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720" yWindow="390" windowWidth="22755" windowHeight="11280"/>
  </bookViews>
  <sheets>
    <sheet name="Sleep Master" sheetId="6" r:id="rId1"/>
    <sheet name="Lookup Values" sheetId="4" r:id="rId2"/>
  </sheets>
  <definedNames>
    <definedName name="_xlnm._FilterDatabase" localSheetId="0" hidden="1">'Sleep Master'!$A$1:$AD$9999</definedName>
    <definedName name="RangeLookupDateStartedRecordingSleepNotes">TableLookupSpecialDates[Special Date]</definedName>
    <definedName name="RangeSleepMaster">OFFSET('Sleep Master'!$A$1,0,0,COUNTA('Sleep Master'!$A:$A),COUNTA('Sleep Master'!$1:$1))</definedName>
  </definedNames>
  <calcPr calcId="145621"/>
</workbook>
</file>

<file path=xl/calcChain.xml><?xml version="1.0" encoding="utf-8"?>
<calcChain xmlns="http://schemas.openxmlformats.org/spreadsheetml/2006/main">
  <c r="X3" i="6" l="1"/>
  <c r="AD3" i="6" s="1"/>
  <c r="X4" i="6"/>
  <c r="AD4" i="6" s="1"/>
  <c r="X5" i="6"/>
  <c r="AD5" i="6" s="1"/>
  <c r="X6" i="6"/>
  <c r="AD6" i="6" s="1"/>
  <c r="X7" i="6"/>
  <c r="AD7" i="6" s="1"/>
  <c r="X8" i="6"/>
  <c r="AD8" i="6" s="1"/>
  <c r="X9" i="6"/>
  <c r="AD9" i="6" s="1"/>
  <c r="X10" i="6"/>
  <c r="AD10" i="6" s="1"/>
  <c r="X11" i="6"/>
  <c r="AD11" i="6" s="1"/>
  <c r="X12" i="6"/>
  <c r="AD12" i="6" s="1"/>
  <c r="X13" i="6"/>
  <c r="AD13" i="6" s="1"/>
  <c r="X14" i="6"/>
  <c r="AD14" i="6" s="1"/>
  <c r="X15" i="6"/>
  <c r="AD15" i="6" s="1"/>
  <c r="X16" i="6"/>
  <c r="AD16" i="6" s="1"/>
  <c r="X17" i="6"/>
  <c r="AD17" i="6" s="1"/>
  <c r="X18" i="6"/>
  <c r="AD18" i="6" s="1"/>
  <c r="X19" i="6"/>
  <c r="AD19" i="6" s="1"/>
  <c r="X20" i="6"/>
  <c r="AD20" i="6" s="1"/>
  <c r="X21" i="6"/>
  <c r="AD21" i="6" s="1"/>
  <c r="X22" i="6"/>
  <c r="AD22" i="6" s="1"/>
  <c r="X23" i="6"/>
  <c r="AD23" i="6" s="1"/>
  <c r="X24" i="6"/>
  <c r="AD24" i="6" s="1"/>
  <c r="X25" i="6"/>
  <c r="AD25" i="6" s="1"/>
  <c r="X26" i="6"/>
  <c r="AD26" i="6" s="1"/>
  <c r="X27" i="6"/>
  <c r="AD27" i="6" s="1"/>
  <c r="X28" i="6"/>
  <c r="AD28" i="6" s="1"/>
  <c r="X29" i="6"/>
  <c r="AD29" i="6" s="1"/>
  <c r="X30" i="6"/>
  <c r="AD30" i="6" s="1"/>
  <c r="X31" i="6"/>
  <c r="AD31" i="6" s="1"/>
  <c r="X32" i="6"/>
  <c r="AD32" i="6" s="1"/>
  <c r="X33" i="6"/>
  <c r="AD33" i="6" s="1"/>
  <c r="X34" i="6"/>
  <c r="AD34" i="6" s="1"/>
  <c r="X35" i="6"/>
  <c r="AD35" i="6" s="1"/>
  <c r="X36" i="6"/>
  <c r="AD36" i="6" s="1"/>
  <c r="X37" i="6"/>
  <c r="AD37" i="6" s="1"/>
  <c r="X38" i="6"/>
  <c r="AD38" i="6" s="1"/>
  <c r="X39" i="6"/>
  <c r="AD39" i="6" s="1"/>
  <c r="X40" i="6"/>
  <c r="AD40" i="6" s="1"/>
  <c r="X41" i="6"/>
  <c r="AD41" i="6" s="1"/>
  <c r="X42" i="6"/>
  <c r="AD42" i="6" s="1"/>
  <c r="X43" i="6"/>
  <c r="AD43" i="6" s="1"/>
  <c r="X44" i="6"/>
  <c r="AD44" i="6" s="1"/>
  <c r="X45" i="6"/>
  <c r="AD45" i="6" s="1"/>
  <c r="X46" i="6"/>
  <c r="AD46" i="6" s="1"/>
  <c r="X47" i="6"/>
  <c r="AD47" i="6" s="1"/>
  <c r="X48" i="6"/>
  <c r="AD48" i="6" s="1"/>
  <c r="X49" i="6"/>
  <c r="AD49" i="6" s="1"/>
  <c r="X50" i="6"/>
  <c r="AD50" i="6" s="1"/>
  <c r="X51" i="6"/>
  <c r="AD51" i="6" s="1"/>
  <c r="X52" i="6"/>
  <c r="AD52" i="6" s="1"/>
  <c r="X53" i="6"/>
  <c r="AD53" i="6" s="1"/>
  <c r="X54" i="6"/>
  <c r="AD54" i="6" s="1"/>
  <c r="X55" i="6"/>
  <c r="AD55" i="6" s="1"/>
  <c r="X56" i="6"/>
  <c r="AD56" i="6" s="1"/>
  <c r="X57" i="6"/>
  <c r="AD57" i="6" s="1"/>
  <c r="X58" i="6"/>
  <c r="AD58" i="6" s="1"/>
  <c r="X59" i="6"/>
  <c r="AD59" i="6" s="1"/>
  <c r="X60" i="6"/>
  <c r="AD60" i="6" s="1"/>
  <c r="X61" i="6"/>
  <c r="AD61" i="6" s="1"/>
  <c r="X62" i="6"/>
  <c r="AD62" i="6" s="1"/>
  <c r="X63" i="6"/>
  <c r="AD63" i="6" s="1"/>
  <c r="X64" i="6"/>
  <c r="AD64" i="6" s="1"/>
  <c r="X65" i="6"/>
  <c r="AD65" i="6" s="1"/>
  <c r="X66" i="6"/>
  <c r="AD66" i="6" s="1"/>
  <c r="X67" i="6"/>
  <c r="AD67" i="6" s="1"/>
  <c r="X68" i="6"/>
  <c r="AD68" i="6" s="1"/>
  <c r="X69" i="6"/>
  <c r="AD69" i="6" s="1"/>
  <c r="X70" i="6"/>
  <c r="AD70" i="6" s="1"/>
  <c r="X71" i="6"/>
  <c r="AD71" i="6" s="1"/>
  <c r="X72" i="6"/>
  <c r="AD72" i="6" s="1"/>
  <c r="X73" i="6"/>
  <c r="AD73" i="6" s="1"/>
  <c r="X74" i="6"/>
  <c r="AD74" i="6" s="1"/>
  <c r="X75" i="6"/>
  <c r="AD75" i="6" s="1"/>
  <c r="X76" i="6"/>
  <c r="AD76" i="6" s="1"/>
  <c r="X77" i="6"/>
  <c r="AD77" i="6" s="1"/>
  <c r="X78" i="6"/>
  <c r="AD78" i="6" s="1"/>
  <c r="X79" i="6"/>
  <c r="AD79" i="6" s="1"/>
  <c r="X80" i="6"/>
  <c r="AD80" i="6" s="1"/>
  <c r="X81" i="6"/>
  <c r="AD81" i="6" s="1"/>
  <c r="X82" i="6"/>
  <c r="AD82" i="6" s="1"/>
  <c r="X83" i="6"/>
  <c r="AD83" i="6" s="1"/>
  <c r="X84" i="6"/>
  <c r="AD84" i="6" s="1"/>
  <c r="X85" i="6"/>
  <c r="AD85" i="6" s="1"/>
  <c r="X86" i="6"/>
  <c r="AD86" i="6" s="1"/>
  <c r="X87" i="6"/>
  <c r="AD87" i="6" s="1"/>
  <c r="X88" i="6"/>
  <c r="AD88" i="6" s="1"/>
  <c r="X89" i="6"/>
  <c r="AD89" i="6" s="1"/>
  <c r="X90" i="6"/>
  <c r="AD90" i="6" s="1"/>
  <c r="X91" i="6"/>
  <c r="AD91" i="6" s="1"/>
  <c r="X92" i="6"/>
  <c r="AD92" i="6" s="1"/>
  <c r="X93" i="6"/>
  <c r="AD93" i="6" s="1"/>
  <c r="X94" i="6"/>
  <c r="AD94" i="6" s="1"/>
  <c r="X95" i="6"/>
  <c r="AD95" i="6" s="1"/>
  <c r="X96" i="6"/>
  <c r="AD96" i="6" s="1"/>
  <c r="X97" i="6"/>
  <c r="AD97" i="6" s="1"/>
  <c r="X98" i="6"/>
  <c r="AD98" i="6" s="1"/>
  <c r="X99" i="6"/>
  <c r="AD99" i="6" s="1"/>
  <c r="X100" i="6"/>
  <c r="AD100" i="6" s="1"/>
  <c r="X101" i="6"/>
  <c r="AD101" i="6" s="1"/>
  <c r="X102" i="6"/>
  <c r="AD102" i="6" s="1"/>
  <c r="X103" i="6"/>
  <c r="AD103" i="6" s="1"/>
  <c r="X104" i="6"/>
  <c r="AD104" i="6" s="1"/>
  <c r="X105" i="6"/>
  <c r="AD105" i="6" s="1"/>
  <c r="X106" i="6"/>
  <c r="AD106" i="6" s="1"/>
  <c r="X107" i="6"/>
  <c r="AD107" i="6" s="1"/>
  <c r="X108" i="6"/>
  <c r="AD108" i="6" s="1"/>
  <c r="X109" i="6"/>
  <c r="AD109" i="6" s="1"/>
  <c r="X110" i="6"/>
  <c r="AD110" i="6" s="1"/>
  <c r="X111" i="6"/>
  <c r="AD111" i="6" s="1"/>
  <c r="X112" i="6"/>
  <c r="AD112" i="6" s="1"/>
  <c r="X113" i="6"/>
  <c r="AD113" i="6" s="1"/>
  <c r="X114" i="6"/>
  <c r="AD114" i="6" s="1"/>
  <c r="X115" i="6"/>
  <c r="AD115" i="6" s="1"/>
  <c r="X116" i="6"/>
  <c r="AD116" i="6" s="1"/>
  <c r="X117" i="6"/>
  <c r="AD117" i="6" s="1"/>
  <c r="X118" i="6"/>
  <c r="AD118" i="6" s="1"/>
  <c r="X119" i="6"/>
  <c r="AD119" i="6" s="1"/>
  <c r="X120" i="6"/>
  <c r="AD120" i="6" s="1"/>
  <c r="X121" i="6"/>
  <c r="AD121" i="6" s="1"/>
  <c r="X122" i="6"/>
  <c r="AD122" i="6" s="1"/>
  <c r="X123" i="6"/>
  <c r="AD123" i="6" s="1"/>
  <c r="X124" i="6"/>
  <c r="AD124" i="6" s="1"/>
  <c r="X125" i="6"/>
  <c r="AD125" i="6" s="1"/>
  <c r="X126" i="6"/>
  <c r="AD126" i="6" s="1"/>
  <c r="X127" i="6"/>
  <c r="AD127" i="6" s="1"/>
  <c r="X128" i="6"/>
  <c r="AD128" i="6" s="1"/>
  <c r="X129" i="6"/>
  <c r="AD129" i="6" s="1"/>
  <c r="X130" i="6"/>
  <c r="AD130" i="6" s="1"/>
  <c r="X131" i="6"/>
  <c r="AD131" i="6" s="1"/>
  <c r="X132" i="6"/>
  <c r="AD132" i="6" s="1"/>
  <c r="X133" i="6"/>
  <c r="AD133" i="6" s="1"/>
  <c r="X134" i="6"/>
  <c r="AD134" i="6" s="1"/>
  <c r="X135" i="6"/>
  <c r="AD135" i="6" s="1"/>
  <c r="X136" i="6"/>
  <c r="AD136" i="6" s="1"/>
  <c r="X137" i="6"/>
  <c r="AD137" i="6" s="1"/>
  <c r="X138" i="6"/>
  <c r="AD138" i="6" s="1"/>
  <c r="X139" i="6"/>
  <c r="AD139" i="6" s="1"/>
  <c r="X140" i="6"/>
  <c r="AD140" i="6" s="1"/>
  <c r="X141" i="6"/>
  <c r="AD141" i="6" s="1"/>
  <c r="X142" i="6"/>
  <c r="AD142" i="6" s="1"/>
  <c r="X143" i="6"/>
  <c r="AD143" i="6" s="1"/>
  <c r="X144" i="6"/>
  <c r="AD144" i="6" s="1"/>
  <c r="X145" i="6"/>
  <c r="AD145" i="6" s="1"/>
  <c r="X146" i="6"/>
  <c r="AD146" i="6" s="1"/>
  <c r="X147" i="6"/>
  <c r="AD147" i="6" s="1"/>
  <c r="X148" i="6"/>
  <c r="AD148" i="6" s="1"/>
  <c r="X149" i="6"/>
  <c r="AD149" i="6" s="1"/>
  <c r="X150" i="6"/>
  <c r="AD150" i="6" s="1"/>
  <c r="X151" i="6"/>
  <c r="AD151" i="6" s="1"/>
  <c r="X152" i="6"/>
  <c r="AD152" i="6" s="1"/>
  <c r="X153" i="6"/>
  <c r="AD153" i="6" s="1"/>
  <c r="X154" i="6"/>
  <c r="AD154" i="6" s="1"/>
  <c r="X155" i="6"/>
  <c r="AD155" i="6" s="1"/>
  <c r="X156" i="6"/>
  <c r="AD156" i="6" s="1"/>
  <c r="X157" i="6"/>
  <c r="AD157" i="6" s="1"/>
  <c r="X158" i="6"/>
  <c r="AD158" i="6" s="1"/>
  <c r="X248" i="6"/>
  <c r="AD248" i="6" s="1"/>
  <c r="X249" i="6"/>
  <c r="AD249" i="6" s="1"/>
  <c r="X250" i="6"/>
  <c r="AD250" i="6" s="1"/>
  <c r="X251" i="6"/>
  <c r="AD251" i="6" s="1"/>
  <c r="X252" i="6"/>
  <c r="AD252" i="6" s="1"/>
  <c r="X253" i="6"/>
  <c r="AD253" i="6" s="1"/>
  <c r="X254" i="6"/>
  <c r="AD254" i="6" s="1"/>
  <c r="X255" i="6"/>
  <c r="AD255" i="6" s="1"/>
  <c r="X256" i="6"/>
  <c r="AD256" i="6" s="1"/>
  <c r="X257" i="6"/>
  <c r="AD257" i="6" s="1"/>
  <c r="X258" i="6"/>
  <c r="AD258" i="6" s="1"/>
  <c r="X259" i="6"/>
  <c r="AD259" i="6" s="1"/>
  <c r="X260" i="6"/>
  <c r="AD260" i="6" s="1"/>
  <c r="X261" i="6"/>
  <c r="AD261" i="6" s="1"/>
  <c r="X262" i="6"/>
  <c r="AD262" i="6" s="1"/>
  <c r="X263" i="6"/>
  <c r="AD263" i="6" s="1"/>
  <c r="X264" i="6"/>
  <c r="AD264" i="6" s="1"/>
  <c r="X265" i="6"/>
  <c r="AD265" i="6" s="1"/>
  <c r="X266" i="6"/>
  <c r="AD266" i="6" s="1"/>
  <c r="X267" i="6"/>
  <c r="AD267" i="6" s="1"/>
  <c r="X268" i="6"/>
  <c r="AD268" i="6" s="1"/>
  <c r="X269" i="6"/>
  <c r="AD269" i="6" s="1"/>
  <c r="X270" i="6"/>
  <c r="AD270" i="6" s="1"/>
  <c r="X271" i="6"/>
  <c r="AD271" i="6" s="1"/>
  <c r="X272" i="6"/>
  <c r="AD272" i="6" s="1"/>
  <c r="X273" i="6"/>
  <c r="AD273" i="6" s="1"/>
  <c r="X274" i="6"/>
  <c r="AD274" i="6" s="1"/>
  <c r="X275" i="6"/>
  <c r="AD275" i="6" s="1"/>
  <c r="X276" i="6"/>
  <c r="AD276" i="6" s="1"/>
  <c r="X277" i="6"/>
  <c r="AD277" i="6" s="1"/>
  <c r="X278" i="6"/>
  <c r="AD278" i="6" s="1"/>
  <c r="X279" i="6"/>
  <c r="AD279" i="6" s="1"/>
  <c r="X280" i="6"/>
  <c r="AD280" i="6" s="1"/>
  <c r="X281" i="6"/>
  <c r="AD281" i="6" s="1"/>
  <c r="X282" i="6"/>
  <c r="AD282" i="6" s="1"/>
  <c r="X283" i="6"/>
  <c r="AD283" i="6" s="1"/>
  <c r="X284" i="6"/>
  <c r="AD284" i="6" s="1"/>
  <c r="X285" i="6"/>
  <c r="AD285" i="6" s="1"/>
  <c r="X286" i="6"/>
  <c r="AD286" i="6" s="1"/>
  <c r="X287" i="6"/>
  <c r="AD287" i="6" s="1"/>
  <c r="X288" i="6"/>
  <c r="AD288" i="6" s="1"/>
  <c r="X289" i="6"/>
  <c r="AD289" i="6" s="1"/>
  <c r="X290" i="6"/>
  <c r="AD290" i="6" s="1"/>
  <c r="X291" i="6"/>
  <c r="AD291" i="6" s="1"/>
  <c r="X292" i="6"/>
  <c r="AD292" i="6" s="1"/>
  <c r="X293" i="6"/>
  <c r="AD293" i="6" s="1"/>
  <c r="X294" i="6"/>
  <c r="AD294" i="6" s="1"/>
  <c r="X295" i="6"/>
  <c r="AD295" i="6" s="1"/>
  <c r="X296" i="6"/>
  <c r="AD296" i="6" s="1"/>
  <c r="X297" i="6"/>
  <c r="AD297" i="6" s="1"/>
  <c r="X298" i="6"/>
  <c r="AD298" i="6" s="1"/>
  <c r="X299" i="6"/>
  <c r="AD299" i="6" s="1"/>
  <c r="X300" i="6"/>
  <c r="AD300" i="6" s="1"/>
  <c r="X301" i="6"/>
  <c r="AD301" i="6" s="1"/>
  <c r="X302" i="6"/>
  <c r="AD302" i="6" s="1"/>
  <c r="X303" i="6"/>
  <c r="AD303" i="6" s="1"/>
  <c r="X304" i="6"/>
  <c r="AD304" i="6" s="1"/>
  <c r="X305" i="6"/>
  <c r="AD305" i="6" s="1"/>
  <c r="X306" i="6"/>
  <c r="AD306" i="6" s="1"/>
  <c r="X307" i="6"/>
  <c r="AD307" i="6" s="1"/>
  <c r="X308" i="6"/>
  <c r="AD308" i="6" s="1"/>
  <c r="X309" i="6"/>
  <c r="AD309" i="6" s="1"/>
  <c r="X310" i="6"/>
  <c r="AD310" i="6" s="1"/>
  <c r="X311" i="6"/>
  <c r="AD311" i="6" s="1"/>
  <c r="X312" i="6"/>
  <c r="AD312" i="6" s="1"/>
  <c r="X313" i="6"/>
  <c r="AD313" i="6" s="1"/>
  <c r="X314" i="6"/>
  <c r="AD314" i="6" s="1"/>
  <c r="X315" i="6"/>
  <c r="AD315" i="6" s="1"/>
  <c r="X316" i="6"/>
  <c r="AD316" i="6" s="1"/>
  <c r="X317" i="6"/>
  <c r="AD317" i="6" s="1"/>
  <c r="X318" i="6"/>
  <c r="AD318" i="6" s="1"/>
  <c r="X319" i="6"/>
  <c r="AD319" i="6" s="1"/>
  <c r="X320" i="6"/>
  <c r="AD320" i="6" s="1"/>
  <c r="X321" i="6"/>
  <c r="AD321" i="6" s="1"/>
  <c r="X322" i="6"/>
  <c r="AD322" i="6" s="1"/>
  <c r="X323" i="6"/>
  <c r="AD323" i="6" s="1"/>
  <c r="X324" i="6"/>
  <c r="AD324" i="6" s="1"/>
  <c r="X325" i="6"/>
  <c r="AD325" i="6" s="1"/>
  <c r="X326" i="6"/>
  <c r="AD326" i="6" s="1"/>
  <c r="X327" i="6"/>
  <c r="AD327" i="6" s="1"/>
  <c r="X328" i="6"/>
  <c r="AD328" i="6" s="1"/>
  <c r="X329" i="6"/>
  <c r="AD329" i="6" s="1"/>
  <c r="X330" i="6"/>
  <c r="AD330" i="6" s="1"/>
  <c r="X331" i="6"/>
  <c r="AD331" i="6" s="1"/>
  <c r="X332" i="6"/>
  <c r="AD332" i="6" s="1"/>
  <c r="X333" i="6"/>
  <c r="AD333" i="6" s="1"/>
  <c r="X334" i="6"/>
  <c r="AD334" i="6" s="1"/>
  <c r="X335" i="6"/>
  <c r="AD335" i="6" s="1"/>
  <c r="X336" i="6"/>
  <c r="AD336" i="6" s="1"/>
  <c r="X337" i="6"/>
  <c r="AD337" i="6" s="1"/>
  <c r="X338" i="6"/>
  <c r="AD338" i="6" s="1"/>
  <c r="X339" i="6"/>
  <c r="AD339" i="6" s="1"/>
  <c r="X340" i="6"/>
  <c r="AD340" i="6" s="1"/>
  <c r="X341" i="6"/>
  <c r="AD341" i="6" s="1"/>
  <c r="X342" i="6"/>
  <c r="AD342" i="6" s="1"/>
  <c r="X343" i="6"/>
  <c r="AD343" i="6" s="1"/>
  <c r="X344" i="6"/>
  <c r="AD344" i="6" s="1"/>
  <c r="X345" i="6"/>
  <c r="AD345" i="6" s="1"/>
  <c r="X346" i="6"/>
  <c r="AD346" i="6" s="1"/>
  <c r="X347" i="6"/>
  <c r="AD347" i="6" s="1"/>
  <c r="X348" i="6"/>
  <c r="AD348" i="6" s="1"/>
  <c r="X349" i="6"/>
  <c r="AD349" i="6" s="1"/>
  <c r="X350" i="6"/>
  <c r="AD350" i="6" s="1"/>
  <c r="X351" i="6"/>
  <c r="AD351" i="6" s="1"/>
  <c r="X352" i="6"/>
  <c r="AD352" i="6" s="1"/>
  <c r="X353" i="6"/>
  <c r="AD353" i="6" s="1"/>
  <c r="X354" i="6"/>
  <c r="AD354" i="6" s="1"/>
  <c r="X355" i="6"/>
  <c r="AD355" i="6" s="1"/>
  <c r="X356" i="6"/>
  <c r="AD356" i="6" s="1"/>
  <c r="X357" i="6"/>
  <c r="AD357" i="6" s="1"/>
  <c r="X358" i="6"/>
  <c r="AD358" i="6" s="1"/>
  <c r="X359" i="6"/>
  <c r="AD359" i="6" s="1"/>
  <c r="X360" i="6"/>
  <c r="AD360" i="6" s="1"/>
  <c r="X361" i="6"/>
  <c r="AD361" i="6" s="1"/>
  <c r="X362" i="6"/>
  <c r="AD362" i="6" s="1"/>
  <c r="X363" i="6"/>
  <c r="AD363" i="6" s="1"/>
  <c r="X364" i="6"/>
  <c r="AD364" i="6" s="1"/>
  <c r="X365" i="6"/>
  <c r="AD365" i="6" s="1"/>
  <c r="X366" i="6"/>
  <c r="AD366" i="6" s="1"/>
  <c r="X367" i="6"/>
  <c r="AD367" i="6" s="1"/>
  <c r="X368" i="6"/>
  <c r="AD368" i="6" s="1"/>
  <c r="X369" i="6"/>
  <c r="AD369" i="6" s="1"/>
  <c r="X370" i="6"/>
  <c r="AD370" i="6" s="1"/>
  <c r="X371" i="6"/>
  <c r="AD371" i="6" s="1"/>
  <c r="X372" i="6"/>
  <c r="AD372" i="6" s="1"/>
  <c r="X373" i="6"/>
  <c r="AD373" i="6" s="1"/>
  <c r="X374" i="6"/>
  <c r="AD374" i="6" s="1"/>
  <c r="X375" i="6"/>
  <c r="AD375" i="6" s="1"/>
  <c r="X376" i="6"/>
  <c r="AD376" i="6" s="1"/>
  <c r="X377" i="6"/>
  <c r="AD377" i="6" s="1"/>
  <c r="X378" i="6"/>
  <c r="AD378" i="6" s="1"/>
  <c r="X379" i="6"/>
  <c r="AD379" i="6" s="1"/>
  <c r="X380" i="6"/>
  <c r="AD380" i="6" s="1"/>
  <c r="X381" i="6"/>
  <c r="AD381" i="6" s="1"/>
  <c r="X382" i="6"/>
  <c r="AD382" i="6" s="1"/>
  <c r="X383" i="6"/>
  <c r="AD383" i="6" s="1"/>
  <c r="X384" i="6"/>
  <c r="AD384" i="6" s="1"/>
  <c r="X385" i="6"/>
  <c r="AD385" i="6" s="1"/>
  <c r="X386" i="6"/>
  <c r="AD386" i="6" s="1"/>
  <c r="X387" i="6"/>
  <c r="AD387" i="6" s="1"/>
  <c r="X388" i="6"/>
  <c r="AD388" i="6" s="1"/>
  <c r="X389" i="6"/>
  <c r="AD389" i="6" s="1"/>
  <c r="X390" i="6"/>
  <c r="AD390" i="6" s="1"/>
  <c r="X391" i="6"/>
  <c r="AD391" i="6" s="1"/>
  <c r="X392" i="6"/>
  <c r="AD392" i="6" s="1"/>
  <c r="X393" i="6"/>
  <c r="AD393" i="6" s="1"/>
  <c r="X394" i="6"/>
  <c r="AD394" i="6" s="1"/>
  <c r="X395" i="6"/>
  <c r="AD395" i="6" s="1"/>
  <c r="X396" i="6"/>
  <c r="AD396" i="6" s="1"/>
  <c r="X397" i="6"/>
  <c r="AD397" i="6" s="1"/>
  <c r="X398" i="6"/>
  <c r="AD398" i="6" s="1"/>
  <c r="X399" i="6"/>
  <c r="AD399" i="6" s="1"/>
  <c r="X400" i="6"/>
  <c r="AD400" i="6" s="1"/>
  <c r="X401" i="6"/>
  <c r="AD401" i="6" s="1"/>
  <c r="X402" i="6"/>
  <c r="AD402" i="6" s="1"/>
  <c r="X403" i="6"/>
  <c r="AD403" i="6" s="1"/>
  <c r="X404" i="6"/>
  <c r="AD404" i="6" s="1"/>
  <c r="X405" i="6"/>
  <c r="AD405" i="6" s="1"/>
  <c r="X406" i="6"/>
  <c r="AD406" i="6" s="1"/>
  <c r="X407" i="6"/>
  <c r="AD407" i="6" s="1"/>
  <c r="X408" i="6"/>
  <c r="AD408" i="6" s="1"/>
  <c r="X409" i="6"/>
  <c r="AD409" i="6" s="1"/>
  <c r="X410" i="6"/>
  <c r="AD410" i="6" s="1"/>
  <c r="X411" i="6"/>
  <c r="AD411" i="6" s="1"/>
  <c r="X412" i="6"/>
  <c r="AD412" i="6" s="1"/>
  <c r="X413" i="6"/>
  <c r="AD413" i="6" s="1"/>
  <c r="X414" i="6"/>
  <c r="AD414" i="6" s="1"/>
  <c r="X415" i="6"/>
  <c r="AD415" i="6" s="1"/>
  <c r="X416" i="6"/>
  <c r="AD416" i="6" s="1"/>
  <c r="X417" i="6"/>
  <c r="AD417" i="6" s="1"/>
  <c r="X418" i="6"/>
  <c r="AD418" i="6" s="1"/>
  <c r="X419" i="6"/>
  <c r="AD419" i="6" s="1"/>
  <c r="X420" i="6"/>
  <c r="AD420" i="6" s="1"/>
  <c r="X421" i="6"/>
  <c r="AD421" i="6" s="1"/>
  <c r="X422" i="6"/>
  <c r="AD422" i="6" s="1"/>
  <c r="X423" i="6"/>
  <c r="AD423" i="6" s="1"/>
  <c r="X424" i="6"/>
  <c r="AD424" i="6" s="1"/>
  <c r="X425" i="6"/>
  <c r="AD425" i="6" s="1"/>
  <c r="X426" i="6"/>
  <c r="AD426" i="6" s="1"/>
  <c r="X427" i="6"/>
  <c r="AD427" i="6" s="1"/>
  <c r="X428" i="6"/>
  <c r="AD428" i="6" s="1"/>
  <c r="X429" i="6"/>
  <c r="AD429" i="6" s="1"/>
  <c r="X430" i="6"/>
  <c r="AD430" i="6" s="1"/>
  <c r="X431" i="6"/>
  <c r="AD431" i="6" s="1"/>
  <c r="X432" i="6"/>
  <c r="AD432" i="6" s="1"/>
  <c r="X433" i="6"/>
  <c r="AD433" i="6" s="1"/>
  <c r="X434" i="6"/>
  <c r="AD434" i="6" s="1"/>
  <c r="X435" i="6"/>
  <c r="AD435" i="6" s="1"/>
  <c r="X436" i="6"/>
  <c r="AD436" i="6" s="1"/>
  <c r="X437" i="6"/>
  <c r="AD437" i="6" s="1"/>
  <c r="X438" i="6"/>
  <c r="AD438" i="6" s="1"/>
  <c r="X439" i="6"/>
  <c r="AD439" i="6" s="1"/>
  <c r="X440" i="6"/>
  <c r="AD440" i="6" s="1"/>
  <c r="X441" i="6"/>
  <c r="AD441" i="6" s="1"/>
  <c r="X442" i="6"/>
  <c r="AD442" i="6" s="1"/>
  <c r="X443" i="6"/>
  <c r="AD443" i="6" s="1"/>
  <c r="X444" i="6"/>
  <c r="AD444" i="6" s="1"/>
  <c r="X445" i="6"/>
  <c r="AD445" i="6" s="1"/>
  <c r="X446" i="6"/>
  <c r="AD446" i="6" s="1"/>
  <c r="X447" i="6"/>
  <c r="AD447" i="6" s="1"/>
  <c r="X448" i="6"/>
  <c r="AD448" i="6" s="1"/>
  <c r="X449" i="6"/>
  <c r="AD449" i="6" s="1"/>
  <c r="X450" i="6"/>
  <c r="AD450" i="6" s="1"/>
  <c r="X451" i="6"/>
  <c r="AD451" i="6" s="1"/>
  <c r="X452" i="6"/>
  <c r="AD452" i="6" s="1"/>
  <c r="X453" i="6"/>
  <c r="AD453" i="6" s="1"/>
  <c r="X454" i="6"/>
  <c r="AD454" i="6" s="1"/>
  <c r="X455" i="6"/>
  <c r="AD455" i="6" s="1"/>
  <c r="X456" i="6"/>
  <c r="AD456" i="6" s="1"/>
  <c r="X457" i="6"/>
  <c r="AD457" i="6" s="1"/>
  <c r="X458" i="6"/>
  <c r="AD458" i="6" s="1"/>
  <c r="X459" i="6"/>
  <c r="AD459" i="6" s="1"/>
  <c r="X460" i="6"/>
  <c r="AD460" i="6" s="1"/>
  <c r="X461" i="6"/>
  <c r="AD461" i="6" s="1"/>
  <c r="X462" i="6"/>
  <c r="AD462" i="6" s="1"/>
  <c r="X463" i="6"/>
  <c r="AD463" i="6" s="1"/>
  <c r="X464" i="6"/>
  <c r="AD464" i="6" s="1"/>
  <c r="X465" i="6"/>
  <c r="AD465" i="6" s="1"/>
  <c r="X466" i="6"/>
  <c r="AD466" i="6" s="1"/>
  <c r="X467" i="6"/>
  <c r="AD467" i="6" s="1"/>
  <c r="X468" i="6"/>
  <c r="AD468" i="6" s="1"/>
  <c r="X469" i="6"/>
  <c r="AD469" i="6" s="1"/>
  <c r="X470" i="6"/>
  <c r="AD470" i="6" s="1"/>
  <c r="X471" i="6"/>
  <c r="AD471" i="6" s="1"/>
  <c r="X472" i="6"/>
  <c r="AD472" i="6" s="1"/>
  <c r="X473" i="6"/>
  <c r="AD473" i="6" s="1"/>
  <c r="X474" i="6"/>
  <c r="AD474" i="6" s="1"/>
  <c r="X475" i="6"/>
  <c r="AD475" i="6" s="1"/>
  <c r="X476" i="6"/>
  <c r="AD476" i="6" s="1"/>
  <c r="X477" i="6"/>
  <c r="AD477" i="6" s="1"/>
  <c r="X478" i="6"/>
  <c r="AD478" i="6" s="1"/>
  <c r="X479" i="6"/>
  <c r="AD479" i="6" s="1"/>
  <c r="X480" i="6"/>
  <c r="AD480" i="6" s="1"/>
  <c r="X481" i="6"/>
  <c r="AD481" i="6" s="1"/>
  <c r="X482" i="6"/>
  <c r="AD482" i="6" s="1"/>
  <c r="X483" i="6"/>
  <c r="AD483" i="6" s="1"/>
  <c r="X484" i="6"/>
  <c r="AD484" i="6" s="1"/>
  <c r="X485" i="6"/>
  <c r="AD485" i="6" s="1"/>
  <c r="X486" i="6"/>
  <c r="AD486" i="6" s="1"/>
  <c r="X487" i="6"/>
  <c r="AD487" i="6" s="1"/>
  <c r="X488" i="6"/>
  <c r="AD488" i="6" s="1"/>
  <c r="X489" i="6"/>
  <c r="AD489" i="6" s="1"/>
  <c r="X490" i="6"/>
  <c r="AD490" i="6" s="1"/>
  <c r="X491" i="6"/>
  <c r="AD491" i="6" s="1"/>
  <c r="X492" i="6"/>
  <c r="AD492" i="6" s="1"/>
  <c r="X493" i="6"/>
  <c r="AD493" i="6" s="1"/>
  <c r="X494" i="6"/>
  <c r="AD494" i="6" s="1"/>
  <c r="X495" i="6"/>
  <c r="AD495" i="6" s="1"/>
  <c r="X496" i="6"/>
  <c r="AD496" i="6" s="1"/>
  <c r="X497" i="6"/>
  <c r="AD497" i="6" s="1"/>
  <c r="X498" i="6"/>
  <c r="AD498" i="6" s="1"/>
  <c r="X499" i="6"/>
  <c r="AD499" i="6" s="1"/>
  <c r="X500" i="6"/>
  <c r="AD500" i="6" s="1"/>
  <c r="X501" i="6"/>
  <c r="AD501" i="6" s="1"/>
  <c r="X502" i="6"/>
  <c r="AD502" i="6" s="1"/>
  <c r="X503" i="6"/>
  <c r="AD503" i="6" s="1"/>
  <c r="X504" i="6"/>
  <c r="AD504" i="6" s="1"/>
  <c r="X505" i="6"/>
  <c r="AD505" i="6" s="1"/>
  <c r="X506" i="6"/>
  <c r="AD506" i="6" s="1"/>
  <c r="X507" i="6"/>
  <c r="AD507" i="6" s="1"/>
  <c r="X508" i="6"/>
  <c r="AD508" i="6" s="1"/>
  <c r="X509" i="6"/>
  <c r="AD509" i="6" s="1"/>
  <c r="X510" i="6"/>
  <c r="AD510" i="6" s="1"/>
  <c r="X511" i="6"/>
  <c r="AD511" i="6" s="1"/>
  <c r="X512" i="6"/>
  <c r="AD512" i="6" s="1"/>
  <c r="X513" i="6"/>
  <c r="AD513" i="6" s="1"/>
  <c r="X514" i="6"/>
  <c r="AD514" i="6" s="1"/>
  <c r="X515" i="6"/>
  <c r="AD515" i="6" s="1"/>
  <c r="X516" i="6"/>
  <c r="AD516" i="6" s="1"/>
  <c r="X517" i="6"/>
  <c r="AD517" i="6" s="1"/>
  <c r="X518" i="6"/>
  <c r="AD518" i="6" s="1"/>
  <c r="X519" i="6"/>
  <c r="AD519" i="6" s="1"/>
  <c r="X520" i="6"/>
  <c r="AD520" i="6" s="1"/>
  <c r="X521" i="6"/>
  <c r="AD521" i="6" s="1"/>
  <c r="X522" i="6"/>
  <c r="AD522" i="6" s="1"/>
  <c r="X523" i="6"/>
  <c r="AD523" i="6" s="1"/>
  <c r="X524" i="6"/>
  <c r="AD524" i="6" s="1"/>
  <c r="X525" i="6"/>
  <c r="AD525" i="6" s="1"/>
  <c r="X526" i="6"/>
  <c r="AD526" i="6" s="1"/>
  <c r="X527" i="6"/>
  <c r="AD527" i="6" s="1"/>
  <c r="X528" i="6"/>
  <c r="AD528" i="6" s="1"/>
  <c r="X529" i="6"/>
  <c r="AD529" i="6" s="1"/>
  <c r="X530" i="6"/>
  <c r="AD530" i="6" s="1"/>
  <c r="X531" i="6"/>
  <c r="AD531" i="6" s="1"/>
  <c r="X532" i="6"/>
  <c r="AD532" i="6" s="1"/>
  <c r="X533" i="6"/>
  <c r="AD533" i="6" s="1"/>
  <c r="X534" i="6"/>
  <c r="AD534" i="6" s="1"/>
  <c r="X535" i="6"/>
  <c r="AD535" i="6" s="1"/>
  <c r="X536" i="6"/>
  <c r="AD536" i="6" s="1"/>
  <c r="X537" i="6"/>
  <c r="AD537" i="6" s="1"/>
  <c r="X538" i="6"/>
  <c r="AD538" i="6" s="1"/>
  <c r="X539" i="6"/>
  <c r="AD539" i="6" s="1"/>
  <c r="X540" i="6"/>
  <c r="AD540" i="6" s="1"/>
  <c r="X541" i="6"/>
  <c r="AD541" i="6" s="1"/>
  <c r="X542" i="6"/>
  <c r="AD542" i="6" s="1"/>
  <c r="X543" i="6"/>
  <c r="AD543" i="6" s="1"/>
  <c r="X544" i="6"/>
  <c r="AD544" i="6" s="1"/>
  <c r="X545" i="6"/>
  <c r="AD545" i="6" s="1"/>
  <c r="X546" i="6"/>
  <c r="AD546" i="6" s="1"/>
  <c r="X547" i="6"/>
  <c r="AD547" i="6" s="1"/>
  <c r="X548" i="6"/>
  <c r="AD548" i="6" s="1"/>
  <c r="X549" i="6"/>
  <c r="AD549" i="6" s="1"/>
  <c r="X550" i="6"/>
  <c r="AD550" i="6" s="1"/>
  <c r="X551" i="6"/>
  <c r="AD551" i="6" s="1"/>
  <c r="X552" i="6"/>
  <c r="AD552" i="6" s="1"/>
  <c r="X553" i="6"/>
  <c r="AD553" i="6" s="1"/>
  <c r="X554" i="6"/>
  <c r="AD554" i="6" s="1"/>
  <c r="X555" i="6"/>
  <c r="AD555" i="6" s="1"/>
  <c r="X556" i="6"/>
  <c r="AD556" i="6" s="1"/>
  <c r="X557" i="6"/>
  <c r="AD557" i="6" s="1"/>
  <c r="X558" i="6"/>
  <c r="AD558" i="6" s="1"/>
  <c r="X559" i="6"/>
  <c r="AD559" i="6" s="1"/>
  <c r="X560" i="6"/>
  <c r="AD560" i="6" s="1"/>
  <c r="X561" i="6"/>
  <c r="AD561" i="6" s="1"/>
  <c r="X562" i="6"/>
  <c r="AD562" i="6" s="1"/>
  <c r="X563" i="6"/>
  <c r="AD563" i="6" s="1"/>
  <c r="X564" i="6"/>
  <c r="AD564" i="6" s="1"/>
  <c r="X565" i="6"/>
  <c r="AD565" i="6" s="1"/>
  <c r="X566" i="6"/>
  <c r="AD566" i="6" s="1"/>
  <c r="X567" i="6"/>
  <c r="AD567" i="6" s="1"/>
  <c r="X568" i="6"/>
  <c r="AD568" i="6" s="1"/>
  <c r="X569" i="6"/>
  <c r="AD569" i="6" s="1"/>
  <c r="X570" i="6"/>
  <c r="AD570" i="6" s="1"/>
  <c r="X571" i="6"/>
  <c r="AD571" i="6" s="1"/>
  <c r="X572" i="6"/>
  <c r="AD572" i="6" s="1"/>
  <c r="X573" i="6"/>
  <c r="AD573" i="6" s="1"/>
  <c r="X574" i="6"/>
  <c r="AD574" i="6" s="1"/>
  <c r="X575" i="6"/>
  <c r="AD575" i="6" s="1"/>
  <c r="X576" i="6"/>
  <c r="AD576" i="6" s="1"/>
  <c r="X577" i="6"/>
  <c r="AD577" i="6" s="1"/>
  <c r="X578" i="6"/>
  <c r="AD578" i="6" s="1"/>
  <c r="X579" i="6"/>
  <c r="AD579" i="6" s="1"/>
  <c r="X580" i="6"/>
  <c r="AD580" i="6" s="1"/>
  <c r="X581" i="6"/>
  <c r="AD581" i="6" s="1"/>
  <c r="X582" i="6"/>
  <c r="AD582" i="6" s="1"/>
  <c r="X583" i="6"/>
  <c r="AD583" i="6" s="1"/>
  <c r="X584" i="6"/>
  <c r="AD584" i="6" s="1"/>
  <c r="X585" i="6"/>
  <c r="AD585" i="6" s="1"/>
  <c r="X586" i="6"/>
  <c r="AD586" i="6" s="1"/>
  <c r="X587" i="6"/>
  <c r="AD587" i="6" s="1"/>
  <c r="X588" i="6"/>
  <c r="AD588" i="6" s="1"/>
  <c r="X589" i="6"/>
  <c r="AD589" i="6" s="1"/>
  <c r="X590" i="6"/>
  <c r="AD590" i="6" s="1"/>
  <c r="X591" i="6"/>
  <c r="AD591" i="6" s="1"/>
  <c r="X592" i="6"/>
  <c r="AD592" i="6" s="1"/>
  <c r="X593" i="6"/>
  <c r="AD593" i="6" s="1"/>
  <c r="X594" i="6"/>
  <c r="AD594" i="6" s="1"/>
  <c r="X595" i="6"/>
  <c r="AD595" i="6" s="1"/>
  <c r="X596" i="6"/>
  <c r="AD596" i="6" s="1"/>
  <c r="X597" i="6"/>
  <c r="AD597" i="6" s="1"/>
  <c r="X598" i="6"/>
  <c r="AD598" i="6" s="1"/>
  <c r="X599" i="6"/>
  <c r="AD599" i="6" s="1"/>
  <c r="X600" i="6"/>
  <c r="AD600" i="6" s="1"/>
  <c r="X601" i="6"/>
  <c r="AD601" i="6" s="1"/>
  <c r="X602" i="6"/>
  <c r="AD602" i="6" s="1"/>
  <c r="X603" i="6"/>
  <c r="AD603" i="6" s="1"/>
  <c r="X604" i="6"/>
  <c r="AD604" i="6" s="1"/>
  <c r="X605" i="6"/>
  <c r="AD605" i="6" s="1"/>
  <c r="X606" i="6"/>
  <c r="AD606" i="6" s="1"/>
  <c r="X607" i="6"/>
  <c r="AD607" i="6" s="1"/>
  <c r="X608" i="6"/>
  <c r="AD608" i="6" s="1"/>
  <c r="X609" i="6"/>
  <c r="AD609" i="6" s="1"/>
  <c r="X610" i="6"/>
  <c r="AD610" i="6" s="1"/>
  <c r="X611" i="6"/>
  <c r="AD611" i="6" s="1"/>
  <c r="X612" i="6"/>
  <c r="AD612" i="6" s="1"/>
  <c r="X613" i="6"/>
  <c r="AD613" i="6" s="1"/>
  <c r="X614" i="6"/>
  <c r="AD614" i="6" s="1"/>
  <c r="X615" i="6"/>
  <c r="AD615" i="6" s="1"/>
  <c r="X616" i="6"/>
  <c r="AD616" i="6" s="1"/>
  <c r="X617" i="6"/>
  <c r="AD617" i="6" s="1"/>
  <c r="X618" i="6"/>
  <c r="AD618" i="6" s="1"/>
  <c r="X619" i="6"/>
  <c r="AD619" i="6" s="1"/>
  <c r="X620" i="6"/>
  <c r="AD620" i="6" s="1"/>
  <c r="X621" i="6"/>
  <c r="AD621" i="6" s="1"/>
  <c r="X622" i="6"/>
  <c r="AD622" i="6" s="1"/>
  <c r="X623" i="6"/>
  <c r="AD623" i="6" s="1"/>
  <c r="X624" i="6"/>
  <c r="AD624" i="6" s="1"/>
  <c r="X625" i="6"/>
  <c r="AD625" i="6" s="1"/>
  <c r="X626" i="6"/>
  <c r="AD626" i="6" s="1"/>
  <c r="X627" i="6"/>
  <c r="AD627" i="6" s="1"/>
  <c r="X628" i="6"/>
  <c r="AD628" i="6" s="1"/>
  <c r="X629" i="6"/>
  <c r="AD629" i="6" s="1"/>
  <c r="X630" i="6"/>
  <c r="AD630" i="6" s="1"/>
  <c r="X631" i="6"/>
  <c r="AD631" i="6" s="1"/>
  <c r="X632" i="6"/>
  <c r="AD632" i="6" s="1"/>
  <c r="X633" i="6"/>
  <c r="AD633" i="6" s="1"/>
  <c r="X634" i="6"/>
  <c r="AD634" i="6" s="1"/>
  <c r="X635" i="6"/>
  <c r="AD635" i="6" s="1"/>
  <c r="X636" i="6"/>
  <c r="AD636" i="6" s="1"/>
  <c r="X637" i="6"/>
  <c r="AD637" i="6" s="1"/>
  <c r="X638" i="6"/>
  <c r="AD638" i="6" s="1"/>
  <c r="X639" i="6"/>
  <c r="AD639" i="6" s="1"/>
  <c r="X640" i="6"/>
  <c r="AD640" i="6" s="1"/>
  <c r="X641" i="6"/>
  <c r="AD641" i="6" s="1"/>
  <c r="X642" i="6"/>
  <c r="AD642" i="6" s="1"/>
  <c r="X643" i="6"/>
  <c r="AD643" i="6" s="1"/>
  <c r="X644" i="6"/>
  <c r="AD644" i="6" s="1"/>
  <c r="X645" i="6"/>
  <c r="AD645" i="6" s="1"/>
  <c r="X646" i="6"/>
  <c r="AD646" i="6" s="1"/>
  <c r="X647" i="6"/>
  <c r="AD647" i="6" s="1"/>
  <c r="X648" i="6"/>
  <c r="AD648" i="6" s="1"/>
  <c r="X649" i="6"/>
  <c r="AD649" i="6" s="1"/>
  <c r="X650" i="6"/>
  <c r="AD650" i="6" s="1"/>
  <c r="X651" i="6"/>
  <c r="AD651" i="6" s="1"/>
  <c r="X652" i="6"/>
  <c r="AD652" i="6" s="1"/>
  <c r="X653" i="6"/>
  <c r="AD653" i="6" s="1"/>
  <c r="X654" i="6"/>
  <c r="AD654" i="6" s="1"/>
  <c r="X655" i="6"/>
  <c r="AD655" i="6" s="1"/>
  <c r="X656" i="6"/>
  <c r="AD656" i="6" s="1"/>
  <c r="X657" i="6"/>
  <c r="AD657" i="6" s="1"/>
  <c r="X658" i="6"/>
  <c r="AD658" i="6" s="1"/>
  <c r="X659" i="6"/>
  <c r="AD659" i="6" s="1"/>
  <c r="X660" i="6"/>
  <c r="AD660" i="6" s="1"/>
  <c r="X661" i="6"/>
  <c r="AD661" i="6" s="1"/>
  <c r="X662" i="6"/>
  <c r="AD662" i="6" s="1"/>
  <c r="X663" i="6"/>
  <c r="AD663" i="6" s="1"/>
  <c r="X664" i="6"/>
  <c r="AD664" i="6" s="1"/>
  <c r="X665" i="6"/>
  <c r="AD665" i="6" s="1"/>
  <c r="X666" i="6"/>
  <c r="AD666" i="6" s="1"/>
  <c r="X667" i="6"/>
  <c r="AD667" i="6" s="1"/>
  <c r="X668" i="6"/>
  <c r="AD668" i="6" s="1"/>
  <c r="X669" i="6"/>
  <c r="AD669" i="6" s="1"/>
  <c r="X670" i="6"/>
  <c r="AD670" i="6" s="1"/>
  <c r="X671" i="6"/>
  <c r="AD671" i="6" s="1"/>
  <c r="X672" i="6"/>
  <c r="AD672" i="6" s="1"/>
  <c r="X673" i="6"/>
  <c r="AD673" i="6" s="1"/>
  <c r="X674" i="6"/>
  <c r="AD674" i="6" s="1"/>
  <c r="X675" i="6"/>
  <c r="AD675" i="6" s="1"/>
  <c r="X676" i="6"/>
  <c r="AD676" i="6" s="1"/>
  <c r="X677" i="6"/>
  <c r="AD677" i="6" s="1"/>
  <c r="X678" i="6"/>
  <c r="AD678" i="6" s="1"/>
  <c r="X679" i="6"/>
  <c r="AD679" i="6" s="1"/>
  <c r="X680" i="6"/>
  <c r="AD680" i="6" s="1"/>
  <c r="X681" i="6"/>
  <c r="AD681" i="6" s="1"/>
  <c r="X682" i="6"/>
  <c r="AD682" i="6" s="1"/>
  <c r="X683" i="6"/>
  <c r="AD683" i="6" s="1"/>
  <c r="X684" i="6"/>
  <c r="AD684" i="6" s="1"/>
  <c r="X685" i="6"/>
  <c r="AD685" i="6" s="1"/>
  <c r="X686" i="6"/>
  <c r="AD686" i="6" s="1"/>
  <c r="X687" i="6"/>
  <c r="AD687" i="6" s="1"/>
  <c r="X688" i="6"/>
  <c r="AD688" i="6" s="1"/>
  <c r="X689" i="6"/>
  <c r="AD689" i="6" s="1"/>
  <c r="X690" i="6"/>
  <c r="AD690" i="6" s="1"/>
  <c r="X691" i="6"/>
  <c r="AD691" i="6" s="1"/>
  <c r="X692" i="6"/>
  <c r="AD692" i="6" s="1"/>
  <c r="X693" i="6"/>
  <c r="AD693" i="6" s="1"/>
  <c r="X694" i="6"/>
  <c r="AD694" i="6" s="1"/>
  <c r="X695" i="6"/>
  <c r="AD695" i="6" s="1"/>
  <c r="X696" i="6"/>
  <c r="AD696" i="6" s="1"/>
  <c r="X697" i="6"/>
  <c r="AD697" i="6" s="1"/>
  <c r="X698" i="6"/>
  <c r="AD698" i="6" s="1"/>
  <c r="X699" i="6"/>
  <c r="AD699" i="6" s="1"/>
  <c r="X700" i="6"/>
  <c r="AD700" i="6" s="1"/>
  <c r="X701" i="6"/>
  <c r="AD701" i="6" s="1"/>
  <c r="X702" i="6"/>
  <c r="AD702" i="6" s="1"/>
  <c r="X703" i="6"/>
  <c r="AD703" i="6" s="1"/>
  <c r="X704" i="6"/>
  <c r="AD704" i="6" s="1"/>
  <c r="X705" i="6"/>
  <c r="AD705" i="6" s="1"/>
  <c r="X706" i="6"/>
  <c r="AD706" i="6" s="1"/>
  <c r="X707" i="6"/>
  <c r="AD707" i="6" s="1"/>
  <c r="X708" i="6"/>
  <c r="AD708" i="6" s="1"/>
  <c r="X709" i="6"/>
  <c r="AD709" i="6" s="1"/>
  <c r="X710" i="6"/>
  <c r="AD710" i="6" s="1"/>
  <c r="X711" i="6"/>
  <c r="AD711" i="6" s="1"/>
  <c r="X712" i="6"/>
  <c r="AD712" i="6" s="1"/>
  <c r="X713" i="6"/>
  <c r="AD713" i="6" s="1"/>
  <c r="X714" i="6"/>
  <c r="AD714" i="6" s="1"/>
  <c r="X715" i="6"/>
  <c r="AD715" i="6" s="1"/>
  <c r="X716" i="6"/>
  <c r="AD716" i="6" s="1"/>
  <c r="X717" i="6"/>
  <c r="AD717" i="6" s="1"/>
  <c r="X718" i="6"/>
  <c r="AD718" i="6" s="1"/>
  <c r="X719" i="6"/>
  <c r="AD719" i="6" s="1"/>
  <c r="X720" i="6"/>
  <c r="AD720" i="6" s="1"/>
  <c r="X721" i="6"/>
  <c r="AD721" i="6" s="1"/>
  <c r="X722" i="6"/>
  <c r="AD722" i="6" s="1"/>
  <c r="X723" i="6"/>
  <c r="AD723" i="6" s="1"/>
  <c r="X724" i="6"/>
  <c r="AD724" i="6" s="1"/>
  <c r="X725" i="6"/>
  <c r="AD725" i="6" s="1"/>
  <c r="X726" i="6"/>
  <c r="AD726" i="6" s="1"/>
  <c r="X727" i="6"/>
  <c r="AD727" i="6" s="1"/>
  <c r="X728" i="6"/>
  <c r="AD728" i="6" s="1"/>
  <c r="X729" i="6"/>
  <c r="AD729" i="6" s="1"/>
  <c r="X730" i="6"/>
  <c r="AD730" i="6" s="1"/>
  <c r="X731" i="6"/>
  <c r="AD731" i="6" s="1"/>
  <c r="X732" i="6"/>
  <c r="AD732" i="6" s="1"/>
  <c r="X733" i="6"/>
  <c r="AD733" i="6" s="1"/>
  <c r="X734" i="6"/>
  <c r="AD734" i="6" s="1"/>
  <c r="X735" i="6"/>
  <c r="AD735" i="6" s="1"/>
  <c r="X736" i="6"/>
  <c r="AD736" i="6" s="1"/>
  <c r="X737" i="6"/>
  <c r="AD737" i="6" s="1"/>
  <c r="X738" i="6"/>
  <c r="AD738" i="6" s="1"/>
  <c r="X739" i="6"/>
  <c r="AD739" i="6" s="1"/>
  <c r="X740" i="6"/>
  <c r="AD740" i="6" s="1"/>
  <c r="X741" i="6"/>
  <c r="AD741" i="6" s="1"/>
  <c r="X742" i="6"/>
  <c r="AD742" i="6" s="1"/>
  <c r="X743" i="6"/>
  <c r="AD743" i="6" s="1"/>
  <c r="X744" i="6"/>
  <c r="AD744" i="6" s="1"/>
  <c r="X745" i="6"/>
  <c r="AD745" i="6" s="1"/>
  <c r="X746" i="6"/>
  <c r="AD746" i="6" s="1"/>
  <c r="X747" i="6"/>
  <c r="AD747" i="6" s="1"/>
  <c r="X748" i="6"/>
  <c r="AD748" i="6" s="1"/>
  <c r="X749" i="6"/>
  <c r="AD749" i="6" s="1"/>
  <c r="X750" i="6"/>
  <c r="AD750" i="6" s="1"/>
  <c r="X751" i="6"/>
  <c r="AD751" i="6" s="1"/>
  <c r="X752" i="6"/>
  <c r="AD752" i="6" s="1"/>
  <c r="X753" i="6"/>
  <c r="AD753" i="6" s="1"/>
  <c r="X754" i="6"/>
  <c r="AD754" i="6" s="1"/>
  <c r="X755" i="6"/>
  <c r="AD755" i="6" s="1"/>
  <c r="X756" i="6"/>
  <c r="AD756" i="6" s="1"/>
  <c r="X757" i="6"/>
  <c r="AD757" i="6" s="1"/>
  <c r="X758" i="6"/>
  <c r="AD758" i="6" s="1"/>
  <c r="X759" i="6"/>
  <c r="AD759" i="6" s="1"/>
  <c r="X760" i="6"/>
  <c r="AD760" i="6" s="1"/>
  <c r="X761" i="6"/>
  <c r="AD761" i="6" s="1"/>
  <c r="X762" i="6"/>
  <c r="AD762" i="6" s="1"/>
  <c r="X763" i="6"/>
  <c r="AD763" i="6" s="1"/>
  <c r="X764" i="6"/>
  <c r="AD764" i="6" s="1"/>
  <c r="X765" i="6"/>
  <c r="AD765" i="6" s="1"/>
  <c r="X766" i="6"/>
  <c r="AD766" i="6" s="1"/>
  <c r="X767" i="6"/>
  <c r="AD767" i="6" s="1"/>
  <c r="X768" i="6"/>
  <c r="AD768" i="6" s="1"/>
  <c r="X769" i="6"/>
  <c r="AD769" i="6" s="1"/>
  <c r="X770" i="6"/>
  <c r="AD770" i="6" s="1"/>
  <c r="X771" i="6"/>
  <c r="AD771" i="6" s="1"/>
  <c r="X772" i="6"/>
  <c r="AD772" i="6" s="1"/>
  <c r="X773" i="6"/>
  <c r="AD773" i="6" s="1"/>
  <c r="X774" i="6"/>
  <c r="AD774" i="6" s="1"/>
  <c r="X775" i="6"/>
  <c r="AD775" i="6" s="1"/>
  <c r="X776" i="6"/>
  <c r="AD776" i="6" s="1"/>
  <c r="X777" i="6"/>
  <c r="AD777" i="6" s="1"/>
  <c r="X778" i="6"/>
  <c r="AD778" i="6" s="1"/>
  <c r="X779" i="6"/>
  <c r="AD779" i="6" s="1"/>
  <c r="X780" i="6"/>
  <c r="AD780" i="6" s="1"/>
  <c r="X781" i="6"/>
  <c r="AD781" i="6" s="1"/>
  <c r="X782" i="6"/>
  <c r="AD782" i="6" s="1"/>
  <c r="X783" i="6"/>
  <c r="AD783" i="6" s="1"/>
  <c r="X784" i="6"/>
  <c r="AD784" i="6" s="1"/>
  <c r="X785" i="6"/>
  <c r="AD785" i="6" s="1"/>
  <c r="X786" i="6"/>
  <c r="AD786" i="6" s="1"/>
  <c r="X787" i="6"/>
  <c r="AD787" i="6" s="1"/>
  <c r="X788" i="6"/>
  <c r="AD788" i="6" s="1"/>
  <c r="X789" i="6"/>
  <c r="AD789" i="6" s="1"/>
  <c r="X790" i="6"/>
  <c r="AD790" i="6" s="1"/>
  <c r="X791" i="6"/>
  <c r="AD791" i="6" s="1"/>
  <c r="X792" i="6"/>
  <c r="AD792" i="6" s="1"/>
  <c r="X793" i="6"/>
  <c r="AD793" i="6" s="1"/>
  <c r="X794" i="6"/>
  <c r="AD794" i="6" s="1"/>
  <c r="X795" i="6"/>
  <c r="AD795" i="6" s="1"/>
  <c r="X796" i="6"/>
  <c r="AD796" i="6" s="1"/>
  <c r="X797" i="6"/>
  <c r="AD797" i="6" s="1"/>
  <c r="X798" i="6"/>
  <c r="AD798" i="6" s="1"/>
  <c r="X799" i="6"/>
  <c r="AD799" i="6" s="1"/>
  <c r="X800" i="6"/>
  <c r="AD800" i="6" s="1"/>
  <c r="X801" i="6"/>
  <c r="AD801" i="6" s="1"/>
  <c r="X802" i="6"/>
  <c r="AD802" i="6" s="1"/>
  <c r="X803" i="6"/>
  <c r="AD803" i="6" s="1"/>
  <c r="X804" i="6"/>
  <c r="AD804" i="6" s="1"/>
  <c r="X805" i="6"/>
  <c r="AD805" i="6" s="1"/>
  <c r="X806" i="6"/>
  <c r="AD806" i="6" s="1"/>
  <c r="X807" i="6"/>
  <c r="AD807" i="6" s="1"/>
  <c r="X808" i="6"/>
  <c r="AD808" i="6" s="1"/>
  <c r="X809" i="6"/>
  <c r="AD809" i="6" s="1"/>
  <c r="X810" i="6"/>
  <c r="AD810" i="6" s="1"/>
  <c r="X811" i="6"/>
  <c r="AD811" i="6" s="1"/>
  <c r="X812" i="6"/>
  <c r="AD812" i="6" s="1"/>
  <c r="X813" i="6"/>
  <c r="AD813" i="6" s="1"/>
  <c r="X814" i="6"/>
  <c r="AD814" i="6" s="1"/>
  <c r="X815" i="6"/>
  <c r="AD815" i="6" s="1"/>
  <c r="X816" i="6"/>
  <c r="AD816" i="6" s="1"/>
  <c r="X817" i="6"/>
  <c r="AD817" i="6" s="1"/>
  <c r="X818" i="6"/>
  <c r="AD818" i="6" s="1"/>
  <c r="X819" i="6"/>
  <c r="AD819" i="6" s="1"/>
  <c r="X820" i="6"/>
  <c r="AD820" i="6" s="1"/>
  <c r="X821" i="6"/>
  <c r="AD821" i="6" s="1"/>
  <c r="X822" i="6"/>
  <c r="AD822" i="6" s="1"/>
  <c r="X823" i="6"/>
  <c r="AD823" i="6" s="1"/>
  <c r="X824" i="6"/>
  <c r="AD824" i="6" s="1"/>
  <c r="X825" i="6"/>
  <c r="AD825" i="6" s="1"/>
  <c r="X826" i="6"/>
  <c r="AD826" i="6" s="1"/>
  <c r="X827" i="6"/>
  <c r="AD827" i="6" s="1"/>
  <c r="X828" i="6"/>
  <c r="AD828" i="6" s="1"/>
  <c r="X829" i="6"/>
  <c r="AD829" i="6" s="1"/>
  <c r="X830" i="6"/>
  <c r="AD830" i="6" s="1"/>
  <c r="X831" i="6"/>
  <c r="AD831" i="6" s="1"/>
  <c r="X832" i="6"/>
  <c r="AD832" i="6" s="1"/>
  <c r="X833" i="6"/>
  <c r="AD833" i="6" s="1"/>
  <c r="X834" i="6"/>
  <c r="AD834" i="6" s="1"/>
  <c r="X835" i="6"/>
  <c r="AD835" i="6" s="1"/>
  <c r="X836" i="6"/>
  <c r="AD836" i="6" s="1"/>
  <c r="X837" i="6"/>
  <c r="AD837" i="6" s="1"/>
  <c r="X838" i="6"/>
  <c r="AD838" i="6" s="1"/>
  <c r="X839" i="6"/>
  <c r="AD839" i="6" s="1"/>
  <c r="X840" i="6"/>
  <c r="AD840" i="6" s="1"/>
  <c r="X841" i="6"/>
  <c r="AD841" i="6" s="1"/>
  <c r="X842" i="6"/>
  <c r="AD842" i="6" s="1"/>
  <c r="X843" i="6"/>
  <c r="AD843" i="6" s="1"/>
  <c r="X844" i="6"/>
  <c r="AD844" i="6" s="1"/>
  <c r="X845" i="6"/>
  <c r="AD845" i="6" s="1"/>
  <c r="X846" i="6"/>
  <c r="AD846" i="6" s="1"/>
  <c r="X847" i="6"/>
  <c r="AD847" i="6" s="1"/>
  <c r="X848" i="6"/>
  <c r="AD848" i="6" s="1"/>
  <c r="X849" i="6"/>
  <c r="AD849" i="6" s="1"/>
  <c r="X850" i="6"/>
  <c r="AD850" i="6" s="1"/>
  <c r="X851" i="6"/>
  <c r="AD851" i="6" s="1"/>
  <c r="X852" i="6"/>
  <c r="AD852" i="6" s="1"/>
  <c r="X853" i="6"/>
  <c r="AD853" i="6" s="1"/>
  <c r="X854" i="6"/>
  <c r="AD854" i="6" s="1"/>
  <c r="X855" i="6"/>
  <c r="AD855" i="6" s="1"/>
  <c r="X856" i="6"/>
  <c r="AD856" i="6" s="1"/>
  <c r="X857" i="6"/>
  <c r="AD857" i="6" s="1"/>
  <c r="X858" i="6"/>
  <c r="AD858" i="6" s="1"/>
  <c r="X859" i="6"/>
  <c r="AD859" i="6" s="1"/>
  <c r="X860" i="6"/>
  <c r="AD860" i="6" s="1"/>
  <c r="X861" i="6"/>
  <c r="AD861" i="6" s="1"/>
  <c r="X862" i="6"/>
  <c r="AD862" i="6" s="1"/>
  <c r="X863" i="6"/>
  <c r="AD863" i="6" s="1"/>
  <c r="X864" i="6"/>
  <c r="AD864" i="6" s="1"/>
  <c r="X865" i="6"/>
  <c r="AD865" i="6" s="1"/>
  <c r="X866" i="6"/>
  <c r="AD866" i="6" s="1"/>
  <c r="X867" i="6"/>
  <c r="AD867" i="6" s="1"/>
  <c r="X868" i="6"/>
  <c r="AD868" i="6" s="1"/>
  <c r="X869" i="6"/>
  <c r="AD869" i="6" s="1"/>
  <c r="X870" i="6"/>
  <c r="AD870" i="6" s="1"/>
  <c r="X871" i="6"/>
  <c r="AD871" i="6" s="1"/>
  <c r="X872" i="6"/>
  <c r="AD872" i="6" s="1"/>
  <c r="X873" i="6"/>
  <c r="AD873" i="6" s="1"/>
  <c r="X874" i="6"/>
  <c r="AD874" i="6" s="1"/>
  <c r="X875" i="6"/>
  <c r="AD875" i="6" s="1"/>
  <c r="X876" i="6"/>
  <c r="AD876" i="6" s="1"/>
  <c r="X877" i="6"/>
  <c r="AD877" i="6" s="1"/>
  <c r="X878" i="6"/>
  <c r="AD878" i="6" s="1"/>
  <c r="X879" i="6"/>
  <c r="AD879" i="6" s="1"/>
  <c r="X880" i="6"/>
  <c r="AD880" i="6" s="1"/>
  <c r="X881" i="6"/>
  <c r="AD881" i="6" s="1"/>
  <c r="X882" i="6"/>
  <c r="AD882" i="6" s="1"/>
  <c r="X883" i="6"/>
  <c r="AD883" i="6" s="1"/>
  <c r="X884" i="6"/>
  <c r="AD884" i="6" s="1"/>
  <c r="X885" i="6"/>
  <c r="AD885" i="6" s="1"/>
  <c r="X886" i="6"/>
  <c r="AD886" i="6" s="1"/>
  <c r="X887" i="6"/>
  <c r="AD887" i="6" s="1"/>
  <c r="X888" i="6"/>
  <c r="AD888" i="6" s="1"/>
  <c r="X889" i="6"/>
  <c r="AD889" i="6" s="1"/>
  <c r="X890" i="6"/>
  <c r="AD890" i="6" s="1"/>
  <c r="X891" i="6"/>
  <c r="AD891" i="6" s="1"/>
  <c r="X892" i="6"/>
  <c r="AD892" i="6" s="1"/>
  <c r="X893" i="6"/>
  <c r="AD893" i="6" s="1"/>
  <c r="X894" i="6"/>
  <c r="AD894" i="6" s="1"/>
  <c r="X895" i="6"/>
  <c r="AD895" i="6" s="1"/>
  <c r="X896" i="6"/>
  <c r="AD896" i="6" s="1"/>
  <c r="X897" i="6"/>
  <c r="AD897" i="6" s="1"/>
  <c r="X898" i="6"/>
  <c r="AD898" i="6" s="1"/>
  <c r="X899" i="6"/>
  <c r="AD899" i="6" s="1"/>
  <c r="X900" i="6"/>
  <c r="AD900" i="6" s="1"/>
  <c r="X901" i="6"/>
  <c r="AD901" i="6" s="1"/>
  <c r="X902" i="6"/>
  <c r="AD902" i="6" s="1"/>
  <c r="X903" i="6"/>
  <c r="AD903" i="6" s="1"/>
  <c r="X904" i="6"/>
  <c r="AD904" i="6" s="1"/>
  <c r="X905" i="6"/>
  <c r="AD905" i="6" s="1"/>
  <c r="X906" i="6"/>
  <c r="AD906" i="6" s="1"/>
  <c r="X907" i="6"/>
  <c r="AD907" i="6" s="1"/>
  <c r="X908" i="6"/>
  <c r="AD908" i="6" s="1"/>
  <c r="X909" i="6"/>
  <c r="AD909" i="6" s="1"/>
  <c r="X910" i="6"/>
  <c r="AD910" i="6" s="1"/>
  <c r="X911" i="6"/>
  <c r="AD911" i="6" s="1"/>
  <c r="X912" i="6"/>
  <c r="AD912" i="6" s="1"/>
  <c r="X913" i="6"/>
  <c r="AD913" i="6" s="1"/>
  <c r="X914" i="6"/>
  <c r="AD914" i="6" s="1"/>
  <c r="X915" i="6"/>
  <c r="AD915" i="6" s="1"/>
  <c r="X916" i="6"/>
  <c r="AD916" i="6" s="1"/>
  <c r="X917" i="6"/>
  <c r="AD917" i="6" s="1"/>
  <c r="X918" i="6"/>
  <c r="AD918" i="6" s="1"/>
  <c r="X919" i="6"/>
  <c r="AD919" i="6" s="1"/>
  <c r="X920" i="6"/>
  <c r="AD920" i="6" s="1"/>
  <c r="X921" i="6"/>
  <c r="AD921" i="6" s="1"/>
  <c r="X922" i="6"/>
  <c r="AD922" i="6" s="1"/>
  <c r="X923" i="6"/>
  <c r="AD923" i="6" s="1"/>
  <c r="X924" i="6"/>
  <c r="AD924" i="6" s="1"/>
  <c r="X925" i="6"/>
  <c r="AD925" i="6" s="1"/>
  <c r="X926" i="6"/>
  <c r="AD926" i="6" s="1"/>
  <c r="X927" i="6"/>
  <c r="AD927" i="6" s="1"/>
  <c r="X928" i="6"/>
  <c r="AD928" i="6" s="1"/>
  <c r="X929" i="6"/>
  <c r="AD929" i="6" s="1"/>
  <c r="X930" i="6"/>
  <c r="AD930" i="6" s="1"/>
  <c r="X931" i="6"/>
  <c r="AD931" i="6" s="1"/>
  <c r="X932" i="6"/>
  <c r="AD932" i="6" s="1"/>
  <c r="X933" i="6"/>
  <c r="AD933" i="6" s="1"/>
  <c r="X934" i="6"/>
  <c r="AD934" i="6" s="1"/>
  <c r="X935" i="6"/>
  <c r="AD935" i="6" s="1"/>
  <c r="X936" i="6"/>
  <c r="AD936" i="6" s="1"/>
  <c r="X937" i="6"/>
  <c r="AD937" i="6" s="1"/>
  <c r="X938" i="6"/>
  <c r="AD938" i="6" s="1"/>
  <c r="X939" i="6"/>
  <c r="AD939" i="6" s="1"/>
  <c r="X940" i="6"/>
  <c r="AD940" i="6" s="1"/>
  <c r="X941" i="6"/>
  <c r="AD941" i="6" s="1"/>
  <c r="X942" i="6"/>
  <c r="AD942" i="6" s="1"/>
  <c r="X943" i="6"/>
  <c r="AD943" i="6" s="1"/>
  <c r="X944" i="6"/>
  <c r="AD944" i="6" s="1"/>
  <c r="X945" i="6"/>
  <c r="AD945" i="6" s="1"/>
  <c r="X946" i="6"/>
  <c r="AD946" i="6" s="1"/>
  <c r="X947" i="6"/>
  <c r="AD947" i="6" s="1"/>
  <c r="X948" i="6"/>
  <c r="AD948" i="6" s="1"/>
  <c r="X949" i="6"/>
  <c r="AD949" i="6" s="1"/>
  <c r="X950" i="6"/>
  <c r="AD950" i="6" s="1"/>
  <c r="X951" i="6"/>
  <c r="AD951" i="6" s="1"/>
  <c r="X952" i="6"/>
  <c r="AD952" i="6" s="1"/>
  <c r="X953" i="6"/>
  <c r="AD953" i="6" s="1"/>
  <c r="X954" i="6"/>
  <c r="AD954" i="6" s="1"/>
  <c r="X955" i="6"/>
  <c r="AD955" i="6" s="1"/>
  <c r="X956" i="6"/>
  <c r="AD956" i="6" s="1"/>
  <c r="X957" i="6"/>
  <c r="AD957" i="6" s="1"/>
  <c r="X958" i="6"/>
  <c r="AD958" i="6" s="1"/>
  <c r="X959" i="6"/>
  <c r="AD959" i="6" s="1"/>
  <c r="X960" i="6"/>
  <c r="AD960" i="6" s="1"/>
  <c r="X961" i="6"/>
  <c r="AD961" i="6" s="1"/>
  <c r="X962" i="6"/>
  <c r="AD962" i="6" s="1"/>
  <c r="X963" i="6"/>
  <c r="AD963" i="6" s="1"/>
  <c r="X964" i="6"/>
  <c r="AD964" i="6" s="1"/>
  <c r="X965" i="6"/>
  <c r="AD965" i="6" s="1"/>
  <c r="X966" i="6"/>
  <c r="AD966" i="6" s="1"/>
  <c r="X967" i="6"/>
  <c r="AD967" i="6" s="1"/>
  <c r="X968" i="6"/>
  <c r="AD968" i="6" s="1"/>
  <c r="X969" i="6"/>
  <c r="AD969" i="6" s="1"/>
  <c r="X970" i="6"/>
  <c r="AD970" i="6" s="1"/>
  <c r="X971" i="6"/>
  <c r="AD971" i="6" s="1"/>
  <c r="X972" i="6"/>
  <c r="AD972" i="6" s="1"/>
  <c r="X973" i="6"/>
  <c r="AD973" i="6" s="1"/>
  <c r="X974" i="6"/>
  <c r="AD974" i="6" s="1"/>
  <c r="X975" i="6"/>
  <c r="AD975" i="6" s="1"/>
  <c r="X976" i="6"/>
  <c r="AD976" i="6" s="1"/>
  <c r="X977" i="6"/>
  <c r="AD977" i="6" s="1"/>
  <c r="X978" i="6"/>
  <c r="AD978" i="6" s="1"/>
  <c r="X979" i="6"/>
  <c r="AD979" i="6" s="1"/>
  <c r="X980" i="6"/>
  <c r="AD980" i="6" s="1"/>
  <c r="X981" i="6"/>
  <c r="AD981" i="6" s="1"/>
  <c r="X982" i="6"/>
  <c r="AD982" i="6" s="1"/>
  <c r="X983" i="6"/>
  <c r="AD983" i="6" s="1"/>
  <c r="X984" i="6"/>
  <c r="AD984" i="6" s="1"/>
  <c r="X985" i="6"/>
  <c r="AD985" i="6" s="1"/>
  <c r="X986" i="6"/>
  <c r="AD986" i="6" s="1"/>
  <c r="X987" i="6"/>
  <c r="AD987" i="6" s="1"/>
  <c r="X988" i="6"/>
  <c r="AD988" i="6" s="1"/>
  <c r="X989" i="6"/>
  <c r="AD989" i="6" s="1"/>
  <c r="X990" i="6"/>
  <c r="AD990" i="6" s="1"/>
  <c r="X991" i="6"/>
  <c r="AD991" i="6" s="1"/>
  <c r="X992" i="6"/>
  <c r="AD992" i="6" s="1"/>
  <c r="X993" i="6"/>
  <c r="AD993" i="6" s="1"/>
  <c r="X994" i="6"/>
  <c r="AD994" i="6" s="1"/>
  <c r="X995" i="6"/>
  <c r="AD995" i="6" s="1"/>
  <c r="X996" i="6"/>
  <c r="AD996" i="6" s="1"/>
  <c r="X997" i="6"/>
  <c r="AD997" i="6" s="1"/>
  <c r="X998" i="6"/>
  <c r="AD998" i="6" s="1"/>
  <c r="X999" i="6"/>
  <c r="AD999" i="6" s="1"/>
  <c r="X1000" i="6"/>
  <c r="AD1000" i="6" s="1"/>
  <c r="X1001" i="6"/>
  <c r="AD1001" i="6" s="1"/>
  <c r="X1002" i="6"/>
  <c r="AD1002" i="6" s="1"/>
  <c r="X1003" i="6"/>
  <c r="AD1003" i="6" s="1"/>
  <c r="X1004" i="6"/>
  <c r="AD1004" i="6" s="1"/>
  <c r="X1005" i="6"/>
  <c r="AD1005" i="6" s="1"/>
  <c r="X1006" i="6"/>
  <c r="AD1006" i="6" s="1"/>
  <c r="X1007" i="6"/>
  <c r="AD1007" i="6" s="1"/>
  <c r="X1008" i="6"/>
  <c r="AD1008" i="6" s="1"/>
  <c r="X1009" i="6"/>
  <c r="AD1009" i="6" s="1"/>
  <c r="X1010" i="6"/>
  <c r="AD1010" i="6" s="1"/>
  <c r="X1011" i="6"/>
  <c r="AD1011" i="6" s="1"/>
  <c r="X1012" i="6"/>
  <c r="AD1012" i="6" s="1"/>
  <c r="X1013" i="6"/>
  <c r="AD1013" i="6" s="1"/>
  <c r="X1014" i="6"/>
  <c r="AD1014" i="6" s="1"/>
  <c r="X1015" i="6"/>
  <c r="AD1015" i="6" s="1"/>
  <c r="X1016" i="6"/>
  <c r="AD1016" i="6" s="1"/>
  <c r="X1017" i="6"/>
  <c r="AD1017" i="6" s="1"/>
  <c r="X1018" i="6"/>
  <c r="AD1018" i="6" s="1"/>
  <c r="X1019" i="6"/>
  <c r="AD1019" i="6" s="1"/>
  <c r="X1020" i="6"/>
  <c r="AD1020" i="6" s="1"/>
  <c r="X1021" i="6"/>
  <c r="AD1021" i="6" s="1"/>
  <c r="X1022" i="6"/>
  <c r="AD1022" i="6" s="1"/>
  <c r="X1023" i="6"/>
  <c r="AD1023" i="6" s="1"/>
  <c r="X1024" i="6"/>
  <c r="AD1024" i="6" s="1"/>
  <c r="X1025" i="6"/>
  <c r="AD1025" i="6" s="1"/>
  <c r="X1026" i="6"/>
  <c r="AD1026" i="6" s="1"/>
  <c r="X1027" i="6"/>
  <c r="AD1027" i="6" s="1"/>
  <c r="X1028" i="6"/>
  <c r="AD1028" i="6" s="1"/>
  <c r="X1029" i="6"/>
  <c r="AD1029" i="6" s="1"/>
  <c r="X1030" i="6"/>
  <c r="AD1030" i="6" s="1"/>
  <c r="X1031" i="6"/>
  <c r="AD1031" i="6" s="1"/>
  <c r="X1032" i="6"/>
  <c r="AD1032" i="6" s="1"/>
  <c r="X1033" i="6"/>
  <c r="AD1033" i="6" s="1"/>
  <c r="X1034" i="6"/>
  <c r="AD1034" i="6" s="1"/>
  <c r="X1035" i="6"/>
  <c r="AD1035" i="6" s="1"/>
  <c r="X1036" i="6"/>
  <c r="AD1036" i="6" s="1"/>
  <c r="X1037" i="6"/>
  <c r="AD1037" i="6" s="1"/>
  <c r="X1038" i="6"/>
  <c r="AD1038" i="6" s="1"/>
  <c r="X1039" i="6"/>
  <c r="AD1039" i="6" s="1"/>
  <c r="X1040" i="6"/>
  <c r="AD1040" i="6" s="1"/>
  <c r="X1041" i="6"/>
  <c r="AD1041" i="6" s="1"/>
  <c r="X1042" i="6"/>
  <c r="AD1042" i="6" s="1"/>
  <c r="X1043" i="6"/>
  <c r="AD1043" i="6" s="1"/>
  <c r="X1044" i="6"/>
  <c r="AD1044" i="6" s="1"/>
  <c r="X1045" i="6"/>
  <c r="AD1045" i="6" s="1"/>
  <c r="X1046" i="6"/>
  <c r="AD1046" i="6" s="1"/>
  <c r="X1047" i="6"/>
  <c r="AD1047" i="6" s="1"/>
  <c r="X1048" i="6"/>
  <c r="AD1048" i="6" s="1"/>
  <c r="X1049" i="6"/>
  <c r="AD1049" i="6" s="1"/>
  <c r="X1050" i="6"/>
  <c r="AD1050" i="6" s="1"/>
  <c r="X1051" i="6"/>
  <c r="AD1051" i="6" s="1"/>
  <c r="X1052" i="6"/>
  <c r="AD1052" i="6" s="1"/>
  <c r="X1053" i="6"/>
  <c r="AD1053" i="6" s="1"/>
  <c r="X1054" i="6"/>
  <c r="AD1054" i="6" s="1"/>
  <c r="X1055" i="6"/>
  <c r="AD1055" i="6" s="1"/>
  <c r="X1056" i="6"/>
  <c r="AD1056" i="6" s="1"/>
  <c r="X1057" i="6"/>
  <c r="AD1057" i="6" s="1"/>
  <c r="X1058" i="6"/>
  <c r="AD1058" i="6" s="1"/>
  <c r="X1059" i="6"/>
  <c r="AD1059" i="6" s="1"/>
  <c r="X1060" i="6"/>
  <c r="AD1060" i="6" s="1"/>
  <c r="X1061" i="6"/>
  <c r="AD1061" i="6" s="1"/>
  <c r="X1062" i="6"/>
  <c r="AD1062" i="6" s="1"/>
  <c r="X1063" i="6"/>
  <c r="AD1063" i="6" s="1"/>
  <c r="X1064" i="6"/>
  <c r="AD1064" i="6" s="1"/>
  <c r="X1065" i="6"/>
  <c r="AD1065" i="6" s="1"/>
  <c r="X1066" i="6"/>
  <c r="AD1066" i="6" s="1"/>
  <c r="X1067" i="6"/>
  <c r="AD1067" i="6" s="1"/>
  <c r="X1068" i="6"/>
  <c r="AD1068" i="6" s="1"/>
  <c r="X1069" i="6"/>
  <c r="AD1069" i="6" s="1"/>
  <c r="X1070" i="6"/>
  <c r="AD1070" i="6" s="1"/>
  <c r="X1071" i="6"/>
  <c r="AD1071" i="6" s="1"/>
  <c r="X1072" i="6"/>
  <c r="AD1072" i="6" s="1"/>
  <c r="X1073" i="6"/>
  <c r="AD1073" i="6" s="1"/>
  <c r="X1074" i="6"/>
  <c r="AD1074" i="6" s="1"/>
  <c r="X1075" i="6"/>
  <c r="AD1075" i="6" s="1"/>
  <c r="X1076" i="6"/>
  <c r="AD1076" i="6" s="1"/>
  <c r="X1077" i="6"/>
  <c r="AD1077" i="6" s="1"/>
  <c r="X1078" i="6"/>
  <c r="AD1078" i="6" s="1"/>
  <c r="X1079" i="6"/>
  <c r="AD1079" i="6" s="1"/>
  <c r="X1080" i="6"/>
  <c r="AD1080" i="6" s="1"/>
  <c r="X1081" i="6"/>
  <c r="AD1081" i="6" s="1"/>
  <c r="X1082" i="6"/>
  <c r="AD1082" i="6" s="1"/>
  <c r="X1083" i="6"/>
  <c r="AD1083" i="6" s="1"/>
  <c r="X1084" i="6"/>
  <c r="AD1084" i="6" s="1"/>
  <c r="X1085" i="6"/>
  <c r="AD1085" i="6" s="1"/>
  <c r="X1086" i="6"/>
  <c r="AD1086" i="6" s="1"/>
  <c r="X1087" i="6"/>
  <c r="AD1087" i="6" s="1"/>
  <c r="X1088" i="6"/>
  <c r="AD1088" i="6" s="1"/>
  <c r="X1089" i="6"/>
  <c r="AD1089" i="6" s="1"/>
  <c r="X1090" i="6"/>
  <c r="AD1090" i="6" s="1"/>
  <c r="X1091" i="6"/>
  <c r="AD1091" i="6" s="1"/>
  <c r="X1092" i="6"/>
  <c r="AD1092" i="6" s="1"/>
  <c r="X1093" i="6"/>
  <c r="AD1093" i="6" s="1"/>
  <c r="X1094" i="6"/>
  <c r="AD1094" i="6" s="1"/>
  <c r="X1095" i="6"/>
  <c r="AD1095" i="6" s="1"/>
  <c r="X1096" i="6"/>
  <c r="AD1096" i="6" s="1"/>
  <c r="X1097" i="6"/>
  <c r="AD1097" i="6" s="1"/>
  <c r="X1098" i="6"/>
  <c r="AD1098" i="6" s="1"/>
  <c r="X1099" i="6"/>
  <c r="AD1099" i="6" s="1"/>
  <c r="X1100" i="6"/>
  <c r="AD1100" i="6" s="1"/>
  <c r="X1101" i="6"/>
  <c r="AD1101" i="6" s="1"/>
  <c r="X1102" i="6"/>
  <c r="AD1102" i="6" s="1"/>
  <c r="X1103" i="6"/>
  <c r="AD1103" i="6" s="1"/>
  <c r="X1104" i="6"/>
  <c r="AD1104" i="6" s="1"/>
  <c r="X1105" i="6"/>
  <c r="AD1105" i="6" s="1"/>
  <c r="X1106" i="6"/>
  <c r="AD1106" i="6" s="1"/>
  <c r="X1107" i="6"/>
  <c r="AD1107" i="6" s="1"/>
  <c r="X1108" i="6"/>
  <c r="AD1108" i="6" s="1"/>
  <c r="X1109" i="6"/>
  <c r="AD1109" i="6" s="1"/>
  <c r="X1110" i="6"/>
  <c r="AD1110" i="6" s="1"/>
  <c r="X1111" i="6"/>
  <c r="AD1111" i="6" s="1"/>
  <c r="X1112" i="6"/>
  <c r="AD1112" i="6" s="1"/>
  <c r="X1113" i="6"/>
  <c r="AD1113" i="6" s="1"/>
  <c r="X1114" i="6"/>
  <c r="AD1114" i="6" s="1"/>
  <c r="X1115" i="6"/>
  <c r="AD1115" i="6" s="1"/>
  <c r="X1116" i="6"/>
  <c r="AD1116" i="6" s="1"/>
  <c r="X1117" i="6"/>
  <c r="AD1117" i="6" s="1"/>
  <c r="X1118" i="6"/>
  <c r="AD1118" i="6" s="1"/>
  <c r="X1119" i="6"/>
  <c r="AD1119" i="6" s="1"/>
  <c r="X1120" i="6"/>
  <c r="AD1120" i="6" s="1"/>
  <c r="X1121" i="6"/>
  <c r="AD1121" i="6" s="1"/>
  <c r="X1122" i="6"/>
  <c r="AD1122" i="6" s="1"/>
  <c r="X1123" i="6"/>
  <c r="AD1123" i="6" s="1"/>
  <c r="X1124" i="6"/>
  <c r="AD1124" i="6" s="1"/>
  <c r="X1125" i="6"/>
  <c r="AD1125" i="6" s="1"/>
  <c r="X1126" i="6"/>
  <c r="AD1126" i="6" s="1"/>
  <c r="X1127" i="6"/>
  <c r="AD1127" i="6" s="1"/>
  <c r="X1128" i="6"/>
  <c r="AD1128" i="6" s="1"/>
  <c r="X1129" i="6"/>
  <c r="AD1129" i="6" s="1"/>
  <c r="X1130" i="6"/>
  <c r="AD1130" i="6" s="1"/>
  <c r="X1131" i="6"/>
  <c r="AD1131" i="6" s="1"/>
  <c r="X1132" i="6"/>
  <c r="AD1132" i="6" s="1"/>
  <c r="X1133" i="6"/>
  <c r="AD1133" i="6" s="1"/>
  <c r="X1134" i="6"/>
  <c r="AD1134" i="6" s="1"/>
  <c r="X1135" i="6"/>
  <c r="AD1135" i="6" s="1"/>
  <c r="X1136" i="6"/>
  <c r="AD1136" i="6" s="1"/>
  <c r="X1137" i="6"/>
  <c r="AD1137" i="6" s="1"/>
  <c r="X1138" i="6"/>
  <c r="AD1138" i="6" s="1"/>
  <c r="X1139" i="6"/>
  <c r="AD1139" i="6" s="1"/>
  <c r="X1140" i="6"/>
  <c r="AD1140" i="6" s="1"/>
  <c r="X1141" i="6"/>
  <c r="AD1141" i="6" s="1"/>
  <c r="X1142" i="6"/>
  <c r="AD1142" i="6" s="1"/>
  <c r="X1143" i="6"/>
  <c r="AD1143" i="6" s="1"/>
  <c r="X1144" i="6"/>
  <c r="AD1144" i="6" s="1"/>
  <c r="X1145" i="6"/>
  <c r="AD1145" i="6" s="1"/>
  <c r="X1146" i="6"/>
  <c r="AD1146" i="6" s="1"/>
  <c r="X1147" i="6"/>
  <c r="AD1147" i="6" s="1"/>
  <c r="X1148" i="6"/>
  <c r="AD1148" i="6" s="1"/>
  <c r="X1149" i="6"/>
  <c r="AD1149" i="6" s="1"/>
  <c r="X1150" i="6"/>
  <c r="AD1150" i="6" s="1"/>
  <c r="X1151" i="6"/>
  <c r="AD1151" i="6" s="1"/>
  <c r="X1152" i="6"/>
  <c r="AD1152" i="6" s="1"/>
  <c r="X1153" i="6"/>
  <c r="AD1153" i="6" s="1"/>
  <c r="X1154" i="6"/>
  <c r="AD1154" i="6" s="1"/>
  <c r="X1155" i="6"/>
  <c r="AD1155" i="6" s="1"/>
  <c r="X1156" i="6"/>
  <c r="AD1156" i="6" s="1"/>
  <c r="X1157" i="6"/>
  <c r="AD1157" i="6" s="1"/>
  <c r="X1158" i="6"/>
  <c r="AD1158" i="6" s="1"/>
  <c r="X1159" i="6"/>
  <c r="AD1159" i="6" s="1"/>
  <c r="X1160" i="6"/>
  <c r="AD1160" i="6" s="1"/>
  <c r="X1161" i="6"/>
  <c r="AD1161" i="6" s="1"/>
  <c r="X1162" i="6"/>
  <c r="AD1162" i="6" s="1"/>
  <c r="X1163" i="6"/>
  <c r="AD1163" i="6" s="1"/>
  <c r="X1164" i="6"/>
  <c r="AD1164" i="6" s="1"/>
  <c r="X1165" i="6"/>
  <c r="AD1165" i="6" s="1"/>
  <c r="X1166" i="6"/>
  <c r="AD1166" i="6" s="1"/>
  <c r="X1167" i="6"/>
  <c r="AD1167" i="6" s="1"/>
  <c r="X1168" i="6"/>
  <c r="AD1168" i="6" s="1"/>
  <c r="X1169" i="6"/>
  <c r="AD1169" i="6" s="1"/>
  <c r="X1170" i="6"/>
  <c r="AD1170" i="6" s="1"/>
  <c r="X1171" i="6"/>
  <c r="AD1171" i="6" s="1"/>
  <c r="X1172" i="6"/>
  <c r="AD1172" i="6" s="1"/>
  <c r="X1173" i="6"/>
  <c r="AD1173" i="6" s="1"/>
  <c r="X1174" i="6"/>
  <c r="AD1174" i="6" s="1"/>
  <c r="X1175" i="6"/>
  <c r="AD1175" i="6" s="1"/>
  <c r="X1176" i="6"/>
  <c r="AD1176" i="6" s="1"/>
  <c r="X1177" i="6"/>
  <c r="AD1177" i="6" s="1"/>
  <c r="X1178" i="6"/>
  <c r="AD1178" i="6" s="1"/>
  <c r="X1179" i="6"/>
  <c r="AD1179" i="6" s="1"/>
  <c r="X1180" i="6"/>
  <c r="AD1180" i="6" s="1"/>
  <c r="X1181" i="6"/>
  <c r="AD1181" i="6" s="1"/>
  <c r="X1182" i="6"/>
  <c r="AD1182" i="6" s="1"/>
  <c r="X1183" i="6"/>
  <c r="AD1183" i="6" s="1"/>
  <c r="X1184" i="6"/>
  <c r="AD1184" i="6" s="1"/>
  <c r="X1185" i="6"/>
  <c r="AD1185" i="6" s="1"/>
  <c r="X1186" i="6"/>
  <c r="AD1186" i="6" s="1"/>
  <c r="X1187" i="6"/>
  <c r="AD1187" i="6" s="1"/>
  <c r="X1188" i="6"/>
  <c r="AD1188" i="6" s="1"/>
  <c r="X1189" i="6"/>
  <c r="AD1189" i="6" s="1"/>
  <c r="X1190" i="6"/>
  <c r="AD1190" i="6" s="1"/>
  <c r="X1191" i="6"/>
  <c r="AD1191" i="6" s="1"/>
  <c r="X1192" i="6"/>
  <c r="AD1192" i="6" s="1"/>
  <c r="X1193" i="6"/>
  <c r="AD1193" i="6" s="1"/>
  <c r="X1194" i="6"/>
  <c r="AD1194" i="6" s="1"/>
  <c r="X1195" i="6"/>
  <c r="AD1195" i="6" s="1"/>
  <c r="X1196" i="6"/>
  <c r="AD1196" i="6" s="1"/>
  <c r="X1197" i="6"/>
  <c r="AD1197" i="6" s="1"/>
  <c r="X1198" i="6"/>
  <c r="AD1198" i="6" s="1"/>
  <c r="X1199" i="6"/>
  <c r="AD1199" i="6" s="1"/>
  <c r="X1200" i="6"/>
  <c r="AD1200" i="6" s="1"/>
  <c r="X1201" i="6"/>
  <c r="AD1201" i="6" s="1"/>
  <c r="X1202" i="6"/>
  <c r="AD1202" i="6" s="1"/>
  <c r="X1203" i="6"/>
  <c r="AD1203" i="6" s="1"/>
  <c r="X1204" i="6"/>
  <c r="AD1204" i="6" s="1"/>
  <c r="X1205" i="6"/>
  <c r="AD1205" i="6" s="1"/>
  <c r="X1206" i="6"/>
  <c r="AD1206" i="6" s="1"/>
  <c r="X1207" i="6"/>
  <c r="AD1207" i="6" s="1"/>
  <c r="X1208" i="6"/>
  <c r="AD1208" i="6" s="1"/>
  <c r="X1209" i="6"/>
  <c r="AD1209" i="6" s="1"/>
  <c r="X1210" i="6"/>
  <c r="AD1210" i="6" s="1"/>
  <c r="X1211" i="6"/>
  <c r="AD1211" i="6" s="1"/>
  <c r="X1212" i="6"/>
  <c r="AD1212" i="6" s="1"/>
  <c r="X1213" i="6"/>
  <c r="AD1213" i="6" s="1"/>
  <c r="X1214" i="6"/>
  <c r="AD1214" i="6" s="1"/>
  <c r="X1215" i="6"/>
  <c r="AD1215" i="6" s="1"/>
  <c r="X1216" i="6"/>
  <c r="AD1216" i="6" s="1"/>
  <c r="X1217" i="6"/>
  <c r="AD1217" i="6" s="1"/>
  <c r="X1218" i="6"/>
  <c r="AD1218" i="6" s="1"/>
  <c r="X1219" i="6"/>
  <c r="AD1219" i="6" s="1"/>
  <c r="X1220" i="6"/>
  <c r="AD1220" i="6" s="1"/>
  <c r="X1221" i="6"/>
  <c r="AD1221" i="6" s="1"/>
  <c r="X1222" i="6"/>
  <c r="AD1222" i="6" s="1"/>
  <c r="X1223" i="6"/>
  <c r="AD1223" i="6" s="1"/>
  <c r="X1224" i="6"/>
  <c r="AD1224" i="6" s="1"/>
  <c r="X1225" i="6"/>
  <c r="AD1225" i="6" s="1"/>
  <c r="X1226" i="6"/>
  <c r="AD1226" i="6" s="1"/>
  <c r="X1227" i="6"/>
  <c r="AD1227" i="6" s="1"/>
  <c r="X1228" i="6"/>
  <c r="AD1228" i="6" s="1"/>
  <c r="X1229" i="6"/>
  <c r="AD1229" i="6" s="1"/>
  <c r="X1230" i="6"/>
  <c r="AD1230" i="6" s="1"/>
  <c r="X1231" i="6"/>
  <c r="AD1231" i="6" s="1"/>
  <c r="X1232" i="6"/>
  <c r="AD1232" i="6" s="1"/>
  <c r="X1233" i="6"/>
  <c r="AD1233" i="6" s="1"/>
  <c r="X1234" i="6"/>
  <c r="AD1234" i="6" s="1"/>
  <c r="X1235" i="6"/>
  <c r="AD1235" i="6" s="1"/>
  <c r="X1236" i="6"/>
  <c r="AD1236" i="6" s="1"/>
  <c r="X1237" i="6"/>
  <c r="AD1237" i="6" s="1"/>
  <c r="X1238" i="6"/>
  <c r="AD1238" i="6" s="1"/>
  <c r="X1239" i="6"/>
  <c r="AD1239" i="6" s="1"/>
  <c r="X1240" i="6"/>
  <c r="AD1240" i="6" s="1"/>
  <c r="X1241" i="6"/>
  <c r="AD1241" i="6" s="1"/>
  <c r="X1242" i="6"/>
  <c r="AD1242" i="6" s="1"/>
  <c r="X1243" i="6"/>
  <c r="AD1243" i="6" s="1"/>
  <c r="X1244" i="6"/>
  <c r="AD1244" i="6" s="1"/>
  <c r="X1245" i="6"/>
  <c r="AD1245" i="6" s="1"/>
  <c r="X1246" i="6"/>
  <c r="AD1246" i="6" s="1"/>
  <c r="X1247" i="6"/>
  <c r="AD1247" i="6" s="1"/>
  <c r="X1248" i="6"/>
  <c r="AD1248" i="6" s="1"/>
  <c r="X1249" i="6"/>
  <c r="AD1249" i="6" s="1"/>
  <c r="X1250" i="6"/>
  <c r="AD1250" i="6" s="1"/>
  <c r="X1251" i="6"/>
  <c r="AD1251" i="6" s="1"/>
  <c r="X1252" i="6"/>
  <c r="AD1252" i="6" s="1"/>
  <c r="X1253" i="6"/>
  <c r="AD1253" i="6" s="1"/>
  <c r="X1254" i="6"/>
  <c r="AD1254" i="6" s="1"/>
  <c r="X1255" i="6"/>
  <c r="AD1255" i="6" s="1"/>
  <c r="X1256" i="6"/>
  <c r="AD1256" i="6" s="1"/>
  <c r="X1257" i="6"/>
  <c r="AD1257" i="6" s="1"/>
  <c r="X1258" i="6"/>
  <c r="AD1258" i="6" s="1"/>
  <c r="X1259" i="6"/>
  <c r="AD1259" i="6" s="1"/>
  <c r="X1260" i="6"/>
  <c r="AD1260" i="6" s="1"/>
  <c r="X1261" i="6"/>
  <c r="AD1261" i="6" s="1"/>
  <c r="X1262" i="6"/>
  <c r="AD1262" i="6" s="1"/>
  <c r="X1263" i="6"/>
  <c r="AD1263" i="6" s="1"/>
  <c r="X1264" i="6"/>
  <c r="AD1264" i="6" s="1"/>
  <c r="X1265" i="6"/>
  <c r="AD1265" i="6" s="1"/>
  <c r="X1266" i="6"/>
  <c r="AD1266" i="6" s="1"/>
  <c r="X1267" i="6"/>
  <c r="AD1267" i="6" s="1"/>
  <c r="X1268" i="6"/>
  <c r="AD1268" i="6" s="1"/>
  <c r="X1269" i="6"/>
  <c r="AD1269" i="6" s="1"/>
  <c r="X1270" i="6"/>
  <c r="AD1270" i="6" s="1"/>
  <c r="X1271" i="6"/>
  <c r="AD1271" i="6" s="1"/>
  <c r="X1272" i="6"/>
  <c r="AD1272" i="6" s="1"/>
  <c r="X1273" i="6"/>
  <c r="AD1273" i="6" s="1"/>
  <c r="X1274" i="6"/>
  <c r="AD1274" i="6" s="1"/>
  <c r="X1275" i="6"/>
  <c r="AD1275" i="6" s="1"/>
  <c r="X1276" i="6"/>
  <c r="AD1276" i="6" s="1"/>
  <c r="X1277" i="6"/>
  <c r="AD1277" i="6" s="1"/>
  <c r="X1278" i="6"/>
  <c r="AD1278" i="6" s="1"/>
  <c r="X1279" i="6"/>
  <c r="AD1279" i="6" s="1"/>
  <c r="X1280" i="6"/>
  <c r="AD1280" i="6" s="1"/>
  <c r="X1281" i="6"/>
  <c r="AD1281" i="6" s="1"/>
  <c r="X1282" i="6"/>
  <c r="AD1282" i="6" s="1"/>
  <c r="X1283" i="6"/>
  <c r="AD1283" i="6" s="1"/>
  <c r="X1284" i="6"/>
  <c r="AD1284" i="6" s="1"/>
  <c r="X1285" i="6"/>
  <c r="AD1285" i="6" s="1"/>
  <c r="X1286" i="6"/>
  <c r="AD1286" i="6" s="1"/>
  <c r="X1287" i="6"/>
  <c r="AD1287" i="6" s="1"/>
  <c r="X1288" i="6"/>
  <c r="AD1288" i="6" s="1"/>
  <c r="X1289" i="6"/>
  <c r="AD1289" i="6" s="1"/>
  <c r="X1290" i="6"/>
  <c r="AD1290" i="6" s="1"/>
  <c r="X1291" i="6"/>
  <c r="AD1291" i="6" s="1"/>
  <c r="X1292" i="6"/>
  <c r="AD1292" i="6" s="1"/>
  <c r="X1293" i="6"/>
  <c r="AD1293" i="6" s="1"/>
  <c r="X1294" i="6"/>
  <c r="AD1294" i="6" s="1"/>
  <c r="X1295" i="6"/>
  <c r="AD1295" i="6" s="1"/>
  <c r="X1296" i="6"/>
  <c r="AD1296" i="6" s="1"/>
  <c r="X1297" i="6"/>
  <c r="AD1297" i="6" s="1"/>
  <c r="X1298" i="6"/>
  <c r="AD1298" i="6" s="1"/>
  <c r="X1299" i="6"/>
  <c r="AD1299" i="6" s="1"/>
  <c r="X1300" i="6"/>
  <c r="AD1300" i="6" s="1"/>
  <c r="X1301" i="6"/>
  <c r="AD1301" i="6" s="1"/>
  <c r="X1302" i="6"/>
  <c r="AD1302" i="6" s="1"/>
  <c r="X1303" i="6"/>
  <c r="AD1303" i="6" s="1"/>
  <c r="X1304" i="6"/>
  <c r="AD1304" i="6" s="1"/>
  <c r="X1305" i="6"/>
  <c r="AD1305" i="6" s="1"/>
  <c r="X1306" i="6"/>
  <c r="AD1306" i="6" s="1"/>
  <c r="X1307" i="6"/>
  <c r="AD1307" i="6" s="1"/>
  <c r="X1308" i="6"/>
  <c r="AD1308" i="6" s="1"/>
  <c r="X1309" i="6"/>
  <c r="AD1309" i="6" s="1"/>
  <c r="X1310" i="6"/>
  <c r="AD1310" i="6" s="1"/>
  <c r="X1311" i="6"/>
  <c r="AD1311" i="6" s="1"/>
  <c r="X1312" i="6"/>
  <c r="AD1312" i="6" s="1"/>
  <c r="X1313" i="6"/>
  <c r="AD1313" i="6" s="1"/>
  <c r="X1314" i="6"/>
  <c r="AD1314" i="6" s="1"/>
  <c r="X1315" i="6"/>
  <c r="AD1315" i="6" s="1"/>
  <c r="X1316" i="6"/>
  <c r="AD1316" i="6" s="1"/>
  <c r="X1317" i="6"/>
  <c r="AD1317" i="6" s="1"/>
  <c r="X1318" i="6"/>
  <c r="AD1318" i="6" s="1"/>
  <c r="X1319" i="6"/>
  <c r="AD1319" i="6" s="1"/>
  <c r="X1320" i="6"/>
  <c r="AD1320" i="6" s="1"/>
  <c r="X1321" i="6"/>
  <c r="AD1321" i="6" s="1"/>
  <c r="X1322" i="6"/>
  <c r="AD1322" i="6" s="1"/>
  <c r="X1323" i="6"/>
  <c r="AD1323" i="6" s="1"/>
  <c r="X1324" i="6"/>
  <c r="AD1324" i="6" s="1"/>
  <c r="X1325" i="6"/>
  <c r="AD1325" i="6" s="1"/>
  <c r="X1326" i="6"/>
  <c r="AD1326" i="6" s="1"/>
  <c r="X1327" i="6"/>
  <c r="AD1327" i="6" s="1"/>
  <c r="X1328" i="6"/>
  <c r="AD1328" i="6" s="1"/>
  <c r="X1329" i="6"/>
  <c r="AD1329" i="6" s="1"/>
  <c r="X1330" i="6"/>
  <c r="AD1330" i="6" s="1"/>
  <c r="X1331" i="6"/>
  <c r="AD1331" i="6" s="1"/>
  <c r="X1332" i="6"/>
  <c r="AD1332" i="6" s="1"/>
  <c r="X1333" i="6"/>
  <c r="AD1333" i="6" s="1"/>
  <c r="X1334" i="6"/>
  <c r="AD1334" i="6" s="1"/>
  <c r="X1335" i="6"/>
  <c r="AD1335" i="6" s="1"/>
  <c r="X1336" i="6"/>
  <c r="AD1336" i="6" s="1"/>
  <c r="X1337" i="6"/>
  <c r="AD1337" i="6" s="1"/>
  <c r="X1338" i="6"/>
  <c r="AD1338" i="6" s="1"/>
  <c r="X1339" i="6"/>
  <c r="AD1339" i="6" s="1"/>
  <c r="X1340" i="6"/>
  <c r="AD1340" i="6" s="1"/>
  <c r="X1341" i="6"/>
  <c r="AD1341" i="6" s="1"/>
  <c r="X1342" i="6"/>
  <c r="AD1342" i="6" s="1"/>
  <c r="X1343" i="6"/>
  <c r="AD1343" i="6" s="1"/>
  <c r="X1344" i="6"/>
  <c r="AD1344" i="6" s="1"/>
  <c r="X1345" i="6"/>
  <c r="AD1345" i="6" s="1"/>
  <c r="X1346" i="6"/>
  <c r="AD1346" i="6" s="1"/>
  <c r="X1347" i="6"/>
  <c r="AD1347" i="6" s="1"/>
  <c r="X1348" i="6"/>
  <c r="AD1348" i="6" s="1"/>
  <c r="X1349" i="6"/>
  <c r="AD1349" i="6" s="1"/>
  <c r="X1350" i="6"/>
  <c r="AD1350" i="6" s="1"/>
  <c r="X1351" i="6"/>
  <c r="AD1351" i="6" s="1"/>
  <c r="X1352" i="6"/>
  <c r="AD1352" i="6" s="1"/>
  <c r="X1353" i="6"/>
  <c r="AD1353" i="6" s="1"/>
  <c r="X1354" i="6"/>
  <c r="AD1354" i="6" s="1"/>
  <c r="X1355" i="6"/>
  <c r="AD1355" i="6" s="1"/>
  <c r="X1356" i="6"/>
  <c r="AD1356" i="6" s="1"/>
  <c r="X1357" i="6"/>
  <c r="AD1357" i="6" s="1"/>
  <c r="X1358" i="6"/>
  <c r="AD1358" i="6" s="1"/>
  <c r="X1359" i="6"/>
  <c r="AD1359" i="6" s="1"/>
  <c r="X1360" i="6"/>
  <c r="AD1360" i="6" s="1"/>
  <c r="X1361" i="6"/>
  <c r="AD1361" i="6" s="1"/>
  <c r="X1362" i="6"/>
  <c r="AD1362" i="6" s="1"/>
  <c r="X1363" i="6"/>
  <c r="AD1363" i="6" s="1"/>
  <c r="X1364" i="6"/>
  <c r="AD1364" i="6" s="1"/>
  <c r="X1365" i="6"/>
  <c r="AD1365" i="6" s="1"/>
  <c r="X1366" i="6"/>
  <c r="AD1366" i="6" s="1"/>
  <c r="X1367" i="6"/>
  <c r="AD1367" i="6" s="1"/>
  <c r="X1368" i="6"/>
  <c r="AD1368" i="6" s="1"/>
  <c r="X1369" i="6"/>
  <c r="AD1369" i="6" s="1"/>
  <c r="X1370" i="6"/>
  <c r="AD1370" i="6" s="1"/>
  <c r="X1371" i="6"/>
  <c r="AD1371" i="6" s="1"/>
  <c r="X1372" i="6"/>
  <c r="AD1372" i="6" s="1"/>
  <c r="X1373" i="6"/>
  <c r="AD1373" i="6" s="1"/>
  <c r="X1374" i="6"/>
  <c r="AD1374" i="6" s="1"/>
  <c r="X1375" i="6"/>
  <c r="AD1375" i="6" s="1"/>
  <c r="X1376" i="6"/>
  <c r="AD1376" i="6" s="1"/>
  <c r="X1377" i="6"/>
  <c r="AD1377" i="6" s="1"/>
  <c r="X1378" i="6"/>
  <c r="AD1378" i="6" s="1"/>
  <c r="X1379" i="6"/>
  <c r="AD1379" i="6" s="1"/>
  <c r="X1380" i="6"/>
  <c r="AD1380" i="6" s="1"/>
  <c r="X1381" i="6"/>
  <c r="AD1381" i="6" s="1"/>
  <c r="X1382" i="6"/>
  <c r="AD1382" i="6" s="1"/>
  <c r="X1383" i="6"/>
  <c r="AD1383" i="6" s="1"/>
  <c r="X1384" i="6"/>
  <c r="AD1384" i="6" s="1"/>
  <c r="X1385" i="6"/>
  <c r="AD1385" i="6" s="1"/>
  <c r="X1386" i="6"/>
  <c r="AD1386" i="6" s="1"/>
  <c r="X1387" i="6"/>
  <c r="AD1387" i="6" s="1"/>
  <c r="X1388" i="6"/>
  <c r="AD1388" i="6" s="1"/>
  <c r="X1389" i="6"/>
  <c r="AD1389" i="6" s="1"/>
  <c r="X1390" i="6"/>
  <c r="AD1390" i="6" s="1"/>
  <c r="X1391" i="6"/>
  <c r="AD1391" i="6" s="1"/>
  <c r="X1392" i="6"/>
  <c r="AD1392" i="6" s="1"/>
  <c r="X1393" i="6"/>
  <c r="AD1393" i="6" s="1"/>
  <c r="X1394" i="6"/>
  <c r="AD1394" i="6" s="1"/>
  <c r="X1395" i="6"/>
  <c r="AD1395" i="6" s="1"/>
  <c r="X1396" i="6"/>
  <c r="AD1396" i="6" s="1"/>
  <c r="X1397" i="6"/>
  <c r="AD1397" i="6" s="1"/>
  <c r="X1398" i="6"/>
  <c r="AD1398" i="6" s="1"/>
  <c r="X1399" i="6"/>
  <c r="AD1399" i="6" s="1"/>
  <c r="X1400" i="6"/>
  <c r="AD1400" i="6" s="1"/>
  <c r="X1401" i="6"/>
  <c r="AD1401" i="6" s="1"/>
  <c r="X1402" i="6"/>
  <c r="AD1402" i="6" s="1"/>
  <c r="X1403" i="6"/>
  <c r="AD1403" i="6" s="1"/>
  <c r="X1404" i="6"/>
  <c r="AD1404" i="6" s="1"/>
  <c r="X1405" i="6"/>
  <c r="AD1405" i="6" s="1"/>
  <c r="X1406" i="6"/>
  <c r="AD1406" i="6" s="1"/>
  <c r="X1407" i="6"/>
  <c r="AD1407" i="6" s="1"/>
  <c r="X1408" i="6"/>
  <c r="AD1408" i="6" s="1"/>
  <c r="X1409" i="6"/>
  <c r="AD1409" i="6" s="1"/>
  <c r="X1410" i="6"/>
  <c r="AD1410" i="6" s="1"/>
  <c r="X1411" i="6"/>
  <c r="AD1411" i="6" s="1"/>
  <c r="X1412" i="6"/>
  <c r="AD1412" i="6" s="1"/>
  <c r="X1413" i="6"/>
  <c r="AD1413" i="6" s="1"/>
  <c r="X1414" i="6"/>
  <c r="AD1414" i="6" s="1"/>
  <c r="X1415" i="6"/>
  <c r="AD1415" i="6" s="1"/>
  <c r="X1416" i="6"/>
  <c r="AD1416" i="6" s="1"/>
  <c r="X1417" i="6"/>
  <c r="AD1417" i="6" s="1"/>
  <c r="X1418" i="6"/>
  <c r="AD1418" i="6" s="1"/>
  <c r="X1419" i="6"/>
  <c r="AD1419" i="6" s="1"/>
  <c r="X1420" i="6"/>
  <c r="AD1420" i="6" s="1"/>
  <c r="X1421" i="6"/>
  <c r="AD1421" i="6" s="1"/>
  <c r="X1422" i="6"/>
  <c r="AD1422" i="6" s="1"/>
  <c r="X1423" i="6"/>
  <c r="AD1423" i="6" s="1"/>
  <c r="X1424" i="6"/>
  <c r="AD1424" i="6" s="1"/>
  <c r="X1425" i="6"/>
  <c r="AD1425" i="6" s="1"/>
  <c r="X1426" i="6"/>
  <c r="AD1426" i="6" s="1"/>
  <c r="X1427" i="6"/>
  <c r="AD1427" i="6" s="1"/>
  <c r="X1428" i="6"/>
  <c r="AD1428" i="6" s="1"/>
  <c r="X1429" i="6"/>
  <c r="AD1429" i="6" s="1"/>
  <c r="X1430" i="6"/>
  <c r="AD1430" i="6" s="1"/>
  <c r="X1431" i="6"/>
  <c r="AD1431" i="6" s="1"/>
  <c r="X1432" i="6"/>
  <c r="AD1432" i="6" s="1"/>
  <c r="X1433" i="6"/>
  <c r="AD1433" i="6" s="1"/>
  <c r="X1434" i="6"/>
  <c r="AD1434" i="6" s="1"/>
  <c r="X1435" i="6"/>
  <c r="AD1435" i="6" s="1"/>
  <c r="X1436" i="6"/>
  <c r="AD1436" i="6" s="1"/>
  <c r="X1437" i="6"/>
  <c r="AD1437" i="6" s="1"/>
  <c r="X1438" i="6"/>
  <c r="AD1438" i="6" s="1"/>
  <c r="X1439" i="6"/>
  <c r="AD1439" i="6" s="1"/>
  <c r="X1440" i="6"/>
  <c r="AD1440" i="6" s="1"/>
  <c r="X1441" i="6"/>
  <c r="AD1441" i="6" s="1"/>
  <c r="X1442" i="6"/>
  <c r="AD1442" i="6" s="1"/>
  <c r="X1443" i="6"/>
  <c r="AD1443" i="6" s="1"/>
  <c r="X1444" i="6"/>
  <c r="AD1444" i="6" s="1"/>
  <c r="X1445" i="6"/>
  <c r="AD1445" i="6" s="1"/>
  <c r="X1446" i="6"/>
  <c r="AD1446" i="6" s="1"/>
  <c r="X1447" i="6"/>
  <c r="AD1447" i="6" s="1"/>
  <c r="X1448" i="6"/>
  <c r="AD1448" i="6" s="1"/>
  <c r="X1449" i="6"/>
  <c r="AD1449" i="6" s="1"/>
  <c r="X1450" i="6"/>
  <c r="AD1450" i="6" s="1"/>
  <c r="X1451" i="6"/>
  <c r="AD1451" i="6" s="1"/>
  <c r="X1452" i="6"/>
  <c r="AD1452" i="6" s="1"/>
  <c r="X1453" i="6"/>
  <c r="AD1453" i="6" s="1"/>
  <c r="X1454" i="6"/>
  <c r="AD1454" i="6" s="1"/>
  <c r="X1455" i="6"/>
  <c r="AD1455" i="6" s="1"/>
  <c r="X1456" i="6"/>
  <c r="AD1456" i="6" s="1"/>
  <c r="X1457" i="6"/>
  <c r="AD1457" i="6" s="1"/>
  <c r="X1458" i="6"/>
  <c r="AD1458" i="6" s="1"/>
  <c r="X1459" i="6"/>
  <c r="AD1459" i="6" s="1"/>
  <c r="X1460" i="6"/>
  <c r="AD1460" i="6" s="1"/>
  <c r="X1461" i="6"/>
  <c r="AD1461" i="6" s="1"/>
  <c r="X1462" i="6"/>
  <c r="AD1462" i="6" s="1"/>
  <c r="X1463" i="6"/>
  <c r="AD1463" i="6" s="1"/>
  <c r="X1464" i="6"/>
  <c r="AD1464" i="6" s="1"/>
  <c r="X1465" i="6"/>
  <c r="AD1465" i="6" s="1"/>
  <c r="X1466" i="6"/>
  <c r="AD1466" i="6" s="1"/>
  <c r="X1467" i="6"/>
  <c r="AD1467" i="6" s="1"/>
  <c r="X1468" i="6"/>
  <c r="AD1468" i="6" s="1"/>
  <c r="X1469" i="6"/>
  <c r="AD1469" i="6" s="1"/>
  <c r="X1470" i="6"/>
  <c r="AD1470" i="6" s="1"/>
  <c r="X1471" i="6"/>
  <c r="AD1471" i="6" s="1"/>
  <c r="X1472" i="6"/>
  <c r="AD1472" i="6" s="1"/>
  <c r="X1473" i="6"/>
  <c r="AD1473" i="6" s="1"/>
  <c r="X1474" i="6"/>
  <c r="AD1474" i="6" s="1"/>
  <c r="X1475" i="6"/>
  <c r="AD1475" i="6" s="1"/>
  <c r="X1476" i="6"/>
  <c r="AD1476" i="6" s="1"/>
  <c r="X1477" i="6"/>
  <c r="AD1477" i="6" s="1"/>
  <c r="X1478" i="6"/>
  <c r="AD1478" i="6" s="1"/>
  <c r="X1479" i="6"/>
  <c r="AD1479" i="6" s="1"/>
  <c r="X1480" i="6"/>
  <c r="AD1480" i="6" s="1"/>
  <c r="X1481" i="6"/>
  <c r="AD1481" i="6" s="1"/>
  <c r="X1482" i="6"/>
  <c r="AD1482" i="6" s="1"/>
  <c r="X1483" i="6"/>
  <c r="AD1483" i="6" s="1"/>
  <c r="X1484" i="6"/>
  <c r="AD1484" i="6" s="1"/>
  <c r="X1485" i="6"/>
  <c r="AD1485" i="6" s="1"/>
  <c r="X1486" i="6"/>
  <c r="AD1486" i="6" s="1"/>
  <c r="X1487" i="6"/>
  <c r="AD1487" i="6" s="1"/>
  <c r="X1488" i="6"/>
  <c r="AD1488" i="6" s="1"/>
  <c r="X1489" i="6"/>
  <c r="AD1489" i="6" s="1"/>
  <c r="X1490" i="6"/>
  <c r="AD1490" i="6" s="1"/>
  <c r="X1491" i="6"/>
  <c r="AD1491" i="6" s="1"/>
  <c r="X1492" i="6"/>
  <c r="AD1492" i="6" s="1"/>
  <c r="X1493" i="6"/>
  <c r="AD1493" i="6" s="1"/>
  <c r="X1494" i="6"/>
  <c r="AD1494" i="6" s="1"/>
  <c r="X1495" i="6"/>
  <c r="AD1495" i="6" s="1"/>
  <c r="X1496" i="6"/>
  <c r="AD1496" i="6" s="1"/>
  <c r="X1497" i="6"/>
  <c r="AD1497" i="6" s="1"/>
  <c r="X1498" i="6"/>
  <c r="AD1498" i="6" s="1"/>
  <c r="X1499" i="6"/>
  <c r="AD1499" i="6" s="1"/>
  <c r="X1500" i="6"/>
  <c r="AD1500" i="6" s="1"/>
  <c r="X1501" i="6"/>
  <c r="AD1501" i="6" s="1"/>
  <c r="X1502" i="6"/>
  <c r="AD1502" i="6" s="1"/>
  <c r="X1503" i="6"/>
  <c r="AD1503" i="6" s="1"/>
  <c r="X1504" i="6"/>
  <c r="AD1504" i="6" s="1"/>
  <c r="X1505" i="6"/>
  <c r="AD1505" i="6" s="1"/>
  <c r="X1506" i="6"/>
  <c r="AD1506" i="6" s="1"/>
  <c r="X1507" i="6"/>
  <c r="AD1507" i="6" s="1"/>
  <c r="X1508" i="6"/>
  <c r="AD1508" i="6" s="1"/>
  <c r="X1509" i="6"/>
  <c r="AD1509" i="6" s="1"/>
  <c r="X1510" i="6"/>
  <c r="AD1510" i="6" s="1"/>
  <c r="X1511" i="6"/>
  <c r="AD1511" i="6" s="1"/>
  <c r="X1512" i="6"/>
  <c r="AD1512" i="6" s="1"/>
  <c r="X1513" i="6"/>
  <c r="AD1513" i="6" s="1"/>
  <c r="X1514" i="6"/>
  <c r="AD1514" i="6" s="1"/>
  <c r="X1515" i="6"/>
  <c r="AD1515" i="6" s="1"/>
  <c r="X1516" i="6"/>
  <c r="AD1516" i="6" s="1"/>
  <c r="X1517" i="6"/>
  <c r="AD1517" i="6" s="1"/>
  <c r="X1518" i="6"/>
  <c r="AD1518" i="6" s="1"/>
  <c r="X1519" i="6"/>
  <c r="AD1519" i="6" s="1"/>
  <c r="X1520" i="6"/>
  <c r="AD1520" i="6" s="1"/>
  <c r="X1521" i="6"/>
  <c r="AD1521" i="6" s="1"/>
  <c r="X1522" i="6"/>
  <c r="AD1522" i="6" s="1"/>
  <c r="X1523" i="6"/>
  <c r="AD1523" i="6" s="1"/>
  <c r="X1524" i="6"/>
  <c r="AD1524" i="6" s="1"/>
  <c r="X1525" i="6"/>
  <c r="AD1525" i="6" s="1"/>
  <c r="X1526" i="6"/>
  <c r="AD1526" i="6" s="1"/>
  <c r="X1527" i="6"/>
  <c r="AD1527" i="6" s="1"/>
  <c r="X1528" i="6"/>
  <c r="AD1528" i="6" s="1"/>
  <c r="X1529" i="6"/>
  <c r="AD1529" i="6" s="1"/>
  <c r="X1530" i="6"/>
  <c r="AD1530" i="6" s="1"/>
  <c r="X1531" i="6"/>
  <c r="AD1531" i="6" s="1"/>
  <c r="X1532" i="6"/>
  <c r="AD1532" i="6" s="1"/>
  <c r="X1533" i="6"/>
  <c r="AD1533" i="6" s="1"/>
  <c r="X1534" i="6"/>
  <c r="AD1534" i="6" s="1"/>
  <c r="X1535" i="6"/>
  <c r="AD1535" i="6" s="1"/>
  <c r="X1536" i="6"/>
  <c r="AD1536" i="6" s="1"/>
  <c r="X1537" i="6"/>
  <c r="AD1537" i="6" s="1"/>
  <c r="X1538" i="6"/>
  <c r="AD1538" i="6" s="1"/>
  <c r="X1539" i="6"/>
  <c r="AD1539" i="6" s="1"/>
  <c r="X1540" i="6"/>
  <c r="AD1540" i="6" s="1"/>
  <c r="X1541" i="6"/>
  <c r="AD1541" i="6" s="1"/>
  <c r="X1542" i="6"/>
  <c r="AD1542" i="6" s="1"/>
  <c r="X1543" i="6"/>
  <c r="AD1543" i="6" s="1"/>
  <c r="X1544" i="6"/>
  <c r="AD1544" i="6" s="1"/>
  <c r="X1545" i="6"/>
  <c r="AD1545" i="6" s="1"/>
  <c r="X1546" i="6"/>
  <c r="AD1546" i="6" s="1"/>
  <c r="X1547" i="6"/>
  <c r="AD1547" i="6" s="1"/>
  <c r="X1548" i="6"/>
  <c r="AD1548" i="6" s="1"/>
  <c r="X1549" i="6"/>
  <c r="AD1549" i="6" s="1"/>
  <c r="X1550" i="6"/>
  <c r="AD1550" i="6" s="1"/>
  <c r="X1551" i="6"/>
  <c r="AD1551" i="6" s="1"/>
  <c r="X1552" i="6"/>
  <c r="AD1552" i="6" s="1"/>
  <c r="X1553" i="6"/>
  <c r="AD1553" i="6" s="1"/>
  <c r="X1554" i="6"/>
  <c r="AD1554" i="6" s="1"/>
  <c r="X1555" i="6"/>
  <c r="AD1555" i="6" s="1"/>
  <c r="X1556" i="6"/>
  <c r="AD1556" i="6" s="1"/>
  <c r="X1557" i="6"/>
  <c r="AD1557" i="6" s="1"/>
  <c r="X1558" i="6"/>
  <c r="AD1558" i="6" s="1"/>
  <c r="X1559" i="6"/>
  <c r="AD1559" i="6" s="1"/>
  <c r="X1560" i="6"/>
  <c r="AD1560" i="6" s="1"/>
  <c r="X1561" i="6"/>
  <c r="AD1561" i="6" s="1"/>
  <c r="X1562" i="6"/>
  <c r="AD1562" i="6" s="1"/>
  <c r="X1563" i="6"/>
  <c r="AD1563" i="6" s="1"/>
  <c r="X1564" i="6"/>
  <c r="AD1564" i="6" s="1"/>
  <c r="X1565" i="6"/>
  <c r="AD1565" i="6" s="1"/>
  <c r="X1566" i="6"/>
  <c r="AD1566" i="6" s="1"/>
  <c r="X1567" i="6"/>
  <c r="AD1567" i="6" s="1"/>
  <c r="X1568" i="6"/>
  <c r="AD1568" i="6" s="1"/>
  <c r="X1569" i="6"/>
  <c r="AD1569" i="6" s="1"/>
  <c r="X1570" i="6"/>
  <c r="AD1570" i="6" s="1"/>
  <c r="X1571" i="6"/>
  <c r="AD1571" i="6" s="1"/>
  <c r="X1572" i="6"/>
  <c r="AD1572" i="6" s="1"/>
  <c r="X1573" i="6"/>
  <c r="AD1573" i="6" s="1"/>
  <c r="X1574" i="6"/>
  <c r="AD1574" i="6" s="1"/>
  <c r="X1575" i="6"/>
  <c r="AD1575" i="6" s="1"/>
  <c r="X1576" i="6"/>
  <c r="AD1576" i="6" s="1"/>
  <c r="X1577" i="6"/>
  <c r="AD1577" i="6" s="1"/>
  <c r="X1578" i="6"/>
  <c r="AD1578" i="6" s="1"/>
  <c r="X1579" i="6"/>
  <c r="AD1579" i="6" s="1"/>
  <c r="X1580" i="6"/>
  <c r="AD1580" i="6" s="1"/>
  <c r="X1581" i="6"/>
  <c r="AD1581" i="6" s="1"/>
  <c r="X1582" i="6"/>
  <c r="AD1582" i="6" s="1"/>
  <c r="X1583" i="6"/>
  <c r="AD1583" i="6" s="1"/>
  <c r="X1584" i="6"/>
  <c r="AD1584" i="6" s="1"/>
  <c r="X1585" i="6"/>
  <c r="AD1585" i="6" s="1"/>
  <c r="X1586" i="6"/>
  <c r="AD1586" i="6" s="1"/>
  <c r="X1587" i="6"/>
  <c r="AD1587" i="6" s="1"/>
  <c r="X1588" i="6"/>
  <c r="AD1588" i="6" s="1"/>
  <c r="X1589" i="6"/>
  <c r="AD1589" i="6" s="1"/>
  <c r="X1590" i="6"/>
  <c r="AD1590" i="6" s="1"/>
  <c r="X1591" i="6"/>
  <c r="AD1591" i="6" s="1"/>
  <c r="X1592" i="6"/>
  <c r="AD1592" i="6" s="1"/>
  <c r="X1593" i="6"/>
  <c r="AD1593" i="6" s="1"/>
  <c r="X1594" i="6"/>
  <c r="AD1594" i="6" s="1"/>
  <c r="X1595" i="6"/>
  <c r="AD1595" i="6" s="1"/>
  <c r="X1596" i="6"/>
  <c r="AD1596" i="6" s="1"/>
  <c r="X1597" i="6"/>
  <c r="AD1597" i="6" s="1"/>
  <c r="X1598" i="6"/>
  <c r="AD1598" i="6" s="1"/>
  <c r="X1599" i="6"/>
  <c r="AD1599" i="6" s="1"/>
  <c r="X1600" i="6"/>
  <c r="AD1600" i="6" s="1"/>
  <c r="X1601" i="6"/>
  <c r="AD1601" i="6" s="1"/>
  <c r="X1602" i="6"/>
  <c r="AD1602" i="6" s="1"/>
  <c r="X1603" i="6"/>
  <c r="AD1603" i="6" s="1"/>
  <c r="X1604" i="6"/>
  <c r="AD1604" i="6" s="1"/>
  <c r="X1605" i="6"/>
  <c r="AD1605" i="6" s="1"/>
  <c r="X1606" i="6"/>
  <c r="AD1606" i="6" s="1"/>
  <c r="X1607" i="6"/>
  <c r="AD1607" i="6" s="1"/>
  <c r="X1608" i="6"/>
  <c r="AD1608" i="6" s="1"/>
  <c r="X1609" i="6"/>
  <c r="AD1609" i="6" s="1"/>
  <c r="X1610" i="6"/>
  <c r="AD1610" i="6" s="1"/>
  <c r="X1611" i="6"/>
  <c r="AD1611" i="6" s="1"/>
  <c r="X1612" i="6"/>
  <c r="AD1612" i="6" s="1"/>
  <c r="X1613" i="6"/>
  <c r="AD1613" i="6" s="1"/>
  <c r="X1614" i="6"/>
  <c r="AD1614" i="6" s="1"/>
  <c r="X1615" i="6"/>
  <c r="AD1615" i="6" s="1"/>
  <c r="X1616" i="6"/>
  <c r="AD1616" i="6" s="1"/>
  <c r="X1617" i="6"/>
  <c r="AD1617" i="6" s="1"/>
  <c r="X1618" i="6"/>
  <c r="AD1618" i="6" s="1"/>
  <c r="X1619" i="6"/>
  <c r="AD1619" i="6" s="1"/>
  <c r="X1620" i="6"/>
  <c r="AD1620" i="6" s="1"/>
  <c r="X1621" i="6"/>
  <c r="AD1621" i="6" s="1"/>
  <c r="X1622" i="6"/>
  <c r="AD1622" i="6" s="1"/>
  <c r="X1623" i="6"/>
  <c r="AD1623" i="6" s="1"/>
  <c r="X1624" i="6"/>
  <c r="AD1624" i="6" s="1"/>
  <c r="X1625" i="6"/>
  <c r="AD1625" i="6" s="1"/>
  <c r="X1626" i="6"/>
  <c r="AD1626" i="6" s="1"/>
  <c r="X1627" i="6"/>
  <c r="AD1627" i="6" s="1"/>
  <c r="X1628" i="6"/>
  <c r="AD1628" i="6" s="1"/>
  <c r="X1629" i="6"/>
  <c r="AD1629" i="6" s="1"/>
  <c r="X1630" i="6"/>
  <c r="AD1630" i="6" s="1"/>
  <c r="X1631" i="6"/>
  <c r="AD1631" i="6" s="1"/>
  <c r="X1632" i="6"/>
  <c r="AD1632" i="6" s="1"/>
  <c r="X1633" i="6"/>
  <c r="AD1633" i="6" s="1"/>
  <c r="X1634" i="6"/>
  <c r="AD1634" i="6" s="1"/>
  <c r="X1635" i="6"/>
  <c r="AD1635" i="6" s="1"/>
  <c r="X1636" i="6"/>
  <c r="AD1636" i="6" s="1"/>
  <c r="X1637" i="6"/>
  <c r="AD1637" i="6" s="1"/>
  <c r="X1638" i="6"/>
  <c r="AD1638" i="6" s="1"/>
  <c r="X1639" i="6"/>
  <c r="AD1639" i="6" s="1"/>
  <c r="X1640" i="6"/>
  <c r="AD1640" i="6" s="1"/>
  <c r="X1641" i="6"/>
  <c r="AD1641" i="6" s="1"/>
  <c r="X1642" i="6"/>
  <c r="AD1642" i="6" s="1"/>
  <c r="X1643" i="6"/>
  <c r="AD1643" i="6" s="1"/>
  <c r="X1644" i="6"/>
  <c r="AD1644" i="6" s="1"/>
  <c r="X1645" i="6"/>
  <c r="AD1645" i="6" s="1"/>
  <c r="X1646" i="6"/>
  <c r="AD1646" i="6" s="1"/>
  <c r="X1647" i="6"/>
  <c r="AD1647" i="6" s="1"/>
  <c r="X1648" i="6"/>
  <c r="AD1648" i="6" s="1"/>
  <c r="X1649" i="6"/>
  <c r="AD1649" i="6" s="1"/>
  <c r="X1650" i="6"/>
  <c r="AD1650" i="6" s="1"/>
  <c r="X1651" i="6"/>
  <c r="AD1651" i="6" s="1"/>
  <c r="X1652" i="6"/>
  <c r="AD1652" i="6" s="1"/>
  <c r="X1653" i="6"/>
  <c r="AD1653" i="6" s="1"/>
  <c r="X1654" i="6"/>
  <c r="AD1654" i="6" s="1"/>
  <c r="X1655" i="6"/>
  <c r="AD1655" i="6" s="1"/>
  <c r="X1656" i="6"/>
  <c r="AD1656" i="6" s="1"/>
  <c r="X1657" i="6"/>
  <c r="AD1657" i="6" s="1"/>
  <c r="X1658" i="6"/>
  <c r="AD1658" i="6" s="1"/>
  <c r="X1659" i="6"/>
  <c r="AD1659" i="6" s="1"/>
  <c r="X1660" i="6"/>
  <c r="AD1660" i="6" s="1"/>
  <c r="X1661" i="6"/>
  <c r="AD1661" i="6" s="1"/>
  <c r="X1662" i="6"/>
  <c r="AD1662" i="6" s="1"/>
  <c r="X1663" i="6"/>
  <c r="AD1663" i="6" s="1"/>
  <c r="X1664" i="6"/>
  <c r="AD1664" i="6" s="1"/>
  <c r="X1665" i="6"/>
  <c r="AD1665" i="6" s="1"/>
  <c r="X1666" i="6"/>
  <c r="AD1666" i="6" s="1"/>
  <c r="X1667" i="6"/>
  <c r="AD1667" i="6" s="1"/>
  <c r="X1668" i="6"/>
  <c r="AD1668" i="6" s="1"/>
  <c r="X1669" i="6"/>
  <c r="AD1669" i="6" s="1"/>
  <c r="X1670" i="6"/>
  <c r="AD1670" i="6" s="1"/>
  <c r="X1671" i="6"/>
  <c r="AD1671" i="6" s="1"/>
  <c r="X1672" i="6"/>
  <c r="AD1672" i="6" s="1"/>
  <c r="X1673" i="6"/>
  <c r="AD1673" i="6" s="1"/>
  <c r="X1674" i="6"/>
  <c r="AD1674" i="6" s="1"/>
  <c r="X1675" i="6"/>
  <c r="AD1675" i="6" s="1"/>
  <c r="X1676" i="6"/>
  <c r="AD1676" i="6" s="1"/>
  <c r="X1677" i="6"/>
  <c r="AD1677" i="6" s="1"/>
  <c r="X1678" i="6"/>
  <c r="AD1678" i="6" s="1"/>
  <c r="X1679" i="6"/>
  <c r="AD1679" i="6" s="1"/>
  <c r="X1680" i="6"/>
  <c r="AD1680" i="6" s="1"/>
  <c r="X1681" i="6"/>
  <c r="AD1681" i="6" s="1"/>
  <c r="X1682" i="6"/>
  <c r="AD1682" i="6" s="1"/>
  <c r="X1683" i="6"/>
  <c r="AD1683" i="6" s="1"/>
  <c r="X1684" i="6"/>
  <c r="AD1684" i="6" s="1"/>
  <c r="X1685" i="6"/>
  <c r="AD1685" i="6" s="1"/>
  <c r="X1686" i="6"/>
  <c r="AD1686" i="6" s="1"/>
  <c r="X1687" i="6"/>
  <c r="AD1687" i="6" s="1"/>
  <c r="X1688" i="6"/>
  <c r="AD1688" i="6" s="1"/>
  <c r="X1689" i="6"/>
  <c r="AD1689" i="6" s="1"/>
  <c r="X1690" i="6"/>
  <c r="AD1690" i="6" s="1"/>
  <c r="X1691" i="6"/>
  <c r="AD1691" i="6" s="1"/>
  <c r="X1692" i="6"/>
  <c r="AD1692" i="6" s="1"/>
  <c r="X1693" i="6"/>
  <c r="AD1693" i="6" s="1"/>
  <c r="X1694" i="6"/>
  <c r="AD1694" i="6" s="1"/>
  <c r="X1695" i="6"/>
  <c r="AD1695" i="6" s="1"/>
  <c r="X1696" i="6"/>
  <c r="AD1696" i="6" s="1"/>
  <c r="X1697" i="6"/>
  <c r="AD1697" i="6" s="1"/>
  <c r="X1698" i="6"/>
  <c r="AD1698" i="6" s="1"/>
  <c r="X1699" i="6"/>
  <c r="AD1699" i="6" s="1"/>
  <c r="X1700" i="6"/>
  <c r="AD1700" i="6" s="1"/>
  <c r="X1701" i="6"/>
  <c r="AD1701" i="6" s="1"/>
  <c r="X1702" i="6"/>
  <c r="AD1702" i="6" s="1"/>
  <c r="X1703" i="6"/>
  <c r="AD1703" i="6" s="1"/>
  <c r="X1704" i="6"/>
  <c r="AD1704" i="6" s="1"/>
  <c r="X1705" i="6"/>
  <c r="AD1705" i="6" s="1"/>
  <c r="X1706" i="6"/>
  <c r="AD1706" i="6" s="1"/>
  <c r="X1707" i="6"/>
  <c r="AD1707" i="6" s="1"/>
  <c r="X1708" i="6"/>
  <c r="AD1708" i="6" s="1"/>
  <c r="X1709" i="6"/>
  <c r="AD1709" i="6" s="1"/>
  <c r="X1710" i="6"/>
  <c r="AD1710" i="6" s="1"/>
  <c r="X1711" i="6"/>
  <c r="AD1711" i="6" s="1"/>
  <c r="X1712" i="6"/>
  <c r="AD1712" i="6" s="1"/>
  <c r="X1713" i="6"/>
  <c r="AD1713" i="6" s="1"/>
  <c r="X1714" i="6"/>
  <c r="AD1714" i="6" s="1"/>
  <c r="X1715" i="6"/>
  <c r="AD1715" i="6" s="1"/>
  <c r="X1716" i="6"/>
  <c r="AD1716" i="6" s="1"/>
  <c r="X1717" i="6"/>
  <c r="AD1717" i="6" s="1"/>
  <c r="X1718" i="6"/>
  <c r="AD1718" i="6" s="1"/>
  <c r="X1719" i="6"/>
  <c r="AD1719" i="6" s="1"/>
  <c r="X1720" i="6"/>
  <c r="AD1720" i="6" s="1"/>
  <c r="X1721" i="6"/>
  <c r="AD1721" i="6" s="1"/>
  <c r="X1722" i="6"/>
  <c r="AD1722" i="6" s="1"/>
  <c r="X1723" i="6"/>
  <c r="AD1723" i="6" s="1"/>
  <c r="X1724" i="6"/>
  <c r="AD1724" i="6" s="1"/>
  <c r="X1725" i="6"/>
  <c r="AD1725" i="6" s="1"/>
  <c r="X1726" i="6"/>
  <c r="AD1726" i="6" s="1"/>
  <c r="X1727" i="6"/>
  <c r="AD1727" i="6" s="1"/>
  <c r="X1728" i="6"/>
  <c r="AD1728" i="6" s="1"/>
  <c r="X1729" i="6"/>
  <c r="AD1729" i="6" s="1"/>
  <c r="X1730" i="6"/>
  <c r="AD1730" i="6" s="1"/>
  <c r="X1731" i="6"/>
  <c r="AD1731" i="6" s="1"/>
  <c r="X1732" i="6"/>
  <c r="AD1732" i="6" s="1"/>
  <c r="X1733" i="6"/>
  <c r="AD1733" i="6" s="1"/>
  <c r="X1734" i="6"/>
  <c r="AD1734" i="6" s="1"/>
  <c r="X1735" i="6"/>
  <c r="AD1735" i="6" s="1"/>
  <c r="X1736" i="6"/>
  <c r="AD1736" i="6" s="1"/>
  <c r="X1737" i="6"/>
  <c r="AD1737" i="6" s="1"/>
  <c r="X1738" i="6"/>
  <c r="AD1738" i="6" s="1"/>
  <c r="X1739" i="6"/>
  <c r="AD1739" i="6" s="1"/>
  <c r="X1740" i="6"/>
  <c r="AD1740" i="6" s="1"/>
  <c r="X1741" i="6"/>
  <c r="AD1741" i="6" s="1"/>
  <c r="X1742" i="6"/>
  <c r="AD1742" i="6" s="1"/>
  <c r="X1743" i="6"/>
  <c r="AD1743" i="6" s="1"/>
  <c r="X1744" i="6"/>
  <c r="AD1744" i="6" s="1"/>
  <c r="X1745" i="6"/>
  <c r="AD1745" i="6" s="1"/>
  <c r="X1746" i="6"/>
  <c r="AD1746" i="6" s="1"/>
  <c r="X1747" i="6"/>
  <c r="AD1747" i="6" s="1"/>
  <c r="X1748" i="6"/>
  <c r="AD1748" i="6" s="1"/>
  <c r="X1749" i="6"/>
  <c r="AD1749" i="6" s="1"/>
  <c r="X1750" i="6"/>
  <c r="AD1750" i="6" s="1"/>
  <c r="X1751" i="6"/>
  <c r="AD1751" i="6" s="1"/>
  <c r="X1752" i="6"/>
  <c r="AD1752" i="6" s="1"/>
  <c r="X1753" i="6"/>
  <c r="AD1753" i="6" s="1"/>
  <c r="X1754" i="6"/>
  <c r="AD1754" i="6" s="1"/>
  <c r="X1755" i="6"/>
  <c r="AD1755" i="6" s="1"/>
  <c r="X1756" i="6"/>
  <c r="AD1756" i="6" s="1"/>
  <c r="X1757" i="6"/>
  <c r="AD1757" i="6" s="1"/>
  <c r="X1758" i="6"/>
  <c r="AD1758" i="6" s="1"/>
  <c r="X1759" i="6"/>
  <c r="AD1759" i="6" s="1"/>
  <c r="X1760" i="6"/>
  <c r="AD1760" i="6" s="1"/>
  <c r="X1761" i="6"/>
  <c r="AD1761" i="6" s="1"/>
  <c r="X1762" i="6"/>
  <c r="AD1762" i="6" s="1"/>
  <c r="X1763" i="6"/>
  <c r="AD1763" i="6" s="1"/>
  <c r="X1764" i="6"/>
  <c r="AD1764" i="6" s="1"/>
  <c r="X1765" i="6"/>
  <c r="AD1765" i="6" s="1"/>
  <c r="X1766" i="6"/>
  <c r="AD1766" i="6" s="1"/>
  <c r="X1767" i="6"/>
  <c r="AD1767" i="6" s="1"/>
  <c r="X1768" i="6"/>
  <c r="AD1768" i="6" s="1"/>
  <c r="X1769" i="6"/>
  <c r="AD1769" i="6" s="1"/>
  <c r="X1770" i="6"/>
  <c r="AD1770" i="6" s="1"/>
  <c r="X1771" i="6"/>
  <c r="AD1771" i="6" s="1"/>
  <c r="X1772" i="6"/>
  <c r="AD1772" i="6" s="1"/>
  <c r="X1773" i="6"/>
  <c r="AD1773" i="6" s="1"/>
  <c r="X1774" i="6"/>
  <c r="AD1774" i="6" s="1"/>
  <c r="X1775" i="6"/>
  <c r="AD1775" i="6" s="1"/>
  <c r="X1776" i="6"/>
  <c r="AD1776" i="6" s="1"/>
  <c r="X1777" i="6"/>
  <c r="AD1777" i="6" s="1"/>
  <c r="X1778" i="6"/>
  <c r="AD1778" i="6" s="1"/>
  <c r="X1779" i="6"/>
  <c r="AD1779" i="6" s="1"/>
  <c r="X1780" i="6"/>
  <c r="AD1780" i="6" s="1"/>
  <c r="X1781" i="6"/>
  <c r="AD1781" i="6" s="1"/>
  <c r="X1782" i="6"/>
  <c r="AD1782" i="6" s="1"/>
  <c r="X1783" i="6"/>
  <c r="AD1783" i="6" s="1"/>
  <c r="X1784" i="6"/>
  <c r="AD1784" i="6" s="1"/>
  <c r="X1785" i="6"/>
  <c r="AD1785" i="6" s="1"/>
  <c r="X1786" i="6"/>
  <c r="AD1786" i="6" s="1"/>
  <c r="X1787" i="6"/>
  <c r="AD1787" i="6" s="1"/>
  <c r="X1788" i="6"/>
  <c r="AD1788" i="6" s="1"/>
  <c r="X1789" i="6"/>
  <c r="AD1789" i="6" s="1"/>
  <c r="X1790" i="6"/>
  <c r="AD1790" i="6" s="1"/>
  <c r="X1791" i="6"/>
  <c r="AD1791" i="6" s="1"/>
  <c r="X1792" i="6"/>
  <c r="AD1792" i="6" s="1"/>
  <c r="X1793" i="6"/>
  <c r="AD1793" i="6" s="1"/>
  <c r="X1794" i="6"/>
  <c r="AD1794" i="6" s="1"/>
  <c r="X1795" i="6"/>
  <c r="AD1795" i="6" s="1"/>
  <c r="X1796" i="6"/>
  <c r="AD1796" i="6" s="1"/>
  <c r="X1797" i="6"/>
  <c r="AD1797" i="6" s="1"/>
  <c r="X1798" i="6"/>
  <c r="AD1798" i="6" s="1"/>
  <c r="X1799" i="6"/>
  <c r="AD1799" i="6" s="1"/>
  <c r="X1800" i="6"/>
  <c r="AD1800" i="6" s="1"/>
  <c r="X1801" i="6"/>
  <c r="AD1801" i="6" s="1"/>
  <c r="X1802" i="6"/>
  <c r="AD1802" i="6" s="1"/>
  <c r="X1803" i="6"/>
  <c r="AD1803" i="6" s="1"/>
  <c r="X1804" i="6"/>
  <c r="AD1804" i="6" s="1"/>
  <c r="X1805" i="6"/>
  <c r="AD1805" i="6" s="1"/>
  <c r="X1806" i="6"/>
  <c r="AD1806" i="6" s="1"/>
  <c r="X1807" i="6"/>
  <c r="AD1807" i="6" s="1"/>
  <c r="X1808" i="6"/>
  <c r="AD1808" i="6" s="1"/>
  <c r="X1809" i="6"/>
  <c r="AD1809" i="6" s="1"/>
  <c r="X1810" i="6"/>
  <c r="AD1810" i="6" s="1"/>
  <c r="X1811" i="6"/>
  <c r="AD1811" i="6" s="1"/>
  <c r="X1812" i="6"/>
  <c r="AD1812" i="6" s="1"/>
  <c r="X1813" i="6"/>
  <c r="AD1813" i="6" s="1"/>
  <c r="X1814" i="6"/>
  <c r="AD1814" i="6" s="1"/>
  <c r="X1815" i="6"/>
  <c r="AD1815" i="6" s="1"/>
  <c r="X1816" i="6"/>
  <c r="AD1816" i="6" s="1"/>
  <c r="X1817" i="6"/>
  <c r="AD1817" i="6" s="1"/>
  <c r="X1818" i="6"/>
  <c r="AD1818" i="6" s="1"/>
  <c r="X1819" i="6"/>
  <c r="AD1819" i="6" s="1"/>
  <c r="X1820" i="6"/>
  <c r="AD1820" i="6" s="1"/>
  <c r="X1821" i="6"/>
  <c r="AD1821" i="6" s="1"/>
  <c r="X1822" i="6"/>
  <c r="AD1822" i="6" s="1"/>
  <c r="X1823" i="6"/>
  <c r="AD1823" i="6" s="1"/>
  <c r="X1824" i="6"/>
  <c r="AD1824" i="6" s="1"/>
  <c r="X1825" i="6"/>
  <c r="AD1825" i="6" s="1"/>
  <c r="X1826" i="6"/>
  <c r="AD1826" i="6" s="1"/>
  <c r="X1827" i="6"/>
  <c r="AD1827" i="6" s="1"/>
  <c r="X1828" i="6"/>
  <c r="AD1828" i="6" s="1"/>
  <c r="X1829" i="6"/>
  <c r="AD1829" i="6" s="1"/>
  <c r="X1830" i="6"/>
  <c r="AD1830" i="6" s="1"/>
  <c r="X1831" i="6"/>
  <c r="AD1831" i="6" s="1"/>
  <c r="X1832" i="6"/>
  <c r="AD1832" i="6" s="1"/>
  <c r="X1833" i="6"/>
  <c r="AD1833" i="6" s="1"/>
  <c r="X1834" i="6"/>
  <c r="AD1834" i="6" s="1"/>
  <c r="X1835" i="6"/>
  <c r="AD1835" i="6" s="1"/>
  <c r="X1836" i="6"/>
  <c r="AD1836" i="6" s="1"/>
  <c r="X1837" i="6"/>
  <c r="AD1837" i="6" s="1"/>
  <c r="X1838" i="6"/>
  <c r="AD1838" i="6" s="1"/>
  <c r="X1839" i="6"/>
  <c r="AD1839" i="6" s="1"/>
  <c r="X1840" i="6"/>
  <c r="AD1840" i="6" s="1"/>
  <c r="X1841" i="6"/>
  <c r="AD1841" i="6" s="1"/>
  <c r="X1842" i="6"/>
  <c r="AD1842" i="6" s="1"/>
  <c r="X1843" i="6"/>
  <c r="AD1843" i="6" s="1"/>
  <c r="X1844" i="6"/>
  <c r="AD1844" i="6" s="1"/>
  <c r="X1845" i="6"/>
  <c r="AD1845" i="6" s="1"/>
  <c r="X1846" i="6"/>
  <c r="AD1846" i="6" s="1"/>
  <c r="X1847" i="6"/>
  <c r="AD1847" i="6" s="1"/>
  <c r="X1848" i="6"/>
  <c r="AD1848" i="6" s="1"/>
  <c r="X1849" i="6"/>
  <c r="AD1849" i="6" s="1"/>
  <c r="X1850" i="6"/>
  <c r="AD1850" i="6" s="1"/>
  <c r="X1851" i="6"/>
  <c r="AD1851" i="6" s="1"/>
  <c r="X1852" i="6"/>
  <c r="AD1852" i="6" s="1"/>
  <c r="X1853" i="6"/>
  <c r="AD1853" i="6" s="1"/>
  <c r="X1854" i="6"/>
  <c r="AD1854" i="6" s="1"/>
  <c r="X1855" i="6"/>
  <c r="AD1855" i="6" s="1"/>
  <c r="X1856" i="6"/>
  <c r="AD1856" i="6" s="1"/>
  <c r="X1857" i="6"/>
  <c r="AD1857" i="6" s="1"/>
  <c r="X1858" i="6"/>
  <c r="AD1858" i="6" s="1"/>
  <c r="X1859" i="6"/>
  <c r="AD1859" i="6" s="1"/>
  <c r="X1860" i="6"/>
  <c r="AD1860" i="6" s="1"/>
  <c r="X1861" i="6"/>
  <c r="AD1861" i="6" s="1"/>
  <c r="X1862" i="6"/>
  <c r="AD1862" i="6" s="1"/>
  <c r="X1863" i="6"/>
  <c r="AD1863" i="6" s="1"/>
  <c r="X1864" i="6"/>
  <c r="AD1864" i="6" s="1"/>
  <c r="X1865" i="6"/>
  <c r="AD1865" i="6" s="1"/>
  <c r="X1866" i="6"/>
  <c r="AD1866" i="6" s="1"/>
  <c r="X1867" i="6"/>
  <c r="AD1867" i="6" s="1"/>
  <c r="X1868" i="6"/>
  <c r="AD1868" i="6" s="1"/>
  <c r="X1869" i="6"/>
  <c r="AD1869" i="6" s="1"/>
  <c r="X1870" i="6"/>
  <c r="AD1870" i="6" s="1"/>
  <c r="X1871" i="6"/>
  <c r="AD1871" i="6" s="1"/>
  <c r="X1872" i="6"/>
  <c r="AD1872" i="6" s="1"/>
  <c r="X1873" i="6"/>
  <c r="AD1873" i="6" s="1"/>
  <c r="X1874" i="6"/>
  <c r="AD1874" i="6" s="1"/>
  <c r="X1875" i="6"/>
  <c r="AD1875" i="6" s="1"/>
  <c r="X1876" i="6"/>
  <c r="AD1876" i="6" s="1"/>
  <c r="X1877" i="6"/>
  <c r="AD1877" i="6" s="1"/>
  <c r="X1878" i="6"/>
  <c r="AD1878" i="6" s="1"/>
  <c r="X1879" i="6"/>
  <c r="AD1879" i="6" s="1"/>
  <c r="X1880" i="6"/>
  <c r="AD1880" i="6" s="1"/>
  <c r="X1881" i="6"/>
  <c r="AD1881" i="6" s="1"/>
  <c r="X1882" i="6"/>
  <c r="AD1882" i="6" s="1"/>
  <c r="X1883" i="6"/>
  <c r="AD1883" i="6" s="1"/>
  <c r="X1884" i="6"/>
  <c r="AD1884" i="6" s="1"/>
  <c r="X1885" i="6"/>
  <c r="AD1885" i="6" s="1"/>
  <c r="X1886" i="6"/>
  <c r="AD1886" i="6" s="1"/>
  <c r="X1887" i="6"/>
  <c r="AD1887" i="6" s="1"/>
  <c r="X1888" i="6"/>
  <c r="AD1888" i="6" s="1"/>
  <c r="X1889" i="6"/>
  <c r="AD1889" i="6" s="1"/>
  <c r="X1890" i="6"/>
  <c r="AD1890" i="6" s="1"/>
  <c r="X1891" i="6"/>
  <c r="AD1891" i="6" s="1"/>
  <c r="X1892" i="6"/>
  <c r="AD1892" i="6" s="1"/>
  <c r="X1893" i="6"/>
  <c r="AD1893" i="6" s="1"/>
  <c r="X1894" i="6"/>
  <c r="AD1894" i="6" s="1"/>
  <c r="X1895" i="6"/>
  <c r="AD1895" i="6" s="1"/>
  <c r="X1896" i="6"/>
  <c r="AD1896" i="6" s="1"/>
  <c r="X1897" i="6"/>
  <c r="AD1897" i="6" s="1"/>
  <c r="X1898" i="6"/>
  <c r="AD1898" i="6" s="1"/>
  <c r="X1899" i="6"/>
  <c r="AD1899" i="6" s="1"/>
  <c r="X1900" i="6"/>
  <c r="AD1900" i="6" s="1"/>
  <c r="X1901" i="6"/>
  <c r="AD1901" i="6" s="1"/>
  <c r="X1902" i="6"/>
  <c r="AD1902" i="6" s="1"/>
  <c r="X1903" i="6"/>
  <c r="AD1903" i="6" s="1"/>
  <c r="X1904" i="6"/>
  <c r="AD1904" i="6" s="1"/>
  <c r="X1905" i="6"/>
  <c r="AD1905" i="6" s="1"/>
  <c r="X1906" i="6"/>
  <c r="AD1906" i="6" s="1"/>
  <c r="X1907" i="6"/>
  <c r="AD1907" i="6" s="1"/>
  <c r="X1908" i="6"/>
  <c r="AD1908" i="6" s="1"/>
  <c r="X1909" i="6"/>
  <c r="AD1909" i="6" s="1"/>
  <c r="X1910" i="6"/>
  <c r="AD1910" i="6" s="1"/>
  <c r="X1911" i="6"/>
  <c r="AD1911" i="6" s="1"/>
  <c r="X1912" i="6"/>
  <c r="AD1912" i="6" s="1"/>
  <c r="X1913" i="6"/>
  <c r="AD1913" i="6" s="1"/>
  <c r="X1914" i="6"/>
  <c r="AD1914" i="6" s="1"/>
  <c r="X1915" i="6"/>
  <c r="AD1915" i="6" s="1"/>
  <c r="X1916" i="6"/>
  <c r="AD1916" i="6" s="1"/>
  <c r="X1917" i="6"/>
  <c r="AD1917" i="6" s="1"/>
  <c r="X1918" i="6"/>
  <c r="AD1918" i="6" s="1"/>
  <c r="X1919" i="6"/>
  <c r="AD1919" i="6" s="1"/>
  <c r="X1920" i="6"/>
  <c r="AD1920" i="6" s="1"/>
  <c r="X1921" i="6"/>
  <c r="AD1921" i="6" s="1"/>
  <c r="X1922" i="6"/>
  <c r="AD1922" i="6" s="1"/>
  <c r="X1923" i="6"/>
  <c r="AD1923" i="6" s="1"/>
  <c r="X1924" i="6"/>
  <c r="AD1924" i="6" s="1"/>
  <c r="X1925" i="6"/>
  <c r="AD1925" i="6" s="1"/>
  <c r="X1926" i="6"/>
  <c r="AD1926" i="6" s="1"/>
  <c r="X1927" i="6"/>
  <c r="AD1927" i="6" s="1"/>
  <c r="X1928" i="6"/>
  <c r="AD1928" i="6" s="1"/>
  <c r="X1929" i="6"/>
  <c r="AD1929" i="6" s="1"/>
  <c r="X1930" i="6"/>
  <c r="AD1930" i="6" s="1"/>
  <c r="X1931" i="6"/>
  <c r="AD1931" i="6" s="1"/>
  <c r="X1932" i="6"/>
  <c r="AD1932" i="6" s="1"/>
  <c r="X1933" i="6"/>
  <c r="AD1933" i="6" s="1"/>
  <c r="X1934" i="6"/>
  <c r="AD1934" i="6" s="1"/>
  <c r="X1935" i="6"/>
  <c r="AD1935" i="6" s="1"/>
  <c r="X1936" i="6"/>
  <c r="AD1936" i="6" s="1"/>
  <c r="X1937" i="6"/>
  <c r="AD1937" i="6" s="1"/>
  <c r="X1938" i="6"/>
  <c r="AD1938" i="6" s="1"/>
  <c r="X1939" i="6"/>
  <c r="AD1939" i="6" s="1"/>
  <c r="X1940" i="6"/>
  <c r="AD1940" i="6" s="1"/>
  <c r="X1941" i="6"/>
  <c r="AD1941" i="6" s="1"/>
  <c r="X1942" i="6"/>
  <c r="AD1942" i="6" s="1"/>
  <c r="X1943" i="6"/>
  <c r="AD1943" i="6" s="1"/>
  <c r="X1944" i="6"/>
  <c r="AD1944" i="6" s="1"/>
  <c r="X1945" i="6"/>
  <c r="AD1945" i="6" s="1"/>
  <c r="X1946" i="6"/>
  <c r="AD1946" i="6" s="1"/>
  <c r="X1947" i="6"/>
  <c r="AD1947" i="6" s="1"/>
  <c r="X1948" i="6"/>
  <c r="AD1948" i="6" s="1"/>
  <c r="X1949" i="6"/>
  <c r="AD1949" i="6" s="1"/>
  <c r="X1950" i="6"/>
  <c r="AD1950" i="6" s="1"/>
  <c r="X1951" i="6"/>
  <c r="AD1951" i="6" s="1"/>
  <c r="X1952" i="6"/>
  <c r="AD1952" i="6" s="1"/>
  <c r="X1953" i="6"/>
  <c r="AD1953" i="6" s="1"/>
  <c r="X1954" i="6"/>
  <c r="AD1954" i="6" s="1"/>
  <c r="X1955" i="6"/>
  <c r="AD1955" i="6" s="1"/>
  <c r="X1956" i="6"/>
  <c r="AD1956" i="6" s="1"/>
  <c r="X1957" i="6"/>
  <c r="AD1957" i="6" s="1"/>
  <c r="X1958" i="6"/>
  <c r="AD1958" i="6" s="1"/>
  <c r="X1959" i="6"/>
  <c r="AD1959" i="6" s="1"/>
  <c r="X1960" i="6"/>
  <c r="AD1960" i="6" s="1"/>
  <c r="X1961" i="6"/>
  <c r="AD1961" i="6" s="1"/>
  <c r="X1962" i="6"/>
  <c r="AD1962" i="6" s="1"/>
  <c r="X1963" i="6"/>
  <c r="AD1963" i="6" s="1"/>
  <c r="X1964" i="6"/>
  <c r="AD1964" i="6" s="1"/>
  <c r="X1965" i="6"/>
  <c r="AD1965" i="6" s="1"/>
  <c r="X1966" i="6"/>
  <c r="AD1966" i="6" s="1"/>
  <c r="X1967" i="6"/>
  <c r="AD1967" i="6" s="1"/>
  <c r="X1968" i="6"/>
  <c r="AD1968" i="6" s="1"/>
  <c r="X1969" i="6"/>
  <c r="AD1969" i="6" s="1"/>
  <c r="X1970" i="6"/>
  <c r="AD1970" i="6" s="1"/>
  <c r="X1971" i="6"/>
  <c r="AD1971" i="6" s="1"/>
  <c r="X1972" i="6"/>
  <c r="AD1972" i="6" s="1"/>
  <c r="X1973" i="6"/>
  <c r="AD1973" i="6" s="1"/>
  <c r="X1974" i="6"/>
  <c r="AD1974" i="6" s="1"/>
  <c r="X1975" i="6"/>
  <c r="AD1975" i="6" s="1"/>
  <c r="X1976" i="6"/>
  <c r="AD1976" i="6" s="1"/>
  <c r="X1977" i="6"/>
  <c r="AD1977" i="6" s="1"/>
  <c r="X1978" i="6"/>
  <c r="AD1978" i="6" s="1"/>
  <c r="X1979" i="6"/>
  <c r="AD1979" i="6" s="1"/>
  <c r="X1980" i="6"/>
  <c r="AD1980" i="6" s="1"/>
  <c r="X1981" i="6"/>
  <c r="AD1981" i="6" s="1"/>
  <c r="X1982" i="6"/>
  <c r="AD1982" i="6" s="1"/>
  <c r="X1983" i="6"/>
  <c r="AD1983" i="6" s="1"/>
  <c r="X1984" i="6"/>
  <c r="AD1984" i="6" s="1"/>
  <c r="X1985" i="6"/>
  <c r="AD1985" i="6" s="1"/>
  <c r="X1986" i="6"/>
  <c r="AD1986" i="6" s="1"/>
  <c r="X1987" i="6"/>
  <c r="AD1987" i="6" s="1"/>
  <c r="X1988" i="6"/>
  <c r="AD1988" i="6" s="1"/>
  <c r="X1989" i="6"/>
  <c r="AD1989" i="6" s="1"/>
  <c r="X1990" i="6"/>
  <c r="AD1990" i="6" s="1"/>
  <c r="X1991" i="6"/>
  <c r="AD1991" i="6" s="1"/>
  <c r="X1992" i="6"/>
  <c r="AD1992" i="6" s="1"/>
  <c r="X1993" i="6"/>
  <c r="AD1993" i="6" s="1"/>
  <c r="X1994" i="6"/>
  <c r="AD1994" i="6" s="1"/>
  <c r="X1995" i="6"/>
  <c r="AD1995" i="6" s="1"/>
  <c r="X1996" i="6"/>
  <c r="AD1996" i="6" s="1"/>
  <c r="X1997" i="6"/>
  <c r="AD1997" i="6" s="1"/>
  <c r="X1998" i="6"/>
  <c r="AD1998" i="6" s="1"/>
  <c r="X1999" i="6"/>
  <c r="AD1999" i="6" s="1"/>
  <c r="X2000" i="6"/>
  <c r="AD2000" i="6" s="1"/>
  <c r="X2001" i="6"/>
  <c r="AD2001" i="6" s="1"/>
  <c r="X2002" i="6"/>
  <c r="AD2002" i="6" s="1"/>
  <c r="X2003" i="6"/>
  <c r="AD2003" i="6" s="1"/>
  <c r="X2004" i="6"/>
  <c r="AD2004" i="6" s="1"/>
  <c r="X2005" i="6"/>
  <c r="AD2005" i="6" s="1"/>
  <c r="X2006" i="6"/>
  <c r="AD2006" i="6" s="1"/>
  <c r="X2007" i="6"/>
  <c r="AD2007" i="6" s="1"/>
  <c r="X2008" i="6"/>
  <c r="AD2008" i="6" s="1"/>
  <c r="X2009" i="6"/>
  <c r="AD2009" i="6" s="1"/>
  <c r="X2010" i="6"/>
  <c r="AD2010" i="6" s="1"/>
  <c r="X2011" i="6"/>
  <c r="AD2011" i="6" s="1"/>
  <c r="X2012" i="6"/>
  <c r="AD2012" i="6" s="1"/>
  <c r="X2013" i="6"/>
  <c r="AD2013" i="6" s="1"/>
  <c r="X2014" i="6"/>
  <c r="AD2014" i="6" s="1"/>
  <c r="X2015" i="6"/>
  <c r="AD2015" i="6" s="1"/>
  <c r="X2016" i="6"/>
  <c r="AD2016" i="6" s="1"/>
  <c r="X2017" i="6"/>
  <c r="AD2017" i="6" s="1"/>
  <c r="X2018" i="6"/>
  <c r="AD2018" i="6" s="1"/>
  <c r="X2019" i="6"/>
  <c r="AD2019" i="6" s="1"/>
  <c r="X2020" i="6"/>
  <c r="AD2020" i="6" s="1"/>
  <c r="X2021" i="6"/>
  <c r="AD2021" i="6" s="1"/>
  <c r="X2022" i="6"/>
  <c r="AD2022" i="6" s="1"/>
  <c r="X2023" i="6"/>
  <c r="AD2023" i="6" s="1"/>
  <c r="X2024" i="6"/>
  <c r="AD2024" i="6" s="1"/>
  <c r="X2025" i="6"/>
  <c r="AD2025" i="6" s="1"/>
  <c r="X2026" i="6"/>
  <c r="AD2026" i="6" s="1"/>
  <c r="X2027" i="6"/>
  <c r="AD2027" i="6" s="1"/>
  <c r="X2028" i="6"/>
  <c r="AD2028" i="6" s="1"/>
  <c r="X2029" i="6"/>
  <c r="AD2029" i="6" s="1"/>
  <c r="X2030" i="6"/>
  <c r="AD2030" i="6" s="1"/>
  <c r="X2031" i="6"/>
  <c r="AD2031" i="6" s="1"/>
  <c r="X2032" i="6"/>
  <c r="AD2032" i="6" s="1"/>
  <c r="X2033" i="6"/>
  <c r="AD2033" i="6" s="1"/>
  <c r="X2034" i="6"/>
  <c r="AD2034" i="6" s="1"/>
  <c r="X2035" i="6"/>
  <c r="AD2035" i="6" s="1"/>
  <c r="X2036" i="6"/>
  <c r="AD2036" i="6" s="1"/>
  <c r="X2037" i="6"/>
  <c r="AD2037" i="6" s="1"/>
  <c r="X2038" i="6"/>
  <c r="AD2038" i="6" s="1"/>
  <c r="X2039" i="6"/>
  <c r="AD2039" i="6" s="1"/>
  <c r="X2040" i="6"/>
  <c r="AD2040" i="6" s="1"/>
  <c r="X2041" i="6"/>
  <c r="AD2041" i="6" s="1"/>
  <c r="X2042" i="6"/>
  <c r="AD2042" i="6" s="1"/>
  <c r="X2043" i="6"/>
  <c r="AD2043" i="6" s="1"/>
  <c r="X2044" i="6"/>
  <c r="AD2044" i="6" s="1"/>
  <c r="X2045" i="6"/>
  <c r="AD2045" i="6" s="1"/>
  <c r="X2046" i="6"/>
  <c r="AD2046" i="6" s="1"/>
  <c r="X2047" i="6"/>
  <c r="AD2047" i="6" s="1"/>
  <c r="X2048" i="6"/>
  <c r="AD2048" i="6" s="1"/>
  <c r="X2049" i="6"/>
  <c r="AD2049" i="6" s="1"/>
  <c r="X2050" i="6"/>
  <c r="AD2050" i="6" s="1"/>
  <c r="X2051" i="6"/>
  <c r="AD2051" i="6" s="1"/>
  <c r="X2052" i="6"/>
  <c r="AD2052" i="6" s="1"/>
  <c r="X2053" i="6"/>
  <c r="AD2053" i="6" s="1"/>
  <c r="X2054" i="6"/>
  <c r="AD2054" i="6" s="1"/>
  <c r="X2055" i="6"/>
  <c r="AD2055" i="6" s="1"/>
  <c r="X2056" i="6"/>
  <c r="AD2056" i="6" s="1"/>
  <c r="X2057" i="6"/>
  <c r="AD2057" i="6" s="1"/>
  <c r="X2058" i="6"/>
  <c r="AD2058" i="6" s="1"/>
  <c r="X2059" i="6"/>
  <c r="AD2059" i="6" s="1"/>
  <c r="X2060" i="6"/>
  <c r="AD2060" i="6" s="1"/>
  <c r="X2061" i="6"/>
  <c r="AD2061" i="6" s="1"/>
  <c r="X2062" i="6"/>
  <c r="AD2062" i="6" s="1"/>
  <c r="X2063" i="6"/>
  <c r="AD2063" i="6" s="1"/>
  <c r="X2064" i="6"/>
  <c r="AD2064" i="6" s="1"/>
  <c r="X2065" i="6"/>
  <c r="AD2065" i="6" s="1"/>
  <c r="X2066" i="6"/>
  <c r="AD2066" i="6" s="1"/>
  <c r="X2067" i="6"/>
  <c r="AD2067" i="6" s="1"/>
  <c r="X2068" i="6"/>
  <c r="AD2068" i="6" s="1"/>
  <c r="X2069" i="6"/>
  <c r="AD2069" i="6" s="1"/>
  <c r="X2070" i="6"/>
  <c r="AD2070" i="6" s="1"/>
  <c r="X2071" i="6"/>
  <c r="AD2071" i="6" s="1"/>
  <c r="X2072" i="6"/>
  <c r="AD2072" i="6" s="1"/>
  <c r="X2073" i="6"/>
  <c r="AD2073" i="6" s="1"/>
  <c r="X2074" i="6"/>
  <c r="AD2074" i="6" s="1"/>
  <c r="X2075" i="6"/>
  <c r="AD2075" i="6" s="1"/>
  <c r="X2076" i="6"/>
  <c r="AD2076" i="6" s="1"/>
  <c r="X2077" i="6"/>
  <c r="AD2077" i="6" s="1"/>
  <c r="X2078" i="6"/>
  <c r="AD2078" i="6" s="1"/>
  <c r="X2079" i="6"/>
  <c r="AD2079" i="6" s="1"/>
  <c r="X2080" i="6"/>
  <c r="AD2080" i="6" s="1"/>
  <c r="X2081" i="6"/>
  <c r="AD2081" i="6" s="1"/>
  <c r="X2082" i="6"/>
  <c r="AD2082" i="6" s="1"/>
  <c r="X2083" i="6"/>
  <c r="AD2083" i="6" s="1"/>
  <c r="X2084" i="6"/>
  <c r="AD2084" i="6" s="1"/>
  <c r="X2085" i="6"/>
  <c r="AD2085" i="6" s="1"/>
  <c r="X2086" i="6"/>
  <c r="AD2086" i="6" s="1"/>
  <c r="X2087" i="6"/>
  <c r="AD2087" i="6" s="1"/>
  <c r="X2088" i="6"/>
  <c r="AD2088" i="6" s="1"/>
  <c r="X2089" i="6"/>
  <c r="AD2089" i="6" s="1"/>
  <c r="X2090" i="6"/>
  <c r="AD2090" i="6" s="1"/>
  <c r="X2091" i="6"/>
  <c r="AD2091" i="6" s="1"/>
  <c r="X2092" i="6"/>
  <c r="AD2092" i="6" s="1"/>
  <c r="X2093" i="6"/>
  <c r="AD2093" i="6" s="1"/>
  <c r="X2094" i="6"/>
  <c r="AD2094" i="6" s="1"/>
  <c r="X2095" i="6"/>
  <c r="AD2095" i="6" s="1"/>
  <c r="X2096" i="6"/>
  <c r="AD2096" i="6" s="1"/>
  <c r="X2097" i="6"/>
  <c r="AD2097" i="6" s="1"/>
  <c r="X2098" i="6"/>
  <c r="AD2098" i="6" s="1"/>
  <c r="X2099" i="6"/>
  <c r="AD2099" i="6" s="1"/>
  <c r="X2100" i="6"/>
  <c r="AD2100" i="6" s="1"/>
  <c r="X2101" i="6"/>
  <c r="AD2101" i="6" s="1"/>
  <c r="X2102" i="6"/>
  <c r="AD2102" i="6" s="1"/>
  <c r="X2103" i="6"/>
  <c r="AD2103" i="6" s="1"/>
  <c r="X2104" i="6"/>
  <c r="AD2104" i="6" s="1"/>
  <c r="X2105" i="6"/>
  <c r="AD2105" i="6" s="1"/>
  <c r="X2106" i="6"/>
  <c r="AD2106" i="6" s="1"/>
  <c r="X2107" i="6"/>
  <c r="AD2107" i="6" s="1"/>
  <c r="X2108" i="6"/>
  <c r="AD2108" i="6" s="1"/>
  <c r="X2109" i="6"/>
  <c r="AD2109" i="6" s="1"/>
  <c r="X2110" i="6"/>
  <c r="AD2110" i="6" s="1"/>
  <c r="X2111" i="6"/>
  <c r="AD2111" i="6" s="1"/>
  <c r="X2112" i="6"/>
  <c r="AD2112" i="6" s="1"/>
  <c r="X2113" i="6"/>
  <c r="AD2113" i="6" s="1"/>
  <c r="X2114" i="6"/>
  <c r="AD2114" i="6" s="1"/>
  <c r="X2115" i="6"/>
  <c r="AD2115" i="6" s="1"/>
  <c r="X2116" i="6"/>
  <c r="AD2116" i="6" s="1"/>
  <c r="X2117" i="6"/>
  <c r="AD2117" i="6" s="1"/>
  <c r="X2118" i="6"/>
  <c r="AD2118" i="6" s="1"/>
  <c r="X2119" i="6"/>
  <c r="AD2119" i="6" s="1"/>
  <c r="X2120" i="6"/>
  <c r="AD2120" i="6" s="1"/>
  <c r="X2121" i="6"/>
  <c r="AD2121" i="6" s="1"/>
  <c r="X2122" i="6"/>
  <c r="AD2122" i="6" s="1"/>
  <c r="X2123" i="6"/>
  <c r="AD2123" i="6" s="1"/>
  <c r="X2124" i="6"/>
  <c r="AD2124" i="6" s="1"/>
  <c r="X2125" i="6"/>
  <c r="AD2125" i="6" s="1"/>
  <c r="X2126" i="6"/>
  <c r="AD2126" i="6" s="1"/>
  <c r="X2127" i="6"/>
  <c r="AD2127" i="6" s="1"/>
  <c r="X2128" i="6"/>
  <c r="AD2128" i="6" s="1"/>
  <c r="X2129" i="6"/>
  <c r="AD2129" i="6" s="1"/>
  <c r="X2130" i="6"/>
  <c r="AD2130" i="6" s="1"/>
  <c r="X2131" i="6"/>
  <c r="AD2131" i="6" s="1"/>
  <c r="X2132" i="6"/>
  <c r="AD2132" i="6" s="1"/>
  <c r="X2133" i="6"/>
  <c r="AD2133" i="6" s="1"/>
  <c r="X2134" i="6"/>
  <c r="AD2134" i="6" s="1"/>
  <c r="X2135" i="6"/>
  <c r="AD2135" i="6" s="1"/>
  <c r="X2136" i="6"/>
  <c r="AD2136" i="6" s="1"/>
  <c r="X2137" i="6"/>
  <c r="AD2137" i="6" s="1"/>
  <c r="X2138" i="6"/>
  <c r="AD2138" i="6" s="1"/>
  <c r="X2139" i="6"/>
  <c r="AD2139" i="6" s="1"/>
  <c r="X2140" i="6"/>
  <c r="AD2140" i="6" s="1"/>
  <c r="X2141" i="6"/>
  <c r="AD2141" i="6" s="1"/>
  <c r="X2142" i="6"/>
  <c r="AD2142" i="6" s="1"/>
  <c r="X2143" i="6"/>
  <c r="AD2143" i="6" s="1"/>
  <c r="X2144" i="6"/>
  <c r="AD2144" i="6" s="1"/>
  <c r="X2145" i="6"/>
  <c r="AD2145" i="6" s="1"/>
  <c r="X2146" i="6"/>
  <c r="AD2146" i="6" s="1"/>
  <c r="X2147" i="6"/>
  <c r="AD2147" i="6" s="1"/>
  <c r="X2148" i="6"/>
  <c r="AD2148" i="6" s="1"/>
  <c r="X2149" i="6"/>
  <c r="AD2149" i="6" s="1"/>
  <c r="X2150" i="6"/>
  <c r="AD2150" i="6" s="1"/>
  <c r="X2151" i="6"/>
  <c r="AD2151" i="6" s="1"/>
  <c r="X2152" i="6"/>
  <c r="AD2152" i="6" s="1"/>
  <c r="X2153" i="6"/>
  <c r="AD2153" i="6" s="1"/>
  <c r="X2154" i="6"/>
  <c r="AD2154" i="6" s="1"/>
  <c r="X2155" i="6"/>
  <c r="AD2155" i="6" s="1"/>
  <c r="X2156" i="6"/>
  <c r="AD2156" i="6" s="1"/>
  <c r="X2157" i="6"/>
  <c r="AD2157" i="6" s="1"/>
  <c r="X2158" i="6"/>
  <c r="AD2158" i="6" s="1"/>
  <c r="X2159" i="6"/>
  <c r="AD2159" i="6" s="1"/>
  <c r="X2160" i="6"/>
  <c r="AD2160" i="6" s="1"/>
  <c r="X2161" i="6"/>
  <c r="AD2161" i="6" s="1"/>
  <c r="X2162" i="6"/>
  <c r="AD2162" i="6" s="1"/>
  <c r="X2163" i="6"/>
  <c r="AD2163" i="6" s="1"/>
  <c r="X2164" i="6"/>
  <c r="AD2164" i="6" s="1"/>
  <c r="X2165" i="6"/>
  <c r="AD2165" i="6" s="1"/>
  <c r="X2166" i="6"/>
  <c r="AD2166" i="6" s="1"/>
  <c r="X2167" i="6"/>
  <c r="AD2167" i="6" s="1"/>
  <c r="X2168" i="6"/>
  <c r="AD2168" i="6" s="1"/>
  <c r="X2169" i="6"/>
  <c r="AD2169" i="6" s="1"/>
  <c r="X2170" i="6"/>
  <c r="AD2170" i="6" s="1"/>
  <c r="X2171" i="6"/>
  <c r="AD2171" i="6" s="1"/>
  <c r="X2172" i="6"/>
  <c r="AD2172" i="6" s="1"/>
  <c r="X2173" i="6"/>
  <c r="AD2173" i="6" s="1"/>
  <c r="X2174" i="6"/>
  <c r="AD2174" i="6" s="1"/>
  <c r="X2175" i="6"/>
  <c r="AD2175" i="6" s="1"/>
  <c r="X2176" i="6"/>
  <c r="AD2176" i="6" s="1"/>
  <c r="X2177" i="6"/>
  <c r="AD2177" i="6" s="1"/>
  <c r="X2178" i="6"/>
  <c r="AD2178" i="6" s="1"/>
  <c r="X2179" i="6"/>
  <c r="AD2179" i="6" s="1"/>
  <c r="X2180" i="6"/>
  <c r="AD2180" i="6" s="1"/>
  <c r="X2181" i="6"/>
  <c r="AD2181" i="6" s="1"/>
  <c r="X2182" i="6"/>
  <c r="AD2182" i="6" s="1"/>
  <c r="X2183" i="6"/>
  <c r="AD2183" i="6" s="1"/>
  <c r="X2184" i="6"/>
  <c r="AD2184" i="6" s="1"/>
  <c r="X2185" i="6"/>
  <c r="AD2185" i="6" s="1"/>
  <c r="X2186" i="6"/>
  <c r="AD2186" i="6" s="1"/>
  <c r="X2187" i="6"/>
  <c r="AD2187" i="6" s="1"/>
  <c r="X2188" i="6"/>
  <c r="AD2188" i="6" s="1"/>
  <c r="X2189" i="6"/>
  <c r="AD2189" i="6" s="1"/>
  <c r="X2190" i="6"/>
  <c r="AD2190" i="6" s="1"/>
  <c r="X2191" i="6"/>
  <c r="AD2191" i="6" s="1"/>
  <c r="X2192" i="6"/>
  <c r="AD2192" i="6" s="1"/>
  <c r="X2193" i="6"/>
  <c r="AD2193" i="6" s="1"/>
  <c r="X2194" i="6"/>
  <c r="AD2194" i="6" s="1"/>
  <c r="X2195" i="6"/>
  <c r="AD2195" i="6" s="1"/>
  <c r="X2196" i="6"/>
  <c r="AD2196" i="6" s="1"/>
  <c r="X2197" i="6"/>
  <c r="AD2197" i="6" s="1"/>
  <c r="X2198" i="6"/>
  <c r="AD2198" i="6" s="1"/>
  <c r="X2199" i="6"/>
  <c r="AD2199" i="6" s="1"/>
  <c r="X2200" i="6"/>
  <c r="AD2200" i="6" s="1"/>
  <c r="X2201" i="6"/>
  <c r="AD2201" i="6" s="1"/>
  <c r="X2202" i="6"/>
  <c r="AD2202" i="6" s="1"/>
  <c r="X2203" i="6"/>
  <c r="AD2203" i="6" s="1"/>
  <c r="X2204" i="6"/>
  <c r="AD2204" i="6" s="1"/>
  <c r="X2205" i="6"/>
  <c r="AD2205" i="6" s="1"/>
  <c r="X2206" i="6"/>
  <c r="AD2206" i="6" s="1"/>
  <c r="X2207" i="6"/>
  <c r="AD2207" i="6" s="1"/>
  <c r="X2208" i="6"/>
  <c r="AD2208" i="6" s="1"/>
  <c r="X2209" i="6"/>
  <c r="AD2209" i="6" s="1"/>
  <c r="X2210" i="6"/>
  <c r="AD2210" i="6" s="1"/>
  <c r="X2211" i="6"/>
  <c r="AD2211" i="6" s="1"/>
  <c r="X2212" i="6"/>
  <c r="AD2212" i="6" s="1"/>
  <c r="X2213" i="6"/>
  <c r="AD2213" i="6" s="1"/>
  <c r="X2214" i="6"/>
  <c r="AD2214" i="6" s="1"/>
  <c r="X2215" i="6"/>
  <c r="AD2215" i="6" s="1"/>
  <c r="X2216" i="6"/>
  <c r="AD2216" i="6" s="1"/>
  <c r="X2217" i="6"/>
  <c r="AD2217" i="6" s="1"/>
  <c r="X2218" i="6"/>
  <c r="AD2218" i="6" s="1"/>
  <c r="X2219" i="6"/>
  <c r="AD2219" i="6" s="1"/>
  <c r="X2220" i="6"/>
  <c r="AD2220" i="6" s="1"/>
  <c r="X2221" i="6"/>
  <c r="AD2221" i="6" s="1"/>
  <c r="X2222" i="6"/>
  <c r="AD2222" i="6" s="1"/>
  <c r="X2223" i="6"/>
  <c r="AD2223" i="6" s="1"/>
  <c r="X2224" i="6"/>
  <c r="AD2224" i="6" s="1"/>
  <c r="X2225" i="6"/>
  <c r="AD2225" i="6" s="1"/>
  <c r="X2226" i="6"/>
  <c r="AD2226" i="6" s="1"/>
  <c r="X2227" i="6"/>
  <c r="AD2227" i="6" s="1"/>
  <c r="X2228" i="6"/>
  <c r="AD2228" i="6" s="1"/>
  <c r="X2229" i="6"/>
  <c r="AD2229" i="6" s="1"/>
  <c r="X2230" i="6"/>
  <c r="AD2230" i="6" s="1"/>
  <c r="X2231" i="6"/>
  <c r="AD2231" i="6" s="1"/>
  <c r="X2232" i="6"/>
  <c r="AD2232" i="6" s="1"/>
  <c r="X2233" i="6"/>
  <c r="AD2233" i="6" s="1"/>
  <c r="X2234" i="6"/>
  <c r="AD2234" i="6" s="1"/>
  <c r="X2235" i="6"/>
  <c r="AD2235" i="6" s="1"/>
  <c r="X2236" i="6"/>
  <c r="AD2236" i="6" s="1"/>
  <c r="X2237" i="6"/>
  <c r="AD2237" i="6" s="1"/>
  <c r="X2238" i="6"/>
  <c r="AD2238" i="6" s="1"/>
  <c r="X2239" i="6"/>
  <c r="AD2239" i="6" s="1"/>
  <c r="X2240" i="6"/>
  <c r="AD2240" i="6" s="1"/>
  <c r="X2241" i="6"/>
  <c r="AD2241" i="6" s="1"/>
  <c r="X2242" i="6"/>
  <c r="AD2242" i="6" s="1"/>
  <c r="X2243" i="6"/>
  <c r="AD2243" i="6" s="1"/>
  <c r="X2244" i="6"/>
  <c r="AD2244" i="6" s="1"/>
  <c r="X2245" i="6"/>
  <c r="AD2245" i="6" s="1"/>
  <c r="X2246" i="6"/>
  <c r="AD2246" i="6" s="1"/>
  <c r="X2247" i="6"/>
  <c r="AD2247" i="6" s="1"/>
  <c r="X2248" i="6"/>
  <c r="AD2248" i="6" s="1"/>
  <c r="X2249" i="6"/>
  <c r="AD2249" i="6" s="1"/>
  <c r="X2250" i="6"/>
  <c r="AD2250" i="6" s="1"/>
  <c r="X2251" i="6"/>
  <c r="AD2251" i="6" s="1"/>
  <c r="X2252" i="6"/>
  <c r="AD2252" i="6" s="1"/>
  <c r="X2253" i="6"/>
  <c r="AD2253" i="6" s="1"/>
  <c r="X2254" i="6"/>
  <c r="AD2254" i="6" s="1"/>
  <c r="X2255" i="6"/>
  <c r="AD2255" i="6" s="1"/>
  <c r="X2256" i="6"/>
  <c r="AD2256" i="6" s="1"/>
  <c r="X2257" i="6"/>
  <c r="AD2257" i="6" s="1"/>
  <c r="X2258" i="6"/>
  <c r="AD2258" i="6" s="1"/>
  <c r="X2259" i="6"/>
  <c r="AD2259" i="6" s="1"/>
  <c r="X2260" i="6"/>
  <c r="AD2260" i="6" s="1"/>
  <c r="X2261" i="6"/>
  <c r="AD2261" i="6" s="1"/>
  <c r="X2262" i="6"/>
  <c r="AD2262" i="6" s="1"/>
  <c r="X2263" i="6"/>
  <c r="AD2263" i="6" s="1"/>
  <c r="X2264" i="6"/>
  <c r="AD2264" i="6" s="1"/>
  <c r="X2265" i="6"/>
  <c r="AD2265" i="6" s="1"/>
  <c r="X2266" i="6"/>
  <c r="AD2266" i="6" s="1"/>
  <c r="X2267" i="6"/>
  <c r="AD2267" i="6" s="1"/>
  <c r="X2268" i="6"/>
  <c r="AD2268" i="6" s="1"/>
  <c r="X2269" i="6"/>
  <c r="AD2269" i="6" s="1"/>
  <c r="X2270" i="6"/>
  <c r="AD2270" i="6" s="1"/>
  <c r="X2271" i="6"/>
  <c r="AD2271" i="6" s="1"/>
  <c r="X2272" i="6"/>
  <c r="AD2272" i="6" s="1"/>
  <c r="X2273" i="6"/>
  <c r="AD2273" i="6" s="1"/>
  <c r="X2274" i="6"/>
  <c r="AD2274" i="6" s="1"/>
  <c r="X2275" i="6"/>
  <c r="AD2275" i="6" s="1"/>
  <c r="X2276" i="6"/>
  <c r="AD2276" i="6" s="1"/>
  <c r="X2277" i="6"/>
  <c r="AD2277" i="6" s="1"/>
  <c r="X2278" i="6"/>
  <c r="AD2278" i="6" s="1"/>
  <c r="X2279" i="6"/>
  <c r="AD2279" i="6" s="1"/>
  <c r="X2280" i="6"/>
  <c r="AD2280" i="6" s="1"/>
  <c r="X2281" i="6"/>
  <c r="AD2281" i="6" s="1"/>
  <c r="X2282" i="6"/>
  <c r="AD2282" i="6" s="1"/>
  <c r="X2283" i="6"/>
  <c r="AD2283" i="6" s="1"/>
  <c r="X2284" i="6"/>
  <c r="AD2284" i="6" s="1"/>
  <c r="X2285" i="6"/>
  <c r="AD2285" i="6" s="1"/>
  <c r="X2286" i="6"/>
  <c r="AD2286" i="6" s="1"/>
  <c r="X2287" i="6"/>
  <c r="AD2287" i="6" s="1"/>
  <c r="X2288" i="6"/>
  <c r="AD2288" i="6" s="1"/>
  <c r="X2289" i="6"/>
  <c r="AD2289" i="6" s="1"/>
  <c r="X2290" i="6"/>
  <c r="AD2290" i="6" s="1"/>
  <c r="X2291" i="6"/>
  <c r="AD2291" i="6" s="1"/>
  <c r="X2292" i="6"/>
  <c r="AD2292" i="6" s="1"/>
  <c r="X2293" i="6"/>
  <c r="AD2293" i="6" s="1"/>
  <c r="X2294" i="6"/>
  <c r="AD2294" i="6" s="1"/>
  <c r="X2295" i="6"/>
  <c r="AD2295" i="6" s="1"/>
  <c r="X2296" i="6"/>
  <c r="AD2296" i="6" s="1"/>
  <c r="X2297" i="6"/>
  <c r="AD2297" i="6" s="1"/>
  <c r="X2298" i="6"/>
  <c r="AD2298" i="6" s="1"/>
  <c r="X2299" i="6"/>
  <c r="AD2299" i="6" s="1"/>
  <c r="X2300" i="6"/>
  <c r="AD2300" i="6" s="1"/>
  <c r="X2301" i="6"/>
  <c r="AD2301" i="6" s="1"/>
  <c r="X2302" i="6"/>
  <c r="AD2302" i="6" s="1"/>
  <c r="X2303" i="6"/>
  <c r="AD2303" i="6" s="1"/>
  <c r="X2304" i="6"/>
  <c r="AD2304" i="6" s="1"/>
  <c r="X2305" i="6"/>
  <c r="AD2305" i="6" s="1"/>
  <c r="X2306" i="6"/>
  <c r="AD2306" i="6" s="1"/>
  <c r="X2307" i="6"/>
  <c r="AD2307" i="6" s="1"/>
  <c r="X2308" i="6"/>
  <c r="AD2308" i="6" s="1"/>
  <c r="X2309" i="6"/>
  <c r="AD2309" i="6" s="1"/>
  <c r="X2310" i="6"/>
  <c r="AD2310" i="6" s="1"/>
  <c r="X2311" i="6"/>
  <c r="AD2311" i="6" s="1"/>
  <c r="X2312" i="6"/>
  <c r="AD2312" i="6" s="1"/>
  <c r="X2313" i="6"/>
  <c r="AD2313" i="6" s="1"/>
  <c r="X2314" i="6"/>
  <c r="AD2314" i="6" s="1"/>
  <c r="X2315" i="6"/>
  <c r="AD2315" i="6" s="1"/>
  <c r="X2316" i="6"/>
  <c r="AD2316" i="6" s="1"/>
  <c r="X2317" i="6"/>
  <c r="AD2317" i="6" s="1"/>
  <c r="X2318" i="6"/>
  <c r="AD2318" i="6" s="1"/>
  <c r="X2319" i="6"/>
  <c r="AD2319" i="6" s="1"/>
  <c r="X2320" i="6"/>
  <c r="AD2320" i="6" s="1"/>
  <c r="X2321" i="6"/>
  <c r="AD2321" i="6" s="1"/>
  <c r="X2322" i="6"/>
  <c r="AD2322" i="6" s="1"/>
  <c r="X2323" i="6"/>
  <c r="AD2323" i="6" s="1"/>
  <c r="X2324" i="6"/>
  <c r="AD2324" i="6" s="1"/>
  <c r="X2325" i="6"/>
  <c r="AD2325" i="6" s="1"/>
  <c r="X2326" i="6"/>
  <c r="AD2326" i="6" s="1"/>
  <c r="X2327" i="6"/>
  <c r="AD2327" i="6" s="1"/>
  <c r="X2328" i="6"/>
  <c r="AD2328" i="6" s="1"/>
  <c r="X2329" i="6"/>
  <c r="AD2329" i="6" s="1"/>
  <c r="X2330" i="6"/>
  <c r="AD2330" i="6" s="1"/>
  <c r="X2331" i="6"/>
  <c r="AD2331" i="6" s="1"/>
  <c r="X2332" i="6"/>
  <c r="AD2332" i="6" s="1"/>
  <c r="X2333" i="6"/>
  <c r="AD2333" i="6" s="1"/>
  <c r="X2334" i="6"/>
  <c r="AD2334" i="6" s="1"/>
  <c r="X2335" i="6"/>
  <c r="AD2335" i="6" s="1"/>
  <c r="X2336" i="6"/>
  <c r="AD2336" i="6" s="1"/>
  <c r="X2337" i="6"/>
  <c r="AD2337" i="6" s="1"/>
  <c r="X2338" i="6"/>
  <c r="AD2338" i="6" s="1"/>
  <c r="X2339" i="6"/>
  <c r="AD2339" i="6" s="1"/>
  <c r="X2340" i="6"/>
  <c r="AD2340" i="6" s="1"/>
  <c r="X2341" i="6"/>
  <c r="AD2341" i="6" s="1"/>
  <c r="X2342" i="6"/>
  <c r="AD2342" i="6" s="1"/>
  <c r="X2343" i="6"/>
  <c r="AD2343" i="6" s="1"/>
  <c r="X2344" i="6"/>
  <c r="AD2344" i="6" s="1"/>
  <c r="X2345" i="6"/>
  <c r="AD2345" i="6" s="1"/>
  <c r="X2346" i="6"/>
  <c r="AD2346" i="6" s="1"/>
  <c r="X2347" i="6"/>
  <c r="AD2347" i="6" s="1"/>
  <c r="X2348" i="6"/>
  <c r="AD2348" i="6" s="1"/>
  <c r="X2349" i="6"/>
  <c r="AD2349" i="6" s="1"/>
  <c r="X2350" i="6"/>
  <c r="AD2350" i="6" s="1"/>
  <c r="X2351" i="6"/>
  <c r="AD2351" i="6" s="1"/>
  <c r="X2352" i="6"/>
  <c r="AD2352" i="6" s="1"/>
  <c r="X2353" i="6"/>
  <c r="AD2353" i="6" s="1"/>
  <c r="X2354" i="6"/>
  <c r="AD2354" i="6" s="1"/>
  <c r="X2355" i="6"/>
  <c r="AD2355" i="6" s="1"/>
  <c r="X2356" i="6"/>
  <c r="AD2356" i="6" s="1"/>
  <c r="X2357" i="6"/>
  <c r="AD2357" i="6" s="1"/>
  <c r="X2358" i="6"/>
  <c r="AD2358" i="6" s="1"/>
  <c r="X2359" i="6"/>
  <c r="AD2359" i="6" s="1"/>
  <c r="X2360" i="6"/>
  <c r="AD2360" i="6" s="1"/>
  <c r="X2361" i="6"/>
  <c r="AD2361" i="6" s="1"/>
  <c r="X2362" i="6"/>
  <c r="AD2362" i="6" s="1"/>
  <c r="X2363" i="6"/>
  <c r="AD2363" i="6" s="1"/>
  <c r="X2364" i="6"/>
  <c r="AD2364" i="6" s="1"/>
  <c r="X2365" i="6"/>
  <c r="AD2365" i="6" s="1"/>
  <c r="X2366" i="6"/>
  <c r="AD2366" i="6" s="1"/>
  <c r="X2367" i="6"/>
  <c r="AD2367" i="6" s="1"/>
  <c r="X2368" i="6"/>
  <c r="AD2368" i="6" s="1"/>
  <c r="X2369" i="6"/>
  <c r="AD2369" i="6" s="1"/>
  <c r="X2370" i="6"/>
  <c r="AD2370" i="6" s="1"/>
  <c r="X2371" i="6"/>
  <c r="AD2371" i="6" s="1"/>
  <c r="X2372" i="6"/>
  <c r="AD2372" i="6" s="1"/>
  <c r="X2373" i="6"/>
  <c r="AD2373" i="6" s="1"/>
  <c r="X2374" i="6"/>
  <c r="AD2374" i="6" s="1"/>
  <c r="X2375" i="6"/>
  <c r="AD2375" i="6" s="1"/>
  <c r="X2376" i="6"/>
  <c r="AD2376" i="6" s="1"/>
  <c r="X2377" i="6"/>
  <c r="AD2377" i="6" s="1"/>
  <c r="X2378" i="6"/>
  <c r="AD2378" i="6" s="1"/>
  <c r="X2379" i="6"/>
  <c r="AD2379" i="6" s="1"/>
  <c r="X2380" i="6"/>
  <c r="AD2380" i="6" s="1"/>
  <c r="X2381" i="6"/>
  <c r="AD2381" i="6" s="1"/>
  <c r="X2382" i="6"/>
  <c r="AD2382" i="6" s="1"/>
  <c r="X2383" i="6"/>
  <c r="AD2383" i="6" s="1"/>
  <c r="X2384" i="6"/>
  <c r="AD2384" i="6" s="1"/>
  <c r="X2385" i="6"/>
  <c r="AD2385" i="6" s="1"/>
  <c r="X2386" i="6"/>
  <c r="AD2386" i="6" s="1"/>
  <c r="X2387" i="6"/>
  <c r="AD2387" i="6" s="1"/>
  <c r="X2388" i="6"/>
  <c r="AD2388" i="6" s="1"/>
  <c r="X2389" i="6"/>
  <c r="AD2389" i="6" s="1"/>
  <c r="X2390" i="6"/>
  <c r="AD2390" i="6" s="1"/>
  <c r="X2391" i="6"/>
  <c r="AD2391" i="6" s="1"/>
  <c r="X2392" i="6"/>
  <c r="AD2392" i="6" s="1"/>
  <c r="X2393" i="6"/>
  <c r="AD2393" i="6" s="1"/>
  <c r="X2394" i="6"/>
  <c r="AD2394" i="6" s="1"/>
  <c r="X2395" i="6"/>
  <c r="AD2395" i="6" s="1"/>
  <c r="X2396" i="6"/>
  <c r="AD2396" i="6" s="1"/>
  <c r="X2397" i="6"/>
  <c r="AD2397" i="6" s="1"/>
  <c r="X2398" i="6"/>
  <c r="AD2398" i="6" s="1"/>
  <c r="X2399" i="6"/>
  <c r="AD2399" i="6" s="1"/>
  <c r="X2400" i="6"/>
  <c r="AD2400" i="6" s="1"/>
  <c r="X2401" i="6"/>
  <c r="AD2401" i="6" s="1"/>
  <c r="X2402" i="6"/>
  <c r="AD2402" i="6" s="1"/>
  <c r="X2403" i="6"/>
  <c r="AD2403" i="6" s="1"/>
  <c r="X2404" i="6"/>
  <c r="AD2404" i="6" s="1"/>
  <c r="X2405" i="6"/>
  <c r="AD2405" i="6" s="1"/>
  <c r="X2406" i="6"/>
  <c r="AD2406" i="6" s="1"/>
  <c r="X2407" i="6"/>
  <c r="AD2407" i="6" s="1"/>
  <c r="X2408" i="6"/>
  <c r="AD2408" i="6" s="1"/>
  <c r="X2409" i="6"/>
  <c r="AD2409" i="6" s="1"/>
  <c r="X2410" i="6"/>
  <c r="AD2410" i="6" s="1"/>
  <c r="X2411" i="6"/>
  <c r="AD2411" i="6" s="1"/>
  <c r="X2412" i="6"/>
  <c r="AD2412" i="6" s="1"/>
  <c r="X2413" i="6"/>
  <c r="AD2413" i="6" s="1"/>
  <c r="X2414" i="6"/>
  <c r="AD2414" i="6" s="1"/>
  <c r="X2415" i="6"/>
  <c r="AD2415" i="6" s="1"/>
  <c r="X2416" i="6"/>
  <c r="AD2416" i="6" s="1"/>
  <c r="X2417" i="6"/>
  <c r="AD2417" i="6" s="1"/>
  <c r="X2418" i="6"/>
  <c r="AD2418" i="6" s="1"/>
  <c r="X2419" i="6"/>
  <c r="AD2419" i="6" s="1"/>
  <c r="X2420" i="6"/>
  <c r="AD2420" i="6" s="1"/>
  <c r="X2421" i="6"/>
  <c r="AD2421" i="6" s="1"/>
  <c r="X2422" i="6"/>
  <c r="AD2422" i="6" s="1"/>
  <c r="X2423" i="6"/>
  <c r="AD2423" i="6" s="1"/>
  <c r="X2424" i="6"/>
  <c r="AD2424" i="6" s="1"/>
  <c r="X2425" i="6"/>
  <c r="AD2425" i="6" s="1"/>
  <c r="X2426" i="6"/>
  <c r="AD2426" i="6" s="1"/>
  <c r="X2427" i="6"/>
  <c r="AD2427" i="6" s="1"/>
  <c r="X2428" i="6"/>
  <c r="AD2428" i="6" s="1"/>
  <c r="X2429" i="6"/>
  <c r="AD2429" i="6" s="1"/>
  <c r="X2430" i="6"/>
  <c r="AD2430" i="6" s="1"/>
  <c r="X2431" i="6"/>
  <c r="AD2431" i="6" s="1"/>
  <c r="X2432" i="6"/>
  <c r="AD2432" i="6" s="1"/>
  <c r="X2433" i="6"/>
  <c r="AD2433" i="6" s="1"/>
  <c r="X2434" i="6"/>
  <c r="AD2434" i="6" s="1"/>
  <c r="X2435" i="6"/>
  <c r="AD2435" i="6" s="1"/>
  <c r="X2436" i="6"/>
  <c r="AD2436" i="6" s="1"/>
  <c r="X2437" i="6"/>
  <c r="AD2437" i="6" s="1"/>
  <c r="X2438" i="6"/>
  <c r="AD2438" i="6" s="1"/>
  <c r="X2439" i="6"/>
  <c r="AD2439" i="6" s="1"/>
  <c r="X2440" i="6"/>
  <c r="AD2440" i="6" s="1"/>
  <c r="X2441" i="6"/>
  <c r="AD2441" i="6" s="1"/>
  <c r="X2442" i="6"/>
  <c r="AD2442" i="6" s="1"/>
  <c r="X2443" i="6"/>
  <c r="AD2443" i="6" s="1"/>
  <c r="X2444" i="6"/>
  <c r="AD2444" i="6" s="1"/>
  <c r="X2445" i="6"/>
  <c r="AD2445" i="6" s="1"/>
  <c r="X2446" i="6"/>
  <c r="AD2446" i="6" s="1"/>
  <c r="X2447" i="6"/>
  <c r="AD2447" i="6" s="1"/>
  <c r="X2448" i="6"/>
  <c r="AD2448" i="6" s="1"/>
  <c r="X2449" i="6"/>
  <c r="AD2449" i="6" s="1"/>
  <c r="X2450" i="6"/>
  <c r="AD2450" i="6" s="1"/>
  <c r="X2451" i="6"/>
  <c r="AD2451" i="6" s="1"/>
  <c r="X2452" i="6"/>
  <c r="AD2452" i="6" s="1"/>
  <c r="X2453" i="6"/>
  <c r="AD2453" i="6" s="1"/>
  <c r="X2454" i="6"/>
  <c r="AD2454" i="6" s="1"/>
  <c r="X2455" i="6"/>
  <c r="AD2455" i="6" s="1"/>
  <c r="X2456" i="6"/>
  <c r="AD2456" i="6" s="1"/>
  <c r="X2457" i="6"/>
  <c r="AD2457" i="6" s="1"/>
  <c r="X2458" i="6"/>
  <c r="AD2458" i="6" s="1"/>
  <c r="X2459" i="6"/>
  <c r="AD2459" i="6" s="1"/>
  <c r="X2460" i="6"/>
  <c r="AD2460" i="6" s="1"/>
  <c r="X2461" i="6"/>
  <c r="AD2461" i="6" s="1"/>
  <c r="X2462" i="6"/>
  <c r="AD2462" i="6" s="1"/>
  <c r="X2463" i="6"/>
  <c r="AD2463" i="6" s="1"/>
  <c r="X2464" i="6"/>
  <c r="AD2464" i="6" s="1"/>
  <c r="X2465" i="6"/>
  <c r="AD2465" i="6" s="1"/>
  <c r="X2466" i="6"/>
  <c r="AD2466" i="6" s="1"/>
  <c r="X2467" i="6"/>
  <c r="AD2467" i="6" s="1"/>
  <c r="X2468" i="6"/>
  <c r="AD2468" i="6" s="1"/>
  <c r="X2469" i="6"/>
  <c r="AD2469" i="6" s="1"/>
  <c r="X2470" i="6"/>
  <c r="AD2470" i="6" s="1"/>
  <c r="X2471" i="6"/>
  <c r="AD2471" i="6" s="1"/>
  <c r="X2472" i="6"/>
  <c r="AD2472" i="6" s="1"/>
  <c r="X2473" i="6"/>
  <c r="AD2473" i="6" s="1"/>
  <c r="X2474" i="6"/>
  <c r="AD2474" i="6" s="1"/>
  <c r="X2475" i="6"/>
  <c r="AD2475" i="6" s="1"/>
  <c r="X2476" i="6"/>
  <c r="AD2476" i="6" s="1"/>
  <c r="X2477" i="6"/>
  <c r="AD2477" i="6" s="1"/>
  <c r="X2478" i="6"/>
  <c r="AD2478" i="6" s="1"/>
  <c r="X2479" i="6"/>
  <c r="AD2479" i="6" s="1"/>
  <c r="X2480" i="6"/>
  <c r="AD2480" i="6" s="1"/>
  <c r="X2481" i="6"/>
  <c r="AD2481" i="6" s="1"/>
  <c r="X2482" i="6"/>
  <c r="AD2482" i="6" s="1"/>
  <c r="X2483" i="6"/>
  <c r="AD2483" i="6" s="1"/>
  <c r="X2484" i="6"/>
  <c r="AD2484" i="6" s="1"/>
  <c r="X2485" i="6"/>
  <c r="AD2485" i="6" s="1"/>
  <c r="X2486" i="6"/>
  <c r="AD2486" i="6" s="1"/>
  <c r="X2487" i="6"/>
  <c r="AD2487" i="6" s="1"/>
  <c r="X2488" i="6"/>
  <c r="AD2488" i="6" s="1"/>
  <c r="X2489" i="6"/>
  <c r="AD2489" i="6" s="1"/>
  <c r="X2490" i="6"/>
  <c r="AD2490" i="6" s="1"/>
  <c r="X2491" i="6"/>
  <c r="AD2491" i="6" s="1"/>
  <c r="X2492" i="6"/>
  <c r="AD2492" i="6" s="1"/>
  <c r="X2493" i="6"/>
  <c r="AD2493" i="6" s="1"/>
  <c r="X2494" i="6"/>
  <c r="AD2494" i="6" s="1"/>
  <c r="X2495" i="6"/>
  <c r="AD2495" i="6" s="1"/>
  <c r="X2496" i="6"/>
  <c r="AD2496" i="6" s="1"/>
  <c r="X2497" i="6"/>
  <c r="AD2497" i="6" s="1"/>
  <c r="X2498" i="6"/>
  <c r="AD2498" i="6" s="1"/>
  <c r="X2499" i="6"/>
  <c r="AD2499" i="6" s="1"/>
  <c r="X2500" i="6"/>
  <c r="AD2500" i="6" s="1"/>
  <c r="X2501" i="6"/>
  <c r="AD2501" i="6" s="1"/>
  <c r="X2502" i="6"/>
  <c r="AD2502" i="6" s="1"/>
  <c r="X2503" i="6"/>
  <c r="AD2503" i="6" s="1"/>
  <c r="X2504" i="6"/>
  <c r="AD2504" i="6" s="1"/>
  <c r="X2505" i="6"/>
  <c r="AD2505" i="6" s="1"/>
  <c r="X2506" i="6"/>
  <c r="AD2506" i="6" s="1"/>
  <c r="X2507" i="6"/>
  <c r="AD2507" i="6" s="1"/>
  <c r="X2508" i="6"/>
  <c r="AD2508" i="6" s="1"/>
  <c r="X2509" i="6"/>
  <c r="AD2509" i="6" s="1"/>
  <c r="X2510" i="6"/>
  <c r="AD2510" i="6" s="1"/>
  <c r="X2511" i="6"/>
  <c r="AD2511" i="6" s="1"/>
  <c r="X2512" i="6"/>
  <c r="AD2512" i="6" s="1"/>
  <c r="X2513" i="6"/>
  <c r="AD2513" i="6" s="1"/>
  <c r="X2514" i="6"/>
  <c r="AD2514" i="6" s="1"/>
  <c r="X2515" i="6"/>
  <c r="AD2515" i="6" s="1"/>
  <c r="X2516" i="6"/>
  <c r="AD2516" i="6" s="1"/>
  <c r="X2517" i="6"/>
  <c r="AD2517" i="6" s="1"/>
  <c r="X2518" i="6"/>
  <c r="AD2518" i="6" s="1"/>
  <c r="X2519" i="6"/>
  <c r="AD2519" i="6" s="1"/>
  <c r="X2520" i="6"/>
  <c r="AD2520" i="6" s="1"/>
  <c r="X2521" i="6"/>
  <c r="AD2521" i="6" s="1"/>
  <c r="X2522" i="6"/>
  <c r="AD2522" i="6" s="1"/>
  <c r="X2523" i="6"/>
  <c r="AD2523" i="6" s="1"/>
  <c r="X2524" i="6"/>
  <c r="AD2524" i="6" s="1"/>
  <c r="X2525" i="6"/>
  <c r="AD2525" i="6" s="1"/>
  <c r="X2526" i="6"/>
  <c r="AD2526" i="6" s="1"/>
  <c r="X2527" i="6"/>
  <c r="AD2527" i="6" s="1"/>
  <c r="X2528" i="6"/>
  <c r="AD2528" i="6" s="1"/>
  <c r="X2529" i="6"/>
  <c r="AD2529" i="6" s="1"/>
  <c r="X2530" i="6"/>
  <c r="AD2530" i="6" s="1"/>
  <c r="X2531" i="6"/>
  <c r="AD2531" i="6" s="1"/>
  <c r="X2532" i="6"/>
  <c r="AD2532" i="6" s="1"/>
  <c r="X2533" i="6"/>
  <c r="AD2533" i="6" s="1"/>
  <c r="X2534" i="6"/>
  <c r="AD2534" i="6" s="1"/>
  <c r="X2535" i="6"/>
  <c r="AD2535" i="6" s="1"/>
  <c r="X2536" i="6"/>
  <c r="AD2536" i="6" s="1"/>
  <c r="X2537" i="6"/>
  <c r="AD2537" i="6" s="1"/>
  <c r="X2538" i="6"/>
  <c r="AD2538" i="6" s="1"/>
  <c r="X2539" i="6"/>
  <c r="AD2539" i="6" s="1"/>
  <c r="X2540" i="6"/>
  <c r="AD2540" i="6" s="1"/>
  <c r="X2541" i="6"/>
  <c r="AD2541" i="6" s="1"/>
  <c r="X2542" i="6"/>
  <c r="AD2542" i="6" s="1"/>
  <c r="X2543" i="6"/>
  <c r="AD2543" i="6" s="1"/>
  <c r="X2544" i="6"/>
  <c r="AD2544" i="6" s="1"/>
  <c r="X2545" i="6"/>
  <c r="AD2545" i="6" s="1"/>
  <c r="X2546" i="6"/>
  <c r="AD2546" i="6" s="1"/>
  <c r="X2547" i="6"/>
  <c r="AD2547" i="6" s="1"/>
  <c r="X2548" i="6"/>
  <c r="AD2548" i="6" s="1"/>
  <c r="X2549" i="6"/>
  <c r="AD2549" i="6" s="1"/>
  <c r="X2550" i="6"/>
  <c r="AD2550" i="6" s="1"/>
  <c r="X2551" i="6"/>
  <c r="AD2551" i="6" s="1"/>
  <c r="X2552" i="6"/>
  <c r="AD2552" i="6" s="1"/>
  <c r="X2553" i="6"/>
  <c r="AD2553" i="6" s="1"/>
  <c r="X2554" i="6"/>
  <c r="AD2554" i="6" s="1"/>
  <c r="X2555" i="6"/>
  <c r="AD2555" i="6" s="1"/>
  <c r="X2556" i="6"/>
  <c r="AD2556" i="6" s="1"/>
  <c r="X2557" i="6"/>
  <c r="AD2557" i="6" s="1"/>
  <c r="X2558" i="6"/>
  <c r="AD2558" i="6" s="1"/>
  <c r="X2559" i="6"/>
  <c r="AD2559" i="6" s="1"/>
  <c r="X2560" i="6"/>
  <c r="AD2560" i="6" s="1"/>
  <c r="X2561" i="6"/>
  <c r="AD2561" i="6" s="1"/>
  <c r="X2562" i="6"/>
  <c r="AD2562" i="6" s="1"/>
  <c r="X2563" i="6"/>
  <c r="AD2563" i="6" s="1"/>
  <c r="X2564" i="6"/>
  <c r="AD2564" i="6" s="1"/>
  <c r="X2565" i="6"/>
  <c r="AD2565" i="6" s="1"/>
  <c r="X2566" i="6"/>
  <c r="AD2566" i="6" s="1"/>
  <c r="X2567" i="6"/>
  <c r="AD2567" i="6" s="1"/>
  <c r="X2568" i="6"/>
  <c r="AD2568" i="6" s="1"/>
  <c r="X2569" i="6"/>
  <c r="AD2569" i="6" s="1"/>
  <c r="X2570" i="6"/>
  <c r="AD2570" i="6" s="1"/>
  <c r="X2571" i="6"/>
  <c r="AD2571" i="6" s="1"/>
  <c r="X2572" i="6"/>
  <c r="AD2572" i="6" s="1"/>
  <c r="X2573" i="6"/>
  <c r="AD2573" i="6" s="1"/>
  <c r="X2574" i="6"/>
  <c r="AD2574" i="6" s="1"/>
  <c r="X2575" i="6"/>
  <c r="AD2575" i="6" s="1"/>
  <c r="X2576" i="6"/>
  <c r="AD2576" i="6" s="1"/>
  <c r="X2577" i="6"/>
  <c r="AD2577" i="6" s="1"/>
  <c r="X2578" i="6"/>
  <c r="AD2578" i="6" s="1"/>
  <c r="X2579" i="6"/>
  <c r="AD2579" i="6" s="1"/>
  <c r="X2580" i="6"/>
  <c r="AD2580" i="6" s="1"/>
  <c r="X2581" i="6"/>
  <c r="AD2581" i="6" s="1"/>
  <c r="X2582" i="6"/>
  <c r="AD2582" i="6" s="1"/>
  <c r="X2583" i="6"/>
  <c r="AD2583" i="6" s="1"/>
  <c r="X2584" i="6"/>
  <c r="AD2584" i="6" s="1"/>
  <c r="X2585" i="6"/>
  <c r="AD2585" i="6" s="1"/>
  <c r="X2586" i="6"/>
  <c r="AD2586" i="6" s="1"/>
  <c r="X2587" i="6"/>
  <c r="AD2587" i="6" s="1"/>
  <c r="X2588" i="6"/>
  <c r="AD2588" i="6" s="1"/>
  <c r="X2589" i="6"/>
  <c r="AD2589" i="6" s="1"/>
  <c r="X2590" i="6"/>
  <c r="AD2590" i="6" s="1"/>
  <c r="X2591" i="6"/>
  <c r="AD2591" i="6" s="1"/>
  <c r="X2592" i="6"/>
  <c r="AD2592" i="6" s="1"/>
  <c r="X2593" i="6"/>
  <c r="AD2593" i="6" s="1"/>
  <c r="X2594" i="6"/>
  <c r="AD2594" i="6" s="1"/>
  <c r="X2595" i="6"/>
  <c r="AD2595" i="6" s="1"/>
  <c r="X2596" i="6"/>
  <c r="AD2596" i="6" s="1"/>
  <c r="X2597" i="6"/>
  <c r="AD2597" i="6" s="1"/>
  <c r="X2598" i="6"/>
  <c r="AD2598" i="6" s="1"/>
  <c r="X2599" i="6"/>
  <c r="AD2599" i="6" s="1"/>
  <c r="X2600" i="6"/>
  <c r="AD2600" i="6" s="1"/>
  <c r="X2601" i="6"/>
  <c r="AD2601" i="6" s="1"/>
  <c r="X2602" i="6"/>
  <c r="AD2602" i="6" s="1"/>
  <c r="X2603" i="6"/>
  <c r="AD2603" i="6" s="1"/>
  <c r="X2604" i="6"/>
  <c r="AD2604" i="6" s="1"/>
  <c r="X2605" i="6"/>
  <c r="AD2605" i="6" s="1"/>
  <c r="X2606" i="6"/>
  <c r="AD2606" i="6" s="1"/>
  <c r="X2607" i="6"/>
  <c r="AD2607" i="6" s="1"/>
  <c r="X2608" i="6"/>
  <c r="AD2608" i="6" s="1"/>
  <c r="X2609" i="6"/>
  <c r="AD2609" i="6" s="1"/>
  <c r="X2610" i="6"/>
  <c r="AD2610" i="6" s="1"/>
  <c r="X2611" i="6"/>
  <c r="AD2611" i="6" s="1"/>
  <c r="X2612" i="6"/>
  <c r="AD2612" i="6" s="1"/>
  <c r="X2613" i="6"/>
  <c r="AD2613" i="6" s="1"/>
  <c r="X2614" i="6"/>
  <c r="AD2614" i="6" s="1"/>
  <c r="X2615" i="6"/>
  <c r="AD2615" i="6" s="1"/>
  <c r="X2616" i="6"/>
  <c r="AD2616" i="6" s="1"/>
  <c r="X2617" i="6"/>
  <c r="AD2617" i="6" s="1"/>
  <c r="X2618" i="6"/>
  <c r="AD2618" i="6" s="1"/>
  <c r="X2619" i="6"/>
  <c r="AD2619" i="6" s="1"/>
  <c r="X2620" i="6"/>
  <c r="AD2620" i="6" s="1"/>
  <c r="X2621" i="6"/>
  <c r="AD2621" i="6" s="1"/>
  <c r="X2622" i="6"/>
  <c r="AD2622" i="6" s="1"/>
  <c r="X2623" i="6"/>
  <c r="AD2623" i="6" s="1"/>
  <c r="X2624" i="6"/>
  <c r="AD2624" i="6" s="1"/>
  <c r="X2625" i="6"/>
  <c r="AD2625" i="6" s="1"/>
  <c r="X2626" i="6"/>
  <c r="AD2626" i="6" s="1"/>
  <c r="X2627" i="6"/>
  <c r="AD2627" i="6" s="1"/>
  <c r="X2628" i="6"/>
  <c r="AD2628" i="6" s="1"/>
  <c r="X2629" i="6"/>
  <c r="AD2629" i="6" s="1"/>
  <c r="X2630" i="6"/>
  <c r="AD2630" i="6" s="1"/>
  <c r="X2631" i="6"/>
  <c r="AD2631" i="6" s="1"/>
  <c r="X2632" i="6"/>
  <c r="AD2632" i="6" s="1"/>
  <c r="X2633" i="6"/>
  <c r="AD2633" i="6" s="1"/>
  <c r="X2634" i="6"/>
  <c r="AD2634" i="6" s="1"/>
  <c r="X2635" i="6"/>
  <c r="AD2635" i="6" s="1"/>
  <c r="X2636" i="6"/>
  <c r="AD2636" i="6" s="1"/>
  <c r="X2637" i="6"/>
  <c r="AD2637" i="6" s="1"/>
  <c r="X2638" i="6"/>
  <c r="AD2638" i="6" s="1"/>
  <c r="X2639" i="6"/>
  <c r="AD2639" i="6" s="1"/>
  <c r="X2640" i="6"/>
  <c r="AD2640" i="6" s="1"/>
  <c r="X2641" i="6"/>
  <c r="AD2641" i="6" s="1"/>
  <c r="X2642" i="6"/>
  <c r="AD2642" i="6" s="1"/>
  <c r="X2643" i="6"/>
  <c r="AD2643" i="6" s="1"/>
  <c r="X2644" i="6"/>
  <c r="AD2644" i="6" s="1"/>
  <c r="X2645" i="6"/>
  <c r="AD2645" i="6" s="1"/>
  <c r="X2646" i="6"/>
  <c r="AD2646" i="6" s="1"/>
  <c r="X2647" i="6"/>
  <c r="AD2647" i="6" s="1"/>
  <c r="X2648" i="6"/>
  <c r="AD2648" i="6" s="1"/>
  <c r="X2649" i="6"/>
  <c r="AD2649" i="6" s="1"/>
  <c r="X2650" i="6"/>
  <c r="AD2650" i="6" s="1"/>
  <c r="X2651" i="6"/>
  <c r="AD2651" i="6" s="1"/>
  <c r="X2652" i="6"/>
  <c r="AD2652" i="6" s="1"/>
  <c r="X2653" i="6"/>
  <c r="AD2653" i="6" s="1"/>
  <c r="X2654" i="6"/>
  <c r="AD2654" i="6" s="1"/>
  <c r="X2655" i="6"/>
  <c r="AD2655" i="6" s="1"/>
  <c r="X2656" i="6"/>
  <c r="AD2656" i="6" s="1"/>
  <c r="X2657" i="6"/>
  <c r="AD2657" i="6" s="1"/>
  <c r="X2658" i="6"/>
  <c r="AD2658" i="6" s="1"/>
  <c r="X2659" i="6"/>
  <c r="AD2659" i="6" s="1"/>
  <c r="X2660" i="6"/>
  <c r="AD2660" i="6" s="1"/>
  <c r="X2661" i="6"/>
  <c r="AD2661" i="6" s="1"/>
  <c r="X2662" i="6"/>
  <c r="AD2662" i="6" s="1"/>
  <c r="X2663" i="6"/>
  <c r="AD2663" i="6" s="1"/>
  <c r="X2664" i="6"/>
  <c r="AD2664" i="6" s="1"/>
  <c r="X2665" i="6"/>
  <c r="AD2665" i="6" s="1"/>
  <c r="X2666" i="6"/>
  <c r="AD2666" i="6" s="1"/>
  <c r="X2667" i="6"/>
  <c r="AD2667" i="6" s="1"/>
  <c r="X2668" i="6"/>
  <c r="AD2668" i="6" s="1"/>
  <c r="X2669" i="6"/>
  <c r="AD2669" i="6" s="1"/>
  <c r="X2670" i="6"/>
  <c r="AD2670" i="6" s="1"/>
  <c r="X2671" i="6"/>
  <c r="AD2671" i="6" s="1"/>
  <c r="X2672" i="6"/>
  <c r="AD2672" i="6" s="1"/>
  <c r="X2673" i="6"/>
  <c r="AD2673" i="6" s="1"/>
  <c r="X2674" i="6"/>
  <c r="AD2674" i="6" s="1"/>
  <c r="X2675" i="6"/>
  <c r="AD2675" i="6" s="1"/>
  <c r="X2676" i="6"/>
  <c r="AD2676" i="6" s="1"/>
  <c r="X2677" i="6"/>
  <c r="AD2677" i="6" s="1"/>
  <c r="X2678" i="6"/>
  <c r="AD2678" i="6" s="1"/>
  <c r="X2679" i="6"/>
  <c r="AD2679" i="6" s="1"/>
  <c r="X2680" i="6"/>
  <c r="AD2680" i="6" s="1"/>
  <c r="X2681" i="6"/>
  <c r="AD2681" i="6" s="1"/>
  <c r="X2682" i="6"/>
  <c r="AD2682" i="6" s="1"/>
  <c r="X2683" i="6"/>
  <c r="AD2683" i="6" s="1"/>
  <c r="X2684" i="6"/>
  <c r="AD2684" i="6" s="1"/>
  <c r="X2685" i="6"/>
  <c r="AD2685" i="6" s="1"/>
  <c r="X2686" i="6"/>
  <c r="AD2686" i="6" s="1"/>
  <c r="X2687" i="6"/>
  <c r="AD2687" i="6" s="1"/>
  <c r="X2688" i="6"/>
  <c r="AD2688" i="6" s="1"/>
  <c r="X2689" i="6"/>
  <c r="AD2689" i="6" s="1"/>
  <c r="X2690" i="6"/>
  <c r="AD2690" i="6" s="1"/>
  <c r="X2691" i="6"/>
  <c r="AD2691" i="6" s="1"/>
  <c r="X2692" i="6"/>
  <c r="AD2692" i="6" s="1"/>
  <c r="X2693" i="6"/>
  <c r="AD2693" i="6" s="1"/>
  <c r="X2694" i="6"/>
  <c r="AD2694" i="6" s="1"/>
  <c r="X2695" i="6"/>
  <c r="AD2695" i="6" s="1"/>
  <c r="X2696" i="6"/>
  <c r="AD2696" i="6" s="1"/>
  <c r="X2697" i="6"/>
  <c r="AD2697" i="6" s="1"/>
  <c r="X2698" i="6"/>
  <c r="AD2698" i="6" s="1"/>
  <c r="X2699" i="6"/>
  <c r="AD2699" i="6" s="1"/>
  <c r="X2700" i="6"/>
  <c r="AD2700" i="6" s="1"/>
  <c r="X2701" i="6"/>
  <c r="AD2701" i="6" s="1"/>
  <c r="X2702" i="6"/>
  <c r="AD2702" i="6" s="1"/>
  <c r="X2703" i="6"/>
  <c r="AD2703" i="6" s="1"/>
  <c r="X2704" i="6"/>
  <c r="AD2704" i="6" s="1"/>
  <c r="X2705" i="6"/>
  <c r="AD2705" i="6" s="1"/>
  <c r="X2706" i="6"/>
  <c r="AD2706" i="6" s="1"/>
  <c r="X2707" i="6"/>
  <c r="AD2707" i="6" s="1"/>
  <c r="X2708" i="6"/>
  <c r="AD2708" i="6" s="1"/>
  <c r="X2709" i="6"/>
  <c r="AD2709" i="6" s="1"/>
  <c r="X2710" i="6"/>
  <c r="AD2710" i="6" s="1"/>
  <c r="X2711" i="6"/>
  <c r="AD2711" i="6" s="1"/>
  <c r="X2712" i="6"/>
  <c r="AD2712" i="6" s="1"/>
  <c r="X2713" i="6"/>
  <c r="AD2713" i="6" s="1"/>
  <c r="X2714" i="6"/>
  <c r="AD2714" i="6" s="1"/>
  <c r="X2715" i="6"/>
  <c r="AD2715" i="6" s="1"/>
  <c r="X2716" i="6"/>
  <c r="AD2716" i="6" s="1"/>
  <c r="X2717" i="6"/>
  <c r="AD2717" i="6" s="1"/>
  <c r="X2718" i="6"/>
  <c r="AD2718" i="6" s="1"/>
  <c r="X2719" i="6"/>
  <c r="AD2719" i="6" s="1"/>
  <c r="X2720" i="6"/>
  <c r="AD2720" i="6" s="1"/>
  <c r="X2721" i="6"/>
  <c r="AD2721" i="6" s="1"/>
  <c r="X2722" i="6"/>
  <c r="AD2722" i="6" s="1"/>
  <c r="X2723" i="6"/>
  <c r="AD2723" i="6" s="1"/>
  <c r="X2724" i="6"/>
  <c r="AD2724" i="6" s="1"/>
  <c r="X2725" i="6"/>
  <c r="AD2725" i="6" s="1"/>
  <c r="X2726" i="6"/>
  <c r="AD2726" i="6" s="1"/>
  <c r="X2727" i="6"/>
  <c r="AD2727" i="6" s="1"/>
  <c r="X2728" i="6"/>
  <c r="AD2728" i="6" s="1"/>
  <c r="X2729" i="6"/>
  <c r="AD2729" i="6" s="1"/>
  <c r="X2730" i="6"/>
  <c r="AD2730" i="6" s="1"/>
  <c r="X2731" i="6"/>
  <c r="AD2731" i="6" s="1"/>
  <c r="X2732" i="6"/>
  <c r="AD2732" i="6" s="1"/>
  <c r="X2733" i="6"/>
  <c r="X2734" i="6"/>
  <c r="X2735" i="6"/>
  <c r="X2736" i="6"/>
  <c r="X2737" i="6"/>
  <c r="X2738" i="6"/>
  <c r="X2739" i="6"/>
  <c r="X2740" i="6"/>
  <c r="X2741" i="6"/>
  <c r="X2742" i="6"/>
  <c r="X2743" i="6"/>
  <c r="X2744" i="6"/>
  <c r="X2745" i="6"/>
  <c r="X2746" i="6"/>
  <c r="X2747" i="6"/>
  <c r="X2748" i="6"/>
  <c r="X2749" i="6"/>
  <c r="X2750" i="6"/>
  <c r="X2751" i="6"/>
  <c r="X2752" i="6"/>
  <c r="X2753" i="6"/>
  <c r="X2754" i="6"/>
  <c r="X2755" i="6"/>
  <c r="X2756" i="6"/>
  <c r="X2757" i="6"/>
  <c r="X2758" i="6"/>
  <c r="X2759" i="6"/>
  <c r="X2760" i="6"/>
  <c r="X2761" i="6"/>
  <c r="X2762" i="6"/>
  <c r="X2763" i="6"/>
  <c r="X2764" i="6"/>
  <c r="X2765" i="6"/>
  <c r="X2766" i="6"/>
  <c r="X2767" i="6"/>
  <c r="X2768" i="6"/>
  <c r="X2769" i="6"/>
  <c r="X2770" i="6"/>
  <c r="X2771" i="6"/>
  <c r="X2772" i="6"/>
  <c r="X2773" i="6"/>
  <c r="X2774" i="6"/>
  <c r="X2775" i="6"/>
  <c r="X2776" i="6"/>
  <c r="X2777" i="6"/>
  <c r="X2778" i="6"/>
  <c r="X2779" i="6"/>
  <c r="X2780" i="6"/>
  <c r="X2781" i="6"/>
  <c r="X2782" i="6"/>
  <c r="X2783" i="6"/>
  <c r="X2784" i="6"/>
  <c r="X2785" i="6"/>
  <c r="X2786" i="6"/>
  <c r="X2787" i="6"/>
  <c r="X2788" i="6"/>
  <c r="X2789" i="6"/>
  <c r="X2790" i="6"/>
  <c r="X2791" i="6"/>
  <c r="X2792" i="6"/>
  <c r="X2793" i="6"/>
  <c r="X2794" i="6"/>
  <c r="X2795" i="6"/>
  <c r="X2796" i="6"/>
  <c r="X2797" i="6"/>
  <c r="X2798" i="6"/>
  <c r="X2799" i="6"/>
  <c r="X2800" i="6"/>
  <c r="X2801" i="6"/>
  <c r="X2802" i="6"/>
  <c r="X2803" i="6"/>
  <c r="X2804" i="6"/>
  <c r="X2805" i="6"/>
  <c r="X2806" i="6"/>
  <c r="X2807" i="6"/>
  <c r="X2808" i="6"/>
  <c r="X2809" i="6"/>
  <c r="X2810" i="6"/>
  <c r="X2811" i="6"/>
  <c r="X2812" i="6"/>
  <c r="X2813" i="6"/>
  <c r="X2814" i="6"/>
  <c r="X2815" i="6"/>
  <c r="X2816" i="6"/>
  <c r="X2817" i="6"/>
  <c r="X2818" i="6"/>
  <c r="X2819" i="6"/>
  <c r="X2820" i="6"/>
  <c r="X2821" i="6"/>
  <c r="X2822" i="6"/>
  <c r="X2823" i="6"/>
  <c r="X2824" i="6"/>
  <c r="X2825" i="6"/>
  <c r="X2826" i="6"/>
  <c r="X2827" i="6"/>
  <c r="X2828" i="6"/>
  <c r="X2829" i="6"/>
  <c r="X2830" i="6"/>
  <c r="X2831" i="6"/>
  <c r="X2832" i="6"/>
  <c r="X2833" i="6"/>
  <c r="X2834" i="6"/>
  <c r="X2835" i="6"/>
  <c r="X2836" i="6"/>
  <c r="X2837" i="6"/>
  <c r="X2838" i="6"/>
  <c r="X2839" i="6"/>
  <c r="X2840" i="6"/>
  <c r="X2841" i="6"/>
  <c r="X2842" i="6"/>
  <c r="X2843" i="6"/>
  <c r="X2844" i="6"/>
  <c r="X2845" i="6"/>
  <c r="X2846" i="6"/>
  <c r="X2847" i="6"/>
  <c r="X2848" i="6"/>
  <c r="X2849" i="6"/>
  <c r="X2850" i="6"/>
  <c r="X2851" i="6"/>
  <c r="X2852" i="6"/>
  <c r="X2853" i="6"/>
  <c r="X2854" i="6"/>
  <c r="X2855" i="6"/>
  <c r="X2856" i="6"/>
  <c r="X2857" i="6"/>
  <c r="X2858" i="6"/>
  <c r="X2859" i="6"/>
  <c r="X2860" i="6"/>
  <c r="X2861" i="6"/>
  <c r="X2862" i="6"/>
  <c r="X2863" i="6"/>
  <c r="X2864" i="6"/>
  <c r="X2865" i="6"/>
  <c r="X2866" i="6"/>
  <c r="X2867" i="6"/>
  <c r="X2868" i="6"/>
  <c r="X2869" i="6"/>
  <c r="X2870" i="6"/>
  <c r="X2871" i="6"/>
  <c r="X2872" i="6"/>
  <c r="X2873" i="6"/>
  <c r="X2874" i="6"/>
  <c r="X2875" i="6"/>
  <c r="X2876" i="6"/>
  <c r="X2877" i="6"/>
  <c r="X2878" i="6"/>
  <c r="X2879" i="6"/>
  <c r="X2880" i="6"/>
  <c r="X2881" i="6"/>
  <c r="X2882" i="6"/>
  <c r="X2883" i="6"/>
  <c r="X2884" i="6"/>
  <c r="X2885" i="6"/>
  <c r="X2886" i="6"/>
  <c r="X2887" i="6"/>
  <c r="X2888" i="6"/>
  <c r="X2889" i="6"/>
  <c r="X2890" i="6"/>
  <c r="X2891" i="6"/>
  <c r="X2892" i="6"/>
  <c r="X2893" i="6"/>
  <c r="X2894" i="6"/>
  <c r="X2895" i="6"/>
  <c r="X2896" i="6"/>
  <c r="X2897" i="6"/>
  <c r="X2898" i="6"/>
  <c r="X2899" i="6"/>
  <c r="X2900" i="6"/>
  <c r="X2901" i="6"/>
  <c r="X2902" i="6"/>
  <c r="X2903" i="6"/>
  <c r="X2904" i="6"/>
  <c r="X2905" i="6"/>
  <c r="X2906" i="6"/>
  <c r="X2907" i="6"/>
  <c r="X2908" i="6"/>
  <c r="X2909" i="6"/>
  <c r="X2910" i="6"/>
  <c r="X2911" i="6"/>
  <c r="X2912" i="6"/>
  <c r="X2913" i="6"/>
  <c r="X2914" i="6"/>
  <c r="X2915" i="6"/>
  <c r="X2916" i="6"/>
  <c r="X2917" i="6"/>
  <c r="X2918" i="6"/>
  <c r="X2919" i="6"/>
  <c r="X2920" i="6"/>
  <c r="X2921" i="6"/>
  <c r="X2922" i="6"/>
  <c r="X2923" i="6"/>
  <c r="X2924" i="6"/>
  <c r="X2925" i="6"/>
  <c r="X2926" i="6"/>
  <c r="X2927" i="6"/>
  <c r="X2928" i="6"/>
  <c r="X2929" i="6"/>
  <c r="X2930" i="6"/>
  <c r="X2931" i="6"/>
  <c r="X2932" i="6"/>
  <c r="X2933" i="6"/>
  <c r="X2934" i="6"/>
  <c r="X2935" i="6"/>
  <c r="X2936" i="6"/>
  <c r="X2937" i="6"/>
  <c r="X2938" i="6"/>
  <c r="X2939" i="6"/>
  <c r="X2940" i="6"/>
  <c r="X2941" i="6"/>
  <c r="X2942" i="6"/>
  <c r="X2943" i="6"/>
  <c r="X2944" i="6"/>
  <c r="X2945" i="6"/>
  <c r="X2946" i="6"/>
  <c r="X2947" i="6"/>
  <c r="X2948" i="6"/>
  <c r="X2949" i="6"/>
  <c r="X2950" i="6"/>
  <c r="X2951" i="6"/>
  <c r="X2952" i="6"/>
  <c r="X2953" i="6"/>
  <c r="X2954" i="6"/>
  <c r="X2955" i="6"/>
  <c r="X2956" i="6"/>
  <c r="X2957" i="6"/>
  <c r="X2958" i="6"/>
  <c r="X2959" i="6"/>
  <c r="X2960" i="6"/>
  <c r="X2961" i="6"/>
  <c r="X2962" i="6"/>
  <c r="X2963" i="6"/>
  <c r="X2964" i="6"/>
  <c r="X2965" i="6"/>
  <c r="X2966" i="6"/>
  <c r="X2967" i="6"/>
  <c r="X2968" i="6"/>
  <c r="X2969" i="6"/>
  <c r="X2970" i="6"/>
  <c r="X2971" i="6"/>
  <c r="X2972" i="6"/>
  <c r="X2973" i="6"/>
  <c r="X2974" i="6"/>
  <c r="X2975" i="6"/>
  <c r="X2976" i="6"/>
  <c r="X2977" i="6"/>
  <c r="X2978" i="6"/>
  <c r="X2979" i="6"/>
  <c r="X2980" i="6"/>
  <c r="X2981" i="6"/>
  <c r="X2982" i="6"/>
  <c r="X2983" i="6"/>
  <c r="X2984" i="6"/>
  <c r="X2985" i="6"/>
  <c r="X2986" i="6"/>
  <c r="X2987" i="6"/>
  <c r="X2988" i="6"/>
  <c r="X2989" i="6"/>
  <c r="X2990" i="6"/>
  <c r="X2991" i="6"/>
  <c r="X2992" i="6"/>
  <c r="X2993" i="6"/>
  <c r="X2994" i="6"/>
  <c r="X2995" i="6"/>
  <c r="X2996" i="6"/>
  <c r="X2997" i="6"/>
  <c r="X2998" i="6"/>
  <c r="X2999" i="6"/>
  <c r="X3000" i="6"/>
  <c r="X3001" i="6"/>
  <c r="X3002" i="6"/>
  <c r="X3003" i="6"/>
  <c r="X3004" i="6"/>
  <c r="X3005" i="6"/>
  <c r="X3006" i="6"/>
  <c r="X3007" i="6"/>
  <c r="X3008" i="6"/>
  <c r="X3009" i="6"/>
  <c r="X3010" i="6"/>
  <c r="X3011" i="6"/>
  <c r="X3012" i="6"/>
  <c r="X3013" i="6"/>
  <c r="X3014" i="6"/>
  <c r="X3015" i="6"/>
  <c r="X3016" i="6"/>
  <c r="X3017" i="6"/>
  <c r="X3018" i="6"/>
  <c r="X3019" i="6"/>
  <c r="X3020" i="6"/>
  <c r="X3021" i="6"/>
  <c r="X3022" i="6"/>
  <c r="X3023" i="6"/>
  <c r="X3024" i="6"/>
  <c r="X3025" i="6"/>
  <c r="X3026" i="6"/>
  <c r="X3027" i="6"/>
  <c r="X3028" i="6"/>
  <c r="X3029" i="6"/>
  <c r="X3030" i="6"/>
  <c r="X3031" i="6"/>
  <c r="X3032" i="6"/>
  <c r="X3033" i="6"/>
  <c r="X3034" i="6"/>
  <c r="X3035" i="6"/>
  <c r="X3036" i="6"/>
  <c r="X3037" i="6"/>
  <c r="X3038" i="6"/>
  <c r="X3039" i="6"/>
  <c r="X3040" i="6"/>
  <c r="X3041" i="6"/>
  <c r="X3042" i="6"/>
  <c r="X3043" i="6"/>
  <c r="X3044" i="6"/>
  <c r="X3045" i="6"/>
  <c r="X3046" i="6"/>
  <c r="X3047" i="6"/>
  <c r="X3048" i="6"/>
  <c r="X3049" i="6"/>
  <c r="X3050" i="6"/>
  <c r="X3051" i="6"/>
  <c r="X3052" i="6"/>
  <c r="X3053" i="6"/>
  <c r="X3054" i="6"/>
  <c r="X3055" i="6"/>
  <c r="X3056" i="6"/>
  <c r="X3057" i="6"/>
  <c r="X3058" i="6"/>
  <c r="X3059" i="6"/>
  <c r="X3060" i="6"/>
  <c r="X3061" i="6"/>
  <c r="X3062" i="6"/>
  <c r="X3063" i="6"/>
  <c r="X3064" i="6"/>
  <c r="X3065" i="6"/>
  <c r="X3066" i="6"/>
  <c r="X3067" i="6"/>
  <c r="X3068" i="6"/>
  <c r="X3069" i="6"/>
  <c r="X3070" i="6"/>
  <c r="X3071" i="6"/>
  <c r="X3072" i="6"/>
  <c r="X3073" i="6"/>
  <c r="X3074" i="6"/>
  <c r="X3075" i="6"/>
  <c r="X3076" i="6"/>
  <c r="X3077" i="6"/>
  <c r="X3078" i="6"/>
  <c r="X3079" i="6"/>
  <c r="X3080" i="6"/>
  <c r="X3081" i="6"/>
  <c r="X3082" i="6"/>
  <c r="X3083" i="6"/>
  <c r="X3084" i="6"/>
  <c r="X3085" i="6"/>
  <c r="X3086" i="6"/>
  <c r="X3087" i="6"/>
  <c r="X3088" i="6"/>
  <c r="X3089" i="6"/>
  <c r="X3090" i="6"/>
  <c r="X3091" i="6"/>
  <c r="X3092" i="6"/>
  <c r="X3093" i="6"/>
  <c r="X3094" i="6"/>
  <c r="X3095" i="6"/>
  <c r="X3096" i="6"/>
  <c r="X3097" i="6"/>
  <c r="X3098" i="6"/>
  <c r="X3099" i="6"/>
  <c r="X3100" i="6"/>
  <c r="X3101" i="6"/>
  <c r="X3102" i="6"/>
  <c r="X3103" i="6"/>
  <c r="X3104" i="6"/>
  <c r="X3105" i="6"/>
  <c r="X3106" i="6"/>
  <c r="X3107" i="6"/>
  <c r="X3108" i="6"/>
  <c r="X3109" i="6"/>
  <c r="X3110" i="6"/>
  <c r="X3111" i="6"/>
  <c r="X3112" i="6"/>
  <c r="X3113" i="6"/>
  <c r="X3114" i="6"/>
  <c r="X3115" i="6"/>
  <c r="X3116" i="6"/>
  <c r="X3117" i="6"/>
  <c r="X3118" i="6"/>
  <c r="X3119" i="6"/>
  <c r="X3120" i="6"/>
  <c r="X3121" i="6"/>
  <c r="X3122" i="6"/>
  <c r="X3123" i="6"/>
  <c r="X3124" i="6"/>
  <c r="X3125" i="6"/>
  <c r="X3126" i="6"/>
  <c r="X3127" i="6"/>
  <c r="X3128" i="6"/>
  <c r="X3129" i="6"/>
  <c r="X3130" i="6"/>
  <c r="X3131" i="6"/>
  <c r="X3132" i="6"/>
  <c r="X3133" i="6"/>
  <c r="X3134" i="6"/>
  <c r="X3135" i="6"/>
  <c r="X3136" i="6"/>
  <c r="X3137" i="6"/>
  <c r="X3138" i="6"/>
  <c r="X3139" i="6"/>
  <c r="X3140" i="6"/>
  <c r="X3141" i="6"/>
  <c r="X3142" i="6"/>
  <c r="X3143" i="6"/>
  <c r="X3144" i="6"/>
  <c r="X3145" i="6"/>
  <c r="X3146" i="6"/>
  <c r="X3147" i="6"/>
  <c r="X3148" i="6"/>
  <c r="X3149" i="6"/>
  <c r="X3150" i="6"/>
  <c r="X3151" i="6"/>
  <c r="X3152" i="6"/>
  <c r="X3153" i="6"/>
  <c r="X3154" i="6"/>
  <c r="X3155" i="6"/>
  <c r="X3156" i="6"/>
  <c r="X3157" i="6"/>
  <c r="X3158" i="6"/>
  <c r="X3159" i="6"/>
  <c r="X3160" i="6"/>
  <c r="X3161" i="6"/>
  <c r="X3162" i="6"/>
  <c r="X3163" i="6"/>
  <c r="X3164" i="6"/>
  <c r="X3165" i="6"/>
  <c r="X3166" i="6"/>
  <c r="X3167" i="6"/>
  <c r="X3168" i="6"/>
  <c r="X3169" i="6"/>
  <c r="X3170" i="6"/>
  <c r="X3171" i="6"/>
  <c r="X3172" i="6"/>
  <c r="X3173" i="6"/>
  <c r="X3174" i="6"/>
  <c r="X3175" i="6"/>
  <c r="X3176" i="6"/>
  <c r="X3177" i="6"/>
  <c r="X3178" i="6"/>
  <c r="X3179" i="6"/>
  <c r="X3180" i="6"/>
  <c r="X3181" i="6"/>
  <c r="X3182" i="6"/>
  <c r="X3183" i="6"/>
  <c r="X3184" i="6"/>
  <c r="X3185" i="6"/>
  <c r="X3186" i="6"/>
  <c r="X3187" i="6"/>
  <c r="X3188" i="6"/>
  <c r="X3189" i="6"/>
  <c r="X3190" i="6"/>
  <c r="X3191" i="6"/>
  <c r="X3192" i="6"/>
  <c r="X3193" i="6"/>
  <c r="X3194" i="6"/>
  <c r="X3195" i="6"/>
  <c r="X3196" i="6"/>
  <c r="X3197" i="6"/>
  <c r="X3198" i="6"/>
  <c r="X3199" i="6"/>
  <c r="X3200" i="6"/>
  <c r="X3201" i="6"/>
  <c r="X3202" i="6"/>
  <c r="X3203" i="6"/>
  <c r="X3204" i="6"/>
  <c r="X3205" i="6"/>
  <c r="X3206" i="6"/>
  <c r="X3207" i="6"/>
  <c r="X3208" i="6"/>
  <c r="X3209" i="6"/>
  <c r="X3210" i="6"/>
  <c r="X3211" i="6"/>
  <c r="X3212" i="6"/>
  <c r="X3213" i="6"/>
  <c r="X3214" i="6"/>
  <c r="X3215" i="6"/>
  <c r="X3216" i="6"/>
  <c r="X3217" i="6"/>
  <c r="X3218" i="6"/>
  <c r="X3219" i="6"/>
  <c r="X3220" i="6"/>
  <c r="X3221" i="6"/>
  <c r="X3222" i="6"/>
  <c r="X3223" i="6"/>
  <c r="X3224" i="6"/>
  <c r="X3225" i="6"/>
  <c r="X3226" i="6"/>
  <c r="X3227" i="6"/>
  <c r="X3228" i="6"/>
  <c r="X3229" i="6"/>
  <c r="X3230" i="6"/>
  <c r="X3231" i="6"/>
  <c r="X3232" i="6"/>
  <c r="X3233" i="6"/>
  <c r="X3234" i="6"/>
  <c r="X3235" i="6"/>
  <c r="X3236" i="6"/>
  <c r="X3237" i="6"/>
  <c r="X3238" i="6"/>
  <c r="X3239" i="6"/>
  <c r="X3240" i="6"/>
  <c r="X3241" i="6"/>
  <c r="X3242" i="6"/>
  <c r="X3243" i="6"/>
  <c r="X3244" i="6"/>
  <c r="X3245" i="6"/>
  <c r="X3246" i="6"/>
  <c r="X3247" i="6"/>
  <c r="X3248" i="6"/>
  <c r="X3249" i="6"/>
  <c r="X3250" i="6"/>
  <c r="X3251" i="6"/>
  <c r="X3252" i="6"/>
  <c r="X3253" i="6"/>
  <c r="X3254" i="6"/>
  <c r="X3255" i="6"/>
  <c r="X3256" i="6"/>
  <c r="X3257" i="6"/>
  <c r="X3258" i="6"/>
  <c r="X3259" i="6"/>
  <c r="X3260" i="6"/>
  <c r="X3261" i="6"/>
  <c r="X3262" i="6"/>
  <c r="X3263" i="6"/>
  <c r="X3264" i="6"/>
  <c r="X3265" i="6"/>
  <c r="X3266" i="6"/>
  <c r="X3267" i="6"/>
  <c r="X3268" i="6"/>
  <c r="X3269" i="6"/>
  <c r="X3270" i="6"/>
  <c r="X3271" i="6"/>
  <c r="X3272" i="6"/>
  <c r="X3273" i="6"/>
  <c r="X3274" i="6"/>
  <c r="X3275" i="6"/>
  <c r="X3276" i="6"/>
  <c r="X3277" i="6"/>
  <c r="X3278" i="6"/>
  <c r="X3279" i="6"/>
  <c r="X3280" i="6"/>
  <c r="X3281" i="6"/>
  <c r="X3282" i="6"/>
  <c r="X3283" i="6"/>
  <c r="X3284" i="6"/>
  <c r="X3285" i="6"/>
  <c r="X3286" i="6"/>
  <c r="X3287" i="6"/>
  <c r="X3288" i="6"/>
  <c r="X3289" i="6"/>
  <c r="X3290" i="6"/>
  <c r="X3291" i="6"/>
  <c r="X3292" i="6"/>
  <c r="X3293" i="6"/>
  <c r="X3294" i="6"/>
  <c r="X3295" i="6"/>
  <c r="X3296" i="6"/>
  <c r="X3297" i="6"/>
  <c r="X3298" i="6"/>
  <c r="X3299" i="6"/>
  <c r="X3300" i="6"/>
  <c r="X3301" i="6"/>
  <c r="X3302" i="6"/>
  <c r="X3303" i="6"/>
  <c r="X3304" i="6"/>
  <c r="X3305" i="6"/>
  <c r="X3306" i="6"/>
  <c r="X3307" i="6"/>
  <c r="X3308" i="6"/>
  <c r="X3309" i="6"/>
  <c r="X3310" i="6"/>
  <c r="X3311" i="6"/>
  <c r="X3312" i="6"/>
  <c r="X3313" i="6"/>
  <c r="X3314" i="6"/>
  <c r="X3315" i="6"/>
  <c r="X3316" i="6"/>
  <c r="X3317" i="6"/>
  <c r="X3318" i="6"/>
  <c r="X3319" i="6"/>
  <c r="X3320" i="6"/>
  <c r="X3321" i="6"/>
  <c r="X3322" i="6"/>
  <c r="X3323" i="6"/>
  <c r="X3324" i="6"/>
  <c r="X3325" i="6"/>
  <c r="X3326" i="6"/>
  <c r="X3327" i="6"/>
  <c r="X3328" i="6"/>
  <c r="X3329" i="6"/>
  <c r="X3330" i="6"/>
  <c r="X3331" i="6"/>
  <c r="X3332" i="6"/>
  <c r="X3333" i="6"/>
  <c r="X3334" i="6"/>
  <c r="X3335" i="6"/>
  <c r="X3336" i="6"/>
  <c r="X3337" i="6"/>
  <c r="X3338" i="6"/>
  <c r="X3339" i="6"/>
  <c r="X3340" i="6"/>
  <c r="X3341" i="6"/>
  <c r="X3342" i="6"/>
  <c r="X3343" i="6"/>
  <c r="X3344" i="6"/>
  <c r="X3345" i="6"/>
  <c r="X3346" i="6"/>
  <c r="X3347" i="6"/>
  <c r="X3348" i="6"/>
  <c r="X3349" i="6"/>
  <c r="X3350" i="6"/>
  <c r="X3351" i="6"/>
  <c r="X3352" i="6"/>
  <c r="X3353" i="6"/>
  <c r="X3354" i="6"/>
  <c r="X3355" i="6"/>
  <c r="X3356" i="6"/>
  <c r="X3357" i="6"/>
  <c r="X3358" i="6"/>
  <c r="X3359" i="6"/>
  <c r="X3360" i="6"/>
  <c r="X3361" i="6"/>
  <c r="X3362" i="6"/>
  <c r="X3363" i="6"/>
  <c r="X3364" i="6"/>
  <c r="X3365" i="6"/>
  <c r="X3366" i="6"/>
  <c r="X3367" i="6"/>
  <c r="X3368" i="6"/>
  <c r="X3369" i="6"/>
  <c r="X3370" i="6"/>
  <c r="X3371" i="6"/>
  <c r="X3372" i="6"/>
  <c r="X3373" i="6"/>
  <c r="X3374" i="6"/>
  <c r="X3375" i="6"/>
  <c r="X3376" i="6"/>
  <c r="X3377" i="6"/>
  <c r="X3378" i="6"/>
  <c r="X3379" i="6"/>
  <c r="X3380" i="6"/>
  <c r="X3381" i="6"/>
  <c r="X3382" i="6"/>
  <c r="X3383" i="6"/>
  <c r="X3384" i="6"/>
  <c r="X3385" i="6"/>
  <c r="X3386" i="6"/>
  <c r="X3387" i="6"/>
  <c r="X3388" i="6"/>
  <c r="X3389" i="6"/>
  <c r="X3390" i="6"/>
  <c r="X3391" i="6"/>
  <c r="X3392" i="6"/>
  <c r="X3393" i="6"/>
  <c r="X3394" i="6"/>
  <c r="X3395" i="6"/>
  <c r="X3396" i="6"/>
  <c r="X3397" i="6"/>
  <c r="X3398" i="6"/>
  <c r="X3399" i="6"/>
  <c r="X3400" i="6"/>
  <c r="X3401" i="6"/>
  <c r="X3402" i="6"/>
  <c r="X3403" i="6"/>
  <c r="X3404" i="6"/>
  <c r="X3405" i="6"/>
  <c r="X3406" i="6"/>
  <c r="X3407" i="6"/>
  <c r="X3408" i="6"/>
  <c r="X3409" i="6"/>
  <c r="X3410" i="6"/>
  <c r="X3411" i="6"/>
  <c r="X3412" i="6"/>
  <c r="X3413" i="6"/>
  <c r="X3414" i="6"/>
  <c r="X3415" i="6"/>
  <c r="X3416" i="6"/>
  <c r="X3417" i="6"/>
  <c r="X3418" i="6"/>
  <c r="X3419" i="6"/>
  <c r="X3420" i="6"/>
  <c r="X3421" i="6"/>
  <c r="X3422" i="6"/>
  <c r="X3423" i="6"/>
  <c r="X3424" i="6"/>
  <c r="X3425" i="6"/>
  <c r="X3426" i="6"/>
  <c r="X3427" i="6"/>
  <c r="X3428" i="6"/>
  <c r="X3429" i="6"/>
  <c r="X3430" i="6"/>
  <c r="X3431" i="6"/>
  <c r="X3432" i="6"/>
  <c r="X3433" i="6"/>
  <c r="X3434" i="6"/>
  <c r="X3435" i="6"/>
  <c r="X3436" i="6"/>
  <c r="X3437" i="6"/>
  <c r="X3438" i="6"/>
  <c r="X3439" i="6"/>
  <c r="X3440" i="6"/>
  <c r="X3441" i="6"/>
  <c r="X3442" i="6"/>
  <c r="X3443" i="6"/>
  <c r="X3444" i="6"/>
  <c r="X3445" i="6"/>
  <c r="X3446" i="6"/>
  <c r="X3447" i="6"/>
  <c r="X3448" i="6"/>
  <c r="X3449" i="6"/>
  <c r="X3450" i="6"/>
  <c r="X3451" i="6"/>
  <c r="X3452" i="6"/>
  <c r="X3453" i="6"/>
  <c r="X3454" i="6"/>
  <c r="X3455" i="6"/>
  <c r="X3456" i="6"/>
  <c r="X3457" i="6"/>
  <c r="X3458" i="6"/>
  <c r="X3459" i="6"/>
  <c r="X3460" i="6"/>
  <c r="X3461" i="6"/>
  <c r="X3462" i="6"/>
  <c r="X3463" i="6"/>
  <c r="X3464" i="6"/>
  <c r="X3465" i="6"/>
  <c r="X3466" i="6"/>
  <c r="X3467" i="6"/>
  <c r="X3468" i="6"/>
  <c r="X3469" i="6"/>
  <c r="X3470" i="6"/>
  <c r="X3471" i="6"/>
  <c r="X3472" i="6"/>
  <c r="X3473" i="6"/>
  <c r="X3474" i="6"/>
  <c r="X3475" i="6"/>
  <c r="X3476" i="6"/>
  <c r="X3477" i="6"/>
  <c r="X3478" i="6"/>
  <c r="X3479" i="6"/>
  <c r="X3480" i="6"/>
  <c r="X3481" i="6"/>
  <c r="X3482" i="6"/>
  <c r="X3483" i="6"/>
  <c r="X3484" i="6"/>
  <c r="X3485" i="6"/>
  <c r="X3486" i="6"/>
  <c r="X3487" i="6"/>
  <c r="X3488" i="6"/>
  <c r="X3489" i="6"/>
  <c r="X3490" i="6"/>
  <c r="X3491" i="6"/>
  <c r="X3492" i="6"/>
  <c r="X3493" i="6"/>
  <c r="X3494" i="6"/>
  <c r="X3495" i="6"/>
  <c r="X3496" i="6"/>
  <c r="X3497" i="6"/>
  <c r="X3498" i="6"/>
  <c r="X3499" i="6"/>
  <c r="X3500" i="6"/>
  <c r="X3501" i="6"/>
  <c r="X3502" i="6"/>
  <c r="X3503" i="6"/>
  <c r="X3504" i="6"/>
  <c r="X3505" i="6"/>
  <c r="X3506" i="6"/>
  <c r="X3507" i="6"/>
  <c r="X3508" i="6"/>
  <c r="X3509" i="6"/>
  <c r="X3510" i="6"/>
  <c r="X3511" i="6"/>
  <c r="X3512" i="6"/>
  <c r="X3513" i="6"/>
  <c r="X3514" i="6"/>
  <c r="X3515" i="6"/>
  <c r="X3516" i="6"/>
  <c r="X3517" i="6"/>
  <c r="X3518" i="6"/>
  <c r="X3519" i="6"/>
  <c r="X3520" i="6"/>
  <c r="X3521" i="6"/>
  <c r="X3522" i="6"/>
  <c r="X3523" i="6"/>
  <c r="X3524" i="6"/>
  <c r="X3525" i="6"/>
  <c r="X3526" i="6"/>
  <c r="X3527" i="6"/>
  <c r="X3528" i="6"/>
  <c r="X3529" i="6"/>
  <c r="X3530" i="6"/>
  <c r="X3531" i="6"/>
  <c r="X3532" i="6"/>
  <c r="X3533" i="6"/>
  <c r="X3534" i="6"/>
  <c r="X3535" i="6"/>
  <c r="X3536" i="6"/>
  <c r="X3537" i="6"/>
  <c r="X3538" i="6"/>
  <c r="X3539" i="6"/>
  <c r="X3540" i="6"/>
  <c r="X3541" i="6"/>
  <c r="X3542" i="6"/>
  <c r="X3543" i="6"/>
  <c r="X3544" i="6"/>
  <c r="X3545" i="6"/>
  <c r="X3546" i="6"/>
  <c r="X3547" i="6"/>
  <c r="X3548" i="6"/>
  <c r="X3549" i="6"/>
  <c r="X3550" i="6"/>
  <c r="X3551" i="6"/>
  <c r="X3552" i="6"/>
  <c r="X3553" i="6"/>
  <c r="X3554" i="6"/>
  <c r="X3555" i="6"/>
  <c r="X3556" i="6"/>
  <c r="X3557" i="6"/>
  <c r="X3558" i="6"/>
  <c r="X3559" i="6"/>
  <c r="X3560" i="6"/>
  <c r="X3561" i="6"/>
  <c r="X3562" i="6"/>
  <c r="X3563" i="6"/>
  <c r="X3564" i="6"/>
  <c r="X3565" i="6"/>
  <c r="X3566" i="6"/>
  <c r="X3567" i="6"/>
  <c r="X3568" i="6"/>
  <c r="X3569" i="6"/>
  <c r="X3570" i="6"/>
  <c r="X3571" i="6"/>
  <c r="X3572" i="6"/>
  <c r="X3573" i="6"/>
  <c r="X3574" i="6"/>
  <c r="X3575" i="6"/>
  <c r="X3576" i="6"/>
  <c r="X3577" i="6"/>
  <c r="X3578" i="6"/>
  <c r="X3579" i="6"/>
  <c r="X3580" i="6"/>
  <c r="X3581" i="6"/>
  <c r="X3582" i="6"/>
  <c r="X3583" i="6"/>
  <c r="X3584" i="6"/>
  <c r="X3585" i="6"/>
  <c r="X3586" i="6"/>
  <c r="X3587" i="6"/>
  <c r="X3588" i="6"/>
  <c r="X3589" i="6"/>
  <c r="X3590" i="6"/>
  <c r="X3591" i="6"/>
  <c r="X3592" i="6"/>
  <c r="X3593" i="6"/>
  <c r="X3594" i="6"/>
  <c r="X3595" i="6"/>
  <c r="X3596" i="6"/>
  <c r="X3597" i="6"/>
  <c r="X3598" i="6"/>
  <c r="X3599" i="6"/>
  <c r="X3600" i="6"/>
  <c r="X3601" i="6"/>
  <c r="X3602" i="6"/>
  <c r="X3603" i="6"/>
  <c r="X3604" i="6"/>
  <c r="X3605" i="6"/>
  <c r="X3606" i="6"/>
  <c r="X3607" i="6"/>
  <c r="X3608" i="6"/>
  <c r="X3609" i="6"/>
  <c r="X3610" i="6"/>
  <c r="X3611" i="6"/>
  <c r="X3612" i="6"/>
  <c r="X3613" i="6"/>
  <c r="X3614" i="6"/>
  <c r="X3615" i="6"/>
  <c r="X3616" i="6"/>
  <c r="X3617" i="6"/>
  <c r="X3618" i="6"/>
  <c r="X3619" i="6"/>
  <c r="X3620" i="6"/>
  <c r="X3621" i="6"/>
  <c r="X3622" i="6"/>
  <c r="X3623" i="6"/>
  <c r="X3624" i="6"/>
  <c r="X3625" i="6"/>
  <c r="X3626" i="6"/>
  <c r="X3627" i="6"/>
  <c r="X3628" i="6"/>
  <c r="X3629" i="6"/>
  <c r="X3630" i="6"/>
  <c r="X3631" i="6"/>
  <c r="X3632" i="6"/>
  <c r="X3633" i="6"/>
  <c r="X3634" i="6"/>
  <c r="X3635" i="6"/>
  <c r="X3636" i="6"/>
  <c r="X3637" i="6"/>
  <c r="X3638" i="6"/>
  <c r="X3639" i="6"/>
  <c r="X3640" i="6"/>
  <c r="X3641" i="6"/>
  <c r="X3642" i="6"/>
  <c r="X3643" i="6"/>
  <c r="X3644" i="6"/>
  <c r="X3645" i="6"/>
  <c r="X3646" i="6"/>
  <c r="X3647" i="6"/>
  <c r="X3648" i="6"/>
  <c r="X3649" i="6"/>
  <c r="X3650" i="6"/>
  <c r="X3651" i="6"/>
  <c r="X3652" i="6"/>
  <c r="X3653" i="6"/>
  <c r="X3654" i="6"/>
  <c r="X3655" i="6"/>
  <c r="X3656" i="6"/>
  <c r="X3657" i="6"/>
  <c r="X3658" i="6"/>
  <c r="X3659" i="6"/>
  <c r="X3660" i="6"/>
  <c r="X3661" i="6"/>
  <c r="X3662" i="6"/>
  <c r="X3663" i="6"/>
  <c r="X3664" i="6"/>
  <c r="X3665" i="6"/>
  <c r="X3666" i="6"/>
  <c r="X3667" i="6"/>
  <c r="X3668" i="6"/>
  <c r="X3669" i="6"/>
  <c r="X3670" i="6"/>
  <c r="X3671" i="6"/>
  <c r="X3672" i="6"/>
  <c r="X3673" i="6"/>
  <c r="X3674" i="6"/>
  <c r="X3675" i="6"/>
  <c r="X3676" i="6"/>
  <c r="X3677" i="6"/>
  <c r="X3678" i="6"/>
  <c r="X3679" i="6"/>
  <c r="X3680" i="6"/>
  <c r="X3681" i="6"/>
  <c r="X3682" i="6"/>
  <c r="X3683" i="6"/>
  <c r="X3684" i="6"/>
  <c r="X3685" i="6"/>
  <c r="X3686" i="6"/>
  <c r="X3687" i="6"/>
  <c r="X3688" i="6"/>
  <c r="X3689" i="6"/>
  <c r="X3690" i="6"/>
  <c r="X3691" i="6"/>
  <c r="X3692" i="6"/>
  <c r="X3693" i="6"/>
  <c r="X3694" i="6"/>
  <c r="X3695" i="6"/>
  <c r="X3696" i="6"/>
  <c r="X3697" i="6"/>
  <c r="X3698" i="6"/>
  <c r="X3699" i="6"/>
  <c r="X3700" i="6"/>
  <c r="X3701" i="6"/>
  <c r="X3702" i="6"/>
  <c r="X3703" i="6"/>
  <c r="X3704" i="6"/>
  <c r="X3705" i="6"/>
  <c r="X3706" i="6"/>
  <c r="X3707" i="6"/>
  <c r="X3708" i="6"/>
  <c r="X3709" i="6"/>
  <c r="X3710" i="6"/>
  <c r="X3711" i="6"/>
  <c r="X3712" i="6"/>
  <c r="X3713" i="6"/>
  <c r="X3714" i="6"/>
  <c r="X3715" i="6"/>
  <c r="X3716" i="6"/>
  <c r="X3717" i="6"/>
  <c r="X3718" i="6"/>
  <c r="X3719" i="6"/>
  <c r="X3720" i="6"/>
  <c r="X3721" i="6"/>
  <c r="X3722" i="6"/>
  <c r="X3723" i="6"/>
  <c r="X3724" i="6"/>
  <c r="X3725" i="6"/>
  <c r="X3726" i="6"/>
  <c r="X3727" i="6"/>
  <c r="X3728" i="6"/>
  <c r="X3729" i="6"/>
  <c r="X3730" i="6"/>
  <c r="X3731" i="6"/>
  <c r="X3732" i="6"/>
  <c r="X3733" i="6"/>
  <c r="X3734" i="6"/>
  <c r="X3735" i="6"/>
  <c r="X3736" i="6"/>
  <c r="X3737" i="6"/>
  <c r="X3738" i="6"/>
  <c r="X3739" i="6"/>
  <c r="X3740" i="6"/>
  <c r="X3741" i="6"/>
  <c r="X3742" i="6"/>
  <c r="X3743" i="6"/>
  <c r="X3744" i="6"/>
  <c r="X3745" i="6"/>
  <c r="X3746" i="6"/>
  <c r="X3747" i="6"/>
  <c r="X3748" i="6"/>
  <c r="X3749" i="6"/>
  <c r="X3750" i="6"/>
  <c r="X3751" i="6"/>
  <c r="X3752" i="6"/>
  <c r="X3753" i="6"/>
  <c r="X3754" i="6"/>
  <c r="X3755" i="6"/>
  <c r="X3756" i="6"/>
  <c r="X3757" i="6"/>
  <c r="X3758" i="6"/>
  <c r="X3759" i="6"/>
  <c r="X3760" i="6"/>
  <c r="X3761" i="6"/>
  <c r="X3762" i="6"/>
  <c r="X3763" i="6"/>
  <c r="X3764" i="6"/>
  <c r="X3765" i="6"/>
  <c r="X3766" i="6"/>
  <c r="X3767" i="6"/>
  <c r="X3768" i="6"/>
  <c r="X3769" i="6"/>
  <c r="X3770" i="6"/>
  <c r="X3771" i="6"/>
  <c r="X3772" i="6"/>
  <c r="X3773" i="6"/>
  <c r="X3774" i="6"/>
  <c r="X3775" i="6"/>
  <c r="X3776" i="6"/>
  <c r="X3777" i="6"/>
  <c r="X3778" i="6"/>
  <c r="X3779" i="6"/>
  <c r="X3780" i="6"/>
  <c r="X3781" i="6"/>
  <c r="X3782" i="6"/>
  <c r="X3783" i="6"/>
  <c r="X3784" i="6"/>
  <c r="X3785" i="6"/>
  <c r="X3786" i="6"/>
  <c r="X3787" i="6"/>
  <c r="X3788" i="6"/>
  <c r="X3789" i="6"/>
  <c r="X3790" i="6"/>
  <c r="X3791" i="6"/>
  <c r="X3792" i="6"/>
  <c r="X3793" i="6"/>
  <c r="X3794" i="6"/>
  <c r="X3795" i="6"/>
  <c r="X3796" i="6"/>
  <c r="X3797" i="6"/>
  <c r="X3798" i="6"/>
  <c r="X3799" i="6"/>
  <c r="X3800" i="6"/>
  <c r="X3801" i="6"/>
  <c r="X3802" i="6"/>
  <c r="X3803" i="6"/>
  <c r="X3804" i="6"/>
  <c r="X3805" i="6"/>
  <c r="X3806" i="6"/>
  <c r="X3807" i="6"/>
  <c r="X3808" i="6"/>
  <c r="X3809" i="6"/>
  <c r="X3810" i="6"/>
  <c r="X3811" i="6"/>
  <c r="X3812" i="6"/>
  <c r="X3813" i="6"/>
  <c r="X3814" i="6"/>
  <c r="X3815" i="6"/>
  <c r="X3816" i="6"/>
  <c r="X3817" i="6"/>
  <c r="X3818" i="6"/>
  <c r="X3819" i="6"/>
  <c r="X3820" i="6"/>
  <c r="X3821" i="6"/>
  <c r="X3822" i="6"/>
  <c r="X3823" i="6"/>
  <c r="X3824" i="6"/>
  <c r="X3825" i="6"/>
  <c r="X3826" i="6"/>
  <c r="X3827" i="6"/>
  <c r="X3828" i="6"/>
  <c r="X3829" i="6"/>
  <c r="X3830" i="6"/>
  <c r="X3831" i="6"/>
  <c r="X3832" i="6"/>
  <c r="X3833" i="6"/>
  <c r="X3834" i="6"/>
  <c r="X3835" i="6"/>
  <c r="X3836" i="6"/>
  <c r="X3837" i="6"/>
  <c r="X3838" i="6"/>
  <c r="X3839" i="6"/>
  <c r="X3840" i="6"/>
  <c r="X3841" i="6"/>
  <c r="X3842" i="6"/>
  <c r="X3843" i="6"/>
  <c r="X3844" i="6"/>
  <c r="X3845" i="6"/>
  <c r="X3846" i="6"/>
  <c r="X3847" i="6"/>
  <c r="X3848" i="6"/>
  <c r="X3849" i="6"/>
  <c r="X3850" i="6"/>
  <c r="X3851" i="6"/>
  <c r="X3852" i="6"/>
  <c r="X3853" i="6"/>
  <c r="X3854" i="6"/>
  <c r="X3855" i="6"/>
  <c r="X3856" i="6"/>
  <c r="X3857" i="6"/>
  <c r="X3858" i="6"/>
  <c r="X3859" i="6"/>
  <c r="X3860" i="6"/>
  <c r="X3861" i="6"/>
  <c r="X3862" i="6"/>
  <c r="X3863" i="6"/>
  <c r="X3864" i="6"/>
  <c r="X3865" i="6"/>
  <c r="X3866" i="6"/>
  <c r="X3867" i="6"/>
  <c r="X3868" i="6"/>
  <c r="X3869" i="6"/>
  <c r="X3870" i="6"/>
  <c r="X3871" i="6"/>
  <c r="X3872" i="6"/>
  <c r="X3873" i="6"/>
  <c r="X3874" i="6"/>
  <c r="X3875" i="6"/>
  <c r="X3876" i="6"/>
  <c r="X3877" i="6"/>
  <c r="X3878" i="6"/>
  <c r="X3879" i="6"/>
  <c r="X3880" i="6"/>
  <c r="X3881" i="6"/>
  <c r="X3882" i="6"/>
  <c r="X3883" i="6"/>
  <c r="X3884" i="6"/>
  <c r="X3885" i="6"/>
  <c r="X3886" i="6"/>
  <c r="X3887" i="6"/>
  <c r="X3888" i="6"/>
  <c r="X3889" i="6"/>
  <c r="X3890" i="6"/>
  <c r="X3891" i="6"/>
  <c r="X3892" i="6"/>
  <c r="X3893" i="6"/>
  <c r="X3894" i="6"/>
  <c r="X3895" i="6"/>
  <c r="X3896" i="6"/>
  <c r="X3897" i="6"/>
  <c r="X3898" i="6"/>
  <c r="X3899" i="6"/>
  <c r="X3900" i="6"/>
  <c r="X3901" i="6"/>
  <c r="X3902" i="6"/>
  <c r="X3903" i="6"/>
  <c r="X3904" i="6"/>
  <c r="X3905" i="6"/>
  <c r="X3906" i="6"/>
  <c r="X3907" i="6"/>
  <c r="X3908" i="6"/>
  <c r="X3909" i="6"/>
  <c r="X3910" i="6"/>
  <c r="X3911" i="6"/>
  <c r="X3912" i="6"/>
  <c r="X3913" i="6"/>
  <c r="X3914" i="6"/>
  <c r="X3915" i="6"/>
  <c r="X3916" i="6"/>
  <c r="X3917" i="6"/>
  <c r="X3918" i="6"/>
  <c r="X3919" i="6"/>
  <c r="X3920" i="6"/>
  <c r="X3921" i="6"/>
  <c r="X3922" i="6"/>
  <c r="X3923" i="6"/>
  <c r="X3924" i="6"/>
  <c r="X3925" i="6"/>
  <c r="X3926" i="6"/>
  <c r="X3927" i="6"/>
  <c r="X3928" i="6"/>
  <c r="X3929" i="6"/>
  <c r="X3930" i="6"/>
  <c r="X3931" i="6"/>
  <c r="X3932" i="6"/>
  <c r="X3933" i="6"/>
  <c r="X3934" i="6"/>
  <c r="X3935" i="6"/>
  <c r="X3936" i="6"/>
  <c r="X3937" i="6"/>
  <c r="X3938" i="6"/>
  <c r="X3939" i="6"/>
  <c r="X3940" i="6"/>
  <c r="X3941" i="6"/>
  <c r="X3942" i="6"/>
  <c r="X3943" i="6"/>
  <c r="X3944" i="6"/>
  <c r="X3945" i="6"/>
  <c r="X3946" i="6"/>
  <c r="X3947" i="6"/>
  <c r="X3948" i="6"/>
  <c r="X3949" i="6"/>
  <c r="X3950" i="6"/>
  <c r="X3951" i="6"/>
  <c r="X3952" i="6"/>
  <c r="X3953" i="6"/>
  <c r="X3954" i="6"/>
  <c r="X3955" i="6"/>
  <c r="X3956" i="6"/>
  <c r="X3957" i="6"/>
  <c r="X3958" i="6"/>
  <c r="X3959" i="6"/>
  <c r="X3960" i="6"/>
  <c r="X3961" i="6"/>
  <c r="X3962" i="6"/>
  <c r="X3963" i="6"/>
  <c r="X3964" i="6"/>
  <c r="X3965" i="6"/>
  <c r="X3966" i="6"/>
  <c r="X3967" i="6"/>
  <c r="X3968" i="6"/>
  <c r="X3969" i="6"/>
  <c r="X3970" i="6"/>
  <c r="X3971" i="6"/>
  <c r="X3972" i="6"/>
  <c r="X3973" i="6"/>
  <c r="X3974" i="6"/>
  <c r="X3975" i="6"/>
  <c r="X3976" i="6"/>
  <c r="X3977" i="6"/>
  <c r="X3978" i="6"/>
  <c r="X3979" i="6"/>
  <c r="X3980" i="6"/>
  <c r="X3981" i="6"/>
  <c r="X3982" i="6"/>
  <c r="X3983" i="6"/>
  <c r="X3984" i="6"/>
  <c r="X3985" i="6"/>
  <c r="X3986" i="6"/>
  <c r="X3987" i="6"/>
  <c r="X3988" i="6"/>
  <c r="X3989" i="6"/>
  <c r="X3990" i="6"/>
  <c r="X3991" i="6"/>
  <c r="X3992" i="6"/>
  <c r="X3993" i="6"/>
  <c r="X3994" i="6"/>
  <c r="X3995" i="6"/>
  <c r="X3996" i="6"/>
  <c r="X3997" i="6"/>
  <c r="X3998" i="6"/>
  <c r="X3999" i="6"/>
  <c r="X4000" i="6"/>
  <c r="X4001" i="6"/>
  <c r="X4002" i="6"/>
  <c r="X4003" i="6"/>
  <c r="X4004" i="6"/>
  <c r="X4005" i="6"/>
  <c r="X4006" i="6"/>
  <c r="X4007" i="6"/>
  <c r="X4008" i="6"/>
  <c r="X4009" i="6"/>
  <c r="X4010" i="6"/>
  <c r="X4011" i="6"/>
  <c r="X4012" i="6"/>
  <c r="X4013" i="6"/>
  <c r="X4014" i="6"/>
  <c r="X4015" i="6"/>
  <c r="X4016" i="6"/>
  <c r="X4017" i="6"/>
  <c r="X4018" i="6"/>
  <c r="X4019" i="6"/>
  <c r="X4020" i="6"/>
  <c r="X4021" i="6"/>
  <c r="X4022" i="6"/>
  <c r="X4023" i="6"/>
  <c r="X4024" i="6"/>
  <c r="X4025" i="6"/>
  <c r="X4026" i="6"/>
  <c r="X4027" i="6"/>
  <c r="X4028" i="6"/>
  <c r="X4029" i="6"/>
  <c r="X4030" i="6"/>
  <c r="X4031" i="6"/>
  <c r="X4032" i="6"/>
  <c r="X4033" i="6"/>
  <c r="X4034" i="6"/>
  <c r="X4035" i="6"/>
  <c r="X4036" i="6"/>
  <c r="X4037" i="6"/>
  <c r="X4038" i="6"/>
  <c r="X4039" i="6"/>
  <c r="X4040" i="6"/>
  <c r="X4041" i="6"/>
  <c r="X4042" i="6"/>
  <c r="X4043" i="6"/>
  <c r="X4044" i="6"/>
  <c r="X4045" i="6"/>
  <c r="X4046" i="6"/>
  <c r="X4047" i="6"/>
  <c r="X4048" i="6"/>
  <c r="X4049" i="6"/>
  <c r="X4050" i="6"/>
  <c r="X4051" i="6"/>
  <c r="X4052" i="6"/>
  <c r="X4053" i="6"/>
  <c r="X4054" i="6"/>
  <c r="X4055" i="6"/>
  <c r="X4056" i="6"/>
  <c r="X4057" i="6"/>
  <c r="X4058" i="6"/>
  <c r="X4059" i="6"/>
  <c r="X4060" i="6"/>
  <c r="X4061" i="6"/>
  <c r="X4062" i="6"/>
  <c r="X4063" i="6"/>
  <c r="X4064" i="6"/>
  <c r="X4065" i="6"/>
  <c r="X4066" i="6"/>
  <c r="X4067" i="6"/>
  <c r="X4068" i="6"/>
  <c r="X4069" i="6"/>
  <c r="X4070" i="6"/>
  <c r="X4071" i="6"/>
  <c r="X4072" i="6"/>
  <c r="X4073" i="6"/>
  <c r="X4074" i="6"/>
  <c r="X4075" i="6"/>
  <c r="X4076" i="6"/>
  <c r="X4077" i="6"/>
  <c r="X4078" i="6"/>
  <c r="X4079" i="6"/>
  <c r="X4080" i="6"/>
  <c r="X4081" i="6"/>
  <c r="X4082" i="6"/>
  <c r="X4083" i="6"/>
  <c r="X4084" i="6"/>
  <c r="X4085" i="6"/>
  <c r="X4086" i="6"/>
  <c r="X4087" i="6"/>
  <c r="X4088" i="6"/>
  <c r="X4089" i="6"/>
  <c r="X4090" i="6"/>
  <c r="X4091" i="6"/>
  <c r="X4092" i="6"/>
  <c r="X4093" i="6"/>
  <c r="X4094" i="6"/>
  <c r="X4095" i="6"/>
  <c r="X4096" i="6"/>
  <c r="X4097" i="6"/>
  <c r="X4098" i="6"/>
  <c r="X4099" i="6"/>
  <c r="X4100" i="6"/>
  <c r="X4101" i="6"/>
  <c r="X4102" i="6"/>
  <c r="X4103" i="6"/>
  <c r="X4104" i="6"/>
  <c r="X4105" i="6"/>
  <c r="X4106" i="6"/>
  <c r="X4107" i="6"/>
  <c r="X4108" i="6"/>
  <c r="X4109" i="6"/>
  <c r="X4110" i="6"/>
  <c r="X4111" i="6"/>
  <c r="X4112" i="6"/>
  <c r="X4113" i="6"/>
  <c r="X4114" i="6"/>
  <c r="X4115" i="6"/>
  <c r="X4116" i="6"/>
  <c r="X4117" i="6"/>
  <c r="X4118" i="6"/>
  <c r="X4119" i="6"/>
  <c r="X4120" i="6"/>
  <c r="X4121" i="6"/>
  <c r="X4122" i="6"/>
  <c r="X4123" i="6"/>
  <c r="X4124" i="6"/>
  <c r="X4125" i="6"/>
  <c r="X4126" i="6"/>
  <c r="X4127" i="6"/>
  <c r="X4128" i="6"/>
  <c r="X4129" i="6"/>
  <c r="X4130" i="6"/>
  <c r="X4131" i="6"/>
  <c r="X4132" i="6"/>
  <c r="X4133" i="6"/>
  <c r="X4134" i="6"/>
  <c r="X4135" i="6"/>
  <c r="X4136" i="6"/>
  <c r="X4137" i="6"/>
  <c r="X4138" i="6"/>
  <c r="X4139" i="6"/>
  <c r="X4140" i="6"/>
  <c r="X4141" i="6"/>
  <c r="X4142" i="6"/>
  <c r="X4143" i="6"/>
  <c r="X4144" i="6"/>
  <c r="X4145" i="6"/>
  <c r="X4146" i="6"/>
  <c r="X4147" i="6"/>
  <c r="X4148" i="6"/>
  <c r="X4149" i="6"/>
  <c r="X4150" i="6"/>
  <c r="X4151" i="6"/>
  <c r="X4152" i="6"/>
  <c r="X4153" i="6"/>
  <c r="X4154" i="6"/>
  <c r="X4155" i="6"/>
  <c r="X4156" i="6"/>
  <c r="X4157" i="6"/>
  <c r="X4158" i="6"/>
  <c r="X4159" i="6"/>
  <c r="X4160" i="6"/>
  <c r="X4161" i="6"/>
  <c r="X4162" i="6"/>
  <c r="X4163" i="6"/>
  <c r="X4164" i="6"/>
  <c r="X4165" i="6"/>
  <c r="X4166" i="6"/>
  <c r="X4167" i="6"/>
  <c r="X4168" i="6"/>
  <c r="X4169" i="6"/>
  <c r="X4170" i="6"/>
  <c r="X4171" i="6"/>
  <c r="X4172" i="6"/>
  <c r="X4173" i="6"/>
  <c r="X4174" i="6"/>
  <c r="X4175" i="6"/>
  <c r="X4176" i="6"/>
  <c r="X4177" i="6"/>
  <c r="X4178" i="6"/>
  <c r="X4179" i="6"/>
  <c r="X4180" i="6"/>
  <c r="X4181" i="6"/>
  <c r="X4182" i="6"/>
  <c r="X4183" i="6"/>
  <c r="X4184" i="6"/>
  <c r="X4185" i="6"/>
  <c r="X4186" i="6"/>
  <c r="X4187" i="6"/>
  <c r="X4188" i="6"/>
  <c r="X4189" i="6"/>
  <c r="X4190" i="6"/>
  <c r="X4191" i="6"/>
  <c r="X4192" i="6"/>
  <c r="X4193" i="6"/>
  <c r="X4194" i="6"/>
  <c r="X4195" i="6"/>
  <c r="X4196" i="6"/>
  <c r="X4197" i="6"/>
  <c r="X4198" i="6"/>
  <c r="X4199" i="6"/>
  <c r="X4200" i="6"/>
  <c r="X4201" i="6"/>
  <c r="X4202" i="6"/>
  <c r="X4203" i="6"/>
  <c r="X4204" i="6"/>
  <c r="X4205" i="6"/>
  <c r="X4206" i="6"/>
  <c r="X4207" i="6"/>
  <c r="X4208" i="6"/>
  <c r="X4209" i="6"/>
  <c r="X4210" i="6"/>
  <c r="X4211" i="6"/>
  <c r="X4212" i="6"/>
  <c r="X4213" i="6"/>
  <c r="X4214" i="6"/>
  <c r="X4215" i="6"/>
  <c r="X4216" i="6"/>
  <c r="X4217" i="6"/>
  <c r="X4218" i="6"/>
  <c r="X4219" i="6"/>
  <c r="X4220" i="6"/>
  <c r="X4221" i="6"/>
  <c r="X4222" i="6"/>
  <c r="X4223" i="6"/>
  <c r="X4224" i="6"/>
  <c r="X4225" i="6"/>
  <c r="X4226" i="6"/>
  <c r="X4227" i="6"/>
  <c r="X4228" i="6"/>
  <c r="X4229" i="6"/>
  <c r="X4230" i="6"/>
  <c r="X4231" i="6"/>
  <c r="X4232" i="6"/>
  <c r="X4233" i="6"/>
  <c r="X4234" i="6"/>
  <c r="X4235" i="6"/>
  <c r="X4236" i="6"/>
  <c r="X4237" i="6"/>
  <c r="X4238" i="6"/>
  <c r="X4239" i="6"/>
  <c r="X4240" i="6"/>
  <c r="X4241" i="6"/>
  <c r="X4242" i="6"/>
  <c r="X4243" i="6"/>
  <c r="X4244" i="6"/>
  <c r="X4245" i="6"/>
  <c r="X4246" i="6"/>
  <c r="X4247" i="6"/>
  <c r="X4248" i="6"/>
  <c r="X4249" i="6"/>
  <c r="X4250" i="6"/>
  <c r="X4251" i="6"/>
  <c r="X4252" i="6"/>
  <c r="X4253" i="6"/>
  <c r="X4254" i="6"/>
  <c r="X4255" i="6"/>
  <c r="X4256" i="6"/>
  <c r="X4257" i="6"/>
  <c r="X4258" i="6"/>
  <c r="X4259" i="6"/>
  <c r="X4260" i="6"/>
  <c r="X4261" i="6"/>
  <c r="X4262" i="6"/>
  <c r="X4263" i="6"/>
  <c r="X4264" i="6"/>
  <c r="X4265" i="6"/>
  <c r="X4266" i="6"/>
  <c r="X4267" i="6"/>
  <c r="X4268" i="6"/>
  <c r="X4269" i="6"/>
  <c r="X4270" i="6"/>
  <c r="X4271" i="6"/>
  <c r="X4272" i="6"/>
  <c r="X4273" i="6"/>
  <c r="X4274" i="6"/>
  <c r="X4275" i="6"/>
  <c r="X4276" i="6"/>
  <c r="X4277" i="6"/>
  <c r="X4278" i="6"/>
  <c r="X4279" i="6"/>
  <c r="X4280" i="6"/>
  <c r="X4281" i="6"/>
  <c r="X4282" i="6"/>
  <c r="X4283" i="6"/>
  <c r="X4284" i="6"/>
  <c r="X4285" i="6"/>
  <c r="X4286" i="6"/>
  <c r="X4287" i="6"/>
  <c r="X4288" i="6"/>
  <c r="X4289" i="6"/>
  <c r="X4290" i="6"/>
  <c r="X4291" i="6"/>
  <c r="X4292" i="6"/>
  <c r="X4293" i="6"/>
  <c r="X4294" i="6"/>
  <c r="X4295" i="6"/>
  <c r="X4296" i="6"/>
  <c r="X4297" i="6"/>
  <c r="X4298" i="6"/>
  <c r="X4299" i="6"/>
  <c r="X4300" i="6"/>
  <c r="X4301" i="6"/>
  <c r="X4302" i="6"/>
  <c r="X4303" i="6"/>
  <c r="X4304" i="6"/>
  <c r="X4305" i="6"/>
  <c r="X4306" i="6"/>
  <c r="X4307" i="6"/>
  <c r="X4308" i="6"/>
  <c r="X4309" i="6"/>
  <c r="X4310" i="6"/>
  <c r="X4311" i="6"/>
  <c r="X4312" i="6"/>
  <c r="X4313" i="6"/>
  <c r="X4314" i="6"/>
  <c r="X4315" i="6"/>
  <c r="X4316" i="6"/>
  <c r="X4317" i="6"/>
  <c r="X4318" i="6"/>
  <c r="X4319" i="6"/>
  <c r="X4320" i="6"/>
  <c r="X4321" i="6"/>
  <c r="X4322" i="6"/>
  <c r="X4323" i="6"/>
  <c r="X4324" i="6"/>
  <c r="X4325" i="6"/>
  <c r="X4326" i="6"/>
  <c r="X4327" i="6"/>
  <c r="X4328" i="6"/>
  <c r="X4329" i="6"/>
  <c r="X4330" i="6"/>
  <c r="X4331" i="6"/>
  <c r="X4332" i="6"/>
  <c r="X4333" i="6"/>
  <c r="X4334" i="6"/>
  <c r="X4335" i="6"/>
  <c r="X4336" i="6"/>
  <c r="X4337" i="6"/>
  <c r="X4338" i="6"/>
  <c r="X4339" i="6"/>
  <c r="X4340" i="6"/>
  <c r="X4341" i="6"/>
  <c r="X4342" i="6"/>
  <c r="X4343" i="6"/>
  <c r="X4344" i="6"/>
  <c r="X4345" i="6"/>
  <c r="X4346" i="6"/>
  <c r="X4347" i="6"/>
  <c r="X4348" i="6"/>
  <c r="X4349" i="6"/>
  <c r="X4350" i="6"/>
  <c r="X4351" i="6"/>
  <c r="X4352" i="6"/>
  <c r="X4353" i="6"/>
  <c r="X4354" i="6"/>
  <c r="X4355" i="6"/>
  <c r="X4356" i="6"/>
  <c r="X4357" i="6"/>
  <c r="X4358" i="6"/>
  <c r="X4359" i="6"/>
  <c r="X4360" i="6"/>
  <c r="X4361" i="6"/>
  <c r="X4362" i="6"/>
  <c r="X4363" i="6"/>
  <c r="X4364" i="6"/>
  <c r="X4365" i="6"/>
  <c r="X4366" i="6"/>
  <c r="X4367" i="6"/>
  <c r="X4368" i="6"/>
  <c r="X4369" i="6"/>
  <c r="X4370" i="6"/>
  <c r="X4371" i="6"/>
  <c r="X4372" i="6"/>
  <c r="X4373" i="6"/>
  <c r="X4374" i="6"/>
  <c r="X4375" i="6"/>
  <c r="X4376" i="6"/>
  <c r="X4377" i="6"/>
  <c r="X4378" i="6"/>
  <c r="X4379" i="6"/>
  <c r="X4380" i="6"/>
  <c r="X4381" i="6"/>
  <c r="X4382" i="6"/>
  <c r="X4383" i="6"/>
  <c r="X4384" i="6"/>
  <c r="X4385" i="6"/>
  <c r="X4386" i="6"/>
  <c r="X4387" i="6"/>
  <c r="X4388" i="6"/>
  <c r="X4389" i="6"/>
  <c r="X4390" i="6"/>
  <c r="X4391" i="6"/>
  <c r="X4392" i="6"/>
  <c r="X4393" i="6"/>
  <c r="X4394" i="6"/>
  <c r="X4395" i="6"/>
  <c r="X4396" i="6"/>
  <c r="X4397" i="6"/>
  <c r="X4398" i="6"/>
  <c r="X4399" i="6"/>
  <c r="X4400" i="6"/>
  <c r="X4401" i="6"/>
  <c r="X4402" i="6"/>
  <c r="X4403" i="6"/>
  <c r="X4404" i="6"/>
  <c r="X4405" i="6"/>
  <c r="X4406" i="6"/>
  <c r="X4407" i="6"/>
  <c r="X4408" i="6"/>
  <c r="X4409" i="6"/>
  <c r="X4410" i="6"/>
  <c r="X4411" i="6"/>
  <c r="X4412" i="6"/>
  <c r="X4413" i="6"/>
  <c r="X4414" i="6"/>
  <c r="X4415" i="6"/>
  <c r="X4416" i="6"/>
  <c r="X4417" i="6"/>
  <c r="X4418" i="6"/>
  <c r="X4419" i="6"/>
  <c r="X4420" i="6"/>
  <c r="X4421" i="6"/>
  <c r="X4422" i="6"/>
  <c r="X4423" i="6"/>
  <c r="X4424" i="6"/>
  <c r="X4425" i="6"/>
  <c r="X4426" i="6"/>
  <c r="X4427" i="6"/>
  <c r="X4428" i="6"/>
  <c r="X4429" i="6"/>
  <c r="X4430" i="6"/>
  <c r="X4431" i="6"/>
  <c r="X4432" i="6"/>
  <c r="X4433" i="6"/>
  <c r="X4434" i="6"/>
  <c r="X4435" i="6"/>
  <c r="X4436" i="6"/>
  <c r="X4437" i="6"/>
  <c r="X4438" i="6"/>
  <c r="X4439" i="6"/>
  <c r="X4440" i="6"/>
  <c r="X4441" i="6"/>
  <c r="X4442" i="6"/>
  <c r="X4443" i="6"/>
  <c r="X4444" i="6"/>
  <c r="X4445" i="6"/>
  <c r="X4446" i="6"/>
  <c r="X4447" i="6"/>
  <c r="X4448" i="6"/>
  <c r="X4449" i="6"/>
  <c r="X4450" i="6"/>
  <c r="X4451" i="6"/>
  <c r="X4452" i="6"/>
  <c r="X4453" i="6"/>
  <c r="X4454" i="6"/>
  <c r="X4455" i="6"/>
  <c r="X4456" i="6"/>
  <c r="X4457" i="6"/>
  <c r="X4458" i="6"/>
  <c r="X4459" i="6"/>
  <c r="X4460" i="6"/>
  <c r="X4461" i="6"/>
  <c r="X4462" i="6"/>
  <c r="X4463" i="6"/>
  <c r="X4464" i="6"/>
  <c r="X4465" i="6"/>
  <c r="X4466" i="6"/>
  <c r="X4467" i="6"/>
  <c r="X4468" i="6"/>
  <c r="X4469" i="6"/>
  <c r="X4470" i="6"/>
  <c r="X4471" i="6"/>
  <c r="X4472" i="6"/>
  <c r="X4473" i="6"/>
  <c r="X4474" i="6"/>
  <c r="X4475" i="6"/>
  <c r="X4476" i="6"/>
  <c r="X4477" i="6"/>
  <c r="X4478" i="6"/>
  <c r="X4479" i="6"/>
  <c r="X4480" i="6"/>
  <c r="X4481" i="6"/>
  <c r="X4482" i="6"/>
  <c r="X4483" i="6"/>
  <c r="X4484" i="6"/>
  <c r="X4485" i="6"/>
  <c r="X4486" i="6"/>
  <c r="X4487" i="6"/>
  <c r="X4488" i="6"/>
  <c r="X4489" i="6"/>
  <c r="X4490" i="6"/>
  <c r="X4491" i="6"/>
  <c r="X4492" i="6"/>
  <c r="X4493" i="6"/>
  <c r="X4494" i="6"/>
  <c r="X4495" i="6"/>
  <c r="X4496" i="6"/>
  <c r="X4497" i="6"/>
  <c r="X4498" i="6"/>
  <c r="X4499" i="6"/>
  <c r="X4500" i="6"/>
  <c r="X4501" i="6"/>
  <c r="X4502" i="6"/>
  <c r="X4503" i="6"/>
  <c r="X4504" i="6"/>
  <c r="X4505" i="6"/>
  <c r="X4506" i="6"/>
  <c r="X4507" i="6"/>
  <c r="X4508" i="6"/>
  <c r="X4509" i="6"/>
  <c r="X4510" i="6"/>
  <c r="X4511" i="6"/>
  <c r="X4512" i="6"/>
  <c r="X4513" i="6"/>
  <c r="X4514" i="6"/>
  <c r="X4515" i="6"/>
  <c r="X4516" i="6"/>
  <c r="X4517" i="6"/>
  <c r="X4518" i="6"/>
  <c r="X4519" i="6"/>
  <c r="X4520" i="6"/>
  <c r="X4521" i="6"/>
  <c r="X4522" i="6"/>
  <c r="X4523" i="6"/>
  <c r="X4524" i="6"/>
  <c r="X4525" i="6"/>
  <c r="X4526" i="6"/>
  <c r="X4527" i="6"/>
  <c r="X4528" i="6"/>
  <c r="X4529" i="6"/>
  <c r="X4530" i="6"/>
  <c r="X4531" i="6"/>
  <c r="X4532" i="6"/>
  <c r="X4533" i="6"/>
  <c r="X4534" i="6"/>
  <c r="X4535" i="6"/>
  <c r="X4536" i="6"/>
  <c r="X4537" i="6"/>
  <c r="X4538" i="6"/>
  <c r="X4539" i="6"/>
  <c r="X4540" i="6"/>
  <c r="X4541" i="6"/>
  <c r="X4542" i="6"/>
  <c r="X4543" i="6"/>
  <c r="X4544" i="6"/>
  <c r="X4545" i="6"/>
  <c r="X4546" i="6"/>
  <c r="X4547" i="6"/>
  <c r="X4548" i="6"/>
  <c r="X4549" i="6"/>
  <c r="X4550" i="6"/>
  <c r="X4551" i="6"/>
  <c r="X4552" i="6"/>
  <c r="X4553" i="6"/>
  <c r="X4554" i="6"/>
  <c r="X4555" i="6"/>
  <c r="X4556" i="6"/>
  <c r="X4557" i="6"/>
  <c r="X4558" i="6"/>
  <c r="X4559" i="6"/>
  <c r="X4560" i="6"/>
  <c r="X4561" i="6"/>
  <c r="X4562" i="6"/>
  <c r="X4563" i="6"/>
  <c r="X4564" i="6"/>
  <c r="X4565" i="6"/>
  <c r="X4566" i="6"/>
  <c r="X4567" i="6"/>
  <c r="X4568" i="6"/>
  <c r="X4569" i="6"/>
  <c r="X4570" i="6"/>
  <c r="X4571" i="6"/>
  <c r="X4572" i="6"/>
  <c r="X4573" i="6"/>
  <c r="X4574" i="6"/>
  <c r="X4575" i="6"/>
  <c r="X4576" i="6"/>
  <c r="X4577" i="6"/>
  <c r="X4578" i="6"/>
  <c r="X4579" i="6"/>
  <c r="X4580" i="6"/>
  <c r="X4581" i="6"/>
  <c r="X4582" i="6"/>
  <c r="X4583" i="6"/>
  <c r="X4584" i="6"/>
  <c r="X4585" i="6"/>
  <c r="X4586" i="6"/>
  <c r="X4587" i="6"/>
  <c r="X4588" i="6"/>
  <c r="X4589" i="6"/>
  <c r="X4590" i="6"/>
  <c r="X4591" i="6"/>
  <c r="X4592" i="6"/>
  <c r="X4593" i="6"/>
  <c r="X4594" i="6"/>
  <c r="X4595" i="6"/>
  <c r="X4596" i="6"/>
  <c r="X4597" i="6"/>
  <c r="X4598" i="6"/>
  <c r="X4599" i="6"/>
  <c r="X4600" i="6"/>
  <c r="X4601" i="6"/>
  <c r="X4602" i="6"/>
  <c r="X4603" i="6"/>
  <c r="X4604" i="6"/>
  <c r="X4605" i="6"/>
  <c r="X4606" i="6"/>
  <c r="X4607" i="6"/>
  <c r="X4608" i="6"/>
  <c r="X4609" i="6"/>
  <c r="X4610" i="6"/>
  <c r="X4611" i="6"/>
  <c r="X4612" i="6"/>
  <c r="X4613" i="6"/>
  <c r="X4614" i="6"/>
  <c r="X4615" i="6"/>
  <c r="X4616" i="6"/>
  <c r="X4617" i="6"/>
  <c r="X4618" i="6"/>
  <c r="X4619" i="6"/>
  <c r="X4620" i="6"/>
  <c r="X4621" i="6"/>
  <c r="X4622" i="6"/>
  <c r="X4623" i="6"/>
  <c r="X4624" i="6"/>
  <c r="X4625" i="6"/>
  <c r="X4626" i="6"/>
  <c r="X4627" i="6"/>
  <c r="X4628" i="6"/>
  <c r="X4629" i="6"/>
  <c r="X4630" i="6"/>
  <c r="X4631" i="6"/>
  <c r="X4632" i="6"/>
  <c r="X4633" i="6"/>
  <c r="X4634" i="6"/>
  <c r="X4635" i="6"/>
  <c r="X4636" i="6"/>
  <c r="X4637" i="6"/>
  <c r="X4638" i="6"/>
  <c r="X4639" i="6"/>
  <c r="X4640" i="6"/>
  <c r="X4641" i="6"/>
  <c r="X4642" i="6"/>
  <c r="X4643" i="6"/>
  <c r="X4644" i="6"/>
  <c r="X4645" i="6"/>
  <c r="X4646" i="6"/>
  <c r="X4647" i="6"/>
  <c r="X4648" i="6"/>
  <c r="X4649" i="6"/>
  <c r="X4650" i="6"/>
  <c r="X4651" i="6"/>
  <c r="X4652" i="6"/>
  <c r="X4653" i="6"/>
  <c r="X4654" i="6"/>
  <c r="X4655" i="6"/>
  <c r="X4656" i="6"/>
  <c r="X4657" i="6"/>
  <c r="X4658" i="6"/>
  <c r="X4659" i="6"/>
  <c r="X4660" i="6"/>
  <c r="X4661" i="6"/>
  <c r="X4662" i="6"/>
  <c r="X4663" i="6"/>
  <c r="X4664" i="6"/>
  <c r="X4665" i="6"/>
  <c r="X4666" i="6"/>
  <c r="X4667" i="6"/>
  <c r="X4668" i="6"/>
  <c r="X4669" i="6"/>
  <c r="X4670" i="6"/>
  <c r="X4671" i="6"/>
  <c r="X4672" i="6"/>
  <c r="X4673" i="6"/>
  <c r="X4674" i="6"/>
  <c r="X4675" i="6"/>
  <c r="X4676" i="6"/>
  <c r="X4677" i="6"/>
  <c r="X4678" i="6"/>
  <c r="X4679" i="6"/>
  <c r="X4680" i="6"/>
  <c r="X4681" i="6"/>
  <c r="X4682" i="6"/>
  <c r="X4683" i="6"/>
  <c r="X4684" i="6"/>
  <c r="X4685" i="6"/>
  <c r="X4686" i="6"/>
  <c r="X4687" i="6"/>
  <c r="X4688" i="6"/>
  <c r="X4689" i="6"/>
  <c r="X4690" i="6"/>
  <c r="X4691" i="6"/>
  <c r="X4692" i="6"/>
  <c r="X4693" i="6"/>
  <c r="X4694" i="6"/>
  <c r="X4695" i="6"/>
  <c r="X4696" i="6"/>
  <c r="X4697" i="6"/>
  <c r="X4698" i="6"/>
  <c r="X4699" i="6"/>
  <c r="X4700" i="6"/>
  <c r="X4701" i="6"/>
  <c r="X4702" i="6"/>
  <c r="X4703" i="6"/>
  <c r="X4704" i="6"/>
  <c r="X4705" i="6"/>
  <c r="X4706" i="6"/>
  <c r="X4707" i="6"/>
  <c r="X4708" i="6"/>
  <c r="X4709" i="6"/>
  <c r="X4710" i="6"/>
  <c r="X4711" i="6"/>
  <c r="X4712" i="6"/>
  <c r="X4713" i="6"/>
  <c r="X4714" i="6"/>
  <c r="X4715" i="6"/>
  <c r="X4716" i="6"/>
  <c r="X4717" i="6"/>
  <c r="X4718" i="6"/>
  <c r="X4719" i="6"/>
  <c r="X4720" i="6"/>
  <c r="X4721" i="6"/>
  <c r="X4722" i="6"/>
  <c r="X4723" i="6"/>
  <c r="X4724" i="6"/>
  <c r="X4725" i="6"/>
  <c r="X4726" i="6"/>
  <c r="X4727" i="6"/>
  <c r="X4728" i="6"/>
  <c r="X4729" i="6"/>
  <c r="X4730" i="6"/>
  <c r="X4731" i="6"/>
  <c r="X4732" i="6"/>
  <c r="X4733" i="6"/>
  <c r="X4734" i="6"/>
  <c r="X4735" i="6"/>
  <c r="X4736" i="6"/>
  <c r="X4737" i="6"/>
  <c r="X4738" i="6"/>
  <c r="X4739" i="6"/>
  <c r="X4740" i="6"/>
  <c r="X4741" i="6"/>
  <c r="X4742" i="6"/>
  <c r="X4743" i="6"/>
  <c r="X4744" i="6"/>
  <c r="X4745" i="6"/>
  <c r="X4746" i="6"/>
  <c r="X4747" i="6"/>
  <c r="X4748" i="6"/>
  <c r="X4749" i="6"/>
  <c r="X4750" i="6"/>
  <c r="X4751" i="6"/>
  <c r="X4752" i="6"/>
  <c r="X4753" i="6"/>
  <c r="X4754" i="6"/>
  <c r="X4755" i="6"/>
  <c r="X4756" i="6"/>
  <c r="X4757" i="6"/>
  <c r="X4758" i="6"/>
  <c r="X4759" i="6"/>
  <c r="X4760" i="6"/>
  <c r="X4761" i="6"/>
  <c r="X4762" i="6"/>
  <c r="X4763" i="6"/>
  <c r="X4764" i="6"/>
  <c r="X4765" i="6"/>
  <c r="X4766" i="6"/>
  <c r="X4767" i="6"/>
  <c r="X4768" i="6"/>
  <c r="X4769" i="6"/>
  <c r="X4770" i="6"/>
  <c r="X4771" i="6"/>
  <c r="X4772" i="6"/>
  <c r="X4773" i="6"/>
  <c r="X4774" i="6"/>
  <c r="X4775" i="6"/>
  <c r="X4776" i="6"/>
  <c r="X4777" i="6"/>
  <c r="X4778" i="6"/>
  <c r="X4779" i="6"/>
  <c r="X4780" i="6"/>
  <c r="X4781" i="6"/>
  <c r="X4782" i="6"/>
  <c r="X4783" i="6"/>
  <c r="X4784" i="6"/>
  <c r="X4785" i="6"/>
  <c r="X4786" i="6"/>
  <c r="X4787" i="6"/>
  <c r="X4788" i="6"/>
  <c r="X4789" i="6"/>
  <c r="X4790" i="6"/>
  <c r="X4791" i="6"/>
  <c r="X4792" i="6"/>
  <c r="X4793" i="6"/>
  <c r="X4794" i="6"/>
  <c r="X4795" i="6"/>
  <c r="X4796" i="6"/>
  <c r="X4797" i="6"/>
  <c r="X4798" i="6"/>
  <c r="X4799" i="6"/>
  <c r="X4800" i="6"/>
  <c r="X4801" i="6"/>
  <c r="X4802" i="6"/>
  <c r="X4803" i="6"/>
  <c r="X4804" i="6"/>
  <c r="X4805" i="6"/>
  <c r="X4806" i="6"/>
  <c r="X4807" i="6"/>
  <c r="X4808" i="6"/>
  <c r="X4809" i="6"/>
  <c r="X4810" i="6"/>
  <c r="X4811" i="6"/>
  <c r="X4812" i="6"/>
  <c r="X4813" i="6"/>
  <c r="X4814" i="6"/>
  <c r="X4815" i="6"/>
  <c r="X4816" i="6"/>
  <c r="X4817" i="6"/>
  <c r="X4818" i="6"/>
  <c r="X4819" i="6"/>
  <c r="X4820" i="6"/>
  <c r="X4821" i="6"/>
  <c r="X4822" i="6"/>
  <c r="X4823" i="6"/>
  <c r="X4824" i="6"/>
  <c r="X4825" i="6"/>
  <c r="X4826" i="6"/>
  <c r="X4827" i="6"/>
  <c r="X4828" i="6"/>
  <c r="X4829" i="6"/>
  <c r="X4830" i="6"/>
  <c r="X4831" i="6"/>
  <c r="X4832" i="6"/>
  <c r="X4833" i="6"/>
  <c r="X4834" i="6"/>
  <c r="X4835" i="6"/>
  <c r="X4836" i="6"/>
  <c r="X4837" i="6"/>
  <c r="X4838" i="6"/>
  <c r="X4839" i="6"/>
  <c r="X4840" i="6"/>
  <c r="X4841" i="6"/>
  <c r="X4842" i="6"/>
  <c r="X4843" i="6"/>
  <c r="X4844" i="6"/>
  <c r="X4845" i="6"/>
  <c r="X4846" i="6"/>
  <c r="X4847" i="6"/>
  <c r="X4848" i="6"/>
  <c r="X4849" i="6"/>
  <c r="X4850" i="6"/>
  <c r="X4851" i="6"/>
  <c r="X4852" i="6"/>
  <c r="X4853" i="6"/>
  <c r="X4854" i="6"/>
  <c r="X4855" i="6"/>
  <c r="X4856" i="6"/>
  <c r="X4857" i="6"/>
  <c r="X4858" i="6"/>
  <c r="X4859" i="6"/>
  <c r="X4860" i="6"/>
  <c r="X4861" i="6"/>
  <c r="X4862" i="6"/>
  <c r="X4863" i="6"/>
  <c r="X4864" i="6"/>
  <c r="X4865" i="6"/>
  <c r="X4866" i="6"/>
  <c r="X4867" i="6"/>
  <c r="X4868" i="6"/>
  <c r="X4869" i="6"/>
  <c r="X4870" i="6"/>
  <c r="X4871" i="6"/>
  <c r="X4872" i="6"/>
  <c r="X4873" i="6"/>
  <c r="X4874" i="6"/>
  <c r="X4875" i="6"/>
  <c r="X4876" i="6"/>
  <c r="X4877" i="6"/>
  <c r="X4878" i="6"/>
  <c r="X4879" i="6"/>
  <c r="X4880" i="6"/>
  <c r="X4881" i="6"/>
  <c r="X4882" i="6"/>
  <c r="X4883" i="6"/>
  <c r="X4884" i="6"/>
  <c r="X4885" i="6"/>
  <c r="X4886" i="6"/>
  <c r="X4887" i="6"/>
  <c r="X4888" i="6"/>
  <c r="X4889" i="6"/>
  <c r="X4890" i="6"/>
  <c r="X4891" i="6"/>
  <c r="X4892" i="6"/>
  <c r="X4893" i="6"/>
  <c r="X4894" i="6"/>
  <c r="X4895" i="6"/>
  <c r="X4896" i="6"/>
  <c r="X4897" i="6"/>
  <c r="X4898" i="6"/>
  <c r="X4899" i="6"/>
  <c r="X4900" i="6"/>
  <c r="X4901" i="6"/>
  <c r="X4902" i="6"/>
  <c r="X4903" i="6"/>
  <c r="X4904" i="6"/>
  <c r="X4905" i="6"/>
  <c r="X4906" i="6"/>
  <c r="X4907" i="6"/>
  <c r="X4908" i="6"/>
  <c r="X4909" i="6"/>
  <c r="X4910" i="6"/>
  <c r="X4911" i="6"/>
  <c r="X4912" i="6"/>
  <c r="X4913" i="6"/>
  <c r="X4914" i="6"/>
  <c r="X4915" i="6"/>
  <c r="X4916" i="6"/>
  <c r="X4917" i="6"/>
  <c r="X4918" i="6"/>
  <c r="X4919" i="6"/>
  <c r="X4920" i="6"/>
  <c r="X4921" i="6"/>
  <c r="X4922" i="6"/>
  <c r="X4923" i="6"/>
  <c r="X4924" i="6"/>
  <c r="X4925" i="6"/>
  <c r="X4926" i="6"/>
  <c r="X4927" i="6"/>
  <c r="X4928" i="6"/>
  <c r="X4929" i="6"/>
  <c r="X4930" i="6"/>
  <c r="X4931" i="6"/>
  <c r="X4932" i="6"/>
  <c r="X4933" i="6"/>
  <c r="X4934" i="6"/>
  <c r="X4935" i="6"/>
  <c r="X4936" i="6"/>
  <c r="X4937" i="6"/>
  <c r="X4938" i="6"/>
  <c r="X4939" i="6"/>
  <c r="X4940" i="6"/>
  <c r="X4941" i="6"/>
  <c r="X4942" i="6"/>
  <c r="X4943" i="6"/>
  <c r="X4944" i="6"/>
  <c r="X4945" i="6"/>
  <c r="X4946" i="6"/>
  <c r="X4947" i="6"/>
  <c r="X4948" i="6"/>
  <c r="X4949" i="6"/>
  <c r="X4950" i="6"/>
  <c r="X4951" i="6"/>
  <c r="X4952" i="6"/>
  <c r="X4953" i="6"/>
  <c r="X4954" i="6"/>
  <c r="X4955" i="6"/>
  <c r="X4956" i="6"/>
  <c r="X4957" i="6"/>
  <c r="X4958" i="6"/>
  <c r="X4959" i="6"/>
  <c r="X4960" i="6"/>
  <c r="X4961" i="6"/>
  <c r="X4962" i="6"/>
  <c r="X4963" i="6"/>
  <c r="X4964" i="6"/>
  <c r="X4965" i="6"/>
  <c r="X4966" i="6"/>
  <c r="X4967" i="6"/>
  <c r="X4968" i="6"/>
  <c r="X4969" i="6"/>
  <c r="X4970" i="6"/>
  <c r="X4971" i="6"/>
  <c r="X4972" i="6"/>
  <c r="X4973" i="6"/>
  <c r="X4974" i="6"/>
  <c r="X4975" i="6"/>
  <c r="X4976" i="6"/>
  <c r="X4977" i="6"/>
  <c r="X4978" i="6"/>
  <c r="X4979" i="6"/>
  <c r="X4980" i="6"/>
  <c r="X4981" i="6"/>
  <c r="X4982" i="6"/>
  <c r="X4983" i="6"/>
  <c r="X4984" i="6"/>
  <c r="X4985" i="6"/>
  <c r="X4986" i="6"/>
  <c r="X4987" i="6"/>
  <c r="X4988" i="6"/>
  <c r="X4989" i="6"/>
  <c r="X4990" i="6"/>
  <c r="X4991" i="6"/>
  <c r="X4992" i="6"/>
  <c r="X4993" i="6"/>
  <c r="X4994" i="6"/>
  <c r="X4995" i="6"/>
  <c r="X4996" i="6"/>
  <c r="X4997" i="6"/>
  <c r="X4998" i="6"/>
  <c r="X4999" i="6"/>
  <c r="X5000" i="6"/>
  <c r="X5001" i="6"/>
  <c r="X5002" i="6"/>
  <c r="X5003" i="6"/>
  <c r="X5004" i="6"/>
  <c r="X5005" i="6"/>
  <c r="X5006" i="6"/>
  <c r="X5007" i="6"/>
  <c r="X5008" i="6"/>
  <c r="X5009" i="6"/>
  <c r="X5010" i="6"/>
  <c r="X5011" i="6"/>
  <c r="X5012" i="6"/>
  <c r="X5013" i="6"/>
  <c r="X5014" i="6"/>
  <c r="X5015" i="6"/>
  <c r="X5016" i="6"/>
  <c r="X5017" i="6"/>
  <c r="X5018" i="6"/>
  <c r="X5019" i="6"/>
  <c r="X5020" i="6"/>
  <c r="X5021" i="6"/>
  <c r="X5022" i="6"/>
  <c r="X5023" i="6"/>
  <c r="X5024" i="6"/>
  <c r="X5025" i="6"/>
  <c r="X5026" i="6"/>
  <c r="X5027" i="6"/>
  <c r="X5028" i="6"/>
  <c r="X5029" i="6"/>
  <c r="X5030" i="6"/>
  <c r="X5031" i="6"/>
  <c r="X5032" i="6"/>
  <c r="X5033" i="6"/>
  <c r="X5034" i="6"/>
  <c r="X5035" i="6"/>
  <c r="X5036" i="6"/>
  <c r="X5037" i="6"/>
  <c r="X5038" i="6"/>
  <c r="X5039" i="6"/>
  <c r="X5040" i="6"/>
  <c r="X5041" i="6"/>
  <c r="X5042" i="6"/>
  <c r="X5043" i="6"/>
  <c r="X5044" i="6"/>
  <c r="X5045" i="6"/>
  <c r="X5046" i="6"/>
  <c r="X5047" i="6"/>
  <c r="X5048" i="6"/>
  <c r="X5049" i="6"/>
  <c r="X5050" i="6"/>
  <c r="X5051" i="6"/>
  <c r="X5052" i="6"/>
  <c r="X5053" i="6"/>
  <c r="X5054" i="6"/>
  <c r="X5055" i="6"/>
  <c r="X5056" i="6"/>
  <c r="X5057" i="6"/>
  <c r="X5058" i="6"/>
  <c r="X5059" i="6"/>
  <c r="X5060" i="6"/>
  <c r="X5061" i="6"/>
  <c r="X5062" i="6"/>
  <c r="X5063" i="6"/>
  <c r="X5064" i="6"/>
  <c r="X5065" i="6"/>
  <c r="X5066" i="6"/>
  <c r="X5067" i="6"/>
  <c r="X5068" i="6"/>
  <c r="X5069" i="6"/>
  <c r="X5070" i="6"/>
  <c r="X5071" i="6"/>
  <c r="X5072" i="6"/>
  <c r="X5073" i="6"/>
  <c r="X5074" i="6"/>
  <c r="X5075" i="6"/>
  <c r="X5076" i="6"/>
  <c r="X5077" i="6"/>
  <c r="X5078" i="6"/>
  <c r="X5079" i="6"/>
  <c r="X5080" i="6"/>
  <c r="X5081" i="6"/>
  <c r="X5082" i="6"/>
  <c r="X5083" i="6"/>
  <c r="X5084" i="6"/>
  <c r="X5085" i="6"/>
  <c r="X5086" i="6"/>
  <c r="X5087" i="6"/>
  <c r="X5088" i="6"/>
  <c r="X5089" i="6"/>
  <c r="X5090" i="6"/>
  <c r="X5091" i="6"/>
  <c r="X5092" i="6"/>
  <c r="X5093" i="6"/>
  <c r="X5094" i="6"/>
  <c r="X5095" i="6"/>
  <c r="X5096" i="6"/>
  <c r="X5097" i="6"/>
  <c r="X5098" i="6"/>
  <c r="X5099" i="6"/>
  <c r="X5100" i="6"/>
  <c r="X5101" i="6"/>
  <c r="X5102" i="6"/>
  <c r="X5103" i="6"/>
  <c r="X5104" i="6"/>
  <c r="X5105" i="6"/>
  <c r="X5106" i="6"/>
  <c r="X5107" i="6"/>
  <c r="X5108" i="6"/>
  <c r="X5109" i="6"/>
  <c r="X5110" i="6"/>
  <c r="X5111" i="6"/>
  <c r="X5112" i="6"/>
  <c r="X5113" i="6"/>
  <c r="X5114" i="6"/>
  <c r="X5115" i="6"/>
  <c r="X5116" i="6"/>
  <c r="X5117" i="6"/>
  <c r="X5118" i="6"/>
  <c r="X5119" i="6"/>
  <c r="X5120" i="6"/>
  <c r="X5121" i="6"/>
  <c r="X5122" i="6"/>
  <c r="X5123" i="6"/>
  <c r="X5124" i="6"/>
  <c r="X5125" i="6"/>
  <c r="X5126" i="6"/>
  <c r="X5127" i="6"/>
  <c r="X5128" i="6"/>
  <c r="X5129" i="6"/>
  <c r="X5130" i="6"/>
  <c r="X5131" i="6"/>
  <c r="X5132" i="6"/>
  <c r="X5133" i="6"/>
  <c r="X5134" i="6"/>
  <c r="X5135" i="6"/>
  <c r="X5136" i="6"/>
  <c r="X5137" i="6"/>
  <c r="X5138" i="6"/>
  <c r="X5139" i="6"/>
  <c r="X5140" i="6"/>
  <c r="X5141" i="6"/>
  <c r="X5142" i="6"/>
  <c r="X5143" i="6"/>
  <c r="X5144" i="6"/>
  <c r="X5145" i="6"/>
  <c r="X5146" i="6"/>
  <c r="X5147" i="6"/>
  <c r="X5148" i="6"/>
  <c r="X5149" i="6"/>
  <c r="X5150" i="6"/>
  <c r="X5151" i="6"/>
  <c r="X5152" i="6"/>
  <c r="X5153" i="6"/>
  <c r="X5154" i="6"/>
  <c r="X5155" i="6"/>
  <c r="X5156" i="6"/>
  <c r="X5157" i="6"/>
  <c r="X5158" i="6"/>
  <c r="X5159" i="6"/>
  <c r="X5160" i="6"/>
  <c r="X5161" i="6"/>
  <c r="X5162" i="6"/>
  <c r="X5163" i="6"/>
  <c r="X5164" i="6"/>
  <c r="X5165" i="6"/>
  <c r="X5166" i="6"/>
  <c r="X5167" i="6"/>
  <c r="X5168" i="6"/>
  <c r="X5169" i="6"/>
  <c r="X5170" i="6"/>
  <c r="X5171" i="6"/>
  <c r="X5172" i="6"/>
  <c r="X5173" i="6"/>
  <c r="X5174" i="6"/>
  <c r="X5175" i="6"/>
  <c r="X5176" i="6"/>
  <c r="X5177" i="6"/>
  <c r="X5178" i="6"/>
  <c r="X5179" i="6"/>
  <c r="X5180" i="6"/>
  <c r="X5181" i="6"/>
  <c r="X5182" i="6"/>
  <c r="X5183" i="6"/>
  <c r="X5184" i="6"/>
  <c r="X5185" i="6"/>
  <c r="X5186" i="6"/>
  <c r="X5187" i="6"/>
  <c r="X5188" i="6"/>
  <c r="X5189" i="6"/>
  <c r="X5190" i="6"/>
  <c r="X5191" i="6"/>
  <c r="X5192" i="6"/>
  <c r="X5193" i="6"/>
  <c r="X5194" i="6"/>
  <c r="X5195" i="6"/>
  <c r="X5196" i="6"/>
  <c r="X5197" i="6"/>
  <c r="X5198" i="6"/>
  <c r="X5199" i="6"/>
  <c r="X5200" i="6"/>
  <c r="X5201" i="6"/>
  <c r="X5202" i="6"/>
  <c r="X5203" i="6"/>
  <c r="X5204" i="6"/>
  <c r="X5205" i="6"/>
  <c r="X5206" i="6"/>
  <c r="X5207" i="6"/>
  <c r="X5208" i="6"/>
  <c r="X5209" i="6"/>
  <c r="X5210" i="6"/>
  <c r="X5211" i="6"/>
  <c r="X5212" i="6"/>
  <c r="X5213" i="6"/>
  <c r="X5214" i="6"/>
  <c r="X5215" i="6"/>
  <c r="X5216" i="6"/>
  <c r="X5217" i="6"/>
  <c r="X5218" i="6"/>
  <c r="X5219" i="6"/>
  <c r="X5220" i="6"/>
  <c r="X5221" i="6"/>
  <c r="X5222" i="6"/>
  <c r="X5223" i="6"/>
  <c r="X5224" i="6"/>
  <c r="X5225" i="6"/>
  <c r="X5226" i="6"/>
  <c r="X5227" i="6"/>
  <c r="X5228" i="6"/>
  <c r="X5229" i="6"/>
  <c r="X5230" i="6"/>
  <c r="X5231" i="6"/>
  <c r="X5232" i="6"/>
  <c r="X5233" i="6"/>
  <c r="X5234" i="6"/>
  <c r="X5235" i="6"/>
  <c r="X5236" i="6"/>
  <c r="X5237" i="6"/>
  <c r="X5238" i="6"/>
  <c r="X5239" i="6"/>
  <c r="X5240" i="6"/>
  <c r="X5241" i="6"/>
  <c r="X5242" i="6"/>
  <c r="X5243" i="6"/>
  <c r="X5244" i="6"/>
  <c r="X5245" i="6"/>
  <c r="X5246" i="6"/>
  <c r="X5247" i="6"/>
  <c r="X5248" i="6"/>
  <c r="X5249" i="6"/>
  <c r="X5250" i="6"/>
  <c r="X5251" i="6"/>
  <c r="X5252" i="6"/>
  <c r="X5253" i="6"/>
  <c r="X5254" i="6"/>
  <c r="X5255" i="6"/>
  <c r="X5256" i="6"/>
  <c r="X5257" i="6"/>
  <c r="X5258" i="6"/>
  <c r="X5259" i="6"/>
  <c r="X5260" i="6"/>
  <c r="X5261" i="6"/>
  <c r="X5262" i="6"/>
  <c r="X5263" i="6"/>
  <c r="X5264" i="6"/>
  <c r="X5265" i="6"/>
  <c r="X5266" i="6"/>
  <c r="X5267" i="6"/>
  <c r="X5268" i="6"/>
  <c r="X5269" i="6"/>
  <c r="X5270" i="6"/>
  <c r="X5271" i="6"/>
  <c r="X5272" i="6"/>
  <c r="X5273" i="6"/>
  <c r="X5274" i="6"/>
  <c r="X5275" i="6"/>
  <c r="X5276" i="6"/>
  <c r="X5277" i="6"/>
  <c r="X5278" i="6"/>
  <c r="X5279" i="6"/>
  <c r="X5280" i="6"/>
  <c r="X5281" i="6"/>
  <c r="X5282" i="6"/>
  <c r="X5283" i="6"/>
  <c r="X5284" i="6"/>
  <c r="X5285" i="6"/>
  <c r="X5286" i="6"/>
  <c r="X5287" i="6"/>
  <c r="X5288" i="6"/>
  <c r="X5289" i="6"/>
  <c r="X5290" i="6"/>
  <c r="X5291" i="6"/>
  <c r="X5292" i="6"/>
  <c r="X5293" i="6"/>
  <c r="X5294" i="6"/>
  <c r="X5295" i="6"/>
  <c r="X5296" i="6"/>
  <c r="X5297" i="6"/>
  <c r="X5298" i="6"/>
  <c r="X5299" i="6"/>
  <c r="X5300" i="6"/>
  <c r="X5301" i="6"/>
  <c r="X5302" i="6"/>
  <c r="X5303" i="6"/>
  <c r="X5304" i="6"/>
  <c r="X5305" i="6"/>
  <c r="X5306" i="6"/>
  <c r="X5307" i="6"/>
  <c r="X5308" i="6"/>
  <c r="X5309" i="6"/>
  <c r="X5310" i="6"/>
  <c r="X5311" i="6"/>
  <c r="X5312" i="6"/>
  <c r="X5313" i="6"/>
  <c r="X5314" i="6"/>
  <c r="X5315" i="6"/>
  <c r="X5316" i="6"/>
  <c r="X5317" i="6"/>
  <c r="X5318" i="6"/>
  <c r="X5319" i="6"/>
  <c r="X5320" i="6"/>
  <c r="X5321" i="6"/>
  <c r="X5322" i="6"/>
  <c r="X5323" i="6"/>
  <c r="X5324" i="6"/>
  <c r="X5325" i="6"/>
  <c r="X5326" i="6"/>
  <c r="X5327" i="6"/>
  <c r="X5328" i="6"/>
  <c r="X5329" i="6"/>
  <c r="X5330" i="6"/>
  <c r="X5331" i="6"/>
  <c r="X5332" i="6"/>
  <c r="X5333" i="6"/>
  <c r="X5334" i="6"/>
  <c r="X5335" i="6"/>
  <c r="X5336" i="6"/>
  <c r="X5337" i="6"/>
  <c r="X5338" i="6"/>
  <c r="X5339" i="6"/>
  <c r="X5340" i="6"/>
  <c r="X5341" i="6"/>
  <c r="X5342" i="6"/>
  <c r="X5343" i="6"/>
  <c r="X5344" i="6"/>
  <c r="X5345" i="6"/>
  <c r="X5346" i="6"/>
  <c r="X5347" i="6"/>
  <c r="X5348" i="6"/>
  <c r="X5349" i="6"/>
  <c r="X5350" i="6"/>
  <c r="X5351" i="6"/>
  <c r="X5352" i="6"/>
  <c r="X5353" i="6"/>
  <c r="X5354" i="6"/>
  <c r="X5355" i="6"/>
  <c r="X5356" i="6"/>
  <c r="X5357" i="6"/>
  <c r="X5358" i="6"/>
  <c r="X5359" i="6"/>
  <c r="X5360" i="6"/>
  <c r="X5361" i="6"/>
  <c r="X5362" i="6"/>
  <c r="X5363" i="6"/>
  <c r="X5364" i="6"/>
  <c r="X5365" i="6"/>
  <c r="X5366" i="6"/>
  <c r="X5367" i="6"/>
  <c r="X5368" i="6"/>
  <c r="X5369" i="6"/>
  <c r="X5370" i="6"/>
  <c r="X5371" i="6"/>
  <c r="X5372" i="6"/>
  <c r="X5373" i="6"/>
  <c r="X5374" i="6"/>
  <c r="X5375" i="6"/>
  <c r="X5376" i="6"/>
  <c r="X5377" i="6"/>
  <c r="X5378" i="6"/>
  <c r="X5379" i="6"/>
  <c r="X5380" i="6"/>
  <c r="X5381" i="6"/>
  <c r="X5382" i="6"/>
  <c r="X5383" i="6"/>
  <c r="X5384" i="6"/>
  <c r="X5385" i="6"/>
  <c r="X5386" i="6"/>
  <c r="X5387" i="6"/>
  <c r="X5388" i="6"/>
  <c r="X5389" i="6"/>
  <c r="X5390" i="6"/>
  <c r="X5391" i="6"/>
  <c r="X5392" i="6"/>
  <c r="X5393" i="6"/>
  <c r="X5394" i="6"/>
  <c r="X5395" i="6"/>
  <c r="X5396" i="6"/>
  <c r="X5397" i="6"/>
  <c r="X5398" i="6"/>
  <c r="X5399" i="6"/>
  <c r="X5400" i="6"/>
  <c r="X5401" i="6"/>
  <c r="X5402" i="6"/>
  <c r="X5403" i="6"/>
  <c r="X5404" i="6"/>
  <c r="X5405" i="6"/>
  <c r="X5406" i="6"/>
  <c r="X5407" i="6"/>
  <c r="X5408" i="6"/>
  <c r="X5409" i="6"/>
  <c r="X5410" i="6"/>
  <c r="X5411" i="6"/>
  <c r="X5412" i="6"/>
  <c r="X5413" i="6"/>
  <c r="X5414" i="6"/>
  <c r="X5415" i="6"/>
  <c r="X5416" i="6"/>
  <c r="X5417" i="6"/>
  <c r="X5418" i="6"/>
  <c r="X5419" i="6"/>
  <c r="X5420" i="6"/>
  <c r="X5421" i="6"/>
  <c r="X5422" i="6"/>
  <c r="X5423" i="6"/>
  <c r="X5424" i="6"/>
  <c r="X5425" i="6"/>
  <c r="X5426" i="6"/>
  <c r="X5427" i="6"/>
  <c r="X5428" i="6"/>
  <c r="X5429" i="6"/>
  <c r="X5430" i="6"/>
  <c r="X5431" i="6"/>
  <c r="X5432" i="6"/>
  <c r="X5433" i="6"/>
  <c r="X5434" i="6"/>
  <c r="X5435" i="6"/>
  <c r="X5436" i="6"/>
  <c r="X5437" i="6"/>
  <c r="X5438" i="6"/>
  <c r="X5439" i="6"/>
  <c r="X5440" i="6"/>
  <c r="X5441" i="6"/>
  <c r="X5442" i="6"/>
  <c r="X5443" i="6"/>
  <c r="X5444" i="6"/>
  <c r="X5445" i="6"/>
  <c r="X5446" i="6"/>
  <c r="X5447" i="6"/>
  <c r="X5448" i="6"/>
  <c r="X5449" i="6"/>
  <c r="X5450" i="6"/>
  <c r="X5451" i="6"/>
  <c r="X5452" i="6"/>
  <c r="X5453" i="6"/>
  <c r="X5454" i="6"/>
  <c r="X5455" i="6"/>
  <c r="X5456" i="6"/>
  <c r="X5457" i="6"/>
  <c r="X5458" i="6"/>
  <c r="X5459" i="6"/>
  <c r="X5460" i="6"/>
  <c r="X5461" i="6"/>
  <c r="X5462" i="6"/>
  <c r="X5463" i="6"/>
  <c r="X5464" i="6"/>
  <c r="X5465" i="6"/>
  <c r="X5466" i="6"/>
  <c r="X5467" i="6"/>
  <c r="X5468" i="6"/>
  <c r="X5469" i="6"/>
  <c r="X5470" i="6"/>
  <c r="X5471" i="6"/>
  <c r="X5472" i="6"/>
  <c r="X5473" i="6"/>
  <c r="X5474" i="6"/>
  <c r="X5475" i="6"/>
  <c r="X5476" i="6"/>
  <c r="X5477" i="6"/>
  <c r="X5478" i="6"/>
  <c r="X5479" i="6"/>
  <c r="X5480" i="6"/>
  <c r="X5481" i="6"/>
  <c r="X5482" i="6"/>
  <c r="X5483" i="6"/>
  <c r="X5484" i="6"/>
  <c r="X5485" i="6"/>
  <c r="X5486" i="6"/>
  <c r="X5487" i="6"/>
  <c r="X5488" i="6"/>
  <c r="X5489" i="6"/>
  <c r="X5490" i="6"/>
  <c r="X5491" i="6"/>
  <c r="X5492" i="6"/>
  <c r="X5493" i="6"/>
  <c r="X5494" i="6"/>
  <c r="X5495" i="6"/>
  <c r="X5496" i="6"/>
  <c r="X5497" i="6"/>
  <c r="X5498" i="6"/>
  <c r="X5499" i="6"/>
  <c r="X5500" i="6"/>
  <c r="X5501" i="6"/>
  <c r="X5502" i="6"/>
  <c r="X5503" i="6"/>
  <c r="X5504" i="6"/>
  <c r="X5505" i="6"/>
  <c r="X5506" i="6"/>
  <c r="X5507" i="6"/>
  <c r="X5508" i="6"/>
  <c r="X5509" i="6"/>
  <c r="X5510" i="6"/>
  <c r="X5511" i="6"/>
  <c r="X5512" i="6"/>
  <c r="X5513" i="6"/>
  <c r="X5514" i="6"/>
  <c r="X5515" i="6"/>
  <c r="X5516" i="6"/>
  <c r="X5517" i="6"/>
  <c r="X5518" i="6"/>
  <c r="X5519" i="6"/>
  <c r="X5520" i="6"/>
  <c r="X5521" i="6"/>
  <c r="X5522" i="6"/>
  <c r="X5523" i="6"/>
  <c r="X5524" i="6"/>
  <c r="X5525" i="6"/>
  <c r="X5526" i="6"/>
  <c r="X5527" i="6"/>
  <c r="X5528" i="6"/>
  <c r="X5529" i="6"/>
  <c r="X5530" i="6"/>
  <c r="X5531" i="6"/>
  <c r="X5532" i="6"/>
  <c r="X5533" i="6"/>
  <c r="X5534" i="6"/>
  <c r="X5535" i="6"/>
  <c r="X5536" i="6"/>
  <c r="X5537" i="6"/>
  <c r="X5538" i="6"/>
  <c r="X5539" i="6"/>
  <c r="X5540" i="6"/>
  <c r="X5541" i="6"/>
  <c r="X5542" i="6"/>
  <c r="X5543" i="6"/>
  <c r="X5544" i="6"/>
  <c r="X5545" i="6"/>
  <c r="X5546" i="6"/>
  <c r="X5547" i="6"/>
  <c r="X5548" i="6"/>
  <c r="X5549" i="6"/>
  <c r="X5550" i="6"/>
  <c r="X5551" i="6"/>
  <c r="X5552" i="6"/>
  <c r="X5553" i="6"/>
  <c r="X5554" i="6"/>
  <c r="X5555" i="6"/>
  <c r="X5556" i="6"/>
  <c r="X5557" i="6"/>
  <c r="X5558" i="6"/>
  <c r="X5559" i="6"/>
  <c r="X5560" i="6"/>
  <c r="X5561" i="6"/>
  <c r="X5562" i="6"/>
  <c r="X5563" i="6"/>
  <c r="X5564" i="6"/>
  <c r="X5565" i="6"/>
  <c r="X5566" i="6"/>
  <c r="X5567" i="6"/>
  <c r="X5568" i="6"/>
  <c r="X5569" i="6"/>
  <c r="X5570" i="6"/>
  <c r="X5571" i="6"/>
  <c r="X5572" i="6"/>
  <c r="X5573" i="6"/>
  <c r="X5574" i="6"/>
  <c r="X5575" i="6"/>
  <c r="X5576" i="6"/>
  <c r="X5577" i="6"/>
  <c r="X5578" i="6"/>
  <c r="X5579" i="6"/>
  <c r="X5580" i="6"/>
  <c r="X5581" i="6"/>
  <c r="X5582" i="6"/>
  <c r="X5583" i="6"/>
  <c r="X5584" i="6"/>
  <c r="X5585" i="6"/>
  <c r="X5586" i="6"/>
  <c r="X5587" i="6"/>
  <c r="X5588" i="6"/>
  <c r="X5589" i="6"/>
  <c r="X5590" i="6"/>
  <c r="X5591" i="6"/>
  <c r="X5592" i="6"/>
  <c r="X5593" i="6"/>
  <c r="X5594" i="6"/>
  <c r="X5595" i="6"/>
  <c r="X5596" i="6"/>
  <c r="X5597" i="6"/>
  <c r="X5598" i="6"/>
  <c r="X5599" i="6"/>
  <c r="X5600" i="6"/>
  <c r="X5601" i="6"/>
  <c r="X5602" i="6"/>
  <c r="X5603" i="6"/>
  <c r="X5604" i="6"/>
  <c r="X5605" i="6"/>
  <c r="X5606" i="6"/>
  <c r="X5607" i="6"/>
  <c r="X5608" i="6"/>
  <c r="X5609" i="6"/>
  <c r="X5610" i="6"/>
  <c r="X5611" i="6"/>
  <c r="X5612" i="6"/>
  <c r="X5613" i="6"/>
  <c r="X5614" i="6"/>
  <c r="X5615" i="6"/>
  <c r="X5616" i="6"/>
  <c r="X5617" i="6"/>
  <c r="X5618" i="6"/>
  <c r="X5619" i="6"/>
  <c r="X5620" i="6"/>
  <c r="X5621" i="6"/>
  <c r="X5622" i="6"/>
  <c r="X5623" i="6"/>
  <c r="X5624" i="6"/>
  <c r="X5625" i="6"/>
  <c r="X5626" i="6"/>
  <c r="X5627" i="6"/>
  <c r="X5628" i="6"/>
  <c r="X5629" i="6"/>
  <c r="X5630" i="6"/>
  <c r="X5631" i="6"/>
  <c r="X5632" i="6"/>
  <c r="X5633" i="6"/>
  <c r="X5634" i="6"/>
  <c r="X5635" i="6"/>
  <c r="X5636" i="6"/>
  <c r="X5637" i="6"/>
  <c r="X5638" i="6"/>
  <c r="X5639" i="6"/>
  <c r="X5640" i="6"/>
  <c r="X5641" i="6"/>
  <c r="X5642" i="6"/>
  <c r="X5643" i="6"/>
  <c r="X5644" i="6"/>
  <c r="X5645" i="6"/>
  <c r="X5646" i="6"/>
  <c r="X5647" i="6"/>
  <c r="X5648" i="6"/>
  <c r="X5649" i="6"/>
  <c r="X5650" i="6"/>
  <c r="X5651" i="6"/>
  <c r="X5652" i="6"/>
  <c r="X5653" i="6"/>
  <c r="X5654" i="6"/>
  <c r="X5655" i="6"/>
  <c r="X5656" i="6"/>
  <c r="X5657" i="6"/>
  <c r="X5658" i="6"/>
  <c r="X5659" i="6"/>
  <c r="X5660" i="6"/>
  <c r="X5661" i="6"/>
  <c r="X5662" i="6"/>
  <c r="X5663" i="6"/>
  <c r="X5664" i="6"/>
  <c r="X5665" i="6"/>
  <c r="X5666" i="6"/>
  <c r="X5667" i="6"/>
  <c r="X5668" i="6"/>
  <c r="X5669" i="6"/>
  <c r="X5670" i="6"/>
  <c r="X5671" i="6"/>
  <c r="X5672" i="6"/>
  <c r="X5673" i="6"/>
  <c r="X5674" i="6"/>
  <c r="X5675" i="6"/>
  <c r="X5676" i="6"/>
  <c r="X5677" i="6"/>
  <c r="X5678" i="6"/>
  <c r="X5679" i="6"/>
  <c r="X5680" i="6"/>
  <c r="X5681" i="6"/>
  <c r="X5682" i="6"/>
  <c r="X5683" i="6"/>
  <c r="X5684" i="6"/>
  <c r="X5685" i="6"/>
  <c r="X5686" i="6"/>
  <c r="X5687" i="6"/>
  <c r="X5688" i="6"/>
  <c r="X5689" i="6"/>
  <c r="X5690" i="6"/>
  <c r="X5691" i="6"/>
  <c r="X5692" i="6"/>
  <c r="X5693" i="6"/>
  <c r="X5694" i="6"/>
  <c r="X5695" i="6"/>
  <c r="X5696" i="6"/>
  <c r="X5697" i="6"/>
  <c r="X5698" i="6"/>
  <c r="X5699" i="6"/>
  <c r="X5700" i="6"/>
  <c r="X5701" i="6"/>
  <c r="X5702" i="6"/>
  <c r="X5703" i="6"/>
  <c r="X5704" i="6"/>
  <c r="X5705" i="6"/>
  <c r="X5706" i="6"/>
  <c r="X5707" i="6"/>
  <c r="X5708" i="6"/>
  <c r="X5709" i="6"/>
  <c r="X5710" i="6"/>
  <c r="X5711" i="6"/>
  <c r="X5712" i="6"/>
  <c r="X5713" i="6"/>
  <c r="X5714" i="6"/>
  <c r="X5715" i="6"/>
  <c r="X5716" i="6"/>
  <c r="X5717" i="6"/>
  <c r="X5718" i="6"/>
  <c r="X5719" i="6"/>
  <c r="X5720" i="6"/>
  <c r="X5721" i="6"/>
  <c r="X5722" i="6"/>
  <c r="X5723" i="6"/>
  <c r="X5724" i="6"/>
  <c r="X5725" i="6"/>
  <c r="X5726" i="6"/>
  <c r="X5727" i="6"/>
  <c r="X5728" i="6"/>
  <c r="X5729" i="6"/>
  <c r="X5730" i="6"/>
  <c r="X5731" i="6"/>
  <c r="X5732" i="6"/>
  <c r="X5733" i="6"/>
  <c r="X5734" i="6"/>
  <c r="X5735" i="6"/>
  <c r="X5736" i="6"/>
  <c r="X5737" i="6"/>
  <c r="X5738" i="6"/>
  <c r="X5739" i="6"/>
  <c r="X5740" i="6"/>
  <c r="X5741" i="6"/>
  <c r="X5742" i="6"/>
  <c r="X5743" i="6"/>
  <c r="X5744" i="6"/>
  <c r="X5745" i="6"/>
  <c r="X5746" i="6"/>
  <c r="X5747" i="6"/>
  <c r="X5748" i="6"/>
  <c r="X5749" i="6"/>
  <c r="X5750" i="6"/>
  <c r="X5751" i="6"/>
  <c r="X5752" i="6"/>
  <c r="X5753" i="6"/>
  <c r="X5754" i="6"/>
  <c r="X5755" i="6"/>
  <c r="X5756" i="6"/>
  <c r="X5757" i="6"/>
  <c r="X5758" i="6"/>
  <c r="X5759" i="6"/>
  <c r="X5760" i="6"/>
  <c r="X5761" i="6"/>
  <c r="X5762" i="6"/>
  <c r="X5763" i="6"/>
  <c r="X5764" i="6"/>
  <c r="X5765" i="6"/>
  <c r="X5766" i="6"/>
  <c r="X5767" i="6"/>
  <c r="X5768" i="6"/>
  <c r="X5769" i="6"/>
  <c r="X5770" i="6"/>
  <c r="X5771" i="6"/>
  <c r="X5772" i="6"/>
  <c r="X5773" i="6"/>
  <c r="X5774" i="6"/>
  <c r="X5775" i="6"/>
  <c r="X5776" i="6"/>
  <c r="X5777" i="6"/>
  <c r="X5778" i="6"/>
  <c r="X5779" i="6"/>
  <c r="X5780" i="6"/>
  <c r="X5781" i="6"/>
  <c r="X5782" i="6"/>
  <c r="X5783" i="6"/>
  <c r="X5784" i="6"/>
  <c r="X5785" i="6"/>
  <c r="X5786" i="6"/>
  <c r="X5787" i="6"/>
  <c r="X5788" i="6"/>
  <c r="X5789" i="6"/>
  <c r="X5790" i="6"/>
  <c r="X5791" i="6"/>
  <c r="X5792" i="6"/>
  <c r="X5793" i="6"/>
  <c r="X5794" i="6"/>
  <c r="X5795" i="6"/>
  <c r="X5796" i="6"/>
  <c r="X5797" i="6"/>
  <c r="X5798" i="6"/>
  <c r="X5799" i="6"/>
  <c r="X5800" i="6"/>
  <c r="X5801" i="6"/>
  <c r="X5802" i="6"/>
  <c r="X5803" i="6"/>
  <c r="X5804" i="6"/>
  <c r="X5805" i="6"/>
  <c r="X5806" i="6"/>
  <c r="X5807" i="6"/>
  <c r="X5808" i="6"/>
  <c r="X5809" i="6"/>
  <c r="X5810" i="6"/>
  <c r="X5811" i="6"/>
  <c r="X5812" i="6"/>
  <c r="X5813" i="6"/>
  <c r="X5814" i="6"/>
  <c r="X5815" i="6"/>
  <c r="X5816" i="6"/>
  <c r="X5817" i="6"/>
  <c r="X5818" i="6"/>
  <c r="X5819" i="6"/>
  <c r="X5820" i="6"/>
  <c r="X5821" i="6"/>
  <c r="X5822" i="6"/>
  <c r="X5823" i="6"/>
  <c r="X5824" i="6"/>
  <c r="X5825" i="6"/>
  <c r="X5826" i="6"/>
  <c r="X5827" i="6"/>
  <c r="X5828" i="6"/>
  <c r="X5829" i="6"/>
  <c r="X5830" i="6"/>
  <c r="X5831" i="6"/>
  <c r="X5832" i="6"/>
  <c r="X5833" i="6"/>
  <c r="X5834" i="6"/>
  <c r="X5835" i="6"/>
  <c r="X5836" i="6"/>
  <c r="X5837" i="6"/>
  <c r="X5838" i="6"/>
  <c r="X5839" i="6"/>
  <c r="X5840" i="6"/>
  <c r="X5841" i="6"/>
  <c r="X5842" i="6"/>
  <c r="X5843" i="6"/>
  <c r="X5844" i="6"/>
  <c r="X5845" i="6"/>
  <c r="X5846" i="6"/>
  <c r="X5847" i="6"/>
  <c r="X5848" i="6"/>
  <c r="X5849" i="6"/>
  <c r="X5850" i="6"/>
  <c r="X5851" i="6"/>
  <c r="X5852" i="6"/>
  <c r="X5853" i="6"/>
  <c r="X5854" i="6"/>
  <c r="X5855" i="6"/>
  <c r="X5856" i="6"/>
  <c r="X5857" i="6"/>
  <c r="X5858" i="6"/>
  <c r="X5859" i="6"/>
  <c r="X5860" i="6"/>
  <c r="X5861" i="6"/>
  <c r="X5862" i="6"/>
  <c r="X5863" i="6"/>
  <c r="X5864" i="6"/>
  <c r="X5865" i="6"/>
  <c r="X5866" i="6"/>
  <c r="X5867" i="6"/>
  <c r="X5868" i="6"/>
  <c r="X5869" i="6"/>
  <c r="X5870" i="6"/>
  <c r="X5871" i="6"/>
  <c r="X5872" i="6"/>
  <c r="X5873" i="6"/>
  <c r="X5874" i="6"/>
  <c r="X5875" i="6"/>
  <c r="X5876" i="6"/>
  <c r="X5877" i="6"/>
  <c r="X5878" i="6"/>
  <c r="X5879" i="6"/>
  <c r="X5880" i="6"/>
  <c r="X5881" i="6"/>
  <c r="X5882" i="6"/>
  <c r="X5883" i="6"/>
  <c r="X5884" i="6"/>
  <c r="X5885" i="6"/>
  <c r="X5886" i="6"/>
  <c r="X5887" i="6"/>
  <c r="X5888" i="6"/>
  <c r="X5889" i="6"/>
  <c r="X5890" i="6"/>
  <c r="X5891" i="6"/>
  <c r="X5892" i="6"/>
  <c r="X5893" i="6"/>
  <c r="X5894" i="6"/>
  <c r="X5895" i="6"/>
  <c r="X5896" i="6"/>
  <c r="X5897" i="6"/>
  <c r="X5898" i="6"/>
  <c r="X5899" i="6"/>
  <c r="X5900" i="6"/>
  <c r="X5901" i="6"/>
  <c r="X5902" i="6"/>
  <c r="X5903" i="6"/>
  <c r="X5904" i="6"/>
  <c r="X5905" i="6"/>
  <c r="X5906" i="6"/>
  <c r="X5907" i="6"/>
  <c r="X5908" i="6"/>
  <c r="X5909" i="6"/>
  <c r="X5910" i="6"/>
  <c r="X5911" i="6"/>
  <c r="X5912" i="6"/>
  <c r="X5913" i="6"/>
  <c r="X5914" i="6"/>
  <c r="X5915" i="6"/>
  <c r="X5916" i="6"/>
  <c r="X5917" i="6"/>
  <c r="X5918" i="6"/>
  <c r="X5919" i="6"/>
  <c r="X5920" i="6"/>
  <c r="X5921" i="6"/>
  <c r="X5922" i="6"/>
  <c r="X5923" i="6"/>
  <c r="X5924" i="6"/>
  <c r="X5925" i="6"/>
  <c r="X5926" i="6"/>
  <c r="X5927" i="6"/>
  <c r="X5928" i="6"/>
  <c r="X5929" i="6"/>
  <c r="X5930" i="6"/>
  <c r="X5931" i="6"/>
  <c r="X5932" i="6"/>
  <c r="X5933" i="6"/>
  <c r="X5934" i="6"/>
  <c r="X5935" i="6"/>
  <c r="X5936" i="6"/>
  <c r="X5937" i="6"/>
  <c r="X5938" i="6"/>
  <c r="X5939" i="6"/>
  <c r="X5940" i="6"/>
  <c r="X5941" i="6"/>
  <c r="X5942" i="6"/>
  <c r="X5943" i="6"/>
  <c r="X5944" i="6"/>
  <c r="X5945" i="6"/>
  <c r="X5946" i="6"/>
  <c r="X5947" i="6"/>
  <c r="X5948" i="6"/>
  <c r="X5949" i="6"/>
  <c r="X5950" i="6"/>
  <c r="X5951" i="6"/>
  <c r="X5952" i="6"/>
  <c r="X5953" i="6"/>
  <c r="X5954" i="6"/>
  <c r="X5955" i="6"/>
  <c r="X5956" i="6"/>
  <c r="X5957" i="6"/>
  <c r="X5958" i="6"/>
  <c r="X5959" i="6"/>
  <c r="X5960" i="6"/>
  <c r="X5961" i="6"/>
  <c r="X5962" i="6"/>
  <c r="X5963" i="6"/>
  <c r="X5964" i="6"/>
  <c r="X5965" i="6"/>
  <c r="X5966" i="6"/>
  <c r="X5967" i="6"/>
  <c r="X5968" i="6"/>
  <c r="X5969" i="6"/>
  <c r="X5970" i="6"/>
  <c r="X5971" i="6"/>
  <c r="X5972" i="6"/>
  <c r="X5973" i="6"/>
  <c r="X5974" i="6"/>
  <c r="X5975" i="6"/>
  <c r="X5976" i="6"/>
  <c r="X5977" i="6"/>
  <c r="X5978" i="6"/>
  <c r="X5979" i="6"/>
  <c r="X5980" i="6"/>
  <c r="X5981" i="6"/>
  <c r="X5982" i="6"/>
  <c r="X5983" i="6"/>
  <c r="X5984" i="6"/>
  <c r="X5985" i="6"/>
  <c r="X5986" i="6"/>
  <c r="X5987" i="6"/>
  <c r="X5988" i="6"/>
  <c r="X5989" i="6"/>
  <c r="X5990" i="6"/>
  <c r="X5991" i="6"/>
  <c r="X5992" i="6"/>
  <c r="X5993" i="6"/>
  <c r="X5994" i="6"/>
  <c r="X5995" i="6"/>
  <c r="X5996" i="6"/>
  <c r="X5997" i="6"/>
  <c r="X5998" i="6"/>
  <c r="X5999" i="6"/>
  <c r="X6000" i="6"/>
  <c r="X6001" i="6"/>
  <c r="X6002" i="6"/>
  <c r="X6003" i="6"/>
  <c r="X6004" i="6"/>
  <c r="X6005" i="6"/>
  <c r="X6006" i="6"/>
  <c r="X6007" i="6"/>
  <c r="X6008" i="6"/>
  <c r="X6009" i="6"/>
  <c r="X6010" i="6"/>
  <c r="X6011" i="6"/>
  <c r="X6012" i="6"/>
  <c r="X6013" i="6"/>
  <c r="X6014" i="6"/>
  <c r="X6015" i="6"/>
  <c r="X6016" i="6"/>
  <c r="X6017" i="6"/>
  <c r="X6018" i="6"/>
  <c r="X6019" i="6"/>
  <c r="X6020" i="6"/>
  <c r="X6021" i="6"/>
  <c r="X6022" i="6"/>
  <c r="X6023" i="6"/>
  <c r="X6024" i="6"/>
  <c r="X6025" i="6"/>
  <c r="X6026" i="6"/>
  <c r="X6027" i="6"/>
  <c r="X6028" i="6"/>
  <c r="X6029" i="6"/>
  <c r="X6030" i="6"/>
  <c r="X6031" i="6"/>
  <c r="X6032" i="6"/>
  <c r="X6033" i="6"/>
  <c r="X6034" i="6"/>
  <c r="X6035" i="6"/>
  <c r="X6036" i="6"/>
  <c r="X6037" i="6"/>
  <c r="X6038" i="6"/>
  <c r="X6039" i="6"/>
  <c r="X6040" i="6"/>
  <c r="X6041" i="6"/>
  <c r="X6042" i="6"/>
  <c r="X6043" i="6"/>
  <c r="X6044" i="6"/>
  <c r="X6045" i="6"/>
  <c r="X6046" i="6"/>
  <c r="X6047" i="6"/>
  <c r="X6048" i="6"/>
  <c r="X6049" i="6"/>
  <c r="X6050" i="6"/>
  <c r="X6051" i="6"/>
  <c r="X6052" i="6"/>
  <c r="X6053" i="6"/>
  <c r="X6054" i="6"/>
  <c r="X6055" i="6"/>
  <c r="X6056" i="6"/>
  <c r="X6057" i="6"/>
  <c r="X6058" i="6"/>
  <c r="X6059" i="6"/>
  <c r="X6060" i="6"/>
  <c r="X6061" i="6"/>
  <c r="X6062" i="6"/>
  <c r="X6063" i="6"/>
  <c r="X6064" i="6"/>
  <c r="X6065" i="6"/>
  <c r="X6066" i="6"/>
  <c r="X6067" i="6"/>
  <c r="X6068" i="6"/>
  <c r="X6069" i="6"/>
  <c r="X6070" i="6"/>
  <c r="X6071" i="6"/>
  <c r="X6072" i="6"/>
  <c r="X6073" i="6"/>
  <c r="X6074" i="6"/>
  <c r="X6075" i="6"/>
  <c r="X6076" i="6"/>
  <c r="X6077" i="6"/>
  <c r="X6078" i="6"/>
  <c r="X6079" i="6"/>
  <c r="X6080" i="6"/>
  <c r="X6081" i="6"/>
  <c r="X6082" i="6"/>
  <c r="X6083" i="6"/>
  <c r="X6084" i="6"/>
  <c r="X6085" i="6"/>
  <c r="X6086" i="6"/>
  <c r="X6087" i="6"/>
  <c r="X6088" i="6"/>
  <c r="X6089" i="6"/>
  <c r="X6090" i="6"/>
  <c r="X6091" i="6"/>
  <c r="X6092" i="6"/>
  <c r="X6093" i="6"/>
  <c r="X6094" i="6"/>
  <c r="X6095" i="6"/>
  <c r="X6096" i="6"/>
  <c r="X6097" i="6"/>
  <c r="X6098" i="6"/>
  <c r="X6099" i="6"/>
  <c r="X6100" i="6"/>
  <c r="X6101" i="6"/>
  <c r="X6102" i="6"/>
  <c r="X6103" i="6"/>
  <c r="X6104" i="6"/>
  <c r="X6105" i="6"/>
  <c r="X6106" i="6"/>
  <c r="X6107" i="6"/>
  <c r="X6108" i="6"/>
  <c r="X6109" i="6"/>
  <c r="X6110" i="6"/>
  <c r="X6111" i="6"/>
  <c r="X6112" i="6"/>
  <c r="X6113" i="6"/>
  <c r="X6114" i="6"/>
  <c r="X6115" i="6"/>
  <c r="X6116" i="6"/>
  <c r="X6117" i="6"/>
  <c r="X6118" i="6"/>
  <c r="X6119" i="6"/>
  <c r="X6120" i="6"/>
  <c r="X6121" i="6"/>
  <c r="X6122" i="6"/>
  <c r="X6123" i="6"/>
  <c r="X6124" i="6"/>
  <c r="X6125" i="6"/>
  <c r="X6126" i="6"/>
  <c r="X6127" i="6"/>
  <c r="X6128" i="6"/>
  <c r="X6129" i="6"/>
  <c r="X6130" i="6"/>
  <c r="X6131" i="6"/>
  <c r="X6132" i="6"/>
  <c r="X6133" i="6"/>
  <c r="X6134" i="6"/>
  <c r="X6135" i="6"/>
  <c r="X6136" i="6"/>
  <c r="X6137" i="6"/>
  <c r="X6138" i="6"/>
  <c r="X6139" i="6"/>
  <c r="X6140" i="6"/>
  <c r="X6141" i="6"/>
  <c r="X6142" i="6"/>
  <c r="X6143" i="6"/>
  <c r="X6144" i="6"/>
  <c r="X6145" i="6"/>
  <c r="X6146" i="6"/>
  <c r="X6147" i="6"/>
  <c r="X6148" i="6"/>
  <c r="X6149" i="6"/>
  <c r="X6150" i="6"/>
  <c r="X6151" i="6"/>
  <c r="X6152" i="6"/>
  <c r="X6153" i="6"/>
  <c r="X6154" i="6"/>
  <c r="X6155" i="6"/>
  <c r="X6156" i="6"/>
  <c r="X6157" i="6"/>
  <c r="X6158" i="6"/>
  <c r="X6159" i="6"/>
  <c r="X6160" i="6"/>
  <c r="X6161" i="6"/>
  <c r="X6162" i="6"/>
  <c r="X6163" i="6"/>
  <c r="X6164" i="6"/>
  <c r="X6165" i="6"/>
  <c r="X6166" i="6"/>
  <c r="X6167" i="6"/>
  <c r="X6168" i="6"/>
  <c r="X6169" i="6"/>
  <c r="X6170" i="6"/>
  <c r="X6171" i="6"/>
  <c r="X6172" i="6"/>
  <c r="X6173" i="6"/>
  <c r="X6174" i="6"/>
  <c r="X6175" i="6"/>
  <c r="X6176" i="6"/>
  <c r="X6177" i="6"/>
  <c r="X6178" i="6"/>
  <c r="X6179" i="6"/>
  <c r="X6180" i="6"/>
  <c r="X6181" i="6"/>
  <c r="X6182" i="6"/>
  <c r="X6183" i="6"/>
  <c r="X6184" i="6"/>
  <c r="X6185" i="6"/>
  <c r="X6186" i="6"/>
  <c r="X6187" i="6"/>
  <c r="X6188" i="6"/>
  <c r="X6189" i="6"/>
  <c r="X6190" i="6"/>
  <c r="X6191" i="6"/>
  <c r="X6192" i="6"/>
  <c r="X6193" i="6"/>
  <c r="X6194" i="6"/>
  <c r="X6195" i="6"/>
  <c r="X6196" i="6"/>
  <c r="X6197" i="6"/>
  <c r="X6198" i="6"/>
  <c r="X6199" i="6"/>
  <c r="X6200" i="6"/>
  <c r="X6201" i="6"/>
  <c r="X6202" i="6"/>
  <c r="X6203" i="6"/>
  <c r="X6204" i="6"/>
  <c r="X6205" i="6"/>
  <c r="X6206" i="6"/>
  <c r="X6207" i="6"/>
  <c r="X6208" i="6"/>
  <c r="X6209" i="6"/>
  <c r="X6210" i="6"/>
  <c r="X6211" i="6"/>
  <c r="X6212" i="6"/>
  <c r="X6213" i="6"/>
  <c r="X6214" i="6"/>
  <c r="X6215" i="6"/>
  <c r="X6216" i="6"/>
  <c r="X6217" i="6"/>
  <c r="X6218" i="6"/>
  <c r="X6219" i="6"/>
  <c r="X6220" i="6"/>
  <c r="X6221" i="6"/>
  <c r="X6222" i="6"/>
  <c r="X6223" i="6"/>
  <c r="X6224" i="6"/>
  <c r="X6225" i="6"/>
  <c r="X6226" i="6"/>
  <c r="X6227" i="6"/>
  <c r="X6228" i="6"/>
  <c r="X6229" i="6"/>
  <c r="X6230" i="6"/>
  <c r="X6231" i="6"/>
  <c r="X6232" i="6"/>
  <c r="X6233" i="6"/>
  <c r="X6234" i="6"/>
  <c r="X6235" i="6"/>
  <c r="X6236" i="6"/>
  <c r="X6237" i="6"/>
  <c r="X6238" i="6"/>
  <c r="X6239" i="6"/>
  <c r="X6240" i="6"/>
  <c r="X6241" i="6"/>
  <c r="X6242" i="6"/>
  <c r="X6243" i="6"/>
  <c r="X6244" i="6"/>
  <c r="X6245" i="6"/>
  <c r="X6246" i="6"/>
  <c r="X6247" i="6"/>
  <c r="X6248" i="6"/>
  <c r="X6249" i="6"/>
  <c r="X6250" i="6"/>
  <c r="X6251" i="6"/>
  <c r="X6252" i="6"/>
  <c r="X6253" i="6"/>
  <c r="X6254" i="6"/>
  <c r="X6255" i="6"/>
  <c r="X6256" i="6"/>
  <c r="X6257" i="6"/>
  <c r="X6258" i="6"/>
  <c r="X6259" i="6"/>
  <c r="X6260" i="6"/>
  <c r="X6261" i="6"/>
  <c r="X6262" i="6"/>
  <c r="X6263" i="6"/>
  <c r="X6264" i="6"/>
  <c r="X6265" i="6"/>
  <c r="X6266" i="6"/>
  <c r="X6267" i="6"/>
  <c r="X6268" i="6"/>
  <c r="X6269" i="6"/>
  <c r="X6270" i="6"/>
  <c r="X6271" i="6"/>
  <c r="X6272" i="6"/>
  <c r="X6273" i="6"/>
  <c r="X6274" i="6"/>
  <c r="X6275" i="6"/>
  <c r="X6276" i="6"/>
  <c r="X6277" i="6"/>
  <c r="X6278" i="6"/>
  <c r="X6279" i="6"/>
  <c r="X6280" i="6"/>
  <c r="X6281" i="6"/>
  <c r="X6282" i="6"/>
  <c r="X6283" i="6"/>
  <c r="X6284" i="6"/>
  <c r="X6285" i="6"/>
  <c r="X6286" i="6"/>
  <c r="X6287" i="6"/>
  <c r="X6288" i="6"/>
  <c r="X6289" i="6"/>
  <c r="X6290" i="6"/>
  <c r="X6291" i="6"/>
  <c r="X6292" i="6"/>
  <c r="X6293" i="6"/>
  <c r="X6294" i="6"/>
  <c r="X6295" i="6"/>
  <c r="X6296" i="6"/>
  <c r="X6297" i="6"/>
  <c r="X6298" i="6"/>
  <c r="X6299" i="6"/>
  <c r="X6300" i="6"/>
  <c r="X6301" i="6"/>
  <c r="X6302" i="6"/>
  <c r="X6303" i="6"/>
  <c r="X6304" i="6"/>
  <c r="X6305" i="6"/>
  <c r="X6306" i="6"/>
  <c r="X6307" i="6"/>
  <c r="X6308" i="6"/>
  <c r="X6309" i="6"/>
  <c r="X6310" i="6"/>
  <c r="X6311" i="6"/>
  <c r="X6312" i="6"/>
  <c r="X6313" i="6"/>
  <c r="X6314" i="6"/>
  <c r="X6315" i="6"/>
  <c r="X6316" i="6"/>
  <c r="X6317" i="6"/>
  <c r="X6318" i="6"/>
  <c r="X6319" i="6"/>
  <c r="X6320" i="6"/>
  <c r="X6321" i="6"/>
  <c r="X6322" i="6"/>
  <c r="X6323" i="6"/>
  <c r="X6324" i="6"/>
  <c r="X6325" i="6"/>
  <c r="X6326" i="6"/>
  <c r="X6327" i="6"/>
  <c r="X6328" i="6"/>
  <c r="X6329" i="6"/>
  <c r="X6330" i="6"/>
  <c r="X6331" i="6"/>
  <c r="X6332" i="6"/>
  <c r="X6333" i="6"/>
  <c r="X6334" i="6"/>
  <c r="X6335" i="6"/>
  <c r="X6336" i="6"/>
  <c r="X6337" i="6"/>
  <c r="X6338" i="6"/>
  <c r="X6339" i="6"/>
  <c r="X6340" i="6"/>
  <c r="X6341" i="6"/>
  <c r="X6342" i="6"/>
  <c r="X6343" i="6"/>
  <c r="X6344" i="6"/>
  <c r="X6345" i="6"/>
  <c r="X6346" i="6"/>
  <c r="X6347" i="6"/>
  <c r="X6348" i="6"/>
  <c r="X6349" i="6"/>
  <c r="X6350" i="6"/>
  <c r="X6351" i="6"/>
  <c r="X6352" i="6"/>
  <c r="X6353" i="6"/>
  <c r="X6354" i="6"/>
  <c r="X6355" i="6"/>
  <c r="X6356" i="6"/>
  <c r="X6357" i="6"/>
  <c r="X6358" i="6"/>
  <c r="X6359" i="6"/>
  <c r="X6360" i="6"/>
  <c r="X6361" i="6"/>
  <c r="X6362" i="6"/>
  <c r="X6363" i="6"/>
  <c r="X6364" i="6"/>
  <c r="X6365" i="6"/>
  <c r="X6366" i="6"/>
  <c r="X6367" i="6"/>
  <c r="X6368" i="6"/>
  <c r="X6369" i="6"/>
  <c r="X6370" i="6"/>
  <c r="X6371" i="6"/>
  <c r="X6372" i="6"/>
  <c r="X6373" i="6"/>
  <c r="X6374" i="6"/>
  <c r="X6375" i="6"/>
  <c r="X6376" i="6"/>
  <c r="X6377" i="6"/>
  <c r="X6378" i="6"/>
  <c r="X6379" i="6"/>
  <c r="X6380" i="6"/>
  <c r="X6381" i="6"/>
  <c r="X6382" i="6"/>
  <c r="X6383" i="6"/>
  <c r="X6384" i="6"/>
  <c r="X6385" i="6"/>
  <c r="X6386" i="6"/>
  <c r="X6387" i="6"/>
  <c r="X6388" i="6"/>
  <c r="X6389" i="6"/>
  <c r="X6390" i="6"/>
  <c r="X6391" i="6"/>
  <c r="X6392" i="6"/>
  <c r="X6393" i="6"/>
  <c r="X6394" i="6"/>
  <c r="X6395" i="6"/>
  <c r="X6396" i="6"/>
  <c r="X6397" i="6"/>
  <c r="X6398" i="6"/>
  <c r="X6399" i="6"/>
  <c r="X6400" i="6"/>
  <c r="X6401" i="6"/>
  <c r="X6402" i="6"/>
  <c r="X6403" i="6"/>
  <c r="X6404" i="6"/>
  <c r="X6405" i="6"/>
  <c r="X6406" i="6"/>
  <c r="X6407" i="6"/>
  <c r="X6408" i="6"/>
  <c r="X6409" i="6"/>
  <c r="X6410" i="6"/>
  <c r="X6411" i="6"/>
  <c r="X6412" i="6"/>
  <c r="X6413" i="6"/>
  <c r="X6414" i="6"/>
  <c r="X6415" i="6"/>
  <c r="X6416" i="6"/>
  <c r="X6417" i="6"/>
  <c r="X6418" i="6"/>
  <c r="X6419" i="6"/>
  <c r="X6420" i="6"/>
  <c r="X6421" i="6"/>
  <c r="X6422" i="6"/>
  <c r="X6423" i="6"/>
  <c r="X6424" i="6"/>
  <c r="X6425" i="6"/>
  <c r="X6426" i="6"/>
  <c r="X6427" i="6"/>
  <c r="X6428" i="6"/>
  <c r="X6429" i="6"/>
  <c r="X6430" i="6"/>
  <c r="X6431" i="6"/>
  <c r="X6432" i="6"/>
  <c r="X6433" i="6"/>
  <c r="X6434" i="6"/>
  <c r="X6435" i="6"/>
  <c r="X6436" i="6"/>
  <c r="X6437" i="6"/>
  <c r="X6438" i="6"/>
  <c r="X6439" i="6"/>
  <c r="X6440" i="6"/>
  <c r="X6441" i="6"/>
  <c r="X6442" i="6"/>
  <c r="X6443" i="6"/>
  <c r="X6444" i="6"/>
  <c r="X6445" i="6"/>
  <c r="X6446" i="6"/>
  <c r="X6447" i="6"/>
  <c r="X6448" i="6"/>
  <c r="X6449" i="6"/>
  <c r="X6450" i="6"/>
  <c r="X6451" i="6"/>
  <c r="X6452" i="6"/>
  <c r="X6453" i="6"/>
  <c r="X6454" i="6"/>
  <c r="X6455" i="6"/>
  <c r="X6456" i="6"/>
  <c r="X6457" i="6"/>
  <c r="X6458" i="6"/>
  <c r="X6459" i="6"/>
  <c r="X6460" i="6"/>
  <c r="X6461" i="6"/>
  <c r="X6462" i="6"/>
  <c r="X6463" i="6"/>
  <c r="X6464" i="6"/>
  <c r="X6465" i="6"/>
  <c r="X6466" i="6"/>
  <c r="X6467" i="6"/>
  <c r="X6468" i="6"/>
  <c r="X6469" i="6"/>
  <c r="X6470" i="6"/>
  <c r="X6471" i="6"/>
  <c r="X6472" i="6"/>
  <c r="X6473" i="6"/>
  <c r="X6474" i="6"/>
  <c r="X6475" i="6"/>
  <c r="X6476" i="6"/>
  <c r="X6477" i="6"/>
  <c r="X6478" i="6"/>
  <c r="X6479" i="6"/>
  <c r="X6480" i="6"/>
  <c r="X6481" i="6"/>
  <c r="X6482" i="6"/>
  <c r="X6483" i="6"/>
  <c r="X6484" i="6"/>
  <c r="X6485" i="6"/>
  <c r="X6486" i="6"/>
  <c r="X6487" i="6"/>
  <c r="X6488" i="6"/>
  <c r="X6489" i="6"/>
  <c r="X6490" i="6"/>
  <c r="X6491" i="6"/>
  <c r="X6492" i="6"/>
  <c r="X6493" i="6"/>
  <c r="X6494" i="6"/>
  <c r="X6495" i="6"/>
  <c r="X6496" i="6"/>
  <c r="X6497" i="6"/>
  <c r="X6498" i="6"/>
  <c r="X6499" i="6"/>
  <c r="X6500" i="6"/>
  <c r="X6501" i="6"/>
  <c r="X6502" i="6"/>
  <c r="X6503" i="6"/>
  <c r="X6504" i="6"/>
  <c r="X6505" i="6"/>
  <c r="X6506" i="6"/>
  <c r="X6507" i="6"/>
  <c r="X6508" i="6"/>
  <c r="X6509" i="6"/>
  <c r="X6510" i="6"/>
  <c r="X6511" i="6"/>
  <c r="X6512" i="6"/>
  <c r="X6513" i="6"/>
  <c r="X6514" i="6"/>
  <c r="X6515" i="6"/>
  <c r="X6516" i="6"/>
  <c r="X6517" i="6"/>
  <c r="X6518" i="6"/>
  <c r="X6519" i="6"/>
  <c r="X6520" i="6"/>
  <c r="X6521" i="6"/>
  <c r="X6522" i="6"/>
  <c r="X6523" i="6"/>
  <c r="X6524" i="6"/>
  <c r="X6525" i="6"/>
  <c r="X6526" i="6"/>
  <c r="X6527" i="6"/>
  <c r="X6528" i="6"/>
  <c r="X6529" i="6"/>
  <c r="X6530" i="6"/>
  <c r="X6531" i="6"/>
  <c r="X6532" i="6"/>
  <c r="X6533" i="6"/>
  <c r="X6534" i="6"/>
  <c r="X6535" i="6"/>
  <c r="X6536" i="6"/>
  <c r="X6537" i="6"/>
  <c r="X6538" i="6"/>
  <c r="X6539" i="6"/>
  <c r="X6540" i="6"/>
  <c r="X6541" i="6"/>
  <c r="X6542" i="6"/>
  <c r="X6543" i="6"/>
  <c r="X6544" i="6"/>
  <c r="X6545" i="6"/>
  <c r="X6546" i="6"/>
  <c r="X6547" i="6"/>
  <c r="X6548" i="6"/>
  <c r="X6549" i="6"/>
  <c r="X6550" i="6"/>
  <c r="X6551" i="6"/>
  <c r="X6552" i="6"/>
  <c r="X6553" i="6"/>
  <c r="X6554" i="6"/>
  <c r="X6555" i="6"/>
  <c r="X6556" i="6"/>
  <c r="X6557" i="6"/>
  <c r="X6558" i="6"/>
  <c r="X6559" i="6"/>
  <c r="X6560" i="6"/>
  <c r="X6561" i="6"/>
  <c r="X6562" i="6"/>
  <c r="X6563" i="6"/>
  <c r="X6564" i="6"/>
  <c r="X6565" i="6"/>
  <c r="X6566" i="6"/>
  <c r="X6567" i="6"/>
  <c r="X6568" i="6"/>
  <c r="X6569" i="6"/>
  <c r="X6570" i="6"/>
  <c r="X6571" i="6"/>
  <c r="X6572" i="6"/>
  <c r="X6573" i="6"/>
  <c r="X6574" i="6"/>
  <c r="X6575" i="6"/>
  <c r="X6576" i="6"/>
  <c r="X6577" i="6"/>
  <c r="X6578" i="6"/>
  <c r="X6579" i="6"/>
  <c r="X6580" i="6"/>
  <c r="X6581" i="6"/>
  <c r="X6582" i="6"/>
  <c r="X6583" i="6"/>
  <c r="X6584" i="6"/>
  <c r="X6585" i="6"/>
  <c r="X6586" i="6"/>
  <c r="X6587" i="6"/>
  <c r="X6588" i="6"/>
  <c r="X6589" i="6"/>
  <c r="X6590" i="6"/>
  <c r="X6591" i="6"/>
  <c r="X6592" i="6"/>
  <c r="X6593" i="6"/>
  <c r="X6594" i="6"/>
  <c r="X6595" i="6"/>
  <c r="X6596" i="6"/>
  <c r="X6597" i="6"/>
  <c r="X6598" i="6"/>
  <c r="X6599" i="6"/>
  <c r="X6600" i="6"/>
  <c r="X6601" i="6"/>
  <c r="X6602" i="6"/>
  <c r="X6603" i="6"/>
  <c r="X6604" i="6"/>
  <c r="X6605" i="6"/>
  <c r="X6606" i="6"/>
  <c r="X6607" i="6"/>
  <c r="X6608" i="6"/>
  <c r="X6609" i="6"/>
  <c r="X6610" i="6"/>
  <c r="X6611" i="6"/>
  <c r="X6612" i="6"/>
  <c r="X6613" i="6"/>
  <c r="X6614" i="6"/>
  <c r="X6615" i="6"/>
  <c r="X6616" i="6"/>
  <c r="X6617" i="6"/>
  <c r="X6618" i="6"/>
  <c r="X6619" i="6"/>
  <c r="X6620" i="6"/>
  <c r="X6621" i="6"/>
  <c r="X6622" i="6"/>
  <c r="X6623" i="6"/>
  <c r="X6624" i="6"/>
  <c r="X6625" i="6"/>
  <c r="X6626" i="6"/>
  <c r="X6627" i="6"/>
  <c r="X6628" i="6"/>
  <c r="X6629" i="6"/>
  <c r="X6630" i="6"/>
  <c r="X6631" i="6"/>
  <c r="X6632" i="6"/>
  <c r="X6633" i="6"/>
  <c r="X6634" i="6"/>
  <c r="X6635" i="6"/>
  <c r="X6636" i="6"/>
  <c r="X6637" i="6"/>
  <c r="X6638" i="6"/>
  <c r="X6639" i="6"/>
  <c r="X6640" i="6"/>
  <c r="X6641" i="6"/>
  <c r="X6642" i="6"/>
  <c r="X6643" i="6"/>
  <c r="X6644" i="6"/>
  <c r="X6645" i="6"/>
  <c r="X6646" i="6"/>
  <c r="X6647" i="6"/>
  <c r="X6648" i="6"/>
  <c r="X6649" i="6"/>
  <c r="X6650" i="6"/>
  <c r="X6651" i="6"/>
  <c r="X6652" i="6"/>
  <c r="X6653" i="6"/>
  <c r="X6654" i="6"/>
  <c r="X6655" i="6"/>
  <c r="X6656" i="6"/>
  <c r="X6657" i="6"/>
  <c r="X6658" i="6"/>
  <c r="X6659" i="6"/>
  <c r="X6660" i="6"/>
  <c r="X6661" i="6"/>
  <c r="X6662" i="6"/>
  <c r="X6663" i="6"/>
  <c r="X6664" i="6"/>
  <c r="X6665" i="6"/>
  <c r="X6666" i="6"/>
  <c r="X6667" i="6"/>
  <c r="X6668" i="6"/>
  <c r="X6669" i="6"/>
  <c r="X6670" i="6"/>
  <c r="X6671" i="6"/>
  <c r="X6672" i="6"/>
  <c r="X6673" i="6"/>
  <c r="X6674" i="6"/>
  <c r="X6675" i="6"/>
  <c r="X6676" i="6"/>
  <c r="X6677" i="6"/>
  <c r="X6678" i="6"/>
  <c r="X6679" i="6"/>
  <c r="X6680" i="6"/>
  <c r="X6681" i="6"/>
  <c r="X6682" i="6"/>
  <c r="X6683" i="6"/>
  <c r="X6684" i="6"/>
  <c r="X6685" i="6"/>
  <c r="X6686" i="6"/>
  <c r="X6687" i="6"/>
  <c r="X6688" i="6"/>
  <c r="X6689" i="6"/>
  <c r="X6690" i="6"/>
  <c r="X6691" i="6"/>
  <c r="X6692" i="6"/>
  <c r="X6693" i="6"/>
  <c r="X6694" i="6"/>
  <c r="X6695" i="6"/>
  <c r="X6696" i="6"/>
  <c r="X6697" i="6"/>
  <c r="X6698" i="6"/>
  <c r="X6699" i="6"/>
  <c r="X6700" i="6"/>
  <c r="X6701" i="6"/>
  <c r="X6702" i="6"/>
  <c r="X6703" i="6"/>
  <c r="X6704" i="6"/>
  <c r="X6705" i="6"/>
  <c r="X6706" i="6"/>
  <c r="X6707" i="6"/>
  <c r="X6708" i="6"/>
  <c r="X6709" i="6"/>
  <c r="X6710" i="6"/>
  <c r="X6711" i="6"/>
  <c r="X6712" i="6"/>
  <c r="X6713" i="6"/>
  <c r="X6714" i="6"/>
  <c r="X6715" i="6"/>
  <c r="X6716" i="6"/>
  <c r="X6717" i="6"/>
  <c r="X6718" i="6"/>
  <c r="X6719" i="6"/>
  <c r="X6720" i="6"/>
  <c r="X6721" i="6"/>
  <c r="X6722" i="6"/>
  <c r="X6723" i="6"/>
  <c r="X6724" i="6"/>
  <c r="X6725" i="6"/>
  <c r="X6726" i="6"/>
  <c r="X6727" i="6"/>
  <c r="X6728" i="6"/>
  <c r="X6729" i="6"/>
  <c r="X6730" i="6"/>
  <c r="X6731" i="6"/>
  <c r="X6732" i="6"/>
  <c r="X6733" i="6"/>
  <c r="X6734" i="6"/>
  <c r="X6735" i="6"/>
  <c r="X6736" i="6"/>
  <c r="X6737" i="6"/>
  <c r="X6738" i="6"/>
  <c r="X6739" i="6"/>
  <c r="X6740" i="6"/>
  <c r="X6741" i="6"/>
  <c r="X6742" i="6"/>
  <c r="X6743" i="6"/>
  <c r="X6744" i="6"/>
  <c r="X6745" i="6"/>
  <c r="X6746" i="6"/>
  <c r="X6747" i="6"/>
  <c r="X6748" i="6"/>
  <c r="X6749" i="6"/>
  <c r="X6750" i="6"/>
  <c r="X6751" i="6"/>
  <c r="X6752" i="6"/>
  <c r="X6753" i="6"/>
  <c r="X6754" i="6"/>
  <c r="X6755" i="6"/>
  <c r="X6756" i="6"/>
  <c r="X6757" i="6"/>
  <c r="X6758" i="6"/>
  <c r="X6759" i="6"/>
  <c r="X6760" i="6"/>
  <c r="X6761" i="6"/>
  <c r="X6762" i="6"/>
  <c r="X6763" i="6"/>
  <c r="X6764" i="6"/>
  <c r="X6765" i="6"/>
  <c r="X6766" i="6"/>
  <c r="X6767" i="6"/>
  <c r="X6768" i="6"/>
  <c r="X6769" i="6"/>
  <c r="X6770" i="6"/>
  <c r="X6771" i="6"/>
  <c r="X6772" i="6"/>
  <c r="X6773" i="6"/>
  <c r="X6774" i="6"/>
  <c r="X6775" i="6"/>
  <c r="X6776" i="6"/>
  <c r="X6777" i="6"/>
  <c r="X6778" i="6"/>
  <c r="X6779" i="6"/>
  <c r="X6780" i="6"/>
  <c r="X6781" i="6"/>
  <c r="X6782" i="6"/>
  <c r="X6783" i="6"/>
  <c r="X6784" i="6"/>
  <c r="X6785" i="6"/>
  <c r="X6786" i="6"/>
  <c r="X6787" i="6"/>
  <c r="X6788" i="6"/>
  <c r="X6789" i="6"/>
  <c r="X6790" i="6"/>
  <c r="X6791" i="6"/>
  <c r="X6792" i="6"/>
  <c r="X6793" i="6"/>
  <c r="X6794" i="6"/>
  <c r="X6795" i="6"/>
  <c r="X6796" i="6"/>
  <c r="X6797" i="6"/>
  <c r="X6798" i="6"/>
  <c r="X6799" i="6"/>
  <c r="X6800" i="6"/>
  <c r="X6801" i="6"/>
  <c r="X6802" i="6"/>
  <c r="X6803" i="6"/>
  <c r="X6804" i="6"/>
  <c r="X6805" i="6"/>
  <c r="X6806" i="6"/>
  <c r="X6807" i="6"/>
  <c r="X6808" i="6"/>
  <c r="X6809" i="6"/>
  <c r="X6810" i="6"/>
  <c r="X6811" i="6"/>
  <c r="X6812" i="6"/>
  <c r="X6813" i="6"/>
  <c r="X6814" i="6"/>
  <c r="X6815" i="6"/>
  <c r="X6816" i="6"/>
  <c r="X6817" i="6"/>
  <c r="X6818" i="6"/>
  <c r="X6819" i="6"/>
  <c r="X6820" i="6"/>
  <c r="X6821" i="6"/>
  <c r="X6822" i="6"/>
  <c r="X6823" i="6"/>
  <c r="X6824" i="6"/>
  <c r="X6825" i="6"/>
  <c r="X6826" i="6"/>
  <c r="X6827" i="6"/>
  <c r="X6828" i="6"/>
  <c r="X6829" i="6"/>
  <c r="X6830" i="6"/>
  <c r="X6831" i="6"/>
  <c r="X6832" i="6"/>
  <c r="X6833" i="6"/>
  <c r="X6834" i="6"/>
  <c r="X6835" i="6"/>
  <c r="X6836" i="6"/>
  <c r="X6837" i="6"/>
  <c r="X6838" i="6"/>
  <c r="X6839" i="6"/>
  <c r="X6840" i="6"/>
  <c r="X6841" i="6"/>
  <c r="X6842" i="6"/>
  <c r="X6843" i="6"/>
  <c r="X6844" i="6"/>
  <c r="X6845" i="6"/>
  <c r="X6846" i="6"/>
  <c r="X6847" i="6"/>
  <c r="X6848" i="6"/>
  <c r="X6849" i="6"/>
  <c r="X6850" i="6"/>
  <c r="X6851" i="6"/>
  <c r="X6852" i="6"/>
  <c r="X6853" i="6"/>
  <c r="X6854" i="6"/>
  <c r="X6855" i="6"/>
  <c r="X6856" i="6"/>
  <c r="X6857" i="6"/>
  <c r="X6858" i="6"/>
  <c r="X6859" i="6"/>
  <c r="X6860" i="6"/>
  <c r="X6861" i="6"/>
  <c r="X6862" i="6"/>
  <c r="X6863" i="6"/>
  <c r="X6864" i="6"/>
  <c r="X6865" i="6"/>
  <c r="X6866" i="6"/>
  <c r="X6867" i="6"/>
  <c r="X6868" i="6"/>
  <c r="X6869" i="6"/>
  <c r="X6870" i="6"/>
  <c r="X6871" i="6"/>
  <c r="X6872" i="6"/>
  <c r="X6873" i="6"/>
  <c r="X6874" i="6"/>
  <c r="X6875" i="6"/>
  <c r="X6876" i="6"/>
  <c r="X6877" i="6"/>
  <c r="X6878" i="6"/>
  <c r="X6879" i="6"/>
  <c r="X6880" i="6"/>
  <c r="X6881" i="6"/>
  <c r="X6882" i="6"/>
  <c r="X6883" i="6"/>
  <c r="X6884" i="6"/>
  <c r="X6885" i="6"/>
  <c r="X6886" i="6"/>
  <c r="X6887" i="6"/>
  <c r="X6888" i="6"/>
  <c r="X6889" i="6"/>
  <c r="X6890" i="6"/>
  <c r="X6891" i="6"/>
  <c r="X6892" i="6"/>
  <c r="X6893" i="6"/>
  <c r="X6894" i="6"/>
  <c r="X6895" i="6"/>
  <c r="X6896" i="6"/>
  <c r="X6897" i="6"/>
  <c r="X6898" i="6"/>
  <c r="X6899" i="6"/>
  <c r="X6900" i="6"/>
  <c r="X6901" i="6"/>
  <c r="X6902" i="6"/>
  <c r="X6903" i="6"/>
  <c r="X6904" i="6"/>
  <c r="X6905" i="6"/>
  <c r="X6906" i="6"/>
  <c r="X6907" i="6"/>
  <c r="X6908" i="6"/>
  <c r="X6909" i="6"/>
  <c r="X6910" i="6"/>
  <c r="X6911" i="6"/>
  <c r="X6912" i="6"/>
  <c r="X6913" i="6"/>
  <c r="X6914" i="6"/>
  <c r="X6915" i="6"/>
  <c r="X6916" i="6"/>
  <c r="X6917" i="6"/>
  <c r="X6918" i="6"/>
  <c r="X6919" i="6"/>
  <c r="X6920" i="6"/>
  <c r="X6921" i="6"/>
  <c r="X6922" i="6"/>
  <c r="X6923" i="6"/>
  <c r="X6924" i="6"/>
  <c r="X6925" i="6"/>
  <c r="X6926" i="6"/>
  <c r="X6927" i="6"/>
  <c r="X6928" i="6"/>
  <c r="X6929" i="6"/>
  <c r="X6930" i="6"/>
  <c r="X6931" i="6"/>
  <c r="X6932" i="6"/>
  <c r="X6933" i="6"/>
  <c r="X6934" i="6"/>
  <c r="X6935" i="6"/>
  <c r="X6936" i="6"/>
  <c r="X6937" i="6"/>
  <c r="X6938" i="6"/>
  <c r="X6939" i="6"/>
  <c r="X6940" i="6"/>
  <c r="X6941" i="6"/>
  <c r="X6942" i="6"/>
  <c r="X6943" i="6"/>
  <c r="X6944" i="6"/>
  <c r="X6945" i="6"/>
  <c r="X6946" i="6"/>
  <c r="X6947" i="6"/>
  <c r="X6948" i="6"/>
  <c r="X6949" i="6"/>
  <c r="X6950" i="6"/>
  <c r="X6951" i="6"/>
  <c r="X6952" i="6"/>
  <c r="X6953" i="6"/>
  <c r="X6954" i="6"/>
  <c r="X6955" i="6"/>
  <c r="X6956" i="6"/>
  <c r="X6957" i="6"/>
  <c r="X6958" i="6"/>
  <c r="X6959" i="6"/>
  <c r="X6960" i="6"/>
  <c r="X6961" i="6"/>
  <c r="X6962" i="6"/>
  <c r="X6963" i="6"/>
  <c r="X6964" i="6"/>
  <c r="X6965" i="6"/>
  <c r="X6966" i="6"/>
  <c r="X6967" i="6"/>
  <c r="X6968" i="6"/>
  <c r="X6969" i="6"/>
  <c r="X6970" i="6"/>
  <c r="X6971" i="6"/>
  <c r="X6972" i="6"/>
  <c r="X6973" i="6"/>
  <c r="X6974" i="6"/>
  <c r="X6975" i="6"/>
  <c r="X6976" i="6"/>
  <c r="X6977" i="6"/>
  <c r="X6978" i="6"/>
  <c r="X6979" i="6"/>
  <c r="X6980" i="6"/>
  <c r="X6981" i="6"/>
  <c r="X6982" i="6"/>
  <c r="X6983" i="6"/>
  <c r="X6984" i="6"/>
  <c r="X6985" i="6"/>
  <c r="X6986" i="6"/>
  <c r="X6987" i="6"/>
  <c r="X6988" i="6"/>
  <c r="X6989" i="6"/>
  <c r="X6990" i="6"/>
  <c r="X6991" i="6"/>
  <c r="X6992" i="6"/>
  <c r="X6993" i="6"/>
  <c r="X6994" i="6"/>
  <c r="X6995" i="6"/>
  <c r="X6996" i="6"/>
  <c r="X6997" i="6"/>
  <c r="X6998" i="6"/>
  <c r="X6999" i="6"/>
  <c r="X7000" i="6"/>
  <c r="X7001" i="6"/>
  <c r="X7002" i="6"/>
  <c r="X7003" i="6"/>
  <c r="X7004" i="6"/>
  <c r="X7005" i="6"/>
  <c r="X7006" i="6"/>
  <c r="X7007" i="6"/>
  <c r="X7008" i="6"/>
  <c r="X7009" i="6"/>
  <c r="X7010" i="6"/>
  <c r="X7011" i="6"/>
  <c r="X7012" i="6"/>
  <c r="X7013" i="6"/>
  <c r="X7014" i="6"/>
  <c r="X7015" i="6"/>
  <c r="X7016" i="6"/>
  <c r="X7017" i="6"/>
  <c r="X7018" i="6"/>
  <c r="X7019" i="6"/>
  <c r="X7020" i="6"/>
  <c r="X7021" i="6"/>
  <c r="X7022" i="6"/>
  <c r="X7023" i="6"/>
  <c r="X7024" i="6"/>
  <c r="X7025" i="6"/>
  <c r="X7026" i="6"/>
  <c r="X7027" i="6"/>
  <c r="X7028" i="6"/>
  <c r="X7029" i="6"/>
  <c r="X7030" i="6"/>
  <c r="X7031" i="6"/>
  <c r="X7032" i="6"/>
  <c r="X7033" i="6"/>
  <c r="X7034" i="6"/>
  <c r="X7035" i="6"/>
  <c r="X7036" i="6"/>
  <c r="X7037" i="6"/>
  <c r="X7038" i="6"/>
  <c r="X7039" i="6"/>
  <c r="X7040" i="6"/>
  <c r="X7041" i="6"/>
  <c r="X7042" i="6"/>
  <c r="X7043" i="6"/>
  <c r="X7044" i="6"/>
  <c r="X7045" i="6"/>
  <c r="X7046" i="6"/>
  <c r="X7047" i="6"/>
  <c r="X7048" i="6"/>
  <c r="X7049" i="6"/>
  <c r="X7050" i="6"/>
  <c r="X7051" i="6"/>
  <c r="X7052" i="6"/>
  <c r="X7053" i="6"/>
  <c r="X7054" i="6"/>
  <c r="X7055" i="6"/>
  <c r="X7056" i="6"/>
  <c r="X7057" i="6"/>
  <c r="X7058" i="6"/>
  <c r="X7059" i="6"/>
  <c r="X7060" i="6"/>
  <c r="X7061" i="6"/>
  <c r="X7062" i="6"/>
  <c r="X7063" i="6"/>
  <c r="X7064" i="6"/>
  <c r="X7065" i="6"/>
  <c r="X7066" i="6"/>
  <c r="X7067" i="6"/>
  <c r="X7068" i="6"/>
  <c r="X7069" i="6"/>
  <c r="X7070" i="6"/>
  <c r="X7071" i="6"/>
  <c r="X7072" i="6"/>
  <c r="X7073" i="6"/>
  <c r="X7074" i="6"/>
  <c r="X7075" i="6"/>
  <c r="X7076" i="6"/>
  <c r="X7077" i="6"/>
  <c r="X7078" i="6"/>
  <c r="X7079" i="6"/>
  <c r="X7080" i="6"/>
  <c r="X7081" i="6"/>
  <c r="X7082" i="6"/>
  <c r="X7083" i="6"/>
  <c r="X7084" i="6"/>
  <c r="X7085" i="6"/>
  <c r="X7086" i="6"/>
  <c r="X7087" i="6"/>
  <c r="X7088" i="6"/>
  <c r="X7089" i="6"/>
  <c r="X7090" i="6"/>
  <c r="X7091" i="6"/>
  <c r="X7092" i="6"/>
  <c r="X7093" i="6"/>
  <c r="X7094" i="6"/>
  <c r="X7095" i="6"/>
  <c r="X7096" i="6"/>
  <c r="X7097" i="6"/>
  <c r="X7098" i="6"/>
  <c r="X7099" i="6"/>
  <c r="X7100" i="6"/>
  <c r="X7101" i="6"/>
  <c r="X7102" i="6"/>
  <c r="X7103" i="6"/>
  <c r="X7104" i="6"/>
  <c r="X7105" i="6"/>
  <c r="X7106" i="6"/>
  <c r="X7107" i="6"/>
  <c r="X7108" i="6"/>
  <c r="X7109" i="6"/>
  <c r="X7110" i="6"/>
  <c r="X7111" i="6"/>
  <c r="X7112" i="6"/>
  <c r="X7113" i="6"/>
  <c r="X7114" i="6"/>
  <c r="X7115" i="6"/>
  <c r="X7116" i="6"/>
  <c r="X7117" i="6"/>
  <c r="X7118" i="6"/>
  <c r="X7119" i="6"/>
  <c r="X7120" i="6"/>
  <c r="X7121" i="6"/>
  <c r="X7122" i="6"/>
  <c r="X7123" i="6"/>
  <c r="X7124" i="6"/>
  <c r="X7125" i="6"/>
  <c r="X7126" i="6"/>
  <c r="X7127" i="6"/>
  <c r="X7128" i="6"/>
  <c r="X7129" i="6"/>
  <c r="X7130" i="6"/>
  <c r="X7131" i="6"/>
  <c r="X7132" i="6"/>
  <c r="X7133" i="6"/>
  <c r="X7134" i="6"/>
  <c r="X7135" i="6"/>
  <c r="X7136" i="6"/>
  <c r="X7137" i="6"/>
  <c r="X7138" i="6"/>
  <c r="X7139" i="6"/>
  <c r="X7140" i="6"/>
  <c r="X7141" i="6"/>
  <c r="X7142" i="6"/>
  <c r="X7143" i="6"/>
  <c r="X7144" i="6"/>
  <c r="X7145" i="6"/>
  <c r="X7146" i="6"/>
  <c r="X7147" i="6"/>
  <c r="X7148" i="6"/>
  <c r="X7149" i="6"/>
  <c r="X7150" i="6"/>
  <c r="X7151" i="6"/>
  <c r="X7152" i="6"/>
  <c r="X7153" i="6"/>
  <c r="X7154" i="6"/>
  <c r="X7155" i="6"/>
  <c r="X7156" i="6"/>
  <c r="X7157" i="6"/>
  <c r="X7158" i="6"/>
  <c r="X7159" i="6"/>
  <c r="X7160" i="6"/>
  <c r="X7161" i="6"/>
  <c r="X7162" i="6"/>
  <c r="X7163" i="6"/>
  <c r="X7164" i="6"/>
  <c r="X7165" i="6"/>
  <c r="X7166" i="6"/>
  <c r="X7167" i="6"/>
  <c r="X7168" i="6"/>
  <c r="X7169" i="6"/>
  <c r="X7170" i="6"/>
  <c r="X7171" i="6"/>
  <c r="X7172" i="6"/>
  <c r="X7173" i="6"/>
  <c r="X7174" i="6"/>
  <c r="X7175" i="6"/>
  <c r="X7176" i="6"/>
  <c r="X7177" i="6"/>
  <c r="X7178" i="6"/>
  <c r="X7179" i="6"/>
  <c r="X7180" i="6"/>
  <c r="X7181" i="6"/>
  <c r="X7182" i="6"/>
  <c r="X7183" i="6"/>
  <c r="X7184" i="6"/>
  <c r="X7185" i="6"/>
  <c r="X7186" i="6"/>
  <c r="X7187" i="6"/>
  <c r="X7188" i="6"/>
  <c r="X7189" i="6"/>
  <c r="X7190" i="6"/>
  <c r="X7191" i="6"/>
  <c r="X7192" i="6"/>
  <c r="X7193" i="6"/>
  <c r="X7194" i="6"/>
  <c r="X7195" i="6"/>
  <c r="X7196" i="6"/>
  <c r="X7197" i="6"/>
  <c r="X7198" i="6"/>
  <c r="X7199" i="6"/>
  <c r="X7200" i="6"/>
  <c r="X7201" i="6"/>
  <c r="X7202" i="6"/>
  <c r="X7203" i="6"/>
  <c r="X7204" i="6"/>
  <c r="X7205" i="6"/>
  <c r="X7206" i="6"/>
  <c r="X7207" i="6"/>
  <c r="X7208" i="6"/>
  <c r="X7209" i="6"/>
  <c r="X7210" i="6"/>
  <c r="X7211" i="6"/>
  <c r="X7212" i="6"/>
  <c r="X7213" i="6"/>
  <c r="X7214" i="6"/>
  <c r="X7215" i="6"/>
  <c r="X7216" i="6"/>
  <c r="X7217" i="6"/>
  <c r="X7218" i="6"/>
  <c r="X7219" i="6"/>
  <c r="X7220" i="6"/>
  <c r="X7221" i="6"/>
  <c r="X7222" i="6"/>
  <c r="X7223" i="6"/>
  <c r="X7224" i="6"/>
  <c r="X7225" i="6"/>
  <c r="X7226" i="6"/>
  <c r="X7227" i="6"/>
  <c r="X7228" i="6"/>
  <c r="X7229" i="6"/>
  <c r="X7230" i="6"/>
  <c r="X7231" i="6"/>
  <c r="X7232" i="6"/>
  <c r="X7233" i="6"/>
  <c r="X7234" i="6"/>
  <c r="X7235" i="6"/>
  <c r="X7236" i="6"/>
  <c r="X7237" i="6"/>
  <c r="X7238" i="6"/>
  <c r="X7239" i="6"/>
  <c r="X7240" i="6"/>
  <c r="X7241" i="6"/>
  <c r="X7242" i="6"/>
  <c r="X7243" i="6"/>
  <c r="X7244" i="6"/>
  <c r="X7245" i="6"/>
  <c r="X7246" i="6"/>
  <c r="X7247" i="6"/>
  <c r="X7248" i="6"/>
  <c r="X7249" i="6"/>
  <c r="X7250" i="6"/>
  <c r="X7251" i="6"/>
  <c r="X7252" i="6"/>
  <c r="X7253" i="6"/>
  <c r="X7254" i="6"/>
  <c r="X7255" i="6"/>
  <c r="X7256" i="6"/>
  <c r="X7257" i="6"/>
  <c r="X7258" i="6"/>
  <c r="X7259" i="6"/>
  <c r="X7260" i="6"/>
  <c r="X7261" i="6"/>
  <c r="X7262" i="6"/>
  <c r="X7263" i="6"/>
  <c r="X7264" i="6"/>
  <c r="X7265" i="6"/>
  <c r="X7266" i="6"/>
  <c r="X7267" i="6"/>
  <c r="X7268" i="6"/>
  <c r="X7269" i="6"/>
  <c r="X7270" i="6"/>
  <c r="X7271" i="6"/>
  <c r="X7272" i="6"/>
  <c r="X7273" i="6"/>
  <c r="X7274" i="6"/>
  <c r="X7275" i="6"/>
  <c r="X7276" i="6"/>
  <c r="X7277" i="6"/>
  <c r="X7278" i="6"/>
  <c r="X7279" i="6"/>
  <c r="X7280" i="6"/>
  <c r="X7281" i="6"/>
  <c r="X7282" i="6"/>
  <c r="X7283" i="6"/>
  <c r="X7284" i="6"/>
  <c r="X7285" i="6"/>
  <c r="X7286" i="6"/>
  <c r="X7287" i="6"/>
  <c r="X7288" i="6"/>
  <c r="X7289" i="6"/>
  <c r="X7290" i="6"/>
  <c r="X7291" i="6"/>
  <c r="X7292" i="6"/>
  <c r="X7293" i="6"/>
  <c r="X7294" i="6"/>
  <c r="X7295" i="6"/>
  <c r="X7296" i="6"/>
  <c r="X7297" i="6"/>
  <c r="X7298" i="6"/>
  <c r="X7299" i="6"/>
  <c r="X7300" i="6"/>
  <c r="X7301" i="6"/>
  <c r="X7302" i="6"/>
  <c r="X7303" i="6"/>
  <c r="X7304" i="6"/>
  <c r="X7305" i="6"/>
  <c r="X7306" i="6"/>
  <c r="X7307" i="6"/>
  <c r="X7308" i="6"/>
  <c r="X7309" i="6"/>
  <c r="X7310" i="6"/>
  <c r="X7311" i="6"/>
  <c r="X7312" i="6"/>
  <c r="X7313" i="6"/>
  <c r="X7314" i="6"/>
  <c r="X7315" i="6"/>
  <c r="X7316" i="6"/>
  <c r="X7317" i="6"/>
  <c r="X7318" i="6"/>
  <c r="X7319" i="6"/>
  <c r="X7320" i="6"/>
  <c r="X7321" i="6"/>
  <c r="X7322" i="6"/>
  <c r="X7323" i="6"/>
  <c r="X7324" i="6"/>
  <c r="X7325" i="6"/>
  <c r="X7326" i="6"/>
  <c r="X7327" i="6"/>
  <c r="X7328" i="6"/>
  <c r="X7329" i="6"/>
  <c r="X7330" i="6"/>
  <c r="X7331" i="6"/>
  <c r="X7332" i="6"/>
  <c r="X7333" i="6"/>
  <c r="X7334" i="6"/>
  <c r="X7335" i="6"/>
  <c r="X7336" i="6"/>
  <c r="X7337" i="6"/>
  <c r="X7338" i="6"/>
  <c r="X7339" i="6"/>
  <c r="X7340" i="6"/>
  <c r="X7341" i="6"/>
  <c r="X7342" i="6"/>
  <c r="X7343" i="6"/>
  <c r="X7344" i="6"/>
  <c r="X7345" i="6"/>
  <c r="X7346" i="6"/>
  <c r="X7347" i="6"/>
  <c r="X7348" i="6"/>
  <c r="X7349" i="6"/>
  <c r="X7350" i="6"/>
  <c r="X7351" i="6"/>
  <c r="X7352" i="6"/>
  <c r="X7353" i="6"/>
  <c r="X7354" i="6"/>
  <c r="X7355" i="6"/>
  <c r="X7356" i="6"/>
  <c r="X7357" i="6"/>
  <c r="X7358" i="6"/>
  <c r="X7359" i="6"/>
  <c r="X7360" i="6"/>
  <c r="X7361" i="6"/>
  <c r="X7362" i="6"/>
  <c r="X7363" i="6"/>
  <c r="X7364" i="6"/>
  <c r="X7365" i="6"/>
  <c r="X7366" i="6"/>
  <c r="X7367" i="6"/>
  <c r="X7368" i="6"/>
  <c r="X7369" i="6"/>
  <c r="X7370" i="6"/>
  <c r="X7371" i="6"/>
  <c r="X7372" i="6"/>
  <c r="X7373" i="6"/>
  <c r="X7374" i="6"/>
  <c r="X7375" i="6"/>
  <c r="X7376" i="6"/>
  <c r="X7377" i="6"/>
  <c r="X7378" i="6"/>
  <c r="X7379" i="6"/>
  <c r="X7380" i="6"/>
  <c r="X7381" i="6"/>
  <c r="X7382" i="6"/>
  <c r="X7383" i="6"/>
  <c r="X7384" i="6"/>
  <c r="X7385" i="6"/>
  <c r="X7386" i="6"/>
  <c r="X7387" i="6"/>
  <c r="X7388" i="6"/>
  <c r="X7389" i="6"/>
  <c r="X7390" i="6"/>
  <c r="X7391" i="6"/>
  <c r="X7392" i="6"/>
  <c r="X7393" i="6"/>
  <c r="X7394" i="6"/>
  <c r="X7395" i="6"/>
  <c r="X7396" i="6"/>
  <c r="X7397" i="6"/>
  <c r="X7398" i="6"/>
  <c r="X7399" i="6"/>
  <c r="X7400" i="6"/>
  <c r="X7401" i="6"/>
  <c r="X7402" i="6"/>
  <c r="X7403" i="6"/>
  <c r="X7404" i="6"/>
  <c r="X7405" i="6"/>
  <c r="X7406" i="6"/>
  <c r="X7407" i="6"/>
  <c r="X7408" i="6"/>
  <c r="X7409" i="6"/>
  <c r="X7410" i="6"/>
  <c r="X7411" i="6"/>
  <c r="X7412" i="6"/>
  <c r="X7413" i="6"/>
  <c r="X7414" i="6"/>
  <c r="X7415" i="6"/>
  <c r="X7416" i="6"/>
  <c r="X7417" i="6"/>
  <c r="X7418" i="6"/>
  <c r="X7419" i="6"/>
  <c r="X7420" i="6"/>
  <c r="X7421" i="6"/>
  <c r="X7422" i="6"/>
  <c r="X7423" i="6"/>
  <c r="X7424" i="6"/>
  <c r="X7425" i="6"/>
  <c r="X7426" i="6"/>
  <c r="X7427" i="6"/>
  <c r="X7428" i="6"/>
  <c r="X7429" i="6"/>
  <c r="X7430" i="6"/>
  <c r="X7431" i="6"/>
  <c r="X7432" i="6"/>
  <c r="X7433" i="6"/>
  <c r="X7434" i="6"/>
  <c r="X7435" i="6"/>
  <c r="X7436" i="6"/>
  <c r="X7437" i="6"/>
  <c r="X7438" i="6"/>
  <c r="X7439" i="6"/>
  <c r="X7440" i="6"/>
  <c r="X7441" i="6"/>
  <c r="X7442" i="6"/>
  <c r="X7443" i="6"/>
  <c r="X7444" i="6"/>
  <c r="X7445" i="6"/>
  <c r="X7446" i="6"/>
  <c r="X7447" i="6"/>
  <c r="X7448" i="6"/>
  <c r="X7449" i="6"/>
  <c r="X7450" i="6"/>
  <c r="X7451" i="6"/>
  <c r="X7452" i="6"/>
  <c r="X7453" i="6"/>
  <c r="X7454" i="6"/>
  <c r="X7455" i="6"/>
  <c r="X7456" i="6"/>
  <c r="X7457" i="6"/>
  <c r="X7458" i="6"/>
  <c r="X7459" i="6"/>
  <c r="X7460" i="6"/>
  <c r="X7461" i="6"/>
  <c r="X7462" i="6"/>
  <c r="X7463" i="6"/>
  <c r="X7464" i="6"/>
  <c r="X7465" i="6"/>
  <c r="X7466" i="6"/>
  <c r="X7467" i="6"/>
  <c r="X7468" i="6"/>
  <c r="X7469" i="6"/>
  <c r="X7470" i="6"/>
  <c r="X7471" i="6"/>
  <c r="X7472" i="6"/>
  <c r="X7473" i="6"/>
  <c r="X7474" i="6"/>
  <c r="X7475" i="6"/>
  <c r="X7476" i="6"/>
  <c r="X7477" i="6"/>
  <c r="X7478" i="6"/>
  <c r="X7479" i="6"/>
  <c r="X7480" i="6"/>
  <c r="X7481" i="6"/>
  <c r="X7482" i="6"/>
  <c r="X7483" i="6"/>
  <c r="X7484" i="6"/>
  <c r="X7485" i="6"/>
  <c r="X7486" i="6"/>
  <c r="X7487" i="6"/>
  <c r="X7488" i="6"/>
  <c r="X7489" i="6"/>
  <c r="X7490" i="6"/>
  <c r="X7491" i="6"/>
  <c r="X7492" i="6"/>
  <c r="X7493" i="6"/>
  <c r="X7494" i="6"/>
  <c r="X7495" i="6"/>
  <c r="X7496" i="6"/>
  <c r="X7497" i="6"/>
  <c r="X7498" i="6"/>
  <c r="X7499" i="6"/>
  <c r="X7500" i="6"/>
  <c r="X7501" i="6"/>
  <c r="X7502" i="6"/>
  <c r="X7503" i="6"/>
  <c r="X7504" i="6"/>
  <c r="X7505" i="6"/>
  <c r="X7506" i="6"/>
  <c r="X7507" i="6"/>
  <c r="X7508" i="6"/>
  <c r="X7509" i="6"/>
  <c r="X7510" i="6"/>
  <c r="X7511" i="6"/>
  <c r="X7512" i="6"/>
  <c r="X7513" i="6"/>
  <c r="X7514" i="6"/>
  <c r="X7515" i="6"/>
  <c r="X7516" i="6"/>
  <c r="X7517" i="6"/>
  <c r="X7518" i="6"/>
  <c r="X7519" i="6"/>
  <c r="X7520" i="6"/>
  <c r="X7521" i="6"/>
  <c r="X7522" i="6"/>
  <c r="X7523" i="6"/>
  <c r="X7524" i="6"/>
  <c r="X7525" i="6"/>
  <c r="X7526" i="6"/>
  <c r="X7527" i="6"/>
  <c r="X7528" i="6"/>
  <c r="X7529" i="6"/>
  <c r="X7530" i="6"/>
  <c r="X7531" i="6"/>
  <c r="X7532" i="6"/>
  <c r="X7533" i="6"/>
  <c r="X7534" i="6"/>
  <c r="X7535" i="6"/>
  <c r="X7536" i="6"/>
  <c r="X7537" i="6"/>
  <c r="X7538" i="6"/>
  <c r="X7539" i="6"/>
  <c r="X7540" i="6"/>
  <c r="X7541" i="6"/>
  <c r="X7542" i="6"/>
  <c r="X7543" i="6"/>
  <c r="X7544" i="6"/>
  <c r="X7545" i="6"/>
  <c r="X7546" i="6"/>
  <c r="X7547" i="6"/>
  <c r="X7548" i="6"/>
  <c r="X7549" i="6"/>
  <c r="X7550" i="6"/>
  <c r="X7551" i="6"/>
  <c r="X7552" i="6"/>
  <c r="X7553" i="6"/>
  <c r="X7554" i="6"/>
  <c r="X7555" i="6"/>
  <c r="X7556" i="6"/>
  <c r="X7557" i="6"/>
  <c r="X7558" i="6"/>
  <c r="X7559" i="6"/>
  <c r="X7560" i="6"/>
  <c r="X7561" i="6"/>
  <c r="X7562" i="6"/>
  <c r="X7563" i="6"/>
  <c r="X7564" i="6"/>
  <c r="X7565" i="6"/>
  <c r="X7566" i="6"/>
  <c r="X7567" i="6"/>
  <c r="X7568" i="6"/>
  <c r="X7569" i="6"/>
  <c r="X7570" i="6"/>
  <c r="X7571" i="6"/>
  <c r="X7572" i="6"/>
  <c r="X7573" i="6"/>
  <c r="X7574" i="6"/>
  <c r="X7575" i="6"/>
  <c r="X7576" i="6"/>
  <c r="X7577" i="6"/>
  <c r="X7578" i="6"/>
  <c r="X7579" i="6"/>
  <c r="X7580" i="6"/>
  <c r="X7581" i="6"/>
  <c r="X7582" i="6"/>
  <c r="X7583" i="6"/>
  <c r="X7584" i="6"/>
  <c r="X7585" i="6"/>
  <c r="X7586" i="6"/>
  <c r="X7587" i="6"/>
  <c r="X7588" i="6"/>
  <c r="X7589" i="6"/>
  <c r="X7590" i="6"/>
  <c r="X7591" i="6"/>
  <c r="X7592" i="6"/>
  <c r="X7593" i="6"/>
  <c r="X7594" i="6"/>
  <c r="X7595" i="6"/>
  <c r="X7596" i="6"/>
  <c r="X7597" i="6"/>
  <c r="X7598" i="6"/>
  <c r="X7599" i="6"/>
  <c r="X7600" i="6"/>
  <c r="X7601" i="6"/>
  <c r="X7602" i="6"/>
  <c r="X7603" i="6"/>
  <c r="X7604" i="6"/>
  <c r="X7605" i="6"/>
  <c r="X7606" i="6"/>
  <c r="X7607" i="6"/>
  <c r="X7608" i="6"/>
  <c r="X7609" i="6"/>
  <c r="X7610" i="6"/>
  <c r="X7611" i="6"/>
  <c r="X7612" i="6"/>
  <c r="X7613" i="6"/>
  <c r="X7614" i="6"/>
  <c r="X7615" i="6"/>
  <c r="X7616" i="6"/>
  <c r="X7617" i="6"/>
  <c r="X7618" i="6"/>
  <c r="X7619" i="6"/>
  <c r="X7620" i="6"/>
  <c r="X7621" i="6"/>
  <c r="X7622" i="6"/>
  <c r="X7623" i="6"/>
  <c r="X7624" i="6"/>
  <c r="X7625" i="6"/>
  <c r="X7626" i="6"/>
  <c r="X7627" i="6"/>
  <c r="X7628" i="6"/>
  <c r="X7629" i="6"/>
  <c r="X7630" i="6"/>
  <c r="X7631" i="6"/>
  <c r="X7632" i="6"/>
  <c r="X7633" i="6"/>
  <c r="X7634" i="6"/>
  <c r="X7635" i="6"/>
  <c r="X7636" i="6"/>
  <c r="X7637" i="6"/>
  <c r="X7638" i="6"/>
  <c r="X7639" i="6"/>
  <c r="X7640" i="6"/>
  <c r="X7641" i="6"/>
  <c r="X7642" i="6"/>
  <c r="X7643" i="6"/>
  <c r="X7644" i="6"/>
  <c r="X7645" i="6"/>
  <c r="X7646" i="6"/>
  <c r="X7647" i="6"/>
  <c r="X7648" i="6"/>
  <c r="X7649" i="6"/>
  <c r="X7650" i="6"/>
  <c r="X7651" i="6"/>
  <c r="X7652" i="6"/>
  <c r="X7653" i="6"/>
  <c r="X7654" i="6"/>
  <c r="X7655" i="6"/>
  <c r="X7656" i="6"/>
  <c r="X7657" i="6"/>
  <c r="X7658" i="6"/>
  <c r="X7659" i="6"/>
  <c r="X7660" i="6"/>
  <c r="X7661" i="6"/>
  <c r="X7662" i="6"/>
  <c r="X7663" i="6"/>
  <c r="X7664" i="6"/>
  <c r="X7665" i="6"/>
  <c r="X7666" i="6"/>
  <c r="X7667" i="6"/>
  <c r="X7668" i="6"/>
  <c r="X7669" i="6"/>
  <c r="X7670" i="6"/>
  <c r="X7671" i="6"/>
  <c r="X7672" i="6"/>
  <c r="X7673" i="6"/>
  <c r="X7674" i="6"/>
  <c r="X7675" i="6"/>
  <c r="X7676" i="6"/>
  <c r="X7677" i="6"/>
  <c r="X7678" i="6"/>
  <c r="X7679" i="6"/>
  <c r="X7680" i="6"/>
  <c r="X7681" i="6"/>
  <c r="X7682" i="6"/>
  <c r="X7683" i="6"/>
  <c r="X7684" i="6"/>
  <c r="X7685" i="6"/>
  <c r="X7686" i="6"/>
  <c r="X7687" i="6"/>
  <c r="X7688" i="6"/>
  <c r="X7689" i="6"/>
  <c r="X7690" i="6"/>
  <c r="X7691" i="6"/>
  <c r="X7692" i="6"/>
  <c r="X7693" i="6"/>
  <c r="X7694" i="6"/>
  <c r="X7695" i="6"/>
  <c r="X7696" i="6"/>
  <c r="X7697" i="6"/>
  <c r="X7698" i="6"/>
  <c r="X7699" i="6"/>
  <c r="X7700" i="6"/>
  <c r="X7701" i="6"/>
  <c r="X7702" i="6"/>
  <c r="X7703" i="6"/>
  <c r="X7704" i="6"/>
  <c r="X7705" i="6"/>
  <c r="X7706" i="6"/>
  <c r="X7707" i="6"/>
  <c r="X7708" i="6"/>
  <c r="X7709" i="6"/>
  <c r="X7710" i="6"/>
  <c r="X7711" i="6"/>
  <c r="X7712" i="6"/>
  <c r="X7713" i="6"/>
  <c r="X7714" i="6"/>
  <c r="X7715" i="6"/>
  <c r="X7716" i="6"/>
  <c r="X7717" i="6"/>
  <c r="X7718" i="6"/>
  <c r="X7719" i="6"/>
  <c r="X7720" i="6"/>
  <c r="X7721" i="6"/>
  <c r="X7722" i="6"/>
  <c r="X7723" i="6"/>
  <c r="X7724" i="6"/>
  <c r="X7725" i="6"/>
  <c r="X7726" i="6"/>
  <c r="X7727" i="6"/>
  <c r="X7728" i="6"/>
  <c r="X7729" i="6"/>
  <c r="X7730" i="6"/>
  <c r="X7731" i="6"/>
  <c r="X7732" i="6"/>
  <c r="X7733" i="6"/>
  <c r="X7734" i="6"/>
  <c r="X7735" i="6"/>
  <c r="X7736" i="6"/>
  <c r="X7737" i="6"/>
  <c r="X7738" i="6"/>
  <c r="X7739" i="6"/>
  <c r="X7740" i="6"/>
  <c r="X7741" i="6"/>
  <c r="X7742" i="6"/>
  <c r="X7743" i="6"/>
  <c r="X7744" i="6"/>
  <c r="X7745" i="6"/>
  <c r="X7746" i="6"/>
  <c r="X7747" i="6"/>
  <c r="X7748" i="6"/>
  <c r="X7749" i="6"/>
  <c r="X7750" i="6"/>
  <c r="X7751" i="6"/>
  <c r="X7752" i="6"/>
  <c r="X7753" i="6"/>
  <c r="X7754" i="6"/>
  <c r="X7755" i="6"/>
  <c r="X7756" i="6"/>
  <c r="X7757" i="6"/>
  <c r="X7758" i="6"/>
  <c r="X7759" i="6"/>
  <c r="X7760" i="6"/>
  <c r="X7761" i="6"/>
  <c r="X7762" i="6"/>
  <c r="X7763" i="6"/>
  <c r="X7764" i="6"/>
  <c r="X7765" i="6"/>
  <c r="X7766" i="6"/>
  <c r="X7767" i="6"/>
  <c r="X7768" i="6"/>
  <c r="X7769" i="6"/>
  <c r="X7770" i="6"/>
  <c r="X7771" i="6"/>
  <c r="X7772" i="6"/>
  <c r="X7773" i="6"/>
  <c r="X7774" i="6"/>
  <c r="X7775" i="6"/>
  <c r="X7776" i="6"/>
  <c r="X7777" i="6"/>
  <c r="X7778" i="6"/>
  <c r="X7779" i="6"/>
  <c r="X7780" i="6"/>
  <c r="X7781" i="6"/>
  <c r="X7782" i="6"/>
  <c r="X7783" i="6"/>
  <c r="X7784" i="6"/>
  <c r="X7785" i="6"/>
  <c r="X7786" i="6"/>
  <c r="X7787" i="6"/>
  <c r="X7788" i="6"/>
  <c r="X7789" i="6"/>
  <c r="X7790" i="6"/>
  <c r="X7791" i="6"/>
  <c r="X7792" i="6"/>
  <c r="X7793" i="6"/>
  <c r="X7794" i="6"/>
  <c r="X7795" i="6"/>
  <c r="X7796" i="6"/>
  <c r="X7797" i="6"/>
  <c r="X7798" i="6"/>
  <c r="X7799" i="6"/>
  <c r="X7800" i="6"/>
  <c r="X7801" i="6"/>
  <c r="X7802" i="6"/>
  <c r="X7803" i="6"/>
  <c r="X7804" i="6"/>
  <c r="X7805" i="6"/>
  <c r="X7806" i="6"/>
  <c r="X7807" i="6"/>
  <c r="X7808" i="6"/>
  <c r="X7809" i="6"/>
  <c r="X7810" i="6"/>
  <c r="X7811" i="6"/>
  <c r="X7812" i="6"/>
  <c r="X7813" i="6"/>
  <c r="X7814" i="6"/>
  <c r="X7815" i="6"/>
  <c r="X7816" i="6"/>
  <c r="X7817" i="6"/>
  <c r="X7818" i="6"/>
  <c r="X7819" i="6"/>
  <c r="X7820" i="6"/>
  <c r="X7821" i="6"/>
  <c r="X7822" i="6"/>
  <c r="X7823" i="6"/>
  <c r="X7824" i="6"/>
  <c r="X7825" i="6"/>
  <c r="X7826" i="6"/>
  <c r="X7827" i="6"/>
  <c r="X7828" i="6"/>
  <c r="X7829" i="6"/>
  <c r="X7830" i="6"/>
  <c r="X7831" i="6"/>
  <c r="X7832" i="6"/>
  <c r="X7833" i="6"/>
  <c r="X7834" i="6"/>
  <c r="X7835" i="6"/>
  <c r="X7836" i="6"/>
  <c r="X7837" i="6"/>
  <c r="X7838" i="6"/>
  <c r="X7839" i="6"/>
  <c r="X7840" i="6"/>
  <c r="X7841" i="6"/>
  <c r="X7842" i="6"/>
  <c r="X7843" i="6"/>
  <c r="X7844" i="6"/>
  <c r="X7845" i="6"/>
  <c r="X7846" i="6"/>
  <c r="X7847" i="6"/>
  <c r="X7848" i="6"/>
  <c r="X7849" i="6"/>
  <c r="X7850" i="6"/>
  <c r="X7851" i="6"/>
  <c r="X7852" i="6"/>
  <c r="X7853" i="6"/>
  <c r="X7854" i="6"/>
  <c r="X7855" i="6"/>
  <c r="X7856" i="6"/>
  <c r="X7857" i="6"/>
  <c r="X7858" i="6"/>
  <c r="X7859" i="6"/>
  <c r="X7860" i="6"/>
  <c r="X7861" i="6"/>
  <c r="X7862" i="6"/>
  <c r="X7863" i="6"/>
  <c r="X7864" i="6"/>
  <c r="X7865" i="6"/>
  <c r="X7866" i="6"/>
  <c r="X7867" i="6"/>
  <c r="X7868" i="6"/>
  <c r="X7869" i="6"/>
  <c r="X7870" i="6"/>
  <c r="X7871" i="6"/>
  <c r="X7872" i="6"/>
  <c r="X7873" i="6"/>
  <c r="X7874" i="6"/>
  <c r="X7875" i="6"/>
  <c r="X7876" i="6"/>
  <c r="X7877" i="6"/>
  <c r="X7878" i="6"/>
  <c r="X7879" i="6"/>
  <c r="X7880" i="6"/>
  <c r="X7881" i="6"/>
  <c r="X7882" i="6"/>
  <c r="X7883" i="6"/>
  <c r="X7884" i="6"/>
  <c r="X7885" i="6"/>
  <c r="X7886" i="6"/>
  <c r="X7887" i="6"/>
  <c r="X7888" i="6"/>
  <c r="X7889" i="6"/>
  <c r="X7890" i="6"/>
  <c r="X7891" i="6"/>
  <c r="X7892" i="6"/>
  <c r="X7893" i="6"/>
  <c r="X7894" i="6"/>
  <c r="X7895" i="6"/>
  <c r="X7896" i="6"/>
  <c r="X7897" i="6"/>
  <c r="X7898" i="6"/>
  <c r="X7899" i="6"/>
  <c r="X7900" i="6"/>
  <c r="X7901" i="6"/>
  <c r="X7902" i="6"/>
  <c r="X7903" i="6"/>
  <c r="X7904" i="6"/>
  <c r="X7905" i="6"/>
  <c r="X7906" i="6"/>
  <c r="X7907" i="6"/>
  <c r="X7908" i="6"/>
  <c r="X7909" i="6"/>
  <c r="X7910" i="6"/>
  <c r="X7911" i="6"/>
  <c r="X7912" i="6"/>
  <c r="X7913" i="6"/>
  <c r="X7914" i="6"/>
  <c r="X7915" i="6"/>
  <c r="X7916" i="6"/>
  <c r="X7917" i="6"/>
  <c r="X7918" i="6"/>
  <c r="X7919" i="6"/>
  <c r="X7920" i="6"/>
  <c r="X7921" i="6"/>
  <c r="X7922" i="6"/>
  <c r="X7923" i="6"/>
  <c r="X7924" i="6"/>
  <c r="X7925" i="6"/>
  <c r="X7926" i="6"/>
  <c r="X7927" i="6"/>
  <c r="X7928" i="6"/>
  <c r="X7929" i="6"/>
  <c r="X7930" i="6"/>
  <c r="X7931" i="6"/>
  <c r="X7932" i="6"/>
  <c r="X7933" i="6"/>
  <c r="X7934" i="6"/>
  <c r="X7935" i="6"/>
  <c r="X7936" i="6"/>
  <c r="X7937" i="6"/>
  <c r="X7938" i="6"/>
  <c r="X7939" i="6"/>
  <c r="X7940" i="6"/>
  <c r="X7941" i="6"/>
  <c r="X7942" i="6"/>
  <c r="X7943" i="6"/>
  <c r="X7944" i="6"/>
  <c r="X7945" i="6"/>
  <c r="X7946" i="6"/>
  <c r="X7947" i="6"/>
  <c r="X7948" i="6"/>
  <c r="X7949" i="6"/>
  <c r="X7950" i="6"/>
  <c r="X7951" i="6"/>
  <c r="X7952" i="6"/>
  <c r="X7953" i="6"/>
  <c r="X7954" i="6"/>
  <c r="X7955" i="6"/>
  <c r="X7956" i="6"/>
  <c r="X7957" i="6"/>
  <c r="X7958" i="6"/>
  <c r="X7959" i="6"/>
  <c r="X7960" i="6"/>
  <c r="X7961" i="6"/>
  <c r="X7962" i="6"/>
  <c r="X7963" i="6"/>
  <c r="X7964" i="6"/>
  <c r="X7965" i="6"/>
  <c r="X7966" i="6"/>
  <c r="X7967" i="6"/>
  <c r="X7968" i="6"/>
  <c r="X7969" i="6"/>
  <c r="X7970" i="6"/>
  <c r="X7971" i="6"/>
  <c r="X7972" i="6"/>
  <c r="X7973" i="6"/>
  <c r="X7974" i="6"/>
  <c r="X7975" i="6"/>
  <c r="X7976" i="6"/>
  <c r="X7977" i="6"/>
  <c r="X7978" i="6"/>
  <c r="X7979" i="6"/>
  <c r="X7980" i="6"/>
  <c r="X7981" i="6"/>
  <c r="X7982" i="6"/>
  <c r="X7983" i="6"/>
  <c r="X7984" i="6"/>
  <c r="X7985" i="6"/>
  <c r="X7986" i="6"/>
  <c r="X7987" i="6"/>
  <c r="X7988" i="6"/>
  <c r="X7989" i="6"/>
  <c r="X7990" i="6"/>
  <c r="X7991" i="6"/>
  <c r="X7992" i="6"/>
  <c r="X7993" i="6"/>
  <c r="X7994" i="6"/>
  <c r="X7995" i="6"/>
  <c r="X7996" i="6"/>
  <c r="X7997" i="6"/>
  <c r="X7998" i="6"/>
  <c r="X7999" i="6"/>
  <c r="X8000" i="6"/>
  <c r="X8001" i="6"/>
  <c r="X8002" i="6"/>
  <c r="X8003" i="6"/>
  <c r="X8004" i="6"/>
  <c r="X8005" i="6"/>
  <c r="X8006" i="6"/>
  <c r="X8007" i="6"/>
  <c r="X8008" i="6"/>
  <c r="X8009" i="6"/>
  <c r="X8010" i="6"/>
  <c r="X8011" i="6"/>
  <c r="X8012" i="6"/>
  <c r="X8013" i="6"/>
  <c r="X8014" i="6"/>
  <c r="X8015" i="6"/>
  <c r="X8016" i="6"/>
  <c r="X8017" i="6"/>
  <c r="X8018" i="6"/>
  <c r="X8019" i="6"/>
  <c r="X8020" i="6"/>
  <c r="X8021" i="6"/>
  <c r="X8022" i="6"/>
  <c r="X8023" i="6"/>
  <c r="X8024" i="6"/>
  <c r="X8025" i="6"/>
  <c r="X8026" i="6"/>
  <c r="X8027" i="6"/>
  <c r="X8028" i="6"/>
  <c r="X8029" i="6"/>
  <c r="X8030" i="6"/>
  <c r="X8031" i="6"/>
  <c r="X8032" i="6"/>
  <c r="X8033" i="6"/>
  <c r="X8034" i="6"/>
  <c r="X8035" i="6"/>
  <c r="X8036" i="6"/>
  <c r="X8037" i="6"/>
  <c r="X8038" i="6"/>
  <c r="X8039" i="6"/>
  <c r="X8040" i="6"/>
  <c r="X8041" i="6"/>
  <c r="X8042" i="6"/>
  <c r="X8043" i="6"/>
  <c r="X8044" i="6"/>
  <c r="X8045" i="6"/>
  <c r="X8046" i="6"/>
  <c r="X8047" i="6"/>
  <c r="X8048" i="6"/>
  <c r="X8049" i="6"/>
  <c r="X8050" i="6"/>
  <c r="X8051" i="6"/>
  <c r="X8052" i="6"/>
  <c r="X8053" i="6"/>
  <c r="X8054" i="6"/>
  <c r="X8055" i="6"/>
  <c r="X8056" i="6"/>
  <c r="X8057" i="6"/>
  <c r="X8058" i="6"/>
  <c r="X8059" i="6"/>
  <c r="X8060" i="6"/>
  <c r="X8061" i="6"/>
  <c r="X8062" i="6"/>
  <c r="X8063" i="6"/>
  <c r="X8064" i="6"/>
  <c r="X8065" i="6"/>
  <c r="X8066" i="6"/>
  <c r="X8067" i="6"/>
  <c r="X8068" i="6"/>
  <c r="X8069" i="6"/>
  <c r="X8070" i="6"/>
  <c r="X8071" i="6"/>
  <c r="X8072" i="6"/>
  <c r="X8073" i="6"/>
  <c r="X8074" i="6"/>
  <c r="X8075" i="6"/>
  <c r="X8076" i="6"/>
  <c r="X8077" i="6"/>
  <c r="X8078" i="6"/>
  <c r="X8079" i="6"/>
  <c r="X8080" i="6"/>
  <c r="X8081" i="6"/>
  <c r="X8082" i="6"/>
  <c r="X8083" i="6"/>
  <c r="X8084" i="6"/>
  <c r="X8085" i="6"/>
  <c r="X8086" i="6"/>
  <c r="X8087" i="6"/>
  <c r="X8088" i="6"/>
  <c r="X8089" i="6"/>
  <c r="X8090" i="6"/>
  <c r="X8091" i="6"/>
  <c r="X8092" i="6"/>
  <c r="X8093" i="6"/>
  <c r="X8094" i="6"/>
  <c r="X8095" i="6"/>
  <c r="X8096" i="6"/>
  <c r="X8097" i="6"/>
  <c r="X8098" i="6"/>
  <c r="X8099" i="6"/>
  <c r="X8100" i="6"/>
  <c r="X8101" i="6"/>
  <c r="X8102" i="6"/>
  <c r="X8103" i="6"/>
  <c r="X8104" i="6"/>
  <c r="X8105" i="6"/>
  <c r="X8106" i="6"/>
  <c r="X8107" i="6"/>
  <c r="X8108" i="6"/>
  <c r="X8109" i="6"/>
  <c r="X8110" i="6"/>
  <c r="X8111" i="6"/>
  <c r="X8112" i="6"/>
  <c r="X8113" i="6"/>
  <c r="X8114" i="6"/>
  <c r="X8115" i="6"/>
  <c r="X8116" i="6"/>
  <c r="X8117" i="6"/>
  <c r="X8118" i="6"/>
  <c r="X8119" i="6"/>
  <c r="X8120" i="6"/>
  <c r="X8121" i="6"/>
  <c r="X8122" i="6"/>
  <c r="X8123" i="6"/>
  <c r="X8124" i="6"/>
  <c r="X8125" i="6"/>
  <c r="X8126" i="6"/>
  <c r="X8127" i="6"/>
  <c r="X8128" i="6"/>
  <c r="X8129" i="6"/>
  <c r="X8130" i="6"/>
  <c r="X8131" i="6"/>
  <c r="X8132" i="6"/>
  <c r="X8133" i="6"/>
  <c r="X8134" i="6"/>
  <c r="X8135" i="6"/>
  <c r="X8136" i="6"/>
  <c r="X8137" i="6"/>
  <c r="X8138" i="6"/>
  <c r="X8139" i="6"/>
  <c r="X8140" i="6"/>
  <c r="X8141" i="6"/>
  <c r="X8142" i="6"/>
  <c r="X8143" i="6"/>
  <c r="X8144" i="6"/>
  <c r="X8145" i="6"/>
  <c r="X8146" i="6"/>
  <c r="X8147" i="6"/>
  <c r="X8148" i="6"/>
  <c r="X8149" i="6"/>
  <c r="X8150" i="6"/>
  <c r="X8151" i="6"/>
  <c r="X8152" i="6"/>
  <c r="X8153" i="6"/>
  <c r="X8154" i="6"/>
  <c r="X8155" i="6"/>
  <c r="X8156" i="6"/>
  <c r="X8157" i="6"/>
  <c r="X8158" i="6"/>
  <c r="X8159" i="6"/>
  <c r="X8160" i="6"/>
  <c r="X8161" i="6"/>
  <c r="X8162" i="6"/>
  <c r="X8163" i="6"/>
  <c r="X8164" i="6"/>
  <c r="X8165" i="6"/>
  <c r="X8166" i="6"/>
  <c r="X8167" i="6"/>
  <c r="X8168" i="6"/>
  <c r="X8169" i="6"/>
  <c r="X8170" i="6"/>
  <c r="X8171" i="6"/>
  <c r="X8172" i="6"/>
  <c r="X8173" i="6"/>
  <c r="X8174" i="6"/>
  <c r="X8175" i="6"/>
  <c r="X8176" i="6"/>
  <c r="X8177" i="6"/>
  <c r="X8178" i="6"/>
  <c r="X8179" i="6"/>
  <c r="X8180" i="6"/>
  <c r="X8181" i="6"/>
  <c r="X8182" i="6"/>
  <c r="X8183" i="6"/>
  <c r="X8184" i="6"/>
  <c r="X8185" i="6"/>
  <c r="X8186" i="6"/>
  <c r="X8187" i="6"/>
  <c r="X8188" i="6"/>
  <c r="X8189" i="6"/>
  <c r="X8190" i="6"/>
  <c r="X8191" i="6"/>
  <c r="X8192" i="6"/>
  <c r="X8193" i="6"/>
  <c r="X8194" i="6"/>
  <c r="X8195" i="6"/>
  <c r="X8196" i="6"/>
  <c r="X8197" i="6"/>
  <c r="X8198" i="6"/>
  <c r="X8199" i="6"/>
  <c r="X8200" i="6"/>
  <c r="X8201" i="6"/>
  <c r="X8202" i="6"/>
  <c r="X8203" i="6"/>
  <c r="X8204" i="6"/>
  <c r="X8205" i="6"/>
  <c r="X8206" i="6"/>
  <c r="X8207" i="6"/>
  <c r="X8208" i="6"/>
  <c r="X8209" i="6"/>
  <c r="X8210" i="6"/>
  <c r="X8211" i="6"/>
  <c r="X8212" i="6"/>
  <c r="X8213" i="6"/>
  <c r="X8214" i="6"/>
  <c r="X8215" i="6"/>
  <c r="X8216" i="6"/>
  <c r="X8217" i="6"/>
  <c r="X8218" i="6"/>
  <c r="X8219" i="6"/>
  <c r="X8220" i="6"/>
  <c r="X8221" i="6"/>
  <c r="X8222" i="6"/>
  <c r="X8223" i="6"/>
  <c r="X8224" i="6"/>
  <c r="X8225" i="6"/>
  <c r="X8226" i="6"/>
  <c r="X8227" i="6"/>
  <c r="X8228" i="6"/>
  <c r="X8229" i="6"/>
  <c r="X8230" i="6"/>
  <c r="X8231" i="6"/>
  <c r="X8232" i="6"/>
  <c r="X8233" i="6"/>
  <c r="X8234" i="6"/>
  <c r="X8235" i="6"/>
  <c r="X8236" i="6"/>
  <c r="X8237" i="6"/>
  <c r="X8238" i="6"/>
  <c r="X8239" i="6"/>
  <c r="X8240" i="6"/>
  <c r="X8241" i="6"/>
  <c r="X8242" i="6"/>
  <c r="X8243" i="6"/>
  <c r="X8244" i="6"/>
  <c r="X8245" i="6"/>
  <c r="X8246" i="6"/>
  <c r="X8247" i="6"/>
  <c r="X8248" i="6"/>
  <c r="X8249" i="6"/>
  <c r="X8250" i="6"/>
  <c r="X8251" i="6"/>
  <c r="X8252" i="6"/>
  <c r="X8253" i="6"/>
  <c r="X8254" i="6"/>
  <c r="X8255" i="6"/>
  <c r="X8256" i="6"/>
  <c r="X8257" i="6"/>
  <c r="X8258" i="6"/>
  <c r="X8259" i="6"/>
  <c r="X8260" i="6"/>
  <c r="X8261" i="6"/>
  <c r="X8262" i="6"/>
  <c r="X8263" i="6"/>
  <c r="X8264" i="6"/>
  <c r="X8265" i="6"/>
  <c r="X8266" i="6"/>
  <c r="X8267" i="6"/>
  <c r="X8268" i="6"/>
  <c r="X8269" i="6"/>
  <c r="X8270" i="6"/>
  <c r="X8271" i="6"/>
  <c r="X8272" i="6"/>
  <c r="X8273" i="6"/>
  <c r="X8274" i="6"/>
  <c r="X8275" i="6"/>
  <c r="X8276" i="6"/>
  <c r="X8277" i="6"/>
  <c r="X8278" i="6"/>
  <c r="X8279" i="6"/>
  <c r="X8280" i="6"/>
  <c r="X8281" i="6"/>
  <c r="X8282" i="6"/>
  <c r="X8283" i="6"/>
  <c r="X8284" i="6"/>
  <c r="X8285" i="6"/>
  <c r="X8286" i="6"/>
  <c r="X8287" i="6"/>
  <c r="X8288" i="6"/>
  <c r="X8289" i="6"/>
  <c r="X8290" i="6"/>
  <c r="X8291" i="6"/>
  <c r="X8292" i="6"/>
  <c r="X8293" i="6"/>
  <c r="X8294" i="6"/>
  <c r="X8295" i="6"/>
  <c r="X8296" i="6"/>
  <c r="X8297" i="6"/>
  <c r="X8298" i="6"/>
  <c r="X8299" i="6"/>
  <c r="X8300" i="6"/>
  <c r="X8301" i="6"/>
  <c r="X8302" i="6"/>
  <c r="X8303" i="6"/>
  <c r="X8304" i="6"/>
  <c r="X8305" i="6"/>
  <c r="X8306" i="6"/>
  <c r="X8307" i="6"/>
  <c r="X8308" i="6"/>
  <c r="X8309" i="6"/>
  <c r="X8310" i="6"/>
  <c r="X8311" i="6"/>
  <c r="X8312" i="6"/>
  <c r="X8313" i="6"/>
  <c r="X8314" i="6"/>
  <c r="X8315" i="6"/>
  <c r="X8316" i="6"/>
  <c r="X8317" i="6"/>
  <c r="X8318" i="6"/>
  <c r="X8319" i="6"/>
  <c r="X8320" i="6"/>
  <c r="X8321" i="6"/>
  <c r="X8322" i="6"/>
  <c r="X8323" i="6"/>
  <c r="X8324" i="6"/>
  <c r="X8325" i="6"/>
  <c r="X8326" i="6"/>
  <c r="X8327" i="6"/>
  <c r="X8328" i="6"/>
  <c r="X8329" i="6"/>
  <c r="X8330" i="6"/>
  <c r="X8331" i="6"/>
  <c r="X8332" i="6"/>
  <c r="X8333" i="6"/>
  <c r="X8334" i="6"/>
  <c r="X8335" i="6"/>
  <c r="X8336" i="6"/>
  <c r="X8337" i="6"/>
  <c r="X8338" i="6"/>
  <c r="X8339" i="6"/>
  <c r="X8340" i="6"/>
  <c r="X8341" i="6"/>
  <c r="X8342" i="6"/>
  <c r="X8343" i="6"/>
  <c r="X8344" i="6"/>
  <c r="X8345" i="6"/>
  <c r="X8346" i="6"/>
  <c r="X8347" i="6"/>
  <c r="X8348" i="6"/>
  <c r="X8349" i="6"/>
  <c r="X8350" i="6"/>
  <c r="X8351" i="6"/>
  <c r="X8352" i="6"/>
  <c r="X8353" i="6"/>
  <c r="X8354" i="6"/>
  <c r="X8355" i="6"/>
  <c r="X8356" i="6"/>
  <c r="X8357" i="6"/>
  <c r="X8358" i="6"/>
  <c r="X8359" i="6"/>
  <c r="X8360" i="6"/>
  <c r="X8361" i="6"/>
  <c r="X8362" i="6"/>
  <c r="X8363" i="6"/>
  <c r="X8364" i="6"/>
  <c r="X8365" i="6"/>
  <c r="X8366" i="6"/>
  <c r="X8367" i="6"/>
  <c r="X8368" i="6"/>
  <c r="X8369" i="6"/>
  <c r="X8370" i="6"/>
  <c r="X8371" i="6"/>
  <c r="X8372" i="6"/>
  <c r="X8373" i="6"/>
  <c r="X8374" i="6"/>
  <c r="X8375" i="6"/>
  <c r="X8376" i="6"/>
  <c r="X8377" i="6"/>
  <c r="X8378" i="6"/>
  <c r="X8379" i="6"/>
  <c r="X8380" i="6"/>
  <c r="X8381" i="6"/>
  <c r="X8382" i="6"/>
  <c r="X8383" i="6"/>
  <c r="X8384" i="6"/>
  <c r="X8385" i="6"/>
  <c r="X8386" i="6"/>
  <c r="X8387" i="6"/>
  <c r="X8388" i="6"/>
  <c r="X8389" i="6"/>
  <c r="X8390" i="6"/>
  <c r="X8391" i="6"/>
  <c r="X8392" i="6"/>
  <c r="X8393" i="6"/>
  <c r="X8394" i="6"/>
  <c r="X8395" i="6"/>
  <c r="X8396" i="6"/>
  <c r="X8397" i="6"/>
  <c r="X8398" i="6"/>
  <c r="X8399" i="6"/>
  <c r="X8400" i="6"/>
  <c r="X8401" i="6"/>
  <c r="X8402" i="6"/>
  <c r="X8403" i="6"/>
  <c r="X8404" i="6"/>
  <c r="X8405" i="6"/>
  <c r="X8406" i="6"/>
  <c r="X8407" i="6"/>
  <c r="X8408" i="6"/>
  <c r="X8409" i="6"/>
  <c r="X8410" i="6"/>
  <c r="X8411" i="6"/>
  <c r="X8412" i="6"/>
  <c r="X8413" i="6"/>
  <c r="X8414" i="6"/>
  <c r="X8415" i="6"/>
  <c r="X8416" i="6"/>
  <c r="X8417" i="6"/>
  <c r="X8418" i="6"/>
  <c r="X8419" i="6"/>
  <c r="X8420" i="6"/>
  <c r="X8421" i="6"/>
  <c r="X8422" i="6"/>
  <c r="X8423" i="6"/>
  <c r="X8424" i="6"/>
  <c r="X8425" i="6"/>
  <c r="X8426" i="6"/>
  <c r="X8427" i="6"/>
  <c r="X8428" i="6"/>
  <c r="X8429" i="6"/>
  <c r="X8430" i="6"/>
  <c r="X8431" i="6"/>
  <c r="X8432" i="6"/>
  <c r="X8433" i="6"/>
  <c r="X8434" i="6"/>
  <c r="X8435" i="6"/>
  <c r="X8436" i="6"/>
  <c r="X8437" i="6"/>
  <c r="X8438" i="6"/>
  <c r="X8439" i="6"/>
  <c r="X8440" i="6"/>
  <c r="X8441" i="6"/>
  <c r="X8442" i="6"/>
  <c r="X8443" i="6"/>
  <c r="X8444" i="6"/>
  <c r="X8445" i="6"/>
  <c r="X8446" i="6"/>
  <c r="X8447" i="6"/>
  <c r="X8448" i="6"/>
  <c r="X8449" i="6"/>
  <c r="X8450" i="6"/>
  <c r="X8451" i="6"/>
  <c r="X8452" i="6"/>
  <c r="X8453" i="6"/>
  <c r="X8454" i="6"/>
  <c r="X8455" i="6"/>
  <c r="X8456" i="6"/>
  <c r="X8457" i="6"/>
  <c r="X8458" i="6"/>
  <c r="X8459" i="6"/>
  <c r="X8460" i="6"/>
  <c r="X8461" i="6"/>
  <c r="X8462" i="6"/>
  <c r="X8463" i="6"/>
  <c r="X8464" i="6"/>
  <c r="X8465" i="6"/>
  <c r="X8466" i="6"/>
  <c r="X8467" i="6"/>
  <c r="X8468" i="6"/>
  <c r="X8469" i="6"/>
  <c r="X8470" i="6"/>
  <c r="X8471" i="6"/>
  <c r="X8472" i="6"/>
  <c r="X8473" i="6"/>
  <c r="X8474" i="6"/>
  <c r="X8475" i="6"/>
  <c r="X8476" i="6"/>
  <c r="X8477" i="6"/>
  <c r="X8478" i="6"/>
  <c r="X8479" i="6"/>
  <c r="X8480" i="6"/>
  <c r="X8481" i="6"/>
  <c r="X8482" i="6"/>
  <c r="X8483" i="6"/>
  <c r="X8484" i="6"/>
  <c r="X8485" i="6"/>
  <c r="X8486" i="6"/>
  <c r="X8487" i="6"/>
  <c r="X8488" i="6"/>
  <c r="X8489" i="6"/>
  <c r="X8490" i="6"/>
  <c r="X8491" i="6"/>
  <c r="X8492" i="6"/>
  <c r="X8493" i="6"/>
  <c r="X8494" i="6"/>
  <c r="X8495" i="6"/>
  <c r="X8496" i="6"/>
  <c r="X8497" i="6"/>
  <c r="X8498" i="6"/>
  <c r="X8499" i="6"/>
  <c r="X8500" i="6"/>
  <c r="X8501" i="6"/>
  <c r="X8502" i="6"/>
  <c r="X8503" i="6"/>
  <c r="X8504" i="6"/>
  <c r="X8505" i="6"/>
  <c r="X8506" i="6"/>
  <c r="X8507" i="6"/>
  <c r="X8508" i="6"/>
  <c r="X8509" i="6"/>
  <c r="X8510" i="6"/>
  <c r="X8511" i="6"/>
  <c r="X8512" i="6"/>
  <c r="X8513" i="6"/>
  <c r="X8514" i="6"/>
  <c r="X8515" i="6"/>
  <c r="X8516" i="6"/>
  <c r="X8517" i="6"/>
  <c r="X8518" i="6"/>
  <c r="X8519" i="6"/>
  <c r="X8520" i="6"/>
  <c r="X8521" i="6"/>
  <c r="X8522" i="6"/>
  <c r="X8523" i="6"/>
  <c r="X8524" i="6"/>
  <c r="X8525" i="6"/>
  <c r="X8526" i="6"/>
  <c r="X8527" i="6"/>
  <c r="X8528" i="6"/>
  <c r="X8529" i="6"/>
  <c r="X8530" i="6"/>
  <c r="X8531" i="6"/>
  <c r="X8532" i="6"/>
  <c r="X8533" i="6"/>
  <c r="X8534" i="6"/>
  <c r="X8535" i="6"/>
  <c r="X8536" i="6"/>
  <c r="X8537" i="6"/>
  <c r="X8538" i="6"/>
  <c r="X8539" i="6"/>
  <c r="X8540" i="6"/>
  <c r="X8541" i="6"/>
  <c r="X8542" i="6"/>
  <c r="X8543" i="6"/>
  <c r="X8544" i="6"/>
  <c r="X8545" i="6"/>
  <c r="X8546" i="6"/>
  <c r="X8547" i="6"/>
  <c r="X8548" i="6"/>
  <c r="X8549" i="6"/>
  <c r="X8550" i="6"/>
  <c r="X8551" i="6"/>
  <c r="X8552" i="6"/>
  <c r="X8553" i="6"/>
  <c r="X8554" i="6"/>
  <c r="X8555" i="6"/>
  <c r="X8556" i="6"/>
  <c r="X8557" i="6"/>
  <c r="X8558" i="6"/>
  <c r="X8559" i="6"/>
  <c r="X8560" i="6"/>
  <c r="X8561" i="6"/>
  <c r="X8562" i="6"/>
  <c r="X8563" i="6"/>
  <c r="X8564" i="6"/>
  <c r="X8565" i="6"/>
  <c r="X8566" i="6"/>
  <c r="X8567" i="6"/>
  <c r="X8568" i="6"/>
  <c r="X8569" i="6"/>
  <c r="X8570" i="6"/>
  <c r="X8571" i="6"/>
  <c r="X8572" i="6"/>
  <c r="X8573" i="6"/>
  <c r="X8574" i="6"/>
  <c r="X8575" i="6"/>
  <c r="X8576" i="6"/>
  <c r="X8577" i="6"/>
  <c r="X8578" i="6"/>
  <c r="X8579" i="6"/>
  <c r="X8580" i="6"/>
  <c r="X8581" i="6"/>
  <c r="X8582" i="6"/>
  <c r="X8583" i="6"/>
  <c r="X8584" i="6"/>
  <c r="X8585" i="6"/>
  <c r="X8586" i="6"/>
  <c r="X8587" i="6"/>
  <c r="X8588" i="6"/>
  <c r="X8589" i="6"/>
  <c r="X8590" i="6"/>
  <c r="X8591" i="6"/>
  <c r="X8592" i="6"/>
  <c r="X8593" i="6"/>
  <c r="X8594" i="6"/>
  <c r="X8595" i="6"/>
  <c r="X8596" i="6"/>
  <c r="X8597" i="6"/>
  <c r="X8598" i="6"/>
  <c r="X8599" i="6"/>
  <c r="X8600" i="6"/>
  <c r="X8601" i="6"/>
  <c r="X8602" i="6"/>
  <c r="X8603" i="6"/>
  <c r="X8604" i="6"/>
  <c r="X8605" i="6"/>
  <c r="X8606" i="6"/>
  <c r="X8607" i="6"/>
  <c r="X8608" i="6"/>
  <c r="X8609" i="6"/>
  <c r="X8610" i="6"/>
  <c r="X8611" i="6"/>
  <c r="X8612" i="6"/>
  <c r="X8613" i="6"/>
  <c r="X8614" i="6"/>
  <c r="X8615" i="6"/>
  <c r="X8616" i="6"/>
  <c r="X8617" i="6"/>
  <c r="X8618" i="6"/>
  <c r="X8619" i="6"/>
  <c r="X8620" i="6"/>
  <c r="X8621" i="6"/>
  <c r="X8622" i="6"/>
  <c r="X8623" i="6"/>
  <c r="X8624" i="6"/>
  <c r="X8625" i="6"/>
  <c r="X8626" i="6"/>
  <c r="X8627" i="6"/>
  <c r="X8628" i="6"/>
  <c r="X8629" i="6"/>
  <c r="X8630" i="6"/>
  <c r="X8631" i="6"/>
  <c r="X8632" i="6"/>
  <c r="X8633" i="6"/>
  <c r="X8634" i="6"/>
  <c r="X8635" i="6"/>
  <c r="X8636" i="6"/>
  <c r="X8637" i="6"/>
  <c r="X8638" i="6"/>
  <c r="X8639" i="6"/>
  <c r="X8640" i="6"/>
  <c r="X8641" i="6"/>
  <c r="X8642" i="6"/>
  <c r="X8643" i="6"/>
  <c r="X8644" i="6"/>
  <c r="X8645" i="6"/>
  <c r="X8646" i="6"/>
  <c r="X8647" i="6"/>
  <c r="X8648" i="6"/>
  <c r="X8649" i="6"/>
  <c r="X8650" i="6"/>
  <c r="X8651" i="6"/>
  <c r="X8652" i="6"/>
  <c r="X8653" i="6"/>
  <c r="X8654" i="6"/>
  <c r="X8655" i="6"/>
  <c r="X8656" i="6"/>
  <c r="X8657" i="6"/>
  <c r="X8658" i="6"/>
  <c r="X8659" i="6"/>
  <c r="X8660" i="6"/>
  <c r="X8661" i="6"/>
  <c r="X8662" i="6"/>
  <c r="X8663" i="6"/>
  <c r="X8664" i="6"/>
  <c r="X8665" i="6"/>
  <c r="X8666" i="6"/>
  <c r="X8667" i="6"/>
  <c r="X8668" i="6"/>
  <c r="X8669" i="6"/>
  <c r="X8670" i="6"/>
  <c r="X8671" i="6"/>
  <c r="X8672" i="6"/>
  <c r="X8673" i="6"/>
  <c r="X8674" i="6"/>
  <c r="X8675" i="6"/>
  <c r="X8676" i="6"/>
  <c r="X8677" i="6"/>
  <c r="X8678" i="6"/>
  <c r="X8679" i="6"/>
  <c r="X8680" i="6"/>
  <c r="X8681" i="6"/>
  <c r="X8682" i="6"/>
  <c r="X8683" i="6"/>
  <c r="X8684" i="6"/>
  <c r="X8685" i="6"/>
  <c r="X8686" i="6"/>
  <c r="X8687" i="6"/>
  <c r="X8688" i="6"/>
  <c r="X8689" i="6"/>
  <c r="X8690" i="6"/>
  <c r="X8691" i="6"/>
  <c r="X8692" i="6"/>
  <c r="X8693" i="6"/>
  <c r="X8694" i="6"/>
  <c r="X8695" i="6"/>
  <c r="X8696" i="6"/>
  <c r="X8697" i="6"/>
  <c r="X8698" i="6"/>
  <c r="X8699" i="6"/>
  <c r="X8700" i="6"/>
  <c r="X8701" i="6"/>
  <c r="X8702" i="6"/>
  <c r="X8703" i="6"/>
  <c r="X8704" i="6"/>
  <c r="X8705" i="6"/>
  <c r="X8706" i="6"/>
  <c r="X8707" i="6"/>
  <c r="X8708" i="6"/>
  <c r="X8709" i="6"/>
  <c r="X8710" i="6"/>
  <c r="X8711" i="6"/>
  <c r="X8712" i="6"/>
  <c r="X8713" i="6"/>
  <c r="X8714" i="6"/>
  <c r="X8715" i="6"/>
  <c r="X8716" i="6"/>
  <c r="X8717" i="6"/>
  <c r="X8718" i="6"/>
  <c r="X8719" i="6"/>
  <c r="X8720" i="6"/>
  <c r="X8721" i="6"/>
  <c r="X8722" i="6"/>
  <c r="X8723" i="6"/>
  <c r="X8724" i="6"/>
  <c r="X8725" i="6"/>
  <c r="X8726" i="6"/>
  <c r="X8727" i="6"/>
  <c r="X8728" i="6"/>
  <c r="X8729" i="6"/>
  <c r="X8730" i="6"/>
  <c r="X8731" i="6"/>
  <c r="X8732" i="6"/>
  <c r="X8733" i="6"/>
  <c r="X8734" i="6"/>
  <c r="X8735" i="6"/>
  <c r="X8736" i="6"/>
  <c r="X8737" i="6"/>
  <c r="X8738" i="6"/>
  <c r="X8739" i="6"/>
  <c r="X8740" i="6"/>
  <c r="X8741" i="6"/>
  <c r="X8742" i="6"/>
  <c r="X8743" i="6"/>
  <c r="X8744" i="6"/>
  <c r="X8745" i="6"/>
  <c r="X8746" i="6"/>
  <c r="X8747" i="6"/>
  <c r="X8748" i="6"/>
  <c r="X8749" i="6"/>
  <c r="X8750" i="6"/>
  <c r="X8751" i="6"/>
  <c r="X8752" i="6"/>
  <c r="X8753" i="6"/>
  <c r="X8754" i="6"/>
  <c r="X8755" i="6"/>
  <c r="X8756" i="6"/>
  <c r="X8757" i="6"/>
  <c r="X8758" i="6"/>
  <c r="X8759" i="6"/>
  <c r="X8760" i="6"/>
  <c r="X8761" i="6"/>
  <c r="X8762" i="6"/>
  <c r="X8763" i="6"/>
  <c r="X8764" i="6"/>
  <c r="X8765" i="6"/>
  <c r="X8766" i="6"/>
  <c r="X8767" i="6"/>
  <c r="X8768" i="6"/>
  <c r="X8769" i="6"/>
  <c r="X8770" i="6"/>
  <c r="X8771" i="6"/>
  <c r="X8772" i="6"/>
  <c r="X8773" i="6"/>
  <c r="X8774" i="6"/>
  <c r="X8775" i="6"/>
  <c r="X8776" i="6"/>
  <c r="X8777" i="6"/>
  <c r="X8778" i="6"/>
  <c r="X8779" i="6"/>
  <c r="X8780" i="6"/>
  <c r="X8781" i="6"/>
  <c r="X8782" i="6"/>
  <c r="X8783" i="6"/>
  <c r="X8784" i="6"/>
  <c r="X8785" i="6"/>
  <c r="X8786" i="6"/>
  <c r="X8787" i="6"/>
  <c r="X8788" i="6"/>
  <c r="X8789" i="6"/>
  <c r="X8790" i="6"/>
  <c r="X8791" i="6"/>
  <c r="X8792" i="6"/>
  <c r="X8793" i="6"/>
  <c r="X8794" i="6"/>
  <c r="X8795" i="6"/>
  <c r="X8796" i="6"/>
  <c r="X8797" i="6"/>
  <c r="X8798" i="6"/>
  <c r="X8799" i="6"/>
  <c r="X8800" i="6"/>
  <c r="X8801" i="6"/>
  <c r="X8802" i="6"/>
  <c r="X8803" i="6"/>
  <c r="X8804" i="6"/>
  <c r="X8805" i="6"/>
  <c r="X8806" i="6"/>
  <c r="X8807" i="6"/>
  <c r="X8808" i="6"/>
  <c r="X8809" i="6"/>
  <c r="X8810" i="6"/>
  <c r="X8811" i="6"/>
  <c r="X8812" i="6"/>
  <c r="X8813" i="6"/>
  <c r="X8814" i="6"/>
  <c r="X8815" i="6"/>
  <c r="X8816" i="6"/>
  <c r="X8817" i="6"/>
  <c r="X8818" i="6"/>
  <c r="X8819" i="6"/>
  <c r="X8820" i="6"/>
  <c r="X8821" i="6"/>
  <c r="X8822" i="6"/>
  <c r="X8823" i="6"/>
  <c r="X8824" i="6"/>
  <c r="X8825" i="6"/>
  <c r="X8826" i="6"/>
  <c r="X8827" i="6"/>
  <c r="X8828" i="6"/>
  <c r="X8829" i="6"/>
  <c r="X8830" i="6"/>
  <c r="X8831" i="6"/>
  <c r="X8832" i="6"/>
  <c r="X8833" i="6"/>
  <c r="X8834" i="6"/>
  <c r="X8835" i="6"/>
  <c r="X8836" i="6"/>
  <c r="X8837" i="6"/>
  <c r="X8838" i="6"/>
  <c r="X8839" i="6"/>
  <c r="X8840" i="6"/>
  <c r="X8841" i="6"/>
  <c r="X8842" i="6"/>
  <c r="X8843" i="6"/>
  <c r="X8844" i="6"/>
  <c r="X8845" i="6"/>
  <c r="X8846" i="6"/>
  <c r="X8847" i="6"/>
  <c r="X8848" i="6"/>
  <c r="X8849" i="6"/>
  <c r="X8850" i="6"/>
  <c r="X8851" i="6"/>
  <c r="X8852" i="6"/>
  <c r="X8853" i="6"/>
  <c r="X8854" i="6"/>
  <c r="X8855" i="6"/>
  <c r="X8856" i="6"/>
  <c r="X8857" i="6"/>
  <c r="X8858" i="6"/>
  <c r="X8859" i="6"/>
  <c r="X8860" i="6"/>
  <c r="X8861" i="6"/>
  <c r="X8862" i="6"/>
  <c r="X8863" i="6"/>
  <c r="X8864" i="6"/>
  <c r="X8865" i="6"/>
  <c r="X8866" i="6"/>
  <c r="X8867" i="6"/>
  <c r="X8868" i="6"/>
  <c r="X8869" i="6"/>
  <c r="X8870" i="6"/>
  <c r="X8871" i="6"/>
  <c r="X8872" i="6"/>
  <c r="X8873" i="6"/>
  <c r="X8874" i="6"/>
  <c r="X8875" i="6"/>
  <c r="X8876" i="6"/>
  <c r="X8877" i="6"/>
  <c r="X8878" i="6"/>
  <c r="X8879" i="6"/>
  <c r="X8880" i="6"/>
  <c r="X8881" i="6"/>
  <c r="X8882" i="6"/>
  <c r="X8883" i="6"/>
  <c r="X8884" i="6"/>
  <c r="X8885" i="6"/>
  <c r="X8886" i="6"/>
  <c r="X8887" i="6"/>
  <c r="X8888" i="6"/>
  <c r="X8889" i="6"/>
  <c r="X8890" i="6"/>
  <c r="X8891" i="6"/>
  <c r="X8892" i="6"/>
  <c r="X8893" i="6"/>
  <c r="X8894" i="6"/>
  <c r="X8895" i="6"/>
  <c r="X8896" i="6"/>
  <c r="X8897" i="6"/>
  <c r="X8898" i="6"/>
  <c r="X8899" i="6"/>
  <c r="X8900" i="6"/>
  <c r="X8901" i="6"/>
  <c r="X8902" i="6"/>
  <c r="X8903" i="6"/>
  <c r="X8904" i="6"/>
  <c r="X8905" i="6"/>
  <c r="X8906" i="6"/>
  <c r="X8907" i="6"/>
  <c r="X8908" i="6"/>
  <c r="X8909" i="6"/>
  <c r="X8910" i="6"/>
  <c r="X8911" i="6"/>
  <c r="X8912" i="6"/>
  <c r="X8913" i="6"/>
  <c r="X8914" i="6"/>
  <c r="X8915" i="6"/>
  <c r="X8916" i="6"/>
  <c r="X8917" i="6"/>
  <c r="X8918" i="6"/>
  <c r="X8919" i="6"/>
  <c r="X8920" i="6"/>
  <c r="X8921" i="6"/>
  <c r="X8922" i="6"/>
  <c r="X8923" i="6"/>
  <c r="X8924" i="6"/>
  <c r="X8925" i="6"/>
  <c r="X8926" i="6"/>
  <c r="X8927" i="6"/>
  <c r="X8928" i="6"/>
  <c r="X8929" i="6"/>
  <c r="X8930" i="6"/>
  <c r="X8931" i="6"/>
  <c r="X8932" i="6"/>
  <c r="X8933" i="6"/>
  <c r="X8934" i="6"/>
  <c r="X8935" i="6"/>
  <c r="X8936" i="6"/>
  <c r="X8937" i="6"/>
  <c r="X8938" i="6"/>
  <c r="X8939" i="6"/>
  <c r="X8940" i="6"/>
  <c r="X8941" i="6"/>
  <c r="X8942" i="6"/>
  <c r="X8943" i="6"/>
  <c r="X8944" i="6"/>
  <c r="X8945" i="6"/>
  <c r="X8946" i="6"/>
  <c r="X8947" i="6"/>
  <c r="X8948" i="6"/>
  <c r="X8949" i="6"/>
  <c r="X8950" i="6"/>
  <c r="X8951" i="6"/>
  <c r="X8952" i="6"/>
  <c r="X8953" i="6"/>
  <c r="X8954" i="6"/>
  <c r="X8955" i="6"/>
  <c r="X8956" i="6"/>
  <c r="X8957" i="6"/>
  <c r="X8958" i="6"/>
  <c r="X8959" i="6"/>
  <c r="X8960" i="6"/>
  <c r="X8961" i="6"/>
  <c r="X8962" i="6"/>
  <c r="X8963" i="6"/>
  <c r="X8964" i="6"/>
  <c r="X8965" i="6"/>
  <c r="X8966" i="6"/>
  <c r="X8967" i="6"/>
  <c r="X8968" i="6"/>
  <c r="X8969" i="6"/>
  <c r="X8970" i="6"/>
  <c r="X8971" i="6"/>
  <c r="X8972" i="6"/>
  <c r="X8973" i="6"/>
  <c r="X8974" i="6"/>
  <c r="X8975" i="6"/>
  <c r="X8976" i="6"/>
  <c r="X8977" i="6"/>
  <c r="X8978" i="6"/>
  <c r="X8979" i="6"/>
  <c r="X8980" i="6"/>
  <c r="X8981" i="6"/>
  <c r="X8982" i="6"/>
  <c r="X8983" i="6"/>
  <c r="X8984" i="6"/>
  <c r="X8985" i="6"/>
  <c r="X8986" i="6"/>
  <c r="X8987" i="6"/>
  <c r="X8988" i="6"/>
  <c r="X8989" i="6"/>
  <c r="X8990" i="6"/>
  <c r="X8991" i="6"/>
  <c r="X8992" i="6"/>
  <c r="X8993" i="6"/>
  <c r="X8994" i="6"/>
  <c r="X8995" i="6"/>
  <c r="X8996" i="6"/>
  <c r="X8997" i="6"/>
  <c r="X8998" i="6"/>
  <c r="X8999" i="6"/>
  <c r="X9000" i="6"/>
  <c r="X9001" i="6"/>
  <c r="X9002" i="6"/>
  <c r="X9003" i="6"/>
  <c r="X9004" i="6"/>
  <c r="X9005" i="6"/>
  <c r="X9006" i="6"/>
  <c r="X9007" i="6"/>
  <c r="X9008" i="6"/>
  <c r="X9009" i="6"/>
  <c r="X9010" i="6"/>
  <c r="X9011" i="6"/>
  <c r="X9012" i="6"/>
  <c r="X9013" i="6"/>
  <c r="X9014" i="6"/>
  <c r="X9015" i="6"/>
  <c r="X9016" i="6"/>
  <c r="X9017" i="6"/>
  <c r="X9018" i="6"/>
  <c r="X9019" i="6"/>
  <c r="X9020" i="6"/>
  <c r="X9021" i="6"/>
  <c r="X9022" i="6"/>
  <c r="X9023" i="6"/>
  <c r="X9024" i="6"/>
  <c r="X9025" i="6"/>
  <c r="X9026" i="6"/>
  <c r="X9027" i="6"/>
  <c r="X9028" i="6"/>
  <c r="X9029" i="6"/>
  <c r="X9030" i="6"/>
  <c r="X9031" i="6"/>
  <c r="X9032" i="6"/>
  <c r="X9033" i="6"/>
  <c r="X9034" i="6"/>
  <c r="X9035" i="6"/>
  <c r="X9036" i="6"/>
  <c r="X9037" i="6"/>
  <c r="X9038" i="6"/>
  <c r="X9039" i="6"/>
  <c r="X9040" i="6"/>
  <c r="X9041" i="6"/>
  <c r="X9042" i="6"/>
  <c r="X9043" i="6"/>
  <c r="X9044" i="6"/>
  <c r="X9045" i="6"/>
  <c r="X9046" i="6"/>
  <c r="X9047" i="6"/>
  <c r="X9048" i="6"/>
  <c r="X9049" i="6"/>
  <c r="X9050" i="6"/>
  <c r="X9051" i="6"/>
  <c r="X9052" i="6"/>
  <c r="X9053" i="6"/>
  <c r="X9054" i="6"/>
  <c r="X9055" i="6"/>
  <c r="X9056" i="6"/>
  <c r="X9057" i="6"/>
  <c r="X9058" i="6"/>
  <c r="X9059" i="6"/>
  <c r="X9060" i="6"/>
  <c r="X9061" i="6"/>
  <c r="X9062" i="6"/>
  <c r="X9063" i="6"/>
  <c r="X9064" i="6"/>
  <c r="X9065" i="6"/>
  <c r="X9066" i="6"/>
  <c r="X9067" i="6"/>
  <c r="X9068" i="6"/>
  <c r="X9069" i="6"/>
  <c r="X9070" i="6"/>
  <c r="X9071" i="6"/>
  <c r="X9072" i="6"/>
  <c r="X9073" i="6"/>
  <c r="X9074" i="6"/>
  <c r="X9075" i="6"/>
  <c r="X9076" i="6"/>
  <c r="X9077" i="6"/>
  <c r="X9078" i="6"/>
  <c r="X9079" i="6"/>
  <c r="X9080" i="6"/>
  <c r="X9081" i="6"/>
  <c r="X9082" i="6"/>
  <c r="X9083" i="6"/>
  <c r="X9084" i="6"/>
  <c r="X9085" i="6"/>
  <c r="X9086" i="6"/>
  <c r="X9087" i="6"/>
  <c r="X9088" i="6"/>
  <c r="X9089" i="6"/>
  <c r="X9090" i="6"/>
  <c r="X9091" i="6"/>
  <c r="X9092" i="6"/>
  <c r="X9093" i="6"/>
  <c r="X9094" i="6"/>
  <c r="X9095" i="6"/>
  <c r="X9096" i="6"/>
  <c r="X9097" i="6"/>
  <c r="X9098" i="6"/>
  <c r="X9099" i="6"/>
  <c r="X9100" i="6"/>
  <c r="X9101" i="6"/>
  <c r="X9102" i="6"/>
  <c r="X9103" i="6"/>
  <c r="X9104" i="6"/>
  <c r="X9105" i="6"/>
  <c r="X9106" i="6"/>
  <c r="X9107" i="6"/>
  <c r="X9108" i="6"/>
  <c r="X9109" i="6"/>
  <c r="X9110" i="6"/>
  <c r="X9111" i="6"/>
  <c r="X9112" i="6"/>
  <c r="X9113" i="6"/>
  <c r="X9114" i="6"/>
  <c r="X9115" i="6"/>
  <c r="X9116" i="6"/>
  <c r="X9117" i="6"/>
  <c r="X9118" i="6"/>
  <c r="X9119" i="6"/>
  <c r="X9120" i="6"/>
  <c r="X9121" i="6"/>
  <c r="X9122" i="6"/>
  <c r="X9123" i="6"/>
  <c r="X9124" i="6"/>
  <c r="X9125" i="6"/>
  <c r="X9126" i="6"/>
  <c r="X9127" i="6"/>
  <c r="X9128" i="6"/>
  <c r="X9129" i="6"/>
  <c r="X9130" i="6"/>
  <c r="X9131" i="6"/>
  <c r="X9132" i="6"/>
  <c r="X9133" i="6"/>
  <c r="X9134" i="6"/>
  <c r="X9135" i="6"/>
  <c r="X9136" i="6"/>
  <c r="X9137" i="6"/>
  <c r="X9138" i="6"/>
  <c r="X9139" i="6"/>
  <c r="X9140" i="6"/>
  <c r="X9141" i="6"/>
  <c r="X9142" i="6"/>
  <c r="X9143" i="6"/>
  <c r="X9144" i="6"/>
  <c r="X9145" i="6"/>
  <c r="X9146" i="6"/>
  <c r="X9147" i="6"/>
  <c r="X9148" i="6"/>
  <c r="X9149" i="6"/>
  <c r="X9150" i="6"/>
  <c r="X9151" i="6"/>
  <c r="X9152" i="6"/>
  <c r="X9153" i="6"/>
  <c r="X9154" i="6"/>
  <c r="X9155" i="6"/>
  <c r="X9156" i="6"/>
  <c r="X9157" i="6"/>
  <c r="X9158" i="6"/>
  <c r="X9159" i="6"/>
  <c r="X9160" i="6"/>
  <c r="X9161" i="6"/>
  <c r="X9162" i="6"/>
  <c r="X9163" i="6"/>
  <c r="X9164" i="6"/>
  <c r="X9165" i="6"/>
  <c r="X9166" i="6"/>
  <c r="X9167" i="6"/>
  <c r="X9168" i="6"/>
  <c r="X9169" i="6"/>
  <c r="X9170" i="6"/>
  <c r="X9171" i="6"/>
  <c r="X9172" i="6"/>
  <c r="X9173" i="6"/>
  <c r="X9174" i="6"/>
  <c r="X9175" i="6"/>
  <c r="X9176" i="6"/>
  <c r="X9177" i="6"/>
  <c r="X9178" i="6"/>
  <c r="X9179" i="6"/>
  <c r="X9180" i="6"/>
  <c r="X9181" i="6"/>
  <c r="X9182" i="6"/>
  <c r="X9183" i="6"/>
  <c r="X9184" i="6"/>
  <c r="X9185" i="6"/>
  <c r="X9186" i="6"/>
  <c r="X9187" i="6"/>
  <c r="X9188" i="6"/>
  <c r="X9189" i="6"/>
  <c r="X9190" i="6"/>
  <c r="X9191" i="6"/>
  <c r="X9192" i="6"/>
  <c r="X9193" i="6"/>
  <c r="X9194" i="6"/>
  <c r="X9195" i="6"/>
  <c r="X9196" i="6"/>
  <c r="X9197" i="6"/>
  <c r="X9198" i="6"/>
  <c r="X9199" i="6"/>
  <c r="X9200" i="6"/>
  <c r="X9201" i="6"/>
  <c r="X9202" i="6"/>
  <c r="X9203" i="6"/>
  <c r="X9204" i="6"/>
  <c r="X9205" i="6"/>
  <c r="X9206" i="6"/>
  <c r="X9207" i="6"/>
  <c r="X9208" i="6"/>
  <c r="X9209" i="6"/>
  <c r="X9210" i="6"/>
  <c r="X9211" i="6"/>
  <c r="X9212" i="6"/>
  <c r="X9213" i="6"/>
  <c r="X9214" i="6"/>
  <c r="X9215" i="6"/>
  <c r="X9216" i="6"/>
  <c r="X9217" i="6"/>
  <c r="X9218" i="6"/>
  <c r="X9219" i="6"/>
  <c r="X9220" i="6"/>
  <c r="X9221" i="6"/>
  <c r="X9222" i="6"/>
  <c r="X9223" i="6"/>
  <c r="X9224" i="6"/>
  <c r="X9225" i="6"/>
  <c r="X9226" i="6"/>
  <c r="X9227" i="6"/>
  <c r="X9228" i="6"/>
  <c r="X9229" i="6"/>
  <c r="X9230" i="6"/>
  <c r="X9231" i="6"/>
  <c r="X9232" i="6"/>
  <c r="X9233" i="6"/>
  <c r="X9234" i="6"/>
  <c r="X9235" i="6"/>
  <c r="X9236" i="6"/>
  <c r="X9237" i="6"/>
  <c r="X9238" i="6"/>
  <c r="X9239" i="6"/>
  <c r="X9240" i="6"/>
  <c r="X9241" i="6"/>
  <c r="X9242" i="6"/>
  <c r="X9243" i="6"/>
  <c r="X9244" i="6"/>
  <c r="X9245" i="6"/>
  <c r="X9246" i="6"/>
  <c r="X9247" i="6"/>
  <c r="X9248" i="6"/>
  <c r="X9249" i="6"/>
  <c r="X9250" i="6"/>
  <c r="X9251" i="6"/>
  <c r="X9252" i="6"/>
  <c r="X9253" i="6"/>
  <c r="X9254" i="6"/>
  <c r="X9255" i="6"/>
  <c r="X9256" i="6"/>
  <c r="X9257" i="6"/>
  <c r="X9258" i="6"/>
  <c r="X9259" i="6"/>
  <c r="X9260" i="6"/>
  <c r="X9261" i="6"/>
  <c r="X9262" i="6"/>
  <c r="X9263" i="6"/>
  <c r="X9264" i="6"/>
  <c r="X9265" i="6"/>
  <c r="X9266" i="6"/>
  <c r="X9267" i="6"/>
  <c r="X9268" i="6"/>
  <c r="X9269" i="6"/>
  <c r="X9270" i="6"/>
  <c r="X9271" i="6"/>
  <c r="X9272" i="6"/>
  <c r="X9273" i="6"/>
  <c r="X9274" i="6"/>
  <c r="X9275" i="6"/>
  <c r="X9276" i="6"/>
  <c r="X9277" i="6"/>
  <c r="X9278" i="6"/>
  <c r="X9279" i="6"/>
  <c r="X9280" i="6"/>
  <c r="X9281" i="6"/>
  <c r="X9282" i="6"/>
  <c r="X9283" i="6"/>
  <c r="X9284" i="6"/>
  <c r="X9285" i="6"/>
  <c r="X9286" i="6"/>
  <c r="X9287" i="6"/>
  <c r="X9288" i="6"/>
  <c r="X9289" i="6"/>
  <c r="X9290" i="6"/>
  <c r="X9291" i="6"/>
  <c r="X9292" i="6"/>
  <c r="X9293" i="6"/>
  <c r="X9294" i="6"/>
  <c r="X9295" i="6"/>
  <c r="X9296" i="6"/>
  <c r="X9297" i="6"/>
  <c r="X9298" i="6"/>
  <c r="X9299" i="6"/>
  <c r="X9300" i="6"/>
  <c r="X9301" i="6"/>
  <c r="X9302" i="6"/>
  <c r="X9303" i="6"/>
  <c r="X9304" i="6"/>
  <c r="X9305" i="6"/>
  <c r="X9306" i="6"/>
  <c r="X9307" i="6"/>
  <c r="X9308" i="6"/>
  <c r="X9309" i="6"/>
  <c r="X9310" i="6"/>
  <c r="X9311" i="6"/>
  <c r="X9312" i="6"/>
  <c r="X9313" i="6"/>
  <c r="X9314" i="6"/>
  <c r="X9315" i="6"/>
  <c r="X9316" i="6"/>
  <c r="X9317" i="6"/>
  <c r="X9318" i="6"/>
  <c r="X9319" i="6"/>
  <c r="X9320" i="6"/>
  <c r="X9321" i="6"/>
  <c r="X9322" i="6"/>
  <c r="X9323" i="6"/>
  <c r="X9324" i="6"/>
  <c r="X9325" i="6"/>
  <c r="X9326" i="6"/>
  <c r="X9327" i="6"/>
  <c r="X9328" i="6"/>
  <c r="X9329" i="6"/>
  <c r="X9330" i="6"/>
  <c r="X9331" i="6"/>
  <c r="X9332" i="6"/>
  <c r="X9333" i="6"/>
  <c r="X9334" i="6"/>
  <c r="X9335" i="6"/>
  <c r="X9336" i="6"/>
  <c r="X9337" i="6"/>
  <c r="X9338" i="6"/>
  <c r="X9339" i="6"/>
  <c r="X9340" i="6"/>
  <c r="X9341" i="6"/>
  <c r="X9342" i="6"/>
  <c r="X9343" i="6"/>
  <c r="X9344" i="6"/>
  <c r="X9345" i="6"/>
  <c r="X9346" i="6"/>
  <c r="X9347" i="6"/>
  <c r="X9348" i="6"/>
  <c r="X9349" i="6"/>
  <c r="X9350" i="6"/>
  <c r="X9351" i="6"/>
  <c r="X9352" i="6"/>
  <c r="X9353" i="6"/>
  <c r="X9354" i="6"/>
  <c r="X9355" i="6"/>
  <c r="X9356" i="6"/>
  <c r="X9357" i="6"/>
  <c r="X9358" i="6"/>
  <c r="X9359" i="6"/>
  <c r="X9360" i="6"/>
  <c r="X9361" i="6"/>
  <c r="X9362" i="6"/>
  <c r="X9363" i="6"/>
  <c r="X9364" i="6"/>
  <c r="X9365" i="6"/>
  <c r="X9366" i="6"/>
  <c r="X9367" i="6"/>
  <c r="X9368" i="6"/>
  <c r="X9369" i="6"/>
  <c r="X9370" i="6"/>
  <c r="X9371" i="6"/>
  <c r="X9372" i="6"/>
  <c r="X9373" i="6"/>
  <c r="X9374" i="6"/>
  <c r="X9375" i="6"/>
  <c r="X9376" i="6"/>
  <c r="X9377" i="6"/>
  <c r="X9378" i="6"/>
  <c r="X9379" i="6"/>
  <c r="X9380" i="6"/>
  <c r="X9381" i="6"/>
  <c r="X9382" i="6"/>
  <c r="X9383" i="6"/>
  <c r="X9384" i="6"/>
  <c r="X9385" i="6"/>
  <c r="X9386" i="6"/>
  <c r="X9387" i="6"/>
  <c r="X9388" i="6"/>
  <c r="X9389" i="6"/>
  <c r="X9390" i="6"/>
  <c r="X9391" i="6"/>
  <c r="X9392" i="6"/>
  <c r="X9393" i="6"/>
  <c r="X9394" i="6"/>
  <c r="X9395" i="6"/>
  <c r="X9396" i="6"/>
  <c r="X9397" i="6"/>
  <c r="X9398" i="6"/>
  <c r="X9399" i="6"/>
  <c r="X9400" i="6"/>
  <c r="X9401" i="6"/>
  <c r="X9402" i="6"/>
  <c r="X9403" i="6"/>
  <c r="X9404" i="6"/>
  <c r="X9405" i="6"/>
  <c r="X9406" i="6"/>
  <c r="X9407" i="6"/>
  <c r="X9408" i="6"/>
  <c r="X9409" i="6"/>
  <c r="X9410" i="6"/>
  <c r="X9411" i="6"/>
  <c r="X9412" i="6"/>
  <c r="X9413" i="6"/>
  <c r="X9414" i="6"/>
  <c r="X9415" i="6"/>
  <c r="X9416" i="6"/>
  <c r="X9417" i="6"/>
  <c r="X9418" i="6"/>
  <c r="X9419" i="6"/>
  <c r="X9420" i="6"/>
  <c r="X9421" i="6"/>
  <c r="X9422" i="6"/>
  <c r="X9423" i="6"/>
  <c r="X9424" i="6"/>
  <c r="X9425" i="6"/>
  <c r="X9426" i="6"/>
  <c r="X9427" i="6"/>
  <c r="X9428" i="6"/>
  <c r="X9429" i="6"/>
  <c r="X9430" i="6"/>
  <c r="X9431" i="6"/>
  <c r="X9432" i="6"/>
  <c r="X9433" i="6"/>
  <c r="X9434" i="6"/>
  <c r="X9435" i="6"/>
  <c r="X9436" i="6"/>
  <c r="X9437" i="6"/>
  <c r="X9438" i="6"/>
  <c r="X9439" i="6"/>
  <c r="X9440" i="6"/>
  <c r="X9441" i="6"/>
  <c r="X9442" i="6"/>
  <c r="X9443" i="6"/>
  <c r="X9444" i="6"/>
  <c r="X9445" i="6"/>
  <c r="X9446" i="6"/>
  <c r="X9447" i="6"/>
  <c r="X9448" i="6"/>
  <c r="X9449" i="6"/>
  <c r="X9450" i="6"/>
  <c r="X9451" i="6"/>
  <c r="X9452" i="6"/>
  <c r="X9453" i="6"/>
  <c r="X9454" i="6"/>
  <c r="X9455" i="6"/>
  <c r="X9456" i="6"/>
  <c r="X9457" i="6"/>
  <c r="X9458" i="6"/>
  <c r="X9459" i="6"/>
  <c r="X9460" i="6"/>
  <c r="X9461" i="6"/>
  <c r="X9462" i="6"/>
  <c r="X9463" i="6"/>
  <c r="X9464" i="6"/>
  <c r="X9465" i="6"/>
  <c r="X9466" i="6"/>
  <c r="X9467" i="6"/>
  <c r="X9468" i="6"/>
  <c r="X9469" i="6"/>
  <c r="X9470" i="6"/>
  <c r="X9471" i="6"/>
  <c r="X9472" i="6"/>
  <c r="X9473" i="6"/>
  <c r="X9474" i="6"/>
  <c r="X9475" i="6"/>
  <c r="X9476" i="6"/>
  <c r="X9477" i="6"/>
  <c r="X9478" i="6"/>
  <c r="X9479" i="6"/>
  <c r="X9480" i="6"/>
  <c r="X9481" i="6"/>
  <c r="X9482" i="6"/>
  <c r="X9483" i="6"/>
  <c r="X9484" i="6"/>
  <c r="X9485" i="6"/>
  <c r="X9486" i="6"/>
  <c r="X9487" i="6"/>
  <c r="X9488" i="6"/>
  <c r="X9489" i="6"/>
  <c r="X9490" i="6"/>
  <c r="X9491" i="6"/>
  <c r="X9492" i="6"/>
  <c r="X9493" i="6"/>
  <c r="X9494" i="6"/>
  <c r="X9495" i="6"/>
  <c r="X9496" i="6"/>
  <c r="X9497" i="6"/>
  <c r="X9498" i="6"/>
  <c r="X9499" i="6"/>
  <c r="X9500" i="6"/>
  <c r="X9501" i="6"/>
  <c r="X9502" i="6"/>
  <c r="X9503" i="6"/>
  <c r="X9504" i="6"/>
  <c r="X9505" i="6"/>
  <c r="X9506" i="6"/>
  <c r="X9507" i="6"/>
  <c r="X9508" i="6"/>
  <c r="X9509" i="6"/>
  <c r="X9510" i="6"/>
  <c r="X9511" i="6"/>
  <c r="X9512" i="6"/>
  <c r="X9513" i="6"/>
  <c r="X9514" i="6"/>
  <c r="X9515" i="6"/>
  <c r="X9516" i="6"/>
  <c r="X9517" i="6"/>
  <c r="X9518" i="6"/>
  <c r="X9519" i="6"/>
  <c r="X9520" i="6"/>
  <c r="X9521" i="6"/>
  <c r="X9522" i="6"/>
  <c r="X9523" i="6"/>
  <c r="X9524" i="6"/>
  <c r="X9525" i="6"/>
  <c r="X9526" i="6"/>
  <c r="X9527" i="6"/>
  <c r="X9528" i="6"/>
  <c r="X9529" i="6"/>
  <c r="X9530" i="6"/>
  <c r="X9531" i="6"/>
  <c r="X9532" i="6"/>
  <c r="X9533" i="6"/>
  <c r="X9534" i="6"/>
  <c r="X9535" i="6"/>
  <c r="X9536" i="6"/>
  <c r="X9537" i="6"/>
  <c r="X9538" i="6"/>
  <c r="X9539" i="6"/>
  <c r="X9540" i="6"/>
  <c r="X9541" i="6"/>
  <c r="X9542" i="6"/>
  <c r="X9543" i="6"/>
  <c r="X9544" i="6"/>
  <c r="X9545" i="6"/>
  <c r="X9546" i="6"/>
  <c r="X9547" i="6"/>
  <c r="X9548" i="6"/>
  <c r="X9549" i="6"/>
  <c r="X9550" i="6"/>
  <c r="X9551" i="6"/>
  <c r="X9552" i="6"/>
  <c r="X9553" i="6"/>
  <c r="X9554" i="6"/>
  <c r="X9555" i="6"/>
  <c r="X9556" i="6"/>
  <c r="X9557" i="6"/>
  <c r="X9558" i="6"/>
  <c r="X9559" i="6"/>
  <c r="X9560" i="6"/>
  <c r="X9561" i="6"/>
  <c r="X9562" i="6"/>
  <c r="X9563" i="6"/>
  <c r="X9564" i="6"/>
  <c r="X9565" i="6"/>
  <c r="X9566" i="6"/>
  <c r="X9567" i="6"/>
  <c r="X9568" i="6"/>
  <c r="X9569" i="6"/>
  <c r="X9570" i="6"/>
  <c r="X9571" i="6"/>
  <c r="X9572" i="6"/>
  <c r="X9573" i="6"/>
  <c r="X9574" i="6"/>
  <c r="X9575" i="6"/>
  <c r="X9576" i="6"/>
  <c r="X9577" i="6"/>
  <c r="X9578" i="6"/>
  <c r="X9579" i="6"/>
  <c r="X9580" i="6"/>
  <c r="X9581" i="6"/>
  <c r="X9582" i="6"/>
  <c r="X9583" i="6"/>
  <c r="X9584" i="6"/>
  <c r="X9585" i="6"/>
  <c r="X9586" i="6"/>
  <c r="X9587" i="6"/>
  <c r="X9588" i="6"/>
  <c r="X9589" i="6"/>
  <c r="X9590" i="6"/>
  <c r="X9591" i="6"/>
  <c r="X9592" i="6"/>
  <c r="X9593" i="6"/>
  <c r="X9594" i="6"/>
  <c r="X9595" i="6"/>
  <c r="X9596" i="6"/>
  <c r="X9597" i="6"/>
  <c r="X9598" i="6"/>
  <c r="X9599" i="6"/>
  <c r="X9600" i="6"/>
  <c r="X9601" i="6"/>
  <c r="X9602" i="6"/>
  <c r="X9603" i="6"/>
  <c r="X9604" i="6"/>
  <c r="X9605" i="6"/>
  <c r="X9606" i="6"/>
  <c r="X9607" i="6"/>
  <c r="X9608" i="6"/>
  <c r="X9609" i="6"/>
  <c r="X9610" i="6"/>
  <c r="X9611" i="6"/>
  <c r="X9612" i="6"/>
  <c r="X9613" i="6"/>
  <c r="X9614" i="6"/>
  <c r="X9615" i="6"/>
  <c r="X9616" i="6"/>
  <c r="X9617" i="6"/>
  <c r="X9618" i="6"/>
  <c r="X9619" i="6"/>
  <c r="X9620" i="6"/>
  <c r="X9621" i="6"/>
  <c r="X9622" i="6"/>
  <c r="X9623" i="6"/>
  <c r="X9624" i="6"/>
  <c r="X9625" i="6"/>
  <c r="X9626" i="6"/>
  <c r="X9627" i="6"/>
  <c r="X9628" i="6"/>
  <c r="X9629" i="6"/>
  <c r="X9630" i="6"/>
  <c r="X9631" i="6"/>
  <c r="X9632" i="6"/>
  <c r="X9633" i="6"/>
  <c r="X9634" i="6"/>
  <c r="X9635" i="6"/>
  <c r="X9636" i="6"/>
  <c r="X9637" i="6"/>
  <c r="X9638" i="6"/>
  <c r="X9639" i="6"/>
  <c r="X9640" i="6"/>
  <c r="X9641" i="6"/>
  <c r="X9642" i="6"/>
  <c r="X9643" i="6"/>
  <c r="X9644" i="6"/>
  <c r="X9645" i="6"/>
  <c r="X9646" i="6"/>
  <c r="X9647" i="6"/>
  <c r="X9648" i="6"/>
  <c r="X9649" i="6"/>
  <c r="X9650" i="6"/>
  <c r="X9651" i="6"/>
  <c r="X9652" i="6"/>
  <c r="X9653" i="6"/>
  <c r="X9654" i="6"/>
  <c r="X9655" i="6"/>
  <c r="X9656" i="6"/>
  <c r="X9657" i="6"/>
  <c r="X9658" i="6"/>
  <c r="X9659" i="6"/>
  <c r="X9660" i="6"/>
  <c r="X9661" i="6"/>
  <c r="X9662" i="6"/>
  <c r="X9663" i="6"/>
  <c r="X9664" i="6"/>
  <c r="X9665" i="6"/>
  <c r="X9666" i="6"/>
  <c r="X9667" i="6"/>
  <c r="X9668" i="6"/>
  <c r="X9669" i="6"/>
  <c r="X9670" i="6"/>
  <c r="X9671" i="6"/>
  <c r="X9672" i="6"/>
  <c r="X9673" i="6"/>
  <c r="X9674" i="6"/>
  <c r="X9675" i="6"/>
  <c r="X9676" i="6"/>
  <c r="X9677" i="6"/>
  <c r="X9678" i="6"/>
  <c r="X9679" i="6"/>
  <c r="X9680" i="6"/>
  <c r="X9681" i="6"/>
  <c r="X9682" i="6"/>
  <c r="X9683" i="6"/>
  <c r="X9684" i="6"/>
  <c r="X9685" i="6"/>
  <c r="X9686" i="6"/>
  <c r="X9687" i="6"/>
  <c r="X9688" i="6"/>
  <c r="X9689" i="6"/>
  <c r="X9690" i="6"/>
  <c r="X9691" i="6"/>
  <c r="X9692" i="6"/>
  <c r="X9693" i="6"/>
  <c r="X9694" i="6"/>
  <c r="X9695" i="6"/>
  <c r="X9696" i="6"/>
  <c r="X9697" i="6"/>
  <c r="X9698" i="6"/>
  <c r="X9699" i="6"/>
  <c r="X9700" i="6"/>
  <c r="X9701" i="6"/>
  <c r="X9702" i="6"/>
  <c r="X9703" i="6"/>
  <c r="X9704" i="6"/>
  <c r="X9705" i="6"/>
  <c r="X9706" i="6"/>
  <c r="X9707" i="6"/>
  <c r="X9708" i="6"/>
  <c r="X9709" i="6"/>
  <c r="X9710" i="6"/>
  <c r="X9711" i="6"/>
  <c r="X9712" i="6"/>
  <c r="X9713" i="6"/>
  <c r="X9714" i="6"/>
  <c r="X9715" i="6"/>
  <c r="X9716" i="6"/>
  <c r="X9717" i="6"/>
  <c r="X9718" i="6"/>
  <c r="X9719" i="6"/>
  <c r="X9720" i="6"/>
  <c r="X9721" i="6"/>
  <c r="X9722" i="6"/>
  <c r="X9723" i="6"/>
  <c r="X9724" i="6"/>
  <c r="X9725" i="6"/>
  <c r="X9726" i="6"/>
  <c r="X9727" i="6"/>
  <c r="X9728" i="6"/>
  <c r="X9729" i="6"/>
  <c r="X9730" i="6"/>
  <c r="X9731" i="6"/>
  <c r="X9732" i="6"/>
  <c r="X9733" i="6"/>
  <c r="X9734" i="6"/>
  <c r="X9735" i="6"/>
  <c r="X9736" i="6"/>
  <c r="X9737" i="6"/>
  <c r="X9738" i="6"/>
  <c r="X9739" i="6"/>
  <c r="X9740" i="6"/>
  <c r="X9741" i="6"/>
  <c r="X9742" i="6"/>
  <c r="X9743" i="6"/>
  <c r="X9744" i="6"/>
  <c r="X9745" i="6"/>
  <c r="X9746" i="6"/>
  <c r="X9747" i="6"/>
  <c r="X9748" i="6"/>
  <c r="X9749" i="6"/>
  <c r="X9750" i="6"/>
  <c r="X9751" i="6"/>
  <c r="X9752" i="6"/>
  <c r="X9753" i="6"/>
  <c r="X9754" i="6"/>
  <c r="X9755" i="6"/>
  <c r="X9756" i="6"/>
  <c r="X9757" i="6"/>
  <c r="X9758" i="6"/>
  <c r="X9759" i="6"/>
  <c r="X9760" i="6"/>
  <c r="X9761" i="6"/>
  <c r="X9762" i="6"/>
  <c r="X9763" i="6"/>
  <c r="X9764" i="6"/>
  <c r="X9765" i="6"/>
  <c r="X9766" i="6"/>
  <c r="X9767" i="6"/>
  <c r="X9768" i="6"/>
  <c r="X9769" i="6"/>
  <c r="X9770" i="6"/>
  <c r="X9771" i="6"/>
  <c r="X9772" i="6"/>
  <c r="X9773" i="6"/>
  <c r="X9774" i="6"/>
  <c r="X9775" i="6"/>
  <c r="X9776" i="6"/>
  <c r="X9777" i="6"/>
  <c r="X9778" i="6"/>
  <c r="X9779" i="6"/>
  <c r="X9780" i="6"/>
  <c r="X9781" i="6"/>
  <c r="X9782" i="6"/>
  <c r="X9783" i="6"/>
  <c r="X9784" i="6"/>
  <c r="X9785" i="6"/>
  <c r="X9786" i="6"/>
  <c r="X9787" i="6"/>
  <c r="X9788" i="6"/>
  <c r="X9789" i="6"/>
  <c r="X9790" i="6"/>
  <c r="X9791" i="6"/>
  <c r="X9792" i="6"/>
  <c r="X9793" i="6"/>
  <c r="X9794" i="6"/>
  <c r="X9795" i="6"/>
  <c r="X9796" i="6"/>
  <c r="X9797" i="6"/>
  <c r="X9798" i="6"/>
  <c r="X9799" i="6"/>
  <c r="X9800" i="6"/>
  <c r="X9801" i="6"/>
  <c r="X9802" i="6"/>
  <c r="X9803" i="6"/>
  <c r="X9804" i="6"/>
  <c r="X9805" i="6"/>
  <c r="X9806" i="6"/>
  <c r="X9807" i="6"/>
  <c r="X9808" i="6"/>
  <c r="X9809" i="6"/>
  <c r="X9810" i="6"/>
  <c r="X9811" i="6"/>
  <c r="X9812" i="6"/>
  <c r="X9813" i="6"/>
  <c r="X9814" i="6"/>
  <c r="X9815" i="6"/>
  <c r="X9816" i="6"/>
  <c r="X9817" i="6"/>
  <c r="X9818" i="6"/>
  <c r="X9819" i="6"/>
  <c r="X9820" i="6"/>
  <c r="X9821" i="6"/>
  <c r="X9822" i="6"/>
  <c r="X9823" i="6"/>
  <c r="X9824" i="6"/>
  <c r="X9825" i="6"/>
  <c r="X9826" i="6"/>
  <c r="X9827" i="6"/>
  <c r="X9828" i="6"/>
  <c r="X9829" i="6"/>
  <c r="X9830" i="6"/>
  <c r="X9831" i="6"/>
  <c r="X9832" i="6"/>
  <c r="X9833" i="6"/>
  <c r="X9834" i="6"/>
  <c r="X9835" i="6"/>
  <c r="X9836" i="6"/>
  <c r="X9837" i="6"/>
  <c r="X9838" i="6"/>
  <c r="X9839" i="6"/>
  <c r="X9840" i="6"/>
  <c r="X9841" i="6"/>
  <c r="X9842" i="6"/>
  <c r="X9843" i="6"/>
  <c r="X9844" i="6"/>
  <c r="X9845" i="6"/>
  <c r="X9846" i="6"/>
  <c r="X9847" i="6"/>
  <c r="X9848" i="6"/>
  <c r="X9849" i="6"/>
  <c r="X9850" i="6"/>
  <c r="X9851" i="6"/>
  <c r="X9852" i="6"/>
  <c r="X9853" i="6"/>
  <c r="X9854" i="6"/>
  <c r="X9855" i="6"/>
  <c r="X9856" i="6"/>
  <c r="X9857" i="6"/>
  <c r="X9858" i="6"/>
  <c r="X9859" i="6"/>
  <c r="X9860" i="6"/>
  <c r="X9861" i="6"/>
  <c r="X9862" i="6"/>
  <c r="X9863" i="6"/>
  <c r="X9864" i="6"/>
  <c r="X9865" i="6"/>
  <c r="X9866" i="6"/>
  <c r="X9867" i="6"/>
  <c r="X9868" i="6"/>
  <c r="X9869" i="6"/>
  <c r="X9870" i="6"/>
  <c r="X9871" i="6"/>
  <c r="X9872" i="6"/>
  <c r="X9873" i="6"/>
  <c r="X9874" i="6"/>
  <c r="X9875" i="6"/>
  <c r="X9876" i="6"/>
  <c r="X9877" i="6"/>
  <c r="X9878" i="6"/>
  <c r="X9879" i="6"/>
  <c r="X9880" i="6"/>
  <c r="X9881" i="6"/>
  <c r="X9882" i="6"/>
  <c r="X9883" i="6"/>
  <c r="X9884" i="6"/>
  <c r="X9885" i="6"/>
  <c r="X9886" i="6"/>
  <c r="X9887" i="6"/>
  <c r="X9888" i="6"/>
  <c r="X9889" i="6"/>
  <c r="X9890" i="6"/>
  <c r="X9891" i="6"/>
  <c r="X9892" i="6"/>
  <c r="X9893" i="6"/>
  <c r="X9894" i="6"/>
  <c r="X9895" i="6"/>
  <c r="X9896" i="6"/>
  <c r="X9897" i="6"/>
  <c r="X9898" i="6"/>
  <c r="X9899" i="6"/>
  <c r="X9900" i="6"/>
  <c r="X9901" i="6"/>
  <c r="X9902" i="6"/>
  <c r="X9903" i="6"/>
  <c r="X9904" i="6"/>
  <c r="X9905" i="6"/>
  <c r="X9906" i="6"/>
  <c r="X9907" i="6"/>
  <c r="X9908" i="6"/>
  <c r="X9909" i="6"/>
  <c r="X9910" i="6"/>
  <c r="X9911" i="6"/>
  <c r="X9912" i="6"/>
  <c r="X9913" i="6"/>
  <c r="X9914" i="6"/>
  <c r="X9915" i="6"/>
  <c r="X9916" i="6"/>
  <c r="X9917" i="6"/>
  <c r="X9918" i="6"/>
  <c r="X9919" i="6"/>
  <c r="X9920" i="6"/>
  <c r="X9921" i="6"/>
  <c r="X9922" i="6"/>
  <c r="X9923" i="6"/>
  <c r="X9924" i="6"/>
  <c r="X9925" i="6"/>
  <c r="X9926" i="6"/>
  <c r="X9927" i="6"/>
  <c r="X9928" i="6"/>
  <c r="X9929" i="6"/>
  <c r="X9930" i="6"/>
  <c r="X9931" i="6"/>
  <c r="X9932" i="6"/>
  <c r="X9933" i="6"/>
  <c r="X9934" i="6"/>
  <c r="X9935" i="6"/>
  <c r="X9936" i="6"/>
  <c r="X9937" i="6"/>
  <c r="X9938" i="6"/>
  <c r="X9939" i="6"/>
  <c r="X9940" i="6"/>
  <c r="X9941" i="6"/>
  <c r="X9942" i="6"/>
  <c r="X9943" i="6"/>
  <c r="X9944" i="6"/>
  <c r="X9945" i="6"/>
  <c r="X9946" i="6"/>
  <c r="X9947" i="6"/>
  <c r="X9948" i="6"/>
  <c r="X9949" i="6"/>
  <c r="X9950" i="6"/>
  <c r="X9951" i="6"/>
  <c r="X9952" i="6"/>
  <c r="X9953" i="6"/>
  <c r="X9954" i="6"/>
  <c r="X9955" i="6"/>
  <c r="X9956" i="6"/>
  <c r="X9957" i="6"/>
  <c r="X9958" i="6"/>
  <c r="X9959" i="6"/>
  <c r="X9960" i="6"/>
  <c r="X9961" i="6"/>
  <c r="X9962" i="6"/>
  <c r="X9963" i="6"/>
  <c r="X9964" i="6"/>
  <c r="X9965" i="6"/>
  <c r="X9966" i="6"/>
  <c r="X9967" i="6"/>
  <c r="X9968" i="6"/>
  <c r="X9969" i="6"/>
  <c r="X9970" i="6"/>
  <c r="X9971" i="6"/>
  <c r="X9972" i="6"/>
  <c r="X9973" i="6"/>
  <c r="X9974" i="6"/>
  <c r="X9975" i="6"/>
  <c r="X9976" i="6"/>
  <c r="X9977" i="6"/>
  <c r="X9978" i="6"/>
  <c r="X9979" i="6"/>
  <c r="X9980" i="6"/>
  <c r="X9981" i="6"/>
  <c r="X9982" i="6"/>
  <c r="X9983" i="6"/>
  <c r="X9984" i="6"/>
  <c r="X9985" i="6"/>
  <c r="X9986" i="6"/>
  <c r="X9987" i="6"/>
  <c r="X9988" i="6"/>
  <c r="X9989" i="6"/>
  <c r="X9990" i="6"/>
  <c r="X9991" i="6"/>
  <c r="X9992" i="6"/>
  <c r="X9993" i="6"/>
  <c r="X9994" i="6"/>
  <c r="X9995" i="6"/>
  <c r="X9996" i="6"/>
  <c r="X9997" i="6"/>
  <c r="X9998" i="6"/>
  <c r="X9999" i="6"/>
  <c r="X2" i="6"/>
  <c r="AD2" i="6" s="1"/>
  <c r="L3" i="6"/>
  <c r="M3" i="6"/>
  <c r="L4" i="6"/>
  <c r="M4" i="6"/>
  <c r="L5" i="6"/>
  <c r="M5" i="6"/>
  <c r="L6" i="6"/>
  <c r="M6" i="6"/>
  <c r="L7" i="6"/>
  <c r="M7" i="6"/>
  <c r="L8" i="6"/>
  <c r="M8" i="6"/>
  <c r="L9" i="6"/>
  <c r="M9" i="6"/>
  <c r="L10" i="6"/>
  <c r="M10" i="6"/>
  <c r="L11" i="6"/>
  <c r="M11" i="6"/>
  <c r="L12" i="6"/>
  <c r="M12" i="6"/>
  <c r="L13" i="6"/>
  <c r="M13" i="6"/>
  <c r="L14" i="6"/>
  <c r="M14" i="6"/>
  <c r="L15" i="6"/>
  <c r="M15" i="6"/>
  <c r="L16" i="6"/>
  <c r="M16" i="6"/>
  <c r="L17" i="6"/>
  <c r="M17" i="6"/>
  <c r="L18" i="6"/>
  <c r="M18" i="6"/>
  <c r="L19" i="6"/>
  <c r="M19" i="6"/>
  <c r="L20" i="6"/>
  <c r="M20" i="6"/>
  <c r="L21" i="6"/>
  <c r="M21" i="6"/>
  <c r="L22" i="6"/>
  <c r="M22" i="6"/>
  <c r="L23" i="6"/>
  <c r="M23" i="6"/>
  <c r="L24" i="6"/>
  <c r="M24" i="6"/>
  <c r="L25" i="6"/>
  <c r="M25" i="6"/>
  <c r="L26" i="6"/>
  <c r="M26" i="6"/>
  <c r="L27" i="6"/>
  <c r="M27" i="6"/>
  <c r="L28" i="6"/>
  <c r="M28" i="6"/>
  <c r="L29" i="6"/>
  <c r="M29" i="6"/>
  <c r="L30" i="6"/>
  <c r="M30" i="6"/>
  <c r="L31" i="6"/>
  <c r="M31" i="6"/>
  <c r="L32" i="6"/>
  <c r="M32" i="6"/>
  <c r="L33" i="6"/>
  <c r="M33" i="6"/>
  <c r="L34" i="6"/>
  <c r="M34" i="6"/>
  <c r="L35" i="6"/>
  <c r="M35" i="6"/>
  <c r="L36" i="6"/>
  <c r="M36" i="6"/>
  <c r="L37" i="6"/>
  <c r="M37" i="6"/>
  <c r="L38" i="6"/>
  <c r="M38" i="6"/>
  <c r="L39" i="6"/>
  <c r="M39" i="6"/>
  <c r="L40" i="6"/>
  <c r="M40" i="6"/>
  <c r="L41" i="6"/>
  <c r="M41" i="6"/>
  <c r="L42" i="6"/>
  <c r="M42" i="6"/>
  <c r="L43" i="6"/>
  <c r="M43" i="6"/>
  <c r="L44" i="6"/>
  <c r="M44" i="6"/>
  <c r="L45" i="6"/>
  <c r="M45" i="6"/>
  <c r="L46" i="6"/>
  <c r="M46" i="6"/>
  <c r="L47" i="6"/>
  <c r="M47" i="6"/>
  <c r="L48" i="6"/>
  <c r="M48" i="6"/>
  <c r="L49" i="6"/>
  <c r="M49" i="6"/>
  <c r="L50" i="6"/>
  <c r="M50" i="6"/>
  <c r="L51" i="6"/>
  <c r="M51" i="6"/>
  <c r="L52" i="6"/>
  <c r="M52" i="6"/>
  <c r="L53" i="6"/>
  <c r="M53" i="6"/>
  <c r="L54" i="6"/>
  <c r="M54" i="6"/>
  <c r="L55" i="6"/>
  <c r="M55" i="6"/>
  <c r="L56" i="6"/>
  <c r="M56" i="6"/>
  <c r="L57" i="6"/>
  <c r="M57" i="6"/>
  <c r="L58" i="6"/>
  <c r="M58" i="6"/>
  <c r="L59" i="6"/>
  <c r="M59" i="6"/>
  <c r="L60" i="6"/>
  <c r="M60" i="6"/>
  <c r="L61" i="6"/>
  <c r="M61" i="6"/>
  <c r="L62" i="6"/>
  <c r="M62" i="6"/>
  <c r="L63" i="6"/>
  <c r="M63" i="6"/>
  <c r="L64" i="6"/>
  <c r="M64" i="6"/>
  <c r="L65" i="6"/>
  <c r="M65" i="6"/>
  <c r="L66" i="6"/>
  <c r="M66" i="6"/>
  <c r="L67" i="6"/>
  <c r="M67" i="6"/>
  <c r="L68" i="6"/>
  <c r="M68" i="6"/>
  <c r="L69" i="6"/>
  <c r="M69" i="6"/>
  <c r="L70" i="6"/>
  <c r="M70" i="6"/>
  <c r="L71" i="6"/>
  <c r="M71" i="6"/>
  <c r="L72" i="6"/>
  <c r="M72" i="6"/>
  <c r="L73" i="6"/>
  <c r="M73" i="6"/>
  <c r="L74" i="6"/>
  <c r="M74" i="6"/>
  <c r="L75" i="6"/>
  <c r="M75" i="6"/>
  <c r="L76" i="6"/>
  <c r="M76" i="6"/>
  <c r="L77" i="6"/>
  <c r="M77" i="6"/>
  <c r="L78" i="6"/>
  <c r="M78" i="6"/>
  <c r="L79" i="6"/>
  <c r="M79" i="6"/>
  <c r="L80" i="6"/>
  <c r="M80" i="6"/>
  <c r="L81" i="6"/>
  <c r="M81" i="6"/>
  <c r="L82" i="6"/>
  <c r="M82" i="6"/>
  <c r="L83" i="6"/>
  <c r="M83" i="6"/>
  <c r="L84" i="6"/>
  <c r="M84" i="6"/>
  <c r="L85" i="6"/>
  <c r="M85" i="6"/>
  <c r="L86" i="6"/>
  <c r="M86" i="6"/>
  <c r="L87" i="6"/>
  <c r="M87" i="6"/>
  <c r="L88" i="6"/>
  <c r="M88" i="6"/>
  <c r="L89" i="6"/>
  <c r="M89" i="6"/>
  <c r="L90" i="6"/>
  <c r="M90" i="6"/>
  <c r="L91" i="6"/>
  <c r="M91" i="6"/>
  <c r="L92" i="6"/>
  <c r="M92" i="6"/>
  <c r="L93" i="6"/>
  <c r="M93" i="6"/>
  <c r="L94" i="6"/>
  <c r="M94" i="6"/>
  <c r="L95" i="6"/>
  <c r="M95" i="6"/>
  <c r="L96" i="6"/>
  <c r="M96" i="6"/>
  <c r="L97" i="6"/>
  <c r="M97" i="6"/>
  <c r="L98" i="6"/>
  <c r="M98" i="6"/>
  <c r="L99" i="6"/>
  <c r="M99" i="6"/>
  <c r="L100" i="6"/>
  <c r="M100" i="6"/>
  <c r="L101" i="6"/>
  <c r="M101" i="6"/>
  <c r="L102" i="6"/>
  <c r="M102" i="6"/>
  <c r="L103" i="6"/>
  <c r="M103" i="6"/>
  <c r="L104" i="6"/>
  <c r="M104" i="6"/>
  <c r="L105" i="6"/>
  <c r="M105" i="6"/>
  <c r="L106" i="6"/>
  <c r="M106" i="6"/>
  <c r="L107" i="6"/>
  <c r="M107" i="6"/>
  <c r="L108" i="6"/>
  <c r="M108" i="6"/>
  <c r="L109" i="6"/>
  <c r="M109" i="6"/>
  <c r="L110" i="6"/>
  <c r="M110" i="6"/>
  <c r="L111" i="6"/>
  <c r="M111" i="6"/>
  <c r="L112" i="6"/>
  <c r="M112" i="6"/>
  <c r="L113" i="6"/>
  <c r="M113" i="6"/>
  <c r="L114" i="6"/>
  <c r="M114" i="6"/>
  <c r="L115" i="6"/>
  <c r="M115" i="6"/>
  <c r="L116" i="6"/>
  <c r="M116" i="6"/>
  <c r="L117" i="6"/>
  <c r="M117" i="6"/>
  <c r="L118" i="6"/>
  <c r="M118" i="6"/>
  <c r="L119" i="6"/>
  <c r="M119" i="6"/>
  <c r="L120" i="6"/>
  <c r="M120" i="6"/>
  <c r="L121" i="6"/>
  <c r="M121" i="6"/>
  <c r="L122" i="6"/>
  <c r="M122" i="6"/>
  <c r="L123" i="6"/>
  <c r="M123" i="6"/>
  <c r="L124" i="6"/>
  <c r="M124" i="6"/>
  <c r="L125" i="6"/>
  <c r="M125" i="6"/>
  <c r="L126" i="6"/>
  <c r="M126" i="6"/>
  <c r="L127" i="6"/>
  <c r="M127" i="6"/>
  <c r="L128" i="6"/>
  <c r="M128" i="6"/>
  <c r="L129" i="6"/>
  <c r="M129" i="6"/>
  <c r="L130" i="6"/>
  <c r="M130" i="6"/>
  <c r="L131" i="6"/>
  <c r="M131" i="6"/>
  <c r="L132" i="6"/>
  <c r="M132" i="6"/>
  <c r="L133" i="6"/>
  <c r="M133" i="6"/>
  <c r="L134" i="6"/>
  <c r="M134" i="6"/>
  <c r="L135" i="6"/>
  <c r="M135" i="6"/>
  <c r="L136" i="6"/>
  <c r="M136" i="6"/>
  <c r="L137" i="6"/>
  <c r="M137" i="6"/>
  <c r="L138" i="6"/>
  <c r="M138" i="6"/>
  <c r="L139" i="6"/>
  <c r="M139" i="6"/>
  <c r="L140" i="6"/>
  <c r="M140" i="6"/>
  <c r="L141" i="6"/>
  <c r="M141" i="6"/>
  <c r="L142" i="6"/>
  <c r="M142" i="6"/>
  <c r="L143" i="6"/>
  <c r="M143" i="6"/>
  <c r="L144" i="6"/>
  <c r="M144" i="6"/>
  <c r="L145" i="6"/>
  <c r="M145" i="6"/>
  <c r="L146" i="6"/>
  <c r="M146" i="6"/>
  <c r="L147" i="6"/>
  <c r="M147" i="6"/>
  <c r="L148" i="6"/>
  <c r="M148" i="6"/>
  <c r="L149" i="6"/>
  <c r="M149" i="6"/>
  <c r="L150" i="6"/>
  <c r="M150" i="6"/>
  <c r="L151" i="6"/>
  <c r="M151" i="6"/>
  <c r="L152" i="6"/>
  <c r="M152" i="6"/>
  <c r="L153" i="6"/>
  <c r="M153" i="6"/>
  <c r="L154" i="6"/>
  <c r="M154" i="6"/>
  <c r="L155" i="6"/>
  <c r="M155" i="6"/>
  <c r="L156" i="6"/>
  <c r="M156" i="6"/>
  <c r="L157" i="6"/>
  <c r="M157" i="6"/>
  <c r="L158" i="6"/>
  <c r="M158" i="6"/>
  <c r="L159" i="6"/>
  <c r="M159" i="6"/>
  <c r="X159" i="6" s="1"/>
  <c r="AD159" i="6" s="1"/>
  <c r="L160" i="6"/>
  <c r="M160" i="6"/>
  <c r="X160" i="6" s="1"/>
  <c r="AD160" i="6" s="1"/>
  <c r="L161" i="6"/>
  <c r="M161" i="6"/>
  <c r="X161" i="6" s="1"/>
  <c r="AD161" i="6" s="1"/>
  <c r="L162" i="6"/>
  <c r="M162" i="6"/>
  <c r="X162" i="6" s="1"/>
  <c r="AD162" i="6" s="1"/>
  <c r="L163" i="6"/>
  <c r="M163" i="6"/>
  <c r="X163" i="6" s="1"/>
  <c r="AD163" i="6" s="1"/>
  <c r="L164" i="6"/>
  <c r="M164" i="6"/>
  <c r="X164" i="6" s="1"/>
  <c r="AD164" i="6" s="1"/>
  <c r="L165" i="6"/>
  <c r="M165" i="6"/>
  <c r="X165" i="6" s="1"/>
  <c r="AD165" i="6" s="1"/>
  <c r="L166" i="6"/>
  <c r="M166" i="6"/>
  <c r="X166" i="6" s="1"/>
  <c r="AD166" i="6" s="1"/>
  <c r="L167" i="6"/>
  <c r="M167" i="6"/>
  <c r="X167" i="6" s="1"/>
  <c r="AD167" i="6" s="1"/>
  <c r="L168" i="6"/>
  <c r="M168" i="6"/>
  <c r="X168" i="6" s="1"/>
  <c r="AD168" i="6" s="1"/>
  <c r="L169" i="6"/>
  <c r="M169" i="6"/>
  <c r="X169" i="6" s="1"/>
  <c r="AD169" i="6" s="1"/>
  <c r="L170" i="6"/>
  <c r="M170" i="6"/>
  <c r="X170" i="6" s="1"/>
  <c r="AD170" i="6" s="1"/>
  <c r="L171" i="6"/>
  <c r="M171" i="6"/>
  <c r="X171" i="6" s="1"/>
  <c r="AD171" i="6" s="1"/>
  <c r="L172" i="6"/>
  <c r="M172" i="6"/>
  <c r="X172" i="6" s="1"/>
  <c r="AD172" i="6" s="1"/>
  <c r="L173" i="6"/>
  <c r="M173" i="6"/>
  <c r="X173" i="6" s="1"/>
  <c r="AD173" i="6" s="1"/>
  <c r="L174" i="6"/>
  <c r="M174" i="6"/>
  <c r="X174" i="6" s="1"/>
  <c r="AD174" i="6" s="1"/>
  <c r="L175" i="6"/>
  <c r="M175" i="6"/>
  <c r="X175" i="6" s="1"/>
  <c r="AD175" i="6" s="1"/>
  <c r="L176" i="6"/>
  <c r="M176" i="6"/>
  <c r="X176" i="6" s="1"/>
  <c r="AD176" i="6" s="1"/>
  <c r="L177" i="6"/>
  <c r="M177" i="6"/>
  <c r="X177" i="6" s="1"/>
  <c r="AD177" i="6" s="1"/>
  <c r="L178" i="6"/>
  <c r="M178" i="6"/>
  <c r="X178" i="6" s="1"/>
  <c r="AD178" i="6" s="1"/>
  <c r="L179" i="6"/>
  <c r="M179" i="6"/>
  <c r="X179" i="6" s="1"/>
  <c r="AD179" i="6" s="1"/>
  <c r="L180" i="6"/>
  <c r="M180" i="6"/>
  <c r="X180" i="6" s="1"/>
  <c r="AD180" i="6" s="1"/>
  <c r="L181" i="6"/>
  <c r="M181" i="6"/>
  <c r="X181" i="6" s="1"/>
  <c r="AD181" i="6" s="1"/>
  <c r="L182" i="6"/>
  <c r="M182" i="6"/>
  <c r="X182" i="6" s="1"/>
  <c r="AD182" i="6" s="1"/>
  <c r="L183" i="6"/>
  <c r="M183" i="6"/>
  <c r="X183" i="6" s="1"/>
  <c r="AD183" i="6" s="1"/>
  <c r="L184" i="6"/>
  <c r="M184" i="6"/>
  <c r="X184" i="6" s="1"/>
  <c r="AD184" i="6" s="1"/>
  <c r="L185" i="6"/>
  <c r="M185" i="6"/>
  <c r="X185" i="6" s="1"/>
  <c r="AD185" i="6" s="1"/>
  <c r="L186" i="6"/>
  <c r="M186" i="6"/>
  <c r="X186" i="6" s="1"/>
  <c r="AD186" i="6" s="1"/>
  <c r="L187" i="6"/>
  <c r="M187" i="6"/>
  <c r="X187" i="6" s="1"/>
  <c r="AD187" i="6" s="1"/>
  <c r="L188" i="6"/>
  <c r="M188" i="6"/>
  <c r="X188" i="6" s="1"/>
  <c r="AD188" i="6" s="1"/>
  <c r="L189" i="6"/>
  <c r="M189" i="6"/>
  <c r="X189" i="6" s="1"/>
  <c r="AD189" i="6" s="1"/>
  <c r="L190" i="6"/>
  <c r="M190" i="6"/>
  <c r="X190" i="6" s="1"/>
  <c r="AD190" i="6" s="1"/>
  <c r="L191" i="6"/>
  <c r="M191" i="6"/>
  <c r="X191" i="6" s="1"/>
  <c r="AD191" i="6" s="1"/>
  <c r="L192" i="6"/>
  <c r="M192" i="6"/>
  <c r="X192" i="6" s="1"/>
  <c r="AD192" i="6" s="1"/>
  <c r="L193" i="6"/>
  <c r="M193" i="6"/>
  <c r="X193" i="6" s="1"/>
  <c r="AD193" i="6" s="1"/>
  <c r="L194" i="6"/>
  <c r="M194" i="6"/>
  <c r="X194" i="6" s="1"/>
  <c r="AD194" i="6" s="1"/>
  <c r="L195" i="6"/>
  <c r="M195" i="6"/>
  <c r="X195" i="6" s="1"/>
  <c r="AD195" i="6" s="1"/>
  <c r="L196" i="6"/>
  <c r="M196" i="6"/>
  <c r="X196" i="6" s="1"/>
  <c r="AD196" i="6" s="1"/>
  <c r="L197" i="6"/>
  <c r="M197" i="6"/>
  <c r="X197" i="6" s="1"/>
  <c r="AD197" i="6" s="1"/>
  <c r="L198" i="6"/>
  <c r="M198" i="6"/>
  <c r="X198" i="6" s="1"/>
  <c r="AD198" i="6" s="1"/>
  <c r="L199" i="6"/>
  <c r="M199" i="6"/>
  <c r="X199" i="6" s="1"/>
  <c r="AD199" i="6" s="1"/>
  <c r="L200" i="6"/>
  <c r="M200" i="6"/>
  <c r="X200" i="6" s="1"/>
  <c r="AD200" i="6" s="1"/>
  <c r="L201" i="6"/>
  <c r="M201" i="6"/>
  <c r="X201" i="6" s="1"/>
  <c r="AD201" i="6" s="1"/>
  <c r="L202" i="6"/>
  <c r="M202" i="6"/>
  <c r="X202" i="6" s="1"/>
  <c r="AD202" i="6" s="1"/>
  <c r="L203" i="6"/>
  <c r="M203" i="6"/>
  <c r="X203" i="6" s="1"/>
  <c r="AD203" i="6" s="1"/>
  <c r="L204" i="6"/>
  <c r="M204" i="6"/>
  <c r="X204" i="6" s="1"/>
  <c r="AD204" i="6" s="1"/>
  <c r="L205" i="6"/>
  <c r="M205" i="6"/>
  <c r="X205" i="6" s="1"/>
  <c r="AD205" i="6" s="1"/>
  <c r="L206" i="6"/>
  <c r="M206" i="6"/>
  <c r="X206" i="6" s="1"/>
  <c r="AD206" i="6" s="1"/>
  <c r="L207" i="6"/>
  <c r="M207" i="6"/>
  <c r="X207" i="6" s="1"/>
  <c r="AD207" i="6" s="1"/>
  <c r="L208" i="6"/>
  <c r="M208" i="6"/>
  <c r="X208" i="6" s="1"/>
  <c r="AD208" i="6" s="1"/>
  <c r="L209" i="6"/>
  <c r="M209" i="6"/>
  <c r="X209" i="6" s="1"/>
  <c r="AD209" i="6" s="1"/>
  <c r="L210" i="6"/>
  <c r="M210" i="6"/>
  <c r="X210" i="6" s="1"/>
  <c r="AD210" i="6" s="1"/>
  <c r="L211" i="6"/>
  <c r="M211" i="6"/>
  <c r="X211" i="6" s="1"/>
  <c r="AD211" i="6" s="1"/>
  <c r="L212" i="6"/>
  <c r="M212" i="6"/>
  <c r="X212" i="6" s="1"/>
  <c r="AD212" i="6" s="1"/>
  <c r="L213" i="6"/>
  <c r="M213" i="6"/>
  <c r="X213" i="6" s="1"/>
  <c r="AD213" i="6" s="1"/>
  <c r="L214" i="6"/>
  <c r="M214" i="6"/>
  <c r="X214" i="6" s="1"/>
  <c r="AD214" i="6" s="1"/>
  <c r="L215" i="6"/>
  <c r="M215" i="6"/>
  <c r="X215" i="6" s="1"/>
  <c r="AD215" i="6" s="1"/>
  <c r="L216" i="6"/>
  <c r="M216" i="6"/>
  <c r="X216" i="6" s="1"/>
  <c r="AD216" i="6" s="1"/>
  <c r="L217" i="6"/>
  <c r="M217" i="6"/>
  <c r="X217" i="6" s="1"/>
  <c r="AD217" i="6" s="1"/>
  <c r="L218" i="6"/>
  <c r="M218" i="6"/>
  <c r="X218" i="6" s="1"/>
  <c r="AD218" i="6" s="1"/>
  <c r="L219" i="6"/>
  <c r="M219" i="6"/>
  <c r="X219" i="6" s="1"/>
  <c r="AD219" i="6" s="1"/>
  <c r="L220" i="6"/>
  <c r="M220" i="6"/>
  <c r="X220" i="6" s="1"/>
  <c r="AD220" i="6" s="1"/>
  <c r="L221" i="6"/>
  <c r="M221" i="6"/>
  <c r="X221" i="6" s="1"/>
  <c r="AD221" i="6" s="1"/>
  <c r="L222" i="6"/>
  <c r="M222" i="6"/>
  <c r="X222" i="6" s="1"/>
  <c r="AD222" i="6" s="1"/>
  <c r="L223" i="6"/>
  <c r="M223" i="6"/>
  <c r="X223" i="6" s="1"/>
  <c r="AD223" i="6" s="1"/>
  <c r="L224" i="6"/>
  <c r="M224" i="6"/>
  <c r="X224" i="6" s="1"/>
  <c r="AD224" i="6" s="1"/>
  <c r="L225" i="6"/>
  <c r="M225" i="6"/>
  <c r="X225" i="6" s="1"/>
  <c r="AD225" i="6" s="1"/>
  <c r="L226" i="6"/>
  <c r="M226" i="6"/>
  <c r="X226" i="6" s="1"/>
  <c r="AD226" i="6" s="1"/>
  <c r="L227" i="6"/>
  <c r="M227" i="6"/>
  <c r="X227" i="6" s="1"/>
  <c r="AD227" i="6" s="1"/>
  <c r="L228" i="6"/>
  <c r="M228" i="6"/>
  <c r="X228" i="6" s="1"/>
  <c r="AD228" i="6" s="1"/>
  <c r="L229" i="6"/>
  <c r="M229" i="6"/>
  <c r="X229" i="6" s="1"/>
  <c r="AD229" i="6" s="1"/>
  <c r="L230" i="6"/>
  <c r="M230" i="6"/>
  <c r="X230" i="6" s="1"/>
  <c r="AD230" i="6" s="1"/>
  <c r="L231" i="6"/>
  <c r="M231" i="6"/>
  <c r="X231" i="6" s="1"/>
  <c r="AD231" i="6" s="1"/>
  <c r="L232" i="6"/>
  <c r="M232" i="6"/>
  <c r="X232" i="6" s="1"/>
  <c r="AD232" i="6" s="1"/>
  <c r="L233" i="6"/>
  <c r="M233" i="6"/>
  <c r="X233" i="6" s="1"/>
  <c r="AD233" i="6" s="1"/>
  <c r="L234" i="6"/>
  <c r="M234" i="6"/>
  <c r="X234" i="6" s="1"/>
  <c r="AD234" i="6" s="1"/>
  <c r="L235" i="6"/>
  <c r="M235" i="6"/>
  <c r="X235" i="6" s="1"/>
  <c r="AD235" i="6" s="1"/>
  <c r="L236" i="6"/>
  <c r="M236" i="6"/>
  <c r="X236" i="6" s="1"/>
  <c r="AD236" i="6" s="1"/>
  <c r="L237" i="6"/>
  <c r="M237" i="6"/>
  <c r="X237" i="6" s="1"/>
  <c r="AD237" i="6" s="1"/>
  <c r="L238" i="6"/>
  <c r="M238" i="6"/>
  <c r="X238" i="6" s="1"/>
  <c r="AD238" i="6" s="1"/>
  <c r="L239" i="6"/>
  <c r="M239" i="6"/>
  <c r="X239" i="6" s="1"/>
  <c r="AD239" i="6" s="1"/>
  <c r="L240" i="6"/>
  <c r="M240" i="6"/>
  <c r="X240" i="6" s="1"/>
  <c r="AD240" i="6" s="1"/>
  <c r="L241" i="6"/>
  <c r="M241" i="6"/>
  <c r="X241" i="6" s="1"/>
  <c r="AD241" i="6" s="1"/>
  <c r="L242" i="6"/>
  <c r="M242" i="6"/>
  <c r="X242" i="6" s="1"/>
  <c r="AD242" i="6" s="1"/>
  <c r="L243" i="6"/>
  <c r="M243" i="6"/>
  <c r="X243" i="6" s="1"/>
  <c r="AD243" i="6" s="1"/>
  <c r="L244" i="6"/>
  <c r="M244" i="6"/>
  <c r="X244" i="6" s="1"/>
  <c r="AD244" i="6" s="1"/>
  <c r="L245" i="6"/>
  <c r="M245" i="6"/>
  <c r="X245" i="6" s="1"/>
  <c r="AD245" i="6" s="1"/>
  <c r="L246" i="6"/>
  <c r="M246" i="6"/>
  <c r="X246" i="6" s="1"/>
  <c r="AD246" i="6" s="1"/>
  <c r="L247" i="6"/>
  <c r="M247" i="6"/>
  <c r="X247" i="6" s="1"/>
  <c r="AD247" i="6" s="1"/>
  <c r="L248" i="6"/>
  <c r="M248" i="6"/>
  <c r="L249" i="6"/>
  <c r="M249" i="6"/>
  <c r="L250" i="6"/>
  <c r="M250" i="6"/>
  <c r="L251" i="6"/>
  <c r="M251" i="6"/>
  <c r="L252" i="6"/>
  <c r="M252" i="6"/>
  <c r="L253" i="6"/>
  <c r="M253" i="6"/>
  <c r="L254" i="6"/>
  <c r="M254" i="6"/>
  <c r="L255" i="6"/>
  <c r="M255" i="6"/>
  <c r="L256" i="6"/>
  <c r="M256" i="6"/>
  <c r="L257" i="6"/>
  <c r="M257" i="6"/>
  <c r="L258" i="6"/>
  <c r="M258" i="6"/>
  <c r="L259" i="6"/>
  <c r="M259" i="6"/>
  <c r="L260" i="6"/>
  <c r="M260" i="6"/>
  <c r="L261" i="6"/>
  <c r="M261" i="6"/>
  <c r="L262" i="6"/>
  <c r="M262" i="6"/>
  <c r="L263" i="6"/>
  <c r="M263" i="6"/>
  <c r="L264" i="6"/>
  <c r="M264" i="6"/>
  <c r="L265" i="6"/>
  <c r="M265" i="6"/>
  <c r="L266" i="6"/>
  <c r="M266" i="6"/>
  <c r="L267" i="6"/>
  <c r="M267" i="6"/>
  <c r="L268" i="6"/>
  <c r="M268" i="6"/>
  <c r="L269" i="6"/>
  <c r="M269" i="6"/>
  <c r="L270" i="6"/>
  <c r="M270" i="6"/>
  <c r="L271" i="6"/>
  <c r="M271" i="6"/>
  <c r="L272" i="6"/>
  <c r="M272" i="6"/>
  <c r="L273" i="6"/>
  <c r="M273" i="6"/>
  <c r="L274" i="6"/>
  <c r="M274" i="6"/>
  <c r="L275" i="6"/>
  <c r="M275" i="6"/>
  <c r="L276" i="6"/>
  <c r="M276" i="6"/>
  <c r="L277" i="6"/>
  <c r="M277" i="6"/>
  <c r="L278" i="6"/>
  <c r="M278" i="6"/>
  <c r="L279" i="6"/>
  <c r="M279" i="6"/>
  <c r="L280" i="6"/>
  <c r="M280" i="6"/>
  <c r="L281" i="6"/>
  <c r="M281" i="6"/>
  <c r="L282" i="6"/>
  <c r="M282" i="6"/>
  <c r="L283" i="6"/>
  <c r="M283" i="6"/>
  <c r="L284" i="6"/>
  <c r="M284" i="6"/>
  <c r="L285" i="6"/>
  <c r="M285" i="6"/>
  <c r="L286" i="6"/>
  <c r="M286" i="6"/>
  <c r="L287" i="6"/>
  <c r="M287" i="6"/>
  <c r="L288" i="6"/>
  <c r="M288" i="6"/>
  <c r="L289" i="6"/>
  <c r="M289" i="6"/>
  <c r="L290" i="6"/>
  <c r="M290" i="6"/>
  <c r="L291" i="6"/>
  <c r="M291" i="6"/>
  <c r="L292" i="6"/>
  <c r="M292" i="6"/>
  <c r="L293" i="6"/>
  <c r="M293" i="6"/>
  <c r="L294" i="6"/>
  <c r="M294" i="6"/>
  <c r="L295" i="6"/>
  <c r="M295" i="6"/>
  <c r="L296" i="6"/>
  <c r="M296" i="6"/>
  <c r="L297" i="6"/>
  <c r="M297" i="6"/>
  <c r="L298" i="6"/>
  <c r="M298" i="6"/>
  <c r="L299" i="6"/>
  <c r="M299" i="6"/>
  <c r="L300" i="6"/>
  <c r="M300" i="6"/>
  <c r="L301" i="6"/>
  <c r="M301" i="6"/>
  <c r="L302" i="6"/>
  <c r="M302" i="6"/>
  <c r="L303" i="6"/>
  <c r="M303" i="6"/>
  <c r="L304" i="6"/>
  <c r="M304" i="6"/>
  <c r="L305" i="6"/>
  <c r="M305" i="6"/>
  <c r="L306" i="6"/>
  <c r="M306" i="6"/>
  <c r="L307" i="6"/>
  <c r="M307" i="6"/>
  <c r="L308" i="6"/>
  <c r="M308" i="6"/>
  <c r="L309" i="6"/>
  <c r="M309" i="6"/>
  <c r="L310" i="6"/>
  <c r="M310" i="6"/>
  <c r="L311" i="6"/>
  <c r="M311" i="6"/>
  <c r="L312" i="6"/>
  <c r="M312" i="6"/>
  <c r="L313" i="6"/>
  <c r="M313" i="6"/>
  <c r="L314" i="6"/>
  <c r="M314" i="6"/>
  <c r="L315" i="6"/>
  <c r="M315" i="6"/>
  <c r="L316" i="6"/>
  <c r="M316" i="6"/>
  <c r="L317" i="6"/>
  <c r="M317" i="6"/>
  <c r="L318" i="6"/>
  <c r="M318" i="6"/>
  <c r="L319" i="6"/>
  <c r="M319" i="6"/>
  <c r="L320" i="6"/>
  <c r="M320" i="6"/>
  <c r="L321" i="6"/>
  <c r="M321" i="6"/>
  <c r="L322" i="6"/>
  <c r="M322" i="6"/>
  <c r="L323" i="6"/>
  <c r="M323" i="6"/>
  <c r="L324" i="6"/>
  <c r="M324" i="6"/>
  <c r="L325" i="6"/>
  <c r="M325" i="6"/>
  <c r="L326" i="6"/>
  <c r="M326" i="6"/>
  <c r="L327" i="6"/>
  <c r="M327" i="6"/>
  <c r="L328" i="6"/>
  <c r="M328" i="6"/>
  <c r="L329" i="6"/>
  <c r="M329" i="6"/>
  <c r="L330" i="6"/>
  <c r="M330" i="6"/>
  <c r="L331" i="6"/>
  <c r="M331" i="6"/>
  <c r="L332" i="6"/>
  <c r="M332" i="6"/>
  <c r="L333" i="6"/>
  <c r="M333" i="6"/>
  <c r="L334" i="6"/>
  <c r="M334" i="6"/>
  <c r="L335" i="6"/>
  <c r="M335" i="6"/>
  <c r="L336" i="6"/>
  <c r="M336" i="6"/>
  <c r="L337" i="6"/>
  <c r="M337" i="6"/>
  <c r="L338" i="6"/>
  <c r="M338" i="6"/>
  <c r="L339" i="6"/>
  <c r="M339" i="6"/>
  <c r="L340" i="6"/>
  <c r="M340" i="6"/>
  <c r="L341" i="6"/>
  <c r="M341" i="6"/>
  <c r="L342" i="6"/>
  <c r="M342" i="6"/>
  <c r="L343" i="6"/>
  <c r="M343" i="6"/>
  <c r="L344" i="6"/>
  <c r="M344" i="6"/>
  <c r="L345" i="6"/>
  <c r="M345" i="6"/>
  <c r="L346" i="6"/>
  <c r="M346" i="6"/>
  <c r="L347" i="6"/>
  <c r="M347" i="6"/>
  <c r="L348" i="6"/>
  <c r="M348" i="6"/>
  <c r="L349" i="6"/>
  <c r="M349" i="6"/>
  <c r="L350" i="6"/>
  <c r="M350" i="6"/>
  <c r="L351" i="6"/>
  <c r="M351" i="6"/>
  <c r="L352" i="6"/>
  <c r="M352" i="6"/>
  <c r="L353" i="6"/>
  <c r="M353" i="6"/>
  <c r="L354" i="6"/>
  <c r="M354" i="6"/>
  <c r="L355" i="6"/>
  <c r="M355" i="6"/>
  <c r="L356" i="6"/>
  <c r="M356" i="6"/>
  <c r="L357" i="6"/>
  <c r="M357" i="6"/>
  <c r="L358" i="6"/>
  <c r="M358" i="6"/>
  <c r="L359" i="6"/>
  <c r="M359" i="6"/>
  <c r="L360" i="6"/>
  <c r="M360" i="6"/>
  <c r="L361" i="6"/>
  <c r="M361" i="6"/>
  <c r="L362" i="6"/>
  <c r="M362" i="6"/>
  <c r="L363" i="6"/>
  <c r="M363" i="6"/>
  <c r="L364" i="6"/>
  <c r="M364" i="6"/>
  <c r="L365" i="6"/>
  <c r="M365" i="6"/>
  <c r="L366" i="6"/>
  <c r="M366" i="6"/>
  <c r="L367" i="6"/>
  <c r="M367" i="6"/>
  <c r="L368" i="6"/>
  <c r="M368" i="6"/>
  <c r="L369" i="6"/>
  <c r="M369" i="6"/>
  <c r="L370" i="6"/>
  <c r="M370" i="6"/>
  <c r="L371" i="6"/>
  <c r="M371" i="6"/>
  <c r="L372" i="6"/>
  <c r="M372" i="6"/>
  <c r="L373" i="6"/>
  <c r="M373" i="6"/>
  <c r="L374" i="6"/>
  <c r="M374" i="6"/>
  <c r="L375" i="6"/>
  <c r="M375" i="6"/>
  <c r="L376" i="6"/>
  <c r="M376" i="6"/>
  <c r="L377" i="6"/>
  <c r="M377" i="6"/>
  <c r="L378" i="6"/>
  <c r="M378" i="6"/>
  <c r="L379" i="6"/>
  <c r="M379" i="6"/>
  <c r="L380" i="6"/>
  <c r="M380" i="6"/>
  <c r="L381" i="6"/>
  <c r="M381" i="6"/>
  <c r="L382" i="6"/>
  <c r="M382" i="6"/>
  <c r="L383" i="6"/>
  <c r="M383" i="6"/>
  <c r="L384" i="6"/>
  <c r="M384" i="6"/>
  <c r="L385" i="6"/>
  <c r="M385" i="6"/>
  <c r="L386" i="6"/>
  <c r="M386" i="6"/>
  <c r="L387" i="6"/>
  <c r="M387" i="6"/>
  <c r="L388" i="6"/>
  <c r="M388" i="6"/>
  <c r="L389" i="6"/>
  <c r="M389" i="6"/>
  <c r="L390" i="6"/>
  <c r="M390" i="6"/>
  <c r="L391" i="6"/>
  <c r="M391" i="6"/>
  <c r="L392" i="6"/>
  <c r="M392" i="6"/>
  <c r="L393" i="6"/>
  <c r="M393" i="6"/>
  <c r="L394" i="6"/>
  <c r="M394" i="6"/>
  <c r="L395" i="6"/>
  <c r="M395" i="6"/>
  <c r="L396" i="6"/>
  <c r="M396" i="6"/>
  <c r="L397" i="6"/>
  <c r="M397" i="6"/>
  <c r="L398" i="6"/>
  <c r="M398" i="6"/>
  <c r="L399" i="6"/>
  <c r="M399" i="6"/>
  <c r="L400" i="6"/>
  <c r="M400" i="6"/>
  <c r="L401" i="6"/>
  <c r="M401" i="6"/>
  <c r="L402" i="6"/>
  <c r="M402" i="6"/>
  <c r="L403" i="6"/>
  <c r="M403" i="6"/>
  <c r="L404" i="6"/>
  <c r="M404" i="6"/>
  <c r="L405" i="6"/>
  <c r="M405" i="6"/>
  <c r="L406" i="6"/>
  <c r="M406" i="6"/>
  <c r="L407" i="6"/>
  <c r="M407" i="6"/>
  <c r="L408" i="6"/>
  <c r="M408" i="6"/>
  <c r="L409" i="6"/>
  <c r="M409" i="6"/>
  <c r="L410" i="6"/>
  <c r="M410" i="6"/>
  <c r="L411" i="6"/>
  <c r="M411" i="6"/>
  <c r="L412" i="6"/>
  <c r="M412" i="6"/>
  <c r="L413" i="6"/>
  <c r="M413" i="6"/>
  <c r="L414" i="6"/>
  <c r="M414" i="6"/>
  <c r="L415" i="6"/>
  <c r="M415" i="6"/>
  <c r="L416" i="6"/>
  <c r="M416" i="6"/>
  <c r="L417" i="6"/>
  <c r="M417" i="6"/>
  <c r="L418" i="6"/>
  <c r="M418" i="6"/>
  <c r="L419" i="6"/>
  <c r="M419" i="6"/>
  <c r="L420" i="6"/>
  <c r="M420" i="6"/>
  <c r="L421" i="6"/>
  <c r="M421" i="6"/>
  <c r="L422" i="6"/>
  <c r="M422" i="6"/>
  <c r="L423" i="6"/>
  <c r="M423" i="6"/>
  <c r="L424" i="6"/>
  <c r="M424" i="6"/>
  <c r="L425" i="6"/>
  <c r="M425" i="6"/>
  <c r="L426" i="6"/>
  <c r="M426" i="6"/>
  <c r="L427" i="6"/>
  <c r="M427" i="6"/>
  <c r="L428" i="6"/>
  <c r="M428" i="6"/>
  <c r="L429" i="6"/>
  <c r="M429" i="6"/>
  <c r="L430" i="6"/>
  <c r="M430" i="6"/>
  <c r="L431" i="6"/>
  <c r="M431" i="6"/>
  <c r="L432" i="6"/>
  <c r="M432" i="6"/>
  <c r="L433" i="6"/>
  <c r="M433" i="6"/>
  <c r="L434" i="6"/>
  <c r="M434" i="6"/>
  <c r="L435" i="6"/>
  <c r="M435" i="6"/>
  <c r="L436" i="6"/>
  <c r="M436" i="6"/>
  <c r="L437" i="6"/>
  <c r="M437" i="6"/>
  <c r="L438" i="6"/>
  <c r="M438" i="6"/>
  <c r="L439" i="6"/>
  <c r="M439" i="6"/>
  <c r="L440" i="6"/>
  <c r="M440" i="6"/>
  <c r="L441" i="6"/>
  <c r="M441" i="6"/>
  <c r="L442" i="6"/>
  <c r="M442" i="6"/>
  <c r="L443" i="6"/>
  <c r="M443" i="6"/>
  <c r="L444" i="6"/>
  <c r="M444" i="6"/>
  <c r="L445" i="6"/>
  <c r="M445" i="6"/>
  <c r="L446" i="6"/>
  <c r="M446" i="6"/>
  <c r="L447" i="6"/>
  <c r="M447" i="6"/>
  <c r="L448" i="6"/>
  <c r="M448" i="6"/>
  <c r="L449" i="6"/>
  <c r="M449" i="6"/>
  <c r="L450" i="6"/>
  <c r="M450" i="6"/>
  <c r="L451" i="6"/>
  <c r="M451" i="6"/>
  <c r="L452" i="6"/>
  <c r="M452" i="6"/>
  <c r="L453" i="6"/>
  <c r="M453" i="6"/>
  <c r="L454" i="6"/>
  <c r="M454" i="6"/>
  <c r="L455" i="6"/>
  <c r="M455" i="6"/>
  <c r="L456" i="6"/>
  <c r="M456" i="6"/>
  <c r="L457" i="6"/>
  <c r="M457" i="6"/>
  <c r="L458" i="6"/>
  <c r="M458" i="6"/>
  <c r="L459" i="6"/>
  <c r="M459" i="6"/>
  <c r="L460" i="6"/>
  <c r="M460" i="6"/>
  <c r="L461" i="6"/>
  <c r="M461" i="6"/>
  <c r="L462" i="6"/>
  <c r="M462" i="6"/>
  <c r="L463" i="6"/>
  <c r="M463" i="6"/>
  <c r="L464" i="6"/>
  <c r="M464" i="6"/>
  <c r="L465" i="6"/>
  <c r="M465" i="6"/>
  <c r="L466" i="6"/>
  <c r="M466" i="6"/>
  <c r="L467" i="6"/>
  <c r="M467" i="6"/>
  <c r="L468" i="6"/>
  <c r="M468" i="6"/>
  <c r="L469" i="6"/>
  <c r="M469" i="6"/>
  <c r="L470" i="6"/>
  <c r="M470" i="6"/>
  <c r="L471" i="6"/>
  <c r="M471" i="6"/>
  <c r="L472" i="6"/>
  <c r="M472" i="6"/>
  <c r="L473" i="6"/>
  <c r="M473" i="6"/>
  <c r="L474" i="6"/>
  <c r="M474" i="6"/>
  <c r="L475" i="6"/>
  <c r="M475" i="6"/>
  <c r="L476" i="6"/>
  <c r="M476" i="6"/>
  <c r="L477" i="6"/>
  <c r="M477" i="6"/>
  <c r="L478" i="6"/>
  <c r="M478" i="6"/>
  <c r="L479" i="6"/>
  <c r="M479" i="6"/>
  <c r="L480" i="6"/>
  <c r="M480" i="6"/>
  <c r="L481" i="6"/>
  <c r="M481" i="6"/>
  <c r="L482" i="6"/>
  <c r="M482" i="6"/>
  <c r="L483" i="6"/>
  <c r="M483" i="6"/>
  <c r="L484" i="6"/>
  <c r="M484" i="6"/>
  <c r="L485" i="6"/>
  <c r="M485" i="6"/>
  <c r="L486" i="6"/>
  <c r="M486" i="6"/>
  <c r="L487" i="6"/>
  <c r="M487" i="6"/>
  <c r="L488" i="6"/>
  <c r="M488" i="6"/>
  <c r="L489" i="6"/>
  <c r="M489" i="6"/>
  <c r="L490" i="6"/>
  <c r="M490" i="6"/>
  <c r="L491" i="6"/>
  <c r="M491" i="6"/>
  <c r="L492" i="6"/>
  <c r="M492" i="6"/>
  <c r="L493" i="6"/>
  <c r="M493" i="6"/>
  <c r="L494" i="6"/>
  <c r="M494" i="6"/>
  <c r="L495" i="6"/>
  <c r="M495" i="6"/>
  <c r="L496" i="6"/>
  <c r="M496" i="6"/>
  <c r="L497" i="6"/>
  <c r="M497" i="6"/>
  <c r="L498" i="6"/>
  <c r="M498" i="6"/>
  <c r="L499" i="6"/>
  <c r="M499" i="6"/>
  <c r="L500" i="6"/>
  <c r="M500" i="6"/>
  <c r="L501" i="6"/>
  <c r="M501" i="6"/>
  <c r="L502" i="6"/>
  <c r="M502" i="6"/>
  <c r="L503" i="6"/>
  <c r="M503" i="6"/>
  <c r="L504" i="6"/>
  <c r="M504" i="6"/>
  <c r="L505" i="6"/>
  <c r="M505" i="6"/>
  <c r="L506" i="6"/>
  <c r="M506" i="6"/>
  <c r="L507" i="6"/>
  <c r="M507" i="6"/>
  <c r="L508" i="6"/>
  <c r="M508" i="6"/>
  <c r="L509" i="6"/>
  <c r="M509" i="6"/>
  <c r="L510" i="6"/>
  <c r="M510" i="6"/>
  <c r="L511" i="6"/>
  <c r="M511" i="6"/>
  <c r="L512" i="6"/>
  <c r="M512" i="6"/>
  <c r="L513" i="6"/>
  <c r="M513" i="6"/>
  <c r="L514" i="6"/>
  <c r="M514" i="6"/>
  <c r="L515" i="6"/>
  <c r="M515" i="6"/>
  <c r="L516" i="6"/>
  <c r="M516" i="6"/>
  <c r="L517" i="6"/>
  <c r="M517" i="6"/>
  <c r="L518" i="6"/>
  <c r="M518" i="6"/>
  <c r="L519" i="6"/>
  <c r="M519" i="6"/>
  <c r="L520" i="6"/>
  <c r="M520" i="6"/>
  <c r="L521" i="6"/>
  <c r="M521" i="6"/>
  <c r="L522" i="6"/>
  <c r="M522" i="6"/>
  <c r="L523" i="6"/>
  <c r="M523" i="6"/>
  <c r="L524" i="6"/>
  <c r="M524" i="6"/>
  <c r="L525" i="6"/>
  <c r="M525" i="6"/>
  <c r="L526" i="6"/>
  <c r="M526" i="6"/>
  <c r="L527" i="6"/>
  <c r="M527" i="6"/>
  <c r="L528" i="6"/>
  <c r="M528" i="6"/>
  <c r="L529" i="6"/>
  <c r="M529" i="6"/>
  <c r="L530" i="6"/>
  <c r="M530" i="6"/>
  <c r="L531" i="6"/>
  <c r="M531" i="6"/>
  <c r="L532" i="6"/>
  <c r="M532" i="6"/>
  <c r="L533" i="6"/>
  <c r="M533" i="6"/>
  <c r="L534" i="6"/>
  <c r="M534" i="6"/>
  <c r="L535" i="6"/>
  <c r="M535" i="6"/>
  <c r="L536" i="6"/>
  <c r="M536" i="6"/>
  <c r="L537" i="6"/>
  <c r="M537" i="6"/>
  <c r="L538" i="6"/>
  <c r="M538" i="6"/>
  <c r="L539" i="6"/>
  <c r="M539" i="6"/>
  <c r="L540" i="6"/>
  <c r="M540" i="6"/>
  <c r="L541" i="6"/>
  <c r="M541" i="6"/>
  <c r="L542" i="6"/>
  <c r="M542" i="6"/>
  <c r="L543" i="6"/>
  <c r="M543" i="6"/>
  <c r="L544" i="6"/>
  <c r="M544" i="6"/>
  <c r="L545" i="6"/>
  <c r="M545" i="6"/>
  <c r="L546" i="6"/>
  <c r="M546" i="6"/>
  <c r="L547" i="6"/>
  <c r="M547" i="6"/>
  <c r="L548" i="6"/>
  <c r="M548" i="6"/>
  <c r="L549" i="6"/>
  <c r="M549" i="6"/>
  <c r="L550" i="6"/>
  <c r="M550" i="6"/>
  <c r="L551" i="6"/>
  <c r="M551" i="6"/>
  <c r="L552" i="6"/>
  <c r="M552" i="6"/>
  <c r="L553" i="6"/>
  <c r="M553" i="6"/>
  <c r="L554" i="6"/>
  <c r="M554" i="6"/>
  <c r="L555" i="6"/>
  <c r="M555" i="6"/>
  <c r="L556" i="6"/>
  <c r="M556" i="6"/>
  <c r="L557" i="6"/>
  <c r="M557" i="6"/>
  <c r="L558" i="6"/>
  <c r="M558" i="6"/>
  <c r="L559" i="6"/>
  <c r="M559" i="6"/>
  <c r="L560" i="6"/>
  <c r="M560" i="6"/>
  <c r="L561" i="6"/>
  <c r="M561" i="6"/>
  <c r="L562" i="6"/>
  <c r="M562" i="6"/>
  <c r="L563" i="6"/>
  <c r="M563" i="6"/>
  <c r="L564" i="6"/>
  <c r="M564" i="6"/>
  <c r="L565" i="6"/>
  <c r="M565" i="6"/>
  <c r="L566" i="6"/>
  <c r="M566" i="6"/>
  <c r="L567" i="6"/>
  <c r="M567" i="6"/>
  <c r="L568" i="6"/>
  <c r="M568" i="6"/>
  <c r="L569" i="6"/>
  <c r="M569" i="6"/>
  <c r="L570" i="6"/>
  <c r="M570" i="6"/>
  <c r="L571" i="6"/>
  <c r="M571" i="6"/>
  <c r="L572" i="6"/>
  <c r="M572" i="6"/>
  <c r="L573" i="6"/>
  <c r="M573" i="6"/>
  <c r="L574" i="6"/>
  <c r="M574" i="6"/>
  <c r="L575" i="6"/>
  <c r="M575" i="6"/>
  <c r="L576" i="6"/>
  <c r="M576" i="6"/>
  <c r="L577" i="6"/>
  <c r="M577" i="6"/>
  <c r="L578" i="6"/>
  <c r="M578" i="6"/>
  <c r="L579" i="6"/>
  <c r="M579" i="6"/>
  <c r="L580" i="6"/>
  <c r="M580" i="6"/>
  <c r="L581" i="6"/>
  <c r="M581" i="6"/>
  <c r="L582" i="6"/>
  <c r="M582" i="6"/>
  <c r="L583" i="6"/>
  <c r="M583" i="6"/>
  <c r="L584" i="6"/>
  <c r="M584" i="6"/>
  <c r="L585" i="6"/>
  <c r="M585" i="6"/>
  <c r="L586" i="6"/>
  <c r="M586" i="6"/>
  <c r="L587" i="6"/>
  <c r="M587" i="6"/>
  <c r="L588" i="6"/>
  <c r="M588" i="6"/>
  <c r="L589" i="6"/>
  <c r="M589" i="6"/>
  <c r="L590" i="6"/>
  <c r="M590" i="6"/>
  <c r="L591" i="6"/>
  <c r="M591" i="6"/>
  <c r="L592" i="6"/>
  <c r="M592" i="6"/>
  <c r="L593" i="6"/>
  <c r="M593" i="6"/>
  <c r="L594" i="6"/>
  <c r="M594" i="6"/>
  <c r="L595" i="6"/>
  <c r="M595" i="6"/>
  <c r="L596" i="6"/>
  <c r="M596" i="6"/>
  <c r="L597" i="6"/>
  <c r="M597" i="6"/>
  <c r="L598" i="6"/>
  <c r="M598" i="6"/>
  <c r="L599" i="6"/>
  <c r="M599" i="6"/>
  <c r="L600" i="6"/>
  <c r="M600" i="6"/>
  <c r="L601" i="6"/>
  <c r="M601" i="6"/>
  <c r="L602" i="6"/>
  <c r="M602" i="6"/>
  <c r="L603" i="6"/>
  <c r="M603" i="6"/>
  <c r="L604" i="6"/>
  <c r="M604" i="6"/>
  <c r="L605" i="6"/>
  <c r="M605" i="6"/>
  <c r="L606" i="6"/>
  <c r="M606" i="6"/>
  <c r="L607" i="6"/>
  <c r="M607" i="6"/>
  <c r="L608" i="6"/>
  <c r="M608" i="6"/>
  <c r="L609" i="6"/>
  <c r="M609" i="6"/>
  <c r="L610" i="6"/>
  <c r="M610" i="6"/>
  <c r="L611" i="6"/>
  <c r="M611" i="6"/>
  <c r="L612" i="6"/>
  <c r="M612" i="6"/>
  <c r="L613" i="6"/>
  <c r="M613" i="6"/>
  <c r="L614" i="6"/>
  <c r="M614" i="6"/>
  <c r="L615" i="6"/>
  <c r="M615" i="6"/>
  <c r="L616" i="6"/>
  <c r="M616" i="6"/>
  <c r="L617" i="6"/>
  <c r="M617" i="6"/>
  <c r="L618" i="6"/>
  <c r="M618" i="6"/>
  <c r="L619" i="6"/>
  <c r="M619" i="6"/>
  <c r="L620" i="6"/>
  <c r="M620" i="6"/>
  <c r="L621" i="6"/>
  <c r="M621" i="6"/>
  <c r="L622" i="6"/>
  <c r="M622" i="6"/>
  <c r="L623" i="6"/>
  <c r="M623" i="6"/>
  <c r="L624" i="6"/>
  <c r="M624" i="6"/>
  <c r="L625" i="6"/>
  <c r="M625" i="6"/>
  <c r="L626" i="6"/>
  <c r="M626" i="6"/>
  <c r="L627" i="6"/>
  <c r="M627" i="6"/>
  <c r="L628" i="6"/>
  <c r="M628" i="6"/>
  <c r="L629" i="6"/>
  <c r="M629" i="6"/>
  <c r="L630" i="6"/>
  <c r="M630" i="6"/>
  <c r="L631" i="6"/>
  <c r="M631" i="6"/>
  <c r="L632" i="6"/>
  <c r="M632" i="6"/>
  <c r="L633" i="6"/>
  <c r="M633" i="6"/>
  <c r="L634" i="6"/>
  <c r="M634" i="6"/>
  <c r="L635" i="6"/>
  <c r="M635" i="6"/>
  <c r="L636" i="6"/>
  <c r="M636" i="6"/>
  <c r="L637" i="6"/>
  <c r="M637" i="6"/>
  <c r="L638" i="6"/>
  <c r="M638" i="6"/>
  <c r="L639" i="6"/>
  <c r="M639" i="6"/>
  <c r="L640" i="6"/>
  <c r="M640" i="6"/>
  <c r="L641" i="6"/>
  <c r="M641" i="6"/>
  <c r="L642" i="6"/>
  <c r="M642" i="6"/>
  <c r="L643" i="6"/>
  <c r="M643" i="6"/>
  <c r="L644" i="6"/>
  <c r="M644" i="6"/>
  <c r="L645" i="6"/>
  <c r="M645" i="6"/>
  <c r="L646" i="6"/>
  <c r="M646" i="6"/>
  <c r="L647" i="6"/>
  <c r="M647" i="6"/>
  <c r="L648" i="6"/>
  <c r="M648" i="6"/>
  <c r="L649" i="6"/>
  <c r="M649" i="6"/>
  <c r="L650" i="6"/>
  <c r="M650" i="6"/>
  <c r="L651" i="6"/>
  <c r="M651" i="6"/>
  <c r="L652" i="6"/>
  <c r="M652" i="6"/>
  <c r="L653" i="6"/>
  <c r="M653" i="6"/>
  <c r="L654" i="6"/>
  <c r="M654" i="6"/>
  <c r="L655" i="6"/>
  <c r="M655" i="6"/>
  <c r="L656" i="6"/>
  <c r="M656" i="6"/>
  <c r="L657" i="6"/>
  <c r="M657" i="6"/>
  <c r="L658" i="6"/>
  <c r="M658" i="6"/>
  <c r="L659" i="6"/>
  <c r="M659" i="6"/>
  <c r="L660" i="6"/>
  <c r="M660" i="6"/>
  <c r="L661" i="6"/>
  <c r="M661" i="6"/>
  <c r="L662" i="6"/>
  <c r="M662" i="6"/>
  <c r="L663" i="6"/>
  <c r="M663" i="6"/>
  <c r="L664" i="6"/>
  <c r="M664" i="6"/>
  <c r="L665" i="6"/>
  <c r="M665" i="6"/>
  <c r="L666" i="6"/>
  <c r="M666" i="6"/>
  <c r="L667" i="6"/>
  <c r="M667" i="6"/>
  <c r="L668" i="6"/>
  <c r="M668" i="6"/>
  <c r="L669" i="6"/>
  <c r="M669" i="6"/>
  <c r="L670" i="6"/>
  <c r="M670" i="6"/>
  <c r="L671" i="6"/>
  <c r="M671" i="6"/>
  <c r="L672" i="6"/>
  <c r="M672" i="6"/>
  <c r="L673" i="6"/>
  <c r="M673" i="6"/>
  <c r="L674" i="6"/>
  <c r="M674" i="6"/>
  <c r="L675" i="6"/>
  <c r="M675" i="6"/>
  <c r="L676" i="6"/>
  <c r="M676" i="6"/>
  <c r="L677" i="6"/>
  <c r="M677" i="6"/>
  <c r="L678" i="6"/>
  <c r="M678" i="6"/>
  <c r="L679" i="6"/>
  <c r="M679" i="6"/>
  <c r="L680" i="6"/>
  <c r="M680" i="6"/>
  <c r="L681" i="6"/>
  <c r="M681" i="6"/>
  <c r="L682" i="6"/>
  <c r="M682" i="6"/>
  <c r="L683" i="6"/>
  <c r="M683" i="6"/>
  <c r="L684" i="6"/>
  <c r="M684" i="6"/>
  <c r="L685" i="6"/>
  <c r="M685" i="6"/>
  <c r="L686" i="6"/>
  <c r="M686" i="6"/>
  <c r="L687" i="6"/>
  <c r="M687" i="6"/>
  <c r="L688" i="6"/>
  <c r="M688" i="6"/>
  <c r="L689" i="6"/>
  <c r="M689" i="6"/>
  <c r="L690" i="6"/>
  <c r="M690" i="6"/>
  <c r="L691" i="6"/>
  <c r="M691" i="6"/>
  <c r="L692" i="6"/>
  <c r="M692" i="6"/>
  <c r="L693" i="6"/>
  <c r="M693" i="6"/>
  <c r="L694" i="6"/>
  <c r="M694" i="6"/>
  <c r="L695" i="6"/>
  <c r="M695" i="6"/>
  <c r="L696" i="6"/>
  <c r="M696" i="6"/>
  <c r="L697" i="6"/>
  <c r="M697" i="6"/>
  <c r="L698" i="6"/>
  <c r="M698" i="6"/>
  <c r="L699" i="6"/>
  <c r="M699" i="6"/>
  <c r="L700" i="6"/>
  <c r="M700" i="6"/>
  <c r="L701" i="6"/>
  <c r="M701" i="6"/>
  <c r="L702" i="6"/>
  <c r="M702" i="6"/>
  <c r="L703" i="6"/>
  <c r="M703" i="6"/>
  <c r="L704" i="6"/>
  <c r="M704" i="6"/>
  <c r="L705" i="6"/>
  <c r="M705" i="6"/>
  <c r="L706" i="6"/>
  <c r="M706" i="6"/>
  <c r="L707" i="6"/>
  <c r="M707" i="6"/>
  <c r="L708" i="6"/>
  <c r="M708" i="6"/>
  <c r="L709" i="6"/>
  <c r="M709" i="6"/>
  <c r="L710" i="6"/>
  <c r="M710" i="6"/>
  <c r="L711" i="6"/>
  <c r="M711" i="6"/>
  <c r="L712" i="6"/>
  <c r="M712" i="6"/>
  <c r="L713" i="6"/>
  <c r="M713" i="6"/>
  <c r="L714" i="6"/>
  <c r="M714" i="6"/>
  <c r="L715" i="6"/>
  <c r="M715" i="6"/>
  <c r="L716" i="6"/>
  <c r="M716" i="6"/>
  <c r="L717" i="6"/>
  <c r="M717" i="6"/>
  <c r="L718" i="6"/>
  <c r="M718" i="6"/>
  <c r="L719" i="6"/>
  <c r="M719" i="6"/>
  <c r="L720" i="6"/>
  <c r="M720" i="6"/>
  <c r="L721" i="6"/>
  <c r="M721" i="6"/>
  <c r="L722" i="6"/>
  <c r="M722" i="6"/>
  <c r="L723" i="6"/>
  <c r="M723" i="6"/>
  <c r="L724" i="6"/>
  <c r="M724" i="6"/>
  <c r="L725" i="6"/>
  <c r="M725" i="6"/>
  <c r="L726" i="6"/>
  <c r="M726" i="6"/>
  <c r="L727" i="6"/>
  <c r="M727" i="6"/>
  <c r="L728" i="6"/>
  <c r="M728" i="6"/>
  <c r="L729" i="6"/>
  <c r="M729" i="6"/>
  <c r="L730" i="6"/>
  <c r="M730" i="6"/>
  <c r="L731" i="6"/>
  <c r="M731" i="6"/>
  <c r="L732" i="6"/>
  <c r="M732" i="6"/>
  <c r="L733" i="6"/>
  <c r="M733" i="6"/>
  <c r="L734" i="6"/>
  <c r="M734" i="6"/>
  <c r="L735" i="6"/>
  <c r="M735" i="6"/>
  <c r="L736" i="6"/>
  <c r="M736" i="6"/>
  <c r="L737" i="6"/>
  <c r="M737" i="6"/>
  <c r="L738" i="6"/>
  <c r="M738" i="6"/>
  <c r="L739" i="6"/>
  <c r="M739" i="6"/>
  <c r="L740" i="6"/>
  <c r="M740" i="6"/>
  <c r="L741" i="6"/>
  <c r="M741" i="6"/>
  <c r="L742" i="6"/>
  <c r="M742" i="6"/>
  <c r="L743" i="6"/>
  <c r="M743" i="6"/>
  <c r="L744" i="6"/>
  <c r="M744" i="6"/>
  <c r="L745" i="6"/>
  <c r="M745" i="6"/>
  <c r="L746" i="6"/>
  <c r="M746" i="6"/>
  <c r="L747" i="6"/>
  <c r="M747" i="6"/>
  <c r="L748" i="6"/>
  <c r="M748" i="6"/>
  <c r="L749" i="6"/>
  <c r="M749" i="6"/>
  <c r="L750" i="6"/>
  <c r="M750" i="6"/>
  <c r="L751" i="6"/>
  <c r="M751" i="6"/>
  <c r="L752" i="6"/>
  <c r="M752" i="6"/>
  <c r="L753" i="6"/>
  <c r="M753" i="6"/>
  <c r="L754" i="6"/>
  <c r="M754" i="6"/>
  <c r="L755" i="6"/>
  <c r="M755" i="6"/>
  <c r="L756" i="6"/>
  <c r="M756" i="6"/>
  <c r="L757" i="6"/>
  <c r="M757" i="6"/>
  <c r="L758" i="6"/>
  <c r="M758" i="6"/>
  <c r="L759" i="6"/>
  <c r="M759" i="6"/>
  <c r="L760" i="6"/>
  <c r="M760" i="6"/>
  <c r="L761" i="6"/>
  <c r="M761" i="6"/>
  <c r="L762" i="6"/>
  <c r="M762" i="6"/>
  <c r="L763" i="6"/>
  <c r="M763" i="6"/>
  <c r="L764" i="6"/>
  <c r="M764" i="6"/>
  <c r="L765" i="6"/>
  <c r="M765" i="6"/>
  <c r="L766" i="6"/>
  <c r="M766" i="6"/>
  <c r="L767" i="6"/>
  <c r="M767" i="6"/>
  <c r="L768" i="6"/>
  <c r="M768" i="6"/>
  <c r="L769" i="6"/>
  <c r="M769" i="6"/>
  <c r="L770" i="6"/>
  <c r="M770" i="6"/>
  <c r="L771" i="6"/>
  <c r="M771" i="6"/>
  <c r="L772" i="6"/>
  <c r="M772" i="6"/>
  <c r="L773" i="6"/>
  <c r="M773" i="6"/>
  <c r="L774" i="6"/>
  <c r="M774" i="6"/>
  <c r="L775" i="6"/>
  <c r="M775" i="6"/>
  <c r="L776" i="6"/>
  <c r="M776" i="6"/>
  <c r="L777" i="6"/>
  <c r="M777" i="6"/>
  <c r="L778" i="6"/>
  <c r="M778" i="6"/>
  <c r="L779" i="6"/>
  <c r="M779" i="6"/>
  <c r="L780" i="6"/>
  <c r="M780" i="6"/>
  <c r="L781" i="6"/>
  <c r="M781" i="6"/>
  <c r="L782" i="6"/>
  <c r="M782" i="6"/>
  <c r="L783" i="6"/>
  <c r="M783" i="6"/>
  <c r="L784" i="6"/>
  <c r="M784" i="6"/>
  <c r="L785" i="6"/>
  <c r="M785" i="6"/>
  <c r="L786" i="6"/>
  <c r="M786" i="6"/>
  <c r="L787" i="6"/>
  <c r="M787" i="6"/>
  <c r="L788" i="6"/>
  <c r="M788" i="6"/>
  <c r="L789" i="6"/>
  <c r="M789" i="6"/>
  <c r="L790" i="6"/>
  <c r="M790" i="6"/>
  <c r="L791" i="6"/>
  <c r="M791" i="6"/>
  <c r="L792" i="6"/>
  <c r="M792" i="6"/>
  <c r="L793" i="6"/>
  <c r="M793" i="6"/>
  <c r="L794" i="6"/>
  <c r="M794" i="6"/>
  <c r="L795" i="6"/>
  <c r="M795" i="6"/>
  <c r="L796" i="6"/>
  <c r="M796" i="6"/>
  <c r="L797" i="6"/>
  <c r="M797" i="6"/>
  <c r="L798" i="6"/>
  <c r="M798" i="6"/>
  <c r="L799" i="6"/>
  <c r="M799" i="6"/>
  <c r="L800" i="6"/>
  <c r="M800" i="6"/>
  <c r="L801" i="6"/>
  <c r="M801" i="6"/>
  <c r="L802" i="6"/>
  <c r="M802" i="6"/>
  <c r="L803" i="6"/>
  <c r="M803" i="6"/>
  <c r="L804" i="6"/>
  <c r="M804" i="6"/>
  <c r="L805" i="6"/>
  <c r="M805" i="6"/>
  <c r="L806" i="6"/>
  <c r="M806" i="6"/>
  <c r="L807" i="6"/>
  <c r="M807" i="6"/>
  <c r="L808" i="6"/>
  <c r="M808" i="6"/>
  <c r="L809" i="6"/>
  <c r="M809" i="6"/>
  <c r="L810" i="6"/>
  <c r="M810" i="6"/>
  <c r="L811" i="6"/>
  <c r="M811" i="6"/>
  <c r="L812" i="6"/>
  <c r="M812" i="6"/>
  <c r="L813" i="6"/>
  <c r="M813" i="6"/>
  <c r="L814" i="6"/>
  <c r="M814" i="6"/>
  <c r="L815" i="6"/>
  <c r="M815" i="6"/>
  <c r="L816" i="6"/>
  <c r="M816" i="6"/>
  <c r="L817" i="6"/>
  <c r="M817" i="6"/>
  <c r="L818" i="6"/>
  <c r="M818" i="6"/>
  <c r="L819" i="6"/>
  <c r="M819" i="6"/>
  <c r="L820" i="6"/>
  <c r="M820" i="6"/>
  <c r="L821" i="6"/>
  <c r="M821" i="6"/>
  <c r="L822" i="6"/>
  <c r="M822" i="6"/>
  <c r="L823" i="6"/>
  <c r="M823" i="6"/>
  <c r="L824" i="6"/>
  <c r="M824" i="6"/>
  <c r="L825" i="6"/>
  <c r="M825" i="6"/>
  <c r="L826" i="6"/>
  <c r="M826" i="6"/>
  <c r="L827" i="6"/>
  <c r="M827" i="6"/>
  <c r="L828" i="6"/>
  <c r="M828" i="6"/>
  <c r="L829" i="6"/>
  <c r="M829" i="6"/>
  <c r="L830" i="6"/>
  <c r="M830" i="6"/>
  <c r="L831" i="6"/>
  <c r="M831" i="6"/>
  <c r="L832" i="6"/>
  <c r="M832" i="6"/>
  <c r="L833" i="6"/>
  <c r="M833" i="6"/>
  <c r="L834" i="6"/>
  <c r="M834" i="6"/>
  <c r="L835" i="6"/>
  <c r="M835" i="6"/>
  <c r="L836" i="6"/>
  <c r="M836" i="6"/>
  <c r="L837" i="6"/>
  <c r="M837" i="6"/>
  <c r="L838" i="6"/>
  <c r="M838" i="6"/>
  <c r="L839" i="6"/>
  <c r="M839" i="6"/>
  <c r="L840" i="6"/>
  <c r="M840" i="6"/>
  <c r="L841" i="6"/>
  <c r="M841" i="6"/>
  <c r="L842" i="6"/>
  <c r="M842" i="6"/>
  <c r="L843" i="6"/>
  <c r="M843" i="6"/>
  <c r="L844" i="6"/>
  <c r="M844" i="6"/>
  <c r="L845" i="6"/>
  <c r="M845" i="6"/>
  <c r="L846" i="6"/>
  <c r="M846" i="6"/>
  <c r="L847" i="6"/>
  <c r="M847" i="6"/>
  <c r="L848" i="6"/>
  <c r="M848" i="6"/>
  <c r="L849" i="6"/>
  <c r="M849" i="6"/>
  <c r="L850" i="6"/>
  <c r="M850" i="6"/>
  <c r="L851" i="6"/>
  <c r="M851" i="6"/>
  <c r="L852" i="6"/>
  <c r="M852" i="6"/>
  <c r="L853" i="6"/>
  <c r="M853" i="6"/>
  <c r="L854" i="6"/>
  <c r="M854" i="6"/>
  <c r="L855" i="6"/>
  <c r="M855" i="6"/>
  <c r="L856" i="6"/>
  <c r="M856" i="6"/>
  <c r="L857" i="6"/>
  <c r="M857" i="6"/>
  <c r="L858" i="6"/>
  <c r="M858" i="6"/>
  <c r="L859" i="6"/>
  <c r="M859" i="6"/>
  <c r="L860" i="6"/>
  <c r="M860" i="6"/>
  <c r="L861" i="6"/>
  <c r="M861" i="6"/>
  <c r="L862" i="6"/>
  <c r="M862" i="6"/>
  <c r="L863" i="6"/>
  <c r="M863" i="6"/>
  <c r="L864" i="6"/>
  <c r="M864" i="6"/>
  <c r="L865" i="6"/>
  <c r="M865" i="6"/>
  <c r="L866" i="6"/>
  <c r="M866" i="6"/>
  <c r="L867" i="6"/>
  <c r="M867" i="6"/>
  <c r="L868" i="6"/>
  <c r="M868" i="6"/>
  <c r="L869" i="6"/>
  <c r="M869" i="6"/>
  <c r="L870" i="6"/>
  <c r="M870" i="6"/>
  <c r="L871" i="6"/>
  <c r="M871" i="6"/>
  <c r="L872" i="6"/>
  <c r="M872" i="6"/>
  <c r="L873" i="6"/>
  <c r="M873" i="6"/>
  <c r="L874" i="6"/>
  <c r="M874" i="6"/>
  <c r="L875" i="6"/>
  <c r="M875" i="6"/>
  <c r="L876" i="6"/>
  <c r="M876" i="6"/>
  <c r="L877" i="6"/>
  <c r="M877" i="6"/>
  <c r="L878" i="6"/>
  <c r="M878" i="6"/>
  <c r="L879" i="6"/>
  <c r="M879" i="6"/>
  <c r="L880" i="6"/>
  <c r="M880" i="6"/>
  <c r="L881" i="6"/>
  <c r="M881" i="6"/>
  <c r="L882" i="6"/>
  <c r="M882" i="6"/>
  <c r="L883" i="6"/>
  <c r="M883" i="6"/>
  <c r="L884" i="6"/>
  <c r="M884" i="6"/>
  <c r="L885" i="6"/>
  <c r="M885" i="6"/>
  <c r="L886" i="6"/>
  <c r="M886" i="6"/>
  <c r="L887" i="6"/>
  <c r="M887" i="6"/>
  <c r="L888" i="6"/>
  <c r="M888" i="6"/>
  <c r="L889" i="6"/>
  <c r="M889" i="6"/>
  <c r="L890" i="6"/>
  <c r="M890" i="6"/>
  <c r="L891" i="6"/>
  <c r="M891" i="6"/>
  <c r="L892" i="6"/>
  <c r="M892" i="6"/>
  <c r="L893" i="6"/>
  <c r="M893" i="6"/>
  <c r="L894" i="6"/>
  <c r="M894" i="6"/>
  <c r="L895" i="6"/>
  <c r="M895" i="6"/>
  <c r="L896" i="6"/>
  <c r="M896" i="6"/>
  <c r="L897" i="6"/>
  <c r="M897" i="6"/>
  <c r="L898" i="6"/>
  <c r="M898" i="6"/>
  <c r="L899" i="6"/>
  <c r="M899" i="6"/>
  <c r="L900" i="6"/>
  <c r="M900" i="6"/>
  <c r="L901" i="6"/>
  <c r="M901" i="6"/>
  <c r="L902" i="6"/>
  <c r="M902" i="6"/>
  <c r="L903" i="6"/>
  <c r="M903" i="6"/>
  <c r="L904" i="6"/>
  <c r="M904" i="6"/>
  <c r="L905" i="6"/>
  <c r="M905" i="6"/>
  <c r="L906" i="6"/>
  <c r="M906" i="6"/>
  <c r="L907" i="6"/>
  <c r="M907" i="6"/>
  <c r="L908" i="6"/>
  <c r="M908" i="6"/>
  <c r="L909" i="6"/>
  <c r="M909" i="6"/>
  <c r="L910" i="6"/>
  <c r="M910" i="6"/>
  <c r="L911" i="6"/>
  <c r="M911" i="6"/>
  <c r="L912" i="6"/>
  <c r="M912" i="6"/>
  <c r="L913" i="6"/>
  <c r="M913" i="6"/>
  <c r="L914" i="6"/>
  <c r="M914" i="6"/>
  <c r="L915" i="6"/>
  <c r="M915" i="6"/>
  <c r="L916" i="6"/>
  <c r="M916" i="6"/>
  <c r="L917" i="6"/>
  <c r="M917" i="6"/>
  <c r="L918" i="6"/>
  <c r="M918" i="6"/>
  <c r="L919" i="6"/>
  <c r="M919" i="6"/>
  <c r="L920" i="6"/>
  <c r="M920" i="6"/>
  <c r="L921" i="6"/>
  <c r="M921" i="6"/>
  <c r="L922" i="6"/>
  <c r="M922" i="6"/>
  <c r="L923" i="6"/>
  <c r="M923" i="6"/>
  <c r="L924" i="6"/>
  <c r="M924" i="6"/>
  <c r="L925" i="6"/>
  <c r="M925" i="6"/>
  <c r="L926" i="6"/>
  <c r="M926" i="6"/>
  <c r="L927" i="6"/>
  <c r="M927" i="6"/>
  <c r="L928" i="6"/>
  <c r="M928" i="6"/>
  <c r="L929" i="6"/>
  <c r="M929" i="6"/>
  <c r="L930" i="6"/>
  <c r="M930" i="6"/>
  <c r="L931" i="6"/>
  <c r="M931" i="6"/>
  <c r="L932" i="6"/>
  <c r="M932" i="6"/>
  <c r="L933" i="6"/>
  <c r="M933" i="6"/>
  <c r="L934" i="6"/>
  <c r="M934" i="6"/>
  <c r="L935" i="6"/>
  <c r="M935" i="6"/>
  <c r="L936" i="6"/>
  <c r="M936" i="6"/>
  <c r="L937" i="6"/>
  <c r="M937" i="6"/>
  <c r="L938" i="6"/>
  <c r="M938" i="6"/>
  <c r="L939" i="6"/>
  <c r="M939" i="6"/>
  <c r="L940" i="6"/>
  <c r="M940" i="6"/>
  <c r="L941" i="6"/>
  <c r="M941" i="6"/>
  <c r="L942" i="6"/>
  <c r="M942" i="6"/>
  <c r="L943" i="6"/>
  <c r="M943" i="6"/>
  <c r="L944" i="6"/>
  <c r="M944" i="6"/>
  <c r="L945" i="6"/>
  <c r="M945" i="6"/>
  <c r="L946" i="6"/>
  <c r="M946" i="6"/>
  <c r="L947" i="6"/>
  <c r="M947" i="6"/>
  <c r="L948" i="6"/>
  <c r="M948" i="6"/>
  <c r="L949" i="6"/>
  <c r="M949" i="6"/>
  <c r="L950" i="6"/>
  <c r="M950" i="6"/>
  <c r="L951" i="6"/>
  <c r="M951" i="6"/>
  <c r="L952" i="6"/>
  <c r="M952" i="6"/>
  <c r="L953" i="6"/>
  <c r="M953" i="6"/>
  <c r="L954" i="6"/>
  <c r="M954" i="6"/>
  <c r="L955" i="6"/>
  <c r="M955" i="6"/>
  <c r="L956" i="6"/>
  <c r="M956" i="6"/>
  <c r="L957" i="6"/>
  <c r="M957" i="6"/>
  <c r="L958" i="6"/>
  <c r="M958" i="6"/>
  <c r="L959" i="6"/>
  <c r="M959" i="6"/>
  <c r="L960" i="6"/>
  <c r="M960" i="6"/>
  <c r="L961" i="6"/>
  <c r="M961" i="6"/>
  <c r="L962" i="6"/>
  <c r="M962" i="6"/>
  <c r="L963" i="6"/>
  <c r="M963" i="6"/>
  <c r="L964" i="6"/>
  <c r="M964" i="6"/>
  <c r="L965" i="6"/>
  <c r="M965" i="6"/>
  <c r="L966" i="6"/>
  <c r="M966" i="6"/>
  <c r="L967" i="6"/>
  <c r="M967" i="6"/>
  <c r="L968" i="6"/>
  <c r="M968" i="6"/>
  <c r="L969" i="6"/>
  <c r="M969" i="6"/>
  <c r="L970" i="6"/>
  <c r="M970" i="6"/>
  <c r="L971" i="6"/>
  <c r="M971" i="6"/>
  <c r="L972" i="6"/>
  <c r="M972" i="6"/>
  <c r="L973" i="6"/>
  <c r="M973" i="6"/>
  <c r="L974" i="6"/>
  <c r="M974" i="6"/>
  <c r="L975" i="6"/>
  <c r="M975" i="6"/>
  <c r="L976" i="6"/>
  <c r="M976" i="6"/>
  <c r="L977" i="6"/>
  <c r="M977" i="6"/>
  <c r="L978" i="6"/>
  <c r="M978" i="6"/>
  <c r="L979" i="6"/>
  <c r="M979" i="6"/>
  <c r="L980" i="6"/>
  <c r="M980" i="6"/>
  <c r="L981" i="6"/>
  <c r="M981" i="6"/>
  <c r="L982" i="6"/>
  <c r="M982" i="6"/>
  <c r="L983" i="6"/>
  <c r="M983" i="6"/>
  <c r="L984" i="6"/>
  <c r="M984" i="6"/>
  <c r="L985" i="6"/>
  <c r="M985" i="6"/>
  <c r="L986" i="6"/>
  <c r="M986" i="6"/>
  <c r="L987" i="6"/>
  <c r="M987" i="6"/>
  <c r="L988" i="6"/>
  <c r="M988" i="6"/>
  <c r="L989" i="6"/>
  <c r="M989" i="6"/>
  <c r="L990" i="6"/>
  <c r="M990" i="6"/>
  <c r="L991" i="6"/>
  <c r="M991" i="6"/>
  <c r="L992" i="6"/>
  <c r="M992" i="6"/>
  <c r="L993" i="6"/>
  <c r="M993" i="6"/>
  <c r="L994" i="6"/>
  <c r="M994" i="6"/>
  <c r="L995" i="6"/>
  <c r="M995" i="6"/>
  <c r="L996" i="6"/>
  <c r="M996" i="6"/>
  <c r="L997" i="6"/>
  <c r="M997" i="6"/>
  <c r="L998" i="6"/>
  <c r="M998" i="6"/>
  <c r="L999" i="6"/>
  <c r="M999" i="6"/>
  <c r="L1000" i="6"/>
  <c r="M1000" i="6"/>
  <c r="L1001" i="6"/>
  <c r="M1001" i="6"/>
  <c r="L1002" i="6"/>
  <c r="M1002" i="6"/>
  <c r="L1003" i="6"/>
  <c r="M1003" i="6"/>
  <c r="L1004" i="6"/>
  <c r="M1004" i="6"/>
  <c r="L1005" i="6"/>
  <c r="M1005" i="6"/>
  <c r="L1006" i="6"/>
  <c r="M1006" i="6"/>
  <c r="L1007" i="6"/>
  <c r="M1007" i="6"/>
  <c r="L1008" i="6"/>
  <c r="M1008" i="6"/>
  <c r="L1009" i="6"/>
  <c r="M1009" i="6"/>
  <c r="L1010" i="6"/>
  <c r="M1010" i="6"/>
  <c r="L1011" i="6"/>
  <c r="M1011" i="6"/>
  <c r="L1012" i="6"/>
  <c r="M1012" i="6"/>
  <c r="L1013" i="6"/>
  <c r="M1013" i="6"/>
  <c r="L1014" i="6"/>
  <c r="M1014" i="6"/>
  <c r="L1015" i="6"/>
  <c r="M1015" i="6"/>
  <c r="L1016" i="6"/>
  <c r="M1016" i="6"/>
  <c r="L1017" i="6"/>
  <c r="M1017" i="6"/>
  <c r="L1018" i="6"/>
  <c r="M1018" i="6"/>
  <c r="L1019" i="6"/>
  <c r="M1019" i="6"/>
  <c r="L1020" i="6"/>
  <c r="M1020" i="6"/>
  <c r="L1021" i="6"/>
  <c r="M1021" i="6"/>
  <c r="L1022" i="6"/>
  <c r="M1022" i="6"/>
  <c r="L1023" i="6"/>
  <c r="M1023" i="6"/>
  <c r="L1024" i="6"/>
  <c r="M1024" i="6"/>
  <c r="L1025" i="6"/>
  <c r="M1025" i="6"/>
  <c r="L1026" i="6"/>
  <c r="M1026" i="6"/>
  <c r="L1027" i="6"/>
  <c r="M1027" i="6"/>
  <c r="L1028" i="6"/>
  <c r="M1028" i="6"/>
  <c r="L1029" i="6"/>
  <c r="M1029" i="6"/>
  <c r="L1030" i="6"/>
  <c r="M1030" i="6"/>
  <c r="L1031" i="6"/>
  <c r="M1031" i="6"/>
  <c r="L1032" i="6"/>
  <c r="M1032" i="6"/>
  <c r="L1033" i="6"/>
  <c r="M1033" i="6"/>
  <c r="L1034" i="6"/>
  <c r="M1034" i="6"/>
  <c r="L1035" i="6"/>
  <c r="M1035" i="6"/>
  <c r="L1036" i="6"/>
  <c r="M1036" i="6"/>
  <c r="L1037" i="6"/>
  <c r="M1037" i="6"/>
  <c r="L1038" i="6"/>
  <c r="M1038" i="6"/>
  <c r="L1039" i="6"/>
  <c r="M1039" i="6"/>
  <c r="L1040" i="6"/>
  <c r="M1040" i="6"/>
  <c r="L1041" i="6"/>
  <c r="M1041" i="6"/>
  <c r="L1042" i="6"/>
  <c r="M1042" i="6"/>
  <c r="L1043" i="6"/>
  <c r="M1043" i="6"/>
  <c r="L1044" i="6"/>
  <c r="M1044" i="6"/>
  <c r="L1045" i="6"/>
  <c r="M1045" i="6"/>
  <c r="L1046" i="6"/>
  <c r="M1046" i="6"/>
  <c r="L1047" i="6"/>
  <c r="M1047" i="6"/>
  <c r="L1048" i="6"/>
  <c r="M1048" i="6"/>
  <c r="L1049" i="6"/>
  <c r="M1049" i="6"/>
  <c r="L1050" i="6"/>
  <c r="M1050" i="6"/>
  <c r="L1051" i="6"/>
  <c r="M1051" i="6"/>
  <c r="L1052" i="6"/>
  <c r="M1052" i="6"/>
  <c r="L1053" i="6"/>
  <c r="M1053" i="6"/>
  <c r="L1054" i="6"/>
  <c r="M1054" i="6"/>
  <c r="L1055" i="6"/>
  <c r="M1055" i="6"/>
  <c r="L1056" i="6"/>
  <c r="M1056" i="6"/>
  <c r="L1057" i="6"/>
  <c r="M1057" i="6"/>
  <c r="L1058" i="6"/>
  <c r="M1058" i="6"/>
  <c r="L1059" i="6"/>
  <c r="M1059" i="6"/>
  <c r="L1060" i="6"/>
  <c r="M1060" i="6"/>
  <c r="L1061" i="6"/>
  <c r="M1061" i="6"/>
  <c r="L1062" i="6"/>
  <c r="M1062" i="6"/>
  <c r="L1063" i="6"/>
  <c r="M1063" i="6"/>
  <c r="L1064" i="6"/>
  <c r="M1064" i="6"/>
  <c r="L1065" i="6"/>
  <c r="M1065" i="6"/>
  <c r="L1066" i="6"/>
  <c r="M1066" i="6"/>
  <c r="L1067" i="6"/>
  <c r="M1067" i="6"/>
  <c r="L1068" i="6"/>
  <c r="M1068" i="6"/>
  <c r="L1069" i="6"/>
  <c r="M1069" i="6"/>
  <c r="L1070" i="6"/>
  <c r="M1070" i="6"/>
  <c r="L1071" i="6"/>
  <c r="M1071" i="6"/>
  <c r="L1072" i="6"/>
  <c r="M1072" i="6"/>
  <c r="L1073" i="6"/>
  <c r="M1073" i="6"/>
  <c r="L1074" i="6"/>
  <c r="M1074" i="6"/>
  <c r="L1075" i="6"/>
  <c r="M1075" i="6"/>
  <c r="L1076" i="6"/>
  <c r="M1076" i="6"/>
  <c r="L1077" i="6"/>
  <c r="M1077" i="6"/>
  <c r="L1078" i="6"/>
  <c r="M1078" i="6"/>
  <c r="L1079" i="6"/>
  <c r="M1079" i="6"/>
  <c r="L1080" i="6"/>
  <c r="M1080" i="6"/>
  <c r="L1081" i="6"/>
  <c r="M1081" i="6"/>
  <c r="L1082" i="6"/>
  <c r="M1082" i="6"/>
  <c r="L1083" i="6"/>
  <c r="M1083" i="6"/>
  <c r="L1084" i="6"/>
  <c r="M1084" i="6"/>
  <c r="L1085" i="6"/>
  <c r="M1085" i="6"/>
  <c r="L1086" i="6"/>
  <c r="M1086" i="6"/>
  <c r="L1087" i="6"/>
  <c r="M1087" i="6"/>
  <c r="L1088" i="6"/>
  <c r="M1088" i="6"/>
  <c r="L1089" i="6"/>
  <c r="M1089" i="6"/>
  <c r="L1090" i="6"/>
  <c r="M1090" i="6"/>
  <c r="L1091" i="6"/>
  <c r="M1091" i="6"/>
  <c r="L1092" i="6"/>
  <c r="M1092" i="6"/>
  <c r="L1093" i="6"/>
  <c r="M1093" i="6"/>
  <c r="L1094" i="6"/>
  <c r="M1094" i="6"/>
  <c r="L1095" i="6"/>
  <c r="M1095" i="6"/>
  <c r="L1096" i="6"/>
  <c r="M1096" i="6"/>
  <c r="L1097" i="6"/>
  <c r="M1097" i="6"/>
  <c r="L1098" i="6"/>
  <c r="M1098" i="6"/>
  <c r="L1099" i="6"/>
  <c r="M1099" i="6"/>
  <c r="L1100" i="6"/>
  <c r="M1100" i="6"/>
  <c r="L1101" i="6"/>
  <c r="M1101" i="6"/>
  <c r="L1102" i="6"/>
  <c r="M1102" i="6"/>
  <c r="L1103" i="6"/>
  <c r="M1103" i="6"/>
  <c r="L1104" i="6"/>
  <c r="M1104" i="6"/>
  <c r="L1105" i="6"/>
  <c r="M1105" i="6"/>
  <c r="L1106" i="6"/>
  <c r="M1106" i="6"/>
  <c r="L1107" i="6"/>
  <c r="M1107" i="6"/>
  <c r="L1108" i="6"/>
  <c r="M1108" i="6"/>
  <c r="L1109" i="6"/>
  <c r="M1109" i="6"/>
  <c r="L1110" i="6"/>
  <c r="M1110" i="6"/>
  <c r="L1111" i="6"/>
  <c r="M1111" i="6"/>
  <c r="L1112" i="6"/>
  <c r="M1112" i="6"/>
  <c r="L1113" i="6"/>
  <c r="M1113" i="6"/>
  <c r="L1114" i="6"/>
  <c r="M1114" i="6"/>
  <c r="L1115" i="6"/>
  <c r="M1115" i="6"/>
  <c r="L1116" i="6"/>
  <c r="M1116" i="6"/>
  <c r="L1117" i="6"/>
  <c r="M1117" i="6"/>
  <c r="L1118" i="6"/>
  <c r="M1118" i="6"/>
  <c r="L1119" i="6"/>
  <c r="M1119" i="6"/>
  <c r="L1120" i="6"/>
  <c r="M1120" i="6"/>
  <c r="L1121" i="6"/>
  <c r="M1121" i="6"/>
  <c r="L1122" i="6"/>
  <c r="M1122" i="6"/>
  <c r="L1123" i="6"/>
  <c r="M1123" i="6"/>
  <c r="L1124" i="6"/>
  <c r="M1124" i="6"/>
  <c r="L1125" i="6"/>
  <c r="M1125" i="6"/>
  <c r="L1126" i="6"/>
  <c r="M1126" i="6"/>
  <c r="L1127" i="6"/>
  <c r="M1127" i="6"/>
  <c r="L1128" i="6"/>
  <c r="M1128" i="6"/>
  <c r="L1129" i="6"/>
  <c r="M1129" i="6"/>
  <c r="L1130" i="6"/>
  <c r="M1130" i="6"/>
  <c r="L1131" i="6"/>
  <c r="M1131" i="6"/>
  <c r="L1132" i="6"/>
  <c r="M1132" i="6"/>
  <c r="L1133" i="6"/>
  <c r="M1133" i="6"/>
  <c r="L1134" i="6"/>
  <c r="M1134" i="6"/>
  <c r="L1135" i="6"/>
  <c r="M1135" i="6"/>
  <c r="L1136" i="6"/>
  <c r="M1136" i="6"/>
  <c r="L1137" i="6"/>
  <c r="M1137" i="6"/>
  <c r="L1138" i="6"/>
  <c r="M1138" i="6"/>
  <c r="L1139" i="6"/>
  <c r="M1139" i="6"/>
  <c r="L1140" i="6"/>
  <c r="M1140" i="6"/>
  <c r="L1141" i="6"/>
  <c r="M1141" i="6"/>
  <c r="L1142" i="6"/>
  <c r="M1142" i="6"/>
  <c r="L1143" i="6"/>
  <c r="M1143" i="6"/>
  <c r="L1144" i="6"/>
  <c r="M1144" i="6"/>
  <c r="L1145" i="6"/>
  <c r="M1145" i="6"/>
  <c r="L1146" i="6"/>
  <c r="M1146" i="6"/>
  <c r="L1147" i="6"/>
  <c r="M1147" i="6"/>
  <c r="L1148" i="6"/>
  <c r="M1148" i="6"/>
  <c r="L1149" i="6"/>
  <c r="M1149" i="6"/>
  <c r="L1150" i="6"/>
  <c r="M1150" i="6"/>
  <c r="L1151" i="6"/>
  <c r="M1151" i="6"/>
  <c r="L1152" i="6"/>
  <c r="M1152" i="6"/>
  <c r="L1153" i="6"/>
  <c r="M1153" i="6"/>
  <c r="L1154" i="6"/>
  <c r="M1154" i="6"/>
  <c r="L1155" i="6"/>
  <c r="M1155" i="6"/>
  <c r="L1156" i="6"/>
  <c r="M1156" i="6"/>
  <c r="L1157" i="6"/>
  <c r="M1157" i="6"/>
  <c r="L1158" i="6"/>
  <c r="M1158" i="6"/>
  <c r="L1159" i="6"/>
  <c r="M1159" i="6"/>
  <c r="L1160" i="6"/>
  <c r="M1160" i="6"/>
  <c r="L1161" i="6"/>
  <c r="M1161" i="6"/>
  <c r="L1162" i="6"/>
  <c r="M1162" i="6"/>
  <c r="L1163" i="6"/>
  <c r="M1163" i="6"/>
  <c r="L1164" i="6"/>
  <c r="M1164" i="6"/>
  <c r="L1165" i="6"/>
  <c r="M1165" i="6"/>
  <c r="L1166" i="6"/>
  <c r="M1166" i="6"/>
  <c r="L1167" i="6"/>
  <c r="M1167" i="6"/>
  <c r="L1168" i="6"/>
  <c r="M1168" i="6"/>
  <c r="L1169" i="6"/>
  <c r="M1169" i="6"/>
  <c r="L1170" i="6"/>
  <c r="M1170" i="6"/>
  <c r="L1171" i="6"/>
  <c r="M1171" i="6"/>
  <c r="L1172" i="6"/>
  <c r="M1172" i="6"/>
  <c r="L1173" i="6"/>
  <c r="M1173" i="6"/>
  <c r="L1174" i="6"/>
  <c r="M1174" i="6"/>
  <c r="L1175" i="6"/>
  <c r="M1175" i="6"/>
  <c r="L1176" i="6"/>
  <c r="M1176" i="6"/>
  <c r="L1177" i="6"/>
  <c r="M1177" i="6"/>
  <c r="L1178" i="6"/>
  <c r="M1178" i="6"/>
  <c r="L1179" i="6"/>
  <c r="M1179" i="6"/>
  <c r="L1180" i="6"/>
  <c r="M1180" i="6"/>
  <c r="L1181" i="6"/>
  <c r="M1181" i="6"/>
  <c r="L1182" i="6"/>
  <c r="M1182" i="6"/>
  <c r="L1183" i="6"/>
  <c r="M1183" i="6"/>
  <c r="L1184" i="6"/>
  <c r="M1184" i="6"/>
  <c r="L1185" i="6"/>
  <c r="M1185" i="6"/>
  <c r="L1186" i="6"/>
  <c r="M1186" i="6"/>
  <c r="L1187" i="6"/>
  <c r="M1187" i="6"/>
  <c r="L1188" i="6"/>
  <c r="M1188" i="6"/>
  <c r="L1189" i="6"/>
  <c r="M1189" i="6"/>
  <c r="L1190" i="6"/>
  <c r="M1190" i="6"/>
  <c r="L1191" i="6"/>
  <c r="M1191" i="6"/>
  <c r="L1192" i="6"/>
  <c r="M1192" i="6"/>
  <c r="L1193" i="6"/>
  <c r="M1193" i="6"/>
  <c r="L1194" i="6"/>
  <c r="M1194" i="6"/>
  <c r="L1195" i="6"/>
  <c r="M1195" i="6"/>
  <c r="L1196" i="6"/>
  <c r="M1196" i="6"/>
  <c r="L1197" i="6"/>
  <c r="M1197" i="6"/>
  <c r="L1198" i="6"/>
  <c r="M1198" i="6"/>
  <c r="L1199" i="6"/>
  <c r="M1199" i="6"/>
  <c r="L1200" i="6"/>
  <c r="M1200" i="6"/>
  <c r="L1201" i="6"/>
  <c r="M1201" i="6"/>
  <c r="L1202" i="6"/>
  <c r="M1202" i="6"/>
  <c r="L1203" i="6"/>
  <c r="M1203" i="6"/>
  <c r="L1204" i="6"/>
  <c r="M1204" i="6"/>
  <c r="L1205" i="6"/>
  <c r="M1205" i="6"/>
  <c r="L1206" i="6"/>
  <c r="M1206" i="6"/>
  <c r="L1207" i="6"/>
  <c r="M1207" i="6"/>
  <c r="L1208" i="6"/>
  <c r="M1208" i="6"/>
  <c r="L1209" i="6"/>
  <c r="M1209" i="6"/>
  <c r="L1210" i="6"/>
  <c r="M1210" i="6"/>
  <c r="L1211" i="6"/>
  <c r="M1211" i="6"/>
  <c r="L1212" i="6"/>
  <c r="M1212" i="6"/>
  <c r="L1213" i="6"/>
  <c r="M1213" i="6"/>
  <c r="L1214" i="6"/>
  <c r="M1214" i="6"/>
  <c r="L1215" i="6"/>
  <c r="M1215" i="6"/>
  <c r="L1216" i="6"/>
  <c r="M1216" i="6"/>
  <c r="L1217" i="6"/>
  <c r="M1217" i="6"/>
  <c r="L1218" i="6"/>
  <c r="M1218" i="6"/>
  <c r="L1219" i="6"/>
  <c r="M1219" i="6"/>
  <c r="L1220" i="6"/>
  <c r="M1220" i="6"/>
  <c r="L1221" i="6"/>
  <c r="M1221" i="6"/>
  <c r="L1222" i="6"/>
  <c r="M1222" i="6"/>
  <c r="L1223" i="6"/>
  <c r="M1223" i="6"/>
  <c r="L1224" i="6"/>
  <c r="M1224" i="6"/>
  <c r="L1225" i="6"/>
  <c r="M1225" i="6"/>
  <c r="L1226" i="6"/>
  <c r="M1226" i="6"/>
  <c r="L1227" i="6"/>
  <c r="M1227" i="6"/>
  <c r="L1228" i="6"/>
  <c r="M1228" i="6"/>
  <c r="L1229" i="6"/>
  <c r="M1229" i="6"/>
  <c r="L1230" i="6"/>
  <c r="M1230" i="6"/>
  <c r="L1231" i="6"/>
  <c r="M1231" i="6"/>
  <c r="L1232" i="6"/>
  <c r="M1232" i="6"/>
  <c r="L1233" i="6"/>
  <c r="M1233" i="6"/>
  <c r="L1234" i="6"/>
  <c r="M1234" i="6"/>
  <c r="L1235" i="6"/>
  <c r="M1235" i="6"/>
  <c r="L1236" i="6"/>
  <c r="M1236" i="6"/>
  <c r="L1237" i="6"/>
  <c r="M1237" i="6"/>
  <c r="L1238" i="6"/>
  <c r="M1238" i="6"/>
  <c r="L1239" i="6"/>
  <c r="M1239" i="6"/>
  <c r="L1240" i="6"/>
  <c r="M1240" i="6"/>
  <c r="L1241" i="6"/>
  <c r="M1241" i="6"/>
  <c r="L1242" i="6"/>
  <c r="M1242" i="6"/>
  <c r="L1243" i="6"/>
  <c r="M1243" i="6"/>
  <c r="L1244" i="6"/>
  <c r="M1244" i="6"/>
  <c r="L1245" i="6"/>
  <c r="M1245" i="6"/>
  <c r="L1246" i="6"/>
  <c r="M1246" i="6"/>
  <c r="L1247" i="6"/>
  <c r="M1247" i="6"/>
  <c r="L1248" i="6"/>
  <c r="M1248" i="6"/>
  <c r="L1249" i="6"/>
  <c r="M1249" i="6"/>
  <c r="L1250" i="6"/>
  <c r="M1250" i="6"/>
  <c r="L1251" i="6"/>
  <c r="M1251" i="6"/>
  <c r="L1252" i="6"/>
  <c r="M1252" i="6"/>
  <c r="L1253" i="6"/>
  <c r="M1253" i="6"/>
  <c r="L1254" i="6"/>
  <c r="M1254" i="6"/>
  <c r="L1255" i="6"/>
  <c r="M1255" i="6"/>
  <c r="L1256" i="6"/>
  <c r="M1256" i="6"/>
  <c r="L1257" i="6"/>
  <c r="M1257" i="6"/>
  <c r="L1258" i="6"/>
  <c r="M1258" i="6"/>
  <c r="L1259" i="6"/>
  <c r="M1259" i="6"/>
  <c r="L1260" i="6"/>
  <c r="M1260" i="6"/>
  <c r="L1261" i="6"/>
  <c r="M1261" i="6"/>
  <c r="L1262" i="6"/>
  <c r="M1262" i="6"/>
  <c r="L1263" i="6"/>
  <c r="M1263" i="6"/>
  <c r="L1264" i="6"/>
  <c r="M1264" i="6"/>
  <c r="L1265" i="6"/>
  <c r="M1265" i="6"/>
  <c r="L1266" i="6"/>
  <c r="M1266" i="6"/>
  <c r="L1267" i="6"/>
  <c r="M1267" i="6"/>
  <c r="L1268" i="6"/>
  <c r="M1268" i="6"/>
  <c r="L1269" i="6"/>
  <c r="M1269" i="6"/>
  <c r="L1270" i="6"/>
  <c r="M1270" i="6"/>
  <c r="L1271" i="6"/>
  <c r="M1271" i="6"/>
  <c r="L1272" i="6"/>
  <c r="M1272" i="6"/>
  <c r="L1273" i="6"/>
  <c r="M1273" i="6"/>
  <c r="L1274" i="6"/>
  <c r="M1274" i="6"/>
  <c r="L1275" i="6"/>
  <c r="M1275" i="6"/>
  <c r="L1276" i="6"/>
  <c r="M1276" i="6"/>
  <c r="L1277" i="6"/>
  <c r="M1277" i="6"/>
  <c r="L1278" i="6"/>
  <c r="M1278" i="6"/>
  <c r="L1279" i="6"/>
  <c r="M1279" i="6"/>
  <c r="L1280" i="6"/>
  <c r="M1280" i="6"/>
  <c r="L1281" i="6"/>
  <c r="M1281" i="6"/>
  <c r="L1282" i="6"/>
  <c r="M1282" i="6"/>
  <c r="L1283" i="6"/>
  <c r="M1283" i="6"/>
  <c r="L1284" i="6"/>
  <c r="M1284" i="6"/>
  <c r="L1285" i="6"/>
  <c r="M1285" i="6"/>
  <c r="L1286" i="6"/>
  <c r="M1286" i="6"/>
  <c r="L1287" i="6"/>
  <c r="M1287" i="6"/>
  <c r="L1288" i="6"/>
  <c r="M1288" i="6"/>
  <c r="L1289" i="6"/>
  <c r="M1289" i="6"/>
  <c r="L1290" i="6"/>
  <c r="M1290" i="6"/>
  <c r="L1291" i="6"/>
  <c r="M1291" i="6"/>
  <c r="L1292" i="6"/>
  <c r="M1292" i="6"/>
  <c r="L1293" i="6"/>
  <c r="M1293" i="6"/>
  <c r="L1294" i="6"/>
  <c r="M1294" i="6"/>
  <c r="L1295" i="6"/>
  <c r="M1295" i="6"/>
  <c r="L1296" i="6"/>
  <c r="M1296" i="6"/>
  <c r="L1297" i="6"/>
  <c r="M1297" i="6"/>
  <c r="L1298" i="6"/>
  <c r="M1298" i="6"/>
  <c r="L1299" i="6"/>
  <c r="M1299" i="6"/>
  <c r="L1300" i="6"/>
  <c r="M1300" i="6"/>
  <c r="L1301" i="6"/>
  <c r="M1301" i="6"/>
  <c r="L1302" i="6"/>
  <c r="M1302" i="6"/>
  <c r="L1303" i="6"/>
  <c r="M1303" i="6"/>
  <c r="L1304" i="6"/>
  <c r="M1304" i="6"/>
  <c r="L1305" i="6"/>
  <c r="M1305" i="6"/>
  <c r="L1306" i="6"/>
  <c r="M1306" i="6"/>
  <c r="L1307" i="6"/>
  <c r="M1307" i="6"/>
  <c r="L1308" i="6"/>
  <c r="M1308" i="6"/>
  <c r="L1309" i="6"/>
  <c r="M1309" i="6"/>
  <c r="L1310" i="6"/>
  <c r="M1310" i="6"/>
  <c r="L1311" i="6"/>
  <c r="M1311" i="6"/>
  <c r="L1312" i="6"/>
  <c r="M1312" i="6"/>
  <c r="L1313" i="6"/>
  <c r="M1313" i="6"/>
  <c r="L1314" i="6"/>
  <c r="M1314" i="6"/>
  <c r="L1315" i="6"/>
  <c r="M1315" i="6"/>
  <c r="L1316" i="6"/>
  <c r="M1316" i="6"/>
  <c r="L1317" i="6"/>
  <c r="M1317" i="6"/>
  <c r="L1318" i="6"/>
  <c r="M1318" i="6"/>
  <c r="L1319" i="6"/>
  <c r="M1319" i="6"/>
  <c r="L1320" i="6"/>
  <c r="M1320" i="6"/>
  <c r="L1321" i="6"/>
  <c r="M1321" i="6"/>
  <c r="L1322" i="6"/>
  <c r="M1322" i="6"/>
  <c r="L1323" i="6"/>
  <c r="M1323" i="6"/>
  <c r="L1324" i="6"/>
  <c r="M1324" i="6"/>
  <c r="L1325" i="6"/>
  <c r="M1325" i="6"/>
  <c r="L1326" i="6"/>
  <c r="M1326" i="6"/>
  <c r="L1327" i="6"/>
  <c r="M1327" i="6"/>
  <c r="L1328" i="6"/>
  <c r="M1328" i="6"/>
  <c r="L1329" i="6"/>
  <c r="M1329" i="6"/>
  <c r="L1330" i="6"/>
  <c r="M1330" i="6"/>
  <c r="L1331" i="6"/>
  <c r="M1331" i="6"/>
  <c r="L1332" i="6"/>
  <c r="M1332" i="6"/>
  <c r="L1333" i="6"/>
  <c r="M1333" i="6"/>
  <c r="L1334" i="6"/>
  <c r="M1334" i="6"/>
  <c r="L1335" i="6"/>
  <c r="M1335" i="6"/>
  <c r="L1336" i="6"/>
  <c r="M1336" i="6"/>
  <c r="L1337" i="6"/>
  <c r="M1337" i="6"/>
  <c r="L1338" i="6"/>
  <c r="M1338" i="6"/>
  <c r="L1339" i="6"/>
  <c r="M1339" i="6"/>
  <c r="L1340" i="6"/>
  <c r="M1340" i="6"/>
  <c r="L1341" i="6"/>
  <c r="M1341" i="6"/>
  <c r="L1342" i="6"/>
  <c r="M1342" i="6"/>
  <c r="L1343" i="6"/>
  <c r="M1343" i="6"/>
  <c r="L1344" i="6"/>
  <c r="M1344" i="6"/>
  <c r="L1345" i="6"/>
  <c r="M1345" i="6"/>
  <c r="L1346" i="6"/>
  <c r="M1346" i="6"/>
  <c r="L1347" i="6"/>
  <c r="M1347" i="6"/>
  <c r="L1348" i="6"/>
  <c r="M1348" i="6"/>
  <c r="L1349" i="6"/>
  <c r="M1349" i="6"/>
  <c r="L1350" i="6"/>
  <c r="M1350" i="6"/>
  <c r="L1351" i="6"/>
  <c r="M1351" i="6"/>
  <c r="L1352" i="6"/>
  <c r="M1352" i="6"/>
  <c r="L1353" i="6"/>
  <c r="M1353" i="6"/>
  <c r="L1354" i="6"/>
  <c r="M1354" i="6"/>
  <c r="L1355" i="6"/>
  <c r="M1355" i="6"/>
  <c r="L1356" i="6"/>
  <c r="M1356" i="6"/>
  <c r="L1357" i="6"/>
  <c r="M1357" i="6"/>
  <c r="L1358" i="6"/>
  <c r="M1358" i="6"/>
  <c r="L1359" i="6"/>
  <c r="M1359" i="6"/>
  <c r="L1360" i="6"/>
  <c r="M1360" i="6"/>
  <c r="L1361" i="6"/>
  <c r="M1361" i="6"/>
  <c r="L1362" i="6"/>
  <c r="M1362" i="6"/>
  <c r="L1363" i="6"/>
  <c r="M1363" i="6"/>
  <c r="L1364" i="6"/>
  <c r="M1364" i="6"/>
  <c r="L1365" i="6"/>
  <c r="M1365" i="6"/>
  <c r="L1366" i="6"/>
  <c r="M1366" i="6"/>
  <c r="L1367" i="6"/>
  <c r="M1367" i="6"/>
  <c r="L1368" i="6"/>
  <c r="M1368" i="6"/>
  <c r="L1369" i="6"/>
  <c r="M1369" i="6"/>
  <c r="L1370" i="6"/>
  <c r="M1370" i="6"/>
  <c r="L1371" i="6"/>
  <c r="M1371" i="6"/>
  <c r="L1372" i="6"/>
  <c r="M1372" i="6"/>
  <c r="L1373" i="6"/>
  <c r="M1373" i="6"/>
  <c r="L1374" i="6"/>
  <c r="M1374" i="6"/>
  <c r="L1375" i="6"/>
  <c r="M1375" i="6"/>
  <c r="L1376" i="6"/>
  <c r="M1376" i="6"/>
  <c r="L1377" i="6"/>
  <c r="M1377" i="6"/>
  <c r="L1378" i="6"/>
  <c r="M1378" i="6"/>
  <c r="L1379" i="6"/>
  <c r="M1379" i="6"/>
  <c r="L1380" i="6"/>
  <c r="M1380" i="6"/>
  <c r="L1381" i="6"/>
  <c r="M1381" i="6"/>
  <c r="L1382" i="6"/>
  <c r="M1382" i="6"/>
  <c r="L1383" i="6"/>
  <c r="M1383" i="6"/>
  <c r="L1384" i="6"/>
  <c r="M1384" i="6"/>
  <c r="L1385" i="6"/>
  <c r="M1385" i="6"/>
  <c r="L1386" i="6"/>
  <c r="M1386" i="6"/>
  <c r="L1387" i="6"/>
  <c r="M1387" i="6"/>
  <c r="L1388" i="6"/>
  <c r="M1388" i="6"/>
  <c r="L1389" i="6"/>
  <c r="M1389" i="6"/>
  <c r="L1390" i="6"/>
  <c r="M1390" i="6"/>
  <c r="L1391" i="6"/>
  <c r="M1391" i="6"/>
  <c r="L1392" i="6"/>
  <c r="M1392" i="6"/>
  <c r="L1393" i="6"/>
  <c r="M1393" i="6"/>
  <c r="L1394" i="6"/>
  <c r="M1394" i="6"/>
  <c r="L1395" i="6"/>
  <c r="M1395" i="6"/>
  <c r="L1396" i="6"/>
  <c r="M1396" i="6"/>
  <c r="L1397" i="6"/>
  <c r="M1397" i="6"/>
  <c r="L1398" i="6"/>
  <c r="M1398" i="6"/>
  <c r="L1399" i="6"/>
  <c r="M1399" i="6"/>
  <c r="L1400" i="6"/>
  <c r="M1400" i="6"/>
  <c r="L1401" i="6"/>
  <c r="M1401" i="6"/>
  <c r="L1402" i="6"/>
  <c r="M1402" i="6"/>
  <c r="L1403" i="6"/>
  <c r="M1403" i="6"/>
  <c r="L1404" i="6"/>
  <c r="M1404" i="6"/>
  <c r="L1405" i="6"/>
  <c r="M1405" i="6"/>
  <c r="L1406" i="6"/>
  <c r="M1406" i="6"/>
  <c r="L1407" i="6"/>
  <c r="M1407" i="6"/>
  <c r="L1408" i="6"/>
  <c r="M1408" i="6"/>
  <c r="L1409" i="6"/>
  <c r="M1409" i="6"/>
  <c r="L1410" i="6"/>
  <c r="M1410" i="6"/>
  <c r="L1411" i="6"/>
  <c r="M1411" i="6"/>
  <c r="L1412" i="6"/>
  <c r="M1412" i="6"/>
  <c r="L1413" i="6"/>
  <c r="M1413" i="6"/>
  <c r="L1414" i="6"/>
  <c r="M1414" i="6"/>
  <c r="L1415" i="6"/>
  <c r="M1415" i="6"/>
  <c r="L1416" i="6"/>
  <c r="M1416" i="6"/>
  <c r="L1417" i="6"/>
  <c r="M1417" i="6"/>
  <c r="L1418" i="6"/>
  <c r="M1418" i="6"/>
  <c r="L1419" i="6"/>
  <c r="M1419" i="6"/>
  <c r="L1420" i="6"/>
  <c r="M1420" i="6"/>
  <c r="L1421" i="6"/>
  <c r="M1421" i="6"/>
  <c r="L1422" i="6"/>
  <c r="M1422" i="6"/>
  <c r="L1423" i="6"/>
  <c r="M1423" i="6"/>
  <c r="L1424" i="6"/>
  <c r="M1424" i="6"/>
  <c r="L1425" i="6"/>
  <c r="M1425" i="6"/>
  <c r="L1426" i="6"/>
  <c r="M1426" i="6"/>
  <c r="L1427" i="6"/>
  <c r="M1427" i="6"/>
  <c r="L1428" i="6"/>
  <c r="M1428" i="6"/>
  <c r="L1429" i="6"/>
  <c r="M1429" i="6"/>
  <c r="L1430" i="6"/>
  <c r="M1430" i="6"/>
  <c r="L1431" i="6"/>
  <c r="M1431" i="6"/>
  <c r="L1432" i="6"/>
  <c r="M1432" i="6"/>
  <c r="L1433" i="6"/>
  <c r="M1433" i="6"/>
  <c r="L1434" i="6"/>
  <c r="M1434" i="6"/>
  <c r="L1435" i="6"/>
  <c r="M1435" i="6"/>
  <c r="L1436" i="6"/>
  <c r="M1436" i="6"/>
  <c r="L1437" i="6"/>
  <c r="M1437" i="6"/>
  <c r="L1438" i="6"/>
  <c r="M1438" i="6"/>
  <c r="L1439" i="6"/>
  <c r="M1439" i="6"/>
  <c r="L1440" i="6"/>
  <c r="M1440" i="6"/>
  <c r="L1441" i="6"/>
  <c r="M1441" i="6"/>
  <c r="L1442" i="6"/>
  <c r="M1442" i="6"/>
  <c r="L1443" i="6"/>
  <c r="M1443" i="6"/>
  <c r="L1444" i="6"/>
  <c r="M1444" i="6"/>
  <c r="L1445" i="6"/>
  <c r="M1445" i="6"/>
  <c r="L1446" i="6"/>
  <c r="M1446" i="6"/>
  <c r="L1447" i="6"/>
  <c r="M1447" i="6"/>
  <c r="L1448" i="6"/>
  <c r="M1448" i="6"/>
  <c r="L1449" i="6"/>
  <c r="M1449" i="6"/>
  <c r="L1450" i="6"/>
  <c r="M1450" i="6"/>
  <c r="L1451" i="6"/>
  <c r="M1451" i="6"/>
  <c r="L1452" i="6"/>
  <c r="M1452" i="6"/>
  <c r="L1453" i="6"/>
  <c r="M1453" i="6"/>
  <c r="L1454" i="6"/>
  <c r="M1454" i="6"/>
  <c r="L1455" i="6"/>
  <c r="M1455" i="6"/>
  <c r="L1456" i="6"/>
  <c r="M1456" i="6"/>
  <c r="L1457" i="6"/>
  <c r="M1457" i="6"/>
  <c r="L1458" i="6"/>
  <c r="M1458" i="6"/>
  <c r="L1459" i="6"/>
  <c r="M1459" i="6"/>
  <c r="L1460" i="6"/>
  <c r="M1460" i="6"/>
  <c r="L1461" i="6"/>
  <c r="M1461" i="6"/>
  <c r="L1462" i="6"/>
  <c r="M1462" i="6"/>
  <c r="L1463" i="6"/>
  <c r="M1463" i="6"/>
  <c r="L1464" i="6"/>
  <c r="M1464" i="6"/>
  <c r="L1465" i="6"/>
  <c r="M1465" i="6"/>
  <c r="L1466" i="6"/>
  <c r="M1466" i="6"/>
  <c r="L1467" i="6"/>
  <c r="M1467" i="6"/>
  <c r="L1468" i="6"/>
  <c r="M1468" i="6"/>
  <c r="L1469" i="6"/>
  <c r="M1469" i="6"/>
  <c r="L1470" i="6"/>
  <c r="M1470" i="6"/>
  <c r="L1471" i="6"/>
  <c r="M1471" i="6"/>
  <c r="L1472" i="6"/>
  <c r="M1472" i="6"/>
  <c r="L1473" i="6"/>
  <c r="M1473" i="6"/>
  <c r="L1474" i="6"/>
  <c r="M1474" i="6"/>
  <c r="L1475" i="6"/>
  <c r="M1475" i="6"/>
  <c r="L1476" i="6"/>
  <c r="M1476" i="6"/>
  <c r="L1477" i="6"/>
  <c r="M1477" i="6"/>
  <c r="L1478" i="6"/>
  <c r="M1478" i="6"/>
  <c r="L1479" i="6"/>
  <c r="M1479" i="6"/>
  <c r="L1480" i="6"/>
  <c r="M1480" i="6"/>
  <c r="L1481" i="6"/>
  <c r="M1481" i="6"/>
  <c r="L1482" i="6"/>
  <c r="M1482" i="6"/>
  <c r="L1483" i="6"/>
  <c r="M1483" i="6"/>
  <c r="L1484" i="6"/>
  <c r="M1484" i="6"/>
  <c r="L1485" i="6"/>
  <c r="M1485" i="6"/>
  <c r="L1486" i="6"/>
  <c r="M1486" i="6"/>
  <c r="L1487" i="6"/>
  <c r="M1487" i="6"/>
  <c r="L1488" i="6"/>
  <c r="M1488" i="6"/>
  <c r="L1489" i="6"/>
  <c r="M1489" i="6"/>
  <c r="L1490" i="6"/>
  <c r="M1490" i="6"/>
  <c r="L1491" i="6"/>
  <c r="M1491" i="6"/>
  <c r="L1492" i="6"/>
  <c r="M1492" i="6"/>
  <c r="L1493" i="6"/>
  <c r="M1493" i="6"/>
  <c r="L1494" i="6"/>
  <c r="M1494" i="6"/>
  <c r="L1495" i="6"/>
  <c r="M1495" i="6"/>
  <c r="L1496" i="6"/>
  <c r="M1496" i="6"/>
  <c r="L1497" i="6"/>
  <c r="M1497" i="6"/>
  <c r="L1498" i="6"/>
  <c r="M1498" i="6"/>
  <c r="L1499" i="6"/>
  <c r="M1499" i="6"/>
  <c r="L1500" i="6"/>
  <c r="M1500" i="6"/>
  <c r="L1501" i="6"/>
  <c r="M1501" i="6"/>
  <c r="L1502" i="6"/>
  <c r="M1502" i="6"/>
  <c r="L1503" i="6"/>
  <c r="M1503" i="6"/>
  <c r="L1504" i="6"/>
  <c r="M1504" i="6"/>
  <c r="L1505" i="6"/>
  <c r="M1505" i="6"/>
  <c r="L1506" i="6"/>
  <c r="M1506" i="6"/>
  <c r="L1507" i="6"/>
  <c r="M1507" i="6"/>
  <c r="L1508" i="6"/>
  <c r="M1508" i="6"/>
  <c r="L1509" i="6"/>
  <c r="M1509" i="6"/>
  <c r="L1510" i="6"/>
  <c r="M1510" i="6"/>
  <c r="L1511" i="6"/>
  <c r="M1511" i="6"/>
  <c r="L1512" i="6"/>
  <c r="M1512" i="6"/>
  <c r="L1513" i="6"/>
  <c r="M1513" i="6"/>
  <c r="L1514" i="6"/>
  <c r="M1514" i="6"/>
  <c r="L1515" i="6"/>
  <c r="M1515" i="6"/>
  <c r="L1516" i="6"/>
  <c r="M1516" i="6"/>
  <c r="L1517" i="6"/>
  <c r="M1517" i="6"/>
  <c r="L1518" i="6"/>
  <c r="M1518" i="6"/>
  <c r="L1519" i="6"/>
  <c r="M1519" i="6"/>
  <c r="L1520" i="6"/>
  <c r="M1520" i="6"/>
  <c r="L1521" i="6"/>
  <c r="M1521" i="6"/>
  <c r="L1522" i="6"/>
  <c r="M1522" i="6"/>
  <c r="L1523" i="6"/>
  <c r="M1523" i="6"/>
  <c r="L1524" i="6"/>
  <c r="M1524" i="6"/>
  <c r="L1525" i="6"/>
  <c r="M1525" i="6"/>
  <c r="L1526" i="6"/>
  <c r="M1526" i="6"/>
  <c r="L1527" i="6"/>
  <c r="M1527" i="6"/>
  <c r="L1528" i="6"/>
  <c r="M1528" i="6"/>
  <c r="L1529" i="6"/>
  <c r="M1529" i="6"/>
  <c r="L1530" i="6"/>
  <c r="M1530" i="6"/>
  <c r="L1531" i="6"/>
  <c r="M1531" i="6"/>
  <c r="L1532" i="6"/>
  <c r="M1532" i="6"/>
  <c r="L1533" i="6"/>
  <c r="M1533" i="6"/>
  <c r="L1534" i="6"/>
  <c r="M1534" i="6"/>
  <c r="L1535" i="6"/>
  <c r="M1535" i="6"/>
  <c r="L1536" i="6"/>
  <c r="M1536" i="6"/>
  <c r="L1537" i="6"/>
  <c r="M1537" i="6"/>
  <c r="L1538" i="6"/>
  <c r="M1538" i="6"/>
  <c r="L1539" i="6"/>
  <c r="M1539" i="6"/>
  <c r="L1540" i="6"/>
  <c r="M1540" i="6"/>
  <c r="L1541" i="6"/>
  <c r="M1541" i="6"/>
  <c r="L1542" i="6"/>
  <c r="M1542" i="6"/>
  <c r="L1543" i="6"/>
  <c r="M1543" i="6"/>
  <c r="L1544" i="6"/>
  <c r="M1544" i="6"/>
  <c r="L1545" i="6"/>
  <c r="M1545" i="6"/>
  <c r="L1546" i="6"/>
  <c r="M1546" i="6"/>
  <c r="L1547" i="6"/>
  <c r="M1547" i="6"/>
  <c r="L1548" i="6"/>
  <c r="M1548" i="6"/>
  <c r="L1549" i="6"/>
  <c r="M1549" i="6"/>
  <c r="L1550" i="6"/>
  <c r="M1550" i="6"/>
  <c r="L1551" i="6"/>
  <c r="M1551" i="6"/>
  <c r="L1552" i="6"/>
  <c r="M1552" i="6"/>
  <c r="L1553" i="6"/>
  <c r="M1553" i="6"/>
  <c r="L1554" i="6"/>
  <c r="M1554" i="6"/>
  <c r="L1555" i="6"/>
  <c r="M1555" i="6"/>
  <c r="L1556" i="6"/>
  <c r="M1556" i="6"/>
  <c r="L1557" i="6"/>
  <c r="M1557" i="6"/>
  <c r="L1558" i="6"/>
  <c r="M1558" i="6"/>
  <c r="L1559" i="6"/>
  <c r="M1559" i="6"/>
  <c r="L1560" i="6"/>
  <c r="M1560" i="6"/>
  <c r="L1561" i="6"/>
  <c r="M1561" i="6"/>
  <c r="L1562" i="6"/>
  <c r="M1562" i="6"/>
  <c r="L1563" i="6"/>
  <c r="M1563" i="6"/>
  <c r="L1564" i="6"/>
  <c r="M1564" i="6"/>
  <c r="L1565" i="6"/>
  <c r="M1565" i="6"/>
  <c r="L1566" i="6"/>
  <c r="M1566" i="6"/>
  <c r="L1567" i="6"/>
  <c r="M1567" i="6"/>
  <c r="L1568" i="6"/>
  <c r="M1568" i="6"/>
  <c r="L1569" i="6"/>
  <c r="M1569" i="6"/>
  <c r="L1570" i="6"/>
  <c r="M1570" i="6"/>
  <c r="L1571" i="6"/>
  <c r="M1571" i="6"/>
  <c r="L1572" i="6"/>
  <c r="M1572" i="6"/>
  <c r="L1573" i="6"/>
  <c r="M1573" i="6"/>
  <c r="L1574" i="6"/>
  <c r="M1574" i="6"/>
  <c r="L1575" i="6"/>
  <c r="M1575" i="6"/>
  <c r="L1576" i="6"/>
  <c r="M1576" i="6"/>
  <c r="L1577" i="6"/>
  <c r="M1577" i="6"/>
  <c r="L1578" i="6"/>
  <c r="M1578" i="6"/>
  <c r="L1579" i="6"/>
  <c r="M1579" i="6"/>
  <c r="L1580" i="6"/>
  <c r="M1580" i="6"/>
  <c r="L1581" i="6"/>
  <c r="M1581" i="6"/>
  <c r="L1582" i="6"/>
  <c r="M1582" i="6"/>
  <c r="L1583" i="6"/>
  <c r="M1583" i="6"/>
  <c r="L1584" i="6"/>
  <c r="M1584" i="6"/>
  <c r="L1585" i="6"/>
  <c r="M1585" i="6"/>
  <c r="L1586" i="6"/>
  <c r="M1586" i="6"/>
  <c r="L1587" i="6"/>
  <c r="M1587" i="6"/>
  <c r="L1588" i="6"/>
  <c r="M1588" i="6"/>
  <c r="L1589" i="6"/>
  <c r="M1589" i="6"/>
  <c r="L1590" i="6"/>
  <c r="M1590" i="6"/>
  <c r="L1591" i="6"/>
  <c r="M1591" i="6"/>
  <c r="L1592" i="6"/>
  <c r="M1592" i="6"/>
  <c r="L1593" i="6"/>
  <c r="M1593" i="6"/>
  <c r="L1594" i="6"/>
  <c r="M1594" i="6"/>
  <c r="L1595" i="6"/>
  <c r="M1595" i="6"/>
  <c r="L1596" i="6"/>
  <c r="M1596" i="6"/>
  <c r="L1597" i="6"/>
  <c r="M1597" i="6"/>
  <c r="L1598" i="6"/>
  <c r="M1598" i="6"/>
  <c r="L1599" i="6"/>
  <c r="M1599" i="6"/>
  <c r="L1600" i="6"/>
  <c r="M1600" i="6"/>
  <c r="L1601" i="6"/>
  <c r="M1601" i="6"/>
  <c r="L1602" i="6"/>
  <c r="M1602" i="6"/>
  <c r="L1603" i="6"/>
  <c r="M1603" i="6"/>
  <c r="L1604" i="6"/>
  <c r="M1604" i="6"/>
  <c r="L1605" i="6"/>
  <c r="M1605" i="6"/>
  <c r="L1606" i="6"/>
  <c r="M1606" i="6"/>
  <c r="L1607" i="6"/>
  <c r="M1607" i="6"/>
  <c r="L1608" i="6"/>
  <c r="M1608" i="6"/>
  <c r="L1609" i="6"/>
  <c r="M1609" i="6"/>
  <c r="L1610" i="6"/>
  <c r="M1610" i="6"/>
  <c r="L1611" i="6"/>
  <c r="M1611" i="6"/>
  <c r="L1612" i="6"/>
  <c r="M1612" i="6"/>
  <c r="L1613" i="6"/>
  <c r="M1613" i="6"/>
  <c r="L1614" i="6"/>
  <c r="M1614" i="6"/>
  <c r="L1615" i="6"/>
  <c r="M1615" i="6"/>
  <c r="L1616" i="6"/>
  <c r="M1616" i="6"/>
  <c r="L1617" i="6"/>
  <c r="M1617" i="6"/>
  <c r="L1618" i="6"/>
  <c r="M1618" i="6"/>
  <c r="L1619" i="6"/>
  <c r="M1619" i="6"/>
  <c r="L1620" i="6"/>
  <c r="M1620" i="6"/>
  <c r="L1621" i="6"/>
  <c r="M1621" i="6"/>
  <c r="L1622" i="6"/>
  <c r="M1622" i="6"/>
  <c r="L1623" i="6"/>
  <c r="M1623" i="6"/>
  <c r="L1624" i="6"/>
  <c r="M1624" i="6"/>
  <c r="L1625" i="6"/>
  <c r="M1625" i="6"/>
  <c r="L1626" i="6"/>
  <c r="M1626" i="6"/>
  <c r="L1627" i="6"/>
  <c r="M1627" i="6"/>
  <c r="L1628" i="6"/>
  <c r="M1628" i="6"/>
  <c r="L1629" i="6"/>
  <c r="M1629" i="6"/>
  <c r="L1630" i="6"/>
  <c r="M1630" i="6"/>
  <c r="L1631" i="6"/>
  <c r="M1631" i="6"/>
  <c r="L1632" i="6"/>
  <c r="M1632" i="6"/>
  <c r="L1633" i="6"/>
  <c r="M1633" i="6"/>
  <c r="L1634" i="6"/>
  <c r="M1634" i="6"/>
  <c r="L1635" i="6"/>
  <c r="M1635" i="6"/>
  <c r="L1636" i="6"/>
  <c r="M1636" i="6"/>
  <c r="L1637" i="6"/>
  <c r="M1637" i="6"/>
  <c r="L1638" i="6"/>
  <c r="M1638" i="6"/>
  <c r="L1639" i="6"/>
  <c r="M1639" i="6"/>
  <c r="L1640" i="6"/>
  <c r="M1640" i="6"/>
  <c r="L1641" i="6"/>
  <c r="M1641" i="6"/>
  <c r="L1642" i="6"/>
  <c r="M1642" i="6"/>
  <c r="L1643" i="6"/>
  <c r="M1643" i="6"/>
  <c r="L1644" i="6"/>
  <c r="M1644" i="6"/>
  <c r="L1645" i="6"/>
  <c r="M1645" i="6"/>
  <c r="L1646" i="6"/>
  <c r="M1646" i="6"/>
  <c r="L1647" i="6"/>
  <c r="M1647" i="6"/>
  <c r="L1648" i="6"/>
  <c r="M1648" i="6"/>
  <c r="L1649" i="6"/>
  <c r="M1649" i="6"/>
  <c r="L1650" i="6"/>
  <c r="M1650" i="6"/>
  <c r="L1651" i="6"/>
  <c r="M1651" i="6"/>
  <c r="L1652" i="6"/>
  <c r="M1652" i="6"/>
  <c r="L1653" i="6"/>
  <c r="M1653" i="6"/>
  <c r="L1654" i="6"/>
  <c r="M1654" i="6"/>
  <c r="L1655" i="6"/>
  <c r="M1655" i="6"/>
  <c r="L1656" i="6"/>
  <c r="M1656" i="6"/>
  <c r="L1657" i="6"/>
  <c r="M1657" i="6"/>
  <c r="L1658" i="6"/>
  <c r="M1658" i="6"/>
  <c r="L1659" i="6"/>
  <c r="M1659" i="6"/>
  <c r="L1660" i="6"/>
  <c r="M1660" i="6"/>
  <c r="L1661" i="6"/>
  <c r="M1661" i="6"/>
  <c r="L1662" i="6"/>
  <c r="M1662" i="6"/>
  <c r="L1663" i="6"/>
  <c r="M1663" i="6"/>
  <c r="L1664" i="6"/>
  <c r="M1664" i="6"/>
  <c r="L1665" i="6"/>
  <c r="M1665" i="6"/>
  <c r="L1666" i="6"/>
  <c r="M1666" i="6"/>
  <c r="L1667" i="6"/>
  <c r="M1667" i="6"/>
  <c r="L1668" i="6"/>
  <c r="M1668" i="6"/>
  <c r="L1669" i="6"/>
  <c r="M1669" i="6"/>
  <c r="L1670" i="6"/>
  <c r="M1670" i="6"/>
  <c r="L1671" i="6"/>
  <c r="M1671" i="6"/>
  <c r="L1672" i="6"/>
  <c r="M1672" i="6"/>
  <c r="L1673" i="6"/>
  <c r="M1673" i="6"/>
  <c r="L1674" i="6"/>
  <c r="M1674" i="6"/>
  <c r="L1675" i="6"/>
  <c r="M1675" i="6"/>
  <c r="L1676" i="6"/>
  <c r="M1676" i="6"/>
  <c r="L1677" i="6"/>
  <c r="M1677" i="6"/>
  <c r="L1678" i="6"/>
  <c r="M1678" i="6"/>
  <c r="L1679" i="6"/>
  <c r="M1679" i="6"/>
  <c r="L1680" i="6"/>
  <c r="M1680" i="6"/>
  <c r="L1681" i="6"/>
  <c r="M1681" i="6"/>
  <c r="L1682" i="6"/>
  <c r="M1682" i="6"/>
  <c r="L1683" i="6"/>
  <c r="M1683" i="6"/>
  <c r="L1684" i="6"/>
  <c r="M1684" i="6"/>
  <c r="L1685" i="6"/>
  <c r="M1685" i="6"/>
  <c r="L1686" i="6"/>
  <c r="M1686" i="6"/>
  <c r="L1687" i="6"/>
  <c r="M1687" i="6"/>
  <c r="L1688" i="6"/>
  <c r="M1688" i="6"/>
  <c r="L1689" i="6"/>
  <c r="M1689" i="6"/>
  <c r="L1690" i="6"/>
  <c r="M1690" i="6"/>
  <c r="L1691" i="6"/>
  <c r="M1691" i="6"/>
  <c r="L1692" i="6"/>
  <c r="M1692" i="6"/>
  <c r="L1693" i="6"/>
  <c r="M1693" i="6"/>
  <c r="L1694" i="6"/>
  <c r="M1694" i="6"/>
  <c r="L1695" i="6"/>
  <c r="M1695" i="6"/>
  <c r="L1696" i="6"/>
  <c r="M1696" i="6"/>
  <c r="L1697" i="6"/>
  <c r="M1697" i="6"/>
  <c r="L1698" i="6"/>
  <c r="M1698" i="6"/>
  <c r="L1699" i="6"/>
  <c r="M1699" i="6"/>
  <c r="L1700" i="6"/>
  <c r="M1700" i="6"/>
  <c r="L1701" i="6"/>
  <c r="M1701" i="6"/>
  <c r="L1702" i="6"/>
  <c r="M1702" i="6"/>
  <c r="L1703" i="6"/>
  <c r="M1703" i="6"/>
  <c r="L1704" i="6"/>
  <c r="M1704" i="6"/>
  <c r="L1705" i="6"/>
  <c r="M1705" i="6"/>
  <c r="L1706" i="6"/>
  <c r="M1706" i="6"/>
  <c r="L1707" i="6"/>
  <c r="M1707" i="6"/>
  <c r="L1708" i="6"/>
  <c r="M1708" i="6"/>
  <c r="L1709" i="6"/>
  <c r="M1709" i="6"/>
  <c r="L1710" i="6"/>
  <c r="M1710" i="6"/>
  <c r="L1711" i="6"/>
  <c r="M1711" i="6"/>
  <c r="L1712" i="6"/>
  <c r="M1712" i="6"/>
  <c r="L1713" i="6"/>
  <c r="M1713" i="6"/>
  <c r="L1714" i="6"/>
  <c r="M1714" i="6"/>
  <c r="L1715" i="6"/>
  <c r="M1715" i="6"/>
  <c r="L1716" i="6"/>
  <c r="M1716" i="6"/>
  <c r="L1717" i="6"/>
  <c r="M1717" i="6"/>
  <c r="L1718" i="6"/>
  <c r="M1718" i="6"/>
  <c r="L1719" i="6"/>
  <c r="M1719" i="6"/>
  <c r="L1720" i="6"/>
  <c r="M1720" i="6"/>
  <c r="L1721" i="6"/>
  <c r="M1721" i="6"/>
  <c r="L1722" i="6"/>
  <c r="M1722" i="6"/>
  <c r="L1723" i="6"/>
  <c r="M1723" i="6"/>
  <c r="L1724" i="6"/>
  <c r="M1724" i="6"/>
  <c r="L1725" i="6"/>
  <c r="M1725" i="6"/>
  <c r="L1726" i="6"/>
  <c r="M1726" i="6"/>
  <c r="L1727" i="6"/>
  <c r="M1727" i="6"/>
  <c r="L1728" i="6"/>
  <c r="M1728" i="6"/>
  <c r="L1729" i="6"/>
  <c r="M1729" i="6"/>
  <c r="L1730" i="6"/>
  <c r="M1730" i="6"/>
  <c r="L1731" i="6"/>
  <c r="M1731" i="6"/>
  <c r="L1732" i="6"/>
  <c r="M1732" i="6"/>
  <c r="L1733" i="6"/>
  <c r="M1733" i="6"/>
  <c r="L1734" i="6"/>
  <c r="M1734" i="6"/>
  <c r="L1735" i="6"/>
  <c r="M1735" i="6"/>
  <c r="L1736" i="6"/>
  <c r="M1736" i="6"/>
  <c r="L1737" i="6"/>
  <c r="M1737" i="6"/>
  <c r="L1738" i="6"/>
  <c r="M1738" i="6"/>
  <c r="L1739" i="6"/>
  <c r="M1739" i="6"/>
  <c r="L1740" i="6"/>
  <c r="M1740" i="6"/>
  <c r="L1741" i="6"/>
  <c r="M1741" i="6"/>
  <c r="L1742" i="6"/>
  <c r="M1742" i="6"/>
  <c r="L1743" i="6"/>
  <c r="M1743" i="6"/>
  <c r="L1744" i="6"/>
  <c r="M1744" i="6"/>
  <c r="L1745" i="6"/>
  <c r="M1745" i="6"/>
  <c r="L1746" i="6"/>
  <c r="M1746" i="6"/>
  <c r="L1747" i="6"/>
  <c r="M1747" i="6"/>
  <c r="L1748" i="6"/>
  <c r="M1748" i="6"/>
  <c r="L1749" i="6"/>
  <c r="M1749" i="6"/>
  <c r="L1750" i="6"/>
  <c r="M1750" i="6"/>
  <c r="L1751" i="6"/>
  <c r="M1751" i="6"/>
  <c r="L1752" i="6"/>
  <c r="M1752" i="6"/>
  <c r="L1753" i="6"/>
  <c r="M1753" i="6"/>
  <c r="L1754" i="6"/>
  <c r="M1754" i="6"/>
  <c r="L1755" i="6"/>
  <c r="M1755" i="6"/>
  <c r="L1756" i="6"/>
  <c r="M1756" i="6"/>
  <c r="L1757" i="6"/>
  <c r="M1757" i="6"/>
  <c r="L1758" i="6"/>
  <c r="M1758" i="6"/>
  <c r="L1759" i="6"/>
  <c r="M1759" i="6"/>
  <c r="L1760" i="6"/>
  <c r="M1760" i="6"/>
  <c r="L1761" i="6"/>
  <c r="M1761" i="6"/>
  <c r="L1762" i="6"/>
  <c r="M1762" i="6"/>
  <c r="L1763" i="6"/>
  <c r="M1763" i="6"/>
  <c r="L1764" i="6"/>
  <c r="M1764" i="6"/>
  <c r="L1765" i="6"/>
  <c r="M1765" i="6"/>
  <c r="L1766" i="6"/>
  <c r="M1766" i="6"/>
  <c r="L1767" i="6"/>
  <c r="M1767" i="6"/>
  <c r="L1768" i="6"/>
  <c r="M1768" i="6"/>
  <c r="L1769" i="6"/>
  <c r="M1769" i="6"/>
  <c r="L1770" i="6"/>
  <c r="M1770" i="6"/>
  <c r="L1771" i="6"/>
  <c r="M1771" i="6"/>
  <c r="L1772" i="6"/>
  <c r="M1772" i="6"/>
  <c r="L1773" i="6"/>
  <c r="M1773" i="6"/>
  <c r="L1774" i="6"/>
  <c r="M1774" i="6"/>
  <c r="L1775" i="6"/>
  <c r="M1775" i="6"/>
  <c r="L1776" i="6"/>
  <c r="M1776" i="6"/>
  <c r="L1777" i="6"/>
  <c r="M1777" i="6"/>
  <c r="L1778" i="6"/>
  <c r="M1778" i="6"/>
  <c r="L1779" i="6"/>
  <c r="M1779" i="6"/>
  <c r="L1780" i="6"/>
  <c r="M1780" i="6"/>
  <c r="L1781" i="6"/>
  <c r="M1781" i="6"/>
  <c r="L1782" i="6"/>
  <c r="M1782" i="6"/>
  <c r="L1783" i="6"/>
  <c r="M1783" i="6"/>
  <c r="L1784" i="6"/>
  <c r="M1784" i="6"/>
  <c r="L1785" i="6"/>
  <c r="M1785" i="6"/>
  <c r="L1786" i="6"/>
  <c r="M1786" i="6"/>
  <c r="L1787" i="6"/>
  <c r="M1787" i="6"/>
  <c r="L1788" i="6"/>
  <c r="M1788" i="6"/>
  <c r="L1789" i="6"/>
  <c r="M1789" i="6"/>
  <c r="L1790" i="6"/>
  <c r="M1790" i="6"/>
  <c r="L1791" i="6"/>
  <c r="M1791" i="6"/>
  <c r="L1792" i="6"/>
  <c r="M1792" i="6"/>
  <c r="L1793" i="6"/>
  <c r="M1793" i="6"/>
  <c r="L1794" i="6"/>
  <c r="M1794" i="6"/>
  <c r="L1795" i="6"/>
  <c r="M1795" i="6"/>
  <c r="L1796" i="6"/>
  <c r="M1796" i="6"/>
  <c r="L1797" i="6"/>
  <c r="M1797" i="6"/>
  <c r="L1798" i="6"/>
  <c r="M1798" i="6"/>
  <c r="L1799" i="6"/>
  <c r="M1799" i="6"/>
  <c r="L1800" i="6"/>
  <c r="M1800" i="6"/>
  <c r="L1801" i="6"/>
  <c r="M1801" i="6"/>
  <c r="L1802" i="6"/>
  <c r="M1802" i="6"/>
  <c r="L1803" i="6"/>
  <c r="M1803" i="6"/>
  <c r="L1804" i="6"/>
  <c r="M1804" i="6"/>
  <c r="L1805" i="6"/>
  <c r="M1805" i="6"/>
  <c r="L1806" i="6"/>
  <c r="M1806" i="6"/>
  <c r="L1807" i="6"/>
  <c r="M1807" i="6"/>
  <c r="L1808" i="6"/>
  <c r="M1808" i="6"/>
  <c r="L1809" i="6"/>
  <c r="M1809" i="6"/>
  <c r="L1810" i="6"/>
  <c r="M1810" i="6"/>
  <c r="L1811" i="6"/>
  <c r="M1811" i="6"/>
  <c r="L1812" i="6"/>
  <c r="M1812" i="6"/>
  <c r="L1813" i="6"/>
  <c r="M1813" i="6"/>
  <c r="L1814" i="6"/>
  <c r="M1814" i="6"/>
  <c r="L1815" i="6"/>
  <c r="M1815" i="6"/>
  <c r="L1816" i="6"/>
  <c r="M1816" i="6"/>
  <c r="L1817" i="6"/>
  <c r="M1817" i="6"/>
  <c r="L1818" i="6"/>
  <c r="M1818" i="6"/>
  <c r="L1819" i="6"/>
  <c r="M1819" i="6"/>
  <c r="L1820" i="6"/>
  <c r="M1820" i="6"/>
  <c r="L1821" i="6"/>
  <c r="M1821" i="6"/>
  <c r="L1822" i="6"/>
  <c r="M1822" i="6"/>
  <c r="L1823" i="6"/>
  <c r="M1823" i="6"/>
  <c r="L1824" i="6"/>
  <c r="M1824" i="6"/>
  <c r="L1825" i="6"/>
  <c r="M1825" i="6"/>
  <c r="L1826" i="6"/>
  <c r="M1826" i="6"/>
  <c r="L1827" i="6"/>
  <c r="M1827" i="6"/>
  <c r="L1828" i="6"/>
  <c r="M1828" i="6"/>
  <c r="L1829" i="6"/>
  <c r="M1829" i="6"/>
  <c r="L1830" i="6"/>
  <c r="M1830" i="6"/>
  <c r="L1831" i="6"/>
  <c r="M1831" i="6"/>
  <c r="L1832" i="6"/>
  <c r="M1832" i="6"/>
  <c r="L1833" i="6"/>
  <c r="M1833" i="6"/>
  <c r="L1834" i="6"/>
  <c r="M1834" i="6"/>
  <c r="L1835" i="6"/>
  <c r="M1835" i="6"/>
  <c r="L1836" i="6"/>
  <c r="M1836" i="6"/>
  <c r="L1837" i="6"/>
  <c r="M1837" i="6"/>
  <c r="L1838" i="6"/>
  <c r="M1838" i="6"/>
  <c r="L1839" i="6"/>
  <c r="M1839" i="6"/>
  <c r="L1840" i="6"/>
  <c r="M1840" i="6"/>
  <c r="L1841" i="6"/>
  <c r="M1841" i="6"/>
  <c r="L1842" i="6"/>
  <c r="M1842" i="6"/>
  <c r="L1843" i="6"/>
  <c r="M1843" i="6"/>
  <c r="L1844" i="6"/>
  <c r="M1844" i="6"/>
  <c r="L1845" i="6"/>
  <c r="M1845" i="6"/>
  <c r="L1846" i="6"/>
  <c r="M1846" i="6"/>
  <c r="L1847" i="6"/>
  <c r="M1847" i="6"/>
  <c r="L1848" i="6"/>
  <c r="M1848" i="6"/>
  <c r="L1849" i="6"/>
  <c r="M1849" i="6"/>
  <c r="L1850" i="6"/>
  <c r="M1850" i="6"/>
  <c r="L1851" i="6"/>
  <c r="M1851" i="6"/>
  <c r="L1852" i="6"/>
  <c r="M1852" i="6"/>
  <c r="L1853" i="6"/>
  <c r="M1853" i="6"/>
  <c r="L1854" i="6"/>
  <c r="M1854" i="6"/>
  <c r="L1855" i="6"/>
  <c r="M1855" i="6"/>
  <c r="L1856" i="6"/>
  <c r="M1856" i="6"/>
  <c r="L1857" i="6"/>
  <c r="M1857" i="6"/>
  <c r="L1858" i="6"/>
  <c r="M1858" i="6"/>
  <c r="L1859" i="6"/>
  <c r="M1859" i="6"/>
  <c r="L1860" i="6"/>
  <c r="M1860" i="6"/>
  <c r="L1861" i="6"/>
  <c r="M1861" i="6"/>
  <c r="L1862" i="6"/>
  <c r="M1862" i="6"/>
  <c r="L1863" i="6"/>
  <c r="M1863" i="6"/>
  <c r="L1864" i="6"/>
  <c r="M1864" i="6"/>
  <c r="L1865" i="6"/>
  <c r="M1865" i="6"/>
  <c r="L1866" i="6"/>
  <c r="M1866" i="6"/>
  <c r="L1867" i="6"/>
  <c r="M1867" i="6"/>
  <c r="L1868" i="6"/>
  <c r="M1868" i="6"/>
  <c r="L1869" i="6"/>
  <c r="M1869" i="6"/>
  <c r="L1870" i="6"/>
  <c r="M1870" i="6"/>
  <c r="L1871" i="6"/>
  <c r="M1871" i="6"/>
  <c r="L1872" i="6"/>
  <c r="M1872" i="6"/>
  <c r="L1873" i="6"/>
  <c r="M1873" i="6"/>
  <c r="L1874" i="6"/>
  <c r="M1874" i="6"/>
  <c r="L1875" i="6"/>
  <c r="M1875" i="6"/>
  <c r="L1876" i="6"/>
  <c r="M1876" i="6"/>
  <c r="L1877" i="6"/>
  <c r="M1877" i="6"/>
  <c r="L1878" i="6"/>
  <c r="M1878" i="6"/>
  <c r="L1879" i="6"/>
  <c r="M1879" i="6"/>
  <c r="L1880" i="6"/>
  <c r="M1880" i="6"/>
  <c r="L1881" i="6"/>
  <c r="M1881" i="6"/>
  <c r="L1882" i="6"/>
  <c r="M1882" i="6"/>
  <c r="L1883" i="6"/>
  <c r="M1883" i="6"/>
  <c r="L1884" i="6"/>
  <c r="M1884" i="6"/>
  <c r="L1885" i="6"/>
  <c r="M1885" i="6"/>
  <c r="L1886" i="6"/>
  <c r="M1886" i="6"/>
  <c r="L1887" i="6"/>
  <c r="M1887" i="6"/>
  <c r="L1888" i="6"/>
  <c r="M1888" i="6"/>
  <c r="L1889" i="6"/>
  <c r="M1889" i="6"/>
  <c r="L1890" i="6"/>
  <c r="M1890" i="6"/>
  <c r="L1891" i="6"/>
  <c r="M1891" i="6"/>
  <c r="L1892" i="6"/>
  <c r="M1892" i="6"/>
  <c r="L1893" i="6"/>
  <c r="M1893" i="6"/>
  <c r="L1894" i="6"/>
  <c r="M1894" i="6"/>
  <c r="L1895" i="6"/>
  <c r="M1895" i="6"/>
  <c r="L1896" i="6"/>
  <c r="M1896" i="6"/>
  <c r="L1897" i="6"/>
  <c r="M1897" i="6"/>
  <c r="L1898" i="6"/>
  <c r="M1898" i="6"/>
  <c r="L1899" i="6"/>
  <c r="M1899" i="6"/>
  <c r="L1900" i="6"/>
  <c r="M1900" i="6"/>
  <c r="L1901" i="6"/>
  <c r="M1901" i="6"/>
  <c r="L1902" i="6"/>
  <c r="M1902" i="6"/>
  <c r="L1903" i="6"/>
  <c r="M1903" i="6"/>
  <c r="L1904" i="6"/>
  <c r="M1904" i="6"/>
  <c r="L1905" i="6"/>
  <c r="M1905" i="6"/>
  <c r="L1906" i="6"/>
  <c r="M1906" i="6"/>
  <c r="L1907" i="6"/>
  <c r="M1907" i="6"/>
  <c r="L1908" i="6"/>
  <c r="M1908" i="6"/>
  <c r="L1909" i="6"/>
  <c r="M1909" i="6"/>
  <c r="L1910" i="6"/>
  <c r="M1910" i="6"/>
  <c r="L1911" i="6"/>
  <c r="M1911" i="6"/>
  <c r="L1912" i="6"/>
  <c r="M1912" i="6"/>
  <c r="L1913" i="6"/>
  <c r="M1913" i="6"/>
  <c r="L1914" i="6"/>
  <c r="M1914" i="6"/>
  <c r="L1915" i="6"/>
  <c r="M1915" i="6"/>
  <c r="L1916" i="6"/>
  <c r="M1916" i="6"/>
  <c r="L1917" i="6"/>
  <c r="M1917" i="6"/>
  <c r="L1918" i="6"/>
  <c r="M1918" i="6"/>
  <c r="L1919" i="6"/>
  <c r="M1919" i="6"/>
  <c r="L1920" i="6"/>
  <c r="M1920" i="6"/>
  <c r="L1921" i="6"/>
  <c r="M1921" i="6"/>
  <c r="L1922" i="6"/>
  <c r="M1922" i="6"/>
  <c r="L1923" i="6"/>
  <c r="M1923" i="6"/>
  <c r="L1924" i="6"/>
  <c r="M1924" i="6"/>
  <c r="L1925" i="6"/>
  <c r="M1925" i="6"/>
  <c r="L1926" i="6"/>
  <c r="M1926" i="6"/>
  <c r="L1927" i="6"/>
  <c r="M1927" i="6"/>
  <c r="L1928" i="6"/>
  <c r="M1928" i="6"/>
  <c r="L1929" i="6"/>
  <c r="M1929" i="6"/>
  <c r="L1930" i="6"/>
  <c r="M1930" i="6"/>
  <c r="L1931" i="6"/>
  <c r="M1931" i="6"/>
  <c r="L1932" i="6"/>
  <c r="M1932" i="6"/>
  <c r="L1933" i="6"/>
  <c r="M1933" i="6"/>
  <c r="L1934" i="6"/>
  <c r="M1934" i="6"/>
  <c r="L1935" i="6"/>
  <c r="M1935" i="6"/>
  <c r="L1936" i="6"/>
  <c r="M1936" i="6"/>
  <c r="L1937" i="6"/>
  <c r="M1937" i="6"/>
  <c r="L1938" i="6"/>
  <c r="M1938" i="6"/>
  <c r="L1939" i="6"/>
  <c r="M1939" i="6"/>
  <c r="L1940" i="6"/>
  <c r="M1940" i="6"/>
  <c r="L1941" i="6"/>
  <c r="M1941" i="6"/>
  <c r="L1942" i="6"/>
  <c r="M1942" i="6"/>
  <c r="L1943" i="6"/>
  <c r="M1943" i="6"/>
  <c r="L1944" i="6"/>
  <c r="M1944" i="6"/>
  <c r="L1945" i="6"/>
  <c r="M1945" i="6"/>
  <c r="L1946" i="6"/>
  <c r="M1946" i="6"/>
  <c r="L1947" i="6"/>
  <c r="M1947" i="6"/>
  <c r="L1948" i="6"/>
  <c r="M1948" i="6"/>
  <c r="L1949" i="6"/>
  <c r="M1949" i="6"/>
  <c r="L1950" i="6"/>
  <c r="M1950" i="6"/>
  <c r="L1951" i="6"/>
  <c r="M1951" i="6"/>
  <c r="L1952" i="6"/>
  <c r="M1952" i="6"/>
  <c r="L1953" i="6"/>
  <c r="M1953" i="6"/>
  <c r="L1954" i="6"/>
  <c r="M1954" i="6"/>
  <c r="L1955" i="6"/>
  <c r="M1955" i="6"/>
  <c r="L1956" i="6"/>
  <c r="M1956" i="6"/>
  <c r="L1957" i="6"/>
  <c r="M1957" i="6"/>
  <c r="L1958" i="6"/>
  <c r="M1958" i="6"/>
  <c r="L1959" i="6"/>
  <c r="M1959" i="6"/>
  <c r="L1960" i="6"/>
  <c r="M1960" i="6"/>
  <c r="L1961" i="6"/>
  <c r="M1961" i="6"/>
  <c r="L1962" i="6"/>
  <c r="M1962" i="6"/>
  <c r="L1963" i="6"/>
  <c r="M1963" i="6"/>
  <c r="L1964" i="6"/>
  <c r="M1964" i="6"/>
  <c r="L1965" i="6"/>
  <c r="M1965" i="6"/>
  <c r="L1966" i="6"/>
  <c r="M1966" i="6"/>
  <c r="L1967" i="6"/>
  <c r="M1967" i="6"/>
  <c r="L1968" i="6"/>
  <c r="M1968" i="6"/>
  <c r="L1969" i="6"/>
  <c r="M1969" i="6"/>
  <c r="L1970" i="6"/>
  <c r="M1970" i="6"/>
  <c r="L1971" i="6"/>
  <c r="M1971" i="6"/>
  <c r="L1972" i="6"/>
  <c r="M1972" i="6"/>
  <c r="L1973" i="6"/>
  <c r="M1973" i="6"/>
  <c r="L1974" i="6"/>
  <c r="M1974" i="6"/>
  <c r="L1975" i="6"/>
  <c r="M1975" i="6"/>
  <c r="L1976" i="6"/>
  <c r="M1976" i="6"/>
  <c r="L1977" i="6"/>
  <c r="M1977" i="6"/>
  <c r="L1978" i="6"/>
  <c r="M1978" i="6"/>
  <c r="L1979" i="6"/>
  <c r="M1979" i="6"/>
  <c r="L1980" i="6"/>
  <c r="M1980" i="6"/>
  <c r="L1981" i="6"/>
  <c r="M1981" i="6"/>
  <c r="L1982" i="6"/>
  <c r="M1982" i="6"/>
  <c r="L1983" i="6"/>
  <c r="M1983" i="6"/>
  <c r="L1984" i="6"/>
  <c r="M1984" i="6"/>
  <c r="L1985" i="6"/>
  <c r="M1985" i="6"/>
  <c r="L1986" i="6"/>
  <c r="M1986" i="6"/>
  <c r="L1987" i="6"/>
  <c r="M1987" i="6"/>
  <c r="L1988" i="6"/>
  <c r="M1988" i="6"/>
  <c r="L1989" i="6"/>
  <c r="M1989" i="6"/>
  <c r="L1990" i="6"/>
  <c r="M1990" i="6"/>
  <c r="L1991" i="6"/>
  <c r="M1991" i="6"/>
  <c r="L1992" i="6"/>
  <c r="M1992" i="6"/>
  <c r="L1993" i="6"/>
  <c r="M1993" i="6"/>
  <c r="L1994" i="6"/>
  <c r="M1994" i="6"/>
  <c r="L1995" i="6"/>
  <c r="M1995" i="6"/>
  <c r="L1996" i="6"/>
  <c r="M1996" i="6"/>
  <c r="L1997" i="6"/>
  <c r="M1997" i="6"/>
  <c r="L1998" i="6"/>
  <c r="M1998" i="6"/>
  <c r="L1999" i="6"/>
  <c r="M1999" i="6"/>
  <c r="L2000" i="6"/>
  <c r="M2000" i="6"/>
  <c r="L2001" i="6"/>
  <c r="M2001" i="6"/>
  <c r="L2002" i="6"/>
  <c r="M2002" i="6"/>
  <c r="L2003" i="6"/>
  <c r="M2003" i="6"/>
  <c r="L2004" i="6"/>
  <c r="M2004" i="6"/>
  <c r="L2005" i="6"/>
  <c r="M2005" i="6"/>
  <c r="L2006" i="6"/>
  <c r="M2006" i="6"/>
  <c r="L2007" i="6"/>
  <c r="M2007" i="6"/>
  <c r="L2008" i="6"/>
  <c r="M2008" i="6"/>
  <c r="L2009" i="6"/>
  <c r="M2009" i="6"/>
  <c r="L2010" i="6"/>
  <c r="M2010" i="6"/>
  <c r="L2011" i="6"/>
  <c r="M2011" i="6"/>
  <c r="L2012" i="6"/>
  <c r="M2012" i="6"/>
  <c r="L2013" i="6"/>
  <c r="M2013" i="6"/>
  <c r="L2014" i="6"/>
  <c r="M2014" i="6"/>
  <c r="L2015" i="6"/>
  <c r="M2015" i="6"/>
  <c r="L2016" i="6"/>
  <c r="M2016" i="6"/>
  <c r="L2017" i="6"/>
  <c r="M2017" i="6"/>
  <c r="L2018" i="6"/>
  <c r="M2018" i="6"/>
  <c r="L2019" i="6"/>
  <c r="M2019" i="6"/>
  <c r="L2020" i="6"/>
  <c r="M2020" i="6"/>
  <c r="L2021" i="6"/>
  <c r="M2021" i="6"/>
  <c r="L2022" i="6"/>
  <c r="M2022" i="6"/>
  <c r="L2023" i="6"/>
  <c r="M2023" i="6"/>
  <c r="L2024" i="6"/>
  <c r="M2024" i="6"/>
  <c r="L2025" i="6"/>
  <c r="M2025" i="6"/>
  <c r="L2026" i="6"/>
  <c r="M2026" i="6"/>
  <c r="L2027" i="6"/>
  <c r="M2027" i="6"/>
  <c r="L2028" i="6"/>
  <c r="M2028" i="6"/>
  <c r="L2029" i="6"/>
  <c r="M2029" i="6"/>
  <c r="L2030" i="6"/>
  <c r="M2030" i="6"/>
  <c r="L2031" i="6"/>
  <c r="M2031" i="6"/>
  <c r="L2032" i="6"/>
  <c r="M2032" i="6"/>
  <c r="L2033" i="6"/>
  <c r="M2033" i="6"/>
  <c r="L2034" i="6"/>
  <c r="M2034" i="6"/>
  <c r="L2035" i="6"/>
  <c r="M2035" i="6"/>
  <c r="L2036" i="6"/>
  <c r="M2036" i="6"/>
  <c r="L2037" i="6"/>
  <c r="M2037" i="6"/>
  <c r="L2038" i="6"/>
  <c r="M2038" i="6"/>
  <c r="L2039" i="6"/>
  <c r="M2039" i="6"/>
  <c r="L2040" i="6"/>
  <c r="M2040" i="6"/>
  <c r="L2041" i="6"/>
  <c r="M2041" i="6"/>
  <c r="L2042" i="6"/>
  <c r="M2042" i="6"/>
  <c r="L2043" i="6"/>
  <c r="M2043" i="6"/>
  <c r="L2044" i="6"/>
  <c r="M2044" i="6"/>
  <c r="L2045" i="6"/>
  <c r="M2045" i="6"/>
  <c r="L2046" i="6"/>
  <c r="M2046" i="6"/>
  <c r="L2047" i="6"/>
  <c r="M2047" i="6"/>
  <c r="L2048" i="6"/>
  <c r="M2048" i="6"/>
  <c r="L2049" i="6"/>
  <c r="M2049" i="6"/>
  <c r="L2050" i="6"/>
  <c r="M2050" i="6"/>
  <c r="L2051" i="6"/>
  <c r="M2051" i="6"/>
  <c r="L2052" i="6"/>
  <c r="M2052" i="6"/>
  <c r="L2053" i="6"/>
  <c r="M2053" i="6"/>
  <c r="L2054" i="6"/>
  <c r="M2054" i="6"/>
  <c r="L2055" i="6"/>
  <c r="M2055" i="6"/>
  <c r="L2056" i="6"/>
  <c r="M2056" i="6"/>
  <c r="L2057" i="6"/>
  <c r="M2057" i="6"/>
  <c r="L2058" i="6"/>
  <c r="M2058" i="6"/>
  <c r="L2059" i="6"/>
  <c r="M2059" i="6"/>
  <c r="L2060" i="6"/>
  <c r="M2060" i="6"/>
  <c r="L2061" i="6"/>
  <c r="M2061" i="6"/>
  <c r="L2062" i="6"/>
  <c r="M2062" i="6"/>
  <c r="L2063" i="6"/>
  <c r="M2063" i="6"/>
  <c r="L2064" i="6"/>
  <c r="M2064" i="6"/>
  <c r="L2065" i="6"/>
  <c r="M2065" i="6"/>
  <c r="L2066" i="6"/>
  <c r="M2066" i="6"/>
  <c r="L2067" i="6"/>
  <c r="M2067" i="6"/>
  <c r="L2068" i="6"/>
  <c r="M2068" i="6"/>
  <c r="L2069" i="6"/>
  <c r="M2069" i="6"/>
  <c r="L2070" i="6"/>
  <c r="M2070" i="6"/>
  <c r="L2071" i="6"/>
  <c r="M2071" i="6"/>
  <c r="L2072" i="6"/>
  <c r="M2072" i="6"/>
  <c r="L2073" i="6"/>
  <c r="M2073" i="6"/>
  <c r="L2074" i="6"/>
  <c r="M2074" i="6"/>
  <c r="L2075" i="6"/>
  <c r="M2075" i="6"/>
  <c r="L2076" i="6"/>
  <c r="M2076" i="6"/>
  <c r="L2077" i="6"/>
  <c r="M2077" i="6"/>
  <c r="L2078" i="6"/>
  <c r="M2078" i="6"/>
  <c r="L2079" i="6"/>
  <c r="M2079" i="6"/>
  <c r="L2080" i="6"/>
  <c r="M2080" i="6"/>
  <c r="L2081" i="6"/>
  <c r="M2081" i="6"/>
  <c r="L2082" i="6"/>
  <c r="M2082" i="6"/>
  <c r="L2083" i="6"/>
  <c r="M2083" i="6"/>
  <c r="L2084" i="6"/>
  <c r="M2084" i="6"/>
  <c r="L2085" i="6"/>
  <c r="M2085" i="6"/>
  <c r="L2086" i="6"/>
  <c r="M2086" i="6"/>
  <c r="L2087" i="6"/>
  <c r="M2087" i="6"/>
  <c r="L2088" i="6"/>
  <c r="M2088" i="6"/>
  <c r="L2089" i="6"/>
  <c r="M2089" i="6"/>
  <c r="L2090" i="6"/>
  <c r="M2090" i="6"/>
  <c r="L2091" i="6"/>
  <c r="M2091" i="6"/>
  <c r="L2092" i="6"/>
  <c r="M2092" i="6"/>
  <c r="L2093" i="6"/>
  <c r="M2093" i="6"/>
  <c r="L2094" i="6"/>
  <c r="M2094" i="6"/>
  <c r="L2095" i="6"/>
  <c r="M2095" i="6"/>
  <c r="L2096" i="6"/>
  <c r="M2096" i="6"/>
  <c r="L2097" i="6"/>
  <c r="M2097" i="6"/>
  <c r="L2098" i="6"/>
  <c r="M2098" i="6"/>
  <c r="L2099" i="6"/>
  <c r="M2099" i="6"/>
  <c r="L2100" i="6"/>
  <c r="M2100" i="6"/>
  <c r="L2101" i="6"/>
  <c r="M2101" i="6"/>
  <c r="L2102" i="6"/>
  <c r="M2102" i="6"/>
  <c r="L2103" i="6"/>
  <c r="M2103" i="6"/>
  <c r="L2104" i="6"/>
  <c r="M2104" i="6"/>
  <c r="L2105" i="6"/>
  <c r="M2105" i="6"/>
  <c r="L2106" i="6"/>
  <c r="M2106" i="6"/>
  <c r="L2107" i="6"/>
  <c r="M2107" i="6"/>
  <c r="L2108" i="6"/>
  <c r="M2108" i="6"/>
  <c r="L2109" i="6"/>
  <c r="M2109" i="6"/>
  <c r="L2110" i="6"/>
  <c r="M2110" i="6"/>
  <c r="L2111" i="6"/>
  <c r="M2111" i="6"/>
  <c r="L2112" i="6"/>
  <c r="M2112" i="6"/>
  <c r="L2113" i="6"/>
  <c r="M2113" i="6"/>
  <c r="L2114" i="6"/>
  <c r="M2114" i="6"/>
  <c r="L2115" i="6"/>
  <c r="M2115" i="6"/>
  <c r="L2116" i="6"/>
  <c r="M2116" i="6"/>
  <c r="L2117" i="6"/>
  <c r="M2117" i="6"/>
  <c r="L2118" i="6"/>
  <c r="M2118" i="6"/>
  <c r="L2119" i="6"/>
  <c r="M2119" i="6"/>
  <c r="L2120" i="6"/>
  <c r="M2120" i="6"/>
  <c r="L2121" i="6"/>
  <c r="M2121" i="6"/>
  <c r="L2122" i="6"/>
  <c r="M2122" i="6"/>
  <c r="L2123" i="6"/>
  <c r="M2123" i="6"/>
  <c r="L2124" i="6"/>
  <c r="M2124" i="6"/>
  <c r="L2125" i="6"/>
  <c r="M2125" i="6"/>
  <c r="L2126" i="6"/>
  <c r="M2126" i="6"/>
  <c r="L2127" i="6"/>
  <c r="M2127" i="6"/>
  <c r="L2128" i="6"/>
  <c r="M2128" i="6"/>
  <c r="L2129" i="6"/>
  <c r="M2129" i="6"/>
  <c r="L2130" i="6"/>
  <c r="M2130" i="6"/>
  <c r="L2131" i="6"/>
  <c r="M2131" i="6"/>
  <c r="L2132" i="6"/>
  <c r="M2132" i="6"/>
  <c r="L2133" i="6"/>
  <c r="M2133" i="6"/>
  <c r="L2134" i="6"/>
  <c r="M2134" i="6"/>
  <c r="L2135" i="6"/>
  <c r="M2135" i="6"/>
  <c r="L2136" i="6"/>
  <c r="M2136" i="6"/>
  <c r="L2137" i="6"/>
  <c r="M2137" i="6"/>
  <c r="L2138" i="6"/>
  <c r="M2138" i="6"/>
  <c r="L2139" i="6"/>
  <c r="M2139" i="6"/>
  <c r="L2140" i="6"/>
  <c r="M2140" i="6"/>
  <c r="L2141" i="6"/>
  <c r="M2141" i="6"/>
  <c r="L2142" i="6"/>
  <c r="M2142" i="6"/>
  <c r="L2143" i="6"/>
  <c r="M2143" i="6"/>
  <c r="L2144" i="6"/>
  <c r="M2144" i="6"/>
  <c r="L2145" i="6"/>
  <c r="M2145" i="6"/>
  <c r="L2146" i="6"/>
  <c r="M2146" i="6"/>
  <c r="L2147" i="6"/>
  <c r="M2147" i="6"/>
  <c r="L2148" i="6"/>
  <c r="M2148" i="6"/>
  <c r="L2149" i="6"/>
  <c r="M2149" i="6"/>
  <c r="L2150" i="6"/>
  <c r="M2150" i="6"/>
  <c r="L2151" i="6"/>
  <c r="M2151" i="6"/>
  <c r="L2152" i="6"/>
  <c r="M2152" i="6"/>
  <c r="L2153" i="6"/>
  <c r="M2153" i="6"/>
  <c r="L2154" i="6"/>
  <c r="M2154" i="6"/>
  <c r="L2155" i="6"/>
  <c r="M2155" i="6"/>
  <c r="L2156" i="6"/>
  <c r="M2156" i="6"/>
  <c r="L2157" i="6"/>
  <c r="M2157" i="6"/>
  <c r="L2158" i="6"/>
  <c r="M2158" i="6"/>
  <c r="L2159" i="6"/>
  <c r="M2159" i="6"/>
  <c r="L2160" i="6"/>
  <c r="M2160" i="6"/>
  <c r="L2161" i="6"/>
  <c r="M2161" i="6"/>
  <c r="L2162" i="6"/>
  <c r="M2162" i="6"/>
  <c r="L2163" i="6"/>
  <c r="M2163" i="6"/>
  <c r="L2164" i="6"/>
  <c r="M2164" i="6"/>
  <c r="L2165" i="6"/>
  <c r="M2165" i="6"/>
  <c r="L2166" i="6"/>
  <c r="M2166" i="6"/>
  <c r="L2167" i="6"/>
  <c r="M2167" i="6"/>
  <c r="L2168" i="6"/>
  <c r="M2168" i="6"/>
  <c r="L2169" i="6"/>
  <c r="M2169" i="6"/>
  <c r="L2170" i="6"/>
  <c r="M2170" i="6"/>
  <c r="L2171" i="6"/>
  <c r="M2171" i="6"/>
  <c r="L2172" i="6"/>
  <c r="M2172" i="6"/>
  <c r="L2173" i="6"/>
  <c r="M2173" i="6"/>
  <c r="L2174" i="6"/>
  <c r="M2174" i="6"/>
  <c r="L2175" i="6"/>
  <c r="M2175" i="6"/>
  <c r="L2176" i="6"/>
  <c r="M2176" i="6"/>
  <c r="L2177" i="6"/>
  <c r="M2177" i="6"/>
  <c r="L2178" i="6"/>
  <c r="M2178" i="6"/>
  <c r="L2179" i="6"/>
  <c r="M2179" i="6"/>
  <c r="L2180" i="6"/>
  <c r="M2180" i="6"/>
  <c r="L2181" i="6"/>
  <c r="M2181" i="6"/>
  <c r="L2182" i="6"/>
  <c r="M2182" i="6"/>
  <c r="L2183" i="6"/>
  <c r="M2183" i="6"/>
  <c r="L2184" i="6"/>
  <c r="M2184" i="6"/>
  <c r="L2185" i="6"/>
  <c r="M2185" i="6"/>
  <c r="L2186" i="6"/>
  <c r="M2186" i="6"/>
  <c r="L2187" i="6"/>
  <c r="M2187" i="6"/>
  <c r="L2188" i="6"/>
  <c r="M2188" i="6"/>
  <c r="L2189" i="6"/>
  <c r="M2189" i="6"/>
  <c r="L2190" i="6"/>
  <c r="M2190" i="6"/>
  <c r="L2191" i="6"/>
  <c r="M2191" i="6"/>
  <c r="L2192" i="6"/>
  <c r="M2192" i="6"/>
  <c r="L2193" i="6"/>
  <c r="M2193" i="6"/>
  <c r="L2194" i="6"/>
  <c r="M2194" i="6"/>
  <c r="L2195" i="6"/>
  <c r="M2195" i="6"/>
  <c r="L2196" i="6"/>
  <c r="M2196" i="6"/>
  <c r="L2197" i="6"/>
  <c r="M2197" i="6"/>
  <c r="L2198" i="6"/>
  <c r="M2198" i="6"/>
  <c r="L2199" i="6"/>
  <c r="M2199" i="6"/>
  <c r="L2200" i="6"/>
  <c r="M2200" i="6"/>
  <c r="L2201" i="6"/>
  <c r="M2201" i="6"/>
  <c r="L2202" i="6"/>
  <c r="M2202" i="6"/>
  <c r="L2203" i="6"/>
  <c r="M2203" i="6"/>
  <c r="L2204" i="6"/>
  <c r="M2204" i="6"/>
  <c r="L2205" i="6"/>
  <c r="M2205" i="6"/>
  <c r="L2206" i="6"/>
  <c r="M2206" i="6"/>
  <c r="L2207" i="6"/>
  <c r="M2207" i="6"/>
  <c r="L2208" i="6"/>
  <c r="M2208" i="6"/>
  <c r="L2209" i="6"/>
  <c r="M2209" i="6"/>
  <c r="L2210" i="6"/>
  <c r="M2210" i="6"/>
  <c r="L2211" i="6"/>
  <c r="M2211" i="6"/>
  <c r="L2212" i="6"/>
  <c r="M2212" i="6"/>
  <c r="L2213" i="6"/>
  <c r="M2213" i="6"/>
  <c r="L2214" i="6"/>
  <c r="M2214" i="6"/>
  <c r="L2215" i="6"/>
  <c r="M2215" i="6"/>
  <c r="L2216" i="6"/>
  <c r="M2216" i="6"/>
  <c r="L2217" i="6"/>
  <c r="M2217" i="6"/>
  <c r="L2218" i="6"/>
  <c r="M2218" i="6"/>
  <c r="L2219" i="6"/>
  <c r="M2219" i="6"/>
  <c r="L2220" i="6"/>
  <c r="M2220" i="6"/>
  <c r="L2221" i="6"/>
  <c r="M2221" i="6"/>
  <c r="L2222" i="6"/>
  <c r="M2222" i="6"/>
  <c r="L2223" i="6"/>
  <c r="M2223" i="6"/>
  <c r="L2224" i="6"/>
  <c r="M2224" i="6"/>
  <c r="L2225" i="6"/>
  <c r="M2225" i="6"/>
  <c r="L2226" i="6"/>
  <c r="M2226" i="6"/>
  <c r="L2227" i="6"/>
  <c r="M2227" i="6"/>
  <c r="L2228" i="6"/>
  <c r="M2228" i="6"/>
  <c r="L2229" i="6"/>
  <c r="M2229" i="6"/>
  <c r="L2230" i="6"/>
  <c r="M2230" i="6"/>
  <c r="L2231" i="6"/>
  <c r="M2231" i="6"/>
  <c r="L2232" i="6"/>
  <c r="M2232" i="6"/>
  <c r="L2233" i="6"/>
  <c r="M2233" i="6"/>
  <c r="L2234" i="6"/>
  <c r="M2234" i="6"/>
  <c r="L2235" i="6"/>
  <c r="M2235" i="6"/>
  <c r="L2236" i="6"/>
  <c r="M2236" i="6"/>
  <c r="L2237" i="6"/>
  <c r="M2237" i="6"/>
  <c r="L2238" i="6"/>
  <c r="M2238" i="6"/>
  <c r="L2239" i="6"/>
  <c r="M2239" i="6"/>
  <c r="L2240" i="6"/>
  <c r="M2240" i="6"/>
  <c r="L2241" i="6"/>
  <c r="M2241" i="6"/>
  <c r="L2242" i="6"/>
  <c r="M2242" i="6"/>
  <c r="L2243" i="6"/>
  <c r="M2243" i="6"/>
  <c r="L2244" i="6"/>
  <c r="M2244" i="6"/>
  <c r="L2245" i="6"/>
  <c r="M2245" i="6"/>
  <c r="L2246" i="6"/>
  <c r="M2246" i="6"/>
  <c r="L2247" i="6"/>
  <c r="M2247" i="6"/>
  <c r="L2248" i="6"/>
  <c r="M2248" i="6"/>
  <c r="L2249" i="6"/>
  <c r="M2249" i="6"/>
  <c r="L2250" i="6"/>
  <c r="M2250" i="6"/>
  <c r="L2251" i="6"/>
  <c r="M2251" i="6"/>
  <c r="L2252" i="6"/>
  <c r="M2252" i="6"/>
  <c r="L2253" i="6"/>
  <c r="M2253" i="6"/>
  <c r="L2254" i="6"/>
  <c r="M2254" i="6"/>
  <c r="L2255" i="6"/>
  <c r="M2255" i="6"/>
  <c r="L2256" i="6"/>
  <c r="M2256" i="6"/>
  <c r="L2257" i="6"/>
  <c r="M2257" i="6"/>
  <c r="L2258" i="6"/>
  <c r="M2258" i="6"/>
  <c r="L2259" i="6"/>
  <c r="M2259" i="6"/>
  <c r="L2260" i="6"/>
  <c r="M2260" i="6"/>
  <c r="L2261" i="6"/>
  <c r="M2261" i="6"/>
  <c r="L2262" i="6"/>
  <c r="M2262" i="6"/>
  <c r="L2263" i="6"/>
  <c r="M2263" i="6"/>
  <c r="L2264" i="6"/>
  <c r="M2264" i="6"/>
  <c r="L2265" i="6"/>
  <c r="M2265" i="6"/>
  <c r="L2266" i="6"/>
  <c r="M2266" i="6"/>
  <c r="L2267" i="6"/>
  <c r="M2267" i="6"/>
  <c r="L2268" i="6"/>
  <c r="M2268" i="6"/>
  <c r="L2269" i="6"/>
  <c r="M2269" i="6"/>
  <c r="L2270" i="6"/>
  <c r="M2270" i="6"/>
  <c r="L2271" i="6"/>
  <c r="M2271" i="6"/>
  <c r="L2272" i="6"/>
  <c r="M2272" i="6"/>
  <c r="L2273" i="6"/>
  <c r="M2273" i="6"/>
  <c r="L2274" i="6"/>
  <c r="M2274" i="6"/>
  <c r="L2275" i="6"/>
  <c r="M2275" i="6"/>
  <c r="L2276" i="6"/>
  <c r="M2276" i="6"/>
  <c r="L2277" i="6"/>
  <c r="M2277" i="6"/>
  <c r="L2278" i="6"/>
  <c r="M2278" i="6"/>
  <c r="L2279" i="6"/>
  <c r="M2279" i="6"/>
  <c r="L2280" i="6"/>
  <c r="M2280" i="6"/>
  <c r="L2281" i="6"/>
  <c r="M2281" i="6"/>
  <c r="L2282" i="6"/>
  <c r="M2282" i="6"/>
  <c r="L2283" i="6"/>
  <c r="M2283" i="6"/>
  <c r="L2284" i="6"/>
  <c r="M2284" i="6"/>
  <c r="L2285" i="6"/>
  <c r="M2285" i="6"/>
  <c r="L2286" i="6"/>
  <c r="M2286" i="6"/>
  <c r="L2287" i="6"/>
  <c r="M2287" i="6"/>
  <c r="L2288" i="6"/>
  <c r="M2288" i="6"/>
  <c r="L2289" i="6"/>
  <c r="M2289" i="6"/>
  <c r="L2290" i="6"/>
  <c r="M2290" i="6"/>
  <c r="L2291" i="6"/>
  <c r="M2291" i="6"/>
  <c r="L2292" i="6"/>
  <c r="M2292" i="6"/>
  <c r="L2293" i="6"/>
  <c r="M2293" i="6"/>
  <c r="L2294" i="6"/>
  <c r="M2294" i="6"/>
  <c r="L2295" i="6"/>
  <c r="M2295" i="6"/>
  <c r="L2296" i="6"/>
  <c r="M2296" i="6"/>
  <c r="L2297" i="6"/>
  <c r="M2297" i="6"/>
  <c r="L2298" i="6"/>
  <c r="M2298" i="6"/>
  <c r="L2299" i="6"/>
  <c r="M2299" i="6"/>
  <c r="L2300" i="6"/>
  <c r="M2300" i="6"/>
  <c r="L2301" i="6"/>
  <c r="M2301" i="6"/>
  <c r="L2302" i="6"/>
  <c r="M2302" i="6"/>
  <c r="L2303" i="6"/>
  <c r="M2303" i="6"/>
  <c r="L2304" i="6"/>
  <c r="M2304" i="6"/>
  <c r="L2305" i="6"/>
  <c r="M2305" i="6"/>
  <c r="L2306" i="6"/>
  <c r="M2306" i="6"/>
  <c r="L2307" i="6"/>
  <c r="M2307" i="6"/>
  <c r="L2308" i="6"/>
  <c r="M2308" i="6"/>
  <c r="L2309" i="6"/>
  <c r="M2309" i="6"/>
  <c r="L2310" i="6"/>
  <c r="M2310" i="6"/>
  <c r="L2311" i="6"/>
  <c r="M2311" i="6"/>
  <c r="L2312" i="6"/>
  <c r="M2312" i="6"/>
  <c r="L2313" i="6"/>
  <c r="M2313" i="6"/>
  <c r="L2314" i="6"/>
  <c r="M2314" i="6"/>
  <c r="L2315" i="6"/>
  <c r="M2315" i="6"/>
  <c r="L2316" i="6"/>
  <c r="M2316" i="6"/>
  <c r="L2317" i="6"/>
  <c r="M2317" i="6"/>
  <c r="L2318" i="6"/>
  <c r="M2318" i="6"/>
  <c r="L2319" i="6"/>
  <c r="M2319" i="6"/>
  <c r="L2320" i="6"/>
  <c r="M2320" i="6"/>
  <c r="L2321" i="6"/>
  <c r="M2321" i="6"/>
  <c r="L2322" i="6"/>
  <c r="M2322" i="6"/>
  <c r="L2323" i="6"/>
  <c r="M2323" i="6"/>
  <c r="L2324" i="6"/>
  <c r="M2324" i="6"/>
  <c r="L2325" i="6"/>
  <c r="M2325" i="6"/>
  <c r="L2326" i="6"/>
  <c r="M2326" i="6"/>
  <c r="L2327" i="6"/>
  <c r="M2327" i="6"/>
  <c r="L2328" i="6"/>
  <c r="M2328" i="6"/>
  <c r="L2329" i="6"/>
  <c r="M2329" i="6"/>
  <c r="L2330" i="6"/>
  <c r="M2330" i="6"/>
  <c r="L2331" i="6"/>
  <c r="M2331" i="6"/>
  <c r="L2332" i="6"/>
  <c r="M2332" i="6"/>
  <c r="L2333" i="6"/>
  <c r="M2333" i="6"/>
  <c r="L2334" i="6"/>
  <c r="M2334" i="6"/>
  <c r="L2335" i="6"/>
  <c r="M2335" i="6"/>
  <c r="L2336" i="6"/>
  <c r="M2336" i="6"/>
  <c r="L2337" i="6"/>
  <c r="M2337" i="6"/>
  <c r="L2338" i="6"/>
  <c r="M2338" i="6"/>
  <c r="L2339" i="6"/>
  <c r="M2339" i="6"/>
  <c r="L2340" i="6"/>
  <c r="M2340" i="6"/>
  <c r="L2341" i="6"/>
  <c r="M2341" i="6"/>
  <c r="L2342" i="6"/>
  <c r="M2342" i="6"/>
  <c r="L2343" i="6"/>
  <c r="M2343" i="6"/>
  <c r="L2344" i="6"/>
  <c r="M2344" i="6"/>
  <c r="L2345" i="6"/>
  <c r="M2345" i="6"/>
  <c r="L2346" i="6"/>
  <c r="M2346" i="6"/>
  <c r="L2347" i="6"/>
  <c r="M2347" i="6"/>
  <c r="L2348" i="6"/>
  <c r="M2348" i="6"/>
  <c r="L2349" i="6"/>
  <c r="M2349" i="6"/>
  <c r="L2350" i="6"/>
  <c r="M2350" i="6"/>
  <c r="L2351" i="6"/>
  <c r="M2351" i="6"/>
  <c r="L2352" i="6"/>
  <c r="M2352" i="6"/>
  <c r="L2353" i="6"/>
  <c r="M2353" i="6"/>
  <c r="L2354" i="6"/>
  <c r="M2354" i="6"/>
  <c r="L2355" i="6"/>
  <c r="M2355" i="6"/>
  <c r="L2356" i="6"/>
  <c r="M2356" i="6"/>
  <c r="L2357" i="6"/>
  <c r="M2357" i="6"/>
  <c r="L2358" i="6"/>
  <c r="M2358" i="6"/>
  <c r="L2359" i="6"/>
  <c r="M2359" i="6"/>
  <c r="L2360" i="6"/>
  <c r="M2360" i="6"/>
  <c r="L2361" i="6"/>
  <c r="M2361" i="6"/>
  <c r="L2362" i="6"/>
  <c r="M2362" i="6"/>
  <c r="L2363" i="6"/>
  <c r="M2363" i="6"/>
  <c r="L2364" i="6"/>
  <c r="M2364" i="6"/>
  <c r="L2365" i="6"/>
  <c r="M2365" i="6"/>
  <c r="L2366" i="6"/>
  <c r="M2366" i="6"/>
  <c r="L2367" i="6"/>
  <c r="M2367" i="6"/>
  <c r="L2368" i="6"/>
  <c r="M2368" i="6"/>
  <c r="L2369" i="6"/>
  <c r="M2369" i="6"/>
  <c r="L2370" i="6"/>
  <c r="M2370" i="6"/>
  <c r="L2371" i="6"/>
  <c r="M2371" i="6"/>
  <c r="L2372" i="6"/>
  <c r="M2372" i="6"/>
  <c r="L2373" i="6"/>
  <c r="M2373" i="6"/>
  <c r="L2374" i="6"/>
  <c r="M2374" i="6"/>
  <c r="L2375" i="6"/>
  <c r="M2375" i="6"/>
  <c r="L2376" i="6"/>
  <c r="M2376" i="6"/>
  <c r="L2377" i="6"/>
  <c r="M2377" i="6"/>
  <c r="L2378" i="6"/>
  <c r="M2378" i="6"/>
  <c r="L2379" i="6"/>
  <c r="M2379" i="6"/>
  <c r="L2380" i="6"/>
  <c r="M2380" i="6"/>
  <c r="L2381" i="6"/>
  <c r="M2381" i="6"/>
  <c r="L2382" i="6"/>
  <c r="M2382" i="6"/>
  <c r="L2383" i="6"/>
  <c r="M2383" i="6"/>
  <c r="L2384" i="6"/>
  <c r="M2384" i="6"/>
  <c r="L2385" i="6"/>
  <c r="M2385" i="6"/>
  <c r="L2386" i="6"/>
  <c r="M2386" i="6"/>
  <c r="L2387" i="6"/>
  <c r="M2387" i="6"/>
  <c r="L2388" i="6"/>
  <c r="M2388" i="6"/>
  <c r="L2389" i="6"/>
  <c r="M2389" i="6"/>
  <c r="L2390" i="6"/>
  <c r="M2390" i="6"/>
  <c r="L2391" i="6"/>
  <c r="M2391" i="6"/>
  <c r="L2392" i="6"/>
  <c r="M2392" i="6"/>
  <c r="L2393" i="6"/>
  <c r="M2393" i="6"/>
  <c r="L2394" i="6"/>
  <c r="M2394" i="6"/>
  <c r="L2395" i="6"/>
  <c r="M2395" i="6"/>
  <c r="L2396" i="6"/>
  <c r="M2396" i="6"/>
  <c r="L2397" i="6"/>
  <c r="M2397" i="6"/>
  <c r="L2398" i="6"/>
  <c r="M2398" i="6"/>
  <c r="L2399" i="6"/>
  <c r="M2399" i="6"/>
  <c r="L2400" i="6"/>
  <c r="M2400" i="6"/>
  <c r="L2401" i="6"/>
  <c r="M2401" i="6"/>
  <c r="L2402" i="6"/>
  <c r="M2402" i="6"/>
  <c r="L2403" i="6"/>
  <c r="M2403" i="6"/>
  <c r="L2404" i="6"/>
  <c r="M2404" i="6"/>
  <c r="L2405" i="6"/>
  <c r="M2405" i="6"/>
  <c r="L2406" i="6"/>
  <c r="M2406" i="6"/>
  <c r="L2407" i="6"/>
  <c r="M2407" i="6"/>
  <c r="L2408" i="6"/>
  <c r="M2408" i="6"/>
  <c r="L2409" i="6"/>
  <c r="M2409" i="6"/>
  <c r="L2410" i="6"/>
  <c r="M2410" i="6"/>
  <c r="L2411" i="6"/>
  <c r="M2411" i="6"/>
  <c r="L2412" i="6"/>
  <c r="M2412" i="6"/>
  <c r="L2413" i="6"/>
  <c r="M2413" i="6"/>
  <c r="L2414" i="6"/>
  <c r="M2414" i="6"/>
  <c r="L2415" i="6"/>
  <c r="M2415" i="6"/>
  <c r="L2416" i="6"/>
  <c r="M2416" i="6"/>
  <c r="L2417" i="6"/>
  <c r="M2417" i="6"/>
  <c r="L2418" i="6"/>
  <c r="M2418" i="6"/>
  <c r="L2419" i="6"/>
  <c r="M2419" i="6"/>
  <c r="L2420" i="6"/>
  <c r="M2420" i="6"/>
  <c r="L2421" i="6"/>
  <c r="M2421" i="6"/>
  <c r="L2422" i="6"/>
  <c r="M2422" i="6"/>
  <c r="L2423" i="6"/>
  <c r="M2423" i="6"/>
  <c r="L2424" i="6"/>
  <c r="M2424" i="6"/>
  <c r="L2425" i="6"/>
  <c r="M2425" i="6"/>
  <c r="L2426" i="6"/>
  <c r="M2426" i="6"/>
  <c r="L2427" i="6"/>
  <c r="M2427" i="6"/>
  <c r="L2428" i="6"/>
  <c r="M2428" i="6"/>
  <c r="L2429" i="6"/>
  <c r="M2429" i="6"/>
  <c r="L2430" i="6"/>
  <c r="M2430" i="6"/>
  <c r="L2431" i="6"/>
  <c r="M2431" i="6"/>
  <c r="L2432" i="6"/>
  <c r="M2432" i="6"/>
  <c r="L2433" i="6"/>
  <c r="M2433" i="6"/>
  <c r="L2434" i="6"/>
  <c r="M2434" i="6"/>
  <c r="L2435" i="6"/>
  <c r="M2435" i="6"/>
  <c r="L2436" i="6"/>
  <c r="M2436" i="6"/>
  <c r="L2437" i="6"/>
  <c r="M2437" i="6"/>
  <c r="L2438" i="6"/>
  <c r="M2438" i="6"/>
  <c r="L2439" i="6"/>
  <c r="M2439" i="6"/>
  <c r="L2440" i="6"/>
  <c r="M2440" i="6"/>
  <c r="L2441" i="6"/>
  <c r="M2441" i="6"/>
  <c r="L2442" i="6"/>
  <c r="M2442" i="6"/>
  <c r="L2443" i="6"/>
  <c r="M2443" i="6"/>
  <c r="L2444" i="6"/>
  <c r="M2444" i="6"/>
  <c r="L2445" i="6"/>
  <c r="M2445" i="6"/>
  <c r="L2446" i="6"/>
  <c r="M2446" i="6"/>
  <c r="L2447" i="6"/>
  <c r="M2447" i="6"/>
  <c r="L2448" i="6"/>
  <c r="M2448" i="6"/>
  <c r="L2449" i="6"/>
  <c r="M2449" i="6"/>
  <c r="L2450" i="6"/>
  <c r="M2450" i="6"/>
  <c r="L2451" i="6"/>
  <c r="M2451" i="6"/>
  <c r="L2452" i="6"/>
  <c r="M2452" i="6"/>
  <c r="L2453" i="6"/>
  <c r="M2453" i="6"/>
  <c r="L2454" i="6"/>
  <c r="M2454" i="6"/>
  <c r="L2455" i="6"/>
  <c r="M2455" i="6"/>
  <c r="L2456" i="6"/>
  <c r="M2456" i="6"/>
  <c r="L2457" i="6"/>
  <c r="M2457" i="6"/>
  <c r="L2458" i="6"/>
  <c r="M2458" i="6"/>
  <c r="L2459" i="6"/>
  <c r="M2459" i="6"/>
  <c r="L2460" i="6"/>
  <c r="M2460" i="6"/>
  <c r="L2461" i="6"/>
  <c r="M2461" i="6"/>
  <c r="L2462" i="6"/>
  <c r="M2462" i="6"/>
  <c r="L2463" i="6"/>
  <c r="M2463" i="6"/>
  <c r="L2464" i="6"/>
  <c r="M2464" i="6"/>
  <c r="L2465" i="6"/>
  <c r="M2465" i="6"/>
  <c r="L2466" i="6"/>
  <c r="M2466" i="6"/>
  <c r="L2467" i="6"/>
  <c r="M2467" i="6"/>
  <c r="L2468" i="6"/>
  <c r="M2468" i="6"/>
  <c r="L2469" i="6"/>
  <c r="M2469" i="6"/>
  <c r="L2470" i="6"/>
  <c r="M2470" i="6"/>
  <c r="L2471" i="6"/>
  <c r="M2471" i="6"/>
  <c r="L2472" i="6"/>
  <c r="M2472" i="6"/>
  <c r="L2473" i="6"/>
  <c r="M2473" i="6"/>
  <c r="L2474" i="6"/>
  <c r="M2474" i="6"/>
  <c r="L2475" i="6"/>
  <c r="M2475" i="6"/>
  <c r="L2476" i="6"/>
  <c r="M2476" i="6"/>
  <c r="L2477" i="6"/>
  <c r="M2477" i="6"/>
  <c r="L2478" i="6"/>
  <c r="M2478" i="6"/>
  <c r="L2479" i="6"/>
  <c r="M2479" i="6"/>
  <c r="L2480" i="6"/>
  <c r="M2480" i="6"/>
  <c r="L2481" i="6"/>
  <c r="M2481" i="6"/>
  <c r="L2482" i="6"/>
  <c r="M2482" i="6"/>
  <c r="L2483" i="6"/>
  <c r="M2483" i="6"/>
  <c r="L2484" i="6"/>
  <c r="M2484" i="6"/>
  <c r="L2485" i="6"/>
  <c r="M2485" i="6"/>
  <c r="L2486" i="6"/>
  <c r="M2486" i="6"/>
  <c r="L2487" i="6"/>
  <c r="M2487" i="6"/>
  <c r="L2488" i="6"/>
  <c r="M2488" i="6"/>
  <c r="L2489" i="6"/>
  <c r="M2489" i="6"/>
  <c r="L2490" i="6"/>
  <c r="M2490" i="6"/>
  <c r="L2491" i="6"/>
  <c r="M2491" i="6"/>
  <c r="L2492" i="6"/>
  <c r="M2492" i="6"/>
  <c r="L2493" i="6"/>
  <c r="M2493" i="6"/>
  <c r="L2494" i="6"/>
  <c r="M2494" i="6"/>
  <c r="L2495" i="6"/>
  <c r="M2495" i="6"/>
  <c r="L2496" i="6"/>
  <c r="M2496" i="6"/>
  <c r="L2497" i="6"/>
  <c r="M2497" i="6"/>
  <c r="L2498" i="6"/>
  <c r="M2498" i="6"/>
  <c r="L2499" i="6"/>
  <c r="M2499" i="6"/>
  <c r="L2500" i="6"/>
  <c r="M2500" i="6"/>
  <c r="L2501" i="6"/>
  <c r="M2501" i="6"/>
  <c r="L2502" i="6"/>
  <c r="M2502" i="6"/>
  <c r="L2503" i="6"/>
  <c r="M2503" i="6"/>
  <c r="L2504" i="6"/>
  <c r="M2504" i="6"/>
  <c r="L2505" i="6"/>
  <c r="M2505" i="6"/>
  <c r="L2506" i="6"/>
  <c r="M2506" i="6"/>
  <c r="L2507" i="6"/>
  <c r="M2507" i="6"/>
  <c r="L2508" i="6"/>
  <c r="M2508" i="6"/>
  <c r="L2509" i="6"/>
  <c r="M2509" i="6"/>
  <c r="L2510" i="6"/>
  <c r="M2510" i="6"/>
  <c r="L2511" i="6"/>
  <c r="M2511" i="6"/>
  <c r="L2512" i="6"/>
  <c r="M2512" i="6"/>
  <c r="L2513" i="6"/>
  <c r="M2513" i="6"/>
  <c r="L2514" i="6"/>
  <c r="M2514" i="6"/>
  <c r="L2515" i="6"/>
  <c r="M2515" i="6"/>
  <c r="L2516" i="6"/>
  <c r="M2516" i="6"/>
  <c r="L2517" i="6"/>
  <c r="M2517" i="6"/>
  <c r="L2518" i="6"/>
  <c r="M2518" i="6"/>
  <c r="L2519" i="6"/>
  <c r="M2519" i="6"/>
  <c r="L2520" i="6"/>
  <c r="M2520" i="6"/>
  <c r="L2521" i="6"/>
  <c r="M2521" i="6"/>
  <c r="L2522" i="6"/>
  <c r="M2522" i="6"/>
  <c r="L2523" i="6"/>
  <c r="M2523" i="6"/>
  <c r="L2524" i="6"/>
  <c r="M2524" i="6"/>
  <c r="L2525" i="6"/>
  <c r="M2525" i="6"/>
  <c r="L2526" i="6"/>
  <c r="M2526" i="6"/>
  <c r="L2527" i="6"/>
  <c r="M2527" i="6"/>
  <c r="L2528" i="6"/>
  <c r="M2528" i="6"/>
  <c r="L2529" i="6"/>
  <c r="M2529" i="6"/>
  <c r="L2530" i="6"/>
  <c r="M2530" i="6"/>
  <c r="L2531" i="6"/>
  <c r="M2531" i="6"/>
  <c r="L2532" i="6"/>
  <c r="M2532" i="6"/>
  <c r="L2533" i="6"/>
  <c r="M2533" i="6"/>
  <c r="L2534" i="6"/>
  <c r="M2534" i="6"/>
  <c r="L2535" i="6"/>
  <c r="M2535" i="6"/>
  <c r="L2536" i="6"/>
  <c r="M2536" i="6"/>
  <c r="L2537" i="6"/>
  <c r="M2537" i="6"/>
  <c r="L2538" i="6"/>
  <c r="M2538" i="6"/>
  <c r="L2539" i="6"/>
  <c r="M2539" i="6"/>
  <c r="L2540" i="6"/>
  <c r="M2540" i="6"/>
  <c r="L2541" i="6"/>
  <c r="M2541" i="6"/>
  <c r="L2542" i="6"/>
  <c r="M2542" i="6"/>
  <c r="L2543" i="6"/>
  <c r="M2543" i="6"/>
  <c r="L2544" i="6"/>
  <c r="M2544" i="6"/>
  <c r="L2545" i="6"/>
  <c r="M2545" i="6"/>
  <c r="L2546" i="6"/>
  <c r="M2546" i="6"/>
  <c r="L2547" i="6"/>
  <c r="M2547" i="6"/>
  <c r="L2548" i="6"/>
  <c r="M2548" i="6"/>
  <c r="L2549" i="6"/>
  <c r="M2549" i="6"/>
  <c r="L2550" i="6"/>
  <c r="M2550" i="6"/>
  <c r="L2551" i="6"/>
  <c r="M2551" i="6"/>
  <c r="L2552" i="6"/>
  <c r="M2552" i="6"/>
  <c r="L2553" i="6"/>
  <c r="M2553" i="6"/>
  <c r="L2554" i="6"/>
  <c r="M2554" i="6"/>
  <c r="L2555" i="6"/>
  <c r="M2555" i="6"/>
  <c r="L2556" i="6"/>
  <c r="M2556" i="6"/>
  <c r="L2557" i="6"/>
  <c r="M2557" i="6"/>
  <c r="L2558" i="6"/>
  <c r="M2558" i="6"/>
  <c r="L2559" i="6"/>
  <c r="M2559" i="6"/>
  <c r="L2560" i="6"/>
  <c r="M2560" i="6"/>
  <c r="L2561" i="6"/>
  <c r="M2561" i="6"/>
  <c r="L2562" i="6"/>
  <c r="M2562" i="6"/>
  <c r="L2563" i="6"/>
  <c r="M2563" i="6"/>
  <c r="L2564" i="6"/>
  <c r="M2564" i="6"/>
  <c r="L2565" i="6"/>
  <c r="M2565" i="6"/>
  <c r="L2566" i="6"/>
  <c r="M2566" i="6"/>
  <c r="L2567" i="6"/>
  <c r="M2567" i="6"/>
  <c r="L2568" i="6"/>
  <c r="M2568" i="6"/>
  <c r="L2569" i="6"/>
  <c r="M2569" i="6"/>
  <c r="L2570" i="6"/>
  <c r="M2570" i="6"/>
  <c r="L2571" i="6"/>
  <c r="M2571" i="6"/>
  <c r="L2572" i="6"/>
  <c r="M2572" i="6"/>
  <c r="L2573" i="6"/>
  <c r="M2573" i="6"/>
  <c r="L2574" i="6"/>
  <c r="M2574" i="6"/>
  <c r="L2575" i="6"/>
  <c r="M2575" i="6"/>
  <c r="L2576" i="6"/>
  <c r="M2576" i="6"/>
  <c r="L2577" i="6"/>
  <c r="M2577" i="6"/>
  <c r="L2578" i="6"/>
  <c r="M2578" i="6"/>
  <c r="L2579" i="6"/>
  <c r="M2579" i="6"/>
  <c r="L2580" i="6"/>
  <c r="M2580" i="6"/>
  <c r="L2581" i="6"/>
  <c r="M2581" i="6"/>
  <c r="L2582" i="6"/>
  <c r="M2582" i="6"/>
  <c r="L2583" i="6"/>
  <c r="M2583" i="6"/>
  <c r="L2584" i="6"/>
  <c r="M2584" i="6"/>
  <c r="L2585" i="6"/>
  <c r="M2585" i="6"/>
  <c r="L2586" i="6"/>
  <c r="M2586" i="6"/>
  <c r="L2587" i="6"/>
  <c r="M2587" i="6"/>
  <c r="L2588" i="6"/>
  <c r="M2588" i="6"/>
  <c r="L2589" i="6"/>
  <c r="M2589" i="6"/>
  <c r="L2590" i="6"/>
  <c r="M2590" i="6"/>
  <c r="L2591" i="6"/>
  <c r="M2591" i="6"/>
  <c r="L2592" i="6"/>
  <c r="M2592" i="6"/>
  <c r="L2593" i="6"/>
  <c r="M2593" i="6"/>
  <c r="L2594" i="6"/>
  <c r="M2594" i="6"/>
  <c r="L2595" i="6"/>
  <c r="M2595" i="6"/>
  <c r="L2596" i="6"/>
  <c r="M2596" i="6"/>
  <c r="L2597" i="6"/>
  <c r="M2597" i="6"/>
  <c r="L2598" i="6"/>
  <c r="M2598" i="6"/>
  <c r="L2599" i="6"/>
  <c r="M2599" i="6"/>
  <c r="L2600" i="6"/>
  <c r="M2600" i="6"/>
  <c r="L2601" i="6"/>
  <c r="M2601" i="6"/>
  <c r="L2602" i="6"/>
  <c r="M2602" i="6"/>
  <c r="L2603" i="6"/>
  <c r="M2603" i="6"/>
  <c r="L2604" i="6"/>
  <c r="M2604" i="6"/>
  <c r="L2605" i="6"/>
  <c r="M2605" i="6"/>
  <c r="L2606" i="6"/>
  <c r="M2606" i="6"/>
  <c r="L2607" i="6"/>
  <c r="M2607" i="6"/>
  <c r="L2608" i="6"/>
  <c r="M2608" i="6"/>
  <c r="L2609" i="6"/>
  <c r="M2609" i="6"/>
  <c r="L2610" i="6"/>
  <c r="M2610" i="6"/>
  <c r="L2611" i="6"/>
  <c r="M2611" i="6"/>
  <c r="L2612" i="6"/>
  <c r="M2612" i="6"/>
  <c r="L2613" i="6"/>
  <c r="M2613" i="6"/>
  <c r="L2614" i="6"/>
  <c r="M2614" i="6"/>
  <c r="L2615" i="6"/>
  <c r="M2615" i="6"/>
  <c r="L2616" i="6"/>
  <c r="M2616" i="6"/>
  <c r="L2617" i="6"/>
  <c r="M2617" i="6"/>
  <c r="L2618" i="6"/>
  <c r="M2618" i="6"/>
  <c r="L2619" i="6"/>
  <c r="M2619" i="6"/>
  <c r="L2620" i="6"/>
  <c r="M2620" i="6"/>
  <c r="L2621" i="6"/>
  <c r="M2621" i="6"/>
  <c r="L2622" i="6"/>
  <c r="M2622" i="6"/>
  <c r="L2623" i="6"/>
  <c r="M2623" i="6"/>
  <c r="L2624" i="6"/>
  <c r="M2624" i="6"/>
  <c r="L2625" i="6"/>
  <c r="M2625" i="6"/>
  <c r="L2626" i="6"/>
  <c r="M2626" i="6"/>
  <c r="L2627" i="6"/>
  <c r="M2627" i="6"/>
  <c r="L2628" i="6"/>
  <c r="M2628" i="6"/>
  <c r="L2629" i="6"/>
  <c r="M2629" i="6"/>
  <c r="L2630" i="6"/>
  <c r="M2630" i="6"/>
  <c r="L2631" i="6"/>
  <c r="M2631" i="6"/>
  <c r="L2632" i="6"/>
  <c r="M2632" i="6"/>
  <c r="L2633" i="6"/>
  <c r="M2633" i="6"/>
  <c r="L2634" i="6"/>
  <c r="M2634" i="6"/>
  <c r="L2635" i="6"/>
  <c r="M2635" i="6"/>
  <c r="L2636" i="6"/>
  <c r="M2636" i="6"/>
  <c r="L2637" i="6"/>
  <c r="M2637" i="6"/>
  <c r="L2638" i="6"/>
  <c r="M2638" i="6"/>
  <c r="L2639" i="6"/>
  <c r="M2639" i="6"/>
  <c r="L2640" i="6"/>
  <c r="M2640" i="6"/>
  <c r="L2641" i="6"/>
  <c r="M2641" i="6"/>
  <c r="L2642" i="6"/>
  <c r="M2642" i="6"/>
  <c r="L2643" i="6"/>
  <c r="M2643" i="6"/>
  <c r="L2644" i="6"/>
  <c r="M2644" i="6"/>
  <c r="L2645" i="6"/>
  <c r="M2645" i="6"/>
  <c r="L2646" i="6"/>
  <c r="M2646" i="6"/>
  <c r="L2647" i="6"/>
  <c r="M2647" i="6"/>
  <c r="L2648" i="6"/>
  <c r="M2648" i="6"/>
  <c r="L2649" i="6"/>
  <c r="M2649" i="6"/>
  <c r="L2650" i="6"/>
  <c r="M2650" i="6"/>
  <c r="L2651" i="6"/>
  <c r="M2651" i="6"/>
  <c r="L2652" i="6"/>
  <c r="M2652" i="6"/>
  <c r="L2653" i="6"/>
  <c r="M2653" i="6"/>
  <c r="L2654" i="6"/>
  <c r="M2654" i="6"/>
  <c r="L2655" i="6"/>
  <c r="M2655" i="6"/>
  <c r="L2656" i="6"/>
  <c r="M2656" i="6"/>
  <c r="L2657" i="6"/>
  <c r="M2657" i="6"/>
  <c r="L2658" i="6"/>
  <c r="M2658" i="6"/>
  <c r="L2659" i="6"/>
  <c r="M2659" i="6"/>
  <c r="L2660" i="6"/>
  <c r="M2660" i="6"/>
  <c r="L2661" i="6"/>
  <c r="M2661" i="6"/>
  <c r="L2662" i="6"/>
  <c r="M2662" i="6"/>
  <c r="L2663" i="6"/>
  <c r="M2663" i="6"/>
  <c r="L2664" i="6"/>
  <c r="M2664" i="6"/>
  <c r="L2665" i="6"/>
  <c r="M2665" i="6"/>
  <c r="L2666" i="6"/>
  <c r="M2666" i="6"/>
  <c r="L2667" i="6"/>
  <c r="M2667" i="6"/>
  <c r="L2668" i="6"/>
  <c r="M2668" i="6"/>
  <c r="L2669" i="6"/>
  <c r="M2669" i="6"/>
  <c r="L2670" i="6"/>
  <c r="M2670" i="6"/>
  <c r="L2671" i="6"/>
  <c r="M2671" i="6"/>
  <c r="L2672" i="6"/>
  <c r="M2672" i="6"/>
  <c r="L2673" i="6"/>
  <c r="M2673" i="6"/>
  <c r="L2674" i="6"/>
  <c r="M2674" i="6"/>
  <c r="L2675" i="6"/>
  <c r="M2675" i="6"/>
  <c r="L2676" i="6"/>
  <c r="M2676" i="6"/>
  <c r="L2677" i="6"/>
  <c r="M2677" i="6"/>
  <c r="L2678" i="6"/>
  <c r="M2678" i="6"/>
  <c r="L2679" i="6"/>
  <c r="M2679" i="6"/>
  <c r="L2680" i="6"/>
  <c r="M2680" i="6"/>
  <c r="L2681" i="6"/>
  <c r="M2681" i="6"/>
  <c r="L2682" i="6"/>
  <c r="M2682" i="6"/>
  <c r="L2683" i="6"/>
  <c r="M2683" i="6"/>
  <c r="L2684" i="6"/>
  <c r="M2684" i="6"/>
  <c r="L2685" i="6"/>
  <c r="M2685" i="6"/>
  <c r="L2686" i="6"/>
  <c r="M2686" i="6"/>
  <c r="L2687" i="6"/>
  <c r="M2687" i="6"/>
  <c r="L2688" i="6"/>
  <c r="M2688" i="6"/>
  <c r="L2689" i="6"/>
  <c r="M2689" i="6"/>
  <c r="L2690" i="6"/>
  <c r="M2690" i="6"/>
  <c r="L2691" i="6"/>
  <c r="M2691" i="6"/>
  <c r="L2692" i="6"/>
  <c r="M2692" i="6"/>
  <c r="L2693" i="6"/>
  <c r="M2693" i="6"/>
  <c r="L2694" i="6"/>
  <c r="M2694" i="6"/>
  <c r="L2695" i="6"/>
  <c r="M2695" i="6"/>
  <c r="L2696" i="6"/>
  <c r="M2696" i="6"/>
  <c r="L2697" i="6"/>
  <c r="M2697" i="6"/>
  <c r="L2698" i="6"/>
  <c r="M2698" i="6"/>
  <c r="L2699" i="6"/>
  <c r="M2699" i="6"/>
  <c r="L2700" i="6"/>
  <c r="M2700" i="6"/>
  <c r="L2701" i="6"/>
  <c r="M2701" i="6"/>
  <c r="L2702" i="6"/>
  <c r="M2702" i="6"/>
  <c r="L2703" i="6"/>
  <c r="M2703" i="6"/>
  <c r="L2704" i="6"/>
  <c r="M2704" i="6"/>
  <c r="L2705" i="6"/>
  <c r="M2705" i="6"/>
  <c r="L2706" i="6"/>
  <c r="M2706" i="6"/>
  <c r="L2707" i="6"/>
  <c r="M2707" i="6"/>
  <c r="L2708" i="6"/>
  <c r="M2708" i="6"/>
  <c r="L2709" i="6"/>
  <c r="M2709" i="6"/>
  <c r="L2710" i="6"/>
  <c r="M2710" i="6"/>
  <c r="L2711" i="6"/>
  <c r="M2711" i="6"/>
  <c r="L2712" i="6"/>
  <c r="M2712" i="6"/>
  <c r="L2713" i="6"/>
  <c r="M2713" i="6"/>
  <c r="L2714" i="6"/>
  <c r="M2714" i="6"/>
  <c r="L2715" i="6"/>
  <c r="M2715" i="6"/>
  <c r="L2716" i="6"/>
  <c r="M2716" i="6"/>
  <c r="L2717" i="6"/>
  <c r="M2717" i="6"/>
  <c r="L2718" i="6"/>
  <c r="M2718" i="6"/>
  <c r="L2719" i="6"/>
  <c r="M2719" i="6"/>
  <c r="L2720" i="6"/>
  <c r="M2720" i="6"/>
  <c r="L2721" i="6"/>
  <c r="M2721" i="6"/>
  <c r="L2722" i="6"/>
  <c r="M2722" i="6"/>
  <c r="L2723" i="6"/>
  <c r="M2723" i="6"/>
  <c r="L2724" i="6"/>
  <c r="M2724" i="6"/>
  <c r="L2725" i="6"/>
  <c r="M2725" i="6"/>
  <c r="L2726" i="6"/>
  <c r="M2726" i="6"/>
  <c r="L2727" i="6"/>
  <c r="M2727" i="6"/>
  <c r="L2728" i="6"/>
  <c r="M2728" i="6"/>
  <c r="L2729" i="6"/>
  <c r="M2729" i="6"/>
  <c r="L2730" i="6"/>
  <c r="M2730" i="6"/>
  <c r="L2731" i="6"/>
  <c r="M2731" i="6"/>
  <c r="L2732" i="6"/>
  <c r="M2732" i="6"/>
  <c r="L2733" i="6"/>
  <c r="M2733" i="6"/>
  <c r="L2734" i="6"/>
  <c r="M2734" i="6"/>
  <c r="L2735" i="6"/>
  <c r="M2735" i="6"/>
  <c r="L2736" i="6"/>
  <c r="M2736" i="6"/>
  <c r="L2737" i="6"/>
  <c r="M2737" i="6"/>
  <c r="L2738" i="6"/>
  <c r="M2738" i="6"/>
  <c r="L2739" i="6"/>
  <c r="M2739" i="6"/>
  <c r="L2740" i="6"/>
  <c r="M2740" i="6"/>
  <c r="L2741" i="6"/>
  <c r="M2741" i="6"/>
  <c r="L2742" i="6"/>
  <c r="M2742" i="6"/>
  <c r="L2743" i="6"/>
  <c r="M2743" i="6"/>
  <c r="L2744" i="6"/>
  <c r="M2744" i="6"/>
  <c r="L2745" i="6"/>
  <c r="M2745" i="6"/>
  <c r="L2746" i="6"/>
  <c r="M2746" i="6"/>
  <c r="L2747" i="6"/>
  <c r="M2747" i="6"/>
  <c r="L2748" i="6"/>
  <c r="M2748" i="6"/>
  <c r="L2749" i="6"/>
  <c r="M2749" i="6"/>
  <c r="L2750" i="6"/>
  <c r="M2750" i="6"/>
  <c r="L2751" i="6"/>
  <c r="M2751" i="6"/>
  <c r="L2752" i="6"/>
  <c r="M2752" i="6"/>
  <c r="L2753" i="6"/>
  <c r="M2753" i="6"/>
  <c r="L2754" i="6"/>
  <c r="M2754" i="6"/>
  <c r="L2755" i="6"/>
  <c r="M2755" i="6"/>
  <c r="L2756" i="6"/>
  <c r="M2756" i="6"/>
  <c r="L2757" i="6"/>
  <c r="M2757" i="6"/>
  <c r="L2758" i="6"/>
  <c r="M2758" i="6"/>
  <c r="L2759" i="6"/>
  <c r="M2759" i="6"/>
  <c r="L2760" i="6"/>
  <c r="M2760" i="6"/>
  <c r="L2761" i="6"/>
  <c r="M2761" i="6"/>
  <c r="L2762" i="6"/>
  <c r="M2762" i="6"/>
  <c r="L2763" i="6"/>
  <c r="M2763" i="6"/>
  <c r="L2764" i="6"/>
  <c r="M2764" i="6"/>
  <c r="L2765" i="6"/>
  <c r="M2765" i="6"/>
  <c r="L2766" i="6"/>
  <c r="M2766" i="6"/>
  <c r="L2767" i="6"/>
  <c r="M2767" i="6"/>
  <c r="L2768" i="6"/>
  <c r="M2768" i="6"/>
  <c r="L2769" i="6"/>
  <c r="M2769" i="6"/>
  <c r="L2770" i="6"/>
  <c r="M2770" i="6"/>
  <c r="L2771" i="6"/>
  <c r="M2771" i="6"/>
  <c r="L2772" i="6"/>
  <c r="M2772" i="6"/>
  <c r="L2773" i="6"/>
  <c r="M2773" i="6"/>
  <c r="L2774" i="6"/>
  <c r="M2774" i="6"/>
  <c r="L2775" i="6"/>
  <c r="M2775" i="6"/>
  <c r="L2776" i="6"/>
  <c r="M2776" i="6"/>
  <c r="L2777" i="6"/>
  <c r="M2777" i="6"/>
  <c r="L2778" i="6"/>
  <c r="M2778" i="6"/>
  <c r="L2779" i="6"/>
  <c r="M2779" i="6"/>
  <c r="L2780" i="6"/>
  <c r="M2780" i="6"/>
  <c r="L2781" i="6"/>
  <c r="M2781" i="6"/>
  <c r="L2782" i="6"/>
  <c r="M2782" i="6"/>
  <c r="L2783" i="6"/>
  <c r="M2783" i="6"/>
  <c r="L2784" i="6"/>
  <c r="M2784" i="6"/>
  <c r="L2785" i="6"/>
  <c r="M2785" i="6"/>
  <c r="L2786" i="6"/>
  <c r="M2786" i="6"/>
  <c r="L2787" i="6"/>
  <c r="M2787" i="6"/>
  <c r="L2788" i="6"/>
  <c r="M2788" i="6"/>
  <c r="L2789" i="6"/>
  <c r="M2789" i="6"/>
  <c r="L2790" i="6"/>
  <c r="M2790" i="6"/>
  <c r="L2791" i="6"/>
  <c r="M2791" i="6"/>
  <c r="L2792" i="6"/>
  <c r="M2792" i="6"/>
  <c r="L2793" i="6"/>
  <c r="M2793" i="6"/>
  <c r="L2794" i="6"/>
  <c r="M2794" i="6"/>
  <c r="L2795" i="6"/>
  <c r="M2795" i="6"/>
  <c r="L2796" i="6"/>
  <c r="M2796" i="6"/>
  <c r="L2797" i="6"/>
  <c r="M2797" i="6"/>
  <c r="L2798" i="6"/>
  <c r="M2798" i="6"/>
  <c r="L2799" i="6"/>
  <c r="M2799" i="6"/>
  <c r="L2800" i="6"/>
  <c r="M2800" i="6"/>
  <c r="L2801" i="6"/>
  <c r="M2801" i="6"/>
  <c r="L2802" i="6"/>
  <c r="M2802" i="6"/>
  <c r="L2803" i="6"/>
  <c r="M2803" i="6"/>
  <c r="L2804" i="6"/>
  <c r="M2804" i="6"/>
  <c r="L2805" i="6"/>
  <c r="M2805" i="6"/>
  <c r="L2806" i="6"/>
  <c r="M2806" i="6"/>
  <c r="L2807" i="6"/>
  <c r="M2807" i="6"/>
  <c r="L2808" i="6"/>
  <c r="M2808" i="6"/>
  <c r="L2809" i="6"/>
  <c r="M2809" i="6"/>
  <c r="L2810" i="6"/>
  <c r="M2810" i="6"/>
  <c r="L2811" i="6"/>
  <c r="M2811" i="6"/>
  <c r="L2812" i="6"/>
  <c r="M2812" i="6"/>
  <c r="L2813" i="6"/>
  <c r="M2813" i="6"/>
  <c r="L2814" i="6"/>
  <c r="M2814" i="6"/>
  <c r="L2815" i="6"/>
  <c r="M2815" i="6"/>
  <c r="L2816" i="6"/>
  <c r="M2816" i="6"/>
  <c r="L2817" i="6"/>
  <c r="M2817" i="6"/>
  <c r="L2818" i="6"/>
  <c r="M2818" i="6"/>
  <c r="L2819" i="6"/>
  <c r="M2819" i="6"/>
  <c r="L2820" i="6"/>
  <c r="M2820" i="6"/>
  <c r="L2821" i="6"/>
  <c r="M2821" i="6"/>
  <c r="L2822" i="6"/>
  <c r="M2822" i="6"/>
  <c r="L2823" i="6"/>
  <c r="M2823" i="6"/>
  <c r="L2824" i="6"/>
  <c r="M2824" i="6"/>
  <c r="L2825" i="6"/>
  <c r="M2825" i="6"/>
  <c r="L2826" i="6"/>
  <c r="M2826" i="6"/>
  <c r="L2827" i="6"/>
  <c r="M2827" i="6"/>
  <c r="L2828" i="6"/>
  <c r="M2828" i="6"/>
  <c r="L2829" i="6"/>
  <c r="M2829" i="6"/>
  <c r="L2830" i="6"/>
  <c r="M2830" i="6"/>
  <c r="L2831" i="6"/>
  <c r="M2831" i="6"/>
  <c r="L2832" i="6"/>
  <c r="M2832" i="6"/>
  <c r="L2833" i="6"/>
  <c r="M2833" i="6"/>
  <c r="L2834" i="6"/>
  <c r="M2834" i="6"/>
  <c r="L2835" i="6"/>
  <c r="M2835" i="6"/>
  <c r="L2836" i="6"/>
  <c r="M2836" i="6"/>
  <c r="L2837" i="6"/>
  <c r="M2837" i="6"/>
  <c r="L2838" i="6"/>
  <c r="M2838" i="6"/>
  <c r="L2839" i="6"/>
  <c r="M2839" i="6"/>
  <c r="L2840" i="6"/>
  <c r="M2840" i="6"/>
  <c r="L2841" i="6"/>
  <c r="M2841" i="6"/>
  <c r="L2842" i="6"/>
  <c r="M2842" i="6"/>
  <c r="L2843" i="6"/>
  <c r="M2843" i="6"/>
  <c r="L2844" i="6"/>
  <c r="M2844" i="6"/>
  <c r="L2845" i="6"/>
  <c r="M2845" i="6"/>
  <c r="L2846" i="6"/>
  <c r="M2846" i="6"/>
  <c r="L2847" i="6"/>
  <c r="M2847" i="6"/>
  <c r="L2848" i="6"/>
  <c r="M2848" i="6"/>
  <c r="L2849" i="6"/>
  <c r="M2849" i="6"/>
  <c r="L2850" i="6"/>
  <c r="M2850" i="6"/>
  <c r="L2851" i="6"/>
  <c r="M2851" i="6"/>
  <c r="L2852" i="6"/>
  <c r="M2852" i="6"/>
  <c r="L2853" i="6"/>
  <c r="M2853" i="6"/>
  <c r="L2854" i="6"/>
  <c r="M2854" i="6"/>
  <c r="L2855" i="6"/>
  <c r="M2855" i="6"/>
  <c r="L2856" i="6"/>
  <c r="M2856" i="6"/>
  <c r="L2857" i="6"/>
  <c r="M2857" i="6"/>
  <c r="L2858" i="6"/>
  <c r="M2858" i="6"/>
  <c r="L2859" i="6"/>
  <c r="M2859" i="6"/>
  <c r="L2860" i="6"/>
  <c r="M2860" i="6"/>
  <c r="L2861" i="6"/>
  <c r="M2861" i="6"/>
  <c r="L2862" i="6"/>
  <c r="M2862" i="6"/>
  <c r="L2863" i="6"/>
  <c r="M2863" i="6"/>
  <c r="L2864" i="6"/>
  <c r="M2864" i="6"/>
  <c r="L2865" i="6"/>
  <c r="M2865" i="6"/>
  <c r="L2866" i="6"/>
  <c r="M2866" i="6"/>
  <c r="L2867" i="6"/>
  <c r="M2867" i="6"/>
  <c r="L2868" i="6"/>
  <c r="M2868" i="6"/>
  <c r="L2869" i="6"/>
  <c r="M2869" i="6"/>
  <c r="L2870" i="6"/>
  <c r="M2870" i="6"/>
  <c r="L2871" i="6"/>
  <c r="M2871" i="6"/>
  <c r="L2872" i="6"/>
  <c r="M2872" i="6"/>
  <c r="L2873" i="6"/>
  <c r="M2873" i="6"/>
  <c r="L2874" i="6"/>
  <c r="M2874" i="6"/>
  <c r="L2875" i="6"/>
  <c r="M2875" i="6"/>
  <c r="L2876" i="6"/>
  <c r="M2876" i="6"/>
  <c r="L2877" i="6"/>
  <c r="M2877" i="6"/>
  <c r="L2878" i="6"/>
  <c r="M2878" i="6"/>
  <c r="L2879" i="6"/>
  <c r="M2879" i="6"/>
  <c r="L2880" i="6"/>
  <c r="M2880" i="6"/>
  <c r="L2881" i="6"/>
  <c r="M2881" i="6"/>
  <c r="L2882" i="6"/>
  <c r="M2882" i="6"/>
  <c r="L2883" i="6"/>
  <c r="M2883" i="6"/>
  <c r="L2884" i="6"/>
  <c r="M2884" i="6"/>
  <c r="L2885" i="6"/>
  <c r="M2885" i="6"/>
  <c r="L2886" i="6"/>
  <c r="M2886" i="6"/>
  <c r="L2887" i="6"/>
  <c r="M2887" i="6"/>
  <c r="L2888" i="6"/>
  <c r="M2888" i="6"/>
  <c r="L2889" i="6"/>
  <c r="M2889" i="6"/>
  <c r="L2890" i="6"/>
  <c r="M2890" i="6"/>
  <c r="L2891" i="6"/>
  <c r="M2891" i="6"/>
  <c r="L2892" i="6"/>
  <c r="M2892" i="6"/>
  <c r="L2893" i="6"/>
  <c r="M2893" i="6"/>
  <c r="L2894" i="6"/>
  <c r="M2894" i="6"/>
  <c r="L2895" i="6"/>
  <c r="M2895" i="6"/>
  <c r="L2896" i="6"/>
  <c r="M2896" i="6"/>
  <c r="L2897" i="6"/>
  <c r="M2897" i="6"/>
  <c r="L2898" i="6"/>
  <c r="M2898" i="6"/>
  <c r="L2899" i="6"/>
  <c r="M2899" i="6"/>
  <c r="L2900" i="6"/>
  <c r="M2900" i="6"/>
  <c r="L2901" i="6"/>
  <c r="M2901" i="6"/>
  <c r="L2902" i="6"/>
  <c r="M2902" i="6"/>
  <c r="L2903" i="6"/>
  <c r="M2903" i="6"/>
  <c r="L2904" i="6"/>
  <c r="M2904" i="6"/>
  <c r="L2905" i="6"/>
  <c r="M2905" i="6"/>
  <c r="L2906" i="6"/>
  <c r="M2906" i="6"/>
  <c r="L2907" i="6"/>
  <c r="M2907" i="6"/>
  <c r="L2908" i="6"/>
  <c r="M2908" i="6"/>
  <c r="L2909" i="6"/>
  <c r="M2909" i="6"/>
  <c r="L2910" i="6"/>
  <c r="M2910" i="6"/>
  <c r="L2911" i="6"/>
  <c r="M2911" i="6"/>
  <c r="L2912" i="6"/>
  <c r="M2912" i="6"/>
  <c r="L2913" i="6"/>
  <c r="M2913" i="6"/>
  <c r="L2914" i="6"/>
  <c r="M2914" i="6"/>
  <c r="L2915" i="6"/>
  <c r="M2915" i="6"/>
  <c r="L2916" i="6"/>
  <c r="M2916" i="6"/>
  <c r="L2917" i="6"/>
  <c r="M2917" i="6"/>
  <c r="L2918" i="6"/>
  <c r="M2918" i="6"/>
  <c r="L2919" i="6"/>
  <c r="M2919" i="6"/>
  <c r="L2920" i="6"/>
  <c r="M2920" i="6"/>
  <c r="L2921" i="6"/>
  <c r="M2921" i="6"/>
  <c r="L2922" i="6"/>
  <c r="M2922" i="6"/>
  <c r="L2923" i="6"/>
  <c r="M2923" i="6"/>
  <c r="L2924" i="6"/>
  <c r="M2924" i="6"/>
  <c r="L2925" i="6"/>
  <c r="M2925" i="6"/>
  <c r="L2926" i="6"/>
  <c r="M2926" i="6"/>
  <c r="L2927" i="6"/>
  <c r="M2927" i="6"/>
  <c r="L2928" i="6"/>
  <c r="M2928" i="6"/>
  <c r="L2929" i="6"/>
  <c r="M2929" i="6"/>
  <c r="L2930" i="6"/>
  <c r="M2930" i="6"/>
  <c r="L2931" i="6"/>
  <c r="M2931" i="6"/>
  <c r="L2932" i="6"/>
  <c r="M2932" i="6"/>
  <c r="L2933" i="6"/>
  <c r="M2933" i="6"/>
  <c r="L2934" i="6"/>
  <c r="M2934" i="6"/>
  <c r="L2935" i="6"/>
  <c r="M2935" i="6"/>
  <c r="L2936" i="6"/>
  <c r="M2936" i="6"/>
  <c r="L2937" i="6"/>
  <c r="M2937" i="6"/>
  <c r="L2938" i="6"/>
  <c r="M2938" i="6"/>
  <c r="L2939" i="6"/>
  <c r="M2939" i="6"/>
  <c r="L2940" i="6"/>
  <c r="M2940" i="6"/>
  <c r="L2941" i="6"/>
  <c r="M2941" i="6"/>
  <c r="L2942" i="6"/>
  <c r="M2942" i="6"/>
  <c r="L2943" i="6"/>
  <c r="M2943" i="6"/>
  <c r="L2944" i="6"/>
  <c r="M2944" i="6"/>
  <c r="L2945" i="6"/>
  <c r="M2945" i="6"/>
  <c r="L2946" i="6"/>
  <c r="M2946" i="6"/>
  <c r="L2947" i="6"/>
  <c r="M2947" i="6"/>
  <c r="L2948" i="6"/>
  <c r="M2948" i="6"/>
  <c r="L2949" i="6"/>
  <c r="M2949" i="6"/>
  <c r="L2950" i="6"/>
  <c r="M2950" i="6"/>
  <c r="L2951" i="6"/>
  <c r="M2951" i="6"/>
  <c r="L2952" i="6"/>
  <c r="M2952" i="6"/>
  <c r="L2953" i="6"/>
  <c r="M2953" i="6"/>
  <c r="L2954" i="6"/>
  <c r="M2954" i="6"/>
  <c r="L2955" i="6"/>
  <c r="M2955" i="6"/>
  <c r="L2956" i="6"/>
  <c r="M2956" i="6"/>
  <c r="L2957" i="6"/>
  <c r="M2957" i="6"/>
  <c r="L2958" i="6"/>
  <c r="M2958" i="6"/>
  <c r="L2959" i="6"/>
  <c r="M2959" i="6"/>
  <c r="L2960" i="6"/>
  <c r="M2960" i="6"/>
  <c r="L2961" i="6"/>
  <c r="M2961" i="6"/>
  <c r="L2962" i="6"/>
  <c r="M2962" i="6"/>
  <c r="L2963" i="6"/>
  <c r="M2963" i="6"/>
  <c r="L2964" i="6"/>
  <c r="M2964" i="6"/>
  <c r="L2965" i="6"/>
  <c r="M2965" i="6"/>
  <c r="L2966" i="6"/>
  <c r="M2966" i="6"/>
  <c r="L2967" i="6"/>
  <c r="M2967" i="6"/>
  <c r="L2968" i="6"/>
  <c r="M2968" i="6"/>
  <c r="L2969" i="6"/>
  <c r="M2969" i="6"/>
  <c r="L2970" i="6"/>
  <c r="M2970" i="6"/>
  <c r="L2971" i="6"/>
  <c r="M2971" i="6"/>
  <c r="L2972" i="6"/>
  <c r="M2972" i="6"/>
  <c r="L2973" i="6"/>
  <c r="M2973" i="6"/>
  <c r="L2974" i="6"/>
  <c r="M2974" i="6"/>
  <c r="L2975" i="6"/>
  <c r="M2975" i="6"/>
  <c r="L2976" i="6"/>
  <c r="M2976" i="6"/>
  <c r="L2977" i="6"/>
  <c r="M2977" i="6"/>
  <c r="L2978" i="6"/>
  <c r="M2978" i="6"/>
  <c r="L2979" i="6"/>
  <c r="M2979" i="6"/>
  <c r="L2980" i="6"/>
  <c r="M2980" i="6"/>
  <c r="L2981" i="6"/>
  <c r="M2981" i="6"/>
  <c r="L2982" i="6"/>
  <c r="M2982" i="6"/>
  <c r="L2983" i="6"/>
  <c r="M2983" i="6"/>
  <c r="L2984" i="6"/>
  <c r="M2984" i="6"/>
  <c r="L2985" i="6"/>
  <c r="M2985" i="6"/>
  <c r="L2986" i="6"/>
  <c r="M2986" i="6"/>
  <c r="L2987" i="6"/>
  <c r="M2987" i="6"/>
  <c r="L2988" i="6"/>
  <c r="M2988" i="6"/>
  <c r="L2989" i="6"/>
  <c r="M2989" i="6"/>
  <c r="L2990" i="6"/>
  <c r="M2990" i="6"/>
  <c r="L2991" i="6"/>
  <c r="M2991" i="6"/>
  <c r="L2992" i="6"/>
  <c r="M2992" i="6"/>
  <c r="L2993" i="6"/>
  <c r="M2993" i="6"/>
  <c r="L2994" i="6"/>
  <c r="M2994" i="6"/>
  <c r="L2995" i="6"/>
  <c r="M2995" i="6"/>
  <c r="L2996" i="6"/>
  <c r="M2996" i="6"/>
  <c r="L2997" i="6"/>
  <c r="M2997" i="6"/>
  <c r="L2998" i="6"/>
  <c r="M2998" i="6"/>
  <c r="L2999" i="6"/>
  <c r="M2999" i="6"/>
  <c r="L3000" i="6"/>
  <c r="M3000" i="6"/>
  <c r="L3001" i="6"/>
  <c r="M3001" i="6"/>
  <c r="L3002" i="6"/>
  <c r="M3002" i="6"/>
  <c r="L3003" i="6"/>
  <c r="M3003" i="6"/>
  <c r="L3004" i="6"/>
  <c r="M3004" i="6"/>
  <c r="L3005" i="6"/>
  <c r="M3005" i="6"/>
  <c r="L3006" i="6"/>
  <c r="M3006" i="6"/>
  <c r="L3007" i="6"/>
  <c r="M3007" i="6"/>
  <c r="L3008" i="6"/>
  <c r="M3008" i="6"/>
  <c r="L3009" i="6"/>
  <c r="M3009" i="6"/>
  <c r="L3010" i="6"/>
  <c r="M3010" i="6"/>
  <c r="L3011" i="6"/>
  <c r="M3011" i="6"/>
  <c r="L3012" i="6"/>
  <c r="M3012" i="6"/>
  <c r="L3013" i="6"/>
  <c r="M3013" i="6"/>
  <c r="L3014" i="6"/>
  <c r="M3014" i="6"/>
  <c r="L3015" i="6"/>
  <c r="M3015" i="6"/>
  <c r="L3016" i="6"/>
  <c r="M3016" i="6"/>
  <c r="L3017" i="6"/>
  <c r="M3017" i="6"/>
  <c r="L3018" i="6"/>
  <c r="M3018" i="6"/>
  <c r="L3019" i="6"/>
  <c r="M3019" i="6"/>
  <c r="L3020" i="6"/>
  <c r="M3020" i="6"/>
  <c r="L3021" i="6"/>
  <c r="M3021" i="6"/>
  <c r="L3022" i="6"/>
  <c r="M3022" i="6"/>
  <c r="L3023" i="6"/>
  <c r="M3023" i="6"/>
  <c r="L3024" i="6"/>
  <c r="M3024" i="6"/>
  <c r="L3025" i="6"/>
  <c r="M3025" i="6"/>
  <c r="L3026" i="6"/>
  <c r="M3026" i="6"/>
  <c r="L3027" i="6"/>
  <c r="M3027" i="6"/>
  <c r="L3028" i="6"/>
  <c r="M3028" i="6"/>
  <c r="L3029" i="6"/>
  <c r="M3029" i="6"/>
  <c r="L3030" i="6"/>
  <c r="M3030" i="6"/>
  <c r="L3031" i="6"/>
  <c r="M3031" i="6"/>
  <c r="L3032" i="6"/>
  <c r="M3032" i="6"/>
  <c r="L3033" i="6"/>
  <c r="M3033" i="6"/>
  <c r="L3034" i="6"/>
  <c r="M3034" i="6"/>
  <c r="L3035" i="6"/>
  <c r="M3035" i="6"/>
  <c r="L3036" i="6"/>
  <c r="M3036" i="6"/>
  <c r="L3037" i="6"/>
  <c r="M3037" i="6"/>
  <c r="L3038" i="6"/>
  <c r="M3038" i="6"/>
  <c r="L3039" i="6"/>
  <c r="M3039" i="6"/>
  <c r="L3040" i="6"/>
  <c r="M3040" i="6"/>
  <c r="L3041" i="6"/>
  <c r="M3041" i="6"/>
  <c r="L3042" i="6"/>
  <c r="M3042" i="6"/>
  <c r="L3043" i="6"/>
  <c r="M3043" i="6"/>
  <c r="L3044" i="6"/>
  <c r="M3044" i="6"/>
  <c r="L3045" i="6"/>
  <c r="M3045" i="6"/>
  <c r="L3046" i="6"/>
  <c r="M3046" i="6"/>
  <c r="L3047" i="6"/>
  <c r="M3047" i="6"/>
  <c r="L3048" i="6"/>
  <c r="M3048" i="6"/>
  <c r="L3049" i="6"/>
  <c r="M3049" i="6"/>
  <c r="L3050" i="6"/>
  <c r="M3050" i="6"/>
  <c r="L3051" i="6"/>
  <c r="M3051" i="6"/>
  <c r="L3052" i="6"/>
  <c r="M3052" i="6"/>
  <c r="L3053" i="6"/>
  <c r="M3053" i="6"/>
  <c r="L3054" i="6"/>
  <c r="M3054" i="6"/>
  <c r="L3055" i="6"/>
  <c r="M3055" i="6"/>
  <c r="L3056" i="6"/>
  <c r="M3056" i="6"/>
  <c r="L3057" i="6"/>
  <c r="M3057" i="6"/>
  <c r="L3058" i="6"/>
  <c r="M3058" i="6"/>
  <c r="L3059" i="6"/>
  <c r="M3059" i="6"/>
  <c r="L3060" i="6"/>
  <c r="M3060" i="6"/>
  <c r="L3061" i="6"/>
  <c r="M3061" i="6"/>
  <c r="L3062" i="6"/>
  <c r="M3062" i="6"/>
  <c r="L3063" i="6"/>
  <c r="M3063" i="6"/>
  <c r="L3064" i="6"/>
  <c r="M3064" i="6"/>
  <c r="L3065" i="6"/>
  <c r="M3065" i="6"/>
  <c r="L3066" i="6"/>
  <c r="M3066" i="6"/>
  <c r="L3067" i="6"/>
  <c r="M3067" i="6"/>
  <c r="L3068" i="6"/>
  <c r="M3068" i="6"/>
  <c r="L3069" i="6"/>
  <c r="M3069" i="6"/>
  <c r="L3070" i="6"/>
  <c r="M3070" i="6"/>
  <c r="L3071" i="6"/>
  <c r="M3071" i="6"/>
  <c r="L3072" i="6"/>
  <c r="M3072" i="6"/>
  <c r="L3073" i="6"/>
  <c r="M3073" i="6"/>
  <c r="L3074" i="6"/>
  <c r="M3074" i="6"/>
  <c r="L3075" i="6"/>
  <c r="M3075" i="6"/>
  <c r="L3076" i="6"/>
  <c r="M3076" i="6"/>
  <c r="L3077" i="6"/>
  <c r="M3077" i="6"/>
  <c r="L3078" i="6"/>
  <c r="M3078" i="6"/>
  <c r="L3079" i="6"/>
  <c r="M3079" i="6"/>
  <c r="L3080" i="6"/>
  <c r="M3080" i="6"/>
  <c r="L3081" i="6"/>
  <c r="M3081" i="6"/>
  <c r="L3082" i="6"/>
  <c r="M3082" i="6"/>
  <c r="L3083" i="6"/>
  <c r="M3083" i="6"/>
  <c r="L3084" i="6"/>
  <c r="M3084" i="6"/>
  <c r="L3085" i="6"/>
  <c r="M3085" i="6"/>
  <c r="L3086" i="6"/>
  <c r="M3086" i="6"/>
  <c r="L3087" i="6"/>
  <c r="M3087" i="6"/>
  <c r="L3088" i="6"/>
  <c r="M3088" i="6"/>
  <c r="L3089" i="6"/>
  <c r="M3089" i="6"/>
  <c r="L3090" i="6"/>
  <c r="M3090" i="6"/>
  <c r="L3091" i="6"/>
  <c r="M3091" i="6"/>
  <c r="L3092" i="6"/>
  <c r="M3092" i="6"/>
  <c r="L3093" i="6"/>
  <c r="M3093" i="6"/>
  <c r="L3094" i="6"/>
  <c r="M3094" i="6"/>
  <c r="L3095" i="6"/>
  <c r="M3095" i="6"/>
  <c r="L3096" i="6"/>
  <c r="M3096" i="6"/>
  <c r="L3097" i="6"/>
  <c r="M3097" i="6"/>
  <c r="L3098" i="6"/>
  <c r="M3098" i="6"/>
  <c r="L3099" i="6"/>
  <c r="M3099" i="6"/>
  <c r="L3100" i="6"/>
  <c r="M3100" i="6"/>
  <c r="L3101" i="6"/>
  <c r="M3101" i="6"/>
  <c r="L3102" i="6"/>
  <c r="M3102" i="6"/>
  <c r="L3103" i="6"/>
  <c r="M3103" i="6"/>
  <c r="L3104" i="6"/>
  <c r="M3104" i="6"/>
  <c r="L3105" i="6"/>
  <c r="M3105" i="6"/>
  <c r="L3106" i="6"/>
  <c r="M3106" i="6"/>
  <c r="L3107" i="6"/>
  <c r="M3107" i="6"/>
  <c r="L3108" i="6"/>
  <c r="M3108" i="6"/>
  <c r="L3109" i="6"/>
  <c r="M3109" i="6"/>
  <c r="L3110" i="6"/>
  <c r="M3110" i="6"/>
  <c r="L3111" i="6"/>
  <c r="M3111" i="6"/>
  <c r="L3112" i="6"/>
  <c r="M3112" i="6"/>
  <c r="L3113" i="6"/>
  <c r="M3113" i="6"/>
  <c r="L3114" i="6"/>
  <c r="M3114" i="6"/>
  <c r="L3115" i="6"/>
  <c r="M3115" i="6"/>
  <c r="L3116" i="6"/>
  <c r="M3116" i="6"/>
  <c r="L3117" i="6"/>
  <c r="M3117" i="6"/>
  <c r="L3118" i="6"/>
  <c r="M3118" i="6"/>
  <c r="L3119" i="6"/>
  <c r="M3119" i="6"/>
  <c r="L3120" i="6"/>
  <c r="M3120" i="6"/>
  <c r="L3121" i="6"/>
  <c r="M3121" i="6"/>
  <c r="L3122" i="6"/>
  <c r="M3122" i="6"/>
  <c r="L3123" i="6"/>
  <c r="M3123" i="6"/>
  <c r="L3124" i="6"/>
  <c r="M3124" i="6"/>
  <c r="L3125" i="6"/>
  <c r="M3125" i="6"/>
  <c r="L3126" i="6"/>
  <c r="M3126" i="6"/>
  <c r="L3127" i="6"/>
  <c r="M3127" i="6"/>
  <c r="L3128" i="6"/>
  <c r="M3128" i="6"/>
  <c r="L3129" i="6"/>
  <c r="M3129" i="6"/>
  <c r="L3130" i="6"/>
  <c r="M3130" i="6"/>
  <c r="L3131" i="6"/>
  <c r="M3131" i="6"/>
  <c r="L3132" i="6"/>
  <c r="M3132" i="6"/>
  <c r="L3133" i="6"/>
  <c r="M3133" i="6"/>
  <c r="L3134" i="6"/>
  <c r="M3134" i="6"/>
  <c r="L3135" i="6"/>
  <c r="M3135" i="6"/>
  <c r="L3136" i="6"/>
  <c r="M3136" i="6"/>
  <c r="L3137" i="6"/>
  <c r="M3137" i="6"/>
  <c r="L3138" i="6"/>
  <c r="M3138" i="6"/>
  <c r="L3139" i="6"/>
  <c r="M3139" i="6"/>
  <c r="L3140" i="6"/>
  <c r="M3140" i="6"/>
  <c r="L3141" i="6"/>
  <c r="M3141" i="6"/>
  <c r="L3142" i="6"/>
  <c r="M3142" i="6"/>
  <c r="L3143" i="6"/>
  <c r="M3143" i="6"/>
  <c r="L3144" i="6"/>
  <c r="M3144" i="6"/>
  <c r="L3145" i="6"/>
  <c r="M3145" i="6"/>
  <c r="L3146" i="6"/>
  <c r="M3146" i="6"/>
  <c r="L3147" i="6"/>
  <c r="M3147" i="6"/>
  <c r="L3148" i="6"/>
  <c r="M3148" i="6"/>
  <c r="L3149" i="6"/>
  <c r="M3149" i="6"/>
  <c r="L3150" i="6"/>
  <c r="M3150" i="6"/>
  <c r="L3151" i="6"/>
  <c r="M3151" i="6"/>
  <c r="L3152" i="6"/>
  <c r="M3152" i="6"/>
  <c r="L3153" i="6"/>
  <c r="M3153" i="6"/>
  <c r="L3154" i="6"/>
  <c r="M3154" i="6"/>
  <c r="L3155" i="6"/>
  <c r="M3155" i="6"/>
  <c r="L3156" i="6"/>
  <c r="M3156" i="6"/>
  <c r="L3157" i="6"/>
  <c r="M3157" i="6"/>
  <c r="L3158" i="6"/>
  <c r="M3158" i="6"/>
  <c r="L3159" i="6"/>
  <c r="M3159" i="6"/>
  <c r="L3160" i="6"/>
  <c r="M3160" i="6"/>
  <c r="L3161" i="6"/>
  <c r="M3161" i="6"/>
  <c r="L3162" i="6"/>
  <c r="M3162" i="6"/>
  <c r="L3163" i="6"/>
  <c r="M3163" i="6"/>
  <c r="L3164" i="6"/>
  <c r="M3164" i="6"/>
  <c r="L3165" i="6"/>
  <c r="M3165" i="6"/>
  <c r="L3166" i="6"/>
  <c r="M3166" i="6"/>
  <c r="L3167" i="6"/>
  <c r="M3167" i="6"/>
  <c r="L3168" i="6"/>
  <c r="M3168" i="6"/>
  <c r="L3169" i="6"/>
  <c r="M3169" i="6"/>
  <c r="L3170" i="6"/>
  <c r="M3170" i="6"/>
  <c r="L3171" i="6"/>
  <c r="M3171" i="6"/>
  <c r="L3172" i="6"/>
  <c r="M3172" i="6"/>
  <c r="L3173" i="6"/>
  <c r="M3173" i="6"/>
  <c r="L3174" i="6"/>
  <c r="M3174" i="6"/>
  <c r="L3175" i="6"/>
  <c r="M3175" i="6"/>
  <c r="L3176" i="6"/>
  <c r="M3176" i="6"/>
  <c r="L3177" i="6"/>
  <c r="M3177" i="6"/>
  <c r="L3178" i="6"/>
  <c r="M3178" i="6"/>
  <c r="L3179" i="6"/>
  <c r="M3179" i="6"/>
  <c r="L3180" i="6"/>
  <c r="M3180" i="6"/>
  <c r="L3181" i="6"/>
  <c r="M3181" i="6"/>
  <c r="L3182" i="6"/>
  <c r="M3182" i="6"/>
  <c r="L3183" i="6"/>
  <c r="M3183" i="6"/>
  <c r="L3184" i="6"/>
  <c r="M3184" i="6"/>
  <c r="L3185" i="6"/>
  <c r="M3185" i="6"/>
  <c r="L3186" i="6"/>
  <c r="M3186" i="6"/>
  <c r="L3187" i="6"/>
  <c r="M3187" i="6"/>
  <c r="L3188" i="6"/>
  <c r="M3188" i="6"/>
  <c r="L3189" i="6"/>
  <c r="M3189" i="6"/>
  <c r="L3190" i="6"/>
  <c r="M3190" i="6"/>
  <c r="L3191" i="6"/>
  <c r="M3191" i="6"/>
  <c r="L3192" i="6"/>
  <c r="M3192" i="6"/>
  <c r="L3193" i="6"/>
  <c r="M3193" i="6"/>
  <c r="L3194" i="6"/>
  <c r="M3194" i="6"/>
  <c r="L3195" i="6"/>
  <c r="M3195" i="6"/>
  <c r="L3196" i="6"/>
  <c r="M3196" i="6"/>
  <c r="L3197" i="6"/>
  <c r="M3197" i="6"/>
  <c r="L3198" i="6"/>
  <c r="M3198" i="6"/>
  <c r="L3199" i="6"/>
  <c r="M3199" i="6"/>
  <c r="L3200" i="6"/>
  <c r="M3200" i="6"/>
  <c r="L3201" i="6"/>
  <c r="M3201" i="6"/>
  <c r="L3202" i="6"/>
  <c r="M3202" i="6"/>
  <c r="L3203" i="6"/>
  <c r="M3203" i="6"/>
  <c r="L3204" i="6"/>
  <c r="M3204" i="6"/>
  <c r="L3205" i="6"/>
  <c r="M3205" i="6"/>
  <c r="L3206" i="6"/>
  <c r="M3206" i="6"/>
  <c r="L3207" i="6"/>
  <c r="M3207" i="6"/>
  <c r="L3208" i="6"/>
  <c r="M3208" i="6"/>
  <c r="L3209" i="6"/>
  <c r="M3209" i="6"/>
  <c r="L3210" i="6"/>
  <c r="M3210" i="6"/>
  <c r="L3211" i="6"/>
  <c r="M3211" i="6"/>
  <c r="L3212" i="6"/>
  <c r="M3212" i="6"/>
  <c r="L3213" i="6"/>
  <c r="M3213" i="6"/>
  <c r="L3214" i="6"/>
  <c r="M3214" i="6"/>
  <c r="L3215" i="6"/>
  <c r="M3215" i="6"/>
  <c r="L3216" i="6"/>
  <c r="M3216" i="6"/>
  <c r="L3217" i="6"/>
  <c r="M3217" i="6"/>
  <c r="L3218" i="6"/>
  <c r="M3218" i="6"/>
  <c r="L3219" i="6"/>
  <c r="M3219" i="6"/>
  <c r="L3220" i="6"/>
  <c r="M3220" i="6"/>
  <c r="L3221" i="6"/>
  <c r="M3221" i="6"/>
  <c r="L3222" i="6"/>
  <c r="M3222" i="6"/>
  <c r="L3223" i="6"/>
  <c r="M3223" i="6"/>
  <c r="L3224" i="6"/>
  <c r="M3224" i="6"/>
  <c r="L3225" i="6"/>
  <c r="M3225" i="6"/>
  <c r="L3226" i="6"/>
  <c r="M3226" i="6"/>
  <c r="L3227" i="6"/>
  <c r="M3227" i="6"/>
  <c r="L3228" i="6"/>
  <c r="M3228" i="6"/>
  <c r="L3229" i="6"/>
  <c r="M3229" i="6"/>
  <c r="L3230" i="6"/>
  <c r="M3230" i="6"/>
  <c r="L3231" i="6"/>
  <c r="M3231" i="6"/>
  <c r="L3232" i="6"/>
  <c r="M3232" i="6"/>
  <c r="L3233" i="6"/>
  <c r="M3233" i="6"/>
  <c r="L3234" i="6"/>
  <c r="M3234" i="6"/>
  <c r="L3235" i="6"/>
  <c r="M3235" i="6"/>
  <c r="L3236" i="6"/>
  <c r="M3236" i="6"/>
  <c r="L3237" i="6"/>
  <c r="M3237" i="6"/>
  <c r="L3238" i="6"/>
  <c r="M3238" i="6"/>
  <c r="L3239" i="6"/>
  <c r="M3239" i="6"/>
  <c r="L3240" i="6"/>
  <c r="M3240" i="6"/>
  <c r="L3241" i="6"/>
  <c r="M3241" i="6"/>
  <c r="L3242" i="6"/>
  <c r="M3242" i="6"/>
  <c r="L3243" i="6"/>
  <c r="M3243" i="6"/>
  <c r="L3244" i="6"/>
  <c r="M3244" i="6"/>
  <c r="L3245" i="6"/>
  <c r="M3245" i="6"/>
  <c r="L3246" i="6"/>
  <c r="M3246" i="6"/>
  <c r="L3247" i="6"/>
  <c r="M3247" i="6"/>
  <c r="L3248" i="6"/>
  <c r="M3248" i="6"/>
  <c r="L3249" i="6"/>
  <c r="M3249" i="6"/>
  <c r="L3250" i="6"/>
  <c r="M3250" i="6"/>
  <c r="L3251" i="6"/>
  <c r="M3251" i="6"/>
  <c r="L3252" i="6"/>
  <c r="M3252" i="6"/>
  <c r="L3253" i="6"/>
  <c r="M3253" i="6"/>
  <c r="L3254" i="6"/>
  <c r="M3254" i="6"/>
  <c r="L3255" i="6"/>
  <c r="M3255" i="6"/>
  <c r="L3256" i="6"/>
  <c r="M3256" i="6"/>
  <c r="L3257" i="6"/>
  <c r="M3257" i="6"/>
  <c r="L3258" i="6"/>
  <c r="M3258" i="6"/>
  <c r="L3259" i="6"/>
  <c r="M3259" i="6"/>
  <c r="L3260" i="6"/>
  <c r="M3260" i="6"/>
  <c r="L3261" i="6"/>
  <c r="M3261" i="6"/>
  <c r="L3262" i="6"/>
  <c r="M3262" i="6"/>
  <c r="L3263" i="6"/>
  <c r="M3263" i="6"/>
  <c r="L3264" i="6"/>
  <c r="M3264" i="6"/>
  <c r="L3265" i="6"/>
  <c r="M3265" i="6"/>
  <c r="L3266" i="6"/>
  <c r="M3266" i="6"/>
  <c r="L3267" i="6"/>
  <c r="M3267" i="6"/>
  <c r="L3268" i="6"/>
  <c r="M3268" i="6"/>
  <c r="L3269" i="6"/>
  <c r="M3269" i="6"/>
  <c r="L3270" i="6"/>
  <c r="M3270" i="6"/>
  <c r="L3271" i="6"/>
  <c r="M3271" i="6"/>
  <c r="L3272" i="6"/>
  <c r="M3272" i="6"/>
  <c r="L3273" i="6"/>
  <c r="M3273" i="6"/>
  <c r="L3274" i="6"/>
  <c r="M3274" i="6"/>
  <c r="L3275" i="6"/>
  <c r="M3275" i="6"/>
  <c r="L3276" i="6"/>
  <c r="M3276" i="6"/>
  <c r="L3277" i="6"/>
  <c r="M3277" i="6"/>
  <c r="L3278" i="6"/>
  <c r="M3278" i="6"/>
  <c r="L3279" i="6"/>
  <c r="M3279" i="6"/>
  <c r="L3280" i="6"/>
  <c r="M3280" i="6"/>
  <c r="L3281" i="6"/>
  <c r="M3281" i="6"/>
  <c r="L3282" i="6"/>
  <c r="M3282" i="6"/>
  <c r="L3283" i="6"/>
  <c r="M3283" i="6"/>
  <c r="L3284" i="6"/>
  <c r="M3284" i="6"/>
  <c r="L3285" i="6"/>
  <c r="M3285" i="6"/>
  <c r="L3286" i="6"/>
  <c r="M3286" i="6"/>
  <c r="L3287" i="6"/>
  <c r="M3287" i="6"/>
  <c r="L3288" i="6"/>
  <c r="M3288" i="6"/>
  <c r="L3289" i="6"/>
  <c r="M3289" i="6"/>
  <c r="L3290" i="6"/>
  <c r="M3290" i="6"/>
  <c r="L3291" i="6"/>
  <c r="M3291" i="6"/>
  <c r="L3292" i="6"/>
  <c r="M3292" i="6"/>
  <c r="L3293" i="6"/>
  <c r="M3293" i="6"/>
  <c r="L3294" i="6"/>
  <c r="M3294" i="6"/>
  <c r="L3295" i="6"/>
  <c r="M3295" i="6"/>
  <c r="L3296" i="6"/>
  <c r="M3296" i="6"/>
  <c r="L3297" i="6"/>
  <c r="M3297" i="6"/>
  <c r="L3298" i="6"/>
  <c r="M3298" i="6"/>
  <c r="L3299" i="6"/>
  <c r="M3299" i="6"/>
  <c r="L3300" i="6"/>
  <c r="M3300" i="6"/>
  <c r="L3301" i="6"/>
  <c r="M3301" i="6"/>
  <c r="L3302" i="6"/>
  <c r="M3302" i="6"/>
  <c r="L3303" i="6"/>
  <c r="M3303" i="6"/>
  <c r="L3304" i="6"/>
  <c r="M3304" i="6"/>
  <c r="L3305" i="6"/>
  <c r="M3305" i="6"/>
  <c r="L3306" i="6"/>
  <c r="M3306" i="6"/>
  <c r="L3307" i="6"/>
  <c r="M3307" i="6"/>
  <c r="L3308" i="6"/>
  <c r="M3308" i="6"/>
  <c r="L3309" i="6"/>
  <c r="M3309" i="6"/>
  <c r="L3310" i="6"/>
  <c r="M3310" i="6"/>
  <c r="L3311" i="6"/>
  <c r="M3311" i="6"/>
  <c r="L3312" i="6"/>
  <c r="M3312" i="6"/>
  <c r="L3313" i="6"/>
  <c r="M3313" i="6"/>
  <c r="L3314" i="6"/>
  <c r="M3314" i="6"/>
  <c r="L3315" i="6"/>
  <c r="M3315" i="6"/>
  <c r="L3316" i="6"/>
  <c r="M3316" i="6"/>
  <c r="L3317" i="6"/>
  <c r="M3317" i="6"/>
  <c r="L3318" i="6"/>
  <c r="M3318" i="6"/>
  <c r="L3319" i="6"/>
  <c r="M3319" i="6"/>
  <c r="L3320" i="6"/>
  <c r="M3320" i="6"/>
  <c r="L3321" i="6"/>
  <c r="M3321" i="6"/>
  <c r="L3322" i="6"/>
  <c r="M3322" i="6"/>
  <c r="L3323" i="6"/>
  <c r="M3323" i="6"/>
  <c r="L3324" i="6"/>
  <c r="M3324" i="6"/>
  <c r="L3325" i="6"/>
  <c r="M3325" i="6"/>
  <c r="L3326" i="6"/>
  <c r="M3326" i="6"/>
  <c r="L3327" i="6"/>
  <c r="M3327" i="6"/>
  <c r="L3328" i="6"/>
  <c r="M3328" i="6"/>
  <c r="L3329" i="6"/>
  <c r="M3329" i="6"/>
  <c r="L3330" i="6"/>
  <c r="M3330" i="6"/>
  <c r="L3331" i="6"/>
  <c r="M3331" i="6"/>
  <c r="L3332" i="6"/>
  <c r="M3332" i="6"/>
  <c r="L3333" i="6"/>
  <c r="M3333" i="6"/>
  <c r="L3334" i="6"/>
  <c r="M3334" i="6"/>
  <c r="L3335" i="6"/>
  <c r="M3335" i="6"/>
  <c r="L3336" i="6"/>
  <c r="M3336" i="6"/>
  <c r="L3337" i="6"/>
  <c r="M3337" i="6"/>
  <c r="L3338" i="6"/>
  <c r="M3338" i="6"/>
  <c r="L3339" i="6"/>
  <c r="M3339" i="6"/>
  <c r="L3340" i="6"/>
  <c r="M3340" i="6"/>
  <c r="L3341" i="6"/>
  <c r="M3341" i="6"/>
  <c r="L3342" i="6"/>
  <c r="M3342" i="6"/>
  <c r="L3343" i="6"/>
  <c r="M3343" i="6"/>
  <c r="L3344" i="6"/>
  <c r="M3344" i="6"/>
  <c r="L3345" i="6"/>
  <c r="M3345" i="6"/>
  <c r="L3346" i="6"/>
  <c r="M3346" i="6"/>
  <c r="L3347" i="6"/>
  <c r="M3347" i="6"/>
  <c r="L3348" i="6"/>
  <c r="M3348" i="6"/>
  <c r="L3349" i="6"/>
  <c r="M3349" i="6"/>
  <c r="L3350" i="6"/>
  <c r="M3350" i="6"/>
  <c r="L3351" i="6"/>
  <c r="M3351" i="6"/>
  <c r="L3352" i="6"/>
  <c r="M3352" i="6"/>
  <c r="L3353" i="6"/>
  <c r="M3353" i="6"/>
  <c r="L3354" i="6"/>
  <c r="M3354" i="6"/>
  <c r="L3355" i="6"/>
  <c r="M3355" i="6"/>
  <c r="L3356" i="6"/>
  <c r="M3356" i="6"/>
  <c r="L3357" i="6"/>
  <c r="M3357" i="6"/>
  <c r="L3358" i="6"/>
  <c r="M3358" i="6"/>
  <c r="L3359" i="6"/>
  <c r="M3359" i="6"/>
  <c r="L3360" i="6"/>
  <c r="M3360" i="6"/>
  <c r="L3361" i="6"/>
  <c r="M3361" i="6"/>
  <c r="L3362" i="6"/>
  <c r="M3362" i="6"/>
  <c r="L3363" i="6"/>
  <c r="M3363" i="6"/>
  <c r="L3364" i="6"/>
  <c r="M3364" i="6"/>
  <c r="L3365" i="6"/>
  <c r="M3365" i="6"/>
  <c r="L3366" i="6"/>
  <c r="M3366" i="6"/>
  <c r="L3367" i="6"/>
  <c r="M3367" i="6"/>
  <c r="L3368" i="6"/>
  <c r="M3368" i="6"/>
  <c r="L3369" i="6"/>
  <c r="M3369" i="6"/>
  <c r="L3370" i="6"/>
  <c r="M3370" i="6"/>
  <c r="L3371" i="6"/>
  <c r="M3371" i="6"/>
  <c r="L3372" i="6"/>
  <c r="M3372" i="6"/>
  <c r="L3373" i="6"/>
  <c r="M3373" i="6"/>
  <c r="L3374" i="6"/>
  <c r="M3374" i="6"/>
  <c r="L3375" i="6"/>
  <c r="M3375" i="6"/>
  <c r="L3376" i="6"/>
  <c r="M3376" i="6"/>
  <c r="L3377" i="6"/>
  <c r="M3377" i="6"/>
  <c r="L3378" i="6"/>
  <c r="M3378" i="6"/>
  <c r="L3379" i="6"/>
  <c r="M3379" i="6"/>
  <c r="L3380" i="6"/>
  <c r="M3380" i="6"/>
  <c r="L3381" i="6"/>
  <c r="M3381" i="6"/>
  <c r="L3382" i="6"/>
  <c r="M3382" i="6"/>
  <c r="L3383" i="6"/>
  <c r="M3383" i="6"/>
  <c r="L3384" i="6"/>
  <c r="M3384" i="6"/>
  <c r="L3385" i="6"/>
  <c r="M3385" i="6"/>
  <c r="L3386" i="6"/>
  <c r="M3386" i="6"/>
  <c r="L3387" i="6"/>
  <c r="M3387" i="6"/>
  <c r="L3388" i="6"/>
  <c r="M3388" i="6"/>
  <c r="L3389" i="6"/>
  <c r="M3389" i="6"/>
  <c r="L3390" i="6"/>
  <c r="M3390" i="6"/>
  <c r="L3391" i="6"/>
  <c r="M3391" i="6"/>
  <c r="L3392" i="6"/>
  <c r="M3392" i="6"/>
  <c r="L3393" i="6"/>
  <c r="M3393" i="6"/>
  <c r="L3394" i="6"/>
  <c r="M3394" i="6"/>
  <c r="L3395" i="6"/>
  <c r="M3395" i="6"/>
  <c r="L3396" i="6"/>
  <c r="M3396" i="6"/>
  <c r="L3397" i="6"/>
  <c r="M3397" i="6"/>
  <c r="L3398" i="6"/>
  <c r="M3398" i="6"/>
  <c r="L3399" i="6"/>
  <c r="M3399" i="6"/>
  <c r="L3400" i="6"/>
  <c r="M3400" i="6"/>
  <c r="L3401" i="6"/>
  <c r="M3401" i="6"/>
  <c r="L3402" i="6"/>
  <c r="M3402" i="6"/>
  <c r="L3403" i="6"/>
  <c r="M3403" i="6"/>
  <c r="L3404" i="6"/>
  <c r="M3404" i="6"/>
  <c r="L3405" i="6"/>
  <c r="M3405" i="6"/>
  <c r="L3406" i="6"/>
  <c r="M3406" i="6"/>
  <c r="L3407" i="6"/>
  <c r="M3407" i="6"/>
  <c r="L3408" i="6"/>
  <c r="M3408" i="6"/>
  <c r="L3409" i="6"/>
  <c r="M3409" i="6"/>
  <c r="L3410" i="6"/>
  <c r="M3410" i="6"/>
  <c r="L3411" i="6"/>
  <c r="M3411" i="6"/>
  <c r="L3412" i="6"/>
  <c r="M3412" i="6"/>
  <c r="L3413" i="6"/>
  <c r="M3413" i="6"/>
  <c r="L3414" i="6"/>
  <c r="M3414" i="6"/>
  <c r="L3415" i="6"/>
  <c r="M3415" i="6"/>
  <c r="L3416" i="6"/>
  <c r="M3416" i="6"/>
  <c r="L3417" i="6"/>
  <c r="M3417" i="6"/>
  <c r="L3418" i="6"/>
  <c r="M3418" i="6"/>
  <c r="L3419" i="6"/>
  <c r="M3419" i="6"/>
  <c r="L3420" i="6"/>
  <c r="M3420" i="6"/>
  <c r="L3421" i="6"/>
  <c r="M3421" i="6"/>
  <c r="L3422" i="6"/>
  <c r="M3422" i="6"/>
  <c r="L3423" i="6"/>
  <c r="M3423" i="6"/>
  <c r="L3424" i="6"/>
  <c r="M3424" i="6"/>
  <c r="L3425" i="6"/>
  <c r="M3425" i="6"/>
  <c r="L3426" i="6"/>
  <c r="M3426" i="6"/>
  <c r="L3427" i="6"/>
  <c r="M3427" i="6"/>
  <c r="L3428" i="6"/>
  <c r="M3428" i="6"/>
  <c r="L3429" i="6"/>
  <c r="M3429" i="6"/>
  <c r="L3430" i="6"/>
  <c r="M3430" i="6"/>
  <c r="L3431" i="6"/>
  <c r="M3431" i="6"/>
  <c r="L3432" i="6"/>
  <c r="M3432" i="6"/>
  <c r="L3433" i="6"/>
  <c r="M3433" i="6"/>
  <c r="L3434" i="6"/>
  <c r="M3434" i="6"/>
  <c r="L3435" i="6"/>
  <c r="M3435" i="6"/>
  <c r="L3436" i="6"/>
  <c r="M3436" i="6"/>
  <c r="L3437" i="6"/>
  <c r="M3437" i="6"/>
  <c r="L3438" i="6"/>
  <c r="M3438" i="6"/>
  <c r="L3439" i="6"/>
  <c r="M3439" i="6"/>
  <c r="L3440" i="6"/>
  <c r="M3440" i="6"/>
  <c r="L3441" i="6"/>
  <c r="M3441" i="6"/>
  <c r="L3442" i="6"/>
  <c r="M3442" i="6"/>
  <c r="L3443" i="6"/>
  <c r="M3443" i="6"/>
  <c r="L3444" i="6"/>
  <c r="M3444" i="6"/>
  <c r="L3445" i="6"/>
  <c r="M3445" i="6"/>
  <c r="L3446" i="6"/>
  <c r="M3446" i="6"/>
  <c r="L3447" i="6"/>
  <c r="M3447" i="6"/>
  <c r="L3448" i="6"/>
  <c r="M3448" i="6"/>
  <c r="L3449" i="6"/>
  <c r="M3449" i="6"/>
  <c r="L3450" i="6"/>
  <c r="M3450" i="6"/>
  <c r="L3451" i="6"/>
  <c r="M3451" i="6"/>
  <c r="L3452" i="6"/>
  <c r="M3452" i="6"/>
  <c r="L3453" i="6"/>
  <c r="M3453" i="6"/>
  <c r="L3454" i="6"/>
  <c r="M3454" i="6"/>
  <c r="L3455" i="6"/>
  <c r="M3455" i="6"/>
  <c r="L3456" i="6"/>
  <c r="M3456" i="6"/>
  <c r="L3457" i="6"/>
  <c r="M3457" i="6"/>
  <c r="L3458" i="6"/>
  <c r="M3458" i="6"/>
  <c r="L3459" i="6"/>
  <c r="M3459" i="6"/>
  <c r="L3460" i="6"/>
  <c r="M3460" i="6"/>
  <c r="L3461" i="6"/>
  <c r="M3461" i="6"/>
  <c r="L3462" i="6"/>
  <c r="M3462" i="6"/>
  <c r="L3463" i="6"/>
  <c r="M3463" i="6"/>
  <c r="L3464" i="6"/>
  <c r="M3464" i="6"/>
  <c r="L3465" i="6"/>
  <c r="M3465" i="6"/>
  <c r="L3466" i="6"/>
  <c r="M3466" i="6"/>
  <c r="L3467" i="6"/>
  <c r="M3467" i="6"/>
  <c r="L3468" i="6"/>
  <c r="M3468" i="6"/>
  <c r="L3469" i="6"/>
  <c r="M3469" i="6"/>
  <c r="L3470" i="6"/>
  <c r="M3470" i="6"/>
  <c r="L3471" i="6"/>
  <c r="M3471" i="6"/>
  <c r="L3472" i="6"/>
  <c r="M3472" i="6"/>
  <c r="L3473" i="6"/>
  <c r="M3473" i="6"/>
  <c r="L3474" i="6"/>
  <c r="M3474" i="6"/>
  <c r="L3475" i="6"/>
  <c r="M3475" i="6"/>
  <c r="L3476" i="6"/>
  <c r="M3476" i="6"/>
  <c r="L3477" i="6"/>
  <c r="M3477" i="6"/>
  <c r="L3478" i="6"/>
  <c r="M3478" i="6"/>
  <c r="L3479" i="6"/>
  <c r="M3479" i="6"/>
  <c r="L3480" i="6"/>
  <c r="M3480" i="6"/>
  <c r="L3481" i="6"/>
  <c r="M3481" i="6"/>
  <c r="L3482" i="6"/>
  <c r="M3482" i="6"/>
  <c r="L3483" i="6"/>
  <c r="M3483" i="6"/>
  <c r="L3484" i="6"/>
  <c r="M3484" i="6"/>
  <c r="L3485" i="6"/>
  <c r="M3485" i="6"/>
  <c r="L3486" i="6"/>
  <c r="M3486" i="6"/>
  <c r="L3487" i="6"/>
  <c r="M3487" i="6"/>
  <c r="L3488" i="6"/>
  <c r="M3488" i="6"/>
  <c r="L3489" i="6"/>
  <c r="M3489" i="6"/>
  <c r="L3490" i="6"/>
  <c r="M3490" i="6"/>
  <c r="L3491" i="6"/>
  <c r="M3491" i="6"/>
  <c r="L3492" i="6"/>
  <c r="M3492" i="6"/>
  <c r="L3493" i="6"/>
  <c r="M3493" i="6"/>
  <c r="L3494" i="6"/>
  <c r="M3494" i="6"/>
  <c r="L3495" i="6"/>
  <c r="M3495" i="6"/>
  <c r="L3496" i="6"/>
  <c r="M3496" i="6"/>
  <c r="L3497" i="6"/>
  <c r="M3497" i="6"/>
  <c r="L3498" i="6"/>
  <c r="M3498" i="6"/>
  <c r="L3499" i="6"/>
  <c r="M3499" i="6"/>
  <c r="L3500" i="6"/>
  <c r="M3500" i="6"/>
  <c r="L3501" i="6"/>
  <c r="M3501" i="6"/>
  <c r="L3502" i="6"/>
  <c r="M3502" i="6"/>
  <c r="L3503" i="6"/>
  <c r="M3503" i="6"/>
  <c r="L3504" i="6"/>
  <c r="M3504" i="6"/>
  <c r="L3505" i="6"/>
  <c r="M3505" i="6"/>
  <c r="L3506" i="6"/>
  <c r="M3506" i="6"/>
  <c r="L3507" i="6"/>
  <c r="M3507" i="6"/>
  <c r="L3508" i="6"/>
  <c r="M3508" i="6"/>
  <c r="L3509" i="6"/>
  <c r="M3509" i="6"/>
  <c r="L3510" i="6"/>
  <c r="M3510" i="6"/>
  <c r="L3511" i="6"/>
  <c r="M3511" i="6"/>
  <c r="L3512" i="6"/>
  <c r="M3512" i="6"/>
  <c r="L3513" i="6"/>
  <c r="M3513" i="6"/>
  <c r="L3514" i="6"/>
  <c r="M3514" i="6"/>
  <c r="L3515" i="6"/>
  <c r="M3515" i="6"/>
  <c r="L3516" i="6"/>
  <c r="M3516" i="6"/>
  <c r="L3517" i="6"/>
  <c r="M3517" i="6"/>
  <c r="L3518" i="6"/>
  <c r="M3518" i="6"/>
  <c r="L3519" i="6"/>
  <c r="M3519" i="6"/>
  <c r="L3520" i="6"/>
  <c r="M3520" i="6"/>
  <c r="L3521" i="6"/>
  <c r="M3521" i="6"/>
  <c r="L3522" i="6"/>
  <c r="M3522" i="6"/>
  <c r="L3523" i="6"/>
  <c r="M3523" i="6"/>
  <c r="L3524" i="6"/>
  <c r="M3524" i="6"/>
  <c r="L3525" i="6"/>
  <c r="M3525" i="6"/>
  <c r="L3526" i="6"/>
  <c r="M3526" i="6"/>
  <c r="L3527" i="6"/>
  <c r="M3527" i="6"/>
  <c r="L3528" i="6"/>
  <c r="M3528" i="6"/>
  <c r="L3529" i="6"/>
  <c r="M3529" i="6"/>
  <c r="L3530" i="6"/>
  <c r="M3530" i="6"/>
  <c r="L3531" i="6"/>
  <c r="M3531" i="6"/>
  <c r="L3532" i="6"/>
  <c r="M3532" i="6"/>
  <c r="L3533" i="6"/>
  <c r="M3533" i="6"/>
  <c r="L3534" i="6"/>
  <c r="M3534" i="6"/>
  <c r="L3535" i="6"/>
  <c r="M3535" i="6"/>
  <c r="L3536" i="6"/>
  <c r="M3536" i="6"/>
  <c r="L3537" i="6"/>
  <c r="M3537" i="6"/>
  <c r="L3538" i="6"/>
  <c r="M3538" i="6"/>
  <c r="L3539" i="6"/>
  <c r="M3539" i="6"/>
  <c r="L3540" i="6"/>
  <c r="M3540" i="6"/>
  <c r="L3541" i="6"/>
  <c r="M3541" i="6"/>
  <c r="L3542" i="6"/>
  <c r="M3542" i="6"/>
  <c r="L3543" i="6"/>
  <c r="M3543" i="6"/>
  <c r="L3544" i="6"/>
  <c r="M3544" i="6"/>
  <c r="L3545" i="6"/>
  <c r="M3545" i="6"/>
  <c r="L3546" i="6"/>
  <c r="M3546" i="6"/>
  <c r="L3547" i="6"/>
  <c r="M3547" i="6"/>
  <c r="L3548" i="6"/>
  <c r="M3548" i="6"/>
  <c r="L3549" i="6"/>
  <c r="M3549" i="6"/>
  <c r="L3550" i="6"/>
  <c r="M3550" i="6"/>
  <c r="L3551" i="6"/>
  <c r="M3551" i="6"/>
  <c r="L3552" i="6"/>
  <c r="M3552" i="6"/>
  <c r="L3553" i="6"/>
  <c r="M3553" i="6"/>
  <c r="L3554" i="6"/>
  <c r="M3554" i="6"/>
  <c r="L3555" i="6"/>
  <c r="M3555" i="6"/>
  <c r="L3556" i="6"/>
  <c r="M3556" i="6"/>
  <c r="L3557" i="6"/>
  <c r="M3557" i="6"/>
  <c r="L3558" i="6"/>
  <c r="M3558" i="6"/>
  <c r="L3559" i="6"/>
  <c r="M3559" i="6"/>
  <c r="L3560" i="6"/>
  <c r="M3560" i="6"/>
  <c r="L3561" i="6"/>
  <c r="M3561" i="6"/>
  <c r="L3562" i="6"/>
  <c r="M3562" i="6"/>
  <c r="L3563" i="6"/>
  <c r="M3563" i="6"/>
  <c r="L3564" i="6"/>
  <c r="M3564" i="6"/>
  <c r="L3565" i="6"/>
  <c r="M3565" i="6"/>
  <c r="L3566" i="6"/>
  <c r="M3566" i="6"/>
  <c r="L3567" i="6"/>
  <c r="M3567" i="6"/>
  <c r="L3568" i="6"/>
  <c r="M3568" i="6"/>
  <c r="L3569" i="6"/>
  <c r="M3569" i="6"/>
  <c r="L3570" i="6"/>
  <c r="M3570" i="6"/>
  <c r="L3571" i="6"/>
  <c r="M3571" i="6"/>
  <c r="L3572" i="6"/>
  <c r="M3572" i="6"/>
  <c r="L3573" i="6"/>
  <c r="M3573" i="6"/>
  <c r="L3574" i="6"/>
  <c r="M3574" i="6"/>
  <c r="L3575" i="6"/>
  <c r="M3575" i="6"/>
  <c r="L3576" i="6"/>
  <c r="M3576" i="6"/>
  <c r="L3577" i="6"/>
  <c r="M3577" i="6"/>
  <c r="L3578" i="6"/>
  <c r="M3578" i="6"/>
  <c r="L3579" i="6"/>
  <c r="M3579" i="6"/>
  <c r="L3580" i="6"/>
  <c r="M3580" i="6"/>
  <c r="L3581" i="6"/>
  <c r="M3581" i="6"/>
  <c r="L3582" i="6"/>
  <c r="M3582" i="6"/>
  <c r="L3583" i="6"/>
  <c r="M3583" i="6"/>
  <c r="L3584" i="6"/>
  <c r="M3584" i="6"/>
  <c r="L3585" i="6"/>
  <c r="M3585" i="6"/>
  <c r="L3586" i="6"/>
  <c r="M3586" i="6"/>
  <c r="L3587" i="6"/>
  <c r="M3587" i="6"/>
  <c r="L3588" i="6"/>
  <c r="M3588" i="6"/>
  <c r="L3589" i="6"/>
  <c r="M3589" i="6"/>
  <c r="L3590" i="6"/>
  <c r="M3590" i="6"/>
  <c r="L3591" i="6"/>
  <c r="M3591" i="6"/>
  <c r="L3592" i="6"/>
  <c r="M3592" i="6"/>
  <c r="L3593" i="6"/>
  <c r="M3593" i="6"/>
  <c r="L3594" i="6"/>
  <c r="M3594" i="6"/>
  <c r="L3595" i="6"/>
  <c r="M3595" i="6"/>
  <c r="L3596" i="6"/>
  <c r="M3596" i="6"/>
  <c r="L3597" i="6"/>
  <c r="M3597" i="6"/>
  <c r="L3598" i="6"/>
  <c r="M3598" i="6"/>
  <c r="L3599" i="6"/>
  <c r="M3599" i="6"/>
  <c r="L3600" i="6"/>
  <c r="M3600" i="6"/>
  <c r="L3601" i="6"/>
  <c r="M3601" i="6"/>
  <c r="L3602" i="6"/>
  <c r="M3602" i="6"/>
  <c r="L3603" i="6"/>
  <c r="M3603" i="6"/>
  <c r="L3604" i="6"/>
  <c r="M3604" i="6"/>
  <c r="L3605" i="6"/>
  <c r="M3605" i="6"/>
  <c r="L3606" i="6"/>
  <c r="M3606" i="6"/>
  <c r="L3607" i="6"/>
  <c r="M3607" i="6"/>
  <c r="L3608" i="6"/>
  <c r="M3608" i="6"/>
  <c r="L3609" i="6"/>
  <c r="M3609" i="6"/>
  <c r="L3610" i="6"/>
  <c r="M3610" i="6"/>
  <c r="L3611" i="6"/>
  <c r="M3611" i="6"/>
  <c r="L3612" i="6"/>
  <c r="M3612" i="6"/>
  <c r="L3613" i="6"/>
  <c r="M3613" i="6"/>
  <c r="L3614" i="6"/>
  <c r="M3614" i="6"/>
  <c r="L3615" i="6"/>
  <c r="M3615" i="6"/>
  <c r="L3616" i="6"/>
  <c r="M3616" i="6"/>
  <c r="L3617" i="6"/>
  <c r="M3617" i="6"/>
  <c r="L3618" i="6"/>
  <c r="M3618" i="6"/>
  <c r="L3619" i="6"/>
  <c r="M3619" i="6"/>
  <c r="L3620" i="6"/>
  <c r="M3620" i="6"/>
  <c r="L3621" i="6"/>
  <c r="M3621" i="6"/>
  <c r="L3622" i="6"/>
  <c r="M3622" i="6"/>
  <c r="L3623" i="6"/>
  <c r="M3623" i="6"/>
  <c r="L3624" i="6"/>
  <c r="M3624" i="6"/>
  <c r="L3625" i="6"/>
  <c r="M3625" i="6"/>
  <c r="L3626" i="6"/>
  <c r="M3626" i="6"/>
  <c r="L3627" i="6"/>
  <c r="M3627" i="6"/>
  <c r="L3628" i="6"/>
  <c r="M3628" i="6"/>
  <c r="L3629" i="6"/>
  <c r="M3629" i="6"/>
  <c r="L3630" i="6"/>
  <c r="M3630" i="6"/>
  <c r="L3631" i="6"/>
  <c r="M3631" i="6"/>
  <c r="L3632" i="6"/>
  <c r="M3632" i="6"/>
  <c r="L3633" i="6"/>
  <c r="M3633" i="6"/>
  <c r="L3634" i="6"/>
  <c r="M3634" i="6"/>
  <c r="L3635" i="6"/>
  <c r="M3635" i="6"/>
  <c r="L3636" i="6"/>
  <c r="M3636" i="6"/>
  <c r="L3637" i="6"/>
  <c r="M3637" i="6"/>
  <c r="L3638" i="6"/>
  <c r="M3638" i="6"/>
  <c r="L3639" i="6"/>
  <c r="M3639" i="6"/>
  <c r="L3640" i="6"/>
  <c r="M3640" i="6"/>
  <c r="L3641" i="6"/>
  <c r="M3641" i="6"/>
  <c r="L3642" i="6"/>
  <c r="M3642" i="6"/>
  <c r="L3643" i="6"/>
  <c r="M3643" i="6"/>
  <c r="L3644" i="6"/>
  <c r="M3644" i="6"/>
  <c r="L3645" i="6"/>
  <c r="M3645" i="6"/>
  <c r="L3646" i="6"/>
  <c r="M3646" i="6"/>
  <c r="L3647" i="6"/>
  <c r="M3647" i="6"/>
  <c r="L3648" i="6"/>
  <c r="M3648" i="6"/>
  <c r="L3649" i="6"/>
  <c r="M3649" i="6"/>
  <c r="L3650" i="6"/>
  <c r="M3650" i="6"/>
  <c r="L3651" i="6"/>
  <c r="M3651" i="6"/>
  <c r="L3652" i="6"/>
  <c r="M3652" i="6"/>
  <c r="L3653" i="6"/>
  <c r="M3653" i="6"/>
  <c r="L3654" i="6"/>
  <c r="M3654" i="6"/>
  <c r="L3655" i="6"/>
  <c r="M3655" i="6"/>
  <c r="L3656" i="6"/>
  <c r="M3656" i="6"/>
  <c r="L3657" i="6"/>
  <c r="M3657" i="6"/>
  <c r="L3658" i="6"/>
  <c r="M3658" i="6"/>
  <c r="L3659" i="6"/>
  <c r="M3659" i="6"/>
  <c r="L3660" i="6"/>
  <c r="M3660" i="6"/>
  <c r="L3661" i="6"/>
  <c r="M3661" i="6"/>
  <c r="L3662" i="6"/>
  <c r="M3662" i="6"/>
  <c r="L3663" i="6"/>
  <c r="M3663" i="6"/>
  <c r="L3664" i="6"/>
  <c r="M3664" i="6"/>
  <c r="L3665" i="6"/>
  <c r="M3665" i="6"/>
  <c r="L3666" i="6"/>
  <c r="M3666" i="6"/>
  <c r="L3667" i="6"/>
  <c r="M3667" i="6"/>
  <c r="L3668" i="6"/>
  <c r="M3668" i="6"/>
  <c r="L3669" i="6"/>
  <c r="M3669" i="6"/>
  <c r="L3670" i="6"/>
  <c r="M3670" i="6"/>
  <c r="L3671" i="6"/>
  <c r="M3671" i="6"/>
  <c r="L3672" i="6"/>
  <c r="M3672" i="6"/>
  <c r="L3673" i="6"/>
  <c r="M3673" i="6"/>
  <c r="L3674" i="6"/>
  <c r="M3674" i="6"/>
  <c r="L3675" i="6"/>
  <c r="M3675" i="6"/>
  <c r="L3676" i="6"/>
  <c r="M3676" i="6"/>
  <c r="L3677" i="6"/>
  <c r="M3677" i="6"/>
  <c r="L3678" i="6"/>
  <c r="M3678" i="6"/>
  <c r="L3679" i="6"/>
  <c r="M3679" i="6"/>
  <c r="L3680" i="6"/>
  <c r="M3680" i="6"/>
  <c r="L3681" i="6"/>
  <c r="M3681" i="6"/>
  <c r="L3682" i="6"/>
  <c r="M3682" i="6"/>
  <c r="L3683" i="6"/>
  <c r="M3683" i="6"/>
  <c r="L3684" i="6"/>
  <c r="M3684" i="6"/>
  <c r="L3685" i="6"/>
  <c r="M3685" i="6"/>
  <c r="L3686" i="6"/>
  <c r="M3686" i="6"/>
  <c r="L3687" i="6"/>
  <c r="M3687" i="6"/>
  <c r="L3688" i="6"/>
  <c r="M3688" i="6"/>
  <c r="L3689" i="6"/>
  <c r="M3689" i="6"/>
  <c r="L3690" i="6"/>
  <c r="M3690" i="6"/>
  <c r="L3691" i="6"/>
  <c r="M3691" i="6"/>
  <c r="L3692" i="6"/>
  <c r="M3692" i="6"/>
  <c r="L3693" i="6"/>
  <c r="M3693" i="6"/>
  <c r="L3694" i="6"/>
  <c r="M3694" i="6"/>
  <c r="L3695" i="6"/>
  <c r="M3695" i="6"/>
  <c r="L3696" i="6"/>
  <c r="M3696" i="6"/>
  <c r="L3697" i="6"/>
  <c r="M3697" i="6"/>
  <c r="L3698" i="6"/>
  <c r="M3698" i="6"/>
  <c r="L3699" i="6"/>
  <c r="M3699" i="6"/>
  <c r="L3700" i="6"/>
  <c r="M3700" i="6"/>
  <c r="L3701" i="6"/>
  <c r="M3701" i="6"/>
  <c r="L3702" i="6"/>
  <c r="M3702" i="6"/>
  <c r="L3703" i="6"/>
  <c r="M3703" i="6"/>
  <c r="L3704" i="6"/>
  <c r="M3704" i="6"/>
  <c r="L3705" i="6"/>
  <c r="M3705" i="6"/>
  <c r="L3706" i="6"/>
  <c r="M3706" i="6"/>
  <c r="L3707" i="6"/>
  <c r="M3707" i="6"/>
  <c r="L3708" i="6"/>
  <c r="M3708" i="6"/>
  <c r="L3709" i="6"/>
  <c r="M3709" i="6"/>
  <c r="L3710" i="6"/>
  <c r="M3710" i="6"/>
  <c r="L3711" i="6"/>
  <c r="M3711" i="6"/>
  <c r="L3712" i="6"/>
  <c r="M3712" i="6"/>
  <c r="L3713" i="6"/>
  <c r="M3713" i="6"/>
  <c r="L3714" i="6"/>
  <c r="M3714" i="6"/>
  <c r="L3715" i="6"/>
  <c r="M3715" i="6"/>
  <c r="L3716" i="6"/>
  <c r="M3716" i="6"/>
  <c r="L3717" i="6"/>
  <c r="M3717" i="6"/>
  <c r="L3718" i="6"/>
  <c r="M3718" i="6"/>
  <c r="L3719" i="6"/>
  <c r="M3719" i="6"/>
  <c r="L3720" i="6"/>
  <c r="M3720" i="6"/>
  <c r="L3721" i="6"/>
  <c r="M3721" i="6"/>
  <c r="L3722" i="6"/>
  <c r="M3722" i="6"/>
  <c r="L3723" i="6"/>
  <c r="M3723" i="6"/>
  <c r="L3724" i="6"/>
  <c r="M3724" i="6"/>
  <c r="L3725" i="6"/>
  <c r="M3725" i="6"/>
  <c r="L3726" i="6"/>
  <c r="M3726" i="6"/>
  <c r="L3727" i="6"/>
  <c r="M3727" i="6"/>
  <c r="L3728" i="6"/>
  <c r="M3728" i="6"/>
  <c r="L3729" i="6"/>
  <c r="M3729" i="6"/>
  <c r="L3730" i="6"/>
  <c r="M3730" i="6"/>
  <c r="L3731" i="6"/>
  <c r="M3731" i="6"/>
  <c r="L3732" i="6"/>
  <c r="M3732" i="6"/>
  <c r="L3733" i="6"/>
  <c r="M3733" i="6"/>
  <c r="L3734" i="6"/>
  <c r="M3734" i="6"/>
  <c r="L3735" i="6"/>
  <c r="M3735" i="6"/>
  <c r="L3736" i="6"/>
  <c r="M3736" i="6"/>
  <c r="L3737" i="6"/>
  <c r="M3737" i="6"/>
  <c r="L3738" i="6"/>
  <c r="M3738" i="6"/>
  <c r="L3739" i="6"/>
  <c r="M3739" i="6"/>
  <c r="L3740" i="6"/>
  <c r="M3740" i="6"/>
  <c r="L3741" i="6"/>
  <c r="M3741" i="6"/>
  <c r="L3742" i="6"/>
  <c r="M3742" i="6"/>
  <c r="L3743" i="6"/>
  <c r="M3743" i="6"/>
  <c r="L3744" i="6"/>
  <c r="M3744" i="6"/>
  <c r="L3745" i="6"/>
  <c r="M3745" i="6"/>
  <c r="L3746" i="6"/>
  <c r="M3746" i="6"/>
  <c r="L3747" i="6"/>
  <c r="M3747" i="6"/>
  <c r="L3748" i="6"/>
  <c r="M3748" i="6"/>
  <c r="L3749" i="6"/>
  <c r="M3749" i="6"/>
  <c r="L3750" i="6"/>
  <c r="M3750" i="6"/>
  <c r="L3751" i="6"/>
  <c r="M3751" i="6"/>
  <c r="L3752" i="6"/>
  <c r="M3752" i="6"/>
  <c r="L3753" i="6"/>
  <c r="M3753" i="6"/>
  <c r="L3754" i="6"/>
  <c r="M3754" i="6"/>
  <c r="L3755" i="6"/>
  <c r="M3755" i="6"/>
  <c r="L3756" i="6"/>
  <c r="M3756" i="6"/>
  <c r="L3757" i="6"/>
  <c r="M3757" i="6"/>
  <c r="L3758" i="6"/>
  <c r="M3758" i="6"/>
  <c r="L3759" i="6"/>
  <c r="M3759" i="6"/>
  <c r="L3760" i="6"/>
  <c r="M3760" i="6"/>
  <c r="L3761" i="6"/>
  <c r="M3761" i="6"/>
  <c r="L3762" i="6"/>
  <c r="M3762" i="6"/>
  <c r="L3763" i="6"/>
  <c r="M3763" i="6"/>
  <c r="L3764" i="6"/>
  <c r="M3764" i="6"/>
  <c r="L3765" i="6"/>
  <c r="M3765" i="6"/>
  <c r="L3766" i="6"/>
  <c r="M3766" i="6"/>
  <c r="L3767" i="6"/>
  <c r="M3767" i="6"/>
  <c r="L3768" i="6"/>
  <c r="M3768" i="6"/>
  <c r="L3769" i="6"/>
  <c r="M3769" i="6"/>
  <c r="L3770" i="6"/>
  <c r="M3770" i="6"/>
  <c r="L3771" i="6"/>
  <c r="M3771" i="6"/>
  <c r="L3772" i="6"/>
  <c r="M3772" i="6"/>
  <c r="L3773" i="6"/>
  <c r="M3773" i="6"/>
  <c r="L3774" i="6"/>
  <c r="M3774" i="6"/>
  <c r="L3775" i="6"/>
  <c r="M3775" i="6"/>
  <c r="L3776" i="6"/>
  <c r="M3776" i="6"/>
  <c r="L3777" i="6"/>
  <c r="M3777" i="6"/>
  <c r="L3778" i="6"/>
  <c r="M3778" i="6"/>
  <c r="L3779" i="6"/>
  <c r="M3779" i="6"/>
  <c r="L3780" i="6"/>
  <c r="M3780" i="6"/>
  <c r="L3781" i="6"/>
  <c r="M3781" i="6"/>
  <c r="L3782" i="6"/>
  <c r="M3782" i="6"/>
  <c r="L3783" i="6"/>
  <c r="M3783" i="6"/>
  <c r="L3784" i="6"/>
  <c r="M3784" i="6"/>
  <c r="L3785" i="6"/>
  <c r="M3785" i="6"/>
  <c r="L3786" i="6"/>
  <c r="M3786" i="6"/>
  <c r="L3787" i="6"/>
  <c r="M3787" i="6"/>
  <c r="L3788" i="6"/>
  <c r="M3788" i="6"/>
  <c r="L3789" i="6"/>
  <c r="M3789" i="6"/>
  <c r="L3790" i="6"/>
  <c r="M3790" i="6"/>
  <c r="L3791" i="6"/>
  <c r="M3791" i="6"/>
  <c r="L3792" i="6"/>
  <c r="M3792" i="6"/>
  <c r="L3793" i="6"/>
  <c r="M3793" i="6"/>
  <c r="L3794" i="6"/>
  <c r="M3794" i="6"/>
  <c r="L3795" i="6"/>
  <c r="M3795" i="6"/>
  <c r="L3796" i="6"/>
  <c r="M3796" i="6"/>
  <c r="L3797" i="6"/>
  <c r="M3797" i="6"/>
  <c r="L3798" i="6"/>
  <c r="M3798" i="6"/>
  <c r="L3799" i="6"/>
  <c r="M3799" i="6"/>
  <c r="L3800" i="6"/>
  <c r="M3800" i="6"/>
  <c r="L3801" i="6"/>
  <c r="M3801" i="6"/>
  <c r="L3802" i="6"/>
  <c r="M3802" i="6"/>
  <c r="L3803" i="6"/>
  <c r="M3803" i="6"/>
  <c r="L3804" i="6"/>
  <c r="M3804" i="6"/>
  <c r="L3805" i="6"/>
  <c r="M3805" i="6"/>
  <c r="L3806" i="6"/>
  <c r="M3806" i="6"/>
  <c r="L3807" i="6"/>
  <c r="M3807" i="6"/>
  <c r="L3808" i="6"/>
  <c r="M3808" i="6"/>
  <c r="L3809" i="6"/>
  <c r="M3809" i="6"/>
  <c r="L3810" i="6"/>
  <c r="M3810" i="6"/>
  <c r="L3811" i="6"/>
  <c r="M3811" i="6"/>
  <c r="L3812" i="6"/>
  <c r="M3812" i="6"/>
  <c r="L3813" i="6"/>
  <c r="M3813" i="6"/>
  <c r="L3814" i="6"/>
  <c r="M3814" i="6"/>
  <c r="L3815" i="6"/>
  <c r="M3815" i="6"/>
  <c r="L3816" i="6"/>
  <c r="M3816" i="6"/>
  <c r="L3817" i="6"/>
  <c r="M3817" i="6"/>
  <c r="L3818" i="6"/>
  <c r="M3818" i="6"/>
  <c r="L3819" i="6"/>
  <c r="M3819" i="6"/>
  <c r="L3820" i="6"/>
  <c r="M3820" i="6"/>
  <c r="L3821" i="6"/>
  <c r="M3821" i="6"/>
  <c r="L3822" i="6"/>
  <c r="M3822" i="6"/>
  <c r="L3823" i="6"/>
  <c r="M3823" i="6"/>
  <c r="L3824" i="6"/>
  <c r="M3824" i="6"/>
  <c r="L3825" i="6"/>
  <c r="M3825" i="6"/>
  <c r="L3826" i="6"/>
  <c r="M3826" i="6"/>
  <c r="L3827" i="6"/>
  <c r="M3827" i="6"/>
  <c r="L3828" i="6"/>
  <c r="M3828" i="6"/>
  <c r="L3829" i="6"/>
  <c r="M3829" i="6"/>
  <c r="L3830" i="6"/>
  <c r="M3830" i="6"/>
  <c r="L3831" i="6"/>
  <c r="M3831" i="6"/>
  <c r="L3832" i="6"/>
  <c r="M3832" i="6"/>
  <c r="L3833" i="6"/>
  <c r="M3833" i="6"/>
  <c r="L3834" i="6"/>
  <c r="M3834" i="6"/>
  <c r="L3835" i="6"/>
  <c r="M3835" i="6"/>
  <c r="L3836" i="6"/>
  <c r="M3836" i="6"/>
  <c r="L3837" i="6"/>
  <c r="M3837" i="6"/>
  <c r="L3838" i="6"/>
  <c r="M3838" i="6"/>
  <c r="L3839" i="6"/>
  <c r="M3839" i="6"/>
  <c r="L3840" i="6"/>
  <c r="M3840" i="6"/>
  <c r="L3841" i="6"/>
  <c r="M3841" i="6"/>
  <c r="L3842" i="6"/>
  <c r="M3842" i="6"/>
  <c r="L3843" i="6"/>
  <c r="M3843" i="6"/>
  <c r="L3844" i="6"/>
  <c r="M3844" i="6"/>
  <c r="L3845" i="6"/>
  <c r="M3845" i="6"/>
  <c r="L3846" i="6"/>
  <c r="M3846" i="6"/>
  <c r="L3847" i="6"/>
  <c r="M3847" i="6"/>
  <c r="L3848" i="6"/>
  <c r="M3848" i="6"/>
  <c r="L3849" i="6"/>
  <c r="M3849" i="6"/>
  <c r="L3850" i="6"/>
  <c r="M3850" i="6"/>
  <c r="L3851" i="6"/>
  <c r="M3851" i="6"/>
  <c r="L3852" i="6"/>
  <c r="M3852" i="6"/>
  <c r="L3853" i="6"/>
  <c r="M3853" i="6"/>
  <c r="L3854" i="6"/>
  <c r="M3854" i="6"/>
  <c r="L3855" i="6"/>
  <c r="M3855" i="6"/>
  <c r="L3856" i="6"/>
  <c r="M3856" i="6"/>
  <c r="L3857" i="6"/>
  <c r="M3857" i="6"/>
  <c r="L3858" i="6"/>
  <c r="M3858" i="6"/>
  <c r="L3859" i="6"/>
  <c r="M3859" i="6"/>
  <c r="L3860" i="6"/>
  <c r="M3860" i="6"/>
  <c r="L3861" i="6"/>
  <c r="M3861" i="6"/>
  <c r="L3862" i="6"/>
  <c r="M3862" i="6"/>
  <c r="L3863" i="6"/>
  <c r="M3863" i="6"/>
  <c r="L3864" i="6"/>
  <c r="M3864" i="6"/>
  <c r="L3865" i="6"/>
  <c r="M3865" i="6"/>
  <c r="L3866" i="6"/>
  <c r="M3866" i="6"/>
  <c r="L3867" i="6"/>
  <c r="M3867" i="6"/>
  <c r="L3868" i="6"/>
  <c r="M3868" i="6"/>
  <c r="L3869" i="6"/>
  <c r="M3869" i="6"/>
  <c r="L3870" i="6"/>
  <c r="M3870" i="6"/>
  <c r="L3871" i="6"/>
  <c r="M3871" i="6"/>
  <c r="L3872" i="6"/>
  <c r="M3872" i="6"/>
  <c r="L3873" i="6"/>
  <c r="M3873" i="6"/>
  <c r="L3874" i="6"/>
  <c r="M3874" i="6"/>
  <c r="L3875" i="6"/>
  <c r="M3875" i="6"/>
  <c r="L3876" i="6"/>
  <c r="M3876" i="6"/>
  <c r="L3877" i="6"/>
  <c r="M3877" i="6"/>
  <c r="L3878" i="6"/>
  <c r="M3878" i="6"/>
  <c r="L3879" i="6"/>
  <c r="M3879" i="6"/>
  <c r="L3880" i="6"/>
  <c r="M3880" i="6"/>
  <c r="L3881" i="6"/>
  <c r="M3881" i="6"/>
  <c r="L3882" i="6"/>
  <c r="M3882" i="6"/>
  <c r="L3883" i="6"/>
  <c r="M3883" i="6"/>
  <c r="L3884" i="6"/>
  <c r="M3884" i="6"/>
  <c r="L3885" i="6"/>
  <c r="M3885" i="6"/>
  <c r="L3886" i="6"/>
  <c r="M3886" i="6"/>
  <c r="L3887" i="6"/>
  <c r="M3887" i="6"/>
  <c r="L3888" i="6"/>
  <c r="M3888" i="6"/>
  <c r="L3889" i="6"/>
  <c r="M3889" i="6"/>
  <c r="L3890" i="6"/>
  <c r="M3890" i="6"/>
  <c r="L3891" i="6"/>
  <c r="M3891" i="6"/>
  <c r="L3892" i="6"/>
  <c r="M3892" i="6"/>
  <c r="L3893" i="6"/>
  <c r="M3893" i="6"/>
  <c r="L3894" i="6"/>
  <c r="M3894" i="6"/>
  <c r="L3895" i="6"/>
  <c r="M3895" i="6"/>
  <c r="L3896" i="6"/>
  <c r="M3896" i="6"/>
  <c r="L3897" i="6"/>
  <c r="M3897" i="6"/>
  <c r="L3898" i="6"/>
  <c r="M3898" i="6"/>
  <c r="L3899" i="6"/>
  <c r="M3899" i="6"/>
  <c r="L3900" i="6"/>
  <c r="M3900" i="6"/>
  <c r="L3901" i="6"/>
  <c r="M3901" i="6"/>
  <c r="L3902" i="6"/>
  <c r="M3902" i="6"/>
  <c r="L3903" i="6"/>
  <c r="M3903" i="6"/>
  <c r="L3904" i="6"/>
  <c r="M3904" i="6"/>
  <c r="L3905" i="6"/>
  <c r="M3905" i="6"/>
  <c r="L3906" i="6"/>
  <c r="M3906" i="6"/>
  <c r="L3907" i="6"/>
  <c r="M3907" i="6"/>
  <c r="L3908" i="6"/>
  <c r="M3908" i="6"/>
  <c r="L3909" i="6"/>
  <c r="M3909" i="6"/>
  <c r="L3910" i="6"/>
  <c r="M3910" i="6"/>
  <c r="L3911" i="6"/>
  <c r="M3911" i="6"/>
  <c r="L3912" i="6"/>
  <c r="M3912" i="6"/>
  <c r="L3913" i="6"/>
  <c r="M3913" i="6"/>
  <c r="L3914" i="6"/>
  <c r="M3914" i="6"/>
  <c r="L3915" i="6"/>
  <c r="M3915" i="6"/>
  <c r="L3916" i="6"/>
  <c r="M3916" i="6"/>
  <c r="L3917" i="6"/>
  <c r="M3917" i="6"/>
  <c r="L3918" i="6"/>
  <c r="M3918" i="6"/>
  <c r="L3919" i="6"/>
  <c r="M3919" i="6"/>
  <c r="L3920" i="6"/>
  <c r="M3920" i="6"/>
  <c r="L3921" i="6"/>
  <c r="M3921" i="6"/>
  <c r="L3922" i="6"/>
  <c r="M3922" i="6"/>
  <c r="L3923" i="6"/>
  <c r="M3923" i="6"/>
  <c r="L3924" i="6"/>
  <c r="M3924" i="6"/>
  <c r="L3925" i="6"/>
  <c r="M3925" i="6"/>
  <c r="L3926" i="6"/>
  <c r="M3926" i="6"/>
  <c r="L3927" i="6"/>
  <c r="M3927" i="6"/>
  <c r="L3928" i="6"/>
  <c r="M3928" i="6"/>
  <c r="L3929" i="6"/>
  <c r="M3929" i="6"/>
  <c r="L3930" i="6"/>
  <c r="M3930" i="6"/>
  <c r="L3931" i="6"/>
  <c r="M3931" i="6"/>
  <c r="L3932" i="6"/>
  <c r="M3932" i="6"/>
  <c r="L3933" i="6"/>
  <c r="M3933" i="6"/>
  <c r="L3934" i="6"/>
  <c r="M3934" i="6"/>
  <c r="L3935" i="6"/>
  <c r="M3935" i="6"/>
  <c r="L3936" i="6"/>
  <c r="M3936" i="6"/>
  <c r="L3937" i="6"/>
  <c r="M3937" i="6"/>
  <c r="L3938" i="6"/>
  <c r="M3938" i="6"/>
  <c r="L3939" i="6"/>
  <c r="M3939" i="6"/>
  <c r="L3940" i="6"/>
  <c r="M3940" i="6"/>
  <c r="L3941" i="6"/>
  <c r="M3941" i="6"/>
  <c r="L3942" i="6"/>
  <c r="M3942" i="6"/>
  <c r="L3943" i="6"/>
  <c r="M3943" i="6"/>
  <c r="L3944" i="6"/>
  <c r="M3944" i="6"/>
  <c r="L3945" i="6"/>
  <c r="M3945" i="6"/>
  <c r="L3946" i="6"/>
  <c r="M3946" i="6"/>
  <c r="L3947" i="6"/>
  <c r="M3947" i="6"/>
  <c r="L3948" i="6"/>
  <c r="M3948" i="6"/>
  <c r="L3949" i="6"/>
  <c r="M3949" i="6"/>
  <c r="L3950" i="6"/>
  <c r="M3950" i="6"/>
  <c r="L3951" i="6"/>
  <c r="M3951" i="6"/>
  <c r="L3952" i="6"/>
  <c r="M3952" i="6"/>
  <c r="L3953" i="6"/>
  <c r="M3953" i="6"/>
  <c r="L3954" i="6"/>
  <c r="M3954" i="6"/>
  <c r="L3955" i="6"/>
  <c r="M3955" i="6"/>
  <c r="L3956" i="6"/>
  <c r="M3956" i="6"/>
  <c r="L3957" i="6"/>
  <c r="M3957" i="6"/>
  <c r="L3958" i="6"/>
  <c r="M3958" i="6"/>
  <c r="L3959" i="6"/>
  <c r="M3959" i="6"/>
  <c r="L3960" i="6"/>
  <c r="M3960" i="6"/>
  <c r="L3961" i="6"/>
  <c r="M3961" i="6"/>
  <c r="L3962" i="6"/>
  <c r="M3962" i="6"/>
  <c r="L3963" i="6"/>
  <c r="M3963" i="6"/>
  <c r="L3964" i="6"/>
  <c r="M3964" i="6"/>
  <c r="L3965" i="6"/>
  <c r="M3965" i="6"/>
  <c r="L3966" i="6"/>
  <c r="M3966" i="6"/>
  <c r="L3967" i="6"/>
  <c r="M3967" i="6"/>
  <c r="L3968" i="6"/>
  <c r="M3968" i="6"/>
  <c r="L3969" i="6"/>
  <c r="M3969" i="6"/>
  <c r="L3970" i="6"/>
  <c r="M3970" i="6"/>
  <c r="L3971" i="6"/>
  <c r="M3971" i="6"/>
  <c r="L3972" i="6"/>
  <c r="M3972" i="6"/>
  <c r="L3973" i="6"/>
  <c r="M3973" i="6"/>
  <c r="L3974" i="6"/>
  <c r="M3974" i="6"/>
  <c r="L3975" i="6"/>
  <c r="M3975" i="6"/>
  <c r="L3976" i="6"/>
  <c r="M3976" i="6"/>
  <c r="L3977" i="6"/>
  <c r="M3977" i="6"/>
  <c r="L3978" i="6"/>
  <c r="M3978" i="6"/>
  <c r="L3979" i="6"/>
  <c r="M3979" i="6"/>
  <c r="L3980" i="6"/>
  <c r="M3980" i="6"/>
  <c r="L3981" i="6"/>
  <c r="M3981" i="6"/>
  <c r="L3982" i="6"/>
  <c r="M3982" i="6"/>
  <c r="L3983" i="6"/>
  <c r="M3983" i="6"/>
  <c r="L3984" i="6"/>
  <c r="M3984" i="6"/>
  <c r="L3985" i="6"/>
  <c r="M3985" i="6"/>
  <c r="L3986" i="6"/>
  <c r="M3986" i="6"/>
  <c r="L3987" i="6"/>
  <c r="M3987" i="6"/>
  <c r="L3988" i="6"/>
  <c r="M3988" i="6"/>
  <c r="L3989" i="6"/>
  <c r="M3989" i="6"/>
  <c r="L3990" i="6"/>
  <c r="M3990" i="6"/>
  <c r="L3991" i="6"/>
  <c r="M3991" i="6"/>
  <c r="L3992" i="6"/>
  <c r="M3992" i="6"/>
  <c r="L3993" i="6"/>
  <c r="M3993" i="6"/>
  <c r="L3994" i="6"/>
  <c r="M3994" i="6"/>
  <c r="L3995" i="6"/>
  <c r="M3995" i="6"/>
  <c r="L3996" i="6"/>
  <c r="M3996" i="6"/>
  <c r="L3997" i="6"/>
  <c r="M3997" i="6"/>
  <c r="L3998" i="6"/>
  <c r="M3998" i="6"/>
  <c r="L3999" i="6"/>
  <c r="M3999" i="6"/>
  <c r="L4000" i="6"/>
  <c r="M4000" i="6"/>
  <c r="L4001" i="6"/>
  <c r="M4001" i="6"/>
  <c r="L4002" i="6"/>
  <c r="M4002" i="6"/>
  <c r="L4003" i="6"/>
  <c r="M4003" i="6"/>
  <c r="L4004" i="6"/>
  <c r="M4004" i="6"/>
  <c r="L4005" i="6"/>
  <c r="M4005" i="6"/>
  <c r="L4006" i="6"/>
  <c r="M4006" i="6"/>
  <c r="L4007" i="6"/>
  <c r="M4007" i="6"/>
  <c r="L4008" i="6"/>
  <c r="M4008" i="6"/>
  <c r="L4009" i="6"/>
  <c r="M4009" i="6"/>
  <c r="L4010" i="6"/>
  <c r="M4010" i="6"/>
  <c r="L4011" i="6"/>
  <c r="M4011" i="6"/>
  <c r="L4012" i="6"/>
  <c r="M4012" i="6"/>
  <c r="L4013" i="6"/>
  <c r="M4013" i="6"/>
  <c r="L4014" i="6"/>
  <c r="M4014" i="6"/>
  <c r="L4015" i="6"/>
  <c r="M4015" i="6"/>
  <c r="L4016" i="6"/>
  <c r="M4016" i="6"/>
  <c r="L4017" i="6"/>
  <c r="M4017" i="6"/>
  <c r="L4018" i="6"/>
  <c r="M4018" i="6"/>
  <c r="L4019" i="6"/>
  <c r="M4019" i="6"/>
  <c r="L4020" i="6"/>
  <c r="M4020" i="6"/>
  <c r="L4021" i="6"/>
  <c r="M4021" i="6"/>
  <c r="L4022" i="6"/>
  <c r="M4022" i="6"/>
  <c r="L4023" i="6"/>
  <c r="M4023" i="6"/>
  <c r="L4024" i="6"/>
  <c r="M4024" i="6"/>
  <c r="L4025" i="6"/>
  <c r="M4025" i="6"/>
  <c r="L4026" i="6"/>
  <c r="M4026" i="6"/>
  <c r="L4027" i="6"/>
  <c r="M4027" i="6"/>
  <c r="L4028" i="6"/>
  <c r="M4028" i="6"/>
  <c r="L4029" i="6"/>
  <c r="M4029" i="6"/>
  <c r="L4030" i="6"/>
  <c r="M4030" i="6"/>
  <c r="L4031" i="6"/>
  <c r="M4031" i="6"/>
  <c r="L4032" i="6"/>
  <c r="M4032" i="6"/>
  <c r="L4033" i="6"/>
  <c r="M4033" i="6"/>
  <c r="L4034" i="6"/>
  <c r="M4034" i="6"/>
  <c r="L4035" i="6"/>
  <c r="M4035" i="6"/>
  <c r="L4036" i="6"/>
  <c r="M4036" i="6"/>
  <c r="L4037" i="6"/>
  <c r="M4037" i="6"/>
  <c r="L4038" i="6"/>
  <c r="M4038" i="6"/>
  <c r="L4039" i="6"/>
  <c r="M4039" i="6"/>
  <c r="L4040" i="6"/>
  <c r="M4040" i="6"/>
  <c r="L4041" i="6"/>
  <c r="M4041" i="6"/>
  <c r="L4042" i="6"/>
  <c r="M4042" i="6"/>
  <c r="L4043" i="6"/>
  <c r="M4043" i="6"/>
  <c r="L4044" i="6"/>
  <c r="M4044" i="6"/>
  <c r="L4045" i="6"/>
  <c r="M4045" i="6"/>
  <c r="L4046" i="6"/>
  <c r="M4046" i="6"/>
  <c r="L4047" i="6"/>
  <c r="M4047" i="6"/>
  <c r="L4048" i="6"/>
  <c r="M4048" i="6"/>
  <c r="L4049" i="6"/>
  <c r="M4049" i="6"/>
  <c r="L4050" i="6"/>
  <c r="M4050" i="6"/>
  <c r="L4051" i="6"/>
  <c r="M4051" i="6"/>
  <c r="L4052" i="6"/>
  <c r="M4052" i="6"/>
  <c r="L4053" i="6"/>
  <c r="M4053" i="6"/>
  <c r="L4054" i="6"/>
  <c r="M4054" i="6"/>
  <c r="L4055" i="6"/>
  <c r="M4055" i="6"/>
  <c r="L4056" i="6"/>
  <c r="M4056" i="6"/>
  <c r="L4057" i="6"/>
  <c r="M4057" i="6"/>
  <c r="L4058" i="6"/>
  <c r="M4058" i="6"/>
  <c r="L4059" i="6"/>
  <c r="M4059" i="6"/>
  <c r="L4060" i="6"/>
  <c r="M4060" i="6"/>
  <c r="L4061" i="6"/>
  <c r="M4061" i="6"/>
  <c r="L4062" i="6"/>
  <c r="M4062" i="6"/>
  <c r="L4063" i="6"/>
  <c r="M4063" i="6"/>
  <c r="L4064" i="6"/>
  <c r="M4064" i="6"/>
  <c r="L4065" i="6"/>
  <c r="M4065" i="6"/>
  <c r="L4066" i="6"/>
  <c r="M4066" i="6"/>
  <c r="L4067" i="6"/>
  <c r="M4067" i="6"/>
  <c r="L4068" i="6"/>
  <c r="M4068" i="6"/>
  <c r="L4069" i="6"/>
  <c r="M4069" i="6"/>
  <c r="L4070" i="6"/>
  <c r="M4070" i="6"/>
  <c r="L4071" i="6"/>
  <c r="M4071" i="6"/>
  <c r="L4072" i="6"/>
  <c r="M4072" i="6"/>
  <c r="L4073" i="6"/>
  <c r="M4073" i="6"/>
  <c r="L4074" i="6"/>
  <c r="M4074" i="6"/>
  <c r="L4075" i="6"/>
  <c r="M4075" i="6"/>
  <c r="L4076" i="6"/>
  <c r="M4076" i="6"/>
  <c r="L4077" i="6"/>
  <c r="M4077" i="6"/>
  <c r="L4078" i="6"/>
  <c r="M4078" i="6"/>
  <c r="L4079" i="6"/>
  <c r="M4079" i="6"/>
  <c r="L4080" i="6"/>
  <c r="M4080" i="6"/>
  <c r="L4081" i="6"/>
  <c r="M4081" i="6"/>
  <c r="L4082" i="6"/>
  <c r="M4082" i="6"/>
  <c r="L4083" i="6"/>
  <c r="M4083" i="6"/>
  <c r="L4084" i="6"/>
  <c r="M4084" i="6"/>
  <c r="L4085" i="6"/>
  <c r="M4085" i="6"/>
  <c r="L4086" i="6"/>
  <c r="M4086" i="6"/>
  <c r="L4087" i="6"/>
  <c r="M4087" i="6"/>
  <c r="L4088" i="6"/>
  <c r="M4088" i="6"/>
  <c r="L4089" i="6"/>
  <c r="M4089" i="6"/>
  <c r="L4090" i="6"/>
  <c r="M4090" i="6"/>
  <c r="L4091" i="6"/>
  <c r="M4091" i="6"/>
  <c r="L4092" i="6"/>
  <c r="M4092" i="6"/>
  <c r="L4093" i="6"/>
  <c r="M4093" i="6"/>
  <c r="L4094" i="6"/>
  <c r="M4094" i="6"/>
  <c r="L4095" i="6"/>
  <c r="M4095" i="6"/>
  <c r="L4096" i="6"/>
  <c r="M4096" i="6"/>
  <c r="L4097" i="6"/>
  <c r="M4097" i="6"/>
  <c r="L4098" i="6"/>
  <c r="M4098" i="6"/>
  <c r="L4099" i="6"/>
  <c r="M4099" i="6"/>
  <c r="L4100" i="6"/>
  <c r="M4100" i="6"/>
  <c r="L4101" i="6"/>
  <c r="M4101" i="6"/>
  <c r="L4102" i="6"/>
  <c r="M4102" i="6"/>
  <c r="L4103" i="6"/>
  <c r="M4103" i="6"/>
  <c r="L4104" i="6"/>
  <c r="M4104" i="6"/>
  <c r="L4105" i="6"/>
  <c r="M4105" i="6"/>
  <c r="L4106" i="6"/>
  <c r="M4106" i="6"/>
  <c r="L4107" i="6"/>
  <c r="M4107" i="6"/>
  <c r="L4108" i="6"/>
  <c r="M4108" i="6"/>
  <c r="L4109" i="6"/>
  <c r="M4109" i="6"/>
  <c r="L4110" i="6"/>
  <c r="M4110" i="6"/>
  <c r="L4111" i="6"/>
  <c r="M4111" i="6"/>
  <c r="L4112" i="6"/>
  <c r="M4112" i="6"/>
  <c r="L4113" i="6"/>
  <c r="M4113" i="6"/>
  <c r="L4114" i="6"/>
  <c r="M4114" i="6"/>
  <c r="L4115" i="6"/>
  <c r="M4115" i="6"/>
  <c r="L4116" i="6"/>
  <c r="M4116" i="6"/>
  <c r="L4117" i="6"/>
  <c r="M4117" i="6"/>
  <c r="L4118" i="6"/>
  <c r="M4118" i="6"/>
  <c r="L4119" i="6"/>
  <c r="M4119" i="6"/>
  <c r="L4120" i="6"/>
  <c r="M4120" i="6"/>
  <c r="L4121" i="6"/>
  <c r="M4121" i="6"/>
  <c r="L4122" i="6"/>
  <c r="M4122" i="6"/>
  <c r="L4123" i="6"/>
  <c r="M4123" i="6"/>
  <c r="L4124" i="6"/>
  <c r="M4124" i="6"/>
  <c r="L4125" i="6"/>
  <c r="M4125" i="6"/>
  <c r="L4126" i="6"/>
  <c r="M4126" i="6"/>
  <c r="L4127" i="6"/>
  <c r="M4127" i="6"/>
  <c r="L4128" i="6"/>
  <c r="M4128" i="6"/>
  <c r="L4129" i="6"/>
  <c r="M4129" i="6"/>
  <c r="L4130" i="6"/>
  <c r="M4130" i="6"/>
  <c r="L4131" i="6"/>
  <c r="M4131" i="6"/>
  <c r="L4132" i="6"/>
  <c r="M4132" i="6"/>
  <c r="L4133" i="6"/>
  <c r="M4133" i="6"/>
  <c r="L4134" i="6"/>
  <c r="M4134" i="6"/>
  <c r="L4135" i="6"/>
  <c r="M4135" i="6"/>
  <c r="L4136" i="6"/>
  <c r="M4136" i="6"/>
  <c r="L4137" i="6"/>
  <c r="M4137" i="6"/>
  <c r="L4138" i="6"/>
  <c r="M4138" i="6"/>
  <c r="L4139" i="6"/>
  <c r="M4139" i="6"/>
  <c r="L4140" i="6"/>
  <c r="M4140" i="6"/>
  <c r="L4141" i="6"/>
  <c r="M4141" i="6"/>
  <c r="L4142" i="6"/>
  <c r="M4142" i="6"/>
  <c r="L4143" i="6"/>
  <c r="M4143" i="6"/>
  <c r="L4144" i="6"/>
  <c r="M4144" i="6"/>
  <c r="L4145" i="6"/>
  <c r="M4145" i="6"/>
  <c r="L4146" i="6"/>
  <c r="M4146" i="6"/>
  <c r="L4147" i="6"/>
  <c r="M4147" i="6"/>
  <c r="L4148" i="6"/>
  <c r="M4148" i="6"/>
  <c r="L4149" i="6"/>
  <c r="M4149" i="6"/>
  <c r="L4150" i="6"/>
  <c r="M4150" i="6"/>
  <c r="L4151" i="6"/>
  <c r="M4151" i="6"/>
  <c r="L4152" i="6"/>
  <c r="M4152" i="6"/>
  <c r="L4153" i="6"/>
  <c r="M4153" i="6"/>
  <c r="L4154" i="6"/>
  <c r="M4154" i="6"/>
  <c r="L4155" i="6"/>
  <c r="M4155" i="6"/>
  <c r="L4156" i="6"/>
  <c r="M4156" i="6"/>
  <c r="L4157" i="6"/>
  <c r="M4157" i="6"/>
  <c r="L4158" i="6"/>
  <c r="M4158" i="6"/>
  <c r="L4159" i="6"/>
  <c r="M4159" i="6"/>
  <c r="L4160" i="6"/>
  <c r="M4160" i="6"/>
  <c r="L4161" i="6"/>
  <c r="M4161" i="6"/>
  <c r="L4162" i="6"/>
  <c r="M4162" i="6"/>
  <c r="L4163" i="6"/>
  <c r="M4163" i="6"/>
  <c r="L4164" i="6"/>
  <c r="M4164" i="6"/>
  <c r="L4165" i="6"/>
  <c r="M4165" i="6"/>
  <c r="L4166" i="6"/>
  <c r="M4166" i="6"/>
  <c r="L4167" i="6"/>
  <c r="M4167" i="6"/>
  <c r="L4168" i="6"/>
  <c r="M4168" i="6"/>
  <c r="L4169" i="6"/>
  <c r="M4169" i="6"/>
  <c r="L4170" i="6"/>
  <c r="M4170" i="6"/>
  <c r="L4171" i="6"/>
  <c r="M4171" i="6"/>
  <c r="L4172" i="6"/>
  <c r="M4172" i="6"/>
  <c r="L4173" i="6"/>
  <c r="M4173" i="6"/>
  <c r="L4174" i="6"/>
  <c r="M4174" i="6"/>
  <c r="L4175" i="6"/>
  <c r="M4175" i="6"/>
  <c r="L4176" i="6"/>
  <c r="M4176" i="6"/>
  <c r="L4177" i="6"/>
  <c r="M4177" i="6"/>
  <c r="L4178" i="6"/>
  <c r="M4178" i="6"/>
  <c r="L4179" i="6"/>
  <c r="M4179" i="6"/>
  <c r="L4180" i="6"/>
  <c r="M4180" i="6"/>
  <c r="L4181" i="6"/>
  <c r="M4181" i="6"/>
  <c r="L4182" i="6"/>
  <c r="M4182" i="6"/>
  <c r="L4183" i="6"/>
  <c r="M4183" i="6"/>
  <c r="L4184" i="6"/>
  <c r="M4184" i="6"/>
  <c r="L4185" i="6"/>
  <c r="M4185" i="6"/>
  <c r="L4186" i="6"/>
  <c r="M4186" i="6"/>
  <c r="L4187" i="6"/>
  <c r="M4187" i="6"/>
  <c r="L4188" i="6"/>
  <c r="M4188" i="6"/>
  <c r="L4189" i="6"/>
  <c r="M4189" i="6"/>
  <c r="L4190" i="6"/>
  <c r="M4190" i="6"/>
  <c r="L4191" i="6"/>
  <c r="M4191" i="6"/>
  <c r="L4192" i="6"/>
  <c r="M4192" i="6"/>
  <c r="L4193" i="6"/>
  <c r="M4193" i="6"/>
  <c r="L4194" i="6"/>
  <c r="M4194" i="6"/>
  <c r="L4195" i="6"/>
  <c r="M4195" i="6"/>
  <c r="L4196" i="6"/>
  <c r="M4196" i="6"/>
  <c r="L4197" i="6"/>
  <c r="M4197" i="6"/>
  <c r="L4198" i="6"/>
  <c r="M4198" i="6"/>
  <c r="L4199" i="6"/>
  <c r="M4199" i="6"/>
  <c r="L4200" i="6"/>
  <c r="M4200" i="6"/>
  <c r="L4201" i="6"/>
  <c r="M4201" i="6"/>
  <c r="L4202" i="6"/>
  <c r="M4202" i="6"/>
  <c r="L4203" i="6"/>
  <c r="M4203" i="6"/>
  <c r="L4204" i="6"/>
  <c r="M4204" i="6"/>
  <c r="L4205" i="6"/>
  <c r="M4205" i="6"/>
  <c r="L4206" i="6"/>
  <c r="M4206" i="6"/>
  <c r="L4207" i="6"/>
  <c r="M4207" i="6"/>
  <c r="L4208" i="6"/>
  <c r="M4208" i="6"/>
  <c r="L4209" i="6"/>
  <c r="M4209" i="6"/>
  <c r="L4210" i="6"/>
  <c r="M4210" i="6"/>
  <c r="L4211" i="6"/>
  <c r="M4211" i="6"/>
  <c r="L4212" i="6"/>
  <c r="M4212" i="6"/>
  <c r="L4213" i="6"/>
  <c r="M4213" i="6"/>
  <c r="L4214" i="6"/>
  <c r="M4214" i="6"/>
  <c r="L4215" i="6"/>
  <c r="M4215" i="6"/>
  <c r="L4216" i="6"/>
  <c r="M4216" i="6"/>
  <c r="L4217" i="6"/>
  <c r="M4217" i="6"/>
  <c r="L4218" i="6"/>
  <c r="M4218" i="6"/>
  <c r="L4219" i="6"/>
  <c r="M4219" i="6"/>
  <c r="L4220" i="6"/>
  <c r="M4220" i="6"/>
  <c r="L4221" i="6"/>
  <c r="M4221" i="6"/>
  <c r="L4222" i="6"/>
  <c r="M4222" i="6"/>
  <c r="L4223" i="6"/>
  <c r="M4223" i="6"/>
  <c r="L4224" i="6"/>
  <c r="M4224" i="6"/>
  <c r="L4225" i="6"/>
  <c r="M4225" i="6"/>
  <c r="L4226" i="6"/>
  <c r="M4226" i="6"/>
  <c r="L4227" i="6"/>
  <c r="M4227" i="6"/>
  <c r="L4228" i="6"/>
  <c r="M4228" i="6"/>
  <c r="L4229" i="6"/>
  <c r="M4229" i="6"/>
  <c r="L4230" i="6"/>
  <c r="M4230" i="6"/>
  <c r="L4231" i="6"/>
  <c r="M4231" i="6"/>
  <c r="L4232" i="6"/>
  <c r="M4232" i="6"/>
  <c r="L4233" i="6"/>
  <c r="M4233" i="6"/>
  <c r="L4234" i="6"/>
  <c r="M4234" i="6"/>
  <c r="L4235" i="6"/>
  <c r="M4235" i="6"/>
  <c r="L4236" i="6"/>
  <c r="M4236" i="6"/>
  <c r="L4237" i="6"/>
  <c r="M4237" i="6"/>
  <c r="L4238" i="6"/>
  <c r="M4238" i="6"/>
  <c r="L4239" i="6"/>
  <c r="M4239" i="6"/>
  <c r="L4240" i="6"/>
  <c r="M4240" i="6"/>
  <c r="L4241" i="6"/>
  <c r="M4241" i="6"/>
  <c r="L4242" i="6"/>
  <c r="M4242" i="6"/>
  <c r="L4243" i="6"/>
  <c r="M4243" i="6"/>
  <c r="L4244" i="6"/>
  <c r="M4244" i="6"/>
  <c r="L4245" i="6"/>
  <c r="M4245" i="6"/>
  <c r="L4246" i="6"/>
  <c r="M4246" i="6"/>
  <c r="L4247" i="6"/>
  <c r="M4247" i="6"/>
  <c r="L4248" i="6"/>
  <c r="M4248" i="6"/>
  <c r="L4249" i="6"/>
  <c r="M4249" i="6"/>
  <c r="L4250" i="6"/>
  <c r="M4250" i="6"/>
  <c r="L4251" i="6"/>
  <c r="M4251" i="6"/>
  <c r="L4252" i="6"/>
  <c r="M4252" i="6"/>
  <c r="L4253" i="6"/>
  <c r="M4253" i="6"/>
  <c r="L4254" i="6"/>
  <c r="M4254" i="6"/>
  <c r="L4255" i="6"/>
  <c r="M4255" i="6"/>
  <c r="L4256" i="6"/>
  <c r="M4256" i="6"/>
  <c r="L4257" i="6"/>
  <c r="M4257" i="6"/>
  <c r="L4258" i="6"/>
  <c r="M4258" i="6"/>
  <c r="L4259" i="6"/>
  <c r="M4259" i="6"/>
  <c r="L4260" i="6"/>
  <c r="M4260" i="6"/>
  <c r="L4261" i="6"/>
  <c r="M4261" i="6"/>
  <c r="L4262" i="6"/>
  <c r="M4262" i="6"/>
  <c r="L4263" i="6"/>
  <c r="M4263" i="6"/>
  <c r="L4264" i="6"/>
  <c r="M4264" i="6"/>
  <c r="L4265" i="6"/>
  <c r="M4265" i="6"/>
  <c r="L4266" i="6"/>
  <c r="M4266" i="6"/>
  <c r="L4267" i="6"/>
  <c r="M4267" i="6"/>
  <c r="L4268" i="6"/>
  <c r="M4268" i="6"/>
  <c r="L4269" i="6"/>
  <c r="M4269" i="6"/>
  <c r="L4270" i="6"/>
  <c r="M4270" i="6"/>
  <c r="L4271" i="6"/>
  <c r="M4271" i="6"/>
  <c r="L4272" i="6"/>
  <c r="M4272" i="6"/>
  <c r="L4273" i="6"/>
  <c r="M4273" i="6"/>
  <c r="L4274" i="6"/>
  <c r="M4274" i="6"/>
  <c r="L4275" i="6"/>
  <c r="M4275" i="6"/>
  <c r="L4276" i="6"/>
  <c r="M4276" i="6"/>
  <c r="L4277" i="6"/>
  <c r="M4277" i="6"/>
  <c r="L4278" i="6"/>
  <c r="M4278" i="6"/>
  <c r="L4279" i="6"/>
  <c r="M4279" i="6"/>
  <c r="L4280" i="6"/>
  <c r="M4280" i="6"/>
  <c r="L4281" i="6"/>
  <c r="M4281" i="6"/>
  <c r="L4282" i="6"/>
  <c r="M4282" i="6"/>
  <c r="L4283" i="6"/>
  <c r="M4283" i="6"/>
  <c r="L4284" i="6"/>
  <c r="M4284" i="6"/>
  <c r="L4285" i="6"/>
  <c r="M4285" i="6"/>
  <c r="L4286" i="6"/>
  <c r="M4286" i="6"/>
  <c r="L4287" i="6"/>
  <c r="M4287" i="6"/>
  <c r="L4288" i="6"/>
  <c r="M4288" i="6"/>
  <c r="L4289" i="6"/>
  <c r="M4289" i="6"/>
  <c r="L4290" i="6"/>
  <c r="M4290" i="6"/>
  <c r="L4291" i="6"/>
  <c r="M4291" i="6"/>
  <c r="L4292" i="6"/>
  <c r="M4292" i="6"/>
  <c r="L4293" i="6"/>
  <c r="M4293" i="6"/>
  <c r="L4294" i="6"/>
  <c r="M4294" i="6"/>
  <c r="L4295" i="6"/>
  <c r="M4295" i="6"/>
  <c r="L4296" i="6"/>
  <c r="M4296" i="6"/>
  <c r="L4297" i="6"/>
  <c r="M4297" i="6"/>
  <c r="L4298" i="6"/>
  <c r="M4298" i="6"/>
  <c r="L4299" i="6"/>
  <c r="M4299" i="6"/>
  <c r="L4300" i="6"/>
  <c r="M4300" i="6"/>
  <c r="L4301" i="6"/>
  <c r="M4301" i="6"/>
  <c r="L4302" i="6"/>
  <c r="M4302" i="6"/>
  <c r="L4303" i="6"/>
  <c r="M4303" i="6"/>
  <c r="L4304" i="6"/>
  <c r="M4304" i="6"/>
  <c r="L4305" i="6"/>
  <c r="M4305" i="6"/>
  <c r="L4306" i="6"/>
  <c r="M4306" i="6"/>
  <c r="L4307" i="6"/>
  <c r="M4307" i="6"/>
  <c r="L4308" i="6"/>
  <c r="M4308" i="6"/>
  <c r="L4309" i="6"/>
  <c r="M4309" i="6"/>
  <c r="L4310" i="6"/>
  <c r="M4310" i="6"/>
  <c r="L4311" i="6"/>
  <c r="M4311" i="6"/>
  <c r="L4312" i="6"/>
  <c r="M4312" i="6"/>
  <c r="L4313" i="6"/>
  <c r="M4313" i="6"/>
  <c r="L4314" i="6"/>
  <c r="M4314" i="6"/>
  <c r="L4315" i="6"/>
  <c r="M4315" i="6"/>
  <c r="L4316" i="6"/>
  <c r="M4316" i="6"/>
  <c r="L4317" i="6"/>
  <c r="M4317" i="6"/>
  <c r="L4318" i="6"/>
  <c r="M4318" i="6"/>
  <c r="L4319" i="6"/>
  <c r="M4319" i="6"/>
  <c r="L4320" i="6"/>
  <c r="M4320" i="6"/>
  <c r="L4321" i="6"/>
  <c r="M4321" i="6"/>
  <c r="L4322" i="6"/>
  <c r="M4322" i="6"/>
  <c r="L4323" i="6"/>
  <c r="M4323" i="6"/>
  <c r="L4324" i="6"/>
  <c r="M4324" i="6"/>
  <c r="L4325" i="6"/>
  <c r="M4325" i="6"/>
  <c r="L4326" i="6"/>
  <c r="M4326" i="6"/>
  <c r="L4327" i="6"/>
  <c r="M4327" i="6"/>
  <c r="L4328" i="6"/>
  <c r="M4328" i="6"/>
  <c r="L4329" i="6"/>
  <c r="M4329" i="6"/>
  <c r="L4330" i="6"/>
  <c r="M4330" i="6"/>
  <c r="L4331" i="6"/>
  <c r="M4331" i="6"/>
  <c r="L4332" i="6"/>
  <c r="M4332" i="6"/>
  <c r="L4333" i="6"/>
  <c r="M4333" i="6"/>
  <c r="L4334" i="6"/>
  <c r="M4334" i="6"/>
  <c r="L4335" i="6"/>
  <c r="M4335" i="6"/>
  <c r="L4336" i="6"/>
  <c r="M4336" i="6"/>
  <c r="L4337" i="6"/>
  <c r="M4337" i="6"/>
  <c r="L4338" i="6"/>
  <c r="M4338" i="6"/>
  <c r="L4339" i="6"/>
  <c r="M4339" i="6"/>
  <c r="L4340" i="6"/>
  <c r="M4340" i="6"/>
  <c r="L4341" i="6"/>
  <c r="M4341" i="6"/>
  <c r="L4342" i="6"/>
  <c r="M4342" i="6"/>
  <c r="L4343" i="6"/>
  <c r="M4343" i="6"/>
  <c r="L4344" i="6"/>
  <c r="M4344" i="6"/>
  <c r="L4345" i="6"/>
  <c r="M4345" i="6"/>
  <c r="L4346" i="6"/>
  <c r="M4346" i="6"/>
  <c r="L4347" i="6"/>
  <c r="M4347" i="6"/>
  <c r="L4348" i="6"/>
  <c r="M4348" i="6"/>
  <c r="L4349" i="6"/>
  <c r="M4349" i="6"/>
  <c r="L4350" i="6"/>
  <c r="M4350" i="6"/>
  <c r="L4351" i="6"/>
  <c r="M4351" i="6"/>
  <c r="L4352" i="6"/>
  <c r="M4352" i="6"/>
  <c r="L4353" i="6"/>
  <c r="M4353" i="6"/>
  <c r="L4354" i="6"/>
  <c r="M4354" i="6"/>
  <c r="L4355" i="6"/>
  <c r="M4355" i="6"/>
  <c r="L4356" i="6"/>
  <c r="M4356" i="6"/>
  <c r="L4357" i="6"/>
  <c r="M4357" i="6"/>
  <c r="L4358" i="6"/>
  <c r="M4358" i="6"/>
  <c r="L4359" i="6"/>
  <c r="M4359" i="6"/>
  <c r="L4360" i="6"/>
  <c r="M4360" i="6"/>
  <c r="L4361" i="6"/>
  <c r="M4361" i="6"/>
  <c r="L4362" i="6"/>
  <c r="M4362" i="6"/>
  <c r="L4363" i="6"/>
  <c r="M4363" i="6"/>
  <c r="L4364" i="6"/>
  <c r="M4364" i="6"/>
  <c r="L4365" i="6"/>
  <c r="M4365" i="6"/>
  <c r="L4366" i="6"/>
  <c r="M4366" i="6"/>
  <c r="L4367" i="6"/>
  <c r="M4367" i="6"/>
  <c r="L4368" i="6"/>
  <c r="M4368" i="6"/>
  <c r="L4369" i="6"/>
  <c r="M4369" i="6"/>
  <c r="L4370" i="6"/>
  <c r="M4370" i="6"/>
  <c r="L4371" i="6"/>
  <c r="M4371" i="6"/>
  <c r="L4372" i="6"/>
  <c r="M4372" i="6"/>
  <c r="L4373" i="6"/>
  <c r="M4373" i="6"/>
  <c r="L4374" i="6"/>
  <c r="M4374" i="6"/>
  <c r="L4375" i="6"/>
  <c r="M4375" i="6"/>
  <c r="L4376" i="6"/>
  <c r="M4376" i="6"/>
  <c r="L4377" i="6"/>
  <c r="M4377" i="6"/>
  <c r="L4378" i="6"/>
  <c r="M4378" i="6"/>
  <c r="L4379" i="6"/>
  <c r="M4379" i="6"/>
  <c r="L4380" i="6"/>
  <c r="M4380" i="6"/>
  <c r="L4381" i="6"/>
  <c r="M4381" i="6"/>
  <c r="L4382" i="6"/>
  <c r="M4382" i="6"/>
  <c r="L4383" i="6"/>
  <c r="M4383" i="6"/>
  <c r="L4384" i="6"/>
  <c r="M4384" i="6"/>
  <c r="L4385" i="6"/>
  <c r="M4385" i="6"/>
  <c r="L4386" i="6"/>
  <c r="M4386" i="6"/>
  <c r="L4387" i="6"/>
  <c r="M4387" i="6"/>
  <c r="L4388" i="6"/>
  <c r="M4388" i="6"/>
  <c r="L4389" i="6"/>
  <c r="M4389" i="6"/>
  <c r="L4390" i="6"/>
  <c r="M4390" i="6"/>
  <c r="L4391" i="6"/>
  <c r="M4391" i="6"/>
  <c r="L4392" i="6"/>
  <c r="M4392" i="6"/>
  <c r="L4393" i="6"/>
  <c r="M4393" i="6"/>
  <c r="L4394" i="6"/>
  <c r="M4394" i="6"/>
  <c r="L4395" i="6"/>
  <c r="M4395" i="6"/>
  <c r="L4396" i="6"/>
  <c r="M4396" i="6"/>
  <c r="L4397" i="6"/>
  <c r="M4397" i="6"/>
  <c r="L4398" i="6"/>
  <c r="M4398" i="6"/>
  <c r="L4399" i="6"/>
  <c r="M4399" i="6"/>
  <c r="L4400" i="6"/>
  <c r="M4400" i="6"/>
  <c r="L4401" i="6"/>
  <c r="M4401" i="6"/>
  <c r="L4402" i="6"/>
  <c r="M4402" i="6"/>
  <c r="L4403" i="6"/>
  <c r="M4403" i="6"/>
  <c r="L4404" i="6"/>
  <c r="M4404" i="6"/>
  <c r="L4405" i="6"/>
  <c r="M4405" i="6"/>
  <c r="L4406" i="6"/>
  <c r="M4406" i="6"/>
  <c r="L4407" i="6"/>
  <c r="M4407" i="6"/>
  <c r="L4408" i="6"/>
  <c r="M4408" i="6"/>
  <c r="L4409" i="6"/>
  <c r="M4409" i="6"/>
  <c r="L4410" i="6"/>
  <c r="M4410" i="6"/>
  <c r="L4411" i="6"/>
  <c r="M4411" i="6"/>
  <c r="L4412" i="6"/>
  <c r="M4412" i="6"/>
  <c r="L4413" i="6"/>
  <c r="M4413" i="6"/>
  <c r="L4414" i="6"/>
  <c r="M4414" i="6"/>
  <c r="L4415" i="6"/>
  <c r="M4415" i="6"/>
  <c r="L4416" i="6"/>
  <c r="M4416" i="6"/>
  <c r="L4417" i="6"/>
  <c r="M4417" i="6"/>
  <c r="L4418" i="6"/>
  <c r="M4418" i="6"/>
  <c r="L4419" i="6"/>
  <c r="M4419" i="6"/>
  <c r="L4420" i="6"/>
  <c r="M4420" i="6"/>
  <c r="L4421" i="6"/>
  <c r="M4421" i="6"/>
  <c r="L4422" i="6"/>
  <c r="M4422" i="6"/>
  <c r="L4423" i="6"/>
  <c r="M4423" i="6"/>
  <c r="L4424" i="6"/>
  <c r="M4424" i="6"/>
  <c r="L4425" i="6"/>
  <c r="M4425" i="6"/>
  <c r="L4426" i="6"/>
  <c r="M4426" i="6"/>
  <c r="L4427" i="6"/>
  <c r="M4427" i="6"/>
  <c r="L4428" i="6"/>
  <c r="M4428" i="6"/>
  <c r="L4429" i="6"/>
  <c r="M4429" i="6"/>
  <c r="L4430" i="6"/>
  <c r="M4430" i="6"/>
  <c r="L4431" i="6"/>
  <c r="M4431" i="6"/>
  <c r="L4432" i="6"/>
  <c r="M4432" i="6"/>
  <c r="L4433" i="6"/>
  <c r="M4433" i="6"/>
  <c r="L4434" i="6"/>
  <c r="M4434" i="6"/>
  <c r="L4435" i="6"/>
  <c r="M4435" i="6"/>
  <c r="L4436" i="6"/>
  <c r="M4436" i="6"/>
  <c r="L4437" i="6"/>
  <c r="M4437" i="6"/>
  <c r="L4438" i="6"/>
  <c r="M4438" i="6"/>
  <c r="L4439" i="6"/>
  <c r="M4439" i="6"/>
  <c r="L4440" i="6"/>
  <c r="M4440" i="6"/>
  <c r="L4441" i="6"/>
  <c r="M4441" i="6"/>
  <c r="L4442" i="6"/>
  <c r="M4442" i="6"/>
  <c r="L4443" i="6"/>
  <c r="M4443" i="6"/>
  <c r="L4444" i="6"/>
  <c r="M4444" i="6"/>
  <c r="L4445" i="6"/>
  <c r="M4445" i="6"/>
  <c r="L4446" i="6"/>
  <c r="M4446" i="6"/>
  <c r="L4447" i="6"/>
  <c r="M4447" i="6"/>
  <c r="L4448" i="6"/>
  <c r="M4448" i="6"/>
  <c r="L4449" i="6"/>
  <c r="M4449" i="6"/>
  <c r="L4450" i="6"/>
  <c r="M4450" i="6"/>
  <c r="L4451" i="6"/>
  <c r="M4451" i="6"/>
  <c r="L4452" i="6"/>
  <c r="M4452" i="6"/>
  <c r="L4453" i="6"/>
  <c r="M4453" i="6"/>
  <c r="L4454" i="6"/>
  <c r="M4454" i="6"/>
  <c r="L4455" i="6"/>
  <c r="M4455" i="6"/>
  <c r="L4456" i="6"/>
  <c r="M4456" i="6"/>
  <c r="L4457" i="6"/>
  <c r="M4457" i="6"/>
  <c r="L4458" i="6"/>
  <c r="M4458" i="6"/>
  <c r="L4459" i="6"/>
  <c r="M4459" i="6"/>
  <c r="L4460" i="6"/>
  <c r="M4460" i="6"/>
  <c r="L4461" i="6"/>
  <c r="M4461" i="6"/>
  <c r="L4462" i="6"/>
  <c r="M4462" i="6"/>
  <c r="L4463" i="6"/>
  <c r="M4463" i="6"/>
  <c r="L4464" i="6"/>
  <c r="M4464" i="6"/>
  <c r="L4465" i="6"/>
  <c r="M4465" i="6"/>
  <c r="L4466" i="6"/>
  <c r="M4466" i="6"/>
  <c r="L4467" i="6"/>
  <c r="M4467" i="6"/>
  <c r="L4468" i="6"/>
  <c r="M4468" i="6"/>
  <c r="L4469" i="6"/>
  <c r="M4469" i="6"/>
  <c r="L4470" i="6"/>
  <c r="M4470" i="6"/>
  <c r="L4471" i="6"/>
  <c r="M4471" i="6"/>
  <c r="L4472" i="6"/>
  <c r="M4472" i="6"/>
  <c r="L4473" i="6"/>
  <c r="M4473" i="6"/>
  <c r="L4474" i="6"/>
  <c r="M4474" i="6"/>
  <c r="L4475" i="6"/>
  <c r="M4475" i="6"/>
  <c r="L4476" i="6"/>
  <c r="M4476" i="6"/>
  <c r="L4477" i="6"/>
  <c r="M4477" i="6"/>
  <c r="L4478" i="6"/>
  <c r="M4478" i="6"/>
  <c r="L4479" i="6"/>
  <c r="M4479" i="6"/>
  <c r="L4480" i="6"/>
  <c r="M4480" i="6"/>
  <c r="L4481" i="6"/>
  <c r="M4481" i="6"/>
  <c r="L4482" i="6"/>
  <c r="M4482" i="6"/>
  <c r="L4483" i="6"/>
  <c r="M4483" i="6"/>
  <c r="L4484" i="6"/>
  <c r="M4484" i="6"/>
  <c r="L4485" i="6"/>
  <c r="M4485" i="6"/>
  <c r="L4486" i="6"/>
  <c r="M4486" i="6"/>
  <c r="L4487" i="6"/>
  <c r="M4487" i="6"/>
  <c r="L4488" i="6"/>
  <c r="M4488" i="6"/>
  <c r="L4489" i="6"/>
  <c r="M4489" i="6"/>
  <c r="L4490" i="6"/>
  <c r="M4490" i="6"/>
  <c r="L4491" i="6"/>
  <c r="M4491" i="6"/>
  <c r="L4492" i="6"/>
  <c r="M4492" i="6"/>
  <c r="L4493" i="6"/>
  <c r="M4493" i="6"/>
  <c r="L4494" i="6"/>
  <c r="M4494" i="6"/>
  <c r="L4495" i="6"/>
  <c r="M4495" i="6"/>
  <c r="L4496" i="6"/>
  <c r="M4496" i="6"/>
  <c r="L4497" i="6"/>
  <c r="M4497" i="6"/>
  <c r="L4498" i="6"/>
  <c r="M4498" i="6"/>
  <c r="L4499" i="6"/>
  <c r="M4499" i="6"/>
  <c r="L4500" i="6"/>
  <c r="M4500" i="6"/>
  <c r="L4501" i="6"/>
  <c r="M4501" i="6"/>
  <c r="L4502" i="6"/>
  <c r="M4502" i="6"/>
  <c r="L4503" i="6"/>
  <c r="M4503" i="6"/>
  <c r="L4504" i="6"/>
  <c r="M4504" i="6"/>
  <c r="L4505" i="6"/>
  <c r="M4505" i="6"/>
  <c r="L4506" i="6"/>
  <c r="M4506" i="6"/>
  <c r="L4507" i="6"/>
  <c r="M4507" i="6"/>
  <c r="L4508" i="6"/>
  <c r="M4508" i="6"/>
  <c r="L4509" i="6"/>
  <c r="M4509" i="6"/>
  <c r="L4510" i="6"/>
  <c r="M4510" i="6"/>
  <c r="L4511" i="6"/>
  <c r="M4511" i="6"/>
  <c r="L4512" i="6"/>
  <c r="M4512" i="6"/>
  <c r="L4513" i="6"/>
  <c r="M4513" i="6"/>
  <c r="L4514" i="6"/>
  <c r="M4514" i="6"/>
  <c r="L4515" i="6"/>
  <c r="M4515" i="6"/>
  <c r="L4516" i="6"/>
  <c r="M4516" i="6"/>
  <c r="L4517" i="6"/>
  <c r="M4517" i="6"/>
  <c r="L4518" i="6"/>
  <c r="M4518" i="6"/>
  <c r="L4519" i="6"/>
  <c r="M4519" i="6"/>
  <c r="L4520" i="6"/>
  <c r="M4520" i="6"/>
  <c r="L4521" i="6"/>
  <c r="M4521" i="6"/>
  <c r="L4522" i="6"/>
  <c r="M4522" i="6"/>
  <c r="L4523" i="6"/>
  <c r="M4523" i="6"/>
  <c r="L4524" i="6"/>
  <c r="M4524" i="6"/>
  <c r="L4525" i="6"/>
  <c r="M4525" i="6"/>
  <c r="L4526" i="6"/>
  <c r="M4526" i="6"/>
  <c r="L4527" i="6"/>
  <c r="M4527" i="6"/>
  <c r="L4528" i="6"/>
  <c r="M4528" i="6"/>
  <c r="L4529" i="6"/>
  <c r="M4529" i="6"/>
  <c r="L4530" i="6"/>
  <c r="M4530" i="6"/>
  <c r="L4531" i="6"/>
  <c r="M4531" i="6"/>
  <c r="L4532" i="6"/>
  <c r="M4532" i="6"/>
  <c r="L4533" i="6"/>
  <c r="M4533" i="6"/>
  <c r="L4534" i="6"/>
  <c r="M4534" i="6"/>
  <c r="L4535" i="6"/>
  <c r="M4535" i="6"/>
  <c r="L4536" i="6"/>
  <c r="M4536" i="6"/>
  <c r="L4537" i="6"/>
  <c r="M4537" i="6"/>
  <c r="L4538" i="6"/>
  <c r="M4538" i="6"/>
  <c r="L4539" i="6"/>
  <c r="M4539" i="6"/>
  <c r="L4540" i="6"/>
  <c r="M4540" i="6"/>
  <c r="L4541" i="6"/>
  <c r="M4541" i="6"/>
  <c r="L4542" i="6"/>
  <c r="M4542" i="6"/>
  <c r="L4543" i="6"/>
  <c r="M4543" i="6"/>
  <c r="L4544" i="6"/>
  <c r="M4544" i="6"/>
  <c r="L4545" i="6"/>
  <c r="M4545" i="6"/>
  <c r="L4546" i="6"/>
  <c r="M4546" i="6"/>
  <c r="L4547" i="6"/>
  <c r="M4547" i="6"/>
  <c r="L4548" i="6"/>
  <c r="M4548" i="6"/>
  <c r="L4549" i="6"/>
  <c r="M4549" i="6"/>
  <c r="L4550" i="6"/>
  <c r="M4550" i="6"/>
  <c r="L4551" i="6"/>
  <c r="M4551" i="6"/>
  <c r="L4552" i="6"/>
  <c r="M4552" i="6"/>
  <c r="L4553" i="6"/>
  <c r="M4553" i="6"/>
  <c r="L4554" i="6"/>
  <c r="M4554" i="6"/>
  <c r="L4555" i="6"/>
  <c r="M4555" i="6"/>
  <c r="L4556" i="6"/>
  <c r="M4556" i="6"/>
  <c r="L4557" i="6"/>
  <c r="M4557" i="6"/>
  <c r="L4558" i="6"/>
  <c r="M4558" i="6"/>
  <c r="L4559" i="6"/>
  <c r="M4559" i="6"/>
  <c r="L4560" i="6"/>
  <c r="M4560" i="6"/>
  <c r="L4561" i="6"/>
  <c r="M4561" i="6"/>
  <c r="L4562" i="6"/>
  <c r="M4562" i="6"/>
  <c r="L4563" i="6"/>
  <c r="M4563" i="6"/>
  <c r="L4564" i="6"/>
  <c r="M4564" i="6"/>
  <c r="L4565" i="6"/>
  <c r="M4565" i="6"/>
  <c r="L4566" i="6"/>
  <c r="M4566" i="6"/>
  <c r="L4567" i="6"/>
  <c r="M4567" i="6"/>
  <c r="L4568" i="6"/>
  <c r="M4568" i="6"/>
  <c r="L4569" i="6"/>
  <c r="M4569" i="6"/>
  <c r="L4570" i="6"/>
  <c r="M4570" i="6"/>
  <c r="L4571" i="6"/>
  <c r="M4571" i="6"/>
  <c r="L4572" i="6"/>
  <c r="M4572" i="6"/>
  <c r="L4573" i="6"/>
  <c r="M4573" i="6"/>
  <c r="L4574" i="6"/>
  <c r="M4574" i="6"/>
  <c r="L4575" i="6"/>
  <c r="M4575" i="6"/>
  <c r="L4576" i="6"/>
  <c r="M4576" i="6"/>
  <c r="L4577" i="6"/>
  <c r="M4577" i="6"/>
  <c r="L4578" i="6"/>
  <c r="M4578" i="6"/>
  <c r="L4579" i="6"/>
  <c r="M4579" i="6"/>
  <c r="L4580" i="6"/>
  <c r="M4580" i="6"/>
  <c r="L4581" i="6"/>
  <c r="M4581" i="6"/>
  <c r="L4582" i="6"/>
  <c r="M4582" i="6"/>
  <c r="L4583" i="6"/>
  <c r="M4583" i="6"/>
  <c r="L4584" i="6"/>
  <c r="M4584" i="6"/>
  <c r="L4585" i="6"/>
  <c r="M4585" i="6"/>
  <c r="L4586" i="6"/>
  <c r="M4586" i="6"/>
  <c r="L4587" i="6"/>
  <c r="M4587" i="6"/>
  <c r="L4588" i="6"/>
  <c r="M4588" i="6"/>
  <c r="L4589" i="6"/>
  <c r="M4589" i="6"/>
  <c r="L4590" i="6"/>
  <c r="M4590" i="6"/>
  <c r="L4591" i="6"/>
  <c r="M4591" i="6"/>
  <c r="L4592" i="6"/>
  <c r="M4592" i="6"/>
  <c r="L4593" i="6"/>
  <c r="M4593" i="6"/>
  <c r="L4594" i="6"/>
  <c r="M4594" i="6"/>
  <c r="L4595" i="6"/>
  <c r="M4595" i="6"/>
  <c r="L4596" i="6"/>
  <c r="M4596" i="6"/>
  <c r="L4597" i="6"/>
  <c r="M4597" i="6"/>
  <c r="L4598" i="6"/>
  <c r="M4598" i="6"/>
  <c r="L4599" i="6"/>
  <c r="M4599" i="6"/>
  <c r="L4600" i="6"/>
  <c r="M4600" i="6"/>
  <c r="L4601" i="6"/>
  <c r="M4601" i="6"/>
  <c r="L4602" i="6"/>
  <c r="M4602" i="6"/>
  <c r="L4603" i="6"/>
  <c r="M4603" i="6"/>
  <c r="L4604" i="6"/>
  <c r="M4604" i="6"/>
  <c r="L4605" i="6"/>
  <c r="M4605" i="6"/>
  <c r="L4606" i="6"/>
  <c r="M4606" i="6"/>
  <c r="L4607" i="6"/>
  <c r="M4607" i="6"/>
  <c r="L4608" i="6"/>
  <c r="M4608" i="6"/>
  <c r="L4609" i="6"/>
  <c r="M4609" i="6"/>
  <c r="L4610" i="6"/>
  <c r="M4610" i="6"/>
  <c r="L4611" i="6"/>
  <c r="M4611" i="6"/>
  <c r="L4612" i="6"/>
  <c r="M4612" i="6"/>
  <c r="L4613" i="6"/>
  <c r="M4613" i="6"/>
  <c r="L4614" i="6"/>
  <c r="M4614" i="6"/>
  <c r="L4615" i="6"/>
  <c r="M4615" i="6"/>
  <c r="L4616" i="6"/>
  <c r="M4616" i="6"/>
  <c r="L4617" i="6"/>
  <c r="M4617" i="6"/>
  <c r="L4618" i="6"/>
  <c r="M4618" i="6"/>
  <c r="L4619" i="6"/>
  <c r="M4619" i="6"/>
  <c r="L4620" i="6"/>
  <c r="M4620" i="6"/>
  <c r="L4621" i="6"/>
  <c r="M4621" i="6"/>
  <c r="L4622" i="6"/>
  <c r="M4622" i="6"/>
  <c r="L4623" i="6"/>
  <c r="M4623" i="6"/>
  <c r="L4624" i="6"/>
  <c r="M4624" i="6"/>
  <c r="L4625" i="6"/>
  <c r="M4625" i="6"/>
  <c r="L4626" i="6"/>
  <c r="M4626" i="6"/>
  <c r="L4627" i="6"/>
  <c r="M4627" i="6"/>
  <c r="L4628" i="6"/>
  <c r="M4628" i="6"/>
  <c r="L4629" i="6"/>
  <c r="M4629" i="6"/>
  <c r="L4630" i="6"/>
  <c r="M4630" i="6"/>
  <c r="L4631" i="6"/>
  <c r="M4631" i="6"/>
  <c r="L4632" i="6"/>
  <c r="M4632" i="6"/>
  <c r="L4633" i="6"/>
  <c r="M4633" i="6"/>
  <c r="L4634" i="6"/>
  <c r="M4634" i="6"/>
  <c r="L4635" i="6"/>
  <c r="M4635" i="6"/>
  <c r="L4636" i="6"/>
  <c r="M4636" i="6"/>
  <c r="L4637" i="6"/>
  <c r="M4637" i="6"/>
  <c r="L4638" i="6"/>
  <c r="M4638" i="6"/>
  <c r="L4639" i="6"/>
  <c r="M4639" i="6"/>
  <c r="L4640" i="6"/>
  <c r="M4640" i="6"/>
  <c r="L4641" i="6"/>
  <c r="M4641" i="6"/>
  <c r="L4642" i="6"/>
  <c r="M4642" i="6"/>
  <c r="L4643" i="6"/>
  <c r="M4643" i="6"/>
  <c r="L4644" i="6"/>
  <c r="M4644" i="6"/>
  <c r="L4645" i="6"/>
  <c r="M4645" i="6"/>
  <c r="L4646" i="6"/>
  <c r="M4646" i="6"/>
  <c r="L4647" i="6"/>
  <c r="M4647" i="6"/>
  <c r="L4648" i="6"/>
  <c r="M4648" i="6"/>
  <c r="L4649" i="6"/>
  <c r="M4649" i="6"/>
  <c r="L4650" i="6"/>
  <c r="M4650" i="6"/>
  <c r="L4651" i="6"/>
  <c r="M4651" i="6"/>
  <c r="L4652" i="6"/>
  <c r="M4652" i="6"/>
  <c r="L4653" i="6"/>
  <c r="M4653" i="6"/>
  <c r="L4654" i="6"/>
  <c r="M4654" i="6"/>
  <c r="L4655" i="6"/>
  <c r="M4655" i="6"/>
  <c r="L4656" i="6"/>
  <c r="M4656" i="6"/>
  <c r="L4657" i="6"/>
  <c r="M4657" i="6"/>
  <c r="L4658" i="6"/>
  <c r="M4658" i="6"/>
  <c r="L4659" i="6"/>
  <c r="M4659" i="6"/>
  <c r="L4660" i="6"/>
  <c r="M4660" i="6"/>
  <c r="L4661" i="6"/>
  <c r="M4661" i="6"/>
  <c r="L4662" i="6"/>
  <c r="M4662" i="6"/>
  <c r="L4663" i="6"/>
  <c r="M4663" i="6"/>
  <c r="L4664" i="6"/>
  <c r="M4664" i="6"/>
  <c r="L4665" i="6"/>
  <c r="M4665" i="6"/>
  <c r="L4666" i="6"/>
  <c r="M4666" i="6"/>
  <c r="L4667" i="6"/>
  <c r="M4667" i="6"/>
  <c r="L4668" i="6"/>
  <c r="M4668" i="6"/>
  <c r="L4669" i="6"/>
  <c r="M4669" i="6"/>
  <c r="L4670" i="6"/>
  <c r="M4670" i="6"/>
  <c r="L4671" i="6"/>
  <c r="M4671" i="6"/>
  <c r="L4672" i="6"/>
  <c r="M4672" i="6"/>
  <c r="L4673" i="6"/>
  <c r="M4673" i="6"/>
  <c r="L4674" i="6"/>
  <c r="M4674" i="6"/>
  <c r="L4675" i="6"/>
  <c r="M4675" i="6"/>
  <c r="L4676" i="6"/>
  <c r="M4676" i="6"/>
  <c r="L4677" i="6"/>
  <c r="M4677" i="6"/>
  <c r="L4678" i="6"/>
  <c r="M4678" i="6"/>
  <c r="L4679" i="6"/>
  <c r="M4679" i="6"/>
  <c r="L4680" i="6"/>
  <c r="M4680" i="6"/>
  <c r="L4681" i="6"/>
  <c r="M4681" i="6"/>
  <c r="L4682" i="6"/>
  <c r="M4682" i="6"/>
  <c r="L4683" i="6"/>
  <c r="M4683" i="6"/>
  <c r="L4684" i="6"/>
  <c r="M4684" i="6"/>
  <c r="L4685" i="6"/>
  <c r="M4685" i="6"/>
  <c r="L4686" i="6"/>
  <c r="M4686" i="6"/>
  <c r="L4687" i="6"/>
  <c r="M4687" i="6"/>
  <c r="L4688" i="6"/>
  <c r="M4688" i="6"/>
  <c r="L4689" i="6"/>
  <c r="M4689" i="6"/>
  <c r="L4690" i="6"/>
  <c r="M4690" i="6"/>
  <c r="L4691" i="6"/>
  <c r="M4691" i="6"/>
  <c r="L4692" i="6"/>
  <c r="M4692" i="6"/>
  <c r="L4693" i="6"/>
  <c r="M4693" i="6"/>
  <c r="L4694" i="6"/>
  <c r="M4694" i="6"/>
  <c r="L4695" i="6"/>
  <c r="M4695" i="6"/>
  <c r="L4696" i="6"/>
  <c r="M4696" i="6"/>
  <c r="L4697" i="6"/>
  <c r="M4697" i="6"/>
  <c r="L4698" i="6"/>
  <c r="M4698" i="6"/>
  <c r="L4699" i="6"/>
  <c r="M4699" i="6"/>
  <c r="L4700" i="6"/>
  <c r="M4700" i="6"/>
  <c r="L4701" i="6"/>
  <c r="M4701" i="6"/>
  <c r="L4702" i="6"/>
  <c r="M4702" i="6"/>
  <c r="L4703" i="6"/>
  <c r="M4703" i="6"/>
  <c r="L4704" i="6"/>
  <c r="M4704" i="6"/>
  <c r="L4705" i="6"/>
  <c r="M4705" i="6"/>
  <c r="L4706" i="6"/>
  <c r="M4706" i="6"/>
  <c r="L4707" i="6"/>
  <c r="M4707" i="6"/>
  <c r="L4708" i="6"/>
  <c r="M4708" i="6"/>
  <c r="L4709" i="6"/>
  <c r="M4709" i="6"/>
  <c r="L4710" i="6"/>
  <c r="M4710" i="6"/>
  <c r="L4711" i="6"/>
  <c r="M4711" i="6"/>
  <c r="L4712" i="6"/>
  <c r="M4712" i="6"/>
  <c r="L4713" i="6"/>
  <c r="M4713" i="6"/>
  <c r="L4714" i="6"/>
  <c r="M4714" i="6"/>
  <c r="L4715" i="6"/>
  <c r="M4715" i="6"/>
  <c r="L4716" i="6"/>
  <c r="M4716" i="6"/>
  <c r="L4717" i="6"/>
  <c r="M4717" i="6"/>
  <c r="L4718" i="6"/>
  <c r="M4718" i="6"/>
  <c r="L4719" i="6"/>
  <c r="M4719" i="6"/>
  <c r="L4720" i="6"/>
  <c r="M4720" i="6"/>
  <c r="L4721" i="6"/>
  <c r="M4721" i="6"/>
  <c r="L4722" i="6"/>
  <c r="M4722" i="6"/>
  <c r="L4723" i="6"/>
  <c r="M4723" i="6"/>
  <c r="L4724" i="6"/>
  <c r="M4724" i="6"/>
  <c r="L4725" i="6"/>
  <c r="M4725" i="6"/>
  <c r="L4726" i="6"/>
  <c r="M4726" i="6"/>
  <c r="L4727" i="6"/>
  <c r="M4727" i="6"/>
  <c r="L4728" i="6"/>
  <c r="M4728" i="6"/>
  <c r="L4729" i="6"/>
  <c r="M4729" i="6"/>
  <c r="L4730" i="6"/>
  <c r="M4730" i="6"/>
  <c r="L4731" i="6"/>
  <c r="M4731" i="6"/>
  <c r="L4732" i="6"/>
  <c r="M4732" i="6"/>
  <c r="L4733" i="6"/>
  <c r="M4733" i="6"/>
  <c r="L4734" i="6"/>
  <c r="M4734" i="6"/>
  <c r="L4735" i="6"/>
  <c r="M4735" i="6"/>
  <c r="L4736" i="6"/>
  <c r="M4736" i="6"/>
  <c r="L4737" i="6"/>
  <c r="M4737" i="6"/>
  <c r="L4738" i="6"/>
  <c r="M4738" i="6"/>
  <c r="L4739" i="6"/>
  <c r="M4739" i="6"/>
  <c r="L4740" i="6"/>
  <c r="M4740" i="6"/>
  <c r="L4741" i="6"/>
  <c r="M4741" i="6"/>
  <c r="L4742" i="6"/>
  <c r="M4742" i="6"/>
  <c r="L4743" i="6"/>
  <c r="M4743" i="6"/>
  <c r="L4744" i="6"/>
  <c r="M4744" i="6"/>
  <c r="L4745" i="6"/>
  <c r="M4745" i="6"/>
  <c r="L4746" i="6"/>
  <c r="M4746" i="6"/>
  <c r="L4747" i="6"/>
  <c r="M4747" i="6"/>
  <c r="L4748" i="6"/>
  <c r="M4748" i="6"/>
  <c r="L4749" i="6"/>
  <c r="M4749" i="6"/>
  <c r="L4750" i="6"/>
  <c r="M4750" i="6"/>
  <c r="L4751" i="6"/>
  <c r="M4751" i="6"/>
  <c r="L4752" i="6"/>
  <c r="M4752" i="6"/>
  <c r="L4753" i="6"/>
  <c r="M4753" i="6"/>
  <c r="L4754" i="6"/>
  <c r="M4754" i="6"/>
  <c r="L4755" i="6"/>
  <c r="M4755" i="6"/>
  <c r="L4756" i="6"/>
  <c r="M4756" i="6"/>
  <c r="L4757" i="6"/>
  <c r="M4757" i="6"/>
  <c r="L4758" i="6"/>
  <c r="M4758" i="6"/>
  <c r="L4759" i="6"/>
  <c r="M4759" i="6"/>
  <c r="L4760" i="6"/>
  <c r="M4760" i="6"/>
  <c r="L4761" i="6"/>
  <c r="M4761" i="6"/>
  <c r="L4762" i="6"/>
  <c r="M4762" i="6"/>
  <c r="L4763" i="6"/>
  <c r="M4763" i="6"/>
  <c r="L4764" i="6"/>
  <c r="M4764" i="6"/>
  <c r="L4765" i="6"/>
  <c r="M4765" i="6"/>
  <c r="L4766" i="6"/>
  <c r="M4766" i="6"/>
  <c r="L4767" i="6"/>
  <c r="M4767" i="6"/>
  <c r="L4768" i="6"/>
  <c r="M4768" i="6"/>
  <c r="L4769" i="6"/>
  <c r="M4769" i="6"/>
  <c r="L4770" i="6"/>
  <c r="M4770" i="6"/>
  <c r="L4771" i="6"/>
  <c r="M4771" i="6"/>
  <c r="L4772" i="6"/>
  <c r="M4772" i="6"/>
  <c r="L4773" i="6"/>
  <c r="M4773" i="6"/>
  <c r="L4774" i="6"/>
  <c r="M4774" i="6"/>
  <c r="L4775" i="6"/>
  <c r="M4775" i="6"/>
  <c r="L4776" i="6"/>
  <c r="M4776" i="6"/>
  <c r="L4777" i="6"/>
  <c r="M4777" i="6"/>
  <c r="L4778" i="6"/>
  <c r="M4778" i="6"/>
  <c r="L4779" i="6"/>
  <c r="M4779" i="6"/>
  <c r="L4780" i="6"/>
  <c r="M4780" i="6"/>
  <c r="L4781" i="6"/>
  <c r="M4781" i="6"/>
  <c r="L4782" i="6"/>
  <c r="M4782" i="6"/>
  <c r="L4783" i="6"/>
  <c r="M4783" i="6"/>
  <c r="L4784" i="6"/>
  <c r="M4784" i="6"/>
  <c r="L4785" i="6"/>
  <c r="M4785" i="6"/>
  <c r="L4786" i="6"/>
  <c r="M4786" i="6"/>
  <c r="L4787" i="6"/>
  <c r="M4787" i="6"/>
  <c r="L4788" i="6"/>
  <c r="M4788" i="6"/>
  <c r="L4789" i="6"/>
  <c r="M4789" i="6"/>
  <c r="L4790" i="6"/>
  <c r="M4790" i="6"/>
  <c r="L4791" i="6"/>
  <c r="M4791" i="6"/>
  <c r="L4792" i="6"/>
  <c r="M4792" i="6"/>
  <c r="L4793" i="6"/>
  <c r="M4793" i="6"/>
  <c r="L4794" i="6"/>
  <c r="M4794" i="6"/>
  <c r="L4795" i="6"/>
  <c r="M4795" i="6"/>
  <c r="L4796" i="6"/>
  <c r="M4796" i="6"/>
  <c r="L4797" i="6"/>
  <c r="M4797" i="6"/>
  <c r="L4798" i="6"/>
  <c r="M4798" i="6"/>
  <c r="L4799" i="6"/>
  <c r="M4799" i="6"/>
  <c r="L4800" i="6"/>
  <c r="M4800" i="6"/>
  <c r="L4801" i="6"/>
  <c r="M4801" i="6"/>
  <c r="L4802" i="6"/>
  <c r="M4802" i="6"/>
  <c r="L4803" i="6"/>
  <c r="M4803" i="6"/>
  <c r="L4804" i="6"/>
  <c r="M4804" i="6"/>
  <c r="L4805" i="6"/>
  <c r="M4805" i="6"/>
  <c r="L4806" i="6"/>
  <c r="M4806" i="6"/>
  <c r="L4807" i="6"/>
  <c r="M4807" i="6"/>
  <c r="L4808" i="6"/>
  <c r="M4808" i="6"/>
  <c r="L4809" i="6"/>
  <c r="M4809" i="6"/>
  <c r="L4810" i="6"/>
  <c r="M4810" i="6"/>
  <c r="L4811" i="6"/>
  <c r="M4811" i="6"/>
  <c r="L4812" i="6"/>
  <c r="M4812" i="6"/>
  <c r="L4813" i="6"/>
  <c r="M4813" i="6"/>
  <c r="L4814" i="6"/>
  <c r="M4814" i="6"/>
  <c r="L4815" i="6"/>
  <c r="M4815" i="6"/>
  <c r="L4816" i="6"/>
  <c r="M4816" i="6"/>
  <c r="L4817" i="6"/>
  <c r="M4817" i="6"/>
  <c r="L4818" i="6"/>
  <c r="M4818" i="6"/>
  <c r="L4819" i="6"/>
  <c r="M4819" i="6"/>
  <c r="L4820" i="6"/>
  <c r="M4820" i="6"/>
  <c r="L4821" i="6"/>
  <c r="M4821" i="6"/>
  <c r="L4822" i="6"/>
  <c r="M4822" i="6"/>
  <c r="L4823" i="6"/>
  <c r="M4823" i="6"/>
  <c r="L4824" i="6"/>
  <c r="M4824" i="6"/>
  <c r="L4825" i="6"/>
  <c r="M4825" i="6"/>
  <c r="L4826" i="6"/>
  <c r="M4826" i="6"/>
  <c r="L4827" i="6"/>
  <c r="M4827" i="6"/>
  <c r="L4828" i="6"/>
  <c r="M4828" i="6"/>
  <c r="L4829" i="6"/>
  <c r="M4829" i="6"/>
  <c r="L4830" i="6"/>
  <c r="M4830" i="6"/>
  <c r="L4831" i="6"/>
  <c r="M4831" i="6"/>
  <c r="L4832" i="6"/>
  <c r="M4832" i="6"/>
  <c r="L4833" i="6"/>
  <c r="M4833" i="6"/>
  <c r="L4834" i="6"/>
  <c r="M4834" i="6"/>
  <c r="L4835" i="6"/>
  <c r="M4835" i="6"/>
  <c r="L4836" i="6"/>
  <c r="M4836" i="6"/>
  <c r="L4837" i="6"/>
  <c r="M4837" i="6"/>
  <c r="L4838" i="6"/>
  <c r="M4838" i="6"/>
  <c r="L4839" i="6"/>
  <c r="M4839" i="6"/>
  <c r="L4840" i="6"/>
  <c r="M4840" i="6"/>
  <c r="L4841" i="6"/>
  <c r="M4841" i="6"/>
  <c r="L4842" i="6"/>
  <c r="M4842" i="6"/>
  <c r="L4843" i="6"/>
  <c r="M4843" i="6"/>
  <c r="L4844" i="6"/>
  <c r="M4844" i="6"/>
  <c r="L4845" i="6"/>
  <c r="M4845" i="6"/>
  <c r="L4846" i="6"/>
  <c r="M4846" i="6"/>
  <c r="L4847" i="6"/>
  <c r="M4847" i="6"/>
  <c r="L4848" i="6"/>
  <c r="M4848" i="6"/>
  <c r="L4849" i="6"/>
  <c r="M4849" i="6"/>
  <c r="L4850" i="6"/>
  <c r="M4850" i="6"/>
  <c r="L4851" i="6"/>
  <c r="M4851" i="6"/>
  <c r="L4852" i="6"/>
  <c r="M4852" i="6"/>
  <c r="L4853" i="6"/>
  <c r="M4853" i="6"/>
  <c r="L4854" i="6"/>
  <c r="M4854" i="6"/>
  <c r="L4855" i="6"/>
  <c r="M4855" i="6"/>
  <c r="L4856" i="6"/>
  <c r="M4856" i="6"/>
  <c r="L4857" i="6"/>
  <c r="M4857" i="6"/>
  <c r="L4858" i="6"/>
  <c r="M4858" i="6"/>
  <c r="L4859" i="6"/>
  <c r="M4859" i="6"/>
  <c r="L4860" i="6"/>
  <c r="M4860" i="6"/>
  <c r="L4861" i="6"/>
  <c r="M4861" i="6"/>
  <c r="L4862" i="6"/>
  <c r="M4862" i="6"/>
  <c r="L4863" i="6"/>
  <c r="M4863" i="6"/>
  <c r="L4864" i="6"/>
  <c r="M4864" i="6"/>
  <c r="L4865" i="6"/>
  <c r="M4865" i="6"/>
  <c r="L4866" i="6"/>
  <c r="M4866" i="6"/>
  <c r="L4867" i="6"/>
  <c r="M4867" i="6"/>
  <c r="L4868" i="6"/>
  <c r="M4868" i="6"/>
  <c r="L4869" i="6"/>
  <c r="M4869" i="6"/>
  <c r="L4870" i="6"/>
  <c r="M4870" i="6"/>
  <c r="L4871" i="6"/>
  <c r="M4871" i="6"/>
  <c r="L4872" i="6"/>
  <c r="M4872" i="6"/>
  <c r="L4873" i="6"/>
  <c r="M4873" i="6"/>
  <c r="L4874" i="6"/>
  <c r="M4874" i="6"/>
  <c r="L4875" i="6"/>
  <c r="M4875" i="6"/>
  <c r="L4876" i="6"/>
  <c r="M4876" i="6"/>
  <c r="L4877" i="6"/>
  <c r="M4877" i="6"/>
  <c r="L4878" i="6"/>
  <c r="M4878" i="6"/>
  <c r="L4879" i="6"/>
  <c r="M4879" i="6"/>
  <c r="L4880" i="6"/>
  <c r="M4880" i="6"/>
  <c r="L4881" i="6"/>
  <c r="M4881" i="6"/>
  <c r="L4882" i="6"/>
  <c r="M4882" i="6"/>
  <c r="L4883" i="6"/>
  <c r="M4883" i="6"/>
  <c r="L4884" i="6"/>
  <c r="M4884" i="6"/>
  <c r="L4885" i="6"/>
  <c r="M4885" i="6"/>
  <c r="L4886" i="6"/>
  <c r="M4886" i="6"/>
  <c r="L4887" i="6"/>
  <c r="M4887" i="6"/>
  <c r="L4888" i="6"/>
  <c r="M4888" i="6"/>
  <c r="L4889" i="6"/>
  <c r="M4889" i="6"/>
  <c r="L4890" i="6"/>
  <c r="M4890" i="6"/>
  <c r="L4891" i="6"/>
  <c r="M4891" i="6"/>
  <c r="L4892" i="6"/>
  <c r="M4892" i="6"/>
  <c r="L4893" i="6"/>
  <c r="M4893" i="6"/>
  <c r="L4894" i="6"/>
  <c r="M4894" i="6"/>
  <c r="L4895" i="6"/>
  <c r="M4895" i="6"/>
  <c r="L4896" i="6"/>
  <c r="M4896" i="6"/>
  <c r="L4897" i="6"/>
  <c r="M4897" i="6"/>
  <c r="L4898" i="6"/>
  <c r="M4898" i="6"/>
  <c r="L4899" i="6"/>
  <c r="M4899" i="6"/>
  <c r="L4900" i="6"/>
  <c r="M4900" i="6"/>
  <c r="L4901" i="6"/>
  <c r="M4901" i="6"/>
  <c r="L4902" i="6"/>
  <c r="M4902" i="6"/>
  <c r="L4903" i="6"/>
  <c r="M4903" i="6"/>
  <c r="L4904" i="6"/>
  <c r="M4904" i="6"/>
  <c r="L4905" i="6"/>
  <c r="M4905" i="6"/>
  <c r="L4906" i="6"/>
  <c r="M4906" i="6"/>
  <c r="L4907" i="6"/>
  <c r="M4907" i="6"/>
  <c r="L4908" i="6"/>
  <c r="M4908" i="6"/>
  <c r="L4909" i="6"/>
  <c r="M4909" i="6"/>
  <c r="L4910" i="6"/>
  <c r="M4910" i="6"/>
  <c r="L4911" i="6"/>
  <c r="M4911" i="6"/>
  <c r="L4912" i="6"/>
  <c r="M4912" i="6"/>
  <c r="L4913" i="6"/>
  <c r="M4913" i="6"/>
  <c r="L4914" i="6"/>
  <c r="M4914" i="6"/>
  <c r="L4915" i="6"/>
  <c r="M4915" i="6"/>
  <c r="L4916" i="6"/>
  <c r="M4916" i="6"/>
  <c r="L4917" i="6"/>
  <c r="M4917" i="6"/>
  <c r="L4918" i="6"/>
  <c r="M4918" i="6"/>
  <c r="L4919" i="6"/>
  <c r="M4919" i="6"/>
  <c r="L4920" i="6"/>
  <c r="M4920" i="6"/>
  <c r="L4921" i="6"/>
  <c r="M4921" i="6"/>
  <c r="L4922" i="6"/>
  <c r="M4922" i="6"/>
  <c r="L4923" i="6"/>
  <c r="M4923" i="6"/>
  <c r="L4924" i="6"/>
  <c r="M4924" i="6"/>
  <c r="L4925" i="6"/>
  <c r="M4925" i="6"/>
  <c r="L4926" i="6"/>
  <c r="M4926" i="6"/>
  <c r="L4927" i="6"/>
  <c r="M4927" i="6"/>
  <c r="L4928" i="6"/>
  <c r="M4928" i="6"/>
  <c r="L4929" i="6"/>
  <c r="M4929" i="6"/>
  <c r="L4930" i="6"/>
  <c r="M4930" i="6"/>
  <c r="L4931" i="6"/>
  <c r="M4931" i="6"/>
  <c r="L4932" i="6"/>
  <c r="M4932" i="6"/>
  <c r="L4933" i="6"/>
  <c r="M4933" i="6"/>
  <c r="L4934" i="6"/>
  <c r="M4934" i="6"/>
  <c r="L4935" i="6"/>
  <c r="M4935" i="6"/>
  <c r="L4936" i="6"/>
  <c r="M4936" i="6"/>
  <c r="L4937" i="6"/>
  <c r="M4937" i="6"/>
  <c r="L4938" i="6"/>
  <c r="M4938" i="6"/>
  <c r="L4939" i="6"/>
  <c r="M4939" i="6"/>
  <c r="L4940" i="6"/>
  <c r="M4940" i="6"/>
  <c r="L4941" i="6"/>
  <c r="M4941" i="6"/>
  <c r="L4942" i="6"/>
  <c r="M4942" i="6"/>
  <c r="L4943" i="6"/>
  <c r="M4943" i="6"/>
  <c r="L4944" i="6"/>
  <c r="M4944" i="6"/>
  <c r="L4945" i="6"/>
  <c r="M4945" i="6"/>
  <c r="L4946" i="6"/>
  <c r="M4946" i="6"/>
  <c r="L4947" i="6"/>
  <c r="M4947" i="6"/>
  <c r="L4948" i="6"/>
  <c r="M4948" i="6"/>
  <c r="L4949" i="6"/>
  <c r="M4949" i="6"/>
  <c r="L4950" i="6"/>
  <c r="M4950" i="6"/>
  <c r="L4951" i="6"/>
  <c r="M4951" i="6"/>
  <c r="L4952" i="6"/>
  <c r="M4952" i="6"/>
  <c r="L4953" i="6"/>
  <c r="M4953" i="6"/>
  <c r="L4954" i="6"/>
  <c r="M4954" i="6"/>
  <c r="L4955" i="6"/>
  <c r="M4955" i="6"/>
  <c r="L4956" i="6"/>
  <c r="M4956" i="6"/>
  <c r="L4957" i="6"/>
  <c r="M4957" i="6"/>
  <c r="L4958" i="6"/>
  <c r="M4958" i="6"/>
  <c r="L4959" i="6"/>
  <c r="M4959" i="6"/>
  <c r="L4960" i="6"/>
  <c r="M4960" i="6"/>
  <c r="L4961" i="6"/>
  <c r="M4961" i="6"/>
  <c r="L4962" i="6"/>
  <c r="M4962" i="6"/>
  <c r="L4963" i="6"/>
  <c r="M4963" i="6"/>
  <c r="L4964" i="6"/>
  <c r="M4964" i="6"/>
  <c r="L4965" i="6"/>
  <c r="M4965" i="6"/>
  <c r="L4966" i="6"/>
  <c r="M4966" i="6"/>
  <c r="L4967" i="6"/>
  <c r="M4967" i="6"/>
  <c r="L4968" i="6"/>
  <c r="M4968" i="6"/>
  <c r="L4969" i="6"/>
  <c r="M4969" i="6"/>
  <c r="L4970" i="6"/>
  <c r="M4970" i="6"/>
  <c r="L4971" i="6"/>
  <c r="M4971" i="6"/>
  <c r="L4972" i="6"/>
  <c r="M4972" i="6"/>
  <c r="L4973" i="6"/>
  <c r="M4973" i="6"/>
  <c r="L4974" i="6"/>
  <c r="M4974" i="6"/>
  <c r="L4975" i="6"/>
  <c r="M4975" i="6"/>
  <c r="L4976" i="6"/>
  <c r="M4976" i="6"/>
  <c r="L4977" i="6"/>
  <c r="M4977" i="6"/>
  <c r="L4978" i="6"/>
  <c r="M4978" i="6"/>
  <c r="L4979" i="6"/>
  <c r="M4979" i="6"/>
  <c r="L4980" i="6"/>
  <c r="M4980" i="6"/>
  <c r="L4981" i="6"/>
  <c r="M4981" i="6"/>
  <c r="L4982" i="6"/>
  <c r="M4982" i="6"/>
  <c r="L4983" i="6"/>
  <c r="M4983" i="6"/>
  <c r="L4984" i="6"/>
  <c r="M4984" i="6"/>
  <c r="L4985" i="6"/>
  <c r="M4985" i="6"/>
  <c r="L4986" i="6"/>
  <c r="M4986" i="6"/>
  <c r="L4987" i="6"/>
  <c r="M4987" i="6"/>
  <c r="L4988" i="6"/>
  <c r="M4988" i="6"/>
  <c r="L4989" i="6"/>
  <c r="M4989" i="6"/>
  <c r="L4990" i="6"/>
  <c r="M4990" i="6"/>
  <c r="L4991" i="6"/>
  <c r="M4991" i="6"/>
  <c r="L4992" i="6"/>
  <c r="M4992" i="6"/>
  <c r="L4993" i="6"/>
  <c r="M4993" i="6"/>
  <c r="L4994" i="6"/>
  <c r="M4994" i="6"/>
  <c r="L4995" i="6"/>
  <c r="M4995" i="6"/>
  <c r="L4996" i="6"/>
  <c r="M4996" i="6"/>
  <c r="L4997" i="6"/>
  <c r="M4997" i="6"/>
  <c r="L4998" i="6"/>
  <c r="M4998" i="6"/>
  <c r="L4999" i="6"/>
  <c r="M4999" i="6"/>
  <c r="L5000" i="6"/>
  <c r="M5000" i="6"/>
  <c r="L5001" i="6"/>
  <c r="M5001" i="6"/>
  <c r="L5002" i="6"/>
  <c r="M5002" i="6"/>
  <c r="L5003" i="6"/>
  <c r="M5003" i="6"/>
  <c r="L5004" i="6"/>
  <c r="M5004" i="6"/>
  <c r="L5005" i="6"/>
  <c r="M5005" i="6"/>
  <c r="L5006" i="6"/>
  <c r="M5006" i="6"/>
  <c r="L5007" i="6"/>
  <c r="M5007" i="6"/>
  <c r="L5008" i="6"/>
  <c r="M5008" i="6"/>
  <c r="L5009" i="6"/>
  <c r="M5009" i="6"/>
  <c r="L5010" i="6"/>
  <c r="M5010" i="6"/>
  <c r="L5011" i="6"/>
  <c r="M5011" i="6"/>
  <c r="L5012" i="6"/>
  <c r="M5012" i="6"/>
  <c r="L5013" i="6"/>
  <c r="M5013" i="6"/>
  <c r="L5014" i="6"/>
  <c r="M5014" i="6"/>
  <c r="L5015" i="6"/>
  <c r="M5015" i="6"/>
  <c r="L5016" i="6"/>
  <c r="M5016" i="6"/>
  <c r="L5017" i="6"/>
  <c r="M5017" i="6"/>
  <c r="L5018" i="6"/>
  <c r="M5018" i="6"/>
  <c r="L5019" i="6"/>
  <c r="M5019" i="6"/>
  <c r="L5020" i="6"/>
  <c r="M5020" i="6"/>
  <c r="L5021" i="6"/>
  <c r="M5021" i="6"/>
  <c r="L5022" i="6"/>
  <c r="M5022" i="6"/>
  <c r="L5023" i="6"/>
  <c r="M5023" i="6"/>
  <c r="L5024" i="6"/>
  <c r="M5024" i="6"/>
  <c r="L5025" i="6"/>
  <c r="M5025" i="6"/>
  <c r="L5026" i="6"/>
  <c r="M5026" i="6"/>
  <c r="L5027" i="6"/>
  <c r="M5027" i="6"/>
  <c r="L5028" i="6"/>
  <c r="M5028" i="6"/>
  <c r="L5029" i="6"/>
  <c r="M5029" i="6"/>
  <c r="L5030" i="6"/>
  <c r="M5030" i="6"/>
  <c r="L5031" i="6"/>
  <c r="M5031" i="6"/>
  <c r="L5032" i="6"/>
  <c r="M5032" i="6"/>
  <c r="L5033" i="6"/>
  <c r="M5033" i="6"/>
  <c r="L5034" i="6"/>
  <c r="M5034" i="6"/>
  <c r="L5035" i="6"/>
  <c r="M5035" i="6"/>
  <c r="L5036" i="6"/>
  <c r="M5036" i="6"/>
  <c r="L5037" i="6"/>
  <c r="M5037" i="6"/>
  <c r="L5038" i="6"/>
  <c r="M5038" i="6"/>
  <c r="L5039" i="6"/>
  <c r="M5039" i="6"/>
  <c r="L5040" i="6"/>
  <c r="M5040" i="6"/>
  <c r="L5041" i="6"/>
  <c r="M5041" i="6"/>
  <c r="L5042" i="6"/>
  <c r="M5042" i="6"/>
  <c r="L5043" i="6"/>
  <c r="M5043" i="6"/>
  <c r="L5044" i="6"/>
  <c r="M5044" i="6"/>
  <c r="L5045" i="6"/>
  <c r="M5045" i="6"/>
  <c r="L5046" i="6"/>
  <c r="M5046" i="6"/>
  <c r="L5047" i="6"/>
  <c r="M5047" i="6"/>
  <c r="L5048" i="6"/>
  <c r="M5048" i="6"/>
  <c r="L5049" i="6"/>
  <c r="M5049" i="6"/>
  <c r="L5050" i="6"/>
  <c r="M5050" i="6"/>
  <c r="L5051" i="6"/>
  <c r="M5051" i="6"/>
  <c r="L5052" i="6"/>
  <c r="M5052" i="6"/>
  <c r="L5053" i="6"/>
  <c r="M5053" i="6"/>
  <c r="L5054" i="6"/>
  <c r="M5054" i="6"/>
  <c r="L5055" i="6"/>
  <c r="M5055" i="6"/>
  <c r="L5056" i="6"/>
  <c r="M5056" i="6"/>
  <c r="L5057" i="6"/>
  <c r="M5057" i="6"/>
  <c r="L5058" i="6"/>
  <c r="M5058" i="6"/>
  <c r="L5059" i="6"/>
  <c r="M5059" i="6"/>
  <c r="L5060" i="6"/>
  <c r="M5060" i="6"/>
  <c r="L5061" i="6"/>
  <c r="M5061" i="6"/>
  <c r="L5062" i="6"/>
  <c r="M5062" i="6"/>
  <c r="L5063" i="6"/>
  <c r="M5063" i="6"/>
  <c r="L5064" i="6"/>
  <c r="M5064" i="6"/>
  <c r="L5065" i="6"/>
  <c r="M5065" i="6"/>
  <c r="L5066" i="6"/>
  <c r="M5066" i="6"/>
  <c r="L5067" i="6"/>
  <c r="M5067" i="6"/>
  <c r="L5068" i="6"/>
  <c r="M5068" i="6"/>
  <c r="L5069" i="6"/>
  <c r="M5069" i="6"/>
  <c r="L5070" i="6"/>
  <c r="M5070" i="6"/>
  <c r="L5071" i="6"/>
  <c r="M5071" i="6"/>
  <c r="L5072" i="6"/>
  <c r="M5072" i="6"/>
  <c r="L5073" i="6"/>
  <c r="M5073" i="6"/>
  <c r="L5074" i="6"/>
  <c r="M5074" i="6"/>
  <c r="L5075" i="6"/>
  <c r="M5075" i="6"/>
  <c r="L5076" i="6"/>
  <c r="M5076" i="6"/>
  <c r="L5077" i="6"/>
  <c r="M5077" i="6"/>
  <c r="L5078" i="6"/>
  <c r="M5078" i="6"/>
  <c r="L5079" i="6"/>
  <c r="M5079" i="6"/>
  <c r="L5080" i="6"/>
  <c r="M5080" i="6"/>
  <c r="L5081" i="6"/>
  <c r="M5081" i="6"/>
  <c r="L5082" i="6"/>
  <c r="M5082" i="6"/>
  <c r="L5083" i="6"/>
  <c r="M5083" i="6"/>
  <c r="L5084" i="6"/>
  <c r="M5084" i="6"/>
  <c r="L5085" i="6"/>
  <c r="M5085" i="6"/>
  <c r="L5086" i="6"/>
  <c r="M5086" i="6"/>
  <c r="L5087" i="6"/>
  <c r="M5087" i="6"/>
  <c r="L5088" i="6"/>
  <c r="M5088" i="6"/>
  <c r="L5089" i="6"/>
  <c r="M5089" i="6"/>
  <c r="L5090" i="6"/>
  <c r="M5090" i="6"/>
  <c r="L5091" i="6"/>
  <c r="M5091" i="6"/>
  <c r="L5092" i="6"/>
  <c r="M5092" i="6"/>
  <c r="L5093" i="6"/>
  <c r="M5093" i="6"/>
  <c r="L5094" i="6"/>
  <c r="M5094" i="6"/>
  <c r="L5095" i="6"/>
  <c r="M5095" i="6"/>
  <c r="L5096" i="6"/>
  <c r="M5096" i="6"/>
  <c r="L5097" i="6"/>
  <c r="M5097" i="6"/>
  <c r="L5098" i="6"/>
  <c r="M5098" i="6"/>
  <c r="L5099" i="6"/>
  <c r="M5099" i="6"/>
  <c r="L5100" i="6"/>
  <c r="M5100" i="6"/>
  <c r="L5101" i="6"/>
  <c r="M5101" i="6"/>
  <c r="L5102" i="6"/>
  <c r="M5102" i="6"/>
  <c r="L5103" i="6"/>
  <c r="M5103" i="6"/>
  <c r="L5104" i="6"/>
  <c r="M5104" i="6"/>
  <c r="L5105" i="6"/>
  <c r="M5105" i="6"/>
  <c r="L5106" i="6"/>
  <c r="M5106" i="6"/>
  <c r="L5107" i="6"/>
  <c r="M5107" i="6"/>
  <c r="L5108" i="6"/>
  <c r="M5108" i="6"/>
  <c r="L5109" i="6"/>
  <c r="M5109" i="6"/>
  <c r="L5110" i="6"/>
  <c r="M5110" i="6"/>
  <c r="L5111" i="6"/>
  <c r="M5111" i="6"/>
  <c r="L5112" i="6"/>
  <c r="M5112" i="6"/>
  <c r="L5113" i="6"/>
  <c r="M5113" i="6"/>
  <c r="L5114" i="6"/>
  <c r="M5114" i="6"/>
  <c r="L5115" i="6"/>
  <c r="M5115" i="6"/>
  <c r="L5116" i="6"/>
  <c r="M5116" i="6"/>
  <c r="L5117" i="6"/>
  <c r="M5117" i="6"/>
  <c r="L5118" i="6"/>
  <c r="M5118" i="6"/>
  <c r="L5119" i="6"/>
  <c r="M5119" i="6"/>
  <c r="L5120" i="6"/>
  <c r="M5120" i="6"/>
  <c r="L5121" i="6"/>
  <c r="M5121" i="6"/>
  <c r="L5122" i="6"/>
  <c r="M5122" i="6"/>
  <c r="L5123" i="6"/>
  <c r="M5123" i="6"/>
  <c r="L5124" i="6"/>
  <c r="M5124" i="6"/>
  <c r="L5125" i="6"/>
  <c r="M5125" i="6"/>
  <c r="L5126" i="6"/>
  <c r="M5126" i="6"/>
  <c r="L5127" i="6"/>
  <c r="M5127" i="6"/>
  <c r="L5128" i="6"/>
  <c r="M5128" i="6"/>
  <c r="L5129" i="6"/>
  <c r="M5129" i="6"/>
  <c r="L5130" i="6"/>
  <c r="M5130" i="6"/>
  <c r="L5131" i="6"/>
  <c r="M5131" i="6"/>
  <c r="L5132" i="6"/>
  <c r="M5132" i="6"/>
  <c r="L5133" i="6"/>
  <c r="M5133" i="6"/>
  <c r="L5134" i="6"/>
  <c r="M5134" i="6"/>
  <c r="L5135" i="6"/>
  <c r="M5135" i="6"/>
  <c r="L5136" i="6"/>
  <c r="M5136" i="6"/>
  <c r="L5137" i="6"/>
  <c r="M5137" i="6"/>
  <c r="L5138" i="6"/>
  <c r="M5138" i="6"/>
  <c r="L5139" i="6"/>
  <c r="M5139" i="6"/>
  <c r="L5140" i="6"/>
  <c r="M5140" i="6"/>
  <c r="L5141" i="6"/>
  <c r="M5141" i="6"/>
  <c r="L5142" i="6"/>
  <c r="M5142" i="6"/>
  <c r="L5143" i="6"/>
  <c r="M5143" i="6"/>
  <c r="L5144" i="6"/>
  <c r="M5144" i="6"/>
  <c r="L5145" i="6"/>
  <c r="M5145" i="6"/>
  <c r="L5146" i="6"/>
  <c r="M5146" i="6"/>
  <c r="L5147" i="6"/>
  <c r="M5147" i="6"/>
  <c r="L5148" i="6"/>
  <c r="M5148" i="6"/>
  <c r="L5149" i="6"/>
  <c r="M5149" i="6"/>
  <c r="L5150" i="6"/>
  <c r="M5150" i="6"/>
  <c r="L5151" i="6"/>
  <c r="M5151" i="6"/>
  <c r="L5152" i="6"/>
  <c r="M5152" i="6"/>
  <c r="L5153" i="6"/>
  <c r="M5153" i="6"/>
  <c r="L5154" i="6"/>
  <c r="M5154" i="6"/>
  <c r="L5155" i="6"/>
  <c r="M5155" i="6"/>
  <c r="L5156" i="6"/>
  <c r="M5156" i="6"/>
  <c r="L5157" i="6"/>
  <c r="M5157" i="6"/>
  <c r="L5158" i="6"/>
  <c r="M5158" i="6"/>
  <c r="L5159" i="6"/>
  <c r="M5159" i="6"/>
  <c r="L5160" i="6"/>
  <c r="M5160" i="6"/>
  <c r="L5161" i="6"/>
  <c r="M5161" i="6"/>
  <c r="L5162" i="6"/>
  <c r="M5162" i="6"/>
  <c r="L5163" i="6"/>
  <c r="M5163" i="6"/>
  <c r="L5164" i="6"/>
  <c r="M5164" i="6"/>
  <c r="L5165" i="6"/>
  <c r="M5165" i="6"/>
  <c r="L5166" i="6"/>
  <c r="M5166" i="6"/>
  <c r="L5167" i="6"/>
  <c r="M5167" i="6"/>
  <c r="L5168" i="6"/>
  <c r="M5168" i="6"/>
  <c r="L5169" i="6"/>
  <c r="M5169" i="6"/>
  <c r="L5170" i="6"/>
  <c r="M5170" i="6"/>
  <c r="L5171" i="6"/>
  <c r="M5171" i="6"/>
  <c r="L5172" i="6"/>
  <c r="M5172" i="6"/>
  <c r="L5173" i="6"/>
  <c r="M5173" i="6"/>
  <c r="L5174" i="6"/>
  <c r="M5174" i="6"/>
  <c r="L5175" i="6"/>
  <c r="M5175" i="6"/>
  <c r="L5176" i="6"/>
  <c r="M5176" i="6"/>
  <c r="L5177" i="6"/>
  <c r="M5177" i="6"/>
  <c r="L5178" i="6"/>
  <c r="M5178" i="6"/>
  <c r="L5179" i="6"/>
  <c r="M5179" i="6"/>
  <c r="L5180" i="6"/>
  <c r="M5180" i="6"/>
  <c r="L5181" i="6"/>
  <c r="M5181" i="6"/>
  <c r="L5182" i="6"/>
  <c r="M5182" i="6"/>
  <c r="L5183" i="6"/>
  <c r="M5183" i="6"/>
  <c r="L5184" i="6"/>
  <c r="M5184" i="6"/>
  <c r="L5185" i="6"/>
  <c r="M5185" i="6"/>
  <c r="L5186" i="6"/>
  <c r="M5186" i="6"/>
  <c r="L5187" i="6"/>
  <c r="M5187" i="6"/>
  <c r="L5188" i="6"/>
  <c r="M5188" i="6"/>
  <c r="L5189" i="6"/>
  <c r="M5189" i="6"/>
  <c r="L5190" i="6"/>
  <c r="M5190" i="6"/>
  <c r="L5191" i="6"/>
  <c r="M5191" i="6"/>
  <c r="L5192" i="6"/>
  <c r="M5192" i="6"/>
  <c r="L5193" i="6"/>
  <c r="M5193" i="6"/>
  <c r="L5194" i="6"/>
  <c r="M5194" i="6"/>
  <c r="L5195" i="6"/>
  <c r="M5195" i="6"/>
  <c r="L5196" i="6"/>
  <c r="M5196" i="6"/>
  <c r="L5197" i="6"/>
  <c r="M5197" i="6"/>
  <c r="L5198" i="6"/>
  <c r="M5198" i="6"/>
  <c r="L5199" i="6"/>
  <c r="M5199" i="6"/>
  <c r="L5200" i="6"/>
  <c r="M5200" i="6"/>
  <c r="L5201" i="6"/>
  <c r="M5201" i="6"/>
  <c r="L5202" i="6"/>
  <c r="M5202" i="6"/>
  <c r="L5203" i="6"/>
  <c r="M5203" i="6"/>
  <c r="L5204" i="6"/>
  <c r="M5204" i="6"/>
  <c r="L5205" i="6"/>
  <c r="M5205" i="6"/>
  <c r="L5206" i="6"/>
  <c r="M5206" i="6"/>
  <c r="L5207" i="6"/>
  <c r="M5207" i="6"/>
  <c r="L5208" i="6"/>
  <c r="M5208" i="6"/>
  <c r="L5209" i="6"/>
  <c r="M5209" i="6"/>
  <c r="L5210" i="6"/>
  <c r="M5210" i="6"/>
  <c r="L5211" i="6"/>
  <c r="M5211" i="6"/>
  <c r="L5212" i="6"/>
  <c r="M5212" i="6"/>
  <c r="L5213" i="6"/>
  <c r="M5213" i="6"/>
  <c r="L5214" i="6"/>
  <c r="M5214" i="6"/>
  <c r="L5215" i="6"/>
  <c r="M5215" i="6"/>
  <c r="L5216" i="6"/>
  <c r="M5216" i="6"/>
  <c r="L5217" i="6"/>
  <c r="M5217" i="6"/>
  <c r="L5218" i="6"/>
  <c r="M5218" i="6"/>
  <c r="L5219" i="6"/>
  <c r="M5219" i="6"/>
  <c r="L5220" i="6"/>
  <c r="M5220" i="6"/>
  <c r="L5221" i="6"/>
  <c r="M5221" i="6"/>
  <c r="L5222" i="6"/>
  <c r="M5222" i="6"/>
  <c r="L5223" i="6"/>
  <c r="M5223" i="6"/>
  <c r="L5224" i="6"/>
  <c r="M5224" i="6"/>
  <c r="L5225" i="6"/>
  <c r="M5225" i="6"/>
  <c r="L5226" i="6"/>
  <c r="M5226" i="6"/>
  <c r="L5227" i="6"/>
  <c r="M5227" i="6"/>
  <c r="L5228" i="6"/>
  <c r="M5228" i="6"/>
  <c r="L5229" i="6"/>
  <c r="M5229" i="6"/>
  <c r="L5230" i="6"/>
  <c r="M5230" i="6"/>
  <c r="L5231" i="6"/>
  <c r="M5231" i="6"/>
  <c r="L5232" i="6"/>
  <c r="M5232" i="6"/>
  <c r="L5233" i="6"/>
  <c r="M5233" i="6"/>
  <c r="L5234" i="6"/>
  <c r="M5234" i="6"/>
  <c r="L5235" i="6"/>
  <c r="M5235" i="6"/>
  <c r="L5236" i="6"/>
  <c r="M5236" i="6"/>
  <c r="L5237" i="6"/>
  <c r="M5237" i="6"/>
  <c r="L5238" i="6"/>
  <c r="M5238" i="6"/>
  <c r="L5239" i="6"/>
  <c r="M5239" i="6"/>
  <c r="L5240" i="6"/>
  <c r="M5240" i="6"/>
  <c r="L5241" i="6"/>
  <c r="M5241" i="6"/>
  <c r="L5242" i="6"/>
  <c r="M5242" i="6"/>
  <c r="L5243" i="6"/>
  <c r="M5243" i="6"/>
  <c r="L5244" i="6"/>
  <c r="M5244" i="6"/>
  <c r="L5245" i="6"/>
  <c r="M5245" i="6"/>
  <c r="L5246" i="6"/>
  <c r="M5246" i="6"/>
  <c r="L5247" i="6"/>
  <c r="M5247" i="6"/>
  <c r="L5248" i="6"/>
  <c r="M5248" i="6"/>
  <c r="L5249" i="6"/>
  <c r="M5249" i="6"/>
  <c r="L5250" i="6"/>
  <c r="M5250" i="6"/>
  <c r="L5251" i="6"/>
  <c r="M5251" i="6"/>
  <c r="L5252" i="6"/>
  <c r="M5252" i="6"/>
  <c r="L5253" i="6"/>
  <c r="M5253" i="6"/>
  <c r="L5254" i="6"/>
  <c r="M5254" i="6"/>
  <c r="L5255" i="6"/>
  <c r="M5255" i="6"/>
  <c r="L5256" i="6"/>
  <c r="M5256" i="6"/>
  <c r="L5257" i="6"/>
  <c r="M5257" i="6"/>
  <c r="L5258" i="6"/>
  <c r="M5258" i="6"/>
  <c r="L5259" i="6"/>
  <c r="M5259" i="6"/>
  <c r="L5260" i="6"/>
  <c r="M5260" i="6"/>
  <c r="L5261" i="6"/>
  <c r="M5261" i="6"/>
  <c r="L5262" i="6"/>
  <c r="M5262" i="6"/>
  <c r="L5263" i="6"/>
  <c r="M5263" i="6"/>
  <c r="L5264" i="6"/>
  <c r="M5264" i="6"/>
  <c r="L5265" i="6"/>
  <c r="M5265" i="6"/>
  <c r="L5266" i="6"/>
  <c r="M5266" i="6"/>
  <c r="L5267" i="6"/>
  <c r="M5267" i="6"/>
  <c r="L5268" i="6"/>
  <c r="M5268" i="6"/>
  <c r="L5269" i="6"/>
  <c r="M5269" i="6"/>
  <c r="L5270" i="6"/>
  <c r="M5270" i="6"/>
  <c r="L5271" i="6"/>
  <c r="M5271" i="6"/>
  <c r="L5272" i="6"/>
  <c r="M5272" i="6"/>
  <c r="L5273" i="6"/>
  <c r="M5273" i="6"/>
  <c r="L5274" i="6"/>
  <c r="M5274" i="6"/>
  <c r="L5275" i="6"/>
  <c r="M5275" i="6"/>
  <c r="L5276" i="6"/>
  <c r="M5276" i="6"/>
  <c r="L5277" i="6"/>
  <c r="M5277" i="6"/>
  <c r="L5278" i="6"/>
  <c r="M5278" i="6"/>
  <c r="L5279" i="6"/>
  <c r="M5279" i="6"/>
  <c r="L5280" i="6"/>
  <c r="M5280" i="6"/>
  <c r="L5281" i="6"/>
  <c r="M5281" i="6"/>
  <c r="L5282" i="6"/>
  <c r="M5282" i="6"/>
  <c r="L5283" i="6"/>
  <c r="M5283" i="6"/>
  <c r="L5284" i="6"/>
  <c r="M5284" i="6"/>
  <c r="L5285" i="6"/>
  <c r="M5285" i="6"/>
  <c r="L5286" i="6"/>
  <c r="M5286" i="6"/>
  <c r="L5287" i="6"/>
  <c r="M5287" i="6"/>
  <c r="L5288" i="6"/>
  <c r="M5288" i="6"/>
  <c r="L5289" i="6"/>
  <c r="M5289" i="6"/>
  <c r="L5290" i="6"/>
  <c r="M5290" i="6"/>
  <c r="L5291" i="6"/>
  <c r="M5291" i="6"/>
  <c r="L5292" i="6"/>
  <c r="M5292" i="6"/>
  <c r="L5293" i="6"/>
  <c r="M5293" i="6"/>
  <c r="L5294" i="6"/>
  <c r="M5294" i="6"/>
  <c r="L5295" i="6"/>
  <c r="M5295" i="6"/>
  <c r="L5296" i="6"/>
  <c r="M5296" i="6"/>
  <c r="L5297" i="6"/>
  <c r="M5297" i="6"/>
  <c r="L5298" i="6"/>
  <c r="M5298" i="6"/>
  <c r="L5299" i="6"/>
  <c r="M5299" i="6"/>
  <c r="L5300" i="6"/>
  <c r="M5300" i="6"/>
  <c r="L5301" i="6"/>
  <c r="M5301" i="6"/>
  <c r="L5302" i="6"/>
  <c r="M5302" i="6"/>
  <c r="L5303" i="6"/>
  <c r="M5303" i="6"/>
  <c r="L5304" i="6"/>
  <c r="M5304" i="6"/>
  <c r="L5305" i="6"/>
  <c r="M5305" i="6"/>
  <c r="L5306" i="6"/>
  <c r="M5306" i="6"/>
  <c r="L5307" i="6"/>
  <c r="M5307" i="6"/>
  <c r="L5308" i="6"/>
  <c r="M5308" i="6"/>
  <c r="L5309" i="6"/>
  <c r="M5309" i="6"/>
  <c r="L5310" i="6"/>
  <c r="M5310" i="6"/>
  <c r="L5311" i="6"/>
  <c r="M5311" i="6"/>
  <c r="L5312" i="6"/>
  <c r="M5312" i="6"/>
  <c r="L5313" i="6"/>
  <c r="M5313" i="6"/>
  <c r="L5314" i="6"/>
  <c r="M5314" i="6"/>
  <c r="L5315" i="6"/>
  <c r="M5315" i="6"/>
  <c r="L5316" i="6"/>
  <c r="M5316" i="6"/>
  <c r="L5317" i="6"/>
  <c r="M5317" i="6"/>
  <c r="L5318" i="6"/>
  <c r="M5318" i="6"/>
  <c r="L5319" i="6"/>
  <c r="M5319" i="6"/>
  <c r="L5320" i="6"/>
  <c r="M5320" i="6"/>
  <c r="L5321" i="6"/>
  <c r="M5321" i="6"/>
  <c r="L5322" i="6"/>
  <c r="M5322" i="6"/>
  <c r="L5323" i="6"/>
  <c r="M5323" i="6"/>
  <c r="L5324" i="6"/>
  <c r="M5324" i="6"/>
  <c r="L5325" i="6"/>
  <c r="M5325" i="6"/>
  <c r="L5326" i="6"/>
  <c r="M5326" i="6"/>
  <c r="L5327" i="6"/>
  <c r="M5327" i="6"/>
  <c r="L5328" i="6"/>
  <c r="M5328" i="6"/>
  <c r="L5329" i="6"/>
  <c r="M5329" i="6"/>
  <c r="L5330" i="6"/>
  <c r="M5330" i="6"/>
  <c r="L5331" i="6"/>
  <c r="M5331" i="6"/>
  <c r="L5332" i="6"/>
  <c r="M5332" i="6"/>
  <c r="L5333" i="6"/>
  <c r="M5333" i="6"/>
  <c r="L5334" i="6"/>
  <c r="M5334" i="6"/>
  <c r="L5335" i="6"/>
  <c r="M5335" i="6"/>
  <c r="L5336" i="6"/>
  <c r="M5336" i="6"/>
  <c r="L5337" i="6"/>
  <c r="M5337" i="6"/>
  <c r="L5338" i="6"/>
  <c r="M5338" i="6"/>
  <c r="L5339" i="6"/>
  <c r="M5339" i="6"/>
  <c r="L5340" i="6"/>
  <c r="M5340" i="6"/>
  <c r="L5341" i="6"/>
  <c r="M5341" i="6"/>
  <c r="L5342" i="6"/>
  <c r="M5342" i="6"/>
  <c r="L5343" i="6"/>
  <c r="M5343" i="6"/>
  <c r="L5344" i="6"/>
  <c r="M5344" i="6"/>
  <c r="L5345" i="6"/>
  <c r="M5345" i="6"/>
  <c r="L5346" i="6"/>
  <c r="M5346" i="6"/>
  <c r="L5347" i="6"/>
  <c r="M5347" i="6"/>
  <c r="L5348" i="6"/>
  <c r="M5348" i="6"/>
  <c r="L5349" i="6"/>
  <c r="M5349" i="6"/>
  <c r="L5350" i="6"/>
  <c r="M5350" i="6"/>
  <c r="L5351" i="6"/>
  <c r="M5351" i="6"/>
  <c r="L5352" i="6"/>
  <c r="M5352" i="6"/>
  <c r="L5353" i="6"/>
  <c r="M5353" i="6"/>
  <c r="L5354" i="6"/>
  <c r="M5354" i="6"/>
  <c r="L5355" i="6"/>
  <c r="M5355" i="6"/>
  <c r="L5356" i="6"/>
  <c r="M5356" i="6"/>
  <c r="L5357" i="6"/>
  <c r="M5357" i="6"/>
  <c r="L5358" i="6"/>
  <c r="M5358" i="6"/>
  <c r="L5359" i="6"/>
  <c r="M5359" i="6"/>
  <c r="L5360" i="6"/>
  <c r="M5360" i="6"/>
  <c r="L5361" i="6"/>
  <c r="M5361" i="6"/>
  <c r="L5362" i="6"/>
  <c r="M5362" i="6"/>
  <c r="L5363" i="6"/>
  <c r="M5363" i="6"/>
  <c r="L5364" i="6"/>
  <c r="M5364" i="6"/>
  <c r="L5365" i="6"/>
  <c r="M5365" i="6"/>
  <c r="L5366" i="6"/>
  <c r="M5366" i="6"/>
  <c r="L5367" i="6"/>
  <c r="M5367" i="6"/>
  <c r="L5368" i="6"/>
  <c r="M5368" i="6"/>
  <c r="L5369" i="6"/>
  <c r="M5369" i="6"/>
  <c r="L5370" i="6"/>
  <c r="M5370" i="6"/>
  <c r="L5371" i="6"/>
  <c r="M5371" i="6"/>
  <c r="L5372" i="6"/>
  <c r="M5372" i="6"/>
  <c r="L5373" i="6"/>
  <c r="M5373" i="6"/>
  <c r="L5374" i="6"/>
  <c r="M5374" i="6"/>
  <c r="L5375" i="6"/>
  <c r="M5375" i="6"/>
  <c r="L5376" i="6"/>
  <c r="M5376" i="6"/>
  <c r="L5377" i="6"/>
  <c r="M5377" i="6"/>
  <c r="L5378" i="6"/>
  <c r="M5378" i="6"/>
  <c r="L5379" i="6"/>
  <c r="M5379" i="6"/>
  <c r="L5380" i="6"/>
  <c r="M5380" i="6"/>
  <c r="L5381" i="6"/>
  <c r="M5381" i="6"/>
  <c r="L5382" i="6"/>
  <c r="M5382" i="6"/>
  <c r="L5383" i="6"/>
  <c r="M5383" i="6"/>
  <c r="L5384" i="6"/>
  <c r="M5384" i="6"/>
  <c r="L5385" i="6"/>
  <c r="M5385" i="6"/>
  <c r="L5386" i="6"/>
  <c r="M5386" i="6"/>
  <c r="L5387" i="6"/>
  <c r="M5387" i="6"/>
  <c r="L5388" i="6"/>
  <c r="M5388" i="6"/>
  <c r="L5389" i="6"/>
  <c r="M5389" i="6"/>
  <c r="L5390" i="6"/>
  <c r="M5390" i="6"/>
  <c r="L5391" i="6"/>
  <c r="M5391" i="6"/>
  <c r="L5392" i="6"/>
  <c r="M5392" i="6"/>
  <c r="L5393" i="6"/>
  <c r="M5393" i="6"/>
  <c r="L5394" i="6"/>
  <c r="M5394" i="6"/>
  <c r="L5395" i="6"/>
  <c r="M5395" i="6"/>
  <c r="L5396" i="6"/>
  <c r="M5396" i="6"/>
  <c r="L5397" i="6"/>
  <c r="M5397" i="6"/>
  <c r="L5398" i="6"/>
  <c r="M5398" i="6"/>
  <c r="L5399" i="6"/>
  <c r="M5399" i="6"/>
  <c r="L5400" i="6"/>
  <c r="M5400" i="6"/>
  <c r="L5401" i="6"/>
  <c r="M5401" i="6"/>
  <c r="L5402" i="6"/>
  <c r="M5402" i="6"/>
  <c r="L5403" i="6"/>
  <c r="M5403" i="6"/>
  <c r="L5404" i="6"/>
  <c r="M5404" i="6"/>
  <c r="L5405" i="6"/>
  <c r="M5405" i="6"/>
  <c r="L5406" i="6"/>
  <c r="M5406" i="6"/>
  <c r="L5407" i="6"/>
  <c r="M5407" i="6"/>
  <c r="L5408" i="6"/>
  <c r="M5408" i="6"/>
  <c r="L5409" i="6"/>
  <c r="M5409" i="6"/>
  <c r="L5410" i="6"/>
  <c r="M5410" i="6"/>
  <c r="L5411" i="6"/>
  <c r="M5411" i="6"/>
  <c r="L5412" i="6"/>
  <c r="M5412" i="6"/>
  <c r="L5413" i="6"/>
  <c r="M5413" i="6"/>
  <c r="L5414" i="6"/>
  <c r="M5414" i="6"/>
  <c r="L5415" i="6"/>
  <c r="M5415" i="6"/>
  <c r="L5416" i="6"/>
  <c r="M5416" i="6"/>
  <c r="L5417" i="6"/>
  <c r="M5417" i="6"/>
  <c r="L5418" i="6"/>
  <c r="M5418" i="6"/>
  <c r="L5419" i="6"/>
  <c r="M5419" i="6"/>
  <c r="L5420" i="6"/>
  <c r="M5420" i="6"/>
  <c r="L5421" i="6"/>
  <c r="M5421" i="6"/>
  <c r="L5422" i="6"/>
  <c r="M5422" i="6"/>
  <c r="L5423" i="6"/>
  <c r="M5423" i="6"/>
  <c r="L5424" i="6"/>
  <c r="M5424" i="6"/>
  <c r="L5425" i="6"/>
  <c r="M5425" i="6"/>
  <c r="L5426" i="6"/>
  <c r="M5426" i="6"/>
  <c r="L5427" i="6"/>
  <c r="M5427" i="6"/>
  <c r="L5428" i="6"/>
  <c r="M5428" i="6"/>
  <c r="L5429" i="6"/>
  <c r="M5429" i="6"/>
  <c r="L5430" i="6"/>
  <c r="M5430" i="6"/>
  <c r="L5431" i="6"/>
  <c r="M5431" i="6"/>
  <c r="L5432" i="6"/>
  <c r="M5432" i="6"/>
  <c r="L5433" i="6"/>
  <c r="M5433" i="6"/>
  <c r="L5434" i="6"/>
  <c r="M5434" i="6"/>
  <c r="L5435" i="6"/>
  <c r="M5435" i="6"/>
  <c r="L5436" i="6"/>
  <c r="M5436" i="6"/>
  <c r="L5437" i="6"/>
  <c r="M5437" i="6"/>
  <c r="L5438" i="6"/>
  <c r="M5438" i="6"/>
  <c r="L5439" i="6"/>
  <c r="M5439" i="6"/>
  <c r="L5440" i="6"/>
  <c r="M5440" i="6"/>
  <c r="L5441" i="6"/>
  <c r="M5441" i="6"/>
  <c r="L5442" i="6"/>
  <c r="M5442" i="6"/>
  <c r="L5443" i="6"/>
  <c r="M5443" i="6"/>
  <c r="L5444" i="6"/>
  <c r="M5444" i="6"/>
  <c r="L5445" i="6"/>
  <c r="M5445" i="6"/>
  <c r="L5446" i="6"/>
  <c r="M5446" i="6"/>
  <c r="L5447" i="6"/>
  <c r="M5447" i="6"/>
  <c r="L5448" i="6"/>
  <c r="M5448" i="6"/>
  <c r="L5449" i="6"/>
  <c r="M5449" i="6"/>
  <c r="L5450" i="6"/>
  <c r="M5450" i="6"/>
  <c r="L5451" i="6"/>
  <c r="M5451" i="6"/>
  <c r="L5452" i="6"/>
  <c r="M5452" i="6"/>
  <c r="L5453" i="6"/>
  <c r="M5453" i="6"/>
  <c r="L5454" i="6"/>
  <c r="M5454" i="6"/>
  <c r="L5455" i="6"/>
  <c r="M5455" i="6"/>
  <c r="L5456" i="6"/>
  <c r="M5456" i="6"/>
  <c r="L5457" i="6"/>
  <c r="M5457" i="6"/>
  <c r="L5458" i="6"/>
  <c r="M5458" i="6"/>
  <c r="L5459" i="6"/>
  <c r="M5459" i="6"/>
  <c r="L5460" i="6"/>
  <c r="M5460" i="6"/>
  <c r="L5461" i="6"/>
  <c r="M5461" i="6"/>
  <c r="L5462" i="6"/>
  <c r="M5462" i="6"/>
  <c r="L5463" i="6"/>
  <c r="M5463" i="6"/>
  <c r="L5464" i="6"/>
  <c r="M5464" i="6"/>
  <c r="L5465" i="6"/>
  <c r="M5465" i="6"/>
  <c r="L5466" i="6"/>
  <c r="M5466" i="6"/>
  <c r="L5467" i="6"/>
  <c r="M5467" i="6"/>
  <c r="L5468" i="6"/>
  <c r="M5468" i="6"/>
  <c r="L5469" i="6"/>
  <c r="M5469" i="6"/>
  <c r="L5470" i="6"/>
  <c r="M5470" i="6"/>
  <c r="L5471" i="6"/>
  <c r="M5471" i="6"/>
  <c r="L5472" i="6"/>
  <c r="M5472" i="6"/>
  <c r="L5473" i="6"/>
  <c r="M5473" i="6"/>
  <c r="L5474" i="6"/>
  <c r="M5474" i="6"/>
  <c r="L5475" i="6"/>
  <c r="M5475" i="6"/>
  <c r="L5476" i="6"/>
  <c r="M5476" i="6"/>
  <c r="L5477" i="6"/>
  <c r="M5477" i="6"/>
  <c r="L5478" i="6"/>
  <c r="M5478" i="6"/>
  <c r="L5479" i="6"/>
  <c r="M5479" i="6"/>
  <c r="L5480" i="6"/>
  <c r="M5480" i="6"/>
  <c r="L5481" i="6"/>
  <c r="M5481" i="6"/>
  <c r="L5482" i="6"/>
  <c r="M5482" i="6"/>
  <c r="L5483" i="6"/>
  <c r="M5483" i="6"/>
  <c r="L5484" i="6"/>
  <c r="M5484" i="6"/>
  <c r="L5485" i="6"/>
  <c r="M5485" i="6"/>
  <c r="L5486" i="6"/>
  <c r="M5486" i="6"/>
  <c r="L5487" i="6"/>
  <c r="M5487" i="6"/>
  <c r="L5488" i="6"/>
  <c r="M5488" i="6"/>
  <c r="L5489" i="6"/>
  <c r="M5489" i="6"/>
  <c r="L5490" i="6"/>
  <c r="M5490" i="6"/>
  <c r="L5491" i="6"/>
  <c r="M5491" i="6"/>
  <c r="L5492" i="6"/>
  <c r="M5492" i="6"/>
  <c r="L5493" i="6"/>
  <c r="M5493" i="6"/>
  <c r="L5494" i="6"/>
  <c r="M5494" i="6"/>
  <c r="L5495" i="6"/>
  <c r="M5495" i="6"/>
  <c r="L5496" i="6"/>
  <c r="M5496" i="6"/>
  <c r="L5497" i="6"/>
  <c r="M5497" i="6"/>
  <c r="L5498" i="6"/>
  <c r="M5498" i="6"/>
  <c r="L5499" i="6"/>
  <c r="M5499" i="6"/>
  <c r="L5500" i="6"/>
  <c r="M5500" i="6"/>
  <c r="L5501" i="6"/>
  <c r="M5501" i="6"/>
  <c r="L5502" i="6"/>
  <c r="M5502" i="6"/>
  <c r="L5503" i="6"/>
  <c r="M5503" i="6"/>
  <c r="L5504" i="6"/>
  <c r="M5504" i="6"/>
  <c r="L5505" i="6"/>
  <c r="M5505" i="6"/>
  <c r="L5506" i="6"/>
  <c r="M5506" i="6"/>
  <c r="L5507" i="6"/>
  <c r="M5507" i="6"/>
  <c r="L5508" i="6"/>
  <c r="M5508" i="6"/>
  <c r="L5509" i="6"/>
  <c r="M5509" i="6"/>
  <c r="L5510" i="6"/>
  <c r="M5510" i="6"/>
  <c r="L5511" i="6"/>
  <c r="M5511" i="6"/>
  <c r="L5512" i="6"/>
  <c r="M5512" i="6"/>
  <c r="L5513" i="6"/>
  <c r="M5513" i="6"/>
  <c r="L5514" i="6"/>
  <c r="M5514" i="6"/>
  <c r="L5515" i="6"/>
  <c r="M5515" i="6"/>
  <c r="L5516" i="6"/>
  <c r="M5516" i="6"/>
  <c r="L5517" i="6"/>
  <c r="M5517" i="6"/>
  <c r="L5518" i="6"/>
  <c r="M5518" i="6"/>
  <c r="L5519" i="6"/>
  <c r="M5519" i="6"/>
  <c r="L5520" i="6"/>
  <c r="M5520" i="6"/>
  <c r="L5521" i="6"/>
  <c r="M5521" i="6"/>
  <c r="L5522" i="6"/>
  <c r="M5522" i="6"/>
  <c r="L5523" i="6"/>
  <c r="M5523" i="6"/>
  <c r="L5524" i="6"/>
  <c r="M5524" i="6"/>
  <c r="L5525" i="6"/>
  <c r="M5525" i="6"/>
  <c r="L5526" i="6"/>
  <c r="M5526" i="6"/>
  <c r="L5527" i="6"/>
  <c r="M5527" i="6"/>
  <c r="L5528" i="6"/>
  <c r="M5528" i="6"/>
  <c r="L5529" i="6"/>
  <c r="M5529" i="6"/>
  <c r="L5530" i="6"/>
  <c r="M5530" i="6"/>
  <c r="L5531" i="6"/>
  <c r="M5531" i="6"/>
  <c r="L5532" i="6"/>
  <c r="M5532" i="6"/>
  <c r="L5533" i="6"/>
  <c r="M5533" i="6"/>
  <c r="L5534" i="6"/>
  <c r="M5534" i="6"/>
  <c r="L5535" i="6"/>
  <c r="M5535" i="6"/>
  <c r="L5536" i="6"/>
  <c r="M5536" i="6"/>
  <c r="L5537" i="6"/>
  <c r="M5537" i="6"/>
  <c r="L5538" i="6"/>
  <c r="M5538" i="6"/>
  <c r="L5539" i="6"/>
  <c r="M5539" i="6"/>
  <c r="L5540" i="6"/>
  <c r="M5540" i="6"/>
  <c r="L5541" i="6"/>
  <c r="M5541" i="6"/>
  <c r="L5542" i="6"/>
  <c r="M5542" i="6"/>
  <c r="L5543" i="6"/>
  <c r="M5543" i="6"/>
  <c r="L5544" i="6"/>
  <c r="M5544" i="6"/>
  <c r="L5545" i="6"/>
  <c r="M5545" i="6"/>
  <c r="L5546" i="6"/>
  <c r="M5546" i="6"/>
  <c r="L5547" i="6"/>
  <c r="M5547" i="6"/>
  <c r="L5548" i="6"/>
  <c r="M5548" i="6"/>
  <c r="L5549" i="6"/>
  <c r="M5549" i="6"/>
  <c r="L5550" i="6"/>
  <c r="M5550" i="6"/>
  <c r="L5551" i="6"/>
  <c r="M5551" i="6"/>
  <c r="L5552" i="6"/>
  <c r="M5552" i="6"/>
  <c r="L5553" i="6"/>
  <c r="M5553" i="6"/>
  <c r="L5554" i="6"/>
  <c r="M5554" i="6"/>
  <c r="L5555" i="6"/>
  <c r="M5555" i="6"/>
  <c r="L5556" i="6"/>
  <c r="M5556" i="6"/>
  <c r="L5557" i="6"/>
  <c r="M5557" i="6"/>
  <c r="L5558" i="6"/>
  <c r="M5558" i="6"/>
  <c r="L5559" i="6"/>
  <c r="M5559" i="6"/>
  <c r="L5560" i="6"/>
  <c r="M5560" i="6"/>
  <c r="L5561" i="6"/>
  <c r="M5561" i="6"/>
  <c r="L5562" i="6"/>
  <c r="M5562" i="6"/>
  <c r="L5563" i="6"/>
  <c r="M5563" i="6"/>
  <c r="L5564" i="6"/>
  <c r="M5564" i="6"/>
  <c r="L5565" i="6"/>
  <c r="M5565" i="6"/>
  <c r="L5566" i="6"/>
  <c r="M5566" i="6"/>
  <c r="L5567" i="6"/>
  <c r="M5567" i="6"/>
  <c r="L5568" i="6"/>
  <c r="M5568" i="6"/>
  <c r="L5569" i="6"/>
  <c r="M5569" i="6"/>
  <c r="L5570" i="6"/>
  <c r="M5570" i="6"/>
  <c r="L5571" i="6"/>
  <c r="M5571" i="6"/>
  <c r="L5572" i="6"/>
  <c r="M5572" i="6"/>
  <c r="L5573" i="6"/>
  <c r="M5573" i="6"/>
  <c r="L5574" i="6"/>
  <c r="M5574" i="6"/>
  <c r="L5575" i="6"/>
  <c r="M5575" i="6"/>
  <c r="L5576" i="6"/>
  <c r="M5576" i="6"/>
  <c r="L5577" i="6"/>
  <c r="M5577" i="6"/>
  <c r="L5578" i="6"/>
  <c r="M5578" i="6"/>
  <c r="L5579" i="6"/>
  <c r="M5579" i="6"/>
  <c r="L5580" i="6"/>
  <c r="M5580" i="6"/>
  <c r="L5581" i="6"/>
  <c r="M5581" i="6"/>
  <c r="L5582" i="6"/>
  <c r="M5582" i="6"/>
  <c r="L5583" i="6"/>
  <c r="M5583" i="6"/>
  <c r="L5584" i="6"/>
  <c r="M5584" i="6"/>
  <c r="L5585" i="6"/>
  <c r="M5585" i="6"/>
  <c r="L5586" i="6"/>
  <c r="M5586" i="6"/>
  <c r="L5587" i="6"/>
  <c r="M5587" i="6"/>
  <c r="L5588" i="6"/>
  <c r="M5588" i="6"/>
  <c r="L5589" i="6"/>
  <c r="M5589" i="6"/>
  <c r="L5590" i="6"/>
  <c r="M5590" i="6"/>
  <c r="L5591" i="6"/>
  <c r="M5591" i="6"/>
  <c r="L5592" i="6"/>
  <c r="M5592" i="6"/>
  <c r="L5593" i="6"/>
  <c r="M5593" i="6"/>
  <c r="L5594" i="6"/>
  <c r="M5594" i="6"/>
  <c r="L5595" i="6"/>
  <c r="M5595" i="6"/>
  <c r="L5596" i="6"/>
  <c r="M5596" i="6"/>
  <c r="L5597" i="6"/>
  <c r="M5597" i="6"/>
  <c r="L5598" i="6"/>
  <c r="M5598" i="6"/>
  <c r="L5599" i="6"/>
  <c r="M5599" i="6"/>
  <c r="L5600" i="6"/>
  <c r="M5600" i="6"/>
  <c r="L5601" i="6"/>
  <c r="M5601" i="6"/>
  <c r="L5602" i="6"/>
  <c r="M5602" i="6"/>
  <c r="L5603" i="6"/>
  <c r="M5603" i="6"/>
  <c r="L5604" i="6"/>
  <c r="M5604" i="6"/>
  <c r="L5605" i="6"/>
  <c r="M5605" i="6"/>
  <c r="L5606" i="6"/>
  <c r="M5606" i="6"/>
  <c r="L5607" i="6"/>
  <c r="M5607" i="6"/>
  <c r="L5608" i="6"/>
  <c r="M5608" i="6"/>
  <c r="L5609" i="6"/>
  <c r="M5609" i="6"/>
  <c r="L5610" i="6"/>
  <c r="M5610" i="6"/>
  <c r="L5611" i="6"/>
  <c r="M5611" i="6"/>
  <c r="L5612" i="6"/>
  <c r="M5612" i="6"/>
  <c r="L5613" i="6"/>
  <c r="M5613" i="6"/>
  <c r="L5614" i="6"/>
  <c r="M5614" i="6"/>
  <c r="L5615" i="6"/>
  <c r="M5615" i="6"/>
  <c r="L5616" i="6"/>
  <c r="M5616" i="6"/>
  <c r="L5617" i="6"/>
  <c r="M5617" i="6"/>
  <c r="L5618" i="6"/>
  <c r="M5618" i="6"/>
  <c r="L5619" i="6"/>
  <c r="M5619" i="6"/>
  <c r="L5620" i="6"/>
  <c r="M5620" i="6"/>
  <c r="L5621" i="6"/>
  <c r="M5621" i="6"/>
  <c r="L5622" i="6"/>
  <c r="M5622" i="6"/>
  <c r="L5623" i="6"/>
  <c r="M5623" i="6"/>
  <c r="L5624" i="6"/>
  <c r="M5624" i="6"/>
  <c r="L5625" i="6"/>
  <c r="M5625" i="6"/>
  <c r="L5626" i="6"/>
  <c r="M5626" i="6"/>
  <c r="L5627" i="6"/>
  <c r="M5627" i="6"/>
  <c r="L5628" i="6"/>
  <c r="M5628" i="6"/>
  <c r="L5629" i="6"/>
  <c r="M5629" i="6"/>
  <c r="L5630" i="6"/>
  <c r="M5630" i="6"/>
  <c r="L5631" i="6"/>
  <c r="M5631" i="6"/>
  <c r="L5632" i="6"/>
  <c r="M5632" i="6"/>
  <c r="L5633" i="6"/>
  <c r="M5633" i="6"/>
  <c r="L5634" i="6"/>
  <c r="M5634" i="6"/>
  <c r="L5635" i="6"/>
  <c r="M5635" i="6"/>
  <c r="L5636" i="6"/>
  <c r="M5636" i="6"/>
  <c r="L5637" i="6"/>
  <c r="M5637" i="6"/>
  <c r="L5638" i="6"/>
  <c r="M5638" i="6"/>
  <c r="L5639" i="6"/>
  <c r="M5639" i="6"/>
  <c r="L5640" i="6"/>
  <c r="M5640" i="6"/>
  <c r="L5641" i="6"/>
  <c r="M5641" i="6"/>
  <c r="L5642" i="6"/>
  <c r="M5642" i="6"/>
  <c r="L5643" i="6"/>
  <c r="M5643" i="6"/>
  <c r="L5644" i="6"/>
  <c r="M5644" i="6"/>
  <c r="L5645" i="6"/>
  <c r="M5645" i="6"/>
  <c r="L5646" i="6"/>
  <c r="M5646" i="6"/>
  <c r="L5647" i="6"/>
  <c r="M5647" i="6"/>
  <c r="L5648" i="6"/>
  <c r="M5648" i="6"/>
  <c r="L5649" i="6"/>
  <c r="M5649" i="6"/>
  <c r="L5650" i="6"/>
  <c r="M5650" i="6"/>
  <c r="L5651" i="6"/>
  <c r="M5651" i="6"/>
  <c r="L5652" i="6"/>
  <c r="M5652" i="6"/>
  <c r="L5653" i="6"/>
  <c r="M5653" i="6"/>
  <c r="L5654" i="6"/>
  <c r="M5654" i="6"/>
  <c r="L5655" i="6"/>
  <c r="M5655" i="6"/>
  <c r="L5656" i="6"/>
  <c r="M5656" i="6"/>
  <c r="L5657" i="6"/>
  <c r="M5657" i="6"/>
  <c r="L5658" i="6"/>
  <c r="M5658" i="6"/>
  <c r="L5659" i="6"/>
  <c r="M5659" i="6"/>
  <c r="L5660" i="6"/>
  <c r="M5660" i="6"/>
  <c r="L5661" i="6"/>
  <c r="M5661" i="6"/>
  <c r="L5662" i="6"/>
  <c r="M5662" i="6"/>
  <c r="L5663" i="6"/>
  <c r="M5663" i="6"/>
  <c r="L5664" i="6"/>
  <c r="M5664" i="6"/>
  <c r="L5665" i="6"/>
  <c r="M5665" i="6"/>
  <c r="L5666" i="6"/>
  <c r="M5666" i="6"/>
  <c r="L5667" i="6"/>
  <c r="M5667" i="6"/>
  <c r="L5668" i="6"/>
  <c r="M5668" i="6"/>
  <c r="L5669" i="6"/>
  <c r="M5669" i="6"/>
  <c r="L5670" i="6"/>
  <c r="M5670" i="6"/>
  <c r="L5671" i="6"/>
  <c r="M5671" i="6"/>
  <c r="L5672" i="6"/>
  <c r="M5672" i="6"/>
  <c r="L5673" i="6"/>
  <c r="M5673" i="6"/>
  <c r="L5674" i="6"/>
  <c r="M5674" i="6"/>
  <c r="L5675" i="6"/>
  <c r="M5675" i="6"/>
  <c r="L5676" i="6"/>
  <c r="M5676" i="6"/>
  <c r="L5677" i="6"/>
  <c r="M5677" i="6"/>
  <c r="L5678" i="6"/>
  <c r="M5678" i="6"/>
  <c r="L5679" i="6"/>
  <c r="M5679" i="6"/>
  <c r="L5680" i="6"/>
  <c r="M5680" i="6"/>
  <c r="L5681" i="6"/>
  <c r="M5681" i="6"/>
  <c r="L5682" i="6"/>
  <c r="M5682" i="6"/>
  <c r="L5683" i="6"/>
  <c r="M5683" i="6"/>
  <c r="L5684" i="6"/>
  <c r="M5684" i="6"/>
  <c r="L5685" i="6"/>
  <c r="M5685" i="6"/>
  <c r="L5686" i="6"/>
  <c r="M5686" i="6"/>
  <c r="L5687" i="6"/>
  <c r="M5687" i="6"/>
  <c r="L5688" i="6"/>
  <c r="M5688" i="6"/>
  <c r="L5689" i="6"/>
  <c r="M5689" i="6"/>
  <c r="L5690" i="6"/>
  <c r="M5690" i="6"/>
  <c r="L5691" i="6"/>
  <c r="M5691" i="6"/>
  <c r="L5692" i="6"/>
  <c r="M5692" i="6"/>
  <c r="L5693" i="6"/>
  <c r="M5693" i="6"/>
  <c r="L5694" i="6"/>
  <c r="M5694" i="6"/>
  <c r="L5695" i="6"/>
  <c r="M5695" i="6"/>
  <c r="L5696" i="6"/>
  <c r="M5696" i="6"/>
  <c r="L5697" i="6"/>
  <c r="M5697" i="6"/>
  <c r="L5698" i="6"/>
  <c r="M5698" i="6"/>
  <c r="L5699" i="6"/>
  <c r="M5699" i="6"/>
  <c r="L5700" i="6"/>
  <c r="M5700" i="6"/>
  <c r="L5701" i="6"/>
  <c r="M5701" i="6"/>
  <c r="L5702" i="6"/>
  <c r="M5702" i="6"/>
  <c r="L5703" i="6"/>
  <c r="M5703" i="6"/>
  <c r="L5704" i="6"/>
  <c r="M5704" i="6"/>
  <c r="L5705" i="6"/>
  <c r="M5705" i="6"/>
  <c r="L5706" i="6"/>
  <c r="M5706" i="6"/>
  <c r="L5707" i="6"/>
  <c r="M5707" i="6"/>
  <c r="L5708" i="6"/>
  <c r="M5708" i="6"/>
  <c r="L5709" i="6"/>
  <c r="M5709" i="6"/>
  <c r="L5710" i="6"/>
  <c r="M5710" i="6"/>
  <c r="L5711" i="6"/>
  <c r="M5711" i="6"/>
  <c r="L5712" i="6"/>
  <c r="M5712" i="6"/>
  <c r="L5713" i="6"/>
  <c r="M5713" i="6"/>
  <c r="L5714" i="6"/>
  <c r="M5714" i="6"/>
  <c r="L5715" i="6"/>
  <c r="M5715" i="6"/>
  <c r="L5716" i="6"/>
  <c r="M5716" i="6"/>
  <c r="L5717" i="6"/>
  <c r="M5717" i="6"/>
  <c r="L5718" i="6"/>
  <c r="M5718" i="6"/>
  <c r="L5719" i="6"/>
  <c r="M5719" i="6"/>
  <c r="L5720" i="6"/>
  <c r="M5720" i="6"/>
  <c r="L5721" i="6"/>
  <c r="M5721" i="6"/>
  <c r="L5722" i="6"/>
  <c r="M5722" i="6"/>
  <c r="L5723" i="6"/>
  <c r="M5723" i="6"/>
  <c r="L5724" i="6"/>
  <c r="M5724" i="6"/>
  <c r="L5725" i="6"/>
  <c r="M5725" i="6"/>
  <c r="L5726" i="6"/>
  <c r="M5726" i="6"/>
  <c r="L5727" i="6"/>
  <c r="M5727" i="6"/>
  <c r="L5728" i="6"/>
  <c r="M5728" i="6"/>
  <c r="L5729" i="6"/>
  <c r="M5729" i="6"/>
  <c r="L5730" i="6"/>
  <c r="M5730" i="6"/>
  <c r="L5731" i="6"/>
  <c r="M5731" i="6"/>
  <c r="L5732" i="6"/>
  <c r="M5732" i="6"/>
  <c r="L5733" i="6"/>
  <c r="M5733" i="6"/>
  <c r="L5734" i="6"/>
  <c r="M5734" i="6"/>
  <c r="L5735" i="6"/>
  <c r="M5735" i="6"/>
  <c r="L5736" i="6"/>
  <c r="M5736" i="6"/>
  <c r="L5737" i="6"/>
  <c r="M5737" i="6"/>
  <c r="L5738" i="6"/>
  <c r="M5738" i="6"/>
  <c r="L5739" i="6"/>
  <c r="M5739" i="6"/>
  <c r="L5740" i="6"/>
  <c r="M5740" i="6"/>
  <c r="L5741" i="6"/>
  <c r="M5741" i="6"/>
  <c r="L5742" i="6"/>
  <c r="M5742" i="6"/>
  <c r="L5743" i="6"/>
  <c r="M5743" i="6"/>
  <c r="L5744" i="6"/>
  <c r="M5744" i="6"/>
  <c r="L5745" i="6"/>
  <c r="M5745" i="6"/>
  <c r="L5746" i="6"/>
  <c r="M5746" i="6"/>
  <c r="L5747" i="6"/>
  <c r="M5747" i="6"/>
  <c r="L5748" i="6"/>
  <c r="M5748" i="6"/>
  <c r="L5749" i="6"/>
  <c r="M5749" i="6"/>
  <c r="L5750" i="6"/>
  <c r="M5750" i="6"/>
  <c r="L5751" i="6"/>
  <c r="M5751" i="6"/>
  <c r="L5752" i="6"/>
  <c r="M5752" i="6"/>
  <c r="L5753" i="6"/>
  <c r="M5753" i="6"/>
  <c r="L5754" i="6"/>
  <c r="M5754" i="6"/>
  <c r="L5755" i="6"/>
  <c r="M5755" i="6"/>
  <c r="L5756" i="6"/>
  <c r="M5756" i="6"/>
  <c r="L5757" i="6"/>
  <c r="M5757" i="6"/>
  <c r="L5758" i="6"/>
  <c r="M5758" i="6"/>
  <c r="L5759" i="6"/>
  <c r="M5759" i="6"/>
  <c r="L5760" i="6"/>
  <c r="M5760" i="6"/>
  <c r="L5761" i="6"/>
  <c r="M5761" i="6"/>
  <c r="L5762" i="6"/>
  <c r="M5762" i="6"/>
  <c r="L5763" i="6"/>
  <c r="M5763" i="6"/>
  <c r="L5764" i="6"/>
  <c r="M5764" i="6"/>
  <c r="L5765" i="6"/>
  <c r="M5765" i="6"/>
  <c r="L5766" i="6"/>
  <c r="M5766" i="6"/>
  <c r="L5767" i="6"/>
  <c r="M5767" i="6"/>
  <c r="L5768" i="6"/>
  <c r="M5768" i="6"/>
  <c r="L5769" i="6"/>
  <c r="M5769" i="6"/>
  <c r="L5770" i="6"/>
  <c r="M5770" i="6"/>
  <c r="L5771" i="6"/>
  <c r="M5771" i="6"/>
  <c r="L5772" i="6"/>
  <c r="M5772" i="6"/>
  <c r="L5773" i="6"/>
  <c r="M5773" i="6"/>
  <c r="L5774" i="6"/>
  <c r="M5774" i="6"/>
  <c r="L5775" i="6"/>
  <c r="M5775" i="6"/>
  <c r="L5776" i="6"/>
  <c r="M5776" i="6"/>
  <c r="L5777" i="6"/>
  <c r="M5777" i="6"/>
  <c r="L5778" i="6"/>
  <c r="M5778" i="6"/>
  <c r="L5779" i="6"/>
  <c r="M5779" i="6"/>
  <c r="L5780" i="6"/>
  <c r="M5780" i="6"/>
  <c r="L5781" i="6"/>
  <c r="M5781" i="6"/>
  <c r="L5782" i="6"/>
  <c r="M5782" i="6"/>
  <c r="L5783" i="6"/>
  <c r="M5783" i="6"/>
  <c r="L5784" i="6"/>
  <c r="M5784" i="6"/>
  <c r="L5785" i="6"/>
  <c r="M5785" i="6"/>
  <c r="L5786" i="6"/>
  <c r="M5786" i="6"/>
  <c r="L5787" i="6"/>
  <c r="M5787" i="6"/>
  <c r="L5788" i="6"/>
  <c r="M5788" i="6"/>
  <c r="L5789" i="6"/>
  <c r="M5789" i="6"/>
  <c r="L5790" i="6"/>
  <c r="M5790" i="6"/>
  <c r="L5791" i="6"/>
  <c r="M5791" i="6"/>
  <c r="L5792" i="6"/>
  <c r="M5792" i="6"/>
  <c r="L5793" i="6"/>
  <c r="M5793" i="6"/>
  <c r="L5794" i="6"/>
  <c r="M5794" i="6"/>
  <c r="L5795" i="6"/>
  <c r="M5795" i="6"/>
  <c r="L5796" i="6"/>
  <c r="M5796" i="6"/>
  <c r="L5797" i="6"/>
  <c r="M5797" i="6"/>
  <c r="L5798" i="6"/>
  <c r="M5798" i="6"/>
  <c r="L5799" i="6"/>
  <c r="M5799" i="6"/>
  <c r="L5800" i="6"/>
  <c r="M5800" i="6"/>
  <c r="L5801" i="6"/>
  <c r="M5801" i="6"/>
  <c r="L5802" i="6"/>
  <c r="M5802" i="6"/>
  <c r="L5803" i="6"/>
  <c r="M5803" i="6"/>
  <c r="L5804" i="6"/>
  <c r="M5804" i="6"/>
  <c r="L5805" i="6"/>
  <c r="M5805" i="6"/>
  <c r="L5806" i="6"/>
  <c r="M5806" i="6"/>
  <c r="L5807" i="6"/>
  <c r="M5807" i="6"/>
  <c r="L5808" i="6"/>
  <c r="M5808" i="6"/>
  <c r="L5809" i="6"/>
  <c r="M5809" i="6"/>
  <c r="L5810" i="6"/>
  <c r="M5810" i="6"/>
  <c r="L5811" i="6"/>
  <c r="M5811" i="6"/>
  <c r="L5812" i="6"/>
  <c r="M5812" i="6"/>
  <c r="L5813" i="6"/>
  <c r="M5813" i="6"/>
  <c r="L5814" i="6"/>
  <c r="M5814" i="6"/>
  <c r="L5815" i="6"/>
  <c r="M5815" i="6"/>
  <c r="L5816" i="6"/>
  <c r="M5816" i="6"/>
  <c r="L5817" i="6"/>
  <c r="M5817" i="6"/>
  <c r="L5818" i="6"/>
  <c r="M5818" i="6"/>
  <c r="L5819" i="6"/>
  <c r="M5819" i="6"/>
  <c r="L5820" i="6"/>
  <c r="M5820" i="6"/>
  <c r="L5821" i="6"/>
  <c r="M5821" i="6"/>
  <c r="L5822" i="6"/>
  <c r="M5822" i="6"/>
  <c r="L5823" i="6"/>
  <c r="M5823" i="6"/>
  <c r="L5824" i="6"/>
  <c r="M5824" i="6"/>
  <c r="L5825" i="6"/>
  <c r="M5825" i="6"/>
  <c r="L5826" i="6"/>
  <c r="M5826" i="6"/>
  <c r="L5827" i="6"/>
  <c r="M5827" i="6"/>
  <c r="L5828" i="6"/>
  <c r="M5828" i="6"/>
  <c r="L5829" i="6"/>
  <c r="M5829" i="6"/>
  <c r="L5830" i="6"/>
  <c r="M5830" i="6"/>
  <c r="L5831" i="6"/>
  <c r="M5831" i="6"/>
  <c r="L5832" i="6"/>
  <c r="M5832" i="6"/>
  <c r="L5833" i="6"/>
  <c r="M5833" i="6"/>
  <c r="L5834" i="6"/>
  <c r="M5834" i="6"/>
  <c r="L5835" i="6"/>
  <c r="M5835" i="6"/>
  <c r="L5836" i="6"/>
  <c r="M5836" i="6"/>
  <c r="L5837" i="6"/>
  <c r="M5837" i="6"/>
  <c r="L5838" i="6"/>
  <c r="M5838" i="6"/>
  <c r="L5839" i="6"/>
  <c r="M5839" i="6"/>
  <c r="L5840" i="6"/>
  <c r="M5840" i="6"/>
  <c r="L5841" i="6"/>
  <c r="M5841" i="6"/>
  <c r="L5842" i="6"/>
  <c r="M5842" i="6"/>
  <c r="L5843" i="6"/>
  <c r="M5843" i="6"/>
  <c r="L5844" i="6"/>
  <c r="M5844" i="6"/>
  <c r="L5845" i="6"/>
  <c r="M5845" i="6"/>
  <c r="L5846" i="6"/>
  <c r="M5846" i="6"/>
  <c r="L5847" i="6"/>
  <c r="M5847" i="6"/>
  <c r="L5848" i="6"/>
  <c r="M5848" i="6"/>
  <c r="L5849" i="6"/>
  <c r="M5849" i="6"/>
  <c r="L5850" i="6"/>
  <c r="M5850" i="6"/>
  <c r="L5851" i="6"/>
  <c r="M5851" i="6"/>
  <c r="L5852" i="6"/>
  <c r="M5852" i="6"/>
  <c r="L5853" i="6"/>
  <c r="M5853" i="6"/>
  <c r="L5854" i="6"/>
  <c r="M5854" i="6"/>
  <c r="L5855" i="6"/>
  <c r="M5855" i="6"/>
  <c r="L5856" i="6"/>
  <c r="M5856" i="6"/>
  <c r="L5857" i="6"/>
  <c r="M5857" i="6"/>
  <c r="L5858" i="6"/>
  <c r="M5858" i="6"/>
  <c r="L5859" i="6"/>
  <c r="M5859" i="6"/>
  <c r="L5860" i="6"/>
  <c r="M5860" i="6"/>
  <c r="L5861" i="6"/>
  <c r="M5861" i="6"/>
  <c r="L5862" i="6"/>
  <c r="M5862" i="6"/>
  <c r="L5863" i="6"/>
  <c r="M5863" i="6"/>
  <c r="L5864" i="6"/>
  <c r="M5864" i="6"/>
  <c r="L5865" i="6"/>
  <c r="M5865" i="6"/>
  <c r="L5866" i="6"/>
  <c r="M5866" i="6"/>
  <c r="L5867" i="6"/>
  <c r="M5867" i="6"/>
  <c r="L5868" i="6"/>
  <c r="M5868" i="6"/>
  <c r="L5869" i="6"/>
  <c r="M5869" i="6"/>
  <c r="L5870" i="6"/>
  <c r="M5870" i="6"/>
  <c r="L5871" i="6"/>
  <c r="M5871" i="6"/>
  <c r="L5872" i="6"/>
  <c r="M5872" i="6"/>
  <c r="L5873" i="6"/>
  <c r="M5873" i="6"/>
  <c r="L5874" i="6"/>
  <c r="M5874" i="6"/>
  <c r="L5875" i="6"/>
  <c r="M5875" i="6"/>
  <c r="L5876" i="6"/>
  <c r="M5876" i="6"/>
  <c r="L5877" i="6"/>
  <c r="M5877" i="6"/>
  <c r="L5878" i="6"/>
  <c r="M5878" i="6"/>
  <c r="L5879" i="6"/>
  <c r="M5879" i="6"/>
  <c r="L5880" i="6"/>
  <c r="M5880" i="6"/>
  <c r="L5881" i="6"/>
  <c r="M5881" i="6"/>
  <c r="L5882" i="6"/>
  <c r="M5882" i="6"/>
  <c r="L5883" i="6"/>
  <c r="M5883" i="6"/>
  <c r="L5884" i="6"/>
  <c r="M5884" i="6"/>
  <c r="L5885" i="6"/>
  <c r="M5885" i="6"/>
  <c r="L5886" i="6"/>
  <c r="M5886" i="6"/>
  <c r="L5887" i="6"/>
  <c r="M5887" i="6"/>
  <c r="L5888" i="6"/>
  <c r="M5888" i="6"/>
  <c r="L5889" i="6"/>
  <c r="M5889" i="6"/>
  <c r="L5890" i="6"/>
  <c r="M5890" i="6"/>
  <c r="L5891" i="6"/>
  <c r="M5891" i="6"/>
  <c r="L5892" i="6"/>
  <c r="M5892" i="6"/>
  <c r="L5893" i="6"/>
  <c r="M5893" i="6"/>
  <c r="L5894" i="6"/>
  <c r="M5894" i="6"/>
  <c r="L5895" i="6"/>
  <c r="M5895" i="6"/>
  <c r="L5896" i="6"/>
  <c r="M5896" i="6"/>
  <c r="L5897" i="6"/>
  <c r="M5897" i="6"/>
  <c r="L5898" i="6"/>
  <c r="M5898" i="6"/>
  <c r="L5899" i="6"/>
  <c r="M5899" i="6"/>
  <c r="L5900" i="6"/>
  <c r="M5900" i="6"/>
  <c r="L5901" i="6"/>
  <c r="M5901" i="6"/>
  <c r="L5902" i="6"/>
  <c r="M5902" i="6"/>
  <c r="L5903" i="6"/>
  <c r="M5903" i="6"/>
  <c r="L5904" i="6"/>
  <c r="M5904" i="6"/>
  <c r="L5905" i="6"/>
  <c r="M5905" i="6"/>
  <c r="L5906" i="6"/>
  <c r="M5906" i="6"/>
  <c r="L5907" i="6"/>
  <c r="M5907" i="6"/>
  <c r="L5908" i="6"/>
  <c r="M5908" i="6"/>
  <c r="L5909" i="6"/>
  <c r="M5909" i="6"/>
  <c r="L5910" i="6"/>
  <c r="M5910" i="6"/>
  <c r="L5911" i="6"/>
  <c r="M5911" i="6"/>
  <c r="L5912" i="6"/>
  <c r="M5912" i="6"/>
  <c r="L5913" i="6"/>
  <c r="M5913" i="6"/>
  <c r="L5914" i="6"/>
  <c r="M5914" i="6"/>
  <c r="L5915" i="6"/>
  <c r="M5915" i="6"/>
  <c r="L5916" i="6"/>
  <c r="M5916" i="6"/>
  <c r="L5917" i="6"/>
  <c r="M5917" i="6"/>
  <c r="L5918" i="6"/>
  <c r="M5918" i="6"/>
  <c r="L5919" i="6"/>
  <c r="M5919" i="6"/>
  <c r="L5920" i="6"/>
  <c r="M5920" i="6"/>
  <c r="L5921" i="6"/>
  <c r="M5921" i="6"/>
  <c r="L5922" i="6"/>
  <c r="M5922" i="6"/>
  <c r="L5923" i="6"/>
  <c r="M5923" i="6"/>
  <c r="L5924" i="6"/>
  <c r="M5924" i="6"/>
  <c r="L5925" i="6"/>
  <c r="M5925" i="6"/>
  <c r="L5926" i="6"/>
  <c r="M5926" i="6"/>
  <c r="L5927" i="6"/>
  <c r="M5927" i="6"/>
  <c r="L5928" i="6"/>
  <c r="M5928" i="6"/>
  <c r="L5929" i="6"/>
  <c r="M5929" i="6"/>
  <c r="L5930" i="6"/>
  <c r="M5930" i="6"/>
  <c r="L5931" i="6"/>
  <c r="M5931" i="6"/>
  <c r="L5932" i="6"/>
  <c r="M5932" i="6"/>
  <c r="L5933" i="6"/>
  <c r="M5933" i="6"/>
  <c r="L5934" i="6"/>
  <c r="M5934" i="6"/>
  <c r="L5935" i="6"/>
  <c r="M5935" i="6"/>
  <c r="L5936" i="6"/>
  <c r="M5936" i="6"/>
  <c r="L5937" i="6"/>
  <c r="M5937" i="6"/>
  <c r="L5938" i="6"/>
  <c r="M5938" i="6"/>
  <c r="L5939" i="6"/>
  <c r="M5939" i="6"/>
  <c r="L5940" i="6"/>
  <c r="M5940" i="6"/>
  <c r="L5941" i="6"/>
  <c r="M5941" i="6"/>
  <c r="L5942" i="6"/>
  <c r="M5942" i="6"/>
  <c r="L5943" i="6"/>
  <c r="M5943" i="6"/>
  <c r="L5944" i="6"/>
  <c r="M5944" i="6"/>
  <c r="L5945" i="6"/>
  <c r="M5945" i="6"/>
  <c r="L5946" i="6"/>
  <c r="M5946" i="6"/>
  <c r="L5947" i="6"/>
  <c r="M5947" i="6"/>
  <c r="L5948" i="6"/>
  <c r="M5948" i="6"/>
  <c r="L5949" i="6"/>
  <c r="M5949" i="6"/>
  <c r="L5950" i="6"/>
  <c r="M5950" i="6"/>
  <c r="L5951" i="6"/>
  <c r="M5951" i="6"/>
  <c r="L5952" i="6"/>
  <c r="M5952" i="6"/>
  <c r="L5953" i="6"/>
  <c r="M5953" i="6"/>
  <c r="L5954" i="6"/>
  <c r="M5954" i="6"/>
  <c r="L5955" i="6"/>
  <c r="M5955" i="6"/>
  <c r="L5956" i="6"/>
  <c r="M5956" i="6"/>
  <c r="L5957" i="6"/>
  <c r="M5957" i="6"/>
  <c r="L5958" i="6"/>
  <c r="M5958" i="6"/>
  <c r="L5959" i="6"/>
  <c r="M5959" i="6"/>
  <c r="L5960" i="6"/>
  <c r="M5960" i="6"/>
  <c r="L5961" i="6"/>
  <c r="M5961" i="6"/>
  <c r="L5962" i="6"/>
  <c r="M5962" i="6"/>
  <c r="L5963" i="6"/>
  <c r="M5963" i="6"/>
  <c r="L5964" i="6"/>
  <c r="M5964" i="6"/>
  <c r="L5965" i="6"/>
  <c r="M5965" i="6"/>
  <c r="L5966" i="6"/>
  <c r="M5966" i="6"/>
  <c r="L5967" i="6"/>
  <c r="M5967" i="6"/>
  <c r="L5968" i="6"/>
  <c r="M5968" i="6"/>
  <c r="L5969" i="6"/>
  <c r="M5969" i="6"/>
  <c r="L5970" i="6"/>
  <c r="M5970" i="6"/>
  <c r="L5971" i="6"/>
  <c r="M5971" i="6"/>
  <c r="L5972" i="6"/>
  <c r="M5972" i="6"/>
  <c r="L5973" i="6"/>
  <c r="M5973" i="6"/>
  <c r="L5974" i="6"/>
  <c r="M5974" i="6"/>
  <c r="L5975" i="6"/>
  <c r="M5975" i="6"/>
  <c r="L5976" i="6"/>
  <c r="M5976" i="6"/>
  <c r="L5977" i="6"/>
  <c r="M5977" i="6"/>
  <c r="L5978" i="6"/>
  <c r="M5978" i="6"/>
  <c r="L5979" i="6"/>
  <c r="M5979" i="6"/>
  <c r="L5980" i="6"/>
  <c r="M5980" i="6"/>
  <c r="L5981" i="6"/>
  <c r="M5981" i="6"/>
  <c r="L5982" i="6"/>
  <c r="M5982" i="6"/>
  <c r="L5983" i="6"/>
  <c r="M5983" i="6"/>
  <c r="L5984" i="6"/>
  <c r="M5984" i="6"/>
  <c r="L5985" i="6"/>
  <c r="M5985" i="6"/>
  <c r="L5986" i="6"/>
  <c r="M5986" i="6"/>
  <c r="L5987" i="6"/>
  <c r="M5987" i="6"/>
  <c r="L5988" i="6"/>
  <c r="M5988" i="6"/>
  <c r="L5989" i="6"/>
  <c r="M5989" i="6"/>
  <c r="L5990" i="6"/>
  <c r="M5990" i="6"/>
  <c r="L5991" i="6"/>
  <c r="M5991" i="6"/>
  <c r="L5992" i="6"/>
  <c r="M5992" i="6"/>
  <c r="L5993" i="6"/>
  <c r="M5993" i="6"/>
  <c r="L5994" i="6"/>
  <c r="M5994" i="6"/>
  <c r="L5995" i="6"/>
  <c r="M5995" i="6"/>
  <c r="L5996" i="6"/>
  <c r="M5996" i="6"/>
  <c r="L5997" i="6"/>
  <c r="M5997" i="6"/>
  <c r="L5998" i="6"/>
  <c r="M5998" i="6"/>
  <c r="L5999" i="6"/>
  <c r="M5999" i="6"/>
  <c r="L6000" i="6"/>
  <c r="M6000" i="6"/>
  <c r="L6001" i="6"/>
  <c r="M6001" i="6"/>
  <c r="L6002" i="6"/>
  <c r="M6002" i="6"/>
  <c r="L6003" i="6"/>
  <c r="M6003" i="6"/>
  <c r="L6004" i="6"/>
  <c r="M6004" i="6"/>
  <c r="L6005" i="6"/>
  <c r="M6005" i="6"/>
  <c r="L6006" i="6"/>
  <c r="M6006" i="6"/>
  <c r="L6007" i="6"/>
  <c r="M6007" i="6"/>
  <c r="L6008" i="6"/>
  <c r="M6008" i="6"/>
  <c r="L6009" i="6"/>
  <c r="M6009" i="6"/>
  <c r="L6010" i="6"/>
  <c r="M6010" i="6"/>
  <c r="L6011" i="6"/>
  <c r="M6011" i="6"/>
  <c r="L6012" i="6"/>
  <c r="M6012" i="6"/>
  <c r="L6013" i="6"/>
  <c r="M6013" i="6"/>
  <c r="L6014" i="6"/>
  <c r="M6014" i="6"/>
  <c r="L6015" i="6"/>
  <c r="M6015" i="6"/>
  <c r="L6016" i="6"/>
  <c r="M6016" i="6"/>
  <c r="L6017" i="6"/>
  <c r="M6017" i="6"/>
  <c r="L6018" i="6"/>
  <c r="M6018" i="6"/>
  <c r="L6019" i="6"/>
  <c r="M6019" i="6"/>
  <c r="L6020" i="6"/>
  <c r="M6020" i="6"/>
  <c r="L6021" i="6"/>
  <c r="M6021" i="6"/>
  <c r="L6022" i="6"/>
  <c r="M6022" i="6"/>
  <c r="L6023" i="6"/>
  <c r="M6023" i="6"/>
  <c r="L6024" i="6"/>
  <c r="M6024" i="6"/>
  <c r="L6025" i="6"/>
  <c r="M6025" i="6"/>
  <c r="L6026" i="6"/>
  <c r="M6026" i="6"/>
  <c r="L6027" i="6"/>
  <c r="M6027" i="6"/>
  <c r="L6028" i="6"/>
  <c r="M6028" i="6"/>
  <c r="L6029" i="6"/>
  <c r="M6029" i="6"/>
  <c r="L6030" i="6"/>
  <c r="M6030" i="6"/>
  <c r="L6031" i="6"/>
  <c r="M6031" i="6"/>
  <c r="L6032" i="6"/>
  <c r="M6032" i="6"/>
  <c r="L6033" i="6"/>
  <c r="M6033" i="6"/>
  <c r="L6034" i="6"/>
  <c r="M6034" i="6"/>
  <c r="L6035" i="6"/>
  <c r="M6035" i="6"/>
  <c r="L6036" i="6"/>
  <c r="M6036" i="6"/>
  <c r="L6037" i="6"/>
  <c r="M6037" i="6"/>
  <c r="L6038" i="6"/>
  <c r="M6038" i="6"/>
  <c r="L6039" i="6"/>
  <c r="M6039" i="6"/>
  <c r="L6040" i="6"/>
  <c r="M6040" i="6"/>
  <c r="L6041" i="6"/>
  <c r="M6041" i="6"/>
  <c r="L6042" i="6"/>
  <c r="M6042" i="6"/>
  <c r="L6043" i="6"/>
  <c r="M6043" i="6"/>
  <c r="L6044" i="6"/>
  <c r="M6044" i="6"/>
  <c r="L6045" i="6"/>
  <c r="M6045" i="6"/>
  <c r="L6046" i="6"/>
  <c r="M6046" i="6"/>
  <c r="L6047" i="6"/>
  <c r="M6047" i="6"/>
  <c r="L6048" i="6"/>
  <c r="M6048" i="6"/>
  <c r="L6049" i="6"/>
  <c r="M6049" i="6"/>
  <c r="L6050" i="6"/>
  <c r="M6050" i="6"/>
  <c r="L6051" i="6"/>
  <c r="M6051" i="6"/>
  <c r="L6052" i="6"/>
  <c r="M6052" i="6"/>
  <c r="L6053" i="6"/>
  <c r="M6053" i="6"/>
  <c r="L6054" i="6"/>
  <c r="M6054" i="6"/>
  <c r="L6055" i="6"/>
  <c r="M6055" i="6"/>
  <c r="L6056" i="6"/>
  <c r="M6056" i="6"/>
  <c r="L6057" i="6"/>
  <c r="M6057" i="6"/>
  <c r="L6058" i="6"/>
  <c r="M6058" i="6"/>
  <c r="L6059" i="6"/>
  <c r="M6059" i="6"/>
  <c r="L6060" i="6"/>
  <c r="M6060" i="6"/>
  <c r="L6061" i="6"/>
  <c r="M6061" i="6"/>
  <c r="L6062" i="6"/>
  <c r="M6062" i="6"/>
  <c r="L6063" i="6"/>
  <c r="M6063" i="6"/>
  <c r="L6064" i="6"/>
  <c r="M6064" i="6"/>
  <c r="L6065" i="6"/>
  <c r="M6065" i="6"/>
  <c r="L6066" i="6"/>
  <c r="M6066" i="6"/>
  <c r="L6067" i="6"/>
  <c r="M6067" i="6"/>
  <c r="L6068" i="6"/>
  <c r="M6068" i="6"/>
  <c r="L6069" i="6"/>
  <c r="M6069" i="6"/>
  <c r="L6070" i="6"/>
  <c r="M6070" i="6"/>
  <c r="L6071" i="6"/>
  <c r="M6071" i="6"/>
  <c r="L6072" i="6"/>
  <c r="M6072" i="6"/>
  <c r="L6073" i="6"/>
  <c r="M6073" i="6"/>
  <c r="L6074" i="6"/>
  <c r="M6074" i="6"/>
  <c r="L6075" i="6"/>
  <c r="M6075" i="6"/>
  <c r="L6076" i="6"/>
  <c r="M6076" i="6"/>
  <c r="L6077" i="6"/>
  <c r="M6077" i="6"/>
  <c r="L6078" i="6"/>
  <c r="M6078" i="6"/>
  <c r="L6079" i="6"/>
  <c r="M6079" i="6"/>
  <c r="L6080" i="6"/>
  <c r="M6080" i="6"/>
  <c r="L6081" i="6"/>
  <c r="M6081" i="6"/>
  <c r="L6082" i="6"/>
  <c r="M6082" i="6"/>
  <c r="L6083" i="6"/>
  <c r="M6083" i="6"/>
  <c r="L6084" i="6"/>
  <c r="M6084" i="6"/>
  <c r="L6085" i="6"/>
  <c r="M6085" i="6"/>
  <c r="L6086" i="6"/>
  <c r="M6086" i="6"/>
  <c r="L6087" i="6"/>
  <c r="M6087" i="6"/>
  <c r="L6088" i="6"/>
  <c r="M6088" i="6"/>
  <c r="L6089" i="6"/>
  <c r="M6089" i="6"/>
  <c r="L6090" i="6"/>
  <c r="M6090" i="6"/>
  <c r="L6091" i="6"/>
  <c r="M6091" i="6"/>
  <c r="L6092" i="6"/>
  <c r="M6092" i="6"/>
  <c r="L6093" i="6"/>
  <c r="M6093" i="6"/>
  <c r="L6094" i="6"/>
  <c r="M6094" i="6"/>
  <c r="L6095" i="6"/>
  <c r="M6095" i="6"/>
  <c r="L6096" i="6"/>
  <c r="M6096" i="6"/>
  <c r="L6097" i="6"/>
  <c r="M6097" i="6"/>
  <c r="L6098" i="6"/>
  <c r="M6098" i="6"/>
  <c r="L6099" i="6"/>
  <c r="M6099" i="6"/>
  <c r="L6100" i="6"/>
  <c r="M6100" i="6"/>
  <c r="L6101" i="6"/>
  <c r="M6101" i="6"/>
  <c r="L6102" i="6"/>
  <c r="M6102" i="6"/>
  <c r="L6103" i="6"/>
  <c r="M6103" i="6"/>
  <c r="L6104" i="6"/>
  <c r="M6104" i="6"/>
  <c r="L6105" i="6"/>
  <c r="M6105" i="6"/>
  <c r="L6106" i="6"/>
  <c r="M6106" i="6"/>
  <c r="L6107" i="6"/>
  <c r="M6107" i="6"/>
  <c r="L6108" i="6"/>
  <c r="M6108" i="6"/>
  <c r="L6109" i="6"/>
  <c r="M6109" i="6"/>
  <c r="L6110" i="6"/>
  <c r="M6110" i="6"/>
  <c r="L6111" i="6"/>
  <c r="M6111" i="6"/>
  <c r="L6112" i="6"/>
  <c r="M6112" i="6"/>
  <c r="L6113" i="6"/>
  <c r="M6113" i="6"/>
  <c r="L6114" i="6"/>
  <c r="M6114" i="6"/>
  <c r="L6115" i="6"/>
  <c r="M6115" i="6"/>
  <c r="L6116" i="6"/>
  <c r="M6116" i="6"/>
  <c r="L6117" i="6"/>
  <c r="M6117" i="6"/>
  <c r="L6118" i="6"/>
  <c r="M6118" i="6"/>
  <c r="L6119" i="6"/>
  <c r="M6119" i="6"/>
  <c r="L6120" i="6"/>
  <c r="M6120" i="6"/>
  <c r="L6121" i="6"/>
  <c r="M6121" i="6"/>
  <c r="L6122" i="6"/>
  <c r="M6122" i="6"/>
  <c r="L6123" i="6"/>
  <c r="M6123" i="6"/>
  <c r="L6124" i="6"/>
  <c r="M6124" i="6"/>
  <c r="L6125" i="6"/>
  <c r="M6125" i="6"/>
  <c r="L6126" i="6"/>
  <c r="M6126" i="6"/>
  <c r="L6127" i="6"/>
  <c r="M6127" i="6"/>
  <c r="L6128" i="6"/>
  <c r="M6128" i="6"/>
  <c r="L6129" i="6"/>
  <c r="M6129" i="6"/>
  <c r="L6130" i="6"/>
  <c r="M6130" i="6"/>
  <c r="L6131" i="6"/>
  <c r="M6131" i="6"/>
  <c r="L6132" i="6"/>
  <c r="M6132" i="6"/>
  <c r="L6133" i="6"/>
  <c r="M6133" i="6"/>
  <c r="L6134" i="6"/>
  <c r="M6134" i="6"/>
  <c r="L6135" i="6"/>
  <c r="M6135" i="6"/>
  <c r="L6136" i="6"/>
  <c r="M6136" i="6"/>
  <c r="L6137" i="6"/>
  <c r="M6137" i="6"/>
  <c r="L6138" i="6"/>
  <c r="M6138" i="6"/>
  <c r="L6139" i="6"/>
  <c r="M6139" i="6"/>
  <c r="L6140" i="6"/>
  <c r="M6140" i="6"/>
  <c r="L6141" i="6"/>
  <c r="M6141" i="6"/>
  <c r="L6142" i="6"/>
  <c r="M6142" i="6"/>
  <c r="L6143" i="6"/>
  <c r="M6143" i="6"/>
  <c r="L6144" i="6"/>
  <c r="M6144" i="6"/>
  <c r="L6145" i="6"/>
  <c r="M6145" i="6"/>
  <c r="L6146" i="6"/>
  <c r="M6146" i="6"/>
  <c r="L6147" i="6"/>
  <c r="M6147" i="6"/>
  <c r="L6148" i="6"/>
  <c r="M6148" i="6"/>
  <c r="L6149" i="6"/>
  <c r="M6149" i="6"/>
  <c r="L6150" i="6"/>
  <c r="M6150" i="6"/>
  <c r="L6151" i="6"/>
  <c r="M6151" i="6"/>
  <c r="L6152" i="6"/>
  <c r="M6152" i="6"/>
  <c r="L6153" i="6"/>
  <c r="M6153" i="6"/>
  <c r="L6154" i="6"/>
  <c r="M6154" i="6"/>
  <c r="L6155" i="6"/>
  <c r="M6155" i="6"/>
  <c r="L6156" i="6"/>
  <c r="M6156" i="6"/>
  <c r="L6157" i="6"/>
  <c r="M6157" i="6"/>
  <c r="L6158" i="6"/>
  <c r="M6158" i="6"/>
  <c r="L6159" i="6"/>
  <c r="M6159" i="6"/>
  <c r="L6160" i="6"/>
  <c r="M6160" i="6"/>
  <c r="L6161" i="6"/>
  <c r="M6161" i="6"/>
  <c r="L6162" i="6"/>
  <c r="M6162" i="6"/>
  <c r="L6163" i="6"/>
  <c r="M6163" i="6"/>
  <c r="L6164" i="6"/>
  <c r="M6164" i="6"/>
  <c r="L6165" i="6"/>
  <c r="M6165" i="6"/>
  <c r="L6166" i="6"/>
  <c r="M6166" i="6"/>
  <c r="L6167" i="6"/>
  <c r="M6167" i="6"/>
  <c r="L6168" i="6"/>
  <c r="M6168" i="6"/>
  <c r="L6169" i="6"/>
  <c r="M6169" i="6"/>
  <c r="L6170" i="6"/>
  <c r="M6170" i="6"/>
  <c r="L6171" i="6"/>
  <c r="M6171" i="6"/>
  <c r="L6172" i="6"/>
  <c r="M6172" i="6"/>
  <c r="L6173" i="6"/>
  <c r="M6173" i="6"/>
  <c r="L6174" i="6"/>
  <c r="M6174" i="6"/>
  <c r="L6175" i="6"/>
  <c r="M6175" i="6"/>
  <c r="L6176" i="6"/>
  <c r="M6176" i="6"/>
  <c r="L6177" i="6"/>
  <c r="M6177" i="6"/>
  <c r="L6178" i="6"/>
  <c r="M6178" i="6"/>
  <c r="L6179" i="6"/>
  <c r="M6179" i="6"/>
  <c r="L6180" i="6"/>
  <c r="M6180" i="6"/>
  <c r="L6181" i="6"/>
  <c r="M6181" i="6"/>
  <c r="L6182" i="6"/>
  <c r="M6182" i="6"/>
  <c r="L6183" i="6"/>
  <c r="M6183" i="6"/>
  <c r="L6184" i="6"/>
  <c r="M6184" i="6"/>
  <c r="L6185" i="6"/>
  <c r="M6185" i="6"/>
  <c r="L6186" i="6"/>
  <c r="M6186" i="6"/>
  <c r="L6187" i="6"/>
  <c r="M6187" i="6"/>
  <c r="L6188" i="6"/>
  <c r="M6188" i="6"/>
  <c r="L6189" i="6"/>
  <c r="M6189" i="6"/>
  <c r="L6190" i="6"/>
  <c r="M6190" i="6"/>
  <c r="L6191" i="6"/>
  <c r="M6191" i="6"/>
  <c r="L6192" i="6"/>
  <c r="M6192" i="6"/>
  <c r="L6193" i="6"/>
  <c r="M6193" i="6"/>
  <c r="L6194" i="6"/>
  <c r="M6194" i="6"/>
  <c r="L6195" i="6"/>
  <c r="M6195" i="6"/>
  <c r="L6196" i="6"/>
  <c r="M6196" i="6"/>
  <c r="L6197" i="6"/>
  <c r="M6197" i="6"/>
  <c r="L6198" i="6"/>
  <c r="M6198" i="6"/>
  <c r="L6199" i="6"/>
  <c r="M6199" i="6"/>
  <c r="L6200" i="6"/>
  <c r="M6200" i="6"/>
  <c r="L6201" i="6"/>
  <c r="M6201" i="6"/>
  <c r="L6202" i="6"/>
  <c r="M6202" i="6"/>
  <c r="L6203" i="6"/>
  <c r="M6203" i="6"/>
  <c r="L6204" i="6"/>
  <c r="M6204" i="6"/>
  <c r="L6205" i="6"/>
  <c r="M6205" i="6"/>
  <c r="L6206" i="6"/>
  <c r="M6206" i="6"/>
  <c r="L6207" i="6"/>
  <c r="M6207" i="6"/>
  <c r="L6208" i="6"/>
  <c r="M6208" i="6"/>
  <c r="L6209" i="6"/>
  <c r="M6209" i="6"/>
  <c r="L6210" i="6"/>
  <c r="M6210" i="6"/>
  <c r="L6211" i="6"/>
  <c r="M6211" i="6"/>
  <c r="L6212" i="6"/>
  <c r="M6212" i="6"/>
  <c r="L6213" i="6"/>
  <c r="M6213" i="6"/>
  <c r="L6214" i="6"/>
  <c r="M6214" i="6"/>
  <c r="L6215" i="6"/>
  <c r="M6215" i="6"/>
  <c r="L6216" i="6"/>
  <c r="M6216" i="6"/>
  <c r="L6217" i="6"/>
  <c r="M6217" i="6"/>
  <c r="L6218" i="6"/>
  <c r="M6218" i="6"/>
  <c r="L6219" i="6"/>
  <c r="M6219" i="6"/>
  <c r="L6220" i="6"/>
  <c r="M6220" i="6"/>
  <c r="L6221" i="6"/>
  <c r="M6221" i="6"/>
  <c r="L6222" i="6"/>
  <c r="M6222" i="6"/>
  <c r="L6223" i="6"/>
  <c r="M6223" i="6"/>
  <c r="L6224" i="6"/>
  <c r="M6224" i="6"/>
  <c r="L6225" i="6"/>
  <c r="M6225" i="6"/>
  <c r="L6226" i="6"/>
  <c r="M6226" i="6"/>
  <c r="L6227" i="6"/>
  <c r="M6227" i="6"/>
  <c r="L6228" i="6"/>
  <c r="M6228" i="6"/>
  <c r="L6229" i="6"/>
  <c r="M6229" i="6"/>
  <c r="L6230" i="6"/>
  <c r="M6230" i="6"/>
  <c r="L6231" i="6"/>
  <c r="M6231" i="6"/>
  <c r="L6232" i="6"/>
  <c r="M6232" i="6"/>
  <c r="L6233" i="6"/>
  <c r="M6233" i="6"/>
  <c r="L6234" i="6"/>
  <c r="M6234" i="6"/>
  <c r="L6235" i="6"/>
  <c r="M6235" i="6"/>
  <c r="L6236" i="6"/>
  <c r="M6236" i="6"/>
  <c r="L6237" i="6"/>
  <c r="M6237" i="6"/>
  <c r="L6238" i="6"/>
  <c r="M6238" i="6"/>
  <c r="L6239" i="6"/>
  <c r="M6239" i="6"/>
  <c r="L6240" i="6"/>
  <c r="M6240" i="6"/>
  <c r="L6241" i="6"/>
  <c r="M6241" i="6"/>
  <c r="L6242" i="6"/>
  <c r="M6242" i="6"/>
  <c r="L6243" i="6"/>
  <c r="M6243" i="6"/>
  <c r="L6244" i="6"/>
  <c r="M6244" i="6"/>
  <c r="L6245" i="6"/>
  <c r="M6245" i="6"/>
  <c r="L6246" i="6"/>
  <c r="M6246" i="6"/>
  <c r="L6247" i="6"/>
  <c r="M6247" i="6"/>
  <c r="L6248" i="6"/>
  <c r="M6248" i="6"/>
  <c r="L6249" i="6"/>
  <c r="M6249" i="6"/>
  <c r="L6250" i="6"/>
  <c r="M6250" i="6"/>
  <c r="L6251" i="6"/>
  <c r="M6251" i="6"/>
  <c r="L6252" i="6"/>
  <c r="M6252" i="6"/>
  <c r="L6253" i="6"/>
  <c r="M6253" i="6"/>
  <c r="L6254" i="6"/>
  <c r="M6254" i="6"/>
  <c r="L6255" i="6"/>
  <c r="M6255" i="6"/>
  <c r="L6256" i="6"/>
  <c r="M6256" i="6"/>
  <c r="L6257" i="6"/>
  <c r="M6257" i="6"/>
  <c r="L6258" i="6"/>
  <c r="M6258" i="6"/>
  <c r="L6259" i="6"/>
  <c r="M6259" i="6"/>
  <c r="L6260" i="6"/>
  <c r="M6260" i="6"/>
  <c r="L6261" i="6"/>
  <c r="M6261" i="6"/>
  <c r="L6262" i="6"/>
  <c r="M6262" i="6"/>
  <c r="L6263" i="6"/>
  <c r="M6263" i="6"/>
  <c r="L6264" i="6"/>
  <c r="M6264" i="6"/>
  <c r="L6265" i="6"/>
  <c r="M6265" i="6"/>
  <c r="L6266" i="6"/>
  <c r="M6266" i="6"/>
  <c r="L6267" i="6"/>
  <c r="M6267" i="6"/>
  <c r="L6268" i="6"/>
  <c r="M6268" i="6"/>
  <c r="L6269" i="6"/>
  <c r="M6269" i="6"/>
  <c r="L6270" i="6"/>
  <c r="M6270" i="6"/>
  <c r="L6271" i="6"/>
  <c r="M6271" i="6"/>
  <c r="L6272" i="6"/>
  <c r="M6272" i="6"/>
  <c r="L6273" i="6"/>
  <c r="M6273" i="6"/>
  <c r="L6274" i="6"/>
  <c r="M6274" i="6"/>
  <c r="L6275" i="6"/>
  <c r="M6275" i="6"/>
  <c r="L6276" i="6"/>
  <c r="M6276" i="6"/>
  <c r="L6277" i="6"/>
  <c r="M6277" i="6"/>
  <c r="L6278" i="6"/>
  <c r="M6278" i="6"/>
  <c r="L6279" i="6"/>
  <c r="M6279" i="6"/>
  <c r="L6280" i="6"/>
  <c r="M6280" i="6"/>
  <c r="L6281" i="6"/>
  <c r="M6281" i="6"/>
  <c r="L6282" i="6"/>
  <c r="M6282" i="6"/>
  <c r="L6283" i="6"/>
  <c r="M6283" i="6"/>
  <c r="L6284" i="6"/>
  <c r="M6284" i="6"/>
  <c r="L6285" i="6"/>
  <c r="M6285" i="6"/>
  <c r="L6286" i="6"/>
  <c r="M6286" i="6"/>
  <c r="L6287" i="6"/>
  <c r="M6287" i="6"/>
  <c r="L6288" i="6"/>
  <c r="M6288" i="6"/>
  <c r="L6289" i="6"/>
  <c r="M6289" i="6"/>
  <c r="L6290" i="6"/>
  <c r="M6290" i="6"/>
  <c r="L6291" i="6"/>
  <c r="M6291" i="6"/>
  <c r="L6292" i="6"/>
  <c r="M6292" i="6"/>
  <c r="L6293" i="6"/>
  <c r="M6293" i="6"/>
  <c r="L6294" i="6"/>
  <c r="M6294" i="6"/>
  <c r="L6295" i="6"/>
  <c r="M6295" i="6"/>
  <c r="L6296" i="6"/>
  <c r="M6296" i="6"/>
  <c r="L6297" i="6"/>
  <c r="M6297" i="6"/>
  <c r="L6298" i="6"/>
  <c r="M6298" i="6"/>
  <c r="L6299" i="6"/>
  <c r="M6299" i="6"/>
  <c r="L6300" i="6"/>
  <c r="M6300" i="6"/>
  <c r="L6301" i="6"/>
  <c r="M6301" i="6"/>
  <c r="L6302" i="6"/>
  <c r="M6302" i="6"/>
  <c r="L6303" i="6"/>
  <c r="M6303" i="6"/>
  <c r="L6304" i="6"/>
  <c r="M6304" i="6"/>
  <c r="L6305" i="6"/>
  <c r="M6305" i="6"/>
  <c r="L6306" i="6"/>
  <c r="M6306" i="6"/>
  <c r="L6307" i="6"/>
  <c r="M6307" i="6"/>
  <c r="L6308" i="6"/>
  <c r="M6308" i="6"/>
  <c r="L6309" i="6"/>
  <c r="M6309" i="6"/>
  <c r="L6310" i="6"/>
  <c r="M6310" i="6"/>
  <c r="L6311" i="6"/>
  <c r="M6311" i="6"/>
  <c r="L6312" i="6"/>
  <c r="M6312" i="6"/>
  <c r="L6313" i="6"/>
  <c r="M6313" i="6"/>
  <c r="L6314" i="6"/>
  <c r="M6314" i="6"/>
  <c r="L6315" i="6"/>
  <c r="M6315" i="6"/>
  <c r="L6316" i="6"/>
  <c r="M6316" i="6"/>
  <c r="L6317" i="6"/>
  <c r="M6317" i="6"/>
  <c r="L6318" i="6"/>
  <c r="M6318" i="6"/>
  <c r="L6319" i="6"/>
  <c r="M6319" i="6"/>
  <c r="L6320" i="6"/>
  <c r="M6320" i="6"/>
  <c r="L6321" i="6"/>
  <c r="M6321" i="6"/>
  <c r="L6322" i="6"/>
  <c r="M6322" i="6"/>
  <c r="L6323" i="6"/>
  <c r="M6323" i="6"/>
  <c r="L6324" i="6"/>
  <c r="M6324" i="6"/>
  <c r="L6325" i="6"/>
  <c r="M6325" i="6"/>
  <c r="L6326" i="6"/>
  <c r="M6326" i="6"/>
  <c r="L6327" i="6"/>
  <c r="M6327" i="6"/>
  <c r="L6328" i="6"/>
  <c r="M6328" i="6"/>
  <c r="L6329" i="6"/>
  <c r="M6329" i="6"/>
  <c r="L6330" i="6"/>
  <c r="M6330" i="6"/>
  <c r="L6331" i="6"/>
  <c r="M6331" i="6"/>
  <c r="L6332" i="6"/>
  <c r="M6332" i="6"/>
  <c r="L6333" i="6"/>
  <c r="M6333" i="6"/>
  <c r="L6334" i="6"/>
  <c r="M6334" i="6"/>
  <c r="L6335" i="6"/>
  <c r="M6335" i="6"/>
  <c r="L6336" i="6"/>
  <c r="M6336" i="6"/>
  <c r="L6337" i="6"/>
  <c r="M6337" i="6"/>
  <c r="L6338" i="6"/>
  <c r="M6338" i="6"/>
  <c r="L6339" i="6"/>
  <c r="M6339" i="6"/>
  <c r="L6340" i="6"/>
  <c r="M6340" i="6"/>
  <c r="L6341" i="6"/>
  <c r="M6341" i="6"/>
  <c r="L6342" i="6"/>
  <c r="M6342" i="6"/>
  <c r="L6343" i="6"/>
  <c r="M6343" i="6"/>
  <c r="L6344" i="6"/>
  <c r="M6344" i="6"/>
  <c r="L6345" i="6"/>
  <c r="M6345" i="6"/>
  <c r="L6346" i="6"/>
  <c r="M6346" i="6"/>
  <c r="L6347" i="6"/>
  <c r="M6347" i="6"/>
  <c r="L6348" i="6"/>
  <c r="M6348" i="6"/>
  <c r="L6349" i="6"/>
  <c r="M6349" i="6"/>
  <c r="L6350" i="6"/>
  <c r="M6350" i="6"/>
  <c r="L6351" i="6"/>
  <c r="M6351" i="6"/>
  <c r="L6352" i="6"/>
  <c r="M6352" i="6"/>
  <c r="L6353" i="6"/>
  <c r="M6353" i="6"/>
  <c r="L6354" i="6"/>
  <c r="M6354" i="6"/>
  <c r="L6355" i="6"/>
  <c r="M6355" i="6"/>
  <c r="L6356" i="6"/>
  <c r="M6356" i="6"/>
  <c r="L6357" i="6"/>
  <c r="M6357" i="6"/>
  <c r="L6358" i="6"/>
  <c r="M6358" i="6"/>
  <c r="L6359" i="6"/>
  <c r="M6359" i="6"/>
  <c r="L6360" i="6"/>
  <c r="M6360" i="6"/>
  <c r="L6361" i="6"/>
  <c r="M6361" i="6"/>
  <c r="L6362" i="6"/>
  <c r="M6362" i="6"/>
  <c r="L6363" i="6"/>
  <c r="M6363" i="6"/>
  <c r="L6364" i="6"/>
  <c r="M6364" i="6"/>
  <c r="L6365" i="6"/>
  <c r="M6365" i="6"/>
  <c r="L6366" i="6"/>
  <c r="M6366" i="6"/>
  <c r="L6367" i="6"/>
  <c r="M6367" i="6"/>
  <c r="L6368" i="6"/>
  <c r="M6368" i="6"/>
  <c r="L6369" i="6"/>
  <c r="M6369" i="6"/>
  <c r="L6370" i="6"/>
  <c r="M6370" i="6"/>
  <c r="L6371" i="6"/>
  <c r="M6371" i="6"/>
  <c r="L6372" i="6"/>
  <c r="M6372" i="6"/>
  <c r="L6373" i="6"/>
  <c r="M6373" i="6"/>
  <c r="L6374" i="6"/>
  <c r="M6374" i="6"/>
  <c r="L6375" i="6"/>
  <c r="M6375" i="6"/>
  <c r="L6376" i="6"/>
  <c r="M6376" i="6"/>
  <c r="L6377" i="6"/>
  <c r="M6377" i="6"/>
  <c r="L6378" i="6"/>
  <c r="M6378" i="6"/>
  <c r="L6379" i="6"/>
  <c r="M6379" i="6"/>
  <c r="L6380" i="6"/>
  <c r="M6380" i="6"/>
  <c r="L6381" i="6"/>
  <c r="M6381" i="6"/>
  <c r="L6382" i="6"/>
  <c r="M6382" i="6"/>
  <c r="L6383" i="6"/>
  <c r="M6383" i="6"/>
  <c r="L6384" i="6"/>
  <c r="M6384" i="6"/>
  <c r="L6385" i="6"/>
  <c r="M6385" i="6"/>
  <c r="L6386" i="6"/>
  <c r="M6386" i="6"/>
  <c r="L6387" i="6"/>
  <c r="M6387" i="6"/>
  <c r="L6388" i="6"/>
  <c r="M6388" i="6"/>
  <c r="L6389" i="6"/>
  <c r="M6389" i="6"/>
  <c r="L6390" i="6"/>
  <c r="M6390" i="6"/>
  <c r="L6391" i="6"/>
  <c r="M6391" i="6"/>
  <c r="L6392" i="6"/>
  <c r="M6392" i="6"/>
  <c r="L6393" i="6"/>
  <c r="M6393" i="6"/>
  <c r="L6394" i="6"/>
  <c r="M6394" i="6"/>
  <c r="L6395" i="6"/>
  <c r="M6395" i="6"/>
  <c r="L6396" i="6"/>
  <c r="M6396" i="6"/>
  <c r="L6397" i="6"/>
  <c r="M6397" i="6"/>
  <c r="L6398" i="6"/>
  <c r="M6398" i="6"/>
  <c r="L6399" i="6"/>
  <c r="M6399" i="6"/>
  <c r="L6400" i="6"/>
  <c r="M6400" i="6"/>
  <c r="L6401" i="6"/>
  <c r="M6401" i="6"/>
  <c r="L6402" i="6"/>
  <c r="M6402" i="6"/>
  <c r="L6403" i="6"/>
  <c r="M6403" i="6"/>
  <c r="L6404" i="6"/>
  <c r="M6404" i="6"/>
  <c r="L6405" i="6"/>
  <c r="M6405" i="6"/>
  <c r="L6406" i="6"/>
  <c r="M6406" i="6"/>
  <c r="L6407" i="6"/>
  <c r="M6407" i="6"/>
  <c r="L6408" i="6"/>
  <c r="M6408" i="6"/>
  <c r="L6409" i="6"/>
  <c r="M6409" i="6"/>
  <c r="L6410" i="6"/>
  <c r="M6410" i="6"/>
  <c r="L6411" i="6"/>
  <c r="M6411" i="6"/>
  <c r="L6412" i="6"/>
  <c r="M6412" i="6"/>
  <c r="L6413" i="6"/>
  <c r="M6413" i="6"/>
  <c r="L6414" i="6"/>
  <c r="M6414" i="6"/>
  <c r="L6415" i="6"/>
  <c r="M6415" i="6"/>
  <c r="L6416" i="6"/>
  <c r="M6416" i="6"/>
  <c r="L6417" i="6"/>
  <c r="M6417" i="6"/>
  <c r="L6418" i="6"/>
  <c r="M6418" i="6"/>
  <c r="L6419" i="6"/>
  <c r="M6419" i="6"/>
  <c r="L6420" i="6"/>
  <c r="M6420" i="6"/>
  <c r="L6421" i="6"/>
  <c r="M6421" i="6"/>
  <c r="L6422" i="6"/>
  <c r="M6422" i="6"/>
  <c r="L6423" i="6"/>
  <c r="M6423" i="6"/>
  <c r="L6424" i="6"/>
  <c r="M6424" i="6"/>
  <c r="L6425" i="6"/>
  <c r="M6425" i="6"/>
  <c r="L6426" i="6"/>
  <c r="M6426" i="6"/>
  <c r="L6427" i="6"/>
  <c r="M6427" i="6"/>
  <c r="L6428" i="6"/>
  <c r="M6428" i="6"/>
  <c r="L6429" i="6"/>
  <c r="M6429" i="6"/>
  <c r="L6430" i="6"/>
  <c r="M6430" i="6"/>
  <c r="L6431" i="6"/>
  <c r="M6431" i="6"/>
  <c r="L6432" i="6"/>
  <c r="M6432" i="6"/>
  <c r="L6433" i="6"/>
  <c r="M6433" i="6"/>
  <c r="L6434" i="6"/>
  <c r="M6434" i="6"/>
  <c r="L6435" i="6"/>
  <c r="M6435" i="6"/>
  <c r="L6436" i="6"/>
  <c r="M6436" i="6"/>
  <c r="L6437" i="6"/>
  <c r="M6437" i="6"/>
  <c r="L6438" i="6"/>
  <c r="M6438" i="6"/>
  <c r="L6439" i="6"/>
  <c r="M6439" i="6"/>
  <c r="L6440" i="6"/>
  <c r="M6440" i="6"/>
  <c r="L6441" i="6"/>
  <c r="M6441" i="6"/>
  <c r="L6442" i="6"/>
  <c r="M6442" i="6"/>
  <c r="L6443" i="6"/>
  <c r="M6443" i="6"/>
  <c r="L6444" i="6"/>
  <c r="M6444" i="6"/>
  <c r="L6445" i="6"/>
  <c r="M6445" i="6"/>
  <c r="L6446" i="6"/>
  <c r="M6446" i="6"/>
  <c r="L6447" i="6"/>
  <c r="M6447" i="6"/>
  <c r="L6448" i="6"/>
  <c r="M6448" i="6"/>
  <c r="L6449" i="6"/>
  <c r="M6449" i="6"/>
  <c r="L6450" i="6"/>
  <c r="M6450" i="6"/>
  <c r="L6451" i="6"/>
  <c r="M6451" i="6"/>
  <c r="L6452" i="6"/>
  <c r="M6452" i="6"/>
  <c r="L6453" i="6"/>
  <c r="M6453" i="6"/>
  <c r="L6454" i="6"/>
  <c r="M6454" i="6"/>
  <c r="L6455" i="6"/>
  <c r="M6455" i="6"/>
  <c r="L6456" i="6"/>
  <c r="M6456" i="6"/>
  <c r="L6457" i="6"/>
  <c r="M6457" i="6"/>
  <c r="L6458" i="6"/>
  <c r="M6458" i="6"/>
  <c r="L6459" i="6"/>
  <c r="M6459" i="6"/>
  <c r="L6460" i="6"/>
  <c r="M6460" i="6"/>
  <c r="L6461" i="6"/>
  <c r="M6461" i="6"/>
  <c r="L6462" i="6"/>
  <c r="M6462" i="6"/>
  <c r="L6463" i="6"/>
  <c r="M6463" i="6"/>
  <c r="L6464" i="6"/>
  <c r="M6464" i="6"/>
  <c r="L6465" i="6"/>
  <c r="M6465" i="6"/>
  <c r="L6466" i="6"/>
  <c r="M6466" i="6"/>
  <c r="L6467" i="6"/>
  <c r="M6467" i="6"/>
  <c r="L6468" i="6"/>
  <c r="M6468" i="6"/>
  <c r="L6469" i="6"/>
  <c r="M6469" i="6"/>
  <c r="L6470" i="6"/>
  <c r="M6470" i="6"/>
  <c r="L6471" i="6"/>
  <c r="M6471" i="6"/>
  <c r="L6472" i="6"/>
  <c r="M6472" i="6"/>
  <c r="L6473" i="6"/>
  <c r="M6473" i="6"/>
  <c r="L6474" i="6"/>
  <c r="M6474" i="6"/>
  <c r="L6475" i="6"/>
  <c r="M6475" i="6"/>
  <c r="L6476" i="6"/>
  <c r="M6476" i="6"/>
  <c r="L6477" i="6"/>
  <c r="M6477" i="6"/>
  <c r="L6478" i="6"/>
  <c r="M6478" i="6"/>
  <c r="L6479" i="6"/>
  <c r="M6479" i="6"/>
  <c r="L6480" i="6"/>
  <c r="M6480" i="6"/>
  <c r="L6481" i="6"/>
  <c r="M6481" i="6"/>
  <c r="L6482" i="6"/>
  <c r="M6482" i="6"/>
  <c r="L6483" i="6"/>
  <c r="M6483" i="6"/>
  <c r="L6484" i="6"/>
  <c r="M6484" i="6"/>
  <c r="L6485" i="6"/>
  <c r="M6485" i="6"/>
  <c r="L6486" i="6"/>
  <c r="M6486" i="6"/>
  <c r="L6487" i="6"/>
  <c r="M6487" i="6"/>
  <c r="L6488" i="6"/>
  <c r="M6488" i="6"/>
  <c r="L6489" i="6"/>
  <c r="M6489" i="6"/>
  <c r="L6490" i="6"/>
  <c r="M6490" i="6"/>
  <c r="L6491" i="6"/>
  <c r="M6491" i="6"/>
  <c r="L6492" i="6"/>
  <c r="M6492" i="6"/>
  <c r="L6493" i="6"/>
  <c r="M6493" i="6"/>
  <c r="L6494" i="6"/>
  <c r="M6494" i="6"/>
  <c r="L6495" i="6"/>
  <c r="M6495" i="6"/>
  <c r="L6496" i="6"/>
  <c r="M6496" i="6"/>
  <c r="L6497" i="6"/>
  <c r="M6497" i="6"/>
  <c r="L6498" i="6"/>
  <c r="M6498" i="6"/>
  <c r="L6499" i="6"/>
  <c r="M6499" i="6"/>
  <c r="L6500" i="6"/>
  <c r="M6500" i="6"/>
  <c r="L6501" i="6"/>
  <c r="M6501" i="6"/>
  <c r="L6502" i="6"/>
  <c r="M6502" i="6"/>
  <c r="L6503" i="6"/>
  <c r="M6503" i="6"/>
  <c r="L6504" i="6"/>
  <c r="M6504" i="6"/>
  <c r="L6505" i="6"/>
  <c r="M6505" i="6"/>
  <c r="L6506" i="6"/>
  <c r="M6506" i="6"/>
  <c r="L6507" i="6"/>
  <c r="M6507" i="6"/>
  <c r="L6508" i="6"/>
  <c r="M6508" i="6"/>
  <c r="L6509" i="6"/>
  <c r="M6509" i="6"/>
  <c r="L6510" i="6"/>
  <c r="M6510" i="6"/>
  <c r="L6511" i="6"/>
  <c r="M6511" i="6"/>
  <c r="L6512" i="6"/>
  <c r="M6512" i="6"/>
  <c r="L6513" i="6"/>
  <c r="M6513" i="6"/>
  <c r="L6514" i="6"/>
  <c r="M6514" i="6"/>
  <c r="L6515" i="6"/>
  <c r="M6515" i="6"/>
  <c r="L6516" i="6"/>
  <c r="M6516" i="6"/>
  <c r="L6517" i="6"/>
  <c r="M6517" i="6"/>
  <c r="L6518" i="6"/>
  <c r="M6518" i="6"/>
  <c r="L6519" i="6"/>
  <c r="M6519" i="6"/>
  <c r="L6520" i="6"/>
  <c r="M6520" i="6"/>
  <c r="L6521" i="6"/>
  <c r="M6521" i="6"/>
  <c r="L6522" i="6"/>
  <c r="M6522" i="6"/>
  <c r="L6523" i="6"/>
  <c r="M6523" i="6"/>
  <c r="L6524" i="6"/>
  <c r="M6524" i="6"/>
  <c r="L6525" i="6"/>
  <c r="M6525" i="6"/>
  <c r="L6526" i="6"/>
  <c r="M6526" i="6"/>
  <c r="L6527" i="6"/>
  <c r="M6527" i="6"/>
  <c r="L6528" i="6"/>
  <c r="M6528" i="6"/>
  <c r="L6529" i="6"/>
  <c r="M6529" i="6"/>
  <c r="L6530" i="6"/>
  <c r="M6530" i="6"/>
  <c r="L6531" i="6"/>
  <c r="M6531" i="6"/>
  <c r="L6532" i="6"/>
  <c r="M6532" i="6"/>
  <c r="L6533" i="6"/>
  <c r="M6533" i="6"/>
  <c r="L6534" i="6"/>
  <c r="M6534" i="6"/>
  <c r="L6535" i="6"/>
  <c r="M6535" i="6"/>
  <c r="L6536" i="6"/>
  <c r="M6536" i="6"/>
  <c r="L6537" i="6"/>
  <c r="M6537" i="6"/>
  <c r="L6538" i="6"/>
  <c r="M6538" i="6"/>
  <c r="L6539" i="6"/>
  <c r="M6539" i="6"/>
  <c r="L6540" i="6"/>
  <c r="M6540" i="6"/>
  <c r="L6541" i="6"/>
  <c r="M6541" i="6"/>
  <c r="L6542" i="6"/>
  <c r="M6542" i="6"/>
  <c r="L6543" i="6"/>
  <c r="M6543" i="6"/>
  <c r="L6544" i="6"/>
  <c r="M6544" i="6"/>
  <c r="L6545" i="6"/>
  <c r="M6545" i="6"/>
  <c r="L6546" i="6"/>
  <c r="M6546" i="6"/>
  <c r="L6547" i="6"/>
  <c r="M6547" i="6"/>
  <c r="L6548" i="6"/>
  <c r="M6548" i="6"/>
  <c r="L6549" i="6"/>
  <c r="M6549" i="6"/>
  <c r="L6550" i="6"/>
  <c r="M6550" i="6"/>
  <c r="L6551" i="6"/>
  <c r="M6551" i="6"/>
  <c r="L6552" i="6"/>
  <c r="M6552" i="6"/>
  <c r="L6553" i="6"/>
  <c r="M6553" i="6"/>
  <c r="L6554" i="6"/>
  <c r="M6554" i="6"/>
  <c r="L6555" i="6"/>
  <c r="M6555" i="6"/>
  <c r="L6556" i="6"/>
  <c r="M6556" i="6"/>
  <c r="L6557" i="6"/>
  <c r="M6557" i="6"/>
  <c r="L6558" i="6"/>
  <c r="M6558" i="6"/>
  <c r="L6559" i="6"/>
  <c r="M6559" i="6"/>
  <c r="L6560" i="6"/>
  <c r="M6560" i="6"/>
  <c r="L6561" i="6"/>
  <c r="M6561" i="6"/>
  <c r="L6562" i="6"/>
  <c r="M6562" i="6"/>
  <c r="L6563" i="6"/>
  <c r="M6563" i="6"/>
  <c r="L6564" i="6"/>
  <c r="M6564" i="6"/>
  <c r="L6565" i="6"/>
  <c r="M6565" i="6"/>
  <c r="L6566" i="6"/>
  <c r="M6566" i="6"/>
  <c r="L6567" i="6"/>
  <c r="M6567" i="6"/>
  <c r="L6568" i="6"/>
  <c r="M6568" i="6"/>
  <c r="L6569" i="6"/>
  <c r="M6569" i="6"/>
  <c r="L6570" i="6"/>
  <c r="M6570" i="6"/>
  <c r="L6571" i="6"/>
  <c r="M6571" i="6"/>
  <c r="L6572" i="6"/>
  <c r="M6572" i="6"/>
  <c r="L6573" i="6"/>
  <c r="M6573" i="6"/>
  <c r="L6574" i="6"/>
  <c r="M6574" i="6"/>
  <c r="L6575" i="6"/>
  <c r="M6575" i="6"/>
  <c r="L6576" i="6"/>
  <c r="M6576" i="6"/>
  <c r="L6577" i="6"/>
  <c r="M6577" i="6"/>
  <c r="L6578" i="6"/>
  <c r="M6578" i="6"/>
  <c r="L6579" i="6"/>
  <c r="M6579" i="6"/>
  <c r="L6580" i="6"/>
  <c r="M6580" i="6"/>
  <c r="L6581" i="6"/>
  <c r="M6581" i="6"/>
  <c r="L6582" i="6"/>
  <c r="M6582" i="6"/>
  <c r="L6583" i="6"/>
  <c r="M6583" i="6"/>
  <c r="L6584" i="6"/>
  <c r="M6584" i="6"/>
  <c r="L6585" i="6"/>
  <c r="M6585" i="6"/>
  <c r="L6586" i="6"/>
  <c r="M6586" i="6"/>
  <c r="L6587" i="6"/>
  <c r="M6587" i="6"/>
  <c r="L6588" i="6"/>
  <c r="M6588" i="6"/>
  <c r="L6589" i="6"/>
  <c r="M6589" i="6"/>
  <c r="L6590" i="6"/>
  <c r="M6590" i="6"/>
  <c r="L6591" i="6"/>
  <c r="M6591" i="6"/>
  <c r="L6592" i="6"/>
  <c r="M6592" i="6"/>
  <c r="L6593" i="6"/>
  <c r="M6593" i="6"/>
  <c r="L6594" i="6"/>
  <c r="M6594" i="6"/>
  <c r="L6595" i="6"/>
  <c r="M6595" i="6"/>
  <c r="L6596" i="6"/>
  <c r="M6596" i="6"/>
  <c r="L6597" i="6"/>
  <c r="M6597" i="6"/>
  <c r="L6598" i="6"/>
  <c r="M6598" i="6"/>
  <c r="L6599" i="6"/>
  <c r="M6599" i="6"/>
  <c r="L6600" i="6"/>
  <c r="M6600" i="6"/>
  <c r="L6601" i="6"/>
  <c r="M6601" i="6"/>
  <c r="L6602" i="6"/>
  <c r="M6602" i="6"/>
  <c r="L6603" i="6"/>
  <c r="M6603" i="6"/>
  <c r="L6604" i="6"/>
  <c r="M6604" i="6"/>
  <c r="L6605" i="6"/>
  <c r="M6605" i="6"/>
  <c r="L6606" i="6"/>
  <c r="M6606" i="6"/>
  <c r="L6607" i="6"/>
  <c r="M6607" i="6"/>
  <c r="L6608" i="6"/>
  <c r="M6608" i="6"/>
  <c r="L6609" i="6"/>
  <c r="M6609" i="6"/>
  <c r="L6610" i="6"/>
  <c r="M6610" i="6"/>
  <c r="L6611" i="6"/>
  <c r="M6611" i="6"/>
  <c r="L6612" i="6"/>
  <c r="M6612" i="6"/>
  <c r="L6613" i="6"/>
  <c r="M6613" i="6"/>
  <c r="L6614" i="6"/>
  <c r="M6614" i="6"/>
  <c r="L6615" i="6"/>
  <c r="M6615" i="6"/>
  <c r="L6616" i="6"/>
  <c r="M6616" i="6"/>
  <c r="L6617" i="6"/>
  <c r="M6617" i="6"/>
  <c r="L6618" i="6"/>
  <c r="M6618" i="6"/>
  <c r="L6619" i="6"/>
  <c r="M6619" i="6"/>
  <c r="L6620" i="6"/>
  <c r="M6620" i="6"/>
  <c r="L6621" i="6"/>
  <c r="M6621" i="6"/>
  <c r="L6622" i="6"/>
  <c r="M6622" i="6"/>
  <c r="L6623" i="6"/>
  <c r="M6623" i="6"/>
  <c r="L6624" i="6"/>
  <c r="M6624" i="6"/>
  <c r="L6625" i="6"/>
  <c r="M6625" i="6"/>
  <c r="L6626" i="6"/>
  <c r="M6626" i="6"/>
  <c r="L6627" i="6"/>
  <c r="M6627" i="6"/>
  <c r="L6628" i="6"/>
  <c r="M6628" i="6"/>
  <c r="L6629" i="6"/>
  <c r="M6629" i="6"/>
  <c r="L6630" i="6"/>
  <c r="M6630" i="6"/>
  <c r="L6631" i="6"/>
  <c r="M6631" i="6"/>
  <c r="L6632" i="6"/>
  <c r="M6632" i="6"/>
  <c r="L6633" i="6"/>
  <c r="M6633" i="6"/>
  <c r="L6634" i="6"/>
  <c r="M6634" i="6"/>
  <c r="L6635" i="6"/>
  <c r="M6635" i="6"/>
  <c r="L6636" i="6"/>
  <c r="M6636" i="6"/>
  <c r="L6637" i="6"/>
  <c r="M6637" i="6"/>
  <c r="L6638" i="6"/>
  <c r="M6638" i="6"/>
  <c r="L6639" i="6"/>
  <c r="M6639" i="6"/>
  <c r="L6640" i="6"/>
  <c r="M6640" i="6"/>
  <c r="L6641" i="6"/>
  <c r="M6641" i="6"/>
  <c r="L6642" i="6"/>
  <c r="M6642" i="6"/>
  <c r="L6643" i="6"/>
  <c r="M6643" i="6"/>
  <c r="L6644" i="6"/>
  <c r="M6644" i="6"/>
  <c r="L6645" i="6"/>
  <c r="M6645" i="6"/>
  <c r="L6646" i="6"/>
  <c r="M6646" i="6"/>
  <c r="L6647" i="6"/>
  <c r="M6647" i="6"/>
  <c r="L6648" i="6"/>
  <c r="M6648" i="6"/>
  <c r="L6649" i="6"/>
  <c r="M6649" i="6"/>
  <c r="L6650" i="6"/>
  <c r="M6650" i="6"/>
  <c r="L6651" i="6"/>
  <c r="M6651" i="6"/>
  <c r="L6652" i="6"/>
  <c r="M6652" i="6"/>
  <c r="L6653" i="6"/>
  <c r="M6653" i="6"/>
  <c r="L6654" i="6"/>
  <c r="M6654" i="6"/>
  <c r="L6655" i="6"/>
  <c r="M6655" i="6"/>
  <c r="L6656" i="6"/>
  <c r="M6656" i="6"/>
  <c r="L6657" i="6"/>
  <c r="M6657" i="6"/>
  <c r="L6658" i="6"/>
  <c r="M6658" i="6"/>
  <c r="L6659" i="6"/>
  <c r="M6659" i="6"/>
  <c r="L6660" i="6"/>
  <c r="M6660" i="6"/>
  <c r="L6661" i="6"/>
  <c r="M6661" i="6"/>
  <c r="L6662" i="6"/>
  <c r="M6662" i="6"/>
  <c r="L6663" i="6"/>
  <c r="M6663" i="6"/>
  <c r="L6664" i="6"/>
  <c r="M6664" i="6"/>
  <c r="L6665" i="6"/>
  <c r="M6665" i="6"/>
  <c r="L6666" i="6"/>
  <c r="M6666" i="6"/>
  <c r="L6667" i="6"/>
  <c r="M6667" i="6"/>
  <c r="L6668" i="6"/>
  <c r="M6668" i="6"/>
  <c r="L6669" i="6"/>
  <c r="M6669" i="6"/>
  <c r="L6670" i="6"/>
  <c r="M6670" i="6"/>
  <c r="L6671" i="6"/>
  <c r="M6671" i="6"/>
  <c r="L6672" i="6"/>
  <c r="M6672" i="6"/>
  <c r="L6673" i="6"/>
  <c r="M6673" i="6"/>
  <c r="L6674" i="6"/>
  <c r="M6674" i="6"/>
  <c r="L6675" i="6"/>
  <c r="M6675" i="6"/>
  <c r="L6676" i="6"/>
  <c r="M6676" i="6"/>
  <c r="L6677" i="6"/>
  <c r="M6677" i="6"/>
  <c r="L6678" i="6"/>
  <c r="M6678" i="6"/>
  <c r="L6679" i="6"/>
  <c r="M6679" i="6"/>
  <c r="L6680" i="6"/>
  <c r="M6680" i="6"/>
  <c r="L6681" i="6"/>
  <c r="M6681" i="6"/>
  <c r="L6682" i="6"/>
  <c r="M6682" i="6"/>
  <c r="L6683" i="6"/>
  <c r="M6683" i="6"/>
  <c r="L6684" i="6"/>
  <c r="M6684" i="6"/>
  <c r="L6685" i="6"/>
  <c r="M6685" i="6"/>
  <c r="L6686" i="6"/>
  <c r="M6686" i="6"/>
  <c r="L6687" i="6"/>
  <c r="M6687" i="6"/>
  <c r="L6688" i="6"/>
  <c r="M6688" i="6"/>
  <c r="L6689" i="6"/>
  <c r="M6689" i="6"/>
  <c r="L6690" i="6"/>
  <c r="M6690" i="6"/>
  <c r="L6691" i="6"/>
  <c r="M6691" i="6"/>
  <c r="L6692" i="6"/>
  <c r="M6692" i="6"/>
  <c r="L6693" i="6"/>
  <c r="M6693" i="6"/>
  <c r="L6694" i="6"/>
  <c r="M6694" i="6"/>
  <c r="L6695" i="6"/>
  <c r="M6695" i="6"/>
  <c r="L6696" i="6"/>
  <c r="M6696" i="6"/>
  <c r="L6697" i="6"/>
  <c r="M6697" i="6"/>
  <c r="L6698" i="6"/>
  <c r="M6698" i="6"/>
  <c r="L6699" i="6"/>
  <c r="M6699" i="6"/>
  <c r="L6700" i="6"/>
  <c r="M6700" i="6"/>
  <c r="L6701" i="6"/>
  <c r="M6701" i="6"/>
  <c r="L6702" i="6"/>
  <c r="M6702" i="6"/>
  <c r="L6703" i="6"/>
  <c r="M6703" i="6"/>
  <c r="L6704" i="6"/>
  <c r="M6704" i="6"/>
  <c r="L6705" i="6"/>
  <c r="M6705" i="6"/>
  <c r="L6706" i="6"/>
  <c r="M6706" i="6"/>
  <c r="L6707" i="6"/>
  <c r="M6707" i="6"/>
  <c r="L6708" i="6"/>
  <c r="M6708" i="6"/>
  <c r="L6709" i="6"/>
  <c r="M6709" i="6"/>
  <c r="L6710" i="6"/>
  <c r="M6710" i="6"/>
  <c r="L6711" i="6"/>
  <c r="M6711" i="6"/>
  <c r="L6712" i="6"/>
  <c r="M6712" i="6"/>
  <c r="L6713" i="6"/>
  <c r="M6713" i="6"/>
  <c r="L6714" i="6"/>
  <c r="M6714" i="6"/>
  <c r="L6715" i="6"/>
  <c r="M6715" i="6"/>
  <c r="L6716" i="6"/>
  <c r="M6716" i="6"/>
  <c r="L6717" i="6"/>
  <c r="M6717" i="6"/>
  <c r="L6718" i="6"/>
  <c r="M6718" i="6"/>
  <c r="L6719" i="6"/>
  <c r="M6719" i="6"/>
  <c r="L6720" i="6"/>
  <c r="M6720" i="6"/>
  <c r="L6721" i="6"/>
  <c r="M6721" i="6"/>
  <c r="L6722" i="6"/>
  <c r="M6722" i="6"/>
  <c r="L6723" i="6"/>
  <c r="M6723" i="6"/>
  <c r="L6724" i="6"/>
  <c r="M6724" i="6"/>
  <c r="L6725" i="6"/>
  <c r="M6725" i="6"/>
  <c r="L6726" i="6"/>
  <c r="M6726" i="6"/>
  <c r="L6727" i="6"/>
  <c r="M6727" i="6"/>
  <c r="L6728" i="6"/>
  <c r="M6728" i="6"/>
  <c r="L6729" i="6"/>
  <c r="M6729" i="6"/>
  <c r="L6730" i="6"/>
  <c r="M6730" i="6"/>
  <c r="L6731" i="6"/>
  <c r="M6731" i="6"/>
  <c r="L6732" i="6"/>
  <c r="M6732" i="6"/>
  <c r="L6733" i="6"/>
  <c r="M6733" i="6"/>
  <c r="L6734" i="6"/>
  <c r="M6734" i="6"/>
  <c r="L6735" i="6"/>
  <c r="M6735" i="6"/>
  <c r="L6736" i="6"/>
  <c r="M6736" i="6"/>
  <c r="L6737" i="6"/>
  <c r="M6737" i="6"/>
  <c r="L6738" i="6"/>
  <c r="M6738" i="6"/>
  <c r="L6739" i="6"/>
  <c r="M6739" i="6"/>
  <c r="L6740" i="6"/>
  <c r="M6740" i="6"/>
  <c r="L6741" i="6"/>
  <c r="M6741" i="6"/>
  <c r="L6742" i="6"/>
  <c r="M6742" i="6"/>
  <c r="L6743" i="6"/>
  <c r="M6743" i="6"/>
  <c r="L6744" i="6"/>
  <c r="M6744" i="6"/>
  <c r="L6745" i="6"/>
  <c r="M6745" i="6"/>
  <c r="L6746" i="6"/>
  <c r="M6746" i="6"/>
  <c r="L6747" i="6"/>
  <c r="M6747" i="6"/>
  <c r="L6748" i="6"/>
  <c r="M6748" i="6"/>
  <c r="L6749" i="6"/>
  <c r="M6749" i="6"/>
  <c r="L6750" i="6"/>
  <c r="M6750" i="6"/>
  <c r="L6751" i="6"/>
  <c r="M6751" i="6"/>
  <c r="L6752" i="6"/>
  <c r="M6752" i="6"/>
  <c r="L6753" i="6"/>
  <c r="M6753" i="6"/>
  <c r="L6754" i="6"/>
  <c r="M6754" i="6"/>
  <c r="L6755" i="6"/>
  <c r="M6755" i="6"/>
  <c r="L6756" i="6"/>
  <c r="M6756" i="6"/>
  <c r="L6757" i="6"/>
  <c r="M6757" i="6"/>
  <c r="L6758" i="6"/>
  <c r="M6758" i="6"/>
  <c r="L6759" i="6"/>
  <c r="M6759" i="6"/>
  <c r="L6760" i="6"/>
  <c r="M6760" i="6"/>
  <c r="L6761" i="6"/>
  <c r="M6761" i="6"/>
  <c r="L6762" i="6"/>
  <c r="M6762" i="6"/>
  <c r="L6763" i="6"/>
  <c r="M6763" i="6"/>
  <c r="L6764" i="6"/>
  <c r="M6764" i="6"/>
  <c r="L6765" i="6"/>
  <c r="M6765" i="6"/>
  <c r="L6766" i="6"/>
  <c r="M6766" i="6"/>
  <c r="L6767" i="6"/>
  <c r="M6767" i="6"/>
  <c r="L6768" i="6"/>
  <c r="M6768" i="6"/>
  <c r="L6769" i="6"/>
  <c r="M6769" i="6"/>
  <c r="L6770" i="6"/>
  <c r="M6770" i="6"/>
  <c r="L6771" i="6"/>
  <c r="M6771" i="6"/>
  <c r="L6772" i="6"/>
  <c r="M6772" i="6"/>
  <c r="L6773" i="6"/>
  <c r="M6773" i="6"/>
  <c r="L6774" i="6"/>
  <c r="M6774" i="6"/>
  <c r="L6775" i="6"/>
  <c r="M6775" i="6"/>
  <c r="L6776" i="6"/>
  <c r="M6776" i="6"/>
  <c r="L6777" i="6"/>
  <c r="M6777" i="6"/>
  <c r="L6778" i="6"/>
  <c r="M6778" i="6"/>
  <c r="L6779" i="6"/>
  <c r="M6779" i="6"/>
  <c r="L6780" i="6"/>
  <c r="M6780" i="6"/>
  <c r="L6781" i="6"/>
  <c r="M6781" i="6"/>
  <c r="L6782" i="6"/>
  <c r="M6782" i="6"/>
  <c r="L6783" i="6"/>
  <c r="M6783" i="6"/>
  <c r="L6784" i="6"/>
  <c r="M6784" i="6"/>
  <c r="L6785" i="6"/>
  <c r="M6785" i="6"/>
  <c r="L6786" i="6"/>
  <c r="M6786" i="6"/>
  <c r="L6787" i="6"/>
  <c r="M6787" i="6"/>
  <c r="L6788" i="6"/>
  <c r="M6788" i="6"/>
  <c r="L6789" i="6"/>
  <c r="M6789" i="6"/>
  <c r="L6790" i="6"/>
  <c r="M6790" i="6"/>
  <c r="L6791" i="6"/>
  <c r="M6791" i="6"/>
  <c r="L6792" i="6"/>
  <c r="M6792" i="6"/>
  <c r="L6793" i="6"/>
  <c r="M6793" i="6"/>
  <c r="L6794" i="6"/>
  <c r="M6794" i="6"/>
  <c r="L6795" i="6"/>
  <c r="M6795" i="6"/>
  <c r="L6796" i="6"/>
  <c r="M6796" i="6"/>
  <c r="L6797" i="6"/>
  <c r="M6797" i="6"/>
  <c r="L6798" i="6"/>
  <c r="M6798" i="6"/>
  <c r="L6799" i="6"/>
  <c r="M6799" i="6"/>
  <c r="L6800" i="6"/>
  <c r="M6800" i="6"/>
  <c r="L6801" i="6"/>
  <c r="M6801" i="6"/>
  <c r="L6802" i="6"/>
  <c r="M6802" i="6"/>
  <c r="L6803" i="6"/>
  <c r="M6803" i="6"/>
  <c r="L6804" i="6"/>
  <c r="M6804" i="6"/>
  <c r="L6805" i="6"/>
  <c r="M6805" i="6"/>
  <c r="L6806" i="6"/>
  <c r="M6806" i="6"/>
  <c r="L6807" i="6"/>
  <c r="M6807" i="6"/>
  <c r="L6808" i="6"/>
  <c r="M6808" i="6"/>
  <c r="L6809" i="6"/>
  <c r="M6809" i="6"/>
  <c r="L6810" i="6"/>
  <c r="M6810" i="6"/>
  <c r="L6811" i="6"/>
  <c r="M6811" i="6"/>
  <c r="L6812" i="6"/>
  <c r="M6812" i="6"/>
  <c r="L6813" i="6"/>
  <c r="M6813" i="6"/>
  <c r="L6814" i="6"/>
  <c r="M6814" i="6"/>
  <c r="L6815" i="6"/>
  <c r="M6815" i="6"/>
  <c r="L6816" i="6"/>
  <c r="M6816" i="6"/>
  <c r="L6817" i="6"/>
  <c r="M6817" i="6"/>
  <c r="L6818" i="6"/>
  <c r="M6818" i="6"/>
  <c r="L6819" i="6"/>
  <c r="M6819" i="6"/>
  <c r="L6820" i="6"/>
  <c r="M6820" i="6"/>
  <c r="L6821" i="6"/>
  <c r="M6821" i="6"/>
  <c r="L6822" i="6"/>
  <c r="M6822" i="6"/>
  <c r="L6823" i="6"/>
  <c r="M6823" i="6"/>
  <c r="L6824" i="6"/>
  <c r="M6824" i="6"/>
  <c r="L6825" i="6"/>
  <c r="M6825" i="6"/>
  <c r="L6826" i="6"/>
  <c r="M6826" i="6"/>
  <c r="L6827" i="6"/>
  <c r="M6827" i="6"/>
  <c r="L6828" i="6"/>
  <c r="M6828" i="6"/>
  <c r="L6829" i="6"/>
  <c r="M6829" i="6"/>
  <c r="L6830" i="6"/>
  <c r="M6830" i="6"/>
  <c r="L6831" i="6"/>
  <c r="M6831" i="6"/>
  <c r="L6832" i="6"/>
  <c r="M6832" i="6"/>
  <c r="L6833" i="6"/>
  <c r="M6833" i="6"/>
  <c r="L6834" i="6"/>
  <c r="M6834" i="6"/>
  <c r="L6835" i="6"/>
  <c r="M6835" i="6"/>
  <c r="L6836" i="6"/>
  <c r="M6836" i="6"/>
  <c r="L6837" i="6"/>
  <c r="M6837" i="6"/>
  <c r="L6838" i="6"/>
  <c r="M6838" i="6"/>
  <c r="L6839" i="6"/>
  <c r="M6839" i="6"/>
  <c r="L6840" i="6"/>
  <c r="M6840" i="6"/>
  <c r="L6841" i="6"/>
  <c r="M6841" i="6"/>
  <c r="L6842" i="6"/>
  <c r="M6842" i="6"/>
  <c r="L6843" i="6"/>
  <c r="M6843" i="6"/>
  <c r="L6844" i="6"/>
  <c r="M6844" i="6"/>
  <c r="L6845" i="6"/>
  <c r="M6845" i="6"/>
  <c r="L6846" i="6"/>
  <c r="M6846" i="6"/>
  <c r="L6847" i="6"/>
  <c r="M6847" i="6"/>
  <c r="L6848" i="6"/>
  <c r="M6848" i="6"/>
  <c r="L6849" i="6"/>
  <c r="M6849" i="6"/>
  <c r="L6850" i="6"/>
  <c r="M6850" i="6"/>
  <c r="L6851" i="6"/>
  <c r="M6851" i="6"/>
  <c r="L6852" i="6"/>
  <c r="M6852" i="6"/>
  <c r="L6853" i="6"/>
  <c r="M6853" i="6"/>
  <c r="L6854" i="6"/>
  <c r="M6854" i="6"/>
  <c r="L6855" i="6"/>
  <c r="M6855" i="6"/>
  <c r="L6856" i="6"/>
  <c r="M6856" i="6"/>
  <c r="L6857" i="6"/>
  <c r="M6857" i="6"/>
  <c r="L6858" i="6"/>
  <c r="M6858" i="6"/>
  <c r="L6859" i="6"/>
  <c r="M6859" i="6"/>
  <c r="L6860" i="6"/>
  <c r="M6860" i="6"/>
  <c r="L6861" i="6"/>
  <c r="M6861" i="6"/>
  <c r="L6862" i="6"/>
  <c r="M6862" i="6"/>
  <c r="L6863" i="6"/>
  <c r="M6863" i="6"/>
  <c r="L6864" i="6"/>
  <c r="M6864" i="6"/>
  <c r="L6865" i="6"/>
  <c r="M6865" i="6"/>
  <c r="L6866" i="6"/>
  <c r="M6866" i="6"/>
  <c r="L6867" i="6"/>
  <c r="M6867" i="6"/>
  <c r="L6868" i="6"/>
  <c r="M6868" i="6"/>
  <c r="L6869" i="6"/>
  <c r="M6869" i="6"/>
  <c r="L6870" i="6"/>
  <c r="M6870" i="6"/>
  <c r="L6871" i="6"/>
  <c r="M6871" i="6"/>
  <c r="L6872" i="6"/>
  <c r="M6872" i="6"/>
  <c r="L6873" i="6"/>
  <c r="M6873" i="6"/>
  <c r="L6874" i="6"/>
  <c r="M6874" i="6"/>
  <c r="L6875" i="6"/>
  <c r="M6875" i="6"/>
  <c r="L6876" i="6"/>
  <c r="M6876" i="6"/>
  <c r="L6877" i="6"/>
  <c r="M6877" i="6"/>
  <c r="L6878" i="6"/>
  <c r="M6878" i="6"/>
  <c r="L6879" i="6"/>
  <c r="M6879" i="6"/>
  <c r="L6880" i="6"/>
  <c r="M6880" i="6"/>
  <c r="L6881" i="6"/>
  <c r="M6881" i="6"/>
  <c r="L6882" i="6"/>
  <c r="M6882" i="6"/>
  <c r="L6883" i="6"/>
  <c r="M6883" i="6"/>
  <c r="L6884" i="6"/>
  <c r="M6884" i="6"/>
  <c r="L6885" i="6"/>
  <c r="M6885" i="6"/>
  <c r="L6886" i="6"/>
  <c r="M6886" i="6"/>
  <c r="L6887" i="6"/>
  <c r="M6887" i="6"/>
  <c r="L6888" i="6"/>
  <c r="M6888" i="6"/>
  <c r="L6889" i="6"/>
  <c r="M6889" i="6"/>
  <c r="L6890" i="6"/>
  <c r="M6890" i="6"/>
  <c r="L6891" i="6"/>
  <c r="M6891" i="6"/>
  <c r="L6892" i="6"/>
  <c r="M6892" i="6"/>
  <c r="L6893" i="6"/>
  <c r="M6893" i="6"/>
  <c r="L6894" i="6"/>
  <c r="M6894" i="6"/>
  <c r="L6895" i="6"/>
  <c r="M6895" i="6"/>
  <c r="L6896" i="6"/>
  <c r="M6896" i="6"/>
  <c r="L6897" i="6"/>
  <c r="M6897" i="6"/>
  <c r="L6898" i="6"/>
  <c r="M6898" i="6"/>
  <c r="L6899" i="6"/>
  <c r="M6899" i="6"/>
  <c r="L6900" i="6"/>
  <c r="M6900" i="6"/>
  <c r="L6901" i="6"/>
  <c r="M6901" i="6"/>
  <c r="L6902" i="6"/>
  <c r="M6902" i="6"/>
  <c r="L6903" i="6"/>
  <c r="M6903" i="6"/>
  <c r="L6904" i="6"/>
  <c r="M6904" i="6"/>
  <c r="L6905" i="6"/>
  <c r="M6905" i="6"/>
  <c r="L6906" i="6"/>
  <c r="M6906" i="6"/>
  <c r="L6907" i="6"/>
  <c r="M6907" i="6"/>
  <c r="L6908" i="6"/>
  <c r="M6908" i="6"/>
  <c r="L6909" i="6"/>
  <c r="M6909" i="6"/>
  <c r="L6910" i="6"/>
  <c r="M6910" i="6"/>
  <c r="L6911" i="6"/>
  <c r="M6911" i="6"/>
  <c r="L6912" i="6"/>
  <c r="M6912" i="6"/>
  <c r="L6913" i="6"/>
  <c r="M6913" i="6"/>
  <c r="L6914" i="6"/>
  <c r="M6914" i="6"/>
  <c r="L6915" i="6"/>
  <c r="M6915" i="6"/>
  <c r="L6916" i="6"/>
  <c r="M6916" i="6"/>
  <c r="L6917" i="6"/>
  <c r="M6917" i="6"/>
  <c r="L6918" i="6"/>
  <c r="M6918" i="6"/>
  <c r="L6919" i="6"/>
  <c r="M6919" i="6"/>
  <c r="L6920" i="6"/>
  <c r="M6920" i="6"/>
  <c r="L6921" i="6"/>
  <c r="M6921" i="6"/>
  <c r="L6922" i="6"/>
  <c r="M6922" i="6"/>
  <c r="L6923" i="6"/>
  <c r="M6923" i="6"/>
  <c r="L6924" i="6"/>
  <c r="M6924" i="6"/>
  <c r="L6925" i="6"/>
  <c r="M6925" i="6"/>
  <c r="L6926" i="6"/>
  <c r="M6926" i="6"/>
  <c r="L6927" i="6"/>
  <c r="M6927" i="6"/>
  <c r="L6928" i="6"/>
  <c r="M6928" i="6"/>
  <c r="L6929" i="6"/>
  <c r="M6929" i="6"/>
  <c r="L6930" i="6"/>
  <c r="M6930" i="6"/>
  <c r="L6931" i="6"/>
  <c r="M6931" i="6"/>
  <c r="L6932" i="6"/>
  <c r="M6932" i="6"/>
  <c r="L6933" i="6"/>
  <c r="M6933" i="6"/>
  <c r="L6934" i="6"/>
  <c r="M6934" i="6"/>
  <c r="L6935" i="6"/>
  <c r="M6935" i="6"/>
  <c r="L6936" i="6"/>
  <c r="M6936" i="6"/>
  <c r="L6937" i="6"/>
  <c r="M6937" i="6"/>
  <c r="L6938" i="6"/>
  <c r="M6938" i="6"/>
  <c r="L6939" i="6"/>
  <c r="M6939" i="6"/>
  <c r="L6940" i="6"/>
  <c r="M6940" i="6"/>
  <c r="L6941" i="6"/>
  <c r="M6941" i="6"/>
  <c r="L6942" i="6"/>
  <c r="M6942" i="6"/>
  <c r="L6943" i="6"/>
  <c r="M6943" i="6"/>
  <c r="L6944" i="6"/>
  <c r="M6944" i="6"/>
  <c r="L6945" i="6"/>
  <c r="M6945" i="6"/>
  <c r="L6946" i="6"/>
  <c r="M6946" i="6"/>
  <c r="L6947" i="6"/>
  <c r="M6947" i="6"/>
  <c r="L6948" i="6"/>
  <c r="M6948" i="6"/>
  <c r="L6949" i="6"/>
  <c r="M6949" i="6"/>
  <c r="L6950" i="6"/>
  <c r="M6950" i="6"/>
  <c r="L6951" i="6"/>
  <c r="M6951" i="6"/>
  <c r="L6952" i="6"/>
  <c r="M6952" i="6"/>
  <c r="L6953" i="6"/>
  <c r="M6953" i="6"/>
  <c r="L6954" i="6"/>
  <c r="M6954" i="6"/>
  <c r="L6955" i="6"/>
  <c r="M6955" i="6"/>
  <c r="L6956" i="6"/>
  <c r="M6956" i="6"/>
  <c r="L6957" i="6"/>
  <c r="M6957" i="6"/>
  <c r="L6958" i="6"/>
  <c r="M6958" i="6"/>
  <c r="L6959" i="6"/>
  <c r="M6959" i="6"/>
  <c r="L6960" i="6"/>
  <c r="M6960" i="6"/>
  <c r="L6961" i="6"/>
  <c r="M6961" i="6"/>
  <c r="L6962" i="6"/>
  <c r="M6962" i="6"/>
  <c r="L6963" i="6"/>
  <c r="M6963" i="6"/>
  <c r="L6964" i="6"/>
  <c r="M6964" i="6"/>
  <c r="L6965" i="6"/>
  <c r="M6965" i="6"/>
  <c r="L6966" i="6"/>
  <c r="M6966" i="6"/>
  <c r="L6967" i="6"/>
  <c r="M6967" i="6"/>
  <c r="L6968" i="6"/>
  <c r="M6968" i="6"/>
  <c r="L6969" i="6"/>
  <c r="M6969" i="6"/>
  <c r="L6970" i="6"/>
  <c r="M6970" i="6"/>
  <c r="L6971" i="6"/>
  <c r="M6971" i="6"/>
  <c r="L6972" i="6"/>
  <c r="M6972" i="6"/>
  <c r="L6973" i="6"/>
  <c r="M6973" i="6"/>
  <c r="L6974" i="6"/>
  <c r="M6974" i="6"/>
  <c r="L6975" i="6"/>
  <c r="M6975" i="6"/>
  <c r="L6976" i="6"/>
  <c r="M6976" i="6"/>
  <c r="L6977" i="6"/>
  <c r="M6977" i="6"/>
  <c r="L6978" i="6"/>
  <c r="M6978" i="6"/>
  <c r="L6979" i="6"/>
  <c r="M6979" i="6"/>
  <c r="L6980" i="6"/>
  <c r="M6980" i="6"/>
  <c r="L6981" i="6"/>
  <c r="M6981" i="6"/>
  <c r="L6982" i="6"/>
  <c r="M6982" i="6"/>
  <c r="L6983" i="6"/>
  <c r="M6983" i="6"/>
  <c r="L6984" i="6"/>
  <c r="M6984" i="6"/>
  <c r="L6985" i="6"/>
  <c r="M6985" i="6"/>
  <c r="L6986" i="6"/>
  <c r="M6986" i="6"/>
  <c r="L6987" i="6"/>
  <c r="M6987" i="6"/>
  <c r="L6988" i="6"/>
  <c r="M6988" i="6"/>
  <c r="L6989" i="6"/>
  <c r="M6989" i="6"/>
  <c r="L6990" i="6"/>
  <c r="M6990" i="6"/>
  <c r="L6991" i="6"/>
  <c r="M6991" i="6"/>
  <c r="L6992" i="6"/>
  <c r="M6992" i="6"/>
  <c r="L6993" i="6"/>
  <c r="M6993" i="6"/>
  <c r="L6994" i="6"/>
  <c r="M6994" i="6"/>
  <c r="L6995" i="6"/>
  <c r="M6995" i="6"/>
  <c r="L6996" i="6"/>
  <c r="M6996" i="6"/>
  <c r="L6997" i="6"/>
  <c r="M6997" i="6"/>
  <c r="L6998" i="6"/>
  <c r="M6998" i="6"/>
  <c r="L6999" i="6"/>
  <c r="M6999" i="6"/>
  <c r="L7000" i="6"/>
  <c r="M7000" i="6"/>
  <c r="L7001" i="6"/>
  <c r="M7001" i="6"/>
  <c r="L7002" i="6"/>
  <c r="M7002" i="6"/>
  <c r="L7003" i="6"/>
  <c r="M7003" i="6"/>
  <c r="L7004" i="6"/>
  <c r="M7004" i="6"/>
  <c r="L7005" i="6"/>
  <c r="M7005" i="6"/>
  <c r="L7006" i="6"/>
  <c r="M7006" i="6"/>
  <c r="L7007" i="6"/>
  <c r="M7007" i="6"/>
  <c r="L7008" i="6"/>
  <c r="M7008" i="6"/>
  <c r="L7009" i="6"/>
  <c r="M7009" i="6"/>
  <c r="L7010" i="6"/>
  <c r="M7010" i="6"/>
  <c r="L7011" i="6"/>
  <c r="M7011" i="6"/>
  <c r="L7012" i="6"/>
  <c r="M7012" i="6"/>
  <c r="L7013" i="6"/>
  <c r="M7013" i="6"/>
  <c r="L7014" i="6"/>
  <c r="M7014" i="6"/>
  <c r="L7015" i="6"/>
  <c r="M7015" i="6"/>
  <c r="L7016" i="6"/>
  <c r="M7016" i="6"/>
  <c r="L7017" i="6"/>
  <c r="M7017" i="6"/>
  <c r="L7018" i="6"/>
  <c r="M7018" i="6"/>
  <c r="L7019" i="6"/>
  <c r="M7019" i="6"/>
  <c r="L7020" i="6"/>
  <c r="M7020" i="6"/>
  <c r="L7021" i="6"/>
  <c r="M7021" i="6"/>
  <c r="L7022" i="6"/>
  <c r="M7022" i="6"/>
  <c r="L7023" i="6"/>
  <c r="M7023" i="6"/>
  <c r="L7024" i="6"/>
  <c r="M7024" i="6"/>
  <c r="L7025" i="6"/>
  <c r="M7025" i="6"/>
  <c r="L7026" i="6"/>
  <c r="M7026" i="6"/>
  <c r="L7027" i="6"/>
  <c r="M7027" i="6"/>
  <c r="L7028" i="6"/>
  <c r="M7028" i="6"/>
  <c r="L7029" i="6"/>
  <c r="M7029" i="6"/>
  <c r="L7030" i="6"/>
  <c r="M7030" i="6"/>
  <c r="L7031" i="6"/>
  <c r="M7031" i="6"/>
  <c r="L7032" i="6"/>
  <c r="M7032" i="6"/>
  <c r="L7033" i="6"/>
  <c r="M7033" i="6"/>
  <c r="L7034" i="6"/>
  <c r="M7034" i="6"/>
  <c r="L7035" i="6"/>
  <c r="M7035" i="6"/>
  <c r="L7036" i="6"/>
  <c r="M7036" i="6"/>
  <c r="L7037" i="6"/>
  <c r="M7037" i="6"/>
  <c r="L7038" i="6"/>
  <c r="M7038" i="6"/>
  <c r="L7039" i="6"/>
  <c r="M7039" i="6"/>
  <c r="L7040" i="6"/>
  <c r="M7040" i="6"/>
  <c r="L7041" i="6"/>
  <c r="M7041" i="6"/>
  <c r="L7042" i="6"/>
  <c r="M7042" i="6"/>
  <c r="L7043" i="6"/>
  <c r="M7043" i="6"/>
  <c r="L7044" i="6"/>
  <c r="M7044" i="6"/>
  <c r="L7045" i="6"/>
  <c r="M7045" i="6"/>
  <c r="L7046" i="6"/>
  <c r="M7046" i="6"/>
  <c r="L7047" i="6"/>
  <c r="M7047" i="6"/>
  <c r="L7048" i="6"/>
  <c r="M7048" i="6"/>
  <c r="L7049" i="6"/>
  <c r="M7049" i="6"/>
  <c r="L7050" i="6"/>
  <c r="M7050" i="6"/>
  <c r="L7051" i="6"/>
  <c r="M7051" i="6"/>
  <c r="L7052" i="6"/>
  <c r="M7052" i="6"/>
  <c r="L7053" i="6"/>
  <c r="M7053" i="6"/>
  <c r="L7054" i="6"/>
  <c r="M7054" i="6"/>
  <c r="L7055" i="6"/>
  <c r="M7055" i="6"/>
  <c r="L7056" i="6"/>
  <c r="M7056" i="6"/>
  <c r="L7057" i="6"/>
  <c r="M7057" i="6"/>
  <c r="L7058" i="6"/>
  <c r="M7058" i="6"/>
  <c r="L7059" i="6"/>
  <c r="M7059" i="6"/>
  <c r="L7060" i="6"/>
  <c r="M7060" i="6"/>
  <c r="L7061" i="6"/>
  <c r="M7061" i="6"/>
  <c r="L7062" i="6"/>
  <c r="M7062" i="6"/>
  <c r="L7063" i="6"/>
  <c r="M7063" i="6"/>
  <c r="L7064" i="6"/>
  <c r="M7064" i="6"/>
  <c r="L7065" i="6"/>
  <c r="M7065" i="6"/>
  <c r="L7066" i="6"/>
  <c r="M7066" i="6"/>
  <c r="L7067" i="6"/>
  <c r="M7067" i="6"/>
  <c r="L7068" i="6"/>
  <c r="M7068" i="6"/>
  <c r="L7069" i="6"/>
  <c r="M7069" i="6"/>
  <c r="L7070" i="6"/>
  <c r="M7070" i="6"/>
  <c r="L7071" i="6"/>
  <c r="M7071" i="6"/>
  <c r="L7072" i="6"/>
  <c r="M7072" i="6"/>
  <c r="L7073" i="6"/>
  <c r="M7073" i="6"/>
  <c r="L7074" i="6"/>
  <c r="M7074" i="6"/>
  <c r="L7075" i="6"/>
  <c r="M7075" i="6"/>
  <c r="L7076" i="6"/>
  <c r="M7076" i="6"/>
  <c r="L7077" i="6"/>
  <c r="M7077" i="6"/>
  <c r="L7078" i="6"/>
  <c r="M7078" i="6"/>
  <c r="L7079" i="6"/>
  <c r="M7079" i="6"/>
  <c r="L7080" i="6"/>
  <c r="M7080" i="6"/>
  <c r="L7081" i="6"/>
  <c r="M7081" i="6"/>
  <c r="L7082" i="6"/>
  <c r="M7082" i="6"/>
  <c r="L7083" i="6"/>
  <c r="M7083" i="6"/>
  <c r="L7084" i="6"/>
  <c r="M7084" i="6"/>
  <c r="L7085" i="6"/>
  <c r="M7085" i="6"/>
  <c r="L7086" i="6"/>
  <c r="M7086" i="6"/>
  <c r="L7087" i="6"/>
  <c r="M7087" i="6"/>
  <c r="L7088" i="6"/>
  <c r="M7088" i="6"/>
  <c r="L7089" i="6"/>
  <c r="M7089" i="6"/>
  <c r="L7090" i="6"/>
  <c r="M7090" i="6"/>
  <c r="L7091" i="6"/>
  <c r="M7091" i="6"/>
  <c r="L7092" i="6"/>
  <c r="M7092" i="6"/>
  <c r="L7093" i="6"/>
  <c r="M7093" i="6"/>
  <c r="L7094" i="6"/>
  <c r="M7094" i="6"/>
  <c r="L7095" i="6"/>
  <c r="M7095" i="6"/>
  <c r="L7096" i="6"/>
  <c r="M7096" i="6"/>
  <c r="L7097" i="6"/>
  <c r="M7097" i="6"/>
  <c r="L7098" i="6"/>
  <c r="M7098" i="6"/>
  <c r="L7099" i="6"/>
  <c r="M7099" i="6"/>
  <c r="L7100" i="6"/>
  <c r="M7100" i="6"/>
  <c r="L7101" i="6"/>
  <c r="M7101" i="6"/>
  <c r="L7102" i="6"/>
  <c r="M7102" i="6"/>
  <c r="L7103" i="6"/>
  <c r="M7103" i="6"/>
  <c r="L7104" i="6"/>
  <c r="M7104" i="6"/>
  <c r="L7105" i="6"/>
  <c r="M7105" i="6"/>
  <c r="L7106" i="6"/>
  <c r="M7106" i="6"/>
  <c r="L7107" i="6"/>
  <c r="M7107" i="6"/>
  <c r="L7108" i="6"/>
  <c r="M7108" i="6"/>
  <c r="L7109" i="6"/>
  <c r="M7109" i="6"/>
  <c r="L7110" i="6"/>
  <c r="M7110" i="6"/>
  <c r="L7111" i="6"/>
  <c r="M7111" i="6"/>
  <c r="L7112" i="6"/>
  <c r="M7112" i="6"/>
  <c r="L7113" i="6"/>
  <c r="M7113" i="6"/>
  <c r="L7114" i="6"/>
  <c r="M7114" i="6"/>
  <c r="L7115" i="6"/>
  <c r="M7115" i="6"/>
  <c r="L7116" i="6"/>
  <c r="M7116" i="6"/>
  <c r="L7117" i="6"/>
  <c r="M7117" i="6"/>
  <c r="L7118" i="6"/>
  <c r="M7118" i="6"/>
  <c r="L7119" i="6"/>
  <c r="M7119" i="6"/>
  <c r="L7120" i="6"/>
  <c r="M7120" i="6"/>
  <c r="L7121" i="6"/>
  <c r="M7121" i="6"/>
  <c r="L7122" i="6"/>
  <c r="M7122" i="6"/>
  <c r="L7123" i="6"/>
  <c r="M7123" i="6"/>
  <c r="L7124" i="6"/>
  <c r="M7124" i="6"/>
  <c r="L7125" i="6"/>
  <c r="M7125" i="6"/>
  <c r="L7126" i="6"/>
  <c r="M7126" i="6"/>
  <c r="L7127" i="6"/>
  <c r="M7127" i="6"/>
  <c r="L7128" i="6"/>
  <c r="M7128" i="6"/>
  <c r="L7129" i="6"/>
  <c r="M7129" i="6"/>
  <c r="L7130" i="6"/>
  <c r="M7130" i="6"/>
  <c r="L7131" i="6"/>
  <c r="M7131" i="6"/>
  <c r="L7132" i="6"/>
  <c r="M7132" i="6"/>
  <c r="L7133" i="6"/>
  <c r="M7133" i="6"/>
  <c r="L7134" i="6"/>
  <c r="M7134" i="6"/>
  <c r="L7135" i="6"/>
  <c r="M7135" i="6"/>
  <c r="L7136" i="6"/>
  <c r="M7136" i="6"/>
  <c r="L7137" i="6"/>
  <c r="M7137" i="6"/>
  <c r="L7138" i="6"/>
  <c r="M7138" i="6"/>
  <c r="L7139" i="6"/>
  <c r="M7139" i="6"/>
  <c r="L7140" i="6"/>
  <c r="M7140" i="6"/>
  <c r="L7141" i="6"/>
  <c r="M7141" i="6"/>
  <c r="L7142" i="6"/>
  <c r="M7142" i="6"/>
  <c r="L7143" i="6"/>
  <c r="M7143" i="6"/>
  <c r="L7144" i="6"/>
  <c r="M7144" i="6"/>
  <c r="L7145" i="6"/>
  <c r="M7145" i="6"/>
  <c r="L7146" i="6"/>
  <c r="M7146" i="6"/>
  <c r="L7147" i="6"/>
  <c r="M7147" i="6"/>
  <c r="L7148" i="6"/>
  <c r="M7148" i="6"/>
  <c r="L7149" i="6"/>
  <c r="M7149" i="6"/>
  <c r="L7150" i="6"/>
  <c r="M7150" i="6"/>
  <c r="L7151" i="6"/>
  <c r="M7151" i="6"/>
  <c r="L7152" i="6"/>
  <c r="M7152" i="6"/>
  <c r="L7153" i="6"/>
  <c r="M7153" i="6"/>
  <c r="L7154" i="6"/>
  <c r="M7154" i="6"/>
  <c r="L7155" i="6"/>
  <c r="M7155" i="6"/>
  <c r="L7156" i="6"/>
  <c r="M7156" i="6"/>
  <c r="L7157" i="6"/>
  <c r="M7157" i="6"/>
  <c r="L7158" i="6"/>
  <c r="M7158" i="6"/>
  <c r="L7159" i="6"/>
  <c r="M7159" i="6"/>
  <c r="L7160" i="6"/>
  <c r="M7160" i="6"/>
  <c r="L7161" i="6"/>
  <c r="M7161" i="6"/>
  <c r="L7162" i="6"/>
  <c r="M7162" i="6"/>
  <c r="L7163" i="6"/>
  <c r="M7163" i="6"/>
  <c r="L7164" i="6"/>
  <c r="M7164" i="6"/>
  <c r="L7165" i="6"/>
  <c r="M7165" i="6"/>
  <c r="L7166" i="6"/>
  <c r="M7166" i="6"/>
  <c r="L7167" i="6"/>
  <c r="M7167" i="6"/>
  <c r="L7168" i="6"/>
  <c r="M7168" i="6"/>
  <c r="L7169" i="6"/>
  <c r="M7169" i="6"/>
  <c r="L7170" i="6"/>
  <c r="M7170" i="6"/>
  <c r="L7171" i="6"/>
  <c r="M7171" i="6"/>
  <c r="L7172" i="6"/>
  <c r="M7172" i="6"/>
  <c r="L7173" i="6"/>
  <c r="M7173" i="6"/>
  <c r="L7174" i="6"/>
  <c r="M7174" i="6"/>
  <c r="L7175" i="6"/>
  <c r="M7175" i="6"/>
  <c r="L7176" i="6"/>
  <c r="M7176" i="6"/>
  <c r="L7177" i="6"/>
  <c r="M7177" i="6"/>
  <c r="L7178" i="6"/>
  <c r="M7178" i="6"/>
  <c r="L7179" i="6"/>
  <c r="M7179" i="6"/>
  <c r="L7180" i="6"/>
  <c r="M7180" i="6"/>
  <c r="L7181" i="6"/>
  <c r="M7181" i="6"/>
  <c r="L7182" i="6"/>
  <c r="M7182" i="6"/>
  <c r="L7183" i="6"/>
  <c r="M7183" i="6"/>
  <c r="L7184" i="6"/>
  <c r="M7184" i="6"/>
  <c r="L7185" i="6"/>
  <c r="M7185" i="6"/>
  <c r="L7186" i="6"/>
  <c r="M7186" i="6"/>
  <c r="L7187" i="6"/>
  <c r="M7187" i="6"/>
  <c r="L7188" i="6"/>
  <c r="M7188" i="6"/>
  <c r="L7189" i="6"/>
  <c r="M7189" i="6"/>
  <c r="L7190" i="6"/>
  <c r="M7190" i="6"/>
  <c r="L7191" i="6"/>
  <c r="M7191" i="6"/>
  <c r="L7192" i="6"/>
  <c r="M7192" i="6"/>
  <c r="L7193" i="6"/>
  <c r="M7193" i="6"/>
  <c r="L7194" i="6"/>
  <c r="M7194" i="6"/>
  <c r="L7195" i="6"/>
  <c r="M7195" i="6"/>
  <c r="L7196" i="6"/>
  <c r="M7196" i="6"/>
  <c r="L7197" i="6"/>
  <c r="M7197" i="6"/>
  <c r="L7198" i="6"/>
  <c r="M7198" i="6"/>
  <c r="L7199" i="6"/>
  <c r="M7199" i="6"/>
  <c r="L7200" i="6"/>
  <c r="M7200" i="6"/>
  <c r="L7201" i="6"/>
  <c r="M7201" i="6"/>
  <c r="L7202" i="6"/>
  <c r="M7202" i="6"/>
  <c r="L7203" i="6"/>
  <c r="M7203" i="6"/>
  <c r="L7204" i="6"/>
  <c r="M7204" i="6"/>
  <c r="L7205" i="6"/>
  <c r="M7205" i="6"/>
  <c r="L7206" i="6"/>
  <c r="M7206" i="6"/>
  <c r="L7207" i="6"/>
  <c r="M7207" i="6"/>
  <c r="L7208" i="6"/>
  <c r="M7208" i="6"/>
  <c r="L7209" i="6"/>
  <c r="M7209" i="6"/>
  <c r="L7210" i="6"/>
  <c r="M7210" i="6"/>
  <c r="L7211" i="6"/>
  <c r="M7211" i="6"/>
  <c r="L7212" i="6"/>
  <c r="M7212" i="6"/>
  <c r="L7213" i="6"/>
  <c r="M7213" i="6"/>
  <c r="L7214" i="6"/>
  <c r="M7214" i="6"/>
  <c r="L7215" i="6"/>
  <c r="M7215" i="6"/>
  <c r="L7216" i="6"/>
  <c r="M7216" i="6"/>
  <c r="L7217" i="6"/>
  <c r="M7217" i="6"/>
  <c r="L7218" i="6"/>
  <c r="M7218" i="6"/>
  <c r="L7219" i="6"/>
  <c r="M7219" i="6"/>
  <c r="L7220" i="6"/>
  <c r="M7220" i="6"/>
  <c r="L7221" i="6"/>
  <c r="M7221" i="6"/>
  <c r="L7222" i="6"/>
  <c r="M7222" i="6"/>
  <c r="L7223" i="6"/>
  <c r="M7223" i="6"/>
  <c r="L7224" i="6"/>
  <c r="M7224" i="6"/>
  <c r="L7225" i="6"/>
  <c r="M7225" i="6"/>
  <c r="L7226" i="6"/>
  <c r="M7226" i="6"/>
  <c r="L7227" i="6"/>
  <c r="M7227" i="6"/>
  <c r="L7228" i="6"/>
  <c r="M7228" i="6"/>
  <c r="L7229" i="6"/>
  <c r="M7229" i="6"/>
  <c r="L7230" i="6"/>
  <c r="M7230" i="6"/>
  <c r="L7231" i="6"/>
  <c r="M7231" i="6"/>
  <c r="L7232" i="6"/>
  <c r="M7232" i="6"/>
  <c r="L7233" i="6"/>
  <c r="M7233" i="6"/>
  <c r="L7234" i="6"/>
  <c r="M7234" i="6"/>
  <c r="L7235" i="6"/>
  <c r="M7235" i="6"/>
  <c r="L7236" i="6"/>
  <c r="M7236" i="6"/>
  <c r="L7237" i="6"/>
  <c r="M7237" i="6"/>
  <c r="L7238" i="6"/>
  <c r="M7238" i="6"/>
  <c r="L7239" i="6"/>
  <c r="M7239" i="6"/>
  <c r="L7240" i="6"/>
  <c r="M7240" i="6"/>
  <c r="L7241" i="6"/>
  <c r="M7241" i="6"/>
  <c r="L7242" i="6"/>
  <c r="M7242" i="6"/>
  <c r="L7243" i="6"/>
  <c r="M7243" i="6"/>
  <c r="L7244" i="6"/>
  <c r="M7244" i="6"/>
  <c r="L7245" i="6"/>
  <c r="M7245" i="6"/>
  <c r="L7246" i="6"/>
  <c r="M7246" i="6"/>
  <c r="L7247" i="6"/>
  <c r="M7247" i="6"/>
  <c r="L7248" i="6"/>
  <c r="M7248" i="6"/>
  <c r="L7249" i="6"/>
  <c r="M7249" i="6"/>
  <c r="L7250" i="6"/>
  <c r="M7250" i="6"/>
  <c r="L7251" i="6"/>
  <c r="M7251" i="6"/>
  <c r="L7252" i="6"/>
  <c r="M7252" i="6"/>
  <c r="L7253" i="6"/>
  <c r="M7253" i="6"/>
  <c r="L7254" i="6"/>
  <c r="M7254" i="6"/>
  <c r="L7255" i="6"/>
  <c r="M7255" i="6"/>
  <c r="L7256" i="6"/>
  <c r="M7256" i="6"/>
  <c r="L7257" i="6"/>
  <c r="M7257" i="6"/>
  <c r="L7258" i="6"/>
  <c r="M7258" i="6"/>
  <c r="L7259" i="6"/>
  <c r="M7259" i="6"/>
  <c r="L7260" i="6"/>
  <c r="M7260" i="6"/>
  <c r="L7261" i="6"/>
  <c r="M7261" i="6"/>
  <c r="L7262" i="6"/>
  <c r="M7262" i="6"/>
  <c r="L7263" i="6"/>
  <c r="M7263" i="6"/>
  <c r="L7264" i="6"/>
  <c r="M7264" i="6"/>
  <c r="L7265" i="6"/>
  <c r="M7265" i="6"/>
  <c r="L7266" i="6"/>
  <c r="M7266" i="6"/>
  <c r="L7267" i="6"/>
  <c r="M7267" i="6"/>
  <c r="L7268" i="6"/>
  <c r="M7268" i="6"/>
  <c r="L7269" i="6"/>
  <c r="M7269" i="6"/>
  <c r="L7270" i="6"/>
  <c r="M7270" i="6"/>
  <c r="L7271" i="6"/>
  <c r="M7271" i="6"/>
  <c r="L7272" i="6"/>
  <c r="M7272" i="6"/>
  <c r="L7273" i="6"/>
  <c r="M7273" i="6"/>
  <c r="L7274" i="6"/>
  <c r="M7274" i="6"/>
  <c r="L7275" i="6"/>
  <c r="M7275" i="6"/>
  <c r="L7276" i="6"/>
  <c r="M7276" i="6"/>
  <c r="L7277" i="6"/>
  <c r="M7277" i="6"/>
  <c r="L7278" i="6"/>
  <c r="M7278" i="6"/>
  <c r="L7279" i="6"/>
  <c r="M7279" i="6"/>
  <c r="L7280" i="6"/>
  <c r="M7280" i="6"/>
  <c r="L7281" i="6"/>
  <c r="M7281" i="6"/>
  <c r="L7282" i="6"/>
  <c r="M7282" i="6"/>
  <c r="L7283" i="6"/>
  <c r="M7283" i="6"/>
  <c r="L7284" i="6"/>
  <c r="M7284" i="6"/>
  <c r="L7285" i="6"/>
  <c r="M7285" i="6"/>
  <c r="L7286" i="6"/>
  <c r="M7286" i="6"/>
  <c r="L7287" i="6"/>
  <c r="M7287" i="6"/>
  <c r="L7288" i="6"/>
  <c r="M7288" i="6"/>
  <c r="L7289" i="6"/>
  <c r="M7289" i="6"/>
  <c r="L7290" i="6"/>
  <c r="M7290" i="6"/>
  <c r="L7291" i="6"/>
  <c r="M7291" i="6"/>
  <c r="L7292" i="6"/>
  <c r="M7292" i="6"/>
  <c r="L7293" i="6"/>
  <c r="M7293" i="6"/>
  <c r="L7294" i="6"/>
  <c r="M7294" i="6"/>
  <c r="L7295" i="6"/>
  <c r="M7295" i="6"/>
  <c r="L7296" i="6"/>
  <c r="M7296" i="6"/>
  <c r="L7297" i="6"/>
  <c r="M7297" i="6"/>
  <c r="L7298" i="6"/>
  <c r="M7298" i="6"/>
  <c r="L7299" i="6"/>
  <c r="M7299" i="6"/>
  <c r="L7300" i="6"/>
  <c r="M7300" i="6"/>
  <c r="L7301" i="6"/>
  <c r="M7301" i="6"/>
  <c r="L7302" i="6"/>
  <c r="M7302" i="6"/>
  <c r="L7303" i="6"/>
  <c r="M7303" i="6"/>
  <c r="L7304" i="6"/>
  <c r="M7304" i="6"/>
  <c r="L7305" i="6"/>
  <c r="M7305" i="6"/>
  <c r="L7306" i="6"/>
  <c r="M7306" i="6"/>
  <c r="L7307" i="6"/>
  <c r="M7307" i="6"/>
  <c r="L7308" i="6"/>
  <c r="M7308" i="6"/>
  <c r="L7309" i="6"/>
  <c r="M7309" i="6"/>
  <c r="L7310" i="6"/>
  <c r="M7310" i="6"/>
  <c r="L7311" i="6"/>
  <c r="M7311" i="6"/>
  <c r="L7312" i="6"/>
  <c r="M7312" i="6"/>
  <c r="L7313" i="6"/>
  <c r="M7313" i="6"/>
  <c r="L7314" i="6"/>
  <c r="M7314" i="6"/>
  <c r="L7315" i="6"/>
  <c r="M7315" i="6"/>
  <c r="L7316" i="6"/>
  <c r="M7316" i="6"/>
  <c r="L7317" i="6"/>
  <c r="M7317" i="6"/>
  <c r="L7318" i="6"/>
  <c r="M7318" i="6"/>
  <c r="L7319" i="6"/>
  <c r="M7319" i="6"/>
  <c r="L7320" i="6"/>
  <c r="M7320" i="6"/>
  <c r="L7321" i="6"/>
  <c r="M7321" i="6"/>
  <c r="L7322" i="6"/>
  <c r="M7322" i="6"/>
  <c r="L7323" i="6"/>
  <c r="M7323" i="6"/>
  <c r="L7324" i="6"/>
  <c r="M7324" i="6"/>
  <c r="L7325" i="6"/>
  <c r="M7325" i="6"/>
  <c r="L7326" i="6"/>
  <c r="M7326" i="6"/>
  <c r="L7327" i="6"/>
  <c r="M7327" i="6"/>
  <c r="L7328" i="6"/>
  <c r="M7328" i="6"/>
  <c r="L7329" i="6"/>
  <c r="M7329" i="6"/>
  <c r="L7330" i="6"/>
  <c r="M7330" i="6"/>
  <c r="L7331" i="6"/>
  <c r="M7331" i="6"/>
  <c r="L7332" i="6"/>
  <c r="M7332" i="6"/>
  <c r="L7333" i="6"/>
  <c r="M7333" i="6"/>
  <c r="L7334" i="6"/>
  <c r="M7334" i="6"/>
  <c r="L7335" i="6"/>
  <c r="M7335" i="6"/>
  <c r="L7336" i="6"/>
  <c r="M7336" i="6"/>
  <c r="L7337" i="6"/>
  <c r="M7337" i="6"/>
  <c r="L7338" i="6"/>
  <c r="M7338" i="6"/>
  <c r="L7339" i="6"/>
  <c r="M7339" i="6"/>
  <c r="L7340" i="6"/>
  <c r="M7340" i="6"/>
  <c r="L7341" i="6"/>
  <c r="M7341" i="6"/>
  <c r="L7342" i="6"/>
  <c r="M7342" i="6"/>
  <c r="L7343" i="6"/>
  <c r="M7343" i="6"/>
  <c r="L7344" i="6"/>
  <c r="M7344" i="6"/>
  <c r="L7345" i="6"/>
  <c r="M7345" i="6"/>
  <c r="L7346" i="6"/>
  <c r="M7346" i="6"/>
  <c r="L7347" i="6"/>
  <c r="M7347" i="6"/>
  <c r="L7348" i="6"/>
  <c r="M7348" i="6"/>
  <c r="L7349" i="6"/>
  <c r="M7349" i="6"/>
  <c r="L7350" i="6"/>
  <c r="M7350" i="6"/>
  <c r="L7351" i="6"/>
  <c r="M7351" i="6"/>
  <c r="L7352" i="6"/>
  <c r="M7352" i="6"/>
  <c r="L7353" i="6"/>
  <c r="M7353" i="6"/>
  <c r="L7354" i="6"/>
  <c r="M7354" i="6"/>
  <c r="L7355" i="6"/>
  <c r="M7355" i="6"/>
  <c r="L7356" i="6"/>
  <c r="M7356" i="6"/>
  <c r="L7357" i="6"/>
  <c r="M7357" i="6"/>
  <c r="L7358" i="6"/>
  <c r="M7358" i="6"/>
  <c r="L7359" i="6"/>
  <c r="M7359" i="6"/>
  <c r="L7360" i="6"/>
  <c r="M7360" i="6"/>
  <c r="L7361" i="6"/>
  <c r="M7361" i="6"/>
  <c r="L7362" i="6"/>
  <c r="M7362" i="6"/>
  <c r="L7363" i="6"/>
  <c r="M7363" i="6"/>
  <c r="L7364" i="6"/>
  <c r="M7364" i="6"/>
  <c r="L7365" i="6"/>
  <c r="M7365" i="6"/>
  <c r="L7366" i="6"/>
  <c r="M7366" i="6"/>
  <c r="L7367" i="6"/>
  <c r="M7367" i="6"/>
  <c r="L7368" i="6"/>
  <c r="M7368" i="6"/>
  <c r="L7369" i="6"/>
  <c r="M7369" i="6"/>
  <c r="L7370" i="6"/>
  <c r="M7370" i="6"/>
  <c r="L7371" i="6"/>
  <c r="M7371" i="6"/>
  <c r="L7372" i="6"/>
  <c r="M7372" i="6"/>
  <c r="L7373" i="6"/>
  <c r="M7373" i="6"/>
  <c r="L7374" i="6"/>
  <c r="M7374" i="6"/>
  <c r="L7375" i="6"/>
  <c r="M7375" i="6"/>
  <c r="L7376" i="6"/>
  <c r="M7376" i="6"/>
  <c r="L7377" i="6"/>
  <c r="M7377" i="6"/>
  <c r="L7378" i="6"/>
  <c r="M7378" i="6"/>
  <c r="L7379" i="6"/>
  <c r="M7379" i="6"/>
  <c r="L7380" i="6"/>
  <c r="M7380" i="6"/>
  <c r="L7381" i="6"/>
  <c r="M7381" i="6"/>
  <c r="L7382" i="6"/>
  <c r="M7382" i="6"/>
  <c r="L7383" i="6"/>
  <c r="M7383" i="6"/>
  <c r="L7384" i="6"/>
  <c r="M7384" i="6"/>
  <c r="L7385" i="6"/>
  <c r="M7385" i="6"/>
  <c r="L7386" i="6"/>
  <c r="M7386" i="6"/>
  <c r="L7387" i="6"/>
  <c r="M7387" i="6"/>
  <c r="L7388" i="6"/>
  <c r="M7388" i="6"/>
  <c r="L7389" i="6"/>
  <c r="M7389" i="6"/>
  <c r="L7390" i="6"/>
  <c r="M7390" i="6"/>
  <c r="L7391" i="6"/>
  <c r="M7391" i="6"/>
  <c r="L7392" i="6"/>
  <c r="M7392" i="6"/>
  <c r="L7393" i="6"/>
  <c r="M7393" i="6"/>
  <c r="L7394" i="6"/>
  <c r="M7394" i="6"/>
  <c r="L7395" i="6"/>
  <c r="M7395" i="6"/>
  <c r="L7396" i="6"/>
  <c r="M7396" i="6"/>
  <c r="L7397" i="6"/>
  <c r="M7397" i="6"/>
  <c r="L7398" i="6"/>
  <c r="M7398" i="6"/>
  <c r="L7399" i="6"/>
  <c r="M7399" i="6"/>
  <c r="L7400" i="6"/>
  <c r="M7400" i="6"/>
  <c r="L7401" i="6"/>
  <c r="M7401" i="6"/>
  <c r="L7402" i="6"/>
  <c r="M7402" i="6"/>
  <c r="L7403" i="6"/>
  <c r="M7403" i="6"/>
  <c r="L7404" i="6"/>
  <c r="M7404" i="6"/>
  <c r="L7405" i="6"/>
  <c r="M7405" i="6"/>
  <c r="L7406" i="6"/>
  <c r="M7406" i="6"/>
  <c r="L7407" i="6"/>
  <c r="M7407" i="6"/>
  <c r="L7408" i="6"/>
  <c r="M7408" i="6"/>
  <c r="L7409" i="6"/>
  <c r="M7409" i="6"/>
  <c r="L7410" i="6"/>
  <c r="M7410" i="6"/>
  <c r="L7411" i="6"/>
  <c r="M7411" i="6"/>
  <c r="L7412" i="6"/>
  <c r="M7412" i="6"/>
  <c r="L7413" i="6"/>
  <c r="M7413" i="6"/>
  <c r="L7414" i="6"/>
  <c r="M7414" i="6"/>
  <c r="L7415" i="6"/>
  <c r="M7415" i="6"/>
  <c r="L7416" i="6"/>
  <c r="M7416" i="6"/>
  <c r="L7417" i="6"/>
  <c r="M7417" i="6"/>
  <c r="L7418" i="6"/>
  <c r="M7418" i="6"/>
  <c r="L7419" i="6"/>
  <c r="M7419" i="6"/>
  <c r="L7420" i="6"/>
  <c r="M7420" i="6"/>
  <c r="L7421" i="6"/>
  <c r="M7421" i="6"/>
  <c r="L7422" i="6"/>
  <c r="M7422" i="6"/>
  <c r="L7423" i="6"/>
  <c r="M7423" i="6"/>
  <c r="L7424" i="6"/>
  <c r="M7424" i="6"/>
  <c r="L7425" i="6"/>
  <c r="M7425" i="6"/>
  <c r="L7426" i="6"/>
  <c r="M7426" i="6"/>
  <c r="L7427" i="6"/>
  <c r="M7427" i="6"/>
  <c r="L7428" i="6"/>
  <c r="M7428" i="6"/>
  <c r="L7429" i="6"/>
  <c r="M7429" i="6"/>
  <c r="L7430" i="6"/>
  <c r="M7430" i="6"/>
  <c r="L7431" i="6"/>
  <c r="M7431" i="6"/>
  <c r="L7432" i="6"/>
  <c r="M7432" i="6"/>
  <c r="L7433" i="6"/>
  <c r="M7433" i="6"/>
  <c r="L7434" i="6"/>
  <c r="M7434" i="6"/>
  <c r="L7435" i="6"/>
  <c r="M7435" i="6"/>
  <c r="L7436" i="6"/>
  <c r="M7436" i="6"/>
  <c r="L7437" i="6"/>
  <c r="M7437" i="6"/>
  <c r="L7438" i="6"/>
  <c r="M7438" i="6"/>
  <c r="L7439" i="6"/>
  <c r="M7439" i="6"/>
  <c r="L7440" i="6"/>
  <c r="M7440" i="6"/>
  <c r="L7441" i="6"/>
  <c r="M7441" i="6"/>
  <c r="L7442" i="6"/>
  <c r="M7442" i="6"/>
  <c r="L7443" i="6"/>
  <c r="M7443" i="6"/>
  <c r="L7444" i="6"/>
  <c r="M7444" i="6"/>
  <c r="L7445" i="6"/>
  <c r="M7445" i="6"/>
  <c r="L7446" i="6"/>
  <c r="M7446" i="6"/>
  <c r="L7447" i="6"/>
  <c r="M7447" i="6"/>
  <c r="L7448" i="6"/>
  <c r="M7448" i="6"/>
  <c r="L7449" i="6"/>
  <c r="M7449" i="6"/>
  <c r="L7450" i="6"/>
  <c r="M7450" i="6"/>
  <c r="L7451" i="6"/>
  <c r="M7451" i="6"/>
  <c r="L7452" i="6"/>
  <c r="M7452" i="6"/>
  <c r="L7453" i="6"/>
  <c r="M7453" i="6"/>
  <c r="L7454" i="6"/>
  <c r="M7454" i="6"/>
  <c r="L7455" i="6"/>
  <c r="M7455" i="6"/>
  <c r="L7456" i="6"/>
  <c r="M7456" i="6"/>
  <c r="L7457" i="6"/>
  <c r="M7457" i="6"/>
  <c r="L7458" i="6"/>
  <c r="M7458" i="6"/>
  <c r="L7459" i="6"/>
  <c r="M7459" i="6"/>
  <c r="L7460" i="6"/>
  <c r="M7460" i="6"/>
  <c r="L7461" i="6"/>
  <c r="M7461" i="6"/>
  <c r="L7462" i="6"/>
  <c r="M7462" i="6"/>
  <c r="L7463" i="6"/>
  <c r="M7463" i="6"/>
  <c r="L7464" i="6"/>
  <c r="M7464" i="6"/>
  <c r="L7465" i="6"/>
  <c r="M7465" i="6"/>
  <c r="L7466" i="6"/>
  <c r="M7466" i="6"/>
  <c r="L7467" i="6"/>
  <c r="M7467" i="6"/>
  <c r="L7468" i="6"/>
  <c r="M7468" i="6"/>
  <c r="L7469" i="6"/>
  <c r="M7469" i="6"/>
  <c r="L7470" i="6"/>
  <c r="M7470" i="6"/>
  <c r="L7471" i="6"/>
  <c r="M7471" i="6"/>
  <c r="L7472" i="6"/>
  <c r="M7472" i="6"/>
  <c r="L7473" i="6"/>
  <c r="M7473" i="6"/>
  <c r="L7474" i="6"/>
  <c r="M7474" i="6"/>
  <c r="L7475" i="6"/>
  <c r="M7475" i="6"/>
  <c r="L7476" i="6"/>
  <c r="M7476" i="6"/>
  <c r="L7477" i="6"/>
  <c r="M7477" i="6"/>
  <c r="L7478" i="6"/>
  <c r="M7478" i="6"/>
  <c r="L7479" i="6"/>
  <c r="M7479" i="6"/>
  <c r="L7480" i="6"/>
  <c r="M7480" i="6"/>
  <c r="L7481" i="6"/>
  <c r="M7481" i="6"/>
  <c r="L7482" i="6"/>
  <c r="M7482" i="6"/>
  <c r="L7483" i="6"/>
  <c r="M7483" i="6"/>
  <c r="L7484" i="6"/>
  <c r="M7484" i="6"/>
  <c r="L7485" i="6"/>
  <c r="M7485" i="6"/>
  <c r="L7486" i="6"/>
  <c r="M7486" i="6"/>
  <c r="L7487" i="6"/>
  <c r="M7487" i="6"/>
  <c r="L7488" i="6"/>
  <c r="M7488" i="6"/>
  <c r="L7489" i="6"/>
  <c r="M7489" i="6"/>
  <c r="L7490" i="6"/>
  <c r="M7490" i="6"/>
  <c r="L7491" i="6"/>
  <c r="M7491" i="6"/>
  <c r="L7492" i="6"/>
  <c r="M7492" i="6"/>
  <c r="L7493" i="6"/>
  <c r="M7493" i="6"/>
  <c r="L7494" i="6"/>
  <c r="M7494" i="6"/>
  <c r="L7495" i="6"/>
  <c r="M7495" i="6"/>
  <c r="L7496" i="6"/>
  <c r="M7496" i="6"/>
  <c r="L7497" i="6"/>
  <c r="M7497" i="6"/>
  <c r="L7498" i="6"/>
  <c r="M7498" i="6"/>
  <c r="L7499" i="6"/>
  <c r="M7499" i="6"/>
  <c r="L7500" i="6"/>
  <c r="M7500" i="6"/>
  <c r="L7501" i="6"/>
  <c r="M7501" i="6"/>
  <c r="L7502" i="6"/>
  <c r="M7502" i="6"/>
  <c r="L7503" i="6"/>
  <c r="M7503" i="6"/>
  <c r="L7504" i="6"/>
  <c r="M7504" i="6"/>
  <c r="L7505" i="6"/>
  <c r="M7505" i="6"/>
  <c r="L7506" i="6"/>
  <c r="M7506" i="6"/>
  <c r="L7507" i="6"/>
  <c r="M7507" i="6"/>
  <c r="L7508" i="6"/>
  <c r="M7508" i="6"/>
  <c r="L7509" i="6"/>
  <c r="M7509" i="6"/>
  <c r="L7510" i="6"/>
  <c r="M7510" i="6"/>
  <c r="L7511" i="6"/>
  <c r="M7511" i="6"/>
  <c r="L7512" i="6"/>
  <c r="M7512" i="6"/>
  <c r="L7513" i="6"/>
  <c r="M7513" i="6"/>
  <c r="L7514" i="6"/>
  <c r="M7514" i="6"/>
  <c r="L7515" i="6"/>
  <c r="M7515" i="6"/>
  <c r="L7516" i="6"/>
  <c r="M7516" i="6"/>
  <c r="L7517" i="6"/>
  <c r="M7517" i="6"/>
  <c r="L7518" i="6"/>
  <c r="M7518" i="6"/>
  <c r="L7519" i="6"/>
  <c r="M7519" i="6"/>
  <c r="L7520" i="6"/>
  <c r="M7520" i="6"/>
  <c r="L7521" i="6"/>
  <c r="M7521" i="6"/>
  <c r="L7522" i="6"/>
  <c r="M7522" i="6"/>
  <c r="L7523" i="6"/>
  <c r="M7523" i="6"/>
  <c r="L7524" i="6"/>
  <c r="M7524" i="6"/>
  <c r="L7525" i="6"/>
  <c r="M7525" i="6"/>
  <c r="L7526" i="6"/>
  <c r="M7526" i="6"/>
  <c r="L7527" i="6"/>
  <c r="M7527" i="6"/>
  <c r="L7528" i="6"/>
  <c r="M7528" i="6"/>
  <c r="L7529" i="6"/>
  <c r="M7529" i="6"/>
  <c r="L7530" i="6"/>
  <c r="M7530" i="6"/>
  <c r="L7531" i="6"/>
  <c r="M7531" i="6"/>
  <c r="L7532" i="6"/>
  <c r="M7532" i="6"/>
  <c r="L7533" i="6"/>
  <c r="M7533" i="6"/>
  <c r="L7534" i="6"/>
  <c r="M7534" i="6"/>
  <c r="L7535" i="6"/>
  <c r="M7535" i="6"/>
  <c r="L7536" i="6"/>
  <c r="M7536" i="6"/>
  <c r="L7537" i="6"/>
  <c r="M7537" i="6"/>
  <c r="L7538" i="6"/>
  <c r="M7538" i="6"/>
  <c r="L7539" i="6"/>
  <c r="M7539" i="6"/>
  <c r="L7540" i="6"/>
  <c r="M7540" i="6"/>
  <c r="L7541" i="6"/>
  <c r="M7541" i="6"/>
  <c r="L7542" i="6"/>
  <c r="M7542" i="6"/>
  <c r="L7543" i="6"/>
  <c r="M7543" i="6"/>
  <c r="L7544" i="6"/>
  <c r="M7544" i="6"/>
  <c r="L7545" i="6"/>
  <c r="M7545" i="6"/>
  <c r="L7546" i="6"/>
  <c r="M7546" i="6"/>
  <c r="L7547" i="6"/>
  <c r="M7547" i="6"/>
  <c r="L7548" i="6"/>
  <c r="M7548" i="6"/>
  <c r="L7549" i="6"/>
  <c r="M7549" i="6"/>
  <c r="L7550" i="6"/>
  <c r="M7550" i="6"/>
  <c r="L7551" i="6"/>
  <c r="M7551" i="6"/>
  <c r="L7552" i="6"/>
  <c r="M7552" i="6"/>
  <c r="L7553" i="6"/>
  <c r="M7553" i="6"/>
  <c r="L7554" i="6"/>
  <c r="M7554" i="6"/>
  <c r="L7555" i="6"/>
  <c r="M7555" i="6"/>
  <c r="L7556" i="6"/>
  <c r="M7556" i="6"/>
  <c r="L7557" i="6"/>
  <c r="M7557" i="6"/>
  <c r="L7558" i="6"/>
  <c r="M7558" i="6"/>
  <c r="L7559" i="6"/>
  <c r="M7559" i="6"/>
  <c r="L7560" i="6"/>
  <c r="M7560" i="6"/>
  <c r="L7561" i="6"/>
  <c r="M7561" i="6"/>
  <c r="L7562" i="6"/>
  <c r="M7562" i="6"/>
  <c r="L7563" i="6"/>
  <c r="M7563" i="6"/>
  <c r="L7564" i="6"/>
  <c r="M7564" i="6"/>
  <c r="L7565" i="6"/>
  <c r="M7565" i="6"/>
  <c r="L7566" i="6"/>
  <c r="M7566" i="6"/>
  <c r="L7567" i="6"/>
  <c r="M7567" i="6"/>
  <c r="L7568" i="6"/>
  <c r="M7568" i="6"/>
  <c r="L7569" i="6"/>
  <c r="M7569" i="6"/>
  <c r="L7570" i="6"/>
  <c r="M7570" i="6"/>
  <c r="L7571" i="6"/>
  <c r="M7571" i="6"/>
  <c r="L7572" i="6"/>
  <c r="M7572" i="6"/>
  <c r="L7573" i="6"/>
  <c r="M7573" i="6"/>
  <c r="L7574" i="6"/>
  <c r="M7574" i="6"/>
  <c r="L7575" i="6"/>
  <c r="M7575" i="6"/>
  <c r="L7576" i="6"/>
  <c r="M7576" i="6"/>
  <c r="L7577" i="6"/>
  <c r="M7577" i="6"/>
  <c r="L7578" i="6"/>
  <c r="M7578" i="6"/>
  <c r="L7579" i="6"/>
  <c r="M7579" i="6"/>
  <c r="L7580" i="6"/>
  <c r="M7580" i="6"/>
  <c r="L7581" i="6"/>
  <c r="M7581" i="6"/>
  <c r="L7582" i="6"/>
  <c r="M7582" i="6"/>
  <c r="L7583" i="6"/>
  <c r="M7583" i="6"/>
  <c r="L7584" i="6"/>
  <c r="M7584" i="6"/>
  <c r="L7585" i="6"/>
  <c r="M7585" i="6"/>
  <c r="L7586" i="6"/>
  <c r="M7586" i="6"/>
  <c r="L7587" i="6"/>
  <c r="M7587" i="6"/>
  <c r="L7588" i="6"/>
  <c r="M7588" i="6"/>
  <c r="L7589" i="6"/>
  <c r="M7589" i="6"/>
  <c r="L7590" i="6"/>
  <c r="M7590" i="6"/>
  <c r="L7591" i="6"/>
  <c r="M7591" i="6"/>
  <c r="L7592" i="6"/>
  <c r="M7592" i="6"/>
  <c r="L7593" i="6"/>
  <c r="M7593" i="6"/>
  <c r="L7594" i="6"/>
  <c r="M7594" i="6"/>
  <c r="L7595" i="6"/>
  <c r="M7595" i="6"/>
  <c r="L7596" i="6"/>
  <c r="M7596" i="6"/>
  <c r="L7597" i="6"/>
  <c r="M7597" i="6"/>
  <c r="L7598" i="6"/>
  <c r="M7598" i="6"/>
  <c r="L7599" i="6"/>
  <c r="M7599" i="6"/>
  <c r="L7600" i="6"/>
  <c r="M7600" i="6"/>
  <c r="L7601" i="6"/>
  <c r="M7601" i="6"/>
  <c r="L7602" i="6"/>
  <c r="M7602" i="6"/>
  <c r="L7603" i="6"/>
  <c r="M7603" i="6"/>
  <c r="L7604" i="6"/>
  <c r="M7604" i="6"/>
  <c r="L7605" i="6"/>
  <c r="M7605" i="6"/>
  <c r="L7606" i="6"/>
  <c r="M7606" i="6"/>
  <c r="L7607" i="6"/>
  <c r="M7607" i="6"/>
  <c r="L7608" i="6"/>
  <c r="M7608" i="6"/>
  <c r="L7609" i="6"/>
  <c r="M7609" i="6"/>
  <c r="L7610" i="6"/>
  <c r="M7610" i="6"/>
  <c r="L7611" i="6"/>
  <c r="M7611" i="6"/>
  <c r="L7612" i="6"/>
  <c r="M7612" i="6"/>
  <c r="L7613" i="6"/>
  <c r="M7613" i="6"/>
  <c r="L7614" i="6"/>
  <c r="M7614" i="6"/>
  <c r="L7615" i="6"/>
  <c r="M7615" i="6"/>
  <c r="L7616" i="6"/>
  <c r="M7616" i="6"/>
  <c r="L7617" i="6"/>
  <c r="M7617" i="6"/>
  <c r="L7618" i="6"/>
  <c r="M7618" i="6"/>
  <c r="L7619" i="6"/>
  <c r="M7619" i="6"/>
  <c r="L7620" i="6"/>
  <c r="M7620" i="6"/>
  <c r="L7621" i="6"/>
  <c r="M7621" i="6"/>
  <c r="L7622" i="6"/>
  <c r="M7622" i="6"/>
  <c r="L7623" i="6"/>
  <c r="M7623" i="6"/>
  <c r="L7624" i="6"/>
  <c r="M7624" i="6"/>
  <c r="L7625" i="6"/>
  <c r="M7625" i="6"/>
  <c r="L7626" i="6"/>
  <c r="M7626" i="6"/>
  <c r="L7627" i="6"/>
  <c r="M7627" i="6"/>
  <c r="L7628" i="6"/>
  <c r="M7628" i="6"/>
  <c r="L7629" i="6"/>
  <c r="M7629" i="6"/>
  <c r="L7630" i="6"/>
  <c r="M7630" i="6"/>
  <c r="L7631" i="6"/>
  <c r="M7631" i="6"/>
  <c r="L7632" i="6"/>
  <c r="M7632" i="6"/>
  <c r="L7633" i="6"/>
  <c r="M7633" i="6"/>
  <c r="L7634" i="6"/>
  <c r="M7634" i="6"/>
  <c r="L7635" i="6"/>
  <c r="M7635" i="6"/>
  <c r="L7636" i="6"/>
  <c r="M7636" i="6"/>
  <c r="L7637" i="6"/>
  <c r="M7637" i="6"/>
  <c r="L7638" i="6"/>
  <c r="M7638" i="6"/>
  <c r="L7639" i="6"/>
  <c r="M7639" i="6"/>
  <c r="L7640" i="6"/>
  <c r="M7640" i="6"/>
  <c r="L7641" i="6"/>
  <c r="M7641" i="6"/>
  <c r="L7642" i="6"/>
  <c r="M7642" i="6"/>
  <c r="L7643" i="6"/>
  <c r="M7643" i="6"/>
  <c r="L7644" i="6"/>
  <c r="M7644" i="6"/>
  <c r="L7645" i="6"/>
  <c r="M7645" i="6"/>
  <c r="L7646" i="6"/>
  <c r="M7646" i="6"/>
  <c r="L7647" i="6"/>
  <c r="M7647" i="6"/>
  <c r="L7648" i="6"/>
  <c r="M7648" i="6"/>
  <c r="L7649" i="6"/>
  <c r="M7649" i="6"/>
  <c r="L7650" i="6"/>
  <c r="M7650" i="6"/>
  <c r="L7651" i="6"/>
  <c r="M7651" i="6"/>
  <c r="L7652" i="6"/>
  <c r="M7652" i="6"/>
  <c r="L7653" i="6"/>
  <c r="M7653" i="6"/>
  <c r="L7654" i="6"/>
  <c r="M7654" i="6"/>
  <c r="L7655" i="6"/>
  <c r="M7655" i="6"/>
  <c r="L7656" i="6"/>
  <c r="M7656" i="6"/>
  <c r="L7657" i="6"/>
  <c r="M7657" i="6"/>
  <c r="L7658" i="6"/>
  <c r="M7658" i="6"/>
  <c r="L7659" i="6"/>
  <c r="M7659" i="6"/>
  <c r="L7660" i="6"/>
  <c r="M7660" i="6"/>
  <c r="L7661" i="6"/>
  <c r="M7661" i="6"/>
  <c r="L7662" i="6"/>
  <c r="M7662" i="6"/>
  <c r="L7663" i="6"/>
  <c r="M7663" i="6"/>
  <c r="L7664" i="6"/>
  <c r="M7664" i="6"/>
  <c r="L7665" i="6"/>
  <c r="M7665" i="6"/>
  <c r="L7666" i="6"/>
  <c r="M7666" i="6"/>
  <c r="L7667" i="6"/>
  <c r="M7667" i="6"/>
  <c r="L7668" i="6"/>
  <c r="M7668" i="6"/>
  <c r="L7669" i="6"/>
  <c r="M7669" i="6"/>
  <c r="L7670" i="6"/>
  <c r="M7670" i="6"/>
  <c r="L7671" i="6"/>
  <c r="M7671" i="6"/>
  <c r="L7672" i="6"/>
  <c r="M7672" i="6"/>
  <c r="L7673" i="6"/>
  <c r="M7673" i="6"/>
  <c r="L7674" i="6"/>
  <c r="M7674" i="6"/>
  <c r="L7675" i="6"/>
  <c r="M7675" i="6"/>
  <c r="L7676" i="6"/>
  <c r="M7676" i="6"/>
  <c r="L7677" i="6"/>
  <c r="M7677" i="6"/>
  <c r="L7678" i="6"/>
  <c r="M7678" i="6"/>
  <c r="L7679" i="6"/>
  <c r="M7679" i="6"/>
  <c r="L7680" i="6"/>
  <c r="M7680" i="6"/>
  <c r="L7681" i="6"/>
  <c r="M7681" i="6"/>
  <c r="L7682" i="6"/>
  <c r="M7682" i="6"/>
  <c r="L7683" i="6"/>
  <c r="M7683" i="6"/>
  <c r="L7684" i="6"/>
  <c r="M7684" i="6"/>
  <c r="L7685" i="6"/>
  <c r="M7685" i="6"/>
  <c r="L7686" i="6"/>
  <c r="M7686" i="6"/>
  <c r="L7687" i="6"/>
  <c r="M7687" i="6"/>
  <c r="L7688" i="6"/>
  <c r="M7688" i="6"/>
  <c r="L7689" i="6"/>
  <c r="M7689" i="6"/>
  <c r="L7690" i="6"/>
  <c r="M7690" i="6"/>
  <c r="L7691" i="6"/>
  <c r="M7691" i="6"/>
  <c r="L7692" i="6"/>
  <c r="M7692" i="6"/>
  <c r="L7693" i="6"/>
  <c r="M7693" i="6"/>
  <c r="L7694" i="6"/>
  <c r="M7694" i="6"/>
  <c r="L7695" i="6"/>
  <c r="M7695" i="6"/>
  <c r="L7696" i="6"/>
  <c r="M7696" i="6"/>
  <c r="L7697" i="6"/>
  <c r="M7697" i="6"/>
  <c r="L7698" i="6"/>
  <c r="M7698" i="6"/>
  <c r="L7699" i="6"/>
  <c r="M7699" i="6"/>
  <c r="L7700" i="6"/>
  <c r="M7700" i="6"/>
  <c r="L7701" i="6"/>
  <c r="M7701" i="6"/>
  <c r="L7702" i="6"/>
  <c r="M7702" i="6"/>
  <c r="L7703" i="6"/>
  <c r="M7703" i="6"/>
  <c r="L7704" i="6"/>
  <c r="M7704" i="6"/>
  <c r="L7705" i="6"/>
  <c r="M7705" i="6"/>
  <c r="L7706" i="6"/>
  <c r="M7706" i="6"/>
  <c r="L7707" i="6"/>
  <c r="M7707" i="6"/>
  <c r="L7708" i="6"/>
  <c r="M7708" i="6"/>
  <c r="L7709" i="6"/>
  <c r="M7709" i="6"/>
  <c r="L7710" i="6"/>
  <c r="M7710" i="6"/>
  <c r="L7711" i="6"/>
  <c r="M7711" i="6"/>
  <c r="L7712" i="6"/>
  <c r="M7712" i="6"/>
  <c r="L7713" i="6"/>
  <c r="M7713" i="6"/>
  <c r="L7714" i="6"/>
  <c r="M7714" i="6"/>
  <c r="L7715" i="6"/>
  <c r="M7715" i="6"/>
  <c r="L7716" i="6"/>
  <c r="M7716" i="6"/>
  <c r="L7717" i="6"/>
  <c r="M7717" i="6"/>
  <c r="L7718" i="6"/>
  <c r="M7718" i="6"/>
  <c r="L7719" i="6"/>
  <c r="M7719" i="6"/>
  <c r="L7720" i="6"/>
  <c r="M7720" i="6"/>
  <c r="L7721" i="6"/>
  <c r="M7721" i="6"/>
  <c r="L7722" i="6"/>
  <c r="M7722" i="6"/>
  <c r="L7723" i="6"/>
  <c r="M7723" i="6"/>
  <c r="L7724" i="6"/>
  <c r="M7724" i="6"/>
  <c r="L7725" i="6"/>
  <c r="M7725" i="6"/>
  <c r="L7726" i="6"/>
  <c r="M7726" i="6"/>
  <c r="L7727" i="6"/>
  <c r="M7727" i="6"/>
  <c r="L7728" i="6"/>
  <c r="M7728" i="6"/>
  <c r="L7729" i="6"/>
  <c r="M7729" i="6"/>
  <c r="L7730" i="6"/>
  <c r="M7730" i="6"/>
  <c r="L7731" i="6"/>
  <c r="M7731" i="6"/>
  <c r="L7732" i="6"/>
  <c r="M7732" i="6"/>
  <c r="L7733" i="6"/>
  <c r="M7733" i="6"/>
  <c r="L7734" i="6"/>
  <c r="M7734" i="6"/>
  <c r="L7735" i="6"/>
  <c r="M7735" i="6"/>
  <c r="L7736" i="6"/>
  <c r="M7736" i="6"/>
  <c r="L7737" i="6"/>
  <c r="M7737" i="6"/>
  <c r="L7738" i="6"/>
  <c r="M7738" i="6"/>
  <c r="L7739" i="6"/>
  <c r="M7739" i="6"/>
  <c r="L7740" i="6"/>
  <c r="M7740" i="6"/>
  <c r="L7741" i="6"/>
  <c r="M7741" i="6"/>
  <c r="L7742" i="6"/>
  <c r="M7742" i="6"/>
  <c r="L7743" i="6"/>
  <c r="M7743" i="6"/>
  <c r="L7744" i="6"/>
  <c r="M7744" i="6"/>
  <c r="L7745" i="6"/>
  <c r="M7745" i="6"/>
  <c r="L7746" i="6"/>
  <c r="M7746" i="6"/>
  <c r="L7747" i="6"/>
  <c r="M7747" i="6"/>
  <c r="L7748" i="6"/>
  <c r="M7748" i="6"/>
  <c r="L7749" i="6"/>
  <c r="M7749" i="6"/>
  <c r="L7750" i="6"/>
  <c r="M7750" i="6"/>
  <c r="L7751" i="6"/>
  <c r="M7751" i="6"/>
  <c r="L7752" i="6"/>
  <c r="M7752" i="6"/>
  <c r="L7753" i="6"/>
  <c r="M7753" i="6"/>
  <c r="L7754" i="6"/>
  <c r="M7754" i="6"/>
  <c r="L7755" i="6"/>
  <c r="M7755" i="6"/>
  <c r="L7756" i="6"/>
  <c r="M7756" i="6"/>
  <c r="L7757" i="6"/>
  <c r="M7757" i="6"/>
  <c r="L7758" i="6"/>
  <c r="M7758" i="6"/>
  <c r="L7759" i="6"/>
  <c r="M7759" i="6"/>
  <c r="L7760" i="6"/>
  <c r="M7760" i="6"/>
  <c r="L7761" i="6"/>
  <c r="M7761" i="6"/>
  <c r="L7762" i="6"/>
  <c r="M7762" i="6"/>
  <c r="L7763" i="6"/>
  <c r="M7763" i="6"/>
  <c r="L7764" i="6"/>
  <c r="M7764" i="6"/>
  <c r="L7765" i="6"/>
  <c r="M7765" i="6"/>
  <c r="L7766" i="6"/>
  <c r="M7766" i="6"/>
  <c r="L7767" i="6"/>
  <c r="M7767" i="6"/>
  <c r="L7768" i="6"/>
  <c r="M7768" i="6"/>
  <c r="L7769" i="6"/>
  <c r="M7769" i="6"/>
  <c r="L7770" i="6"/>
  <c r="M7770" i="6"/>
  <c r="L7771" i="6"/>
  <c r="M7771" i="6"/>
  <c r="L7772" i="6"/>
  <c r="M7772" i="6"/>
  <c r="L7773" i="6"/>
  <c r="M7773" i="6"/>
  <c r="L7774" i="6"/>
  <c r="M7774" i="6"/>
  <c r="L7775" i="6"/>
  <c r="M7775" i="6"/>
  <c r="L7776" i="6"/>
  <c r="M7776" i="6"/>
  <c r="L7777" i="6"/>
  <c r="M7777" i="6"/>
  <c r="L7778" i="6"/>
  <c r="M7778" i="6"/>
  <c r="L7779" i="6"/>
  <c r="M7779" i="6"/>
  <c r="L7780" i="6"/>
  <c r="M7780" i="6"/>
  <c r="L7781" i="6"/>
  <c r="M7781" i="6"/>
  <c r="L7782" i="6"/>
  <c r="M7782" i="6"/>
  <c r="L7783" i="6"/>
  <c r="M7783" i="6"/>
  <c r="L7784" i="6"/>
  <c r="M7784" i="6"/>
  <c r="L7785" i="6"/>
  <c r="M7785" i="6"/>
  <c r="L7786" i="6"/>
  <c r="M7786" i="6"/>
  <c r="L7787" i="6"/>
  <c r="M7787" i="6"/>
  <c r="L7788" i="6"/>
  <c r="M7788" i="6"/>
  <c r="L7789" i="6"/>
  <c r="M7789" i="6"/>
  <c r="L7790" i="6"/>
  <c r="M7790" i="6"/>
  <c r="L7791" i="6"/>
  <c r="M7791" i="6"/>
  <c r="L7792" i="6"/>
  <c r="M7792" i="6"/>
  <c r="L7793" i="6"/>
  <c r="M7793" i="6"/>
  <c r="L7794" i="6"/>
  <c r="M7794" i="6"/>
  <c r="L7795" i="6"/>
  <c r="M7795" i="6"/>
  <c r="L7796" i="6"/>
  <c r="M7796" i="6"/>
  <c r="L7797" i="6"/>
  <c r="M7797" i="6"/>
  <c r="L7798" i="6"/>
  <c r="M7798" i="6"/>
  <c r="L7799" i="6"/>
  <c r="M7799" i="6"/>
  <c r="L7800" i="6"/>
  <c r="M7800" i="6"/>
  <c r="L7801" i="6"/>
  <c r="M7801" i="6"/>
  <c r="L7802" i="6"/>
  <c r="M7802" i="6"/>
  <c r="L7803" i="6"/>
  <c r="M7803" i="6"/>
  <c r="L7804" i="6"/>
  <c r="M7804" i="6"/>
  <c r="L7805" i="6"/>
  <c r="M7805" i="6"/>
  <c r="L7806" i="6"/>
  <c r="M7806" i="6"/>
  <c r="L7807" i="6"/>
  <c r="M7807" i="6"/>
  <c r="L7808" i="6"/>
  <c r="M7808" i="6"/>
  <c r="L7809" i="6"/>
  <c r="M7809" i="6"/>
  <c r="L7810" i="6"/>
  <c r="M7810" i="6"/>
  <c r="L7811" i="6"/>
  <c r="M7811" i="6"/>
  <c r="L7812" i="6"/>
  <c r="M7812" i="6"/>
  <c r="L7813" i="6"/>
  <c r="M7813" i="6"/>
  <c r="L7814" i="6"/>
  <c r="M7814" i="6"/>
  <c r="L7815" i="6"/>
  <c r="M7815" i="6"/>
  <c r="L7816" i="6"/>
  <c r="M7816" i="6"/>
  <c r="L7817" i="6"/>
  <c r="M7817" i="6"/>
  <c r="L7818" i="6"/>
  <c r="M7818" i="6"/>
  <c r="L7819" i="6"/>
  <c r="M7819" i="6"/>
  <c r="L7820" i="6"/>
  <c r="M7820" i="6"/>
  <c r="L7821" i="6"/>
  <c r="M7821" i="6"/>
  <c r="L7822" i="6"/>
  <c r="M7822" i="6"/>
  <c r="L7823" i="6"/>
  <c r="M7823" i="6"/>
  <c r="L7824" i="6"/>
  <c r="M7824" i="6"/>
  <c r="L7825" i="6"/>
  <c r="M7825" i="6"/>
  <c r="L7826" i="6"/>
  <c r="M7826" i="6"/>
  <c r="L7827" i="6"/>
  <c r="M7827" i="6"/>
  <c r="L7828" i="6"/>
  <c r="M7828" i="6"/>
  <c r="L7829" i="6"/>
  <c r="M7829" i="6"/>
  <c r="L7830" i="6"/>
  <c r="M7830" i="6"/>
  <c r="L7831" i="6"/>
  <c r="M7831" i="6"/>
  <c r="L7832" i="6"/>
  <c r="M7832" i="6"/>
  <c r="L7833" i="6"/>
  <c r="M7833" i="6"/>
  <c r="L7834" i="6"/>
  <c r="M7834" i="6"/>
  <c r="L7835" i="6"/>
  <c r="M7835" i="6"/>
  <c r="L7836" i="6"/>
  <c r="M7836" i="6"/>
  <c r="L7837" i="6"/>
  <c r="M7837" i="6"/>
  <c r="L7838" i="6"/>
  <c r="M7838" i="6"/>
  <c r="L7839" i="6"/>
  <c r="M7839" i="6"/>
  <c r="L7840" i="6"/>
  <c r="M7840" i="6"/>
  <c r="L7841" i="6"/>
  <c r="M7841" i="6"/>
  <c r="L7842" i="6"/>
  <c r="M7842" i="6"/>
  <c r="L7843" i="6"/>
  <c r="M7843" i="6"/>
  <c r="L7844" i="6"/>
  <c r="M7844" i="6"/>
  <c r="L7845" i="6"/>
  <c r="M7845" i="6"/>
  <c r="L7846" i="6"/>
  <c r="M7846" i="6"/>
  <c r="L7847" i="6"/>
  <c r="M7847" i="6"/>
  <c r="L7848" i="6"/>
  <c r="M7848" i="6"/>
  <c r="L7849" i="6"/>
  <c r="M7849" i="6"/>
  <c r="L7850" i="6"/>
  <c r="M7850" i="6"/>
  <c r="L7851" i="6"/>
  <c r="M7851" i="6"/>
  <c r="L7852" i="6"/>
  <c r="M7852" i="6"/>
  <c r="L7853" i="6"/>
  <c r="M7853" i="6"/>
  <c r="L7854" i="6"/>
  <c r="M7854" i="6"/>
  <c r="L7855" i="6"/>
  <c r="M7855" i="6"/>
  <c r="L7856" i="6"/>
  <c r="M7856" i="6"/>
  <c r="L7857" i="6"/>
  <c r="M7857" i="6"/>
  <c r="L7858" i="6"/>
  <c r="M7858" i="6"/>
  <c r="L7859" i="6"/>
  <c r="M7859" i="6"/>
  <c r="L7860" i="6"/>
  <c r="M7860" i="6"/>
  <c r="L7861" i="6"/>
  <c r="M7861" i="6"/>
  <c r="L7862" i="6"/>
  <c r="M7862" i="6"/>
  <c r="L7863" i="6"/>
  <c r="M7863" i="6"/>
  <c r="L7864" i="6"/>
  <c r="M7864" i="6"/>
  <c r="L7865" i="6"/>
  <c r="M7865" i="6"/>
  <c r="L7866" i="6"/>
  <c r="M7866" i="6"/>
  <c r="L7867" i="6"/>
  <c r="M7867" i="6"/>
  <c r="L7868" i="6"/>
  <c r="M7868" i="6"/>
  <c r="L7869" i="6"/>
  <c r="M7869" i="6"/>
  <c r="L7870" i="6"/>
  <c r="M7870" i="6"/>
  <c r="L7871" i="6"/>
  <c r="M7871" i="6"/>
  <c r="L7872" i="6"/>
  <c r="M7872" i="6"/>
  <c r="L7873" i="6"/>
  <c r="M7873" i="6"/>
  <c r="L7874" i="6"/>
  <c r="M7874" i="6"/>
  <c r="L7875" i="6"/>
  <c r="M7875" i="6"/>
  <c r="L7876" i="6"/>
  <c r="M7876" i="6"/>
  <c r="L7877" i="6"/>
  <c r="M7877" i="6"/>
  <c r="L7878" i="6"/>
  <c r="M7878" i="6"/>
  <c r="L7879" i="6"/>
  <c r="M7879" i="6"/>
  <c r="L7880" i="6"/>
  <c r="M7880" i="6"/>
  <c r="L7881" i="6"/>
  <c r="M7881" i="6"/>
  <c r="L7882" i="6"/>
  <c r="M7882" i="6"/>
  <c r="L7883" i="6"/>
  <c r="M7883" i="6"/>
  <c r="L7884" i="6"/>
  <c r="M7884" i="6"/>
  <c r="L7885" i="6"/>
  <c r="M7885" i="6"/>
  <c r="L7886" i="6"/>
  <c r="M7886" i="6"/>
  <c r="L7887" i="6"/>
  <c r="M7887" i="6"/>
  <c r="L7888" i="6"/>
  <c r="M7888" i="6"/>
  <c r="L7889" i="6"/>
  <c r="M7889" i="6"/>
  <c r="L7890" i="6"/>
  <c r="M7890" i="6"/>
  <c r="L7891" i="6"/>
  <c r="M7891" i="6"/>
  <c r="L7892" i="6"/>
  <c r="M7892" i="6"/>
  <c r="L7893" i="6"/>
  <c r="M7893" i="6"/>
  <c r="L7894" i="6"/>
  <c r="M7894" i="6"/>
  <c r="L7895" i="6"/>
  <c r="M7895" i="6"/>
  <c r="L7896" i="6"/>
  <c r="M7896" i="6"/>
  <c r="L7897" i="6"/>
  <c r="M7897" i="6"/>
  <c r="L7898" i="6"/>
  <c r="M7898" i="6"/>
  <c r="L7899" i="6"/>
  <c r="M7899" i="6"/>
  <c r="L7900" i="6"/>
  <c r="M7900" i="6"/>
  <c r="L7901" i="6"/>
  <c r="M7901" i="6"/>
  <c r="L7902" i="6"/>
  <c r="M7902" i="6"/>
  <c r="L7903" i="6"/>
  <c r="M7903" i="6"/>
  <c r="L7904" i="6"/>
  <c r="M7904" i="6"/>
  <c r="L7905" i="6"/>
  <c r="M7905" i="6"/>
  <c r="L7906" i="6"/>
  <c r="M7906" i="6"/>
  <c r="L7907" i="6"/>
  <c r="M7907" i="6"/>
  <c r="L7908" i="6"/>
  <c r="M7908" i="6"/>
  <c r="L7909" i="6"/>
  <c r="M7909" i="6"/>
  <c r="L7910" i="6"/>
  <c r="M7910" i="6"/>
  <c r="L7911" i="6"/>
  <c r="M7911" i="6"/>
  <c r="L7912" i="6"/>
  <c r="M7912" i="6"/>
  <c r="L7913" i="6"/>
  <c r="M7913" i="6"/>
  <c r="L7914" i="6"/>
  <c r="M7914" i="6"/>
  <c r="L7915" i="6"/>
  <c r="M7915" i="6"/>
  <c r="L7916" i="6"/>
  <c r="M7916" i="6"/>
  <c r="L7917" i="6"/>
  <c r="M7917" i="6"/>
  <c r="L7918" i="6"/>
  <c r="M7918" i="6"/>
  <c r="L7919" i="6"/>
  <c r="M7919" i="6"/>
  <c r="L7920" i="6"/>
  <c r="M7920" i="6"/>
  <c r="L7921" i="6"/>
  <c r="M7921" i="6"/>
  <c r="L7922" i="6"/>
  <c r="M7922" i="6"/>
  <c r="L7923" i="6"/>
  <c r="M7923" i="6"/>
  <c r="L7924" i="6"/>
  <c r="M7924" i="6"/>
  <c r="L7925" i="6"/>
  <c r="M7925" i="6"/>
  <c r="L7926" i="6"/>
  <c r="M7926" i="6"/>
  <c r="L7927" i="6"/>
  <c r="M7927" i="6"/>
  <c r="L7928" i="6"/>
  <c r="M7928" i="6"/>
  <c r="L7929" i="6"/>
  <c r="M7929" i="6"/>
  <c r="L7930" i="6"/>
  <c r="M7930" i="6"/>
  <c r="L7931" i="6"/>
  <c r="M7931" i="6"/>
  <c r="L7932" i="6"/>
  <c r="M7932" i="6"/>
  <c r="L7933" i="6"/>
  <c r="M7933" i="6"/>
  <c r="L7934" i="6"/>
  <c r="M7934" i="6"/>
  <c r="L7935" i="6"/>
  <c r="M7935" i="6"/>
  <c r="L7936" i="6"/>
  <c r="M7936" i="6"/>
  <c r="L7937" i="6"/>
  <c r="M7937" i="6"/>
  <c r="L7938" i="6"/>
  <c r="M7938" i="6"/>
  <c r="L7939" i="6"/>
  <c r="M7939" i="6"/>
  <c r="L7940" i="6"/>
  <c r="M7940" i="6"/>
  <c r="L7941" i="6"/>
  <c r="M7941" i="6"/>
  <c r="L7942" i="6"/>
  <c r="M7942" i="6"/>
  <c r="L7943" i="6"/>
  <c r="M7943" i="6"/>
  <c r="L7944" i="6"/>
  <c r="M7944" i="6"/>
  <c r="L7945" i="6"/>
  <c r="M7945" i="6"/>
  <c r="L7946" i="6"/>
  <c r="M7946" i="6"/>
  <c r="L7947" i="6"/>
  <c r="M7947" i="6"/>
  <c r="L7948" i="6"/>
  <c r="M7948" i="6"/>
  <c r="L7949" i="6"/>
  <c r="M7949" i="6"/>
  <c r="L7950" i="6"/>
  <c r="M7950" i="6"/>
  <c r="L7951" i="6"/>
  <c r="M7951" i="6"/>
  <c r="L7952" i="6"/>
  <c r="M7952" i="6"/>
  <c r="L7953" i="6"/>
  <c r="M7953" i="6"/>
  <c r="L7954" i="6"/>
  <c r="M7954" i="6"/>
  <c r="L7955" i="6"/>
  <c r="M7955" i="6"/>
  <c r="L7956" i="6"/>
  <c r="M7956" i="6"/>
  <c r="L7957" i="6"/>
  <c r="M7957" i="6"/>
  <c r="L7958" i="6"/>
  <c r="M7958" i="6"/>
  <c r="L7959" i="6"/>
  <c r="M7959" i="6"/>
  <c r="L7960" i="6"/>
  <c r="M7960" i="6"/>
  <c r="L7961" i="6"/>
  <c r="M7961" i="6"/>
  <c r="L7962" i="6"/>
  <c r="M7962" i="6"/>
  <c r="L7963" i="6"/>
  <c r="M7963" i="6"/>
  <c r="L7964" i="6"/>
  <c r="M7964" i="6"/>
  <c r="L7965" i="6"/>
  <c r="M7965" i="6"/>
  <c r="L7966" i="6"/>
  <c r="M7966" i="6"/>
  <c r="L7967" i="6"/>
  <c r="M7967" i="6"/>
  <c r="L7968" i="6"/>
  <c r="M7968" i="6"/>
  <c r="L7969" i="6"/>
  <c r="M7969" i="6"/>
  <c r="L7970" i="6"/>
  <c r="M7970" i="6"/>
  <c r="L7971" i="6"/>
  <c r="M7971" i="6"/>
  <c r="L7972" i="6"/>
  <c r="M7972" i="6"/>
  <c r="L7973" i="6"/>
  <c r="M7973" i="6"/>
  <c r="L7974" i="6"/>
  <c r="M7974" i="6"/>
  <c r="L7975" i="6"/>
  <c r="M7975" i="6"/>
  <c r="L7976" i="6"/>
  <c r="M7976" i="6"/>
  <c r="L7977" i="6"/>
  <c r="M7977" i="6"/>
  <c r="L7978" i="6"/>
  <c r="M7978" i="6"/>
  <c r="L7979" i="6"/>
  <c r="M7979" i="6"/>
  <c r="L7980" i="6"/>
  <c r="M7980" i="6"/>
  <c r="L7981" i="6"/>
  <c r="M7981" i="6"/>
  <c r="L7982" i="6"/>
  <c r="M7982" i="6"/>
  <c r="L7983" i="6"/>
  <c r="M7983" i="6"/>
  <c r="L7984" i="6"/>
  <c r="M7984" i="6"/>
  <c r="L7985" i="6"/>
  <c r="M7985" i="6"/>
  <c r="L7986" i="6"/>
  <c r="M7986" i="6"/>
  <c r="L7987" i="6"/>
  <c r="M7987" i="6"/>
  <c r="L7988" i="6"/>
  <c r="M7988" i="6"/>
  <c r="L7989" i="6"/>
  <c r="M7989" i="6"/>
  <c r="L7990" i="6"/>
  <c r="M7990" i="6"/>
  <c r="L7991" i="6"/>
  <c r="M7991" i="6"/>
  <c r="L7992" i="6"/>
  <c r="M7992" i="6"/>
  <c r="L7993" i="6"/>
  <c r="M7993" i="6"/>
  <c r="L7994" i="6"/>
  <c r="M7994" i="6"/>
  <c r="L7995" i="6"/>
  <c r="M7995" i="6"/>
  <c r="L7996" i="6"/>
  <c r="M7996" i="6"/>
  <c r="L7997" i="6"/>
  <c r="M7997" i="6"/>
  <c r="L7998" i="6"/>
  <c r="M7998" i="6"/>
  <c r="L7999" i="6"/>
  <c r="M7999" i="6"/>
  <c r="L8000" i="6"/>
  <c r="M8000" i="6"/>
  <c r="L8001" i="6"/>
  <c r="M8001" i="6"/>
  <c r="L8002" i="6"/>
  <c r="M8002" i="6"/>
  <c r="L8003" i="6"/>
  <c r="M8003" i="6"/>
  <c r="L8004" i="6"/>
  <c r="M8004" i="6"/>
  <c r="L8005" i="6"/>
  <c r="M8005" i="6"/>
  <c r="L8006" i="6"/>
  <c r="M8006" i="6"/>
  <c r="L8007" i="6"/>
  <c r="M8007" i="6"/>
  <c r="L8008" i="6"/>
  <c r="M8008" i="6"/>
  <c r="L8009" i="6"/>
  <c r="M8009" i="6"/>
  <c r="L8010" i="6"/>
  <c r="M8010" i="6"/>
  <c r="L8011" i="6"/>
  <c r="M8011" i="6"/>
  <c r="L8012" i="6"/>
  <c r="M8012" i="6"/>
  <c r="L8013" i="6"/>
  <c r="M8013" i="6"/>
  <c r="L8014" i="6"/>
  <c r="M8014" i="6"/>
  <c r="L8015" i="6"/>
  <c r="M8015" i="6"/>
  <c r="L8016" i="6"/>
  <c r="M8016" i="6"/>
  <c r="L8017" i="6"/>
  <c r="M8017" i="6"/>
  <c r="L8018" i="6"/>
  <c r="M8018" i="6"/>
  <c r="L8019" i="6"/>
  <c r="M8019" i="6"/>
  <c r="L8020" i="6"/>
  <c r="M8020" i="6"/>
  <c r="L8021" i="6"/>
  <c r="M8021" i="6"/>
  <c r="L8022" i="6"/>
  <c r="M8022" i="6"/>
  <c r="L8023" i="6"/>
  <c r="M8023" i="6"/>
  <c r="L8024" i="6"/>
  <c r="M8024" i="6"/>
  <c r="L8025" i="6"/>
  <c r="M8025" i="6"/>
  <c r="L8026" i="6"/>
  <c r="M8026" i="6"/>
  <c r="L8027" i="6"/>
  <c r="M8027" i="6"/>
  <c r="L8028" i="6"/>
  <c r="M8028" i="6"/>
  <c r="L8029" i="6"/>
  <c r="M8029" i="6"/>
  <c r="L8030" i="6"/>
  <c r="M8030" i="6"/>
  <c r="L8031" i="6"/>
  <c r="M8031" i="6"/>
  <c r="L8032" i="6"/>
  <c r="M8032" i="6"/>
  <c r="L8033" i="6"/>
  <c r="M8033" i="6"/>
  <c r="L8034" i="6"/>
  <c r="M8034" i="6"/>
  <c r="L8035" i="6"/>
  <c r="M8035" i="6"/>
  <c r="L8036" i="6"/>
  <c r="M8036" i="6"/>
  <c r="L8037" i="6"/>
  <c r="M8037" i="6"/>
  <c r="L8038" i="6"/>
  <c r="M8038" i="6"/>
  <c r="L8039" i="6"/>
  <c r="M8039" i="6"/>
  <c r="L8040" i="6"/>
  <c r="M8040" i="6"/>
  <c r="L8041" i="6"/>
  <c r="M8041" i="6"/>
  <c r="L8042" i="6"/>
  <c r="M8042" i="6"/>
  <c r="L8043" i="6"/>
  <c r="M8043" i="6"/>
  <c r="L8044" i="6"/>
  <c r="M8044" i="6"/>
  <c r="L8045" i="6"/>
  <c r="M8045" i="6"/>
  <c r="L8046" i="6"/>
  <c r="M8046" i="6"/>
  <c r="L8047" i="6"/>
  <c r="M8047" i="6"/>
  <c r="L8048" i="6"/>
  <c r="M8048" i="6"/>
  <c r="L8049" i="6"/>
  <c r="M8049" i="6"/>
  <c r="L8050" i="6"/>
  <c r="M8050" i="6"/>
  <c r="L8051" i="6"/>
  <c r="M8051" i="6"/>
  <c r="L8052" i="6"/>
  <c r="M8052" i="6"/>
  <c r="L8053" i="6"/>
  <c r="M8053" i="6"/>
  <c r="L8054" i="6"/>
  <c r="M8054" i="6"/>
  <c r="L8055" i="6"/>
  <c r="M8055" i="6"/>
  <c r="L8056" i="6"/>
  <c r="M8056" i="6"/>
  <c r="L8057" i="6"/>
  <c r="M8057" i="6"/>
  <c r="L8058" i="6"/>
  <c r="M8058" i="6"/>
  <c r="L8059" i="6"/>
  <c r="M8059" i="6"/>
  <c r="L8060" i="6"/>
  <c r="M8060" i="6"/>
  <c r="L8061" i="6"/>
  <c r="M8061" i="6"/>
  <c r="L8062" i="6"/>
  <c r="M8062" i="6"/>
  <c r="L8063" i="6"/>
  <c r="M8063" i="6"/>
  <c r="L8064" i="6"/>
  <c r="M8064" i="6"/>
  <c r="L8065" i="6"/>
  <c r="M8065" i="6"/>
  <c r="L8066" i="6"/>
  <c r="M8066" i="6"/>
  <c r="L8067" i="6"/>
  <c r="M8067" i="6"/>
  <c r="L8068" i="6"/>
  <c r="M8068" i="6"/>
  <c r="L8069" i="6"/>
  <c r="M8069" i="6"/>
  <c r="L8070" i="6"/>
  <c r="M8070" i="6"/>
  <c r="L8071" i="6"/>
  <c r="M8071" i="6"/>
  <c r="L8072" i="6"/>
  <c r="M8072" i="6"/>
  <c r="L8073" i="6"/>
  <c r="M8073" i="6"/>
  <c r="L8074" i="6"/>
  <c r="M8074" i="6"/>
  <c r="L8075" i="6"/>
  <c r="M8075" i="6"/>
  <c r="L8076" i="6"/>
  <c r="M8076" i="6"/>
  <c r="L8077" i="6"/>
  <c r="M8077" i="6"/>
  <c r="L8078" i="6"/>
  <c r="M8078" i="6"/>
  <c r="L8079" i="6"/>
  <c r="M8079" i="6"/>
  <c r="L8080" i="6"/>
  <c r="M8080" i="6"/>
  <c r="L8081" i="6"/>
  <c r="M8081" i="6"/>
  <c r="L8082" i="6"/>
  <c r="M8082" i="6"/>
  <c r="L8083" i="6"/>
  <c r="M8083" i="6"/>
  <c r="L8084" i="6"/>
  <c r="M8084" i="6"/>
  <c r="L8085" i="6"/>
  <c r="M8085" i="6"/>
  <c r="L8086" i="6"/>
  <c r="M8086" i="6"/>
  <c r="L8087" i="6"/>
  <c r="M8087" i="6"/>
  <c r="L8088" i="6"/>
  <c r="M8088" i="6"/>
  <c r="L8089" i="6"/>
  <c r="M8089" i="6"/>
  <c r="L8090" i="6"/>
  <c r="M8090" i="6"/>
  <c r="L8091" i="6"/>
  <c r="M8091" i="6"/>
  <c r="L8092" i="6"/>
  <c r="M8092" i="6"/>
  <c r="L8093" i="6"/>
  <c r="M8093" i="6"/>
  <c r="L8094" i="6"/>
  <c r="M8094" i="6"/>
  <c r="L8095" i="6"/>
  <c r="M8095" i="6"/>
  <c r="L8096" i="6"/>
  <c r="M8096" i="6"/>
  <c r="L8097" i="6"/>
  <c r="M8097" i="6"/>
  <c r="L8098" i="6"/>
  <c r="M8098" i="6"/>
  <c r="L8099" i="6"/>
  <c r="M8099" i="6"/>
  <c r="L8100" i="6"/>
  <c r="M8100" i="6"/>
  <c r="L8101" i="6"/>
  <c r="M8101" i="6"/>
  <c r="L8102" i="6"/>
  <c r="M8102" i="6"/>
  <c r="L8103" i="6"/>
  <c r="M8103" i="6"/>
  <c r="L8104" i="6"/>
  <c r="M8104" i="6"/>
  <c r="L8105" i="6"/>
  <c r="M8105" i="6"/>
  <c r="L8106" i="6"/>
  <c r="M8106" i="6"/>
  <c r="L8107" i="6"/>
  <c r="M8107" i="6"/>
  <c r="L8108" i="6"/>
  <c r="M8108" i="6"/>
  <c r="L8109" i="6"/>
  <c r="M8109" i="6"/>
  <c r="L8110" i="6"/>
  <c r="M8110" i="6"/>
  <c r="L8111" i="6"/>
  <c r="M8111" i="6"/>
  <c r="L8112" i="6"/>
  <c r="M8112" i="6"/>
  <c r="L8113" i="6"/>
  <c r="M8113" i="6"/>
  <c r="L8114" i="6"/>
  <c r="M8114" i="6"/>
  <c r="L8115" i="6"/>
  <c r="M8115" i="6"/>
  <c r="L8116" i="6"/>
  <c r="M8116" i="6"/>
  <c r="L8117" i="6"/>
  <c r="M8117" i="6"/>
  <c r="L8118" i="6"/>
  <c r="M8118" i="6"/>
  <c r="L8119" i="6"/>
  <c r="M8119" i="6"/>
  <c r="L8120" i="6"/>
  <c r="M8120" i="6"/>
  <c r="L8121" i="6"/>
  <c r="M8121" i="6"/>
  <c r="L8122" i="6"/>
  <c r="M8122" i="6"/>
  <c r="L8123" i="6"/>
  <c r="M8123" i="6"/>
  <c r="L8124" i="6"/>
  <c r="M8124" i="6"/>
  <c r="L8125" i="6"/>
  <c r="M8125" i="6"/>
  <c r="L8126" i="6"/>
  <c r="M8126" i="6"/>
  <c r="L8127" i="6"/>
  <c r="M8127" i="6"/>
  <c r="L8128" i="6"/>
  <c r="M8128" i="6"/>
  <c r="L8129" i="6"/>
  <c r="M8129" i="6"/>
  <c r="L8130" i="6"/>
  <c r="M8130" i="6"/>
  <c r="L8131" i="6"/>
  <c r="M8131" i="6"/>
  <c r="L8132" i="6"/>
  <c r="M8132" i="6"/>
  <c r="L8133" i="6"/>
  <c r="M8133" i="6"/>
  <c r="L8134" i="6"/>
  <c r="M8134" i="6"/>
  <c r="L8135" i="6"/>
  <c r="M8135" i="6"/>
  <c r="L8136" i="6"/>
  <c r="M8136" i="6"/>
  <c r="L8137" i="6"/>
  <c r="M8137" i="6"/>
  <c r="L8138" i="6"/>
  <c r="M8138" i="6"/>
  <c r="L8139" i="6"/>
  <c r="M8139" i="6"/>
  <c r="L8140" i="6"/>
  <c r="M8140" i="6"/>
  <c r="L8141" i="6"/>
  <c r="M8141" i="6"/>
  <c r="L8142" i="6"/>
  <c r="M8142" i="6"/>
  <c r="L8143" i="6"/>
  <c r="M8143" i="6"/>
  <c r="L8144" i="6"/>
  <c r="M8144" i="6"/>
  <c r="L8145" i="6"/>
  <c r="M8145" i="6"/>
  <c r="L8146" i="6"/>
  <c r="M8146" i="6"/>
  <c r="L8147" i="6"/>
  <c r="M8147" i="6"/>
  <c r="L8148" i="6"/>
  <c r="M8148" i="6"/>
  <c r="L8149" i="6"/>
  <c r="M8149" i="6"/>
  <c r="L8150" i="6"/>
  <c r="M8150" i="6"/>
  <c r="L8151" i="6"/>
  <c r="M8151" i="6"/>
  <c r="L8152" i="6"/>
  <c r="M8152" i="6"/>
  <c r="L8153" i="6"/>
  <c r="M8153" i="6"/>
  <c r="L8154" i="6"/>
  <c r="M8154" i="6"/>
  <c r="L8155" i="6"/>
  <c r="M8155" i="6"/>
  <c r="L8156" i="6"/>
  <c r="M8156" i="6"/>
  <c r="L8157" i="6"/>
  <c r="M8157" i="6"/>
  <c r="L8158" i="6"/>
  <c r="M8158" i="6"/>
  <c r="L8159" i="6"/>
  <c r="M8159" i="6"/>
  <c r="L8160" i="6"/>
  <c r="M8160" i="6"/>
  <c r="L8161" i="6"/>
  <c r="M8161" i="6"/>
  <c r="L8162" i="6"/>
  <c r="M8162" i="6"/>
  <c r="L8163" i="6"/>
  <c r="M8163" i="6"/>
  <c r="L8164" i="6"/>
  <c r="M8164" i="6"/>
  <c r="L8165" i="6"/>
  <c r="M8165" i="6"/>
  <c r="L8166" i="6"/>
  <c r="M8166" i="6"/>
  <c r="L8167" i="6"/>
  <c r="M8167" i="6"/>
  <c r="L8168" i="6"/>
  <c r="M8168" i="6"/>
  <c r="L8169" i="6"/>
  <c r="M8169" i="6"/>
  <c r="L8170" i="6"/>
  <c r="M8170" i="6"/>
  <c r="L8171" i="6"/>
  <c r="M8171" i="6"/>
  <c r="L8172" i="6"/>
  <c r="M8172" i="6"/>
  <c r="L8173" i="6"/>
  <c r="M8173" i="6"/>
  <c r="L8174" i="6"/>
  <c r="M8174" i="6"/>
  <c r="L8175" i="6"/>
  <c r="M8175" i="6"/>
  <c r="L8176" i="6"/>
  <c r="M8176" i="6"/>
  <c r="L8177" i="6"/>
  <c r="M8177" i="6"/>
  <c r="L8178" i="6"/>
  <c r="M8178" i="6"/>
  <c r="L8179" i="6"/>
  <c r="M8179" i="6"/>
  <c r="L8180" i="6"/>
  <c r="M8180" i="6"/>
  <c r="L8181" i="6"/>
  <c r="M8181" i="6"/>
  <c r="L8182" i="6"/>
  <c r="M8182" i="6"/>
  <c r="L8183" i="6"/>
  <c r="M8183" i="6"/>
  <c r="L8184" i="6"/>
  <c r="M8184" i="6"/>
  <c r="L8185" i="6"/>
  <c r="M8185" i="6"/>
  <c r="L8186" i="6"/>
  <c r="M8186" i="6"/>
  <c r="L8187" i="6"/>
  <c r="M8187" i="6"/>
  <c r="L8188" i="6"/>
  <c r="M8188" i="6"/>
  <c r="L8189" i="6"/>
  <c r="M8189" i="6"/>
  <c r="L8190" i="6"/>
  <c r="M8190" i="6"/>
  <c r="L8191" i="6"/>
  <c r="M8191" i="6"/>
  <c r="L8192" i="6"/>
  <c r="M8192" i="6"/>
  <c r="L8193" i="6"/>
  <c r="M8193" i="6"/>
  <c r="L8194" i="6"/>
  <c r="M8194" i="6"/>
  <c r="L8195" i="6"/>
  <c r="M8195" i="6"/>
  <c r="L8196" i="6"/>
  <c r="M8196" i="6"/>
  <c r="L8197" i="6"/>
  <c r="M8197" i="6"/>
  <c r="L8198" i="6"/>
  <c r="M8198" i="6"/>
  <c r="L8199" i="6"/>
  <c r="M8199" i="6"/>
  <c r="L8200" i="6"/>
  <c r="M8200" i="6"/>
  <c r="L8201" i="6"/>
  <c r="M8201" i="6"/>
  <c r="L8202" i="6"/>
  <c r="M8202" i="6"/>
  <c r="L8203" i="6"/>
  <c r="M8203" i="6"/>
  <c r="L8204" i="6"/>
  <c r="M8204" i="6"/>
  <c r="L8205" i="6"/>
  <c r="M8205" i="6"/>
  <c r="L8206" i="6"/>
  <c r="M8206" i="6"/>
  <c r="L8207" i="6"/>
  <c r="M8207" i="6"/>
  <c r="L8208" i="6"/>
  <c r="M8208" i="6"/>
  <c r="L8209" i="6"/>
  <c r="M8209" i="6"/>
  <c r="L8210" i="6"/>
  <c r="M8210" i="6"/>
  <c r="L8211" i="6"/>
  <c r="M8211" i="6"/>
  <c r="L8212" i="6"/>
  <c r="M8212" i="6"/>
  <c r="L8213" i="6"/>
  <c r="M8213" i="6"/>
  <c r="L8214" i="6"/>
  <c r="M8214" i="6"/>
  <c r="L8215" i="6"/>
  <c r="M8215" i="6"/>
  <c r="L8216" i="6"/>
  <c r="M8216" i="6"/>
  <c r="L8217" i="6"/>
  <c r="M8217" i="6"/>
  <c r="L8218" i="6"/>
  <c r="M8218" i="6"/>
  <c r="L8219" i="6"/>
  <c r="M8219" i="6"/>
  <c r="L8220" i="6"/>
  <c r="M8220" i="6"/>
  <c r="L8221" i="6"/>
  <c r="M8221" i="6"/>
  <c r="L8222" i="6"/>
  <c r="M8222" i="6"/>
  <c r="L8223" i="6"/>
  <c r="M8223" i="6"/>
  <c r="L8224" i="6"/>
  <c r="M8224" i="6"/>
  <c r="L8225" i="6"/>
  <c r="M8225" i="6"/>
  <c r="L8226" i="6"/>
  <c r="M8226" i="6"/>
  <c r="L8227" i="6"/>
  <c r="M8227" i="6"/>
  <c r="L8228" i="6"/>
  <c r="M8228" i="6"/>
  <c r="L8229" i="6"/>
  <c r="M8229" i="6"/>
  <c r="L8230" i="6"/>
  <c r="M8230" i="6"/>
  <c r="L8231" i="6"/>
  <c r="M8231" i="6"/>
  <c r="L8232" i="6"/>
  <c r="M8232" i="6"/>
  <c r="L8233" i="6"/>
  <c r="M8233" i="6"/>
  <c r="L8234" i="6"/>
  <c r="M8234" i="6"/>
  <c r="L8235" i="6"/>
  <c r="M8235" i="6"/>
  <c r="L8236" i="6"/>
  <c r="M8236" i="6"/>
  <c r="L8237" i="6"/>
  <c r="M8237" i="6"/>
  <c r="L8238" i="6"/>
  <c r="M8238" i="6"/>
  <c r="L8239" i="6"/>
  <c r="M8239" i="6"/>
  <c r="L8240" i="6"/>
  <c r="M8240" i="6"/>
  <c r="L8241" i="6"/>
  <c r="M8241" i="6"/>
  <c r="L8242" i="6"/>
  <c r="M8242" i="6"/>
  <c r="L8243" i="6"/>
  <c r="M8243" i="6"/>
  <c r="L8244" i="6"/>
  <c r="M8244" i="6"/>
  <c r="L8245" i="6"/>
  <c r="M8245" i="6"/>
  <c r="L8246" i="6"/>
  <c r="M8246" i="6"/>
  <c r="L8247" i="6"/>
  <c r="M8247" i="6"/>
  <c r="L8248" i="6"/>
  <c r="M8248" i="6"/>
  <c r="L8249" i="6"/>
  <c r="M8249" i="6"/>
  <c r="L8250" i="6"/>
  <c r="M8250" i="6"/>
  <c r="L8251" i="6"/>
  <c r="M8251" i="6"/>
  <c r="L8252" i="6"/>
  <c r="M8252" i="6"/>
  <c r="L8253" i="6"/>
  <c r="M8253" i="6"/>
  <c r="L8254" i="6"/>
  <c r="M8254" i="6"/>
  <c r="L8255" i="6"/>
  <c r="M8255" i="6"/>
  <c r="L8256" i="6"/>
  <c r="M8256" i="6"/>
  <c r="L8257" i="6"/>
  <c r="M8257" i="6"/>
  <c r="L8258" i="6"/>
  <c r="M8258" i="6"/>
  <c r="L8259" i="6"/>
  <c r="M8259" i="6"/>
  <c r="L8260" i="6"/>
  <c r="M8260" i="6"/>
  <c r="L8261" i="6"/>
  <c r="M8261" i="6"/>
  <c r="L8262" i="6"/>
  <c r="M8262" i="6"/>
  <c r="L8263" i="6"/>
  <c r="M8263" i="6"/>
  <c r="L8264" i="6"/>
  <c r="M8264" i="6"/>
  <c r="L8265" i="6"/>
  <c r="M8265" i="6"/>
  <c r="L8266" i="6"/>
  <c r="M8266" i="6"/>
  <c r="L8267" i="6"/>
  <c r="M8267" i="6"/>
  <c r="L8268" i="6"/>
  <c r="M8268" i="6"/>
  <c r="L8269" i="6"/>
  <c r="M8269" i="6"/>
  <c r="L8270" i="6"/>
  <c r="M8270" i="6"/>
  <c r="L8271" i="6"/>
  <c r="M8271" i="6"/>
  <c r="L8272" i="6"/>
  <c r="M8272" i="6"/>
  <c r="L8273" i="6"/>
  <c r="M8273" i="6"/>
  <c r="L8274" i="6"/>
  <c r="M8274" i="6"/>
  <c r="L8275" i="6"/>
  <c r="M8275" i="6"/>
  <c r="L8276" i="6"/>
  <c r="M8276" i="6"/>
  <c r="L8277" i="6"/>
  <c r="M8277" i="6"/>
  <c r="L8278" i="6"/>
  <c r="M8278" i="6"/>
  <c r="L8279" i="6"/>
  <c r="M8279" i="6"/>
  <c r="L8280" i="6"/>
  <c r="M8280" i="6"/>
  <c r="L8281" i="6"/>
  <c r="M8281" i="6"/>
  <c r="L8282" i="6"/>
  <c r="M8282" i="6"/>
  <c r="L8283" i="6"/>
  <c r="M8283" i="6"/>
  <c r="L8284" i="6"/>
  <c r="M8284" i="6"/>
  <c r="L8285" i="6"/>
  <c r="M8285" i="6"/>
  <c r="L8286" i="6"/>
  <c r="M8286" i="6"/>
  <c r="L8287" i="6"/>
  <c r="M8287" i="6"/>
  <c r="L8288" i="6"/>
  <c r="M8288" i="6"/>
  <c r="L8289" i="6"/>
  <c r="M8289" i="6"/>
  <c r="L8290" i="6"/>
  <c r="M8290" i="6"/>
  <c r="L8291" i="6"/>
  <c r="M8291" i="6"/>
  <c r="L8292" i="6"/>
  <c r="M8292" i="6"/>
  <c r="L8293" i="6"/>
  <c r="M8293" i="6"/>
  <c r="L8294" i="6"/>
  <c r="M8294" i="6"/>
  <c r="L8295" i="6"/>
  <c r="M8295" i="6"/>
  <c r="L8296" i="6"/>
  <c r="M8296" i="6"/>
  <c r="L8297" i="6"/>
  <c r="M8297" i="6"/>
  <c r="L8298" i="6"/>
  <c r="M8298" i="6"/>
  <c r="L8299" i="6"/>
  <c r="M8299" i="6"/>
  <c r="L8300" i="6"/>
  <c r="M8300" i="6"/>
  <c r="L8301" i="6"/>
  <c r="M8301" i="6"/>
  <c r="L8302" i="6"/>
  <c r="M8302" i="6"/>
  <c r="L8303" i="6"/>
  <c r="M8303" i="6"/>
  <c r="L8304" i="6"/>
  <c r="M8304" i="6"/>
  <c r="L8305" i="6"/>
  <c r="M8305" i="6"/>
  <c r="L8306" i="6"/>
  <c r="M8306" i="6"/>
  <c r="L8307" i="6"/>
  <c r="M8307" i="6"/>
  <c r="L8308" i="6"/>
  <c r="M8308" i="6"/>
  <c r="L8309" i="6"/>
  <c r="M8309" i="6"/>
  <c r="L8310" i="6"/>
  <c r="M8310" i="6"/>
  <c r="L8311" i="6"/>
  <c r="M8311" i="6"/>
  <c r="L8312" i="6"/>
  <c r="M8312" i="6"/>
  <c r="L8313" i="6"/>
  <c r="M8313" i="6"/>
  <c r="L8314" i="6"/>
  <c r="M8314" i="6"/>
  <c r="L8315" i="6"/>
  <c r="M8315" i="6"/>
  <c r="L8316" i="6"/>
  <c r="M8316" i="6"/>
  <c r="L8317" i="6"/>
  <c r="M8317" i="6"/>
  <c r="L8318" i="6"/>
  <c r="M8318" i="6"/>
  <c r="L8319" i="6"/>
  <c r="M8319" i="6"/>
  <c r="L8320" i="6"/>
  <c r="M8320" i="6"/>
  <c r="L8321" i="6"/>
  <c r="M8321" i="6"/>
  <c r="L8322" i="6"/>
  <c r="M8322" i="6"/>
  <c r="L8323" i="6"/>
  <c r="M8323" i="6"/>
  <c r="L8324" i="6"/>
  <c r="M8324" i="6"/>
  <c r="L8325" i="6"/>
  <c r="M8325" i="6"/>
  <c r="L8326" i="6"/>
  <c r="M8326" i="6"/>
  <c r="L8327" i="6"/>
  <c r="M8327" i="6"/>
  <c r="L8328" i="6"/>
  <c r="M8328" i="6"/>
  <c r="L8329" i="6"/>
  <c r="M8329" i="6"/>
  <c r="L8330" i="6"/>
  <c r="M8330" i="6"/>
  <c r="L8331" i="6"/>
  <c r="M8331" i="6"/>
  <c r="L8332" i="6"/>
  <c r="M8332" i="6"/>
  <c r="L8333" i="6"/>
  <c r="M8333" i="6"/>
  <c r="L8334" i="6"/>
  <c r="M8334" i="6"/>
  <c r="L8335" i="6"/>
  <c r="M8335" i="6"/>
  <c r="L8336" i="6"/>
  <c r="M8336" i="6"/>
  <c r="L8337" i="6"/>
  <c r="M8337" i="6"/>
  <c r="L8338" i="6"/>
  <c r="M8338" i="6"/>
  <c r="L8339" i="6"/>
  <c r="M8339" i="6"/>
  <c r="L8340" i="6"/>
  <c r="M8340" i="6"/>
  <c r="L8341" i="6"/>
  <c r="M8341" i="6"/>
  <c r="L8342" i="6"/>
  <c r="M8342" i="6"/>
  <c r="L8343" i="6"/>
  <c r="M8343" i="6"/>
  <c r="L8344" i="6"/>
  <c r="M8344" i="6"/>
  <c r="L8345" i="6"/>
  <c r="M8345" i="6"/>
  <c r="L8346" i="6"/>
  <c r="M8346" i="6"/>
  <c r="L8347" i="6"/>
  <c r="M8347" i="6"/>
  <c r="L8348" i="6"/>
  <c r="M8348" i="6"/>
  <c r="L8349" i="6"/>
  <c r="M8349" i="6"/>
  <c r="L8350" i="6"/>
  <c r="M8350" i="6"/>
  <c r="L8351" i="6"/>
  <c r="M8351" i="6"/>
  <c r="L8352" i="6"/>
  <c r="M8352" i="6"/>
  <c r="L8353" i="6"/>
  <c r="M8353" i="6"/>
  <c r="L8354" i="6"/>
  <c r="M8354" i="6"/>
  <c r="L8355" i="6"/>
  <c r="M8355" i="6"/>
  <c r="L8356" i="6"/>
  <c r="M8356" i="6"/>
  <c r="L8357" i="6"/>
  <c r="M8357" i="6"/>
  <c r="L8358" i="6"/>
  <c r="M8358" i="6"/>
  <c r="L8359" i="6"/>
  <c r="M8359" i="6"/>
  <c r="L8360" i="6"/>
  <c r="M8360" i="6"/>
  <c r="L8361" i="6"/>
  <c r="M8361" i="6"/>
  <c r="L8362" i="6"/>
  <c r="M8362" i="6"/>
  <c r="L8363" i="6"/>
  <c r="M8363" i="6"/>
  <c r="L8364" i="6"/>
  <c r="M8364" i="6"/>
  <c r="L8365" i="6"/>
  <c r="M8365" i="6"/>
  <c r="L8366" i="6"/>
  <c r="M8366" i="6"/>
  <c r="L8367" i="6"/>
  <c r="M8367" i="6"/>
  <c r="L8368" i="6"/>
  <c r="M8368" i="6"/>
  <c r="L8369" i="6"/>
  <c r="M8369" i="6"/>
  <c r="L8370" i="6"/>
  <c r="M8370" i="6"/>
  <c r="L8371" i="6"/>
  <c r="M8371" i="6"/>
  <c r="L8372" i="6"/>
  <c r="M8372" i="6"/>
  <c r="L8373" i="6"/>
  <c r="M8373" i="6"/>
  <c r="L8374" i="6"/>
  <c r="M8374" i="6"/>
  <c r="L8375" i="6"/>
  <c r="M8375" i="6"/>
  <c r="L8376" i="6"/>
  <c r="M8376" i="6"/>
  <c r="L8377" i="6"/>
  <c r="M8377" i="6"/>
  <c r="L8378" i="6"/>
  <c r="M8378" i="6"/>
  <c r="L8379" i="6"/>
  <c r="M8379" i="6"/>
  <c r="L8380" i="6"/>
  <c r="M8380" i="6"/>
  <c r="L8381" i="6"/>
  <c r="M8381" i="6"/>
  <c r="L8382" i="6"/>
  <c r="M8382" i="6"/>
  <c r="L8383" i="6"/>
  <c r="M8383" i="6"/>
  <c r="L8384" i="6"/>
  <c r="M8384" i="6"/>
  <c r="L8385" i="6"/>
  <c r="M8385" i="6"/>
  <c r="L8386" i="6"/>
  <c r="M8386" i="6"/>
  <c r="L8387" i="6"/>
  <c r="M8387" i="6"/>
  <c r="L8388" i="6"/>
  <c r="M8388" i="6"/>
  <c r="L8389" i="6"/>
  <c r="M8389" i="6"/>
  <c r="L8390" i="6"/>
  <c r="M8390" i="6"/>
  <c r="L8391" i="6"/>
  <c r="M8391" i="6"/>
  <c r="L8392" i="6"/>
  <c r="M8392" i="6"/>
  <c r="L8393" i="6"/>
  <c r="M8393" i="6"/>
  <c r="L8394" i="6"/>
  <c r="M8394" i="6"/>
  <c r="L8395" i="6"/>
  <c r="M8395" i="6"/>
  <c r="L8396" i="6"/>
  <c r="M8396" i="6"/>
  <c r="L8397" i="6"/>
  <c r="M8397" i="6"/>
  <c r="L8398" i="6"/>
  <c r="M8398" i="6"/>
  <c r="L8399" i="6"/>
  <c r="M8399" i="6"/>
  <c r="L8400" i="6"/>
  <c r="M8400" i="6"/>
  <c r="L8401" i="6"/>
  <c r="M8401" i="6"/>
  <c r="L8402" i="6"/>
  <c r="M8402" i="6"/>
  <c r="L8403" i="6"/>
  <c r="M8403" i="6"/>
  <c r="L8404" i="6"/>
  <c r="M8404" i="6"/>
  <c r="L8405" i="6"/>
  <c r="M8405" i="6"/>
  <c r="L8406" i="6"/>
  <c r="M8406" i="6"/>
  <c r="L8407" i="6"/>
  <c r="M8407" i="6"/>
  <c r="L8408" i="6"/>
  <c r="M8408" i="6"/>
  <c r="L8409" i="6"/>
  <c r="M8409" i="6"/>
  <c r="L8410" i="6"/>
  <c r="M8410" i="6"/>
  <c r="L8411" i="6"/>
  <c r="M8411" i="6"/>
  <c r="L8412" i="6"/>
  <c r="M8412" i="6"/>
  <c r="L8413" i="6"/>
  <c r="M8413" i="6"/>
  <c r="L8414" i="6"/>
  <c r="M8414" i="6"/>
  <c r="L8415" i="6"/>
  <c r="M8415" i="6"/>
  <c r="L8416" i="6"/>
  <c r="M8416" i="6"/>
  <c r="L8417" i="6"/>
  <c r="M8417" i="6"/>
  <c r="L8418" i="6"/>
  <c r="M8418" i="6"/>
  <c r="L8419" i="6"/>
  <c r="M8419" i="6"/>
  <c r="L8420" i="6"/>
  <c r="M8420" i="6"/>
  <c r="L8421" i="6"/>
  <c r="M8421" i="6"/>
  <c r="L8422" i="6"/>
  <c r="M8422" i="6"/>
  <c r="L8423" i="6"/>
  <c r="M8423" i="6"/>
  <c r="L8424" i="6"/>
  <c r="M8424" i="6"/>
  <c r="L8425" i="6"/>
  <c r="M8425" i="6"/>
  <c r="L8426" i="6"/>
  <c r="M8426" i="6"/>
  <c r="L8427" i="6"/>
  <c r="M8427" i="6"/>
  <c r="L8428" i="6"/>
  <c r="M8428" i="6"/>
  <c r="L8429" i="6"/>
  <c r="M8429" i="6"/>
  <c r="L8430" i="6"/>
  <c r="M8430" i="6"/>
  <c r="L8431" i="6"/>
  <c r="M8431" i="6"/>
  <c r="L8432" i="6"/>
  <c r="M8432" i="6"/>
  <c r="L8433" i="6"/>
  <c r="M8433" i="6"/>
  <c r="L8434" i="6"/>
  <c r="M8434" i="6"/>
  <c r="L8435" i="6"/>
  <c r="M8435" i="6"/>
  <c r="L8436" i="6"/>
  <c r="M8436" i="6"/>
  <c r="L8437" i="6"/>
  <c r="M8437" i="6"/>
  <c r="L8438" i="6"/>
  <c r="M8438" i="6"/>
  <c r="L8439" i="6"/>
  <c r="M8439" i="6"/>
  <c r="L8440" i="6"/>
  <c r="M8440" i="6"/>
  <c r="L8441" i="6"/>
  <c r="M8441" i="6"/>
  <c r="L8442" i="6"/>
  <c r="M8442" i="6"/>
  <c r="L8443" i="6"/>
  <c r="M8443" i="6"/>
  <c r="L8444" i="6"/>
  <c r="M8444" i="6"/>
  <c r="L8445" i="6"/>
  <c r="M8445" i="6"/>
  <c r="L8446" i="6"/>
  <c r="M8446" i="6"/>
  <c r="L8447" i="6"/>
  <c r="M8447" i="6"/>
  <c r="L8448" i="6"/>
  <c r="M8448" i="6"/>
  <c r="L8449" i="6"/>
  <c r="M8449" i="6"/>
  <c r="L8450" i="6"/>
  <c r="M8450" i="6"/>
  <c r="L8451" i="6"/>
  <c r="M8451" i="6"/>
  <c r="L8452" i="6"/>
  <c r="M8452" i="6"/>
  <c r="L8453" i="6"/>
  <c r="M8453" i="6"/>
  <c r="L8454" i="6"/>
  <c r="M8454" i="6"/>
  <c r="L8455" i="6"/>
  <c r="M8455" i="6"/>
  <c r="L8456" i="6"/>
  <c r="M8456" i="6"/>
  <c r="L8457" i="6"/>
  <c r="M8457" i="6"/>
  <c r="L8458" i="6"/>
  <c r="M8458" i="6"/>
  <c r="L8459" i="6"/>
  <c r="M8459" i="6"/>
  <c r="L8460" i="6"/>
  <c r="M8460" i="6"/>
  <c r="L8461" i="6"/>
  <c r="M8461" i="6"/>
  <c r="L8462" i="6"/>
  <c r="M8462" i="6"/>
  <c r="L8463" i="6"/>
  <c r="M8463" i="6"/>
  <c r="L8464" i="6"/>
  <c r="M8464" i="6"/>
  <c r="L8465" i="6"/>
  <c r="M8465" i="6"/>
  <c r="L8466" i="6"/>
  <c r="M8466" i="6"/>
  <c r="L8467" i="6"/>
  <c r="M8467" i="6"/>
  <c r="L8468" i="6"/>
  <c r="M8468" i="6"/>
  <c r="L8469" i="6"/>
  <c r="M8469" i="6"/>
  <c r="L8470" i="6"/>
  <c r="M8470" i="6"/>
  <c r="L8471" i="6"/>
  <c r="M8471" i="6"/>
  <c r="L8472" i="6"/>
  <c r="M8472" i="6"/>
  <c r="L8473" i="6"/>
  <c r="M8473" i="6"/>
  <c r="L8474" i="6"/>
  <c r="M8474" i="6"/>
  <c r="L8475" i="6"/>
  <c r="M8475" i="6"/>
  <c r="L8476" i="6"/>
  <c r="M8476" i="6"/>
  <c r="L8477" i="6"/>
  <c r="M8477" i="6"/>
  <c r="L8478" i="6"/>
  <c r="M8478" i="6"/>
  <c r="L8479" i="6"/>
  <c r="M8479" i="6"/>
  <c r="L8480" i="6"/>
  <c r="M8480" i="6"/>
  <c r="L8481" i="6"/>
  <c r="M8481" i="6"/>
  <c r="L8482" i="6"/>
  <c r="M8482" i="6"/>
  <c r="L8483" i="6"/>
  <c r="M8483" i="6"/>
  <c r="L8484" i="6"/>
  <c r="M8484" i="6"/>
  <c r="L8485" i="6"/>
  <c r="M8485" i="6"/>
  <c r="L8486" i="6"/>
  <c r="M8486" i="6"/>
  <c r="L8487" i="6"/>
  <c r="M8487" i="6"/>
  <c r="L8488" i="6"/>
  <c r="M8488" i="6"/>
  <c r="L8489" i="6"/>
  <c r="M8489" i="6"/>
  <c r="L8490" i="6"/>
  <c r="M8490" i="6"/>
  <c r="L8491" i="6"/>
  <c r="M8491" i="6"/>
  <c r="L8492" i="6"/>
  <c r="M8492" i="6"/>
  <c r="L8493" i="6"/>
  <c r="M8493" i="6"/>
  <c r="L8494" i="6"/>
  <c r="M8494" i="6"/>
  <c r="L8495" i="6"/>
  <c r="M8495" i="6"/>
  <c r="L8496" i="6"/>
  <c r="M8496" i="6"/>
  <c r="L8497" i="6"/>
  <c r="M8497" i="6"/>
  <c r="L8498" i="6"/>
  <c r="M8498" i="6"/>
  <c r="L8499" i="6"/>
  <c r="M8499" i="6"/>
  <c r="L8500" i="6"/>
  <c r="M8500" i="6"/>
  <c r="L8501" i="6"/>
  <c r="M8501" i="6"/>
  <c r="L8502" i="6"/>
  <c r="M8502" i="6"/>
  <c r="L8503" i="6"/>
  <c r="M8503" i="6"/>
  <c r="L8504" i="6"/>
  <c r="M8504" i="6"/>
  <c r="L8505" i="6"/>
  <c r="M8505" i="6"/>
  <c r="L8506" i="6"/>
  <c r="M8506" i="6"/>
  <c r="L8507" i="6"/>
  <c r="M8507" i="6"/>
  <c r="L8508" i="6"/>
  <c r="M8508" i="6"/>
  <c r="L8509" i="6"/>
  <c r="M8509" i="6"/>
  <c r="L8510" i="6"/>
  <c r="M8510" i="6"/>
  <c r="L8511" i="6"/>
  <c r="M8511" i="6"/>
  <c r="L8512" i="6"/>
  <c r="M8512" i="6"/>
  <c r="L8513" i="6"/>
  <c r="M8513" i="6"/>
  <c r="L8514" i="6"/>
  <c r="M8514" i="6"/>
  <c r="L8515" i="6"/>
  <c r="M8515" i="6"/>
  <c r="L8516" i="6"/>
  <c r="M8516" i="6"/>
  <c r="L8517" i="6"/>
  <c r="M8517" i="6"/>
  <c r="L8518" i="6"/>
  <c r="M8518" i="6"/>
  <c r="L8519" i="6"/>
  <c r="M8519" i="6"/>
  <c r="L8520" i="6"/>
  <c r="M8520" i="6"/>
  <c r="L8521" i="6"/>
  <c r="M8521" i="6"/>
  <c r="L8522" i="6"/>
  <c r="M8522" i="6"/>
  <c r="L8523" i="6"/>
  <c r="M8523" i="6"/>
  <c r="L8524" i="6"/>
  <c r="M8524" i="6"/>
  <c r="L8525" i="6"/>
  <c r="M8525" i="6"/>
  <c r="L8526" i="6"/>
  <c r="M8526" i="6"/>
  <c r="L8527" i="6"/>
  <c r="M8527" i="6"/>
  <c r="L8528" i="6"/>
  <c r="M8528" i="6"/>
  <c r="L8529" i="6"/>
  <c r="M8529" i="6"/>
  <c r="L8530" i="6"/>
  <c r="M8530" i="6"/>
  <c r="L8531" i="6"/>
  <c r="M8531" i="6"/>
  <c r="L8532" i="6"/>
  <c r="M8532" i="6"/>
  <c r="L8533" i="6"/>
  <c r="M8533" i="6"/>
  <c r="L8534" i="6"/>
  <c r="M8534" i="6"/>
  <c r="L8535" i="6"/>
  <c r="M8535" i="6"/>
  <c r="L8536" i="6"/>
  <c r="M8536" i="6"/>
  <c r="L8537" i="6"/>
  <c r="M8537" i="6"/>
  <c r="L8538" i="6"/>
  <c r="M8538" i="6"/>
  <c r="L8539" i="6"/>
  <c r="M8539" i="6"/>
  <c r="L8540" i="6"/>
  <c r="M8540" i="6"/>
  <c r="L8541" i="6"/>
  <c r="M8541" i="6"/>
  <c r="L8542" i="6"/>
  <c r="M8542" i="6"/>
  <c r="L8543" i="6"/>
  <c r="M8543" i="6"/>
  <c r="L8544" i="6"/>
  <c r="M8544" i="6"/>
  <c r="L8545" i="6"/>
  <c r="M8545" i="6"/>
  <c r="L8546" i="6"/>
  <c r="M8546" i="6"/>
  <c r="L8547" i="6"/>
  <c r="M8547" i="6"/>
  <c r="L8548" i="6"/>
  <c r="M8548" i="6"/>
  <c r="L8549" i="6"/>
  <c r="M8549" i="6"/>
  <c r="L8550" i="6"/>
  <c r="M8550" i="6"/>
  <c r="L8551" i="6"/>
  <c r="M8551" i="6"/>
  <c r="L8552" i="6"/>
  <c r="M8552" i="6"/>
  <c r="L8553" i="6"/>
  <c r="M8553" i="6"/>
  <c r="L8554" i="6"/>
  <c r="M8554" i="6"/>
  <c r="L8555" i="6"/>
  <c r="M8555" i="6"/>
  <c r="L8556" i="6"/>
  <c r="M8556" i="6"/>
  <c r="L8557" i="6"/>
  <c r="M8557" i="6"/>
  <c r="L8558" i="6"/>
  <c r="M8558" i="6"/>
  <c r="L8559" i="6"/>
  <c r="M8559" i="6"/>
  <c r="L8560" i="6"/>
  <c r="M8560" i="6"/>
  <c r="L8561" i="6"/>
  <c r="M8561" i="6"/>
  <c r="L8562" i="6"/>
  <c r="M8562" i="6"/>
  <c r="L8563" i="6"/>
  <c r="M8563" i="6"/>
  <c r="L8564" i="6"/>
  <c r="M8564" i="6"/>
  <c r="L8565" i="6"/>
  <c r="M8565" i="6"/>
  <c r="L8566" i="6"/>
  <c r="M8566" i="6"/>
  <c r="L8567" i="6"/>
  <c r="M8567" i="6"/>
  <c r="L8568" i="6"/>
  <c r="M8568" i="6"/>
  <c r="L8569" i="6"/>
  <c r="M8569" i="6"/>
  <c r="L8570" i="6"/>
  <c r="M8570" i="6"/>
  <c r="L8571" i="6"/>
  <c r="M8571" i="6"/>
  <c r="L8572" i="6"/>
  <c r="M8572" i="6"/>
  <c r="L8573" i="6"/>
  <c r="M8573" i="6"/>
  <c r="L8574" i="6"/>
  <c r="M8574" i="6"/>
  <c r="L8575" i="6"/>
  <c r="M8575" i="6"/>
  <c r="L8576" i="6"/>
  <c r="M8576" i="6"/>
  <c r="L8577" i="6"/>
  <c r="M8577" i="6"/>
  <c r="L8578" i="6"/>
  <c r="M8578" i="6"/>
  <c r="L8579" i="6"/>
  <c r="M8579" i="6"/>
  <c r="L8580" i="6"/>
  <c r="M8580" i="6"/>
  <c r="L8581" i="6"/>
  <c r="M8581" i="6"/>
  <c r="L8582" i="6"/>
  <c r="M8582" i="6"/>
  <c r="L8583" i="6"/>
  <c r="M8583" i="6"/>
  <c r="L8584" i="6"/>
  <c r="M8584" i="6"/>
  <c r="L8585" i="6"/>
  <c r="M8585" i="6"/>
  <c r="L8586" i="6"/>
  <c r="M8586" i="6"/>
  <c r="L8587" i="6"/>
  <c r="M8587" i="6"/>
  <c r="L8588" i="6"/>
  <c r="M8588" i="6"/>
  <c r="L8589" i="6"/>
  <c r="M8589" i="6"/>
  <c r="L8590" i="6"/>
  <c r="M8590" i="6"/>
  <c r="L8591" i="6"/>
  <c r="M8591" i="6"/>
  <c r="L8592" i="6"/>
  <c r="M8592" i="6"/>
  <c r="L8593" i="6"/>
  <c r="M8593" i="6"/>
  <c r="L8594" i="6"/>
  <c r="M8594" i="6"/>
  <c r="L8595" i="6"/>
  <c r="M8595" i="6"/>
  <c r="L8596" i="6"/>
  <c r="M8596" i="6"/>
  <c r="L8597" i="6"/>
  <c r="M8597" i="6"/>
  <c r="L8598" i="6"/>
  <c r="M8598" i="6"/>
  <c r="L8599" i="6"/>
  <c r="M8599" i="6"/>
  <c r="L8600" i="6"/>
  <c r="M8600" i="6"/>
  <c r="L8601" i="6"/>
  <c r="M8601" i="6"/>
  <c r="L8602" i="6"/>
  <c r="M8602" i="6"/>
  <c r="L8603" i="6"/>
  <c r="M8603" i="6"/>
  <c r="L8604" i="6"/>
  <c r="M8604" i="6"/>
  <c r="L8605" i="6"/>
  <c r="M8605" i="6"/>
  <c r="L8606" i="6"/>
  <c r="M8606" i="6"/>
  <c r="L8607" i="6"/>
  <c r="M8607" i="6"/>
  <c r="L8608" i="6"/>
  <c r="M8608" i="6"/>
  <c r="L8609" i="6"/>
  <c r="M8609" i="6"/>
  <c r="L8610" i="6"/>
  <c r="M8610" i="6"/>
  <c r="L8611" i="6"/>
  <c r="M8611" i="6"/>
  <c r="L8612" i="6"/>
  <c r="M8612" i="6"/>
  <c r="L8613" i="6"/>
  <c r="M8613" i="6"/>
  <c r="L8614" i="6"/>
  <c r="M8614" i="6"/>
  <c r="L8615" i="6"/>
  <c r="M8615" i="6"/>
  <c r="L8616" i="6"/>
  <c r="M8616" i="6"/>
  <c r="L8617" i="6"/>
  <c r="M8617" i="6"/>
  <c r="L8618" i="6"/>
  <c r="M8618" i="6"/>
  <c r="L8619" i="6"/>
  <c r="M8619" i="6"/>
  <c r="L8620" i="6"/>
  <c r="M8620" i="6"/>
  <c r="L8621" i="6"/>
  <c r="M8621" i="6"/>
  <c r="L8622" i="6"/>
  <c r="M8622" i="6"/>
  <c r="L8623" i="6"/>
  <c r="M8623" i="6"/>
  <c r="L8624" i="6"/>
  <c r="M8624" i="6"/>
  <c r="L8625" i="6"/>
  <c r="M8625" i="6"/>
  <c r="L8626" i="6"/>
  <c r="M8626" i="6"/>
  <c r="L8627" i="6"/>
  <c r="M8627" i="6"/>
  <c r="L8628" i="6"/>
  <c r="M8628" i="6"/>
  <c r="L8629" i="6"/>
  <c r="M8629" i="6"/>
  <c r="L8630" i="6"/>
  <c r="M8630" i="6"/>
  <c r="L8631" i="6"/>
  <c r="M8631" i="6"/>
  <c r="L8632" i="6"/>
  <c r="M8632" i="6"/>
  <c r="L8633" i="6"/>
  <c r="M8633" i="6"/>
  <c r="L8634" i="6"/>
  <c r="M8634" i="6"/>
  <c r="L8635" i="6"/>
  <c r="M8635" i="6"/>
  <c r="L8636" i="6"/>
  <c r="M8636" i="6"/>
  <c r="L8637" i="6"/>
  <c r="M8637" i="6"/>
  <c r="L8638" i="6"/>
  <c r="M8638" i="6"/>
  <c r="L8639" i="6"/>
  <c r="M8639" i="6"/>
  <c r="L8640" i="6"/>
  <c r="M8640" i="6"/>
  <c r="L8641" i="6"/>
  <c r="M8641" i="6"/>
  <c r="L8642" i="6"/>
  <c r="M8642" i="6"/>
  <c r="L8643" i="6"/>
  <c r="M8643" i="6"/>
  <c r="L8644" i="6"/>
  <c r="M8644" i="6"/>
  <c r="L8645" i="6"/>
  <c r="M8645" i="6"/>
  <c r="L8646" i="6"/>
  <c r="M8646" i="6"/>
  <c r="L8647" i="6"/>
  <c r="M8647" i="6"/>
  <c r="L8648" i="6"/>
  <c r="M8648" i="6"/>
  <c r="L8649" i="6"/>
  <c r="M8649" i="6"/>
  <c r="L8650" i="6"/>
  <c r="M8650" i="6"/>
  <c r="L8651" i="6"/>
  <c r="M8651" i="6"/>
  <c r="L8652" i="6"/>
  <c r="M8652" i="6"/>
  <c r="L8653" i="6"/>
  <c r="M8653" i="6"/>
  <c r="L8654" i="6"/>
  <c r="M8654" i="6"/>
  <c r="L8655" i="6"/>
  <c r="M8655" i="6"/>
  <c r="L8656" i="6"/>
  <c r="M8656" i="6"/>
  <c r="L8657" i="6"/>
  <c r="M8657" i="6"/>
  <c r="L8658" i="6"/>
  <c r="M8658" i="6"/>
  <c r="L8659" i="6"/>
  <c r="M8659" i="6"/>
  <c r="L8660" i="6"/>
  <c r="M8660" i="6"/>
  <c r="L8661" i="6"/>
  <c r="M8661" i="6"/>
  <c r="L8662" i="6"/>
  <c r="M8662" i="6"/>
  <c r="L8663" i="6"/>
  <c r="M8663" i="6"/>
  <c r="L8664" i="6"/>
  <c r="M8664" i="6"/>
  <c r="L8665" i="6"/>
  <c r="M8665" i="6"/>
  <c r="L8666" i="6"/>
  <c r="M8666" i="6"/>
  <c r="L8667" i="6"/>
  <c r="M8667" i="6"/>
  <c r="L8668" i="6"/>
  <c r="M8668" i="6"/>
  <c r="L8669" i="6"/>
  <c r="M8669" i="6"/>
  <c r="L8670" i="6"/>
  <c r="M8670" i="6"/>
  <c r="L8671" i="6"/>
  <c r="M8671" i="6"/>
  <c r="L8672" i="6"/>
  <c r="M8672" i="6"/>
  <c r="L8673" i="6"/>
  <c r="M8673" i="6"/>
  <c r="L8674" i="6"/>
  <c r="M8674" i="6"/>
  <c r="L8675" i="6"/>
  <c r="M8675" i="6"/>
  <c r="L8676" i="6"/>
  <c r="M8676" i="6"/>
  <c r="L8677" i="6"/>
  <c r="M8677" i="6"/>
  <c r="L8678" i="6"/>
  <c r="M8678" i="6"/>
  <c r="L8679" i="6"/>
  <c r="M8679" i="6"/>
  <c r="L8680" i="6"/>
  <c r="M8680" i="6"/>
  <c r="L8681" i="6"/>
  <c r="M8681" i="6"/>
  <c r="L8682" i="6"/>
  <c r="M8682" i="6"/>
  <c r="L8683" i="6"/>
  <c r="M8683" i="6"/>
  <c r="L8684" i="6"/>
  <c r="M8684" i="6"/>
  <c r="L8685" i="6"/>
  <c r="M8685" i="6"/>
  <c r="L8686" i="6"/>
  <c r="M8686" i="6"/>
  <c r="L8687" i="6"/>
  <c r="M8687" i="6"/>
  <c r="L8688" i="6"/>
  <c r="M8688" i="6"/>
  <c r="L8689" i="6"/>
  <c r="M8689" i="6"/>
  <c r="L8690" i="6"/>
  <c r="M8690" i="6"/>
  <c r="L8691" i="6"/>
  <c r="M8691" i="6"/>
  <c r="L8692" i="6"/>
  <c r="M8692" i="6"/>
  <c r="L8693" i="6"/>
  <c r="M8693" i="6"/>
  <c r="L8694" i="6"/>
  <c r="M8694" i="6"/>
  <c r="L8695" i="6"/>
  <c r="M8695" i="6"/>
  <c r="L8696" i="6"/>
  <c r="M8696" i="6"/>
  <c r="L8697" i="6"/>
  <c r="M8697" i="6"/>
  <c r="L8698" i="6"/>
  <c r="M8698" i="6"/>
  <c r="L8699" i="6"/>
  <c r="M8699" i="6"/>
  <c r="L8700" i="6"/>
  <c r="M8700" i="6"/>
  <c r="L8701" i="6"/>
  <c r="M8701" i="6"/>
  <c r="L8702" i="6"/>
  <c r="M8702" i="6"/>
  <c r="L8703" i="6"/>
  <c r="M8703" i="6"/>
  <c r="L8704" i="6"/>
  <c r="M8704" i="6"/>
  <c r="L8705" i="6"/>
  <c r="M8705" i="6"/>
  <c r="L8706" i="6"/>
  <c r="M8706" i="6"/>
  <c r="L8707" i="6"/>
  <c r="M8707" i="6"/>
  <c r="L8708" i="6"/>
  <c r="M8708" i="6"/>
  <c r="L8709" i="6"/>
  <c r="M8709" i="6"/>
  <c r="L8710" i="6"/>
  <c r="M8710" i="6"/>
  <c r="L8711" i="6"/>
  <c r="M8711" i="6"/>
  <c r="L8712" i="6"/>
  <c r="M8712" i="6"/>
  <c r="L8713" i="6"/>
  <c r="M8713" i="6"/>
  <c r="L8714" i="6"/>
  <c r="M8714" i="6"/>
  <c r="L8715" i="6"/>
  <c r="M8715" i="6"/>
  <c r="L8716" i="6"/>
  <c r="M8716" i="6"/>
  <c r="L8717" i="6"/>
  <c r="M8717" i="6"/>
  <c r="L8718" i="6"/>
  <c r="M8718" i="6"/>
  <c r="L8719" i="6"/>
  <c r="M8719" i="6"/>
  <c r="L8720" i="6"/>
  <c r="M8720" i="6"/>
  <c r="L8721" i="6"/>
  <c r="M8721" i="6"/>
  <c r="L8722" i="6"/>
  <c r="M8722" i="6"/>
  <c r="L8723" i="6"/>
  <c r="M8723" i="6"/>
  <c r="L8724" i="6"/>
  <c r="M8724" i="6"/>
  <c r="L8725" i="6"/>
  <c r="M8725" i="6"/>
  <c r="L8726" i="6"/>
  <c r="M8726" i="6"/>
  <c r="L8727" i="6"/>
  <c r="M8727" i="6"/>
  <c r="L8728" i="6"/>
  <c r="M8728" i="6"/>
  <c r="L8729" i="6"/>
  <c r="M8729" i="6"/>
  <c r="L8730" i="6"/>
  <c r="M8730" i="6"/>
  <c r="L8731" i="6"/>
  <c r="M8731" i="6"/>
  <c r="L8732" i="6"/>
  <c r="M8732" i="6"/>
  <c r="L8733" i="6"/>
  <c r="M8733" i="6"/>
  <c r="L8734" i="6"/>
  <c r="M8734" i="6"/>
  <c r="L8735" i="6"/>
  <c r="M8735" i="6"/>
  <c r="L8736" i="6"/>
  <c r="M8736" i="6"/>
  <c r="L8737" i="6"/>
  <c r="M8737" i="6"/>
  <c r="L8738" i="6"/>
  <c r="M8738" i="6"/>
  <c r="L8739" i="6"/>
  <c r="M8739" i="6"/>
  <c r="L8740" i="6"/>
  <c r="M8740" i="6"/>
  <c r="L8741" i="6"/>
  <c r="M8741" i="6"/>
  <c r="L8742" i="6"/>
  <c r="M8742" i="6"/>
  <c r="L8743" i="6"/>
  <c r="M8743" i="6"/>
  <c r="L8744" i="6"/>
  <c r="M8744" i="6"/>
  <c r="L8745" i="6"/>
  <c r="M8745" i="6"/>
  <c r="L8746" i="6"/>
  <c r="M8746" i="6"/>
  <c r="L8747" i="6"/>
  <c r="M8747" i="6"/>
  <c r="L8748" i="6"/>
  <c r="M8748" i="6"/>
  <c r="L8749" i="6"/>
  <c r="M8749" i="6"/>
  <c r="L8750" i="6"/>
  <c r="M8750" i="6"/>
  <c r="L8751" i="6"/>
  <c r="M8751" i="6"/>
  <c r="L8752" i="6"/>
  <c r="M8752" i="6"/>
  <c r="L8753" i="6"/>
  <c r="M8753" i="6"/>
  <c r="L8754" i="6"/>
  <c r="M8754" i="6"/>
  <c r="L8755" i="6"/>
  <c r="M8755" i="6"/>
  <c r="L8756" i="6"/>
  <c r="M8756" i="6"/>
  <c r="L8757" i="6"/>
  <c r="M8757" i="6"/>
  <c r="L8758" i="6"/>
  <c r="M8758" i="6"/>
  <c r="L8759" i="6"/>
  <c r="M8759" i="6"/>
  <c r="L8760" i="6"/>
  <c r="M8760" i="6"/>
  <c r="L8761" i="6"/>
  <c r="M8761" i="6"/>
  <c r="L8762" i="6"/>
  <c r="M8762" i="6"/>
  <c r="L8763" i="6"/>
  <c r="M8763" i="6"/>
  <c r="L8764" i="6"/>
  <c r="M8764" i="6"/>
  <c r="L8765" i="6"/>
  <c r="M8765" i="6"/>
  <c r="L8766" i="6"/>
  <c r="M8766" i="6"/>
  <c r="L8767" i="6"/>
  <c r="M8767" i="6"/>
  <c r="L8768" i="6"/>
  <c r="M8768" i="6"/>
  <c r="L8769" i="6"/>
  <c r="M8769" i="6"/>
  <c r="L8770" i="6"/>
  <c r="M8770" i="6"/>
  <c r="L8771" i="6"/>
  <c r="M8771" i="6"/>
  <c r="L8772" i="6"/>
  <c r="M8772" i="6"/>
  <c r="L8773" i="6"/>
  <c r="M8773" i="6"/>
  <c r="L8774" i="6"/>
  <c r="M8774" i="6"/>
  <c r="L8775" i="6"/>
  <c r="M8775" i="6"/>
  <c r="L8776" i="6"/>
  <c r="M8776" i="6"/>
  <c r="L8777" i="6"/>
  <c r="M8777" i="6"/>
  <c r="L8778" i="6"/>
  <c r="M8778" i="6"/>
  <c r="L8779" i="6"/>
  <c r="M8779" i="6"/>
  <c r="L8780" i="6"/>
  <c r="M8780" i="6"/>
  <c r="L8781" i="6"/>
  <c r="M8781" i="6"/>
  <c r="L8782" i="6"/>
  <c r="M8782" i="6"/>
  <c r="L8783" i="6"/>
  <c r="M8783" i="6"/>
  <c r="L8784" i="6"/>
  <c r="M8784" i="6"/>
  <c r="L8785" i="6"/>
  <c r="M8785" i="6"/>
  <c r="L8786" i="6"/>
  <c r="M8786" i="6"/>
  <c r="L8787" i="6"/>
  <c r="M8787" i="6"/>
  <c r="L8788" i="6"/>
  <c r="M8788" i="6"/>
  <c r="L8789" i="6"/>
  <c r="M8789" i="6"/>
  <c r="L8790" i="6"/>
  <c r="M8790" i="6"/>
  <c r="L8791" i="6"/>
  <c r="M8791" i="6"/>
  <c r="L8792" i="6"/>
  <c r="M8792" i="6"/>
  <c r="L8793" i="6"/>
  <c r="M8793" i="6"/>
  <c r="L8794" i="6"/>
  <c r="M8794" i="6"/>
  <c r="L8795" i="6"/>
  <c r="M8795" i="6"/>
  <c r="L8796" i="6"/>
  <c r="M8796" i="6"/>
  <c r="L8797" i="6"/>
  <c r="M8797" i="6"/>
  <c r="L8798" i="6"/>
  <c r="M8798" i="6"/>
  <c r="L8799" i="6"/>
  <c r="M8799" i="6"/>
  <c r="L8800" i="6"/>
  <c r="M8800" i="6"/>
  <c r="L8801" i="6"/>
  <c r="M8801" i="6"/>
  <c r="L8802" i="6"/>
  <c r="M8802" i="6"/>
  <c r="L8803" i="6"/>
  <c r="M8803" i="6"/>
  <c r="L8804" i="6"/>
  <c r="M8804" i="6"/>
  <c r="L8805" i="6"/>
  <c r="M8805" i="6"/>
  <c r="L8806" i="6"/>
  <c r="M8806" i="6"/>
  <c r="L8807" i="6"/>
  <c r="M8807" i="6"/>
  <c r="L8808" i="6"/>
  <c r="M8808" i="6"/>
  <c r="L8809" i="6"/>
  <c r="M8809" i="6"/>
  <c r="L8810" i="6"/>
  <c r="M8810" i="6"/>
  <c r="L8811" i="6"/>
  <c r="M8811" i="6"/>
  <c r="L8812" i="6"/>
  <c r="M8812" i="6"/>
  <c r="L8813" i="6"/>
  <c r="M8813" i="6"/>
  <c r="L8814" i="6"/>
  <c r="M8814" i="6"/>
  <c r="L8815" i="6"/>
  <c r="M8815" i="6"/>
  <c r="L8816" i="6"/>
  <c r="M8816" i="6"/>
  <c r="L8817" i="6"/>
  <c r="M8817" i="6"/>
  <c r="L8818" i="6"/>
  <c r="M8818" i="6"/>
  <c r="L8819" i="6"/>
  <c r="M8819" i="6"/>
  <c r="L8820" i="6"/>
  <c r="M8820" i="6"/>
  <c r="L8821" i="6"/>
  <c r="M8821" i="6"/>
  <c r="L8822" i="6"/>
  <c r="M8822" i="6"/>
  <c r="L8823" i="6"/>
  <c r="M8823" i="6"/>
  <c r="L8824" i="6"/>
  <c r="M8824" i="6"/>
  <c r="L8825" i="6"/>
  <c r="M8825" i="6"/>
  <c r="L8826" i="6"/>
  <c r="M8826" i="6"/>
  <c r="L8827" i="6"/>
  <c r="M8827" i="6"/>
  <c r="L8828" i="6"/>
  <c r="M8828" i="6"/>
  <c r="L8829" i="6"/>
  <c r="M8829" i="6"/>
  <c r="L8830" i="6"/>
  <c r="M8830" i="6"/>
  <c r="L8831" i="6"/>
  <c r="M8831" i="6"/>
  <c r="L8832" i="6"/>
  <c r="M8832" i="6"/>
  <c r="L8833" i="6"/>
  <c r="M8833" i="6"/>
  <c r="L8834" i="6"/>
  <c r="M8834" i="6"/>
  <c r="L8835" i="6"/>
  <c r="M8835" i="6"/>
  <c r="L8836" i="6"/>
  <c r="M8836" i="6"/>
  <c r="L8837" i="6"/>
  <c r="M8837" i="6"/>
  <c r="L8838" i="6"/>
  <c r="M8838" i="6"/>
  <c r="L8839" i="6"/>
  <c r="M8839" i="6"/>
  <c r="L8840" i="6"/>
  <c r="M8840" i="6"/>
  <c r="L8841" i="6"/>
  <c r="M8841" i="6"/>
  <c r="L8842" i="6"/>
  <c r="M8842" i="6"/>
  <c r="L8843" i="6"/>
  <c r="M8843" i="6"/>
  <c r="L8844" i="6"/>
  <c r="M8844" i="6"/>
  <c r="L8845" i="6"/>
  <c r="M8845" i="6"/>
  <c r="L8846" i="6"/>
  <c r="M8846" i="6"/>
  <c r="L8847" i="6"/>
  <c r="M8847" i="6"/>
  <c r="L8848" i="6"/>
  <c r="M8848" i="6"/>
  <c r="L8849" i="6"/>
  <c r="M8849" i="6"/>
  <c r="L8850" i="6"/>
  <c r="M8850" i="6"/>
  <c r="L8851" i="6"/>
  <c r="M8851" i="6"/>
  <c r="L8852" i="6"/>
  <c r="M8852" i="6"/>
  <c r="L8853" i="6"/>
  <c r="M8853" i="6"/>
  <c r="L8854" i="6"/>
  <c r="M8854" i="6"/>
  <c r="L8855" i="6"/>
  <c r="M8855" i="6"/>
  <c r="L8856" i="6"/>
  <c r="M8856" i="6"/>
  <c r="L8857" i="6"/>
  <c r="M8857" i="6"/>
  <c r="L8858" i="6"/>
  <c r="M8858" i="6"/>
  <c r="L8859" i="6"/>
  <c r="M8859" i="6"/>
  <c r="L8860" i="6"/>
  <c r="M8860" i="6"/>
  <c r="L8861" i="6"/>
  <c r="M8861" i="6"/>
  <c r="L8862" i="6"/>
  <c r="M8862" i="6"/>
  <c r="L8863" i="6"/>
  <c r="M8863" i="6"/>
  <c r="L8864" i="6"/>
  <c r="M8864" i="6"/>
  <c r="L8865" i="6"/>
  <c r="M8865" i="6"/>
  <c r="L8866" i="6"/>
  <c r="M8866" i="6"/>
  <c r="L8867" i="6"/>
  <c r="M8867" i="6"/>
  <c r="L8868" i="6"/>
  <c r="M8868" i="6"/>
  <c r="L8869" i="6"/>
  <c r="M8869" i="6"/>
  <c r="L8870" i="6"/>
  <c r="M8870" i="6"/>
  <c r="L8871" i="6"/>
  <c r="M8871" i="6"/>
  <c r="L8872" i="6"/>
  <c r="M8872" i="6"/>
  <c r="L8873" i="6"/>
  <c r="M8873" i="6"/>
  <c r="L8874" i="6"/>
  <c r="M8874" i="6"/>
  <c r="L8875" i="6"/>
  <c r="M8875" i="6"/>
  <c r="L8876" i="6"/>
  <c r="M8876" i="6"/>
  <c r="L8877" i="6"/>
  <c r="M8877" i="6"/>
  <c r="L8878" i="6"/>
  <c r="M8878" i="6"/>
  <c r="L8879" i="6"/>
  <c r="M8879" i="6"/>
  <c r="L8880" i="6"/>
  <c r="M8880" i="6"/>
  <c r="L8881" i="6"/>
  <c r="M8881" i="6"/>
  <c r="L8882" i="6"/>
  <c r="M8882" i="6"/>
  <c r="L8883" i="6"/>
  <c r="M8883" i="6"/>
  <c r="L8884" i="6"/>
  <c r="M8884" i="6"/>
  <c r="L8885" i="6"/>
  <c r="M8885" i="6"/>
  <c r="L8886" i="6"/>
  <c r="M8886" i="6"/>
  <c r="L8887" i="6"/>
  <c r="M8887" i="6"/>
  <c r="L8888" i="6"/>
  <c r="M8888" i="6"/>
  <c r="L8889" i="6"/>
  <c r="M8889" i="6"/>
  <c r="L8890" i="6"/>
  <c r="M8890" i="6"/>
  <c r="L8891" i="6"/>
  <c r="M8891" i="6"/>
  <c r="L8892" i="6"/>
  <c r="M8892" i="6"/>
  <c r="L8893" i="6"/>
  <c r="M8893" i="6"/>
  <c r="L8894" i="6"/>
  <c r="M8894" i="6"/>
  <c r="L8895" i="6"/>
  <c r="M8895" i="6"/>
  <c r="L8896" i="6"/>
  <c r="M8896" i="6"/>
  <c r="L8897" i="6"/>
  <c r="M8897" i="6"/>
  <c r="L8898" i="6"/>
  <c r="M8898" i="6"/>
  <c r="L8899" i="6"/>
  <c r="M8899" i="6"/>
  <c r="L8900" i="6"/>
  <c r="M8900" i="6"/>
  <c r="L8901" i="6"/>
  <c r="M8901" i="6"/>
  <c r="L8902" i="6"/>
  <c r="M8902" i="6"/>
  <c r="L8903" i="6"/>
  <c r="M8903" i="6"/>
  <c r="L8904" i="6"/>
  <c r="M8904" i="6"/>
  <c r="L8905" i="6"/>
  <c r="M8905" i="6"/>
  <c r="L8906" i="6"/>
  <c r="M8906" i="6"/>
  <c r="L8907" i="6"/>
  <c r="M8907" i="6"/>
  <c r="L8908" i="6"/>
  <c r="M8908" i="6"/>
  <c r="L8909" i="6"/>
  <c r="M8909" i="6"/>
  <c r="L8910" i="6"/>
  <c r="M8910" i="6"/>
  <c r="L8911" i="6"/>
  <c r="M8911" i="6"/>
  <c r="L8912" i="6"/>
  <c r="M8912" i="6"/>
  <c r="L8913" i="6"/>
  <c r="M8913" i="6"/>
  <c r="L8914" i="6"/>
  <c r="M8914" i="6"/>
  <c r="L8915" i="6"/>
  <c r="M8915" i="6"/>
  <c r="L8916" i="6"/>
  <c r="M8916" i="6"/>
  <c r="L8917" i="6"/>
  <c r="M8917" i="6"/>
  <c r="L8918" i="6"/>
  <c r="M8918" i="6"/>
  <c r="L8919" i="6"/>
  <c r="M8919" i="6"/>
  <c r="L8920" i="6"/>
  <c r="M8920" i="6"/>
  <c r="L8921" i="6"/>
  <c r="M8921" i="6"/>
  <c r="L8922" i="6"/>
  <c r="M8922" i="6"/>
  <c r="L8923" i="6"/>
  <c r="M8923" i="6"/>
  <c r="L8924" i="6"/>
  <c r="M8924" i="6"/>
  <c r="L8925" i="6"/>
  <c r="M8925" i="6"/>
  <c r="L8926" i="6"/>
  <c r="M8926" i="6"/>
  <c r="L8927" i="6"/>
  <c r="M8927" i="6"/>
  <c r="L8928" i="6"/>
  <c r="M8928" i="6"/>
  <c r="L8929" i="6"/>
  <c r="M8929" i="6"/>
  <c r="L8930" i="6"/>
  <c r="M8930" i="6"/>
  <c r="L8931" i="6"/>
  <c r="M8931" i="6"/>
  <c r="L8932" i="6"/>
  <c r="M8932" i="6"/>
  <c r="L8933" i="6"/>
  <c r="M8933" i="6"/>
  <c r="L8934" i="6"/>
  <c r="M8934" i="6"/>
  <c r="L8935" i="6"/>
  <c r="M8935" i="6"/>
  <c r="L8936" i="6"/>
  <c r="M8936" i="6"/>
  <c r="L8937" i="6"/>
  <c r="M8937" i="6"/>
  <c r="L8938" i="6"/>
  <c r="M8938" i="6"/>
  <c r="L8939" i="6"/>
  <c r="M8939" i="6"/>
  <c r="L8940" i="6"/>
  <c r="M8940" i="6"/>
  <c r="L8941" i="6"/>
  <c r="M8941" i="6"/>
  <c r="L8942" i="6"/>
  <c r="M8942" i="6"/>
  <c r="L8943" i="6"/>
  <c r="M8943" i="6"/>
  <c r="L8944" i="6"/>
  <c r="M8944" i="6"/>
  <c r="L8945" i="6"/>
  <c r="M8945" i="6"/>
  <c r="L8946" i="6"/>
  <c r="M8946" i="6"/>
  <c r="L8947" i="6"/>
  <c r="M8947" i="6"/>
  <c r="L8948" i="6"/>
  <c r="M8948" i="6"/>
  <c r="L8949" i="6"/>
  <c r="M8949" i="6"/>
  <c r="L8950" i="6"/>
  <c r="M8950" i="6"/>
  <c r="L8951" i="6"/>
  <c r="M8951" i="6"/>
  <c r="L8952" i="6"/>
  <c r="M8952" i="6"/>
  <c r="L8953" i="6"/>
  <c r="M8953" i="6"/>
  <c r="L8954" i="6"/>
  <c r="M8954" i="6"/>
  <c r="L8955" i="6"/>
  <c r="M8955" i="6"/>
  <c r="L8956" i="6"/>
  <c r="M8956" i="6"/>
  <c r="L8957" i="6"/>
  <c r="M8957" i="6"/>
  <c r="L8958" i="6"/>
  <c r="M8958" i="6"/>
  <c r="L8959" i="6"/>
  <c r="M8959" i="6"/>
  <c r="L8960" i="6"/>
  <c r="M8960" i="6"/>
  <c r="L8961" i="6"/>
  <c r="M8961" i="6"/>
  <c r="L8962" i="6"/>
  <c r="M8962" i="6"/>
  <c r="L8963" i="6"/>
  <c r="M8963" i="6"/>
  <c r="L8964" i="6"/>
  <c r="M8964" i="6"/>
  <c r="L8965" i="6"/>
  <c r="M8965" i="6"/>
  <c r="L8966" i="6"/>
  <c r="M8966" i="6"/>
  <c r="L8967" i="6"/>
  <c r="M8967" i="6"/>
  <c r="L8968" i="6"/>
  <c r="M8968" i="6"/>
  <c r="L8969" i="6"/>
  <c r="M8969" i="6"/>
  <c r="L8970" i="6"/>
  <c r="M8970" i="6"/>
  <c r="L8971" i="6"/>
  <c r="M8971" i="6"/>
  <c r="L8972" i="6"/>
  <c r="M8972" i="6"/>
  <c r="L8973" i="6"/>
  <c r="M8973" i="6"/>
  <c r="L8974" i="6"/>
  <c r="M8974" i="6"/>
  <c r="L8975" i="6"/>
  <c r="M8975" i="6"/>
  <c r="L8976" i="6"/>
  <c r="M8976" i="6"/>
  <c r="L8977" i="6"/>
  <c r="M8977" i="6"/>
  <c r="L8978" i="6"/>
  <c r="M8978" i="6"/>
  <c r="L8979" i="6"/>
  <c r="M8979" i="6"/>
  <c r="L8980" i="6"/>
  <c r="M8980" i="6"/>
  <c r="L8981" i="6"/>
  <c r="M8981" i="6"/>
  <c r="L8982" i="6"/>
  <c r="M8982" i="6"/>
  <c r="L8983" i="6"/>
  <c r="M8983" i="6"/>
  <c r="L8984" i="6"/>
  <c r="M8984" i="6"/>
  <c r="L8985" i="6"/>
  <c r="M8985" i="6"/>
  <c r="L8986" i="6"/>
  <c r="M8986" i="6"/>
  <c r="L8987" i="6"/>
  <c r="M8987" i="6"/>
  <c r="L8988" i="6"/>
  <c r="M8988" i="6"/>
  <c r="L8989" i="6"/>
  <c r="M8989" i="6"/>
  <c r="L8990" i="6"/>
  <c r="M8990" i="6"/>
  <c r="L8991" i="6"/>
  <c r="M8991" i="6"/>
  <c r="L8992" i="6"/>
  <c r="M8992" i="6"/>
  <c r="L8993" i="6"/>
  <c r="M8993" i="6"/>
  <c r="L8994" i="6"/>
  <c r="M8994" i="6"/>
  <c r="L8995" i="6"/>
  <c r="M8995" i="6"/>
  <c r="L8996" i="6"/>
  <c r="M8996" i="6"/>
  <c r="L8997" i="6"/>
  <c r="M8997" i="6"/>
  <c r="L8998" i="6"/>
  <c r="M8998" i="6"/>
  <c r="L8999" i="6"/>
  <c r="M8999" i="6"/>
  <c r="L9000" i="6"/>
  <c r="M9000" i="6"/>
  <c r="L9001" i="6"/>
  <c r="M9001" i="6"/>
  <c r="L9002" i="6"/>
  <c r="M9002" i="6"/>
  <c r="L9003" i="6"/>
  <c r="M9003" i="6"/>
  <c r="L9004" i="6"/>
  <c r="M9004" i="6"/>
  <c r="L9005" i="6"/>
  <c r="M9005" i="6"/>
  <c r="L9006" i="6"/>
  <c r="M9006" i="6"/>
  <c r="L9007" i="6"/>
  <c r="M9007" i="6"/>
  <c r="L9008" i="6"/>
  <c r="M9008" i="6"/>
  <c r="L9009" i="6"/>
  <c r="M9009" i="6"/>
  <c r="L9010" i="6"/>
  <c r="M9010" i="6"/>
  <c r="L9011" i="6"/>
  <c r="M9011" i="6"/>
  <c r="L9012" i="6"/>
  <c r="M9012" i="6"/>
  <c r="L9013" i="6"/>
  <c r="M9013" i="6"/>
  <c r="L9014" i="6"/>
  <c r="M9014" i="6"/>
  <c r="L9015" i="6"/>
  <c r="M9015" i="6"/>
  <c r="L9016" i="6"/>
  <c r="M9016" i="6"/>
  <c r="L9017" i="6"/>
  <c r="M9017" i="6"/>
  <c r="L9018" i="6"/>
  <c r="M9018" i="6"/>
  <c r="L9019" i="6"/>
  <c r="M9019" i="6"/>
  <c r="L9020" i="6"/>
  <c r="M9020" i="6"/>
  <c r="L9021" i="6"/>
  <c r="M9021" i="6"/>
  <c r="L9022" i="6"/>
  <c r="M9022" i="6"/>
  <c r="L9023" i="6"/>
  <c r="M9023" i="6"/>
  <c r="L9024" i="6"/>
  <c r="M9024" i="6"/>
  <c r="L9025" i="6"/>
  <c r="M9025" i="6"/>
  <c r="L9026" i="6"/>
  <c r="M9026" i="6"/>
  <c r="L9027" i="6"/>
  <c r="M9027" i="6"/>
  <c r="L9028" i="6"/>
  <c r="M9028" i="6"/>
  <c r="L9029" i="6"/>
  <c r="M9029" i="6"/>
  <c r="L9030" i="6"/>
  <c r="M9030" i="6"/>
  <c r="L9031" i="6"/>
  <c r="M9031" i="6"/>
  <c r="L9032" i="6"/>
  <c r="M9032" i="6"/>
  <c r="L9033" i="6"/>
  <c r="M9033" i="6"/>
  <c r="L9034" i="6"/>
  <c r="M9034" i="6"/>
  <c r="L9035" i="6"/>
  <c r="M9035" i="6"/>
  <c r="L9036" i="6"/>
  <c r="M9036" i="6"/>
  <c r="L9037" i="6"/>
  <c r="M9037" i="6"/>
  <c r="L9038" i="6"/>
  <c r="M9038" i="6"/>
  <c r="L9039" i="6"/>
  <c r="M9039" i="6"/>
  <c r="L9040" i="6"/>
  <c r="M9040" i="6"/>
  <c r="L9041" i="6"/>
  <c r="M9041" i="6"/>
  <c r="L9042" i="6"/>
  <c r="M9042" i="6"/>
  <c r="L9043" i="6"/>
  <c r="M9043" i="6"/>
  <c r="L9044" i="6"/>
  <c r="M9044" i="6"/>
  <c r="L9045" i="6"/>
  <c r="M9045" i="6"/>
  <c r="L9046" i="6"/>
  <c r="M9046" i="6"/>
  <c r="L9047" i="6"/>
  <c r="M9047" i="6"/>
  <c r="L9048" i="6"/>
  <c r="M9048" i="6"/>
  <c r="L9049" i="6"/>
  <c r="M9049" i="6"/>
  <c r="L9050" i="6"/>
  <c r="M9050" i="6"/>
  <c r="L9051" i="6"/>
  <c r="M9051" i="6"/>
  <c r="L9052" i="6"/>
  <c r="M9052" i="6"/>
  <c r="L9053" i="6"/>
  <c r="M9053" i="6"/>
  <c r="L9054" i="6"/>
  <c r="M9054" i="6"/>
  <c r="L9055" i="6"/>
  <c r="M9055" i="6"/>
  <c r="L9056" i="6"/>
  <c r="M9056" i="6"/>
  <c r="L9057" i="6"/>
  <c r="M9057" i="6"/>
  <c r="L9058" i="6"/>
  <c r="M9058" i="6"/>
  <c r="L9059" i="6"/>
  <c r="M9059" i="6"/>
  <c r="L9060" i="6"/>
  <c r="M9060" i="6"/>
  <c r="L9061" i="6"/>
  <c r="M9061" i="6"/>
  <c r="L9062" i="6"/>
  <c r="M9062" i="6"/>
  <c r="L9063" i="6"/>
  <c r="M9063" i="6"/>
  <c r="L9064" i="6"/>
  <c r="M9064" i="6"/>
  <c r="L9065" i="6"/>
  <c r="M9065" i="6"/>
  <c r="L9066" i="6"/>
  <c r="M9066" i="6"/>
  <c r="L9067" i="6"/>
  <c r="M9067" i="6"/>
  <c r="L9068" i="6"/>
  <c r="M9068" i="6"/>
  <c r="L9069" i="6"/>
  <c r="M9069" i="6"/>
  <c r="L9070" i="6"/>
  <c r="M9070" i="6"/>
  <c r="L9071" i="6"/>
  <c r="M9071" i="6"/>
  <c r="L9072" i="6"/>
  <c r="M9072" i="6"/>
  <c r="L9073" i="6"/>
  <c r="M9073" i="6"/>
  <c r="L9074" i="6"/>
  <c r="M9074" i="6"/>
  <c r="L9075" i="6"/>
  <c r="M9075" i="6"/>
  <c r="L9076" i="6"/>
  <c r="M9076" i="6"/>
  <c r="L9077" i="6"/>
  <c r="M9077" i="6"/>
  <c r="L9078" i="6"/>
  <c r="M9078" i="6"/>
  <c r="L9079" i="6"/>
  <c r="M9079" i="6"/>
  <c r="L9080" i="6"/>
  <c r="M9080" i="6"/>
  <c r="L9081" i="6"/>
  <c r="M9081" i="6"/>
  <c r="L9082" i="6"/>
  <c r="M9082" i="6"/>
  <c r="L9083" i="6"/>
  <c r="M9083" i="6"/>
  <c r="L9084" i="6"/>
  <c r="M9084" i="6"/>
  <c r="L9085" i="6"/>
  <c r="M9085" i="6"/>
  <c r="L9086" i="6"/>
  <c r="M9086" i="6"/>
  <c r="L9087" i="6"/>
  <c r="M9087" i="6"/>
  <c r="L9088" i="6"/>
  <c r="M9088" i="6"/>
  <c r="L9089" i="6"/>
  <c r="M9089" i="6"/>
  <c r="L9090" i="6"/>
  <c r="M9090" i="6"/>
  <c r="L9091" i="6"/>
  <c r="M9091" i="6"/>
  <c r="L9092" i="6"/>
  <c r="M9092" i="6"/>
  <c r="L9093" i="6"/>
  <c r="M9093" i="6"/>
  <c r="L9094" i="6"/>
  <c r="M9094" i="6"/>
  <c r="L9095" i="6"/>
  <c r="M9095" i="6"/>
  <c r="L9096" i="6"/>
  <c r="M9096" i="6"/>
  <c r="L9097" i="6"/>
  <c r="M9097" i="6"/>
  <c r="L9098" i="6"/>
  <c r="M9098" i="6"/>
  <c r="L9099" i="6"/>
  <c r="M9099" i="6"/>
  <c r="L9100" i="6"/>
  <c r="M9100" i="6"/>
  <c r="L9101" i="6"/>
  <c r="M9101" i="6"/>
  <c r="L9102" i="6"/>
  <c r="M9102" i="6"/>
  <c r="L9103" i="6"/>
  <c r="M9103" i="6"/>
  <c r="L9104" i="6"/>
  <c r="M9104" i="6"/>
  <c r="L9105" i="6"/>
  <c r="M9105" i="6"/>
  <c r="L9106" i="6"/>
  <c r="M9106" i="6"/>
  <c r="L9107" i="6"/>
  <c r="M9107" i="6"/>
  <c r="L9108" i="6"/>
  <c r="M9108" i="6"/>
  <c r="L9109" i="6"/>
  <c r="M9109" i="6"/>
  <c r="L9110" i="6"/>
  <c r="M9110" i="6"/>
  <c r="L9111" i="6"/>
  <c r="M9111" i="6"/>
  <c r="L9112" i="6"/>
  <c r="M9112" i="6"/>
  <c r="L9113" i="6"/>
  <c r="M9113" i="6"/>
  <c r="L9114" i="6"/>
  <c r="M9114" i="6"/>
  <c r="L9115" i="6"/>
  <c r="M9115" i="6"/>
  <c r="L9116" i="6"/>
  <c r="M9116" i="6"/>
  <c r="L9117" i="6"/>
  <c r="M9117" i="6"/>
  <c r="L9118" i="6"/>
  <c r="M9118" i="6"/>
  <c r="L9119" i="6"/>
  <c r="M9119" i="6"/>
  <c r="L9120" i="6"/>
  <c r="M9120" i="6"/>
  <c r="L9121" i="6"/>
  <c r="M9121" i="6"/>
  <c r="L9122" i="6"/>
  <c r="M9122" i="6"/>
  <c r="L9123" i="6"/>
  <c r="M9123" i="6"/>
  <c r="L9124" i="6"/>
  <c r="M9124" i="6"/>
  <c r="L9125" i="6"/>
  <c r="M9125" i="6"/>
  <c r="L9126" i="6"/>
  <c r="M9126" i="6"/>
  <c r="L9127" i="6"/>
  <c r="M9127" i="6"/>
  <c r="L9128" i="6"/>
  <c r="M9128" i="6"/>
  <c r="L9129" i="6"/>
  <c r="M9129" i="6"/>
  <c r="L9130" i="6"/>
  <c r="M9130" i="6"/>
  <c r="L9131" i="6"/>
  <c r="M9131" i="6"/>
  <c r="L9132" i="6"/>
  <c r="M9132" i="6"/>
  <c r="L9133" i="6"/>
  <c r="M9133" i="6"/>
  <c r="L9134" i="6"/>
  <c r="M9134" i="6"/>
  <c r="L9135" i="6"/>
  <c r="M9135" i="6"/>
  <c r="L9136" i="6"/>
  <c r="M9136" i="6"/>
  <c r="L9137" i="6"/>
  <c r="M9137" i="6"/>
  <c r="L9138" i="6"/>
  <c r="M9138" i="6"/>
  <c r="L9139" i="6"/>
  <c r="M9139" i="6"/>
  <c r="L9140" i="6"/>
  <c r="M9140" i="6"/>
  <c r="L9141" i="6"/>
  <c r="M9141" i="6"/>
  <c r="L9142" i="6"/>
  <c r="M9142" i="6"/>
  <c r="L9143" i="6"/>
  <c r="M9143" i="6"/>
  <c r="L9144" i="6"/>
  <c r="M9144" i="6"/>
  <c r="L9145" i="6"/>
  <c r="M9145" i="6"/>
  <c r="L9146" i="6"/>
  <c r="M9146" i="6"/>
  <c r="L9147" i="6"/>
  <c r="M9147" i="6"/>
  <c r="L9148" i="6"/>
  <c r="M9148" i="6"/>
  <c r="L9149" i="6"/>
  <c r="M9149" i="6"/>
  <c r="L9150" i="6"/>
  <c r="M9150" i="6"/>
  <c r="L9151" i="6"/>
  <c r="M9151" i="6"/>
  <c r="L9152" i="6"/>
  <c r="M9152" i="6"/>
  <c r="L9153" i="6"/>
  <c r="M9153" i="6"/>
  <c r="L9154" i="6"/>
  <c r="M9154" i="6"/>
  <c r="L9155" i="6"/>
  <c r="M9155" i="6"/>
  <c r="L9156" i="6"/>
  <c r="M9156" i="6"/>
  <c r="L9157" i="6"/>
  <c r="M9157" i="6"/>
  <c r="L9158" i="6"/>
  <c r="M9158" i="6"/>
  <c r="L9159" i="6"/>
  <c r="M9159" i="6"/>
  <c r="L9160" i="6"/>
  <c r="M9160" i="6"/>
  <c r="L9161" i="6"/>
  <c r="M9161" i="6"/>
  <c r="L9162" i="6"/>
  <c r="M9162" i="6"/>
  <c r="L9163" i="6"/>
  <c r="M9163" i="6"/>
  <c r="L9164" i="6"/>
  <c r="M9164" i="6"/>
  <c r="L9165" i="6"/>
  <c r="M9165" i="6"/>
  <c r="L9166" i="6"/>
  <c r="M9166" i="6"/>
  <c r="L9167" i="6"/>
  <c r="M9167" i="6"/>
  <c r="L9168" i="6"/>
  <c r="M9168" i="6"/>
  <c r="L9169" i="6"/>
  <c r="M9169" i="6"/>
  <c r="L9170" i="6"/>
  <c r="M9170" i="6"/>
  <c r="L9171" i="6"/>
  <c r="M9171" i="6"/>
  <c r="L9172" i="6"/>
  <c r="M9172" i="6"/>
  <c r="L9173" i="6"/>
  <c r="M9173" i="6"/>
  <c r="L9174" i="6"/>
  <c r="M9174" i="6"/>
  <c r="L9175" i="6"/>
  <c r="M9175" i="6"/>
  <c r="L9176" i="6"/>
  <c r="M9176" i="6"/>
  <c r="L9177" i="6"/>
  <c r="M9177" i="6"/>
  <c r="L9178" i="6"/>
  <c r="M9178" i="6"/>
  <c r="L9179" i="6"/>
  <c r="M9179" i="6"/>
  <c r="L9180" i="6"/>
  <c r="M9180" i="6"/>
  <c r="L9181" i="6"/>
  <c r="M9181" i="6"/>
  <c r="L9182" i="6"/>
  <c r="M9182" i="6"/>
  <c r="L9183" i="6"/>
  <c r="M9183" i="6"/>
  <c r="L9184" i="6"/>
  <c r="M9184" i="6"/>
  <c r="L9185" i="6"/>
  <c r="M9185" i="6"/>
  <c r="L9186" i="6"/>
  <c r="M9186" i="6"/>
  <c r="L9187" i="6"/>
  <c r="M9187" i="6"/>
  <c r="L9188" i="6"/>
  <c r="M9188" i="6"/>
  <c r="L9189" i="6"/>
  <c r="M9189" i="6"/>
  <c r="L9190" i="6"/>
  <c r="M9190" i="6"/>
  <c r="L9191" i="6"/>
  <c r="M9191" i="6"/>
  <c r="L9192" i="6"/>
  <c r="M9192" i="6"/>
  <c r="L9193" i="6"/>
  <c r="M9193" i="6"/>
  <c r="L9194" i="6"/>
  <c r="M9194" i="6"/>
  <c r="L9195" i="6"/>
  <c r="M9195" i="6"/>
  <c r="L9196" i="6"/>
  <c r="M9196" i="6"/>
  <c r="L9197" i="6"/>
  <c r="M9197" i="6"/>
  <c r="L9198" i="6"/>
  <c r="M9198" i="6"/>
  <c r="L9199" i="6"/>
  <c r="M9199" i="6"/>
  <c r="L9200" i="6"/>
  <c r="M9200" i="6"/>
  <c r="L9201" i="6"/>
  <c r="M9201" i="6"/>
  <c r="L9202" i="6"/>
  <c r="M9202" i="6"/>
  <c r="L9203" i="6"/>
  <c r="M9203" i="6"/>
  <c r="L9204" i="6"/>
  <c r="M9204" i="6"/>
  <c r="L9205" i="6"/>
  <c r="M9205" i="6"/>
  <c r="L9206" i="6"/>
  <c r="M9206" i="6"/>
  <c r="L9207" i="6"/>
  <c r="M9207" i="6"/>
  <c r="L9208" i="6"/>
  <c r="M9208" i="6"/>
  <c r="L9209" i="6"/>
  <c r="M9209" i="6"/>
  <c r="L9210" i="6"/>
  <c r="M9210" i="6"/>
  <c r="L9211" i="6"/>
  <c r="M9211" i="6"/>
  <c r="L9212" i="6"/>
  <c r="M9212" i="6"/>
  <c r="L9213" i="6"/>
  <c r="M9213" i="6"/>
  <c r="L9214" i="6"/>
  <c r="M9214" i="6"/>
  <c r="L9215" i="6"/>
  <c r="M9215" i="6"/>
  <c r="L9216" i="6"/>
  <c r="M9216" i="6"/>
  <c r="L9217" i="6"/>
  <c r="M9217" i="6"/>
  <c r="L9218" i="6"/>
  <c r="M9218" i="6"/>
  <c r="L9219" i="6"/>
  <c r="M9219" i="6"/>
  <c r="L9220" i="6"/>
  <c r="M9220" i="6"/>
  <c r="L9221" i="6"/>
  <c r="M9221" i="6"/>
  <c r="L9222" i="6"/>
  <c r="M9222" i="6"/>
  <c r="L9223" i="6"/>
  <c r="M9223" i="6"/>
  <c r="L9224" i="6"/>
  <c r="M9224" i="6"/>
  <c r="L9225" i="6"/>
  <c r="M9225" i="6"/>
  <c r="L9226" i="6"/>
  <c r="M9226" i="6"/>
  <c r="L9227" i="6"/>
  <c r="M9227" i="6"/>
  <c r="L9228" i="6"/>
  <c r="M9228" i="6"/>
  <c r="L9229" i="6"/>
  <c r="M9229" i="6"/>
  <c r="L9230" i="6"/>
  <c r="M9230" i="6"/>
  <c r="L9231" i="6"/>
  <c r="M9231" i="6"/>
  <c r="L9232" i="6"/>
  <c r="M9232" i="6"/>
  <c r="L9233" i="6"/>
  <c r="M9233" i="6"/>
  <c r="L9234" i="6"/>
  <c r="M9234" i="6"/>
  <c r="L9235" i="6"/>
  <c r="M9235" i="6"/>
  <c r="L9236" i="6"/>
  <c r="M9236" i="6"/>
  <c r="L9237" i="6"/>
  <c r="M9237" i="6"/>
  <c r="L9238" i="6"/>
  <c r="M9238" i="6"/>
  <c r="L9239" i="6"/>
  <c r="M9239" i="6"/>
  <c r="L9240" i="6"/>
  <c r="M9240" i="6"/>
  <c r="L9241" i="6"/>
  <c r="M9241" i="6"/>
  <c r="L9242" i="6"/>
  <c r="M9242" i="6"/>
  <c r="L9243" i="6"/>
  <c r="M9243" i="6"/>
  <c r="L9244" i="6"/>
  <c r="M9244" i="6"/>
  <c r="L9245" i="6"/>
  <c r="M9245" i="6"/>
  <c r="L9246" i="6"/>
  <c r="M9246" i="6"/>
  <c r="L9247" i="6"/>
  <c r="M9247" i="6"/>
  <c r="L9248" i="6"/>
  <c r="M9248" i="6"/>
  <c r="L9249" i="6"/>
  <c r="M9249" i="6"/>
  <c r="L9250" i="6"/>
  <c r="M9250" i="6"/>
  <c r="L9251" i="6"/>
  <c r="M9251" i="6"/>
  <c r="L9252" i="6"/>
  <c r="M9252" i="6"/>
  <c r="L9253" i="6"/>
  <c r="M9253" i="6"/>
  <c r="L9254" i="6"/>
  <c r="M9254" i="6"/>
  <c r="L9255" i="6"/>
  <c r="M9255" i="6"/>
  <c r="L9256" i="6"/>
  <c r="M9256" i="6"/>
  <c r="L9257" i="6"/>
  <c r="M9257" i="6"/>
  <c r="L9258" i="6"/>
  <c r="M9258" i="6"/>
  <c r="L9259" i="6"/>
  <c r="M9259" i="6"/>
  <c r="L9260" i="6"/>
  <c r="M9260" i="6"/>
  <c r="L9261" i="6"/>
  <c r="M9261" i="6"/>
  <c r="L9262" i="6"/>
  <c r="M9262" i="6"/>
  <c r="L9263" i="6"/>
  <c r="M9263" i="6"/>
  <c r="L9264" i="6"/>
  <c r="M9264" i="6"/>
  <c r="L9265" i="6"/>
  <c r="M9265" i="6"/>
  <c r="L9266" i="6"/>
  <c r="M9266" i="6"/>
  <c r="L9267" i="6"/>
  <c r="M9267" i="6"/>
  <c r="L9268" i="6"/>
  <c r="M9268" i="6"/>
  <c r="L9269" i="6"/>
  <c r="M9269" i="6"/>
  <c r="L9270" i="6"/>
  <c r="M9270" i="6"/>
  <c r="L9271" i="6"/>
  <c r="M9271" i="6"/>
  <c r="L9272" i="6"/>
  <c r="M9272" i="6"/>
  <c r="L9273" i="6"/>
  <c r="M9273" i="6"/>
  <c r="L9274" i="6"/>
  <c r="M9274" i="6"/>
  <c r="L9275" i="6"/>
  <c r="M9275" i="6"/>
  <c r="L9276" i="6"/>
  <c r="M9276" i="6"/>
  <c r="L9277" i="6"/>
  <c r="M9277" i="6"/>
  <c r="L9278" i="6"/>
  <c r="M9278" i="6"/>
  <c r="L9279" i="6"/>
  <c r="M9279" i="6"/>
  <c r="L9280" i="6"/>
  <c r="M9280" i="6"/>
  <c r="L9281" i="6"/>
  <c r="M9281" i="6"/>
  <c r="L9282" i="6"/>
  <c r="M9282" i="6"/>
  <c r="L9283" i="6"/>
  <c r="M9283" i="6"/>
  <c r="L9284" i="6"/>
  <c r="M9284" i="6"/>
  <c r="L9285" i="6"/>
  <c r="M9285" i="6"/>
  <c r="L9286" i="6"/>
  <c r="M9286" i="6"/>
  <c r="L9287" i="6"/>
  <c r="M9287" i="6"/>
  <c r="L9288" i="6"/>
  <c r="M9288" i="6"/>
  <c r="L9289" i="6"/>
  <c r="M9289" i="6"/>
  <c r="L9290" i="6"/>
  <c r="M9290" i="6"/>
  <c r="L9291" i="6"/>
  <c r="M9291" i="6"/>
  <c r="L9292" i="6"/>
  <c r="M9292" i="6"/>
  <c r="L9293" i="6"/>
  <c r="M9293" i="6"/>
  <c r="L9294" i="6"/>
  <c r="M9294" i="6"/>
  <c r="L9295" i="6"/>
  <c r="M9295" i="6"/>
  <c r="L9296" i="6"/>
  <c r="M9296" i="6"/>
  <c r="L9297" i="6"/>
  <c r="M9297" i="6"/>
  <c r="L9298" i="6"/>
  <c r="M9298" i="6"/>
  <c r="L9299" i="6"/>
  <c r="M9299" i="6"/>
  <c r="L9300" i="6"/>
  <c r="M9300" i="6"/>
  <c r="L9301" i="6"/>
  <c r="M9301" i="6"/>
  <c r="L9302" i="6"/>
  <c r="M9302" i="6"/>
  <c r="L9303" i="6"/>
  <c r="M9303" i="6"/>
  <c r="L9304" i="6"/>
  <c r="M9304" i="6"/>
  <c r="L9305" i="6"/>
  <c r="M9305" i="6"/>
  <c r="L9306" i="6"/>
  <c r="M9306" i="6"/>
  <c r="L9307" i="6"/>
  <c r="M9307" i="6"/>
  <c r="L9308" i="6"/>
  <c r="M9308" i="6"/>
  <c r="L9309" i="6"/>
  <c r="M9309" i="6"/>
  <c r="L9310" i="6"/>
  <c r="M9310" i="6"/>
  <c r="L9311" i="6"/>
  <c r="M9311" i="6"/>
  <c r="L9312" i="6"/>
  <c r="M9312" i="6"/>
  <c r="L9313" i="6"/>
  <c r="M9313" i="6"/>
  <c r="L9314" i="6"/>
  <c r="M9314" i="6"/>
  <c r="L9315" i="6"/>
  <c r="M9315" i="6"/>
  <c r="L9316" i="6"/>
  <c r="M9316" i="6"/>
  <c r="L9317" i="6"/>
  <c r="M9317" i="6"/>
  <c r="L9318" i="6"/>
  <c r="M9318" i="6"/>
  <c r="L9319" i="6"/>
  <c r="M9319" i="6"/>
  <c r="L9320" i="6"/>
  <c r="M9320" i="6"/>
  <c r="L9321" i="6"/>
  <c r="M9321" i="6"/>
  <c r="L9322" i="6"/>
  <c r="M9322" i="6"/>
  <c r="L9323" i="6"/>
  <c r="M9323" i="6"/>
  <c r="L9324" i="6"/>
  <c r="M9324" i="6"/>
  <c r="L9325" i="6"/>
  <c r="M9325" i="6"/>
  <c r="L9326" i="6"/>
  <c r="M9326" i="6"/>
  <c r="L9327" i="6"/>
  <c r="M9327" i="6"/>
  <c r="L9328" i="6"/>
  <c r="M9328" i="6"/>
  <c r="L9329" i="6"/>
  <c r="M9329" i="6"/>
  <c r="L9330" i="6"/>
  <c r="M9330" i="6"/>
  <c r="L9331" i="6"/>
  <c r="M9331" i="6"/>
  <c r="L9332" i="6"/>
  <c r="M9332" i="6"/>
  <c r="L9333" i="6"/>
  <c r="M9333" i="6"/>
  <c r="L9334" i="6"/>
  <c r="M9334" i="6"/>
  <c r="L9335" i="6"/>
  <c r="M9335" i="6"/>
  <c r="L9336" i="6"/>
  <c r="M9336" i="6"/>
  <c r="L9337" i="6"/>
  <c r="M9337" i="6"/>
  <c r="L9338" i="6"/>
  <c r="M9338" i="6"/>
  <c r="L9339" i="6"/>
  <c r="M9339" i="6"/>
  <c r="L9340" i="6"/>
  <c r="M9340" i="6"/>
  <c r="L9341" i="6"/>
  <c r="M9341" i="6"/>
  <c r="L9342" i="6"/>
  <c r="M9342" i="6"/>
  <c r="L9343" i="6"/>
  <c r="M9343" i="6"/>
  <c r="L9344" i="6"/>
  <c r="M9344" i="6"/>
  <c r="L9345" i="6"/>
  <c r="M9345" i="6"/>
  <c r="L9346" i="6"/>
  <c r="M9346" i="6"/>
  <c r="L9347" i="6"/>
  <c r="M9347" i="6"/>
  <c r="L9348" i="6"/>
  <c r="M9348" i="6"/>
  <c r="L9349" i="6"/>
  <c r="M9349" i="6"/>
  <c r="L9350" i="6"/>
  <c r="M9350" i="6"/>
  <c r="L9351" i="6"/>
  <c r="M9351" i="6"/>
  <c r="L9352" i="6"/>
  <c r="M9352" i="6"/>
  <c r="L9353" i="6"/>
  <c r="M9353" i="6"/>
  <c r="L9354" i="6"/>
  <c r="M9354" i="6"/>
  <c r="L9355" i="6"/>
  <c r="M9355" i="6"/>
  <c r="L9356" i="6"/>
  <c r="M9356" i="6"/>
  <c r="L9357" i="6"/>
  <c r="M9357" i="6"/>
  <c r="L9358" i="6"/>
  <c r="M9358" i="6"/>
  <c r="L9359" i="6"/>
  <c r="M9359" i="6"/>
  <c r="L9360" i="6"/>
  <c r="M9360" i="6"/>
  <c r="L9361" i="6"/>
  <c r="M9361" i="6"/>
  <c r="L9362" i="6"/>
  <c r="M9362" i="6"/>
  <c r="L9363" i="6"/>
  <c r="M9363" i="6"/>
  <c r="L9364" i="6"/>
  <c r="M9364" i="6"/>
  <c r="L9365" i="6"/>
  <c r="M9365" i="6"/>
  <c r="L9366" i="6"/>
  <c r="M9366" i="6"/>
  <c r="L9367" i="6"/>
  <c r="M9367" i="6"/>
  <c r="L9368" i="6"/>
  <c r="M9368" i="6"/>
  <c r="L9369" i="6"/>
  <c r="M9369" i="6"/>
  <c r="L9370" i="6"/>
  <c r="M9370" i="6"/>
  <c r="L9371" i="6"/>
  <c r="M9371" i="6"/>
  <c r="L9372" i="6"/>
  <c r="M9372" i="6"/>
  <c r="L9373" i="6"/>
  <c r="M9373" i="6"/>
  <c r="L9374" i="6"/>
  <c r="M9374" i="6"/>
  <c r="L9375" i="6"/>
  <c r="M9375" i="6"/>
  <c r="L9376" i="6"/>
  <c r="M9376" i="6"/>
  <c r="L9377" i="6"/>
  <c r="M9377" i="6"/>
  <c r="L9378" i="6"/>
  <c r="M9378" i="6"/>
  <c r="L9379" i="6"/>
  <c r="M9379" i="6"/>
  <c r="L9380" i="6"/>
  <c r="M9380" i="6"/>
  <c r="L9381" i="6"/>
  <c r="M9381" i="6"/>
  <c r="L9382" i="6"/>
  <c r="M9382" i="6"/>
  <c r="L9383" i="6"/>
  <c r="M9383" i="6"/>
  <c r="L9384" i="6"/>
  <c r="M9384" i="6"/>
  <c r="L9385" i="6"/>
  <c r="M9385" i="6"/>
  <c r="L9386" i="6"/>
  <c r="M9386" i="6"/>
  <c r="L9387" i="6"/>
  <c r="M9387" i="6"/>
  <c r="L9388" i="6"/>
  <c r="M9388" i="6"/>
  <c r="L9389" i="6"/>
  <c r="M9389" i="6"/>
  <c r="L9390" i="6"/>
  <c r="M9390" i="6"/>
  <c r="L9391" i="6"/>
  <c r="M9391" i="6"/>
  <c r="L9392" i="6"/>
  <c r="M9392" i="6"/>
  <c r="L9393" i="6"/>
  <c r="M9393" i="6"/>
  <c r="L9394" i="6"/>
  <c r="M9394" i="6"/>
  <c r="L9395" i="6"/>
  <c r="M9395" i="6"/>
  <c r="L9396" i="6"/>
  <c r="M9396" i="6"/>
  <c r="L9397" i="6"/>
  <c r="M9397" i="6"/>
  <c r="L9398" i="6"/>
  <c r="M9398" i="6"/>
  <c r="L9399" i="6"/>
  <c r="M9399" i="6"/>
  <c r="L9400" i="6"/>
  <c r="M9400" i="6"/>
  <c r="L9401" i="6"/>
  <c r="M9401" i="6"/>
  <c r="L9402" i="6"/>
  <c r="M9402" i="6"/>
  <c r="L9403" i="6"/>
  <c r="M9403" i="6"/>
  <c r="L9404" i="6"/>
  <c r="M9404" i="6"/>
  <c r="L9405" i="6"/>
  <c r="M9405" i="6"/>
  <c r="L9406" i="6"/>
  <c r="M9406" i="6"/>
  <c r="L9407" i="6"/>
  <c r="M9407" i="6"/>
  <c r="L9408" i="6"/>
  <c r="M9408" i="6"/>
  <c r="L9409" i="6"/>
  <c r="M9409" i="6"/>
  <c r="L9410" i="6"/>
  <c r="M9410" i="6"/>
  <c r="L9411" i="6"/>
  <c r="M9411" i="6"/>
  <c r="L9412" i="6"/>
  <c r="M9412" i="6"/>
  <c r="L9413" i="6"/>
  <c r="M9413" i="6"/>
  <c r="L9414" i="6"/>
  <c r="M9414" i="6"/>
  <c r="L9415" i="6"/>
  <c r="M9415" i="6"/>
  <c r="L9416" i="6"/>
  <c r="M9416" i="6"/>
  <c r="L9417" i="6"/>
  <c r="M9417" i="6"/>
  <c r="L9418" i="6"/>
  <c r="M9418" i="6"/>
  <c r="L9419" i="6"/>
  <c r="M9419" i="6"/>
  <c r="L9420" i="6"/>
  <c r="M9420" i="6"/>
  <c r="L9421" i="6"/>
  <c r="M9421" i="6"/>
  <c r="L9422" i="6"/>
  <c r="M9422" i="6"/>
  <c r="L9423" i="6"/>
  <c r="M9423" i="6"/>
  <c r="L9424" i="6"/>
  <c r="M9424" i="6"/>
  <c r="L9425" i="6"/>
  <c r="M9425" i="6"/>
  <c r="L9426" i="6"/>
  <c r="M9426" i="6"/>
  <c r="L9427" i="6"/>
  <c r="M9427" i="6"/>
  <c r="L9428" i="6"/>
  <c r="M9428" i="6"/>
  <c r="L9429" i="6"/>
  <c r="M9429" i="6"/>
  <c r="L9430" i="6"/>
  <c r="M9430" i="6"/>
  <c r="L9431" i="6"/>
  <c r="M9431" i="6"/>
  <c r="L9432" i="6"/>
  <c r="M9432" i="6"/>
  <c r="L9433" i="6"/>
  <c r="M9433" i="6"/>
  <c r="L9434" i="6"/>
  <c r="M9434" i="6"/>
  <c r="L9435" i="6"/>
  <c r="M9435" i="6"/>
  <c r="L9436" i="6"/>
  <c r="M9436" i="6"/>
  <c r="L9437" i="6"/>
  <c r="M9437" i="6"/>
  <c r="L9438" i="6"/>
  <c r="M9438" i="6"/>
  <c r="L9439" i="6"/>
  <c r="M9439" i="6"/>
  <c r="L9440" i="6"/>
  <c r="M9440" i="6"/>
  <c r="L9441" i="6"/>
  <c r="M9441" i="6"/>
  <c r="L9442" i="6"/>
  <c r="M9442" i="6"/>
  <c r="L9443" i="6"/>
  <c r="M9443" i="6"/>
  <c r="L9444" i="6"/>
  <c r="M9444" i="6"/>
  <c r="L9445" i="6"/>
  <c r="M9445" i="6"/>
  <c r="L9446" i="6"/>
  <c r="M9446" i="6"/>
  <c r="L9447" i="6"/>
  <c r="M9447" i="6"/>
  <c r="L9448" i="6"/>
  <c r="M9448" i="6"/>
  <c r="L9449" i="6"/>
  <c r="M9449" i="6"/>
  <c r="L9450" i="6"/>
  <c r="M9450" i="6"/>
  <c r="L9451" i="6"/>
  <c r="M9451" i="6"/>
  <c r="L9452" i="6"/>
  <c r="M9452" i="6"/>
  <c r="L9453" i="6"/>
  <c r="M9453" i="6"/>
  <c r="L9454" i="6"/>
  <c r="M9454" i="6"/>
  <c r="L9455" i="6"/>
  <c r="M9455" i="6"/>
  <c r="L9456" i="6"/>
  <c r="M9456" i="6"/>
  <c r="L9457" i="6"/>
  <c r="M9457" i="6"/>
  <c r="L9458" i="6"/>
  <c r="M9458" i="6"/>
  <c r="L9459" i="6"/>
  <c r="M9459" i="6"/>
  <c r="L9460" i="6"/>
  <c r="M9460" i="6"/>
  <c r="L9461" i="6"/>
  <c r="M9461" i="6"/>
  <c r="L9462" i="6"/>
  <c r="M9462" i="6"/>
  <c r="L9463" i="6"/>
  <c r="M9463" i="6"/>
  <c r="L9464" i="6"/>
  <c r="M9464" i="6"/>
  <c r="L9465" i="6"/>
  <c r="M9465" i="6"/>
  <c r="L9466" i="6"/>
  <c r="M9466" i="6"/>
  <c r="L9467" i="6"/>
  <c r="M9467" i="6"/>
  <c r="L9468" i="6"/>
  <c r="M9468" i="6"/>
  <c r="L9469" i="6"/>
  <c r="M9469" i="6"/>
  <c r="L9470" i="6"/>
  <c r="M9470" i="6"/>
  <c r="L9471" i="6"/>
  <c r="M9471" i="6"/>
  <c r="L9472" i="6"/>
  <c r="M9472" i="6"/>
  <c r="L9473" i="6"/>
  <c r="M9473" i="6"/>
  <c r="L9474" i="6"/>
  <c r="M9474" i="6"/>
  <c r="L9475" i="6"/>
  <c r="M9475" i="6"/>
  <c r="L9476" i="6"/>
  <c r="M9476" i="6"/>
  <c r="L9477" i="6"/>
  <c r="M9477" i="6"/>
  <c r="L9478" i="6"/>
  <c r="M9478" i="6"/>
  <c r="L9479" i="6"/>
  <c r="M9479" i="6"/>
  <c r="L9480" i="6"/>
  <c r="M9480" i="6"/>
  <c r="L9481" i="6"/>
  <c r="M9481" i="6"/>
  <c r="L9482" i="6"/>
  <c r="M9482" i="6"/>
  <c r="L9483" i="6"/>
  <c r="M9483" i="6"/>
  <c r="L9484" i="6"/>
  <c r="M9484" i="6"/>
  <c r="L9485" i="6"/>
  <c r="M9485" i="6"/>
  <c r="L9486" i="6"/>
  <c r="M9486" i="6"/>
  <c r="L9487" i="6"/>
  <c r="M9487" i="6"/>
  <c r="L9488" i="6"/>
  <c r="M9488" i="6"/>
  <c r="L9489" i="6"/>
  <c r="M9489" i="6"/>
  <c r="L9490" i="6"/>
  <c r="M9490" i="6"/>
  <c r="L9491" i="6"/>
  <c r="M9491" i="6"/>
  <c r="L9492" i="6"/>
  <c r="M9492" i="6"/>
  <c r="L9493" i="6"/>
  <c r="M9493" i="6"/>
  <c r="L9494" i="6"/>
  <c r="M9494" i="6"/>
  <c r="L9495" i="6"/>
  <c r="M9495" i="6"/>
  <c r="L9496" i="6"/>
  <c r="M9496" i="6"/>
  <c r="L9497" i="6"/>
  <c r="M9497" i="6"/>
  <c r="L9498" i="6"/>
  <c r="M9498" i="6"/>
  <c r="L9499" i="6"/>
  <c r="M9499" i="6"/>
  <c r="L9500" i="6"/>
  <c r="M9500" i="6"/>
  <c r="L9501" i="6"/>
  <c r="M9501" i="6"/>
  <c r="L9502" i="6"/>
  <c r="M9502" i="6"/>
  <c r="L9503" i="6"/>
  <c r="M9503" i="6"/>
  <c r="L9504" i="6"/>
  <c r="M9504" i="6"/>
  <c r="L9505" i="6"/>
  <c r="M9505" i="6"/>
  <c r="L9506" i="6"/>
  <c r="M9506" i="6"/>
  <c r="L9507" i="6"/>
  <c r="M9507" i="6"/>
  <c r="L9508" i="6"/>
  <c r="M9508" i="6"/>
  <c r="L9509" i="6"/>
  <c r="M9509" i="6"/>
  <c r="L9510" i="6"/>
  <c r="M9510" i="6"/>
  <c r="L9511" i="6"/>
  <c r="M9511" i="6"/>
  <c r="L9512" i="6"/>
  <c r="M9512" i="6"/>
  <c r="L9513" i="6"/>
  <c r="M9513" i="6"/>
  <c r="L9514" i="6"/>
  <c r="M9514" i="6"/>
  <c r="L9515" i="6"/>
  <c r="M9515" i="6"/>
  <c r="L9516" i="6"/>
  <c r="M9516" i="6"/>
  <c r="L9517" i="6"/>
  <c r="M9517" i="6"/>
  <c r="L9518" i="6"/>
  <c r="M9518" i="6"/>
  <c r="L9519" i="6"/>
  <c r="M9519" i="6"/>
  <c r="L9520" i="6"/>
  <c r="M9520" i="6"/>
  <c r="L9521" i="6"/>
  <c r="M9521" i="6"/>
  <c r="L9522" i="6"/>
  <c r="M9522" i="6"/>
  <c r="L9523" i="6"/>
  <c r="M9523" i="6"/>
  <c r="L9524" i="6"/>
  <c r="M9524" i="6"/>
  <c r="L9525" i="6"/>
  <c r="M9525" i="6"/>
  <c r="L9526" i="6"/>
  <c r="M9526" i="6"/>
  <c r="L9527" i="6"/>
  <c r="M9527" i="6"/>
  <c r="L9528" i="6"/>
  <c r="M9528" i="6"/>
  <c r="L9529" i="6"/>
  <c r="M9529" i="6"/>
  <c r="L9530" i="6"/>
  <c r="M9530" i="6"/>
  <c r="L9531" i="6"/>
  <c r="M9531" i="6"/>
  <c r="L9532" i="6"/>
  <c r="M9532" i="6"/>
  <c r="L9533" i="6"/>
  <c r="M9533" i="6"/>
  <c r="L9534" i="6"/>
  <c r="M9534" i="6"/>
  <c r="L9535" i="6"/>
  <c r="M9535" i="6"/>
  <c r="L9536" i="6"/>
  <c r="M9536" i="6"/>
  <c r="L9537" i="6"/>
  <c r="M9537" i="6"/>
  <c r="L9538" i="6"/>
  <c r="M9538" i="6"/>
  <c r="L9539" i="6"/>
  <c r="M9539" i="6"/>
  <c r="L9540" i="6"/>
  <c r="M9540" i="6"/>
  <c r="L9541" i="6"/>
  <c r="M9541" i="6"/>
  <c r="L9542" i="6"/>
  <c r="M9542" i="6"/>
  <c r="L9543" i="6"/>
  <c r="M9543" i="6"/>
  <c r="L9544" i="6"/>
  <c r="M9544" i="6"/>
  <c r="L9545" i="6"/>
  <c r="M9545" i="6"/>
  <c r="L9546" i="6"/>
  <c r="M9546" i="6"/>
  <c r="L9547" i="6"/>
  <c r="M9547" i="6"/>
  <c r="L9548" i="6"/>
  <c r="M9548" i="6"/>
  <c r="L9549" i="6"/>
  <c r="M9549" i="6"/>
  <c r="L9550" i="6"/>
  <c r="M9550" i="6"/>
  <c r="L9551" i="6"/>
  <c r="M9551" i="6"/>
  <c r="L9552" i="6"/>
  <c r="M9552" i="6"/>
  <c r="L9553" i="6"/>
  <c r="M9553" i="6"/>
  <c r="L9554" i="6"/>
  <c r="M9554" i="6"/>
  <c r="L9555" i="6"/>
  <c r="M9555" i="6"/>
  <c r="L9556" i="6"/>
  <c r="M9556" i="6"/>
  <c r="L9557" i="6"/>
  <c r="M9557" i="6"/>
  <c r="L9558" i="6"/>
  <c r="M9558" i="6"/>
  <c r="L9559" i="6"/>
  <c r="M9559" i="6"/>
  <c r="L9560" i="6"/>
  <c r="M9560" i="6"/>
  <c r="L9561" i="6"/>
  <c r="M9561" i="6"/>
  <c r="L9562" i="6"/>
  <c r="M9562" i="6"/>
  <c r="L9563" i="6"/>
  <c r="M9563" i="6"/>
  <c r="L9564" i="6"/>
  <c r="M9564" i="6"/>
  <c r="L9565" i="6"/>
  <c r="M9565" i="6"/>
  <c r="L9566" i="6"/>
  <c r="M9566" i="6"/>
  <c r="L9567" i="6"/>
  <c r="M9567" i="6"/>
  <c r="L9568" i="6"/>
  <c r="M9568" i="6"/>
  <c r="L9569" i="6"/>
  <c r="M9569" i="6"/>
  <c r="L9570" i="6"/>
  <c r="M9570" i="6"/>
  <c r="L9571" i="6"/>
  <c r="M9571" i="6"/>
  <c r="L9572" i="6"/>
  <c r="M9572" i="6"/>
  <c r="L9573" i="6"/>
  <c r="M9573" i="6"/>
  <c r="L9574" i="6"/>
  <c r="M9574" i="6"/>
  <c r="L9575" i="6"/>
  <c r="M9575" i="6"/>
  <c r="L9576" i="6"/>
  <c r="M9576" i="6"/>
  <c r="L9577" i="6"/>
  <c r="M9577" i="6"/>
  <c r="L9578" i="6"/>
  <c r="M9578" i="6"/>
  <c r="L9579" i="6"/>
  <c r="M9579" i="6"/>
  <c r="L9580" i="6"/>
  <c r="M9580" i="6"/>
  <c r="L9581" i="6"/>
  <c r="M9581" i="6"/>
  <c r="L9582" i="6"/>
  <c r="M9582" i="6"/>
  <c r="L9583" i="6"/>
  <c r="M9583" i="6"/>
  <c r="L9584" i="6"/>
  <c r="M9584" i="6"/>
  <c r="L9585" i="6"/>
  <c r="M9585" i="6"/>
  <c r="L9586" i="6"/>
  <c r="M9586" i="6"/>
  <c r="L9587" i="6"/>
  <c r="M9587" i="6"/>
  <c r="L9588" i="6"/>
  <c r="M9588" i="6"/>
  <c r="L9589" i="6"/>
  <c r="M9589" i="6"/>
  <c r="L9590" i="6"/>
  <c r="M9590" i="6"/>
  <c r="L9591" i="6"/>
  <c r="M9591" i="6"/>
  <c r="L9592" i="6"/>
  <c r="M9592" i="6"/>
  <c r="L9593" i="6"/>
  <c r="M9593" i="6"/>
  <c r="L9594" i="6"/>
  <c r="M9594" i="6"/>
  <c r="L9595" i="6"/>
  <c r="M9595" i="6"/>
  <c r="L9596" i="6"/>
  <c r="M9596" i="6"/>
  <c r="L9597" i="6"/>
  <c r="M9597" i="6"/>
  <c r="L9598" i="6"/>
  <c r="M9598" i="6"/>
  <c r="L9599" i="6"/>
  <c r="M9599" i="6"/>
  <c r="L9600" i="6"/>
  <c r="M9600" i="6"/>
  <c r="L9601" i="6"/>
  <c r="M9601" i="6"/>
  <c r="L9602" i="6"/>
  <c r="M9602" i="6"/>
  <c r="L9603" i="6"/>
  <c r="M9603" i="6"/>
  <c r="L9604" i="6"/>
  <c r="M9604" i="6"/>
  <c r="L9605" i="6"/>
  <c r="M9605" i="6"/>
  <c r="L9606" i="6"/>
  <c r="M9606" i="6"/>
  <c r="L9607" i="6"/>
  <c r="M9607" i="6"/>
  <c r="L9608" i="6"/>
  <c r="M9608" i="6"/>
  <c r="L9609" i="6"/>
  <c r="M9609" i="6"/>
  <c r="L9610" i="6"/>
  <c r="M9610" i="6"/>
  <c r="L9611" i="6"/>
  <c r="M9611" i="6"/>
  <c r="L9612" i="6"/>
  <c r="M9612" i="6"/>
  <c r="L9613" i="6"/>
  <c r="M9613" i="6"/>
  <c r="L9614" i="6"/>
  <c r="M9614" i="6"/>
  <c r="L9615" i="6"/>
  <c r="M9615" i="6"/>
  <c r="L9616" i="6"/>
  <c r="M9616" i="6"/>
  <c r="L9617" i="6"/>
  <c r="M9617" i="6"/>
  <c r="L9618" i="6"/>
  <c r="M9618" i="6"/>
  <c r="L9619" i="6"/>
  <c r="M9619" i="6"/>
  <c r="L9620" i="6"/>
  <c r="M9620" i="6"/>
  <c r="L9621" i="6"/>
  <c r="M9621" i="6"/>
  <c r="L9622" i="6"/>
  <c r="M9622" i="6"/>
  <c r="L9623" i="6"/>
  <c r="M9623" i="6"/>
  <c r="L9624" i="6"/>
  <c r="M9624" i="6"/>
  <c r="L9625" i="6"/>
  <c r="M9625" i="6"/>
  <c r="L9626" i="6"/>
  <c r="M9626" i="6"/>
  <c r="L9627" i="6"/>
  <c r="M9627" i="6"/>
  <c r="L9628" i="6"/>
  <c r="M9628" i="6"/>
  <c r="L9629" i="6"/>
  <c r="M9629" i="6"/>
  <c r="L9630" i="6"/>
  <c r="M9630" i="6"/>
  <c r="L9631" i="6"/>
  <c r="M9631" i="6"/>
  <c r="L9632" i="6"/>
  <c r="M9632" i="6"/>
  <c r="L9633" i="6"/>
  <c r="M9633" i="6"/>
  <c r="L9634" i="6"/>
  <c r="M9634" i="6"/>
  <c r="L9635" i="6"/>
  <c r="M9635" i="6"/>
  <c r="L9636" i="6"/>
  <c r="M9636" i="6"/>
  <c r="L9637" i="6"/>
  <c r="M9637" i="6"/>
  <c r="L9638" i="6"/>
  <c r="M9638" i="6"/>
  <c r="L9639" i="6"/>
  <c r="M9639" i="6"/>
  <c r="L9640" i="6"/>
  <c r="M9640" i="6"/>
  <c r="L9641" i="6"/>
  <c r="M9641" i="6"/>
  <c r="L9642" i="6"/>
  <c r="M9642" i="6"/>
  <c r="L9643" i="6"/>
  <c r="M9643" i="6"/>
  <c r="L9644" i="6"/>
  <c r="M9644" i="6"/>
  <c r="L9645" i="6"/>
  <c r="M9645" i="6"/>
  <c r="L9646" i="6"/>
  <c r="M9646" i="6"/>
  <c r="L9647" i="6"/>
  <c r="M9647" i="6"/>
  <c r="L9648" i="6"/>
  <c r="M9648" i="6"/>
  <c r="L9649" i="6"/>
  <c r="M9649" i="6"/>
  <c r="L9650" i="6"/>
  <c r="M9650" i="6"/>
  <c r="L9651" i="6"/>
  <c r="M9651" i="6"/>
  <c r="L9652" i="6"/>
  <c r="M9652" i="6"/>
  <c r="L9653" i="6"/>
  <c r="M9653" i="6"/>
  <c r="L9654" i="6"/>
  <c r="M9654" i="6"/>
  <c r="L9655" i="6"/>
  <c r="M9655" i="6"/>
  <c r="L9656" i="6"/>
  <c r="M9656" i="6"/>
  <c r="L9657" i="6"/>
  <c r="M9657" i="6"/>
  <c r="L9658" i="6"/>
  <c r="M9658" i="6"/>
  <c r="L9659" i="6"/>
  <c r="M9659" i="6"/>
  <c r="L9660" i="6"/>
  <c r="M9660" i="6"/>
  <c r="L9661" i="6"/>
  <c r="M9661" i="6"/>
  <c r="L9662" i="6"/>
  <c r="M9662" i="6"/>
  <c r="L9663" i="6"/>
  <c r="M9663" i="6"/>
  <c r="L9664" i="6"/>
  <c r="M9664" i="6"/>
  <c r="L9665" i="6"/>
  <c r="M9665" i="6"/>
  <c r="L9666" i="6"/>
  <c r="M9666" i="6"/>
  <c r="L9667" i="6"/>
  <c r="M9667" i="6"/>
  <c r="L9668" i="6"/>
  <c r="M9668" i="6"/>
  <c r="L9669" i="6"/>
  <c r="M9669" i="6"/>
  <c r="L9670" i="6"/>
  <c r="M9670" i="6"/>
  <c r="L9671" i="6"/>
  <c r="M9671" i="6"/>
  <c r="L9672" i="6"/>
  <c r="M9672" i="6"/>
  <c r="L9673" i="6"/>
  <c r="M9673" i="6"/>
  <c r="L9674" i="6"/>
  <c r="M9674" i="6"/>
  <c r="L9675" i="6"/>
  <c r="M9675" i="6"/>
  <c r="L9676" i="6"/>
  <c r="M9676" i="6"/>
  <c r="L9677" i="6"/>
  <c r="M9677" i="6"/>
  <c r="L9678" i="6"/>
  <c r="M9678" i="6"/>
  <c r="L9679" i="6"/>
  <c r="M9679" i="6"/>
  <c r="L9680" i="6"/>
  <c r="M9680" i="6"/>
  <c r="L9681" i="6"/>
  <c r="M9681" i="6"/>
  <c r="L9682" i="6"/>
  <c r="M9682" i="6"/>
  <c r="L9683" i="6"/>
  <c r="M9683" i="6"/>
  <c r="L9684" i="6"/>
  <c r="M9684" i="6"/>
  <c r="L9685" i="6"/>
  <c r="M9685" i="6"/>
  <c r="L9686" i="6"/>
  <c r="M9686" i="6"/>
  <c r="L9687" i="6"/>
  <c r="M9687" i="6"/>
  <c r="L9688" i="6"/>
  <c r="M9688" i="6"/>
  <c r="L9689" i="6"/>
  <c r="M9689" i="6"/>
  <c r="L9690" i="6"/>
  <c r="M9690" i="6"/>
  <c r="L9691" i="6"/>
  <c r="M9691" i="6"/>
  <c r="L9692" i="6"/>
  <c r="M9692" i="6"/>
  <c r="L9693" i="6"/>
  <c r="M9693" i="6"/>
  <c r="L9694" i="6"/>
  <c r="M9694" i="6"/>
  <c r="L9695" i="6"/>
  <c r="M9695" i="6"/>
  <c r="L9696" i="6"/>
  <c r="M9696" i="6"/>
  <c r="L9697" i="6"/>
  <c r="M9697" i="6"/>
  <c r="L9698" i="6"/>
  <c r="M9698" i="6"/>
  <c r="L9699" i="6"/>
  <c r="M9699" i="6"/>
  <c r="L9700" i="6"/>
  <c r="M9700" i="6"/>
  <c r="L9701" i="6"/>
  <c r="M9701" i="6"/>
  <c r="L9702" i="6"/>
  <c r="M9702" i="6"/>
  <c r="L9703" i="6"/>
  <c r="M9703" i="6"/>
  <c r="L9704" i="6"/>
  <c r="M9704" i="6"/>
  <c r="L9705" i="6"/>
  <c r="M9705" i="6"/>
  <c r="L9706" i="6"/>
  <c r="M9706" i="6"/>
  <c r="L9707" i="6"/>
  <c r="M9707" i="6"/>
  <c r="L9708" i="6"/>
  <c r="M9708" i="6"/>
  <c r="L9709" i="6"/>
  <c r="M9709" i="6"/>
  <c r="L9710" i="6"/>
  <c r="M9710" i="6"/>
  <c r="L9711" i="6"/>
  <c r="M9711" i="6"/>
  <c r="L9712" i="6"/>
  <c r="M9712" i="6"/>
  <c r="L9713" i="6"/>
  <c r="M9713" i="6"/>
  <c r="L9714" i="6"/>
  <c r="M9714" i="6"/>
  <c r="L9715" i="6"/>
  <c r="M9715" i="6"/>
  <c r="L9716" i="6"/>
  <c r="M9716" i="6"/>
  <c r="L9717" i="6"/>
  <c r="M9717" i="6"/>
  <c r="L9718" i="6"/>
  <c r="M9718" i="6"/>
  <c r="L9719" i="6"/>
  <c r="M9719" i="6"/>
  <c r="L9720" i="6"/>
  <c r="M9720" i="6"/>
  <c r="L9721" i="6"/>
  <c r="M9721" i="6"/>
  <c r="L9722" i="6"/>
  <c r="M9722" i="6"/>
  <c r="L9723" i="6"/>
  <c r="M9723" i="6"/>
  <c r="L9724" i="6"/>
  <c r="M9724" i="6"/>
  <c r="L9725" i="6"/>
  <c r="M9725" i="6"/>
  <c r="L9726" i="6"/>
  <c r="M9726" i="6"/>
  <c r="L9727" i="6"/>
  <c r="M9727" i="6"/>
  <c r="L9728" i="6"/>
  <c r="M9728" i="6"/>
  <c r="L9729" i="6"/>
  <c r="M9729" i="6"/>
  <c r="L9730" i="6"/>
  <c r="M9730" i="6"/>
  <c r="L9731" i="6"/>
  <c r="M9731" i="6"/>
  <c r="L9732" i="6"/>
  <c r="M9732" i="6"/>
  <c r="L9733" i="6"/>
  <c r="M9733" i="6"/>
  <c r="L9734" i="6"/>
  <c r="M9734" i="6"/>
  <c r="L9735" i="6"/>
  <c r="M9735" i="6"/>
  <c r="L9736" i="6"/>
  <c r="M9736" i="6"/>
  <c r="L9737" i="6"/>
  <c r="M9737" i="6"/>
  <c r="L9738" i="6"/>
  <c r="M9738" i="6"/>
  <c r="L9739" i="6"/>
  <c r="M9739" i="6"/>
  <c r="L9740" i="6"/>
  <c r="M9740" i="6"/>
  <c r="L9741" i="6"/>
  <c r="M9741" i="6"/>
  <c r="L9742" i="6"/>
  <c r="M9742" i="6"/>
  <c r="L9743" i="6"/>
  <c r="M9743" i="6"/>
  <c r="L9744" i="6"/>
  <c r="M9744" i="6"/>
  <c r="L9745" i="6"/>
  <c r="M9745" i="6"/>
  <c r="L9746" i="6"/>
  <c r="M9746" i="6"/>
  <c r="L9747" i="6"/>
  <c r="M9747" i="6"/>
  <c r="L9748" i="6"/>
  <c r="M9748" i="6"/>
  <c r="L9749" i="6"/>
  <c r="M9749" i="6"/>
  <c r="L9750" i="6"/>
  <c r="M9750" i="6"/>
  <c r="L9751" i="6"/>
  <c r="M9751" i="6"/>
  <c r="L9752" i="6"/>
  <c r="M9752" i="6"/>
  <c r="L9753" i="6"/>
  <c r="M9753" i="6"/>
  <c r="L9754" i="6"/>
  <c r="M9754" i="6"/>
  <c r="L9755" i="6"/>
  <c r="M9755" i="6"/>
  <c r="L9756" i="6"/>
  <c r="M9756" i="6"/>
  <c r="L9757" i="6"/>
  <c r="M9757" i="6"/>
  <c r="L9758" i="6"/>
  <c r="M9758" i="6"/>
  <c r="L9759" i="6"/>
  <c r="M9759" i="6"/>
  <c r="L9760" i="6"/>
  <c r="M9760" i="6"/>
  <c r="L9761" i="6"/>
  <c r="M9761" i="6"/>
  <c r="L9762" i="6"/>
  <c r="M9762" i="6"/>
  <c r="L9763" i="6"/>
  <c r="M9763" i="6"/>
  <c r="L9764" i="6"/>
  <c r="M9764" i="6"/>
  <c r="L9765" i="6"/>
  <c r="M9765" i="6"/>
  <c r="L9766" i="6"/>
  <c r="M9766" i="6"/>
  <c r="L9767" i="6"/>
  <c r="M9767" i="6"/>
  <c r="L9768" i="6"/>
  <c r="M9768" i="6"/>
  <c r="L9769" i="6"/>
  <c r="M9769" i="6"/>
  <c r="L9770" i="6"/>
  <c r="M9770" i="6"/>
  <c r="L9771" i="6"/>
  <c r="M9771" i="6"/>
  <c r="L9772" i="6"/>
  <c r="M9772" i="6"/>
  <c r="L9773" i="6"/>
  <c r="M9773" i="6"/>
  <c r="L9774" i="6"/>
  <c r="M9774" i="6"/>
  <c r="L9775" i="6"/>
  <c r="M9775" i="6"/>
  <c r="L9776" i="6"/>
  <c r="M9776" i="6"/>
  <c r="L9777" i="6"/>
  <c r="M9777" i="6"/>
  <c r="L9778" i="6"/>
  <c r="M9778" i="6"/>
  <c r="L9779" i="6"/>
  <c r="M9779" i="6"/>
  <c r="L9780" i="6"/>
  <c r="M9780" i="6"/>
  <c r="L9781" i="6"/>
  <c r="M9781" i="6"/>
  <c r="L9782" i="6"/>
  <c r="M9782" i="6"/>
  <c r="L9783" i="6"/>
  <c r="M9783" i="6"/>
  <c r="L9784" i="6"/>
  <c r="M9784" i="6"/>
  <c r="L9785" i="6"/>
  <c r="M9785" i="6"/>
  <c r="L9786" i="6"/>
  <c r="M9786" i="6"/>
  <c r="L9787" i="6"/>
  <c r="M9787" i="6"/>
  <c r="L9788" i="6"/>
  <c r="M9788" i="6"/>
  <c r="L9789" i="6"/>
  <c r="M9789" i="6"/>
  <c r="L9790" i="6"/>
  <c r="M9790" i="6"/>
  <c r="L9791" i="6"/>
  <c r="M9791" i="6"/>
  <c r="L9792" i="6"/>
  <c r="M9792" i="6"/>
  <c r="L9793" i="6"/>
  <c r="M9793" i="6"/>
  <c r="L9794" i="6"/>
  <c r="M9794" i="6"/>
  <c r="L9795" i="6"/>
  <c r="M9795" i="6"/>
  <c r="L9796" i="6"/>
  <c r="M9796" i="6"/>
  <c r="L9797" i="6"/>
  <c r="M9797" i="6"/>
  <c r="L9798" i="6"/>
  <c r="M9798" i="6"/>
  <c r="L9799" i="6"/>
  <c r="M9799" i="6"/>
  <c r="L9800" i="6"/>
  <c r="M9800" i="6"/>
  <c r="L9801" i="6"/>
  <c r="M9801" i="6"/>
  <c r="L9802" i="6"/>
  <c r="M9802" i="6"/>
  <c r="L9803" i="6"/>
  <c r="M9803" i="6"/>
  <c r="L9804" i="6"/>
  <c r="M9804" i="6"/>
  <c r="L9805" i="6"/>
  <c r="M9805" i="6"/>
  <c r="L9806" i="6"/>
  <c r="M9806" i="6"/>
  <c r="L9807" i="6"/>
  <c r="M9807" i="6"/>
  <c r="L9808" i="6"/>
  <c r="M9808" i="6"/>
  <c r="L9809" i="6"/>
  <c r="M9809" i="6"/>
  <c r="L9810" i="6"/>
  <c r="M9810" i="6"/>
  <c r="L9811" i="6"/>
  <c r="M9811" i="6"/>
  <c r="L9812" i="6"/>
  <c r="M9812" i="6"/>
  <c r="L9813" i="6"/>
  <c r="M9813" i="6"/>
  <c r="L9814" i="6"/>
  <c r="M9814" i="6"/>
  <c r="L9815" i="6"/>
  <c r="M9815" i="6"/>
  <c r="L9816" i="6"/>
  <c r="M9816" i="6"/>
  <c r="L9817" i="6"/>
  <c r="M9817" i="6"/>
  <c r="L9818" i="6"/>
  <c r="M9818" i="6"/>
  <c r="L9819" i="6"/>
  <c r="M9819" i="6"/>
  <c r="L9820" i="6"/>
  <c r="M9820" i="6"/>
  <c r="L9821" i="6"/>
  <c r="M9821" i="6"/>
  <c r="L9822" i="6"/>
  <c r="M9822" i="6"/>
  <c r="L9823" i="6"/>
  <c r="M9823" i="6"/>
  <c r="L9824" i="6"/>
  <c r="M9824" i="6"/>
  <c r="L9825" i="6"/>
  <c r="M9825" i="6"/>
  <c r="L9826" i="6"/>
  <c r="M9826" i="6"/>
  <c r="L9827" i="6"/>
  <c r="M9827" i="6"/>
  <c r="L9828" i="6"/>
  <c r="M9828" i="6"/>
  <c r="L9829" i="6"/>
  <c r="M9829" i="6"/>
  <c r="L9830" i="6"/>
  <c r="M9830" i="6"/>
  <c r="L9831" i="6"/>
  <c r="M9831" i="6"/>
  <c r="L9832" i="6"/>
  <c r="M9832" i="6"/>
  <c r="L9833" i="6"/>
  <c r="M9833" i="6"/>
  <c r="L9834" i="6"/>
  <c r="M9834" i="6"/>
  <c r="L9835" i="6"/>
  <c r="M9835" i="6"/>
  <c r="L9836" i="6"/>
  <c r="M9836" i="6"/>
  <c r="L9837" i="6"/>
  <c r="M9837" i="6"/>
  <c r="L9838" i="6"/>
  <c r="M9838" i="6"/>
  <c r="L9839" i="6"/>
  <c r="M9839" i="6"/>
  <c r="L9840" i="6"/>
  <c r="M9840" i="6"/>
  <c r="L9841" i="6"/>
  <c r="M9841" i="6"/>
  <c r="L9842" i="6"/>
  <c r="M9842" i="6"/>
  <c r="L9843" i="6"/>
  <c r="M9843" i="6"/>
  <c r="L9844" i="6"/>
  <c r="M9844" i="6"/>
  <c r="L9845" i="6"/>
  <c r="M9845" i="6"/>
  <c r="L9846" i="6"/>
  <c r="M9846" i="6"/>
  <c r="L9847" i="6"/>
  <c r="M9847" i="6"/>
  <c r="L9848" i="6"/>
  <c r="M9848" i="6"/>
  <c r="L9849" i="6"/>
  <c r="M9849" i="6"/>
  <c r="L9850" i="6"/>
  <c r="M9850" i="6"/>
  <c r="L9851" i="6"/>
  <c r="M9851" i="6"/>
  <c r="L9852" i="6"/>
  <c r="M9852" i="6"/>
  <c r="L9853" i="6"/>
  <c r="M9853" i="6"/>
  <c r="L9854" i="6"/>
  <c r="M9854" i="6"/>
  <c r="L9855" i="6"/>
  <c r="M9855" i="6"/>
  <c r="L9856" i="6"/>
  <c r="M9856" i="6"/>
  <c r="L9857" i="6"/>
  <c r="M9857" i="6"/>
  <c r="L9858" i="6"/>
  <c r="M9858" i="6"/>
  <c r="L9859" i="6"/>
  <c r="M9859" i="6"/>
  <c r="L9860" i="6"/>
  <c r="M9860" i="6"/>
  <c r="L9861" i="6"/>
  <c r="M9861" i="6"/>
  <c r="L9862" i="6"/>
  <c r="M9862" i="6"/>
  <c r="L9863" i="6"/>
  <c r="M9863" i="6"/>
  <c r="L9864" i="6"/>
  <c r="M9864" i="6"/>
  <c r="L9865" i="6"/>
  <c r="M9865" i="6"/>
  <c r="L9866" i="6"/>
  <c r="M9866" i="6"/>
  <c r="L9867" i="6"/>
  <c r="M9867" i="6"/>
  <c r="L9868" i="6"/>
  <c r="M9868" i="6"/>
  <c r="L9869" i="6"/>
  <c r="M9869" i="6"/>
  <c r="L9870" i="6"/>
  <c r="M9870" i="6"/>
  <c r="L9871" i="6"/>
  <c r="M9871" i="6"/>
  <c r="L9872" i="6"/>
  <c r="M9872" i="6"/>
  <c r="L9873" i="6"/>
  <c r="M9873" i="6"/>
  <c r="L9874" i="6"/>
  <c r="M9874" i="6"/>
  <c r="L9875" i="6"/>
  <c r="M9875" i="6"/>
  <c r="L9876" i="6"/>
  <c r="M9876" i="6"/>
  <c r="L9877" i="6"/>
  <c r="M9877" i="6"/>
  <c r="L9878" i="6"/>
  <c r="M9878" i="6"/>
  <c r="L9879" i="6"/>
  <c r="M9879" i="6"/>
  <c r="L9880" i="6"/>
  <c r="M9880" i="6"/>
  <c r="L9881" i="6"/>
  <c r="M9881" i="6"/>
  <c r="L9882" i="6"/>
  <c r="M9882" i="6"/>
  <c r="L9883" i="6"/>
  <c r="M9883" i="6"/>
  <c r="L9884" i="6"/>
  <c r="M9884" i="6"/>
  <c r="L9885" i="6"/>
  <c r="M9885" i="6"/>
  <c r="L9886" i="6"/>
  <c r="M9886" i="6"/>
  <c r="L9887" i="6"/>
  <c r="M9887" i="6"/>
  <c r="L9888" i="6"/>
  <c r="M9888" i="6"/>
  <c r="L9889" i="6"/>
  <c r="M9889" i="6"/>
  <c r="L9890" i="6"/>
  <c r="M9890" i="6"/>
  <c r="L9891" i="6"/>
  <c r="M9891" i="6"/>
  <c r="L9892" i="6"/>
  <c r="M9892" i="6"/>
  <c r="L9893" i="6"/>
  <c r="M9893" i="6"/>
  <c r="L9894" i="6"/>
  <c r="M9894" i="6"/>
  <c r="L9895" i="6"/>
  <c r="M9895" i="6"/>
  <c r="L9896" i="6"/>
  <c r="M9896" i="6"/>
  <c r="L9897" i="6"/>
  <c r="M9897" i="6"/>
  <c r="L9898" i="6"/>
  <c r="M9898" i="6"/>
  <c r="L9899" i="6"/>
  <c r="M9899" i="6"/>
  <c r="L9900" i="6"/>
  <c r="M9900" i="6"/>
  <c r="L9901" i="6"/>
  <c r="M9901" i="6"/>
  <c r="L9902" i="6"/>
  <c r="M9902" i="6"/>
  <c r="L9903" i="6"/>
  <c r="M9903" i="6"/>
  <c r="L9904" i="6"/>
  <c r="M9904" i="6"/>
  <c r="L9905" i="6"/>
  <c r="M9905" i="6"/>
  <c r="L9906" i="6"/>
  <c r="M9906" i="6"/>
  <c r="L9907" i="6"/>
  <c r="M9907" i="6"/>
  <c r="L9908" i="6"/>
  <c r="M9908" i="6"/>
  <c r="L9909" i="6"/>
  <c r="M9909" i="6"/>
  <c r="L9910" i="6"/>
  <c r="M9910" i="6"/>
  <c r="L9911" i="6"/>
  <c r="M9911" i="6"/>
  <c r="L9912" i="6"/>
  <c r="M9912" i="6"/>
  <c r="L9913" i="6"/>
  <c r="M9913" i="6"/>
  <c r="L9914" i="6"/>
  <c r="M9914" i="6"/>
  <c r="L9915" i="6"/>
  <c r="M9915" i="6"/>
  <c r="L9916" i="6"/>
  <c r="M9916" i="6"/>
  <c r="L9917" i="6"/>
  <c r="M9917" i="6"/>
  <c r="L9918" i="6"/>
  <c r="M9918" i="6"/>
  <c r="L9919" i="6"/>
  <c r="M9919" i="6"/>
  <c r="L9920" i="6"/>
  <c r="M9920" i="6"/>
  <c r="L9921" i="6"/>
  <c r="M9921" i="6"/>
  <c r="L9922" i="6"/>
  <c r="M9922" i="6"/>
  <c r="L9923" i="6"/>
  <c r="M9923" i="6"/>
  <c r="L9924" i="6"/>
  <c r="M9924" i="6"/>
  <c r="L9925" i="6"/>
  <c r="M9925" i="6"/>
  <c r="L9926" i="6"/>
  <c r="M9926" i="6"/>
  <c r="L9927" i="6"/>
  <c r="M9927" i="6"/>
  <c r="L9928" i="6"/>
  <c r="M9928" i="6"/>
  <c r="L9929" i="6"/>
  <c r="M9929" i="6"/>
  <c r="L9930" i="6"/>
  <c r="M9930" i="6"/>
  <c r="L9931" i="6"/>
  <c r="M9931" i="6"/>
  <c r="L9932" i="6"/>
  <c r="M9932" i="6"/>
  <c r="L9933" i="6"/>
  <c r="M9933" i="6"/>
  <c r="L9934" i="6"/>
  <c r="M9934" i="6"/>
  <c r="L9935" i="6"/>
  <c r="M9935" i="6"/>
  <c r="L9936" i="6"/>
  <c r="M9936" i="6"/>
  <c r="L9937" i="6"/>
  <c r="M9937" i="6"/>
  <c r="L9938" i="6"/>
  <c r="M9938" i="6"/>
  <c r="L9939" i="6"/>
  <c r="M9939" i="6"/>
  <c r="L9940" i="6"/>
  <c r="M9940" i="6"/>
  <c r="L9941" i="6"/>
  <c r="M9941" i="6"/>
  <c r="L9942" i="6"/>
  <c r="M9942" i="6"/>
  <c r="L9943" i="6"/>
  <c r="M9943" i="6"/>
  <c r="L9944" i="6"/>
  <c r="M9944" i="6"/>
  <c r="L9945" i="6"/>
  <c r="M9945" i="6"/>
  <c r="L9946" i="6"/>
  <c r="M9946" i="6"/>
  <c r="L9947" i="6"/>
  <c r="M9947" i="6"/>
  <c r="L9948" i="6"/>
  <c r="M9948" i="6"/>
  <c r="L9949" i="6"/>
  <c r="M9949" i="6"/>
  <c r="L9950" i="6"/>
  <c r="M9950" i="6"/>
  <c r="L9951" i="6"/>
  <c r="M9951" i="6"/>
  <c r="L9952" i="6"/>
  <c r="M9952" i="6"/>
  <c r="L9953" i="6"/>
  <c r="M9953" i="6"/>
  <c r="L9954" i="6"/>
  <c r="M9954" i="6"/>
  <c r="L9955" i="6"/>
  <c r="M9955" i="6"/>
  <c r="L9956" i="6"/>
  <c r="M9956" i="6"/>
  <c r="L9957" i="6"/>
  <c r="M9957" i="6"/>
  <c r="L9958" i="6"/>
  <c r="M9958" i="6"/>
  <c r="L9959" i="6"/>
  <c r="M9959" i="6"/>
  <c r="L9960" i="6"/>
  <c r="M9960" i="6"/>
  <c r="L9961" i="6"/>
  <c r="M9961" i="6"/>
  <c r="L9962" i="6"/>
  <c r="M9962" i="6"/>
  <c r="L9963" i="6"/>
  <c r="M9963" i="6"/>
  <c r="L9964" i="6"/>
  <c r="M9964" i="6"/>
  <c r="L9965" i="6"/>
  <c r="M9965" i="6"/>
  <c r="L9966" i="6"/>
  <c r="M9966" i="6"/>
  <c r="L9967" i="6"/>
  <c r="M9967" i="6"/>
  <c r="L9968" i="6"/>
  <c r="M9968" i="6"/>
  <c r="L9969" i="6"/>
  <c r="M9969" i="6"/>
  <c r="L9970" i="6"/>
  <c r="M9970" i="6"/>
  <c r="L9971" i="6"/>
  <c r="M9971" i="6"/>
  <c r="L9972" i="6"/>
  <c r="M9972" i="6"/>
  <c r="L9973" i="6"/>
  <c r="M9973" i="6"/>
  <c r="L9974" i="6"/>
  <c r="M9974" i="6"/>
  <c r="L9975" i="6"/>
  <c r="M9975" i="6"/>
  <c r="L9976" i="6"/>
  <c r="M9976" i="6"/>
  <c r="L9977" i="6"/>
  <c r="M9977" i="6"/>
  <c r="L9978" i="6"/>
  <c r="M9978" i="6"/>
  <c r="L9979" i="6"/>
  <c r="M9979" i="6"/>
  <c r="L9980" i="6"/>
  <c r="M9980" i="6"/>
  <c r="L9981" i="6"/>
  <c r="M9981" i="6"/>
  <c r="L9982" i="6"/>
  <c r="M9982" i="6"/>
  <c r="L9983" i="6"/>
  <c r="M9983" i="6"/>
  <c r="L9984" i="6"/>
  <c r="M9984" i="6"/>
  <c r="L9985" i="6"/>
  <c r="M9985" i="6"/>
  <c r="L9986" i="6"/>
  <c r="M9986" i="6"/>
  <c r="L9987" i="6"/>
  <c r="M9987" i="6"/>
  <c r="L9988" i="6"/>
  <c r="M9988" i="6"/>
  <c r="L9989" i="6"/>
  <c r="M9989" i="6"/>
  <c r="L9990" i="6"/>
  <c r="M9990" i="6"/>
  <c r="L9991" i="6"/>
  <c r="M9991" i="6"/>
  <c r="L9992" i="6"/>
  <c r="M9992" i="6"/>
  <c r="L9993" i="6"/>
  <c r="M9993" i="6"/>
  <c r="L9994" i="6"/>
  <c r="M9994" i="6"/>
  <c r="L9995" i="6"/>
  <c r="M9995" i="6"/>
  <c r="L9996" i="6"/>
  <c r="M9996" i="6"/>
  <c r="L9997" i="6"/>
  <c r="M9997" i="6"/>
  <c r="L9998" i="6"/>
  <c r="M9998" i="6"/>
  <c r="L9999" i="6"/>
  <c r="M9999" i="6"/>
  <c r="M2" i="6"/>
  <c r="L2" i="6"/>
  <c r="AD9999" i="6" l="1"/>
  <c r="AC9999" i="6"/>
  <c r="AB9999" i="6"/>
  <c r="AA9999" i="6"/>
  <c r="Z9999" i="6"/>
  <c r="Y9999" i="6"/>
  <c r="AD9998" i="6"/>
  <c r="AC9998" i="6"/>
  <c r="AB9998" i="6"/>
  <c r="AA9998" i="6"/>
  <c r="Z9998" i="6"/>
  <c r="Y9998" i="6"/>
  <c r="AD9997" i="6"/>
  <c r="AC9997" i="6"/>
  <c r="AB9997" i="6"/>
  <c r="AA9997" i="6"/>
  <c r="Z9997" i="6"/>
  <c r="Y9997" i="6"/>
  <c r="AD9996" i="6"/>
  <c r="AC9996" i="6"/>
  <c r="AB9996" i="6"/>
  <c r="AA9996" i="6"/>
  <c r="Z9996" i="6"/>
  <c r="Y9996" i="6"/>
  <c r="AD9995" i="6"/>
  <c r="AC9995" i="6"/>
  <c r="AB9995" i="6"/>
  <c r="AA9995" i="6"/>
  <c r="Z9995" i="6"/>
  <c r="Y9995" i="6"/>
  <c r="AD9994" i="6"/>
  <c r="AC9994" i="6"/>
  <c r="AB9994" i="6"/>
  <c r="AA9994" i="6"/>
  <c r="Z9994" i="6"/>
  <c r="Y9994" i="6"/>
  <c r="AD9993" i="6"/>
  <c r="AC9993" i="6"/>
  <c r="AB9993" i="6"/>
  <c r="AA9993" i="6"/>
  <c r="Z9993" i="6"/>
  <c r="Y9993" i="6"/>
  <c r="AD9992" i="6"/>
  <c r="AC9992" i="6"/>
  <c r="AB9992" i="6"/>
  <c r="AA9992" i="6"/>
  <c r="Z9992" i="6"/>
  <c r="Y9992" i="6"/>
  <c r="AD9991" i="6"/>
  <c r="AC9991" i="6"/>
  <c r="AB9991" i="6"/>
  <c r="AA9991" i="6"/>
  <c r="Z9991" i="6"/>
  <c r="Y9991" i="6"/>
  <c r="AD9990" i="6"/>
  <c r="AC9990" i="6"/>
  <c r="AB9990" i="6"/>
  <c r="AA9990" i="6"/>
  <c r="Z9990" i="6"/>
  <c r="Y9990" i="6"/>
  <c r="AD9989" i="6"/>
  <c r="AC9989" i="6"/>
  <c r="AB9989" i="6"/>
  <c r="AA9989" i="6"/>
  <c r="Z9989" i="6"/>
  <c r="Y9989" i="6"/>
  <c r="AD9988" i="6"/>
  <c r="AC9988" i="6"/>
  <c r="AB9988" i="6"/>
  <c r="AA9988" i="6"/>
  <c r="Z9988" i="6"/>
  <c r="Y9988" i="6"/>
  <c r="AD9987" i="6"/>
  <c r="AC9987" i="6"/>
  <c r="AB9987" i="6"/>
  <c r="AA9987" i="6"/>
  <c r="Z9987" i="6"/>
  <c r="Y9987" i="6"/>
  <c r="AD9986" i="6"/>
  <c r="AC9986" i="6"/>
  <c r="AB9986" i="6"/>
  <c r="AA9986" i="6"/>
  <c r="Z9986" i="6"/>
  <c r="Y9986" i="6"/>
  <c r="AD9985" i="6"/>
  <c r="AC9985" i="6"/>
  <c r="AB9985" i="6"/>
  <c r="AA9985" i="6"/>
  <c r="Z9985" i="6"/>
  <c r="Y9985" i="6"/>
  <c r="AD9984" i="6"/>
  <c r="AC9984" i="6"/>
  <c r="AB9984" i="6"/>
  <c r="AA9984" i="6"/>
  <c r="Z9984" i="6"/>
  <c r="Y9984" i="6"/>
  <c r="AD9983" i="6"/>
  <c r="AC9983" i="6"/>
  <c r="AB9983" i="6"/>
  <c r="AA9983" i="6"/>
  <c r="Z9983" i="6"/>
  <c r="Y9983" i="6"/>
  <c r="AD9982" i="6"/>
  <c r="AC9982" i="6"/>
  <c r="AB9982" i="6"/>
  <c r="AA9982" i="6"/>
  <c r="Z9982" i="6"/>
  <c r="Y9982" i="6"/>
  <c r="AD9981" i="6"/>
  <c r="AC9981" i="6"/>
  <c r="AB9981" i="6"/>
  <c r="AA9981" i="6"/>
  <c r="Z9981" i="6"/>
  <c r="Y9981" i="6"/>
  <c r="AD9980" i="6"/>
  <c r="AC9980" i="6"/>
  <c r="AB9980" i="6"/>
  <c r="AA9980" i="6"/>
  <c r="Z9980" i="6"/>
  <c r="Y9980" i="6"/>
  <c r="AD9979" i="6"/>
  <c r="AC9979" i="6"/>
  <c r="AB9979" i="6"/>
  <c r="AA9979" i="6"/>
  <c r="Z9979" i="6"/>
  <c r="Y9979" i="6"/>
  <c r="AD9978" i="6"/>
  <c r="AC9978" i="6"/>
  <c r="AB9978" i="6"/>
  <c r="AA9978" i="6"/>
  <c r="Z9978" i="6"/>
  <c r="Y9978" i="6"/>
  <c r="AD9977" i="6"/>
  <c r="AC9977" i="6"/>
  <c r="AB9977" i="6"/>
  <c r="AA9977" i="6"/>
  <c r="Z9977" i="6"/>
  <c r="Y9977" i="6"/>
  <c r="AD9976" i="6"/>
  <c r="AC9976" i="6"/>
  <c r="AB9976" i="6"/>
  <c r="AA9976" i="6"/>
  <c r="Z9976" i="6"/>
  <c r="Y9976" i="6"/>
  <c r="AD9975" i="6"/>
  <c r="AC9975" i="6"/>
  <c r="AB9975" i="6"/>
  <c r="AA9975" i="6"/>
  <c r="Z9975" i="6"/>
  <c r="Y9975" i="6"/>
  <c r="AD9974" i="6"/>
  <c r="AC9974" i="6"/>
  <c r="AB9974" i="6"/>
  <c r="AA9974" i="6"/>
  <c r="Z9974" i="6"/>
  <c r="Y9974" i="6"/>
  <c r="AD9973" i="6"/>
  <c r="AC9973" i="6"/>
  <c r="AB9973" i="6"/>
  <c r="AA9973" i="6"/>
  <c r="Z9973" i="6"/>
  <c r="Y9973" i="6"/>
  <c r="AD9972" i="6"/>
  <c r="AC9972" i="6"/>
  <c r="AB9972" i="6"/>
  <c r="AA9972" i="6"/>
  <c r="Z9972" i="6"/>
  <c r="Y9972" i="6"/>
  <c r="AD9971" i="6"/>
  <c r="AC9971" i="6"/>
  <c r="AB9971" i="6"/>
  <c r="AA9971" i="6"/>
  <c r="Z9971" i="6"/>
  <c r="Y9971" i="6"/>
  <c r="AD9970" i="6"/>
  <c r="AC9970" i="6"/>
  <c r="AB9970" i="6"/>
  <c r="AA9970" i="6"/>
  <c r="Z9970" i="6"/>
  <c r="Y9970" i="6"/>
  <c r="AD9969" i="6"/>
  <c r="AC9969" i="6"/>
  <c r="AB9969" i="6"/>
  <c r="AA9969" i="6"/>
  <c r="Z9969" i="6"/>
  <c r="Y9969" i="6"/>
  <c r="AD9968" i="6"/>
  <c r="AC9968" i="6"/>
  <c r="AB9968" i="6"/>
  <c r="AA9968" i="6"/>
  <c r="Z9968" i="6"/>
  <c r="Y9968" i="6"/>
  <c r="AD9967" i="6"/>
  <c r="AC9967" i="6"/>
  <c r="AB9967" i="6"/>
  <c r="AA9967" i="6"/>
  <c r="Z9967" i="6"/>
  <c r="Y9967" i="6"/>
  <c r="AD9966" i="6"/>
  <c r="AC9966" i="6"/>
  <c r="AB9966" i="6"/>
  <c r="AA9966" i="6"/>
  <c r="Z9966" i="6"/>
  <c r="Y9966" i="6"/>
  <c r="AD9965" i="6"/>
  <c r="AC9965" i="6"/>
  <c r="AB9965" i="6"/>
  <c r="AA9965" i="6"/>
  <c r="Z9965" i="6"/>
  <c r="Y9965" i="6"/>
  <c r="AD9964" i="6"/>
  <c r="AC9964" i="6"/>
  <c r="AB9964" i="6"/>
  <c r="AA9964" i="6"/>
  <c r="Z9964" i="6"/>
  <c r="Y9964" i="6"/>
  <c r="AD9963" i="6"/>
  <c r="AC9963" i="6"/>
  <c r="AB9963" i="6"/>
  <c r="AA9963" i="6"/>
  <c r="Z9963" i="6"/>
  <c r="Y9963" i="6"/>
  <c r="AD9962" i="6"/>
  <c r="AC9962" i="6"/>
  <c r="AB9962" i="6"/>
  <c r="AA9962" i="6"/>
  <c r="Z9962" i="6"/>
  <c r="Y9962" i="6"/>
  <c r="AD9961" i="6"/>
  <c r="AC9961" i="6"/>
  <c r="AB9961" i="6"/>
  <c r="AA9961" i="6"/>
  <c r="Z9961" i="6"/>
  <c r="Y9961" i="6"/>
  <c r="AD9960" i="6"/>
  <c r="AC9960" i="6"/>
  <c r="AB9960" i="6"/>
  <c r="AA9960" i="6"/>
  <c r="Z9960" i="6"/>
  <c r="Y9960" i="6"/>
  <c r="AD9959" i="6"/>
  <c r="AC9959" i="6"/>
  <c r="AB9959" i="6"/>
  <c r="AA9959" i="6"/>
  <c r="Z9959" i="6"/>
  <c r="Y9959" i="6"/>
  <c r="AD9958" i="6"/>
  <c r="AC9958" i="6"/>
  <c r="AB9958" i="6"/>
  <c r="AA9958" i="6"/>
  <c r="Z9958" i="6"/>
  <c r="Y9958" i="6"/>
  <c r="AD9957" i="6"/>
  <c r="AC9957" i="6"/>
  <c r="AB9957" i="6"/>
  <c r="AA9957" i="6"/>
  <c r="Z9957" i="6"/>
  <c r="Y9957" i="6"/>
  <c r="AD9956" i="6"/>
  <c r="AC9956" i="6"/>
  <c r="AB9956" i="6"/>
  <c r="AA9956" i="6"/>
  <c r="Z9956" i="6"/>
  <c r="Y9956" i="6"/>
  <c r="AD9955" i="6"/>
  <c r="AC9955" i="6"/>
  <c r="AB9955" i="6"/>
  <c r="AA9955" i="6"/>
  <c r="Z9955" i="6"/>
  <c r="Y9955" i="6"/>
  <c r="AD9954" i="6"/>
  <c r="AC9954" i="6"/>
  <c r="AB9954" i="6"/>
  <c r="AA9954" i="6"/>
  <c r="Z9954" i="6"/>
  <c r="Y9954" i="6"/>
  <c r="AD9953" i="6"/>
  <c r="AC9953" i="6"/>
  <c r="AB9953" i="6"/>
  <c r="AA9953" i="6"/>
  <c r="Z9953" i="6"/>
  <c r="Y9953" i="6"/>
  <c r="AD9952" i="6"/>
  <c r="AC9952" i="6"/>
  <c r="AB9952" i="6"/>
  <c r="AA9952" i="6"/>
  <c r="Z9952" i="6"/>
  <c r="Y9952" i="6"/>
  <c r="AD9951" i="6"/>
  <c r="AC9951" i="6"/>
  <c r="AB9951" i="6"/>
  <c r="AA9951" i="6"/>
  <c r="Z9951" i="6"/>
  <c r="Y9951" i="6"/>
  <c r="AD9950" i="6"/>
  <c r="AC9950" i="6"/>
  <c r="AB9950" i="6"/>
  <c r="AA9950" i="6"/>
  <c r="Z9950" i="6"/>
  <c r="Y9950" i="6"/>
  <c r="AD9949" i="6"/>
  <c r="AC9949" i="6"/>
  <c r="AB9949" i="6"/>
  <c r="AA9949" i="6"/>
  <c r="Z9949" i="6"/>
  <c r="Y9949" i="6"/>
  <c r="AD9948" i="6"/>
  <c r="AC9948" i="6"/>
  <c r="AB9948" i="6"/>
  <c r="AA9948" i="6"/>
  <c r="Z9948" i="6"/>
  <c r="Y9948" i="6"/>
  <c r="AD9947" i="6"/>
  <c r="AC9947" i="6"/>
  <c r="AB9947" i="6"/>
  <c r="AA9947" i="6"/>
  <c r="Z9947" i="6"/>
  <c r="Y9947" i="6"/>
  <c r="AD9946" i="6"/>
  <c r="AC9946" i="6"/>
  <c r="AB9946" i="6"/>
  <c r="AA9946" i="6"/>
  <c r="Z9946" i="6"/>
  <c r="Y9946" i="6"/>
  <c r="AD9945" i="6"/>
  <c r="AC9945" i="6"/>
  <c r="AB9945" i="6"/>
  <c r="AA9945" i="6"/>
  <c r="Z9945" i="6"/>
  <c r="Y9945" i="6"/>
  <c r="AD9944" i="6"/>
  <c r="AC9944" i="6"/>
  <c r="AB9944" i="6"/>
  <c r="AA9944" i="6"/>
  <c r="Z9944" i="6"/>
  <c r="Y9944" i="6"/>
  <c r="AD9943" i="6"/>
  <c r="AC9943" i="6"/>
  <c r="AB9943" i="6"/>
  <c r="AA9943" i="6"/>
  <c r="Z9943" i="6"/>
  <c r="Y9943" i="6"/>
  <c r="AD9942" i="6"/>
  <c r="AC9942" i="6"/>
  <c r="AB9942" i="6"/>
  <c r="AA9942" i="6"/>
  <c r="Z9942" i="6"/>
  <c r="Y9942" i="6"/>
  <c r="AD9941" i="6"/>
  <c r="AC9941" i="6"/>
  <c r="AB9941" i="6"/>
  <c r="AA9941" i="6"/>
  <c r="Z9941" i="6"/>
  <c r="Y9941" i="6"/>
  <c r="AD9940" i="6"/>
  <c r="AC9940" i="6"/>
  <c r="AB9940" i="6"/>
  <c r="AA9940" i="6"/>
  <c r="Z9940" i="6"/>
  <c r="Y9940" i="6"/>
  <c r="AD9939" i="6"/>
  <c r="AC9939" i="6"/>
  <c r="AB9939" i="6"/>
  <c r="AA9939" i="6"/>
  <c r="Z9939" i="6"/>
  <c r="Y9939" i="6"/>
  <c r="AD9938" i="6"/>
  <c r="AC9938" i="6"/>
  <c r="AB9938" i="6"/>
  <c r="AA9938" i="6"/>
  <c r="Z9938" i="6"/>
  <c r="Y9938" i="6"/>
  <c r="AD9937" i="6"/>
  <c r="AC9937" i="6"/>
  <c r="AB9937" i="6"/>
  <c r="AA9937" i="6"/>
  <c r="Z9937" i="6"/>
  <c r="Y9937" i="6"/>
  <c r="AD9936" i="6"/>
  <c r="AC9936" i="6"/>
  <c r="AB9936" i="6"/>
  <c r="AA9936" i="6"/>
  <c r="Z9936" i="6"/>
  <c r="Y9936" i="6"/>
  <c r="AD9935" i="6"/>
  <c r="AC9935" i="6"/>
  <c r="AB9935" i="6"/>
  <c r="AA9935" i="6"/>
  <c r="Z9935" i="6"/>
  <c r="Y9935" i="6"/>
  <c r="AD9934" i="6"/>
  <c r="AC9934" i="6"/>
  <c r="AB9934" i="6"/>
  <c r="AA9934" i="6"/>
  <c r="Z9934" i="6"/>
  <c r="Y9934" i="6"/>
  <c r="AD9933" i="6"/>
  <c r="AC9933" i="6"/>
  <c r="AB9933" i="6"/>
  <c r="AA9933" i="6"/>
  <c r="Z9933" i="6"/>
  <c r="Y9933" i="6"/>
  <c r="AD9932" i="6"/>
  <c r="AC9932" i="6"/>
  <c r="AB9932" i="6"/>
  <c r="AA9932" i="6"/>
  <c r="Z9932" i="6"/>
  <c r="Y9932" i="6"/>
  <c r="AD9931" i="6"/>
  <c r="AC9931" i="6"/>
  <c r="AB9931" i="6"/>
  <c r="AA9931" i="6"/>
  <c r="Z9931" i="6"/>
  <c r="Y9931" i="6"/>
  <c r="AD9930" i="6"/>
  <c r="AC9930" i="6"/>
  <c r="AB9930" i="6"/>
  <c r="AA9930" i="6"/>
  <c r="Z9930" i="6"/>
  <c r="Y9930" i="6"/>
  <c r="AD9929" i="6"/>
  <c r="AC9929" i="6"/>
  <c r="AB9929" i="6"/>
  <c r="AA9929" i="6"/>
  <c r="Z9929" i="6"/>
  <c r="Y9929" i="6"/>
  <c r="AD9928" i="6"/>
  <c r="AC9928" i="6"/>
  <c r="AB9928" i="6"/>
  <c r="AA9928" i="6"/>
  <c r="Z9928" i="6"/>
  <c r="Y9928" i="6"/>
  <c r="AD9927" i="6"/>
  <c r="AC9927" i="6"/>
  <c r="AB9927" i="6"/>
  <c r="AA9927" i="6"/>
  <c r="Z9927" i="6"/>
  <c r="Y9927" i="6"/>
  <c r="AD9926" i="6"/>
  <c r="AC9926" i="6"/>
  <c r="AB9926" i="6"/>
  <c r="AA9926" i="6"/>
  <c r="Z9926" i="6"/>
  <c r="Y9926" i="6"/>
  <c r="AD9925" i="6"/>
  <c r="AC9925" i="6"/>
  <c r="AB9925" i="6"/>
  <c r="AA9925" i="6"/>
  <c r="Z9925" i="6"/>
  <c r="Y9925" i="6"/>
  <c r="AD9924" i="6"/>
  <c r="AC9924" i="6"/>
  <c r="AB9924" i="6"/>
  <c r="AA9924" i="6"/>
  <c r="Z9924" i="6"/>
  <c r="Y9924" i="6"/>
  <c r="AD9923" i="6"/>
  <c r="AC9923" i="6"/>
  <c r="AB9923" i="6"/>
  <c r="AA9923" i="6"/>
  <c r="Z9923" i="6"/>
  <c r="Y9923" i="6"/>
  <c r="AD9922" i="6"/>
  <c r="AC9922" i="6"/>
  <c r="AB9922" i="6"/>
  <c r="AA9922" i="6"/>
  <c r="Z9922" i="6"/>
  <c r="Y9922" i="6"/>
  <c r="AD9921" i="6"/>
  <c r="AC9921" i="6"/>
  <c r="AB9921" i="6"/>
  <c r="AA9921" i="6"/>
  <c r="Z9921" i="6"/>
  <c r="Y9921" i="6"/>
  <c r="AD9920" i="6"/>
  <c r="AC9920" i="6"/>
  <c r="AB9920" i="6"/>
  <c r="AA9920" i="6"/>
  <c r="Z9920" i="6"/>
  <c r="Y9920" i="6"/>
  <c r="AD9919" i="6"/>
  <c r="AC9919" i="6"/>
  <c r="AB9919" i="6"/>
  <c r="AA9919" i="6"/>
  <c r="Z9919" i="6"/>
  <c r="Y9919" i="6"/>
  <c r="AD9918" i="6"/>
  <c r="AC9918" i="6"/>
  <c r="AB9918" i="6"/>
  <c r="AA9918" i="6"/>
  <c r="Z9918" i="6"/>
  <c r="Y9918" i="6"/>
  <c r="AD9917" i="6"/>
  <c r="AC9917" i="6"/>
  <c r="AB9917" i="6"/>
  <c r="AA9917" i="6"/>
  <c r="Z9917" i="6"/>
  <c r="Y9917" i="6"/>
  <c r="AD9916" i="6"/>
  <c r="AC9916" i="6"/>
  <c r="AB9916" i="6"/>
  <c r="AA9916" i="6"/>
  <c r="Z9916" i="6"/>
  <c r="Y9916" i="6"/>
  <c r="AD9915" i="6"/>
  <c r="AC9915" i="6"/>
  <c r="AB9915" i="6"/>
  <c r="AA9915" i="6"/>
  <c r="Z9915" i="6"/>
  <c r="Y9915" i="6"/>
  <c r="AD9914" i="6"/>
  <c r="AC9914" i="6"/>
  <c r="AB9914" i="6"/>
  <c r="AA9914" i="6"/>
  <c r="Z9914" i="6"/>
  <c r="Y9914" i="6"/>
  <c r="AD9913" i="6"/>
  <c r="AC9913" i="6"/>
  <c r="AB9913" i="6"/>
  <c r="AA9913" i="6"/>
  <c r="Z9913" i="6"/>
  <c r="Y9913" i="6"/>
  <c r="AD9912" i="6"/>
  <c r="AC9912" i="6"/>
  <c r="AB9912" i="6"/>
  <c r="AA9912" i="6"/>
  <c r="Z9912" i="6"/>
  <c r="Y9912" i="6"/>
  <c r="AD9911" i="6"/>
  <c r="AC9911" i="6"/>
  <c r="AB9911" i="6"/>
  <c r="AA9911" i="6"/>
  <c r="Z9911" i="6"/>
  <c r="Y9911" i="6"/>
  <c r="AD9910" i="6"/>
  <c r="AC9910" i="6"/>
  <c r="AB9910" i="6"/>
  <c r="AA9910" i="6"/>
  <c r="Z9910" i="6"/>
  <c r="Y9910" i="6"/>
  <c r="AD9909" i="6"/>
  <c r="AC9909" i="6"/>
  <c r="AB9909" i="6"/>
  <c r="AA9909" i="6"/>
  <c r="Z9909" i="6"/>
  <c r="Y9909" i="6"/>
  <c r="AD9908" i="6"/>
  <c r="AC9908" i="6"/>
  <c r="AB9908" i="6"/>
  <c r="AA9908" i="6"/>
  <c r="Z9908" i="6"/>
  <c r="Y9908" i="6"/>
  <c r="AD9907" i="6"/>
  <c r="AC9907" i="6"/>
  <c r="AB9907" i="6"/>
  <c r="AA9907" i="6"/>
  <c r="Z9907" i="6"/>
  <c r="Y9907" i="6"/>
  <c r="AD9906" i="6"/>
  <c r="AC9906" i="6"/>
  <c r="AB9906" i="6"/>
  <c r="AA9906" i="6"/>
  <c r="Z9906" i="6"/>
  <c r="Y9906" i="6"/>
  <c r="AD9905" i="6"/>
  <c r="AC9905" i="6"/>
  <c r="AB9905" i="6"/>
  <c r="AA9905" i="6"/>
  <c r="Z9905" i="6"/>
  <c r="Y9905" i="6"/>
  <c r="AD9904" i="6"/>
  <c r="AC9904" i="6"/>
  <c r="AB9904" i="6"/>
  <c r="AA9904" i="6"/>
  <c r="Z9904" i="6"/>
  <c r="Y9904" i="6"/>
  <c r="AD9903" i="6"/>
  <c r="AC9903" i="6"/>
  <c r="AB9903" i="6"/>
  <c r="AA9903" i="6"/>
  <c r="Z9903" i="6"/>
  <c r="Y9903" i="6"/>
  <c r="AD9902" i="6"/>
  <c r="AC9902" i="6"/>
  <c r="AB9902" i="6"/>
  <c r="AA9902" i="6"/>
  <c r="Z9902" i="6"/>
  <c r="Y9902" i="6"/>
  <c r="AD9901" i="6"/>
  <c r="AC9901" i="6"/>
  <c r="AB9901" i="6"/>
  <c r="AA9901" i="6"/>
  <c r="Z9901" i="6"/>
  <c r="Y9901" i="6"/>
  <c r="AD9900" i="6"/>
  <c r="AC9900" i="6"/>
  <c r="AB9900" i="6"/>
  <c r="AA9900" i="6"/>
  <c r="Z9900" i="6"/>
  <c r="Y9900" i="6"/>
  <c r="AD9899" i="6"/>
  <c r="AC9899" i="6"/>
  <c r="AB9899" i="6"/>
  <c r="AA9899" i="6"/>
  <c r="Z9899" i="6"/>
  <c r="Y9899" i="6"/>
  <c r="AD9898" i="6"/>
  <c r="AC9898" i="6"/>
  <c r="AB9898" i="6"/>
  <c r="AA9898" i="6"/>
  <c r="Z9898" i="6"/>
  <c r="Y9898" i="6"/>
  <c r="AD9897" i="6"/>
  <c r="AC9897" i="6"/>
  <c r="AB9897" i="6"/>
  <c r="AA9897" i="6"/>
  <c r="Z9897" i="6"/>
  <c r="Y9897" i="6"/>
  <c r="AD9896" i="6"/>
  <c r="AC9896" i="6"/>
  <c r="AB9896" i="6"/>
  <c r="AA9896" i="6"/>
  <c r="Z9896" i="6"/>
  <c r="Y9896" i="6"/>
  <c r="AD9895" i="6"/>
  <c r="AC9895" i="6"/>
  <c r="AB9895" i="6"/>
  <c r="AA9895" i="6"/>
  <c r="Z9895" i="6"/>
  <c r="Y9895" i="6"/>
  <c r="AD9894" i="6"/>
  <c r="AC9894" i="6"/>
  <c r="AB9894" i="6"/>
  <c r="AA9894" i="6"/>
  <c r="Z9894" i="6"/>
  <c r="Y9894" i="6"/>
  <c r="AD9893" i="6"/>
  <c r="AC9893" i="6"/>
  <c r="AB9893" i="6"/>
  <c r="AA9893" i="6"/>
  <c r="Z9893" i="6"/>
  <c r="Y9893" i="6"/>
  <c r="AD9892" i="6"/>
  <c r="AC9892" i="6"/>
  <c r="AB9892" i="6"/>
  <c r="AA9892" i="6"/>
  <c r="Z9892" i="6"/>
  <c r="Y9892" i="6"/>
  <c r="AD9891" i="6"/>
  <c r="AC9891" i="6"/>
  <c r="AB9891" i="6"/>
  <c r="AA9891" i="6"/>
  <c r="Z9891" i="6"/>
  <c r="Y9891" i="6"/>
  <c r="AD9890" i="6"/>
  <c r="AC9890" i="6"/>
  <c r="AB9890" i="6"/>
  <c r="AA9890" i="6"/>
  <c r="Z9890" i="6"/>
  <c r="Y9890" i="6"/>
  <c r="AD9889" i="6"/>
  <c r="AC9889" i="6"/>
  <c r="AB9889" i="6"/>
  <c r="AA9889" i="6"/>
  <c r="Z9889" i="6"/>
  <c r="Y9889" i="6"/>
  <c r="AD9888" i="6"/>
  <c r="AC9888" i="6"/>
  <c r="AB9888" i="6"/>
  <c r="AA9888" i="6"/>
  <c r="Z9888" i="6"/>
  <c r="Y9888" i="6"/>
  <c r="AD9887" i="6"/>
  <c r="AC9887" i="6"/>
  <c r="AB9887" i="6"/>
  <c r="AA9887" i="6"/>
  <c r="Z9887" i="6"/>
  <c r="Y9887" i="6"/>
  <c r="AD9886" i="6"/>
  <c r="AC9886" i="6"/>
  <c r="AB9886" i="6"/>
  <c r="AA9886" i="6"/>
  <c r="Z9886" i="6"/>
  <c r="Y9886" i="6"/>
  <c r="AD9885" i="6"/>
  <c r="AC9885" i="6"/>
  <c r="AB9885" i="6"/>
  <c r="AA9885" i="6"/>
  <c r="Z9885" i="6"/>
  <c r="Y9885" i="6"/>
  <c r="AD9884" i="6"/>
  <c r="AC9884" i="6"/>
  <c r="AB9884" i="6"/>
  <c r="AA9884" i="6"/>
  <c r="Z9884" i="6"/>
  <c r="Y9884" i="6"/>
  <c r="AD9883" i="6"/>
  <c r="AC9883" i="6"/>
  <c r="AB9883" i="6"/>
  <c r="AA9883" i="6"/>
  <c r="Z9883" i="6"/>
  <c r="Y9883" i="6"/>
  <c r="AD9882" i="6"/>
  <c r="AC9882" i="6"/>
  <c r="AB9882" i="6"/>
  <c r="AA9882" i="6"/>
  <c r="Z9882" i="6"/>
  <c r="Y9882" i="6"/>
  <c r="AD9881" i="6"/>
  <c r="AC9881" i="6"/>
  <c r="AB9881" i="6"/>
  <c r="AA9881" i="6"/>
  <c r="Z9881" i="6"/>
  <c r="Y9881" i="6"/>
  <c r="AD9880" i="6"/>
  <c r="AC9880" i="6"/>
  <c r="AB9880" i="6"/>
  <c r="AA9880" i="6"/>
  <c r="Z9880" i="6"/>
  <c r="Y9880" i="6"/>
  <c r="AD9879" i="6"/>
  <c r="AC9879" i="6"/>
  <c r="AB9879" i="6"/>
  <c r="AA9879" i="6"/>
  <c r="Z9879" i="6"/>
  <c r="Y9879" i="6"/>
  <c r="AD9878" i="6"/>
  <c r="AC9878" i="6"/>
  <c r="AB9878" i="6"/>
  <c r="AA9878" i="6"/>
  <c r="Z9878" i="6"/>
  <c r="Y9878" i="6"/>
  <c r="AD9877" i="6"/>
  <c r="AC9877" i="6"/>
  <c r="AB9877" i="6"/>
  <c r="AA9877" i="6"/>
  <c r="Z9877" i="6"/>
  <c r="Y9877" i="6"/>
  <c r="AD9876" i="6"/>
  <c r="AC9876" i="6"/>
  <c r="AB9876" i="6"/>
  <c r="AA9876" i="6"/>
  <c r="Z9876" i="6"/>
  <c r="Y9876" i="6"/>
  <c r="AD9875" i="6"/>
  <c r="AC9875" i="6"/>
  <c r="AB9875" i="6"/>
  <c r="AA9875" i="6"/>
  <c r="Z9875" i="6"/>
  <c r="Y9875" i="6"/>
  <c r="AD9874" i="6"/>
  <c r="AC9874" i="6"/>
  <c r="AB9874" i="6"/>
  <c r="AA9874" i="6"/>
  <c r="Z9874" i="6"/>
  <c r="Y9874" i="6"/>
  <c r="AD9873" i="6"/>
  <c r="AC9873" i="6"/>
  <c r="AB9873" i="6"/>
  <c r="AA9873" i="6"/>
  <c r="Z9873" i="6"/>
  <c r="Y9873" i="6"/>
  <c r="AD9872" i="6"/>
  <c r="AC9872" i="6"/>
  <c r="AB9872" i="6"/>
  <c r="AA9872" i="6"/>
  <c r="Z9872" i="6"/>
  <c r="Y9872" i="6"/>
  <c r="AD9871" i="6"/>
  <c r="AC9871" i="6"/>
  <c r="AB9871" i="6"/>
  <c r="AA9871" i="6"/>
  <c r="Z9871" i="6"/>
  <c r="Y9871" i="6"/>
  <c r="AD9870" i="6"/>
  <c r="AC9870" i="6"/>
  <c r="AB9870" i="6"/>
  <c r="AA9870" i="6"/>
  <c r="Z9870" i="6"/>
  <c r="Y9870" i="6"/>
  <c r="AD9869" i="6"/>
  <c r="AC9869" i="6"/>
  <c r="AB9869" i="6"/>
  <c r="AA9869" i="6"/>
  <c r="Z9869" i="6"/>
  <c r="Y9869" i="6"/>
  <c r="AD9868" i="6"/>
  <c r="AC9868" i="6"/>
  <c r="AB9868" i="6"/>
  <c r="AA9868" i="6"/>
  <c r="Z9868" i="6"/>
  <c r="Y9868" i="6"/>
  <c r="AD9867" i="6"/>
  <c r="AC9867" i="6"/>
  <c r="AB9867" i="6"/>
  <c r="AA9867" i="6"/>
  <c r="Z9867" i="6"/>
  <c r="Y9867" i="6"/>
  <c r="AD9866" i="6"/>
  <c r="AC9866" i="6"/>
  <c r="AB9866" i="6"/>
  <c r="AA9866" i="6"/>
  <c r="Z9866" i="6"/>
  <c r="Y9866" i="6"/>
  <c r="AD9865" i="6"/>
  <c r="AC9865" i="6"/>
  <c r="AB9865" i="6"/>
  <c r="AA9865" i="6"/>
  <c r="Z9865" i="6"/>
  <c r="Y9865" i="6"/>
  <c r="AD9864" i="6"/>
  <c r="AC9864" i="6"/>
  <c r="AB9864" i="6"/>
  <c r="AA9864" i="6"/>
  <c r="Z9864" i="6"/>
  <c r="Y9864" i="6"/>
  <c r="AD9863" i="6"/>
  <c r="AC9863" i="6"/>
  <c r="AB9863" i="6"/>
  <c r="AA9863" i="6"/>
  <c r="Z9863" i="6"/>
  <c r="Y9863" i="6"/>
  <c r="AD9862" i="6"/>
  <c r="AC9862" i="6"/>
  <c r="AB9862" i="6"/>
  <c r="AA9862" i="6"/>
  <c r="Z9862" i="6"/>
  <c r="Y9862" i="6"/>
  <c r="AD9861" i="6"/>
  <c r="AC9861" i="6"/>
  <c r="AB9861" i="6"/>
  <c r="AA9861" i="6"/>
  <c r="Z9861" i="6"/>
  <c r="Y9861" i="6"/>
  <c r="AD9860" i="6"/>
  <c r="AC9860" i="6"/>
  <c r="AB9860" i="6"/>
  <c r="AA9860" i="6"/>
  <c r="Z9860" i="6"/>
  <c r="Y9860" i="6"/>
  <c r="AD9859" i="6"/>
  <c r="AC9859" i="6"/>
  <c r="AB9859" i="6"/>
  <c r="AA9859" i="6"/>
  <c r="Z9859" i="6"/>
  <c r="Y9859" i="6"/>
  <c r="AD9858" i="6"/>
  <c r="AC9858" i="6"/>
  <c r="AB9858" i="6"/>
  <c r="AA9858" i="6"/>
  <c r="Z9858" i="6"/>
  <c r="Y9858" i="6"/>
  <c r="AD9857" i="6"/>
  <c r="AC9857" i="6"/>
  <c r="AB9857" i="6"/>
  <c r="AA9857" i="6"/>
  <c r="Z9857" i="6"/>
  <c r="Y9857" i="6"/>
  <c r="AD9856" i="6"/>
  <c r="AC9856" i="6"/>
  <c r="AB9856" i="6"/>
  <c r="AA9856" i="6"/>
  <c r="Z9856" i="6"/>
  <c r="Y9856" i="6"/>
  <c r="AD9855" i="6"/>
  <c r="AC9855" i="6"/>
  <c r="AB9855" i="6"/>
  <c r="AA9855" i="6"/>
  <c r="Z9855" i="6"/>
  <c r="Y9855" i="6"/>
  <c r="AD9854" i="6"/>
  <c r="AC9854" i="6"/>
  <c r="AB9854" i="6"/>
  <c r="AA9854" i="6"/>
  <c r="Z9854" i="6"/>
  <c r="Y9854" i="6"/>
  <c r="AD9853" i="6"/>
  <c r="AC9853" i="6"/>
  <c r="AB9853" i="6"/>
  <c r="AA9853" i="6"/>
  <c r="Z9853" i="6"/>
  <c r="Y9853" i="6"/>
  <c r="AD9852" i="6"/>
  <c r="AC9852" i="6"/>
  <c r="AB9852" i="6"/>
  <c r="AA9852" i="6"/>
  <c r="Z9852" i="6"/>
  <c r="Y9852" i="6"/>
  <c r="AD9851" i="6"/>
  <c r="AC9851" i="6"/>
  <c r="AB9851" i="6"/>
  <c r="AA9851" i="6"/>
  <c r="Z9851" i="6"/>
  <c r="Y9851" i="6"/>
  <c r="AD9850" i="6"/>
  <c r="AC9850" i="6"/>
  <c r="AB9850" i="6"/>
  <c r="AA9850" i="6"/>
  <c r="Z9850" i="6"/>
  <c r="Y9850" i="6"/>
  <c r="AD9849" i="6"/>
  <c r="AC9849" i="6"/>
  <c r="AB9849" i="6"/>
  <c r="AA9849" i="6"/>
  <c r="Z9849" i="6"/>
  <c r="Y9849" i="6"/>
  <c r="AD9848" i="6"/>
  <c r="AC9848" i="6"/>
  <c r="AB9848" i="6"/>
  <c r="AA9848" i="6"/>
  <c r="Z9848" i="6"/>
  <c r="Y9848" i="6"/>
  <c r="AD9847" i="6"/>
  <c r="AC9847" i="6"/>
  <c r="AB9847" i="6"/>
  <c r="AA9847" i="6"/>
  <c r="Z9847" i="6"/>
  <c r="Y9847" i="6"/>
  <c r="AD9846" i="6"/>
  <c r="AC9846" i="6"/>
  <c r="AB9846" i="6"/>
  <c r="AA9846" i="6"/>
  <c r="Z9846" i="6"/>
  <c r="Y9846" i="6"/>
  <c r="AD9845" i="6"/>
  <c r="AC9845" i="6"/>
  <c r="AB9845" i="6"/>
  <c r="AA9845" i="6"/>
  <c r="Z9845" i="6"/>
  <c r="Y9845" i="6"/>
  <c r="AD9844" i="6"/>
  <c r="AC9844" i="6"/>
  <c r="AB9844" i="6"/>
  <c r="AA9844" i="6"/>
  <c r="Z9844" i="6"/>
  <c r="Y9844" i="6"/>
  <c r="AD9843" i="6"/>
  <c r="AC9843" i="6"/>
  <c r="AB9843" i="6"/>
  <c r="AA9843" i="6"/>
  <c r="Z9843" i="6"/>
  <c r="Y9843" i="6"/>
  <c r="AD9842" i="6"/>
  <c r="AC9842" i="6"/>
  <c r="AB9842" i="6"/>
  <c r="AA9842" i="6"/>
  <c r="Z9842" i="6"/>
  <c r="Y9842" i="6"/>
  <c r="AD9841" i="6"/>
  <c r="AC9841" i="6"/>
  <c r="AB9841" i="6"/>
  <c r="AA9841" i="6"/>
  <c r="Z9841" i="6"/>
  <c r="Y9841" i="6"/>
  <c r="AD9840" i="6"/>
  <c r="AC9840" i="6"/>
  <c r="AB9840" i="6"/>
  <c r="AA9840" i="6"/>
  <c r="Z9840" i="6"/>
  <c r="Y9840" i="6"/>
  <c r="AD9839" i="6"/>
  <c r="AC9839" i="6"/>
  <c r="AB9839" i="6"/>
  <c r="AA9839" i="6"/>
  <c r="Z9839" i="6"/>
  <c r="Y9839" i="6"/>
  <c r="AD9838" i="6"/>
  <c r="AC9838" i="6"/>
  <c r="AB9838" i="6"/>
  <c r="AA9838" i="6"/>
  <c r="Z9838" i="6"/>
  <c r="Y9838" i="6"/>
  <c r="AD9837" i="6"/>
  <c r="AC9837" i="6"/>
  <c r="AB9837" i="6"/>
  <c r="AA9837" i="6"/>
  <c r="Z9837" i="6"/>
  <c r="Y9837" i="6"/>
  <c r="AD9836" i="6"/>
  <c r="AC9836" i="6"/>
  <c r="AB9836" i="6"/>
  <c r="AA9836" i="6"/>
  <c r="Z9836" i="6"/>
  <c r="Y9836" i="6"/>
  <c r="AD9835" i="6"/>
  <c r="AC9835" i="6"/>
  <c r="AB9835" i="6"/>
  <c r="AA9835" i="6"/>
  <c r="Z9835" i="6"/>
  <c r="Y9835" i="6"/>
  <c r="AD9834" i="6"/>
  <c r="AC9834" i="6"/>
  <c r="AB9834" i="6"/>
  <c r="AA9834" i="6"/>
  <c r="Z9834" i="6"/>
  <c r="Y9834" i="6"/>
  <c r="AD9833" i="6"/>
  <c r="AC9833" i="6"/>
  <c r="AB9833" i="6"/>
  <c r="AA9833" i="6"/>
  <c r="Z9833" i="6"/>
  <c r="Y9833" i="6"/>
  <c r="AD9832" i="6"/>
  <c r="AC9832" i="6"/>
  <c r="AB9832" i="6"/>
  <c r="AA9832" i="6"/>
  <c r="Z9832" i="6"/>
  <c r="Y9832" i="6"/>
  <c r="AD9831" i="6"/>
  <c r="AC9831" i="6"/>
  <c r="AB9831" i="6"/>
  <c r="AA9831" i="6"/>
  <c r="Z9831" i="6"/>
  <c r="Y9831" i="6"/>
  <c r="AD9830" i="6"/>
  <c r="AC9830" i="6"/>
  <c r="AB9830" i="6"/>
  <c r="AA9830" i="6"/>
  <c r="Z9830" i="6"/>
  <c r="Y9830" i="6"/>
  <c r="AD9829" i="6"/>
  <c r="AC9829" i="6"/>
  <c r="AB9829" i="6"/>
  <c r="AA9829" i="6"/>
  <c r="Z9829" i="6"/>
  <c r="Y9829" i="6"/>
  <c r="AD9828" i="6"/>
  <c r="AC9828" i="6"/>
  <c r="AB9828" i="6"/>
  <c r="AA9828" i="6"/>
  <c r="Z9828" i="6"/>
  <c r="Y9828" i="6"/>
  <c r="AD9827" i="6"/>
  <c r="AC9827" i="6"/>
  <c r="AB9827" i="6"/>
  <c r="AA9827" i="6"/>
  <c r="Z9827" i="6"/>
  <c r="Y9827" i="6"/>
  <c r="AD9826" i="6"/>
  <c r="AC9826" i="6"/>
  <c r="AB9826" i="6"/>
  <c r="AA9826" i="6"/>
  <c r="Z9826" i="6"/>
  <c r="Y9826" i="6"/>
  <c r="AD9825" i="6"/>
  <c r="AC9825" i="6"/>
  <c r="AB9825" i="6"/>
  <c r="AA9825" i="6"/>
  <c r="Z9825" i="6"/>
  <c r="Y9825" i="6"/>
  <c r="AD9824" i="6"/>
  <c r="AC9824" i="6"/>
  <c r="AB9824" i="6"/>
  <c r="AA9824" i="6"/>
  <c r="Z9824" i="6"/>
  <c r="Y9824" i="6"/>
  <c r="AD9823" i="6"/>
  <c r="AC9823" i="6"/>
  <c r="AB9823" i="6"/>
  <c r="AA9823" i="6"/>
  <c r="Z9823" i="6"/>
  <c r="Y9823" i="6"/>
  <c r="AD9822" i="6"/>
  <c r="AC9822" i="6"/>
  <c r="AB9822" i="6"/>
  <c r="AA9822" i="6"/>
  <c r="Z9822" i="6"/>
  <c r="Y9822" i="6"/>
  <c r="AD9821" i="6"/>
  <c r="AC9821" i="6"/>
  <c r="AB9821" i="6"/>
  <c r="AA9821" i="6"/>
  <c r="Z9821" i="6"/>
  <c r="Y9821" i="6"/>
  <c r="AD9820" i="6"/>
  <c r="AC9820" i="6"/>
  <c r="AB9820" i="6"/>
  <c r="AA9820" i="6"/>
  <c r="Z9820" i="6"/>
  <c r="Y9820" i="6"/>
  <c r="AD9819" i="6"/>
  <c r="AC9819" i="6"/>
  <c r="AB9819" i="6"/>
  <c r="AA9819" i="6"/>
  <c r="Z9819" i="6"/>
  <c r="Y9819" i="6"/>
  <c r="AD9818" i="6"/>
  <c r="AC9818" i="6"/>
  <c r="AB9818" i="6"/>
  <c r="AA9818" i="6"/>
  <c r="Z9818" i="6"/>
  <c r="Y9818" i="6"/>
  <c r="AD9817" i="6"/>
  <c r="AC9817" i="6"/>
  <c r="AB9817" i="6"/>
  <c r="AA9817" i="6"/>
  <c r="Z9817" i="6"/>
  <c r="Y9817" i="6"/>
  <c r="AD9816" i="6"/>
  <c r="AC9816" i="6"/>
  <c r="AB9816" i="6"/>
  <c r="AA9816" i="6"/>
  <c r="Z9816" i="6"/>
  <c r="Y9816" i="6"/>
  <c r="AD9815" i="6"/>
  <c r="AC9815" i="6"/>
  <c r="AB9815" i="6"/>
  <c r="AA9815" i="6"/>
  <c r="Z9815" i="6"/>
  <c r="Y9815" i="6"/>
  <c r="AD9814" i="6"/>
  <c r="AC9814" i="6"/>
  <c r="AB9814" i="6"/>
  <c r="AA9814" i="6"/>
  <c r="Z9814" i="6"/>
  <c r="Y9814" i="6"/>
  <c r="AD9813" i="6"/>
  <c r="AC9813" i="6"/>
  <c r="AB9813" i="6"/>
  <c r="AA9813" i="6"/>
  <c r="Z9813" i="6"/>
  <c r="Y9813" i="6"/>
  <c r="AD9812" i="6"/>
  <c r="AC9812" i="6"/>
  <c r="AB9812" i="6"/>
  <c r="AA9812" i="6"/>
  <c r="Z9812" i="6"/>
  <c r="Y9812" i="6"/>
  <c r="AD9811" i="6"/>
  <c r="AC9811" i="6"/>
  <c r="AB9811" i="6"/>
  <c r="AA9811" i="6"/>
  <c r="Z9811" i="6"/>
  <c r="Y9811" i="6"/>
  <c r="AD9810" i="6"/>
  <c r="AC9810" i="6"/>
  <c r="AB9810" i="6"/>
  <c r="AA9810" i="6"/>
  <c r="Z9810" i="6"/>
  <c r="Y9810" i="6"/>
  <c r="AD9809" i="6"/>
  <c r="AC9809" i="6"/>
  <c r="AB9809" i="6"/>
  <c r="AA9809" i="6"/>
  <c r="Z9809" i="6"/>
  <c r="Y9809" i="6"/>
  <c r="AD9808" i="6"/>
  <c r="AC9808" i="6"/>
  <c r="AB9808" i="6"/>
  <c r="AA9808" i="6"/>
  <c r="Z9808" i="6"/>
  <c r="Y9808" i="6"/>
  <c r="AD9807" i="6"/>
  <c r="AC9807" i="6"/>
  <c r="AB9807" i="6"/>
  <c r="AA9807" i="6"/>
  <c r="Z9807" i="6"/>
  <c r="Y9807" i="6"/>
  <c r="AD9806" i="6"/>
  <c r="AC9806" i="6"/>
  <c r="AB9806" i="6"/>
  <c r="AA9806" i="6"/>
  <c r="Z9806" i="6"/>
  <c r="Y9806" i="6"/>
  <c r="AD9805" i="6"/>
  <c r="AC9805" i="6"/>
  <c r="AB9805" i="6"/>
  <c r="AA9805" i="6"/>
  <c r="Z9805" i="6"/>
  <c r="Y9805" i="6"/>
  <c r="AD9804" i="6"/>
  <c r="AC9804" i="6"/>
  <c r="AB9804" i="6"/>
  <c r="AA9804" i="6"/>
  <c r="Z9804" i="6"/>
  <c r="Y9804" i="6"/>
  <c r="AD9803" i="6"/>
  <c r="AC9803" i="6"/>
  <c r="AB9803" i="6"/>
  <c r="AA9803" i="6"/>
  <c r="Z9803" i="6"/>
  <c r="Y9803" i="6"/>
  <c r="AD9802" i="6"/>
  <c r="AC9802" i="6"/>
  <c r="AB9802" i="6"/>
  <c r="AA9802" i="6"/>
  <c r="Z9802" i="6"/>
  <c r="Y9802" i="6"/>
  <c r="AD9801" i="6"/>
  <c r="AC9801" i="6"/>
  <c r="AB9801" i="6"/>
  <c r="AA9801" i="6"/>
  <c r="Z9801" i="6"/>
  <c r="Y9801" i="6"/>
  <c r="AD9800" i="6"/>
  <c r="AC9800" i="6"/>
  <c r="AB9800" i="6"/>
  <c r="AA9800" i="6"/>
  <c r="Z9800" i="6"/>
  <c r="Y9800" i="6"/>
  <c r="AD9799" i="6"/>
  <c r="AC9799" i="6"/>
  <c r="AB9799" i="6"/>
  <c r="AA9799" i="6"/>
  <c r="Z9799" i="6"/>
  <c r="Y9799" i="6"/>
  <c r="AD9798" i="6"/>
  <c r="AC9798" i="6"/>
  <c r="AB9798" i="6"/>
  <c r="AA9798" i="6"/>
  <c r="Z9798" i="6"/>
  <c r="Y9798" i="6"/>
  <c r="AD9797" i="6"/>
  <c r="AC9797" i="6"/>
  <c r="AB9797" i="6"/>
  <c r="AA9797" i="6"/>
  <c r="Z9797" i="6"/>
  <c r="Y9797" i="6"/>
  <c r="AD9796" i="6"/>
  <c r="AC9796" i="6"/>
  <c r="AB9796" i="6"/>
  <c r="AA9796" i="6"/>
  <c r="Z9796" i="6"/>
  <c r="Y9796" i="6"/>
  <c r="AD9795" i="6"/>
  <c r="AC9795" i="6"/>
  <c r="AB9795" i="6"/>
  <c r="AA9795" i="6"/>
  <c r="Z9795" i="6"/>
  <c r="Y9795" i="6"/>
  <c r="AD9794" i="6"/>
  <c r="AC9794" i="6"/>
  <c r="AB9794" i="6"/>
  <c r="AA9794" i="6"/>
  <c r="Z9794" i="6"/>
  <c r="Y9794" i="6"/>
  <c r="AD9793" i="6"/>
  <c r="AC9793" i="6"/>
  <c r="AB9793" i="6"/>
  <c r="AA9793" i="6"/>
  <c r="Z9793" i="6"/>
  <c r="Y9793" i="6"/>
  <c r="AD9792" i="6"/>
  <c r="AC9792" i="6"/>
  <c r="AB9792" i="6"/>
  <c r="AA9792" i="6"/>
  <c r="Z9792" i="6"/>
  <c r="Y9792" i="6"/>
  <c r="AD9791" i="6"/>
  <c r="AC9791" i="6"/>
  <c r="AB9791" i="6"/>
  <c r="AA9791" i="6"/>
  <c r="Z9791" i="6"/>
  <c r="Y9791" i="6"/>
  <c r="AD9790" i="6"/>
  <c r="AC9790" i="6"/>
  <c r="AB9790" i="6"/>
  <c r="AA9790" i="6"/>
  <c r="Z9790" i="6"/>
  <c r="Y9790" i="6"/>
  <c r="AD9789" i="6"/>
  <c r="AC9789" i="6"/>
  <c r="AB9789" i="6"/>
  <c r="AA9789" i="6"/>
  <c r="Z9789" i="6"/>
  <c r="Y9789" i="6"/>
  <c r="AD9788" i="6"/>
  <c r="AC9788" i="6"/>
  <c r="AB9788" i="6"/>
  <c r="AA9788" i="6"/>
  <c r="Z9788" i="6"/>
  <c r="Y9788" i="6"/>
  <c r="AD9787" i="6"/>
  <c r="AC9787" i="6"/>
  <c r="AB9787" i="6"/>
  <c r="AA9787" i="6"/>
  <c r="Z9787" i="6"/>
  <c r="Y9787" i="6"/>
  <c r="AD9786" i="6"/>
  <c r="AC9786" i="6"/>
  <c r="AB9786" i="6"/>
  <c r="AA9786" i="6"/>
  <c r="Z9786" i="6"/>
  <c r="Y9786" i="6"/>
  <c r="AD9785" i="6"/>
  <c r="AC9785" i="6"/>
  <c r="AB9785" i="6"/>
  <c r="AA9785" i="6"/>
  <c r="Z9785" i="6"/>
  <c r="Y9785" i="6"/>
  <c r="AD9784" i="6"/>
  <c r="AC9784" i="6"/>
  <c r="AB9784" i="6"/>
  <c r="AA9784" i="6"/>
  <c r="Z9784" i="6"/>
  <c r="Y9784" i="6"/>
  <c r="AD9783" i="6"/>
  <c r="AC9783" i="6"/>
  <c r="AB9783" i="6"/>
  <c r="AA9783" i="6"/>
  <c r="Z9783" i="6"/>
  <c r="Y9783" i="6"/>
  <c r="AD9782" i="6"/>
  <c r="AC9782" i="6"/>
  <c r="AB9782" i="6"/>
  <c r="AA9782" i="6"/>
  <c r="Z9782" i="6"/>
  <c r="Y9782" i="6"/>
  <c r="AD9781" i="6"/>
  <c r="AC9781" i="6"/>
  <c r="AB9781" i="6"/>
  <c r="AA9781" i="6"/>
  <c r="Z9781" i="6"/>
  <c r="Y9781" i="6"/>
  <c r="AD9780" i="6"/>
  <c r="AC9780" i="6"/>
  <c r="AB9780" i="6"/>
  <c r="AA9780" i="6"/>
  <c r="Z9780" i="6"/>
  <c r="Y9780" i="6"/>
  <c r="AD9779" i="6"/>
  <c r="AC9779" i="6"/>
  <c r="AB9779" i="6"/>
  <c r="AA9779" i="6"/>
  <c r="Z9779" i="6"/>
  <c r="Y9779" i="6"/>
  <c r="AD9778" i="6"/>
  <c r="AC9778" i="6"/>
  <c r="AB9778" i="6"/>
  <c r="AA9778" i="6"/>
  <c r="Z9778" i="6"/>
  <c r="Y9778" i="6"/>
  <c r="AD9777" i="6"/>
  <c r="AC9777" i="6"/>
  <c r="AB9777" i="6"/>
  <c r="AA9777" i="6"/>
  <c r="Z9777" i="6"/>
  <c r="Y9777" i="6"/>
  <c r="AD9776" i="6"/>
  <c r="AC9776" i="6"/>
  <c r="AB9776" i="6"/>
  <c r="AA9776" i="6"/>
  <c r="Z9776" i="6"/>
  <c r="Y9776" i="6"/>
  <c r="AD9775" i="6"/>
  <c r="AC9775" i="6"/>
  <c r="AB9775" i="6"/>
  <c r="AA9775" i="6"/>
  <c r="Z9775" i="6"/>
  <c r="Y9775" i="6"/>
  <c r="AD9774" i="6"/>
  <c r="AC9774" i="6"/>
  <c r="AB9774" i="6"/>
  <c r="AA9774" i="6"/>
  <c r="Z9774" i="6"/>
  <c r="Y9774" i="6"/>
  <c r="AD9773" i="6"/>
  <c r="AC9773" i="6"/>
  <c r="AB9773" i="6"/>
  <c r="AA9773" i="6"/>
  <c r="Z9773" i="6"/>
  <c r="Y9773" i="6"/>
  <c r="AD9772" i="6"/>
  <c r="AC9772" i="6"/>
  <c r="AB9772" i="6"/>
  <c r="AA9772" i="6"/>
  <c r="Z9772" i="6"/>
  <c r="Y9772" i="6"/>
  <c r="AD9771" i="6"/>
  <c r="AC9771" i="6"/>
  <c r="AB9771" i="6"/>
  <c r="AA9771" i="6"/>
  <c r="Z9771" i="6"/>
  <c r="Y9771" i="6"/>
  <c r="AD9770" i="6"/>
  <c r="AC9770" i="6"/>
  <c r="AB9770" i="6"/>
  <c r="AA9770" i="6"/>
  <c r="Z9770" i="6"/>
  <c r="Y9770" i="6"/>
  <c r="AD9769" i="6"/>
  <c r="AC9769" i="6"/>
  <c r="AB9769" i="6"/>
  <c r="AA9769" i="6"/>
  <c r="Z9769" i="6"/>
  <c r="Y9769" i="6"/>
  <c r="AD9768" i="6"/>
  <c r="AC9768" i="6"/>
  <c r="AB9768" i="6"/>
  <c r="AA9768" i="6"/>
  <c r="Z9768" i="6"/>
  <c r="Y9768" i="6"/>
  <c r="AD9767" i="6"/>
  <c r="AC9767" i="6"/>
  <c r="AB9767" i="6"/>
  <c r="AA9767" i="6"/>
  <c r="Z9767" i="6"/>
  <c r="Y9767" i="6"/>
  <c r="AD9766" i="6"/>
  <c r="AC9766" i="6"/>
  <c r="AB9766" i="6"/>
  <c r="AA9766" i="6"/>
  <c r="Z9766" i="6"/>
  <c r="Y9766" i="6"/>
  <c r="AD9765" i="6"/>
  <c r="AC9765" i="6"/>
  <c r="AB9765" i="6"/>
  <c r="AA9765" i="6"/>
  <c r="Z9765" i="6"/>
  <c r="Y9765" i="6"/>
  <c r="AD9764" i="6"/>
  <c r="AC9764" i="6"/>
  <c r="AB9764" i="6"/>
  <c r="AA9764" i="6"/>
  <c r="Z9764" i="6"/>
  <c r="Y9764" i="6"/>
  <c r="AD9763" i="6"/>
  <c r="AC9763" i="6"/>
  <c r="AB9763" i="6"/>
  <c r="AA9763" i="6"/>
  <c r="Z9763" i="6"/>
  <c r="Y9763" i="6"/>
  <c r="AD9762" i="6"/>
  <c r="AC9762" i="6"/>
  <c r="AB9762" i="6"/>
  <c r="AA9762" i="6"/>
  <c r="Z9762" i="6"/>
  <c r="Y9762" i="6"/>
  <c r="AD9761" i="6"/>
  <c r="AC9761" i="6"/>
  <c r="AB9761" i="6"/>
  <c r="AA9761" i="6"/>
  <c r="Z9761" i="6"/>
  <c r="Y9761" i="6"/>
  <c r="AD9760" i="6"/>
  <c r="AC9760" i="6"/>
  <c r="AB9760" i="6"/>
  <c r="AA9760" i="6"/>
  <c r="Z9760" i="6"/>
  <c r="Y9760" i="6"/>
  <c r="AD9759" i="6"/>
  <c r="AC9759" i="6"/>
  <c r="AB9759" i="6"/>
  <c r="AA9759" i="6"/>
  <c r="Z9759" i="6"/>
  <c r="Y9759" i="6"/>
  <c r="AD9758" i="6"/>
  <c r="AC9758" i="6"/>
  <c r="AB9758" i="6"/>
  <c r="AA9758" i="6"/>
  <c r="Z9758" i="6"/>
  <c r="Y9758" i="6"/>
  <c r="AD9757" i="6"/>
  <c r="AC9757" i="6"/>
  <c r="AB9757" i="6"/>
  <c r="AA9757" i="6"/>
  <c r="Z9757" i="6"/>
  <c r="Y9757" i="6"/>
  <c r="AD9756" i="6"/>
  <c r="AC9756" i="6"/>
  <c r="AB9756" i="6"/>
  <c r="AA9756" i="6"/>
  <c r="Z9756" i="6"/>
  <c r="Y9756" i="6"/>
  <c r="AD9755" i="6"/>
  <c r="AC9755" i="6"/>
  <c r="AB9755" i="6"/>
  <c r="AA9755" i="6"/>
  <c r="Z9755" i="6"/>
  <c r="Y9755" i="6"/>
  <c r="AD9754" i="6"/>
  <c r="AC9754" i="6"/>
  <c r="AB9754" i="6"/>
  <c r="AA9754" i="6"/>
  <c r="Z9754" i="6"/>
  <c r="Y9754" i="6"/>
  <c r="AD9753" i="6"/>
  <c r="AC9753" i="6"/>
  <c r="AB9753" i="6"/>
  <c r="AA9753" i="6"/>
  <c r="Z9753" i="6"/>
  <c r="Y9753" i="6"/>
  <c r="AD9752" i="6"/>
  <c r="AC9752" i="6"/>
  <c r="AB9752" i="6"/>
  <c r="AA9752" i="6"/>
  <c r="Z9752" i="6"/>
  <c r="Y9752" i="6"/>
  <c r="AD9751" i="6"/>
  <c r="AC9751" i="6"/>
  <c r="AB9751" i="6"/>
  <c r="AA9751" i="6"/>
  <c r="Z9751" i="6"/>
  <c r="Y9751" i="6"/>
  <c r="AD9750" i="6"/>
  <c r="AC9750" i="6"/>
  <c r="AB9750" i="6"/>
  <c r="AA9750" i="6"/>
  <c r="Z9750" i="6"/>
  <c r="Y9750" i="6"/>
  <c r="AD9749" i="6"/>
  <c r="AC9749" i="6"/>
  <c r="AB9749" i="6"/>
  <c r="AA9749" i="6"/>
  <c r="Z9749" i="6"/>
  <c r="Y9749" i="6"/>
  <c r="AD9748" i="6"/>
  <c r="AC9748" i="6"/>
  <c r="AB9748" i="6"/>
  <c r="AA9748" i="6"/>
  <c r="Z9748" i="6"/>
  <c r="Y9748" i="6"/>
  <c r="AD9747" i="6"/>
  <c r="AC9747" i="6"/>
  <c r="AB9747" i="6"/>
  <c r="AA9747" i="6"/>
  <c r="Z9747" i="6"/>
  <c r="Y9747" i="6"/>
  <c r="AD9746" i="6"/>
  <c r="AC9746" i="6"/>
  <c r="AB9746" i="6"/>
  <c r="AA9746" i="6"/>
  <c r="Z9746" i="6"/>
  <c r="Y9746" i="6"/>
  <c r="AD9745" i="6"/>
  <c r="AC9745" i="6"/>
  <c r="AB9745" i="6"/>
  <c r="AA9745" i="6"/>
  <c r="Z9745" i="6"/>
  <c r="Y9745" i="6"/>
  <c r="AD9744" i="6"/>
  <c r="AC9744" i="6"/>
  <c r="AB9744" i="6"/>
  <c r="AA9744" i="6"/>
  <c r="Z9744" i="6"/>
  <c r="Y9744" i="6"/>
  <c r="AD9743" i="6"/>
  <c r="AC9743" i="6"/>
  <c r="AB9743" i="6"/>
  <c r="AA9743" i="6"/>
  <c r="Z9743" i="6"/>
  <c r="Y9743" i="6"/>
  <c r="AD9742" i="6"/>
  <c r="AC9742" i="6"/>
  <c r="AB9742" i="6"/>
  <c r="AA9742" i="6"/>
  <c r="Z9742" i="6"/>
  <c r="Y9742" i="6"/>
  <c r="AD9741" i="6"/>
  <c r="AC9741" i="6"/>
  <c r="AB9741" i="6"/>
  <c r="AA9741" i="6"/>
  <c r="Z9741" i="6"/>
  <c r="Y9741" i="6"/>
  <c r="AD9740" i="6"/>
  <c r="AC9740" i="6"/>
  <c r="AB9740" i="6"/>
  <c r="AA9740" i="6"/>
  <c r="Z9740" i="6"/>
  <c r="Y9740" i="6"/>
  <c r="AD9739" i="6"/>
  <c r="AC9739" i="6"/>
  <c r="AB9739" i="6"/>
  <c r="AA9739" i="6"/>
  <c r="Z9739" i="6"/>
  <c r="Y9739" i="6"/>
  <c r="AD9738" i="6"/>
  <c r="AC9738" i="6"/>
  <c r="AB9738" i="6"/>
  <c r="AA9738" i="6"/>
  <c r="Z9738" i="6"/>
  <c r="Y9738" i="6"/>
  <c r="AD9737" i="6"/>
  <c r="AC9737" i="6"/>
  <c r="AB9737" i="6"/>
  <c r="AA9737" i="6"/>
  <c r="Z9737" i="6"/>
  <c r="Y9737" i="6"/>
  <c r="AD9736" i="6"/>
  <c r="AC9736" i="6"/>
  <c r="AB9736" i="6"/>
  <c r="AA9736" i="6"/>
  <c r="Z9736" i="6"/>
  <c r="Y9736" i="6"/>
  <c r="AD9735" i="6"/>
  <c r="AC9735" i="6"/>
  <c r="AB9735" i="6"/>
  <c r="AA9735" i="6"/>
  <c r="Z9735" i="6"/>
  <c r="Y9735" i="6"/>
  <c r="AD9734" i="6"/>
  <c r="AC9734" i="6"/>
  <c r="AB9734" i="6"/>
  <c r="AA9734" i="6"/>
  <c r="Z9734" i="6"/>
  <c r="Y9734" i="6"/>
  <c r="AD9733" i="6"/>
  <c r="AC9733" i="6"/>
  <c r="AB9733" i="6"/>
  <c r="AA9733" i="6"/>
  <c r="Z9733" i="6"/>
  <c r="Y9733" i="6"/>
  <c r="AD9732" i="6"/>
  <c r="AC9732" i="6"/>
  <c r="AB9732" i="6"/>
  <c r="AA9732" i="6"/>
  <c r="Z9732" i="6"/>
  <c r="Y9732" i="6"/>
  <c r="AD9731" i="6"/>
  <c r="AC9731" i="6"/>
  <c r="AB9731" i="6"/>
  <c r="AA9731" i="6"/>
  <c r="Z9731" i="6"/>
  <c r="Y9731" i="6"/>
  <c r="AD9730" i="6"/>
  <c r="AC9730" i="6"/>
  <c r="AB9730" i="6"/>
  <c r="AA9730" i="6"/>
  <c r="Z9730" i="6"/>
  <c r="Y9730" i="6"/>
  <c r="AD9729" i="6"/>
  <c r="AC9729" i="6"/>
  <c r="AB9729" i="6"/>
  <c r="AA9729" i="6"/>
  <c r="Z9729" i="6"/>
  <c r="Y9729" i="6"/>
  <c r="AD9728" i="6"/>
  <c r="AC9728" i="6"/>
  <c r="AB9728" i="6"/>
  <c r="AA9728" i="6"/>
  <c r="Z9728" i="6"/>
  <c r="Y9728" i="6"/>
  <c r="AD9727" i="6"/>
  <c r="AC9727" i="6"/>
  <c r="AB9727" i="6"/>
  <c r="AA9727" i="6"/>
  <c r="Z9727" i="6"/>
  <c r="Y9727" i="6"/>
  <c r="AD9726" i="6"/>
  <c r="AC9726" i="6"/>
  <c r="AB9726" i="6"/>
  <c r="AA9726" i="6"/>
  <c r="Z9726" i="6"/>
  <c r="Y9726" i="6"/>
  <c r="AD9725" i="6"/>
  <c r="AC9725" i="6"/>
  <c r="AB9725" i="6"/>
  <c r="AA9725" i="6"/>
  <c r="Z9725" i="6"/>
  <c r="Y9725" i="6"/>
  <c r="AD9724" i="6"/>
  <c r="AC9724" i="6"/>
  <c r="AB9724" i="6"/>
  <c r="AA9724" i="6"/>
  <c r="Z9724" i="6"/>
  <c r="Y9724" i="6"/>
  <c r="AD9723" i="6"/>
  <c r="AC9723" i="6"/>
  <c r="AB9723" i="6"/>
  <c r="AA9723" i="6"/>
  <c r="Z9723" i="6"/>
  <c r="Y9723" i="6"/>
  <c r="AD9722" i="6"/>
  <c r="AC9722" i="6"/>
  <c r="AB9722" i="6"/>
  <c r="AA9722" i="6"/>
  <c r="Z9722" i="6"/>
  <c r="Y9722" i="6"/>
  <c r="AD9721" i="6"/>
  <c r="AC9721" i="6"/>
  <c r="AB9721" i="6"/>
  <c r="AA9721" i="6"/>
  <c r="Z9721" i="6"/>
  <c r="Y9721" i="6"/>
  <c r="AD9720" i="6"/>
  <c r="AC9720" i="6"/>
  <c r="AB9720" i="6"/>
  <c r="AA9720" i="6"/>
  <c r="Z9720" i="6"/>
  <c r="Y9720" i="6"/>
  <c r="AD9719" i="6"/>
  <c r="AC9719" i="6"/>
  <c r="AB9719" i="6"/>
  <c r="AA9719" i="6"/>
  <c r="Z9719" i="6"/>
  <c r="Y9719" i="6"/>
  <c r="AD9718" i="6"/>
  <c r="AC9718" i="6"/>
  <c r="AB9718" i="6"/>
  <c r="AA9718" i="6"/>
  <c r="Z9718" i="6"/>
  <c r="Y9718" i="6"/>
  <c r="AD9717" i="6"/>
  <c r="AC9717" i="6"/>
  <c r="AB9717" i="6"/>
  <c r="AA9717" i="6"/>
  <c r="Z9717" i="6"/>
  <c r="Y9717" i="6"/>
  <c r="AD9716" i="6"/>
  <c r="AC9716" i="6"/>
  <c r="AB9716" i="6"/>
  <c r="AA9716" i="6"/>
  <c r="Z9716" i="6"/>
  <c r="Y9716" i="6"/>
  <c r="AD9715" i="6"/>
  <c r="AC9715" i="6"/>
  <c r="AB9715" i="6"/>
  <c r="AA9715" i="6"/>
  <c r="Z9715" i="6"/>
  <c r="Y9715" i="6"/>
  <c r="AD9714" i="6"/>
  <c r="AC9714" i="6"/>
  <c r="AB9714" i="6"/>
  <c r="AA9714" i="6"/>
  <c r="Z9714" i="6"/>
  <c r="Y9714" i="6"/>
  <c r="AD9713" i="6"/>
  <c r="AC9713" i="6"/>
  <c r="AB9713" i="6"/>
  <c r="AA9713" i="6"/>
  <c r="Z9713" i="6"/>
  <c r="Y9713" i="6"/>
  <c r="AD9712" i="6"/>
  <c r="AC9712" i="6"/>
  <c r="AB9712" i="6"/>
  <c r="AA9712" i="6"/>
  <c r="Z9712" i="6"/>
  <c r="Y9712" i="6"/>
  <c r="AD9711" i="6"/>
  <c r="AC9711" i="6"/>
  <c r="AB9711" i="6"/>
  <c r="AA9711" i="6"/>
  <c r="Z9711" i="6"/>
  <c r="Y9711" i="6"/>
  <c r="AD9710" i="6"/>
  <c r="AC9710" i="6"/>
  <c r="AB9710" i="6"/>
  <c r="AA9710" i="6"/>
  <c r="Z9710" i="6"/>
  <c r="Y9710" i="6"/>
  <c r="AD9709" i="6"/>
  <c r="AC9709" i="6"/>
  <c r="AB9709" i="6"/>
  <c r="AA9709" i="6"/>
  <c r="Z9709" i="6"/>
  <c r="Y9709" i="6"/>
  <c r="AD9708" i="6"/>
  <c r="AC9708" i="6"/>
  <c r="AB9708" i="6"/>
  <c r="AA9708" i="6"/>
  <c r="Z9708" i="6"/>
  <c r="Y9708" i="6"/>
  <c r="AD9707" i="6"/>
  <c r="AC9707" i="6"/>
  <c r="AB9707" i="6"/>
  <c r="AA9707" i="6"/>
  <c r="Z9707" i="6"/>
  <c r="Y9707" i="6"/>
  <c r="AD9706" i="6"/>
  <c r="AC9706" i="6"/>
  <c r="AB9706" i="6"/>
  <c r="AA9706" i="6"/>
  <c r="Z9706" i="6"/>
  <c r="Y9706" i="6"/>
  <c r="AD9705" i="6"/>
  <c r="AC9705" i="6"/>
  <c r="AB9705" i="6"/>
  <c r="AA9705" i="6"/>
  <c r="Z9705" i="6"/>
  <c r="Y9705" i="6"/>
  <c r="AD9704" i="6"/>
  <c r="AC9704" i="6"/>
  <c r="AB9704" i="6"/>
  <c r="AA9704" i="6"/>
  <c r="Z9704" i="6"/>
  <c r="Y9704" i="6"/>
  <c r="AD9703" i="6"/>
  <c r="AC9703" i="6"/>
  <c r="AB9703" i="6"/>
  <c r="AA9703" i="6"/>
  <c r="Z9703" i="6"/>
  <c r="Y9703" i="6"/>
  <c r="AD9702" i="6"/>
  <c r="AC9702" i="6"/>
  <c r="AB9702" i="6"/>
  <c r="AA9702" i="6"/>
  <c r="Z9702" i="6"/>
  <c r="Y9702" i="6"/>
  <c r="AD9701" i="6"/>
  <c r="AC9701" i="6"/>
  <c r="AB9701" i="6"/>
  <c r="AA9701" i="6"/>
  <c r="Z9701" i="6"/>
  <c r="Y9701" i="6"/>
  <c r="AD9700" i="6"/>
  <c r="AC9700" i="6"/>
  <c r="AB9700" i="6"/>
  <c r="AA9700" i="6"/>
  <c r="Z9700" i="6"/>
  <c r="Y9700" i="6"/>
  <c r="AD9699" i="6"/>
  <c r="AC9699" i="6"/>
  <c r="AB9699" i="6"/>
  <c r="AA9699" i="6"/>
  <c r="Z9699" i="6"/>
  <c r="Y9699" i="6"/>
  <c r="AD9698" i="6"/>
  <c r="AC9698" i="6"/>
  <c r="AB9698" i="6"/>
  <c r="AA9698" i="6"/>
  <c r="Z9698" i="6"/>
  <c r="Y9698" i="6"/>
  <c r="AD9697" i="6"/>
  <c r="AC9697" i="6"/>
  <c r="AB9697" i="6"/>
  <c r="AA9697" i="6"/>
  <c r="Z9697" i="6"/>
  <c r="Y9697" i="6"/>
  <c r="AD9696" i="6"/>
  <c r="AC9696" i="6"/>
  <c r="AB9696" i="6"/>
  <c r="AA9696" i="6"/>
  <c r="Z9696" i="6"/>
  <c r="Y9696" i="6"/>
  <c r="AD9695" i="6"/>
  <c r="AC9695" i="6"/>
  <c r="AB9695" i="6"/>
  <c r="AA9695" i="6"/>
  <c r="Z9695" i="6"/>
  <c r="Y9695" i="6"/>
  <c r="AD9694" i="6"/>
  <c r="AC9694" i="6"/>
  <c r="AB9694" i="6"/>
  <c r="AA9694" i="6"/>
  <c r="Z9694" i="6"/>
  <c r="Y9694" i="6"/>
  <c r="AD9693" i="6"/>
  <c r="AC9693" i="6"/>
  <c r="AB9693" i="6"/>
  <c r="AA9693" i="6"/>
  <c r="Z9693" i="6"/>
  <c r="Y9693" i="6"/>
  <c r="AD9692" i="6"/>
  <c r="AC9692" i="6"/>
  <c r="AB9692" i="6"/>
  <c r="AA9692" i="6"/>
  <c r="Z9692" i="6"/>
  <c r="Y9692" i="6"/>
  <c r="AD9691" i="6"/>
  <c r="AC9691" i="6"/>
  <c r="AB9691" i="6"/>
  <c r="AA9691" i="6"/>
  <c r="Z9691" i="6"/>
  <c r="Y9691" i="6"/>
  <c r="AD9690" i="6"/>
  <c r="AC9690" i="6"/>
  <c r="AB9690" i="6"/>
  <c r="AA9690" i="6"/>
  <c r="Z9690" i="6"/>
  <c r="Y9690" i="6"/>
  <c r="AD9689" i="6"/>
  <c r="AC9689" i="6"/>
  <c r="AB9689" i="6"/>
  <c r="AA9689" i="6"/>
  <c r="Z9689" i="6"/>
  <c r="Y9689" i="6"/>
  <c r="AD9688" i="6"/>
  <c r="AC9688" i="6"/>
  <c r="AB9688" i="6"/>
  <c r="AA9688" i="6"/>
  <c r="Z9688" i="6"/>
  <c r="Y9688" i="6"/>
  <c r="AD9687" i="6"/>
  <c r="AC9687" i="6"/>
  <c r="AB9687" i="6"/>
  <c r="AA9687" i="6"/>
  <c r="Z9687" i="6"/>
  <c r="Y9687" i="6"/>
  <c r="AD9686" i="6"/>
  <c r="AC9686" i="6"/>
  <c r="AB9686" i="6"/>
  <c r="AA9686" i="6"/>
  <c r="Z9686" i="6"/>
  <c r="Y9686" i="6"/>
  <c r="AD9685" i="6"/>
  <c r="AC9685" i="6"/>
  <c r="AB9685" i="6"/>
  <c r="AA9685" i="6"/>
  <c r="Z9685" i="6"/>
  <c r="Y9685" i="6"/>
  <c r="AD9684" i="6"/>
  <c r="AC9684" i="6"/>
  <c r="AB9684" i="6"/>
  <c r="AA9684" i="6"/>
  <c r="Z9684" i="6"/>
  <c r="Y9684" i="6"/>
  <c r="AD9683" i="6"/>
  <c r="AC9683" i="6"/>
  <c r="AB9683" i="6"/>
  <c r="AA9683" i="6"/>
  <c r="Z9683" i="6"/>
  <c r="Y9683" i="6"/>
  <c r="AD9682" i="6"/>
  <c r="AC9682" i="6"/>
  <c r="AB9682" i="6"/>
  <c r="AA9682" i="6"/>
  <c r="Z9682" i="6"/>
  <c r="Y9682" i="6"/>
  <c r="AD9681" i="6"/>
  <c r="AC9681" i="6"/>
  <c r="AB9681" i="6"/>
  <c r="AA9681" i="6"/>
  <c r="Z9681" i="6"/>
  <c r="Y9681" i="6"/>
  <c r="AD9680" i="6"/>
  <c r="AC9680" i="6"/>
  <c r="AB9680" i="6"/>
  <c r="AA9680" i="6"/>
  <c r="Z9680" i="6"/>
  <c r="Y9680" i="6"/>
  <c r="AD9679" i="6"/>
  <c r="AC9679" i="6"/>
  <c r="AB9679" i="6"/>
  <c r="AA9679" i="6"/>
  <c r="Z9679" i="6"/>
  <c r="Y9679" i="6"/>
  <c r="AD9678" i="6"/>
  <c r="AC9678" i="6"/>
  <c r="AB9678" i="6"/>
  <c r="AA9678" i="6"/>
  <c r="Z9678" i="6"/>
  <c r="Y9678" i="6"/>
  <c r="AD9677" i="6"/>
  <c r="AC9677" i="6"/>
  <c r="AB9677" i="6"/>
  <c r="AA9677" i="6"/>
  <c r="Z9677" i="6"/>
  <c r="Y9677" i="6"/>
  <c r="AD9676" i="6"/>
  <c r="AC9676" i="6"/>
  <c r="AB9676" i="6"/>
  <c r="AA9676" i="6"/>
  <c r="Z9676" i="6"/>
  <c r="Y9676" i="6"/>
  <c r="AD9675" i="6"/>
  <c r="AC9675" i="6"/>
  <c r="AB9675" i="6"/>
  <c r="AA9675" i="6"/>
  <c r="Z9675" i="6"/>
  <c r="Y9675" i="6"/>
  <c r="AD9674" i="6"/>
  <c r="AC9674" i="6"/>
  <c r="AB9674" i="6"/>
  <c r="AA9674" i="6"/>
  <c r="Z9674" i="6"/>
  <c r="Y9674" i="6"/>
  <c r="AD9673" i="6"/>
  <c r="AC9673" i="6"/>
  <c r="AB9673" i="6"/>
  <c r="AA9673" i="6"/>
  <c r="Z9673" i="6"/>
  <c r="Y9673" i="6"/>
  <c r="AD9672" i="6"/>
  <c r="AC9672" i="6"/>
  <c r="AB9672" i="6"/>
  <c r="AA9672" i="6"/>
  <c r="Z9672" i="6"/>
  <c r="Y9672" i="6"/>
  <c r="AD9671" i="6"/>
  <c r="AC9671" i="6"/>
  <c r="AB9671" i="6"/>
  <c r="AA9671" i="6"/>
  <c r="Z9671" i="6"/>
  <c r="Y9671" i="6"/>
  <c r="AD9670" i="6"/>
  <c r="AC9670" i="6"/>
  <c r="AB9670" i="6"/>
  <c r="AA9670" i="6"/>
  <c r="Z9670" i="6"/>
  <c r="Y9670" i="6"/>
  <c r="AD9669" i="6"/>
  <c r="AC9669" i="6"/>
  <c r="AB9669" i="6"/>
  <c r="AA9669" i="6"/>
  <c r="Z9669" i="6"/>
  <c r="Y9669" i="6"/>
  <c r="AD9668" i="6"/>
  <c r="AC9668" i="6"/>
  <c r="AB9668" i="6"/>
  <c r="AA9668" i="6"/>
  <c r="Z9668" i="6"/>
  <c r="Y9668" i="6"/>
  <c r="AD9667" i="6"/>
  <c r="AC9667" i="6"/>
  <c r="AB9667" i="6"/>
  <c r="AA9667" i="6"/>
  <c r="Z9667" i="6"/>
  <c r="Y9667" i="6"/>
  <c r="AD9666" i="6"/>
  <c r="AC9666" i="6"/>
  <c r="AB9666" i="6"/>
  <c r="AA9666" i="6"/>
  <c r="Z9666" i="6"/>
  <c r="Y9666" i="6"/>
  <c r="AD9665" i="6"/>
  <c r="AC9665" i="6"/>
  <c r="AB9665" i="6"/>
  <c r="AA9665" i="6"/>
  <c r="Z9665" i="6"/>
  <c r="Y9665" i="6"/>
  <c r="AD9664" i="6"/>
  <c r="AC9664" i="6"/>
  <c r="AB9664" i="6"/>
  <c r="AA9664" i="6"/>
  <c r="Z9664" i="6"/>
  <c r="Y9664" i="6"/>
  <c r="AD9663" i="6"/>
  <c r="AC9663" i="6"/>
  <c r="AB9663" i="6"/>
  <c r="AA9663" i="6"/>
  <c r="Z9663" i="6"/>
  <c r="Y9663" i="6"/>
  <c r="AD9662" i="6"/>
  <c r="AC9662" i="6"/>
  <c r="AB9662" i="6"/>
  <c r="AA9662" i="6"/>
  <c r="Z9662" i="6"/>
  <c r="Y9662" i="6"/>
  <c r="AD9661" i="6"/>
  <c r="AC9661" i="6"/>
  <c r="AB9661" i="6"/>
  <c r="AA9661" i="6"/>
  <c r="Z9661" i="6"/>
  <c r="Y9661" i="6"/>
  <c r="AD9660" i="6"/>
  <c r="AC9660" i="6"/>
  <c r="AB9660" i="6"/>
  <c r="AA9660" i="6"/>
  <c r="Z9660" i="6"/>
  <c r="Y9660" i="6"/>
  <c r="AD9659" i="6"/>
  <c r="AC9659" i="6"/>
  <c r="AB9659" i="6"/>
  <c r="AA9659" i="6"/>
  <c r="Z9659" i="6"/>
  <c r="Y9659" i="6"/>
  <c r="AD9658" i="6"/>
  <c r="AC9658" i="6"/>
  <c r="AB9658" i="6"/>
  <c r="AA9658" i="6"/>
  <c r="Z9658" i="6"/>
  <c r="Y9658" i="6"/>
  <c r="AD9657" i="6"/>
  <c r="AC9657" i="6"/>
  <c r="AB9657" i="6"/>
  <c r="AA9657" i="6"/>
  <c r="Z9657" i="6"/>
  <c r="Y9657" i="6"/>
  <c r="AD9656" i="6"/>
  <c r="AC9656" i="6"/>
  <c r="AB9656" i="6"/>
  <c r="AA9656" i="6"/>
  <c r="Z9656" i="6"/>
  <c r="Y9656" i="6"/>
  <c r="AD9655" i="6"/>
  <c r="AC9655" i="6"/>
  <c r="AB9655" i="6"/>
  <c r="AA9655" i="6"/>
  <c r="Z9655" i="6"/>
  <c r="Y9655" i="6"/>
  <c r="AD9654" i="6"/>
  <c r="AC9654" i="6"/>
  <c r="AB9654" i="6"/>
  <c r="AA9654" i="6"/>
  <c r="Z9654" i="6"/>
  <c r="Y9654" i="6"/>
  <c r="AD9653" i="6"/>
  <c r="AC9653" i="6"/>
  <c r="AB9653" i="6"/>
  <c r="AA9653" i="6"/>
  <c r="Z9653" i="6"/>
  <c r="Y9653" i="6"/>
  <c r="AD9652" i="6"/>
  <c r="AC9652" i="6"/>
  <c r="AB9652" i="6"/>
  <c r="AA9652" i="6"/>
  <c r="Z9652" i="6"/>
  <c r="Y9652" i="6"/>
  <c r="AD9651" i="6"/>
  <c r="AC9651" i="6"/>
  <c r="AB9651" i="6"/>
  <c r="AA9651" i="6"/>
  <c r="Z9651" i="6"/>
  <c r="Y9651" i="6"/>
  <c r="AD9650" i="6"/>
  <c r="AC9650" i="6"/>
  <c r="AB9650" i="6"/>
  <c r="AA9650" i="6"/>
  <c r="Z9650" i="6"/>
  <c r="Y9650" i="6"/>
  <c r="AD9649" i="6"/>
  <c r="AC9649" i="6"/>
  <c r="AB9649" i="6"/>
  <c r="AA9649" i="6"/>
  <c r="Z9649" i="6"/>
  <c r="Y9649" i="6"/>
  <c r="AD9648" i="6"/>
  <c r="AC9648" i="6"/>
  <c r="AB9648" i="6"/>
  <c r="AA9648" i="6"/>
  <c r="Z9648" i="6"/>
  <c r="Y9648" i="6"/>
  <c r="AD9647" i="6"/>
  <c r="AC9647" i="6"/>
  <c r="AB9647" i="6"/>
  <c r="AA9647" i="6"/>
  <c r="Z9647" i="6"/>
  <c r="Y9647" i="6"/>
  <c r="AD9646" i="6"/>
  <c r="AC9646" i="6"/>
  <c r="AB9646" i="6"/>
  <c r="AA9646" i="6"/>
  <c r="Z9646" i="6"/>
  <c r="Y9646" i="6"/>
  <c r="AD9645" i="6"/>
  <c r="AC9645" i="6"/>
  <c r="AB9645" i="6"/>
  <c r="AA9645" i="6"/>
  <c r="Z9645" i="6"/>
  <c r="Y9645" i="6"/>
  <c r="AD9644" i="6"/>
  <c r="AC9644" i="6"/>
  <c r="AB9644" i="6"/>
  <c r="AA9644" i="6"/>
  <c r="Z9644" i="6"/>
  <c r="Y9644" i="6"/>
  <c r="AD9643" i="6"/>
  <c r="AC9643" i="6"/>
  <c r="AB9643" i="6"/>
  <c r="AA9643" i="6"/>
  <c r="Z9643" i="6"/>
  <c r="Y9643" i="6"/>
  <c r="AD9642" i="6"/>
  <c r="AC9642" i="6"/>
  <c r="AB9642" i="6"/>
  <c r="AA9642" i="6"/>
  <c r="Z9642" i="6"/>
  <c r="Y9642" i="6"/>
  <c r="AD9641" i="6"/>
  <c r="AC9641" i="6"/>
  <c r="AB9641" i="6"/>
  <c r="AA9641" i="6"/>
  <c r="Z9641" i="6"/>
  <c r="Y9641" i="6"/>
  <c r="AD9640" i="6"/>
  <c r="AC9640" i="6"/>
  <c r="AB9640" i="6"/>
  <c r="AA9640" i="6"/>
  <c r="Z9640" i="6"/>
  <c r="Y9640" i="6"/>
  <c r="AD9639" i="6"/>
  <c r="AC9639" i="6"/>
  <c r="AB9639" i="6"/>
  <c r="AA9639" i="6"/>
  <c r="Z9639" i="6"/>
  <c r="Y9639" i="6"/>
  <c r="AD9638" i="6"/>
  <c r="AC9638" i="6"/>
  <c r="AB9638" i="6"/>
  <c r="AA9638" i="6"/>
  <c r="Z9638" i="6"/>
  <c r="Y9638" i="6"/>
  <c r="AD9637" i="6"/>
  <c r="AC9637" i="6"/>
  <c r="AB9637" i="6"/>
  <c r="AA9637" i="6"/>
  <c r="Z9637" i="6"/>
  <c r="Y9637" i="6"/>
  <c r="AD9636" i="6"/>
  <c r="AC9636" i="6"/>
  <c r="AB9636" i="6"/>
  <c r="AA9636" i="6"/>
  <c r="Z9636" i="6"/>
  <c r="Y9636" i="6"/>
  <c r="AD9635" i="6"/>
  <c r="AC9635" i="6"/>
  <c r="AB9635" i="6"/>
  <c r="AA9635" i="6"/>
  <c r="Z9635" i="6"/>
  <c r="Y9635" i="6"/>
  <c r="AD9634" i="6"/>
  <c r="AC9634" i="6"/>
  <c r="AB9634" i="6"/>
  <c r="AA9634" i="6"/>
  <c r="Z9634" i="6"/>
  <c r="Y9634" i="6"/>
  <c r="AD9633" i="6"/>
  <c r="AC9633" i="6"/>
  <c r="AB9633" i="6"/>
  <c r="AA9633" i="6"/>
  <c r="Z9633" i="6"/>
  <c r="Y9633" i="6"/>
  <c r="AD9632" i="6"/>
  <c r="AC9632" i="6"/>
  <c r="AB9632" i="6"/>
  <c r="AA9632" i="6"/>
  <c r="Z9632" i="6"/>
  <c r="Y9632" i="6"/>
  <c r="AD9631" i="6"/>
  <c r="AC9631" i="6"/>
  <c r="AB9631" i="6"/>
  <c r="AA9631" i="6"/>
  <c r="Z9631" i="6"/>
  <c r="Y9631" i="6"/>
  <c r="AD9630" i="6"/>
  <c r="AC9630" i="6"/>
  <c r="AB9630" i="6"/>
  <c r="AA9630" i="6"/>
  <c r="Z9630" i="6"/>
  <c r="Y9630" i="6"/>
  <c r="AD9629" i="6"/>
  <c r="AC9629" i="6"/>
  <c r="AB9629" i="6"/>
  <c r="AA9629" i="6"/>
  <c r="Z9629" i="6"/>
  <c r="Y9629" i="6"/>
  <c r="AD9628" i="6"/>
  <c r="AC9628" i="6"/>
  <c r="AB9628" i="6"/>
  <c r="AA9628" i="6"/>
  <c r="Z9628" i="6"/>
  <c r="Y9628" i="6"/>
  <c r="AD9627" i="6"/>
  <c r="AC9627" i="6"/>
  <c r="AB9627" i="6"/>
  <c r="AA9627" i="6"/>
  <c r="Z9627" i="6"/>
  <c r="Y9627" i="6"/>
  <c r="AD9626" i="6"/>
  <c r="AC9626" i="6"/>
  <c r="AB9626" i="6"/>
  <c r="AA9626" i="6"/>
  <c r="Z9626" i="6"/>
  <c r="Y9626" i="6"/>
  <c r="AD9625" i="6"/>
  <c r="AC9625" i="6"/>
  <c r="AB9625" i="6"/>
  <c r="AA9625" i="6"/>
  <c r="Z9625" i="6"/>
  <c r="Y9625" i="6"/>
  <c r="AD9624" i="6"/>
  <c r="AC9624" i="6"/>
  <c r="AB9624" i="6"/>
  <c r="AA9624" i="6"/>
  <c r="Z9624" i="6"/>
  <c r="Y9624" i="6"/>
  <c r="AD9623" i="6"/>
  <c r="AC9623" i="6"/>
  <c r="AB9623" i="6"/>
  <c r="AA9623" i="6"/>
  <c r="Z9623" i="6"/>
  <c r="Y9623" i="6"/>
  <c r="AD9622" i="6"/>
  <c r="AC9622" i="6"/>
  <c r="AB9622" i="6"/>
  <c r="AA9622" i="6"/>
  <c r="Z9622" i="6"/>
  <c r="Y9622" i="6"/>
  <c r="AD9621" i="6"/>
  <c r="AC9621" i="6"/>
  <c r="AB9621" i="6"/>
  <c r="AA9621" i="6"/>
  <c r="Z9621" i="6"/>
  <c r="Y9621" i="6"/>
  <c r="AD9620" i="6"/>
  <c r="AC9620" i="6"/>
  <c r="AB9620" i="6"/>
  <c r="AA9620" i="6"/>
  <c r="Z9620" i="6"/>
  <c r="Y9620" i="6"/>
  <c r="AD9619" i="6"/>
  <c r="AC9619" i="6"/>
  <c r="AB9619" i="6"/>
  <c r="AA9619" i="6"/>
  <c r="Z9619" i="6"/>
  <c r="Y9619" i="6"/>
  <c r="AD9618" i="6"/>
  <c r="AC9618" i="6"/>
  <c r="AB9618" i="6"/>
  <c r="AA9618" i="6"/>
  <c r="Z9618" i="6"/>
  <c r="Y9618" i="6"/>
  <c r="AD9617" i="6"/>
  <c r="AC9617" i="6"/>
  <c r="AB9617" i="6"/>
  <c r="AA9617" i="6"/>
  <c r="Z9617" i="6"/>
  <c r="Y9617" i="6"/>
  <c r="AD9616" i="6"/>
  <c r="AC9616" i="6"/>
  <c r="AB9616" i="6"/>
  <c r="AA9616" i="6"/>
  <c r="Z9616" i="6"/>
  <c r="Y9616" i="6"/>
  <c r="AD9615" i="6"/>
  <c r="AC9615" i="6"/>
  <c r="AB9615" i="6"/>
  <c r="AA9615" i="6"/>
  <c r="Z9615" i="6"/>
  <c r="Y9615" i="6"/>
  <c r="AD9614" i="6"/>
  <c r="AC9614" i="6"/>
  <c r="AB9614" i="6"/>
  <c r="AA9614" i="6"/>
  <c r="Z9614" i="6"/>
  <c r="Y9614" i="6"/>
  <c r="AD9613" i="6"/>
  <c r="AC9613" i="6"/>
  <c r="AB9613" i="6"/>
  <c r="AA9613" i="6"/>
  <c r="Z9613" i="6"/>
  <c r="Y9613" i="6"/>
  <c r="AD9612" i="6"/>
  <c r="AC9612" i="6"/>
  <c r="AB9612" i="6"/>
  <c r="AA9612" i="6"/>
  <c r="Z9612" i="6"/>
  <c r="Y9612" i="6"/>
  <c r="AD9611" i="6"/>
  <c r="AC9611" i="6"/>
  <c r="AB9611" i="6"/>
  <c r="AA9611" i="6"/>
  <c r="Z9611" i="6"/>
  <c r="Y9611" i="6"/>
  <c r="AD9610" i="6"/>
  <c r="AC9610" i="6"/>
  <c r="AB9610" i="6"/>
  <c r="AA9610" i="6"/>
  <c r="Z9610" i="6"/>
  <c r="Y9610" i="6"/>
  <c r="AD9609" i="6"/>
  <c r="AC9609" i="6"/>
  <c r="AB9609" i="6"/>
  <c r="AA9609" i="6"/>
  <c r="Z9609" i="6"/>
  <c r="Y9609" i="6"/>
  <c r="AD9608" i="6"/>
  <c r="AC9608" i="6"/>
  <c r="AB9608" i="6"/>
  <c r="AA9608" i="6"/>
  <c r="Z9608" i="6"/>
  <c r="Y9608" i="6"/>
  <c r="AD9607" i="6"/>
  <c r="AC9607" i="6"/>
  <c r="AB9607" i="6"/>
  <c r="AA9607" i="6"/>
  <c r="Z9607" i="6"/>
  <c r="Y9607" i="6"/>
  <c r="AD9606" i="6"/>
  <c r="AC9606" i="6"/>
  <c r="AB9606" i="6"/>
  <c r="AA9606" i="6"/>
  <c r="Z9606" i="6"/>
  <c r="Y9606" i="6"/>
  <c r="AD9605" i="6"/>
  <c r="AC9605" i="6"/>
  <c r="AB9605" i="6"/>
  <c r="AA9605" i="6"/>
  <c r="Z9605" i="6"/>
  <c r="Y9605" i="6"/>
  <c r="AD9604" i="6"/>
  <c r="AC9604" i="6"/>
  <c r="AB9604" i="6"/>
  <c r="AA9604" i="6"/>
  <c r="Z9604" i="6"/>
  <c r="Y9604" i="6"/>
  <c r="AD9603" i="6"/>
  <c r="AC9603" i="6"/>
  <c r="AB9603" i="6"/>
  <c r="AA9603" i="6"/>
  <c r="Z9603" i="6"/>
  <c r="Y9603" i="6"/>
  <c r="AD9602" i="6"/>
  <c r="AC9602" i="6"/>
  <c r="AB9602" i="6"/>
  <c r="AA9602" i="6"/>
  <c r="Z9602" i="6"/>
  <c r="Y9602" i="6"/>
  <c r="AD9601" i="6"/>
  <c r="AC9601" i="6"/>
  <c r="AB9601" i="6"/>
  <c r="AA9601" i="6"/>
  <c r="Z9601" i="6"/>
  <c r="Y9601" i="6"/>
  <c r="AD9600" i="6"/>
  <c r="AC9600" i="6"/>
  <c r="AB9600" i="6"/>
  <c r="AA9600" i="6"/>
  <c r="Z9600" i="6"/>
  <c r="Y9600" i="6"/>
  <c r="AD9599" i="6"/>
  <c r="AC9599" i="6"/>
  <c r="AB9599" i="6"/>
  <c r="AA9599" i="6"/>
  <c r="Z9599" i="6"/>
  <c r="Y9599" i="6"/>
  <c r="AD9598" i="6"/>
  <c r="AC9598" i="6"/>
  <c r="AB9598" i="6"/>
  <c r="AA9598" i="6"/>
  <c r="Z9598" i="6"/>
  <c r="Y9598" i="6"/>
  <c r="AD9597" i="6"/>
  <c r="AC9597" i="6"/>
  <c r="AB9597" i="6"/>
  <c r="AA9597" i="6"/>
  <c r="Z9597" i="6"/>
  <c r="Y9597" i="6"/>
  <c r="AD9596" i="6"/>
  <c r="AC9596" i="6"/>
  <c r="AB9596" i="6"/>
  <c r="AA9596" i="6"/>
  <c r="Z9596" i="6"/>
  <c r="Y9596" i="6"/>
  <c r="AD9595" i="6"/>
  <c r="AC9595" i="6"/>
  <c r="AB9595" i="6"/>
  <c r="AA9595" i="6"/>
  <c r="Z9595" i="6"/>
  <c r="Y9595" i="6"/>
  <c r="AD9594" i="6"/>
  <c r="AC9594" i="6"/>
  <c r="AB9594" i="6"/>
  <c r="AA9594" i="6"/>
  <c r="Z9594" i="6"/>
  <c r="Y9594" i="6"/>
  <c r="AD9593" i="6"/>
  <c r="AC9593" i="6"/>
  <c r="AB9593" i="6"/>
  <c r="AA9593" i="6"/>
  <c r="Z9593" i="6"/>
  <c r="Y9593" i="6"/>
  <c r="AD9592" i="6"/>
  <c r="AC9592" i="6"/>
  <c r="AB9592" i="6"/>
  <c r="AA9592" i="6"/>
  <c r="Z9592" i="6"/>
  <c r="Y9592" i="6"/>
  <c r="AD9591" i="6"/>
  <c r="AC9591" i="6"/>
  <c r="AB9591" i="6"/>
  <c r="AA9591" i="6"/>
  <c r="Z9591" i="6"/>
  <c r="Y9591" i="6"/>
  <c r="AD9590" i="6"/>
  <c r="AC9590" i="6"/>
  <c r="AB9590" i="6"/>
  <c r="AA9590" i="6"/>
  <c r="Z9590" i="6"/>
  <c r="Y9590" i="6"/>
  <c r="AD9589" i="6"/>
  <c r="AC9589" i="6"/>
  <c r="AB9589" i="6"/>
  <c r="AA9589" i="6"/>
  <c r="Z9589" i="6"/>
  <c r="Y9589" i="6"/>
  <c r="AD9588" i="6"/>
  <c r="AC9588" i="6"/>
  <c r="AB9588" i="6"/>
  <c r="AA9588" i="6"/>
  <c r="Z9588" i="6"/>
  <c r="Y9588" i="6"/>
  <c r="AD9587" i="6"/>
  <c r="AC9587" i="6"/>
  <c r="AB9587" i="6"/>
  <c r="AA9587" i="6"/>
  <c r="Z9587" i="6"/>
  <c r="Y9587" i="6"/>
  <c r="AD9586" i="6"/>
  <c r="AC9586" i="6"/>
  <c r="AB9586" i="6"/>
  <c r="AA9586" i="6"/>
  <c r="Z9586" i="6"/>
  <c r="Y9586" i="6"/>
  <c r="AD9585" i="6"/>
  <c r="AC9585" i="6"/>
  <c r="AB9585" i="6"/>
  <c r="AA9585" i="6"/>
  <c r="Z9585" i="6"/>
  <c r="Y9585" i="6"/>
  <c r="AD9584" i="6"/>
  <c r="AC9584" i="6"/>
  <c r="AB9584" i="6"/>
  <c r="AA9584" i="6"/>
  <c r="Z9584" i="6"/>
  <c r="Y9584" i="6"/>
  <c r="AD9583" i="6"/>
  <c r="AC9583" i="6"/>
  <c r="AB9583" i="6"/>
  <c r="AA9583" i="6"/>
  <c r="Z9583" i="6"/>
  <c r="Y9583" i="6"/>
  <c r="AD9582" i="6"/>
  <c r="AC9582" i="6"/>
  <c r="AB9582" i="6"/>
  <c r="AA9582" i="6"/>
  <c r="Z9582" i="6"/>
  <c r="Y9582" i="6"/>
  <c r="AD9581" i="6"/>
  <c r="AC9581" i="6"/>
  <c r="AB9581" i="6"/>
  <c r="AA9581" i="6"/>
  <c r="Z9581" i="6"/>
  <c r="Y9581" i="6"/>
  <c r="AD9580" i="6"/>
  <c r="AC9580" i="6"/>
  <c r="AB9580" i="6"/>
  <c r="AA9580" i="6"/>
  <c r="Z9580" i="6"/>
  <c r="Y9580" i="6"/>
  <c r="AD9579" i="6"/>
  <c r="AC9579" i="6"/>
  <c r="AB9579" i="6"/>
  <c r="AA9579" i="6"/>
  <c r="Z9579" i="6"/>
  <c r="Y9579" i="6"/>
  <c r="AD9578" i="6"/>
  <c r="AC9578" i="6"/>
  <c r="AB9578" i="6"/>
  <c r="AA9578" i="6"/>
  <c r="Z9578" i="6"/>
  <c r="Y9578" i="6"/>
  <c r="AD9577" i="6"/>
  <c r="AC9577" i="6"/>
  <c r="AB9577" i="6"/>
  <c r="AA9577" i="6"/>
  <c r="Z9577" i="6"/>
  <c r="Y9577" i="6"/>
  <c r="AD9576" i="6"/>
  <c r="AC9576" i="6"/>
  <c r="AB9576" i="6"/>
  <c r="AA9576" i="6"/>
  <c r="Z9576" i="6"/>
  <c r="Y9576" i="6"/>
  <c r="AD9575" i="6"/>
  <c r="AC9575" i="6"/>
  <c r="AB9575" i="6"/>
  <c r="AA9575" i="6"/>
  <c r="Z9575" i="6"/>
  <c r="Y9575" i="6"/>
  <c r="AD9574" i="6"/>
  <c r="AC9574" i="6"/>
  <c r="AB9574" i="6"/>
  <c r="AA9574" i="6"/>
  <c r="Z9574" i="6"/>
  <c r="Y9574" i="6"/>
  <c r="AD9573" i="6"/>
  <c r="AC9573" i="6"/>
  <c r="AB9573" i="6"/>
  <c r="AA9573" i="6"/>
  <c r="Z9573" i="6"/>
  <c r="Y9573" i="6"/>
  <c r="AD9572" i="6"/>
  <c r="AC9572" i="6"/>
  <c r="AB9572" i="6"/>
  <c r="AA9572" i="6"/>
  <c r="Z9572" i="6"/>
  <c r="Y9572" i="6"/>
  <c r="AD9571" i="6"/>
  <c r="AC9571" i="6"/>
  <c r="AB9571" i="6"/>
  <c r="AA9571" i="6"/>
  <c r="Z9571" i="6"/>
  <c r="Y9571" i="6"/>
  <c r="AD9570" i="6"/>
  <c r="AC9570" i="6"/>
  <c r="AB9570" i="6"/>
  <c r="AA9570" i="6"/>
  <c r="Z9570" i="6"/>
  <c r="Y9570" i="6"/>
  <c r="AD9569" i="6"/>
  <c r="AC9569" i="6"/>
  <c r="AB9569" i="6"/>
  <c r="AA9569" i="6"/>
  <c r="Z9569" i="6"/>
  <c r="Y9569" i="6"/>
  <c r="AD9568" i="6"/>
  <c r="AC9568" i="6"/>
  <c r="AB9568" i="6"/>
  <c r="AA9568" i="6"/>
  <c r="Z9568" i="6"/>
  <c r="Y9568" i="6"/>
  <c r="AD9567" i="6"/>
  <c r="AC9567" i="6"/>
  <c r="AB9567" i="6"/>
  <c r="AA9567" i="6"/>
  <c r="Z9567" i="6"/>
  <c r="Y9567" i="6"/>
  <c r="AD9566" i="6"/>
  <c r="AC9566" i="6"/>
  <c r="AB9566" i="6"/>
  <c r="AA9566" i="6"/>
  <c r="Z9566" i="6"/>
  <c r="Y9566" i="6"/>
  <c r="AD9565" i="6"/>
  <c r="AC9565" i="6"/>
  <c r="AB9565" i="6"/>
  <c r="AA9565" i="6"/>
  <c r="Z9565" i="6"/>
  <c r="Y9565" i="6"/>
  <c r="AD9564" i="6"/>
  <c r="AC9564" i="6"/>
  <c r="AB9564" i="6"/>
  <c r="AA9564" i="6"/>
  <c r="Z9564" i="6"/>
  <c r="Y9564" i="6"/>
  <c r="AD9563" i="6"/>
  <c r="AC9563" i="6"/>
  <c r="AB9563" i="6"/>
  <c r="AA9563" i="6"/>
  <c r="Z9563" i="6"/>
  <c r="Y9563" i="6"/>
  <c r="AD9562" i="6"/>
  <c r="AC9562" i="6"/>
  <c r="AB9562" i="6"/>
  <c r="AA9562" i="6"/>
  <c r="Z9562" i="6"/>
  <c r="Y9562" i="6"/>
  <c r="AD9561" i="6"/>
  <c r="AC9561" i="6"/>
  <c r="AB9561" i="6"/>
  <c r="AA9561" i="6"/>
  <c r="Z9561" i="6"/>
  <c r="Y9561" i="6"/>
  <c r="AD9560" i="6"/>
  <c r="AC9560" i="6"/>
  <c r="AB9560" i="6"/>
  <c r="AA9560" i="6"/>
  <c r="Z9560" i="6"/>
  <c r="Y9560" i="6"/>
  <c r="AD9559" i="6"/>
  <c r="AC9559" i="6"/>
  <c r="AB9559" i="6"/>
  <c r="AA9559" i="6"/>
  <c r="Z9559" i="6"/>
  <c r="Y9559" i="6"/>
  <c r="AD9558" i="6"/>
  <c r="AC9558" i="6"/>
  <c r="AB9558" i="6"/>
  <c r="AA9558" i="6"/>
  <c r="Z9558" i="6"/>
  <c r="Y9558" i="6"/>
  <c r="AD9557" i="6"/>
  <c r="AC9557" i="6"/>
  <c r="AB9557" i="6"/>
  <c r="AA9557" i="6"/>
  <c r="Z9557" i="6"/>
  <c r="Y9557" i="6"/>
  <c r="AD9556" i="6"/>
  <c r="AC9556" i="6"/>
  <c r="AB9556" i="6"/>
  <c r="AA9556" i="6"/>
  <c r="Z9556" i="6"/>
  <c r="Y9556" i="6"/>
  <c r="AD9555" i="6"/>
  <c r="AC9555" i="6"/>
  <c r="AB9555" i="6"/>
  <c r="AA9555" i="6"/>
  <c r="Z9555" i="6"/>
  <c r="Y9555" i="6"/>
  <c r="AD9554" i="6"/>
  <c r="AC9554" i="6"/>
  <c r="AB9554" i="6"/>
  <c r="AA9554" i="6"/>
  <c r="Z9554" i="6"/>
  <c r="Y9554" i="6"/>
  <c r="AD9553" i="6"/>
  <c r="AC9553" i="6"/>
  <c r="AB9553" i="6"/>
  <c r="AA9553" i="6"/>
  <c r="Z9553" i="6"/>
  <c r="Y9553" i="6"/>
  <c r="AD9552" i="6"/>
  <c r="AC9552" i="6"/>
  <c r="AB9552" i="6"/>
  <c r="AA9552" i="6"/>
  <c r="Z9552" i="6"/>
  <c r="Y9552" i="6"/>
  <c r="AD9551" i="6"/>
  <c r="AC9551" i="6"/>
  <c r="AB9551" i="6"/>
  <c r="AA9551" i="6"/>
  <c r="Z9551" i="6"/>
  <c r="Y9551" i="6"/>
  <c r="AD9550" i="6"/>
  <c r="AC9550" i="6"/>
  <c r="AB9550" i="6"/>
  <c r="AA9550" i="6"/>
  <c r="Z9550" i="6"/>
  <c r="Y9550" i="6"/>
  <c r="AD9549" i="6"/>
  <c r="AC9549" i="6"/>
  <c r="AB9549" i="6"/>
  <c r="AA9549" i="6"/>
  <c r="Z9549" i="6"/>
  <c r="Y9549" i="6"/>
  <c r="AD9548" i="6"/>
  <c r="AC9548" i="6"/>
  <c r="AB9548" i="6"/>
  <c r="AA9548" i="6"/>
  <c r="Z9548" i="6"/>
  <c r="Y9548" i="6"/>
  <c r="AD9547" i="6"/>
  <c r="AC9547" i="6"/>
  <c r="AB9547" i="6"/>
  <c r="AA9547" i="6"/>
  <c r="Z9547" i="6"/>
  <c r="Y9547" i="6"/>
  <c r="AD9546" i="6"/>
  <c r="AC9546" i="6"/>
  <c r="AB9546" i="6"/>
  <c r="AA9546" i="6"/>
  <c r="Z9546" i="6"/>
  <c r="Y9546" i="6"/>
  <c r="AD9545" i="6"/>
  <c r="AC9545" i="6"/>
  <c r="AB9545" i="6"/>
  <c r="AA9545" i="6"/>
  <c r="Z9545" i="6"/>
  <c r="Y9545" i="6"/>
  <c r="AD9544" i="6"/>
  <c r="AC9544" i="6"/>
  <c r="AB9544" i="6"/>
  <c r="AA9544" i="6"/>
  <c r="Z9544" i="6"/>
  <c r="Y9544" i="6"/>
  <c r="AD9543" i="6"/>
  <c r="AC9543" i="6"/>
  <c r="AB9543" i="6"/>
  <c r="AA9543" i="6"/>
  <c r="Z9543" i="6"/>
  <c r="Y9543" i="6"/>
  <c r="AD9542" i="6"/>
  <c r="AC9542" i="6"/>
  <c r="AB9542" i="6"/>
  <c r="AA9542" i="6"/>
  <c r="Z9542" i="6"/>
  <c r="Y9542" i="6"/>
  <c r="AD9541" i="6"/>
  <c r="AC9541" i="6"/>
  <c r="AB9541" i="6"/>
  <c r="AA9541" i="6"/>
  <c r="Z9541" i="6"/>
  <c r="Y9541" i="6"/>
  <c r="AD9540" i="6"/>
  <c r="AC9540" i="6"/>
  <c r="AB9540" i="6"/>
  <c r="AA9540" i="6"/>
  <c r="Z9540" i="6"/>
  <c r="Y9540" i="6"/>
  <c r="AD9539" i="6"/>
  <c r="AC9539" i="6"/>
  <c r="AB9539" i="6"/>
  <c r="AA9539" i="6"/>
  <c r="Z9539" i="6"/>
  <c r="Y9539" i="6"/>
  <c r="AD9538" i="6"/>
  <c r="AC9538" i="6"/>
  <c r="AB9538" i="6"/>
  <c r="AA9538" i="6"/>
  <c r="Z9538" i="6"/>
  <c r="Y9538" i="6"/>
  <c r="AD9537" i="6"/>
  <c r="AC9537" i="6"/>
  <c r="AB9537" i="6"/>
  <c r="AA9537" i="6"/>
  <c r="Z9537" i="6"/>
  <c r="Y9537" i="6"/>
  <c r="AD9536" i="6"/>
  <c r="AC9536" i="6"/>
  <c r="AB9536" i="6"/>
  <c r="AA9536" i="6"/>
  <c r="Z9536" i="6"/>
  <c r="Y9536" i="6"/>
  <c r="AD9535" i="6"/>
  <c r="AC9535" i="6"/>
  <c r="AB9535" i="6"/>
  <c r="AA9535" i="6"/>
  <c r="Z9535" i="6"/>
  <c r="Y9535" i="6"/>
  <c r="AD9534" i="6"/>
  <c r="AC9534" i="6"/>
  <c r="AB9534" i="6"/>
  <c r="AA9534" i="6"/>
  <c r="Z9534" i="6"/>
  <c r="Y9534" i="6"/>
  <c r="AD9533" i="6"/>
  <c r="AC9533" i="6"/>
  <c r="AB9533" i="6"/>
  <c r="AA9533" i="6"/>
  <c r="Z9533" i="6"/>
  <c r="Y9533" i="6"/>
  <c r="AD9532" i="6"/>
  <c r="AC9532" i="6"/>
  <c r="AB9532" i="6"/>
  <c r="AA9532" i="6"/>
  <c r="Z9532" i="6"/>
  <c r="Y9532" i="6"/>
  <c r="AD9531" i="6"/>
  <c r="AC9531" i="6"/>
  <c r="AB9531" i="6"/>
  <c r="AA9531" i="6"/>
  <c r="Z9531" i="6"/>
  <c r="Y9531" i="6"/>
  <c r="AD9530" i="6"/>
  <c r="AC9530" i="6"/>
  <c r="AB9530" i="6"/>
  <c r="AA9530" i="6"/>
  <c r="Z9530" i="6"/>
  <c r="Y9530" i="6"/>
  <c r="AD9529" i="6"/>
  <c r="AC9529" i="6"/>
  <c r="AB9529" i="6"/>
  <c r="AA9529" i="6"/>
  <c r="Z9529" i="6"/>
  <c r="Y9529" i="6"/>
  <c r="AD9528" i="6"/>
  <c r="AC9528" i="6"/>
  <c r="AB9528" i="6"/>
  <c r="AA9528" i="6"/>
  <c r="Z9528" i="6"/>
  <c r="Y9528" i="6"/>
  <c r="AD9527" i="6"/>
  <c r="AC9527" i="6"/>
  <c r="AB9527" i="6"/>
  <c r="AA9527" i="6"/>
  <c r="Z9527" i="6"/>
  <c r="Y9527" i="6"/>
  <c r="AD9526" i="6"/>
  <c r="AC9526" i="6"/>
  <c r="AB9526" i="6"/>
  <c r="AA9526" i="6"/>
  <c r="Z9526" i="6"/>
  <c r="Y9526" i="6"/>
  <c r="AD9525" i="6"/>
  <c r="AC9525" i="6"/>
  <c r="AB9525" i="6"/>
  <c r="AA9525" i="6"/>
  <c r="Z9525" i="6"/>
  <c r="Y9525" i="6"/>
  <c r="AD9524" i="6"/>
  <c r="AC9524" i="6"/>
  <c r="AB9524" i="6"/>
  <c r="AA9524" i="6"/>
  <c r="Z9524" i="6"/>
  <c r="Y9524" i="6"/>
  <c r="AD9523" i="6"/>
  <c r="AC9523" i="6"/>
  <c r="AB9523" i="6"/>
  <c r="AA9523" i="6"/>
  <c r="Z9523" i="6"/>
  <c r="Y9523" i="6"/>
  <c r="AD9522" i="6"/>
  <c r="AC9522" i="6"/>
  <c r="AB9522" i="6"/>
  <c r="AA9522" i="6"/>
  <c r="Z9522" i="6"/>
  <c r="Y9522" i="6"/>
  <c r="AD9521" i="6"/>
  <c r="AC9521" i="6"/>
  <c r="AB9521" i="6"/>
  <c r="AA9521" i="6"/>
  <c r="Z9521" i="6"/>
  <c r="Y9521" i="6"/>
  <c r="AD9520" i="6"/>
  <c r="AC9520" i="6"/>
  <c r="AB9520" i="6"/>
  <c r="AA9520" i="6"/>
  <c r="Z9520" i="6"/>
  <c r="Y9520" i="6"/>
  <c r="AD9519" i="6"/>
  <c r="AC9519" i="6"/>
  <c r="AB9519" i="6"/>
  <c r="AA9519" i="6"/>
  <c r="Z9519" i="6"/>
  <c r="Y9519" i="6"/>
  <c r="AD9518" i="6"/>
  <c r="AC9518" i="6"/>
  <c r="AB9518" i="6"/>
  <c r="AA9518" i="6"/>
  <c r="Z9518" i="6"/>
  <c r="Y9518" i="6"/>
  <c r="AD9517" i="6"/>
  <c r="AC9517" i="6"/>
  <c r="AB9517" i="6"/>
  <c r="AA9517" i="6"/>
  <c r="Z9517" i="6"/>
  <c r="Y9517" i="6"/>
  <c r="AD9516" i="6"/>
  <c r="AC9516" i="6"/>
  <c r="AB9516" i="6"/>
  <c r="AA9516" i="6"/>
  <c r="Z9516" i="6"/>
  <c r="Y9516" i="6"/>
  <c r="AD9515" i="6"/>
  <c r="AC9515" i="6"/>
  <c r="AB9515" i="6"/>
  <c r="AA9515" i="6"/>
  <c r="Z9515" i="6"/>
  <c r="Y9515" i="6"/>
  <c r="AD9514" i="6"/>
  <c r="AC9514" i="6"/>
  <c r="AB9514" i="6"/>
  <c r="AA9514" i="6"/>
  <c r="Z9514" i="6"/>
  <c r="Y9514" i="6"/>
  <c r="AD9513" i="6"/>
  <c r="AC9513" i="6"/>
  <c r="AB9513" i="6"/>
  <c r="AA9513" i="6"/>
  <c r="Z9513" i="6"/>
  <c r="Y9513" i="6"/>
  <c r="AD9512" i="6"/>
  <c r="AC9512" i="6"/>
  <c r="AB9512" i="6"/>
  <c r="AA9512" i="6"/>
  <c r="Z9512" i="6"/>
  <c r="Y9512" i="6"/>
  <c r="AD9511" i="6"/>
  <c r="AC9511" i="6"/>
  <c r="AB9511" i="6"/>
  <c r="AA9511" i="6"/>
  <c r="Z9511" i="6"/>
  <c r="Y9511" i="6"/>
  <c r="AD9510" i="6"/>
  <c r="AC9510" i="6"/>
  <c r="AB9510" i="6"/>
  <c r="AA9510" i="6"/>
  <c r="Z9510" i="6"/>
  <c r="Y9510" i="6"/>
  <c r="AD9509" i="6"/>
  <c r="AC9509" i="6"/>
  <c r="AB9509" i="6"/>
  <c r="AA9509" i="6"/>
  <c r="Z9509" i="6"/>
  <c r="Y9509" i="6"/>
  <c r="AD9508" i="6"/>
  <c r="AC9508" i="6"/>
  <c r="AB9508" i="6"/>
  <c r="AA9508" i="6"/>
  <c r="Z9508" i="6"/>
  <c r="Y9508" i="6"/>
  <c r="AD9507" i="6"/>
  <c r="AC9507" i="6"/>
  <c r="AB9507" i="6"/>
  <c r="AA9507" i="6"/>
  <c r="Z9507" i="6"/>
  <c r="Y9507" i="6"/>
  <c r="AD9506" i="6"/>
  <c r="AC9506" i="6"/>
  <c r="AB9506" i="6"/>
  <c r="AA9506" i="6"/>
  <c r="Z9506" i="6"/>
  <c r="Y9506" i="6"/>
  <c r="AD9505" i="6"/>
  <c r="AC9505" i="6"/>
  <c r="AB9505" i="6"/>
  <c r="AA9505" i="6"/>
  <c r="Z9505" i="6"/>
  <c r="Y9505" i="6"/>
  <c r="AD9504" i="6"/>
  <c r="AC9504" i="6"/>
  <c r="AB9504" i="6"/>
  <c r="AA9504" i="6"/>
  <c r="Z9504" i="6"/>
  <c r="Y9504" i="6"/>
  <c r="AD9503" i="6"/>
  <c r="AC9503" i="6"/>
  <c r="AB9503" i="6"/>
  <c r="AA9503" i="6"/>
  <c r="Z9503" i="6"/>
  <c r="Y9503" i="6"/>
  <c r="AD9502" i="6"/>
  <c r="AC9502" i="6"/>
  <c r="AB9502" i="6"/>
  <c r="AA9502" i="6"/>
  <c r="Z9502" i="6"/>
  <c r="Y9502" i="6"/>
  <c r="AD9501" i="6"/>
  <c r="AC9501" i="6"/>
  <c r="AB9501" i="6"/>
  <c r="AA9501" i="6"/>
  <c r="Z9501" i="6"/>
  <c r="Y9501" i="6"/>
  <c r="AD9500" i="6"/>
  <c r="AC9500" i="6"/>
  <c r="AB9500" i="6"/>
  <c r="AA9500" i="6"/>
  <c r="Z9500" i="6"/>
  <c r="Y9500" i="6"/>
  <c r="AD9499" i="6"/>
  <c r="AC9499" i="6"/>
  <c r="AB9499" i="6"/>
  <c r="AA9499" i="6"/>
  <c r="Z9499" i="6"/>
  <c r="Y9499" i="6"/>
  <c r="AD9498" i="6"/>
  <c r="AC9498" i="6"/>
  <c r="AB9498" i="6"/>
  <c r="AA9498" i="6"/>
  <c r="Z9498" i="6"/>
  <c r="Y9498" i="6"/>
  <c r="AD9497" i="6"/>
  <c r="AC9497" i="6"/>
  <c r="AB9497" i="6"/>
  <c r="AA9497" i="6"/>
  <c r="Z9497" i="6"/>
  <c r="Y9497" i="6"/>
  <c r="AD9496" i="6"/>
  <c r="AC9496" i="6"/>
  <c r="AB9496" i="6"/>
  <c r="AA9496" i="6"/>
  <c r="Z9496" i="6"/>
  <c r="Y9496" i="6"/>
  <c r="AD9495" i="6"/>
  <c r="AC9495" i="6"/>
  <c r="AB9495" i="6"/>
  <c r="AA9495" i="6"/>
  <c r="Z9495" i="6"/>
  <c r="Y9495" i="6"/>
  <c r="AD9494" i="6"/>
  <c r="AC9494" i="6"/>
  <c r="AB9494" i="6"/>
  <c r="AA9494" i="6"/>
  <c r="Z9494" i="6"/>
  <c r="Y9494" i="6"/>
  <c r="AD9493" i="6"/>
  <c r="AC9493" i="6"/>
  <c r="AB9493" i="6"/>
  <c r="AA9493" i="6"/>
  <c r="Z9493" i="6"/>
  <c r="Y9493" i="6"/>
  <c r="AD9492" i="6"/>
  <c r="AC9492" i="6"/>
  <c r="AB9492" i="6"/>
  <c r="AA9492" i="6"/>
  <c r="Z9492" i="6"/>
  <c r="Y9492" i="6"/>
  <c r="AD9491" i="6"/>
  <c r="AC9491" i="6"/>
  <c r="AB9491" i="6"/>
  <c r="AA9491" i="6"/>
  <c r="Z9491" i="6"/>
  <c r="Y9491" i="6"/>
  <c r="AD9490" i="6"/>
  <c r="AC9490" i="6"/>
  <c r="AB9490" i="6"/>
  <c r="AA9490" i="6"/>
  <c r="Z9490" i="6"/>
  <c r="Y9490" i="6"/>
  <c r="AD9489" i="6"/>
  <c r="AC9489" i="6"/>
  <c r="AB9489" i="6"/>
  <c r="AA9489" i="6"/>
  <c r="Z9489" i="6"/>
  <c r="Y9489" i="6"/>
  <c r="AD9488" i="6"/>
  <c r="AC9488" i="6"/>
  <c r="AB9488" i="6"/>
  <c r="AA9488" i="6"/>
  <c r="Z9488" i="6"/>
  <c r="Y9488" i="6"/>
  <c r="AD9487" i="6"/>
  <c r="AC9487" i="6"/>
  <c r="AB9487" i="6"/>
  <c r="AA9487" i="6"/>
  <c r="Z9487" i="6"/>
  <c r="Y9487" i="6"/>
  <c r="AD9486" i="6"/>
  <c r="AC9486" i="6"/>
  <c r="AB9486" i="6"/>
  <c r="AA9486" i="6"/>
  <c r="Z9486" i="6"/>
  <c r="Y9486" i="6"/>
  <c r="AD9485" i="6"/>
  <c r="AC9485" i="6"/>
  <c r="AB9485" i="6"/>
  <c r="AA9485" i="6"/>
  <c r="Z9485" i="6"/>
  <c r="Y9485" i="6"/>
  <c r="AD9484" i="6"/>
  <c r="AC9484" i="6"/>
  <c r="AB9484" i="6"/>
  <c r="AA9484" i="6"/>
  <c r="Z9484" i="6"/>
  <c r="Y9484" i="6"/>
  <c r="AD9483" i="6"/>
  <c r="AC9483" i="6"/>
  <c r="AB9483" i="6"/>
  <c r="AA9483" i="6"/>
  <c r="Z9483" i="6"/>
  <c r="Y9483" i="6"/>
  <c r="AD9482" i="6"/>
  <c r="AC9482" i="6"/>
  <c r="AB9482" i="6"/>
  <c r="AA9482" i="6"/>
  <c r="Z9482" i="6"/>
  <c r="Y9482" i="6"/>
  <c r="AD9481" i="6"/>
  <c r="AC9481" i="6"/>
  <c r="AB9481" i="6"/>
  <c r="AA9481" i="6"/>
  <c r="Z9481" i="6"/>
  <c r="Y9481" i="6"/>
  <c r="AD9480" i="6"/>
  <c r="AC9480" i="6"/>
  <c r="AB9480" i="6"/>
  <c r="AA9480" i="6"/>
  <c r="Z9480" i="6"/>
  <c r="Y9480" i="6"/>
  <c r="AD9479" i="6"/>
  <c r="AC9479" i="6"/>
  <c r="AB9479" i="6"/>
  <c r="AA9479" i="6"/>
  <c r="Z9479" i="6"/>
  <c r="Y9479" i="6"/>
  <c r="AD9478" i="6"/>
  <c r="AC9478" i="6"/>
  <c r="AB9478" i="6"/>
  <c r="AA9478" i="6"/>
  <c r="Z9478" i="6"/>
  <c r="Y9478" i="6"/>
  <c r="AD9477" i="6"/>
  <c r="AC9477" i="6"/>
  <c r="AB9477" i="6"/>
  <c r="AA9477" i="6"/>
  <c r="Z9477" i="6"/>
  <c r="Y9477" i="6"/>
  <c r="AD9476" i="6"/>
  <c r="AC9476" i="6"/>
  <c r="AB9476" i="6"/>
  <c r="AA9476" i="6"/>
  <c r="Z9476" i="6"/>
  <c r="Y9476" i="6"/>
  <c r="AD9475" i="6"/>
  <c r="AC9475" i="6"/>
  <c r="AB9475" i="6"/>
  <c r="AA9475" i="6"/>
  <c r="Z9475" i="6"/>
  <c r="Y9475" i="6"/>
  <c r="AD9474" i="6"/>
  <c r="AC9474" i="6"/>
  <c r="AB9474" i="6"/>
  <c r="AA9474" i="6"/>
  <c r="Z9474" i="6"/>
  <c r="Y9474" i="6"/>
  <c r="AD9473" i="6"/>
  <c r="AC9473" i="6"/>
  <c r="AB9473" i="6"/>
  <c r="AA9473" i="6"/>
  <c r="Z9473" i="6"/>
  <c r="Y9473" i="6"/>
  <c r="AD9472" i="6"/>
  <c r="AC9472" i="6"/>
  <c r="AB9472" i="6"/>
  <c r="AA9472" i="6"/>
  <c r="Z9472" i="6"/>
  <c r="Y9472" i="6"/>
  <c r="AD9471" i="6"/>
  <c r="AC9471" i="6"/>
  <c r="AB9471" i="6"/>
  <c r="AA9471" i="6"/>
  <c r="Z9471" i="6"/>
  <c r="Y9471" i="6"/>
  <c r="AD9470" i="6"/>
  <c r="AC9470" i="6"/>
  <c r="AB9470" i="6"/>
  <c r="AA9470" i="6"/>
  <c r="Z9470" i="6"/>
  <c r="Y9470" i="6"/>
  <c r="AD9469" i="6"/>
  <c r="AC9469" i="6"/>
  <c r="AB9469" i="6"/>
  <c r="AA9469" i="6"/>
  <c r="Z9469" i="6"/>
  <c r="Y9469" i="6"/>
  <c r="AD9468" i="6"/>
  <c r="AC9468" i="6"/>
  <c r="AB9468" i="6"/>
  <c r="AA9468" i="6"/>
  <c r="Z9468" i="6"/>
  <c r="Y9468" i="6"/>
  <c r="AD9467" i="6"/>
  <c r="AC9467" i="6"/>
  <c r="AB9467" i="6"/>
  <c r="AA9467" i="6"/>
  <c r="Z9467" i="6"/>
  <c r="Y9467" i="6"/>
  <c r="AD9466" i="6"/>
  <c r="AC9466" i="6"/>
  <c r="AB9466" i="6"/>
  <c r="AA9466" i="6"/>
  <c r="Z9466" i="6"/>
  <c r="Y9466" i="6"/>
  <c r="AD9465" i="6"/>
  <c r="AC9465" i="6"/>
  <c r="AB9465" i="6"/>
  <c r="AA9465" i="6"/>
  <c r="Z9465" i="6"/>
  <c r="Y9465" i="6"/>
  <c r="AD9464" i="6"/>
  <c r="AC9464" i="6"/>
  <c r="AB9464" i="6"/>
  <c r="AA9464" i="6"/>
  <c r="Z9464" i="6"/>
  <c r="Y9464" i="6"/>
  <c r="AD9463" i="6"/>
  <c r="AC9463" i="6"/>
  <c r="AB9463" i="6"/>
  <c r="AA9463" i="6"/>
  <c r="Z9463" i="6"/>
  <c r="Y9463" i="6"/>
  <c r="AD9462" i="6"/>
  <c r="AC9462" i="6"/>
  <c r="AB9462" i="6"/>
  <c r="AA9462" i="6"/>
  <c r="Z9462" i="6"/>
  <c r="Y9462" i="6"/>
  <c r="AD9461" i="6"/>
  <c r="AC9461" i="6"/>
  <c r="AB9461" i="6"/>
  <c r="AA9461" i="6"/>
  <c r="Z9461" i="6"/>
  <c r="Y9461" i="6"/>
  <c r="AD9460" i="6"/>
  <c r="AC9460" i="6"/>
  <c r="AB9460" i="6"/>
  <c r="AA9460" i="6"/>
  <c r="Z9460" i="6"/>
  <c r="Y9460" i="6"/>
  <c r="AD9459" i="6"/>
  <c r="AC9459" i="6"/>
  <c r="AB9459" i="6"/>
  <c r="AA9459" i="6"/>
  <c r="Z9459" i="6"/>
  <c r="Y9459" i="6"/>
  <c r="AD9458" i="6"/>
  <c r="AC9458" i="6"/>
  <c r="AB9458" i="6"/>
  <c r="AA9458" i="6"/>
  <c r="Z9458" i="6"/>
  <c r="Y9458" i="6"/>
  <c r="AD9457" i="6"/>
  <c r="AC9457" i="6"/>
  <c r="AB9457" i="6"/>
  <c r="AA9457" i="6"/>
  <c r="Z9457" i="6"/>
  <c r="Y9457" i="6"/>
  <c r="AD9456" i="6"/>
  <c r="AC9456" i="6"/>
  <c r="AB9456" i="6"/>
  <c r="AA9456" i="6"/>
  <c r="Z9456" i="6"/>
  <c r="Y9456" i="6"/>
  <c r="AD9455" i="6"/>
  <c r="AC9455" i="6"/>
  <c r="AB9455" i="6"/>
  <c r="AA9455" i="6"/>
  <c r="Z9455" i="6"/>
  <c r="Y9455" i="6"/>
  <c r="AD9454" i="6"/>
  <c r="AC9454" i="6"/>
  <c r="AB9454" i="6"/>
  <c r="AA9454" i="6"/>
  <c r="Z9454" i="6"/>
  <c r="Y9454" i="6"/>
  <c r="AD9453" i="6"/>
  <c r="AC9453" i="6"/>
  <c r="AB9453" i="6"/>
  <c r="AA9453" i="6"/>
  <c r="Z9453" i="6"/>
  <c r="Y9453" i="6"/>
  <c r="AD9452" i="6"/>
  <c r="AC9452" i="6"/>
  <c r="AB9452" i="6"/>
  <c r="AA9452" i="6"/>
  <c r="Z9452" i="6"/>
  <c r="Y9452" i="6"/>
  <c r="AD9451" i="6"/>
  <c r="AC9451" i="6"/>
  <c r="AB9451" i="6"/>
  <c r="AA9451" i="6"/>
  <c r="Z9451" i="6"/>
  <c r="Y9451" i="6"/>
  <c r="AD9450" i="6"/>
  <c r="AC9450" i="6"/>
  <c r="AB9450" i="6"/>
  <c r="AA9450" i="6"/>
  <c r="Z9450" i="6"/>
  <c r="Y9450" i="6"/>
  <c r="AD9449" i="6"/>
  <c r="AC9449" i="6"/>
  <c r="AB9449" i="6"/>
  <c r="AA9449" i="6"/>
  <c r="Z9449" i="6"/>
  <c r="Y9449" i="6"/>
  <c r="AD9448" i="6"/>
  <c r="AC9448" i="6"/>
  <c r="AB9448" i="6"/>
  <c r="AA9448" i="6"/>
  <c r="Z9448" i="6"/>
  <c r="Y9448" i="6"/>
  <c r="AD9447" i="6"/>
  <c r="AC9447" i="6"/>
  <c r="AB9447" i="6"/>
  <c r="AA9447" i="6"/>
  <c r="Z9447" i="6"/>
  <c r="Y9447" i="6"/>
  <c r="AD9446" i="6"/>
  <c r="AC9446" i="6"/>
  <c r="AB9446" i="6"/>
  <c r="AA9446" i="6"/>
  <c r="Z9446" i="6"/>
  <c r="Y9446" i="6"/>
  <c r="AD9445" i="6"/>
  <c r="AC9445" i="6"/>
  <c r="AB9445" i="6"/>
  <c r="AA9445" i="6"/>
  <c r="Z9445" i="6"/>
  <c r="Y9445" i="6"/>
  <c r="AD9444" i="6"/>
  <c r="AC9444" i="6"/>
  <c r="AB9444" i="6"/>
  <c r="AA9444" i="6"/>
  <c r="Z9444" i="6"/>
  <c r="Y9444" i="6"/>
  <c r="AD9443" i="6"/>
  <c r="AC9443" i="6"/>
  <c r="AB9443" i="6"/>
  <c r="AA9443" i="6"/>
  <c r="Z9443" i="6"/>
  <c r="Y9443" i="6"/>
  <c r="AD9442" i="6"/>
  <c r="AC9442" i="6"/>
  <c r="AB9442" i="6"/>
  <c r="AA9442" i="6"/>
  <c r="Z9442" i="6"/>
  <c r="Y9442" i="6"/>
  <c r="AD9441" i="6"/>
  <c r="AC9441" i="6"/>
  <c r="AB9441" i="6"/>
  <c r="AA9441" i="6"/>
  <c r="Z9441" i="6"/>
  <c r="Y9441" i="6"/>
  <c r="AD9440" i="6"/>
  <c r="AC9440" i="6"/>
  <c r="AB9440" i="6"/>
  <c r="AA9440" i="6"/>
  <c r="Z9440" i="6"/>
  <c r="Y9440" i="6"/>
  <c r="AD9439" i="6"/>
  <c r="AC9439" i="6"/>
  <c r="AB9439" i="6"/>
  <c r="AA9439" i="6"/>
  <c r="Z9439" i="6"/>
  <c r="Y9439" i="6"/>
  <c r="AD9438" i="6"/>
  <c r="AC9438" i="6"/>
  <c r="AB9438" i="6"/>
  <c r="AA9438" i="6"/>
  <c r="Z9438" i="6"/>
  <c r="Y9438" i="6"/>
  <c r="AD9437" i="6"/>
  <c r="AC9437" i="6"/>
  <c r="AB9437" i="6"/>
  <c r="AA9437" i="6"/>
  <c r="Z9437" i="6"/>
  <c r="Y9437" i="6"/>
  <c r="AD9436" i="6"/>
  <c r="AC9436" i="6"/>
  <c r="AB9436" i="6"/>
  <c r="AA9436" i="6"/>
  <c r="Z9436" i="6"/>
  <c r="Y9436" i="6"/>
  <c r="AD9435" i="6"/>
  <c r="AC9435" i="6"/>
  <c r="AB9435" i="6"/>
  <c r="AA9435" i="6"/>
  <c r="Z9435" i="6"/>
  <c r="Y9435" i="6"/>
  <c r="AD9434" i="6"/>
  <c r="AC9434" i="6"/>
  <c r="AB9434" i="6"/>
  <c r="AA9434" i="6"/>
  <c r="Z9434" i="6"/>
  <c r="Y9434" i="6"/>
  <c r="AD9433" i="6"/>
  <c r="AC9433" i="6"/>
  <c r="AB9433" i="6"/>
  <c r="AA9433" i="6"/>
  <c r="Z9433" i="6"/>
  <c r="Y9433" i="6"/>
  <c r="AD9432" i="6"/>
  <c r="AC9432" i="6"/>
  <c r="AB9432" i="6"/>
  <c r="AA9432" i="6"/>
  <c r="Z9432" i="6"/>
  <c r="Y9432" i="6"/>
  <c r="AD9431" i="6"/>
  <c r="AC9431" i="6"/>
  <c r="AB9431" i="6"/>
  <c r="AA9431" i="6"/>
  <c r="Z9431" i="6"/>
  <c r="Y9431" i="6"/>
  <c r="AD9430" i="6"/>
  <c r="AC9430" i="6"/>
  <c r="AB9430" i="6"/>
  <c r="AA9430" i="6"/>
  <c r="Z9430" i="6"/>
  <c r="Y9430" i="6"/>
  <c r="AD9429" i="6"/>
  <c r="AC9429" i="6"/>
  <c r="AB9429" i="6"/>
  <c r="AA9429" i="6"/>
  <c r="Z9429" i="6"/>
  <c r="Y9429" i="6"/>
  <c r="AD9428" i="6"/>
  <c r="AC9428" i="6"/>
  <c r="AB9428" i="6"/>
  <c r="AA9428" i="6"/>
  <c r="Z9428" i="6"/>
  <c r="Y9428" i="6"/>
  <c r="AD9427" i="6"/>
  <c r="AC9427" i="6"/>
  <c r="AB9427" i="6"/>
  <c r="AA9427" i="6"/>
  <c r="Z9427" i="6"/>
  <c r="Y9427" i="6"/>
  <c r="AD9426" i="6"/>
  <c r="AC9426" i="6"/>
  <c r="AB9426" i="6"/>
  <c r="AA9426" i="6"/>
  <c r="Z9426" i="6"/>
  <c r="Y9426" i="6"/>
  <c r="AD9425" i="6"/>
  <c r="AC9425" i="6"/>
  <c r="AB9425" i="6"/>
  <c r="AA9425" i="6"/>
  <c r="Z9425" i="6"/>
  <c r="Y9425" i="6"/>
  <c r="AD9424" i="6"/>
  <c r="AC9424" i="6"/>
  <c r="AB9424" i="6"/>
  <c r="AA9424" i="6"/>
  <c r="Z9424" i="6"/>
  <c r="Y9424" i="6"/>
  <c r="AD9423" i="6"/>
  <c r="AC9423" i="6"/>
  <c r="AB9423" i="6"/>
  <c r="AA9423" i="6"/>
  <c r="Z9423" i="6"/>
  <c r="Y9423" i="6"/>
  <c r="AD9422" i="6"/>
  <c r="AC9422" i="6"/>
  <c r="AB9422" i="6"/>
  <c r="AA9422" i="6"/>
  <c r="Z9422" i="6"/>
  <c r="Y9422" i="6"/>
  <c r="AD9421" i="6"/>
  <c r="AC9421" i="6"/>
  <c r="AB9421" i="6"/>
  <c r="AA9421" i="6"/>
  <c r="Z9421" i="6"/>
  <c r="Y9421" i="6"/>
  <c r="AD9420" i="6"/>
  <c r="AC9420" i="6"/>
  <c r="AB9420" i="6"/>
  <c r="AA9420" i="6"/>
  <c r="Z9420" i="6"/>
  <c r="Y9420" i="6"/>
  <c r="AD9419" i="6"/>
  <c r="AC9419" i="6"/>
  <c r="AB9419" i="6"/>
  <c r="AA9419" i="6"/>
  <c r="Z9419" i="6"/>
  <c r="Y9419" i="6"/>
  <c r="AD9418" i="6"/>
  <c r="AC9418" i="6"/>
  <c r="AB9418" i="6"/>
  <c r="AA9418" i="6"/>
  <c r="Z9418" i="6"/>
  <c r="Y9418" i="6"/>
  <c r="AD9417" i="6"/>
  <c r="AC9417" i="6"/>
  <c r="AB9417" i="6"/>
  <c r="AA9417" i="6"/>
  <c r="Z9417" i="6"/>
  <c r="Y9417" i="6"/>
  <c r="AD9416" i="6"/>
  <c r="AC9416" i="6"/>
  <c r="AB9416" i="6"/>
  <c r="AA9416" i="6"/>
  <c r="Z9416" i="6"/>
  <c r="Y9416" i="6"/>
  <c r="AD9415" i="6"/>
  <c r="AC9415" i="6"/>
  <c r="AB9415" i="6"/>
  <c r="AA9415" i="6"/>
  <c r="Z9415" i="6"/>
  <c r="Y9415" i="6"/>
  <c r="AD9414" i="6"/>
  <c r="AC9414" i="6"/>
  <c r="AB9414" i="6"/>
  <c r="AA9414" i="6"/>
  <c r="Z9414" i="6"/>
  <c r="Y9414" i="6"/>
  <c r="AD9413" i="6"/>
  <c r="AC9413" i="6"/>
  <c r="AB9413" i="6"/>
  <c r="AA9413" i="6"/>
  <c r="Z9413" i="6"/>
  <c r="Y9413" i="6"/>
  <c r="AD9412" i="6"/>
  <c r="AC9412" i="6"/>
  <c r="AB9412" i="6"/>
  <c r="AA9412" i="6"/>
  <c r="Z9412" i="6"/>
  <c r="Y9412" i="6"/>
  <c r="AD9411" i="6"/>
  <c r="AC9411" i="6"/>
  <c r="AB9411" i="6"/>
  <c r="AA9411" i="6"/>
  <c r="Z9411" i="6"/>
  <c r="Y9411" i="6"/>
  <c r="AD9410" i="6"/>
  <c r="AC9410" i="6"/>
  <c r="AB9410" i="6"/>
  <c r="AA9410" i="6"/>
  <c r="Z9410" i="6"/>
  <c r="Y9410" i="6"/>
  <c r="AD9409" i="6"/>
  <c r="AC9409" i="6"/>
  <c r="AB9409" i="6"/>
  <c r="AA9409" i="6"/>
  <c r="Z9409" i="6"/>
  <c r="Y9409" i="6"/>
  <c r="AD9408" i="6"/>
  <c r="AC9408" i="6"/>
  <c r="AB9408" i="6"/>
  <c r="AA9408" i="6"/>
  <c r="Z9408" i="6"/>
  <c r="Y9408" i="6"/>
  <c r="AD9407" i="6"/>
  <c r="AC9407" i="6"/>
  <c r="AB9407" i="6"/>
  <c r="AA9407" i="6"/>
  <c r="Z9407" i="6"/>
  <c r="Y9407" i="6"/>
  <c r="AD9406" i="6"/>
  <c r="AC9406" i="6"/>
  <c r="AB9406" i="6"/>
  <c r="AA9406" i="6"/>
  <c r="Z9406" i="6"/>
  <c r="Y9406" i="6"/>
  <c r="AD9405" i="6"/>
  <c r="AC9405" i="6"/>
  <c r="AB9405" i="6"/>
  <c r="AA9405" i="6"/>
  <c r="Z9405" i="6"/>
  <c r="Y9405" i="6"/>
  <c r="AD9404" i="6"/>
  <c r="AC9404" i="6"/>
  <c r="AB9404" i="6"/>
  <c r="AA9404" i="6"/>
  <c r="Z9404" i="6"/>
  <c r="Y9404" i="6"/>
  <c r="AD9403" i="6"/>
  <c r="AC9403" i="6"/>
  <c r="AB9403" i="6"/>
  <c r="AA9403" i="6"/>
  <c r="Z9403" i="6"/>
  <c r="Y9403" i="6"/>
  <c r="AD9402" i="6"/>
  <c r="AC9402" i="6"/>
  <c r="AB9402" i="6"/>
  <c r="AA9402" i="6"/>
  <c r="Z9402" i="6"/>
  <c r="Y9402" i="6"/>
  <c r="AD9401" i="6"/>
  <c r="AC9401" i="6"/>
  <c r="AB9401" i="6"/>
  <c r="AA9401" i="6"/>
  <c r="Z9401" i="6"/>
  <c r="Y9401" i="6"/>
  <c r="AD9400" i="6"/>
  <c r="AC9400" i="6"/>
  <c r="AB9400" i="6"/>
  <c r="AA9400" i="6"/>
  <c r="Z9400" i="6"/>
  <c r="Y9400" i="6"/>
  <c r="AD9399" i="6"/>
  <c r="AC9399" i="6"/>
  <c r="AB9399" i="6"/>
  <c r="AA9399" i="6"/>
  <c r="Z9399" i="6"/>
  <c r="Y9399" i="6"/>
  <c r="AD9398" i="6"/>
  <c r="AC9398" i="6"/>
  <c r="AB9398" i="6"/>
  <c r="AA9398" i="6"/>
  <c r="Z9398" i="6"/>
  <c r="Y9398" i="6"/>
  <c r="AD9397" i="6"/>
  <c r="AC9397" i="6"/>
  <c r="AB9397" i="6"/>
  <c r="AA9397" i="6"/>
  <c r="Z9397" i="6"/>
  <c r="Y9397" i="6"/>
  <c r="AD9396" i="6"/>
  <c r="AC9396" i="6"/>
  <c r="AB9396" i="6"/>
  <c r="AA9396" i="6"/>
  <c r="Z9396" i="6"/>
  <c r="Y9396" i="6"/>
  <c r="AD9395" i="6"/>
  <c r="AC9395" i="6"/>
  <c r="AB9395" i="6"/>
  <c r="AA9395" i="6"/>
  <c r="Z9395" i="6"/>
  <c r="Y9395" i="6"/>
  <c r="AD9394" i="6"/>
  <c r="AC9394" i="6"/>
  <c r="AB9394" i="6"/>
  <c r="AA9394" i="6"/>
  <c r="Z9394" i="6"/>
  <c r="Y9394" i="6"/>
  <c r="AD9393" i="6"/>
  <c r="AC9393" i="6"/>
  <c r="AB9393" i="6"/>
  <c r="AA9393" i="6"/>
  <c r="Z9393" i="6"/>
  <c r="Y9393" i="6"/>
  <c r="AD9392" i="6"/>
  <c r="AC9392" i="6"/>
  <c r="AB9392" i="6"/>
  <c r="AA9392" i="6"/>
  <c r="Z9392" i="6"/>
  <c r="Y9392" i="6"/>
  <c r="AD9391" i="6"/>
  <c r="AC9391" i="6"/>
  <c r="AB9391" i="6"/>
  <c r="AA9391" i="6"/>
  <c r="Z9391" i="6"/>
  <c r="Y9391" i="6"/>
  <c r="AD9390" i="6"/>
  <c r="AC9390" i="6"/>
  <c r="AB9390" i="6"/>
  <c r="AA9390" i="6"/>
  <c r="Z9390" i="6"/>
  <c r="Y9390" i="6"/>
  <c r="AD9389" i="6"/>
  <c r="AC9389" i="6"/>
  <c r="AB9389" i="6"/>
  <c r="AA9389" i="6"/>
  <c r="Z9389" i="6"/>
  <c r="Y9389" i="6"/>
  <c r="AD9388" i="6"/>
  <c r="AC9388" i="6"/>
  <c r="AB9388" i="6"/>
  <c r="AA9388" i="6"/>
  <c r="Z9388" i="6"/>
  <c r="Y9388" i="6"/>
  <c r="AD9387" i="6"/>
  <c r="AC9387" i="6"/>
  <c r="AB9387" i="6"/>
  <c r="AA9387" i="6"/>
  <c r="Z9387" i="6"/>
  <c r="Y9387" i="6"/>
  <c r="AD9386" i="6"/>
  <c r="AC9386" i="6"/>
  <c r="AB9386" i="6"/>
  <c r="AA9386" i="6"/>
  <c r="Z9386" i="6"/>
  <c r="Y9386" i="6"/>
  <c r="AD9385" i="6"/>
  <c r="AC9385" i="6"/>
  <c r="AB9385" i="6"/>
  <c r="AA9385" i="6"/>
  <c r="Z9385" i="6"/>
  <c r="Y9385" i="6"/>
  <c r="AD9384" i="6"/>
  <c r="AC9384" i="6"/>
  <c r="AB9384" i="6"/>
  <c r="AA9384" i="6"/>
  <c r="Z9384" i="6"/>
  <c r="Y9384" i="6"/>
  <c r="AD9383" i="6"/>
  <c r="AC9383" i="6"/>
  <c r="AB9383" i="6"/>
  <c r="AA9383" i="6"/>
  <c r="Z9383" i="6"/>
  <c r="Y9383" i="6"/>
  <c r="AD9382" i="6"/>
  <c r="AC9382" i="6"/>
  <c r="AB9382" i="6"/>
  <c r="AA9382" i="6"/>
  <c r="Z9382" i="6"/>
  <c r="Y9382" i="6"/>
  <c r="AD9381" i="6"/>
  <c r="AC9381" i="6"/>
  <c r="AB9381" i="6"/>
  <c r="AA9381" i="6"/>
  <c r="Z9381" i="6"/>
  <c r="Y9381" i="6"/>
  <c r="AD9380" i="6"/>
  <c r="AC9380" i="6"/>
  <c r="AB9380" i="6"/>
  <c r="AA9380" i="6"/>
  <c r="Z9380" i="6"/>
  <c r="Y9380" i="6"/>
  <c r="AD9379" i="6"/>
  <c r="AC9379" i="6"/>
  <c r="AB9379" i="6"/>
  <c r="AA9379" i="6"/>
  <c r="Z9379" i="6"/>
  <c r="Y9379" i="6"/>
  <c r="AD9378" i="6"/>
  <c r="AC9378" i="6"/>
  <c r="AB9378" i="6"/>
  <c r="AA9378" i="6"/>
  <c r="Z9378" i="6"/>
  <c r="Y9378" i="6"/>
  <c r="AD9377" i="6"/>
  <c r="AC9377" i="6"/>
  <c r="AB9377" i="6"/>
  <c r="AA9377" i="6"/>
  <c r="Z9377" i="6"/>
  <c r="Y9377" i="6"/>
  <c r="AD9376" i="6"/>
  <c r="AC9376" i="6"/>
  <c r="AB9376" i="6"/>
  <c r="AA9376" i="6"/>
  <c r="Z9376" i="6"/>
  <c r="Y9376" i="6"/>
  <c r="AD9375" i="6"/>
  <c r="AC9375" i="6"/>
  <c r="AB9375" i="6"/>
  <c r="AA9375" i="6"/>
  <c r="Z9375" i="6"/>
  <c r="Y9375" i="6"/>
  <c r="AD9374" i="6"/>
  <c r="AC9374" i="6"/>
  <c r="AB9374" i="6"/>
  <c r="AA9374" i="6"/>
  <c r="Z9374" i="6"/>
  <c r="Y9374" i="6"/>
  <c r="AD9373" i="6"/>
  <c r="AC9373" i="6"/>
  <c r="AB9373" i="6"/>
  <c r="AA9373" i="6"/>
  <c r="Z9373" i="6"/>
  <c r="Y9373" i="6"/>
  <c r="AD9372" i="6"/>
  <c r="AC9372" i="6"/>
  <c r="AB9372" i="6"/>
  <c r="AA9372" i="6"/>
  <c r="Z9372" i="6"/>
  <c r="Y9372" i="6"/>
  <c r="AD9371" i="6"/>
  <c r="AC9371" i="6"/>
  <c r="AB9371" i="6"/>
  <c r="AA9371" i="6"/>
  <c r="Z9371" i="6"/>
  <c r="Y9371" i="6"/>
  <c r="AD9370" i="6"/>
  <c r="AC9370" i="6"/>
  <c r="AB9370" i="6"/>
  <c r="AA9370" i="6"/>
  <c r="Z9370" i="6"/>
  <c r="Y9370" i="6"/>
  <c r="AD9369" i="6"/>
  <c r="AC9369" i="6"/>
  <c r="AB9369" i="6"/>
  <c r="AA9369" i="6"/>
  <c r="Z9369" i="6"/>
  <c r="Y9369" i="6"/>
  <c r="AD9368" i="6"/>
  <c r="AC9368" i="6"/>
  <c r="AB9368" i="6"/>
  <c r="AA9368" i="6"/>
  <c r="Z9368" i="6"/>
  <c r="Y9368" i="6"/>
  <c r="AD9367" i="6"/>
  <c r="AC9367" i="6"/>
  <c r="AB9367" i="6"/>
  <c r="AA9367" i="6"/>
  <c r="Z9367" i="6"/>
  <c r="Y9367" i="6"/>
  <c r="AD9366" i="6"/>
  <c r="AC9366" i="6"/>
  <c r="AB9366" i="6"/>
  <c r="AA9366" i="6"/>
  <c r="Z9366" i="6"/>
  <c r="Y9366" i="6"/>
  <c r="AD9365" i="6"/>
  <c r="AC9365" i="6"/>
  <c r="AB9365" i="6"/>
  <c r="AA9365" i="6"/>
  <c r="Z9365" i="6"/>
  <c r="Y9365" i="6"/>
  <c r="AD9364" i="6"/>
  <c r="AC9364" i="6"/>
  <c r="AB9364" i="6"/>
  <c r="AA9364" i="6"/>
  <c r="Z9364" i="6"/>
  <c r="Y9364" i="6"/>
  <c r="AD9363" i="6"/>
  <c r="AC9363" i="6"/>
  <c r="AB9363" i="6"/>
  <c r="AA9363" i="6"/>
  <c r="Z9363" i="6"/>
  <c r="Y9363" i="6"/>
  <c r="AD9362" i="6"/>
  <c r="AC9362" i="6"/>
  <c r="AB9362" i="6"/>
  <c r="AA9362" i="6"/>
  <c r="Z9362" i="6"/>
  <c r="Y9362" i="6"/>
  <c r="AD9361" i="6"/>
  <c r="AC9361" i="6"/>
  <c r="AB9361" i="6"/>
  <c r="AA9361" i="6"/>
  <c r="Z9361" i="6"/>
  <c r="Y9361" i="6"/>
  <c r="AD9360" i="6"/>
  <c r="AC9360" i="6"/>
  <c r="AB9360" i="6"/>
  <c r="AA9360" i="6"/>
  <c r="Z9360" i="6"/>
  <c r="Y9360" i="6"/>
  <c r="AD9359" i="6"/>
  <c r="AC9359" i="6"/>
  <c r="AB9359" i="6"/>
  <c r="AA9359" i="6"/>
  <c r="Z9359" i="6"/>
  <c r="Y9359" i="6"/>
  <c r="AD9358" i="6"/>
  <c r="AC9358" i="6"/>
  <c r="AB9358" i="6"/>
  <c r="AA9358" i="6"/>
  <c r="Z9358" i="6"/>
  <c r="Y9358" i="6"/>
  <c r="AD9357" i="6"/>
  <c r="AC9357" i="6"/>
  <c r="AB9357" i="6"/>
  <c r="AA9357" i="6"/>
  <c r="Z9357" i="6"/>
  <c r="Y9357" i="6"/>
  <c r="AD9356" i="6"/>
  <c r="AC9356" i="6"/>
  <c r="AB9356" i="6"/>
  <c r="AA9356" i="6"/>
  <c r="Z9356" i="6"/>
  <c r="Y9356" i="6"/>
  <c r="AD9355" i="6"/>
  <c r="AC9355" i="6"/>
  <c r="AB9355" i="6"/>
  <c r="AA9355" i="6"/>
  <c r="Z9355" i="6"/>
  <c r="Y9355" i="6"/>
  <c r="AD9354" i="6"/>
  <c r="AC9354" i="6"/>
  <c r="AB9354" i="6"/>
  <c r="AA9354" i="6"/>
  <c r="Z9354" i="6"/>
  <c r="Y9354" i="6"/>
  <c r="AD9353" i="6"/>
  <c r="AC9353" i="6"/>
  <c r="AB9353" i="6"/>
  <c r="AA9353" i="6"/>
  <c r="Z9353" i="6"/>
  <c r="Y9353" i="6"/>
  <c r="AD9352" i="6"/>
  <c r="AC9352" i="6"/>
  <c r="AB9352" i="6"/>
  <c r="AA9352" i="6"/>
  <c r="Z9352" i="6"/>
  <c r="Y9352" i="6"/>
  <c r="AD9351" i="6"/>
  <c r="AC9351" i="6"/>
  <c r="AB9351" i="6"/>
  <c r="AA9351" i="6"/>
  <c r="Z9351" i="6"/>
  <c r="Y9351" i="6"/>
  <c r="AD9350" i="6"/>
  <c r="AC9350" i="6"/>
  <c r="AB9350" i="6"/>
  <c r="AA9350" i="6"/>
  <c r="Z9350" i="6"/>
  <c r="Y9350" i="6"/>
  <c r="AD9349" i="6"/>
  <c r="AC9349" i="6"/>
  <c r="AB9349" i="6"/>
  <c r="AA9349" i="6"/>
  <c r="Z9349" i="6"/>
  <c r="Y9349" i="6"/>
  <c r="AD9348" i="6"/>
  <c r="AC9348" i="6"/>
  <c r="AB9348" i="6"/>
  <c r="AA9348" i="6"/>
  <c r="Z9348" i="6"/>
  <c r="Y9348" i="6"/>
  <c r="AD9347" i="6"/>
  <c r="AC9347" i="6"/>
  <c r="AB9347" i="6"/>
  <c r="AA9347" i="6"/>
  <c r="Z9347" i="6"/>
  <c r="Y9347" i="6"/>
  <c r="AD9346" i="6"/>
  <c r="AC9346" i="6"/>
  <c r="AB9346" i="6"/>
  <c r="AA9346" i="6"/>
  <c r="Z9346" i="6"/>
  <c r="Y9346" i="6"/>
  <c r="AD9345" i="6"/>
  <c r="AC9345" i="6"/>
  <c r="AB9345" i="6"/>
  <c r="AA9345" i="6"/>
  <c r="Z9345" i="6"/>
  <c r="Y9345" i="6"/>
  <c r="AD9344" i="6"/>
  <c r="AC9344" i="6"/>
  <c r="AB9344" i="6"/>
  <c r="AA9344" i="6"/>
  <c r="Z9344" i="6"/>
  <c r="Y9344" i="6"/>
  <c r="AD9343" i="6"/>
  <c r="AC9343" i="6"/>
  <c r="AB9343" i="6"/>
  <c r="AA9343" i="6"/>
  <c r="Z9343" i="6"/>
  <c r="Y9343" i="6"/>
  <c r="AD9342" i="6"/>
  <c r="AC9342" i="6"/>
  <c r="AB9342" i="6"/>
  <c r="AA9342" i="6"/>
  <c r="Z9342" i="6"/>
  <c r="Y9342" i="6"/>
  <c r="AD9341" i="6"/>
  <c r="AC9341" i="6"/>
  <c r="AB9341" i="6"/>
  <c r="AA9341" i="6"/>
  <c r="Z9341" i="6"/>
  <c r="Y9341" i="6"/>
  <c r="AD9340" i="6"/>
  <c r="AC9340" i="6"/>
  <c r="AB9340" i="6"/>
  <c r="AA9340" i="6"/>
  <c r="Z9340" i="6"/>
  <c r="Y9340" i="6"/>
  <c r="AD9339" i="6"/>
  <c r="AC9339" i="6"/>
  <c r="AB9339" i="6"/>
  <c r="AA9339" i="6"/>
  <c r="Z9339" i="6"/>
  <c r="Y9339" i="6"/>
  <c r="AD9338" i="6"/>
  <c r="AC9338" i="6"/>
  <c r="AB9338" i="6"/>
  <c r="AA9338" i="6"/>
  <c r="Z9338" i="6"/>
  <c r="Y9338" i="6"/>
  <c r="AD9337" i="6"/>
  <c r="AC9337" i="6"/>
  <c r="AB9337" i="6"/>
  <c r="AA9337" i="6"/>
  <c r="Z9337" i="6"/>
  <c r="Y9337" i="6"/>
  <c r="AD9336" i="6"/>
  <c r="AC9336" i="6"/>
  <c r="AB9336" i="6"/>
  <c r="AA9336" i="6"/>
  <c r="Z9336" i="6"/>
  <c r="Y9336" i="6"/>
  <c r="AD9335" i="6"/>
  <c r="AC9335" i="6"/>
  <c r="AB9335" i="6"/>
  <c r="AA9335" i="6"/>
  <c r="Z9335" i="6"/>
  <c r="Y9335" i="6"/>
  <c r="AD9334" i="6"/>
  <c r="AC9334" i="6"/>
  <c r="AB9334" i="6"/>
  <c r="AA9334" i="6"/>
  <c r="Z9334" i="6"/>
  <c r="Y9334" i="6"/>
  <c r="AD9333" i="6"/>
  <c r="AC9333" i="6"/>
  <c r="AB9333" i="6"/>
  <c r="AA9333" i="6"/>
  <c r="Z9333" i="6"/>
  <c r="Y9333" i="6"/>
  <c r="AD9332" i="6"/>
  <c r="AC9332" i="6"/>
  <c r="AB9332" i="6"/>
  <c r="AA9332" i="6"/>
  <c r="Z9332" i="6"/>
  <c r="Y9332" i="6"/>
  <c r="AD9331" i="6"/>
  <c r="AC9331" i="6"/>
  <c r="AB9331" i="6"/>
  <c r="AA9331" i="6"/>
  <c r="Z9331" i="6"/>
  <c r="Y9331" i="6"/>
  <c r="AD9330" i="6"/>
  <c r="AC9330" i="6"/>
  <c r="AB9330" i="6"/>
  <c r="AA9330" i="6"/>
  <c r="Z9330" i="6"/>
  <c r="Y9330" i="6"/>
  <c r="AD9329" i="6"/>
  <c r="AC9329" i="6"/>
  <c r="AB9329" i="6"/>
  <c r="AA9329" i="6"/>
  <c r="Z9329" i="6"/>
  <c r="Y9329" i="6"/>
  <c r="AD9328" i="6"/>
  <c r="AC9328" i="6"/>
  <c r="AB9328" i="6"/>
  <c r="AA9328" i="6"/>
  <c r="Z9328" i="6"/>
  <c r="Y9328" i="6"/>
  <c r="AD9327" i="6"/>
  <c r="AC9327" i="6"/>
  <c r="AB9327" i="6"/>
  <c r="AA9327" i="6"/>
  <c r="Z9327" i="6"/>
  <c r="Y9327" i="6"/>
  <c r="AD9326" i="6"/>
  <c r="AC9326" i="6"/>
  <c r="AB9326" i="6"/>
  <c r="AA9326" i="6"/>
  <c r="Z9326" i="6"/>
  <c r="Y9326" i="6"/>
  <c r="AD9325" i="6"/>
  <c r="AC9325" i="6"/>
  <c r="AB9325" i="6"/>
  <c r="AA9325" i="6"/>
  <c r="Z9325" i="6"/>
  <c r="Y9325" i="6"/>
  <c r="AD9324" i="6"/>
  <c r="AC9324" i="6"/>
  <c r="AB9324" i="6"/>
  <c r="AA9324" i="6"/>
  <c r="Z9324" i="6"/>
  <c r="Y9324" i="6"/>
  <c r="AD9323" i="6"/>
  <c r="AC9323" i="6"/>
  <c r="AB9323" i="6"/>
  <c r="AA9323" i="6"/>
  <c r="Z9323" i="6"/>
  <c r="Y9323" i="6"/>
  <c r="AD9322" i="6"/>
  <c r="AC9322" i="6"/>
  <c r="AB9322" i="6"/>
  <c r="AA9322" i="6"/>
  <c r="Z9322" i="6"/>
  <c r="Y9322" i="6"/>
  <c r="AD9321" i="6"/>
  <c r="AC9321" i="6"/>
  <c r="AB9321" i="6"/>
  <c r="AA9321" i="6"/>
  <c r="Z9321" i="6"/>
  <c r="Y9321" i="6"/>
  <c r="AD9320" i="6"/>
  <c r="AC9320" i="6"/>
  <c r="AB9320" i="6"/>
  <c r="AA9320" i="6"/>
  <c r="Z9320" i="6"/>
  <c r="Y9320" i="6"/>
  <c r="AD9319" i="6"/>
  <c r="AC9319" i="6"/>
  <c r="AB9319" i="6"/>
  <c r="AA9319" i="6"/>
  <c r="Z9319" i="6"/>
  <c r="Y9319" i="6"/>
  <c r="AD9318" i="6"/>
  <c r="AC9318" i="6"/>
  <c r="AB9318" i="6"/>
  <c r="AA9318" i="6"/>
  <c r="Z9318" i="6"/>
  <c r="Y9318" i="6"/>
  <c r="AD9317" i="6"/>
  <c r="AC9317" i="6"/>
  <c r="AB9317" i="6"/>
  <c r="AA9317" i="6"/>
  <c r="Z9317" i="6"/>
  <c r="Y9317" i="6"/>
  <c r="AD9316" i="6"/>
  <c r="AC9316" i="6"/>
  <c r="AB9316" i="6"/>
  <c r="AA9316" i="6"/>
  <c r="Z9316" i="6"/>
  <c r="Y9316" i="6"/>
  <c r="AD9315" i="6"/>
  <c r="AC9315" i="6"/>
  <c r="AB9315" i="6"/>
  <c r="AA9315" i="6"/>
  <c r="Z9315" i="6"/>
  <c r="Y9315" i="6"/>
  <c r="AD9314" i="6"/>
  <c r="AC9314" i="6"/>
  <c r="AB9314" i="6"/>
  <c r="AA9314" i="6"/>
  <c r="Z9314" i="6"/>
  <c r="Y9314" i="6"/>
  <c r="AD9313" i="6"/>
  <c r="AC9313" i="6"/>
  <c r="AB9313" i="6"/>
  <c r="AA9313" i="6"/>
  <c r="Z9313" i="6"/>
  <c r="Y9313" i="6"/>
  <c r="AD9312" i="6"/>
  <c r="AC9312" i="6"/>
  <c r="AB9312" i="6"/>
  <c r="AA9312" i="6"/>
  <c r="Z9312" i="6"/>
  <c r="Y9312" i="6"/>
  <c r="AD9311" i="6"/>
  <c r="AC9311" i="6"/>
  <c r="AB9311" i="6"/>
  <c r="AA9311" i="6"/>
  <c r="Z9311" i="6"/>
  <c r="Y9311" i="6"/>
  <c r="AD9310" i="6"/>
  <c r="AC9310" i="6"/>
  <c r="AB9310" i="6"/>
  <c r="AA9310" i="6"/>
  <c r="Z9310" i="6"/>
  <c r="Y9310" i="6"/>
  <c r="AD9309" i="6"/>
  <c r="AC9309" i="6"/>
  <c r="AB9309" i="6"/>
  <c r="AA9309" i="6"/>
  <c r="Z9309" i="6"/>
  <c r="Y9309" i="6"/>
  <c r="AD9308" i="6"/>
  <c r="AC9308" i="6"/>
  <c r="AB9308" i="6"/>
  <c r="AA9308" i="6"/>
  <c r="Z9308" i="6"/>
  <c r="Y9308" i="6"/>
  <c r="AD9307" i="6"/>
  <c r="AC9307" i="6"/>
  <c r="AB9307" i="6"/>
  <c r="AA9307" i="6"/>
  <c r="Z9307" i="6"/>
  <c r="Y9307" i="6"/>
  <c r="AD9306" i="6"/>
  <c r="AC9306" i="6"/>
  <c r="AB9306" i="6"/>
  <c r="AA9306" i="6"/>
  <c r="Z9306" i="6"/>
  <c r="Y9306" i="6"/>
  <c r="AD9305" i="6"/>
  <c r="AC9305" i="6"/>
  <c r="AB9305" i="6"/>
  <c r="AA9305" i="6"/>
  <c r="Z9305" i="6"/>
  <c r="Y9305" i="6"/>
  <c r="AD9304" i="6"/>
  <c r="AC9304" i="6"/>
  <c r="AB9304" i="6"/>
  <c r="AA9304" i="6"/>
  <c r="Z9304" i="6"/>
  <c r="Y9304" i="6"/>
  <c r="AD9303" i="6"/>
  <c r="AC9303" i="6"/>
  <c r="AB9303" i="6"/>
  <c r="AA9303" i="6"/>
  <c r="Z9303" i="6"/>
  <c r="Y9303" i="6"/>
  <c r="AD9302" i="6"/>
  <c r="AC9302" i="6"/>
  <c r="AB9302" i="6"/>
  <c r="AA9302" i="6"/>
  <c r="Z9302" i="6"/>
  <c r="Y9302" i="6"/>
  <c r="AD9301" i="6"/>
  <c r="AC9301" i="6"/>
  <c r="AB9301" i="6"/>
  <c r="AA9301" i="6"/>
  <c r="Z9301" i="6"/>
  <c r="Y9301" i="6"/>
  <c r="AD9300" i="6"/>
  <c r="AC9300" i="6"/>
  <c r="AB9300" i="6"/>
  <c r="AA9300" i="6"/>
  <c r="Z9300" i="6"/>
  <c r="Y9300" i="6"/>
  <c r="AD9299" i="6"/>
  <c r="AC9299" i="6"/>
  <c r="AB9299" i="6"/>
  <c r="AA9299" i="6"/>
  <c r="Z9299" i="6"/>
  <c r="Y9299" i="6"/>
  <c r="AD9298" i="6"/>
  <c r="AC9298" i="6"/>
  <c r="AB9298" i="6"/>
  <c r="AA9298" i="6"/>
  <c r="Z9298" i="6"/>
  <c r="Y9298" i="6"/>
  <c r="AD9297" i="6"/>
  <c r="AC9297" i="6"/>
  <c r="AB9297" i="6"/>
  <c r="AA9297" i="6"/>
  <c r="Z9297" i="6"/>
  <c r="Y9297" i="6"/>
  <c r="AD9296" i="6"/>
  <c r="AC9296" i="6"/>
  <c r="AB9296" i="6"/>
  <c r="AA9296" i="6"/>
  <c r="Z9296" i="6"/>
  <c r="Y9296" i="6"/>
  <c r="AD9295" i="6"/>
  <c r="AC9295" i="6"/>
  <c r="AB9295" i="6"/>
  <c r="AA9295" i="6"/>
  <c r="Z9295" i="6"/>
  <c r="Y9295" i="6"/>
  <c r="AD9294" i="6"/>
  <c r="AC9294" i="6"/>
  <c r="AB9294" i="6"/>
  <c r="AA9294" i="6"/>
  <c r="Z9294" i="6"/>
  <c r="Y9294" i="6"/>
  <c r="AD9293" i="6"/>
  <c r="AC9293" i="6"/>
  <c r="AB9293" i="6"/>
  <c r="AA9293" i="6"/>
  <c r="Z9293" i="6"/>
  <c r="Y9293" i="6"/>
  <c r="AD9292" i="6"/>
  <c r="AC9292" i="6"/>
  <c r="AB9292" i="6"/>
  <c r="AA9292" i="6"/>
  <c r="Z9292" i="6"/>
  <c r="Y9292" i="6"/>
  <c r="AD9291" i="6"/>
  <c r="AC9291" i="6"/>
  <c r="AB9291" i="6"/>
  <c r="AA9291" i="6"/>
  <c r="Z9291" i="6"/>
  <c r="Y9291" i="6"/>
  <c r="AD9290" i="6"/>
  <c r="AC9290" i="6"/>
  <c r="AB9290" i="6"/>
  <c r="AA9290" i="6"/>
  <c r="Z9290" i="6"/>
  <c r="Y9290" i="6"/>
  <c r="AD9289" i="6"/>
  <c r="AC9289" i="6"/>
  <c r="AB9289" i="6"/>
  <c r="AA9289" i="6"/>
  <c r="Z9289" i="6"/>
  <c r="Y9289" i="6"/>
  <c r="AD9288" i="6"/>
  <c r="AC9288" i="6"/>
  <c r="AB9288" i="6"/>
  <c r="AA9288" i="6"/>
  <c r="Z9288" i="6"/>
  <c r="Y9288" i="6"/>
  <c r="AD9287" i="6"/>
  <c r="AC9287" i="6"/>
  <c r="AB9287" i="6"/>
  <c r="AA9287" i="6"/>
  <c r="Z9287" i="6"/>
  <c r="Y9287" i="6"/>
  <c r="AD9286" i="6"/>
  <c r="AC9286" i="6"/>
  <c r="AB9286" i="6"/>
  <c r="AA9286" i="6"/>
  <c r="Z9286" i="6"/>
  <c r="Y9286" i="6"/>
  <c r="AD9285" i="6"/>
  <c r="AC9285" i="6"/>
  <c r="AB9285" i="6"/>
  <c r="AA9285" i="6"/>
  <c r="Z9285" i="6"/>
  <c r="Y9285" i="6"/>
  <c r="AD9284" i="6"/>
  <c r="AC9284" i="6"/>
  <c r="AB9284" i="6"/>
  <c r="AA9284" i="6"/>
  <c r="Z9284" i="6"/>
  <c r="Y9284" i="6"/>
  <c r="AD9283" i="6"/>
  <c r="AC9283" i="6"/>
  <c r="AB9283" i="6"/>
  <c r="AA9283" i="6"/>
  <c r="Z9283" i="6"/>
  <c r="Y9283" i="6"/>
  <c r="AD9282" i="6"/>
  <c r="AC9282" i="6"/>
  <c r="AB9282" i="6"/>
  <c r="AA9282" i="6"/>
  <c r="Z9282" i="6"/>
  <c r="Y9282" i="6"/>
  <c r="AD9281" i="6"/>
  <c r="AC9281" i="6"/>
  <c r="AB9281" i="6"/>
  <c r="AA9281" i="6"/>
  <c r="Z9281" i="6"/>
  <c r="Y9281" i="6"/>
  <c r="AD9280" i="6"/>
  <c r="AC9280" i="6"/>
  <c r="AB9280" i="6"/>
  <c r="AA9280" i="6"/>
  <c r="Z9280" i="6"/>
  <c r="Y9280" i="6"/>
  <c r="AD9279" i="6"/>
  <c r="AC9279" i="6"/>
  <c r="AB9279" i="6"/>
  <c r="AA9279" i="6"/>
  <c r="Z9279" i="6"/>
  <c r="Y9279" i="6"/>
  <c r="AD9278" i="6"/>
  <c r="AC9278" i="6"/>
  <c r="AB9278" i="6"/>
  <c r="AA9278" i="6"/>
  <c r="Z9278" i="6"/>
  <c r="Y9278" i="6"/>
  <c r="AD9277" i="6"/>
  <c r="AC9277" i="6"/>
  <c r="AB9277" i="6"/>
  <c r="AA9277" i="6"/>
  <c r="Z9277" i="6"/>
  <c r="Y9277" i="6"/>
  <c r="AD9276" i="6"/>
  <c r="AC9276" i="6"/>
  <c r="AB9276" i="6"/>
  <c r="AA9276" i="6"/>
  <c r="Z9276" i="6"/>
  <c r="Y9276" i="6"/>
  <c r="AD9275" i="6"/>
  <c r="AC9275" i="6"/>
  <c r="AB9275" i="6"/>
  <c r="AA9275" i="6"/>
  <c r="Z9275" i="6"/>
  <c r="Y9275" i="6"/>
  <c r="AD9274" i="6"/>
  <c r="AC9274" i="6"/>
  <c r="AB9274" i="6"/>
  <c r="AA9274" i="6"/>
  <c r="Z9274" i="6"/>
  <c r="Y9274" i="6"/>
  <c r="AD9273" i="6"/>
  <c r="AC9273" i="6"/>
  <c r="AB9273" i="6"/>
  <c r="AA9273" i="6"/>
  <c r="Z9273" i="6"/>
  <c r="Y9273" i="6"/>
  <c r="AD9272" i="6"/>
  <c r="AC9272" i="6"/>
  <c r="AB9272" i="6"/>
  <c r="AA9272" i="6"/>
  <c r="Z9272" i="6"/>
  <c r="Y9272" i="6"/>
  <c r="AD9271" i="6"/>
  <c r="AC9271" i="6"/>
  <c r="AB9271" i="6"/>
  <c r="AA9271" i="6"/>
  <c r="Z9271" i="6"/>
  <c r="Y9271" i="6"/>
  <c r="AD9270" i="6"/>
  <c r="AC9270" i="6"/>
  <c r="AB9270" i="6"/>
  <c r="AA9270" i="6"/>
  <c r="Z9270" i="6"/>
  <c r="Y9270" i="6"/>
  <c r="AD9269" i="6"/>
  <c r="AC9269" i="6"/>
  <c r="AB9269" i="6"/>
  <c r="AA9269" i="6"/>
  <c r="Z9269" i="6"/>
  <c r="Y9269" i="6"/>
  <c r="AD9268" i="6"/>
  <c r="AC9268" i="6"/>
  <c r="AB9268" i="6"/>
  <c r="AA9268" i="6"/>
  <c r="Z9268" i="6"/>
  <c r="Y9268" i="6"/>
  <c r="AD9267" i="6"/>
  <c r="AC9267" i="6"/>
  <c r="AB9267" i="6"/>
  <c r="AA9267" i="6"/>
  <c r="Z9267" i="6"/>
  <c r="Y9267" i="6"/>
  <c r="AD9266" i="6"/>
  <c r="AC9266" i="6"/>
  <c r="AB9266" i="6"/>
  <c r="AA9266" i="6"/>
  <c r="Z9266" i="6"/>
  <c r="Y9266" i="6"/>
  <c r="AD9265" i="6"/>
  <c r="AC9265" i="6"/>
  <c r="AB9265" i="6"/>
  <c r="AA9265" i="6"/>
  <c r="Z9265" i="6"/>
  <c r="Y9265" i="6"/>
  <c r="AD9264" i="6"/>
  <c r="AC9264" i="6"/>
  <c r="AB9264" i="6"/>
  <c r="AA9264" i="6"/>
  <c r="Z9264" i="6"/>
  <c r="Y9264" i="6"/>
  <c r="AD9263" i="6"/>
  <c r="AC9263" i="6"/>
  <c r="AB9263" i="6"/>
  <c r="AA9263" i="6"/>
  <c r="Z9263" i="6"/>
  <c r="Y9263" i="6"/>
  <c r="AD9262" i="6"/>
  <c r="AC9262" i="6"/>
  <c r="AB9262" i="6"/>
  <c r="AA9262" i="6"/>
  <c r="Z9262" i="6"/>
  <c r="Y9262" i="6"/>
  <c r="AD9261" i="6"/>
  <c r="AC9261" i="6"/>
  <c r="AB9261" i="6"/>
  <c r="AA9261" i="6"/>
  <c r="Z9261" i="6"/>
  <c r="Y9261" i="6"/>
  <c r="AD9260" i="6"/>
  <c r="AC9260" i="6"/>
  <c r="AB9260" i="6"/>
  <c r="AA9260" i="6"/>
  <c r="Z9260" i="6"/>
  <c r="Y9260" i="6"/>
  <c r="AD9259" i="6"/>
  <c r="AC9259" i="6"/>
  <c r="AB9259" i="6"/>
  <c r="AA9259" i="6"/>
  <c r="Z9259" i="6"/>
  <c r="Y9259" i="6"/>
  <c r="AD9258" i="6"/>
  <c r="AC9258" i="6"/>
  <c r="AB9258" i="6"/>
  <c r="AA9258" i="6"/>
  <c r="Z9258" i="6"/>
  <c r="Y9258" i="6"/>
  <c r="AD9257" i="6"/>
  <c r="AC9257" i="6"/>
  <c r="AB9257" i="6"/>
  <c r="AA9257" i="6"/>
  <c r="Z9257" i="6"/>
  <c r="Y9257" i="6"/>
  <c r="AD9256" i="6"/>
  <c r="AC9256" i="6"/>
  <c r="AB9256" i="6"/>
  <c r="AA9256" i="6"/>
  <c r="Z9256" i="6"/>
  <c r="Y9256" i="6"/>
  <c r="AD9255" i="6"/>
  <c r="AC9255" i="6"/>
  <c r="AB9255" i="6"/>
  <c r="AA9255" i="6"/>
  <c r="Z9255" i="6"/>
  <c r="Y9255" i="6"/>
  <c r="AD9254" i="6"/>
  <c r="AC9254" i="6"/>
  <c r="AB9254" i="6"/>
  <c r="AA9254" i="6"/>
  <c r="Z9254" i="6"/>
  <c r="Y9254" i="6"/>
  <c r="AD9253" i="6"/>
  <c r="AC9253" i="6"/>
  <c r="AB9253" i="6"/>
  <c r="AA9253" i="6"/>
  <c r="Z9253" i="6"/>
  <c r="Y9253" i="6"/>
  <c r="AD9252" i="6"/>
  <c r="AC9252" i="6"/>
  <c r="AB9252" i="6"/>
  <c r="AA9252" i="6"/>
  <c r="Z9252" i="6"/>
  <c r="Y9252" i="6"/>
  <c r="AD9251" i="6"/>
  <c r="AC9251" i="6"/>
  <c r="AB9251" i="6"/>
  <c r="AA9251" i="6"/>
  <c r="Z9251" i="6"/>
  <c r="Y9251" i="6"/>
  <c r="AD9250" i="6"/>
  <c r="AC9250" i="6"/>
  <c r="AB9250" i="6"/>
  <c r="AA9250" i="6"/>
  <c r="Z9250" i="6"/>
  <c r="Y9250" i="6"/>
  <c r="AD9249" i="6"/>
  <c r="AC9249" i="6"/>
  <c r="AB9249" i="6"/>
  <c r="AA9249" i="6"/>
  <c r="Z9249" i="6"/>
  <c r="Y9249" i="6"/>
  <c r="AD9248" i="6"/>
  <c r="AC9248" i="6"/>
  <c r="AB9248" i="6"/>
  <c r="AA9248" i="6"/>
  <c r="Z9248" i="6"/>
  <c r="Y9248" i="6"/>
  <c r="AD9247" i="6"/>
  <c r="AC9247" i="6"/>
  <c r="AB9247" i="6"/>
  <c r="AA9247" i="6"/>
  <c r="Z9247" i="6"/>
  <c r="Y9247" i="6"/>
  <c r="AD9246" i="6"/>
  <c r="AC9246" i="6"/>
  <c r="AB9246" i="6"/>
  <c r="AA9246" i="6"/>
  <c r="Z9246" i="6"/>
  <c r="Y9246" i="6"/>
  <c r="AD9245" i="6"/>
  <c r="AC9245" i="6"/>
  <c r="AB9245" i="6"/>
  <c r="AA9245" i="6"/>
  <c r="Z9245" i="6"/>
  <c r="Y9245" i="6"/>
  <c r="AD9244" i="6"/>
  <c r="AC9244" i="6"/>
  <c r="AB9244" i="6"/>
  <c r="AA9244" i="6"/>
  <c r="Z9244" i="6"/>
  <c r="Y9244" i="6"/>
  <c r="AD9243" i="6"/>
  <c r="AC9243" i="6"/>
  <c r="AB9243" i="6"/>
  <c r="AA9243" i="6"/>
  <c r="Z9243" i="6"/>
  <c r="Y9243" i="6"/>
  <c r="AD9242" i="6"/>
  <c r="AC9242" i="6"/>
  <c r="AB9242" i="6"/>
  <c r="AA9242" i="6"/>
  <c r="Z9242" i="6"/>
  <c r="Y9242" i="6"/>
  <c r="AD9241" i="6"/>
  <c r="AC9241" i="6"/>
  <c r="AB9241" i="6"/>
  <c r="AA9241" i="6"/>
  <c r="Z9241" i="6"/>
  <c r="Y9241" i="6"/>
  <c r="AD9240" i="6"/>
  <c r="AC9240" i="6"/>
  <c r="AB9240" i="6"/>
  <c r="AA9240" i="6"/>
  <c r="Z9240" i="6"/>
  <c r="Y9240" i="6"/>
  <c r="AD9239" i="6"/>
  <c r="AC9239" i="6"/>
  <c r="AB9239" i="6"/>
  <c r="AA9239" i="6"/>
  <c r="Z9239" i="6"/>
  <c r="Y9239" i="6"/>
  <c r="AD9238" i="6"/>
  <c r="AC9238" i="6"/>
  <c r="AB9238" i="6"/>
  <c r="AA9238" i="6"/>
  <c r="Z9238" i="6"/>
  <c r="Y9238" i="6"/>
  <c r="AD9237" i="6"/>
  <c r="AC9237" i="6"/>
  <c r="AB9237" i="6"/>
  <c r="AA9237" i="6"/>
  <c r="Z9237" i="6"/>
  <c r="Y9237" i="6"/>
  <c r="AD9236" i="6"/>
  <c r="AC9236" i="6"/>
  <c r="AB9236" i="6"/>
  <c r="AA9236" i="6"/>
  <c r="Z9236" i="6"/>
  <c r="Y9236" i="6"/>
  <c r="AD9235" i="6"/>
  <c r="AC9235" i="6"/>
  <c r="AB9235" i="6"/>
  <c r="AA9235" i="6"/>
  <c r="Z9235" i="6"/>
  <c r="Y9235" i="6"/>
  <c r="AD9234" i="6"/>
  <c r="AC9234" i="6"/>
  <c r="AB9234" i="6"/>
  <c r="AA9234" i="6"/>
  <c r="Z9234" i="6"/>
  <c r="Y9234" i="6"/>
  <c r="AD9233" i="6"/>
  <c r="AC9233" i="6"/>
  <c r="AB9233" i="6"/>
  <c r="AA9233" i="6"/>
  <c r="Z9233" i="6"/>
  <c r="Y9233" i="6"/>
  <c r="AD9232" i="6"/>
  <c r="AC9232" i="6"/>
  <c r="AB9232" i="6"/>
  <c r="AA9232" i="6"/>
  <c r="Z9232" i="6"/>
  <c r="Y9232" i="6"/>
  <c r="AD9231" i="6"/>
  <c r="AC9231" i="6"/>
  <c r="AB9231" i="6"/>
  <c r="AA9231" i="6"/>
  <c r="Z9231" i="6"/>
  <c r="Y9231" i="6"/>
  <c r="AD9230" i="6"/>
  <c r="AC9230" i="6"/>
  <c r="AB9230" i="6"/>
  <c r="AA9230" i="6"/>
  <c r="Z9230" i="6"/>
  <c r="Y9230" i="6"/>
  <c r="AD9229" i="6"/>
  <c r="AC9229" i="6"/>
  <c r="AB9229" i="6"/>
  <c r="AA9229" i="6"/>
  <c r="Z9229" i="6"/>
  <c r="Y9229" i="6"/>
  <c r="AD9228" i="6"/>
  <c r="AC9228" i="6"/>
  <c r="AB9228" i="6"/>
  <c r="AA9228" i="6"/>
  <c r="Z9228" i="6"/>
  <c r="Y9228" i="6"/>
  <c r="AD9227" i="6"/>
  <c r="AC9227" i="6"/>
  <c r="AB9227" i="6"/>
  <c r="AA9227" i="6"/>
  <c r="Z9227" i="6"/>
  <c r="Y9227" i="6"/>
  <c r="AD9226" i="6"/>
  <c r="AC9226" i="6"/>
  <c r="AB9226" i="6"/>
  <c r="AA9226" i="6"/>
  <c r="Z9226" i="6"/>
  <c r="Y9226" i="6"/>
  <c r="AD9225" i="6"/>
  <c r="AC9225" i="6"/>
  <c r="AB9225" i="6"/>
  <c r="AA9225" i="6"/>
  <c r="Z9225" i="6"/>
  <c r="Y9225" i="6"/>
  <c r="AD9224" i="6"/>
  <c r="AC9224" i="6"/>
  <c r="AB9224" i="6"/>
  <c r="AA9224" i="6"/>
  <c r="Z9224" i="6"/>
  <c r="Y9224" i="6"/>
  <c r="AD9223" i="6"/>
  <c r="AC9223" i="6"/>
  <c r="AB9223" i="6"/>
  <c r="AA9223" i="6"/>
  <c r="Z9223" i="6"/>
  <c r="Y9223" i="6"/>
  <c r="AD9222" i="6"/>
  <c r="AC9222" i="6"/>
  <c r="AB9222" i="6"/>
  <c r="AA9222" i="6"/>
  <c r="Z9222" i="6"/>
  <c r="Y9222" i="6"/>
  <c r="AD9221" i="6"/>
  <c r="AC9221" i="6"/>
  <c r="AB9221" i="6"/>
  <c r="AA9221" i="6"/>
  <c r="Z9221" i="6"/>
  <c r="Y9221" i="6"/>
  <c r="AD9220" i="6"/>
  <c r="AC9220" i="6"/>
  <c r="AB9220" i="6"/>
  <c r="AA9220" i="6"/>
  <c r="Z9220" i="6"/>
  <c r="Y9220" i="6"/>
  <c r="AD9219" i="6"/>
  <c r="AC9219" i="6"/>
  <c r="AB9219" i="6"/>
  <c r="AA9219" i="6"/>
  <c r="Z9219" i="6"/>
  <c r="Y9219" i="6"/>
  <c r="AD9218" i="6"/>
  <c r="AC9218" i="6"/>
  <c r="AB9218" i="6"/>
  <c r="AA9218" i="6"/>
  <c r="Z9218" i="6"/>
  <c r="Y9218" i="6"/>
  <c r="AD9217" i="6"/>
  <c r="AC9217" i="6"/>
  <c r="AB9217" i="6"/>
  <c r="AA9217" i="6"/>
  <c r="Z9217" i="6"/>
  <c r="Y9217" i="6"/>
  <c r="AD9216" i="6"/>
  <c r="AC9216" i="6"/>
  <c r="AB9216" i="6"/>
  <c r="AA9216" i="6"/>
  <c r="Z9216" i="6"/>
  <c r="Y9216" i="6"/>
  <c r="AD9215" i="6"/>
  <c r="AC9215" i="6"/>
  <c r="AB9215" i="6"/>
  <c r="AA9215" i="6"/>
  <c r="Z9215" i="6"/>
  <c r="Y9215" i="6"/>
  <c r="AD9214" i="6"/>
  <c r="AC9214" i="6"/>
  <c r="AB9214" i="6"/>
  <c r="AA9214" i="6"/>
  <c r="Z9214" i="6"/>
  <c r="Y9214" i="6"/>
  <c r="AD9213" i="6"/>
  <c r="AC9213" i="6"/>
  <c r="AB9213" i="6"/>
  <c r="AA9213" i="6"/>
  <c r="Z9213" i="6"/>
  <c r="Y9213" i="6"/>
  <c r="AD9212" i="6"/>
  <c r="AC9212" i="6"/>
  <c r="AB9212" i="6"/>
  <c r="AA9212" i="6"/>
  <c r="Z9212" i="6"/>
  <c r="Y9212" i="6"/>
  <c r="AD9211" i="6"/>
  <c r="AC9211" i="6"/>
  <c r="AB9211" i="6"/>
  <c r="AA9211" i="6"/>
  <c r="Z9211" i="6"/>
  <c r="Y9211" i="6"/>
  <c r="AD9210" i="6"/>
  <c r="AC9210" i="6"/>
  <c r="AB9210" i="6"/>
  <c r="AA9210" i="6"/>
  <c r="Z9210" i="6"/>
  <c r="Y9210" i="6"/>
  <c r="AD9209" i="6"/>
  <c r="AC9209" i="6"/>
  <c r="AB9209" i="6"/>
  <c r="AA9209" i="6"/>
  <c r="Z9209" i="6"/>
  <c r="Y9209" i="6"/>
  <c r="AD9208" i="6"/>
  <c r="AC9208" i="6"/>
  <c r="AB9208" i="6"/>
  <c r="AA9208" i="6"/>
  <c r="Z9208" i="6"/>
  <c r="Y9208" i="6"/>
  <c r="AD9207" i="6"/>
  <c r="AC9207" i="6"/>
  <c r="AB9207" i="6"/>
  <c r="AA9207" i="6"/>
  <c r="Z9207" i="6"/>
  <c r="Y9207" i="6"/>
  <c r="AD9206" i="6"/>
  <c r="AC9206" i="6"/>
  <c r="AB9206" i="6"/>
  <c r="AA9206" i="6"/>
  <c r="Z9206" i="6"/>
  <c r="Y9206" i="6"/>
  <c r="AD9205" i="6"/>
  <c r="AC9205" i="6"/>
  <c r="AB9205" i="6"/>
  <c r="AA9205" i="6"/>
  <c r="Z9205" i="6"/>
  <c r="Y9205" i="6"/>
  <c r="AD9204" i="6"/>
  <c r="AC9204" i="6"/>
  <c r="AB9204" i="6"/>
  <c r="AA9204" i="6"/>
  <c r="Z9204" i="6"/>
  <c r="Y9204" i="6"/>
  <c r="AD9203" i="6"/>
  <c r="AC9203" i="6"/>
  <c r="AB9203" i="6"/>
  <c r="AA9203" i="6"/>
  <c r="Z9203" i="6"/>
  <c r="Y9203" i="6"/>
  <c r="AD9202" i="6"/>
  <c r="AC9202" i="6"/>
  <c r="AB9202" i="6"/>
  <c r="AA9202" i="6"/>
  <c r="Z9202" i="6"/>
  <c r="Y9202" i="6"/>
  <c r="AD9201" i="6"/>
  <c r="AC9201" i="6"/>
  <c r="AB9201" i="6"/>
  <c r="AA9201" i="6"/>
  <c r="Z9201" i="6"/>
  <c r="Y9201" i="6"/>
  <c r="AD9200" i="6"/>
  <c r="AC9200" i="6"/>
  <c r="AB9200" i="6"/>
  <c r="AA9200" i="6"/>
  <c r="Z9200" i="6"/>
  <c r="Y9200" i="6"/>
  <c r="AD9199" i="6"/>
  <c r="AC9199" i="6"/>
  <c r="AB9199" i="6"/>
  <c r="AA9199" i="6"/>
  <c r="Z9199" i="6"/>
  <c r="Y9199" i="6"/>
  <c r="AD9198" i="6"/>
  <c r="AC9198" i="6"/>
  <c r="AB9198" i="6"/>
  <c r="AA9198" i="6"/>
  <c r="Z9198" i="6"/>
  <c r="Y9198" i="6"/>
  <c r="AD9197" i="6"/>
  <c r="AC9197" i="6"/>
  <c r="AB9197" i="6"/>
  <c r="AA9197" i="6"/>
  <c r="Z9197" i="6"/>
  <c r="Y9197" i="6"/>
  <c r="AD9196" i="6"/>
  <c r="AC9196" i="6"/>
  <c r="AB9196" i="6"/>
  <c r="AA9196" i="6"/>
  <c r="Z9196" i="6"/>
  <c r="Y9196" i="6"/>
  <c r="AD9195" i="6"/>
  <c r="AC9195" i="6"/>
  <c r="AB9195" i="6"/>
  <c r="AA9195" i="6"/>
  <c r="Z9195" i="6"/>
  <c r="Y9195" i="6"/>
  <c r="AD9194" i="6"/>
  <c r="AC9194" i="6"/>
  <c r="AB9194" i="6"/>
  <c r="AA9194" i="6"/>
  <c r="Z9194" i="6"/>
  <c r="Y9194" i="6"/>
  <c r="AD9193" i="6"/>
  <c r="AC9193" i="6"/>
  <c r="AB9193" i="6"/>
  <c r="AA9193" i="6"/>
  <c r="Z9193" i="6"/>
  <c r="Y9193" i="6"/>
  <c r="AD9192" i="6"/>
  <c r="AC9192" i="6"/>
  <c r="AB9192" i="6"/>
  <c r="AA9192" i="6"/>
  <c r="Z9192" i="6"/>
  <c r="Y9192" i="6"/>
  <c r="AD9191" i="6"/>
  <c r="AC9191" i="6"/>
  <c r="AB9191" i="6"/>
  <c r="AA9191" i="6"/>
  <c r="Z9191" i="6"/>
  <c r="Y9191" i="6"/>
  <c r="AD9190" i="6"/>
  <c r="AC9190" i="6"/>
  <c r="AB9190" i="6"/>
  <c r="AA9190" i="6"/>
  <c r="Z9190" i="6"/>
  <c r="Y9190" i="6"/>
  <c r="AD9189" i="6"/>
  <c r="AC9189" i="6"/>
  <c r="AB9189" i="6"/>
  <c r="AA9189" i="6"/>
  <c r="Z9189" i="6"/>
  <c r="Y9189" i="6"/>
  <c r="AD9188" i="6"/>
  <c r="AC9188" i="6"/>
  <c r="AB9188" i="6"/>
  <c r="AA9188" i="6"/>
  <c r="Z9188" i="6"/>
  <c r="Y9188" i="6"/>
  <c r="AD9187" i="6"/>
  <c r="AC9187" i="6"/>
  <c r="AB9187" i="6"/>
  <c r="AA9187" i="6"/>
  <c r="Z9187" i="6"/>
  <c r="Y9187" i="6"/>
  <c r="AD9186" i="6"/>
  <c r="AC9186" i="6"/>
  <c r="AB9186" i="6"/>
  <c r="AA9186" i="6"/>
  <c r="Z9186" i="6"/>
  <c r="Y9186" i="6"/>
  <c r="AD9185" i="6"/>
  <c r="AC9185" i="6"/>
  <c r="AB9185" i="6"/>
  <c r="AA9185" i="6"/>
  <c r="Z9185" i="6"/>
  <c r="Y9185" i="6"/>
  <c r="AD9184" i="6"/>
  <c r="AC9184" i="6"/>
  <c r="AB9184" i="6"/>
  <c r="AA9184" i="6"/>
  <c r="Z9184" i="6"/>
  <c r="Y9184" i="6"/>
  <c r="AD9183" i="6"/>
  <c r="AC9183" i="6"/>
  <c r="AB9183" i="6"/>
  <c r="AA9183" i="6"/>
  <c r="Z9183" i="6"/>
  <c r="Y9183" i="6"/>
  <c r="AD9182" i="6"/>
  <c r="AC9182" i="6"/>
  <c r="AB9182" i="6"/>
  <c r="AA9182" i="6"/>
  <c r="Z9182" i="6"/>
  <c r="Y9182" i="6"/>
  <c r="AD9181" i="6"/>
  <c r="AC9181" i="6"/>
  <c r="AB9181" i="6"/>
  <c r="AA9181" i="6"/>
  <c r="Z9181" i="6"/>
  <c r="Y9181" i="6"/>
  <c r="AD9180" i="6"/>
  <c r="AC9180" i="6"/>
  <c r="AB9180" i="6"/>
  <c r="AA9180" i="6"/>
  <c r="Z9180" i="6"/>
  <c r="Y9180" i="6"/>
  <c r="AD9179" i="6"/>
  <c r="AC9179" i="6"/>
  <c r="AB9179" i="6"/>
  <c r="AA9179" i="6"/>
  <c r="Z9179" i="6"/>
  <c r="Y9179" i="6"/>
  <c r="AD9178" i="6"/>
  <c r="AC9178" i="6"/>
  <c r="AB9178" i="6"/>
  <c r="AA9178" i="6"/>
  <c r="Z9178" i="6"/>
  <c r="Y9178" i="6"/>
  <c r="AD9177" i="6"/>
  <c r="AC9177" i="6"/>
  <c r="AB9177" i="6"/>
  <c r="AA9177" i="6"/>
  <c r="Z9177" i="6"/>
  <c r="Y9177" i="6"/>
  <c r="AD9176" i="6"/>
  <c r="AC9176" i="6"/>
  <c r="AB9176" i="6"/>
  <c r="AA9176" i="6"/>
  <c r="Z9176" i="6"/>
  <c r="Y9176" i="6"/>
  <c r="AD9175" i="6"/>
  <c r="AC9175" i="6"/>
  <c r="AB9175" i="6"/>
  <c r="AA9175" i="6"/>
  <c r="Z9175" i="6"/>
  <c r="Y9175" i="6"/>
  <c r="AD9174" i="6"/>
  <c r="AC9174" i="6"/>
  <c r="AB9174" i="6"/>
  <c r="AA9174" i="6"/>
  <c r="Z9174" i="6"/>
  <c r="Y9174" i="6"/>
  <c r="AD9173" i="6"/>
  <c r="AC9173" i="6"/>
  <c r="AB9173" i="6"/>
  <c r="AA9173" i="6"/>
  <c r="Z9173" i="6"/>
  <c r="Y9173" i="6"/>
  <c r="AD9172" i="6"/>
  <c r="AC9172" i="6"/>
  <c r="AB9172" i="6"/>
  <c r="AA9172" i="6"/>
  <c r="Z9172" i="6"/>
  <c r="Y9172" i="6"/>
  <c r="AD9171" i="6"/>
  <c r="AC9171" i="6"/>
  <c r="AB9171" i="6"/>
  <c r="AA9171" i="6"/>
  <c r="Z9171" i="6"/>
  <c r="Y9171" i="6"/>
  <c r="AD9170" i="6"/>
  <c r="AC9170" i="6"/>
  <c r="AB9170" i="6"/>
  <c r="AA9170" i="6"/>
  <c r="Z9170" i="6"/>
  <c r="Y9170" i="6"/>
  <c r="AD9169" i="6"/>
  <c r="AC9169" i="6"/>
  <c r="AB9169" i="6"/>
  <c r="AA9169" i="6"/>
  <c r="Z9169" i="6"/>
  <c r="Y9169" i="6"/>
  <c r="AD9168" i="6"/>
  <c r="AC9168" i="6"/>
  <c r="AB9168" i="6"/>
  <c r="AA9168" i="6"/>
  <c r="Z9168" i="6"/>
  <c r="Y9168" i="6"/>
  <c r="AD9167" i="6"/>
  <c r="AC9167" i="6"/>
  <c r="AB9167" i="6"/>
  <c r="AA9167" i="6"/>
  <c r="Z9167" i="6"/>
  <c r="Y9167" i="6"/>
  <c r="AD9166" i="6"/>
  <c r="AC9166" i="6"/>
  <c r="AB9166" i="6"/>
  <c r="AA9166" i="6"/>
  <c r="Z9166" i="6"/>
  <c r="Y9166" i="6"/>
  <c r="AD9165" i="6"/>
  <c r="AC9165" i="6"/>
  <c r="AB9165" i="6"/>
  <c r="AA9165" i="6"/>
  <c r="Z9165" i="6"/>
  <c r="Y9165" i="6"/>
  <c r="AD9164" i="6"/>
  <c r="AC9164" i="6"/>
  <c r="AB9164" i="6"/>
  <c r="AA9164" i="6"/>
  <c r="Z9164" i="6"/>
  <c r="Y9164" i="6"/>
  <c r="AD9163" i="6"/>
  <c r="AC9163" i="6"/>
  <c r="AB9163" i="6"/>
  <c r="AA9163" i="6"/>
  <c r="Z9163" i="6"/>
  <c r="Y9163" i="6"/>
  <c r="AD9162" i="6"/>
  <c r="AC9162" i="6"/>
  <c r="AB9162" i="6"/>
  <c r="AA9162" i="6"/>
  <c r="Z9162" i="6"/>
  <c r="Y9162" i="6"/>
  <c r="AD9161" i="6"/>
  <c r="AC9161" i="6"/>
  <c r="AB9161" i="6"/>
  <c r="AA9161" i="6"/>
  <c r="Z9161" i="6"/>
  <c r="Y9161" i="6"/>
  <c r="AD9160" i="6"/>
  <c r="AC9160" i="6"/>
  <c r="AB9160" i="6"/>
  <c r="AA9160" i="6"/>
  <c r="Z9160" i="6"/>
  <c r="Y9160" i="6"/>
  <c r="AD9159" i="6"/>
  <c r="AC9159" i="6"/>
  <c r="AB9159" i="6"/>
  <c r="AA9159" i="6"/>
  <c r="Z9159" i="6"/>
  <c r="Y9159" i="6"/>
  <c r="AD9158" i="6"/>
  <c r="AC9158" i="6"/>
  <c r="AB9158" i="6"/>
  <c r="AA9158" i="6"/>
  <c r="Z9158" i="6"/>
  <c r="Y9158" i="6"/>
  <c r="AD9157" i="6"/>
  <c r="AC9157" i="6"/>
  <c r="AB9157" i="6"/>
  <c r="AA9157" i="6"/>
  <c r="Z9157" i="6"/>
  <c r="Y9157" i="6"/>
  <c r="AD9156" i="6"/>
  <c r="AC9156" i="6"/>
  <c r="AB9156" i="6"/>
  <c r="AA9156" i="6"/>
  <c r="Z9156" i="6"/>
  <c r="Y9156" i="6"/>
  <c r="AD9155" i="6"/>
  <c r="AC9155" i="6"/>
  <c r="AB9155" i="6"/>
  <c r="AA9155" i="6"/>
  <c r="Z9155" i="6"/>
  <c r="Y9155" i="6"/>
  <c r="AD9154" i="6"/>
  <c r="AC9154" i="6"/>
  <c r="AB9154" i="6"/>
  <c r="AA9154" i="6"/>
  <c r="Z9154" i="6"/>
  <c r="Y9154" i="6"/>
  <c r="AD9153" i="6"/>
  <c r="AC9153" i="6"/>
  <c r="AB9153" i="6"/>
  <c r="AA9153" i="6"/>
  <c r="Z9153" i="6"/>
  <c r="Y9153" i="6"/>
  <c r="AD9152" i="6"/>
  <c r="AC9152" i="6"/>
  <c r="AB9152" i="6"/>
  <c r="AA9152" i="6"/>
  <c r="Z9152" i="6"/>
  <c r="Y9152" i="6"/>
  <c r="AD9151" i="6"/>
  <c r="AC9151" i="6"/>
  <c r="AB9151" i="6"/>
  <c r="AA9151" i="6"/>
  <c r="Z9151" i="6"/>
  <c r="Y9151" i="6"/>
  <c r="AD9150" i="6"/>
  <c r="AC9150" i="6"/>
  <c r="AB9150" i="6"/>
  <c r="AA9150" i="6"/>
  <c r="Z9150" i="6"/>
  <c r="Y9150" i="6"/>
  <c r="AD9149" i="6"/>
  <c r="AC9149" i="6"/>
  <c r="AB9149" i="6"/>
  <c r="AA9149" i="6"/>
  <c r="Z9149" i="6"/>
  <c r="Y9149" i="6"/>
  <c r="AD9148" i="6"/>
  <c r="AC9148" i="6"/>
  <c r="AB9148" i="6"/>
  <c r="AA9148" i="6"/>
  <c r="Z9148" i="6"/>
  <c r="Y9148" i="6"/>
  <c r="AD9147" i="6"/>
  <c r="AC9147" i="6"/>
  <c r="AB9147" i="6"/>
  <c r="AA9147" i="6"/>
  <c r="Z9147" i="6"/>
  <c r="Y9147" i="6"/>
  <c r="AD9146" i="6"/>
  <c r="AC9146" i="6"/>
  <c r="AB9146" i="6"/>
  <c r="AA9146" i="6"/>
  <c r="Z9146" i="6"/>
  <c r="Y9146" i="6"/>
  <c r="AD9145" i="6"/>
  <c r="AC9145" i="6"/>
  <c r="AB9145" i="6"/>
  <c r="AA9145" i="6"/>
  <c r="Z9145" i="6"/>
  <c r="Y9145" i="6"/>
  <c r="AD9144" i="6"/>
  <c r="AC9144" i="6"/>
  <c r="AB9144" i="6"/>
  <c r="AA9144" i="6"/>
  <c r="Z9144" i="6"/>
  <c r="Y9144" i="6"/>
  <c r="AD9143" i="6"/>
  <c r="AC9143" i="6"/>
  <c r="AB9143" i="6"/>
  <c r="AA9143" i="6"/>
  <c r="Z9143" i="6"/>
  <c r="Y9143" i="6"/>
  <c r="AD9142" i="6"/>
  <c r="AC9142" i="6"/>
  <c r="AB9142" i="6"/>
  <c r="AA9142" i="6"/>
  <c r="Z9142" i="6"/>
  <c r="Y9142" i="6"/>
  <c r="AD9141" i="6"/>
  <c r="AC9141" i="6"/>
  <c r="AB9141" i="6"/>
  <c r="AA9141" i="6"/>
  <c r="Z9141" i="6"/>
  <c r="Y9141" i="6"/>
  <c r="AD9140" i="6"/>
  <c r="AC9140" i="6"/>
  <c r="AB9140" i="6"/>
  <c r="AA9140" i="6"/>
  <c r="Z9140" i="6"/>
  <c r="Y9140" i="6"/>
  <c r="AD9139" i="6"/>
  <c r="AC9139" i="6"/>
  <c r="AB9139" i="6"/>
  <c r="AA9139" i="6"/>
  <c r="Z9139" i="6"/>
  <c r="Y9139" i="6"/>
  <c r="AD9138" i="6"/>
  <c r="AC9138" i="6"/>
  <c r="AB9138" i="6"/>
  <c r="AA9138" i="6"/>
  <c r="Z9138" i="6"/>
  <c r="Y9138" i="6"/>
  <c r="AD9137" i="6"/>
  <c r="AC9137" i="6"/>
  <c r="AB9137" i="6"/>
  <c r="AA9137" i="6"/>
  <c r="Z9137" i="6"/>
  <c r="Y9137" i="6"/>
  <c r="AD9136" i="6"/>
  <c r="AC9136" i="6"/>
  <c r="AB9136" i="6"/>
  <c r="AA9136" i="6"/>
  <c r="Z9136" i="6"/>
  <c r="Y9136" i="6"/>
  <c r="AD9135" i="6"/>
  <c r="AC9135" i="6"/>
  <c r="AB9135" i="6"/>
  <c r="AA9135" i="6"/>
  <c r="Z9135" i="6"/>
  <c r="Y9135" i="6"/>
  <c r="AD9134" i="6"/>
  <c r="AC9134" i="6"/>
  <c r="AB9134" i="6"/>
  <c r="AA9134" i="6"/>
  <c r="Z9134" i="6"/>
  <c r="Y9134" i="6"/>
  <c r="AD9133" i="6"/>
  <c r="AC9133" i="6"/>
  <c r="AB9133" i="6"/>
  <c r="AA9133" i="6"/>
  <c r="Z9133" i="6"/>
  <c r="Y9133" i="6"/>
  <c r="AD9132" i="6"/>
  <c r="AC9132" i="6"/>
  <c r="AB9132" i="6"/>
  <c r="AA9132" i="6"/>
  <c r="Z9132" i="6"/>
  <c r="Y9132" i="6"/>
  <c r="AD9131" i="6"/>
  <c r="AC9131" i="6"/>
  <c r="AB9131" i="6"/>
  <c r="AA9131" i="6"/>
  <c r="Z9131" i="6"/>
  <c r="Y9131" i="6"/>
  <c r="AD9130" i="6"/>
  <c r="AC9130" i="6"/>
  <c r="AB9130" i="6"/>
  <c r="AA9130" i="6"/>
  <c r="Z9130" i="6"/>
  <c r="Y9130" i="6"/>
  <c r="AD9129" i="6"/>
  <c r="AC9129" i="6"/>
  <c r="AB9129" i="6"/>
  <c r="AA9129" i="6"/>
  <c r="Z9129" i="6"/>
  <c r="Y9129" i="6"/>
  <c r="AD9128" i="6"/>
  <c r="AC9128" i="6"/>
  <c r="AB9128" i="6"/>
  <c r="AA9128" i="6"/>
  <c r="Z9128" i="6"/>
  <c r="Y9128" i="6"/>
  <c r="AD9127" i="6"/>
  <c r="AC9127" i="6"/>
  <c r="AB9127" i="6"/>
  <c r="AA9127" i="6"/>
  <c r="Z9127" i="6"/>
  <c r="Y9127" i="6"/>
  <c r="AD9126" i="6"/>
  <c r="AC9126" i="6"/>
  <c r="AB9126" i="6"/>
  <c r="AA9126" i="6"/>
  <c r="Z9126" i="6"/>
  <c r="Y9126" i="6"/>
  <c r="AD9125" i="6"/>
  <c r="AC9125" i="6"/>
  <c r="AB9125" i="6"/>
  <c r="AA9125" i="6"/>
  <c r="Z9125" i="6"/>
  <c r="Y9125" i="6"/>
  <c r="AD9124" i="6"/>
  <c r="AC9124" i="6"/>
  <c r="AB9124" i="6"/>
  <c r="AA9124" i="6"/>
  <c r="Z9124" i="6"/>
  <c r="Y9124" i="6"/>
  <c r="AD9123" i="6"/>
  <c r="AC9123" i="6"/>
  <c r="AB9123" i="6"/>
  <c r="AA9123" i="6"/>
  <c r="Z9123" i="6"/>
  <c r="Y9123" i="6"/>
  <c r="AD9122" i="6"/>
  <c r="AC9122" i="6"/>
  <c r="AB9122" i="6"/>
  <c r="AA9122" i="6"/>
  <c r="Z9122" i="6"/>
  <c r="Y9122" i="6"/>
  <c r="AD9121" i="6"/>
  <c r="AC9121" i="6"/>
  <c r="AB9121" i="6"/>
  <c r="AA9121" i="6"/>
  <c r="Z9121" i="6"/>
  <c r="Y9121" i="6"/>
  <c r="AD9120" i="6"/>
  <c r="AC9120" i="6"/>
  <c r="AB9120" i="6"/>
  <c r="AA9120" i="6"/>
  <c r="Z9120" i="6"/>
  <c r="Y9120" i="6"/>
  <c r="AD9119" i="6"/>
  <c r="AC9119" i="6"/>
  <c r="AB9119" i="6"/>
  <c r="AA9119" i="6"/>
  <c r="Z9119" i="6"/>
  <c r="Y9119" i="6"/>
  <c r="AD9118" i="6"/>
  <c r="AC9118" i="6"/>
  <c r="AB9118" i="6"/>
  <c r="AA9118" i="6"/>
  <c r="Z9118" i="6"/>
  <c r="Y9118" i="6"/>
  <c r="AD9117" i="6"/>
  <c r="AC9117" i="6"/>
  <c r="AB9117" i="6"/>
  <c r="AA9117" i="6"/>
  <c r="Z9117" i="6"/>
  <c r="Y9117" i="6"/>
  <c r="AD9116" i="6"/>
  <c r="AC9116" i="6"/>
  <c r="AB9116" i="6"/>
  <c r="AA9116" i="6"/>
  <c r="Z9116" i="6"/>
  <c r="Y9116" i="6"/>
  <c r="AD9115" i="6"/>
  <c r="AC9115" i="6"/>
  <c r="AB9115" i="6"/>
  <c r="AA9115" i="6"/>
  <c r="Z9115" i="6"/>
  <c r="Y9115" i="6"/>
  <c r="AD9114" i="6"/>
  <c r="AC9114" i="6"/>
  <c r="AB9114" i="6"/>
  <c r="AA9114" i="6"/>
  <c r="Z9114" i="6"/>
  <c r="Y9114" i="6"/>
  <c r="AD9113" i="6"/>
  <c r="AC9113" i="6"/>
  <c r="AB9113" i="6"/>
  <c r="AA9113" i="6"/>
  <c r="Z9113" i="6"/>
  <c r="Y9113" i="6"/>
  <c r="AD9112" i="6"/>
  <c r="AC9112" i="6"/>
  <c r="AB9112" i="6"/>
  <c r="AA9112" i="6"/>
  <c r="Z9112" i="6"/>
  <c r="Y9112" i="6"/>
  <c r="AD9111" i="6"/>
  <c r="AC9111" i="6"/>
  <c r="AB9111" i="6"/>
  <c r="AA9111" i="6"/>
  <c r="Z9111" i="6"/>
  <c r="Y9111" i="6"/>
  <c r="AD9110" i="6"/>
  <c r="AC9110" i="6"/>
  <c r="AB9110" i="6"/>
  <c r="AA9110" i="6"/>
  <c r="Z9110" i="6"/>
  <c r="Y9110" i="6"/>
  <c r="AD9109" i="6"/>
  <c r="AC9109" i="6"/>
  <c r="AB9109" i="6"/>
  <c r="AA9109" i="6"/>
  <c r="Z9109" i="6"/>
  <c r="Y9109" i="6"/>
  <c r="AD9108" i="6"/>
  <c r="AC9108" i="6"/>
  <c r="AB9108" i="6"/>
  <c r="AA9108" i="6"/>
  <c r="Z9108" i="6"/>
  <c r="Y9108" i="6"/>
  <c r="AD9107" i="6"/>
  <c r="AC9107" i="6"/>
  <c r="AB9107" i="6"/>
  <c r="AA9107" i="6"/>
  <c r="Z9107" i="6"/>
  <c r="Y9107" i="6"/>
  <c r="AD9106" i="6"/>
  <c r="AC9106" i="6"/>
  <c r="AB9106" i="6"/>
  <c r="AA9106" i="6"/>
  <c r="Z9106" i="6"/>
  <c r="Y9106" i="6"/>
  <c r="AD9105" i="6"/>
  <c r="AC9105" i="6"/>
  <c r="AB9105" i="6"/>
  <c r="AA9105" i="6"/>
  <c r="Z9105" i="6"/>
  <c r="Y9105" i="6"/>
  <c r="AD9104" i="6"/>
  <c r="AC9104" i="6"/>
  <c r="AB9104" i="6"/>
  <c r="AA9104" i="6"/>
  <c r="Z9104" i="6"/>
  <c r="Y9104" i="6"/>
  <c r="AD9103" i="6"/>
  <c r="AC9103" i="6"/>
  <c r="AB9103" i="6"/>
  <c r="AA9103" i="6"/>
  <c r="Z9103" i="6"/>
  <c r="Y9103" i="6"/>
  <c r="AD9102" i="6"/>
  <c r="AC9102" i="6"/>
  <c r="AB9102" i="6"/>
  <c r="AA9102" i="6"/>
  <c r="Z9102" i="6"/>
  <c r="Y9102" i="6"/>
  <c r="AD9101" i="6"/>
  <c r="AC9101" i="6"/>
  <c r="AB9101" i="6"/>
  <c r="AA9101" i="6"/>
  <c r="Z9101" i="6"/>
  <c r="Y9101" i="6"/>
  <c r="AD9100" i="6"/>
  <c r="AC9100" i="6"/>
  <c r="AB9100" i="6"/>
  <c r="AA9100" i="6"/>
  <c r="Z9100" i="6"/>
  <c r="Y9100" i="6"/>
  <c r="AD9099" i="6"/>
  <c r="AC9099" i="6"/>
  <c r="AB9099" i="6"/>
  <c r="AA9099" i="6"/>
  <c r="Z9099" i="6"/>
  <c r="Y9099" i="6"/>
  <c r="AD9098" i="6"/>
  <c r="AC9098" i="6"/>
  <c r="AB9098" i="6"/>
  <c r="AA9098" i="6"/>
  <c r="Z9098" i="6"/>
  <c r="Y9098" i="6"/>
  <c r="AD9097" i="6"/>
  <c r="AC9097" i="6"/>
  <c r="AB9097" i="6"/>
  <c r="AA9097" i="6"/>
  <c r="Z9097" i="6"/>
  <c r="Y9097" i="6"/>
  <c r="AD9096" i="6"/>
  <c r="AC9096" i="6"/>
  <c r="AB9096" i="6"/>
  <c r="AA9096" i="6"/>
  <c r="Z9096" i="6"/>
  <c r="Y9096" i="6"/>
  <c r="AD9095" i="6"/>
  <c r="AC9095" i="6"/>
  <c r="AB9095" i="6"/>
  <c r="AA9095" i="6"/>
  <c r="Z9095" i="6"/>
  <c r="Y9095" i="6"/>
  <c r="AD9094" i="6"/>
  <c r="AC9094" i="6"/>
  <c r="AB9094" i="6"/>
  <c r="AA9094" i="6"/>
  <c r="Z9094" i="6"/>
  <c r="Y9094" i="6"/>
  <c r="AD9093" i="6"/>
  <c r="AC9093" i="6"/>
  <c r="AB9093" i="6"/>
  <c r="AA9093" i="6"/>
  <c r="Z9093" i="6"/>
  <c r="Y9093" i="6"/>
  <c r="AD9092" i="6"/>
  <c r="AC9092" i="6"/>
  <c r="AB9092" i="6"/>
  <c r="AA9092" i="6"/>
  <c r="Z9092" i="6"/>
  <c r="Y9092" i="6"/>
  <c r="AD9091" i="6"/>
  <c r="AC9091" i="6"/>
  <c r="AB9091" i="6"/>
  <c r="AA9091" i="6"/>
  <c r="Z9091" i="6"/>
  <c r="Y9091" i="6"/>
  <c r="AD9090" i="6"/>
  <c r="AC9090" i="6"/>
  <c r="AB9090" i="6"/>
  <c r="AA9090" i="6"/>
  <c r="Z9090" i="6"/>
  <c r="Y9090" i="6"/>
  <c r="AD9089" i="6"/>
  <c r="AC9089" i="6"/>
  <c r="AB9089" i="6"/>
  <c r="AA9089" i="6"/>
  <c r="Z9089" i="6"/>
  <c r="Y9089" i="6"/>
  <c r="AD9088" i="6"/>
  <c r="AC9088" i="6"/>
  <c r="AB9088" i="6"/>
  <c r="AA9088" i="6"/>
  <c r="Z9088" i="6"/>
  <c r="Y9088" i="6"/>
  <c r="AD9087" i="6"/>
  <c r="AC9087" i="6"/>
  <c r="AB9087" i="6"/>
  <c r="AA9087" i="6"/>
  <c r="Z9087" i="6"/>
  <c r="Y9087" i="6"/>
  <c r="AD9086" i="6"/>
  <c r="AC9086" i="6"/>
  <c r="AB9086" i="6"/>
  <c r="AA9086" i="6"/>
  <c r="Z9086" i="6"/>
  <c r="Y9086" i="6"/>
  <c r="AD9085" i="6"/>
  <c r="AC9085" i="6"/>
  <c r="AB9085" i="6"/>
  <c r="AA9085" i="6"/>
  <c r="Z9085" i="6"/>
  <c r="Y9085" i="6"/>
  <c r="AD9084" i="6"/>
  <c r="AC9084" i="6"/>
  <c r="AB9084" i="6"/>
  <c r="AA9084" i="6"/>
  <c r="Z9084" i="6"/>
  <c r="Y9084" i="6"/>
  <c r="AD9083" i="6"/>
  <c r="AC9083" i="6"/>
  <c r="AB9083" i="6"/>
  <c r="AA9083" i="6"/>
  <c r="Z9083" i="6"/>
  <c r="Y9083" i="6"/>
  <c r="AD9082" i="6"/>
  <c r="AC9082" i="6"/>
  <c r="AB9082" i="6"/>
  <c r="AA9082" i="6"/>
  <c r="Z9082" i="6"/>
  <c r="Y9082" i="6"/>
  <c r="AD9081" i="6"/>
  <c r="AC9081" i="6"/>
  <c r="AB9081" i="6"/>
  <c r="AA9081" i="6"/>
  <c r="Z9081" i="6"/>
  <c r="Y9081" i="6"/>
  <c r="AD9080" i="6"/>
  <c r="AC9080" i="6"/>
  <c r="AB9080" i="6"/>
  <c r="AA9080" i="6"/>
  <c r="Z9080" i="6"/>
  <c r="Y9080" i="6"/>
  <c r="AD9079" i="6"/>
  <c r="AC9079" i="6"/>
  <c r="AB9079" i="6"/>
  <c r="AA9079" i="6"/>
  <c r="Z9079" i="6"/>
  <c r="Y9079" i="6"/>
  <c r="AD9078" i="6"/>
  <c r="AC9078" i="6"/>
  <c r="AB9078" i="6"/>
  <c r="AA9078" i="6"/>
  <c r="Z9078" i="6"/>
  <c r="Y9078" i="6"/>
  <c r="AD9077" i="6"/>
  <c r="AC9077" i="6"/>
  <c r="AB9077" i="6"/>
  <c r="AA9077" i="6"/>
  <c r="Z9077" i="6"/>
  <c r="Y9077" i="6"/>
  <c r="AD9076" i="6"/>
  <c r="AC9076" i="6"/>
  <c r="AB9076" i="6"/>
  <c r="AA9076" i="6"/>
  <c r="Z9076" i="6"/>
  <c r="Y9076" i="6"/>
  <c r="AD9075" i="6"/>
  <c r="AC9075" i="6"/>
  <c r="AB9075" i="6"/>
  <c r="AA9075" i="6"/>
  <c r="Z9075" i="6"/>
  <c r="Y9075" i="6"/>
  <c r="AD9074" i="6"/>
  <c r="AC9074" i="6"/>
  <c r="AB9074" i="6"/>
  <c r="AA9074" i="6"/>
  <c r="Z9074" i="6"/>
  <c r="Y9074" i="6"/>
  <c r="AD9073" i="6"/>
  <c r="AC9073" i="6"/>
  <c r="AB9073" i="6"/>
  <c r="AA9073" i="6"/>
  <c r="Z9073" i="6"/>
  <c r="Y9073" i="6"/>
  <c r="AD9072" i="6"/>
  <c r="AC9072" i="6"/>
  <c r="AB9072" i="6"/>
  <c r="AA9072" i="6"/>
  <c r="Z9072" i="6"/>
  <c r="Y9072" i="6"/>
  <c r="AD9071" i="6"/>
  <c r="AC9071" i="6"/>
  <c r="AB9071" i="6"/>
  <c r="AA9071" i="6"/>
  <c r="Z9071" i="6"/>
  <c r="Y9071" i="6"/>
  <c r="AD9070" i="6"/>
  <c r="AC9070" i="6"/>
  <c r="AB9070" i="6"/>
  <c r="AA9070" i="6"/>
  <c r="Z9070" i="6"/>
  <c r="Y9070" i="6"/>
  <c r="AD9069" i="6"/>
  <c r="AC9069" i="6"/>
  <c r="AB9069" i="6"/>
  <c r="AA9069" i="6"/>
  <c r="Z9069" i="6"/>
  <c r="Y9069" i="6"/>
  <c r="AD9068" i="6"/>
  <c r="AC9068" i="6"/>
  <c r="AB9068" i="6"/>
  <c r="AA9068" i="6"/>
  <c r="Z9068" i="6"/>
  <c r="Y9068" i="6"/>
  <c r="AD9067" i="6"/>
  <c r="AC9067" i="6"/>
  <c r="AB9067" i="6"/>
  <c r="AA9067" i="6"/>
  <c r="Z9067" i="6"/>
  <c r="Y9067" i="6"/>
  <c r="AD9066" i="6"/>
  <c r="AC9066" i="6"/>
  <c r="AB9066" i="6"/>
  <c r="AA9066" i="6"/>
  <c r="Z9066" i="6"/>
  <c r="Y9066" i="6"/>
  <c r="AD9065" i="6"/>
  <c r="AC9065" i="6"/>
  <c r="AB9065" i="6"/>
  <c r="AA9065" i="6"/>
  <c r="Z9065" i="6"/>
  <c r="Y9065" i="6"/>
  <c r="AD9064" i="6"/>
  <c r="AC9064" i="6"/>
  <c r="AB9064" i="6"/>
  <c r="AA9064" i="6"/>
  <c r="Z9064" i="6"/>
  <c r="Y9064" i="6"/>
  <c r="AD9063" i="6"/>
  <c r="AC9063" i="6"/>
  <c r="AB9063" i="6"/>
  <c r="AA9063" i="6"/>
  <c r="Z9063" i="6"/>
  <c r="Y9063" i="6"/>
  <c r="AD9062" i="6"/>
  <c r="AC9062" i="6"/>
  <c r="AB9062" i="6"/>
  <c r="AA9062" i="6"/>
  <c r="Z9062" i="6"/>
  <c r="Y9062" i="6"/>
  <c r="AD9061" i="6"/>
  <c r="AC9061" i="6"/>
  <c r="AB9061" i="6"/>
  <c r="AA9061" i="6"/>
  <c r="Z9061" i="6"/>
  <c r="Y9061" i="6"/>
  <c r="AD9060" i="6"/>
  <c r="AC9060" i="6"/>
  <c r="AB9060" i="6"/>
  <c r="AA9060" i="6"/>
  <c r="Z9060" i="6"/>
  <c r="Y9060" i="6"/>
  <c r="AD9059" i="6"/>
  <c r="AC9059" i="6"/>
  <c r="AB9059" i="6"/>
  <c r="AA9059" i="6"/>
  <c r="Z9059" i="6"/>
  <c r="Y9059" i="6"/>
  <c r="AD9058" i="6"/>
  <c r="AC9058" i="6"/>
  <c r="AB9058" i="6"/>
  <c r="AA9058" i="6"/>
  <c r="Z9058" i="6"/>
  <c r="Y9058" i="6"/>
  <c r="AD9057" i="6"/>
  <c r="AC9057" i="6"/>
  <c r="AB9057" i="6"/>
  <c r="AA9057" i="6"/>
  <c r="Z9057" i="6"/>
  <c r="Y9057" i="6"/>
  <c r="AD9056" i="6"/>
  <c r="AC9056" i="6"/>
  <c r="AB9056" i="6"/>
  <c r="AA9056" i="6"/>
  <c r="Z9056" i="6"/>
  <c r="Y9056" i="6"/>
  <c r="AD9055" i="6"/>
  <c r="AC9055" i="6"/>
  <c r="AB9055" i="6"/>
  <c r="AA9055" i="6"/>
  <c r="Z9055" i="6"/>
  <c r="Y9055" i="6"/>
  <c r="AD9054" i="6"/>
  <c r="AC9054" i="6"/>
  <c r="AB9054" i="6"/>
  <c r="AA9054" i="6"/>
  <c r="Z9054" i="6"/>
  <c r="Y9054" i="6"/>
  <c r="AD9053" i="6"/>
  <c r="AC9053" i="6"/>
  <c r="AB9053" i="6"/>
  <c r="AA9053" i="6"/>
  <c r="Z9053" i="6"/>
  <c r="Y9053" i="6"/>
  <c r="AD9052" i="6"/>
  <c r="AC9052" i="6"/>
  <c r="AB9052" i="6"/>
  <c r="AA9052" i="6"/>
  <c r="Z9052" i="6"/>
  <c r="Y9052" i="6"/>
  <c r="AD9051" i="6"/>
  <c r="AC9051" i="6"/>
  <c r="AB9051" i="6"/>
  <c r="AA9051" i="6"/>
  <c r="Z9051" i="6"/>
  <c r="Y9051" i="6"/>
  <c r="AD9050" i="6"/>
  <c r="AC9050" i="6"/>
  <c r="AB9050" i="6"/>
  <c r="AA9050" i="6"/>
  <c r="Z9050" i="6"/>
  <c r="Y9050" i="6"/>
  <c r="AD9049" i="6"/>
  <c r="AC9049" i="6"/>
  <c r="AB9049" i="6"/>
  <c r="AA9049" i="6"/>
  <c r="Z9049" i="6"/>
  <c r="Y9049" i="6"/>
  <c r="AD9048" i="6"/>
  <c r="AC9048" i="6"/>
  <c r="AB9048" i="6"/>
  <c r="AA9048" i="6"/>
  <c r="Z9048" i="6"/>
  <c r="Y9048" i="6"/>
  <c r="AD9047" i="6"/>
  <c r="AC9047" i="6"/>
  <c r="AB9047" i="6"/>
  <c r="AA9047" i="6"/>
  <c r="Z9047" i="6"/>
  <c r="Y9047" i="6"/>
  <c r="AD9046" i="6"/>
  <c r="AC9046" i="6"/>
  <c r="AB9046" i="6"/>
  <c r="AA9046" i="6"/>
  <c r="Z9046" i="6"/>
  <c r="Y9046" i="6"/>
  <c r="AD9045" i="6"/>
  <c r="AC9045" i="6"/>
  <c r="AB9045" i="6"/>
  <c r="AA9045" i="6"/>
  <c r="Z9045" i="6"/>
  <c r="Y9045" i="6"/>
  <c r="AD9044" i="6"/>
  <c r="AC9044" i="6"/>
  <c r="AB9044" i="6"/>
  <c r="AA9044" i="6"/>
  <c r="Z9044" i="6"/>
  <c r="Y9044" i="6"/>
  <c r="AD9043" i="6"/>
  <c r="AC9043" i="6"/>
  <c r="AB9043" i="6"/>
  <c r="AA9043" i="6"/>
  <c r="Z9043" i="6"/>
  <c r="Y9043" i="6"/>
  <c r="AD9042" i="6"/>
  <c r="AC9042" i="6"/>
  <c r="AB9042" i="6"/>
  <c r="AA9042" i="6"/>
  <c r="Z9042" i="6"/>
  <c r="Y9042" i="6"/>
  <c r="AD9041" i="6"/>
  <c r="AC9041" i="6"/>
  <c r="AB9041" i="6"/>
  <c r="AA9041" i="6"/>
  <c r="Z9041" i="6"/>
  <c r="Y9041" i="6"/>
  <c r="AD9040" i="6"/>
  <c r="AC9040" i="6"/>
  <c r="AB9040" i="6"/>
  <c r="AA9040" i="6"/>
  <c r="Z9040" i="6"/>
  <c r="Y9040" i="6"/>
  <c r="AD9039" i="6"/>
  <c r="AC9039" i="6"/>
  <c r="AB9039" i="6"/>
  <c r="AA9039" i="6"/>
  <c r="Z9039" i="6"/>
  <c r="Y9039" i="6"/>
  <c r="AD9038" i="6"/>
  <c r="AC9038" i="6"/>
  <c r="AB9038" i="6"/>
  <c r="AA9038" i="6"/>
  <c r="Z9038" i="6"/>
  <c r="Y9038" i="6"/>
  <c r="AD9037" i="6"/>
  <c r="AC9037" i="6"/>
  <c r="AB9037" i="6"/>
  <c r="AA9037" i="6"/>
  <c r="Z9037" i="6"/>
  <c r="Y9037" i="6"/>
  <c r="AD9036" i="6"/>
  <c r="AC9036" i="6"/>
  <c r="AB9036" i="6"/>
  <c r="AA9036" i="6"/>
  <c r="Z9036" i="6"/>
  <c r="Y9036" i="6"/>
  <c r="AD9035" i="6"/>
  <c r="AC9035" i="6"/>
  <c r="AB9035" i="6"/>
  <c r="AA9035" i="6"/>
  <c r="Z9035" i="6"/>
  <c r="Y9035" i="6"/>
  <c r="AD9034" i="6"/>
  <c r="AC9034" i="6"/>
  <c r="AB9034" i="6"/>
  <c r="AA9034" i="6"/>
  <c r="Z9034" i="6"/>
  <c r="Y9034" i="6"/>
  <c r="AD9033" i="6"/>
  <c r="AC9033" i="6"/>
  <c r="AB9033" i="6"/>
  <c r="AA9033" i="6"/>
  <c r="Z9033" i="6"/>
  <c r="Y9033" i="6"/>
  <c r="AD9032" i="6"/>
  <c r="AC9032" i="6"/>
  <c r="AB9032" i="6"/>
  <c r="AA9032" i="6"/>
  <c r="Z9032" i="6"/>
  <c r="Y9032" i="6"/>
  <c r="AD9031" i="6"/>
  <c r="AC9031" i="6"/>
  <c r="AB9031" i="6"/>
  <c r="AA9031" i="6"/>
  <c r="Z9031" i="6"/>
  <c r="Y9031" i="6"/>
  <c r="AD9030" i="6"/>
  <c r="AC9030" i="6"/>
  <c r="AB9030" i="6"/>
  <c r="AA9030" i="6"/>
  <c r="Z9030" i="6"/>
  <c r="Y9030" i="6"/>
  <c r="AD9029" i="6"/>
  <c r="AC9029" i="6"/>
  <c r="AB9029" i="6"/>
  <c r="AA9029" i="6"/>
  <c r="Z9029" i="6"/>
  <c r="Y9029" i="6"/>
  <c r="AD9028" i="6"/>
  <c r="AC9028" i="6"/>
  <c r="AB9028" i="6"/>
  <c r="AA9028" i="6"/>
  <c r="Z9028" i="6"/>
  <c r="Y9028" i="6"/>
  <c r="AD9027" i="6"/>
  <c r="AC9027" i="6"/>
  <c r="AB9027" i="6"/>
  <c r="AA9027" i="6"/>
  <c r="Z9027" i="6"/>
  <c r="Y9027" i="6"/>
  <c r="AD9026" i="6"/>
  <c r="AC9026" i="6"/>
  <c r="AB9026" i="6"/>
  <c r="AA9026" i="6"/>
  <c r="Z9026" i="6"/>
  <c r="Y9026" i="6"/>
  <c r="AD9025" i="6"/>
  <c r="AC9025" i="6"/>
  <c r="AB9025" i="6"/>
  <c r="AA9025" i="6"/>
  <c r="Z9025" i="6"/>
  <c r="Y9025" i="6"/>
  <c r="AD9024" i="6"/>
  <c r="AC9024" i="6"/>
  <c r="AB9024" i="6"/>
  <c r="AA9024" i="6"/>
  <c r="Z9024" i="6"/>
  <c r="Y9024" i="6"/>
  <c r="AD9023" i="6"/>
  <c r="AC9023" i="6"/>
  <c r="AB9023" i="6"/>
  <c r="AA9023" i="6"/>
  <c r="Z9023" i="6"/>
  <c r="Y9023" i="6"/>
  <c r="AD9022" i="6"/>
  <c r="AC9022" i="6"/>
  <c r="AB9022" i="6"/>
  <c r="AA9022" i="6"/>
  <c r="Z9022" i="6"/>
  <c r="Y9022" i="6"/>
  <c r="AD9021" i="6"/>
  <c r="AC9021" i="6"/>
  <c r="AB9021" i="6"/>
  <c r="AA9021" i="6"/>
  <c r="Z9021" i="6"/>
  <c r="Y9021" i="6"/>
  <c r="AD9020" i="6"/>
  <c r="AC9020" i="6"/>
  <c r="AB9020" i="6"/>
  <c r="AA9020" i="6"/>
  <c r="Z9020" i="6"/>
  <c r="Y9020" i="6"/>
  <c r="AD9019" i="6"/>
  <c r="AC9019" i="6"/>
  <c r="AB9019" i="6"/>
  <c r="AA9019" i="6"/>
  <c r="Z9019" i="6"/>
  <c r="Y9019" i="6"/>
  <c r="AD9018" i="6"/>
  <c r="AC9018" i="6"/>
  <c r="AB9018" i="6"/>
  <c r="AA9018" i="6"/>
  <c r="Z9018" i="6"/>
  <c r="Y9018" i="6"/>
  <c r="AD9017" i="6"/>
  <c r="AC9017" i="6"/>
  <c r="AB9017" i="6"/>
  <c r="AA9017" i="6"/>
  <c r="Z9017" i="6"/>
  <c r="Y9017" i="6"/>
  <c r="AD9016" i="6"/>
  <c r="AC9016" i="6"/>
  <c r="AB9016" i="6"/>
  <c r="AA9016" i="6"/>
  <c r="Z9016" i="6"/>
  <c r="Y9016" i="6"/>
  <c r="AD9015" i="6"/>
  <c r="AC9015" i="6"/>
  <c r="AB9015" i="6"/>
  <c r="AA9015" i="6"/>
  <c r="Z9015" i="6"/>
  <c r="Y9015" i="6"/>
  <c r="AD9014" i="6"/>
  <c r="AC9014" i="6"/>
  <c r="AB9014" i="6"/>
  <c r="AA9014" i="6"/>
  <c r="Z9014" i="6"/>
  <c r="Y9014" i="6"/>
  <c r="AD9013" i="6"/>
  <c r="AC9013" i="6"/>
  <c r="AB9013" i="6"/>
  <c r="AA9013" i="6"/>
  <c r="Z9013" i="6"/>
  <c r="Y9013" i="6"/>
  <c r="AD9012" i="6"/>
  <c r="AC9012" i="6"/>
  <c r="AB9012" i="6"/>
  <c r="AA9012" i="6"/>
  <c r="Z9012" i="6"/>
  <c r="Y9012" i="6"/>
  <c r="AD9011" i="6"/>
  <c r="AC9011" i="6"/>
  <c r="AB9011" i="6"/>
  <c r="AA9011" i="6"/>
  <c r="Z9011" i="6"/>
  <c r="Y9011" i="6"/>
  <c r="AD9010" i="6"/>
  <c r="AC9010" i="6"/>
  <c r="AB9010" i="6"/>
  <c r="AA9010" i="6"/>
  <c r="Z9010" i="6"/>
  <c r="Y9010" i="6"/>
  <c r="AD9009" i="6"/>
  <c r="AC9009" i="6"/>
  <c r="AB9009" i="6"/>
  <c r="AA9009" i="6"/>
  <c r="Z9009" i="6"/>
  <c r="Y9009" i="6"/>
  <c r="AD9008" i="6"/>
  <c r="AC9008" i="6"/>
  <c r="AB9008" i="6"/>
  <c r="AA9008" i="6"/>
  <c r="Z9008" i="6"/>
  <c r="Y9008" i="6"/>
  <c r="AD9007" i="6"/>
  <c r="AC9007" i="6"/>
  <c r="AB9007" i="6"/>
  <c r="AA9007" i="6"/>
  <c r="Z9007" i="6"/>
  <c r="Y9007" i="6"/>
  <c r="AD9006" i="6"/>
  <c r="AC9006" i="6"/>
  <c r="AB9006" i="6"/>
  <c r="AA9006" i="6"/>
  <c r="Z9006" i="6"/>
  <c r="Y9006" i="6"/>
  <c r="AD9005" i="6"/>
  <c r="AC9005" i="6"/>
  <c r="AB9005" i="6"/>
  <c r="AA9005" i="6"/>
  <c r="Z9005" i="6"/>
  <c r="Y9005" i="6"/>
  <c r="AD9004" i="6"/>
  <c r="AC9004" i="6"/>
  <c r="AB9004" i="6"/>
  <c r="AA9004" i="6"/>
  <c r="Z9004" i="6"/>
  <c r="Y9004" i="6"/>
  <c r="AD9003" i="6"/>
  <c r="AC9003" i="6"/>
  <c r="AB9003" i="6"/>
  <c r="AA9003" i="6"/>
  <c r="Z9003" i="6"/>
  <c r="Y9003" i="6"/>
  <c r="AD9002" i="6"/>
  <c r="AC9002" i="6"/>
  <c r="AB9002" i="6"/>
  <c r="AA9002" i="6"/>
  <c r="Z9002" i="6"/>
  <c r="Y9002" i="6"/>
  <c r="AD9001" i="6"/>
  <c r="AC9001" i="6"/>
  <c r="AB9001" i="6"/>
  <c r="AA9001" i="6"/>
  <c r="Z9001" i="6"/>
  <c r="Y9001" i="6"/>
  <c r="AD9000" i="6"/>
  <c r="AC9000" i="6"/>
  <c r="AB9000" i="6"/>
  <c r="AA9000" i="6"/>
  <c r="Z9000" i="6"/>
  <c r="Y9000" i="6"/>
  <c r="AD8999" i="6"/>
  <c r="AC8999" i="6"/>
  <c r="AB8999" i="6"/>
  <c r="AA8999" i="6"/>
  <c r="Z8999" i="6"/>
  <c r="Y8999" i="6"/>
  <c r="AD8998" i="6"/>
  <c r="AC8998" i="6"/>
  <c r="AB8998" i="6"/>
  <c r="AA8998" i="6"/>
  <c r="Z8998" i="6"/>
  <c r="Y8998" i="6"/>
  <c r="AD8997" i="6"/>
  <c r="AC8997" i="6"/>
  <c r="AB8997" i="6"/>
  <c r="AA8997" i="6"/>
  <c r="Z8997" i="6"/>
  <c r="Y8997" i="6"/>
  <c r="AD8996" i="6"/>
  <c r="AC8996" i="6"/>
  <c r="AB8996" i="6"/>
  <c r="AA8996" i="6"/>
  <c r="Z8996" i="6"/>
  <c r="Y8996" i="6"/>
  <c r="AD8995" i="6"/>
  <c r="AC8995" i="6"/>
  <c r="AB8995" i="6"/>
  <c r="AA8995" i="6"/>
  <c r="Z8995" i="6"/>
  <c r="Y8995" i="6"/>
  <c r="AD8994" i="6"/>
  <c r="AC8994" i="6"/>
  <c r="AB8994" i="6"/>
  <c r="AA8994" i="6"/>
  <c r="Z8994" i="6"/>
  <c r="Y8994" i="6"/>
  <c r="AD8993" i="6"/>
  <c r="AC8993" i="6"/>
  <c r="AB8993" i="6"/>
  <c r="AA8993" i="6"/>
  <c r="Z8993" i="6"/>
  <c r="Y8993" i="6"/>
  <c r="AD8992" i="6"/>
  <c r="AC8992" i="6"/>
  <c r="AB8992" i="6"/>
  <c r="AA8992" i="6"/>
  <c r="Z8992" i="6"/>
  <c r="Y8992" i="6"/>
  <c r="AD8991" i="6"/>
  <c r="AC8991" i="6"/>
  <c r="AB8991" i="6"/>
  <c r="AA8991" i="6"/>
  <c r="Z8991" i="6"/>
  <c r="Y8991" i="6"/>
  <c r="AD8990" i="6"/>
  <c r="AC8990" i="6"/>
  <c r="AB8990" i="6"/>
  <c r="AA8990" i="6"/>
  <c r="Z8990" i="6"/>
  <c r="Y8990" i="6"/>
  <c r="AD8989" i="6"/>
  <c r="AC8989" i="6"/>
  <c r="AB8989" i="6"/>
  <c r="AA8989" i="6"/>
  <c r="Z8989" i="6"/>
  <c r="Y8989" i="6"/>
  <c r="AD8988" i="6"/>
  <c r="AC8988" i="6"/>
  <c r="AB8988" i="6"/>
  <c r="AA8988" i="6"/>
  <c r="Z8988" i="6"/>
  <c r="Y8988" i="6"/>
  <c r="AD8987" i="6"/>
  <c r="AC8987" i="6"/>
  <c r="AB8987" i="6"/>
  <c r="AA8987" i="6"/>
  <c r="Z8987" i="6"/>
  <c r="Y8987" i="6"/>
  <c r="AD8986" i="6"/>
  <c r="AC8986" i="6"/>
  <c r="AB8986" i="6"/>
  <c r="AA8986" i="6"/>
  <c r="Z8986" i="6"/>
  <c r="Y8986" i="6"/>
  <c r="AD8985" i="6"/>
  <c r="AC8985" i="6"/>
  <c r="AB8985" i="6"/>
  <c r="AA8985" i="6"/>
  <c r="Z8985" i="6"/>
  <c r="Y8985" i="6"/>
  <c r="AD8984" i="6"/>
  <c r="AC8984" i="6"/>
  <c r="AB8984" i="6"/>
  <c r="AA8984" i="6"/>
  <c r="Z8984" i="6"/>
  <c r="Y8984" i="6"/>
  <c r="AD8983" i="6"/>
  <c r="AC8983" i="6"/>
  <c r="AB8983" i="6"/>
  <c r="AA8983" i="6"/>
  <c r="Z8983" i="6"/>
  <c r="Y8983" i="6"/>
  <c r="AD8982" i="6"/>
  <c r="AC8982" i="6"/>
  <c r="AB8982" i="6"/>
  <c r="AA8982" i="6"/>
  <c r="Z8982" i="6"/>
  <c r="Y8982" i="6"/>
  <c r="AD8981" i="6"/>
  <c r="AC8981" i="6"/>
  <c r="AB8981" i="6"/>
  <c r="AA8981" i="6"/>
  <c r="Z8981" i="6"/>
  <c r="Y8981" i="6"/>
  <c r="AD8980" i="6"/>
  <c r="AC8980" i="6"/>
  <c r="AB8980" i="6"/>
  <c r="AA8980" i="6"/>
  <c r="Z8980" i="6"/>
  <c r="Y8980" i="6"/>
  <c r="AD8979" i="6"/>
  <c r="AC8979" i="6"/>
  <c r="AB8979" i="6"/>
  <c r="AA8979" i="6"/>
  <c r="Z8979" i="6"/>
  <c r="Y8979" i="6"/>
  <c r="AD8978" i="6"/>
  <c r="AC8978" i="6"/>
  <c r="AB8978" i="6"/>
  <c r="AA8978" i="6"/>
  <c r="Z8978" i="6"/>
  <c r="Y8978" i="6"/>
  <c r="AD8977" i="6"/>
  <c r="AC8977" i="6"/>
  <c r="AB8977" i="6"/>
  <c r="AA8977" i="6"/>
  <c r="Z8977" i="6"/>
  <c r="Y8977" i="6"/>
  <c r="AD8976" i="6"/>
  <c r="AC8976" i="6"/>
  <c r="AB8976" i="6"/>
  <c r="AA8976" i="6"/>
  <c r="Z8976" i="6"/>
  <c r="Y8976" i="6"/>
  <c r="AD8975" i="6"/>
  <c r="AC8975" i="6"/>
  <c r="AB8975" i="6"/>
  <c r="AA8975" i="6"/>
  <c r="Z8975" i="6"/>
  <c r="Y8975" i="6"/>
  <c r="AD8974" i="6"/>
  <c r="AC8974" i="6"/>
  <c r="AB8974" i="6"/>
  <c r="AA8974" i="6"/>
  <c r="Z8974" i="6"/>
  <c r="Y8974" i="6"/>
  <c r="AD8973" i="6"/>
  <c r="AC8973" i="6"/>
  <c r="AB8973" i="6"/>
  <c r="AA8973" i="6"/>
  <c r="Z8973" i="6"/>
  <c r="Y8973" i="6"/>
  <c r="AD8972" i="6"/>
  <c r="AC8972" i="6"/>
  <c r="AB8972" i="6"/>
  <c r="AA8972" i="6"/>
  <c r="Z8972" i="6"/>
  <c r="Y8972" i="6"/>
  <c r="AD8971" i="6"/>
  <c r="AC8971" i="6"/>
  <c r="AB8971" i="6"/>
  <c r="AA8971" i="6"/>
  <c r="Z8971" i="6"/>
  <c r="Y8971" i="6"/>
  <c r="AD8970" i="6"/>
  <c r="AC8970" i="6"/>
  <c r="AB8970" i="6"/>
  <c r="AA8970" i="6"/>
  <c r="Z8970" i="6"/>
  <c r="Y8970" i="6"/>
  <c r="AD8969" i="6"/>
  <c r="AC8969" i="6"/>
  <c r="AB8969" i="6"/>
  <c r="AA8969" i="6"/>
  <c r="Z8969" i="6"/>
  <c r="Y8969" i="6"/>
  <c r="AD8968" i="6"/>
  <c r="AC8968" i="6"/>
  <c r="AB8968" i="6"/>
  <c r="AA8968" i="6"/>
  <c r="Z8968" i="6"/>
  <c r="Y8968" i="6"/>
  <c r="AD8967" i="6"/>
  <c r="AC8967" i="6"/>
  <c r="AB8967" i="6"/>
  <c r="AA8967" i="6"/>
  <c r="Z8967" i="6"/>
  <c r="Y8967" i="6"/>
  <c r="AD8966" i="6"/>
  <c r="AC8966" i="6"/>
  <c r="AB8966" i="6"/>
  <c r="AA8966" i="6"/>
  <c r="Z8966" i="6"/>
  <c r="Y8966" i="6"/>
  <c r="AD8965" i="6"/>
  <c r="AC8965" i="6"/>
  <c r="AB8965" i="6"/>
  <c r="AA8965" i="6"/>
  <c r="Z8965" i="6"/>
  <c r="Y8965" i="6"/>
  <c r="AD8964" i="6"/>
  <c r="AC8964" i="6"/>
  <c r="AB8964" i="6"/>
  <c r="AA8964" i="6"/>
  <c r="Z8964" i="6"/>
  <c r="Y8964" i="6"/>
  <c r="AD8963" i="6"/>
  <c r="AC8963" i="6"/>
  <c r="AB8963" i="6"/>
  <c r="AA8963" i="6"/>
  <c r="Z8963" i="6"/>
  <c r="Y8963" i="6"/>
  <c r="AD8962" i="6"/>
  <c r="AC8962" i="6"/>
  <c r="AB8962" i="6"/>
  <c r="AA8962" i="6"/>
  <c r="Z8962" i="6"/>
  <c r="Y8962" i="6"/>
  <c r="AD8961" i="6"/>
  <c r="AC8961" i="6"/>
  <c r="AB8961" i="6"/>
  <c r="AA8961" i="6"/>
  <c r="Z8961" i="6"/>
  <c r="Y8961" i="6"/>
  <c r="AD8960" i="6"/>
  <c r="AC8960" i="6"/>
  <c r="AB8960" i="6"/>
  <c r="AA8960" i="6"/>
  <c r="Z8960" i="6"/>
  <c r="Y8960" i="6"/>
  <c r="AD8959" i="6"/>
  <c r="AC8959" i="6"/>
  <c r="AB8959" i="6"/>
  <c r="AA8959" i="6"/>
  <c r="Z8959" i="6"/>
  <c r="Y8959" i="6"/>
  <c r="AD8958" i="6"/>
  <c r="AC8958" i="6"/>
  <c r="AB8958" i="6"/>
  <c r="AA8958" i="6"/>
  <c r="Z8958" i="6"/>
  <c r="Y8958" i="6"/>
  <c r="AD8957" i="6"/>
  <c r="AC8957" i="6"/>
  <c r="AB8957" i="6"/>
  <c r="AA8957" i="6"/>
  <c r="Z8957" i="6"/>
  <c r="Y8957" i="6"/>
  <c r="AD8956" i="6"/>
  <c r="AC8956" i="6"/>
  <c r="AB8956" i="6"/>
  <c r="AA8956" i="6"/>
  <c r="Z8956" i="6"/>
  <c r="Y8956" i="6"/>
  <c r="AD8955" i="6"/>
  <c r="AC8955" i="6"/>
  <c r="AB8955" i="6"/>
  <c r="AA8955" i="6"/>
  <c r="Z8955" i="6"/>
  <c r="Y8955" i="6"/>
  <c r="AD8954" i="6"/>
  <c r="AC8954" i="6"/>
  <c r="AB8954" i="6"/>
  <c r="AA8954" i="6"/>
  <c r="Z8954" i="6"/>
  <c r="Y8954" i="6"/>
  <c r="AD8953" i="6"/>
  <c r="AC8953" i="6"/>
  <c r="AB8953" i="6"/>
  <c r="AA8953" i="6"/>
  <c r="Z8953" i="6"/>
  <c r="Y8953" i="6"/>
  <c r="AD8952" i="6"/>
  <c r="AC8952" i="6"/>
  <c r="AB8952" i="6"/>
  <c r="AA8952" i="6"/>
  <c r="Z8952" i="6"/>
  <c r="Y8952" i="6"/>
  <c r="AD8951" i="6"/>
  <c r="AC8951" i="6"/>
  <c r="AB8951" i="6"/>
  <c r="AA8951" i="6"/>
  <c r="Z8951" i="6"/>
  <c r="Y8951" i="6"/>
  <c r="AD8950" i="6"/>
  <c r="AC8950" i="6"/>
  <c r="AB8950" i="6"/>
  <c r="AA8950" i="6"/>
  <c r="Z8950" i="6"/>
  <c r="Y8950" i="6"/>
  <c r="AD8949" i="6"/>
  <c r="AC8949" i="6"/>
  <c r="AB8949" i="6"/>
  <c r="AA8949" i="6"/>
  <c r="Z8949" i="6"/>
  <c r="Y8949" i="6"/>
  <c r="AD8948" i="6"/>
  <c r="AC8948" i="6"/>
  <c r="AB8948" i="6"/>
  <c r="AA8948" i="6"/>
  <c r="Z8948" i="6"/>
  <c r="Y8948" i="6"/>
  <c r="AD8947" i="6"/>
  <c r="AC8947" i="6"/>
  <c r="AB8947" i="6"/>
  <c r="AA8947" i="6"/>
  <c r="Z8947" i="6"/>
  <c r="Y8947" i="6"/>
  <c r="AD8946" i="6"/>
  <c r="AC8946" i="6"/>
  <c r="AB8946" i="6"/>
  <c r="AA8946" i="6"/>
  <c r="Z8946" i="6"/>
  <c r="Y8946" i="6"/>
  <c r="AD8945" i="6"/>
  <c r="AC8945" i="6"/>
  <c r="AB8945" i="6"/>
  <c r="AA8945" i="6"/>
  <c r="Z8945" i="6"/>
  <c r="Y8945" i="6"/>
  <c r="AD8944" i="6"/>
  <c r="AC8944" i="6"/>
  <c r="AB8944" i="6"/>
  <c r="AA8944" i="6"/>
  <c r="Z8944" i="6"/>
  <c r="Y8944" i="6"/>
  <c r="AD8943" i="6"/>
  <c r="AC8943" i="6"/>
  <c r="AB8943" i="6"/>
  <c r="AA8943" i="6"/>
  <c r="Z8943" i="6"/>
  <c r="Y8943" i="6"/>
  <c r="AD8942" i="6"/>
  <c r="AC8942" i="6"/>
  <c r="AB8942" i="6"/>
  <c r="AA8942" i="6"/>
  <c r="Z8942" i="6"/>
  <c r="Y8942" i="6"/>
  <c r="AD8941" i="6"/>
  <c r="AC8941" i="6"/>
  <c r="AB8941" i="6"/>
  <c r="AA8941" i="6"/>
  <c r="Z8941" i="6"/>
  <c r="Y8941" i="6"/>
  <c r="AD8940" i="6"/>
  <c r="AC8940" i="6"/>
  <c r="AB8940" i="6"/>
  <c r="AA8940" i="6"/>
  <c r="Z8940" i="6"/>
  <c r="Y8940" i="6"/>
  <c r="AD8939" i="6"/>
  <c r="AC8939" i="6"/>
  <c r="AB8939" i="6"/>
  <c r="AA8939" i="6"/>
  <c r="Z8939" i="6"/>
  <c r="Y8939" i="6"/>
  <c r="AD8938" i="6"/>
  <c r="AC8938" i="6"/>
  <c r="AB8938" i="6"/>
  <c r="AA8938" i="6"/>
  <c r="Z8938" i="6"/>
  <c r="Y8938" i="6"/>
  <c r="AD8937" i="6"/>
  <c r="AC8937" i="6"/>
  <c r="AB8937" i="6"/>
  <c r="AA8937" i="6"/>
  <c r="Z8937" i="6"/>
  <c r="Y8937" i="6"/>
  <c r="AD8936" i="6"/>
  <c r="AC8936" i="6"/>
  <c r="AB8936" i="6"/>
  <c r="AA8936" i="6"/>
  <c r="Z8936" i="6"/>
  <c r="Y8936" i="6"/>
  <c r="AD8935" i="6"/>
  <c r="AC8935" i="6"/>
  <c r="AB8935" i="6"/>
  <c r="AA8935" i="6"/>
  <c r="Z8935" i="6"/>
  <c r="Y8935" i="6"/>
  <c r="AD8934" i="6"/>
  <c r="AC8934" i="6"/>
  <c r="AB8934" i="6"/>
  <c r="AA8934" i="6"/>
  <c r="Z8934" i="6"/>
  <c r="Y8934" i="6"/>
  <c r="AD8933" i="6"/>
  <c r="AC8933" i="6"/>
  <c r="AB8933" i="6"/>
  <c r="AA8933" i="6"/>
  <c r="Z8933" i="6"/>
  <c r="Y8933" i="6"/>
  <c r="AD8932" i="6"/>
  <c r="AC8932" i="6"/>
  <c r="AB8932" i="6"/>
  <c r="AA8932" i="6"/>
  <c r="Z8932" i="6"/>
  <c r="Y8932" i="6"/>
  <c r="AD8931" i="6"/>
  <c r="AC8931" i="6"/>
  <c r="AB8931" i="6"/>
  <c r="AA8931" i="6"/>
  <c r="Z8931" i="6"/>
  <c r="Y8931" i="6"/>
  <c r="AD8930" i="6"/>
  <c r="AC8930" i="6"/>
  <c r="AB8930" i="6"/>
  <c r="AA8930" i="6"/>
  <c r="Z8930" i="6"/>
  <c r="Y8930" i="6"/>
  <c r="AD8929" i="6"/>
  <c r="AC8929" i="6"/>
  <c r="AB8929" i="6"/>
  <c r="AA8929" i="6"/>
  <c r="Z8929" i="6"/>
  <c r="Y8929" i="6"/>
  <c r="AD8928" i="6"/>
  <c r="AC8928" i="6"/>
  <c r="AB8928" i="6"/>
  <c r="AA8928" i="6"/>
  <c r="Z8928" i="6"/>
  <c r="Y8928" i="6"/>
  <c r="AD8927" i="6"/>
  <c r="AC8927" i="6"/>
  <c r="AB8927" i="6"/>
  <c r="AA8927" i="6"/>
  <c r="Z8927" i="6"/>
  <c r="Y8927" i="6"/>
  <c r="AD8926" i="6"/>
  <c r="AC8926" i="6"/>
  <c r="AB8926" i="6"/>
  <c r="AA8926" i="6"/>
  <c r="Z8926" i="6"/>
  <c r="Y8926" i="6"/>
  <c r="AD8925" i="6"/>
  <c r="AC8925" i="6"/>
  <c r="AB8925" i="6"/>
  <c r="AA8925" i="6"/>
  <c r="Z8925" i="6"/>
  <c r="Y8925" i="6"/>
  <c r="AD8924" i="6"/>
  <c r="AC8924" i="6"/>
  <c r="AB8924" i="6"/>
  <c r="AA8924" i="6"/>
  <c r="Z8924" i="6"/>
  <c r="Y8924" i="6"/>
  <c r="AD8923" i="6"/>
  <c r="AC8923" i="6"/>
  <c r="AB8923" i="6"/>
  <c r="AA8923" i="6"/>
  <c r="Z8923" i="6"/>
  <c r="Y8923" i="6"/>
  <c r="AD8922" i="6"/>
  <c r="AC8922" i="6"/>
  <c r="AB8922" i="6"/>
  <c r="AA8922" i="6"/>
  <c r="Z8922" i="6"/>
  <c r="Y8922" i="6"/>
  <c r="AD8921" i="6"/>
  <c r="AC8921" i="6"/>
  <c r="AB8921" i="6"/>
  <c r="AA8921" i="6"/>
  <c r="Z8921" i="6"/>
  <c r="Y8921" i="6"/>
  <c r="AD8920" i="6"/>
  <c r="AC8920" i="6"/>
  <c r="AB8920" i="6"/>
  <c r="AA8920" i="6"/>
  <c r="Z8920" i="6"/>
  <c r="Y8920" i="6"/>
  <c r="AD8919" i="6"/>
  <c r="AC8919" i="6"/>
  <c r="AB8919" i="6"/>
  <c r="AA8919" i="6"/>
  <c r="Z8919" i="6"/>
  <c r="Y8919" i="6"/>
  <c r="AD8918" i="6"/>
  <c r="AC8918" i="6"/>
  <c r="AB8918" i="6"/>
  <c r="AA8918" i="6"/>
  <c r="Z8918" i="6"/>
  <c r="Y8918" i="6"/>
  <c r="AD8917" i="6"/>
  <c r="AC8917" i="6"/>
  <c r="AB8917" i="6"/>
  <c r="AA8917" i="6"/>
  <c r="Z8917" i="6"/>
  <c r="Y8917" i="6"/>
  <c r="AD8916" i="6"/>
  <c r="AC8916" i="6"/>
  <c r="AB8916" i="6"/>
  <c r="AA8916" i="6"/>
  <c r="Z8916" i="6"/>
  <c r="Y8916" i="6"/>
  <c r="AD8915" i="6"/>
  <c r="AC8915" i="6"/>
  <c r="AB8915" i="6"/>
  <c r="AA8915" i="6"/>
  <c r="Z8915" i="6"/>
  <c r="Y8915" i="6"/>
  <c r="AD8914" i="6"/>
  <c r="AC8914" i="6"/>
  <c r="AB8914" i="6"/>
  <c r="AA8914" i="6"/>
  <c r="Z8914" i="6"/>
  <c r="Y8914" i="6"/>
  <c r="AD8913" i="6"/>
  <c r="AC8913" i="6"/>
  <c r="AB8913" i="6"/>
  <c r="AA8913" i="6"/>
  <c r="Z8913" i="6"/>
  <c r="Y8913" i="6"/>
  <c r="AD8912" i="6"/>
  <c r="AC8912" i="6"/>
  <c r="AB8912" i="6"/>
  <c r="AA8912" i="6"/>
  <c r="Z8912" i="6"/>
  <c r="Y8912" i="6"/>
  <c r="AD8911" i="6"/>
  <c r="AC8911" i="6"/>
  <c r="AB8911" i="6"/>
  <c r="AA8911" i="6"/>
  <c r="Z8911" i="6"/>
  <c r="Y8911" i="6"/>
  <c r="AD8910" i="6"/>
  <c r="AC8910" i="6"/>
  <c r="AB8910" i="6"/>
  <c r="AA8910" i="6"/>
  <c r="Z8910" i="6"/>
  <c r="Y8910" i="6"/>
  <c r="AD8909" i="6"/>
  <c r="AC8909" i="6"/>
  <c r="AB8909" i="6"/>
  <c r="AA8909" i="6"/>
  <c r="Z8909" i="6"/>
  <c r="Y8909" i="6"/>
  <c r="AD8908" i="6"/>
  <c r="AC8908" i="6"/>
  <c r="AB8908" i="6"/>
  <c r="AA8908" i="6"/>
  <c r="Z8908" i="6"/>
  <c r="Y8908" i="6"/>
  <c r="AD8907" i="6"/>
  <c r="AC8907" i="6"/>
  <c r="AB8907" i="6"/>
  <c r="AA8907" i="6"/>
  <c r="Z8907" i="6"/>
  <c r="Y8907" i="6"/>
  <c r="AD8906" i="6"/>
  <c r="AC8906" i="6"/>
  <c r="AB8906" i="6"/>
  <c r="AA8906" i="6"/>
  <c r="Z8906" i="6"/>
  <c r="Y8906" i="6"/>
  <c r="AD8905" i="6"/>
  <c r="AC8905" i="6"/>
  <c r="AB8905" i="6"/>
  <c r="AA8905" i="6"/>
  <c r="Z8905" i="6"/>
  <c r="Y8905" i="6"/>
  <c r="AD8904" i="6"/>
  <c r="AC8904" i="6"/>
  <c r="AB8904" i="6"/>
  <c r="AA8904" i="6"/>
  <c r="Z8904" i="6"/>
  <c r="Y8904" i="6"/>
  <c r="AD8903" i="6"/>
  <c r="AC8903" i="6"/>
  <c r="AB8903" i="6"/>
  <c r="AA8903" i="6"/>
  <c r="Z8903" i="6"/>
  <c r="Y8903" i="6"/>
  <c r="AD8902" i="6"/>
  <c r="AC8902" i="6"/>
  <c r="AB8902" i="6"/>
  <c r="AA8902" i="6"/>
  <c r="Z8902" i="6"/>
  <c r="Y8902" i="6"/>
  <c r="AD8901" i="6"/>
  <c r="AC8901" i="6"/>
  <c r="AB8901" i="6"/>
  <c r="AA8901" i="6"/>
  <c r="Z8901" i="6"/>
  <c r="Y8901" i="6"/>
  <c r="AD8900" i="6"/>
  <c r="AC8900" i="6"/>
  <c r="AB8900" i="6"/>
  <c r="AA8900" i="6"/>
  <c r="Z8900" i="6"/>
  <c r="Y8900" i="6"/>
  <c r="AD8899" i="6"/>
  <c r="AC8899" i="6"/>
  <c r="AB8899" i="6"/>
  <c r="AA8899" i="6"/>
  <c r="Z8899" i="6"/>
  <c r="Y8899" i="6"/>
  <c r="AD8898" i="6"/>
  <c r="AC8898" i="6"/>
  <c r="AB8898" i="6"/>
  <c r="AA8898" i="6"/>
  <c r="Z8898" i="6"/>
  <c r="Y8898" i="6"/>
  <c r="AD8897" i="6"/>
  <c r="AC8897" i="6"/>
  <c r="AB8897" i="6"/>
  <c r="AA8897" i="6"/>
  <c r="Z8897" i="6"/>
  <c r="Y8897" i="6"/>
  <c r="AD8896" i="6"/>
  <c r="AC8896" i="6"/>
  <c r="AB8896" i="6"/>
  <c r="AA8896" i="6"/>
  <c r="Z8896" i="6"/>
  <c r="Y8896" i="6"/>
  <c r="AD8895" i="6"/>
  <c r="AC8895" i="6"/>
  <c r="AB8895" i="6"/>
  <c r="AA8895" i="6"/>
  <c r="Z8895" i="6"/>
  <c r="Y8895" i="6"/>
  <c r="AD8894" i="6"/>
  <c r="AC8894" i="6"/>
  <c r="AB8894" i="6"/>
  <c r="AA8894" i="6"/>
  <c r="Z8894" i="6"/>
  <c r="Y8894" i="6"/>
  <c r="AD8893" i="6"/>
  <c r="AC8893" i="6"/>
  <c r="AB8893" i="6"/>
  <c r="AA8893" i="6"/>
  <c r="Z8893" i="6"/>
  <c r="Y8893" i="6"/>
  <c r="AD8892" i="6"/>
  <c r="AC8892" i="6"/>
  <c r="AB8892" i="6"/>
  <c r="AA8892" i="6"/>
  <c r="Z8892" i="6"/>
  <c r="Y8892" i="6"/>
  <c r="AD8891" i="6"/>
  <c r="AC8891" i="6"/>
  <c r="AB8891" i="6"/>
  <c r="AA8891" i="6"/>
  <c r="Z8891" i="6"/>
  <c r="Y8891" i="6"/>
  <c r="AD8890" i="6"/>
  <c r="AC8890" i="6"/>
  <c r="AB8890" i="6"/>
  <c r="AA8890" i="6"/>
  <c r="Z8890" i="6"/>
  <c r="Y8890" i="6"/>
  <c r="AD8889" i="6"/>
  <c r="AC8889" i="6"/>
  <c r="AB8889" i="6"/>
  <c r="AA8889" i="6"/>
  <c r="Z8889" i="6"/>
  <c r="Y8889" i="6"/>
  <c r="AD8888" i="6"/>
  <c r="AC8888" i="6"/>
  <c r="AB8888" i="6"/>
  <c r="AA8888" i="6"/>
  <c r="Z8888" i="6"/>
  <c r="Y8888" i="6"/>
  <c r="AD8887" i="6"/>
  <c r="AC8887" i="6"/>
  <c r="AB8887" i="6"/>
  <c r="AA8887" i="6"/>
  <c r="Z8887" i="6"/>
  <c r="Y8887" i="6"/>
  <c r="AD8886" i="6"/>
  <c r="AC8886" i="6"/>
  <c r="AB8886" i="6"/>
  <c r="AA8886" i="6"/>
  <c r="Z8886" i="6"/>
  <c r="Y8886" i="6"/>
  <c r="AD8885" i="6"/>
  <c r="AC8885" i="6"/>
  <c r="AB8885" i="6"/>
  <c r="AA8885" i="6"/>
  <c r="Z8885" i="6"/>
  <c r="Y8885" i="6"/>
  <c r="AD8884" i="6"/>
  <c r="AC8884" i="6"/>
  <c r="AB8884" i="6"/>
  <c r="AA8884" i="6"/>
  <c r="Z8884" i="6"/>
  <c r="Y8884" i="6"/>
  <c r="AD8883" i="6"/>
  <c r="AC8883" i="6"/>
  <c r="AB8883" i="6"/>
  <c r="AA8883" i="6"/>
  <c r="Z8883" i="6"/>
  <c r="Y8883" i="6"/>
  <c r="AD8882" i="6"/>
  <c r="AC8882" i="6"/>
  <c r="AB8882" i="6"/>
  <c r="AA8882" i="6"/>
  <c r="Z8882" i="6"/>
  <c r="Y8882" i="6"/>
  <c r="AD8881" i="6"/>
  <c r="AC8881" i="6"/>
  <c r="AB8881" i="6"/>
  <c r="AA8881" i="6"/>
  <c r="Z8881" i="6"/>
  <c r="Y8881" i="6"/>
  <c r="AD8880" i="6"/>
  <c r="AC8880" i="6"/>
  <c r="AB8880" i="6"/>
  <c r="AA8880" i="6"/>
  <c r="Z8880" i="6"/>
  <c r="Y8880" i="6"/>
  <c r="AD8879" i="6"/>
  <c r="AC8879" i="6"/>
  <c r="AB8879" i="6"/>
  <c r="AA8879" i="6"/>
  <c r="Z8879" i="6"/>
  <c r="Y8879" i="6"/>
  <c r="AD8878" i="6"/>
  <c r="AC8878" i="6"/>
  <c r="AB8878" i="6"/>
  <c r="AA8878" i="6"/>
  <c r="Z8878" i="6"/>
  <c r="Y8878" i="6"/>
  <c r="AD8877" i="6"/>
  <c r="AC8877" i="6"/>
  <c r="AB8877" i="6"/>
  <c r="AA8877" i="6"/>
  <c r="Z8877" i="6"/>
  <c r="Y8877" i="6"/>
  <c r="AD8876" i="6"/>
  <c r="AC8876" i="6"/>
  <c r="AB8876" i="6"/>
  <c r="AA8876" i="6"/>
  <c r="Z8876" i="6"/>
  <c r="Y8876" i="6"/>
  <c r="AD8875" i="6"/>
  <c r="AC8875" i="6"/>
  <c r="AB8875" i="6"/>
  <c r="AA8875" i="6"/>
  <c r="Z8875" i="6"/>
  <c r="Y8875" i="6"/>
  <c r="AD8874" i="6"/>
  <c r="AC8874" i="6"/>
  <c r="AB8874" i="6"/>
  <c r="AA8874" i="6"/>
  <c r="Z8874" i="6"/>
  <c r="Y8874" i="6"/>
  <c r="AD8873" i="6"/>
  <c r="AC8873" i="6"/>
  <c r="AB8873" i="6"/>
  <c r="AA8873" i="6"/>
  <c r="Z8873" i="6"/>
  <c r="Y8873" i="6"/>
  <c r="AD8872" i="6"/>
  <c r="AC8872" i="6"/>
  <c r="AB8872" i="6"/>
  <c r="AA8872" i="6"/>
  <c r="Z8872" i="6"/>
  <c r="Y8872" i="6"/>
  <c r="AD8871" i="6"/>
  <c r="AC8871" i="6"/>
  <c r="AB8871" i="6"/>
  <c r="AA8871" i="6"/>
  <c r="Z8871" i="6"/>
  <c r="Y8871" i="6"/>
  <c r="AD8870" i="6"/>
  <c r="AC8870" i="6"/>
  <c r="AB8870" i="6"/>
  <c r="AA8870" i="6"/>
  <c r="Z8870" i="6"/>
  <c r="Y8870" i="6"/>
  <c r="AD8869" i="6"/>
  <c r="AC8869" i="6"/>
  <c r="AB8869" i="6"/>
  <c r="AA8869" i="6"/>
  <c r="Z8869" i="6"/>
  <c r="Y8869" i="6"/>
  <c r="AD8868" i="6"/>
  <c r="AC8868" i="6"/>
  <c r="AB8868" i="6"/>
  <c r="AA8868" i="6"/>
  <c r="Z8868" i="6"/>
  <c r="Y8868" i="6"/>
  <c r="AD8867" i="6"/>
  <c r="AC8867" i="6"/>
  <c r="AB8867" i="6"/>
  <c r="AA8867" i="6"/>
  <c r="Z8867" i="6"/>
  <c r="Y8867" i="6"/>
  <c r="AD8866" i="6"/>
  <c r="AC8866" i="6"/>
  <c r="AB8866" i="6"/>
  <c r="AA8866" i="6"/>
  <c r="Z8866" i="6"/>
  <c r="Y8866" i="6"/>
  <c r="AD8865" i="6"/>
  <c r="AC8865" i="6"/>
  <c r="AB8865" i="6"/>
  <c r="AA8865" i="6"/>
  <c r="Z8865" i="6"/>
  <c r="Y8865" i="6"/>
  <c r="AD8864" i="6"/>
  <c r="AC8864" i="6"/>
  <c r="AB8864" i="6"/>
  <c r="AA8864" i="6"/>
  <c r="Z8864" i="6"/>
  <c r="Y8864" i="6"/>
  <c r="AD8863" i="6"/>
  <c r="AC8863" i="6"/>
  <c r="AB8863" i="6"/>
  <c r="AA8863" i="6"/>
  <c r="Z8863" i="6"/>
  <c r="Y8863" i="6"/>
  <c r="AD8862" i="6"/>
  <c r="AC8862" i="6"/>
  <c r="AB8862" i="6"/>
  <c r="AA8862" i="6"/>
  <c r="Z8862" i="6"/>
  <c r="Y8862" i="6"/>
  <c r="AD8861" i="6"/>
  <c r="AC8861" i="6"/>
  <c r="AB8861" i="6"/>
  <c r="AA8861" i="6"/>
  <c r="Z8861" i="6"/>
  <c r="Y8861" i="6"/>
  <c r="AD8860" i="6"/>
  <c r="AC8860" i="6"/>
  <c r="AB8860" i="6"/>
  <c r="AA8860" i="6"/>
  <c r="Z8860" i="6"/>
  <c r="Y8860" i="6"/>
  <c r="AD8859" i="6"/>
  <c r="AC8859" i="6"/>
  <c r="AB8859" i="6"/>
  <c r="AA8859" i="6"/>
  <c r="Z8859" i="6"/>
  <c r="Y8859" i="6"/>
  <c r="AD8858" i="6"/>
  <c r="AC8858" i="6"/>
  <c r="AB8858" i="6"/>
  <c r="AA8858" i="6"/>
  <c r="Z8858" i="6"/>
  <c r="Y8858" i="6"/>
  <c r="AD8857" i="6"/>
  <c r="AC8857" i="6"/>
  <c r="AB8857" i="6"/>
  <c r="AA8857" i="6"/>
  <c r="Z8857" i="6"/>
  <c r="Y8857" i="6"/>
  <c r="AD8856" i="6"/>
  <c r="AC8856" i="6"/>
  <c r="AB8856" i="6"/>
  <c r="AA8856" i="6"/>
  <c r="Z8856" i="6"/>
  <c r="Y8856" i="6"/>
  <c r="AD8855" i="6"/>
  <c r="AC8855" i="6"/>
  <c r="AB8855" i="6"/>
  <c r="AA8855" i="6"/>
  <c r="Z8855" i="6"/>
  <c r="Y8855" i="6"/>
  <c r="AD8854" i="6"/>
  <c r="AC8854" i="6"/>
  <c r="AB8854" i="6"/>
  <c r="AA8854" i="6"/>
  <c r="Z8854" i="6"/>
  <c r="Y8854" i="6"/>
  <c r="AD8853" i="6"/>
  <c r="AC8853" i="6"/>
  <c r="AB8853" i="6"/>
  <c r="AA8853" i="6"/>
  <c r="Z8853" i="6"/>
  <c r="Y8853" i="6"/>
  <c r="AD8852" i="6"/>
  <c r="AC8852" i="6"/>
  <c r="AB8852" i="6"/>
  <c r="AA8852" i="6"/>
  <c r="Z8852" i="6"/>
  <c r="Y8852" i="6"/>
  <c r="AD8851" i="6"/>
  <c r="AC8851" i="6"/>
  <c r="AB8851" i="6"/>
  <c r="AA8851" i="6"/>
  <c r="Z8851" i="6"/>
  <c r="Y8851" i="6"/>
  <c r="AD8850" i="6"/>
  <c r="AC8850" i="6"/>
  <c r="AB8850" i="6"/>
  <c r="AA8850" i="6"/>
  <c r="Z8850" i="6"/>
  <c r="Y8850" i="6"/>
  <c r="AD8849" i="6"/>
  <c r="AC8849" i="6"/>
  <c r="AB8849" i="6"/>
  <c r="AA8849" i="6"/>
  <c r="Z8849" i="6"/>
  <c r="Y8849" i="6"/>
  <c r="AD8848" i="6"/>
  <c r="AC8848" i="6"/>
  <c r="AB8848" i="6"/>
  <c r="AA8848" i="6"/>
  <c r="Z8848" i="6"/>
  <c r="Y8848" i="6"/>
  <c r="AD8847" i="6"/>
  <c r="AC8847" i="6"/>
  <c r="AB8847" i="6"/>
  <c r="AA8847" i="6"/>
  <c r="Z8847" i="6"/>
  <c r="Y8847" i="6"/>
  <c r="AD8846" i="6"/>
  <c r="AC8846" i="6"/>
  <c r="AB8846" i="6"/>
  <c r="AA8846" i="6"/>
  <c r="Z8846" i="6"/>
  <c r="Y8846" i="6"/>
  <c r="AD8845" i="6"/>
  <c r="AC8845" i="6"/>
  <c r="AB8845" i="6"/>
  <c r="AA8845" i="6"/>
  <c r="Z8845" i="6"/>
  <c r="Y8845" i="6"/>
  <c r="AD8844" i="6"/>
  <c r="AC8844" i="6"/>
  <c r="AB8844" i="6"/>
  <c r="AA8844" i="6"/>
  <c r="Z8844" i="6"/>
  <c r="Y8844" i="6"/>
  <c r="AD8843" i="6"/>
  <c r="AC8843" i="6"/>
  <c r="AB8843" i="6"/>
  <c r="AA8843" i="6"/>
  <c r="Z8843" i="6"/>
  <c r="Y8843" i="6"/>
  <c r="AD8842" i="6"/>
  <c r="AC8842" i="6"/>
  <c r="AB8842" i="6"/>
  <c r="AA8842" i="6"/>
  <c r="Z8842" i="6"/>
  <c r="Y8842" i="6"/>
  <c r="AD8841" i="6"/>
  <c r="AC8841" i="6"/>
  <c r="AB8841" i="6"/>
  <c r="AA8841" i="6"/>
  <c r="Z8841" i="6"/>
  <c r="Y8841" i="6"/>
  <c r="AD8840" i="6"/>
  <c r="AC8840" i="6"/>
  <c r="AB8840" i="6"/>
  <c r="AA8840" i="6"/>
  <c r="Z8840" i="6"/>
  <c r="Y8840" i="6"/>
  <c r="AD8839" i="6"/>
  <c r="AC8839" i="6"/>
  <c r="AB8839" i="6"/>
  <c r="AA8839" i="6"/>
  <c r="Z8839" i="6"/>
  <c r="Y8839" i="6"/>
  <c r="AD8838" i="6"/>
  <c r="AC8838" i="6"/>
  <c r="AB8838" i="6"/>
  <c r="AA8838" i="6"/>
  <c r="Z8838" i="6"/>
  <c r="Y8838" i="6"/>
  <c r="AD8837" i="6"/>
  <c r="AC8837" i="6"/>
  <c r="AB8837" i="6"/>
  <c r="AA8837" i="6"/>
  <c r="Z8837" i="6"/>
  <c r="Y8837" i="6"/>
  <c r="AD8836" i="6"/>
  <c r="AC8836" i="6"/>
  <c r="AB8836" i="6"/>
  <c r="AA8836" i="6"/>
  <c r="Z8836" i="6"/>
  <c r="Y8836" i="6"/>
  <c r="AD8835" i="6"/>
  <c r="AC8835" i="6"/>
  <c r="AB8835" i="6"/>
  <c r="AA8835" i="6"/>
  <c r="Z8835" i="6"/>
  <c r="Y8835" i="6"/>
  <c r="AD8834" i="6"/>
  <c r="AC8834" i="6"/>
  <c r="AB8834" i="6"/>
  <c r="AA8834" i="6"/>
  <c r="Z8834" i="6"/>
  <c r="Y8834" i="6"/>
  <c r="AD8833" i="6"/>
  <c r="AC8833" i="6"/>
  <c r="AB8833" i="6"/>
  <c r="AA8833" i="6"/>
  <c r="Z8833" i="6"/>
  <c r="Y8833" i="6"/>
  <c r="AD8832" i="6"/>
  <c r="AC8832" i="6"/>
  <c r="AB8832" i="6"/>
  <c r="AA8832" i="6"/>
  <c r="Z8832" i="6"/>
  <c r="Y8832" i="6"/>
  <c r="AD8831" i="6"/>
  <c r="AC8831" i="6"/>
  <c r="AB8831" i="6"/>
  <c r="AA8831" i="6"/>
  <c r="Z8831" i="6"/>
  <c r="Y8831" i="6"/>
  <c r="AD8830" i="6"/>
  <c r="AC8830" i="6"/>
  <c r="AB8830" i="6"/>
  <c r="AA8830" i="6"/>
  <c r="Z8830" i="6"/>
  <c r="Y8830" i="6"/>
  <c r="AD8829" i="6"/>
  <c r="AC8829" i="6"/>
  <c r="AB8829" i="6"/>
  <c r="AA8829" i="6"/>
  <c r="Z8829" i="6"/>
  <c r="Y8829" i="6"/>
  <c r="AD8828" i="6"/>
  <c r="AC8828" i="6"/>
  <c r="AB8828" i="6"/>
  <c r="AA8828" i="6"/>
  <c r="Z8828" i="6"/>
  <c r="Y8828" i="6"/>
  <c r="AD8827" i="6"/>
  <c r="AC8827" i="6"/>
  <c r="AB8827" i="6"/>
  <c r="AA8827" i="6"/>
  <c r="Z8827" i="6"/>
  <c r="Y8827" i="6"/>
  <c r="AD8826" i="6"/>
  <c r="AC8826" i="6"/>
  <c r="AB8826" i="6"/>
  <c r="AA8826" i="6"/>
  <c r="Z8826" i="6"/>
  <c r="Y8826" i="6"/>
  <c r="AD8825" i="6"/>
  <c r="AC8825" i="6"/>
  <c r="AB8825" i="6"/>
  <c r="AA8825" i="6"/>
  <c r="Z8825" i="6"/>
  <c r="Y8825" i="6"/>
  <c r="AD8824" i="6"/>
  <c r="AC8824" i="6"/>
  <c r="AB8824" i="6"/>
  <c r="AA8824" i="6"/>
  <c r="Z8824" i="6"/>
  <c r="Y8824" i="6"/>
  <c r="AD8823" i="6"/>
  <c r="AC8823" i="6"/>
  <c r="AB8823" i="6"/>
  <c r="AA8823" i="6"/>
  <c r="Z8823" i="6"/>
  <c r="Y8823" i="6"/>
  <c r="AD8822" i="6"/>
  <c r="AC8822" i="6"/>
  <c r="AB8822" i="6"/>
  <c r="AA8822" i="6"/>
  <c r="Z8822" i="6"/>
  <c r="Y8822" i="6"/>
  <c r="AD8821" i="6"/>
  <c r="AC8821" i="6"/>
  <c r="AB8821" i="6"/>
  <c r="AA8821" i="6"/>
  <c r="Z8821" i="6"/>
  <c r="Y8821" i="6"/>
  <c r="AD8820" i="6"/>
  <c r="AC8820" i="6"/>
  <c r="AB8820" i="6"/>
  <c r="AA8820" i="6"/>
  <c r="Z8820" i="6"/>
  <c r="Y8820" i="6"/>
  <c r="AD8819" i="6"/>
  <c r="AC8819" i="6"/>
  <c r="AB8819" i="6"/>
  <c r="AA8819" i="6"/>
  <c r="Z8819" i="6"/>
  <c r="Y8819" i="6"/>
  <c r="AD8818" i="6"/>
  <c r="AC8818" i="6"/>
  <c r="AB8818" i="6"/>
  <c r="AA8818" i="6"/>
  <c r="Z8818" i="6"/>
  <c r="Y8818" i="6"/>
  <c r="AD8817" i="6"/>
  <c r="AC8817" i="6"/>
  <c r="AB8817" i="6"/>
  <c r="AA8817" i="6"/>
  <c r="Z8817" i="6"/>
  <c r="Y8817" i="6"/>
  <c r="AD8816" i="6"/>
  <c r="AC8816" i="6"/>
  <c r="AB8816" i="6"/>
  <c r="AA8816" i="6"/>
  <c r="Z8816" i="6"/>
  <c r="Y8816" i="6"/>
  <c r="AD8815" i="6"/>
  <c r="AC8815" i="6"/>
  <c r="AB8815" i="6"/>
  <c r="AA8815" i="6"/>
  <c r="Z8815" i="6"/>
  <c r="Y8815" i="6"/>
  <c r="AD8814" i="6"/>
  <c r="AC8814" i="6"/>
  <c r="AB8814" i="6"/>
  <c r="AA8814" i="6"/>
  <c r="Z8814" i="6"/>
  <c r="Y8814" i="6"/>
  <c r="AD8813" i="6"/>
  <c r="AC8813" i="6"/>
  <c r="AB8813" i="6"/>
  <c r="AA8813" i="6"/>
  <c r="Z8813" i="6"/>
  <c r="Y8813" i="6"/>
  <c r="AD8812" i="6"/>
  <c r="AC8812" i="6"/>
  <c r="AB8812" i="6"/>
  <c r="AA8812" i="6"/>
  <c r="Z8812" i="6"/>
  <c r="Y8812" i="6"/>
  <c r="AD8811" i="6"/>
  <c r="AC8811" i="6"/>
  <c r="AB8811" i="6"/>
  <c r="AA8811" i="6"/>
  <c r="Z8811" i="6"/>
  <c r="Y8811" i="6"/>
  <c r="AD8810" i="6"/>
  <c r="AC8810" i="6"/>
  <c r="AB8810" i="6"/>
  <c r="AA8810" i="6"/>
  <c r="Z8810" i="6"/>
  <c r="Y8810" i="6"/>
  <c r="AD8809" i="6"/>
  <c r="AC8809" i="6"/>
  <c r="AB8809" i="6"/>
  <c r="AA8809" i="6"/>
  <c r="Z8809" i="6"/>
  <c r="Y8809" i="6"/>
  <c r="AD8808" i="6"/>
  <c r="AC8808" i="6"/>
  <c r="AB8808" i="6"/>
  <c r="AA8808" i="6"/>
  <c r="Z8808" i="6"/>
  <c r="Y8808" i="6"/>
  <c r="AD8807" i="6"/>
  <c r="AC8807" i="6"/>
  <c r="AB8807" i="6"/>
  <c r="AA8807" i="6"/>
  <c r="Z8807" i="6"/>
  <c r="Y8807" i="6"/>
  <c r="AD8806" i="6"/>
  <c r="AC8806" i="6"/>
  <c r="AB8806" i="6"/>
  <c r="AA8806" i="6"/>
  <c r="Z8806" i="6"/>
  <c r="Y8806" i="6"/>
  <c r="AD8805" i="6"/>
  <c r="AC8805" i="6"/>
  <c r="AB8805" i="6"/>
  <c r="AA8805" i="6"/>
  <c r="Z8805" i="6"/>
  <c r="Y8805" i="6"/>
  <c r="AD8804" i="6"/>
  <c r="AC8804" i="6"/>
  <c r="AB8804" i="6"/>
  <c r="AA8804" i="6"/>
  <c r="Z8804" i="6"/>
  <c r="Y8804" i="6"/>
  <c r="AD8803" i="6"/>
  <c r="AC8803" i="6"/>
  <c r="AB8803" i="6"/>
  <c r="AA8803" i="6"/>
  <c r="Z8803" i="6"/>
  <c r="Y8803" i="6"/>
  <c r="AD8802" i="6"/>
  <c r="AC8802" i="6"/>
  <c r="AB8802" i="6"/>
  <c r="AA8802" i="6"/>
  <c r="Z8802" i="6"/>
  <c r="Y8802" i="6"/>
  <c r="AD8801" i="6"/>
  <c r="AC8801" i="6"/>
  <c r="AB8801" i="6"/>
  <c r="AA8801" i="6"/>
  <c r="Z8801" i="6"/>
  <c r="Y8801" i="6"/>
  <c r="AD8800" i="6"/>
  <c r="AC8800" i="6"/>
  <c r="AB8800" i="6"/>
  <c r="AA8800" i="6"/>
  <c r="Z8800" i="6"/>
  <c r="Y8800" i="6"/>
  <c r="AD8799" i="6"/>
  <c r="AC8799" i="6"/>
  <c r="AB8799" i="6"/>
  <c r="AA8799" i="6"/>
  <c r="Z8799" i="6"/>
  <c r="Y8799" i="6"/>
  <c r="AD8798" i="6"/>
  <c r="AC8798" i="6"/>
  <c r="AB8798" i="6"/>
  <c r="AA8798" i="6"/>
  <c r="Z8798" i="6"/>
  <c r="Y8798" i="6"/>
  <c r="AD8797" i="6"/>
  <c r="AC8797" i="6"/>
  <c r="AB8797" i="6"/>
  <c r="AA8797" i="6"/>
  <c r="Z8797" i="6"/>
  <c r="Y8797" i="6"/>
  <c r="AD8796" i="6"/>
  <c r="AC8796" i="6"/>
  <c r="AB8796" i="6"/>
  <c r="AA8796" i="6"/>
  <c r="Z8796" i="6"/>
  <c r="Y8796" i="6"/>
  <c r="AD8795" i="6"/>
  <c r="AC8795" i="6"/>
  <c r="AB8795" i="6"/>
  <c r="AA8795" i="6"/>
  <c r="Z8795" i="6"/>
  <c r="Y8795" i="6"/>
  <c r="AD8794" i="6"/>
  <c r="AC8794" i="6"/>
  <c r="AB8794" i="6"/>
  <c r="AA8794" i="6"/>
  <c r="Z8794" i="6"/>
  <c r="Y8794" i="6"/>
  <c r="AD8793" i="6"/>
  <c r="AC8793" i="6"/>
  <c r="AB8793" i="6"/>
  <c r="AA8793" i="6"/>
  <c r="Z8793" i="6"/>
  <c r="Y8793" i="6"/>
  <c r="AD8792" i="6"/>
  <c r="AC8792" i="6"/>
  <c r="AB8792" i="6"/>
  <c r="AA8792" i="6"/>
  <c r="Z8792" i="6"/>
  <c r="Y8792" i="6"/>
  <c r="AD8791" i="6"/>
  <c r="AC8791" i="6"/>
  <c r="AB8791" i="6"/>
  <c r="AA8791" i="6"/>
  <c r="Z8791" i="6"/>
  <c r="Y8791" i="6"/>
  <c r="AD8790" i="6"/>
  <c r="AC8790" i="6"/>
  <c r="AB8790" i="6"/>
  <c r="AA8790" i="6"/>
  <c r="Z8790" i="6"/>
  <c r="Y8790" i="6"/>
  <c r="AD8789" i="6"/>
  <c r="AC8789" i="6"/>
  <c r="AB8789" i="6"/>
  <c r="AA8789" i="6"/>
  <c r="Z8789" i="6"/>
  <c r="Y8789" i="6"/>
  <c r="AD8788" i="6"/>
  <c r="AC8788" i="6"/>
  <c r="AB8788" i="6"/>
  <c r="AA8788" i="6"/>
  <c r="Z8788" i="6"/>
  <c r="Y8788" i="6"/>
  <c r="AD8787" i="6"/>
  <c r="AC8787" i="6"/>
  <c r="AB8787" i="6"/>
  <c r="AA8787" i="6"/>
  <c r="Z8787" i="6"/>
  <c r="Y8787" i="6"/>
  <c r="AD8786" i="6"/>
  <c r="AC8786" i="6"/>
  <c r="AB8786" i="6"/>
  <c r="AA8786" i="6"/>
  <c r="Z8786" i="6"/>
  <c r="Y8786" i="6"/>
  <c r="AD8785" i="6"/>
  <c r="AC8785" i="6"/>
  <c r="AB8785" i="6"/>
  <c r="AA8785" i="6"/>
  <c r="Z8785" i="6"/>
  <c r="Y8785" i="6"/>
  <c r="AD8784" i="6"/>
  <c r="AC8784" i="6"/>
  <c r="AB8784" i="6"/>
  <c r="AA8784" i="6"/>
  <c r="Z8784" i="6"/>
  <c r="Y8784" i="6"/>
  <c r="AD8783" i="6"/>
  <c r="AC8783" i="6"/>
  <c r="AB8783" i="6"/>
  <c r="AA8783" i="6"/>
  <c r="Z8783" i="6"/>
  <c r="Y8783" i="6"/>
  <c r="AD8782" i="6"/>
  <c r="AC8782" i="6"/>
  <c r="AB8782" i="6"/>
  <c r="AA8782" i="6"/>
  <c r="Z8782" i="6"/>
  <c r="Y8782" i="6"/>
  <c r="AD8781" i="6"/>
  <c r="AC8781" i="6"/>
  <c r="AB8781" i="6"/>
  <c r="AA8781" i="6"/>
  <c r="Z8781" i="6"/>
  <c r="Y8781" i="6"/>
  <c r="AD8780" i="6"/>
  <c r="AC8780" i="6"/>
  <c r="AB8780" i="6"/>
  <c r="AA8780" i="6"/>
  <c r="Z8780" i="6"/>
  <c r="Y8780" i="6"/>
  <c r="AD8779" i="6"/>
  <c r="AC8779" i="6"/>
  <c r="AB8779" i="6"/>
  <c r="AA8779" i="6"/>
  <c r="Z8779" i="6"/>
  <c r="Y8779" i="6"/>
  <c r="AD8778" i="6"/>
  <c r="AC8778" i="6"/>
  <c r="AB8778" i="6"/>
  <c r="AA8778" i="6"/>
  <c r="Z8778" i="6"/>
  <c r="Y8778" i="6"/>
  <c r="AD8777" i="6"/>
  <c r="AC8777" i="6"/>
  <c r="AB8777" i="6"/>
  <c r="AA8777" i="6"/>
  <c r="Z8777" i="6"/>
  <c r="Y8777" i="6"/>
  <c r="AD8776" i="6"/>
  <c r="AC8776" i="6"/>
  <c r="AB8776" i="6"/>
  <c r="AA8776" i="6"/>
  <c r="Z8776" i="6"/>
  <c r="Y8776" i="6"/>
  <c r="AD8775" i="6"/>
  <c r="AC8775" i="6"/>
  <c r="AB8775" i="6"/>
  <c r="AA8775" i="6"/>
  <c r="Z8775" i="6"/>
  <c r="Y8775" i="6"/>
  <c r="AD8774" i="6"/>
  <c r="AC8774" i="6"/>
  <c r="AB8774" i="6"/>
  <c r="AA8774" i="6"/>
  <c r="Z8774" i="6"/>
  <c r="Y8774" i="6"/>
  <c r="AD8773" i="6"/>
  <c r="AC8773" i="6"/>
  <c r="AB8773" i="6"/>
  <c r="AA8773" i="6"/>
  <c r="Z8773" i="6"/>
  <c r="Y8773" i="6"/>
  <c r="AD8772" i="6"/>
  <c r="AC8772" i="6"/>
  <c r="AB8772" i="6"/>
  <c r="AA8772" i="6"/>
  <c r="Z8772" i="6"/>
  <c r="Y8772" i="6"/>
  <c r="AD8771" i="6"/>
  <c r="AC8771" i="6"/>
  <c r="AB8771" i="6"/>
  <c r="AA8771" i="6"/>
  <c r="Z8771" i="6"/>
  <c r="Y8771" i="6"/>
  <c r="AD8770" i="6"/>
  <c r="AC8770" i="6"/>
  <c r="AB8770" i="6"/>
  <c r="AA8770" i="6"/>
  <c r="Z8770" i="6"/>
  <c r="Y8770" i="6"/>
  <c r="AD8769" i="6"/>
  <c r="AC8769" i="6"/>
  <c r="AB8769" i="6"/>
  <c r="AA8769" i="6"/>
  <c r="Z8769" i="6"/>
  <c r="Y8769" i="6"/>
  <c r="AD8768" i="6"/>
  <c r="AC8768" i="6"/>
  <c r="AB8768" i="6"/>
  <c r="AA8768" i="6"/>
  <c r="Z8768" i="6"/>
  <c r="Y8768" i="6"/>
  <c r="AD8767" i="6"/>
  <c r="AC8767" i="6"/>
  <c r="AB8767" i="6"/>
  <c r="AA8767" i="6"/>
  <c r="Z8767" i="6"/>
  <c r="Y8767" i="6"/>
  <c r="AD8766" i="6"/>
  <c r="AC8766" i="6"/>
  <c r="AB8766" i="6"/>
  <c r="AA8766" i="6"/>
  <c r="Z8766" i="6"/>
  <c r="Y8766" i="6"/>
  <c r="AD8765" i="6"/>
  <c r="AC8765" i="6"/>
  <c r="AB8765" i="6"/>
  <c r="AA8765" i="6"/>
  <c r="Z8765" i="6"/>
  <c r="Y8765" i="6"/>
  <c r="AD8764" i="6"/>
  <c r="AC8764" i="6"/>
  <c r="AB8764" i="6"/>
  <c r="AA8764" i="6"/>
  <c r="Z8764" i="6"/>
  <c r="Y8764" i="6"/>
  <c r="AD8763" i="6"/>
  <c r="AC8763" i="6"/>
  <c r="AB8763" i="6"/>
  <c r="AA8763" i="6"/>
  <c r="Z8763" i="6"/>
  <c r="Y8763" i="6"/>
  <c r="AD8762" i="6"/>
  <c r="AC8762" i="6"/>
  <c r="AB8762" i="6"/>
  <c r="AA8762" i="6"/>
  <c r="Z8762" i="6"/>
  <c r="Y8762" i="6"/>
  <c r="AD8761" i="6"/>
  <c r="AC8761" i="6"/>
  <c r="AB8761" i="6"/>
  <c r="AA8761" i="6"/>
  <c r="Z8761" i="6"/>
  <c r="Y8761" i="6"/>
  <c r="AD8760" i="6"/>
  <c r="AC8760" i="6"/>
  <c r="AB8760" i="6"/>
  <c r="AA8760" i="6"/>
  <c r="Z8760" i="6"/>
  <c r="Y8760" i="6"/>
  <c r="AD8759" i="6"/>
  <c r="AC8759" i="6"/>
  <c r="AB8759" i="6"/>
  <c r="AA8759" i="6"/>
  <c r="Z8759" i="6"/>
  <c r="Y8759" i="6"/>
  <c r="AD8758" i="6"/>
  <c r="AC8758" i="6"/>
  <c r="AB8758" i="6"/>
  <c r="AA8758" i="6"/>
  <c r="Z8758" i="6"/>
  <c r="Y8758" i="6"/>
  <c r="AD8757" i="6"/>
  <c r="AC8757" i="6"/>
  <c r="AB8757" i="6"/>
  <c r="AA8757" i="6"/>
  <c r="Z8757" i="6"/>
  <c r="Y8757" i="6"/>
  <c r="AD8756" i="6"/>
  <c r="AC8756" i="6"/>
  <c r="AB8756" i="6"/>
  <c r="AA8756" i="6"/>
  <c r="Z8756" i="6"/>
  <c r="Y8756" i="6"/>
  <c r="AD8755" i="6"/>
  <c r="AC8755" i="6"/>
  <c r="AB8755" i="6"/>
  <c r="AA8755" i="6"/>
  <c r="Z8755" i="6"/>
  <c r="Y8755" i="6"/>
  <c r="AD8754" i="6"/>
  <c r="AC8754" i="6"/>
  <c r="AB8754" i="6"/>
  <c r="AA8754" i="6"/>
  <c r="Z8754" i="6"/>
  <c r="Y8754" i="6"/>
  <c r="AD8753" i="6"/>
  <c r="AC8753" i="6"/>
  <c r="AB8753" i="6"/>
  <c r="AA8753" i="6"/>
  <c r="Z8753" i="6"/>
  <c r="Y8753" i="6"/>
  <c r="AD8752" i="6"/>
  <c r="AC8752" i="6"/>
  <c r="AB8752" i="6"/>
  <c r="AA8752" i="6"/>
  <c r="Z8752" i="6"/>
  <c r="Y8752" i="6"/>
  <c r="AD8751" i="6"/>
  <c r="AC8751" i="6"/>
  <c r="AB8751" i="6"/>
  <c r="AA8751" i="6"/>
  <c r="Z8751" i="6"/>
  <c r="Y8751" i="6"/>
  <c r="AD8750" i="6"/>
  <c r="AC8750" i="6"/>
  <c r="AB8750" i="6"/>
  <c r="AA8750" i="6"/>
  <c r="Z8750" i="6"/>
  <c r="Y8750" i="6"/>
  <c r="AD8749" i="6"/>
  <c r="AC8749" i="6"/>
  <c r="AB8749" i="6"/>
  <c r="AA8749" i="6"/>
  <c r="Z8749" i="6"/>
  <c r="Y8749" i="6"/>
  <c r="AD8748" i="6"/>
  <c r="AC8748" i="6"/>
  <c r="AB8748" i="6"/>
  <c r="AA8748" i="6"/>
  <c r="Z8748" i="6"/>
  <c r="Y8748" i="6"/>
  <c r="AD8747" i="6"/>
  <c r="AC8747" i="6"/>
  <c r="AB8747" i="6"/>
  <c r="AA8747" i="6"/>
  <c r="Z8747" i="6"/>
  <c r="Y8747" i="6"/>
  <c r="AD8746" i="6"/>
  <c r="AC8746" i="6"/>
  <c r="AB8746" i="6"/>
  <c r="AA8746" i="6"/>
  <c r="Z8746" i="6"/>
  <c r="Y8746" i="6"/>
  <c r="AD8745" i="6"/>
  <c r="AC8745" i="6"/>
  <c r="AB8745" i="6"/>
  <c r="AA8745" i="6"/>
  <c r="Z8745" i="6"/>
  <c r="Y8745" i="6"/>
  <c r="AD8744" i="6"/>
  <c r="AC8744" i="6"/>
  <c r="AB8744" i="6"/>
  <c r="AA8744" i="6"/>
  <c r="Z8744" i="6"/>
  <c r="Y8744" i="6"/>
  <c r="AD8743" i="6"/>
  <c r="AC8743" i="6"/>
  <c r="AB8743" i="6"/>
  <c r="AA8743" i="6"/>
  <c r="Z8743" i="6"/>
  <c r="Y8743" i="6"/>
  <c r="AD8742" i="6"/>
  <c r="AC8742" i="6"/>
  <c r="AB8742" i="6"/>
  <c r="AA8742" i="6"/>
  <c r="Z8742" i="6"/>
  <c r="Y8742" i="6"/>
  <c r="AD8741" i="6"/>
  <c r="AC8741" i="6"/>
  <c r="AB8741" i="6"/>
  <c r="AA8741" i="6"/>
  <c r="Z8741" i="6"/>
  <c r="Y8741" i="6"/>
  <c r="AD8740" i="6"/>
  <c r="AC8740" i="6"/>
  <c r="AB8740" i="6"/>
  <c r="AA8740" i="6"/>
  <c r="Z8740" i="6"/>
  <c r="Y8740" i="6"/>
  <c r="AD8739" i="6"/>
  <c r="AC8739" i="6"/>
  <c r="AB8739" i="6"/>
  <c r="AA8739" i="6"/>
  <c r="Z8739" i="6"/>
  <c r="Y8739" i="6"/>
  <c r="AD8738" i="6"/>
  <c r="AC8738" i="6"/>
  <c r="AB8738" i="6"/>
  <c r="AA8738" i="6"/>
  <c r="Z8738" i="6"/>
  <c r="Y8738" i="6"/>
  <c r="AD8737" i="6"/>
  <c r="AC8737" i="6"/>
  <c r="AB8737" i="6"/>
  <c r="AA8737" i="6"/>
  <c r="Z8737" i="6"/>
  <c r="Y8737" i="6"/>
  <c r="AD8736" i="6"/>
  <c r="AC8736" i="6"/>
  <c r="AB8736" i="6"/>
  <c r="AA8736" i="6"/>
  <c r="Z8736" i="6"/>
  <c r="Y8736" i="6"/>
  <c r="AD8735" i="6"/>
  <c r="AC8735" i="6"/>
  <c r="AB8735" i="6"/>
  <c r="AA8735" i="6"/>
  <c r="Z8735" i="6"/>
  <c r="Y8735" i="6"/>
  <c r="AD8734" i="6"/>
  <c r="AC8734" i="6"/>
  <c r="AB8734" i="6"/>
  <c r="AA8734" i="6"/>
  <c r="Z8734" i="6"/>
  <c r="Y8734" i="6"/>
  <c r="AD8733" i="6"/>
  <c r="AC8733" i="6"/>
  <c r="AB8733" i="6"/>
  <c r="AA8733" i="6"/>
  <c r="Z8733" i="6"/>
  <c r="Y8733" i="6"/>
  <c r="AD8732" i="6"/>
  <c r="AC8732" i="6"/>
  <c r="AB8732" i="6"/>
  <c r="AA8732" i="6"/>
  <c r="Z8732" i="6"/>
  <c r="Y8732" i="6"/>
  <c r="AD8731" i="6"/>
  <c r="AC8731" i="6"/>
  <c r="AB8731" i="6"/>
  <c r="AA8731" i="6"/>
  <c r="Z8731" i="6"/>
  <c r="Y8731" i="6"/>
  <c r="AD8730" i="6"/>
  <c r="AC8730" i="6"/>
  <c r="AB8730" i="6"/>
  <c r="AA8730" i="6"/>
  <c r="Z8730" i="6"/>
  <c r="Y8730" i="6"/>
  <c r="AD8729" i="6"/>
  <c r="AC8729" i="6"/>
  <c r="AB8729" i="6"/>
  <c r="AA8729" i="6"/>
  <c r="Z8729" i="6"/>
  <c r="Y8729" i="6"/>
  <c r="AD8728" i="6"/>
  <c r="AC8728" i="6"/>
  <c r="AB8728" i="6"/>
  <c r="AA8728" i="6"/>
  <c r="Z8728" i="6"/>
  <c r="Y8728" i="6"/>
  <c r="AD8727" i="6"/>
  <c r="AC8727" i="6"/>
  <c r="AB8727" i="6"/>
  <c r="AA8727" i="6"/>
  <c r="Z8727" i="6"/>
  <c r="Y8727" i="6"/>
  <c r="AD8726" i="6"/>
  <c r="AC8726" i="6"/>
  <c r="AB8726" i="6"/>
  <c r="AA8726" i="6"/>
  <c r="Z8726" i="6"/>
  <c r="Y8726" i="6"/>
  <c r="AD8725" i="6"/>
  <c r="AC8725" i="6"/>
  <c r="AB8725" i="6"/>
  <c r="AA8725" i="6"/>
  <c r="Z8725" i="6"/>
  <c r="Y8725" i="6"/>
  <c r="AD8724" i="6"/>
  <c r="AC8724" i="6"/>
  <c r="AB8724" i="6"/>
  <c r="AA8724" i="6"/>
  <c r="Z8724" i="6"/>
  <c r="Y8724" i="6"/>
  <c r="AD8723" i="6"/>
  <c r="AC8723" i="6"/>
  <c r="AB8723" i="6"/>
  <c r="AA8723" i="6"/>
  <c r="Z8723" i="6"/>
  <c r="Y8723" i="6"/>
  <c r="AD8722" i="6"/>
  <c r="AC8722" i="6"/>
  <c r="AB8722" i="6"/>
  <c r="AA8722" i="6"/>
  <c r="Z8722" i="6"/>
  <c r="Y8722" i="6"/>
  <c r="AD8721" i="6"/>
  <c r="AC8721" i="6"/>
  <c r="AB8721" i="6"/>
  <c r="AA8721" i="6"/>
  <c r="Z8721" i="6"/>
  <c r="Y8721" i="6"/>
  <c r="AD8720" i="6"/>
  <c r="AC8720" i="6"/>
  <c r="AB8720" i="6"/>
  <c r="AA8720" i="6"/>
  <c r="Z8720" i="6"/>
  <c r="Y8720" i="6"/>
  <c r="AD8719" i="6"/>
  <c r="AC8719" i="6"/>
  <c r="AB8719" i="6"/>
  <c r="AA8719" i="6"/>
  <c r="Z8719" i="6"/>
  <c r="Y8719" i="6"/>
  <c r="AD8718" i="6"/>
  <c r="AC8718" i="6"/>
  <c r="AB8718" i="6"/>
  <c r="AA8718" i="6"/>
  <c r="Z8718" i="6"/>
  <c r="Y8718" i="6"/>
  <c r="AD8717" i="6"/>
  <c r="AC8717" i="6"/>
  <c r="AB8717" i="6"/>
  <c r="AA8717" i="6"/>
  <c r="Z8717" i="6"/>
  <c r="Y8717" i="6"/>
  <c r="AD8716" i="6"/>
  <c r="AC8716" i="6"/>
  <c r="AB8716" i="6"/>
  <c r="AA8716" i="6"/>
  <c r="Z8716" i="6"/>
  <c r="Y8716" i="6"/>
  <c r="AD8715" i="6"/>
  <c r="AC8715" i="6"/>
  <c r="AB8715" i="6"/>
  <c r="AA8715" i="6"/>
  <c r="Z8715" i="6"/>
  <c r="Y8715" i="6"/>
  <c r="AD8714" i="6"/>
  <c r="AC8714" i="6"/>
  <c r="AB8714" i="6"/>
  <c r="AA8714" i="6"/>
  <c r="Z8714" i="6"/>
  <c r="Y8714" i="6"/>
  <c r="AD8713" i="6"/>
  <c r="AC8713" i="6"/>
  <c r="AB8713" i="6"/>
  <c r="AA8713" i="6"/>
  <c r="Z8713" i="6"/>
  <c r="Y8713" i="6"/>
  <c r="AD8712" i="6"/>
  <c r="AC8712" i="6"/>
  <c r="AB8712" i="6"/>
  <c r="AA8712" i="6"/>
  <c r="Z8712" i="6"/>
  <c r="Y8712" i="6"/>
  <c r="AD8711" i="6"/>
  <c r="AC8711" i="6"/>
  <c r="AB8711" i="6"/>
  <c r="AA8711" i="6"/>
  <c r="Z8711" i="6"/>
  <c r="Y8711" i="6"/>
  <c r="AD8710" i="6"/>
  <c r="AC8710" i="6"/>
  <c r="AB8710" i="6"/>
  <c r="AA8710" i="6"/>
  <c r="Z8710" i="6"/>
  <c r="Y8710" i="6"/>
  <c r="AD8709" i="6"/>
  <c r="AC8709" i="6"/>
  <c r="AB8709" i="6"/>
  <c r="AA8709" i="6"/>
  <c r="Z8709" i="6"/>
  <c r="Y8709" i="6"/>
  <c r="AD8708" i="6"/>
  <c r="AC8708" i="6"/>
  <c r="AB8708" i="6"/>
  <c r="AA8708" i="6"/>
  <c r="Z8708" i="6"/>
  <c r="Y8708" i="6"/>
  <c r="AD8707" i="6"/>
  <c r="AC8707" i="6"/>
  <c r="AB8707" i="6"/>
  <c r="AA8707" i="6"/>
  <c r="Z8707" i="6"/>
  <c r="Y8707" i="6"/>
  <c r="AD8706" i="6"/>
  <c r="AC8706" i="6"/>
  <c r="AB8706" i="6"/>
  <c r="AA8706" i="6"/>
  <c r="Z8706" i="6"/>
  <c r="Y8706" i="6"/>
  <c r="AD8705" i="6"/>
  <c r="AC8705" i="6"/>
  <c r="AB8705" i="6"/>
  <c r="AA8705" i="6"/>
  <c r="Z8705" i="6"/>
  <c r="Y8705" i="6"/>
  <c r="AD8704" i="6"/>
  <c r="AC8704" i="6"/>
  <c r="AB8704" i="6"/>
  <c r="AA8704" i="6"/>
  <c r="Z8704" i="6"/>
  <c r="Y8704" i="6"/>
  <c r="AD8703" i="6"/>
  <c r="AC8703" i="6"/>
  <c r="AB8703" i="6"/>
  <c r="AA8703" i="6"/>
  <c r="Z8703" i="6"/>
  <c r="Y8703" i="6"/>
  <c r="AD8702" i="6"/>
  <c r="AC8702" i="6"/>
  <c r="AB8702" i="6"/>
  <c r="AA8702" i="6"/>
  <c r="Z8702" i="6"/>
  <c r="Y8702" i="6"/>
  <c r="AD8701" i="6"/>
  <c r="AC8701" i="6"/>
  <c r="AB8701" i="6"/>
  <c r="AA8701" i="6"/>
  <c r="Z8701" i="6"/>
  <c r="Y8701" i="6"/>
  <c r="AD8700" i="6"/>
  <c r="AC8700" i="6"/>
  <c r="AB8700" i="6"/>
  <c r="AA8700" i="6"/>
  <c r="Z8700" i="6"/>
  <c r="Y8700" i="6"/>
  <c r="AD8699" i="6"/>
  <c r="AC8699" i="6"/>
  <c r="AB8699" i="6"/>
  <c r="AA8699" i="6"/>
  <c r="Z8699" i="6"/>
  <c r="Y8699" i="6"/>
  <c r="AD8698" i="6"/>
  <c r="AC8698" i="6"/>
  <c r="AB8698" i="6"/>
  <c r="AA8698" i="6"/>
  <c r="Z8698" i="6"/>
  <c r="Y8698" i="6"/>
  <c r="AD8697" i="6"/>
  <c r="AC8697" i="6"/>
  <c r="AB8697" i="6"/>
  <c r="AA8697" i="6"/>
  <c r="Z8697" i="6"/>
  <c r="Y8697" i="6"/>
  <c r="AD8696" i="6"/>
  <c r="AC8696" i="6"/>
  <c r="AB8696" i="6"/>
  <c r="AA8696" i="6"/>
  <c r="Z8696" i="6"/>
  <c r="Y8696" i="6"/>
  <c r="AD8695" i="6"/>
  <c r="AC8695" i="6"/>
  <c r="AB8695" i="6"/>
  <c r="AA8695" i="6"/>
  <c r="Z8695" i="6"/>
  <c r="Y8695" i="6"/>
  <c r="AD8694" i="6"/>
  <c r="AC8694" i="6"/>
  <c r="AB8694" i="6"/>
  <c r="AA8694" i="6"/>
  <c r="Z8694" i="6"/>
  <c r="Y8694" i="6"/>
  <c r="AD8693" i="6"/>
  <c r="AC8693" i="6"/>
  <c r="AB8693" i="6"/>
  <c r="AA8693" i="6"/>
  <c r="Z8693" i="6"/>
  <c r="Y8693" i="6"/>
  <c r="AD8692" i="6"/>
  <c r="AC8692" i="6"/>
  <c r="AB8692" i="6"/>
  <c r="AA8692" i="6"/>
  <c r="Z8692" i="6"/>
  <c r="Y8692" i="6"/>
  <c r="AD8691" i="6"/>
  <c r="AC8691" i="6"/>
  <c r="AB8691" i="6"/>
  <c r="AA8691" i="6"/>
  <c r="Z8691" i="6"/>
  <c r="Y8691" i="6"/>
  <c r="AD8690" i="6"/>
  <c r="AC8690" i="6"/>
  <c r="AB8690" i="6"/>
  <c r="AA8690" i="6"/>
  <c r="Z8690" i="6"/>
  <c r="Y8690" i="6"/>
  <c r="AD8689" i="6"/>
  <c r="AC8689" i="6"/>
  <c r="AB8689" i="6"/>
  <c r="AA8689" i="6"/>
  <c r="Z8689" i="6"/>
  <c r="Y8689" i="6"/>
  <c r="AD8688" i="6"/>
  <c r="AC8688" i="6"/>
  <c r="AB8688" i="6"/>
  <c r="AA8688" i="6"/>
  <c r="Z8688" i="6"/>
  <c r="Y8688" i="6"/>
  <c r="AD8687" i="6"/>
  <c r="AC8687" i="6"/>
  <c r="AB8687" i="6"/>
  <c r="AA8687" i="6"/>
  <c r="Z8687" i="6"/>
  <c r="Y8687" i="6"/>
  <c r="AD8686" i="6"/>
  <c r="AC8686" i="6"/>
  <c r="AB8686" i="6"/>
  <c r="AA8686" i="6"/>
  <c r="Z8686" i="6"/>
  <c r="Y8686" i="6"/>
  <c r="AD8685" i="6"/>
  <c r="AC8685" i="6"/>
  <c r="AB8685" i="6"/>
  <c r="AA8685" i="6"/>
  <c r="Z8685" i="6"/>
  <c r="Y8685" i="6"/>
  <c r="AD8684" i="6"/>
  <c r="AC8684" i="6"/>
  <c r="AB8684" i="6"/>
  <c r="AA8684" i="6"/>
  <c r="Z8684" i="6"/>
  <c r="Y8684" i="6"/>
  <c r="AD8683" i="6"/>
  <c r="AC8683" i="6"/>
  <c r="AB8683" i="6"/>
  <c r="AA8683" i="6"/>
  <c r="Z8683" i="6"/>
  <c r="Y8683" i="6"/>
  <c r="AD8682" i="6"/>
  <c r="AC8682" i="6"/>
  <c r="AB8682" i="6"/>
  <c r="AA8682" i="6"/>
  <c r="Z8682" i="6"/>
  <c r="Y8682" i="6"/>
  <c r="AD8681" i="6"/>
  <c r="AC8681" i="6"/>
  <c r="AB8681" i="6"/>
  <c r="AA8681" i="6"/>
  <c r="Z8681" i="6"/>
  <c r="Y8681" i="6"/>
  <c r="AD8680" i="6"/>
  <c r="AC8680" i="6"/>
  <c r="AB8680" i="6"/>
  <c r="AA8680" i="6"/>
  <c r="Z8680" i="6"/>
  <c r="Y8680" i="6"/>
  <c r="AD8679" i="6"/>
  <c r="AC8679" i="6"/>
  <c r="AB8679" i="6"/>
  <c r="AA8679" i="6"/>
  <c r="Z8679" i="6"/>
  <c r="Y8679" i="6"/>
  <c r="AD8678" i="6"/>
  <c r="AC8678" i="6"/>
  <c r="AB8678" i="6"/>
  <c r="AA8678" i="6"/>
  <c r="Z8678" i="6"/>
  <c r="Y8678" i="6"/>
  <c r="AD8677" i="6"/>
  <c r="AC8677" i="6"/>
  <c r="AB8677" i="6"/>
  <c r="AA8677" i="6"/>
  <c r="Z8677" i="6"/>
  <c r="Y8677" i="6"/>
  <c r="AD8676" i="6"/>
  <c r="AC8676" i="6"/>
  <c r="AB8676" i="6"/>
  <c r="AA8676" i="6"/>
  <c r="Z8676" i="6"/>
  <c r="Y8676" i="6"/>
  <c r="AD8675" i="6"/>
  <c r="AC8675" i="6"/>
  <c r="AB8675" i="6"/>
  <c r="AA8675" i="6"/>
  <c r="Z8675" i="6"/>
  <c r="Y8675" i="6"/>
  <c r="AD8674" i="6"/>
  <c r="AC8674" i="6"/>
  <c r="AB8674" i="6"/>
  <c r="AA8674" i="6"/>
  <c r="Z8674" i="6"/>
  <c r="Y8674" i="6"/>
  <c r="AD8673" i="6"/>
  <c r="AC8673" i="6"/>
  <c r="AB8673" i="6"/>
  <c r="AA8673" i="6"/>
  <c r="Z8673" i="6"/>
  <c r="Y8673" i="6"/>
  <c r="AD8672" i="6"/>
  <c r="AC8672" i="6"/>
  <c r="AB8672" i="6"/>
  <c r="AA8672" i="6"/>
  <c r="Z8672" i="6"/>
  <c r="Y8672" i="6"/>
  <c r="AD8671" i="6"/>
  <c r="AC8671" i="6"/>
  <c r="AB8671" i="6"/>
  <c r="AA8671" i="6"/>
  <c r="Z8671" i="6"/>
  <c r="Y8671" i="6"/>
  <c r="AD8670" i="6"/>
  <c r="AC8670" i="6"/>
  <c r="AB8670" i="6"/>
  <c r="AA8670" i="6"/>
  <c r="Z8670" i="6"/>
  <c r="Y8670" i="6"/>
  <c r="AD8669" i="6"/>
  <c r="AC8669" i="6"/>
  <c r="AB8669" i="6"/>
  <c r="AA8669" i="6"/>
  <c r="Z8669" i="6"/>
  <c r="Y8669" i="6"/>
  <c r="AD8668" i="6"/>
  <c r="AC8668" i="6"/>
  <c r="AB8668" i="6"/>
  <c r="AA8668" i="6"/>
  <c r="Z8668" i="6"/>
  <c r="Y8668" i="6"/>
  <c r="AD8667" i="6"/>
  <c r="AC8667" i="6"/>
  <c r="AB8667" i="6"/>
  <c r="AA8667" i="6"/>
  <c r="Z8667" i="6"/>
  <c r="Y8667" i="6"/>
  <c r="AD8666" i="6"/>
  <c r="AC8666" i="6"/>
  <c r="AB8666" i="6"/>
  <c r="AA8666" i="6"/>
  <c r="Z8666" i="6"/>
  <c r="Y8666" i="6"/>
  <c r="AD8665" i="6"/>
  <c r="AC8665" i="6"/>
  <c r="AB8665" i="6"/>
  <c r="AA8665" i="6"/>
  <c r="Z8665" i="6"/>
  <c r="Y8665" i="6"/>
  <c r="AD8664" i="6"/>
  <c r="AC8664" i="6"/>
  <c r="AB8664" i="6"/>
  <c r="AA8664" i="6"/>
  <c r="Z8664" i="6"/>
  <c r="Y8664" i="6"/>
  <c r="AD8663" i="6"/>
  <c r="AC8663" i="6"/>
  <c r="AB8663" i="6"/>
  <c r="AA8663" i="6"/>
  <c r="Z8663" i="6"/>
  <c r="Y8663" i="6"/>
  <c r="AD8662" i="6"/>
  <c r="AC8662" i="6"/>
  <c r="AB8662" i="6"/>
  <c r="AA8662" i="6"/>
  <c r="Z8662" i="6"/>
  <c r="Y8662" i="6"/>
  <c r="AD8661" i="6"/>
  <c r="AC8661" i="6"/>
  <c r="AB8661" i="6"/>
  <c r="AA8661" i="6"/>
  <c r="Z8661" i="6"/>
  <c r="Y8661" i="6"/>
  <c r="AD8660" i="6"/>
  <c r="AC8660" i="6"/>
  <c r="AB8660" i="6"/>
  <c r="AA8660" i="6"/>
  <c r="Z8660" i="6"/>
  <c r="Y8660" i="6"/>
  <c r="AD8659" i="6"/>
  <c r="AC8659" i="6"/>
  <c r="AB8659" i="6"/>
  <c r="AA8659" i="6"/>
  <c r="Z8659" i="6"/>
  <c r="Y8659" i="6"/>
  <c r="AD8658" i="6"/>
  <c r="AC8658" i="6"/>
  <c r="AB8658" i="6"/>
  <c r="AA8658" i="6"/>
  <c r="Z8658" i="6"/>
  <c r="Y8658" i="6"/>
  <c r="AD8657" i="6"/>
  <c r="AC8657" i="6"/>
  <c r="AB8657" i="6"/>
  <c r="AA8657" i="6"/>
  <c r="Z8657" i="6"/>
  <c r="Y8657" i="6"/>
  <c r="AD8656" i="6"/>
  <c r="AC8656" i="6"/>
  <c r="AB8656" i="6"/>
  <c r="AA8656" i="6"/>
  <c r="Z8656" i="6"/>
  <c r="Y8656" i="6"/>
  <c r="AD8655" i="6"/>
  <c r="AC8655" i="6"/>
  <c r="AB8655" i="6"/>
  <c r="AA8655" i="6"/>
  <c r="Z8655" i="6"/>
  <c r="Y8655" i="6"/>
  <c r="AD8654" i="6"/>
  <c r="AC8654" i="6"/>
  <c r="AB8654" i="6"/>
  <c r="AA8654" i="6"/>
  <c r="Z8654" i="6"/>
  <c r="Y8654" i="6"/>
  <c r="AD8653" i="6"/>
  <c r="AC8653" i="6"/>
  <c r="AB8653" i="6"/>
  <c r="AA8653" i="6"/>
  <c r="Z8653" i="6"/>
  <c r="Y8653" i="6"/>
  <c r="AD8652" i="6"/>
  <c r="AC8652" i="6"/>
  <c r="AB8652" i="6"/>
  <c r="AA8652" i="6"/>
  <c r="Z8652" i="6"/>
  <c r="Y8652" i="6"/>
  <c r="AD8651" i="6"/>
  <c r="AC8651" i="6"/>
  <c r="AB8651" i="6"/>
  <c r="AA8651" i="6"/>
  <c r="Z8651" i="6"/>
  <c r="Y8651" i="6"/>
  <c r="AD8650" i="6"/>
  <c r="AC8650" i="6"/>
  <c r="AB8650" i="6"/>
  <c r="AA8650" i="6"/>
  <c r="Z8650" i="6"/>
  <c r="Y8650" i="6"/>
  <c r="AD8649" i="6"/>
  <c r="AC8649" i="6"/>
  <c r="AB8649" i="6"/>
  <c r="AA8649" i="6"/>
  <c r="Z8649" i="6"/>
  <c r="Y8649" i="6"/>
  <c r="AD8648" i="6"/>
  <c r="AC8648" i="6"/>
  <c r="AB8648" i="6"/>
  <c r="AA8648" i="6"/>
  <c r="Z8648" i="6"/>
  <c r="Y8648" i="6"/>
  <c r="AD8647" i="6"/>
  <c r="AC8647" i="6"/>
  <c r="AB8647" i="6"/>
  <c r="AA8647" i="6"/>
  <c r="Z8647" i="6"/>
  <c r="Y8647" i="6"/>
  <c r="AD8646" i="6"/>
  <c r="AC8646" i="6"/>
  <c r="AB8646" i="6"/>
  <c r="AA8646" i="6"/>
  <c r="Z8646" i="6"/>
  <c r="Y8646" i="6"/>
  <c r="AD8645" i="6"/>
  <c r="AC8645" i="6"/>
  <c r="AB8645" i="6"/>
  <c r="AA8645" i="6"/>
  <c r="Z8645" i="6"/>
  <c r="Y8645" i="6"/>
  <c r="AD8644" i="6"/>
  <c r="AC8644" i="6"/>
  <c r="AB8644" i="6"/>
  <c r="AA8644" i="6"/>
  <c r="Z8644" i="6"/>
  <c r="Y8644" i="6"/>
  <c r="AD8643" i="6"/>
  <c r="AC8643" i="6"/>
  <c r="AB8643" i="6"/>
  <c r="AA8643" i="6"/>
  <c r="Z8643" i="6"/>
  <c r="Y8643" i="6"/>
  <c r="AD8642" i="6"/>
  <c r="AC8642" i="6"/>
  <c r="AB8642" i="6"/>
  <c r="AA8642" i="6"/>
  <c r="Z8642" i="6"/>
  <c r="Y8642" i="6"/>
  <c r="AD8641" i="6"/>
  <c r="AC8641" i="6"/>
  <c r="AB8641" i="6"/>
  <c r="AA8641" i="6"/>
  <c r="Z8641" i="6"/>
  <c r="Y8641" i="6"/>
  <c r="AD8640" i="6"/>
  <c r="AC8640" i="6"/>
  <c r="AB8640" i="6"/>
  <c r="AA8640" i="6"/>
  <c r="Z8640" i="6"/>
  <c r="Y8640" i="6"/>
  <c r="AD8639" i="6"/>
  <c r="AC8639" i="6"/>
  <c r="AB8639" i="6"/>
  <c r="AA8639" i="6"/>
  <c r="Z8639" i="6"/>
  <c r="Y8639" i="6"/>
  <c r="AD8638" i="6"/>
  <c r="AC8638" i="6"/>
  <c r="AB8638" i="6"/>
  <c r="AA8638" i="6"/>
  <c r="Z8638" i="6"/>
  <c r="Y8638" i="6"/>
  <c r="AD8637" i="6"/>
  <c r="AC8637" i="6"/>
  <c r="AB8637" i="6"/>
  <c r="AA8637" i="6"/>
  <c r="Z8637" i="6"/>
  <c r="Y8637" i="6"/>
  <c r="AD8636" i="6"/>
  <c r="AC8636" i="6"/>
  <c r="AB8636" i="6"/>
  <c r="AA8636" i="6"/>
  <c r="Z8636" i="6"/>
  <c r="Y8636" i="6"/>
  <c r="AD8635" i="6"/>
  <c r="AC8635" i="6"/>
  <c r="AB8635" i="6"/>
  <c r="AA8635" i="6"/>
  <c r="Z8635" i="6"/>
  <c r="Y8635" i="6"/>
  <c r="AD8634" i="6"/>
  <c r="AC8634" i="6"/>
  <c r="AB8634" i="6"/>
  <c r="AA8634" i="6"/>
  <c r="Z8634" i="6"/>
  <c r="Y8634" i="6"/>
  <c r="AD8633" i="6"/>
  <c r="AC8633" i="6"/>
  <c r="AB8633" i="6"/>
  <c r="AA8633" i="6"/>
  <c r="Z8633" i="6"/>
  <c r="Y8633" i="6"/>
  <c r="AD8632" i="6"/>
  <c r="AC8632" i="6"/>
  <c r="AB8632" i="6"/>
  <c r="AA8632" i="6"/>
  <c r="Z8632" i="6"/>
  <c r="Y8632" i="6"/>
  <c r="AD8631" i="6"/>
  <c r="AC8631" i="6"/>
  <c r="AB8631" i="6"/>
  <c r="AA8631" i="6"/>
  <c r="Z8631" i="6"/>
  <c r="Y8631" i="6"/>
  <c r="AD8630" i="6"/>
  <c r="AC8630" i="6"/>
  <c r="AB8630" i="6"/>
  <c r="AA8630" i="6"/>
  <c r="Z8630" i="6"/>
  <c r="Y8630" i="6"/>
  <c r="AD8629" i="6"/>
  <c r="AC8629" i="6"/>
  <c r="AB8629" i="6"/>
  <c r="AA8629" i="6"/>
  <c r="Z8629" i="6"/>
  <c r="Y8629" i="6"/>
  <c r="AD8628" i="6"/>
  <c r="AC8628" i="6"/>
  <c r="AB8628" i="6"/>
  <c r="AA8628" i="6"/>
  <c r="Z8628" i="6"/>
  <c r="Y8628" i="6"/>
  <c r="AD8627" i="6"/>
  <c r="AC8627" i="6"/>
  <c r="AB8627" i="6"/>
  <c r="AA8627" i="6"/>
  <c r="Z8627" i="6"/>
  <c r="Y8627" i="6"/>
  <c r="AD8626" i="6"/>
  <c r="AC8626" i="6"/>
  <c r="AB8626" i="6"/>
  <c r="AA8626" i="6"/>
  <c r="Z8626" i="6"/>
  <c r="Y8626" i="6"/>
  <c r="AD8625" i="6"/>
  <c r="AC8625" i="6"/>
  <c r="AB8625" i="6"/>
  <c r="AA8625" i="6"/>
  <c r="Z8625" i="6"/>
  <c r="Y8625" i="6"/>
  <c r="AD8624" i="6"/>
  <c r="AC8624" i="6"/>
  <c r="AB8624" i="6"/>
  <c r="AA8624" i="6"/>
  <c r="Z8624" i="6"/>
  <c r="Y8624" i="6"/>
  <c r="AD8623" i="6"/>
  <c r="AC8623" i="6"/>
  <c r="AB8623" i="6"/>
  <c r="AA8623" i="6"/>
  <c r="Z8623" i="6"/>
  <c r="Y8623" i="6"/>
  <c r="AD8622" i="6"/>
  <c r="AC8622" i="6"/>
  <c r="AB8622" i="6"/>
  <c r="AA8622" i="6"/>
  <c r="Z8622" i="6"/>
  <c r="Y8622" i="6"/>
  <c r="AD8621" i="6"/>
  <c r="AC8621" i="6"/>
  <c r="AB8621" i="6"/>
  <c r="AA8621" i="6"/>
  <c r="Z8621" i="6"/>
  <c r="Y8621" i="6"/>
  <c r="AD8620" i="6"/>
  <c r="AC8620" i="6"/>
  <c r="AB8620" i="6"/>
  <c r="AA8620" i="6"/>
  <c r="Z8620" i="6"/>
  <c r="Y8620" i="6"/>
  <c r="AD8619" i="6"/>
  <c r="AC8619" i="6"/>
  <c r="AB8619" i="6"/>
  <c r="AA8619" i="6"/>
  <c r="Z8619" i="6"/>
  <c r="Y8619" i="6"/>
  <c r="AD8618" i="6"/>
  <c r="AC8618" i="6"/>
  <c r="AB8618" i="6"/>
  <c r="AA8618" i="6"/>
  <c r="Z8618" i="6"/>
  <c r="Y8618" i="6"/>
  <c r="AD8617" i="6"/>
  <c r="AC8617" i="6"/>
  <c r="AB8617" i="6"/>
  <c r="AA8617" i="6"/>
  <c r="Z8617" i="6"/>
  <c r="Y8617" i="6"/>
  <c r="AD8616" i="6"/>
  <c r="AC8616" i="6"/>
  <c r="AB8616" i="6"/>
  <c r="AA8616" i="6"/>
  <c r="Z8616" i="6"/>
  <c r="Y8616" i="6"/>
  <c r="AD8615" i="6"/>
  <c r="AC8615" i="6"/>
  <c r="AB8615" i="6"/>
  <c r="AA8615" i="6"/>
  <c r="Z8615" i="6"/>
  <c r="Y8615" i="6"/>
  <c r="AD8614" i="6"/>
  <c r="AC8614" i="6"/>
  <c r="AB8614" i="6"/>
  <c r="AA8614" i="6"/>
  <c r="Z8614" i="6"/>
  <c r="Y8614" i="6"/>
  <c r="AD8613" i="6"/>
  <c r="AC8613" i="6"/>
  <c r="AB8613" i="6"/>
  <c r="AA8613" i="6"/>
  <c r="Z8613" i="6"/>
  <c r="Y8613" i="6"/>
  <c r="AD8612" i="6"/>
  <c r="AC8612" i="6"/>
  <c r="AB8612" i="6"/>
  <c r="AA8612" i="6"/>
  <c r="Z8612" i="6"/>
  <c r="Y8612" i="6"/>
  <c r="AD8611" i="6"/>
  <c r="AC8611" i="6"/>
  <c r="AB8611" i="6"/>
  <c r="AA8611" i="6"/>
  <c r="Z8611" i="6"/>
  <c r="Y8611" i="6"/>
  <c r="AD8610" i="6"/>
  <c r="AC8610" i="6"/>
  <c r="AB8610" i="6"/>
  <c r="AA8610" i="6"/>
  <c r="Z8610" i="6"/>
  <c r="Y8610" i="6"/>
  <c r="AD8609" i="6"/>
  <c r="AC8609" i="6"/>
  <c r="AB8609" i="6"/>
  <c r="AA8609" i="6"/>
  <c r="Z8609" i="6"/>
  <c r="Y8609" i="6"/>
  <c r="AD8608" i="6"/>
  <c r="AC8608" i="6"/>
  <c r="AB8608" i="6"/>
  <c r="AA8608" i="6"/>
  <c r="Z8608" i="6"/>
  <c r="Y8608" i="6"/>
  <c r="AD8607" i="6"/>
  <c r="AC8607" i="6"/>
  <c r="AB8607" i="6"/>
  <c r="AA8607" i="6"/>
  <c r="Z8607" i="6"/>
  <c r="Y8607" i="6"/>
  <c r="AD8606" i="6"/>
  <c r="AC8606" i="6"/>
  <c r="AB8606" i="6"/>
  <c r="AA8606" i="6"/>
  <c r="Z8606" i="6"/>
  <c r="Y8606" i="6"/>
  <c r="AD8605" i="6"/>
  <c r="AC8605" i="6"/>
  <c r="AB8605" i="6"/>
  <c r="AA8605" i="6"/>
  <c r="Z8605" i="6"/>
  <c r="Y8605" i="6"/>
  <c r="AD8604" i="6"/>
  <c r="AC8604" i="6"/>
  <c r="AB8604" i="6"/>
  <c r="AA8604" i="6"/>
  <c r="Z8604" i="6"/>
  <c r="Y8604" i="6"/>
  <c r="AD8603" i="6"/>
  <c r="AC8603" i="6"/>
  <c r="AB8603" i="6"/>
  <c r="AA8603" i="6"/>
  <c r="Z8603" i="6"/>
  <c r="Y8603" i="6"/>
  <c r="AD8602" i="6"/>
  <c r="AC8602" i="6"/>
  <c r="AB8602" i="6"/>
  <c r="AA8602" i="6"/>
  <c r="Z8602" i="6"/>
  <c r="Y8602" i="6"/>
  <c r="AD8601" i="6"/>
  <c r="AC8601" i="6"/>
  <c r="AB8601" i="6"/>
  <c r="AA8601" i="6"/>
  <c r="Z8601" i="6"/>
  <c r="Y8601" i="6"/>
  <c r="AD8600" i="6"/>
  <c r="AC8600" i="6"/>
  <c r="AB8600" i="6"/>
  <c r="AA8600" i="6"/>
  <c r="Z8600" i="6"/>
  <c r="Y8600" i="6"/>
  <c r="AD8599" i="6"/>
  <c r="AC8599" i="6"/>
  <c r="AB8599" i="6"/>
  <c r="AA8599" i="6"/>
  <c r="Z8599" i="6"/>
  <c r="Y8599" i="6"/>
  <c r="AD8598" i="6"/>
  <c r="AC8598" i="6"/>
  <c r="AB8598" i="6"/>
  <c r="AA8598" i="6"/>
  <c r="Z8598" i="6"/>
  <c r="Y8598" i="6"/>
  <c r="AD8597" i="6"/>
  <c r="AC8597" i="6"/>
  <c r="AB8597" i="6"/>
  <c r="AA8597" i="6"/>
  <c r="Z8597" i="6"/>
  <c r="Y8597" i="6"/>
  <c r="AD8596" i="6"/>
  <c r="AC8596" i="6"/>
  <c r="AB8596" i="6"/>
  <c r="AA8596" i="6"/>
  <c r="Z8596" i="6"/>
  <c r="Y8596" i="6"/>
  <c r="AD8595" i="6"/>
  <c r="AC8595" i="6"/>
  <c r="AB8595" i="6"/>
  <c r="AA8595" i="6"/>
  <c r="Z8595" i="6"/>
  <c r="Y8595" i="6"/>
  <c r="AD8594" i="6"/>
  <c r="AC8594" i="6"/>
  <c r="AB8594" i="6"/>
  <c r="AA8594" i="6"/>
  <c r="Z8594" i="6"/>
  <c r="Y8594" i="6"/>
  <c r="AD8593" i="6"/>
  <c r="AC8593" i="6"/>
  <c r="AB8593" i="6"/>
  <c r="AA8593" i="6"/>
  <c r="Z8593" i="6"/>
  <c r="Y8593" i="6"/>
  <c r="AD8592" i="6"/>
  <c r="AC8592" i="6"/>
  <c r="AB8592" i="6"/>
  <c r="AA8592" i="6"/>
  <c r="Z8592" i="6"/>
  <c r="Y8592" i="6"/>
  <c r="AD8591" i="6"/>
  <c r="AC8591" i="6"/>
  <c r="AB8591" i="6"/>
  <c r="AA8591" i="6"/>
  <c r="Z8591" i="6"/>
  <c r="Y8591" i="6"/>
  <c r="AD8590" i="6"/>
  <c r="AC8590" i="6"/>
  <c r="AB8590" i="6"/>
  <c r="AA8590" i="6"/>
  <c r="Z8590" i="6"/>
  <c r="Y8590" i="6"/>
  <c r="AD8589" i="6"/>
  <c r="AC8589" i="6"/>
  <c r="AB8589" i="6"/>
  <c r="AA8589" i="6"/>
  <c r="Z8589" i="6"/>
  <c r="Y8589" i="6"/>
  <c r="AD8588" i="6"/>
  <c r="AC8588" i="6"/>
  <c r="AB8588" i="6"/>
  <c r="AA8588" i="6"/>
  <c r="Z8588" i="6"/>
  <c r="Y8588" i="6"/>
  <c r="AD8587" i="6"/>
  <c r="AC8587" i="6"/>
  <c r="AB8587" i="6"/>
  <c r="AA8587" i="6"/>
  <c r="Z8587" i="6"/>
  <c r="Y8587" i="6"/>
  <c r="AD8586" i="6"/>
  <c r="AC8586" i="6"/>
  <c r="AB8586" i="6"/>
  <c r="AA8586" i="6"/>
  <c r="Z8586" i="6"/>
  <c r="Y8586" i="6"/>
  <c r="AD8585" i="6"/>
  <c r="AC8585" i="6"/>
  <c r="AB8585" i="6"/>
  <c r="AA8585" i="6"/>
  <c r="Z8585" i="6"/>
  <c r="Y8585" i="6"/>
  <c r="AD8584" i="6"/>
  <c r="AC8584" i="6"/>
  <c r="AB8584" i="6"/>
  <c r="AA8584" i="6"/>
  <c r="Z8584" i="6"/>
  <c r="Y8584" i="6"/>
  <c r="AD8583" i="6"/>
  <c r="AC8583" i="6"/>
  <c r="AB8583" i="6"/>
  <c r="AA8583" i="6"/>
  <c r="Z8583" i="6"/>
  <c r="Y8583" i="6"/>
  <c r="AD8582" i="6"/>
  <c r="AC8582" i="6"/>
  <c r="AB8582" i="6"/>
  <c r="AA8582" i="6"/>
  <c r="Z8582" i="6"/>
  <c r="Y8582" i="6"/>
  <c r="AD8581" i="6"/>
  <c r="AC8581" i="6"/>
  <c r="AB8581" i="6"/>
  <c r="AA8581" i="6"/>
  <c r="Z8581" i="6"/>
  <c r="Y8581" i="6"/>
  <c r="AD8580" i="6"/>
  <c r="AC8580" i="6"/>
  <c r="AB8580" i="6"/>
  <c r="AA8580" i="6"/>
  <c r="Z8580" i="6"/>
  <c r="Y8580" i="6"/>
  <c r="AD8579" i="6"/>
  <c r="AC8579" i="6"/>
  <c r="AB8579" i="6"/>
  <c r="AA8579" i="6"/>
  <c r="Z8579" i="6"/>
  <c r="Y8579" i="6"/>
  <c r="AD8578" i="6"/>
  <c r="AC8578" i="6"/>
  <c r="AB8578" i="6"/>
  <c r="AA8578" i="6"/>
  <c r="Z8578" i="6"/>
  <c r="Y8578" i="6"/>
  <c r="AD8577" i="6"/>
  <c r="AC8577" i="6"/>
  <c r="AB8577" i="6"/>
  <c r="AA8577" i="6"/>
  <c r="Z8577" i="6"/>
  <c r="Y8577" i="6"/>
  <c r="AD8576" i="6"/>
  <c r="AC8576" i="6"/>
  <c r="AB8576" i="6"/>
  <c r="AA8576" i="6"/>
  <c r="Z8576" i="6"/>
  <c r="Y8576" i="6"/>
  <c r="AD8575" i="6"/>
  <c r="AC8575" i="6"/>
  <c r="AB8575" i="6"/>
  <c r="AA8575" i="6"/>
  <c r="Z8575" i="6"/>
  <c r="Y8575" i="6"/>
  <c r="AD8574" i="6"/>
  <c r="AC8574" i="6"/>
  <c r="AB8574" i="6"/>
  <c r="AA8574" i="6"/>
  <c r="Z8574" i="6"/>
  <c r="Y8574" i="6"/>
  <c r="AD8573" i="6"/>
  <c r="AC8573" i="6"/>
  <c r="AB8573" i="6"/>
  <c r="AA8573" i="6"/>
  <c r="Z8573" i="6"/>
  <c r="Y8573" i="6"/>
  <c r="AD8572" i="6"/>
  <c r="AC8572" i="6"/>
  <c r="AB8572" i="6"/>
  <c r="AA8572" i="6"/>
  <c r="Z8572" i="6"/>
  <c r="Y8572" i="6"/>
  <c r="AD8571" i="6"/>
  <c r="AC8571" i="6"/>
  <c r="AB8571" i="6"/>
  <c r="AA8571" i="6"/>
  <c r="Z8571" i="6"/>
  <c r="Y8571" i="6"/>
  <c r="AD8570" i="6"/>
  <c r="AC8570" i="6"/>
  <c r="AB8570" i="6"/>
  <c r="AA8570" i="6"/>
  <c r="Z8570" i="6"/>
  <c r="Y8570" i="6"/>
  <c r="AD8569" i="6"/>
  <c r="AC8569" i="6"/>
  <c r="AB8569" i="6"/>
  <c r="AA8569" i="6"/>
  <c r="Z8569" i="6"/>
  <c r="Y8569" i="6"/>
  <c r="AD8568" i="6"/>
  <c r="AC8568" i="6"/>
  <c r="AB8568" i="6"/>
  <c r="AA8568" i="6"/>
  <c r="Z8568" i="6"/>
  <c r="Y8568" i="6"/>
  <c r="AD8567" i="6"/>
  <c r="AC8567" i="6"/>
  <c r="AB8567" i="6"/>
  <c r="AA8567" i="6"/>
  <c r="Z8567" i="6"/>
  <c r="Y8567" i="6"/>
  <c r="AD8566" i="6"/>
  <c r="AC8566" i="6"/>
  <c r="AB8566" i="6"/>
  <c r="AA8566" i="6"/>
  <c r="Z8566" i="6"/>
  <c r="Y8566" i="6"/>
  <c r="AD8565" i="6"/>
  <c r="AC8565" i="6"/>
  <c r="AB8565" i="6"/>
  <c r="AA8565" i="6"/>
  <c r="Z8565" i="6"/>
  <c r="Y8565" i="6"/>
  <c r="AD8564" i="6"/>
  <c r="AC8564" i="6"/>
  <c r="AB8564" i="6"/>
  <c r="AA8564" i="6"/>
  <c r="Z8564" i="6"/>
  <c r="Y8564" i="6"/>
  <c r="AD8563" i="6"/>
  <c r="AC8563" i="6"/>
  <c r="AB8563" i="6"/>
  <c r="AA8563" i="6"/>
  <c r="Z8563" i="6"/>
  <c r="Y8563" i="6"/>
  <c r="AD8562" i="6"/>
  <c r="AC8562" i="6"/>
  <c r="AB8562" i="6"/>
  <c r="AA8562" i="6"/>
  <c r="Z8562" i="6"/>
  <c r="Y8562" i="6"/>
  <c r="AD8561" i="6"/>
  <c r="AC8561" i="6"/>
  <c r="AB8561" i="6"/>
  <c r="AA8561" i="6"/>
  <c r="Z8561" i="6"/>
  <c r="Y8561" i="6"/>
  <c r="AD8560" i="6"/>
  <c r="AC8560" i="6"/>
  <c r="AB8560" i="6"/>
  <c r="AA8560" i="6"/>
  <c r="Z8560" i="6"/>
  <c r="Y8560" i="6"/>
  <c r="AD8559" i="6"/>
  <c r="AC8559" i="6"/>
  <c r="AB8559" i="6"/>
  <c r="AA8559" i="6"/>
  <c r="Z8559" i="6"/>
  <c r="Y8559" i="6"/>
  <c r="AD8558" i="6"/>
  <c r="AC8558" i="6"/>
  <c r="AB8558" i="6"/>
  <c r="AA8558" i="6"/>
  <c r="Z8558" i="6"/>
  <c r="Y8558" i="6"/>
  <c r="AD8557" i="6"/>
  <c r="AC8557" i="6"/>
  <c r="AB8557" i="6"/>
  <c r="AA8557" i="6"/>
  <c r="Z8557" i="6"/>
  <c r="Y8557" i="6"/>
  <c r="AD8556" i="6"/>
  <c r="AC8556" i="6"/>
  <c r="AB8556" i="6"/>
  <c r="AA8556" i="6"/>
  <c r="Z8556" i="6"/>
  <c r="Y8556" i="6"/>
  <c r="AD8555" i="6"/>
  <c r="AC8555" i="6"/>
  <c r="AB8555" i="6"/>
  <c r="AA8555" i="6"/>
  <c r="Z8555" i="6"/>
  <c r="Y8555" i="6"/>
  <c r="AD8554" i="6"/>
  <c r="AC8554" i="6"/>
  <c r="AB8554" i="6"/>
  <c r="AA8554" i="6"/>
  <c r="Z8554" i="6"/>
  <c r="Y8554" i="6"/>
  <c r="AD8553" i="6"/>
  <c r="AC8553" i="6"/>
  <c r="AB8553" i="6"/>
  <c r="AA8553" i="6"/>
  <c r="Z8553" i="6"/>
  <c r="Y8553" i="6"/>
  <c r="AD8552" i="6"/>
  <c r="AC8552" i="6"/>
  <c r="AB8552" i="6"/>
  <c r="AA8552" i="6"/>
  <c r="Z8552" i="6"/>
  <c r="Y8552" i="6"/>
  <c r="AD8551" i="6"/>
  <c r="AC8551" i="6"/>
  <c r="AB8551" i="6"/>
  <c r="AA8551" i="6"/>
  <c r="Z8551" i="6"/>
  <c r="Y8551" i="6"/>
  <c r="AD8550" i="6"/>
  <c r="AC8550" i="6"/>
  <c r="AB8550" i="6"/>
  <c r="AA8550" i="6"/>
  <c r="Z8550" i="6"/>
  <c r="Y8550" i="6"/>
  <c r="AD8549" i="6"/>
  <c r="AC8549" i="6"/>
  <c r="AB8549" i="6"/>
  <c r="AA8549" i="6"/>
  <c r="Z8549" i="6"/>
  <c r="Y8549" i="6"/>
  <c r="AD8548" i="6"/>
  <c r="AC8548" i="6"/>
  <c r="AB8548" i="6"/>
  <c r="AA8548" i="6"/>
  <c r="Z8548" i="6"/>
  <c r="Y8548" i="6"/>
  <c r="AD8547" i="6"/>
  <c r="AC8547" i="6"/>
  <c r="AB8547" i="6"/>
  <c r="AA8547" i="6"/>
  <c r="Z8547" i="6"/>
  <c r="Y8547" i="6"/>
  <c r="AD8546" i="6"/>
  <c r="AC8546" i="6"/>
  <c r="AB8546" i="6"/>
  <c r="AA8546" i="6"/>
  <c r="Z8546" i="6"/>
  <c r="Y8546" i="6"/>
  <c r="AD8545" i="6"/>
  <c r="AC8545" i="6"/>
  <c r="AB8545" i="6"/>
  <c r="AA8545" i="6"/>
  <c r="Z8545" i="6"/>
  <c r="Y8545" i="6"/>
  <c r="AD8544" i="6"/>
  <c r="AC8544" i="6"/>
  <c r="AB8544" i="6"/>
  <c r="AA8544" i="6"/>
  <c r="Z8544" i="6"/>
  <c r="Y8544" i="6"/>
  <c r="AD8543" i="6"/>
  <c r="AC8543" i="6"/>
  <c r="AB8543" i="6"/>
  <c r="AA8543" i="6"/>
  <c r="Z8543" i="6"/>
  <c r="Y8543" i="6"/>
  <c r="AD8542" i="6"/>
  <c r="AC8542" i="6"/>
  <c r="AB8542" i="6"/>
  <c r="AA8542" i="6"/>
  <c r="Z8542" i="6"/>
  <c r="Y8542" i="6"/>
  <c r="AD8541" i="6"/>
  <c r="AC8541" i="6"/>
  <c r="AB8541" i="6"/>
  <c r="AA8541" i="6"/>
  <c r="Z8541" i="6"/>
  <c r="Y8541" i="6"/>
  <c r="AD8540" i="6"/>
  <c r="AC8540" i="6"/>
  <c r="AB8540" i="6"/>
  <c r="AA8540" i="6"/>
  <c r="Z8540" i="6"/>
  <c r="Y8540" i="6"/>
  <c r="AD8539" i="6"/>
  <c r="AC8539" i="6"/>
  <c r="AB8539" i="6"/>
  <c r="AA8539" i="6"/>
  <c r="Z8539" i="6"/>
  <c r="Y8539" i="6"/>
  <c r="AD8538" i="6"/>
  <c r="AC8538" i="6"/>
  <c r="AB8538" i="6"/>
  <c r="AA8538" i="6"/>
  <c r="Z8538" i="6"/>
  <c r="Y8538" i="6"/>
  <c r="AD8537" i="6"/>
  <c r="AC8537" i="6"/>
  <c r="AB8537" i="6"/>
  <c r="AA8537" i="6"/>
  <c r="Z8537" i="6"/>
  <c r="Y8537" i="6"/>
  <c r="AD8536" i="6"/>
  <c r="AC8536" i="6"/>
  <c r="AB8536" i="6"/>
  <c r="AA8536" i="6"/>
  <c r="Z8536" i="6"/>
  <c r="Y8536" i="6"/>
  <c r="AD8535" i="6"/>
  <c r="AC8535" i="6"/>
  <c r="AB8535" i="6"/>
  <c r="AA8535" i="6"/>
  <c r="Z8535" i="6"/>
  <c r="Y8535" i="6"/>
  <c r="AD8534" i="6"/>
  <c r="AC8534" i="6"/>
  <c r="AB8534" i="6"/>
  <c r="AA8534" i="6"/>
  <c r="Z8534" i="6"/>
  <c r="Y8534" i="6"/>
  <c r="AD8533" i="6"/>
  <c r="AC8533" i="6"/>
  <c r="AB8533" i="6"/>
  <c r="AA8533" i="6"/>
  <c r="Z8533" i="6"/>
  <c r="Y8533" i="6"/>
  <c r="AD8532" i="6"/>
  <c r="AC8532" i="6"/>
  <c r="AB8532" i="6"/>
  <c r="AA8532" i="6"/>
  <c r="Z8532" i="6"/>
  <c r="Y8532" i="6"/>
  <c r="AD8531" i="6"/>
  <c r="AC8531" i="6"/>
  <c r="AB8531" i="6"/>
  <c r="AA8531" i="6"/>
  <c r="Z8531" i="6"/>
  <c r="Y8531" i="6"/>
  <c r="AD8530" i="6"/>
  <c r="AC8530" i="6"/>
  <c r="AB8530" i="6"/>
  <c r="AA8530" i="6"/>
  <c r="Z8530" i="6"/>
  <c r="Y8530" i="6"/>
  <c r="AD8529" i="6"/>
  <c r="AC8529" i="6"/>
  <c r="AB8529" i="6"/>
  <c r="AA8529" i="6"/>
  <c r="Z8529" i="6"/>
  <c r="Y8529" i="6"/>
  <c r="AD8528" i="6"/>
  <c r="AC8528" i="6"/>
  <c r="AB8528" i="6"/>
  <c r="AA8528" i="6"/>
  <c r="Z8528" i="6"/>
  <c r="Y8528" i="6"/>
  <c r="AD8527" i="6"/>
  <c r="AC8527" i="6"/>
  <c r="AB8527" i="6"/>
  <c r="AA8527" i="6"/>
  <c r="Z8527" i="6"/>
  <c r="Y8527" i="6"/>
  <c r="AD8526" i="6"/>
  <c r="AC8526" i="6"/>
  <c r="AB8526" i="6"/>
  <c r="AA8526" i="6"/>
  <c r="Z8526" i="6"/>
  <c r="Y8526" i="6"/>
  <c r="AD8525" i="6"/>
  <c r="AC8525" i="6"/>
  <c r="AB8525" i="6"/>
  <c r="AA8525" i="6"/>
  <c r="Z8525" i="6"/>
  <c r="Y8525" i="6"/>
  <c r="AD8524" i="6"/>
  <c r="AC8524" i="6"/>
  <c r="AB8524" i="6"/>
  <c r="AA8524" i="6"/>
  <c r="Z8524" i="6"/>
  <c r="Y8524" i="6"/>
  <c r="AD8523" i="6"/>
  <c r="AC8523" i="6"/>
  <c r="AB8523" i="6"/>
  <c r="AA8523" i="6"/>
  <c r="Z8523" i="6"/>
  <c r="Y8523" i="6"/>
  <c r="AD8522" i="6"/>
  <c r="AC8522" i="6"/>
  <c r="AB8522" i="6"/>
  <c r="AA8522" i="6"/>
  <c r="Z8522" i="6"/>
  <c r="Y8522" i="6"/>
  <c r="AD8521" i="6"/>
  <c r="AC8521" i="6"/>
  <c r="AB8521" i="6"/>
  <c r="AA8521" i="6"/>
  <c r="Z8521" i="6"/>
  <c r="Y8521" i="6"/>
  <c r="AD8520" i="6"/>
  <c r="AC8520" i="6"/>
  <c r="AB8520" i="6"/>
  <c r="AA8520" i="6"/>
  <c r="Z8520" i="6"/>
  <c r="Y8520" i="6"/>
  <c r="AD8519" i="6"/>
  <c r="AC8519" i="6"/>
  <c r="AB8519" i="6"/>
  <c r="AA8519" i="6"/>
  <c r="Z8519" i="6"/>
  <c r="Y8519" i="6"/>
  <c r="AD8518" i="6"/>
  <c r="AC8518" i="6"/>
  <c r="AB8518" i="6"/>
  <c r="AA8518" i="6"/>
  <c r="Z8518" i="6"/>
  <c r="Y8518" i="6"/>
  <c r="AD8517" i="6"/>
  <c r="AC8517" i="6"/>
  <c r="AB8517" i="6"/>
  <c r="AA8517" i="6"/>
  <c r="Z8517" i="6"/>
  <c r="Y8517" i="6"/>
  <c r="AD8516" i="6"/>
  <c r="AC8516" i="6"/>
  <c r="AB8516" i="6"/>
  <c r="AA8516" i="6"/>
  <c r="Z8516" i="6"/>
  <c r="Y8516" i="6"/>
  <c r="AD8515" i="6"/>
  <c r="AC8515" i="6"/>
  <c r="AB8515" i="6"/>
  <c r="AA8515" i="6"/>
  <c r="Z8515" i="6"/>
  <c r="Y8515" i="6"/>
  <c r="AD8514" i="6"/>
  <c r="AC8514" i="6"/>
  <c r="AB8514" i="6"/>
  <c r="AA8514" i="6"/>
  <c r="Z8514" i="6"/>
  <c r="Y8514" i="6"/>
  <c r="AD8513" i="6"/>
  <c r="AC8513" i="6"/>
  <c r="AB8513" i="6"/>
  <c r="AA8513" i="6"/>
  <c r="Z8513" i="6"/>
  <c r="Y8513" i="6"/>
  <c r="AD8512" i="6"/>
  <c r="AC8512" i="6"/>
  <c r="AB8512" i="6"/>
  <c r="AA8512" i="6"/>
  <c r="Z8512" i="6"/>
  <c r="Y8512" i="6"/>
  <c r="AD8511" i="6"/>
  <c r="AC8511" i="6"/>
  <c r="AB8511" i="6"/>
  <c r="AA8511" i="6"/>
  <c r="Z8511" i="6"/>
  <c r="Y8511" i="6"/>
  <c r="AD8510" i="6"/>
  <c r="AC8510" i="6"/>
  <c r="AB8510" i="6"/>
  <c r="AA8510" i="6"/>
  <c r="Z8510" i="6"/>
  <c r="Y8510" i="6"/>
  <c r="AD8509" i="6"/>
  <c r="AC8509" i="6"/>
  <c r="AB8509" i="6"/>
  <c r="AA8509" i="6"/>
  <c r="Z8509" i="6"/>
  <c r="Y8509" i="6"/>
  <c r="AD8508" i="6"/>
  <c r="AC8508" i="6"/>
  <c r="AB8508" i="6"/>
  <c r="AA8508" i="6"/>
  <c r="Z8508" i="6"/>
  <c r="Y8508" i="6"/>
  <c r="AD8507" i="6"/>
  <c r="AC8507" i="6"/>
  <c r="AB8507" i="6"/>
  <c r="AA8507" i="6"/>
  <c r="Z8507" i="6"/>
  <c r="Y8507" i="6"/>
  <c r="AD8506" i="6"/>
  <c r="AC8506" i="6"/>
  <c r="AB8506" i="6"/>
  <c r="AA8506" i="6"/>
  <c r="Z8506" i="6"/>
  <c r="Y8506" i="6"/>
  <c r="AD8505" i="6"/>
  <c r="AC8505" i="6"/>
  <c r="AB8505" i="6"/>
  <c r="AA8505" i="6"/>
  <c r="Z8505" i="6"/>
  <c r="Y8505" i="6"/>
  <c r="AD8504" i="6"/>
  <c r="AC8504" i="6"/>
  <c r="AB8504" i="6"/>
  <c r="AA8504" i="6"/>
  <c r="Z8504" i="6"/>
  <c r="Y8504" i="6"/>
  <c r="AD8503" i="6"/>
  <c r="AC8503" i="6"/>
  <c r="AB8503" i="6"/>
  <c r="AA8503" i="6"/>
  <c r="Z8503" i="6"/>
  <c r="Y8503" i="6"/>
  <c r="AD8502" i="6"/>
  <c r="AC8502" i="6"/>
  <c r="AB8502" i="6"/>
  <c r="AA8502" i="6"/>
  <c r="Z8502" i="6"/>
  <c r="Y8502" i="6"/>
  <c r="AD8501" i="6"/>
  <c r="AC8501" i="6"/>
  <c r="AB8501" i="6"/>
  <c r="AA8501" i="6"/>
  <c r="Z8501" i="6"/>
  <c r="Y8501" i="6"/>
  <c r="AD8500" i="6"/>
  <c r="AC8500" i="6"/>
  <c r="AB8500" i="6"/>
  <c r="AA8500" i="6"/>
  <c r="Z8500" i="6"/>
  <c r="Y8500" i="6"/>
  <c r="AD8499" i="6"/>
  <c r="AC8499" i="6"/>
  <c r="AB8499" i="6"/>
  <c r="AA8499" i="6"/>
  <c r="Z8499" i="6"/>
  <c r="Y8499" i="6"/>
  <c r="AD8498" i="6"/>
  <c r="AC8498" i="6"/>
  <c r="AB8498" i="6"/>
  <c r="AA8498" i="6"/>
  <c r="Z8498" i="6"/>
  <c r="Y8498" i="6"/>
  <c r="AD8497" i="6"/>
  <c r="AC8497" i="6"/>
  <c r="AB8497" i="6"/>
  <c r="AA8497" i="6"/>
  <c r="Z8497" i="6"/>
  <c r="Y8497" i="6"/>
  <c r="AD8496" i="6"/>
  <c r="AC8496" i="6"/>
  <c r="AB8496" i="6"/>
  <c r="AA8496" i="6"/>
  <c r="Z8496" i="6"/>
  <c r="Y8496" i="6"/>
  <c r="AD8495" i="6"/>
  <c r="AC8495" i="6"/>
  <c r="AB8495" i="6"/>
  <c r="AA8495" i="6"/>
  <c r="Z8495" i="6"/>
  <c r="Y8495" i="6"/>
  <c r="AD8494" i="6"/>
  <c r="AC8494" i="6"/>
  <c r="AB8494" i="6"/>
  <c r="AA8494" i="6"/>
  <c r="Z8494" i="6"/>
  <c r="Y8494" i="6"/>
  <c r="AD8493" i="6"/>
  <c r="AC8493" i="6"/>
  <c r="AB8493" i="6"/>
  <c r="AA8493" i="6"/>
  <c r="Z8493" i="6"/>
  <c r="Y8493" i="6"/>
  <c r="AD8492" i="6"/>
  <c r="AC8492" i="6"/>
  <c r="AB8492" i="6"/>
  <c r="AA8492" i="6"/>
  <c r="Z8492" i="6"/>
  <c r="Y8492" i="6"/>
  <c r="AD8491" i="6"/>
  <c r="AC8491" i="6"/>
  <c r="AB8491" i="6"/>
  <c r="AA8491" i="6"/>
  <c r="Z8491" i="6"/>
  <c r="Y8491" i="6"/>
  <c r="AD8490" i="6"/>
  <c r="AC8490" i="6"/>
  <c r="AB8490" i="6"/>
  <c r="AA8490" i="6"/>
  <c r="Z8490" i="6"/>
  <c r="Y8490" i="6"/>
  <c r="AD8489" i="6"/>
  <c r="AC8489" i="6"/>
  <c r="AB8489" i="6"/>
  <c r="AA8489" i="6"/>
  <c r="Z8489" i="6"/>
  <c r="Y8489" i="6"/>
  <c r="AD8488" i="6"/>
  <c r="AC8488" i="6"/>
  <c r="AB8488" i="6"/>
  <c r="AA8488" i="6"/>
  <c r="Z8488" i="6"/>
  <c r="Y8488" i="6"/>
  <c r="AD8487" i="6"/>
  <c r="AC8487" i="6"/>
  <c r="AB8487" i="6"/>
  <c r="AA8487" i="6"/>
  <c r="Z8487" i="6"/>
  <c r="Y8487" i="6"/>
  <c r="AD8486" i="6"/>
  <c r="AC8486" i="6"/>
  <c r="AB8486" i="6"/>
  <c r="AA8486" i="6"/>
  <c r="Z8486" i="6"/>
  <c r="Y8486" i="6"/>
  <c r="AD8485" i="6"/>
  <c r="AC8485" i="6"/>
  <c r="AB8485" i="6"/>
  <c r="AA8485" i="6"/>
  <c r="Z8485" i="6"/>
  <c r="Y8485" i="6"/>
  <c r="AD8484" i="6"/>
  <c r="AC8484" i="6"/>
  <c r="AB8484" i="6"/>
  <c r="AA8484" i="6"/>
  <c r="Z8484" i="6"/>
  <c r="Y8484" i="6"/>
  <c r="AD8483" i="6"/>
  <c r="AC8483" i="6"/>
  <c r="AB8483" i="6"/>
  <c r="AA8483" i="6"/>
  <c r="Z8483" i="6"/>
  <c r="Y8483" i="6"/>
  <c r="AD8482" i="6"/>
  <c r="AC8482" i="6"/>
  <c r="AB8482" i="6"/>
  <c r="AA8482" i="6"/>
  <c r="Z8482" i="6"/>
  <c r="Y8482" i="6"/>
  <c r="AD8481" i="6"/>
  <c r="AC8481" i="6"/>
  <c r="AB8481" i="6"/>
  <c r="AA8481" i="6"/>
  <c r="Z8481" i="6"/>
  <c r="Y8481" i="6"/>
  <c r="AD8480" i="6"/>
  <c r="AC8480" i="6"/>
  <c r="AB8480" i="6"/>
  <c r="AA8480" i="6"/>
  <c r="Z8480" i="6"/>
  <c r="Y8480" i="6"/>
  <c r="AD8479" i="6"/>
  <c r="AC8479" i="6"/>
  <c r="AB8479" i="6"/>
  <c r="AA8479" i="6"/>
  <c r="Z8479" i="6"/>
  <c r="Y8479" i="6"/>
  <c r="AD8478" i="6"/>
  <c r="AC8478" i="6"/>
  <c r="AB8478" i="6"/>
  <c r="AA8478" i="6"/>
  <c r="Z8478" i="6"/>
  <c r="Y8478" i="6"/>
  <c r="AD8477" i="6"/>
  <c r="AC8477" i="6"/>
  <c r="AB8477" i="6"/>
  <c r="AA8477" i="6"/>
  <c r="Z8477" i="6"/>
  <c r="Y8477" i="6"/>
  <c r="AD8476" i="6"/>
  <c r="AC8476" i="6"/>
  <c r="AB8476" i="6"/>
  <c r="AA8476" i="6"/>
  <c r="Z8476" i="6"/>
  <c r="Y8476" i="6"/>
  <c r="AD8475" i="6"/>
  <c r="AC8475" i="6"/>
  <c r="AB8475" i="6"/>
  <c r="AA8475" i="6"/>
  <c r="Z8475" i="6"/>
  <c r="Y8475" i="6"/>
  <c r="AD8474" i="6"/>
  <c r="AC8474" i="6"/>
  <c r="AB8474" i="6"/>
  <c r="AA8474" i="6"/>
  <c r="Z8474" i="6"/>
  <c r="Y8474" i="6"/>
  <c r="AD8473" i="6"/>
  <c r="AC8473" i="6"/>
  <c r="AB8473" i="6"/>
  <c r="AA8473" i="6"/>
  <c r="Z8473" i="6"/>
  <c r="Y8473" i="6"/>
  <c r="AD8472" i="6"/>
  <c r="AC8472" i="6"/>
  <c r="AB8472" i="6"/>
  <c r="AA8472" i="6"/>
  <c r="Z8472" i="6"/>
  <c r="Y8472" i="6"/>
  <c r="AD8471" i="6"/>
  <c r="AC8471" i="6"/>
  <c r="AB8471" i="6"/>
  <c r="AA8471" i="6"/>
  <c r="Z8471" i="6"/>
  <c r="Y8471" i="6"/>
  <c r="AD8470" i="6"/>
  <c r="AC8470" i="6"/>
  <c r="AB8470" i="6"/>
  <c r="AA8470" i="6"/>
  <c r="Z8470" i="6"/>
  <c r="Y8470" i="6"/>
  <c r="AD8469" i="6"/>
  <c r="AC8469" i="6"/>
  <c r="AB8469" i="6"/>
  <c r="AA8469" i="6"/>
  <c r="Z8469" i="6"/>
  <c r="Y8469" i="6"/>
  <c r="AD8468" i="6"/>
  <c r="AC8468" i="6"/>
  <c r="AB8468" i="6"/>
  <c r="AA8468" i="6"/>
  <c r="Z8468" i="6"/>
  <c r="Y8468" i="6"/>
  <c r="AD8467" i="6"/>
  <c r="AC8467" i="6"/>
  <c r="AB8467" i="6"/>
  <c r="AA8467" i="6"/>
  <c r="Z8467" i="6"/>
  <c r="Y8467" i="6"/>
  <c r="AD8466" i="6"/>
  <c r="AC8466" i="6"/>
  <c r="AB8466" i="6"/>
  <c r="AA8466" i="6"/>
  <c r="Z8466" i="6"/>
  <c r="Y8466" i="6"/>
  <c r="AD8465" i="6"/>
  <c r="AC8465" i="6"/>
  <c r="AB8465" i="6"/>
  <c r="AA8465" i="6"/>
  <c r="Z8465" i="6"/>
  <c r="Y8465" i="6"/>
  <c r="AD8464" i="6"/>
  <c r="AC8464" i="6"/>
  <c r="AB8464" i="6"/>
  <c r="AA8464" i="6"/>
  <c r="Z8464" i="6"/>
  <c r="Y8464" i="6"/>
  <c r="AD8463" i="6"/>
  <c r="AC8463" i="6"/>
  <c r="AB8463" i="6"/>
  <c r="AA8463" i="6"/>
  <c r="Z8463" i="6"/>
  <c r="Y8463" i="6"/>
  <c r="AD8462" i="6"/>
  <c r="AC8462" i="6"/>
  <c r="AB8462" i="6"/>
  <c r="AA8462" i="6"/>
  <c r="Z8462" i="6"/>
  <c r="Y8462" i="6"/>
  <c r="AD8461" i="6"/>
  <c r="AC8461" i="6"/>
  <c r="AB8461" i="6"/>
  <c r="AA8461" i="6"/>
  <c r="Z8461" i="6"/>
  <c r="Y8461" i="6"/>
  <c r="AD8460" i="6"/>
  <c r="AC8460" i="6"/>
  <c r="AB8460" i="6"/>
  <c r="AA8460" i="6"/>
  <c r="Z8460" i="6"/>
  <c r="Y8460" i="6"/>
  <c r="AD8459" i="6"/>
  <c r="AC8459" i="6"/>
  <c r="AB8459" i="6"/>
  <c r="AA8459" i="6"/>
  <c r="Z8459" i="6"/>
  <c r="Y8459" i="6"/>
  <c r="AD8458" i="6"/>
  <c r="AC8458" i="6"/>
  <c r="AB8458" i="6"/>
  <c r="AA8458" i="6"/>
  <c r="Z8458" i="6"/>
  <c r="Y8458" i="6"/>
  <c r="AD8457" i="6"/>
  <c r="AC8457" i="6"/>
  <c r="AB8457" i="6"/>
  <c r="AA8457" i="6"/>
  <c r="Z8457" i="6"/>
  <c r="Y8457" i="6"/>
  <c r="AD8456" i="6"/>
  <c r="AC8456" i="6"/>
  <c r="AB8456" i="6"/>
  <c r="AA8456" i="6"/>
  <c r="Z8456" i="6"/>
  <c r="Y8456" i="6"/>
  <c r="AD8455" i="6"/>
  <c r="AC8455" i="6"/>
  <c r="AB8455" i="6"/>
  <c r="AA8455" i="6"/>
  <c r="Z8455" i="6"/>
  <c r="Y8455" i="6"/>
  <c r="AD8454" i="6"/>
  <c r="AC8454" i="6"/>
  <c r="AB8454" i="6"/>
  <c r="AA8454" i="6"/>
  <c r="Z8454" i="6"/>
  <c r="Y8454" i="6"/>
  <c r="AD8453" i="6"/>
  <c r="AC8453" i="6"/>
  <c r="AB8453" i="6"/>
  <c r="AA8453" i="6"/>
  <c r="Z8453" i="6"/>
  <c r="Y8453" i="6"/>
  <c r="AD8452" i="6"/>
  <c r="AC8452" i="6"/>
  <c r="AB8452" i="6"/>
  <c r="AA8452" i="6"/>
  <c r="Z8452" i="6"/>
  <c r="Y8452" i="6"/>
  <c r="AD8451" i="6"/>
  <c r="AC8451" i="6"/>
  <c r="AB8451" i="6"/>
  <c r="AA8451" i="6"/>
  <c r="Z8451" i="6"/>
  <c r="Y8451" i="6"/>
  <c r="AD8450" i="6"/>
  <c r="AC8450" i="6"/>
  <c r="AB8450" i="6"/>
  <c r="AA8450" i="6"/>
  <c r="Z8450" i="6"/>
  <c r="Y8450" i="6"/>
  <c r="AD8449" i="6"/>
  <c r="AC8449" i="6"/>
  <c r="AB8449" i="6"/>
  <c r="AA8449" i="6"/>
  <c r="Z8449" i="6"/>
  <c r="Y8449" i="6"/>
  <c r="AD8448" i="6"/>
  <c r="AC8448" i="6"/>
  <c r="AB8448" i="6"/>
  <c r="AA8448" i="6"/>
  <c r="Z8448" i="6"/>
  <c r="Y8448" i="6"/>
  <c r="AD8447" i="6"/>
  <c r="AC8447" i="6"/>
  <c r="AB8447" i="6"/>
  <c r="AA8447" i="6"/>
  <c r="Z8447" i="6"/>
  <c r="Y8447" i="6"/>
  <c r="AD8446" i="6"/>
  <c r="AC8446" i="6"/>
  <c r="AB8446" i="6"/>
  <c r="AA8446" i="6"/>
  <c r="Z8446" i="6"/>
  <c r="Y8446" i="6"/>
  <c r="AD8445" i="6"/>
  <c r="AC8445" i="6"/>
  <c r="AB8445" i="6"/>
  <c r="AA8445" i="6"/>
  <c r="Z8445" i="6"/>
  <c r="Y8445" i="6"/>
  <c r="AD8444" i="6"/>
  <c r="AC8444" i="6"/>
  <c r="AB8444" i="6"/>
  <c r="AA8444" i="6"/>
  <c r="Z8444" i="6"/>
  <c r="Y8444" i="6"/>
  <c r="AD8443" i="6"/>
  <c r="AC8443" i="6"/>
  <c r="AB8443" i="6"/>
  <c r="AA8443" i="6"/>
  <c r="Z8443" i="6"/>
  <c r="Y8443" i="6"/>
  <c r="AD8442" i="6"/>
  <c r="AC8442" i="6"/>
  <c r="AB8442" i="6"/>
  <c r="AA8442" i="6"/>
  <c r="Z8442" i="6"/>
  <c r="Y8442" i="6"/>
  <c r="AD8441" i="6"/>
  <c r="AC8441" i="6"/>
  <c r="AB8441" i="6"/>
  <c r="AA8441" i="6"/>
  <c r="Z8441" i="6"/>
  <c r="Y8441" i="6"/>
  <c r="AD8440" i="6"/>
  <c r="AC8440" i="6"/>
  <c r="AB8440" i="6"/>
  <c r="AA8440" i="6"/>
  <c r="Z8440" i="6"/>
  <c r="Y8440" i="6"/>
  <c r="AD8439" i="6"/>
  <c r="AC8439" i="6"/>
  <c r="AB8439" i="6"/>
  <c r="AA8439" i="6"/>
  <c r="Z8439" i="6"/>
  <c r="Y8439" i="6"/>
  <c r="AD8438" i="6"/>
  <c r="AC8438" i="6"/>
  <c r="AB8438" i="6"/>
  <c r="AA8438" i="6"/>
  <c r="Z8438" i="6"/>
  <c r="Y8438" i="6"/>
  <c r="AD8437" i="6"/>
  <c r="AC8437" i="6"/>
  <c r="AB8437" i="6"/>
  <c r="AA8437" i="6"/>
  <c r="Z8437" i="6"/>
  <c r="Y8437" i="6"/>
  <c r="AD8436" i="6"/>
  <c r="AC8436" i="6"/>
  <c r="AB8436" i="6"/>
  <c r="AA8436" i="6"/>
  <c r="Z8436" i="6"/>
  <c r="Y8436" i="6"/>
  <c r="AD8435" i="6"/>
  <c r="AC8435" i="6"/>
  <c r="AB8435" i="6"/>
  <c r="AA8435" i="6"/>
  <c r="Z8435" i="6"/>
  <c r="Y8435" i="6"/>
  <c r="AD8434" i="6"/>
  <c r="AC8434" i="6"/>
  <c r="AB8434" i="6"/>
  <c r="AA8434" i="6"/>
  <c r="Z8434" i="6"/>
  <c r="Y8434" i="6"/>
  <c r="AD8433" i="6"/>
  <c r="AC8433" i="6"/>
  <c r="AB8433" i="6"/>
  <c r="AA8433" i="6"/>
  <c r="Z8433" i="6"/>
  <c r="Y8433" i="6"/>
  <c r="AD8432" i="6"/>
  <c r="AC8432" i="6"/>
  <c r="AB8432" i="6"/>
  <c r="AA8432" i="6"/>
  <c r="Z8432" i="6"/>
  <c r="Y8432" i="6"/>
  <c r="AD8431" i="6"/>
  <c r="AC8431" i="6"/>
  <c r="AB8431" i="6"/>
  <c r="AA8431" i="6"/>
  <c r="Z8431" i="6"/>
  <c r="Y8431" i="6"/>
  <c r="AD8430" i="6"/>
  <c r="AC8430" i="6"/>
  <c r="AB8430" i="6"/>
  <c r="AA8430" i="6"/>
  <c r="Z8430" i="6"/>
  <c r="Y8430" i="6"/>
  <c r="AD8429" i="6"/>
  <c r="AC8429" i="6"/>
  <c r="AB8429" i="6"/>
  <c r="AA8429" i="6"/>
  <c r="Z8429" i="6"/>
  <c r="Y8429" i="6"/>
  <c r="AD8428" i="6"/>
  <c r="AC8428" i="6"/>
  <c r="AB8428" i="6"/>
  <c r="AA8428" i="6"/>
  <c r="Z8428" i="6"/>
  <c r="Y8428" i="6"/>
  <c r="AD8427" i="6"/>
  <c r="AC8427" i="6"/>
  <c r="AB8427" i="6"/>
  <c r="AA8427" i="6"/>
  <c r="Z8427" i="6"/>
  <c r="Y8427" i="6"/>
  <c r="AD8426" i="6"/>
  <c r="AC8426" i="6"/>
  <c r="AB8426" i="6"/>
  <c r="AA8426" i="6"/>
  <c r="Z8426" i="6"/>
  <c r="Y8426" i="6"/>
  <c r="AD8425" i="6"/>
  <c r="AC8425" i="6"/>
  <c r="AB8425" i="6"/>
  <c r="AA8425" i="6"/>
  <c r="Z8425" i="6"/>
  <c r="Y8425" i="6"/>
  <c r="AD8424" i="6"/>
  <c r="AC8424" i="6"/>
  <c r="AB8424" i="6"/>
  <c r="AA8424" i="6"/>
  <c r="Z8424" i="6"/>
  <c r="Y8424" i="6"/>
  <c r="AD8423" i="6"/>
  <c r="AC8423" i="6"/>
  <c r="AB8423" i="6"/>
  <c r="AA8423" i="6"/>
  <c r="Z8423" i="6"/>
  <c r="Y8423" i="6"/>
  <c r="AD8422" i="6"/>
  <c r="AC8422" i="6"/>
  <c r="AB8422" i="6"/>
  <c r="AA8422" i="6"/>
  <c r="Z8422" i="6"/>
  <c r="Y8422" i="6"/>
  <c r="AD8421" i="6"/>
  <c r="AC8421" i="6"/>
  <c r="AB8421" i="6"/>
  <c r="AA8421" i="6"/>
  <c r="Z8421" i="6"/>
  <c r="Y8421" i="6"/>
  <c r="AD8420" i="6"/>
  <c r="AC8420" i="6"/>
  <c r="AB8420" i="6"/>
  <c r="AA8420" i="6"/>
  <c r="Z8420" i="6"/>
  <c r="Y8420" i="6"/>
  <c r="AD8419" i="6"/>
  <c r="AC8419" i="6"/>
  <c r="AB8419" i="6"/>
  <c r="AA8419" i="6"/>
  <c r="Z8419" i="6"/>
  <c r="Y8419" i="6"/>
  <c r="AD8418" i="6"/>
  <c r="AC8418" i="6"/>
  <c r="AB8418" i="6"/>
  <c r="AA8418" i="6"/>
  <c r="Z8418" i="6"/>
  <c r="Y8418" i="6"/>
  <c r="AD8417" i="6"/>
  <c r="AC8417" i="6"/>
  <c r="AB8417" i="6"/>
  <c r="AA8417" i="6"/>
  <c r="Z8417" i="6"/>
  <c r="Y8417" i="6"/>
  <c r="AD8416" i="6"/>
  <c r="AC8416" i="6"/>
  <c r="AB8416" i="6"/>
  <c r="AA8416" i="6"/>
  <c r="Z8416" i="6"/>
  <c r="Y8416" i="6"/>
  <c r="AD8415" i="6"/>
  <c r="AC8415" i="6"/>
  <c r="AB8415" i="6"/>
  <c r="AA8415" i="6"/>
  <c r="Z8415" i="6"/>
  <c r="Y8415" i="6"/>
  <c r="AD8414" i="6"/>
  <c r="AC8414" i="6"/>
  <c r="AB8414" i="6"/>
  <c r="AA8414" i="6"/>
  <c r="Z8414" i="6"/>
  <c r="Y8414" i="6"/>
  <c r="AD8413" i="6"/>
  <c r="AC8413" i="6"/>
  <c r="AB8413" i="6"/>
  <c r="AA8413" i="6"/>
  <c r="Z8413" i="6"/>
  <c r="Y8413" i="6"/>
  <c r="AD8412" i="6"/>
  <c r="AC8412" i="6"/>
  <c r="AB8412" i="6"/>
  <c r="AA8412" i="6"/>
  <c r="Z8412" i="6"/>
  <c r="Y8412" i="6"/>
  <c r="AD8411" i="6"/>
  <c r="AC8411" i="6"/>
  <c r="AB8411" i="6"/>
  <c r="AA8411" i="6"/>
  <c r="Z8411" i="6"/>
  <c r="Y8411" i="6"/>
  <c r="AD8410" i="6"/>
  <c r="AC8410" i="6"/>
  <c r="AB8410" i="6"/>
  <c r="AA8410" i="6"/>
  <c r="Z8410" i="6"/>
  <c r="Y8410" i="6"/>
  <c r="AD8409" i="6"/>
  <c r="AC8409" i="6"/>
  <c r="AB8409" i="6"/>
  <c r="AA8409" i="6"/>
  <c r="Z8409" i="6"/>
  <c r="Y8409" i="6"/>
  <c r="AD8408" i="6"/>
  <c r="AC8408" i="6"/>
  <c r="AB8408" i="6"/>
  <c r="AA8408" i="6"/>
  <c r="Z8408" i="6"/>
  <c r="Y8408" i="6"/>
  <c r="AD8407" i="6"/>
  <c r="AC8407" i="6"/>
  <c r="AB8407" i="6"/>
  <c r="AA8407" i="6"/>
  <c r="Z8407" i="6"/>
  <c r="Y8407" i="6"/>
  <c r="AD8406" i="6"/>
  <c r="AC8406" i="6"/>
  <c r="AB8406" i="6"/>
  <c r="AA8406" i="6"/>
  <c r="Z8406" i="6"/>
  <c r="Y8406" i="6"/>
  <c r="AD8405" i="6"/>
  <c r="AC8405" i="6"/>
  <c r="AB8405" i="6"/>
  <c r="AA8405" i="6"/>
  <c r="Z8405" i="6"/>
  <c r="Y8405" i="6"/>
  <c r="AD8404" i="6"/>
  <c r="AC8404" i="6"/>
  <c r="AB8404" i="6"/>
  <c r="AA8404" i="6"/>
  <c r="Z8404" i="6"/>
  <c r="Y8404" i="6"/>
  <c r="AD8403" i="6"/>
  <c r="AC8403" i="6"/>
  <c r="AB8403" i="6"/>
  <c r="AA8403" i="6"/>
  <c r="Z8403" i="6"/>
  <c r="Y8403" i="6"/>
  <c r="AD8402" i="6"/>
  <c r="AC8402" i="6"/>
  <c r="AB8402" i="6"/>
  <c r="AA8402" i="6"/>
  <c r="Z8402" i="6"/>
  <c r="Y8402" i="6"/>
  <c r="AD8401" i="6"/>
  <c r="AC8401" i="6"/>
  <c r="AB8401" i="6"/>
  <c r="AA8401" i="6"/>
  <c r="Z8401" i="6"/>
  <c r="Y8401" i="6"/>
  <c r="AD8400" i="6"/>
  <c r="AC8400" i="6"/>
  <c r="AB8400" i="6"/>
  <c r="AA8400" i="6"/>
  <c r="Z8400" i="6"/>
  <c r="Y8400" i="6"/>
  <c r="AD8399" i="6"/>
  <c r="AC8399" i="6"/>
  <c r="AB8399" i="6"/>
  <c r="AA8399" i="6"/>
  <c r="Z8399" i="6"/>
  <c r="Y8399" i="6"/>
  <c r="AD8398" i="6"/>
  <c r="AC8398" i="6"/>
  <c r="AB8398" i="6"/>
  <c r="AA8398" i="6"/>
  <c r="Z8398" i="6"/>
  <c r="Y8398" i="6"/>
  <c r="AD8397" i="6"/>
  <c r="AC8397" i="6"/>
  <c r="AB8397" i="6"/>
  <c r="AA8397" i="6"/>
  <c r="Z8397" i="6"/>
  <c r="Y8397" i="6"/>
  <c r="AD8396" i="6"/>
  <c r="AC8396" i="6"/>
  <c r="AB8396" i="6"/>
  <c r="AA8396" i="6"/>
  <c r="Z8396" i="6"/>
  <c r="Y8396" i="6"/>
  <c r="AD8395" i="6"/>
  <c r="AC8395" i="6"/>
  <c r="AB8395" i="6"/>
  <c r="AA8395" i="6"/>
  <c r="Z8395" i="6"/>
  <c r="Y8395" i="6"/>
  <c r="AD8394" i="6"/>
  <c r="AC8394" i="6"/>
  <c r="AB8394" i="6"/>
  <c r="AA8394" i="6"/>
  <c r="Z8394" i="6"/>
  <c r="Y8394" i="6"/>
  <c r="AD8393" i="6"/>
  <c r="AC8393" i="6"/>
  <c r="AB8393" i="6"/>
  <c r="AA8393" i="6"/>
  <c r="Z8393" i="6"/>
  <c r="Y8393" i="6"/>
  <c r="AD8392" i="6"/>
  <c r="AC8392" i="6"/>
  <c r="AB8392" i="6"/>
  <c r="AA8392" i="6"/>
  <c r="Z8392" i="6"/>
  <c r="Y8392" i="6"/>
  <c r="AD8391" i="6"/>
  <c r="AC8391" i="6"/>
  <c r="AB8391" i="6"/>
  <c r="AA8391" i="6"/>
  <c r="Z8391" i="6"/>
  <c r="Y8391" i="6"/>
  <c r="AD8390" i="6"/>
  <c r="AC8390" i="6"/>
  <c r="AB8390" i="6"/>
  <c r="AA8390" i="6"/>
  <c r="Z8390" i="6"/>
  <c r="Y8390" i="6"/>
  <c r="AD8389" i="6"/>
  <c r="AC8389" i="6"/>
  <c r="AB8389" i="6"/>
  <c r="AA8389" i="6"/>
  <c r="Z8389" i="6"/>
  <c r="Y8389" i="6"/>
  <c r="AD8388" i="6"/>
  <c r="AC8388" i="6"/>
  <c r="AB8388" i="6"/>
  <c r="AA8388" i="6"/>
  <c r="Z8388" i="6"/>
  <c r="Y8388" i="6"/>
  <c r="AD8387" i="6"/>
  <c r="AC8387" i="6"/>
  <c r="AB8387" i="6"/>
  <c r="AA8387" i="6"/>
  <c r="Z8387" i="6"/>
  <c r="Y8387" i="6"/>
  <c r="AD8386" i="6"/>
  <c r="AC8386" i="6"/>
  <c r="AB8386" i="6"/>
  <c r="AA8386" i="6"/>
  <c r="Z8386" i="6"/>
  <c r="Y8386" i="6"/>
  <c r="AD8385" i="6"/>
  <c r="AC8385" i="6"/>
  <c r="AB8385" i="6"/>
  <c r="AA8385" i="6"/>
  <c r="Z8385" i="6"/>
  <c r="Y8385" i="6"/>
  <c r="AD8384" i="6"/>
  <c r="AC8384" i="6"/>
  <c r="AB8384" i="6"/>
  <c r="AA8384" i="6"/>
  <c r="Z8384" i="6"/>
  <c r="Y8384" i="6"/>
  <c r="AD8383" i="6"/>
  <c r="AC8383" i="6"/>
  <c r="AB8383" i="6"/>
  <c r="AA8383" i="6"/>
  <c r="Z8383" i="6"/>
  <c r="Y8383" i="6"/>
  <c r="AD8382" i="6"/>
  <c r="AC8382" i="6"/>
  <c r="AB8382" i="6"/>
  <c r="AA8382" i="6"/>
  <c r="Z8382" i="6"/>
  <c r="Y8382" i="6"/>
  <c r="AD8381" i="6"/>
  <c r="AC8381" i="6"/>
  <c r="AB8381" i="6"/>
  <c r="AA8381" i="6"/>
  <c r="Z8381" i="6"/>
  <c r="Y8381" i="6"/>
  <c r="AD8380" i="6"/>
  <c r="AC8380" i="6"/>
  <c r="AB8380" i="6"/>
  <c r="AA8380" i="6"/>
  <c r="Z8380" i="6"/>
  <c r="Y8380" i="6"/>
  <c r="AD8379" i="6"/>
  <c r="AC8379" i="6"/>
  <c r="AB8379" i="6"/>
  <c r="AA8379" i="6"/>
  <c r="Z8379" i="6"/>
  <c r="Y8379" i="6"/>
  <c r="AD8378" i="6"/>
  <c r="AC8378" i="6"/>
  <c r="AB8378" i="6"/>
  <c r="AA8378" i="6"/>
  <c r="Z8378" i="6"/>
  <c r="Y8378" i="6"/>
  <c r="AD8377" i="6"/>
  <c r="AC8377" i="6"/>
  <c r="AB8377" i="6"/>
  <c r="AA8377" i="6"/>
  <c r="Z8377" i="6"/>
  <c r="Y8377" i="6"/>
  <c r="AD8376" i="6"/>
  <c r="AC8376" i="6"/>
  <c r="AB8376" i="6"/>
  <c r="AA8376" i="6"/>
  <c r="Z8376" i="6"/>
  <c r="Y8376" i="6"/>
  <c r="AD8375" i="6"/>
  <c r="AC8375" i="6"/>
  <c r="AB8375" i="6"/>
  <c r="AA8375" i="6"/>
  <c r="Z8375" i="6"/>
  <c r="Y8375" i="6"/>
  <c r="AD8374" i="6"/>
  <c r="AC8374" i="6"/>
  <c r="AB8374" i="6"/>
  <c r="AA8374" i="6"/>
  <c r="Z8374" i="6"/>
  <c r="Y8374" i="6"/>
  <c r="AD8373" i="6"/>
  <c r="AC8373" i="6"/>
  <c r="AB8373" i="6"/>
  <c r="AA8373" i="6"/>
  <c r="Z8373" i="6"/>
  <c r="Y8373" i="6"/>
  <c r="AD8372" i="6"/>
  <c r="AC8372" i="6"/>
  <c r="AB8372" i="6"/>
  <c r="AA8372" i="6"/>
  <c r="Z8372" i="6"/>
  <c r="Y8372" i="6"/>
  <c r="AD8371" i="6"/>
  <c r="AC8371" i="6"/>
  <c r="AB8371" i="6"/>
  <c r="AA8371" i="6"/>
  <c r="Z8371" i="6"/>
  <c r="Y8371" i="6"/>
  <c r="AD8370" i="6"/>
  <c r="AC8370" i="6"/>
  <c r="AB8370" i="6"/>
  <c r="AA8370" i="6"/>
  <c r="Z8370" i="6"/>
  <c r="Y8370" i="6"/>
  <c r="AD8369" i="6"/>
  <c r="AC8369" i="6"/>
  <c r="AB8369" i="6"/>
  <c r="AA8369" i="6"/>
  <c r="Z8369" i="6"/>
  <c r="Y8369" i="6"/>
  <c r="AD8368" i="6"/>
  <c r="AC8368" i="6"/>
  <c r="AB8368" i="6"/>
  <c r="AA8368" i="6"/>
  <c r="Z8368" i="6"/>
  <c r="Y8368" i="6"/>
  <c r="AD8367" i="6"/>
  <c r="AC8367" i="6"/>
  <c r="AB8367" i="6"/>
  <c r="AA8367" i="6"/>
  <c r="Z8367" i="6"/>
  <c r="Y8367" i="6"/>
  <c r="AD8366" i="6"/>
  <c r="AC8366" i="6"/>
  <c r="AB8366" i="6"/>
  <c r="AA8366" i="6"/>
  <c r="Z8366" i="6"/>
  <c r="Y8366" i="6"/>
  <c r="AD8365" i="6"/>
  <c r="AC8365" i="6"/>
  <c r="AB8365" i="6"/>
  <c r="AA8365" i="6"/>
  <c r="Z8365" i="6"/>
  <c r="Y8365" i="6"/>
  <c r="AD8364" i="6"/>
  <c r="AC8364" i="6"/>
  <c r="AB8364" i="6"/>
  <c r="AA8364" i="6"/>
  <c r="Z8364" i="6"/>
  <c r="Y8364" i="6"/>
  <c r="AD8363" i="6"/>
  <c r="AC8363" i="6"/>
  <c r="AB8363" i="6"/>
  <c r="AA8363" i="6"/>
  <c r="Z8363" i="6"/>
  <c r="Y8363" i="6"/>
  <c r="AD8362" i="6"/>
  <c r="AC8362" i="6"/>
  <c r="AB8362" i="6"/>
  <c r="AA8362" i="6"/>
  <c r="Z8362" i="6"/>
  <c r="Y8362" i="6"/>
  <c r="AD8361" i="6"/>
  <c r="AC8361" i="6"/>
  <c r="AB8361" i="6"/>
  <c r="AA8361" i="6"/>
  <c r="Z8361" i="6"/>
  <c r="Y8361" i="6"/>
  <c r="AD8360" i="6"/>
  <c r="AC8360" i="6"/>
  <c r="AB8360" i="6"/>
  <c r="AA8360" i="6"/>
  <c r="Z8360" i="6"/>
  <c r="Y8360" i="6"/>
  <c r="AD8359" i="6"/>
  <c r="AC8359" i="6"/>
  <c r="AB8359" i="6"/>
  <c r="AA8359" i="6"/>
  <c r="Z8359" i="6"/>
  <c r="Y8359" i="6"/>
  <c r="AD8358" i="6"/>
  <c r="AC8358" i="6"/>
  <c r="AB8358" i="6"/>
  <c r="AA8358" i="6"/>
  <c r="Z8358" i="6"/>
  <c r="Y8358" i="6"/>
  <c r="AD8357" i="6"/>
  <c r="AC8357" i="6"/>
  <c r="AB8357" i="6"/>
  <c r="AA8357" i="6"/>
  <c r="Z8357" i="6"/>
  <c r="Y8357" i="6"/>
  <c r="AD8356" i="6"/>
  <c r="AC8356" i="6"/>
  <c r="AB8356" i="6"/>
  <c r="AA8356" i="6"/>
  <c r="Z8356" i="6"/>
  <c r="Y8356" i="6"/>
  <c r="AD8355" i="6"/>
  <c r="AC8355" i="6"/>
  <c r="AB8355" i="6"/>
  <c r="AA8355" i="6"/>
  <c r="Z8355" i="6"/>
  <c r="Y8355" i="6"/>
  <c r="AD8354" i="6"/>
  <c r="AC8354" i="6"/>
  <c r="AB8354" i="6"/>
  <c r="AA8354" i="6"/>
  <c r="Z8354" i="6"/>
  <c r="Y8354" i="6"/>
  <c r="AD8353" i="6"/>
  <c r="AC8353" i="6"/>
  <c r="AB8353" i="6"/>
  <c r="AA8353" i="6"/>
  <c r="Z8353" i="6"/>
  <c r="Y8353" i="6"/>
  <c r="AD8352" i="6"/>
  <c r="AC8352" i="6"/>
  <c r="AB8352" i="6"/>
  <c r="AA8352" i="6"/>
  <c r="Z8352" i="6"/>
  <c r="Y8352" i="6"/>
  <c r="AD8351" i="6"/>
  <c r="AC8351" i="6"/>
  <c r="AB8351" i="6"/>
  <c r="AA8351" i="6"/>
  <c r="Z8351" i="6"/>
  <c r="Y8351" i="6"/>
  <c r="AD8350" i="6"/>
  <c r="AC8350" i="6"/>
  <c r="AB8350" i="6"/>
  <c r="AA8350" i="6"/>
  <c r="Z8350" i="6"/>
  <c r="Y8350" i="6"/>
  <c r="AD8349" i="6"/>
  <c r="AC8349" i="6"/>
  <c r="AB8349" i="6"/>
  <c r="AA8349" i="6"/>
  <c r="Z8349" i="6"/>
  <c r="Y8349" i="6"/>
  <c r="AD8348" i="6"/>
  <c r="AC8348" i="6"/>
  <c r="AB8348" i="6"/>
  <c r="AA8348" i="6"/>
  <c r="Z8348" i="6"/>
  <c r="Y8348" i="6"/>
  <c r="AD8347" i="6"/>
  <c r="AC8347" i="6"/>
  <c r="AB8347" i="6"/>
  <c r="AA8347" i="6"/>
  <c r="Z8347" i="6"/>
  <c r="Y8347" i="6"/>
  <c r="AD8346" i="6"/>
  <c r="AC8346" i="6"/>
  <c r="AB8346" i="6"/>
  <c r="AA8346" i="6"/>
  <c r="Z8346" i="6"/>
  <c r="Y8346" i="6"/>
  <c r="AD8345" i="6"/>
  <c r="AC8345" i="6"/>
  <c r="AB8345" i="6"/>
  <c r="AA8345" i="6"/>
  <c r="Z8345" i="6"/>
  <c r="Y8345" i="6"/>
  <c r="AD8344" i="6"/>
  <c r="AC8344" i="6"/>
  <c r="AB8344" i="6"/>
  <c r="AA8344" i="6"/>
  <c r="Z8344" i="6"/>
  <c r="Y8344" i="6"/>
  <c r="AD8343" i="6"/>
  <c r="AC8343" i="6"/>
  <c r="AB8343" i="6"/>
  <c r="AA8343" i="6"/>
  <c r="Z8343" i="6"/>
  <c r="Y8343" i="6"/>
  <c r="AD8342" i="6"/>
  <c r="AC8342" i="6"/>
  <c r="AB8342" i="6"/>
  <c r="AA8342" i="6"/>
  <c r="Z8342" i="6"/>
  <c r="Y8342" i="6"/>
  <c r="AD8341" i="6"/>
  <c r="AC8341" i="6"/>
  <c r="AB8341" i="6"/>
  <c r="AA8341" i="6"/>
  <c r="Z8341" i="6"/>
  <c r="Y8341" i="6"/>
  <c r="AD8340" i="6"/>
  <c r="AC8340" i="6"/>
  <c r="AB8340" i="6"/>
  <c r="AA8340" i="6"/>
  <c r="Z8340" i="6"/>
  <c r="Y8340" i="6"/>
  <c r="AD8339" i="6"/>
  <c r="AC8339" i="6"/>
  <c r="AB8339" i="6"/>
  <c r="AA8339" i="6"/>
  <c r="Z8339" i="6"/>
  <c r="Y8339" i="6"/>
  <c r="AD8338" i="6"/>
  <c r="AC8338" i="6"/>
  <c r="AB8338" i="6"/>
  <c r="AA8338" i="6"/>
  <c r="Z8338" i="6"/>
  <c r="Y8338" i="6"/>
  <c r="AD8337" i="6"/>
  <c r="AC8337" i="6"/>
  <c r="AB8337" i="6"/>
  <c r="AA8337" i="6"/>
  <c r="Z8337" i="6"/>
  <c r="Y8337" i="6"/>
  <c r="AD8336" i="6"/>
  <c r="AC8336" i="6"/>
  <c r="AB8336" i="6"/>
  <c r="AA8336" i="6"/>
  <c r="Z8336" i="6"/>
  <c r="Y8336" i="6"/>
  <c r="AD8335" i="6"/>
  <c r="AC8335" i="6"/>
  <c r="AB8335" i="6"/>
  <c r="AA8335" i="6"/>
  <c r="Z8335" i="6"/>
  <c r="Y8335" i="6"/>
  <c r="AD8334" i="6"/>
  <c r="AC8334" i="6"/>
  <c r="AB8334" i="6"/>
  <c r="AA8334" i="6"/>
  <c r="Z8334" i="6"/>
  <c r="Y8334" i="6"/>
  <c r="AD8333" i="6"/>
  <c r="AC8333" i="6"/>
  <c r="AB8333" i="6"/>
  <c r="AA8333" i="6"/>
  <c r="Z8333" i="6"/>
  <c r="Y8333" i="6"/>
  <c r="AD8332" i="6"/>
  <c r="AC8332" i="6"/>
  <c r="AB8332" i="6"/>
  <c r="AA8332" i="6"/>
  <c r="Z8332" i="6"/>
  <c r="Y8332" i="6"/>
  <c r="AD8331" i="6"/>
  <c r="AC8331" i="6"/>
  <c r="AB8331" i="6"/>
  <c r="AA8331" i="6"/>
  <c r="Z8331" i="6"/>
  <c r="Y8331" i="6"/>
  <c r="AD8330" i="6"/>
  <c r="AC8330" i="6"/>
  <c r="AB8330" i="6"/>
  <c r="AA8330" i="6"/>
  <c r="Z8330" i="6"/>
  <c r="Y8330" i="6"/>
  <c r="AD8329" i="6"/>
  <c r="AC8329" i="6"/>
  <c r="AB8329" i="6"/>
  <c r="AA8329" i="6"/>
  <c r="Z8329" i="6"/>
  <c r="Y8329" i="6"/>
  <c r="AD8328" i="6"/>
  <c r="AC8328" i="6"/>
  <c r="AB8328" i="6"/>
  <c r="AA8328" i="6"/>
  <c r="Z8328" i="6"/>
  <c r="Y8328" i="6"/>
  <c r="AD8327" i="6"/>
  <c r="AC8327" i="6"/>
  <c r="AB8327" i="6"/>
  <c r="AA8327" i="6"/>
  <c r="Z8327" i="6"/>
  <c r="Y8327" i="6"/>
  <c r="AD8326" i="6"/>
  <c r="AC8326" i="6"/>
  <c r="AB8326" i="6"/>
  <c r="AA8326" i="6"/>
  <c r="Z8326" i="6"/>
  <c r="Y8326" i="6"/>
  <c r="AD8325" i="6"/>
  <c r="AC8325" i="6"/>
  <c r="AB8325" i="6"/>
  <c r="AA8325" i="6"/>
  <c r="Z8325" i="6"/>
  <c r="Y8325" i="6"/>
  <c r="AD8324" i="6"/>
  <c r="AC8324" i="6"/>
  <c r="AB8324" i="6"/>
  <c r="AA8324" i="6"/>
  <c r="Z8324" i="6"/>
  <c r="Y8324" i="6"/>
  <c r="AD8323" i="6"/>
  <c r="AC8323" i="6"/>
  <c r="AB8323" i="6"/>
  <c r="AA8323" i="6"/>
  <c r="Z8323" i="6"/>
  <c r="Y8323" i="6"/>
  <c r="AD8322" i="6"/>
  <c r="AC8322" i="6"/>
  <c r="AB8322" i="6"/>
  <c r="AA8322" i="6"/>
  <c r="Z8322" i="6"/>
  <c r="Y8322" i="6"/>
  <c r="AD8321" i="6"/>
  <c r="AC8321" i="6"/>
  <c r="AB8321" i="6"/>
  <c r="AA8321" i="6"/>
  <c r="Z8321" i="6"/>
  <c r="Y8321" i="6"/>
  <c r="AD8320" i="6"/>
  <c r="AC8320" i="6"/>
  <c r="AB8320" i="6"/>
  <c r="AA8320" i="6"/>
  <c r="Z8320" i="6"/>
  <c r="Y8320" i="6"/>
  <c r="AD8319" i="6"/>
  <c r="AC8319" i="6"/>
  <c r="AB8319" i="6"/>
  <c r="AA8319" i="6"/>
  <c r="Z8319" i="6"/>
  <c r="Y8319" i="6"/>
  <c r="AD8318" i="6"/>
  <c r="AC8318" i="6"/>
  <c r="AB8318" i="6"/>
  <c r="AA8318" i="6"/>
  <c r="Z8318" i="6"/>
  <c r="Y8318" i="6"/>
  <c r="AD8317" i="6"/>
  <c r="AC8317" i="6"/>
  <c r="AB8317" i="6"/>
  <c r="AA8317" i="6"/>
  <c r="Z8317" i="6"/>
  <c r="Y8317" i="6"/>
  <c r="AD8316" i="6"/>
  <c r="AC8316" i="6"/>
  <c r="AB8316" i="6"/>
  <c r="AA8316" i="6"/>
  <c r="Z8316" i="6"/>
  <c r="Y8316" i="6"/>
  <c r="AD8315" i="6"/>
  <c r="AC8315" i="6"/>
  <c r="AB8315" i="6"/>
  <c r="AA8315" i="6"/>
  <c r="Z8315" i="6"/>
  <c r="Y8315" i="6"/>
  <c r="AD8314" i="6"/>
  <c r="AC8314" i="6"/>
  <c r="AB8314" i="6"/>
  <c r="AA8314" i="6"/>
  <c r="Z8314" i="6"/>
  <c r="Y8314" i="6"/>
  <c r="AD8313" i="6"/>
  <c r="AC8313" i="6"/>
  <c r="AB8313" i="6"/>
  <c r="AA8313" i="6"/>
  <c r="Z8313" i="6"/>
  <c r="Y8313" i="6"/>
  <c r="AD8312" i="6"/>
  <c r="AC8312" i="6"/>
  <c r="AB8312" i="6"/>
  <c r="AA8312" i="6"/>
  <c r="Z8312" i="6"/>
  <c r="Y8312" i="6"/>
  <c r="AD8311" i="6"/>
  <c r="AC8311" i="6"/>
  <c r="AB8311" i="6"/>
  <c r="AA8311" i="6"/>
  <c r="Z8311" i="6"/>
  <c r="Y8311" i="6"/>
  <c r="AD8310" i="6"/>
  <c r="AC8310" i="6"/>
  <c r="AB8310" i="6"/>
  <c r="AA8310" i="6"/>
  <c r="Z8310" i="6"/>
  <c r="Y8310" i="6"/>
  <c r="AD8309" i="6"/>
  <c r="AC8309" i="6"/>
  <c r="AB8309" i="6"/>
  <c r="AA8309" i="6"/>
  <c r="Z8309" i="6"/>
  <c r="Y8309" i="6"/>
  <c r="AD8308" i="6"/>
  <c r="AC8308" i="6"/>
  <c r="AB8308" i="6"/>
  <c r="AA8308" i="6"/>
  <c r="Z8308" i="6"/>
  <c r="Y8308" i="6"/>
  <c r="AD8307" i="6"/>
  <c r="AC8307" i="6"/>
  <c r="AB8307" i="6"/>
  <c r="AA8307" i="6"/>
  <c r="Z8307" i="6"/>
  <c r="Y8307" i="6"/>
  <c r="AD8306" i="6"/>
  <c r="AC8306" i="6"/>
  <c r="AB8306" i="6"/>
  <c r="AA8306" i="6"/>
  <c r="Z8306" i="6"/>
  <c r="Y8306" i="6"/>
  <c r="AD8305" i="6"/>
  <c r="AC8305" i="6"/>
  <c r="AB8305" i="6"/>
  <c r="AA8305" i="6"/>
  <c r="Z8305" i="6"/>
  <c r="Y8305" i="6"/>
  <c r="AD8304" i="6"/>
  <c r="AC8304" i="6"/>
  <c r="AB8304" i="6"/>
  <c r="AA8304" i="6"/>
  <c r="Z8304" i="6"/>
  <c r="Y8304" i="6"/>
  <c r="AD8303" i="6"/>
  <c r="AC8303" i="6"/>
  <c r="AB8303" i="6"/>
  <c r="AA8303" i="6"/>
  <c r="Z8303" i="6"/>
  <c r="Y8303" i="6"/>
  <c r="AD8302" i="6"/>
  <c r="AC8302" i="6"/>
  <c r="AB8302" i="6"/>
  <c r="AA8302" i="6"/>
  <c r="Z8302" i="6"/>
  <c r="Y8302" i="6"/>
  <c r="AD8301" i="6"/>
  <c r="AC8301" i="6"/>
  <c r="AB8301" i="6"/>
  <c r="AA8301" i="6"/>
  <c r="Z8301" i="6"/>
  <c r="Y8301" i="6"/>
  <c r="AD8300" i="6"/>
  <c r="AC8300" i="6"/>
  <c r="AB8300" i="6"/>
  <c r="AA8300" i="6"/>
  <c r="Z8300" i="6"/>
  <c r="Y8300" i="6"/>
  <c r="AD8299" i="6"/>
  <c r="AC8299" i="6"/>
  <c r="AB8299" i="6"/>
  <c r="AA8299" i="6"/>
  <c r="Z8299" i="6"/>
  <c r="Y8299" i="6"/>
  <c r="AD8298" i="6"/>
  <c r="AC8298" i="6"/>
  <c r="AB8298" i="6"/>
  <c r="AA8298" i="6"/>
  <c r="Z8298" i="6"/>
  <c r="Y8298" i="6"/>
  <c r="AD8297" i="6"/>
  <c r="AC8297" i="6"/>
  <c r="AB8297" i="6"/>
  <c r="AA8297" i="6"/>
  <c r="Z8297" i="6"/>
  <c r="Y8297" i="6"/>
  <c r="AD8296" i="6"/>
  <c r="AC8296" i="6"/>
  <c r="AB8296" i="6"/>
  <c r="AA8296" i="6"/>
  <c r="Z8296" i="6"/>
  <c r="Y8296" i="6"/>
  <c r="AD8295" i="6"/>
  <c r="AC8295" i="6"/>
  <c r="AB8295" i="6"/>
  <c r="AA8295" i="6"/>
  <c r="Z8295" i="6"/>
  <c r="Y8295" i="6"/>
  <c r="AD8294" i="6"/>
  <c r="AC8294" i="6"/>
  <c r="AB8294" i="6"/>
  <c r="AA8294" i="6"/>
  <c r="Z8294" i="6"/>
  <c r="Y8294" i="6"/>
  <c r="AD8293" i="6"/>
  <c r="AC8293" i="6"/>
  <c r="AB8293" i="6"/>
  <c r="AA8293" i="6"/>
  <c r="Z8293" i="6"/>
  <c r="Y8293" i="6"/>
  <c r="AD8292" i="6"/>
  <c r="AC8292" i="6"/>
  <c r="AB8292" i="6"/>
  <c r="AA8292" i="6"/>
  <c r="Z8292" i="6"/>
  <c r="Y8292" i="6"/>
  <c r="AD8291" i="6"/>
  <c r="AC8291" i="6"/>
  <c r="AB8291" i="6"/>
  <c r="AA8291" i="6"/>
  <c r="Z8291" i="6"/>
  <c r="Y8291" i="6"/>
  <c r="AD8290" i="6"/>
  <c r="AC8290" i="6"/>
  <c r="AB8290" i="6"/>
  <c r="AA8290" i="6"/>
  <c r="Z8290" i="6"/>
  <c r="Y8290" i="6"/>
  <c r="AD8289" i="6"/>
  <c r="AC8289" i="6"/>
  <c r="AB8289" i="6"/>
  <c r="AA8289" i="6"/>
  <c r="Z8289" i="6"/>
  <c r="Y8289" i="6"/>
  <c r="AD8288" i="6"/>
  <c r="AC8288" i="6"/>
  <c r="AB8288" i="6"/>
  <c r="AA8288" i="6"/>
  <c r="Z8288" i="6"/>
  <c r="Y8288" i="6"/>
  <c r="AD8287" i="6"/>
  <c r="AC8287" i="6"/>
  <c r="AB8287" i="6"/>
  <c r="AA8287" i="6"/>
  <c r="Z8287" i="6"/>
  <c r="Y8287" i="6"/>
  <c r="AD8286" i="6"/>
  <c r="AC8286" i="6"/>
  <c r="AB8286" i="6"/>
  <c r="AA8286" i="6"/>
  <c r="Z8286" i="6"/>
  <c r="Y8286" i="6"/>
  <c r="AD8285" i="6"/>
  <c r="AC8285" i="6"/>
  <c r="AB8285" i="6"/>
  <c r="AA8285" i="6"/>
  <c r="Z8285" i="6"/>
  <c r="Y8285" i="6"/>
  <c r="AD8284" i="6"/>
  <c r="AC8284" i="6"/>
  <c r="AB8284" i="6"/>
  <c r="AA8284" i="6"/>
  <c r="Z8284" i="6"/>
  <c r="Y8284" i="6"/>
  <c r="AD8283" i="6"/>
  <c r="AC8283" i="6"/>
  <c r="AB8283" i="6"/>
  <c r="AA8283" i="6"/>
  <c r="Z8283" i="6"/>
  <c r="Y8283" i="6"/>
  <c r="AD8282" i="6"/>
  <c r="AC8282" i="6"/>
  <c r="AB8282" i="6"/>
  <c r="AA8282" i="6"/>
  <c r="Z8282" i="6"/>
  <c r="Y8282" i="6"/>
  <c r="AD8281" i="6"/>
  <c r="AC8281" i="6"/>
  <c r="AB8281" i="6"/>
  <c r="AA8281" i="6"/>
  <c r="Z8281" i="6"/>
  <c r="Y8281" i="6"/>
  <c r="AD8280" i="6"/>
  <c r="AC8280" i="6"/>
  <c r="AB8280" i="6"/>
  <c r="AA8280" i="6"/>
  <c r="Z8280" i="6"/>
  <c r="Y8280" i="6"/>
  <c r="AD8279" i="6"/>
  <c r="AC8279" i="6"/>
  <c r="AB8279" i="6"/>
  <c r="AA8279" i="6"/>
  <c r="Z8279" i="6"/>
  <c r="Y8279" i="6"/>
  <c r="AD8278" i="6"/>
  <c r="AC8278" i="6"/>
  <c r="AB8278" i="6"/>
  <c r="AA8278" i="6"/>
  <c r="Z8278" i="6"/>
  <c r="Y8278" i="6"/>
  <c r="AD8277" i="6"/>
  <c r="AC8277" i="6"/>
  <c r="AB8277" i="6"/>
  <c r="AA8277" i="6"/>
  <c r="Z8277" i="6"/>
  <c r="Y8277" i="6"/>
  <c r="AD8276" i="6"/>
  <c r="AC8276" i="6"/>
  <c r="AB8276" i="6"/>
  <c r="AA8276" i="6"/>
  <c r="Z8276" i="6"/>
  <c r="Y8276" i="6"/>
  <c r="AD8275" i="6"/>
  <c r="AC8275" i="6"/>
  <c r="AB8275" i="6"/>
  <c r="AA8275" i="6"/>
  <c r="Z8275" i="6"/>
  <c r="Y8275" i="6"/>
  <c r="AD8274" i="6"/>
  <c r="AC8274" i="6"/>
  <c r="AB8274" i="6"/>
  <c r="AA8274" i="6"/>
  <c r="Z8274" i="6"/>
  <c r="Y8274" i="6"/>
  <c r="AD8273" i="6"/>
  <c r="AC8273" i="6"/>
  <c r="AB8273" i="6"/>
  <c r="AA8273" i="6"/>
  <c r="Z8273" i="6"/>
  <c r="Y8273" i="6"/>
  <c r="AD8272" i="6"/>
  <c r="AC8272" i="6"/>
  <c r="AB8272" i="6"/>
  <c r="AA8272" i="6"/>
  <c r="Z8272" i="6"/>
  <c r="Y8272" i="6"/>
  <c r="AD8271" i="6"/>
  <c r="AC8271" i="6"/>
  <c r="AB8271" i="6"/>
  <c r="AA8271" i="6"/>
  <c r="Z8271" i="6"/>
  <c r="Y8271" i="6"/>
  <c r="AD8270" i="6"/>
  <c r="AC8270" i="6"/>
  <c r="AB8270" i="6"/>
  <c r="AA8270" i="6"/>
  <c r="Z8270" i="6"/>
  <c r="Y8270" i="6"/>
  <c r="AD8269" i="6"/>
  <c r="AC8269" i="6"/>
  <c r="AB8269" i="6"/>
  <c r="AA8269" i="6"/>
  <c r="Z8269" i="6"/>
  <c r="Y8269" i="6"/>
  <c r="AD8268" i="6"/>
  <c r="AC8268" i="6"/>
  <c r="AB8268" i="6"/>
  <c r="AA8268" i="6"/>
  <c r="Z8268" i="6"/>
  <c r="Y8268" i="6"/>
  <c r="AD8267" i="6"/>
  <c r="AC8267" i="6"/>
  <c r="AB8267" i="6"/>
  <c r="AA8267" i="6"/>
  <c r="Z8267" i="6"/>
  <c r="Y8267" i="6"/>
  <c r="AD8266" i="6"/>
  <c r="AC8266" i="6"/>
  <c r="AB8266" i="6"/>
  <c r="AA8266" i="6"/>
  <c r="Z8266" i="6"/>
  <c r="Y8266" i="6"/>
  <c r="AD8265" i="6"/>
  <c r="AC8265" i="6"/>
  <c r="AB8265" i="6"/>
  <c r="AA8265" i="6"/>
  <c r="Z8265" i="6"/>
  <c r="Y8265" i="6"/>
  <c r="AD8264" i="6"/>
  <c r="AC8264" i="6"/>
  <c r="AB8264" i="6"/>
  <c r="AA8264" i="6"/>
  <c r="Z8264" i="6"/>
  <c r="Y8264" i="6"/>
  <c r="AD8263" i="6"/>
  <c r="AC8263" i="6"/>
  <c r="AB8263" i="6"/>
  <c r="AA8263" i="6"/>
  <c r="Z8263" i="6"/>
  <c r="Y8263" i="6"/>
  <c r="AD8262" i="6"/>
  <c r="AC8262" i="6"/>
  <c r="AB8262" i="6"/>
  <c r="AA8262" i="6"/>
  <c r="Z8262" i="6"/>
  <c r="Y8262" i="6"/>
  <c r="AD8261" i="6"/>
  <c r="AC8261" i="6"/>
  <c r="AB8261" i="6"/>
  <c r="AA8261" i="6"/>
  <c r="Z8261" i="6"/>
  <c r="Y8261" i="6"/>
  <c r="AD8260" i="6"/>
  <c r="AC8260" i="6"/>
  <c r="AB8260" i="6"/>
  <c r="AA8260" i="6"/>
  <c r="Z8260" i="6"/>
  <c r="Y8260" i="6"/>
  <c r="AD8259" i="6"/>
  <c r="AC8259" i="6"/>
  <c r="AB8259" i="6"/>
  <c r="AA8259" i="6"/>
  <c r="Z8259" i="6"/>
  <c r="Y8259" i="6"/>
  <c r="AD8258" i="6"/>
  <c r="AC8258" i="6"/>
  <c r="AB8258" i="6"/>
  <c r="AA8258" i="6"/>
  <c r="Z8258" i="6"/>
  <c r="Y8258" i="6"/>
  <c r="AD8257" i="6"/>
  <c r="AC8257" i="6"/>
  <c r="AB8257" i="6"/>
  <c r="AA8257" i="6"/>
  <c r="Z8257" i="6"/>
  <c r="Y8257" i="6"/>
  <c r="AD8256" i="6"/>
  <c r="AC8256" i="6"/>
  <c r="AB8256" i="6"/>
  <c r="AA8256" i="6"/>
  <c r="Z8256" i="6"/>
  <c r="Y8256" i="6"/>
  <c r="AD8255" i="6"/>
  <c r="AC8255" i="6"/>
  <c r="AB8255" i="6"/>
  <c r="AA8255" i="6"/>
  <c r="Z8255" i="6"/>
  <c r="Y8255" i="6"/>
  <c r="AD8254" i="6"/>
  <c r="AC8254" i="6"/>
  <c r="AB8254" i="6"/>
  <c r="AA8254" i="6"/>
  <c r="Z8254" i="6"/>
  <c r="Y8254" i="6"/>
  <c r="AD8253" i="6"/>
  <c r="AC8253" i="6"/>
  <c r="AB8253" i="6"/>
  <c r="AA8253" i="6"/>
  <c r="Z8253" i="6"/>
  <c r="Y8253" i="6"/>
  <c r="AD8252" i="6"/>
  <c r="AC8252" i="6"/>
  <c r="AB8252" i="6"/>
  <c r="AA8252" i="6"/>
  <c r="Z8252" i="6"/>
  <c r="Y8252" i="6"/>
  <c r="AD8251" i="6"/>
  <c r="AC8251" i="6"/>
  <c r="AB8251" i="6"/>
  <c r="AA8251" i="6"/>
  <c r="Z8251" i="6"/>
  <c r="Y8251" i="6"/>
  <c r="AD8250" i="6"/>
  <c r="AC8250" i="6"/>
  <c r="AB8250" i="6"/>
  <c r="AA8250" i="6"/>
  <c r="Z8250" i="6"/>
  <c r="Y8250" i="6"/>
  <c r="AD8249" i="6"/>
  <c r="AC8249" i="6"/>
  <c r="AB8249" i="6"/>
  <c r="AA8249" i="6"/>
  <c r="Z8249" i="6"/>
  <c r="Y8249" i="6"/>
  <c r="AD8248" i="6"/>
  <c r="AC8248" i="6"/>
  <c r="AB8248" i="6"/>
  <c r="AA8248" i="6"/>
  <c r="Z8248" i="6"/>
  <c r="Y8248" i="6"/>
  <c r="AD8247" i="6"/>
  <c r="AC8247" i="6"/>
  <c r="AB8247" i="6"/>
  <c r="AA8247" i="6"/>
  <c r="Z8247" i="6"/>
  <c r="Y8247" i="6"/>
  <c r="AD8246" i="6"/>
  <c r="AC8246" i="6"/>
  <c r="AB8246" i="6"/>
  <c r="AA8246" i="6"/>
  <c r="Z8246" i="6"/>
  <c r="Y8246" i="6"/>
  <c r="AD8245" i="6"/>
  <c r="AC8245" i="6"/>
  <c r="AB8245" i="6"/>
  <c r="AA8245" i="6"/>
  <c r="Z8245" i="6"/>
  <c r="Y8245" i="6"/>
  <c r="AD8244" i="6"/>
  <c r="AC8244" i="6"/>
  <c r="AB8244" i="6"/>
  <c r="AA8244" i="6"/>
  <c r="Z8244" i="6"/>
  <c r="Y8244" i="6"/>
  <c r="AD8243" i="6"/>
  <c r="AC8243" i="6"/>
  <c r="AB8243" i="6"/>
  <c r="AA8243" i="6"/>
  <c r="Z8243" i="6"/>
  <c r="Y8243" i="6"/>
  <c r="AD8242" i="6"/>
  <c r="AC8242" i="6"/>
  <c r="AB8242" i="6"/>
  <c r="AA8242" i="6"/>
  <c r="Z8242" i="6"/>
  <c r="Y8242" i="6"/>
  <c r="AD8241" i="6"/>
  <c r="AC8241" i="6"/>
  <c r="AB8241" i="6"/>
  <c r="AA8241" i="6"/>
  <c r="Z8241" i="6"/>
  <c r="Y8241" i="6"/>
  <c r="AD8240" i="6"/>
  <c r="AC8240" i="6"/>
  <c r="AB8240" i="6"/>
  <c r="AA8240" i="6"/>
  <c r="Z8240" i="6"/>
  <c r="Y8240" i="6"/>
  <c r="AD8239" i="6"/>
  <c r="AC8239" i="6"/>
  <c r="AB8239" i="6"/>
  <c r="AA8239" i="6"/>
  <c r="Z8239" i="6"/>
  <c r="Y8239" i="6"/>
  <c r="AD8238" i="6"/>
  <c r="AC8238" i="6"/>
  <c r="AB8238" i="6"/>
  <c r="AA8238" i="6"/>
  <c r="Z8238" i="6"/>
  <c r="Y8238" i="6"/>
  <c r="AD8237" i="6"/>
  <c r="AC8237" i="6"/>
  <c r="AB8237" i="6"/>
  <c r="AA8237" i="6"/>
  <c r="Z8237" i="6"/>
  <c r="Y8237" i="6"/>
  <c r="AD8236" i="6"/>
  <c r="AC8236" i="6"/>
  <c r="AB8236" i="6"/>
  <c r="AA8236" i="6"/>
  <c r="Z8236" i="6"/>
  <c r="Y8236" i="6"/>
  <c r="AD8235" i="6"/>
  <c r="AC8235" i="6"/>
  <c r="AB8235" i="6"/>
  <c r="AA8235" i="6"/>
  <c r="Z8235" i="6"/>
  <c r="Y8235" i="6"/>
  <c r="AD8234" i="6"/>
  <c r="AC8234" i="6"/>
  <c r="AB8234" i="6"/>
  <c r="AA8234" i="6"/>
  <c r="Z8234" i="6"/>
  <c r="Y8234" i="6"/>
  <c r="AD8233" i="6"/>
  <c r="AC8233" i="6"/>
  <c r="AB8233" i="6"/>
  <c r="AA8233" i="6"/>
  <c r="Z8233" i="6"/>
  <c r="Y8233" i="6"/>
  <c r="AD8232" i="6"/>
  <c r="AC8232" i="6"/>
  <c r="AB8232" i="6"/>
  <c r="AA8232" i="6"/>
  <c r="Z8232" i="6"/>
  <c r="Y8232" i="6"/>
  <c r="AD8231" i="6"/>
  <c r="AC8231" i="6"/>
  <c r="AB8231" i="6"/>
  <c r="AA8231" i="6"/>
  <c r="Z8231" i="6"/>
  <c r="Y8231" i="6"/>
  <c r="AD8230" i="6"/>
  <c r="AC8230" i="6"/>
  <c r="AB8230" i="6"/>
  <c r="AA8230" i="6"/>
  <c r="Z8230" i="6"/>
  <c r="Y8230" i="6"/>
  <c r="AD8229" i="6"/>
  <c r="AC8229" i="6"/>
  <c r="AB8229" i="6"/>
  <c r="AA8229" i="6"/>
  <c r="Z8229" i="6"/>
  <c r="Y8229" i="6"/>
  <c r="AD8228" i="6"/>
  <c r="AC8228" i="6"/>
  <c r="AB8228" i="6"/>
  <c r="AA8228" i="6"/>
  <c r="Z8228" i="6"/>
  <c r="Y8228" i="6"/>
  <c r="AD8227" i="6"/>
  <c r="AC8227" i="6"/>
  <c r="AB8227" i="6"/>
  <c r="AA8227" i="6"/>
  <c r="Z8227" i="6"/>
  <c r="Y8227" i="6"/>
  <c r="AD8226" i="6"/>
  <c r="AC8226" i="6"/>
  <c r="AB8226" i="6"/>
  <c r="AA8226" i="6"/>
  <c r="Z8226" i="6"/>
  <c r="Y8226" i="6"/>
  <c r="AD8225" i="6"/>
  <c r="AC8225" i="6"/>
  <c r="AB8225" i="6"/>
  <c r="AA8225" i="6"/>
  <c r="Z8225" i="6"/>
  <c r="Y8225" i="6"/>
  <c r="AD8224" i="6"/>
  <c r="AC8224" i="6"/>
  <c r="AB8224" i="6"/>
  <c r="AA8224" i="6"/>
  <c r="Z8224" i="6"/>
  <c r="Y8224" i="6"/>
  <c r="AD8223" i="6"/>
  <c r="AC8223" i="6"/>
  <c r="AB8223" i="6"/>
  <c r="AA8223" i="6"/>
  <c r="Z8223" i="6"/>
  <c r="Y8223" i="6"/>
  <c r="AD8222" i="6"/>
  <c r="AC8222" i="6"/>
  <c r="AB8222" i="6"/>
  <c r="AA8222" i="6"/>
  <c r="Z8222" i="6"/>
  <c r="Y8222" i="6"/>
  <c r="AD8221" i="6"/>
  <c r="AC8221" i="6"/>
  <c r="AB8221" i="6"/>
  <c r="AA8221" i="6"/>
  <c r="Z8221" i="6"/>
  <c r="Y8221" i="6"/>
  <c r="AD8220" i="6"/>
  <c r="AC8220" i="6"/>
  <c r="AB8220" i="6"/>
  <c r="AA8220" i="6"/>
  <c r="Z8220" i="6"/>
  <c r="Y8220" i="6"/>
  <c r="AD8219" i="6"/>
  <c r="AC8219" i="6"/>
  <c r="AB8219" i="6"/>
  <c r="AA8219" i="6"/>
  <c r="Z8219" i="6"/>
  <c r="Y8219" i="6"/>
  <c r="AD8218" i="6"/>
  <c r="AC8218" i="6"/>
  <c r="AB8218" i="6"/>
  <c r="AA8218" i="6"/>
  <c r="Z8218" i="6"/>
  <c r="Y8218" i="6"/>
  <c r="AD8217" i="6"/>
  <c r="AC8217" i="6"/>
  <c r="AB8217" i="6"/>
  <c r="AA8217" i="6"/>
  <c r="Z8217" i="6"/>
  <c r="Y8217" i="6"/>
  <c r="AD8216" i="6"/>
  <c r="AC8216" i="6"/>
  <c r="AB8216" i="6"/>
  <c r="AA8216" i="6"/>
  <c r="Z8216" i="6"/>
  <c r="Y8216" i="6"/>
  <c r="AD8215" i="6"/>
  <c r="AC8215" i="6"/>
  <c r="AB8215" i="6"/>
  <c r="AA8215" i="6"/>
  <c r="Z8215" i="6"/>
  <c r="Y8215" i="6"/>
  <c r="AD8214" i="6"/>
  <c r="AC8214" i="6"/>
  <c r="AB8214" i="6"/>
  <c r="AA8214" i="6"/>
  <c r="Z8214" i="6"/>
  <c r="Y8214" i="6"/>
  <c r="AD8213" i="6"/>
  <c r="AC8213" i="6"/>
  <c r="AB8213" i="6"/>
  <c r="AA8213" i="6"/>
  <c r="Z8213" i="6"/>
  <c r="Y8213" i="6"/>
  <c r="AD8212" i="6"/>
  <c r="AC8212" i="6"/>
  <c r="AB8212" i="6"/>
  <c r="AA8212" i="6"/>
  <c r="Z8212" i="6"/>
  <c r="Y8212" i="6"/>
  <c r="AD8211" i="6"/>
  <c r="AC8211" i="6"/>
  <c r="AB8211" i="6"/>
  <c r="AA8211" i="6"/>
  <c r="Z8211" i="6"/>
  <c r="Y8211" i="6"/>
  <c r="AD8210" i="6"/>
  <c r="AC8210" i="6"/>
  <c r="AB8210" i="6"/>
  <c r="AA8210" i="6"/>
  <c r="Z8210" i="6"/>
  <c r="Y8210" i="6"/>
  <c r="AD8209" i="6"/>
  <c r="AC8209" i="6"/>
  <c r="AB8209" i="6"/>
  <c r="AA8209" i="6"/>
  <c r="Z8209" i="6"/>
  <c r="Y8209" i="6"/>
  <c r="AD8208" i="6"/>
  <c r="AC8208" i="6"/>
  <c r="AB8208" i="6"/>
  <c r="AA8208" i="6"/>
  <c r="Z8208" i="6"/>
  <c r="Y8208" i="6"/>
  <c r="AD8207" i="6"/>
  <c r="AC8207" i="6"/>
  <c r="AB8207" i="6"/>
  <c r="AA8207" i="6"/>
  <c r="Z8207" i="6"/>
  <c r="Y8207" i="6"/>
  <c r="AD8206" i="6"/>
  <c r="AC8206" i="6"/>
  <c r="AB8206" i="6"/>
  <c r="AA8206" i="6"/>
  <c r="Z8206" i="6"/>
  <c r="Y8206" i="6"/>
  <c r="AD8205" i="6"/>
  <c r="AC8205" i="6"/>
  <c r="AB8205" i="6"/>
  <c r="AA8205" i="6"/>
  <c r="Z8205" i="6"/>
  <c r="Y8205" i="6"/>
  <c r="AD8204" i="6"/>
  <c r="AC8204" i="6"/>
  <c r="AB8204" i="6"/>
  <c r="AA8204" i="6"/>
  <c r="Z8204" i="6"/>
  <c r="Y8204" i="6"/>
  <c r="AD8203" i="6"/>
  <c r="AC8203" i="6"/>
  <c r="AB8203" i="6"/>
  <c r="AA8203" i="6"/>
  <c r="Z8203" i="6"/>
  <c r="Y8203" i="6"/>
  <c r="AD8202" i="6"/>
  <c r="AC8202" i="6"/>
  <c r="AB8202" i="6"/>
  <c r="AA8202" i="6"/>
  <c r="Z8202" i="6"/>
  <c r="Y8202" i="6"/>
  <c r="AD8201" i="6"/>
  <c r="AC8201" i="6"/>
  <c r="AB8201" i="6"/>
  <c r="AA8201" i="6"/>
  <c r="Z8201" i="6"/>
  <c r="Y8201" i="6"/>
  <c r="AD8200" i="6"/>
  <c r="AC8200" i="6"/>
  <c r="AB8200" i="6"/>
  <c r="AA8200" i="6"/>
  <c r="Z8200" i="6"/>
  <c r="Y8200" i="6"/>
  <c r="AD8199" i="6"/>
  <c r="AC8199" i="6"/>
  <c r="AB8199" i="6"/>
  <c r="AA8199" i="6"/>
  <c r="Z8199" i="6"/>
  <c r="Y8199" i="6"/>
  <c r="AD8198" i="6"/>
  <c r="AC8198" i="6"/>
  <c r="AB8198" i="6"/>
  <c r="AA8198" i="6"/>
  <c r="Z8198" i="6"/>
  <c r="Y8198" i="6"/>
  <c r="AD8197" i="6"/>
  <c r="AC8197" i="6"/>
  <c r="AB8197" i="6"/>
  <c r="AA8197" i="6"/>
  <c r="Z8197" i="6"/>
  <c r="Y8197" i="6"/>
  <c r="AD8196" i="6"/>
  <c r="AC8196" i="6"/>
  <c r="AB8196" i="6"/>
  <c r="AA8196" i="6"/>
  <c r="Z8196" i="6"/>
  <c r="Y8196" i="6"/>
  <c r="AD8195" i="6"/>
  <c r="AC8195" i="6"/>
  <c r="AB8195" i="6"/>
  <c r="AA8195" i="6"/>
  <c r="Z8195" i="6"/>
  <c r="Y8195" i="6"/>
  <c r="AD8194" i="6"/>
  <c r="AC8194" i="6"/>
  <c r="AB8194" i="6"/>
  <c r="AA8194" i="6"/>
  <c r="Z8194" i="6"/>
  <c r="Y8194" i="6"/>
  <c r="AD8193" i="6"/>
  <c r="AC8193" i="6"/>
  <c r="AB8193" i="6"/>
  <c r="AA8193" i="6"/>
  <c r="Z8193" i="6"/>
  <c r="Y8193" i="6"/>
  <c r="AD8192" i="6"/>
  <c r="AC8192" i="6"/>
  <c r="AB8192" i="6"/>
  <c r="AA8192" i="6"/>
  <c r="Z8192" i="6"/>
  <c r="Y8192" i="6"/>
  <c r="AD8191" i="6"/>
  <c r="AC8191" i="6"/>
  <c r="AB8191" i="6"/>
  <c r="AA8191" i="6"/>
  <c r="Z8191" i="6"/>
  <c r="Y8191" i="6"/>
  <c r="AD8190" i="6"/>
  <c r="AC8190" i="6"/>
  <c r="AB8190" i="6"/>
  <c r="AA8190" i="6"/>
  <c r="Z8190" i="6"/>
  <c r="Y8190" i="6"/>
  <c r="AD8189" i="6"/>
  <c r="AC8189" i="6"/>
  <c r="AB8189" i="6"/>
  <c r="AA8189" i="6"/>
  <c r="Z8189" i="6"/>
  <c r="Y8189" i="6"/>
  <c r="AD8188" i="6"/>
  <c r="AC8188" i="6"/>
  <c r="AB8188" i="6"/>
  <c r="AA8188" i="6"/>
  <c r="Z8188" i="6"/>
  <c r="Y8188" i="6"/>
  <c r="AD8187" i="6"/>
  <c r="AC8187" i="6"/>
  <c r="AB8187" i="6"/>
  <c r="AA8187" i="6"/>
  <c r="Z8187" i="6"/>
  <c r="Y8187" i="6"/>
  <c r="AD8186" i="6"/>
  <c r="AC8186" i="6"/>
  <c r="AB8186" i="6"/>
  <c r="AA8186" i="6"/>
  <c r="Z8186" i="6"/>
  <c r="Y8186" i="6"/>
  <c r="AD8185" i="6"/>
  <c r="AC8185" i="6"/>
  <c r="AB8185" i="6"/>
  <c r="AA8185" i="6"/>
  <c r="Z8185" i="6"/>
  <c r="Y8185" i="6"/>
  <c r="AD8184" i="6"/>
  <c r="AC8184" i="6"/>
  <c r="AB8184" i="6"/>
  <c r="AA8184" i="6"/>
  <c r="Z8184" i="6"/>
  <c r="Y8184" i="6"/>
  <c r="AD8183" i="6"/>
  <c r="AC8183" i="6"/>
  <c r="AB8183" i="6"/>
  <c r="AA8183" i="6"/>
  <c r="Z8183" i="6"/>
  <c r="Y8183" i="6"/>
  <c r="AD8182" i="6"/>
  <c r="AC8182" i="6"/>
  <c r="AB8182" i="6"/>
  <c r="AA8182" i="6"/>
  <c r="Z8182" i="6"/>
  <c r="Y8182" i="6"/>
  <c r="AD8181" i="6"/>
  <c r="AC8181" i="6"/>
  <c r="AB8181" i="6"/>
  <c r="AA8181" i="6"/>
  <c r="Z8181" i="6"/>
  <c r="Y8181" i="6"/>
  <c r="AD8180" i="6"/>
  <c r="AC8180" i="6"/>
  <c r="AB8180" i="6"/>
  <c r="AA8180" i="6"/>
  <c r="Z8180" i="6"/>
  <c r="Y8180" i="6"/>
  <c r="AD8179" i="6"/>
  <c r="AC8179" i="6"/>
  <c r="AB8179" i="6"/>
  <c r="AA8179" i="6"/>
  <c r="Z8179" i="6"/>
  <c r="Y8179" i="6"/>
  <c r="AD8178" i="6"/>
  <c r="AC8178" i="6"/>
  <c r="AB8178" i="6"/>
  <c r="AA8178" i="6"/>
  <c r="Z8178" i="6"/>
  <c r="Y8178" i="6"/>
  <c r="AD8177" i="6"/>
  <c r="AC8177" i="6"/>
  <c r="AB8177" i="6"/>
  <c r="AA8177" i="6"/>
  <c r="Z8177" i="6"/>
  <c r="Y8177" i="6"/>
  <c r="AD8176" i="6"/>
  <c r="AC8176" i="6"/>
  <c r="AB8176" i="6"/>
  <c r="AA8176" i="6"/>
  <c r="Z8176" i="6"/>
  <c r="Y8176" i="6"/>
  <c r="AD8175" i="6"/>
  <c r="AC8175" i="6"/>
  <c r="AB8175" i="6"/>
  <c r="AA8175" i="6"/>
  <c r="Z8175" i="6"/>
  <c r="Y8175" i="6"/>
  <c r="AD8174" i="6"/>
  <c r="AC8174" i="6"/>
  <c r="AB8174" i="6"/>
  <c r="AA8174" i="6"/>
  <c r="Z8174" i="6"/>
  <c r="Y8174" i="6"/>
  <c r="AD8173" i="6"/>
  <c r="AC8173" i="6"/>
  <c r="AB8173" i="6"/>
  <c r="AA8173" i="6"/>
  <c r="Z8173" i="6"/>
  <c r="Y8173" i="6"/>
  <c r="AD8172" i="6"/>
  <c r="AC8172" i="6"/>
  <c r="AB8172" i="6"/>
  <c r="AA8172" i="6"/>
  <c r="Z8172" i="6"/>
  <c r="Y8172" i="6"/>
  <c r="AD8171" i="6"/>
  <c r="AC8171" i="6"/>
  <c r="AB8171" i="6"/>
  <c r="AA8171" i="6"/>
  <c r="Z8171" i="6"/>
  <c r="Y8171" i="6"/>
  <c r="AD8170" i="6"/>
  <c r="AC8170" i="6"/>
  <c r="AB8170" i="6"/>
  <c r="AA8170" i="6"/>
  <c r="Z8170" i="6"/>
  <c r="Y8170" i="6"/>
  <c r="AD8169" i="6"/>
  <c r="AC8169" i="6"/>
  <c r="AB8169" i="6"/>
  <c r="AA8169" i="6"/>
  <c r="Z8169" i="6"/>
  <c r="Y8169" i="6"/>
  <c r="AD8168" i="6"/>
  <c r="AC8168" i="6"/>
  <c r="AB8168" i="6"/>
  <c r="AA8168" i="6"/>
  <c r="Z8168" i="6"/>
  <c r="Y8168" i="6"/>
  <c r="AD8167" i="6"/>
  <c r="AC8167" i="6"/>
  <c r="AB8167" i="6"/>
  <c r="AA8167" i="6"/>
  <c r="Z8167" i="6"/>
  <c r="Y8167" i="6"/>
  <c r="AD8166" i="6"/>
  <c r="AC8166" i="6"/>
  <c r="AB8166" i="6"/>
  <c r="AA8166" i="6"/>
  <c r="Z8166" i="6"/>
  <c r="Y8166" i="6"/>
  <c r="AD8165" i="6"/>
  <c r="AC8165" i="6"/>
  <c r="AB8165" i="6"/>
  <c r="AA8165" i="6"/>
  <c r="Z8165" i="6"/>
  <c r="Y8165" i="6"/>
  <c r="AD8164" i="6"/>
  <c r="AC8164" i="6"/>
  <c r="AB8164" i="6"/>
  <c r="AA8164" i="6"/>
  <c r="Z8164" i="6"/>
  <c r="Y8164" i="6"/>
  <c r="AD8163" i="6"/>
  <c r="AC8163" i="6"/>
  <c r="AB8163" i="6"/>
  <c r="AA8163" i="6"/>
  <c r="Z8163" i="6"/>
  <c r="Y8163" i="6"/>
  <c r="AD8162" i="6"/>
  <c r="AC8162" i="6"/>
  <c r="AB8162" i="6"/>
  <c r="AA8162" i="6"/>
  <c r="Z8162" i="6"/>
  <c r="Y8162" i="6"/>
  <c r="AD8161" i="6"/>
  <c r="AC8161" i="6"/>
  <c r="AB8161" i="6"/>
  <c r="AA8161" i="6"/>
  <c r="Z8161" i="6"/>
  <c r="Y8161" i="6"/>
  <c r="AD8160" i="6"/>
  <c r="AC8160" i="6"/>
  <c r="AB8160" i="6"/>
  <c r="AA8160" i="6"/>
  <c r="Z8160" i="6"/>
  <c r="Y8160" i="6"/>
  <c r="AD8159" i="6"/>
  <c r="AC8159" i="6"/>
  <c r="AB8159" i="6"/>
  <c r="AA8159" i="6"/>
  <c r="Z8159" i="6"/>
  <c r="Y8159" i="6"/>
  <c r="AD8158" i="6"/>
  <c r="AC8158" i="6"/>
  <c r="AB8158" i="6"/>
  <c r="AA8158" i="6"/>
  <c r="Z8158" i="6"/>
  <c r="Y8158" i="6"/>
  <c r="AD8157" i="6"/>
  <c r="AC8157" i="6"/>
  <c r="AB8157" i="6"/>
  <c r="AA8157" i="6"/>
  <c r="Z8157" i="6"/>
  <c r="Y8157" i="6"/>
  <c r="AD8156" i="6"/>
  <c r="AC8156" i="6"/>
  <c r="AB8156" i="6"/>
  <c r="AA8156" i="6"/>
  <c r="Z8156" i="6"/>
  <c r="Y8156" i="6"/>
  <c r="AD8155" i="6"/>
  <c r="AC8155" i="6"/>
  <c r="AB8155" i="6"/>
  <c r="AA8155" i="6"/>
  <c r="Z8155" i="6"/>
  <c r="Y8155" i="6"/>
  <c r="AD8154" i="6"/>
  <c r="AC8154" i="6"/>
  <c r="AB8154" i="6"/>
  <c r="AA8154" i="6"/>
  <c r="Z8154" i="6"/>
  <c r="Y8154" i="6"/>
  <c r="AD8153" i="6"/>
  <c r="AC8153" i="6"/>
  <c r="AB8153" i="6"/>
  <c r="AA8153" i="6"/>
  <c r="Z8153" i="6"/>
  <c r="Y8153" i="6"/>
  <c r="AD8152" i="6"/>
  <c r="AC8152" i="6"/>
  <c r="AB8152" i="6"/>
  <c r="AA8152" i="6"/>
  <c r="Z8152" i="6"/>
  <c r="Y8152" i="6"/>
  <c r="AD8151" i="6"/>
  <c r="AC8151" i="6"/>
  <c r="AB8151" i="6"/>
  <c r="AA8151" i="6"/>
  <c r="Z8151" i="6"/>
  <c r="Y8151" i="6"/>
  <c r="AD8150" i="6"/>
  <c r="AC8150" i="6"/>
  <c r="AB8150" i="6"/>
  <c r="AA8150" i="6"/>
  <c r="Z8150" i="6"/>
  <c r="Y8150" i="6"/>
  <c r="AD8149" i="6"/>
  <c r="AC8149" i="6"/>
  <c r="AB8149" i="6"/>
  <c r="AA8149" i="6"/>
  <c r="Z8149" i="6"/>
  <c r="Y8149" i="6"/>
  <c r="AD8148" i="6"/>
  <c r="AC8148" i="6"/>
  <c r="AB8148" i="6"/>
  <c r="AA8148" i="6"/>
  <c r="Z8148" i="6"/>
  <c r="Y8148" i="6"/>
  <c r="AD8147" i="6"/>
  <c r="AC8147" i="6"/>
  <c r="AB8147" i="6"/>
  <c r="AA8147" i="6"/>
  <c r="Z8147" i="6"/>
  <c r="Y8147" i="6"/>
  <c r="AD8146" i="6"/>
  <c r="AC8146" i="6"/>
  <c r="AB8146" i="6"/>
  <c r="AA8146" i="6"/>
  <c r="Z8146" i="6"/>
  <c r="Y8146" i="6"/>
  <c r="AD8145" i="6"/>
  <c r="AC8145" i="6"/>
  <c r="AB8145" i="6"/>
  <c r="AA8145" i="6"/>
  <c r="Z8145" i="6"/>
  <c r="Y8145" i="6"/>
  <c r="AD8144" i="6"/>
  <c r="AC8144" i="6"/>
  <c r="AB8144" i="6"/>
  <c r="AA8144" i="6"/>
  <c r="Z8144" i="6"/>
  <c r="Y8144" i="6"/>
  <c r="AD8143" i="6"/>
  <c r="AC8143" i="6"/>
  <c r="AB8143" i="6"/>
  <c r="AA8143" i="6"/>
  <c r="Z8143" i="6"/>
  <c r="Y8143" i="6"/>
  <c r="AD8142" i="6"/>
  <c r="AC8142" i="6"/>
  <c r="AB8142" i="6"/>
  <c r="AA8142" i="6"/>
  <c r="Z8142" i="6"/>
  <c r="Y8142" i="6"/>
  <c r="AD8141" i="6"/>
  <c r="AC8141" i="6"/>
  <c r="AB8141" i="6"/>
  <c r="AA8141" i="6"/>
  <c r="Z8141" i="6"/>
  <c r="Y8141" i="6"/>
  <c r="AD8140" i="6"/>
  <c r="AC8140" i="6"/>
  <c r="AB8140" i="6"/>
  <c r="AA8140" i="6"/>
  <c r="Z8140" i="6"/>
  <c r="Y8140" i="6"/>
  <c r="AD8139" i="6"/>
  <c r="AC8139" i="6"/>
  <c r="AB8139" i="6"/>
  <c r="AA8139" i="6"/>
  <c r="Z8139" i="6"/>
  <c r="Y8139" i="6"/>
  <c r="AD8138" i="6"/>
  <c r="AC8138" i="6"/>
  <c r="AB8138" i="6"/>
  <c r="AA8138" i="6"/>
  <c r="Z8138" i="6"/>
  <c r="Y8138" i="6"/>
  <c r="AD8137" i="6"/>
  <c r="AC8137" i="6"/>
  <c r="AB8137" i="6"/>
  <c r="AA8137" i="6"/>
  <c r="Z8137" i="6"/>
  <c r="Y8137" i="6"/>
  <c r="AD8136" i="6"/>
  <c r="AC8136" i="6"/>
  <c r="AB8136" i="6"/>
  <c r="AA8136" i="6"/>
  <c r="Z8136" i="6"/>
  <c r="Y8136" i="6"/>
  <c r="AD8135" i="6"/>
  <c r="AC8135" i="6"/>
  <c r="AB8135" i="6"/>
  <c r="AA8135" i="6"/>
  <c r="Z8135" i="6"/>
  <c r="Y8135" i="6"/>
  <c r="AD8134" i="6"/>
  <c r="AC8134" i="6"/>
  <c r="AB8134" i="6"/>
  <c r="AA8134" i="6"/>
  <c r="Z8134" i="6"/>
  <c r="Y8134" i="6"/>
  <c r="AD8133" i="6"/>
  <c r="AC8133" i="6"/>
  <c r="AB8133" i="6"/>
  <c r="AA8133" i="6"/>
  <c r="Z8133" i="6"/>
  <c r="Y8133" i="6"/>
  <c r="AD8132" i="6"/>
  <c r="AC8132" i="6"/>
  <c r="AB8132" i="6"/>
  <c r="AA8132" i="6"/>
  <c r="Z8132" i="6"/>
  <c r="Y8132" i="6"/>
  <c r="AD8131" i="6"/>
  <c r="AC8131" i="6"/>
  <c r="AB8131" i="6"/>
  <c r="AA8131" i="6"/>
  <c r="Z8131" i="6"/>
  <c r="Y8131" i="6"/>
  <c r="AD8130" i="6"/>
  <c r="AC8130" i="6"/>
  <c r="AB8130" i="6"/>
  <c r="AA8130" i="6"/>
  <c r="Z8130" i="6"/>
  <c r="Y8130" i="6"/>
  <c r="AD8129" i="6"/>
  <c r="AC8129" i="6"/>
  <c r="AB8129" i="6"/>
  <c r="AA8129" i="6"/>
  <c r="Z8129" i="6"/>
  <c r="Y8129" i="6"/>
  <c r="AD8128" i="6"/>
  <c r="AC8128" i="6"/>
  <c r="AB8128" i="6"/>
  <c r="AA8128" i="6"/>
  <c r="Z8128" i="6"/>
  <c r="Y8128" i="6"/>
  <c r="AD8127" i="6"/>
  <c r="AC8127" i="6"/>
  <c r="AB8127" i="6"/>
  <c r="AA8127" i="6"/>
  <c r="Z8127" i="6"/>
  <c r="Y8127" i="6"/>
  <c r="AD8126" i="6"/>
  <c r="AC8126" i="6"/>
  <c r="AB8126" i="6"/>
  <c r="AA8126" i="6"/>
  <c r="Z8126" i="6"/>
  <c r="Y8126" i="6"/>
  <c r="AD8125" i="6"/>
  <c r="AC8125" i="6"/>
  <c r="AB8125" i="6"/>
  <c r="AA8125" i="6"/>
  <c r="Z8125" i="6"/>
  <c r="Y8125" i="6"/>
  <c r="AD8124" i="6"/>
  <c r="AC8124" i="6"/>
  <c r="AB8124" i="6"/>
  <c r="AA8124" i="6"/>
  <c r="Z8124" i="6"/>
  <c r="Y8124" i="6"/>
  <c r="AD8123" i="6"/>
  <c r="AC8123" i="6"/>
  <c r="AB8123" i="6"/>
  <c r="AA8123" i="6"/>
  <c r="Z8123" i="6"/>
  <c r="Y8123" i="6"/>
  <c r="AD8122" i="6"/>
  <c r="AC8122" i="6"/>
  <c r="AB8122" i="6"/>
  <c r="AA8122" i="6"/>
  <c r="Z8122" i="6"/>
  <c r="Y8122" i="6"/>
  <c r="AD8121" i="6"/>
  <c r="AC8121" i="6"/>
  <c r="AB8121" i="6"/>
  <c r="AA8121" i="6"/>
  <c r="Z8121" i="6"/>
  <c r="Y8121" i="6"/>
  <c r="AD8120" i="6"/>
  <c r="AC8120" i="6"/>
  <c r="AB8120" i="6"/>
  <c r="AA8120" i="6"/>
  <c r="Z8120" i="6"/>
  <c r="Y8120" i="6"/>
  <c r="AD8119" i="6"/>
  <c r="AC8119" i="6"/>
  <c r="AB8119" i="6"/>
  <c r="AA8119" i="6"/>
  <c r="Z8119" i="6"/>
  <c r="Y8119" i="6"/>
  <c r="AD8118" i="6"/>
  <c r="AC8118" i="6"/>
  <c r="AB8118" i="6"/>
  <c r="AA8118" i="6"/>
  <c r="Z8118" i="6"/>
  <c r="Y8118" i="6"/>
  <c r="AD8117" i="6"/>
  <c r="AC8117" i="6"/>
  <c r="AB8117" i="6"/>
  <c r="AA8117" i="6"/>
  <c r="Z8117" i="6"/>
  <c r="Y8117" i="6"/>
  <c r="AD8116" i="6"/>
  <c r="AC8116" i="6"/>
  <c r="AB8116" i="6"/>
  <c r="AA8116" i="6"/>
  <c r="Z8116" i="6"/>
  <c r="Y8116" i="6"/>
  <c r="AD8115" i="6"/>
  <c r="AC8115" i="6"/>
  <c r="AB8115" i="6"/>
  <c r="AA8115" i="6"/>
  <c r="Z8115" i="6"/>
  <c r="Y8115" i="6"/>
  <c r="AD8114" i="6"/>
  <c r="AC8114" i="6"/>
  <c r="AB8114" i="6"/>
  <c r="AA8114" i="6"/>
  <c r="Z8114" i="6"/>
  <c r="Y8114" i="6"/>
  <c r="AD8113" i="6"/>
  <c r="AC8113" i="6"/>
  <c r="AB8113" i="6"/>
  <c r="AA8113" i="6"/>
  <c r="Z8113" i="6"/>
  <c r="Y8113" i="6"/>
  <c r="AD8112" i="6"/>
  <c r="AC8112" i="6"/>
  <c r="AB8112" i="6"/>
  <c r="AA8112" i="6"/>
  <c r="Z8112" i="6"/>
  <c r="Y8112" i="6"/>
  <c r="AD8111" i="6"/>
  <c r="AC8111" i="6"/>
  <c r="AB8111" i="6"/>
  <c r="AA8111" i="6"/>
  <c r="Z8111" i="6"/>
  <c r="Y8111" i="6"/>
  <c r="AD8110" i="6"/>
  <c r="AC8110" i="6"/>
  <c r="AB8110" i="6"/>
  <c r="AA8110" i="6"/>
  <c r="Z8110" i="6"/>
  <c r="Y8110" i="6"/>
  <c r="AD8109" i="6"/>
  <c r="AC8109" i="6"/>
  <c r="AB8109" i="6"/>
  <c r="AA8109" i="6"/>
  <c r="Z8109" i="6"/>
  <c r="Y8109" i="6"/>
  <c r="AD8108" i="6"/>
  <c r="AC8108" i="6"/>
  <c r="AB8108" i="6"/>
  <c r="AA8108" i="6"/>
  <c r="Z8108" i="6"/>
  <c r="Y8108" i="6"/>
  <c r="AD8107" i="6"/>
  <c r="AC8107" i="6"/>
  <c r="AB8107" i="6"/>
  <c r="AA8107" i="6"/>
  <c r="Z8107" i="6"/>
  <c r="Y8107" i="6"/>
  <c r="AD8106" i="6"/>
  <c r="AC8106" i="6"/>
  <c r="AB8106" i="6"/>
  <c r="AA8106" i="6"/>
  <c r="Z8106" i="6"/>
  <c r="Y8106" i="6"/>
  <c r="AD8105" i="6"/>
  <c r="AC8105" i="6"/>
  <c r="AB8105" i="6"/>
  <c r="AA8105" i="6"/>
  <c r="Z8105" i="6"/>
  <c r="Y8105" i="6"/>
  <c r="AD8104" i="6"/>
  <c r="AC8104" i="6"/>
  <c r="AB8104" i="6"/>
  <c r="AA8104" i="6"/>
  <c r="Z8104" i="6"/>
  <c r="Y8104" i="6"/>
  <c r="AD8103" i="6"/>
  <c r="AC8103" i="6"/>
  <c r="AB8103" i="6"/>
  <c r="AA8103" i="6"/>
  <c r="Z8103" i="6"/>
  <c r="Y8103" i="6"/>
  <c r="AD8102" i="6"/>
  <c r="AC8102" i="6"/>
  <c r="AB8102" i="6"/>
  <c r="AA8102" i="6"/>
  <c r="Z8102" i="6"/>
  <c r="Y8102" i="6"/>
  <c r="AD8101" i="6"/>
  <c r="AC8101" i="6"/>
  <c r="AB8101" i="6"/>
  <c r="AA8101" i="6"/>
  <c r="Z8101" i="6"/>
  <c r="Y8101" i="6"/>
  <c r="AD8100" i="6"/>
  <c r="AC8100" i="6"/>
  <c r="AB8100" i="6"/>
  <c r="AA8100" i="6"/>
  <c r="Z8100" i="6"/>
  <c r="Y8100" i="6"/>
  <c r="AD8099" i="6"/>
  <c r="AC8099" i="6"/>
  <c r="AB8099" i="6"/>
  <c r="AA8099" i="6"/>
  <c r="Z8099" i="6"/>
  <c r="Y8099" i="6"/>
  <c r="AD8098" i="6"/>
  <c r="AC8098" i="6"/>
  <c r="AB8098" i="6"/>
  <c r="AA8098" i="6"/>
  <c r="Z8098" i="6"/>
  <c r="Y8098" i="6"/>
  <c r="AD8097" i="6"/>
  <c r="AC8097" i="6"/>
  <c r="AB8097" i="6"/>
  <c r="AA8097" i="6"/>
  <c r="Z8097" i="6"/>
  <c r="Y8097" i="6"/>
  <c r="AD8096" i="6"/>
  <c r="AC8096" i="6"/>
  <c r="AB8096" i="6"/>
  <c r="AA8096" i="6"/>
  <c r="Z8096" i="6"/>
  <c r="Y8096" i="6"/>
  <c r="AD8095" i="6"/>
  <c r="AC8095" i="6"/>
  <c r="AB8095" i="6"/>
  <c r="AA8095" i="6"/>
  <c r="Z8095" i="6"/>
  <c r="Y8095" i="6"/>
  <c r="AD8094" i="6"/>
  <c r="AC8094" i="6"/>
  <c r="AB8094" i="6"/>
  <c r="AA8094" i="6"/>
  <c r="Z8094" i="6"/>
  <c r="Y8094" i="6"/>
  <c r="AD8093" i="6"/>
  <c r="AC8093" i="6"/>
  <c r="AB8093" i="6"/>
  <c r="AA8093" i="6"/>
  <c r="Z8093" i="6"/>
  <c r="Y8093" i="6"/>
  <c r="AD8092" i="6"/>
  <c r="AC8092" i="6"/>
  <c r="AB8092" i="6"/>
  <c r="AA8092" i="6"/>
  <c r="Z8092" i="6"/>
  <c r="Y8092" i="6"/>
  <c r="AD8091" i="6"/>
  <c r="AC8091" i="6"/>
  <c r="AB8091" i="6"/>
  <c r="AA8091" i="6"/>
  <c r="Z8091" i="6"/>
  <c r="Y8091" i="6"/>
  <c r="AD8090" i="6"/>
  <c r="AC8090" i="6"/>
  <c r="AB8090" i="6"/>
  <c r="AA8090" i="6"/>
  <c r="Z8090" i="6"/>
  <c r="Y8090" i="6"/>
  <c r="AD8089" i="6"/>
  <c r="AC8089" i="6"/>
  <c r="AB8089" i="6"/>
  <c r="AA8089" i="6"/>
  <c r="Z8089" i="6"/>
  <c r="Y8089" i="6"/>
  <c r="AD8088" i="6"/>
  <c r="AC8088" i="6"/>
  <c r="AB8088" i="6"/>
  <c r="AA8088" i="6"/>
  <c r="Z8088" i="6"/>
  <c r="Y8088" i="6"/>
  <c r="AD8087" i="6"/>
  <c r="AC8087" i="6"/>
  <c r="AB8087" i="6"/>
  <c r="AA8087" i="6"/>
  <c r="Z8087" i="6"/>
  <c r="Y8087" i="6"/>
  <c r="AD8086" i="6"/>
  <c r="AC8086" i="6"/>
  <c r="AB8086" i="6"/>
  <c r="AA8086" i="6"/>
  <c r="Z8086" i="6"/>
  <c r="Y8086" i="6"/>
  <c r="AD8085" i="6"/>
  <c r="AC8085" i="6"/>
  <c r="AB8085" i="6"/>
  <c r="AA8085" i="6"/>
  <c r="Z8085" i="6"/>
  <c r="Y8085" i="6"/>
  <c r="AD8084" i="6"/>
  <c r="AC8084" i="6"/>
  <c r="AB8084" i="6"/>
  <c r="AA8084" i="6"/>
  <c r="Z8084" i="6"/>
  <c r="Y8084" i="6"/>
  <c r="AD8083" i="6"/>
  <c r="AC8083" i="6"/>
  <c r="AB8083" i="6"/>
  <c r="AA8083" i="6"/>
  <c r="Z8083" i="6"/>
  <c r="Y8083" i="6"/>
  <c r="AD8082" i="6"/>
  <c r="AC8082" i="6"/>
  <c r="AB8082" i="6"/>
  <c r="AA8082" i="6"/>
  <c r="Z8082" i="6"/>
  <c r="Y8082" i="6"/>
  <c r="AD8081" i="6"/>
  <c r="AC8081" i="6"/>
  <c r="AB8081" i="6"/>
  <c r="AA8081" i="6"/>
  <c r="Z8081" i="6"/>
  <c r="Y8081" i="6"/>
  <c r="AD8080" i="6"/>
  <c r="AC8080" i="6"/>
  <c r="AB8080" i="6"/>
  <c r="AA8080" i="6"/>
  <c r="Z8080" i="6"/>
  <c r="Y8080" i="6"/>
  <c r="AD8079" i="6"/>
  <c r="AC8079" i="6"/>
  <c r="AB8079" i="6"/>
  <c r="AA8079" i="6"/>
  <c r="Z8079" i="6"/>
  <c r="Y8079" i="6"/>
  <c r="AD8078" i="6"/>
  <c r="AC8078" i="6"/>
  <c r="AB8078" i="6"/>
  <c r="AA8078" i="6"/>
  <c r="Z8078" i="6"/>
  <c r="Y8078" i="6"/>
  <c r="AD8077" i="6"/>
  <c r="AC8077" i="6"/>
  <c r="AB8077" i="6"/>
  <c r="AA8077" i="6"/>
  <c r="Z8077" i="6"/>
  <c r="Y8077" i="6"/>
  <c r="AD8076" i="6"/>
  <c r="AC8076" i="6"/>
  <c r="AB8076" i="6"/>
  <c r="AA8076" i="6"/>
  <c r="Z8076" i="6"/>
  <c r="Y8076" i="6"/>
  <c r="AD8075" i="6"/>
  <c r="AC8075" i="6"/>
  <c r="AB8075" i="6"/>
  <c r="AA8075" i="6"/>
  <c r="Z8075" i="6"/>
  <c r="Y8075" i="6"/>
  <c r="AD8074" i="6"/>
  <c r="AC8074" i="6"/>
  <c r="AB8074" i="6"/>
  <c r="AA8074" i="6"/>
  <c r="Z8074" i="6"/>
  <c r="Y8074" i="6"/>
  <c r="AD8073" i="6"/>
  <c r="AC8073" i="6"/>
  <c r="AB8073" i="6"/>
  <c r="AA8073" i="6"/>
  <c r="Z8073" i="6"/>
  <c r="Y8073" i="6"/>
  <c r="AD8072" i="6"/>
  <c r="AC8072" i="6"/>
  <c r="AB8072" i="6"/>
  <c r="AA8072" i="6"/>
  <c r="Z8072" i="6"/>
  <c r="Y8072" i="6"/>
  <c r="AD8071" i="6"/>
  <c r="AC8071" i="6"/>
  <c r="AB8071" i="6"/>
  <c r="AA8071" i="6"/>
  <c r="Z8071" i="6"/>
  <c r="Y8071" i="6"/>
  <c r="AD8070" i="6"/>
  <c r="AC8070" i="6"/>
  <c r="AB8070" i="6"/>
  <c r="AA8070" i="6"/>
  <c r="Z8070" i="6"/>
  <c r="Y8070" i="6"/>
  <c r="AD8069" i="6"/>
  <c r="AC8069" i="6"/>
  <c r="AB8069" i="6"/>
  <c r="AA8069" i="6"/>
  <c r="Z8069" i="6"/>
  <c r="Y8069" i="6"/>
  <c r="AD8068" i="6"/>
  <c r="AC8068" i="6"/>
  <c r="AB8068" i="6"/>
  <c r="AA8068" i="6"/>
  <c r="Z8068" i="6"/>
  <c r="Y8068" i="6"/>
  <c r="AD8067" i="6"/>
  <c r="AC8067" i="6"/>
  <c r="AB8067" i="6"/>
  <c r="AA8067" i="6"/>
  <c r="Z8067" i="6"/>
  <c r="Y8067" i="6"/>
  <c r="AD8066" i="6"/>
  <c r="AC8066" i="6"/>
  <c r="AB8066" i="6"/>
  <c r="AA8066" i="6"/>
  <c r="Z8066" i="6"/>
  <c r="Y8066" i="6"/>
  <c r="AD8065" i="6"/>
  <c r="AC8065" i="6"/>
  <c r="AB8065" i="6"/>
  <c r="AA8065" i="6"/>
  <c r="Z8065" i="6"/>
  <c r="Y8065" i="6"/>
  <c r="AD8064" i="6"/>
  <c r="AC8064" i="6"/>
  <c r="AB8064" i="6"/>
  <c r="AA8064" i="6"/>
  <c r="Z8064" i="6"/>
  <c r="Y8064" i="6"/>
  <c r="AD8063" i="6"/>
  <c r="AC8063" i="6"/>
  <c r="AB8063" i="6"/>
  <c r="AA8063" i="6"/>
  <c r="Z8063" i="6"/>
  <c r="Y8063" i="6"/>
  <c r="AD8062" i="6"/>
  <c r="AC8062" i="6"/>
  <c r="AB8062" i="6"/>
  <c r="AA8062" i="6"/>
  <c r="Z8062" i="6"/>
  <c r="Y8062" i="6"/>
  <c r="AD8061" i="6"/>
  <c r="AC8061" i="6"/>
  <c r="AB8061" i="6"/>
  <c r="AA8061" i="6"/>
  <c r="Z8061" i="6"/>
  <c r="Y8061" i="6"/>
  <c r="AD8060" i="6"/>
  <c r="AC8060" i="6"/>
  <c r="AB8060" i="6"/>
  <c r="AA8060" i="6"/>
  <c r="Z8060" i="6"/>
  <c r="Y8060" i="6"/>
  <c r="AD8059" i="6"/>
  <c r="AC8059" i="6"/>
  <c r="AB8059" i="6"/>
  <c r="AA8059" i="6"/>
  <c r="Z8059" i="6"/>
  <c r="Y8059" i="6"/>
  <c r="AD8058" i="6"/>
  <c r="AC8058" i="6"/>
  <c r="AB8058" i="6"/>
  <c r="AA8058" i="6"/>
  <c r="Z8058" i="6"/>
  <c r="Y8058" i="6"/>
  <c r="AD8057" i="6"/>
  <c r="AC8057" i="6"/>
  <c r="AB8057" i="6"/>
  <c r="AA8057" i="6"/>
  <c r="Z8057" i="6"/>
  <c r="Y8057" i="6"/>
  <c r="AD8056" i="6"/>
  <c r="AC8056" i="6"/>
  <c r="AB8056" i="6"/>
  <c r="AA8056" i="6"/>
  <c r="Z8056" i="6"/>
  <c r="Y8056" i="6"/>
  <c r="AD8055" i="6"/>
  <c r="AC8055" i="6"/>
  <c r="AB8055" i="6"/>
  <c r="AA8055" i="6"/>
  <c r="Z8055" i="6"/>
  <c r="Y8055" i="6"/>
  <c r="AD8054" i="6"/>
  <c r="AC8054" i="6"/>
  <c r="AB8054" i="6"/>
  <c r="AA8054" i="6"/>
  <c r="Z8054" i="6"/>
  <c r="Y8054" i="6"/>
  <c r="AD8053" i="6"/>
  <c r="AC8053" i="6"/>
  <c r="AB8053" i="6"/>
  <c r="AA8053" i="6"/>
  <c r="Z8053" i="6"/>
  <c r="Y8053" i="6"/>
  <c r="AD8052" i="6"/>
  <c r="AC8052" i="6"/>
  <c r="AB8052" i="6"/>
  <c r="AA8052" i="6"/>
  <c r="Z8052" i="6"/>
  <c r="Y8052" i="6"/>
  <c r="AD8051" i="6"/>
  <c r="AC8051" i="6"/>
  <c r="AB8051" i="6"/>
  <c r="AA8051" i="6"/>
  <c r="Z8051" i="6"/>
  <c r="Y8051" i="6"/>
  <c r="AD8050" i="6"/>
  <c r="AC8050" i="6"/>
  <c r="AB8050" i="6"/>
  <c r="AA8050" i="6"/>
  <c r="Z8050" i="6"/>
  <c r="Y8050" i="6"/>
  <c r="AD8049" i="6"/>
  <c r="AC8049" i="6"/>
  <c r="AB8049" i="6"/>
  <c r="AA8049" i="6"/>
  <c r="Z8049" i="6"/>
  <c r="Y8049" i="6"/>
  <c r="AD8048" i="6"/>
  <c r="AC8048" i="6"/>
  <c r="AB8048" i="6"/>
  <c r="AA8048" i="6"/>
  <c r="Z8048" i="6"/>
  <c r="Y8048" i="6"/>
  <c r="AD8047" i="6"/>
  <c r="AC8047" i="6"/>
  <c r="AB8047" i="6"/>
  <c r="AA8047" i="6"/>
  <c r="Z8047" i="6"/>
  <c r="Y8047" i="6"/>
  <c r="AD8046" i="6"/>
  <c r="AC8046" i="6"/>
  <c r="AB8046" i="6"/>
  <c r="AA8046" i="6"/>
  <c r="Z8046" i="6"/>
  <c r="Y8046" i="6"/>
  <c r="AD8045" i="6"/>
  <c r="AC8045" i="6"/>
  <c r="AB8045" i="6"/>
  <c r="AA8045" i="6"/>
  <c r="Z8045" i="6"/>
  <c r="Y8045" i="6"/>
  <c r="AD8044" i="6"/>
  <c r="AC8044" i="6"/>
  <c r="AB8044" i="6"/>
  <c r="AA8044" i="6"/>
  <c r="Z8044" i="6"/>
  <c r="Y8044" i="6"/>
  <c r="AD8043" i="6"/>
  <c r="AC8043" i="6"/>
  <c r="AB8043" i="6"/>
  <c r="AA8043" i="6"/>
  <c r="Z8043" i="6"/>
  <c r="Y8043" i="6"/>
  <c r="AD8042" i="6"/>
  <c r="AC8042" i="6"/>
  <c r="AB8042" i="6"/>
  <c r="AA8042" i="6"/>
  <c r="Z8042" i="6"/>
  <c r="Y8042" i="6"/>
  <c r="AD8041" i="6"/>
  <c r="AC8041" i="6"/>
  <c r="AB8041" i="6"/>
  <c r="AA8041" i="6"/>
  <c r="Z8041" i="6"/>
  <c r="Y8041" i="6"/>
  <c r="AD8040" i="6"/>
  <c r="AC8040" i="6"/>
  <c r="AB8040" i="6"/>
  <c r="AA8040" i="6"/>
  <c r="Z8040" i="6"/>
  <c r="Y8040" i="6"/>
  <c r="AD8039" i="6"/>
  <c r="AC8039" i="6"/>
  <c r="AB8039" i="6"/>
  <c r="AA8039" i="6"/>
  <c r="Z8039" i="6"/>
  <c r="Y8039" i="6"/>
  <c r="AD8038" i="6"/>
  <c r="AC8038" i="6"/>
  <c r="AB8038" i="6"/>
  <c r="AA8038" i="6"/>
  <c r="Z8038" i="6"/>
  <c r="Y8038" i="6"/>
  <c r="AD8037" i="6"/>
  <c r="AC8037" i="6"/>
  <c r="AB8037" i="6"/>
  <c r="AA8037" i="6"/>
  <c r="Z8037" i="6"/>
  <c r="Y8037" i="6"/>
  <c r="AD8036" i="6"/>
  <c r="AC8036" i="6"/>
  <c r="AB8036" i="6"/>
  <c r="AA8036" i="6"/>
  <c r="Z8036" i="6"/>
  <c r="Y8036" i="6"/>
  <c r="AD8035" i="6"/>
  <c r="AC8035" i="6"/>
  <c r="AB8035" i="6"/>
  <c r="AA8035" i="6"/>
  <c r="Z8035" i="6"/>
  <c r="Y8035" i="6"/>
  <c r="AD8034" i="6"/>
  <c r="AC8034" i="6"/>
  <c r="AB8034" i="6"/>
  <c r="AA8034" i="6"/>
  <c r="Z8034" i="6"/>
  <c r="Y8034" i="6"/>
  <c r="AD8033" i="6"/>
  <c r="AC8033" i="6"/>
  <c r="AB8033" i="6"/>
  <c r="AA8033" i="6"/>
  <c r="Z8033" i="6"/>
  <c r="Y8033" i="6"/>
  <c r="AD8032" i="6"/>
  <c r="AC8032" i="6"/>
  <c r="AB8032" i="6"/>
  <c r="AA8032" i="6"/>
  <c r="Z8032" i="6"/>
  <c r="Y8032" i="6"/>
  <c r="AD8031" i="6"/>
  <c r="AC8031" i="6"/>
  <c r="AB8031" i="6"/>
  <c r="AA8031" i="6"/>
  <c r="Z8031" i="6"/>
  <c r="Y8031" i="6"/>
  <c r="AD8030" i="6"/>
  <c r="AC8030" i="6"/>
  <c r="AB8030" i="6"/>
  <c r="AA8030" i="6"/>
  <c r="Z8030" i="6"/>
  <c r="Y8030" i="6"/>
  <c r="AD8029" i="6"/>
  <c r="AC8029" i="6"/>
  <c r="AB8029" i="6"/>
  <c r="AA8029" i="6"/>
  <c r="Z8029" i="6"/>
  <c r="Y8029" i="6"/>
  <c r="AD8028" i="6"/>
  <c r="AC8028" i="6"/>
  <c r="AB8028" i="6"/>
  <c r="AA8028" i="6"/>
  <c r="Z8028" i="6"/>
  <c r="Y8028" i="6"/>
  <c r="AD8027" i="6"/>
  <c r="AC8027" i="6"/>
  <c r="AB8027" i="6"/>
  <c r="AA8027" i="6"/>
  <c r="Z8027" i="6"/>
  <c r="Y8027" i="6"/>
  <c r="AD8026" i="6"/>
  <c r="AC8026" i="6"/>
  <c r="AB8026" i="6"/>
  <c r="AA8026" i="6"/>
  <c r="Z8026" i="6"/>
  <c r="Y8026" i="6"/>
  <c r="AD8025" i="6"/>
  <c r="AC8025" i="6"/>
  <c r="AB8025" i="6"/>
  <c r="AA8025" i="6"/>
  <c r="Z8025" i="6"/>
  <c r="Y8025" i="6"/>
  <c r="AD8024" i="6"/>
  <c r="AC8024" i="6"/>
  <c r="AB8024" i="6"/>
  <c r="AA8024" i="6"/>
  <c r="Z8024" i="6"/>
  <c r="Y8024" i="6"/>
  <c r="AD8023" i="6"/>
  <c r="AC8023" i="6"/>
  <c r="AB8023" i="6"/>
  <c r="AA8023" i="6"/>
  <c r="Z8023" i="6"/>
  <c r="Y8023" i="6"/>
  <c r="AD8022" i="6"/>
  <c r="AC8022" i="6"/>
  <c r="AB8022" i="6"/>
  <c r="AA8022" i="6"/>
  <c r="Z8022" i="6"/>
  <c r="Y8022" i="6"/>
  <c r="AD8021" i="6"/>
  <c r="AC8021" i="6"/>
  <c r="AB8021" i="6"/>
  <c r="AA8021" i="6"/>
  <c r="Z8021" i="6"/>
  <c r="Y8021" i="6"/>
  <c r="AD8020" i="6"/>
  <c r="AC8020" i="6"/>
  <c r="AB8020" i="6"/>
  <c r="AA8020" i="6"/>
  <c r="Z8020" i="6"/>
  <c r="Y8020" i="6"/>
  <c r="AD8019" i="6"/>
  <c r="AC8019" i="6"/>
  <c r="AB8019" i="6"/>
  <c r="AA8019" i="6"/>
  <c r="Z8019" i="6"/>
  <c r="Y8019" i="6"/>
  <c r="AD8018" i="6"/>
  <c r="AC8018" i="6"/>
  <c r="AB8018" i="6"/>
  <c r="AA8018" i="6"/>
  <c r="Z8018" i="6"/>
  <c r="Y8018" i="6"/>
  <c r="AD8017" i="6"/>
  <c r="AC8017" i="6"/>
  <c r="AB8017" i="6"/>
  <c r="AA8017" i="6"/>
  <c r="Z8017" i="6"/>
  <c r="Y8017" i="6"/>
  <c r="AD8016" i="6"/>
  <c r="AC8016" i="6"/>
  <c r="AB8016" i="6"/>
  <c r="AA8016" i="6"/>
  <c r="Z8016" i="6"/>
  <c r="Y8016" i="6"/>
  <c r="AD8015" i="6"/>
  <c r="AC8015" i="6"/>
  <c r="AB8015" i="6"/>
  <c r="AA8015" i="6"/>
  <c r="Z8015" i="6"/>
  <c r="Y8015" i="6"/>
  <c r="AD8014" i="6"/>
  <c r="AC8014" i="6"/>
  <c r="AB8014" i="6"/>
  <c r="AA8014" i="6"/>
  <c r="Z8014" i="6"/>
  <c r="Y8014" i="6"/>
  <c r="AD8013" i="6"/>
  <c r="AC8013" i="6"/>
  <c r="AB8013" i="6"/>
  <c r="AA8013" i="6"/>
  <c r="Z8013" i="6"/>
  <c r="Y8013" i="6"/>
  <c r="AD8012" i="6"/>
  <c r="AC8012" i="6"/>
  <c r="AB8012" i="6"/>
  <c r="AA8012" i="6"/>
  <c r="Z8012" i="6"/>
  <c r="Y8012" i="6"/>
  <c r="AD8011" i="6"/>
  <c r="AC8011" i="6"/>
  <c r="AB8011" i="6"/>
  <c r="AA8011" i="6"/>
  <c r="Z8011" i="6"/>
  <c r="Y8011" i="6"/>
  <c r="AD8010" i="6"/>
  <c r="AC8010" i="6"/>
  <c r="AB8010" i="6"/>
  <c r="AA8010" i="6"/>
  <c r="Z8010" i="6"/>
  <c r="Y8010" i="6"/>
  <c r="AD8009" i="6"/>
  <c r="AC8009" i="6"/>
  <c r="AB8009" i="6"/>
  <c r="AA8009" i="6"/>
  <c r="Z8009" i="6"/>
  <c r="Y8009" i="6"/>
  <c r="AD8008" i="6"/>
  <c r="AC8008" i="6"/>
  <c r="AB8008" i="6"/>
  <c r="AA8008" i="6"/>
  <c r="Z8008" i="6"/>
  <c r="Y8008" i="6"/>
  <c r="AD8007" i="6"/>
  <c r="AC8007" i="6"/>
  <c r="AB8007" i="6"/>
  <c r="AA8007" i="6"/>
  <c r="Z8007" i="6"/>
  <c r="Y8007" i="6"/>
  <c r="AD8006" i="6"/>
  <c r="AC8006" i="6"/>
  <c r="AB8006" i="6"/>
  <c r="AA8006" i="6"/>
  <c r="Z8006" i="6"/>
  <c r="Y8006" i="6"/>
  <c r="AD8005" i="6"/>
  <c r="AC8005" i="6"/>
  <c r="AB8005" i="6"/>
  <c r="AA8005" i="6"/>
  <c r="Z8005" i="6"/>
  <c r="Y8005" i="6"/>
  <c r="AD8004" i="6"/>
  <c r="AC8004" i="6"/>
  <c r="AB8004" i="6"/>
  <c r="AA8004" i="6"/>
  <c r="Z8004" i="6"/>
  <c r="Y8004" i="6"/>
  <c r="AD8003" i="6"/>
  <c r="AC8003" i="6"/>
  <c r="AB8003" i="6"/>
  <c r="AA8003" i="6"/>
  <c r="Z8003" i="6"/>
  <c r="Y8003" i="6"/>
  <c r="AD8002" i="6"/>
  <c r="AC8002" i="6"/>
  <c r="AB8002" i="6"/>
  <c r="AA8002" i="6"/>
  <c r="Z8002" i="6"/>
  <c r="Y8002" i="6"/>
  <c r="AD8001" i="6"/>
  <c r="AC8001" i="6"/>
  <c r="AB8001" i="6"/>
  <c r="AA8001" i="6"/>
  <c r="Z8001" i="6"/>
  <c r="Y8001" i="6"/>
  <c r="AD8000" i="6"/>
  <c r="AC8000" i="6"/>
  <c r="AB8000" i="6"/>
  <c r="AA8000" i="6"/>
  <c r="Z8000" i="6"/>
  <c r="Y8000" i="6"/>
  <c r="AD7999" i="6"/>
  <c r="AC7999" i="6"/>
  <c r="AB7999" i="6"/>
  <c r="AA7999" i="6"/>
  <c r="Z7999" i="6"/>
  <c r="Y7999" i="6"/>
  <c r="AD7998" i="6"/>
  <c r="AC7998" i="6"/>
  <c r="AB7998" i="6"/>
  <c r="AA7998" i="6"/>
  <c r="Z7998" i="6"/>
  <c r="Y7998" i="6"/>
  <c r="AD7997" i="6"/>
  <c r="AC7997" i="6"/>
  <c r="AB7997" i="6"/>
  <c r="AA7997" i="6"/>
  <c r="Z7997" i="6"/>
  <c r="Y7997" i="6"/>
  <c r="AD7996" i="6"/>
  <c r="AC7996" i="6"/>
  <c r="AB7996" i="6"/>
  <c r="AA7996" i="6"/>
  <c r="Z7996" i="6"/>
  <c r="Y7996" i="6"/>
  <c r="AD7995" i="6"/>
  <c r="AC7995" i="6"/>
  <c r="AB7995" i="6"/>
  <c r="AA7995" i="6"/>
  <c r="Z7995" i="6"/>
  <c r="Y7995" i="6"/>
  <c r="AD7994" i="6"/>
  <c r="AC7994" i="6"/>
  <c r="AB7994" i="6"/>
  <c r="AA7994" i="6"/>
  <c r="Z7994" i="6"/>
  <c r="Y7994" i="6"/>
  <c r="AD7993" i="6"/>
  <c r="AC7993" i="6"/>
  <c r="AB7993" i="6"/>
  <c r="AA7993" i="6"/>
  <c r="Z7993" i="6"/>
  <c r="Y7993" i="6"/>
  <c r="AD7992" i="6"/>
  <c r="AC7992" i="6"/>
  <c r="AB7992" i="6"/>
  <c r="AA7992" i="6"/>
  <c r="Z7992" i="6"/>
  <c r="Y7992" i="6"/>
  <c r="AD7991" i="6"/>
  <c r="AC7991" i="6"/>
  <c r="AB7991" i="6"/>
  <c r="AA7991" i="6"/>
  <c r="Z7991" i="6"/>
  <c r="Y7991" i="6"/>
  <c r="AD7990" i="6"/>
  <c r="AC7990" i="6"/>
  <c r="AB7990" i="6"/>
  <c r="AA7990" i="6"/>
  <c r="Z7990" i="6"/>
  <c r="Y7990" i="6"/>
  <c r="AD7989" i="6"/>
  <c r="AC7989" i="6"/>
  <c r="AB7989" i="6"/>
  <c r="AA7989" i="6"/>
  <c r="Z7989" i="6"/>
  <c r="Y7989" i="6"/>
  <c r="AD7988" i="6"/>
  <c r="AC7988" i="6"/>
  <c r="AB7988" i="6"/>
  <c r="AA7988" i="6"/>
  <c r="Z7988" i="6"/>
  <c r="Y7988" i="6"/>
  <c r="AD7987" i="6"/>
  <c r="AC7987" i="6"/>
  <c r="AB7987" i="6"/>
  <c r="AA7987" i="6"/>
  <c r="Z7987" i="6"/>
  <c r="Y7987" i="6"/>
  <c r="AD7986" i="6"/>
  <c r="AC7986" i="6"/>
  <c r="AB7986" i="6"/>
  <c r="AA7986" i="6"/>
  <c r="Z7986" i="6"/>
  <c r="Y7986" i="6"/>
  <c r="AD7985" i="6"/>
  <c r="AC7985" i="6"/>
  <c r="AB7985" i="6"/>
  <c r="AA7985" i="6"/>
  <c r="Z7985" i="6"/>
  <c r="Y7985" i="6"/>
  <c r="AD7984" i="6"/>
  <c r="AC7984" i="6"/>
  <c r="AB7984" i="6"/>
  <c r="AA7984" i="6"/>
  <c r="Z7984" i="6"/>
  <c r="Y7984" i="6"/>
  <c r="AD7983" i="6"/>
  <c r="AC7983" i="6"/>
  <c r="AB7983" i="6"/>
  <c r="AA7983" i="6"/>
  <c r="Z7983" i="6"/>
  <c r="Y7983" i="6"/>
  <c r="AD7982" i="6"/>
  <c r="AC7982" i="6"/>
  <c r="AB7982" i="6"/>
  <c r="AA7982" i="6"/>
  <c r="Z7982" i="6"/>
  <c r="Y7982" i="6"/>
  <c r="AD7981" i="6"/>
  <c r="AC7981" i="6"/>
  <c r="AB7981" i="6"/>
  <c r="AA7981" i="6"/>
  <c r="Z7981" i="6"/>
  <c r="Y7981" i="6"/>
  <c r="AD7980" i="6"/>
  <c r="AC7980" i="6"/>
  <c r="AB7980" i="6"/>
  <c r="AA7980" i="6"/>
  <c r="Z7980" i="6"/>
  <c r="Y7980" i="6"/>
  <c r="AD7979" i="6"/>
  <c r="AC7979" i="6"/>
  <c r="AB7979" i="6"/>
  <c r="AA7979" i="6"/>
  <c r="Z7979" i="6"/>
  <c r="Y7979" i="6"/>
  <c r="AD7978" i="6"/>
  <c r="AC7978" i="6"/>
  <c r="AB7978" i="6"/>
  <c r="AA7978" i="6"/>
  <c r="Z7978" i="6"/>
  <c r="Y7978" i="6"/>
  <c r="AD7977" i="6"/>
  <c r="AC7977" i="6"/>
  <c r="AB7977" i="6"/>
  <c r="AA7977" i="6"/>
  <c r="Z7977" i="6"/>
  <c r="Y7977" i="6"/>
  <c r="AD7976" i="6"/>
  <c r="AC7976" i="6"/>
  <c r="AB7976" i="6"/>
  <c r="AA7976" i="6"/>
  <c r="Z7976" i="6"/>
  <c r="Y7976" i="6"/>
  <c r="AD7975" i="6"/>
  <c r="AC7975" i="6"/>
  <c r="AB7975" i="6"/>
  <c r="AA7975" i="6"/>
  <c r="Z7975" i="6"/>
  <c r="Y7975" i="6"/>
  <c r="AD7974" i="6"/>
  <c r="AC7974" i="6"/>
  <c r="AB7974" i="6"/>
  <c r="AA7974" i="6"/>
  <c r="Z7974" i="6"/>
  <c r="Y7974" i="6"/>
  <c r="AD7973" i="6"/>
  <c r="AC7973" i="6"/>
  <c r="AB7973" i="6"/>
  <c r="AA7973" i="6"/>
  <c r="Z7973" i="6"/>
  <c r="Y7973" i="6"/>
  <c r="AD7972" i="6"/>
  <c r="AC7972" i="6"/>
  <c r="AB7972" i="6"/>
  <c r="AA7972" i="6"/>
  <c r="Z7972" i="6"/>
  <c r="Y7972" i="6"/>
  <c r="AD7971" i="6"/>
  <c r="AC7971" i="6"/>
  <c r="AB7971" i="6"/>
  <c r="AA7971" i="6"/>
  <c r="Z7971" i="6"/>
  <c r="Y7971" i="6"/>
  <c r="AD7970" i="6"/>
  <c r="AC7970" i="6"/>
  <c r="AB7970" i="6"/>
  <c r="AA7970" i="6"/>
  <c r="Z7970" i="6"/>
  <c r="Y7970" i="6"/>
  <c r="AD7969" i="6"/>
  <c r="AC7969" i="6"/>
  <c r="AB7969" i="6"/>
  <c r="AA7969" i="6"/>
  <c r="Z7969" i="6"/>
  <c r="Y7969" i="6"/>
  <c r="AD7968" i="6"/>
  <c r="AC7968" i="6"/>
  <c r="AB7968" i="6"/>
  <c r="AA7968" i="6"/>
  <c r="Z7968" i="6"/>
  <c r="Y7968" i="6"/>
  <c r="AD7967" i="6"/>
  <c r="AC7967" i="6"/>
  <c r="AB7967" i="6"/>
  <c r="AA7967" i="6"/>
  <c r="Z7967" i="6"/>
  <c r="Y7967" i="6"/>
  <c r="AD7966" i="6"/>
  <c r="AC7966" i="6"/>
  <c r="AB7966" i="6"/>
  <c r="AA7966" i="6"/>
  <c r="Z7966" i="6"/>
  <c r="Y7966" i="6"/>
  <c r="AD7965" i="6"/>
  <c r="AC7965" i="6"/>
  <c r="AB7965" i="6"/>
  <c r="AA7965" i="6"/>
  <c r="Z7965" i="6"/>
  <c r="Y7965" i="6"/>
  <c r="AD7964" i="6"/>
  <c r="AC7964" i="6"/>
  <c r="AB7964" i="6"/>
  <c r="AA7964" i="6"/>
  <c r="Z7964" i="6"/>
  <c r="Y7964" i="6"/>
  <c r="AD7963" i="6"/>
  <c r="AC7963" i="6"/>
  <c r="AB7963" i="6"/>
  <c r="AA7963" i="6"/>
  <c r="Z7963" i="6"/>
  <c r="Y7963" i="6"/>
  <c r="AD7962" i="6"/>
  <c r="AC7962" i="6"/>
  <c r="AB7962" i="6"/>
  <c r="AA7962" i="6"/>
  <c r="Z7962" i="6"/>
  <c r="Y7962" i="6"/>
  <c r="AD7961" i="6"/>
  <c r="AC7961" i="6"/>
  <c r="AB7961" i="6"/>
  <c r="AA7961" i="6"/>
  <c r="Z7961" i="6"/>
  <c r="Y7961" i="6"/>
  <c r="AD7960" i="6"/>
  <c r="AC7960" i="6"/>
  <c r="AB7960" i="6"/>
  <c r="AA7960" i="6"/>
  <c r="Z7960" i="6"/>
  <c r="Y7960" i="6"/>
  <c r="AD7959" i="6"/>
  <c r="AC7959" i="6"/>
  <c r="AB7959" i="6"/>
  <c r="AA7959" i="6"/>
  <c r="Z7959" i="6"/>
  <c r="Y7959" i="6"/>
  <c r="AD7958" i="6"/>
  <c r="AC7958" i="6"/>
  <c r="AB7958" i="6"/>
  <c r="AA7958" i="6"/>
  <c r="Z7958" i="6"/>
  <c r="Y7958" i="6"/>
  <c r="AD7957" i="6"/>
  <c r="AC7957" i="6"/>
  <c r="AB7957" i="6"/>
  <c r="AA7957" i="6"/>
  <c r="Z7957" i="6"/>
  <c r="Y7957" i="6"/>
  <c r="AD7956" i="6"/>
  <c r="AC7956" i="6"/>
  <c r="AB7956" i="6"/>
  <c r="AA7956" i="6"/>
  <c r="Z7956" i="6"/>
  <c r="Y7956" i="6"/>
  <c r="AD7955" i="6"/>
  <c r="AC7955" i="6"/>
  <c r="AB7955" i="6"/>
  <c r="AA7955" i="6"/>
  <c r="Z7955" i="6"/>
  <c r="Y7955" i="6"/>
  <c r="AD7954" i="6"/>
  <c r="AC7954" i="6"/>
  <c r="AB7954" i="6"/>
  <c r="AA7954" i="6"/>
  <c r="Z7954" i="6"/>
  <c r="Y7954" i="6"/>
  <c r="AD7953" i="6"/>
  <c r="AC7953" i="6"/>
  <c r="AB7953" i="6"/>
  <c r="AA7953" i="6"/>
  <c r="Z7953" i="6"/>
  <c r="Y7953" i="6"/>
  <c r="AD7952" i="6"/>
  <c r="AC7952" i="6"/>
  <c r="AB7952" i="6"/>
  <c r="AA7952" i="6"/>
  <c r="Z7952" i="6"/>
  <c r="Y7952" i="6"/>
  <c r="AD7951" i="6"/>
  <c r="AC7951" i="6"/>
  <c r="AB7951" i="6"/>
  <c r="AA7951" i="6"/>
  <c r="Z7951" i="6"/>
  <c r="Y7951" i="6"/>
  <c r="AD7950" i="6"/>
  <c r="AC7950" i="6"/>
  <c r="AB7950" i="6"/>
  <c r="AA7950" i="6"/>
  <c r="Z7950" i="6"/>
  <c r="Y7950" i="6"/>
  <c r="AD7949" i="6"/>
  <c r="AC7949" i="6"/>
  <c r="AB7949" i="6"/>
  <c r="AA7949" i="6"/>
  <c r="Z7949" i="6"/>
  <c r="Y7949" i="6"/>
  <c r="AD7948" i="6"/>
  <c r="AC7948" i="6"/>
  <c r="AB7948" i="6"/>
  <c r="AA7948" i="6"/>
  <c r="Z7948" i="6"/>
  <c r="Y7948" i="6"/>
  <c r="AD7947" i="6"/>
  <c r="AC7947" i="6"/>
  <c r="AB7947" i="6"/>
  <c r="AA7947" i="6"/>
  <c r="Z7947" i="6"/>
  <c r="Y7947" i="6"/>
  <c r="AD7946" i="6"/>
  <c r="AC7946" i="6"/>
  <c r="AB7946" i="6"/>
  <c r="AA7946" i="6"/>
  <c r="Z7946" i="6"/>
  <c r="Y7946" i="6"/>
  <c r="AD7945" i="6"/>
  <c r="AC7945" i="6"/>
  <c r="AB7945" i="6"/>
  <c r="AA7945" i="6"/>
  <c r="Z7945" i="6"/>
  <c r="Y7945" i="6"/>
  <c r="AD7944" i="6"/>
  <c r="AC7944" i="6"/>
  <c r="AB7944" i="6"/>
  <c r="AA7944" i="6"/>
  <c r="Z7944" i="6"/>
  <c r="Y7944" i="6"/>
  <c r="AD7943" i="6"/>
  <c r="AC7943" i="6"/>
  <c r="AB7943" i="6"/>
  <c r="AA7943" i="6"/>
  <c r="Z7943" i="6"/>
  <c r="Y7943" i="6"/>
  <c r="AD7942" i="6"/>
  <c r="AC7942" i="6"/>
  <c r="AB7942" i="6"/>
  <c r="AA7942" i="6"/>
  <c r="Z7942" i="6"/>
  <c r="Y7942" i="6"/>
  <c r="AD7941" i="6"/>
  <c r="AC7941" i="6"/>
  <c r="AB7941" i="6"/>
  <c r="AA7941" i="6"/>
  <c r="Z7941" i="6"/>
  <c r="Y7941" i="6"/>
  <c r="AD7940" i="6"/>
  <c r="AC7940" i="6"/>
  <c r="AB7940" i="6"/>
  <c r="AA7940" i="6"/>
  <c r="Z7940" i="6"/>
  <c r="Y7940" i="6"/>
  <c r="AD7939" i="6"/>
  <c r="AC7939" i="6"/>
  <c r="AB7939" i="6"/>
  <c r="AA7939" i="6"/>
  <c r="Z7939" i="6"/>
  <c r="Y7939" i="6"/>
  <c r="AD7938" i="6"/>
  <c r="AC7938" i="6"/>
  <c r="AB7938" i="6"/>
  <c r="AA7938" i="6"/>
  <c r="Z7938" i="6"/>
  <c r="Y7938" i="6"/>
  <c r="AD7937" i="6"/>
  <c r="AC7937" i="6"/>
  <c r="AB7937" i="6"/>
  <c r="AA7937" i="6"/>
  <c r="Z7937" i="6"/>
  <c r="Y7937" i="6"/>
  <c r="AD7936" i="6"/>
  <c r="AC7936" i="6"/>
  <c r="AB7936" i="6"/>
  <c r="AA7936" i="6"/>
  <c r="Z7936" i="6"/>
  <c r="Y7936" i="6"/>
  <c r="AD7935" i="6"/>
  <c r="AC7935" i="6"/>
  <c r="AB7935" i="6"/>
  <c r="AA7935" i="6"/>
  <c r="Z7935" i="6"/>
  <c r="Y7935" i="6"/>
  <c r="AD7934" i="6"/>
  <c r="AC7934" i="6"/>
  <c r="AB7934" i="6"/>
  <c r="AA7934" i="6"/>
  <c r="Z7934" i="6"/>
  <c r="Y7934" i="6"/>
  <c r="AD7933" i="6"/>
  <c r="AC7933" i="6"/>
  <c r="AB7933" i="6"/>
  <c r="AA7933" i="6"/>
  <c r="Z7933" i="6"/>
  <c r="Y7933" i="6"/>
  <c r="AD7932" i="6"/>
  <c r="AC7932" i="6"/>
  <c r="AB7932" i="6"/>
  <c r="AA7932" i="6"/>
  <c r="Z7932" i="6"/>
  <c r="Y7932" i="6"/>
  <c r="AD7931" i="6"/>
  <c r="AC7931" i="6"/>
  <c r="AB7931" i="6"/>
  <c r="AA7931" i="6"/>
  <c r="Z7931" i="6"/>
  <c r="Y7931" i="6"/>
  <c r="AD7930" i="6"/>
  <c r="AC7930" i="6"/>
  <c r="AB7930" i="6"/>
  <c r="AA7930" i="6"/>
  <c r="Z7930" i="6"/>
  <c r="Y7930" i="6"/>
  <c r="AD7929" i="6"/>
  <c r="AC7929" i="6"/>
  <c r="AB7929" i="6"/>
  <c r="AA7929" i="6"/>
  <c r="Z7929" i="6"/>
  <c r="Y7929" i="6"/>
  <c r="AD7928" i="6"/>
  <c r="AC7928" i="6"/>
  <c r="AB7928" i="6"/>
  <c r="AA7928" i="6"/>
  <c r="Z7928" i="6"/>
  <c r="Y7928" i="6"/>
  <c r="AD7927" i="6"/>
  <c r="AC7927" i="6"/>
  <c r="AB7927" i="6"/>
  <c r="AA7927" i="6"/>
  <c r="Z7927" i="6"/>
  <c r="Y7927" i="6"/>
  <c r="AD7926" i="6"/>
  <c r="AC7926" i="6"/>
  <c r="AB7926" i="6"/>
  <c r="AA7926" i="6"/>
  <c r="Z7926" i="6"/>
  <c r="Y7926" i="6"/>
  <c r="AD7925" i="6"/>
  <c r="AC7925" i="6"/>
  <c r="AB7925" i="6"/>
  <c r="AA7925" i="6"/>
  <c r="Z7925" i="6"/>
  <c r="Y7925" i="6"/>
  <c r="AD7924" i="6"/>
  <c r="AC7924" i="6"/>
  <c r="AB7924" i="6"/>
  <c r="AA7924" i="6"/>
  <c r="Z7924" i="6"/>
  <c r="Y7924" i="6"/>
  <c r="AD7923" i="6"/>
  <c r="AC7923" i="6"/>
  <c r="AB7923" i="6"/>
  <c r="AA7923" i="6"/>
  <c r="Z7923" i="6"/>
  <c r="Y7923" i="6"/>
  <c r="AD7922" i="6"/>
  <c r="AC7922" i="6"/>
  <c r="AB7922" i="6"/>
  <c r="AA7922" i="6"/>
  <c r="Z7922" i="6"/>
  <c r="Y7922" i="6"/>
  <c r="AD7921" i="6"/>
  <c r="AC7921" i="6"/>
  <c r="AB7921" i="6"/>
  <c r="AA7921" i="6"/>
  <c r="Z7921" i="6"/>
  <c r="Y7921" i="6"/>
  <c r="AD7920" i="6"/>
  <c r="AC7920" i="6"/>
  <c r="AB7920" i="6"/>
  <c r="AA7920" i="6"/>
  <c r="Z7920" i="6"/>
  <c r="Y7920" i="6"/>
  <c r="AD7919" i="6"/>
  <c r="AC7919" i="6"/>
  <c r="AB7919" i="6"/>
  <c r="AA7919" i="6"/>
  <c r="Z7919" i="6"/>
  <c r="Y7919" i="6"/>
  <c r="AD7918" i="6"/>
  <c r="AC7918" i="6"/>
  <c r="AB7918" i="6"/>
  <c r="AA7918" i="6"/>
  <c r="Z7918" i="6"/>
  <c r="Y7918" i="6"/>
  <c r="AD7917" i="6"/>
  <c r="AC7917" i="6"/>
  <c r="AB7917" i="6"/>
  <c r="AA7917" i="6"/>
  <c r="Z7917" i="6"/>
  <c r="Y7917" i="6"/>
  <c r="AD7916" i="6"/>
  <c r="AC7916" i="6"/>
  <c r="AB7916" i="6"/>
  <c r="AA7916" i="6"/>
  <c r="Z7916" i="6"/>
  <c r="Y7916" i="6"/>
  <c r="AD7915" i="6"/>
  <c r="AC7915" i="6"/>
  <c r="AB7915" i="6"/>
  <c r="AA7915" i="6"/>
  <c r="Z7915" i="6"/>
  <c r="Y7915" i="6"/>
  <c r="AD7914" i="6"/>
  <c r="AC7914" i="6"/>
  <c r="AB7914" i="6"/>
  <c r="AA7914" i="6"/>
  <c r="Z7914" i="6"/>
  <c r="Y7914" i="6"/>
  <c r="AD7913" i="6"/>
  <c r="AC7913" i="6"/>
  <c r="AB7913" i="6"/>
  <c r="AA7913" i="6"/>
  <c r="Z7913" i="6"/>
  <c r="Y7913" i="6"/>
  <c r="AD7912" i="6"/>
  <c r="AC7912" i="6"/>
  <c r="AB7912" i="6"/>
  <c r="AA7912" i="6"/>
  <c r="Z7912" i="6"/>
  <c r="Y7912" i="6"/>
  <c r="AD7911" i="6"/>
  <c r="AC7911" i="6"/>
  <c r="AB7911" i="6"/>
  <c r="AA7911" i="6"/>
  <c r="Z7911" i="6"/>
  <c r="Y7911" i="6"/>
  <c r="AD7910" i="6"/>
  <c r="AC7910" i="6"/>
  <c r="AB7910" i="6"/>
  <c r="AA7910" i="6"/>
  <c r="Z7910" i="6"/>
  <c r="Y7910" i="6"/>
  <c r="AD7909" i="6"/>
  <c r="AC7909" i="6"/>
  <c r="AB7909" i="6"/>
  <c r="AA7909" i="6"/>
  <c r="Z7909" i="6"/>
  <c r="Y7909" i="6"/>
  <c r="AD7908" i="6"/>
  <c r="AC7908" i="6"/>
  <c r="AB7908" i="6"/>
  <c r="AA7908" i="6"/>
  <c r="Z7908" i="6"/>
  <c r="Y7908" i="6"/>
  <c r="AD7907" i="6"/>
  <c r="AC7907" i="6"/>
  <c r="AB7907" i="6"/>
  <c r="AA7907" i="6"/>
  <c r="Z7907" i="6"/>
  <c r="Y7907" i="6"/>
  <c r="AD7906" i="6"/>
  <c r="AC7906" i="6"/>
  <c r="AB7906" i="6"/>
  <c r="AA7906" i="6"/>
  <c r="Z7906" i="6"/>
  <c r="Y7906" i="6"/>
  <c r="AD7905" i="6"/>
  <c r="AC7905" i="6"/>
  <c r="AB7905" i="6"/>
  <c r="AA7905" i="6"/>
  <c r="Z7905" i="6"/>
  <c r="Y7905" i="6"/>
  <c r="AD7904" i="6"/>
  <c r="AC7904" i="6"/>
  <c r="AB7904" i="6"/>
  <c r="AA7904" i="6"/>
  <c r="Z7904" i="6"/>
  <c r="Y7904" i="6"/>
  <c r="AD7903" i="6"/>
  <c r="AC7903" i="6"/>
  <c r="AB7903" i="6"/>
  <c r="AA7903" i="6"/>
  <c r="Z7903" i="6"/>
  <c r="Y7903" i="6"/>
  <c r="AD7902" i="6"/>
  <c r="AC7902" i="6"/>
  <c r="AB7902" i="6"/>
  <c r="AA7902" i="6"/>
  <c r="Z7902" i="6"/>
  <c r="Y7902" i="6"/>
  <c r="AD7901" i="6"/>
  <c r="AC7901" i="6"/>
  <c r="AB7901" i="6"/>
  <c r="AA7901" i="6"/>
  <c r="Z7901" i="6"/>
  <c r="Y7901" i="6"/>
  <c r="AD7900" i="6"/>
  <c r="AC7900" i="6"/>
  <c r="AB7900" i="6"/>
  <c r="AA7900" i="6"/>
  <c r="Z7900" i="6"/>
  <c r="Y7900" i="6"/>
  <c r="AD7899" i="6"/>
  <c r="AC7899" i="6"/>
  <c r="AB7899" i="6"/>
  <c r="AA7899" i="6"/>
  <c r="Z7899" i="6"/>
  <c r="Y7899" i="6"/>
  <c r="AD7898" i="6"/>
  <c r="AC7898" i="6"/>
  <c r="AB7898" i="6"/>
  <c r="AA7898" i="6"/>
  <c r="Z7898" i="6"/>
  <c r="Y7898" i="6"/>
  <c r="AD7897" i="6"/>
  <c r="AC7897" i="6"/>
  <c r="AB7897" i="6"/>
  <c r="AA7897" i="6"/>
  <c r="Z7897" i="6"/>
  <c r="Y7897" i="6"/>
  <c r="AD7896" i="6"/>
  <c r="AC7896" i="6"/>
  <c r="AB7896" i="6"/>
  <c r="AA7896" i="6"/>
  <c r="Z7896" i="6"/>
  <c r="Y7896" i="6"/>
  <c r="AD7895" i="6"/>
  <c r="AC7895" i="6"/>
  <c r="AB7895" i="6"/>
  <c r="AA7895" i="6"/>
  <c r="Z7895" i="6"/>
  <c r="Y7895" i="6"/>
  <c r="AD7894" i="6"/>
  <c r="AC7894" i="6"/>
  <c r="AB7894" i="6"/>
  <c r="AA7894" i="6"/>
  <c r="Z7894" i="6"/>
  <c r="Y7894" i="6"/>
  <c r="AD7893" i="6"/>
  <c r="AC7893" i="6"/>
  <c r="AB7893" i="6"/>
  <c r="AA7893" i="6"/>
  <c r="Z7893" i="6"/>
  <c r="Y7893" i="6"/>
  <c r="AD7892" i="6"/>
  <c r="AC7892" i="6"/>
  <c r="AB7892" i="6"/>
  <c r="AA7892" i="6"/>
  <c r="Z7892" i="6"/>
  <c r="Y7892" i="6"/>
  <c r="AD7891" i="6"/>
  <c r="AC7891" i="6"/>
  <c r="AB7891" i="6"/>
  <c r="AA7891" i="6"/>
  <c r="Z7891" i="6"/>
  <c r="Y7891" i="6"/>
  <c r="AD7890" i="6"/>
  <c r="AC7890" i="6"/>
  <c r="AB7890" i="6"/>
  <c r="AA7890" i="6"/>
  <c r="Z7890" i="6"/>
  <c r="Y7890" i="6"/>
  <c r="AD7889" i="6"/>
  <c r="AC7889" i="6"/>
  <c r="AB7889" i="6"/>
  <c r="AA7889" i="6"/>
  <c r="Z7889" i="6"/>
  <c r="Y7889" i="6"/>
  <c r="AD7888" i="6"/>
  <c r="AC7888" i="6"/>
  <c r="AB7888" i="6"/>
  <c r="AA7888" i="6"/>
  <c r="Z7888" i="6"/>
  <c r="Y7888" i="6"/>
  <c r="AD7887" i="6"/>
  <c r="AC7887" i="6"/>
  <c r="AB7887" i="6"/>
  <c r="AA7887" i="6"/>
  <c r="Z7887" i="6"/>
  <c r="Y7887" i="6"/>
  <c r="AD7886" i="6"/>
  <c r="AC7886" i="6"/>
  <c r="AB7886" i="6"/>
  <c r="AA7886" i="6"/>
  <c r="Z7886" i="6"/>
  <c r="Y7886" i="6"/>
  <c r="AD7885" i="6"/>
  <c r="AC7885" i="6"/>
  <c r="AB7885" i="6"/>
  <c r="AA7885" i="6"/>
  <c r="Z7885" i="6"/>
  <c r="Y7885" i="6"/>
  <c r="AD7884" i="6"/>
  <c r="AC7884" i="6"/>
  <c r="AB7884" i="6"/>
  <c r="AA7884" i="6"/>
  <c r="Z7884" i="6"/>
  <c r="Y7884" i="6"/>
  <c r="AD7883" i="6"/>
  <c r="AC7883" i="6"/>
  <c r="AB7883" i="6"/>
  <c r="AA7883" i="6"/>
  <c r="Z7883" i="6"/>
  <c r="Y7883" i="6"/>
  <c r="AD7882" i="6"/>
  <c r="AC7882" i="6"/>
  <c r="AB7882" i="6"/>
  <c r="AA7882" i="6"/>
  <c r="Z7882" i="6"/>
  <c r="Y7882" i="6"/>
  <c r="AD7881" i="6"/>
  <c r="AC7881" i="6"/>
  <c r="AB7881" i="6"/>
  <c r="AA7881" i="6"/>
  <c r="Z7881" i="6"/>
  <c r="Y7881" i="6"/>
  <c r="AD7880" i="6"/>
  <c r="AC7880" i="6"/>
  <c r="AB7880" i="6"/>
  <c r="AA7880" i="6"/>
  <c r="Z7880" i="6"/>
  <c r="Y7880" i="6"/>
  <c r="AD7879" i="6"/>
  <c r="AC7879" i="6"/>
  <c r="AB7879" i="6"/>
  <c r="AA7879" i="6"/>
  <c r="Z7879" i="6"/>
  <c r="Y7879" i="6"/>
  <c r="AD7878" i="6"/>
  <c r="AC7878" i="6"/>
  <c r="AB7878" i="6"/>
  <c r="AA7878" i="6"/>
  <c r="Z7878" i="6"/>
  <c r="Y7878" i="6"/>
  <c r="AD7877" i="6"/>
  <c r="AC7877" i="6"/>
  <c r="AB7877" i="6"/>
  <c r="AA7877" i="6"/>
  <c r="Z7877" i="6"/>
  <c r="Y7877" i="6"/>
  <c r="AD7876" i="6"/>
  <c r="AC7876" i="6"/>
  <c r="AB7876" i="6"/>
  <c r="AA7876" i="6"/>
  <c r="Z7876" i="6"/>
  <c r="Y7876" i="6"/>
  <c r="AD7875" i="6"/>
  <c r="AC7875" i="6"/>
  <c r="AB7875" i="6"/>
  <c r="AA7875" i="6"/>
  <c r="Z7875" i="6"/>
  <c r="Y7875" i="6"/>
  <c r="AD7874" i="6"/>
  <c r="AC7874" i="6"/>
  <c r="AB7874" i="6"/>
  <c r="AA7874" i="6"/>
  <c r="Z7874" i="6"/>
  <c r="Y7874" i="6"/>
  <c r="AD7873" i="6"/>
  <c r="AC7873" i="6"/>
  <c r="AB7873" i="6"/>
  <c r="AA7873" i="6"/>
  <c r="Z7873" i="6"/>
  <c r="Y7873" i="6"/>
  <c r="AD7872" i="6"/>
  <c r="AC7872" i="6"/>
  <c r="AB7872" i="6"/>
  <c r="AA7872" i="6"/>
  <c r="Z7872" i="6"/>
  <c r="Y7872" i="6"/>
  <c r="AD7871" i="6"/>
  <c r="AC7871" i="6"/>
  <c r="AB7871" i="6"/>
  <c r="AA7871" i="6"/>
  <c r="Z7871" i="6"/>
  <c r="Y7871" i="6"/>
  <c r="AD7870" i="6"/>
  <c r="AC7870" i="6"/>
  <c r="AB7870" i="6"/>
  <c r="AA7870" i="6"/>
  <c r="Z7870" i="6"/>
  <c r="Y7870" i="6"/>
  <c r="AD7869" i="6"/>
  <c r="AC7869" i="6"/>
  <c r="AB7869" i="6"/>
  <c r="AA7869" i="6"/>
  <c r="Z7869" i="6"/>
  <c r="Y7869" i="6"/>
  <c r="AD7868" i="6"/>
  <c r="AC7868" i="6"/>
  <c r="AB7868" i="6"/>
  <c r="AA7868" i="6"/>
  <c r="Z7868" i="6"/>
  <c r="Y7868" i="6"/>
  <c r="AD7867" i="6"/>
  <c r="AC7867" i="6"/>
  <c r="AB7867" i="6"/>
  <c r="AA7867" i="6"/>
  <c r="Z7867" i="6"/>
  <c r="Y7867" i="6"/>
  <c r="AD7866" i="6"/>
  <c r="AC7866" i="6"/>
  <c r="AB7866" i="6"/>
  <c r="AA7866" i="6"/>
  <c r="Z7866" i="6"/>
  <c r="Y7866" i="6"/>
  <c r="AD7865" i="6"/>
  <c r="AC7865" i="6"/>
  <c r="AB7865" i="6"/>
  <c r="AA7865" i="6"/>
  <c r="Z7865" i="6"/>
  <c r="Y7865" i="6"/>
  <c r="AD7864" i="6"/>
  <c r="AC7864" i="6"/>
  <c r="AB7864" i="6"/>
  <c r="AA7864" i="6"/>
  <c r="Z7864" i="6"/>
  <c r="Y7864" i="6"/>
  <c r="AD7863" i="6"/>
  <c r="AC7863" i="6"/>
  <c r="AB7863" i="6"/>
  <c r="AA7863" i="6"/>
  <c r="Z7863" i="6"/>
  <c r="Y7863" i="6"/>
  <c r="AD7862" i="6"/>
  <c r="AC7862" i="6"/>
  <c r="AB7862" i="6"/>
  <c r="AA7862" i="6"/>
  <c r="Z7862" i="6"/>
  <c r="Y7862" i="6"/>
  <c r="AD7861" i="6"/>
  <c r="AC7861" i="6"/>
  <c r="AB7861" i="6"/>
  <c r="AA7861" i="6"/>
  <c r="Z7861" i="6"/>
  <c r="Y7861" i="6"/>
  <c r="AD7860" i="6"/>
  <c r="AC7860" i="6"/>
  <c r="AB7860" i="6"/>
  <c r="AA7860" i="6"/>
  <c r="Z7860" i="6"/>
  <c r="Y7860" i="6"/>
  <c r="AD7859" i="6"/>
  <c r="AC7859" i="6"/>
  <c r="AB7859" i="6"/>
  <c r="AA7859" i="6"/>
  <c r="Z7859" i="6"/>
  <c r="Y7859" i="6"/>
  <c r="AD7858" i="6"/>
  <c r="AC7858" i="6"/>
  <c r="AB7858" i="6"/>
  <c r="AA7858" i="6"/>
  <c r="Z7858" i="6"/>
  <c r="Y7858" i="6"/>
  <c r="AD7857" i="6"/>
  <c r="AC7857" i="6"/>
  <c r="AB7857" i="6"/>
  <c r="AA7857" i="6"/>
  <c r="Z7857" i="6"/>
  <c r="Y7857" i="6"/>
  <c r="AD7856" i="6"/>
  <c r="AC7856" i="6"/>
  <c r="AB7856" i="6"/>
  <c r="AA7856" i="6"/>
  <c r="Z7856" i="6"/>
  <c r="Y7856" i="6"/>
  <c r="AD7855" i="6"/>
  <c r="AC7855" i="6"/>
  <c r="AB7855" i="6"/>
  <c r="AA7855" i="6"/>
  <c r="Z7855" i="6"/>
  <c r="Y7855" i="6"/>
  <c r="AD7854" i="6"/>
  <c r="AC7854" i="6"/>
  <c r="AB7854" i="6"/>
  <c r="AA7854" i="6"/>
  <c r="Z7854" i="6"/>
  <c r="Y7854" i="6"/>
  <c r="AD7853" i="6"/>
  <c r="AC7853" i="6"/>
  <c r="AB7853" i="6"/>
  <c r="AA7853" i="6"/>
  <c r="Z7853" i="6"/>
  <c r="Y7853" i="6"/>
  <c r="AD7852" i="6"/>
  <c r="AC7852" i="6"/>
  <c r="AB7852" i="6"/>
  <c r="AA7852" i="6"/>
  <c r="Z7852" i="6"/>
  <c r="Y7852" i="6"/>
  <c r="AD7851" i="6"/>
  <c r="AC7851" i="6"/>
  <c r="AB7851" i="6"/>
  <c r="AA7851" i="6"/>
  <c r="Z7851" i="6"/>
  <c r="Y7851" i="6"/>
  <c r="AD7850" i="6"/>
  <c r="AC7850" i="6"/>
  <c r="AB7850" i="6"/>
  <c r="AA7850" i="6"/>
  <c r="Z7850" i="6"/>
  <c r="Y7850" i="6"/>
  <c r="AD7849" i="6"/>
  <c r="AC7849" i="6"/>
  <c r="AB7849" i="6"/>
  <c r="AA7849" i="6"/>
  <c r="Z7849" i="6"/>
  <c r="Y7849" i="6"/>
  <c r="AD7848" i="6"/>
  <c r="AC7848" i="6"/>
  <c r="AB7848" i="6"/>
  <c r="AA7848" i="6"/>
  <c r="Z7848" i="6"/>
  <c r="Y7848" i="6"/>
  <c r="AD7847" i="6"/>
  <c r="AC7847" i="6"/>
  <c r="AB7847" i="6"/>
  <c r="AA7847" i="6"/>
  <c r="Z7847" i="6"/>
  <c r="Y7847" i="6"/>
  <c r="AD7846" i="6"/>
  <c r="AC7846" i="6"/>
  <c r="AB7846" i="6"/>
  <c r="AA7846" i="6"/>
  <c r="Z7846" i="6"/>
  <c r="Y7846" i="6"/>
  <c r="AD7845" i="6"/>
  <c r="AC7845" i="6"/>
  <c r="AB7845" i="6"/>
  <c r="AA7845" i="6"/>
  <c r="Z7845" i="6"/>
  <c r="Y7845" i="6"/>
  <c r="AD7844" i="6"/>
  <c r="AC7844" i="6"/>
  <c r="AB7844" i="6"/>
  <c r="AA7844" i="6"/>
  <c r="Z7844" i="6"/>
  <c r="Y7844" i="6"/>
  <c r="AD7843" i="6"/>
  <c r="AC7843" i="6"/>
  <c r="AB7843" i="6"/>
  <c r="AA7843" i="6"/>
  <c r="Z7843" i="6"/>
  <c r="Y7843" i="6"/>
  <c r="AD7842" i="6"/>
  <c r="AC7842" i="6"/>
  <c r="AB7842" i="6"/>
  <c r="AA7842" i="6"/>
  <c r="Z7842" i="6"/>
  <c r="Y7842" i="6"/>
  <c r="AD7841" i="6"/>
  <c r="AC7841" i="6"/>
  <c r="AB7841" i="6"/>
  <c r="AA7841" i="6"/>
  <c r="Z7841" i="6"/>
  <c r="Y7841" i="6"/>
  <c r="AD7840" i="6"/>
  <c r="AC7840" i="6"/>
  <c r="AB7840" i="6"/>
  <c r="AA7840" i="6"/>
  <c r="Z7840" i="6"/>
  <c r="Y7840" i="6"/>
  <c r="AD7839" i="6"/>
  <c r="AC7839" i="6"/>
  <c r="AB7839" i="6"/>
  <c r="AA7839" i="6"/>
  <c r="Z7839" i="6"/>
  <c r="Y7839" i="6"/>
  <c r="AD7838" i="6"/>
  <c r="AC7838" i="6"/>
  <c r="AB7838" i="6"/>
  <c r="AA7838" i="6"/>
  <c r="Z7838" i="6"/>
  <c r="Y7838" i="6"/>
  <c r="AD7837" i="6"/>
  <c r="AC7837" i="6"/>
  <c r="AB7837" i="6"/>
  <c r="AA7837" i="6"/>
  <c r="Z7837" i="6"/>
  <c r="Y7837" i="6"/>
  <c r="AD7836" i="6"/>
  <c r="AC7836" i="6"/>
  <c r="AB7836" i="6"/>
  <c r="AA7836" i="6"/>
  <c r="Z7836" i="6"/>
  <c r="Y7836" i="6"/>
  <c r="AD7835" i="6"/>
  <c r="AC7835" i="6"/>
  <c r="AB7835" i="6"/>
  <c r="AA7835" i="6"/>
  <c r="Z7835" i="6"/>
  <c r="Y7835" i="6"/>
  <c r="AD7834" i="6"/>
  <c r="AC7834" i="6"/>
  <c r="AB7834" i="6"/>
  <c r="AA7834" i="6"/>
  <c r="Z7834" i="6"/>
  <c r="Y7834" i="6"/>
  <c r="AD7833" i="6"/>
  <c r="AC7833" i="6"/>
  <c r="AB7833" i="6"/>
  <c r="AA7833" i="6"/>
  <c r="Z7833" i="6"/>
  <c r="Y7833" i="6"/>
  <c r="AD7832" i="6"/>
  <c r="AC7832" i="6"/>
  <c r="AB7832" i="6"/>
  <c r="AA7832" i="6"/>
  <c r="Z7832" i="6"/>
  <c r="Y7832" i="6"/>
  <c r="AD7831" i="6"/>
  <c r="AC7831" i="6"/>
  <c r="AB7831" i="6"/>
  <c r="AA7831" i="6"/>
  <c r="Z7831" i="6"/>
  <c r="Y7831" i="6"/>
  <c r="AD7830" i="6"/>
  <c r="AC7830" i="6"/>
  <c r="AB7830" i="6"/>
  <c r="AA7830" i="6"/>
  <c r="Z7830" i="6"/>
  <c r="Y7830" i="6"/>
  <c r="AD7829" i="6"/>
  <c r="AC7829" i="6"/>
  <c r="AB7829" i="6"/>
  <c r="AA7829" i="6"/>
  <c r="Z7829" i="6"/>
  <c r="Y7829" i="6"/>
  <c r="AD7828" i="6"/>
  <c r="AC7828" i="6"/>
  <c r="AB7828" i="6"/>
  <c r="AA7828" i="6"/>
  <c r="Z7828" i="6"/>
  <c r="Y7828" i="6"/>
  <c r="AD7827" i="6"/>
  <c r="AC7827" i="6"/>
  <c r="AB7827" i="6"/>
  <c r="AA7827" i="6"/>
  <c r="Z7827" i="6"/>
  <c r="Y7827" i="6"/>
  <c r="AD7826" i="6"/>
  <c r="AC7826" i="6"/>
  <c r="AB7826" i="6"/>
  <c r="AA7826" i="6"/>
  <c r="Z7826" i="6"/>
  <c r="Y7826" i="6"/>
  <c r="AD7825" i="6"/>
  <c r="AC7825" i="6"/>
  <c r="AB7825" i="6"/>
  <c r="AA7825" i="6"/>
  <c r="Z7825" i="6"/>
  <c r="Y7825" i="6"/>
  <c r="AD7824" i="6"/>
  <c r="AC7824" i="6"/>
  <c r="AB7824" i="6"/>
  <c r="AA7824" i="6"/>
  <c r="Z7824" i="6"/>
  <c r="Y7824" i="6"/>
  <c r="AD7823" i="6"/>
  <c r="AC7823" i="6"/>
  <c r="AB7823" i="6"/>
  <c r="AA7823" i="6"/>
  <c r="Z7823" i="6"/>
  <c r="Y7823" i="6"/>
  <c r="AD7822" i="6"/>
  <c r="AC7822" i="6"/>
  <c r="AB7822" i="6"/>
  <c r="AA7822" i="6"/>
  <c r="Z7822" i="6"/>
  <c r="Y7822" i="6"/>
  <c r="AD7821" i="6"/>
  <c r="AC7821" i="6"/>
  <c r="AB7821" i="6"/>
  <c r="AA7821" i="6"/>
  <c r="Z7821" i="6"/>
  <c r="Y7821" i="6"/>
  <c r="AD7820" i="6"/>
  <c r="AC7820" i="6"/>
  <c r="AB7820" i="6"/>
  <c r="AA7820" i="6"/>
  <c r="Z7820" i="6"/>
  <c r="Y7820" i="6"/>
  <c r="AD7819" i="6"/>
  <c r="AC7819" i="6"/>
  <c r="AB7819" i="6"/>
  <c r="AA7819" i="6"/>
  <c r="Z7819" i="6"/>
  <c r="Y7819" i="6"/>
  <c r="AD7818" i="6"/>
  <c r="AC7818" i="6"/>
  <c r="AB7818" i="6"/>
  <c r="AA7818" i="6"/>
  <c r="Z7818" i="6"/>
  <c r="Y7818" i="6"/>
  <c r="AD7817" i="6"/>
  <c r="AC7817" i="6"/>
  <c r="AB7817" i="6"/>
  <c r="AA7817" i="6"/>
  <c r="Z7817" i="6"/>
  <c r="Y7817" i="6"/>
  <c r="AD7816" i="6"/>
  <c r="AC7816" i="6"/>
  <c r="AB7816" i="6"/>
  <c r="AA7816" i="6"/>
  <c r="Z7816" i="6"/>
  <c r="Y7816" i="6"/>
  <c r="AD7815" i="6"/>
  <c r="AC7815" i="6"/>
  <c r="AB7815" i="6"/>
  <c r="AA7815" i="6"/>
  <c r="Z7815" i="6"/>
  <c r="Y7815" i="6"/>
  <c r="AD7814" i="6"/>
  <c r="AC7814" i="6"/>
  <c r="AB7814" i="6"/>
  <c r="AA7814" i="6"/>
  <c r="Z7814" i="6"/>
  <c r="Y7814" i="6"/>
  <c r="AD7813" i="6"/>
  <c r="AC7813" i="6"/>
  <c r="AB7813" i="6"/>
  <c r="AA7813" i="6"/>
  <c r="Z7813" i="6"/>
  <c r="Y7813" i="6"/>
  <c r="AD7812" i="6"/>
  <c r="AC7812" i="6"/>
  <c r="AB7812" i="6"/>
  <c r="AA7812" i="6"/>
  <c r="Z7812" i="6"/>
  <c r="Y7812" i="6"/>
  <c r="AD7811" i="6"/>
  <c r="AC7811" i="6"/>
  <c r="AB7811" i="6"/>
  <c r="AA7811" i="6"/>
  <c r="Z7811" i="6"/>
  <c r="Y7811" i="6"/>
  <c r="AD7810" i="6"/>
  <c r="AC7810" i="6"/>
  <c r="AB7810" i="6"/>
  <c r="AA7810" i="6"/>
  <c r="Z7810" i="6"/>
  <c r="Y7810" i="6"/>
  <c r="AD7809" i="6"/>
  <c r="AC7809" i="6"/>
  <c r="AB7809" i="6"/>
  <c r="AA7809" i="6"/>
  <c r="Z7809" i="6"/>
  <c r="Y7809" i="6"/>
  <c r="AD7808" i="6"/>
  <c r="AC7808" i="6"/>
  <c r="AB7808" i="6"/>
  <c r="AA7808" i="6"/>
  <c r="Z7808" i="6"/>
  <c r="Y7808" i="6"/>
  <c r="AD7807" i="6"/>
  <c r="AC7807" i="6"/>
  <c r="AB7807" i="6"/>
  <c r="AA7807" i="6"/>
  <c r="Z7807" i="6"/>
  <c r="Y7807" i="6"/>
  <c r="AD7806" i="6"/>
  <c r="AC7806" i="6"/>
  <c r="AB7806" i="6"/>
  <c r="AA7806" i="6"/>
  <c r="Z7806" i="6"/>
  <c r="Y7806" i="6"/>
  <c r="AD7805" i="6"/>
  <c r="AC7805" i="6"/>
  <c r="AB7805" i="6"/>
  <c r="AA7805" i="6"/>
  <c r="Z7805" i="6"/>
  <c r="Y7805" i="6"/>
  <c r="AD7804" i="6"/>
  <c r="AC7804" i="6"/>
  <c r="AB7804" i="6"/>
  <c r="AA7804" i="6"/>
  <c r="Z7804" i="6"/>
  <c r="Y7804" i="6"/>
  <c r="AD7803" i="6"/>
  <c r="AC7803" i="6"/>
  <c r="AB7803" i="6"/>
  <c r="AA7803" i="6"/>
  <c r="Z7803" i="6"/>
  <c r="Y7803" i="6"/>
  <c r="AD7802" i="6"/>
  <c r="AC7802" i="6"/>
  <c r="AB7802" i="6"/>
  <c r="AA7802" i="6"/>
  <c r="Z7802" i="6"/>
  <c r="Y7802" i="6"/>
  <c r="AD7801" i="6"/>
  <c r="AC7801" i="6"/>
  <c r="AB7801" i="6"/>
  <c r="AA7801" i="6"/>
  <c r="Z7801" i="6"/>
  <c r="Y7801" i="6"/>
  <c r="AD7800" i="6"/>
  <c r="AC7800" i="6"/>
  <c r="AB7800" i="6"/>
  <c r="AA7800" i="6"/>
  <c r="Z7800" i="6"/>
  <c r="Y7800" i="6"/>
  <c r="AD7799" i="6"/>
  <c r="AC7799" i="6"/>
  <c r="AB7799" i="6"/>
  <c r="AA7799" i="6"/>
  <c r="Z7799" i="6"/>
  <c r="Y7799" i="6"/>
  <c r="AD7798" i="6"/>
  <c r="AC7798" i="6"/>
  <c r="AB7798" i="6"/>
  <c r="AA7798" i="6"/>
  <c r="Z7798" i="6"/>
  <c r="Y7798" i="6"/>
  <c r="AD7797" i="6"/>
  <c r="AC7797" i="6"/>
  <c r="AB7797" i="6"/>
  <c r="AA7797" i="6"/>
  <c r="Z7797" i="6"/>
  <c r="Y7797" i="6"/>
  <c r="AD7796" i="6"/>
  <c r="AC7796" i="6"/>
  <c r="AB7796" i="6"/>
  <c r="AA7796" i="6"/>
  <c r="Z7796" i="6"/>
  <c r="Y7796" i="6"/>
  <c r="AD7795" i="6"/>
  <c r="AC7795" i="6"/>
  <c r="AB7795" i="6"/>
  <c r="AA7795" i="6"/>
  <c r="Z7795" i="6"/>
  <c r="Y7795" i="6"/>
  <c r="AD7794" i="6"/>
  <c r="AC7794" i="6"/>
  <c r="AB7794" i="6"/>
  <c r="AA7794" i="6"/>
  <c r="Z7794" i="6"/>
  <c r="Y7794" i="6"/>
  <c r="AD7793" i="6"/>
  <c r="AC7793" i="6"/>
  <c r="AB7793" i="6"/>
  <c r="AA7793" i="6"/>
  <c r="Z7793" i="6"/>
  <c r="Y7793" i="6"/>
  <c r="AD7792" i="6"/>
  <c r="AC7792" i="6"/>
  <c r="AB7792" i="6"/>
  <c r="AA7792" i="6"/>
  <c r="Z7792" i="6"/>
  <c r="Y7792" i="6"/>
  <c r="AD7791" i="6"/>
  <c r="AC7791" i="6"/>
  <c r="AB7791" i="6"/>
  <c r="AA7791" i="6"/>
  <c r="Z7791" i="6"/>
  <c r="Y7791" i="6"/>
  <c r="AD7790" i="6"/>
  <c r="AC7790" i="6"/>
  <c r="AB7790" i="6"/>
  <c r="AA7790" i="6"/>
  <c r="Z7790" i="6"/>
  <c r="Y7790" i="6"/>
  <c r="AD7789" i="6"/>
  <c r="AC7789" i="6"/>
  <c r="AB7789" i="6"/>
  <c r="AA7789" i="6"/>
  <c r="Z7789" i="6"/>
  <c r="Y7789" i="6"/>
  <c r="AD7788" i="6"/>
  <c r="AC7788" i="6"/>
  <c r="AB7788" i="6"/>
  <c r="AA7788" i="6"/>
  <c r="Z7788" i="6"/>
  <c r="Y7788" i="6"/>
  <c r="AD7787" i="6"/>
  <c r="AC7787" i="6"/>
  <c r="AB7787" i="6"/>
  <c r="AA7787" i="6"/>
  <c r="Z7787" i="6"/>
  <c r="Y7787" i="6"/>
  <c r="AD7786" i="6"/>
  <c r="AC7786" i="6"/>
  <c r="AB7786" i="6"/>
  <c r="AA7786" i="6"/>
  <c r="Z7786" i="6"/>
  <c r="Y7786" i="6"/>
  <c r="AD7785" i="6"/>
  <c r="AC7785" i="6"/>
  <c r="AB7785" i="6"/>
  <c r="AA7785" i="6"/>
  <c r="Z7785" i="6"/>
  <c r="Y7785" i="6"/>
  <c r="AD7784" i="6"/>
  <c r="AC7784" i="6"/>
  <c r="AB7784" i="6"/>
  <c r="AA7784" i="6"/>
  <c r="Z7784" i="6"/>
  <c r="Y7784" i="6"/>
  <c r="AD7783" i="6"/>
  <c r="AC7783" i="6"/>
  <c r="AB7783" i="6"/>
  <c r="AA7783" i="6"/>
  <c r="Z7783" i="6"/>
  <c r="Y7783" i="6"/>
  <c r="AD7782" i="6"/>
  <c r="AC7782" i="6"/>
  <c r="AB7782" i="6"/>
  <c r="AA7782" i="6"/>
  <c r="Z7782" i="6"/>
  <c r="Y7782" i="6"/>
  <c r="AD7781" i="6"/>
  <c r="AC7781" i="6"/>
  <c r="AB7781" i="6"/>
  <c r="AA7781" i="6"/>
  <c r="Z7781" i="6"/>
  <c r="Y7781" i="6"/>
  <c r="AD7780" i="6"/>
  <c r="AC7780" i="6"/>
  <c r="AB7780" i="6"/>
  <c r="AA7780" i="6"/>
  <c r="Z7780" i="6"/>
  <c r="Y7780" i="6"/>
  <c r="AD7779" i="6"/>
  <c r="AC7779" i="6"/>
  <c r="AB7779" i="6"/>
  <c r="AA7779" i="6"/>
  <c r="Z7779" i="6"/>
  <c r="Y7779" i="6"/>
  <c r="AD7778" i="6"/>
  <c r="AC7778" i="6"/>
  <c r="AB7778" i="6"/>
  <c r="AA7778" i="6"/>
  <c r="Z7778" i="6"/>
  <c r="Y7778" i="6"/>
  <c r="AD7777" i="6"/>
  <c r="AC7777" i="6"/>
  <c r="AB7777" i="6"/>
  <c r="AA7777" i="6"/>
  <c r="Z7777" i="6"/>
  <c r="Y7777" i="6"/>
  <c r="AD7776" i="6"/>
  <c r="AC7776" i="6"/>
  <c r="AB7776" i="6"/>
  <c r="AA7776" i="6"/>
  <c r="Z7776" i="6"/>
  <c r="Y7776" i="6"/>
  <c r="AD7775" i="6"/>
  <c r="AC7775" i="6"/>
  <c r="AB7775" i="6"/>
  <c r="AA7775" i="6"/>
  <c r="Z7775" i="6"/>
  <c r="Y7775" i="6"/>
  <c r="AD7774" i="6"/>
  <c r="AC7774" i="6"/>
  <c r="AB7774" i="6"/>
  <c r="AA7774" i="6"/>
  <c r="Z7774" i="6"/>
  <c r="Y7774" i="6"/>
  <c r="AD7773" i="6"/>
  <c r="AC7773" i="6"/>
  <c r="AB7773" i="6"/>
  <c r="AA7773" i="6"/>
  <c r="Z7773" i="6"/>
  <c r="Y7773" i="6"/>
  <c r="AD7772" i="6"/>
  <c r="AC7772" i="6"/>
  <c r="AB7772" i="6"/>
  <c r="AA7772" i="6"/>
  <c r="Z7772" i="6"/>
  <c r="Y7772" i="6"/>
  <c r="AD7771" i="6"/>
  <c r="AC7771" i="6"/>
  <c r="AB7771" i="6"/>
  <c r="AA7771" i="6"/>
  <c r="Z7771" i="6"/>
  <c r="Y7771" i="6"/>
  <c r="AD7770" i="6"/>
  <c r="AC7770" i="6"/>
  <c r="AB7770" i="6"/>
  <c r="AA7770" i="6"/>
  <c r="Z7770" i="6"/>
  <c r="Y7770" i="6"/>
  <c r="AD7769" i="6"/>
  <c r="AC7769" i="6"/>
  <c r="AB7769" i="6"/>
  <c r="AA7769" i="6"/>
  <c r="Z7769" i="6"/>
  <c r="Y7769" i="6"/>
  <c r="AD7768" i="6"/>
  <c r="AC7768" i="6"/>
  <c r="AB7768" i="6"/>
  <c r="AA7768" i="6"/>
  <c r="Z7768" i="6"/>
  <c r="Y7768" i="6"/>
  <c r="AD7767" i="6"/>
  <c r="AC7767" i="6"/>
  <c r="AB7767" i="6"/>
  <c r="AA7767" i="6"/>
  <c r="Z7767" i="6"/>
  <c r="Y7767" i="6"/>
  <c r="AD7766" i="6"/>
  <c r="AC7766" i="6"/>
  <c r="AB7766" i="6"/>
  <c r="AA7766" i="6"/>
  <c r="Z7766" i="6"/>
  <c r="Y7766" i="6"/>
  <c r="AD7765" i="6"/>
  <c r="AC7765" i="6"/>
  <c r="AB7765" i="6"/>
  <c r="AA7765" i="6"/>
  <c r="Z7765" i="6"/>
  <c r="Y7765" i="6"/>
  <c r="AD7764" i="6"/>
  <c r="AC7764" i="6"/>
  <c r="AB7764" i="6"/>
  <c r="AA7764" i="6"/>
  <c r="Z7764" i="6"/>
  <c r="Y7764" i="6"/>
  <c r="AD7763" i="6"/>
  <c r="AC7763" i="6"/>
  <c r="AB7763" i="6"/>
  <c r="AA7763" i="6"/>
  <c r="Z7763" i="6"/>
  <c r="Y7763" i="6"/>
  <c r="AD7762" i="6"/>
  <c r="AC7762" i="6"/>
  <c r="AB7762" i="6"/>
  <c r="AA7762" i="6"/>
  <c r="Z7762" i="6"/>
  <c r="Y7762" i="6"/>
  <c r="AD7761" i="6"/>
  <c r="AC7761" i="6"/>
  <c r="AB7761" i="6"/>
  <c r="AA7761" i="6"/>
  <c r="Z7761" i="6"/>
  <c r="Y7761" i="6"/>
  <c r="AD7760" i="6"/>
  <c r="AC7760" i="6"/>
  <c r="AB7760" i="6"/>
  <c r="AA7760" i="6"/>
  <c r="Z7760" i="6"/>
  <c r="Y7760" i="6"/>
  <c r="AD7759" i="6"/>
  <c r="AC7759" i="6"/>
  <c r="AB7759" i="6"/>
  <c r="AA7759" i="6"/>
  <c r="Z7759" i="6"/>
  <c r="Y7759" i="6"/>
  <c r="AD7758" i="6"/>
  <c r="AC7758" i="6"/>
  <c r="AB7758" i="6"/>
  <c r="AA7758" i="6"/>
  <c r="Z7758" i="6"/>
  <c r="Y7758" i="6"/>
  <c r="AD7757" i="6"/>
  <c r="AC7757" i="6"/>
  <c r="AB7757" i="6"/>
  <c r="AA7757" i="6"/>
  <c r="Z7757" i="6"/>
  <c r="Y7757" i="6"/>
  <c r="AD7756" i="6"/>
  <c r="AC7756" i="6"/>
  <c r="AB7756" i="6"/>
  <c r="AA7756" i="6"/>
  <c r="Z7756" i="6"/>
  <c r="Y7756" i="6"/>
  <c r="AD7755" i="6"/>
  <c r="AC7755" i="6"/>
  <c r="AB7755" i="6"/>
  <c r="AA7755" i="6"/>
  <c r="Z7755" i="6"/>
  <c r="Y7755" i="6"/>
  <c r="AD7754" i="6"/>
  <c r="AC7754" i="6"/>
  <c r="AB7754" i="6"/>
  <c r="AA7754" i="6"/>
  <c r="Z7754" i="6"/>
  <c r="Y7754" i="6"/>
  <c r="AD7753" i="6"/>
  <c r="AC7753" i="6"/>
  <c r="AB7753" i="6"/>
  <c r="AA7753" i="6"/>
  <c r="Z7753" i="6"/>
  <c r="Y7753" i="6"/>
  <c r="AD7752" i="6"/>
  <c r="AC7752" i="6"/>
  <c r="AB7752" i="6"/>
  <c r="AA7752" i="6"/>
  <c r="Z7752" i="6"/>
  <c r="Y7752" i="6"/>
  <c r="AD7751" i="6"/>
  <c r="AC7751" i="6"/>
  <c r="AB7751" i="6"/>
  <c r="AA7751" i="6"/>
  <c r="Z7751" i="6"/>
  <c r="Y7751" i="6"/>
  <c r="AD7750" i="6"/>
  <c r="AC7750" i="6"/>
  <c r="AB7750" i="6"/>
  <c r="AA7750" i="6"/>
  <c r="Z7750" i="6"/>
  <c r="Y7750" i="6"/>
  <c r="AD7749" i="6"/>
  <c r="AC7749" i="6"/>
  <c r="AB7749" i="6"/>
  <c r="AA7749" i="6"/>
  <c r="Z7749" i="6"/>
  <c r="Y7749" i="6"/>
  <c r="AD7748" i="6"/>
  <c r="AC7748" i="6"/>
  <c r="AB7748" i="6"/>
  <c r="AA7748" i="6"/>
  <c r="Z7748" i="6"/>
  <c r="Y7748" i="6"/>
  <c r="AD7747" i="6"/>
  <c r="AC7747" i="6"/>
  <c r="AB7747" i="6"/>
  <c r="AA7747" i="6"/>
  <c r="Z7747" i="6"/>
  <c r="Y7747" i="6"/>
  <c r="AD7746" i="6"/>
  <c r="AC7746" i="6"/>
  <c r="AB7746" i="6"/>
  <c r="AA7746" i="6"/>
  <c r="Z7746" i="6"/>
  <c r="Y7746" i="6"/>
  <c r="AD7745" i="6"/>
  <c r="AC7745" i="6"/>
  <c r="AB7745" i="6"/>
  <c r="AA7745" i="6"/>
  <c r="Z7745" i="6"/>
  <c r="Y7745" i="6"/>
  <c r="AD7744" i="6"/>
  <c r="AC7744" i="6"/>
  <c r="AB7744" i="6"/>
  <c r="AA7744" i="6"/>
  <c r="Z7744" i="6"/>
  <c r="Y7744" i="6"/>
  <c r="AD7743" i="6"/>
  <c r="AC7743" i="6"/>
  <c r="AB7743" i="6"/>
  <c r="AA7743" i="6"/>
  <c r="Z7743" i="6"/>
  <c r="Y7743" i="6"/>
  <c r="AD7742" i="6"/>
  <c r="AC7742" i="6"/>
  <c r="AB7742" i="6"/>
  <c r="AA7742" i="6"/>
  <c r="Z7742" i="6"/>
  <c r="Y7742" i="6"/>
  <c r="AD7741" i="6"/>
  <c r="AC7741" i="6"/>
  <c r="AB7741" i="6"/>
  <c r="AA7741" i="6"/>
  <c r="Z7741" i="6"/>
  <c r="Y7741" i="6"/>
  <c r="AD7740" i="6"/>
  <c r="AC7740" i="6"/>
  <c r="AB7740" i="6"/>
  <c r="AA7740" i="6"/>
  <c r="Z7740" i="6"/>
  <c r="Y7740" i="6"/>
  <c r="AD7739" i="6"/>
  <c r="AC7739" i="6"/>
  <c r="AB7739" i="6"/>
  <c r="AA7739" i="6"/>
  <c r="Z7739" i="6"/>
  <c r="Y7739" i="6"/>
  <c r="AD7738" i="6"/>
  <c r="AC7738" i="6"/>
  <c r="AB7738" i="6"/>
  <c r="AA7738" i="6"/>
  <c r="Z7738" i="6"/>
  <c r="Y7738" i="6"/>
  <c r="AD7737" i="6"/>
  <c r="AC7737" i="6"/>
  <c r="AB7737" i="6"/>
  <c r="AA7737" i="6"/>
  <c r="Z7737" i="6"/>
  <c r="Y7737" i="6"/>
  <c r="AD7736" i="6"/>
  <c r="AC7736" i="6"/>
  <c r="AB7736" i="6"/>
  <c r="AA7736" i="6"/>
  <c r="Z7736" i="6"/>
  <c r="Y7736" i="6"/>
  <c r="AD7735" i="6"/>
  <c r="AC7735" i="6"/>
  <c r="AB7735" i="6"/>
  <c r="AA7735" i="6"/>
  <c r="Z7735" i="6"/>
  <c r="Y7735" i="6"/>
  <c r="AD7734" i="6"/>
  <c r="AC7734" i="6"/>
  <c r="AB7734" i="6"/>
  <c r="AA7734" i="6"/>
  <c r="Z7734" i="6"/>
  <c r="Y7734" i="6"/>
  <c r="AD7733" i="6"/>
  <c r="AC7733" i="6"/>
  <c r="AB7733" i="6"/>
  <c r="AA7733" i="6"/>
  <c r="Z7733" i="6"/>
  <c r="Y7733" i="6"/>
  <c r="AD7732" i="6"/>
  <c r="AC7732" i="6"/>
  <c r="AB7732" i="6"/>
  <c r="AA7732" i="6"/>
  <c r="Z7732" i="6"/>
  <c r="Y7732" i="6"/>
  <c r="AD7731" i="6"/>
  <c r="AC7731" i="6"/>
  <c r="AB7731" i="6"/>
  <c r="AA7731" i="6"/>
  <c r="Z7731" i="6"/>
  <c r="Y7731" i="6"/>
  <c r="AD7730" i="6"/>
  <c r="AC7730" i="6"/>
  <c r="AB7730" i="6"/>
  <c r="AA7730" i="6"/>
  <c r="Z7730" i="6"/>
  <c r="Y7730" i="6"/>
  <c r="AD7729" i="6"/>
  <c r="AC7729" i="6"/>
  <c r="AB7729" i="6"/>
  <c r="AA7729" i="6"/>
  <c r="Z7729" i="6"/>
  <c r="Y7729" i="6"/>
  <c r="AD7728" i="6"/>
  <c r="AC7728" i="6"/>
  <c r="AB7728" i="6"/>
  <c r="AA7728" i="6"/>
  <c r="Z7728" i="6"/>
  <c r="Y7728" i="6"/>
  <c r="AD7727" i="6"/>
  <c r="AC7727" i="6"/>
  <c r="AB7727" i="6"/>
  <c r="AA7727" i="6"/>
  <c r="Z7727" i="6"/>
  <c r="Y7727" i="6"/>
  <c r="AD7726" i="6"/>
  <c r="AC7726" i="6"/>
  <c r="AB7726" i="6"/>
  <c r="AA7726" i="6"/>
  <c r="Z7726" i="6"/>
  <c r="Y7726" i="6"/>
  <c r="AD7725" i="6"/>
  <c r="AC7725" i="6"/>
  <c r="AB7725" i="6"/>
  <c r="AA7725" i="6"/>
  <c r="Z7725" i="6"/>
  <c r="Y7725" i="6"/>
  <c r="AD7724" i="6"/>
  <c r="AC7724" i="6"/>
  <c r="AB7724" i="6"/>
  <c r="AA7724" i="6"/>
  <c r="Z7724" i="6"/>
  <c r="Y7724" i="6"/>
  <c r="AD7723" i="6"/>
  <c r="AC7723" i="6"/>
  <c r="AB7723" i="6"/>
  <c r="AA7723" i="6"/>
  <c r="Z7723" i="6"/>
  <c r="Y7723" i="6"/>
  <c r="AD7722" i="6"/>
  <c r="AC7722" i="6"/>
  <c r="AB7722" i="6"/>
  <c r="AA7722" i="6"/>
  <c r="Z7722" i="6"/>
  <c r="Y7722" i="6"/>
  <c r="AD7721" i="6"/>
  <c r="AC7721" i="6"/>
  <c r="AB7721" i="6"/>
  <c r="AA7721" i="6"/>
  <c r="Z7721" i="6"/>
  <c r="Y7721" i="6"/>
  <c r="AD7720" i="6"/>
  <c r="AC7720" i="6"/>
  <c r="AB7720" i="6"/>
  <c r="AA7720" i="6"/>
  <c r="Z7720" i="6"/>
  <c r="Y7720" i="6"/>
  <c r="AD7719" i="6"/>
  <c r="AC7719" i="6"/>
  <c r="AB7719" i="6"/>
  <c r="AA7719" i="6"/>
  <c r="Z7719" i="6"/>
  <c r="Y7719" i="6"/>
  <c r="AD7718" i="6"/>
  <c r="AC7718" i="6"/>
  <c r="AB7718" i="6"/>
  <c r="AA7718" i="6"/>
  <c r="Z7718" i="6"/>
  <c r="Y7718" i="6"/>
  <c r="AD7717" i="6"/>
  <c r="AC7717" i="6"/>
  <c r="AB7717" i="6"/>
  <c r="AA7717" i="6"/>
  <c r="Z7717" i="6"/>
  <c r="Y7717" i="6"/>
  <c r="AD7716" i="6"/>
  <c r="AC7716" i="6"/>
  <c r="AB7716" i="6"/>
  <c r="AA7716" i="6"/>
  <c r="Z7716" i="6"/>
  <c r="Y7716" i="6"/>
  <c r="AD7715" i="6"/>
  <c r="AC7715" i="6"/>
  <c r="AB7715" i="6"/>
  <c r="AA7715" i="6"/>
  <c r="Z7715" i="6"/>
  <c r="Y7715" i="6"/>
  <c r="AD7714" i="6"/>
  <c r="AC7714" i="6"/>
  <c r="AB7714" i="6"/>
  <c r="AA7714" i="6"/>
  <c r="Z7714" i="6"/>
  <c r="Y7714" i="6"/>
  <c r="AD7713" i="6"/>
  <c r="AC7713" i="6"/>
  <c r="AB7713" i="6"/>
  <c r="AA7713" i="6"/>
  <c r="Z7713" i="6"/>
  <c r="Y7713" i="6"/>
  <c r="AD7712" i="6"/>
  <c r="AC7712" i="6"/>
  <c r="AB7712" i="6"/>
  <c r="AA7712" i="6"/>
  <c r="Z7712" i="6"/>
  <c r="Y7712" i="6"/>
  <c r="AD7711" i="6"/>
  <c r="AC7711" i="6"/>
  <c r="AB7711" i="6"/>
  <c r="AA7711" i="6"/>
  <c r="Z7711" i="6"/>
  <c r="Y7711" i="6"/>
  <c r="AD7710" i="6"/>
  <c r="AC7710" i="6"/>
  <c r="AB7710" i="6"/>
  <c r="AA7710" i="6"/>
  <c r="Z7710" i="6"/>
  <c r="Y7710" i="6"/>
  <c r="AD7709" i="6"/>
  <c r="AC7709" i="6"/>
  <c r="AB7709" i="6"/>
  <c r="AA7709" i="6"/>
  <c r="Z7709" i="6"/>
  <c r="Y7709" i="6"/>
  <c r="AD7708" i="6"/>
  <c r="AC7708" i="6"/>
  <c r="AB7708" i="6"/>
  <c r="AA7708" i="6"/>
  <c r="Z7708" i="6"/>
  <c r="Y7708" i="6"/>
  <c r="AD7707" i="6"/>
  <c r="AC7707" i="6"/>
  <c r="AB7707" i="6"/>
  <c r="AA7707" i="6"/>
  <c r="Z7707" i="6"/>
  <c r="Y7707" i="6"/>
  <c r="AD7706" i="6"/>
  <c r="AC7706" i="6"/>
  <c r="AB7706" i="6"/>
  <c r="AA7706" i="6"/>
  <c r="Z7706" i="6"/>
  <c r="Y7706" i="6"/>
  <c r="AD7705" i="6"/>
  <c r="AC7705" i="6"/>
  <c r="AB7705" i="6"/>
  <c r="AA7705" i="6"/>
  <c r="Z7705" i="6"/>
  <c r="Y7705" i="6"/>
  <c r="AD7704" i="6"/>
  <c r="AC7704" i="6"/>
  <c r="AB7704" i="6"/>
  <c r="AA7704" i="6"/>
  <c r="Z7704" i="6"/>
  <c r="Y7704" i="6"/>
  <c r="AD7703" i="6"/>
  <c r="AC7703" i="6"/>
  <c r="AB7703" i="6"/>
  <c r="AA7703" i="6"/>
  <c r="Z7703" i="6"/>
  <c r="Y7703" i="6"/>
  <c r="AD7702" i="6"/>
  <c r="AC7702" i="6"/>
  <c r="AB7702" i="6"/>
  <c r="AA7702" i="6"/>
  <c r="Z7702" i="6"/>
  <c r="Y7702" i="6"/>
  <c r="AD7701" i="6"/>
  <c r="AC7701" i="6"/>
  <c r="AB7701" i="6"/>
  <c r="AA7701" i="6"/>
  <c r="Z7701" i="6"/>
  <c r="Y7701" i="6"/>
  <c r="AD7700" i="6"/>
  <c r="AC7700" i="6"/>
  <c r="AB7700" i="6"/>
  <c r="AA7700" i="6"/>
  <c r="Z7700" i="6"/>
  <c r="Y7700" i="6"/>
  <c r="AD7699" i="6"/>
  <c r="AC7699" i="6"/>
  <c r="AB7699" i="6"/>
  <c r="AA7699" i="6"/>
  <c r="Z7699" i="6"/>
  <c r="Y7699" i="6"/>
  <c r="AD7698" i="6"/>
  <c r="AC7698" i="6"/>
  <c r="AB7698" i="6"/>
  <c r="AA7698" i="6"/>
  <c r="Z7698" i="6"/>
  <c r="Y7698" i="6"/>
  <c r="AD7697" i="6"/>
  <c r="AC7697" i="6"/>
  <c r="AB7697" i="6"/>
  <c r="AA7697" i="6"/>
  <c r="Z7697" i="6"/>
  <c r="Y7697" i="6"/>
  <c r="AD7696" i="6"/>
  <c r="AC7696" i="6"/>
  <c r="AB7696" i="6"/>
  <c r="AA7696" i="6"/>
  <c r="Z7696" i="6"/>
  <c r="Y7696" i="6"/>
  <c r="AD7695" i="6"/>
  <c r="AC7695" i="6"/>
  <c r="AB7695" i="6"/>
  <c r="AA7695" i="6"/>
  <c r="Z7695" i="6"/>
  <c r="Y7695" i="6"/>
  <c r="AD7694" i="6"/>
  <c r="AC7694" i="6"/>
  <c r="AB7694" i="6"/>
  <c r="AA7694" i="6"/>
  <c r="Z7694" i="6"/>
  <c r="Y7694" i="6"/>
  <c r="AD7693" i="6"/>
  <c r="AC7693" i="6"/>
  <c r="AB7693" i="6"/>
  <c r="AA7693" i="6"/>
  <c r="Z7693" i="6"/>
  <c r="Y7693" i="6"/>
  <c r="AD7692" i="6"/>
  <c r="AC7692" i="6"/>
  <c r="AB7692" i="6"/>
  <c r="AA7692" i="6"/>
  <c r="Z7692" i="6"/>
  <c r="Y7692" i="6"/>
  <c r="AD7691" i="6"/>
  <c r="AC7691" i="6"/>
  <c r="AB7691" i="6"/>
  <c r="AA7691" i="6"/>
  <c r="Z7691" i="6"/>
  <c r="Y7691" i="6"/>
  <c r="AD7690" i="6"/>
  <c r="AC7690" i="6"/>
  <c r="AB7690" i="6"/>
  <c r="AA7690" i="6"/>
  <c r="Z7690" i="6"/>
  <c r="Y7690" i="6"/>
  <c r="AD7689" i="6"/>
  <c r="AC7689" i="6"/>
  <c r="AB7689" i="6"/>
  <c r="AA7689" i="6"/>
  <c r="Z7689" i="6"/>
  <c r="Y7689" i="6"/>
  <c r="AD7688" i="6"/>
  <c r="AC7688" i="6"/>
  <c r="AB7688" i="6"/>
  <c r="AA7688" i="6"/>
  <c r="Z7688" i="6"/>
  <c r="Y7688" i="6"/>
  <c r="AD7687" i="6"/>
  <c r="AC7687" i="6"/>
  <c r="AB7687" i="6"/>
  <c r="AA7687" i="6"/>
  <c r="Z7687" i="6"/>
  <c r="Y7687" i="6"/>
  <c r="AD7686" i="6"/>
  <c r="AC7686" i="6"/>
  <c r="AB7686" i="6"/>
  <c r="AA7686" i="6"/>
  <c r="Z7686" i="6"/>
  <c r="Y7686" i="6"/>
  <c r="AD7685" i="6"/>
  <c r="AC7685" i="6"/>
  <c r="AB7685" i="6"/>
  <c r="AA7685" i="6"/>
  <c r="Z7685" i="6"/>
  <c r="Y7685" i="6"/>
  <c r="AD7684" i="6"/>
  <c r="AC7684" i="6"/>
  <c r="AB7684" i="6"/>
  <c r="AA7684" i="6"/>
  <c r="Z7684" i="6"/>
  <c r="Y7684" i="6"/>
  <c r="AD7683" i="6"/>
  <c r="AC7683" i="6"/>
  <c r="AB7683" i="6"/>
  <c r="AA7683" i="6"/>
  <c r="Z7683" i="6"/>
  <c r="Y7683" i="6"/>
  <c r="AD7682" i="6"/>
  <c r="AC7682" i="6"/>
  <c r="AB7682" i="6"/>
  <c r="AA7682" i="6"/>
  <c r="Z7682" i="6"/>
  <c r="Y7682" i="6"/>
  <c r="AD7681" i="6"/>
  <c r="AC7681" i="6"/>
  <c r="AB7681" i="6"/>
  <c r="AA7681" i="6"/>
  <c r="Z7681" i="6"/>
  <c r="Y7681" i="6"/>
  <c r="AD7680" i="6"/>
  <c r="AC7680" i="6"/>
  <c r="AB7680" i="6"/>
  <c r="AA7680" i="6"/>
  <c r="Z7680" i="6"/>
  <c r="Y7680" i="6"/>
  <c r="AD7679" i="6"/>
  <c r="AC7679" i="6"/>
  <c r="AB7679" i="6"/>
  <c r="AA7679" i="6"/>
  <c r="Z7679" i="6"/>
  <c r="Y7679" i="6"/>
  <c r="AD7678" i="6"/>
  <c r="AC7678" i="6"/>
  <c r="AB7678" i="6"/>
  <c r="AA7678" i="6"/>
  <c r="Z7678" i="6"/>
  <c r="Y7678" i="6"/>
  <c r="AD7677" i="6"/>
  <c r="AC7677" i="6"/>
  <c r="AB7677" i="6"/>
  <c r="AA7677" i="6"/>
  <c r="Z7677" i="6"/>
  <c r="Y7677" i="6"/>
  <c r="AD7676" i="6"/>
  <c r="AC7676" i="6"/>
  <c r="AB7676" i="6"/>
  <c r="AA7676" i="6"/>
  <c r="Z7676" i="6"/>
  <c r="Y7676" i="6"/>
  <c r="AD7675" i="6"/>
  <c r="AC7675" i="6"/>
  <c r="AB7675" i="6"/>
  <c r="AA7675" i="6"/>
  <c r="Z7675" i="6"/>
  <c r="Y7675" i="6"/>
  <c r="AD7674" i="6"/>
  <c r="AC7674" i="6"/>
  <c r="AB7674" i="6"/>
  <c r="AA7674" i="6"/>
  <c r="Z7674" i="6"/>
  <c r="Y7674" i="6"/>
  <c r="AD7673" i="6"/>
  <c r="AC7673" i="6"/>
  <c r="AB7673" i="6"/>
  <c r="AA7673" i="6"/>
  <c r="Z7673" i="6"/>
  <c r="Y7673" i="6"/>
  <c r="AD7672" i="6"/>
  <c r="AC7672" i="6"/>
  <c r="AB7672" i="6"/>
  <c r="AA7672" i="6"/>
  <c r="Z7672" i="6"/>
  <c r="Y7672" i="6"/>
  <c r="AD7671" i="6"/>
  <c r="AC7671" i="6"/>
  <c r="AB7671" i="6"/>
  <c r="AA7671" i="6"/>
  <c r="Z7671" i="6"/>
  <c r="Y7671" i="6"/>
  <c r="AD7670" i="6"/>
  <c r="AC7670" i="6"/>
  <c r="AB7670" i="6"/>
  <c r="AA7670" i="6"/>
  <c r="Z7670" i="6"/>
  <c r="Y7670" i="6"/>
  <c r="AD7669" i="6"/>
  <c r="AC7669" i="6"/>
  <c r="AB7669" i="6"/>
  <c r="AA7669" i="6"/>
  <c r="Z7669" i="6"/>
  <c r="Y7669" i="6"/>
  <c r="AD7668" i="6"/>
  <c r="AC7668" i="6"/>
  <c r="AB7668" i="6"/>
  <c r="AA7668" i="6"/>
  <c r="Z7668" i="6"/>
  <c r="Y7668" i="6"/>
  <c r="AD7667" i="6"/>
  <c r="AC7667" i="6"/>
  <c r="AB7667" i="6"/>
  <c r="AA7667" i="6"/>
  <c r="Z7667" i="6"/>
  <c r="Y7667" i="6"/>
  <c r="AD7666" i="6"/>
  <c r="AC7666" i="6"/>
  <c r="AB7666" i="6"/>
  <c r="AA7666" i="6"/>
  <c r="Z7666" i="6"/>
  <c r="Y7666" i="6"/>
  <c r="AD7665" i="6"/>
  <c r="AC7665" i="6"/>
  <c r="AB7665" i="6"/>
  <c r="AA7665" i="6"/>
  <c r="Z7665" i="6"/>
  <c r="Y7665" i="6"/>
  <c r="AD7664" i="6"/>
  <c r="AC7664" i="6"/>
  <c r="AB7664" i="6"/>
  <c r="AA7664" i="6"/>
  <c r="Z7664" i="6"/>
  <c r="Y7664" i="6"/>
  <c r="AD7663" i="6"/>
  <c r="AC7663" i="6"/>
  <c r="AB7663" i="6"/>
  <c r="AA7663" i="6"/>
  <c r="Z7663" i="6"/>
  <c r="Y7663" i="6"/>
  <c r="AD7662" i="6"/>
  <c r="AC7662" i="6"/>
  <c r="AB7662" i="6"/>
  <c r="AA7662" i="6"/>
  <c r="Z7662" i="6"/>
  <c r="Y7662" i="6"/>
  <c r="AD7661" i="6"/>
  <c r="AC7661" i="6"/>
  <c r="AB7661" i="6"/>
  <c r="AA7661" i="6"/>
  <c r="Z7661" i="6"/>
  <c r="Y7661" i="6"/>
  <c r="AD7660" i="6"/>
  <c r="AC7660" i="6"/>
  <c r="AB7660" i="6"/>
  <c r="AA7660" i="6"/>
  <c r="Z7660" i="6"/>
  <c r="Y7660" i="6"/>
  <c r="AD7659" i="6"/>
  <c r="AC7659" i="6"/>
  <c r="AB7659" i="6"/>
  <c r="AA7659" i="6"/>
  <c r="Z7659" i="6"/>
  <c r="Y7659" i="6"/>
  <c r="AD7658" i="6"/>
  <c r="AC7658" i="6"/>
  <c r="AB7658" i="6"/>
  <c r="AA7658" i="6"/>
  <c r="Z7658" i="6"/>
  <c r="Y7658" i="6"/>
  <c r="AD7657" i="6"/>
  <c r="AC7657" i="6"/>
  <c r="AB7657" i="6"/>
  <c r="AA7657" i="6"/>
  <c r="Z7657" i="6"/>
  <c r="Y7657" i="6"/>
  <c r="AD7656" i="6"/>
  <c r="AC7656" i="6"/>
  <c r="AB7656" i="6"/>
  <c r="AA7656" i="6"/>
  <c r="Z7656" i="6"/>
  <c r="Y7656" i="6"/>
  <c r="AD7655" i="6"/>
  <c r="AC7655" i="6"/>
  <c r="AB7655" i="6"/>
  <c r="AA7655" i="6"/>
  <c r="Z7655" i="6"/>
  <c r="Y7655" i="6"/>
  <c r="AD7654" i="6"/>
  <c r="AC7654" i="6"/>
  <c r="AB7654" i="6"/>
  <c r="AA7654" i="6"/>
  <c r="Z7654" i="6"/>
  <c r="Y7654" i="6"/>
  <c r="AD7653" i="6"/>
  <c r="AC7653" i="6"/>
  <c r="AB7653" i="6"/>
  <c r="AA7653" i="6"/>
  <c r="Z7653" i="6"/>
  <c r="Y7653" i="6"/>
  <c r="AD7652" i="6"/>
  <c r="AC7652" i="6"/>
  <c r="AB7652" i="6"/>
  <c r="AA7652" i="6"/>
  <c r="Z7652" i="6"/>
  <c r="Y7652" i="6"/>
  <c r="AD7651" i="6"/>
  <c r="AC7651" i="6"/>
  <c r="AB7651" i="6"/>
  <c r="AA7651" i="6"/>
  <c r="Z7651" i="6"/>
  <c r="Y7651" i="6"/>
  <c r="AD7650" i="6"/>
  <c r="AC7650" i="6"/>
  <c r="AB7650" i="6"/>
  <c r="AA7650" i="6"/>
  <c r="Z7650" i="6"/>
  <c r="Y7650" i="6"/>
  <c r="AD7649" i="6"/>
  <c r="AC7649" i="6"/>
  <c r="AB7649" i="6"/>
  <c r="AA7649" i="6"/>
  <c r="Z7649" i="6"/>
  <c r="Y7649" i="6"/>
  <c r="AD7648" i="6"/>
  <c r="AC7648" i="6"/>
  <c r="AB7648" i="6"/>
  <c r="AA7648" i="6"/>
  <c r="Z7648" i="6"/>
  <c r="Y7648" i="6"/>
  <c r="AD7647" i="6"/>
  <c r="AC7647" i="6"/>
  <c r="AB7647" i="6"/>
  <c r="AA7647" i="6"/>
  <c r="Z7647" i="6"/>
  <c r="Y7647" i="6"/>
  <c r="AD7646" i="6"/>
  <c r="AC7646" i="6"/>
  <c r="AB7646" i="6"/>
  <c r="AA7646" i="6"/>
  <c r="Z7646" i="6"/>
  <c r="Y7646" i="6"/>
  <c r="AD7645" i="6"/>
  <c r="AC7645" i="6"/>
  <c r="AB7645" i="6"/>
  <c r="AA7645" i="6"/>
  <c r="Z7645" i="6"/>
  <c r="Y7645" i="6"/>
  <c r="AD7644" i="6"/>
  <c r="AC7644" i="6"/>
  <c r="AB7644" i="6"/>
  <c r="AA7644" i="6"/>
  <c r="Z7644" i="6"/>
  <c r="Y7644" i="6"/>
  <c r="AD7643" i="6"/>
  <c r="AC7643" i="6"/>
  <c r="AB7643" i="6"/>
  <c r="AA7643" i="6"/>
  <c r="Z7643" i="6"/>
  <c r="Y7643" i="6"/>
  <c r="AD7642" i="6"/>
  <c r="AC7642" i="6"/>
  <c r="AB7642" i="6"/>
  <c r="AA7642" i="6"/>
  <c r="Z7642" i="6"/>
  <c r="Y7642" i="6"/>
  <c r="AD7641" i="6"/>
  <c r="AC7641" i="6"/>
  <c r="AB7641" i="6"/>
  <c r="AA7641" i="6"/>
  <c r="Z7641" i="6"/>
  <c r="Y7641" i="6"/>
  <c r="AD7640" i="6"/>
  <c r="AC7640" i="6"/>
  <c r="AB7640" i="6"/>
  <c r="AA7640" i="6"/>
  <c r="Z7640" i="6"/>
  <c r="Y7640" i="6"/>
  <c r="AD7639" i="6"/>
  <c r="AC7639" i="6"/>
  <c r="AB7639" i="6"/>
  <c r="AA7639" i="6"/>
  <c r="Z7639" i="6"/>
  <c r="Y7639" i="6"/>
  <c r="AD7638" i="6"/>
  <c r="AC7638" i="6"/>
  <c r="AB7638" i="6"/>
  <c r="AA7638" i="6"/>
  <c r="Z7638" i="6"/>
  <c r="Y7638" i="6"/>
  <c r="AD7637" i="6"/>
  <c r="AC7637" i="6"/>
  <c r="AB7637" i="6"/>
  <c r="AA7637" i="6"/>
  <c r="Z7637" i="6"/>
  <c r="Y7637" i="6"/>
  <c r="AD7636" i="6"/>
  <c r="AC7636" i="6"/>
  <c r="AB7636" i="6"/>
  <c r="AA7636" i="6"/>
  <c r="Z7636" i="6"/>
  <c r="Y7636" i="6"/>
  <c r="AD7635" i="6"/>
  <c r="AC7635" i="6"/>
  <c r="AB7635" i="6"/>
  <c r="AA7635" i="6"/>
  <c r="Z7635" i="6"/>
  <c r="Y7635" i="6"/>
  <c r="AD7634" i="6"/>
  <c r="AC7634" i="6"/>
  <c r="AB7634" i="6"/>
  <c r="AA7634" i="6"/>
  <c r="Z7634" i="6"/>
  <c r="Y7634" i="6"/>
  <c r="AD7633" i="6"/>
  <c r="AC7633" i="6"/>
  <c r="AB7633" i="6"/>
  <c r="AA7633" i="6"/>
  <c r="Z7633" i="6"/>
  <c r="Y7633" i="6"/>
  <c r="AD7632" i="6"/>
  <c r="AC7632" i="6"/>
  <c r="AB7632" i="6"/>
  <c r="AA7632" i="6"/>
  <c r="Z7632" i="6"/>
  <c r="Y7632" i="6"/>
  <c r="AD7631" i="6"/>
  <c r="AC7631" i="6"/>
  <c r="AB7631" i="6"/>
  <c r="AA7631" i="6"/>
  <c r="Z7631" i="6"/>
  <c r="Y7631" i="6"/>
  <c r="AD7630" i="6"/>
  <c r="AC7630" i="6"/>
  <c r="AB7630" i="6"/>
  <c r="AA7630" i="6"/>
  <c r="Z7630" i="6"/>
  <c r="Y7630" i="6"/>
  <c r="AD7629" i="6"/>
  <c r="AC7629" i="6"/>
  <c r="AB7629" i="6"/>
  <c r="AA7629" i="6"/>
  <c r="Z7629" i="6"/>
  <c r="Y7629" i="6"/>
  <c r="AD7628" i="6"/>
  <c r="AC7628" i="6"/>
  <c r="AB7628" i="6"/>
  <c r="AA7628" i="6"/>
  <c r="Z7628" i="6"/>
  <c r="Y7628" i="6"/>
  <c r="AD7627" i="6"/>
  <c r="AC7627" i="6"/>
  <c r="AB7627" i="6"/>
  <c r="AA7627" i="6"/>
  <c r="Z7627" i="6"/>
  <c r="Y7627" i="6"/>
  <c r="AD7626" i="6"/>
  <c r="AC7626" i="6"/>
  <c r="AB7626" i="6"/>
  <c r="AA7626" i="6"/>
  <c r="Z7626" i="6"/>
  <c r="Y7626" i="6"/>
  <c r="AD7625" i="6"/>
  <c r="AC7625" i="6"/>
  <c r="AB7625" i="6"/>
  <c r="AA7625" i="6"/>
  <c r="Z7625" i="6"/>
  <c r="Y7625" i="6"/>
  <c r="AD7624" i="6"/>
  <c r="AC7624" i="6"/>
  <c r="AB7624" i="6"/>
  <c r="AA7624" i="6"/>
  <c r="Z7624" i="6"/>
  <c r="Y7624" i="6"/>
  <c r="AD7623" i="6"/>
  <c r="AC7623" i="6"/>
  <c r="AB7623" i="6"/>
  <c r="AA7623" i="6"/>
  <c r="Z7623" i="6"/>
  <c r="Y7623" i="6"/>
  <c r="AD7622" i="6"/>
  <c r="AC7622" i="6"/>
  <c r="AB7622" i="6"/>
  <c r="AA7622" i="6"/>
  <c r="Z7622" i="6"/>
  <c r="Y7622" i="6"/>
  <c r="AD7621" i="6"/>
  <c r="AC7621" i="6"/>
  <c r="AB7621" i="6"/>
  <c r="AA7621" i="6"/>
  <c r="Z7621" i="6"/>
  <c r="Y7621" i="6"/>
  <c r="AD7620" i="6"/>
  <c r="AC7620" i="6"/>
  <c r="AB7620" i="6"/>
  <c r="AA7620" i="6"/>
  <c r="Z7620" i="6"/>
  <c r="Y7620" i="6"/>
  <c r="AD7619" i="6"/>
  <c r="AC7619" i="6"/>
  <c r="AB7619" i="6"/>
  <c r="AA7619" i="6"/>
  <c r="Z7619" i="6"/>
  <c r="Y7619" i="6"/>
  <c r="AD7618" i="6"/>
  <c r="AC7618" i="6"/>
  <c r="AB7618" i="6"/>
  <c r="AA7618" i="6"/>
  <c r="Z7618" i="6"/>
  <c r="Y7618" i="6"/>
  <c r="AD7617" i="6"/>
  <c r="AC7617" i="6"/>
  <c r="AB7617" i="6"/>
  <c r="AA7617" i="6"/>
  <c r="Z7617" i="6"/>
  <c r="Y7617" i="6"/>
  <c r="AD7616" i="6"/>
  <c r="AC7616" i="6"/>
  <c r="AB7616" i="6"/>
  <c r="AA7616" i="6"/>
  <c r="Z7616" i="6"/>
  <c r="Y7616" i="6"/>
  <c r="AD7615" i="6"/>
  <c r="AC7615" i="6"/>
  <c r="AB7615" i="6"/>
  <c r="AA7615" i="6"/>
  <c r="Z7615" i="6"/>
  <c r="Y7615" i="6"/>
  <c r="AD7614" i="6"/>
  <c r="AC7614" i="6"/>
  <c r="AB7614" i="6"/>
  <c r="AA7614" i="6"/>
  <c r="Z7614" i="6"/>
  <c r="Y7614" i="6"/>
  <c r="AD7613" i="6"/>
  <c r="AC7613" i="6"/>
  <c r="AB7613" i="6"/>
  <c r="AA7613" i="6"/>
  <c r="Z7613" i="6"/>
  <c r="Y7613" i="6"/>
  <c r="AD7612" i="6"/>
  <c r="AC7612" i="6"/>
  <c r="AB7612" i="6"/>
  <c r="AA7612" i="6"/>
  <c r="Z7612" i="6"/>
  <c r="Y7612" i="6"/>
  <c r="AD7611" i="6"/>
  <c r="AC7611" i="6"/>
  <c r="AB7611" i="6"/>
  <c r="AA7611" i="6"/>
  <c r="Z7611" i="6"/>
  <c r="Y7611" i="6"/>
  <c r="AD7610" i="6"/>
  <c r="AC7610" i="6"/>
  <c r="AB7610" i="6"/>
  <c r="AA7610" i="6"/>
  <c r="Z7610" i="6"/>
  <c r="Y7610" i="6"/>
  <c r="AD7609" i="6"/>
  <c r="AC7609" i="6"/>
  <c r="AB7609" i="6"/>
  <c r="AA7609" i="6"/>
  <c r="Z7609" i="6"/>
  <c r="Y7609" i="6"/>
  <c r="AD7608" i="6"/>
  <c r="AC7608" i="6"/>
  <c r="AB7608" i="6"/>
  <c r="AA7608" i="6"/>
  <c r="Z7608" i="6"/>
  <c r="Y7608" i="6"/>
  <c r="AD7607" i="6"/>
  <c r="AC7607" i="6"/>
  <c r="AB7607" i="6"/>
  <c r="AA7607" i="6"/>
  <c r="Z7607" i="6"/>
  <c r="Y7607" i="6"/>
  <c r="AD7606" i="6"/>
  <c r="AC7606" i="6"/>
  <c r="AB7606" i="6"/>
  <c r="AA7606" i="6"/>
  <c r="Z7606" i="6"/>
  <c r="Y7606" i="6"/>
  <c r="AD7605" i="6"/>
  <c r="AC7605" i="6"/>
  <c r="AB7605" i="6"/>
  <c r="AA7605" i="6"/>
  <c r="Z7605" i="6"/>
  <c r="Y7605" i="6"/>
  <c r="AD7604" i="6"/>
  <c r="AC7604" i="6"/>
  <c r="AB7604" i="6"/>
  <c r="AA7604" i="6"/>
  <c r="Z7604" i="6"/>
  <c r="Y7604" i="6"/>
  <c r="AD7603" i="6"/>
  <c r="AC7603" i="6"/>
  <c r="AB7603" i="6"/>
  <c r="AA7603" i="6"/>
  <c r="Z7603" i="6"/>
  <c r="Y7603" i="6"/>
  <c r="AD7602" i="6"/>
  <c r="AC7602" i="6"/>
  <c r="AB7602" i="6"/>
  <c r="AA7602" i="6"/>
  <c r="Z7602" i="6"/>
  <c r="Y7602" i="6"/>
  <c r="AD7601" i="6"/>
  <c r="AC7601" i="6"/>
  <c r="AB7601" i="6"/>
  <c r="AA7601" i="6"/>
  <c r="Z7601" i="6"/>
  <c r="Y7601" i="6"/>
  <c r="AD7600" i="6"/>
  <c r="AC7600" i="6"/>
  <c r="AB7600" i="6"/>
  <c r="AA7600" i="6"/>
  <c r="Z7600" i="6"/>
  <c r="Y7600" i="6"/>
  <c r="AD7599" i="6"/>
  <c r="AC7599" i="6"/>
  <c r="AB7599" i="6"/>
  <c r="AA7599" i="6"/>
  <c r="Z7599" i="6"/>
  <c r="Y7599" i="6"/>
  <c r="AD7598" i="6"/>
  <c r="AC7598" i="6"/>
  <c r="AB7598" i="6"/>
  <c r="AA7598" i="6"/>
  <c r="Z7598" i="6"/>
  <c r="Y7598" i="6"/>
  <c r="AD7597" i="6"/>
  <c r="AC7597" i="6"/>
  <c r="AB7597" i="6"/>
  <c r="AA7597" i="6"/>
  <c r="Z7597" i="6"/>
  <c r="Y7597" i="6"/>
  <c r="AD7596" i="6"/>
  <c r="AC7596" i="6"/>
  <c r="AB7596" i="6"/>
  <c r="AA7596" i="6"/>
  <c r="Z7596" i="6"/>
  <c r="Y7596" i="6"/>
  <c r="AD7595" i="6"/>
  <c r="AC7595" i="6"/>
  <c r="AB7595" i="6"/>
  <c r="AA7595" i="6"/>
  <c r="Z7595" i="6"/>
  <c r="Y7595" i="6"/>
  <c r="AD7594" i="6"/>
  <c r="AC7594" i="6"/>
  <c r="AB7594" i="6"/>
  <c r="AA7594" i="6"/>
  <c r="Z7594" i="6"/>
  <c r="Y7594" i="6"/>
  <c r="AD7593" i="6"/>
  <c r="AC7593" i="6"/>
  <c r="AB7593" i="6"/>
  <c r="AA7593" i="6"/>
  <c r="Z7593" i="6"/>
  <c r="Y7593" i="6"/>
  <c r="AD7592" i="6"/>
  <c r="AC7592" i="6"/>
  <c r="AB7592" i="6"/>
  <c r="AA7592" i="6"/>
  <c r="Z7592" i="6"/>
  <c r="Y7592" i="6"/>
  <c r="AD7591" i="6"/>
  <c r="AC7591" i="6"/>
  <c r="AB7591" i="6"/>
  <c r="AA7591" i="6"/>
  <c r="Z7591" i="6"/>
  <c r="Y7591" i="6"/>
  <c r="AD7590" i="6"/>
  <c r="AC7590" i="6"/>
  <c r="AB7590" i="6"/>
  <c r="AA7590" i="6"/>
  <c r="Z7590" i="6"/>
  <c r="Y7590" i="6"/>
  <c r="AD7589" i="6"/>
  <c r="AC7589" i="6"/>
  <c r="AB7589" i="6"/>
  <c r="AA7589" i="6"/>
  <c r="Z7589" i="6"/>
  <c r="Y7589" i="6"/>
  <c r="AD7588" i="6"/>
  <c r="AC7588" i="6"/>
  <c r="AB7588" i="6"/>
  <c r="AA7588" i="6"/>
  <c r="Z7588" i="6"/>
  <c r="Y7588" i="6"/>
  <c r="AD7587" i="6"/>
  <c r="AC7587" i="6"/>
  <c r="AB7587" i="6"/>
  <c r="AA7587" i="6"/>
  <c r="Z7587" i="6"/>
  <c r="Y7587" i="6"/>
  <c r="AD7586" i="6"/>
  <c r="AC7586" i="6"/>
  <c r="AB7586" i="6"/>
  <c r="AA7586" i="6"/>
  <c r="Z7586" i="6"/>
  <c r="Y7586" i="6"/>
  <c r="AD7585" i="6"/>
  <c r="AC7585" i="6"/>
  <c r="AB7585" i="6"/>
  <c r="AA7585" i="6"/>
  <c r="Z7585" i="6"/>
  <c r="Y7585" i="6"/>
  <c r="AD7584" i="6"/>
  <c r="AC7584" i="6"/>
  <c r="AB7584" i="6"/>
  <c r="AA7584" i="6"/>
  <c r="Z7584" i="6"/>
  <c r="Y7584" i="6"/>
  <c r="AD7583" i="6"/>
  <c r="AC7583" i="6"/>
  <c r="AB7583" i="6"/>
  <c r="AA7583" i="6"/>
  <c r="Z7583" i="6"/>
  <c r="Y7583" i="6"/>
  <c r="AD7582" i="6"/>
  <c r="AC7582" i="6"/>
  <c r="AB7582" i="6"/>
  <c r="AA7582" i="6"/>
  <c r="Z7582" i="6"/>
  <c r="Y7582" i="6"/>
  <c r="AD7581" i="6"/>
  <c r="AC7581" i="6"/>
  <c r="AB7581" i="6"/>
  <c r="AA7581" i="6"/>
  <c r="Z7581" i="6"/>
  <c r="Y7581" i="6"/>
  <c r="AD7580" i="6"/>
  <c r="AC7580" i="6"/>
  <c r="AB7580" i="6"/>
  <c r="AA7580" i="6"/>
  <c r="Z7580" i="6"/>
  <c r="Y7580" i="6"/>
  <c r="AD7579" i="6"/>
  <c r="AC7579" i="6"/>
  <c r="AB7579" i="6"/>
  <c r="AA7579" i="6"/>
  <c r="Z7579" i="6"/>
  <c r="Y7579" i="6"/>
  <c r="AD7578" i="6"/>
  <c r="AC7578" i="6"/>
  <c r="AB7578" i="6"/>
  <c r="AA7578" i="6"/>
  <c r="Z7578" i="6"/>
  <c r="Y7578" i="6"/>
  <c r="AD7577" i="6"/>
  <c r="AC7577" i="6"/>
  <c r="AB7577" i="6"/>
  <c r="AA7577" i="6"/>
  <c r="Z7577" i="6"/>
  <c r="Y7577" i="6"/>
  <c r="AD7576" i="6"/>
  <c r="AC7576" i="6"/>
  <c r="AB7576" i="6"/>
  <c r="AA7576" i="6"/>
  <c r="Z7576" i="6"/>
  <c r="Y7576" i="6"/>
  <c r="AD7575" i="6"/>
  <c r="AC7575" i="6"/>
  <c r="AB7575" i="6"/>
  <c r="AA7575" i="6"/>
  <c r="Z7575" i="6"/>
  <c r="Y7575" i="6"/>
  <c r="AD7574" i="6"/>
  <c r="AC7574" i="6"/>
  <c r="AB7574" i="6"/>
  <c r="AA7574" i="6"/>
  <c r="Z7574" i="6"/>
  <c r="Y7574" i="6"/>
  <c r="AD7573" i="6"/>
  <c r="AC7573" i="6"/>
  <c r="AB7573" i="6"/>
  <c r="AA7573" i="6"/>
  <c r="Z7573" i="6"/>
  <c r="Y7573" i="6"/>
  <c r="AD7572" i="6"/>
  <c r="AC7572" i="6"/>
  <c r="AB7572" i="6"/>
  <c r="AA7572" i="6"/>
  <c r="Z7572" i="6"/>
  <c r="Y7572" i="6"/>
  <c r="AD7571" i="6"/>
  <c r="AC7571" i="6"/>
  <c r="AB7571" i="6"/>
  <c r="AA7571" i="6"/>
  <c r="Z7571" i="6"/>
  <c r="Y7571" i="6"/>
  <c r="AD7570" i="6"/>
  <c r="AC7570" i="6"/>
  <c r="AB7570" i="6"/>
  <c r="AA7570" i="6"/>
  <c r="Z7570" i="6"/>
  <c r="Y7570" i="6"/>
  <c r="AD7569" i="6"/>
  <c r="AC7569" i="6"/>
  <c r="AB7569" i="6"/>
  <c r="AA7569" i="6"/>
  <c r="Z7569" i="6"/>
  <c r="Y7569" i="6"/>
  <c r="AD7568" i="6"/>
  <c r="AC7568" i="6"/>
  <c r="AB7568" i="6"/>
  <c r="AA7568" i="6"/>
  <c r="Z7568" i="6"/>
  <c r="Y7568" i="6"/>
  <c r="AD7567" i="6"/>
  <c r="AC7567" i="6"/>
  <c r="AB7567" i="6"/>
  <c r="AA7567" i="6"/>
  <c r="Z7567" i="6"/>
  <c r="Y7567" i="6"/>
  <c r="AD7566" i="6"/>
  <c r="AC7566" i="6"/>
  <c r="AB7566" i="6"/>
  <c r="AA7566" i="6"/>
  <c r="Z7566" i="6"/>
  <c r="Y7566" i="6"/>
  <c r="AD7565" i="6"/>
  <c r="AC7565" i="6"/>
  <c r="AB7565" i="6"/>
  <c r="AA7565" i="6"/>
  <c r="Z7565" i="6"/>
  <c r="Y7565" i="6"/>
  <c r="AD7564" i="6"/>
  <c r="AC7564" i="6"/>
  <c r="AB7564" i="6"/>
  <c r="AA7564" i="6"/>
  <c r="Z7564" i="6"/>
  <c r="Y7564" i="6"/>
  <c r="AD7563" i="6"/>
  <c r="AC7563" i="6"/>
  <c r="AB7563" i="6"/>
  <c r="AA7563" i="6"/>
  <c r="Z7563" i="6"/>
  <c r="Y7563" i="6"/>
  <c r="AD7562" i="6"/>
  <c r="AC7562" i="6"/>
  <c r="AB7562" i="6"/>
  <c r="AA7562" i="6"/>
  <c r="Z7562" i="6"/>
  <c r="Y7562" i="6"/>
  <c r="AD7561" i="6"/>
  <c r="AC7561" i="6"/>
  <c r="AB7561" i="6"/>
  <c r="AA7561" i="6"/>
  <c r="Z7561" i="6"/>
  <c r="Y7561" i="6"/>
  <c r="AD7560" i="6"/>
  <c r="AC7560" i="6"/>
  <c r="AB7560" i="6"/>
  <c r="AA7560" i="6"/>
  <c r="Z7560" i="6"/>
  <c r="Y7560" i="6"/>
  <c r="AD7559" i="6"/>
  <c r="AC7559" i="6"/>
  <c r="AB7559" i="6"/>
  <c r="AA7559" i="6"/>
  <c r="Z7559" i="6"/>
  <c r="Y7559" i="6"/>
  <c r="AD7558" i="6"/>
  <c r="AC7558" i="6"/>
  <c r="AB7558" i="6"/>
  <c r="AA7558" i="6"/>
  <c r="Z7558" i="6"/>
  <c r="Y7558" i="6"/>
  <c r="AD7557" i="6"/>
  <c r="AC7557" i="6"/>
  <c r="AB7557" i="6"/>
  <c r="AA7557" i="6"/>
  <c r="Z7557" i="6"/>
  <c r="Y7557" i="6"/>
  <c r="AD7556" i="6"/>
  <c r="AC7556" i="6"/>
  <c r="AB7556" i="6"/>
  <c r="AA7556" i="6"/>
  <c r="Z7556" i="6"/>
  <c r="Y7556" i="6"/>
  <c r="AD7555" i="6"/>
  <c r="AC7555" i="6"/>
  <c r="AB7555" i="6"/>
  <c r="AA7555" i="6"/>
  <c r="Z7555" i="6"/>
  <c r="Y7555" i="6"/>
  <c r="AD7554" i="6"/>
  <c r="AC7554" i="6"/>
  <c r="AB7554" i="6"/>
  <c r="AA7554" i="6"/>
  <c r="Z7554" i="6"/>
  <c r="Y7554" i="6"/>
  <c r="AD7553" i="6"/>
  <c r="AC7553" i="6"/>
  <c r="AB7553" i="6"/>
  <c r="AA7553" i="6"/>
  <c r="Z7553" i="6"/>
  <c r="Y7553" i="6"/>
  <c r="AD7552" i="6"/>
  <c r="AC7552" i="6"/>
  <c r="AB7552" i="6"/>
  <c r="AA7552" i="6"/>
  <c r="Z7552" i="6"/>
  <c r="Y7552" i="6"/>
  <c r="AD7551" i="6"/>
  <c r="AC7551" i="6"/>
  <c r="AB7551" i="6"/>
  <c r="AA7551" i="6"/>
  <c r="Z7551" i="6"/>
  <c r="Y7551" i="6"/>
  <c r="AD7550" i="6"/>
  <c r="AC7550" i="6"/>
  <c r="AB7550" i="6"/>
  <c r="AA7550" i="6"/>
  <c r="Z7550" i="6"/>
  <c r="Y7550" i="6"/>
  <c r="AD7549" i="6"/>
  <c r="AC7549" i="6"/>
  <c r="AB7549" i="6"/>
  <c r="AA7549" i="6"/>
  <c r="Z7549" i="6"/>
  <c r="Y7549" i="6"/>
  <c r="AD7548" i="6"/>
  <c r="AC7548" i="6"/>
  <c r="AB7548" i="6"/>
  <c r="AA7548" i="6"/>
  <c r="Z7548" i="6"/>
  <c r="Y7548" i="6"/>
  <c r="AD7547" i="6"/>
  <c r="AC7547" i="6"/>
  <c r="AB7547" i="6"/>
  <c r="AA7547" i="6"/>
  <c r="Z7547" i="6"/>
  <c r="Y7547" i="6"/>
  <c r="AD7546" i="6"/>
  <c r="AC7546" i="6"/>
  <c r="AB7546" i="6"/>
  <c r="AA7546" i="6"/>
  <c r="Z7546" i="6"/>
  <c r="Y7546" i="6"/>
  <c r="AD7545" i="6"/>
  <c r="AC7545" i="6"/>
  <c r="AB7545" i="6"/>
  <c r="AA7545" i="6"/>
  <c r="Z7545" i="6"/>
  <c r="Y7545" i="6"/>
  <c r="AD7544" i="6"/>
  <c r="AC7544" i="6"/>
  <c r="AB7544" i="6"/>
  <c r="AA7544" i="6"/>
  <c r="Z7544" i="6"/>
  <c r="Y7544" i="6"/>
  <c r="AD7543" i="6"/>
  <c r="AC7543" i="6"/>
  <c r="AB7543" i="6"/>
  <c r="AA7543" i="6"/>
  <c r="Z7543" i="6"/>
  <c r="Y7543" i="6"/>
  <c r="AD7542" i="6"/>
  <c r="AC7542" i="6"/>
  <c r="AB7542" i="6"/>
  <c r="AA7542" i="6"/>
  <c r="Z7542" i="6"/>
  <c r="Y7542" i="6"/>
  <c r="AD7541" i="6"/>
  <c r="AC7541" i="6"/>
  <c r="AB7541" i="6"/>
  <c r="AA7541" i="6"/>
  <c r="Z7541" i="6"/>
  <c r="Y7541" i="6"/>
  <c r="AD7540" i="6"/>
  <c r="AC7540" i="6"/>
  <c r="AB7540" i="6"/>
  <c r="AA7540" i="6"/>
  <c r="Z7540" i="6"/>
  <c r="Y7540" i="6"/>
  <c r="AD7539" i="6"/>
  <c r="AC7539" i="6"/>
  <c r="AB7539" i="6"/>
  <c r="AA7539" i="6"/>
  <c r="Z7539" i="6"/>
  <c r="Y7539" i="6"/>
  <c r="AD7538" i="6"/>
  <c r="AC7538" i="6"/>
  <c r="AB7538" i="6"/>
  <c r="AA7538" i="6"/>
  <c r="Z7538" i="6"/>
  <c r="Y7538" i="6"/>
  <c r="AD7537" i="6"/>
  <c r="AC7537" i="6"/>
  <c r="AB7537" i="6"/>
  <c r="AA7537" i="6"/>
  <c r="Z7537" i="6"/>
  <c r="Y7537" i="6"/>
  <c r="AD7536" i="6"/>
  <c r="AC7536" i="6"/>
  <c r="AB7536" i="6"/>
  <c r="AA7536" i="6"/>
  <c r="Z7536" i="6"/>
  <c r="Y7536" i="6"/>
  <c r="AD7535" i="6"/>
  <c r="AC7535" i="6"/>
  <c r="AB7535" i="6"/>
  <c r="AA7535" i="6"/>
  <c r="Z7535" i="6"/>
  <c r="Y7535" i="6"/>
  <c r="AD7534" i="6"/>
  <c r="AC7534" i="6"/>
  <c r="AB7534" i="6"/>
  <c r="AA7534" i="6"/>
  <c r="Z7534" i="6"/>
  <c r="Y7534" i="6"/>
  <c r="AD7533" i="6"/>
  <c r="AC7533" i="6"/>
  <c r="AB7533" i="6"/>
  <c r="AA7533" i="6"/>
  <c r="Z7533" i="6"/>
  <c r="Y7533" i="6"/>
  <c r="AD7532" i="6"/>
  <c r="AC7532" i="6"/>
  <c r="AB7532" i="6"/>
  <c r="AA7532" i="6"/>
  <c r="Z7532" i="6"/>
  <c r="Y7532" i="6"/>
  <c r="AD7531" i="6"/>
  <c r="AC7531" i="6"/>
  <c r="AB7531" i="6"/>
  <c r="AA7531" i="6"/>
  <c r="Z7531" i="6"/>
  <c r="Y7531" i="6"/>
  <c r="AD7530" i="6"/>
  <c r="AC7530" i="6"/>
  <c r="AB7530" i="6"/>
  <c r="AA7530" i="6"/>
  <c r="Z7530" i="6"/>
  <c r="Y7530" i="6"/>
  <c r="AD7529" i="6"/>
  <c r="AC7529" i="6"/>
  <c r="AB7529" i="6"/>
  <c r="AA7529" i="6"/>
  <c r="Z7529" i="6"/>
  <c r="Y7529" i="6"/>
  <c r="AD7528" i="6"/>
  <c r="AC7528" i="6"/>
  <c r="AB7528" i="6"/>
  <c r="AA7528" i="6"/>
  <c r="Z7528" i="6"/>
  <c r="Y7528" i="6"/>
  <c r="AD7527" i="6"/>
  <c r="AC7527" i="6"/>
  <c r="AB7527" i="6"/>
  <c r="AA7527" i="6"/>
  <c r="Z7527" i="6"/>
  <c r="Y7527" i="6"/>
  <c r="AD7526" i="6"/>
  <c r="AC7526" i="6"/>
  <c r="AB7526" i="6"/>
  <c r="AA7526" i="6"/>
  <c r="Z7526" i="6"/>
  <c r="Y7526" i="6"/>
  <c r="AD7525" i="6"/>
  <c r="AC7525" i="6"/>
  <c r="AB7525" i="6"/>
  <c r="AA7525" i="6"/>
  <c r="Z7525" i="6"/>
  <c r="Y7525" i="6"/>
  <c r="AD7524" i="6"/>
  <c r="AC7524" i="6"/>
  <c r="AB7524" i="6"/>
  <c r="AA7524" i="6"/>
  <c r="Z7524" i="6"/>
  <c r="Y7524" i="6"/>
  <c r="AD7523" i="6"/>
  <c r="AC7523" i="6"/>
  <c r="AB7523" i="6"/>
  <c r="AA7523" i="6"/>
  <c r="Z7523" i="6"/>
  <c r="Y7523" i="6"/>
  <c r="AD7522" i="6"/>
  <c r="AC7522" i="6"/>
  <c r="AB7522" i="6"/>
  <c r="AA7522" i="6"/>
  <c r="Z7522" i="6"/>
  <c r="Y7522" i="6"/>
  <c r="AD7521" i="6"/>
  <c r="AC7521" i="6"/>
  <c r="AB7521" i="6"/>
  <c r="AA7521" i="6"/>
  <c r="Z7521" i="6"/>
  <c r="Y7521" i="6"/>
  <c r="AD7520" i="6"/>
  <c r="AC7520" i="6"/>
  <c r="AB7520" i="6"/>
  <c r="AA7520" i="6"/>
  <c r="Z7520" i="6"/>
  <c r="Y7520" i="6"/>
  <c r="AD7519" i="6"/>
  <c r="AC7519" i="6"/>
  <c r="AB7519" i="6"/>
  <c r="AA7519" i="6"/>
  <c r="Z7519" i="6"/>
  <c r="Y7519" i="6"/>
  <c r="AD7518" i="6"/>
  <c r="AC7518" i="6"/>
  <c r="AB7518" i="6"/>
  <c r="AA7518" i="6"/>
  <c r="Z7518" i="6"/>
  <c r="Y7518" i="6"/>
  <c r="AD7517" i="6"/>
  <c r="AC7517" i="6"/>
  <c r="AB7517" i="6"/>
  <c r="AA7517" i="6"/>
  <c r="Z7517" i="6"/>
  <c r="Y7517" i="6"/>
  <c r="AD7516" i="6"/>
  <c r="AC7516" i="6"/>
  <c r="AB7516" i="6"/>
  <c r="AA7516" i="6"/>
  <c r="Z7516" i="6"/>
  <c r="Y7516" i="6"/>
  <c r="AD7515" i="6"/>
  <c r="AC7515" i="6"/>
  <c r="AB7515" i="6"/>
  <c r="AA7515" i="6"/>
  <c r="Z7515" i="6"/>
  <c r="Y7515" i="6"/>
  <c r="AD7514" i="6"/>
  <c r="AC7514" i="6"/>
  <c r="AB7514" i="6"/>
  <c r="AA7514" i="6"/>
  <c r="Z7514" i="6"/>
  <c r="Y7514" i="6"/>
  <c r="AD7513" i="6"/>
  <c r="AC7513" i="6"/>
  <c r="AB7513" i="6"/>
  <c r="AA7513" i="6"/>
  <c r="Z7513" i="6"/>
  <c r="Y7513" i="6"/>
  <c r="AD7512" i="6"/>
  <c r="AC7512" i="6"/>
  <c r="AB7512" i="6"/>
  <c r="AA7512" i="6"/>
  <c r="Z7512" i="6"/>
  <c r="Y7512" i="6"/>
  <c r="AD7511" i="6"/>
  <c r="AC7511" i="6"/>
  <c r="AB7511" i="6"/>
  <c r="AA7511" i="6"/>
  <c r="Z7511" i="6"/>
  <c r="Y7511" i="6"/>
  <c r="AD7510" i="6"/>
  <c r="AC7510" i="6"/>
  <c r="AB7510" i="6"/>
  <c r="AA7510" i="6"/>
  <c r="Z7510" i="6"/>
  <c r="Y7510" i="6"/>
  <c r="AD7509" i="6"/>
  <c r="AC7509" i="6"/>
  <c r="AB7509" i="6"/>
  <c r="AA7509" i="6"/>
  <c r="Z7509" i="6"/>
  <c r="Y7509" i="6"/>
  <c r="AD7508" i="6"/>
  <c r="AC7508" i="6"/>
  <c r="AB7508" i="6"/>
  <c r="AA7508" i="6"/>
  <c r="Z7508" i="6"/>
  <c r="Y7508" i="6"/>
  <c r="AD7507" i="6"/>
  <c r="AC7507" i="6"/>
  <c r="AB7507" i="6"/>
  <c r="AA7507" i="6"/>
  <c r="Z7507" i="6"/>
  <c r="Y7507" i="6"/>
  <c r="AD7506" i="6"/>
  <c r="AC7506" i="6"/>
  <c r="AB7506" i="6"/>
  <c r="AA7506" i="6"/>
  <c r="Z7506" i="6"/>
  <c r="Y7506" i="6"/>
  <c r="AD7505" i="6"/>
  <c r="AC7505" i="6"/>
  <c r="AB7505" i="6"/>
  <c r="AA7505" i="6"/>
  <c r="Z7505" i="6"/>
  <c r="Y7505" i="6"/>
  <c r="AD7504" i="6"/>
  <c r="AC7504" i="6"/>
  <c r="AB7504" i="6"/>
  <c r="AA7504" i="6"/>
  <c r="Z7504" i="6"/>
  <c r="Y7504" i="6"/>
  <c r="AD7503" i="6"/>
  <c r="AC7503" i="6"/>
  <c r="AB7503" i="6"/>
  <c r="AA7503" i="6"/>
  <c r="Z7503" i="6"/>
  <c r="Y7503" i="6"/>
  <c r="AD7502" i="6"/>
  <c r="AC7502" i="6"/>
  <c r="AB7502" i="6"/>
  <c r="AA7502" i="6"/>
  <c r="Z7502" i="6"/>
  <c r="Y7502" i="6"/>
  <c r="AD7501" i="6"/>
  <c r="AC7501" i="6"/>
  <c r="AB7501" i="6"/>
  <c r="AA7501" i="6"/>
  <c r="Z7501" i="6"/>
  <c r="Y7501" i="6"/>
  <c r="AD7500" i="6"/>
  <c r="AC7500" i="6"/>
  <c r="AB7500" i="6"/>
  <c r="AA7500" i="6"/>
  <c r="Z7500" i="6"/>
  <c r="Y7500" i="6"/>
  <c r="AD7499" i="6"/>
  <c r="AC7499" i="6"/>
  <c r="AB7499" i="6"/>
  <c r="AA7499" i="6"/>
  <c r="Z7499" i="6"/>
  <c r="Y7499" i="6"/>
  <c r="AD7498" i="6"/>
  <c r="AC7498" i="6"/>
  <c r="AB7498" i="6"/>
  <c r="AA7498" i="6"/>
  <c r="Z7498" i="6"/>
  <c r="Y7498" i="6"/>
  <c r="AD7497" i="6"/>
  <c r="AC7497" i="6"/>
  <c r="AB7497" i="6"/>
  <c r="AA7497" i="6"/>
  <c r="Z7497" i="6"/>
  <c r="Y7497" i="6"/>
  <c r="AD7496" i="6"/>
  <c r="AC7496" i="6"/>
  <c r="AB7496" i="6"/>
  <c r="AA7496" i="6"/>
  <c r="Z7496" i="6"/>
  <c r="Y7496" i="6"/>
  <c r="AD7495" i="6"/>
  <c r="AC7495" i="6"/>
  <c r="AB7495" i="6"/>
  <c r="AA7495" i="6"/>
  <c r="Z7495" i="6"/>
  <c r="Y7495" i="6"/>
  <c r="AD7494" i="6"/>
  <c r="AC7494" i="6"/>
  <c r="AB7494" i="6"/>
  <c r="AA7494" i="6"/>
  <c r="Z7494" i="6"/>
  <c r="Y7494" i="6"/>
  <c r="AD7493" i="6"/>
  <c r="AC7493" i="6"/>
  <c r="AB7493" i="6"/>
  <c r="AA7493" i="6"/>
  <c r="Z7493" i="6"/>
  <c r="Y7493" i="6"/>
  <c r="AD7492" i="6"/>
  <c r="AC7492" i="6"/>
  <c r="AB7492" i="6"/>
  <c r="AA7492" i="6"/>
  <c r="Z7492" i="6"/>
  <c r="Y7492" i="6"/>
  <c r="AD7491" i="6"/>
  <c r="AC7491" i="6"/>
  <c r="AB7491" i="6"/>
  <c r="AA7491" i="6"/>
  <c r="Z7491" i="6"/>
  <c r="Y7491" i="6"/>
  <c r="AD7490" i="6"/>
  <c r="AC7490" i="6"/>
  <c r="AB7490" i="6"/>
  <c r="AA7490" i="6"/>
  <c r="Z7490" i="6"/>
  <c r="Y7490" i="6"/>
  <c r="AD7489" i="6"/>
  <c r="AC7489" i="6"/>
  <c r="AB7489" i="6"/>
  <c r="AA7489" i="6"/>
  <c r="Z7489" i="6"/>
  <c r="Y7489" i="6"/>
  <c r="AD7488" i="6"/>
  <c r="AC7488" i="6"/>
  <c r="AB7488" i="6"/>
  <c r="AA7488" i="6"/>
  <c r="Z7488" i="6"/>
  <c r="Y7488" i="6"/>
  <c r="AD7487" i="6"/>
  <c r="AC7487" i="6"/>
  <c r="AB7487" i="6"/>
  <c r="AA7487" i="6"/>
  <c r="Z7487" i="6"/>
  <c r="Y7487" i="6"/>
  <c r="AD7486" i="6"/>
  <c r="AC7486" i="6"/>
  <c r="AB7486" i="6"/>
  <c r="AA7486" i="6"/>
  <c r="Z7486" i="6"/>
  <c r="Y7486" i="6"/>
  <c r="AD7485" i="6"/>
  <c r="AC7485" i="6"/>
  <c r="AB7485" i="6"/>
  <c r="AA7485" i="6"/>
  <c r="Z7485" i="6"/>
  <c r="Y7485" i="6"/>
  <c r="AD7484" i="6"/>
  <c r="AC7484" i="6"/>
  <c r="AB7484" i="6"/>
  <c r="AA7484" i="6"/>
  <c r="Z7484" i="6"/>
  <c r="Y7484" i="6"/>
  <c r="AD7483" i="6"/>
  <c r="AC7483" i="6"/>
  <c r="AB7483" i="6"/>
  <c r="AA7483" i="6"/>
  <c r="Z7483" i="6"/>
  <c r="Y7483" i="6"/>
  <c r="AD7482" i="6"/>
  <c r="AC7482" i="6"/>
  <c r="AB7482" i="6"/>
  <c r="AA7482" i="6"/>
  <c r="Z7482" i="6"/>
  <c r="Y7482" i="6"/>
  <c r="AD7481" i="6"/>
  <c r="AC7481" i="6"/>
  <c r="AB7481" i="6"/>
  <c r="AA7481" i="6"/>
  <c r="Z7481" i="6"/>
  <c r="Y7481" i="6"/>
  <c r="AD7480" i="6"/>
  <c r="AC7480" i="6"/>
  <c r="AB7480" i="6"/>
  <c r="AA7480" i="6"/>
  <c r="Z7480" i="6"/>
  <c r="Y7480" i="6"/>
  <c r="AD7479" i="6"/>
  <c r="AC7479" i="6"/>
  <c r="AB7479" i="6"/>
  <c r="AA7479" i="6"/>
  <c r="Z7479" i="6"/>
  <c r="Y7479" i="6"/>
  <c r="AD7478" i="6"/>
  <c r="AC7478" i="6"/>
  <c r="AB7478" i="6"/>
  <c r="AA7478" i="6"/>
  <c r="Z7478" i="6"/>
  <c r="Y7478" i="6"/>
  <c r="AD7477" i="6"/>
  <c r="AC7477" i="6"/>
  <c r="AB7477" i="6"/>
  <c r="AA7477" i="6"/>
  <c r="Z7477" i="6"/>
  <c r="Y7477" i="6"/>
  <c r="AD7476" i="6"/>
  <c r="AC7476" i="6"/>
  <c r="AB7476" i="6"/>
  <c r="AA7476" i="6"/>
  <c r="Z7476" i="6"/>
  <c r="Y7476" i="6"/>
  <c r="AD7475" i="6"/>
  <c r="AC7475" i="6"/>
  <c r="AB7475" i="6"/>
  <c r="AA7475" i="6"/>
  <c r="Z7475" i="6"/>
  <c r="Y7475" i="6"/>
  <c r="AD7474" i="6"/>
  <c r="AC7474" i="6"/>
  <c r="AB7474" i="6"/>
  <c r="AA7474" i="6"/>
  <c r="Z7474" i="6"/>
  <c r="Y7474" i="6"/>
  <c r="AD7473" i="6"/>
  <c r="AC7473" i="6"/>
  <c r="AB7473" i="6"/>
  <c r="AA7473" i="6"/>
  <c r="Z7473" i="6"/>
  <c r="Y7473" i="6"/>
  <c r="AD7472" i="6"/>
  <c r="AC7472" i="6"/>
  <c r="AB7472" i="6"/>
  <c r="AA7472" i="6"/>
  <c r="Z7472" i="6"/>
  <c r="Y7472" i="6"/>
  <c r="AD7471" i="6"/>
  <c r="AC7471" i="6"/>
  <c r="AB7471" i="6"/>
  <c r="AA7471" i="6"/>
  <c r="Z7471" i="6"/>
  <c r="Y7471" i="6"/>
  <c r="AD7470" i="6"/>
  <c r="AC7470" i="6"/>
  <c r="AB7470" i="6"/>
  <c r="AA7470" i="6"/>
  <c r="Z7470" i="6"/>
  <c r="Y7470" i="6"/>
  <c r="AD7469" i="6"/>
  <c r="AC7469" i="6"/>
  <c r="AB7469" i="6"/>
  <c r="AA7469" i="6"/>
  <c r="Z7469" i="6"/>
  <c r="Y7469" i="6"/>
  <c r="AD7468" i="6"/>
  <c r="AC7468" i="6"/>
  <c r="AB7468" i="6"/>
  <c r="AA7468" i="6"/>
  <c r="Z7468" i="6"/>
  <c r="Y7468" i="6"/>
  <c r="AD7467" i="6"/>
  <c r="AC7467" i="6"/>
  <c r="AB7467" i="6"/>
  <c r="AA7467" i="6"/>
  <c r="Z7467" i="6"/>
  <c r="Y7467" i="6"/>
  <c r="AD7466" i="6"/>
  <c r="AC7466" i="6"/>
  <c r="AB7466" i="6"/>
  <c r="AA7466" i="6"/>
  <c r="Z7466" i="6"/>
  <c r="Y7466" i="6"/>
  <c r="AD7465" i="6"/>
  <c r="AC7465" i="6"/>
  <c r="AB7465" i="6"/>
  <c r="AA7465" i="6"/>
  <c r="Z7465" i="6"/>
  <c r="Y7465" i="6"/>
  <c r="AD7464" i="6"/>
  <c r="AC7464" i="6"/>
  <c r="AB7464" i="6"/>
  <c r="AA7464" i="6"/>
  <c r="Z7464" i="6"/>
  <c r="Y7464" i="6"/>
  <c r="AD7463" i="6"/>
  <c r="AC7463" i="6"/>
  <c r="AB7463" i="6"/>
  <c r="AA7463" i="6"/>
  <c r="Z7463" i="6"/>
  <c r="Y7463" i="6"/>
  <c r="AD7462" i="6"/>
  <c r="AC7462" i="6"/>
  <c r="AB7462" i="6"/>
  <c r="AA7462" i="6"/>
  <c r="Z7462" i="6"/>
  <c r="Y7462" i="6"/>
  <c r="AD7461" i="6"/>
  <c r="AC7461" i="6"/>
  <c r="AB7461" i="6"/>
  <c r="AA7461" i="6"/>
  <c r="Z7461" i="6"/>
  <c r="Y7461" i="6"/>
  <c r="AD7460" i="6"/>
  <c r="AC7460" i="6"/>
  <c r="AB7460" i="6"/>
  <c r="AA7460" i="6"/>
  <c r="Z7460" i="6"/>
  <c r="Y7460" i="6"/>
  <c r="AD7459" i="6"/>
  <c r="AC7459" i="6"/>
  <c r="AB7459" i="6"/>
  <c r="AA7459" i="6"/>
  <c r="Z7459" i="6"/>
  <c r="Y7459" i="6"/>
  <c r="AD7458" i="6"/>
  <c r="AC7458" i="6"/>
  <c r="AB7458" i="6"/>
  <c r="AA7458" i="6"/>
  <c r="Z7458" i="6"/>
  <c r="Y7458" i="6"/>
  <c r="AD7457" i="6"/>
  <c r="AC7457" i="6"/>
  <c r="AB7457" i="6"/>
  <c r="AA7457" i="6"/>
  <c r="Z7457" i="6"/>
  <c r="Y7457" i="6"/>
  <c r="AD7456" i="6"/>
  <c r="AC7456" i="6"/>
  <c r="AB7456" i="6"/>
  <c r="AA7456" i="6"/>
  <c r="Z7456" i="6"/>
  <c r="Y7456" i="6"/>
  <c r="AD7455" i="6"/>
  <c r="AC7455" i="6"/>
  <c r="AB7455" i="6"/>
  <c r="AA7455" i="6"/>
  <c r="Z7455" i="6"/>
  <c r="Y7455" i="6"/>
  <c r="AD7454" i="6"/>
  <c r="AC7454" i="6"/>
  <c r="AB7454" i="6"/>
  <c r="AA7454" i="6"/>
  <c r="Z7454" i="6"/>
  <c r="Y7454" i="6"/>
  <c r="AD7453" i="6"/>
  <c r="AC7453" i="6"/>
  <c r="AB7453" i="6"/>
  <c r="AA7453" i="6"/>
  <c r="Z7453" i="6"/>
  <c r="Y7453" i="6"/>
  <c r="AD7452" i="6"/>
  <c r="AC7452" i="6"/>
  <c r="AB7452" i="6"/>
  <c r="AA7452" i="6"/>
  <c r="Z7452" i="6"/>
  <c r="Y7452" i="6"/>
  <c r="AD7451" i="6"/>
  <c r="AC7451" i="6"/>
  <c r="AB7451" i="6"/>
  <c r="AA7451" i="6"/>
  <c r="Z7451" i="6"/>
  <c r="Y7451" i="6"/>
  <c r="AD7450" i="6"/>
  <c r="AC7450" i="6"/>
  <c r="AB7450" i="6"/>
  <c r="AA7450" i="6"/>
  <c r="Z7450" i="6"/>
  <c r="Y7450" i="6"/>
  <c r="AD7449" i="6"/>
  <c r="AC7449" i="6"/>
  <c r="AB7449" i="6"/>
  <c r="AA7449" i="6"/>
  <c r="Z7449" i="6"/>
  <c r="Y7449" i="6"/>
  <c r="AD7448" i="6"/>
  <c r="AC7448" i="6"/>
  <c r="AB7448" i="6"/>
  <c r="AA7448" i="6"/>
  <c r="Z7448" i="6"/>
  <c r="Y7448" i="6"/>
  <c r="AD7447" i="6"/>
  <c r="AC7447" i="6"/>
  <c r="AB7447" i="6"/>
  <c r="AA7447" i="6"/>
  <c r="Z7447" i="6"/>
  <c r="Y7447" i="6"/>
  <c r="AD7446" i="6"/>
  <c r="AC7446" i="6"/>
  <c r="AB7446" i="6"/>
  <c r="AA7446" i="6"/>
  <c r="Z7446" i="6"/>
  <c r="Y7446" i="6"/>
  <c r="AD7445" i="6"/>
  <c r="AC7445" i="6"/>
  <c r="AB7445" i="6"/>
  <c r="AA7445" i="6"/>
  <c r="Z7445" i="6"/>
  <c r="Y7445" i="6"/>
  <c r="AD7444" i="6"/>
  <c r="AC7444" i="6"/>
  <c r="AB7444" i="6"/>
  <c r="AA7444" i="6"/>
  <c r="Z7444" i="6"/>
  <c r="Y7444" i="6"/>
  <c r="AD7443" i="6"/>
  <c r="AC7443" i="6"/>
  <c r="AB7443" i="6"/>
  <c r="AA7443" i="6"/>
  <c r="Z7443" i="6"/>
  <c r="Y7443" i="6"/>
  <c r="AD7442" i="6"/>
  <c r="AC7442" i="6"/>
  <c r="AB7442" i="6"/>
  <c r="AA7442" i="6"/>
  <c r="Z7442" i="6"/>
  <c r="Y7442" i="6"/>
  <c r="AD7441" i="6"/>
  <c r="AC7441" i="6"/>
  <c r="AB7441" i="6"/>
  <c r="AA7441" i="6"/>
  <c r="Z7441" i="6"/>
  <c r="Y7441" i="6"/>
  <c r="AD7440" i="6"/>
  <c r="AC7440" i="6"/>
  <c r="AB7440" i="6"/>
  <c r="AA7440" i="6"/>
  <c r="Z7440" i="6"/>
  <c r="Y7440" i="6"/>
  <c r="AD7439" i="6"/>
  <c r="AC7439" i="6"/>
  <c r="AB7439" i="6"/>
  <c r="AA7439" i="6"/>
  <c r="Z7439" i="6"/>
  <c r="Y7439" i="6"/>
  <c r="AD7438" i="6"/>
  <c r="AC7438" i="6"/>
  <c r="AB7438" i="6"/>
  <c r="AA7438" i="6"/>
  <c r="Z7438" i="6"/>
  <c r="Y7438" i="6"/>
  <c r="AD7437" i="6"/>
  <c r="AC7437" i="6"/>
  <c r="AB7437" i="6"/>
  <c r="AA7437" i="6"/>
  <c r="Z7437" i="6"/>
  <c r="Y7437" i="6"/>
  <c r="AD7436" i="6"/>
  <c r="AC7436" i="6"/>
  <c r="AB7436" i="6"/>
  <c r="AA7436" i="6"/>
  <c r="Z7436" i="6"/>
  <c r="Y7436" i="6"/>
  <c r="AD7435" i="6"/>
  <c r="AC7435" i="6"/>
  <c r="AB7435" i="6"/>
  <c r="AA7435" i="6"/>
  <c r="Z7435" i="6"/>
  <c r="Y7435" i="6"/>
  <c r="AD7434" i="6"/>
  <c r="AC7434" i="6"/>
  <c r="AB7434" i="6"/>
  <c r="AA7434" i="6"/>
  <c r="Z7434" i="6"/>
  <c r="Y7434" i="6"/>
  <c r="AD7433" i="6"/>
  <c r="AC7433" i="6"/>
  <c r="AB7433" i="6"/>
  <c r="AA7433" i="6"/>
  <c r="Z7433" i="6"/>
  <c r="Y7433" i="6"/>
  <c r="AD7432" i="6"/>
  <c r="AC7432" i="6"/>
  <c r="AB7432" i="6"/>
  <c r="AA7432" i="6"/>
  <c r="Z7432" i="6"/>
  <c r="Y7432" i="6"/>
  <c r="AD7431" i="6"/>
  <c r="AC7431" i="6"/>
  <c r="AB7431" i="6"/>
  <c r="AA7431" i="6"/>
  <c r="Z7431" i="6"/>
  <c r="Y7431" i="6"/>
  <c r="AD7430" i="6"/>
  <c r="AC7430" i="6"/>
  <c r="AB7430" i="6"/>
  <c r="AA7430" i="6"/>
  <c r="Z7430" i="6"/>
  <c r="Y7430" i="6"/>
  <c r="AD7429" i="6"/>
  <c r="AC7429" i="6"/>
  <c r="AB7429" i="6"/>
  <c r="AA7429" i="6"/>
  <c r="Z7429" i="6"/>
  <c r="Y7429" i="6"/>
  <c r="AD7428" i="6"/>
  <c r="AC7428" i="6"/>
  <c r="AB7428" i="6"/>
  <c r="AA7428" i="6"/>
  <c r="Z7428" i="6"/>
  <c r="Y7428" i="6"/>
  <c r="AD7427" i="6"/>
  <c r="AC7427" i="6"/>
  <c r="AB7427" i="6"/>
  <c r="AA7427" i="6"/>
  <c r="Z7427" i="6"/>
  <c r="Y7427" i="6"/>
  <c r="AD7426" i="6"/>
  <c r="AC7426" i="6"/>
  <c r="AB7426" i="6"/>
  <c r="AA7426" i="6"/>
  <c r="Z7426" i="6"/>
  <c r="Y7426" i="6"/>
  <c r="AD7425" i="6"/>
  <c r="AC7425" i="6"/>
  <c r="AB7425" i="6"/>
  <c r="AA7425" i="6"/>
  <c r="Z7425" i="6"/>
  <c r="Y7425" i="6"/>
  <c r="AD7424" i="6"/>
  <c r="AC7424" i="6"/>
  <c r="AB7424" i="6"/>
  <c r="AA7424" i="6"/>
  <c r="Z7424" i="6"/>
  <c r="Y7424" i="6"/>
  <c r="AD7423" i="6"/>
  <c r="AC7423" i="6"/>
  <c r="AB7423" i="6"/>
  <c r="AA7423" i="6"/>
  <c r="Z7423" i="6"/>
  <c r="Y7423" i="6"/>
  <c r="AD7422" i="6"/>
  <c r="AC7422" i="6"/>
  <c r="AB7422" i="6"/>
  <c r="AA7422" i="6"/>
  <c r="Z7422" i="6"/>
  <c r="Y7422" i="6"/>
  <c r="AD7421" i="6"/>
  <c r="AC7421" i="6"/>
  <c r="AB7421" i="6"/>
  <c r="AA7421" i="6"/>
  <c r="Z7421" i="6"/>
  <c r="Y7421" i="6"/>
  <c r="AD7420" i="6"/>
  <c r="AC7420" i="6"/>
  <c r="AB7420" i="6"/>
  <c r="AA7420" i="6"/>
  <c r="Z7420" i="6"/>
  <c r="Y7420" i="6"/>
  <c r="AD7419" i="6"/>
  <c r="AC7419" i="6"/>
  <c r="AB7419" i="6"/>
  <c r="AA7419" i="6"/>
  <c r="Z7419" i="6"/>
  <c r="Y7419" i="6"/>
  <c r="AD7418" i="6"/>
  <c r="AC7418" i="6"/>
  <c r="AB7418" i="6"/>
  <c r="AA7418" i="6"/>
  <c r="Z7418" i="6"/>
  <c r="Y7418" i="6"/>
  <c r="AD7417" i="6"/>
  <c r="AC7417" i="6"/>
  <c r="AB7417" i="6"/>
  <c r="AA7417" i="6"/>
  <c r="Z7417" i="6"/>
  <c r="Y7417" i="6"/>
  <c r="AD7416" i="6"/>
  <c r="AC7416" i="6"/>
  <c r="AB7416" i="6"/>
  <c r="AA7416" i="6"/>
  <c r="Z7416" i="6"/>
  <c r="Y7416" i="6"/>
  <c r="AD7415" i="6"/>
  <c r="AC7415" i="6"/>
  <c r="AB7415" i="6"/>
  <c r="AA7415" i="6"/>
  <c r="Z7415" i="6"/>
  <c r="Y7415" i="6"/>
  <c r="AD7414" i="6"/>
  <c r="AC7414" i="6"/>
  <c r="AB7414" i="6"/>
  <c r="AA7414" i="6"/>
  <c r="Z7414" i="6"/>
  <c r="Y7414" i="6"/>
  <c r="AD7413" i="6"/>
  <c r="AC7413" i="6"/>
  <c r="AB7413" i="6"/>
  <c r="AA7413" i="6"/>
  <c r="Z7413" i="6"/>
  <c r="Y7413" i="6"/>
  <c r="AD7412" i="6"/>
  <c r="AC7412" i="6"/>
  <c r="AB7412" i="6"/>
  <c r="AA7412" i="6"/>
  <c r="Z7412" i="6"/>
  <c r="Y7412" i="6"/>
  <c r="AD7411" i="6"/>
  <c r="AC7411" i="6"/>
  <c r="AB7411" i="6"/>
  <c r="AA7411" i="6"/>
  <c r="Z7411" i="6"/>
  <c r="Y7411" i="6"/>
  <c r="AD7410" i="6"/>
  <c r="AC7410" i="6"/>
  <c r="AB7410" i="6"/>
  <c r="AA7410" i="6"/>
  <c r="Z7410" i="6"/>
  <c r="Y7410" i="6"/>
  <c r="AD7409" i="6"/>
  <c r="AC7409" i="6"/>
  <c r="AB7409" i="6"/>
  <c r="AA7409" i="6"/>
  <c r="Z7409" i="6"/>
  <c r="Y7409" i="6"/>
  <c r="AD7408" i="6"/>
  <c r="AC7408" i="6"/>
  <c r="AB7408" i="6"/>
  <c r="AA7408" i="6"/>
  <c r="Z7408" i="6"/>
  <c r="Y7408" i="6"/>
  <c r="AD7407" i="6"/>
  <c r="AC7407" i="6"/>
  <c r="AB7407" i="6"/>
  <c r="AA7407" i="6"/>
  <c r="Z7407" i="6"/>
  <c r="Y7407" i="6"/>
  <c r="AD7406" i="6"/>
  <c r="AC7406" i="6"/>
  <c r="AB7406" i="6"/>
  <c r="AA7406" i="6"/>
  <c r="Z7406" i="6"/>
  <c r="Y7406" i="6"/>
  <c r="AD7405" i="6"/>
  <c r="AC7405" i="6"/>
  <c r="AB7405" i="6"/>
  <c r="AA7405" i="6"/>
  <c r="Z7405" i="6"/>
  <c r="Y7405" i="6"/>
  <c r="AD7404" i="6"/>
  <c r="AC7404" i="6"/>
  <c r="AB7404" i="6"/>
  <c r="AA7404" i="6"/>
  <c r="Z7404" i="6"/>
  <c r="Y7404" i="6"/>
  <c r="AD7403" i="6"/>
  <c r="AC7403" i="6"/>
  <c r="AB7403" i="6"/>
  <c r="AA7403" i="6"/>
  <c r="Z7403" i="6"/>
  <c r="Y7403" i="6"/>
  <c r="AD7402" i="6"/>
  <c r="AC7402" i="6"/>
  <c r="AB7402" i="6"/>
  <c r="AA7402" i="6"/>
  <c r="Z7402" i="6"/>
  <c r="Y7402" i="6"/>
  <c r="AD7401" i="6"/>
  <c r="AC7401" i="6"/>
  <c r="AB7401" i="6"/>
  <c r="AA7401" i="6"/>
  <c r="Z7401" i="6"/>
  <c r="Y7401" i="6"/>
  <c r="AD7400" i="6"/>
  <c r="AC7400" i="6"/>
  <c r="AB7400" i="6"/>
  <c r="AA7400" i="6"/>
  <c r="Z7400" i="6"/>
  <c r="Y7400" i="6"/>
  <c r="AD7399" i="6"/>
  <c r="AC7399" i="6"/>
  <c r="AB7399" i="6"/>
  <c r="AA7399" i="6"/>
  <c r="Z7399" i="6"/>
  <c r="Y7399" i="6"/>
  <c r="AD7398" i="6"/>
  <c r="AC7398" i="6"/>
  <c r="AB7398" i="6"/>
  <c r="AA7398" i="6"/>
  <c r="Z7398" i="6"/>
  <c r="Y7398" i="6"/>
  <c r="AD7397" i="6"/>
  <c r="AC7397" i="6"/>
  <c r="AB7397" i="6"/>
  <c r="AA7397" i="6"/>
  <c r="Z7397" i="6"/>
  <c r="Y7397" i="6"/>
  <c r="AD7396" i="6"/>
  <c r="AC7396" i="6"/>
  <c r="AB7396" i="6"/>
  <c r="AA7396" i="6"/>
  <c r="Z7396" i="6"/>
  <c r="Y7396" i="6"/>
  <c r="AD7395" i="6"/>
  <c r="AC7395" i="6"/>
  <c r="AB7395" i="6"/>
  <c r="AA7395" i="6"/>
  <c r="Z7395" i="6"/>
  <c r="Y7395" i="6"/>
  <c r="AD7394" i="6"/>
  <c r="AC7394" i="6"/>
  <c r="AB7394" i="6"/>
  <c r="AA7394" i="6"/>
  <c r="Z7394" i="6"/>
  <c r="Y7394" i="6"/>
  <c r="AD7393" i="6"/>
  <c r="AC7393" i="6"/>
  <c r="AB7393" i="6"/>
  <c r="AA7393" i="6"/>
  <c r="Z7393" i="6"/>
  <c r="Y7393" i="6"/>
  <c r="AD7392" i="6"/>
  <c r="AC7392" i="6"/>
  <c r="AB7392" i="6"/>
  <c r="AA7392" i="6"/>
  <c r="Z7392" i="6"/>
  <c r="Y7392" i="6"/>
  <c r="AD7391" i="6"/>
  <c r="AC7391" i="6"/>
  <c r="AB7391" i="6"/>
  <c r="AA7391" i="6"/>
  <c r="Z7391" i="6"/>
  <c r="Y7391" i="6"/>
  <c r="AD7390" i="6"/>
  <c r="AC7390" i="6"/>
  <c r="AB7390" i="6"/>
  <c r="AA7390" i="6"/>
  <c r="Z7390" i="6"/>
  <c r="Y7390" i="6"/>
  <c r="AD7389" i="6"/>
  <c r="AC7389" i="6"/>
  <c r="AB7389" i="6"/>
  <c r="AA7389" i="6"/>
  <c r="Z7389" i="6"/>
  <c r="Y7389" i="6"/>
  <c r="AD7388" i="6"/>
  <c r="AC7388" i="6"/>
  <c r="AB7388" i="6"/>
  <c r="AA7388" i="6"/>
  <c r="Z7388" i="6"/>
  <c r="Y7388" i="6"/>
  <c r="AD7387" i="6"/>
  <c r="AC7387" i="6"/>
  <c r="AB7387" i="6"/>
  <c r="AA7387" i="6"/>
  <c r="Z7387" i="6"/>
  <c r="Y7387" i="6"/>
  <c r="AD7386" i="6"/>
  <c r="AC7386" i="6"/>
  <c r="AB7386" i="6"/>
  <c r="AA7386" i="6"/>
  <c r="Z7386" i="6"/>
  <c r="Y7386" i="6"/>
  <c r="AD7385" i="6"/>
  <c r="AC7385" i="6"/>
  <c r="AB7385" i="6"/>
  <c r="AA7385" i="6"/>
  <c r="Z7385" i="6"/>
  <c r="Y7385" i="6"/>
  <c r="AD7384" i="6"/>
  <c r="AC7384" i="6"/>
  <c r="AB7384" i="6"/>
  <c r="AA7384" i="6"/>
  <c r="Z7384" i="6"/>
  <c r="Y7384" i="6"/>
  <c r="AD7383" i="6"/>
  <c r="AC7383" i="6"/>
  <c r="AB7383" i="6"/>
  <c r="AA7383" i="6"/>
  <c r="Z7383" i="6"/>
  <c r="Y7383" i="6"/>
  <c r="AD7382" i="6"/>
  <c r="AC7382" i="6"/>
  <c r="AB7382" i="6"/>
  <c r="AA7382" i="6"/>
  <c r="Z7382" i="6"/>
  <c r="Y7382" i="6"/>
  <c r="AD7381" i="6"/>
  <c r="AC7381" i="6"/>
  <c r="AB7381" i="6"/>
  <c r="AA7381" i="6"/>
  <c r="Z7381" i="6"/>
  <c r="Y7381" i="6"/>
  <c r="AD7380" i="6"/>
  <c r="AC7380" i="6"/>
  <c r="AB7380" i="6"/>
  <c r="AA7380" i="6"/>
  <c r="Z7380" i="6"/>
  <c r="Y7380" i="6"/>
  <c r="AD7379" i="6"/>
  <c r="AC7379" i="6"/>
  <c r="AB7379" i="6"/>
  <c r="AA7379" i="6"/>
  <c r="Z7379" i="6"/>
  <c r="Y7379" i="6"/>
  <c r="AD7378" i="6"/>
  <c r="AC7378" i="6"/>
  <c r="AB7378" i="6"/>
  <c r="AA7378" i="6"/>
  <c r="Z7378" i="6"/>
  <c r="Y7378" i="6"/>
  <c r="AD7377" i="6"/>
  <c r="AC7377" i="6"/>
  <c r="AB7377" i="6"/>
  <c r="AA7377" i="6"/>
  <c r="Z7377" i="6"/>
  <c r="Y7377" i="6"/>
  <c r="AD7376" i="6"/>
  <c r="AC7376" i="6"/>
  <c r="AB7376" i="6"/>
  <c r="AA7376" i="6"/>
  <c r="Z7376" i="6"/>
  <c r="Y7376" i="6"/>
  <c r="AD7375" i="6"/>
  <c r="AC7375" i="6"/>
  <c r="AB7375" i="6"/>
  <c r="AA7375" i="6"/>
  <c r="Z7375" i="6"/>
  <c r="Y7375" i="6"/>
  <c r="AD7374" i="6"/>
  <c r="AC7374" i="6"/>
  <c r="AB7374" i="6"/>
  <c r="AA7374" i="6"/>
  <c r="Z7374" i="6"/>
  <c r="Y7374" i="6"/>
  <c r="AD7373" i="6"/>
  <c r="AC7373" i="6"/>
  <c r="AB7373" i="6"/>
  <c r="AA7373" i="6"/>
  <c r="Z7373" i="6"/>
  <c r="Y7373" i="6"/>
  <c r="AD7372" i="6"/>
  <c r="AC7372" i="6"/>
  <c r="AB7372" i="6"/>
  <c r="AA7372" i="6"/>
  <c r="Z7372" i="6"/>
  <c r="Y7372" i="6"/>
  <c r="AD7371" i="6"/>
  <c r="AC7371" i="6"/>
  <c r="AB7371" i="6"/>
  <c r="AA7371" i="6"/>
  <c r="Z7371" i="6"/>
  <c r="Y7371" i="6"/>
  <c r="AD7370" i="6"/>
  <c r="AC7370" i="6"/>
  <c r="AB7370" i="6"/>
  <c r="AA7370" i="6"/>
  <c r="Z7370" i="6"/>
  <c r="Y7370" i="6"/>
  <c r="AD7369" i="6"/>
  <c r="AC7369" i="6"/>
  <c r="AB7369" i="6"/>
  <c r="AA7369" i="6"/>
  <c r="Z7369" i="6"/>
  <c r="Y7369" i="6"/>
  <c r="AD7368" i="6"/>
  <c r="AC7368" i="6"/>
  <c r="AB7368" i="6"/>
  <c r="AA7368" i="6"/>
  <c r="Z7368" i="6"/>
  <c r="Y7368" i="6"/>
  <c r="AD7367" i="6"/>
  <c r="AC7367" i="6"/>
  <c r="AB7367" i="6"/>
  <c r="AA7367" i="6"/>
  <c r="Z7367" i="6"/>
  <c r="Y7367" i="6"/>
  <c r="AD7366" i="6"/>
  <c r="AC7366" i="6"/>
  <c r="AB7366" i="6"/>
  <c r="AA7366" i="6"/>
  <c r="Z7366" i="6"/>
  <c r="Y7366" i="6"/>
  <c r="AD7365" i="6"/>
  <c r="AC7365" i="6"/>
  <c r="AB7365" i="6"/>
  <c r="AA7365" i="6"/>
  <c r="Z7365" i="6"/>
  <c r="Y7365" i="6"/>
  <c r="AD7364" i="6"/>
  <c r="AC7364" i="6"/>
  <c r="AB7364" i="6"/>
  <c r="AA7364" i="6"/>
  <c r="Z7364" i="6"/>
  <c r="Y7364" i="6"/>
  <c r="AD7363" i="6"/>
  <c r="AC7363" i="6"/>
  <c r="AB7363" i="6"/>
  <c r="AA7363" i="6"/>
  <c r="Z7363" i="6"/>
  <c r="Y7363" i="6"/>
  <c r="AD7362" i="6"/>
  <c r="AC7362" i="6"/>
  <c r="AB7362" i="6"/>
  <c r="AA7362" i="6"/>
  <c r="Z7362" i="6"/>
  <c r="Y7362" i="6"/>
  <c r="AD7361" i="6"/>
  <c r="AC7361" i="6"/>
  <c r="AB7361" i="6"/>
  <c r="AA7361" i="6"/>
  <c r="Z7361" i="6"/>
  <c r="Y7361" i="6"/>
  <c r="AD7360" i="6"/>
  <c r="AC7360" i="6"/>
  <c r="AB7360" i="6"/>
  <c r="AA7360" i="6"/>
  <c r="Z7360" i="6"/>
  <c r="Y7360" i="6"/>
  <c r="AD7359" i="6"/>
  <c r="AC7359" i="6"/>
  <c r="AB7359" i="6"/>
  <c r="AA7359" i="6"/>
  <c r="Z7359" i="6"/>
  <c r="Y7359" i="6"/>
  <c r="AD7358" i="6"/>
  <c r="AC7358" i="6"/>
  <c r="AB7358" i="6"/>
  <c r="AA7358" i="6"/>
  <c r="Z7358" i="6"/>
  <c r="Y7358" i="6"/>
  <c r="AD7357" i="6"/>
  <c r="AC7357" i="6"/>
  <c r="AB7357" i="6"/>
  <c r="AA7357" i="6"/>
  <c r="Z7357" i="6"/>
  <c r="Y7357" i="6"/>
  <c r="AD7356" i="6"/>
  <c r="AC7356" i="6"/>
  <c r="AB7356" i="6"/>
  <c r="AA7356" i="6"/>
  <c r="Z7356" i="6"/>
  <c r="Y7356" i="6"/>
  <c r="AD7355" i="6"/>
  <c r="AC7355" i="6"/>
  <c r="AB7355" i="6"/>
  <c r="AA7355" i="6"/>
  <c r="Z7355" i="6"/>
  <c r="Y7355" i="6"/>
  <c r="AD7354" i="6"/>
  <c r="AC7354" i="6"/>
  <c r="AB7354" i="6"/>
  <c r="AA7354" i="6"/>
  <c r="Z7354" i="6"/>
  <c r="Y7354" i="6"/>
  <c r="AD7353" i="6"/>
  <c r="AC7353" i="6"/>
  <c r="AB7353" i="6"/>
  <c r="AA7353" i="6"/>
  <c r="Z7353" i="6"/>
  <c r="Y7353" i="6"/>
  <c r="AD7352" i="6"/>
  <c r="AC7352" i="6"/>
  <c r="AB7352" i="6"/>
  <c r="AA7352" i="6"/>
  <c r="Z7352" i="6"/>
  <c r="Y7352" i="6"/>
  <c r="AD7351" i="6"/>
  <c r="AC7351" i="6"/>
  <c r="AB7351" i="6"/>
  <c r="AA7351" i="6"/>
  <c r="Z7351" i="6"/>
  <c r="Y7351" i="6"/>
  <c r="AD7350" i="6"/>
  <c r="AC7350" i="6"/>
  <c r="AB7350" i="6"/>
  <c r="AA7350" i="6"/>
  <c r="Z7350" i="6"/>
  <c r="Y7350" i="6"/>
  <c r="AD7349" i="6"/>
  <c r="AC7349" i="6"/>
  <c r="AB7349" i="6"/>
  <c r="AA7349" i="6"/>
  <c r="Z7349" i="6"/>
  <c r="Y7349" i="6"/>
  <c r="AD7348" i="6"/>
  <c r="AC7348" i="6"/>
  <c r="AB7348" i="6"/>
  <c r="AA7348" i="6"/>
  <c r="Z7348" i="6"/>
  <c r="Y7348" i="6"/>
  <c r="AD7347" i="6"/>
  <c r="AC7347" i="6"/>
  <c r="AB7347" i="6"/>
  <c r="AA7347" i="6"/>
  <c r="Z7347" i="6"/>
  <c r="Y7347" i="6"/>
  <c r="AD7346" i="6"/>
  <c r="AC7346" i="6"/>
  <c r="AB7346" i="6"/>
  <c r="AA7346" i="6"/>
  <c r="Z7346" i="6"/>
  <c r="Y7346" i="6"/>
  <c r="AD7345" i="6"/>
  <c r="AC7345" i="6"/>
  <c r="AB7345" i="6"/>
  <c r="AA7345" i="6"/>
  <c r="Z7345" i="6"/>
  <c r="Y7345" i="6"/>
  <c r="AD7344" i="6"/>
  <c r="AC7344" i="6"/>
  <c r="AB7344" i="6"/>
  <c r="AA7344" i="6"/>
  <c r="Z7344" i="6"/>
  <c r="Y7344" i="6"/>
  <c r="AD7343" i="6"/>
  <c r="AC7343" i="6"/>
  <c r="AB7343" i="6"/>
  <c r="AA7343" i="6"/>
  <c r="Z7343" i="6"/>
  <c r="Y7343" i="6"/>
  <c r="AD7342" i="6"/>
  <c r="AC7342" i="6"/>
  <c r="AB7342" i="6"/>
  <c r="AA7342" i="6"/>
  <c r="Z7342" i="6"/>
  <c r="Y7342" i="6"/>
  <c r="AD7341" i="6"/>
  <c r="AC7341" i="6"/>
  <c r="AB7341" i="6"/>
  <c r="AA7341" i="6"/>
  <c r="Z7341" i="6"/>
  <c r="Y7341" i="6"/>
  <c r="AD7340" i="6"/>
  <c r="AC7340" i="6"/>
  <c r="AB7340" i="6"/>
  <c r="AA7340" i="6"/>
  <c r="Z7340" i="6"/>
  <c r="Y7340" i="6"/>
  <c r="AD7339" i="6"/>
  <c r="AC7339" i="6"/>
  <c r="AB7339" i="6"/>
  <c r="AA7339" i="6"/>
  <c r="Z7339" i="6"/>
  <c r="Y7339" i="6"/>
  <c r="AD7338" i="6"/>
  <c r="AC7338" i="6"/>
  <c r="AB7338" i="6"/>
  <c r="AA7338" i="6"/>
  <c r="Z7338" i="6"/>
  <c r="Y7338" i="6"/>
  <c r="AD7337" i="6"/>
  <c r="AC7337" i="6"/>
  <c r="AB7337" i="6"/>
  <c r="AA7337" i="6"/>
  <c r="Z7337" i="6"/>
  <c r="Y7337" i="6"/>
  <c r="AD7336" i="6"/>
  <c r="AC7336" i="6"/>
  <c r="AB7336" i="6"/>
  <c r="AA7336" i="6"/>
  <c r="Z7336" i="6"/>
  <c r="Y7336" i="6"/>
  <c r="AD7335" i="6"/>
  <c r="AC7335" i="6"/>
  <c r="AB7335" i="6"/>
  <c r="AA7335" i="6"/>
  <c r="Z7335" i="6"/>
  <c r="Y7335" i="6"/>
  <c r="AD7334" i="6"/>
  <c r="AC7334" i="6"/>
  <c r="AB7334" i="6"/>
  <c r="AA7334" i="6"/>
  <c r="Z7334" i="6"/>
  <c r="Y7334" i="6"/>
  <c r="AD7333" i="6"/>
  <c r="AC7333" i="6"/>
  <c r="AB7333" i="6"/>
  <c r="AA7333" i="6"/>
  <c r="Z7333" i="6"/>
  <c r="Y7333" i="6"/>
  <c r="AD7332" i="6"/>
  <c r="AC7332" i="6"/>
  <c r="AB7332" i="6"/>
  <c r="AA7332" i="6"/>
  <c r="Z7332" i="6"/>
  <c r="Y7332" i="6"/>
  <c r="AD7331" i="6"/>
  <c r="AC7331" i="6"/>
  <c r="AB7331" i="6"/>
  <c r="AA7331" i="6"/>
  <c r="Z7331" i="6"/>
  <c r="Y7331" i="6"/>
  <c r="AD7330" i="6"/>
  <c r="AC7330" i="6"/>
  <c r="AB7330" i="6"/>
  <c r="AA7330" i="6"/>
  <c r="Z7330" i="6"/>
  <c r="Y7330" i="6"/>
  <c r="AD7329" i="6"/>
  <c r="AC7329" i="6"/>
  <c r="AB7329" i="6"/>
  <c r="AA7329" i="6"/>
  <c r="Z7329" i="6"/>
  <c r="Y7329" i="6"/>
  <c r="AD7328" i="6"/>
  <c r="AC7328" i="6"/>
  <c r="AB7328" i="6"/>
  <c r="AA7328" i="6"/>
  <c r="Z7328" i="6"/>
  <c r="Y7328" i="6"/>
  <c r="AD7327" i="6"/>
  <c r="AC7327" i="6"/>
  <c r="AB7327" i="6"/>
  <c r="AA7327" i="6"/>
  <c r="Z7327" i="6"/>
  <c r="Y7327" i="6"/>
  <c r="AD7326" i="6"/>
  <c r="AC7326" i="6"/>
  <c r="AB7326" i="6"/>
  <c r="AA7326" i="6"/>
  <c r="Z7326" i="6"/>
  <c r="Y7326" i="6"/>
  <c r="AD7325" i="6"/>
  <c r="AC7325" i="6"/>
  <c r="AB7325" i="6"/>
  <c r="AA7325" i="6"/>
  <c r="Z7325" i="6"/>
  <c r="Y7325" i="6"/>
  <c r="AD7324" i="6"/>
  <c r="AC7324" i="6"/>
  <c r="AB7324" i="6"/>
  <c r="AA7324" i="6"/>
  <c r="Z7324" i="6"/>
  <c r="Y7324" i="6"/>
  <c r="AD7323" i="6"/>
  <c r="AC7323" i="6"/>
  <c r="AB7323" i="6"/>
  <c r="AA7323" i="6"/>
  <c r="Z7323" i="6"/>
  <c r="Y7323" i="6"/>
  <c r="AD7322" i="6"/>
  <c r="AC7322" i="6"/>
  <c r="AB7322" i="6"/>
  <c r="AA7322" i="6"/>
  <c r="Z7322" i="6"/>
  <c r="Y7322" i="6"/>
  <c r="AD7321" i="6"/>
  <c r="AC7321" i="6"/>
  <c r="AB7321" i="6"/>
  <c r="AA7321" i="6"/>
  <c r="Z7321" i="6"/>
  <c r="Y7321" i="6"/>
  <c r="AD7320" i="6"/>
  <c r="AC7320" i="6"/>
  <c r="AB7320" i="6"/>
  <c r="AA7320" i="6"/>
  <c r="Z7320" i="6"/>
  <c r="Y7320" i="6"/>
  <c r="AD7319" i="6"/>
  <c r="AC7319" i="6"/>
  <c r="AB7319" i="6"/>
  <c r="AA7319" i="6"/>
  <c r="Z7319" i="6"/>
  <c r="Y7319" i="6"/>
  <c r="AD7318" i="6"/>
  <c r="AC7318" i="6"/>
  <c r="AB7318" i="6"/>
  <c r="AA7318" i="6"/>
  <c r="Z7318" i="6"/>
  <c r="Y7318" i="6"/>
  <c r="AD7317" i="6"/>
  <c r="AC7317" i="6"/>
  <c r="AB7317" i="6"/>
  <c r="AA7317" i="6"/>
  <c r="Z7317" i="6"/>
  <c r="Y7317" i="6"/>
  <c r="AD7316" i="6"/>
  <c r="AC7316" i="6"/>
  <c r="AB7316" i="6"/>
  <c r="AA7316" i="6"/>
  <c r="Z7316" i="6"/>
  <c r="Y7316" i="6"/>
  <c r="AD7315" i="6"/>
  <c r="AC7315" i="6"/>
  <c r="AB7315" i="6"/>
  <c r="AA7315" i="6"/>
  <c r="Z7315" i="6"/>
  <c r="Y7315" i="6"/>
  <c r="AD7314" i="6"/>
  <c r="AC7314" i="6"/>
  <c r="AB7314" i="6"/>
  <c r="AA7314" i="6"/>
  <c r="Z7314" i="6"/>
  <c r="Y7314" i="6"/>
  <c r="AD7313" i="6"/>
  <c r="AC7313" i="6"/>
  <c r="AB7313" i="6"/>
  <c r="AA7313" i="6"/>
  <c r="Z7313" i="6"/>
  <c r="Y7313" i="6"/>
  <c r="AD7312" i="6"/>
  <c r="AC7312" i="6"/>
  <c r="AB7312" i="6"/>
  <c r="AA7312" i="6"/>
  <c r="Z7312" i="6"/>
  <c r="Y7312" i="6"/>
  <c r="AD7311" i="6"/>
  <c r="AC7311" i="6"/>
  <c r="AB7311" i="6"/>
  <c r="AA7311" i="6"/>
  <c r="Z7311" i="6"/>
  <c r="Y7311" i="6"/>
  <c r="AD7310" i="6"/>
  <c r="AC7310" i="6"/>
  <c r="AB7310" i="6"/>
  <c r="AA7310" i="6"/>
  <c r="Z7310" i="6"/>
  <c r="Y7310" i="6"/>
  <c r="AD7309" i="6"/>
  <c r="AC7309" i="6"/>
  <c r="AB7309" i="6"/>
  <c r="AA7309" i="6"/>
  <c r="Z7309" i="6"/>
  <c r="Y7309" i="6"/>
  <c r="AD7308" i="6"/>
  <c r="AC7308" i="6"/>
  <c r="AB7308" i="6"/>
  <c r="AA7308" i="6"/>
  <c r="Z7308" i="6"/>
  <c r="Y7308" i="6"/>
  <c r="AD7307" i="6"/>
  <c r="AC7307" i="6"/>
  <c r="AB7307" i="6"/>
  <c r="AA7307" i="6"/>
  <c r="Z7307" i="6"/>
  <c r="Y7307" i="6"/>
  <c r="AD7306" i="6"/>
  <c r="AC7306" i="6"/>
  <c r="AB7306" i="6"/>
  <c r="AA7306" i="6"/>
  <c r="Z7306" i="6"/>
  <c r="Y7306" i="6"/>
  <c r="AD7305" i="6"/>
  <c r="AC7305" i="6"/>
  <c r="AB7305" i="6"/>
  <c r="AA7305" i="6"/>
  <c r="Z7305" i="6"/>
  <c r="Y7305" i="6"/>
  <c r="AD7304" i="6"/>
  <c r="AC7304" i="6"/>
  <c r="AB7304" i="6"/>
  <c r="AA7304" i="6"/>
  <c r="Z7304" i="6"/>
  <c r="Y7304" i="6"/>
  <c r="AD7303" i="6"/>
  <c r="AC7303" i="6"/>
  <c r="AB7303" i="6"/>
  <c r="AA7303" i="6"/>
  <c r="Z7303" i="6"/>
  <c r="Y7303" i="6"/>
  <c r="AD7302" i="6"/>
  <c r="AC7302" i="6"/>
  <c r="AB7302" i="6"/>
  <c r="AA7302" i="6"/>
  <c r="Z7302" i="6"/>
  <c r="Y7302" i="6"/>
  <c r="AD7301" i="6"/>
  <c r="AC7301" i="6"/>
  <c r="AB7301" i="6"/>
  <c r="AA7301" i="6"/>
  <c r="Z7301" i="6"/>
  <c r="Y7301" i="6"/>
  <c r="AD7300" i="6"/>
  <c r="AC7300" i="6"/>
  <c r="AB7300" i="6"/>
  <c r="AA7300" i="6"/>
  <c r="Z7300" i="6"/>
  <c r="Y7300" i="6"/>
  <c r="AD7299" i="6"/>
  <c r="AC7299" i="6"/>
  <c r="AB7299" i="6"/>
  <c r="AA7299" i="6"/>
  <c r="Z7299" i="6"/>
  <c r="Y7299" i="6"/>
  <c r="AD7298" i="6"/>
  <c r="AC7298" i="6"/>
  <c r="AB7298" i="6"/>
  <c r="AA7298" i="6"/>
  <c r="Z7298" i="6"/>
  <c r="Y7298" i="6"/>
  <c r="AD7297" i="6"/>
  <c r="AC7297" i="6"/>
  <c r="AB7297" i="6"/>
  <c r="AA7297" i="6"/>
  <c r="Z7297" i="6"/>
  <c r="Y7297" i="6"/>
  <c r="AD7296" i="6"/>
  <c r="AC7296" i="6"/>
  <c r="AB7296" i="6"/>
  <c r="AA7296" i="6"/>
  <c r="Z7296" i="6"/>
  <c r="Y7296" i="6"/>
  <c r="AD7295" i="6"/>
  <c r="AC7295" i="6"/>
  <c r="AB7295" i="6"/>
  <c r="AA7295" i="6"/>
  <c r="Z7295" i="6"/>
  <c r="Y7295" i="6"/>
  <c r="AD7294" i="6"/>
  <c r="AC7294" i="6"/>
  <c r="AB7294" i="6"/>
  <c r="AA7294" i="6"/>
  <c r="Z7294" i="6"/>
  <c r="Y7294" i="6"/>
  <c r="AD7293" i="6"/>
  <c r="AC7293" i="6"/>
  <c r="AB7293" i="6"/>
  <c r="AA7293" i="6"/>
  <c r="Z7293" i="6"/>
  <c r="Y7293" i="6"/>
  <c r="AD7292" i="6"/>
  <c r="AC7292" i="6"/>
  <c r="AB7292" i="6"/>
  <c r="AA7292" i="6"/>
  <c r="Z7292" i="6"/>
  <c r="Y7292" i="6"/>
  <c r="AD7291" i="6"/>
  <c r="AC7291" i="6"/>
  <c r="AB7291" i="6"/>
  <c r="AA7291" i="6"/>
  <c r="Z7291" i="6"/>
  <c r="Y7291" i="6"/>
  <c r="AD7290" i="6"/>
  <c r="AC7290" i="6"/>
  <c r="AB7290" i="6"/>
  <c r="AA7290" i="6"/>
  <c r="Z7290" i="6"/>
  <c r="Y7290" i="6"/>
  <c r="AD7289" i="6"/>
  <c r="AC7289" i="6"/>
  <c r="AB7289" i="6"/>
  <c r="AA7289" i="6"/>
  <c r="Z7289" i="6"/>
  <c r="Y7289" i="6"/>
  <c r="AD7288" i="6"/>
  <c r="AC7288" i="6"/>
  <c r="AB7288" i="6"/>
  <c r="AA7288" i="6"/>
  <c r="Z7288" i="6"/>
  <c r="Y7288" i="6"/>
  <c r="AD7287" i="6"/>
  <c r="AC7287" i="6"/>
  <c r="AB7287" i="6"/>
  <c r="AA7287" i="6"/>
  <c r="Z7287" i="6"/>
  <c r="Y7287" i="6"/>
  <c r="AD7286" i="6"/>
  <c r="AC7286" i="6"/>
  <c r="AB7286" i="6"/>
  <c r="AA7286" i="6"/>
  <c r="Z7286" i="6"/>
  <c r="Y7286" i="6"/>
  <c r="AD7285" i="6"/>
  <c r="AC7285" i="6"/>
  <c r="AB7285" i="6"/>
  <c r="AA7285" i="6"/>
  <c r="Z7285" i="6"/>
  <c r="Y7285" i="6"/>
  <c r="AD7284" i="6"/>
  <c r="AC7284" i="6"/>
  <c r="AB7284" i="6"/>
  <c r="AA7284" i="6"/>
  <c r="Z7284" i="6"/>
  <c r="Y7284" i="6"/>
  <c r="AD7283" i="6"/>
  <c r="AC7283" i="6"/>
  <c r="AB7283" i="6"/>
  <c r="AA7283" i="6"/>
  <c r="Z7283" i="6"/>
  <c r="Y7283" i="6"/>
  <c r="AD7282" i="6"/>
  <c r="AC7282" i="6"/>
  <c r="AB7282" i="6"/>
  <c r="AA7282" i="6"/>
  <c r="Z7282" i="6"/>
  <c r="Y7282" i="6"/>
  <c r="AD7281" i="6"/>
  <c r="AC7281" i="6"/>
  <c r="AB7281" i="6"/>
  <c r="AA7281" i="6"/>
  <c r="Z7281" i="6"/>
  <c r="Y7281" i="6"/>
  <c r="AD7280" i="6"/>
  <c r="AC7280" i="6"/>
  <c r="AB7280" i="6"/>
  <c r="AA7280" i="6"/>
  <c r="Z7280" i="6"/>
  <c r="Y7280" i="6"/>
  <c r="AD7279" i="6"/>
  <c r="AC7279" i="6"/>
  <c r="AB7279" i="6"/>
  <c r="AA7279" i="6"/>
  <c r="Z7279" i="6"/>
  <c r="Y7279" i="6"/>
  <c r="AD7278" i="6"/>
  <c r="AC7278" i="6"/>
  <c r="AB7278" i="6"/>
  <c r="AA7278" i="6"/>
  <c r="Z7278" i="6"/>
  <c r="Y7278" i="6"/>
  <c r="AD7277" i="6"/>
  <c r="AC7277" i="6"/>
  <c r="AB7277" i="6"/>
  <c r="AA7277" i="6"/>
  <c r="Z7277" i="6"/>
  <c r="Y7277" i="6"/>
  <c r="AD7276" i="6"/>
  <c r="AC7276" i="6"/>
  <c r="AB7276" i="6"/>
  <c r="AA7276" i="6"/>
  <c r="Z7276" i="6"/>
  <c r="Y7276" i="6"/>
  <c r="AD7275" i="6"/>
  <c r="AC7275" i="6"/>
  <c r="AB7275" i="6"/>
  <c r="AA7275" i="6"/>
  <c r="Z7275" i="6"/>
  <c r="Y7275" i="6"/>
  <c r="AD7274" i="6"/>
  <c r="AC7274" i="6"/>
  <c r="AB7274" i="6"/>
  <c r="AA7274" i="6"/>
  <c r="Z7274" i="6"/>
  <c r="Y7274" i="6"/>
  <c r="AD7273" i="6"/>
  <c r="AC7273" i="6"/>
  <c r="AB7273" i="6"/>
  <c r="AA7273" i="6"/>
  <c r="Z7273" i="6"/>
  <c r="Y7273" i="6"/>
  <c r="AD7272" i="6"/>
  <c r="AC7272" i="6"/>
  <c r="AB7272" i="6"/>
  <c r="AA7272" i="6"/>
  <c r="Z7272" i="6"/>
  <c r="Y7272" i="6"/>
  <c r="AD7271" i="6"/>
  <c r="AC7271" i="6"/>
  <c r="AB7271" i="6"/>
  <c r="AA7271" i="6"/>
  <c r="Z7271" i="6"/>
  <c r="Y7271" i="6"/>
  <c r="AD7270" i="6"/>
  <c r="AC7270" i="6"/>
  <c r="AB7270" i="6"/>
  <c r="AA7270" i="6"/>
  <c r="Z7270" i="6"/>
  <c r="Y7270" i="6"/>
  <c r="AD7269" i="6"/>
  <c r="AC7269" i="6"/>
  <c r="AB7269" i="6"/>
  <c r="AA7269" i="6"/>
  <c r="Z7269" i="6"/>
  <c r="Y7269" i="6"/>
  <c r="AD7268" i="6"/>
  <c r="AC7268" i="6"/>
  <c r="AB7268" i="6"/>
  <c r="AA7268" i="6"/>
  <c r="Z7268" i="6"/>
  <c r="Y7268" i="6"/>
  <c r="AD7267" i="6"/>
  <c r="AC7267" i="6"/>
  <c r="AB7267" i="6"/>
  <c r="AA7267" i="6"/>
  <c r="Z7267" i="6"/>
  <c r="Y7267" i="6"/>
  <c r="AD7266" i="6"/>
  <c r="AC7266" i="6"/>
  <c r="AB7266" i="6"/>
  <c r="AA7266" i="6"/>
  <c r="Z7266" i="6"/>
  <c r="Y7266" i="6"/>
  <c r="AD7265" i="6"/>
  <c r="AC7265" i="6"/>
  <c r="AB7265" i="6"/>
  <c r="AA7265" i="6"/>
  <c r="Z7265" i="6"/>
  <c r="Y7265" i="6"/>
  <c r="AD7264" i="6"/>
  <c r="AC7264" i="6"/>
  <c r="AB7264" i="6"/>
  <c r="AA7264" i="6"/>
  <c r="Z7264" i="6"/>
  <c r="Y7264" i="6"/>
  <c r="AD7263" i="6"/>
  <c r="AC7263" i="6"/>
  <c r="AB7263" i="6"/>
  <c r="AA7263" i="6"/>
  <c r="Z7263" i="6"/>
  <c r="Y7263" i="6"/>
  <c r="AD7262" i="6"/>
  <c r="AC7262" i="6"/>
  <c r="AB7262" i="6"/>
  <c r="AA7262" i="6"/>
  <c r="Z7262" i="6"/>
  <c r="Y7262" i="6"/>
  <c r="AD7261" i="6"/>
  <c r="AC7261" i="6"/>
  <c r="AB7261" i="6"/>
  <c r="AA7261" i="6"/>
  <c r="Z7261" i="6"/>
  <c r="Y7261" i="6"/>
  <c r="AD7260" i="6"/>
  <c r="AC7260" i="6"/>
  <c r="AB7260" i="6"/>
  <c r="AA7260" i="6"/>
  <c r="Z7260" i="6"/>
  <c r="Y7260" i="6"/>
  <c r="AD7259" i="6"/>
  <c r="AC7259" i="6"/>
  <c r="AB7259" i="6"/>
  <c r="AA7259" i="6"/>
  <c r="Z7259" i="6"/>
  <c r="Y7259" i="6"/>
  <c r="AD7258" i="6"/>
  <c r="AC7258" i="6"/>
  <c r="AB7258" i="6"/>
  <c r="AA7258" i="6"/>
  <c r="Z7258" i="6"/>
  <c r="Y7258" i="6"/>
  <c r="AD7257" i="6"/>
  <c r="AC7257" i="6"/>
  <c r="AB7257" i="6"/>
  <c r="AA7257" i="6"/>
  <c r="Z7257" i="6"/>
  <c r="Y7257" i="6"/>
  <c r="AD7256" i="6"/>
  <c r="AC7256" i="6"/>
  <c r="AB7256" i="6"/>
  <c r="AA7256" i="6"/>
  <c r="Z7256" i="6"/>
  <c r="Y7256" i="6"/>
  <c r="AD7255" i="6"/>
  <c r="AC7255" i="6"/>
  <c r="AB7255" i="6"/>
  <c r="AA7255" i="6"/>
  <c r="Z7255" i="6"/>
  <c r="Y7255" i="6"/>
  <c r="AD7254" i="6"/>
  <c r="AC7254" i="6"/>
  <c r="AB7254" i="6"/>
  <c r="AA7254" i="6"/>
  <c r="Z7254" i="6"/>
  <c r="Y7254" i="6"/>
  <c r="AD7253" i="6"/>
  <c r="AC7253" i="6"/>
  <c r="AB7253" i="6"/>
  <c r="AA7253" i="6"/>
  <c r="Z7253" i="6"/>
  <c r="Y7253" i="6"/>
  <c r="AD7252" i="6"/>
  <c r="AC7252" i="6"/>
  <c r="AB7252" i="6"/>
  <c r="AA7252" i="6"/>
  <c r="Z7252" i="6"/>
  <c r="Y7252" i="6"/>
  <c r="AD7251" i="6"/>
  <c r="AC7251" i="6"/>
  <c r="AB7251" i="6"/>
  <c r="AA7251" i="6"/>
  <c r="Z7251" i="6"/>
  <c r="Y7251" i="6"/>
  <c r="AD7250" i="6"/>
  <c r="AC7250" i="6"/>
  <c r="AB7250" i="6"/>
  <c r="AA7250" i="6"/>
  <c r="Z7250" i="6"/>
  <c r="Y7250" i="6"/>
  <c r="AD7249" i="6"/>
  <c r="AC7249" i="6"/>
  <c r="AB7249" i="6"/>
  <c r="AA7249" i="6"/>
  <c r="Z7249" i="6"/>
  <c r="Y7249" i="6"/>
  <c r="AD7248" i="6"/>
  <c r="AC7248" i="6"/>
  <c r="AB7248" i="6"/>
  <c r="AA7248" i="6"/>
  <c r="Z7248" i="6"/>
  <c r="Y7248" i="6"/>
  <c r="AD7247" i="6"/>
  <c r="AC7247" i="6"/>
  <c r="AB7247" i="6"/>
  <c r="AA7247" i="6"/>
  <c r="Z7247" i="6"/>
  <c r="Y7247" i="6"/>
  <c r="AD7246" i="6"/>
  <c r="AC7246" i="6"/>
  <c r="AB7246" i="6"/>
  <c r="AA7246" i="6"/>
  <c r="Z7246" i="6"/>
  <c r="Y7246" i="6"/>
  <c r="AD7245" i="6"/>
  <c r="AC7245" i="6"/>
  <c r="AB7245" i="6"/>
  <c r="AA7245" i="6"/>
  <c r="Z7245" i="6"/>
  <c r="Y7245" i="6"/>
  <c r="AD7244" i="6"/>
  <c r="AC7244" i="6"/>
  <c r="AB7244" i="6"/>
  <c r="AA7244" i="6"/>
  <c r="Z7244" i="6"/>
  <c r="Y7244" i="6"/>
  <c r="AD7243" i="6"/>
  <c r="AC7243" i="6"/>
  <c r="AB7243" i="6"/>
  <c r="AA7243" i="6"/>
  <c r="Z7243" i="6"/>
  <c r="Y7243" i="6"/>
  <c r="AD7242" i="6"/>
  <c r="AC7242" i="6"/>
  <c r="AB7242" i="6"/>
  <c r="AA7242" i="6"/>
  <c r="Z7242" i="6"/>
  <c r="Y7242" i="6"/>
  <c r="AD7241" i="6"/>
  <c r="AC7241" i="6"/>
  <c r="AB7241" i="6"/>
  <c r="AA7241" i="6"/>
  <c r="Z7241" i="6"/>
  <c r="Y7241" i="6"/>
  <c r="AD7240" i="6"/>
  <c r="AC7240" i="6"/>
  <c r="AB7240" i="6"/>
  <c r="AA7240" i="6"/>
  <c r="Z7240" i="6"/>
  <c r="Y7240" i="6"/>
  <c r="AD7239" i="6"/>
  <c r="AC7239" i="6"/>
  <c r="AB7239" i="6"/>
  <c r="AA7239" i="6"/>
  <c r="Z7239" i="6"/>
  <c r="Y7239" i="6"/>
  <c r="AD7238" i="6"/>
  <c r="AC7238" i="6"/>
  <c r="AB7238" i="6"/>
  <c r="AA7238" i="6"/>
  <c r="Z7238" i="6"/>
  <c r="Y7238" i="6"/>
  <c r="AD7237" i="6"/>
  <c r="AC7237" i="6"/>
  <c r="AB7237" i="6"/>
  <c r="AA7237" i="6"/>
  <c r="Z7237" i="6"/>
  <c r="Y7237" i="6"/>
  <c r="AD7236" i="6"/>
  <c r="AC7236" i="6"/>
  <c r="AB7236" i="6"/>
  <c r="AA7236" i="6"/>
  <c r="Z7236" i="6"/>
  <c r="Y7236" i="6"/>
  <c r="AD7235" i="6"/>
  <c r="AC7235" i="6"/>
  <c r="AB7235" i="6"/>
  <c r="AA7235" i="6"/>
  <c r="Z7235" i="6"/>
  <c r="Y7235" i="6"/>
  <c r="AD7234" i="6"/>
  <c r="AC7234" i="6"/>
  <c r="AB7234" i="6"/>
  <c r="AA7234" i="6"/>
  <c r="Z7234" i="6"/>
  <c r="Y7234" i="6"/>
  <c r="AD7233" i="6"/>
  <c r="AC7233" i="6"/>
  <c r="AB7233" i="6"/>
  <c r="AA7233" i="6"/>
  <c r="Z7233" i="6"/>
  <c r="Y7233" i="6"/>
  <c r="AD7232" i="6"/>
  <c r="AC7232" i="6"/>
  <c r="AB7232" i="6"/>
  <c r="AA7232" i="6"/>
  <c r="Z7232" i="6"/>
  <c r="Y7232" i="6"/>
  <c r="AD7231" i="6"/>
  <c r="AC7231" i="6"/>
  <c r="AB7231" i="6"/>
  <c r="AA7231" i="6"/>
  <c r="Z7231" i="6"/>
  <c r="Y7231" i="6"/>
  <c r="AD7230" i="6"/>
  <c r="AC7230" i="6"/>
  <c r="AB7230" i="6"/>
  <c r="AA7230" i="6"/>
  <c r="Z7230" i="6"/>
  <c r="Y7230" i="6"/>
  <c r="AD7229" i="6"/>
  <c r="AC7229" i="6"/>
  <c r="AB7229" i="6"/>
  <c r="AA7229" i="6"/>
  <c r="Z7229" i="6"/>
  <c r="Y7229" i="6"/>
  <c r="AD7228" i="6"/>
  <c r="AC7228" i="6"/>
  <c r="AB7228" i="6"/>
  <c r="AA7228" i="6"/>
  <c r="Z7228" i="6"/>
  <c r="Y7228" i="6"/>
  <c r="AD7227" i="6"/>
  <c r="AC7227" i="6"/>
  <c r="AB7227" i="6"/>
  <c r="AA7227" i="6"/>
  <c r="Z7227" i="6"/>
  <c r="Y7227" i="6"/>
  <c r="AD7226" i="6"/>
  <c r="AC7226" i="6"/>
  <c r="AB7226" i="6"/>
  <c r="AA7226" i="6"/>
  <c r="Z7226" i="6"/>
  <c r="Y7226" i="6"/>
  <c r="AD7225" i="6"/>
  <c r="AC7225" i="6"/>
  <c r="AB7225" i="6"/>
  <c r="AA7225" i="6"/>
  <c r="Z7225" i="6"/>
  <c r="Y7225" i="6"/>
  <c r="AD7224" i="6"/>
  <c r="AC7224" i="6"/>
  <c r="AB7224" i="6"/>
  <c r="AA7224" i="6"/>
  <c r="Z7224" i="6"/>
  <c r="Y7224" i="6"/>
  <c r="AD7223" i="6"/>
  <c r="AC7223" i="6"/>
  <c r="AB7223" i="6"/>
  <c r="AA7223" i="6"/>
  <c r="Z7223" i="6"/>
  <c r="Y7223" i="6"/>
  <c r="AD7222" i="6"/>
  <c r="AC7222" i="6"/>
  <c r="AB7222" i="6"/>
  <c r="AA7222" i="6"/>
  <c r="Z7222" i="6"/>
  <c r="Y7222" i="6"/>
  <c r="AD7221" i="6"/>
  <c r="AC7221" i="6"/>
  <c r="AB7221" i="6"/>
  <c r="AA7221" i="6"/>
  <c r="Z7221" i="6"/>
  <c r="Y7221" i="6"/>
  <c r="AD7220" i="6"/>
  <c r="AC7220" i="6"/>
  <c r="AB7220" i="6"/>
  <c r="AA7220" i="6"/>
  <c r="Z7220" i="6"/>
  <c r="Y7220" i="6"/>
  <c r="AD7219" i="6"/>
  <c r="AC7219" i="6"/>
  <c r="AB7219" i="6"/>
  <c r="AA7219" i="6"/>
  <c r="Z7219" i="6"/>
  <c r="Y7219" i="6"/>
  <c r="AD7218" i="6"/>
  <c r="AC7218" i="6"/>
  <c r="AB7218" i="6"/>
  <c r="AA7218" i="6"/>
  <c r="Z7218" i="6"/>
  <c r="Y7218" i="6"/>
  <c r="AD7217" i="6"/>
  <c r="AC7217" i="6"/>
  <c r="AB7217" i="6"/>
  <c r="AA7217" i="6"/>
  <c r="Z7217" i="6"/>
  <c r="Y7217" i="6"/>
  <c r="AD7216" i="6"/>
  <c r="AC7216" i="6"/>
  <c r="AB7216" i="6"/>
  <c r="AA7216" i="6"/>
  <c r="Z7216" i="6"/>
  <c r="Y7216" i="6"/>
  <c r="AD7215" i="6"/>
  <c r="AC7215" i="6"/>
  <c r="AB7215" i="6"/>
  <c r="AA7215" i="6"/>
  <c r="Z7215" i="6"/>
  <c r="Y7215" i="6"/>
  <c r="AD7214" i="6"/>
  <c r="AC7214" i="6"/>
  <c r="AB7214" i="6"/>
  <c r="AA7214" i="6"/>
  <c r="Z7214" i="6"/>
  <c r="Y7214" i="6"/>
  <c r="AD7213" i="6"/>
  <c r="AC7213" i="6"/>
  <c r="AB7213" i="6"/>
  <c r="AA7213" i="6"/>
  <c r="Z7213" i="6"/>
  <c r="Y7213" i="6"/>
  <c r="AD7212" i="6"/>
  <c r="AC7212" i="6"/>
  <c r="AB7212" i="6"/>
  <c r="AA7212" i="6"/>
  <c r="Z7212" i="6"/>
  <c r="Y7212" i="6"/>
  <c r="AD7211" i="6"/>
  <c r="AC7211" i="6"/>
  <c r="AB7211" i="6"/>
  <c r="AA7211" i="6"/>
  <c r="Z7211" i="6"/>
  <c r="Y7211" i="6"/>
  <c r="AD7210" i="6"/>
  <c r="AC7210" i="6"/>
  <c r="AB7210" i="6"/>
  <c r="AA7210" i="6"/>
  <c r="Z7210" i="6"/>
  <c r="Y7210" i="6"/>
  <c r="AD7209" i="6"/>
  <c r="AC7209" i="6"/>
  <c r="AB7209" i="6"/>
  <c r="AA7209" i="6"/>
  <c r="Z7209" i="6"/>
  <c r="Y7209" i="6"/>
  <c r="AD7208" i="6"/>
  <c r="AC7208" i="6"/>
  <c r="AB7208" i="6"/>
  <c r="AA7208" i="6"/>
  <c r="Z7208" i="6"/>
  <c r="Y7208" i="6"/>
  <c r="AD7207" i="6"/>
  <c r="AC7207" i="6"/>
  <c r="AB7207" i="6"/>
  <c r="AA7207" i="6"/>
  <c r="Z7207" i="6"/>
  <c r="Y7207" i="6"/>
  <c r="AD7206" i="6"/>
  <c r="AC7206" i="6"/>
  <c r="AB7206" i="6"/>
  <c r="AA7206" i="6"/>
  <c r="Z7206" i="6"/>
  <c r="Y7206" i="6"/>
  <c r="AD7205" i="6"/>
  <c r="AC7205" i="6"/>
  <c r="AB7205" i="6"/>
  <c r="AA7205" i="6"/>
  <c r="Z7205" i="6"/>
  <c r="Y7205" i="6"/>
  <c r="AD7204" i="6"/>
  <c r="AC7204" i="6"/>
  <c r="AB7204" i="6"/>
  <c r="AA7204" i="6"/>
  <c r="Z7204" i="6"/>
  <c r="Y7204" i="6"/>
  <c r="AD7203" i="6"/>
  <c r="AC7203" i="6"/>
  <c r="AB7203" i="6"/>
  <c r="AA7203" i="6"/>
  <c r="Z7203" i="6"/>
  <c r="Y7203" i="6"/>
  <c r="AD7202" i="6"/>
  <c r="AC7202" i="6"/>
  <c r="AB7202" i="6"/>
  <c r="AA7202" i="6"/>
  <c r="Z7202" i="6"/>
  <c r="Y7202" i="6"/>
  <c r="AD7201" i="6"/>
  <c r="AC7201" i="6"/>
  <c r="AB7201" i="6"/>
  <c r="AA7201" i="6"/>
  <c r="Z7201" i="6"/>
  <c r="Y7201" i="6"/>
  <c r="AD7200" i="6"/>
  <c r="AC7200" i="6"/>
  <c r="AB7200" i="6"/>
  <c r="AA7200" i="6"/>
  <c r="Z7200" i="6"/>
  <c r="Y7200" i="6"/>
  <c r="AD7199" i="6"/>
  <c r="AC7199" i="6"/>
  <c r="AB7199" i="6"/>
  <c r="AA7199" i="6"/>
  <c r="Z7199" i="6"/>
  <c r="Y7199" i="6"/>
  <c r="AD7198" i="6"/>
  <c r="AC7198" i="6"/>
  <c r="AB7198" i="6"/>
  <c r="AA7198" i="6"/>
  <c r="Z7198" i="6"/>
  <c r="Y7198" i="6"/>
  <c r="AD7197" i="6"/>
  <c r="AC7197" i="6"/>
  <c r="AB7197" i="6"/>
  <c r="AA7197" i="6"/>
  <c r="Z7197" i="6"/>
  <c r="Y7197" i="6"/>
  <c r="AD7196" i="6"/>
  <c r="AC7196" i="6"/>
  <c r="AB7196" i="6"/>
  <c r="AA7196" i="6"/>
  <c r="Z7196" i="6"/>
  <c r="Y7196" i="6"/>
  <c r="AD7195" i="6"/>
  <c r="AC7195" i="6"/>
  <c r="AB7195" i="6"/>
  <c r="AA7195" i="6"/>
  <c r="Z7195" i="6"/>
  <c r="Y7195" i="6"/>
  <c r="AD7194" i="6"/>
  <c r="AC7194" i="6"/>
  <c r="AB7194" i="6"/>
  <c r="AA7194" i="6"/>
  <c r="Z7194" i="6"/>
  <c r="Y7194" i="6"/>
  <c r="AD7193" i="6"/>
  <c r="AC7193" i="6"/>
  <c r="AB7193" i="6"/>
  <c r="AA7193" i="6"/>
  <c r="Z7193" i="6"/>
  <c r="Y7193" i="6"/>
  <c r="AD7192" i="6"/>
  <c r="AC7192" i="6"/>
  <c r="AB7192" i="6"/>
  <c r="AA7192" i="6"/>
  <c r="Z7192" i="6"/>
  <c r="Y7192" i="6"/>
  <c r="AD7191" i="6"/>
  <c r="AC7191" i="6"/>
  <c r="AB7191" i="6"/>
  <c r="AA7191" i="6"/>
  <c r="Z7191" i="6"/>
  <c r="Y7191" i="6"/>
  <c r="AD7190" i="6"/>
  <c r="AC7190" i="6"/>
  <c r="AB7190" i="6"/>
  <c r="AA7190" i="6"/>
  <c r="Z7190" i="6"/>
  <c r="Y7190" i="6"/>
  <c r="AD7189" i="6"/>
  <c r="AC7189" i="6"/>
  <c r="AB7189" i="6"/>
  <c r="AA7189" i="6"/>
  <c r="Z7189" i="6"/>
  <c r="Y7189" i="6"/>
  <c r="AD7188" i="6"/>
  <c r="AC7188" i="6"/>
  <c r="AB7188" i="6"/>
  <c r="AA7188" i="6"/>
  <c r="Z7188" i="6"/>
  <c r="Y7188" i="6"/>
  <c r="AD7187" i="6"/>
  <c r="AC7187" i="6"/>
  <c r="AB7187" i="6"/>
  <c r="AA7187" i="6"/>
  <c r="Z7187" i="6"/>
  <c r="Y7187" i="6"/>
  <c r="AD7186" i="6"/>
  <c r="AC7186" i="6"/>
  <c r="AB7186" i="6"/>
  <c r="AA7186" i="6"/>
  <c r="Z7186" i="6"/>
  <c r="Y7186" i="6"/>
  <c r="AD7185" i="6"/>
  <c r="AC7185" i="6"/>
  <c r="AB7185" i="6"/>
  <c r="AA7185" i="6"/>
  <c r="Z7185" i="6"/>
  <c r="Y7185" i="6"/>
  <c r="AD7184" i="6"/>
  <c r="AC7184" i="6"/>
  <c r="AB7184" i="6"/>
  <c r="AA7184" i="6"/>
  <c r="Z7184" i="6"/>
  <c r="Y7184" i="6"/>
  <c r="AD7183" i="6"/>
  <c r="AC7183" i="6"/>
  <c r="AB7183" i="6"/>
  <c r="AA7183" i="6"/>
  <c r="Z7183" i="6"/>
  <c r="Y7183" i="6"/>
  <c r="AD7182" i="6"/>
  <c r="AC7182" i="6"/>
  <c r="AB7182" i="6"/>
  <c r="AA7182" i="6"/>
  <c r="Z7182" i="6"/>
  <c r="Y7182" i="6"/>
  <c r="AD7181" i="6"/>
  <c r="AC7181" i="6"/>
  <c r="AB7181" i="6"/>
  <c r="AA7181" i="6"/>
  <c r="Z7181" i="6"/>
  <c r="Y7181" i="6"/>
  <c r="AD7180" i="6"/>
  <c r="AC7180" i="6"/>
  <c r="AB7180" i="6"/>
  <c r="AA7180" i="6"/>
  <c r="Z7180" i="6"/>
  <c r="Y7180" i="6"/>
  <c r="AD7179" i="6"/>
  <c r="AC7179" i="6"/>
  <c r="AB7179" i="6"/>
  <c r="AA7179" i="6"/>
  <c r="Z7179" i="6"/>
  <c r="Y7179" i="6"/>
  <c r="AD7178" i="6"/>
  <c r="AC7178" i="6"/>
  <c r="AB7178" i="6"/>
  <c r="AA7178" i="6"/>
  <c r="Z7178" i="6"/>
  <c r="Y7178" i="6"/>
  <c r="AD7177" i="6"/>
  <c r="AC7177" i="6"/>
  <c r="AB7177" i="6"/>
  <c r="AA7177" i="6"/>
  <c r="Z7177" i="6"/>
  <c r="Y7177" i="6"/>
  <c r="AD7176" i="6"/>
  <c r="AC7176" i="6"/>
  <c r="AB7176" i="6"/>
  <c r="AA7176" i="6"/>
  <c r="Z7176" i="6"/>
  <c r="Y7176" i="6"/>
  <c r="AD7175" i="6"/>
  <c r="AC7175" i="6"/>
  <c r="AB7175" i="6"/>
  <c r="AA7175" i="6"/>
  <c r="Z7175" i="6"/>
  <c r="Y7175" i="6"/>
  <c r="AD7174" i="6"/>
  <c r="AC7174" i="6"/>
  <c r="AB7174" i="6"/>
  <c r="AA7174" i="6"/>
  <c r="Z7174" i="6"/>
  <c r="Y7174" i="6"/>
  <c r="AD7173" i="6"/>
  <c r="AC7173" i="6"/>
  <c r="AB7173" i="6"/>
  <c r="AA7173" i="6"/>
  <c r="Z7173" i="6"/>
  <c r="Y7173" i="6"/>
  <c r="AD7172" i="6"/>
  <c r="AC7172" i="6"/>
  <c r="AB7172" i="6"/>
  <c r="AA7172" i="6"/>
  <c r="Z7172" i="6"/>
  <c r="Y7172" i="6"/>
  <c r="AD7171" i="6"/>
  <c r="AC7171" i="6"/>
  <c r="AB7171" i="6"/>
  <c r="AA7171" i="6"/>
  <c r="Z7171" i="6"/>
  <c r="Y7171" i="6"/>
  <c r="AD7170" i="6"/>
  <c r="AC7170" i="6"/>
  <c r="AB7170" i="6"/>
  <c r="AA7170" i="6"/>
  <c r="Z7170" i="6"/>
  <c r="Y7170" i="6"/>
  <c r="AD7169" i="6"/>
  <c r="AC7169" i="6"/>
  <c r="AB7169" i="6"/>
  <c r="AA7169" i="6"/>
  <c r="Z7169" i="6"/>
  <c r="Y7169" i="6"/>
  <c r="AD7168" i="6"/>
  <c r="AC7168" i="6"/>
  <c r="AB7168" i="6"/>
  <c r="AA7168" i="6"/>
  <c r="Z7168" i="6"/>
  <c r="Y7168" i="6"/>
  <c r="AD7167" i="6"/>
  <c r="AC7167" i="6"/>
  <c r="AB7167" i="6"/>
  <c r="AA7167" i="6"/>
  <c r="Z7167" i="6"/>
  <c r="Y7167" i="6"/>
  <c r="AD7166" i="6"/>
  <c r="AC7166" i="6"/>
  <c r="AB7166" i="6"/>
  <c r="AA7166" i="6"/>
  <c r="Z7166" i="6"/>
  <c r="Y7166" i="6"/>
  <c r="AD7165" i="6"/>
  <c r="AC7165" i="6"/>
  <c r="AB7165" i="6"/>
  <c r="AA7165" i="6"/>
  <c r="Z7165" i="6"/>
  <c r="Y7165" i="6"/>
  <c r="AD7164" i="6"/>
  <c r="AC7164" i="6"/>
  <c r="AB7164" i="6"/>
  <c r="AA7164" i="6"/>
  <c r="Z7164" i="6"/>
  <c r="Y7164" i="6"/>
  <c r="AD7163" i="6"/>
  <c r="AC7163" i="6"/>
  <c r="AB7163" i="6"/>
  <c r="AA7163" i="6"/>
  <c r="Z7163" i="6"/>
  <c r="Y7163" i="6"/>
  <c r="AD7162" i="6"/>
  <c r="AC7162" i="6"/>
  <c r="AB7162" i="6"/>
  <c r="AA7162" i="6"/>
  <c r="Z7162" i="6"/>
  <c r="Y7162" i="6"/>
  <c r="AD7161" i="6"/>
  <c r="AC7161" i="6"/>
  <c r="AB7161" i="6"/>
  <c r="AA7161" i="6"/>
  <c r="Z7161" i="6"/>
  <c r="Y7161" i="6"/>
  <c r="AD7160" i="6"/>
  <c r="AC7160" i="6"/>
  <c r="AB7160" i="6"/>
  <c r="AA7160" i="6"/>
  <c r="Z7160" i="6"/>
  <c r="Y7160" i="6"/>
  <c r="AD7159" i="6"/>
  <c r="AC7159" i="6"/>
  <c r="AB7159" i="6"/>
  <c r="AA7159" i="6"/>
  <c r="Z7159" i="6"/>
  <c r="Y7159" i="6"/>
  <c r="AD7158" i="6"/>
  <c r="AC7158" i="6"/>
  <c r="AB7158" i="6"/>
  <c r="AA7158" i="6"/>
  <c r="Z7158" i="6"/>
  <c r="Y7158" i="6"/>
  <c r="AD7157" i="6"/>
  <c r="AC7157" i="6"/>
  <c r="AB7157" i="6"/>
  <c r="AA7157" i="6"/>
  <c r="Z7157" i="6"/>
  <c r="Y7157" i="6"/>
  <c r="AD7156" i="6"/>
  <c r="AC7156" i="6"/>
  <c r="AB7156" i="6"/>
  <c r="AA7156" i="6"/>
  <c r="Z7156" i="6"/>
  <c r="Y7156" i="6"/>
  <c r="AD7155" i="6"/>
  <c r="AC7155" i="6"/>
  <c r="AB7155" i="6"/>
  <c r="AA7155" i="6"/>
  <c r="Z7155" i="6"/>
  <c r="Y7155" i="6"/>
  <c r="AD7154" i="6"/>
  <c r="AC7154" i="6"/>
  <c r="AB7154" i="6"/>
  <c r="AA7154" i="6"/>
  <c r="Z7154" i="6"/>
  <c r="Y7154" i="6"/>
  <c r="AD7153" i="6"/>
  <c r="AC7153" i="6"/>
  <c r="AB7153" i="6"/>
  <c r="AA7153" i="6"/>
  <c r="Z7153" i="6"/>
  <c r="Y7153" i="6"/>
  <c r="AD7152" i="6"/>
  <c r="AC7152" i="6"/>
  <c r="AB7152" i="6"/>
  <c r="AA7152" i="6"/>
  <c r="Z7152" i="6"/>
  <c r="Y7152" i="6"/>
  <c r="AD7151" i="6"/>
  <c r="AC7151" i="6"/>
  <c r="AB7151" i="6"/>
  <c r="AA7151" i="6"/>
  <c r="Z7151" i="6"/>
  <c r="Y7151" i="6"/>
  <c r="AD7150" i="6"/>
  <c r="AC7150" i="6"/>
  <c r="AB7150" i="6"/>
  <c r="AA7150" i="6"/>
  <c r="Z7150" i="6"/>
  <c r="Y7150" i="6"/>
  <c r="AD7149" i="6"/>
  <c r="AC7149" i="6"/>
  <c r="AB7149" i="6"/>
  <c r="AA7149" i="6"/>
  <c r="Z7149" i="6"/>
  <c r="Y7149" i="6"/>
  <c r="AD7148" i="6"/>
  <c r="AC7148" i="6"/>
  <c r="AB7148" i="6"/>
  <c r="AA7148" i="6"/>
  <c r="Z7148" i="6"/>
  <c r="Y7148" i="6"/>
  <c r="AD7147" i="6"/>
  <c r="AC7147" i="6"/>
  <c r="AB7147" i="6"/>
  <c r="AA7147" i="6"/>
  <c r="Z7147" i="6"/>
  <c r="Y7147" i="6"/>
  <c r="AD7146" i="6"/>
  <c r="AC7146" i="6"/>
  <c r="AB7146" i="6"/>
  <c r="AA7146" i="6"/>
  <c r="Z7146" i="6"/>
  <c r="Y7146" i="6"/>
  <c r="AD7145" i="6"/>
  <c r="AC7145" i="6"/>
  <c r="AB7145" i="6"/>
  <c r="AA7145" i="6"/>
  <c r="Z7145" i="6"/>
  <c r="Y7145" i="6"/>
  <c r="AD7144" i="6"/>
  <c r="AC7144" i="6"/>
  <c r="AB7144" i="6"/>
  <c r="AA7144" i="6"/>
  <c r="Z7144" i="6"/>
  <c r="Y7144" i="6"/>
  <c r="AD7143" i="6"/>
  <c r="AC7143" i="6"/>
  <c r="AB7143" i="6"/>
  <c r="AA7143" i="6"/>
  <c r="Z7143" i="6"/>
  <c r="Y7143" i="6"/>
  <c r="AD7142" i="6"/>
  <c r="AC7142" i="6"/>
  <c r="AB7142" i="6"/>
  <c r="AA7142" i="6"/>
  <c r="Z7142" i="6"/>
  <c r="Y7142" i="6"/>
  <c r="AD7141" i="6"/>
  <c r="AC7141" i="6"/>
  <c r="AB7141" i="6"/>
  <c r="AA7141" i="6"/>
  <c r="Z7141" i="6"/>
  <c r="Y7141" i="6"/>
  <c r="AD7140" i="6"/>
  <c r="AC7140" i="6"/>
  <c r="AB7140" i="6"/>
  <c r="AA7140" i="6"/>
  <c r="Z7140" i="6"/>
  <c r="Y7140" i="6"/>
  <c r="AD7139" i="6"/>
  <c r="AC7139" i="6"/>
  <c r="AB7139" i="6"/>
  <c r="AA7139" i="6"/>
  <c r="Z7139" i="6"/>
  <c r="Y7139" i="6"/>
  <c r="AD7138" i="6"/>
  <c r="AC7138" i="6"/>
  <c r="AB7138" i="6"/>
  <c r="AA7138" i="6"/>
  <c r="Z7138" i="6"/>
  <c r="Y7138" i="6"/>
  <c r="AD7137" i="6"/>
  <c r="AC7137" i="6"/>
  <c r="AB7137" i="6"/>
  <c r="AA7137" i="6"/>
  <c r="Z7137" i="6"/>
  <c r="Y7137" i="6"/>
  <c r="AD7136" i="6"/>
  <c r="AC7136" i="6"/>
  <c r="AB7136" i="6"/>
  <c r="AA7136" i="6"/>
  <c r="Z7136" i="6"/>
  <c r="Y7136" i="6"/>
  <c r="AD7135" i="6"/>
  <c r="AC7135" i="6"/>
  <c r="AB7135" i="6"/>
  <c r="AA7135" i="6"/>
  <c r="Z7135" i="6"/>
  <c r="Y7135" i="6"/>
  <c r="AD7134" i="6"/>
  <c r="AC7134" i="6"/>
  <c r="AB7134" i="6"/>
  <c r="AA7134" i="6"/>
  <c r="Z7134" i="6"/>
  <c r="Y7134" i="6"/>
  <c r="AD7133" i="6"/>
  <c r="AC7133" i="6"/>
  <c r="AB7133" i="6"/>
  <c r="AA7133" i="6"/>
  <c r="Z7133" i="6"/>
  <c r="Y7133" i="6"/>
  <c r="AD7132" i="6"/>
  <c r="AC7132" i="6"/>
  <c r="AB7132" i="6"/>
  <c r="AA7132" i="6"/>
  <c r="Z7132" i="6"/>
  <c r="Y7132" i="6"/>
  <c r="AD7131" i="6"/>
  <c r="AC7131" i="6"/>
  <c r="AB7131" i="6"/>
  <c r="AA7131" i="6"/>
  <c r="Z7131" i="6"/>
  <c r="Y7131" i="6"/>
  <c r="AD7130" i="6"/>
  <c r="AC7130" i="6"/>
  <c r="AB7130" i="6"/>
  <c r="AA7130" i="6"/>
  <c r="Z7130" i="6"/>
  <c r="Y7130" i="6"/>
  <c r="AD7129" i="6"/>
  <c r="AC7129" i="6"/>
  <c r="AB7129" i="6"/>
  <c r="AA7129" i="6"/>
  <c r="Z7129" i="6"/>
  <c r="Y7129" i="6"/>
  <c r="AD7128" i="6"/>
  <c r="AC7128" i="6"/>
  <c r="AB7128" i="6"/>
  <c r="AA7128" i="6"/>
  <c r="Z7128" i="6"/>
  <c r="Y7128" i="6"/>
  <c r="AD7127" i="6"/>
  <c r="AC7127" i="6"/>
  <c r="AB7127" i="6"/>
  <c r="AA7127" i="6"/>
  <c r="Z7127" i="6"/>
  <c r="Y7127" i="6"/>
  <c r="AD7126" i="6"/>
  <c r="AC7126" i="6"/>
  <c r="AB7126" i="6"/>
  <c r="AA7126" i="6"/>
  <c r="Z7126" i="6"/>
  <c r="Y7126" i="6"/>
  <c r="AD7125" i="6"/>
  <c r="AC7125" i="6"/>
  <c r="AB7125" i="6"/>
  <c r="AA7125" i="6"/>
  <c r="Z7125" i="6"/>
  <c r="Y7125" i="6"/>
  <c r="AD7124" i="6"/>
  <c r="AC7124" i="6"/>
  <c r="AB7124" i="6"/>
  <c r="AA7124" i="6"/>
  <c r="Z7124" i="6"/>
  <c r="Y7124" i="6"/>
  <c r="AD7123" i="6"/>
  <c r="AC7123" i="6"/>
  <c r="AB7123" i="6"/>
  <c r="AA7123" i="6"/>
  <c r="Z7123" i="6"/>
  <c r="Y7123" i="6"/>
  <c r="AD7122" i="6"/>
  <c r="AC7122" i="6"/>
  <c r="AB7122" i="6"/>
  <c r="AA7122" i="6"/>
  <c r="Z7122" i="6"/>
  <c r="Y7122" i="6"/>
  <c r="AD7121" i="6"/>
  <c r="AC7121" i="6"/>
  <c r="AB7121" i="6"/>
  <c r="AA7121" i="6"/>
  <c r="Z7121" i="6"/>
  <c r="Y7121" i="6"/>
  <c r="AD7120" i="6"/>
  <c r="AC7120" i="6"/>
  <c r="AB7120" i="6"/>
  <c r="AA7120" i="6"/>
  <c r="Z7120" i="6"/>
  <c r="Y7120" i="6"/>
  <c r="AD7119" i="6"/>
  <c r="AC7119" i="6"/>
  <c r="AB7119" i="6"/>
  <c r="AA7119" i="6"/>
  <c r="Z7119" i="6"/>
  <c r="Y7119" i="6"/>
  <c r="AD7118" i="6"/>
  <c r="AC7118" i="6"/>
  <c r="AB7118" i="6"/>
  <c r="AA7118" i="6"/>
  <c r="Z7118" i="6"/>
  <c r="Y7118" i="6"/>
  <c r="AD7117" i="6"/>
  <c r="AC7117" i="6"/>
  <c r="AB7117" i="6"/>
  <c r="AA7117" i="6"/>
  <c r="Z7117" i="6"/>
  <c r="Y7117" i="6"/>
  <c r="AD7116" i="6"/>
  <c r="AC7116" i="6"/>
  <c r="AB7116" i="6"/>
  <c r="AA7116" i="6"/>
  <c r="Z7116" i="6"/>
  <c r="Y7116" i="6"/>
  <c r="AD7115" i="6"/>
  <c r="AC7115" i="6"/>
  <c r="AB7115" i="6"/>
  <c r="AA7115" i="6"/>
  <c r="Z7115" i="6"/>
  <c r="Y7115" i="6"/>
  <c r="AD7114" i="6"/>
  <c r="AC7114" i="6"/>
  <c r="AB7114" i="6"/>
  <c r="AA7114" i="6"/>
  <c r="Z7114" i="6"/>
  <c r="Y7114" i="6"/>
  <c r="AD7113" i="6"/>
  <c r="AC7113" i="6"/>
  <c r="AB7113" i="6"/>
  <c r="AA7113" i="6"/>
  <c r="Z7113" i="6"/>
  <c r="Y7113" i="6"/>
  <c r="AD7112" i="6"/>
  <c r="AC7112" i="6"/>
  <c r="AB7112" i="6"/>
  <c r="AA7112" i="6"/>
  <c r="Z7112" i="6"/>
  <c r="Y7112" i="6"/>
  <c r="AD7111" i="6"/>
  <c r="AC7111" i="6"/>
  <c r="AB7111" i="6"/>
  <c r="AA7111" i="6"/>
  <c r="Z7111" i="6"/>
  <c r="Y7111" i="6"/>
  <c r="AD7110" i="6"/>
  <c r="AC7110" i="6"/>
  <c r="AB7110" i="6"/>
  <c r="AA7110" i="6"/>
  <c r="Z7110" i="6"/>
  <c r="Y7110" i="6"/>
  <c r="AD7109" i="6"/>
  <c r="AC7109" i="6"/>
  <c r="AB7109" i="6"/>
  <c r="AA7109" i="6"/>
  <c r="Z7109" i="6"/>
  <c r="Y7109" i="6"/>
  <c r="AD7108" i="6"/>
  <c r="AC7108" i="6"/>
  <c r="AB7108" i="6"/>
  <c r="AA7108" i="6"/>
  <c r="Z7108" i="6"/>
  <c r="Y7108" i="6"/>
  <c r="AD7107" i="6"/>
  <c r="AC7107" i="6"/>
  <c r="AB7107" i="6"/>
  <c r="AA7107" i="6"/>
  <c r="Z7107" i="6"/>
  <c r="Y7107" i="6"/>
  <c r="AD7106" i="6"/>
  <c r="AC7106" i="6"/>
  <c r="AB7106" i="6"/>
  <c r="AA7106" i="6"/>
  <c r="Z7106" i="6"/>
  <c r="Y7106" i="6"/>
  <c r="AD7105" i="6"/>
  <c r="AC7105" i="6"/>
  <c r="AB7105" i="6"/>
  <c r="AA7105" i="6"/>
  <c r="Z7105" i="6"/>
  <c r="Y7105" i="6"/>
  <c r="AD7104" i="6"/>
  <c r="AC7104" i="6"/>
  <c r="AB7104" i="6"/>
  <c r="AA7104" i="6"/>
  <c r="Z7104" i="6"/>
  <c r="Y7104" i="6"/>
  <c r="AD7103" i="6"/>
  <c r="AC7103" i="6"/>
  <c r="AB7103" i="6"/>
  <c r="AA7103" i="6"/>
  <c r="Z7103" i="6"/>
  <c r="Y7103" i="6"/>
  <c r="AD7102" i="6"/>
  <c r="AC7102" i="6"/>
  <c r="AB7102" i="6"/>
  <c r="AA7102" i="6"/>
  <c r="Z7102" i="6"/>
  <c r="Y7102" i="6"/>
  <c r="AD7101" i="6"/>
  <c r="AC7101" i="6"/>
  <c r="AB7101" i="6"/>
  <c r="AA7101" i="6"/>
  <c r="Z7101" i="6"/>
  <c r="Y7101" i="6"/>
  <c r="AD7100" i="6"/>
  <c r="AC7100" i="6"/>
  <c r="AB7100" i="6"/>
  <c r="AA7100" i="6"/>
  <c r="Z7100" i="6"/>
  <c r="Y7100" i="6"/>
  <c r="AD7099" i="6"/>
  <c r="AC7099" i="6"/>
  <c r="AB7099" i="6"/>
  <c r="AA7099" i="6"/>
  <c r="Z7099" i="6"/>
  <c r="Y7099" i="6"/>
  <c r="AD7098" i="6"/>
  <c r="AC7098" i="6"/>
  <c r="AB7098" i="6"/>
  <c r="AA7098" i="6"/>
  <c r="Z7098" i="6"/>
  <c r="Y7098" i="6"/>
  <c r="AD7097" i="6"/>
  <c r="AC7097" i="6"/>
  <c r="AB7097" i="6"/>
  <c r="AA7097" i="6"/>
  <c r="Z7097" i="6"/>
  <c r="Y7097" i="6"/>
  <c r="AD7096" i="6"/>
  <c r="AC7096" i="6"/>
  <c r="AB7096" i="6"/>
  <c r="AA7096" i="6"/>
  <c r="Z7096" i="6"/>
  <c r="Y7096" i="6"/>
  <c r="AD7095" i="6"/>
  <c r="AC7095" i="6"/>
  <c r="AB7095" i="6"/>
  <c r="AA7095" i="6"/>
  <c r="Z7095" i="6"/>
  <c r="Y7095" i="6"/>
  <c r="AD7094" i="6"/>
  <c r="AC7094" i="6"/>
  <c r="AB7094" i="6"/>
  <c r="AA7094" i="6"/>
  <c r="Z7094" i="6"/>
  <c r="Y7094" i="6"/>
  <c r="AD7093" i="6"/>
  <c r="AC7093" i="6"/>
  <c r="AB7093" i="6"/>
  <c r="AA7093" i="6"/>
  <c r="Z7093" i="6"/>
  <c r="Y7093" i="6"/>
  <c r="AD7092" i="6"/>
  <c r="AC7092" i="6"/>
  <c r="AB7092" i="6"/>
  <c r="AA7092" i="6"/>
  <c r="Z7092" i="6"/>
  <c r="Y7092" i="6"/>
  <c r="AD7091" i="6"/>
  <c r="AC7091" i="6"/>
  <c r="AB7091" i="6"/>
  <c r="AA7091" i="6"/>
  <c r="Z7091" i="6"/>
  <c r="Y7091" i="6"/>
  <c r="AD7090" i="6"/>
  <c r="AC7090" i="6"/>
  <c r="AB7090" i="6"/>
  <c r="AA7090" i="6"/>
  <c r="Z7090" i="6"/>
  <c r="Y7090" i="6"/>
  <c r="AD7089" i="6"/>
  <c r="AC7089" i="6"/>
  <c r="AB7089" i="6"/>
  <c r="AA7089" i="6"/>
  <c r="Z7089" i="6"/>
  <c r="Y7089" i="6"/>
  <c r="AD7088" i="6"/>
  <c r="AC7088" i="6"/>
  <c r="AB7088" i="6"/>
  <c r="AA7088" i="6"/>
  <c r="Z7088" i="6"/>
  <c r="Y7088" i="6"/>
  <c r="AD7087" i="6"/>
  <c r="AC7087" i="6"/>
  <c r="AB7087" i="6"/>
  <c r="AA7087" i="6"/>
  <c r="Z7087" i="6"/>
  <c r="Y7087" i="6"/>
  <c r="AD7086" i="6"/>
  <c r="AC7086" i="6"/>
  <c r="AB7086" i="6"/>
  <c r="AA7086" i="6"/>
  <c r="Z7086" i="6"/>
  <c r="Y7086" i="6"/>
  <c r="AD7085" i="6"/>
  <c r="AC7085" i="6"/>
  <c r="AB7085" i="6"/>
  <c r="AA7085" i="6"/>
  <c r="Z7085" i="6"/>
  <c r="Y7085" i="6"/>
  <c r="AD7084" i="6"/>
  <c r="AC7084" i="6"/>
  <c r="AB7084" i="6"/>
  <c r="AA7084" i="6"/>
  <c r="Z7084" i="6"/>
  <c r="Y7084" i="6"/>
  <c r="AD7083" i="6"/>
  <c r="AC7083" i="6"/>
  <c r="AB7083" i="6"/>
  <c r="AA7083" i="6"/>
  <c r="Z7083" i="6"/>
  <c r="Y7083" i="6"/>
  <c r="AD7082" i="6"/>
  <c r="AC7082" i="6"/>
  <c r="AB7082" i="6"/>
  <c r="AA7082" i="6"/>
  <c r="Z7082" i="6"/>
  <c r="Y7082" i="6"/>
  <c r="AD7081" i="6"/>
  <c r="AC7081" i="6"/>
  <c r="AB7081" i="6"/>
  <c r="AA7081" i="6"/>
  <c r="Z7081" i="6"/>
  <c r="Y7081" i="6"/>
  <c r="AD7080" i="6"/>
  <c r="AC7080" i="6"/>
  <c r="AB7080" i="6"/>
  <c r="AA7080" i="6"/>
  <c r="Z7080" i="6"/>
  <c r="Y7080" i="6"/>
  <c r="AD7079" i="6"/>
  <c r="AC7079" i="6"/>
  <c r="AB7079" i="6"/>
  <c r="AA7079" i="6"/>
  <c r="Z7079" i="6"/>
  <c r="Y7079" i="6"/>
  <c r="AD7078" i="6"/>
  <c r="AC7078" i="6"/>
  <c r="AB7078" i="6"/>
  <c r="AA7078" i="6"/>
  <c r="Z7078" i="6"/>
  <c r="Y7078" i="6"/>
  <c r="AD7077" i="6"/>
  <c r="AC7077" i="6"/>
  <c r="AB7077" i="6"/>
  <c r="AA7077" i="6"/>
  <c r="Z7077" i="6"/>
  <c r="Y7077" i="6"/>
  <c r="AD7076" i="6"/>
  <c r="AC7076" i="6"/>
  <c r="AB7076" i="6"/>
  <c r="AA7076" i="6"/>
  <c r="Z7076" i="6"/>
  <c r="Y7076" i="6"/>
  <c r="AD7075" i="6"/>
  <c r="AC7075" i="6"/>
  <c r="AB7075" i="6"/>
  <c r="AA7075" i="6"/>
  <c r="Z7075" i="6"/>
  <c r="Y7075" i="6"/>
  <c r="AD7074" i="6"/>
  <c r="AC7074" i="6"/>
  <c r="AB7074" i="6"/>
  <c r="AA7074" i="6"/>
  <c r="Z7074" i="6"/>
  <c r="Y7074" i="6"/>
  <c r="AD7073" i="6"/>
  <c r="AC7073" i="6"/>
  <c r="AB7073" i="6"/>
  <c r="AA7073" i="6"/>
  <c r="Z7073" i="6"/>
  <c r="Y7073" i="6"/>
  <c r="AD7072" i="6"/>
  <c r="AC7072" i="6"/>
  <c r="AB7072" i="6"/>
  <c r="AA7072" i="6"/>
  <c r="Z7072" i="6"/>
  <c r="Y7072" i="6"/>
  <c r="AD7071" i="6"/>
  <c r="AC7071" i="6"/>
  <c r="AB7071" i="6"/>
  <c r="AA7071" i="6"/>
  <c r="Z7071" i="6"/>
  <c r="Y7071" i="6"/>
  <c r="AD7070" i="6"/>
  <c r="AC7070" i="6"/>
  <c r="AB7070" i="6"/>
  <c r="AA7070" i="6"/>
  <c r="Z7070" i="6"/>
  <c r="Y7070" i="6"/>
  <c r="AD7069" i="6"/>
  <c r="AC7069" i="6"/>
  <c r="AB7069" i="6"/>
  <c r="AA7069" i="6"/>
  <c r="Z7069" i="6"/>
  <c r="Y7069" i="6"/>
  <c r="AD7068" i="6"/>
  <c r="AC7068" i="6"/>
  <c r="AB7068" i="6"/>
  <c r="AA7068" i="6"/>
  <c r="Z7068" i="6"/>
  <c r="Y7068" i="6"/>
  <c r="AD7067" i="6"/>
  <c r="AC7067" i="6"/>
  <c r="AB7067" i="6"/>
  <c r="AA7067" i="6"/>
  <c r="Z7067" i="6"/>
  <c r="Y7067" i="6"/>
  <c r="AD7066" i="6"/>
  <c r="AC7066" i="6"/>
  <c r="AB7066" i="6"/>
  <c r="AA7066" i="6"/>
  <c r="Z7066" i="6"/>
  <c r="Y7066" i="6"/>
  <c r="AD7065" i="6"/>
  <c r="AC7065" i="6"/>
  <c r="AB7065" i="6"/>
  <c r="AA7065" i="6"/>
  <c r="Z7065" i="6"/>
  <c r="Y7065" i="6"/>
  <c r="AD7064" i="6"/>
  <c r="AC7064" i="6"/>
  <c r="AB7064" i="6"/>
  <c r="AA7064" i="6"/>
  <c r="Z7064" i="6"/>
  <c r="Y7064" i="6"/>
  <c r="AD7063" i="6"/>
  <c r="AC7063" i="6"/>
  <c r="AB7063" i="6"/>
  <c r="AA7063" i="6"/>
  <c r="Z7063" i="6"/>
  <c r="Y7063" i="6"/>
  <c r="AD7062" i="6"/>
  <c r="AC7062" i="6"/>
  <c r="AB7062" i="6"/>
  <c r="AA7062" i="6"/>
  <c r="Z7062" i="6"/>
  <c r="Y7062" i="6"/>
  <c r="AD7061" i="6"/>
  <c r="AC7061" i="6"/>
  <c r="AB7061" i="6"/>
  <c r="AA7061" i="6"/>
  <c r="Z7061" i="6"/>
  <c r="Y7061" i="6"/>
  <c r="AD7060" i="6"/>
  <c r="AC7060" i="6"/>
  <c r="AB7060" i="6"/>
  <c r="AA7060" i="6"/>
  <c r="Z7060" i="6"/>
  <c r="Y7060" i="6"/>
  <c r="AD7059" i="6"/>
  <c r="AC7059" i="6"/>
  <c r="AB7059" i="6"/>
  <c r="AA7059" i="6"/>
  <c r="Z7059" i="6"/>
  <c r="Y7059" i="6"/>
  <c r="AD7058" i="6"/>
  <c r="AC7058" i="6"/>
  <c r="AB7058" i="6"/>
  <c r="AA7058" i="6"/>
  <c r="Z7058" i="6"/>
  <c r="Y7058" i="6"/>
  <c r="AD7057" i="6"/>
  <c r="AC7057" i="6"/>
  <c r="AB7057" i="6"/>
  <c r="AA7057" i="6"/>
  <c r="Z7057" i="6"/>
  <c r="Y7057" i="6"/>
  <c r="AD7056" i="6"/>
  <c r="AC7056" i="6"/>
  <c r="AB7056" i="6"/>
  <c r="AA7056" i="6"/>
  <c r="Z7056" i="6"/>
  <c r="Y7056" i="6"/>
  <c r="AD7055" i="6"/>
  <c r="AC7055" i="6"/>
  <c r="AB7055" i="6"/>
  <c r="AA7055" i="6"/>
  <c r="Z7055" i="6"/>
  <c r="Y7055" i="6"/>
  <c r="AD7054" i="6"/>
  <c r="AC7054" i="6"/>
  <c r="AB7054" i="6"/>
  <c r="AA7054" i="6"/>
  <c r="Z7054" i="6"/>
  <c r="Y7054" i="6"/>
  <c r="AD7053" i="6"/>
  <c r="AC7053" i="6"/>
  <c r="AB7053" i="6"/>
  <c r="AA7053" i="6"/>
  <c r="Z7053" i="6"/>
  <c r="Y7053" i="6"/>
  <c r="AD7052" i="6"/>
  <c r="AC7052" i="6"/>
  <c r="AB7052" i="6"/>
  <c r="AA7052" i="6"/>
  <c r="Z7052" i="6"/>
  <c r="Y7052" i="6"/>
  <c r="AD7051" i="6"/>
  <c r="AC7051" i="6"/>
  <c r="AB7051" i="6"/>
  <c r="AA7051" i="6"/>
  <c r="Z7051" i="6"/>
  <c r="Y7051" i="6"/>
  <c r="AD7050" i="6"/>
  <c r="AC7050" i="6"/>
  <c r="AB7050" i="6"/>
  <c r="AA7050" i="6"/>
  <c r="Z7050" i="6"/>
  <c r="Y7050" i="6"/>
  <c r="AD7049" i="6"/>
  <c r="AC7049" i="6"/>
  <c r="AB7049" i="6"/>
  <c r="AA7049" i="6"/>
  <c r="Z7049" i="6"/>
  <c r="Y7049" i="6"/>
  <c r="AD7048" i="6"/>
  <c r="AC7048" i="6"/>
  <c r="AB7048" i="6"/>
  <c r="AA7048" i="6"/>
  <c r="Z7048" i="6"/>
  <c r="Y7048" i="6"/>
  <c r="AD7047" i="6"/>
  <c r="AC7047" i="6"/>
  <c r="AB7047" i="6"/>
  <c r="AA7047" i="6"/>
  <c r="Z7047" i="6"/>
  <c r="Y7047" i="6"/>
  <c r="AD7046" i="6"/>
  <c r="AC7046" i="6"/>
  <c r="AB7046" i="6"/>
  <c r="AA7046" i="6"/>
  <c r="Z7046" i="6"/>
  <c r="Y7046" i="6"/>
  <c r="AD7045" i="6"/>
  <c r="AC7045" i="6"/>
  <c r="AB7045" i="6"/>
  <c r="AA7045" i="6"/>
  <c r="Z7045" i="6"/>
  <c r="Y7045" i="6"/>
  <c r="AD7044" i="6"/>
  <c r="AC7044" i="6"/>
  <c r="AB7044" i="6"/>
  <c r="AA7044" i="6"/>
  <c r="Z7044" i="6"/>
  <c r="Y7044" i="6"/>
  <c r="AD7043" i="6"/>
  <c r="AC7043" i="6"/>
  <c r="AB7043" i="6"/>
  <c r="AA7043" i="6"/>
  <c r="Z7043" i="6"/>
  <c r="Y7043" i="6"/>
  <c r="AD7042" i="6"/>
  <c r="AC7042" i="6"/>
  <c r="AB7042" i="6"/>
  <c r="AA7042" i="6"/>
  <c r="Z7042" i="6"/>
  <c r="Y7042" i="6"/>
  <c r="AD7041" i="6"/>
  <c r="AC7041" i="6"/>
  <c r="AB7041" i="6"/>
  <c r="AA7041" i="6"/>
  <c r="Z7041" i="6"/>
  <c r="Y7041" i="6"/>
  <c r="AD7040" i="6"/>
  <c r="AC7040" i="6"/>
  <c r="AB7040" i="6"/>
  <c r="AA7040" i="6"/>
  <c r="Z7040" i="6"/>
  <c r="Y7040" i="6"/>
  <c r="AD7039" i="6"/>
  <c r="AC7039" i="6"/>
  <c r="AB7039" i="6"/>
  <c r="AA7039" i="6"/>
  <c r="Z7039" i="6"/>
  <c r="Y7039" i="6"/>
  <c r="AD7038" i="6"/>
  <c r="AC7038" i="6"/>
  <c r="AB7038" i="6"/>
  <c r="AA7038" i="6"/>
  <c r="Z7038" i="6"/>
  <c r="Y7038" i="6"/>
  <c r="AD7037" i="6"/>
  <c r="AC7037" i="6"/>
  <c r="AB7037" i="6"/>
  <c r="AA7037" i="6"/>
  <c r="Z7037" i="6"/>
  <c r="Y7037" i="6"/>
  <c r="AD7036" i="6"/>
  <c r="AC7036" i="6"/>
  <c r="AB7036" i="6"/>
  <c r="AA7036" i="6"/>
  <c r="Z7036" i="6"/>
  <c r="Y7036" i="6"/>
  <c r="AD7035" i="6"/>
  <c r="AC7035" i="6"/>
  <c r="AB7035" i="6"/>
  <c r="AA7035" i="6"/>
  <c r="Z7035" i="6"/>
  <c r="Y7035" i="6"/>
  <c r="AD7034" i="6"/>
  <c r="AC7034" i="6"/>
  <c r="AB7034" i="6"/>
  <c r="AA7034" i="6"/>
  <c r="Z7034" i="6"/>
  <c r="Y7034" i="6"/>
  <c r="AD7033" i="6"/>
  <c r="AC7033" i="6"/>
  <c r="AB7033" i="6"/>
  <c r="AA7033" i="6"/>
  <c r="Z7033" i="6"/>
  <c r="Y7033" i="6"/>
  <c r="AD7032" i="6"/>
  <c r="AC7032" i="6"/>
  <c r="AB7032" i="6"/>
  <c r="AA7032" i="6"/>
  <c r="Z7032" i="6"/>
  <c r="Y7032" i="6"/>
  <c r="AD7031" i="6"/>
  <c r="AC7031" i="6"/>
  <c r="AB7031" i="6"/>
  <c r="AA7031" i="6"/>
  <c r="Z7031" i="6"/>
  <c r="Y7031" i="6"/>
  <c r="AD7030" i="6"/>
  <c r="AC7030" i="6"/>
  <c r="AB7030" i="6"/>
  <c r="AA7030" i="6"/>
  <c r="Z7030" i="6"/>
  <c r="Y7030" i="6"/>
  <c r="AD7029" i="6"/>
  <c r="AC7029" i="6"/>
  <c r="AB7029" i="6"/>
  <c r="AA7029" i="6"/>
  <c r="Z7029" i="6"/>
  <c r="Y7029" i="6"/>
  <c r="AD7028" i="6"/>
  <c r="AC7028" i="6"/>
  <c r="AB7028" i="6"/>
  <c r="AA7028" i="6"/>
  <c r="Z7028" i="6"/>
  <c r="Y7028" i="6"/>
  <c r="AD7027" i="6"/>
  <c r="AC7027" i="6"/>
  <c r="AB7027" i="6"/>
  <c r="AA7027" i="6"/>
  <c r="Z7027" i="6"/>
  <c r="Y7027" i="6"/>
  <c r="AD7026" i="6"/>
  <c r="AC7026" i="6"/>
  <c r="AB7026" i="6"/>
  <c r="AA7026" i="6"/>
  <c r="Z7026" i="6"/>
  <c r="Y7026" i="6"/>
  <c r="AD7025" i="6"/>
  <c r="AC7025" i="6"/>
  <c r="AB7025" i="6"/>
  <c r="AA7025" i="6"/>
  <c r="Z7025" i="6"/>
  <c r="Y7025" i="6"/>
  <c r="AD7024" i="6"/>
  <c r="AC7024" i="6"/>
  <c r="AB7024" i="6"/>
  <c r="AA7024" i="6"/>
  <c r="Z7024" i="6"/>
  <c r="Y7024" i="6"/>
  <c r="AD7023" i="6"/>
  <c r="AC7023" i="6"/>
  <c r="AB7023" i="6"/>
  <c r="AA7023" i="6"/>
  <c r="Z7023" i="6"/>
  <c r="Y7023" i="6"/>
  <c r="AD7022" i="6"/>
  <c r="AC7022" i="6"/>
  <c r="AB7022" i="6"/>
  <c r="AA7022" i="6"/>
  <c r="Z7022" i="6"/>
  <c r="Y7022" i="6"/>
  <c r="AD7021" i="6"/>
  <c r="AC7021" i="6"/>
  <c r="AB7021" i="6"/>
  <c r="AA7021" i="6"/>
  <c r="Z7021" i="6"/>
  <c r="Y7021" i="6"/>
  <c r="AD7020" i="6"/>
  <c r="AC7020" i="6"/>
  <c r="AB7020" i="6"/>
  <c r="AA7020" i="6"/>
  <c r="Z7020" i="6"/>
  <c r="Y7020" i="6"/>
  <c r="AD7019" i="6"/>
  <c r="AC7019" i="6"/>
  <c r="AB7019" i="6"/>
  <c r="AA7019" i="6"/>
  <c r="Z7019" i="6"/>
  <c r="Y7019" i="6"/>
  <c r="AD7018" i="6"/>
  <c r="AC7018" i="6"/>
  <c r="AB7018" i="6"/>
  <c r="AA7018" i="6"/>
  <c r="Z7018" i="6"/>
  <c r="Y7018" i="6"/>
  <c r="AD7017" i="6"/>
  <c r="AC7017" i="6"/>
  <c r="AB7017" i="6"/>
  <c r="AA7017" i="6"/>
  <c r="Z7017" i="6"/>
  <c r="Y7017" i="6"/>
  <c r="AD7016" i="6"/>
  <c r="AC7016" i="6"/>
  <c r="AB7016" i="6"/>
  <c r="AA7016" i="6"/>
  <c r="Z7016" i="6"/>
  <c r="Y7016" i="6"/>
  <c r="AD7015" i="6"/>
  <c r="AC7015" i="6"/>
  <c r="AB7015" i="6"/>
  <c r="AA7015" i="6"/>
  <c r="Z7015" i="6"/>
  <c r="Y7015" i="6"/>
  <c r="AD7014" i="6"/>
  <c r="AC7014" i="6"/>
  <c r="AB7014" i="6"/>
  <c r="AA7014" i="6"/>
  <c r="Z7014" i="6"/>
  <c r="Y7014" i="6"/>
  <c r="AD7013" i="6"/>
  <c r="AC7013" i="6"/>
  <c r="AB7013" i="6"/>
  <c r="AA7013" i="6"/>
  <c r="Z7013" i="6"/>
  <c r="Y7013" i="6"/>
  <c r="AD7012" i="6"/>
  <c r="AC7012" i="6"/>
  <c r="AB7012" i="6"/>
  <c r="AA7012" i="6"/>
  <c r="Z7012" i="6"/>
  <c r="Y7012" i="6"/>
  <c r="AD7011" i="6"/>
  <c r="AC7011" i="6"/>
  <c r="AB7011" i="6"/>
  <c r="AA7011" i="6"/>
  <c r="Z7011" i="6"/>
  <c r="Y7011" i="6"/>
  <c r="AD7010" i="6"/>
  <c r="AC7010" i="6"/>
  <c r="AB7010" i="6"/>
  <c r="AA7010" i="6"/>
  <c r="Z7010" i="6"/>
  <c r="Y7010" i="6"/>
  <c r="AD7009" i="6"/>
  <c r="AC7009" i="6"/>
  <c r="AB7009" i="6"/>
  <c r="AA7009" i="6"/>
  <c r="Z7009" i="6"/>
  <c r="Y7009" i="6"/>
  <c r="AD7008" i="6"/>
  <c r="AC7008" i="6"/>
  <c r="AB7008" i="6"/>
  <c r="AA7008" i="6"/>
  <c r="Z7008" i="6"/>
  <c r="Y7008" i="6"/>
  <c r="AD7007" i="6"/>
  <c r="AC7007" i="6"/>
  <c r="AB7007" i="6"/>
  <c r="AA7007" i="6"/>
  <c r="Z7007" i="6"/>
  <c r="Y7007" i="6"/>
  <c r="AD7006" i="6"/>
  <c r="AC7006" i="6"/>
  <c r="AB7006" i="6"/>
  <c r="AA7006" i="6"/>
  <c r="Z7006" i="6"/>
  <c r="Y7006" i="6"/>
  <c r="AD7005" i="6"/>
  <c r="AC7005" i="6"/>
  <c r="AB7005" i="6"/>
  <c r="AA7005" i="6"/>
  <c r="Z7005" i="6"/>
  <c r="Y7005" i="6"/>
  <c r="AD7004" i="6"/>
  <c r="AC7004" i="6"/>
  <c r="AB7004" i="6"/>
  <c r="AA7004" i="6"/>
  <c r="Z7004" i="6"/>
  <c r="Y7004" i="6"/>
  <c r="AD7003" i="6"/>
  <c r="AC7003" i="6"/>
  <c r="AB7003" i="6"/>
  <c r="AA7003" i="6"/>
  <c r="Z7003" i="6"/>
  <c r="Y7003" i="6"/>
  <c r="AD7002" i="6"/>
  <c r="AC7002" i="6"/>
  <c r="AB7002" i="6"/>
  <c r="AA7002" i="6"/>
  <c r="Z7002" i="6"/>
  <c r="Y7002" i="6"/>
  <c r="AD7001" i="6"/>
  <c r="AC7001" i="6"/>
  <c r="AB7001" i="6"/>
  <c r="AA7001" i="6"/>
  <c r="Z7001" i="6"/>
  <c r="Y7001" i="6"/>
  <c r="AD7000" i="6"/>
  <c r="AC7000" i="6"/>
  <c r="AB7000" i="6"/>
  <c r="AA7000" i="6"/>
  <c r="Z7000" i="6"/>
  <c r="Y7000" i="6"/>
  <c r="AD6999" i="6"/>
  <c r="AC6999" i="6"/>
  <c r="AB6999" i="6"/>
  <c r="AA6999" i="6"/>
  <c r="Z6999" i="6"/>
  <c r="Y6999" i="6"/>
  <c r="AD6998" i="6"/>
  <c r="AC6998" i="6"/>
  <c r="AB6998" i="6"/>
  <c r="AA6998" i="6"/>
  <c r="Z6998" i="6"/>
  <c r="Y6998" i="6"/>
  <c r="AD6997" i="6"/>
  <c r="AC6997" i="6"/>
  <c r="AB6997" i="6"/>
  <c r="AA6997" i="6"/>
  <c r="Z6997" i="6"/>
  <c r="Y6997" i="6"/>
  <c r="AD6996" i="6"/>
  <c r="AC6996" i="6"/>
  <c r="AB6996" i="6"/>
  <c r="AA6996" i="6"/>
  <c r="Z6996" i="6"/>
  <c r="Y6996" i="6"/>
  <c r="AD6995" i="6"/>
  <c r="AC6995" i="6"/>
  <c r="AB6995" i="6"/>
  <c r="AA6995" i="6"/>
  <c r="Z6995" i="6"/>
  <c r="Y6995" i="6"/>
  <c r="AD6994" i="6"/>
  <c r="AC6994" i="6"/>
  <c r="AB6994" i="6"/>
  <c r="AA6994" i="6"/>
  <c r="Z6994" i="6"/>
  <c r="Y6994" i="6"/>
  <c r="AD6993" i="6"/>
  <c r="AC6993" i="6"/>
  <c r="AB6993" i="6"/>
  <c r="AA6993" i="6"/>
  <c r="Z6993" i="6"/>
  <c r="Y6993" i="6"/>
  <c r="AD6992" i="6"/>
  <c r="AC6992" i="6"/>
  <c r="AB6992" i="6"/>
  <c r="AA6992" i="6"/>
  <c r="Z6992" i="6"/>
  <c r="Y6992" i="6"/>
  <c r="AD6991" i="6"/>
  <c r="AC6991" i="6"/>
  <c r="AB6991" i="6"/>
  <c r="AA6991" i="6"/>
  <c r="Z6991" i="6"/>
  <c r="Y6991" i="6"/>
  <c r="AD6990" i="6"/>
  <c r="AC6990" i="6"/>
  <c r="AB6990" i="6"/>
  <c r="AA6990" i="6"/>
  <c r="Z6990" i="6"/>
  <c r="Y6990" i="6"/>
  <c r="AD6989" i="6"/>
  <c r="AC6989" i="6"/>
  <c r="AB6989" i="6"/>
  <c r="AA6989" i="6"/>
  <c r="Z6989" i="6"/>
  <c r="Y6989" i="6"/>
  <c r="AD6988" i="6"/>
  <c r="AC6988" i="6"/>
  <c r="AB6988" i="6"/>
  <c r="AA6988" i="6"/>
  <c r="Z6988" i="6"/>
  <c r="Y6988" i="6"/>
  <c r="AD6987" i="6"/>
  <c r="AC6987" i="6"/>
  <c r="AB6987" i="6"/>
  <c r="AA6987" i="6"/>
  <c r="Z6987" i="6"/>
  <c r="Y6987" i="6"/>
  <c r="AD6986" i="6"/>
  <c r="AC6986" i="6"/>
  <c r="AB6986" i="6"/>
  <c r="AA6986" i="6"/>
  <c r="Z6986" i="6"/>
  <c r="Y6986" i="6"/>
  <c r="AD6985" i="6"/>
  <c r="AC6985" i="6"/>
  <c r="AB6985" i="6"/>
  <c r="AA6985" i="6"/>
  <c r="Z6985" i="6"/>
  <c r="Y6985" i="6"/>
  <c r="AD6984" i="6"/>
  <c r="AC6984" i="6"/>
  <c r="AB6984" i="6"/>
  <c r="AA6984" i="6"/>
  <c r="Z6984" i="6"/>
  <c r="Y6984" i="6"/>
  <c r="AD6983" i="6"/>
  <c r="AC6983" i="6"/>
  <c r="AB6983" i="6"/>
  <c r="AA6983" i="6"/>
  <c r="Z6983" i="6"/>
  <c r="Y6983" i="6"/>
  <c r="AD6982" i="6"/>
  <c r="AC6982" i="6"/>
  <c r="AB6982" i="6"/>
  <c r="AA6982" i="6"/>
  <c r="Z6982" i="6"/>
  <c r="Y6982" i="6"/>
  <c r="AD6981" i="6"/>
  <c r="AC6981" i="6"/>
  <c r="AB6981" i="6"/>
  <c r="AA6981" i="6"/>
  <c r="Z6981" i="6"/>
  <c r="Y6981" i="6"/>
  <c r="AD6980" i="6"/>
  <c r="AC6980" i="6"/>
  <c r="AB6980" i="6"/>
  <c r="AA6980" i="6"/>
  <c r="Z6980" i="6"/>
  <c r="Y6980" i="6"/>
  <c r="AD6979" i="6"/>
  <c r="AC6979" i="6"/>
  <c r="AB6979" i="6"/>
  <c r="AA6979" i="6"/>
  <c r="Z6979" i="6"/>
  <c r="Y6979" i="6"/>
  <c r="AD6978" i="6"/>
  <c r="AC6978" i="6"/>
  <c r="AB6978" i="6"/>
  <c r="AA6978" i="6"/>
  <c r="Z6978" i="6"/>
  <c r="Y6978" i="6"/>
  <c r="AD6977" i="6"/>
  <c r="AC6977" i="6"/>
  <c r="AB6977" i="6"/>
  <c r="AA6977" i="6"/>
  <c r="Z6977" i="6"/>
  <c r="Y6977" i="6"/>
  <c r="AD6976" i="6"/>
  <c r="AC6976" i="6"/>
  <c r="AB6976" i="6"/>
  <c r="AA6976" i="6"/>
  <c r="Z6976" i="6"/>
  <c r="Y6976" i="6"/>
  <c r="AD6975" i="6"/>
  <c r="AC6975" i="6"/>
  <c r="AB6975" i="6"/>
  <c r="AA6975" i="6"/>
  <c r="Z6975" i="6"/>
  <c r="Y6975" i="6"/>
  <c r="AD6974" i="6"/>
  <c r="AC6974" i="6"/>
  <c r="AB6974" i="6"/>
  <c r="AA6974" i="6"/>
  <c r="Z6974" i="6"/>
  <c r="Y6974" i="6"/>
  <c r="AD6973" i="6"/>
  <c r="AC6973" i="6"/>
  <c r="AB6973" i="6"/>
  <c r="AA6973" i="6"/>
  <c r="Z6973" i="6"/>
  <c r="Y6973" i="6"/>
  <c r="AD6972" i="6"/>
  <c r="AC6972" i="6"/>
  <c r="AB6972" i="6"/>
  <c r="AA6972" i="6"/>
  <c r="Z6972" i="6"/>
  <c r="Y6972" i="6"/>
  <c r="AD6971" i="6"/>
  <c r="AC6971" i="6"/>
  <c r="AB6971" i="6"/>
  <c r="AA6971" i="6"/>
  <c r="Z6971" i="6"/>
  <c r="Y6971" i="6"/>
  <c r="AD6970" i="6"/>
  <c r="AC6970" i="6"/>
  <c r="AB6970" i="6"/>
  <c r="AA6970" i="6"/>
  <c r="Z6970" i="6"/>
  <c r="Y6970" i="6"/>
  <c r="AD6969" i="6"/>
  <c r="AC6969" i="6"/>
  <c r="AB6969" i="6"/>
  <c r="AA6969" i="6"/>
  <c r="Z6969" i="6"/>
  <c r="Y6969" i="6"/>
  <c r="AD6968" i="6"/>
  <c r="AC6968" i="6"/>
  <c r="AB6968" i="6"/>
  <c r="AA6968" i="6"/>
  <c r="Z6968" i="6"/>
  <c r="Y6968" i="6"/>
  <c r="AD6967" i="6"/>
  <c r="AC6967" i="6"/>
  <c r="AB6967" i="6"/>
  <c r="AA6967" i="6"/>
  <c r="Z6967" i="6"/>
  <c r="Y6967" i="6"/>
  <c r="AD6966" i="6"/>
  <c r="AC6966" i="6"/>
  <c r="AB6966" i="6"/>
  <c r="AA6966" i="6"/>
  <c r="Z6966" i="6"/>
  <c r="Y6966" i="6"/>
  <c r="AD6965" i="6"/>
  <c r="AC6965" i="6"/>
  <c r="AB6965" i="6"/>
  <c r="AA6965" i="6"/>
  <c r="Z6965" i="6"/>
  <c r="Y6965" i="6"/>
  <c r="AD6964" i="6"/>
  <c r="AC6964" i="6"/>
  <c r="AB6964" i="6"/>
  <c r="AA6964" i="6"/>
  <c r="Z6964" i="6"/>
  <c r="Y6964" i="6"/>
  <c r="AD6963" i="6"/>
  <c r="AC6963" i="6"/>
  <c r="AB6963" i="6"/>
  <c r="AA6963" i="6"/>
  <c r="Z6963" i="6"/>
  <c r="Y6963" i="6"/>
  <c r="AD6962" i="6"/>
  <c r="AC6962" i="6"/>
  <c r="AB6962" i="6"/>
  <c r="AA6962" i="6"/>
  <c r="Z6962" i="6"/>
  <c r="Y6962" i="6"/>
  <c r="AD6961" i="6"/>
  <c r="AC6961" i="6"/>
  <c r="AB6961" i="6"/>
  <c r="AA6961" i="6"/>
  <c r="Z6961" i="6"/>
  <c r="Y6961" i="6"/>
  <c r="AD6960" i="6"/>
  <c r="AC6960" i="6"/>
  <c r="AB6960" i="6"/>
  <c r="AA6960" i="6"/>
  <c r="Z6960" i="6"/>
  <c r="Y6960" i="6"/>
  <c r="AD6959" i="6"/>
  <c r="AC6959" i="6"/>
  <c r="AB6959" i="6"/>
  <c r="AA6959" i="6"/>
  <c r="Z6959" i="6"/>
  <c r="Y6959" i="6"/>
  <c r="AD6958" i="6"/>
  <c r="AC6958" i="6"/>
  <c r="AB6958" i="6"/>
  <c r="AA6958" i="6"/>
  <c r="Z6958" i="6"/>
  <c r="Y6958" i="6"/>
  <c r="AD6957" i="6"/>
  <c r="AC6957" i="6"/>
  <c r="AB6957" i="6"/>
  <c r="AA6957" i="6"/>
  <c r="Z6957" i="6"/>
  <c r="Y6957" i="6"/>
  <c r="AD6956" i="6"/>
  <c r="AC6956" i="6"/>
  <c r="AB6956" i="6"/>
  <c r="AA6956" i="6"/>
  <c r="Z6956" i="6"/>
  <c r="Y6956" i="6"/>
  <c r="AD6955" i="6"/>
  <c r="AC6955" i="6"/>
  <c r="AB6955" i="6"/>
  <c r="AA6955" i="6"/>
  <c r="Z6955" i="6"/>
  <c r="Y6955" i="6"/>
  <c r="AD6954" i="6"/>
  <c r="AC6954" i="6"/>
  <c r="AB6954" i="6"/>
  <c r="AA6954" i="6"/>
  <c r="Z6954" i="6"/>
  <c r="Y6954" i="6"/>
  <c r="AD6953" i="6"/>
  <c r="AC6953" i="6"/>
  <c r="AB6953" i="6"/>
  <c r="AA6953" i="6"/>
  <c r="Z6953" i="6"/>
  <c r="Y6953" i="6"/>
  <c r="AD6952" i="6"/>
  <c r="AC6952" i="6"/>
  <c r="AB6952" i="6"/>
  <c r="AA6952" i="6"/>
  <c r="Z6952" i="6"/>
  <c r="Y6952" i="6"/>
  <c r="AD6951" i="6"/>
  <c r="AC6951" i="6"/>
  <c r="AB6951" i="6"/>
  <c r="AA6951" i="6"/>
  <c r="Z6951" i="6"/>
  <c r="Y6951" i="6"/>
  <c r="AD6950" i="6"/>
  <c r="AC6950" i="6"/>
  <c r="AB6950" i="6"/>
  <c r="AA6950" i="6"/>
  <c r="Z6950" i="6"/>
  <c r="Y6950" i="6"/>
  <c r="AD6949" i="6"/>
  <c r="AC6949" i="6"/>
  <c r="AB6949" i="6"/>
  <c r="AA6949" i="6"/>
  <c r="Z6949" i="6"/>
  <c r="Y6949" i="6"/>
  <c r="AD6948" i="6"/>
  <c r="AC6948" i="6"/>
  <c r="AB6948" i="6"/>
  <c r="AA6948" i="6"/>
  <c r="Z6948" i="6"/>
  <c r="Y6948" i="6"/>
  <c r="AD6947" i="6"/>
  <c r="AC6947" i="6"/>
  <c r="AB6947" i="6"/>
  <c r="AA6947" i="6"/>
  <c r="Z6947" i="6"/>
  <c r="Y6947" i="6"/>
  <c r="AD6946" i="6"/>
  <c r="AC6946" i="6"/>
  <c r="AB6946" i="6"/>
  <c r="AA6946" i="6"/>
  <c r="Z6946" i="6"/>
  <c r="Y6946" i="6"/>
  <c r="AD6945" i="6"/>
  <c r="AC6945" i="6"/>
  <c r="AB6945" i="6"/>
  <c r="AA6945" i="6"/>
  <c r="Z6945" i="6"/>
  <c r="Y6945" i="6"/>
  <c r="AD6944" i="6"/>
  <c r="AC6944" i="6"/>
  <c r="AB6944" i="6"/>
  <c r="AA6944" i="6"/>
  <c r="Z6944" i="6"/>
  <c r="Y6944" i="6"/>
  <c r="AD6943" i="6"/>
  <c r="AC6943" i="6"/>
  <c r="AB6943" i="6"/>
  <c r="AA6943" i="6"/>
  <c r="Z6943" i="6"/>
  <c r="Y6943" i="6"/>
  <c r="AD6942" i="6"/>
  <c r="AC6942" i="6"/>
  <c r="AB6942" i="6"/>
  <c r="AA6942" i="6"/>
  <c r="Z6942" i="6"/>
  <c r="Y6942" i="6"/>
  <c r="AD6941" i="6"/>
  <c r="AC6941" i="6"/>
  <c r="AB6941" i="6"/>
  <c r="AA6941" i="6"/>
  <c r="Z6941" i="6"/>
  <c r="Y6941" i="6"/>
  <c r="AD6940" i="6"/>
  <c r="AC6940" i="6"/>
  <c r="AB6940" i="6"/>
  <c r="AA6940" i="6"/>
  <c r="Z6940" i="6"/>
  <c r="Y6940" i="6"/>
  <c r="AD6939" i="6"/>
  <c r="AC6939" i="6"/>
  <c r="AB6939" i="6"/>
  <c r="AA6939" i="6"/>
  <c r="Z6939" i="6"/>
  <c r="Y6939" i="6"/>
  <c r="AD6938" i="6"/>
  <c r="AC6938" i="6"/>
  <c r="AB6938" i="6"/>
  <c r="AA6938" i="6"/>
  <c r="Z6938" i="6"/>
  <c r="Y6938" i="6"/>
  <c r="AD6937" i="6"/>
  <c r="AC6937" i="6"/>
  <c r="AB6937" i="6"/>
  <c r="AA6937" i="6"/>
  <c r="Z6937" i="6"/>
  <c r="Y6937" i="6"/>
  <c r="AD6936" i="6"/>
  <c r="AC6936" i="6"/>
  <c r="AB6936" i="6"/>
  <c r="AA6936" i="6"/>
  <c r="Z6936" i="6"/>
  <c r="Y6936" i="6"/>
  <c r="AD6935" i="6"/>
  <c r="AC6935" i="6"/>
  <c r="AB6935" i="6"/>
  <c r="AA6935" i="6"/>
  <c r="Z6935" i="6"/>
  <c r="Y6935" i="6"/>
  <c r="AD6934" i="6"/>
  <c r="AC6934" i="6"/>
  <c r="AB6934" i="6"/>
  <c r="AA6934" i="6"/>
  <c r="Z6934" i="6"/>
  <c r="Y6934" i="6"/>
  <c r="AD6933" i="6"/>
  <c r="AC6933" i="6"/>
  <c r="AB6933" i="6"/>
  <c r="AA6933" i="6"/>
  <c r="Z6933" i="6"/>
  <c r="Y6933" i="6"/>
  <c r="AD6932" i="6"/>
  <c r="AC6932" i="6"/>
  <c r="AB6932" i="6"/>
  <c r="AA6932" i="6"/>
  <c r="Z6932" i="6"/>
  <c r="Y6932" i="6"/>
  <c r="AD6931" i="6"/>
  <c r="AC6931" i="6"/>
  <c r="AB6931" i="6"/>
  <c r="AA6931" i="6"/>
  <c r="Z6931" i="6"/>
  <c r="Y6931" i="6"/>
  <c r="AD6930" i="6"/>
  <c r="AC6930" i="6"/>
  <c r="AB6930" i="6"/>
  <c r="AA6930" i="6"/>
  <c r="Z6930" i="6"/>
  <c r="Y6930" i="6"/>
  <c r="AD6929" i="6"/>
  <c r="AC6929" i="6"/>
  <c r="AB6929" i="6"/>
  <c r="AA6929" i="6"/>
  <c r="Z6929" i="6"/>
  <c r="Y6929" i="6"/>
  <c r="AD6928" i="6"/>
  <c r="AC6928" i="6"/>
  <c r="AB6928" i="6"/>
  <c r="AA6928" i="6"/>
  <c r="Z6928" i="6"/>
  <c r="Y6928" i="6"/>
  <c r="AD6927" i="6"/>
  <c r="AC6927" i="6"/>
  <c r="AB6927" i="6"/>
  <c r="AA6927" i="6"/>
  <c r="Z6927" i="6"/>
  <c r="Y6927" i="6"/>
  <c r="AD6926" i="6"/>
  <c r="AC6926" i="6"/>
  <c r="AB6926" i="6"/>
  <c r="AA6926" i="6"/>
  <c r="Z6926" i="6"/>
  <c r="Y6926" i="6"/>
  <c r="AD6925" i="6"/>
  <c r="AC6925" i="6"/>
  <c r="AB6925" i="6"/>
  <c r="AA6925" i="6"/>
  <c r="Z6925" i="6"/>
  <c r="Y6925" i="6"/>
  <c r="AD6924" i="6"/>
  <c r="AC6924" i="6"/>
  <c r="AB6924" i="6"/>
  <c r="AA6924" i="6"/>
  <c r="Z6924" i="6"/>
  <c r="Y6924" i="6"/>
  <c r="AD6923" i="6"/>
  <c r="AC6923" i="6"/>
  <c r="AB6923" i="6"/>
  <c r="AA6923" i="6"/>
  <c r="Z6923" i="6"/>
  <c r="Y6923" i="6"/>
  <c r="AD6922" i="6"/>
  <c r="AC6922" i="6"/>
  <c r="AB6922" i="6"/>
  <c r="AA6922" i="6"/>
  <c r="Z6922" i="6"/>
  <c r="Y6922" i="6"/>
  <c r="AD6921" i="6"/>
  <c r="AC6921" i="6"/>
  <c r="AB6921" i="6"/>
  <c r="AA6921" i="6"/>
  <c r="Z6921" i="6"/>
  <c r="Y6921" i="6"/>
  <c r="AD6920" i="6"/>
  <c r="AC6920" i="6"/>
  <c r="AB6920" i="6"/>
  <c r="AA6920" i="6"/>
  <c r="Z6920" i="6"/>
  <c r="Y6920" i="6"/>
  <c r="AD6919" i="6"/>
  <c r="AC6919" i="6"/>
  <c r="AB6919" i="6"/>
  <c r="AA6919" i="6"/>
  <c r="Z6919" i="6"/>
  <c r="Y6919" i="6"/>
  <c r="AD6918" i="6"/>
  <c r="AC6918" i="6"/>
  <c r="AB6918" i="6"/>
  <c r="AA6918" i="6"/>
  <c r="Z6918" i="6"/>
  <c r="Y6918" i="6"/>
  <c r="AD6917" i="6"/>
  <c r="AC6917" i="6"/>
  <c r="AB6917" i="6"/>
  <c r="AA6917" i="6"/>
  <c r="Z6917" i="6"/>
  <c r="Y6917" i="6"/>
  <c r="AD6916" i="6"/>
  <c r="AC6916" i="6"/>
  <c r="AB6916" i="6"/>
  <c r="AA6916" i="6"/>
  <c r="Z6916" i="6"/>
  <c r="Y6916" i="6"/>
  <c r="AD6915" i="6"/>
  <c r="AC6915" i="6"/>
  <c r="AB6915" i="6"/>
  <c r="AA6915" i="6"/>
  <c r="Z6915" i="6"/>
  <c r="Y6915" i="6"/>
  <c r="AD6914" i="6"/>
  <c r="AC6914" i="6"/>
  <c r="AB6914" i="6"/>
  <c r="AA6914" i="6"/>
  <c r="Z6914" i="6"/>
  <c r="Y6914" i="6"/>
  <c r="AD6913" i="6"/>
  <c r="AC6913" i="6"/>
  <c r="AB6913" i="6"/>
  <c r="AA6913" i="6"/>
  <c r="Z6913" i="6"/>
  <c r="Y6913" i="6"/>
  <c r="AD6912" i="6"/>
  <c r="AC6912" i="6"/>
  <c r="AB6912" i="6"/>
  <c r="AA6912" i="6"/>
  <c r="Z6912" i="6"/>
  <c r="Y6912" i="6"/>
  <c r="AD6911" i="6"/>
  <c r="AC6911" i="6"/>
  <c r="AB6911" i="6"/>
  <c r="AA6911" i="6"/>
  <c r="Z6911" i="6"/>
  <c r="Y6911" i="6"/>
  <c r="AD6910" i="6"/>
  <c r="AC6910" i="6"/>
  <c r="AB6910" i="6"/>
  <c r="AA6910" i="6"/>
  <c r="Z6910" i="6"/>
  <c r="Y6910" i="6"/>
  <c r="AD6909" i="6"/>
  <c r="AC6909" i="6"/>
  <c r="AB6909" i="6"/>
  <c r="AA6909" i="6"/>
  <c r="Z6909" i="6"/>
  <c r="Y6909" i="6"/>
  <c r="AD6908" i="6"/>
  <c r="AC6908" i="6"/>
  <c r="AB6908" i="6"/>
  <c r="AA6908" i="6"/>
  <c r="Z6908" i="6"/>
  <c r="Y6908" i="6"/>
  <c r="AD6907" i="6"/>
  <c r="AC6907" i="6"/>
  <c r="AB6907" i="6"/>
  <c r="AA6907" i="6"/>
  <c r="Z6907" i="6"/>
  <c r="Y6907" i="6"/>
  <c r="AD6906" i="6"/>
  <c r="AC6906" i="6"/>
  <c r="AB6906" i="6"/>
  <c r="AA6906" i="6"/>
  <c r="Z6906" i="6"/>
  <c r="Y6906" i="6"/>
  <c r="AD6905" i="6"/>
  <c r="AC6905" i="6"/>
  <c r="AB6905" i="6"/>
  <c r="AA6905" i="6"/>
  <c r="Z6905" i="6"/>
  <c r="Y6905" i="6"/>
  <c r="AD6904" i="6"/>
  <c r="AC6904" i="6"/>
  <c r="AB6904" i="6"/>
  <c r="AA6904" i="6"/>
  <c r="Z6904" i="6"/>
  <c r="Y6904" i="6"/>
  <c r="AD6903" i="6"/>
  <c r="AC6903" i="6"/>
  <c r="AB6903" i="6"/>
  <c r="AA6903" i="6"/>
  <c r="Z6903" i="6"/>
  <c r="Y6903" i="6"/>
  <c r="AD6902" i="6"/>
  <c r="AC6902" i="6"/>
  <c r="AB6902" i="6"/>
  <c r="AA6902" i="6"/>
  <c r="Z6902" i="6"/>
  <c r="Y6902" i="6"/>
  <c r="AD6901" i="6"/>
  <c r="AC6901" i="6"/>
  <c r="AB6901" i="6"/>
  <c r="AA6901" i="6"/>
  <c r="Z6901" i="6"/>
  <c r="Y6901" i="6"/>
  <c r="AD6900" i="6"/>
  <c r="AC6900" i="6"/>
  <c r="AB6900" i="6"/>
  <c r="AA6900" i="6"/>
  <c r="Z6900" i="6"/>
  <c r="Y6900" i="6"/>
  <c r="AD6899" i="6"/>
  <c r="AC6899" i="6"/>
  <c r="AB6899" i="6"/>
  <c r="AA6899" i="6"/>
  <c r="Z6899" i="6"/>
  <c r="Y6899" i="6"/>
  <c r="AD6898" i="6"/>
  <c r="AC6898" i="6"/>
  <c r="AB6898" i="6"/>
  <c r="AA6898" i="6"/>
  <c r="Z6898" i="6"/>
  <c r="Y6898" i="6"/>
  <c r="AD6897" i="6"/>
  <c r="AC6897" i="6"/>
  <c r="AB6897" i="6"/>
  <c r="AA6897" i="6"/>
  <c r="Z6897" i="6"/>
  <c r="Y6897" i="6"/>
  <c r="AD6896" i="6"/>
  <c r="AC6896" i="6"/>
  <c r="AB6896" i="6"/>
  <c r="AA6896" i="6"/>
  <c r="Z6896" i="6"/>
  <c r="Y6896" i="6"/>
  <c r="AD6895" i="6"/>
  <c r="AC6895" i="6"/>
  <c r="AB6895" i="6"/>
  <c r="AA6895" i="6"/>
  <c r="Z6895" i="6"/>
  <c r="Y6895" i="6"/>
  <c r="AD6894" i="6"/>
  <c r="AC6894" i="6"/>
  <c r="AB6894" i="6"/>
  <c r="AA6894" i="6"/>
  <c r="Z6894" i="6"/>
  <c r="Y6894" i="6"/>
  <c r="AD6893" i="6"/>
  <c r="AC6893" i="6"/>
  <c r="AB6893" i="6"/>
  <c r="AA6893" i="6"/>
  <c r="Z6893" i="6"/>
  <c r="Y6893" i="6"/>
  <c r="AD6892" i="6"/>
  <c r="AC6892" i="6"/>
  <c r="AB6892" i="6"/>
  <c r="AA6892" i="6"/>
  <c r="Z6892" i="6"/>
  <c r="Y6892" i="6"/>
  <c r="AD6891" i="6"/>
  <c r="AC6891" i="6"/>
  <c r="AB6891" i="6"/>
  <c r="AA6891" i="6"/>
  <c r="Z6891" i="6"/>
  <c r="Y6891" i="6"/>
  <c r="AD6890" i="6"/>
  <c r="AC6890" i="6"/>
  <c r="AB6890" i="6"/>
  <c r="AA6890" i="6"/>
  <c r="Z6890" i="6"/>
  <c r="Y6890" i="6"/>
  <c r="AD6889" i="6"/>
  <c r="AC6889" i="6"/>
  <c r="AB6889" i="6"/>
  <c r="AA6889" i="6"/>
  <c r="Z6889" i="6"/>
  <c r="Y6889" i="6"/>
  <c r="AD6888" i="6"/>
  <c r="AC6888" i="6"/>
  <c r="AB6888" i="6"/>
  <c r="AA6888" i="6"/>
  <c r="Z6888" i="6"/>
  <c r="Y6888" i="6"/>
  <c r="AD6887" i="6"/>
  <c r="AC6887" i="6"/>
  <c r="AB6887" i="6"/>
  <c r="AA6887" i="6"/>
  <c r="Z6887" i="6"/>
  <c r="Y6887" i="6"/>
  <c r="AD6886" i="6"/>
  <c r="AC6886" i="6"/>
  <c r="AB6886" i="6"/>
  <c r="AA6886" i="6"/>
  <c r="Z6886" i="6"/>
  <c r="Y6886" i="6"/>
  <c r="AD6885" i="6"/>
  <c r="AC6885" i="6"/>
  <c r="AB6885" i="6"/>
  <c r="AA6885" i="6"/>
  <c r="Z6885" i="6"/>
  <c r="Y6885" i="6"/>
  <c r="AD6884" i="6"/>
  <c r="AC6884" i="6"/>
  <c r="AB6884" i="6"/>
  <c r="AA6884" i="6"/>
  <c r="Z6884" i="6"/>
  <c r="Y6884" i="6"/>
  <c r="AD6883" i="6"/>
  <c r="AC6883" i="6"/>
  <c r="AB6883" i="6"/>
  <c r="AA6883" i="6"/>
  <c r="Z6883" i="6"/>
  <c r="Y6883" i="6"/>
  <c r="AD6882" i="6"/>
  <c r="AC6882" i="6"/>
  <c r="AB6882" i="6"/>
  <c r="AA6882" i="6"/>
  <c r="Z6882" i="6"/>
  <c r="Y6882" i="6"/>
  <c r="AD6881" i="6"/>
  <c r="AC6881" i="6"/>
  <c r="AB6881" i="6"/>
  <c r="AA6881" i="6"/>
  <c r="Z6881" i="6"/>
  <c r="Y6881" i="6"/>
  <c r="AD6880" i="6"/>
  <c r="AC6880" i="6"/>
  <c r="AB6880" i="6"/>
  <c r="AA6880" i="6"/>
  <c r="Z6880" i="6"/>
  <c r="Y6880" i="6"/>
  <c r="AD6879" i="6"/>
  <c r="AC6879" i="6"/>
  <c r="AB6879" i="6"/>
  <c r="AA6879" i="6"/>
  <c r="Z6879" i="6"/>
  <c r="Y6879" i="6"/>
  <c r="AD6878" i="6"/>
  <c r="AC6878" i="6"/>
  <c r="AB6878" i="6"/>
  <c r="AA6878" i="6"/>
  <c r="Z6878" i="6"/>
  <c r="Y6878" i="6"/>
  <c r="AD6877" i="6"/>
  <c r="AC6877" i="6"/>
  <c r="AB6877" i="6"/>
  <c r="AA6877" i="6"/>
  <c r="Z6877" i="6"/>
  <c r="Y6877" i="6"/>
  <c r="AD6876" i="6"/>
  <c r="AC6876" i="6"/>
  <c r="AB6876" i="6"/>
  <c r="AA6876" i="6"/>
  <c r="Z6876" i="6"/>
  <c r="Y6876" i="6"/>
  <c r="AD6875" i="6"/>
  <c r="AC6875" i="6"/>
  <c r="AB6875" i="6"/>
  <c r="AA6875" i="6"/>
  <c r="Z6875" i="6"/>
  <c r="Y6875" i="6"/>
  <c r="AD6874" i="6"/>
  <c r="AC6874" i="6"/>
  <c r="AB6874" i="6"/>
  <c r="AA6874" i="6"/>
  <c r="Z6874" i="6"/>
  <c r="Y6874" i="6"/>
  <c r="AD6873" i="6"/>
  <c r="AC6873" i="6"/>
  <c r="AB6873" i="6"/>
  <c r="AA6873" i="6"/>
  <c r="Z6873" i="6"/>
  <c r="Y6873" i="6"/>
  <c r="AD6872" i="6"/>
  <c r="AC6872" i="6"/>
  <c r="AB6872" i="6"/>
  <c r="AA6872" i="6"/>
  <c r="Z6872" i="6"/>
  <c r="Y6872" i="6"/>
  <c r="AD6871" i="6"/>
  <c r="AC6871" i="6"/>
  <c r="AB6871" i="6"/>
  <c r="AA6871" i="6"/>
  <c r="Z6871" i="6"/>
  <c r="Y6871" i="6"/>
  <c r="AD6870" i="6"/>
  <c r="AC6870" i="6"/>
  <c r="AB6870" i="6"/>
  <c r="AA6870" i="6"/>
  <c r="Z6870" i="6"/>
  <c r="Y6870" i="6"/>
  <c r="AD6869" i="6"/>
  <c r="AC6869" i="6"/>
  <c r="AB6869" i="6"/>
  <c r="AA6869" i="6"/>
  <c r="Z6869" i="6"/>
  <c r="Y6869" i="6"/>
  <c r="AD6868" i="6"/>
  <c r="AC6868" i="6"/>
  <c r="AB6868" i="6"/>
  <c r="AA6868" i="6"/>
  <c r="Z6868" i="6"/>
  <c r="Y6868" i="6"/>
  <c r="AD6867" i="6"/>
  <c r="AC6867" i="6"/>
  <c r="AB6867" i="6"/>
  <c r="AA6867" i="6"/>
  <c r="Z6867" i="6"/>
  <c r="Y6867" i="6"/>
  <c r="AD6866" i="6"/>
  <c r="AC6866" i="6"/>
  <c r="AB6866" i="6"/>
  <c r="AA6866" i="6"/>
  <c r="Z6866" i="6"/>
  <c r="Y6866" i="6"/>
  <c r="AD6865" i="6"/>
  <c r="AC6865" i="6"/>
  <c r="AB6865" i="6"/>
  <c r="AA6865" i="6"/>
  <c r="Z6865" i="6"/>
  <c r="Y6865" i="6"/>
  <c r="AD6864" i="6"/>
  <c r="AC6864" i="6"/>
  <c r="AB6864" i="6"/>
  <c r="AA6864" i="6"/>
  <c r="Z6864" i="6"/>
  <c r="Y6864" i="6"/>
  <c r="AD6863" i="6"/>
  <c r="AC6863" i="6"/>
  <c r="AB6863" i="6"/>
  <c r="AA6863" i="6"/>
  <c r="Z6863" i="6"/>
  <c r="Y6863" i="6"/>
  <c r="AD6862" i="6"/>
  <c r="AC6862" i="6"/>
  <c r="AB6862" i="6"/>
  <c r="AA6862" i="6"/>
  <c r="Z6862" i="6"/>
  <c r="Y6862" i="6"/>
  <c r="AD6861" i="6"/>
  <c r="AC6861" i="6"/>
  <c r="AB6861" i="6"/>
  <c r="AA6861" i="6"/>
  <c r="Z6861" i="6"/>
  <c r="Y6861" i="6"/>
  <c r="AD6860" i="6"/>
  <c r="AC6860" i="6"/>
  <c r="AB6860" i="6"/>
  <c r="AA6860" i="6"/>
  <c r="Z6860" i="6"/>
  <c r="Y6860" i="6"/>
  <c r="AD6859" i="6"/>
  <c r="AC6859" i="6"/>
  <c r="AB6859" i="6"/>
  <c r="AA6859" i="6"/>
  <c r="Z6859" i="6"/>
  <c r="Y6859" i="6"/>
  <c r="AD6858" i="6"/>
  <c r="AC6858" i="6"/>
  <c r="AB6858" i="6"/>
  <c r="AA6858" i="6"/>
  <c r="Z6858" i="6"/>
  <c r="Y6858" i="6"/>
  <c r="AD6857" i="6"/>
  <c r="AC6857" i="6"/>
  <c r="AB6857" i="6"/>
  <c r="AA6857" i="6"/>
  <c r="Z6857" i="6"/>
  <c r="Y6857" i="6"/>
  <c r="AD6856" i="6"/>
  <c r="AC6856" i="6"/>
  <c r="AB6856" i="6"/>
  <c r="AA6856" i="6"/>
  <c r="Z6856" i="6"/>
  <c r="Y6856" i="6"/>
  <c r="AD6855" i="6"/>
  <c r="AC6855" i="6"/>
  <c r="AB6855" i="6"/>
  <c r="AA6855" i="6"/>
  <c r="Z6855" i="6"/>
  <c r="Y6855" i="6"/>
  <c r="AD6854" i="6"/>
  <c r="AC6854" i="6"/>
  <c r="AB6854" i="6"/>
  <c r="AA6854" i="6"/>
  <c r="Z6854" i="6"/>
  <c r="Y6854" i="6"/>
  <c r="AD6853" i="6"/>
  <c r="AC6853" i="6"/>
  <c r="AB6853" i="6"/>
  <c r="AA6853" i="6"/>
  <c r="Z6853" i="6"/>
  <c r="Y6853" i="6"/>
  <c r="AD6852" i="6"/>
  <c r="AC6852" i="6"/>
  <c r="AB6852" i="6"/>
  <c r="AA6852" i="6"/>
  <c r="Z6852" i="6"/>
  <c r="Y6852" i="6"/>
  <c r="AD6851" i="6"/>
  <c r="AC6851" i="6"/>
  <c r="AB6851" i="6"/>
  <c r="AA6851" i="6"/>
  <c r="Z6851" i="6"/>
  <c r="Y6851" i="6"/>
  <c r="AD6850" i="6"/>
  <c r="AC6850" i="6"/>
  <c r="AB6850" i="6"/>
  <c r="AA6850" i="6"/>
  <c r="Z6850" i="6"/>
  <c r="Y6850" i="6"/>
  <c r="AD6849" i="6"/>
  <c r="AC6849" i="6"/>
  <c r="AB6849" i="6"/>
  <c r="AA6849" i="6"/>
  <c r="Z6849" i="6"/>
  <c r="Y6849" i="6"/>
  <c r="AD6848" i="6"/>
  <c r="AC6848" i="6"/>
  <c r="AB6848" i="6"/>
  <c r="AA6848" i="6"/>
  <c r="Z6848" i="6"/>
  <c r="Y6848" i="6"/>
  <c r="AD6847" i="6"/>
  <c r="AC6847" i="6"/>
  <c r="AB6847" i="6"/>
  <c r="AA6847" i="6"/>
  <c r="Z6847" i="6"/>
  <c r="Y6847" i="6"/>
  <c r="AD6846" i="6"/>
  <c r="AC6846" i="6"/>
  <c r="AB6846" i="6"/>
  <c r="AA6846" i="6"/>
  <c r="Z6846" i="6"/>
  <c r="Y6846" i="6"/>
  <c r="AD6845" i="6"/>
  <c r="AC6845" i="6"/>
  <c r="AB6845" i="6"/>
  <c r="AA6845" i="6"/>
  <c r="Z6845" i="6"/>
  <c r="Y6845" i="6"/>
  <c r="AD6844" i="6"/>
  <c r="AC6844" i="6"/>
  <c r="AB6844" i="6"/>
  <c r="AA6844" i="6"/>
  <c r="Z6844" i="6"/>
  <c r="Y6844" i="6"/>
  <c r="AD6843" i="6"/>
  <c r="AC6843" i="6"/>
  <c r="AB6843" i="6"/>
  <c r="AA6843" i="6"/>
  <c r="Z6843" i="6"/>
  <c r="Y6843" i="6"/>
  <c r="AD6842" i="6"/>
  <c r="AC6842" i="6"/>
  <c r="AB6842" i="6"/>
  <c r="AA6842" i="6"/>
  <c r="Z6842" i="6"/>
  <c r="Y6842" i="6"/>
  <c r="AD6841" i="6"/>
  <c r="AC6841" i="6"/>
  <c r="AB6841" i="6"/>
  <c r="AA6841" i="6"/>
  <c r="Z6841" i="6"/>
  <c r="Y6841" i="6"/>
  <c r="AD6840" i="6"/>
  <c r="AC6840" i="6"/>
  <c r="AB6840" i="6"/>
  <c r="AA6840" i="6"/>
  <c r="Z6840" i="6"/>
  <c r="Y6840" i="6"/>
  <c r="AD6839" i="6"/>
  <c r="AC6839" i="6"/>
  <c r="AB6839" i="6"/>
  <c r="AA6839" i="6"/>
  <c r="Z6839" i="6"/>
  <c r="Y6839" i="6"/>
  <c r="AD6838" i="6"/>
  <c r="AC6838" i="6"/>
  <c r="AB6838" i="6"/>
  <c r="AA6838" i="6"/>
  <c r="Z6838" i="6"/>
  <c r="Y6838" i="6"/>
  <c r="AD6837" i="6"/>
  <c r="AC6837" i="6"/>
  <c r="AB6837" i="6"/>
  <c r="AA6837" i="6"/>
  <c r="Z6837" i="6"/>
  <c r="Y6837" i="6"/>
  <c r="AD6836" i="6"/>
  <c r="AC6836" i="6"/>
  <c r="AB6836" i="6"/>
  <c r="AA6836" i="6"/>
  <c r="Z6836" i="6"/>
  <c r="Y6836" i="6"/>
  <c r="AD6835" i="6"/>
  <c r="AC6835" i="6"/>
  <c r="AB6835" i="6"/>
  <c r="AA6835" i="6"/>
  <c r="Z6835" i="6"/>
  <c r="Y6835" i="6"/>
  <c r="AD6834" i="6"/>
  <c r="AC6834" i="6"/>
  <c r="AB6834" i="6"/>
  <c r="AA6834" i="6"/>
  <c r="Z6834" i="6"/>
  <c r="Y6834" i="6"/>
  <c r="AD6833" i="6"/>
  <c r="AC6833" i="6"/>
  <c r="AB6833" i="6"/>
  <c r="AA6833" i="6"/>
  <c r="Z6833" i="6"/>
  <c r="Y6833" i="6"/>
  <c r="AD6832" i="6"/>
  <c r="AC6832" i="6"/>
  <c r="AB6832" i="6"/>
  <c r="AA6832" i="6"/>
  <c r="Z6832" i="6"/>
  <c r="Y6832" i="6"/>
  <c r="AD6831" i="6"/>
  <c r="AC6831" i="6"/>
  <c r="AB6831" i="6"/>
  <c r="AA6831" i="6"/>
  <c r="Z6831" i="6"/>
  <c r="Y6831" i="6"/>
  <c r="AD6830" i="6"/>
  <c r="AC6830" i="6"/>
  <c r="AB6830" i="6"/>
  <c r="AA6830" i="6"/>
  <c r="Z6830" i="6"/>
  <c r="Y6830" i="6"/>
  <c r="AD6829" i="6"/>
  <c r="AC6829" i="6"/>
  <c r="AB6829" i="6"/>
  <c r="AA6829" i="6"/>
  <c r="Z6829" i="6"/>
  <c r="Y6829" i="6"/>
  <c r="AD6828" i="6"/>
  <c r="AC6828" i="6"/>
  <c r="AB6828" i="6"/>
  <c r="AA6828" i="6"/>
  <c r="Z6828" i="6"/>
  <c r="Y6828" i="6"/>
  <c r="AD6827" i="6"/>
  <c r="AC6827" i="6"/>
  <c r="AB6827" i="6"/>
  <c r="AA6827" i="6"/>
  <c r="Z6827" i="6"/>
  <c r="Y6827" i="6"/>
  <c r="AD6826" i="6"/>
  <c r="AC6826" i="6"/>
  <c r="AB6826" i="6"/>
  <c r="AA6826" i="6"/>
  <c r="Z6826" i="6"/>
  <c r="Y6826" i="6"/>
  <c r="AD6825" i="6"/>
  <c r="AC6825" i="6"/>
  <c r="AB6825" i="6"/>
  <c r="AA6825" i="6"/>
  <c r="Z6825" i="6"/>
  <c r="Y6825" i="6"/>
  <c r="AD6824" i="6"/>
  <c r="AC6824" i="6"/>
  <c r="AB6824" i="6"/>
  <c r="AA6824" i="6"/>
  <c r="Z6824" i="6"/>
  <c r="Y6824" i="6"/>
  <c r="AD6823" i="6"/>
  <c r="AC6823" i="6"/>
  <c r="AB6823" i="6"/>
  <c r="AA6823" i="6"/>
  <c r="Z6823" i="6"/>
  <c r="Y6823" i="6"/>
  <c r="AD6822" i="6"/>
  <c r="AC6822" i="6"/>
  <c r="AB6822" i="6"/>
  <c r="AA6822" i="6"/>
  <c r="Z6822" i="6"/>
  <c r="Y6822" i="6"/>
  <c r="AD6821" i="6"/>
  <c r="AC6821" i="6"/>
  <c r="AB6821" i="6"/>
  <c r="AA6821" i="6"/>
  <c r="Z6821" i="6"/>
  <c r="Y6821" i="6"/>
  <c r="AD6820" i="6"/>
  <c r="AC6820" i="6"/>
  <c r="AB6820" i="6"/>
  <c r="AA6820" i="6"/>
  <c r="Z6820" i="6"/>
  <c r="Y6820" i="6"/>
  <c r="AD6819" i="6"/>
  <c r="AC6819" i="6"/>
  <c r="AB6819" i="6"/>
  <c r="AA6819" i="6"/>
  <c r="Z6819" i="6"/>
  <c r="Y6819" i="6"/>
  <c r="AD6818" i="6"/>
  <c r="AC6818" i="6"/>
  <c r="AB6818" i="6"/>
  <c r="AA6818" i="6"/>
  <c r="Z6818" i="6"/>
  <c r="Y6818" i="6"/>
  <c r="AD6817" i="6"/>
  <c r="AC6817" i="6"/>
  <c r="AB6817" i="6"/>
  <c r="AA6817" i="6"/>
  <c r="Z6817" i="6"/>
  <c r="Y6817" i="6"/>
  <c r="AD6816" i="6"/>
  <c r="AC6816" i="6"/>
  <c r="AB6816" i="6"/>
  <c r="AA6816" i="6"/>
  <c r="Z6816" i="6"/>
  <c r="Y6816" i="6"/>
  <c r="AD6815" i="6"/>
  <c r="AC6815" i="6"/>
  <c r="AB6815" i="6"/>
  <c r="AA6815" i="6"/>
  <c r="Z6815" i="6"/>
  <c r="Y6815" i="6"/>
  <c r="AD6814" i="6"/>
  <c r="AC6814" i="6"/>
  <c r="AB6814" i="6"/>
  <c r="AA6814" i="6"/>
  <c r="Z6814" i="6"/>
  <c r="Y6814" i="6"/>
  <c r="AD6813" i="6"/>
  <c r="AC6813" i="6"/>
  <c r="AB6813" i="6"/>
  <c r="AA6813" i="6"/>
  <c r="Z6813" i="6"/>
  <c r="Y6813" i="6"/>
  <c r="AD6812" i="6"/>
  <c r="AC6812" i="6"/>
  <c r="AB6812" i="6"/>
  <c r="AA6812" i="6"/>
  <c r="Z6812" i="6"/>
  <c r="Y6812" i="6"/>
  <c r="AD6811" i="6"/>
  <c r="AC6811" i="6"/>
  <c r="AB6811" i="6"/>
  <c r="AA6811" i="6"/>
  <c r="Z6811" i="6"/>
  <c r="Y6811" i="6"/>
  <c r="AD6810" i="6"/>
  <c r="AC6810" i="6"/>
  <c r="AB6810" i="6"/>
  <c r="AA6810" i="6"/>
  <c r="Z6810" i="6"/>
  <c r="Y6810" i="6"/>
  <c r="AD6809" i="6"/>
  <c r="AC6809" i="6"/>
  <c r="AB6809" i="6"/>
  <c r="AA6809" i="6"/>
  <c r="Z6809" i="6"/>
  <c r="Y6809" i="6"/>
  <c r="AD6808" i="6"/>
  <c r="AC6808" i="6"/>
  <c r="AB6808" i="6"/>
  <c r="AA6808" i="6"/>
  <c r="Z6808" i="6"/>
  <c r="Y6808" i="6"/>
  <c r="AD6807" i="6"/>
  <c r="AC6807" i="6"/>
  <c r="AB6807" i="6"/>
  <c r="AA6807" i="6"/>
  <c r="Z6807" i="6"/>
  <c r="Y6807" i="6"/>
  <c r="AD6806" i="6"/>
  <c r="AC6806" i="6"/>
  <c r="AB6806" i="6"/>
  <c r="AA6806" i="6"/>
  <c r="Z6806" i="6"/>
  <c r="Y6806" i="6"/>
  <c r="AD6805" i="6"/>
  <c r="AC6805" i="6"/>
  <c r="AB6805" i="6"/>
  <c r="AA6805" i="6"/>
  <c r="Z6805" i="6"/>
  <c r="Y6805" i="6"/>
  <c r="AD6804" i="6"/>
  <c r="AC6804" i="6"/>
  <c r="AB6804" i="6"/>
  <c r="AA6804" i="6"/>
  <c r="Z6804" i="6"/>
  <c r="Y6804" i="6"/>
  <c r="AD6803" i="6"/>
  <c r="AC6803" i="6"/>
  <c r="AB6803" i="6"/>
  <c r="AA6803" i="6"/>
  <c r="Z6803" i="6"/>
  <c r="Y6803" i="6"/>
  <c r="AD6802" i="6"/>
  <c r="AC6802" i="6"/>
  <c r="AB6802" i="6"/>
  <c r="AA6802" i="6"/>
  <c r="Z6802" i="6"/>
  <c r="Y6802" i="6"/>
  <c r="AD6801" i="6"/>
  <c r="AC6801" i="6"/>
  <c r="AB6801" i="6"/>
  <c r="AA6801" i="6"/>
  <c r="Z6801" i="6"/>
  <c r="Y6801" i="6"/>
  <c r="AD6800" i="6"/>
  <c r="AC6800" i="6"/>
  <c r="AB6800" i="6"/>
  <c r="AA6800" i="6"/>
  <c r="Z6800" i="6"/>
  <c r="Y6800" i="6"/>
  <c r="AD6799" i="6"/>
  <c r="AC6799" i="6"/>
  <c r="AB6799" i="6"/>
  <c r="AA6799" i="6"/>
  <c r="Z6799" i="6"/>
  <c r="Y6799" i="6"/>
  <c r="AD6798" i="6"/>
  <c r="AC6798" i="6"/>
  <c r="AB6798" i="6"/>
  <c r="AA6798" i="6"/>
  <c r="Z6798" i="6"/>
  <c r="Y6798" i="6"/>
  <c r="AD6797" i="6"/>
  <c r="AC6797" i="6"/>
  <c r="AB6797" i="6"/>
  <c r="AA6797" i="6"/>
  <c r="Z6797" i="6"/>
  <c r="Y6797" i="6"/>
  <c r="AD6796" i="6"/>
  <c r="AC6796" i="6"/>
  <c r="AB6796" i="6"/>
  <c r="AA6796" i="6"/>
  <c r="Z6796" i="6"/>
  <c r="Y6796" i="6"/>
  <c r="AD6795" i="6"/>
  <c r="AC6795" i="6"/>
  <c r="AB6795" i="6"/>
  <c r="AA6795" i="6"/>
  <c r="Z6795" i="6"/>
  <c r="Y6795" i="6"/>
  <c r="AD6794" i="6"/>
  <c r="AC6794" i="6"/>
  <c r="AB6794" i="6"/>
  <c r="AA6794" i="6"/>
  <c r="Z6794" i="6"/>
  <c r="Y6794" i="6"/>
  <c r="AD6793" i="6"/>
  <c r="AC6793" i="6"/>
  <c r="AB6793" i="6"/>
  <c r="AA6793" i="6"/>
  <c r="Z6793" i="6"/>
  <c r="Y6793" i="6"/>
  <c r="AD6792" i="6"/>
  <c r="AC6792" i="6"/>
  <c r="AB6792" i="6"/>
  <c r="AA6792" i="6"/>
  <c r="Z6792" i="6"/>
  <c r="Y6792" i="6"/>
  <c r="AD6791" i="6"/>
  <c r="AC6791" i="6"/>
  <c r="AB6791" i="6"/>
  <c r="AA6791" i="6"/>
  <c r="Z6791" i="6"/>
  <c r="Y6791" i="6"/>
  <c r="AD6790" i="6"/>
  <c r="AC6790" i="6"/>
  <c r="AB6790" i="6"/>
  <c r="AA6790" i="6"/>
  <c r="Z6790" i="6"/>
  <c r="Y6790" i="6"/>
  <c r="AD6789" i="6"/>
  <c r="AC6789" i="6"/>
  <c r="AB6789" i="6"/>
  <c r="AA6789" i="6"/>
  <c r="Z6789" i="6"/>
  <c r="Y6789" i="6"/>
  <c r="AD6788" i="6"/>
  <c r="AC6788" i="6"/>
  <c r="AB6788" i="6"/>
  <c r="AA6788" i="6"/>
  <c r="Z6788" i="6"/>
  <c r="Y6788" i="6"/>
  <c r="AD6787" i="6"/>
  <c r="AC6787" i="6"/>
  <c r="AB6787" i="6"/>
  <c r="AA6787" i="6"/>
  <c r="Z6787" i="6"/>
  <c r="Y6787" i="6"/>
  <c r="AD6786" i="6"/>
  <c r="AC6786" i="6"/>
  <c r="AB6786" i="6"/>
  <c r="AA6786" i="6"/>
  <c r="Z6786" i="6"/>
  <c r="Y6786" i="6"/>
  <c r="AD6785" i="6"/>
  <c r="AC6785" i="6"/>
  <c r="AB6785" i="6"/>
  <c r="AA6785" i="6"/>
  <c r="Z6785" i="6"/>
  <c r="Y6785" i="6"/>
  <c r="AD6784" i="6"/>
  <c r="AC6784" i="6"/>
  <c r="AB6784" i="6"/>
  <c r="AA6784" i="6"/>
  <c r="Z6784" i="6"/>
  <c r="Y6784" i="6"/>
  <c r="AD6783" i="6"/>
  <c r="AC6783" i="6"/>
  <c r="AB6783" i="6"/>
  <c r="AA6783" i="6"/>
  <c r="Z6783" i="6"/>
  <c r="Y6783" i="6"/>
  <c r="AD6782" i="6"/>
  <c r="AC6782" i="6"/>
  <c r="AB6782" i="6"/>
  <c r="AA6782" i="6"/>
  <c r="Z6782" i="6"/>
  <c r="Y6782" i="6"/>
  <c r="AD6781" i="6"/>
  <c r="AC6781" i="6"/>
  <c r="AB6781" i="6"/>
  <c r="AA6781" i="6"/>
  <c r="Z6781" i="6"/>
  <c r="Y6781" i="6"/>
  <c r="AD6780" i="6"/>
  <c r="AC6780" i="6"/>
  <c r="AB6780" i="6"/>
  <c r="AA6780" i="6"/>
  <c r="Z6780" i="6"/>
  <c r="Y6780" i="6"/>
  <c r="AD6779" i="6"/>
  <c r="AC6779" i="6"/>
  <c r="AB6779" i="6"/>
  <c r="AA6779" i="6"/>
  <c r="Z6779" i="6"/>
  <c r="Y6779" i="6"/>
  <c r="AD6778" i="6"/>
  <c r="AC6778" i="6"/>
  <c r="AB6778" i="6"/>
  <c r="AA6778" i="6"/>
  <c r="Z6778" i="6"/>
  <c r="Y6778" i="6"/>
  <c r="AD6777" i="6"/>
  <c r="AC6777" i="6"/>
  <c r="AB6777" i="6"/>
  <c r="AA6777" i="6"/>
  <c r="Z6777" i="6"/>
  <c r="Y6777" i="6"/>
  <c r="AD6776" i="6"/>
  <c r="AC6776" i="6"/>
  <c r="AB6776" i="6"/>
  <c r="AA6776" i="6"/>
  <c r="Z6776" i="6"/>
  <c r="Y6776" i="6"/>
  <c r="AD6775" i="6"/>
  <c r="AC6775" i="6"/>
  <c r="AB6775" i="6"/>
  <c r="AA6775" i="6"/>
  <c r="Z6775" i="6"/>
  <c r="Y6775" i="6"/>
  <c r="AD6774" i="6"/>
  <c r="AC6774" i="6"/>
  <c r="AB6774" i="6"/>
  <c r="AA6774" i="6"/>
  <c r="Z6774" i="6"/>
  <c r="Y6774" i="6"/>
  <c r="AD6773" i="6"/>
  <c r="AC6773" i="6"/>
  <c r="AB6773" i="6"/>
  <c r="AA6773" i="6"/>
  <c r="Z6773" i="6"/>
  <c r="Y6773" i="6"/>
  <c r="AD6772" i="6"/>
  <c r="AC6772" i="6"/>
  <c r="AB6772" i="6"/>
  <c r="AA6772" i="6"/>
  <c r="Z6772" i="6"/>
  <c r="Y6772" i="6"/>
  <c r="AD6771" i="6"/>
  <c r="AC6771" i="6"/>
  <c r="AB6771" i="6"/>
  <c r="AA6771" i="6"/>
  <c r="Z6771" i="6"/>
  <c r="Y6771" i="6"/>
  <c r="AD6770" i="6"/>
  <c r="AC6770" i="6"/>
  <c r="AB6770" i="6"/>
  <c r="AA6770" i="6"/>
  <c r="Z6770" i="6"/>
  <c r="Y6770" i="6"/>
  <c r="AD6769" i="6"/>
  <c r="AC6769" i="6"/>
  <c r="AB6769" i="6"/>
  <c r="AA6769" i="6"/>
  <c r="Z6769" i="6"/>
  <c r="Y6769" i="6"/>
  <c r="AD6768" i="6"/>
  <c r="AC6768" i="6"/>
  <c r="AB6768" i="6"/>
  <c r="AA6768" i="6"/>
  <c r="Z6768" i="6"/>
  <c r="Y6768" i="6"/>
  <c r="AD6767" i="6"/>
  <c r="AC6767" i="6"/>
  <c r="AB6767" i="6"/>
  <c r="AA6767" i="6"/>
  <c r="Z6767" i="6"/>
  <c r="Y6767" i="6"/>
  <c r="AD6766" i="6"/>
  <c r="AC6766" i="6"/>
  <c r="AB6766" i="6"/>
  <c r="AA6766" i="6"/>
  <c r="Z6766" i="6"/>
  <c r="Y6766" i="6"/>
  <c r="AD6765" i="6"/>
  <c r="AC6765" i="6"/>
  <c r="AB6765" i="6"/>
  <c r="AA6765" i="6"/>
  <c r="Z6765" i="6"/>
  <c r="Y6765" i="6"/>
  <c r="AD6764" i="6"/>
  <c r="AC6764" i="6"/>
  <c r="AB6764" i="6"/>
  <c r="AA6764" i="6"/>
  <c r="Z6764" i="6"/>
  <c r="Y6764" i="6"/>
  <c r="AD6763" i="6"/>
  <c r="AC6763" i="6"/>
  <c r="AB6763" i="6"/>
  <c r="AA6763" i="6"/>
  <c r="Z6763" i="6"/>
  <c r="Y6763" i="6"/>
  <c r="AD6762" i="6"/>
  <c r="AC6762" i="6"/>
  <c r="AB6762" i="6"/>
  <c r="AA6762" i="6"/>
  <c r="Z6762" i="6"/>
  <c r="Y6762" i="6"/>
  <c r="AD6761" i="6"/>
  <c r="AC6761" i="6"/>
  <c r="AB6761" i="6"/>
  <c r="AA6761" i="6"/>
  <c r="Z6761" i="6"/>
  <c r="Y6761" i="6"/>
  <c r="AD6760" i="6"/>
  <c r="AC6760" i="6"/>
  <c r="AB6760" i="6"/>
  <c r="AA6760" i="6"/>
  <c r="Z6760" i="6"/>
  <c r="Y6760" i="6"/>
  <c r="AD6759" i="6"/>
  <c r="AC6759" i="6"/>
  <c r="AB6759" i="6"/>
  <c r="AA6759" i="6"/>
  <c r="Z6759" i="6"/>
  <c r="Y6759" i="6"/>
  <c r="AD6758" i="6"/>
  <c r="AC6758" i="6"/>
  <c r="AB6758" i="6"/>
  <c r="AA6758" i="6"/>
  <c r="Z6758" i="6"/>
  <c r="Y6758" i="6"/>
  <c r="AD6757" i="6"/>
  <c r="AC6757" i="6"/>
  <c r="AB6757" i="6"/>
  <c r="AA6757" i="6"/>
  <c r="Z6757" i="6"/>
  <c r="Y6757" i="6"/>
  <c r="AD6756" i="6"/>
  <c r="AC6756" i="6"/>
  <c r="AB6756" i="6"/>
  <c r="AA6756" i="6"/>
  <c r="Z6756" i="6"/>
  <c r="Y6756" i="6"/>
  <c r="AD6755" i="6"/>
  <c r="AC6755" i="6"/>
  <c r="AB6755" i="6"/>
  <c r="AA6755" i="6"/>
  <c r="Z6755" i="6"/>
  <c r="Y6755" i="6"/>
  <c r="AD6754" i="6"/>
  <c r="AC6754" i="6"/>
  <c r="AB6754" i="6"/>
  <c r="AA6754" i="6"/>
  <c r="Z6754" i="6"/>
  <c r="Y6754" i="6"/>
  <c r="AD6753" i="6"/>
  <c r="AC6753" i="6"/>
  <c r="AB6753" i="6"/>
  <c r="AA6753" i="6"/>
  <c r="Z6753" i="6"/>
  <c r="Y6753" i="6"/>
  <c r="AD6752" i="6"/>
  <c r="AC6752" i="6"/>
  <c r="AB6752" i="6"/>
  <c r="AA6752" i="6"/>
  <c r="Z6752" i="6"/>
  <c r="Y6752" i="6"/>
  <c r="AD6751" i="6"/>
  <c r="AC6751" i="6"/>
  <c r="AB6751" i="6"/>
  <c r="AA6751" i="6"/>
  <c r="Z6751" i="6"/>
  <c r="Y6751" i="6"/>
  <c r="AD6750" i="6"/>
  <c r="AC6750" i="6"/>
  <c r="AB6750" i="6"/>
  <c r="AA6750" i="6"/>
  <c r="Z6750" i="6"/>
  <c r="Y6750" i="6"/>
  <c r="AD6749" i="6"/>
  <c r="AC6749" i="6"/>
  <c r="AB6749" i="6"/>
  <c r="AA6749" i="6"/>
  <c r="Z6749" i="6"/>
  <c r="Y6749" i="6"/>
  <c r="AD6748" i="6"/>
  <c r="AC6748" i="6"/>
  <c r="AB6748" i="6"/>
  <c r="AA6748" i="6"/>
  <c r="Z6748" i="6"/>
  <c r="Y6748" i="6"/>
  <c r="AD6747" i="6"/>
  <c r="AC6747" i="6"/>
  <c r="AB6747" i="6"/>
  <c r="AA6747" i="6"/>
  <c r="Z6747" i="6"/>
  <c r="Y6747" i="6"/>
  <c r="AD6746" i="6"/>
  <c r="AC6746" i="6"/>
  <c r="AB6746" i="6"/>
  <c r="AA6746" i="6"/>
  <c r="Z6746" i="6"/>
  <c r="Y6746" i="6"/>
  <c r="AD6745" i="6"/>
  <c r="AC6745" i="6"/>
  <c r="AB6745" i="6"/>
  <c r="AA6745" i="6"/>
  <c r="Z6745" i="6"/>
  <c r="Y6745" i="6"/>
  <c r="AD6744" i="6"/>
  <c r="AC6744" i="6"/>
  <c r="AB6744" i="6"/>
  <c r="AA6744" i="6"/>
  <c r="Z6744" i="6"/>
  <c r="Y6744" i="6"/>
  <c r="AD6743" i="6"/>
  <c r="AC6743" i="6"/>
  <c r="AB6743" i="6"/>
  <c r="AA6743" i="6"/>
  <c r="Z6743" i="6"/>
  <c r="Y6743" i="6"/>
  <c r="AD6742" i="6"/>
  <c r="AC6742" i="6"/>
  <c r="AB6742" i="6"/>
  <c r="AA6742" i="6"/>
  <c r="Z6742" i="6"/>
  <c r="Y6742" i="6"/>
  <c r="AD6741" i="6"/>
  <c r="AC6741" i="6"/>
  <c r="AB6741" i="6"/>
  <c r="AA6741" i="6"/>
  <c r="Z6741" i="6"/>
  <c r="Y6741" i="6"/>
  <c r="AD6740" i="6"/>
  <c r="AC6740" i="6"/>
  <c r="AB6740" i="6"/>
  <c r="AA6740" i="6"/>
  <c r="Z6740" i="6"/>
  <c r="Y6740" i="6"/>
  <c r="AD6739" i="6"/>
  <c r="AC6739" i="6"/>
  <c r="AB6739" i="6"/>
  <c r="AA6739" i="6"/>
  <c r="Z6739" i="6"/>
  <c r="Y6739" i="6"/>
  <c r="AD6738" i="6"/>
  <c r="AC6738" i="6"/>
  <c r="AB6738" i="6"/>
  <c r="AA6738" i="6"/>
  <c r="Z6738" i="6"/>
  <c r="Y6738" i="6"/>
  <c r="AD6737" i="6"/>
  <c r="AC6737" i="6"/>
  <c r="AB6737" i="6"/>
  <c r="AA6737" i="6"/>
  <c r="Z6737" i="6"/>
  <c r="Y6737" i="6"/>
  <c r="AD6736" i="6"/>
  <c r="AC6736" i="6"/>
  <c r="AB6736" i="6"/>
  <c r="AA6736" i="6"/>
  <c r="Z6736" i="6"/>
  <c r="Y6736" i="6"/>
  <c r="AD6735" i="6"/>
  <c r="AC6735" i="6"/>
  <c r="AB6735" i="6"/>
  <c r="AA6735" i="6"/>
  <c r="Z6735" i="6"/>
  <c r="Y6735" i="6"/>
  <c r="AD6734" i="6"/>
  <c r="AC6734" i="6"/>
  <c r="AB6734" i="6"/>
  <c r="AA6734" i="6"/>
  <c r="Z6734" i="6"/>
  <c r="Y6734" i="6"/>
  <c r="AD6733" i="6"/>
  <c r="AC6733" i="6"/>
  <c r="AB6733" i="6"/>
  <c r="AA6733" i="6"/>
  <c r="Z6733" i="6"/>
  <c r="Y6733" i="6"/>
  <c r="AD6732" i="6"/>
  <c r="AC6732" i="6"/>
  <c r="AB6732" i="6"/>
  <c r="AA6732" i="6"/>
  <c r="Z6732" i="6"/>
  <c r="Y6732" i="6"/>
  <c r="AD6731" i="6"/>
  <c r="AC6731" i="6"/>
  <c r="AB6731" i="6"/>
  <c r="AA6731" i="6"/>
  <c r="Z6731" i="6"/>
  <c r="Y6731" i="6"/>
  <c r="AD6730" i="6"/>
  <c r="AC6730" i="6"/>
  <c r="AB6730" i="6"/>
  <c r="AA6730" i="6"/>
  <c r="Z6730" i="6"/>
  <c r="Y6730" i="6"/>
  <c r="AD6729" i="6"/>
  <c r="AC6729" i="6"/>
  <c r="AB6729" i="6"/>
  <c r="AA6729" i="6"/>
  <c r="Z6729" i="6"/>
  <c r="Y6729" i="6"/>
  <c r="AD6728" i="6"/>
  <c r="AC6728" i="6"/>
  <c r="AB6728" i="6"/>
  <c r="AA6728" i="6"/>
  <c r="Z6728" i="6"/>
  <c r="Y6728" i="6"/>
  <c r="AD6727" i="6"/>
  <c r="AC6727" i="6"/>
  <c r="AB6727" i="6"/>
  <c r="AA6727" i="6"/>
  <c r="Z6727" i="6"/>
  <c r="Y6727" i="6"/>
  <c r="AD6726" i="6"/>
  <c r="AC6726" i="6"/>
  <c r="AB6726" i="6"/>
  <c r="AA6726" i="6"/>
  <c r="Z6726" i="6"/>
  <c r="Y6726" i="6"/>
  <c r="AD6725" i="6"/>
  <c r="AC6725" i="6"/>
  <c r="AB6725" i="6"/>
  <c r="AA6725" i="6"/>
  <c r="Z6725" i="6"/>
  <c r="Y6725" i="6"/>
  <c r="AD6724" i="6"/>
  <c r="AC6724" i="6"/>
  <c r="AB6724" i="6"/>
  <c r="AA6724" i="6"/>
  <c r="Z6724" i="6"/>
  <c r="Y6724" i="6"/>
  <c r="AD6723" i="6"/>
  <c r="AC6723" i="6"/>
  <c r="AB6723" i="6"/>
  <c r="AA6723" i="6"/>
  <c r="Z6723" i="6"/>
  <c r="Y6723" i="6"/>
  <c r="AD6722" i="6"/>
  <c r="AC6722" i="6"/>
  <c r="AB6722" i="6"/>
  <c r="AA6722" i="6"/>
  <c r="Z6722" i="6"/>
  <c r="Y6722" i="6"/>
  <c r="AD6721" i="6"/>
  <c r="AC6721" i="6"/>
  <c r="AB6721" i="6"/>
  <c r="AA6721" i="6"/>
  <c r="Z6721" i="6"/>
  <c r="Y6721" i="6"/>
  <c r="AD6720" i="6"/>
  <c r="AC6720" i="6"/>
  <c r="AB6720" i="6"/>
  <c r="AA6720" i="6"/>
  <c r="Z6720" i="6"/>
  <c r="Y6720" i="6"/>
  <c r="AD6719" i="6"/>
  <c r="AC6719" i="6"/>
  <c r="AB6719" i="6"/>
  <c r="AA6719" i="6"/>
  <c r="Z6719" i="6"/>
  <c r="Y6719" i="6"/>
  <c r="AD6718" i="6"/>
  <c r="AC6718" i="6"/>
  <c r="AB6718" i="6"/>
  <c r="AA6718" i="6"/>
  <c r="Z6718" i="6"/>
  <c r="Y6718" i="6"/>
  <c r="AD6717" i="6"/>
  <c r="AC6717" i="6"/>
  <c r="AB6717" i="6"/>
  <c r="AA6717" i="6"/>
  <c r="Z6717" i="6"/>
  <c r="Y6717" i="6"/>
  <c r="AD6716" i="6"/>
  <c r="AC6716" i="6"/>
  <c r="AB6716" i="6"/>
  <c r="AA6716" i="6"/>
  <c r="Z6716" i="6"/>
  <c r="Y6716" i="6"/>
  <c r="AD6715" i="6"/>
  <c r="AC6715" i="6"/>
  <c r="AB6715" i="6"/>
  <c r="AA6715" i="6"/>
  <c r="Z6715" i="6"/>
  <c r="Y6715" i="6"/>
  <c r="AD6714" i="6"/>
  <c r="AC6714" i="6"/>
  <c r="AB6714" i="6"/>
  <c r="AA6714" i="6"/>
  <c r="Z6714" i="6"/>
  <c r="Y6714" i="6"/>
  <c r="AD6713" i="6"/>
  <c r="AC6713" i="6"/>
  <c r="AB6713" i="6"/>
  <c r="AA6713" i="6"/>
  <c r="Z6713" i="6"/>
  <c r="Y6713" i="6"/>
  <c r="AD6712" i="6"/>
  <c r="AC6712" i="6"/>
  <c r="AB6712" i="6"/>
  <c r="AA6712" i="6"/>
  <c r="Z6712" i="6"/>
  <c r="Y6712" i="6"/>
  <c r="AD6711" i="6"/>
  <c r="AC6711" i="6"/>
  <c r="AB6711" i="6"/>
  <c r="AA6711" i="6"/>
  <c r="Z6711" i="6"/>
  <c r="Y6711" i="6"/>
  <c r="AD6710" i="6"/>
  <c r="AC6710" i="6"/>
  <c r="AB6710" i="6"/>
  <c r="AA6710" i="6"/>
  <c r="Z6710" i="6"/>
  <c r="Y6710" i="6"/>
  <c r="AD6709" i="6"/>
  <c r="AC6709" i="6"/>
  <c r="AB6709" i="6"/>
  <c r="AA6709" i="6"/>
  <c r="Z6709" i="6"/>
  <c r="Y6709" i="6"/>
  <c r="AD6708" i="6"/>
  <c r="AC6708" i="6"/>
  <c r="AB6708" i="6"/>
  <c r="AA6708" i="6"/>
  <c r="Z6708" i="6"/>
  <c r="Y6708" i="6"/>
  <c r="AD6707" i="6"/>
  <c r="AC6707" i="6"/>
  <c r="AB6707" i="6"/>
  <c r="AA6707" i="6"/>
  <c r="Z6707" i="6"/>
  <c r="Y6707" i="6"/>
  <c r="AD6706" i="6"/>
  <c r="AC6706" i="6"/>
  <c r="AB6706" i="6"/>
  <c r="AA6706" i="6"/>
  <c r="Z6706" i="6"/>
  <c r="Y6706" i="6"/>
  <c r="AD6705" i="6"/>
  <c r="AC6705" i="6"/>
  <c r="AB6705" i="6"/>
  <c r="AA6705" i="6"/>
  <c r="Z6705" i="6"/>
  <c r="Y6705" i="6"/>
  <c r="AD6704" i="6"/>
  <c r="AC6704" i="6"/>
  <c r="AB6704" i="6"/>
  <c r="AA6704" i="6"/>
  <c r="Z6704" i="6"/>
  <c r="Y6704" i="6"/>
  <c r="AD6703" i="6"/>
  <c r="AC6703" i="6"/>
  <c r="AB6703" i="6"/>
  <c r="AA6703" i="6"/>
  <c r="Z6703" i="6"/>
  <c r="Y6703" i="6"/>
  <c r="AD6702" i="6"/>
  <c r="AC6702" i="6"/>
  <c r="AB6702" i="6"/>
  <c r="AA6702" i="6"/>
  <c r="Z6702" i="6"/>
  <c r="Y6702" i="6"/>
  <c r="AD6701" i="6"/>
  <c r="AC6701" i="6"/>
  <c r="AB6701" i="6"/>
  <c r="AA6701" i="6"/>
  <c r="Z6701" i="6"/>
  <c r="Y6701" i="6"/>
  <c r="AD6700" i="6"/>
  <c r="AC6700" i="6"/>
  <c r="AB6700" i="6"/>
  <c r="AA6700" i="6"/>
  <c r="Z6700" i="6"/>
  <c r="Y6700" i="6"/>
  <c r="AD6699" i="6"/>
  <c r="AC6699" i="6"/>
  <c r="AB6699" i="6"/>
  <c r="AA6699" i="6"/>
  <c r="Z6699" i="6"/>
  <c r="Y6699" i="6"/>
  <c r="AD6698" i="6"/>
  <c r="AC6698" i="6"/>
  <c r="AB6698" i="6"/>
  <c r="AA6698" i="6"/>
  <c r="Z6698" i="6"/>
  <c r="Y6698" i="6"/>
  <c r="AD6697" i="6"/>
  <c r="AC6697" i="6"/>
  <c r="AB6697" i="6"/>
  <c r="AA6697" i="6"/>
  <c r="Z6697" i="6"/>
  <c r="Y6697" i="6"/>
  <c r="AD6696" i="6"/>
  <c r="AC6696" i="6"/>
  <c r="AB6696" i="6"/>
  <c r="AA6696" i="6"/>
  <c r="Z6696" i="6"/>
  <c r="Y6696" i="6"/>
  <c r="AD6695" i="6"/>
  <c r="AC6695" i="6"/>
  <c r="AB6695" i="6"/>
  <c r="AA6695" i="6"/>
  <c r="Z6695" i="6"/>
  <c r="Y6695" i="6"/>
  <c r="AD6694" i="6"/>
  <c r="AC6694" i="6"/>
  <c r="AB6694" i="6"/>
  <c r="AA6694" i="6"/>
  <c r="Z6694" i="6"/>
  <c r="Y6694" i="6"/>
  <c r="AD6693" i="6"/>
  <c r="AC6693" i="6"/>
  <c r="AB6693" i="6"/>
  <c r="AA6693" i="6"/>
  <c r="Z6693" i="6"/>
  <c r="Y6693" i="6"/>
  <c r="AD6692" i="6"/>
  <c r="AC6692" i="6"/>
  <c r="AB6692" i="6"/>
  <c r="AA6692" i="6"/>
  <c r="Z6692" i="6"/>
  <c r="Y6692" i="6"/>
  <c r="AD6691" i="6"/>
  <c r="AC6691" i="6"/>
  <c r="AB6691" i="6"/>
  <c r="AA6691" i="6"/>
  <c r="Z6691" i="6"/>
  <c r="Y6691" i="6"/>
  <c r="AD6690" i="6"/>
  <c r="AC6690" i="6"/>
  <c r="AB6690" i="6"/>
  <c r="AA6690" i="6"/>
  <c r="Z6690" i="6"/>
  <c r="Y6690" i="6"/>
  <c r="AD6689" i="6"/>
  <c r="AC6689" i="6"/>
  <c r="AB6689" i="6"/>
  <c r="AA6689" i="6"/>
  <c r="Z6689" i="6"/>
  <c r="Y6689" i="6"/>
  <c r="AD6688" i="6"/>
  <c r="AC6688" i="6"/>
  <c r="AB6688" i="6"/>
  <c r="AA6688" i="6"/>
  <c r="Z6688" i="6"/>
  <c r="Y6688" i="6"/>
  <c r="AD6687" i="6"/>
  <c r="AC6687" i="6"/>
  <c r="AB6687" i="6"/>
  <c r="AA6687" i="6"/>
  <c r="Z6687" i="6"/>
  <c r="Y6687" i="6"/>
  <c r="AD6686" i="6"/>
  <c r="AC6686" i="6"/>
  <c r="AB6686" i="6"/>
  <c r="AA6686" i="6"/>
  <c r="Z6686" i="6"/>
  <c r="Y6686" i="6"/>
  <c r="AD6685" i="6"/>
  <c r="AC6685" i="6"/>
  <c r="AB6685" i="6"/>
  <c r="AA6685" i="6"/>
  <c r="Z6685" i="6"/>
  <c r="Y6685" i="6"/>
  <c r="AD6684" i="6"/>
  <c r="AC6684" i="6"/>
  <c r="AB6684" i="6"/>
  <c r="AA6684" i="6"/>
  <c r="Z6684" i="6"/>
  <c r="Y6684" i="6"/>
  <c r="AD6683" i="6"/>
  <c r="AC6683" i="6"/>
  <c r="AB6683" i="6"/>
  <c r="AA6683" i="6"/>
  <c r="Z6683" i="6"/>
  <c r="Y6683" i="6"/>
  <c r="AD6682" i="6"/>
  <c r="AC6682" i="6"/>
  <c r="AB6682" i="6"/>
  <c r="AA6682" i="6"/>
  <c r="Z6682" i="6"/>
  <c r="Y6682" i="6"/>
  <c r="AD6681" i="6"/>
  <c r="AC6681" i="6"/>
  <c r="AB6681" i="6"/>
  <c r="AA6681" i="6"/>
  <c r="Z6681" i="6"/>
  <c r="Y6681" i="6"/>
  <c r="AD6680" i="6"/>
  <c r="AC6680" i="6"/>
  <c r="AB6680" i="6"/>
  <c r="AA6680" i="6"/>
  <c r="Z6680" i="6"/>
  <c r="Y6680" i="6"/>
  <c r="AD6679" i="6"/>
  <c r="AC6679" i="6"/>
  <c r="AB6679" i="6"/>
  <c r="AA6679" i="6"/>
  <c r="Z6679" i="6"/>
  <c r="Y6679" i="6"/>
  <c r="AD6678" i="6"/>
  <c r="AC6678" i="6"/>
  <c r="AB6678" i="6"/>
  <c r="AA6678" i="6"/>
  <c r="Z6678" i="6"/>
  <c r="Y6678" i="6"/>
  <c r="AD6677" i="6"/>
  <c r="AC6677" i="6"/>
  <c r="AB6677" i="6"/>
  <c r="AA6677" i="6"/>
  <c r="Z6677" i="6"/>
  <c r="Y6677" i="6"/>
  <c r="AD6676" i="6"/>
  <c r="AC6676" i="6"/>
  <c r="AB6676" i="6"/>
  <c r="AA6676" i="6"/>
  <c r="Z6676" i="6"/>
  <c r="Y6676" i="6"/>
  <c r="AD6675" i="6"/>
  <c r="AC6675" i="6"/>
  <c r="AB6675" i="6"/>
  <c r="AA6675" i="6"/>
  <c r="Z6675" i="6"/>
  <c r="Y6675" i="6"/>
  <c r="AD6674" i="6"/>
  <c r="AC6674" i="6"/>
  <c r="AB6674" i="6"/>
  <c r="AA6674" i="6"/>
  <c r="Z6674" i="6"/>
  <c r="Y6674" i="6"/>
  <c r="AD6673" i="6"/>
  <c r="AC6673" i="6"/>
  <c r="AB6673" i="6"/>
  <c r="AA6673" i="6"/>
  <c r="Z6673" i="6"/>
  <c r="Y6673" i="6"/>
  <c r="AD6672" i="6"/>
  <c r="AC6672" i="6"/>
  <c r="AB6672" i="6"/>
  <c r="AA6672" i="6"/>
  <c r="Z6672" i="6"/>
  <c r="Y6672" i="6"/>
  <c r="AD6671" i="6"/>
  <c r="AC6671" i="6"/>
  <c r="AB6671" i="6"/>
  <c r="AA6671" i="6"/>
  <c r="Z6671" i="6"/>
  <c r="Y6671" i="6"/>
  <c r="AD6670" i="6"/>
  <c r="AC6670" i="6"/>
  <c r="AB6670" i="6"/>
  <c r="AA6670" i="6"/>
  <c r="Z6670" i="6"/>
  <c r="Y6670" i="6"/>
  <c r="AD6669" i="6"/>
  <c r="AC6669" i="6"/>
  <c r="AB6669" i="6"/>
  <c r="AA6669" i="6"/>
  <c r="Z6669" i="6"/>
  <c r="Y6669" i="6"/>
  <c r="AD6668" i="6"/>
  <c r="AC6668" i="6"/>
  <c r="AB6668" i="6"/>
  <c r="AA6668" i="6"/>
  <c r="Z6668" i="6"/>
  <c r="Y6668" i="6"/>
  <c r="AD6667" i="6"/>
  <c r="AC6667" i="6"/>
  <c r="AB6667" i="6"/>
  <c r="AA6667" i="6"/>
  <c r="Z6667" i="6"/>
  <c r="Y6667" i="6"/>
  <c r="AD6666" i="6"/>
  <c r="AC6666" i="6"/>
  <c r="AB6666" i="6"/>
  <c r="AA6666" i="6"/>
  <c r="Z6666" i="6"/>
  <c r="Y6666" i="6"/>
  <c r="AD6665" i="6"/>
  <c r="AC6665" i="6"/>
  <c r="AB6665" i="6"/>
  <c r="AA6665" i="6"/>
  <c r="Z6665" i="6"/>
  <c r="Y6665" i="6"/>
  <c r="AD6664" i="6"/>
  <c r="AC6664" i="6"/>
  <c r="AB6664" i="6"/>
  <c r="AA6664" i="6"/>
  <c r="Z6664" i="6"/>
  <c r="Y6664" i="6"/>
  <c r="AD6663" i="6"/>
  <c r="AC6663" i="6"/>
  <c r="AB6663" i="6"/>
  <c r="AA6663" i="6"/>
  <c r="Z6663" i="6"/>
  <c r="Y6663" i="6"/>
  <c r="AD6662" i="6"/>
  <c r="AC6662" i="6"/>
  <c r="AB6662" i="6"/>
  <c r="AA6662" i="6"/>
  <c r="Z6662" i="6"/>
  <c r="Y6662" i="6"/>
  <c r="AD6661" i="6"/>
  <c r="AC6661" i="6"/>
  <c r="AB6661" i="6"/>
  <c r="AA6661" i="6"/>
  <c r="Z6661" i="6"/>
  <c r="Y6661" i="6"/>
  <c r="AD6660" i="6"/>
  <c r="AC6660" i="6"/>
  <c r="AB6660" i="6"/>
  <c r="AA6660" i="6"/>
  <c r="Z6660" i="6"/>
  <c r="Y6660" i="6"/>
  <c r="AD6659" i="6"/>
  <c r="AC6659" i="6"/>
  <c r="AB6659" i="6"/>
  <c r="AA6659" i="6"/>
  <c r="Z6659" i="6"/>
  <c r="Y6659" i="6"/>
  <c r="AD6658" i="6"/>
  <c r="AC6658" i="6"/>
  <c r="AB6658" i="6"/>
  <c r="AA6658" i="6"/>
  <c r="Z6658" i="6"/>
  <c r="Y6658" i="6"/>
  <c r="AD6657" i="6"/>
  <c r="AC6657" i="6"/>
  <c r="AB6657" i="6"/>
  <c r="AA6657" i="6"/>
  <c r="Z6657" i="6"/>
  <c r="Y6657" i="6"/>
  <c r="AD6656" i="6"/>
  <c r="AC6656" i="6"/>
  <c r="AB6656" i="6"/>
  <c r="AA6656" i="6"/>
  <c r="Z6656" i="6"/>
  <c r="Y6656" i="6"/>
  <c r="AD6655" i="6"/>
  <c r="AC6655" i="6"/>
  <c r="AB6655" i="6"/>
  <c r="AA6655" i="6"/>
  <c r="Z6655" i="6"/>
  <c r="Y6655" i="6"/>
  <c r="AD6654" i="6"/>
  <c r="AC6654" i="6"/>
  <c r="AB6654" i="6"/>
  <c r="AA6654" i="6"/>
  <c r="Z6654" i="6"/>
  <c r="Y6654" i="6"/>
  <c r="AD6653" i="6"/>
  <c r="AC6653" i="6"/>
  <c r="AB6653" i="6"/>
  <c r="AA6653" i="6"/>
  <c r="Z6653" i="6"/>
  <c r="Y6653" i="6"/>
  <c r="AD6652" i="6"/>
  <c r="AC6652" i="6"/>
  <c r="AB6652" i="6"/>
  <c r="AA6652" i="6"/>
  <c r="Z6652" i="6"/>
  <c r="Y6652" i="6"/>
  <c r="AD6651" i="6"/>
  <c r="AC6651" i="6"/>
  <c r="AB6651" i="6"/>
  <c r="AA6651" i="6"/>
  <c r="Z6651" i="6"/>
  <c r="Y6651" i="6"/>
  <c r="AD6650" i="6"/>
  <c r="AC6650" i="6"/>
  <c r="AB6650" i="6"/>
  <c r="AA6650" i="6"/>
  <c r="Z6650" i="6"/>
  <c r="Y6650" i="6"/>
  <c r="AD6649" i="6"/>
  <c r="AC6649" i="6"/>
  <c r="AB6649" i="6"/>
  <c r="AA6649" i="6"/>
  <c r="Z6649" i="6"/>
  <c r="Y6649" i="6"/>
  <c r="AD6648" i="6"/>
  <c r="AC6648" i="6"/>
  <c r="AB6648" i="6"/>
  <c r="AA6648" i="6"/>
  <c r="Z6648" i="6"/>
  <c r="Y6648" i="6"/>
  <c r="AD6647" i="6"/>
  <c r="AC6647" i="6"/>
  <c r="AB6647" i="6"/>
  <c r="AA6647" i="6"/>
  <c r="Z6647" i="6"/>
  <c r="Y6647" i="6"/>
  <c r="AD6646" i="6"/>
  <c r="AC6646" i="6"/>
  <c r="AB6646" i="6"/>
  <c r="AA6646" i="6"/>
  <c r="Z6646" i="6"/>
  <c r="Y6646" i="6"/>
  <c r="AD6645" i="6"/>
  <c r="AC6645" i="6"/>
  <c r="AB6645" i="6"/>
  <c r="AA6645" i="6"/>
  <c r="Z6645" i="6"/>
  <c r="Y6645" i="6"/>
  <c r="AD6644" i="6"/>
  <c r="AC6644" i="6"/>
  <c r="AB6644" i="6"/>
  <c r="AA6644" i="6"/>
  <c r="Z6644" i="6"/>
  <c r="Y6644" i="6"/>
  <c r="AD6643" i="6"/>
  <c r="AC6643" i="6"/>
  <c r="AB6643" i="6"/>
  <c r="AA6643" i="6"/>
  <c r="Z6643" i="6"/>
  <c r="Y6643" i="6"/>
  <c r="AD6642" i="6"/>
  <c r="AC6642" i="6"/>
  <c r="AB6642" i="6"/>
  <c r="AA6642" i="6"/>
  <c r="Z6642" i="6"/>
  <c r="Y6642" i="6"/>
  <c r="AD6641" i="6"/>
  <c r="AC6641" i="6"/>
  <c r="AB6641" i="6"/>
  <c r="AA6641" i="6"/>
  <c r="Z6641" i="6"/>
  <c r="Y6641" i="6"/>
  <c r="AD6640" i="6"/>
  <c r="AC6640" i="6"/>
  <c r="AB6640" i="6"/>
  <c r="AA6640" i="6"/>
  <c r="Z6640" i="6"/>
  <c r="Y6640" i="6"/>
  <c r="AD6639" i="6"/>
  <c r="AC6639" i="6"/>
  <c r="AB6639" i="6"/>
  <c r="AA6639" i="6"/>
  <c r="Z6639" i="6"/>
  <c r="Y6639" i="6"/>
  <c r="AD6638" i="6"/>
  <c r="AC6638" i="6"/>
  <c r="AB6638" i="6"/>
  <c r="AA6638" i="6"/>
  <c r="Z6638" i="6"/>
  <c r="Y6638" i="6"/>
  <c r="AD6637" i="6"/>
  <c r="AC6637" i="6"/>
  <c r="AB6637" i="6"/>
  <c r="AA6637" i="6"/>
  <c r="Z6637" i="6"/>
  <c r="Y6637" i="6"/>
  <c r="AD6636" i="6"/>
  <c r="AC6636" i="6"/>
  <c r="AB6636" i="6"/>
  <c r="AA6636" i="6"/>
  <c r="Z6636" i="6"/>
  <c r="Y6636" i="6"/>
  <c r="AD6635" i="6"/>
  <c r="AC6635" i="6"/>
  <c r="AB6635" i="6"/>
  <c r="AA6635" i="6"/>
  <c r="Z6635" i="6"/>
  <c r="Y6635" i="6"/>
  <c r="AD6634" i="6"/>
  <c r="AC6634" i="6"/>
  <c r="AB6634" i="6"/>
  <c r="AA6634" i="6"/>
  <c r="Z6634" i="6"/>
  <c r="Y6634" i="6"/>
  <c r="AD6633" i="6"/>
  <c r="AC6633" i="6"/>
  <c r="AB6633" i="6"/>
  <c r="AA6633" i="6"/>
  <c r="Z6633" i="6"/>
  <c r="Y6633" i="6"/>
  <c r="AD6632" i="6"/>
  <c r="AC6632" i="6"/>
  <c r="AB6632" i="6"/>
  <c r="AA6632" i="6"/>
  <c r="Z6632" i="6"/>
  <c r="Y6632" i="6"/>
  <c r="AD6631" i="6"/>
  <c r="AC6631" i="6"/>
  <c r="AB6631" i="6"/>
  <c r="AA6631" i="6"/>
  <c r="Z6631" i="6"/>
  <c r="Y6631" i="6"/>
  <c r="AD6630" i="6"/>
  <c r="AC6630" i="6"/>
  <c r="AB6630" i="6"/>
  <c r="AA6630" i="6"/>
  <c r="Z6630" i="6"/>
  <c r="Y6630" i="6"/>
  <c r="AD6629" i="6"/>
  <c r="AC6629" i="6"/>
  <c r="AB6629" i="6"/>
  <c r="AA6629" i="6"/>
  <c r="Z6629" i="6"/>
  <c r="Y6629" i="6"/>
  <c r="AD6628" i="6"/>
  <c r="AC6628" i="6"/>
  <c r="AB6628" i="6"/>
  <c r="AA6628" i="6"/>
  <c r="Z6628" i="6"/>
  <c r="Y6628" i="6"/>
  <c r="AD6627" i="6"/>
  <c r="AC6627" i="6"/>
  <c r="AB6627" i="6"/>
  <c r="AA6627" i="6"/>
  <c r="Z6627" i="6"/>
  <c r="Y6627" i="6"/>
  <c r="AD6626" i="6"/>
  <c r="AC6626" i="6"/>
  <c r="AB6626" i="6"/>
  <c r="AA6626" i="6"/>
  <c r="Z6626" i="6"/>
  <c r="Y6626" i="6"/>
  <c r="AD6625" i="6"/>
  <c r="AC6625" i="6"/>
  <c r="AB6625" i="6"/>
  <c r="AA6625" i="6"/>
  <c r="Z6625" i="6"/>
  <c r="Y6625" i="6"/>
  <c r="AD6624" i="6"/>
  <c r="AC6624" i="6"/>
  <c r="AB6624" i="6"/>
  <c r="AA6624" i="6"/>
  <c r="Z6624" i="6"/>
  <c r="Y6624" i="6"/>
  <c r="AD6623" i="6"/>
  <c r="AC6623" i="6"/>
  <c r="AB6623" i="6"/>
  <c r="AA6623" i="6"/>
  <c r="Z6623" i="6"/>
  <c r="Y6623" i="6"/>
  <c r="AD6622" i="6"/>
  <c r="AC6622" i="6"/>
  <c r="AB6622" i="6"/>
  <c r="AA6622" i="6"/>
  <c r="Z6622" i="6"/>
  <c r="Y6622" i="6"/>
  <c r="AD6621" i="6"/>
  <c r="AC6621" i="6"/>
  <c r="AB6621" i="6"/>
  <c r="AA6621" i="6"/>
  <c r="Z6621" i="6"/>
  <c r="Y6621" i="6"/>
  <c r="AD6620" i="6"/>
  <c r="AC6620" i="6"/>
  <c r="AB6620" i="6"/>
  <c r="AA6620" i="6"/>
  <c r="Z6620" i="6"/>
  <c r="Y6620" i="6"/>
  <c r="AD6619" i="6"/>
  <c r="AC6619" i="6"/>
  <c r="AB6619" i="6"/>
  <c r="AA6619" i="6"/>
  <c r="Z6619" i="6"/>
  <c r="Y6619" i="6"/>
  <c r="AD6618" i="6"/>
  <c r="AC6618" i="6"/>
  <c r="AB6618" i="6"/>
  <c r="AA6618" i="6"/>
  <c r="Z6618" i="6"/>
  <c r="Y6618" i="6"/>
  <c r="AD6617" i="6"/>
  <c r="AC6617" i="6"/>
  <c r="AB6617" i="6"/>
  <c r="AA6617" i="6"/>
  <c r="Z6617" i="6"/>
  <c r="Y6617" i="6"/>
  <c r="AD6616" i="6"/>
  <c r="AC6616" i="6"/>
  <c r="AB6616" i="6"/>
  <c r="AA6616" i="6"/>
  <c r="Z6616" i="6"/>
  <c r="Y6616" i="6"/>
  <c r="AD6615" i="6"/>
  <c r="AC6615" i="6"/>
  <c r="AB6615" i="6"/>
  <c r="AA6615" i="6"/>
  <c r="Z6615" i="6"/>
  <c r="Y6615" i="6"/>
  <c r="AD6614" i="6"/>
  <c r="AC6614" i="6"/>
  <c r="AB6614" i="6"/>
  <c r="AA6614" i="6"/>
  <c r="Z6614" i="6"/>
  <c r="Y6614" i="6"/>
  <c r="AD6613" i="6"/>
  <c r="AC6613" i="6"/>
  <c r="AB6613" i="6"/>
  <c r="AA6613" i="6"/>
  <c r="Z6613" i="6"/>
  <c r="Y6613" i="6"/>
  <c r="AD6612" i="6"/>
  <c r="AC6612" i="6"/>
  <c r="AB6612" i="6"/>
  <c r="AA6612" i="6"/>
  <c r="Z6612" i="6"/>
  <c r="Y6612" i="6"/>
  <c r="AD6611" i="6"/>
  <c r="AC6611" i="6"/>
  <c r="AB6611" i="6"/>
  <c r="AA6611" i="6"/>
  <c r="Z6611" i="6"/>
  <c r="Y6611" i="6"/>
  <c r="AD6610" i="6"/>
  <c r="AC6610" i="6"/>
  <c r="AB6610" i="6"/>
  <c r="AA6610" i="6"/>
  <c r="Z6610" i="6"/>
  <c r="Y6610" i="6"/>
  <c r="AD6609" i="6"/>
  <c r="AC6609" i="6"/>
  <c r="AB6609" i="6"/>
  <c r="AA6609" i="6"/>
  <c r="Z6609" i="6"/>
  <c r="Y6609" i="6"/>
  <c r="AD6608" i="6"/>
  <c r="AC6608" i="6"/>
  <c r="AB6608" i="6"/>
  <c r="AA6608" i="6"/>
  <c r="Z6608" i="6"/>
  <c r="Y6608" i="6"/>
  <c r="AD6607" i="6"/>
  <c r="AC6607" i="6"/>
  <c r="AB6607" i="6"/>
  <c r="AA6607" i="6"/>
  <c r="Z6607" i="6"/>
  <c r="Y6607" i="6"/>
  <c r="AD6606" i="6"/>
  <c r="AC6606" i="6"/>
  <c r="AB6606" i="6"/>
  <c r="AA6606" i="6"/>
  <c r="Z6606" i="6"/>
  <c r="Y6606" i="6"/>
  <c r="AD6605" i="6"/>
  <c r="AC6605" i="6"/>
  <c r="AB6605" i="6"/>
  <c r="AA6605" i="6"/>
  <c r="Z6605" i="6"/>
  <c r="Y6605" i="6"/>
  <c r="AD6604" i="6"/>
  <c r="AC6604" i="6"/>
  <c r="AB6604" i="6"/>
  <c r="AA6604" i="6"/>
  <c r="Z6604" i="6"/>
  <c r="Y6604" i="6"/>
  <c r="AD6603" i="6"/>
  <c r="AC6603" i="6"/>
  <c r="AB6603" i="6"/>
  <c r="AA6603" i="6"/>
  <c r="Z6603" i="6"/>
  <c r="Y6603" i="6"/>
  <c r="AD6602" i="6"/>
  <c r="AC6602" i="6"/>
  <c r="AB6602" i="6"/>
  <c r="AA6602" i="6"/>
  <c r="Z6602" i="6"/>
  <c r="Y6602" i="6"/>
  <c r="AD6601" i="6"/>
  <c r="AC6601" i="6"/>
  <c r="AB6601" i="6"/>
  <c r="AA6601" i="6"/>
  <c r="Z6601" i="6"/>
  <c r="Y6601" i="6"/>
  <c r="AD6600" i="6"/>
  <c r="AC6600" i="6"/>
  <c r="AB6600" i="6"/>
  <c r="AA6600" i="6"/>
  <c r="Z6600" i="6"/>
  <c r="Y6600" i="6"/>
  <c r="AD6599" i="6"/>
  <c r="AC6599" i="6"/>
  <c r="AB6599" i="6"/>
  <c r="AA6599" i="6"/>
  <c r="Z6599" i="6"/>
  <c r="Y6599" i="6"/>
  <c r="AD6598" i="6"/>
  <c r="AC6598" i="6"/>
  <c r="AB6598" i="6"/>
  <c r="AA6598" i="6"/>
  <c r="Z6598" i="6"/>
  <c r="Y6598" i="6"/>
  <c r="AD6597" i="6"/>
  <c r="AC6597" i="6"/>
  <c r="AB6597" i="6"/>
  <c r="AA6597" i="6"/>
  <c r="Z6597" i="6"/>
  <c r="Y6597" i="6"/>
  <c r="AD6596" i="6"/>
  <c r="AC6596" i="6"/>
  <c r="AB6596" i="6"/>
  <c r="AA6596" i="6"/>
  <c r="Z6596" i="6"/>
  <c r="Y6596" i="6"/>
  <c r="AD6595" i="6"/>
  <c r="AC6595" i="6"/>
  <c r="AB6595" i="6"/>
  <c r="AA6595" i="6"/>
  <c r="Z6595" i="6"/>
  <c r="Y6595" i="6"/>
  <c r="AD6594" i="6"/>
  <c r="AC6594" i="6"/>
  <c r="AB6594" i="6"/>
  <c r="AA6594" i="6"/>
  <c r="Z6594" i="6"/>
  <c r="Y6594" i="6"/>
  <c r="AD6593" i="6"/>
  <c r="AC6593" i="6"/>
  <c r="AB6593" i="6"/>
  <c r="AA6593" i="6"/>
  <c r="Z6593" i="6"/>
  <c r="Y6593" i="6"/>
  <c r="AD6592" i="6"/>
  <c r="AC6592" i="6"/>
  <c r="AB6592" i="6"/>
  <c r="AA6592" i="6"/>
  <c r="Z6592" i="6"/>
  <c r="Y6592" i="6"/>
  <c r="AD6591" i="6"/>
  <c r="AC6591" i="6"/>
  <c r="AB6591" i="6"/>
  <c r="AA6591" i="6"/>
  <c r="Z6591" i="6"/>
  <c r="Y6591" i="6"/>
  <c r="AD6590" i="6"/>
  <c r="AC6590" i="6"/>
  <c r="AB6590" i="6"/>
  <c r="AA6590" i="6"/>
  <c r="Z6590" i="6"/>
  <c r="Y6590" i="6"/>
  <c r="AD6589" i="6"/>
  <c r="AC6589" i="6"/>
  <c r="AB6589" i="6"/>
  <c r="AA6589" i="6"/>
  <c r="Z6589" i="6"/>
  <c r="Y6589" i="6"/>
  <c r="AD6588" i="6"/>
  <c r="AC6588" i="6"/>
  <c r="AB6588" i="6"/>
  <c r="AA6588" i="6"/>
  <c r="Z6588" i="6"/>
  <c r="Y6588" i="6"/>
  <c r="AD6587" i="6"/>
  <c r="AC6587" i="6"/>
  <c r="AB6587" i="6"/>
  <c r="AA6587" i="6"/>
  <c r="Z6587" i="6"/>
  <c r="Y6587" i="6"/>
  <c r="AD6586" i="6"/>
  <c r="AC6586" i="6"/>
  <c r="AB6586" i="6"/>
  <c r="AA6586" i="6"/>
  <c r="Z6586" i="6"/>
  <c r="Y6586" i="6"/>
  <c r="AD6585" i="6"/>
  <c r="AC6585" i="6"/>
  <c r="AB6585" i="6"/>
  <c r="AA6585" i="6"/>
  <c r="Z6585" i="6"/>
  <c r="Y6585" i="6"/>
  <c r="AD6584" i="6"/>
  <c r="AC6584" i="6"/>
  <c r="AB6584" i="6"/>
  <c r="AA6584" i="6"/>
  <c r="Z6584" i="6"/>
  <c r="Y6584" i="6"/>
  <c r="AD6583" i="6"/>
  <c r="AC6583" i="6"/>
  <c r="AB6583" i="6"/>
  <c r="AA6583" i="6"/>
  <c r="Z6583" i="6"/>
  <c r="Y6583" i="6"/>
  <c r="AD6582" i="6"/>
  <c r="AC6582" i="6"/>
  <c r="AB6582" i="6"/>
  <c r="AA6582" i="6"/>
  <c r="Z6582" i="6"/>
  <c r="Y6582" i="6"/>
  <c r="AD6581" i="6"/>
  <c r="AC6581" i="6"/>
  <c r="AB6581" i="6"/>
  <c r="AA6581" i="6"/>
  <c r="Z6581" i="6"/>
  <c r="Y6581" i="6"/>
  <c r="AD6580" i="6"/>
  <c r="AC6580" i="6"/>
  <c r="AB6580" i="6"/>
  <c r="AA6580" i="6"/>
  <c r="Z6580" i="6"/>
  <c r="Y6580" i="6"/>
  <c r="AD6579" i="6"/>
  <c r="AC6579" i="6"/>
  <c r="AB6579" i="6"/>
  <c r="AA6579" i="6"/>
  <c r="Z6579" i="6"/>
  <c r="Y6579" i="6"/>
  <c r="AD6578" i="6"/>
  <c r="AC6578" i="6"/>
  <c r="AB6578" i="6"/>
  <c r="AA6578" i="6"/>
  <c r="Z6578" i="6"/>
  <c r="Y6578" i="6"/>
  <c r="AD6577" i="6"/>
  <c r="AC6577" i="6"/>
  <c r="AB6577" i="6"/>
  <c r="AA6577" i="6"/>
  <c r="Z6577" i="6"/>
  <c r="Y6577" i="6"/>
  <c r="AD6576" i="6"/>
  <c r="AC6576" i="6"/>
  <c r="AB6576" i="6"/>
  <c r="AA6576" i="6"/>
  <c r="Z6576" i="6"/>
  <c r="Y6576" i="6"/>
  <c r="AD6575" i="6"/>
  <c r="AC6575" i="6"/>
  <c r="AB6575" i="6"/>
  <c r="AA6575" i="6"/>
  <c r="Z6575" i="6"/>
  <c r="Y6575" i="6"/>
  <c r="AD6574" i="6"/>
  <c r="AC6574" i="6"/>
  <c r="AB6574" i="6"/>
  <c r="AA6574" i="6"/>
  <c r="Z6574" i="6"/>
  <c r="Y6574" i="6"/>
  <c r="AD6573" i="6"/>
  <c r="AC6573" i="6"/>
  <c r="AB6573" i="6"/>
  <c r="AA6573" i="6"/>
  <c r="Z6573" i="6"/>
  <c r="Y6573" i="6"/>
  <c r="AD6572" i="6"/>
  <c r="AC6572" i="6"/>
  <c r="AB6572" i="6"/>
  <c r="AA6572" i="6"/>
  <c r="Z6572" i="6"/>
  <c r="Y6572" i="6"/>
  <c r="AD6571" i="6"/>
  <c r="AC6571" i="6"/>
  <c r="AB6571" i="6"/>
  <c r="AA6571" i="6"/>
  <c r="Z6571" i="6"/>
  <c r="Y6571" i="6"/>
  <c r="AD6570" i="6"/>
  <c r="AC6570" i="6"/>
  <c r="AB6570" i="6"/>
  <c r="AA6570" i="6"/>
  <c r="Z6570" i="6"/>
  <c r="Y6570" i="6"/>
  <c r="AD6569" i="6"/>
  <c r="AC6569" i="6"/>
  <c r="AB6569" i="6"/>
  <c r="AA6569" i="6"/>
  <c r="Z6569" i="6"/>
  <c r="Y6569" i="6"/>
  <c r="AD6568" i="6"/>
  <c r="AC6568" i="6"/>
  <c r="AB6568" i="6"/>
  <c r="AA6568" i="6"/>
  <c r="Z6568" i="6"/>
  <c r="Y6568" i="6"/>
  <c r="AD6567" i="6"/>
  <c r="AC6567" i="6"/>
  <c r="AB6567" i="6"/>
  <c r="AA6567" i="6"/>
  <c r="Z6567" i="6"/>
  <c r="Y6567" i="6"/>
  <c r="AD6566" i="6"/>
  <c r="AC6566" i="6"/>
  <c r="AB6566" i="6"/>
  <c r="AA6566" i="6"/>
  <c r="Z6566" i="6"/>
  <c r="Y6566" i="6"/>
  <c r="AD6565" i="6"/>
  <c r="AC6565" i="6"/>
  <c r="AB6565" i="6"/>
  <c r="AA6565" i="6"/>
  <c r="Z6565" i="6"/>
  <c r="Y6565" i="6"/>
  <c r="AD6564" i="6"/>
  <c r="AC6564" i="6"/>
  <c r="AB6564" i="6"/>
  <c r="AA6564" i="6"/>
  <c r="Z6564" i="6"/>
  <c r="Y6564" i="6"/>
  <c r="AD6563" i="6"/>
  <c r="AC6563" i="6"/>
  <c r="AB6563" i="6"/>
  <c r="AA6563" i="6"/>
  <c r="Z6563" i="6"/>
  <c r="Y6563" i="6"/>
  <c r="AD6562" i="6"/>
  <c r="AC6562" i="6"/>
  <c r="AB6562" i="6"/>
  <c r="AA6562" i="6"/>
  <c r="Z6562" i="6"/>
  <c r="Y6562" i="6"/>
  <c r="AD6561" i="6"/>
  <c r="AC6561" i="6"/>
  <c r="AB6561" i="6"/>
  <c r="AA6561" i="6"/>
  <c r="Z6561" i="6"/>
  <c r="Y6561" i="6"/>
  <c r="AD6560" i="6"/>
  <c r="AC6560" i="6"/>
  <c r="AB6560" i="6"/>
  <c r="AA6560" i="6"/>
  <c r="Z6560" i="6"/>
  <c r="Y6560" i="6"/>
  <c r="AD6559" i="6"/>
  <c r="AC6559" i="6"/>
  <c r="AB6559" i="6"/>
  <c r="AA6559" i="6"/>
  <c r="Z6559" i="6"/>
  <c r="Y6559" i="6"/>
  <c r="AD6558" i="6"/>
  <c r="AC6558" i="6"/>
  <c r="AB6558" i="6"/>
  <c r="AA6558" i="6"/>
  <c r="Z6558" i="6"/>
  <c r="Y6558" i="6"/>
  <c r="AD6557" i="6"/>
  <c r="AC6557" i="6"/>
  <c r="AB6557" i="6"/>
  <c r="AA6557" i="6"/>
  <c r="Z6557" i="6"/>
  <c r="Y6557" i="6"/>
  <c r="AD6556" i="6"/>
  <c r="AC6556" i="6"/>
  <c r="AB6556" i="6"/>
  <c r="AA6556" i="6"/>
  <c r="Z6556" i="6"/>
  <c r="Y6556" i="6"/>
  <c r="AD6555" i="6"/>
  <c r="AC6555" i="6"/>
  <c r="AB6555" i="6"/>
  <c r="AA6555" i="6"/>
  <c r="Z6555" i="6"/>
  <c r="Y6555" i="6"/>
  <c r="AD6554" i="6"/>
  <c r="AC6554" i="6"/>
  <c r="AB6554" i="6"/>
  <c r="AA6554" i="6"/>
  <c r="Z6554" i="6"/>
  <c r="Y6554" i="6"/>
  <c r="AD6553" i="6"/>
  <c r="AC6553" i="6"/>
  <c r="AB6553" i="6"/>
  <c r="AA6553" i="6"/>
  <c r="Z6553" i="6"/>
  <c r="Y6553" i="6"/>
  <c r="AD6552" i="6"/>
  <c r="AC6552" i="6"/>
  <c r="AB6552" i="6"/>
  <c r="AA6552" i="6"/>
  <c r="Z6552" i="6"/>
  <c r="Y6552" i="6"/>
  <c r="AD6551" i="6"/>
  <c r="AC6551" i="6"/>
  <c r="AB6551" i="6"/>
  <c r="AA6551" i="6"/>
  <c r="Z6551" i="6"/>
  <c r="Y6551" i="6"/>
  <c r="AD6550" i="6"/>
  <c r="AC6550" i="6"/>
  <c r="AB6550" i="6"/>
  <c r="AA6550" i="6"/>
  <c r="Z6550" i="6"/>
  <c r="Y6550" i="6"/>
  <c r="AD6549" i="6"/>
  <c r="AC6549" i="6"/>
  <c r="AB6549" i="6"/>
  <c r="AA6549" i="6"/>
  <c r="Z6549" i="6"/>
  <c r="Y6549" i="6"/>
  <c r="AD6548" i="6"/>
  <c r="AC6548" i="6"/>
  <c r="AB6548" i="6"/>
  <c r="AA6548" i="6"/>
  <c r="Z6548" i="6"/>
  <c r="Y6548" i="6"/>
  <c r="AD6547" i="6"/>
  <c r="AC6547" i="6"/>
  <c r="AB6547" i="6"/>
  <c r="AA6547" i="6"/>
  <c r="Z6547" i="6"/>
  <c r="Y6547" i="6"/>
  <c r="AD6546" i="6"/>
  <c r="AC6546" i="6"/>
  <c r="AB6546" i="6"/>
  <c r="AA6546" i="6"/>
  <c r="Z6546" i="6"/>
  <c r="Y6546" i="6"/>
  <c r="AD6545" i="6"/>
  <c r="AC6545" i="6"/>
  <c r="AB6545" i="6"/>
  <c r="AA6545" i="6"/>
  <c r="Z6545" i="6"/>
  <c r="Y6545" i="6"/>
  <c r="AD6544" i="6"/>
  <c r="AC6544" i="6"/>
  <c r="AB6544" i="6"/>
  <c r="AA6544" i="6"/>
  <c r="Z6544" i="6"/>
  <c r="Y6544" i="6"/>
  <c r="AD6543" i="6"/>
  <c r="AC6543" i="6"/>
  <c r="AB6543" i="6"/>
  <c r="AA6543" i="6"/>
  <c r="Z6543" i="6"/>
  <c r="Y6543" i="6"/>
  <c r="AD6542" i="6"/>
  <c r="AC6542" i="6"/>
  <c r="AB6542" i="6"/>
  <c r="AA6542" i="6"/>
  <c r="Z6542" i="6"/>
  <c r="Y6542" i="6"/>
  <c r="AD6541" i="6"/>
  <c r="AC6541" i="6"/>
  <c r="AB6541" i="6"/>
  <c r="AA6541" i="6"/>
  <c r="Z6541" i="6"/>
  <c r="Y6541" i="6"/>
  <c r="AD6540" i="6"/>
  <c r="AC6540" i="6"/>
  <c r="AB6540" i="6"/>
  <c r="AA6540" i="6"/>
  <c r="Z6540" i="6"/>
  <c r="Y6540" i="6"/>
  <c r="AD6539" i="6"/>
  <c r="AC6539" i="6"/>
  <c r="AB6539" i="6"/>
  <c r="AA6539" i="6"/>
  <c r="Z6539" i="6"/>
  <c r="Y6539" i="6"/>
  <c r="AD6538" i="6"/>
  <c r="AC6538" i="6"/>
  <c r="AB6538" i="6"/>
  <c r="AA6538" i="6"/>
  <c r="Z6538" i="6"/>
  <c r="Y6538" i="6"/>
  <c r="AD6537" i="6"/>
  <c r="AC6537" i="6"/>
  <c r="AB6537" i="6"/>
  <c r="AA6537" i="6"/>
  <c r="Z6537" i="6"/>
  <c r="Y6537" i="6"/>
  <c r="AD6536" i="6"/>
  <c r="AC6536" i="6"/>
  <c r="AB6536" i="6"/>
  <c r="AA6536" i="6"/>
  <c r="Z6536" i="6"/>
  <c r="Y6536" i="6"/>
  <c r="AD6535" i="6"/>
  <c r="AC6535" i="6"/>
  <c r="AB6535" i="6"/>
  <c r="AA6535" i="6"/>
  <c r="Z6535" i="6"/>
  <c r="Y6535" i="6"/>
  <c r="AD6534" i="6"/>
  <c r="AC6534" i="6"/>
  <c r="AB6534" i="6"/>
  <c r="AA6534" i="6"/>
  <c r="Z6534" i="6"/>
  <c r="Y6534" i="6"/>
  <c r="AD6533" i="6"/>
  <c r="AC6533" i="6"/>
  <c r="AB6533" i="6"/>
  <c r="AA6533" i="6"/>
  <c r="Z6533" i="6"/>
  <c r="Y6533" i="6"/>
  <c r="AD6532" i="6"/>
  <c r="AC6532" i="6"/>
  <c r="AB6532" i="6"/>
  <c r="AA6532" i="6"/>
  <c r="Z6532" i="6"/>
  <c r="Y6532" i="6"/>
  <c r="AD6531" i="6"/>
  <c r="AC6531" i="6"/>
  <c r="AB6531" i="6"/>
  <c r="AA6531" i="6"/>
  <c r="Z6531" i="6"/>
  <c r="Y6531" i="6"/>
  <c r="AD6530" i="6"/>
  <c r="AC6530" i="6"/>
  <c r="AB6530" i="6"/>
  <c r="AA6530" i="6"/>
  <c r="Z6530" i="6"/>
  <c r="Y6530" i="6"/>
  <c r="AD6529" i="6"/>
  <c r="AC6529" i="6"/>
  <c r="AB6529" i="6"/>
  <c r="AA6529" i="6"/>
  <c r="Z6529" i="6"/>
  <c r="Y6529" i="6"/>
  <c r="AD6528" i="6"/>
  <c r="AC6528" i="6"/>
  <c r="AB6528" i="6"/>
  <c r="AA6528" i="6"/>
  <c r="Z6528" i="6"/>
  <c r="Y6528" i="6"/>
  <c r="AD6527" i="6"/>
  <c r="AC6527" i="6"/>
  <c r="AB6527" i="6"/>
  <c r="AA6527" i="6"/>
  <c r="Z6527" i="6"/>
  <c r="Y6527" i="6"/>
  <c r="AD6526" i="6"/>
  <c r="AC6526" i="6"/>
  <c r="AB6526" i="6"/>
  <c r="AA6526" i="6"/>
  <c r="Z6526" i="6"/>
  <c r="Y6526" i="6"/>
  <c r="AD6525" i="6"/>
  <c r="AC6525" i="6"/>
  <c r="AB6525" i="6"/>
  <c r="AA6525" i="6"/>
  <c r="Z6525" i="6"/>
  <c r="Y6525" i="6"/>
  <c r="AD6524" i="6"/>
  <c r="AC6524" i="6"/>
  <c r="AB6524" i="6"/>
  <c r="AA6524" i="6"/>
  <c r="Z6524" i="6"/>
  <c r="Y6524" i="6"/>
  <c r="AD6523" i="6"/>
  <c r="AC6523" i="6"/>
  <c r="AB6523" i="6"/>
  <c r="AA6523" i="6"/>
  <c r="Z6523" i="6"/>
  <c r="Y6523" i="6"/>
  <c r="AD6522" i="6"/>
  <c r="AC6522" i="6"/>
  <c r="AB6522" i="6"/>
  <c r="AA6522" i="6"/>
  <c r="Z6522" i="6"/>
  <c r="Y6522" i="6"/>
  <c r="AD6521" i="6"/>
  <c r="AC6521" i="6"/>
  <c r="AB6521" i="6"/>
  <c r="AA6521" i="6"/>
  <c r="Z6521" i="6"/>
  <c r="Y6521" i="6"/>
  <c r="AD6520" i="6"/>
  <c r="AC6520" i="6"/>
  <c r="AB6520" i="6"/>
  <c r="AA6520" i="6"/>
  <c r="Z6520" i="6"/>
  <c r="Y6520" i="6"/>
  <c r="AD6519" i="6"/>
  <c r="AC6519" i="6"/>
  <c r="AB6519" i="6"/>
  <c r="AA6519" i="6"/>
  <c r="Z6519" i="6"/>
  <c r="Y6519" i="6"/>
  <c r="AD6518" i="6"/>
  <c r="AC6518" i="6"/>
  <c r="AB6518" i="6"/>
  <c r="AA6518" i="6"/>
  <c r="Z6518" i="6"/>
  <c r="Y6518" i="6"/>
  <c r="AD6517" i="6"/>
  <c r="AC6517" i="6"/>
  <c r="AB6517" i="6"/>
  <c r="AA6517" i="6"/>
  <c r="Z6517" i="6"/>
  <c r="Y6517" i="6"/>
  <c r="AD6516" i="6"/>
  <c r="AC6516" i="6"/>
  <c r="AB6516" i="6"/>
  <c r="AA6516" i="6"/>
  <c r="Z6516" i="6"/>
  <c r="Y6516" i="6"/>
  <c r="AD6515" i="6"/>
  <c r="AC6515" i="6"/>
  <c r="AB6515" i="6"/>
  <c r="AA6515" i="6"/>
  <c r="Z6515" i="6"/>
  <c r="Y6515" i="6"/>
  <c r="AD6514" i="6"/>
  <c r="AC6514" i="6"/>
  <c r="AB6514" i="6"/>
  <c r="AA6514" i="6"/>
  <c r="Z6514" i="6"/>
  <c r="Y6514" i="6"/>
  <c r="AD6513" i="6"/>
  <c r="AC6513" i="6"/>
  <c r="AB6513" i="6"/>
  <c r="AA6513" i="6"/>
  <c r="Z6513" i="6"/>
  <c r="Y6513" i="6"/>
  <c r="AD6512" i="6"/>
  <c r="AC6512" i="6"/>
  <c r="AB6512" i="6"/>
  <c r="AA6512" i="6"/>
  <c r="Z6512" i="6"/>
  <c r="Y6512" i="6"/>
  <c r="AD6511" i="6"/>
  <c r="AC6511" i="6"/>
  <c r="AB6511" i="6"/>
  <c r="AA6511" i="6"/>
  <c r="Z6511" i="6"/>
  <c r="Y6511" i="6"/>
  <c r="AD6510" i="6"/>
  <c r="AC6510" i="6"/>
  <c r="AB6510" i="6"/>
  <c r="AA6510" i="6"/>
  <c r="Z6510" i="6"/>
  <c r="Y6510" i="6"/>
  <c r="AD6509" i="6"/>
  <c r="AC6509" i="6"/>
  <c r="AB6509" i="6"/>
  <c r="AA6509" i="6"/>
  <c r="Z6509" i="6"/>
  <c r="Y6509" i="6"/>
  <c r="AD6508" i="6"/>
  <c r="AC6508" i="6"/>
  <c r="AB6508" i="6"/>
  <c r="AA6508" i="6"/>
  <c r="Z6508" i="6"/>
  <c r="Y6508" i="6"/>
  <c r="AD6507" i="6"/>
  <c r="AC6507" i="6"/>
  <c r="AB6507" i="6"/>
  <c r="AA6507" i="6"/>
  <c r="Z6507" i="6"/>
  <c r="Y6507" i="6"/>
  <c r="AD6506" i="6"/>
  <c r="AC6506" i="6"/>
  <c r="AB6506" i="6"/>
  <c r="AA6506" i="6"/>
  <c r="Z6506" i="6"/>
  <c r="Y6506" i="6"/>
  <c r="AD6505" i="6"/>
  <c r="AC6505" i="6"/>
  <c r="AB6505" i="6"/>
  <c r="AA6505" i="6"/>
  <c r="Z6505" i="6"/>
  <c r="Y6505" i="6"/>
  <c r="AD6504" i="6"/>
  <c r="AC6504" i="6"/>
  <c r="AB6504" i="6"/>
  <c r="AA6504" i="6"/>
  <c r="Z6504" i="6"/>
  <c r="Y6504" i="6"/>
  <c r="AD6503" i="6"/>
  <c r="AC6503" i="6"/>
  <c r="AB6503" i="6"/>
  <c r="AA6503" i="6"/>
  <c r="Z6503" i="6"/>
  <c r="Y6503" i="6"/>
  <c r="AD6502" i="6"/>
  <c r="AC6502" i="6"/>
  <c r="AB6502" i="6"/>
  <c r="AA6502" i="6"/>
  <c r="Z6502" i="6"/>
  <c r="Y6502" i="6"/>
  <c r="AD6501" i="6"/>
  <c r="AC6501" i="6"/>
  <c r="AB6501" i="6"/>
  <c r="AA6501" i="6"/>
  <c r="Z6501" i="6"/>
  <c r="Y6501" i="6"/>
  <c r="AD6500" i="6"/>
  <c r="AC6500" i="6"/>
  <c r="AB6500" i="6"/>
  <c r="AA6500" i="6"/>
  <c r="Z6500" i="6"/>
  <c r="Y6500" i="6"/>
  <c r="AD6499" i="6"/>
  <c r="AC6499" i="6"/>
  <c r="AB6499" i="6"/>
  <c r="AA6499" i="6"/>
  <c r="Z6499" i="6"/>
  <c r="Y6499" i="6"/>
  <c r="AD6498" i="6"/>
  <c r="AC6498" i="6"/>
  <c r="AB6498" i="6"/>
  <c r="AA6498" i="6"/>
  <c r="Z6498" i="6"/>
  <c r="Y6498" i="6"/>
  <c r="AD6497" i="6"/>
  <c r="AC6497" i="6"/>
  <c r="AB6497" i="6"/>
  <c r="AA6497" i="6"/>
  <c r="Z6497" i="6"/>
  <c r="Y6497" i="6"/>
  <c r="AD6496" i="6"/>
  <c r="AC6496" i="6"/>
  <c r="AB6496" i="6"/>
  <c r="AA6496" i="6"/>
  <c r="Z6496" i="6"/>
  <c r="Y6496" i="6"/>
  <c r="AD6495" i="6"/>
  <c r="AC6495" i="6"/>
  <c r="AB6495" i="6"/>
  <c r="AA6495" i="6"/>
  <c r="Z6495" i="6"/>
  <c r="Y6495" i="6"/>
  <c r="AD6494" i="6"/>
  <c r="AC6494" i="6"/>
  <c r="AB6494" i="6"/>
  <c r="AA6494" i="6"/>
  <c r="Z6494" i="6"/>
  <c r="Y6494" i="6"/>
  <c r="AD6493" i="6"/>
  <c r="AC6493" i="6"/>
  <c r="AB6493" i="6"/>
  <c r="AA6493" i="6"/>
  <c r="Z6493" i="6"/>
  <c r="Y6493" i="6"/>
  <c r="AD6492" i="6"/>
  <c r="AC6492" i="6"/>
  <c r="AB6492" i="6"/>
  <c r="AA6492" i="6"/>
  <c r="Z6492" i="6"/>
  <c r="Y6492" i="6"/>
  <c r="AD6491" i="6"/>
  <c r="AC6491" i="6"/>
  <c r="AB6491" i="6"/>
  <c r="AA6491" i="6"/>
  <c r="Z6491" i="6"/>
  <c r="Y6491" i="6"/>
  <c r="AD6490" i="6"/>
  <c r="AC6490" i="6"/>
  <c r="AB6490" i="6"/>
  <c r="AA6490" i="6"/>
  <c r="Z6490" i="6"/>
  <c r="Y6490" i="6"/>
  <c r="AD6489" i="6"/>
  <c r="AC6489" i="6"/>
  <c r="AB6489" i="6"/>
  <c r="AA6489" i="6"/>
  <c r="Z6489" i="6"/>
  <c r="Y6489" i="6"/>
  <c r="AD6488" i="6"/>
  <c r="AC6488" i="6"/>
  <c r="AB6488" i="6"/>
  <c r="AA6488" i="6"/>
  <c r="Z6488" i="6"/>
  <c r="Y6488" i="6"/>
  <c r="AD6487" i="6"/>
  <c r="AC6487" i="6"/>
  <c r="AB6487" i="6"/>
  <c r="AA6487" i="6"/>
  <c r="Z6487" i="6"/>
  <c r="Y6487" i="6"/>
  <c r="AD6486" i="6"/>
  <c r="AC6486" i="6"/>
  <c r="AB6486" i="6"/>
  <c r="AA6486" i="6"/>
  <c r="Z6486" i="6"/>
  <c r="Y6486" i="6"/>
  <c r="AD6485" i="6"/>
  <c r="AC6485" i="6"/>
  <c r="AB6485" i="6"/>
  <c r="AA6485" i="6"/>
  <c r="Z6485" i="6"/>
  <c r="Y6485" i="6"/>
  <c r="AD6484" i="6"/>
  <c r="AC6484" i="6"/>
  <c r="AB6484" i="6"/>
  <c r="AA6484" i="6"/>
  <c r="Z6484" i="6"/>
  <c r="Y6484" i="6"/>
  <c r="AD6483" i="6"/>
  <c r="AC6483" i="6"/>
  <c r="AB6483" i="6"/>
  <c r="AA6483" i="6"/>
  <c r="Z6483" i="6"/>
  <c r="Y6483" i="6"/>
  <c r="AD6482" i="6"/>
  <c r="AC6482" i="6"/>
  <c r="AB6482" i="6"/>
  <c r="AA6482" i="6"/>
  <c r="Z6482" i="6"/>
  <c r="Y6482" i="6"/>
  <c r="AD6481" i="6"/>
  <c r="AC6481" i="6"/>
  <c r="AB6481" i="6"/>
  <c r="AA6481" i="6"/>
  <c r="Z6481" i="6"/>
  <c r="Y6481" i="6"/>
  <c r="AD6480" i="6"/>
  <c r="AC6480" i="6"/>
  <c r="AB6480" i="6"/>
  <c r="AA6480" i="6"/>
  <c r="Z6480" i="6"/>
  <c r="Y6480" i="6"/>
  <c r="AD6479" i="6"/>
  <c r="AC6479" i="6"/>
  <c r="AB6479" i="6"/>
  <c r="AA6479" i="6"/>
  <c r="Z6479" i="6"/>
  <c r="Y6479" i="6"/>
  <c r="AD6478" i="6"/>
  <c r="AC6478" i="6"/>
  <c r="AB6478" i="6"/>
  <c r="AA6478" i="6"/>
  <c r="Z6478" i="6"/>
  <c r="Y6478" i="6"/>
  <c r="AD6477" i="6"/>
  <c r="AC6477" i="6"/>
  <c r="AB6477" i="6"/>
  <c r="AA6477" i="6"/>
  <c r="Z6477" i="6"/>
  <c r="Y6477" i="6"/>
  <c r="AD6476" i="6"/>
  <c r="AC6476" i="6"/>
  <c r="AB6476" i="6"/>
  <c r="AA6476" i="6"/>
  <c r="Z6476" i="6"/>
  <c r="Y6476" i="6"/>
  <c r="AD6475" i="6"/>
  <c r="AC6475" i="6"/>
  <c r="AB6475" i="6"/>
  <c r="AA6475" i="6"/>
  <c r="Z6475" i="6"/>
  <c r="Y6475" i="6"/>
  <c r="AD6474" i="6"/>
  <c r="AC6474" i="6"/>
  <c r="AB6474" i="6"/>
  <c r="AA6474" i="6"/>
  <c r="Z6474" i="6"/>
  <c r="Y6474" i="6"/>
  <c r="AD6473" i="6"/>
  <c r="AC6473" i="6"/>
  <c r="AB6473" i="6"/>
  <c r="AA6473" i="6"/>
  <c r="Z6473" i="6"/>
  <c r="Y6473" i="6"/>
  <c r="AD6472" i="6"/>
  <c r="AC6472" i="6"/>
  <c r="AB6472" i="6"/>
  <c r="AA6472" i="6"/>
  <c r="Z6472" i="6"/>
  <c r="Y6472" i="6"/>
  <c r="AD6471" i="6"/>
  <c r="AC6471" i="6"/>
  <c r="AB6471" i="6"/>
  <c r="AA6471" i="6"/>
  <c r="Z6471" i="6"/>
  <c r="Y6471" i="6"/>
  <c r="AD6470" i="6"/>
  <c r="AC6470" i="6"/>
  <c r="AB6470" i="6"/>
  <c r="AA6470" i="6"/>
  <c r="Z6470" i="6"/>
  <c r="Y6470" i="6"/>
  <c r="AD6469" i="6"/>
  <c r="AC6469" i="6"/>
  <c r="AB6469" i="6"/>
  <c r="AA6469" i="6"/>
  <c r="Z6469" i="6"/>
  <c r="Y6469" i="6"/>
  <c r="AD6468" i="6"/>
  <c r="AC6468" i="6"/>
  <c r="AB6468" i="6"/>
  <c r="AA6468" i="6"/>
  <c r="Z6468" i="6"/>
  <c r="Y6468" i="6"/>
  <c r="AD6467" i="6"/>
  <c r="AC6467" i="6"/>
  <c r="AB6467" i="6"/>
  <c r="AA6467" i="6"/>
  <c r="Z6467" i="6"/>
  <c r="Y6467" i="6"/>
  <c r="AD6466" i="6"/>
  <c r="AC6466" i="6"/>
  <c r="AB6466" i="6"/>
  <c r="AA6466" i="6"/>
  <c r="Z6466" i="6"/>
  <c r="Y6466" i="6"/>
  <c r="AD6465" i="6"/>
  <c r="AC6465" i="6"/>
  <c r="AB6465" i="6"/>
  <c r="AA6465" i="6"/>
  <c r="Z6465" i="6"/>
  <c r="Y6465" i="6"/>
  <c r="AD6464" i="6"/>
  <c r="AC6464" i="6"/>
  <c r="AB6464" i="6"/>
  <c r="AA6464" i="6"/>
  <c r="Z6464" i="6"/>
  <c r="Y6464" i="6"/>
  <c r="AD6463" i="6"/>
  <c r="AC6463" i="6"/>
  <c r="AB6463" i="6"/>
  <c r="AA6463" i="6"/>
  <c r="Z6463" i="6"/>
  <c r="Y6463" i="6"/>
  <c r="AD6462" i="6"/>
  <c r="AC6462" i="6"/>
  <c r="AB6462" i="6"/>
  <c r="AA6462" i="6"/>
  <c r="Z6462" i="6"/>
  <c r="Y6462" i="6"/>
  <c r="AD6461" i="6"/>
  <c r="AC6461" i="6"/>
  <c r="AB6461" i="6"/>
  <c r="AA6461" i="6"/>
  <c r="Z6461" i="6"/>
  <c r="Y6461" i="6"/>
  <c r="AD6460" i="6"/>
  <c r="AC6460" i="6"/>
  <c r="AB6460" i="6"/>
  <c r="AA6460" i="6"/>
  <c r="Z6460" i="6"/>
  <c r="Y6460" i="6"/>
  <c r="AD6459" i="6"/>
  <c r="AC6459" i="6"/>
  <c r="AB6459" i="6"/>
  <c r="AA6459" i="6"/>
  <c r="Z6459" i="6"/>
  <c r="Y6459" i="6"/>
  <c r="AD6458" i="6"/>
  <c r="AC6458" i="6"/>
  <c r="AB6458" i="6"/>
  <c r="AA6458" i="6"/>
  <c r="Z6458" i="6"/>
  <c r="Y6458" i="6"/>
  <c r="AD6457" i="6"/>
  <c r="AC6457" i="6"/>
  <c r="AB6457" i="6"/>
  <c r="AA6457" i="6"/>
  <c r="Z6457" i="6"/>
  <c r="Y6457" i="6"/>
  <c r="AD6456" i="6"/>
  <c r="AC6456" i="6"/>
  <c r="AB6456" i="6"/>
  <c r="AA6456" i="6"/>
  <c r="Z6456" i="6"/>
  <c r="Y6456" i="6"/>
  <c r="AD6455" i="6"/>
  <c r="AC6455" i="6"/>
  <c r="AB6455" i="6"/>
  <c r="AA6455" i="6"/>
  <c r="Z6455" i="6"/>
  <c r="Y6455" i="6"/>
  <c r="AD6454" i="6"/>
  <c r="AC6454" i="6"/>
  <c r="AB6454" i="6"/>
  <c r="AA6454" i="6"/>
  <c r="Z6454" i="6"/>
  <c r="Y6454" i="6"/>
  <c r="AD6453" i="6"/>
  <c r="AC6453" i="6"/>
  <c r="AB6453" i="6"/>
  <c r="AA6453" i="6"/>
  <c r="Z6453" i="6"/>
  <c r="Y6453" i="6"/>
  <c r="AD6452" i="6"/>
  <c r="AC6452" i="6"/>
  <c r="AB6452" i="6"/>
  <c r="AA6452" i="6"/>
  <c r="Z6452" i="6"/>
  <c r="Y6452" i="6"/>
  <c r="AD6451" i="6"/>
  <c r="AC6451" i="6"/>
  <c r="AB6451" i="6"/>
  <c r="AA6451" i="6"/>
  <c r="Z6451" i="6"/>
  <c r="Y6451" i="6"/>
  <c r="AD6450" i="6"/>
  <c r="AC6450" i="6"/>
  <c r="AB6450" i="6"/>
  <c r="AA6450" i="6"/>
  <c r="Z6450" i="6"/>
  <c r="Y6450" i="6"/>
  <c r="AD6449" i="6"/>
  <c r="AC6449" i="6"/>
  <c r="AB6449" i="6"/>
  <c r="AA6449" i="6"/>
  <c r="Z6449" i="6"/>
  <c r="Y6449" i="6"/>
  <c r="AD6448" i="6"/>
  <c r="AC6448" i="6"/>
  <c r="AB6448" i="6"/>
  <c r="AA6448" i="6"/>
  <c r="Z6448" i="6"/>
  <c r="Y6448" i="6"/>
  <c r="AD6447" i="6"/>
  <c r="AC6447" i="6"/>
  <c r="AB6447" i="6"/>
  <c r="AA6447" i="6"/>
  <c r="Z6447" i="6"/>
  <c r="Y6447" i="6"/>
  <c r="AD6446" i="6"/>
  <c r="AC6446" i="6"/>
  <c r="AB6446" i="6"/>
  <c r="AA6446" i="6"/>
  <c r="Z6446" i="6"/>
  <c r="Y6446" i="6"/>
  <c r="AD6445" i="6"/>
  <c r="AC6445" i="6"/>
  <c r="AB6445" i="6"/>
  <c r="AA6445" i="6"/>
  <c r="Z6445" i="6"/>
  <c r="Y6445" i="6"/>
  <c r="AD6444" i="6"/>
  <c r="AC6444" i="6"/>
  <c r="AB6444" i="6"/>
  <c r="AA6444" i="6"/>
  <c r="Z6444" i="6"/>
  <c r="Y6444" i="6"/>
  <c r="AD6443" i="6"/>
  <c r="AC6443" i="6"/>
  <c r="AB6443" i="6"/>
  <c r="AA6443" i="6"/>
  <c r="Z6443" i="6"/>
  <c r="Y6443" i="6"/>
  <c r="AD6442" i="6"/>
  <c r="AC6442" i="6"/>
  <c r="AB6442" i="6"/>
  <c r="AA6442" i="6"/>
  <c r="Z6442" i="6"/>
  <c r="Y6442" i="6"/>
  <c r="AD6441" i="6"/>
  <c r="AC6441" i="6"/>
  <c r="AB6441" i="6"/>
  <c r="AA6441" i="6"/>
  <c r="Z6441" i="6"/>
  <c r="Y6441" i="6"/>
  <c r="AD6440" i="6"/>
  <c r="AC6440" i="6"/>
  <c r="AB6440" i="6"/>
  <c r="AA6440" i="6"/>
  <c r="Z6440" i="6"/>
  <c r="Y6440" i="6"/>
  <c r="AD6439" i="6"/>
  <c r="AC6439" i="6"/>
  <c r="AB6439" i="6"/>
  <c r="AA6439" i="6"/>
  <c r="Z6439" i="6"/>
  <c r="Y6439" i="6"/>
  <c r="AD6438" i="6"/>
  <c r="AC6438" i="6"/>
  <c r="AB6438" i="6"/>
  <c r="AA6438" i="6"/>
  <c r="Z6438" i="6"/>
  <c r="Y6438" i="6"/>
  <c r="AD6437" i="6"/>
  <c r="AC6437" i="6"/>
  <c r="AB6437" i="6"/>
  <c r="AA6437" i="6"/>
  <c r="Z6437" i="6"/>
  <c r="Y6437" i="6"/>
  <c r="AD6436" i="6"/>
  <c r="AC6436" i="6"/>
  <c r="AB6436" i="6"/>
  <c r="AA6436" i="6"/>
  <c r="Z6436" i="6"/>
  <c r="Y6436" i="6"/>
  <c r="AD6435" i="6"/>
  <c r="AC6435" i="6"/>
  <c r="AB6435" i="6"/>
  <c r="AA6435" i="6"/>
  <c r="Z6435" i="6"/>
  <c r="Y6435" i="6"/>
  <c r="AD6434" i="6"/>
  <c r="AC6434" i="6"/>
  <c r="AB6434" i="6"/>
  <c r="AA6434" i="6"/>
  <c r="Z6434" i="6"/>
  <c r="Y6434" i="6"/>
  <c r="AD6433" i="6"/>
  <c r="AC6433" i="6"/>
  <c r="AB6433" i="6"/>
  <c r="AA6433" i="6"/>
  <c r="Z6433" i="6"/>
  <c r="Y6433" i="6"/>
  <c r="AD6432" i="6"/>
  <c r="AC6432" i="6"/>
  <c r="AB6432" i="6"/>
  <c r="AA6432" i="6"/>
  <c r="Z6432" i="6"/>
  <c r="Y6432" i="6"/>
  <c r="AD6431" i="6"/>
  <c r="AC6431" i="6"/>
  <c r="AB6431" i="6"/>
  <c r="AA6431" i="6"/>
  <c r="Z6431" i="6"/>
  <c r="Y6431" i="6"/>
  <c r="AD6430" i="6"/>
  <c r="AC6430" i="6"/>
  <c r="AB6430" i="6"/>
  <c r="AA6430" i="6"/>
  <c r="Z6430" i="6"/>
  <c r="Y6430" i="6"/>
  <c r="AD6429" i="6"/>
  <c r="AC6429" i="6"/>
  <c r="AB6429" i="6"/>
  <c r="AA6429" i="6"/>
  <c r="Z6429" i="6"/>
  <c r="Y6429" i="6"/>
  <c r="AD6428" i="6"/>
  <c r="AC6428" i="6"/>
  <c r="AB6428" i="6"/>
  <c r="AA6428" i="6"/>
  <c r="Z6428" i="6"/>
  <c r="Y6428" i="6"/>
  <c r="AD6427" i="6"/>
  <c r="AC6427" i="6"/>
  <c r="AB6427" i="6"/>
  <c r="AA6427" i="6"/>
  <c r="Z6427" i="6"/>
  <c r="Y6427" i="6"/>
  <c r="AD6426" i="6"/>
  <c r="AC6426" i="6"/>
  <c r="AB6426" i="6"/>
  <c r="AA6426" i="6"/>
  <c r="Z6426" i="6"/>
  <c r="Y6426" i="6"/>
  <c r="AD6425" i="6"/>
  <c r="AC6425" i="6"/>
  <c r="AB6425" i="6"/>
  <c r="AA6425" i="6"/>
  <c r="Z6425" i="6"/>
  <c r="Y6425" i="6"/>
  <c r="AD6424" i="6"/>
  <c r="AC6424" i="6"/>
  <c r="AB6424" i="6"/>
  <c r="AA6424" i="6"/>
  <c r="Z6424" i="6"/>
  <c r="Y6424" i="6"/>
  <c r="AD6423" i="6"/>
  <c r="AC6423" i="6"/>
  <c r="AB6423" i="6"/>
  <c r="AA6423" i="6"/>
  <c r="Z6423" i="6"/>
  <c r="Y6423" i="6"/>
  <c r="AD6422" i="6"/>
  <c r="AC6422" i="6"/>
  <c r="AB6422" i="6"/>
  <c r="AA6422" i="6"/>
  <c r="Z6422" i="6"/>
  <c r="Y6422" i="6"/>
  <c r="AD6421" i="6"/>
  <c r="AC6421" i="6"/>
  <c r="AB6421" i="6"/>
  <c r="AA6421" i="6"/>
  <c r="Z6421" i="6"/>
  <c r="Y6421" i="6"/>
  <c r="AD6420" i="6"/>
  <c r="AC6420" i="6"/>
  <c r="AB6420" i="6"/>
  <c r="AA6420" i="6"/>
  <c r="Z6420" i="6"/>
  <c r="Y6420" i="6"/>
  <c r="AD6419" i="6"/>
  <c r="AC6419" i="6"/>
  <c r="AB6419" i="6"/>
  <c r="AA6419" i="6"/>
  <c r="Z6419" i="6"/>
  <c r="Y6419" i="6"/>
  <c r="AD6418" i="6"/>
  <c r="AC6418" i="6"/>
  <c r="AB6418" i="6"/>
  <c r="AA6418" i="6"/>
  <c r="Z6418" i="6"/>
  <c r="Y6418" i="6"/>
  <c r="AD6417" i="6"/>
  <c r="AC6417" i="6"/>
  <c r="AB6417" i="6"/>
  <c r="AA6417" i="6"/>
  <c r="Z6417" i="6"/>
  <c r="Y6417" i="6"/>
  <c r="AD6416" i="6"/>
  <c r="AC6416" i="6"/>
  <c r="AB6416" i="6"/>
  <c r="AA6416" i="6"/>
  <c r="Z6416" i="6"/>
  <c r="Y6416" i="6"/>
  <c r="AD6415" i="6"/>
  <c r="AC6415" i="6"/>
  <c r="AB6415" i="6"/>
  <c r="AA6415" i="6"/>
  <c r="Z6415" i="6"/>
  <c r="Y6415" i="6"/>
  <c r="AD6414" i="6"/>
  <c r="AC6414" i="6"/>
  <c r="AB6414" i="6"/>
  <c r="AA6414" i="6"/>
  <c r="Z6414" i="6"/>
  <c r="Y6414" i="6"/>
  <c r="AD6413" i="6"/>
  <c r="AC6413" i="6"/>
  <c r="AB6413" i="6"/>
  <c r="AA6413" i="6"/>
  <c r="Z6413" i="6"/>
  <c r="Y6413" i="6"/>
  <c r="AD6412" i="6"/>
  <c r="AC6412" i="6"/>
  <c r="AB6412" i="6"/>
  <c r="AA6412" i="6"/>
  <c r="Z6412" i="6"/>
  <c r="Y6412" i="6"/>
  <c r="AD6411" i="6"/>
  <c r="AC6411" i="6"/>
  <c r="AB6411" i="6"/>
  <c r="AA6411" i="6"/>
  <c r="Z6411" i="6"/>
  <c r="Y6411" i="6"/>
  <c r="AD6410" i="6"/>
  <c r="AC6410" i="6"/>
  <c r="AB6410" i="6"/>
  <c r="AA6410" i="6"/>
  <c r="Z6410" i="6"/>
  <c r="Y6410" i="6"/>
  <c r="AD6409" i="6"/>
  <c r="AC6409" i="6"/>
  <c r="AB6409" i="6"/>
  <c r="AA6409" i="6"/>
  <c r="Z6409" i="6"/>
  <c r="Y6409" i="6"/>
  <c r="AD6408" i="6"/>
  <c r="AC6408" i="6"/>
  <c r="AB6408" i="6"/>
  <c r="AA6408" i="6"/>
  <c r="Z6408" i="6"/>
  <c r="Y6408" i="6"/>
  <c r="AD6407" i="6"/>
  <c r="AC6407" i="6"/>
  <c r="AB6407" i="6"/>
  <c r="AA6407" i="6"/>
  <c r="Z6407" i="6"/>
  <c r="Y6407" i="6"/>
  <c r="AD6406" i="6"/>
  <c r="AC6406" i="6"/>
  <c r="AB6406" i="6"/>
  <c r="AA6406" i="6"/>
  <c r="Z6406" i="6"/>
  <c r="Y6406" i="6"/>
  <c r="AD6405" i="6"/>
  <c r="AC6405" i="6"/>
  <c r="AB6405" i="6"/>
  <c r="AA6405" i="6"/>
  <c r="Z6405" i="6"/>
  <c r="Y6405" i="6"/>
  <c r="AD6404" i="6"/>
  <c r="AC6404" i="6"/>
  <c r="AB6404" i="6"/>
  <c r="AA6404" i="6"/>
  <c r="Z6404" i="6"/>
  <c r="Y6404" i="6"/>
  <c r="AD6403" i="6"/>
  <c r="AC6403" i="6"/>
  <c r="AB6403" i="6"/>
  <c r="AA6403" i="6"/>
  <c r="Z6403" i="6"/>
  <c r="Y6403" i="6"/>
  <c r="AD6402" i="6"/>
  <c r="AC6402" i="6"/>
  <c r="AB6402" i="6"/>
  <c r="AA6402" i="6"/>
  <c r="Z6402" i="6"/>
  <c r="Y6402" i="6"/>
  <c r="AD6401" i="6"/>
  <c r="AC6401" i="6"/>
  <c r="AB6401" i="6"/>
  <c r="AA6401" i="6"/>
  <c r="Z6401" i="6"/>
  <c r="Y6401" i="6"/>
  <c r="AD6400" i="6"/>
  <c r="AC6400" i="6"/>
  <c r="AB6400" i="6"/>
  <c r="AA6400" i="6"/>
  <c r="Z6400" i="6"/>
  <c r="Y6400" i="6"/>
  <c r="AD6399" i="6"/>
  <c r="AC6399" i="6"/>
  <c r="AB6399" i="6"/>
  <c r="AA6399" i="6"/>
  <c r="Z6399" i="6"/>
  <c r="Y6399" i="6"/>
  <c r="AD6398" i="6"/>
  <c r="AC6398" i="6"/>
  <c r="AB6398" i="6"/>
  <c r="AA6398" i="6"/>
  <c r="Z6398" i="6"/>
  <c r="Y6398" i="6"/>
  <c r="AD6397" i="6"/>
  <c r="AC6397" i="6"/>
  <c r="AB6397" i="6"/>
  <c r="AA6397" i="6"/>
  <c r="Z6397" i="6"/>
  <c r="Y6397" i="6"/>
  <c r="AD6396" i="6"/>
  <c r="AC6396" i="6"/>
  <c r="AB6396" i="6"/>
  <c r="AA6396" i="6"/>
  <c r="Z6396" i="6"/>
  <c r="Y6396" i="6"/>
  <c r="AD6395" i="6"/>
  <c r="AC6395" i="6"/>
  <c r="AB6395" i="6"/>
  <c r="AA6395" i="6"/>
  <c r="Z6395" i="6"/>
  <c r="Y6395" i="6"/>
  <c r="AD6394" i="6"/>
  <c r="AC6394" i="6"/>
  <c r="AB6394" i="6"/>
  <c r="AA6394" i="6"/>
  <c r="Z6394" i="6"/>
  <c r="Y6394" i="6"/>
  <c r="AD6393" i="6"/>
  <c r="AC6393" i="6"/>
  <c r="AB6393" i="6"/>
  <c r="AA6393" i="6"/>
  <c r="Z6393" i="6"/>
  <c r="Y6393" i="6"/>
  <c r="AD6392" i="6"/>
  <c r="AC6392" i="6"/>
  <c r="AB6392" i="6"/>
  <c r="AA6392" i="6"/>
  <c r="Z6392" i="6"/>
  <c r="Y6392" i="6"/>
  <c r="AD6391" i="6"/>
  <c r="AC6391" i="6"/>
  <c r="AB6391" i="6"/>
  <c r="AA6391" i="6"/>
  <c r="Z6391" i="6"/>
  <c r="Y6391" i="6"/>
  <c r="AD6390" i="6"/>
  <c r="AC6390" i="6"/>
  <c r="AB6390" i="6"/>
  <c r="AA6390" i="6"/>
  <c r="Z6390" i="6"/>
  <c r="Y6390" i="6"/>
  <c r="AD6389" i="6"/>
  <c r="AC6389" i="6"/>
  <c r="AB6389" i="6"/>
  <c r="AA6389" i="6"/>
  <c r="Z6389" i="6"/>
  <c r="Y6389" i="6"/>
  <c r="AD6388" i="6"/>
  <c r="AC6388" i="6"/>
  <c r="AB6388" i="6"/>
  <c r="AA6388" i="6"/>
  <c r="Z6388" i="6"/>
  <c r="Y6388" i="6"/>
  <c r="AD6387" i="6"/>
  <c r="AC6387" i="6"/>
  <c r="AB6387" i="6"/>
  <c r="AA6387" i="6"/>
  <c r="Z6387" i="6"/>
  <c r="Y6387" i="6"/>
  <c r="AD6386" i="6"/>
  <c r="AC6386" i="6"/>
  <c r="AB6386" i="6"/>
  <c r="AA6386" i="6"/>
  <c r="Z6386" i="6"/>
  <c r="Y6386" i="6"/>
  <c r="AD6385" i="6"/>
  <c r="AC6385" i="6"/>
  <c r="AB6385" i="6"/>
  <c r="AA6385" i="6"/>
  <c r="Z6385" i="6"/>
  <c r="Y6385" i="6"/>
  <c r="AD6384" i="6"/>
  <c r="AC6384" i="6"/>
  <c r="AB6384" i="6"/>
  <c r="AA6384" i="6"/>
  <c r="Z6384" i="6"/>
  <c r="Y6384" i="6"/>
  <c r="AD6383" i="6"/>
  <c r="AC6383" i="6"/>
  <c r="AB6383" i="6"/>
  <c r="AA6383" i="6"/>
  <c r="Z6383" i="6"/>
  <c r="Y6383" i="6"/>
  <c r="AD6382" i="6"/>
  <c r="AC6382" i="6"/>
  <c r="AB6382" i="6"/>
  <c r="AA6382" i="6"/>
  <c r="Z6382" i="6"/>
  <c r="Y6382" i="6"/>
  <c r="AD6381" i="6"/>
  <c r="AC6381" i="6"/>
  <c r="AB6381" i="6"/>
  <c r="AA6381" i="6"/>
  <c r="Z6381" i="6"/>
  <c r="Y6381" i="6"/>
  <c r="AD6380" i="6"/>
  <c r="AC6380" i="6"/>
  <c r="AB6380" i="6"/>
  <c r="AA6380" i="6"/>
  <c r="Z6380" i="6"/>
  <c r="Y6380" i="6"/>
  <c r="AD6379" i="6"/>
  <c r="AC6379" i="6"/>
  <c r="AB6379" i="6"/>
  <c r="AA6379" i="6"/>
  <c r="Z6379" i="6"/>
  <c r="Y6379" i="6"/>
  <c r="AD6378" i="6"/>
  <c r="AC6378" i="6"/>
  <c r="AB6378" i="6"/>
  <c r="AA6378" i="6"/>
  <c r="Z6378" i="6"/>
  <c r="Y6378" i="6"/>
  <c r="AD6377" i="6"/>
  <c r="AC6377" i="6"/>
  <c r="AB6377" i="6"/>
  <c r="AA6377" i="6"/>
  <c r="Z6377" i="6"/>
  <c r="Y6377" i="6"/>
  <c r="AD6376" i="6"/>
  <c r="AC6376" i="6"/>
  <c r="AB6376" i="6"/>
  <c r="AA6376" i="6"/>
  <c r="Z6376" i="6"/>
  <c r="Y6376" i="6"/>
  <c r="AD6375" i="6"/>
  <c r="AC6375" i="6"/>
  <c r="AB6375" i="6"/>
  <c r="AA6375" i="6"/>
  <c r="Z6375" i="6"/>
  <c r="Y6375" i="6"/>
  <c r="AD6374" i="6"/>
  <c r="AC6374" i="6"/>
  <c r="AB6374" i="6"/>
  <c r="AA6374" i="6"/>
  <c r="Z6374" i="6"/>
  <c r="Y6374" i="6"/>
  <c r="AD6373" i="6"/>
  <c r="AC6373" i="6"/>
  <c r="AB6373" i="6"/>
  <c r="AA6373" i="6"/>
  <c r="Z6373" i="6"/>
  <c r="Y6373" i="6"/>
  <c r="AD6372" i="6"/>
  <c r="AC6372" i="6"/>
  <c r="AB6372" i="6"/>
  <c r="AA6372" i="6"/>
  <c r="Z6372" i="6"/>
  <c r="Y6372" i="6"/>
  <c r="AD6371" i="6"/>
  <c r="AC6371" i="6"/>
  <c r="AB6371" i="6"/>
  <c r="AA6371" i="6"/>
  <c r="Z6371" i="6"/>
  <c r="Y6371" i="6"/>
  <c r="AD6370" i="6"/>
  <c r="AC6370" i="6"/>
  <c r="AB6370" i="6"/>
  <c r="AA6370" i="6"/>
  <c r="Z6370" i="6"/>
  <c r="Y6370" i="6"/>
  <c r="AD6369" i="6"/>
  <c r="AC6369" i="6"/>
  <c r="AB6369" i="6"/>
  <c r="AA6369" i="6"/>
  <c r="Z6369" i="6"/>
  <c r="Y6369" i="6"/>
  <c r="AD6368" i="6"/>
  <c r="AC6368" i="6"/>
  <c r="AB6368" i="6"/>
  <c r="AA6368" i="6"/>
  <c r="Z6368" i="6"/>
  <c r="Y6368" i="6"/>
  <c r="AD6367" i="6"/>
  <c r="AC6367" i="6"/>
  <c r="AB6367" i="6"/>
  <c r="AA6367" i="6"/>
  <c r="Z6367" i="6"/>
  <c r="Y6367" i="6"/>
  <c r="AD6366" i="6"/>
  <c r="AC6366" i="6"/>
  <c r="AB6366" i="6"/>
  <c r="AA6366" i="6"/>
  <c r="Z6366" i="6"/>
  <c r="Y6366" i="6"/>
  <c r="AD6365" i="6"/>
  <c r="AC6365" i="6"/>
  <c r="AB6365" i="6"/>
  <c r="AA6365" i="6"/>
  <c r="Z6365" i="6"/>
  <c r="Y6365" i="6"/>
  <c r="AD6364" i="6"/>
  <c r="AC6364" i="6"/>
  <c r="AB6364" i="6"/>
  <c r="AA6364" i="6"/>
  <c r="Z6364" i="6"/>
  <c r="Y6364" i="6"/>
  <c r="AD6363" i="6"/>
  <c r="AC6363" i="6"/>
  <c r="AB6363" i="6"/>
  <c r="AA6363" i="6"/>
  <c r="Z6363" i="6"/>
  <c r="Y6363" i="6"/>
  <c r="AD6362" i="6"/>
  <c r="AC6362" i="6"/>
  <c r="AB6362" i="6"/>
  <c r="AA6362" i="6"/>
  <c r="Z6362" i="6"/>
  <c r="Y6362" i="6"/>
  <c r="AD6361" i="6"/>
  <c r="AC6361" i="6"/>
  <c r="AB6361" i="6"/>
  <c r="AA6361" i="6"/>
  <c r="Z6361" i="6"/>
  <c r="Y6361" i="6"/>
  <c r="AD6360" i="6"/>
  <c r="AC6360" i="6"/>
  <c r="AB6360" i="6"/>
  <c r="AA6360" i="6"/>
  <c r="Z6360" i="6"/>
  <c r="Y6360" i="6"/>
  <c r="AD6359" i="6"/>
  <c r="AC6359" i="6"/>
  <c r="AB6359" i="6"/>
  <c r="AA6359" i="6"/>
  <c r="Z6359" i="6"/>
  <c r="Y6359" i="6"/>
  <c r="AD6358" i="6"/>
  <c r="AC6358" i="6"/>
  <c r="AB6358" i="6"/>
  <c r="AA6358" i="6"/>
  <c r="Z6358" i="6"/>
  <c r="Y6358" i="6"/>
  <c r="AD6357" i="6"/>
  <c r="AC6357" i="6"/>
  <c r="AB6357" i="6"/>
  <c r="AA6357" i="6"/>
  <c r="Z6357" i="6"/>
  <c r="Y6357" i="6"/>
  <c r="AD6356" i="6"/>
  <c r="AC6356" i="6"/>
  <c r="AB6356" i="6"/>
  <c r="AA6356" i="6"/>
  <c r="Z6356" i="6"/>
  <c r="Y6356" i="6"/>
  <c r="AD6355" i="6"/>
  <c r="AC6355" i="6"/>
  <c r="AB6355" i="6"/>
  <c r="AA6355" i="6"/>
  <c r="Z6355" i="6"/>
  <c r="Y6355" i="6"/>
  <c r="AD6354" i="6"/>
  <c r="AC6354" i="6"/>
  <c r="AB6354" i="6"/>
  <c r="AA6354" i="6"/>
  <c r="Z6354" i="6"/>
  <c r="Y6354" i="6"/>
  <c r="AD6353" i="6"/>
  <c r="AC6353" i="6"/>
  <c r="AB6353" i="6"/>
  <c r="AA6353" i="6"/>
  <c r="Z6353" i="6"/>
  <c r="Y6353" i="6"/>
  <c r="AD6352" i="6"/>
  <c r="AC6352" i="6"/>
  <c r="AB6352" i="6"/>
  <c r="AA6352" i="6"/>
  <c r="Z6352" i="6"/>
  <c r="Y6352" i="6"/>
  <c r="AD6351" i="6"/>
  <c r="AC6351" i="6"/>
  <c r="AB6351" i="6"/>
  <c r="AA6351" i="6"/>
  <c r="Z6351" i="6"/>
  <c r="Y6351" i="6"/>
  <c r="AD6350" i="6"/>
  <c r="AC6350" i="6"/>
  <c r="AB6350" i="6"/>
  <c r="AA6350" i="6"/>
  <c r="Z6350" i="6"/>
  <c r="Y6350" i="6"/>
  <c r="AD6349" i="6"/>
  <c r="AC6349" i="6"/>
  <c r="AB6349" i="6"/>
  <c r="AA6349" i="6"/>
  <c r="Z6349" i="6"/>
  <c r="Y6349" i="6"/>
  <c r="AD6348" i="6"/>
  <c r="AC6348" i="6"/>
  <c r="AB6348" i="6"/>
  <c r="AA6348" i="6"/>
  <c r="Z6348" i="6"/>
  <c r="Y6348" i="6"/>
  <c r="AD6347" i="6"/>
  <c r="AC6347" i="6"/>
  <c r="AB6347" i="6"/>
  <c r="AA6347" i="6"/>
  <c r="Z6347" i="6"/>
  <c r="Y6347" i="6"/>
  <c r="AD6346" i="6"/>
  <c r="AC6346" i="6"/>
  <c r="AB6346" i="6"/>
  <c r="AA6346" i="6"/>
  <c r="Z6346" i="6"/>
  <c r="Y6346" i="6"/>
  <c r="AD6345" i="6"/>
  <c r="AC6345" i="6"/>
  <c r="AB6345" i="6"/>
  <c r="AA6345" i="6"/>
  <c r="Z6345" i="6"/>
  <c r="Y6345" i="6"/>
  <c r="AD6344" i="6"/>
  <c r="AC6344" i="6"/>
  <c r="AB6344" i="6"/>
  <c r="AA6344" i="6"/>
  <c r="Z6344" i="6"/>
  <c r="Y6344" i="6"/>
  <c r="AD6343" i="6"/>
  <c r="AC6343" i="6"/>
  <c r="AB6343" i="6"/>
  <c r="AA6343" i="6"/>
  <c r="Z6343" i="6"/>
  <c r="Y6343" i="6"/>
  <c r="AD6342" i="6"/>
  <c r="AC6342" i="6"/>
  <c r="AB6342" i="6"/>
  <c r="AA6342" i="6"/>
  <c r="Z6342" i="6"/>
  <c r="Y6342" i="6"/>
  <c r="AD6341" i="6"/>
  <c r="AC6341" i="6"/>
  <c r="AB6341" i="6"/>
  <c r="AA6341" i="6"/>
  <c r="Z6341" i="6"/>
  <c r="Y6341" i="6"/>
  <c r="AD6340" i="6"/>
  <c r="AC6340" i="6"/>
  <c r="AB6340" i="6"/>
  <c r="AA6340" i="6"/>
  <c r="Z6340" i="6"/>
  <c r="Y6340" i="6"/>
  <c r="AD6339" i="6"/>
  <c r="AC6339" i="6"/>
  <c r="AB6339" i="6"/>
  <c r="AA6339" i="6"/>
  <c r="Z6339" i="6"/>
  <c r="Y6339" i="6"/>
  <c r="AD6338" i="6"/>
  <c r="AC6338" i="6"/>
  <c r="AB6338" i="6"/>
  <c r="AA6338" i="6"/>
  <c r="Z6338" i="6"/>
  <c r="Y6338" i="6"/>
  <c r="AD6337" i="6"/>
  <c r="AC6337" i="6"/>
  <c r="AB6337" i="6"/>
  <c r="AA6337" i="6"/>
  <c r="Z6337" i="6"/>
  <c r="Y6337" i="6"/>
  <c r="AD6336" i="6"/>
  <c r="AC6336" i="6"/>
  <c r="AB6336" i="6"/>
  <c r="AA6336" i="6"/>
  <c r="Z6336" i="6"/>
  <c r="Y6336" i="6"/>
  <c r="AD6335" i="6"/>
  <c r="AC6335" i="6"/>
  <c r="AB6335" i="6"/>
  <c r="AA6335" i="6"/>
  <c r="Z6335" i="6"/>
  <c r="Y6335" i="6"/>
  <c r="AD6334" i="6"/>
  <c r="AC6334" i="6"/>
  <c r="AB6334" i="6"/>
  <c r="AA6334" i="6"/>
  <c r="Z6334" i="6"/>
  <c r="Y6334" i="6"/>
  <c r="AD6333" i="6"/>
  <c r="AC6333" i="6"/>
  <c r="AB6333" i="6"/>
  <c r="AA6333" i="6"/>
  <c r="Z6333" i="6"/>
  <c r="Y6333" i="6"/>
  <c r="AD6332" i="6"/>
  <c r="AC6332" i="6"/>
  <c r="AB6332" i="6"/>
  <c r="AA6332" i="6"/>
  <c r="Z6332" i="6"/>
  <c r="Y6332" i="6"/>
  <c r="AD6331" i="6"/>
  <c r="AC6331" i="6"/>
  <c r="AB6331" i="6"/>
  <c r="AA6331" i="6"/>
  <c r="Z6331" i="6"/>
  <c r="Y6331" i="6"/>
  <c r="AD6330" i="6"/>
  <c r="AC6330" i="6"/>
  <c r="AB6330" i="6"/>
  <c r="AA6330" i="6"/>
  <c r="Z6330" i="6"/>
  <c r="Y6330" i="6"/>
  <c r="AD6329" i="6"/>
  <c r="AC6329" i="6"/>
  <c r="AB6329" i="6"/>
  <c r="AA6329" i="6"/>
  <c r="Z6329" i="6"/>
  <c r="Y6329" i="6"/>
  <c r="AD6328" i="6"/>
  <c r="AC6328" i="6"/>
  <c r="AB6328" i="6"/>
  <c r="AA6328" i="6"/>
  <c r="Z6328" i="6"/>
  <c r="Y6328" i="6"/>
  <c r="AD6327" i="6"/>
  <c r="AC6327" i="6"/>
  <c r="AB6327" i="6"/>
  <c r="AA6327" i="6"/>
  <c r="Z6327" i="6"/>
  <c r="Y6327" i="6"/>
  <c r="AD6326" i="6"/>
  <c r="AC6326" i="6"/>
  <c r="AB6326" i="6"/>
  <c r="AA6326" i="6"/>
  <c r="Z6326" i="6"/>
  <c r="Y6326" i="6"/>
  <c r="AD6325" i="6"/>
  <c r="AC6325" i="6"/>
  <c r="AB6325" i="6"/>
  <c r="AA6325" i="6"/>
  <c r="Z6325" i="6"/>
  <c r="Y6325" i="6"/>
  <c r="AD6324" i="6"/>
  <c r="AC6324" i="6"/>
  <c r="AB6324" i="6"/>
  <c r="AA6324" i="6"/>
  <c r="Z6324" i="6"/>
  <c r="Y6324" i="6"/>
  <c r="AD6323" i="6"/>
  <c r="AC6323" i="6"/>
  <c r="AB6323" i="6"/>
  <c r="AA6323" i="6"/>
  <c r="Z6323" i="6"/>
  <c r="Y6323" i="6"/>
  <c r="AD6322" i="6"/>
  <c r="AC6322" i="6"/>
  <c r="AB6322" i="6"/>
  <c r="AA6322" i="6"/>
  <c r="Z6322" i="6"/>
  <c r="Y6322" i="6"/>
  <c r="AD6321" i="6"/>
  <c r="AC6321" i="6"/>
  <c r="AB6321" i="6"/>
  <c r="AA6321" i="6"/>
  <c r="Z6321" i="6"/>
  <c r="Y6321" i="6"/>
  <c r="AD6320" i="6"/>
  <c r="AC6320" i="6"/>
  <c r="AB6320" i="6"/>
  <c r="AA6320" i="6"/>
  <c r="Z6320" i="6"/>
  <c r="Y6320" i="6"/>
  <c r="AD6319" i="6"/>
  <c r="AC6319" i="6"/>
  <c r="AB6319" i="6"/>
  <c r="AA6319" i="6"/>
  <c r="Z6319" i="6"/>
  <c r="Y6319" i="6"/>
  <c r="AD6318" i="6"/>
  <c r="AC6318" i="6"/>
  <c r="AB6318" i="6"/>
  <c r="AA6318" i="6"/>
  <c r="Z6318" i="6"/>
  <c r="Y6318" i="6"/>
  <c r="AD6317" i="6"/>
  <c r="AC6317" i="6"/>
  <c r="AB6317" i="6"/>
  <c r="AA6317" i="6"/>
  <c r="Z6317" i="6"/>
  <c r="Y6317" i="6"/>
  <c r="AD6316" i="6"/>
  <c r="AC6316" i="6"/>
  <c r="AB6316" i="6"/>
  <c r="AA6316" i="6"/>
  <c r="Z6316" i="6"/>
  <c r="Y6316" i="6"/>
  <c r="AD6315" i="6"/>
  <c r="AC6315" i="6"/>
  <c r="AB6315" i="6"/>
  <c r="AA6315" i="6"/>
  <c r="Z6315" i="6"/>
  <c r="Y6315" i="6"/>
  <c r="AD6314" i="6"/>
  <c r="AC6314" i="6"/>
  <c r="AB6314" i="6"/>
  <c r="AA6314" i="6"/>
  <c r="Z6314" i="6"/>
  <c r="Y6314" i="6"/>
  <c r="AD6313" i="6"/>
  <c r="AC6313" i="6"/>
  <c r="AB6313" i="6"/>
  <c r="AA6313" i="6"/>
  <c r="Z6313" i="6"/>
  <c r="Y6313" i="6"/>
  <c r="AD6312" i="6"/>
  <c r="AC6312" i="6"/>
  <c r="AB6312" i="6"/>
  <c r="AA6312" i="6"/>
  <c r="Z6312" i="6"/>
  <c r="Y6312" i="6"/>
  <c r="AD6311" i="6"/>
  <c r="AC6311" i="6"/>
  <c r="AB6311" i="6"/>
  <c r="AA6311" i="6"/>
  <c r="Z6311" i="6"/>
  <c r="Y6311" i="6"/>
  <c r="AD6310" i="6"/>
  <c r="AC6310" i="6"/>
  <c r="AB6310" i="6"/>
  <c r="AA6310" i="6"/>
  <c r="Z6310" i="6"/>
  <c r="Y6310" i="6"/>
  <c r="AD6309" i="6"/>
  <c r="AC6309" i="6"/>
  <c r="AB6309" i="6"/>
  <c r="AA6309" i="6"/>
  <c r="Z6309" i="6"/>
  <c r="Y6309" i="6"/>
  <c r="AD6308" i="6"/>
  <c r="AC6308" i="6"/>
  <c r="AB6308" i="6"/>
  <c r="AA6308" i="6"/>
  <c r="Z6308" i="6"/>
  <c r="Y6308" i="6"/>
  <c r="AD6307" i="6"/>
  <c r="AC6307" i="6"/>
  <c r="AB6307" i="6"/>
  <c r="AA6307" i="6"/>
  <c r="Z6307" i="6"/>
  <c r="Y6307" i="6"/>
  <c r="AD6306" i="6"/>
  <c r="AC6306" i="6"/>
  <c r="AB6306" i="6"/>
  <c r="AA6306" i="6"/>
  <c r="Z6306" i="6"/>
  <c r="Y6306" i="6"/>
  <c r="AD6305" i="6"/>
  <c r="AC6305" i="6"/>
  <c r="AB6305" i="6"/>
  <c r="AA6305" i="6"/>
  <c r="Z6305" i="6"/>
  <c r="Y6305" i="6"/>
  <c r="AD6304" i="6"/>
  <c r="AC6304" i="6"/>
  <c r="AB6304" i="6"/>
  <c r="AA6304" i="6"/>
  <c r="Z6304" i="6"/>
  <c r="Y6304" i="6"/>
  <c r="AD6303" i="6"/>
  <c r="AC6303" i="6"/>
  <c r="AB6303" i="6"/>
  <c r="AA6303" i="6"/>
  <c r="Z6303" i="6"/>
  <c r="Y6303" i="6"/>
  <c r="AD6302" i="6"/>
  <c r="AC6302" i="6"/>
  <c r="AB6302" i="6"/>
  <c r="AA6302" i="6"/>
  <c r="Z6302" i="6"/>
  <c r="Y6302" i="6"/>
  <c r="AD6301" i="6"/>
  <c r="AC6301" i="6"/>
  <c r="AB6301" i="6"/>
  <c r="AA6301" i="6"/>
  <c r="Z6301" i="6"/>
  <c r="Y6301" i="6"/>
  <c r="AD6300" i="6"/>
  <c r="AC6300" i="6"/>
  <c r="AB6300" i="6"/>
  <c r="AA6300" i="6"/>
  <c r="Z6300" i="6"/>
  <c r="Y6300" i="6"/>
  <c r="AD6299" i="6"/>
  <c r="AC6299" i="6"/>
  <c r="AB6299" i="6"/>
  <c r="AA6299" i="6"/>
  <c r="Z6299" i="6"/>
  <c r="Y6299" i="6"/>
  <c r="AD6298" i="6"/>
  <c r="AC6298" i="6"/>
  <c r="AB6298" i="6"/>
  <c r="AA6298" i="6"/>
  <c r="Z6298" i="6"/>
  <c r="Y6298" i="6"/>
  <c r="AD6297" i="6"/>
  <c r="AC6297" i="6"/>
  <c r="AB6297" i="6"/>
  <c r="AA6297" i="6"/>
  <c r="Z6297" i="6"/>
  <c r="Y6297" i="6"/>
  <c r="AD6296" i="6"/>
  <c r="AC6296" i="6"/>
  <c r="AB6296" i="6"/>
  <c r="AA6296" i="6"/>
  <c r="Z6296" i="6"/>
  <c r="Y6296" i="6"/>
  <c r="AD6295" i="6"/>
  <c r="AC6295" i="6"/>
  <c r="AB6295" i="6"/>
  <c r="AA6295" i="6"/>
  <c r="Z6295" i="6"/>
  <c r="Y6295" i="6"/>
  <c r="AD6294" i="6"/>
  <c r="AC6294" i="6"/>
  <c r="AB6294" i="6"/>
  <c r="AA6294" i="6"/>
  <c r="Z6294" i="6"/>
  <c r="Y6294" i="6"/>
  <c r="AD6293" i="6"/>
  <c r="AC6293" i="6"/>
  <c r="AB6293" i="6"/>
  <c r="AA6293" i="6"/>
  <c r="Z6293" i="6"/>
  <c r="Y6293" i="6"/>
  <c r="AD6292" i="6"/>
  <c r="AC6292" i="6"/>
  <c r="AB6292" i="6"/>
  <c r="AA6292" i="6"/>
  <c r="Z6292" i="6"/>
  <c r="Y6292" i="6"/>
  <c r="AD6291" i="6"/>
  <c r="AC6291" i="6"/>
  <c r="AB6291" i="6"/>
  <c r="AA6291" i="6"/>
  <c r="Z6291" i="6"/>
  <c r="Y6291" i="6"/>
  <c r="AD6290" i="6"/>
  <c r="AC6290" i="6"/>
  <c r="AB6290" i="6"/>
  <c r="AA6290" i="6"/>
  <c r="Z6290" i="6"/>
  <c r="Y6290" i="6"/>
  <c r="AD6289" i="6"/>
  <c r="AC6289" i="6"/>
  <c r="AB6289" i="6"/>
  <c r="AA6289" i="6"/>
  <c r="Z6289" i="6"/>
  <c r="Y6289" i="6"/>
  <c r="AD6288" i="6"/>
  <c r="AC6288" i="6"/>
  <c r="AB6288" i="6"/>
  <c r="AA6288" i="6"/>
  <c r="Z6288" i="6"/>
  <c r="Y6288" i="6"/>
  <c r="AD6287" i="6"/>
  <c r="AC6287" i="6"/>
  <c r="AB6287" i="6"/>
  <c r="AA6287" i="6"/>
  <c r="Z6287" i="6"/>
  <c r="Y6287" i="6"/>
  <c r="AD6286" i="6"/>
  <c r="AC6286" i="6"/>
  <c r="AB6286" i="6"/>
  <c r="AA6286" i="6"/>
  <c r="Z6286" i="6"/>
  <c r="Y6286" i="6"/>
  <c r="AD6285" i="6"/>
  <c r="AC6285" i="6"/>
  <c r="AB6285" i="6"/>
  <c r="AA6285" i="6"/>
  <c r="Z6285" i="6"/>
  <c r="Y6285" i="6"/>
  <c r="AD6284" i="6"/>
  <c r="AC6284" i="6"/>
  <c r="AB6284" i="6"/>
  <c r="AA6284" i="6"/>
  <c r="Z6284" i="6"/>
  <c r="Y6284" i="6"/>
  <c r="AD6283" i="6"/>
  <c r="AC6283" i="6"/>
  <c r="AB6283" i="6"/>
  <c r="AA6283" i="6"/>
  <c r="Z6283" i="6"/>
  <c r="Y6283" i="6"/>
  <c r="AD6282" i="6"/>
  <c r="AC6282" i="6"/>
  <c r="AB6282" i="6"/>
  <c r="AA6282" i="6"/>
  <c r="Z6282" i="6"/>
  <c r="Y6282" i="6"/>
  <c r="AD6281" i="6"/>
  <c r="AC6281" i="6"/>
  <c r="AB6281" i="6"/>
  <c r="AA6281" i="6"/>
  <c r="Z6281" i="6"/>
  <c r="Y6281" i="6"/>
  <c r="AD6280" i="6"/>
  <c r="AC6280" i="6"/>
  <c r="AB6280" i="6"/>
  <c r="AA6280" i="6"/>
  <c r="Z6280" i="6"/>
  <c r="Y6280" i="6"/>
  <c r="AD6279" i="6"/>
  <c r="AC6279" i="6"/>
  <c r="AB6279" i="6"/>
  <c r="AA6279" i="6"/>
  <c r="Z6279" i="6"/>
  <c r="Y6279" i="6"/>
  <c r="AD6278" i="6"/>
  <c r="AC6278" i="6"/>
  <c r="AB6278" i="6"/>
  <c r="AA6278" i="6"/>
  <c r="Z6278" i="6"/>
  <c r="Y6278" i="6"/>
  <c r="AD6277" i="6"/>
  <c r="AC6277" i="6"/>
  <c r="AB6277" i="6"/>
  <c r="AA6277" i="6"/>
  <c r="Z6277" i="6"/>
  <c r="Y6277" i="6"/>
  <c r="AD6276" i="6"/>
  <c r="AC6276" i="6"/>
  <c r="AB6276" i="6"/>
  <c r="AA6276" i="6"/>
  <c r="Z6276" i="6"/>
  <c r="Y6276" i="6"/>
  <c r="AD6275" i="6"/>
  <c r="AC6275" i="6"/>
  <c r="AB6275" i="6"/>
  <c r="AA6275" i="6"/>
  <c r="Z6275" i="6"/>
  <c r="Y6275" i="6"/>
  <c r="AD6274" i="6"/>
  <c r="AC6274" i="6"/>
  <c r="AB6274" i="6"/>
  <c r="AA6274" i="6"/>
  <c r="Z6274" i="6"/>
  <c r="Y6274" i="6"/>
  <c r="AD6273" i="6"/>
  <c r="AC6273" i="6"/>
  <c r="AB6273" i="6"/>
  <c r="AA6273" i="6"/>
  <c r="Z6273" i="6"/>
  <c r="Y6273" i="6"/>
  <c r="AD6272" i="6"/>
  <c r="AC6272" i="6"/>
  <c r="AB6272" i="6"/>
  <c r="AA6272" i="6"/>
  <c r="Z6272" i="6"/>
  <c r="Y6272" i="6"/>
  <c r="AD6271" i="6"/>
  <c r="AC6271" i="6"/>
  <c r="AB6271" i="6"/>
  <c r="AA6271" i="6"/>
  <c r="Z6271" i="6"/>
  <c r="Y6271" i="6"/>
  <c r="AD6270" i="6"/>
  <c r="AC6270" i="6"/>
  <c r="AB6270" i="6"/>
  <c r="AA6270" i="6"/>
  <c r="Z6270" i="6"/>
  <c r="Y6270" i="6"/>
  <c r="AD6269" i="6"/>
  <c r="AC6269" i="6"/>
  <c r="AB6269" i="6"/>
  <c r="AA6269" i="6"/>
  <c r="Z6269" i="6"/>
  <c r="Y6269" i="6"/>
  <c r="AD6268" i="6"/>
  <c r="AC6268" i="6"/>
  <c r="AB6268" i="6"/>
  <c r="AA6268" i="6"/>
  <c r="Z6268" i="6"/>
  <c r="Y6268" i="6"/>
  <c r="AD6267" i="6"/>
  <c r="AC6267" i="6"/>
  <c r="AB6267" i="6"/>
  <c r="AA6267" i="6"/>
  <c r="Z6267" i="6"/>
  <c r="Y6267" i="6"/>
  <c r="AD6266" i="6"/>
  <c r="AC6266" i="6"/>
  <c r="AB6266" i="6"/>
  <c r="AA6266" i="6"/>
  <c r="Z6266" i="6"/>
  <c r="Y6266" i="6"/>
  <c r="AD6265" i="6"/>
  <c r="AC6265" i="6"/>
  <c r="AB6265" i="6"/>
  <c r="AA6265" i="6"/>
  <c r="Z6265" i="6"/>
  <c r="Y6265" i="6"/>
  <c r="AD6264" i="6"/>
  <c r="AC6264" i="6"/>
  <c r="AB6264" i="6"/>
  <c r="AA6264" i="6"/>
  <c r="Z6264" i="6"/>
  <c r="Y6264" i="6"/>
  <c r="AD6263" i="6"/>
  <c r="AC6263" i="6"/>
  <c r="AB6263" i="6"/>
  <c r="AA6263" i="6"/>
  <c r="Z6263" i="6"/>
  <c r="Y6263" i="6"/>
  <c r="AD6262" i="6"/>
  <c r="AC6262" i="6"/>
  <c r="AB6262" i="6"/>
  <c r="AA6262" i="6"/>
  <c r="Z6262" i="6"/>
  <c r="Y6262" i="6"/>
  <c r="AD6261" i="6"/>
  <c r="AC6261" i="6"/>
  <c r="AB6261" i="6"/>
  <c r="AA6261" i="6"/>
  <c r="Z6261" i="6"/>
  <c r="Y6261" i="6"/>
  <c r="AD6260" i="6"/>
  <c r="AC6260" i="6"/>
  <c r="AB6260" i="6"/>
  <c r="AA6260" i="6"/>
  <c r="Z6260" i="6"/>
  <c r="Y6260" i="6"/>
  <c r="AD6259" i="6"/>
  <c r="AC6259" i="6"/>
  <c r="AB6259" i="6"/>
  <c r="AA6259" i="6"/>
  <c r="Z6259" i="6"/>
  <c r="Y6259" i="6"/>
  <c r="AD6258" i="6"/>
  <c r="AC6258" i="6"/>
  <c r="AB6258" i="6"/>
  <c r="AA6258" i="6"/>
  <c r="Z6258" i="6"/>
  <c r="Y6258" i="6"/>
  <c r="AD6257" i="6"/>
  <c r="AC6257" i="6"/>
  <c r="AB6257" i="6"/>
  <c r="AA6257" i="6"/>
  <c r="Z6257" i="6"/>
  <c r="Y6257" i="6"/>
  <c r="AD6256" i="6"/>
  <c r="AC6256" i="6"/>
  <c r="AB6256" i="6"/>
  <c r="AA6256" i="6"/>
  <c r="Z6256" i="6"/>
  <c r="Y6256" i="6"/>
  <c r="AD6255" i="6"/>
  <c r="AC6255" i="6"/>
  <c r="AB6255" i="6"/>
  <c r="AA6255" i="6"/>
  <c r="Z6255" i="6"/>
  <c r="Y6255" i="6"/>
  <c r="AD6254" i="6"/>
  <c r="AC6254" i="6"/>
  <c r="AB6254" i="6"/>
  <c r="AA6254" i="6"/>
  <c r="Z6254" i="6"/>
  <c r="Y6254" i="6"/>
  <c r="AD6253" i="6"/>
  <c r="AC6253" i="6"/>
  <c r="AB6253" i="6"/>
  <c r="AA6253" i="6"/>
  <c r="Z6253" i="6"/>
  <c r="Y6253" i="6"/>
  <c r="AD6252" i="6"/>
  <c r="AC6252" i="6"/>
  <c r="AB6252" i="6"/>
  <c r="AA6252" i="6"/>
  <c r="Z6252" i="6"/>
  <c r="Y6252" i="6"/>
  <c r="AD6251" i="6"/>
  <c r="AC6251" i="6"/>
  <c r="AB6251" i="6"/>
  <c r="AA6251" i="6"/>
  <c r="Z6251" i="6"/>
  <c r="Y6251" i="6"/>
  <c r="AD6250" i="6"/>
  <c r="AC6250" i="6"/>
  <c r="AB6250" i="6"/>
  <c r="AA6250" i="6"/>
  <c r="Z6250" i="6"/>
  <c r="Y6250" i="6"/>
  <c r="AD6249" i="6"/>
  <c r="AC6249" i="6"/>
  <c r="AB6249" i="6"/>
  <c r="AA6249" i="6"/>
  <c r="Z6249" i="6"/>
  <c r="Y6249" i="6"/>
  <c r="AD6248" i="6"/>
  <c r="AC6248" i="6"/>
  <c r="AB6248" i="6"/>
  <c r="AA6248" i="6"/>
  <c r="Z6248" i="6"/>
  <c r="Y6248" i="6"/>
  <c r="AD6247" i="6"/>
  <c r="AC6247" i="6"/>
  <c r="AB6247" i="6"/>
  <c r="AA6247" i="6"/>
  <c r="Z6247" i="6"/>
  <c r="Y6247" i="6"/>
  <c r="AD6246" i="6"/>
  <c r="AC6246" i="6"/>
  <c r="AB6246" i="6"/>
  <c r="AA6246" i="6"/>
  <c r="Z6246" i="6"/>
  <c r="Y6246" i="6"/>
  <c r="AD6245" i="6"/>
  <c r="AC6245" i="6"/>
  <c r="AB6245" i="6"/>
  <c r="AA6245" i="6"/>
  <c r="Z6245" i="6"/>
  <c r="Y6245" i="6"/>
  <c r="AD6244" i="6"/>
  <c r="AC6244" i="6"/>
  <c r="AB6244" i="6"/>
  <c r="AA6244" i="6"/>
  <c r="Z6244" i="6"/>
  <c r="Y6244" i="6"/>
  <c r="AD6243" i="6"/>
  <c r="AC6243" i="6"/>
  <c r="AB6243" i="6"/>
  <c r="AA6243" i="6"/>
  <c r="Z6243" i="6"/>
  <c r="Y6243" i="6"/>
  <c r="AD6242" i="6"/>
  <c r="AC6242" i="6"/>
  <c r="AB6242" i="6"/>
  <c r="AA6242" i="6"/>
  <c r="Z6242" i="6"/>
  <c r="Y6242" i="6"/>
  <c r="AD6241" i="6"/>
  <c r="AC6241" i="6"/>
  <c r="AB6241" i="6"/>
  <c r="AA6241" i="6"/>
  <c r="Z6241" i="6"/>
  <c r="Y6241" i="6"/>
  <c r="AD6240" i="6"/>
  <c r="AC6240" i="6"/>
  <c r="AB6240" i="6"/>
  <c r="AA6240" i="6"/>
  <c r="Z6240" i="6"/>
  <c r="Y6240" i="6"/>
  <c r="AD6239" i="6"/>
  <c r="AC6239" i="6"/>
  <c r="AB6239" i="6"/>
  <c r="AA6239" i="6"/>
  <c r="Z6239" i="6"/>
  <c r="Y6239" i="6"/>
  <c r="AD6238" i="6"/>
  <c r="AC6238" i="6"/>
  <c r="AB6238" i="6"/>
  <c r="AA6238" i="6"/>
  <c r="Z6238" i="6"/>
  <c r="Y6238" i="6"/>
  <c r="AD6237" i="6"/>
  <c r="AC6237" i="6"/>
  <c r="AB6237" i="6"/>
  <c r="AA6237" i="6"/>
  <c r="Z6237" i="6"/>
  <c r="Y6237" i="6"/>
  <c r="AD6236" i="6"/>
  <c r="AC6236" i="6"/>
  <c r="AB6236" i="6"/>
  <c r="AA6236" i="6"/>
  <c r="Z6236" i="6"/>
  <c r="Y6236" i="6"/>
  <c r="AD6235" i="6"/>
  <c r="AC6235" i="6"/>
  <c r="AB6235" i="6"/>
  <c r="AA6235" i="6"/>
  <c r="Z6235" i="6"/>
  <c r="Y6235" i="6"/>
  <c r="AD6234" i="6"/>
  <c r="AC6234" i="6"/>
  <c r="AB6234" i="6"/>
  <c r="AA6234" i="6"/>
  <c r="Z6234" i="6"/>
  <c r="Y6234" i="6"/>
  <c r="AD6233" i="6"/>
  <c r="AC6233" i="6"/>
  <c r="AB6233" i="6"/>
  <c r="AA6233" i="6"/>
  <c r="Z6233" i="6"/>
  <c r="Y6233" i="6"/>
  <c r="AD6232" i="6"/>
  <c r="AC6232" i="6"/>
  <c r="AB6232" i="6"/>
  <c r="AA6232" i="6"/>
  <c r="Z6232" i="6"/>
  <c r="Y6232" i="6"/>
  <c r="AD6231" i="6"/>
  <c r="AC6231" i="6"/>
  <c r="AB6231" i="6"/>
  <c r="AA6231" i="6"/>
  <c r="Z6231" i="6"/>
  <c r="Y6231" i="6"/>
  <c r="AD6230" i="6"/>
  <c r="AC6230" i="6"/>
  <c r="AB6230" i="6"/>
  <c r="AA6230" i="6"/>
  <c r="Z6230" i="6"/>
  <c r="Y6230" i="6"/>
  <c r="AD6229" i="6"/>
  <c r="AC6229" i="6"/>
  <c r="AB6229" i="6"/>
  <c r="AA6229" i="6"/>
  <c r="Z6229" i="6"/>
  <c r="Y6229" i="6"/>
  <c r="AD6228" i="6"/>
  <c r="AC6228" i="6"/>
  <c r="AB6228" i="6"/>
  <c r="AA6228" i="6"/>
  <c r="Z6228" i="6"/>
  <c r="Y6228" i="6"/>
  <c r="AD6227" i="6"/>
  <c r="AC6227" i="6"/>
  <c r="AB6227" i="6"/>
  <c r="AA6227" i="6"/>
  <c r="Z6227" i="6"/>
  <c r="Y6227" i="6"/>
  <c r="AD6226" i="6"/>
  <c r="AC6226" i="6"/>
  <c r="AB6226" i="6"/>
  <c r="AA6226" i="6"/>
  <c r="Z6226" i="6"/>
  <c r="Y6226" i="6"/>
  <c r="AD6225" i="6"/>
  <c r="AC6225" i="6"/>
  <c r="AB6225" i="6"/>
  <c r="AA6225" i="6"/>
  <c r="Z6225" i="6"/>
  <c r="Y6225" i="6"/>
  <c r="AD6224" i="6"/>
  <c r="AC6224" i="6"/>
  <c r="AB6224" i="6"/>
  <c r="AA6224" i="6"/>
  <c r="Z6224" i="6"/>
  <c r="Y6224" i="6"/>
  <c r="AD6223" i="6"/>
  <c r="AC6223" i="6"/>
  <c r="AB6223" i="6"/>
  <c r="AA6223" i="6"/>
  <c r="Z6223" i="6"/>
  <c r="Y6223" i="6"/>
  <c r="AD6222" i="6"/>
  <c r="AC6222" i="6"/>
  <c r="AB6222" i="6"/>
  <c r="AA6222" i="6"/>
  <c r="Z6222" i="6"/>
  <c r="Y6222" i="6"/>
  <c r="AD6221" i="6"/>
  <c r="AC6221" i="6"/>
  <c r="AB6221" i="6"/>
  <c r="AA6221" i="6"/>
  <c r="Z6221" i="6"/>
  <c r="Y6221" i="6"/>
  <c r="AD6220" i="6"/>
  <c r="AC6220" i="6"/>
  <c r="AB6220" i="6"/>
  <c r="AA6220" i="6"/>
  <c r="Z6220" i="6"/>
  <c r="Y6220" i="6"/>
  <c r="AD6219" i="6"/>
  <c r="AC6219" i="6"/>
  <c r="AB6219" i="6"/>
  <c r="AA6219" i="6"/>
  <c r="Z6219" i="6"/>
  <c r="Y6219" i="6"/>
  <c r="AD6218" i="6"/>
  <c r="AC6218" i="6"/>
  <c r="AB6218" i="6"/>
  <c r="AA6218" i="6"/>
  <c r="Z6218" i="6"/>
  <c r="Y6218" i="6"/>
  <c r="AD6217" i="6"/>
  <c r="AC6217" i="6"/>
  <c r="AB6217" i="6"/>
  <c r="AA6217" i="6"/>
  <c r="Z6217" i="6"/>
  <c r="Y6217" i="6"/>
  <c r="AD6216" i="6"/>
  <c r="AC6216" i="6"/>
  <c r="AB6216" i="6"/>
  <c r="AA6216" i="6"/>
  <c r="Z6216" i="6"/>
  <c r="Y6216" i="6"/>
  <c r="AD6215" i="6"/>
  <c r="AC6215" i="6"/>
  <c r="AB6215" i="6"/>
  <c r="AA6215" i="6"/>
  <c r="Z6215" i="6"/>
  <c r="Y6215" i="6"/>
  <c r="AD6214" i="6"/>
  <c r="AC6214" i="6"/>
  <c r="AB6214" i="6"/>
  <c r="AA6214" i="6"/>
  <c r="Z6214" i="6"/>
  <c r="Y6214" i="6"/>
  <c r="AD6213" i="6"/>
  <c r="AC6213" i="6"/>
  <c r="AB6213" i="6"/>
  <c r="AA6213" i="6"/>
  <c r="Z6213" i="6"/>
  <c r="Y6213" i="6"/>
  <c r="AD6212" i="6"/>
  <c r="AC6212" i="6"/>
  <c r="AB6212" i="6"/>
  <c r="AA6212" i="6"/>
  <c r="Z6212" i="6"/>
  <c r="Y6212" i="6"/>
  <c r="AD6211" i="6"/>
  <c r="AC6211" i="6"/>
  <c r="AB6211" i="6"/>
  <c r="AA6211" i="6"/>
  <c r="Z6211" i="6"/>
  <c r="Y6211" i="6"/>
  <c r="AD6210" i="6"/>
  <c r="AC6210" i="6"/>
  <c r="AB6210" i="6"/>
  <c r="AA6210" i="6"/>
  <c r="Z6210" i="6"/>
  <c r="Y6210" i="6"/>
  <c r="AD6209" i="6"/>
  <c r="AC6209" i="6"/>
  <c r="AB6209" i="6"/>
  <c r="AA6209" i="6"/>
  <c r="Z6209" i="6"/>
  <c r="Y6209" i="6"/>
  <c r="AD6208" i="6"/>
  <c r="AC6208" i="6"/>
  <c r="AB6208" i="6"/>
  <c r="AA6208" i="6"/>
  <c r="Z6208" i="6"/>
  <c r="Y6208" i="6"/>
  <c r="AD6207" i="6"/>
  <c r="AC6207" i="6"/>
  <c r="AB6207" i="6"/>
  <c r="AA6207" i="6"/>
  <c r="Z6207" i="6"/>
  <c r="Y6207" i="6"/>
  <c r="AD6206" i="6"/>
  <c r="AC6206" i="6"/>
  <c r="AB6206" i="6"/>
  <c r="AA6206" i="6"/>
  <c r="Z6206" i="6"/>
  <c r="Y6206" i="6"/>
  <c r="AD6205" i="6"/>
  <c r="AC6205" i="6"/>
  <c r="AB6205" i="6"/>
  <c r="AA6205" i="6"/>
  <c r="Z6205" i="6"/>
  <c r="Y6205" i="6"/>
  <c r="AD6204" i="6"/>
  <c r="AC6204" i="6"/>
  <c r="AB6204" i="6"/>
  <c r="AA6204" i="6"/>
  <c r="Z6204" i="6"/>
  <c r="Y6204" i="6"/>
  <c r="AD6203" i="6"/>
  <c r="AC6203" i="6"/>
  <c r="AB6203" i="6"/>
  <c r="AA6203" i="6"/>
  <c r="Z6203" i="6"/>
  <c r="Y6203" i="6"/>
  <c r="AD6202" i="6"/>
  <c r="AC6202" i="6"/>
  <c r="AB6202" i="6"/>
  <c r="AA6202" i="6"/>
  <c r="Z6202" i="6"/>
  <c r="Y6202" i="6"/>
  <c r="AD6201" i="6"/>
  <c r="AC6201" i="6"/>
  <c r="AB6201" i="6"/>
  <c r="AA6201" i="6"/>
  <c r="Z6201" i="6"/>
  <c r="Y6201" i="6"/>
  <c r="AD6200" i="6"/>
  <c r="AC6200" i="6"/>
  <c r="AB6200" i="6"/>
  <c r="AA6200" i="6"/>
  <c r="Z6200" i="6"/>
  <c r="Y6200" i="6"/>
  <c r="AD6199" i="6"/>
  <c r="AC6199" i="6"/>
  <c r="AB6199" i="6"/>
  <c r="AA6199" i="6"/>
  <c r="Z6199" i="6"/>
  <c r="Y6199" i="6"/>
  <c r="AD6198" i="6"/>
  <c r="AC6198" i="6"/>
  <c r="AB6198" i="6"/>
  <c r="AA6198" i="6"/>
  <c r="Z6198" i="6"/>
  <c r="Y6198" i="6"/>
  <c r="AD6197" i="6"/>
  <c r="AC6197" i="6"/>
  <c r="AB6197" i="6"/>
  <c r="AA6197" i="6"/>
  <c r="Z6197" i="6"/>
  <c r="Y6197" i="6"/>
  <c r="AD6196" i="6"/>
  <c r="AC6196" i="6"/>
  <c r="AB6196" i="6"/>
  <c r="AA6196" i="6"/>
  <c r="Z6196" i="6"/>
  <c r="Y6196" i="6"/>
  <c r="AD6195" i="6"/>
  <c r="AC6195" i="6"/>
  <c r="AB6195" i="6"/>
  <c r="AA6195" i="6"/>
  <c r="Z6195" i="6"/>
  <c r="Y6195" i="6"/>
  <c r="AD6194" i="6"/>
  <c r="AC6194" i="6"/>
  <c r="AB6194" i="6"/>
  <c r="AA6194" i="6"/>
  <c r="Z6194" i="6"/>
  <c r="Y6194" i="6"/>
  <c r="AD6193" i="6"/>
  <c r="AC6193" i="6"/>
  <c r="AB6193" i="6"/>
  <c r="AA6193" i="6"/>
  <c r="Z6193" i="6"/>
  <c r="Y6193" i="6"/>
  <c r="AD6192" i="6"/>
  <c r="AC6192" i="6"/>
  <c r="AB6192" i="6"/>
  <c r="AA6192" i="6"/>
  <c r="Z6192" i="6"/>
  <c r="Y6192" i="6"/>
  <c r="AD6191" i="6"/>
  <c r="AC6191" i="6"/>
  <c r="AB6191" i="6"/>
  <c r="AA6191" i="6"/>
  <c r="Z6191" i="6"/>
  <c r="Y6191" i="6"/>
  <c r="AD6190" i="6"/>
  <c r="AC6190" i="6"/>
  <c r="AB6190" i="6"/>
  <c r="AA6190" i="6"/>
  <c r="Z6190" i="6"/>
  <c r="Y6190" i="6"/>
  <c r="AD6189" i="6"/>
  <c r="AC6189" i="6"/>
  <c r="AB6189" i="6"/>
  <c r="AA6189" i="6"/>
  <c r="Z6189" i="6"/>
  <c r="Y6189" i="6"/>
  <c r="AD6188" i="6"/>
  <c r="AC6188" i="6"/>
  <c r="AB6188" i="6"/>
  <c r="AA6188" i="6"/>
  <c r="Z6188" i="6"/>
  <c r="Y6188" i="6"/>
  <c r="AD6187" i="6"/>
  <c r="AC6187" i="6"/>
  <c r="AB6187" i="6"/>
  <c r="AA6187" i="6"/>
  <c r="Z6187" i="6"/>
  <c r="Y6187" i="6"/>
  <c r="AD6186" i="6"/>
  <c r="AC6186" i="6"/>
  <c r="AB6186" i="6"/>
  <c r="AA6186" i="6"/>
  <c r="Z6186" i="6"/>
  <c r="Y6186" i="6"/>
  <c r="AD6185" i="6"/>
  <c r="AC6185" i="6"/>
  <c r="AB6185" i="6"/>
  <c r="AA6185" i="6"/>
  <c r="Z6185" i="6"/>
  <c r="Y6185" i="6"/>
  <c r="AD6184" i="6"/>
  <c r="AC6184" i="6"/>
  <c r="AB6184" i="6"/>
  <c r="AA6184" i="6"/>
  <c r="Z6184" i="6"/>
  <c r="Y6184" i="6"/>
  <c r="AD6183" i="6"/>
  <c r="AC6183" i="6"/>
  <c r="AB6183" i="6"/>
  <c r="AA6183" i="6"/>
  <c r="Z6183" i="6"/>
  <c r="Y6183" i="6"/>
  <c r="AD6182" i="6"/>
  <c r="AC6182" i="6"/>
  <c r="AB6182" i="6"/>
  <c r="AA6182" i="6"/>
  <c r="Z6182" i="6"/>
  <c r="Y6182" i="6"/>
  <c r="AD6181" i="6"/>
  <c r="AC6181" i="6"/>
  <c r="AB6181" i="6"/>
  <c r="AA6181" i="6"/>
  <c r="Z6181" i="6"/>
  <c r="Y6181" i="6"/>
  <c r="AD6180" i="6"/>
  <c r="AC6180" i="6"/>
  <c r="AB6180" i="6"/>
  <c r="AA6180" i="6"/>
  <c r="Z6180" i="6"/>
  <c r="Y6180" i="6"/>
  <c r="AD6179" i="6"/>
  <c r="AC6179" i="6"/>
  <c r="AB6179" i="6"/>
  <c r="AA6179" i="6"/>
  <c r="Z6179" i="6"/>
  <c r="Y6179" i="6"/>
  <c r="AD6178" i="6"/>
  <c r="AC6178" i="6"/>
  <c r="AB6178" i="6"/>
  <c r="AA6178" i="6"/>
  <c r="Z6178" i="6"/>
  <c r="Y6178" i="6"/>
  <c r="AD6177" i="6"/>
  <c r="AC6177" i="6"/>
  <c r="AB6177" i="6"/>
  <c r="AA6177" i="6"/>
  <c r="Z6177" i="6"/>
  <c r="Y6177" i="6"/>
  <c r="AD6176" i="6"/>
  <c r="AC6176" i="6"/>
  <c r="AB6176" i="6"/>
  <c r="AA6176" i="6"/>
  <c r="Z6176" i="6"/>
  <c r="Y6176" i="6"/>
  <c r="AD6175" i="6"/>
  <c r="AC6175" i="6"/>
  <c r="AB6175" i="6"/>
  <c r="AA6175" i="6"/>
  <c r="Z6175" i="6"/>
  <c r="Y6175" i="6"/>
  <c r="AD6174" i="6"/>
  <c r="AC6174" i="6"/>
  <c r="AB6174" i="6"/>
  <c r="AA6174" i="6"/>
  <c r="Z6174" i="6"/>
  <c r="Y6174" i="6"/>
  <c r="AD6173" i="6"/>
  <c r="AC6173" i="6"/>
  <c r="AB6173" i="6"/>
  <c r="AA6173" i="6"/>
  <c r="Z6173" i="6"/>
  <c r="Y6173" i="6"/>
  <c r="AD6172" i="6"/>
  <c r="AC6172" i="6"/>
  <c r="AB6172" i="6"/>
  <c r="AA6172" i="6"/>
  <c r="Z6172" i="6"/>
  <c r="Y6172" i="6"/>
  <c r="AD6171" i="6"/>
  <c r="AC6171" i="6"/>
  <c r="AB6171" i="6"/>
  <c r="AA6171" i="6"/>
  <c r="Z6171" i="6"/>
  <c r="Y6171" i="6"/>
  <c r="AD6170" i="6"/>
  <c r="AC6170" i="6"/>
  <c r="AB6170" i="6"/>
  <c r="AA6170" i="6"/>
  <c r="Z6170" i="6"/>
  <c r="Y6170" i="6"/>
  <c r="AD6169" i="6"/>
  <c r="AC6169" i="6"/>
  <c r="AB6169" i="6"/>
  <c r="AA6169" i="6"/>
  <c r="Z6169" i="6"/>
  <c r="Y6169" i="6"/>
  <c r="AD6168" i="6"/>
  <c r="AC6168" i="6"/>
  <c r="AB6168" i="6"/>
  <c r="AA6168" i="6"/>
  <c r="Z6168" i="6"/>
  <c r="Y6168" i="6"/>
  <c r="AD6167" i="6"/>
  <c r="AC6167" i="6"/>
  <c r="AB6167" i="6"/>
  <c r="AA6167" i="6"/>
  <c r="Z6167" i="6"/>
  <c r="Y6167" i="6"/>
  <c r="AD6166" i="6"/>
  <c r="AC6166" i="6"/>
  <c r="AB6166" i="6"/>
  <c r="AA6166" i="6"/>
  <c r="Z6166" i="6"/>
  <c r="Y6166" i="6"/>
  <c r="AD6165" i="6"/>
  <c r="AC6165" i="6"/>
  <c r="AB6165" i="6"/>
  <c r="AA6165" i="6"/>
  <c r="Z6165" i="6"/>
  <c r="Y6165" i="6"/>
  <c r="AD6164" i="6"/>
  <c r="AC6164" i="6"/>
  <c r="AB6164" i="6"/>
  <c r="AA6164" i="6"/>
  <c r="Z6164" i="6"/>
  <c r="Y6164" i="6"/>
  <c r="AD6163" i="6"/>
  <c r="AC6163" i="6"/>
  <c r="AB6163" i="6"/>
  <c r="AA6163" i="6"/>
  <c r="Z6163" i="6"/>
  <c r="Y6163" i="6"/>
  <c r="AD6162" i="6"/>
  <c r="AC6162" i="6"/>
  <c r="AB6162" i="6"/>
  <c r="AA6162" i="6"/>
  <c r="Z6162" i="6"/>
  <c r="Y6162" i="6"/>
  <c r="AD6161" i="6"/>
  <c r="AC6161" i="6"/>
  <c r="AB6161" i="6"/>
  <c r="AA6161" i="6"/>
  <c r="Z6161" i="6"/>
  <c r="Y6161" i="6"/>
  <c r="AD6160" i="6"/>
  <c r="AC6160" i="6"/>
  <c r="AB6160" i="6"/>
  <c r="AA6160" i="6"/>
  <c r="Z6160" i="6"/>
  <c r="Y6160" i="6"/>
  <c r="AD6159" i="6"/>
  <c r="AC6159" i="6"/>
  <c r="AB6159" i="6"/>
  <c r="AA6159" i="6"/>
  <c r="Z6159" i="6"/>
  <c r="Y6159" i="6"/>
  <c r="AD6158" i="6"/>
  <c r="AC6158" i="6"/>
  <c r="AB6158" i="6"/>
  <c r="AA6158" i="6"/>
  <c r="Z6158" i="6"/>
  <c r="Y6158" i="6"/>
  <c r="AD6157" i="6"/>
  <c r="AC6157" i="6"/>
  <c r="AB6157" i="6"/>
  <c r="AA6157" i="6"/>
  <c r="Z6157" i="6"/>
  <c r="Y6157" i="6"/>
  <c r="AD6156" i="6"/>
  <c r="AC6156" i="6"/>
  <c r="AB6156" i="6"/>
  <c r="AA6156" i="6"/>
  <c r="Z6156" i="6"/>
  <c r="Y6156" i="6"/>
  <c r="AD6155" i="6"/>
  <c r="AC6155" i="6"/>
  <c r="AB6155" i="6"/>
  <c r="AA6155" i="6"/>
  <c r="Z6155" i="6"/>
  <c r="Y6155" i="6"/>
  <c r="AD6154" i="6"/>
  <c r="AC6154" i="6"/>
  <c r="AB6154" i="6"/>
  <c r="AA6154" i="6"/>
  <c r="Z6154" i="6"/>
  <c r="Y6154" i="6"/>
  <c r="AD6153" i="6"/>
  <c r="AC6153" i="6"/>
  <c r="AB6153" i="6"/>
  <c r="AA6153" i="6"/>
  <c r="Z6153" i="6"/>
  <c r="Y6153" i="6"/>
  <c r="AD6152" i="6"/>
  <c r="AC6152" i="6"/>
  <c r="AB6152" i="6"/>
  <c r="AA6152" i="6"/>
  <c r="Z6152" i="6"/>
  <c r="Y6152" i="6"/>
  <c r="AD6151" i="6"/>
  <c r="AC6151" i="6"/>
  <c r="AB6151" i="6"/>
  <c r="AA6151" i="6"/>
  <c r="Z6151" i="6"/>
  <c r="Y6151" i="6"/>
  <c r="AD6150" i="6"/>
  <c r="AC6150" i="6"/>
  <c r="AB6150" i="6"/>
  <c r="AA6150" i="6"/>
  <c r="Z6150" i="6"/>
  <c r="Y6150" i="6"/>
  <c r="AD6149" i="6"/>
  <c r="AC6149" i="6"/>
  <c r="AB6149" i="6"/>
  <c r="AA6149" i="6"/>
  <c r="Z6149" i="6"/>
  <c r="Y6149" i="6"/>
  <c r="AD6148" i="6"/>
  <c r="AC6148" i="6"/>
  <c r="AB6148" i="6"/>
  <c r="AA6148" i="6"/>
  <c r="Z6148" i="6"/>
  <c r="Y6148" i="6"/>
  <c r="AD6147" i="6"/>
  <c r="AC6147" i="6"/>
  <c r="AB6147" i="6"/>
  <c r="AA6147" i="6"/>
  <c r="Z6147" i="6"/>
  <c r="Y6147" i="6"/>
  <c r="AD6146" i="6"/>
  <c r="AC6146" i="6"/>
  <c r="AB6146" i="6"/>
  <c r="AA6146" i="6"/>
  <c r="Z6146" i="6"/>
  <c r="Y6146" i="6"/>
  <c r="AD6145" i="6"/>
  <c r="AC6145" i="6"/>
  <c r="AB6145" i="6"/>
  <c r="AA6145" i="6"/>
  <c r="Z6145" i="6"/>
  <c r="Y6145" i="6"/>
  <c r="AD6144" i="6"/>
  <c r="AC6144" i="6"/>
  <c r="AB6144" i="6"/>
  <c r="AA6144" i="6"/>
  <c r="Z6144" i="6"/>
  <c r="Y6144" i="6"/>
  <c r="AD6143" i="6"/>
  <c r="AC6143" i="6"/>
  <c r="AB6143" i="6"/>
  <c r="AA6143" i="6"/>
  <c r="Z6143" i="6"/>
  <c r="Y6143" i="6"/>
  <c r="AD6142" i="6"/>
  <c r="AC6142" i="6"/>
  <c r="AB6142" i="6"/>
  <c r="AA6142" i="6"/>
  <c r="Z6142" i="6"/>
  <c r="Y6142" i="6"/>
  <c r="AD6141" i="6"/>
  <c r="AC6141" i="6"/>
  <c r="AB6141" i="6"/>
  <c r="AA6141" i="6"/>
  <c r="Z6141" i="6"/>
  <c r="Y6141" i="6"/>
  <c r="AD6140" i="6"/>
  <c r="AC6140" i="6"/>
  <c r="AB6140" i="6"/>
  <c r="AA6140" i="6"/>
  <c r="Z6140" i="6"/>
  <c r="Y6140" i="6"/>
  <c r="AD6139" i="6"/>
  <c r="AC6139" i="6"/>
  <c r="AB6139" i="6"/>
  <c r="AA6139" i="6"/>
  <c r="Z6139" i="6"/>
  <c r="Y6139" i="6"/>
  <c r="AD6138" i="6"/>
  <c r="AC6138" i="6"/>
  <c r="AB6138" i="6"/>
  <c r="AA6138" i="6"/>
  <c r="Z6138" i="6"/>
  <c r="Y6138" i="6"/>
  <c r="AD6137" i="6"/>
  <c r="AC6137" i="6"/>
  <c r="AB6137" i="6"/>
  <c r="AA6137" i="6"/>
  <c r="Z6137" i="6"/>
  <c r="Y6137" i="6"/>
  <c r="AD6136" i="6"/>
  <c r="AC6136" i="6"/>
  <c r="AB6136" i="6"/>
  <c r="AA6136" i="6"/>
  <c r="Z6136" i="6"/>
  <c r="Y6136" i="6"/>
  <c r="AD6135" i="6"/>
  <c r="AC6135" i="6"/>
  <c r="AB6135" i="6"/>
  <c r="AA6135" i="6"/>
  <c r="Z6135" i="6"/>
  <c r="Y6135" i="6"/>
  <c r="AD6134" i="6"/>
  <c r="AC6134" i="6"/>
  <c r="AB6134" i="6"/>
  <c r="AA6134" i="6"/>
  <c r="Z6134" i="6"/>
  <c r="Y6134" i="6"/>
  <c r="AD6133" i="6"/>
  <c r="AC6133" i="6"/>
  <c r="AB6133" i="6"/>
  <c r="AA6133" i="6"/>
  <c r="Z6133" i="6"/>
  <c r="Y6133" i="6"/>
  <c r="AD6132" i="6"/>
  <c r="AC6132" i="6"/>
  <c r="AB6132" i="6"/>
  <c r="AA6132" i="6"/>
  <c r="Z6132" i="6"/>
  <c r="Y6132" i="6"/>
  <c r="AD6131" i="6"/>
  <c r="AC6131" i="6"/>
  <c r="AB6131" i="6"/>
  <c r="AA6131" i="6"/>
  <c r="Z6131" i="6"/>
  <c r="Y6131" i="6"/>
  <c r="AD6130" i="6"/>
  <c r="AC6130" i="6"/>
  <c r="AB6130" i="6"/>
  <c r="AA6130" i="6"/>
  <c r="Z6130" i="6"/>
  <c r="Y6130" i="6"/>
  <c r="AD6129" i="6"/>
  <c r="AC6129" i="6"/>
  <c r="AB6129" i="6"/>
  <c r="AA6129" i="6"/>
  <c r="Z6129" i="6"/>
  <c r="Y6129" i="6"/>
  <c r="AD6128" i="6"/>
  <c r="AC6128" i="6"/>
  <c r="AB6128" i="6"/>
  <c r="AA6128" i="6"/>
  <c r="Z6128" i="6"/>
  <c r="Y6128" i="6"/>
  <c r="AD6127" i="6"/>
  <c r="AC6127" i="6"/>
  <c r="AB6127" i="6"/>
  <c r="AA6127" i="6"/>
  <c r="Z6127" i="6"/>
  <c r="Y6127" i="6"/>
  <c r="AD6126" i="6"/>
  <c r="AC6126" i="6"/>
  <c r="AB6126" i="6"/>
  <c r="AA6126" i="6"/>
  <c r="Z6126" i="6"/>
  <c r="Y6126" i="6"/>
  <c r="AD6125" i="6"/>
  <c r="AC6125" i="6"/>
  <c r="AB6125" i="6"/>
  <c r="AA6125" i="6"/>
  <c r="Z6125" i="6"/>
  <c r="Y6125" i="6"/>
  <c r="AD6124" i="6"/>
  <c r="AC6124" i="6"/>
  <c r="AB6124" i="6"/>
  <c r="AA6124" i="6"/>
  <c r="Z6124" i="6"/>
  <c r="Y6124" i="6"/>
  <c r="AD6123" i="6"/>
  <c r="AC6123" i="6"/>
  <c r="AB6123" i="6"/>
  <c r="AA6123" i="6"/>
  <c r="Z6123" i="6"/>
  <c r="Y6123" i="6"/>
  <c r="AD6122" i="6"/>
  <c r="AC6122" i="6"/>
  <c r="AB6122" i="6"/>
  <c r="AA6122" i="6"/>
  <c r="Z6122" i="6"/>
  <c r="Y6122" i="6"/>
  <c r="AD6121" i="6"/>
  <c r="AC6121" i="6"/>
  <c r="AB6121" i="6"/>
  <c r="AA6121" i="6"/>
  <c r="Z6121" i="6"/>
  <c r="Y6121" i="6"/>
  <c r="AD6120" i="6"/>
  <c r="AC6120" i="6"/>
  <c r="AB6120" i="6"/>
  <c r="AA6120" i="6"/>
  <c r="Z6120" i="6"/>
  <c r="Y6120" i="6"/>
  <c r="AD6119" i="6"/>
  <c r="AC6119" i="6"/>
  <c r="AB6119" i="6"/>
  <c r="AA6119" i="6"/>
  <c r="Z6119" i="6"/>
  <c r="Y6119" i="6"/>
  <c r="AD6118" i="6"/>
  <c r="AC6118" i="6"/>
  <c r="AB6118" i="6"/>
  <c r="AA6118" i="6"/>
  <c r="Z6118" i="6"/>
  <c r="Y6118" i="6"/>
  <c r="AD6117" i="6"/>
  <c r="AC6117" i="6"/>
  <c r="AB6117" i="6"/>
  <c r="AA6117" i="6"/>
  <c r="Z6117" i="6"/>
  <c r="Y6117" i="6"/>
  <c r="AD6116" i="6"/>
  <c r="AC6116" i="6"/>
  <c r="AB6116" i="6"/>
  <c r="AA6116" i="6"/>
  <c r="Z6116" i="6"/>
  <c r="Y6116" i="6"/>
  <c r="AD6115" i="6"/>
  <c r="AC6115" i="6"/>
  <c r="AB6115" i="6"/>
  <c r="AA6115" i="6"/>
  <c r="Z6115" i="6"/>
  <c r="Y6115" i="6"/>
  <c r="AD6114" i="6"/>
  <c r="AC6114" i="6"/>
  <c r="AB6114" i="6"/>
  <c r="AA6114" i="6"/>
  <c r="Z6114" i="6"/>
  <c r="Y6114" i="6"/>
  <c r="AD6113" i="6"/>
  <c r="AC6113" i="6"/>
  <c r="AB6113" i="6"/>
  <c r="AA6113" i="6"/>
  <c r="Z6113" i="6"/>
  <c r="Y6113" i="6"/>
  <c r="AD6112" i="6"/>
  <c r="AC6112" i="6"/>
  <c r="AB6112" i="6"/>
  <c r="AA6112" i="6"/>
  <c r="Z6112" i="6"/>
  <c r="Y6112" i="6"/>
  <c r="AD6111" i="6"/>
  <c r="AC6111" i="6"/>
  <c r="AB6111" i="6"/>
  <c r="AA6111" i="6"/>
  <c r="Z6111" i="6"/>
  <c r="Y6111" i="6"/>
  <c r="AD6110" i="6"/>
  <c r="AC6110" i="6"/>
  <c r="AB6110" i="6"/>
  <c r="AA6110" i="6"/>
  <c r="Z6110" i="6"/>
  <c r="Y6110" i="6"/>
  <c r="AD6109" i="6"/>
  <c r="AC6109" i="6"/>
  <c r="AB6109" i="6"/>
  <c r="AA6109" i="6"/>
  <c r="Z6109" i="6"/>
  <c r="Y6109" i="6"/>
  <c r="AD6108" i="6"/>
  <c r="AC6108" i="6"/>
  <c r="AB6108" i="6"/>
  <c r="AA6108" i="6"/>
  <c r="Z6108" i="6"/>
  <c r="Y6108" i="6"/>
  <c r="AD6107" i="6"/>
  <c r="AC6107" i="6"/>
  <c r="AB6107" i="6"/>
  <c r="AA6107" i="6"/>
  <c r="Z6107" i="6"/>
  <c r="Y6107" i="6"/>
  <c r="AD6106" i="6"/>
  <c r="AC6106" i="6"/>
  <c r="AB6106" i="6"/>
  <c r="AA6106" i="6"/>
  <c r="Z6106" i="6"/>
  <c r="Y6106" i="6"/>
  <c r="AD6105" i="6"/>
  <c r="AC6105" i="6"/>
  <c r="AB6105" i="6"/>
  <c r="AA6105" i="6"/>
  <c r="Z6105" i="6"/>
  <c r="Y6105" i="6"/>
  <c r="AD6104" i="6"/>
  <c r="AC6104" i="6"/>
  <c r="AB6104" i="6"/>
  <c r="AA6104" i="6"/>
  <c r="Z6104" i="6"/>
  <c r="Y6104" i="6"/>
  <c r="AD6103" i="6"/>
  <c r="AC6103" i="6"/>
  <c r="AB6103" i="6"/>
  <c r="AA6103" i="6"/>
  <c r="Z6103" i="6"/>
  <c r="Y6103" i="6"/>
  <c r="AD6102" i="6"/>
  <c r="AC6102" i="6"/>
  <c r="AB6102" i="6"/>
  <c r="AA6102" i="6"/>
  <c r="Z6102" i="6"/>
  <c r="Y6102" i="6"/>
  <c r="AD6101" i="6"/>
  <c r="AC6101" i="6"/>
  <c r="AB6101" i="6"/>
  <c r="AA6101" i="6"/>
  <c r="Z6101" i="6"/>
  <c r="Y6101" i="6"/>
  <c r="AD6100" i="6"/>
  <c r="AC6100" i="6"/>
  <c r="AB6100" i="6"/>
  <c r="AA6100" i="6"/>
  <c r="Z6100" i="6"/>
  <c r="Y6100" i="6"/>
  <c r="AD6099" i="6"/>
  <c r="AC6099" i="6"/>
  <c r="AB6099" i="6"/>
  <c r="AA6099" i="6"/>
  <c r="Z6099" i="6"/>
  <c r="Y6099" i="6"/>
  <c r="AD6098" i="6"/>
  <c r="AC6098" i="6"/>
  <c r="AB6098" i="6"/>
  <c r="AA6098" i="6"/>
  <c r="Z6098" i="6"/>
  <c r="Y6098" i="6"/>
  <c r="AD6097" i="6"/>
  <c r="AC6097" i="6"/>
  <c r="AB6097" i="6"/>
  <c r="AA6097" i="6"/>
  <c r="Z6097" i="6"/>
  <c r="Y6097" i="6"/>
  <c r="AD6096" i="6"/>
  <c r="AC6096" i="6"/>
  <c r="AB6096" i="6"/>
  <c r="AA6096" i="6"/>
  <c r="Z6096" i="6"/>
  <c r="Y6096" i="6"/>
  <c r="AD6095" i="6"/>
  <c r="AC6095" i="6"/>
  <c r="AB6095" i="6"/>
  <c r="AA6095" i="6"/>
  <c r="Z6095" i="6"/>
  <c r="Y6095" i="6"/>
  <c r="AD6094" i="6"/>
  <c r="AC6094" i="6"/>
  <c r="AB6094" i="6"/>
  <c r="AA6094" i="6"/>
  <c r="Z6094" i="6"/>
  <c r="Y6094" i="6"/>
  <c r="AD6093" i="6"/>
  <c r="AC6093" i="6"/>
  <c r="AB6093" i="6"/>
  <c r="AA6093" i="6"/>
  <c r="Z6093" i="6"/>
  <c r="Y6093" i="6"/>
  <c r="AD6092" i="6"/>
  <c r="AC6092" i="6"/>
  <c r="AB6092" i="6"/>
  <c r="AA6092" i="6"/>
  <c r="Z6092" i="6"/>
  <c r="Y6092" i="6"/>
  <c r="AD6091" i="6"/>
  <c r="AC6091" i="6"/>
  <c r="AB6091" i="6"/>
  <c r="AA6091" i="6"/>
  <c r="Z6091" i="6"/>
  <c r="Y6091" i="6"/>
  <c r="AD6090" i="6"/>
  <c r="AC6090" i="6"/>
  <c r="AB6090" i="6"/>
  <c r="AA6090" i="6"/>
  <c r="Z6090" i="6"/>
  <c r="Y6090" i="6"/>
  <c r="AD6089" i="6"/>
  <c r="AC6089" i="6"/>
  <c r="AB6089" i="6"/>
  <c r="AA6089" i="6"/>
  <c r="Z6089" i="6"/>
  <c r="Y6089" i="6"/>
  <c r="AD6088" i="6"/>
  <c r="AC6088" i="6"/>
  <c r="AB6088" i="6"/>
  <c r="AA6088" i="6"/>
  <c r="Z6088" i="6"/>
  <c r="Y6088" i="6"/>
  <c r="AD6087" i="6"/>
  <c r="AC6087" i="6"/>
  <c r="AB6087" i="6"/>
  <c r="AA6087" i="6"/>
  <c r="Z6087" i="6"/>
  <c r="Y6087" i="6"/>
  <c r="AD6086" i="6"/>
  <c r="AC6086" i="6"/>
  <c r="AB6086" i="6"/>
  <c r="AA6086" i="6"/>
  <c r="Z6086" i="6"/>
  <c r="Y6086" i="6"/>
  <c r="AD6085" i="6"/>
  <c r="AC6085" i="6"/>
  <c r="AB6085" i="6"/>
  <c r="AA6085" i="6"/>
  <c r="Z6085" i="6"/>
  <c r="Y6085" i="6"/>
  <c r="AD6084" i="6"/>
  <c r="AC6084" i="6"/>
  <c r="AB6084" i="6"/>
  <c r="AA6084" i="6"/>
  <c r="Z6084" i="6"/>
  <c r="Y6084" i="6"/>
  <c r="AD6083" i="6"/>
  <c r="AC6083" i="6"/>
  <c r="AB6083" i="6"/>
  <c r="AA6083" i="6"/>
  <c r="Z6083" i="6"/>
  <c r="Y6083" i="6"/>
  <c r="AD6082" i="6"/>
  <c r="AC6082" i="6"/>
  <c r="AB6082" i="6"/>
  <c r="AA6082" i="6"/>
  <c r="Z6082" i="6"/>
  <c r="Y6082" i="6"/>
  <c r="AD6081" i="6"/>
  <c r="AC6081" i="6"/>
  <c r="AB6081" i="6"/>
  <c r="AA6081" i="6"/>
  <c r="Z6081" i="6"/>
  <c r="Y6081" i="6"/>
  <c r="AD6080" i="6"/>
  <c r="AC6080" i="6"/>
  <c r="AB6080" i="6"/>
  <c r="AA6080" i="6"/>
  <c r="Z6080" i="6"/>
  <c r="Y6080" i="6"/>
  <c r="AD6079" i="6"/>
  <c r="AC6079" i="6"/>
  <c r="AB6079" i="6"/>
  <c r="AA6079" i="6"/>
  <c r="Z6079" i="6"/>
  <c r="Y6079" i="6"/>
  <c r="AD6078" i="6"/>
  <c r="AC6078" i="6"/>
  <c r="AB6078" i="6"/>
  <c r="AA6078" i="6"/>
  <c r="Z6078" i="6"/>
  <c r="Y6078" i="6"/>
  <c r="AD6077" i="6"/>
  <c r="AC6077" i="6"/>
  <c r="AB6077" i="6"/>
  <c r="AA6077" i="6"/>
  <c r="Z6077" i="6"/>
  <c r="Y6077" i="6"/>
  <c r="AD6076" i="6"/>
  <c r="AC6076" i="6"/>
  <c r="AB6076" i="6"/>
  <c r="AA6076" i="6"/>
  <c r="Z6076" i="6"/>
  <c r="Y6076" i="6"/>
  <c r="AD6075" i="6"/>
  <c r="AC6075" i="6"/>
  <c r="AB6075" i="6"/>
  <c r="AA6075" i="6"/>
  <c r="Z6075" i="6"/>
  <c r="Y6075" i="6"/>
  <c r="AD6074" i="6"/>
  <c r="AC6074" i="6"/>
  <c r="AB6074" i="6"/>
  <c r="AA6074" i="6"/>
  <c r="Z6074" i="6"/>
  <c r="Y6074" i="6"/>
  <c r="AD6073" i="6"/>
  <c r="AC6073" i="6"/>
  <c r="AB6073" i="6"/>
  <c r="AA6073" i="6"/>
  <c r="Z6073" i="6"/>
  <c r="Y6073" i="6"/>
  <c r="AD6072" i="6"/>
  <c r="AC6072" i="6"/>
  <c r="AB6072" i="6"/>
  <c r="AA6072" i="6"/>
  <c r="Z6072" i="6"/>
  <c r="Y6072" i="6"/>
  <c r="AD6071" i="6"/>
  <c r="AC6071" i="6"/>
  <c r="AB6071" i="6"/>
  <c r="AA6071" i="6"/>
  <c r="Z6071" i="6"/>
  <c r="Y6071" i="6"/>
  <c r="AD6070" i="6"/>
  <c r="AC6070" i="6"/>
  <c r="AB6070" i="6"/>
  <c r="AA6070" i="6"/>
  <c r="Z6070" i="6"/>
  <c r="Y6070" i="6"/>
  <c r="AD6069" i="6"/>
  <c r="AC6069" i="6"/>
  <c r="AB6069" i="6"/>
  <c r="AA6069" i="6"/>
  <c r="Z6069" i="6"/>
  <c r="Y6069" i="6"/>
  <c r="AD6068" i="6"/>
  <c r="AC6068" i="6"/>
  <c r="AB6068" i="6"/>
  <c r="AA6068" i="6"/>
  <c r="Z6068" i="6"/>
  <c r="Y6068" i="6"/>
  <c r="AD6067" i="6"/>
  <c r="AC6067" i="6"/>
  <c r="AB6067" i="6"/>
  <c r="AA6067" i="6"/>
  <c r="Z6067" i="6"/>
  <c r="Y6067" i="6"/>
  <c r="AD6066" i="6"/>
  <c r="AC6066" i="6"/>
  <c r="AB6066" i="6"/>
  <c r="AA6066" i="6"/>
  <c r="Z6066" i="6"/>
  <c r="Y6066" i="6"/>
  <c r="AD6065" i="6"/>
  <c r="AC6065" i="6"/>
  <c r="AB6065" i="6"/>
  <c r="AA6065" i="6"/>
  <c r="Z6065" i="6"/>
  <c r="Y6065" i="6"/>
  <c r="AD6064" i="6"/>
  <c r="AC6064" i="6"/>
  <c r="AB6064" i="6"/>
  <c r="AA6064" i="6"/>
  <c r="Z6064" i="6"/>
  <c r="Y6064" i="6"/>
  <c r="AD6063" i="6"/>
  <c r="AC6063" i="6"/>
  <c r="AB6063" i="6"/>
  <c r="AA6063" i="6"/>
  <c r="Z6063" i="6"/>
  <c r="Y6063" i="6"/>
  <c r="AD6062" i="6"/>
  <c r="AC6062" i="6"/>
  <c r="AB6062" i="6"/>
  <c r="AA6062" i="6"/>
  <c r="Z6062" i="6"/>
  <c r="Y6062" i="6"/>
  <c r="AD6061" i="6"/>
  <c r="AC6061" i="6"/>
  <c r="AB6061" i="6"/>
  <c r="AA6061" i="6"/>
  <c r="Z6061" i="6"/>
  <c r="Y6061" i="6"/>
  <c r="AD6060" i="6"/>
  <c r="AC6060" i="6"/>
  <c r="AB6060" i="6"/>
  <c r="AA6060" i="6"/>
  <c r="Z6060" i="6"/>
  <c r="Y6060" i="6"/>
  <c r="AD6059" i="6"/>
  <c r="AC6059" i="6"/>
  <c r="AB6059" i="6"/>
  <c r="AA6059" i="6"/>
  <c r="Z6059" i="6"/>
  <c r="Y6059" i="6"/>
  <c r="AD6058" i="6"/>
  <c r="AC6058" i="6"/>
  <c r="AB6058" i="6"/>
  <c r="AA6058" i="6"/>
  <c r="Z6058" i="6"/>
  <c r="Y6058" i="6"/>
  <c r="AD6057" i="6"/>
  <c r="AC6057" i="6"/>
  <c r="AB6057" i="6"/>
  <c r="AA6057" i="6"/>
  <c r="Z6057" i="6"/>
  <c r="Y6057" i="6"/>
  <c r="AD6056" i="6"/>
  <c r="AC6056" i="6"/>
  <c r="AB6056" i="6"/>
  <c r="AA6056" i="6"/>
  <c r="Z6056" i="6"/>
  <c r="Y6056" i="6"/>
  <c r="AD6055" i="6"/>
  <c r="AC6055" i="6"/>
  <c r="AB6055" i="6"/>
  <c r="AA6055" i="6"/>
  <c r="Z6055" i="6"/>
  <c r="Y6055" i="6"/>
  <c r="AD6054" i="6"/>
  <c r="AC6054" i="6"/>
  <c r="AB6054" i="6"/>
  <c r="AA6054" i="6"/>
  <c r="Z6054" i="6"/>
  <c r="Y6054" i="6"/>
  <c r="AD6053" i="6"/>
  <c r="AC6053" i="6"/>
  <c r="AB6053" i="6"/>
  <c r="AA6053" i="6"/>
  <c r="Z6053" i="6"/>
  <c r="Y6053" i="6"/>
  <c r="AD6052" i="6"/>
  <c r="AC6052" i="6"/>
  <c r="AB6052" i="6"/>
  <c r="AA6052" i="6"/>
  <c r="Z6052" i="6"/>
  <c r="Y6052" i="6"/>
  <c r="AD6051" i="6"/>
  <c r="AC6051" i="6"/>
  <c r="AB6051" i="6"/>
  <c r="AA6051" i="6"/>
  <c r="Z6051" i="6"/>
  <c r="Y6051" i="6"/>
  <c r="AD6050" i="6"/>
  <c r="AC6050" i="6"/>
  <c r="AB6050" i="6"/>
  <c r="AA6050" i="6"/>
  <c r="Z6050" i="6"/>
  <c r="Y6050" i="6"/>
  <c r="AD6049" i="6"/>
  <c r="AC6049" i="6"/>
  <c r="AB6049" i="6"/>
  <c r="AA6049" i="6"/>
  <c r="Z6049" i="6"/>
  <c r="Y6049" i="6"/>
  <c r="AD6048" i="6"/>
  <c r="AC6048" i="6"/>
  <c r="AB6048" i="6"/>
  <c r="AA6048" i="6"/>
  <c r="Z6048" i="6"/>
  <c r="Y6048" i="6"/>
  <c r="AD6047" i="6"/>
  <c r="AC6047" i="6"/>
  <c r="AB6047" i="6"/>
  <c r="AA6047" i="6"/>
  <c r="Z6047" i="6"/>
  <c r="Y6047" i="6"/>
  <c r="AD6046" i="6"/>
  <c r="AC6046" i="6"/>
  <c r="AB6046" i="6"/>
  <c r="AA6046" i="6"/>
  <c r="Z6046" i="6"/>
  <c r="Y6046" i="6"/>
  <c r="AD6045" i="6"/>
  <c r="AC6045" i="6"/>
  <c r="AB6045" i="6"/>
  <c r="AA6045" i="6"/>
  <c r="Z6045" i="6"/>
  <c r="Y6045" i="6"/>
  <c r="AD6044" i="6"/>
  <c r="AC6044" i="6"/>
  <c r="AB6044" i="6"/>
  <c r="AA6044" i="6"/>
  <c r="Z6044" i="6"/>
  <c r="Y6044" i="6"/>
  <c r="AD6043" i="6"/>
  <c r="AC6043" i="6"/>
  <c r="AB6043" i="6"/>
  <c r="AA6043" i="6"/>
  <c r="Z6043" i="6"/>
  <c r="Y6043" i="6"/>
  <c r="AD6042" i="6"/>
  <c r="AC6042" i="6"/>
  <c r="AB6042" i="6"/>
  <c r="AA6042" i="6"/>
  <c r="Z6042" i="6"/>
  <c r="Y6042" i="6"/>
  <c r="AD6041" i="6"/>
  <c r="AC6041" i="6"/>
  <c r="AB6041" i="6"/>
  <c r="AA6041" i="6"/>
  <c r="Z6041" i="6"/>
  <c r="Y6041" i="6"/>
  <c r="AD6040" i="6"/>
  <c r="AC6040" i="6"/>
  <c r="AB6040" i="6"/>
  <c r="AA6040" i="6"/>
  <c r="Z6040" i="6"/>
  <c r="Y6040" i="6"/>
  <c r="AD6039" i="6"/>
  <c r="AC6039" i="6"/>
  <c r="AB6039" i="6"/>
  <c r="AA6039" i="6"/>
  <c r="Z6039" i="6"/>
  <c r="Y6039" i="6"/>
  <c r="AD6038" i="6"/>
  <c r="AC6038" i="6"/>
  <c r="AB6038" i="6"/>
  <c r="AA6038" i="6"/>
  <c r="Z6038" i="6"/>
  <c r="Y6038" i="6"/>
  <c r="AD6037" i="6"/>
  <c r="AC6037" i="6"/>
  <c r="AB6037" i="6"/>
  <c r="AA6037" i="6"/>
  <c r="Z6037" i="6"/>
  <c r="Y6037" i="6"/>
  <c r="AD6036" i="6"/>
  <c r="AC6036" i="6"/>
  <c r="AB6036" i="6"/>
  <c r="AA6036" i="6"/>
  <c r="Z6036" i="6"/>
  <c r="Y6036" i="6"/>
  <c r="AD6035" i="6"/>
  <c r="AC6035" i="6"/>
  <c r="AB6035" i="6"/>
  <c r="AA6035" i="6"/>
  <c r="Z6035" i="6"/>
  <c r="Y6035" i="6"/>
  <c r="AD6034" i="6"/>
  <c r="AC6034" i="6"/>
  <c r="AB6034" i="6"/>
  <c r="AA6034" i="6"/>
  <c r="Z6034" i="6"/>
  <c r="Y6034" i="6"/>
  <c r="AD6033" i="6"/>
  <c r="AC6033" i="6"/>
  <c r="AB6033" i="6"/>
  <c r="AA6033" i="6"/>
  <c r="Z6033" i="6"/>
  <c r="Y6033" i="6"/>
  <c r="AD6032" i="6"/>
  <c r="AC6032" i="6"/>
  <c r="AB6032" i="6"/>
  <c r="AA6032" i="6"/>
  <c r="Z6032" i="6"/>
  <c r="Y6032" i="6"/>
  <c r="AD6031" i="6"/>
  <c r="AC6031" i="6"/>
  <c r="AB6031" i="6"/>
  <c r="AA6031" i="6"/>
  <c r="Z6031" i="6"/>
  <c r="Y6031" i="6"/>
  <c r="AD6030" i="6"/>
  <c r="AC6030" i="6"/>
  <c r="AB6030" i="6"/>
  <c r="AA6030" i="6"/>
  <c r="Z6030" i="6"/>
  <c r="Y6030" i="6"/>
  <c r="AD6029" i="6"/>
  <c r="AC6029" i="6"/>
  <c r="AB6029" i="6"/>
  <c r="AA6029" i="6"/>
  <c r="Z6029" i="6"/>
  <c r="Y6029" i="6"/>
  <c r="AD6028" i="6"/>
  <c r="AC6028" i="6"/>
  <c r="AB6028" i="6"/>
  <c r="AA6028" i="6"/>
  <c r="Z6028" i="6"/>
  <c r="Y6028" i="6"/>
  <c r="AD6027" i="6"/>
  <c r="AC6027" i="6"/>
  <c r="AB6027" i="6"/>
  <c r="AA6027" i="6"/>
  <c r="Z6027" i="6"/>
  <c r="Y6027" i="6"/>
  <c r="AD6026" i="6"/>
  <c r="AC6026" i="6"/>
  <c r="AB6026" i="6"/>
  <c r="AA6026" i="6"/>
  <c r="Z6026" i="6"/>
  <c r="Y6026" i="6"/>
  <c r="AD6025" i="6"/>
  <c r="AC6025" i="6"/>
  <c r="AB6025" i="6"/>
  <c r="AA6025" i="6"/>
  <c r="Z6025" i="6"/>
  <c r="Y6025" i="6"/>
  <c r="AD6024" i="6"/>
  <c r="AC6024" i="6"/>
  <c r="AB6024" i="6"/>
  <c r="AA6024" i="6"/>
  <c r="Z6024" i="6"/>
  <c r="Y6024" i="6"/>
  <c r="AD6023" i="6"/>
  <c r="AC6023" i="6"/>
  <c r="AB6023" i="6"/>
  <c r="AA6023" i="6"/>
  <c r="Z6023" i="6"/>
  <c r="Y6023" i="6"/>
  <c r="AD6022" i="6"/>
  <c r="AC6022" i="6"/>
  <c r="AB6022" i="6"/>
  <c r="AA6022" i="6"/>
  <c r="Z6022" i="6"/>
  <c r="Y6022" i="6"/>
  <c r="AD6021" i="6"/>
  <c r="AC6021" i="6"/>
  <c r="AB6021" i="6"/>
  <c r="AA6021" i="6"/>
  <c r="Z6021" i="6"/>
  <c r="Y6021" i="6"/>
  <c r="AD6020" i="6"/>
  <c r="AC6020" i="6"/>
  <c r="AB6020" i="6"/>
  <c r="AA6020" i="6"/>
  <c r="Z6020" i="6"/>
  <c r="Y6020" i="6"/>
  <c r="AD6019" i="6"/>
  <c r="AC6019" i="6"/>
  <c r="AB6019" i="6"/>
  <c r="AA6019" i="6"/>
  <c r="Z6019" i="6"/>
  <c r="Y6019" i="6"/>
  <c r="AD6018" i="6"/>
  <c r="AC6018" i="6"/>
  <c r="AB6018" i="6"/>
  <c r="AA6018" i="6"/>
  <c r="Z6018" i="6"/>
  <c r="Y6018" i="6"/>
  <c r="AD6017" i="6"/>
  <c r="AC6017" i="6"/>
  <c r="AB6017" i="6"/>
  <c r="AA6017" i="6"/>
  <c r="Z6017" i="6"/>
  <c r="Y6017" i="6"/>
  <c r="AD6016" i="6"/>
  <c r="AC6016" i="6"/>
  <c r="AB6016" i="6"/>
  <c r="AA6016" i="6"/>
  <c r="Z6016" i="6"/>
  <c r="Y6016" i="6"/>
  <c r="AD6015" i="6"/>
  <c r="AC6015" i="6"/>
  <c r="AB6015" i="6"/>
  <c r="AA6015" i="6"/>
  <c r="Z6015" i="6"/>
  <c r="Y6015" i="6"/>
  <c r="AD6014" i="6"/>
  <c r="AC6014" i="6"/>
  <c r="AB6014" i="6"/>
  <c r="AA6014" i="6"/>
  <c r="Z6014" i="6"/>
  <c r="Y6014" i="6"/>
  <c r="AD6013" i="6"/>
  <c r="AC6013" i="6"/>
  <c r="AB6013" i="6"/>
  <c r="AA6013" i="6"/>
  <c r="Z6013" i="6"/>
  <c r="Y6013" i="6"/>
  <c r="AD6012" i="6"/>
  <c r="AC6012" i="6"/>
  <c r="AB6012" i="6"/>
  <c r="AA6012" i="6"/>
  <c r="Z6012" i="6"/>
  <c r="Y6012" i="6"/>
  <c r="AD6011" i="6"/>
  <c r="AC6011" i="6"/>
  <c r="AB6011" i="6"/>
  <c r="AA6011" i="6"/>
  <c r="Z6011" i="6"/>
  <c r="Y6011" i="6"/>
  <c r="AD6010" i="6"/>
  <c r="AC6010" i="6"/>
  <c r="AB6010" i="6"/>
  <c r="AA6010" i="6"/>
  <c r="Z6010" i="6"/>
  <c r="Y6010" i="6"/>
  <c r="AD6009" i="6"/>
  <c r="AC6009" i="6"/>
  <c r="AB6009" i="6"/>
  <c r="AA6009" i="6"/>
  <c r="Z6009" i="6"/>
  <c r="Y6009" i="6"/>
  <c r="AD6008" i="6"/>
  <c r="AC6008" i="6"/>
  <c r="AB6008" i="6"/>
  <c r="AA6008" i="6"/>
  <c r="Z6008" i="6"/>
  <c r="Y6008" i="6"/>
  <c r="AD6007" i="6"/>
  <c r="AC6007" i="6"/>
  <c r="AB6007" i="6"/>
  <c r="AA6007" i="6"/>
  <c r="Z6007" i="6"/>
  <c r="Y6007" i="6"/>
  <c r="AD6006" i="6"/>
  <c r="AC6006" i="6"/>
  <c r="AB6006" i="6"/>
  <c r="AA6006" i="6"/>
  <c r="Z6006" i="6"/>
  <c r="Y6006" i="6"/>
  <c r="AD6005" i="6"/>
  <c r="AC6005" i="6"/>
  <c r="AB6005" i="6"/>
  <c r="AA6005" i="6"/>
  <c r="Z6005" i="6"/>
  <c r="Y6005" i="6"/>
  <c r="AD6004" i="6"/>
  <c r="AC6004" i="6"/>
  <c r="AB6004" i="6"/>
  <c r="AA6004" i="6"/>
  <c r="Z6004" i="6"/>
  <c r="Y6004" i="6"/>
  <c r="AD6003" i="6"/>
  <c r="AC6003" i="6"/>
  <c r="AB6003" i="6"/>
  <c r="AA6003" i="6"/>
  <c r="Z6003" i="6"/>
  <c r="Y6003" i="6"/>
  <c r="AD6002" i="6"/>
  <c r="AC6002" i="6"/>
  <c r="AB6002" i="6"/>
  <c r="AA6002" i="6"/>
  <c r="Z6002" i="6"/>
  <c r="Y6002" i="6"/>
  <c r="AD6001" i="6"/>
  <c r="AC6001" i="6"/>
  <c r="AB6001" i="6"/>
  <c r="AA6001" i="6"/>
  <c r="Z6001" i="6"/>
  <c r="Y6001" i="6"/>
  <c r="AD6000" i="6"/>
  <c r="AC6000" i="6"/>
  <c r="AB6000" i="6"/>
  <c r="AA6000" i="6"/>
  <c r="Z6000" i="6"/>
  <c r="Y6000" i="6"/>
  <c r="AD5999" i="6"/>
  <c r="AC5999" i="6"/>
  <c r="AB5999" i="6"/>
  <c r="AA5999" i="6"/>
  <c r="Z5999" i="6"/>
  <c r="Y5999" i="6"/>
  <c r="AD5998" i="6"/>
  <c r="AC5998" i="6"/>
  <c r="AB5998" i="6"/>
  <c r="AA5998" i="6"/>
  <c r="Z5998" i="6"/>
  <c r="Y5998" i="6"/>
  <c r="AD5997" i="6"/>
  <c r="AC5997" i="6"/>
  <c r="AB5997" i="6"/>
  <c r="AA5997" i="6"/>
  <c r="Z5997" i="6"/>
  <c r="Y5997" i="6"/>
  <c r="AD5996" i="6"/>
  <c r="AC5996" i="6"/>
  <c r="AB5996" i="6"/>
  <c r="AA5996" i="6"/>
  <c r="Z5996" i="6"/>
  <c r="Y5996" i="6"/>
  <c r="AD5995" i="6"/>
  <c r="AC5995" i="6"/>
  <c r="AB5995" i="6"/>
  <c r="AA5995" i="6"/>
  <c r="Z5995" i="6"/>
  <c r="Y5995" i="6"/>
  <c r="AD5994" i="6"/>
  <c r="AC5994" i="6"/>
  <c r="AB5994" i="6"/>
  <c r="AA5994" i="6"/>
  <c r="Z5994" i="6"/>
  <c r="Y5994" i="6"/>
  <c r="AD5993" i="6"/>
  <c r="AC5993" i="6"/>
  <c r="AB5993" i="6"/>
  <c r="AA5993" i="6"/>
  <c r="Z5993" i="6"/>
  <c r="Y5993" i="6"/>
  <c r="AD5992" i="6"/>
  <c r="AC5992" i="6"/>
  <c r="AB5992" i="6"/>
  <c r="AA5992" i="6"/>
  <c r="Z5992" i="6"/>
  <c r="Y5992" i="6"/>
  <c r="AD5991" i="6"/>
  <c r="AC5991" i="6"/>
  <c r="AB5991" i="6"/>
  <c r="AA5991" i="6"/>
  <c r="Z5991" i="6"/>
  <c r="Y5991" i="6"/>
  <c r="AD5990" i="6"/>
  <c r="AC5990" i="6"/>
  <c r="AB5990" i="6"/>
  <c r="AA5990" i="6"/>
  <c r="Z5990" i="6"/>
  <c r="Y5990" i="6"/>
  <c r="AD5989" i="6"/>
  <c r="AC5989" i="6"/>
  <c r="AB5989" i="6"/>
  <c r="AA5989" i="6"/>
  <c r="Z5989" i="6"/>
  <c r="Y5989" i="6"/>
  <c r="AD5988" i="6"/>
  <c r="AC5988" i="6"/>
  <c r="AB5988" i="6"/>
  <c r="AA5988" i="6"/>
  <c r="Z5988" i="6"/>
  <c r="Y5988" i="6"/>
  <c r="AD5987" i="6"/>
  <c r="AC5987" i="6"/>
  <c r="AB5987" i="6"/>
  <c r="AA5987" i="6"/>
  <c r="Z5987" i="6"/>
  <c r="Y5987" i="6"/>
  <c r="AD5986" i="6"/>
  <c r="AC5986" i="6"/>
  <c r="AB5986" i="6"/>
  <c r="AA5986" i="6"/>
  <c r="Z5986" i="6"/>
  <c r="Y5986" i="6"/>
  <c r="AD5985" i="6"/>
  <c r="AC5985" i="6"/>
  <c r="AB5985" i="6"/>
  <c r="AA5985" i="6"/>
  <c r="Z5985" i="6"/>
  <c r="Y5985" i="6"/>
  <c r="AD5984" i="6"/>
  <c r="AC5984" i="6"/>
  <c r="AB5984" i="6"/>
  <c r="AA5984" i="6"/>
  <c r="Z5984" i="6"/>
  <c r="Y5984" i="6"/>
  <c r="AD5983" i="6"/>
  <c r="AC5983" i="6"/>
  <c r="AB5983" i="6"/>
  <c r="AA5983" i="6"/>
  <c r="Z5983" i="6"/>
  <c r="Y5983" i="6"/>
  <c r="AD5982" i="6"/>
  <c r="AC5982" i="6"/>
  <c r="AB5982" i="6"/>
  <c r="AA5982" i="6"/>
  <c r="Z5982" i="6"/>
  <c r="Y5982" i="6"/>
  <c r="AD5981" i="6"/>
  <c r="AC5981" i="6"/>
  <c r="AB5981" i="6"/>
  <c r="AA5981" i="6"/>
  <c r="Z5981" i="6"/>
  <c r="Y5981" i="6"/>
  <c r="AD5980" i="6"/>
  <c r="AC5980" i="6"/>
  <c r="AB5980" i="6"/>
  <c r="AA5980" i="6"/>
  <c r="Z5980" i="6"/>
  <c r="Y5980" i="6"/>
  <c r="AD5979" i="6"/>
  <c r="AC5979" i="6"/>
  <c r="AB5979" i="6"/>
  <c r="AA5979" i="6"/>
  <c r="Z5979" i="6"/>
  <c r="Y5979" i="6"/>
  <c r="AD5978" i="6"/>
  <c r="AC5978" i="6"/>
  <c r="AB5978" i="6"/>
  <c r="AA5978" i="6"/>
  <c r="Z5978" i="6"/>
  <c r="Y5978" i="6"/>
  <c r="AD5977" i="6"/>
  <c r="AC5977" i="6"/>
  <c r="AB5977" i="6"/>
  <c r="AA5977" i="6"/>
  <c r="Z5977" i="6"/>
  <c r="Y5977" i="6"/>
  <c r="AD5976" i="6"/>
  <c r="AC5976" i="6"/>
  <c r="AB5976" i="6"/>
  <c r="AA5976" i="6"/>
  <c r="Z5976" i="6"/>
  <c r="Y5976" i="6"/>
  <c r="AD5975" i="6"/>
  <c r="AC5975" i="6"/>
  <c r="AB5975" i="6"/>
  <c r="AA5975" i="6"/>
  <c r="Z5975" i="6"/>
  <c r="Y5975" i="6"/>
  <c r="AD5974" i="6"/>
  <c r="AC5974" i="6"/>
  <c r="AB5974" i="6"/>
  <c r="AA5974" i="6"/>
  <c r="Z5974" i="6"/>
  <c r="Y5974" i="6"/>
  <c r="AD5973" i="6"/>
  <c r="AC5973" i="6"/>
  <c r="AB5973" i="6"/>
  <c r="AA5973" i="6"/>
  <c r="Z5973" i="6"/>
  <c r="Y5973" i="6"/>
  <c r="AD5972" i="6"/>
  <c r="AC5972" i="6"/>
  <c r="AB5972" i="6"/>
  <c r="AA5972" i="6"/>
  <c r="Z5972" i="6"/>
  <c r="Y5972" i="6"/>
  <c r="AD5971" i="6"/>
  <c r="AC5971" i="6"/>
  <c r="AB5971" i="6"/>
  <c r="AA5971" i="6"/>
  <c r="Z5971" i="6"/>
  <c r="Y5971" i="6"/>
  <c r="AD5970" i="6"/>
  <c r="AC5970" i="6"/>
  <c r="AB5970" i="6"/>
  <c r="AA5970" i="6"/>
  <c r="Z5970" i="6"/>
  <c r="Y5970" i="6"/>
  <c r="AD5969" i="6"/>
  <c r="AC5969" i="6"/>
  <c r="AB5969" i="6"/>
  <c r="AA5969" i="6"/>
  <c r="Z5969" i="6"/>
  <c r="Y5969" i="6"/>
  <c r="AD5968" i="6"/>
  <c r="AC5968" i="6"/>
  <c r="AB5968" i="6"/>
  <c r="AA5968" i="6"/>
  <c r="Z5968" i="6"/>
  <c r="Y5968" i="6"/>
  <c r="AD5967" i="6"/>
  <c r="AC5967" i="6"/>
  <c r="AB5967" i="6"/>
  <c r="AA5967" i="6"/>
  <c r="Z5967" i="6"/>
  <c r="Y5967" i="6"/>
  <c r="AD5966" i="6"/>
  <c r="AC5966" i="6"/>
  <c r="AB5966" i="6"/>
  <c r="AA5966" i="6"/>
  <c r="Z5966" i="6"/>
  <c r="Y5966" i="6"/>
  <c r="AD5965" i="6"/>
  <c r="AC5965" i="6"/>
  <c r="AB5965" i="6"/>
  <c r="AA5965" i="6"/>
  <c r="Z5965" i="6"/>
  <c r="Y5965" i="6"/>
  <c r="AD5964" i="6"/>
  <c r="AC5964" i="6"/>
  <c r="AB5964" i="6"/>
  <c r="AA5964" i="6"/>
  <c r="Z5964" i="6"/>
  <c r="Y5964" i="6"/>
  <c r="AD5963" i="6"/>
  <c r="AC5963" i="6"/>
  <c r="AB5963" i="6"/>
  <c r="AA5963" i="6"/>
  <c r="Z5963" i="6"/>
  <c r="Y5963" i="6"/>
  <c r="AD5962" i="6"/>
  <c r="AC5962" i="6"/>
  <c r="AB5962" i="6"/>
  <c r="AA5962" i="6"/>
  <c r="Z5962" i="6"/>
  <c r="Y5962" i="6"/>
  <c r="AD5961" i="6"/>
  <c r="AC5961" i="6"/>
  <c r="AB5961" i="6"/>
  <c r="AA5961" i="6"/>
  <c r="Z5961" i="6"/>
  <c r="Y5961" i="6"/>
  <c r="AD5960" i="6"/>
  <c r="AC5960" i="6"/>
  <c r="AB5960" i="6"/>
  <c r="AA5960" i="6"/>
  <c r="Z5960" i="6"/>
  <c r="Y5960" i="6"/>
  <c r="AD5959" i="6"/>
  <c r="AC5959" i="6"/>
  <c r="AB5959" i="6"/>
  <c r="AA5959" i="6"/>
  <c r="Z5959" i="6"/>
  <c r="Y5959" i="6"/>
  <c r="AD5958" i="6"/>
  <c r="AC5958" i="6"/>
  <c r="AB5958" i="6"/>
  <c r="AA5958" i="6"/>
  <c r="Z5958" i="6"/>
  <c r="Y5958" i="6"/>
  <c r="AD5957" i="6"/>
  <c r="AC5957" i="6"/>
  <c r="AB5957" i="6"/>
  <c r="AA5957" i="6"/>
  <c r="Z5957" i="6"/>
  <c r="Y5957" i="6"/>
  <c r="AD5956" i="6"/>
  <c r="AC5956" i="6"/>
  <c r="AB5956" i="6"/>
  <c r="AA5956" i="6"/>
  <c r="Z5956" i="6"/>
  <c r="Y5956" i="6"/>
  <c r="AD5955" i="6"/>
  <c r="AC5955" i="6"/>
  <c r="AB5955" i="6"/>
  <c r="AA5955" i="6"/>
  <c r="Z5955" i="6"/>
  <c r="Y5955" i="6"/>
  <c r="AD5954" i="6"/>
  <c r="AC5954" i="6"/>
  <c r="AB5954" i="6"/>
  <c r="AA5954" i="6"/>
  <c r="Z5954" i="6"/>
  <c r="Y5954" i="6"/>
  <c r="AD5953" i="6"/>
  <c r="AC5953" i="6"/>
  <c r="AB5953" i="6"/>
  <c r="AA5953" i="6"/>
  <c r="Z5953" i="6"/>
  <c r="Y5953" i="6"/>
  <c r="AD5952" i="6"/>
  <c r="AC5952" i="6"/>
  <c r="AB5952" i="6"/>
  <c r="AA5952" i="6"/>
  <c r="Z5952" i="6"/>
  <c r="Y5952" i="6"/>
  <c r="AD5951" i="6"/>
  <c r="AC5951" i="6"/>
  <c r="AB5951" i="6"/>
  <c r="AA5951" i="6"/>
  <c r="Z5951" i="6"/>
  <c r="Y5951" i="6"/>
  <c r="AD5950" i="6"/>
  <c r="AC5950" i="6"/>
  <c r="AB5950" i="6"/>
  <c r="AA5950" i="6"/>
  <c r="Z5950" i="6"/>
  <c r="Y5950" i="6"/>
  <c r="AD5949" i="6"/>
  <c r="AC5949" i="6"/>
  <c r="AB5949" i="6"/>
  <c r="AA5949" i="6"/>
  <c r="Z5949" i="6"/>
  <c r="Y5949" i="6"/>
  <c r="AD5948" i="6"/>
  <c r="AC5948" i="6"/>
  <c r="AB5948" i="6"/>
  <c r="AA5948" i="6"/>
  <c r="Z5948" i="6"/>
  <c r="Y5948" i="6"/>
  <c r="AD5947" i="6"/>
  <c r="AC5947" i="6"/>
  <c r="AB5947" i="6"/>
  <c r="AA5947" i="6"/>
  <c r="Z5947" i="6"/>
  <c r="Y5947" i="6"/>
  <c r="AD5946" i="6"/>
  <c r="AC5946" i="6"/>
  <c r="AB5946" i="6"/>
  <c r="AA5946" i="6"/>
  <c r="Z5946" i="6"/>
  <c r="Y5946" i="6"/>
  <c r="AD5945" i="6"/>
  <c r="AC5945" i="6"/>
  <c r="AB5945" i="6"/>
  <c r="AA5945" i="6"/>
  <c r="Z5945" i="6"/>
  <c r="Y5945" i="6"/>
  <c r="AD5944" i="6"/>
  <c r="AC5944" i="6"/>
  <c r="AB5944" i="6"/>
  <c r="AA5944" i="6"/>
  <c r="Z5944" i="6"/>
  <c r="Y5944" i="6"/>
  <c r="AD5943" i="6"/>
  <c r="AC5943" i="6"/>
  <c r="AB5943" i="6"/>
  <c r="AA5943" i="6"/>
  <c r="Z5943" i="6"/>
  <c r="Y5943" i="6"/>
  <c r="AD5942" i="6"/>
  <c r="AC5942" i="6"/>
  <c r="AB5942" i="6"/>
  <c r="AA5942" i="6"/>
  <c r="Z5942" i="6"/>
  <c r="Y5942" i="6"/>
  <c r="AD5941" i="6"/>
  <c r="AC5941" i="6"/>
  <c r="AB5941" i="6"/>
  <c r="AA5941" i="6"/>
  <c r="Z5941" i="6"/>
  <c r="Y5941" i="6"/>
  <c r="AD5940" i="6"/>
  <c r="AC5940" i="6"/>
  <c r="AB5940" i="6"/>
  <c r="AA5940" i="6"/>
  <c r="Z5940" i="6"/>
  <c r="Y5940" i="6"/>
  <c r="AD5939" i="6"/>
  <c r="AC5939" i="6"/>
  <c r="AB5939" i="6"/>
  <c r="AA5939" i="6"/>
  <c r="Z5939" i="6"/>
  <c r="Y5939" i="6"/>
  <c r="AD5938" i="6"/>
  <c r="AC5938" i="6"/>
  <c r="AB5938" i="6"/>
  <c r="AA5938" i="6"/>
  <c r="Z5938" i="6"/>
  <c r="Y5938" i="6"/>
  <c r="AD5937" i="6"/>
  <c r="AC5937" i="6"/>
  <c r="AB5937" i="6"/>
  <c r="AA5937" i="6"/>
  <c r="Z5937" i="6"/>
  <c r="Y5937" i="6"/>
  <c r="AD5936" i="6"/>
  <c r="AC5936" i="6"/>
  <c r="AB5936" i="6"/>
  <c r="AA5936" i="6"/>
  <c r="Z5936" i="6"/>
  <c r="Y5936" i="6"/>
  <c r="AD5935" i="6"/>
  <c r="AC5935" i="6"/>
  <c r="AB5935" i="6"/>
  <c r="AA5935" i="6"/>
  <c r="Z5935" i="6"/>
  <c r="Y5935" i="6"/>
  <c r="AD5934" i="6"/>
  <c r="AC5934" i="6"/>
  <c r="AB5934" i="6"/>
  <c r="AA5934" i="6"/>
  <c r="Z5934" i="6"/>
  <c r="Y5934" i="6"/>
  <c r="AD5933" i="6"/>
  <c r="AC5933" i="6"/>
  <c r="AB5933" i="6"/>
  <c r="AA5933" i="6"/>
  <c r="Z5933" i="6"/>
  <c r="Y5933" i="6"/>
  <c r="AD5932" i="6"/>
  <c r="AC5932" i="6"/>
  <c r="AB5932" i="6"/>
  <c r="AA5932" i="6"/>
  <c r="Z5932" i="6"/>
  <c r="Y5932" i="6"/>
  <c r="AD5931" i="6"/>
  <c r="AC5931" i="6"/>
  <c r="AB5931" i="6"/>
  <c r="AA5931" i="6"/>
  <c r="Z5931" i="6"/>
  <c r="Y5931" i="6"/>
  <c r="AD5930" i="6"/>
  <c r="AC5930" i="6"/>
  <c r="AB5930" i="6"/>
  <c r="AA5930" i="6"/>
  <c r="Z5930" i="6"/>
  <c r="Y5930" i="6"/>
  <c r="AD5929" i="6"/>
  <c r="AC5929" i="6"/>
  <c r="AB5929" i="6"/>
  <c r="AA5929" i="6"/>
  <c r="Z5929" i="6"/>
  <c r="Y5929" i="6"/>
  <c r="AD5928" i="6"/>
  <c r="AC5928" i="6"/>
  <c r="AB5928" i="6"/>
  <c r="AA5928" i="6"/>
  <c r="Z5928" i="6"/>
  <c r="Y5928" i="6"/>
  <c r="AD5927" i="6"/>
  <c r="AC5927" i="6"/>
  <c r="AB5927" i="6"/>
  <c r="AA5927" i="6"/>
  <c r="Z5927" i="6"/>
  <c r="Y5927" i="6"/>
  <c r="AD5926" i="6"/>
  <c r="AC5926" i="6"/>
  <c r="AB5926" i="6"/>
  <c r="AA5926" i="6"/>
  <c r="Z5926" i="6"/>
  <c r="Y5926" i="6"/>
  <c r="AD5925" i="6"/>
  <c r="AC5925" i="6"/>
  <c r="AB5925" i="6"/>
  <c r="AA5925" i="6"/>
  <c r="Z5925" i="6"/>
  <c r="Y5925" i="6"/>
  <c r="AD5924" i="6"/>
  <c r="AC5924" i="6"/>
  <c r="AB5924" i="6"/>
  <c r="AA5924" i="6"/>
  <c r="Z5924" i="6"/>
  <c r="Y5924" i="6"/>
  <c r="AD5923" i="6"/>
  <c r="AC5923" i="6"/>
  <c r="AB5923" i="6"/>
  <c r="AA5923" i="6"/>
  <c r="Z5923" i="6"/>
  <c r="Y5923" i="6"/>
  <c r="AD5922" i="6"/>
  <c r="AC5922" i="6"/>
  <c r="AB5922" i="6"/>
  <c r="AA5922" i="6"/>
  <c r="Z5922" i="6"/>
  <c r="Y5922" i="6"/>
  <c r="AD5921" i="6"/>
  <c r="AC5921" i="6"/>
  <c r="AB5921" i="6"/>
  <c r="AA5921" i="6"/>
  <c r="Z5921" i="6"/>
  <c r="Y5921" i="6"/>
  <c r="AD5920" i="6"/>
  <c r="AC5920" i="6"/>
  <c r="AB5920" i="6"/>
  <c r="AA5920" i="6"/>
  <c r="Z5920" i="6"/>
  <c r="Y5920" i="6"/>
  <c r="AD5919" i="6"/>
  <c r="AC5919" i="6"/>
  <c r="AB5919" i="6"/>
  <c r="AA5919" i="6"/>
  <c r="Z5919" i="6"/>
  <c r="Y5919" i="6"/>
  <c r="AD5918" i="6"/>
  <c r="AC5918" i="6"/>
  <c r="AB5918" i="6"/>
  <c r="AA5918" i="6"/>
  <c r="Z5918" i="6"/>
  <c r="Y5918" i="6"/>
  <c r="AD5917" i="6"/>
  <c r="AC5917" i="6"/>
  <c r="AB5917" i="6"/>
  <c r="AA5917" i="6"/>
  <c r="Z5917" i="6"/>
  <c r="Y5917" i="6"/>
  <c r="AD5916" i="6"/>
  <c r="AC5916" i="6"/>
  <c r="AB5916" i="6"/>
  <c r="AA5916" i="6"/>
  <c r="Z5916" i="6"/>
  <c r="Y5916" i="6"/>
  <c r="AD5915" i="6"/>
  <c r="AC5915" i="6"/>
  <c r="AB5915" i="6"/>
  <c r="AA5915" i="6"/>
  <c r="Z5915" i="6"/>
  <c r="Y5915" i="6"/>
  <c r="AD5914" i="6"/>
  <c r="AC5914" i="6"/>
  <c r="AB5914" i="6"/>
  <c r="AA5914" i="6"/>
  <c r="Z5914" i="6"/>
  <c r="Y5914" i="6"/>
  <c r="AD5913" i="6"/>
  <c r="AC5913" i="6"/>
  <c r="AB5913" i="6"/>
  <c r="AA5913" i="6"/>
  <c r="Z5913" i="6"/>
  <c r="Y5913" i="6"/>
  <c r="AD5912" i="6"/>
  <c r="AC5912" i="6"/>
  <c r="AB5912" i="6"/>
  <c r="AA5912" i="6"/>
  <c r="Z5912" i="6"/>
  <c r="Y5912" i="6"/>
  <c r="AD5911" i="6"/>
  <c r="AC5911" i="6"/>
  <c r="AB5911" i="6"/>
  <c r="AA5911" i="6"/>
  <c r="Z5911" i="6"/>
  <c r="Y5911" i="6"/>
  <c r="AD5910" i="6"/>
  <c r="AC5910" i="6"/>
  <c r="AB5910" i="6"/>
  <c r="AA5910" i="6"/>
  <c r="Z5910" i="6"/>
  <c r="Y5910" i="6"/>
  <c r="AD5909" i="6"/>
  <c r="AC5909" i="6"/>
  <c r="AB5909" i="6"/>
  <c r="AA5909" i="6"/>
  <c r="Z5909" i="6"/>
  <c r="Y5909" i="6"/>
  <c r="AD5908" i="6"/>
  <c r="AC5908" i="6"/>
  <c r="AB5908" i="6"/>
  <c r="AA5908" i="6"/>
  <c r="Z5908" i="6"/>
  <c r="Y5908" i="6"/>
  <c r="AD5907" i="6"/>
  <c r="AC5907" i="6"/>
  <c r="AB5907" i="6"/>
  <c r="AA5907" i="6"/>
  <c r="Z5907" i="6"/>
  <c r="Y5907" i="6"/>
  <c r="AD5906" i="6"/>
  <c r="AC5906" i="6"/>
  <c r="AB5906" i="6"/>
  <c r="AA5906" i="6"/>
  <c r="Z5906" i="6"/>
  <c r="Y5906" i="6"/>
  <c r="AD5905" i="6"/>
  <c r="AC5905" i="6"/>
  <c r="AB5905" i="6"/>
  <c r="AA5905" i="6"/>
  <c r="Z5905" i="6"/>
  <c r="Y5905" i="6"/>
  <c r="AD5904" i="6"/>
  <c r="AC5904" i="6"/>
  <c r="AB5904" i="6"/>
  <c r="AA5904" i="6"/>
  <c r="Z5904" i="6"/>
  <c r="Y5904" i="6"/>
  <c r="AD5903" i="6"/>
  <c r="AC5903" i="6"/>
  <c r="AB5903" i="6"/>
  <c r="AA5903" i="6"/>
  <c r="Z5903" i="6"/>
  <c r="Y5903" i="6"/>
  <c r="AD5902" i="6"/>
  <c r="AC5902" i="6"/>
  <c r="AB5902" i="6"/>
  <c r="AA5902" i="6"/>
  <c r="Z5902" i="6"/>
  <c r="Y5902" i="6"/>
  <c r="AD5901" i="6"/>
  <c r="AC5901" i="6"/>
  <c r="AB5901" i="6"/>
  <c r="AA5901" i="6"/>
  <c r="Z5901" i="6"/>
  <c r="Y5901" i="6"/>
  <c r="AD5900" i="6"/>
  <c r="AC5900" i="6"/>
  <c r="AB5900" i="6"/>
  <c r="AA5900" i="6"/>
  <c r="Z5900" i="6"/>
  <c r="Y5900" i="6"/>
  <c r="AD5899" i="6"/>
  <c r="AC5899" i="6"/>
  <c r="AB5899" i="6"/>
  <c r="AA5899" i="6"/>
  <c r="Z5899" i="6"/>
  <c r="Y5899" i="6"/>
  <c r="AD5898" i="6"/>
  <c r="AC5898" i="6"/>
  <c r="AB5898" i="6"/>
  <c r="AA5898" i="6"/>
  <c r="Z5898" i="6"/>
  <c r="Y5898" i="6"/>
  <c r="AD5897" i="6"/>
  <c r="AC5897" i="6"/>
  <c r="AB5897" i="6"/>
  <c r="AA5897" i="6"/>
  <c r="Z5897" i="6"/>
  <c r="Y5897" i="6"/>
  <c r="AD5896" i="6"/>
  <c r="AC5896" i="6"/>
  <c r="AB5896" i="6"/>
  <c r="AA5896" i="6"/>
  <c r="Z5896" i="6"/>
  <c r="Y5896" i="6"/>
  <c r="AD5895" i="6"/>
  <c r="AC5895" i="6"/>
  <c r="AB5895" i="6"/>
  <c r="AA5895" i="6"/>
  <c r="Z5895" i="6"/>
  <c r="Y5895" i="6"/>
  <c r="AD5894" i="6"/>
  <c r="AC5894" i="6"/>
  <c r="AB5894" i="6"/>
  <c r="AA5894" i="6"/>
  <c r="Z5894" i="6"/>
  <c r="Y5894" i="6"/>
  <c r="AD5893" i="6"/>
  <c r="AC5893" i="6"/>
  <c r="AB5893" i="6"/>
  <c r="AA5893" i="6"/>
  <c r="Z5893" i="6"/>
  <c r="Y5893" i="6"/>
  <c r="AD5892" i="6"/>
  <c r="AC5892" i="6"/>
  <c r="AB5892" i="6"/>
  <c r="AA5892" i="6"/>
  <c r="Z5892" i="6"/>
  <c r="Y5892" i="6"/>
  <c r="AD5891" i="6"/>
  <c r="AC5891" i="6"/>
  <c r="AB5891" i="6"/>
  <c r="AA5891" i="6"/>
  <c r="Z5891" i="6"/>
  <c r="Y5891" i="6"/>
  <c r="AD5890" i="6"/>
  <c r="AC5890" i="6"/>
  <c r="AB5890" i="6"/>
  <c r="AA5890" i="6"/>
  <c r="Z5890" i="6"/>
  <c r="Y5890" i="6"/>
  <c r="AD5889" i="6"/>
  <c r="AC5889" i="6"/>
  <c r="AB5889" i="6"/>
  <c r="AA5889" i="6"/>
  <c r="Z5889" i="6"/>
  <c r="Y5889" i="6"/>
  <c r="AD5888" i="6"/>
  <c r="AC5888" i="6"/>
  <c r="AB5888" i="6"/>
  <c r="AA5888" i="6"/>
  <c r="Z5888" i="6"/>
  <c r="Y5888" i="6"/>
  <c r="AD5887" i="6"/>
  <c r="AC5887" i="6"/>
  <c r="AB5887" i="6"/>
  <c r="AA5887" i="6"/>
  <c r="Z5887" i="6"/>
  <c r="Y5887" i="6"/>
  <c r="AD5886" i="6"/>
  <c r="AC5886" i="6"/>
  <c r="AB5886" i="6"/>
  <c r="AA5886" i="6"/>
  <c r="Z5886" i="6"/>
  <c r="Y5886" i="6"/>
  <c r="AD5885" i="6"/>
  <c r="AC5885" i="6"/>
  <c r="AB5885" i="6"/>
  <c r="AA5885" i="6"/>
  <c r="Z5885" i="6"/>
  <c r="Y5885" i="6"/>
  <c r="AD5884" i="6"/>
  <c r="AC5884" i="6"/>
  <c r="AB5884" i="6"/>
  <c r="AA5884" i="6"/>
  <c r="Z5884" i="6"/>
  <c r="Y5884" i="6"/>
  <c r="AD5883" i="6"/>
  <c r="AC5883" i="6"/>
  <c r="AB5883" i="6"/>
  <c r="AA5883" i="6"/>
  <c r="Z5883" i="6"/>
  <c r="Y5883" i="6"/>
  <c r="AD5882" i="6"/>
  <c r="AC5882" i="6"/>
  <c r="AB5882" i="6"/>
  <c r="AA5882" i="6"/>
  <c r="Z5882" i="6"/>
  <c r="Y5882" i="6"/>
  <c r="AD5881" i="6"/>
  <c r="AC5881" i="6"/>
  <c r="AB5881" i="6"/>
  <c r="AA5881" i="6"/>
  <c r="Z5881" i="6"/>
  <c r="Y5881" i="6"/>
  <c r="AD5880" i="6"/>
  <c r="AC5880" i="6"/>
  <c r="AB5880" i="6"/>
  <c r="AA5880" i="6"/>
  <c r="Z5880" i="6"/>
  <c r="Y5880" i="6"/>
  <c r="AD5879" i="6"/>
  <c r="AC5879" i="6"/>
  <c r="AB5879" i="6"/>
  <c r="AA5879" i="6"/>
  <c r="Z5879" i="6"/>
  <c r="Y5879" i="6"/>
  <c r="AD5878" i="6"/>
  <c r="AC5878" i="6"/>
  <c r="AB5878" i="6"/>
  <c r="AA5878" i="6"/>
  <c r="Z5878" i="6"/>
  <c r="Y5878" i="6"/>
  <c r="AD5877" i="6"/>
  <c r="AC5877" i="6"/>
  <c r="AB5877" i="6"/>
  <c r="AA5877" i="6"/>
  <c r="Z5877" i="6"/>
  <c r="Y5877" i="6"/>
  <c r="AD5876" i="6"/>
  <c r="AC5876" i="6"/>
  <c r="AB5876" i="6"/>
  <c r="AA5876" i="6"/>
  <c r="Z5876" i="6"/>
  <c r="Y5876" i="6"/>
  <c r="AD5875" i="6"/>
  <c r="AC5875" i="6"/>
  <c r="AB5875" i="6"/>
  <c r="AA5875" i="6"/>
  <c r="Z5875" i="6"/>
  <c r="Y5875" i="6"/>
  <c r="AD5874" i="6"/>
  <c r="AC5874" i="6"/>
  <c r="AB5874" i="6"/>
  <c r="AA5874" i="6"/>
  <c r="Z5874" i="6"/>
  <c r="Y5874" i="6"/>
  <c r="AD5873" i="6"/>
  <c r="AC5873" i="6"/>
  <c r="AB5873" i="6"/>
  <c r="AA5873" i="6"/>
  <c r="Z5873" i="6"/>
  <c r="Y5873" i="6"/>
  <c r="AD5872" i="6"/>
  <c r="AC5872" i="6"/>
  <c r="AB5872" i="6"/>
  <c r="AA5872" i="6"/>
  <c r="Z5872" i="6"/>
  <c r="Y5872" i="6"/>
  <c r="AD5871" i="6"/>
  <c r="AC5871" i="6"/>
  <c r="AB5871" i="6"/>
  <c r="AA5871" i="6"/>
  <c r="Z5871" i="6"/>
  <c r="Y5871" i="6"/>
  <c r="AD5870" i="6"/>
  <c r="AC5870" i="6"/>
  <c r="AB5870" i="6"/>
  <c r="AA5870" i="6"/>
  <c r="Z5870" i="6"/>
  <c r="Y5870" i="6"/>
  <c r="AD5869" i="6"/>
  <c r="AC5869" i="6"/>
  <c r="AB5869" i="6"/>
  <c r="AA5869" i="6"/>
  <c r="Z5869" i="6"/>
  <c r="Y5869" i="6"/>
  <c r="AD5868" i="6"/>
  <c r="AC5868" i="6"/>
  <c r="AB5868" i="6"/>
  <c r="AA5868" i="6"/>
  <c r="Z5868" i="6"/>
  <c r="Y5868" i="6"/>
  <c r="AD5867" i="6"/>
  <c r="AC5867" i="6"/>
  <c r="AB5867" i="6"/>
  <c r="AA5867" i="6"/>
  <c r="Z5867" i="6"/>
  <c r="Y5867" i="6"/>
  <c r="AD5866" i="6"/>
  <c r="AC5866" i="6"/>
  <c r="AB5866" i="6"/>
  <c r="AA5866" i="6"/>
  <c r="Z5866" i="6"/>
  <c r="Y5866" i="6"/>
  <c r="AD5865" i="6"/>
  <c r="AC5865" i="6"/>
  <c r="AB5865" i="6"/>
  <c r="AA5865" i="6"/>
  <c r="Z5865" i="6"/>
  <c r="Y5865" i="6"/>
  <c r="AD5864" i="6"/>
  <c r="AC5864" i="6"/>
  <c r="AB5864" i="6"/>
  <c r="AA5864" i="6"/>
  <c r="Z5864" i="6"/>
  <c r="Y5864" i="6"/>
  <c r="AD5863" i="6"/>
  <c r="AC5863" i="6"/>
  <c r="AB5863" i="6"/>
  <c r="AA5863" i="6"/>
  <c r="Z5863" i="6"/>
  <c r="Y5863" i="6"/>
  <c r="AD5862" i="6"/>
  <c r="AC5862" i="6"/>
  <c r="AB5862" i="6"/>
  <c r="AA5862" i="6"/>
  <c r="Z5862" i="6"/>
  <c r="Y5862" i="6"/>
  <c r="AD5861" i="6"/>
  <c r="AC5861" i="6"/>
  <c r="AB5861" i="6"/>
  <c r="AA5861" i="6"/>
  <c r="Z5861" i="6"/>
  <c r="Y5861" i="6"/>
  <c r="AD5860" i="6"/>
  <c r="AC5860" i="6"/>
  <c r="AB5860" i="6"/>
  <c r="AA5860" i="6"/>
  <c r="Z5860" i="6"/>
  <c r="Y5860" i="6"/>
  <c r="AD5859" i="6"/>
  <c r="AC5859" i="6"/>
  <c r="AB5859" i="6"/>
  <c r="AA5859" i="6"/>
  <c r="Z5859" i="6"/>
  <c r="Y5859" i="6"/>
  <c r="AD5858" i="6"/>
  <c r="AC5858" i="6"/>
  <c r="AB5858" i="6"/>
  <c r="AA5858" i="6"/>
  <c r="Z5858" i="6"/>
  <c r="Y5858" i="6"/>
  <c r="AD5857" i="6"/>
  <c r="AC5857" i="6"/>
  <c r="AB5857" i="6"/>
  <c r="AA5857" i="6"/>
  <c r="Z5857" i="6"/>
  <c r="Y5857" i="6"/>
  <c r="AD5856" i="6"/>
  <c r="AC5856" i="6"/>
  <c r="AB5856" i="6"/>
  <c r="AA5856" i="6"/>
  <c r="Z5856" i="6"/>
  <c r="Y5856" i="6"/>
  <c r="AD5855" i="6"/>
  <c r="AC5855" i="6"/>
  <c r="AB5855" i="6"/>
  <c r="AA5855" i="6"/>
  <c r="Z5855" i="6"/>
  <c r="Y5855" i="6"/>
  <c r="AD5854" i="6"/>
  <c r="AC5854" i="6"/>
  <c r="AB5854" i="6"/>
  <c r="AA5854" i="6"/>
  <c r="Z5854" i="6"/>
  <c r="Y5854" i="6"/>
  <c r="AD5853" i="6"/>
  <c r="AC5853" i="6"/>
  <c r="AB5853" i="6"/>
  <c r="AA5853" i="6"/>
  <c r="Z5853" i="6"/>
  <c r="Y5853" i="6"/>
  <c r="AD5852" i="6"/>
  <c r="AC5852" i="6"/>
  <c r="AB5852" i="6"/>
  <c r="AA5852" i="6"/>
  <c r="Z5852" i="6"/>
  <c r="Y5852" i="6"/>
  <c r="AD5851" i="6"/>
  <c r="AC5851" i="6"/>
  <c r="AB5851" i="6"/>
  <c r="AA5851" i="6"/>
  <c r="Z5851" i="6"/>
  <c r="Y5851" i="6"/>
  <c r="AD5850" i="6"/>
  <c r="AC5850" i="6"/>
  <c r="AB5850" i="6"/>
  <c r="AA5850" i="6"/>
  <c r="Z5850" i="6"/>
  <c r="Y5850" i="6"/>
  <c r="AD5849" i="6"/>
  <c r="AC5849" i="6"/>
  <c r="AB5849" i="6"/>
  <c r="AA5849" i="6"/>
  <c r="Z5849" i="6"/>
  <c r="Y5849" i="6"/>
  <c r="AD5848" i="6"/>
  <c r="AC5848" i="6"/>
  <c r="AB5848" i="6"/>
  <c r="AA5848" i="6"/>
  <c r="Z5848" i="6"/>
  <c r="Y5848" i="6"/>
  <c r="AD5847" i="6"/>
  <c r="AC5847" i="6"/>
  <c r="AB5847" i="6"/>
  <c r="AA5847" i="6"/>
  <c r="Z5847" i="6"/>
  <c r="Y5847" i="6"/>
  <c r="AD5846" i="6"/>
  <c r="AC5846" i="6"/>
  <c r="AB5846" i="6"/>
  <c r="AA5846" i="6"/>
  <c r="Z5846" i="6"/>
  <c r="Y5846" i="6"/>
  <c r="AD5845" i="6"/>
  <c r="AC5845" i="6"/>
  <c r="AB5845" i="6"/>
  <c r="AA5845" i="6"/>
  <c r="Z5845" i="6"/>
  <c r="Y5845" i="6"/>
  <c r="AD5844" i="6"/>
  <c r="AC5844" i="6"/>
  <c r="AB5844" i="6"/>
  <c r="AA5844" i="6"/>
  <c r="Z5844" i="6"/>
  <c r="Y5844" i="6"/>
  <c r="AD5843" i="6"/>
  <c r="AC5843" i="6"/>
  <c r="AB5843" i="6"/>
  <c r="AA5843" i="6"/>
  <c r="Z5843" i="6"/>
  <c r="Y5843" i="6"/>
  <c r="AD5842" i="6"/>
  <c r="AC5842" i="6"/>
  <c r="AB5842" i="6"/>
  <c r="AA5842" i="6"/>
  <c r="Z5842" i="6"/>
  <c r="Y5842" i="6"/>
  <c r="AD5841" i="6"/>
  <c r="AC5841" i="6"/>
  <c r="AB5841" i="6"/>
  <c r="AA5841" i="6"/>
  <c r="Z5841" i="6"/>
  <c r="Y5841" i="6"/>
  <c r="AD5840" i="6"/>
  <c r="AC5840" i="6"/>
  <c r="AB5840" i="6"/>
  <c r="AA5840" i="6"/>
  <c r="Z5840" i="6"/>
  <c r="Y5840" i="6"/>
  <c r="AD5839" i="6"/>
  <c r="AC5839" i="6"/>
  <c r="AB5839" i="6"/>
  <c r="AA5839" i="6"/>
  <c r="Z5839" i="6"/>
  <c r="Y5839" i="6"/>
  <c r="AD5838" i="6"/>
  <c r="AC5838" i="6"/>
  <c r="AB5838" i="6"/>
  <c r="AA5838" i="6"/>
  <c r="Z5838" i="6"/>
  <c r="Y5838" i="6"/>
  <c r="AD5837" i="6"/>
  <c r="AC5837" i="6"/>
  <c r="AB5837" i="6"/>
  <c r="AA5837" i="6"/>
  <c r="Z5837" i="6"/>
  <c r="Y5837" i="6"/>
  <c r="AD5836" i="6"/>
  <c r="AC5836" i="6"/>
  <c r="AB5836" i="6"/>
  <c r="AA5836" i="6"/>
  <c r="Z5836" i="6"/>
  <c r="Y5836" i="6"/>
  <c r="AD5835" i="6"/>
  <c r="AC5835" i="6"/>
  <c r="AB5835" i="6"/>
  <c r="AA5835" i="6"/>
  <c r="Z5835" i="6"/>
  <c r="Y5835" i="6"/>
  <c r="AD5834" i="6"/>
  <c r="AC5834" i="6"/>
  <c r="AB5834" i="6"/>
  <c r="AA5834" i="6"/>
  <c r="Z5834" i="6"/>
  <c r="Y5834" i="6"/>
  <c r="AD5833" i="6"/>
  <c r="AC5833" i="6"/>
  <c r="AB5833" i="6"/>
  <c r="AA5833" i="6"/>
  <c r="Z5833" i="6"/>
  <c r="Y5833" i="6"/>
  <c r="AD5832" i="6"/>
  <c r="AC5832" i="6"/>
  <c r="AB5832" i="6"/>
  <c r="AA5832" i="6"/>
  <c r="Z5832" i="6"/>
  <c r="Y5832" i="6"/>
  <c r="AD5831" i="6"/>
  <c r="AC5831" i="6"/>
  <c r="AB5831" i="6"/>
  <c r="AA5831" i="6"/>
  <c r="Z5831" i="6"/>
  <c r="Y5831" i="6"/>
  <c r="AD5830" i="6"/>
  <c r="AC5830" i="6"/>
  <c r="AB5830" i="6"/>
  <c r="AA5830" i="6"/>
  <c r="Z5830" i="6"/>
  <c r="Y5830" i="6"/>
  <c r="AD5829" i="6"/>
  <c r="AC5829" i="6"/>
  <c r="AB5829" i="6"/>
  <c r="AA5829" i="6"/>
  <c r="Z5829" i="6"/>
  <c r="Y5829" i="6"/>
  <c r="AD5828" i="6"/>
  <c r="AC5828" i="6"/>
  <c r="AB5828" i="6"/>
  <c r="AA5828" i="6"/>
  <c r="Z5828" i="6"/>
  <c r="Y5828" i="6"/>
  <c r="AD5827" i="6"/>
  <c r="AC5827" i="6"/>
  <c r="AB5827" i="6"/>
  <c r="AA5827" i="6"/>
  <c r="Z5827" i="6"/>
  <c r="Y5827" i="6"/>
  <c r="AD5826" i="6"/>
  <c r="AC5826" i="6"/>
  <c r="AB5826" i="6"/>
  <c r="AA5826" i="6"/>
  <c r="Z5826" i="6"/>
  <c r="Y5826" i="6"/>
  <c r="AD5825" i="6"/>
  <c r="AC5825" i="6"/>
  <c r="AB5825" i="6"/>
  <c r="AA5825" i="6"/>
  <c r="Z5825" i="6"/>
  <c r="Y5825" i="6"/>
  <c r="AD5824" i="6"/>
  <c r="AC5824" i="6"/>
  <c r="AB5824" i="6"/>
  <c r="AA5824" i="6"/>
  <c r="Z5824" i="6"/>
  <c r="Y5824" i="6"/>
  <c r="AD5823" i="6"/>
  <c r="AC5823" i="6"/>
  <c r="AB5823" i="6"/>
  <c r="AA5823" i="6"/>
  <c r="Z5823" i="6"/>
  <c r="Y5823" i="6"/>
  <c r="AD5822" i="6"/>
  <c r="AC5822" i="6"/>
  <c r="AB5822" i="6"/>
  <c r="AA5822" i="6"/>
  <c r="Z5822" i="6"/>
  <c r="Y5822" i="6"/>
  <c r="AD5821" i="6"/>
  <c r="AC5821" i="6"/>
  <c r="AB5821" i="6"/>
  <c r="AA5821" i="6"/>
  <c r="Z5821" i="6"/>
  <c r="Y5821" i="6"/>
  <c r="AD5820" i="6"/>
  <c r="AC5820" i="6"/>
  <c r="AB5820" i="6"/>
  <c r="AA5820" i="6"/>
  <c r="Z5820" i="6"/>
  <c r="Y5820" i="6"/>
  <c r="AD5819" i="6"/>
  <c r="AC5819" i="6"/>
  <c r="AB5819" i="6"/>
  <c r="AA5819" i="6"/>
  <c r="Z5819" i="6"/>
  <c r="Y5819" i="6"/>
  <c r="AD5818" i="6"/>
  <c r="AC5818" i="6"/>
  <c r="AB5818" i="6"/>
  <c r="AA5818" i="6"/>
  <c r="Z5818" i="6"/>
  <c r="Y5818" i="6"/>
  <c r="AD5817" i="6"/>
  <c r="AC5817" i="6"/>
  <c r="AB5817" i="6"/>
  <c r="AA5817" i="6"/>
  <c r="Z5817" i="6"/>
  <c r="Y5817" i="6"/>
  <c r="AD5816" i="6"/>
  <c r="AC5816" i="6"/>
  <c r="AB5816" i="6"/>
  <c r="AA5816" i="6"/>
  <c r="Z5816" i="6"/>
  <c r="Y5816" i="6"/>
  <c r="AD5815" i="6"/>
  <c r="AC5815" i="6"/>
  <c r="AB5815" i="6"/>
  <c r="AA5815" i="6"/>
  <c r="Z5815" i="6"/>
  <c r="Y5815" i="6"/>
  <c r="AD5814" i="6"/>
  <c r="AC5814" i="6"/>
  <c r="AB5814" i="6"/>
  <c r="AA5814" i="6"/>
  <c r="Z5814" i="6"/>
  <c r="Y5814" i="6"/>
  <c r="AD5813" i="6"/>
  <c r="AC5813" i="6"/>
  <c r="AB5813" i="6"/>
  <c r="AA5813" i="6"/>
  <c r="Z5813" i="6"/>
  <c r="Y5813" i="6"/>
  <c r="AD5812" i="6"/>
  <c r="AC5812" i="6"/>
  <c r="AB5812" i="6"/>
  <c r="AA5812" i="6"/>
  <c r="Z5812" i="6"/>
  <c r="Y5812" i="6"/>
  <c r="AD5811" i="6"/>
  <c r="AC5811" i="6"/>
  <c r="AB5811" i="6"/>
  <c r="AA5811" i="6"/>
  <c r="Z5811" i="6"/>
  <c r="Y5811" i="6"/>
  <c r="AD5810" i="6"/>
  <c r="AC5810" i="6"/>
  <c r="AB5810" i="6"/>
  <c r="AA5810" i="6"/>
  <c r="Z5810" i="6"/>
  <c r="Y5810" i="6"/>
  <c r="AD5809" i="6"/>
  <c r="AC5809" i="6"/>
  <c r="AB5809" i="6"/>
  <c r="AA5809" i="6"/>
  <c r="Z5809" i="6"/>
  <c r="Y5809" i="6"/>
  <c r="AD5808" i="6"/>
  <c r="AC5808" i="6"/>
  <c r="AB5808" i="6"/>
  <c r="AA5808" i="6"/>
  <c r="Z5808" i="6"/>
  <c r="Y5808" i="6"/>
  <c r="AD5807" i="6"/>
  <c r="AC5807" i="6"/>
  <c r="AB5807" i="6"/>
  <c r="AA5807" i="6"/>
  <c r="Z5807" i="6"/>
  <c r="Y5807" i="6"/>
  <c r="AD5806" i="6"/>
  <c r="AC5806" i="6"/>
  <c r="AB5806" i="6"/>
  <c r="AA5806" i="6"/>
  <c r="Z5806" i="6"/>
  <c r="Y5806" i="6"/>
  <c r="AD5805" i="6"/>
  <c r="AC5805" i="6"/>
  <c r="AB5805" i="6"/>
  <c r="AA5805" i="6"/>
  <c r="Z5805" i="6"/>
  <c r="Y5805" i="6"/>
  <c r="AD5804" i="6"/>
  <c r="AC5804" i="6"/>
  <c r="AB5804" i="6"/>
  <c r="AA5804" i="6"/>
  <c r="Z5804" i="6"/>
  <c r="Y5804" i="6"/>
  <c r="AD5803" i="6"/>
  <c r="AC5803" i="6"/>
  <c r="AB5803" i="6"/>
  <c r="AA5803" i="6"/>
  <c r="Z5803" i="6"/>
  <c r="Y5803" i="6"/>
  <c r="AD5802" i="6"/>
  <c r="AC5802" i="6"/>
  <c r="AB5802" i="6"/>
  <c r="AA5802" i="6"/>
  <c r="Z5802" i="6"/>
  <c r="Y5802" i="6"/>
  <c r="AD5801" i="6"/>
  <c r="AC5801" i="6"/>
  <c r="AB5801" i="6"/>
  <c r="AA5801" i="6"/>
  <c r="Z5801" i="6"/>
  <c r="Y5801" i="6"/>
  <c r="AD5800" i="6"/>
  <c r="AC5800" i="6"/>
  <c r="AB5800" i="6"/>
  <c r="AA5800" i="6"/>
  <c r="Z5800" i="6"/>
  <c r="Y5800" i="6"/>
  <c r="AD5799" i="6"/>
  <c r="AC5799" i="6"/>
  <c r="AB5799" i="6"/>
  <c r="AA5799" i="6"/>
  <c r="Z5799" i="6"/>
  <c r="Y5799" i="6"/>
  <c r="AD5798" i="6"/>
  <c r="AC5798" i="6"/>
  <c r="AB5798" i="6"/>
  <c r="AA5798" i="6"/>
  <c r="Z5798" i="6"/>
  <c r="Y5798" i="6"/>
  <c r="AD5797" i="6"/>
  <c r="AC5797" i="6"/>
  <c r="AB5797" i="6"/>
  <c r="AA5797" i="6"/>
  <c r="Z5797" i="6"/>
  <c r="Y5797" i="6"/>
  <c r="AD5796" i="6"/>
  <c r="AC5796" i="6"/>
  <c r="AB5796" i="6"/>
  <c r="AA5796" i="6"/>
  <c r="Z5796" i="6"/>
  <c r="Y5796" i="6"/>
  <c r="AD5795" i="6"/>
  <c r="AC5795" i="6"/>
  <c r="AB5795" i="6"/>
  <c r="AA5795" i="6"/>
  <c r="Z5795" i="6"/>
  <c r="Y5795" i="6"/>
  <c r="AD5794" i="6"/>
  <c r="AC5794" i="6"/>
  <c r="AB5794" i="6"/>
  <c r="AA5794" i="6"/>
  <c r="Z5794" i="6"/>
  <c r="Y5794" i="6"/>
  <c r="AD5793" i="6"/>
  <c r="AC5793" i="6"/>
  <c r="AB5793" i="6"/>
  <c r="AA5793" i="6"/>
  <c r="Z5793" i="6"/>
  <c r="Y5793" i="6"/>
  <c r="AD5792" i="6"/>
  <c r="AC5792" i="6"/>
  <c r="AB5792" i="6"/>
  <c r="AA5792" i="6"/>
  <c r="Z5792" i="6"/>
  <c r="Y5792" i="6"/>
  <c r="AD5791" i="6"/>
  <c r="AC5791" i="6"/>
  <c r="AB5791" i="6"/>
  <c r="AA5791" i="6"/>
  <c r="Z5791" i="6"/>
  <c r="Y5791" i="6"/>
  <c r="AD5790" i="6"/>
  <c r="AC5790" i="6"/>
  <c r="AB5790" i="6"/>
  <c r="AA5790" i="6"/>
  <c r="Z5790" i="6"/>
  <c r="Y5790" i="6"/>
  <c r="AD5789" i="6"/>
  <c r="AC5789" i="6"/>
  <c r="AB5789" i="6"/>
  <c r="AA5789" i="6"/>
  <c r="Z5789" i="6"/>
  <c r="Y5789" i="6"/>
  <c r="AD5788" i="6"/>
  <c r="AC5788" i="6"/>
  <c r="AB5788" i="6"/>
  <c r="AA5788" i="6"/>
  <c r="Z5788" i="6"/>
  <c r="Y5788" i="6"/>
  <c r="AD5787" i="6"/>
  <c r="AC5787" i="6"/>
  <c r="AB5787" i="6"/>
  <c r="AA5787" i="6"/>
  <c r="Z5787" i="6"/>
  <c r="Y5787" i="6"/>
  <c r="AD5786" i="6"/>
  <c r="AC5786" i="6"/>
  <c r="AB5786" i="6"/>
  <c r="AA5786" i="6"/>
  <c r="Z5786" i="6"/>
  <c r="Y5786" i="6"/>
  <c r="AD5785" i="6"/>
  <c r="AC5785" i="6"/>
  <c r="AB5785" i="6"/>
  <c r="AA5785" i="6"/>
  <c r="Z5785" i="6"/>
  <c r="Y5785" i="6"/>
  <c r="AD5784" i="6"/>
  <c r="AC5784" i="6"/>
  <c r="AB5784" i="6"/>
  <c r="AA5784" i="6"/>
  <c r="Z5784" i="6"/>
  <c r="Y5784" i="6"/>
  <c r="AD5783" i="6"/>
  <c r="AC5783" i="6"/>
  <c r="AB5783" i="6"/>
  <c r="AA5783" i="6"/>
  <c r="Z5783" i="6"/>
  <c r="Y5783" i="6"/>
  <c r="AD5782" i="6"/>
  <c r="AC5782" i="6"/>
  <c r="AB5782" i="6"/>
  <c r="AA5782" i="6"/>
  <c r="Z5782" i="6"/>
  <c r="Y5782" i="6"/>
  <c r="AD5781" i="6"/>
  <c r="AC5781" i="6"/>
  <c r="AB5781" i="6"/>
  <c r="AA5781" i="6"/>
  <c r="Z5781" i="6"/>
  <c r="Y5781" i="6"/>
  <c r="AD5780" i="6"/>
  <c r="AC5780" i="6"/>
  <c r="AB5780" i="6"/>
  <c r="AA5780" i="6"/>
  <c r="Z5780" i="6"/>
  <c r="Y5780" i="6"/>
  <c r="AD5779" i="6"/>
  <c r="AC5779" i="6"/>
  <c r="AB5779" i="6"/>
  <c r="AA5779" i="6"/>
  <c r="Z5779" i="6"/>
  <c r="Y5779" i="6"/>
  <c r="AD5778" i="6"/>
  <c r="AC5778" i="6"/>
  <c r="AB5778" i="6"/>
  <c r="AA5778" i="6"/>
  <c r="Z5778" i="6"/>
  <c r="Y5778" i="6"/>
  <c r="AD5777" i="6"/>
  <c r="AC5777" i="6"/>
  <c r="AB5777" i="6"/>
  <c r="AA5777" i="6"/>
  <c r="Z5777" i="6"/>
  <c r="Y5777" i="6"/>
  <c r="AD5776" i="6"/>
  <c r="AC5776" i="6"/>
  <c r="AB5776" i="6"/>
  <c r="AA5776" i="6"/>
  <c r="Z5776" i="6"/>
  <c r="Y5776" i="6"/>
  <c r="AD5775" i="6"/>
  <c r="AC5775" i="6"/>
  <c r="AB5775" i="6"/>
  <c r="AA5775" i="6"/>
  <c r="Z5775" i="6"/>
  <c r="Y5775" i="6"/>
  <c r="AD5774" i="6"/>
  <c r="AC5774" i="6"/>
  <c r="AB5774" i="6"/>
  <c r="AA5774" i="6"/>
  <c r="Z5774" i="6"/>
  <c r="Y5774" i="6"/>
  <c r="AD5773" i="6"/>
  <c r="AC5773" i="6"/>
  <c r="AB5773" i="6"/>
  <c r="AA5773" i="6"/>
  <c r="Z5773" i="6"/>
  <c r="Y5773" i="6"/>
  <c r="AD5772" i="6"/>
  <c r="AC5772" i="6"/>
  <c r="AB5772" i="6"/>
  <c r="AA5772" i="6"/>
  <c r="Z5772" i="6"/>
  <c r="Y5772" i="6"/>
  <c r="AD5771" i="6"/>
  <c r="AC5771" i="6"/>
  <c r="AB5771" i="6"/>
  <c r="AA5771" i="6"/>
  <c r="Z5771" i="6"/>
  <c r="Y5771" i="6"/>
  <c r="AD5770" i="6"/>
  <c r="AC5770" i="6"/>
  <c r="AB5770" i="6"/>
  <c r="AA5770" i="6"/>
  <c r="Z5770" i="6"/>
  <c r="Y5770" i="6"/>
  <c r="AD5769" i="6"/>
  <c r="AC5769" i="6"/>
  <c r="AB5769" i="6"/>
  <c r="AA5769" i="6"/>
  <c r="Z5769" i="6"/>
  <c r="Y5769" i="6"/>
  <c r="AD5768" i="6"/>
  <c r="AC5768" i="6"/>
  <c r="AB5768" i="6"/>
  <c r="AA5768" i="6"/>
  <c r="Z5768" i="6"/>
  <c r="Y5768" i="6"/>
  <c r="AD5767" i="6"/>
  <c r="AC5767" i="6"/>
  <c r="AB5767" i="6"/>
  <c r="AA5767" i="6"/>
  <c r="Z5767" i="6"/>
  <c r="Y5767" i="6"/>
  <c r="AD5766" i="6"/>
  <c r="AC5766" i="6"/>
  <c r="AB5766" i="6"/>
  <c r="AA5766" i="6"/>
  <c r="Z5766" i="6"/>
  <c r="Y5766" i="6"/>
  <c r="AD5765" i="6"/>
  <c r="AC5765" i="6"/>
  <c r="AB5765" i="6"/>
  <c r="AA5765" i="6"/>
  <c r="Z5765" i="6"/>
  <c r="Y5765" i="6"/>
  <c r="AD5764" i="6"/>
  <c r="AC5764" i="6"/>
  <c r="AB5764" i="6"/>
  <c r="AA5764" i="6"/>
  <c r="Z5764" i="6"/>
  <c r="Y5764" i="6"/>
  <c r="AD5763" i="6"/>
  <c r="AC5763" i="6"/>
  <c r="AB5763" i="6"/>
  <c r="AA5763" i="6"/>
  <c r="Z5763" i="6"/>
  <c r="Y5763" i="6"/>
  <c r="AD5762" i="6"/>
  <c r="AC5762" i="6"/>
  <c r="AB5762" i="6"/>
  <c r="AA5762" i="6"/>
  <c r="Z5762" i="6"/>
  <c r="Y5762" i="6"/>
  <c r="AD5761" i="6"/>
  <c r="AC5761" i="6"/>
  <c r="AB5761" i="6"/>
  <c r="AA5761" i="6"/>
  <c r="Z5761" i="6"/>
  <c r="Y5761" i="6"/>
  <c r="AD5760" i="6"/>
  <c r="AC5760" i="6"/>
  <c r="AB5760" i="6"/>
  <c r="AA5760" i="6"/>
  <c r="Z5760" i="6"/>
  <c r="Y5760" i="6"/>
  <c r="AD5759" i="6"/>
  <c r="AC5759" i="6"/>
  <c r="AB5759" i="6"/>
  <c r="AA5759" i="6"/>
  <c r="Z5759" i="6"/>
  <c r="Y5759" i="6"/>
  <c r="AD5758" i="6"/>
  <c r="AC5758" i="6"/>
  <c r="AB5758" i="6"/>
  <c r="AA5758" i="6"/>
  <c r="Z5758" i="6"/>
  <c r="Y5758" i="6"/>
  <c r="AD5757" i="6"/>
  <c r="AC5757" i="6"/>
  <c r="AB5757" i="6"/>
  <c r="AA5757" i="6"/>
  <c r="Z5757" i="6"/>
  <c r="Y5757" i="6"/>
  <c r="AD5756" i="6"/>
  <c r="AC5756" i="6"/>
  <c r="AB5756" i="6"/>
  <c r="AA5756" i="6"/>
  <c r="Z5756" i="6"/>
  <c r="Y5756" i="6"/>
  <c r="AD5755" i="6"/>
  <c r="AC5755" i="6"/>
  <c r="AB5755" i="6"/>
  <c r="AA5755" i="6"/>
  <c r="Z5755" i="6"/>
  <c r="Y5755" i="6"/>
  <c r="AD5754" i="6"/>
  <c r="AC5754" i="6"/>
  <c r="AB5754" i="6"/>
  <c r="AA5754" i="6"/>
  <c r="Z5754" i="6"/>
  <c r="Y5754" i="6"/>
  <c r="AD5753" i="6"/>
  <c r="AC5753" i="6"/>
  <c r="AB5753" i="6"/>
  <c r="AA5753" i="6"/>
  <c r="Z5753" i="6"/>
  <c r="Y5753" i="6"/>
  <c r="AD5752" i="6"/>
  <c r="AC5752" i="6"/>
  <c r="AB5752" i="6"/>
  <c r="AA5752" i="6"/>
  <c r="Z5752" i="6"/>
  <c r="Y5752" i="6"/>
  <c r="AD5751" i="6"/>
  <c r="AC5751" i="6"/>
  <c r="AB5751" i="6"/>
  <c r="AA5751" i="6"/>
  <c r="Z5751" i="6"/>
  <c r="Y5751" i="6"/>
  <c r="AD5750" i="6"/>
  <c r="AC5750" i="6"/>
  <c r="AB5750" i="6"/>
  <c r="AA5750" i="6"/>
  <c r="Z5750" i="6"/>
  <c r="Y5750" i="6"/>
  <c r="AD5749" i="6"/>
  <c r="AC5749" i="6"/>
  <c r="AB5749" i="6"/>
  <c r="AA5749" i="6"/>
  <c r="Z5749" i="6"/>
  <c r="Y5749" i="6"/>
  <c r="AD5748" i="6"/>
  <c r="AC5748" i="6"/>
  <c r="AB5748" i="6"/>
  <c r="AA5748" i="6"/>
  <c r="Z5748" i="6"/>
  <c r="Y5748" i="6"/>
  <c r="AD5747" i="6"/>
  <c r="AC5747" i="6"/>
  <c r="AB5747" i="6"/>
  <c r="AA5747" i="6"/>
  <c r="Z5747" i="6"/>
  <c r="Y5747" i="6"/>
  <c r="AD5746" i="6"/>
  <c r="AC5746" i="6"/>
  <c r="AB5746" i="6"/>
  <c r="AA5746" i="6"/>
  <c r="Z5746" i="6"/>
  <c r="Y5746" i="6"/>
  <c r="AD5745" i="6"/>
  <c r="AC5745" i="6"/>
  <c r="AB5745" i="6"/>
  <c r="AA5745" i="6"/>
  <c r="Z5745" i="6"/>
  <c r="Y5745" i="6"/>
  <c r="AD5744" i="6"/>
  <c r="AC5744" i="6"/>
  <c r="AB5744" i="6"/>
  <c r="AA5744" i="6"/>
  <c r="Z5744" i="6"/>
  <c r="Y5744" i="6"/>
  <c r="AD5743" i="6"/>
  <c r="AC5743" i="6"/>
  <c r="AB5743" i="6"/>
  <c r="AA5743" i="6"/>
  <c r="Z5743" i="6"/>
  <c r="Y5743" i="6"/>
  <c r="AD5742" i="6"/>
  <c r="AC5742" i="6"/>
  <c r="AB5742" i="6"/>
  <c r="AA5742" i="6"/>
  <c r="Z5742" i="6"/>
  <c r="Y5742" i="6"/>
  <c r="AD5741" i="6"/>
  <c r="AC5741" i="6"/>
  <c r="AB5741" i="6"/>
  <c r="AA5741" i="6"/>
  <c r="Z5741" i="6"/>
  <c r="Y5741" i="6"/>
  <c r="AD5740" i="6"/>
  <c r="AC5740" i="6"/>
  <c r="AB5740" i="6"/>
  <c r="AA5740" i="6"/>
  <c r="Z5740" i="6"/>
  <c r="Y5740" i="6"/>
  <c r="AD5739" i="6"/>
  <c r="AC5739" i="6"/>
  <c r="AB5739" i="6"/>
  <c r="AA5739" i="6"/>
  <c r="Z5739" i="6"/>
  <c r="Y5739" i="6"/>
  <c r="AD5738" i="6"/>
  <c r="AC5738" i="6"/>
  <c r="AB5738" i="6"/>
  <c r="AA5738" i="6"/>
  <c r="Z5738" i="6"/>
  <c r="Y5738" i="6"/>
  <c r="AD5737" i="6"/>
  <c r="AC5737" i="6"/>
  <c r="AB5737" i="6"/>
  <c r="AA5737" i="6"/>
  <c r="Z5737" i="6"/>
  <c r="Y5737" i="6"/>
  <c r="AD5736" i="6"/>
  <c r="AC5736" i="6"/>
  <c r="AB5736" i="6"/>
  <c r="AA5736" i="6"/>
  <c r="Z5736" i="6"/>
  <c r="Y5736" i="6"/>
  <c r="AD5735" i="6"/>
  <c r="AC5735" i="6"/>
  <c r="AB5735" i="6"/>
  <c r="AA5735" i="6"/>
  <c r="Z5735" i="6"/>
  <c r="Y5735" i="6"/>
  <c r="AD5734" i="6"/>
  <c r="AC5734" i="6"/>
  <c r="AB5734" i="6"/>
  <c r="AA5734" i="6"/>
  <c r="Z5734" i="6"/>
  <c r="Y5734" i="6"/>
  <c r="AD5733" i="6"/>
  <c r="AC5733" i="6"/>
  <c r="AB5733" i="6"/>
  <c r="AA5733" i="6"/>
  <c r="Z5733" i="6"/>
  <c r="Y5733" i="6"/>
  <c r="AD5732" i="6"/>
  <c r="AC5732" i="6"/>
  <c r="AB5732" i="6"/>
  <c r="AA5732" i="6"/>
  <c r="Z5732" i="6"/>
  <c r="Y5732" i="6"/>
  <c r="AD5731" i="6"/>
  <c r="AC5731" i="6"/>
  <c r="AB5731" i="6"/>
  <c r="AA5731" i="6"/>
  <c r="Z5731" i="6"/>
  <c r="Y5731" i="6"/>
  <c r="AD5730" i="6"/>
  <c r="AC5730" i="6"/>
  <c r="AB5730" i="6"/>
  <c r="AA5730" i="6"/>
  <c r="Z5730" i="6"/>
  <c r="Y5730" i="6"/>
  <c r="AD5729" i="6"/>
  <c r="AC5729" i="6"/>
  <c r="AB5729" i="6"/>
  <c r="AA5729" i="6"/>
  <c r="Z5729" i="6"/>
  <c r="Y5729" i="6"/>
  <c r="AD5728" i="6"/>
  <c r="AC5728" i="6"/>
  <c r="AB5728" i="6"/>
  <c r="AA5728" i="6"/>
  <c r="Z5728" i="6"/>
  <c r="Y5728" i="6"/>
  <c r="AD5727" i="6"/>
  <c r="AC5727" i="6"/>
  <c r="AB5727" i="6"/>
  <c r="AA5727" i="6"/>
  <c r="Z5727" i="6"/>
  <c r="Y5727" i="6"/>
  <c r="AD5726" i="6"/>
  <c r="AC5726" i="6"/>
  <c r="AB5726" i="6"/>
  <c r="AA5726" i="6"/>
  <c r="Z5726" i="6"/>
  <c r="Y5726" i="6"/>
  <c r="AD5725" i="6"/>
  <c r="AC5725" i="6"/>
  <c r="AB5725" i="6"/>
  <c r="AA5725" i="6"/>
  <c r="Z5725" i="6"/>
  <c r="Y5725" i="6"/>
  <c r="AD5724" i="6"/>
  <c r="AC5724" i="6"/>
  <c r="AB5724" i="6"/>
  <c r="AA5724" i="6"/>
  <c r="Z5724" i="6"/>
  <c r="Y5724" i="6"/>
  <c r="AD5723" i="6"/>
  <c r="AC5723" i="6"/>
  <c r="AB5723" i="6"/>
  <c r="AA5723" i="6"/>
  <c r="Z5723" i="6"/>
  <c r="Y5723" i="6"/>
  <c r="AD5722" i="6"/>
  <c r="AC5722" i="6"/>
  <c r="AB5722" i="6"/>
  <c r="AA5722" i="6"/>
  <c r="Z5722" i="6"/>
  <c r="Y5722" i="6"/>
  <c r="AD5721" i="6"/>
  <c r="AC5721" i="6"/>
  <c r="AB5721" i="6"/>
  <c r="AA5721" i="6"/>
  <c r="Z5721" i="6"/>
  <c r="Y5721" i="6"/>
  <c r="AD5720" i="6"/>
  <c r="AC5720" i="6"/>
  <c r="AB5720" i="6"/>
  <c r="AA5720" i="6"/>
  <c r="Z5720" i="6"/>
  <c r="Y5720" i="6"/>
  <c r="AD5719" i="6"/>
  <c r="AC5719" i="6"/>
  <c r="AB5719" i="6"/>
  <c r="AA5719" i="6"/>
  <c r="Z5719" i="6"/>
  <c r="Y5719" i="6"/>
  <c r="AD5718" i="6"/>
  <c r="AC5718" i="6"/>
  <c r="AB5718" i="6"/>
  <c r="AA5718" i="6"/>
  <c r="Z5718" i="6"/>
  <c r="Y5718" i="6"/>
  <c r="AD5717" i="6"/>
  <c r="AC5717" i="6"/>
  <c r="AB5717" i="6"/>
  <c r="AA5717" i="6"/>
  <c r="Z5717" i="6"/>
  <c r="Y5717" i="6"/>
  <c r="AD5716" i="6"/>
  <c r="AC5716" i="6"/>
  <c r="AB5716" i="6"/>
  <c r="AA5716" i="6"/>
  <c r="Z5716" i="6"/>
  <c r="Y5716" i="6"/>
  <c r="AD5715" i="6"/>
  <c r="AC5715" i="6"/>
  <c r="AB5715" i="6"/>
  <c r="AA5715" i="6"/>
  <c r="Z5715" i="6"/>
  <c r="Y5715" i="6"/>
  <c r="AD5714" i="6"/>
  <c r="AC5714" i="6"/>
  <c r="AB5714" i="6"/>
  <c r="AA5714" i="6"/>
  <c r="Z5714" i="6"/>
  <c r="Y5714" i="6"/>
  <c r="AD5713" i="6"/>
  <c r="AC5713" i="6"/>
  <c r="AB5713" i="6"/>
  <c r="AA5713" i="6"/>
  <c r="Z5713" i="6"/>
  <c r="Y5713" i="6"/>
  <c r="AD5712" i="6"/>
  <c r="AC5712" i="6"/>
  <c r="AB5712" i="6"/>
  <c r="AA5712" i="6"/>
  <c r="Z5712" i="6"/>
  <c r="Y5712" i="6"/>
  <c r="AD5711" i="6"/>
  <c r="AC5711" i="6"/>
  <c r="AB5711" i="6"/>
  <c r="AA5711" i="6"/>
  <c r="Z5711" i="6"/>
  <c r="Y5711" i="6"/>
  <c r="AD5710" i="6"/>
  <c r="AC5710" i="6"/>
  <c r="AB5710" i="6"/>
  <c r="AA5710" i="6"/>
  <c r="Z5710" i="6"/>
  <c r="Y5710" i="6"/>
  <c r="AD5709" i="6"/>
  <c r="AC5709" i="6"/>
  <c r="AB5709" i="6"/>
  <c r="AA5709" i="6"/>
  <c r="Z5709" i="6"/>
  <c r="Y5709" i="6"/>
  <c r="AD5708" i="6"/>
  <c r="AC5708" i="6"/>
  <c r="AB5708" i="6"/>
  <c r="AA5708" i="6"/>
  <c r="Z5708" i="6"/>
  <c r="Y5708" i="6"/>
  <c r="AD5707" i="6"/>
  <c r="AC5707" i="6"/>
  <c r="AB5707" i="6"/>
  <c r="AA5707" i="6"/>
  <c r="Z5707" i="6"/>
  <c r="Y5707" i="6"/>
  <c r="AD5706" i="6"/>
  <c r="AC5706" i="6"/>
  <c r="AB5706" i="6"/>
  <c r="AA5706" i="6"/>
  <c r="Z5706" i="6"/>
  <c r="Y5706" i="6"/>
  <c r="AD5705" i="6"/>
  <c r="AC5705" i="6"/>
  <c r="AB5705" i="6"/>
  <c r="AA5705" i="6"/>
  <c r="Z5705" i="6"/>
  <c r="Y5705" i="6"/>
  <c r="AD5704" i="6"/>
  <c r="AC5704" i="6"/>
  <c r="AB5704" i="6"/>
  <c r="AA5704" i="6"/>
  <c r="Z5704" i="6"/>
  <c r="Y5704" i="6"/>
  <c r="AD5703" i="6"/>
  <c r="AC5703" i="6"/>
  <c r="AB5703" i="6"/>
  <c r="AA5703" i="6"/>
  <c r="Z5703" i="6"/>
  <c r="Y5703" i="6"/>
  <c r="AD5702" i="6"/>
  <c r="AC5702" i="6"/>
  <c r="AB5702" i="6"/>
  <c r="AA5702" i="6"/>
  <c r="Z5702" i="6"/>
  <c r="Y5702" i="6"/>
  <c r="AD5701" i="6"/>
  <c r="AC5701" i="6"/>
  <c r="AB5701" i="6"/>
  <c r="AA5701" i="6"/>
  <c r="Z5701" i="6"/>
  <c r="Y5701" i="6"/>
  <c r="AD5700" i="6"/>
  <c r="AC5700" i="6"/>
  <c r="AB5700" i="6"/>
  <c r="AA5700" i="6"/>
  <c r="Z5700" i="6"/>
  <c r="Y5700" i="6"/>
  <c r="AD5699" i="6"/>
  <c r="AC5699" i="6"/>
  <c r="AB5699" i="6"/>
  <c r="AA5699" i="6"/>
  <c r="Z5699" i="6"/>
  <c r="Y5699" i="6"/>
  <c r="AD5698" i="6"/>
  <c r="AC5698" i="6"/>
  <c r="AB5698" i="6"/>
  <c r="AA5698" i="6"/>
  <c r="Z5698" i="6"/>
  <c r="Y5698" i="6"/>
  <c r="AD5697" i="6"/>
  <c r="AC5697" i="6"/>
  <c r="AB5697" i="6"/>
  <c r="AA5697" i="6"/>
  <c r="Z5697" i="6"/>
  <c r="Y5697" i="6"/>
  <c r="AD5696" i="6"/>
  <c r="AC5696" i="6"/>
  <c r="AB5696" i="6"/>
  <c r="AA5696" i="6"/>
  <c r="Z5696" i="6"/>
  <c r="Y5696" i="6"/>
  <c r="AD5695" i="6"/>
  <c r="AC5695" i="6"/>
  <c r="AB5695" i="6"/>
  <c r="AA5695" i="6"/>
  <c r="Z5695" i="6"/>
  <c r="Y5695" i="6"/>
  <c r="AD5694" i="6"/>
  <c r="AC5694" i="6"/>
  <c r="AB5694" i="6"/>
  <c r="AA5694" i="6"/>
  <c r="Z5694" i="6"/>
  <c r="Y5694" i="6"/>
  <c r="AD5693" i="6"/>
  <c r="AC5693" i="6"/>
  <c r="AB5693" i="6"/>
  <c r="AA5693" i="6"/>
  <c r="Z5693" i="6"/>
  <c r="Y5693" i="6"/>
  <c r="AD5692" i="6"/>
  <c r="AC5692" i="6"/>
  <c r="AB5692" i="6"/>
  <c r="AA5692" i="6"/>
  <c r="Z5692" i="6"/>
  <c r="Y5692" i="6"/>
  <c r="AD5691" i="6"/>
  <c r="AC5691" i="6"/>
  <c r="AB5691" i="6"/>
  <c r="AA5691" i="6"/>
  <c r="Z5691" i="6"/>
  <c r="Y5691" i="6"/>
  <c r="AD5690" i="6"/>
  <c r="AC5690" i="6"/>
  <c r="AB5690" i="6"/>
  <c r="AA5690" i="6"/>
  <c r="Z5690" i="6"/>
  <c r="Y5690" i="6"/>
  <c r="AD5689" i="6"/>
  <c r="AC5689" i="6"/>
  <c r="AB5689" i="6"/>
  <c r="AA5689" i="6"/>
  <c r="Z5689" i="6"/>
  <c r="Y5689" i="6"/>
  <c r="AD5688" i="6"/>
  <c r="AC5688" i="6"/>
  <c r="AB5688" i="6"/>
  <c r="AA5688" i="6"/>
  <c r="Z5688" i="6"/>
  <c r="Y5688" i="6"/>
  <c r="AD5687" i="6"/>
  <c r="AC5687" i="6"/>
  <c r="AB5687" i="6"/>
  <c r="AA5687" i="6"/>
  <c r="Z5687" i="6"/>
  <c r="Y5687" i="6"/>
  <c r="AD5686" i="6"/>
  <c r="AC5686" i="6"/>
  <c r="AB5686" i="6"/>
  <c r="AA5686" i="6"/>
  <c r="Z5686" i="6"/>
  <c r="Y5686" i="6"/>
  <c r="AD5685" i="6"/>
  <c r="AC5685" i="6"/>
  <c r="AB5685" i="6"/>
  <c r="AA5685" i="6"/>
  <c r="Z5685" i="6"/>
  <c r="Y5685" i="6"/>
  <c r="AD5684" i="6"/>
  <c r="AC5684" i="6"/>
  <c r="AB5684" i="6"/>
  <c r="AA5684" i="6"/>
  <c r="Z5684" i="6"/>
  <c r="Y5684" i="6"/>
  <c r="AD5683" i="6"/>
  <c r="AC5683" i="6"/>
  <c r="AB5683" i="6"/>
  <c r="AA5683" i="6"/>
  <c r="Z5683" i="6"/>
  <c r="Y5683" i="6"/>
  <c r="AD5682" i="6"/>
  <c r="AC5682" i="6"/>
  <c r="AB5682" i="6"/>
  <c r="AA5682" i="6"/>
  <c r="Z5682" i="6"/>
  <c r="Y5682" i="6"/>
  <c r="AD5681" i="6"/>
  <c r="AC5681" i="6"/>
  <c r="AB5681" i="6"/>
  <c r="AA5681" i="6"/>
  <c r="Z5681" i="6"/>
  <c r="Y5681" i="6"/>
  <c r="AD5680" i="6"/>
  <c r="AC5680" i="6"/>
  <c r="AB5680" i="6"/>
  <c r="AA5680" i="6"/>
  <c r="Z5680" i="6"/>
  <c r="Y5680" i="6"/>
  <c r="AD5679" i="6"/>
  <c r="AC5679" i="6"/>
  <c r="AB5679" i="6"/>
  <c r="AA5679" i="6"/>
  <c r="Z5679" i="6"/>
  <c r="Y5679" i="6"/>
  <c r="AD5678" i="6"/>
  <c r="AC5678" i="6"/>
  <c r="AB5678" i="6"/>
  <c r="AA5678" i="6"/>
  <c r="Z5678" i="6"/>
  <c r="Y5678" i="6"/>
  <c r="AD5677" i="6"/>
  <c r="AC5677" i="6"/>
  <c r="AB5677" i="6"/>
  <c r="AA5677" i="6"/>
  <c r="Z5677" i="6"/>
  <c r="Y5677" i="6"/>
  <c r="AD5676" i="6"/>
  <c r="AC5676" i="6"/>
  <c r="AB5676" i="6"/>
  <c r="AA5676" i="6"/>
  <c r="Z5676" i="6"/>
  <c r="Y5676" i="6"/>
  <c r="AD5675" i="6"/>
  <c r="AC5675" i="6"/>
  <c r="AB5675" i="6"/>
  <c r="AA5675" i="6"/>
  <c r="Z5675" i="6"/>
  <c r="Y5675" i="6"/>
  <c r="AD5674" i="6"/>
  <c r="AC5674" i="6"/>
  <c r="AB5674" i="6"/>
  <c r="AA5674" i="6"/>
  <c r="Z5674" i="6"/>
  <c r="Y5674" i="6"/>
  <c r="AD5673" i="6"/>
  <c r="AC5673" i="6"/>
  <c r="AB5673" i="6"/>
  <c r="AA5673" i="6"/>
  <c r="Z5673" i="6"/>
  <c r="Y5673" i="6"/>
  <c r="AD5672" i="6"/>
  <c r="AC5672" i="6"/>
  <c r="AB5672" i="6"/>
  <c r="AA5672" i="6"/>
  <c r="Z5672" i="6"/>
  <c r="Y5672" i="6"/>
  <c r="AD5671" i="6"/>
  <c r="AC5671" i="6"/>
  <c r="AB5671" i="6"/>
  <c r="AA5671" i="6"/>
  <c r="Z5671" i="6"/>
  <c r="Y5671" i="6"/>
  <c r="AD5670" i="6"/>
  <c r="AC5670" i="6"/>
  <c r="AB5670" i="6"/>
  <c r="AA5670" i="6"/>
  <c r="Z5670" i="6"/>
  <c r="Y5670" i="6"/>
  <c r="AD5669" i="6"/>
  <c r="AC5669" i="6"/>
  <c r="AB5669" i="6"/>
  <c r="AA5669" i="6"/>
  <c r="Z5669" i="6"/>
  <c r="Y5669" i="6"/>
  <c r="AD5668" i="6"/>
  <c r="AC5668" i="6"/>
  <c r="AB5668" i="6"/>
  <c r="AA5668" i="6"/>
  <c r="Z5668" i="6"/>
  <c r="Y5668" i="6"/>
  <c r="AD5667" i="6"/>
  <c r="AC5667" i="6"/>
  <c r="AB5667" i="6"/>
  <c r="AA5667" i="6"/>
  <c r="Z5667" i="6"/>
  <c r="Y5667" i="6"/>
  <c r="AD5666" i="6"/>
  <c r="AC5666" i="6"/>
  <c r="AB5666" i="6"/>
  <c r="AA5666" i="6"/>
  <c r="Z5666" i="6"/>
  <c r="Y5666" i="6"/>
  <c r="AD5665" i="6"/>
  <c r="AC5665" i="6"/>
  <c r="AB5665" i="6"/>
  <c r="AA5665" i="6"/>
  <c r="Z5665" i="6"/>
  <c r="Y5665" i="6"/>
  <c r="AD5664" i="6"/>
  <c r="AC5664" i="6"/>
  <c r="AB5664" i="6"/>
  <c r="AA5664" i="6"/>
  <c r="Z5664" i="6"/>
  <c r="Y5664" i="6"/>
  <c r="AD5663" i="6"/>
  <c r="AC5663" i="6"/>
  <c r="AB5663" i="6"/>
  <c r="AA5663" i="6"/>
  <c r="Z5663" i="6"/>
  <c r="Y5663" i="6"/>
  <c r="AD5662" i="6"/>
  <c r="AC5662" i="6"/>
  <c r="AB5662" i="6"/>
  <c r="AA5662" i="6"/>
  <c r="Z5662" i="6"/>
  <c r="Y5662" i="6"/>
  <c r="AD5661" i="6"/>
  <c r="AC5661" i="6"/>
  <c r="AB5661" i="6"/>
  <c r="AA5661" i="6"/>
  <c r="Z5661" i="6"/>
  <c r="Y5661" i="6"/>
  <c r="AD5660" i="6"/>
  <c r="AC5660" i="6"/>
  <c r="AB5660" i="6"/>
  <c r="AA5660" i="6"/>
  <c r="Z5660" i="6"/>
  <c r="Y5660" i="6"/>
  <c r="AD5659" i="6"/>
  <c r="AC5659" i="6"/>
  <c r="AB5659" i="6"/>
  <c r="AA5659" i="6"/>
  <c r="Z5659" i="6"/>
  <c r="Y5659" i="6"/>
  <c r="AD5658" i="6"/>
  <c r="AC5658" i="6"/>
  <c r="AB5658" i="6"/>
  <c r="AA5658" i="6"/>
  <c r="Z5658" i="6"/>
  <c r="Y5658" i="6"/>
  <c r="AD5657" i="6"/>
  <c r="AC5657" i="6"/>
  <c r="AB5657" i="6"/>
  <c r="AA5657" i="6"/>
  <c r="Z5657" i="6"/>
  <c r="Y5657" i="6"/>
  <c r="AD5656" i="6"/>
  <c r="AC5656" i="6"/>
  <c r="AB5656" i="6"/>
  <c r="AA5656" i="6"/>
  <c r="Z5656" i="6"/>
  <c r="Y5656" i="6"/>
  <c r="AD5655" i="6"/>
  <c r="AC5655" i="6"/>
  <c r="AB5655" i="6"/>
  <c r="AA5655" i="6"/>
  <c r="Z5655" i="6"/>
  <c r="Y5655" i="6"/>
  <c r="AD5654" i="6"/>
  <c r="AC5654" i="6"/>
  <c r="AB5654" i="6"/>
  <c r="AA5654" i="6"/>
  <c r="Z5654" i="6"/>
  <c r="Y5654" i="6"/>
  <c r="AD5653" i="6"/>
  <c r="AC5653" i="6"/>
  <c r="AB5653" i="6"/>
  <c r="AA5653" i="6"/>
  <c r="Z5653" i="6"/>
  <c r="Y5653" i="6"/>
  <c r="AD5652" i="6"/>
  <c r="AC5652" i="6"/>
  <c r="AB5652" i="6"/>
  <c r="AA5652" i="6"/>
  <c r="Z5652" i="6"/>
  <c r="Y5652" i="6"/>
  <c r="AD5651" i="6"/>
  <c r="AC5651" i="6"/>
  <c r="AB5651" i="6"/>
  <c r="AA5651" i="6"/>
  <c r="Z5651" i="6"/>
  <c r="Y5651" i="6"/>
  <c r="AD5650" i="6"/>
  <c r="AC5650" i="6"/>
  <c r="AB5650" i="6"/>
  <c r="AA5650" i="6"/>
  <c r="Z5650" i="6"/>
  <c r="Y5650" i="6"/>
  <c r="AD5649" i="6"/>
  <c r="AC5649" i="6"/>
  <c r="AB5649" i="6"/>
  <c r="AA5649" i="6"/>
  <c r="Z5649" i="6"/>
  <c r="Y5649" i="6"/>
  <c r="AD5648" i="6"/>
  <c r="AC5648" i="6"/>
  <c r="AB5648" i="6"/>
  <c r="AA5648" i="6"/>
  <c r="Z5648" i="6"/>
  <c r="Y5648" i="6"/>
  <c r="AD5647" i="6"/>
  <c r="AC5647" i="6"/>
  <c r="AB5647" i="6"/>
  <c r="AA5647" i="6"/>
  <c r="Z5647" i="6"/>
  <c r="Y5647" i="6"/>
  <c r="AD5646" i="6"/>
  <c r="AC5646" i="6"/>
  <c r="AB5646" i="6"/>
  <c r="AA5646" i="6"/>
  <c r="Z5646" i="6"/>
  <c r="Y5646" i="6"/>
  <c r="AD5645" i="6"/>
  <c r="AC5645" i="6"/>
  <c r="AB5645" i="6"/>
  <c r="AA5645" i="6"/>
  <c r="Z5645" i="6"/>
  <c r="Y5645" i="6"/>
  <c r="AD5644" i="6"/>
  <c r="AC5644" i="6"/>
  <c r="AB5644" i="6"/>
  <c r="AA5644" i="6"/>
  <c r="Z5644" i="6"/>
  <c r="Y5644" i="6"/>
  <c r="AD5643" i="6"/>
  <c r="AC5643" i="6"/>
  <c r="AB5643" i="6"/>
  <c r="AA5643" i="6"/>
  <c r="Z5643" i="6"/>
  <c r="Y5643" i="6"/>
  <c r="AD5642" i="6"/>
  <c r="AC5642" i="6"/>
  <c r="AB5642" i="6"/>
  <c r="AA5642" i="6"/>
  <c r="Z5642" i="6"/>
  <c r="Y5642" i="6"/>
  <c r="AD5641" i="6"/>
  <c r="AC5641" i="6"/>
  <c r="AB5641" i="6"/>
  <c r="AA5641" i="6"/>
  <c r="Z5641" i="6"/>
  <c r="Y5641" i="6"/>
  <c r="AD5640" i="6"/>
  <c r="AC5640" i="6"/>
  <c r="AB5640" i="6"/>
  <c r="AA5640" i="6"/>
  <c r="Z5640" i="6"/>
  <c r="Y5640" i="6"/>
  <c r="AD5639" i="6"/>
  <c r="AC5639" i="6"/>
  <c r="AB5639" i="6"/>
  <c r="AA5639" i="6"/>
  <c r="Z5639" i="6"/>
  <c r="Y5639" i="6"/>
  <c r="AD5638" i="6"/>
  <c r="AC5638" i="6"/>
  <c r="AB5638" i="6"/>
  <c r="AA5638" i="6"/>
  <c r="Z5638" i="6"/>
  <c r="Y5638" i="6"/>
  <c r="AD5637" i="6"/>
  <c r="AC5637" i="6"/>
  <c r="AB5637" i="6"/>
  <c r="AA5637" i="6"/>
  <c r="Z5637" i="6"/>
  <c r="Y5637" i="6"/>
  <c r="AD5636" i="6"/>
  <c r="AC5636" i="6"/>
  <c r="AB5636" i="6"/>
  <c r="AA5636" i="6"/>
  <c r="Z5636" i="6"/>
  <c r="Y5636" i="6"/>
  <c r="AD5635" i="6"/>
  <c r="AC5635" i="6"/>
  <c r="AB5635" i="6"/>
  <c r="AA5635" i="6"/>
  <c r="Z5635" i="6"/>
  <c r="Y5635" i="6"/>
  <c r="AD5634" i="6"/>
  <c r="AC5634" i="6"/>
  <c r="AB5634" i="6"/>
  <c r="AA5634" i="6"/>
  <c r="Z5634" i="6"/>
  <c r="Y5634" i="6"/>
  <c r="AD5633" i="6"/>
  <c r="AC5633" i="6"/>
  <c r="AB5633" i="6"/>
  <c r="AA5633" i="6"/>
  <c r="Z5633" i="6"/>
  <c r="Y5633" i="6"/>
  <c r="AD5632" i="6"/>
  <c r="AC5632" i="6"/>
  <c r="AB5632" i="6"/>
  <c r="AA5632" i="6"/>
  <c r="Z5632" i="6"/>
  <c r="Y5632" i="6"/>
  <c r="AD5631" i="6"/>
  <c r="AC5631" i="6"/>
  <c r="AB5631" i="6"/>
  <c r="AA5631" i="6"/>
  <c r="Z5631" i="6"/>
  <c r="Y5631" i="6"/>
  <c r="AD5630" i="6"/>
  <c r="AC5630" i="6"/>
  <c r="AB5630" i="6"/>
  <c r="AA5630" i="6"/>
  <c r="Z5630" i="6"/>
  <c r="Y5630" i="6"/>
  <c r="AD5629" i="6"/>
  <c r="AC5629" i="6"/>
  <c r="AB5629" i="6"/>
  <c r="AA5629" i="6"/>
  <c r="Z5629" i="6"/>
  <c r="Y5629" i="6"/>
  <c r="AD5628" i="6"/>
  <c r="AC5628" i="6"/>
  <c r="AB5628" i="6"/>
  <c r="AA5628" i="6"/>
  <c r="Z5628" i="6"/>
  <c r="Y5628" i="6"/>
  <c r="AD5627" i="6"/>
  <c r="AC5627" i="6"/>
  <c r="AB5627" i="6"/>
  <c r="AA5627" i="6"/>
  <c r="Z5627" i="6"/>
  <c r="Y5627" i="6"/>
  <c r="AD5626" i="6"/>
  <c r="AC5626" i="6"/>
  <c r="AB5626" i="6"/>
  <c r="AA5626" i="6"/>
  <c r="Z5626" i="6"/>
  <c r="Y5626" i="6"/>
  <c r="AD5625" i="6"/>
  <c r="AC5625" i="6"/>
  <c r="AB5625" i="6"/>
  <c r="AA5625" i="6"/>
  <c r="Z5625" i="6"/>
  <c r="Y5625" i="6"/>
  <c r="AD5624" i="6"/>
  <c r="AC5624" i="6"/>
  <c r="AB5624" i="6"/>
  <c r="AA5624" i="6"/>
  <c r="Z5624" i="6"/>
  <c r="Y5624" i="6"/>
  <c r="AD5623" i="6"/>
  <c r="AC5623" i="6"/>
  <c r="AB5623" i="6"/>
  <c r="AA5623" i="6"/>
  <c r="Z5623" i="6"/>
  <c r="Y5623" i="6"/>
  <c r="AD5622" i="6"/>
  <c r="AC5622" i="6"/>
  <c r="AB5622" i="6"/>
  <c r="AA5622" i="6"/>
  <c r="Z5622" i="6"/>
  <c r="Y5622" i="6"/>
  <c r="AD5621" i="6"/>
  <c r="AC5621" i="6"/>
  <c r="AB5621" i="6"/>
  <c r="AA5621" i="6"/>
  <c r="Z5621" i="6"/>
  <c r="Y5621" i="6"/>
  <c r="AD5620" i="6"/>
  <c r="AC5620" i="6"/>
  <c r="AB5620" i="6"/>
  <c r="AA5620" i="6"/>
  <c r="Z5620" i="6"/>
  <c r="Y5620" i="6"/>
  <c r="AD5619" i="6"/>
  <c r="AC5619" i="6"/>
  <c r="AB5619" i="6"/>
  <c r="AA5619" i="6"/>
  <c r="Z5619" i="6"/>
  <c r="Y5619" i="6"/>
  <c r="AD5618" i="6"/>
  <c r="AC5618" i="6"/>
  <c r="AB5618" i="6"/>
  <c r="AA5618" i="6"/>
  <c r="Z5618" i="6"/>
  <c r="Y5618" i="6"/>
  <c r="AD5617" i="6"/>
  <c r="AC5617" i="6"/>
  <c r="AB5617" i="6"/>
  <c r="AA5617" i="6"/>
  <c r="Z5617" i="6"/>
  <c r="Y5617" i="6"/>
  <c r="AD5616" i="6"/>
  <c r="AC5616" i="6"/>
  <c r="AB5616" i="6"/>
  <c r="AA5616" i="6"/>
  <c r="Z5616" i="6"/>
  <c r="Y5616" i="6"/>
  <c r="AD5615" i="6"/>
  <c r="AC5615" i="6"/>
  <c r="AB5615" i="6"/>
  <c r="AA5615" i="6"/>
  <c r="Z5615" i="6"/>
  <c r="Y5615" i="6"/>
  <c r="AD5614" i="6"/>
  <c r="AC5614" i="6"/>
  <c r="AB5614" i="6"/>
  <c r="AA5614" i="6"/>
  <c r="Z5614" i="6"/>
  <c r="Y5614" i="6"/>
  <c r="AD5613" i="6"/>
  <c r="AC5613" i="6"/>
  <c r="AB5613" i="6"/>
  <c r="AA5613" i="6"/>
  <c r="Z5613" i="6"/>
  <c r="Y5613" i="6"/>
  <c r="AD5612" i="6"/>
  <c r="AC5612" i="6"/>
  <c r="AB5612" i="6"/>
  <c r="AA5612" i="6"/>
  <c r="Z5612" i="6"/>
  <c r="Y5612" i="6"/>
  <c r="AD5611" i="6"/>
  <c r="AC5611" i="6"/>
  <c r="AB5611" i="6"/>
  <c r="AA5611" i="6"/>
  <c r="Z5611" i="6"/>
  <c r="Y5611" i="6"/>
  <c r="AD5610" i="6"/>
  <c r="AC5610" i="6"/>
  <c r="AB5610" i="6"/>
  <c r="AA5610" i="6"/>
  <c r="Z5610" i="6"/>
  <c r="Y5610" i="6"/>
  <c r="AD5609" i="6"/>
  <c r="AC5609" i="6"/>
  <c r="AB5609" i="6"/>
  <c r="AA5609" i="6"/>
  <c r="Z5609" i="6"/>
  <c r="Y5609" i="6"/>
  <c r="AD5608" i="6"/>
  <c r="AC5608" i="6"/>
  <c r="AB5608" i="6"/>
  <c r="AA5608" i="6"/>
  <c r="Z5608" i="6"/>
  <c r="Y5608" i="6"/>
  <c r="AD5607" i="6"/>
  <c r="AC5607" i="6"/>
  <c r="AB5607" i="6"/>
  <c r="AA5607" i="6"/>
  <c r="Z5607" i="6"/>
  <c r="Y5607" i="6"/>
  <c r="AD5606" i="6"/>
  <c r="AC5606" i="6"/>
  <c r="AB5606" i="6"/>
  <c r="AA5606" i="6"/>
  <c r="Z5606" i="6"/>
  <c r="Y5606" i="6"/>
  <c r="AD5605" i="6"/>
  <c r="AC5605" i="6"/>
  <c r="AB5605" i="6"/>
  <c r="AA5605" i="6"/>
  <c r="Z5605" i="6"/>
  <c r="Y5605" i="6"/>
  <c r="AD5604" i="6"/>
  <c r="AC5604" i="6"/>
  <c r="AB5604" i="6"/>
  <c r="AA5604" i="6"/>
  <c r="Z5604" i="6"/>
  <c r="Y5604" i="6"/>
  <c r="AD5603" i="6"/>
  <c r="AC5603" i="6"/>
  <c r="AB5603" i="6"/>
  <c r="AA5603" i="6"/>
  <c r="Z5603" i="6"/>
  <c r="Y5603" i="6"/>
  <c r="AD5602" i="6"/>
  <c r="AC5602" i="6"/>
  <c r="AB5602" i="6"/>
  <c r="AA5602" i="6"/>
  <c r="Z5602" i="6"/>
  <c r="Y5602" i="6"/>
  <c r="AD5601" i="6"/>
  <c r="AC5601" i="6"/>
  <c r="AB5601" i="6"/>
  <c r="AA5601" i="6"/>
  <c r="Z5601" i="6"/>
  <c r="Y5601" i="6"/>
  <c r="AD5600" i="6"/>
  <c r="AC5600" i="6"/>
  <c r="AB5600" i="6"/>
  <c r="AA5600" i="6"/>
  <c r="Z5600" i="6"/>
  <c r="Y5600" i="6"/>
  <c r="AD5599" i="6"/>
  <c r="AC5599" i="6"/>
  <c r="AB5599" i="6"/>
  <c r="AA5599" i="6"/>
  <c r="Z5599" i="6"/>
  <c r="Y5599" i="6"/>
  <c r="AD5598" i="6"/>
  <c r="AC5598" i="6"/>
  <c r="AB5598" i="6"/>
  <c r="AA5598" i="6"/>
  <c r="Z5598" i="6"/>
  <c r="Y5598" i="6"/>
  <c r="AD5597" i="6"/>
  <c r="AC5597" i="6"/>
  <c r="AB5597" i="6"/>
  <c r="AA5597" i="6"/>
  <c r="Z5597" i="6"/>
  <c r="Y5597" i="6"/>
  <c r="AD5596" i="6"/>
  <c r="AC5596" i="6"/>
  <c r="AB5596" i="6"/>
  <c r="AA5596" i="6"/>
  <c r="Z5596" i="6"/>
  <c r="Y5596" i="6"/>
  <c r="AD5595" i="6"/>
  <c r="AC5595" i="6"/>
  <c r="AB5595" i="6"/>
  <c r="AA5595" i="6"/>
  <c r="Z5595" i="6"/>
  <c r="Y5595" i="6"/>
  <c r="AD5594" i="6"/>
  <c r="AC5594" i="6"/>
  <c r="AB5594" i="6"/>
  <c r="AA5594" i="6"/>
  <c r="Z5594" i="6"/>
  <c r="Y5594" i="6"/>
  <c r="AD5593" i="6"/>
  <c r="AC5593" i="6"/>
  <c r="AB5593" i="6"/>
  <c r="AA5593" i="6"/>
  <c r="Z5593" i="6"/>
  <c r="Y5593" i="6"/>
  <c r="AD5592" i="6"/>
  <c r="AC5592" i="6"/>
  <c r="AB5592" i="6"/>
  <c r="AA5592" i="6"/>
  <c r="Z5592" i="6"/>
  <c r="Y5592" i="6"/>
  <c r="AD5591" i="6"/>
  <c r="AC5591" i="6"/>
  <c r="AB5591" i="6"/>
  <c r="AA5591" i="6"/>
  <c r="Z5591" i="6"/>
  <c r="Y5591" i="6"/>
  <c r="AD5590" i="6"/>
  <c r="AC5590" i="6"/>
  <c r="AB5590" i="6"/>
  <c r="AA5590" i="6"/>
  <c r="Z5590" i="6"/>
  <c r="Y5590" i="6"/>
  <c r="AD5589" i="6"/>
  <c r="AC5589" i="6"/>
  <c r="AB5589" i="6"/>
  <c r="AA5589" i="6"/>
  <c r="Z5589" i="6"/>
  <c r="Y5589" i="6"/>
  <c r="AD5588" i="6"/>
  <c r="AC5588" i="6"/>
  <c r="AB5588" i="6"/>
  <c r="AA5588" i="6"/>
  <c r="Z5588" i="6"/>
  <c r="Y5588" i="6"/>
  <c r="AD5587" i="6"/>
  <c r="AC5587" i="6"/>
  <c r="AB5587" i="6"/>
  <c r="AA5587" i="6"/>
  <c r="Z5587" i="6"/>
  <c r="Y5587" i="6"/>
  <c r="AD5586" i="6"/>
  <c r="AC5586" i="6"/>
  <c r="AB5586" i="6"/>
  <c r="AA5586" i="6"/>
  <c r="Z5586" i="6"/>
  <c r="Y5586" i="6"/>
  <c r="AD5585" i="6"/>
  <c r="AC5585" i="6"/>
  <c r="AB5585" i="6"/>
  <c r="AA5585" i="6"/>
  <c r="Z5585" i="6"/>
  <c r="Y5585" i="6"/>
  <c r="AD5584" i="6"/>
  <c r="AC5584" i="6"/>
  <c r="AB5584" i="6"/>
  <c r="AA5584" i="6"/>
  <c r="Z5584" i="6"/>
  <c r="Y5584" i="6"/>
  <c r="AD5583" i="6"/>
  <c r="AC5583" i="6"/>
  <c r="AB5583" i="6"/>
  <c r="AA5583" i="6"/>
  <c r="Z5583" i="6"/>
  <c r="Y5583" i="6"/>
  <c r="AD5582" i="6"/>
  <c r="AC5582" i="6"/>
  <c r="AB5582" i="6"/>
  <c r="AA5582" i="6"/>
  <c r="Z5582" i="6"/>
  <c r="Y5582" i="6"/>
  <c r="AD5581" i="6"/>
  <c r="AC5581" i="6"/>
  <c r="AB5581" i="6"/>
  <c r="AA5581" i="6"/>
  <c r="Z5581" i="6"/>
  <c r="Y5581" i="6"/>
  <c r="AD5580" i="6"/>
  <c r="AC5580" i="6"/>
  <c r="AB5580" i="6"/>
  <c r="AA5580" i="6"/>
  <c r="Z5580" i="6"/>
  <c r="Y5580" i="6"/>
  <c r="AD5579" i="6"/>
  <c r="AC5579" i="6"/>
  <c r="AB5579" i="6"/>
  <c r="AA5579" i="6"/>
  <c r="Z5579" i="6"/>
  <c r="Y5579" i="6"/>
  <c r="AD5578" i="6"/>
  <c r="AC5578" i="6"/>
  <c r="AB5578" i="6"/>
  <c r="AA5578" i="6"/>
  <c r="Z5578" i="6"/>
  <c r="Y5578" i="6"/>
  <c r="AD5577" i="6"/>
  <c r="AC5577" i="6"/>
  <c r="AB5577" i="6"/>
  <c r="AA5577" i="6"/>
  <c r="Z5577" i="6"/>
  <c r="Y5577" i="6"/>
  <c r="AD5576" i="6"/>
  <c r="AC5576" i="6"/>
  <c r="AB5576" i="6"/>
  <c r="AA5576" i="6"/>
  <c r="Z5576" i="6"/>
  <c r="Y5576" i="6"/>
  <c r="AD5575" i="6"/>
  <c r="AC5575" i="6"/>
  <c r="AB5575" i="6"/>
  <c r="AA5575" i="6"/>
  <c r="Z5575" i="6"/>
  <c r="Y5575" i="6"/>
  <c r="AD5574" i="6"/>
  <c r="AC5574" i="6"/>
  <c r="AB5574" i="6"/>
  <c r="AA5574" i="6"/>
  <c r="Z5574" i="6"/>
  <c r="Y5574" i="6"/>
  <c r="AD5573" i="6"/>
  <c r="AC5573" i="6"/>
  <c r="AB5573" i="6"/>
  <c r="AA5573" i="6"/>
  <c r="Z5573" i="6"/>
  <c r="Y5573" i="6"/>
  <c r="AD5572" i="6"/>
  <c r="AC5572" i="6"/>
  <c r="AB5572" i="6"/>
  <c r="AA5572" i="6"/>
  <c r="Z5572" i="6"/>
  <c r="Y5572" i="6"/>
  <c r="AD5571" i="6"/>
  <c r="AC5571" i="6"/>
  <c r="AB5571" i="6"/>
  <c r="AA5571" i="6"/>
  <c r="Z5571" i="6"/>
  <c r="Y5571" i="6"/>
  <c r="AD5570" i="6"/>
  <c r="AC5570" i="6"/>
  <c r="AB5570" i="6"/>
  <c r="AA5570" i="6"/>
  <c r="Z5570" i="6"/>
  <c r="Y5570" i="6"/>
  <c r="AD5569" i="6"/>
  <c r="AC5569" i="6"/>
  <c r="AB5569" i="6"/>
  <c r="AA5569" i="6"/>
  <c r="Z5569" i="6"/>
  <c r="Y5569" i="6"/>
  <c r="AD5568" i="6"/>
  <c r="AC5568" i="6"/>
  <c r="AB5568" i="6"/>
  <c r="AA5568" i="6"/>
  <c r="Z5568" i="6"/>
  <c r="Y5568" i="6"/>
  <c r="AD5567" i="6"/>
  <c r="AC5567" i="6"/>
  <c r="AB5567" i="6"/>
  <c r="AA5567" i="6"/>
  <c r="Z5567" i="6"/>
  <c r="Y5567" i="6"/>
  <c r="AD5566" i="6"/>
  <c r="AC5566" i="6"/>
  <c r="AB5566" i="6"/>
  <c r="AA5566" i="6"/>
  <c r="Z5566" i="6"/>
  <c r="Y5566" i="6"/>
  <c r="AD5565" i="6"/>
  <c r="AC5565" i="6"/>
  <c r="AB5565" i="6"/>
  <c r="AA5565" i="6"/>
  <c r="Z5565" i="6"/>
  <c r="Y5565" i="6"/>
  <c r="AD5564" i="6"/>
  <c r="AC5564" i="6"/>
  <c r="AB5564" i="6"/>
  <c r="AA5564" i="6"/>
  <c r="Z5564" i="6"/>
  <c r="Y5564" i="6"/>
  <c r="AD5563" i="6"/>
  <c r="AC5563" i="6"/>
  <c r="AB5563" i="6"/>
  <c r="AA5563" i="6"/>
  <c r="Z5563" i="6"/>
  <c r="Y5563" i="6"/>
  <c r="AD5562" i="6"/>
  <c r="AC5562" i="6"/>
  <c r="AB5562" i="6"/>
  <c r="AA5562" i="6"/>
  <c r="Z5562" i="6"/>
  <c r="Y5562" i="6"/>
  <c r="AD5561" i="6"/>
  <c r="AC5561" i="6"/>
  <c r="AB5561" i="6"/>
  <c r="AA5561" i="6"/>
  <c r="Z5561" i="6"/>
  <c r="Y5561" i="6"/>
  <c r="AD5560" i="6"/>
  <c r="AC5560" i="6"/>
  <c r="AB5560" i="6"/>
  <c r="AA5560" i="6"/>
  <c r="Z5560" i="6"/>
  <c r="Y5560" i="6"/>
  <c r="AD5559" i="6"/>
  <c r="AC5559" i="6"/>
  <c r="AB5559" i="6"/>
  <c r="AA5559" i="6"/>
  <c r="Z5559" i="6"/>
  <c r="Y5559" i="6"/>
  <c r="AD5558" i="6"/>
  <c r="AC5558" i="6"/>
  <c r="AB5558" i="6"/>
  <c r="AA5558" i="6"/>
  <c r="Z5558" i="6"/>
  <c r="Y5558" i="6"/>
  <c r="AD5557" i="6"/>
  <c r="AC5557" i="6"/>
  <c r="AB5557" i="6"/>
  <c r="AA5557" i="6"/>
  <c r="Z5557" i="6"/>
  <c r="Y5557" i="6"/>
  <c r="AD5556" i="6"/>
  <c r="AC5556" i="6"/>
  <c r="AB5556" i="6"/>
  <c r="AA5556" i="6"/>
  <c r="Z5556" i="6"/>
  <c r="Y5556" i="6"/>
  <c r="AD5555" i="6"/>
  <c r="AC5555" i="6"/>
  <c r="AB5555" i="6"/>
  <c r="AA5555" i="6"/>
  <c r="Z5555" i="6"/>
  <c r="Y5555" i="6"/>
  <c r="AD5554" i="6"/>
  <c r="AC5554" i="6"/>
  <c r="AB5554" i="6"/>
  <c r="AA5554" i="6"/>
  <c r="Z5554" i="6"/>
  <c r="Y5554" i="6"/>
  <c r="AD5553" i="6"/>
  <c r="AC5553" i="6"/>
  <c r="AB5553" i="6"/>
  <c r="AA5553" i="6"/>
  <c r="Z5553" i="6"/>
  <c r="Y5553" i="6"/>
  <c r="AD5552" i="6"/>
  <c r="AC5552" i="6"/>
  <c r="AB5552" i="6"/>
  <c r="AA5552" i="6"/>
  <c r="Z5552" i="6"/>
  <c r="Y5552" i="6"/>
  <c r="AD5551" i="6"/>
  <c r="AC5551" i="6"/>
  <c r="AB5551" i="6"/>
  <c r="AA5551" i="6"/>
  <c r="Z5551" i="6"/>
  <c r="Y5551" i="6"/>
  <c r="AD5550" i="6"/>
  <c r="AC5550" i="6"/>
  <c r="AB5550" i="6"/>
  <c r="AA5550" i="6"/>
  <c r="Z5550" i="6"/>
  <c r="Y5550" i="6"/>
  <c r="AD5549" i="6"/>
  <c r="AC5549" i="6"/>
  <c r="AB5549" i="6"/>
  <c r="AA5549" i="6"/>
  <c r="Z5549" i="6"/>
  <c r="Y5549" i="6"/>
  <c r="AD5548" i="6"/>
  <c r="AC5548" i="6"/>
  <c r="AB5548" i="6"/>
  <c r="AA5548" i="6"/>
  <c r="Z5548" i="6"/>
  <c r="Y5548" i="6"/>
  <c r="AD5547" i="6"/>
  <c r="AC5547" i="6"/>
  <c r="AB5547" i="6"/>
  <c r="AA5547" i="6"/>
  <c r="Z5547" i="6"/>
  <c r="Y5547" i="6"/>
  <c r="AD5546" i="6"/>
  <c r="AC5546" i="6"/>
  <c r="AB5546" i="6"/>
  <c r="AA5546" i="6"/>
  <c r="Z5546" i="6"/>
  <c r="Y5546" i="6"/>
  <c r="AD5545" i="6"/>
  <c r="AC5545" i="6"/>
  <c r="AB5545" i="6"/>
  <c r="AA5545" i="6"/>
  <c r="Z5545" i="6"/>
  <c r="Y5545" i="6"/>
  <c r="AD5544" i="6"/>
  <c r="AC5544" i="6"/>
  <c r="AB5544" i="6"/>
  <c r="AA5544" i="6"/>
  <c r="Z5544" i="6"/>
  <c r="Y5544" i="6"/>
  <c r="AD5543" i="6"/>
  <c r="AC5543" i="6"/>
  <c r="AB5543" i="6"/>
  <c r="AA5543" i="6"/>
  <c r="Z5543" i="6"/>
  <c r="Y5543" i="6"/>
  <c r="AD5542" i="6"/>
  <c r="AC5542" i="6"/>
  <c r="AB5542" i="6"/>
  <c r="AA5542" i="6"/>
  <c r="Z5542" i="6"/>
  <c r="Y5542" i="6"/>
  <c r="AD5541" i="6"/>
  <c r="AC5541" i="6"/>
  <c r="AB5541" i="6"/>
  <c r="AA5541" i="6"/>
  <c r="Z5541" i="6"/>
  <c r="Y5541" i="6"/>
  <c r="AD5540" i="6"/>
  <c r="AC5540" i="6"/>
  <c r="AB5540" i="6"/>
  <c r="AA5540" i="6"/>
  <c r="Z5540" i="6"/>
  <c r="Y5540" i="6"/>
  <c r="AD5539" i="6"/>
  <c r="AC5539" i="6"/>
  <c r="AB5539" i="6"/>
  <c r="AA5539" i="6"/>
  <c r="Z5539" i="6"/>
  <c r="Y5539" i="6"/>
  <c r="AD5538" i="6"/>
  <c r="AC5538" i="6"/>
  <c r="AB5538" i="6"/>
  <c r="AA5538" i="6"/>
  <c r="Z5538" i="6"/>
  <c r="Y5538" i="6"/>
  <c r="AD5537" i="6"/>
  <c r="AC5537" i="6"/>
  <c r="AB5537" i="6"/>
  <c r="AA5537" i="6"/>
  <c r="Z5537" i="6"/>
  <c r="Y5537" i="6"/>
  <c r="AD5536" i="6"/>
  <c r="AC5536" i="6"/>
  <c r="AB5536" i="6"/>
  <c r="AA5536" i="6"/>
  <c r="Z5536" i="6"/>
  <c r="Y5536" i="6"/>
  <c r="AD5535" i="6"/>
  <c r="AC5535" i="6"/>
  <c r="AB5535" i="6"/>
  <c r="AA5535" i="6"/>
  <c r="Z5535" i="6"/>
  <c r="Y5535" i="6"/>
  <c r="AD5534" i="6"/>
  <c r="AC5534" i="6"/>
  <c r="AB5534" i="6"/>
  <c r="AA5534" i="6"/>
  <c r="Z5534" i="6"/>
  <c r="Y5534" i="6"/>
  <c r="AD5533" i="6"/>
  <c r="AC5533" i="6"/>
  <c r="AB5533" i="6"/>
  <c r="AA5533" i="6"/>
  <c r="Z5533" i="6"/>
  <c r="Y5533" i="6"/>
  <c r="AD5532" i="6"/>
  <c r="AC5532" i="6"/>
  <c r="AB5532" i="6"/>
  <c r="AA5532" i="6"/>
  <c r="Z5532" i="6"/>
  <c r="Y5532" i="6"/>
  <c r="AD5531" i="6"/>
  <c r="AC5531" i="6"/>
  <c r="AB5531" i="6"/>
  <c r="AA5531" i="6"/>
  <c r="Z5531" i="6"/>
  <c r="Y5531" i="6"/>
  <c r="AD5530" i="6"/>
  <c r="AC5530" i="6"/>
  <c r="AB5530" i="6"/>
  <c r="AA5530" i="6"/>
  <c r="Z5530" i="6"/>
  <c r="Y5530" i="6"/>
  <c r="AD5529" i="6"/>
  <c r="AC5529" i="6"/>
  <c r="AB5529" i="6"/>
  <c r="AA5529" i="6"/>
  <c r="Z5529" i="6"/>
  <c r="Y5529" i="6"/>
  <c r="AD5528" i="6"/>
  <c r="AC5528" i="6"/>
  <c r="AB5528" i="6"/>
  <c r="AA5528" i="6"/>
  <c r="Z5528" i="6"/>
  <c r="Y5528" i="6"/>
  <c r="AD5527" i="6"/>
  <c r="AC5527" i="6"/>
  <c r="AB5527" i="6"/>
  <c r="AA5527" i="6"/>
  <c r="Z5527" i="6"/>
  <c r="Y5527" i="6"/>
  <c r="AD5526" i="6"/>
  <c r="AC5526" i="6"/>
  <c r="AB5526" i="6"/>
  <c r="AA5526" i="6"/>
  <c r="Z5526" i="6"/>
  <c r="Y5526" i="6"/>
  <c r="AD5525" i="6"/>
  <c r="AC5525" i="6"/>
  <c r="AB5525" i="6"/>
  <c r="AA5525" i="6"/>
  <c r="Z5525" i="6"/>
  <c r="Y5525" i="6"/>
  <c r="AD5524" i="6"/>
  <c r="AC5524" i="6"/>
  <c r="AB5524" i="6"/>
  <c r="AA5524" i="6"/>
  <c r="Z5524" i="6"/>
  <c r="Y5524" i="6"/>
  <c r="AD5523" i="6"/>
  <c r="AC5523" i="6"/>
  <c r="AB5523" i="6"/>
  <c r="AA5523" i="6"/>
  <c r="Z5523" i="6"/>
  <c r="Y5523" i="6"/>
  <c r="AD5522" i="6"/>
  <c r="AC5522" i="6"/>
  <c r="AB5522" i="6"/>
  <c r="AA5522" i="6"/>
  <c r="Z5522" i="6"/>
  <c r="Y5522" i="6"/>
  <c r="AD5521" i="6"/>
  <c r="AC5521" i="6"/>
  <c r="AB5521" i="6"/>
  <c r="AA5521" i="6"/>
  <c r="Z5521" i="6"/>
  <c r="Y5521" i="6"/>
  <c r="AD5520" i="6"/>
  <c r="AC5520" i="6"/>
  <c r="AB5520" i="6"/>
  <c r="AA5520" i="6"/>
  <c r="Z5520" i="6"/>
  <c r="Y5520" i="6"/>
  <c r="AD5519" i="6"/>
  <c r="AC5519" i="6"/>
  <c r="AB5519" i="6"/>
  <c r="AA5519" i="6"/>
  <c r="Z5519" i="6"/>
  <c r="Y5519" i="6"/>
  <c r="AD5518" i="6"/>
  <c r="AC5518" i="6"/>
  <c r="AB5518" i="6"/>
  <c r="AA5518" i="6"/>
  <c r="Z5518" i="6"/>
  <c r="Y5518" i="6"/>
  <c r="AD5517" i="6"/>
  <c r="AC5517" i="6"/>
  <c r="AB5517" i="6"/>
  <c r="AA5517" i="6"/>
  <c r="Z5517" i="6"/>
  <c r="Y5517" i="6"/>
  <c r="AD5516" i="6"/>
  <c r="AC5516" i="6"/>
  <c r="AB5516" i="6"/>
  <c r="AA5516" i="6"/>
  <c r="Z5516" i="6"/>
  <c r="Y5516" i="6"/>
  <c r="AD5515" i="6"/>
  <c r="AC5515" i="6"/>
  <c r="AB5515" i="6"/>
  <c r="AA5515" i="6"/>
  <c r="Z5515" i="6"/>
  <c r="Y5515" i="6"/>
  <c r="AD5514" i="6"/>
  <c r="AC5514" i="6"/>
  <c r="AB5514" i="6"/>
  <c r="AA5514" i="6"/>
  <c r="Z5514" i="6"/>
  <c r="Y5514" i="6"/>
  <c r="AD5513" i="6"/>
  <c r="AC5513" i="6"/>
  <c r="AB5513" i="6"/>
  <c r="AA5513" i="6"/>
  <c r="Z5513" i="6"/>
  <c r="Y5513" i="6"/>
  <c r="AD5512" i="6"/>
  <c r="AC5512" i="6"/>
  <c r="AB5512" i="6"/>
  <c r="AA5512" i="6"/>
  <c r="Z5512" i="6"/>
  <c r="Y5512" i="6"/>
  <c r="AD5511" i="6"/>
  <c r="AC5511" i="6"/>
  <c r="AB5511" i="6"/>
  <c r="AA5511" i="6"/>
  <c r="Z5511" i="6"/>
  <c r="Y5511" i="6"/>
  <c r="AD5510" i="6"/>
  <c r="AC5510" i="6"/>
  <c r="AB5510" i="6"/>
  <c r="AA5510" i="6"/>
  <c r="Z5510" i="6"/>
  <c r="Y5510" i="6"/>
  <c r="AD5509" i="6"/>
  <c r="AC5509" i="6"/>
  <c r="AB5509" i="6"/>
  <c r="AA5509" i="6"/>
  <c r="Z5509" i="6"/>
  <c r="Y5509" i="6"/>
  <c r="AD5508" i="6"/>
  <c r="AC5508" i="6"/>
  <c r="AB5508" i="6"/>
  <c r="AA5508" i="6"/>
  <c r="Z5508" i="6"/>
  <c r="Y5508" i="6"/>
  <c r="AD5507" i="6"/>
  <c r="AC5507" i="6"/>
  <c r="AB5507" i="6"/>
  <c r="AA5507" i="6"/>
  <c r="Z5507" i="6"/>
  <c r="Y5507" i="6"/>
  <c r="AD5506" i="6"/>
  <c r="AC5506" i="6"/>
  <c r="AB5506" i="6"/>
  <c r="AA5506" i="6"/>
  <c r="Z5506" i="6"/>
  <c r="Y5506" i="6"/>
  <c r="AD5505" i="6"/>
  <c r="AC5505" i="6"/>
  <c r="AB5505" i="6"/>
  <c r="AA5505" i="6"/>
  <c r="Z5505" i="6"/>
  <c r="Y5505" i="6"/>
  <c r="AD5504" i="6"/>
  <c r="AC5504" i="6"/>
  <c r="AB5504" i="6"/>
  <c r="AA5504" i="6"/>
  <c r="Z5504" i="6"/>
  <c r="Y5504" i="6"/>
  <c r="AD5503" i="6"/>
  <c r="AC5503" i="6"/>
  <c r="AB5503" i="6"/>
  <c r="AA5503" i="6"/>
  <c r="Z5503" i="6"/>
  <c r="Y5503" i="6"/>
  <c r="AD5502" i="6"/>
  <c r="AC5502" i="6"/>
  <c r="AB5502" i="6"/>
  <c r="AA5502" i="6"/>
  <c r="Z5502" i="6"/>
  <c r="Y5502" i="6"/>
  <c r="AD5501" i="6"/>
  <c r="AC5501" i="6"/>
  <c r="AB5501" i="6"/>
  <c r="AA5501" i="6"/>
  <c r="Z5501" i="6"/>
  <c r="Y5501" i="6"/>
  <c r="AD5500" i="6"/>
  <c r="AC5500" i="6"/>
  <c r="AB5500" i="6"/>
  <c r="AA5500" i="6"/>
  <c r="Z5500" i="6"/>
  <c r="Y5500" i="6"/>
  <c r="AD5499" i="6"/>
  <c r="AC5499" i="6"/>
  <c r="AB5499" i="6"/>
  <c r="AA5499" i="6"/>
  <c r="Z5499" i="6"/>
  <c r="Y5499" i="6"/>
  <c r="AD5498" i="6"/>
  <c r="AC5498" i="6"/>
  <c r="AB5498" i="6"/>
  <c r="AA5498" i="6"/>
  <c r="Z5498" i="6"/>
  <c r="Y5498" i="6"/>
  <c r="AD5497" i="6"/>
  <c r="AC5497" i="6"/>
  <c r="AB5497" i="6"/>
  <c r="AA5497" i="6"/>
  <c r="Z5497" i="6"/>
  <c r="Y5497" i="6"/>
  <c r="AD5496" i="6"/>
  <c r="AC5496" i="6"/>
  <c r="AB5496" i="6"/>
  <c r="AA5496" i="6"/>
  <c r="Z5496" i="6"/>
  <c r="Y5496" i="6"/>
  <c r="AD5495" i="6"/>
  <c r="AC5495" i="6"/>
  <c r="AB5495" i="6"/>
  <c r="AA5495" i="6"/>
  <c r="Z5495" i="6"/>
  <c r="Y5495" i="6"/>
  <c r="AD5494" i="6"/>
  <c r="AC5494" i="6"/>
  <c r="AB5494" i="6"/>
  <c r="AA5494" i="6"/>
  <c r="Z5494" i="6"/>
  <c r="Y5494" i="6"/>
  <c r="AD5493" i="6"/>
  <c r="AC5493" i="6"/>
  <c r="AB5493" i="6"/>
  <c r="AA5493" i="6"/>
  <c r="Z5493" i="6"/>
  <c r="Y5493" i="6"/>
  <c r="AD5492" i="6"/>
  <c r="AC5492" i="6"/>
  <c r="AB5492" i="6"/>
  <c r="AA5492" i="6"/>
  <c r="Z5492" i="6"/>
  <c r="Y5492" i="6"/>
  <c r="AD5491" i="6"/>
  <c r="AC5491" i="6"/>
  <c r="AB5491" i="6"/>
  <c r="AA5491" i="6"/>
  <c r="Z5491" i="6"/>
  <c r="Y5491" i="6"/>
  <c r="AD5490" i="6"/>
  <c r="AC5490" i="6"/>
  <c r="AB5490" i="6"/>
  <c r="AA5490" i="6"/>
  <c r="Z5490" i="6"/>
  <c r="Y5490" i="6"/>
  <c r="AD5489" i="6"/>
  <c r="AC5489" i="6"/>
  <c r="AB5489" i="6"/>
  <c r="AA5489" i="6"/>
  <c r="Z5489" i="6"/>
  <c r="Y5489" i="6"/>
  <c r="AD5488" i="6"/>
  <c r="AC5488" i="6"/>
  <c r="AB5488" i="6"/>
  <c r="AA5488" i="6"/>
  <c r="Z5488" i="6"/>
  <c r="Y5488" i="6"/>
  <c r="AD5487" i="6"/>
  <c r="AC5487" i="6"/>
  <c r="AB5487" i="6"/>
  <c r="AA5487" i="6"/>
  <c r="Z5487" i="6"/>
  <c r="Y5487" i="6"/>
  <c r="AD5486" i="6"/>
  <c r="AC5486" i="6"/>
  <c r="AB5486" i="6"/>
  <c r="AA5486" i="6"/>
  <c r="Z5486" i="6"/>
  <c r="Y5486" i="6"/>
  <c r="AD5485" i="6"/>
  <c r="AC5485" i="6"/>
  <c r="AB5485" i="6"/>
  <c r="AA5485" i="6"/>
  <c r="Z5485" i="6"/>
  <c r="Y5485" i="6"/>
  <c r="AD5484" i="6"/>
  <c r="AC5484" i="6"/>
  <c r="AB5484" i="6"/>
  <c r="AA5484" i="6"/>
  <c r="Z5484" i="6"/>
  <c r="Y5484" i="6"/>
  <c r="AD5483" i="6"/>
  <c r="AC5483" i="6"/>
  <c r="AB5483" i="6"/>
  <c r="AA5483" i="6"/>
  <c r="Z5483" i="6"/>
  <c r="Y5483" i="6"/>
  <c r="AD5482" i="6"/>
  <c r="AC5482" i="6"/>
  <c r="AB5482" i="6"/>
  <c r="AA5482" i="6"/>
  <c r="Z5482" i="6"/>
  <c r="Y5482" i="6"/>
  <c r="AD5481" i="6"/>
  <c r="AC5481" i="6"/>
  <c r="AB5481" i="6"/>
  <c r="AA5481" i="6"/>
  <c r="Z5481" i="6"/>
  <c r="Y5481" i="6"/>
  <c r="AD5480" i="6"/>
  <c r="AC5480" i="6"/>
  <c r="AB5480" i="6"/>
  <c r="AA5480" i="6"/>
  <c r="Z5480" i="6"/>
  <c r="Y5480" i="6"/>
  <c r="AD5479" i="6"/>
  <c r="AC5479" i="6"/>
  <c r="AB5479" i="6"/>
  <c r="AA5479" i="6"/>
  <c r="Z5479" i="6"/>
  <c r="Y5479" i="6"/>
  <c r="AD5478" i="6"/>
  <c r="AC5478" i="6"/>
  <c r="AB5478" i="6"/>
  <c r="AA5478" i="6"/>
  <c r="Z5478" i="6"/>
  <c r="Y5478" i="6"/>
  <c r="AD5477" i="6"/>
  <c r="AC5477" i="6"/>
  <c r="AB5477" i="6"/>
  <c r="AA5477" i="6"/>
  <c r="Z5477" i="6"/>
  <c r="Y5477" i="6"/>
  <c r="AD5476" i="6"/>
  <c r="AC5476" i="6"/>
  <c r="AB5476" i="6"/>
  <c r="AA5476" i="6"/>
  <c r="Z5476" i="6"/>
  <c r="Y5476" i="6"/>
  <c r="AD5475" i="6"/>
  <c r="AC5475" i="6"/>
  <c r="AB5475" i="6"/>
  <c r="AA5475" i="6"/>
  <c r="Z5475" i="6"/>
  <c r="Y5475" i="6"/>
  <c r="AD5474" i="6"/>
  <c r="AC5474" i="6"/>
  <c r="AB5474" i="6"/>
  <c r="AA5474" i="6"/>
  <c r="Z5474" i="6"/>
  <c r="Y5474" i="6"/>
  <c r="AD5473" i="6"/>
  <c r="AC5473" i="6"/>
  <c r="AB5473" i="6"/>
  <c r="AA5473" i="6"/>
  <c r="Z5473" i="6"/>
  <c r="Y5473" i="6"/>
  <c r="AD5472" i="6"/>
  <c r="AC5472" i="6"/>
  <c r="AB5472" i="6"/>
  <c r="AA5472" i="6"/>
  <c r="Z5472" i="6"/>
  <c r="Y5472" i="6"/>
  <c r="AD5471" i="6"/>
  <c r="AC5471" i="6"/>
  <c r="AB5471" i="6"/>
  <c r="AA5471" i="6"/>
  <c r="Z5471" i="6"/>
  <c r="Y5471" i="6"/>
  <c r="AD5470" i="6"/>
  <c r="AC5470" i="6"/>
  <c r="AB5470" i="6"/>
  <c r="AA5470" i="6"/>
  <c r="Z5470" i="6"/>
  <c r="Y5470" i="6"/>
  <c r="AD5469" i="6"/>
  <c r="AC5469" i="6"/>
  <c r="AB5469" i="6"/>
  <c r="AA5469" i="6"/>
  <c r="Z5469" i="6"/>
  <c r="Y5469" i="6"/>
  <c r="AD5468" i="6"/>
  <c r="AC5468" i="6"/>
  <c r="AB5468" i="6"/>
  <c r="AA5468" i="6"/>
  <c r="Z5468" i="6"/>
  <c r="Y5468" i="6"/>
  <c r="AD5467" i="6"/>
  <c r="AC5467" i="6"/>
  <c r="AB5467" i="6"/>
  <c r="AA5467" i="6"/>
  <c r="Z5467" i="6"/>
  <c r="Y5467" i="6"/>
  <c r="AD5466" i="6"/>
  <c r="AC5466" i="6"/>
  <c r="AB5466" i="6"/>
  <c r="AA5466" i="6"/>
  <c r="Z5466" i="6"/>
  <c r="Y5466" i="6"/>
  <c r="AD5465" i="6"/>
  <c r="AC5465" i="6"/>
  <c r="AB5465" i="6"/>
  <c r="AA5465" i="6"/>
  <c r="Z5465" i="6"/>
  <c r="Y5465" i="6"/>
  <c r="AD5464" i="6"/>
  <c r="AC5464" i="6"/>
  <c r="AB5464" i="6"/>
  <c r="AA5464" i="6"/>
  <c r="Z5464" i="6"/>
  <c r="Y5464" i="6"/>
  <c r="AD5463" i="6"/>
  <c r="AC5463" i="6"/>
  <c r="AB5463" i="6"/>
  <c r="AA5463" i="6"/>
  <c r="Z5463" i="6"/>
  <c r="Y5463" i="6"/>
  <c r="AD5462" i="6"/>
  <c r="AC5462" i="6"/>
  <c r="AB5462" i="6"/>
  <c r="AA5462" i="6"/>
  <c r="Z5462" i="6"/>
  <c r="Y5462" i="6"/>
  <c r="AD5461" i="6"/>
  <c r="AC5461" i="6"/>
  <c r="AB5461" i="6"/>
  <c r="AA5461" i="6"/>
  <c r="Z5461" i="6"/>
  <c r="Y5461" i="6"/>
  <c r="AD5460" i="6"/>
  <c r="AC5460" i="6"/>
  <c r="AB5460" i="6"/>
  <c r="AA5460" i="6"/>
  <c r="Z5460" i="6"/>
  <c r="Y5460" i="6"/>
  <c r="AD5459" i="6"/>
  <c r="AC5459" i="6"/>
  <c r="AB5459" i="6"/>
  <c r="AA5459" i="6"/>
  <c r="Z5459" i="6"/>
  <c r="Y5459" i="6"/>
  <c r="AD5458" i="6"/>
  <c r="AC5458" i="6"/>
  <c r="AB5458" i="6"/>
  <c r="AA5458" i="6"/>
  <c r="Z5458" i="6"/>
  <c r="Y5458" i="6"/>
  <c r="AD5457" i="6"/>
  <c r="AC5457" i="6"/>
  <c r="AB5457" i="6"/>
  <c r="AA5457" i="6"/>
  <c r="Z5457" i="6"/>
  <c r="Y5457" i="6"/>
  <c r="AD5456" i="6"/>
  <c r="AC5456" i="6"/>
  <c r="AB5456" i="6"/>
  <c r="AA5456" i="6"/>
  <c r="Z5456" i="6"/>
  <c r="Y5456" i="6"/>
  <c r="AD5455" i="6"/>
  <c r="AC5455" i="6"/>
  <c r="AB5455" i="6"/>
  <c r="AA5455" i="6"/>
  <c r="Z5455" i="6"/>
  <c r="Y5455" i="6"/>
  <c r="AD5454" i="6"/>
  <c r="AC5454" i="6"/>
  <c r="AB5454" i="6"/>
  <c r="AA5454" i="6"/>
  <c r="Z5454" i="6"/>
  <c r="Y5454" i="6"/>
  <c r="AD5453" i="6"/>
  <c r="AC5453" i="6"/>
  <c r="AB5453" i="6"/>
  <c r="AA5453" i="6"/>
  <c r="Z5453" i="6"/>
  <c r="Y5453" i="6"/>
  <c r="AD5452" i="6"/>
  <c r="AC5452" i="6"/>
  <c r="AB5452" i="6"/>
  <c r="AA5452" i="6"/>
  <c r="Z5452" i="6"/>
  <c r="Y5452" i="6"/>
  <c r="AD5451" i="6"/>
  <c r="AC5451" i="6"/>
  <c r="AB5451" i="6"/>
  <c r="AA5451" i="6"/>
  <c r="Z5451" i="6"/>
  <c r="Y5451" i="6"/>
  <c r="AD5450" i="6"/>
  <c r="AC5450" i="6"/>
  <c r="AB5450" i="6"/>
  <c r="AA5450" i="6"/>
  <c r="Z5450" i="6"/>
  <c r="Y5450" i="6"/>
  <c r="AD5449" i="6"/>
  <c r="AC5449" i="6"/>
  <c r="AB5449" i="6"/>
  <c r="AA5449" i="6"/>
  <c r="Z5449" i="6"/>
  <c r="Y5449" i="6"/>
  <c r="AD5448" i="6"/>
  <c r="AC5448" i="6"/>
  <c r="AB5448" i="6"/>
  <c r="AA5448" i="6"/>
  <c r="Z5448" i="6"/>
  <c r="Y5448" i="6"/>
  <c r="AD5447" i="6"/>
  <c r="AC5447" i="6"/>
  <c r="AB5447" i="6"/>
  <c r="AA5447" i="6"/>
  <c r="Z5447" i="6"/>
  <c r="Y5447" i="6"/>
  <c r="AD5446" i="6"/>
  <c r="AC5446" i="6"/>
  <c r="AB5446" i="6"/>
  <c r="AA5446" i="6"/>
  <c r="Z5446" i="6"/>
  <c r="Y5446" i="6"/>
  <c r="AD5445" i="6"/>
  <c r="AC5445" i="6"/>
  <c r="AB5445" i="6"/>
  <c r="AA5445" i="6"/>
  <c r="Z5445" i="6"/>
  <c r="Y5445" i="6"/>
  <c r="AD5444" i="6"/>
  <c r="AC5444" i="6"/>
  <c r="AB5444" i="6"/>
  <c r="AA5444" i="6"/>
  <c r="Z5444" i="6"/>
  <c r="Y5444" i="6"/>
  <c r="AD5443" i="6"/>
  <c r="AC5443" i="6"/>
  <c r="AB5443" i="6"/>
  <c r="AA5443" i="6"/>
  <c r="Z5443" i="6"/>
  <c r="Y5443" i="6"/>
  <c r="AD5442" i="6"/>
  <c r="AC5442" i="6"/>
  <c r="AB5442" i="6"/>
  <c r="AA5442" i="6"/>
  <c r="Z5442" i="6"/>
  <c r="Y5442" i="6"/>
  <c r="AD5441" i="6"/>
  <c r="AC5441" i="6"/>
  <c r="AB5441" i="6"/>
  <c r="AA5441" i="6"/>
  <c r="Z5441" i="6"/>
  <c r="Y5441" i="6"/>
  <c r="AD5440" i="6"/>
  <c r="AC5440" i="6"/>
  <c r="AB5440" i="6"/>
  <c r="AA5440" i="6"/>
  <c r="Z5440" i="6"/>
  <c r="Y5440" i="6"/>
  <c r="AD5439" i="6"/>
  <c r="AC5439" i="6"/>
  <c r="AB5439" i="6"/>
  <c r="AA5439" i="6"/>
  <c r="Z5439" i="6"/>
  <c r="Y5439" i="6"/>
  <c r="AD5438" i="6"/>
  <c r="AC5438" i="6"/>
  <c r="AB5438" i="6"/>
  <c r="AA5438" i="6"/>
  <c r="Z5438" i="6"/>
  <c r="Y5438" i="6"/>
  <c r="AD5437" i="6"/>
  <c r="AC5437" i="6"/>
  <c r="AB5437" i="6"/>
  <c r="AA5437" i="6"/>
  <c r="Z5437" i="6"/>
  <c r="Y5437" i="6"/>
  <c r="AD5436" i="6"/>
  <c r="AC5436" i="6"/>
  <c r="AB5436" i="6"/>
  <c r="AA5436" i="6"/>
  <c r="Z5436" i="6"/>
  <c r="Y5436" i="6"/>
  <c r="AD5435" i="6"/>
  <c r="AC5435" i="6"/>
  <c r="AB5435" i="6"/>
  <c r="AA5435" i="6"/>
  <c r="Z5435" i="6"/>
  <c r="Y5435" i="6"/>
  <c r="AD5434" i="6"/>
  <c r="AC5434" i="6"/>
  <c r="AB5434" i="6"/>
  <c r="AA5434" i="6"/>
  <c r="Z5434" i="6"/>
  <c r="Y5434" i="6"/>
  <c r="AD5433" i="6"/>
  <c r="AC5433" i="6"/>
  <c r="AB5433" i="6"/>
  <c r="AA5433" i="6"/>
  <c r="Z5433" i="6"/>
  <c r="Y5433" i="6"/>
  <c r="AD5432" i="6"/>
  <c r="AC5432" i="6"/>
  <c r="AB5432" i="6"/>
  <c r="AA5432" i="6"/>
  <c r="Z5432" i="6"/>
  <c r="Y5432" i="6"/>
  <c r="AD5431" i="6"/>
  <c r="AC5431" i="6"/>
  <c r="AB5431" i="6"/>
  <c r="AA5431" i="6"/>
  <c r="Z5431" i="6"/>
  <c r="Y5431" i="6"/>
  <c r="AD5430" i="6"/>
  <c r="AC5430" i="6"/>
  <c r="AB5430" i="6"/>
  <c r="AA5430" i="6"/>
  <c r="Z5430" i="6"/>
  <c r="Y5430" i="6"/>
  <c r="AD5429" i="6"/>
  <c r="AC5429" i="6"/>
  <c r="AB5429" i="6"/>
  <c r="AA5429" i="6"/>
  <c r="Z5429" i="6"/>
  <c r="Y5429" i="6"/>
  <c r="AD5428" i="6"/>
  <c r="AC5428" i="6"/>
  <c r="AB5428" i="6"/>
  <c r="AA5428" i="6"/>
  <c r="Z5428" i="6"/>
  <c r="Y5428" i="6"/>
  <c r="AD5427" i="6"/>
  <c r="AC5427" i="6"/>
  <c r="AB5427" i="6"/>
  <c r="AA5427" i="6"/>
  <c r="Z5427" i="6"/>
  <c r="Y5427" i="6"/>
  <c r="AD5426" i="6"/>
  <c r="AC5426" i="6"/>
  <c r="AB5426" i="6"/>
  <c r="AA5426" i="6"/>
  <c r="Z5426" i="6"/>
  <c r="Y5426" i="6"/>
  <c r="AD5425" i="6"/>
  <c r="AC5425" i="6"/>
  <c r="AB5425" i="6"/>
  <c r="AA5425" i="6"/>
  <c r="Z5425" i="6"/>
  <c r="Y5425" i="6"/>
  <c r="AD5424" i="6"/>
  <c r="AC5424" i="6"/>
  <c r="AB5424" i="6"/>
  <c r="AA5424" i="6"/>
  <c r="Z5424" i="6"/>
  <c r="Y5424" i="6"/>
  <c r="AD5423" i="6"/>
  <c r="AC5423" i="6"/>
  <c r="AB5423" i="6"/>
  <c r="AA5423" i="6"/>
  <c r="Z5423" i="6"/>
  <c r="Y5423" i="6"/>
  <c r="AD5422" i="6"/>
  <c r="AC5422" i="6"/>
  <c r="AB5422" i="6"/>
  <c r="AA5422" i="6"/>
  <c r="Z5422" i="6"/>
  <c r="Y5422" i="6"/>
  <c r="AD5421" i="6"/>
  <c r="AC5421" i="6"/>
  <c r="AB5421" i="6"/>
  <c r="AA5421" i="6"/>
  <c r="Z5421" i="6"/>
  <c r="Y5421" i="6"/>
  <c r="AD5420" i="6"/>
  <c r="AC5420" i="6"/>
  <c r="AB5420" i="6"/>
  <c r="AA5420" i="6"/>
  <c r="Z5420" i="6"/>
  <c r="Y5420" i="6"/>
  <c r="AD5419" i="6"/>
  <c r="AC5419" i="6"/>
  <c r="AB5419" i="6"/>
  <c r="AA5419" i="6"/>
  <c r="Z5419" i="6"/>
  <c r="Y5419" i="6"/>
  <c r="AD5418" i="6"/>
  <c r="AC5418" i="6"/>
  <c r="AB5418" i="6"/>
  <c r="AA5418" i="6"/>
  <c r="Z5418" i="6"/>
  <c r="Y5418" i="6"/>
  <c r="AD5417" i="6"/>
  <c r="AC5417" i="6"/>
  <c r="AB5417" i="6"/>
  <c r="AA5417" i="6"/>
  <c r="Z5417" i="6"/>
  <c r="Y5417" i="6"/>
  <c r="AD5416" i="6"/>
  <c r="AC5416" i="6"/>
  <c r="AB5416" i="6"/>
  <c r="AA5416" i="6"/>
  <c r="Z5416" i="6"/>
  <c r="Y5416" i="6"/>
  <c r="AD5415" i="6"/>
  <c r="AC5415" i="6"/>
  <c r="AB5415" i="6"/>
  <c r="AA5415" i="6"/>
  <c r="Z5415" i="6"/>
  <c r="Y5415" i="6"/>
  <c r="AD5414" i="6"/>
  <c r="AC5414" i="6"/>
  <c r="AB5414" i="6"/>
  <c r="AA5414" i="6"/>
  <c r="Z5414" i="6"/>
  <c r="Y5414" i="6"/>
  <c r="AD5413" i="6"/>
  <c r="AC5413" i="6"/>
  <c r="AB5413" i="6"/>
  <c r="AA5413" i="6"/>
  <c r="Z5413" i="6"/>
  <c r="Y5413" i="6"/>
  <c r="AD5412" i="6"/>
  <c r="AC5412" i="6"/>
  <c r="AB5412" i="6"/>
  <c r="AA5412" i="6"/>
  <c r="Z5412" i="6"/>
  <c r="Y5412" i="6"/>
  <c r="AD5411" i="6"/>
  <c r="AC5411" i="6"/>
  <c r="AB5411" i="6"/>
  <c r="AA5411" i="6"/>
  <c r="Z5411" i="6"/>
  <c r="Y5411" i="6"/>
  <c r="AD5410" i="6"/>
  <c r="AC5410" i="6"/>
  <c r="AB5410" i="6"/>
  <c r="AA5410" i="6"/>
  <c r="Z5410" i="6"/>
  <c r="Y5410" i="6"/>
  <c r="AD5409" i="6"/>
  <c r="AC5409" i="6"/>
  <c r="AB5409" i="6"/>
  <c r="AA5409" i="6"/>
  <c r="Z5409" i="6"/>
  <c r="Y5409" i="6"/>
  <c r="AD5408" i="6"/>
  <c r="AC5408" i="6"/>
  <c r="AB5408" i="6"/>
  <c r="AA5408" i="6"/>
  <c r="Z5408" i="6"/>
  <c r="Y5408" i="6"/>
  <c r="AD5407" i="6"/>
  <c r="AC5407" i="6"/>
  <c r="AB5407" i="6"/>
  <c r="AA5407" i="6"/>
  <c r="Z5407" i="6"/>
  <c r="Y5407" i="6"/>
  <c r="AD5406" i="6"/>
  <c r="AC5406" i="6"/>
  <c r="AB5406" i="6"/>
  <c r="AA5406" i="6"/>
  <c r="Z5406" i="6"/>
  <c r="Y5406" i="6"/>
  <c r="AD5405" i="6"/>
  <c r="AC5405" i="6"/>
  <c r="AB5405" i="6"/>
  <c r="AA5405" i="6"/>
  <c r="Z5405" i="6"/>
  <c r="Y5405" i="6"/>
  <c r="AD5404" i="6"/>
  <c r="AC5404" i="6"/>
  <c r="AB5404" i="6"/>
  <c r="AA5404" i="6"/>
  <c r="Z5404" i="6"/>
  <c r="Y5404" i="6"/>
  <c r="AD5403" i="6"/>
  <c r="AC5403" i="6"/>
  <c r="AB5403" i="6"/>
  <c r="AA5403" i="6"/>
  <c r="Z5403" i="6"/>
  <c r="Y5403" i="6"/>
  <c r="AD5402" i="6"/>
  <c r="AC5402" i="6"/>
  <c r="AB5402" i="6"/>
  <c r="AA5402" i="6"/>
  <c r="Z5402" i="6"/>
  <c r="Y5402" i="6"/>
  <c r="AD5401" i="6"/>
  <c r="AC5401" i="6"/>
  <c r="AB5401" i="6"/>
  <c r="AA5401" i="6"/>
  <c r="Z5401" i="6"/>
  <c r="Y5401" i="6"/>
  <c r="AD5400" i="6"/>
  <c r="AC5400" i="6"/>
  <c r="AB5400" i="6"/>
  <c r="AA5400" i="6"/>
  <c r="Z5400" i="6"/>
  <c r="Y5400" i="6"/>
  <c r="AD5399" i="6"/>
  <c r="AC5399" i="6"/>
  <c r="AB5399" i="6"/>
  <c r="AA5399" i="6"/>
  <c r="Z5399" i="6"/>
  <c r="Y5399" i="6"/>
  <c r="AD5398" i="6"/>
  <c r="AC5398" i="6"/>
  <c r="AB5398" i="6"/>
  <c r="AA5398" i="6"/>
  <c r="Z5398" i="6"/>
  <c r="Y5398" i="6"/>
  <c r="AD5397" i="6"/>
  <c r="AC5397" i="6"/>
  <c r="AB5397" i="6"/>
  <c r="AA5397" i="6"/>
  <c r="Z5397" i="6"/>
  <c r="Y5397" i="6"/>
  <c r="AD5396" i="6"/>
  <c r="AC5396" i="6"/>
  <c r="AB5396" i="6"/>
  <c r="AA5396" i="6"/>
  <c r="Z5396" i="6"/>
  <c r="Y5396" i="6"/>
  <c r="AD5395" i="6"/>
  <c r="AC5395" i="6"/>
  <c r="AB5395" i="6"/>
  <c r="AA5395" i="6"/>
  <c r="Z5395" i="6"/>
  <c r="Y5395" i="6"/>
  <c r="AD5394" i="6"/>
  <c r="AC5394" i="6"/>
  <c r="AB5394" i="6"/>
  <c r="AA5394" i="6"/>
  <c r="Z5394" i="6"/>
  <c r="Y5394" i="6"/>
  <c r="AD5393" i="6"/>
  <c r="AC5393" i="6"/>
  <c r="AB5393" i="6"/>
  <c r="AA5393" i="6"/>
  <c r="Z5393" i="6"/>
  <c r="Y5393" i="6"/>
  <c r="AD5392" i="6"/>
  <c r="AC5392" i="6"/>
  <c r="AB5392" i="6"/>
  <c r="AA5392" i="6"/>
  <c r="Z5392" i="6"/>
  <c r="Y5392" i="6"/>
  <c r="AD5391" i="6"/>
  <c r="AC5391" i="6"/>
  <c r="AB5391" i="6"/>
  <c r="AA5391" i="6"/>
  <c r="Z5391" i="6"/>
  <c r="Y5391" i="6"/>
  <c r="AD5390" i="6"/>
  <c r="AC5390" i="6"/>
  <c r="AB5390" i="6"/>
  <c r="AA5390" i="6"/>
  <c r="Z5390" i="6"/>
  <c r="Y5390" i="6"/>
  <c r="AD5389" i="6"/>
  <c r="AC5389" i="6"/>
  <c r="AB5389" i="6"/>
  <c r="AA5389" i="6"/>
  <c r="Z5389" i="6"/>
  <c r="Y5389" i="6"/>
  <c r="AD5388" i="6"/>
  <c r="AC5388" i="6"/>
  <c r="AB5388" i="6"/>
  <c r="AA5388" i="6"/>
  <c r="Z5388" i="6"/>
  <c r="Y5388" i="6"/>
  <c r="AD5387" i="6"/>
  <c r="AC5387" i="6"/>
  <c r="AB5387" i="6"/>
  <c r="AA5387" i="6"/>
  <c r="Z5387" i="6"/>
  <c r="Y5387" i="6"/>
  <c r="AD5386" i="6"/>
  <c r="AC5386" i="6"/>
  <c r="AB5386" i="6"/>
  <c r="AA5386" i="6"/>
  <c r="Z5386" i="6"/>
  <c r="Y5386" i="6"/>
  <c r="AD5385" i="6"/>
  <c r="AC5385" i="6"/>
  <c r="AB5385" i="6"/>
  <c r="AA5385" i="6"/>
  <c r="Z5385" i="6"/>
  <c r="Y5385" i="6"/>
  <c r="AD5384" i="6"/>
  <c r="AC5384" i="6"/>
  <c r="AB5384" i="6"/>
  <c r="AA5384" i="6"/>
  <c r="Z5384" i="6"/>
  <c r="Y5384" i="6"/>
  <c r="AD5383" i="6"/>
  <c r="AC5383" i="6"/>
  <c r="AB5383" i="6"/>
  <c r="AA5383" i="6"/>
  <c r="Z5383" i="6"/>
  <c r="Y5383" i="6"/>
  <c r="AD5382" i="6"/>
  <c r="AC5382" i="6"/>
  <c r="AB5382" i="6"/>
  <c r="AA5382" i="6"/>
  <c r="Z5382" i="6"/>
  <c r="Y5382" i="6"/>
  <c r="AD5381" i="6"/>
  <c r="AC5381" i="6"/>
  <c r="AB5381" i="6"/>
  <c r="AA5381" i="6"/>
  <c r="Z5381" i="6"/>
  <c r="Y5381" i="6"/>
  <c r="AD5380" i="6"/>
  <c r="AC5380" i="6"/>
  <c r="AB5380" i="6"/>
  <c r="AA5380" i="6"/>
  <c r="Z5380" i="6"/>
  <c r="Y5380" i="6"/>
  <c r="AD5379" i="6"/>
  <c r="AC5379" i="6"/>
  <c r="AB5379" i="6"/>
  <c r="AA5379" i="6"/>
  <c r="Z5379" i="6"/>
  <c r="Y5379" i="6"/>
  <c r="AD5378" i="6"/>
  <c r="AC5378" i="6"/>
  <c r="AB5378" i="6"/>
  <c r="AA5378" i="6"/>
  <c r="Z5378" i="6"/>
  <c r="Y5378" i="6"/>
  <c r="AD5377" i="6"/>
  <c r="AC5377" i="6"/>
  <c r="AB5377" i="6"/>
  <c r="AA5377" i="6"/>
  <c r="Z5377" i="6"/>
  <c r="Y5377" i="6"/>
  <c r="AD5376" i="6"/>
  <c r="AC5376" i="6"/>
  <c r="AB5376" i="6"/>
  <c r="AA5376" i="6"/>
  <c r="Z5376" i="6"/>
  <c r="Y5376" i="6"/>
  <c r="AD5375" i="6"/>
  <c r="AC5375" i="6"/>
  <c r="AB5375" i="6"/>
  <c r="AA5375" i="6"/>
  <c r="Z5375" i="6"/>
  <c r="Y5375" i="6"/>
  <c r="AD5374" i="6"/>
  <c r="AC5374" i="6"/>
  <c r="AB5374" i="6"/>
  <c r="AA5374" i="6"/>
  <c r="Z5374" i="6"/>
  <c r="Y5374" i="6"/>
  <c r="AD5373" i="6"/>
  <c r="AC5373" i="6"/>
  <c r="AB5373" i="6"/>
  <c r="AA5373" i="6"/>
  <c r="Z5373" i="6"/>
  <c r="Y5373" i="6"/>
  <c r="AD5372" i="6"/>
  <c r="AC5372" i="6"/>
  <c r="AB5372" i="6"/>
  <c r="AA5372" i="6"/>
  <c r="Z5372" i="6"/>
  <c r="Y5372" i="6"/>
  <c r="AD5371" i="6"/>
  <c r="AC5371" i="6"/>
  <c r="AB5371" i="6"/>
  <c r="AA5371" i="6"/>
  <c r="Z5371" i="6"/>
  <c r="Y5371" i="6"/>
  <c r="AD5370" i="6"/>
  <c r="AC5370" i="6"/>
  <c r="AB5370" i="6"/>
  <c r="AA5370" i="6"/>
  <c r="Z5370" i="6"/>
  <c r="Y5370" i="6"/>
  <c r="AD5369" i="6"/>
  <c r="AC5369" i="6"/>
  <c r="AB5369" i="6"/>
  <c r="AA5369" i="6"/>
  <c r="Z5369" i="6"/>
  <c r="Y5369" i="6"/>
  <c r="AD5368" i="6"/>
  <c r="AC5368" i="6"/>
  <c r="AB5368" i="6"/>
  <c r="AA5368" i="6"/>
  <c r="Z5368" i="6"/>
  <c r="Y5368" i="6"/>
  <c r="AD5367" i="6"/>
  <c r="AC5367" i="6"/>
  <c r="AB5367" i="6"/>
  <c r="AA5367" i="6"/>
  <c r="Z5367" i="6"/>
  <c r="Y5367" i="6"/>
  <c r="AD5366" i="6"/>
  <c r="AC5366" i="6"/>
  <c r="AB5366" i="6"/>
  <c r="AA5366" i="6"/>
  <c r="Z5366" i="6"/>
  <c r="Y5366" i="6"/>
  <c r="AD5365" i="6"/>
  <c r="AC5365" i="6"/>
  <c r="AB5365" i="6"/>
  <c r="AA5365" i="6"/>
  <c r="Z5365" i="6"/>
  <c r="Y5365" i="6"/>
  <c r="AD5364" i="6"/>
  <c r="AC5364" i="6"/>
  <c r="AB5364" i="6"/>
  <c r="AA5364" i="6"/>
  <c r="Z5364" i="6"/>
  <c r="Y5364" i="6"/>
  <c r="AD5363" i="6"/>
  <c r="AC5363" i="6"/>
  <c r="AB5363" i="6"/>
  <c r="AA5363" i="6"/>
  <c r="Z5363" i="6"/>
  <c r="Y5363" i="6"/>
  <c r="AD5362" i="6"/>
  <c r="AC5362" i="6"/>
  <c r="AB5362" i="6"/>
  <c r="AA5362" i="6"/>
  <c r="Z5362" i="6"/>
  <c r="Y5362" i="6"/>
  <c r="AD5361" i="6"/>
  <c r="AC5361" i="6"/>
  <c r="AB5361" i="6"/>
  <c r="AA5361" i="6"/>
  <c r="Z5361" i="6"/>
  <c r="Y5361" i="6"/>
  <c r="AD5360" i="6"/>
  <c r="AC5360" i="6"/>
  <c r="AB5360" i="6"/>
  <c r="AA5360" i="6"/>
  <c r="Z5360" i="6"/>
  <c r="Y5360" i="6"/>
  <c r="AD5359" i="6"/>
  <c r="AC5359" i="6"/>
  <c r="AB5359" i="6"/>
  <c r="AA5359" i="6"/>
  <c r="Z5359" i="6"/>
  <c r="Y5359" i="6"/>
  <c r="AD5358" i="6"/>
  <c r="AC5358" i="6"/>
  <c r="AB5358" i="6"/>
  <c r="AA5358" i="6"/>
  <c r="Z5358" i="6"/>
  <c r="Y5358" i="6"/>
  <c r="AD5357" i="6"/>
  <c r="AC5357" i="6"/>
  <c r="AB5357" i="6"/>
  <c r="AA5357" i="6"/>
  <c r="Z5357" i="6"/>
  <c r="Y5357" i="6"/>
  <c r="AD5356" i="6"/>
  <c r="AC5356" i="6"/>
  <c r="AB5356" i="6"/>
  <c r="AA5356" i="6"/>
  <c r="Z5356" i="6"/>
  <c r="Y5356" i="6"/>
  <c r="AD5355" i="6"/>
  <c r="AC5355" i="6"/>
  <c r="AB5355" i="6"/>
  <c r="AA5355" i="6"/>
  <c r="Z5355" i="6"/>
  <c r="Y5355" i="6"/>
  <c r="AD5354" i="6"/>
  <c r="AC5354" i="6"/>
  <c r="AB5354" i="6"/>
  <c r="AA5354" i="6"/>
  <c r="Z5354" i="6"/>
  <c r="Y5354" i="6"/>
  <c r="AD5353" i="6"/>
  <c r="AC5353" i="6"/>
  <c r="AB5353" i="6"/>
  <c r="AA5353" i="6"/>
  <c r="Z5353" i="6"/>
  <c r="Y5353" i="6"/>
  <c r="AD5352" i="6"/>
  <c r="AC5352" i="6"/>
  <c r="AB5352" i="6"/>
  <c r="AA5352" i="6"/>
  <c r="Z5352" i="6"/>
  <c r="Y5352" i="6"/>
  <c r="AD5351" i="6"/>
  <c r="AC5351" i="6"/>
  <c r="AB5351" i="6"/>
  <c r="AA5351" i="6"/>
  <c r="Z5351" i="6"/>
  <c r="Y5351" i="6"/>
  <c r="AD5350" i="6"/>
  <c r="AC5350" i="6"/>
  <c r="AB5350" i="6"/>
  <c r="AA5350" i="6"/>
  <c r="Z5350" i="6"/>
  <c r="Y5350" i="6"/>
  <c r="AD5349" i="6"/>
  <c r="AC5349" i="6"/>
  <c r="AB5349" i="6"/>
  <c r="AA5349" i="6"/>
  <c r="Z5349" i="6"/>
  <c r="Y5349" i="6"/>
  <c r="AD5348" i="6"/>
  <c r="AC5348" i="6"/>
  <c r="AB5348" i="6"/>
  <c r="AA5348" i="6"/>
  <c r="Z5348" i="6"/>
  <c r="Y5348" i="6"/>
  <c r="AD5347" i="6"/>
  <c r="AC5347" i="6"/>
  <c r="AB5347" i="6"/>
  <c r="AA5347" i="6"/>
  <c r="Z5347" i="6"/>
  <c r="Y5347" i="6"/>
  <c r="AD5346" i="6"/>
  <c r="AC5346" i="6"/>
  <c r="AB5346" i="6"/>
  <c r="AA5346" i="6"/>
  <c r="Z5346" i="6"/>
  <c r="Y5346" i="6"/>
  <c r="AD5345" i="6"/>
  <c r="AC5345" i="6"/>
  <c r="AB5345" i="6"/>
  <c r="AA5345" i="6"/>
  <c r="Z5345" i="6"/>
  <c r="Y5345" i="6"/>
  <c r="AD5344" i="6"/>
  <c r="AC5344" i="6"/>
  <c r="AB5344" i="6"/>
  <c r="AA5344" i="6"/>
  <c r="Z5344" i="6"/>
  <c r="Y5344" i="6"/>
  <c r="AD5343" i="6"/>
  <c r="AC5343" i="6"/>
  <c r="AB5343" i="6"/>
  <c r="AA5343" i="6"/>
  <c r="Z5343" i="6"/>
  <c r="Y5343" i="6"/>
  <c r="AD5342" i="6"/>
  <c r="AC5342" i="6"/>
  <c r="AB5342" i="6"/>
  <c r="AA5342" i="6"/>
  <c r="Z5342" i="6"/>
  <c r="Y5342" i="6"/>
  <c r="AD5341" i="6"/>
  <c r="AC5341" i="6"/>
  <c r="AB5341" i="6"/>
  <c r="AA5341" i="6"/>
  <c r="Z5341" i="6"/>
  <c r="Y5341" i="6"/>
  <c r="AD5340" i="6"/>
  <c r="AC5340" i="6"/>
  <c r="AB5340" i="6"/>
  <c r="AA5340" i="6"/>
  <c r="Z5340" i="6"/>
  <c r="Y5340" i="6"/>
  <c r="AD5339" i="6"/>
  <c r="AC5339" i="6"/>
  <c r="AB5339" i="6"/>
  <c r="AA5339" i="6"/>
  <c r="Z5339" i="6"/>
  <c r="Y5339" i="6"/>
  <c r="AD5338" i="6"/>
  <c r="AC5338" i="6"/>
  <c r="AB5338" i="6"/>
  <c r="AA5338" i="6"/>
  <c r="Z5338" i="6"/>
  <c r="Y5338" i="6"/>
  <c r="AD5337" i="6"/>
  <c r="AC5337" i="6"/>
  <c r="AB5337" i="6"/>
  <c r="AA5337" i="6"/>
  <c r="Z5337" i="6"/>
  <c r="Y5337" i="6"/>
  <c r="AD5336" i="6"/>
  <c r="AC5336" i="6"/>
  <c r="AB5336" i="6"/>
  <c r="AA5336" i="6"/>
  <c r="Z5336" i="6"/>
  <c r="Y5336" i="6"/>
  <c r="AD5335" i="6"/>
  <c r="AC5335" i="6"/>
  <c r="AB5335" i="6"/>
  <c r="AA5335" i="6"/>
  <c r="Z5335" i="6"/>
  <c r="Y5335" i="6"/>
  <c r="AD5334" i="6"/>
  <c r="AC5334" i="6"/>
  <c r="AB5334" i="6"/>
  <c r="AA5334" i="6"/>
  <c r="Z5334" i="6"/>
  <c r="Y5334" i="6"/>
  <c r="AD5333" i="6"/>
  <c r="AC5333" i="6"/>
  <c r="AB5333" i="6"/>
  <c r="AA5333" i="6"/>
  <c r="Z5333" i="6"/>
  <c r="Y5333" i="6"/>
  <c r="AD5332" i="6"/>
  <c r="AC5332" i="6"/>
  <c r="AB5332" i="6"/>
  <c r="AA5332" i="6"/>
  <c r="Z5332" i="6"/>
  <c r="Y5332" i="6"/>
  <c r="AD5331" i="6"/>
  <c r="AC5331" i="6"/>
  <c r="AB5331" i="6"/>
  <c r="AA5331" i="6"/>
  <c r="Z5331" i="6"/>
  <c r="Y5331" i="6"/>
  <c r="AD5330" i="6"/>
  <c r="AC5330" i="6"/>
  <c r="AB5330" i="6"/>
  <c r="AA5330" i="6"/>
  <c r="Z5330" i="6"/>
  <c r="Y5330" i="6"/>
  <c r="AD5329" i="6"/>
  <c r="AC5329" i="6"/>
  <c r="AB5329" i="6"/>
  <c r="AA5329" i="6"/>
  <c r="Z5329" i="6"/>
  <c r="Y5329" i="6"/>
  <c r="AD5328" i="6"/>
  <c r="AC5328" i="6"/>
  <c r="AB5328" i="6"/>
  <c r="AA5328" i="6"/>
  <c r="Z5328" i="6"/>
  <c r="Y5328" i="6"/>
  <c r="AD5327" i="6"/>
  <c r="AC5327" i="6"/>
  <c r="AB5327" i="6"/>
  <c r="AA5327" i="6"/>
  <c r="Z5327" i="6"/>
  <c r="Y5327" i="6"/>
  <c r="AD5326" i="6"/>
  <c r="AC5326" i="6"/>
  <c r="AB5326" i="6"/>
  <c r="AA5326" i="6"/>
  <c r="Z5326" i="6"/>
  <c r="Y5326" i="6"/>
  <c r="AD5325" i="6"/>
  <c r="AC5325" i="6"/>
  <c r="AB5325" i="6"/>
  <c r="AA5325" i="6"/>
  <c r="Z5325" i="6"/>
  <c r="Y5325" i="6"/>
  <c r="AD5324" i="6"/>
  <c r="AC5324" i="6"/>
  <c r="AB5324" i="6"/>
  <c r="AA5324" i="6"/>
  <c r="Z5324" i="6"/>
  <c r="Y5324" i="6"/>
  <c r="AD5323" i="6"/>
  <c r="AC5323" i="6"/>
  <c r="AB5323" i="6"/>
  <c r="AA5323" i="6"/>
  <c r="Z5323" i="6"/>
  <c r="Y5323" i="6"/>
  <c r="AD5322" i="6"/>
  <c r="AC5322" i="6"/>
  <c r="AB5322" i="6"/>
  <c r="AA5322" i="6"/>
  <c r="Z5322" i="6"/>
  <c r="Y5322" i="6"/>
  <c r="AD5321" i="6"/>
  <c r="AC5321" i="6"/>
  <c r="AB5321" i="6"/>
  <c r="AA5321" i="6"/>
  <c r="Z5321" i="6"/>
  <c r="Y5321" i="6"/>
  <c r="AD5320" i="6"/>
  <c r="AC5320" i="6"/>
  <c r="AB5320" i="6"/>
  <c r="AA5320" i="6"/>
  <c r="Z5320" i="6"/>
  <c r="Y5320" i="6"/>
  <c r="AD5319" i="6"/>
  <c r="AC5319" i="6"/>
  <c r="AB5319" i="6"/>
  <c r="AA5319" i="6"/>
  <c r="Z5319" i="6"/>
  <c r="Y5319" i="6"/>
  <c r="AD5318" i="6"/>
  <c r="AC5318" i="6"/>
  <c r="AB5318" i="6"/>
  <c r="AA5318" i="6"/>
  <c r="Z5318" i="6"/>
  <c r="Y5318" i="6"/>
  <c r="AD5317" i="6"/>
  <c r="AC5317" i="6"/>
  <c r="AB5317" i="6"/>
  <c r="AA5317" i="6"/>
  <c r="Z5317" i="6"/>
  <c r="Y5317" i="6"/>
  <c r="AD5316" i="6"/>
  <c r="AC5316" i="6"/>
  <c r="AB5316" i="6"/>
  <c r="AA5316" i="6"/>
  <c r="Z5316" i="6"/>
  <c r="Y5316" i="6"/>
  <c r="AD5315" i="6"/>
  <c r="AC5315" i="6"/>
  <c r="AB5315" i="6"/>
  <c r="AA5315" i="6"/>
  <c r="Z5315" i="6"/>
  <c r="Y5315" i="6"/>
  <c r="AD5314" i="6"/>
  <c r="AC5314" i="6"/>
  <c r="AB5314" i="6"/>
  <c r="AA5314" i="6"/>
  <c r="Z5314" i="6"/>
  <c r="Y5314" i="6"/>
  <c r="AD5313" i="6"/>
  <c r="AC5313" i="6"/>
  <c r="AB5313" i="6"/>
  <c r="AA5313" i="6"/>
  <c r="Z5313" i="6"/>
  <c r="Y5313" i="6"/>
  <c r="AD5312" i="6"/>
  <c r="AC5312" i="6"/>
  <c r="AB5312" i="6"/>
  <c r="AA5312" i="6"/>
  <c r="Z5312" i="6"/>
  <c r="Y5312" i="6"/>
  <c r="AD5311" i="6"/>
  <c r="AC5311" i="6"/>
  <c r="AB5311" i="6"/>
  <c r="AA5311" i="6"/>
  <c r="Z5311" i="6"/>
  <c r="Y5311" i="6"/>
  <c r="AD5310" i="6"/>
  <c r="AC5310" i="6"/>
  <c r="AB5310" i="6"/>
  <c r="AA5310" i="6"/>
  <c r="Z5310" i="6"/>
  <c r="Y5310" i="6"/>
  <c r="AD5309" i="6"/>
  <c r="AC5309" i="6"/>
  <c r="AB5309" i="6"/>
  <c r="AA5309" i="6"/>
  <c r="Z5309" i="6"/>
  <c r="Y5309" i="6"/>
  <c r="AD5308" i="6"/>
  <c r="AC5308" i="6"/>
  <c r="AB5308" i="6"/>
  <c r="AA5308" i="6"/>
  <c r="Z5308" i="6"/>
  <c r="Y5308" i="6"/>
  <c r="AD5307" i="6"/>
  <c r="AC5307" i="6"/>
  <c r="AB5307" i="6"/>
  <c r="AA5307" i="6"/>
  <c r="Z5307" i="6"/>
  <c r="Y5307" i="6"/>
  <c r="AD5306" i="6"/>
  <c r="AC5306" i="6"/>
  <c r="AB5306" i="6"/>
  <c r="AA5306" i="6"/>
  <c r="Z5306" i="6"/>
  <c r="Y5306" i="6"/>
  <c r="AD5305" i="6"/>
  <c r="AC5305" i="6"/>
  <c r="AB5305" i="6"/>
  <c r="AA5305" i="6"/>
  <c r="Z5305" i="6"/>
  <c r="Y5305" i="6"/>
  <c r="AD5304" i="6"/>
  <c r="AC5304" i="6"/>
  <c r="AB5304" i="6"/>
  <c r="AA5304" i="6"/>
  <c r="Z5304" i="6"/>
  <c r="Y5304" i="6"/>
  <c r="AD5303" i="6"/>
  <c r="AC5303" i="6"/>
  <c r="AB5303" i="6"/>
  <c r="AA5303" i="6"/>
  <c r="Z5303" i="6"/>
  <c r="Y5303" i="6"/>
  <c r="AD5302" i="6"/>
  <c r="AC5302" i="6"/>
  <c r="AB5302" i="6"/>
  <c r="AA5302" i="6"/>
  <c r="Z5302" i="6"/>
  <c r="Y5302" i="6"/>
  <c r="AD5301" i="6"/>
  <c r="AC5301" i="6"/>
  <c r="AB5301" i="6"/>
  <c r="AA5301" i="6"/>
  <c r="Z5301" i="6"/>
  <c r="Y5301" i="6"/>
  <c r="AD5300" i="6"/>
  <c r="AC5300" i="6"/>
  <c r="AB5300" i="6"/>
  <c r="AA5300" i="6"/>
  <c r="Z5300" i="6"/>
  <c r="Y5300" i="6"/>
  <c r="AD5299" i="6"/>
  <c r="AC5299" i="6"/>
  <c r="AB5299" i="6"/>
  <c r="AA5299" i="6"/>
  <c r="Z5299" i="6"/>
  <c r="Y5299" i="6"/>
  <c r="AD5298" i="6"/>
  <c r="AC5298" i="6"/>
  <c r="AB5298" i="6"/>
  <c r="AA5298" i="6"/>
  <c r="Z5298" i="6"/>
  <c r="Y5298" i="6"/>
  <c r="AD5297" i="6"/>
  <c r="AC5297" i="6"/>
  <c r="AB5297" i="6"/>
  <c r="AA5297" i="6"/>
  <c r="Z5297" i="6"/>
  <c r="Y5297" i="6"/>
  <c r="AD5296" i="6"/>
  <c r="AC5296" i="6"/>
  <c r="AB5296" i="6"/>
  <c r="AA5296" i="6"/>
  <c r="Z5296" i="6"/>
  <c r="Y5296" i="6"/>
  <c r="AD5295" i="6"/>
  <c r="AC5295" i="6"/>
  <c r="AB5295" i="6"/>
  <c r="AA5295" i="6"/>
  <c r="Z5295" i="6"/>
  <c r="Y5295" i="6"/>
  <c r="AD5294" i="6"/>
  <c r="AC5294" i="6"/>
  <c r="AB5294" i="6"/>
  <c r="AA5294" i="6"/>
  <c r="Z5294" i="6"/>
  <c r="Y5294" i="6"/>
  <c r="AD5293" i="6"/>
  <c r="AC5293" i="6"/>
  <c r="AB5293" i="6"/>
  <c r="AA5293" i="6"/>
  <c r="Z5293" i="6"/>
  <c r="Y5293" i="6"/>
  <c r="AD5292" i="6"/>
  <c r="AC5292" i="6"/>
  <c r="AB5292" i="6"/>
  <c r="AA5292" i="6"/>
  <c r="Z5292" i="6"/>
  <c r="Y5292" i="6"/>
  <c r="AD5291" i="6"/>
  <c r="AC5291" i="6"/>
  <c r="AB5291" i="6"/>
  <c r="AA5291" i="6"/>
  <c r="Z5291" i="6"/>
  <c r="Y5291" i="6"/>
  <c r="AD5290" i="6"/>
  <c r="AC5290" i="6"/>
  <c r="AB5290" i="6"/>
  <c r="AA5290" i="6"/>
  <c r="Z5290" i="6"/>
  <c r="Y5290" i="6"/>
  <c r="AD5289" i="6"/>
  <c r="AC5289" i="6"/>
  <c r="AB5289" i="6"/>
  <c r="AA5289" i="6"/>
  <c r="Z5289" i="6"/>
  <c r="Y5289" i="6"/>
  <c r="AD5288" i="6"/>
  <c r="AC5288" i="6"/>
  <c r="AB5288" i="6"/>
  <c r="AA5288" i="6"/>
  <c r="Z5288" i="6"/>
  <c r="Y5288" i="6"/>
  <c r="AD5287" i="6"/>
  <c r="AC5287" i="6"/>
  <c r="AB5287" i="6"/>
  <c r="AA5287" i="6"/>
  <c r="Z5287" i="6"/>
  <c r="Y5287" i="6"/>
  <c r="AD5286" i="6"/>
  <c r="AC5286" i="6"/>
  <c r="AB5286" i="6"/>
  <c r="AA5286" i="6"/>
  <c r="Z5286" i="6"/>
  <c r="Y5286" i="6"/>
  <c r="AD5285" i="6"/>
  <c r="AC5285" i="6"/>
  <c r="AB5285" i="6"/>
  <c r="AA5285" i="6"/>
  <c r="Z5285" i="6"/>
  <c r="Y5285" i="6"/>
  <c r="AD5284" i="6"/>
  <c r="AC5284" i="6"/>
  <c r="AB5284" i="6"/>
  <c r="AA5284" i="6"/>
  <c r="Z5284" i="6"/>
  <c r="Y5284" i="6"/>
  <c r="AD5283" i="6"/>
  <c r="AC5283" i="6"/>
  <c r="AB5283" i="6"/>
  <c r="AA5283" i="6"/>
  <c r="Z5283" i="6"/>
  <c r="Y5283" i="6"/>
  <c r="AD5282" i="6"/>
  <c r="AC5282" i="6"/>
  <c r="AB5282" i="6"/>
  <c r="AA5282" i="6"/>
  <c r="Z5282" i="6"/>
  <c r="Y5282" i="6"/>
  <c r="AD5281" i="6"/>
  <c r="AC5281" i="6"/>
  <c r="AB5281" i="6"/>
  <c r="AA5281" i="6"/>
  <c r="Z5281" i="6"/>
  <c r="Y5281" i="6"/>
  <c r="AD5280" i="6"/>
  <c r="AC5280" i="6"/>
  <c r="AB5280" i="6"/>
  <c r="AA5280" i="6"/>
  <c r="Z5280" i="6"/>
  <c r="Y5280" i="6"/>
  <c r="AD5279" i="6"/>
  <c r="AC5279" i="6"/>
  <c r="AB5279" i="6"/>
  <c r="AA5279" i="6"/>
  <c r="Z5279" i="6"/>
  <c r="Y5279" i="6"/>
  <c r="AD5278" i="6"/>
  <c r="AC5278" i="6"/>
  <c r="AB5278" i="6"/>
  <c r="AA5278" i="6"/>
  <c r="Z5278" i="6"/>
  <c r="Y5278" i="6"/>
  <c r="AD5277" i="6"/>
  <c r="AC5277" i="6"/>
  <c r="AB5277" i="6"/>
  <c r="AA5277" i="6"/>
  <c r="Z5277" i="6"/>
  <c r="Y5277" i="6"/>
  <c r="AD5276" i="6"/>
  <c r="AC5276" i="6"/>
  <c r="AB5276" i="6"/>
  <c r="AA5276" i="6"/>
  <c r="Z5276" i="6"/>
  <c r="Y5276" i="6"/>
  <c r="AD5275" i="6"/>
  <c r="AC5275" i="6"/>
  <c r="AB5275" i="6"/>
  <c r="AA5275" i="6"/>
  <c r="Z5275" i="6"/>
  <c r="Y5275" i="6"/>
  <c r="AD5274" i="6"/>
  <c r="AC5274" i="6"/>
  <c r="AB5274" i="6"/>
  <c r="AA5274" i="6"/>
  <c r="Z5274" i="6"/>
  <c r="Y5274" i="6"/>
  <c r="AD5273" i="6"/>
  <c r="AC5273" i="6"/>
  <c r="AB5273" i="6"/>
  <c r="AA5273" i="6"/>
  <c r="Z5273" i="6"/>
  <c r="Y5273" i="6"/>
  <c r="AD5272" i="6"/>
  <c r="AC5272" i="6"/>
  <c r="AB5272" i="6"/>
  <c r="AA5272" i="6"/>
  <c r="Z5272" i="6"/>
  <c r="Y5272" i="6"/>
  <c r="AD5271" i="6"/>
  <c r="AC5271" i="6"/>
  <c r="AB5271" i="6"/>
  <c r="AA5271" i="6"/>
  <c r="Z5271" i="6"/>
  <c r="Y5271" i="6"/>
  <c r="AD5270" i="6"/>
  <c r="AC5270" i="6"/>
  <c r="AB5270" i="6"/>
  <c r="AA5270" i="6"/>
  <c r="Z5270" i="6"/>
  <c r="Y5270" i="6"/>
  <c r="AD5269" i="6"/>
  <c r="AC5269" i="6"/>
  <c r="AB5269" i="6"/>
  <c r="AA5269" i="6"/>
  <c r="Z5269" i="6"/>
  <c r="Y5269" i="6"/>
  <c r="AD5268" i="6"/>
  <c r="AC5268" i="6"/>
  <c r="AB5268" i="6"/>
  <c r="AA5268" i="6"/>
  <c r="Z5268" i="6"/>
  <c r="Y5268" i="6"/>
  <c r="AD5267" i="6"/>
  <c r="AC5267" i="6"/>
  <c r="AB5267" i="6"/>
  <c r="AA5267" i="6"/>
  <c r="Z5267" i="6"/>
  <c r="Y5267" i="6"/>
  <c r="AD5266" i="6"/>
  <c r="AC5266" i="6"/>
  <c r="AB5266" i="6"/>
  <c r="AA5266" i="6"/>
  <c r="Z5266" i="6"/>
  <c r="Y5266" i="6"/>
  <c r="AD5265" i="6"/>
  <c r="AC5265" i="6"/>
  <c r="AB5265" i="6"/>
  <c r="AA5265" i="6"/>
  <c r="Z5265" i="6"/>
  <c r="Y5265" i="6"/>
  <c r="AD5264" i="6"/>
  <c r="AC5264" i="6"/>
  <c r="AB5264" i="6"/>
  <c r="AA5264" i="6"/>
  <c r="Z5264" i="6"/>
  <c r="Y5264" i="6"/>
  <c r="AD5263" i="6"/>
  <c r="AC5263" i="6"/>
  <c r="AB5263" i="6"/>
  <c r="AA5263" i="6"/>
  <c r="Z5263" i="6"/>
  <c r="Y5263" i="6"/>
  <c r="AD5262" i="6"/>
  <c r="AC5262" i="6"/>
  <c r="AB5262" i="6"/>
  <c r="AA5262" i="6"/>
  <c r="Z5262" i="6"/>
  <c r="Y5262" i="6"/>
  <c r="AD5261" i="6"/>
  <c r="AC5261" i="6"/>
  <c r="AB5261" i="6"/>
  <c r="AA5261" i="6"/>
  <c r="Z5261" i="6"/>
  <c r="Y5261" i="6"/>
  <c r="AD5260" i="6"/>
  <c r="AC5260" i="6"/>
  <c r="AB5260" i="6"/>
  <c r="AA5260" i="6"/>
  <c r="Z5260" i="6"/>
  <c r="Y5260" i="6"/>
  <c r="AD5259" i="6"/>
  <c r="AC5259" i="6"/>
  <c r="AB5259" i="6"/>
  <c r="AA5259" i="6"/>
  <c r="Z5259" i="6"/>
  <c r="Y5259" i="6"/>
  <c r="AD5258" i="6"/>
  <c r="AC5258" i="6"/>
  <c r="AB5258" i="6"/>
  <c r="AA5258" i="6"/>
  <c r="Z5258" i="6"/>
  <c r="Y5258" i="6"/>
  <c r="AD5257" i="6"/>
  <c r="AC5257" i="6"/>
  <c r="AB5257" i="6"/>
  <c r="AA5257" i="6"/>
  <c r="Z5257" i="6"/>
  <c r="Y5257" i="6"/>
  <c r="AD5256" i="6"/>
  <c r="AC5256" i="6"/>
  <c r="AB5256" i="6"/>
  <c r="AA5256" i="6"/>
  <c r="Z5256" i="6"/>
  <c r="Y5256" i="6"/>
  <c r="AD5255" i="6"/>
  <c r="AC5255" i="6"/>
  <c r="AB5255" i="6"/>
  <c r="AA5255" i="6"/>
  <c r="Z5255" i="6"/>
  <c r="Y5255" i="6"/>
  <c r="AD5254" i="6"/>
  <c r="AC5254" i="6"/>
  <c r="AB5254" i="6"/>
  <c r="AA5254" i="6"/>
  <c r="Z5254" i="6"/>
  <c r="Y5254" i="6"/>
  <c r="AD5253" i="6"/>
  <c r="AC5253" i="6"/>
  <c r="AB5253" i="6"/>
  <c r="AA5253" i="6"/>
  <c r="Z5253" i="6"/>
  <c r="Y5253" i="6"/>
  <c r="AD5252" i="6"/>
  <c r="AC5252" i="6"/>
  <c r="AB5252" i="6"/>
  <c r="AA5252" i="6"/>
  <c r="Z5252" i="6"/>
  <c r="Y5252" i="6"/>
  <c r="AD5251" i="6"/>
  <c r="AC5251" i="6"/>
  <c r="AB5251" i="6"/>
  <c r="AA5251" i="6"/>
  <c r="Z5251" i="6"/>
  <c r="Y5251" i="6"/>
  <c r="AD5250" i="6"/>
  <c r="AC5250" i="6"/>
  <c r="AB5250" i="6"/>
  <c r="AA5250" i="6"/>
  <c r="Z5250" i="6"/>
  <c r="Y5250" i="6"/>
  <c r="AD5249" i="6"/>
  <c r="AC5249" i="6"/>
  <c r="AB5249" i="6"/>
  <c r="AA5249" i="6"/>
  <c r="Z5249" i="6"/>
  <c r="Y5249" i="6"/>
  <c r="AD5248" i="6"/>
  <c r="AC5248" i="6"/>
  <c r="AB5248" i="6"/>
  <c r="AA5248" i="6"/>
  <c r="Z5248" i="6"/>
  <c r="Y5248" i="6"/>
  <c r="AD5247" i="6"/>
  <c r="AC5247" i="6"/>
  <c r="AB5247" i="6"/>
  <c r="AA5247" i="6"/>
  <c r="Z5247" i="6"/>
  <c r="Y5247" i="6"/>
  <c r="AD5246" i="6"/>
  <c r="AC5246" i="6"/>
  <c r="AB5246" i="6"/>
  <c r="AA5246" i="6"/>
  <c r="Z5246" i="6"/>
  <c r="Y5246" i="6"/>
  <c r="AD5245" i="6"/>
  <c r="AC5245" i="6"/>
  <c r="AB5245" i="6"/>
  <c r="AA5245" i="6"/>
  <c r="Z5245" i="6"/>
  <c r="Y5245" i="6"/>
  <c r="AD5244" i="6"/>
  <c r="AC5244" i="6"/>
  <c r="AB5244" i="6"/>
  <c r="AA5244" i="6"/>
  <c r="Z5244" i="6"/>
  <c r="Y5244" i="6"/>
  <c r="AD5243" i="6"/>
  <c r="AC5243" i="6"/>
  <c r="AB5243" i="6"/>
  <c r="AA5243" i="6"/>
  <c r="Z5243" i="6"/>
  <c r="Y5243" i="6"/>
  <c r="AD5242" i="6"/>
  <c r="AC5242" i="6"/>
  <c r="AB5242" i="6"/>
  <c r="AA5242" i="6"/>
  <c r="Z5242" i="6"/>
  <c r="Y5242" i="6"/>
  <c r="AD5241" i="6"/>
  <c r="AC5241" i="6"/>
  <c r="AB5241" i="6"/>
  <c r="AA5241" i="6"/>
  <c r="Z5241" i="6"/>
  <c r="Y5241" i="6"/>
  <c r="AD5240" i="6"/>
  <c r="AC5240" i="6"/>
  <c r="AB5240" i="6"/>
  <c r="AA5240" i="6"/>
  <c r="Z5240" i="6"/>
  <c r="Y5240" i="6"/>
  <c r="AD5239" i="6"/>
  <c r="AC5239" i="6"/>
  <c r="AB5239" i="6"/>
  <c r="AA5239" i="6"/>
  <c r="Z5239" i="6"/>
  <c r="Y5239" i="6"/>
  <c r="AD5238" i="6"/>
  <c r="AC5238" i="6"/>
  <c r="AB5238" i="6"/>
  <c r="AA5238" i="6"/>
  <c r="Z5238" i="6"/>
  <c r="Y5238" i="6"/>
  <c r="AD5237" i="6"/>
  <c r="AC5237" i="6"/>
  <c r="AB5237" i="6"/>
  <c r="AA5237" i="6"/>
  <c r="Z5237" i="6"/>
  <c r="Y5237" i="6"/>
  <c r="AD5236" i="6"/>
  <c r="AC5236" i="6"/>
  <c r="AB5236" i="6"/>
  <c r="AA5236" i="6"/>
  <c r="Z5236" i="6"/>
  <c r="Y5236" i="6"/>
  <c r="AD5235" i="6"/>
  <c r="AC5235" i="6"/>
  <c r="AB5235" i="6"/>
  <c r="AA5235" i="6"/>
  <c r="Z5235" i="6"/>
  <c r="Y5235" i="6"/>
  <c r="AD5234" i="6"/>
  <c r="AC5234" i="6"/>
  <c r="AB5234" i="6"/>
  <c r="AA5234" i="6"/>
  <c r="Z5234" i="6"/>
  <c r="Y5234" i="6"/>
  <c r="AD5233" i="6"/>
  <c r="AC5233" i="6"/>
  <c r="AB5233" i="6"/>
  <c r="AA5233" i="6"/>
  <c r="Z5233" i="6"/>
  <c r="Y5233" i="6"/>
  <c r="AD5232" i="6"/>
  <c r="AC5232" i="6"/>
  <c r="AB5232" i="6"/>
  <c r="AA5232" i="6"/>
  <c r="Z5232" i="6"/>
  <c r="Y5232" i="6"/>
  <c r="AD5231" i="6"/>
  <c r="AC5231" i="6"/>
  <c r="AB5231" i="6"/>
  <c r="AA5231" i="6"/>
  <c r="Z5231" i="6"/>
  <c r="Y5231" i="6"/>
  <c r="AD5230" i="6"/>
  <c r="AC5230" i="6"/>
  <c r="AB5230" i="6"/>
  <c r="AA5230" i="6"/>
  <c r="Z5230" i="6"/>
  <c r="Y5230" i="6"/>
  <c r="AD5229" i="6"/>
  <c r="AC5229" i="6"/>
  <c r="AB5229" i="6"/>
  <c r="AA5229" i="6"/>
  <c r="Z5229" i="6"/>
  <c r="Y5229" i="6"/>
  <c r="AD5228" i="6"/>
  <c r="AC5228" i="6"/>
  <c r="AB5228" i="6"/>
  <c r="AA5228" i="6"/>
  <c r="Z5228" i="6"/>
  <c r="Y5228" i="6"/>
  <c r="AD5227" i="6"/>
  <c r="AC5227" i="6"/>
  <c r="AB5227" i="6"/>
  <c r="AA5227" i="6"/>
  <c r="Z5227" i="6"/>
  <c r="Y5227" i="6"/>
  <c r="AD5226" i="6"/>
  <c r="AC5226" i="6"/>
  <c r="AB5226" i="6"/>
  <c r="AA5226" i="6"/>
  <c r="Z5226" i="6"/>
  <c r="Y5226" i="6"/>
  <c r="AD5225" i="6"/>
  <c r="AC5225" i="6"/>
  <c r="AB5225" i="6"/>
  <c r="AA5225" i="6"/>
  <c r="Z5225" i="6"/>
  <c r="Y5225" i="6"/>
  <c r="AD5224" i="6"/>
  <c r="AC5224" i="6"/>
  <c r="AB5224" i="6"/>
  <c r="AA5224" i="6"/>
  <c r="Z5224" i="6"/>
  <c r="Y5224" i="6"/>
  <c r="AD5223" i="6"/>
  <c r="AC5223" i="6"/>
  <c r="AB5223" i="6"/>
  <c r="AA5223" i="6"/>
  <c r="Z5223" i="6"/>
  <c r="Y5223" i="6"/>
  <c r="AD5222" i="6"/>
  <c r="AC5222" i="6"/>
  <c r="AB5222" i="6"/>
  <c r="AA5222" i="6"/>
  <c r="Z5222" i="6"/>
  <c r="Y5222" i="6"/>
  <c r="AD5221" i="6"/>
  <c r="AC5221" i="6"/>
  <c r="AB5221" i="6"/>
  <c r="AA5221" i="6"/>
  <c r="Z5221" i="6"/>
  <c r="Y5221" i="6"/>
  <c r="AD5220" i="6"/>
  <c r="AC5220" i="6"/>
  <c r="AB5220" i="6"/>
  <c r="AA5220" i="6"/>
  <c r="Z5220" i="6"/>
  <c r="Y5220" i="6"/>
  <c r="AD5219" i="6"/>
  <c r="AC5219" i="6"/>
  <c r="AB5219" i="6"/>
  <c r="AA5219" i="6"/>
  <c r="Z5219" i="6"/>
  <c r="Y5219" i="6"/>
  <c r="AD5218" i="6"/>
  <c r="AC5218" i="6"/>
  <c r="AB5218" i="6"/>
  <c r="AA5218" i="6"/>
  <c r="Z5218" i="6"/>
  <c r="Y5218" i="6"/>
  <c r="AD5217" i="6"/>
  <c r="AC5217" i="6"/>
  <c r="AB5217" i="6"/>
  <c r="AA5217" i="6"/>
  <c r="Z5217" i="6"/>
  <c r="Y5217" i="6"/>
  <c r="AD5216" i="6"/>
  <c r="AC5216" i="6"/>
  <c r="AB5216" i="6"/>
  <c r="AA5216" i="6"/>
  <c r="Z5216" i="6"/>
  <c r="Y5216" i="6"/>
  <c r="AD5215" i="6"/>
  <c r="AC5215" i="6"/>
  <c r="AB5215" i="6"/>
  <c r="AA5215" i="6"/>
  <c r="Z5215" i="6"/>
  <c r="Y5215" i="6"/>
  <c r="AD5214" i="6"/>
  <c r="AC5214" i="6"/>
  <c r="AB5214" i="6"/>
  <c r="AA5214" i="6"/>
  <c r="Z5214" i="6"/>
  <c r="Y5214" i="6"/>
  <c r="AD5213" i="6"/>
  <c r="AC5213" i="6"/>
  <c r="AB5213" i="6"/>
  <c r="AA5213" i="6"/>
  <c r="Z5213" i="6"/>
  <c r="Y5213" i="6"/>
  <c r="AD5212" i="6"/>
  <c r="AC5212" i="6"/>
  <c r="AB5212" i="6"/>
  <c r="AA5212" i="6"/>
  <c r="Z5212" i="6"/>
  <c r="Y5212" i="6"/>
  <c r="AD5211" i="6"/>
  <c r="AC5211" i="6"/>
  <c r="AB5211" i="6"/>
  <c r="AA5211" i="6"/>
  <c r="Z5211" i="6"/>
  <c r="Y5211" i="6"/>
  <c r="AD5210" i="6"/>
  <c r="AC5210" i="6"/>
  <c r="AB5210" i="6"/>
  <c r="AA5210" i="6"/>
  <c r="Z5210" i="6"/>
  <c r="Y5210" i="6"/>
  <c r="AD5209" i="6"/>
  <c r="AC5209" i="6"/>
  <c r="AB5209" i="6"/>
  <c r="AA5209" i="6"/>
  <c r="Z5209" i="6"/>
  <c r="Y5209" i="6"/>
  <c r="AD5208" i="6"/>
  <c r="AC5208" i="6"/>
  <c r="AB5208" i="6"/>
  <c r="AA5208" i="6"/>
  <c r="Z5208" i="6"/>
  <c r="Y5208" i="6"/>
  <c r="AD5207" i="6"/>
  <c r="AC5207" i="6"/>
  <c r="AB5207" i="6"/>
  <c r="AA5207" i="6"/>
  <c r="Z5207" i="6"/>
  <c r="Y5207" i="6"/>
  <c r="AD5206" i="6"/>
  <c r="AC5206" i="6"/>
  <c r="AB5206" i="6"/>
  <c r="AA5206" i="6"/>
  <c r="Z5206" i="6"/>
  <c r="Y5206" i="6"/>
  <c r="AD5205" i="6"/>
  <c r="AC5205" i="6"/>
  <c r="AB5205" i="6"/>
  <c r="AA5205" i="6"/>
  <c r="Z5205" i="6"/>
  <c r="Y5205" i="6"/>
  <c r="AD5204" i="6"/>
  <c r="AC5204" i="6"/>
  <c r="AB5204" i="6"/>
  <c r="AA5204" i="6"/>
  <c r="Z5204" i="6"/>
  <c r="Y5204" i="6"/>
  <c r="AD5203" i="6"/>
  <c r="AC5203" i="6"/>
  <c r="AB5203" i="6"/>
  <c r="AA5203" i="6"/>
  <c r="Z5203" i="6"/>
  <c r="Y5203" i="6"/>
  <c r="AD5202" i="6"/>
  <c r="AC5202" i="6"/>
  <c r="AB5202" i="6"/>
  <c r="AA5202" i="6"/>
  <c r="Z5202" i="6"/>
  <c r="Y5202" i="6"/>
  <c r="AD5201" i="6"/>
  <c r="AC5201" i="6"/>
  <c r="AB5201" i="6"/>
  <c r="AA5201" i="6"/>
  <c r="Z5201" i="6"/>
  <c r="Y5201" i="6"/>
  <c r="AD5200" i="6"/>
  <c r="AC5200" i="6"/>
  <c r="AB5200" i="6"/>
  <c r="AA5200" i="6"/>
  <c r="Z5200" i="6"/>
  <c r="Y5200" i="6"/>
  <c r="AD5199" i="6"/>
  <c r="AC5199" i="6"/>
  <c r="AB5199" i="6"/>
  <c r="AA5199" i="6"/>
  <c r="Z5199" i="6"/>
  <c r="Y5199" i="6"/>
  <c r="AD5198" i="6"/>
  <c r="AC5198" i="6"/>
  <c r="AB5198" i="6"/>
  <c r="AA5198" i="6"/>
  <c r="Z5198" i="6"/>
  <c r="Y5198" i="6"/>
  <c r="AD5197" i="6"/>
  <c r="AC5197" i="6"/>
  <c r="AB5197" i="6"/>
  <c r="AA5197" i="6"/>
  <c r="Z5197" i="6"/>
  <c r="Y5197" i="6"/>
  <c r="AD5196" i="6"/>
  <c r="AC5196" i="6"/>
  <c r="AB5196" i="6"/>
  <c r="AA5196" i="6"/>
  <c r="Z5196" i="6"/>
  <c r="Y5196" i="6"/>
  <c r="AD5195" i="6"/>
  <c r="AC5195" i="6"/>
  <c r="AB5195" i="6"/>
  <c r="AA5195" i="6"/>
  <c r="Z5195" i="6"/>
  <c r="Y5195" i="6"/>
  <c r="AD5194" i="6"/>
  <c r="AC5194" i="6"/>
  <c r="AB5194" i="6"/>
  <c r="AA5194" i="6"/>
  <c r="Z5194" i="6"/>
  <c r="Y5194" i="6"/>
  <c r="AD5193" i="6"/>
  <c r="AC5193" i="6"/>
  <c r="AB5193" i="6"/>
  <c r="AA5193" i="6"/>
  <c r="Z5193" i="6"/>
  <c r="Y5193" i="6"/>
  <c r="AD5192" i="6"/>
  <c r="AC5192" i="6"/>
  <c r="AB5192" i="6"/>
  <c r="AA5192" i="6"/>
  <c r="Z5192" i="6"/>
  <c r="Y5192" i="6"/>
  <c r="AD5191" i="6"/>
  <c r="AC5191" i="6"/>
  <c r="AB5191" i="6"/>
  <c r="AA5191" i="6"/>
  <c r="Z5191" i="6"/>
  <c r="Y5191" i="6"/>
  <c r="AD5190" i="6"/>
  <c r="AC5190" i="6"/>
  <c r="AB5190" i="6"/>
  <c r="AA5190" i="6"/>
  <c r="Z5190" i="6"/>
  <c r="Y5190" i="6"/>
  <c r="AD5189" i="6"/>
  <c r="AC5189" i="6"/>
  <c r="AB5189" i="6"/>
  <c r="AA5189" i="6"/>
  <c r="Z5189" i="6"/>
  <c r="Y5189" i="6"/>
  <c r="AD5188" i="6"/>
  <c r="AC5188" i="6"/>
  <c r="AB5188" i="6"/>
  <c r="AA5188" i="6"/>
  <c r="Z5188" i="6"/>
  <c r="Y5188" i="6"/>
  <c r="AD5187" i="6"/>
  <c r="AC5187" i="6"/>
  <c r="AB5187" i="6"/>
  <c r="AA5187" i="6"/>
  <c r="Z5187" i="6"/>
  <c r="Y5187" i="6"/>
  <c r="AD5186" i="6"/>
  <c r="AC5186" i="6"/>
  <c r="AB5186" i="6"/>
  <c r="AA5186" i="6"/>
  <c r="Z5186" i="6"/>
  <c r="Y5186" i="6"/>
  <c r="AD5185" i="6"/>
  <c r="AC5185" i="6"/>
  <c r="AB5185" i="6"/>
  <c r="AA5185" i="6"/>
  <c r="Z5185" i="6"/>
  <c r="Y5185" i="6"/>
  <c r="AD5184" i="6"/>
  <c r="AC5184" i="6"/>
  <c r="AB5184" i="6"/>
  <c r="AA5184" i="6"/>
  <c r="Z5184" i="6"/>
  <c r="Y5184" i="6"/>
  <c r="AD5183" i="6"/>
  <c r="AC5183" i="6"/>
  <c r="AB5183" i="6"/>
  <c r="AA5183" i="6"/>
  <c r="Z5183" i="6"/>
  <c r="Y5183" i="6"/>
  <c r="AD5182" i="6"/>
  <c r="AC5182" i="6"/>
  <c r="AB5182" i="6"/>
  <c r="AA5182" i="6"/>
  <c r="Z5182" i="6"/>
  <c r="Y5182" i="6"/>
  <c r="AD5181" i="6"/>
  <c r="AC5181" i="6"/>
  <c r="AB5181" i="6"/>
  <c r="AA5181" i="6"/>
  <c r="Z5181" i="6"/>
  <c r="Y5181" i="6"/>
  <c r="AD5180" i="6"/>
  <c r="AC5180" i="6"/>
  <c r="AB5180" i="6"/>
  <c r="AA5180" i="6"/>
  <c r="Z5180" i="6"/>
  <c r="Y5180" i="6"/>
  <c r="AD5179" i="6"/>
  <c r="AC5179" i="6"/>
  <c r="AB5179" i="6"/>
  <c r="AA5179" i="6"/>
  <c r="Z5179" i="6"/>
  <c r="Y5179" i="6"/>
  <c r="AD5178" i="6"/>
  <c r="AC5178" i="6"/>
  <c r="AB5178" i="6"/>
  <c r="AA5178" i="6"/>
  <c r="Z5178" i="6"/>
  <c r="Y5178" i="6"/>
  <c r="AD5177" i="6"/>
  <c r="AC5177" i="6"/>
  <c r="AB5177" i="6"/>
  <c r="AA5177" i="6"/>
  <c r="Z5177" i="6"/>
  <c r="Y5177" i="6"/>
  <c r="AD5176" i="6"/>
  <c r="AC5176" i="6"/>
  <c r="AB5176" i="6"/>
  <c r="AA5176" i="6"/>
  <c r="Z5176" i="6"/>
  <c r="Y5176" i="6"/>
  <c r="AD5175" i="6"/>
  <c r="AC5175" i="6"/>
  <c r="AB5175" i="6"/>
  <c r="AA5175" i="6"/>
  <c r="Z5175" i="6"/>
  <c r="Y5175" i="6"/>
  <c r="AD5174" i="6"/>
  <c r="AC5174" i="6"/>
  <c r="AB5174" i="6"/>
  <c r="AA5174" i="6"/>
  <c r="Z5174" i="6"/>
  <c r="Y5174" i="6"/>
  <c r="AD5173" i="6"/>
  <c r="AC5173" i="6"/>
  <c r="AB5173" i="6"/>
  <c r="AA5173" i="6"/>
  <c r="Z5173" i="6"/>
  <c r="Y5173" i="6"/>
  <c r="AD5172" i="6"/>
  <c r="AC5172" i="6"/>
  <c r="AB5172" i="6"/>
  <c r="AA5172" i="6"/>
  <c r="Z5172" i="6"/>
  <c r="Y5172" i="6"/>
  <c r="AD5171" i="6"/>
  <c r="AC5171" i="6"/>
  <c r="AB5171" i="6"/>
  <c r="AA5171" i="6"/>
  <c r="Z5171" i="6"/>
  <c r="Y5171" i="6"/>
  <c r="AD5170" i="6"/>
  <c r="AC5170" i="6"/>
  <c r="AB5170" i="6"/>
  <c r="AA5170" i="6"/>
  <c r="Z5170" i="6"/>
  <c r="Y5170" i="6"/>
  <c r="AD5169" i="6"/>
  <c r="AC5169" i="6"/>
  <c r="AB5169" i="6"/>
  <c r="AA5169" i="6"/>
  <c r="Z5169" i="6"/>
  <c r="Y5169" i="6"/>
  <c r="AD5168" i="6"/>
  <c r="AC5168" i="6"/>
  <c r="AB5168" i="6"/>
  <c r="AA5168" i="6"/>
  <c r="Z5168" i="6"/>
  <c r="Y5168" i="6"/>
  <c r="AD5167" i="6"/>
  <c r="AC5167" i="6"/>
  <c r="AB5167" i="6"/>
  <c r="AA5167" i="6"/>
  <c r="Z5167" i="6"/>
  <c r="Y5167" i="6"/>
  <c r="AD5166" i="6"/>
  <c r="AC5166" i="6"/>
  <c r="AB5166" i="6"/>
  <c r="AA5166" i="6"/>
  <c r="Z5166" i="6"/>
  <c r="Y5166" i="6"/>
  <c r="AD5165" i="6"/>
  <c r="AC5165" i="6"/>
  <c r="AB5165" i="6"/>
  <c r="AA5165" i="6"/>
  <c r="Z5165" i="6"/>
  <c r="Y5165" i="6"/>
  <c r="AD5164" i="6"/>
  <c r="AC5164" i="6"/>
  <c r="AB5164" i="6"/>
  <c r="AA5164" i="6"/>
  <c r="Z5164" i="6"/>
  <c r="Y5164" i="6"/>
  <c r="AD5163" i="6"/>
  <c r="AC5163" i="6"/>
  <c r="AB5163" i="6"/>
  <c r="AA5163" i="6"/>
  <c r="Z5163" i="6"/>
  <c r="Y5163" i="6"/>
  <c r="AD5162" i="6"/>
  <c r="AC5162" i="6"/>
  <c r="AB5162" i="6"/>
  <c r="AA5162" i="6"/>
  <c r="Z5162" i="6"/>
  <c r="Y5162" i="6"/>
  <c r="AD5161" i="6"/>
  <c r="AC5161" i="6"/>
  <c r="AB5161" i="6"/>
  <c r="AA5161" i="6"/>
  <c r="Z5161" i="6"/>
  <c r="Y5161" i="6"/>
  <c r="AD5160" i="6"/>
  <c r="AC5160" i="6"/>
  <c r="AB5160" i="6"/>
  <c r="AA5160" i="6"/>
  <c r="Z5160" i="6"/>
  <c r="Y5160" i="6"/>
  <c r="AD5159" i="6"/>
  <c r="AC5159" i="6"/>
  <c r="AB5159" i="6"/>
  <c r="AA5159" i="6"/>
  <c r="Z5159" i="6"/>
  <c r="Y5159" i="6"/>
  <c r="AD5158" i="6"/>
  <c r="AC5158" i="6"/>
  <c r="AB5158" i="6"/>
  <c r="AA5158" i="6"/>
  <c r="Z5158" i="6"/>
  <c r="Y5158" i="6"/>
  <c r="AD5157" i="6"/>
  <c r="AC5157" i="6"/>
  <c r="AB5157" i="6"/>
  <c r="AA5157" i="6"/>
  <c r="Z5157" i="6"/>
  <c r="Y5157" i="6"/>
  <c r="AD5156" i="6"/>
  <c r="AC5156" i="6"/>
  <c r="AB5156" i="6"/>
  <c r="AA5156" i="6"/>
  <c r="Z5156" i="6"/>
  <c r="Y5156" i="6"/>
  <c r="AD5155" i="6"/>
  <c r="AC5155" i="6"/>
  <c r="AB5155" i="6"/>
  <c r="AA5155" i="6"/>
  <c r="Z5155" i="6"/>
  <c r="Y5155" i="6"/>
  <c r="AD5154" i="6"/>
  <c r="AC5154" i="6"/>
  <c r="AB5154" i="6"/>
  <c r="AA5154" i="6"/>
  <c r="Z5154" i="6"/>
  <c r="Y5154" i="6"/>
  <c r="AD5153" i="6"/>
  <c r="AC5153" i="6"/>
  <c r="AB5153" i="6"/>
  <c r="AA5153" i="6"/>
  <c r="Z5153" i="6"/>
  <c r="Y5153" i="6"/>
  <c r="AD5152" i="6"/>
  <c r="AC5152" i="6"/>
  <c r="AB5152" i="6"/>
  <c r="AA5152" i="6"/>
  <c r="Z5152" i="6"/>
  <c r="Y5152" i="6"/>
  <c r="AD5151" i="6"/>
  <c r="AC5151" i="6"/>
  <c r="AB5151" i="6"/>
  <c r="AA5151" i="6"/>
  <c r="Z5151" i="6"/>
  <c r="Y5151" i="6"/>
  <c r="AD5150" i="6"/>
  <c r="AC5150" i="6"/>
  <c r="AB5150" i="6"/>
  <c r="AA5150" i="6"/>
  <c r="Z5150" i="6"/>
  <c r="Y5150" i="6"/>
  <c r="AD5149" i="6"/>
  <c r="AC5149" i="6"/>
  <c r="AB5149" i="6"/>
  <c r="AA5149" i="6"/>
  <c r="Z5149" i="6"/>
  <c r="Y5149" i="6"/>
  <c r="AD5148" i="6"/>
  <c r="AC5148" i="6"/>
  <c r="AB5148" i="6"/>
  <c r="AA5148" i="6"/>
  <c r="Z5148" i="6"/>
  <c r="Y5148" i="6"/>
  <c r="AD5147" i="6"/>
  <c r="AC5147" i="6"/>
  <c r="AB5147" i="6"/>
  <c r="AA5147" i="6"/>
  <c r="Z5147" i="6"/>
  <c r="Y5147" i="6"/>
  <c r="AD5146" i="6"/>
  <c r="AC5146" i="6"/>
  <c r="AB5146" i="6"/>
  <c r="AA5146" i="6"/>
  <c r="Z5146" i="6"/>
  <c r="Y5146" i="6"/>
  <c r="AD5145" i="6"/>
  <c r="AC5145" i="6"/>
  <c r="AB5145" i="6"/>
  <c r="AA5145" i="6"/>
  <c r="Z5145" i="6"/>
  <c r="Y5145" i="6"/>
  <c r="AD5144" i="6"/>
  <c r="AC5144" i="6"/>
  <c r="AB5144" i="6"/>
  <c r="AA5144" i="6"/>
  <c r="Z5144" i="6"/>
  <c r="Y5144" i="6"/>
  <c r="AD5143" i="6"/>
  <c r="AC5143" i="6"/>
  <c r="AB5143" i="6"/>
  <c r="AA5143" i="6"/>
  <c r="Z5143" i="6"/>
  <c r="Y5143" i="6"/>
  <c r="AD5142" i="6"/>
  <c r="AC5142" i="6"/>
  <c r="AB5142" i="6"/>
  <c r="AA5142" i="6"/>
  <c r="Z5142" i="6"/>
  <c r="Y5142" i="6"/>
  <c r="AD5141" i="6"/>
  <c r="AC5141" i="6"/>
  <c r="AB5141" i="6"/>
  <c r="AA5141" i="6"/>
  <c r="Z5141" i="6"/>
  <c r="Y5141" i="6"/>
  <c r="AD5140" i="6"/>
  <c r="AC5140" i="6"/>
  <c r="AB5140" i="6"/>
  <c r="AA5140" i="6"/>
  <c r="Z5140" i="6"/>
  <c r="Y5140" i="6"/>
  <c r="AD5139" i="6"/>
  <c r="AC5139" i="6"/>
  <c r="AB5139" i="6"/>
  <c r="AA5139" i="6"/>
  <c r="Z5139" i="6"/>
  <c r="Y5139" i="6"/>
  <c r="AD5138" i="6"/>
  <c r="AC5138" i="6"/>
  <c r="AB5138" i="6"/>
  <c r="AA5138" i="6"/>
  <c r="Z5138" i="6"/>
  <c r="Y5138" i="6"/>
  <c r="AD5137" i="6"/>
  <c r="AC5137" i="6"/>
  <c r="AB5137" i="6"/>
  <c r="AA5137" i="6"/>
  <c r="Z5137" i="6"/>
  <c r="Y5137" i="6"/>
  <c r="AD5136" i="6"/>
  <c r="AC5136" i="6"/>
  <c r="AB5136" i="6"/>
  <c r="AA5136" i="6"/>
  <c r="Z5136" i="6"/>
  <c r="Y5136" i="6"/>
  <c r="AD5135" i="6"/>
  <c r="AC5135" i="6"/>
  <c r="AB5135" i="6"/>
  <c r="AA5135" i="6"/>
  <c r="Z5135" i="6"/>
  <c r="Y5135" i="6"/>
  <c r="AD5134" i="6"/>
  <c r="AC5134" i="6"/>
  <c r="AB5134" i="6"/>
  <c r="AA5134" i="6"/>
  <c r="Z5134" i="6"/>
  <c r="Y5134" i="6"/>
  <c r="AD5133" i="6"/>
  <c r="AC5133" i="6"/>
  <c r="AB5133" i="6"/>
  <c r="AA5133" i="6"/>
  <c r="Z5133" i="6"/>
  <c r="Y5133" i="6"/>
  <c r="AD5132" i="6"/>
  <c r="AC5132" i="6"/>
  <c r="AB5132" i="6"/>
  <c r="AA5132" i="6"/>
  <c r="Z5132" i="6"/>
  <c r="Y5132" i="6"/>
  <c r="AD5131" i="6"/>
  <c r="AC5131" i="6"/>
  <c r="AB5131" i="6"/>
  <c r="AA5131" i="6"/>
  <c r="Z5131" i="6"/>
  <c r="Y5131" i="6"/>
  <c r="AD5130" i="6"/>
  <c r="AC5130" i="6"/>
  <c r="AB5130" i="6"/>
  <c r="AA5130" i="6"/>
  <c r="Z5130" i="6"/>
  <c r="Y5130" i="6"/>
  <c r="AD5129" i="6"/>
  <c r="AC5129" i="6"/>
  <c r="AB5129" i="6"/>
  <c r="AA5129" i="6"/>
  <c r="Z5129" i="6"/>
  <c r="Y5129" i="6"/>
  <c r="AD5128" i="6"/>
  <c r="AC5128" i="6"/>
  <c r="AB5128" i="6"/>
  <c r="AA5128" i="6"/>
  <c r="Z5128" i="6"/>
  <c r="Y5128" i="6"/>
  <c r="AD5127" i="6"/>
  <c r="AC5127" i="6"/>
  <c r="AB5127" i="6"/>
  <c r="AA5127" i="6"/>
  <c r="Z5127" i="6"/>
  <c r="Y5127" i="6"/>
  <c r="AD5126" i="6"/>
  <c r="AC5126" i="6"/>
  <c r="AB5126" i="6"/>
  <c r="AA5126" i="6"/>
  <c r="Z5126" i="6"/>
  <c r="Y5126" i="6"/>
  <c r="AD5125" i="6"/>
  <c r="AC5125" i="6"/>
  <c r="AB5125" i="6"/>
  <c r="AA5125" i="6"/>
  <c r="Z5125" i="6"/>
  <c r="Y5125" i="6"/>
  <c r="AD5124" i="6"/>
  <c r="AC5124" i="6"/>
  <c r="AB5124" i="6"/>
  <c r="AA5124" i="6"/>
  <c r="Z5124" i="6"/>
  <c r="Y5124" i="6"/>
  <c r="AD5123" i="6"/>
  <c r="AC5123" i="6"/>
  <c r="AB5123" i="6"/>
  <c r="AA5123" i="6"/>
  <c r="Z5123" i="6"/>
  <c r="Y5123" i="6"/>
  <c r="AD5122" i="6"/>
  <c r="AC5122" i="6"/>
  <c r="AB5122" i="6"/>
  <c r="AA5122" i="6"/>
  <c r="Z5122" i="6"/>
  <c r="Y5122" i="6"/>
  <c r="AD5121" i="6"/>
  <c r="AC5121" i="6"/>
  <c r="AB5121" i="6"/>
  <c r="AA5121" i="6"/>
  <c r="Z5121" i="6"/>
  <c r="Y5121" i="6"/>
  <c r="AD5120" i="6"/>
  <c r="AC5120" i="6"/>
  <c r="AB5120" i="6"/>
  <c r="AA5120" i="6"/>
  <c r="Z5120" i="6"/>
  <c r="Y5120" i="6"/>
  <c r="AD5119" i="6"/>
  <c r="AC5119" i="6"/>
  <c r="AB5119" i="6"/>
  <c r="AA5119" i="6"/>
  <c r="Z5119" i="6"/>
  <c r="Y5119" i="6"/>
  <c r="AD5118" i="6"/>
  <c r="AC5118" i="6"/>
  <c r="AB5118" i="6"/>
  <c r="AA5118" i="6"/>
  <c r="Z5118" i="6"/>
  <c r="Y5118" i="6"/>
  <c r="AD5117" i="6"/>
  <c r="AC5117" i="6"/>
  <c r="AB5117" i="6"/>
  <c r="AA5117" i="6"/>
  <c r="Z5117" i="6"/>
  <c r="Y5117" i="6"/>
  <c r="AD5116" i="6"/>
  <c r="AC5116" i="6"/>
  <c r="AB5116" i="6"/>
  <c r="AA5116" i="6"/>
  <c r="Z5116" i="6"/>
  <c r="Y5116" i="6"/>
  <c r="AD5115" i="6"/>
  <c r="AC5115" i="6"/>
  <c r="AB5115" i="6"/>
  <c r="AA5115" i="6"/>
  <c r="Z5115" i="6"/>
  <c r="Y5115" i="6"/>
  <c r="AD5114" i="6"/>
  <c r="AC5114" i="6"/>
  <c r="AB5114" i="6"/>
  <c r="AA5114" i="6"/>
  <c r="Z5114" i="6"/>
  <c r="Y5114" i="6"/>
  <c r="AD5113" i="6"/>
  <c r="AC5113" i="6"/>
  <c r="AB5113" i="6"/>
  <c r="AA5113" i="6"/>
  <c r="Z5113" i="6"/>
  <c r="Y5113" i="6"/>
  <c r="AD5112" i="6"/>
  <c r="AC5112" i="6"/>
  <c r="AB5112" i="6"/>
  <c r="AA5112" i="6"/>
  <c r="Z5112" i="6"/>
  <c r="Y5112" i="6"/>
  <c r="AD5111" i="6"/>
  <c r="AC5111" i="6"/>
  <c r="AB5111" i="6"/>
  <c r="AA5111" i="6"/>
  <c r="Z5111" i="6"/>
  <c r="Y5111" i="6"/>
  <c r="AD5110" i="6"/>
  <c r="AC5110" i="6"/>
  <c r="AB5110" i="6"/>
  <c r="AA5110" i="6"/>
  <c r="Z5110" i="6"/>
  <c r="Y5110" i="6"/>
  <c r="AD5109" i="6"/>
  <c r="AC5109" i="6"/>
  <c r="AB5109" i="6"/>
  <c r="AA5109" i="6"/>
  <c r="Z5109" i="6"/>
  <c r="Y5109" i="6"/>
  <c r="AD5108" i="6"/>
  <c r="AC5108" i="6"/>
  <c r="AB5108" i="6"/>
  <c r="AA5108" i="6"/>
  <c r="Z5108" i="6"/>
  <c r="Y5108" i="6"/>
  <c r="AD5107" i="6"/>
  <c r="AC5107" i="6"/>
  <c r="AB5107" i="6"/>
  <c r="AA5107" i="6"/>
  <c r="Z5107" i="6"/>
  <c r="Y5107" i="6"/>
  <c r="AD5106" i="6"/>
  <c r="AC5106" i="6"/>
  <c r="AB5106" i="6"/>
  <c r="AA5106" i="6"/>
  <c r="Z5106" i="6"/>
  <c r="Y5106" i="6"/>
  <c r="AD5105" i="6"/>
  <c r="AC5105" i="6"/>
  <c r="AB5105" i="6"/>
  <c r="AA5105" i="6"/>
  <c r="Z5105" i="6"/>
  <c r="Y5105" i="6"/>
  <c r="AD5104" i="6"/>
  <c r="AC5104" i="6"/>
  <c r="AB5104" i="6"/>
  <c r="AA5104" i="6"/>
  <c r="Z5104" i="6"/>
  <c r="Y5104" i="6"/>
  <c r="AD5103" i="6"/>
  <c r="AC5103" i="6"/>
  <c r="AB5103" i="6"/>
  <c r="AA5103" i="6"/>
  <c r="Z5103" i="6"/>
  <c r="Y5103" i="6"/>
  <c r="AD5102" i="6"/>
  <c r="AC5102" i="6"/>
  <c r="AB5102" i="6"/>
  <c r="AA5102" i="6"/>
  <c r="Z5102" i="6"/>
  <c r="Y5102" i="6"/>
  <c r="AD5101" i="6"/>
  <c r="AC5101" i="6"/>
  <c r="AB5101" i="6"/>
  <c r="AA5101" i="6"/>
  <c r="Z5101" i="6"/>
  <c r="Y5101" i="6"/>
  <c r="AD5100" i="6"/>
  <c r="AC5100" i="6"/>
  <c r="AB5100" i="6"/>
  <c r="AA5100" i="6"/>
  <c r="Z5100" i="6"/>
  <c r="Y5100" i="6"/>
  <c r="AD5099" i="6"/>
  <c r="AC5099" i="6"/>
  <c r="AB5099" i="6"/>
  <c r="AA5099" i="6"/>
  <c r="Z5099" i="6"/>
  <c r="Y5099" i="6"/>
  <c r="AD5098" i="6"/>
  <c r="AC5098" i="6"/>
  <c r="AB5098" i="6"/>
  <c r="AA5098" i="6"/>
  <c r="Z5098" i="6"/>
  <c r="Y5098" i="6"/>
  <c r="AD5097" i="6"/>
  <c r="AC5097" i="6"/>
  <c r="AB5097" i="6"/>
  <c r="AA5097" i="6"/>
  <c r="Z5097" i="6"/>
  <c r="Y5097" i="6"/>
  <c r="AD5096" i="6"/>
  <c r="AC5096" i="6"/>
  <c r="AB5096" i="6"/>
  <c r="AA5096" i="6"/>
  <c r="Z5096" i="6"/>
  <c r="Y5096" i="6"/>
  <c r="AD5095" i="6"/>
  <c r="AC5095" i="6"/>
  <c r="AB5095" i="6"/>
  <c r="AA5095" i="6"/>
  <c r="Z5095" i="6"/>
  <c r="Y5095" i="6"/>
  <c r="AD5094" i="6"/>
  <c r="AC5094" i="6"/>
  <c r="AB5094" i="6"/>
  <c r="AA5094" i="6"/>
  <c r="Z5094" i="6"/>
  <c r="Y5094" i="6"/>
  <c r="AD5093" i="6"/>
  <c r="AC5093" i="6"/>
  <c r="AB5093" i="6"/>
  <c r="AA5093" i="6"/>
  <c r="Z5093" i="6"/>
  <c r="Y5093" i="6"/>
  <c r="AD5092" i="6"/>
  <c r="AC5092" i="6"/>
  <c r="AB5092" i="6"/>
  <c r="AA5092" i="6"/>
  <c r="Z5092" i="6"/>
  <c r="Y5092" i="6"/>
  <c r="AD5091" i="6"/>
  <c r="AC5091" i="6"/>
  <c r="AB5091" i="6"/>
  <c r="AA5091" i="6"/>
  <c r="Z5091" i="6"/>
  <c r="Y5091" i="6"/>
  <c r="AD5090" i="6"/>
  <c r="AC5090" i="6"/>
  <c r="AB5090" i="6"/>
  <c r="AA5090" i="6"/>
  <c r="Z5090" i="6"/>
  <c r="Y5090" i="6"/>
  <c r="AD5089" i="6"/>
  <c r="AC5089" i="6"/>
  <c r="AB5089" i="6"/>
  <c r="AA5089" i="6"/>
  <c r="Z5089" i="6"/>
  <c r="Y5089" i="6"/>
  <c r="AD5088" i="6"/>
  <c r="AC5088" i="6"/>
  <c r="AB5088" i="6"/>
  <c r="AA5088" i="6"/>
  <c r="Z5088" i="6"/>
  <c r="Y5088" i="6"/>
  <c r="AD5087" i="6"/>
  <c r="AC5087" i="6"/>
  <c r="AB5087" i="6"/>
  <c r="AA5087" i="6"/>
  <c r="Z5087" i="6"/>
  <c r="Y5087" i="6"/>
  <c r="AD5086" i="6"/>
  <c r="AC5086" i="6"/>
  <c r="AB5086" i="6"/>
  <c r="AA5086" i="6"/>
  <c r="Z5086" i="6"/>
  <c r="Y5086" i="6"/>
  <c r="AD5085" i="6"/>
  <c r="AC5085" i="6"/>
  <c r="AB5085" i="6"/>
  <c r="AA5085" i="6"/>
  <c r="Z5085" i="6"/>
  <c r="Y5085" i="6"/>
  <c r="AD5084" i="6"/>
  <c r="AC5084" i="6"/>
  <c r="AB5084" i="6"/>
  <c r="AA5084" i="6"/>
  <c r="Z5084" i="6"/>
  <c r="Y5084" i="6"/>
  <c r="AD5083" i="6"/>
  <c r="AC5083" i="6"/>
  <c r="AB5083" i="6"/>
  <c r="AA5083" i="6"/>
  <c r="Z5083" i="6"/>
  <c r="Y5083" i="6"/>
  <c r="AD5082" i="6"/>
  <c r="AC5082" i="6"/>
  <c r="AB5082" i="6"/>
  <c r="AA5082" i="6"/>
  <c r="Z5082" i="6"/>
  <c r="Y5082" i="6"/>
  <c r="AD5081" i="6"/>
  <c r="AC5081" i="6"/>
  <c r="AB5081" i="6"/>
  <c r="AA5081" i="6"/>
  <c r="Z5081" i="6"/>
  <c r="Y5081" i="6"/>
  <c r="AD5080" i="6"/>
  <c r="AC5080" i="6"/>
  <c r="AB5080" i="6"/>
  <c r="AA5080" i="6"/>
  <c r="Z5080" i="6"/>
  <c r="Y5080" i="6"/>
  <c r="AD5079" i="6"/>
  <c r="AC5079" i="6"/>
  <c r="AB5079" i="6"/>
  <c r="AA5079" i="6"/>
  <c r="Z5079" i="6"/>
  <c r="Y5079" i="6"/>
  <c r="AD5078" i="6"/>
  <c r="AC5078" i="6"/>
  <c r="AB5078" i="6"/>
  <c r="AA5078" i="6"/>
  <c r="Z5078" i="6"/>
  <c r="Y5078" i="6"/>
  <c r="AD5077" i="6"/>
  <c r="AC5077" i="6"/>
  <c r="AB5077" i="6"/>
  <c r="AA5077" i="6"/>
  <c r="Z5077" i="6"/>
  <c r="Y5077" i="6"/>
  <c r="AD5076" i="6"/>
  <c r="AC5076" i="6"/>
  <c r="AB5076" i="6"/>
  <c r="AA5076" i="6"/>
  <c r="Z5076" i="6"/>
  <c r="Y5076" i="6"/>
  <c r="AD5075" i="6"/>
  <c r="AC5075" i="6"/>
  <c r="AB5075" i="6"/>
  <c r="AA5075" i="6"/>
  <c r="Z5075" i="6"/>
  <c r="Y5075" i="6"/>
  <c r="AD5074" i="6"/>
  <c r="AC5074" i="6"/>
  <c r="AB5074" i="6"/>
  <c r="AA5074" i="6"/>
  <c r="Z5074" i="6"/>
  <c r="Y5074" i="6"/>
  <c r="AD5073" i="6"/>
  <c r="AC5073" i="6"/>
  <c r="AB5073" i="6"/>
  <c r="AA5073" i="6"/>
  <c r="Z5073" i="6"/>
  <c r="Y5073" i="6"/>
  <c r="AD5072" i="6"/>
  <c r="AC5072" i="6"/>
  <c r="AB5072" i="6"/>
  <c r="AA5072" i="6"/>
  <c r="Z5072" i="6"/>
  <c r="Y5072" i="6"/>
  <c r="AD5071" i="6"/>
  <c r="AC5071" i="6"/>
  <c r="AB5071" i="6"/>
  <c r="AA5071" i="6"/>
  <c r="Z5071" i="6"/>
  <c r="Y5071" i="6"/>
  <c r="AD5070" i="6"/>
  <c r="AC5070" i="6"/>
  <c r="AB5070" i="6"/>
  <c r="AA5070" i="6"/>
  <c r="Z5070" i="6"/>
  <c r="Y5070" i="6"/>
  <c r="AD5069" i="6"/>
  <c r="AC5069" i="6"/>
  <c r="AB5069" i="6"/>
  <c r="AA5069" i="6"/>
  <c r="Z5069" i="6"/>
  <c r="Y5069" i="6"/>
  <c r="AD5068" i="6"/>
  <c r="AC5068" i="6"/>
  <c r="AB5068" i="6"/>
  <c r="AA5068" i="6"/>
  <c r="Z5068" i="6"/>
  <c r="Y5068" i="6"/>
  <c r="AD5067" i="6"/>
  <c r="AC5067" i="6"/>
  <c r="AB5067" i="6"/>
  <c r="AA5067" i="6"/>
  <c r="Z5067" i="6"/>
  <c r="Y5067" i="6"/>
  <c r="AD5066" i="6"/>
  <c r="AC5066" i="6"/>
  <c r="AB5066" i="6"/>
  <c r="AA5066" i="6"/>
  <c r="Z5066" i="6"/>
  <c r="Y5066" i="6"/>
  <c r="AD5065" i="6"/>
  <c r="AC5065" i="6"/>
  <c r="AB5065" i="6"/>
  <c r="AA5065" i="6"/>
  <c r="Z5065" i="6"/>
  <c r="Y5065" i="6"/>
  <c r="AD5064" i="6"/>
  <c r="AC5064" i="6"/>
  <c r="AB5064" i="6"/>
  <c r="AA5064" i="6"/>
  <c r="Z5064" i="6"/>
  <c r="Y5064" i="6"/>
  <c r="AD5063" i="6"/>
  <c r="AC5063" i="6"/>
  <c r="AB5063" i="6"/>
  <c r="AA5063" i="6"/>
  <c r="Z5063" i="6"/>
  <c r="Y5063" i="6"/>
  <c r="AD5062" i="6"/>
  <c r="AC5062" i="6"/>
  <c r="AB5062" i="6"/>
  <c r="AA5062" i="6"/>
  <c r="Z5062" i="6"/>
  <c r="Y5062" i="6"/>
  <c r="AD5061" i="6"/>
  <c r="AC5061" i="6"/>
  <c r="AB5061" i="6"/>
  <c r="AA5061" i="6"/>
  <c r="Z5061" i="6"/>
  <c r="Y5061" i="6"/>
  <c r="AD5060" i="6"/>
  <c r="AC5060" i="6"/>
  <c r="AB5060" i="6"/>
  <c r="AA5060" i="6"/>
  <c r="Z5060" i="6"/>
  <c r="Y5060" i="6"/>
  <c r="AD5059" i="6"/>
  <c r="AC5059" i="6"/>
  <c r="AB5059" i="6"/>
  <c r="AA5059" i="6"/>
  <c r="Z5059" i="6"/>
  <c r="Y5059" i="6"/>
  <c r="AD5058" i="6"/>
  <c r="AC5058" i="6"/>
  <c r="AB5058" i="6"/>
  <c r="AA5058" i="6"/>
  <c r="Z5058" i="6"/>
  <c r="Y5058" i="6"/>
  <c r="AD5057" i="6"/>
  <c r="AC5057" i="6"/>
  <c r="AB5057" i="6"/>
  <c r="AA5057" i="6"/>
  <c r="Z5057" i="6"/>
  <c r="Y5057" i="6"/>
  <c r="AD5056" i="6"/>
  <c r="AC5056" i="6"/>
  <c r="AB5056" i="6"/>
  <c r="AA5056" i="6"/>
  <c r="Z5056" i="6"/>
  <c r="Y5056" i="6"/>
  <c r="AD5055" i="6"/>
  <c r="AC5055" i="6"/>
  <c r="AB5055" i="6"/>
  <c r="AA5055" i="6"/>
  <c r="Z5055" i="6"/>
  <c r="Y5055" i="6"/>
  <c r="AD5054" i="6"/>
  <c r="AC5054" i="6"/>
  <c r="AB5054" i="6"/>
  <c r="AA5054" i="6"/>
  <c r="Z5054" i="6"/>
  <c r="Y5054" i="6"/>
  <c r="AD5053" i="6"/>
  <c r="AC5053" i="6"/>
  <c r="AB5053" i="6"/>
  <c r="AA5053" i="6"/>
  <c r="Z5053" i="6"/>
  <c r="Y5053" i="6"/>
  <c r="AD5052" i="6"/>
  <c r="AC5052" i="6"/>
  <c r="AB5052" i="6"/>
  <c r="AA5052" i="6"/>
  <c r="Z5052" i="6"/>
  <c r="Y5052" i="6"/>
  <c r="AD5051" i="6"/>
  <c r="AC5051" i="6"/>
  <c r="AB5051" i="6"/>
  <c r="AA5051" i="6"/>
  <c r="Z5051" i="6"/>
  <c r="Y5051" i="6"/>
  <c r="AD5050" i="6"/>
  <c r="AC5050" i="6"/>
  <c r="AB5050" i="6"/>
  <c r="AA5050" i="6"/>
  <c r="Z5050" i="6"/>
  <c r="Y5050" i="6"/>
  <c r="AD5049" i="6"/>
  <c r="AC5049" i="6"/>
  <c r="AB5049" i="6"/>
  <c r="AA5049" i="6"/>
  <c r="Z5049" i="6"/>
  <c r="Y5049" i="6"/>
  <c r="AD5048" i="6"/>
  <c r="AC5048" i="6"/>
  <c r="AB5048" i="6"/>
  <c r="AA5048" i="6"/>
  <c r="Z5048" i="6"/>
  <c r="Y5048" i="6"/>
  <c r="AD5047" i="6"/>
  <c r="AC5047" i="6"/>
  <c r="AB5047" i="6"/>
  <c r="AA5047" i="6"/>
  <c r="Z5047" i="6"/>
  <c r="Y5047" i="6"/>
  <c r="AD5046" i="6"/>
  <c r="AC5046" i="6"/>
  <c r="AB5046" i="6"/>
  <c r="AA5046" i="6"/>
  <c r="Z5046" i="6"/>
  <c r="Y5046" i="6"/>
  <c r="AD5045" i="6"/>
  <c r="AC5045" i="6"/>
  <c r="AB5045" i="6"/>
  <c r="AA5045" i="6"/>
  <c r="Z5045" i="6"/>
  <c r="Y5045" i="6"/>
  <c r="AD5044" i="6"/>
  <c r="AC5044" i="6"/>
  <c r="AB5044" i="6"/>
  <c r="AA5044" i="6"/>
  <c r="Z5044" i="6"/>
  <c r="Y5044" i="6"/>
  <c r="AD5043" i="6"/>
  <c r="AC5043" i="6"/>
  <c r="AB5043" i="6"/>
  <c r="AA5043" i="6"/>
  <c r="Z5043" i="6"/>
  <c r="Y5043" i="6"/>
  <c r="AD5042" i="6"/>
  <c r="AC5042" i="6"/>
  <c r="AB5042" i="6"/>
  <c r="AA5042" i="6"/>
  <c r="Z5042" i="6"/>
  <c r="Y5042" i="6"/>
  <c r="AD5041" i="6"/>
  <c r="AC5041" i="6"/>
  <c r="AB5041" i="6"/>
  <c r="AA5041" i="6"/>
  <c r="Z5041" i="6"/>
  <c r="Y5041" i="6"/>
  <c r="AD5040" i="6"/>
  <c r="AC5040" i="6"/>
  <c r="AB5040" i="6"/>
  <c r="AA5040" i="6"/>
  <c r="Z5040" i="6"/>
  <c r="Y5040" i="6"/>
  <c r="AD5039" i="6"/>
  <c r="AC5039" i="6"/>
  <c r="AB5039" i="6"/>
  <c r="AA5039" i="6"/>
  <c r="Z5039" i="6"/>
  <c r="Y5039" i="6"/>
  <c r="AD5038" i="6"/>
  <c r="AC5038" i="6"/>
  <c r="AB5038" i="6"/>
  <c r="AA5038" i="6"/>
  <c r="Z5038" i="6"/>
  <c r="Y5038" i="6"/>
  <c r="AD5037" i="6"/>
  <c r="AC5037" i="6"/>
  <c r="AB5037" i="6"/>
  <c r="AA5037" i="6"/>
  <c r="Z5037" i="6"/>
  <c r="Y5037" i="6"/>
  <c r="AD5036" i="6"/>
  <c r="AC5036" i="6"/>
  <c r="AB5036" i="6"/>
  <c r="AA5036" i="6"/>
  <c r="Z5036" i="6"/>
  <c r="Y5036" i="6"/>
  <c r="AD5035" i="6"/>
  <c r="AC5035" i="6"/>
  <c r="AB5035" i="6"/>
  <c r="AA5035" i="6"/>
  <c r="Z5035" i="6"/>
  <c r="Y5035" i="6"/>
  <c r="AD5034" i="6"/>
  <c r="AC5034" i="6"/>
  <c r="AB5034" i="6"/>
  <c r="AA5034" i="6"/>
  <c r="Z5034" i="6"/>
  <c r="Y5034" i="6"/>
  <c r="AD5033" i="6"/>
  <c r="AC5033" i="6"/>
  <c r="AB5033" i="6"/>
  <c r="AA5033" i="6"/>
  <c r="Z5033" i="6"/>
  <c r="Y5033" i="6"/>
  <c r="AD5032" i="6"/>
  <c r="AC5032" i="6"/>
  <c r="AB5032" i="6"/>
  <c r="AA5032" i="6"/>
  <c r="Z5032" i="6"/>
  <c r="Y5032" i="6"/>
  <c r="AD5031" i="6"/>
  <c r="AC5031" i="6"/>
  <c r="AB5031" i="6"/>
  <c r="AA5031" i="6"/>
  <c r="Z5031" i="6"/>
  <c r="Y5031" i="6"/>
  <c r="AD5030" i="6"/>
  <c r="AC5030" i="6"/>
  <c r="AB5030" i="6"/>
  <c r="AA5030" i="6"/>
  <c r="Z5030" i="6"/>
  <c r="Y5030" i="6"/>
  <c r="AD5029" i="6"/>
  <c r="AC5029" i="6"/>
  <c r="AB5029" i="6"/>
  <c r="AA5029" i="6"/>
  <c r="Z5029" i="6"/>
  <c r="Y5029" i="6"/>
  <c r="AD5028" i="6"/>
  <c r="AC5028" i="6"/>
  <c r="AB5028" i="6"/>
  <c r="AA5028" i="6"/>
  <c r="Z5028" i="6"/>
  <c r="Y5028" i="6"/>
  <c r="AD5027" i="6"/>
  <c r="AC5027" i="6"/>
  <c r="AB5027" i="6"/>
  <c r="AA5027" i="6"/>
  <c r="Z5027" i="6"/>
  <c r="Y5027" i="6"/>
  <c r="AD5026" i="6"/>
  <c r="AC5026" i="6"/>
  <c r="AB5026" i="6"/>
  <c r="AA5026" i="6"/>
  <c r="Z5026" i="6"/>
  <c r="Y5026" i="6"/>
  <c r="AD5025" i="6"/>
  <c r="AC5025" i="6"/>
  <c r="AB5025" i="6"/>
  <c r="AA5025" i="6"/>
  <c r="Z5025" i="6"/>
  <c r="Y5025" i="6"/>
  <c r="AD5024" i="6"/>
  <c r="AC5024" i="6"/>
  <c r="AB5024" i="6"/>
  <c r="AA5024" i="6"/>
  <c r="Z5024" i="6"/>
  <c r="Y5024" i="6"/>
  <c r="AD5023" i="6"/>
  <c r="AC5023" i="6"/>
  <c r="AB5023" i="6"/>
  <c r="AA5023" i="6"/>
  <c r="Z5023" i="6"/>
  <c r="Y5023" i="6"/>
  <c r="AD5022" i="6"/>
  <c r="AC5022" i="6"/>
  <c r="AB5022" i="6"/>
  <c r="AA5022" i="6"/>
  <c r="Z5022" i="6"/>
  <c r="Y5022" i="6"/>
  <c r="AD5021" i="6"/>
  <c r="AC5021" i="6"/>
  <c r="AB5021" i="6"/>
  <c r="AA5021" i="6"/>
  <c r="Z5021" i="6"/>
  <c r="Y5021" i="6"/>
  <c r="AD5020" i="6"/>
  <c r="AC5020" i="6"/>
  <c r="AB5020" i="6"/>
  <c r="AA5020" i="6"/>
  <c r="Z5020" i="6"/>
  <c r="Y5020" i="6"/>
  <c r="AD5019" i="6"/>
  <c r="AC5019" i="6"/>
  <c r="AB5019" i="6"/>
  <c r="AA5019" i="6"/>
  <c r="Z5019" i="6"/>
  <c r="Y5019" i="6"/>
  <c r="AD5018" i="6"/>
  <c r="AC5018" i="6"/>
  <c r="AB5018" i="6"/>
  <c r="AA5018" i="6"/>
  <c r="Z5018" i="6"/>
  <c r="Y5018" i="6"/>
  <c r="AD5017" i="6"/>
  <c r="AC5017" i="6"/>
  <c r="AB5017" i="6"/>
  <c r="AA5017" i="6"/>
  <c r="Z5017" i="6"/>
  <c r="Y5017" i="6"/>
  <c r="AD5016" i="6"/>
  <c r="AC5016" i="6"/>
  <c r="AB5016" i="6"/>
  <c r="AA5016" i="6"/>
  <c r="Z5016" i="6"/>
  <c r="Y5016" i="6"/>
  <c r="AD5015" i="6"/>
  <c r="AC5015" i="6"/>
  <c r="AB5015" i="6"/>
  <c r="AA5015" i="6"/>
  <c r="Z5015" i="6"/>
  <c r="Y5015" i="6"/>
  <c r="AD5014" i="6"/>
  <c r="AC5014" i="6"/>
  <c r="AB5014" i="6"/>
  <c r="AA5014" i="6"/>
  <c r="Z5014" i="6"/>
  <c r="Y5014" i="6"/>
  <c r="AD5013" i="6"/>
  <c r="AC5013" i="6"/>
  <c r="AB5013" i="6"/>
  <c r="AA5013" i="6"/>
  <c r="Z5013" i="6"/>
  <c r="Y5013" i="6"/>
  <c r="AD5012" i="6"/>
  <c r="AC5012" i="6"/>
  <c r="AB5012" i="6"/>
  <c r="AA5012" i="6"/>
  <c r="Z5012" i="6"/>
  <c r="Y5012" i="6"/>
  <c r="AD5011" i="6"/>
  <c r="AC5011" i="6"/>
  <c r="AB5011" i="6"/>
  <c r="AA5011" i="6"/>
  <c r="Z5011" i="6"/>
  <c r="Y5011" i="6"/>
  <c r="AD5010" i="6"/>
  <c r="AC5010" i="6"/>
  <c r="AB5010" i="6"/>
  <c r="AA5010" i="6"/>
  <c r="Z5010" i="6"/>
  <c r="Y5010" i="6"/>
  <c r="AD5009" i="6"/>
  <c r="AC5009" i="6"/>
  <c r="AB5009" i="6"/>
  <c r="AA5009" i="6"/>
  <c r="Z5009" i="6"/>
  <c r="Y5009" i="6"/>
  <c r="AD5008" i="6"/>
  <c r="AC5008" i="6"/>
  <c r="AB5008" i="6"/>
  <c r="AA5008" i="6"/>
  <c r="Z5008" i="6"/>
  <c r="Y5008" i="6"/>
  <c r="AD5007" i="6"/>
  <c r="AC5007" i="6"/>
  <c r="AB5007" i="6"/>
  <c r="AA5007" i="6"/>
  <c r="Z5007" i="6"/>
  <c r="Y5007" i="6"/>
  <c r="AD5006" i="6"/>
  <c r="AC5006" i="6"/>
  <c r="AB5006" i="6"/>
  <c r="AA5006" i="6"/>
  <c r="Z5006" i="6"/>
  <c r="Y5006" i="6"/>
  <c r="AD5005" i="6"/>
  <c r="AC5005" i="6"/>
  <c r="AB5005" i="6"/>
  <c r="AA5005" i="6"/>
  <c r="Z5005" i="6"/>
  <c r="Y5005" i="6"/>
  <c r="AD5004" i="6"/>
  <c r="AC5004" i="6"/>
  <c r="AB5004" i="6"/>
  <c r="AA5004" i="6"/>
  <c r="Z5004" i="6"/>
  <c r="Y5004" i="6"/>
  <c r="AD5003" i="6"/>
  <c r="AC5003" i="6"/>
  <c r="AB5003" i="6"/>
  <c r="AA5003" i="6"/>
  <c r="Z5003" i="6"/>
  <c r="Y5003" i="6"/>
  <c r="AD5002" i="6"/>
  <c r="AC5002" i="6"/>
  <c r="AB5002" i="6"/>
  <c r="AA5002" i="6"/>
  <c r="Z5002" i="6"/>
  <c r="Y5002" i="6"/>
  <c r="AD5001" i="6"/>
  <c r="AC5001" i="6"/>
  <c r="AB5001" i="6"/>
  <c r="AA5001" i="6"/>
  <c r="Z5001" i="6"/>
  <c r="Y5001" i="6"/>
  <c r="AD5000" i="6"/>
  <c r="AC5000" i="6"/>
  <c r="AB5000" i="6"/>
  <c r="AA5000" i="6"/>
  <c r="Z5000" i="6"/>
  <c r="Y5000" i="6"/>
  <c r="AD4999" i="6"/>
  <c r="AC4999" i="6"/>
  <c r="AB4999" i="6"/>
  <c r="AA4999" i="6"/>
  <c r="Z4999" i="6"/>
  <c r="Y4999" i="6"/>
  <c r="AD4998" i="6"/>
  <c r="AC4998" i="6"/>
  <c r="AB4998" i="6"/>
  <c r="AA4998" i="6"/>
  <c r="Z4998" i="6"/>
  <c r="Y4998" i="6"/>
  <c r="AD4997" i="6"/>
  <c r="AC4997" i="6"/>
  <c r="AB4997" i="6"/>
  <c r="AA4997" i="6"/>
  <c r="Z4997" i="6"/>
  <c r="Y4997" i="6"/>
  <c r="AD4996" i="6"/>
  <c r="AC4996" i="6"/>
  <c r="AB4996" i="6"/>
  <c r="AA4996" i="6"/>
  <c r="Z4996" i="6"/>
  <c r="Y4996" i="6"/>
  <c r="AD4995" i="6"/>
  <c r="AC4995" i="6"/>
  <c r="AB4995" i="6"/>
  <c r="AA4995" i="6"/>
  <c r="Z4995" i="6"/>
  <c r="Y4995" i="6"/>
  <c r="AD4994" i="6"/>
  <c r="AC4994" i="6"/>
  <c r="AB4994" i="6"/>
  <c r="AA4994" i="6"/>
  <c r="Z4994" i="6"/>
  <c r="Y4994" i="6"/>
  <c r="AD4993" i="6"/>
  <c r="AC4993" i="6"/>
  <c r="AB4993" i="6"/>
  <c r="AA4993" i="6"/>
  <c r="Z4993" i="6"/>
  <c r="Y4993" i="6"/>
  <c r="AD4992" i="6"/>
  <c r="AC4992" i="6"/>
  <c r="AB4992" i="6"/>
  <c r="AA4992" i="6"/>
  <c r="Z4992" i="6"/>
  <c r="Y4992" i="6"/>
  <c r="AD4991" i="6"/>
  <c r="AC4991" i="6"/>
  <c r="AB4991" i="6"/>
  <c r="AA4991" i="6"/>
  <c r="Z4991" i="6"/>
  <c r="Y4991" i="6"/>
  <c r="AD4990" i="6"/>
  <c r="AC4990" i="6"/>
  <c r="AB4990" i="6"/>
  <c r="AA4990" i="6"/>
  <c r="Z4990" i="6"/>
  <c r="Y4990" i="6"/>
  <c r="AD4989" i="6"/>
  <c r="AC4989" i="6"/>
  <c r="AB4989" i="6"/>
  <c r="AA4989" i="6"/>
  <c r="Z4989" i="6"/>
  <c r="Y4989" i="6"/>
  <c r="AD4988" i="6"/>
  <c r="AC4988" i="6"/>
  <c r="AB4988" i="6"/>
  <c r="AA4988" i="6"/>
  <c r="Z4988" i="6"/>
  <c r="Y4988" i="6"/>
  <c r="AD4987" i="6"/>
  <c r="AC4987" i="6"/>
  <c r="AB4987" i="6"/>
  <c r="AA4987" i="6"/>
  <c r="Z4987" i="6"/>
  <c r="Y4987" i="6"/>
  <c r="AD4986" i="6"/>
  <c r="AC4986" i="6"/>
  <c r="AB4986" i="6"/>
  <c r="AA4986" i="6"/>
  <c r="Z4986" i="6"/>
  <c r="Y4986" i="6"/>
  <c r="AD4985" i="6"/>
  <c r="AC4985" i="6"/>
  <c r="AB4985" i="6"/>
  <c r="AA4985" i="6"/>
  <c r="Z4985" i="6"/>
  <c r="Y4985" i="6"/>
  <c r="AD4984" i="6"/>
  <c r="AC4984" i="6"/>
  <c r="AB4984" i="6"/>
  <c r="AA4984" i="6"/>
  <c r="Z4984" i="6"/>
  <c r="Y4984" i="6"/>
  <c r="AD4983" i="6"/>
  <c r="AC4983" i="6"/>
  <c r="AB4983" i="6"/>
  <c r="AA4983" i="6"/>
  <c r="Z4983" i="6"/>
  <c r="Y4983" i="6"/>
  <c r="AD4982" i="6"/>
  <c r="AC4982" i="6"/>
  <c r="AB4982" i="6"/>
  <c r="AA4982" i="6"/>
  <c r="Z4982" i="6"/>
  <c r="Y4982" i="6"/>
  <c r="AD4981" i="6"/>
  <c r="AC4981" i="6"/>
  <c r="AB4981" i="6"/>
  <c r="AA4981" i="6"/>
  <c r="Z4981" i="6"/>
  <c r="Y4981" i="6"/>
  <c r="AD4980" i="6"/>
  <c r="AC4980" i="6"/>
  <c r="AB4980" i="6"/>
  <c r="AA4980" i="6"/>
  <c r="Z4980" i="6"/>
  <c r="Y4980" i="6"/>
  <c r="AD4979" i="6"/>
  <c r="AC4979" i="6"/>
  <c r="AB4979" i="6"/>
  <c r="AA4979" i="6"/>
  <c r="Z4979" i="6"/>
  <c r="Y4979" i="6"/>
  <c r="AD4978" i="6"/>
  <c r="AC4978" i="6"/>
  <c r="AB4978" i="6"/>
  <c r="AA4978" i="6"/>
  <c r="Z4978" i="6"/>
  <c r="Y4978" i="6"/>
  <c r="AD4977" i="6"/>
  <c r="AC4977" i="6"/>
  <c r="AB4977" i="6"/>
  <c r="AA4977" i="6"/>
  <c r="Z4977" i="6"/>
  <c r="Y4977" i="6"/>
  <c r="AD4976" i="6"/>
  <c r="AC4976" i="6"/>
  <c r="AB4976" i="6"/>
  <c r="AA4976" i="6"/>
  <c r="Z4976" i="6"/>
  <c r="Y4976" i="6"/>
  <c r="AD4975" i="6"/>
  <c r="AC4975" i="6"/>
  <c r="AB4975" i="6"/>
  <c r="AA4975" i="6"/>
  <c r="Z4975" i="6"/>
  <c r="Y4975" i="6"/>
  <c r="AD4974" i="6"/>
  <c r="AC4974" i="6"/>
  <c r="AB4974" i="6"/>
  <c r="AA4974" i="6"/>
  <c r="Z4974" i="6"/>
  <c r="Y4974" i="6"/>
  <c r="AD4973" i="6"/>
  <c r="AC4973" i="6"/>
  <c r="AB4973" i="6"/>
  <c r="AA4973" i="6"/>
  <c r="Z4973" i="6"/>
  <c r="Y4973" i="6"/>
  <c r="AD4972" i="6"/>
  <c r="AC4972" i="6"/>
  <c r="AB4972" i="6"/>
  <c r="AA4972" i="6"/>
  <c r="Z4972" i="6"/>
  <c r="Y4972" i="6"/>
  <c r="AD4971" i="6"/>
  <c r="AC4971" i="6"/>
  <c r="AB4971" i="6"/>
  <c r="AA4971" i="6"/>
  <c r="Z4971" i="6"/>
  <c r="Y4971" i="6"/>
  <c r="AD4970" i="6"/>
  <c r="AC4970" i="6"/>
  <c r="AB4970" i="6"/>
  <c r="AA4970" i="6"/>
  <c r="Z4970" i="6"/>
  <c r="Y4970" i="6"/>
  <c r="AD4969" i="6"/>
  <c r="AC4969" i="6"/>
  <c r="AB4969" i="6"/>
  <c r="AA4969" i="6"/>
  <c r="Z4969" i="6"/>
  <c r="Y4969" i="6"/>
  <c r="AD4968" i="6"/>
  <c r="AC4968" i="6"/>
  <c r="AB4968" i="6"/>
  <c r="AA4968" i="6"/>
  <c r="Z4968" i="6"/>
  <c r="Y4968" i="6"/>
  <c r="AD4967" i="6"/>
  <c r="AC4967" i="6"/>
  <c r="AB4967" i="6"/>
  <c r="AA4967" i="6"/>
  <c r="Z4967" i="6"/>
  <c r="Y4967" i="6"/>
  <c r="AD4966" i="6"/>
  <c r="AC4966" i="6"/>
  <c r="AB4966" i="6"/>
  <c r="AA4966" i="6"/>
  <c r="Z4966" i="6"/>
  <c r="Y4966" i="6"/>
  <c r="AD4965" i="6"/>
  <c r="AC4965" i="6"/>
  <c r="AB4965" i="6"/>
  <c r="AA4965" i="6"/>
  <c r="Z4965" i="6"/>
  <c r="Y4965" i="6"/>
  <c r="AD4964" i="6"/>
  <c r="AC4964" i="6"/>
  <c r="AB4964" i="6"/>
  <c r="AA4964" i="6"/>
  <c r="Z4964" i="6"/>
  <c r="Y4964" i="6"/>
  <c r="AD4963" i="6"/>
  <c r="AC4963" i="6"/>
  <c r="AB4963" i="6"/>
  <c r="AA4963" i="6"/>
  <c r="Z4963" i="6"/>
  <c r="Y4963" i="6"/>
  <c r="AD4962" i="6"/>
  <c r="AC4962" i="6"/>
  <c r="AB4962" i="6"/>
  <c r="AA4962" i="6"/>
  <c r="Z4962" i="6"/>
  <c r="Y4962" i="6"/>
  <c r="AD4961" i="6"/>
  <c r="AC4961" i="6"/>
  <c r="AB4961" i="6"/>
  <c r="AA4961" i="6"/>
  <c r="Z4961" i="6"/>
  <c r="Y4961" i="6"/>
  <c r="AD4960" i="6"/>
  <c r="AC4960" i="6"/>
  <c r="AB4960" i="6"/>
  <c r="AA4960" i="6"/>
  <c r="Z4960" i="6"/>
  <c r="Y4960" i="6"/>
  <c r="AD4959" i="6"/>
  <c r="AC4959" i="6"/>
  <c r="AB4959" i="6"/>
  <c r="AA4959" i="6"/>
  <c r="Z4959" i="6"/>
  <c r="Y4959" i="6"/>
  <c r="AD4958" i="6"/>
  <c r="AC4958" i="6"/>
  <c r="AB4958" i="6"/>
  <c r="AA4958" i="6"/>
  <c r="Z4958" i="6"/>
  <c r="Y4958" i="6"/>
  <c r="AD4957" i="6"/>
  <c r="AC4957" i="6"/>
  <c r="AB4957" i="6"/>
  <c r="AA4957" i="6"/>
  <c r="Z4957" i="6"/>
  <c r="Y4957" i="6"/>
  <c r="AD4956" i="6"/>
  <c r="AC4956" i="6"/>
  <c r="AB4956" i="6"/>
  <c r="AA4956" i="6"/>
  <c r="Z4956" i="6"/>
  <c r="Y4956" i="6"/>
  <c r="AD4955" i="6"/>
  <c r="AC4955" i="6"/>
  <c r="AB4955" i="6"/>
  <c r="AA4955" i="6"/>
  <c r="Z4955" i="6"/>
  <c r="Y4955" i="6"/>
  <c r="AD4954" i="6"/>
  <c r="AC4954" i="6"/>
  <c r="AB4954" i="6"/>
  <c r="AA4954" i="6"/>
  <c r="Z4954" i="6"/>
  <c r="Y4954" i="6"/>
  <c r="AD4953" i="6"/>
  <c r="AC4953" i="6"/>
  <c r="AB4953" i="6"/>
  <c r="AA4953" i="6"/>
  <c r="Z4953" i="6"/>
  <c r="Y4953" i="6"/>
  <c r="AD4952" i="6"/>
  <c r="AC4952" i="6"/>
  <c r="AB4952" i="6"/>
  <c r="AA4952" i="6"/>
  <c r="Z4952" i="6"/>
  <c r="Y4952" i="6"/>
  <c r="AD4951" i="6"/>
  <c r="AC4951" i="6"/>
  <c r="AB4951" i="6"/>
  <c r="AA4951" i="6"/>
  <c r="Z4951" i="6"/>
  <c r="Y4951" i="6"/>
  <c r="AD4950" i="6"/>
  <c r="AC4950" i="6"/>
  <c r="AB4950" i="6"/>
  <c r="AA4950" i="6"/>
  <c r="Z4950" i="6"/>
  <c r="Y4950" i="6"/>
  <c r="AD4949" i="6"/>
  <c r="AC4949" i="6"/>
  <c r="AB4949" i="6"/>
  <c r="AA4949" i="6"/>
  <c r="Z4949" i="6"/>
  <c r="Y4949" i="6"/>
  <c r="AD4948" i="6"/>
  <c r="AC4948" i="6"/>
  <c r="AB4948" i="6"/>
  <c r="AA4948" i="6"/>
  <c r="Z4948" i="6"/>
  <c r="Y4948" i="6"/>
  <c r="AD4947" i="6"/>
  <c r="AC4947" i="6"/>
  <c r="AB4947" i="6"/>
  <c r="AA4947" i="6"/>
  <c r="Z4947" i="6"/>
  <c r="Y4947" i="6"/>
  <c r="AD4946" i="6"/>
  <c r="AC4946" i="6"/>
  <c r="AB4946" i="6"/>
  <c r="AA4946" i="6"/>
  <c r="Z4946" i="6"/>
  <c r="Y4946" i="6"/>
  <c r="AD4945" i="6"/>
  <c r="AC4945" i="6"/>
  <c r="AB4945" i="6"/>
  <c r="AA4945" i="6"/>
  <c r="Z4945" i="6"/>
  <c r="Y4945" i="6"/>
  <c r="AD4944" i="6"/>
  <c r="AC4944" i="6"/>
  <c r="AB4944" i="6"/>
  <c r="AA4944" i="6"/>
  <c r="Z4944" i="6"/>
  <c r="Y4944" i="6"/>
  <c r="AD4943" i="6"/>
  <c r="AC4943" i="6"/>
  <c r="AB4943" i="6"/>
  <c r="AA4943" i="6"/>
  <c r="Z4943" i="6"/>
  <c r="Y4943" i="6"/>
  <c r="AD4942" i="6"/>
  <c r="AC4942" i="6"/>
  <c r="AB4942" i="6"/>
  <c r="AA4942" i="6"/>
  <c r="Z4942" i="6"/>
  <c r="Y4942" i="6"/>
  <c r="AD4941" i="6"/>
  <c r="AC4941" i="6"/>
  <c r="AB4941" i="6"/>
  <c r="AA4941" i="6"/>
  <c r="Z4941" i="6"/>
  <c r="Y4941" i="6"/>
  <c r="AD4940" i="6"/>
  <c r="AC4940" i="6"/>
  <c r="AB4940" i="6"/>
  <c r="AA4940" i="6"/>
  <c r="Z4940" i="6"/>
  <c r="Y4940" i="6"/>
  <c r="AD4939" i="6"/>
  <c r="AC4939" i="6"/>
  <c r="AB4939" i="6"/>
  <c r="AA4939" i="6"/>
  <c r="Z4939" i="6"/>
  <c r="Y4939" i="6"/>
  <c r="AD4938" i="6"/>
  <c r="AC4938" i="6"/>
  <c r="AB4938" i="6"/>
  <c r="AA4938" i="6"/>
  <c r="Z4938" i="6"/>
  <c r="Y4938" i="6"/>
  <c r="AD4937" i="6"/>
  <c r="AC4937" i="6"/>
  <c r="AB4937" i="6"/>
  <c r="AA4937" i="6"/>
  <c r="Z4937" i="6"/>
  <c r="Y4937" i="6"/>
  <c r="AD4936" i="6"/>
  <c r="AC4936" i="6"/>
  <c r="AB4936" i="6"/>
  <c r="AA4936" i="6"/>
  <c r="Z4936" i="6"/>
  <c r="Y4936" i="6"/>
  <c r="AD4935" i="6"/>
  <c r="AC4935" i="6"/>
  <c r="AB4935" i="6"/>
  <c r="AA4935" i="6"/>
  <c r="Z4935" i="6"/>
  <c r="Y4935" i="6"/>
  <c r="AD4934" i="6"/>
  <c r="AC4934" i="6"/>
  <c r="AB4934" i="6"/>
  <c r="AA4934" i="6"/>
  <c r="Z4934" i="6"/>
  <c r="Y4934" i="6"/>
  <c r="AD4933" i="6"/>
  <c r="AC4933" i="6"/>
  <c r="AB4933" i="6"/>
  <c r="AA4933" i="6"/>
  <c r="Z4933" i="6"/>
  <c r="Y4933" i="6"/>
  <c r="AD4932" i="6"/>
  <c r="AC4932" i="6"/>
  <c r="AB4932" i="6"/>
  <c r="AA4932" i="6"/>
  <c r="Z4932" i="6"/>
  <c r="Y4932" i="6"/>
  <c r="AD4931" i="6"/>
  <c r="AC4931" i="6"/>
  <c r="AB4931" i="6"/>
  <c r="AA4931" i="6"/>
  <c r="Z4931" i="6"/>
  <c r="Y4931" i="6"/>
  <c r="AD4930" i="6"/>
  <c r="AC4930" i="6"/>
  <c r="AB4930" i="6"/>
  <c r="AA4930" i="6"/>
  <c r="Z4930" i="6"/>
  <c r="Y4930" i="6"/>
  <c r="AD4929" i="6"/>
  <c r="AC4929" i="6"/>
  <c r="AB4929" i="6"/>
  <c r="AA4929" i="6"/>
  <c r="Z4929" i="6"/>
  <c r="Y4929" i="6"/>
  <c r="AD4928" i="6"/>
  <c r="AC4928" i="6"/>
  <c r="AB4928" i="6"/>
  <c r="AA4928" i="6"/>
  <c r="Z4928" i="6"/>
  <c r="Y4928" i="6"/>
  <c r="AD4927" i="6"/>
  <c r="AC4927" i="6"/>
  <c r="AB4927" i="6"/>
  <c r="AA4927" i="6"/>
  <c r="Z4927" i="6"/>
  <c r="Y4927" i="6"/>
  <c r="AD4926" i="6"/>
  <c r="AC4926" i="6"/>
  <c r="AB4926" i="6"/>
  <c r="AA4926" i="6"/>
  <c r="Z4926" i="6"/>
  <c r="Y4926" i="6"/>
  <c r="AD4925" i="6"/>
  <c r="AC4925" i="6"/>
  <c r="AB4925" i="6"/>
  <c r="AA4925" i="6"/>
  <c r="Z4925" i="6"/>
  <c r="Y4925" i="6"/>
  <c r="AD4924" i="6"/>
  <c r="AC4924" i="6"/>
  <c r="AB4924" i="6"/>
  <c r="AA4924" i="6"/>
  <c r="Z4924" i="6"/>
  <c r="Y4924" i="6"/>
  <c r="AD4923" i="6"/>
  <c r="AC4923" i="6"/>
  <c r="AB4923" i="6"/>
  <c r="AA4923" i="6"/>
  <c r="Z4923" i="6"/>
  <c r="Y4923" i="6"/>
  <c r="AD4922" i="6"/>
  <c r="AC4922" i="6"/>
  <c r="AB4922" i="6"/>
  <c r="AA4922" i="6"/>
  <c r="Z4922" i="6"/>
  <c r="Y4922" i="6"/>
  <c r="AD4921" i="6"/>
  <c r="AC4921" i="6"/>
  <c r="AB4921" i="6"/>
  <c r="AA4921" i="6"/>
  <c r="Z4921" i="6"/>
  <c r="Y4921" i="6"/>
  <c r="AD4920" i="6"/>
  <c r="AC4920" i="6"/>
  <c r="AB4920" i="6"/>
  <c r="AA4920" i="6"/>
  <c r="Z4920" i="6"/>
  <c r="Y4920" i="6"/>
  <c r="AD4919" i="6"/>
  <c r="AC4919" i="6"/>
  <c r="AB4919" i="6"/>
  <c r="AA4919" i="6"/>
  <c r="Z4919" i="6"/>
  <c r="Y4919" i="6"/>
  <c r="AD4918" i="6"/>
  <c r="AC4918" i="6"/>
  <c r="AB4918" i="6"/>
  <c r="AA4918" i="6"/>
  <c r="Z4918" i="6"/>
  <c r="Y4918" i="6"/>
  <c r="AD4917" i="6"/>
  <c r="AC4917" i="6"/>
  <c r="AB4917" i="6"/>
  <c r="AA4917" i="6"/>
  <c r="Z4917" i="6"/>
  <c r="Y4917" i="6"/>
  <c r="AD4916" i="6"/>
  <c r="AC4916" i="6"/>
  <c r="AB4916" i="6"/>
  <c r="AA4916" i="6"/>
  <c r="Z4916" i="6"/>
  <c r="Y4916" i="6"/>
  <c r="AD4915" i="6"/>
  <c r="AC4915" i="6"/>
  <c r="AB4915" i="6"/>
  <c r="AA4915" i="6"/>
  <c r="Z4915" i="6"/>
  <c r="Y4915" i="6"/>
  <c r="AD4914" i="6"/>
  <c r="AC4914" i="6"/>
  <c r="AB4914" i="6"/>
  <c r="AA4914" i="6"/>
  <c r="Z4914" i="6"/>
  <c r="Y4914" i="6"/>
  <c r="AD4913" i="6"/>
  <c r="AC4913" i="6"/>
  <c r="AB4913" i="6"/>
  <c r="AA4913" i="6"/>
  <c r="Z4913" i="6"/>
  <c r="Y4913" i="6"/>
  <c r="AD4912" i="6"/>
  <c r="AC4912" i="6"/>
  <c r="AB4912" i="6"/>
  <c r="AA4912" i="6"/>
  <c r="Z4912" i="6"/>
  <c r="Y4912" i="6"/>
  <c r="AD4911" i="6"/>
  <c r="AC4911" i="6"/>
  <c r="AB4911" i="6"/>
  <c r="AA4911" i="6"/>
  <c r="Z4911" i="6"/>
  <c r="Y4911" i="6"/>
  <c r="AD4910" i="6"/>
  <c r="AC4910" i="6"/>
  <c r="AB4910" i="6"/>
  <c r="AA4910" i="6"/>
  <c r="Z4910" i="6"/>
  <c r="Y4910" i="6"/>
  <c r="AD4909" i="6"/>
  <c r="AC4909" i="6"/>
  <c r="AB4909" i="6"/>
  <c r="AA4909" i="6"/>
  <c r="Z4909" i="6"/>
  <c r="Y4909" i="6"/>
  <c r="AD4908" i="6"/>
  <c r="AC4908" i="6"/>
  <c r="AB4908" i="6"/>
  <c r="AA4908" i="6"/>
  <c r="Z4908" i="6"/>
  <c r="Y4908" i="6"/>
  <c r="AD4907" i="6"/>
  <c r="AC4907" i="6"/>
  <c r="AB4907" i="6"/>
  <c r="AA4907" i="6"/>
  <c r="Z4907" i="6"/>
  <c r="Y4907" i="6"/>
  <c r="AD4906" i="6"/>
  <c r="AC4906" i="6"/>
  <c r="AB4906" i="6"/>
  <c r="AA4906" i="6"/>
  <c r="Z4906" i="6"/>
  <c r="Y4906" i="6"/>
  <c r="AD4905" i="6"/>
  <c r="AC4905" i="6"/>
  <c r="AB4905" i="6"/>
  <c r="AA4905" i="6"/>
  <c r="Z4905" i="6"/>
  <c r="Y4905" i="6"/>
  <c r="AD4904" i="6"/>
  <c r="AC4904" i="6"/>
  <c r="AB4904" i="6"/>
  <c r="AA4904" i="6"/>
  <c r="Z4904" i="6"/>
  <c r="Y4904" i="6"/>
  <c r="AD4903" i="6"/>
  <c r="AC4903" i="6"/>
  <c r="AB4903" i="6"/>
  <c r="AA4903" i="6"/>
  <c r="Z4903" i="6"/>
  <c r="Y4903" i="6"/>
  <c r="AD4902" i="6"/>
  <c r="AC4902" i="6"/>
  <c r="AB4902" i="6"/>
  <c r="AA4902" i="6"/>
  <c r="Z4902" i="6"/>
  <c r="Y4902" i="6"/>
  <c r="AD4901" i="6"/>
  <c r="AC4901" i="6"/>
  <c r="AB4901" i="6"/>
  <c r="AA4901" i="6"/>
  <c r="Z4901" i="6"/>
  <c r="Y4901" i="6"/>
  <c r="AD4900" i="6"/>
  <c r="AC4900" i="6"/>
  <c r="AB4900" i="6"/>
  <c r="AA4900" i="6"/>
  <c r="Z4900" i="6"/>
  <c r="Y4900" i="6"/>
  <c r="AD4899" i="6"/>
  <c r="AC4899" i="6"/>
  <c r="AB4899" i="6"/>
  <c r="AA4899" i="6"/>
  <c r="Z4899" i="6"/>
  <c r="Y4899" i="6"/>
  <c r="AD4898" i="6"/>
  <c r="AC4898" i="6"/>
  <c r="AB4898" i="6"/>
  <c r="AA4898" i="6"/>
  <c r="Z4898" i="6"/>
  <c r="Y4898" i="6"/>
  <c r="AD4897" i="6"/>
  <c r="AC4897" i="6"/>
  <c r="AB4897" i="6"/>
  <c r="AA4897" i="6"/>
  <c r="Z4897" i="6"/>
  <c r="Y4897" i="6"/>
  <c r="AD4896" i="6"/>
  <c r="AC4896" i="6"/>
  <c r="AB4896" i="6"/>
  <c r="AA4896" i="6"/>
  <c r="Z4896" i="6"/>
  <c r="Y4896" i="6"/>
  <c r="AD4895" i="6"/>
  <c r="AC4895" i="6"/>
  <c r="AB4895" i="6"/>
  <c r="AA4895" i="6"/>
  <c r="Z4895" i="6"/>
  <c r="Y4895" i="6"/>
  <c r="AD4894" i="6"/>
  <c r="AC4894" i="6"/>
  <c r="AB4894" i="6"/>
  <c r="AA4894" i="6"/>
  <c r="Z4894" i="6"/>
  <c r="Y4894" i="6"/>
  <c r="AD4893" i="6"/>
  <c r="AC4893" i="6"/>
  <c r="AB4893" i="6"/>
  <c r="AA4893" i="6"/>
  <c r="Z4893" i="6"/>
  <c r="Y4893" i="6"/>
  <c r="AD4892" i="6"/>
  <c r="AC4892" i="6"/>
  <c r="AB4892" i="6"/>
  <c r="AA4892" i="6"/>
  <c r="Z4892" i="6"/>
  <c r="Y4892" i="6"/>
  <c r="AD4891" i="6"/>
  <c r="AC4891" i="6"/>
  <c r="AB4891" i="6"/>
  <c r="AA4891" i="6"/>
  <c r="Z4891" i="6"/>
  <c r="Y4891" i="6"/>
  <c r="AD4890" i="6"/>
  <c r="AC4890" i="6"/>
  <c r="AB4890" i="6"/>
  <c r="AA4890" i="6"/>
  <c r="Z4890" i="6"/>
  <c r="Y4890" i="6"/>
  <c r="AD4889" i="6"/>
  <c r="AC4889" i="6"/>
  <c r="AB4889" i="6"/>
  <c r="AA4889" i="6"/>
  <c r="Z4889" i="6"/>
  <c r="Y4889" i="6"/>
  <c r="AD4888" i="6"/>
  <c r="AC4888" i="6"/>
  <c r="AB4888" i="6"/>
  <c r="AA4888" i="6"/>
  <c r="Z4888" i="6"/>
  <c r="Y4888" i="6"/>
  <c r="AD4887" i="6"/>
  <c r="AC4887" i="6"/>
  <c r="AB4887" i="6"/>
  <c r="AA4887" i="6"/>
  <c r="Z4887" i="6"/>
  <c r="Y4887" i="6"/>
  <c r="AD4886" i="6"/>
  <c r="AC4886" i="6"/>
  <c r="AB4886" i="6"/>
  <c r="AA4886" i="6"/>
  <c r="Z4886" i="6"/>
  <c r="Y4886" i="6"/>
  <c r="AD4885" i="6"/>
  <c r="AC4885" i="6"/>
  <c r="AB4885" i="6"/>
  <c r="AA4885" i="6"/>
  <c r="Z4885" i="6"/>
  <c r="Y4885" i="6"/>
  <c r="AD4884" i="6"/>
  <c r="AC4884" i="6"/>
  <c r="AB4884" i="6"/>
  <c r="AA4884" i="6"/>
  <c r="Z4884" i="6"/>
  <c r="Y4884" i="6"/>
  <c r="AD4883" i="6"/>
  <c r="AC4883" i="6"/>
  <c r="AB4883" i="6"/>
  <c r="AA4883" i="6"/>
  <c r="Z4883" i="6"/>
  <c r="Y4883" i="6"/>
  <c r="AD4882" i="6"/>
  <c r="AC4882" i="6"/>
  <c r="AB4882" i="6"/>
  <c r="AA4882" i="6"/>
  <c r="Z4882" i="6"/>
  <c r="Y4882" i="6"/>
  <c r="AD4881" i="6"/>
  <c r="AC4881" i="6"/>
  <c r="AB4881" i="6"/>
  <c r="AA4881" i="6"/>
  <c r="Z4881" i="6"/>
  <c r="Y4881" i="6"/>
  <c r="AD4880" i="6"/>
  <c r="AC4880" i="6"/>
  <c r="AB4880" i="6"/>
  <c r="AA4880" i="6"/>
  <c r="Z4880" i="6"/>
  <c r="Y4880" i="6"/>
  <c r="AD4879" i="6"/>
  <c r="AC4879" i="6"/>
  <c r="AB4879" i="6"/>
  <c r="AA4879" i="6"/>
  <c r="Z4879" i="6"/>
  <c r="Y4879" i="6"/>
  <c r="AD4878" i="6"/>
  <c r="AC4878" i="6"/>
  <c r="AB4878" i="6"/>
  <c r="AA4878" i="6"/>
  <c r="Z4878" i="6"/>
  <c r="Y4878" i="6"/>
  <c r="AD4877" i="6"/>
  <c r="AC4877" i="6"/>
  <c r="AB4877" i="6"/>
  <c r="AA4877" i="6"/>
  <c r="Z4877" i="6"/>
  <c r="Y4877" i="6"/>
  <c r="AD4876" i="6"/>
  <c r="AC4876" i="6"/>
  <c r="AB4876" i="6"/>
  <c r="AA4876" i="6"/>
  <c r="Z4876" i="6"/>
  <c r="Y4876" i="6"/>
  <c r="AD4875" i="6"/>
  <c r="AC4875" i="6"/>
  <c r="AB4875" i="6"/>
  <c r="AA4875" i="6"/>
  <c r="Z4875" i="6"/>
  <c r="Y4875" i="6"/>
  <c r="AD4874" i="6"/>
  <c r="AC4874" i="6"/>
  <c r="AB4874" i="6"/>
  <c r="AA4874" i="6"/>
  <c r="Z4874" i="6"/>
  <c r="Y4874" i="6"/>
  <c r="AD4873" i="6"/>
  <c r="AC4873" i="6"/>
  <c r="AB4873" i="6"/>
  <c r="AA4873" i="6"/>
  <c r="Z4873" i="6"/>
  <c r="Y4873" i="6"/>
  <c r="AD4872" i="6"/>
  <c r="AC4872" i="6"/>
  <c r="AB4872" i="6"/>
  <c r="AA4872" i="6"/>
  <c r="Z4872" i="6"/>
  <c r="Y4872" i="6"/>
  <c r="AD4871" i="6"/>
  <c r="AC4871" i="6"/>
  <c r="AB4871" i="6"/>
  <c r="AA4871" i="6"/>
  <c r="Z4871" i="6"/>
  <c r="Y4871" i="6"/>
  <c r="AD4870" i="6"/>
  <c r="AC4870" i="6"/>
  <c r="AB4870" i="6"/>
  <c r="AA4870" i="6"/>
  <c r="Z4870" i="6"/>
  <c r="Y4870" i="6"/>
  <c r="AD4869" i="6"/>
  <c r="AC4869" i="6"/>
  <c r="AB4869" i="6"/>
  <c r="AA4869" i="6"/>
  <c r="Z4869" i="6"/>
  <c r="Y4869" i="6"/>
  <c r="AD4868" i="6"/>
  <c r="AC4868" i="6"/>
  <c r="AB4868" i="6"/>
  <c r="AA4868" i="6"/>
  <c r="Z4868" i="6"/>
  <c r="Y4868" i="6"/>
  <c r="AD4867" i="6"/>
  <c r="AC4867" i="6"/>
  <c r="AB4867" i="6"/>
  <c r="AA4867" i="6"/>
  <c r="Z4867" i="6"/>
  <c r="Y4867" i="6"/>
  <c r="AD4866" i="6"/>
  <c r="AC4866" i="6"/>
  <c r="AB4866" i="6"/>
  <c r="AA4866" i="6"/>
  <c r="Z4866" i="6"/>
  <c r="Y4866" i="6"/>
  <c r="AD4865" i="6"/>
  <c r="AC4865" i="6"/>
  <c r="AB4865" i="6"/>
  <c r="AA4865" i="6"/>
  <c r="Z4865" i="6"/>
  <c r="Y4865" i="6"/>
  <c r="AD4864" i="6"/>
  <c r="AC4864" i="6"/>
  <c r="AB4864" i="6"/>
  <c r="AA4864" i="6"/>
  <c r="Z4864" i="6"/>
  <c r="Y4864" i="6"/>
  <c r="AD4863" i="6"/>
  <c r="AC4863" i="6"/>
  <c r="AB4863" i="6"/>
  <c r="AA4863" i="6"/>
  <c r="Z4863" i="6"/>
  <c r="Y4863" i="6"/>
  <c r="AD4862" i="6"/>
  <c r="AC4862" i="6"/>
  <c r="AB4862" i="6"/>
  <c r="AA4862" i="6"/>
  <c r="Z4862" i="6"/>
  <c r="Y4862" i="6"/>
  <c r="AD4861" i="6"/>
  <c r="AC4861" i="6"/>
  <c r="AB4861" i="6"/>
  <c r="AA4861" i="6"/>
  <c r="Z4861" i="6"/>
  <c r="Y4861" i="6"/>
  <c r="AD4860" i="6"/>
  <c r="AC4860" i="6"/>
  <c r="AB4860" i="6"/>
  <c r="AA4860" i="6"/>
  <c r="Z4860" i="6"/>
  <c r="Y4860" i="6"/>
  <c r="AD4859" i="6"/>
  <c r="AC4859" i="6"/>
  <c r="AB4859" i="6"/>
  <c r="AA4859" i="6"/>
  <c r="Z4859" i="6"/>
  <c r="Y4859" i="6"/>
  <c r="AD4858" i="6"/>
  <c r="AC4858" i="6"/>
  <c r="AB4858" i="6"/>
  <c r="AA4858" i="6"/>
  <c r="Z4858" i="6"/>
  <c r="Y4858" i="6"/>
  <c r="AD4857" i="6"/>
  <c r="AC4857" i="6"/>
  <c r="AB4857" i="6"/>
  <c r="AA4857" i="6"/>
  <c r="Z4857" i="6"/>
  <c r="Y4857" i="6"/>
  <c r="AD4856" i="6"/>
  <c r="AC4856" i="6"/>
  <c r="AB4856" i="6"/>
  <c r="AA4856" i="6"/>
  <c r="Z4856" i="6"/>
  <c r="Y4856" i="6"/>
  <c r="AD4855" i="6"/>
  <c r="AC4855" i="6"/>
  <c r="AB4855" i="6"/>
  <c r="AA4855" i="6"/>
  <c r="Z4855" i="6"/>
  <c r="Y4855" i="6"/>
  <c r="AD4854" i="6"/>
  <c r="AC4854" i="6"/>
  <c r="AB4854" i="6"/>
  <c r="AA4854" i="6"/>
  <c r="Z4854" i="6"/>
  <c r="Y4854" i="6"/>
  <c r="AD4853" i="6"/>
  <c r="AC4853" i="6"/>
  <c r="AB4853" i="6"/>
  <c r="AA4853" i="6"/>
  <c r="Z4853" i="6"/>
  <c r="Y4853" i="6"/>
  <c r="AD4852" i="6"/>
  <c r="AC4852" i="6"/>
  <c r="AB4852" i="6"/>
  <c r="AA4852" i="6"/>
  <c r="Z4852" i="6"/>
  <c r="Y4852" i="6"/>
  <c r="AD4851" i="6"/>
  <c r="AC4851" i="6"/>
  <c r="AB4851" i="6"/>
  <c r="AA4851" i="6"/>
  <c r="Z4851" i="6"/>
  <c r="Y4851" i="6"/>
  <c r="AD4850" i="6"/>
  <c r="AC4850" i="6"/>
  <c r="AB4850" i="6"/>
  <c r="AA4850" i="6"/>
  <c r="Z4850" i="6"/>
  <c r="Y4850" i="6"/>
  <c r="AD4849" i="6"/>
  <c r="AC4849" i="6"/>
  <c r="AB4849" i="6"/>
  <c r="AA4849" i="6"/>
  <c r="Z4849" i="6"/>
  <c r="Y4849" i="6"/>
  <c r="AD4848" i="6"/>
  <c r="AC4848" i="6"/>
  <c r="AB4848" i="6"/>
  <c r="AA4848" i="6"/>
  <c r="Z4848" i="6"/>
  <c r="Y4848" i="6"/>
  <c r="AD4847" i="6"/>
  <c r="AC4847" i="6"/>
  <c r="AB4847" i="6"/>
  <c r="AA4847" i="6"/>
  <c r="Z4847" i="6"/>
  <c r="Y4847" i="6"/>
  <c r="AD4846" i="6"/>
  <c r="AC4846" i="6"/>
  <c r="AB4846" i="6"/>
  <c r="AA4846" i="6"/>
  <c r="Z4846" i="6"/>
  <c r="Y4846" i="6"/>
  <c r="AD4845" i="6"/>
  <c r="AC4845" i="6"/>
  <c r="AB4845" i="6"/>
  <c r="AA4845" i="6"/>
  <c r="Z4845" i="6"/>
  <c r="Y4845" i="6"/>
  <c r="AD4844" i="6"/>
  <c r="AC4844" i="6"/>
  <c r="AB4844" i="6"/>
  <c r="AA4844" i="6"/>
  <c r="Z4844" i="6"/>
  <c r="Y4844" i="6"/>
  <c r="AD4843" i="6"/>
  <c r="AC4843" i="6"/>
  <c r="AB4843" i="6"/>
  <c r="AA4843" i="6"/>
  <c r="Z4843" i="6"/>
  <c r="Y4843" i="6"/>
  <c r="AD4842" i="6"/>
  <c r="AC4842" i="6"/>
  <c r="AB4842" i="6"/>
  <c r="AA4842" i="6"/>
  <c r="Z4842" i="6"/>
  <c r="Y4842" i="6"/>
  <c r="AD4841" i="6"/>
  <c r="AC4841" i="6"/>
  <c r="AB4841" i="6"/>
  <c r="AA4841" i="6"/>
  <c r="Z4841" i="6"/>
  <c r="Y4841" i="6"/>
  <c r="AD4840" i="6"/>
  <c r="AC4840" i="6"/>
  <c r="AB4840" i="6"/>
  <c r="AA4840" i="6"/>
  <c r="Z4840" i="6"/>
  <c r="Y4840" i="6"/>
  <c r="AD4839" i="6"/>
  <c r="AC4839" i="6"/>
  <c r="AB4839" i="6"/>
  <c r="AA4839" i="6"/>
  <c r="Z4839" i="6"/>
  <c r="Y4839" i="6"/>
  <c r="AD4838" i="6"/>
  <c r="AC4838" i="6"/>
  <c r="AB4838" i="6"/>
  <c r="AA4838" i="6"/>
  <c r="Z4838" i="6"/>
  <c r="Y4838" i="6"/>
  <c r="AD4837" i="6"/>
  <c r="AC4837" i="6"/>
  <c r="AB4837" i="6"/>
  <c r="AA4837" i="6"/>
  <c r="Z4837" i="6"/>
  <c r="Y4837" i="6"/>
  <c r="AD4836" i="6"/>
  <c r="AC4836" i="6"/>
  <c r="AB4836" i="6"/>
  <c r="AA4836" i="6"/>
  <c r="Z4836" i="6"/>
  <c r="Y4836" i="6"/>
  <c r="AD4835" i="6"/>
  <c r="AC4835" i="6"/>
  <c r="AB4835" i="6"/>
  <c r="AA4835" i="6"/>
  <c r="Z4835" i="6"/>
  <c r="Y4835" i="6"/>
  <c r="AD4834" i="6"/>
  <c r="AC4834" i="6"/>
  <c r="AB4834" i="6"/>
  <c r="AA4834" i="6"/>
  <c r="Z4834" i="6"/>
  <c r="Y4834" i="6"/>
  <c r="AD4833" i="6"/>
  <c r="AC4833" i="6"/>
  <c r="AB4833" i="6"/>
  <c r="AA4833" i="6"/>
  <c r="Z4833" i="6"/>
  <c r="Y4833" i="6"/>
  <c r="AD4832" i="6"/>
  <c r="AC4832" i="6"/>
  <c r="AB4832" i="6"/>
  <c r="AA4832" i="6"/>
  <c r="Z4832" i="6"/>
  <c r="Y4832" i="6"/>
  <c r="AD4831" i="6"/>
  <c r="AC4831" i="6"/>
  <c r="AB4831" i="6"/>
  <c r="AA4831" i="6"/>
  <c r="Z4831" i="6"/>
  <c r="Y4831" i="6"/>
  <c r="AD4830" i="6"/>
  <c r="AC4830" i="6"/>
  <c r="AB4830" i="6"/>
  <c r="AA4830" i="6"/>
  <c r="Z4830" i="6"/>
  <c r="Y4830" i="6"/>
  <c r="AD4829" i="6"/>
  <c r="AC4829" i="6"/>
  <c r="AB4829" i="6"/>
  <c r="AA4829" i="6"/>
  <c r="Z4829" i="6"/>
  <c r="Y4829" i="6"/>
  <c r="AD4828" i="6"/>
  <c r="AC4828" i="6"/>
  <c r="AB4828" i="6"/>
  <c r="AA4828" i="6"/>
  <c r="Z4828" i="6"/>
  <c r="Y4828" i="6"/>
  <c r="AD4827" i="6"/>
  <c r="AC4827" i="6"/>
  <c r="AB4827" i="6"/>
  <c r="AA4827" i="6"/>
  <c r="Z4827" i="6"/>
  <c r="Y4827" i="6"/>
  <c r="AD4826" i="6"/>
  <c r="AC4826" i="6"/>
  <c r="AB4826" i="6"/>
  <c r="AA4826" i="6"/>
  <c r="Z4826" i="6"/>
  <c r="Y4826" i="6"/>
  <c r="AD4825" i="6"/>
  <c r="AC4825" i="6"/>
  <c r="AB4825" i="6"/>
  <c r="AA4825" i="6"/>
  <c r="Z4825" i="6"/>
  <c r="Y4825" i="6"/>
  <c r="AD4824" i="6"/>
  <c r="AC4824" i="6"/>
  <c r="AB4824" i="6"/>
  <c r="AA4824" i="6"/>
  <c r="Z4824" i="6"/>
  <c r="Y4824" i="6"/>
  <c r="AD4823" i="6"/>
  <c r="AC4823" i="6"/>
  <c r="AB4823" i="6"/>
  <c r="AA4823" i="6"/>
  <c r="Z4823" i="6"/>
  <c r="Y4823" i="6"/>
  <c r="AD4822" i="6"/>
  <c r="AC4822" i="6"/>
  <c r="AB4822" i="6"/>
  <c r="AA4822" i="6"/>
  <c r="Z4822" i="6"/>
  <c r="Y4822" i="6"/>
  <c r="AD4821" i="6"/>
  <c r="AC4821" i="6"/>
  <c r="AB4821" i="6"/>
  <c r="AA4821" i="6"/>
  <c r="Z4821" i="6"/>
  <c r="Y4821" i="6"/>
  <c r="AD4820" i="6"/>
  <c r="AC4820" i="6"/>
  <c r="AB4820" i="6"/>
  <c r="AA4820" i="6"/>
  <c r="Z4820" i="6"/>
  <c r="Y4820" i="6"/>
  <c r="AD4819" i="6"/>
  <c r="AC4819" i="6"/>
  <c r="AB4819" i="6"/>
  <c r="AA4819" i="6"/>
  <c r="Z4819" i="6"/>
  <c r="Y4819" i="6"/>
  <c r="AD4818" i="6"/>
  <c r="AC4818" i="6"/>
  <c r="AB4818" i="6"/>
  <c r="AA4818" i="6"/>
  <c r="Z4818" i="6"/>
  <c r="Y4818" i="6"/>
  <c r="AD4817" i="6"/>
  <c r="AC4817" i="6"/>
  <c r="AB4817" i="6"/>
  <c r="AA4817" i="6"/>
  <c r="Z4817" i="6"/>
  <c r="Y4817" i="6"/>
  <c r="AD4816" i="6"/>
  <c r="AC4816" i="6"/>
  <c r="AB4816" i="6"/>
  <c r="AA4816" i="6"/>
  <c r="Z4816" i="6"/>
  <c r="Y4816" i="6"/>
  <c r="AD4815" i="6"/>
  <c r="AC4815" i="6"/>
  <c r="AB4815" i="6"/>
  <c r="AA4815" i="6"/>
  <c r="Z4815" i="6"/>
  <c r="Y4815" i="6"/>
  <c r="AD4814" i="6"/>
  <c r="AC4814" i="6"/>
  <c r="AB4814" i="6"/>
  <c r="AA4814" i="6"/>
  <c r="Z4814" i="6"/>
  <c r="Y4814" i="6"/>
  <c r="AD4813" i="6"/>
  <c r="AC4813" i="6"/>
  <c r="AB4813" i="6"/>
  <c r="AA4813" i="6"/>
  <c r="Z4813" i="6"/>
  <c r="Y4813" i="6"/>
  <c r="AD4812" i="6"/>
  <c r="AC4812" i="6"/>
  <c r="AB4812" i="6"/>
  <c r="AA4812" i="6"/>
  <c r="Z4812" i="6"/>
  <c r="Y4812" i="6"/>
  <c r="AD4811" i="6"/>
  <c r="AC4811" i="6"/>
  <c r="AB4811" i="6"/>
  <c r="AA4811" i="6"/>
  <c r="Z4811" i="6"/>
  <c r="Y4811" i="6"/>
  <c r="AD4810" i="6"/>
  <c r="AC4810" i="6"/>
  <c r="AB4810" i="6"/>
  <c r="AA4810" i="6"/>
  <c r="Z4810" i="6"/>
  <c r="Y4810" i="6"/>
  <c r="AD4809" i="6"/>
  <c r="AC4809" i="6"/>
  <c r="AB4809" i="6"/>
  <c r="AA4809" i="6"/>
  <c r="Z4809" i="6"/>
  <c r="Y4809" i="6"/>
  <c r="AD4808" i="6"/>
  <c r="AC4808" i="6"/>
  <c r="AB4808" i="6"/>
  <c r="AA4808" i="6"/>
  <c r="Z4808" i="6"/>
  <c r="Y4808" i="6"/>
  <c r="AD4807" i="6"/>
  <c r="AC4807" i="6"/>
  <c r="AB4807" i="6"/>
  <c r="AA4807" i="6"/>
  <c r="Z4807" i="6"/>
  <c r="Y4807" i="6"/>
  <c r="AD4806" i="6"/>
  <c r="AC4806" i="6"/>
  <c r="AB4806" i="6"/>
  <c r="AA4806" i="6"/>
  <c r="Z4806" i="6"/>
  <c r="Y4806" i="6"/>
  <c r="AD4805" i="6"/>
  <c r="AC4805" i="6"/>
  <c r="AB4805" i="6"/>
  <c r="AA4805" i="6"/>
  <c r="Z4805" i="6"/>
  <c r="Y4805" i="6"/>
  <c r="AD4804" i="6"/>
  <c r="AC4804" i="6"/>
  <c r="AB4804" i="6"/>
  <c r="AA4804" i="6"/>
  <c r="Z4804" i="6"/>
  <c r="Y4804" i="6"/>
  <c r="AD4803" i="6"/>
  <c r="AC4803" i="6"/>
  <c r="AB4803" i="6"/>
  <c r="AA4803" i="6"/>
  <c r="Z4803" i="6"/>
  <c r="Y4803" i="6"/>
  <c r="AD4802" i="6"/>
  <c r="AC4802" i="6"/>
  <c r="AB4802" i="6"/>
  <c r="AA4802" i="6"/>
  <c r="Z4802" i="6"/>
  <c r="Y4802" i="6"/>
  <c r="AD4801" i="6"/>
  <c r="AC4801" i="6"/>
  <c r="AB4801" i="6"/>
  <c r="AA4801" i="6"/>
  <c r="Z4801" i="6"/>
  <c r="Y4801" i="6"/>
  <c r="AD4800" i="6"/>
  <c r="AC4800" i="6"/>
  <c r="AB4800" i="6"/>
  <c r="AA4800" i="6"/>
  <c r="Z4800" i="6"/>
  <c r="Y4800" i="6"/>
  <c r="AD4799" i="6"/>
  <c r="AC4799" i="6"/>
  <c r="AB4799" i="6"/>
  <c r="AA4799" i="6"/>
  <c r="Z4799" i="6"/>
  <c r="Y4799" i="6"/>
  <c r="AD4798" i="6"/>
  <c r="AC4798" i="6"/>
  <c r="AB4798" i="6"/>
  <c r="AA4798" i="6"/>
  <c r="Z4798" i="6"/>
  <c r="Y4798" i="6"/>
  <c r="AD4797" i="6"/>
  <c r="AC4797" i="6"/>
  <c r="AB4797" i="6"/>
  <c r="AA4797" i="6"/>
  <c r="Z4797" i="6"/>
  <c r="Y4797" i="6"/>
  <c r="AD4796" i="6"/>
  <c r="AC4796" i="6"/>
  <c r="AB4796" i="6"/>
  <c r="AA4796" i="6"/>
  <c r="Z4796" i="6"/>
  <c r="Y4796" i="6"/>
  <c r="AD4795" i="6"/>
  <c r="AC4795" i="6"/>
  <c r="AB4795" i="6"/>
  <c r="AA4795" i="6"/>
  <c r="Z4795" i="6"/>
  <c r="Y4795" i="6"/>
  <c r="AD4794" i="6"/>
  <c r="AC4794" i="6"/>
  <c r="AB4794" i="6"/>
  <c r="AA4794" i="6"/>
  <c r="Z4794" i="6"/>
  <c r="Y4794" i="6"/>
  <c r="AD4793" i="6"/>
  <c r="AC4793" i="6"/>
  <c r="AB4793" i="6"/>
  <c r="AA4793" i="6"/>
  <c r="Z4793" i="6"/>
  <c r="Y4793" i="6"/>
  <c r="AD4792" i="6"/>
  <c r="AC4792" i="6"/>
  <c r="AB4792" i="6"/>
  <c r="AA4792" i="6"/>
  <c r="Z4792" i="6"/>
  <c r="Y4792" i="6"/>
  <c r="AD4791" i="6"/>
  <c r="AC4791" i="6"/>
  <c r="AB4791" i="6"/>
  <c r="AA4791" i="6"/>
  <c r="Z4791" i="6"/>
  <c r="Y4791" i="6"/>
  <c r="AD4790" i="6"/>
  <c r="AC4790" i="6"/>
  <c r="AB4790" i="6"/>
  <c r="AA4790" i="6"/>
  <c r="Z4790" i="6"/>
  <c r="Y4790" i="6"/>
  <c r="AD4789" i="6"/>
  <c r="AC4789" i="6"/>
  <c r="AB4789" i="6"/>
  <c r="AA4789" i="6"/>
  <c r="Z4789" i="6"/>
  <c r="Y4789" i="6"/>
  <c r="AD4788" i="6"/>
  <c r="AC4788" i="6"/>
  <c r="AB4788" i="6"/>
  <c r="AA4788" i="6"/>
  <c r="Z4788" i="6"/>
  <c r="Y4788" i="6"/>
  <c r="AD4787" i="6"/>
  <c r="AC4787" i="6"/>
  <c r="AB4787" i="6"/>
  <c r="AA4787" i="6"/>
  <c r="Z4787" i="6"/>
  <c r="Y4787" i="6"/>
  <c r="AD4786" i="6"/>
  <c r="AC4786" i="6"/>
  <c r="AB4786" i="6"/>
  <c r="AA4786" i="6"/>
  <c r="Z4786" i="6"/>
  <c r="Y4786" i="6"/>
  <c r="AD4785" i="6"/>
  <c r="AC4785" i="6"/>
  <c r="AB4785" i="6"/>
  <c r="AA4785" i="6"/>
  <c r="Z4785" i="6"/>
  <c r="Y4785" i="6"/>
  <c r="AD4784" i="6"/>
  <c r="AC4784" i="6"/>
  <c r="AB4784" i="6"/>
  <c r="AA4784" i="6"/>
  <c r="Z4784" i="6"/>
  <c r="Y4784" i="6"/>
  <c r="AD4783" i="6"/>
  <c r="AC4783" i="6"/>
  <c r="AB4783" i="6"/>
  <c r="AA4783" i="6"/>
  <c r="Z4783" i="6"/>
  <c r="Y4783" i="6"/>
  <c r="AD4782" i="6"/>
  <c r="AC4782" i="6"/>
  <c r="AB4782" i="6"/>
  <c r="AA4782" i="6"/>
  <c r="Z4782" i="6"/>
  <c r="Y4782" i="6"/>
  <c r="AD4781" i="6"/>
  <c r="AC4781" i="6"/>
  <c r="AB4781" i="6"/>
  <c r="AA4781" i="6"/>
  <c r="Z4781" i="6"/>
  <c r="Y4781" i="6"/>
  <c r="AD4780" i="6"/>
  <c r="AC4780" i="6"/>
  <c r="AB4780" i="6"/>
  <c r="AA4780" i="6"/>
  <c r="Z4780" i="6"/>
  <c r="Y4780" i="6"/>
  <c r="AD4779" i="6"/>
  <c r="AC4779" i="6"/>
  <c r="AB4779" i="6"/>
  <c r="AA4779" i="6"/>
  <c r="Z4779" i="6"/>
  <c r="Y4779" i="6"/>
  <c r="AD4778" i="6"/>
  <c r="AC4778" i="6"/>
  <c r="AB4778" i="6"/>
  <c r="AA4778" i="6"/>
  <c r="Z4778" i="6"/>
  <c r="Y4778" i="6"/>
  <c r="AD4777" i="6"/>
  <c r="AC4777" i="6"/>
  <c r="AB4777" i="6"/>
  <c r="AA4777" i="6"/>
  <c r="Z4777" i="6"/>
  <c r="Y4777" i="6"/>
  <c r="AD4776" i="6"/>
  <c r="AC4776" i="6"/>
  <c r="AB4776" i="6"/>
  <c r="AA4776" i="6"/>
  <c r="Z4776" i="6"/>
  <c r="Y4776" i="6"/>
  <c r="AD4775" i="6"/>
  <c r="AC4775" i="6"/>
  <c r="AB4775" i="6"/>
  <c r="AA4775" i="6"/>
  <c r="Z4775" i="6"/>
  <c r="Y4775" i="6"/>
  <c r="AD4774" i="6"/>
  <c r="AC4774" i="6"/>
  <c r="AB4774" i="6"/>
  <c r="AA4774" i="6"/>
  <c r="Z4774" i="6"/>
  <c r="Y4774" i="6"/>
  <c r="AD4773" i="6"/>
  <c r="AC4773" i="6"/>
  <c r="AB4773" i="6"/>
  <c r="AA4773" i="6"/>
  <c r="Z4773" i="6"/>
  <c r="Y4773" i="6"/>
  <c r="AD4772" i="6"/>
  <c r="AC4772" i="6"/>
  <c r="AB4772" i="6"/>
  <c r="AA4772" i="6"/>
  <c r="Z4772" i="6"/>
  <c r="Y4772" i="6"/>
  <c r="AD4771" i="6"/>
  <c r="AC4771" i="6"/>
  <c r="AB4771" i="6"/>
  <c r="AA4771" i="6"/>
  <c r="Z4771" i="6"/>
  <c r="Y4771" i="6"/>
  <c r="AD4770" i="6"/>
  <c r="AC4770" i="6"/>
  <c r="AB4770" i="6"/>
  <c r="AA4770" i="6"/>
  <c r="Z4770" i="6"/>
  <c r="Y4770" i="6"/>
  <c r="AD4769" i="6"/>
  <c r="AC4769" i="6"/>
  <c r="AB4769" i="6"/>
  <c r="AA4769" i="6"/>
  <c r="Z4769" i="6"/>
  <c r="Y4769" i="6"/>
  <c r="AD4768" i="6"/>
  <c r="AC4768" i="6"/>
  <c r="AB4768" i="6"/>
  <c r="AA4768" i="6"/>
  <c r="Z4768" i="6"/>
  <c r="Y4768" i="6"/>
  <c r="AD4767" i="6"/>
  <c r="AC4767" i="6"/>
  <c r="AB4767" i="6"/>
  <c r="AA4767" i="6"/>
  <c r="Z4767" i="6"/>
  <c r="Y4767" i="6"/>
  <c r="AD4766" i="6"/>
  <c r="AC4766" i="6"/>
  <c r="AB4766" i="6"/>
  <c r="AA4766" i="6"/>
  <c r="Z4766" i="6"/>
  <c r="Y4766" i="6"/>
  <c r="AD4765" i="6"/>
  <c r="AC4765" i="6"/>
  <c r="AB4765" i="6"/>
  <c r="AA4765" i="6"/>
  <c r="Z4765" i="6"/>
  <c r="Y4765" i="6"/>
  <c r="AD4764" i="6"/>
  <c r="AC4764" i="6"/>
  <c r="AB4764" i="6"/>
  <c r="AA4764" i="6"/>
  <c r="Z4764" i="6"/>
  <c r="Y4764" i="6"/>
  <c r="AD4763" i="6"/>
  <c r="AC4763" i="6"/>
  <c r="AB4763" i="6"/>
  <c r="AA4763" i="6"/>
  <c r="Z4763" i="6"/>
  <c r="Y4763" i="6"/>
  <c r="AD4762" i="6"/>
  <c r="AC4762" i="6"/>
  <c r="AB4762" i="6"/>
  <c r="AA4762" i="6"/>
  <c r="Z4762" i="6"/>
  <c r="Y4762" i="6"/>
  <c r="AD4761" i="6"/>
  <c r="AC4761" i="6"/>
  <c r="AB4761" i="6"/>
  <c r="AA4761" i="6"/>
  <c r="Z4761" i="6"/>
  <c r="Y4761" i="6"/>
  <c r="AD4760" i="6"/>
  <c r="AC4760" i="6"/>
  <c r="AB4760" i="6"/>
  <c r="AA4760" i="6"/>
  <c r="Z4760" i="6"/>
  <c r="Y4760" i="6"/>
  <c r="AD4759" i="6"/>
  <c r="AC4759" i="6"/>
  <c r="AB4759" i="6"/>
  <c r="AA4759" i="6"/>
  <c r="Z4759" i="6"/>
  <c r="Y4759" i="6"/>
  <c r="AD4758" i="6"/>
  <c r="AC4758" i="6"/>
  <c r="AB4758" i="6"/>
  <c r="AA4758" i="6"/>
  <c r="Z4758" i="6"/>
  <c r="Y4758" i="6"/>
  <c r="AD4757" i="6"/>
  <c r="AC4757" i="6"/>
  <c r="AB4757" i="6"/>
  <c r="AA4757" i="6"/>
  <c r="Z4757" i="6"/>
  <c r="Y4757" i="6"/>
  <c r="AD4756" i="6"/>
  <c r="AC4756" i="6"/>
  <c r="AB4756" i="6"/>
  <c r="AA4756" i="6"/>
  <c r="Z4756" i="6"/>
  <c r="Y4756" i="6"/>
  <c r="AD4755" i="6"/>
  <c r="AC4755" i="6"/>
  <c r="AB4755" i="6"/>
  <c r="AA4755" i="6"/>
  <c r="Z4755" i="6"/>
  <c r="Y4755" i="6"/>
  <c r="AD4754" i="6"/>
  <c r="AC4754" i="6"/>
  <c r="AB4754" i="6"/>
  <c r="AA4754" i="6"/>
  <c r="Z4754" i="6"/>
  <c r="Y4754" i="6"/>
  <c r="AD4753" i="6"/>
  <c r="AC4753" i="6"/>
  <c r="AB4753" i="6"/>
  <c r="AA4753" i="6"/>
  <c r="Z4753" i="6"/>
  <c r="Y4753" i="6"/>
  <c r="AD4752" i="6"/>
  <c r="AC4752" i="6"/>
  <c r="AB4752" i="6"/>
  <c r="AA4752" i="6"/>
  <c r="Z4752" i="6"/>
  <c r="Y4752" i="6"/>
  <c r="AD4751" i="6"/>
  <c r="AC4751" i="6"/>
  <c r="AB4751" i="6"/>
  <c r="AA4751" i="6"/>
  <c r="Z4751" i="6"/>
  <c r="Y4751" i="6"/>
  <c r="AD4750" i="6"/>
  <c r="AC4750" i="6"/>
  <c r="AB4750" i="6"/>
  <c r="AA4750" i="6"/>
  <c r="Z4750" i="6"/>
  <c r="Y4750" i="6"/>
  <c r="AD4749" i="6"/>
  <c r="AC4749" i="6"/>
  <c r="AB4749" i="6"/>
  <c r="AA4749" i="6"/>
  <c r="Z4749" i="6"/>
  <c r="Y4749" i="6"/>
  <c r="AD4748" i="6"/>
  <c r="AC4748" i="6"/>
  <c r="AB4748" i="6"/>
  <c r="AA4748" i="6"/>
  <c r="Z4748" i="6"/>
  <c r="Y4748" i="6"/>
  <c r="AD4747" i="6"/>
  <c r="AC4747" i="6"/>
  <c r="AB4747" i="6"/>
  <c r="AA4747" i="6"/>
  <c r="Z4747" i="6"/>
  <c r="Y4747" i="6"/>
  <c r="AD4746" i="6"/>
  <c r="AC4746" i="6"/>
  <c r="AB4746" i="6"/>
  <c r="AA4746" i="6"/>
  <c r="Z4746" i="6"/>
  <c r="Y4746" i="6"/>
  <c r="AD4745" i="6"/>
  <c r="AC4745" i="6"/>
  <c r="AB4745" i="6"/>
  <c r="AA4745" i="6"/>
  <c r="Z4745" i="6"/>
  <c r="Y4745" i="6"/>
  <c r="AD4744" i="6"/>
  <c r="AC4744" i="6"/>
  <c r="AB4744" i="6"/>
  <c r="AA4744" i="6"/>
  <c r="Z4744" i="6"/>
  <c r="Y4744" i="6"/>
  <c r="AD4743" i="6"/>
  <c r="AC4743" i="6"/>
  <c r="AB4743" i="6"/>
  <c r="AA4743" i="6"/>
  <c r="Z4743" i="6"/>
  <c r="Y4743" i="6"/>
  <c r="AD4742" i="6"/>
  <c r="AC4742" i="6"/>
  <c r="AB4742" i="6"/>
  <c r="AA4742" i="6"/>
  <c r="Z4742" i="6"/>
  <c r="Y4742" i="6"/>
  <c r="AD4741" i="6"/>
  <c r="AC4741" i="6"/>
  <c r="AB4741" i="6"/>
  <c r="AA4741" i="6"/>
  <c r="Z4741" i="6"/>
  <c r="Y4741" i="6"/>
  <c r="AD4740" i="6"/>
  <c r="AC4740" i="6"/>
  <c r="AB4740" i="6"/>
  <c r="AA4740" i="6"/>
  <c r="Z4740" i="6"/>
  <c r="Y4740" i="6"/>
  <c r="AD4739" i="6"/>
  <c r="AC4739" i="6"/>
  <c r="AB4739" i="6"/>
  <c r="AA4739" i="6"/>
  <c r="Z4739" i="6"/>
  <c r="Y4739" i="6"/>
  <c r="AD4738" i="6"/>
  <c r="AC4738" i="6"/>
  <c r="AB4738" i="6"/>
  <c r="AA4738" i="6"/>
  <c r="Z4738" i="6"/>
  <c r="Y4738" i="6"/>
  <c r="AD4737" i="6"/>
  <c r="AC4737" i="6"/>
  <c r="AB4737" i="6"/>
  <c r="AA4737" i="6"/>
  <c r="Z4737" i="6"/>
  <c r="Y4737" i="6"/>
  <c r="AD4736" i="6"/>
  <c r="AC4736" i="6"/>
  <c r="AB4736" i="6"/>
  <c r="AA4736" i="6"/>
  <c r="Z4736" i="6"/>
  <c r="Y4736" i="6"/>
  <c r="AD4735" i="6"/>
  <c r="AC4735" i="6"/>
  <c r="AB4735" i="6"/>
  <c r="AA4735" i="6"/>
  <c r="Z4735" i="6"/>
  <c r="Y4735" i="6"/>
  <c r="AD4734" i="6"/>
  <c r="AC4734" i="6"/>
  <c r="AB4734" i="6"/>
  <c r="AA4734" i="6"/>
  <c r="Z4734" i="6"/>
  <c r="Y4734" i="6"/>
  <c r="AD4733" i="6"/>
  <c r="AC4733" i="6"/>
  <c r="AB4733" i="6"/>
  <c r="AA4733" i="6"/>
  <c r="Z4733" i="6"/>
  <c r="Y4733" i="6"/>
  <c r="AD4732" i="6"/>
  <c r="AC4732" i="6"/>
  <c r="AB4732" i="6"/>
  <c r="AA4732" i="6"/>
  <c r="Z4732" i="6"/>
  <c r="Y4732" i="6"/>
  <c r="AD4731" i="6"/>
  <c r="AC4731" i="6"/>
  <c r="AB4731" i="6"/>
  <c r="AA4731" i="6"/>
  <c r="Z4731" i="6"/>
  <c r="Y4731" i="6"/>
  <c r="AD4730" i="6"/>
  <c r="AC4730" i="6"/>
  <c r="AB4730" i="6"/>
  <c r="AA4730" i="6"/>
  <c r="Z4730" i="6"/>
  <c r="Y4730" i="6"/>
  <c r="AD4729" i="6"/>
  <c r="AC4729" i="6"/>
  <c r="AB4729" i="6"/>
  <c r="AA4729" i="6"/>
  <c r="Z4729" i="6"/>
  <c r="Y4729" i="6"/>
  <c r="AD4728" i="6"/>
  <c r="AC4728" i="6"/>
  <c r="AB4728" i="6"/>
  <c r="AA4728" i="6"/>
  <c r="Z4728" i="6"/>
  <c r="Y4728" i="6"/>
  <c r="AD4727" i="6"/>
  <c r="AC4727" i="6"/>
  <c r="AB4727" i="6"/>
  <c r="AA4727" i="6"/>
  <c r="Z4727" i="6"/>
  <c r="Y4727" i="6"/>
  <c r="AD4726" i="6"/>
  <c r="AC4726" i="6"/>
  <c r="AB4726" i="6"/>
  <c r="AA4726" i="6"/>
  <c r="Z4726" i="6"/>
  <c r="Y4726" i="6"/>
  <c r="AD4725" i="6"/>
  <c r="AC4725" i="6"/>
  <c r="AB4725" i="6"/>
  <c r="AA4725" i="6"/>
  <c r="Z4725" i="6"/>
  <c r="Y4725" i="6"/>
  <c r="AD4724" i="6"/>
  <c r="AC4724" i="6"/>
  <c r="AB4724" i="6"/>
  <c r="AA4724" i="6"/>
  <c r="Z4724" i="6"/>
  <c r="Y4724" i="6"/>
  <c r="AD4723" i="6"/>
  <c r="AC4723" i="6"/>
  <c r="AB4723" i="6"/>
  <c r="AA4723" i="6"/>
  <c r="Z4723" i="6"/>
  <c r="Y4723" i="6"/>
  <c r="AD4722" i="6"/>
  <c r="AC4722" i="6"/>
  <c r="AB4722" i="6"/>
  <c r="AA4722" i="6"/>
  <c r="Z4722" i="6"/>
  <c r="Y4722" i="6"/>
  <c r="AD4721" i="6"/>
  <c r="AC4721" i="6"/>
  <c r="AB4721" i="6"/>
  <c r="AA4721" i="6"/>
  <c r="Z4721" i="6"/>
  <c r="Y4721" i="6"/>
  <c r="AD4720" i="6"/>
  <c r="AC4720" i="6"/>
  <c r="AB4720" i="6"/>
  <c r="AA4720" i="6"/>
  <c r="Z4720" i="6"/>
  <c r="Y4720" i="6"/>
  <c r="AD4719" i="6"/>
  <c r="AC4719" i="6"/>
  <c r="AB4719" i="6"/>
  <c r="AA4719" i="6"/>
  <c r="Z4719" i="6"/>
  <c r="Y4719" i="6"/>
  <c r="AD4718" i="6"/>
  <c r="AC4718" i="6"/>
  <c r="AB4718" i="6"/>
  <c r="AA4718" i="6"/>
  <c r="Z4718" i="6"/>
  <c r="Y4718" i="6"/>
  <c r="AD4717" i="6"/>
  <c r="AC4717" i="6"/>
  <c r="AB4717" i="6"/>
  <c r="AA4717" i="6"/>
  <c r="Z4717" i="6"/>
  <c r="Y4717" i="6"/>
  <c r="AD4716" i="6"/>
  <c r="AC4716" i="6"/>
  <c r="AB4716" i="6"/>
  <c r="AA4716" i="6"/>
  <c r="Z4716" i="6"/>
  <c r="Y4716" i="6"/>
  <c r="AD4715" i="6"/>
  <c r="AC4715" i="6"/>
  <c r="AB4715" i="6"/>
  <c r="AA4715" i="6"/>
  <c r="Z4715" i="6"/>
  <c r="Y4715" i="6"/>
  <c r="AD4714" i="6"/>
  <c r="AC4714" i="6"/>
  <c r="AB4714" i="6"/>
  <c r="AA4714" i="6"/>
  <c r="Z4714" i="6"/>
  <c r="Y4714" i="6"/>
  <c r="AD4713" i="6"/>
  <c r="AC4713" i="6"/>
  <c r="AB4713" i="6"/>
  <c r="AA4713" i="6"/>
  <c r="Z4713" i="6"/>
  <c r="Y4713" i="6"/>
  <c r="AD4712" i="6"/>
  <c r="AC4712" i="6"/>
  <c r="AB4712" i="6"/>
  <c r="AA4712" i="6"/>
  <c r="Z4712" i="6"/>
  <c r="Y4712" i="6"/>
  <c r="AD4711" i="6"/>
  <c r="AC4711" i="6"/>
  <c r="AB4711" i="6"/>
  <c r="AA4711" i="6"/>
  <c r="Z4711" i="6"/>
  <c r="Y4711" i="6"/>
  <c r="AD4710" i="6"/>
  <c r="AC4710" i="6"/>
  <c r="AB4710" i="6"/>
  <c r="AA4710" i="6"/>
  <c r="Z4710" i="6"/>
  <c r="Y4710" i="6"/>
  <c r="AD4709" i="6"/>
  <c r="AC4709" i="6"/>
  <c r="AB4709" i="6"/>
  <c r="AA4709" i="6"/>
  <c r="Z4709" i="6"/>
  <c r="Y4709" i="6"/>
  <c r="AD4708" i="6"/>
  <c r="AC4708" i="6"/>
  <c r="AB4708" i="6"/>
  <c r="AA4708" i="6"/>
  <c r="Z4708" i="6"/>
  <c r="Y4708" i="6"/>
  <c r="AD4707" i="6"/>
  <c r="AC4707" i="6"/>
  <c r="AB4707" i="6"/>
  <c r="AA4707" i="6"/>
  <c r="Z4707" i="6"/>
  <c r="Y4707" i="6"/>
  <c r="AD4706" i="6"/>
  <c r="AC4706" i="6"/>
  <c r="AB4706" i="6"/>
  <c r="AA4706" i="6"/>
  <c r="Z4706" i="6"/>
  <c r="Y4706" i="6"/>
  <c r="AD4705" i="6"/>
  <c r="AC4705" i="6"/>
  <c r="AB4705" i="6"/>
  <c r="AA4705" i="6"/>
  <c r="Z4705" i="6"/>
  <c r="Y4705" i="6"/>
  <c r="AD4704" i="6"/>
  <c r="AC4704" i="6"/>
  <c r="AB4704" i="6"/>
  <c r="AA4704" i="6"/>
  <c r="Z4704" i="6"/>
  <c r="Y4704" i="6"/>
  <c r="AD4703" i="6"/>
  <c r="AC4703" i="6"/>
  <c r="AB4703" i="6"/>
  <c r="AA4703" i="6"/>
  <c r="Z4703" i="6"/>
  <c r="Y4703" i="6"/>
  <c r="AD4702" i="6"/>
  <c r="AC4702" i="6"/>
  <c r="AB4702" i="6"/>
  <c r="AA4702" i="6"/>
  <c r="Z4702" i="6"/>
  <c r="Y4702" i="6"/>
  <c r="AD4701" i="6"/>
  <c r="AC4701" i="6"/>
  <c r="AB4701" i="6"/>
  <c r="AA4701" i="6"/>
  <c r="Z4701" i="6"/>
  <c r="Y4701" i="6"/>
  <c r="AD4700" i="6"/>
  <c r="AC4700" i="6"/>
  <c r="AB4700" i="6"/>
  <c r="AA4700" i="6"/>
  <c r="Z4700" i="6"/>
  <c r="Y4700" i="6"/>
  <c r="AD4699" i="6"/>
  <c r="AC4699" i="6"/>
  <c r="AB4699" i="6"/>
  <c r="AA4699" i="6"/>
  <c r="Z4699" i="6"/>
  <c r="Y4699" i="6"/>
  <c r="AD4698" i="6"/>
  <c r="AC4698" i="6"/>
  <c r="AB4698" i="6"/>
  <c r="AA4698" i="6"/>
  <c r="Z4698" i="6"/>
  <c r="Y4698" i="6"/>
  <c r="AD4697" i="6"/>
  <c r="AC4697" i="6"/>
  <c r="AB4697" i="6"/>
  <c r="AA4697" i="6"/>
  <c r="Z4697" i="6"/>
  <c r="Y4697" i="6"/>
  <c r="AD4696" i="6"/>
  <c r="AC4696" i="6"/>
  <c r="AB4696" i="6"/>
  <c r="AA4696" i="6"/>
  <c r="Z4696" i="6"/>
  <c r="Y4696" i="6"/>
  <c r="AD4695" i="6"/>
  <c r="AC4695" i="6"/>
  <c r="AB4695" i="6"/>
  <c r="AA4695" i="6"/>
  <c r="Z4695" i="6"/>
  <c r="Y4695" i="6"/>
  <c r="AD4694" i="6"/>
  <c r="AC4694" i="6"/>
  <c r="AB4694" i="6"/>
  <c r="AA4694" i="6"/>
  <c r="Z4694" i="6"/>
  <c r="Y4694" i="6"/>
  <c r="AD4693" i="6"/>
  <c r="AC4693" i="6"/>
  <c r="AB4693" i="6"/>
  <c r="AA4693" i="6"/>
  <c r="Z4693" i="6"/>
  <c r="Y4693" i="6"/>
  <c r="AD4692" i="6"/>
  <c r="AC4692" i="6"/>
  <c r="AB4692" i="6"/>
  <c r="AA4692" i="6"/>
  <c r="Z4692" i="6"/>
  <c r="Y4692" i="6"/>
  <c r="AD4691" i="6"/>
  <c r="AC4691" i="6"/>
  <c r="AB4691" i="6"/>
  <c r="AA4691" i="6"/>
  <c r="Z4691" i="6"/>
  <c r="Y4691" i="6"/>
  <c r="AD4690" i="6"/>
  <c r="AC4690" i="6"/>
  <c r="AB4690" i="6"/>
  <c r="AA4690" i="6"/>
  <c r="Z4690" i="6"/>
  <c r="Y4690" i="6"/>
  <c r="AD4689" i="6"/>
  <c r="AC4689" i="6"/>
  <c r="AB4689" i="6"/>
  <c r="AA4689" i="6"/>
  <c r="Z4689" i="6"/>
  <c r="Y4689" i="6"/>
  <c r="AD4688" i="6"/>
  <c r="AC4688" i="6"/>
  <c r="AB4688" i="6"/>
  <c r="AA4688" i="6"/>
  <c r="Z4688" i="6"/>
  <c r="Y4688" i="6"/>
  <c r="AD4687" i="6"/>
  <c r="AC4687" i="6"/>
  <c r="AB4687" i="6"/>
  <c r="AA4687" i="6"/>
  <c r="Z4687" i="6"/>
  <c r="Y4687" i="6"/>
  <c r="AD4686" i="6"/>
  <c r="AC4686" i="6"/>
  <c r="AB4686" i="6"/>
  <c r="AA4686" i="6"/>
  <c r="Z4686" i="6"/>
  <c r="Y4686" i="6"/>
  <c r="AD4685" i="6"/>
  <c r="AC4685" i="6"/>
  <c r="AB4685" i="6"/>
  <c r="AA4685" i="6"/>
  <c r="Z4685" i="6"/>
  <c r="Y4685" i="6"/>
  <c r="AD4684" i="6"/>
  <c r="AC4684" i="6"/>
  <c r="AB4684" i="6"/>
  <c r="AA4684" i="6"/>
  <c r="Z4684" i="6"/>
  <c r="Y4684" i="6"/>
  <c r="AD4683" i="6"/>
  <c r="AC4683" i="6"/>
  <c r="AB4683" i="6"/>
  <c r="AA4683" i="6"/>
  <c r="Z4683" i="6"/>
  <c r="Y4683" i="6"/>
  <c r="AD4682" i="6"/>
  <c r="AC4682" i="6"/>
  <c r="AB4682" i="6"/>
  <c r="AA4682" i="6"/>
  <c r="Z4682" i="6"/>
  <c r="Y4682" i="6"/>
  <c r="AD4681" i="6"/>
  <c r="AC4681" i="6"/>
  <c r="AB4681" i="6"/>
  <c r="AA4681" i="6"/>
  <c r="Z4681" i="6"/>
  <c r="Y4681" i="6"/>
  <c r="AD4680" i="6"/>
  <c r="AC4680" i="6"/>
  <c r="AB4680" i="6"/>
  <c r="AA4680" i="6"/>
  <c r="Z4680" i="6"/>
  <c r="Y4680" i="6"/>
  <c r="AD4679" i="6"/>
  <c r="AC4679" i="6"/>
  <c r="AB4679" i="6"/>
  <c r="AA4679" i="6"/>
  <c r="Z4679" i="6"/>
  <c r="Y4679" i="6"/>
  <c r="AD4678" i="6"/>
  <c r="AC4678" i="6"/>
  <c r="AB4678" i="6"/>
  <c r="AA4678" i="6"/>
  <c r="Z4678" i="6"/>
  <c r="Y4678" i="6"/>
  <c r="AD4677" i="6"/>
  <c r="AC4677" i="6"/>
  <c r="AB4677" i="6"/>
  <c r="AA4677" i="6"/>
  <c r="Z4677" i="6"/>
  <c r="Y4677" i="6"/>
  <c r="AD4676" i="6"/>
  <c r="AC4676" i="6"/>
  <c r="AB4676" i="6"/>
  <c r="AA4676" i="6"/>
  <c r="Z4676" i="6"/>
  <c r="Y4676" i="6"/>
  <c r="AD4675" i="6"/>
  <c r="AC4675" i="6"/>
  <c r="AB4675" i="6"/>
  <c r="AA4675" i="6"/>
  <c r="Z4675" i="6"/>
  <c r="Y4675" i="6"/>
  <c r="AD4674" i="6"/>
  <c r="AC4674" i="6"/>
  <c r="AB4674" i="6"/>
  <c r="AA4674" i="6"/>
  <c r="Z4674" i="6"/>
  <c r="Y4674" i="6"/>
  <c r="AD4673" i="6"/>
  <c r="AC4673" i="6"/>
  <c r="AB4673" i="6"/>
  <c r="AA4673" i="6"/>
  <c r="Z4673" i="6"/>
  <c r="Y4673" i="6"/>
  <c r="AD4672" i="6"/>
  <c r="AC4672" i="6"/>
  <c r="AB4672" i="6"/>
  <c r="AA4672" i="6"/>
  <c r="Z4672" i="6"/>
  <c r="Y4672" i="6"/>
  <c r="AD4671" i="6"/>
  <c r="AC4671" i="6"/>
  <c r="AB4671" i="6"/>
  <c r="AA4671" i="6"/>
  <c r="Z4671" i="6"/>
  <c r="Y4671" i="6"/>
  <c r="AD4670" i="6"/>
  <c r="AC4670" i="6"/>
  <c r="AB4670" i="6"/>
  <c r="AA4670" i="6"/>
  <c r="Z4670" i="6"/>
  <c r="Y4670" i="6"/>
  <c r="AD4669" i="6"/>
  <c r="AC4669" i="6"/>
  <c r="AB4669" i="6"/>
  <c r="AA4669" i="6"/>
  <c r="Z4669" i="6"/>
  <c r="Y4669" i="6"/>
  <c r="AD4668" i="6"/>
  <c r="AC4668" i="6"/>
  <c r="AB4668" i="6"/>
  <c r="AA4668" i="6"/>
  <c r="Z4668" i="6"/>
  <c r="Y4668" i="6"/>
  <c r="AD4667" i="6"/>
  <c r="AC4667" i="6"/>
  <c r="AB4667" i="6"/>
  <c r="AA4667" i="6"/>
  <c r="Z4667" i="6"/>
  <c r="Y4667" i="6"/>
  <c r="AD4666" i="6"/>
  <c r="AC4666" i="6"/>
  <c r="AB4666" i="6"/>
  <c r="AA4666" i="6"/>
  <c r="Z4666" i="6"/>
  <c r="Y4666" i="6"/>
  <c r="AD4665" i="6"/>
  <c r="AC4665" i="6"/>
  <c r="AB4665" i="6"/>
  <c r="AA4665" i="6"/>
  <c r="Z4665" i="6"/>
  <c r="Y4665" i="6"/>
  <c r="AD4664" i="6"/>
  <c r="AC4664" i="6"/>
  <c r="AB4664" i="6"/>
  <c r="AA4664" i="6"/>
  <c r="Z4664" i="6"/>
  <c r="Y4664" i="6"/>
  <c r="AD4663" i="6"/>
  <c r="AC4663" i="6"/>
  <c r="AB4663" i="6"/>
  <c r="AA4663" i="6"/>
  <c r="Z4663" i="6"/>
  <c r="Y4663" i="6"/>
  <c r="AD4662" i="6"/>
  <c r="AC4662" i="6"/>
  <c r="AB4662" i="6"/>
  <c r="AA4662" i="6"/>
  <c r="Z4662" i="6"/>
  <c r="Y4662" i="6"/>
  <c r="AD4661" i="6"/>
  <c r="AC4661" i="6"/>
  <c r="AB4661" i="6"/>
  <c r="AA4661" i="6"/>
  <c r="Z4661" i="6"/>
  <c r="Y4661" i="6"/>
  <c r="AD4660" i="6"/>
  <c r="AC4660" i="6"/>
  <c r="AB4660" i="6"/>
  <c r="AA4660" i="6"/>
  <c r="Z4660" i="6"/>
  <c r="Y4660" i="6"/>
  <c r="AD4659" i="6"/>
  <c r="AC4659" i="6"/>
  <c r="AB4659" i="6"/>
  <c r="AA4659" i="6"/>
  <c r="Z4659" i="6"/>
  <c r="Y4659" i="6"/>
  <c r="AD4658" i="6"/>
  <c r="AC4658" i="6"/>
  <c r="AB4658" i="6"/>
  <c r="AA4658" i="6"/>
  <c r="Z4658" i="6"/>
  <c r="Y4658" i="6"/>
  <c r="AD4657" i="6"/>
  <c r="AC4657" i="6"/>
  <c r="AB4657" i="6"/>
  <c r="AA4657" i="6"/>
  <c r="Z4657" i="6"/>
  <c r="Y4657" i="6"/>
  <c r="AD4656" i="6"/>
  <c r="AC4656" i="6"/>
  <c r="AB4656" i="6"/>
  <c r="AA4656" i="6"/>
  <c r="Z4656" i="6"/>
  <c r="Y4656" i="6"/>
  <c r="AD4655" i="6"/>
  <c r="AC4655" i="6"/>
  <c r="AB4655" i="6"/>
  <c r="AA4655" i="6"/>
  <c r="Z4655" i="6"/>
  <c r="Y4655" i="6"/>
  <c r="AD4654" i="6"/>
  <c r="AC4654" i="6"/>
  <c r="AB4654" i="6"/>
  <c r="AA4654" i="6"/>
  <c r="Z4654" i="6"/>
  <c r="Y4654" i="6"/>
  <c r="AD4653" i="6"/>
  <c r="AC4653" i="6"/>
  <c r="AB4653" i="6"/>
  <c r="AA4653" i="6"/>
  <c r="Z4653" i="6"/>
  <c r="Y4653" i="6"/>
  <c r="AD4652" i="6"/>
  <c r="AC4652" i="6"/>
  <c r="AB4652" i="6"/>
  <c r="AA4652" i="6"/>
  <c r="Z4652" i="6"/>
  <c r="Y4652" i="6"/>
  <c r="AD4651" i="6"/>
  <c r="AC4651" i="6"/>
  <c r="AB4651" i="6"/>
  <c r="AA4651" i="6"/>
  <c r="Z4651" i="6"/>
  <c r="Y4651" i="6"/>
  <c r="AD4650" i="6"/>
  <c r="AC4650" i="6"/>
  <c r="AB4650" i="6"/>
  <c r="AA4650" i="6"/>
  <c r="Z4650" i="6"/>
  <c r="Y4650" i="6"/>
  <c r="AD4649" i="6"/>
  <c r="AC4649" i="6"/>
  <c r="AB4649" i="6"/>
  <c r="AA4649" i="6"/>
  <c r="Z4649" i="6"/>
  <c r="Y4649" i="6"/>
  <c r="AD4648" i="6"/>
  <c r="AC4648" i="6"/>
  <c r="AB4648" i="6"/>
  <c r="AA4648" i="6"/>
  <c r="Z4648" i="6"/>
  <c r="Y4648" i="6"/>
  <c r="AD4647" i="6"/>
  <c r="AC4647" i="6"/>
  <c r="AB4647" i="6"/>
  <c r="AA4647" i="6"/>
  <c r="Z4647" i="6"/>
  <c r="Y4647" i="6"/>
  <c r="AD4646" i="6"/>
  <c r="AC4646" i="6"/>
  <c r="AB4646" i="6"/>
  <c r="AA4646" i="6"/>
  <c r="Z4646" i="6"/>
  <c r="Y4646" i="6"/>
  <c r="AD4645" i="6"/>
  <c r="AC4645" i="6"/>
  <c r="AB4645" i="6"/>
  <c r="AA4645" i="6"/>
  <c r="Z4645" i="6"/>
  <c r="Y4645" i="6"/>
  <c r="AD4644" i="6"/>
  <c r="AC4644" i="6"/>
  <c r="AB4644" i="6"/>
  <c r="AA4644" i="6"/>
  <c r="Z4644" i="6"/>
  <c r="Y4644" i="6"/>
  <c r="AD4643" i="6"/>
  <c r="AC4643" i="6"/>
  <c r="AB4643" i="6"/>
  <c r="AA4643" i="6"/>
  <c r="Z4643" i="6"/>
  <c r="Y4643" i="6"/>
  <c r="AD4642" i="6"/>
  <c r="AC4642" i="6"/>
  <c r="AB4642" i="6"/>
  <c r="AA4642" i="6"/>
  <c r="Z4642" i="6"/>
  <c r="Y4642" i="6"/>
  <c r="AD4641" i="6"/>
  <c r="AC4641" i="6"/>
  <c r="AB4641" i="6"/>
  <c r="AA4641" i="6"/>
  <c r="Z4641" i="6"/>
  <c r="Y4641" i="6"/>
  <c r="AD4640" i="6"/>
  <c r="AC4640" i="6"/>
  <c r="AB4640" i="6"/>
  <c r="AA4640" i="6"/>
  <c r="Z4640" i="6"/>
  <c r="Y4640" i="6"/>
  <c r="AD4639" i="6"/>
  <c r="AC4639" i="6"/>
  <c r="AB4639" i="6"/>
  <c r="AA4639" i="6"/>
  <c r="Z4639" i="6"/>
  <c r="Y4639" i="6"/>
  <c r="AD4638" i="6"/>
  <c r="AC4638" i="6"/>
  <c r="AB4638" i="6"/>
  <c r="AA4638" i="6"/>
  <c r="Z4638" i="6"/>
  <c r="Y4638" i="6"/>
  <c r="AD4637" i="6"/>
  <c r="AC4637" i="6"/>
  <c r="AB4637" i="6"/>
  <c r="AA4637" i="6"/>
  <c r="Z4637" i="6"/>
  <c r="Y4637" i="6"/>
  <c r="AD4636" i="6"/>
  <c r="AC4636" i="6"/>
  <c r="AB4636" i="6"/>
  <c r="AA4636" i="6"/>
  <c r="Z4636" i="6"/>
  <c r="Y4636" i="6"/>
  <c r="AD4635" i="6"/>
  <c r="AC4635" i="6"/>
  <c r="AB4635" i="6"/>
  <c r="AA4635" i="6"/>
  <c r="Z4635" i="6"/>
  <c r="Y4635" i="6"/>
  <c r="AD4634" i="6"/>
  <c r="AC4634" i="6"/>
  <c r="AB4634" i="6"/>
  <c r="AA4634" i="6"/>
  <c r="Z4634" i="6"/>
  <c r="Y4634" i="6"/>
  <c r="AD4633" i="6"/>
  <c r="AC4633" i="6"/>
  <c r="AB4633" i="6"/>
  <c r="AA4633" i="6"/>
  <c r="Z4633" i="6"/>
  <c r="Y4633" i="6"/>
  <c r="AD4632" i="6"/>
  <c r="AC4632" i="6"/>
  <c r="AB4632" i="6"/>
  <c r="AA4632" i="6"/>
  <c r="Z4632" i="6"/>
  <c r="Y4632" i="6"/>
  <c r="AD4631" i="6"/>
  <c r="AC4631" i="6"/>
  <c r="AB4631" i="6"/>
  <c r="AA4631" i="6"/>
  <c r="Z4631" i="6"/>
  <c r="Y4631" i="6"/>
  <c r="AD4630" i="6"/>
  <c r="AC4630" i="6"/>
  <c r="AB4630" i="6"/>
  <c r="AA4630" i="6"/>
  <c r="Z4630" i="6"/>
  <c r="Y4630" i="6"/>
  <c r="AD4629" i="6"/>
  <c r="AC4629" i="6"/>
  <c r="AB4629" i="6"/>
  <c r="AA4629" i="6"/>
  <c r="Z4629" i="6"/>
  <c r="Y4629" i="6"/>
  <c r="AD4628" i="6"/>
  <c r="AC4628" i="6"/>
  <c r="AB4628" i="6"/>
  <c r="AA4628" i="6"/>
  <c r="Z4628" i="6"/>
  <c r="Y4628" i="6"/>
  <c r="AD4627" i="6"/>
  <c r="AC4627" i="6"/>
  <c r="AB4627" i="6"/>
  <c r="AA4627" i="6"/>
  <c r="Z4627" i="6"/>
  <c r="Y4627" i="6"/>
  <c r="AD4626" i="6"/>
  <c r="AC4626" i="6"/>
  <c r="AB4626" i="6"/>
  <c r="AA4626" i="6"/>
  <c r="Z4626" i="6"/>
  <c r="Y4626" i="6"/>
  <c r="AD4625" i="6"/>
  <c r="AC4625" i="6"/>
  <c r="AB4625" i="6"/>
  <c r="AA4625" i="6"/>
  <c r="Z4625" i="6"/>
  <c r="Y4625" i="6"/>
  <c r="AD4624" i="6"/>
  <c r="AC4624" i="6"/>
  <c r="AB4624" i="6"/>
  <c r="AA4624" i="6"/>
  <c r="Z4624" i="6"/>
  <c r="Y4624" i="6"/>
  <c r="AD4623" i="6"/>
  <c r="AC4623" i="6"/>
  <c r="AB4623" i="6"/>
  <c r="AA4623" i="6"/>
  <c r="Z4623" i="6"/>
  <c r="Y4623" i="6"/>
  <c r="AD4622" i="6"/>
  <c r="AC4622" i="6"/>
  <c r="AB4622" i="6"/>
  <c r="AA4622" i="6"/>
  <c r="Z4622" i="6"/>
  <c r="Y4622" i="6"/>
  <c r="AD4621" i="6"/>
  <c r="AC4621" i="6"/>
  <c r="AB4621" i="6"/>
  <c r="AA4621" i="6"/>
  <c r="Z4621" i="6"/>
  <c r="Y4621" i="6"/>
  <c r="AD4620" i="6"/>
  <c r="AC4620" i="6"/>
  <c r="AB4620" i="6"/>
  <c r="AA4620" i="6"/>
  <c r="Z4620" i="6"/>
  <c r="Y4620" i="6"/>
  <c r="AD4619" i="6"/>
  <c r="AC4619" i="6"/>
  <c r="AB4619" i="6"/>
  <c r="AA4619" i="6"/>
  <c r="Z4619" i="6"/>
  <c r="Y4619" i="6"/>
  <c r="AD4618" i="6"/>
  <c r="AC4618" i="6"/>
  <c r="AB4618" i="6"/>
  <c r="AA4618" i="6"/>
  <c r="Z4618" i="6"/>
  <c r="Y4618" i="6"/>
  <c r="AD4617" i="6"/>
  <c r="AC4617" i="6"/>
  <c r="AB4617" i="6"/>
  <c r="AA4617" i="6"/>
  <c r="Z4617" i="6"/>
  <c r="Y4617" i="6"/>
  <c r="AD4616" i="6"/>
  <c r="AC4616" i="6"/>
  <c r="AB4616" i="6"/>
  <c r="AA4616" i="6"/>
  <c r="Z4616" i="6"/>
  <c r="Y4616" i="6"/>
  <c r="AD4615" i="6"/>
  <c r="AC4615" i="6"/>
  <c r="AB4615" i="6"/>
  <c r="AA4615" i="6"/>
  <c r="Z4615" i="6"/>
  <c r="Y4615" i="6"/>
  <c r="AD4614" i="6"/>
  <c r="AC4614" i="6"/>
  <c r="AB4614" i="6"/>
  <c r="AA4614" i="6"/>
  <c r="Z4614" i="6"/>
  <c r="Y4614" i="6"/>
  <c r="AD4613" i="6"/>
  <c r="AC4613" i="6"/>
  <c r="AB4613" i="6"/>
  <c r="AA4613" i="6"/>
  <c r="Z4613" i="6"/>
  <c r="Y4613" i="6"/>
  <c r="AD4612" i="6"/>
  <c r="AC4612" i="6"/>
  <c r="AB4612" i="6"/>
  <c r="AA4612" i="6"/>
  <c r="Z4612" i="6"/>
  <c r="Y4612" i="6"/>
  <c r="AD4611" i="6"/>
  <c r="AC4611" i="6"/>
  <c r="AB4611" i="6"/>
  <c r="AA4611" i="6"/>
  <c r="Z4611" i="6"/>
  <c r="Y4611" i="6"/>
  <c r="AD4610" i="6"/>
  <c r="AC4610" i="6"/>
  <c r="AB4610" i="6"/>
  <c r="AA4610" i="6"/>
  <c r="Z4610" i="6"/>
  <c r="Y4610" i="6"/>
  <c r="AD4609" i="6"/>
  <c r="AC4609" i="6"/>
  <c r="AB4609" i="6"/>
  <c r="AA4609" i="6"/>
  <c r="Z4609" i="6"/>
  <c r="Y4609" i="6"/>
  <c r="AD4608" i="6"/>
  <c r="AC4608" i="6"/>
  <c r="AB4608" i="6"/>
  <c r="AA4608" i="6"/>
  <c r="Z4608" i="6"/>
  <c r="Y4608" i="6"/>
  <c r="AD4607" i="6"/>
  <c r="AC4607" i="6"/>
  <c r="AB4607" i="6"/>
  <c r="AA4607" i="6"/>
  <c r="Z4607" i="6"/>
  <c r="Y4607" i="6"/>
  <c r="AD4606" i="6"/>
  <c r="AC4606" i="6"/>
  <c r="AB4606" i="6"/>
  <c r="AA4606" i="6"/>
  <c r="Z4606" i="6"/>
  <c r="Y4606" i="6"/>
  <c r="AD4605" i="6"/>
  <c r="AC4605" i="6"/>
  <c r="AB4605" i="6"/>
  <c r="AA4605" i="6"/>
  <c r="Z4605" i="6"/>
  <c r="Y4605" i="6"/>
  <c r="AD4604" i="6"/>
  <c r="AC4604" i="6"/>
  <c r="AB4604" i="6"/>
  <c r="AA4604" i="6"/>
  <c r="Z4604" i="6"/>
  <c r="Y4604" i="6"/>
  <c r="AD4603" i="6"/>
  <c r="AC4603" i="6"/>
  <c r="AB4603" i="6"/>
  <c r="AA4603" i="6"/>
  <c r="Z4603" i="6"/>
  <c r="Y4603" i="6"/>
  <c r="AD4602" i="6"/>
  <c r="AC4602" i="6"/>
  <c r="AB4602" i="6"/>
  <c r="AA4602" i="6"/>
  <c r="Z4602" i="6"/>
  <c r="Y4602" i="6"/>
  <c r="AD4601" i="6"/>
  <c r="AC4601" i="6"/>
  <c r="AB4601" i="6"/>
  <c r="AA4601" i="6"/>
  <c r="Z4601" i="6"/>
  <c r="Y4601" i="6"/>
  <c r="AD4600" i="6"/>
  <c r="AC4600" i="6"/>
  <c r="AB4600" i="6"/>
  <c r="AA4600" i="6"/>
  <c r="Z4600" i="6"/>
  <c r="Y4600" i="6"/>
  <c r="AD4599" i="6"/>
  <c r="AC4599" i="6"/>
  <c r="AB4599" i="6"/>
  <c r="AA4599" i="6"/>
  <c r="Z4599" i="6"/>
  <c r="Y4599" i="6"/>
  <c r="AD4598" i="6"/>
  <c r="AC4598" i="6"/>
  <c r="AB4598" i="6"/>
  <c r="AA4598" i="6"/>
  <c r="Z4598" i="6"/>
  <c r="Y4598" i="6"/>
  <c r="AD4597" i="6"/>
  <c r="AC4597" i="6"/>
  <c r="AB4597" i="6"/>
  <c r="AA4597" i="6"/>
  <c r="Z4597" i="6"/>
  <c r="Y4597" i="6"/>
  <c r="AD4596" i="6"/>
  <c r="AC4596" i="6"/>
  <c r="AB4596" i="6"/>
  <c r="AA4596" i="6"/>
  <c r="Z4596" i="6"/>
  <c r="Y4596" i="6"/>
  <c r="AD4595" i="6"/>
  <c r="AC4595" i="6"/>
  <c r="AB4595" i="6"/>
  <c r="AA4595" i="6"/>
  <c r="Z4595" i="6"/>
  <c r="Y4595" i="6"/>
  <c r="AD4594" i="6"/>
  <c r="AC4594" i="6"/>
  <c r="AB4594" i="6"/>
  <c r="AA4594" i="6"/>
  <c r="Z4594" i="6"/>
  <c r="Y4594" i="6"/>
  <c r="AD4593" i="6"/>
  <c r="AC4593" i="6"/>
  <c r="AB4593" i="6"/>
  <c r="AA4593" i="6"/>
  <c r="Z4593" i="6"/>
  <c r="Y4593" i="6"/>
  <c r="AD4592" i="6"/>
  <c r="AC4592" i="6"/>
  <c r="AB4592" i="6"/>
  <c r="AA4592" i="6"/>
  <c r="Z4592" i="6"/>
  <c r="Y4592" i="6"/>
  <c r="AD4591" i="6"/>
  <c r="AC4591" i="6"/>
  <c r="AB4591" i="6"/>
  <c r="AA4591" i="6"/>
  <c r="Z4591" i="6"/>
  <c r="Y4591" i="6"/>
  <c r="AD4590" i="6"/>
  <c r="AC4590" i="6"/>
  <c r="AB4590" i="6"/>
  <c r="AA4590" i="6"/>
  <c r="Z4590" i="6"/>
  <c r="Y4590" i="6"/>
  <c r="AD4589" i="6"/>
  <c r="AC4589" i="6"/>
  <c r="AB4589" i="6"/>
  <c r="AA4589" i="6"/>
  <c r="Z4589" i="6"/>
  <c r="Y4589" i="6"/>
  <c r="AD4588" i="6"/>
  <c r="AC4588" i="6"/>
  <c r="AB4588" i="6"/>
  <c r="AA4588" i="6"/>
  <c r="Z4588" i="6"/>
  <c r="Y4588" i="6"/>
  <c r="AD4587" i="6"/>
  <c r="AC4587" i="6"/>
  <c r="AB4587" i="6"/>
  <c r="AA4587" i="6"/>
  <c r="Z4587" i="6"/>
  <c r="Y4587" i="6"/>
  <c r="AD4586" i="6"/>
  <c r="AC4586" i="6"/>
  <c r="AB4586" i="6"/>
  <c r="AA4586" i="6"/>
  <c r="Z4586" i="6"/>
  <c r="Y4586" i="6"/>
  <c r="AD4585" i="6"/>
  <c r="AC4585" i="6"/>
  <c r="AB4585" i="6"/>
  <c r="AA4585" i="6"/>
  <c r="Z4585" i="6"/>
  <c r="Y4585" i="6"/>
  <c r="AD4584" i="6"/>
  <c r="AC4584" i="6"/>
  <c r="AB4584" i="6"/>
  <c r="AA4584" i="6"/>
  <c r="Z4584" i="6"/>
  <c r="Y4584" i="6"/>
  <c r="AD4583" i="6"/>
  <c r="AC4583" i="6"/>
  <c r="AB4583" i="6"/>
  <c r="AA4583" i="6"/>
  <c r="Z4583" i="6"/>
  <c r="Y4583" i="6"/>
  <c r="AD4582" i="6"/>
  <c r="AC4582" i="6"/>
  <c r="AB4582" i="6"/>
  <c r="AA4582" i="6"/>
  <c r="Z4582" i="6"/>
  <c r="Y4582" i="6"/>
  <c r="AD4581" i="6"/>
  <c r="AC4581" i="6"/>
  <c r="AB4581" i="6"/>
  <c r="AA4581" i="6"/>
  <c r="Z4581" i="6"/>
  <c r="Y4581" i="6"/>
  <c r="AD4580" i="6"/>
  <c r="AC4580" i="6"/>
  <c r="AB4580" i="6"/>
  <c r="AA4580" i="6"/>
  <c r="Z4580" i="6"/>
  <c r="Y4580" i="6"/>
  <c r="AD4579" i="6"/>
  <c r="AC4579" i="6"/>
  <c r="AB4579" i="6"/>
  <c r="AA4579" i="6"/>
  <c r="Z4579" i="6"/>
  <c r="Y4579" i="6"/>
  <c r="AD4578" i="6"/>
  <c r="AC4578" i="6"/>
  <c r="AB4578" i="6"/>
  <c r="AA4578" i="6"/>
  <c r="Z4578" i="6"/>
  <c r="Y4578" i="6"/>
  <c r="AD4577" i="6"/>
  <c r="AC4577" i="6"/>
  <c r="AB4577" i="6"/>
  <c r="AA4577" i="6"/>
  <c r="Z4577" i="6"/>
  <c r="Y4577" i="6"/>
  <c r="AD4576" i="6"/>
  <c r="AC4576" i="6"/>
  <c r="AB4576" i="6"/>
  <c r="AA4576" i="6"/>
  <c r="Z4576" i="6"/>
  <c r="Y4576" i="6"/>
  <c r="AD4575" i="6"/>
  <c r="AC4575" i="6"/>
  <c r="AB4575" i="6"/>
  <c r="AA4575" i="6"/>
  <c r="Z4575" i="6"/>
  <c r="Y4575" i="6"/>
  <c r="AD4574" i="6"/>
  <c r="AC4574" i="6"/>
  <c r="AB4574" i="6"/>
  <c r="AA4574" i="6"/>
  <c r="Z4574" i="6"/>
  <c r="Y4574" i="6"/>
  <c r="AD4573" i="6"/>
  <c r="AC4573" i="6"/>
  <c r="AB4573" i="6"/>
  <c r="AA4573" i="6"/>
  <c r="Z4573" i="6"/>
  <c r="Y4573" i="6"/>
  <c r="AD4572" i="6"/>
  <c r="AC4572" i="6"/>
  <c r="AB4572" i="6"/>
  <c r="AA4572" i="6"/>
  <c r="Z4572" i="6"/>
  <c r="Y4572" i="6"/>
  <c r="AD4571" i="6"/>
  <c r="AC4571" i="6"/>
  <c r="AB4571" i="6"/>
  <c r="AA4571" i="6"/>
  <c r="Z4571" i="6"/>
  <c r="Y4571" i="6"/>
  <c r="AD4570" i="6"/>
  <c r="AC4570" i="6"/>
  <c r="AB4570" i="6"/>
  <c r="AA4570" i="6"/>
  <c r="Z4570" i="6"/>
  <c r="Y4570" i="6"/>
  <c r="AD4569" i="6"/>
  <c r="AC4569" i="6"/>
  <c r="AB4569" i="6"/>
  <c r="AA4569" i="6"/>
  <c r="Z4569" i="6"/>
  <c r="Y4569" i="6"/>
  <c r="AD4568" i="6"/>
  <c r="AC4568" i="6"/>
  <c r="AB4568" i="6"/>
  <c r="AA4568" i="6"/>
  <c r="Z4568" i="6"/>
  <c r="Y4568" i="6"/>
  <c r="AD4567" i="6"/>
  <c r="AC4567" i="6"/>
  <c r="AB4567" i="6"/>
  <c r="AA4567" i="6"/>
  <c r="Z4567" i="6"/>
  <c r="Y4567" i="6"/>
  <c r="AD4566" i="6"/>
  <c r="AC4566" i="6"/>
  <c r="AB4566" i="6"/>
  <c r="AA4566" i="6"/>
  <c r="Z4566" i="6"/>
  <c r="Y4566" i="6"/>
  <c r="AD4565" i="6"/>
  <c r="AC4565" i="6"/>
  <c r="AB4565" i="6"/>
  <c r="AA4565" i="6"/>
  <c r="Z4565" i="6"/>
  <c r="Y4565" i="6"/>
  <c r="AD4564" i="6"/>
  <c r="AC4564" i="6"/>
  <c r="AB4564" i="6"/>
  <c r="AA4564" i="6"/>
  <c r="Z4564" i="6"/>
  <c r="Y4564" i="6"/>
  <c r="AD4563" i="6"/>
  <c r="AC4563" i="6"/>
  <c r="AB4563" i="6"/>
  <c r="AA4563" i="6"/>
  <c r="Z4563" i="6"/>
  <c r="Y4563" i="6"/>
  <c r="AD4562" i="6"/>
  <c r="AC4562" i="6"/>
  <c r="AB4562" i="6"/>
  <c r="AA4562" i="6"/>
  <c r="Z4562" i="6"/>
  <c r="Y4562" i="6"/>
  <c r="AD4561" i="6"/>
  <c r="AC4561" i="6"/>
  <c r="AB4561" i="6"/>
  <c r="AA4561" i="6"/>
  <c r="Z4561" i="6"/>
  <c r="Y4561" i="6"/>
  <c r="AD4560" i="6"/>
  <c r="AC4560" i="6"/>
  <c r="AB4560" i="6"/>
  <c r="AA4560" i="6"/>
  <c r="Z4560" i="6"/>
  <c r="Y4560" i="6"/>
  <c r="AD4559" i="6"/>
  <c r="AC4559" i="6"/>
  <c r="AB4559" i="6"/>
  <c r="AA4559" i="6"/>
  <c r="Z4559" i="6"/>
  <c r="Y4559" i="6"/>
  <c r="AD4558" i="6"/>
  <c r="AC4558" i="6"/>
  <c r="AB4558" i="6"/>
  <c r="AA4558" i="6"/>
  <c r="Z4558" i="6"/>
  <c r="Y4558" i="6"/>
  <c r="AD4557" i="6"/>
  <c r="AC4557" i="6"/>
  <c r="AB4557" i="6"/>
  <c r="AA4557" i="6"/>
  <c r="Z4557" i="6"/>
  <c r="Y4557" i="6"/>
  <c r="AD4556" i="6"/>
  <c r="AC4556" i="6"/>
  <c r="AB4556" i="6"/>
  <c r="AA4556" i="6"/>
  <c r="Z4556" i="6"/>
  <c r="Y4556" i="6"/>
  <c r="AD4555" i="6"/>
  <c r="AC4555" i="6"/>
  <c r="AB4555" i="6"/>
  <c r="AA4555" i="6"/>
  <c r="Z4555" i="6"/>
  <c r="Y4555" i="6"/>
  <c r="AD4554" i="6"/>
  <c r="AC4554" i="6"/>
  <c r="AB4554" i="6"/>
  <c r="AA4554" i="6"/>
  <c r="Z4554" i="6"/>
  <c r="Y4554" i="6"/>
  <c r="AD4553" i="6"/>
  <c r="AC4553" i="6"/>
  <c r="AB4553" i="6"/>
  <c r="AA4553" i="6"/>
  <c r="Z4553" i="6"/>
  <c r="Y4553" i="6"/>
  <c r="AD4552" i="6"/>
  <c r="AC4552" i="6"/>
  <c r="AB4552" i="6"/>
  <c r="AA4552" i="6"/>
  <c r="Z4552" i="6"/>
  <c r="Y4552" i="6"/>
  <c r="AD4551" i="6"/>
  <c r="AC4551" i="6"/>
  <c r="AB4551" i="6"/>
  <c r="AA4551" i="6"/>
  <c r="Z4551" i="6"/>
  <c r="Y4551" i="6"/>
  <c r="AD4550" i="6"/>
  <c r="AC4550" i="6"/>
  <c r="AB4550" i="6"/>
  <c r="AA4550" i="6"/>
  <c r="Z4550" i="6"/>
  <c r="Y4550" i="6"/>
  <c r="AD4549" i="6"/>
  <c r="AC4549" i="6"/>
  <c r="AB4549" i="6"/>
  <c r="AA4549" i="6"/>
  <c r="Z4549" i="6"/>
  <c r="Y4549" i="6"/>
  <c r="AD4548" i="6"/>
  <c r="AC4548" i="6"/>
  <c r="AB4548" i="6"/>
  <c r="AA4548" i="6"/>
  <c r="Z4548" i="6"/>
  <c r="Y4548" i="6"/>
  <c r="AD4547" i="6"/>
  <c r="AC4547" i="6"/>
  <c r="AB4547" i="6"/>
  <c r="AA4547" i="6"/>
  <c r="Z4547" i="6"/>
  <c r="Y4547" i="6"/>
  <c r="AD4546" i="6"/>
  <c r="AC4546" i="6"/>
  <c r="AB4546" i="6"/>
  <c r="AA4546" i="6"/>
  <c r="Z4546" i="6"/>
  <c r="Y4546" i="6"/>
  <c r="AD4545" i="6"/>
  <c r="AC4545" i="6"/>
  <c r="AB4545" i="6"/>
  <c r="AA4545" i="6"/>
  <c r="Z4545" i="6"/>
  <c r="Y4545" i="6"/>
  <c r="AD4544" i="6"/>
  <c r="AC4544" i="6"/>
  <c r="AB4544" i="6"/>
  <c r="AA4544" i="6"/>
  <c r="Z4544" i="6"/>
  <c r="Y4544" i="6"/>
  <c r="AD4543" i="6"/>
  <c r="AC4543" i="6"/>
  <c r="AB4543" i="6"/>
  <c r="AA4543" i="6"/>
  <c r="Z4543" i="6"/>
  <c r="Y4543" i="6"/>
  <c r="AD4542" i="6"/>
  <c r="AC4542" i="6"/>
  <c r="AB4542" i="6"/>
  <c r="AA4542" i="6"/>
  <c r="Z4542" i="6"/>
  <c r="Y4542" i="6"/>
  <c r="AD4541" i="6"/>
  <c r="AC4541" i="6"/>
  <c r="AB4541" i="6"/>
  <c r="AA4541" i="6"/>
  <c r="Z4541" i="6"/>
  <c r="Y4541" i="6"/>
  <c r="AD4540" i="6"/>
  <c r="AC4540" i="6"/>
  <c r="AB4540" i="6"/>
  <c r="AA4540" i="6"/>
  <c r="Z4540" i="6"/>
  <c r="Y4540" i="6"/>
  <c r="AD4539" i="6"/>
  <c r="AC4539" i="6"/>
  <c r="AB4539" i="6"/>
  <c r="AA4539" i="6"/>
  <c r="Z4539" i="6"/>
  <c r="Y4539" i="6"/>
  <c r="AD4538" i="6"/>
  <c r="AC4538" i="6"/>
  <c r="AB4538" i="6"/>
  <c r="AA4538" i="6"/>
  <c r="Z4538" i="6"/>
  <c r="Y4538" i="6"/>
  <c r="AD4537" i="6"/>
  <c r="AC4537" i="6"/>
  <c r="AB4537" i="6"/>
  <c r="AA4537" i="6"/>
  <c r="Z4537" i="6"/>
  <c r="Y4537" i="6"/>
  <c r="AD4536" i="6"/>
  <c r="AC4536" i="6"/>
  <c r="AB4536" i="6"/>
  <c r="AA4536" i="6"/>
  <c r="Z4536" i="6"/>
  <c r="Y4536" i="6"/>
  <c r="AD4535" i="6"/>
  <c r="AC4535" i="6"/>
  <c r="AB4535" i="6"/>
  <c r="AA4535" i="6"/>
  <c r="Z4535" i="6"/>
  <c r="Y4535" i="6"/>
  <c r="AD4534" i="6"/>
  <c r="AC4534" i="6"/>
  <c r="AB4534" i="6"/>
  <c r="AA4534" i="6"/>
  <c r="Z4534" i="6"/>
  <c r="Y4534" i="6"/>
  <c r="AD4533" i="6"/>
  <c r="AC4533" i="6"/>
  <c r="AB4533" i="6"/>
  <c r="AA4533" i="6"/>
  <c r="Z4533" i="6"/>
  <c r="Y4533" i="6"/>
  <c r="AD4532" i="6"/>
  <c r="AC4532" i="6"/>
  <c r="AB4532" i="6"/>
  <c r="AA4532" i="6"/>
  <c r="Z4532" i="6"/>
  <c r="Y4532" i="6"/>
  <c r="AD4531" i="6"/>
  <c r="AC4531" i="6"/>
  <c r="AB4531" i="6"/>
  <c r="AA4531" i="6"/>
  <c r="Z4531" i="6"/>
  <c r="Y4531" i="6"/>
  <c r="AD4530" i="6"/>
  <c r="AC4530" i="6"/>
  <c r="AB4530" i="6"/>
  <c r="AA4530" i="6"/>
  <c r="Z4530" i="6"/>
  <c r="Y4530" i="6"/>
  <c r="AD4529" i="6"/>
  <c r="AC4529" i="6"/>
  <c r="AB4529" i="6"/>
  <c r="AA4529" i="6"/>
  <c r="Z4529" i="6"/>
  <c r="Y4529" i="6"/>
  <c r="AD4528" i="6"/>
  <c r="AC4528" i="6"/>
  <c r="AB4528" i="6"/>
  <c r="AA4528" i="6"/>
  <c r="Z4528" i="6"/>
  <c r="Y4528" i="6"/>
  <c r="AD4527" i="6"/>
  <c r="AC4527" i="6"/>
  <c r="AB4527" i="6"/>
  <c r="AA4527" i="6"/>
  <c r="Z4527" i="6"/>
  <c r="Y4527" i="6"/>
  <c r="AD4526" i="6"/>
  <c r="AC4526" i="6"/>
  <c r="AB4526" i="6"/>
  <c r="AA4526" i="6"/>
  <c r="Z4526" i="6"/>
  <c r="Y4526" i="6"/>
  <c r="AD4525" i="6"/>
  <c r="AC4525" i="6"/>
  <c r="AB4525" i="6"/>
  <c r="AA4525" i="6"/>
  <c r="Z4525" i="6"/>
  <c r="Y4525" i="6"/>
  <c r="AD4524" i="6"/>
  <c r="AC4524" i="6"/>
  <c r="AB4524" i="6"/>
  <c r="AA4524" i="6"/>
  <c r="Z4524" i="6"/>
  <c r="Y4524" i="6"/>
  <c r="AD4523" i="6"/>
  <c r="AC4523" i="6"/>
  <c r="AB4523" i="6"/>
  <c r="AA4523" i="6"/>
  <c r="Z4523" i="6"/>
  <c r="Y4523" i="6"/>
  <c r="AD4522" i="6"/>
  <c r="AC4522" i="6"/>
  <c r="AB4522" i="6"/>
  <c r="AA4522" i="6"/>
  <c r="Z4522" i="6"/>
  <c r="Y4522" i="6"/>
  <c r="AD4521" i="6"/>
  <c r="AC4521" i="6"/>
  <c r="AB4521" i="6"/>
  <c r="AA4521" i="6"/>
  <c r="Z4521" i="6"/>
  <c r="Y4521" i="6"/>
  <c r="AD4520" i="6"/>
  <c r="AC4520" i="6"/>
  <c r="AB4520" i="6"/>
  <c r="AA4520" i="6"/>
  <c r="Z4520" i="6"/>
  <c r="Y4520" i="6"/>
  <c r="AD4519" i="6"/>
  <c r="AC4519" i="6"/>
  <c r="AB4519" i="6"/>
  <c r="AA4519" i="6"/>
  <c r="Z4519" i="6"/>
  <c r="Y4519" i="6"/>
  <c r="AD4518" i="6"/>
  <c r="AC4518" i="6"/>
  <c r="AB4518" i="6"/>
  <c r="AA4518" i="6"/>
  <c r="Z4518" i="6"/>
  <c r="Y4518" i="6"/>
  <c r="AD4517" i="6"/>
  <c r="AC4517" i="6"/>
  <c r="AB4517" i="6"/>
  <c r="AA4517" i="6"/>
  <c r="Z4517" i="6"/>
  <c r="Y4517" i="6"/>
  <c r="AD4516" i="6"/>
  <c r="AC4516" i="6"/>
  <c r="AB4516" i="6"/>
  <c r="AA4516" i="6"/>
  <c r="Z4516" i="6"/>
  <c r="Y4516" i="6"/>
  <c r="AD4515" i="6"/>
  <c r="AC4515" i="6"/>
  <c r="AB4515" i="6"/>
  <c r="AA4515" i="6"/>
  <c r="Z4515" i="6"/>
  <c r="Y4515" i="6"/>
  <c r="AD4514" i="6"/>
  <c r="AC4514" i="6"/>
  <c r="AB4514" i="6"/>
  <c r="AA4514" i="6"/>
  <c r="Z4514" i="6"/>
  <c r="Y4514" i="6"/>
  <c r="AD4513" i="6"/>
  <c r="AC4513" i="6"/>
  <c r="AB4513" i="6"/>
  <c r="AA4513" i="6"/>
  <c r="Z4513" i="6"/>
  <c r="Y4513" i="6"/>
  <c r="AD4512" i="6"/>
  <c r="AC4512" i="6"/>
  <c r="AB4512" i="6"/>
  <c r="AA4512" i="6"/>
  <c r="Z4512" i="6"/>
  <c r="Y4512" i="6"/>
  <c r="AD4511" i="6"/>
  <c r="AC4511" i="6"/>
  <c r="AB4511" i="6"/>
  <c r="AA4511" i="6"/>
  <c r="Z4511" i="6"/>
  <c r="Y4511" i="6"/>
  <c r="AD4510" i="6"/>
  <c r="AC4510" i="6"/>
  <c r="AB4510" i="6"/>
  <c r="AA4510" i="6"/>
  <c r="Z4510" i="6"/>
  <c r="Y4510" i="6"/>
  <c r="AD4509" i="6"/>
  <c r="AC4509" i="6"/>
  <c r="AB4509" i="6"/>
  <c r="AA4509" i="6"/>
  <c r="Z4509" i="6"/>
  <c r="Y4509" i="6"/>
  <c r="AD4508" i="6"/>
  <c r="AC4508" i="6"/>
  <c r="AB4508" i="6"/>
  <c r="AA4508" i="6"/>
  <c r="Z4508" i="6"/>
  <c r="Y4508" i="6"/>
  <c r="AD4507" i="6"/>
  <c r="AC4507" i="6"/>
  <c r="AB4507" i="6"/>
  <c r="AA4507" i="6"/>
  <c r="Z4507" i="6"/>
  <c r="Y4507" i="6"/>
  <c r="AD4506" i="6"/>
  <c r="AC4506" i="6"/>
  <c r="AB4506" i="6"/>
  <c r="AA4506" i="6"/>
  <c r="Z4506" i="6"/>
  <c r="Y4506" i="6"/>
  <c r="AD4505" i="6"/>
  <c r="AC4505" i="6"/>
  <c r="AB4505" i="6"/>
  <c r="AA4505" i="6"/>
  <c r="Z4505" i="6"/>
  <c r="Y4505" i="6"/>
  <c r="AD4504" i="6"/>
  <c r="AC4504" i="6"/>
  <c r="AB4504" i="6"/>
  <c r="AA4504" i="6"/>
  <c r="Z4504" i="6"/>
  <c r="Y4504" i="6"/>
  <c r="AD4503" i="6"/>
  <c r="AC4503" i="6"/>
  <c r="AB4503" i="6"/>
  <c r="AA4503" i="6"/>
  <c r="Z4503" i="6"/>
  <c r="Y4503" i="6"/>
  <c r="AD4502" i="6"/>
  <c r="AC4502" i="6"/>
  <c r="AB4502" i="6"/>
  <c r="AA4502" i="6"/>
  <c r="Z4502" i="6"/>
  <c r="Y4502" i="6"/>
  <c r="AD4501" i="6"/>
  <c r="AC4501" i="6"/>
  <c r="AB4501" i="6"/>
  <c r="AA4501" i="6"/>
  <c r="Z4501" i="6"/>
  <c r="Y4501" i="6"/>
  <c r="AD4500" i="6"/>
  <c r="AC4500" i="6"/>
  <c r="AB4500" i="6"/>
  <c r="AA4500" i="6"/>
  <c r="Z4500" i="6"/>
  <c r="Y4500" i="6"/>
  <c r="AD4499" i="6"/>
  <c r="AC4499" i="6"/>
  <c r="AB4499" i="6"/>
  <c r="AA4499" i="6"/>
  <c r="Z4499" i="6"/>
  <c r="Y4499" i="6"/>
  <c r="AD4498" i="6"/>
  <c r="AC4498" i="6"/>
  <c r="AB4498" i="6"/>
  <c r="AA4498" i="6"/>
  <c r="Z4498" i="6"/>
  <c r="Y4498" i="6"/>
  <c r="AD4497" i="6"/>
  <c r="AC4497" i="6"/>
  <c r="AB4497" i="6"/>
  <c r="AA4497" i="6"/>
  <c r="Z4497" i="6"/>
  <c r="Y4497" i="6"/>
  <c r="AD4496" i="6"/>
  <c r="AC4496" i="6"/>
  <c r="AB4496" i="6"/>
  <c r="AA4496" i="6"/>
  <c r="Z4496" i="6"/>
  <c r="Y4496" i="6"/>
  <c r="AD4495" i="6"/>
  <c r="AC4495" i="6"/>
  <c r="AB4495" i="6"/>
  <c r="AA4495" i="6"/>
  <c r="Z4495" i="6"/>
  <c r="Y4495" i="6"/>
  <c r="AD4494" i="6"/>
  <c r="AC4494" i="6"/>
  <c r="AB4494" i="6"/>
  <c r="AA4494" i="6"/>
  <c r="Z4494" i="6"/>
  <c r="Y4494" i="6"/>
  <c r="AD4493" i="6"/>
  <c r="AC4493" i="6"/>
  <c r="AB4493" i="6"/>
  <c r="AA4493" i="6"/>
  <c r="Z4493" i="6"/>
  <c r="Y4493" i="6"/>
  <c r="AD4492" i="6"/>
  <c r="AC4492" i="6"/>
  <c r="AB4492" i="6"/>
  <c r="AA4492" i="6"/>
  <c r="Z4492" i="6"/>
  <c r="Y4492" i="6"/>
  <c r="AD4491" i="6"/>
  <c r="AC4491" i="6"/>
  <c r="AB4491" i="6"/>
  <c r="AA4491" i="6"/>
  <c r="Z4491" i="6"/>
  <c r="Y4491" i="6"/>
  <c r="AD4490" i="6"/>
  <c r="AC4490" i="6"/>
  <c r="AB4490" i="6"/>
  <c r="AA4490" i="6"/>
  <c r="Z4490" i="6"/>
  <c r="Y4490" i="6"/>
  <c r="AD4489" i="6"/>
  <c r="AC4489" i="6"/>
  <c r="AB4489" i="6"/>
  <c r="AA4489" i="6"/>
  <c r="Z4489" i="6"/>
  <c r="Y4489" i="6"/>
  <c r="AD4488" i="6"/>
  <c r="AC4488" i="6"/>
  <c r="AB4488" i="6"/>
  <c r="AA4488" i="6"/>
  <c r="Z4488" i="6"/>
  <c r="Y4488" i="6"/>
  <c r="AD4487" i="6"/>
  <c r="AC4487" i="6"/>
  <c r="AB4487" i="6"/>
  <c r="AA4487" i="6"/>
  <c r="Z4487" i="6"/>
  <c r="Y4487" i="6"/>
  <c r="AD4486" i="6"/>
  <c r="AC4486" i="6"/>
  <c r="AB4486" i="6"/>
  <c r="AA4486" i="6"/>
  <c r="Z4486" i="6"/>
  <c r="Y4486" i="6"/>
  <c r="AD4485" i="6"/>
  <c r="AC4485" i="6"/>
  <c r="AB4485" i="6"/>
  <c r="AA4485" i="6"/>
  <c r="Z4485" i="6"/>
  <c r="Y4485" i="6"/>
  <c r="AD4484" i="6"/>
  <c r="AC4484" i="6"/>
  <c r="AB4484" i="6"/>
  <c r="AA4484" i="6"/>
  <c r="Z4484" i="6"/>
  <c r="Y4484" i="6"/>
  <c r="AD4483" i="6"/>
  <c r="AC4483" i="6"/>
  <c r="AB4483" i="6"/>
  <c r="AA4483" i="6"/>
  <c r="Z4483" i="6"/>
  <c r="Y4483" i="6"/>
  <c r="AD4482" i="6"/>
  <c r="AC4482" i="6"/>
  <c r="AB4482" i="6"/>
  <c r="AA4482" i="6"/>
  <c r="Z4482" i="6"/>
  <c r="Y4482" i="6"/>
  <c r="AD4481" i="6"/>
  <c r="AC4481" i="6"/>
  <c r="AB4481" i="6"/>
  <c r="AA4481" i="6"/>
  <c r="Z4481" i="6"/>
  <c r="Y4481" i="6"/>
  <c r="AD4480" i="6"/>
  <c r="AC4480" i="6"/>
  <c r="AB4480" i="6"/>
  <c r="AA4480" i="6"/>
  <c r="Z4480" i="6"/>
  <c r="Y4480" i="6"/>
  <c r="AD4479" i="6"/>
  <c r="AC4479" i="6"/>
  <c r="AB4479" i="6"/>
  <c r="AA4479" i="6"/>
  <c r="Z4479" i="6"/>
  <c r="Y4479" i="6"/>
  <c r="AD4478" i="6"/>
  <c r="AC4478" i="6"/>
  <c r="AB4478" i="6"/>
  <c r="AA4478" i="6"/>
  <c r="Z4478" i="6"/>
  <c r="Y4478" i="6"/>
  <c r="AD4477" i="6"/>
  <c r="AC4477" i="6"/>
  <c r="AB4477" i="6"/>
  <c r="AA4477" i="6"/>
  <c r="Z4477" i="6"/>
  <c r="Y4477" i="6"/>
  <c r="AD4476" i="6"/>
  <c r="AC4476" i="6"/>
  <c r="AB4476" i="6"/>
  <c r="AA4476" i="6"/>
  <c r="Z4476" i="6"/>
  <c r="Y4476" i="6"/>
  <c r="AD4475" i="6"/>
  <c r="AC4475" i="6"/>
  <c r="AB4475" i="6"/>
  <c r="AA4475" i="6"/>
  <c r="Z4475" i="6"/>
  <c r="Y4475" i="6"/>
  <c r="AD4474" i="6"/>
  <c r="AC4474" i="6"/>
  <c r="AB4474" i="6"/>
  <c r="AA4474" i="6"/>
  <c r="Z4474" i="6"/>
  <c r="Y4474" i="6"/>
  <c r="AD4473" i="6"/>
  <c r="AC4473" i="6"/>
  <c r="AB4473" i="6"/>
  <c r="AA4473" i="6"/>
  <c r="Z4473" i="6"/>
  <c r="Y4473" i="6"/>
  <c r="AD4472" i="6"/>
  <c r="AC4472" i="6"/>
  <c r="AB4472" i="6"/>
  <c r="AA4472" i="6"/>
  <c r="Z4472" i="6"/>
  <c r="Y4472" i="6"/>
  <c r="AD4471" i="6"/>
  <c r="AC4471" i="6"/>
  <c r="AB4471" i="6"/>
  <c r="AA4471" i="6"/>
  <c r="Z4471" i="6"/>
  <c r="Y4471" i="6"/>
  <c r="AD4470" i="6"/>
  <c r="AC4470" i="6"/>
  <c r="AB4470" i="6"/>
  <c r="AA4470" i="6"/>
  <c r="Z4470" i="6"/>
  <c r="Y4470" i="6"/>
  <c r="AD4469" i="6"/>
  <c r="AC4469" i="6"/>
  <c r="AB4469" i="6"/>
  <c r="AA4469" i="6"/>
  <c r="Z4469" i="6"/>
  <c r="Y4469" i="6"/>
  <c r="AD4468" i="6"/>
  <c r="AC4468" i="6"/>
  <c r="AB4468" i="6"/>
  <c r="AA4468" i="6"/>
  <c r="Z4468" i="6"/>
  <c r="Y4468" i="6"/>
  <c r="AD4467" i="6"/>
  <c r="AC4467" i="6"/>
  <c r="AB4467" i="6"/>
  <c r="AA4467" i="6"/>
  <c r="Z4467" i="6"/>
  <c r="Y4467" i="6"/>
  <c r="AD4466" i="6"/>
  <c r="AC4466" i="6"/>
  <c r="AB4466" i="6"/>
  <c r="AA4466" i="6"/>
  <c r="Z4466" i="6"/>
  <c r="Y4466" i="6"/>
  <c r="AD4465" i="6"/>
  <c r="AC4465" i="6"/>
  <c r="AB4465" i="6"/>
  <c r="AA4465" i="6"/>
  <c r="Z4465" i="6"/>
  <c r="Y4465" i="6"/>
  <c r="AD4464" i="6"/>
  <c r="AC4464" i="6"/>
  <c r="AB4464" i="6"/>
  <c r="AA4464" i="6"/>
  <c r="Z4464" i="6"/>
  <c r="Y4464" i="6"/>
  <c r="AD4463" i="6"/>
  <c r="AC4463" i="6"/>
  <c r="AB4463" i="6"/>
  <c r="AA4463" i="6"/>
  <c r="Z4463" i="6"/>
  <c r="Y4463" i="6"/>
  <c r="AD4462" i="6"/>
  <c r="AC4462" i="6"/>
  <c r="AB4462" i="6"/>
  <c r="AA4462" i="6"/>
  <c r="Z4462" i="6"/>
  <c r="Y4462" i="6"/>
  <c r="AD4461" i="6"/>
  <c r="AC4461" i="6"/>
  <c r="AB4461" i="6"/>
  <c r="AA4461" i="6"/>
  <c r="Z4461" i="6"/>
  <c r="Y4461" i="6"/>
  <c r="AD4460" i="6"/>
  <c r="AC4460" i="6"/>
  <c r="AB4460" i="6"/>
  <c r="AA4460" i="6"/>
  <c r="Z4460" i="6"/>
  <c r="Y4460" i="6"/>
  <c r="AD4459" i="6"/>
  <c r="AC4459" i="6"/>
  <c r="AB4459" i="6"/>
  <c r="AA4459" i="6"/>
  <c r="Z4459" i="6"/>
  <c r="Y4459" i="6"/>
  <c r="AD4458" i="6"/>
  <c r="AC4458" i="6"/>
  <c r="AB4458" i="6"/>
  <c r="AA4458" i="6"/>
  <c r="Z4458" i="6"/>
  <c r="Y4458" i="6"/>
  <c r="AD4457" i="6"/>
  <c r="AC4457" i="6"/>
  <c r="AB4457" i="6"/>
  <c r="AA4457" i="6"/>
  <c r="Z4457" i="6"/>
  <c r="Y4457" i="6"/>
  <c r="AD4456" i="6"/>
  <c r="AC4456" i="6"/>
  <c r="AB4456" i="6"/>
  <c r="AA4456" i="6"/>
  <c r="Z4456" i="6"/>
  <c r="Y4456" i="6"/>
  <c r="AD4455" i="6"/>
  <c r="AC4455" i="6"/>
  <c r="AB4455" i="6"/>
  <c r="AA4455" i="6"/>
  <c r="Z4455" i="6"/>
  <c r="Y4455" i="6"/>
  <c r="AD4454" i="6"/>
  <c r="AC4454" i="6"/>
  <c r="AB4454" i="6"/>
  <c r="AA4454" i="6"/>
  <c r="Z4454" i="6"/>
  <c r="Y4454" i="6"/>
  <c r="AD4453" i="6"/>
  <c r="AC4453" i="6"/>
  <c r="AB4453" i="6"/>
  <c r="AA4453" i="6"/>
  <c r="Z4453" i="6"/>
  <c r="Y4453" i="6"/>
  <c r="AD4452" i="6"/>
  <c r="AC4452" i="6"/>
  <c r="AB4452" i="6"/>
  <c r="AA4452" i="6"/>
  <c r="Z4452" i="6"/>
  <c r="Y4452" i="6"/>
  <c r="AD4451" i="6"/>
  <c r="AC4451" i="6"/>
  <c r="AB4451" i="6"/>
  <c r="AA4451" i="6"/>
  <c r="Z4451" i="6"/>
  <c r="Y4451" i="6"/>
  <c r="AD4450" i="6"/>
  <c r="AC4450" i="6"/>
  <c r="AB4450" i="6"/>
  <c r="AA4450" i="6"/>
  <c r="Z4450" i="6"/>
  <c r="Y4450" i="6"/>
  <c r="AD4449" i="6"/>
  <c r="AC4449" i="6"/>
  <c r="AB4449" i="6"/>
  <c r="AA4449" i="6"/>
  <c r="Z4449" i="6"/>
  <c r="Y4449" i="6"/>
  <c r="AD4448" i="6"/>
  <c r="AC4448" i="6"/>
  <c r="AB4448" i="6"/>
  <c r="AA4448" i="6"/>
  <c r="Z4448" i="6"/>
  <c r="Y4448" i="6"/>
  <c r="AD4447" i="6"/>
  <c r="AC4447" i="6"/>
  <c r="AB4447" i="6"/>
  <c r="AA4447" i="6"/>
  <c r="Z4447" i="6"/>
  <c r="Y4447" i="6"/>
  <c r="AD4446" i="6"/>
  <c r="AC4446" i="6"/>
  <c r="AB4446" i="6"/>
  <c r="AA4446" i="6"/>
  <c r="Z4446" i="6"/>
  <c r="Y4446" i="6"/>
  <c r="AD4445" i="6"/>
  <c r="AC4445" i="6"/>
  <c r="AB4445" i="6"/>
  <c r="AA4445" i="6"/>
  <c r="Z4445" i="6"/>
  <c r="Y4445" i="6"/>
  <c r="AD4444" i="6"/>
  <c r="AC4444" i="6"/>
  <c r="AB4444" i="6"/>
  <c r="AA4444" i="6"/>
  <c r="Z4444" i="6"/>
  <c r="Y4444" i="6"/>
  <c r="AD4443" i="6"/>
  <c r="AC4443" i="6"/>
  <c r="AB4443" i="6"/>
  <c r="AA4443" i="6"/>
  <c r="Z4443" i="6"/>
  <c r="Y4443" i="6"/>
  <c r="AD4442" i="6"/>
  <c r="AC4442" i="6"/>
  <c r="AB4442" i="6"/>
  <c r="AA4442" i="6"/>
  <c r="Z4442" i="6"/>
  <c r="Y4442" i="6"/>
  <c r="AD4441" i="6"/>
  <c r="AC4441" i="6"/>
  <c r="AB4441" i="6"/>
  <c r="AA4441" i="6"/>
  <c r="Z4441" i="6"/>
  <c r="Y4441" i="6"/>
  <c r="AD4440" i="6"/>
  <c r="AC4440" i="6"/>
  <c r="AB4440" i="6"/>
  <c r="AA4440" i="6"/>
  <c r="Z4440" i="6"/>
  <c r="Y4440" i="6"/>
  <c r="AD4439" i="6"/>
  <c r="AC4439" i="6"/>
  <c r="AB4439" i="6"/>
  <c r="AA4439" i="6"/>
  <c r="Z4439" i="6"/>
  <c r="Y4439" i="6"/>
  <c r="AD4438" i="6"/>
  <c r="AC4438" i="6"/>
  <c r="AB4438" i="6"/>
  <c r="AA4438" i="6"/>
  <c r="Z4438" i="6"/>
  <c r="Y4438" i="6"/>
  <c r="AD4437" i="6"/>
  <c r="AC4437" i="6"/>
  <c r="AB4437" i="6"/>
  <c r="AA4437" i="6"/>
  <c r="Z4437" i="6"/>
  <c r="Y4437" i="6"/>
  <c r="AD4436" i="6"/>
  <c r="AC4436" i="6"/>
  <c r="AB4436" i="6"/>
  <c r="AA4436" i="6"/>
  <c r="Z4436" i="6"/>
  <c r="Y4436" i="6"/>
  <c r="AD4435" i="6"/>
  <c r="AC4435" i="6"/>
  <c r="AB4435" i="6"/>
  <c r="AA4435" i="6"/>
  <c r="Z4435" i="6"/>
  <c r="Y4435" i="6"/>
  <c r="AD4434" i="6"/>
  <c r="AC4434" i="6"/>
  <c r="AB4434" i="6"/>
  <c r="AA4434" i="6"/>
  <c r="Z4434" i="6"/>
  <c r="Y4434" i="6"/>
  <c r="AD4433" i="6"/>
  <c r="AC4433" i="6"/>
  <c r="AB4433" i="6"/>
  <c r="AA4433" i="6"/>
  <c r="Z4433" i="6"/>
  <c r="Y4433" i="6"/>
  <c r="AD4432" i="6"/>
  <c r="AC4432" i="6"/>
  <c r="AB4432" i="6"/>
  <c r="AA4432" i="6"/>
  <c r="Z4432" i="6"/>
  <c r="Y4432" i="6"/>
  <c r="AD4431" i="6"/>
  <c r="AC4431" i="6"/>
  <c r="AB4431" i="6"/>
  <c r="AA4431" i="6"/>
  <c r="Z4431" i="6"/>
  <c r="Y4431" i="6"/>
  <c r="AD4430" i="6"/>
  <c r="AC4430" i="6"/>
  <c r="AB4430" i="6"/>
  <c r="AA4430" i="6"/>
  <c r="Z4430" i="6"/>
  <c r="Y4430" i="6"/>
  <c r="AD4429" i="6"/>
  <c r="AC4429" i="6"/>
  <c r="AB4429" i="6"/>
  <c r="AA4429" i="6"/>
  <c r="Z4429" i="6"/>
  <c r="Y4429" i="6"/>
  <c r="AD4428" i="6"/>
  <c r="AC4428" i="6"/>
  <c r="AB4428" i="6"/>
  <c r="AA4428" i="6"/>
  <c r="Z4428" i="6"/>
  <c r="Y4428" i="6"/>
  <c r="AD4427" i="6"/>
  <c r="AC4427" i="6"/>
  <c r="AB4427" i="6"/>
  <c r="AA4427" i="6"/>
  <c r="Z4427" i="6"/>
  <c r="Y4427" i="6"/>
  <c r="AD4426" i="6"/>
  <c r="AC4426" i="6"/>
  <c r="AB4426" i="6"/>
  <c r="AA4426" i="6"/>
  <c r="Z4426" i="6"/>
  <c r="Y4426" i="6"/>
  <c r="AD4425" i="6"/>
  <c r="AC4425" i="6"/>
  <c r="AB4425" i="6"/>
  <c r="AA4425" i="6"/>
  <c r="Z4425" i="6"/>
  <c r="Y4425" i="6"/>
  <c r="AD4424" i="6"/>
  <c r="AC4424" i="6"/>
  <c r="AB4424" i="6"/>
  <c r="AA4424" i="6"/>
  <c r="Z4424" i="6"/>
  <c r="Y4424" i="6"/>
  <c r="AD4423" i="6"/>
  <c r="AC4423" i="6"/>
  <c r="AB4423" i="6"/>
  <c r="AA4423" i="6"/>
  <c r="Z4423" i="6"/>
  <c r="Y4423" i="6"/>
  <c r="AD4422" i="6"/>
  <c r="AC4422" i="6"/>
  <c r="AB4422" i="6"/>
  <c r="AA4422" i="6"/>
  <c r="Z4422" i="6"/>
  <c r="Y4422" i="6"/>
  <c r="AD4421" i="6"/>
  <c r="AC4421" i="6"/>
  <c r="AB4421" i="6"/>
  <c r="AA4421" i="6"/>
  <c r="Z4421" i="6"/>
  <c r="Y4421" i="6"/>
  <c r="AD4420" i="6"/>
  <c r="AC4420" i="6"/>
  <c r="AB4420" i="6"/>
  <c r="AA4420" i="6"/>
  <c r="Z4420" i="6"/>
  <c r="Y4420" i="6"/>
  <c r="AD4419" i="6"/>
  <c r="AC4419" i="6"/>
  <c r="AB4419" i="6"/>
  <c r="AA4419" i="6"/>
  <c r="Z4419" i="6"/>
  <c r="Y4419" i="6"/>
  <c r="AD4418" i="6"/>
  <c r="AC4418" i="6"/>
  <c r="AB4418" i="6"/>
  <c r="AA4418" i="6"/>
  <c r="Z4418" i="6"/>
  <c r="Y4418" i="6"/>
  <c r="AD4417" i="6"/>
  <c r="AC4417" i="6"/>
  <c r="AB4417" i="6"/>
  <c r="AA4417" i="6"/>
  <c r="Z4417" i="6"/>
  <c r="Y4417" i="6"/>
  <c r="AD4416" i="6"/>
  <c r="AC4416" i="6"/>
  <c r="AB4416" i="6"/>
  <c r="AA4416" i="6"/>
  <c r="Z4416" i="6"/>
  <c r="Y4416" i="6"/>
  <c r="AD4415" i="6"/>
  <c r="AC4415" i="6"/>
  <c r="AB4415" i="6"/>
  <c r="AA4415" i="6"/>
  <c r="Z4415" i="6"/>
  <c r="Y4415" i="6"/>
  <c r="AD4414" i="6"/>
  <c r="AC4414" i="6"/>
  <c r="AB4414" i="6"/>
  <c r="AA4414" i="6"/>
  <c r="Z4414" i="6"/>
  <c r="Y4414" i="6"/>
  <c r="AD4413" i="6"/>
  <c r="AC4413" i="6"/>
  <c r="AB4413" i="6"/>
  <c r="AA4413" i="6"/>
  <c r="Z4413" i="6"/>
  <c r="Y4413" i="6"/>
  <c r="AD4412" i="6"/>
  <c r="AC4412" i="6"/>
  <c r="AB4412" i="6"/>
  <c r="AA4412" i="6"/>
  <c r="Z4412" i="6"/>
  <c r="Y4412" i="6"/>
  <c r="AD4411" i="6"/>
  <c r="AC4411" i="6"/>
  <c r="AB4411" i="6"/>
  <c r="AA4411" i="6"/>
  <c r="Z4411" i="6"/>
  <c r="Y4411" i="6"/>
  <c r="AD4410" i="6"/>
  <c r="AC4410" i="6"/>
  <c r="AB4410" i="6"/>
  <c r="AA4410" i="6"/>
  <c r="Z4410" i="6"/>
  <c r="Y4410" i="6"/>
  <c r="AD4409" i="6"/>
  <c r="AC4409" i="6"/>
  <c r="AB4409" i="6"/>
  <c r="AA4409" i="6"/>
  <c r="Z4409" i="6"/>
  <c r="Y4409" i="6"/>
  <c r="AD4408" i="6"/>
  <c r="AC4408" i="6"/>
  <c r="AB4408" i="6"/>
  <c r="AA4408" i="6"/>
  <c r="Z4408" i="6"/>
  <c r="Y4408" i="6"/>
  <c r="AD4407" i="6"/>
  <c r="AC4407" i="6"/>
  <c r="AB4407" i="6"/>
  <c r="AA4407" i="6"/>
  <c r="Z4407" i="6"/>
  <c r="Y4407" i="6"/>
  <c r="AD4406" i="6"/>
  <c r="AC4406" i="6"/>
  <c r="AB4406" i="6"/>
  <c r="AA4406" i="6"/>
  <c r="Z4406" i="6"/>
  <c r="Y4406" i="6"/>
  <c r="AD4405" i="6"/>
  <c r="AC4405" i="6"/>
  <c r="AB4405" i="6"/>
  <c r="AA4405" i="6"/>
  <c r="Z4405" i="6"/>
  <c r="Y4405" i="6"/>
  <c r="AD4404" i="6"/>
  <c r="AC4404" i="6"/>
  <c r="AB4404" i="6"/>
  <c r="AA4404" i="6"/>
  <c r="Z4404" i="6"/>
  <c r="Y4404" i="6"/>
  <c r="AD4403" i="6"/>
  <c r="AC4403" i="6"/>
  <c r="AB4403" i="6"/>
  <c r="AA4403" i="6"/>
  <c r="Z4403" i="6"/>
  <c r="Y4403" i="6"/>
  <c r="AD4402" i="6"/>
  <c r="AC4402" i="6"/>
  <c r="AB4402" i="6"/>
  <c r="AA4402" i="6"/>
  <c r="Z4402" i="6"/>
  <c r="Y4402" i="6"/>
  <c r="AD4401" i="6"/>
  <c r="AC4401" i="6"/>
  <c r="AB4401" i="6"/>
  <c r="AA4401" i="6"/>
  <c r="Z4401" i="6"/>
  <c r="Y4401" i="6"/>
  <c r="AD4400" i="6"/>
  <c r="AC4400" i="6"/>
  <c r="AB4400" i="6"/>
  <c r="AA4400" i="6"/>
  <c r="Z4400" i="6"/>
  <c r="Y4400" i="6"/>
  <c r="AD4399" i="6"/>
  <c r="AC4399" i="6"/>
  <c r="AB4399" i="6"/>
  <c r="AA4399" i="6"/>
  <c r="Z4399" i="6"/>
  <c r="Y4399" i="6"/>
  <c r="AD4398" i="6"/>
  <c r="AC4398" i="6"/>
  <c r="AB4398" i="6"/>
  <c r="AA4398" i="6"/>
  <c r="Z4398" i="6"/>
  <c r="Y4398" i="6"/>
  <c r="AD4397" i="6"/>
  <c r="AC4397" i="6"/>
  <c r="AB4397" i="6"/>
  <c r="AA4397" i="6"/>
  <c r="Z4397" i="6"/>
  <c r="Y4397" i="6"/>
  <c r="AD4396" i="6"/>
  <c r="AC4396" i="6"/>
  <c r="AB4396" i="6"/>
  <c r="AA4396" i="6"/>
  <c r="Z4396" i="6"/>
  <c r="Y4396" i="6"/>
  <c r="AD4395" i="6"/>
  <c r="AC4395" i="6"/>
  <c r="AB4395" i="6"/>
  <c r="AA4395" i="6"/>
  <c r="Z4395" i="6"/>
  <c r="Y4395" i="6"/>
  <c r="AD4394" i="6"/>
  <c r="AC4394" i="6"/>
  <c r="AB4394" i="6"/>
  <c r="AA4394" i="6"/>
  <c r="Z4394" i="6"/>
  <c r="Y4394" i="6"/>
  <c r="AD4393" i="6"/>
  <c r="AC4393" i="6"/>
  <c r="AB4393" i="6"/>
  <c r="AA4393" i="6"/>
  <c r="Z4393" i="6"/>
  <c r="Y4393" i="6"/>
  <c r="AD4392" i="6"/>
  <c r="AC4392" i="6"/>
  <c r="AB4392" i="6"/>
  <c r="AA4392" i="6"/>
  <c r="Z4392" i="6"/>
  <c r="Y4392" i="6"/>
  <c r="AD4391" i="6"/>
  <c r="AC4391" i="6"/>
  <c r="AB4391" i="6"/>
  <c r="AA4391" i="6"/>
  <c r="Z4391" i="6"/>
  <c r="Y4391" i="6"/>
  <c r="AD4390" i="6"/>
  <c r="AC4390" i="6"/>
  <c r="AB4390" i="6"/>
  <c r="AA4390" i="6"/>
  <c r="Z4390" i="6"/>
  <c r="Y4390" i="6"/>
  <c r="AD4389" i="6"/>
  <c r="AC4389" i="6"/>
  <c r="AB4389" i="6"/>
  <c r="AA4389" i="6"/>
  <c r="Z4389" i="6"/>
  <c r="Y4389" i="6"/>
  <c r="AD4388" i="6"/>
  <c r="AC4388" i="6"/>
  <c r="AB4388" i="6"/>
  <c r="AA4388" i="6"/>
  <c r="Z4388" i="6"/>
  <c r="Y4388" i="6"/>
  <c r="AD4387" i="6"/>
  <c r="AC4387" i="6"/>
  <c r="AB4387" i="6"/>
  <c r="AA4387" i="6"/>
  <c r="Z4387" i="6"/>
  <c r="Y4387" i="6"/>
  <c r="AD4386" i="6"/>
  <c r="AC4386" i="6"/>
  <c r="AB4386" i="6"/>
  <c r="AA4386" i="6"/>
  <c r="Z4386" i="6"/>
  <c r="Y4386" i="6"/>
  <c r="AD4385" i="6"/>
  <c r="AC4385" i="6"/>
  <c r="AB4385" i="6"/>
  <c r="AA4385" i="6"/>
  <c r="Z4385" i="6"/>
  <c r="Y4385" i="6"/>
  <c r="AD4384" i="6"/>
  <c r="AC4384" i="6"/>
  <c r="AB4384" i="6"/>
  <c r="AA4384" i="6"/>
  <c r="Z4384" i="6"/>
  <c r="Y4384" i="6"/>
  <c r="AD4383" i="6"/>
  <c r="AC4383" i="6"/>
  <c r="AB4383" i="6"/>
  <c r="AA4383" i="6"/>
  <c r="Z4383" i="6"/>
  <c r="Y4383" i="6"/>
  <c r="AD4382" i="6"/>
  <c r="AC4382" i="6"/>
  <c r="AB4382" i="6"/>
  <c r="AA4382" i="6"/>
  <c r="Z4382" i="6"/>
  <c r="Y4382" i="6"/>
  <c r="AD4381" i="6"/>
  <c r="AC4381" i="6"/>
  <c r="AB4381" i="6"/>
  <c r="AA4381" i="6"/>
  <c r="Z4381" i="6"/>
  <c r="Y4381" i="6"/>
  <c r="AD4380" i="6"/>
  <c r="AC4380" i="6"/>
  <c r="AB4380" i="6"/>
  <c r="AA4380" i="6"/>
  <c r="Z4380" i="6"/>
  <c r="Y4380" i="6"/>
  <c r="AD4379" i="6"/>
  <c r="AC4379" i="6"/>
  <c r="AB4379" i="6"/>
  <c r="AA4379" i="6"/>
  <c r="Z4379" i="6"/>
  <c r="Y4379" i="6"/>
  <c r="AD4378" i="6"/>
  <c r="AC4378" i="6"/>
  <c r="AB4378" i="6"/>
  <c r="AA4378" i="6"/>
  <c r="Z4378" i="6"/>
  <c r="Y4378" i="6"/>
  <c r="AD4377" i="6"/>
  <c r="AC4377" i="6"/>
  <c r="AB4377" i="6"/>
  <c r="AA4377" i="6"/>
  <c r="Z4377" i="6"/>
  <c r="Y4377" i="6"/>
  <c r="AD4376" i="6"/>
  <c r="AC4376" i="6"/>
  <c r="AB4376" i="6"/>
  <c r="AA4376" i="6"/>
  <c r="Z4376" i="6"/>
  <c r="Y4376" i="6"/>
  <c r="AD4375" i="6"/>
  <c r="AC4375" i="6"/>
  <c r="AB4375" i="6"/>
  <c r="AA4375" i="6"/>
  <c r="Z4375" i="6"/>
  <c r="Y4375" i="6"/>
  <c r="AD4374" i="6"/>
  <c r="AC4374" i="6"/>
  <c r="AB4374" i="6"/>
  <c r="AA4374" i="6"/>
  <c r="Z4374" i="6"/>
  <c r="Y4374" i="6"/>
  <c r="AD4373" i="6"/>
  <c r="AC4373" i="6"/>
  <c r="AB4373" i="6"/>
  <c r="AA4373" i="6"/>
  <c r="Z4373" i="6"/>
  <c r="Y4373" i="6"/>
  <c r="AD4372" i="6"/>
  <c r="AC4372" i="6"/>
  <c r="AB4372" i="6"/>
  <c r="AA4372" i="6"/>
  <c r="Z4372" i="6"/>
  <c r="Y4372" i="6"/>
  <c r="AD4371" i="6"/>
  <c r="AC4371" i="6"/>
  <c r="AB4371" i="6"/>
  <c r="AA4371" i="6"/>
  <c r="Z4371" i="6"/>
  <c r="Y4371" i="6"/>
  <c r="AD4370" i="6"/>
  <c r="AC4370" i="6"/>
  <c r="AB4370" i="6"/>
  <c r="AA4370" i="6"/>
  <c r="Z4370" i="6"/>
  <c r="Y4370" i="6"/>
  <c r="AD4369" i="6"/>
  <c r="AC4369" i="6"/>
  <c r="AB4369" i="6"/>
  <c r="AA4369" i="6"/>
  <c r="Z4369" i="6"/>
  <c r="Y4369" i="6"/>
  <c r="AD4368" i="6"/>
  <c r="AC4368" i="6"/>
  <c r="AB4368" i="6"/>
  <c r="AA4368" i="6"/>
  <c r="Z4368" i="6"/>
  <c r="Y4368" i="6"/>
  <c r="AD4367" i="6"/>
  <c r="AC4367" i="6"/>
  <c r="AB4367" i="6"/>
  <c r="AA4367" i="6"/>
  <c r="Z4367" i="6"/>
  <c r="Y4367" i="6"/>
  <c r="AD4366" i="6"/>
  <c r="AC4366" i="6"/>
  <c r="AB4366" i="6"/>
  <c r="AA4366" i="6"/>
  <c r="Z4366" i="6"/>
  <c r="Y4366" i="6"/>
  <c r="AD4365" i="6"/>
  <c r="AC4365" i="6"/>
  <c r="AB4365" i="6"/>
  <c r="AA4365" i="6"/>
  <c r="Z4365" i="6"/>
  <c r="Y4365" i="6"/>
  <c r="AD4364" i="6"/>
  <c r="AC4364" i="6"/>
  <c r="AB4364" i="6"/>
  <c r="AA4364" i="6"/>
  <c r="Z4364" i="6"/>
  <c r="Y4364" i="6"/>
  <c r="AD4363" i="6"/>
  <c r="AC4363" i="6"/>
  <c r="AB4363" i="6"/>
  <c r="AA4363" i="6"/>
  <c r="Z4363" i="6"/>
  <c r="Y4363" i="6"/>
  <c r="AD4362" i="6"/>
  <c r="AC4362" i="6"/>
  <c r="AB4362" i="6"/>
  <c r="AA4362" i="6"/>
  <c r="Z4362" i="6"/>
  <c r="Y4362" i="6"/>
  <c r="AD4361" i="6"/>
  <c r="AC4361" i="6"/>
  <c r="AB4361" i="6"/>
  <c r="AA4361" i="6"/>
  <c r="Z4361" i="6"/>
  <c r="Y4361" i="6"/>
  <c r="AD4360" i="6"/>
  <c r="AC4360" i="6"/>
  <c r="AB4360" i="6"/>
  <c r="AA4360" i="6"/>
  <c r="Z4360" i="6"/>
  <c r="Y4360" i="6"/>
  <c r="AD4359" i="6"/>
  <c r="AC4359" i="6"/>
  <c r="AB4359" i="6"/>
  <c r="AA4359" i="6"/>
  <c r="Z4359" i="6"/>
  <c r="Y4359" i="6"/>
  <c r="AD4358" i="6"/>
  <c r="AC4358" i="6"/>
  <c r="AB4358" i="6"/>
  <c r="AA4358" i="6"/>
  <c r="Z4358" i="6"/>
  <c r="Y4358" i="6"/>
  <c r="AD4357" i="6"/>
  <c r="AC4357" i="6"/>
  <c r="AB4357" i="6"/>
  <c r="AA4357" i="6"/>
  <c r="Z4357" i="6"/>
  <c r="Y4357" i="6"/>
  <c r="AD4356" i="6"/>
  <c r="AC4356" i="6"/>
  <c r="AB4356" i="6"/>
  <c r="AA4356" i="6"/>
  <c r="Z4356" i="6"/>
  <c r="Y4356" i="6"/>
  <c r="AD4355" i="6"/>
  <c r="AC4355" i="6"/>
  <c r="AB4355" i="6"/>
  <c r="AA4355" i="6"/>
  <c r="Z4355" i="6"/>
  <c r="Y4355" i="6"/>
  <c r="AD4354" i="6"/>
  <c r="AC4354" i="6"/>
  <c r="AB4354" i="6"/>
  <c r="AA4354" i="6"/>
  <c r="Z4354" i="6"/>
  <c r="Y4354" i="6"/>
  <c r="AD4353" i="6"/>
  <c r="AC4353" i="6"/>
  <c r="AB4353" i="6"/>
  <c r="AA4353" i="6"/>
  <c r="Z4353" i="6"/>
  <c r="Y4353" i="6"/>
  <c r="AD4352" i="6"/>
  <c r="AC4352" i="6"/>
  <c r="AB4352" i="6"/>
  <c r="AA4352" i="6"/>
  <c r="Z4352" i="6"/>
  <c r="Y4352" i="6"/>
  <c r="AD4351" i="6"/>
  <c r="AC4351" i="6"/>
  <c r="AB4351" i="6"/>
  <c r="AA4351" i="6"/>
  <c r="Z4351" i="6"/>
  <c r="Y4351" i="6"/>
  <c r="AD4350" i="6"/>
  <c r="AC4350" i="6"/>
  <c r="AB4350" i="6"/>
  <c r="AA4350" i="6"/>
  <c r="Z4350" i="6"/>
  <c r="Y4350" i="6"/>
  <c r="AD4349" i="6"/>
  <c r="AC4349" i="6"/>
  <c r="AB4349" i="6"/>
  <c r="AA4349" i="6"/>
  <c r="Z4349" i="6"/>
  <c r="Y4349" i="6"/>
  <c r="AD4348" i="6"/>
  <c r="AC4348" i="6"/>
  <c r="AB4348" i="6"/>
  <c r="AA4348" i="6"/>
  <c r="Z4348" i="6"/>
  <c r="Y4348" i="6"/>
  <c r="AD4347" i="6"/>
  <c r="AC4347" i="6"/>
  <c r="AB4347" i="6"/>
  <c r="AA4347" i="6"/>
  <c r="Z4347" i="6"/>
  <c r="Y4347" i="6"/>
  <c r="AD4346" i="6"/>
  <c r="AC4346" i="6"/>
  <c r="AB4346" i="6"/>
  <c r="AA4346" i="6"/>
  <c r="Z4346" i="6"/>
  <c r="Y4346" i="6"/>
  <c r="AD4345" i="6"/>
  <c r="AC4345" i="6"/>
  <c r="AB4345" i="6"/>
  <c r="AA4345" i="6"/>
  <c r="Z4345" i="6"/>
  <c r="Y4345" i="6"/>
  <c r="AD4344" i="6"/>
  <c r="AC4344" i="6"/>
  <c r="AB4344" i="6"/>
  <c r="AA4344" i="6"/>
  <c r="Z4344" i="6"/>
  <c r="Y4344" i="6"/>
  <c r="AD4343" i="6"/>
  <c r="AC4343" i="6"/>
  <c r="AB4343" i="6"/>
  <c r="AA4343" i="6"/>
  <c r="Z4343" i="6"/>
  <c r="Y4343" i="6"/>
  <c r="AD4342" i="6"/>
  <c r="AC4342" i="6"/>
  <c r="AB4342" i="6"/>
  <c r="AA4342" i="6"/>
  <c r="Z4342" i="6"/>
  <c r="Y4342" i="6"/>
  <c r="AD4341" i="6"/>
  <c r="AC4341" i="6"/>
  <c r="AB4341" i="6"/>
  <c r="AA4341" i="6"/>
  <c r="Z4341" i="6"/>
  <c r="Y4341" i="6"/>
  <c r="AD4340" i="6"/>
  <c r="AC4340" i="6"/>
  <c r="AB4340" i="6"/>
  <c r="AA4340" i="6"/>
  <c r="Z4340" i="6"/>
  <c r="Y4340" i="6"/>
  <c r="AD4339" i="6"/>
  <c r="AC4339" i="6"/>
  <c r="AB4339" i="6"/>
  <c r="AA4339" i="6"/>
  <c r="Z4339" i="6"/>
  <c r="Y4339" i="6"/>
  <c r="AD4338" i="6"/>
  <c r="AC4338" i="6"/>
  <c r="AB4338" i="6"/>
  <c r="AA4338" i="6"/>
  <c r="Z4338" i="6"/>
  <c r="Y4338" i="6"/>
  <c r="AD4337" i="6"/>
  <c r="AC4337" i="6"/>
  <c r="AB4337" i="6"/>
  <c r="AA4337" i="6"/>
  <c r="Z4337" i="6"/>
  <c r="Y4337" i="6"/>
  <c r="AD4336" i="6"/>
  <c r="AC4336" i="6"/>
  <c r="AB4336" i="6"/>
  <c r="AA4336" i="6"/>
  <c r="Z4336" i="6"/>
  <c r="Y4336" i="6"/>
  <c r="AD4335" i="6"/>
  <c r="AC4335" i="6"/>
  <c r="AB4335" i="6"/>
  <c r="AA4335" i="6"/>
  <c r="Z4335" i="6"/>
  <c r="Y4335" i="6"/>
  <c r="AD4334" i="6"/>
  <c r="AC4334" i="6"/>
  <c r="AB4334" i="6"/>
  <c r="AA4334" i="6"/>
  <c r="Z4334" i="6"/>
  <c r="Y4334" i="6"/>
  <c r="AD4333" i="6"/>
  <c r="AC4333" i="6"/>
  <c r="AB4333" i="6"/>
  <c r="AA4333" i="6"/>
  <c r="Z4333" i="6"/>
  <c r="Y4333" i="6"/>
  <c r="AD4332" i="6"/>
  <c r="AC4332" i="6"/>
  <c r="AB4332" i="6"/>
  <c r="AA4332" i="6"/>
  <c r="Z4332" i="6"/>
  <c r="Y4332" i="6"/>
  <c r="AD4331" i="6"/>
  <c r="AC4331" i="6"/>
  <c r="AB4331" i="6"/>
  <c r="AA4331" i="6"/>
  <c r="Z4331" i="6"/>
  <c r="Y4331" i="6"/>
  <c r="AD4330" i="6"/>
  <c r="AC4330" i="6"/>
  <c r="AB4330" i="6"/>
  <c r="AA4330" i="6"/>
  <c r="Z4330" i="6"/>
  <c r="Y4330" i="6"/>
  <c r="AD4329" i="6"/>
  <c r="AC4329" i="6"/>
  <c r="AB4329" i="6"/>
  <c r="AA4329" i="6"/>
  <c r="Z4329" i="6"/>
  <c r="Y4329" i="6"/>
  <c r="AD4328" i="6"/>
  <c r="AC4328" i="6"/>
  <c r="AB4328" i="6"/>
  <c r="AA4328" i="6"/>
  <c r="Z4328" i="6"/>
  <c r="Y4328" i="6"/>
  <c r="AD4327" i="6"/>
  <c r="AC4327" i="6"/>
  <c r="AB4327" i="6"/>
  <c r="AA4327" i="6"/>
  <c r="Z4327" i="6"/>
  <c r="Y4327" i="6"/>
  <c r="AD4326" i="6"/>
  <c r="AC4326" i="6"/>
  <c r="AB4326" i="6"/>
  <c r="AA4326" i="6"/>
  <c r="Z4326" i="6"/>
  <c r="Y4326" i="6"/>
  <c r="AD4325" i="6"/>
  <c r="AC4325" i="6"/>
  <c r="AB4325" i="6"/>
  <c r="AA4325" i="6"/>
  <c r="Z4325" i="6"/>
  <c r="Y4325" i="6"/>
  <c r="AD4324" i="6"/>
  <c r="AC4324" i="6"/>
  <c r="AB4324" i="6"/>
  <c r="AA4324" i="6"/>
  <c r="Z4324" i="6"/>
  <c r="Y4324" i="6"/>
  <c r="AD4323" i="6"/>
  <c r="AC4323" i="6"/>
  <c r="AB4323" i="6"/>
  <c r="AA4323" i="6"/>
  <c r="Z4323" i="6"/>
  <c r="Y4323" i="6"/>
  <c r="AD4322" i="6"/>
  <c r="AC4322" i="6"/>
  <c r="AB4322" i="6"/>
  <c r="AA4322" i="6"/>
  <c r="Z4322" i="6"/>
  <c r="Y4322" i="6"/>
  <c r="AD4321" i="6"/>
  <c r="AC4321" i="6"/>
  <c r="AB4321" i="6"/>
  <c r="AA4321" i="6"/>
  <c r="Z4321" i="6"/>
  <c r="Y4321" i="6"/>
  <c r="AD4320" i="6"/>
  <c r="AC4320" i="6"/>
  <c r="AB4320" i="6"/>
  <c r="AA4320" i="6"/>
  <c r="Z4320" i="6"/>
  <c r="Y4320" i="6"/>
  <c r="AD4319" i="6"/>
  <c r="AC4319" i="6"/>
  <c r="AB4319" i="6"/>
  <c r="AA4319" i="6"/>
  <c r="Z4319" i="6"/>
  <c r="Y4319" i="6"/>
  <c r="AD4318" i="6"/>
  <c r="AC4318" i="6"/>
  <c r="AB4318" i="6"/>
  <c r="AA4318" i="6"/>
  <c r="Z4318" i="6"/>
  <c r="Y4318" i="6"/>
  <c r="AD4317" i="6"/>
  <c r="AC4317" i="6"/>
  <c r="AB4317" i="6"/>
  <c r="AA4317" i="6"/>
  <c r="Z4317" i="6"/>
  <c r="Y4317" i="6"/>
  <c r="AD4316" i="6"/>
  <c r="AC4316" i="6"/>
  <c r="AB4316" i="6"/>
  <c r="AA4316" i="6"/>
  <c r="Z4316" i="6"/>
  <c r="Y4316" i="6"/>
  <c r="AD4315" i="6"/>
  <c r="AC4315" i="6"/>
  <c r="AB4315" i="6"/>
  <c r="AA4315" i="6"/>
  <c r="Z4315" i="6"/>
  <c r="Y4315" i="6"/>
  <c r="AD4314" i="6"/>
  <c r="AC4314" i="6"/>
  <c r="AB4314" i="6"/>
  <c r="AA4314" i="6"/>
  <c r="Z4314" i="6"/>
  <c r="Y4314" i="6"/>
  <c r="AD4313" i="6"/>
  <c r="AC4313" i="6"/>
  <c r="AB4313" i="6"/>
  <c r="AA4313" i="6"/>
  <c r="Z4313" i="6"/>
  <c r="Y4313" i="6"/>
  <c r="AD4312" i="6"/>
  <c r="AC4312" i="6"/>
  <c r="AB4312" i="6"/>
  <c r="AA4312" i="6"/>
  <c r="Z4312" i="6"/>
  <c r="Y4312" i="6"/>
  <c r="AD4311" i="6"/>
  <c r="AC4311" i="6"/>
  <c r="AB4311" i="6"/>
  <c r="AA4311" i="6"/>
  <c r="Z4311" i="6"/>
  <c r="Y4311" i="6"/>
  <c r="AD4310" i="6"/>
  <c r="AC4310" i="6"/>
  <c r="AB4310" i="6"/>
  <c r="AA4310" i="6"/>
  <c r="Z4310" i="6"/>
  <c r="Y4310" i="6"/>
  <c r="AD4309" i="6"/>
  <c r="AC4309" i="6"/>
  <c r="AB4309" i="6"/>
  <c r="AA4309" i="6"/>
  <c r="Z4309" i="6"/>
  <c r="Y4309" i="6"/>
  <c r="AD4308" i="6"/>
  <c r="AC4308" i="6"/>
  <c r="AB4308" i="6"/>
  <c r="AA4308" i="6"/>
  <c r="Z4308" i="6"/>
  <c r="Y4308" i="6"/>
  <c r="AD4307" i="6"/>
  <c r="AC4307" i="6"/>
  <c r="AB4307" i="6"/>
  <c r="AA4307" i="6"/>
  <c r="Z4307" i="6"/>
  <c r="Y4307" i="6"/>
  <c r="AD4306" i="6"/>
  <c r="AC4306" i="6"/>
  <c r="AB4306" i="6"/>
  <c r="AA4306" i="6"/>
  <c r="Z4306" i="6"/>
  <c r="Y4306" i="6"/>
  <c r="AD4305" i="6"/>
  <c r="AC4305" i="6"/>
  <c r="AB4305" i="6"/>
  <c r="AA4305" i="6"/>
  <c r="Z4305" i="6"/>
  <c r="Y4305" i="6"/>
  <c r="AD4304" i="6"/>
  <c r="AC4304" i="6"/>
  <c r="AB4304" i="6"/>
  <c r="AA4304" i="6"/>
  <c r="Z4304" i="6"/>
  <c r="Y4304" i="6"/>
  <c r="AD4303" i="6"/>
  <c r="AC4303" i="6"/>
  <c r="AB4303" i="6"/>
  <c r="AA4303" i="6"/>
  <c r="Z4303" i="6"/>
  <c r="Y4303" i="6"/>
  <c r="AD4302" i="6"/>
  <c r="AC4302" i="6"/>
  <c r="AB4302" i="6"/>
  <c r="AA4302" i="6"/>
  <c r="Z4302" i="6"/>
  <c r="Y4302" i="6"/>
  <c r="AD4301" i="6"/>
  <c r="AC4301" i="6"/>
  <c r="AB4301" i="6"/>
  <c r="AA4301" i="6"/>
  <c r="Z4301" i="6"/>
  <c r="Y4301" i="6"/>
  <c r="AD4300" i="6"/>
  <c r="AC4300" i="6"/>
  <c r="AB4300" i="6"/>
  <c r="AA4300" i="6"/>
  <c r="Z4300" i="6"/>
  <c r="Y4300" i="6"/>
  <c r="AD4299" i="6"/>
  <c r="AC4299" i="6"/>
  <c r="AB4299" i="6"/>
  <c r="AA4299" i="6"/>
  <c r="Z4299" i="6"/>
  <c r="Y4299" i="6"/>
  <c r="AD4298" i="6"/>
  <c r="AC4298" i="6"/>
  <c r="AB4298" i="6"/>
  <c r="AA4298" i="6"/>
  <c r="Z4298" i="6"/>
  <c r="Y4298" i="6"/>
  <c r="AD4297" i="6"/>
  <c r="AC4297" i="6"/>
  <c r="AB4297" i="6"/>
  <c r="AA4297" i="6"/>
  <c r="Z4297" i="6"/>
  <c r="Y4297" i="6"/>
  <c r="AD4296" i="6"/>
  <c r="AC4296" i="6"/>
  <c r="AB4296" i="6"/>
  <c r="AA4296" i="6"/>
  <c r="Z4296" i="6"/>
  <c r="Y4296" i="6"/>
  <c r="AD4295" i="6"/>
  <c r="AC4295" i="6"/>
  <c r="AB4295" i="6"/>
  <c r="AA4295" i="6"/>
  <c r="Z4295" i="6"/>
  <c r="Y4295" i="6"/>
  <c r="AD4294" i="6"/>
  <c r="AC4294" i="6"/>
  <c r="AB4294" i="6"/>
  <c r="AA4294" i="6"/>
  <c r="Z4294" i="6"/>
  <c r="Y4294" i="6"/>
  <c r="AD4293" i="6"/>
  <c r="AC4293" i="6"/>
  <c r="AB4293" i="6"/>
  <c r="AA4293" i="6"/>
  <c r="Z4293" i="6"/>
  <c r="Y4293" i="6"/>
  <c r="AD4292" i="6"/>
  <c r="AC4292" i="6"/>
  <c r="AB4292" i="6"/>
  <c r="AA4292" i="6"/>
  <c r="Z4292" i="6"/>
  <c r="Y4292" i="6"/>
  <c r="AD4291" i="6"/>
  <c r="AC4291" i="6"/>
  <c r="AB4291" i="6"/>
  <c r="AA4291" i="6"/>
  <c r="Z4291" i="6"/>
  <c r="Y4291" i="6"/>
  <c r="AD4290" i="6"/>
  <c r="AC4290" i="6"/>
  <c r="AB4290" i="6"/>
  <c r="AA4290" i="6"/>
  <c r="Z4290" i="6"/>
  <c r="Y4290" i="6"/>
  <c r="AD4289" i="6"/>
  <c r="AC4289" i="6"/>
  <c r="AB4289" i="6"/>
  <c r="AA4289" i="6"/>
  <c r="Z4289" i="6"/>
  <c r="Y4289" i="6"/>
  <c r="AD4288" i="6"/>
  <c r="AC4288" i="6"/>
  <c r="AB4288" i="6"/>
  <c r="AA4288" i="6"/>
  <c r="Z4288" i="6"/>
  <c r="Y4288" i="6"/>
  <c r="AD4287" i="6"/>
  <c r="AC4287" i="6"/>
  <c r="AB4287" i="6"/>
  <c r="AA4287" i="6"/>
  <c r="Z4287" i="6"/>
  <c r="Y4287" i="6"/>
  <c r="AD4286" i="6"/>
  <c r="AC4286" i="6"/>
  <c r="AB4286" i="6"/>
  <c r="AA4286" i="6"/>
  <c r="Z4286" i="6"/>
  <c r="Y4286" i="6"/>
  <c r="AD4285" i="6"/>
  <c r="AC4285" i="6"/>
  <c r="AB4285" i="6"/>
  <c r="AA4285" i="6"/>
  <c r="Z4285" i="6"/>
  <c r="Y4285" i="6"/>
  <c r="AD4284" i="6"/>
  <c r="AC4284" i="6"/>
  <c r="AB4284" i="6"/>
  <c r="AA4284" i="6"/>
  <c r="Z4284" i="6"/>
  <c r="Y4284" i="6"/>
  <c r="AD4283" i="6"/>
  <c r="AC4283" i="6"/>
  <c r="AB4283" i="6"/>
  <c r="AA4283" i="6"/>
  <c r="Z4283" i="6"/>
  <c r="Y4283" i="6"/>
  <c r="AD4282" i="6"/>
  <c r="AC4282" i="6"/>
  <c r="AB4282" i="6"/>
  <c r="AA4282" i="6"/>
  <c r="Z4282" i="6"/>
  <c r="Y4282" i="6"/>
  <c r="AD4281" i="6"/>
  <c r="AC4281" i="6"/>
  <c r="AB4281" i="6"/>
  <c r="AA4281" i="6"/>
  <c r="Z4281" i="6"/>
  <c r="Y4281" i="6"/>
  <c r="AD4280" i="6"/>
  <c r="AC4280" i="6"/>
  <c r="AB4280" i="6"/>
  <c r="AA4280" i="6"/>
  <c r="Z4280" i="6"/>
  <c r="Y4280" i="6"/>
  <c r="AD4279" i="6"/>
  <c r="AC4279" i="6"/>
  <c r="AB4279" i="6"/>
  <c r="AA4279" i="6"/>
  <c r="Z4279" i="6"/>
  <c r="Y4279" i="6"/>
  <c r="AD4278" i="6"/>
  <c r="AC4278" i="6"/>
  <c r="AB4278" i="6"/>
  <c r="AA4278" i="6"/>
  <c r="Z4278" i="6"/>
  <c r="Y4278" i="6"/>
  <c r="AD4277" i="6"/>
  <c r="AC4277" i="6"/>
  <c r="AB4277" i="6"/>
  <c r="AA4277" i="6"/>
  <c r="Z4277" i="6"/>
  <c r="Y4277" i="6"/>
  <c r="AD4276" i="6"/>
  <c r="AC4276" i="6"/>
  <c r="AB4276" i="6"/>
  <c r="AA4276" i="6"/>
  <c r="Z4276" i="6"/>
  <c r="Y4276" i="6"/>
  <c r="AD4275" i="6"/>
  <c r="AC4275" i="6"/>
  <c r="AB4275" i="6"/>
  <c r="AA4275" i="6"/>
  <c r="Z4275" i="6"/>
  <c r="Y4275" i="6"/>
  <c r="AD4274" i="6"/>
  <c r="AC4274" i="6"/>
  <c r="AB4274" i="6"/>
  <c r="AA4274" i="6"/>
  <c r="Z4274" i="6"/>
  <c r="Y4274" i="6"/>
  <c r="AD4273" i="6"/>
  <c r="AC4273" i="6"/>
  <c r="AB4273" i="6"/>
  <c r="AA4273" i="6"/>
  <c r="Z4273" i="6"/>
  <c r="Y4273" i="6"/>
  <c r="AD4272" i="6"/>
  <c r="AC4272" i="6"/>
  <c r="AB4272" i="6"/>
  <c r="AA4272" i="6"/>
  <c r="Z4272" i="6"/>
  <c r="Y4272" i="6"/>
  <c r="AD4271" i="6"/>
  <c r="AC4271" i="6"/>
  <c r="AB4271" i="6"/>
  <c r="AA4271" i="6"/>
  <c r="Z4271" i="6"/>
  <c r="Y4271" i="6"/>
  <c r="AD4270" i="6"/>
  <c r="AC4270" i="6"/>
  <c r="AB4270" i="6"/>
  <c r="AA4270" i="6"/>
  <c r="Z4270" i="6"/>
  <c r="Y4270" i="6"/>
  <c r="AD4269" i="6"/>
  <c r="AC4269" i="6"/>
  <c r="AB4269" i="6"/>
  <c r="AA4269" i="6"/>
  <c r="Z4269" i="6"/>
  <c r="Y4269" i="6"/>
  <c r="AD4268" i="6"/>
  <c r="AC4268" i="6"/>
  <c r="AB4268" i="6"/>
  <c r="AA4268" i="6"/>
  <c r="Z4268" i="6"/>
  <c r="Y4268" i="6"/>
  <c r="AD4267" i="6"/>
  <c r="AC4267" i="6"/>
  <c r="AB4267" i="6"/>
  <c r="AA4267" i="6"/>
  <c r="Z4267" i="6"/>
  <c r="Y4267" i="6"/>
  <c r="AD4266" i="6"/>
  <c r="AC4266" i="6"/>
  <c r="AB4266" i="6"/>
  <c r="AA4266" i="6"/>
  <c r="Z4266" i="6"/>
  <c r="Y4266" i="6"/>
  <c r="AD4265" i="6"/>
  <c r="AC4265" i="6"/>
  <c r="AB4265" i="6"/>
  <c r="AA4265" i="6"/>
  <c r="Z4265" i="6"/>
  <c r="Y4265" i="6"/>
  <c r="AD4264" i="6"/>
  <c r="AC4264" i="6"/>
  <c r="AB4264" i="6"/>
  <c r="AA4264" i="6"/>
  <c r="Z4264" i="6"/>
  <c r="Y4264" i="6"/>
  <c r="AD4263" i="6"/>
  <c r="AC4263" i="6"/>
  <c r="AB4263" i="6"/>
  <c r="AA4263" i="6"/>
  <c r="Z4263" i="6"/>
  <c r="Y4263" i="6"/>
  <c r="AD4262" i="6"/>
  <c r="AC4262" i="6"/>
  <c r="AB4262" i="6"/>
  <c r="AA4262" i="6"/>
  <c r="Z4262" i="6"/>
  <c r="Y4262" i="6"/>
  <c r="AD4261" i="6"/>
  <c r="AC4261" i="6"/>
  <c r="AB4261" i="6"/>
  <c r="AA4261" i="6"/>
  <c r="Z4261" i="6"/>
  <c r="Y4261" i="6"/>
  <c r="AD4260" i="6"/>
  <c r="AC4260" i="6"/>
  <c r="AB4260" i="6"/>
  <c r="AA4260" i="6"/>
  <c r="Z4260" i="6"/>
  <c r="Y4260" i="6"/>
  <c r="AD4259" i="6"/>
  <c r="AC4259" i="6"/>
  <c r="AB4259" i="6"/>
  <c r="AA4259" i="6"/>
  <c r="Z4259" i="6"/>
  <c r="Y4259" i="6"/>
  <c r="AD4258" i="6"/>
  <c r="AC4258" i="6"/>
  <c r="AB4258" i="6"/>
  <c r="AA4258" i="6"/>
  <c r="Z4258" i="6"/>
  <c r="Y4258" i="6"/>
  <c r="AD4257" i="6"/>
  <c r="AC4257" i="6"/>
  <c r="AB4257" i="6"/>
  <c r="AA4257" i="6"/>
  <c r="Z4257" i="6"/>
  <c r="Y4257" i="6"/>
  <c r="AD4256" i="6"/>
  <c r="AC4256" i="6"/>
  <c r="AB4256" i="6"/>
  <c r="AA4256" i="6"/>
  <c r="Z4256" i="6"/>
  <c r="Y4256" i="6"/>
  <c r="AD4255" i="6"/>
  <c r="AC4255" i="6"/>
  <c r="AB4255" i="6"/>
  <c r="AA4255" i="6"/>
  <c r="Z4255" i="6"/>
  <c r="Y4255" i="6"/>
  <c r="AD4254" i="6"/>
  <c r="AC4254" i="6"/>
  <c r="AB4254" i="6"/>
  <c r="AA4254" i="6"/>
  <c r="Z4254" i="6"/>
  <c r="Y4254" i="6"/>
  <c r="AD4253" i="6"/>
  <c r="AC4253" i="6"/>
  <c r="AB4253" i="6"/>
  <c r="AA4253" i="6"/>
  <c r="Z4253" i="6"/>
  <c r="Y4253" i="6"/>
  <c r="AD4252" i="6"/>
  <c r="AC4252" i="6"/>
  <c r="AB4252" i="6"/>
  <c r="AA4252" i="6"/>
  <c r="Z4252" i="6"/>
  <c r="Y4252" i="6"/>
  <c r="AD4251" i="6"/>
  <c r="AC4251" i="6"/>
  <c r="AB4251" i="6"/>
  <c r="AA4251" i="6"/>
  <c r="Z4251" i="6"/>
  <c r="Y4251" i="6"/>
  <c r="AD4250" i="6"/>
  <c r="AC4250" i="6"/>
  <c r="AB4250" i="6"/>
  <c r="AA4250" i="6"/>
  <c r="Z4250" i="6"/>
  <c r="Y4250" i="6"/>
  <c r="AD4249" i="6"/>
  <c r="AC4249" i="6"/>
  <c r="AB4249" i="6"/>
  <c r="AA4249" i="6"/>
  <c r="Z4249" i="6"/>
  <c r="Y4249" i="6"/>
  <c r="AD4248" i="6"/>
  <c r="AC4248" i="6"/>
  <c r="AB4248" i="6"/>
  <c r="AA4248" i="6"/>
  <c r="Z4248" i="6"/>
  <c r="Y4248" i="6"/>
  <c r="AD4247" i="6"/>
  <c r="AC4247" i="6"/>
  <c r="AB4247" i="6"/>
  <c r="AA4247" i="6"/>
  <c r="Z4247" i="6"/>
  <c r="Y4247" i="6"/>
  <c r="AD4246" i="6"/>
  <c r="AC4246" i="6"/>
  <c r="AB4246" i="6"/>
  <c r="AA4246" i="6"/>
  <c r="Z4246" i="6"/>
  <c r="Y4246" i="6"/>
  <c r="AD4245" i="6"/>
  <c r="AC4245" i="6"/>
  <c r="AB4245" i="6"/>
  <c r="AA4245" i="6"/>
  <c r="Z4245" i="6"/>
  <c r="Y4245" i="6"/>
  <c r="AD4244" i="6"/>
  <c r="AC4244" i="6"/>
  <c r="AB4244" i="6"/>
  <c r="AA4244" i="6"/>
  <c r="Z4244" i="6"/>
  <c r="Y4244" i="6"/>
  <c r="AD4243" i="6"/>
  <c r="AC4243" i="6"/>
  <c r="AB4243" i="6"/>
  <c r="AA4243" i="6"/>
  <c r="Z4243" i="6"/>
  <c r="Y4243" i="6"/>
  <c r="AD4242" i="6"/>
  <c r="AC4242" i="6"/>
  <c r="AB4242" i="6"/>
  <c r="AA4242" i="6"/>
  <c r="Z4242" i="6"/>
  <c r="Y4242" i="6"/>
  <c r="AD4241" i="6"/>
  <c r="AC4241" i="6"/>
  <c r="AB4241" i="6"/>
  <c r="AA4241" i="6"/>
  <c r="Z4241" i="6"/>
  <c r="Y4241" i="6"/>
  <c r="AD4240" i="6"/>
  <c r="AC4240" i="6"/>
  <c r="AB4240" i="6"/>
  <c r="AA4240" i="6"/>
  <c r="Z4240" i="6"/>
  <c r="Y4240" i="6"/>
  <c r="AD4239" i="6"/>
  <c r="AC4239" i="6"/>
  <c r="AB4239" i="6"/>
  <c r="AA4239" i="6"/>
  <c r="Z4239" i="6"/>
  <c r="Y4239" i="6"/>
  <c r="AD4238" i="6"/>
  <c r="AC4238" i="6"/>
  <c r="AB4238" i="6"/>
  <c r="AA4238" i="6"/>
  <c r="Z4238" i="6"/>
  <c r="Y4238" i="6"/>
  <c r="AD4237" i="6"/>
  <c r="AC4237" i="6"/>
  <c r="AB4237" i="6"/>
  <c r="AA4237" i="6"/>
  <c r="Z4237" i="6"/>
  <c r="Y4237" i="6"/>
  <c r="AD4236" i="6"/>
  <c r="AC4236" i="6"/>
  <c r="AB4236" i="6"/>
  <c r="AA4236" i="6"/>
  <c r="Z4236" i="6"/>
  <c r="Y4236" i="6"/>
  <c r="AD4235" i="6"/>
  <c r="AC4235" i="6"/>
  <c r="AB4235" i="6"/>
  <c r="AA4235" i="6"/>
  <c r="Z4235" i="6"/>
  <c r="Y4235" i="6"/>
  <c r="AD4234" i="6"/>
  <c r="AC4234" i="6"/>
  <c r="AB4234" i="6"/>
  <c r="AA4234" i="6"/>
  <c r="Z4234" i="6"/>
  <c r="Y4234" i="6"/>
  <c r="AD4233" i="6"/>
  <c r="AC4233" i="6"/>
  <c r="AB4233" i="6"/>
  <c r="AA4233" i="6"/>
  <c r="Z4233" i="6"/>
  <c r="Y4233" i="6"/>
  <c r="AD4232" i="6"/>
  <c r="AC4232" i="6"/>
  <c r="AB4232" i="6"/>
  <c r="AA4232" i="6"/>
  <c r="Z4232" i="6"/>
  <c r="Y4232" i="6"/>
  <c r="AD4231" i="6"/>
  <c r="AC4231" i="6"/>
  <c r="AB4231" i="6"/>
  <c r="AA4231" i="6"/>
  <c r="Z4231" i="6"/>
  <c r="Y4231" i="6"/>
  <c r="AD4230" i="6"/>
  <c r="AC4230" i="6"/>
  <c r="AB4230" i="6"/>
  <c r="AA4230" i="6"/>
  <c r="Z4230" i="6"/>
  <c r="Y4230" i="6"/>
  <c r="AD4229" i="6"/>
  <c r="AC4229" i="6"/>
  <c r="AB4229" i="6"/>
  <c r="AA4229" i="6"/>
  <c r="Z4229" i="6"/>
  <c r="Y4229" i="6"/>
  <c r="AD4228" i="6"/>
  <c r="AC4228" i="6"/>
  <c r="AB4228" i="6"/>
  <c r="AA4228" i="6"/>
  <c r="Z4228" i="6"/>
  <c r="Y4228" i="6"/>
  <c r="AD4227" i="6"/>
  <c r="AC4227" i="6"/>
  <c r="AB4227" i="6"/>
  <c r="AA4227" i="6"/>
  <c r="Z4227" i="6"/>
  <c r="Y4227" i="6"/>
  <c r="AD4226" i="6"/>
  <c r="AC4226" i="6"/>
  <c r="AB4226" i="6"/>
  <c r="AA4226" i="6"/>
  <c r="Z4226" i="6"/>
  <c r="Y4226" i="6"/>
  <c r="AD4225" i="6"/>
  <c r="AC4225" i="6"/>
  <c r="AB4225" i="6"/>
  <c r="AA4225" i="6"/>
  <c r="Z4225" i="6"/>
  <c r="Y4225" i="6"/>
  <c r="AD4224" i="6"/>
  <c r="AC4224" i="6"/>
  <c r="AB4224" i="6"/>
  <c r="AA4224" i="6"/>
  <c r="Z4224" i="6"/>
  <c r="Y4224" i="6"/>
  <c r="AD4223" i="6"/>
  <c r="AC4223" i="6"/>
  <c r="AB4223" i="6"/>
  <c r="AA4223" i="6"/>
  <c r="Z4223" i="6"/>
  <c r="Y4223" i="6"/>
  <c r="AD4222" i="6"/>
  <c r="AC4222" i="6"/>
  <c r="AB4222" i="6"/>
  <c r="AA4222" i="6"/>
  <c r="Z4222" i="6"/>
  <c r="Y4222" i="6"/>
  <c r="AD4221" i="6"/>
  <c r="AC4221" i="6"/>
  <c r="AB4221" i="6"/>
  <c r="AA4221" i="6"/>
  <c r="Z4221" i="6"/>
  <c r="Y4221" i="6"/>
  <c r="AD4220" i="6"/>
  <c r="AC4220" i="6"/>
  <c r="AB4220" i="6"/>
  <c r="AA4220" i="6"/>
  <c r="Z4220" i="6"/>
  <c r="Y4220" i="6"/>
  <c r="AD4219" i="6"/>
  <c r="AC4219" i="6"/>
  <c r="AB4219" i="6"/>
  <c r="AA4219" i="6"/>
  <c r="Z4219" i="6"/>
  <c r="Y4219" i="6"/>
  <c r="AD4218" i="6"/>
  <c r="AC4218" i="6"/>
  <c r="AB4218" i="6"/>
  <c r="AA4218" i="6"/>
  <c r="Z4218" i="6"/>
  <c r="Y4218" i="6"/>
  <c r="AD4217" i="6"/>
  <c r="AC4217" i="6"/>
  <c r="AB4217" i="6"/>
  <c r="AA4217" i="6"/>
  <c r="Z4217" i="6"/>
  <c r="Y4217" i="6"/>
  <c r="AD4216" i="6"/>
  <c r="AC4216" i="6"/>
  <c r="AB4216" i="6"/>
  <c r="AA4216" i="6"/>
  <c r="Z4216" i="6"/>
  <c r="Y4216" i="6"/>
  <c r="AD4215" i="6"/>
  <c r="AC4215" i="6"/>
  <c r="AB4215" i="6"/>
  <c r="AA4215" i="6"/>
  <c r="Z4215" i="6"/>
  <c r="Y4215" i="6"/>
  <c r="AD4214" i="6"/>
  <c r="AC4214" i="6"/>
  <c r="AB4214" i="6"/>
  <c r="AA4214" i="6"/>
  <c r="Z4214" i="6"/>
  <c r="Y4214" i="6"/>
  <c r="AD4213" i="6"/>
  <c r="AC4213" i="6"/>
  <c r="AB4213" i="6"/>
  <c r="AA4213" i="6"/>
  <c r="Z4213" i="6"/>
  <c r="Y4213" i="6"/>
  <c r="AD4212" i="6"/>
  <c r="AC4212" i="6"/>
  <c r="AB4212" i="6"/>
  <c r="AA4212" i="6"/>
  <c r="Z4212" i="6"/>
  <c r="Y4212" i="6"/>
  <c r="AD4211" i="6"/>
  <c r="AC4211" i="6"/>
  <c r="AB4211" i="6"/>
  <c r="AA4211" i="6"/>
  <c r="Z4211" i="6"/>
  <c r="Y4211" i="6"/>
  <c r="AD4210" i="6"/>
  <c r="AC4210" i="6"/>
  <c r="AB4210" i="6"/>
  <c r="AA4210" i="6"/>
  <c r="Z4210" i="6"/>
  <c r="Y4210" i="6"/>
  <c r="AD4209" i="6"/>
  <c r="AC4209" i="6"/>
  <c r="AB4209" i="6"/>
  <c r="AA4209" i="6"/>
  <c r="Z4209" i="6"/>
  <c r="Y4209" i="6"/>
  <c r="AD4208" i="6"/>
  <c r="AC4208" i="6"/>
  <c r="AB4208" i="6"/>
  <c r="AA4208" i="6"/>
  <c r="Z4208" i="6"/>
  <c r="Y4208" i="6"/>
  <c r="AD4207" i="6"/>
  <c r="AC4207" i="6"/>
  <c r="AB4207" i="6"/>
  <c r="AA4207" i="6"/>
  <c r="Z4207" i="6"/>
  <c r="Y4207" i="6"/>
  <c r="AD4206" i="6"/>
  <c r="AC4206" i="6"/>
  <c r="AB4206" i="6"/>
  <c r="AA4206" i="6"/>
  <c r="Z4206" i="6"/>
  <c r="Y4206" i="6"/>
  <c r="AD4205" i="6"/>
  <c r="AC4205" i="6"/>
  <c r="AB4205" i="6"/>
  <c r="AA4205" i="6"/>
  <c r="Z4205" i="6"/>
  <c r="Y4205" i="6"/>
  <c r="AD4204" i="6"/>
  <c r="AC4204" i="6"/>
  <c r="AB4204" i="6"/>
  <c r="AA4204" i="6"/>
  <c r="Z4204" i="6"/>
  <c r="Y4204" i="6"/>
  <c r="AD4203" i="6"/>
  <c r="AC4203" i="6"/>
  <c r="AB4203" i="6"/>
  <c r="AA4203" i="6"/>
  <c r="Z4203" i="6"/>
  <c r="Y4203" i="6"/>
  <c r="AD4202" i="6"/>
  <c r="AC4202" i="6"/>
  <c r="AB4202" i="6"/>
  <c r="AA4202" i="6"/>
  <c r="Z4202" i="6"/>
  <c r="Y4202" i="6"/>
  <c r="AD4201" i="6"/>
  <c r="AC4201" i="6"/>
  <c r="AB4201" i="6"/>
  <c r="AA4201" i="6"/>
  <c r="Z4201" i="6"/>
  <c r="Y4201" i="6"/>
  <c r="AD4200" i="6"/>
  <c r="AC4200" i="6"/>
  <c r="AB4200" i="6"/>
  <c r="AA4200" i="6"/>
  <c r="Z4200" i="6"/>
  <c r="Y4200" i="6"/>
  <c r="AD4199" i="6"/>
  <c r="AC4199" i="6"/>
  <c r="AB4199" i="6"/>
  <c r="AA4199" i="6"/>
  <c r="Z4199" i="6"/>
  <c r="Y4199" i="6"/>
  <c r="AD4198" i="6"/>
  <c r="AC4198" i="6"/>
  <c r="AB4198" i="6"/>
  <c r="AA4198" i="6"/>
  <c r="Z4198" i="6"/>
  <c r="Y4198" i="6"/>
  <c r="AD4197" i="6"/>
  <c r="AC4197" i="6"/>
  <c r="AB4197" i="6"/>
  <c r="AA4197" i="6"/>
  <c r="Z4197" i="6"/>
  <c r="Y4197" i="6"/>
  <c r="AD4196" i="6"/>
  <c r="AC4196" i="6"/>
  <c r="AB4196" i="6"/>
  <c r="AA4196" i="6"/>
  <c r="Z4196" i="6"/>
  <c r="Y4196" i="6"/>
  <c r="AD4195" i="6"/>
  <c r="AC4195" i="6"/>
  <c r="AB4195" i="6"/>
  <c r="AA4195" i="6"/>
  <c r="Z4195" i="6"/>
  <c r="Y4195" i="6"/>
  <c r="AD4194" i="6"/>
  <c r="AC4194" i="6"/>
  <c r="AB4194" i="6"/>
  <c r="AA4194" i="6"/>
  <c r="Z4194" i="6"/>
  <c r="Y4194" i="6"/>
  <c r="AD4193" i="6"/>
  <c r="AC4193" i="6"/>
  <c r="AB4193" i="6"/>
  <c r="AA4193" i="6"/>
  <c r="Z4193" i="6"/>
  <c r="Y4193" i="6"/>
  <c r="AD4192" i="6"/>
  <c r="AC4192" i="6"/>
  <c r="AB4192" i="6"/>
  <c r="AA4192" i="6"/>
  <c r="Z4192" i="6"/>
  <c r="Y4192" i="6"/>
  <c r="AD4191" i="6"/>
  <c r="AC4191" i="6"/>
  <c r="AB4191" i="6"/>
  <c r="AA4191" i="6"/>
  <c r="Z4191" i="6"/>
  <c r="Y4191" i="6"/>
  <c r="AD4190" i="6"/>
  <c r="AC4190" i="6"/>
  <c r="AB4190" i="6"/>
  <c r="AA4190" i="6"/>
  <c r="Z4190" i="6"/>
  <c r="Y4190" i="6"/>
  <c r="AD4189" i="6"/>
  <c r="AC4189" i="6"/>
  <c r="AB4189" i="6"/>
  <c r="AA4189" i="6"/>
  <c r="Z4189" i="6"/>
  <c r="Y4189" i="6"/>
  <c r="AD4188" i="6"/>
  <c r="AC4188" i="6"/>
  <c r="AB4188" i="6"/>
  <c r="AA4188" i="6"/>
  <c r="Z4188" i="6"/>
  <c r="Y4188" i="6"/>
  <c r="AD4187" i="6"/>
  <c r="AC4187" i="6"/>
  <c r="AB4187" i="6"/>
  <c r="AA4187" i="6"/>
  <c r="Z4187" i="6"/>
  <c r="Y4187" i="6"/>
  <c r="AD4186" i="6"/>
  <c r="AC4186" i="6"/>
  <c r="AB4186" i="6"/>
  <c r="AA4186" i="6"/>
  <c r="Z4186" i="6"/>
  <c r="Y4186" i="6"/>
  <c r="AD4185" i="6"/>
  <c r="AC4185" i="6"/>
  <c r="AB4185" i="6"/>
  <c r="AA4185" i="6"/>
  <c r="Z4185" i="6"/>
  <c r="Y4185" i="6"/>
  <c r="AD4184" i="6"/>
  <c r="AC4184" i="6"/>
  <c r="AB4184" i="6"/>
  <c r="AA4184" i="6"/>
  <c r="Z4184" i="6"/>
  <c r="Y4184" i="6"/>
  <c r="AD4183" i="6"/>
  <c r="AC4183" i="6"/>
  <c r="AB4183" i="6"/>
  <c r="AA4183" i="6"/>
  <c r="Z4183" i="6"/>
  <c r="Y4183" i="6"/>
  <c r="AD4182" i="6"/>
  <c r="AC4182" i="6"/>
  <c r="AB4182" i="6"/>
  <c r="AA4182" i="6"/>
  <c r="Z4182" i="6"/>
  <c r="Y4182" i="6"/>
  <c r="AD4181" i="6"/>
  <c r="AC4181" i="6"/>
  <c r="AB4181" i="6"/>
  <c r="AA4181" i="6"/>
  <c r="Z4181" i="6"/>
  <c r="Y4181" i="6"/>
  <c r="AD4180" i="6"/>
  <c r="AC4180" i="6"/>
  <c r="AB4180" i="6"/>
  <c r="AA4180" i="6"/>
  <c r="Z4180" i="6"/>
  <c r="Y4180" i="6"/>
  <c r="AD4179" i="6"/>
  <c r="AC4179" i="6"/>
  <c r="AB4179" i="6"/>
  <c r="AA4179" i="6"/>
  <c r="Z4179" i="6"/>
  <c r="Y4179" i="6"/>
  <c r="AD4178" i="6"/>
  <c r="AC4178" i="6"/>
  <c r="AB4178" i="6"/>
  <c r="AA4178" i="6"/>
  <c r="Z4178" i="6"/>
  <c r="Y4178" i="6"/>
  <c r="AD4177" i="6"/>
  <c r="AC4177" i="6"/>
  <c r="AB4177" i="6"/>
  <c r="AA4177" i="6"/>
  <c r="Z4177" i="6"/>
  <c r="Y4177" i="6"/>
  <c r="AD4176" i="6"/>
  <c r="AC4176" i="6"/>
  <c r="AB4176" i="6"/>
  <c r="AA4176" i="6"/>
  <c r="Z4176" i="6"/>
  <c r="Y4176" i="6"/>
  <c r="AD4175" i="6"/>
  <c r="AC4175" i="6"/>
  <c r="AB4175" i="6"/>
  <c r="AA4175" i="6"/>
  <c r="Z4175" i="6"/>
  <c r="Y4175" i="6"/>
  <c r="AD4174" i="6"/>
  <c r="AC4174" i="6"/>
  <c r="AB4174" i="6"/>
  <c r="AA4174" i="6"/>
  <c r="Z4174" i="6"/>
  <c r="Y4174" i="6"/>
  <c r="AD4173" i="6"/>
  <c r="AC4173" i="6"/>
  <c r="AB4173" i="6"/>
  <c r="AA4173" i="6"/>
  <c r="Z4173" i="6"/>
  <c r="Y4173" i="6"/>
  <c r="AD4172" i="6"/>
  <c r="AC4172" i="6"/>
  <c r="AB4172" i="6"/>
  <c r="AA4172" i="6"/>
  <c r="Z4172" i="6"/>
  <c r="Y4172" i="6"/>
  <c r="AD4171" i="6"/>
  <c r="AC4171" i="6"/>
  <c r="AB4171" i="6"/>
  <c r="AA4171" i="6"/>
  <c r="Z4171" i="6"/>
  <c r="Y4171" i="6"/>
  <c r="AD4170" i="6"/>
  <c r="AC4170" i="6"/>
  <c r="AB4170" i="6"/>
  <c r="AA4170" i="6"/>
  <c r="Z4170" i="6"/>
  <c r="Y4170" i="6"/>
  <c r="AD4169" i="6"/>
  <c r="AC4169" i="6"/>
  <c r="AB4169" i="6"/>
  <c r="AA4169" i="6"/>
  <c r="Z4169" i="6"/>
  <c r="Y4169" i="6"/>
  <c r="AD4168" i="6"/>
  <c r="AC4168" i="6"/>
  <c r="AB4168" i="6"/>
  <c r="AA4168" i="6"/>
  <c r="Z4168" i="6"/>
  <c r="Y4168" i="6"/>
  <c r="AD4167" i="6"/>
  <c r="AC4167" i="6"/>
  <c r="AB4167" i="6"/>
  <c r="AA4167" i="6"/>
  <c r="Z4167" i="6"/>
  <c r="Y4167" i="6"/>
  <c r="AD4166" i="6"/>
  <c r="AC4166" i="6"/>
  <c r="AB4166" i="6"/>
  <c r="AA4166" i="6"/>
  <c r="Z4166" i="6"/>
  <c r="Y4166" i="6"/>
  <c r="AD4165" i="6"/>
  <c r="AC4165" i="6"/>
  <c r="AB4165" i="6"/>
  <c r="AA4165" i="6"/>
  <c r="Z4165" i="6"/>
  <c r="Y4165" i="6"/>
  <c r="AD4164" i="6"/>
  <c r="AC4164" i="6"/>
  <c r="AB4164" i="6"/>
  <c r="AA4164" i="6"/>
  <c r="Z4164" i="6"/>
  <c r="Y4164" i="6"/>
  <c r="AD4163" i="6"/>
  <c r="AC4163" i="6"/>
  <c r="AB4163" i="6"/>
  <c r="AA4163" i="6"/>
  <c r="Z4163" i="6"/>
  <c r="Y4163" i="6"/>
  <c r="AD4162" i="6"/>
  <c r="AC4162" i="6"/>
  <c r="AB4162" i="6"/>
  <c r="AA4162" i="6"/>
  <c r="Z4162" i="6"/>
  <c r="Y4162" i="6"/>
  <c r="AD4161" i="6"/>
  <c r="AC4161" i="6"/>
  <c r="AB4161" i="6"/>
  <c r="AA4161" i="6"/>
  <c r="Z4161" i="6"/>
  <c r="Y4161" i="6"/>
  <c r="AD4160" i="6"/>
  <c r="AC4160" i="6"/>
  <c r="AB4160" i="6"/>
  <c r="AA4160" i="6"/>
  <c r="Z4160" i="6"/>
  <c r="Y4160" i="6"/>
  <c r="AD4159" i="6"/>
  <c r="AC4159" i="6"/>
  <c r="AB4159" i="6"/>
  <c r="AA4159" i="6"/>
  <c r="Z4159" i="6"/>
  <c r="Y4159" i="6"/>
  <c r="AD4158" i="6"/>
  <c r="AC4158" i="6"/>
  <c r="AB4158" i="6"/>
  <c r="AA4158" i="6"/>
  <c r="Z4158" i="6"/>
  <c r="Y4158" i="6"/>
  <c r="AD4157" i="6"/>
  <c r="AC4157" i="6"/>
  <c r="AB4157" i="6"/>
  <c r="AA4157" i="6"/>
  <c r="Z4157" i="6"/>
  <c r="Y4157" i="6"/>
  <c r="AD4156" i="6"/>
  <c r="AC4156" i="6"/>
  <c r="AB4156" i="6"/>
  <c r="AA4156" i="6"/>
  <c r="Z4156" i="6"/>
  <c r="Y4156" i="6"/>
  <c r="AD4155" i="6"/>
  <c r="AC4155" i="6"/>
  <c r="AB4155" i="6"/>
  <c r="AA4155" i="6"/>
  <c r="Z4155" i="6"/>
  <c r="Y4155" i="6"/>
  <c r="AD4154" i="6"/>
  <c r="AC4154" i="6"/>
  <c r="AB4154" i="6"/>
  <c r="AA4154" i="6"/>
  <c r="Z4154" i="6"/>
  <c r="Y4154" i="6"/>
  <c r="AD4153" i="6"/>
  <c r="AC4153" i="6"/>
  <c r="AB4153" i="6"/>
  <c r="AA4153" i="6"/>
  <c r="Z4153" i="6"/>
  <c r="Y4153" i="6"/>
  <c r="AD4152" i="6"/>
  <c r="AC4152" i="6"/>
  <c r="AB4152" i="6"/>
  <c r="AA4152" i="6"/>
  <c r="Z4152" i="6"/>
  <c r="Y4152" i="6"/>
  <c r="AD4151" i="6"/>
  <c r="AC4151" i="6"/>
  <c r="AB4151" i="6"/>
  <c r="AA4151" i="6"/>
  <c r="Z4151" i="6"/>
  <c r="Y4151" i="6"/>
  <c r="AD4150" i="6"/>
  <c r="AC4150" i="6"/>
  <c r="AB4150" i="6"/>
  <c r="AA4150" i="6"/>
  <c r="Z4150" i="6"/>
  <c r="Y4150" i="6"/>
  <c r="AD4149" i="6"/>
  <c r="AC4149" i="6"/>
  <c r="AB4149" i="6"/>
  <c r="AA4149" i="6"/>
  <c r="Z4149" i="6"/>
  <c r="Y4149" i="6"/>
  <c r="AD4148" i="6"/>
  <c r="AC4148" i="6"/>
  <c r="AB4148" i="6"/>
  <c r="AA4148" i="6"/>
  <c r="Z4148" i="6"/>
  <c r="Y4148" i="6"/>
  <c r="AD4147" i="6"/>
  <c r="AC4147" i="6"/>
  <c r="AB4147" i="6"/>
  <c r="AA4147" i="6"/>
  <c r="Z4147" i="6"/>
  <c r="Y4147" i="6"/>
  <c r="AD4146" i="6"/>
  <c r="AC4146" i="6"/>
  <c r="AB4146" i="6"/>
  <c r="AA4146" i="6"/>
  <c r="Z4146" i="6"/>
  <c r="Y4146" i="6"/>
  <c r="AD4145" i="6"/>
  <c r="AC4145" i="6"/>
  <c r="AB4145" i="6"/>
  <c r="AA4145" i="6"/>
  <c r="Z4145" i="6"/>
  <c r="Y4145" i="6"/>
  <c r="AD4144" i="6"/>
  <c r="AC4144" i="6"/>
  <c r="AB4144" i="6"/>
  <c r="AA4144" i="6"/>
  <c r="Z4144" i="6"/>
  <c r="Y4144" i="6"/>
  <c r="AD4143" i="6"/>
  <c r="AC4143" i="6"/>
  <c r="AB4143" i="6"/>
  <c r="AA4143" i="6"/>
  <c r="Z4143" i="6"/>
  <c r="Y4143" i="6"/>
  <c r="AD4142" i="6"/>
  <c r="AC4142" i="6"/>
  <c r="AB4142" i="6"/>
  <c r="AA4142" i="6"/>
  <c r="Z4142" i="6"/>
  <c r="Y4142" i="6"/>
  <c r="AD4141" i="6"/>
  <c r="AC4141" i="6"/>
  <c r="AB4141" i="6"/>
  <c r="AA4141" i="6"/>
  <c r="Z4141" i="6"/>
  <c r="Y4141" i="6"/>
  <c r="AD4140" i="6"/>
  <c r="AC4140" i="6"/>
  <c r="AB4140" i="6"/>
  <c r="AA4140" i="6"/>
  <c r="Z4140" i="6"/>
  <c r="Y4140" i="6"/>
  <c r="AD4139" i="6"/>
  <c r="AC4139" i="6"/>
  <c r="AB4139" i="6"/>
  <c r="AA4139" i="6"/>
  <c r="Z4139" i="6"/>
  <c r="Y4139" i="6"/>
  <c r="AD4138" i="6"/>
  <c r="AC4138" i="6"/>
  <c r="AB4138" i="6"/>
  <c r="AA4138" i="6"/>
  <c r="Z4138" i="6"/>
  <c r="Y4138" i="6"/>
  <c r="AD4137" i="6"/>
  <c r="AC4137" i="6"/>
  <c r="AB4137" i="6"/>
  <c r="AA4137" i="6"/>
  <c r="Z4137" i="6"/>
  <c r="Y4137" i="6"/>
  <c r="AD4136" i="6"/>
  <c r="AC4136" i="6"/>
  <c r="AB4136" i="6"/>
  <c r="AA4136" i="6"/>
  <c r="Z4136" i="6"/>
  <c r="Y4136" i="6"/>
  <c r="AD4135" i="6"/>
  <c r="AC4135" i="6"/>
  <c r="AB4135" i="6"/>
  <c r="AA4135" i="6"/>
  <c r="Z4135" i="6"/>
  <c r="Y4135" i="6"/>
  <c r="AD4134" i="6"/>
  <c r="AC4134" i="6"/>
  <c r="AB4134" i="6"/>
  <c r="AA4134" i="6"/>
  <c r="Z4134" i="6"/>
  <c r="Y4134" i="6"/>
  <c r="AD4133" i="6"/>
  <c r="AC4133" i="6"/>
  <c r="AB4133" i="6"/>
  <c r="AA4133" i="6"/>
  <c r="Z4133" i="6"/>
  <c r="Y4133" i="6"/>
  <c r="AD4132" i="6"/>
  <c r="AC4132" i="6"/>
  <c r="AB4132" i="6"/>
  <c r="AA4132" i="6"/>
  <c r="Z4132" i="6"/>
  <c r="Y4132" i="6"/>
  <c r="AD4131" i="6"/>
  <c r="AC4131" i="6"/>
  <c r="AB4131" i="6"/>
  <c r="AA4131" i="6"/>
  <c r="Z4131" i="6"/>
  <c r="Y4131" i="6"/>
  <c r="AD4130" i="6"/>
  <c r="AC4130" i="6"/>
  <c r="AB4130" i="6"/>
  <c r="AA4130" i="6"/>
  <c r="Z4130" i="6"/>
  <c r="Y4130" i="6"/>
  <c r="AD4129" i="6"/>
  <c r="AC4129" i="6"/>
  <c r="AB4129" i="6"/>
  <c r="AA4129" i="6"/>
  <c r="Z4129" i="6"/>
  <c r="Y4129" i="6"/>
  <c r="AD4128" i="6"/>
  <c r="AC4128" i="6"/>
  <c r="AB4128" i="6"/>
  <c r="AA4128" i="6"/>
  <c r="Z4128" i="6"/>
  <c r="Y4128" i="6"/>
  <c r="AD4127" i="6"/>
  <c r="AC4127" i="6"/>
  <c r="AB4127" i="6"/>
  <c r="AA4127" i="6"/>
  <c r="Z4127" i="6"/>
  <c r="Y4127" i="6"/>
  <c r="AD4126" i="6"/>
  <c r="AC4126" i="6"/>
  <c r="AB4126" i="6"/>
  <c r="AA4126" i="6"/>
  <c r="Z4126" i="6"/>
  <c r="Y4126" i="6"/>
  <c r="AD4125" i="6"/>
  <c r="AC4125" i="6"/>
  <c r="AB4125" i="6"/>
  <c r="AA4125" i="6"/>
  <c r="Z4125" i="6"/>
  <c r="Y4125" i="6"/>
  <c r="AD4124" i="6"/>
  <c r="AC4124" i="6"/>
  <c r="AB4124" i="6"/>
  <c r="AA4124" i="6"/>
  <c r="Z4124" i="6"/>
  <c r="Y4124" i="6"/>
  <c r="AD4123" i="6"/>
  <c r="AC4123" i="6"/>
  <c r="AB4123" i="6"/>
  <c r="AA4123" i="6"/>
  <c r="Z4123" i="6"/>
  <c r="Y4123" i="6"/>
  <c r="AD4122" i="6"/>
  <c r="AC4122" i="6"/>
  <c r="AB4122" i="6"/>
  <c r="AA4122" i="6"/>
  <c r="Z4122" i="6"/>
  <c r="Y4122" i="6"/>
  <c r="AD4121" i="6"/>
  <c r="AC4121" i="6"/>
  <c r="AB4121" i="6"/>
  <c r="AA4121" i="6"/>
  <c r="Z4121" i="6"/>
  <c r="Y4121" i="6"/>
  <c r="AD4120" i="6"/>
  <c r="AC4120" i="6"/>
  <c r="AB4120" i="6"/>
  <c r="AA4120" i="6"/>
  <c r="Z4120" i="6"/>
  <c r="Y4120" i="6"/>
  <c r="AD4119" i="6"/>
  <c r="AC4119" i="6"/>
  <c r="AB4119" i="6"/>
  <c r="AA4119" i="6"/>
  <c r="Z4119" i="6"/>
  <c r="Y4119" i="6"/>
  <c r="AD4118" i="6"/>
  <c r="AC4118" i="6"/>
  <c r="AB4118" i="6"/>
  <c r="AA4118" i="6"/>
  <c r="Z4118" i="6"/>
  <c r="Y4118" i="6"/>
  <c r="AD4117" i="6"/>
  <c r="AC4117" i="6"/>
  <c r="AB4117" i="6"/>
  <c r="AA4117" i="6"/>
  <c r="Z4117" i="6"/>
  <c r="Y4117" i="6"/>
  <c r="AD4116" i="6"/>
  <c r="AC4116" i="6"/>
  <c r="AB4116" i="6"/>
  <c r="AA4116" i="6"/>
  <c r="Z4116" i="6"/>
  <c r="Y4116" i="6"/>
  <c r="AD4115" i="6"/>
  <c r="AC4115" i="6"/>
  <c r="AB4115" i="6"/>
  <c r="AA4115" i="6"/>
  <c r="Z4115" i="6"/>
  <c r="Y4115" i="6"/>
  <c r="AD4114" i="6"/>
  <c r="AC4114" i="6"/>
  <c r="AB4114" i="6"/>
  <c r="AA4114" i="6"/>
  <c r="Z4114" i="6"/>
  <c r="Y4114" i="6"/>
  <c r="AD4113" i="6"/>
  <c r="AC4113" i="6"/>
  <c r="AB4113" i="6"/>
  <c r="AA4113" i="6"/>
  <c r="Z4113" i="6"/>
  <c r="Y4113" i="6"/>
  <c r="AD4112" i="6"/>
  <c r="AC4112" i="6"/>
  <c r="AB4112" i="6"/>
  <c r="AA4112" i="6"/>
  <c r="Z4112" i="6"/>
  <c r="Y4112" i="6"/>
  <c r="AD4111" i="6"/>
  <c r="AC4111" i="6"/>
  <c r="AB4111" i="6"/>
  <c r="AA4111" i="6"/>
  <c r="Z4111" i="6"/>
  <c r="Y4111" i="6"/>
  <c r="AD4110" i="6"/>
  <c r="AC4110" i="6"/>
  <c r="AB4110" i="6"/>
  <c r="AA4110" i="6"/>
  <c r="Z4110" i="6"/>
  <c r="Y4110" i="6"/>
  <c r="AD4109" i="6"/>
  <c r="AC4109" i="6"/>
  <c r="AB4109" i="6"/>
  <c r="AA4109" i="6"/>
  <c r="Z4109" i="6"/>
  <c r="Y4109" i="6"/>
  <c r="AD4108" i="6"/>
  <c r="AC4108" i="6"/>
  <c r="AB4108" i="6"/>
  <c r="AA4108" i="6"/>
  <c r="Z4108" i="6"/>
  <c r="Y4108" i="6"/>
  <c r="AD4107" i="6"/>
  <c r="AC4107" i="6"/>
  <c r="AB4107" i="6"/>
  <c r="AA4107" i="6"/>
  <c r="Z4107" i="6"/>
  <c r="Y4107" i="6"/>
  <c r="AD4106" i="6"/>
  <c r="AC4106" i="6"/>
  <c r="AB4106" i="6"/>
  <c r="AA4106" i="6"/>
  <c r="Z4106" i="6"/>
  <c r="Y4106" i="6"/>
  <c r="AD4105" i="6"/>
  <c r="AC4105" i="6"/>
  <c r="AB4105" i="6"/>
  <c r="AA4105" i="6"/>
  <c r="Z4105" i="6"/>
  <c r="Y4105" i="6"/>
  <c r="AD4104" i="6"/>
  <c r="AC4104" i="6"/>
  <c r="AB4104" i="6"/>
  <c r="AA4104" i="6"/>
  <c r="Z4104" i="6"/>
  <c r="Y4104" i="6"/>
  <c r="AD4103" i="6"/>
  <c r="AC4103" i="6"/>
  <c r="AB4103" i="6"/>
  <c r="AA4103" i="6"/>
  <c r="Z4103" i="6"/>
  <c r="Y4103" i="6"/>
  <c r="AD4102" i="6"/>
  <c r="AC4102" i="6"/>
  <c r="AB4102" i="6"/>
  <c r="AA4102" i="6"/>
  <c r="Z4102" i="6"/>
  <c r="Y4102" i="6"/>
  <c r="AD4101" i="6"/>
  <c r="AC4101" i="6"/>
  <c r="AB4101" i="6"/>
  <c r="AA4101" i="6"/>
  <c r="Z4101" i="6"/>
  <c r="Y4101" i="6"/>
  <c r="AD4100" i="6"/>
  <c r="AC4100" i="6"/>
  <c r="AB4100" i="6"/>
  <c r="AA4100" i="6"/>
  <c r="Z4100" i="6"/>
  <c r="Y4100" i="6"/>
  <c r="AD4099" i="6"/>
  <c r="AC4099" i="6"/>
  <c r="AB4099" i="6"/>
  <c r="AA4099" i="6"/>
  <c r="Z4099" i="6"/>
  <c r="Y4099" i="6"/>
  <c r="AD4098" i="6"/>
  <c r="AC4098" i="6"/>
  <c r="AB4098" i="6"/>
  <c r="AA4098" i="6"/>
  <c r="Z4098" i="6"/>
  <c r="Y4098" i="6"/>
  <c r="AD4097" i="6"/>
  <c r="AC4097" i="6"/>
  <c r="AB4097" i="6"/>
  <c r="AA4097" i="6"/>
  <c r="Z4097" i="6"/>
  <c r="Y4097" i="6"/>
  <c r="AD4096" i="6"/>
  <c r="AC4096" i="6"/>
  <c r="AB4096" i="6"/>
  <c r="AA4096" i="6"/>
  <c r="Z4096" i="6"/>
  <c r="Y4096" i="6"/>
  <c r="AD4095" i="6"/>
  <c r="AC4095" i="6"/>
  <c r="AB4095" i="6"/>
  <c r="AA4095" i="6"/>
  <c r="Z4095" i="6"/>
  <c r="Y4095" i="6"/>
  <c r="AD4094" i="6"/>
  <c r="AC4094" i="6"/>
  <c r="AB4094" i="6"/>
  <c r="AA4094" i="6"/>
  <c r="Z4094" i="6"/>
  <c r="Y4094" i="6"/>
  <c r="AD4093" i="6"/>
  <c r="AC4093" i="6"/>
  <c r="AB4093" i="6"/>
  <c r="AA4093" i="6"/>
  <c r="Z4093" i="6"/>
  <c r="Y4093" i="6"/>
  <c r="AD4092" i="6"/>
  <c r="AC4092" i="6"/>
  <c r="AB4092" i="6"/>
  <c r="AA4092" i="6"/>
  <c r="Z4092" i="6"/>
  <c r="Y4092" i="6"/>
  <c r="AD4091" i="6"/>
  <c r="AC4091" i="6"/>
  <c r="AB4091" i="6"/>
  <c r="AA4091" i="6"/>
  <c r="Z4091" i="6"/>
  <c r="Y4091" i="6"/>
  <c r="AD4090" i="6"/>
  <c r="AC4090" i="6"/>
  <c r="AB4090" i="6"/>
  <c r="AA4090" i="6"/>
  <c r="Z4090" i="6"/>
  <c r="Y4090" i="6"/>
  <c r="AD4089" i="6"/>
  <c r="AC4089" i="6"/>
  <c r="AB4089" i="6"/>
  <c r="AA4089" i="6"/>
  <c r="Z4089" i="6"/>
  <c r="Y4089" i="6"/>
  <c r="AD4088" i="6"/>
  <c r="AC4088" i="6"/>
  <c r="AB4088" i="6"/>
  <c r="AA4088" i="6"/>
  <c r="Z4088" i="6"/>
  <c r="Y4088" i="6"/>
  <c r="AD4087" i="6"/>
  <c r="AC4087" i="6"/>
  <c r="AB4087" i="6"/>
  <c r="AA4087" i="6"/>
  <c r="Z4087" i="6"/>
  <c r="Y4087" i="6"/>
  <c r="AD4086" i="6"/>
  <c r="AC4086" i="6"/>
  <c r="AB4086" i="6"/>
  <c r="AA4086" i="6"/>
  <c r="Z4086" i="6"/>
  <c r="Y4086" i="6"/>
  <c r="AD4085" i="6"/>
  <c r="AC4085" i="6"/>
  <c r="AB4085" i="6"/>
  <c r="AA4085" i="6"/>
  <c r="Z4085" i="6"/>
  <c r="Y4085" i="6"/>
  <c r="AD4084" i="6"/>
  <c r="AC4084" i="6"/>
  <c r="AB4084" i="6"/>
  <c r="AA4084" i="6"/>
  <c r="Z4084" i="6"/>
  <c r="Y4084" i="6"/>
  <c r="AD4083" i="6"/>
  <c r="AC4083" i="6"/>
  <c r="AB4083" i="6"/>
  <c r="AA4083" i="6"/>
  <c r="Z4083" i="6"/>
  <c r="Y4083" i="6"/>
  <c r="AD4082" i="6"/>
  <c r="AC4082" i="6"/>
  <c r="AB4082" i="6"/>
  <c r="AA4082" i="6"/>
  <c r="Z4082" i="6"/>
  <c r="Y4082" i="6"/>
  <c r="AD4081" i="6"/>
  <c r="AC4081" i="6"/>
  <c r="AB4081" i="6"/>
  <c r="AA4081" i="6"/>
  <c r="Z4081" i="6"/>
  <c r="Y4081" i="6"/>
  <c r="AD4080" i="6"/>
  <c r="AC4080" i="6"/>
  <c r="AB4080" i="6"/>
  <c r="AA4080" i="6"/>
  <c r="Z4080" i="6"/>
  <c r="Y4080" i="6"/>
  <c r="AD4079" i="6"/>
  <c r="AC4079" i="6"/>
  <c r="AB4079" i="6"/>
  <c r="AA4079" i="6"/>
  <c r="Z4079" i="6"/>
  <c r="Y4079" i="6"/>
  <c r="AD4078" i="6"/>
  <c r="AC4078" i="6"/>
  <c r="AB4078" i="6"/>
  <c r="AA4078" i="6"/>
  <c r="Z4078" i="6"/>
  <c r="Y4078" i="6"/>
  <c r="AD4077" i="6"/>
  <c r="AC4077" i="6"/>
  <c r="AB4077" i="6"/>
  <c r="AA4077" i="6"/>
  <c r="Z4077" i="6"/>
  <c r="Y4077" i="6"/>
  <c r="AD4076" i="6"/>
  <c r="AC4076" i="6"/>
  <c r="AB4076" i="6"/>
  <c r="AA4076" i="6"/>
  <c r="Z4076" i="6"/>
  <c r="Y4076" i="6"/>
  <c r="AD4075" i="6"/>
  <c r="AC4075" i="6"/>
  <c r="AB4075" i="6"/>
  <c r="AA4075" i="6"/>
  <c r="Z4075" i="6"/>
  <c r="Y4075" i="6"/>
  <c r="AD4074" i="6"/>
  <c r="AC4074" i="6"/>
  <c r="AB4074" i="6"/>
  <c r="AA4074" i="6"/>
  <c r="Z4074" i="6"/>
  <c r="Y4074" i="6"/>
  <c r="AD4073" i="6"/>
  <c r="AC4073" i="6"/>
  <c r="AB4073" i="6"/>
  <c r="AA4073" i="6"/>
  <c r="Z4073" i="6"/>
  <c r="Y4073" i="6"/>
  <c r="AD4072" i="6"/>
  <c r="AC4072" i="6"/>
  <c r="AB4072" i="6"/>
  <c r="AA4072" i="6"/>
  <c r="Z4072" i="6"/>
  <c r="Y4072" i="6"/>
  <c r="AD4071" i="6"/>
  <c r="AC4071" i="6"/>
  <c r="AB4071" i="6"/>
  <c r="AA4071" i="6"/>
  <c r="Z4071" i="6"/>
  <c r="Y4071" i="6"/>
  <c r="AD4070" i="6"/>
  <c r="AC4070" i="6"/>
  <c r="AB4070" i="6"/>
  <c r="AA4070" i="6"/>
  <c r="Z4070" i="6"/>
  <c r="Y4070" i="6"/>
  <c r="AD4069" i="6"/>
  <c r="AC4069" i="6"/>
  <c r="AB4069" i="6"/>
  <c r="AA4069" i="6"/>
  <c r="Z4069" i="6"/>
  <c r="Y4069" i="6"/>
  <c r="AD4068" i="6"/>
  <c r="AC4068" i="6"/>
  <c r="AB4068" i="6"/>
  <c r="AA4068" i="6"/>
  <c r="Z4068" i="6"/>
  <c r="Y4068" i="6"/>
  <c r="AD4067" i="6"/>
  <c r="AC4067" i="6"/>
  <c r="AB4067" i="6"/>
  <c r="AA4067" i="6"/>
  <c r="Z4067" i="6"/>
  <c r="Y4067" i="6"/>
  <c r="AD4066" i="6"/>
  <c r="AC4066" i="6"/>
  <c r="AB4066" i="6"/>
  <c r="AA4066" i="6"/>
  <c r="Z4066" i="6"/>
  <c r="Y4066" i="6"/>
  <c r="AD4065" i="6"/>
  <c r="AC4065" i="6"/>
  <c r="AB4065" i="6"/>
  <c r="AA4065" i="6"/>
  <c r="Z4065" i="6"/>
  <c r="Y4065" i="6"/>
  <c r="AD4064" i="6"/>
  <c r="AC4064" i="6"/>
  <c r="AB4064" i="6"/>
  <c r="AA4064" i="6"/>
  <c r="Z4064" i="6"/>
  <c r="Y4064" i="6"/>
  <c r="AD4063" i="6"/>
  <c r="AC4063" i="6"/>
  <c r="AB4063" i="6"/>
  <c r="AA4063" i="6"/>
  <c r="Z4063" i="6"/>
  <c r="Y4063" i="6"/>
  <c r="AD4062" i="6"/>
  <c r="AC4062" i="6"/>
  <c r="AB4062" i="6"/>
  <c r="AA4062" i="6"/>
  <c r="Z4062" i="6"/>
  <c r="Y4062" i="6"/>
  <c r="AD4061" i="6"/>
  <c r="AC4061" i="6"/>
  <c r="AB4061" i="6"/>
  <c r="AA4061" i="6"/>
  <c r="Z4061" i="6"/>
  <c r="Y4061" i="6"/>
  <c r="AD4060" i="6"/>
  <c r="AC4060" i="6"/>
  <c r="AB4060" i="6"/>
  <c r="AA4060" i="6"/>
  <c r="Z4060" i="6"/>
  <c r="Y4060" i="6"/>
  <c r="AD4059" i="6"/>
  <c r="AC4059" i="6"/>
  <c r="AB4059" i="6"/>
  <c r="AA4059" i="6"/>
  <c r="Z4059" i="6"/>
  <c r="Y4059" i="6"/>
  <c r="AD4058" i="6"/>
  <c r="AC4058" i="6"/>
  <c r="AB4058" i="6"/>
  <c r="AA4058" i="6"/>
  <c r="Z4058" i="6"/>
  <c r="Y4058" i="6"/>
  <c r="AD4057" i="6"/>
  <c r="AC4057" i="6"/>
  <c r="AB4057" i="6"/>
  <c r="AA4057" i="6"/>
  <c r="Z4057" i="6"/>
  <c r="Y4057" i="6"/>
  <c r="AD4056" i="6"/>
  <c r="AC4056" i="6"/>
  <c r="AB4056" i="6"/>
  <c r="AA4056" i="6"/>
  <c r="Z4056" i="6"/>
  <c r="Y4056" i="6"/>
  <c r="AD4055" i="6"/>
  <c r="AC4055" i="6"/>
  <c r="AB4055" i="6"/>
  <c r="AA4055" i="6"/>
  <c r="Z4055" i="6"/>
  <c r="Y4055" i="6"/>
  <c r="AD4054" i="6"/>
  <c r="AC4054" i="6"/>
  <c r="AB4054" i="6"/>
  <c r="AA4054" i="6"/>
  <c r="Z4054" i="6"/>
  <c r="Y4054" i="6"/>
  <c r="AD4053" i="6"/>
  <c r="AC4053" i="6"/>
  <c r="AB4053" i="6"/>
  <c r="AA4053" i="6"/>
  <c r="Z4053" i="6"/>
  <c r="Y4053" i="6"/>
  <c r="AD4052" i="6"/>
  <c r="AC4052" i="6"/>
  <c r="AB4052" i="6"/>
  <c r="AA4052" i="6"/>
  <c r="Z4052" i="6"/>
  <c r="Y4052" i="6"/>
  <c r="AD4051" i="6"/>
  <c r="AC4051" i="6"/>
  <c r="AB4051" i="6"/>
  <c r="AA4051" i="6"/>
  <c r="Z4051" i="6"/>
  <c r="Y4051" i="6"/>
  <c r="AD4050" i="6"/>
  <c r="AC4050" i="6"/>
  <c r="AB4050" i="6"/>
  <c r="AA4050" i="6"/>
  <c r="Z4050" i="6"/>
  <c r="Y4050" i="6"/>
  <c r="AD4049" i="6"/>
  <c r="AC4049" i="6"/>
  <c r="AB4049" i="6"/>
  <c r="AA4049" i="6"/>
  <c r="Z4049" i="6"/>
  <c r="Y4049" i="6"/>
  <c r="AD4048" i="6"/>
  <c r="AC4048" i="6"/>
  <c r="AB4048" i="6"/>
  <c r="AA4048" i="6"/>
  <c r="Z4048" i="6"/>
  <c r="Y4048" i="6"/>
  <c r="AD4047" i="6"/>
  <c r="AC4047" i="6"/>
  <c r="AB4047" i="6"/>
  <c r="AA4047" i="6"/>
  <c r="Z4047" i="6"/>
  <c r="Y4047" i="6"/>
  <c r="AD4046" i="6"/>
  <c r="AC4046" i="6"/>
  <c r="AB4046" i="6"/>
  <c r="AA4046" i="6"/>
  <c r="Z4046" i="6"/>
  <c r="Y4046" i="6"/>
  <c r="AD4045" i="6"/>
  <c r="AC4045" i="6"/>
  <c r="AB4045" i="6"/>
  <c r="AA4045" i="6"/>
  <c r="Z4045" i="6"/>
  <c r="Y4045" i="6"/>
  <c r="AD4044" i="6"/>
  <c r="AC4044" i="6"/>
  <c r="AB4044" i="6"/>
  <c r="AA4044" i="6"/>
  <c r="Z4044" i="6"/>
  <c r="Y4044" i="6"/>
  <c r="AD4043" i="6"/>
  <c r="AC4043" i="6"/>
  <c r="AB4043" i="6"/>
  <c r="AA4043" i="6"/>
  <c r="Z4043" i="6"/>
  <c r="Y4043" i="6"/>
  <c r="AD4042" i="6"/>
  <c r="AC4042" i="6"/>
  <c r="AB4042" i="6"/>
  <c r="AA4042" i="6"/>
  <c r="Z4042" i="6"/>
  <c r="Y4042" i="6"/>
  <c r="AD4041" i="6"/>
  <c r="AC4041" i="6"/>
  <c r="AB4041" i="6"/>
  <c r="AA4041" i="6"/>
  <c r="Z4041" i="6"/>
  <c r="Y4041" i="6"/>
  <c r="AD4040" i="6"/>
  <c r="AC4040" i="6"/>
  <c r="AB4040" i="6"/>
  <c r="AA4040" i="6"/>
  <c r="Z4040" i="6"/>
  <c r="Y4040" i="6"/>
  <c r="AD4039" i="6"/>
  <c r="AC4039" i="6"/>
  <c r="AB4039" i="6"/>
  <c r="AA4039" i="6"/>
  <c r="Z4039" i="6"/>
  <c r="Y4039" i="6"/>
  <c r="AD4038" i="6"/>
  <c r="AC4038" i="6"/>
  <c r="AB4038" i="6"/>
  <c r="AA4038" i="6"/>
  <c r="Z4038" i="6"/>
  <c r="Y4038" i="6"/>
  <c r="AD4037" i="6"/>
  <c r="AC4037" i="6"/>
  <c r="AB4037" i="6"/>
  <c r="AA4037" i="6"/>
  <c r="Z4037" i="6"/>
  <c r="Y4037" i="6"/>
  <c r="AD4036" i="6"/>
  <c r="AC4036" i="6"/>
  <c r="AB4036" i="6"/>
  <c r="AA4036" i="6"/>
  <c r="Z4036" i="6"/>
  <c r="Y4036" i="6"/>
  <c r="AD4035" i="6"/>
  <c r="AC4035" i="6"/>
  <c r="AB4035" i="6"/>
  <c r="AA4035" i="6"/>
  <c r="Z4035" i="6"/>
  <c r="Y4035" i="6"/>
  <c r="AD4034" i="6"/>
  <c r="AC4034" i="6"/>
  <c r="AB4034" i="6"/>
  <c r="AA4034" i="6"/>
  <c r="Z4034" i="6"/>
  <c r="Y4034" i="6"/>
  <c r="AD4033" i="6"/>
  <c r="AC4033" i="6"/>
  <c r="AB4033" i="6"/>
  <c r="AA4033" i="6"/>
  <c r="Z4033" i="6"/>
  <c r="Y4033" i="6"/>
  <c r="AD4032" i="6"/>
  <c r="AC4032" i="6"/>
  <c r="AB4032" i="6"/>
  <c r="AA4032" i="6"/>
  <c r="Z4032" i="6"/>
  <c r="Y4032" i="6"/>
  <c r="AD4031" i="6"/>
  <c r="AC4031" i="6"/>
  <c r="AB4031" i="6"/>
  <c r="AA4031" i="6"/>
  <c r="Z4031" i="6"/>
  <c r="Y4031" i="6"/>
  <c r="AD4030" i="6"/>
  <c r="AC4030" i="6"/>
  <c r="AB4030" i="6"/>
  <c r="AA4030" i="6"/>
  <c r="Z4030" i="6"/>
  <c r="Y4030" i="6"/>
  <c r="AD4029" i="6"/>
  <c r="AC4029" i="6"/>
  <c r="AB4029" i="6"/>
  <c r="AA4029" i="6"/>
  <c r="Z4029" i="6"/>
  <c r="Y4029" i="6"/>
  <c r="AD4028" i="6"/>
  <c r="AC4028" i="6"/>
  <c r="AB4028" i="6"/>
  <c r="AA4028" i="6"/>
  <c r="Z4028" i="6"/>
  <c r="Y4028" i="6"/>
  <c r="AD4027" i="6"/>
  <c r="AC4027" i="6"/>
  <c r="AB4027" i="6"/>
  <c r="AA4027" i="6"/>
  <c r="Z4027" i="6"/>
  <c r="Y4027" i="6"/>
  <c r="AD4026" i="6"/>
  <c r="AC4026" i="6"/>
  <c r="AB4026" i="6"/>
  <c r="AA4026" i="6"/>
  <c r="Z4026" i="6"/>
  <c r="Y4026" i="6"/>
  <c r="AD4025" i="6"/>
  <c r="AC4025" i="6"/>
  <c r="AB4025" i="6"/>
  <c r="AA4025" i="6"/>
  <c r="Z4025" i="6"/>
  <c r="Y4025" i="6"/>
  <c r="AD4024" i="6"/>
  <c r="AC4024" i="6"/>
  <c r="AB4024" i="6"/>
  <c r="AA4024" i="6"/>
  <c r="Z4024" i="6"/>
  <c r="Y4024" i="6"/>
  <c r="AD4023" i="6"/>
  <c r="AC4023" i="6"/>
  <c r="AB4023" i="6"/>
  <c r="AA4023" i="6"/>
  <c r="Z4023" i="6"/>
  <c r="Y4023" i="6"/>
  <c r="AD4022" i="6"/>
  <c r="AC4022" i="6"/>
  <c r="AB4022" i="6"/>
  <c r="AA4022" i="6"/>
  <c r="Z4022" i="6"/>
  <c r="Y4022" i="6"/>
  <c r="AD4021" i="6"/>
  <c r="AC4021" i="6"/>
  <c r="AB4021" i="6"/>
  <c r="AA4021" i="6"/>
  <c r="Z4021" i="6"/>
  <c r="Y4021" i="6"/>
  <c r="AD4020" i="6"/>
  <c r="AC4020" i="6"/>
  <c r="AB4020" i="6"/>
  <c r="AA4020" i="6"/>
  <c r="Z4020" i="6"/>
  <c r="Y4020" i="6"/>
  <c r="AD4019" i="6"/>
  <c r="AC4019" i="6"/>
  <c r="AB4019" i="6"/>
  <c r="AA4019" i="6"/>
  <c r="Z4019" i="6"/>
  <c r="Y4019" i="6"/>
  <c r="AD4018" i="6"/>
  <c r="AC4018" i="6"/>
  <c r="AB4018" i="6"/>
  <c r="AA4018" i="6"/>
  <c r="Z4018" i="6"/>
  <c r="Y4018" i="6"/>
  <c r="AD4017" i="6"/>
  <c r="AC4017" i="6"/>
  <c r="AB4017" i="6"/>
  <c r="AA4017" i="6"/>
  <c r="Z4017" i="6"/>
  <c r="Y4017" i="6"/>
  <c r="AD4016" i="6"/>
  <c r="AC4016" i="6"/>
  <c r="AB4016" i="6"/>
  <c r="AA4016" i="6"/>
  <c r="Z4016" i="6"/>
  <c r="Y4016" i="6"/>
  <c r="AD4015" i="6"/>
  <c r="AC4015" i="6"/>
  <c r="AB4015" i="6"/>
  <c r="AA4015" i="6"/>
  <c r="Z4015" i="6"/>
  <c r="Y4015" i="6"/>
  <c r="AD4014" i="6"/>
  <c r="AC4014" i="6"/>
  <c r="AB4014" i="6"/>
  <c r="AA4014" i="6"/>
  <c r="Z4014" i="6"/>
  <c r="Y4014" i="6"/>
  <c r="AD4013" i="6"/>
  <c r="AC4013" i="6"/>
  <c r="AB4013" i="6"/>
  <c r="AA4013" i="6"/>
  <c r="Z4013" i="6"/>
  <c r="Y4013" i="6"/>
  <c r="AD4012" i="6"/>
  <c r="AC4012" i="6"/>
  <c r="AB4012" i="6"/>
  <c r="AA4012" i="6"/>
  <c r="Z4012" i="6"/>
  <c r="Y4012" i="6"/>
  <c r="AD4011" i="6"/>
  <c r="AC4011" i="6"/>
  <c r="AB4011" i="6"/>
  <c r="AA4011" i="6"/>
  <c r="Z4011" i="6"/>
  <c r="Y4011" i="6"/>
  <c r="AD4010" i="6"/>
  <c r="AC4010" i="6"/>
  <c r="AB4010" i="6"/>
  <c r="AA4010" i="6"/>
  <c r="Z4010" i="6"/>
  <c r="Y4010" i="6"/>
  <c r="AD4009" i="6"/>
  <c r="AC4009" i="6"/>
  <c r="AB4009" i="6"/>
  <c r="AA4009" i="6"/>
  <c r="Z4009" i="6"/>
  <c r="Y4009" i="6"/>
  <c r="AD4008" i="6"/>
  <c r="AC4008" i="6"/>
  <c r="AB4008" i="6"/>
  <c r="AA4008" i="6"/>
  <c r="Z4008" i="6"/>
  <c r="Y4008" i="6"/>
  <c r="AD4007" i="6"/>
  <c r="AC4007" i="6"/>
  <c r="AB4007" i="6"/>
  <c r="AA4007" i="6"/>
  <c r="Z4007" i="6"/>
  <c r="Y4007" i="6"/>
  <c r="AD4006" i="6"/>
  <c r="AC4006" i="6"/>
  <c r="AB4006" i="6"/>
  <c r="AA4006" i="6"/>
  <c r="Z4006" i="6"/>
  <c r="Y4006" i="6"/>
  <c r="AD4005" i="6"/>
  <c r="AC4005" i="6"/>
  <c r="AB4005" i="6"/>
  <c r="AA4005" i="6"/>
  <c r="Z4005" i="6"/>
  <c r="Y4005" i="6"/>
  <c r="AD4004" i="6"/>
  <c r="AC4004" i="6"/>
  <c r="AB4004" i="6"/>
  <c r="AA4004" i="6"/>
  <c r="Z4004" i="6"/>
  <c r="Y4004" i="6"/>
  <c r="AD4003" i="6"/>
  <c r="AC4003" i="6"/>
  <c r="AB4003" i="6"/>
  <c r="AA4003" i="6"/>
  <c r="Z4003" i="6"/>
  <c r="Y4003" i="6"/>
  <c r="AD4002" i="6"/>
  <c r="AC4002" i="6"/>
  <c r="AB4002" i="6"/>
  <c r="AA4002" i="6"/>
  <c r="Z4002" i="6"/>
  <c r="Y4002" i="6"/>
  <c r="AD4001" i="6"/>
  <c r="AC4001" i="6"/>
  <c r="AB4001" i="6"/>
  <c r="AA4001" i="6"/>
  <c r="Z4001" i="6"/>
  <c r="Y4001" i="6"/>
  <c r="AD4000" i="6"/>
  <c r="AC4000" i="6"/>
  <c r="AB4000" i="6"/>
  <c r="AA4000" i="6"/>
  <c r="Z4000" i="6"/>
  <c r="Y4000" i="6"/>
  <c r="AD3999" i="6"/>
  <c r="AC3999" i="6"/>
  <c r="AB3999" i="6"/>
  <c r="AA3999" i="6"/>
  <c r="Z3999" i="6"/>
  <c r="Y3999" i="6"/>
  <c r="AD3998" i="6"/>
  <c r="AC3998" i="6"/>
  <c r="AB3998" i="6"/>
  <c r="AA3998" i="6"/>
  <c r="Z3998" i="6"/>
  <c r="Y3998" i="6"/>
  <c r="AD3997" i="6"/>
  <c r="AC3997" i="6"/>
  <c r="AB3997" i="6"/>
  <c r="AA3997" i="6"/>
  <c r="Z3997" i="6"/>
  <c r="Y3997" i="6"/>
  <c r="AD3996" i="6"/>
  <c r="AC3996" i="6"/>
  <c r="AB3996" i="6"/>
  <c r="AA3996" i="6"/>
  <c r="Z3996" i="6"/>
  <c r="Y3996" i="6"/>
  <c r="AD3995" i="6"/>
  <c r="AC3995" i="6"/>
  <c r="AB3995" i="6"/>
  <c r="AA3995" i="6"/>
  <c r="Z3995" i="6"/>
  <c r="Y3995" i="6"/>
  <c r="AD3994" i="6"/>
  <c r="AC3994" i="6"/>
  <c r="AB3994" i="6"/>
  <c r="AA3994" i="6"/>
  <c r="Z3994" i="6"/>
  <c r="Y3994" i="6"/>
  <c r="AD3993" i="6"/>
  <c r="AC3993" i="6"/>
  <c r="AB3993" i="6"/>
  <c r="AA3993" i="6"/>
  <c r="Z3993" i="6"/>
  <c r="Y3993" i="6"/>
  <c r="AD3992" i="6"/>
  <c r="AC3992" i="6"/>
  <c r="AB3992" i="6"/>
  <c r="AA3992" i="6"/>
  <c r="Z3992" i="6"/>
  <c r="Y3992" i="6"/>
  <c r="AD3991" i="6"/>
  <c r="AC3991" i="6"/>
  <c r="AB3991" i="6"/>
  <c r="AA3991" i="6"/>
  <c r="Z3991" i="6"/>
  <c r="Y3991" i="6"/>
  <c r="AD3990" i="6"/>
  <c r="AC3990" i="6"/>
  <c r="AB3990" i="6"/>
  <c r="AA3990" i="6"/>
  <c r="Z3990" i="6"/>
  <c r="Y3990" i="6"/>
  <c r="AD3989" i="6"/>
  <c r="AC3989" i="6"/>
  <c r="AB3989" i="6"/>
  <c r="AA3989" i="6"/>
  <c r="Z3989" i="6"/>
  <c r="Y3989" i="6"/>
  <c r="AD3988" i="6"/>
  <c r="AC3988" i="6"/>
  <c r="AB3988" i="6"/>
  <c r="AA3988" i="6"/>
  <c r="Z3988" i="6"/>
  <c r="Y3988" i="6"/>
  <c r="AD3987" i="6"/>
  <c r="AC3987" i="6"/>
  <c r="AB3987" i="6"/>
  <c r="AA3987" i="6"/>
  <c r="Z3987" i="6"/>
  <c r="Y3987" i="6"/>
  <c r="AD3986" i="6"/>
  <c r="AC3986" i="6"/>
  <c r="AB3986" i="6"/>
  <c r="AA3986" i="6"/>
  <c r="Z3986" i="6"/>
  <c r="Y3986" i="6"/>
  <c r="AD3985" i="6"/>
  <c r="AC3985" i="6"/>
  <c r="AB3985" i="6"/>
  <c r="AA3985" i="6"/>
  <c r="Z3985" i="6"/>
  <c r="Y3985" i="6"/>
  <c r="AD3984" i="6"/>
  <c r="AC3984" i="6"/>
  <c r="AB3984" i="6"/>
  <c r="AA3984" i="6"/>
  <c r="Z3984" i="6"/>
  <c r="Y3984" i="6"/>
  <c r="AD3983" i="6"/>
  <c r="AC3983" i="6"/>
  <c r="AB3983" i="6"/>
  <c r="AA3983" i="6"/>
  <c r="Z3983" i="6"/>
  <c r="Y3983" i="6"/>
  <c r="AD3982" i="6"/>
  <c r="AC3982" i="6"/>
  <c r="AB3982" i="6"/>
  <c r="AA3982" i="6"/>
  <c r="Z3982" i="6"/>
  <c r="Y3982" i="6"/>
  <c r="AD3981" i="6"/>
  <c r="AC3981" i="6"/>
  <c r="AB3981" i="6"/>
  <c r="AA3981" i="6"/>
  <c r="Z3981" i="6"/>
  <c r="Y3981" i="6"/>
  <c r="AD3980" i="6"/>
  <c r="AC3980" i="6"/>
  <c r="AB3980" i="6"/>
  <c r="AA3980" i="6"/>
  <c r="Z3980" i="6"/>
  <c r="Y3980" i="6"/>
  <c r="AD3979" i="6"/>
  <c r="AC3979" i="6"/>
  <c r="AB3979" i="6"/>
  <c r="AA3979" i="6"/>
  <c r="Z3979" i="6"/>
  <c r="Y3979" i="6"/>
  <c r="AD3978" i="6"/>
  <c r="AC3978" i="6"/>
  <c r="AB3978" i="6"/>
  <c r="AA3978" i="6"/>
  <c r="Z3978" i="6"/>
  <c r="Y3978" i="6"/>
  <c r="AD3977" i="6"/>
  <c r="AC3977" i="6"/>
  <c r="AB3977" i="6"/>
  <c r="AA3977" i="6"/>
  <c r="Z3977" i="6"/>
  <c r="Y3977" i="6"/>
  <c r="AD3976" i="6"/>
  <c r="AC3976" i="6"/>
  <c r="AB3976" i="6"/>
  <c r="AA3976" i="6"/>
  <c r="Z3976" i="6"/>
  <c r="Y3976" i="6"/>
  <c r="AD3975" i="6"/>
  <c r="AC3975" i="6"/>
  <c r="AB3975" i="6"/>
  <c r="AA3975" i="6"/>
  <c r="Z3975" i="6"/>
  <c r="Y3975" i="6"/>
  <c r="AD3974" i="6"/>
  <c r="AC3974" i="6"/>
  <c r="AB3974" i="6"/>
  <c r="AA3974" i="6"/>
  <c r="Z3974" i="6"/>
  <c r="Y3974" i="6"/>
  <c r="AD3973" i="6"/>
  <c r="AC3973" i="6"/>
  <c r="AB3973" i="6"/>
  <c r="AA3973" i="6"/>
  <c r="Z3973" i="6"/>
  <c r="Y3973" i="6"/>
  <c r="AD3972" i="6"/>
  <c r="AC3972" i="6"/>
  <c r="AB3972" i="6"/>
  <c r="AA3972" i="6"/>
  <c r="Z3972" i="6"/>
  <c r="Y3972" i="6"/>
  <c r="AD3971" i="6"/>
  <c r="AC3971" i="6"/>
  <c r="AB3971" i="6"/>
  <c r="AA3971" i="6"/>
  <c r="Z3971" i="6"/>
  <c r="Y3971" i="6"/>
  <c r="AD3970" i="6"/>
  <c r="AC3970" i="6"/>
  <c r="AB3970" i="6"/>
  <c r="AA3970" i="6"/>
  <c r="Z3970" i="6"/>
  <c r="Y3970" i="6"/>
  <c r="AD3969" i="6"/>
  <c r="AC3969" i="6"/>
  <c r="AB3969" i="6"/>
  <c r="AA3969" i="6"/>
  <c r="Z3969" i="6"/>
  <c r="Y3969" i="6"/>
  <c r="AD3968" i="6"/>
  <c r="AC3968" i="6"/>
  <c r="AB3968" i="6"/>
  <c r="AA3968" i="6"/>
  <c r="Z3968" i="6"/>
  <c r="Y3968" i="6"/>
  <c r="AD3967" i="6"/>
  <c r="AC3967" i="6"/>
  <c r="AB3967" i="6"/>
  <c r="AA3967" i="6"/>
  <c r="Z3967" i="6"/>
  <c r="Y3967" i="6"/>
  <c r="AD3966" i="6"/>
  <c r="AC3966" i="6"/>
  <c r="AB3966" i="6"/>
  <c r="AA3966" i="6"/>
  <c r="Z3966" i="6"/>
  <c r="Y3966" i="6"/>
  <c r="AD3965" i="6"/>
  <c r="AC3965" i="6"/>
  <c r="AB3965" i="6"/>
  <c r="AA3965" i="6"/>
  <c r="Z3965" i="6"/>
  <c r="Y3965" i="6"/>
  <c r="AD3964" i="6"/>
  <c r="AC3964" i="6"/>
  <c r="AB3964" i="6"/>
  <c r="AA3964" i="6"/>
  <c r="Z3964" i="6"/>
  <c r="Y3964" i="6"/>
  <c r="AD3963" i="6"/>
  <c r="AC3963" i="6"/>
  <c r="AB3963" i="6"/>
  <c r="AA3963" i="6"/>
  <c r="Z3963" i="6"/>
  <c r="Y3963" i="6"/>
  <c r="AD3962" i="6"/>
  <c r="AC3962" i="6"/>
  <c r="AB3962" i="6"/>
  <c r="AA3962" i="6"/>
  <c r="Z3962" i="6"/>
  <c r="Y3962" i="6"/>
  <c r="AD3961" i="6"/>
  <c r="AC3961" i="6"/>
  <c r="AB3961" i="6"/>
  <c r="AA3961" i="6"/>
  <c r="Z3961" i="6"/>
  <c r="Y3961" i="6"/>
  <c r="AD3960" i="6"/>
  <c r="AC3960" i="6"/>
  <c r="AB3960" i="6"/>
  <c r="AA3960" i="6"/>
  <c r="Z3960" i="6"/>
  <c r="Y3960" i="6"/>
  <c r="AD3959" i="6"/>
  <c r="AC3959" i="6"/>
  <c r="AB3959" i="6"/>
  <c r="AA3959" i="6"/>
  <c r="Z3959" i="6"/>
  <c r="Y3959" i="6"/>
  <c r="AD3958" i="6"/>
  <c r="AC3958" i="6"/>
  <c r="AB3958" i="6"/>
  <c r="AA3958" i="6"/>
  <c r="Z3958" i="6"/>
  <c r="Y3958" i="6"/>
  <c r="AD3957" i="6"/>
  <c r="AC3957" i="6"/>
  <c r="AB3957" i="6"/>
  <c r="AA3957" i="6"/>
  <c r="Z3957" i="6"/>
  <c r="Y3957" i="6"/>
  <c r="AD3956" i="6"/>
  <c r="AC3956" i="6"/>
  <c r="AB3956" i="6"/>
  <c r="AA3956" i="6"/>
  <c r="Z3956" i="6"/>
  <c r="Y3956" i="6"/>
  <c r="AD3955" i="6"/>
  <c r="AC3955" i="6"/>
  <c r="AB3955" i="6"/>
  <c r="AA3955" i="6"/>
  <c r="Z3955" i="6"/>
  <c r="Y3955" i="6"/>
  <c r="AD3954" i="6"/>
  <c r="AC3954" i="6"/>
  <c r="AB3954" i="6"/>
  <c r="AA3954" i="6"/>
  <c r="Z3954" i="6"/>
  <c r="Y3954" i="6"/>
  <c r="AD3953" i="6"/>
  <c r="AC3953" i="6"/>
  <c r="AB3953" i="6"/>
  <c r="AA3953" i="6"/>
  <c r="Z3953" i="6"/>
  <c r="Y3953" i="6"/>
  <c r="AD3952" i="6"/>
  <c r="AC3952" i="6"/>
  <c r="AB3952" i="6"/>
  <c r="AA3952" i="6"/>
  <c r="Z3952" i="6"/>
  <c r="Y3952" i="6"/>
  <c r="AD3951" i="6"/>
  <c r="AC3951" i="6"/>
  <c r="AB3951" i="6"/>
  <c r="AA3951" i="6"/>
  <c r="Z3951" i="6"/>
  <c r="Y3951" i="6"/>
  <c r="AD3950" i="6"/>
  <c r="AC3950" i="6"/>
  <c r="AB3950" i="6"/>
  <c r="AA3950" i="6"/>
  <c r="Z3950" i="6"/>
  <c r="Y3950" i="6"/>
  <c r="AD3949" i="6"/>
  <c r="AC3949" i="6"/>
  <c r="AB3949" i="6"/>
  <c r="AA3949" i="6"/>
  <c r="Z3949" i="6"/>
  <c r="Y3949" i="6"/>
  <c r="AD3948" i="6"/>
  <c r="AC3948" i="6"/>
  <c r="AB3948" i="6"/>
  <c r="AA3948" i="6"/>
  <c r="Z3948" i="6"/>
  <c r="Y3948" i="6"/>
  <c r="AD3947" i="6"/>
  <c r="AC3947" i="6"/>
  <c r="AB3947" i="6"/>
  <c r="AA3947" i="6"/>
  <c r="Z3947" i="6"/>
  <c r="Y3947" i="6"/>
  <c r="AD3946" i="6"/>
  <c r="AC3946" i="6"/>
  <c r="AB3946" i="6"/>
  <c r="AA3946" i="6"/>
  <c r="Z3946" i="6"/>
  <c r="Y3946" i="6"/>
  <c r="AD3945" i="6"/>
  <c r="AC3945" i="6"/>
  <c r="AB3945" i="6"/>
  <c r="AA3945" i="6"/>
  <c r="Z3945" i="6"/>
  <c r="Y3945" i="6"/>
  <c r="AD3944" i="6"/>
  <c r="AC3944" i="6"/>
  <c r="AB3944" i="6"/>
  <c r="AA3944" i="6"/>
  <c r="Z3944" i="6"/>
  <c r="Y3944" i="6"/>
  <c r="AD3943" i="6"/>
  <c r="AC3943" i="6"/>
  <c r="AB3943" i="6"/>
  <c r="AA3943" i="6"/>
  <c r="Z3943" i="6"/>
  <c r="Y3943" i="6"/>
  <c r="AD3942" i="6"/>
  <c r="AC3942" i="6"/>
  <c r="AB3942" i="6"/>
  <c r="AA3942" i="6"/>
  <c r="Z3942" i="6"/>
  <c r="Y3942" i="6"/>
  <c r="AD3941" i="6"/>
  <c r="AC3941" i="6"/>
  <c r="AB3941" i="6"/>
  <c r="AA3941" i="6"/>
  <c r="Z3941" i="6"/>
  <c r="Y3941" i="6"/>
  <c r="AD3940" i="6"/>
  <c r="AC3940" i="6"/>
  <c r="AB3940" i="6"/>
  <c r="AA3940" i="6"/>
  <c r="Z3940" i="6"/>
  <c r="Y3940" i="6"/>
  <c r="AD3939" i="6"/>
  <c r="AC3939" i="6"/>
  <c r="AB3939" i="6"/>
  <c r="AA3939" i="6"/>
  <c r="Z3939" i="6"/>
  <c r="Y3939" i="6"/>
  <c r="AD3938" i="6"/>
  <c r="AC3938" i="6"/>
  <c r="AB3938" i="6"/>
  <c r="AA3938" i="6"/>
  <c r="Z3938" i="6"/>
  <c r="Y3938" i="6"/>
  <c r="AD3937" i="6"/>
  <c r="AC3937" i="6"/>
  <c r="AB3937" i="6"/>
  <c r="AA3937" i="6"/>
  <c r="Z3937" i="6"/>
  <c r="Y3937" i="6"/>
  <c r="AD3936" i="6"/>
  <c r="AC3936" i="6"/>
  <c r="AB3936" i="6"/>
  <c r="AA3936" i="6"/>
  <c r="Z3936" i="6"/>
  <c r="Y3936" i="6"/>
  <c r="AD3935" i="6"/>
  <c r="AC3935" i="6"/>
  <c r="AB3935" i="6"/>
  <c r="AA3935" i="6"/>
  <c r="Z3935" i="6"/>
  <c r="Y3935" i="6"/>
  <c r="AD3934" i="6"/>
  <c r="AC3934" i="6"/>
  <c r="AB3934" i="6"/>
  <c r="AA3934" i="6"/>
  <c r="Z3934" i="6"/>
  <c r="Y3934" i="6"/>
  <c r="AD3933" i="6"/>
  <c r="AC3933" i="6"/>
  <c r="AB3933" i="6"/>
  <c r="AA3933" i="6"/>
  <c r="Z3933" i="6"/>
  <c r="Y3933" i="6"/>
  <c r="AD3932" i="6"/>
  <c r="AC3932" i="6"/>
  <c r="AB3932" i="6"/>
  <c r="AA3932" i="6"/>
  <c r="Z3932" i="6"/>
  <c r="Y3932" i="6"/>
  <c r="AD3931" i="6"/>
  <c r="AC3931" i="6"/>
  <c r="AB3931" i="6"/>
  <c r="AA3931" i="6"/>
  <c r="Z3931" i="6"/>
  <c r="Y3931" i="6"/>
  <c r="AD3930" i="6"/>
  <c r="AC3930" i="6"/>
  <c r="AB3930" i="6"/>
  <c r="AA3930" i="6"/>
  <c r="Z3930" i="6"/>
  <c r="Y3930" i="6"/>
  <c r="AD3929" i="6"/>
  <c r="AC3929" i="6"/>
  <c r="AB3929" i="6"/>
  <c r="AA3929" i="6"/>
  <c r="Z3929" i="6"/>
  <c r="Y3929" i="6"/>
  <c r="AD3928" i="6"/>
  <c r="AC3928" i="6"/>
  <c r="AB3928" i="6"/>
  <c r="AA3928" i="6"/>
  <c r="Z3928" i="6"/>
  <c r="Y3928" i="6"/>
  <c r="AD3927" i="6"/>
  <c r="AC3927" i="6"/>
  <c r="AB3927" i="6"/>
  <c r="AA3927" i="6"/>
  <c r="Z3927" i="6"/>
  <c r="Y3927" i="6"/>
  <c r="AD3926" i="6"/>
  <c r="AC3926" i="6"/>
  <c r="AB3926" i="6"/>
  <c r="AA3926" i="6"/>
  <c r="Z3926" i="6"/>
  <c r="Y3926" i="6"/>
  <c r="AD3925" i="6"/>
  <c r="AC3925" i="6"/>
  <c r="AB3925" i="6"/>
  <c r="AA3925" i="6"/>
  <c r="Z3925" i="6"/>
  <c r="Y3925" i="6"/>
  <c r="AD3924" i="6"/>
  <c r="AC3924" i="6"/>
  <c r="AB3924" i="6"/>
  <c r="AA3924" i="6"/>
  <c r="Z3924" i="6"/>
  <c r="Y3924" i="6"/>
  <c r="AD3923" i="6"/>
  <c r="AC3923" i="6"/>
  <c r="AB3923" i="6"/>
  <c r="AA3923" i="6"/>
  <c r="Z3923" i="6"/>
  <c r="Y3923" i="6"/>
  <c r="AD3922" i="6"/>
  <c r="AC3922" i="6"/>
  <c r="AB3922" i="6"/>
  <c r="AA3922" i="6"/>
  <c r="Z3922" i="6"/>
  <c r="Y3922" i="6"/>
  <c r="AD3921" i="6"/>
  <c r="AC3921" i="6"/>
  <c r="AB3921" i="6"/>
  <c r="AA3921" i="6"/>
  <c r="Z3921" i="6"/>
  <c r="Y3921" i="6"/>
  <c r="AD3920" i="6"/>
  <c r="AC3920" i="6"/>
  <c r="AB3920" i="6"/>
  <c r="AA3920" i="6"/>
  <c r="Z3920" i="6"/>
  <c r="Y3920" i="6"/>
  <c r="AD3919" i="6"/>
  <c r="AC3919" i="6"/>
  <c r="AB3919" i="6"/>
  <c r="AA3919" i="6"/>
  <c r="Z3919" i="6"/>
  <c r="Y3919" i="6"/>
  <c r="AD3918" i="6"/>
  <c r="AC3918" i="6"/>
  <c r="AB3918" i="6"/>
  <c r="AA3918" i="6"/>
  <c r="Z3918" i="6"/>
  <c r="Y3918" i="6"/>
  <c r="AD3917" i="6"/>
  <c r="AC3917" i="6"/>
  <c r="AB3917" i="6"/>
  <c r="AA3917" i="6"/>
  <c r="Z3917" i="6"/>
  <c r="Y3917" i="6"/>
  <c r="AD3916" i="6"/>
  <c r="AC3916" i="6"/>
  <c r="AB3916" i="6"/>
  <c r="AA3916" i="6"/>
  <c r="Z3916" i="6"/>
  <c r="Y3916" i="6"/>
  <c r="AD3915" i="6"/>
  <c r="AC3915" i="6"/>
  <c r="AB3915" i="6"/>
  <c r="AA3915" i="6"/>
  <c r="Z3915" i="6"/>
  <c r="Y3915" i="6"/>
  <c r="AD3914" i="6"/>
  <c r="AC3914" i="6"/>
  <c r="AB3914" i="6"/>
  <c r="AA3914" i="6"/>
  <c r="Z3914" i="6"/>
  <c r="Y3914" i="6"/>
  <c r="AD3913" i="6"/>
  <c r="AC3913" i="6"/>
  <c r="AB3913" i="6"/>
  <c r="AA3913" i="6"/>
  <c r="Z3913" i="6"/>
  <c r="Y3913" i="6"/>
  <c r="AD3912" i="6"/>
  <c r="AC3912" i="6"/>
  <c r="AB3912" i="6"/>
  <c r="AA3912" i="6"/>
  <c r="Z3912" i="6"/>
  <c r="Y3912" i="6"/>
  <c r="AD3911" i="6"/>
  <c r="AC3911" i="6"/>
  <c r="AB3911" i="6"/>
  <c r="AA3911" i="6"/>
  <c r="Z3911" i="6"/>
  <c r="Y3911" i="6"/>
  <c r="AD3910" i="6"/>
  <c r="AC3910" i="6"/>
  <c r="AB3910" i="6"/>
  <c r="AA3910" i="6"/>
  <c r="Z3910" i="6"/>
  <c r="Y3910" i="6"/>
  <c r="AD3909" i="6"/>
  <c r="AC3909" i="6"/>
  <c r="AB3909" i="6"/>
  <c r="AA3909" i="6"/>
  <c r="Z3909" i="6"/>
  <c r="Y3909" i="6"/>
  <c r="AD3908" i="6"/>
  <c r="AC3908" i="6"/>
  <c r="AB3908" i="6"/>
  <c r="AA3908" i="6"/>
  <c r="Z3908" i="6"/>
  <c r="Y3908" i="6"/>
  <c r="AD3907" i="6"/>
  <c r="AC3907" i="6"/>
  <c r="AB3907" i="6"/>
  <c r="AA3907" i="6"/>
  <c r="Z3907" i="6"/>
  <c r="Y3907" i="6"/>
  <c r="AD3906" i="6"/>
  <c r="AC3906" i="6"/>
  <c r="AB3906" i="6"/>
  <c r="AA3906" i="6"/>
  <c r="Z3906" i="6"/>
  <c r="Y3906" i="6"/>
  <c r="AD3905" i="6"/>
  <c r="AC3905" i="6"/>
  <c r="AB3905" i="6"/>
  <c r="AA3905" i="6"/>
  <c r="Z3905" i="6"/>
  <c r="Y3905" i="6"/>
  <c r="AD3904" i="6"/>
  <c r="AC3904" i="6"/>
  <c r="AB3904" i="6"/>
  <c r="AA3904" i="6"/>
  <c r="Z3904" i="6"/>
  <c r="Y3904" i="6"/>
  <c r="AD3903" i="6"/>
  <c r="AC3903" i="6"/>
  <c r="AB3903" i="6"/>
  <c r="AA3903" i="6"/>
  <c r="Z3903" i="6"/>
  <c r="Y3903" i="6"/>
  <c r="AD3902" i="6"/>
  <c r="AC3902" i="6"/>
  <c r="AB3902" i="6"/>
  <c r="AA3902" i="6"/>
  <c r="Z3902" i="6"/>
  <c r="Y3902" i="6"/>
  <c r="AD3901" i="6"/>
  <c r="AC3901" i="6"/>
  <c r="AB3901" i="6"/>
  <c r="AA3901" i="6"/>
  <c r="Z3901" i="6"/>
  <c r="Y3901" i="6"/>
  <c r="AD3900" i="6"/>
  <c r="AC3900" i="6"/>
  <c r="AB3900" i="6"/>
  <c r="AA3900" i="6"/>
  <c r="Z3900" i="6"/>
  <c r="Y3900" i="6"/>
  <c r="AD3899" i="6"/>
  <c r="AC3899" i="6"/>
  <c r="AB3899" i="6"/>
  <c r="AA3899" i="6"/>
  <c r="Z3899" i="6"/>
  <c r="Y3899" i="6"/>
  <c r="AD3898" i="6"/>
  <c r="AC3898" i="6"/>
  <c r="AB3898" i="6"/>
  <c r="AA3898" i="6"/>
  <c r="Z3898" i="6"/>
  <c r="Y3898" i="6"/>
  <c r="AD3897" i="6"/>
  <c r="AC3897" i="6"/>
  <c r="AB3897" i="6"/>
  <c r="AA3897" i="6"/>
  <c r="Z3897" i="6"/>
  <c r="Y3897" i="6"/>
  <c r="AD3896" i="6"/>
  <c r="AC3896" i="6"/>
  <c r="AB3896" i="6"/>
  <c r="AA3896" i="6"/>
  <c r="Z3896" i="6"/>
  <c r="Y3896" i="6"/>
  <c r="AD3895" i="6"/>
  <c r="AC3895" i="6"/>
  <c r="AB3895" i="6"/>
  <c r="AA3895" i="6"/>
  <c r="Z3895" i="6"/>
  <c r="Y3895" i="6"/>
  <c r="AD3894" i="6"/>
  <c r="AC3894" i="6"/>
  <c r="AB3894" i="6"/>
  <c r="AA3894" i="6"/>
  <c r="Z3894" i="6"/>
  <c r="Y3894" i="6"/>
  <c r="AD3893" i="6"/>
  <c r="AC3893" i="6"/>
  <c r="AB3893" i="6"/>
  <c r="AA3893" i="6"/>
  <c r="Z3893" i="6"/>
  <c r="Y3893" i="6"/>
  <c r="AD3892" i="6"/>
  <c r="AC3892" i="6"/>
  <c r="AB3892" i="6"/>
  <c r="AA3892" i="6"/>
  <c r="Z3892" i="6"/>
  <c r="Y3892" i="6"/>
  <c r="AD3891" i="6"/>
  <c r="AC3891" i="6"/>
  <c r="AB3891" i="6"/>
  <c r="AA3891" i="6"/>
  <c r="Z3891" i="6"/>
  <c r="Y3891" i="6"/>
  <c r="AD3890" i="6"/>
  <c r="AC3890" i="6"/>
  <c r="AB3890" i="6"/>
  <c r="AA3890" i="6"/>
  <c r="Z3890" i="6"/>
  <c r="Y3890" i="6"/>
  <c r="AD3889" i="6"/>
  <c r="AC3889" i="6"/>
  <c r="AB3889" i="6"/>
  <c r="AA3889" i="6"/>
  <c r="Z3889" i="6"/>
  <c r="Y3889" i="6"/>
  <c r="AD3888" i="6"/>
  <c r="AC3888" i="6"/>
  <c r="AB3888" i="6"/>
  <c r="AA3888" i="6"/>
  <c r="Z3888" i="6"/>
  <c r="Y3888" i="6"/>
  <c r="AD3887" i="6"/>
  <c r="AC3887" i="6"/>
  <c r="AB3887" i="6"/>
  <c r="AA3887" i="6"/>
  <c r="Z3887" i="6"/>
  <c r="Y3887" i="6"/>
  <c r="AD3886" i="6"/>
  <c r="AC3886" i="6"/>
  <c r="AB3886" i="6"/>
  <c r="AA3886" i="6"/>
  <c r="Z3886" i="6"/>
  <c r="Y3886" i="6"/>
  <c r="AD3885" i="6"/>
  <c r="AC3885" i="6"/>
  <c r="AB3885" i="6"/>
  <c r="AA3885" i="6"/>
  <c r="Z3885" i="6"/>
  <c r="Y3885" i="6"/>
  <c r="AD3884" i="6"/>
  <c r="AC3884" i="6"/>
  <c r="AB3884" i="6"/>
  <c r="AA3884" i="6"/>
  <c r="Z3884" i="6"/>
  <c r="Y3884" i="6"/>
  <c r="AD3883" i="6"/>
  <c r="AC3883" i="6"/>
  <c r="AB3883" i="6"/>
  <c r="AA3883" i="6"/>
  <c r="Z3883" i="6"/>
  <c r="Y3883" i="6"/>
  <c r="AD3882" i="6"/>
  <c r="AC3882" i="6"/>
  <c r="AB3882" i="6"/>
  <c r="AA3882" i="6"/>
  <c r="Z3882" i="6"/>
  <c r="Y3882" i="6"/>
  <c r="AD3881" i="6"/>
  <c r="AC3881" i="6"/>
  <c r="AB3881" i="6"/>
  <c r="AA3881" i="6"/>
  <c r="Z3881" i="6"/>
  <c r="Y3881" i="6"/>
  <c r="AD3880" i="6"/>
  <c r="AC3880" i="6"/>
  <c r="AB3880" i="6"/>
  <c r="AA3880" i="6"/>
  <c r="Z3880" i="6"/>
  <c r="Y3880" i="6"/>
  <c r="AD3879" i="6"/>
  <c r="AC3879" i="6"/>
  <c r="AB3879" i="6"/>
  <c r="AA3879" i="6"/>
  <c r="Z3879" i="6"/>
  <c r="Y3879" i="6"/>
  <c r="AD3878" i="6"/>
  <c r="AC3878" i="6"/>
  <c r="AB3878" i="6"/>
  <c r="AA3878" i="6"/>
  <c r="Z3878" i="6"/>
  <c r="Y3878" i="6"/>
  <c r="AD3877" i="6"/>
  <c r="AC3877" i="6"/>
  <c r="AB3877" i="6"/>
  <c r="AA3877" i="6"/>
  <c r="Z3877" i="6"/>
  <c r="Y3877" i="6"/>
  <c r="AD3876" i="6"/>
  <c r="AC3876" i="6"/>
  <c r="AB3876" i="6"/>
  <c r="AA3876" i="6"/>
  <c r="Z3876" i="6"/>
  <c r="Y3876" i="6"/>
  <c r="AD3875" i="6"/>
  <c r="AC3875" i="6"/>
  <c r="AB3875" i="6"/>
  <c r="AA3875" i="6"/>
  <c r="Z3875" i="6"/>
  <c r="Y3875" i="6"/>
  <c r="AD3874" i="6"/>
  <c r="AC3874" i="6"/>
  <c r="AB3874" i="6"/>
  <c r="AA3874" i="6"/>
  <c r="Z3874" i="6"/>
  <c r="Y3874" i="6"/>
  <c r="AD3873" i="6"/>
  <c r="AC3873" i="6"/>
  <c r="AB3873" i="6"/>
  <c r="AA3873" i="6"/>
  <c r="Z3873" i="6"/>
  <c r="Y3873" i="6"/>
  <c r="AD3872" i="6"/>
  <c r="AC3872" i="6"/>
  <c r="AB3872" i="6"/>
  <c r="AA3872" i="6"/>
  <c r="Z3872" i="6"/>
  <c r="Y3872" i="6"/>
  <c r="AD3871" i="6"/>
  <c r="AC3871" i="6"/>
  <c r="AB3871" i="6"/>
  <c r="AA3871" i="6"/>
  <c r="Z3871" i="6"/>
  <c r="Y3871" i="6"/>
  <c r="AD3870" i="6"/>
  <c r="AC3870" i="6"/>
  <c r="AB3870" i="6"/>
  <c r="AA3870" i="6"/>
  <c r="Z3870" i="6"/>
  <c r="Y3870" i="6"/>
  <c r="AD3869" i="6"/>
  <c r="AC3869" i="6"/>
  <c r="AB3869" i="6"/>
  <c r="AA3869" i="6"/>
  <c r="Z3869" i="6"/>
  <c r="Y3869" i="6"/>
  <c r="AD3868" i="6"/>
  <c r="AC3868" i="6"/>
  <c r="AB3868" i="6"/>
  <c r="AA3868" i="6"/>
  <c r="Z3868" i="6"/>
  <c r="Y3868" i="6"/>
  <c r="AD3867" i="6"/>
  <c r="AC3867" i="6"/>
  <c r="AB3867" i="6"/>
  <c r="AA3867" i="6"/>
  <c r="Z3867" i="6"/>
  <c r="Y3867" i="6"/>
  <c r="AD3866" i="6"/>
  <c r="AC3866" i="6"/>
  <c r="AB3866" i="6"/>
  <c r="AA3866" i="6"/>
  <c r="Z3866" i="6"/>
  <c r="Y3866" i="6"/>
  <c r="AD3865" i="6"/>
  <c r="AC3865" i="6"/>
  <c r="AB3865" i="6"/>
  <c r="AA3865" i="6"/>
  <c r="Z3865" i="6"/>
  <c r="Y3865" i="6"/>
  <c r="AD3864" i="6"/>
  <c r="AC3864" i="6"/>
  <c r="AB3864" i="6"/>
  <c r="AA3864" i="6"/>
  <c r="Z3864" i="6"/>
  <c r="Y3864" i="6"/>
  <c r="AD3863" i="6"/>
  <c r="AC3863" i="6"/>
  <c r="AB3863" i="6"/>
  <c r="AA3863" i="6"/>
  <c r="Z3863" i="6"/>
  <c r="Y3863" i="6"/>
  <c r="AD3862" i="6"/>
  <c r="AC3862" i="6"/>
  <c r="AB3862" i="6"/>
  <c r="AA3862" i="6"/>
  <c r="Z3862" i="6"/>
  <c r="Y3862" i="6"/>
  <c r="AD3861" i="6"/>
  <c r="AC3861" i="6"/>
  <c r="AB3861" i="6"/>
  <c r="AA3861" i="6"/>
  <c r="Z3861" i="6"/>
  <c r="Y3861" i="6"/>
  <c r="AD3860" i="6"/>
  <c r="AC3860" i="6"/>
  <c r="AB3860" i="6"/>
  <c r="AA3860" i="6"/>
  <c r="Z3860" i="6"/>
  <c r="Y3860" i="6"/>
  <c r="AD3859" i="6"/>
  <c r="AC3859" i="6"/>
  <c r="AB3859" i="6"/>
  <c r="AA3859" i="6"/>
  <c r="Z3859" i="6"/>
  <c r="Y3859" i="6"/>
  <c r="AD3858" i="6"/>
  <c r="AC3858" i="6"/>
  <c r="AB3858" i="6"/>
  <c r="AA3858" i="6"/>
  <c r="Z3858" i="6"/>
  <c r="Y3858" i="6"/>
  <c r="AD3857" i="6"/>
  <c r="AC3857" i="6"/>
  <c r="AB3857" i="6"/>
  <c r="AA3857" i="6"/>
  <c r="Z3857" i="6"/>
  <c r="Y3857" i="6"/>
  <c r="AD3856" i="6"/>
  <c r="AC3856" i="6"/>
  <c r="AB3856" i="6"/>
  <c r="AA3856" i="6"/>
  <c r="Z3856" i="6"/>
  <c r="Y3856" i="6"/>
  <c r="AD3855" i="6"/>
  <c r="AC3855" i="6"/>
  <c r="AB3855" i="6"/>
  <c r="AA3855" i="6"/>
  <c r="Z3855" i="6"/>
  <c r="Y3855" i="6"/>
  <c r="AD3854" i="6"/>
  <c r="AC3854" i="6"/>
  <c r="AB3854" i="6"/>
  <c r="AA3854" i="6"/>
  <c r="Z3854" i="6"/>
  <c r="Y3854" i="6"/>
  <c r="AD3853" i="6"/>
  <c r="AC3853" i="6"/>
  <c r="AB3853" i="6"/>
  <c r="AA3853" i="6"/>
  <c r="Z3853" i="6"/>
  <c r="Y3853" i="6"/>
  <c r="AD3852" i="6"/>
  <c r="AC3852" i="6"/>
  <c r="AB3852" i="6"/>
  <c r="AA3852" i="6"/>
  <c r="Z3852" i="6"/>
  <c r="Y3852" i="6"/>
  <c r="AD3851" i="6"/>
  <c r="AC3851" i="6"/>
  <c r="AB3851" i="6"/>
  <c r="AA3851" i="6"/>
  <c r="Z3851" i="6"/>
  <c r="Y3851" i="6"/>
  <c r="AD3850" i="6"/>
  <c r="AC3850" i="6"/>
  <c r="AB3850" i="6"/>
  <c r="AA3850" i="6"/>
  <c r="Z3850" i="6"/>
  <c r="Y3850" i="6"/>
  <c r="AD3849" i="6"/>
  <c r="AC3849" i="6"/>
  <c r="AB3849" i="6"/>
  <c r="AA3849" i="6"/>
  <c r="Z3849" i="6"/>
  <c r="Y3849" i="6"/>
  <c r="AD3848" i="6"/>
  <c r="AC3848" i="6"/>
  <c r="AB3848" i="6"/>
  <c r="AA3848" i="6"/>
  <c r="Z3848" i="6"/>
  <c r="Y3848" i="6"/>
  <c r="AD3847" i="6"/>
  <c r="AC3847" i="6"/>
  <c r="AB3847" i="6"/>
  <c r="AA3847" i="6"/>
  <c r="Z3847" i="6"/>
  <c r="Y3847" i="6"/>
  <c r="AD3846" i="6"/>
  <c r="AC3846" i="6"/>
  <c r="AB3846" i="6"/>
  <c r="AA3846" i="6"/>
  <c r="Z3846" i="6"/>
  <c r="Y3846" i="6"/>
  <c r="AD3845" i="6"/>
  <c r="AC3845" i="6"/>
  <c r="AB3845" i="6"/>
  <c r="AA3845" i="6"/>
  <c r="Z3845" i="6"/>
  <c r="Y3845" i="6"/>
  <c r="AD3844" i="6"/>
  <c r="AC3844" i="6"/>
  <c r="AB3844" i="6"/>
  <c r="AA3844" i="6"/>
  <c r="Z3844" i="6"/>
  <c r="Y3844" i="6"/>
  <c r="AD3843" i="6"/>
  <c r="AC3843" i="6"/>
  <c r="AB3843" i="6"/>
  <c r="AA3843" i="6"/>
  <c r="Z3843" i="6"/>
  <c r="Y3843" i="6"/>
  <c r="AD3842" i="6"/>
  <c r="AC3842" i="6"/>
  <c r="AB3842" i="6"/>
  <c r="AA3842" i="6"/>
  <c r="Z3842" i="6"/>
  <c r="Y3842" i="6"/>
  <c r="AD3841" i="6"/>
  <c r="AC3841" i="6"/>
  <c r="AB3841" i="6"/>
  <c r="AA3841" i="6"/>
  <c r="Z3841" i="6"/>
  <c r="Y3841" i="6"/>
  <c r="AD3840" i="6"/>
  <c r="AC3840" i="6"/>
  <c r="AB3840" i="6"/>
  <c r="AA3840" i="6"/>
  <c r="Z3840" i="6"/>
  <c r="Y3840" i="6"/>
  <c r="AD3839" i="6"/>
  <c r="AC3839" i="6"/>
  <c r="AB3839" i="6"/>
  <c r="AA3839" i="6"/>
  <c r="Z3839" i="6"/>
  <c r="Y3839" i="6"/>
  <c r="AD3838" i="6"/>
  <c r="AC3838" i="6"/>
  <c r="AB3838" i="6"/>
  <c r="AA3838" i="6"/>
  <c r="Z3838" i="6"/>
  <c r="Y3838" i="6"/>
  <c r="AD3837" i="6"/>
  <c r="AC3837" i="6"/>
  <c r="AB3837" i="6"/>
  <c r="AA3837" i="6"/>
  <c r="Z3837" i="6"/>
  <c r="Y3837" i="6"/>
  <c r="AD3836" i="6"/>
  <c r="AC3836" i="6"/>
  <c r="AB3836" i="6"/>
  <c r="AA3836" i="6"/>
  <c r="Z3836" i="6"/>
  <c r="Y3836" i="6"/>
  <c r="AD3835" i="6"/>
  <c r="AC3835" i="6"/>
  <c r="AB3835" i="6"/>
  <c r="AA3835" i="6"/>
  <c r="Z3835" i="6"/>
  <c r="Y3835" i="6"/>
  <c r="AD3834" i="6"/>
  <c r="AC3834" i="6"/>
  <c r="AB3834" i="6"/>
  <c r="AA3834" i="6"/>
  <c r="Z3834" i="6"/>
  <c r="Y3834" i="6"/>
  <c r="AD3833" i="6"/>
  <c r="AC3833" i="6"/>
  <c r="AB3833" i="6"/>
  <c r="AA3833" i="6"/>
  <c r="Z3833" i="6"/>
  <c r="Y3833" i="6"/>
  <c r="AD3832" i="6"/>
  <c r="AC3832" i="6"/>
  <c r="AB3832" i="6"/>
  <c r="AA3832" i="6"/>
  <c r="Z3832" i="6"/>
  <c r="Y3832" i="6"/>
  <c r="AD3831" i="6"/>
  <c r="AC3831" i="6"/>
  <c r="AB3831" i="6"/>
  <c r="AA3831" i="6"/>
  <c r="Z3831" i="6"/>
  <c r="Y3831" i="6"/>
  <c r="AD3830" i="6"/>
  <c r="AC3830" i="6"/>
  <c r="AB3830" i="6"/>
  <c r="AA3830" i="6"/>
  <c r="Z3830" i="6"/>
  <c r="Y3830" i="6"/>
  <c r="AD3829" i="6"/>
  <c r="AC3829" i="6"/>
  <c r="AB3829" i="6"/>
  <c r="AA3829" i="6"/>
  <c r="Z3829" i="6"/>
  <c r="Y3829" i="6"/>
  <c r="AD3828" i="6"/>
  <c r="AC3828" i="6"/>
  <c r="AB3828" i="6"/>
  <c r="AA3828" i="6"/>
  <c r="Z3828" i="6"/>
  <c r="Y3828" i="6"/>
  <c r="AD3827" i="6"/>
  <c r="AC3827" i="6"/>
  <c r="AB3827" i="6"/>
  <c r="AA3827" i="6"/>
  <c r="Z3827" i="6"/>
  <c r="Y3827" i="6"/>
  <c r="AD3826" i="6"/>
  <c r="AC3826" i="6"/>
  <c r="AB3826" i="6"/>
  <c r="AA3826" i="6"/>
  <c r="Z3826" i="6"/>
  <c r="Y3826" i="6"/>
  <c r="AD3825" i="6"/>
  <c r="AC3825" i="6"/>
  <c r="AB3825" i="6"/>
  <c r="AA3825" i="6"/>
  <c r="Z3825" i="6"/>
  <c r="Y3825" i="6"/>
  <c r="AD3824" i="6"/>
  <c r="AC3824" i="6"/>
  <c r="AB3824" i="6"/>
  <c r="AA3824" i="6"/>
  <c r="Z3824" i="6"/>
  <c r="Y3824" i="6"/>
  <c r="AD3823" i="6"/>
  <c r="AC3823" i="6"/>
  <c r="AB3823" i="6"/>
  <c r="AA3823" i="6"/>
  <c r="Z3823" i="6"/>
  <c r="Y3823" i="6"/>
  <c r="AD3822" i="6"/>
  <c r="AC3822" i="6"/>
  <c r="AB3822" i="6"/>
  <c r="AA3822" i="6"/>
  <c r="Z3822" i="6"/>
  <c r="Y3822" i="6"/>
  <c r="AD3821" i="6"/>
  <c r="AC3821" i="6"/>
  <c r="AB3821" i="6"/>
  <c r="AA3821" i="6"/>
  <c r="Z3821" i="6"/>
  <c r="Y3821" i="6"/>
  <c r="AD3820" i="6"/>
  <c r="AC3820" i="6"/>
  <c r="AB3820" i="6"/>
  <c r="AA3820" i="6"/>
  <c r="Z3820" i="6"/>
  <c r="Y3820" i="6"/>
  <c r="AD3819" i="6"/>
  <c r="AC3819" i="6"/>
  <c r="AB3819" i="6"/>
  <c r="AA3819" i="6"/>
  <c r="Z3819" i="6"/>
  <c r="Y3819" i="6"/>
  <c r="AD3818" i="6"/>
  <c r="AC3818" i="6"/>
  <c r="AB3818" i="6"/>
  <c r="AA3818" i="6"/>
  <c r="Z3818" i="6"/>
  <c r="Y3818" i="6"/>
  <c r="AD3817" i="6"/>
  <c r="AC3817" i="6"/>
  <c r="AB3817" i="6"/>
  <c r="AA3817" i="6"/>
  <c r="Z3817" i="6"/>
  <c r="Y3817" i="6"/>
  <c r="AD3816" i="6"/>
  <c r="AC3816" i="6"/>
  <c r="AB3816" i="6"/>
  <c r="AA3816" i="6"/>
  <c r="Z3816" i="6"/>
  <c r="Y3816" i="6"/>
  <c r="AD3815" i="6"/>
  <c r="AC3815" i="6"/>
  <c r="AB3815" i="6"/>
  <c r="AA3815" i="6"/>
  <c r="Z3815" i="6"/>
  <c r="Y3815" i="6"/>
  <c r="AD3814" i="6"/>
  <c r="AC3814" i="6"/>
  <c r="AB3814" i="6"/>
  <c r="AA3814" i="6"/>
  <c r="Z3814" i="6"/>
  <c r="Y3814" i="6"/>
  <c r="AD3813" i="6"/>
  <c r="AC3813" i="6"/>
  <c r="AB3813" i="6"/>
  <c r="AA3813" i="6"/>
  <c r="Z3813" i="6"/>
  <c r="Y3813" i="6"/>
  <c r="AD3812" i="6"/>
  <c r="AC3812" i="6"/>
  <c r="AB3812" i="6"/>
  <c r="AA3812" i="6"/>
  <c r="Z3812" i="6"/>
  <c r="Y3812" i="6"/>
  <c r="AD3811" i="6"/>
  <c r="AC3811" i="6"/>
  <c r="AB3811" i="6"/>
  <c r="AA3811" i="6"/>
  <c r="Z3811" i="6"/>
  <c r="Y3811" i="6"/>
  <c r="AD3810" i="6"/>
  <c r="AC3810" i="6"/>
  <c r="AB3810" i="6"/>
  <c r="AA3810" i="6"/>
  <c r="Z3810" i="6"/>
  <c r="Y3810" i="6"/>
  <c r="AD3809" i="6"/>
  <c r="AC3809" i="6"/>
  <c r="AB3809" i="6"/>
  <c r="AA3809" i="6"/>
  <c r="Z3809" i="6"/>
  <c r="Y3809" i="6"/>
  <c r="AD3808" i="6"/>
  <c r="AC3808" i="6"/>
  <c r="AB3808" i="6"/>
  <c r="AA3808" i="6"/>
  <c r="Z3808" i="6"/>
  <c r="Y3808" i="6"/>
  <c r="AD3807" i="6"/>
  <c r="AC3807" i="6"/>
  <c r="AB3807" i="6"/>
  <c r="AA3807" i="6"/>
  <c r="Z3807" i="6"/>
  <c r="Y3807" i="6"/>
  <c r="AD3806" i="6"/>
  <c r="AC3806" i="6"/>
  <c r="AB3806" i="6"/>
  <c r="AA3806" i="6"/>
  <c r="Z3806" i="6"/>
  <c r="Y3806" i="6"/>
  <c r="AD3805" i="6"/>
  <c r="AC3805" i="6"/>
  <c r="AB3805" i="6"/>
  <c r="AA3805" i="6"/>
  <c r="Z3805" i="6"/>
  <c r="Y3805" i="6"/>
  <c r="AD3804" i="6"/>
  <c r="AC3804" i="6"/>
  <c r="AB3804" i="6"/>
  <c r="AA3804" i="6"/>
  <c r="Z3804" i="6"/>
  <c r="Y3804" i="6"/>
  <c r="AD3803" i="6"/>
  <c r="AC3803" i="6"/>
  <c r="AB3803" i="6"/>
  <c r="AA3803" i="6"/>
  <c r="Z3803" i="6"/>
  <c r="Y3803" i="6"/>
  <c r="AD3802" i="6"/>
  <c r="AC3802" i="6"/>
  <c r="AB3802" i="6"/>
  <c r="AA3802" i="6"/>
  <c r="Z3802" i="6"/>
  <c r="Y3802" i="6"/>
  <c r="AD3801" i="6"/>
  <c r="AC3801" i="6"/>
  <c r="AB3801" i="6"/>
  <c r="AA3801" i="6"/>
  <c r="Z3801" i="6"/>
  <c r="Y3801" i="6"/>
  <c r="AD3800" i="6"/>
  <c r="AC3800" i="6"/>
  <c r="AB3800" i="6"/>
  <c r="AA3800" i="6"/>
  <c r="Z3800" i="6"/>
  <c r="Y3800" i="6"/>
  <c r="AD3799" i="6"/>
  <c r="AC3799" i="6"/>
  <c r="AB3799" i="6"/>
  <c r="AA3799" i="6"/>
  <c r="Z3799" i="6"/>
  <c r="Y3799" i="6"/>
  <c r="AD3798" i="6"/>
  <c r="AC3798" i="6"/>
  <c r="AB3798" i="6"/>
  <c r="AA3798" i="6"/>
  <c r="Z3798" i="6"/>
  <c r="Y3798" i="6"/>
  <c r="AD3797" i="6"/>
  <c r="AC3797" i="6"/>
  <c r="AB3797" i="6"/>
  <c r="AA3797" i="6"/>
  <c r="Z3797" i="6"/>
  <c r="Y3797" i="6"/>
  <c r="AD3796" i="6"/>
  <c r="AC3796" i="6"/>
  <c r="AB3796" i="6"/>
  <c r="AA3796" i="6"/>
  <c r="Z3796" i="6"/>
  <c r="Y3796" i="6"/>
  <c r="AD3795" i="6"/>
  <c r="AC3795" i="6"/>
  <c r="AB3795" i="6"/>
  <c r="AA3795" i="6"/>
  <c r="Z3795" i="6"/>
  <c r="Y3795" i="6"/>
  <c r="AD3794" i="6"/>
  <c r="AC3794" i="6"/>
  <c r="AB3794" i="6"/>
  <c r="AA3794" i="6"/>
  <c r="Z3794" i="6"/>
  <c r="Y3794" i="6"/>
  <c r="AD3793" i="6"/>
  <c r="AC3793" i="6"/>
  <c r="AB3793" i="6"/>
  <c r="AA3793" i="6"/>
  <c r="Z3793" i="6"/>
  <c r="Y3793" i="6"/>
  <c r="AD3792" i="6"/>
  <c r="AC3792" i="6"/>
  <c r="AB3792" i="6"/>
  <c r="AA3792" i="6"/>
  <c r="Z3792" i="6"/>
  <c r="Y3792" i="6"/>
  <c r="AD3791" i="6"/>
  <c r="AC3791" i="6"/>
  <c r="AB3791" i="6"/>
  <c r="AA3791" i="6"/>
  <c r="Z3791" i="6"/>
  <c r="Y3791" i="6"/>
  <c r="AD3790" i="6"/>
  <c r="AC3790" i="6"/>
  <c r="AB3790" i="6"/>
  <c r="AA3790" i="6"/>
  <c r="Z3790" i="6"/>
  <c r="Y3790" i="6"/>
  <c r="AD3789" i="6"/>
  <c r="AC3789" i="6"/>
  <c r="AB3789" i="6"/>
  <c r="AA3789" i="6"/>
  <c r="Z3789" i="6"/>
  <c r="Y3789" i="6"/>
  <c r="AD3788" i="6"/>
  <c r="AC3788" i="6"/>
  <c r="AB3788" i="6"/>
  <c r="AA3788" i="6"/>
  <c r="Z3788" i="6"/>
  <c r="Y3788" i="6"/>
  <c r="AD3787" i="6"/>
  <c r="AC3787" i="6"/>
  <c r="AB3787" i="6"/>
  <c r="AA3787" i="6"/>
  <c r="Z3787" i="6"/>
  <c r="Y3787" i="6"/>
  <c r="AD3786" i="6"/>
  <c r="AC3786" i="6"/>
  <c r="AB3786" i="6"/>
  <c r="AA3786" i="6"/>
  <c r="Z3786" i="6"/>
  <c r="Y3786" i="6"/>
  <c r="AD3785" i="6"/>
  <c r="AC3785" i="6"/>
  <c r="AB3785" i="6"/>
  <c r="AA3785" i="6"/>
  <c r="Z3785" i="6"/>
  <c r="Y3785" i="6"/>
  <c r="AD3784" i="6"/>
  <c r="AC3784" i="6"/>
  <c r="AB3784" i="6"/>
  <c r="AA3784" i="6"/>
  <c r="Z3784" i="6"/>
  <c r="Y3784" i="6"/>
  <c r="AD3783" i="6"/>
  <c r="AC3783" i="6"/>
  <c r="AB3783" i="6"/>
  <c r="AA3783" i="6"/>
  <c r="Z3783" i="6"/>
  <c r="Y3783" i="6"/>
  <c r="AD3782" i="6"/>
  <c r="AC3782" i="6"/>
  <c r="AB3782" i="6"/>
  <c r="AA3782" i="6"/>
  <c r="Z3782" i="6"/>
  <c r="Y3782" i="6"/>
  <c r="AD3781" i="6"/>
  <c r="AC3781" i="6"/>
  <c r="AB3781" i="6"/>
  <c r="AA3781" i="6"/>
  <c r="Z3781" i="6"/>
  <c r="Y3781" i="6"/>
  <c r="AD3780" i="6"/>
  <c r="AC3780" i="6"/>
  <c r="AB3780" i="6"/>
  <c r="AA3780" i="6"/>
  <c r="Z3780" i="6"/>
  <c r="Y3780" i="6"/>
  <c r="AD3779" i="6"/>
  <c r="AC3779" i="6"/>
  <c r="AB3779" i="6"/>
  <c r="AA3779" i="6"/>
  <c r="Z3779" i="6"/>
  <c r="Y3779" i="6"/>
  <c r="AD3778" i="6"/>
  <c r="AC3778" i="6"/>
  <c r="AB3778" i="6"/>
  <c r="AA3778" i="6"/>
  <c r="Z3778" i="6"/>
  <c r="Y3778" i="6"/>
  <c r="AD3777" i="6"/>
  <c r="AC3777" i="6"/>
  <c r="AB3777" i="6"/>
  <c r="AA3777" i="6"/>
  <c r="Z3777" i="6"/>
  <c r="Y3777" i="6"/>
  <c r="AD3776" i="6"/>
  <c r="AC3776" i="6"/>
  <c r="AB3776" i="6"/>
  <c r="AA3776" i="6"/>
  <c r="Z3776" i="6"/>
  <c r="Y3776" i="6"/>
  <c r="AD3775" i="6"/>
  <c r="AC3775" i="6"/>
  <c r="AB3775" i="6"/>
  <c r="AA3775" i="6"/>
  <c r="Z3775" i="6"/>
  <c r="Y3775" i="6"/>
  <c r="AD3774" i="6"/>
  <c r="AC3774" i="6"/>
  <c r="AB3774" i="6"/>
  <c r="AA3774" i="6"/>
  <c r="Z3774" i="6"/>
  <c r="Y3774" i="6"/>
  <c r="AD3773" i="6"/>
  <c r="AC3773" i="6"/>
  <c r="AB3773" i="6"/>
  <c r="AA3773" i="6"/>
  <c r="Z3773" i="6"/>
  <c r="Y3773" i="6"/>
  <c r="AD3772" i="6"/>
  <c r="AC3772" i="6"/>
  <c r="AB3772" i="6"/>
  <c r="AA3772" i="6"/>
  <c r="Z3772" i="6"/>
  <c r="Y3772" i="6"/>
  <c r="AD3771" i="6"/>
  <c r="AC3771" i="6"/>
  <c r="AB3771" i="6"/>
  <c r="AA3771" i="6"/>
  <c r="Z3771" i="6"/>
  <c r="Y3771" i="6"/>
  <c r="AD3770" i="6"/>
  <c r="AC3770" i="6"/>
  <c r="AB3770" i="6"/>
  <c r="AA3770" i="6"/>
  <c r="Z3770" i="6"/>
  <c r="Y3770" i="6"/>
  <c r="AD3769" i="6"/>
  <c r="AC3769" i="6"/>
  <c r="AB3769" i="6"/>
  <c r="AA3769" i="6"/>
  <c r="Z3769" i="6"/>
  <c r="Y3769" i="6"/>
  <c r="AD3768" i="6"/>
  <c r="AC3768" i="6"/>
  <c r="AB3768" i="6"/>
  <c r="AA3768" i="6"/>
  <c r="Z3768" i="6"/>
  <c r="Y3768" i="6"/>
  <c r="AD3767" i="6"/>
  <c r="AC3767" i="6"/>
  <c r="AB3767" i="6"/>
  <c r="AA3767" i="6"/>
  <c r="Z3767" i="6"/>
  <c r="Y3767" i="6"/>
  <c r="AD3766" i="6"/>
  <c r="AC3766" i="6"/>
  <c r="AB3766" i="6"/>
  <c r="AA3766" i="6"/>
  <c r="Z3766" i="6"/>
  <c r="Y3766" i="6"/>
  <c r="AD3765" i="6"/>
  <c r="AC3765" i="6"/>
  <c r="AB3765" i="6"/>
  <c r="AA3765" i="6"/>
  <c r="Z3765" i="6"/>
  <c r="Y3765" i="6"/>
  <c r="AD3764" i="6"/>
  <c r="AC3764" i="6"/>
  <c r="AB3764" i="6"/>
  <c r="AA3764" i="6"/>
  <c r="Z3764" i="6"/>
  <c r="Y3764" i="6"/>
  <c r="AD3763" i="6"/>
  <c r="AC3763" i="6"/>
  <c r="AB3763" i="6"/>
  <c r="AA3763" i="6"/>
  <c r="Z3763" i="6"/>
  <c r="Y3763" i="6"/>
  <c r="AD3762" i="6"/>
  <c r="AC3762" i="6"/>
  <c r="AB3762" i="6"/>
  <c r="AA3762" i="6"/>
  <c r="Z3762" i="6"/>
  <c r="Y3762" i="6"/>
  <c r="AD3761" i="6"/>
  <c r="AC3761" i="6"/>
  <c r="AB3761" i="6"/>
  <c r="AA3761" i="6"/>
  <c r="Z3761" i="6"/>
  <c r="Y3761" i="6"/>
  <c r="AD3760" i="6"/>
  <c r="AC3760" i="6"/>
  <c r="AB3760" i="6"/>
  <c r="AA3760" i="6"/>
  <c r="Z3760" i="6"/>
  <c r="Y3760" i="6"/>
  <c r="AD3759" i="6"/>
  <c r="AC3759" i="6"/>
  <c r="AB3759" i="6"/>
  <c r="AA3759" i="6"/>
  <c r="Z3759" i="6"/>
  <c r="Y3759" i="6"/>
  <c r="AD3758" i="6"/>
  <c r="AC3758" i="6"/>
  <c r="AB3758" i="6"/>
  <c r="AA3758" i="6"/>
  <c r="Z3758" i="6"/>
  <c r="Y3758" i="6"/>
  <c r="AD3757" i="6"/>
  <c r="AC3757" i="6"/>
  <c r="AB3757" i="6"/>
  <c r="AA3757" i="6"/>
  <c r="Z3757" i="6"/>
  <c r="Y3757" i="6"/>
  <c r="AD3756" i="6"/>
  <c r="AC3756" i="6"/>
  <c r="AB3756" i="6"/>
  <c r="AA3756" i="6"/>
  <c r="Z3756" i="6"/>
  <c r="Y3756" i="6"/>
  <c r="AD3755" i="6"/>
  <c r="AC3755" i="6"/>
  <c r="AB3755" i="6"/>
  <c r="AA3755" i="6"/>
  <c r="Z3755" i="6"/>
  <c r="Y3755" i="6"/>
  <c r="AD3754" i="6"/>
  <c r="AC3754" i="6"/>
  <c r="AB3754" i="6"/>
  <c r="AA3754" i="6"/>
  <c r="Z3754" i="6"/>
  <c r="Y3754" i="6"/>
  <c r="AD3753" i="6"/>
  <c r="AC3753" i="6"/>
  <c r="AB3753" i="6"/>
  <c r="AA3753" i="6"/>
  <c r="Z3753" i="6"/>
  <c r="Y3753" i="6"/>
  <c r="AD3752" i="6"/>
  <c r="AC3752" i="6"/>
  <c r="AB3752" i="6"/>
  <c r="AA3752" i="6"/>
  <c r="Z3752" i="6"/>
  <c r="Y3752" i="6"/>
  <c r="AD3751" i="6"/>
  <c r="AC3751" i="6"/>
  <c r="AB3751" i="6"/>
  <c r="AA3751" i="6"/>
  <c r="Z3751" i="6"/>
  <c r="Y3751" i="6"/>
  <c r="AD3750" i="6"/>
  <c r="AC3750" i="6"/>
  <c r="AB3750" i="6"/>
  <c r="AA3750" i="6"/>
  <c r="Z3750" i="6"/>
  <c r="Y3750" i="6"/>
  <c r="AD3749" i="6"/>
  <c r="AC3749" i="6"/>
  <c r="AB3749" i="6"/>
  <c r="AA3749" i="6"/>
  <c r="Z3749" i="6"/>
  <c r="Y3749" i="6"/>
  <c r="AD3748" i="6"/>
  <c r="AC3748" i="6"/>
  <c r="AB3748" i="6"/>
  <c r="AA3748" i="6"/>
  <c r="Z3748" i="6"/>
  <c r="Y3748" i="6"/>
  <c r="AD3747" i="6"/>
  <c r="AC3747" i="6"/>
  <c r="AB3747" i="6"/>
  <c r="AA3747" i="6"/>
  <c r="Z3747" i="6"/>
  <c r="Y3747" i="6"/>
  <c r="AD3746" i="6"/>
  <c r="AC3746" i="6"/>
  <c r="AB3746" i="6"/>
  <c r="AA3746" i="6"/>
  <c r="Z3746" i="6"/>
  <c r="Y3746" i="6"/>
  <c r="AD3745" i="6"/>
  <c r="AC3745" i="6"/>
  <c r="AB3745" i="6"/>
  <c r="AA3745" i="6"/>
  <c r="Z3745" i="6"/>
  <c r="Y3745" i="6"/>
  <c r="AD3744" i="6"/>
  <c r="AC3744" i="6"/>
  <c r="AB3744" i="6"/>
  <c r="AA3744" i="6"/>
  <c r="Z3744" i="6"/>
  <c r="Y3744" i="6"/>
  <c r="AD3743" i="6"/>
  <c r="AC3743" i="6"/>
  <c r="AB3743" i="6"/>
  <c r="AA3743" i="6"/>
  <c r="Z3743" i="6"/>
  <c r="Y3743" i="6"/>
  <c r="AD3742" i="6"/>
  <c r="AC3742" i="6"/>
  <c r="AB3742" i="6"/>
  <c r="AA3742" i="6"/>
  <c r="Z3742" i="6"/>
  <c r="Y3742" i="6"/>
  <c r="AD3741" i="6"/>
  <c r="AC3741" i="6"/>
  <c r="AB3741" i="6"/>
  <c r="AA3741" i="6"/>
  <c r="Z3741" i="6"/>
  <c r="Y3741" i="6"/>
  <c r="AD3740" i="6"/>
  <c r="AC3740" i="6"/>
  <c r="AB3740" i="6"/>
  <c r="AA3740" i="6"/>
  <c r="Z3740" i="6"/>
  <c r="Y3740" i="6"/>
  <c r="AD3739" i="6"/>
  <c r="AC3739" i="6"/>
  <c r="AB3739" i="6"/>
  <c r="AA3739" i="6"/>
  <c r="Z3739" i="6"/>
  <c r="Y3739" i="6"/>
  <c r="AD3738" i="6"/>
  <c r="AC3738" i="6"/>
  <c r="AB3738" i="6"/>
  <c r="AA3738" i="6"/>
  <c r="Z3738" i="6"/>
  <c r="Y3738" i="6"/>
  <c r="AD3737" i="6"/>
  <c r="AC3737" i="6"/>
  <c r="AB3737" i="6"/>
  <c r="AA3737" i="6"/>
  <c r="Z3737" i="6"/>
  <c r="Y3737" i="6"/>
  <c r="AD3736" i="6"/>
  <c r="AC3736" i="6"/>
  <c r="AB3736" i="6"/>
  <c r="AA3736" i="6"/>
  <c r="Z3736" i="6"/>
  <c r="Y3736" i="6"/>
  <c r="AD3735" i="6"/>
  <c r="AC3735" i="6"/>
  <c r="AB3735" i="6"/>
  <c r="AA3735" i="6"/>
  <c r="Z3735" i="6"/>
  <c r="Y3735" i="6"/>
  <c r="AD3734" i="6"/>
  <c r="AC3734" i="6"/>
  <c r="AB3734" i="6"/>
  <c r="AA3734" i="6"/>
  <c r="Z3734" i="6"/>
  <c r="Y3734" i="6"/>
  <c r="AD3733" i="6"/>
  <c r="AC3733" i="6"/>
  <c r="AB3733" i="6"/>
  <c r="AA3733" i="6"/>
  <c r="Z3733" i="6"/>
  <c r="Y3733" i="6"/>
  <c r="AD3732" i="6"/>
  <c r="AC3732" i="6"/>
  <c r="AB3732" i="6"/>
  <c r="AA3732" i="6"/>
  <c r="Z3732" i="6"/>
  <c r="Y3732" i="6"/>
  <c r="AD3731" i="6"/>
  <c r="AC3731" i="6"/>
  <c r="AB3731" i="6"/>
  <c r="AA3731" i="6"/>
  <c r="Z3731" i="6"/>
  <c r="Y3731" i="6"/>
  <c r="AD3730" i="6"/>
  <c r="AC3730" i="6"/>
  <c r="AB3730" i="6"/>
  <c r="AA3730" i="6"/>
  <c r="Z3730" i="6"/>
  <c r="Y3730" i="6"/>
  <c r="AD3729" i="6"/>
  <c r="AC3729" i="6"/>
  <c r="AB3729" i="6"/>
  <c r="AA3729" i="6"/>
  <c r="Z3729" i="6"/>
  <c r="Y3729" i="6"/>
  <c r="AD3728" i="6"/>
  <c r="AC3728" i="6"/>
  <c r="AB3728" i="6"/>
  <c r="AA3728" i="6"/>
  <c r="Z3728" i="6"/>
  <c r="Y3728" i="6"/>
  <c r="AD3727" i="6"/>
  <c r="AC3727" i="6"/>
  <c r="AB3727" i="6"/>
  <c r="AA3727" i="6"/>
  <c r="Z3727" i="6"/>
  <c r="Y3727" i="6"/>
  <c r="AD3726" i="6"/>
  <c r="AC3726" i="6"/>
  <c r="AB3726" i="6"/>
  <c r="AA3726" i="6"/>
  <c r="Z3726" i="6"/>
  <c r="Y3726" i="6"/>
  <c r="AD3725" i="6"/>
  <c r="AC3725" i="6"/>
  <c r="AB3725" i="6"/>
  <c r="AA3725" i="6"/>
  <c r="Z3725" i="6"/>
  <c r="Y3725" i="6"/>
  <c r="AD3724" i="6"/>
  <c r="AC3724" i="6"/>
  <c r="AB3724" i="6"/>
  <c r="AA3724" i="6"/>
  <c r="Z3724" i="6"/>
  <c r="Y3724" i="6"/>
  <c r="AD3723" i="6"/>
  <c r="AC3723" i="6"/>
  <c r="AB3723" i="6"/>
  <c r="AA3723" i="6"/>
  <c r="Z3723" i="6"/>
  <c r="Y3723" i="6"/>
  <c r="AD3722" i="6"/>
  <c r="AC3722" i="6"/>
  <c r="AB3722" i="6"/>
  <c r="AA3722" i="6"/>
  <c r="Z3722" i="6"/>
  <c r="Y3722" i="6"/>
  <c r="AD3721" i="6"/>
  <c r="AC3721" i="6"/>
  <c r="AB3721" i="6"/>
  <c r="AA3721" i="6"/>
  <c r="Z3721" i="6"/>
  <c r="Y3721" i="6"/>
  <c r="AD3720" i="6"/>
  <c r="AC3720" i="6"/>
  <c r="AB3720" i="6"/>
  <c r="AA3720" i="6"/>
  <c r="Z3720" i="6"/>
  <c r="Y3720" i="6"/>
  <c r="AD3719" i="6"/>
  <c r="AC3719" i="6"/>
  <c r="AB3719" i="6"/>
  <c r="AA3719" i="6"/>
  <c r="Z3719" i="6"/>
  <c r="Y3719" i="6"/>
  <c r="AD3718" i="6"/>
  <c r="AC3718" i="6"/>
  <c r="AB3718" i="6"/>
  <c r="AA3718" i="6"/>
  <c r="Z3718" i="6"/>
  <c r="Y3718" i="6"/>
  <c r="AD3717" i="6"/>
  <c r="AC3717" i="6"/>
  <c r="AB3717" i="6"/>
  <c r="AA3717" i="6"/>
  <c r="Z3717" i="6"/>
  <c r="Y3717" i="6"/>
  <c r="AD3716" i="6"/>
  <c r="AC3716" i="6"/>
  <c r="AB3716" i="6"/>
  <c r="AA3716" i="6"/>
  <c r="Z3716" i="6"/>
  <c r="Y3716" i="6"/>
  <c r="AD3715" i="6"/>
  <c r="AC3715" i="6"/>
  <c r="AB3715" i="6"/>
  <c r="AA3715" i="6"/>
  <c r="Z3715" i="6"/>
  <c r="Y3715" i="6"/>
  <c r="AD3714" i="6"/>
  <c r="AC3714" i="6"/>
  <c r="AB3714" i="6"/>
  <c r="AA3714" i="6"/>
  <c r="Z3714" i="6"/>
  <c r="Y3714" i="6"/>
  <c r="AD3713" i="6"/>
  <c r="AC3713" i="6"/>
  <c r="AB3713" i="6"/>
  <c r="AA3713" i="6"/>
  <c r="Z3713" i="6"/>
  <c r="Y3713" i="6"/>
  <c r="AD3712" i="6"/>
  <c r="AC3712" i="6"/>
  <c r="AB3712" i="6"/>
  <c r="AA3712" i="6"/>
  <c r="Z3712" i="6"/>
  <c r="Y3712" i="6"/>
  <c r="AD3711" i="6"/>
  <c r="AC3711" i="6"/>
  <c r="AB3711" i="6"/>
  <c r="AA3711" i="6"/>
  <c r="Z3711" i="6"/>
  <c r="Y3711" i="6"/>
  <c r="AD3710" i="6"/>
  <c r="AC3710" i="6"/>
  <c r="AB3710" i="6"/>
  <c r="AA3710" i="6"/>
  <c r="Z3710" i="6"/>
  <c r="Y3710" i="6"/>
  <c r="AD3709" i="6"/>
  <c r="AC3709" i="6"/>
  <c r="AB3709" i="6"/>
  <c r="AA3709" i="6"/>
  <c r="Z3709" i="6"/>
  <c r="Y3709" i="6"/>
  <c r="AD3708" i="6"/>
  <c r="AC3708" i="6"/>
  <c r="AB3708" i="6"/>
  <c r="AA3708" i="6"/>
  <c r="Z3708" i="6"/>
  <c r="Y3708" i="6"/>
  <c r="AD3707" i="6"/>
  <c r="AC3707" i="6"/>
  <c r="AB3707" i="6"/>
  <c r="AA3707" i="6"/>
  <c r="Z3707" i="6"/>
  <c r="Y3707" i="6"/>
  <c r="AD3706" i="6"/>
  <c r="AC3706" i="6"/>
  <c r="AB3706" i="6"/>
  <c r="AA3706" i="6"/>
  <c r="Z3706" i="6"/>
  <c r="Y3706" i="6"/>
  <c r="AD3705" i="6"/>
  <c r="AC3705" i="6"/>
  <c r="AB3705" i="6"/>
  <c r="AA3705" i="6"/>
  <c r="Z3705" i="6"/>
  <c r="Y3705" i="6"/>
  <c r="AD3704" i="6"/>
  <c r="AC3704" i="6"/>
  <c r="AB3704" i="6"/>
  <c r="AA3704" i="6"/>
  <c r="Z3704" i="6"/>
  <c r="Y3704" i="6"/>
  <c r="AD3703" i="6"/>
  <c r="AC3703" i="6"/>
  <c r="AB3703" i="6"/>
  <c r="AA3703" i="6"/>
  <c r="Z3703" i="6"/>
  <c r="Y3703" i="6"/>
  <c r="AD3702" i="6"/>
  <c r="AC3702" i="6"/>
  <c r="AB3702" i="6"/>
  <c r="AA3702" i="6"/>
  <c r="Z3702" i="6"/>
  <c r="Y3702" i="6"/>
  <c r="AD3701" i="6"/>
  <c r="AC3701" i="6"/>
  <c r="AB3701" i="6"/>
  <c r="AA3701" i="6"/>
  <c r="Z3701" i="6"/>
  <c r="Y3701" i="6"/>
  <c r="AD3700" i="6"/>
  <c r="AC3700" i="6"/>
  <c r="AB3700" i="6"/>
  <c r="AA3700" i="6"/>
  <c r="Z3700" i="6"/>
  <c r="Y3700" i="6"/>
  <c r="AD3699" i="6"/>
  <c r="AC3699" i="6"/>
  <c r="AB3699" i="6"/>
  <c r="AA3699" i="6"/>
  <c r="Z3699" i="6"/>
  <c r="Y3699" i="6"/>
  <c r="AD3698" i="6"/>
  <c r="AC3698" i="6"/>
  <c r="AB3698" i="6"/>
  <c r="AA3698" i="6"/>
  <c r="Z3698" i="6"/>
  <c r="Y3698" i="6"/>
  <c r="AD3697" i="6"/>
  <c r="AC3697" i="6"/>
  <c r="AB3697" i="6"/>
  <c r="AA3697" i="6"/>
  <c r="Z3697" i="6"/>
  <c r="Y3697" i="6"/>
  <c r="AD3696" i="6"/>
  <c r="AC3696" i="6"/>
  <c r="AB3696" i="6"/>
  <c r="AA3696" i="6"/>
  <c r="Z3696" i="6"/>
  <c r="Y3696" i="6"/>
  <c r="AD3695" i="6"/>
  <c r="AC3695" i="6"/>
  <c r="AB3695" i="6"/>
  <c r="AA3695" i="6"/>
  <c r="Z3695" i="6"/>
  <c r="Y3695" i="6"/>
  <c r="AD3694" i="6"/>
  <c r="AC3694" i="6"/>
  <c r="AB3694" i="6"/>
  <c r="AA3694" i="6"/>
  <c r="Z3694" i="6"/>
  <c r="Y3694" i="6"/>
  <c r="AD3693" i="6"/>
  <c r="AC3693" i="6"/>
  <c r="AB3693" i="6"/>
  <c r="AA3693" i="6"/>
  <c r="Z3693" i="6"/>
  <c r="Y3693" i="6"/>
  <c r="AD3692" i="6"/>
  <c r="AC3692" i="6"/>
  <c r="AB3692" i="6"/>
  <c r="AA3692" i="6"/>
  <c r="Z3692" i="6"/>
  <c r="Y3692" i="6"/>
  <c r="AD3691" i="6"/>
  <c r="AC3691" i="6"/>
  <c r="AB3691" i="6"/>
  <c r="AA3691" i="6"/>
  <c r="Z3691" i="6"/>
  <c r="Y3691" i="6"/>
  <c r="AD3690" i="6"/>
  <c r="AC3690" i="6"/>
  <c r="AB3690" i="6"/>
  <c r="AA3690" i="6"/>
  <c r="Z3690" i="6"/>
  <c r="Y3690" i="6"/>
  <c r="AD3689" i="6"/>
  <c r="AC3689" i="6"/>
  <c r="AB3689" i="6"/>
  <c r="AA3689" i="6"/>
  <c r="Z3689" i="6"/>
  <c r="Y3689" i="6"/>
  <c r="AD3688" i="6"/>
  <c r="AC3688" i="6"/>
  <c r="AB3688" i="6"/>
  <c r="AA3688" i="6"/>
  <c r="Z3688" i="6"/>
  <c r="Y3688" i="6"/>
  <c r="AD3687" i="6"/>
  <c r="AC3687" i="6"/>
  <c r="AB3687" i="6"/>
  <c r="AA3687" i="6"/>
  <c r="Z3687" i="6"/>
  <c r="Y3687" i="6"/>
  <c r="AD3686" i="6"/>
  <c r="AC3686" i="6"/>
  <c r="AB3686" i="6"/>
  <c r="AA3686" i="6"/>
  <c r="Z3686" i="6"/>
  <c r="Y3686" i="6"/>
  <c r="AD3685" i="6"/>
  <c r="AC3685" i="6"/>
  <c r="AB3685" i="6"/>
  <c r="AA3685" i="6"/>
  <c r="Z3685" i="6"/>
  <c r="Y3685" i="6"/>
  <c r="AD3684" i="6"/>
  <c r="AC3684" i="6"/>
  <c r="AB3684" i="6"/>
  <c r="AA3684" i="6"/>
  <c r="Z3684" i="6"/>
  <c r="Y3684" i="6"/>
  <c r="AD3683" i="6"/>
  <c r="AC3683" i="6"/>
  <c r="AB3683" i="6"/>
  <c r="AA3683" i="6"/>
  <c r="Z3683" i="6"/>
  <c r="Y3683" i="6"/>
  <c r="AD3682" i="6"/>
  <c r="AC3682" i="6"/>
  <c r="AB3682" i="6"/>
  <c r="AA3682" i="6"/>
  <c r="Z3682" i="6"/>
  <c r="Y3682" i="6"/>
  <c r="AD3681" i="6"/>
  <c r="AC3681" i="6"/>
  <c r="AB3681" i="6"/>
  <c r="AA3681" i="6"/>
  <c r="Z3681" i="6"/>
  <c r="Y3681" i="6"/>
  <c r="AD3680" i="6"/>
  <c r="AC3680" i="6"/>
  <c r="AB3680" i="6"/>
  <c r="AA3680" i="6"/>
  <c r="Z3680" i="6"/>
  <c r="Y3680" i="6"/>
  <c r="AD3679" i="6"/>
  <c r="AC3679" i="6"/>
  <c r="AB3679" i="6"/>
  <c r="AA3679" i="6"/>
  <c r="Z3679" i="6"/>
  <c r="Y3679" i="6"/>
  <c r="AD3678" i="6"/>
  <c r="AC3678" i="6"/>
  <c r="AB3678" i="6"/>
  <c r="AA3678" i="6"/>
  <c r="Z3678" i="6"/>
  <c r="Y3678" i="6"/>
  <c r="AD3677" i="6"/>
  <c r="AC3677" i="6"/>
  <c r="AB3677" i="6"/>
  <c r="AA3677" i="6"/>
  <c r="Z3677" i="6"/>
  <c r="Y3677" i="6"/>
  <c r="AD3676" i="6"/>
  <c r="AC3676" i="6"/>
  <c r="AB3676" i="6"/>
  <c r="AA3676" i="6"/>
  <c r="Z3676" i="6"/>
  <c r="Y3676" i="6"/>
  <c r="AD3675" i="6"/>
  <c r="AC3675" i="6"/>
  <c r="AB3675" i="6"/>
  <c r="AA3675" i="6"/>
  <c r="Z3675" i="6"/>
  <c r="Y3675" i="6"/>
  <c r="AD3674" i="6"/>
  <c r="AC3674" i="6"/>
  <c r="AB3674" i="6"/>
  <c r="AA3674" i="6"/>
  <c r="Z3674" i="6"/>
  <c r="Y3674" i="6"/>
  <c r="AD3673" i="6"/>
  <c r="AC3673" i="6"/>
  <c r="AB3673" i="6"/>
  <c r="AA3673" i="6"/>
  <c r="Z3673" i="6"/>
  <c r="Y3673" i="6"/>
  <c r="AD3672" i="6"/>
  <c r="AC3672" i="6"/>
  <c r="AB3672" i="6"/>
  <c r="AA3672" i="6"/>
  <c r="Z3672" i="6"/>
  <c r="Y3672" i="6"/>
  <c r="AD3671" i="6"/>
  <c r="AC3671" i="6"/>
  <c r="AB3671" i="6"/>
  <c r="AA3671" i="6"/>
  <c r="Z3671" i="6"/>
  <c r="Y3671" i="6"/>
  <c r="AD3670" i="6"/>
  <c r="AC3670" i="6"/>
  <c r="AB3670" i="6"/>
  <c r="AA3670" i="6"/>
  <c r="Z3670" i="6"/>
  <c r="Y3670" i="6"/>
  <c r="AD3669" i="6"/>
  <c r="AC3669" i="6"/>
  <c r="AB3669" i="6"/>
  <c r="AA3669" i="6"/>
  <c r="Z3669" i="6"/>
  <c r="Y3669" i="6"/>
  <c r="AD3668" i="6"/>
  <c r="AC3668" i="6"/>
  <c r="AB3668" i="6"/>
  <c r="AA3668" i="6"/>
  <c r="Z3668" i="6"/>
  <c r="Y3668" i="6"/>
  <c r="AD3667" i="6"/>
  <c r="AC3667" i="6"/>
  <c r="AB3667" i="6"/>
  <c r="AA3667" i="6"/>
  <c r="Z3667" i="6"/>
  <c r="Y3667" i="6"/>
  <c r="AD3666" i="6"/>
  <c r="AC3666" i="6"/>
  <c r="AB3666" i="6"/>
  <c r="AA3666" i="6"/>
  <c r="Z3666" i="6"/>
  <c r="Y3666" i="6"/>
  <c r="AD3665" i="6"/>
  <c r="AC3665" i="6"/>
  <c r="AB3665" i="6"/>
  <c r="AA3665" i="6"/>
  <c r="Z3665" i="6"/>
  <c r="Y3665" i="6"/>
  <c r="AD3664" i="6"/>
  <c r="AC3664" i="6"/>
  <c r="AB3664" i="6"/>
  <c r="AA3664" i="6"/>
  <c r="Z3664" i="6"/>
  <c r="Y3664" i="6"/>
  <c r="AD3663" i="6"/>
  <c r="AC3663" i="6"/>
  <c r="AB3663" i="6"/>
  <c r="AA3663" i="6"/>
  <c r="Z3663" i="6"/>
  <c r="Y3663" i="6"/>
  <c r="AD3662" i="6"/>
  <c r="AC3662" i="6"/>
  <c r="AB3662" i="6"/>
  <c r="AA3662" i="6"/>
  <c r="Z3662" i="6"/>
  <c r="Y3662" i="6"/>
  <c r="AD3661" i="6"/>
  <c r="AC3661" i="6"/>
  <c r="AB3661" i="6"/>
  <c r="AA3661" i="6"/>
  <c r="Z3661" i="6"/>
  <c r="Y3661" i="6"/>
  <c r="AD3660" i="6"/>
  <c r="AC3660" i="6"/>
  <c r="AB3660" i="6"/>
  <c r="AA3660" i="6"/>
  <c r="Z3660" i="6"/>
  <c r="Y3660" i="6"/>
  <c r="AD3659" i="6"/>
  <c r="AC3659" i="6"/>
  <c r="AB3659" i="6"/>
  <c r="AA3659" i="6"/>
  <c r="Z3659" i="6"/>
  <c r="Y3659" i="6"/>
  <c r="AD3658" i="6"/>
  <c r="AC3658" i="6"/>
  <c r="AB3658" i="6"/>
  <c r="AA3658" i="6"/>
  <c r="Z3658" i="6"/>
  <c r="Y3658" i="6"/>
  <c r="AD3657" i="6"/>
  <c r="AC3657" i="6"/>
  <c r="AB3657" i="6"/>
  <c r="AA3657" i="6"/>
  <c r="Z3657" i="6"/>
  <c r="Y3657" i="6"/>
  <c r="AD3656" i="6"/>
  <c r="AC3656" i="6"/>
  <c r="AB3656" i="6"/>
  <c r="AA3656" i="6"/>
  <c r="Z3656" i="6"/>
  <c r="Y3656" i="6"/>
  <c r="AD3655" i="6"/>
  <c r="AC3655" i="6"/>
  <c r="AB3655" i="6"/>
  <c r="AA3655" i="6"/>
  <c r="Z3655" i="6"/>
  <c r="Y3655" i="6"/>
  <c r="AD3654" i="6"/>
  <c r="AC3654" i="6"/>
  <c r="AB3654" i="6"/>
  <c r="AA3654" i="6"/>
  <c r="Z3654" i="6"/>
  <c r="Y3654" i="6"/>
  <c r="AD3653" i="6"/>
  <c r="AC3653" i="6"/>
  <c r="AB3653" i="6"/>
  <c r="AA3653" i="6"/>
  <c r="Z3653" i="6"/>
  <c r="Y3653" i="6"/>
  <c r="AD3652" i="6"/>
  <c r="AC3652" i="6"/>
  <c r="AB3652" i="6"/>
  <c r="AA3652" i="6"/>
  <c r="Z3652" i="6"/>
  <c r="Y3652" i="6"/>
  <c r="AD3651" i="6"/>
  <c r="AC3651" i="6"/>
  <c r="AB3651" i="6"/>
  <c r="AA3651" i="6"/>
  <c r="Z3651" i="6"/>
  <c r="Y3651" i="6"/>
  <c r="AD3650" i="6"/>
  <c r="AC3650" i="6"/>
  <c r="AB3650" i="6"/>
  <c r="AA3650" i="6"/>
  <c r="Z3650" i="6"/>
  <c r="Y3650" i="6"/>
  <c r="AD3649" i="6"/>
  <c r="AC3649" i="6"/>
  <c r="AB3649" i="6"/>
  <c r="AA3649" i="6"/>
  <c r="Z3649" i="6"/>
  <c r="Y3649" i="6"/>
  <c r="AD3648" i="6"/>
  <c r="AC3648" i="6"/>
  <c r="AB3648" i="6"/>
  <c r="AA3648" i="6"/>
  <c r="Z3648" i="6"/>
  <c r="Y3648" i="6"/>
  <c r="AD3647" i="6"/>
  <c r="AC3647" i="6"/>
  <c r="AB3647" i="6"/>
  <c r="AA3647" i="6"/>
  <c r="Z3647" i="6"/>
  <c r="Y3647" i="6"/>
  <c r="AD3646" i="6"/>
  <c r="AC3646" i="6"/>
  <c r="AB3646" i="6"/>
  <c r="AA3646" i="6"/>
  <c r="Z3646" i="6"/>
  <c r="Y3646" i="6"/>
  <c r="AD3645" i="6"/>
  <c r="AC3645" i="6"/>
  <c r="AB3645" i="6"/>
  <c r="AA3645" i="6"/>
  <c r="Z3645" i="6"/>
  <c r="Y3645" i="6"/>
  <c r="AD3644" i="6"/>
  <c r="AC3644" i="6"/>
  <c r="AB3644" i="6"/>
  <c r="AA3644" i="6"/>
  <c r="Z3644" i="6"/>
  <c r="Y3644" i="6"/>
  <c r="AD3643" i="6"/>
  <c r="AC3643" i="6"/>
  <c r="AB3643" i="6"/>
  <c r="AA3643" i="6"/>
  <c r="Z3643" i="6"/>
  <c r="Y3643" i="6"/>
  <c r="AD3642" i="6"/>
  <c r="AC3642" i="6"/>
  <c r="AB3642" i="6"/>
  <c r="AA3642" i="6"/>
  <c r="Z3642" i="6"/>
  <c r="Y3642" i="6"/>
  <c r="AD3641" i="6"/>
  <c r="AC3641" i="6"/>
  <c r="AB3641" i="6"/>
  <c r="AA3641" i="6"/>
  <c r="Z3641" i="6"/>
  <c r="Y3641" i="6"/>
  <c r="AD3640" i="6"/>
  <c r="AC3640" i="6"/>
  <c r="AB3640" i="6"/>
  <c r="AA3640" i="6"/>
  <c r="Z3640" i="6"/>
  <c r="Y3640" i="6"/>
  <c r="AD3639" i="6"/>
  <c r="AC3639" i="6"/>
  <c r="AB3639" i="6"/>
  <c r="AA3639" i="6"/>
  <c r="Z3639" i="6"/>
  <c r="Y3639" i="6"/>
  <c r="AD3638" i="6"/>
  <c r="AC3638" i="6"/>
  <c r="AB3638" i="6"/>
  <c r="AA3638" i="6"/>
  <c r="Z3638" i="6"/>
  <c r="Y3638" i="6"/>
  <c r="AD3637" i="6"/>
  <c r="AC3637" i="6"/>
  <c r="AB3637" i="6"/>
  <c r="AA3637" i="6"/>
  <c r="Z3637" i="6"/>
  <c r="Y3637" i="6"/>
  <c r="AD3636" i="6"/>
  <c r="AC3636" i="6"/>
  <c r="AB3636" i="6"/>
  <c r="AA3636" i="6"/>
  <c r="Z3636" i="6"/>
  <c r="Y3636" i="6"/>
  <c r="AD3635" i="6"/>
  <c r="AC3635" i="6"/>
  <c r="AB3635" i="6"/>
  <c r="AA3635" i="6"/>
  <c r="Z3635" i="6"/>
  <c r="Y3635" i="6"/>
  <c r="AD3634" i="6"/>
  <c r="AC3634" i="6"/>
  <c r="AB3634" i="6"/>
  <c r="AA3634" i="6"/>
  <c r="Z3634" i="6"/>
  <c r="Y3634" i="6"/>
  <c r="AD3633" i="6"/>
  <c r="AC3633" i="6"/>
  <c r="AB3633" i="6"/>
  <c r="AA3633" i="6"/>
  <c r="Z3633" i="6"/>
  <c r="Y3633" i="6"/>
  <c r="AD3632" i="6"/>
  <c r="AC3632" i="6"/>
  <c r="AB3632" i="6"/>
  <c r="AA3632" i="6"/>
  <c r="Z3632" i="6"/>
  <c r="Y3632" i="6"/>
  <c r="AD3631" i="6"/>
  <c r="AC3631" i="6"/>
  <c r="AB3631" i="6"/>
  <c r="AA3631" i="6"/>
  <c r="Z3631" i="6"/>
  <c r="Y3631" i="6"/>
  <c r="AD3630" i="6"/>
  <c r="AC3630" i="6"/>
  <c r="AB3630" i="6"/>
  <c r="AA3630" i="6"/>
  <c r="Z3630" i="6"/>
  <c r="Y3630" i="6"/>
  <c r="AD3629" i="6"/>
  <c r="AC3629" i="6"/>
  <c r="AB3629" i="6"/>
  <c r="AA3629" i="6"/>
  <c r="Z3629" i="6"/>
  <c r="Y3629" i="6"/>
  <c r="AD3628" i="6"/>
  <c r="AC3628" i="6"/>
  <c r="AB3628" i="6"/>
  <c r="AA3628" i="6"/>
  <c r="Z3628" i="6"/>
  <c r="Y3628" i="6"/>
  <c r="AD3627" i="6"/>
  <c r="AC3627" i="6"/>
  <c r="AB3627" i="6"/>
  <c r="AA3627" i="6"/>
  <c r="Z3627" i="6"/>
  <c r="Y3627" i="6"/>
  <c r="AD3626" i="6"/>
  <c r="AC3626" i="6"/>
  <c r="AB3626" i="6"/>
  <c r="AA3626" i="6"/>
  <c r="Z3626" i="6"/>
  <c r="Y3626" i="6"/>
  <c r="AD3625" i="6"/>
  <c r="AC3625" i="6"/>
  <c r="AB3625" i="6"/>
  <c r="AA3625" i="6"/>
  <c r="Z3625" i="6"/>
  <c r="Y3625" i="6"/>
  <c r="AD3624" i="6"/>
  <c r="AC3624" i="6"/>
  <c r="AB3624" i="6"/>
  <c r="AA3624" i="6"/>
  <c r="Z3624" i="6"/>
  <c r="Y3624" i="6"/>
  <c r="AD3623" i="6"/>
  <c r="AC3623" i="6"/>
  <c r="AB3623" i="6"/>
  <c r="AA3623" i="6"/>
  <c r="Z3623" i="6"/>
  <c r="Y3623" i="6"/>
  <c r="AD3622" i="6"/>
  <c r="AC3622" i="6"/>
  <c r="AB3622" i="6"/>
  <c r="AA3622" i="6"/>
  <c r="Z3622" i="6"/>
  <c r="Y3622" i="6"/>
  <c r="AD3621" i="6"/>
  <c r="AC3621" i="6"/>
  <c r="AB3621" i="6"/>
  <c r="AA3621" i="6"/>
  <c r="Z3621" i="6"/>
  <c r="Y3621" i="6"/>
  <c r="AD3620" i="6"/>
  <c r="AC3620" i="6"/>
  <c r="AB3620" i="6"/>
  <c r="AA3620" i="6"/>
  <c r="Z3620" i="6"/>
  <c r="Y3620" i="6"/>
  <c r="AD3619" i="6"/>
  <c r="AC3619" i="6"/>
  <c r="AB3619" i="6"/>
  <c r="AA3619" i="6"/>
  <c r="Z3619" i="6"/>
  <c r="Y3619" i="6"/>
  <c r="AD3618" i="6"/>
  <c r="AC3618" i="6"/>
  <c r="AB3618" i="6"/>
  <c r="AA3618" i="6"/>
  <c r="Z3618" i="6"/>
  <c r="Y3618" i="6"/>
  <c r="AD3617" i="6"/>
  <c r="AC3617" i="6"/>
  <c r="AB3617" i="6"/>
  <c r="AA3617" i="6"/>
  <c r="Z3617" i="6"/>
  <c r="Y3617" i="6"/>
  <c r="AD3616" i="6"/>
  <c r="AC3616" i="6"/>
  <c r="AB3616" i="6"/>
  <c r="AA3616" i="6"/>
  <c r="Z3616" i="6"/>
  <c r="Y3616" i="6"/>
  <c r="AD3615" i="6"/>
  <c r="AC3615" i="6"/>
  <c r="AB3615" i="6"/>
  <c r="AA3615" i="6"/>
  <c r="Z3615" i="6"/>
  <c r="Y3615" i="6"/>
  <c r="AD3614" i="6"/>
  <c r="AC3614" i="6"/>
  <c r="AB3614" i="6"/>
  <c r="AA3614" i="6"/>
  <c r="Z3614" i="6"/>
  <c r="Y3614" i="6"/>
  <c r="AD3613" i="6"/>
  <c r="AC3613" i="6"/>
  <c r="AB3613" i="6"/>
  <c r="AA3613" i="6"/>
  <c r="Z3613" i="6"/>
  <c r="Y3613" i="6"/>
  <c r="AD3612" i="6"/>
  <c r="AC3612" i="6"/>
  <c r="AB3612" i="6"/>
  <c r="AA3612" i="6"/>
  <c r="Z3612" i="6"/>
  <c r="Y3612" i="6"/>
  <c r="AD3611" i="6"/>
  <c r="AC3611" i="6"/>
  <c r="AB3611" i="6"/>
  <c r="AA3611" i="6"/>
  <c r="Z3611" i="6"/>
  <c r="Y3611" i="6"/>
  <c r="AD3610" i="6"/>
  <c r="AC3610" i="6"/>
  <c r="AB3610" i="6"/>
  <c r="AA3610" i="6"/>
  <c r="Z3610" i="6"/>
  <c r="Y3610" i="6"/>
  <c r="AD3609" i="6"/>
  <c r="AC3609" i="6"/>
  <c r="AB3609" i="6"/>
  <c r="AA3609" i="6"/>
  <c r="Z3609" i="6"/>
  <c r="Y3609" i="6"/>
  <c r="AD3608" i="6"/>
  <c r="AC3608" i="6"/>
  <c r="AB3608" i="6"/>
  <c r="AA3608" i="6"/>
  <c r="Z3608" i="6"/>
  <c r="Y3608" i="6"/>
  <c r="AD3607" i="6"/>
  <c r="AC3607" i="6"/>
  <c r="AB3607" i="6"/>
  <c r="AA3607" i="6"/>
  <c r="Z3607" i="6"/>
  <c r="Y3607" i="6"/>
  <c r="AD3606" i="6"/>
  <c r="AC3606" i="6"/>
  <c r="AB3606" i="6"/>
  <c r="AA3606" i="6"/>
  <c r="Z3606" i="6"/>
  <c r="Y3606" i="6"/>
  <c r="AD3605" i="6"/>
  <c r="AC3605" i="6"/>
  <c r="AB3605" i="6"/>
  <c r="AA3605" i="6"/>
  <c r="Z3605" i="6"/>
  <c r="Y3605" i="6"/>
  <c r="AD3604" i="6"/>
  <c r="AC3604" i="6"/>
  <c r="AB3604" i="6"/>
  <c r="AA3604" i="6"/>
  <c r="Z3604" i="6"/>
  <c r="Y3604" i="6"/>
  <c r="AD3603" i="6"/>
  <c r="AC3603" i="6"/>
  <c r="AB3603" i="6"/>
  <c r="AA3603" i="6"/>
  <c r="Z3603" i="6"/>
  <c r="Y3603" i="6"/>
  <c r="AD3602" i="6"/>
  <c r="AC3602" i="6"/>
  <c r="AB3602" i="6"/>
  <c r="AA3602" i="6"/>
  <c r="Z3602" i="6"/>
  <c r="Y3602" i="6"/>
  <c r="AD3601" i="6"/>
  <c r="AC3601" i="6"/>
  <c r="AB3601" i="6"/>
  <c r="AA3601" i="6"/>
  <c r="Z3601" i="6"/>
  <c r="Y3601" i="6"/>
  <c r="AD3600" i="6"/>
  <c r="AC3600" i="6"/>
  <c r="AB3600" i="6"/>
  <c r="AA3600" i="6"/>
  <c r="Z3600" i="6"/>
  <c r="Y3600" i="6"/>
  <c r="AD3599" i="6"/>
  <c r="AC3599" i="6"/>
  <c r="AB3599" i="6"/>
  <c r="AA3599" i="6"/>
  <c r="Z3599" i="6"/>
  <c r="Y3599" i="6"/>
  <c r="AD3598" i="6"/>
  <c r="AC3598" i="6"/>
  <c r="AB3598" i="6"/>
  <c r="AA3598" i="6"/>
  <c r="Z3598" i="6"/>
  <c r="Y3598" i="6"/>
  <c r="AD3597" i="6"/>
  <c r="AC3597" i="6"/>
  <c r="AB3597" i="6"/>
  <c r="AA3597" i="6"/>
  <c r="Z3597" i="6"/>
  <c r="Y3597" i="6"/>
  <c r="AD3596" i="6"/>
  <c r="AC3596" i="6"/>
  <c r="AB3596" i="6"/>
  <c r="AA3596" i="6"/>
  <c r="Z3596" i="6"/>
  <c r="Y3596" i="6"/>
  <c r="AD3595" i="6"/>
  <c r="AC3595" i="6"/>
  <c r="AB3595" i="6"/>
  <c r="AA3595" i="6"/>
  <c r="Z3595" i="6"/>
  <c r="Y3595" i="6"/>
  <c r="AD3594" i="6"/>
  <c r="AC3594" i="6"/>
  <c r="AB3594" i="6"/>
  <c r="AA3594" i="6"/>
  <c r="Z3594" i="6"/>
  <c r="Y3594" i="6"/>
  <c r="AD3593" i="6"/>
  <c r="AC3593" i="6"/>
  <c r="AB3593" i="6"/>
  <c r="AA3593" i="6"/>
  <c r="Z3593" i="6"/>
  <c r="Y3593" i="6"/>
  <c r="AD3592" i="6"/>
  <c r="AC3592" i="6"/>
  <c r="AB3592" i="6"/>
  <c r="AA3592" i="6"/>
  <c r="Z3592" i="6"/>
  <c r="Y3592" i="6"/>
  <c r="AD3591" i="6"/>
  <c r="AC3591" i="6"/>
  <c r="AB3591" i="6"/>
  <c r="AA3591" i="6"/>
  <c r="Z3591" i="6"/>
  <c r="Y3591" i="6"/>
  <c r="AD3590" i="6"/>
  <c r="AC3590" i="6"/>
  <c r="AB3590" i="6"/>
  <c r="AA3590" i="6"/>
  <c r="Z3590" i="6"/>
  <c r="Y3590" i="6"/>
  <c r="AD3589" i="6"/>
  <c r="AC3589" i="6"/>
  <c r="AB3589" i="6"/>
  <c r="AA3589" i="6"/>
  <c r="Z3589" i="6"/>
  <c r="Y3589" i="6"/>
  <c r="AD3588" i="6"/>
  <c r="AC3588" i="6"/>
  <c r="AB3588" i="6"/>
  <c r="AA3588" i="6"/>
  <c r="Z3588" i="6"/>
  <c r="Y3588" i="6"/>
  <c r="AD3587" i="6"/>
  <c r="AC3587" i="6"/>
  <c r="AB3587" i="6"/>
  <c r="AA3587" i="6"/>
  <c r="Z3587" i="6"/>
  <c r="Y3587" i="6"/>
  <c r="AD3586" i="6"/>
  <c r="AC3586" i="6"/>
  <c r="AB3586" i="6"/>
  <c r="AA3586" i="6"/>
  <c r="Z3586" i="6"/>
  <c r="Y3586" i="6"/>
  <c r="AD3585" i="6"/>
  <c r="AC3585" i="6"/>
  <c r="AB3585" i="6"/>
  <c r="AA3585" i="6"/>
  <c r="Z3585" i="6"/>
  <c r="Y3585" i="6"/>
  <c r="AD3584" i="6"/>
  <c r="AC3584" i="6"/>
  <c r="AB3584" i="6"/>
  <c r="AA3584" i="6"/>
  <c r="Z3584" i="6"/>
  <c r="Y3584" i="6"/>
  <c r="AD3583" i="6"/>
  <c r="AC3583" i="6"/>
  <c r="AB3583" i="6"/>
  <c r="AA3583" i="6"/>
  <c r="Z3583" i="6"/>
  <c r="Y3583" i="6"/>
  <c r="AD3582" i="6"/>
  <c r="AC3582" i="6"/>
  <c r="AB3582" i="6"/>
  <c r="AA3582" i="6"/>
  <c r="Z3582" i="6"/>
  <c r="Y3582" i="6"/>
  <c r="AD3581" i="6"/>
  <c r="AC3581" i="6"/>
  <c r="AB3581" i="6"/>
  <c r="AA3581" i="6"/>
  <c r="Z3581" i="6"/>
  <c r="Y3581" i="6"/>
  <c r="AD3580" i="6"/>
  <c r="AC3580" i="6"/>
  <c r="AB3580" i="6"/>
  <c r="AA3580" i="6"/>
  <c r="Z3580" i="6"/>
  <c r="Y3580" i="6"/>
  <c r="AD3579" i="6"/>
  <c r="AC3579" i="6"/>
  <c r="AB3579" i="6"/>
  <c r="AA3579" i="6"/>
  <c r="Z3579" i="6"/>
  <c r="Y3579" i="6"/>
  <c r="AD3578" i="6"/>
  <c r="AC3578" i="6"/>
  <c r="AB3578" i="6"/>
  <c r="AA3578" i="6"/>
  <c r="Z3578" i="6"/>
  <c r="Y3578" i="6"/>
  <c r="AD3577" i="6"/>
  <c r="AC3577" i="6"/>
  <c r="AB3577" i="6"/>
  <c r="AA3577" i="6"/>
  <c r="Z3577" i="6"/>
  <c r="Y3577" i="6"/>
  <c r="AD3576" i="6"/>
  <c r="AC3576" i="6"/>
  <c r="AB3576" i="6"/>
  <c r="AA3576" i="6"/>
  <c r="Z3576" i="6"/>
  <c r="Y3576" i="6"/>
  <c r="AD3575" i="6"/>
  <c r="AC3575" i="6"/>
  <c r="AB3575" i="6"/>
  <c r="AA3575" i="6"/>
  <c r="Z3575" i="6"/>
  <c r="Y3575" i="6"/>
  <c r="AD3574" i="6"/>
  <c r="AC3574" i="6"/>
  <c r="AB3574" i="6"/>
  <c r="AA3574" i="6"/>
  <c r="Z3574" i="6"/>
  <c r="Y3574" i="6"/>
  <c r="AD3573" i="6"/>
  <c r="AC3573" i="6"/>
  <c r="AB3573" i="6"/>
  <c r="AA3573" i="6"/>
  <c r="Z3573" i="6"/>
  <c r="Y3573" i="6"/>
  <c r="AD3572" i="6"/>
  <c r="AC3572" i="6"/>
  <c r="AB3572" i="6"/>
  <c r="AA3572" i="6"/>
  <c r="Z3572" i="6"/>
  <c r="Y3572" i="6"/>
  <c r="AD3571" i="6"/>
  <c r="AC3571" i="6"/>
  <c r="AB3571" i="6"/>
  <c r="AA3571" i="6"/>
  <c r="Z3571" i="6"/>
  <c r="Y3571" i="6"/>
  <c r="AD3570" i="6"/>
  <c r="AC3570" i="6"/>
  <c r="AB3570" i="6"/>
  <c r="AA3570" i="6"/>
  <c r="Z3570" i="6"/>
  <c r="Y3570" i="6"/>
  <c r="AD3569" i="6"/>
  <c r="AC3569" i="6"/>
  <c r="AB3569" i="6"/>
  <c r="AA3569" i="6"/>
  <c r="Z3569" i="6"/>
  <c r="Y3569" i="6"/>
  <c r="AD3568" i="6"/>
  <c r="AC3568" i="6"/>
  <c r="AB3568" i="6"/>
  <c r="AA3568" i="6"/>
  <c r="Z3568" i="6"/>
  <c r="Y3568" i="6"/>
  <c r="AD3567" i="6"/>
  <c r="AC3567" i="6"/>
  <c r="AB3567" i="6"/>
  <c r="AA3567" i="6"/>
  <c r="Z3567" i="6"/>
  <c r="Y3567" i="6"/>
  <c r="AD3566" i="6"/>
  <c r="AC3566" i="6"/>
  <c r="AB3566" i="6"/>
  <c r="AA3566" i="6"/>
  <c r="Z3566" i="6"/>
  <c r="Y3566" i="6"/>
  <c r="AD3565" i="6"/>
  <c r="AC3565" i="6"/>
  <c r="AB3565" i="6"/>
  <c r="AA3565" i="6"/>
  <c r="Z3565" i="6"/>
  <c r="Y3565" i="6"/>
  <c r="AD3564" i="6"/>
  <c r="AC3564" i="6"/>
  <c r="AB3564" i="6"/>
  <c r="AA3564" i="6"/>
  <c r="Z3564" i="6"/>
  <c r="Y3564" i="6"/>
  <c r="AD3563" i="6"/>
  <c r="AC3563" i="6"/>
  <c r="AB3563" i="6"/>
  <c r="AA3563" i="6"/>
  <c r="Z3563" i="6"/>
  <c r="Y3563" i="6"/>
  <c r="AD3562" i="6"/>
  <c r="AC3562" i="6"/>
  <c r="AB3562" i="6"/>
  <c r="AA3562" i="6"/>
  <c r="Z3562" i="6"/>
  <c r="Y3562" i="6"/>
  <c r="AD3561" i="6"/>
  <c r="AC3561" i="6"/>
  <c r="AB3561" i="6"/>
  <c r="AA3561" i="6"/>
  <c r="Z3561" i="6"/>
  <c r="Y3561" i="6"/>
  <c r="AD3560" i="6"/>
  <c r="AC3560" i="6"/>
  <c r="AB3560" i="6"/>
  <c r="AA3560" i="6"/>
  <c r="Z3560" i="6"/>
  <c r="Y3560" i="6"/>
  <c r="AD3559" i="6"/>
  <c r="AC3559" i="6"/>
  <c r="AB3559" i="6"/>
  <c r="AA3559" i="6"/>
  <c r="Z3559" i="6"/>
  <c r="Y3559" i="6"/>
  <c r="AD3558" i="6"/>
  <c r="AC3558" i="6"/>
  <c r="AB3558" i="6"/>
  <c r="AA3558" i="6"/>
  <c r="Z3558" i="6"/>
  <c r="Y3558" i="6"/>
  <c r="AD3557" i="6"/>
  <c r="AC3557" i="6"/>
  <c r="AB3557" i="6"/>
  <c r="AA3557" i="6"/>
  <c r="Z3557" i="6"/>
  <c r="Y3557" i="6"/>
  <c r="AD3556" i="6"/>
  <c r="AC3556" i="6"/>
  <c r="AB3556" i="6"/>
  <c r="AA3556" i="6"/>
  <c r="Z3556" i="6"/>
  <c r="Y3556" i="6"/>
  <c r="AD3555" i="6"/>
  <c r="AC3555" i="6"/>
  <c r="AB3555" i="6"/>
  <c r="AA3555" i="6"/>
  <c r="Z3555" i="6"/>
  <c r="Y3555" i="6"/>
  <c r="AD3554" i="6"/>
  <c r="AC3554" i="6"/>
  <c r="AB3554" i="6"/>
  <c r="AA3554" i="6"/>
  <c r="Z3554" i="6"/>
  <c r="Y3554" i="6"/>
  <c r="AD3553" i="6"/>
  <c r="AC3553" i="6"/>
  <c r="AB3553" i="6"/>
  <c r="AA3553" i="6"/>
  <c r="Z3553" i="6"/>
  <c r="Y3553" i="6"/>
  <c r="AD3552" i="6"/>
  <c r="AC3552" i="6"/>
  <c r="AB3552" i="6"/>
  <c r="AA3552" i="6"/>
  <c r="Z3552" i="6"/>
  <c r="Y3552" i="6"/>
  <c r="AD3551" i="6"/>
  <c r="AC3551" i="6"/>
  <c r="AB3551" i="6"/>
  <c r="AA3551" i="6"/>
  <c r="Z3551" i="6"/>
  <c r="Y3551" i="6"/>
  <c r="AD3550" i="6"/>
  <c r="AC3550" i="6"/>
  <c r="AB3550" i="6"/>
  <c r="AA3550" i="6"/>
  <c r="Z3550" i="6"/>
  <c r="Y3550" i="6"/>
  <c r="AD3549" i="6"/>
  <c r="AC3549" i="6"/>
  <c r="AB3549" i="6"/>
  <c r="AA3549" i="6"/>
  <c r="Z3549" i="6"/>
  <c r="Y3549" i="6"/>
  <c r="AD3548" i="6"/>
  <c r="AC3548" i="6"/>
  <c r="AB3548" i="6"/>
  <c r="AA3548" i="6"/>
  <c r="Z3548" i="6"/>
  <c r="Y3548" i="6"/>
  <c r="AD3547" i="6"/>
  <c r="AC3547" i="6"/>
  <c r="AB3547" i="6"/>
  <c r="AA3547" i="6"/>
  <c r="Z3547" i="6"/>
  <c r="Y3547" i="6"/>
  <c r="AD3546" i="6"/>
  <c r="AC3546" i="6"/>
  <c r="AB3546" i="6"/>
  <c r="AA3546" i="6"/>
  <c r="Z3546" i="6"/>
  <c r="Y3546" i="6"/>
  <c r="AD3545" i="6"/>
  <c r="AC3545" i="6"/>
  <c r="AB3545" i="6"/>
  <c r="AA3545" i="6"/>
  <c r="Z3545" i="6"/>
  <c r="Y3545" i="6"/>
  <c r="AD3544" i="6"/>
  <c r="AC3544" i="6"/>
  <c r="AB3544" i="6"/>
  <c r="AA3544" i="6"/>
  <c r="Z3544" i="6"/>
  <c r="Y3544" i="6"/>
  <c r="AD3543" i="6"/>
  <c r="AC3543" i="6"/>
  <c r="AB3543" i="6"/>
  <c r="AA3543" i="6"/>
  <c r="Z3543" i="6"/>
  <c r="Y3543" i="6"/>
  <c r="AD3542" i="6"/>
  <c r="AC3542" i="6"/>
  <c r="AB3542" i="6"/>
  <c r="AA3542" i="6"/>
  <c r="Z3542" i="6"/>
  <c r="Y3542" i="6"/>
  <c r="AD3541" i="6"/>
  <c r="AC3541" i="6"/>
  <c r="AB3541" i="6"/>
  <c r="AA3541" i="6"/>
  <c r="Z3541" i="6"/>
  <c r="Y3541" i="6"/>
  <c r="AD3540" i="6"/>
  <c r="AC3540" i="6"/>
  <c r="AB3540" i="6"/>
  <c r="AA3540" i="6"/>
  <c r="Z3540" i="6"/>
  <c r="Y3540" i="6"/>
  <c r="AD3539" i="6"/>
  <c r="AC3539" i="6"/>
  <c r="AB3539" i="6"/>
  <c r="AA3539" i="6"/>
  <c r="Z3539" i="6"/>
  <c r="Y3539" i="6"/>
  <c r="AD3538" i="6"/>
  <c r="AC3538" i="6"/>
  <c r="AB3538" i="6"/>
  <c r="AA3538" i="6"/>
  <c r="Z3538" i="6"/>
  <c r="Y3538" i="6"/>
  <c r="AD3537" i="6"/>
  <c r="AC3537" i="6"/>
  <c r="AB3537" i="6"/>
  <c r="AA3537" i="6"/>
  <c r="Z3537" i="6"/>
  <c r="Y3537" i="6"/>
  <c r="AD3536" i="6"/>
  <c r="AC3536" i="6"/>
  <c r="AB3536" i="6"/>
  <c r="AA3536" i="6"/>
  <c r="Z3536" i="6"/>
  <c r="Y3536" i="6"/>
  <c r="AD3535" i="6"/>
  <c r="AC3535" i="6"/>
  <c r="AB3535" i="6"/>
  <c r="AA3535" i="6"/>
  <c r="Z3535" i="6"/>
  <c r="Y3535" i="6"/>
  <c r="AD3534" i="6"/>
  <c r="AC3534" i="6"/>
  <c r="AB3534" i="6"/>
  <c r="AA3534" i="6"/>
  <c r="Z3534" i="6"/>
  <c r="Y3534" i="6"/>
  <c r="AD3533" i="6"/>
  <c r="AC3533" i="6"/>
  <c r="AB3533" i="6"/>
  <c r="AA3533" i="6"/>
  <c r="Z3533" i="6"/>
  <c r="Y3533" i="6"/>
  <c r="AD3532" i="6"/>
  <c r="AC3532" i="6"/>
  <c r="AB3532" i="6"/>
  <c r="AA3532" i="6"/>
  <c r="Z3532" i="6"/>
  <c r="Y3532" i="6"/>
  <c r="AD3531" i="6"/>
  <c r="AC3531" i="6"/>
  <c r="AB3531" i="6"/>
  <c r="AA3531" i="6"/>
  <c r="Z3531" i="6"/>
  <c r="Y3531" i="6"/>
  <c r="AD3530" i="6"/>
  <c r="AC3530" i="6"/>
  <c r="AB3530" i="6"/>
  <c r="AA3530" i="6"/>
  <c r="Z3530" i="6"/>
  <c r="Y3530" i="6"/>
  <c r="AD3529" i="6"/>
  <c r="AC3529" i="6"/>
  <c r="AB3529" i="6"/>
  <c r="AA3529" i="6"/>
  <c r="Z3529" i="6"/>
  <c r="Y3529" i="6"/>
  <c r="AD3528" i="6"/>
  <c r="AC3528" i="6"/>
  <c r="AB3528" i="6"/>
  <c r="AA3528" i="6"/>
  <c r="Z3528" i="6"/>
  <c r="Y3528" i="6"/>
  <c r="AD3527" i="6"/>
  <c r="AC3527" i="6"/>
  <c r="AB3527" i="6"/>
  <c r="AA3527" i="6"/>
  <c r="Z3527" i="6"/>
  <c r="Y3527" i="6"/>
  <c r="AD3526" i="6"/>
  <c r="AC3526" i="6"/>
  <c r="AB3526" i="6"/>
  <c r="AA3526" i="6"/>
  <c r="Z3526" i="6"/>
  <c r="Y3526" i="6"/>
  <c r="AD3525" i="6"/>
  <c r="AC3525" i="6"/>
  <c r="AB3525" i="6"/>
  <c r="AA3525" i="6"/>
  <c r="Z3525" i="6"/>
  <c r="Y3525" i="6"/>
  <c r="AD3524" i="6"/>
  <c r="AC3524" i="6"/>
  <c r="AB3524" i="6"/>
  <c r="AA3524" i="6"/>
  <c r="Z3524" i="6"/>
  <c r="Y3524" i="6"/>
  <c r="AD3523" i="6"/>
  <c r="AC3523" i="6"/>
  <c r="AB3523" i="6"/>
  <c r="AA3523" i="6"/>
  <c r="Z3523" i="6"/>
  <c r="Y3523" i="6"/>
  <c r="AD3522" i="6"/>
  <c r="AC3522" i="6"/>
  <c r="AB3522" i="6"/>
  <c r="AA3522" i="6"/>
  <c r="Z3522" i="6"/>
  <c r="Y3522" i="6"/>
  <c r="AD3521" i="6"/>
  <c r="AC3521" i="6"/>
  <c r="AB3521" i="6"/>
  <c r="AA3521" i="6"/>
  <c r="Z3521" i="6"/>
  <c r="Y3521" i="6"/>
  <c r="AD3520" i="6"/>
  <c r="AC3520" i="6"/>
  <c r="AB3520" i="6"/>
  <c r="AA3520" i="6"/>
  <c r="Z3520" i="6"/>
  <c r="Y3520" i="6"/>
  <c r="AD3519" i="6"/>
  <c r="AC3519" i="6"/>
  <c r="AB3519" i="6"/>
  <c r="AA3519" i="6"/>
  <c r="Z3519" i="6"/>
  <c r="Y3519" i="6"/>
  <c r="AD3518" i="6"/>
  <c r="AC3518" i="6"/>
  <c r="AB3518" i="6"/>
  <c r="AA3518" i="6"/>
  <c r="Z3518" i="6"/>
  <c r="Y3518" i="6"/>
  <c r="AD3517" i="6"/>
  <c r="AC3517" i="6"/>
  <c r="AB3517" i="6"/>
  <c r="AA3517" i="6"/>
  <c r="Z3517" i="6"/>
  <c r="Y3517" i="6"/>
  <c r="AD3516" i="6"/>
  <c r="AC3516" i="6"/>
  <c r="AB3516" i="6"/>
  <c r="AA3516" i="6"/>
  <c r="Z3516" i="6"/>
  <c r="Y3516" i="6"/>
  <c r="AD3515" i="6"/>
  <c r="AC3515" i="6"/>
  <c r="AB3515" i="6"/>
  <c r="AA3515" i="6"/>
  <c r="Z3515" i="6"/>
  <c r="Y3515" i="6"/>
  <c r="AD3514" i="6"/>
  <c r="AC3514" i="6"/>
  <c r="AB3514" i="6"/>
  <c r="AA3514" i="6"/>
  <c r="Z3514" i="6"/>
  <c r="Y3514" i="6"/>
  <c r="AD3513" i="6"/>
  <c r="AC3513" i="6"/>
  <c r="AB3513" i="6"/>
  <c r="AA3513" i="6"/>
  <c r="Z3513" i="6"/>
  <c r="Y3513" i="6"/>
  <c r="AD3512" i="6"/>
  <c r="AC3512" i="6"/>
  <c r="AB3512" i="6"/>
  <c r="AA3512" i="6"/>
  <c r="Z3512" i="6"/>
  <c r="Y3512" i="6"/>
  <c r="AD3511" i="6"/>
  <c r="AC3511" i="6"/>
  <c r="AB3511" i="6"/>
  <c r="AA3511" i="6"/>
  <c r="Z3511" i="6"/>
  <c r="Y3511" i="6"/>
  <c r="AD3510" i="6"/>
  <c r="AC3510" i="6"/>
  <c r="AB3510" i="6"/>
  <c r="AA3510" i="6"/>
  <c r="Z3510" i="6"/>
  <c r="Y3510" i="6"/>
  <c r="AD3509" i="6"/>
  <c r="AC3509" i="6"/>
  <c r="AB3509" i="6"/>
  <c r="AA3509" i="6"/>
  <c r="Z3509" i="6"/>
  <c r="Y3509" i="6"/>
  <c r="AD3508" i="6"/>
  <c r="AC3508" i="6"/>
  <c r="AB3508" i="6"/>
  <c r="AA3508" i="6"/>
  <c r="Z3508" i="6"/>
  <c r="Y3508" i="6"/>
  <c r="AD3507" i="6"/>
  <c r="AC3507" i="6"/>
  <c r="AB3507" i="6"/>
  <c r="AA3507" i="6"/>
  <c r="Z3507" i="6"/>
  <c r="Y3507" i="6"/>
  <c r="AD3506" i="6"/>
  <c r="AC3506" i="6"/>
  <c r="AB3506" i="6"/>
  <c r="AA3506" i="6"/>
  <c r="Z3506" i="6"/>
  <c r="Y3506" i="6"/>
  <c r="AD3505" i="6"/>
  <c r="AC3505" i="6"/>
  <c r="AB3505" i="6"/>
  <c r="AA3505" i="6"/>
  <c r="Z3505" i="6"/>
  <c r="Y3505" i="6"/>
  <c r="AD3504" i="6"/>
  <c r="AC3504" i="6"/>
  <c r="AB3504" i="6"/>
  <c r="AA3504" i="6"/>
  <c r="Z3504" i="6"/>
  <c r="Y3504" i="6"/>
  <c r="AD3503" i="6"/>
  <c r="AC3503" i="6"/>
  <c r="AB3503" i="6"/>
  <c r="AA3503" i="6"/>
  <c r="Z3503" i="6"/>
  <c r="Y3503" i="6"/>
  <c r="AD3502" i="6"/>
  <c r="AC3502" i="6"/>
  <c r="AB3502" i="6"/>
  <c r="AA3502" i="6"/>
  <c r="Z3502" i="6"/>
  <c r="Y3502" i="6"/>
  <c r="AD3501" i="6"/>
  <c r="AC3501" i="6"/>
  <c r="AB3501" i="6"/>
  <c r="AA3501" i="6"/>
  <c r="Z3501" i="6"/>
  <c r="Y3501" i="6"/>
  <c r="AD3500" i="6"/>
  <c r="AC3500" i="6"/>
  <c r="AB3500" i="6"/>
  <c r="AA3500" i="6"/>
  <c r="Z3500" i="6"/>
  <c r="Y3500" i="6"/>
  <c r="AD3499" i="6"/>
  <c r="AC3499" i="6"/>
  <c r="AB3499" i="6"/>
  <c r="AA3499" i="6"/>
  <c r="Z3499" i="6"/>
  <c r="Y3499" i="6"/>
  <c r="AD3498" i="6"/>
  <c r="AC3498" i="6"/>
  <c r="AB3498" i="6"/>
  <c r="AA3498" i="6"/>
  <c r="Z3498" i="6"/>
  <c r="Y3498" i="6"/>
  <c r="AD3497" i="6"/>
  <c r="AC3497" i="6"/>
  <c r="AB3497" i="6"/>
  <c r="AA3497" i="6"/>
  <c r="Z3497" i="6"/>
  <c r="Y3497" i="6"/>
  <c r="AD3496" i="6"/>
  <c r="AC3496" i="6"/>
  <c r="AB3496" i="6"/>
  <c r="AA3496" i="6"/>
  <c r="Z3496" i="6"/>
  <c r="Y3496" i="6"/>
  <c r="AD3495" i="6"/>
  <c r="AC3495" i="6"/>
  <c r="AB3495" i="6"/>
  <c r="AA3495" i="6"/>
  <c r="Z3495" i="6"/>
  <c r="Y3495" i="6"/>
  <c r="AD3494" i="6"/>
  <c r="AC3494" i="6"/>
  <c r="AB3494" i="6"/>
  <c r="AA3494" i="6"/>
  <c r="Z3494" i="6"/>
  <c r="Y3494" i="6"/>
  <c r="AD3493" i="6"/>
  <c r="AC3493" i="6"/>
  <c r="AB3493" i="6"/>
  <c r="AA3493" i="6"/>
  <c r="Z3493" i="6"/>
  <c r="Y3493" i="6"/>
  <c r="AD3492" i="6"/>
  <c r="AC3492" i="6"/>
  <c r="AB3492" i="6"/>
  <c r="AA3492" i="6"/>
  <c r="Z3492" i="6"/>
  <c r="Y3492" i="6"/>
  <c r="AD3491" i="6"/>
  <c r="AC3491" i="6"/>
  <c r="AB3491" i="6"/>
  <c r="AA3491" i="6"/>
  <c r="Z3491" i="6"/>
  <c r="Y3491" i="6"/>
  <c r="AD3490" i="6"/>
  <c r="AC3490" i="6"/>
  <c r="AB3490" i="6"/>
  <c r="AA3490" i="6"/>
  <c r="Z3490" i="6"/>
  <c r="Y3490" i="6"/>
  <c r="AD3489" i="6"/>
  <c r="AC3489" i="6"/>
  <c r="AB3489" i="6"/>
  <c r="AA3489" i="6"/>
  <c r="Z3489" i="6"/>
  <c r="Y3489" i="6"/>
  <c r="AD3488" i="6"/>
  <c r="AC3488" i="6"/>
  <c r="AB3488" i="6"/>
  <c r="AA3488" i="6"/>
  <c r="Z3488" i="6"/>
  <c r="Y3488" i="6"/>
  <c r="AD3487" i="6"/>
  <c r="AC3487" i="6"/>
  <c r="AB3487" i="6"/>
  <c r="AA3487" i="6"/>
  <c r="Z3487" i="6"/>
  <c r="Y3487" i="6"/>
  <c r="AD3486" i="6"/>
  <c r="AC3486" i="6"/>
  <c r="AB3486" i="6"/>
  <c r="AA3486" i="6"/>
  <c r="Z3486" i="6"/>
  <c r="Y3486" i="6"/>
  <c r="AD3485" i="6"/>
  <c r="AC3485" i="6"/>
  <c r="AB3485" i="6"/>
  <c r="AA3485" i="6"/>
  <c r="Z3485" i="6"/>
  <c r="Y3485" i="6"/>
  <c r="AD3484" i="6"/>
  <c r="AC3484" i="6"/>
  <c r="AB3484" i="6"/>
  <c r="AA3484" i="6"/>
  <c r="Z3484" i="6"/>
  <c r="Y3484" i="6"/>
  <c r="AD3483" i="6"/>
  <c r="AC3483" i="6"/>
  <c r="AB3483" i="6"/>
  <c r="AA3483" i="6"/>
  <c r="Z3483" i="6"/>
  <c r="Y3483" i="6"/>
  <c r="AD3482" i="6"/>
  <c r="AC3482" i="6"/>
  <c r="AB3482" i="6"/>
  <c r="AA3482" i="6"/>
  <c r="Z3482" i="6"/>
  <c r="Y3482" i="6"/>
  <c r="AD3481" i="6"/>
  <c r="AC3481" i="6"/>
  <c r="AB3481" i="6"/>
  <c r="AA3481" i="6"/>
  <c r="Z3481" i="6"/>
  <c r="Y3481" i="6"/>
  <c r="AD3480" i="6"/>
  <c r="AC3480" i="6"/>
  <c r="AB3480" i="6"/>
  <c r="AA3480" i="6"/>
  <c r="Z3480" i="6"/>
  <c r="Y3480" i="6"/>
  <c r="AD3479" i="6"/>
  <c r="AC3479" i="6"/>
  <c r="AB3479" i="6"/>
  <c r="AA3479" i="6"/>
  <c r="Z3479" i="6"/>
  <c r="Y3479" i="6"/>
  <c r="AD3478" i="6"/>
  <c r="AC3478" i="6"/>
  <c r="AB3478" i="6"/>
  <c r="AA3478" i="6"/>
  <c r="Z3478" i="6"/>
  <c r="Y3478" i="6"/>
  <c r="AD3477" i="6"/>
  <c r="AC3477" i="6"/>
  <c r="AB3477" i="6"/>
  <c r="AA3477" i="6"/>
  <c r="Z3477" i="6"/>
  <c r="Y3477" i="6"/>
  <c r="AD3476" i="6"/>
  <c r="AC3476" i="6"/>
  <c r="AB3476" i="6"/>
  <c r="AA3476" i="6"/>
  <c r="Z3476" i="6"/>
  <c r="Y3476" i="6"/>
  <c r="AD3475" i="6"/>
  <c r="AC3475" i="6"/>
  <c r="AB3475" i="6"/>
  <c r="AA3475" i="6"/>
  <c r="Z3475" i="6"/>
  <c r="Y3475" i="6"/>
  <c r="AD3474" i="6"/>
  <c r="AC3474" i="6"/>
  <c r="AB3474" i="6"/>
  <c r="AA3474" i="6"/>
  <c r="Z3474" i="6"/>
  <c r="Y3474" i="6"/>
  <c r="AD3473" i="6"/>
  <c r="AC3473" i="6"/>
  <c r="AB3473" i="6"/>
  <c r="AA3473" i="6"/>
  <c r="Z3473" i="6"/>
  <c r="Y3473" i="6"/>
  <c r="AD3472" i="6"/>
  <c r="AC3472" i="6"/>
  <c r="AB3472" i="6"/>
  <c r="AA3472" i="6"/>
  <c r="Z3472" i="6"/>
  <c r="Y3472" i="6"/>
  <c r="AD3471" i="6"/>
  <c r="AC3471" i="6"/>
  <c r="AB3471" i="6"/>
  <c r="AA3471" i="6"/>
  <c r="Z3471" i="6"/>
  <c r="Y3471" i="6"/>
  <c r="AD3470" i="6"/>
  <c r="AC3470" i="6"/>
  <c r="AB3470" i="6"/>
  <c r="AA3470" i="6"/>
  <c r="Z3470" i="6"/>
  <c r="Y3470" i="6"/>
  <c r="AD3469" i="6"/>
  <c r="AC3469" i="6"/>
  <c r="AB3469" i="6"/>
  <c r="AA3469" i="6"/>
  <c r="Z3469" i="6"/>
  <c r="Y3469" i="6"/>
  <c r="AD3468" i="6"/>
  <c r="AC3468" i="6"/>
  <c r="AB3468" i="6"/>
  <c r="AA3468" i="6"/>
  <c r="Z3468" i="6"/>
  <c r="Y3468" i="6"/>
  <c r="AD3467" i="6"/>
  <c r="AC3467" i="6"/>
  <c r="AB3467" i="6"/>
  <c r="AA3467" i="6"/>
  <c r="Z3467" i="6"/>
  <c r="Y3467" i="6"/>
  <c r="AD3466" i="6"/>
  <c r="AC3466" i="6"/>
  <c r="AB3466" i="6"/>
  <c r="AA3466" i="6"/>
  <c r="Z3466" i="6"/>
  <c r="Y3466" i="6"/>
  <c r="AD3465" i="6"/>
  <c r="AC3465" i="6"/>
  <c r="AB3465" i="6"/>
  <c r="AA3465" i="6"/>
  <c r="Z3465" i="6"/>
  <c r="Y3465" i="6"/>
  <c r="AD3464" i="6"/>
  <c r="AC3464" i="6"/>
  <c r="AB3464" i="6"/>
  <c r="AA3464" i="6"/>
  <c r="Z3464" i="6"/>
  <c r="Y3464" i="6"/>
  <c r="AD3463" i="6"/>
  <c r="AC3463" i="6"/>
  <c r="AB3463" i="6"/>
  <c r="AA3463" i="6"/>
  <c r="Z3463" i="6"/>
  <c r="Y3463" i="6"/>
  <c r="AD3462" i="6"/>
  <c r="AC3462" i="6"/>
  <c r="AB3462" i="6"/>
  <c r="AA3462" i="6"/>
  <c r="Z3462" i="6"/>
  <c r="Y3462" i="6"/>
  <c r="AD3461" i="6"/>
  <c r="AC3461" i="6"/>
  <c r="AB3461" i="6"/>
  <c r="AA3461" i="6"/>
  <c r="Z3461" i="6"/>
  <c r="Y3461" i="6"/>
  <c r="AD3460" i="6"/>
  <c r="AC3460" i="6"/>
  <c r="AB3460" i="6"/>
  <c r="AA3460" i="6"/>
  <c r="Z3460" i="6"/>
  <c r="Y3460" i="6"/>
  <c r="AD3459" i="6"/>
  <c r="AC3459" i="6"/>
  <c r="AB3459" i="6"/>
  <c r="AA3459" i="6"/>
  <c r="Z3459" i="6"/>
  <c r="Y3459" i="6"/>
  <c r="AD3458" i="6"/>
  <c r="AC3458" i="6"/>
  <c r="AB3458" i="6"/>
  <c r="AA3458" i="6"/>
  <c r="Z3458" i="6"/>
  <c r="Y3458" i="6"/>
  <c r="AD3457" i="6"/>
  <c r="AC3457" i="6"/>
  <c r="AB3457" i="6"/>
  <c r="AA3457" i="6"/>
  <c r="Z3457" i="6"/>
  <c r="Y3457" i="6"/>
  <c r="AD3456" i="6"/>
  <c r="AC3456" i="6"/>
  <c r="AB3456" i="6"/>
  <c r="AA3456" i="6"/>
  <c r="Z3456" i="6"/>
  <c r="Y3456" i="6"/>
  <c r="AD3455" i="6"/>
  <c r="AC3455" i="6"/>
  <c r="AB3455" i="6"/>
  <c r="AA3455" i="6"/>
  <c r="Z3455" i="6"/>
  <c r="Y3455" i="6"/>
  <c r="AD3454" i="6"/>
  <c r="AC3454" i="6"/>
  <c r="AB3454" i="6"/>
  <c r="AA3454" i="6"/>
  <c r="Z3454" i="6"/>
  <c r="Y3454" i="6"/>
  <c r="AD3453" i="6"/>
  <c r="AC3453" i="6"/>
  <c r="AB3453" i="6"/>
  <c r="AA3453" i="6"/>
  <c r="Z3453" i="6"/>
  <c r="Y3453" i="6"/>
  <c r="AD3452" i="6"/>
  <c r="AC3452" i="6"/>
  <c r="AB3452" i="6"/>
  <c r="AA3452" i="6"/>
  <c r="Z3452" i="6"/>
  <c r="Y3452" i="6"/>
  <c r="AD3451" i="6"/>
  <c r="AC3451" i="6"/>
  <c r="AB3451" i="6"/>
  <c r="AA3451" i="6"/>
  <c r="Z3451" i="6"/>
  <c r="Y3451" i="6"/>
  <c r="AD3450" i="6"/>
  <c r="AC3450" i="6"/>
  <c r="AB3450" i="6"/>
  <c r="AA3450" i="6"/>
  <c r="Z3450" i="6"/>
  <c r="Y3450" i="6"/>
  <c r="AD3449" i="6"/>
  <c r="AC3449" i="6"/>
  <c r="AB3449" i="6"/>
  <c r="AA3449" i="6"/>
  <c r="Z3449" i="6"/>
  <c r="Y3449" i="6"/>
  <c r="AD3448" i="6"/>
  <c r="AC3448" i="6"/>
  <c r="AB3448" i="6"/>
  <c r="AA3448" i="6"/>
  <c r="Z3448" i="6"/>
  <c r="Y3448" i="6"/>
  <c r="AD3447" i="6"/>
  <c r="AC3447" i="6"/>
  <c r="AB3447" i="6"/>
  <c r="AA3447" i="6"/>
  <c r="Z3447" i="6"/>
  <c r="Y3447" i="6"/>
  <c r="AD3446" i="6"/>
  <c r="AC3446" i="6"/>
  <c r="AB3446" i="6"/>
  <c r="AA3446" i="6"/>
  <c r="Z3446" i="6"/>
  <c r="Y3446" i="6"/>
  <c r="AD3445" i="6"/>
  <c r="AC3445" i="6"/>
  <c r="AB3445" i="6"/>
  <c r="AA3445" i="6"/>
  <c r="Z3445" i="6"/>
  <c r="Y3445" i="6"/>
  <c r="AD3444" i="6"/>
  <c r="AC3444" i="6"/>
  <c r="AB3444" i="6"/>
  <c r="AA3444" i="6"/>
  <c r="Z3444" i="6"/>
  <c r="Y3444" i="6"/>
  <c r="AD3443" i="6"/>
  <c r="AC3443" i="6"/>
  <c r="AB3443" i="6"/>
  <c r="AA3443" i="6"/>
  <c r="Z3443" i="6"/>
  <c r="Y3443" i="6"/>
  <c r="AD3442" i="6"/>
  <c r="AC3442" i="6"/>
  <c r="AB3442" i="6"/>
  <c r="AA3442" i="6"/>
  <c r="Z3442" i="6"/>
  <c r="Y3442" i="6"/>
  <c r="AD3441" i="6"/>
  <c r="AC3441" i="6"/>
  <c r="AB3441" i="6"/>
  <c r="AA3441" i="6"/>
  <c r="Z3441" i="6"/>
  <c r="Y3441" i="6"/>
  <c r="AD3440" i="6"/>
  <c r="AC3440" i="6"/>
  <c r="AB3440" i="6"/>
  <c r="AA3440" i="6"/>
  <c r="Z3440" i="6"/>
  <c r="Y3440" i="6"/>
  <c r="AD3439" i="6"/>
  <c r="AC3439" i="6"/>
  <c r="AB3439" i="6"/>
  <c r="AA3439" i="6"/>
  <c r="Z3439" i="6"/>
  <c r="Y3439" i="6"/>
  <c r="AD3438" i="6"/>
  <c r="AC3438" i="6"/>
  <c r="AB3438" i="6"/>
  <c r="AA3438" i="6"/>
  <c r="Z3438" i="6"/>
  <c r="Y3438" i="6"/>
  <c r="AD3437" i="6"/>
  <c r="AC3437" i="6"/>
  <c r="AB3437" i="6"/>
  <c r="AA3437" i="6"/>
  <c r="Z3437" i="6"/>
  <c r="Y3437" i="6"/>
  <c r="AD3436" i="6"/>
  <c r="AC3436" i="6"/>
  <c r="AB3436" i="6"/>
  <c r="AA3436" i="6"/>
  <c r="Z3436" i="6"/>
  <c r="Y3436" i="6"/>
  <c r="AD3435" i="6"/>
  <c r="AC3435" i="6"/>
  <c r="AB3435" i="6"/>
  <c r="AA3435" i="6"/>
  <c r="Z3435" i="6"/>
  <c r="Y3435" i="6"/>
  <c r="AD3434" i="6"/>
  <c r="AC3434" i="6"/>
  <c r="AB3434" i="6"/>
  <c r="AA3434" i="6"/>
  <c r="Z3434" i="6"/>
  <c r="Y3434" i="6"/>
  <c r="AD3433" i="6"/>
  <c r="AC3433" i="6"/>
  <c r="AB3433" i="6"/>
  <c r="AA3433" i="6"/>
  <c r="Z3433" i="6"/>
  <c r="Y3433" i="6"/>
  <c r="AD3432" i="6"/>
  <c r="AC3432" i="6"/>
  <c r="AB3432" i="6"/>
  <c r="AA3432" i="6"/>
  <c r="Z3432" i="6"/>
  <c r="Y3432" i="6"/>
  <c r="AD3431" i="6"/>
  <c r="AC3431" i="6"/>
  <c r="AB3431" i="6"/>
  <c r="AA3431" i="6"/>
  <c r="Z3431" i="6"/>
  <c r="Y3431" i="6"/>
  <c r="AD3430" i="6"/>
  <c r="AC3430" i="6"/>
  <c r="AB3430" i="6"/>
  <c r="AA3430" i="6"/>
  <c r="Z3430" i="6"/>
  <c r="Y3430" i="6"/>
  <c r="AD3429" i="6"/>
  <c r="AC3429" i="6"/>
  <c r="AB3429" i="6"/>
  <c r="AA3429" i="6"/>
  <c r="Z3429" i="6"/>
  <c r="Y3429" i="6"/>
  <c r="AD3428" i="6"/>
  <c r="AC3428" i="6"/>
  <c r="AB3428" i="6"/>
  <c r="AA3428" i="6"/>
  <c r="Z3428" i="6"/>
  <c r="Y3428" i="6"/>
  <c r="AD3427" i="6"/>
  <c r="AC3427" i="6"/>
  <c r="AB3427" i="6"/>
  <c r="AA3427" i="6"/>
  <c r="Z3427" i="6"/>
  <c r="Y3427" i="6"/>
  <c r="AD3426" i="6"/>
  <c r="AC3426" i="6"/>
  <c r="AB3426" i="6"/>
  <c r="AA3426" i="6"/>
  <c r="Z3426" i="6"/>
  <c r="Y3426" i="6"/>
  <c r="AD3425" i="6"/>
  <c r="AC3425" i="6"/>
  <c r="AB3425" i="6"/>
  <c r="AA3425" i="6"/>
  <c r="Z3425" i="6"/>
  <c r="Y3425" i="6"/>
  <c r="AD3424" i="6"/>
  <c r="AC3424" i="6"/>
  <c r="AB3424" i="6"/>
  <c r="AA3424" i="6"/>
  <c r="Z3424" i="6"/>
  <c r="Y3424" i="6"/>
  <c r="AD3423" i="6"/>
  <c r="AC3423" i="6"/>
  <c r="AB3423" i="6"/>
  <c r="AA3423" i="6"/>
  <c r="Z3423" i="6"/>
  <c r="Y3423" i="6"/>
  <c r="AD3422" i="6"/>
  <c r="AC3422" i="6"/>
  <c r="AB3422" i="6"/>
  <c r="AA3422" i="6"/>
  <c r="Z3422" i="6"/>
  <c r="Y3422" i="6"/>
  <c r="AD3421" i="6"/>
  <c r="AC3421" i="6"/>
  <c r="AB3421" i="6"/>
  <c r="AA3421" i="6"/>
  <c r="Z3421" i="6"/>
  <c r="Y3421" i="6"/>
  <c r="AD3420" i="6"/>
  <c r="AC3420" i="6"/>
  <c r="AB3420" i="6"/>
  <c r="AA3420" i="6"/>
  <c r="Z3420" i="6"/>
  <c r="Y3420" i="6"/>
  <c r="AD3419" i="6"/>
  <c r="AC3419" i="6"/>
  <c r="AB3419" i="6"/>
  <c r="AA3419" i="6"/>
  <c r="Z3419" i="6"/>
  <c r="Y3419" i="6"/>
  <c r="AD3418" i="6"/>
  <c r="AC3418" i="6"/>
  <c r="AB3418" i="6"/>
  <c r="AA3418" i="6"/>
  <c r="Z3418" i="6"/>
  <c r="Y3418" i="6"/>
  <c r="AD3417" i="6"/>
  <c r="AC3417" i="6"/>
  <c r="AB3417" i="6"/>
  <c r="AA3417" i="6"/>
  <c r="Z3417" i="6"/>
  <c r="Y3417" i="6"/>
  <c r="AD3416" i="6"/>
  <c r="AC3416" i="6"/>
  <c r="AB3416" i="6"/>
  <c r="AA3416" i="6"/>
  <c r="Z3416" i="6"/>
  <c r="Y3416" i="6"/>
  <c r="AD3415" i="6"/>
  <c r="AC3415" i="6"/>
  <c r="AB3415" i="6"/>
  <c r="AA3415" i="6"/>
  <c r="Z3415" i="6"/>
  <c r="Y3415" i="6"/>
  <c r="AD3414" i="6"/>
  <c r="AC3414" i="6"/>
  <c r="AB3414" i="6"/>
  <c r="AA3414" i="6"/>
  <c r="Z3414" i="6"/>
  <c r="Y3414" i="6"/>
  <c r="AD3413" i="6"/>
  <c r="AC3413" i="6"/>
  <c r="AB3413" i="6"/>
  <c r="AA3413" i="6"/>
  <c r="Z3413" i="6"/>
  <c r="Y3413" i="6"/>
  <c r="AD3412" i="6"/>
  <c r="AC3412" i="6"/>
  <c r="AB3412" i="6"/>
  <c r="AA3412" i="6"/>
  <c r="Z3412" i="6"/>
  <c r="Y3412" i="6"/>
  <c r="AD3411" i="6"/>
  <c r="AC3411" i="6"/>
  <c r="AB3411" i="6"/>
  <c r="AA3411" i="6"/>
  <c r="Z3411" i="6"/>
  <c r="Y3411" i="6"/>
  <c r="AD3410" i="6"/>
  <c r="AC3410" i="6"/>
  <c r="AB3410" i="6"/>
  <c r="AA3410" i="6"/>
  <c r="Z3410" i="6"/>
  <c r="Y3410" i="6"/>
  <c r="AD3409" i="6"/>
  <c r="AC3409" i="6"/>
  <c r="AB3409" i="6"/>
  <c r="AA3409" i="6"/>
  <c r="Z3409" i="6"/>
  <c r="Y3409" i="6"/>
  <c r="AD3408" i="6"/>
  <c r="AC3408" i="6"/>
  <c r="AB3408" i="6"/>
  <c r="AA3408" i="6"/>
  <c r="Z3408" i="6"/>
  <c r="Y3408" i="6"/>
  <c r="AD3407" i="6"/>
  <c r="AC3407" i="6"/>
  <c r="AB3407" i="6"/>
  <c r="AA3407" i="6"/>
  <c r="Z3407" i="6"/>
  <c r="Y3407" i="6"/>
  <c r="AD3406" i="6"/>
  <c r="AC3406" i="6"/>
  <c r="AB3406" i="6"/>
  <c r="AA3406" i="6"/>
  <c r="Z3406" i="6"/>
  <c r="Y3406" i="6"/>
  <c r="AD3405" i="6"/>
  <c r="AC3405" i="6"/>
  <c r="AB3405" i="6"/>
  <c r="AA3405" i="6"/>
  <c r="Z3405" i="6"/>
  <c r="Y3405" i="6"/>
  <c r="AD3404" i="6"/>
  <c r="AC3404" i="6"/>
  <c r="AB3404" i="6"/>
  <c r="AA3404" i="6"/>
  <c r="Z3404" i="6"/>
  <c r="Y3404" i="6"/>
  <c r="AD3403" i="6"/>
  <c r="AC3403" i="6"/>
  <c r="AB3403" i="6"/>
  <c r="AA3403" i="6"/>
  <c r="Z3403" i="6"/>
  <c r="Y3403" i="6"/>
  <c r="AD3402" i="6"/>
  <c r="AC3402" i="6"/>
  <c r="AB3402" i="6"/>
  <c r="AA3402" i="6"/>
  <c r="Z3402" i="6"/>
  <c r="Y3402" i="6"/>
  <c r="AD3401" i="6"/>
  <c r="AC3401" i="6"/>
  <c r="AB3401" i="6"/>
  <c r="AA3401" i="6"/>
  <c r="Z3401" i="6"/>
  <c r="Y3401" i="6"/>
  <c r="AD3400" i="6"/>
  <c r="AC3400" i="6"/>
  <c r="AB3400" i="6"/>
  <c r="AA3400" i="6"/>
  <c r="Z3400" i="6"/>
  <c r="Y3400" i="6"/>
  <c r="AD3399" i="6"/>
  <c r="AC3399" i="6"/>
  <c r="AB3399" i="6"/>
  <c r="AA3399" i="6"/>
  <c r="Z3399" i="6"/>
  <c r="Y3399" i="6"/>
  <c r="AD3398" i="6"/>
  <c r="AC3398" i="6"/>
  <c r="AB3398" i="6"/>
  <c r="AA3398" i="6"/>
  <c r="Z3398" i="6"/>
  <c r="Y3398" i="6"/>
  <c r="AD3397" i="6"/>
  <c r="AC3397" i="6"/>
  <c r="AB3397" i="6"/>
  <c r="AA3397" i="6"/>
  <c r="Z3397" i="6"/>
  <c r="Y3397" i="6"/>
  <c r="AD3396" i="6"/>
  <c r="AC3396" i="6"/>
  <c r="AB3396" i="6"/>
  <c r="AA3396" i="6"/>
  <c r="Z3396" i="6"/>
  <c r="Y3396" i="6"/>
  <c r="AD3395" i="6"/>
  <c r="AC3395" i="6"/>
  <c r="AB3395" i="6"/>
  <c r="AA3395" i="6"/>
  <c r="Z3395" i="6"/>
  <c r="Y3395" i="6"/>
  <c r="AD3394" i="6"/>
  <c r="AC3394" i="6"/>
  <c r="AB3394" i="6"/>
  <c r="AA3394" i="6"/>
  <c r="Z3394" i="6"/>
  <c r="Y3394" i="6"/>
  <c r="AD3393" i="6"/>
  <c r="AC3393" i="6"/>
  <c r="AB3393" i="6"/>
  <c r="AA3393" i="6"/>
  <c r="Z3393" i="6"/>
  <c r="Y3393" i="6"/>
  <c r="AD3392" i="6"/>
  <c r="AC3392" i="6"/>
  <c r="AB3392" i="6"/>
  <c r="AA3392" i="6"/>
  <c r="Z3392" i="6"/>
  <c r="Y3392" i="6"/>
  <c r="AD3391" i="6"/>
  <c r="AC3391" i="6"/>
  <c r="AB3391" i="6"/>
  <c r="AA3391" i="6"/>
  <c r="Z3391" i="6"/>
  <c r="Y3391" i="6"/>
  <c r="AD3390" i="6"/>
  <c r="AC3390" i="6"/>
  <c r="AB3390" i="6"/>
  <c r="AA3390" i="6"/>
  <c r="Z3390" i="6"/>
  <c r="Y3390" i="6"/>
  <c r="AD3389" i="6"/>
  <c r="AC3389" i="6"/>
  <c r="AB3389" i="6"/>
  <c r="AA3389" i="6"/>
  <c r="Z3389" i="6"/>
  <c r="Y3389" i="6"/>
  <c r="AD3388" i="6"/>
  <c r="AC3388" i="6"/>
  <c r="AB3388" i="6"/>
  <c r="AA3388" i="6"/>
  <c r="Z3388" i="6"/>
  <c r="Y3388" i="6"/>
  <c r="AD3387" i="6"/>
  <c r="AC3387" i="6"/>
  <c r="AB3387" i="6"/>
  <c r="AA3387" i="6"/>
  <c r="Z3387" i="6"/>
  <c r="Y3387" i="6"/>
  <c r="AD3386" i="6"/>
  <c r="AC3386" i="6"/>
  <c r="AB3386" i="6"/>
  <c r="AA3386" i="6"/>
  <c r="Z3386" i="6"/>
  <c r="Y3386" i="6"/>
  <c r="AD3385" i="6"/>
  <c r="AC3385" i="6"/>
  <c r="AB3385" i="6"/>
  <c r="AA3385" i="6"/>
  <c r="Z3385" i="6"/>
  <c r="Y3385" i="6"/>
  <c r="AD3384" i="6"/>
  <c r="AC3384" i="6"/>
  <c r="AB3384" i="6"/>
  <c r="AA3384" i="6"/>
  <c r="Z3384" i="6"/>
  <c r="Y3384" i="6"/>
  <c r="AD3383" i="6"/>
  <c r="AC3383" i="6"/>
  <c r="AB3383" i="6"/>
  <c r="AA3383" i="6"/>
  <c r="Z3383" i="6"/>
  <c r="Y3383" i="6"/>
  <c r="AD3382" i="6"/>
  <c r="AC3382" i="6"/>
  <c r="AB3382" i="6"/>
  <c r="AA3382" i="6"/>
  <c r="Z3382" i="6"/>
  <c r="Y3382" i="6"/>
  <c r="AD3381" i="6"/>
  <c r="AC3381" i="6"/>
  <c r="AB3381" i="6"/>
  <c r="AA3381" i="6"/>
  <c r="Z3381" i="6"/>
  <c r="Y3381" i="6"/>
  <c r="AD3380" i="6"/>
  <c r="AC3380" i="6"/>
  <c r="AB3380" i="6"/>
  <c r="AA3380" i="6"/>
  <c r="Z3380" i="6"/>
  <c r="Y3380" i="6"/>
  <c r="AD3379" i="6"/>
  <c r="AC3379" i="6"/>
  <c r="AB3379" i="6"/>
  <c r="AA3379" i="6"/>
  <c r="Z3379" i="6"/>
  <c r="Y3379" i="6"/>
  <c r="AD3378" i="6"/>
  <c r="AC3378" i="6"/>
  <c r="AB3378" i="6"/>
  <c r="AA3378" i="6"/>
  <c r="Z3378" i="6"/>
  <c r="Y3378" i="6"/>
  <c r="AD3377" i="6"/>
  <c r="AC3377" i="6"/>
  <c r="AB3377" i="6"/>
  <c r="AA3377" i="6"/>
  <c r="Z3377" i="6"/>
  <c r="Y3377" i="6"/>
  <c r="AD3376" i="6"/>
  <c r="AC3376" i="6"/>
  <c r="AB3376" i="6"/>
  <c r="AA3376" i="6"/>
  <c r="Z3376" i="6"/>
  <c r="Y3376" i="6"/>
  <c r="AD3375" i="6"/>
  <c r="AC3375" i="6"/>
  <c r="AB3375" i="6"/>
  <c r="AA3375" i="6"/>
  <c r="Z3375" i="6"/>
  <c r="Y3375" i="6"/>
  <c r="AD3374" i="6"/>
  <c r="AC3374" i="6"/>
  <c r="AB3374" i="6"/>
  <c r="AA3374" i="6"/>
  <c r="Z3374" i="6"/>
  <c r="Y3374" i="6"/>
  <c r="AD3373" i="6"/>
  <c r="AC3373" i="6"/>
  <c r="AB3373" i="6"/>
  <c r="AA3373" i="6"/>
  <c r="Z3373" i="6"/>
  <c r="Y3373" i="6"/>
  <c r="AD3372" i="6"/>
  <c r="AC3372" i="6"/>
  <c r="AB3372" i="6"/>
  <c r="AA3372" i="6"/>
  <c r="Z3372" i="6"/>
  <c r="Y3372" i="6"/>
  <c r="AD3371" i="6"/>
  <c r="AC3371" i="6"/>
  <c r="AB3371" i="6"/>
  <c r="AA3371" i="6"/>
  <c r="Z3371" i="6"/>
  <c r="Y3371" i="6"/>
  <c r="AD3370" i="6"/>
  <c r="AC3370" i="6"/>
  <c r="AB3370" i="6"/>
  <c r="AA3370" i="6"/>
  <c r="Z3370" i="6"/>
  <c r="Y3370" i="6"/>
  <c r="AD3369" i="6"/>
  <c r="AC3369" i="6"/>
  <c r="AB3369" i="6"/>
  <c r="AA3369" i="6"/>
  <c r="Z3369" i="6"/>
  <c r="Y3369" i="6"/>
  <c r="AD3368" i="6"/>
  <c r="AC3368" i="6"/>
  <c r="AB3368" i="6"/>
  <c r="AA3368" i="6"/>
  <c r="Z3368" i="6"/>
  <c r="Y3368" i="6"/>
  <c r="AD3367" i="6"/>
  <c r="AC3367" i="6"/>
  <c r="AB3367" i="6"/>
  <c r="AA3367" i="6"/>
  <c r="Z3367" i="6"/>
  <c r="Y3367" i="6"/>
  <c r="AD3366" i="6"/>
  <c r="AC3366" i="6"/>
  <c r="AB3366" i="6"/>
  <c r="AA3366" i="6"/>
  <c r="Z3366" i="6"/>
  <c r="Y3366" i="6"/>
  <c r="AD3365" i="6"/>
  <c r="AC3365" i="6"/>
  <c r="AB3365" i="6"/>
  <c r="AA3365" i="6"/>
  <c r="Z3365" i="6"/>
  <c r="Y3365" i="6"/>
  <c r="AD3364" i="6"/>
  <c r="AC3364" i="6"/>
  <c r="AB3364" i="6"/>
  <c r="AA3364" i="6"/>
  <c r="Z3364" i="6"/>
  <c r="Y3364" i="6"/>
  <c r="AD3363" i="6"/>
  <c r="AC3363" i="6"/>
  <c r="AB3363" i="6"/>
  <c r="AA3363" i="6"/>
  <c r="Z3363" i="6"/>
  <c r="Y3363" i="6"/>
  <c r="AD3362" i="6"/>
  <c r="AC3362" i="6"/>
  <c r="AB3362" i="6"/>
  <c r="AA3362" i="6"/>
  <c r="Z3362" i="6"/>
  <c r="Y3362" i="6"/>
  <c r="AD3361" i="6"/>
  <c r="AC3361" i="6"/>
  <c r="AB3361" i="6"/>
  <c r="AA3361" i="6"/>
  <c r="Z3361" i="6"/>
  <c r="Y3361" i="6"/>
  <c r="AD3360" i="6"/>
  <c r="AC3360" i="6"/>
  <c r="AB3360" i="6"/>
  <c r="AA3360" i="6"/>
  <c r="Z3360" i="6"/>
  <c r="Y3360" i="6"/>
  <c r="AD3359" i="6"/>
  <c r="AC3359" i="6"/>
  <c r="AB3359" i="6"/>
  <c r="AA3359" i="6"/>
  <c r="Z3359" i="6"/>
  <c r="Y3359" i="6"/>
  <c r="AD3358" i="6"/>
  <c r="AC3358" i="6"/>
  <c r="AB3358" i="6"/>
  <c r="AA3358" i="6"/>
  <c r="Z3358" i="6"/>
  <c r="Y3358" i="6"/>
  <c r="AD3357" i="6"/>
  <c r="AC3357" i="6"/>
  <c r="AB3357" i="6"/>
  <c r="AA3357" i="6"/>
  <c r="Z3357" i="6"/>
  <c r="Y3357" i="6"/>
  <c r="AD3356" i="6"/>
  <c r="AC3356" i="6"/>
  <c r="AB3356" i="6"/>
  <c r="AA3356" i="6"/>
  <c r="Z3356" i="6"/>
  <c r="Y3356" i="6"/>
  <c r="AD3355" i="6"/>
  <c r="AC3355" i="6"/>
  <c r="AB3355" i="6"/>
  <c r="AA3355" i="6"/>
  <c r="Z3355" i="6"/>
  <c r="Y3355" i="6"/>
  <c r="AD3354" i="6"/>
  <c r="AC3354" i="6"/>
  <c r="AB3354" i="6"/>
  <c r="AA3354" i="6"/>
  <c r="Z3354" i="6"/>
  <c r="Y3354" i="6"/>
  <c r="AD3353" i="6"/>
  <c r="AC3353" i="6"/>
  <c r="AB3353" i="6"/>
  <c r="AA3353" i="6"/>
  <c r="Z3353" i="6"/>
  <c r="Y3353" i="6"/>
  <c r="AD3352" i="6"/>
  <c r="AC3352" i="6"/>
  <c r="AB3352" i="6"/>
  <c r="AA3352" i="6"/>
  <c r="Z3352" i="6"/>
  <c r="Y3352" i="6"/>
  <c r="AD3351" i="6"/>
  <c r="AC3351" i="6"/>
  <c r="AB3351" i="6"/>
  <c r="AA3351" i="6"/>
  <c r="Z3351" i="6"/>
  <c r="Y3351" i="6"/>
  <c r="AD3350" i="6"/>
  <c r="AC3350" i="6"/>
  <c r="AB3350" i="6"/>
  <c r="AA3350" i="6"/>
  <c r="Z3350" i="6"/>
  <c r="Y3350" i="6"/>
  <c r="AD3349" i="6"/>
  <c r="AC3349" i="6"/>
  <c r="AB3349" i="6"/>
  <c r="AA3349" i="6"/>
  <c r="Z3349" i="6"/>
  <c r="Y3349" i="6"/>
  <c r="AD3348" i="6"/>
  <c r="AC3348" i="6"/>
  <c r="AB3348" i="6"/>
  <c r="AA3348" i="6"/>
  <c r="Z3348" i="6"/>
  <c r="Y3348" i="6"/>
  <c r="AD3347" i="6"/>
  <c r="AC3347" i="6"/>
  <c r="AB3347" i="6"/>
  <c r="AA3347" i="6"/>
  <c r="Z3347" i="6"/>
  <c r="Y3347" i="6"/>
  <c r="AD3346" i="6"/>
  <c r="AC3346" i="6"/>
  <c r="AB3346" i="6"/>
  <c r="AA3346" i="6"/>
  <c r="Z3346" i="6"/>
  <c r="Y3346" i="6"/>
  <c r="AD3345" i="6"/>
  <c r="AC3345" i="6"/>
  <c r="AB3345" i="6"/>
  <c r="AA3345" i="6"/>
  <c r="Z3345" i="6"/>
  <c r="Y3345" i="6"/>
  <c r="AD3344" i="6"/>
  <c r="AC3344" i="6"/>
  <c r="AB3344" i="6"/>
  <c r="AA3344" i="6"/>
  <c r="Z3344" i="6"/>
  <c r="Y3344" i="6"/>
  <c r="AD3343" i="6"/>
  <c r="AC3343" i="6"/>
  <c r="AB3343" i="6"/>
  <c r="AA3343" i="6"/>
  <c r="Z3343" i="6"/>
  <c r="Y3343" i="6"/>
  <c r="AD3342" i="6"/>
  <c r="AC3342" i="6"/>
  <c r="AB3342" i="6"/>
  <c r="AA3342" i="6"/>
  <c r="Z3342" i="6"/>
  <c r="Y3342" i="6"/>
  <c r="AD3341" i="6"/>
  <c r="AC3341" i="6"/>
  <c r="AB3341" i="6"/>
  <c r="AA3341" i="6"/>
  <c r="Z3341" i="6"/>
  <c r="Y3341" i="6"/>
  <c r="AD3340" i="6"/>
  <c r="AC3340" i="6"/>
  <c r="AB3340" i="6"/>
  <c r="AA3340" i="6"/>
  <c r="Z3340" i="6"/>
  <c r="Y3340" i="6"/>
  <c r="AD3339" i="6"/>
  <c r="AC3339" i="6"/>
  <c r="AB3339" i="6"/>
  <c r="AA3339" i="6"/>
  <c r="Z3339" i="6"/>
  <c r="Y3339" i="6"/>
  <c r="AD3338" i="6"/>
  <c r="AC3338" i="6"/>
  <c r="AB3338" i="6"/>
  <c r="AA3338" i="6"/>
  <c r="Z3338" i="6"/>
  <c r="Y3338" i="6"/>
  <c r="AD3337" i="6"/>
  <c r="AC3337" i="6"/>
  <c r="AB3337" i="6"/>
  <c r="AA3337" i="6"/>
  <c r="Z3337" i="6"/>
  <c r="Y3337" i="6"/>
  <c r="AD3336" i="6"/>
  <c r="AC3336" i="6"/>
  <c r="AB3336" i="6"/>
  <c r="AA3336" i="6"/>
  <c r="Z3336" i="6"/>
  <c r="Y3336" i="6"/>
  <c r="AD3335" i="6"/>
  <c r="AC3335" i="6"/>
  <c r="AB3335" i="6"/>
  <c r="AA3335" i="6"/>
  <c r="Z3335" i="6"/>
  <c r="Y3335" i="6"/>
  <c r="AD3334" i="6"/>
  <c r="AC3334" i="6"/>
  <c r="AB3334" i="6"/>
  <c r="AA3334" i="6"/>
  <c r="Z3334" i="6"/>
  <c r="Y3334" i="6"/>
  <c r="AD3333" i="6"/>
  <c r="AC3333" i="6"/>
  <c r="AB3333" i="6"/>
  <c r="AA3333" i="6"/>
  <c r="Z3333" i="6"/>
  <c r="Y3333" i="6"/>
  <c r="AD3332" i="6"/>
  <c r="AC3332" i="6"/>
  <c r="AB3332" i="6"/>
  <c r="AA3332" i="6"/>
  <c r="Z3332" i="6"/>
  <c r="Y3332" i="6"/>
  <c r="AD3331" i="6"/>
  <c r="AC3331" i="6"/>
  <c r="AB3331" i="6"/>
  <c r="AA3331" i="6"/>
  <c r="Z3331" i="6"/>
  <c r="Y3331" i="6"/>
  <c r="AD3330" i="6"/>
  <c r="AC3330" i="6"/>
  <c r="AB3330" i="6"/>
  <c r="AA3330" i="6"/>
  <c r="Z3330" i="6"/>
  <c r="Y3330" i="6"/>
  <c r="AD3329" i="6"/>
  <c r="AC3329" i="6"/>
  <c r="AB3329" i="6"/>
  <c r="AA3329" i="6"/>
  <c r="Z3329" i="6"/>
  <c r="Y3329" i="6"/>
  <c r="AD3328" i="6"/>
  <c r="AC3328" i="6"/>
  <c r="AB3328" i="6"/>
  <c r="AA3328" i="6"/>
  <c r="Z3328" i="6"/>
  <c r="Y3328" i="6"/>
  <c r="AD3327" i="6"/>
  <c r="AC3327" i="6"/>
  <c r="AB3327" i="6"/>
  <c r="AA3327" i="6"/>
  <c r="Z3327" i="6"/>
  <c r="Y3327" i="6"/>
  <c r="AD3326" i="6"/>
  <c r="AC3326" i="6"/>
  <c r="AB3326" i="6"/>
  <c r="AA3326" i="6"/>
  <c r="Z3326" i="6"/>
  <c r="Y3326" i="6"/>
  <c r="AD3325" i="6"/>
  <c r="AC3325" i="6"/>
  <c r="AB3325" i="6"/>
  <c r="AA3325" i="6"/>
  <c r="Z3325" i="6"/>
  <c r="Y3325" i="6"/>
  <c r="AD3324" i="6"/>
  <c r="AC3324" i="6"/>
  <c r="AB3324" i="6"/>
  <c r="AA3324" i="6"/>
  <c r="Z3324" i="6"/>
  <c r="Y3324" i="6"/>
  <c r="AD3323" i="6"/>
  <c r="AC3323" i="6"/>
  <c r="AB3323" i="6"/>
  <c r="AA3323" i="6"/>
  <c r="Z3323" i="6"/>
  <c r="Y3323" i="6"/>
  <c r="AD3322" i="6"/>
  <c r="AC3322" i="6"/>
  <c r="AB3322" i="6"/>
  <c r="AA3322" i="6"/>
  <c r="Z3322" i="6"/>
  <c r="Y3322" i="6"/>
  <c r="AD3321" i="6"/>
  <c r="AC3321" i="6"/>
  <c r="AB3321" i="6"/>
  <c r="AA3321" i="6"/>
  <c r="Z3321" i="6"/>
  <c r="Y3321" i="6"/>
  <c r="AD3320" i="6"/>
  <c r="AC3320" i="6"/>
  <c r="AB3320" i="6"/>
  <c r="AA3320" i="6"/>
  <c r="Z3320" i="6"/>
  <c r="Y3320" i="6"/>
  <c r="AD3319" i="6"/>
  <c r="AC3319" i="6"/>
  <c r="AB3319" i="6"/>
  <c r="AA3319" i="6"/>
  <c r="Z3319" i="6"/>
  <c r="Y3319" i="6"/>
  <c r="AD3318" i="6"/>
  <c r="AC3318" i="6"/>
  <c r="AB3318" i="6"/>
  <c r="AA3318" i="6"/>
  <c r="Z3318" i="6"/>
  <c r="Y3318" i="6"/>
  <c r="AD3317" i="6"/>
  <c r="AC3317" i="6"/>
  <c r="AB3317" i="6"/>
  <c r="AA3317" i="6"/>
  <c r="Z3317" i="6"/>
  <c r="Y3317" i="6"/>
  <c r="AD3316" i="6"/>
  <c r="AC3316" i="6"/>
  <c r="AB3316" i="6"/>
  <c r="AA3316" i="6"/>
  <c r="Z3316" i="6"/>
  <c r="Y3316" i="6"/>
  <c r="AD3315" i="6"/>
  <c r="AC3315" i="6"/>
  <c r="AB3315" i="6"/>
  <c r="AA3315" i="6"/>
  <c r="Z3315" i="6"/>
  <c r="Y3315" i="6"/>
  <c r="AD3314" i="6"/>
  <c r="AC3314" i="6"/>
  <c r="AB3314" i="6"/>
  <c r="AA3314" i="6"/>
  <c r="Z3314" i="6"/>
  <c r="Y3314" i="6"/>
  <c r="AD3313" i="6"/>
  <c r="AC3313" i="6"/>
  <c r="AB3313" i="6"/>
  <c r="AA3313" i="6"/>
  <c r="Z3313" i="6"/>
  <c r="Y3313" i="6"/>
  <c r="AD3312" i="6"/>
  <c r="AC3312" i="6"/>
  <c r="AB3312" i="6"/>
  <c r="AA3312" i="6"/>
  <c r="Z3312" i="6"/>
  <c r="Y3312" i="6"/>
  <c r="AD3311" i="6"/>
  <c r="AC3311" i="6"/>
  <c r="AB3311" i="6"/>
  <c r="AA3311" i="6"/>
  <c r="Z3311" i="6"/>
  <c r="Y3311" i="6"/>
  <c r="AD3310" i="6"/>
  <c r="AC3310" i="6"/>
  <c r="AB3310" i="6"/>
  <c r="AA3310" i="6"/>
  <c r="Z3310" i="6"/>
  <c r="Y3310" i="6"/>
  <c r="AD3309" i="6"/>
  <c r="AC3309" i="6"/>
  <c r="AB3309" i="6"/>
  <c r="AA3309" i="6"/>
  <c r="Z3309" i="6"/>
  <c r="Y3309" i="6"/>
  <c r="AD3308" i="6"/>
  <c r="AC3308" i="6"/>
  <c r="AB3308" i="6"/>
  <c r="AA3308" i="6"/>
  <c r="Z3308" i="6"/>
  <c r="Y3308" i="6"/>
  <c r="AD3307" i="6"/>
  <c r="AC3307" i="6"/>
  <c r="AB3307" i="6"/>
  <c r="AA3307" i="6"/>
  <c r="Z3307" i="6"/>
  <c r="Y3307" i="6"/>
  <c r="AD3306" i="6"/>
  <c r="AC3306" i="6"/>
  <c r="AB3306" i="6"/>
  <c r="AA3306" i="6"/>
  <c r="Z3306" i="6"/>
  <c r="Y3306" i="6"/>
  <c r="AD3305" i="6"/>
  <c r="AC3305" i="6"/>
  <c r="AB3305" i="6"/>
  <c r="AA3305" i="6"/>
  <c r="Z3305" i="6"/>
  <c r="Y3305" i="6"/>
  <c r="AD3304" i="6"/>
  <c r="AC3304" i="6"/>
  <c r="AB3304" i="6"/>
  <c r="AA3304" i="6"/>
  <c r="Z3304" i="6"/>
  <c r="Y3304" i="6"/>
  <c r="AD3303" i="6"/>
  <c r="AC3303" i="6"/>
  <c r="AB3303" i="6"/>
  <c r="AA3303" i="6"/>
  <c r="Z3303" i="6"/>
  <c r="Y3303" i="6"/>
  <c r="AD3302" i="6"/>
  <c r="AC3302" i="6"/>
  <c r="AB3302" i="6"/>
  <c r="AA3302" i="6"/>
  <c r="Z3302" i="6"/>
  <c r="Y3302" i="6"/>
  <c r="AD3301" i="6"/>
  <c r="AC3301" i="6"/>
  <c r="AB3301" i="6"/>
  <c r="AA3301" i="6"/>
  <c r="Z3301" i="6"/>
  <c r="Y3301" i="6"/>
  <c r="AD3300" i="6"/>
  <c r="AC3300" i="6"/>
  <c r="AB3300" i="6"/>
  <c r="AA3300" i="6"/>
  <c r="Z3300" i="6"/>
  <c r="Y3300" i="6"/>
  <c r="AD3299" i="6"/>
  <c r="AC3299" i="6"/>
  <c r="AB3299" i="6"/>
  <c r="AA3299" i="6"/>
  <c r="Z3299" i="6"/>
  <c r="Y3299" i="6"/>
  <c r="AD3298" i="6"/>
  <c r="AC3298" i="6"/>
  <c r="AB3298" i="6"/>
  <c r="AA3298" i="6"/>
  <c r="Z3298" i="6"/>
  <c r="Y3298" i="6"/>
  <c r="AD3297" i="6"/>
  <c r="AC3297" i="6"/>
  <c r="AB3297" i="6"/>
  <c r="AA3297" i="6"/>
  <c r="Z3297" i="6"/>
  <c r="Y3297" i="6"/>
  <c r="AD3296" i="6"/>
  <c r="AC3296" i="6"/>
  <c r="AB3296" i="6"/>
  <c r="AA3296" i="6"/>
  <c r="Z3296" i="6"/>
  <c r="Y3296" i="6"/>
  <c r="AD3295" i="6"/>
  <c r="AC3295" i="6"/>
  <c r="AB3295" i="6"/>
  <c r="AA3295" i="6"/>
  <c r="Z3295" i="6"/>
  <c r="Y3295" i="6"/>
  <c r="AD3294" i="6"/>
  <c r="AC3294" i="6"/>
  <c r="AB3294" i="6"/>
  <c r="AA3294" i="6"/>
  <c r="Z3294" i="6"/>
  <c r="Y3294" i="6"/>
  <c r="AD3293" i="6"/>
  <c r="AC3293" i="6"/>
  <c r="AB3293" i="6"/>
  <c r="AA3293" i="6"/>
  <c r="Z3293" i="6"/>
  <c r="Y3293" i="6"/>
  <c r="AD3292" i="6"/>
  <c r="AC3292" i="6"/>
  <c r="AB3292" i="6"/>
  <c r="AA3292" i="6"/>
  <c r="Z3292" i="6"/>
  <c r="Y3292" i="6"/>
  <c r="AD3291" i="6"/>
  <c r="AC3291" i="6"/>
  <c r="AB3291" i="6"/>
  <c r="AA3291" i="6"/>
  <c r="Z3291" i="6"/>
  <c r="Y3291" i="6"/>
  <c r="AD3290" i="6"/>
  <c r="AC3290" i="6"/>
  <c r="AB3290" i="6"/>
  <c r="AA3290" i="6"/>
  <c r="Z3290" i="6"/>
  <c r="Y3290" i="6"/>
  <c r="AD3289" i="6"/>
  <c r="AC3289" i="6"/>
  <c r="AB3289" i="6"/>
  <c r="AA3289" i="6"/>
  <c r="Z3289" i="6"/>
  <c r="Y3289" i="6"/>
  <c r="AD3288" i="6"/>
  <c r="AC3288" i="6"/>
  <c r="AB3288" i="6"/>
  <c r="AA3288" i="6"/>
  <c r="Z3288" i="6"/>
  <c r="Y3288" i="6"/>
  <c r="AD3287" i="6"/>
  <c r="AC3287" i="6"/>
  <c r="AB3287" i="6"/>
  <c r="AA3287" i="6"/>
  <c r="Z3287" i="6"/>
  <c r="Y3287" i="6"/>
  <c r="AD3286" i="6"/>
  <c r="AC3286" i="6"/>
  <c r="AB3286" i="6"/>
  <c r="AA3286" i="6"/>
  <c r="Z3286" i="6"/>
  <c r="Y3286" i="6"/>
  <c r="AD3285" i="6"/>
  <c r="AC3285" i="6"/>
  <c r="AB3285" i="6"/>
  <c r="AA3285" i="6"/>
  <c r="Z3285" i="6"/>
  <c r="Y3285" i="6"/>
  <c r="AD3284" i="6"/>
  <c r="AC3284" i="6"/>
  <c r="AB3284" i="6"/>
  <c r="AA3284" i="6"/>
  <c r="Z3284" i="6"/>
  <c r="Y3284" i="6"/>
  <c r="AD3283" i="6"/>
  <c r="AC3283" i="6"/>
  <c r="AB3283" i="6"/>
  <c r="AA3283" i="6"/>
  <c r="Z3283" i="6"/>
  <c r="Y3283" i="6"/>
  <c r="AD3282" i="6"/>
  <c r="AC3282" i="6"/>
  <c r="AB3282" i="6"/>
  <c r="AA3282" i="6"/>
  <c r="Z3282" i="6"/>
  <c r="Y3282" i="6"/>
  <c r="AD3281" i="6"/>
  <c r="AC3281" i="6"/>
  <c r="AB3281" i="6"/>
  <c r="AA3281" i="6"/>
  <c r="Z3281" i="6"/>
  <c r="Y3281" i="6"/>
  <c r="AD3280" i="6"/>
  <c r="AC3280" i="6"/>
  <c r="AB3280" i="6"/>
  <c r="AA3280" i="6"/>
  <c r="Z3280" i="6"/>
  <c r="Y3280" i="6"/>
  <c r="AD3279" i="6"/>
  <c r="AC3279" i="6"/>
  <c r="AB3279" i="6"/>
  <c r="AA3279" i="6"/>
  <c r="Z3279" i="6"/>
  <c r="Y3279" i="6"/>
  <c r="AD3278" i="6"/>
  <c r="AC3278" i="6"/>
  <c r="AB3278" i="6"/>
  <c r="AA3278" i="6"/>
  <c r="Z3278" i="6"/>
  <c r="Y3278" i="6"/>
  <c r="AD3277" i="6"/>
  <c r="AC3277" i="6"/>
  <c r="AB3277" i="6"/>
  <c r="AA3277" i="6"/>
  <c r="Z3277" i="6"/>
  <c r="Y3277" i="6"/>
  <c r="AD3276" i="6"/>
  <c r="AC3276" i="6"/>
  <c r="AB3276" i="6"/>
  <c r="AA3276" i="6"/>
  <c r="Z3276" i="6"/>
  <c r="Y3276" i="6"/>
  <c r="AD3275" i="6"/>
  <c r="AC3275" i="6"/>
  <c r="AB3275" i="6"/>
  <c r="AA3275" i="6"/>
  <c r="Z3275" i="6"/>
  <c r="Y3275" i="6"/>
  <c r="AD3274" i="6"/>
  <c r="AC3274" i="6"/>
  <c r="AB3274" i="6"/>
  <c r="AA3274" i="6"/>
  <c r="Z3274" i="6"/>
  <c r="Y3274" i="6"/>
  <c r="AD3273" i="6"/>
  <c r="AC3273" i="6"/>
  <c r="AB3273" i="6"/>
  <c r="AA3273" i="6"/>
  <c r="Z3273" i="6"/>
  <c r="Y3273" i="6"/>
  <c r="AD3272" i="6"/>
  <c r="AC3272" i="6"/>
  <c r="AB3272" i="6"/>
  <c r="AA3272" i="6"/>
  <c r="Z3272" i="6"/>
  <c r="Y3272" i="6"/>
  <c r="AD3271" i="6"/>
  <c r="AC3271" i="6"/>
  <c r="AB3271" i="6"/>
  <c r="AA3271" i="6"/>
  <c r="Z3271" i="6"/>
  <c r="Y3271" i="6"/>
  <c r="AD3270" i="6"/>
  <c r="AC3270" i="6"/>
  <c r="AB3270" i="6"/>
  <c r="AA3270" i="6"/>
  <c r="Z3270" i="6"/>
  <c r="Y3270" i="6"/>
  <c r="AD3269" i="6"/>
  <c r="AC3269" i="6"/>
  <c r="AB3269" i="6"/>
  <c r="AA3269" i="6"/>
  <c r="Z3269" i="6"/>
  <c r="Y3269" i="6"/>
  <c r="AD3268" i="6"/>
  <c r="AC3268" i="6"/>
  <c r="AB3268" i="6"/>
  <c r="AA3268" i="6"/>
  <c r="Z3268" i="6"/>
  <c r="Y3268" i="6"/>
  <c r="AD3267" i="6"/>
  <c r="AC3267" i="6"/>
  <c r="AB3267" i="6"/>
  <c r="AA3267" i="6"/>
  <c r="Z3267" i="6"/>
  <c r="Y3267" i="6"/>
  <c r="AD3266" i="6"/>
  <c r="AC3266" i="6"/>
  <c r="AB3266" i="6"/>
  <c r="AA3266" i="6"/>
  <c r="Z3266" i="6"/>
  <c r="Y3266" i="6"/>
  <c r="AD3265" i="6"/>
  <c r="AC3265" i="6"/>
  <c r="AB3265" i="6"/>
  <c r="AA3265" i="6"/>
  <c r="Z3265" i="6"/>
  <c r="Y3265" i="6"/>
  <c r="AD3264" i="6"/>
  <c r="AC3264" i="6"/>
  <c r="AB3264" i="6"/>
  <c r="AA3264" i="6"/>
  <c r="Z3264" i="6"/>
  <c r="Y3264" i="6"/>
  <c r="AD3263" i="6"/>
  <c r="AC3263" i="6"/>
  <c r="AB3263" i="6"/>
  <c r="AA3263" i="6"/>
  <c r="Z3263" i="6"/>
  <c r="Y3263" i="6"/>
  <c r="AD3262" i="6"/>
  <c r="AC3262" i="6"/>
  <c r="AB3262" i="6"/>
  <c r="AA3262" i="6"/>
  <c r="Z3262" i="6"/>
  <c r="Y3262" i="6"/>
  <c r="AD3261" i="6"/>
  <c r="AC3261" i="6"/>
  <c r="AB3261" i="6"/>
  <c r="AA3261" i="6"/>
  <c r="Z3261" i="6"/>
  <c r="Y3261" i="6"/>
  <c r="AD3260" i="6"/>
  <c r="AC3260" i="6"/>
  <c r="AB3260" i="6"/>
  <c r="AA3260" i="6"/>
  <c r="Z3260" i="6"/>
  <c r="Y3260" i="6"/>
  <c r="AD3259" i="6"/>
  <c r="AC3259" i="6"/>
  <c r="AB3259" i="6"/>
  <c r="AA3259" i="6"/>
  <c r="Z3259" i="6"/>
  <c r="Y3259" i="6"/>
  <c r="AD3258" i="6"/>
  <c r="AC3258" i="6"/>
  <c r="AB3258" i="6"/>
  <c r="AA3258" i="6"/>
  <c r="Z3258" i="6"/>
  <c r="Y3258" i="6"/>
  <c r="AD3257" i="6"/>
  <c r="AC3257" i="6"/>
  <c r="AB3257" i="6"/>
  <c r="AA3257" i="6"/>
  <c r="Z3257" i="6"/>
  <c r="Y3257" i="6"/>
  <c r="AD3256" i="6"/>
  <c r="AC3256" i="6"/>
  <c r="AB3256" i="6"/>
  <c r="AA3256" i="6"/>
  <c r="Z3256" i="6"/>
  <c r="Y3256" i="6"/>
  <c r="AD3255" i="6"/>
  <c r="AC3255" i="6"/>
  <c r="AB3255" i="6"/>
  <c r="AA3255" i="6"/>
  <c r="Z3255" i="6"/>
  <c r="Y3255" i="6"/>
  <c r="AD3254" i="6"/>
  <c r="AC3254" i="6"/>
  <c r="AB3254" i="6"/>
  <c r="AA3254" i="6"/>
  <c r="Z3254" i="6"/>
  <c r="Y3254" i="6"/>
  <c r="AD3253" i="6"/>
  <c r="AC3253" i="6"/>
  <c r="AB3253" i="6"/>
  <c r="AA3253" i="6"/>
  <c r="Z3253" i="6"/>
  <c r="Y3253" i="6"/>
  <c r="AD3252" i="6"/>
  <c r="AC3252" i="6"/>
  <c r="AB3252" i="6"/>
  <c r="AA3252" i="6"/>
  <c r="Z3252" i="6"/>
  <c r="Y3252" i="6"/>
  <c r="AD3251" i="6"/>
  <c r="AC3251" i="6"/>
  <c r="AB3251" i="6"/>
  <c r="AA3251" i="6"/>
  <c r="Z3251" i="6"/>
  <c r="Y3251" i="6"/>
  <c r="AD3250" i="6"/>
  <c r="AC3250" i="6"/>
  <c r="AB3250" i="6"/>
  <c r="AA3250" i="6"/>
  <c r="Z3250" i="6"/>
  <c r="Y3250" i="6"/>
  <c r="AD3249" i="6"/>
  <c r="AC3249" i="6"/>
  <c r="AB3249" i="6"/>
  <c r="AA3249" i="6"/>
  <c r="Z3249" i="6"/>
  <c r="Y3249" i="6"/>
  <c r="AD3248" i="6"/>
  <c r="AC3248" i="6"/>
  <c r="AB3248" i="6"/>
  <c r="AA3248" i="6"/>
  <c r="Z3248" i="6"/>
  <c r="Y3248" i="6"/>
  <c r="AD3247" i="6"/>
  <c r="AC3247" i="6"/>
  <c r="AB3247" i="6"/>
  <c r="AA3247" i="6"/>
  <c r="Z3247" i="6"/>
  <c r="Y3247" i="6"/>
  <c r="AD3246" i="6"/>
  <c r="AC3246" i="6"/>
  <c r="AB3246" i="6"/>
  <c r="AA3246" i="6"/>
  <c r="Z3246" i="6"/>
  <c r="Y3246" i="6"/>
  <c r="AD3245" i="6"/>
  <c r="AC3245" i="6"/>
  <c r="AB3245" i="6"/>
  <c r="AA3245" i="6"/>
  <c r="Z3245" i="6"/>
  <c r="Y3245" i="6"/>
  <c r="AD3244" i="6"/>
  <c r="AC3244" i="6"/>
  <c r="AB3244" i="6"/>
  <c r="AA3244" i="6"/>
  <c r="Z3244" i="6"/>
  <c r="Y3244" i="6"/>
  <c r="AD3243" i="6"/>
  <c r="AC3243" i="6"/>
  <c r="AB3243" i="6"/>
  <c r="AA3243" i="6"/>
  <c r="Z3243" i="6"/>
  <c r="Y3243" i="6"/>
  <c r="AD3242" i="6"/>
  <c r="AC3242" i="6"/>
  <c r="AB3242" i="6"/>
  <c r="AA3242" i="6"/>
  <c r="Z3242" i="6"/>
  <c r="Y3242" i="6"/>
  <c r="AD3241" i="6"/>
  <c r="AC3241" i="6"/>
  <c r="AB3241" i="6"/>
  <c r="AA3241" i="6"/>
  <c r="Z3241" i="6"/>
  <c r="Y3241" i="6"/>
  <c r="AD3240" i="6"/>
  <c r="AC3240" i="6"/>
  <c r="AB3240" i="6"/>
  <c r="AA3240" i="6"/>
  <c r="Z3240" i="6"/>
  <c r="Y3240" i="6"/>
  <c r="AD3239" i="6"/>
  <c r="AC3239" i="6"/>
  <c r="AB3239" i="6"/>
  <c r="AA3239" i="6"/>
  <c r="Z3239" i="6"/>
  <c r="Y3239" i="6"/>
  <c r="AD3238" i="6"/>
  <c r="AC3238" i="6"/>
  <c r="AB3238" i="6"/>
  <c r="AA3238" i="6"/>
  <c r="Z3238" i="6"/>
  <c r="Y3238" i="6"/>
  <c r="AD3237" i="6"/>
  <c r="AC3237" i="6"/>
  <c r="AB3237" i="6"/>
  <c r="AA3237" i="6"/>
  <c r="Z3237" i="6"/>
  <c r="Y3237" i="6"/>
  <c r="AD3236" i="6"/>
  <c r="AC3236" i="6"/>
  <c r="AB3236" i="6"/>
  <c r="AA3236" i="6"/>
  <c r="Z3236" i="6"/>
  <c r="Y3236" i="6"/>
  <c r="AD3235" i="6"/>
  <c r="AC3235" i="6"/>
  <c r="AB3235" i="6"/>
  <c r="AA3235" i="6"/>
  <c r="Z3235" i="6"/>
  <c r="Y3235" i="6"/>
  <c r="AD3234" i="6"/>
  <c r="AC3234" i="6"/>
  <c r="AB3234" i="6"/>
  <c r="AA3234" i="6"/>
  <c r="Z3234" i="6"/>
  <c r="Y3234" i="6"/>
  <c r="AD3233" i="6"/>
  <c r="AC3233" i="6"/>
  <c r="AB3233" i="6"/>
  <c r="AA3233" i="6"/>
  <c r="Z3233" i="6"/>
  <c r="Y3233" i="6"/>
  <c r="AD3232" i="6"/>
  <c r="AC3232" i="6"/>
  <c r="AB3232" i="6"/>
  <c r="AA3232" i="6"/>
  <c r="Z3232" i="6"/>
  <c r="Y3232" i="6"/>
  <c r="AD3231" i="6"/>
  <c r="AC3231" i="6"/>
  <c r="AB3231" i="6"/>
  <c r="AA3231" i="6"/>
  <c r="Z3231" i="6"/>
  <c r="Y3231" i="6"/>
  <c r="AD3230" i="6"/>
  <c r="AC3230" i="6"/>
  <c r="AB3230" i="6"/>
  <c r="AA3230" i="6"/>
  <c r="Z3230" i="6"/>
  <c r="Y3230" i="6"/>
  <c r="AD3229" i="6"/>
  <c r="AC3229" i="6"/>
  <c r="AB3229" i="6"/>
  <c r="AA3229" i="6"/>
  <c r="Z3229" i="6"/>
  <c r="Y3229" i="6"/>
  <c r="AD3228" i="6"/>
  <c r="AC3228" i="6"/>
  <c r="AB3228" i="6"/>
  <c r="AA3228" i="6"/>
  <c r="Z3228" i="6"/>
  <c r="Y3228" i="6"/>
  <c r="AD3227" i="6"/>
  <c r="AC3227" i="6"/>
  <c r="AB3227" i="6"/>
  <c r="AA3227" i="6"/>
  <c r="Z3227" i="6"/>
  <c r="Y3227" i="6"/>
  <c r="AD3226" i="6"/>
  <c r="AC3226" i="6"/>
  <c r="AB3226" i="6"/>
  <c r="AA3226" i="6"/>
  <c r="Z3226" i="6"/>
  <c r="Y3226" i="6"/>
  <c r="AD3225" i="6"/>
  <c r="AC3225" i="6"/>
  <c r="AB3225" i="6"/>
  <c r="AA3225" i="6"/>
  <c r="Z3225" i="6"/>
  <c r="Y3225" i="6"/>
  <c r="AD3224" i="6"/>
  <c r="AC3224" i="6"/>
  <c r="AB3224" i="6"/>
  <c r="AA3224" i="6"/>
  <c r="Z3224" i="6"/>
  <c r="Y3224" i="6"/>
  <c r="AD3223" i="6"/>
  <c r="AC3223" i="6"/>
  <c r="AB3223" i="6"/>
  <c r="AA3223" i="6"/>
  <c r="Z3223" i="6"/>
  <c r="Y3223" i="6"/>
  <c r="AD3222" i="6"/>
  <c r="AC3222" i="6"/>
  <c r="AB3222" i="6"/>
  <c r="AA3222" i="6"/>
  <c r="Z3222" i="6"/>
  <c r="Y3222" i="6"/>
  <c r="AD3221" i="6"/>
  <c r="AC3221" i="6"/>
  <c r="AB3221" i="6"/>
  <c r="AA3221" i="6"/>
  <c r="Z3221" i="6"/>
  <c r="Y3221" i="6"/>
  <c r="AD3220" i="6"/>
  <c r="AC3220" i="6"/>
  <c r="AB3220" i="6"/>
  <c r="AA3220" i="6"/>
  <c r="Z3220" i="6"/>
  <c r="Y3220" i="6"/>
  <c r="AD3219" i="6"/>
  <c r="AC3219" i="6"/>
  <c r="AB3219" i="6"/>
  <c r="AA3219" i="6"/>
  <c r="Z3219" i="6"/>
  <c r="Y3219" i="6"/>
  <c r="AD3218" i="6"/>
  <c r="AC3218" i="6"/>
  <c r="AB3218" i="6"/>
  <c r="AA3218" i="6"/>
  <c r="Z3218" i="6"/>
  <c r="Y3218" i="6"/>
  <c r="AD3217" i="6"/>
  <c r="AC3217" i="6"/>
  <c r="AB3217" i="6"/>
  <c r="AA3217" i="6"/>
  <c r="Z3217" i="6"/>
  <c r="Y3217" i="6"/>
  <c r="AD3216" i="6"/>
  <c r="AC3216" i="6"/>
  <c r="AB3216" i="6"/>
  <c r="AA3216" i="6"/>
  <c r="Z3216" i="6"/>
  <c r="Y3216" i="6"/>
  <c r="AD3215" i="6"/>
  <c r="AC3215" i="6"/>
  <c r="AB3215" i="6"/>
  <c r="AA3215" i="6"/>
  <c r="Z3215" i="6"/>
  <c r="Y3215" i="6"/>
  <c r="AD3214" i="6"/>
  <c r="AC3214" i="6"/>
  <c r="AB3214" i="6"/>
  <c r="AA3214" i="6"/>
  <c r="Z3214" i="6"/>
  <c r="Y3214" i="6"/>
  <c r="AD3213" i="6"/>
  <c r="AC3213" i="6"/>
  <c r="AB3213" i="6"/>
  <c r="AA3213" i="6"/>
  <c r="Z3213" i="6"/>
  <c r="Y3213" i="6"/>
  <c r="AD3212" i="6"/>
  <c r="AC3212" i="6"/>
  <c r="AB3212" i="6"/>
  <c r="AA3212" i="6"/>
  <c r="Z3212" i="6"/>
  <c r="Y3212" i="6"/>
  <c r="AD3211" i="6"/>
  <c r="AC3211" i="6"/>
  <c r="AB3211" i="6"/>
  <c r="AA3211" i="6"/>
  <c r="Z3211" i="6"/>
  <c r="Y3211" i="6"/>
  <c r="AD3210" i="6"/>
  <c r="AC3210" i="6"/>
  <c r="AB3210" i="6"/>
  <c r="AA3210" i="6"/>
  <c r="Z3210" i="6"/>
  <c r="Y3210" i="6"/>
  <c r="AD3209" i="6"/>
  <c r="AC3209" i="6"/>
  <c r="AB3209" i="6"/>
  <c r="AA3209" i="6"/>
  <c r="Z3209" i="6"/>
  <c r="Y3209" i="6"/>
  <c r="AD3208" i="6"/>
  <c r="AC3208" i="6"/>
  <c r="AB3208" i="6"/>
  <c r="AA3208" i="6"/>
  <c r="Z3208" i="6"/>
  <c r="Y3208" i="6"/>
  <c r="AD3207" i="6"/>
  <c r="AC3207" i="6"/>
  <c r="AB3207" i="6"/>
  <c r="AA3207" i="6"/>
  <c r="Z3207" i="6"/>
  <c r="Y3207" i="6"/>
  <c r="AD3206" i="6"/>
  <c r="AC3206" i="6"/>
  <c r="AB3206" i="6"/>
  <c r="AA3206" i="6"/>
  <c r="Z3206" i="6"/>
  <c r="Y3206" i="6"/>
  <c r="AD3205" i="6"/>
  <c r="AC3205" i="6"/>
  <c r="AB3205" i="6"/>
  <c r="AA3205" i="6"/>
  <c r="Z3205" i="6"/>
  <c r="Y3205" i="6"/>
  <c r="AD3204" i="6"/>
  <c r="AC3204" i="6"/>
  <c r="AB3204" i="6"/>
  <c r="AA3204" i="6"/>
  <c r="Z3204" i="6"/>
  <c r="Y3204" i="6"/>
  <c r="AD3203" i="6"/>
  <c r="AC3203" i="6"/>
  <c r="AB3203" i="6"/>
  <c r="AA3203" i="6"/>
  <c r="Z3203" i="6"/>
  <c r="Y3203" i="6"/>
  <c r="AD3202" i="6"/>
  <c r="AC3202" i="6"/>
  <c r="AB3202" i="6"/>
  <c r="AA3202" i="6"/>
  <c r="Z3202" i="6"/>
  <c r="Y3202" i="6"/>
  <c r="AD3201" i="6"/>
  <c r="AC3201" i="6"/>
  <c r="AB3201" i="6"/>
  <c r="AA3201" i="6"/>
  <c r="Z3201" i="6"/>
  <c r="Y3201" i="6"/>
  <c r="AD3200" i="6"/>
  <c r="AC3200" i="6"/>
  <c r="AB3200" i="6"/>
  <c r="AA3200" i="6"/>
  <c r="Z3200" i="6"/>
  <c r="Y3200" i="6"/>
  <c r="AD3199" i="6"/>
  <c r="AC3199" i="6"/>
  <c r="AB3199" i="6"/>
  <c r="AA3199" i="6"/>
  <c r="Z3199" i="6"/>
  <c r="Y3199" i="6"/>
  <c r="AD3198" i="6"/>
  <c r="AC3198" i="6"/>
  <c r="AB3198" i="6"/>
  <c r="AA3198" i="6"/>
  <c r="Z3198" i="6"/>
  <c r="Y3198" i="6"/>
  <c r="AD3197" i="6"/>
  <c r="AC3197" i="6"/>
  <c r="AB3197" i="6"/>
  <c r="AA3197" i="6"/>
  <c r="Z3197" i="6"/>
  <c r="Y3197" i="6"/>
  <c r="AD3196" i="6"/>
  <c r="AC3196" i="6"/>
  <c r="AB3196" i="6"/>
  <c r="AA3196" i="6"/>
  <c r="Z3196" i="6"/>
  <c r="Y3196" i="6"/>
  <c r="AD3195" i="6"/>
  <c r="AC3195" i="6"/>
  <c r="AB3195" i="6"/>
  <c r="AA3195" i="6"/>
  <c r="Z3195" i="6"/>
  <c r="Y3195" i="6"/>
  <c r="AD3194" i="6"/>
  <c r="AC3194" i="6"/>
  <c r="AB3194" i="6"/>
  <c r="AA3194" i="6"/>
  <c r="Z3194" i="6"/>
  <c r="Y3194" i="6"/>
  <c r="AD3193" i="6"/>
  <c r="AC3193" i="6"/>
  <c r="AB3193" i="6"/>
  <c r="AA3193" i="6"/>
  <c r="Z3193" i="6"/>
  <c r="Y3193" i="6"/>
  <c r="AD3192" i="6"/>
  <c r="AC3192" i="6"/>
  <c r="AB3192" i="6"/>
  <c r="AA3192" i="6"/>
  <c r="Z3192" i="6"/>
  <c r="Y3192" i="6"/>
  <c r="AD3191" i="6"/>
  <c r="AC3191" i="6"/>
  <c r="AB3191" i="6"/>
  <c r="AA3191" i="6"/>
  <c r="Z3191" i="6"/>
  <c r="Y3191" i="6"/>
  <c r="AD3190" i="6"/>
  <c r="AC3190" i="6"/>
  <c r="AB3190" i="6"/>
  <c r="AA3190" i="6"/>
  <c r="Z3190" i="6"/>
  <c r="Y3190" i="6"/>
  <c r="AD3189" i="6"/>
  <c r="AC3189" i="6"/>
  <c r="AB3189" i="6"/>
  <c r="AA3189" i="6"/>
  <c r="Z3189" i="6"/>
  <c r="Y3189" i="6"/>
  <c r="AD3188" i="6"/>
  <c r="AC3188" i="6"/>
  <c r="AB3188" i="6"/>
  <c r="AA3188" i="6"/>
  <c r="Z3188" i="6"/>
  <c r="Y3188" i="6"/>
  <c r="AD3187" i="6"/>
  <c r="AC3187" i="6"/>
  <c r="AB3187" i="6"/>
  <c r="AA3187" i="6"/>
  <c r="Z3187" i="6"/>
  <c r="Y3187" i="6"/>
  <c r="AD3186" i="6"/>
  <c r="AC3186" i="6"/>
  <c r="AB3186" i="6"/>
  <c r="AA3186" i="6"/>
  <c r="Z3186" i="6"/>
  <c r="Y3186" i="6"/>
  <c r="AD3185" i="6"/>
  <c r="AC3185" i="6"/>
  <c r="AB3185" i="6"/>
  <c r="AA3185" i="6"/>
  <c r="Z3185" i="6"/>
  <c r="Y3185" i="6"/>
  <c r="AD3184" i="6"/>
  <c r="AC3184" i="6"/>
  <c r="AB3184" i="6"/>
  <c r="AA3184" i="6"/>
  <c r="Z3184" i="6"/>
  <c r="Y3184" i="6"/>
  <c r="AD3183" i="6"/>
  <c r="AC3183" i="6"/>
  <c r="AB3183" i="6"/>
  <c r="AA3183" i="6"/>
  <c r="Z3183" i="6"/>
  <c r="Y3183" i="6"/>
  <c r="AD3182" i="6"/>
  <c r="AC3182" i="6"/>
  <c r="AB3182" i="6"/>
  <c r="AA3182" i="6"/>
  <c r="Z3182" i="6"/>
  <c r="Y3182" i="6"/>
  <c r="AD3181" i="6"/>
  <c r="AC3181" i="6"/>
  <c r="AB3181" i="6"/>
  <c r="AA3181" i="6"/>
  <c r="Z3181" i="6"/>
  <c r="Y3181" i="6"/>
  <c r="AD3180" i="6"/>
  <c r="AC3180" i="6"/>
  <c r="AB3180" i="6"/>
  <c r="AA3180" i="6"/>
  <c r="Z3180" i="6"/>
  <c r="Y3180" i="6"/>
  <c r="AD3179" i="6"/>
  <c r="AC3179" i="6"/>
  <c r="AB3179" i="6"/>
  <c r="AA3179" i="6"/>
  <c r="Z3179" i="6"/>
  <c r="Y3179" i="6"/>
  <c r="AD3178" i="6"/>
  <c r="AC3178" i="6"/>
  <c r="AB3178" i="6"/>
  <c r="AA3178" i="6"/>
  <c r="Z3178" i="6"/>
  <c r="Y3178" i="6"/>
  <c r="AD3177" i="6"/>
  <c r="AC3177" i="6"/>
  <c r="AB3177" i="6"/>
  <c r="AA3177" i="6"/>
  <c r="Z3177" i="6"/>
  <c r="Y3177" i="6"/>
  <c r="AD3176" i="6"/>
  <c r="AC3176" i="6"/>
  <c r="AB3176" i="6"/>
  <c r="AA3176" i="6"/>
  <c r="Z3176" i="6"/>
  <c r="Y3176" i="6"/>
  <c r="AD3175" i="6"/>
  <c r="AC3175" i="6"/>
  <c r="AB3175" i="6"/>
  <c r="AA3175" i="6"/>
  <c r="Z3175" i="6"/>
  <c r="Y3175" i="6"/>
  <c r="AD3174" i="6"/>
  <c r="AC3174" i="6"/>
  <c r="AB3174" i="6"/>
  <c r="AA3174" i="6"/>
  <c r="Z3174" i="6"/>
  <c r="Y3174" i="6"/>
  <c r="AD3173" i="6"/>
  <c r="AC3173" i="6"/>
  <c r="AB3173" i="6"/>
  <c r="AA3173" i="6"/>
  <c r="Z3173" i="6"/>
  <c r="Y3173" i="6"/>
  <c r="AD3172" i="6"/>
  <c r="AC3172" i="6"/>
  <c r="AB3172" i="6"/>
  <c r="AA3172" i="6"/>
  <c r="Z3172" i="6"/>
  <c r="Y3172" i="6"/>
  <c r="AD3171" i="6"/>
  <c r="AC3171" i="6"/>
  <c r="AB3171" i="6"/>
  <c r="AA3171" i="6"/>
  <c r="Z3171" i="6"/>
  <c r="Y3171" i="6"/>
  <c r="AD3170" i="6"/>
  <c r="AC3170" i="6"/>
  <c r="AB3170" i="6"/>
  <c r="AA3170" i="6"/>
  <c r="Z3170" i="6"/>
  <c r="Y3170" i="6"/>
  <c r="AD3169" i="6"/>
  <c r="AC3169" i="6"/>
  <c r="AB3169" i="6"/>
  <c r="AA3169" i="6"/>
  <c r="Z3169" i="6"/>
  <c r="Y3169" i="6"/>
  <c r="AD3168" i="6"/>
  <c r="AC3168" i="6"/>
  <c r="AB3168" i="6"/>
  <c r="AA3168" i="6"/>
  <c r="Z3168" i="6"/>
  <c r="Y3168" i="6"/>
  <c r="AD3167" i="6"/>
  <c r="AC3167" i="6"/>
  <c r="AB3167" i="6"/>
  <c r="AA3167" i="6"/>
  <c r="Z3167" i="6"/>
  <c r="Y3167" i="6"/>
  <c r="AD3166" i="6"/>
  <c r="AC3166" i="6"/>
  <c r="AB3166" i="6"/>
  <c r="AA3166" i="6"/>
  <c r="Z3166" i="6"/>
  <c r="Y3166" i="6"/>
  <c r="AD3165" i="6"/>
  <c r="AC3165" i="6"/>
  <c r="AB3165" i="6"/>
  <c r="AA3165" i="6"/>
  <c r="Z3165" i="6"/>
  <c r="Y3165" i="6"/>
  <c r="AD3164" i="6"/>
  <c r="AC3164" i="6"/>
  <c r="AB3164" i="6"/>
  <c r="AA3164" i="6"/>
  <c r="Z3164" i="6"/>
  <c r="Y3164" i="6"/>
  <c r="AD3163" i="6"/>
  <c r="AC3163" i="6"/>
  <c r="AB3163" i="6"/>
  <c r="AA3163" i="6"/>
  <c r="Z3163" i="6"/>
  <c r="Y3163" i="6"/>
  <c r="AD3162" i="6"/>
  <c r="AC3162" i="6"/>
  <c r="AB3162" i="6"/>
  <c r="AA3162" i="6"/>
  <c r="Z3162" i="6"/>
  <c r="Y3162" i="6"/>
  <c r="AD3161" i="6"/>
  <c r="AC3161" i="6"/>
  <c r="AB3161" i="6"/>
  <c r="AA3161" i="6"/>
  <c r="Z3161" i="6"/>
  <c r="Y3161" i="6"/>
  <c r="AD3160" i="6"/>
  <c r="AC3160" i="6"/>
  <c r="AB3160" i="6"/>
  <c r="AA3160" i="6"/>
  <c r="Z3160" i="6"/>
  <c r="Y3160" i="6"/>
  <c r="AD3159" i="6"/>
  <c r="AC3159" i="6"/>
  <c r="AB3159" i="6"/>
  <c r="AA3159" i="6"/>
  <c r="Z3159" i="6"/>
  <c r="Y3159" i="6"/>
  <c r="AD3158" i="6"/>
  <c r="AC3158" i="6"/>
  <c r="AB3158" i="6"/>
  <c r="AA3158" i="6"/>
  <c r="Z3158" i="6"/>
  <c r="Y3158" i="6"/>
  <c r="AD3157" i="6"/>
  <c r="AC3157" i="6"/>
  <c r="AB3157" i="6"/>
  <c r="AA3157" i="6"/>
  <c r="Z3157" i="6"/>
  <c r="Y3157" i="6"/>
  <c r="AD3156" i="6"/>
  <c r="AC3156" i="6"/>
  <c r="AB3156" i="6"/>
  <c r="AA3156" i="6"/>
  <c r="Z3156" i="6"/>
  <c r="Y3156" i="6"/>
  <c r="AD3155" i="6"/>
  <c r="AC3155" i="6"/>
  <c r="AB3155" i="6"/>
  <c r="AA3155" i="6"/>
  <c r="Z3155" i="6"/>
  <c r="Y3155" i="6"/>
  <c r="AD3154" i="6"/>
  <c r="AC3154" i="6"/>
  <c r="AB3154" i="6"/>
  <c r="AA3154" i="6"/>
  <c r="Z3154" i="6"/>
  <c r="Y3154" i="6"/>
  <c r="AD3153" i="6"/>
  <c r="AC3153" i="6"/>
  <c r="AB3153" i="6"/>
  <c r="AA3153" i="6"/>
  <c r="Z3153" i="6"/>
  <c r="Y3153" i="6"/>
  <c r="AD3152" i="6"/>
  <c r="AC3152" i="6"/>
  <c r="AB3152" i="6"/>
  <c r="AA3152" i="6"/>
  <c r="Z3152" i="6"/>
  <c r="Y3152" i="6"/>
  <c r="AD3151" i="6"/>
  <c r="AC3151" i="6"/>
  <c r="AB3151" i="6"/>
  <c r="AA3151" i="6"/>
  <c r="Z3151" i="6"/>
  <c r="Y3151" i="6"/>
  <c r="AD3150" i="6"/>
  <c r="AC3150" i="6"/>
  <c r="AB3150" i="6"/>
  <c r="AA3150" i="6"/>
  <c r="Z3150" i="6"/>
  <c r="Y3150" i="6"/>
  <c r="AD3149" i="6"/>
  <c r="AC3149" i="6"/>
  <c r="AB3149" i="6"/>
  <c r="AA3149" i="6"/>
  <c r="Z3149" i="6"/>
  <c r="Y3149" i="6"/>
  <c r="AD3148" i="6"/>
  <c r="AC3148" i="6"/>
  <c r="AB3148" i="6"/>
  <c r="AA3148" i="6"/>
  <c r="Z3148" i="6"/>
  <c r="Y3148" i="6"/>
  <c r="AD3147" i="6"/>
  <c r="AC3147" i="6"/>
  <c r="AB3147" i="6"/>
  <c r="AA3147" i="6"/>
  <c r="Z3147" i="6"/>
  <c r="Y3147" i="6"/>
  <c r="AD3146" i="6"/>
  <c r="AC3146" i="6"/>
  <c r="AB3146" i="6"/>
  <c r="AA3146" i="6"/>
  <c r="Z3146" i="6"/>
  <c r="Y3146" i="6"/>
  <c r="AD3145" i="6"/>
  <c r="AC3145" i="6"/>
  <c r="AB3145" i="6"/>
  <c r="AA3145" i="6"/>
  <c r="Z3145" i="6"/>
  <c r="Y3145" i="6"/>
  <c r="AD3144" i="6"/>
  <c r="AC3144" i="6"/>
  <c r="AB3144" i="6"/>
  <c r="AA3144" i="6"/>
  <c r="Z3144" i="6"/>
  <c r="Y3144" i="6"/>
  <c r="AD3143" i="6"/>
  <c r="AC3143" i="6"/>
  <c r="AB3143" i="6"/>
  <c r="AA3143" i="6"/>
  <c r="Z3143" i="6"/>
  <c r="Y3143" i="6"/>
  <c r="AD3142" i="6"/>
  <c r="AC3142" i="6"/>
  <c r="AB3142" i="6"/>
  <c r="AA3142" i="6"/>
  <c r="Z3142" i="6"/>
  <c r="Y3142" i="6"/>
  <c r="AD3141" i="6"/>
  <c r="AC3141" i="6"/>
  <c r="AB3141" i="6"/>
  <c r="AA3141" i="6"/>
  <c r="Z3141" i="6"/>
  <c r="Y3141" i="6"/>
  <c r="AD3140" i="6"/>
  <c r="AC3140" i="6"/>
  <c r="AB3140" i="6"/>
  <c r="AA3140" i="6"/>
  <c r="Z3140" i="6"/>
  <c r="Y3140" i="6"/>
  <c r="AD3139" i="6"/>
  <c r="AC3139" i="6"/>
  <c r="AB3139" i="6"/>
  <c r="AA3139" i="6"/>
  <c r="Z3139" i="6"/>
  <c r="Y3139" i="6"/>
  <c r="AD3138" i="6"/>
  <c r="AC3138" i="6"/>
  <c r="AB3138" i="6"/>
  <c r="AA3138" i="6"/>
  <c r="Z3138" i="6"/>
  <c r="Y3138" i="6"/>
  <c r="AD3137" i="6"/>
  <c r="AC3137" i="6"/>
  <c r="AB3137" i="6"/>
  <c r="AA3137" i="6"/>
  <c r="Z3137" i="6"/>
  <c r="Y3137" i="6"/>
  <c r="AD3136" i="6"/>
  <c r="AC3136" i="6"/>
  <c r="AB3136" i="6"/>
  <c r="AA3136" i="6"/>
  <c r="Z3136" i="6"/>
  <c r="Y3136" i="6"/>
  <c r="AD3135" i="6"/>
  <c r="AC3135" i="6"/>
  <c r="AB3135" i="6"/>
  <c r="AA3135" i="6"/>
  <c r="Z3135" i="6"/>
  <c r="Y3135" i="6"/>
  <c r="AD3134" i="6"/>
  <c r="AC3134" i="6"/>
  <c r="AB3134" i="6"/>
  <c r="AA3134" i="6"/>
  <c r="Z3134" i="6"/>
  <c r="Y3134" i="6"/>
  <c r="AD3133" i="6"/>
  <c r="AC3133" i="6"/>
  <c r="AB3133" i="6"/>
  <c r="AA3133" i="6"/>
  <c r="Z3133" i="6"/>
  <c r="Y3133" i="6"/>
  <c r="AD3132" i="6"/>
  <c r="AC3132" i="6"/>
  <c r="AB3132" i="6"/>
  <c r="AA3132" i="6"/>
  <c r="Z3132" i="6"/>
  <c r="Y3132" i="6"/>
  <c r="AD3131" i="6"/>
  <c r="AC3131" i="6"/>
  <c r="AB3131" i="6"/>
  <c r="AA3131" i="6"/>
  <c r="Z3131" i="6"/>
  <c r="Y3131" i="6"/>
  <c r="AD3130" i="6"/>
  <c r="AC3130" i="6"/>
  <c r="AB3130" i="6"/>
  <c r="AA3130" i="6"/>
  <c r="Z3130" i="6"/>
  <c r="Y3130" i="6"/>
  <c r="AD3129" i="6"/>
  <c r="AC3129" i="6"/>
  <c r="AB3129" i="6"/>
  <c r="AA3129" i="6"/>
  <c r="Z3129" i="6"/>
  <c r="Y3129" i="6"/>
  <c r="AD3128" i="6"/>
  <c r="AC3128" i="6"/>
  <c r="AB3128" i="6"/>
  <c r="AA3128" i="6"/>
  <c r="Z3128" i="6"/>
  <c r="Y3128" i="6"/>
  <c r="AD3127" i="6"/>
  <c r="AC3127" i="6"/>
  <c r="AB3127" i="6"/>
  <c r="AA3127" i="6"/>
  <c r="Z3127" i="6"/>
  <c r="Y3127" i="6"/>
  <c r="AD3126" i="6"/>
  <c r="AC3126" i="6"/>
  <c r="AB3126" i="6"/>
  <c r="AA3126" i="6"/>
  <c r="Z3126" i="6"/>
  <c r="Y3126" i="6"/>
  <c r="AD3125" i="6"/>
  <c r="AC3125" i="6"/>
  <c r="AB3125" i="6"/>
  <c r="AA3125" i="6"/>
  <c r="Z3125" i="6"/>
  <c r="Y3125" i="6"/>
  <c r="AD3124" i="6"/>
  <c r="AC3124" i="6"/>
  <c r="AB3124" i="6"/>
  <c r="AA3124" i="6"/>
  <c r="Z3124" i="6"/>
  <c r="Y3124" i="6"/>
  <c r="AD3123" i="6"/>
  <c r="AC3123" i="6"/>
  <c r="AB3123" i="6"/>
  <c r="AA3123" i="6"/>
  <c r="Z3123" i="6"/>
  <c r="Y3123" i="6"/>
  <c r="AD3122" i="6"/>
  <c r="AC3122" i="6"/>
  <c r="AB3122" i="6"/>
  <c r="AA3122" i="6"/>
  <c r="Z3122" i="6"/>
  <c r="Y3122" i="6"/>
  <c r="AD3121" i="6"/>
  <c r="AC3121" i="6"/>
  <c r="AB3121" i="6"/>
  <c r="AA3121" i="6"/>
  <c r="Z3121" i="6"/>
  <c r="Y3121" i="6"/>
  <c r="AD3120" i="6"/>
  <c r="AC3120" i="6"/>
  <c r="AB3120" i="6"/>
  <c r="AA3120" i="6"/>
  <c r="Z3120" i="6"/>
  <c r="Y3120" i="6"/>
  <c r="AD3119" i="6"/>
  <c r="AC3119" i="6"/>
  <c r="AB3119" i="6"/>
  <c r="AA3119" i="6"/>
  <c r="Z3119" i="6"/>
  <c r="Y3119" i="6"/>
  <c r="AD3118" i="6"/>
  <c r="AC3118" i="6"/>
  <c r="AB3118" i="6"/>
  <c r="AA3118" i="6"/>
  <c r="Z3118" i="6"/>
  <c r="Y3118" i="6"/>
  <c r="AD3117" i="6"/>
  <c r="AC3117" i="6"/>
  <c r="AB3117" i="6"/>
  <c r="AA3117" i="6"/>
  <c r="Z3117" i="6"/>
  <c r="Y3117" i="6"/>
  <c r="AD3116" i="6"/>
  <c r="AC3116" i="6"/>
  <c r="AB3116" i="6"/>
  <c r="AA3116" i="6"/>
  <c r="Z3116" i="6"/>
  <c r="Y3116" i="6"/>
  <c r="AD3115" i="6"/>
  <c r="AC3115" i="6"/>
  <c r="AB3115" i="6"/>
  <c r="AA3115" i="6"/>
  <c r="Z3115" i="6"/>
  <c r="Y3115" i="6"/>
  <c r="AD3114" i="6"/>
  <c r="AC3114" i="6"/>
  <c r="AB3114" i="6"/>
  <c r="AA3114" i="6"/>
  <c r="Z3114" i="6"/>
  <c r="Y3114" i="6"/>
  <c r="AD3113" i="6"/>
  <c r="AC3113" i="6"/>
  <c r="AB3113" i="6"/>
  <c r="AA3113" i="6"/>
  <c r="Z3113" i="6"/>
  <c r="Y3113" i="6"/>
  <c r="AD3112" i="6"/>
  <c r="AC3112" i="6"/>
  <c r="AB3112" i="6"/>
  <c r="AA3112" i="6"/>
  <c r="Z3112" i="6"/>
  <c r="Y3112" i="6"/>
  <c r="AD3111" i="6"/>
  <c r="AC3111" i="6"/>
  <c r="AB3111" i="6"/>
  <c r="AA3111" i="6"/>
  <c r="Z3111" i="6"/>
  <c r="Y3111" i="6"/>
  <c r="AD3110" i="6"/>
  <c r="AC3110" i="6"/>
  <c r="AB3110" i="6"/>
  <c r="AA3110" i="6"/>
  <c r="Z3110" i="6"/>
  <c r="Y3110" i="6"/>
  <c r="AD3109" i="6"/>
  <c r="AC3109" i="6"/>
  <c r="AB3109" i="6"/>
  <c r="AA3109" i="6"/>
  <c r="Z3109" i="6"/>
  <c r="Y3109" i="6"/>
  <c r="AD3108" i="6"/>
  <c r="AC3108" i="6"/>
  <c r="AB3108" i="6"/>
  <c r="AA3108" i="6"/>
  <c r="Z3108" i="6"/>
  <c r="Y3108" i="6"/>
  <c r="AD3107" i="6"/>
  <c r="AC3107" i="6"/>
  <c r="AB3107" i="6"/>
  <c r="AA3107" i="6"/>
  <c r="Z3107" i="6"/>
  <c r="Y3107" i="6"/>
  <c r="AD3106" i="6"/>
  <c r="AC3106" i="6"/>
  <c r="AB3106" i="6"/>
  <c r="AA3106" i="6"/>
  <c r="Z3106" i="6"/>
  <c r="Y3106" i="6"/>
  <c r="AD3105" i="6"/>
  <c r="AC3105" i="6"/>
  <c r="AB3105" i="6"/>
  <c r="AA3105" i="6"/>
  <c r="Z3105" i="6"/>
  <c r="Y3105" i="6"/>
  <c r="AD3104" i="6"/>
  <c r="AC3104" i="6"/>
  <c r="AB3104" i="6"/>
  <c r="AA3104" i="6"/>
  <c r="Z3104" i="6"/>
  <c r="Y3104" i="6"/>
  <c r="AD3103" i="6"/>
  <c r="AC3103" i="6"/>
  <c r="AB3103" i="6"/>
  <c r="AA3103" i="6"/>
  <c r="Z3103" i="6"/>
  <c r="Y3103" i="6"/>
  <c r="AD3102" i="6"/>
  <c r="AC3102" i="6"/>
  <c r="AB3102" i="6"/>
  <c r="AA3102" i="6"/>
  <c r="Z3102" i="6"/>
  <c r="Y3102" i="6"/>
  <c r="AD3101" i="6"/>
  <c r="AC3101" i="6"/>
  <c r="AB3101" i="6"/>
  <c r="AA3101" i="6"/>
  <c r="Z3101" i="6"/>
  <c r="Y3101" i="6"/>
  <c r="AD3100" i="6"/>
  <c r="AC3100" i="6"/>
  <c r="AB3100" i="6"/>
  <c r="AA3100" i="6"/>
  <c r="Z3100" i="6"/>
  <c r="Y3100" i="6"/>
  <c r="AD3099" i="6"/>
  <c r="AC3099" i="6"/>
  <c r="AB3099" i="6"/>
  <c r="AA3099" i="6"/>
  <c r="Z3099" i="6"/>
  <c r="Y3099" i="6"/>
  <c r="AD3098" i="6"/>
  <c r="AC3098" i="6"/>
  <c r="AB3098" i="6"/>
  <c r="AA3098" i="6"/>
  <c r="Z3098" i="6"/>
  <c r="Y3098" i="6"/>
  <c r="AD3097" i="6"/>
  <c r="AC3097" i="6"/>
  <c r="AB3097" i="6"/>
  <c r="AA3097" i="6"/>
  <c r="Z3097" i="6"/>
  <c r="Y3097" i="6"/>
  <c r="AD3096" i="6"/>
  <c r="AC3096" i="6"/>
  <c r="AB3096" i="6"/>
  <c r="AA3096" i="6"/>
  <c r="Z3096" i="6"/>
  <c r="Y3096" i="6"/>
  <c r="AD3095" i="6"/>
  <c r="AC3095" i="6"/>
  <c r="AB3095" i="6"/>
  <c r="AA3095" i="6"/>
  <c r="Z3095" i="6"/>
  <c r="Y3095" i="6"/>
  <c r="AD3094" i="6"/>
  <c r="AC3094" i="6"/>
  <c r="AB3094" i="6"/>
  <c r="AA3094" i="6"/>
  <c r="Z3094" i="6"/>
  <c r="Y3094" i="6"/>
  <c r="AD3093" i="6"/>
  <c r="AC3093" i="6"/>
  <c r="AB3093" i="6"/>
  <c r="AA3093" i="6"/>
  <c r="Z3093" i="6"/>
  <c r="Y3093" i="6"/>
  <c r="AD3092" i="6"/>
  <c r="AC3092" i="6"/>
  <c r="AB3092" i="6"/>
  <c r="AA3092" i="6"/>
  <c r="Z3092" i="6"/>
  <c r="Y3092" i="6"/>
  <c r="AD3091" i="6"/>
  <c r="AC3091" i="6"/>
  <c r="AB3091" i="6"/>
  <c r="AA3091" i="6"/>
  <c r="Z3091" i="6"/>
  <c r="Y3091" i="6"/>
  <c r="AD3090" i="6"/>
  <c r="AC3090" i="6"/>
  <c r="AB3090" i="6"/>
  <c r="AA3090" i="6"/>
  <c r="Z3090" i="6"/>
  <c r="Y3090" i="6"/>
  <c r="AD3089" i="6"/>
  <c r="AC3089" i="6"/>
  <c r="AB3089" i="6"/>
  <c r="AA3089" i="6"/>
  <c r="Z3089" i="6"/>
  <c r="Y3089" i="6"/>
  <c r="AD3088" i="6"/>
  <c r="AC3088" i="6"/>
  <c r="AB3088" i="6"/>
  <c r="AA3088" i="6"/>
  <c r="Z3088" i="6"/>
  <c r="Y3088" i="6"/>
  <c r="AD3087" i="6"/>
  <c r="AC3087" i="6"/>
  <c r="AB3087" i="6"/>
  <c r="AA3087" i="6"/>
  <c r="Z3087" i="6"/>
  <c r="Y3087" i="6"/>
  <c r="AD3086" i="6"/>
  <c r="AC3086" i="6"/>
  <c r="AB3086" i="6"/>
  <c r="AA3086" i="6"/>
  <c r="Z3086" i="6"/>
  <c r="Y3086" i="6"/>
  <c r="AD3085" i="6"/>
  <c r="AC3085" i="6"/>
  <c r="AB3085" i="6"/>
  <c r="AA3085" i="6"/>
  <c r="Z3085" i="6"/>
  <c r="Y3085" i="6"/>
  <c r="AD3084" i="6"/>
  <c r="AC3084" i="6"/>
  <c r="AB3084" i="6"/>
  <c r="AA3084" i="6"/>
  <c r="Z3084" i="6"/>
  <c r="Y3084" i="6"/>
  <c r="AD3083" i="6"/>
  <c r="AC3083" i="6"/>
  <c r="AB3083" i="6"/>
  <c r="AA3083" i="6"/>
  <c r="Z3083" i="6"/>
  <c r="Y3083" i="6"/>
  <c r="AD3082" i="6"/>
  <c r="AC3082" i="6"/>
  <c r="AB3082" i="6"/>
  <c r="AA3082" i="6"/>
  <c r="Z3082" i="6"/>
  <c r="Y3082" i="6"/>
  <c r="AD3081" i="6"/>
  <c r="AC3081" i="6"/>
  <c r="AB3081" i="6"/>
  <c r="AA3081" i="6"/>
  <c r="Z3081" i="6"/>
  <c r="Y3081" i="6"/>
  <c r="AD3080" i="6"/>
  <c r="AC3080" i="6"/>
  <c r="AB3080" i="6"/>
  <c r="AA3080" i="6"/>
  <c r="Z3080" i="6"/>
  <c r="Y3080" i="6"/>
  <c r="AD3079" i="6"/>
  <c r="AC3079" i="6"/>
  <c r="AB3079" i="6"/>
  <c r="AA3079" i="6"/>
  <c r="Z3079" i="6"/>
  <c r="Y3079" i="6"/>
  <c r="AD3078" i="6"/>
  <c r="AC3078" i="6"/>
  <c r="AB3078" i="6"/>
  <c r="AA3078" i="6"/>
  <c r="Z3078" i="6"/>
  <c r="Y3078" i="6"/>
  <c r="AD3077" i="6"/>
  <c r="AC3077" i="6"/>
  <c r="AB3077" i="6"/>
  <c r="AA3077" i="6"/>
  <c r="Z3077" i="6"/>
  <c r="Y3077" i="6"/>
  <c r="AD3076" i="6"/>
  <c r="AC3076" i="6"/>
  <c r="AB3076" i="6"/>
  <c r="AA3076" i="6"/>
  <c r="Z3076" i="6"/>
  <c r="Y3076" i="6"/>
  <c r="AD3075" i="6"/>
  <c r="AC3075" i="6"/>
  <c r="AB3075" i="6"/>
  <c r="AA3075" i="6"/>
  <c r="Z3075" i="6"/>
  <c r="Y3075" i="6"/>
  <c r="AD3074" i="6"/>
  <c r="AC3074" i="6"/>
  <c r="AB3074" i="6"/>
  <c r="AA3074" i="6"/>
  <c r="Z3074" i="6"/>
  <c r="Y3074" i="6"/>
  <c r="AD3073" i="6"/>
  <c r="AC3073" i="6"/>
  <c r="AB3073" i="6"/>
  <c r="AA3073" i="6"/>
  <c r="Z3073" i="6"/>
  <c r="Y3073" i="6"/>
  <c r="AD3072" i="6"/>
  <c r="AC3072" i="6"/>
  <c r="AB3072" i="6"/>
  <c r="AA3072" i="6"/>
  <c r="Z3072" i="6"/>
  <c r="Y3072" i="6"/>
  <c r="AD3071" i="6"/>
  <c r="AC3071" i="6"/>
  <c r="AB3071" i="6"/>
  <c r="AA3071" i="6"/>
  <c r="Z3071" i="6"/>
  <c r="Y3071" i="6"/>
  <c r="AD3070" i="6"/>
  <c r="AC3070" i="6"/>
  <c r="AB3070" i="6"/>
  <c r="AA3070" i="6"/>
  <c r="Z3070" i="6"/>
  <c r="Y3070" i="6"/>
  <c r="AD3069" i="6"/>
  <c r="AC3069" i="6"/>
  <c r="AB3069" i="6"/>
  <c r="AA3069" i="6"/>
  <c r="Z3069" i="6"/>
  <c r="Y3069" i="6"/>
  <c r="AD3068" i="6"/>
  <c r="AC3068" i="6"/>
  <c r="AB3068" i="6"/>
  <c r="AA3068" i="6"/>
  <c r="Z3068" i="6"/>
  <c r="Y3068" i="6"/>
  <c r="AD3067" i="6"/>
  <c r="AC3067" i="6"/>
  <c r="AB3067" i="6"/>
  <c r="AA3067" i="6"/>
  <c r="Z3067" i="6"/>
  <c r="Y3067" i="6"/>
  <c r="AD3066" i="6"/>
  <c r="AC3066" i="6"/>
  <c r="AB3066" i="6"/>
  <c r="AA3066" i="6"/>
  <c r="Z3066" i="6"/>
  <c r="Y3066" i="6"/>
  <c r="AD3065" i="6"/>
  <c r="AC3065" i="6"/>
  <c r="AB3065" i="6"/>
  <c r="AA3065" i="6"/>
  <c r="Z3065" i="6"/>
  <c r="Y3065" i="6"/>
  <c r="AD3064" i="6"/>
  <c r="AC3064" i="6"/>
  <c r="AB3064" i="6"/>
  <c r="AA3064" i="6"/>
  <c r="Z3064" i="6"/>
  <c r="Y3064" i="6"/>
  <c r="AD3063" i="6"/>
  <c r="AC3063" i="6"/>
  <c r="AB3063" i="6"/>
  <c r="AA3063" i="6"/>
  <c r="Z3063" i="6"/>
  <c r="Y3063" i="6"/>
  <c r="AD3062" i="6"/>
  <c r="AC3062" i="6"/>
  <c r="AB3062" i="6"/>
  <c r="AA3062" i="6"/>
  <c r="Z3062" i="6"/>
  <c r="Y3062" i="6"/>
  <c r="AD3061" i="6"/>
  <c r="AC3061" i="6"/>
  <c r="AB3061" i="6"/>
  <c r="AA3061" i="6"/>
  <c r="Z3061" i="6"/>
  <c r="Y3061" i="6"/>
  <c r="AD3060" i="6"/>
  <c r="AC3060" i="6"/>
  <c r="AB3060" i="6"/>
  <c r="AA3060" i="6"/>
  <c r="Z3060" i="6"/>
  <c r="Y3060" i="6"/>
  <c r="AD3059" i="6"/>
  <c r="AC3059" i="6"/>
  <c r="AB3059" i="6"/>
  <c r="AA3059" i="6"/>
  <c r="Z3059" i="6"/>
  <c r="Y3059" i="6"/>
  <c r="AD3058" i="6"/>
  <c r="AC3058" i="6"/>
  <c r="AB3058" i="6"/>
  <c r="AA3058" i="6"/>
  <c r="Z3058" i="6"/>
  <c r="Y3058" i="6"/>
  <c r="AD3057" i="6"/>
  <c r="AC3057" i="6"/>
  <c r="AB3057" i="6"/>
  <c r="AA3057" i="6"/>
  <c r="Z3057" i="6"/>
  <c r="Y3057" i="6"/>
  <c r="AD3056" i="6"/>
  <c r="AC3056" i="6"/>
  <c r="AB3056" i="6"/>
  <c r="AA3056" i="6"/>
  <c r="Z3056" i="6"/>
  <c r="Y3056" i="6"/>
  <c r="AD3055" i="6"/>
  <c r="AC3055" i="6"/>
  <c r="AB3055" i="6"/>
  <c r="AA3055" i="6"/>
  <c r="Z3055" i="6"/>
  <c r="Y3055" i="6"/>
  <c r="AD3054" i="6"/>
  <c r="AC3054" i="6"/>
  <c r="AB3054" i="6"/>
  <c r="AA3054" i="6"/>
  <c r="Z3054" i="6"/>
  <c r="Y3054" i="6"/>
  <c r="AD3053" i="6"/>
  <c r="AC3053" i="6"/>
  <c r="AB3053" i="6"/>
  <c r="AA3053" i="6"/>
  <c r="Z3053" i="6"/>
  <c r="Y3053" i="6"/>
  <c r="AD3052" i="6"/>
  <c r="AC3052" i="6"/>
  <c r="AB3052" i="6"/>
  <c r="AA3052" i="6"/>
  <c r="Z3052" i="6"/>
  <c r="Y3052" i="6"/>
  <c r="AD3051" i="6"/>
  <c r="AC3051" i="6"/>
  <c r="AB3051" i="6"/>
  <c r="AA3051" i="6"/>
  <c r="Z3051" i="6"/>
  <c r="Y3051" i="6"/>
  <c r="AD3050" i="6"/>
  <c r="AC3050" i="6"/>
  <c r="AB3050" i="6"/>
  <c r="AA3050" i="6"/>
  <c r="Z3050" i="6"/>
  <c r="Y3050" i="6"/>
  <c r="AD3049" i="6"/>
  <c r="AC3049" i="6"/>
  <c r="AB3049" i="6"/>
  <c r="AA3049" i="6"/>
  <c r="Z3049" i="6"/>
  <c r="Y3049" i="6"/>
  <c r="AD3048" i="6"/>
  <c r="AC3048" i="6"/>
  <c r="AB3048" i="6"/>
  <c r="AA3048" i="6"/>
  <c r="Z3048" i="6"/>
  <c r="Y3048" i="6"/>
  <c r="AD3047" i="6"/>
  <c r="AC3047" i="6"/>
  <c r="AB3047" i="6"/>
  <c r="AA3047" i="6"/>
  <c r="Z3047" i="6"/>
  <c r="Y3047" i="6"/>
  <c r="AD3046" i="6"/>
  <c r="AC3046" i="6"/>
  <c r="AB3046" i="6"/>
  <c r="AA3046" i="6"/>
  <c r="Z3046" i="6"/>
  <c r="Y3046" i="6"/>
  <c r="AD3045" i="6"/>
  <c r="AC3045" i="6"/>
  <c r="AB3045" i="6"/>
  <c r="AA3045" i="6"/>
  <c r="Z3045" i="6"/>
  <c r="Y3045" i="6"/>
  <c r="AD3044" i="6"/>
  <c r="AC3044" i="6"/>
  <c r="AB3044" i="6"/>
  <c r="AA3044" i="6"/>
  <c r="Z3044" i="6"/>
  <c r="Y3044" i="6"/>
  <c r="AD3043" i="6"/>
  <c r="AC3043" i="6"/>
  <c r="AB3043" i="6"/>
  <c r="AA3043" i="6"/>
  <c r="Z3043" i="6"/>
  <c r="Y3043" i="6"/>
  <c r="AD3042" i="6"/>
  <c r="AC3042" i="6"/>
  <c r="AB3042" i="6"/>
  <c r="AA3042" i="6"/>
  <c r="Z3042" i="6"/>
  <c r="Y3042" i="6"/>
  <c r="AD3041" i="6"/>
  <c r="AC3041" i="6"/>
  <c r="AB3041" i="6"/>
  <c r="AA3041" i="6"/>
  <c r="Z3041" i="6"/>
  <c r="Y3041" i="6"/>
  <c r="AD3040" i="6"/>
  <c r="AC3040" i="6"/>
  <c r="AB3040" i="6"/>
  <c r="AA3040" i="6"/>
  <c r="Z3040" i="6"/>
  <c r="Y3040" i="6"/>
  <c r="AD3039" i="6"/>
  <c r="AC3039" i="6"/>
  <c r="AB3039" i="6"/>
  <c r="AA3039" i="6"/>
  <c r="Z3039" i="6"/>
  <c r="Y3039" i="6"/>
  <c r="AD3038" i="6"/>
  <c r="AC3038" i="6"/>
  <c r="AB3038" i="6"/>
  <c r="AA3038" i="6"/>
  <c r="Z3038" i="6"/>
  <c r="Y3038" i="6"/>
  <c r="AD3037" i="6"/>
  <c r="AC3037" i="6"/>
  <c r="AB3037" i="6"/>
  <c r="AA3037" i="6"/>
  <c r="Z3037" i="6"/>
  <c r="Y3037" i="6"/>
  <c r="AD3036" i="6"/>
  <c r="AC3036" i="6"/>
  <c r="AB3036" i="6"/>
  <c r="AA3036" i="6"/>
  <c r="Z3036" i="6"/>
  <c r="Y3036" i="6"/>
  <c r="AD3035" i="6"/>
  <c r="AC3035" i="6"/>
  <c r="AB3035" i="6"/>
  <c r="AA3035" i="6"/>
  <c r="Z3035" i="6"/>
  <c r="Y3035" i="6"/>
  <c r="AD3034" i="6"/>
  <c r="AC3034" i="6"/>
  <c r="AB3034" i="6"/>
  <c r="AA3034" i="6"/>
  <c r="Z3034" i="6"/>
  <c r="Y3034" i="6"/>
  <c r="AD3033" i="6"/>
  <c r="AC3033" i="6"/>
  <c r="AB3033" i="6"/>
  <c r="AA3033" i="6"/>
  <c r="Z3033" i="6"/>
  <c r="Y3033" i="6"/>
  <c r="AD3032" i="6"/>
  <c r="AC3032" i="6"/>
  <c r="AB3032" i="6"/>
  <c r="AA3032" i="6"/>
  <c r="Z3032" i="6"/>
  <c r="Y3032" i="6"/>
  <c r="AD3031" i="6"/>
  <c r="AC3031" i="6"/>
  <c r="AB3031" i="6"/>
  <c r="AA3031" i="6"/>
  <c r="Z3031" i="6"/>
  <c r="Y3031" i="6"/>
  <c r="AD3030" i="6"/>
  <c r="AC3030" i="6"/>
  <c r="AB3030" i="6"/>
  <c r="AA3030" i="6"/>
  <c r="Z3030" i="6"/>
  <c r="Y3030" i="6"/>
  <c r="AD3029" i="6"/>
  <c r="AC3029" i="6"/>
  <c r="AB3029" i="6"/>
  <c r="AA3029" i="6"/>
  <c r="Z3029" i="6"/>
  <c r="Y3029" i="6"/>
  <c r="AD3028" i="6"/>
  <c r="AC3028" i="6"/>
  <c r="AB3028" i="6"/>
  <c r="AA3028" i="6"/>
  <c r="Z3028" i="6"/>
  <c r="Y3028" i="6"/>
  <c r="AD3027" i="6"/>
  <c r="AC3027" i="6"/>
  <c r="AB3027" i="6"/>
  <c r="AA3027" i="6"/>
  <c r="Z3027" i="6"/>
  <c r="Y3027" i="6"/>
  <c r="AD3026" i="6"/>
  <c r="AC3026" i="6"/>
  <c r="AB3026" i="6"/>
  <c r="AA3026" i="6"/>
  <c r="Z3026" i="6"/>
  <c r="Y3026" i="6"/>
  <c r="AD3025" i="6"/>
  <c r="AC3025" i="6"/>
  <c r="AB3025" i="6"/>
  <c r="AA3025" i="6"/>
  <c r="Z3025" i="6"/>
  <c r="Y3025" i="6"/>
  <c r="AD3024" i="6"/>
  <c r="AC3024" i="6"/>
  <c r="AB3024" i="6"/>
  <c r="AA3024" i="6"/>
  <c r="Z3024" i="6"/>
  <c r="Y3024" i="6"/>
  <c r="AD3023" i="6"/>
  <c r="AC3023" i="6"/>
  <c r="AB3023" i="6"/>
  <c r="AA3023" i="6"/>
  <c r="Z3023" i="6"/>
  <c r="Y3023" i="6"/>
  <c r="AD3022" i="6"/>
  <c r="AC3022" i="6"/>
  <c r="AB3022" i="6"/>
  <c r="AA3022" i="6"/>
  <c r="Z3022" i="6"/>
  <c r="Y3022" i="6"/>
  <c r="AD3021" i="6"/>
  <c r="AC3021" i="6"/>
  <c r="AB3021" i="6"/>
  <c r="AA3021" i="6"/>
  <c r="Z3021" i="6"/>
  <c r="Y3021" i="6"/>
  <c r="AD3020" i="6"/>
  <c r="AC3020" i="6"/>
  <c r="AB3020" i="6"/>
  <c r="AA3020" i="6"/>
  <c r="Z3020" i="6"/>
  <c r="Y3020" i="6"/>
  <c r="AD3019" i="6"/>
  <c r="AC3019" i="6"/>
  <c r="AB3019" i="6"/>
  <c r="AA3019" i="6"/>
  <c r="Z3019" i="6"/>
  <c r="Y3019" i="6"/>
  <c r="AD3018" i="6"/>
  <c r="AC3018" i="6"/>
  <c r="AB3018" i="6"/>
  <c r="AA3018" i="6"/>
  <c r="Z3018" i="6"/>
  <c r="Y3018" i="6"/>
  <c r="AD3017" i="6"/>
  <c r="AC3017" i="6"/>
  <c r="AB3017" i="6"/>
  <c r="AA3017" i="6"/>
  <c r="Z3017" i="6"/>
  <c r="Y3017" i="6"/>
  <c r="AD3016" i="6"/>
  <c r="AC3016" i="6"/>
  <c r="AB3016" i="6"/>
  <c r="AA3016" i="6"/>
  <c r="Z3016" i="6"/>
  <c r="Y3016" i="6"/>
  <c r="AD3015" i="6"/>
  <c r="AC3015" i="6"/>
  <c r="AB3015" i="6"/>
  <c r="AA3015" i="6"/>
  <c r="Z3015" i="6"/>
  <c r="Y3015" i="6"/>
  <c r="AD3014" i="6"/>
  <c r="AC3014" i="6"/>
  <c r="AB3014" i="6"/>
  <c r="AA3014" i="6"/>
  <c r="Z3014" i="6"/>
  <c r="Y3014" i="6"/>
  <c r="AD3013" i="6"/>
  <c r="AC3013" i="6"/>
  <c r="AB3013" i="6"/>
  <c r="AA3013" i="6"/>
  <c r="Z3013" i="6"/>
  <c r="Y3013" i="6"/>
  <c r="AD3012" i="6"/>
  <c r="AC3012" i="6"/>
  <c r="AB3012" i="6"/>
  <c r="AA3012" i="6"/>
  <c r="Z3012" i="6"/>
  <c r="Y3012" i="6"/>
  <c r="AD3011" i="6"/>
  <c r="AC3011" i="6"/>
  <c r="AB3011" i="6"/>
  <c r="AA3011" i="6"/>
  <c r="Z3011" i="6"/>
  <c r="Y3011" i="6"/>
  <c r="AD3010" i="6"/>
  <c r="AC3010" i="6"/>
  <c r="AB3010" i="6"/>
  <c r="AA3010" i="6"/>
  <c r="Z3010" i="6"/>
  <c r="Y3010" i="6"/>
  <c r="AD3009" i="6"/>
  <c r="AC3009" i="6"/>
  <c r="AB3009" i="6"/>
  <c r="AA3009" i="6"/>
  <c r="Z3009" i="6"/>
  <c r="Y3009" i="6"/>
  <c r="AD3008" i="6"/>
  <c r="AC3008" i="6"/>
  <c r="AB3008" i="6"/>
  <c r="AA3008" i="6"/>
  <c r="Z3008" i="6"/>
  <c r="Y3008" i="6"/>
  <c r="AD3007" i="6"/>
  <c r="AC3007" i="6"/>
  <c r="AB3007" i="6"/>
  <c r="AA3007" i="6"/>
  <c r="Z3007" i="6"/>
  <c r="Y3007" i="6"/>
  <c r="AD3006" i="6"/>
  <c r="AC3006" i="6"/>
  <c r="AB3006" i="6"/>
  <c r="AA3006" i="6"/>
  <c r="Z3006" i="6"/>
  <c r="Y3006" i="6"/>
  <c r="AD3005" i="6"/>
  <c r="AC3005" i="6"/>
  <c r="AB3005" i="6"/>
  <c r="AA3005" i="6"/>
  <c r="Z3005" i="6"/>
  <c r="Y3005" i="6"/>
  <c r="AD3004" i="6"/>
  <c r="AC3004" i="6"/>
  <c r="AB3004" i="6"/>
  <c r="AA3004" i="6"/>
  <c r="Z3004" i="6"/>
  <c r="Y3004" i="6"/>
  <c r="AD3003" i="6"/>
  <c r="AC3003" i="6"/>
  <c r="AB3003" i="6"/>
  <c r="AA3003" i="6"/>
  <c r="Z3003" i="6"/>
  <c r="Y3003" i="6"/>
  <c r="AD3002" i="6"/>
  <c r="AC3002" i="6"/>
  <c r="AB3002" i="6"/>
  <c r="AA3002" i="6"/>
  <c r="Z3002" i="6"/>
  <c r="Y3002" i="6"/>
  <c r="AD3001" i="6"/>
  <c r="AC3001" i="6"/>
  <c r="AB3001" i="6"/>
  <c r="AA3001" i="6"/>
  <c r="Z3001" i="6"/>
  <c r="Y3001" i="6"/>
  <c r="AD3000" i="6"/>
  <c r="AC3000" i="6"/>
  <c r="AB3000" i="6"/>
  <c r="AA3000" i="6"/>
  <c r="Z3000" i="6"/>
  <c r="Y3000" i="6"/>
  <c r="AD2999" i="6"/>
  <c r="AC2999" i="6"/>
  <c r="AB2999" i="6"/>
  <c r="AA2999" i="6"/>
  <c r="Z2999" i="6"/>
  <c r="Y2999" i="6"/>
  <c r="AD2998" i="6"/>
  <c r="AC2998" i="6"/>
  <c r="AB2998" i="6"/>
  <c r="AA2998" i="6"/>
  <c r="Z2998" i="6"/>
  <c r="Y2998" i="6"/>
  <c r="AD2997" i="6"/>
  <c r="AC2997" i="6"/>
  <c r="AB2997" i="6"/>
  <c r="AA2997" i="6"/>
  <c r="Z2997" i="6"/>
  <c r="Y2997" i="6"/>
  <c r="AD2996" i="6"/>
  <c r="AC2996" i="6"/>
  <c r="AB2996" i="6"/>
  <c r="AA2996" i="6"/>
  <c r="Z2996" i="6"/>
  <c r="Y2996" i="6"/>
  <c r="AD2995" i="6"/>
  <c r="AC2995" i="6"/>
  <c r="AB2995" i="6"/>
  <c r="AA2995" i="6"/>
  <c r="Z2995" i="6"/>
  <c r="Y2995" i="6"/>
  <c r="AD2994" i="6"/>
  <c r="AC2994" i="6"/>
  <c r="AB2994" i="6"/>
  <c r="AA2994" i="6"/>
  <c r="Z2994" i="6"/>
  <c r="Y2994" i="6"/>
  <c r="AD2993" i="6"/>
  <c r="AC2993" i="6"/>
  <c r="AB2993" i="6"/>
  <c r="AA2993" i="6"/>
  <c r="Z2993" i="6"/>
  <c r="Y2993" i="6"/>
  <c r="AD2992" i="6"/>
  <c r="AC2992" i="6"/>
  <c r="AB2992" i="6"/>
  <c r="AA2992" i="6"/>
  <c r="Z2992" i="6"/>
  <c r="Y2992" i="6"/>
  <c r="AD2991" i="6"/>
  <c r="AC2991" i="6"/>
  <c r="AB2991" i="6"/>
  <c r="AA2991" i="6"/>
  <c r="Z2991" i="6"/>
  <c r="Y2991" i="6"/>
  <c r="AD2990" i="6"/>
  <c r="AC2990" i="6"/>
  <c r="AB2990" i="6"/>
  <c r="AA2990" i="6"/>
  <c r="Z2990" i="6"/>
  <c r="Y2990" i="6"/>
  <c r="AD2989" i="6"/>
  <c r="AC2989" i="6"/>
  <c r="AB2989" i="6"/>
  <c r="AA2989" i="6"/>
  <c r="Z2989" i="6"/>
  <c r="Y2989" i="6"/>
  <c r="AD2988" i="6"/>
  <c r="AC2988" i="6"/>
  <c r="AB2988" i="6"/>
  <c r="AA2988" i="6"/>
  <c r="Z2988" i="6"/>
  <c r="Y2988" i="6"/>
  <c r="AD2987" i="6"/>
  <c r="AC2987" i="6"/>
  <c r="AB2987" i="6"/>
  <c r="AA2987" i="6"/>
  <c r="Z2987" i="6"/>
  <c r="Y2987" i="6"/>
  <c r="AD2986" i="6"/>
  <c r="AC2986" i="6"/>
  <c r="AB2986" i="6"/>
  <c r="AA2986" i="6"/>
  <c r="Z2986" i="6"/>
  <c r="Y2986" i="6"/>
  <c r="AD2985" i="6"/>
  <c r="AC2985" i="6"/>
  <c r="AB2985" i="6"/>
  <c r="AA2985" i="6"/>
  <c r="Z2985" i="6"/>
  <c r="Y2985" i="6"/>
  <c r="AD2984" i="6"/>
  <c r="AC2984" i="6"/>
  <c r="AB2984" i="6"/>
  <c r="AA2984" i="6"/>
  <c r="Z2984" i="6"/>
  <c r="Y2984" i="6"/>
  <c r="AD2983" i="6"/>
  <c r="AC2983" i="6"/>
  <c r="AB2983" i="6"/>
  <c r="AA2983" i="6"/>
  <c r="Z2983" i="6"/>
  <c r="Y2983" i="6"/>
  <c r="AD2982" i="6"/>
  <c r="AC2982" i="6"/>
  <c r="AB2982" i="6"/>
  <c r="AA2982" i="6"/>
  <c r="Z2982" i="6"/>
  <c r="Y2982" i="6"/>
  <c r="AD2981" i="6"/>
  <c r="AC2981" i="6"/>
  <c r="AB2981" i="6"/>
  <c r="AA2981" i="6"/>
  <c r="Z2981" i="6"/>
  <c r="Y2981" i="6"/>
  <c r="AD2980" i="6"/>
  <c r="AC2980" i="6"/>
  <c r="AB2980" i="6"/>
  <c r="AA2980" i="6"/>
  <c r="Z2980" i="6"/>
  <c r="Y2980" i="6"/>
  <c r="AD2979" i="6"/>
  <c r="AC2979" i="6"/>
  <c r="AB2979" i="6"/>
  <c r="AA2979" i="6"/>
  <c r="Z2979" i="6"/>
  <c r="Y2979" i="6"/>
  <c r="AD2978" i="6"/>
  <c r="AC2978" i="6"/>
  <c r="AB2978" i="6"/>
  <c r="AA2978" i="6"/>
  <c r="Z2978" i="6"/>
  <c r="Y2978" i="6"/>
  <c r="AD2977" i="6"/>
  <c r="AC2977" i="6"/>
  <c r="AB2977" i="6"/>
  <c r="AA2977" i="6"/>
  <c r="Z2977" i="6"/>
  <c r="Y2977" i="6"/>
  <c r="AD2976" i="6"/>
  <c r="AC2976" i="6"/>
  <c r="AB2976" i="6"/>
  <c r="AA2976" i="6"/>
  <c r="Z2976" i="6"/>
  <c r="Y2976" i="6"/>
  <c r="AD2975" i="6"/>
  <c r="AC2975" i="6"/>
  <c r="AB2975" i="6"/>
  <c r="AA2975" i="6"/>
  <c r="Z2975" i="6"/>
  <c r="Y2975" i="6"/>
  <c r="AD2974" i="6"/>
  <c r="AC2974" i="6"/>
  <c r="AB2974" i="6"/>
  <c r="AA2974" i="6"/>
  <c r="Z2974" i="6"/>
  <c r="Y2974" i="6"/>
  <c r="AD2973" i="6"/>
  <c r="AC2973" i="6"/>
  <c r="AB2973" i="6"/>
  <c r="AA2973" i="6"/>
  <c r="Z2973" i="6"/>
  <c r="Y2973" i="6"/>
  <c r="AD2972" i="6"/>
  <c r="AC2972" i="6"/>
  <c r="AB2972" i="6"/>
  <c r="AA2972" i="6"/>
  <c r="Z2972" i="6"/>
  <c r="Y2972" i="6"/>
  <c r="AD2971" i="6"/>
  <c r="AC2971" i="6"/>
  <c r="AB2971" i="6"/>
  <c r="AA2971" i="6"/>
  <c r="Z2971" i="6"/>
  <c r="Y2971" i="6"/>
  <c r="AD2970" i="6"/>
  <c r="AC2970" i="6"/>
  <c r="AB2970" i="6"/>
  <c r="AA2970" i="6"/>
  <c r="Z2970" i="6"/>
  <c r="Y2970" i="6"/>
  <c r="AD2969" i="6"/>
  <c r="AC2969" i="6"/>
  <c r="AB2969" i="6"/>
  <c r="AA2969" i="6"/>
  <c r="Z2969" i="6"/>
  <c r="Y2969" i="6"/>
  <c r="AD2968" i="6"/>
  <c r="AC2968" i="6"/>
  <c r="AB2968" i="6"/>
  <c r="AA2968" i="6"/>
  <c r="Z2968" i="6"/>
  <c r="Y2968" i="6"/>
  <c r="AD2967" i="6"/>
  <c r="AC2967" i="6"/>
  <c r="AB2967" i="6"/>
  <c r="AA2967" i="6"/>
  <c r="Z2967" i="6"/>
  <c r="Y2967" i="6"/>
  <c r="AD2966" i="6"/>
  <c r="AC2966" i="6"/>
  <c r="AB2966" i="6"/>
  <c r="AA2966" i="6"/>
  <c r="Z2966" i="6"/>
  <c r="Y2966" i="6"/>
  <c r="AD2965" i="6"/>
  <c r="AC2965" i="6"/>
  <c r="AB2965" i="6"/>
  <c r="AA2965" i="6"/>
  <c r="Z2965" i="6"/>
  <c r="Y2965" i="6"/>
  <c r="AD2964" i="6"/>
  <c r="AC2964" i="6"/>
  <c r="AB2964" i="6"/>
  <c r="AA2964" i="6"/>
  <c r="Z2964" i="6"/>
  <c r="Y2964" i="6"/>
  <c r="AD2963" i="6"/>
  <c r="AC2963" i="6"/>
  <c r="AB2963" i="6"/>
  <c r="AA2963" i="6"/>
  <c r="Z2963" i="6"/>
  <c r="Y2963" i="6"/>
  <c r="AD2962" i="6"/>
  <c r="AC2962" i="6"/>
  <c r="AB2962" i="6"/>
  <c r="AA2962" i="6"/>
  <c r="Z2962" i="6"/>
  <c r="Y2962" i="6"/>
  <c r="AD2961" i="6"/>
  <c r="AC2961" i="6"/>
  <c r="AB2961" i="6"/>
  <c r="AA2961" i="6"/>
  <c r="Z2961" i="6"/>
  <c r="Y2961" i="6"/>
  <c r="AD2960" i="6"/>
  <c r="AC2960" i="6"/>
  <c r="AB2960" i="6"/>
  <c r="AA2960" i="6"/>
  <c r="Z2960" i="6"/>
  <c r="Y2960" i="6"/>
  <c r="AD2959" i="6"/>
  <c r="AC2959" i="6"/>
  <c r="AB2959" i="6"/>
  <c r="AA2959" i="6"/>
  <c r="Z2959" i="6"/>
  <c r="Y2959" i="6"/>
  <c r="AD2958" i="6"/>
  <c r="AC2958" i="6"/>
  <c r="AB2958" i="6"/>
  <c r="AA2958" i="6"/>
  <c r="Z2958" i="6"/>
  <c r="Y2958" i="6"/>
  <c r="AD2957" i="6"/>
  <c r="AC2957" i="6"/>
  <c r="AB2957" i="6"/>
  <c r="AA2957" i="6"/>
  <c r="Z2957" i="6"/>
  <c r="Y2957" i="6"/>
  <c r="AD2956" i="6"/>
  <c r="AC2956" i="6"/>
  <c r="AB2956" i="6"/>
  <c r="AA2956" i="6"/>
  <c r="Z2956" i="6"/>
  <c r="Y2956" i="6"/>
  <c r="AD2955" i="6"/>
  <c r="AC2955" i="6"/>
  <c r="AB2955" i="6"/>
  <c r="AA2955" i="6"/>
  <c r="Z2955" i="6"/>
  <c r="Y2955" i="6"/>
  <c r="AD2954" i="6"/>
  <c r="AC2954" i="6"/>
  <c r="AB2954" i="6"/>
  <c r="AA2954" i="6"/>
  <c r="Z2954" i="6"/>
  <c r="Y2954" i="6"/>
  <c r="AD2953" i="6"/>
  <c r="AC2953" i="6"/>
  <c r="AB2953" i="6"/>
  <c r="AA2953" i="6"/>
  <c r="Z2953" i="6"/>
  <c r="Y2953" i="6"/>
  <c r="AD2952" i="6"/>
  <c r="AC2952" i="6"/>
  <c r="AB2952" i="6"/>
  <c r="AA2952" i="6"/>
  <c r="Z2952" i="6"/>
  <c r="Y2952" i="6"/>
  <c r="AD2951" i="6"/>
  <c r="AC2951" i="6"/>
  <c r="AB2951" i="6"/>
  <c r="AA2951" i="6"/>
  <c r="Z2951" i="6"/>
  <c r="Y2951" i="6"/>
  <c r="AD2950" i="6"/>
  <c r="AC2950" i="6"/>
  <c r="AB2950" i="6"/>
  <c r="AA2950" i="6"/>
  <c r="Z2950" i="6"/>
  <c r="Y2950" i="6"/>
  <c r="AD2949" i="6"/>
  <c r="AC2949" i="6"/>
  <c r="AB2949" i="6"/>
  <c r="AA2949" i="6"/>
  <c r="Z2949" i="6"/>
  <c r="Y2949" i="6"/>
  <c r="AD2948" i="6"/>
  <c r="AC2948" i="6"/>
  <c r="AB2948" i="6"/>
  <c r="AA2948" i="6"/>
  <c r="Z2948" i="6"/>
  <c r="Y2948" i="6"/>
  <c r="AD2947" i="6"/>
  <c r="AC2947" i="6"/>
  <c r="AB2947" i="6"/>
  <c r="AA2947" i="6"/>
  <c r="Z2947" i="6"/>
  <c r="Y2947" i="6"/>
  <c r="AD2946" i="6"/>
  <c r="AC2946" i="6"/>
  <c r="AB2946" i="6"/>
  <c r="AA2946" i="6"/>
  <c r="Z2946" i="6"/>
  <c r="Y2946" i="6"/>
  <c r="AD2945" i="6"/>
  <c r="AC2945" i="6"/>
  <c r="AB2945" i="6"/>
  <c r="AA2945" i="6"/>
  <c r="Z2945" i="6"/>
  <c r="Y2945" i="6"/>
  <c r="AD2944" i="6"/>
  <c r="AC2944" i="6"/>
  <c r="AB2944" i="6"/>
  <c r="AA2944" i="6"/>
  <c r="Z2944" i="6"/>
  <c r="Y2944" i="6"/>
  <c r="AD2943" i="6"/>
  <c r="AC2943" i="6"/>
  <c r="AB2943" i="6"/>
  <c r="AA2943" i="6"/>
  <c r="Z2943" i="6"/>
  <c r="Y2943" i="6"/>
  <c r="AD2942" i="6"/>
  <c r="AC2942" i="6"/>
  <c r="AB2942" i="6"/>
  <c r="AA2942" i="6"/>
  <c r="Z2942" i="6"/>
  <c r="Y2942" i="6"/>
  <c r="AD2941" i="6"/>
  <c r="AC2941" i="6"/>
  <c r="AB2941" i="6"/>
  <c r="AA2941" i="6"/>
  <c r="Z2941" i="6"/>
  <c r="Y2941" i="6"/>
  <c r="AD2940" i="6"/>
  <c r="AC2940" i="6"/>
  <c r="AB2940" i="6"/>
  <c r="AA2940" i="6"/>
  <c r="Z2940" i="6"/>
  <c r="Y2940" i="6"/>
  <c r="AD2939" i="6"/>
  <c r="AC2939" i="6"/>
  <c r="AB2939" i="6"/>
  <c r="AA2939" i="6"/>
  <c r="Z2939" i="6"/>
  <c r="Y2939" i="6"/>
  <c r="AD2938" i="6"/>
  <c r="AC2938" i="6"/>
  <c r="AB2938" i="6"/>
  <c r="AA2938" i="6"/>
  <c r="Z2938" i="6"/>
  <c r="Y2938" i="6"/>
  <c r="AD2937" i="6"/>
  <c r="AC2937" i="6"/>
  <c r="AB2937" i="6"/>
  <c r="AA2937" i="6"/>
  <c r="Z2937" i="6"/>
  <c r="Y2937" i="6"/>
  <c r="AD2936" i="6"/>
  <c r="AC2936" i="6"/>
  <c r="AB2936" i="6"/>
  <c r="AA2936" i="6"/>
  <c r="Z2936" i="6"/>
  <c r="Y2936" i="6"/>
  <c r="AD2935" i="6"/>
  <c r="AC2935" i="6"/>
  <c r="AB2935" i="6"/>
  <c r="AA2935" i="6"/>
  <c r="Z2935" i="6"/>
  <c r="Y2935" i="6"/>
  <c r="AD2934" i="6"/>
  <c r="AC2934" i="6"/>
  <c r="AB2934" i="6"/>
  <c r="AA2934" i="6"/>
  <c r="Z2934" i="6"/>
  <c r="Y2934" i="6"/>
  <c r="AD2933" i="6"/>
  <c r="AC2933" i="6"/>
  <c r="AB2933" i="6"/>
  <c r="AA2933" i="6"/>
  <c r="Z2933" i="6"/>
  <c r="Y2933" i="6"/>
  <c r="AD2932" i="6"/>
  <c r="AC2932" i="6"/>
  <c r="AB2932" i="6"/>
  <c r="AA2932" i="6"/>
  <c r="Z2932" i="6"/>
  <c r="Y2932" i="6"/>
  <c r="AD2931" i="6"/>
  <c r="AC2931" i="6"/>
  <c r="AB2931" i="6"/>
  <c r="AA2931" i="6"/>
  <c r="Z2931" i="6"/>
  <c r="Y2931" i="6"/>
  <c r="AD2930" i="6"/>
  <c r="AC2930" i="6"/>
  <c r="AB2930" i="6"/>
  <c r="AA2930" i="6"/>
  <c r="Z2930" i="6"/>
  <c r="Y2930" i="6"/>
  <c r="AD2929" i="6"/>
  <c r="AC2929" i="6"/>
  <c r="AB2929" i="6"/>
  <c r="AA2929" i="6"/>
  <c r="Z2929" i="6"/>
  <c r="Y2929" i="6"/>
  <c r="AD2928" i="6"/>
  <c r="AC2928" i="6"/>
  <c r="AB2928" i="6"/>
  <c r="AA2928" i="6"/>
  <c r="Z2928" i="6"/>
  <c r="Y2928" i="6"/>
  <c r="AD2927" i="6"/>
  <c r="AC2927" i="6"/>
  <c r="AB2927" i="6"/>
  <c r="AA2927" i="6"/>
  <c r="Z2927" i="6"/>
  <c r="Y2927" i="6"/>
  <c r="AD2926" i="6"/>
  <c r="AC2926" i="6"/>
  <c r="AB2926" i="6"/>
  <c r="AA2926" i="6"/>
  <c r="Z2926" i="6"/>
  <c r="Y2926" i="6"/>
  <c r="AD2925" i="6"/>
  <c r="AC2925" i="6"/>
  <c r="AB2925" i="6"/>
  <c r="AA2925" i="6"/>
  <c r="Z2925" i="6"/>
  <c r="Y2925" i="6"/>
  <c r="AD2924" i="6"/>
  <c r="AC2924" i="6"/>
  <c r="AB2924" i="6"/>
  <c r="AA2924" i="6"/>
  <c r="Z2924" i="6"/>
  <c r="Y2924" i="6"/>
  <c r="AD2923" i="6"/>
  <c r="AC2923" i="6"/>
  <c r="AB2923" i="6"/>
  <c r="AA2923" i="6"/>
  <c r="Z2923" i="6"/>
  <c r="Y2923" i="6"/>
  <c r="AD2922" i="6"/>
  <c r="AC2922" i="6"/>
  <c r="AB2922" i="6"/>
  <c r="AA2922" i="6"/>
  <c r="Z2922" i="6"/>
  <c r="Y2922" i="6"/>
  <c r="AD2921" i="6"/>
  <c r="AC2921" i="6"/>
  <c r="AB2921" i="6"/>
  <c r="AA2921" i="6"/>
  <c r="Z2921" i="6"/>
  <c r="Y2921" i="6"/>
  <c r="AD2920" i="6"/>
  <c r="AC2920" i="6"/>
  <c r="AB2920" i="6"/>
  <c r="AA2920" i="6"/>
  <c r="Z2920" i="6"/>
  <c r="Y2920" i="6"/>
  <c r="AD2919" i="6"/>
  <c r="AC2919" i="6"/>
  <c r="AB2919" i="6"/>
  <c r="AA2919" i="6"/>
  <c r="Z2919" i="6"/>
  <c r="Y2919" i="6"/>
  <c r="AD2918" i="6"/>
  <c r="AC2918" i="6"/>
  <c r="AB2918" i="6"/>
  <c r="AA2918" i="6"/>
  <c r="Z2918" i="6"/>
  <c r="Y2918" i="6"/>
  <c r="AD2917" i="6"/>
  <c r="AC2917" i="6"/>
  <c r="AB2917" i="6"/>
  <c r="AA2917" i="6"/>
  <c r="Z2917" i="6"/>
  <c r="Y2917" i="6"/>
  <c r="AD2916" i="6"/>
  <c r="AC2916" i="6"/>
  <c r="AB2916" i="6"/>
  <c r="AA2916" i="6"/>
  <c r="Z2916" i="6"/>
  <c r="Y2916" i="6"/>
  <c r="AD2915" i="6"/>
  <c r="AC2915" i="6"/>
  <c r="AB2915" i="6"/>
  <c r="AA2915" i="6"/>
  <c r="Z2915" i="6"/>
  <c r="Y2915" i="6"/>
  <c r="AD2914" i="6"/>
  <c r="AC2914" i="6"/>
  <c r="AB2914" i="6"/>
  <c r="AA2914" i="6"/>
  <c r="Z2914" i="6"/>
  <c r="Y2914" i="6"/>
  <c r="AD2913" i="6"/>
  <c r="AC2913" i="6"/>
  <c r="AB2913" i="6"/>
  <c r="AA2913" i="6"/>
  <c r="Z2913" i="6"/>
  <c r="Y2913" i="6"/>
  <c r="AD2912" i="6"/>
  <c r="AC2912" i="6"/>
  <c r="AB2912" i="6"/>
  <c r="AA2912" i="6"/>
  <c r="Z2912" i="6"/>
  <c r="Y2912" i="6"/>
  <c r="AD2911" i="6"/>
  <c r="AC2911" i="6"/>
  <c r="AB2911" i="6"/>
  <c r="AA2911" i="6"/>
  <c r="Z2911" i="6"/>
  <c r="Y2911" i="6"/>
  <c r="AD2910" i="6"/>
  <c r="AC2910" i="6"/>
  <c r="AB2910" i="6"/>
  <c r="AA2910" i="6"/>
  <c r="Z2910" i="6"/>
  <c r="Y2910" i="6"/>
  <c r="AD2909" i="6"/>
  <c r="AC2909" i="6"/>
  <c r="AB2909" i="6"/>
  <c r="AA2909" i="6"/>
  <c r="Z2909" i="6"/>
  <c r="Y2909" i="6"/>
  <c r="AD2908" i="6"/>
  <c r="AC2908" i="6"/>
  <c r="AB2908" i="6"/>
  <c r="AA2908" i="6"/>
  <c r="Z2908" i="6"/>
  <c r="Y2908" i="6"/>
  <c r="AD2907" i="6"/>
  <c r="AC2907" i="6"/>
  <c r="AB2907" i="6"/>
  <c r="AA2907" i="6"/>
  <c r="Z2907" i="6"/>
  <c r="Y2907" i="6"/>
  <c r="AD2906" i="6"/>
  <c r="AC2906" i="6"/>
  <c r="AB2906" i="6"/>
  <c r="AA2906" i="6"/>
  <c r="Z2906" i="6"/>
  <c r="Y2906" i="6"/>
  <c r="AD2905" i="6"/>
  <c r="AC2905" i="6"/>
  <c r="AB2905" i="6"/>
  <c r="AA2905" i="6"/>
  <c r="Z2905" i="6"/>
  <c r="Y2905" i="6"/>
  <c r="AD2904" i="6"/>
  <c r="AC2904" i="6"/>
  <c r="AB2904" i="6"/>
  <c r="AA2904" i="6"/>
  <c r="Z2904" i="6"/>
  <c r="Y2904" i="6"/>
  <c r="AD2903" i="6"/>
  <c r="AC2903" i="6"/>
  <c r="AB2903" i="6"/>
  <c r="AA2903" i="6"/>
  <c r="Z2903" i="6"/>
  <c r="Y2903" i="6"/>
  <c r="AD2902" i="6"/>
  <c r="AC2902" i="6"/>
  <c r="AB2902" i="6"/>
  <c r="AA2902" i="6"/>
  <c r="Z2902" i="6"/>
  <c r="Y2902" i="6"/>
  <c r="AD2901" i="6"/>
  <c r="AC2901" i="6"/>
  <c r="AB2901" i="6"/>
  <c r="AA2901" i="6"/>
  <c r="Z2901" i="6"/>
  <c r="Y2901" i="6"/>
  <c r="AD2900" i="6"/>
  <c r="AC2900" i="6"/>
  <c r="AB2900" i="6"/>
  <c r="AA2900" i="6"/>
  <c r="Z2900" i="6"/>
  <c r="Y2900" i="6"/>
  <c r="AD2899" i="6"/>
  <c r="AC2899" i="6"/>
  <c r="AB2899" i="6"/>
  <c r="AA2899" i="6"/>
  <c r="Z2899" i="6"/>
  <c r="Y2899" i="6"/>
  <c r="AD2898" i="6"/>
  <c r="AC2898" i="6"/>
  <c r="AB2898" i="6"/>
  <c r="AA2898" i="6"/>
  <c r="Z2898" i="6"/>
  <c r="Y2898" i="6"/>
  <c r="AD2897" i="6"/>
  <c r="AC2897" i="6"/>
  <c r="AB2897" i="6"/>
  <c r="AA2897" i="6"/>
  <c r="Z2897" i="6"/>
  <c r="Y2897" i="6"/>
  <c r="AD2896" i="6"/>
  <c r="AC2896" i="6"/>
  <c r="AB2896" i="6"/>
  <c r="AA2896" i="6"/>
  <c r="Z2896" i="6"/>
  <c r="Y2896" i="6"/>
  <c r="AD2895" i="6"/>
  <c r="AC2895" i="6"/>
  <c r="AB2895" i="6"/>
  <c r="AA2895" i="6"/>
  <c r="Z2895" i="6"/>
  <c r="Y2895" i="6"/>
  <c r="AD2894" i="6"/>
  <c r="AC2894" i="6"/>
  <c r="AB2894" i="6"/>
  <c r="AA2894" i="6"/>
  <c r="Z2894" i="6"/>
  <c r="Y2894" i="6"/>
  <c r="AD2893" i="6"/>
  <c r="AC2893" i="6"/>
  <c r="AB2893" i="6"/>
  <c r="AA2893" i="6"/>
  <c r="Z2893" i="6"/>
  <c r="Y2893" i="6"/>
  <c r="AD2892" i="6"/>
  <c r="AC2892" i="6"/>
  <c r="AB2892" i="6"/>
  <c r="AA2892" i="6"/>
  <c r="Z2892" i="6"/>
  <c r="Y2892" i="6"/>
  <c r="AD2891" i="6"/>
  <c r="AC2891" i="6"/>
  <c r="AB2891" i="6"/>
  <c r="AA2891" i="6"/>
  <c r="Z2891" i="6"/>
  <c r="Y2891" i="6"/>
  <c r="AD2890" i="6"/>
  <c r="AC2890" i="6"/>
  <c r="AB2890" i="6"/>
  <c r="AA2890" i="6"/>
  <c r="Z2890" i="6"/>
  <c r="Y2890" i="6"/>
  <c r="AD2889" i="6"/>
  <c r="AC2889" i="6"/>
  <c r="AB2889" i="6"/>
  <c r="AA2889" i="6"/>
  <c r="Z2889" i="6"/>
  <c r="Y2889" i="6"/>
  <c r="AD2888" i="6"/>
  <c r="AC2888" i="6"/>
  <c r="AB2888" i="6"/>
  <c r="AA2888" i="6"/>
  <c r="Z2888" i="6"/>
  <c r="Y2888" i="6"/>
  <c r="AD2887" i="6"/>
  <c r="AC2887" i="6"/>
  <c r="AB2887" i="6"/>
  <c r="AA2887" i="6"/>
  <c r="Z2887" i="6"/>
  <c r="Y2887" i="6"/>
  <c r="AD2886" i="6"/>
  <c r="AC2886" i="6"/>
  <c r="AB2886" i="6"/>
  <c r="AA2886" i="6"/>
  <c r="Z2886" i="6"/>
  <c r="Y2886" i="6"/>
  <c r="AD2885" i="6"/>
  <c r="AC2885" i="6"/>
  <c r="AB2885" i="6"/>
  <c r="AA2885" i="6"/>
  <c r="Z2885" i="6"/>
  <c r="Y2885" i="6"/>
  <c r="AD2884" i="6"/>
  <c r="AC2884" i="6"/>
  <c r="AB2884" i="6"/>
  <c r="AA2884" i="6"/>
  <c r="Z2884" i="6"/>
  <c r="Y2884" i="6"/>
  <c r="AD2883" i="6"/>
  <c r="AC2883" i="6"/>
  <c r="AB2883" i="6"/>
  <c r="AA2883" i="6"/>
  <c r="Z2883" i="6"/>
  <c r="Y2883" i="6"/>
  <c r="AD2882" i="6"/>
  <c r="AC2882" i="6"/>
  <c r="AB2882" i="6"/>
  <c r="AA2882" i="6"/>
  <c r="Z2882" i="6"/>
  <c r="Y2882" i="6"/>
  <c r="AD2881" i="6"/>
  <c r="AC2881" i="6"/>
  <c r="AB2881" i="6"/>
  <c r="AA2881" i="6"/>
  <c r="Z2881" i="6"/>
  <c r="Y2881" i="6"/>
  <c r="AD2880" i="6"/>
  <c r="AC2880" i="6"/>
  <c r="AB2880" i="6"/>
  <c r="AA2880" i="6"/>
  <c r="Z2880" i="6"/>
  <c r="Y2880" i="6"/>
  <c r="AD2879" i="6"/>
  <c r="AC2879" i="6"/>
  <c r="AB2879" i="6"/>
  <c r="AA2879" i="6"/>
  <c r="Z2879" i="6"/>
  <c r="Y2879" i="6"/>
  <c r="AD2878" i="6"/>
  <c r="AC2878" i="6"/>
  <c r="AB2878" i="6"/>
  <c r="AA2878" i="6"/>
  <c r="Z2878" i="6"/>
  <c r="Y2878" i="6"/>
  <c r="AD2877" i="6"/>
  <c r="AC2877" i="6"/>
  <c r="AB2877" i="6"/>
  <c r="AA2877" i="6"/>
  <c r="Z2877" i="6"/>
  <c r="Y2877" i="6"/>
  <c r="AD2876" i="6"/>
  <c r="AC2876" i="6"/>
  <c r="AB2876" i="6"/>
  <c r="AA2876" i="6"/>
  <c r="Z2876" i="6"/>
  <c r="Y2876" i="6"/>
  <c r="AD2875" i="6"/>
  <c r="AC2875" i="6"/>
  <c r="AB2875" i="6"/>
  <c r="AA2875" i="6"/>
  <c r="Z2875" i="6"/>
  <c r="Y2875" i="6"/>
  <c r="AD2874" i="6"/>
  <c r="AC2874" i="6"/>
  <c r="AB2874" i="6"/>
  <c r="AA2874" i="6"/>
  <c r="Z2874" i="6"/>
  <c r="Y2874" i="6"/>
  <c r="AD2873" i="6"/>
  <c r="AC2873" i="6"/>
  <c r="AB2873" i="6"/>
  <c r="AA2873" i="6"/>
  <c r="Z2873" i="6"/>
  <c r="Y2873" i="6"/>
  <c r="AD2872" i="6"/>
  <c r="AC2872" i="6"/>
  <c r="AB2872" i="6"/>
  <c r="AA2872" i="6"/>
  <c r="Z2872" i="6"/>
  <c r="Y2872" i="6"/>
  <c r="AD2871" i="6"/>
  <c r="AC2871" i="6"/>
  <c r="AB2871" i="6"/>
  <c r="AA2871" i="6"/>
  <c r="Z2871" i="6"/>
  <c r="Y2871" i="6"/>
  <c r="AD2870" i="6"/>
  <c r="AC2870" i="6"/>
  <c r="AB2870" i="6"/>
  <c r="AA2870" i="6"/>
  <c r="Z2870" i="6"/>
  <c r="Y2870" i="6"/>
  <c r="AD2869" i="6"/>
  <c r="AC2869" i="6"/>
  <c r="AB2869" i="6"/>
  <c r="AA2869" i="6"/>
  <c r="Z2869" i="6"/>
  <c r="Y2869" i="6"/>
  <c r="AD2868" i="6"/>
  <c r="AC2868" i="6"/>
  <c r="AB2868" i="6"/>
  <c r="AA2868" i="6"/>
  <c r="Z2868" i="6"/>
  <c r="Y2868" i="6"/>
  <c r="AD2867" i="6"/>
  <c r="AC2867" i="6"/>
  <c r="AB2867" i="6"/>
  <c r="AA2867" i="6"/>
  <c r="Z2867" i="6"/>
  <c r="Y2867" i="6"/>
  <c r="AD2866" i="6"/>
  <c r="AC2866" i="6"/>
  <c r="AB2866" i="6"/>
  <c r="AA2866" i="6"/>
  <c r="Z2866" i="6"/>
  <c r="Y2866" i="6"/>
  <c r="AD2865" i="6"/>
  <c r="AC2865" i="6"/>
  <c r="AB2865" i="6"/>
  <c r="AA2865" i="6"/>
  <c r="Z2865" i="6"/>
  <c r="Y2865" i="6"/>
  <c r="AD2864" i="6"/>
  <c r="AC2864" i="6"/>
  <c r="AB2864" i="6"/>
  <c r="AA2864" i="6"/>
  <c r="Z2864" i="6"/>
  <c r="Y2864" i="6"/>
  <c r="AD2863" i="6"/>
  <c r="AC2863" i="6"/>
  <c r="AB2863" i="6"/>
  <c r="AA2863" i="6"/>
  <c r="Z2863" i="6"/>
  <c r="Y2863" i="6"/>
  <c r="AD2862" i="6"/>
  <c r="AC2862" i="6"/>
  <c r="AB2862" i="6"/>
  <c r="AA2862" i="6"/>
  <c r="Z2862" i="6"/>
  <c r="Y2862" i="6"/>
  <c r="AD2861" i="6"/>
  <c r="AC2861" i="6"/>
  <c r="AB2861" i="6"/>
  <c r="AA2861" i="6"/>
  <c r="Z2861" i="6"/>
  <c r="Y2861" i="6"/>
  <c r="AD2860" i="6"/>
  <c r="AC2860" i="6"/>
  <c r="AB2860" i="6"/>
  <c r="AA2860" i="6"/>
  <c r="Z2860" i="6"/>
  <c r="Y2860" i="6"/>
  <c r="AD2859" i="6"/>
  <c r="AC2859" i="6"/>
  <c r="AB2859" i="6"/>
  <c r="AA2859" i="6"/>
  <c r="Z2859" i="6"/>
  <c r="Y2859" i="6"/>
  <c r="AD2858" i="6"/>
  <c r="AC2858" i="6"/>
  <c r="AB2858" i="6"/>
  <c r="AA2858" i="6"/>
  <c r="Z2858" i="6"/>
  <c r="Y2858" i="6"/>
  <c r="AD2857" i="6"/>
  <c r="AC2857" i="6"/>
  <c r="AB2857" i="6"/>
  <c r="AA2857" i="6"/>
  <c r="Z2857" i="6"/>
  <c r="Y2857" i="6"/>
  <c r="AD2856" i="6"/>
  <c r="AC2856" i="6"/>
  <c r="AB2856" i="6"/>
  <c r="AA2856" i="6"/>
  <c r="Z2856" i="6"/>
  <c r="Y2856" i="6"/>
  <c r="AD2855" i="6"/>
  <c r="AC2855" i="6"/>
  <c r="AB2855" i="6"/>
  <c r="AA2855" i="6"/>
  <c r="Z2855" i="6"/>
  <c r="Y2855" i="6"/>
  <c r="AD2854" i="6"/>
  <c r="AC2854" i="6"/>
  <c r="AB2854" i="6"/>
  <c r="AA2854" i="6"/>
  <c r="Z2854" i="6"/>
  <c r="Y2854" i="6"/>
  <c r="AD2853" i="6"/>
  <c r="AC2853" i="6"/>
  <c r="AB2853" i="6"/>
  <c r="AA2853" i="6"/>
  <c r="Z2853" i="6"/>
  <c r="Y2853" i="6"/>
  <c r="AD2852" i="6"/>
  <c r="AC2852" i="6"/>
  <c r="AB2852" i="6"/>
  <c r="AA2852" i="6"/>
  <c r="Z2852" i="6"/>
  <c r="Y2852" i="6"/>
  <c r="AD2851" i="6"/>
  <c r="AC2851" i="6"/>
  <c r="AB2851" i="6"/>
  <c r="AA2851" i="6"/>
  <c r="Z2851" i="6"/>
  <c r="Y2851" i="6"/>
  <c r="AD2850" i="6"/>
  <c r="AC2850" i="6"/>
  <c r="AB2850" i="6"/>
  <c r="AA2850" i="6"/>
  <c r="Z2850" i="6"/>
  <c r="Y2850" i="6"/>
  <c r="AD2849" i="6"/>
  <c r="AC2849" i="6"/>
  <c r="AB2849" i="6"/>
  <c r="AA2849" i="6"/>
  <c r="Z2849" i="6"/>
  <c r="Y2849" i="6"/>
  <c r="AD2848" i="6"/>
  <c r="AC2848" i="6"/>
  <c r="AB2848" i="6"/>
  <c r="AA2848" i="6"/>
  <c r="Z2848" i="6"/>
  <c r="Y2848" i="6"/>
  <c r="AD2847" i="6"/>
  <c r="AC2847" i="6"/>
  <c r="AB2847" i="6"/>
  <c r="AA2847" i="6"/>
  <c r="Z2847" i="6"/>
  <c r="Y2847" i="6"/>
  <c r="AD2846" i="6"/>
  <c r="AC2846" i="6"/>
  <c r="AB2846" i="6"/>
  <c r="AA2846" i="6"/>
  <c r="Z2846" i="6"/>
  <c r="Y2846" i="6"/>
  <c r="AD2845" i="6"/>
  <c r="AC2845" i="6"/>
  <c r="AB2845" i="6"/>
  <c r="AA2845" i="6"/>
  <c r="Z2845" i="6"/>
  <c r="Y2845" i="6"/>
  <c r="AD2844" i="6"/>
  <c r="AC2844" i="6"/>
  <c r="AB2844" i="6"/>
  <c r="AA2844" i="6"/>
  <c r="Z2844" i="6"/>
  <c r="Y2844" i="6"/>
  <c r="AD2843" i="6"/>
  <c r="AC2843" i="6"/>
  <c r="AB2843" i="6"/>
  <c r="AA2843" i="6"/>
  <c r="Z2843" i="6"/>
  <c r="Y2843" i="6"/>
  <c r="AD2842" i="6"/>
  <c r="AC2842" i="6"/>
  <c r="AB2842" i="6"/>
  <c r="AA2842" i="6"/>
  <c r="Z2842" i="6"/>
  <c r="Y2842" i="6"/>
  <c r="AD2841" i="6"/>
  <c r="AC2841" i="6"/>
  <c r="AB2841" i="6"/>
  <c r="AA2841" i="6"/>
  <c r="Z2841" i="6"/>
  <c r="Y2841" i="6"/>
  <c r="AD2840" i="6"/>
  <c r="AC2840" i="6"/>
  <c r="AB2840" i="6"/>
  <c r="AA2840" i="6"/>
  <c r="Z2840" i="6"/>
  <c r="Y2840" i="6"/>
  <c r="AD2839" i="6"/>
  <c r="AC2839" i="6"/>
  <c r="AB2839" i="6"/>
  <c r="AA2839" i="6"/>
  <c r="Z2839" i="6"/>
  <c r="Y2839" i="6"/>
  <c r="AD2838" i="6"/>
  <c r="AC2838" i="6"/>
  <c r="AB2838" i="6"/>
  <c r="AA2838" i="6"/>
  <c r="Z2838" i="6"/>
  <c r="Y2838" i="6"/>
  <c r="AD2837" i="6"/>
  <c r="AC2837" i="6"/>
  <c r="AB2837" i="6"/>
  <c r="AA2837" i="6"/>
  <c r="Z2837" i="6"/>
  <c r="Y2837" i="6"/>
  <c r="AD2836" i="6"/>
  <c r="AC2836" i="6"/>
  <c r="AB2836" i="6"/>
  <c r="AA2836" i="6"/>
  <c r="Z2836" i="6"/>
  <c r="Y2836" i="6"/>
  <c r="AD2835" i="6"/>
  <c r="AC2835" i="6"/>
  <c r="AB2835" i="6"/>
  <c r="AA2835" i="6"/>
  <c r="Z2835" i="6"/>
  <c r="Y2835" i="6"/>
  <c r="AD2834" i="6"/>
  <c r="AC2834" i="6"/>
  <c r="AB2834" i="6"/>
  <c r="AA2834" i="6"/>
  <c r="Z2834" i="6"/>
  <c r="Y2834" i="6"/>
  <c r="AD2833" i="6"/>
  <c r="AC2833" i="6"/>
  <c r="AB2833" i="6"/>
  <c r="AA2833" i="6"/>
  <c r="Z2833" i="6"/>
  <c r="Y2833" i="6"/>
  <c r="AD2832" i="6"/>
  <c r="AC2832" i="6"/>
  <c r="AB2832" i="6"/>
  <c r="AA2832" i="6"/>
  <c r="Z2832" i="6"/>
  <c r="Y2832" i="6"/>
  <c r="AD2831" i="6"/>
  <c r="AC2831" i="6"/>
  <c r="AB2831" i="6"/>
  <c r="AA2831" i="6"/>
  <c r="Z2831" i="6"/>
  <c r="Y2831" i="6"/>
  <c r="AD2830" i="6"/>
  <c r="AC2830" i="6"/>
  <c r="AB2830" i="6"/>
  <c r="AA2830" i="6"/>
  <c r="Z2830" i="6"/>
  <c r="Y2830" i="6"/>
  <c r="AD2829" i="6"/>
  <c r="AC2829" i="6"/>
  <c r="AB2829" i="6"/>
  <c r="AA2829" i="6"/>
  <c r="Z2829" i="6"/>
  <c r="Y2829" i="6"/>
  <c r="AD2828" i="6"/>
  <c r="AC2828" i="6"/>
  <c r="AB2828" i="6"/>
  <c r="AA2828" i="6"/>
  <c r="Z2828" i="6"/>
  <c r="Y2828" i="6"/>
  <c r="AD2827" i="6"/>
  <c r="AC2827" i="6"/>
  <c r="AB2827" i="6"/>
  <c r="AA2827" i="6"/>
  <c r="Z2827" i="6"/>
  <c r="Y2827" i="6"/>
  <c r="AD2826" i="6"/>
  <c r="AC2826" i="6"/>
  <c r="AB2826" i="6"/>
  <c r="AA2826" i="6"/>
  <c r="Z2826" i="6"/>
  <c r="Y2826" i="6"/>
  <c r="AD2825" i="6"/>
  <c r="AC2825" i="6"/>
  <c r="AB2825" i="6"/>
  <c r="AA2825" i="6"/>
  <c r="Z2825" i="6"/>
  <c r="Y2825" i="6"/>
  <c r="AD2824" i="6"/>
  <c r="AC2824" i="6"/>
  <c r="AB2824" i="6"/>
  <c r="AA2824" i="6"/>
  <c r="Z2824" i="6"/>
  <c r="Y2824" i="6"/>
  <c r="AD2823" i="6"/>
  <c r="AC2823" i="6"/>
  <c r="AB2823" i="6"/>
  <c r="AA2823" i="6"/>
  <c r="Z2823" i="6"/>
  <c r="Y2823" i="6"/>
  <c r="AD2822" i="6"/>
  <c r="AC2822" i="6"/>
  <c r="AB2822" i="6"/>
  <c r="AA2822" i="6"/>
  <c r="Z2822" i="6"/>
  <c r="Y2822" i="6"/>
  <c r="AD2821" i="6"/>
  <c r="AC2821" i="6"/>
  <c r="AB2821" i="6"/>
  <c r="AA2821" i="6"/>
  <c r="Z2821" i="6"/>
  <c r="Y2821" i="6"/>
  <c r="AD2820" i="6"/>
  <c r="AC2820" i="6"/>
  <c r="AB2820" i="6"/>
  <c r="AA2820" i="6"/>
  <c r="Z2820" i="6"/>
  <c r="Y2820" i="6"/>
  <c r="AD2819" i="6"/>
  <c r="AC2819" i="6"/>
  <c r="AB2819" i="6"/>
  <c r="AA2819" i="6"/>
  <c r="Z2819" i="6"/>
  <c r="Y2819" i="6"/>
  <c r="AD2818" i="6"/>
  <c r="AC2818" i="6"/>
  <c r="AB2818" i="6"/>
  <c r="AA2818" i="6"/>
  <c r="Z2818" i="6"/>
  <c r="Y2818" i="6"/>
  <c r="AD2817" i="6"/>
  <c r="AC2817" i="6"/>
  <c r="AB2817" i="6"/>
  <c r="AA2817" i="6"/>
  <c r="Z2817" i="6"/>
  <c r="Y2817" i="6"/>
  <c r="AD2816" i="6"/>
  <c r="AC2816" i="6"/>
  <c r="AB2816" i="6"/>
  <c r="AA2816" i="6"/>
  <c r="Z2816" i="6"/>
  <c r="Y2816" i="6"/>
  <c r="AD2815" i="6"/>
  <c r="AC2815" i="6"/>
  <c r="AB2815" i="6"/>
  <c r="AA2815" i="6"/>
  <c r="Z2815" i="6"/>
  <c r="Y2815" i="6"/>
  <c r="AD2814" i="6"/>
  <c r="AC2814" i="6"/>
  <c r="AB2814" i="6"/>
  <c r="AA2814" i="6"/>
  <c r="Z2814" i="6"/>
  <c r="Y2814" i="6"/>
  <c r="AD2813" i="6"/>
  <c r="AC2813" i="6"/>
  <c r="AB2813" i="6"/>
  <c r="AA2813" i="6"/>
  <c r="Z2813" i="6"/>
  <c r="Y2813" i="6"/>
  <c r="AD2812" i="6"/>
  <c r="AC2812" i="6"/>
  <c r="AB2812" i="6"/>
  <c r="AA2812" i="6"/>
  <c r="Z2812" i="6"/>
  <c r="Y2812" i="6"/>
  <c r="AD2811" i="6"/>
  <c r="AC2811" i="6"/>
  <c r="AB2811" i="6"/>
  <c r="AA2811" i="6"/>
  <c r="Z2811" i="6"/>
  <c r="Y2811" i="6"/>
  <c r="AD2810" i="6"/>
  <c r="AC2810" i="6"/>
  <c r="AB2810" i="6"/>
  <c r="AA2810" i="6"/>
  <c r="Z2810" i="6"/>
  <c r="Y2810" i="6"/>
  <c r="AD2809" i="6"/>
  <c r="AC2809" i="6"/>
  <c r="AB2809" i="6"/>
  <c r="AA2809" i="6"/>
  <c r="Z2809" i="6"/>
  <c r="Y2809" i="6"/>
  <c r="AD2808" i="6"/>
  <c r="AC2808" i="6"/>
  <c r="AB2808" i="6"/>
  <c r="AA2808" i="6"/>
  <c r="Z2808" i="6"/>
  <c r="Y2808" i="6"/>
  <c r="AD2807" i="6"/>
  <c r="AC2807" i="6"/>
  <c r="AB2807" i="6"/>
  <c r="AA2807" i="6"/>
  <c r="Z2807" i="6"/>
  <c r="Y2807" i="6"/>
  <c r="AD2806" i="6"/>
  <c r="AC2806" i="6"/>
  <c r="AB2806" i="6"/>
  <c r="AA2806" i="6"/>
  <c r="Z2806" i="6"/>
  <c r="Y2806" i="6"/>
  <c r="AD2805" i="6"/>
  <c r="AC2805" i="6"/>
  <c r="AB2805" i="6"/>
  <c r="AA2805" i="6"/>
  <c r="Z2805" i="6"/>
  <c r="Y2805" i="6"/>
  <c r="AD2804" i="6"/>
  <c r="AC2804" i="6"/>
  <c r="AB2804" i="6"/>
  <c r="AA2804" i="6"/>
  <c r="Z2804" i="6"/>
  <c r="Y2804" i="6"/>
  <c r="AD2803" i="6"/>
  <c r="AC2803" i="6"/>
  <c r="AB2803" i="6"/>
  <c r="AA2803" i="6"/>
  <c r="Z2803" i="6"/>
  <c r="Y2803" i="6"/>
  <c r="AD2802" i="6"/>
  <c r="AC2802" i="6"/>
  <c r="AB2802" i="6"/>
  <c r="AA2802" i="6"/>
  <c r="Z2802" i="6"/>
  <c r="Y2802" i="6"/>
  <c r="AD2801" i="6"/>
  <c r="AC2801" i="6"/>
  <c r="AB2801" i="6"/>
  <c r="AA2801" i="6"/>
  <c r="Z2801" i="6"/>
  <c r="Y2801" i="6"/>
  <c r="AD2800" i="6"/>
  <c r="AC2800" i="6"/>
  <c r="AB2800" i="6"/>
  <c r="AA2800" i="6"/>
  <c r="Z2800" i="6"/>
  <c r="Y2800" i="6"/>
  <c r="AD2799" i="6"/>
  <c r="AC2799" i="6"/>
  <c r="AB2799" i="6"/>
  <c r="AA2799" i="6"/>
  <c r="Z2799" i="6"/>
  <c r="Y2799" i="6"/>
  <c r="AD2798" i="6"/>
  <c r="AC2798" i="6"/>
  <c r="AB2798" i="6"/>
  <c r="AA2798" i="6"/>
  <c r="Z2798" i="6"/>
  <c r="Y2798" i="6"/>
  <c r="AD2797" i="6"/>
  <c r="AC2797" i="6"/>
  <c r="AB2797" i="6"/>
  <c r="AA2797" i="6"/>
  <c r="Z2797" i="6"/>
  <c r="Y2797" i="6"/>
  <c r="AD2796" i="6"/>
  <c r="AC2796" i="6"/>
  <c r="AB2796" i="6"/>
  <c r="AA2796" i="6"/>
  <c r="Z2796" i="6"/>
  <c r="Y2796" i="6"/>
  <c r="AD2795" i="6"/>
  <c r="AC2795" i="6"/>
  <c r="AB2795" i="6"/>
  <c r="AA2795" i="6"/>
  <c r="Z2795" i="6"/>
  <c r="Y2795" i="6"/>
  <c r="AD2794" i="6"/>
  <c r="AC2794" i="6"/>
  <c r="AB2794" i="6"/>
  <c r="AA2794" i="6"/>
  <c r="Z2794" i="6"/>
  <c r="Y2794" i="6"/>
  <c r="AD2793" i="6"/>
  <c r="AC2793" i="6"/>
  <c r="AB2793" i="6"/>
  <c r="AA2793" i="6"/>
  <c r="Z2793" i="6"/>
  <c r="Y2793" i="6"/>
  <c r="AD2792" i="6"/>
  <c r="AC2792" i="6"/>
  <c r="AB2792" i="6"/>
  <c r="AA2792" i="6"/>
  <c r="Z2792" i="6"/>
  <c r="Y2792" i="6"/>
  <c r="AD2791" i="6"/>
  <c r="AC2791" i="6"/>
  <c r="AB2791" i="6"/>
  <c r="AA2791" i="6"/>
  <c r="Z2791" i="6"/>
  <c r="Y2791" i="6"/>
  <c r="AD2790" i="6"/>
  <c r="AC2790" i="6"/>
  <c r="AB2790" i="6"/>
  <c r="AA2790" i="6"/>
  <c r="Z2790" i="6"/>
  <c r="Y2790" i="6"/>
  <c r="AD2789" i="6"/>
  <c r="AC2789" i="6"/>
  <c r="AB2789" i="6"/>
  <c r="AA2789" i="6"/>
  <c r="Z2789" i="6"/>
  <c r="Y2789" i="6"/>
  <c r="AD2788" i="6"/>
  <c r="AC2788" i="6"/>
  <c r="AB2788" i="6"/>
  <c r="AA2788" i="6"/>
  <c r="Z2788" i="6"/>
  <c r="Y2788" i="6"/>
  <c r="AD2787" i="6"/>
  <c r="AC2787" i="6"/>
  <c r="AB2787" i="6"/>
  <c r="AA2787" i="6"/>
  <c r="Z2787" i="6"/>
  <c r="Y2787" i="6"/>
  <c r="AD2786" i="6"/>
  <c r="AC2786" i="6"/>
  <c r="AB2786" i="6"/>
  <c r="AA2786" i="6"/>
  <c r="Z2786" i="6"/>
  <c r="Y2786" i="6"/>
  <c r="AD2785" i="6"/>
  <c r="AC2785" i="6"/>
  <c r="AB2785" i="6"/>
  <c r="AA2785" i="6"/>
  <c r="Z2785" i="6"/>
  <c r="Y2785" i="6"/>
  <c r="AD2784" i="6"/>
  <c r="AC2784" i="6"/>
  <c r="AB2784" i="6"/>
  <c r="AA2784" i="6"/>
  <c r="Z2784" i="6"/>
  <c r="Y2784" i="6"/>
  <c r="AD2783" i="6"/>
  <c r="AC2783" i="6"/>
  <c r="AB2783" i="6"/>
  <c r="AA2783" i="6"/>
  <c r="Z2783" i="6"/>
  <c r="Y2783" i="6"/>
  <c r="AD2782" i="6"/>
  <c r="AC2782" i="6"/>
  <c r="AB2782" i="6"/>
  <c r="AA2782" i="6"/>
  <c r="Z2782" i="6"/>
  <c r="Y2782" i="6"/>
  <c r="AD2781" i="6"/>
  <c r="AC2781" i="6"/>
  <c r="AB2781" i="6"/>
  <c r="AA2781" i="6"/>
  <c r="Z2781" i="6"/>
  <c r="Y2781" i="6"/>
  <c r="AD2780" i="6"/>
  <c r="AC2780" i="6"/>
  <c r="AB2780" i="6"/>
  <c r="AA2780" i="6"/>
  <c r="Z2780" i="6"/>
  <c r="Y2780" i="6"/>
  <c r="AD2779" i="6"/>
  <c r="AC2779" i="6"/>
  <c r="AB2779" i="6"/>
  <c r="AA2779" i="6"/>
  <c r="Z2779" i="6"/>
  <c r="Y2779" i="6"/>
  <c r="AD2778" i="6"/>
  <c r="AC2778" i="6"/>
  <c r="AB2778" i="6"/>
  <c r="AA2778" i="6"/>
  <c r="Z2778" i="6"/>
  <c r="Y2778" i="6"/>
  <c r="AD2777" i="6"/>
  <c r="AC2777" i="6"/>
  <c r="AB2777" i="6"/>
  <c r="AA2777" i="6"/>
  <c r="Z2777" i="6"/>
  <c r="Y2777" i="6"/>
  <c r="AD2776" i="6"/>
  <c r="AC2776" i="6"/>
  <c r="AB2776" i="6"/>
  <c r="AA2776" i="6"/>
  <c r="Z2776" i="6"/>
  <c r="Y2776" i="6"/>
  <c r="AD2775" i="6"/>
  <c r="AC2775" i="6"/>
  <c r="AB2775" i="6"/>
  <c r="AA2775" i="6"/>
  <c r="Z2775" i="6"/>
  <c r="Y2775" i="6"/>
  <c r="AD2774" i="6"/>
  <c r="AC2774" i="6"/>
  <c r="AB2774" i="6"/>
  <c r="AA2774" i="6"/>
  <c r="Z2774" i="6"/>
  <c r="Y2774" i="6"/>
  <c r="AD2773" i="6"/>
  <c r="AC2773" i="6"/>
  <c r="AB2773" i="6"/>
  <c r="AA2773" i="6"/>
  <c r="Z2773" i="6"/>
  <c r="Y2773" i="6"/>
  <c r="AD2772" i="6"/>
  <c r="AC2772" i="6"/>
  <c r="AB2772" i="6"/>
  <c r="AA2772" i="6"/>
  <c r="Z2772" i="6"/>
  <c r="Y2772" i="6"/>
  <c r="AD2771" i="6"/>
  <c r="AC2771" i="6"/>
  <c r="AB2771" i="6"/>
  <c r="AA2771" i="6"/>
  <c r="Z2771" i="6"/>
  <c r="Y2771" i="6"/>
  <c r="AD2770" i="6"/>
  <c r="AC2770" i="6"/>
  <c r="AB2770" i="6"/>
  <c r="AA2770" i="6"/>
  <c r="Z2770" i="6"/>
  <c r="Y2770" i="6"/>
  <c r="AD2769" i="6"/>
  <c r="AC2769" i="6"/>
  <c r="AB2769" i="6"/>
  <c r="AA2769" i="6"/>
  <c r="Z2769" i="6"/>
  <c r="Y2769" i="6"/>
  <c r="AD2768" i="6"/>
  <c r="AC2768" i="6"/>
  <c r="AB2768" i="6"/>
  <c r="AA2768" i="6"/>
  <c r="Z2768" i="6"/>
  <c r="Y2768" i="6"/>
  <c r="AD2767" i="6"/>
  <c r="AC2767" i="6"/>
  <c r="AB2767" i="6"/>
  <c r="AA2767" i="6"/>
  <c r="Z2767" i="6"/>
  <c r="Y2767" i="6"/>
  <c r="AD2766" i="6"/>
  <c r="AC2766" i="6"/>
  <c r="AB2766" i="6"/>
  <c r="AA2766" i="6"/>
  <c r="Z2766" i="6"/>
  <c r="Y2766" i="6"/>
  <c r="AD2765" i="6"/>
  <c r="AC2765" i="6"/>
  <c r="AB2765" i="6"/>
  <c r="AA2765" i="6"/>
  <c r="Z2765" i="6"/>
  <c r="Y2765" i="6"/>
  <c r="AD2764" i="6"/>
  <c r="AC2764" i="6"/>
  <c r="AB2764" i="6"/>
  <c r="AA2764" i="6"/>
  <c r="Z2764" i="6"/>
  <c r="Y2764" i="6"/>
  <c r="AD2763" i="6"/>
  <c r="AC2763" i="6"/>
  <c r="AB2763" i="6"/>
  <c r="AA2763" i="6"/>
  <c r="Z2763" i="6"/>
  <c r="Y2763" i="6"/>
  <c r="AD2762" i="6"/>
  <c r="AC2762" i="6"/>
  <c r="AB2762" i="6"/>
  <c r="AA2762" i="6"/>
  <c r="Z2762" i="6"/>
  <c r="Y2762" i="6"/>
  <c r="AD2761" i="6"/>
  <c r="AC2761" i="6"/>
  <c r="AB2761" i="6"/>
  <c r="AA2761" i="6"/>
  <c r="Z2761" i="6"/>
  <c r="Y2761" i="6"/>
  <c r="AD2760" i="6"/>
  <c r="AC2760" i="6"/>
  <c r="AB2760" i="6"/>
  <c r="AA2760" i="6"/>
  <c r="Z2760" i="6"/>
  <c r="Y2760" i="6"/>
  <c r="AD2759" i="6"/>
  <c r="AC2759" i="6"/>
  <c r="AB2759" i="6"/>
  <c r="AA2759" i="6"/>
  <c r="Z2759" i="6"/>
  <c r="Y2759" i="6"/>
  <c r="AD2758" i="6"/>
  <c r="AC2758" i="6"/>
  <c r="AB2758" i="6"/>
  <c r="AA2758" i="6"/>
  <c r="Z2758" i="6"/>
  <c r="Y2758" i="6"/>
  <c r="AD2757" i="6"/>
  <c r="AC2757" i="6"/>
  <c r="AB2757" i="6"/>
  <c r="AA2757" i="6"/>
  <c r="Z2757" i="6"/>
  <c r="Y2757" i="6"/>
  <c r="AD2756" i="6"/>
  <c r="AC2756" i="6"/>
  <c r="AB2756" i="6"/>
  <c r="AA2756" i="6"/>
  <c r="Z2756" i="6"/>
  <c r="Y2756" i="6"/>
  <c r="AD2755" i="6"/>
  <c r="AC2755" i="6"/>
  <c r="AB2755" i="6"/>
  <c r="AA2755" i="6"/>
  <c r="Z2755" i="6"/>
  <c r="Y2755" i="6"/>
  <c r="AD2754" i="6"/>
  <c r="AC2754" i="6"/>
  <c r="AB2754" i="6"/>
  <c r="AA2754" i="6"/>
  <c r="Z2754" i="6"/>
  <c r="Y2754" i="6"/>
  <c r="AD2753" i="6"/>
  <c r="AC2753" i="6"/>
  <c r="AB2753" i="6"/>
  <c r="AA2753" i="6"/>
  <c r="Z2753" i="6"/>
  <c r="Y2753" i="6"/>
  <c r="AD2752" i="6"/>
  <c r="AC2752" i="6"/>
  <c r="AB2752" i="6"/>
  <c r="AA2752" i="6"/>
  <c r="Z2752" i="6"/>
  <c r="Y2752" i="6"/>
  <c r="AD2751" i="6"/>
  <c r="AC2751" i="6"/>
  <c r="AB2751" i="6"/>
  <c r="AA2751" i="6"/>
  <c r="Z2751" i="6"/>
  <c r="Y2751" i="6"/>
  <c r="AD2750" i="6"/>
  <c r="AC2750" i="6"/>
  <c r="AB2750" i="6"/>
  <c r="AA2750" i="6"/>
  <c r="Z2750" i="6"/>
  <c r="Y2750" i="6"/>
  <c r="AD2749" i="6"/>
  <c r="AC2749" i="6"/>
  <c r="AB2749" i="6"/>
  <c r="AA2749" i="6"/>
  <c r="Z2749" i="6"/>
  <c r="Y2749" i="6"/>
  <c r="AD2748" i="6"/>
  <c r="AC2748" i="6"/>
  <c r="AB2748" i="6"/>
  <c r="AA2748" i="6"/>
  <c r="Z2748" i="6"/>
  <c r="Y2748" i="6"/>
  <c r="AD2747" i="6"/>
  <c r="AC2747" i="6"/>
  <c r="AB2747" i="6"/>
  <c r="AA2747" i="6"/>
  <c r="Z2747" i="6"/>
  <c r="Y2747" i="6"/>
  <c r="AD2746" i="6"/>
  <c r="AC2746" i="6"/>
  <c r="AB2746" i="6"/>
  <c r="AA2746" i="6"/>
  <c r="Z2746" i="6"/>
  <c r="Y2746" i="6"/>
  <c r="AD2745" i="6"/>
  <c r="AC2745" i="6"/>
  <c r="AB2745" i="6"/>
  <c r="AA2745" i="6"/>
  <c r="Z2745" i="6"/>
  <c r="Y2745" i="6"/>
  <c r="AD2744" i="6"/>
  <c r="AC2744" i="6"/>
  <c r="AB2744" i="6"/>
  <c r="AA2744" i="6"/>
  <c r="Z2744" i="6"/>
  <c r="Y2744" i="6"/>
  <c r="AD2743" i="6"/>
  <c r="AC2743" i="6"/>
  <c r="AB2743" i="6"/>
  <c r="AA2743" i="6"/>
  <c r="Z2743" i="6"/>
  <c r="Y2743" i="6"/>
  <c r="AD2742" i="6"/>
  <c r="AC2742" i="6"/>
  <c r="AB2742" i="6"/>
  <c r="AA2742" i="6"/>
  <c r="Z2742" i="6"/>
  <c r="Y2742" i="6"/>
  <c r="AD2741" i="6"/>
  <c r="AC2741" i="6"/>
  <c r="AB2741" i="6"/>
  <c r="AA2741" i="6"/>
  <c r="Z2741" i="6"/>
  <c r="Y2741" i="6"/>
  <c r="AD2740" i="6"/>
  <c r="AC2740" i="6"/>
  <c r="AB2740" i="6"/>
  <c r="AA2740" i="6"/>
  <c r="Z2740" i="6"/>
  <c r="Y2740" i="6"/>
  <c r="AD2739" i="6"/>
  <c r="AC2739" i="6"/>
  <c r="AB2739" i="6"/>
  <c r="AA2739" i="6"/>
  <c r="Z2739" i="6"/>
  <c r="Y2739" i="6"/>
  <c r="AD2738" i="6"/>
  <c r="AC2738" i="6"/>
  <c r="AB2738" i="6"/>
  <c r="AA2738" i="6"/>
  <c r="Z2738" i="6"/>
  <c r="Y2738" i="6"/>
  <c r="AD2737" i="6"/>
  <c r="AC2737" i="6"/>
  <c r="AB2737" i="6"/>
  <c r="AA2737" i="6"/>
  <c r="Z2737" i="6"/>
  <c r="Y2737" i="6"/>
  <c r="AD2736" i="6"/>
  <c r="AC2736" i="6"/>
  <c r="AB2736" i="6"/>
  <c r="AA2736" i="6"/>
  <c r="Z2736" i="6"/>
  <c r="Y2736" i="6"/>
  <c r="AD2735" i="6"/>
  <c r="AC2735" i="6"/>
  <c r="AB2735" i="6"/>
  <c r="AA2735" i="6"/>
  <c r="Z2735" i="6"/>
  <c r="Y2735" i="6"/>
  <c r="AD2734" i="6"/>
  <c r="AC2734" i="6"/>
  <c r="AB2734" i="6"/>
  <c r="AA2734" i="6"/>
  <c r="Z2734" i="6"/>
  <c r="Y2734" i="6"/>
  <c r="AD2733" i="6"/>
  <c r="AC2733" i="6"/>
  <c r="AB2733" i="6"/>
  <c r="AA2733" i="6"/>
  <c r="Z2733" i="6"/>
  <c r="Y2" i="6"/>
  <c r="Z2" i="6"/>
  <c r="AA2" i="6"/>
  <c r="AB2" i="6"/>
  <c r="AC2" i="6"/>
  <c r="Y3" i="6"/>
  <c r="Z3" i="6"/>
  <c r="AA3" i="6"/>
  <c r="AB3" i="6"/>
  <c r="AC3" i="6"/>
  <c r="Y4" i="6"/>
  <c r="Z4" i="6"/>
  <c r="AA4" i="6"/>
  <c r="AB4" i="6"/>
  <c r="AC4" i="6"/>
  <c r="Y5" i="6"/>
  <c r="Z5" i="6"/>
  <c r="AA5" i="6"/>
  <c r="AB5" i="6"/>
  <c r="AC5" i="6"/>
  <c r="Y6" i="6"/>
  <c r="Z6" i="6"/>
  <c r="AA6" i="6"/>
  <c r="AB6" i="6"/>
  <c r="AC6" i="6"/>
  <c r="Y7" i="6"/>
  <c r="Z7" i="6"/>
  <c r="AA7" i="6"/>
  <c r="AB7" i="6"/>
  <c r="AC7" i="6"/>
  <c r="Y8" i="6"/>
  <c r="Z8" i="6"/>
  <c r="AA8" i="6"/>
  <c r="AB8" i="6"/>
  <c r="AC8" i="6"/>
  <c r="Y9" i="6"/>
  <c r="Z9" i="6"/>
  <c r="AA9" i="6"/>
  <c r="AB9" i="6"/>
  <c r="AC9" i="6"/>
  <c r="Y10" i="6"/>
  <c r="Z10" i="6"/>
  <c r="AA10" i="6"/>
  <c r="AB10" i="6"/>
  <c r="AC10" i="6"/>
  <c r="Y11" i="6"/>
  <c r="Z11" i="6"/>
  <c r="AA11" i="6"/>
  <c r="AB11" i="6"/>
  <c r="AC11" i="6"/>
  <c r="Y12" i="6"/>
  <c r="Z12" i="6"/>
  <c r="AA12" i="6"/>
  <c r="AB12" i="6"/>
  <c r="AC12" i="6"/>
  <c r="Y13" i="6"/>
  <c r="Z13" i="6"/>
  <c r="AA13" i="6"/>
  <c r="AB13" i="6"/>
  <c r="AC13" i="6"/>
  <c r="Y14" i="6"/>
  <c r="Z14" i="6"/>
  <c r="AA14" i="6"/>
  <c r="AB14" i="6"/>
  <c r="AC14" i="6"/>
  <c r="Y15" i="6"/>
  <c r="Z15" i="6"/>
  <c r="AA15" i="6"/>
  <c r="AB15" i="6"/>
  <c r="AC15" i="6"/>
  <c r="Y16" i="6"/>
  <c r="Z16" i="6"/>
  <c r="AA16" i="6"/>
  <c r="AB16" i="6"/>
  <c r="AC16" i="6"/>
  <c r="Y17" i="6"/>
  <c r="Z17" i="6"/>
  <c r="AA17" i="6"/>
  <c r="AB17" i="6"/>
  <c r="AC17" i="6"/>
  <c r="Y18" i="6"/>
  <c r="Z18" i="6"/>
  <c r="AA18" i="6"/>
  <c r="AB18" i="6"/>
  <c r="AC18" i="6"/>
  <c r="Y19" i="6"/>
  <c r="Z19" i="6"/>
  <c r="AA19" i="6"/>
  <c r="AB19" i="6"/>
  <c r="AC19" i="6"/>
  <c r="Y20" i="6"/>
  <c r="Z20" i="6"/>
  <c r="AA20" i="6"/>
  <c r="AB20" i="6"/>
  <c r="AC20" i="6"/>
  <c r="Y21" i="6"/>
  <c r="Z21" i="6"/>
  <c r="AA21" i="6"/>
  <c r="AB21" i="6"/>
  <c r="AC21" i="6"/>
  <c r="Y22" i="6"/>
  <c r="Z22" i="6"/>
  <c r="AA22" i="6"/>
  <c r="AB22" i="6"/>
  <c r="AC22" i="6"/>
  <c r="Y23" i="6"/>
  <c r="Z23" i="6"/>
  <c r="AA23" i="6"/>
  <c r="AB23" i="6"/>
  <c r="AC23" i="6"/>
  <c r="Y24" i="6"/>
  <c r="Z24" i="6"/>
  <c r="AA24" i="6"/>
  <c r="AB24" i="6"/>
  <c r="AC24" i="6"/>
  <c r="Y25" i="6"/>
  <c r="Z25" i="6"/>
  <c r="AA25" i="6"/>
  <c r="AB25" i="6"/>
  <c r="AC25" i="6"/>
  <c r="Y26" i="6"/>
  <c r="Z26" i="6"/>
  <c r="AA26" i="6"/>
  <c r="AB26" i="6"/>
  <c r="AC26" i="6"/>
  <c r="Y27" i="6"/>
  <c r="Z27" i="6"/>
  <c r="AA27" i="6"/>
  <c r="AB27" i="6"/>
  <c r="AC27" i="6"/>
  <c r="Y28" i="6"/>
  <c r="Z28" i="6"/>
  <c r="AA28" i="6"/>
  <c r="AB28" i="6"/>
  <c r="AC28" i="6"/>
  <c r="Y29" i="6"/>
  <c r="Z29" i="6"/>
  <c r="AA29" i="6"/>
  <c r="AB29" i="6"/>
  <c r="AC29" i="6"/>
  <c r="Y30" i="6"/>
  <c r="Z30" i="6"/>
  <c r="AA30" i="6"/>
  <c r="AB30" i="6"/>
  <c r="AC30" i="6"/>
  <c r="Y31" i="6"/>
  <c r="Z31" i="6"/>
  <c r="AA31" i="6"/>
  <c r="AB31" i="6"/>
  <c r="AC31" i="6"/>
  <c r="Y32" i="6"/>
  <c r="Z32" i="6"/>
  <c r="AA32" i="6"/>
  <c r="AB32" i="6"/>
  <c r="AC32" i="6"/>
  <c r="Y33" i="6"/>
  <c r="Z33" i="6"/>
  <c r="AA33" i="6"/>
  <c r="AB33" i="6"/>
  <c r="AC33" i="6"/>
  <c r="Y34" i="6"/>
  <c r="Z34" i="6"/>
  <c r="AA34" i="6"/>
  <c r="AB34" i="6"/>
  <c r="AC34" i="6"/>
  <c r="Y35" i="6"/>
  <c r="Z35" i="6"/>
  <c r="AA35" i="6"/>
  <c r="AB35" i="6"/>
  <c r="AC35" i="6"/>
  <c r="Y36" i="6"/>
  <c r="Z36" i="6"/>
  <c r="AA36" i="6"/>
  <c r="AB36" i="6"/>
  <c r="AC36" i="6"/>
  <c r="Y37" i="6"/>
  <c r="Z37" i="6"/>
  <c r="AA37" i="6"/>
  <c r="AB37" i="6"/>
  <c r="AC37" i="6"/>
  <c r="Y38" i="6"/>
  <c r="Z38" i="6"/>
  <c r="AA38" i="6"/>
  <c r="AB38" i="6"/>
  <c r="AC38" i="6"/>
  <c r="Y39" i="6"/>
  <c r="Z39" i="6"/>
  <c r="AA39" i="6"/>
  <c r="AB39" i="6"/>
  <c r="AC39" i="6"/>
  <c r="Y40" i="6"/>
  <c r="Z40" i="6"/>
  <c r="AA40" i="6"/>
  <c r="AB40" i="6"/>
  <c r="AC40" i="6"/>
  <c r="Y41" i="6"/>
  <c r="Z41" i="6"/>
  <c r="AA41" i="6"/>
  <c r="AB41" i="6"/>
  <c r="AC41" i="6"/>
  <c r="Y42" i="6"/>
  <c r="Z42" i="6"/>
  <c r="AA42" i="6"/>
  <c r="AB42" i="6"/>
  <c r="AC42" i="6"/>
  <c r="Y43" i="6"/>
  <c r="Z43" i="6"/>
  <c r="AA43" i="6"/>
  <c r="AB43" i="6"/>
  <c r="AC43" i="6"/>
  <c r="Y44" i="6"/>
  <c r="Z44" i="6"/>
  <c r="AA44" i="6"/>
  <c r="AB44" i="6"/>
  <c r="AC44" i="6"/>
  <c r="Y45" i="6"/>
  <c r="Z45" i="6"/>
  <c r="AA45" i="6"/>
  <c r="AB45" i="6"/>
  <c r="AC45" i="6"/>
  <c r="Y46" i="6"/>
  <c r="Z46" i="6"/>
  <c r="AA46" i="6"/>
  <c r="AB46" i="6"/>
  <c r="AC46" i="6"/>
  <c r="Y47" i="6"/>
  <c r="Z47" i="6"/>
  <c r="AA47" i="6"/>
  <c r="AB47" i="6"/>
  <c r="AC47" i="6"/>
  <c r="Y48" i="6"/>
  <c r="Z48" i="6"/>
  <c r="AA48" i="6"/>
  <c r="AB48" i="6"/>
  <c r="AC48" i="6"/>
  <c r="Y49" i="6"/>
  <c r="Z49" i="6"/>
  <c r="AA49" i="6"/>
  <c r="AB49" i="6"/>
  <c r="AC49" i="6"/>
  <c r="Y50" i="6"/>
  <c r="Z50" i="6"/>
  <c r="AA50" i="6"/>
  <c r="AB50" i="6"/>
  <c r="AC50" i="6"/>
  <c r="Y51" i="6"/>
  <c r="Z51" i="6"/>
  <c r="AA51" i="6"/>
  <c r="AB51" i="6"/>
  <c r="AC51" i="6"/>
  <c r="Y52" i="6"/>
  <c r="Z52" i="6"/>
  <c r="AA52" i="6"/>
  <c r="AB52" i="6"/>
  <c r="AC52" i="6"/>
  <c r="Y53" i="6"/>
  <c r="Z53" i="6"/>
  <c r="AA53" i="6"/>
  <c r="AB53" i="6"/>
  <c r="AC53" i="6"/>
  <c r="Y54" i="6"/>
  <c r="Z54" i="6"/>
  <c r="AA54" i="6"/>
  <c r="AB54" i="6"/>
  <c r="AC54" i="6"/>
  <c r="Y55" i="6"/>
  <c r="Z55" i="6"/>
  <c r="AA55" i="6"/>
  <c r="AB55" i="6"/>
  <c r="AC55" i="6"/>
  <c r="Y56" i="6"/>
  <c r="Z56" i="6"/>
  <c r="AA56" i="6"/>
  <c r="AB56" i="6"/>
  <c r="AC56" i="6"/>
  <c r="Y57" i="6"/>
  <c r="Z57" i="6"/>
  <c r="AA57" i="6"/>
  <c r="AB57" i="6"/>
  <c r="AC57" i="6"/>
  <c r="Y58" i="6"/>
  <c r="Z58" i="6"/>
  <c r="AA58" i="6"/>
  <c r="AB58" i="6"/>
  <c r="AC58" i="6"/>
  <c r="Y59" i="6"/>
  <c r="Z59" i="6"/>
  <c r="AA59" i="6"/>
  <c r="AB59" i="6"/>
  <c r="AC59" i="6"/>
  <c r="Y60" i="6"/>
  <c r="Z60" i="6"/>
  <c r="AA60" i="6"/>
  <c r="AB60" i="6"/>
  <c r="AC60" i="6"/>
  <c r="Y61" i="6"/>
  <c r="Z61" i="6"/>
  <c r="AA61" i="6"/>
  <c r="AB61" i="6"/>
  <c r="AC61" i="6"/>
  <c r="Y62" i="6"/>
  <c r="Z62" i="6"/>
  <c r="AA62" i="6"/>
  <c r="AB62" i="6"/>
  <c r="AC62" i="6"/>
  <c r="Y63" i="6"/>
  <c r="Z63" i="6"/>
  <c r="AA63" i="6"/>
  <c r="AB63" i="6"/>
  <c r="AC63" i="6"/>
  <c r="Y64" i="6"/>
  <c r="Z64" i="6"/>
  <c r="AA64" i="6"/>
  <c r="AB64" i="6"/>
  <c r="AC64" i="6"/>
  <c r="Y65" i="6"/>
  <c r="Z65" i="6"/>
  <c r="AA65" i="6"/>
  <c r="AB65" i="6"/>
  <c r="AC65" i="6"/>
  <c r="Y66" i="6"/>
  <c r="Z66" i="6"/>
  <c r="AA66" i="6"/>
  <c r="AB66" i="6"/>
  <c r="AC66" i="6"/>
  <c r="Y67" i="6"/>
  <c r="Z67" i="6"/>
  <c r="AA67" i="6"/>
  <c r="AB67" i="6"/>
  <c r="AC67" i="6"/>
  <c r="Y68" i="6"/>
  <c r="Z68" i="6"/>
  <c r="AA68" i="6"/>
  <c r="AB68" i="6"/>
  <c r="AC68" i="6"/>
  <c r="Y69" i="6"/>
  <c r="Z69" i="6"/>
  <c r="AA69" i="6"/>
  <c r="AB69" i="6"/>
  <c r="AC69" i="6"/>
  <c r="Y70" i="6"/>
  <c r="Z70" i="6"/>
  <c r="AA70" i="6"/>
  <c r="AB70" i="6"/>
  <c r="AC70" i="6"/>
  <c r="Y71" i="6"/>
  <c r="Z71" i="6"/>
  <c r="AA71" i="6"/>
  <c r="AB71" i="6"/>
  <c r="AC71" i="6"/>
  <c r="Y72" i="6"/>
  <c r="Z72" i="6"/>
  <c r="AA72" i="6"/>
  <c r="AB72" i="6"/>
  <c r="AC72" i="6"/>
  <c r="Y73" i="6"/>
  <c r="Z73" i="6"/>
  <c r="AA73" i="6"/>
  <c r="AB73" i="6"/>
  <c r="AC73" i="6"/>
  <c r="Y74" i="6"/>
  <c r="Z74" i="6"/>
  <c r="AA74" i="6"/>
  <c r="AB74" i="6"/>
  <c r="AC74" i="6"/>
  <c r="Y75" i="6"/>
  <c r="Z75" i="6"/>
  <c r="AA75" i="6"/>
  <c r="AB75" i="6"/>
  <c r="AC75" i="6"/>
  <c r="Y76" i="6"/>
  <c r="Z76" i="6"/>
  <c r="AA76" i="6"/>
  <c r="AB76" i="6"/>
  <c r="AC76" i="6"/>
  <c r="Y77" i="6"/>
  <c r="Z77" i="6"/>
  <c r="AA77" i="6"/>
  <c r="AB77" i="6"/>
  <c r="AC77" i="6"/>
  <c r="Y78" i="6"/>
  <c r="Z78" i="6"/>
  <c r="AA78" i="6"/>
  <c r="AB78" i="6"/>
  <c r="AC78" i="6"/>
  <c r="Y79" i="6"/>
  <c r="Z79" i="6"/>
  <c r="AA79" i="6"/>
  <c r="AB79" i="6"/>
  <c r="AC79" i="6"/>
  <c r="Y80" i="6"/>
  <c r="Z80" i="6"/>
  <c r="AA80" i="6"/>
  <c r="AB80" i="6"/>
  <c r="AC80" i="6"/>
  <c r="Y81" i="6"/>
  <c r="Z81" i="6"/>
  <c r="AA81" i="6"/>
  <c r="AB81" i="6"/>
  <c r="AC81" i="6"/>
  <c r="Y82" i="6"/>
  <c r="Z82" i="6"/>
  <c r="AA82" i="6"/>
  <c r="AB82" i="6"/>
  <c r="AC82" i="6"/>
  <c r="Y83" i="6"/>
  <c r="Z83" i="6"/>
  <c r="AA83" i="6"/>
  <c r="AB83" i="6"/>
  <c r="AC83" i="6"/>
  <c r="Y84" i="6"/>
  <c r="Z84" i="6"/>
  <c r="AA84" i="6"/>
  <c r="AB84" i="6"/>
  <c r="AC84" i="6"/>
  <c r="Y85" i="6"/>
  <c r="Z85" i="6"/>
  <c r="AA85" i="6"/>
  <c r="AB85" i="6"/>
  <c r="AC85" i="6"/>
  <c r="Y86" i="6"/>
  <c r="Z86" i="6"/>
  <c r="AA86" i="6"/>
  <c r="AB86" i="6"/>
  <c r="AC86" i="6"/>
  <c r="Y87" i="6"/>
  <c r="Z87" i="6"/>
  <c r="AA87" i="6"/>
  <c r="AB87" i="6"/>
  <c r="AC87" i="6"/>
  <c r="Y88" i="6"/>
  <c r="Z88" i="6"/>
  <c r="AA88" i="6"/>
  <c r="AB88" i="6"/>
  <c r="AC88" i="6"/>
  <c r="Y89" i="6"/>
  <c r="Z89" i="6"/>
  <c r="AA89" i="6"/>
  <c r="AB89" i="6"/>
  <c r="AC89" i="6"/>
  <c r="Y90" i="6"/>
  <c r="Z90" i="6"/>
  <c r="AA90" i="6"/>
  <c r="AB90" i="6"/>
  <c r="AC90" i="6"/>
  <c r="Y91" i="6"/>
  <c r="Z91" i="6"/>
  <c r="AA91" i="6"/>
  <c r="AB91" i="6"/>
  <c r="AC91" i="6"/>
  <c r="Y92" i="6"/>
  <c r="Z92" i="6"/>
  <c r="AA92" i="6"/>
  <c r="AB92" i="6"/>
  <c r="AC92" i="6"/>
  <c r="Y93" i="6"/>
  <c r="Z93" i="6"/>
  <c r="AA93" i="6"/>
  <c r="AB93" i="6"/>
  <c r="AC93" i="6"/>
  <c r="Y94" i="6"/>
  <c r="Z94" i="6"/>
  <c r="AA94" i="6"/>
  <c r="AB94" i="6"/>
  <c r="AC94" i="6"/>
  <c r="Y95" i="6"/>
  <c r="Z95" i="6"/>
  <c r="AA95" i="6"/>
  <c r="AB95" i="6"/>
  <c r="AC95" i="6"/>
  <c r="Y96" i="6"/>
  <c r="Z96" i="6"/>
  <c r="AA96" i="6"/>
  <c r="AB96" i="6"/>
  <c r="AC96" i="6"/>
  <c r="Y97" i="6"/>
  <c r="Z97" i="6"/>
  <c r="AA97" i="6"/>
  <c r="AB97" i="6"/>
  <c r="AC97" i="6"/>
  <c r="Y98" i="6"/>
  <c r="Z98" i="6"/>
  <c r="AA98" i="6"/>
  <c r="AB98" i="6"/>
  <c r="AC98" i="6"/>
  <c r="Y99" i="6"/>
  <c r="Z99" i="6"/>
  <c r="AA99" i="6"/>
  <c r="AB99" i="6"/>
  <c r="AC99" i="6"/>
  <c r="Y100" i="6"/>
  <c r="Z100" i="6"/>
  <c r="AA100" i="6"/>
  <c r="AB100" i="6"/>
  <c r="AC100" i="6"/>
  <c r="Y101" i="6"/>
  <c r="Z101" i="6"/>
  <c r="AA101" i="6"/>
  <c r="AB101" i="6"/>
  <c r="AC101" i="6"/>
  <c r="Y102" i="6"/>
  <c r="Z102" i="6"/>
  <c r="AA102" i="6"/>
  <c r="AB102" i="6"/>
  <c r="AC102" i="6"/>
  <c r="Y103" i="6"/>
  <c r="Z103" i="6"/>
  <c r="AA103" i="6"/>
  <c r="AB103" i="6"/>
  <c r="AC103" i="6"/>
  <c r="Y104" i="6"/>
  <c r="Z104" i="6"/>
  <c r="AA104" i="6"/>
  <c r="AB104" i="6"/>
  <c r="AC104" i="6"/>
  <c r="Y105" i="6"/>
  <c r="Z105" i="6"/>
  <c r="AA105" i="6"/>
  <c r="AB105" i="6"/>
  <c r="AC105" i="6"/>
  <c r="Y106" i="6"/>
  <c r="Z106" i="6"/>
  <c r="AA106" i="6"/>
  <c r="AB106" i="6"/>
  <c r="AC106" i="6"/>
  <c r="Y107" i="6"/>
  <c r="Z107" i="6"/>
  <c r="AA107" i="6"/>
  <c r="AB107" i="6"/>
  <c r="AC107" i="6"/>
  <c r="Y108" i="6"/>
  <c r="Z108" i="6"/>
  <c r="AA108" i="6"/>
  <c r="AB108" i="6"/>
  <c r="AC108" i="6"/>
  <c r="Y109" i="6"/>
  <c r="Z109" i="6"/>
  <c r="AA109" i="6"/>
  <c r="AB109" i="6"/>
  <c r="AC109" i="6"/>
  <c r="Y110" i="6"/>
  <c r="Z110" i="6"/>
  <c r="AA110" i="6"/>
  <c r="AB110" i="6"/>
  <c r="AC110" i="6"/>
  <c r="Y111" i="6"/>
  <c r="Z111" i="6"/>
  <c r="AA111" i="6"/>
  <c r="AB111" i="6"/>
  <c r="AC111" i="6"/>
  <c r="Y112" i="6"/>
  <c r="Z112" i="6"/>
  <c r="AA112" i="6"/>
  <c r="AB112" i="6"/>
  <c r="AC112" i="6"/>
  <c r="Y113" i="6"/>
  <c r="Z113" i="6"/>
  <c r="AA113" i="6"/>
  <c r="AB113" i="6"/>
  <c r="AC113" i="6"/>
  <c r="Y114" i="6"/>
  <c r="Z114" i="6"/>
  <c r="AA114" i="6"/>
  <c r="AB114" i="6"/>
  <c r="AC114" i="6"/>
  <c r="Y115" i="6"/>
  <c r="Z115" i="6"/>
  <c r="AA115" i="6"/>
  <c r="AB115" i="6"/>
  <c r="AC115" i="6"/>
  <c r="Y116" i="6"/>
  <c r="Z116" i="6"/>
  <c r="AA116" i="6"/>
  <c r="AB116" i="6"/>
  <c r="AC116" i="6"/>
  <c r="Y117" i="6"/>
  <c r="Z117" i="6"/>
  <c r="AA117" i="6"/>
  <c r="AB117" i="6"/>
  <c r="AC117" i="6"/>
  <c r="Y118" i="6"/>
  <c r="Z118" i="6"/>
  <c r="AA118" i="6"/>
  <c r="AB118" i="6"/>
  <c r="AC118" i="6"/>
  <c r="Y119" i="6"/>
  <c r="Z119" i="6"/>
  <c r="AA119" i="6"/>
  <c r="AB119" i="6"/>
  <c r="AC119" i="6"/>
  <c r="Y120" i="6"/>
  <c r="Z120" i="6"/>
  <c r="AA120" i="6"/>
  <c r="AB120" i="6"/>
  <c r="AC120" i="6"/>
  <c r="Y121" i="6"/>
  <c r="Z121" i="6"/>
  <c r="AA121" i="6"/>
  <c r="AB121" i="6"/>
  <c r="AC121" i="6"/>
  <c r="Y122" i="6"/>
  <c r="Z122" i="6"/>
  <c r="AA122" i="6"/>
  <c r="AB122" i="6"/>
  <c r="AC122" i="6"/>
  <c r="Y123" i="6"/>
  <c r="Z123" i="6"/>
  <c r="AA123" i="6"/>
  <c r="AB123" i="6"/>
  <c r="AC123" i="6"/>
  <c r="Y124" i="6"/>
  <c r="Z124" i="6"/>
  <c r="AA124" i="6"/>
  <c r="AB124" i="6"/>
  <c r="AC124" i="6"/>
  <c r="Y125" i="6"/>
  <c r="Z125" i="6"/>
  <c r="AA125" i="6"/>
  <c r="AB125" i="6"/>
  <c r="AC125" i="6"/>
  <c r="Y126" i="6"/>
  <c r="Z126" i="6"/>
  <c r="AA126" i="6"/>
  <c r="AB126" i="6"/>
  <c r="AC126" i="6"/>
  <c r="Y127" i="6"/>
  <c r="Z127" i="6"/>
  <c r="AA127" i="6"/>
  <c r="AB127" i="6"/>
  <c r="AC127" i="6"/>
  <c r="Y128" i="6"/>
  <c r="Z128" i="6"/>
  <c r="AA128" i="6"/>
  <c r="AB128" i="6"/>
  <c r="AC128" i="6"/>
  <c r="Y129" i="6"/>
  <c r="Z129" i="6"/>
  <c r="AA129" i="6"/>
  <c r="AB129" i="6"/>
  <c r="AC129" i="6"/>
  <c r="Y130" i="6"/>
  <c r="Z130" i="6"/>
  <c r="AA130" i="6"/>
  <c r="AB130" i="6"/>
  <c r="AC130" i="6"/>
  <c r="Y131" i="6"/>
  <c r="Z131" i="6"/>
  <c r="AA131" i="6"/>
  <c r="AB131" i="6"/>
  <c r="AC131" i="6"/>
  <c r="Y132" i="6"/>
  <c r="Z132" i="6"/>
  <c r="AA132" i="6"/>
  <c r="AB132" i="6"/>
  <c r="AC132" i="6"/>
  <c r="Y133" i="6"/>
  <c r="Z133" i="6"/>
  <c r="AA133" i="6"/>
  <c r="AB133" i="6"/>
  <c r="AC133" i="6"/>
  <c r="Y134" i="6"/>
  <c r="Z134" i="6"/>
  <c r="AA134" i="6"/>
  <c r="AB134" i="6"/>
  <c r="AC134" i="6"/>
  <c r="Y135" i="6"/>
  <c r="Z135" i="6"/>
  <c r="AA135" i="6"/>
  <c r="AB135" i="6"/>
  <c r="AC135" i="6"/>
  <c r="Y136" i="6"/>
  <c r="Z136" i="6"/>
  <c r="AA136" i="6"/>
  <c r="AB136" i="6"/>
  <c r="AC136" i="6"/>
  <c r="Y137" i="6"/>
  <c r="Z137" i="6"/>
  <c r="AA137" i="6"/>
  <c r="AB137" i="6"/>
  <c r="AC137" i="6"/>
  <c r="Y138" i="6"/>
  <c r="Z138" i="6"/>
  <c r="AA138" i="6"/>
  <c r="AB138" i="6"/>
  <c r="AC138" i="6"/>
  <c r="Y139" i="6"/>
  <c r="Z139" i="6"/>
  <c r="AA139" i="6"/>
  <c r="AB139" i="6"/>
  <c r="AC139" i="6"/>
  <c r="Y140" i="6"/>
  <c r="Z140" i="6"/>
  <c r="AA140" i="6"/>
  <c r="AB140" i="6"/>
  <c r="AC140" i="6"/>
  <c r="Y141" i="6"/>
  <c r="Z141" i="6"/>
  <c r="AA141" i="6"/>
  <c r="AB141" i="6"/>
  <c r="AC141" i="6"/>
  <c r="Y142" i="6"/>
  <c r="Z142" i="6"/>
  <c r="AA142" i="6"/>
  <c r="AB142" i="6"/>
  <c r="AC142" i="6"/>
  <c r="Y143" i="6"/>
  <c r="Z143" i="6"/>
  <c r="AA143" i="6"/>
  <c r="AB143" i="6"/>
  <c r="AC143" i="6"/>
  <c r="Y144" i="6"/>
  <c r="Z144" i="6"/>
  <c r="AA144" i="6"/>
  <c r="AB144" i="6"/>
  <c r="AC144" i="6"/>
  <c r="Y145" i="6"/>
  <c r="Z145" i="6"/>
  <c r="AA145" i="6"/>
  <c r="AB145" i="6"/>
  <c r="AC145" i="6"/>
  <c r="Y146" i="6"/>
  <c r="Z146" i="6"/>
  <c r="AA146" i="6"/>
  <c r="AB146" i="6"/>
  <c r="AC146" i="6"/>
  <c r="Y147" i="6"/>
  <c r="Z147" i="6"/>
  <c r="AA147" i="6"/>
  <c r="AB147" i="6"/>
  <c r="AC147" i="6"/>
  <c r="Y148" i="6"/>
  <c r="Z148" i="6"/>
  <c r="AA148" i="6"/>
  <c r="AB148" i="6"/>
  <c r="AC148" i="6"/>
  <c r="Y149" i="6"/>
  <c r="Z149" i="6"/>
  <c r="AA149" i="6"/>
  <c r="AB149" i="6"/>
  <c r="AC149" i="6"/>
  <c r="Y150" i="6"/>
  <c r="Z150" i="6"/>
  <c r="AA150" i="6"/>
  <c r="AB150" i="6"/>
  <c r="AC150" i="6"/>
  <c r="Y151" i="6"/>
  <c r="Z151" i="6"/>
  <c r="AA151" i="6"/>
  <c r="AB151" i="6"/>
  <c r="AC151" i="6"/>
  <c r="Y152" i="6"/>
  <c r="Z152" i="6"/>
  <c r="AA152" i="6"/>
  <c r="AB152" i="6"/>
  <c r="AC152" i="6"/>
  <c r="Y153" i="6"/>
  <c r="Z153" i="6"/>
  <c r="AA153" i="6"/>
  <c r="AB153" i="6"/>
  <c r="AC153" i="6"/>
  <c r="Y154" i="6"/>
  <c r="Z154" i="6"/>
  <c r="AA154" i="6"/>
  <c r="AB154" i="6"/>
  <c r="AC154" i="6"/>
  <c r="Y155" i="6"/>
  <c r="Z155" i="6"/>
  <c r="AA155" i="6"/>
  <c r="AB155" i="6"/>
  <c r="AC155" i="6"/>
  <c r="Y156" i="6"/>
  <c r="Z156" i="6"/>
  <c r="AA156" i="6"/>
  <c r="AB156" i="6"/>
  <c r="AC156" i="6"/>
  <c r="Y157" i="6"/>
  <c r="Z157" i="6"/>
  <c r="AA157" i="6"/>
  <c r="AB157" i="6"/>
  <c r="AC157" i="6"/>
  <c r="Y158" i="6"/>
  <c r="Z158" i="6"/>
  <c r="AA158" i="6"/>
  <c r="AB158" i="6"/>
  <c r="AC158" i="6"/>
  <c r="Y159" i="6"/>
  <c r="Z159" i="6"/>
  <c r="AA159" i="6"/>
  <c r="AB159" i="6"/>
  <c r="AC159" i="6"/>
  <c r="Y160" i="6"/>
  <c r="Z160" i="6"/>
  <c r="AA160" i="6"/>
  <c r="AB160" i="6"/>
  <c r="AC160" i="6"/>
  <c r="Y161" i="6"/>
  <c r="Z161" i="6"/>
  <c r="AA161" i="6"/>
  <c r="AB161" i="6"/>
  <c r="AC161" i="6"/>
  <c r="Y162" i="6"/>
  <c r="Z162" i="6"/>
  <c r="AA162" i="6"/>
  <c r="AB162" i="6"/>
  <c r="AC162" i="6"/>
  <c r="Y163" i="6"/>
  <c r="Z163" i="6"/>
  <c r="AA163" i="6"/>
  <c r="AB163" i="6"/>
  <c r="AC163" i="6"/>
  <c r="Y164" i="6"/>
  <c r="Z164" i="6"/>
  <c r="AA164" i="6"/>
  <c r="AB164" i="6"/>
  <c r="AC164" i="6"/>
  <c r="Y165" i="6"/>
  <c r="Z165" i="6"/>
  <c r="AA165" i="6"/>
  <c r="AB165" i="6"/>
  <c r="AC165" i="6"/>
  <c r="Y166" i="6"/>
  <c r="Z166" i="6"/>
  <c r="AA166" i="6"/>
  <c r="AB166" i="6"/>
  <c r="AC166" i="6"/>
  <c r="Y167" i="6"/>
  <c r="Z167" i="6"/>
  <c r="AA167" i="6"/>
  <c r="AB167" i="6"/>
  <c r="AC167" i="6"/>
  <c r="Y168" i="6"/>
  <c r="Z168" i="6"/>
  <c r="AA168" i="6"/>
  <c r="AB168" i="6"/>
  <c r="AC168" i="6"/>
  <c r="Y169" i="6"/>
  <c r="Z169" i="6"/>
  <c r="AA169" i="6"/>
  <c r="AB169" i="6"/>
  <c r="AC169" i="6"/>
  <c r="Y170" i="6"/>
  <c r="Z170" i="6"/>
  <c r="AA170" i="6"/>
  <c r="AB170" i="6"/>
  <c r="AC170" i="6"/>
  <c r="Y171" i="6"/>
  <c r="Z171" i="6"/>
  <c r="AA171" i="6"/>
  <c r="AB171" i="6"/>
  <c r="AC171" i="6"/>
  <c r="Y172" i="6"/>
  <c r="Z172" i="6"/>
  <c r="AA172" i="6"/>
  <c r="AB172" i="6"/>
  <c r="AC172" i="6"/>
  <c r="Y173" i="6"/>
  <c r="Z173" i="6"/>
  <c r="AA173" i="6"/>
  <c r="AB173" i="6"/>
  <c r="AC173" i="6"/>
  <c r="Y174" i="6"/>
  <c r="Z174" i="6"/>
  <c r="AA174" i="6"/>
  <c r="AB174" i="6"/>
  <c r="AC174" i="6"/>
  <c r="Y175" i="6"/>
  <c r="Z175" i="6"/>
  <c r="AA175" i="6"/>
  <c r="AB175" i="6"/>
  <c r="AC175" i="6"/>
  <c r="Y176" i="6"/>
  <c r="Z176" i="6"/>
  <c r="AA176" i="6"/>
  <c r="AB176" i="6"/>
  <c r="AC176" i="6"/>
  <c r="Y177" i="6"/>
  <c r="Z177" i="6"/>
  <c r="AA177" i="6"/>
  <c r="AB177" i="6"/>
  <c r="AC177" i="6"/>
  <c r="Y178" i="6"/>
  <c r="Z178" i="6"/>
  <c r="AA178" i="6"/>
  <c r="AB178" i="6"/>
  <c r="AC178" i="6"/>
  <c r="Y179" i="6"/>
  <c r="Z179" i="6"/>
  <c r="AA179" i="6"/>
  <c r="AB179" i="6"/>
  <c r="AC179" i="6"/>
  <c r="Y180" i="6"/>
  <c r="Z180" i="6"/>
  <c r="AA180" i="6"/>
  <c r="AB180" i="6"/>
  <c r="AC180" i="6"/>
  <c r="Y181" i="6"/>
  <c r="Z181" i="6"/>
  <c r="AA181" i="6"/>
  <c r="AB181" i="6"/>
  <c r="AC181" i="6"/>
  <c r="Y182" i="6"/>
  <c r="Z182" i="6"/>
  <c r="AA182" i="6"/>
  <c r="AB182" i="6"/>
  <c r="AC182" i="6"/>
  <c r="Y183" i="6"/>
  <c r="Z183" i="6"/>
  <c r="AA183" i="6"/>
  <c r="AB183" i="6"/>
  <c r="AC183" i="6"/>
  <c r="Y184" i="6"/>
  <c r="Z184" i="6"/>
  <c r="AA184" i="6"/>
  <c r="AB184" i="6"/>
  <c r="AC184" i="6"/>
  <c r="Y185" i="6"/>
  <c r="Z185" i="6"/>
  <c r="AA185" i="6"/>
  <c r="AB185" i="6"/>
  <c r="AC185" i="6"/>
  <c r="Y186" i="6"/>
  <c r="Z186" i="6"/>
  <c r="AA186" i="6"/>
  <c r="AB186" i="6"/>
  <c r="AC186" i="6"/>
  <c r="Y187" i="6"/>
  <c r="Z187" i="6"/>
  <c r="AA187" i="6"/>
  <c r="AB187" i="6"/>
  <c r="AC187" i="6"/>
  <c r="Y188" i="6"/>
  <c r="Z188" i="6"/>
  <c r="AA188" i="6"/>
  <c r="AB188" i="6"/>
  <c r="AC188" i="6"/>
  <c r="Y189" i="6"/>
  <c r="Z189" i="6"/>
  <c r="AA189" i="6"/>
  <c r="AB189" i="6"/>
  <c r="AC189" i="6"/>
  <c r="Y190" i="6"/>
  <c r="Z190" i="6"/>
  <c r="AA190" i="6"/>
  <c r="AB190" i="6"/>
  <c r="AC190" i="6"/>
  <c r="Y191" i="6"/>
  <c r="Z191" i="6"/>
  <c r="AA191" i="6"/>
  <c r="AB191" i="6"/>
  <c r="AC191" i="6"/>
  <c r="Y192" i="6"/>
  <c r="Z192" i="6"/>
  <c r="AA192" i="6"/>
  <c r="AB192" i="6"/>
  <c r="AC192" i="6"/>
  <c r="Y193" i="6"/>
  <c r="Z193" i="6"/>
  <c r="AA193" i="6"/>
  <c r="AB193" i="6"/>
  <c r="AC193" i="6"/>
  <c r="Y194" i="6"/>
  <c r="Z194" i="6"/>
  <c r="AA194" i="6"/>
  <c r="AB194" i="6"/>
  <c r="AC194" i="6"/>
  <c r="Y195" i="6"/>
  <c r="Z195" i="6"/>
  <c r="AA195" i="6"/>
  <c r="AB195" i="6"/>
  <c r="AC195" i="6"/>
  <c r="Y196" i="6"/>
  <c r="Z196" i="6"/>
  <c r="AA196" i="6"/>
  <c r="AB196" i="6"/>
  <c r="AC196" i="6"/>
  <c r="Y197" i="6"/>
  <c r="Z197" i="6"/>
  <c r="AA197" i="6"/>
  <c r="AB197" i="6"/>
  <c r="AC197" i="6"/>
  <c r="Y198" i="6"/>
  <c r="Z198" i="6"/>
  <c r="AA198" i="6"/>
  <c r="AB198" i="6"/>
  <c r="AC198" i="6"/>
  <c r="Y199" i="6"/>
  <c r="Z199" i="6"/>
  <c r="AA199" i="6"/>
  <c r="AB199" i="6"/>
  <c r="AC199" i="6"/>
  <c r="Y200" i="6"/>
  <c r="Z200" i="6"/>
  <c r="AA200" i="6"/>
  <c r="AB200" i="6"/>
  <c r="AC200" i="6"/>
  <c r="Y201" i="6"/>
  <c r="Z201" i="6"/>
  <c r="AA201" i="6"/>
  <c r="AB201" i="6"/>
  <c r="AC201" i="6"/>
  <c r="Y202" i="6"/>
  <c r="Z202" i="6"/>
  <c r="AA202" i="6"/>
  <c r="AB202" i="6"/>
  <c r="AC202" i="6"/>
  <c r="Y203" i="6"/>
  <c r="Z203" i="6"/>
  <c r="AA203" i="6"/>
  <c r="AB203" i="6"/>
  <c r="AC203" i="6"/>
  <c r="Y204" i="6"/>
  <c r="Z204" i="6"/>
  <c r="AA204" i="6"/>
  <c r="AB204" i="6"/>
  <c r="AC204" i="6"/>
  <c r="Y205" i="6"/>
  <c r="Z205" i="6"/>
  <c r="AA205" i="6"/>
  <c r="AB205" i="6"/>
  <c r="AC205" i="6"/>
  <c r="Y206" i="6"/>
  <c r="Z206" i="6"/>
  <c r="AA206" i="6"/>
  <c r="AB206" i="6"/>
  <c r="AC206" i="6"/>
  <c r="Y207" i="6"/>
  <c r="Z207" i="6"/>
  <c r="AA207" i="6"/>
  <c r="AB207" i="6"/>
  <c r="AC207" i="6"/>
  <c r="Y208" i="6"/>
  <c r="Z208" i="6"/>
  <c r="AA208" i="6"/>
  <c r="AB208" i="6"/>
  <c r="AC208" i="6"/>
  <c r="Y209" i="6"/>
  <c r="Z209" i="6"/>
  <c r="AA209" i="6"/>
  <c r="AB209" i="6"/>
  <c r="AC209" i="6"/>
  <c r="Y210" i="6"/>
  <c r="Z210" i="6"/>
  <c r="AA210" i="6"/>
  <c r="AB210" i="6"/>
  <c r="AC210" i="6"/>
  <c r="Y211" i="6"/>
  <c r="Z211" i="6"/>
  <c r="AA211" i="6"/>
  <c r="AB211" i="6"/>
  <c r="AC211" i="6"/>
  <c r="Y212" i="6"/>
  <c r="Z212" i="6"/>
  <c r="AA212" i="6"/>
  <c r="AB212" i="6"/>
  <c r="AC212" i="6"/>
  <c r="Y213" i="6"/>
  <c r="Z213" i="6"/>
  <c r="AA213" i="6"/>
  <c r="AB213" i="6"/>
  <c r="AC213" i="6"/>
  <c r="Y214" i="6"/>
  <c r="Z214" i="6"/>
  <c r="AA214" i="6"/>
  <c r="AB214" i="6"/>
  <c r="AC214" i="6"/>
  <c r="Y215" i="6"/>
  <c r="Z215" i="6"/>
  <c r="AA215" i="6"/>
  <c r="AB215" i="6"/>
  <c r="AC215" i="6"/>
  <c r="Y216" i="6"/>
  <c r="Z216" i="6"/>
  <c r="AA216" i="6"/>
  <c r="AB216" i="6"/>
  <c r="AC216" i="6"/>
  <c r="Y217" i="6"/>
  <c r="Z217" i="6"/>
  <c r="AA217" i="6"/>
  <c r="AB217" i="6"/>
  <c r="AC217" i="6"/>
  <c r="Y218" i="6"/>
  <c r="Z218" i="6"/>
  <c r="AA218" i="6"/>
  <c r="AB218" i="6"/>
  <c r="AC218" i="6"/>
  <c r="Y219" i="6"/>
  <c r="Z219" i="6"/>
  <c r="AA219" i="6"/>
  <c r="AB219" i="6"/>
  <c r="AC219" i="6"/>
  <c r="Y220" i="6"/>
  <c r="Z220" i="6"/>
  <c r="AA220" i="6"/>
  <c r="AB220" i="6"/>
  <c r="AC220" i="6"/>
  <c r="Y221" i="6"/>
  <c r="Z221" i="6"/>
  <c r="AA221" i="6"/>
  <c r="AB221" i="6"/>
  <c r="AC221" i="6"/>
  <c r="Y222" i="6"/>
  <c r="Z222" i="6"/>
  <c r="AA222" i="6"/>
  <c r="AB222" i="6"/>
  <c r="AC222" i="6"/>
  <c r="Y223" i="6"/>
  <c r="Z223" i="6"/>
  <c r="AA223" i="6"/>
  <c r="AB223" i="6"/>
  <c r="AC223" i="6"/>
  <c r="Y224" i="6"/>
  <c r="Z224" i="6"/>
  <c r="AA224" i="6"/>
  <c r="AB224" i="6"/>
  <c r="AC224" i="6"/>
  <c r="Y225" i="6"/>
  <c r="Z225" i="6"/>
  <c r="AA225" i="6"/>
  <c r="AB225" i="6"/>
  <c r="AC225" i="6"/>
  <c r="Y226" i="6"/>
  <c r="Z226" i="6"/>
  <c r="AA226" i="6"/>
  <c r="AB226" i="6"/>
  <c r="AC226" i="6"/>
  <c r="Y227" i="6"/>
  <c r="Z227" i="6"/>
  <c r="AA227" i="6"/>
  <c r="AB227" i="6"/>
  <c r="AC227" i="6"/>
  <c r="Y228" i="6"/>
  <c r="Z228" i="6"/>
  <c r="AA228" i="6"/>
  <c r="AB228" i="6"/>
  <c r="AC228" i="6"/>
  <c r="Y229" i="6"/>
  <c r="Z229" i="6"/>
  <c r="AA229" i="6"/>
  <c r="AB229" i="6"/>
  <c r="AC229" i="6"/>
  <c r="Y230" i="6"/>
  <c r="Z230" i="6"/>
  <c r="AA230" i="6"/>
  <c r="AB230" i="6"/>
  <c r="AC230" i="6"/>
  <c r="Y231" i="6"/>
  <c r="Z231" i="6"/>
  <c r="AA231" i="6"/>
  <c r="AB231" i="6"/>
  <c r="AC231" i="6"/>
  <c r="Y232" i="6"/>
  <c r="Z232" i="6"/>
  <c r="AA232" i="6"/>
  <c r="AB232" i="6"/>
  <c r="AC232" i="6"/>
  <c r="Y233" i="6"/>
  <c r="Z233" i="6"/>
  <c r="AA233" i="6"/>
  <c r="AB233" i="6"/>
  <c r="AC233" i="6"/>
  <c r="Y234" i="6"/>
  <c r="Z234" i="6"/>
  <c r="AA234" i="6"/>
  <c r="AB234" i="6"/>
  <c r="AC234" i="6"/>
  <c r="Y235" i="6"/>
  <c r="Z235" i="6"/>
  <c r="AA235" i="6"/>
  <c r="AB235" i="6"/>
  <c r="AC235" i="6"/>
  <c r="Y236" i="6"/>
  <c r="Z236" i="6"/>
  <c r="AA236" i="6"/>
  <c r="AB236" i="6"/>
  <c r="AC236" i="6"/>
  <c r="Y237" i="6"/>
  <c r="Z237" i="6"/>
  <c r="AA237" i="6"/>
  <c r="AB237" i="6"/>
  <c r="AC237" i="6"/>
  <c r="Y238" i="6"/>
  <c r="Z238" i="6"/>
  <c r="AA238" i="6"/>
  <c r="AB238" i="6"/>
  <c r="AC238" i="6"/>
  <c r="Y239" i="6"/>
  <c r="Z239" i="6"/>
  <c r="AA239" i="6"/>
  <c r="AB239" i="6"/>
  <c r="AC239" i="6"/>
  <c r="Y240" i="6"/>
  <c r="Z240" i="6"/>
  <c r="AA240" i="6"/>
  <c r="AB240" i="6"/>
  <c r="AC240" i="6"/>
  <c r="Y241" i="6"/>
  <c r="Z241" i="6"/>
  <c r="AA241" i="6"/>
  <c r="AB241" i="6"/>
  <c r="AC241" i="6"/>
  <c r="Y242" i="6"/>
  <c r="Z242" i="6"/>
  <c r="AA242" i="6"/>
  <c r="AB242" i="6"/>
  <c r="AC242" i="6"/>
  <c r="Y243" i="6"/>
  <c r="Z243" i="6"/>
  <c r="AA243" i="6"/>
  <c r="AB243" i="6"/>
  <c r="AC243" i="6"/>
  <c r="Y244" i="6"/>
  <c r="Z244" i="6"/>
  <c r="AA244" i="6"/>
  <c r="AB244" i="6"/>
  <c r="AC244" i="6"/>
  <c r="Y245" i="6"/>
  <c r="Z245" i="6"/>
  <c r="AA245" i="6"/>
  <c r="AB245" i="6"/>
  <c r="AC245" i="6"/>
  <c r="Y246" i="6"/>
  <c r="Z246" i="6"/>
  <c r="AA246" i="6"/>
  <c r="AB246" i="6"/>
  <c r="AC246" i="6"/>
  <c r="Y247" i="6"/>
  <c r="Z247" i="6"/>
  <c r="AA247" i="6"/>
  <c r="AB247" i="6"/>
  <c r="AC247" i="6"/>
  <c r="Y248" i="6"/>
  <c r="Z248" i="6"/>
  <c r="AA248" i="6"/>
  <c r="AB248" i="6"/>
  <c r="AC248" i="6"/>
  <c r="Y249" i="6"/>
  <c r="Z249" i="6"/>
  <c r="AA249" i="6"/>
  <c r="AB249" i="6"/>
  <c r="AC249" i="6"/>
  <c r="Y250" i="6"/>
  <c r="Z250" i="6"/>
  <c r="AA250" i="6"/>
  <c r="AB250" i="6"/>
  <c r="AC250" i="6"/>
  <c r="Y251" i="6"/>
  <c r="Z251" i="6"/>
  <c r="AA251" i="6"/>
  <c r="AB251" i="6"/>
  <c r="AC251" i="6"/>
  <c r="Y252" i="6"/>
  <c r="Z252" i="6"/>
  <c r="AA252" i="6"/>
  <c r="AB252" i="6"/>
  <c r="AC252" i="6"/>
  <c r="Y253" i="6"/>
  <c r="Z253" i="6"/>
  <c r="AA253" i="6"/>
  <c r="AB253" i="6"/>
  <c r="AC253" i="6"/>
  <c r="Y254" i="6"/>
  <c r="Z254" i="6"/>
  <c r="AA254" i="6"/>
  <c r="AB254" i="6"/>
  <c r="AC254" i="6"/>
  <c r="Y255" i="6"/>
  <c r="Z255" i="6"/>
  <c r="AA255" i="6"/>
  <c r="AB255" i="6"/>
  <c r="AC255" i="6"/>
  <c r="Y256" i="6"/>
  <c r="Z256" i="6"/>
  <c r="AA256" i="6"/>
  <c r="AB256" i="6"/>
  <c r="AC256" i="6"/>
  <c r="Y257" i="6"/>
  <c r="Z257" i="6"/>
  <c r="AA257" i="6"/>
  <c r="AB257" i="6"/>
  <c r="AC257" i="6"/>
  <c r="Y258" i="6"/>
  <c r="Z258" i="6"/>
  <c r="AA258" i="6"/>
  <c r="AB258" i="6"/>
  <c r="AC258" i="6"/>
  <c r="Y259" i="6"/>
  <c r="Z259" i="6"/>
  <c r="AA259" i="6"/>
  <c r="AB259" i="6"/>
  <c r="AC259" i="6"/>
  <c r="Y260" i="6"/>
  <c r="Z260" i="6"/>
  <c r="AA260" i="6"/>
  <c r="AB260" i="6"/>
  <c r="AC260" i="6"/>
  <c r="Y261" i="6"/>
  <c r="Z261" i="6"/>
  <c r="AA261" i="6"/>
  <c r="AB261" i="6"/>
  <c r="AC261" i="6"/>
  <c r="Y262" i="6"/>
  <c r="Z262" i="6"/>
  <c r="AA262" i="6"/>
  <c r="AB262" i="6"/>
  <c r="AC262" i="6"/>
  <c r="Y263" i="6"/>
  <c r="Z263" i="6"/>
  <c r="AA263" i="6"/>
  <c r="AB263" i="6"/>
  <c r="AC263" i="6"/>
  <c r="Y264" i="6"/>
  <c r="Z264" i="6"/>
  <c r="AA264" i="6"/>
  <c r="AB264" i="6"/>
  <c r="AC264" i="6"/>
  <c r="Y265" i="6"/>
  <c r="Z265" i="6"/>
  <c r="AA265" i="6"/>
  <c r="AB265" i="6"/>
  <c r="AC265" i="6"/>
  <c r="Y266" i="6"/>
  <c r="Z266" i="6"/>
  <c r="AA266" i="6"/>
  <c r="AB266" i="6"/>
  <c r="AC266" i="6"/>
  <c r="Y267" i="6"/>
  <c r="Z267" i="6"/>
  <c r="AA267" i="6"/>
  <c r="AB267" i="6"/>
  <c r="AC267" i="6"/>
  <c r="Y268" i="6"/>
  <c r="Z268" i="6"/>
  <c r="AA268" i="6"/>
  <c r="AB268" i="6"/>
  <c r="AC268" i="6"/>
  <c r="Y269" i="6"/>
  <c r="Z269" i="6"/>
  <c r="AA269" i="6"/>
  <c r="AB269" i="6"/>
  <c r="AC269" i="6"/>
  <c r="Y270" i="6"/>
  <c r="Z270" i="6"/>
  <c r="AA270" i="6"/>
  <c r="AB270" i="6"/>
  <c r="AC270" i="6"/>
  <c r="Y271" i="6"/>
  <c r="Z271" i="6"/>
  <c r="AA271" i="6"/>
  <c r="AB271" i="6"/>
  <c r="AC271" i="6"/>
  <c r="Y272" i="6"/>
  <c r="Z272" i="6"/>
  <c r="AA272" i="6"/>
  <c r="AB272" i="6"/>
  <c r="AC272" i="6"/>
  <c r="Y273" i="6"/>
  <c r="Z273" i="6"/>
  <c r="AA273" i="6"/>
  <c r="AB273" i="6"/>
  <c r="AC273" i="6"/>
  <c r="Y274" i="6"/>
  <c r="Z274" i="6"/>
  <c r="AA274" i="6"/>
  <c r="AB274" i="6"/>
  <c r="AC274" i="6"/>
  <c r="Y275" i="6"/>
  <c r="Z275" i="6"/>
  <c r="AA275" i="6"/>
  <c r="AB275" i="6"/>
  <c r="AC275" i="6"/>
  <c r="Y276" i="6"/>
  <c r="Z276" i="6"/>
  <c r="AA276" i="6"/>
  <c r="AB276" i="6"/>
  <c r="AC276" i="6"/>
  <c r="Y277" i="6"/>
  <c r="Z277" i="6"/>
  <c r="AA277" i="6"/>
  <c r="AB277" i="6"/>
  <c r="AC277" i="6"/>
  <c r="Y278" i="6"/>
  <c r="Z278" i="6"/>
  <c r="AA278" i="6"/>
  <c r="AB278" i="6"/>
  <c r="AC278" i="6"/>
  <c r="Y279" i="6"/>
  <c r="Z279" i="6"/>
  <c r="AA279" i="6"/>
  <c r="AB279" i="6"/>
  <c r="AC279" i="6"/>
  <c r="Y280" i="6"/>
  <c r="Z280" i="6"/>
  <c r="AA280" i="6"/>
  <c r="AB280" i="6"/>
  <c r="AC280" i="6"/>
  <c r="Y281" i="6"/>
  <c r="Z281" i="6"/>
  <c r="AA281" i="6"/>
  <c r="AB281" i="6"/>
  <c r="AC281" i="6"/>
  <c r="Y282" i="6"/>
  <c r="Z282" i="6"/>
  <c r="AA282" i="6"/>
  <c r="AB282" i="6"/>
  <c r="AC282" i="6"/>
  <c r="Y283" i="6"/>
  <c r="Z283" i="6"/>
  <c r="AA283" i="6"/>
  <c r="AB283" i="6"/>
  <c r="AC283" i="6"/>
  <c r="Y284" i="6"/>
  <c r="Z284" i="6"/>
  <c r="AA284" i="6"/>
  <c r="AB284" i="6"/>
  <c r="AC284" i="6"/>
  <c r="Y285" i="6"/>
  <c r="Z285" i="6"/>
  <c r="AA285" i="6"/>
  <c r="AB285" i="6"/>
  <c r="AC285" i="6"/>
  <c r="Y286" i="6"/>
  <c r="Z286" i="6"/>
  <c r="AA286" i="6"/>
  <c r="AB286" i="6"/>
  <c r="AC286" i="6"/>
  <c r="Y287" i="6"/>
  <c r="Z287" i="6"/>
  <c r="AA287" i="6"/>
  <c r="AB287" i="6"/>
  <c r="AC287" i="6"/>
  <c r="Y288" i="6"/>
  <c r="Z288" i="6"/>
  <c r="AA288" i="6"/>
  <c r="AB288" i="6"/>
  <c r="AC288" i="6"/>
  <c r="Y289" i="6"/>
  <c r="Z289" i="6"/>
  <c r="AA289" i="6"/>
  <c r="AB289" i="6"/>
  <c r="AC289" i="6"/>
  <c r="Y290" i="6"/>
  <c r="Z290" i="6"/>
  <c r="AA290" i="6"/>
  <c r="AB290" i="6"/>
  <c r="AC290" i="6"/>
  <c r="Y291" i="6"/>
  <c r="Z291" i="6"/>
  <c r="AA291" i="6"/>
  <c r="AB291" i="6"/>
  <c r="AC291" i="6"/>
  <c r="Y292" i="6"/>
  <c r="Z292" i="6"/>
  <c r="AA292" i="6"/>
  <c r="AB292" i="6"/>
  <c r="AC292" i="6"/>
  <c r="Y293" i="6"/>
  <c r="Z293" i="6"/>
  <c r="AA293" i="6"/>
  <c r="AB293" i="6"/>
  <c r="AC293" i="6"/>
  <c r="Y294" i="6"/>
  <c r="Z294" i="6"/>
  <c r="AA294" i="6"/>
  <c r="AB294" i="6"/>
  <c r="AC294" i="6"/>
  <c r="Y295" i="6"/>
  <c r="Z295" i="6"/>
  <c r="AA295" i="6"/>
  <c r="AB295" i="6"/>
  <c r="AC295" i="6"/>
  <c r="Y296" i="6"/>
  <c r="Z296" i="6"/>
  <c r="AA296" i="6"/>
  <c r="AB296" i="6"/>
  <c r="AC296" i="6"/>
  <c r="Y297" i="6"/>
  <c r="Z297" i="6"/>
  <c r="AA297" i="6"/>
  <c r="AB297" i="6"/>
  <c r="AC297" i="6"/>
  <c r="Y298" i="6"/>
  <c r="Z298" i="6"/>
  <c r="AA298" i="6"/>
  <c r="AB298" i="6"/>
  <c r="AC298" i="6"/>
  <c r="Y299" i="6"/>
  <c r="Z299" i="6"/>
  <c r="AA299" i="6"/>
  <c r="AB299" i="6"/>
  <c r="AC299" i="6"/>
  <c r="Y300" i="6"/>
  <c r="Z300" i="6"/>
  <c r="AA300" i="6"/>
  <c r="AB300" i="6"/>
  <c r="AC300" i="6"/>
  <c r="Y301" i="6"/>
  <c r="Z301" i="6"/>
  <c r="AA301" i="6"/>
  <c r="AB301" i="6"/>
  <c r="AC301" i="6"/>
  <c r="Y302" i="6"/>
  <c r="Z302" i="6"/>
  <c r="AA302" i="6"/>
  <c r="AB302" i="6"/>
  <c r="AC302" i="6"/>
  <c r="Y303" i="6"/>
  <c r="Z303" i="6"/>
  <c r="AA303" i="6"/>
  <c r="AB303" i="6"/>
  <c r="AC303" i="6"/>
  <c r="Y304" i="6"/>
  <c r="Z304" i="6"/>
  <c r="AA304" i="6"/>
  <c r="AB304" i="6"/>
  <c r="AC304" i="6"/>
  <c r="Y305" i="6"/>
  <c r="Z305" i="6"/>
  <c r="AA305" i="6"/>
  <c r="AB305" i="6"/>
  <c r="AC305" i="6"/>
  <c r="Y306" i="6"/>
  <c r="Z306" i="6"/>
  <c r="AA306" i="6"/>
  <c r="AB306" i="6"/>
  <c r="AC306" i="6"/>
  <c r="Y307" i="6"/>
  <c r="Z307" i="6"/>
  <c r="AA307" i="6"/>
  <c r="AB307" i="6"/>
  <c r="AC307" i="6"/>
  <c r="Y308" i="6"/>
  <c r="Z308" i="6"/>
  <c r="AA308" i="6"/>
  <c r="AB308" i="6"/>
  <c r="AC308" i="6"/>
  <c r="Y309" i="6"/>
  <c r="Z309" i="6"/>
  <c r="AA309" i="6"/>
  <c r="AB309" i="6"/>
  <c r="AC309" i="6"/>
  <c r="Y310" i="6"/>
  <c r="Z310" i="6"/>
  <c r="AA310" i="6"/>
  <c r="AB310" i="6"/>
  <c r="AC310" i="6"/>
  <c r="Y311" i="6"/>
  <c r="Z311" i="6"/>
  <c r="AA311" i="6"/>
  <c r="AB311" i="6"/>
  <c r="AC311" i="6"/>
  <c r="Y312" i="6"/>
  <c r="Z312" i="6"/>
  <c r="AA312" i="6"/>
  <c r="AB312" i="6"/>
  <c r="AC312" i="6"/>
  <c r="Y313" i="6"/>
  <c r="Z313" i="6"/>
  <c r="AA313" i="6"/>
  <c r="AB313" i="6"/>
  <c r="AC313" i="6"/>
  <c r="Y314" i="6"/>
  <c r="Z314" i="6"/>
  <c r="AA314" i="6"/>
  <c r="AB314" i="6"/>
  <c r="AC314" i="6"/>
  <c r="Y315" i="6"/>
  <c r="Z315" i="6"/>
  <c r="AA315" i="6"/>
  <c r="AB315" i="6"/>
  <c r="AC315" i="6"/>
  <c r="Y316" i="6"/>
  <c r="Z316" i="6"/>
  <c r="AA316" i="6"/>
  <c r="AB316" i="6"/>
  <c r="AC316" i="6"/>
  <c r="Y317" i="6"/>
  <c r="Z317" i="6"/>
  <c r="AA317" i="6"/>
  <c r="AB317" i="6"/>
  <c r="AC317" i="6"/>
  <c r="Y318" i="6"/>
  <c r="Z318" i="6"/>
  <c r="AA318" i="6"/>
  <c r="AB318" i="6"/>
  <c r="AC318" i="6"/>
  <c r="Y319" i="6"/>
  <c r="Z319" i="6"/>
  <c r="AA319" i="6"/>
  <c r="AB319" i="6"/>
  <c r="AC319" i="6"/>
  <c r="Y320" i="6"/>
  <c r="Z320" i="6"/>
  <c r="AA320" i="6"/>
  <c r="AB320" i="6"/>
  <c r="AC320" i="6"/>
  <c r="Y321" i="6"/>
  <c r="Z321" i="6"/>
  <c r="AA321" i="6"/>
  <c r="AB321" i="6"/>
  <c r="AC321" i="6"/>
  <c r="Y322" i="6"/>
  <c r="Z322" i="6"/>
  <c r="AA322" i="6"/>
  <c r="AB322" i="6"/>
  <c r="AC322" i="6"/>
  <c r="Y323" i="6"/>
  <c r="Z323" i="6"/>
  <c r="AA323" i="6"/>
  <c r="AB323" i="6"/>
  <c r="AC323" i="6"/>
  <c r="Y324" i="6"/>
  <c r="Z324" i="6"/>
  <c r="AA324" i="6"/>
  <c r="AB324" i="6"/>
  <c r="AC324" i="6"/>
  <c r="Y325" i="6"/>
  <c r="Z325" i="6"/>
  <c r="AA325" i="6"/>
  <c r="AB325" i="6"/>
  <c r="AC325" i="6"/>
  <c r="Y326" i="6"/>
  <c r="Z326" i="6"/>
  <c r="AA326" i="6"/>
  <c r="AB326" i="6"/>
  <c r="AC326" i="6"/>
  <c r="Y327" i="6"/>
  <c r="Z327" i="6"/>
  <c r="AA327" i="6"/>
  <c r="AB327" i="6"/>
  <c r="AC327" i="6"/>
  <c r="Y328" i="6"/>
  <c r="Z328" i="6"/>
  <c r="AA328" i="6"/>
  <c r="AB328" i="6"/>
  <c r="AC328" i="6"/>
  <c r="Y329" i="6"/>
  <c r="Z329" i="6"/>
  <c r="AA329" i="6"/>
  <c r="AB329" i="6"/>
  <c r="AC329" i="6"/>
  <c r="Y330" i="6"/>
  <c r="Z330" i="6"/>
  <c r="AA330" i="6"/>
  <c r="AB330" i="6"/>
  <c r="AC330" i="6"/>
  <c r="Y331" i="6"/>
  <c r="Z331" i="6"/>
  <c r="AA331" i="6"/>
  <c r="AB331" i="6"/>
  <c r="AC331" i="6"/>
  <c r="Y332" i="6"/>
  <c r="Z332" i="6"/>
  <c r="AA332" i="6"/>
  <c r="AB332" i="6"/>
  <c r="AC332" i="6"/>
  <c r="Y333" i="6"/>
  <c r="Z333" i="6"/>
  <c r="AA333" i="6"/>
  <c r="AB333" i="6"/>
  <c r="AC333" i="6"/>
  <c r="Y334" i="6"/>
  <c r="Z334" i="6"/>
  <c r="AA334" i="6"/>
  <c r="AB334" i="6"/>
  <c r="AC334" i="6"/>
  <c r="Y335" i="6"/>
  <c r="Z335" i="6"/>
  <c r="AA335" i="6"/>
  <c r="AB335" i="6"/>
  <c r="AC335" i="6"/>
  <c r="Y336" i="6"/>
  <c r="Z336" i="6"/>
  <c r="AA336" i="6"/>
  <c r="AB336" i="6"/>
  <c r="AC336" i="6"/>
  <c r="Y337" i="6"/>
  <c r="Z337" i="6"/>
  <c r="AA337" i="6"/>
  <c r="AB337" i="6"/>
  <c r="AC337" i="6"/>
  <c r="Y338" i="6"/>
  <c r="Z338" i="6"/>
  <c r="AA338" i="6"/>
  <c r="AB338" i="6"/>
  <c r="AC338" i="6"/>
  <c r="Y339" i="6"/>
  <c r="Z339" i="6"/>
  <c r="AA339" i="6"/>
  <c r="AB339" i="6"/>
  <c r="AC339" i="6"/>
  <c r="Y340" i="6"/>
  <c r="Z340" i="6"/>
  <c r="AA340" i="6"/>
  <c r="AB340" i="6"/>
  <c r="AC340" i="6"/>
  <c r="Y341" i="6"/>
  <c r="Z341" i="6"/>
  <c r="AA341" i="6"/>
  <c r="AB341" i="6"/>
  <c r="AC341" i="6"/>
  <c r="Y342" i="6"/>
  <c r="Z342" i="6"/>
  <c r="AA342" i="6"/>
  <c r="AB342" i="6"/>
  <c r="AC342" i="6"/>
  <c r="Y343" i="6"/>
  <c r="Z343" i="6"/>
  <c r="AA343" i="6"/>
  <c r="AB343" i="6"/>
  <c r="AC343" i="6"/>
  <c r="Y344" i="6"/>
  <c r="Z344" i="6"/>
  <c r="AA344" i="6"/>
  <c r="AB344" i="6"/>
  <c r="AC344" i="6"/>
  <c r="Y345" i="6"/>
  <c r="Z345" i="6"/>
  <c r="AA345" i="6"/>
  <c r="AB345" i="6"/>
  <c r="AC345" i="6"/>
  <c r="Y346" i="6"/>
  <c r="Z346" i="6"/>
  <c r="AA346" i="6"/>
  <c r="AB346" i="6"/>
  <c r="AC346" i="6"/>
  <c r="Y347" i="6"/>
  <c r="Z347" i="6"/>
  <c r="AA347" i="6"/>
  <c r="AB347" i="6"/>
  <c r="AC347" i="6"/>
  <c r="Y348" i="6"/>
  <c r="Z348" i="6"/>
  <c r="AA348" i="6"/>
  <c r="AB348" i="6"/>
  <c r="AC348" i="6"/>
  <c r="Y349" i="6"/>
  <c r="Z349" i="6"/>
  <c r="AA349" i="6"/>
  <c r="AB349" i="6"/>
  <c r="AC349" i="6"/>
  <c r="Y350" i="6"/>
  <c r="Z350" i="6"/>
  <c r="AA350" i="6"/>
  <c r="AB350" i="6"/>
  <c r="AC350" i="6"/>
  <c r="Y351" i="6"/>
  <c r="Z351" i="6"/>
  <c r="AA351" i="6"/>
  <c r="AB351" i="6"/>
  <c r="AC351" i="6"/>
  <c r="Y352" i="6"/>
  <c r="Z352" i="6"/>
  <c r="AA352" i="6"/>
  <c r="AB352" i="6"/>
  <c r="AC352" i="6"/>
  <c r="Y353" i="6"/>
  <c r="Z353" i="6"/>
  <c r="AA353" i="6"/>
  <c r="AB353" i="6"/>
  <c r="AC353" i="6"/>
  <c r="Y354" i="6"/>
  <c r="Z354" i="6"/>
  <c r="AA354" i="6"/>
  <c r="AB354" i="6"/>
  <c r="AC354" i="6"/>
  <c r="Y355" i="6"/>
  <c r="Z355" i="6"/>
  <c r="AA355" i="6"/>
  <c r="AB355" i="6"/>
  <c r="AC355" i="6"/>
  <c r="Y356" i="6"/>
  <c r="Z356" i="6"/>
  <c r="AA356" i="6"/>
  <c r="AB356" i="6"/>
  <c r="AC356" i="6"/>
  <c r="Y357" i="6"/>
  <c r="Z357" i="6"/>
  <c r="AA357" i="6"/>
  <c r="AB357" i="6"/>
  <c r="AC357" i="6"/>
  <c r="Y358" i="6"/>
  <c r="Z358" i="6"/>
  <c r="AA358" i="6"/>
  <c r="AB358" i="6"/>
  <c r="AC358" i="6"/>
  <c r="Y359" i="6"/>
  <c r="Z359" i="6"/>
  <c r="AA359" i="6"/>
  <c r="AB359" i="6"/>
  <c r="AC359" i="6"/>
  <c r="Y360" i="6"/>
  <c r="Z360" i="6"/>
  <c r="AA360" i="6"/>
  <c r="AB360" i="6"/>
  <c r="AC360" i="6"/>
  <c r="Y361" i="6"/>
  <c r="Z361" i="6"/>
  <c r="AA361" i="6"/>
  <c r="AB361" i="6"/>
  <c r="AC361" i="6"/>
  <c r="Y362" i="6"/>
  <c r="Z362" i="6"/>
  <c r="AA362" i="6"/>
  <c r="AB362" i="6"/>
  <c r="AC362" i="6"/>
  <c r="Y363" i="6"/>
  <c r="Z363" i="6"/>
  <c r="AA363" i="6"/>
  <c r="AB363" i="6"/>
  <c r="AC363" i="6"/>
  <c r="Y364" i="6"/>
  <c r="Z364" i="6"/>
  <c r="AA364" i="6"/>
  <c r="AB364" i="6"/>
  <c r="AC364" i="6"/>
  <c r="Y365" i="6"/>
  <c r="Z365" i="6"/>
  <c r="AA365" i="6"/>
  <c r="AB365" i="6"/>
  <c r="AC365" i="6"/>
  <c r="Y366" i="6"/>
  <c r="Z366" i="6"/>
  <c r="AA366" i="6"/>
  <c r="AB366" i="6"/>
  <c r="AC366" i="6"/>
  <c r="Y367" i="6"/>
  <c r="Z367" i="6"/>
  <c r="AA367" i="6"/>
  <c r="AB367" i="6"/>
  <c r="AC367" i="6"/>
  <c r="Y368" i="6"/>
  <c r="Z368" i="6"/>
  <c r="AA368" i="6"/>
  <c r="AB368" i="6"/>
  <c r="AC368" i="6"/>
  <c r="Y369" i="6"/>
  <c r="Z369" i="6"/>
  <c r="AA369" i="6"/>
  <c r="AB369" i="6"/>
  <c r="AC369" i="6"/>
  <c r="Y370" i="6"/>
  <c r="Z370" i="6"/>
  <c r="AA370" i="6"/>
  <c r="AB370" i="6"/>
  <c r="AC370" i="6"/>
  <c r="Y371" i="6"/>
  <c r="Z371" i="6"/>
  <c r="AA371" i="6"/>
  <c r="AB371" i="6"/>
  <c r="AC371" i="6"/>
  <c r="Y372" i="6"/>
  <c r="Z372" i="6"/>
  <c r="AA372" i="6"/>
  <c r="AB372" i="6"/>
  <c r="AC372" i="6"/>
  <c r="Y373" i="6"/>
  <c r="Z373" i="6"/>
  <c r="AA373" i="6"/>
  <c r="AB373" i="6"/>
  <c r="AC373" i="6"/>
  <c r="Y374" i="6"/>
  <c r="Z374" i="6"/>
  <c r="AA374" i="6"/>
  <c r="AB374" i="6"/>
  <c r="AC374" i="6"/>
  <c r="Y375" i="6"/>
  <c r="Z375" i="6"/>
  <c r="AA375" i="6"/>
  <c r="AB375" i="6"/>
  <c r="AC375" i="6"/>
  <c r="Y376" i="6"/>
  <c r="Z376" i="6"/>
  <c r="AA376" i="6"/>
  <c r="AB376" i="6"/>
  <c r="AC376" i="6"/>
  <c r="Y377" i="6"/>
  <c r="Z377" i="6"/>
  <c r="AA377" i="6"/>
  <c r="AB377" i="6"/>
  <c r="AC377" i="6"/>
  <c r="Y378" i="6"/>
  <c r="Z378" i="6"/>
  <c r="AA378" i="6"/>
  <c r="AB378" i="6"/>
  <c r="AC378" i="6"/>
  <c r="Y379" i="6"/>
  <c r="Z379" i="6"/>
  <c r="AA379" i="6"/>
  <c r="AB379" i="6"/>
  <c r="AC379" i="6"/>
  <c r="Y380" i="6"/>
  <c r="Z380" i="6"/>
  <c r="AA380" i="6"/>
  <c r="AB380" i="6"/>
  <c r="AC380" i="6"/>
  <c r="Y381" i="6"/>
  <c r="Z381" i="6"/>
  <c r="AA381" i="6"/>
  <c r="AB381" i="6"/>
  <c r="AC381" i="6"/>
  <c r="Y382" i="6"/>
  <c r="Z382" i="6"/>
  <c r="AA382" i="6"/>
  <c r="AB382" i="6"/>
  <c r="AC382" i="6"/>
  <c r="Y383" i="6"/>
  <c r="Z383" i="6"/>
  <c r="AA383" i="6"/>
  <c r="AB383" i="6"/>
  <c r="AC383" i="6"/>
  <c r="Y384" i="6"/>
  <c r="Z384" i="6"/>
  <c r="AA384" i="6"/>
  <c r="AB384" i="6"/>
  <c r="AC384" i="6"/>
  <c r="Y385" i="6"/>
  <c r="Z385" i="6"/>
  <c r="AA385" i="6"/>
  <c r="AB385" i="6"/>
  <c r="AC385" i="6"/>
  <c r="Y386" i="6"/>
  <c r="Z386" i="6"/>
  <c r="AA386" i="6"/>
  <c r="AB386" i="6"/>
  <c r="AC386" i="6"/>
  <c r="Y387" i="6"/>
  <c r="Z387" i="6"/>
  <c r="AA387" i="6"/>
  <c r="AB387" i="6"/>
  <c r="AC387" i="6"/>
  <c r="Y388" i="6"/>
  <c r="Z388" i="6"/>
  <c r="AA388" i="6"/>
  <c r="AB388" i="6"/>
  <c r="AC388" i="6"/>
  <c r="Y389" i="6"/>
  <c r="Z389" i="6"/>
  <c r="AA389" i="6"/>
  <c r="AB389" i="6"/>
  <c r="AC389" i="6"/>
  <c r="Y390" i="6"/>
  <c r="Z390" i="6"/>
  <c r="AA390" i="6"/>
  <c r="AB390" i="6"/>
  <c r="AC390" i="6"/>
  <c r="Y391" i="6"/>
  <c r="Z391" i="6"/>
  <c r="AA391" i="6"/>
  <c r="AB391" i="6"/>
  <c r="AC391" i="6"/>
  <c r="Y392" i="6"/>
  <c r="Z392" i="6"/>
  <c r="AA392" i="6"/>
  <c r="AB392" i="6"/>
  <c r="AC392" i="6"/>
  <c r="Y393" i="6"/>
  <c r="Z393" i="6"/>
  <c r="AA393" i="6"/>
  <c r="AB393" i="6"/>
  <c r="AC393" i="6"/>
  <c r="Y394" i="6"/>
  <c r="Z394" i="6"/>
  <c r="AA394" i="6"/>
  <c r="AB394" i="6"/>
  <c r="AC394" i="6"/>
  <c r="Y395" i="6"/>
  <c r="Z395" i="6"/>
  <c r="AA395" i="6"/>
  <c r="AB395" i="6"/>
  <c r="AC395" i="6"/>
  <c r="Y396" i="6"/>
  <c r="Z396" i="6"/>
  <c r="AA396" i="6"/>
  <c r="AB396" i="6"/>
  <c r="AC396" i="6"/>
  <c r="Y397" i="6"/>
  <c r="Z397" i="6"/>
  <c r="AA397" i="6"/>
  <c r="AB397" i="6"/>
  <c r="AC397" i="6"/>
  <c r="Y398" i="6"/>
  <c r="Z398" i="6"/>
  <c r="AA398" i="6"/>
  <c r="AB398" i="6"/>
  <c r="AC398" i="6"/>
  <c r="Y399" i="6"/>
  <c r="Z399" i="6"/>
  <c r="AA399" i="6"/>
  <c r="AB399" i="6"/>
  <c r="AC399" i="6"/>
  <c r="Y400" i="6"/>
  <c r="Z400" i="6"/>
  <c r="AA400" i="6"/>
  <c r="AB400" i="6"/>
  <c r="AC400" i="6"/>
  <c r="Y401" i="6"/>
  <c r="Z401" i="6"/>
  <c r="AA401" i="6"/>
  <c r="AB401" i="6"/>
  <c r="AC401" i="6"/>
  <c r="Y402" i="6"/>
  <c r="Z402" i="6"/>
  <c r="AA402" i="6"/>
  <c r="AB402" i="6"/>
  <c r="AC402" i="6"/>
  <c r="Y403" i="6"/>
  <c r="Z403" i="6"/>
  <c r="AA403" i="6"/>
  <c r="AB403" i="6"/>
  <c r="AC403" i="6"/>
  <c r="Y404" i="6"/>
  <c r="Z404" i="6"/>
  <c r="AA404" i="6"/>
  <c r="AB404" i="6"/>
  <c r="AC404" i="6"/>
  <c r="Y405" i="6"/>
  <c r="Z405" i="6"/>
  <c r="AA405" i="6"/>
  <c r="AB405" i="6"/>
  <c r="AC405" i="6"/>
  <c r="Y406" i="6"/>
  <c r="Z406" i="6"/>
  <c r="AA406" i="6"/>
  <c r="AB406" i="6"/>
  <c r="AC406" i="6"/>
  <c r="Y407" i="6"/>
  <c r="Z407" i="6"/>
  <c r="AA407" i="6"/>
  <c r="AB407" i="6"/>
  <c r="AC407" i="6"/>
  <c r="Y408" i="6"/>
  <c r="Z408" i="6"/>
  <c r="AA408" i="6"/>
  <c r="AB408" i="6"/>
  <c r="AC408" i="6"/>
  <c r="Y409" i="6"/>
  <c r="Z409" i="6"/>
  <c r="AA409" i="6"/>
  <c r="AB409" i="6"/>
  <c r="AC409" i="6"/>
  <c r="Y410" i="6"/>
  <c r="Z410" i="6"/>
  <c r="AA410" i="6"/>
  <c r="AB410" i="6"/>
  <c r="AC410" i="6"/>
  <c r="Y411" i="6"/>
  <c r="Z411" i="6"/>
  <c r="AA411" i="6"/>
  <c r="AB411" i="6"/>
  <c r="AC411" i="6"/>
  <c r="Y412" i="6"/>
  <c r="Z412" i="6"/>
  <c r="AA412" i="6"/>
  <c r="AB412" i="6"/>
  <c r="AC412" i="6"/>
  <c r="Y413" i="6"/>
  <c r="Z413" i="6"/>
  <c r="AA413" i="6"/>
  <c r="AB413" i="6"/>
  <c r="AC413" i="6"/>
  <c r="Y414" i="6"/>
  <c r="Z414" i="6"/>
  <c r="AA414" i="6"/>
  <c r="AB414" i="6"/>
  <c r="AC414" i="6"/>
  <c r="Y415" i="6"/>
  <c r="Z415" i="6"/>
  <c r="AA415" i="6"/>
  <c r="AB415" i="6"/>
  <c r="AC415" i="6"/>
  <c r="Y416" i="6"/>
  <c r="Z416" i="6"/>
  <c r="AA416" i="6"/>
  <c r="AB416" i="6"/>
  <c r="AC416" i="6"/>
  <c r="Y417" i="6"/>
  <c r="Z417" i="6"/>
  <c r="AA417" i="6"/>
  <c r="AB417" i="6"/>
  <c r="AC417" i="6"/>
  <c r="Y418" i="6"/>
  <c r="Z418" i="6"/>
  <c r="AA418" i="6"/>
  <c r="AB418" i="6"/>
  <c r="AC418" i="6"/>
  <c r="Y419" i="6"/>
  <c r="Z419" i="6"/>
  <c r="AA419" i="6"/>
  <c r="AB419" i="6"/>
  <c r="AC419" i="6"/>
  <c r="Y420" i="6"/>
  <c r="Z420" i="6"/>
  <c r="AA420" i="6"/>
  <c r="AB420" i="6"/>
  <c r="AC420" i="6"/>
  <c r="Y421" i="6"/>
  <c r="Z421" i="6"/>
  <c r="AA421" i="6"/>
  <c r="AB421" i="6"/>
  <c r="AC421" i="6"/>
  <c r="Y422" i="6"/>
  <c r="Z422" i="6"/>
  <c r="AA422" i="6"/>
  <c r="AB422" i="6"/>
  <c r="AC422" i="6"/>
  <c r="Y423" i="6"/>
  <c r="Z423" i="6"/>
  <c r="AA423" i="6"/>
  <c r="AB423" i="6"/>
  <c r="AC423" i="6"/>
  <c r="Y424" i="6"/>
  <c r="Z424" i="6"/>
  <c r="AA424" i="6"/>
  <c r="AB424" i="6"/>
  <c r="AC424" i="6"/>
  <c r="Y425" i="6"/>
  <c r="Z425" i="6"/>
  <c r="AA425" i="6"/>
  <c r="AB425" i="6"/>
  <c r="AC425" i="6"/>
  <c r="Y426" i="6"/>
  <c r="Z426" i="6"/>
  <c r="AA426" i="6"/>
  <c r="AB426" i="6"/>
  <c r="AC426" i="6"/>
  <c r="Y427" i="6"/>
  <c r="Z427" i="6"/>
  <c r="AA427" i="6"/>
  <c r="AB427" i="6"/>
  <c r="AC427" i="6"/>
  <c r="Y428" i="6"/>
  <c r="Z428" i="6"/>
  <c r="AA428" i="6"/>
  <c r="AB428" i="6"/>
  <c r="AC428" i="6"/>
  <c r="Y429" i="6"/>
  <c r="Z429" i="6"/>
  <c r="AA429" i="6"/>
  <c r="AB429" i="6"/>
  <c r="AC429" i="6"/>
  <c r="Y430" i="6"/>
  <c r="Z430" i="6"/>
  <c r="AA430" i="6"/>
  <c r="AB430" i="6"/>
  <c r="AC430" i="6"/>
  <c r="Y431" i="6"/>
  <c r="Z431" i="6"/>
  <c r="AA431" i="6"/>
  <c r="AB431" i="6"/>
  <c r="AC431" i="6"/>
  <c r="Y432" i="6"/>
  <c r="Z432" i="6"/>
  <c r="AA432" i="6"/>
  <c r="AB432" i="6"/>
  <c r="AC432" i="6"/>
  <c r="Y433" i="6"/>
  <c r="Z433" i="6"/>
  <c r="AA433" i="6"/>
  <c r="AB433" i="6"/>
  <c r="AC433" i="6"/>
  <c r="Y434" i="6"/>
  <c r="Z434" i="6"/>
  <c r="AA434" i="6"/>
  <c r="AB434" i="6"/>
  <c r="AC434" i="6"/>
  <c r="Y435" i="6"/>
  <c r="Z435" i="6"/>
  <c r="AA435" i="6"/>
  <c r="AB435" i="6"/>
  <c r="AC435" i="6"/>
  <c r="Y436" i="6"/>
  <c r="Z436" i="6"/>
  <c r="AA436" i="6"/>
  <c r="AB436" i="6"/>
  <c r="AC436" i="6"/>
  <c r="Y437" i="6"/>
  <c r="Z437" i="6"/>
  <c r="AA437" i="6"/>
  <c r="AB437" i="6"/>
  <c r="AC437" i="6"/>
  <c r="Y438" i="6"/>
  <c r="Z438" i="6"/>
  <c r="AA438" i="6"/>
  <c r="AB438" i="6"/>
  <c r="AC438" i="6"/>
  <c r="Y439" i="6"/>
  <c r="Z439" i="6"/>
  <c r="AA439" i="6"/>
  <c r="AB439" i="6"/>
  <c r="AC439" i="6"/>
  <c r="Y440" i="6"/>
  <c r="Z440" i="6"/>
  <c r="AA440" i="6"/>
  <c r="AB440" i="6"/>
  <c r="AC440" i="6"/>
  <c r="Y441" i="6"/>
  <c r="Z441" i="6"/>
  <c r="AA441" i="6"/>
  <c r="AB441" i="6"/>
  <c r="AC441" i="6"/>
  <c r="Y442" i="6"/>
  <c r="Z442" i="6"/>
  <c r="AA442" i="6"/>
  <c r="AB442" i="6"/>
  <c r="AC442" i="6"/>
  <c r="Y443" i="6"/>
  <c r="Z443" i="6"/>
  <c r="AA443" i="6"/>
  <c r="AB443" i="6"/>
  <c r="AC443" i="6"/>
  <c r="Y444" i="6"/>
  <c r="Z444" i="6"/>
  <c r="AA444" i="6"/>
  <c r="AB444" i="6"/>
  <c r="AC444" i="6"/>
  <c r="Y445" i="6"/>
  <c r="Z445" i="6"/>
  <c r="AA445" i="6"/>
  <c r="AB445" i="6"/>
  <c r="AC445" i="6"/>
  <c r="Y446" i="6"/>
  <c r="Z446" i="6"/>
  <c r="AA446" i="6"/>
  <c r="AB446" i="6"/>
  <c r="AC446" i="6"/>
  <c r="Y447" i="6"/>
  <c r="Z447" i="6"/>
  <c r="AA447" i="6"/>
  <c r="AB447" i="6"/>
  <c r="AC447" i="6"/>
  <c r="Y448" i="6"/>
  <c r="Z448" i="6"/>
  <c r="AA448" i="6"/>
  <c r="AB448" i="6"/>
  <c r="AC448" i="6"/>
  <c r="Y449" i="6"/>
  <c r="Z449" i="6"/>
  <c r="AA449" i="6"/>
  <c r="AB449" i="6"/>
  <c r="AC449" i="6"/>
  <c r="Y450" i="6"/>
  <c r="Z450" i="6"/>
  <c r="AA450" i="6"/>
  <c r="AB450" i="6"/>
  <c r="AC450" i="6"/>
  <c r="Y451" i="6"/>
  <c r="Z451" i="6"/>
  <c r="AA451" i="6"/>
  <c r="AB451" i="6"/>
  <c r="AC451" i="6"/>
  <c r="Y452" i="6"/>
  <c r="Z452" i="6"/>
  <c r="AA452" i="6"/>
  <c r="AB452" i="6"/>
  <c r="AC452" i="6"/>
  <c r="Y453" i="6"/>
  <c r="Z453" i="6"/>
  <c r="AA453" i="6"/>
  <c r="AB453" i="6"/>
  <c r="AC453" i="6"/>
  <c r="Y454" i="6"/>
  <c r="Z454" i="6"/>
  <c r="AA454" i="6"/>
  <c r="AB454" i="6"/>
  <c r="AC454" i="6"/>
  <c r="Y455" i="6"/>
  <c r="Z455" i="6"/>
  <c r="AA455" i="6"/>
  <c r="AB455" i="6"/>
  <c r="AC455" i="6"/>
  <c r="Y456" i="6"/>
  <c r="Z456" i="6"/>
  <c r="AA456" i="6"/>
  <c r="AB456" i="6"/>
  <c r="AC456" i="6"/>
  <c r="Y457" i="6"/>
  <c r="Z457" i="6"/>
  <c r="AA457" i="6"/>
  <c r="AB457" i="6"/>
  <c r="AC457" i="6"/>
  <c r="Y458" i="6"/>
  <c r="Z458" i="6"/>
  <c r="AA458" i="6"/>
  <c r="AB458" i="6"/>
  <c r="AC458" i="6"/>
  <c r="Y459" i="6"/>
  <c r="Z459" i="6"/>
  <c r="AA459" i="6"/>
  <c r="AB459" i="6"/>
  <c r="AC459" i="6"/>
  <c r="Y460" i="6"/>
  <c r="Z460" i="6"/>
  <c r="AA460" i="6"/>
  <c r="AB460" i="6"/>
  <c r="AC460" i="6"/>
  <c r="Y461" i="6"/>
  <c r="Z461" i="6"/>
  <c r="AA461" i="6"/>
  <c r="AB461" i="6"/>
  <c r="AC461" i="6"/>
  <c r="Y462" i="6"/>
  <c r="Z462" i="6"/>
  <c r="AA462" i="6"/>
  <c r="AB462" i="6"/>
  <c r="AC462" i="6"/>
  <c r="Y463" i="6"/>
  <c r="Z463" i="6"/>
  <c r="AA463" i="6"/>
  <c r="AB463" i="6"/>
  <c r="AC463" i="6"/>
  <c r="Y464" i="6"/>
  <c r="Z464" i="6"/>
  <c r="AA464" i="6"/>
  <c r="AB464" i="6"/>
  <c r="AC464" i="6"/>
  <c r="Y465" i="6"/>
  <c r="Z465" i="6"/>
  <c r="AA465" i="6"/>
  <c r="AB465" i="6"/>
  <c r="AC465" i="6"/>
  <c r="Y466" i="6"/>
  <c r="Z466" i="6"/>
  <c r="AA466" i="6"/>
  <c r="AB466" i="6"/>
  <c r="AC466" i="6"/>
  <c r="Y467" i="6"/>
  <c r="Z467" i="6"/>
  <c r="AA467" i="6"/>
  <c r="AB467" i="6"/>
  <c r="AC467" i="6"/>
  <c r="Y468" i="6"/>
  <c r="Z468" i="6"/>
  <c r="AA468" i="6"/>
  <c r="AB468" i="6"/>
  <c r="AC468" i="6"/>
  <c r="Y469" i="6"/>
  <c r="Z469" i="6"/>
  <c r="AA469" i="6"/>
  <c r="AB469" i="6"/>
  <c r="AC469" i="6"/>
  <c r="Y470" i="6"/>
  <c r="Z470" i="6"/>
  <c r="AA470" i="6"/>
  <c r="AB470" i="6"/>
  <c r="AC470" i="6"/>
  <c r="Y471" i="6"/>
  <c r="Z471" i="6"/>
  <c r="AA471" i="6"/>
  <c r="AB471" i="6"/>
  <c r="AC471" i="6"/>
  <c r="Y472" i="6"/>
  <c r="Z472" i="6"/>
  <c r="AA472" i="6"/>
  <c r="AB472" i="6"/>
  <c r="AC472" i="6"/>
  <c r="Y473" i="6"/>
  <c r="Z473" i="6"/>
  <c r="AA473" i="6"/>
  <c r="AB473" i="6"/>
  <c r="AC473" i="6"/>
  <c r="Y474" i="6"/>
  <c r="Z474" i="6"/>
  <c r="AA474" i="6"/>
  <c r="AB474" i="6"/>
  <c r="AC474" i="6"/>
  <c r="Y475" i="6"/>
  <c r="Z475" i="6"/>
  <c r="AA475" i="6"/>
  <c r="AB475" i="6"/>
  <c r="AC475" i="6"/>
  <c r="Y476" i="6"/>
  <c r="Z476" i="6"/>
  <c r="AA476" i="6"/>
  <c r="AB476" i="6"/>
  <c r="AC476" i="6"/>
  <c r="Y477" i="6"/>
  <c r="Z477" i="6"/>
  <c r="AA477" i="6"/>
  <c r="AB477" i="6"/>
  <c r="AC477" i="6"/>
  <c r="Y478" i="6"/>
  <c r="Z478" i="6"/>
  <c r="AA478" i="6"/>
  <c r="AB478" i="6"/>
  <c r="AC478" i="6"/>
  <c r="Y479" i="6"/>
  <c r="Z479" i="6"/>
  <c r="AA479" i="6"/>
  <c r="AB479" i="6"/>
  <c r="AC479" i="6"/>
  <c r="Y480" i="6"/>
  <c r="Z480" i="6"/>
  <c r="AA480" i="6"/>
  <c r="AB480" i="6"/>
  <c r="AC480" i="6"/>
  <c r="Y481" i="6"/>
  <c r="Z481" i="6"/>
  <c r="AA481" i="6"/>
  <c r="AB481" i="6"/>
  <c r="AC481" i="6"/>
  <c r="Y482" i="6"/>
  <c r="Z482" i="6"/>
  <c r="AA482" i="6"/>
  <c r="AB482" i="6"/>
  <c r="AC482" i="6"/>
  <c r="Y483" i="6"/>
  <c r="Z483" i="6"/>
  <c r="AA483" i="6"/>
  <c r="AB483" i="6"/>
  <c r="AC483" i="6"/>
  <c r="Y484" i="6"/>
  <c r="Z484" i="6"/>
  <c r="AA484" i="6"/>
  <c r="AB484" i="6"/>
  <c r="AC484" i="6"/>
  <c r="Y485" i="6"/>
  <c r="Z485" i="6"/>
  <c r="AA485" i="6"/>
  <c r="AB485" i="6"/>
  <c r="AC485" i="6"/>
  <c r="Y486" i="6"/>
  <c r="Z486" i="6"/>
  <c r="AA486" i="6"/>
  <c r="AB486" i="6"/>
  <c r="AC486" i="6"/>
  <c r="Y487" i="6"/>
  <c r="Z487" i="6"/>
  <c r="AA487" i="6"/>
  <c r="AB487" i="6"/>
  <c r="AC487" i="6"/>
  <c r="Y488" i="6"/>
  <c r="Z488" i="6"/>
  <c r="AA488" i="6"/>
  <c r="AB488" i="6"/>
  <c r="AC488" i="6"/>
  <c r="Y489" i="6"/>
  <c r="Z489" i="6"/>
  <c r="AA489" i="6"/>
  <c r="AB489" i="6"/>
  <c r="AC489" i="6"/>
  <c r="Y490" i="6"/>
  <c r="Z490" i="6"/>
  <c r="AA490" i="6"/>
  <c r="AB490" i="6"/>
  <c r="AC490" i="6"/>
  <c r="Y491" i="6"/>
  <c r="Z491" i="6"/>
  <c r="AA491" i="6"/>
  <c r="AB491" i="6"/>
  <c r="AC491" i="6"/>
  <c r="Y492" i="6"/>
  <c r="Z492" i="6"/>
  <c r="AA492" i="6"/>
  <c r="AB492" i="6"/>
  <c r="AC492" i="6"/>
  <c r="Y493" i="6"/>
  <c r="Z493" i="6"/>
  <c r="AA493" i="6"/>
  <c r="AB493" i="6"/>
  <c r="AC493" i="6"/>
  <c r="Y494" i="6"/>
  <c r="Z494" i="6"/>
  <c r="AA494" i="6"/>
  <c r="AB494" i="6"/>
  <c r="AC494" i="6"/>
  <c r="Y495" i="6"/>
  <c r="Z495" i="6"/>
  <c r="AA495" i="6"/>
  <c r="AB495" i="6"/>
  <c r="AC495" i="6"/>
  <c r="Y496" i="6"/>
  <c r="Z496" i="6"/>
  <c r="AA496" i="6"/>
  <c r="AB496" i="6"/>
  <c r="AC496" i="6"/>
  <c r="Y497" i="6"/>
  <c r="Z497" i="6"/>
  <c r="AA497" i="6"/>
  <c r="AB497" i="6"/>
  <c r="AC497" i="6"/>
  <c r="Y498" i="6"/>
  <c r="Z498" i="6"/>
  <c r="AA498" i="6"/>
  <c r="AB498" i="6"/>
  <c r="AC498" i="6"/>
  <c r="Y499" i="6"/>
  <c r="Z499" i="6"/>
  <c r="AA499" i="6"/>
  <c r="AB499" i="6"/>
  <c r="AC499" i="6"/>
  <c r="Y500" i="6"/>
  <c r="Z500" i="6"/>
  <c r="AA500" i="6"/>
  <c r="AB500" i="6"/>
  <c r="AC500" i="6"/>
  <c r="Y501" i="6"/>
  <c r="Z501" i="6"/>
  <c r="AA501" i="6"/>
  <c r="AB501" i="6"/>
  <c r="AC501" i="6"/>
  <c r="Y502" i="6"/>
  <c r="Z502" i="6"/>
  <c r="AA502" i="6"/>
  <c r="AB502" i="6"/>
  <c r="AC502" i="6"/>
  <c r="Y503" i="6"/>
  <c r="Z503" i="6"/>
  <c r="AA503" i="6"/>
  <c r="AB503" i="6"/>
  <c r="AC503" i="6"/>
  <c r="Y504" i="6"/>
  <c r="Z504" i="6"/>
  <c r="AA504" i="6"/>
  <c r="AB504" i="6"/>
  <c r="AC504" i="6"/>
  <c r="Y505" i="6"/>
  <c r="Z505" i="6"/>
  <c r="AA505" i="6"/>
  <c r="AB505" i="6"/>
  <c r="AC505" i="6"/>
  <c r="Y506" i="6"/>
  <c r="Z506" i="6"/>
  <c r="AA506" i="6"/>
  <c r="AB506" i="6"/>
  <c r="AC506" i="6"/>
  <c r="Y507" i="6"/>
  <c r="Z507" i="6"/>
  <c r="AA507" i="6"/>
  <c r="AB507" i="6"/>
  <c r="AC507" i="6"/>
  <c r="Y508" i="6"/>
  <c r="Z508" i="6"/>
  <c r="AA508" i="6"/>
  <c r="AB508" i="6"/>
  <c r="AC508" i="6"/>
  <c r="Y509" i="6"/>
  <c r="Z509" i="6"/>
  <c r="AA509" i="6"/>
  <c r="AB509" i="6"/>
  <c r="AC509" i="6"/>
  <c r="Y510" i="6"/>
  <c r="Z510" i="6"/>
  <c r="AA510" i="6"/>
  <c r="AB510" i="6"/>
  <c r="AC510" i="6"/>
  <c r="Y511" i="6"/>
  <c r="Z511" i="6"/>
  <c r="AA511" i="6"/>
  <c r="AB511" i="6"/>
  <c r="AC511" i="6"/>
  <c r="Y512" i="6"/>
  <c r="Z512" i="6"/>
  <c r="AA512" i="6"/>
  <c r="AB512" i="6"/>
  <c r="AC512" i="6"/>
  <c r="Y513" i="6"/>
  <c r="Z513" i="6"/>
  <c r="AA513" i="6"/>
  <c r="AB513" i="6"/>
  <c r="AC513" i="6"/>
  <c r="Y514" i="6"/>
  <c r="Z514" i="6"/>
  <c r="AA514" i="6"/>
  <c r="AB514" i="6"/>
  <c r="AC514" i="6"/>
  <c r="Y515" i="6"/>
  <c r="Z515" i="6"/>
  <c r="AA515" i="6"/>
  <c r="AB515" i="6"/>
  <c r="AC515" i="6"/>
  <c r="Y516" i="6"/>
  <c r="Z516" i="6"/>
  <c r="AA516" i="6"/>
  <c r="AB516" i="6"/>
  <c r="AC516" i="6"/>
  <c r="Y517" i="6"/>
  <c r="Z517" i="6"/>
  <c r="AA517" i="6"/>
  <c r="AB517" i="6"/>
  <c r="AC517" i="6"/>
  <c r="Y518" i="6"/>
  <c r="Z518" i="6"/>
  <c r="AA518" i="6"/>
  <c r="AB518" i="6"/>
  <c r="AC518" i="6"/>
  <c r="Y519" i="6"/>
  <c r="Z519" i="6"/>
  <c r="AA519" i="6"/>
  <c r="AB519" i="6"/>
  <c r="AC519" i="6"/>
  <c r="Y520" i="6"/>
  <c r="Z520" i="6"/>
  <c r="AA520" i="6"/>
  <c r="AB520" i="6"/>
  <c r="AC520" i="6"/>
  <c r="Y521" i="6"/>
  <c r="Z521" i="6"/>
  <c r="AA521" i="6"/>
  <c r="AB521" i="6"/>
  <c r="AC521" i="6"/>
  <c r="Y522" i="6"/>
  <c r="Z522" i="6"/>
  <c r="AA522" i="6"/>
  <c r="AB522" i="6"/>
  <c r="AC522" i="6"/>
  <c r="Y523" i="6"/>
  <c r="Z523" i="6"/>
  <c r="AA523" i="6"/>
  <c r="AB523" i="6"/>
  <c r="AC523" i="6"/>
  <c r="Y524" i="6"/>
  <c r="Z524" i="6"/>
  <c r="AA524" i="6"/>
  <c r="AB524" i="6"/>
  <c r="AC524" i="6"/>
  <c r="Y525" i="6"/>
  <c r="Z525" i="6"/>
  <c r="AA525" i="6"/>
  <c r="AB525" i="6"/>
  <c r="AC525" i="6"/>
  <c r="Y526" i="6"/>
  <c r="Z526" i="6"/>
  <c r="AA526" i="6"/>
  <c r="AB526" i="6"/>
  <c r="AC526" i="6"/>
  <c r="Y527" i="6"/>
  <c r="Z527" i="6"/>
  <c r="AA527" i="6"/>
  <c r="AB527" i="6"/>
  <c r="AC527" i="6"/>
  <c r="Y528" i="6"/>
  <c r="Z528" i="6"/>
  <c r="AA528" i="6"/>
  <c r="AB528" i="6"/>
  <c r="AC528" i="6"/>
  <c r="Y529" i="6"/>
  <c r="Z529" i="6"/>
  <c r="AA529" i="6"/>
  <c r="AB529" i="6"/>
  <c r="AC529" i="6"/>
  <c r="Y530" i="6"/>
  <c r="Z530" i="6"/>
  <c r="AA530" i="6"/>
  <c r="AB530" i="6"/>
  <c r="AC530" i="6"/>
  <c r="Y531" i="6"/>
  <c r="Z531" i="6"/>
  <c r="AA531" i="6"/>
  <c r="AB531" i="6"/>
  <c r="AC531" i="6"/>
  <c r="Y532" i="6"/>
  <c r="Z532" i="6"/>
  <c r="AA532" i="6"/>
  <c r="AB532" i="6"/>
  <c r="AC532" i="6"/>
  <c r="Y533" i="6"/>
  <c r="Z533" i="6"/>
  <c r="AA533" i="6"/>
  <c r="AB533" i="6"/>
  <c r="AC533" i="6"/>
  <c r="Y534" i="6"/>
  <c r="Z534" i="6"/>
  <c r="AA534" i="6"/>
  <c r="AB534" i="6"/>
  <c r="AC534" i="6"/>
  <c r="Y535" i="6"/>
  <c r="Z535" i="6"/>
  <c r="AA535" i="6"/>
  <c r="AB535" i="6"/>
  <c r="AC535" i="6"/>
  <c r="Y536" i="6"/>
  <c r="Z536" i="6"/>
  <c r="AA536" i="6"/>
  <c r="AB536" i="6"/>
  <c r="AC536" i="6"/>
  <c r="Y537" i="6"/>
  <c r="Z537" i="6"/>
  <c r="AA537" i="6"/>
  <c r="AB537" i="6"/>
  <c r="AC537" i="6"/>
  <c r="Y538" i="6"/>
  <c r="Z538" i="6"/>
  <c r="AA538" i="6"/>
  <c r="AB538" i="6"/>
  <c r="AC538" i="6"/>
  <c r="Y539" i="6"/>
  <c r="Z539" i="6"/>
  <c r="AA539" i="6"/>
  <c r="AB539" i="6"/>
  <c r="AC539" i="6"/>
  <c r="Y540" i="6"/>
  <c r="Z540" i="6"/>
  <c r="AA540" i="6"/>
  <c r="AB540" i="6"/>
  <c r="AC540" i="6"/>
  <c r="Y541" i="6"/>
  <c r="Z541" i="6"/>
  <c r="AA541" i="6"/>
  <c r="AB541" i="6"/>
  <c r="AC541" i="6"/>
  <c r="Y542" i="6"/>
  <c r="Z542" i="6"/>
  <c r="AA542" i="6"/>
  <c r="AB542" i="6"/>
  <c r="AC542" i="6"/>
  <c r="Y543" i="6"/>
  <c r="Z543" i="6"/>
  <c r="AA543" i="6"/>
  <c r="AB543" i="6"/>
  <c r="AC543" i="6"/>
  <c r="Y544" i="6"/>
  <c r="Z544" i="6"/>
  <c r="AA544" i="6"/>
  <c r="AB544" i="6"/>
  <c r="AC544" i="6"/>
  <c r="Y545" i="6"/>
  <c r="Z545" i="6"/>
  <c r="AA545" i="6"/>
  <c r="AB545" i="6"/>
  <c r="AC545" i="6"/>
  <c r="Y546" i="6"/>
  <c r="Z546" i="6"/>
  <c r="AA546" i="6"/>
  <c r="AB546" i="6"/>
  <c r="AC546" i="6"/>
  <c r="Y547" i="6"/>
  <c r="Z547" i="6"/>
  <c r="AA547" i="6"/>
  <c r="AB547" i="6"/>
  <c r="AC547" i="6"/>
  <c r="Y548" i="6"/>
  <c r="Z548" i="6"/>
  <c r="AA548" i="6"/>
  <c r="AB548" i="6"/>
  <c r="AC548" i="6"/>
  <c r="Y549" i="6"/>
  <c r="Z549" i="6"/>
  <c r="AA549" i="6"/>
  <c r="AB549" i="6"/>
  <c r="AC549" i="6"/>
  <c r="Y550" i="6"/>
  <c r="Z550" i="6"/>
  <c r="AA550" i="6"/>
  <c r="AB550" i="6"/>
  <c r="AC550" i="6"/>
  <c r="Y551" i="6"/>
  <c r="Z551" i="6"/>
  <c r="AA551" i="6"/>
  <c r="AB551" i="6"/>
  <c r="AC551" i="6"/>
  <c r="Y552" i="6"/>
  <c r="Z552" i="6"/>
  <c r="AA552" i="6"/>
  <c r="AB552" i="6"/>
  <c r="AC552" i="6"/>
  <c r="Y553" i="6"/>
  <c r="Z553" i="6"/>
  <c r="AA553" i="6"/>
  <c r="AB553" i="6"/>
  <c r="AC553" i="6"/>
  <c r="Y554" i="6"/>
  <c r="Z554" i="6"/>
  <c r="AA554" i="6"/>
  <c r="AB554" i="6"/>
  <c r="AC554" i="6"/>
  <c r="Y555" i="6"/>
  <c r="Z555" i="6"/>
  <c r="AA555" i="6"/>
  <c r="AB555" i="6"/>
  <c r="AC555" i="6"/>
  <c r="Y556" i="6"/>
  <c r="Z556" i="6"/>
  <c r="AA556" i="6"/>
  <c r="AB556" i="6"/>
  <c r="AC556" i="6"/>
  <c r="Y557" i="6"/>
  <c r="Z557" i="6"/>
  <c r="AA557" i="6"/>
  <c r="AB557" i="6"/>
  <c r="AC557" i="6"/>
  <c r="Y558" i="6"/>
  <c r="Z558" i="6"/>
  <c r="AA558" i="6"/>
  <c r="AB558" i="6"/>
  <c r="AC558" i="6"/>
  <c r="Y559" i="6"/>
  <c r="Z559" i="6"/>
  <c r="AA559" i="6"/>
  <c r="AB559" i="6"/>
  <c r="AC559" i="6"/>
  <c r="Y560" i="6"/>
  <c r="Z560" i="6"/>
  <c r="AA560" i="6"/>
  <c r="AB560" i="6"/>
  <c r="AC560" i="6"/>
  <c r="Y561" i="6"/>
  <c r="Z561" i="6"/>
  <c r="AA561" i="6"/>
  <c r="AB561" i="6"/>
  <c r="AC561" i="6"/>
  <c r="Y562" i="6"/>
  <c r="Z562" i="6"/>
  <c r="AA562" i="6"/>
  <c r="AB562" i="6"/>
  <c r="AC562" i="6"/>
  <c r="Y563" i="6"/>
  <c r="Z563" i="6"/>
  <c r="AA563" i="6"/>
  <c r="AB563" i="6"/>
  <c r="AC563" i="6"/>
  <c r="Y564" i="6"/>
  <c r="Z564" i="6"/>
  <c r="AA564" i="6"/>
  <c r="AB564" i="6"/>
  <c r="AC564" i="6"/>
  <c r="Y565" i="6"/>
  <c r="Z565" i="6"/>
  <c r="AA565" i="6"/>
  <c r="AB565" i="6"/>
  <c r="AC565" i="6"/>
  <c r="Y566" i="6"/>
  <c r="Z566" i="6"/>
  <c r="AA566" i="6"/>
  <c r="AB566" i="6"/>
  <c r="AC566" i="6"/>
  <c r="Y567" i="6"/>
  <c r="Z567" i="6"/>
  <c r="AA567" i="6"/>
  <c r="AB567" i="6"/>
  <c r="AC567" i="6"/>
  <c r="Y568" i="6"/>
  <c r="Z568" i="6"/>
  <c r="AA568" i="6"/>
  <c r="AB568" i="6"/>
  <c r="AC568" i="6"/>
  <c r="Y569" i="6"/>
  <c r="Z569" i="6"/>
  <c r="AA569" i="6"/>
  <c r="AB569" i="6"/>
  <c r="AC569" i="6"/>
  <c r="Y570" i="6"/>
  <c r="Z570" i="6"/>
  <c r="AA570" i="6"/>
  <c r="AB570" i="6"/>
  <c r="AC570" i="6"/>
  <c r="Y571" i="6"/>
  <c r="Z571" i="6"/>
  <c r="AA571" i="6"/>
  <c r="AB571" i="6"/>
  <c r="AC571" i="6"/>
  <c r="Y572" i="6"/>
  <c r="Z572" i="6"/>
  <c r="AA572" i="6"/>
  <c r="AB572" i="6"/>
  <c r="AC572" i="6"/>
  <c r="Y573" i="6"/>
  <c r="Z573" i="6"/>
  <c r="AA573" i="6"/>
  <c r="AB573" i="6"/>
  <c r="AC573" i="6"/>
  <c r="Y574" i="6"/>
  <c r="Z574" i="6"/>
  <c r="AA574" i="6"/>
  <c r="AB574" i="6"/>
  <c r="AC574" i="6"/>
  <c r="Y575" i="6"/>
  <c r="Z575" i="6"/>
  <c r="AA575" i="6"/>
  <c r="AB575" i="6"/>
  <c r="AC575" i="6"/>
  <c r="Y576" i="6"/>
  <c r="Z576" i="6"/>
  <c r="AA576" i="6"/>
  <c r="AB576" i="6"/>
  <c r="AC576" i="6"/>
  <c r="Y577" i="6"/>
  <c r="Z577" i="6"/>
  <c r="AA577" i="6"/>
  <c r="AB577" i="6"/>
  <c r="AC577" i="6"/>
  <c r="Y578" i="6"/>
  <c r="Z578" i="6"/>
  <c r="AA578" i="6"/>
  <c r="AB578" i="6"/>
  <c r="AC578" i="6"/>
  <c r="Y579" i="6"/>
  <c r="Z579" i="6"/>
  <c r="AA579" i="6"/>
  <c r="AB579" i="6"/>
  <c r="AC579" i="6"/>
  <c r="Y580" i="6"/>
  <c r="Z580" i="6"/>
  <c r="AA580" i="6"/>
  <c r="AB580" i="6"/>
  <c r="AC580" i="6"/>
  <c r="Y581" i="6"/>
  <c r="Z581" i="6"/>
  <c r="AA581" i="6"/>
  <c r="AB581" i="6"/>
  <c r="AC581" i="6"/>
  <c r="Y582" i="6"/>
  <c r="Z582" i="6"/>
  <c r="AA582" i="6"/>
  <c r="AB582" i="6"/>
  <c r="AC582" i="6"/>
  <c r="Y583" i="6"/>
  <c r="Z583" i="6"/>
  <c r="AA583" i="6"/>
  <c r="AB583" i="6"/>
  <c r="AC583" i="6"/>
  <c r="Y584" i="6"/>
  <c r="Z584" i="6"/>
  <c r="AA584" i="6"/>
  <c r="AB584" i="6"/>
  <c r="AC584" i="6"/>
  <c r="Y585" i="6"/>
  <c r="Z585" i="6"/>
  <c r="AA585" i="6"/>
  <c r="AB585" i="6"/>
  <c r="AC585" i="6"/>
  <c r="Y586" i="6"/>
  <c r="Z586" i="6"/>
  <c r="AA586" i="6"/>
  <c r="AB586" i="6"/>
  <c r="AC586" i="6"/>
  <c r="Y587" i="6"/>
  <c r="Z587" i="6"/>
  <c r="AA587" i="6"/>
  <c r="AB587" i="6"/>
  <c r="AC587" i="6"/>
  <c r="Y588" i="6"/>
  <c r="Z588" i="6"/>
  <c r="AA588" i="6"/>
  <c r="AB588" i="6"/>
  <c r="AC588" i="6"/>
  <c r="Y589" i="6"/>
  <c r="Z589" i="6"/>
  <c r="AA589" i="6"/>
  <c r="AB589" i="6"/>
  <c r="AC589" i="6"/>
  <c r="Y590" i="6"/>
  <c r="Z590" i="6"/>
  <c r="AA590" i="6"/>
  <c r="AB590" i="6"/>
  <c r="AC590" i="6"/>
  <c r="Y591" i="6"/>
  <c r="Z591" i="6"/>
  <c r="AA591" i="6"/>
  <c r="AB591" i="6"/>
  <c r="AC591" i="6"/>
  <c r="Y592" i="6"/>
  <c r="Z592" i="6"/>
  <c r="AA592" i="6"/>
  <c r="AB592" i="6"/>
  <c r="AC592" i="6"/>
  <c r="Y593" i="6"/>
  <c r="Z593" i="6"/>
  <c r="AA593" i="6"/>
  <c r="AB593" i="6"/>
  <c r="AC593" i="6"/>
  <c r="Y594" i="6"/>
  <c r="Z594" i="6"/>
  <c r="AA594" i="6"/>
  <c r="AB594" i="6"/>
  <c r="AC594" i="6"/>
  <c r="Y595" i="6"/>
  <c r="Z595" i="6"/>
  <c r="AA595" i="6"/>
  <c r="AB595" i="6"/>
  <c r="AC595" i="6"/>
  <c r="Y596" i="6"/>
  <c r="Z596" i="6"/>
  <c r="AA596" i="6"/>
  <c r="AB596" i="6"/>
  <c r="AC596" i="6"/>
  <c r="Y597" i="6"/>
  <c r="Z597" i="6"/>
  <c r="AA597" i="6"/>
  <c r="AB597" i="6"/>
  <c r="AC597" i="6"/>
  <c r="Y598" i="6"/>
  <c r="Z598" i="6"/>
  <c r="AA598" i="6"/>
  <c r="AB598" i="6"/>
  <c r="AC598" i="6"/>
  <c r="Y599" i="6"/>
  <c r="Z599" i="6"/>
  <c r="AA599" i="6"/>
  <c r="AB599" i="6"/>
  <c r="AC599" i="6"/>
  <c r="Y600" i="6"/>
  <c r="Z600" i="6"/>
  <c r="AA600" i="6"/>
  <c r="AB600" i="6"/>
  <c r="AC600" i="6"/>
  <c r="Y601" i="6"/>
  <c r="Z601" i="6"/>
  <c r="AA601" i="6"/>
  <c r="AB601" i="6"/>
  <c r="AC601" i="6"/>
  <c r="Y602" i="6"/>
  <c r="Z602" i="6"/>
  <c r="AA602" i="6"/>
  <c r="AB602" i="6"/>
  <c r="AC602" i="6"/>
  <c r="Y603" i="6"/>
  <c r="Z603" i="6"/>
  <c r="AA603" i="6"/>
  <c r="AB603" i="6"/>
  <c r="AC603" i="6"/>
  <c r="Y604" i="6"/>
  <c r="Z604" i="6"/>
  <c r="AA604" i="6"/>
  <c r="AB604" i="6"/>
  <c r="AC604" i="6"/>
  <c r="Y605" i="6"/>
  <c r="Z605" i="6"/>
  <c r="AA605" i="6"/>
  <c r="AB605" i="6"/>
  <c r="AC605" i="6"/>
  <c r="Y606" i="6"/>
  <c r="Z606" i="6"/>
  <c r="AA606" i="6"/>
  <c r="AB606" i="6"/>
  <c r="AC606" i="6"/>
  <c r="Y607" i="6"/>
  <c r="Z607" i="6"/>
  <c r="AA607" i="6"/>
  <c r="AB607" i="6"/>
  <c r="AC607" i="6"/>
  <c r="Y608" i="6"/>
  <c r="Z608" i="6"/>
  <c r="AA608" i="6"/>
  <c r="AB608" i="6"/>
  <c r="AC608" i="6"/>
  <c r="Y609" i="6"/>
  <c r="Z609" i="6"/>
  <c r="AA609" i="6"/>
  <c r="AB609" i="6"/>
  <c r="AC609" i="6"/>
  <c r="Y610" i="6"/>
  <c r="Z610" i="6"/>
  <c r="AA610" i="6"/>
  <c r="AB610" i="6"/>
  <c r="AC610" i="6"/>
  <c r="Y611" i="6"/>
  <c r="Z611" i="6"/>
  <c r="AA611" i="6"/>
  <c r="AB611" i="6"/>
  <c r="AC611" i="6"/>
  <c r="Y612" i="6"/>
  <c r="Z612" i="6"/>
  <c r="AA612" i="6"/>
  <c r="AB612" i="6"/>
  <c r="AC612" i="6"/>
  <c r="Y613" i="6"/>
  <c r="Z613" i="6"/>
  <c r="AA613" i="6"/>
  <c r="AB613" i="6"/>
  <c r="AC613" i="6"/>
  <c r="Y614" i="6"/>
  <c r="Z614" i="6"/>
  <c r="AA614" i="6"/>
  <c r="AB614" i="6"/>
  <c r="AC614" i="6"/>
  <c r="Y615" i="6"/>
  <c r="Z615" i="6"/>
  <c r="AA615" i="6"/>
  <c r="AB615" i="6"/>
  <c r="AC615" i="6"/>
  <c r="Y616" i="6"/>
  <c r="Z616" i="6"/>
  <c r="AA616" i="6"/>
  <c r="AB616" i="6"/>
  <c r="AC616" i="6"/>
  <c r="Y617" i="6"/>
  <c r="Z617" i="6"/>
  <c r="AA617" i="6"/>
  <c r="AB617" i="6"/>
  <c r="AC617" i="6"/>
  <c r="Y618" i="6"/>
  <c r="Z618" i="6"/>
  <c r="AA618" i="6"/>
  <c r="AB618" i="6"/>
  <c r="AC618" i="6"/>
  <c r="Y619" i="6"/>
  <c r="Z619" i="6"/>
  <c r="AA619" i="6"/>
  <c r="AB619" i="6"/>
  <c r="AC619" i="6"/>
  <c r="Y620" i="6"/>
  <c r="Z620" i="6"/>
  <c r="AA620" i="6"/>
  <c r="AB620" i="6"/>
  <c r="AC620" i="6"/>
  <c r="Y621" i="6"/>
  <c r="Z621" i="6"/>
  <c r="AA621" i="6"/>
  <c r="AB621" i="6"/>
  <c r="AC621" i="6"/>
  <c r="Y622" i="6"/>
  <c r="Z622" i="6"/>
  <c r="AA622" i="6"/>
  <c r="AB622" i="6"/>
  <c r="AC622" i="6"/>
  <c r="Y623" i="6"/>
  <c r="Z623" i="6"/>
  <c r="AA623" i="6"/>
  <c r="AB623" i="6"/>
  <c r="AC623" i="6"/>
  <c r="Y624" i="6"/>
  <c r="Z624" i="6"/>
  <c r="AA624" i="6"/>
  <c r="AB624" i="6"/>
  <c r="AC624" i="6"/>
  <c r="Y625" i="6"/>
  <c r="Z625" i="6"/>
  <c r="AA625" i="6"/>
  <c r="AB625" i="6"/>
  <c r="AC625" i="6"/>
  <c r="Y626" i="6"/>
  <c r="Z626" i="6"/>
  <c r="AA626" i="6"/>
  <c r="AB626" i="6"/>
  <c r="AC626" i="6"/>
  <c r="Y627" i="6"/>
  <c r="Z627" i="6"/>
  <c r="AA627" i="6"/>
  <c r="AB627" i="6"/>
  <c r="AC627" i="6"/>
  <c r="Y628" i="6"/>
  <c r="Z628" i="6"/>
  <c r="AA628" i="6"/>
  <c r="AB628" i="6"/>
  <c r="AC628" i="6"/>
  <c r="Y629" i="6"/>
  <c r="Z629" i="6"/>
  <c r="AA629" i="6"/>
  <c r="AB629" i="6"/>
  <c r="AC629" i="6"/>
  <c r="Y630" i="6"/>
  <c r="Z630" i="6"/>
  <c r="AA630" i="6"/>
  <c r="AB630" i="6"/>
  <c r="AC630" i="6"/>
  <c r="Y631" i="6"/>
  <c r="Z631" i="6"/>
  <c r="AA631" i="6"/>
  <c r="AB631" i="6"/>
  <c r="AC631" i="6"/>
  <c r="Y632" i="6"/>
  <c r="Z632" i="6"/>
  <c r="AA632" i="6"/>
  <c r="AB632" i="6"/>
  <c r="AC632" i="6"/>
  <c r="Y633" i="6"/>
  <c r="Z633" i="6"/>
  <c r="AA633" i="6"/>
  <c r="AB633" i="6"/>
  <c r="AC633" i="6"/>
  <c r="Y634" i="6"/>
  <c r="Z634" i="6"/>
  <c r="AA634" i="6"/>
  <c r="AB634" i="6"/>
  <c r="AC634" i="6"/>
  <c r="Y635" i="6"/>
  <c r="Z635" i="6"/>
  <c r="AA635" i="6"/>
  <c r="AB635" i="6"/>
  <c r="AC635" i="6"/>
  <c r="Y636" i="6"/>
  <c r="Z636" i="6"/>
  <c r="AA636" i="6"/>
  <c r="AB636" i="6"/>
  <c r="AC636" i="6"/>
  <c r="Y637" i="6"/>
  <c r="Z637" i="6"/>
  <c r="AA637" i="6"/>
  <c r="AB637" i="6"/>
  <c r="AC637" i="6"/>
  <c r="Y638" i="6"/>
  <c r="Z638" i="6"/>
  <c r="AA638" i="6"/>
  <c r="AB638" i="6"/>
  <c r="AC638" i="6"/>
  <c r="Y639" i="6"/>
  <c r="Z639" i="6"/>
  <c r="AA639" i="6"/>
  <c r="AB639" i="6"/>
  <c r="AC639" i="6"/>
  <c r="Y640" i="6"/>
  <c r="Z640" i="6"/>
  <c r="AA640" i="6"/>
  <c r="AB640" i="6"/>
  <c r="AC640" i="6"/>
  <c r="Y641" i="6"/>
  <c r="Z641" i="6"/>
  <c r="AA641" i="6"/>
  <c r="AB641" i="6"/>
  <c r="AC641" i="6"/>
  <c r="Y642" i="6"/>
  <c r="Z642" i="6"/>
  <c r="AA642" i="6"/>
  <c r="AB642" i="6"/>
  <c r="AC642" i="6"/>
  <c r="Y643" i="6"/>
  <c r="Z643" i="6"/>
  <c r="AA643" i="6"/>
  <c r="AB643" i="6"/>
  <c r="AC643" i="6"/>
  <c r="Y644" i="6"/>
  <c r="Z644" i="6"/>
  <c r="AA644" i="6"/>
  <c r="AB644" i="6"/>
  <c r="AC644" i="6"/>
  <c r="Y645" i="6"/>
  <c r="Z645" i="6"/>
  <c r="AA645" i="6"/>
  <c r="AB645" i="6"/>
  <c r="AC645" i="6"/>
  <c r="Y646" i="6"/>
  <c r="Z646" i="6"/>
  <c r="AA646" i="6"/>
  <c r="AB646" i="6"/>
  <c r="AC646" i="6"/>
  <c r="Y647" i="6"/>
  <c r="Z647" i="6"/>
  <c r="AA647" i="6"/>
  <c r="AB647" i="6"/>
  <c r="AC647" i="6"/>
  <c r="Y648" i="6"/>
  <c r="Z648" i="6"/>
  <c r="AA648" i="6"/>
  <c r="AB648" i="6"/>
  <c r="AC648" i="6"/>
  <c r="Y649" i="6"/>
  <c r="Z649" i="6"/>
  <c r="AA649" i="6"/>
  <c r="AB649" i="6"/>
  <c r="AC649" i="6"/>
  <c r="Y650" i="6"/>
  <c r="Z650" i="6"/>
  <c r="AA650" i="6"/>
  <c r="AB650" i="6"/>
  <c r="AC650" i="6"/>
  <c r="Y651" i="6"/>
  <c r="Z651" i="6"/>
  <c r="AA651" i="6"/>
  <c r="AB651" i="6"/>
  <c r="AC651" i="6"/>
  <c r="Y652" i="6"/>
  <c r="Z652" i="6"/>
  <c r="AA652" i="6"/>
  <c r="AB652" i="6"/>
  <c r="AC652" i="6"/>
  <c r="Y653" i="6"/>
  <c r="Z653" i="6"/>
  <c r="AA653" i="6"/>
  <c r="AB653" i="6"/>
  <c r="AC653" i="6"/>
  <c r="Y654" i="6"/>
  <c r="Z654" i="6"/>
  <c r="AA654" i="6"/>
  <c r="AB654" i="6"/>
  <c r="AC654" i="6"/>
  <c r="Y655" i="6"/>
  <c r="Z655" i="6"/>
  <c r="AA655" i="6"/>
  <c r="AB655" i="6"/>
  <c r="AC655" i="6"/>
  <c r="Y656" i="6"/>
  <c r="Z656" i="6"/>
  <c r="AA656" i="6"/>
  <c r="AB656" i="6"/>
  <c r="AC656" i="6"/>
  <c r="Y657" i="6"/>
  <c r="Z657" i="6"/>
  <c r="AA657" i="6"/>
  <c r="AB657" i="6"/>
  <c r="AC657" i="6"/>
  <c r="Y658" i="6"/>
  <c r="Z658" i="6"/>
  <c r="AA658" i="6"/>
  <c r="AB658" i="6"/>
  <c r="AC658" i="6"/>
  <c r="Y659" i="6"/>
  <c r="Z659" i="6"/>
  <c r="AA659" i="6"/>
  <c r="AB659" i="6"/>
  <c r="AC659" i="6"/>
  <c r="Y660" i="6"/>
  <c r="Z660" i="6"/>
  <c r="AA660" i="6"/>
  <c r="AB660" i="6"/>
  <c r="AC660" i="6"/>
  <c r="Y661" i="6"/>
  <c r="Z661" i="6"/>
  <c r="AA661" i="6"/>
  <c r="AB661" i="6"/>
  <c r="AC661" i="6"/>
  <c r="Y662" i="6"/>
  <c r="Z662" i="6"/>
  <c r="AA662" i="6"/>
  <c r="AB662" i="6"/>
  <c r="AC662" i="6"/>
  <c r="Y663" i="6"/>
  <c r="Z663" i="6"/>
  <c r="AA663" i="6"/>
  <c r="AB663" i="6"/>
  <c r="AC663" i="6"/>
  <c r="Y664" i="6"/>
  <c r="Z664" i="6"/>
  <c r="AA664" i="6"/>
  <c r="AB664" i="6"/>
  <c r="AC664" i="6"/>
  <c r="Y665" i="6"/>
  <c r="Z665" i="6"/>
  <c r="AA665" i="6"/>
  <c r="AB665" i="6"/>
  <c r="AC665" i="6"/>
  <c r="Y666" i="6"/>
  <c r="Z666" i="6"/>
  <c r="AA666" i="6"/>
  <c r="AB666" i="6"/>
  <c r="AC666" i="6"/>
  <c r="Y667" i="6"/>
  <c r="Z667" i="6"/>
  <c r="AA667" i="6"/>
  <c r="AB667" i="6"/>
  <c r="AC667" i="6"/>
  <c r="Y668" i="6"/>
  <c r="Z668" i="6"/>
  <c r="AA668" i="6"/>
  <c r="AB668" i="6"/>
  <c r="AC668" i="6"/>
  <c r="Y669" i="6"/>
  <c r="Z669" i="6"/>
  <c r="AA669" i="6"/>
  <c r="AB669" i="6"/>
  <c r="AC669" i="6"/>
  <c r="Y670" i="6"/>
  <c r="Z670" i="6"/>
  <c r="AA670" i="6"/>
  <c r="AB670" i="6"/>
  <c r="AC670" i="6"/>
  <c r="Y671" i="6"/>
  <c r="Z671" i="6"/>
  <c r="AA671" i="6"/>
  <c r="AB671" i="6"/>
  <c r="AC671" i="6"/>
  <c r="Y672" i="6"/>
  <c r="Z672" i="6"/>
  <c r="AA672" i="6"/>
  <c r="AB672" i="6"/>
  <c r="AC672" i="6"/>
  <c r="Y673" i="6"/>
  <c r="Z673" i="6"/>
  <c r="AA673" i="6"/>
  <c r="AB673" i="6"/>
  <c r="AC673" i="6"/>
  <c r="Y674" i="6"/>
  <c r="Z674" i="6"/>
  <c r="AA674" i="6"/>
  <c r="AB674" i="6"/>
  <c r="AC674" i="6"/>
  <c r="Y675" i="6"/>
  <c r="Z675" i="6"/>
  <c r="AA675" i="6"/>
  <c r="AB675" i="6"/>
  <c r="AC675" i="6"/>
  <c r="Y676" i="6"/>
  <c r="Z676" i="6"/>
  <c r="AA676" i="6"/>
  <c r="AB676" i="6"/>
  <c r="AC676" i="6"/>
  <c r="Y677" i="6"/>
  <c r="Z677" i="6"/>
  <c r="AA677" i="6"/>
  <c r="AB677" i="6"/>
  <c r="AC677" i="6"/>
  <c r="Y678" i="6"/>
  <c r="Z678" i="6"/>
  <c r="AA678" i="6"/>
  <c r="AB678" i="6"/>
  <c r="AC678" i="6"/>
  <c r="Y679" i="6"/>
  <c r="Z679" i="6"/>
  <c r="AA679" i="6"/>
  <c r="AB679" i="6"/>
  <c r="AC679" i="6"/>
  <c r="Y680" i="6"/>
  <c r="Z680" i="6"/>
  <c r="AA680" i="6"/>
  <c r="AB680" i="6"/>
  <c r="AC680" i="6"/>
  <c r="Y681" i="6"/>
  <c r="Z681" i="6"/>
  <c r="AA681" i="6"/>
  <c r="AB681" i="6"/>
  <c r="AC681" i="6"/>
  <c r="Y682" i="6"/>
  <c r="Z682" i="6"/>
  <c r="AA682" i="6"/>
  <c r="AB682" i="6"/>
  <c r="AC682" i="6"/>
  <c r="Y683" i="6"/>
  <c r="Z683" i="6"/>
  <c r="AA683" i="6"/>
  <c r="AB683" i="6"/>
  <c r="AC683" i="6"/>
  <c r="Y684" i="6"/>
  <c r="Z684" i="6"/>
  <c r="AA684" i="6"/>
  <c r="AB684" i="6"/>
  <c r="AC684" i="6"/>
  <c r="Y685" i="6"/>
  <c r="Z685" i="6"/>
  <c r="AA685" i="6"/>
  <c r="AB685" i="6"/>
  <c r="AC685" i="6"/>
  <c r="Y686" i="6"/>
  <c r="Z686" i="6"/>
  <c r="AA686" i="6"/>
  <c r="AB686" i="6"/>
  <c r="AC686" i="6"/>
  <c r="Y687" i="6"/>
  <c r="Z687" i="6"/>
  <c r="AA687" i="6"/>
  <c r="AB687" i="6"/>
  <c r="AC687" i="6"/>
  <c r="Y688" i="6"/>
  <c r="Z688" i="6"/>
  <c r="AA688" i="6"/>
  <c r="AB688" i="6"/>
  <c r="AC688" i="6"/>
  <c r="Y689" i="6"/>
  <c r="Z689" i="6"/>
  <c r="AA689" i="6"/>
  <c r="AB689" i="6"/>
  <c r="AC689" i="6"/>
  <c r="Y690" i="6"/>
  <c r="Z690" i="6"/>
  <c r="AA690" i="6"/>
  <c r="AB690" i="6"/>
  <c r="AC690" i="6"/>
  <c r="Y691" i="6"/>
  <c r="Z691" i="6"/>
  <c r="AA691" i="6"/>
  <c r="AB691" i="6"/>
  <c r="AC691" i="6"/>
  <c r="Y692" i="6"/>
  <c r="Z692" i="6"/>
  <c r="AA692" i="6"/>
  <c r="AB692" i="6"/>
  <c r="AC692" i="6"/>
  <c r="Y693" i="6"/>
  <c r="Z693" i="6"/>
  <c r="AA693" i="6"/>
  <c r="AB693" i="6"/>
  <c r="AC693" i="6"/>
  <c r="Y694" i="6"/>
  <c r="Z694" i="6"/>
  <c r="AA694" i="6"/>
  <c r="AB694" i="6"/>
  <c r="AC694" i="6"/>
  <c r="Y695" i="6"/>
  <c r="Z695" i="6"/>
  <c r="AA695" i="6"/>
  <c r="AB695" i="6"/>
  <c r="AC695" i="6"/>
  <c r="Y696" i="6"/>
  <c r="Z696" i="6"/>
  <c r="AA696" i="6"/>
  <c r="AB696" i="6"/>
  <c r="AC696" i="6"/>
  <c r="Y697" i="6"/>
  <c r="Z697" i="6"/>
  <c r="AA697" i="6"/>
  <c r="AB697" i="6"/>
  <c r="AC697" i="6"/>
  <c r="Y698" i="6"/>
  <c r="Z698" i="6"/>
  <c r="AA698" i="6"/>
  <c r="AB698" i="6"/>
  <c r="AC698" i="6"/>
  <c r="Y699" i="6"/>
  <c r="Z699" i="6"/>
  <c r="AA699" i="6"/>
  <c r="AB699" i="6"/>
  <c r="AC699" i="6"/>
  <c r="Y700" i="6"/>
  <c r="Z700" i="6"/>
  <c r="AA700" i="6"/>
  <c r="AB700" i="6"/>
  <c r="AC700" i="6"/>
  <c r="Y701" i="6"/>
  <c r="Z701" i="6"/>
  <c r="AA701" i="6"/>
  <c r="AB701" i="6"/>
  <c r="AC701" i="6"/>
  <c r="Y702" i="6"/>
  <c r="Z702" i="6"/>
  <c r="AA702" i="6"/>
  <c r="AB702" i="6"/>
  <c r="AC702" i="6"/>
  <c r="Y703" i="6"/>
  <c r="Z703" i="6"/>
  <c r="AA703" i="6"/>
  <c r="AB703" i="6"/>
  <c r="AC703" i="6"/>
  <c r="Y704" i="6"/>
  <c r="Z704" i="6"/>
  <c r="AA704" i="6"/>
  <c r="AB704" i="6"/>
  <c r="AC704" i="6"/>
  <c r="Y705" i="6"/>
  <c r="Z705" i="6"/>
  <c r="AA705" i="6"/>
  <c r="AB705" i="6"/>
  <c r="AC705" i="6"/>
  <c r="Y706" i="6"/>
  <c r="Z706" i="6"/>
  <c r="AA706" i="6"/>
  <c r="AB706" i="6"/>
  <c r="AC706" i="6"/>
  <c r="Y707" i="6"/>
  <c r="Z707" i="6"/>
  <c r="AA707" i="6"/>
  <c r="AB707" i="6"/>
  <c r="AC707" i="6"/>
  <c r="Y708" i="6"/>
  <c r="Z708" i="6"/>
  <c r="AA708" i="6"/>
  <c r="AB708" i="6"/>
  <c r="AC708" i="6"/>
  <c r="Y709" i="6"/>
  <c r="Z709" i="6"/>
  <c r="AA709" i="6"/>
  <c r="AB709" i="6"/>
  <c r="AC709" i="6"/>
  <c r="Y710" i="6"/>
  <c r="Z710" i="6"/>
  <c r="AA710" i="6"/>
  <c r="AB710" i="6"/>
  <c r="AC710" i="6"/>
  <c r="Y711" i="6"/>
  <c r="Z711" i="6"/>
  <c r="AA711" i="6"/>
  <c r="AB711" i="6"/>
  <c r="AC711" i="6"/>
  <c r="Y712" i="6"/>
  <c r="Z712" i="6"/>
  <c r="AA712" i="6"/>
  <c r="AB712" i="6"/>
  <c r="AC712" i="6"/>
  <c r="Y713" i="6"/>
  <c r="Z713" i="6"/>
  <c r="AA713" i="6"/>
  <c r="AB713" i="6"/>
  <c r="AC713" i="6"/>
  <c r="Y714" i="6"/>
  <c r="Z714" i="6"/>
  <c r="AA714" i="6"/>
  <c r="AB714" i="6"/>
  <c r="AC714" i="6"/>
  <c r="Y715" i="6"/>
  <c r="Z715" i="6"/>
  <c r="AA715" i="6"/>
  <c r="AB715" i="6"/>
  <c r="AC715" i="6"/>
  <c r="Y716" i="6"/>
  <c r="Z716" i="6"/>
  <c r="AA716" i="6"/>
  <c r="AB716" i="6"/>
  <c r="AC716" i="6"/>
  <c r="Y717" i="6"/>
  <c r="Z717" i="6"/>
  <c r="AA717" i="6"/>
  <c r="AB717" i="6"/>
  <c r="AC717" i="6"/>
  <c r="Y718" i="6"/>
  <c r="Z718" i="6"/>
  <c r="AA718" i="6"/>
  <c r="AB718" i="6"/>
  <c r="AC718" i="6"/>
  <c r="Y719" i="6"/>
  <c r="Z719" i="6"/>
  <c r="AA719" i="6"/>
  <c r="AB719" i="6"/>
  <c r="AC719" i="6"/>
  <c r="Y720" i="6"/>
  <c r="Z720" i="6"/>
  <c r="AA720" i="6"/>
  <c r="AB720" i="6"/>
  <c r="AC720" i="6"/>
  <c r="Y721" i="6"/>
  <c r="Z721" i="6"/>
  <c r="AA721" i="6"/>
  <c r="AB721" i="6"/>
  <c r="AC721" i="6"/>
  <c r="Y722" i="6"/>
  <c r="Z722" i="6"/>
  <c r="AA722" i="6"/>
  <c r="AB722" i="6"/>
  <c r="AC722" i="6"/>
  <c r="Y723" i="6"/>
  <c r="Z723" i="6"/>
  <c r="AA723" i="6"/>
  <c r="AB723" i="6"/>
  <c r="AC723" i="6"/>
  <c r="Y724" i="6"/>
  <c r="Z724" i="6"/>
  <c r="AA724" i="6"/>
  <c r="AB724" i="6"/>
  <c r="AC724" i="6"/>
  <c r="Y725" i="6"/>
  <c r="Z725" i="6"/>
  <c r="AA725" i="6"/>
  <c r="AB725" i="6"/>
  <c r="AC725" i="6"/>
  <c r="Y726" i="6"/>
  <c r="Z726" i="6"/>
  <c r="AA726" i="6"/>
  <c r="AB726" i="6"/>
  <c r="AC726" i="6"/>
  <c r="Y727" i="6"/>
  <c r="Z727" i="6"/>
  <c r="AA727" i="6"/>
  <c r="AB727" i="6"/>
  <c r="AC727" i="6"/>
  <c r="Y728" i="6"/>
  <c r="Z728" i="6"/>
  <c r="AA728" i="6"/>
  <c r="AB728" i="6"/>
  <c r="AC728" i="6"/>
  <c r="Y729" i="6"/>
  <c r="Z729" i="6"/>
  <c r="AA729" i="6"/>
  <c r="AB729" i="6"/>
  <c r="AC729" i="6"/>
  <c r="Y730" i="6"/>
  <c r="Z730" i="6"/>
  <c r="AA730" i="6"/>
  <c r="AB730" i="6"/>
  <c r="AC730" i="6"/>
  <c r="Y731" i="6"/>
  <c r="Z731" i="6"/>
  <c r="AA731" i="6"/>
  <c r="AB731" i="6"/>
  <c r="AC731" i="6"/>
  <c r="Y732" i="6"/>
  <c r="Z732" i="6"/>
  <c r="AA732" i="6"/>
  <c r="AB732" i="6"/>
  <c r="AC732" i="6"/>
  <c r="Y733" i="6"/>
  <c r="Z733" i="6"/>
  <c r="AA733" i="6"/>
  <c r="AB733" i="6"/>
  <c r="AC733" i="6"/>
  <c r="Y734" i="6"/>
  <c r="Z734" i="6"/>
  <c r="AA734" i="6"/>
  <c r="AB734" i="6"/>
  <c r="AC734" i="6"/>
  <c r="Y735" i="6"/>
  <c r="Z735" i="6"/>
  <c r="AA735" i="6"/>
  <c r="AB735" i="6"/>
  <c r="AC735" i="6"/>
  <c r="Y736" i="6"/>
  <c r="Z736" i="6"/>
  <c r="AA736" i="6"/>
  <c r="AB736" i="6"/>
  <c r="AC736" i="6"/>
  <c r="Y737" i="6"/>
  <c r="Z737" i="6"/>
  <c r="AA737" i="6"/>
  <c r="AB737" i="6"/>
  <c r="AC737" i="6"/>
  <c r="Y738" i="6"/>
  <c r="Z738" i="6"/>
  <c r="AA738" i="6"/>
  <c r="AB738" i="6"/>
  <c r="AC738" i="6"/>
  <c r="Y739" i="6"/>
  <c r="Z739" i="6"/>
  <c r="AA739" i="6"/>
  <c r="AB739" i="6"/>
  <c r="AC739" i="6"/>
  <c r="Y740" i="6"/>
  <c r="Z740" i="6"/>
  <c r="AA740" i="6"/>
  <c r="AB740" i="6"/>
  <c r="AC740" i="6"/>
  <c r="Y741" i="6"/>
  <c r="Z741" i="6"/>
  <c r="AA741" i="6"/>
  <c r="AB741" i="6"/>
  <c r="AC741" i="6"/>
  <c r="Y742" i="6"/>
  <c r="Z742" i="6"/>
  <c r="AA742" i="6"/>
  <c r="AB742" i="6"/>
  <c r="AC742" i="6"/>
  <c r="Y743" i="6"/>
  <c r="Z743" i="6"/>
  <c r="AA743" i="6"/>
  <c r="AB743" i="6"/>
  <c r="AC743" i="6"/>
  <c r="Y744" i="6"/>
  <c r="Z744" i="6"/>
  <c r="AA744" i="6"/>
  <c r="AB744" i="6"/>
  <c r="AC744" i="6"/>
  <c r="Y745" i="6"/>
  <c r="Z745" i="6"/>
  <c r="AA745" i="6"/>
  <c r="AB745" i="6"/>
  <c r="AC745" i="6"/>
  <c r="Y746" i="6"/>
  <c r="Z746" i="6"/>
  <c r="AA746" i="6"/>
  <c r="AB746" i="6"/>
  <c r="AC746" i="6"/>
  <c r="Y747" i="6"/>
  <c r="Z747" i="6"/>
  <c r="AA747" i="6"/>
  <c r="AB747" i="6"/>
  <c r="AC747" i="6"/>
  <c r="Y748" i="6"/>
  <c r="Z748" i="6"/>
  <c r="AA748" i="6"/>
  <c r="AB748" i="6"/>
  <c r="AC748" i="6"/>
  <c r="Y749" i="6"/>
  <c r="Z749" i="6"/>
  <c r="AA749" i="6"/>
  <c r="AB749" i="6"/>
  <c r="AC749" i="6"/>
  <c r="Y750" i="6"/>
  <c r="Z750" i="6"/>
  <c r="AA750" i="6"/>
  <c r="AB750" i="6"/>
  <c r="AC750" i="6"/>
  <c r="Y751" i="6"/>
  <c r="Z751" i="6"/>
  <c r="AA751" i="6"/>
  <c r="AB751" i="6"/>
  <c r="AC751" i="6"/>
  <c r="Y752" i="6"/>
  <c r="Z752" i="6"/>
  <c r="AA752" i="6"/>
  <c r="AB752" i="6"/>
  <c r="AC752" i="6"/>
  <c r="Y753" i="6"/>
  <c r="Z753" i="6"/>
  <c r="AA753" i="6"/>
  <c r="AB753" i="6"/>
  <c r="AC753" i="6"/>
  <c r="Y754" i="6"/>
  <c r="Z754" i="6"/>
  <c r="AA754" i="6"/>
  <c r="AB754" i="6"/>
  <c r="AC754" i="6"/>
  <c r="Y755" i="6"/>
  <c r="Z755" i="6"/>
  <c r="AA755" i="6"/>
  <c r="AB755" i="6"/>
  <c r="AC755" i="6"/>
  <c r="Y756" i="6"/>
  <c r="Z756" i="6"/>
  <c r="AA756" i="6"/>
  <c r="AB756" i="6"/>
  <c r="AC756" i="6"/>
  <c r="Y757" i="6"/>
  <c r="Z757" i="6"/>
  <c r="AA757" i="6"/>
  <c r="AB757" i="6"/>
  <c r="AC757" i="6"/>
  <c r="Y758" i="6"/>
  <c r="Z758" i="6"/>
  <c r="AA758" i="6"/>
  <c r="AB758" i="6"/>
  <c r="AC758" i="6"/>
  <c r="Y759" i="6"/>
  <c r="Z759" i="6"/>
  <c r="AA759" i="6"/>
  <c r="AB759" i="6"/>
  <c r="AC759" i="6"/>
  <c r="Y760" i="6"/>
  <c r="Z760" i="6"/>
  <c r="AA760" i="6"/>
  <c r="AB760" i="6"/>
  <c r="AC760" i="6"/>
  <c r="Y761" i="6"/>
  <c r="Z761" i="6"/>
  <c r="AA761" i="6"/>
  <c r="AB761" i="6"/>
  <c r="AC761" i="6"/>
  <c r="Y762" i="6"/>
  <c r="Z762" i="6"/>
  <c r="AA762" i="6"/>
  <c r="AB762" i="6"/>
  <c r="AC762" i="6"/>
  <c r="Y763" i="6"/>
  <c r="Z763" i="6"/>
  <c r="AA763" i="6"/>
  <c r="AB763" i="6"/>
  <c r="AC763" i="6"/>
  <c r="Y764" i="6"/>
  <c r="Z764" i="6"/>
  <c r="AA764" i="6"/>
  <c r="AB764" i="6"/>
  <c r="AC764" i="6"/>
  <c r="Y765" i="6"/>
  <c r="Z765" i="6"/>
  <c r="AA765" i="6"/>
  <c r="AB765" i="6"/>
  <c r="AC765" i="6"/>
  <c r="Y766" i="6"/>
  <c r="Z766" i="6"/>
  <c r="AA766" i="6"/>
  <c r="AB766" i="6"/>
  <c r="AC766" i="6"/>
  <c r="Y767" i="6"/>
  <c r="Z767" i="6"/>
  <c r="AA767" i="6"/>
  <c r="AB767" i="6"/>
  <c r="AC767" i="6"/>
  <c r="Y768" i="6"/>
  <c r="Z768" i="6"/>
  <c r="AA768" i="6"/>
  <c r="AB768" i="6"/>
  <c r="AC768" i="6"/>
  <c r="Y769" i="6"/>
  <c r="Z769" i="6"/>
  <c r="AA769" i="6"/>
  <c r="AB769" i="6"/>
  <c r="AC769" i="6"/>
  <c r="Y770" i="6"/>
  <c r="Z770" i="6"/>
  <c r="AA770" i="6"/>
  <c r="AB770" i="6"/>
  <c r="AC770" i="6"/>
  <c r="Y771" i="6"/>
  <c r="Z771" i="6"/>
  <c r="AA771" i="6"/>
  <c r="AB771" i="6"/>
  <c r="AC771" i="6"/>
  <c r="Y772" i="6"/>
  <c r="Z772" i="6"/>
  <c r="AA772" i="6"/>
  <c r="AB772" i="6"/>
  <c r="AC772" i="6"/>
  <c r="Y773" i="6"/>
  <c r="Z773" i="6"/>
  <c r="AA773" i="6"/>
  <c r="AB773" i="6"/>
  <c r="AC773" i="6"/>
  <c r="Y774" i="6"/>
  <c r="Z774" i="6"/>
  <c r="AA774" i="6"/>
  <c r="AB774" i="6"/>
  <c r="AC774" i="6"/>
  <c r="Y775" i="6"/>
  <c r="Z775" i="6"/>
  <c r="AA775" i="6"/>
  <c r="AB775" i="6"/>
  <c r="AC775" i="6"/>
  <c r="Y776" i="6"/>
  <c r="Z776" i="6"/>
  <c r="AA776" i="6"/>
  <c r="AB776" i="6"/>
  <c r="AC776" i="6"/>
  <c r="Y777" i="6"/>
  <c r="Z777" i="6"/>
  <c r="AA777" i="6"/>
  <c r="AB777" i="6"/>
  <c r="AC777" i="6"/>
  <c r="Y778" i="6"/>
  <c r="Z778" i="6"/>
  <c r="AA778" i="6"/>
  <c r="AB778" i="6"/>
  <c r="AC778" i="6"/>
  <c r="Y779" i="6"/>
  <c r="Z779" i="6"/>
  <c r="AA779" i="6"/>
  <c r="AB779" i="6"/>
  <c r="AC779" i="6"/>
  <c r="Y780" i="6"/>
  <c r="Z780" i="6"/>
  <c r="AA780" i="6"/>
  <c r="AB780" i="6"/>
  <c r="AC780" i="6"/>
  <c r="Y781" i="6"/>
  <c r="Z781" i="6"/>
  <c r="AA781" i="6"/>
  <c r="AB781" i="6"/>
  <c r="AC781" i="6"/>
  <c r="Y782" i="6"/>
  <c r="Z782" i="6"/>
  <c r="AA782" i="6"/>
  <c r="AB782" i="6"/>
  <c r="AC782" i="6"/>
  <c r="Y783" i="6"/>
  <c r="Z783" i="6"/>
  <c r="AA783" i="6"/>
  <c r="AB783" i="6"/>
  <c r="AC783" i="6"/>
  <c r="Y784" i="6"/>
  <c r="Z784" i="6"/>
  <c r="AA784" i="6"/>
  <c r="AB784" i="6"/>
  <c r="AC784" i="6"/>
  <c r="Y785" i="6"/>
  <c r="Z785" i="6"/>
  <c r="AA785" i="6"/>
  <c r="AB785" i="6"/>
  <c r="AC785" i="6"/>
  <c r="Y786" i="6"/>
  <c r="Z786" i="6"/>
  <c r="AA786" i="6"/>
  <c r="AB786" i="6"/>
  <c r="AC786" i="6"/>
  <c r="Y787" i="6"/>
  <c r="Z787" i="6"/>
  <c r="AA787" i="6"/>
  <c r="AB787" i="6"/>
  <c r="AC787" i="6"/>
  <c r="Y788" i="6"/>
  <c r="Z788" i="6"/>
  <c r="AA788" i="6"/>
  <c r="AB788" i="6"/>
  <c r="AC788" i="6"/>
  <c r="Y789" i="6"/>
  <c r="Z789" i="6"/>
  <c r="AA789" i="6"/>
  <c r="AB789" i="6"/>
  <c r="AC789" i="6"/>
  <c r="Y790" i="6"/>
  <c r="Z790" i="6"/>
  <c r="AA790" i="6"/>
  <c r="AB790" i="6"/>
  <c r="AC790" i="6"/>
  <c r="Y791" i="6"/>
  <c r="Z791" i="6"/>
  <c r="AA791" i="6"/>
  <c r="AB791" i="6"/>
  <c r="AC791" i="6"/>
  <c r="Y792" i="6"/>
  <c r="Z792" i="6"/>
  <c r="AA792" i="6"/>
  <c r="AB792" i="6"/>
  <c r="AC792" i="6"/>
  <c r="Y793" i="6"/>
  <c r="Z793" i="6"/>
  <c r="AA793" i="6"/>
  <c r="AB793" i="6"/>
  <c r="AC793" i="6"/>
  <c r="Y794" i="6"/>
  <c r="Z794" i="6"/>
  <c r="AA794" i="6"/>
  <c r="AB794" i="6"/>
  <c r="AC794" i="6"/>
  <c r="Y795" i="6"/>
  <c r="Z795" i="6"/>
  <c r="AA795" i="6"/>
  <c r="AB795" i="6"/>
  <c r="AC795" i="6"/>
  <c r="Y796" i="6"/>
  <c r="Z796" i="6"/>
  <c r="AA796" i="6"/>
  <c r="AB796" i="6"/>
  <c r="AC796" i="6"/>
  <c r="Y797" i="6"/>
  <c r="Z797" i="6"/>
  <c r="AA797" i="6"/>
  <c r="AB797" i="6"/>
  <c r="AC797" i="6"/>
  <c r="Y798" i="6"/>
  <c r="Z798" i="6"/>
  <c r="AA798" i="6"/>
  <c r="AB798" i="6"/>
  <c r="AC798" i="6"/>
  <c r="Y799" i="6"/>
  <c r="Z799" i="6"/>
  <c r="AA799" i="6"/>
  <c r="AB799" i="6"/>
  <c r="AC799" i="6"/>
  <c r="Y800" i="6"/>
  <c r="Z800" i="6"/>
  <c r="AA800" i="6"/>
  <c r="AB800" i="6"/>
  <c r="AC800" i="6"/>
  <c r="Y801" i="6"/>
  <c r="Z801" i="6"/>
  <c r="AA801" i="6"/>
  <c r="AB801" i="6"/>
  <c r="AC801" i="6"/>
  <c r="Y802" i="6"/>
  <c r="Z802" i="6"/>
  <c r="AA802" i="6"/>
  <c r="AB802" i="6"/>
  <c r="AC802" i="6"/>
  <c r="Y803" i="6"/>
  <c r="Z803" i="6"/>
  <c r="AA803" i="6"/>
  <c r="AB803" i="6"/>
  <c r="AC803" i="6"/>
  <c r="Y804" i="6"/>
  <c r="Z804" i="6"/>
  <c r="AA804" i="6"/>
  <c r="AB804" i="6"/>
  <c r="AC804" i="6"/>
  <c r="Y805" i="6"/>
  <c r="Z805" i="6"/>
  <c r="AA805" i="6"/>
  <c r="AB805" i="6"/>
  <c r="AC805" i="6"/>
  <c r="Y806" i="6"/>
  <c r="Z806" i="6"/>
  <c r="AA806" i="6"/>
  <c r="AB806" i="6"/>
  <c r="AC806" i="6"/>
  <c r="Y807" i="6"/>
  <c r="Z807" i="6"/>
  <c r="AA807" i="6"/>
  <c r="AB807" i="6"/>
  <c r="AC807" i="6"/>
  <c r="Y808" i="6"/>
  <c r="Z808" i="6"/>
  <c r="AA808" i="6"/>
  <c r="AB808" i="6"/>
  <c r="AC808" i="6"/>
  <c r="Y809" i="6"/>
  <c r="Z809" i="6"/>
  <c r="AA809" i="6"/>
  <c r="AB809" i="6"/>
  <c r="AC809" i="6"/>
  <c r="Y810" i="6"/>
  <c r="Z810" i="6"/>
  <c r="AA810" i="6"/>
  <c r="AB810" i="6"/>
  <c r="AC810" i="6"/>
  <c r="Y811" i="6"/>
  <c r="Z811" i="6"/>
  <c r="AA811" i="6"/>
  <c r="AB811" i="6"/>
  <c r="AC811" i="6"/>
  <c r="Y812" i="6"/>
  <c r="Z812" i="6"/>
  <c r="AA812" i="6"/>
  <c r="AB812" i="6"/>
  <c r="AC812" i="6"/>
  <c r="Y813" i="6"/>
  <c r="Z813" i="6"/>
  <c r="AA813" i="6"/>
  <c r="AB813" i="6"/>
  <c r="AC813" i="6"/>
  <c r="Y814" i="6"/>
  <c r="Z814" i="6"/>
  <c r="AA814" i="6"/>
  <c r="AB814" i="6"/>
  <c r="AC814" i="6"/>
  <c r="Y815" i="6"/>
  <c r="Z815" i="6"/>
  <c r="AA815" i="6"/>
  <c r="AB815" i="6"/>
  <c r="AC815" i="6"/>
  <c r="Y816" i="6"/>
  <c r="Z816" i="6"/>
  <c r="AA816" i="6"/>
  <c r="AB816" i="6"/>
  <c r="AC816" i="6"/>
  <c r="Y817" i="6"/>
  <c r="Z817" i="6"/>
  <c r="AA817" i="6"/>
  <c r="AB817" i="6"/>
  <c r="AC817" i="6"/>
  <c r="Y818" i="6"/>
  <c r="Z818" i="6"/>
  <c r="AA818" i="6"/>
  <c r="AB818" i="6"/>
  <c r="AC818" i="6"/>
  <c r="Y819" i="6"/>
  <c r="Z819" i="6"/>
  <c r="AA819" i="6"/>
  <c r="AB819" i="6"/>
  <c r="AC819" i="6"/>
  <c r="Y820" i="6"/>
  <c r="Z820" i="6"/>
  <c r="AA820" i="6"/>
  <c r="AB820" i="6"/>
  <c r="AC820" i="6"/>
  <c r="Y821" i="6"/>
  <c r="Z821" i="6"/>
  <c r="AA821" i="6"/>
  <c r="AB821" i="6"/>
  <c r="AC821" i="6"/>
  <c r="Y822" i="6"/>
  <c r="Z822" i="6"/>
  <c r="AA822" i="6"/>
  <c r="AB822" i="6"/>
  <c r="AC822" i="6"/>
  <c r="Y823" i="6"/>
  <c r="Z823" i="6"/>
  <c r="AA823" i="6"/>
  <c r="AB823" i="6"/>
  <c r="AC823" i="6"/>
  <c r="Y824" i="6"/>
  <c r="Z824" i="6"/>
  <c r="AA824" i="6"/>
  <c r="AB824" i="6"/>
  <c r="AC824" i="6"/>
  <c r="Y825" i="6"/>
  <c r="Z825" i="6"/>
  <c r="AA825" i="6"/>
  <c r="AB825" i="6"/>
  <c r="AC825" i="6"/>
  <c r="Y826" i="6"/>
  <c r="Z826" i="6"/>
  <c r="AA826" i="6"/>
  <c r="AB826" i="6"/>
  <c r="AC826" i="6"/>
  <c r="Y827" i="6"/>
  <c r="Z827" i="6"/>
  <c r="AA827" i="6"/>
  <c r="AB827" i="6"/>
  <c r="AC827" i="6"/>
  <c r="Y828" i="6"/>
  <c r="Z828" i="6"/>
  <c r="AA828" i="6"/>
  <c r="AB828" i="6"/>
  <c r="AC828" i="6"/>
  <c r="Y829" i="6"/>
  <c r="Z829" i="6"/>
  <c r="AA829" i="6"/>
  <c r="AB829" i="6"/>
  <c r="AC829" i="6"/>
  <c r="Y830" i="6"/>
  <c r="Z830" i="6"/>
  <c r="AA830" i="6"/>
  <c r="AB830" i="6"/>
  <c r="AC830" i="6"/>
  <c r="Y831" i="6"/>
  <c r="Z831" i="6"/>
  <c r="AA831" i="6"/>
  <c r="AB831" i="6"/>
  <c r="AC831" i="6"/>
  <c r="Y832" i="6"/>
  <c r="Z832" i="6"/>
  <c r="AA832" i="6"/>
  <c r="AB832" i="6"/>
  <c r="AC832" i="6"/>
  <c r="Y833" i="6"/>
  <c r="Z833" i="6"/>
  <c r="AA833" i="6"/>
  <c r="AB833" i="6"/>
  <c r="AC833" i="6"/>
  <c r="Y834" i="6"/>
  <c r="Z834" i="6"/>
  <c r="AA834" i="6"/>
  <c r="AB834" i="6"/>
  <c r="AC834" i="6"/>
  <c r="Y835" i="6"/>
  <c r="Z835" i="6"/>
  <c r="AA835" i="6"/>
  <c r="AB835" i="6"/>
  <c r="AC835" i="6"/>
  <c r="Y836" i="6"/>
  <c r="Z836" i="6"/>
  <c r="AA836" i="6"/>
  <c r="AB836" i="6"/>
  <c r="AC836" i="6"/>
  <c r="Y837" i="6"/>
  <c r="Z837" i="6"/>
  <c r="AA837" i="6"/>
  <c r="AB837" i="6"/>
  <c r="AC837" i="6"/>
  <c r="Y838" i="6"/>
  <c r="Z838" i="6"/>
  <c r="AA838" i="6"/>
  <c r="AB838" i="6"/>
  <c r="AC838" i="6"/>
  <c r="Y839" i="6"/>
  <c r="Z839" i="6"/>
  <c r="AA839" i="6"/>
  <c r="AB839" i="6"/>
  <c r="AC839" i="6"/>
  <c r="Y840" i="6"/>
  <c r="Z840" i="6"/>
  <c r="AA840" i="6"/>
  <c r="AB840" i="6"/>
  <c r="AC840" i="6"/>
  <c r="Y841" i="6"/>
  <c r="Z841" i="6"/>
  <c r="AA841" i="6"/>
  <c r="AB841" i="6"/>
  <c r="AC841" i="6"/>
  <c r="Y842" i="6"/>
  <c r="Z842" i="6"/>
  <c r="AA842" i="6"/>
  <c r="AB842" i="6"/>
  <c r="AC842" i="6"/>
  <c r="Y843" i="6"/>
  <c r="Z843" i="6"/>
  <c r="AA843" i="6"/>
  <c r="AB843" i="6"/>
  <c r="AC843" i="6"/>
  <c r="Y844" i="6"/>
  <c r="Z844" i="6"/>
  <c r="AA844" i="6"/>
  <c r="AB844" i="6"/>
  <c r="AC844" i="6"/>
  <c r="Y845" i="6"/>
  <c r="Z845" i="6"/>
  <c r="AA845" i="6"/>
  <c r="AB845" i="6"/>
  <c r="AC845" i="6"/>
  <c r="Y846" i="6"/>
  <c r="Z846" i="6"/>
  <c r="AA846" i="6"/>
  <c r="AB846" i="6"/>
  <c r="AC846" i="6"/>
  <c r="Y847" i="6"/>
  <c r="Z847" i="6"/>
  <c r="AA847" i="6"/>
  <c r="AB847" i="6"/>
  <c r="AC847" i="6"/>
  <c r="Y848" i="6"/>
  <c r="Z848" i="6"/>
  <c r="AA848" i="6"/>
  <c r="AB848" i="6"/>
  <c r="AC848" i="6"/>
  <c r="Y849" i="6"/>
  <c r="Z849" i="6"/>
  <c r="AA849" i="6"/>
  <c r="AB849" i="6"/>
  <c r="AC849" i="6"/>
  <c r="Y850" i="6"/>
  <c r="Z850" i="6"/>
  <c r="AA850" i="6"/>
  <c r="AB850" i="6"/>
  <c r="AC850" i="6"/>
  <c r="Y851" i="6"/>
  <c r="Z851" i="6"/>
  <c r="AA851" i="6"/>
  <c r="AB851" i="6"/>
  <c r="AC851" i="6"/>
  <c r="Y852" i="6"/>
  <c r="Z852" i="6"/>
  <c r="AA852" i="6"/>
  <c r="AB852" i="6"/>
  <c r="AC852" i="6"/>
  <c r="Y853" i="6"/>
  <c r="Z853" i="6"/>
  <c r="AA853" i="6"/>
  <c r="AB853" i="6"/>
  <c r="AC853" i="6"/>
  <c r="Y854" i="6"/>
  <c r="Z854" i="6"/>
  <c r="AA854" i="6"/>
  <c r="AB854" i="6"/>
  <c r="AC854" i="6"/>
  <c r="Y855" i="6"/>
  <c r="Z855" i="6"/>
  <c r="AA855" i="6"/>
  <c r="AB855" i="6"/>
  <c r="AC855" i="6"/>
  <c r="Y856" i="6"/>
  <c r="Z856" i="6"/>
  <c r="AA856" i="6"/>
  <c r="AB856" i="6"/>
  <c r="AC856" i="6"/>
  <c r="Y857" i="6"/>
  <c r="Z857" i="6"/>
  <c r="AA857" i="6"/>
  <c r="AB857" i="6"/>
  <c r="AC857" i="6"/>
  <c r="Y858" i="6"/>
  <c r="Z858" i="6"/>
  <c r="AA858" i="6"/>
  <c r="AB858" i="6"/>
  <c r="AC858" i="6"/>
  <c r="Y859" i="6"/>
  <c r="Z859" i="6"/>
  <c r="AA859" i="6"/>
  <c r="AB859" i="6"/>
  <c r="AC859" i="6"/>
  <c r="Y860" i="6"/>
  <c r="Z860" i="6"/>
  <c r="AA860" i="6"/>
  <c r="AB860" i="6"/>
  <c r="AC860" i="6"/>
  <c r="Y861" i="6"/>
  <c r="Z861" i="6"/>
  <c r="AA861" i="6"/>
  <c r="AB861" i="6"/>
  <c r="AC861" i="6"/>
  <c r="Y862" i="6"/>
  <c r="Z862" i="6"/>
  <c r="AA862" i="6"/>
  <c r="AB862" i="6"/>
  <c r="AC862" i="6"/>
  <c r="Y863" i="6"/>
  <c r="Z863" i="6"/>
  <c r="AA863" i="6"/>
  <c r="AB863" i="6"/>
  <c r="AC863" i="6"/>
  <c r="Y864" i="6"/>
  <c r="Z864" i="6"/>
  <c r="AA864" i="6"/>
  <c r="AB864" i="6"/>
  <c r="AC864" i="6"/>
  <c r="Y865" i="6"/>
  <c r="Z865" i="6"/>
  <c r="AA865" i="6"/>
  <c r="AB865" i="6"/>
  <c r="AC865" i="6"/>
  <c r="Y866" i="6"/>
  <c r="Z866" i="6"/>
  <c r="AA866" i="6"/>
  <c r="AB866" i="6"/>
  <c r="AC866" i="6"/>
  <c r="Y867" i="6"/>
  <c r="Z867" i="6"/>
  <c r="AA867" i="6"/>
  <c r="AB867" i="6"/>
  <c r="AC867" i="6"/>
  <c r="Y868" i="6"/>
  <c r="Z868" i="6"/>
  <c r="AA868" i="6"/>
  <c r="AB868" i="6"/>
  <c r="AC868" i="6"/>
  <c r="Y869" i="6"/>
  <c r="Z869" i="6"/>
  <c r="AA869" i="6"/>
  <c r="AB869" i="6"/>
  <c r="AC869" i="6"/>
  <c r="Y870" i="6"/>
  <c r="Z870" i="6"/>
  <c r="AA870" i="6"/>
  <c r="AB870" i="6"/>
  <c r="AC870" i="6"/>
  <c r="Y871" i="6"/>
  <c r="Z871" i="6"/>
  <c r="AA871" i="6"/>
  <c r="AB871" i="6"/>
  <c r="AC871" i="6"/>
  <c r="Y872" i="6"/>
  <c r="Z872" i="6"/>
  <c r="AA872" i="6"/>
  <c r="AB872" i="6"/>
  <c r="AC872" i="6"/>
  <c r="Y873" i="6"/>
  <c r="Z873" i="6"/>
  <c r="AA873" i="6"/>
  <c r="AB873" i="6"/>
  <c r="AC873" i="6"/>
  <c r="Y874" i="6"/>
  <c r="Z874" i="6"/>
  <c r="AA874" i="6"/>
  <c r="AB874" i="6"/>
  <c r="AC874" i="6"/>
  <c r="Y875" i="6"/>
  <c r="Z875" i="6"/>
  <c r="AA875" i="6"/>
  <c r="AB875" i="6"/>
  <c r="AC875" i="6"/>
  <c r="Y876" i="6"/>
  <c r="Z876" i="6"/>
  <c r="AA876" i="6"/>
  <c r="AB876" i="6"/>
  <c r="AC876" i="6"/>
  <c r="Y877" i="6"/>
  <c r="Z877" i="6"/>
  <c r="AA877" i="6"/>
  <c r="AB877" i="6"/>
  <c r="AC877" i="6"/>
  <c r="Y878" i="6"/>
  <c r="Z878" i="6"/>
  <c r="AA878" i="6"/>
  <c r="AB878" i="6"/>
  <c r="AC878" i="6"/>
  <c r="Y879" i="6"/>
  <c r="Z879" i="6"/>
  <c r="AA879" i="6"/>
  <c r="AB879" i="6"/>
  <c r="AC879" i="6"/>
  <c r="Y880" i="6"/>
  <c r="Z880" i="6"/>
  <c r="AA880" i="6"/>
  <c r="AB880" i="6"/>
  <c r="AC880" i="6"/>
  <c r="Y881" i="6"/>
  <c r="Z881" i="6"/>
  <c r="AA881" i="6"/>
  <c r="AB881" i="6"/>
  <c r="AC881" i="6"/>
  <c r="Y882" i="6"/>
  <c r="Z882" i="6"/>
  <c r="AA882" i="6"/>
  <c r="AB882" i="6"/>
  <c r="AC882" i="6"/>
  <c r="Y883" i="6"/>
  <c r="Z883" i="6"/>
  <c r="AA883" i="6"/>
  <c r="AB883" i="6"/>
  <c r="AC883" i="6"/>
  <c r="Y884" i="6"/>
  <c r="Z884" i="6"/>
  <c r="AA884" i="6"/>
  <c r="AB884" i="6"/>
  <c r="AC884" i="6"/>
  <c r="Y885" i="6"/>
  <c r="Z885" i="6"/>
  <c r="AA885" i="6"/>
  <c r="AB885" i="6"/>
  <c r="AC885" i="6"/>
  <c r="Y886" i="6"/>
  <c r="Z886" i="6"/>
  <c r="AA886" i="6"/>
  <c r="AB886" i="6"/>
  <c r="AC886" i="6"/>
  <c r="Y887" i="6"/>
  <c r="Z887" i="6"/>
  <c r="AA887" i="6"/>
  <c r="AB887" i="6"/>
  <c r="AC887" i="6"/>
  <c r="Y888" i="6"/>
  <c r="Z888" i="6"/>
  <c r="AA888" i="6"/>
  <c r="AB888" i="6"/>
  <c r="AC888" i="6"/>
  <c r="Y889" i="6"/>
  <c r="Z889" i="6"/>
  <c r="AA889" i="6"/>
  <c r="AB889" i="6"/>
  <c r="AC889" i="6"/>
  <c r="Y890" i="6"/>
  <c r="Z890" i="6"/>
  <c r="AA890" i="6"/>
  <c r="AB890" i="6"/>
  <c r="AC890" i="6"/>
  <c r="Y891" i="6"/>
  <c r="Z891" i="6"/>
  <c r="AA891" i="6"/>
  <c r="AB891" i="6"/>
  <c r="AC891" i="6"/>
  <c r="Y892" i="6"/>
  <c r="Z892" i="6"/>
  <c r="AA892" i="6"/>
  <c r="AB892" i="6"/>
  <c r="AC892" i="6"/>
  <c r="Y893" i="6"/>
  <c r="Z893" i="6"/>
  <c r="AA893" i="6"/>
  <c r="AB893" i="6"/>
  <c r="AC893" i="6"/>
  <c r="Y894" i="6"/>
  <c r="Z894" i="6"/>
  <c r="AA894" i="6"/>
  <c r="AB894" i="6"/>
  <c r="AC894" i="6"/>
  <c r="Y895" i="6"/>
  <c r="Z895" i="6"/>
  <c r="AA895" i="6"/>
  <c r="AB895" i="6"/>
  <c r="AC895" i="6"/>
  <c r="Y896" i="6"/>
  <c r="Z896" i="6"/>
  <c r="AA896" i="6"/>
  <c r="AB896" i="6"/>
  <c r="AC896" i="6"/>
  <c r="Y897" i="6"/>
  <c r="Z897" i="6"/>
  <c r="AA897" i="6"/>
  <c r="AB897" i="6"/>
  <c r="AC897" i="6"/>
  <c r="Y898" i="6"/>
  <c r="Z898" i="6"/>
  <c r="AA898" i="6"/>
  <c r="AB898" i="6"/>
  <c r="AC898" i="6"/>
  <c r="Y899" i="6"/>
  <c r="Z899" i="6"/>
  <c r="AA899" i="6"/>
  <c r="AB899" i="6"/>
  <c r="AC899" i="6"/>
  <c r="Y900" i="6"/>
  <c r="Z900" i="6"/>
  <c r="AA900" i="6"/>
  <c r="AB900" i="6"/>
  <c r="AC900" i="6"/>
  <c r="Y901" i="6"/>
  <c r="Z901" i="6"/>
  <c r="AA901" i="6"/>
  <c r="AB901" i="6"/>
  <c r="AC901" i="6"/>
  <c r="Y902" i="6"/>
  <c r="Z902" i="6"/>
  <c r="AA902" i="6"/>
  <c r="AB902" i="6"/>
  <c r="AC902" i="6"/>
  <c r="Y903" i="6"/>
  <c r="Z903" i="6"/>
  <c r="AA903" i="6"/>
  <c r="AB903" i="6"/>
  <c r="AC903" i="6"/>
  <c r="Y904" i="6"/>
  <c r="Z904" i="6"/>
  <c r="AA904" i="6"/>
  <c r="AB904" i="6"/>
  <c r="AC904" i="6"/>
  <c r="Y905" i="6"/>
  <c r="Z905" i="6"/>
  <c r="AA905" i="6"/>
  <c r="AB905" i="6"/>
  <c r="AC905" i="6"/>
  <c r="Y906" i="6"/>
  <c r="Z906" i="6"/>
  <c r="AA906" i="6"/>
  <c r="AB906" i="6"/>
  <c r="AC906" i="6"/>
  <c r="Y907" i="6"/>
  <c r="Z907" i="6"/>
  <c r="AA907" i="6"/>
  <c r="AB907" i="6"/>
  <c r="AC907" i="6"/>
  <c r="Y908" i="6"/>
  <c r="Z908" i="6"/>
  <c r="AA908" i="6"/>
  <c r="AB908" i="6"/>
  <c r="AC908" i="6"/>
  <c r="Y909" i="6"/>
  <c r="Z909" i="6"/>
  <c r="AA909" i="6"/>
  <c r="AB909" i="6"/>
  <c r="AC909" i="6"/>
  <c r="Y910" i="6"/>
  <c r="Z910" i="6"/>
  <c r="AA910" i="6"/>
  <c r="AB910" i="6"/>
  <c r="AC910" i="6"/>
  <c r="Y911" i="6"/>
  <c r="Z911" i="6"/>
  <c r="AA911" i="6"/>
  <c r="AB911" i="6"/>
  <c r="AC911" i="6"/>
  <c r="Y912" i="6"/>
  <c r="Z912" i="6"/>
  <c r="AA912" i="6"/>
  <c r="AB912" i="6"/>
  <c r="AC912" i="6"/>
  <c r="Y913" i="6"/>
  <c r="Z913" i="6"/>
  <c r="AA913" i="6"/>
  <c r="AB913" i="6"/>
  <c r="AC913" i="6"/>
  <c r="Y914" i="6"/>
  <c r="Z914" i="6"/>
  <c r="AA914" i="6"/>
  <c r="AB914" i="6"/>
  <c r="AC914" i="6"/>
  <c r="Y915" i="6"/>
  <c r="Z915" i="6"/>
  <c r="AA915" i="6"/>
  <c r="AB915" i="6"/>
  <c r="AC915" i="6"/>
  <c r="Y916" i="6"/>
  <c r="Z916" i="6"/>
  <c r="AA916" i="6"/>
  <c r="AB916" i="6"/>
  <c r="AC916" i="6"/>
  <c r="Y917" i="6"/>
  <c r="Z917" i="6"/>
  <c r="AA917" i="6"/>
  <c r="AB917" i="6"/>
  <c r="AC917" i="6"/>
  <c r="Y918" i="6"/>
  <c r="Z918" i="6"/>
  <c r="AA918" i="6"/>
  <c r="AB918" i="6"/>
  <c r="AC918" i="6"/>
  <c r="Y919" i="6"/>
  <c r="Z919" i="6"/>
  <c r="AA919" i="6"/>
  <c r="AB919" i="6"/>
  <c r="AC919" i="6"/>
  <c r="Y920" i="6"/>
  <c r="Z920" i="6"/>
  <c r="AA920" i="6"/>
  <c r="AB920" i="6"/>
  <c r="AC920" i="6"/>
  <c r="Y921" i="6"/>
  <c r="Z921" i="6"/>
  <c r="AA921" i="6"/>
  <c r="AB921" i="6"/>
  <c r="AC921" i="6"/>
  <c r="Y922" i="6"/>
  <c r="Z922" i="6"/>
  <c r="AA922" i="6"/>
  <c r="AB922" i="6"/>
  <c r="AC922" i="6"/>
  <c r="Y923" i="6"/>
  <c r="Z923" i="6"/>
  <c r="AA923" i="6"/>
  <c r="AB923" i="6"/>
  <c r="AC923" i="6"/>
  <c r="Y924" i="6"/>
  <c r="Z924" i="6"/>
  <c r="AA924" i="6"/>
  <c r="AB924" i="6"/>
  <c r="AC924" i="6"/>
  <c r="Y925" i="6"/>
  <c r="Z925" i="6"/>
  <c r="AA925" i="6"/>
  <c r="AB925" i="6"/>
  <c r="AC925" i="6"/>
  <c r="Y926" i="6"/>
  <c r="Z926" i="6"/>
  <c r="AA926" i="6"/>
  <c r="AB926" i="6"/>
  <c r="AC926" i="6"/>
  <c r="Y927" i="6"/>
  <c r="Z927" i="6"/>
  <c r="AA927" i="6"/>
  <c r="AB927" i="6"/>
  <c r="AC927" i="6"/>
  <c r="Y928" i="6"/>
  <c r="Z928" i="6"/>
  <c r="AA928" i="6"/>
  <c r="AB928" i="6"/>
  <c r="AC928" i="6"/>
  <c r="Y929" i="6"/>
  <c r="Z929" i="6"/>
  <c r="AA929" i="6"/>
  <c r="AB929" i="6"/>
  <c r="AC929" i="6"/>
  <c r="Y930" i="6"/>
  <c r="Z930" i="6"/>
  <c r="AA930" i="6"/>
  <c r="AB930" i="6"/>
  <c r="AC930" i="6"/>
  <c r="Y931" i="6"/>
  <c r="Z931" i="6"/>
  <c r="AA931" i="6"/>
  <c r="AB931" i="6"/>
  <c r="AC931" i="6"/>
  <c r="Y932" i="6"/>
  <c r="Z932" i="6"/>
  <c r="AA932" i="6"/>
  <c r="AB932" i="6"/>
  <c r="AC932" i="6"/>
  <c r="Y933" i="6"/>
  <c r="Z933" i="6"/>
  <c r="AA933" i="6"/>
  <c r="AB933" i="6"/>
  <c r="AC933" i="6"/>
  <c r="Y934" i="6"/>
  <c r="Z934" i="6"/>
  <c r="AA934" i="6"/>
  <c r="AB934" i="6"/>
  <c r="AC934" i="6"/>
  <c r="Y935" i="6"/>
  <c r="Z935" i="6"/>
  <c r="AA935" i="6"/>
  <c r="AB935" i="6"/>
  <c r="AC935" i="6"/>
  <c r="Y936" i="6"/>
  <c r="Z936" i="6"/>
  <c r="AA936" i="6"/>
  <c r="AB936" i="6"/>
  <c r="AC936" i="6"/>
  <c r="Y937" i="6"/>
  <c r="Z937" i="6"/>
  <c r="AA937" i="6"/>
  <c r="AB937" i="6"/>
  <c r="AC937" i="6"/>
  <c r="Y938" i="6"/>
  <c r="Z938" i="6"/>
  <c r="AA938" i="6"/>
  <c r="AB938" i="6"/>
  <c r="AC938" i="6"/>
  <c r="Y939" i="6"/>
  <c r="Z939" i="6"/>
  <c r="AA939" i="6"/>
  <c r="AB939" i="6"/>
  <c r="AC939" i="6"/>
  <c r="Y940" i="6"/>
  <c r="Z940" i="6"/>
  <c r="AA940" i="6"/>
  <c r="AB940" i="6"/>
  <c r="AC940" i="6"/>
  <c r="Y941" i="6"/>
  <c r="Z941" i="6"/>
  <c r="AA941" i="6"/>
  <c r="AB941" i="6"/>
  <c r="AC941" i="6"/>
  <c r="Y942" i="6"/>
  <c r="Z942" i="6"/>
  <c r="AA942" i="6"/>
  <c r="AB942" i="6"/>
  <c r="AC942" i="6"/>
  <c r="Y943" i="6"/>
  <c r="Z943" i="6"/>
  <c r="AA943" i="6"/>
  <c r="AB943" i="6"/>
  <c r="AC943" i="6"/>
  <c r="Y944" i="6"/>
  <c r="Z944" i="6"/>
  <c r="AA944" i="6"/>
  <c r="AB944" i="6"/>
  <c r="AC944" i="6"/>
  <c r="Y945" i="6"/>
  <c r="Z945" i="6"/>
  <c r="AA945" i="6"/>
  <c r="AB945" i="6"/>
  <c r="AC945" i="6"/>
  <c r="Y946" i="6"/>
  <c r="Z946" i="6"/>
  <c r="AA946" i="6"/>
  <c r="AB946" i="6"/>
  <c r="AC946" i="6"/>
  <c r="Y947" i="6"/>
  <c r="Z947" i="6"/>
  <c r="AA947" i="6"/>
  <c r="AB947" i="6"/>
  <c r="AC947" i="6"/>
  <c r="Y948" i="6"/>
  <c r="Z948" i="6"/>
  <c r="AA948" i="6"/>
  <c r="AB948" i="6"/>
  <c r="AC948" i="6"/>
  <c r="Y949" i="6"/>
  <c r="Z949" i="6"/>
  <c r="AA949" i="6"/>
  <c r="AB949" i="6"/>
  <c r="AC949" i="6"/>
  <c r="Y950" i="6"/>
  <c r="Z950" i="6"/>
  <c r="AA950" i="6"/>
  <c r="AB950" i="6"/>
  <c r="AC950" i="6"/>
  <c r="Y951" i="6"/>
  <c r="Z951" i="6"/>
  <c r="AA951" i="6"/>
  <c r="AB951" i="6"/>
  <c r="AC951" i="6"/>
  <c r="Y952" i="6"/>
  <c r="Z952" i="6"/>
  <c r="AA952" i="6"/>
  <c r="AB952" i="6"/>
  <c r="AC952" i="6"/>
  <c r="Y953" i="6"/>
  <c r="Z953" i="6"/>
  <c r="AA953" i="6"/>
  <c r="AB953" i="6"/>
  <c r="AC953" i="6"/>
  <c r="Y954" i="6"/>
  <c r="Z954" i="6"/>
  <c r="AA954" i="6"/>
  <c r="AB954" i="6"/>
  <c r="AC954" i="6"/>
  <c r="Y955" i="6"/>
  <c r="Z955" i="6"/>
  <c r="AA955" i="6"/>
  <c r="AB955" i="6"/>
  <c r="AC955" i="6"/>
  <c r="Y956" i="6"/>
  <c r="Z956" i="6"/>
  <c r="AA956" i="6"/>
  <c r="AB956" i="6"/>
  <c r="AC956" i="6"/>
  <c r="Y957" i="6"/>
  <c r="Z957" i="6"/>
  <c r="AA957" i="6"/>
  <c r="AB957" i="6"/>
  <c r="AC957" i="6"/>
  <c r="Y958" i="6"/>
  <c r="Z958" i="6"/>
  <c r="AA958" i="6"/>
  <c r="AB958" i="6"/>
  <c r="AC958" i="6"/>
  <c r="Y959" i="6"/>
  <c r="Z959" i="6"/>
  <c r="AA959" i="6"/>
  <c r="AB959" i="6"/>
  <c r="AC959" i="6"/>
  <c r="Y960" i="6"/>
  <c r="Z960" i="6"/>
  <c r="AA960" i="6"/>
  <c r="AB960" i="6"/>
  <c r="AC960" i="6"/>
  <c r="Y961" i="6"/>
  <c r="Z961" i="6"/>
  <c r="AA961" i="6"/>
  <c r="AB961" i="6"/>
  <c r="AC961" i="6"/>
  <c r="Y962" i="6"/>
  <c r="Z962" i="6"/>
  <c r="AA962" i="6"/>
  <c r="AB962" i="6"/>
  <c r="AC962" i="6"/>
  <c r="Y963" i="6"/>
  <c r="Z963" i="6"/>
  <c r="AA963" i="6"/>
  <c r="AB963" i="6"/>
  <c r="AC963" i="6"/>
  <c r="Y964" i="6"/>
  <c r="Z964" i="6"/>
  <c r="AA964" i="6"/>
  <c r="AB964" i="6"/>
  <c r="AC964" i="6"/>
  <c r="Y965" i="6"/>
  <c r="Z965" i="6"/>
  <c r="AA965" i="6"/>
  <c r="AB965" i="6"/>
  <c r="AC965" i="6"/>
  <c r="Y966" i="6"/>
  <c r="Z966" i="6"/>
  <c r="AA966" i="6"/>
  <c r="AB966" i="6"/>
  <c r="AC966" i="6"/>
  <c r="Y967" i="6"/>
  <c r="Z967" i="6"/>
  <c r="AA967" i="6"/>
  <c r="AB967" i="6"/>
  <c r="AC967" i="6"/>
  <c r="Y968" i="6"/>
  <c r="Z968" i="6"/>
  <c r="AA968" i="6"/>
  <c r="AB968" i="6"/>
  <c r="AC968" i="6"/>
  <c r="Y969" i="6"/>
  <c r="Z969" i="6"/>
  <c r="AA969" i="6"/>
  <c r="AB969" i="6"/>
  <c r="AC969" i="6"/>
  <c r="Y970" i="6"/>
  <c r="Z970" i="6"/>
  <c r="AA970" i="6"/>
  <c r="AB970" i="6"/>
  <c r="AC970" i="6"/>
  <c r="Y971" i="6"/>
  <c r="Z971" i="6"/>
  <c r="AA971" i="6"/>
  <c r="AB971" i="6"/>
  <c r="AC971" i="6"/>
  <c r="Y972" i="6"/>
  <c r="Z972" i="6"/>
  <c r="AA972" i="6"/>
  <c r="AB972" i="6"/>
  <c r="AC972" i="6"/>
  <c r="Y973" i="6"/>
  <c r="Z973" i="6"/>
  <c r="AA973" i="6"/>
  <c r="AB973" i="6"/>
  <c r="AC973" i="6"/>
  <c r="Y974" i="6"/>
  <c r="Z974" i="6"/>
  <c r="AA974" i="6"/>
  <c r="AB974" i="6"/>
  <c r="AC974" i="6"/>
  <c r="Y975" i="6"/>
  <c r="Z975" i="6"/>
  <c r="AA975" i="6"/>
  <c r="AB975" i="6"/>
  <c r="AC975" i="6"/>
  <c r="Y976" i="6"/>
  <c r="Z976" i="6"/>
  <c r="AA976" i="6"/>
  <c r="AB976" i="6"/>
  <c r="AC976" i="6"/>
  <c r="Y977" i="6"/>
  <c r="Z977" i="6"/>
  <c r="AA977" i="6"/>
  <c r="AB977" i="6"/>
  <c r="AC977" i="6"/>
  <c r="Y978" i="6"/>
  <c r="Z978" i="6"/>
  <c r="AA978" i="6"/>
  <c r="AB978" i="6"/>
  <c r="AC978" i="6"/>
  <c r="Y979" i="6"/>
  <c r="Z979" i="6"/>
  <c r="AA979" i="6"/>
  <c r="AB979" i="6"/>
  <c r="AC979" i="6"/>
  <c r="Y980" i="6"/>
  <c r="Z980" i="6"/>
  <c r="AA980" i="6"/>
  <c r="AB980" i="6"/>
  <c r="AC980" i="6"/>
  <c r="Y981" i="6"/>
  <c r="Z981" i="6"/>
  <c r="AA981" i="6"/>
  <c r="AB981" i="6"/>
  <c r="AC981" i="6"/>
  <c r="Y982" i="6"/>
  <c r="Z982" i="6"/>
  <c r="AA982" i="6"/>
  <c r="AB982" i="6"/>
  <c r="AC982" i="6"/>
  <c r="Y983" i="6"/>
  <c r="Z983" i="6"/>
  <c r="AA983" i="6"/>
  <c r="AB983" i="6"/>
  <c r="AC983" i="6"/>
  <c r="Y984" i="6"/>
  <c r="Z984" i="6"/>
  <c r="AA984" i="6"/>
  <c r="AB984" i="6"/>
  <c r="AC984" i="6"/>
  <c r="Y985" i="6"/>
  <c r="Z985" i="6"/>
  <c r="AA985" i="6"/>
  <c r="AB985" i="6"/>
  <c r="AC985" i="6"/>
  <c r="Y986" i="6"/>
  <c r="Z986" i="6"/>
  <c r="AA986" i="6"/>
  <c r="AB986" i="6"/>
  <c r="AC986" i="6"/>
  <c r="Y987" i="6"/>
  <c r="Z987" i="6"/>
  <c r="AA987" i="6"/>
  <c r="AB987" i="6"/>
  <c r="AC987" i="6"/>
  <c r="Y988" i="6"/>
  <c r="Z988" i="6"/>
  <c r="AA988" i="6"/>
  <c r="AB988" i="6"/>
  <c r="AC988" i="6"/>
  <c r="Y989" i="6"/>
  <c r="Z989" i="6"/>
  <c r="AA989" i="6"/>
  <c r="AB989" i="6"/>
  <c r="AC989" i="6"/>
  <c r="Y990" i="6"/>
  <c r="Z990" i="6"/>
  <c r="AA990" i="6"/>
  <c r="AB990" i="6"/>
  <c r="AC990" i="6"/>
  <c r="Y991" i="6"/>
  <c r="Z991" i="6"/>
  <c r="AA991" i="6"/>
  <c r="AB991" i="6"/>
  <c r="AC991" i="6"/>
  <c r="Y992" i="6"/>
  <c r="Z992" i="6"/>
  <c r="AA992" i="6"/>
  <c r="AB992" i="6"/>
  <c r="AC992" i="6"/>
  <c r="Y993" i="6"/>
  <c r="Z993" i="6"/>
  <c r="AA993" i="6"/>
  <c r="AB993" i="6"/>
  <c r="AC993" i="6"/>
  <c r="Y994" i="6"/>
  <c r="Z994" i="6"/>
  <c r="AA994" i="6"/>
  <c r="AB994" i="6"/>
  <c r="AC994" i="6"/>
  <c r="Y995" i="6"/>
  <c r="Z995" i="6"/>
  <c r="AA995" i="6"/>
  <c r="AB995" i="6"/>
  <c r="AC995" i="6"/>
  <c r="Y996" i="6"/>
  <c r="Z996" i="6"/>
  <c r="AA996" i="6"/>
  <c r="AB996" i="6"/>
  <c r="AC996" i="6"/>
  <c r="Y997" i="6"/>
  <c r="Z997" i="6"/>
  <c r="AA997" i="6"/>
  <c r="AB997" i="6"/>
  <c r="AC997" i="6"/>
  <c r="Y998" i="6"/>
  <c r="Z998" i="6"/>
  <c r="AA998" i="6"/>
  <c r="AB998" i="6"/>
  <c r="AC998" i="6"/>
  <c r="Y999" i="6"/>
  <c r="Z999" i="6"/>
  <c r="AA999" i="6"/>
  <c r="AB999" i="6"/>
  <c r="AC999" i="6"/>
  <c r="Y1000" i="6"/>
  <c r="Z1000" i="6"/>
  <c r="AA1000" i="6"/>
  <c r="AB1000" i="6"/>
  <c r="AC1000" i="6"/>
  <c r="Y1001" i="6"/>
  <c r="Z1001" i="6"/>
  <c r="AA1001" i="6"/>
  <c r="AB1001" i="6"/>
  <c r="AC1001" i="6"/>
  <c r="Y1002" i="6"/>
  <c r="Z1002" i="6"/>
  <c r="AA1002" i="6"/>
  <c r="AB1002" i="6"/>
  <c r="AC1002" i="6"/>
  <c r="Y1003" i="6"/>
  <c r="Z1003" i="6"/>
  <c r="AA1003" i="6"/>
  <c r="AB1003" i="6"/>
  <c r="AC1003" i="6"/>
  <c r="Y1004" i="6"/>
  <c r="Z1004" i="6"/>
  <c r="AA1004" i="6"/>
  <c r="AB1004" i="6"/>
  <c r="AC1004" i="6"/>
  <c r="Y1005" i="6"/>
  <c r="Z1005" i="6"/>
  <c r="AA1005" i="6"/>
  <c r="AB1005" i="6"/>
  <c r="AC1005" i="6"/>
  <c r="Y1006" i="6"/>
  <c r="Z1006" i="6"/>
  <c r="AA1006" i="6"/>
  <c r="AB1006" i="6"/>
  <c r="AC1006" i="6"/>
  <c r="Y1007" i="6"/>
  <c r="Z1007" i="6"/>
  <c r="AA1007" i="6"/>
  <c r="AB1007" i="6"/>
  <c r="AC1007" i="6"/>
  <c r="Y1008" i="6"/>
  <c r="Z1008" i="6"/>
  <c r="AA1008" i="6"/>
  <c r="AB1008" i="6"/>
  <c r="AC1008" i="6"/>
  <c r="Y1009" i="6"/>
  <c r="Z1009" i="6"/>
  <c r="AA1009" i="6"/>
  <c r="AB1009" i="6"/>
  <c r="AC1009" i="6"/>
  <c r="Y1010" i="6"/>
  <c r="Z1010" i="6"/>
  <c r="AA1010" i="6"/>
  <c r="AB1010" i="6"/>
  <c r="AC1010" i="6"/>
  <c r="Y1011" i="6"/>
  <c r="Z1011" i="6"/>
  <c r="AA1011" i="6"/>
  <c r="AB1011" i="6"/>
  <c r="AC1011" i="6"/>
  <c r="Y1012" i="6"/>
  <c r="Z1012" i="6"/>
  <c r="AA1012" i="6"/>
  <c r="AB1012" i="6"/>
  <c r="AC1012" i="6"/>
  <c r="Y1013" i="6"/>
  <c r="Z1013" i="6"/>
  <c r="AA1013" i="6"/>
  <c r="AB1013" i="6"/>
  <c r="AC1013" i="6"/>
  <c r="Y1014" i="6"/>
  <c r="Z1014" i="6"/>
  <c r="AA1014" i="6"/>
  <c r="AB1014" i="6"/>
  <c r="AC1014" i="6"/>
  <c r="Y1015" i="6"/>
  <c r="Z1015" i="6"/>
  <c r="AA1015" i="6"/>
  <c r="AB1015" i="6"/>
  <c r="AC1015" i="6"/>
  <c r="Y1016" i="6"/>
  <c r="Z1016" i="6"/>
  <c r="AA1016" i="6"/>
  <c r="AB1016" i="6"/>
  <c r="AC1016" i="6"/>
  <c r="Y1017" i="6"/>
  <c r="Z1017" i="6"/>
  <c r="AA1017" i="6"/>
  <c r="AB1017" i="6"/>
  <c r="AC1017" i="6"/>
  <c r="Y1018" i="6"/>
  <c r="Z1018" i="6"/>
  <c r="AA1018" i="6"/>
  <c r="AB1018" i="6"/>
  <c r="AC1018" i="6"/>
  <c r="Y1019" i="6"/>
  <c r="Z1019" i="6"/>
  <c r="AA1019" i="6"/>
  <c r="AB1019" i="6"/>
  <c r="AC1019" i="6"/>
  <c r="Y1020" i="6"/>
  <c r="Z1020" i="6"/>
  <c r="AA1020" i="6"/>
  <c r="AB1020" i="6"/>
  <c r="AC1020" i="6"/>
  <c r="Y1021" i="6"/>
  <c r="Z1021" i="6"/>
  <c r="AA1021" i="6"/>
  <c r="AB1021" i="6"/>
  <c r="AC1021" i="6"/>
  <c r="Y1022" i="6"/>
  <c r="Z1022" i="6"/>
  <c r="AA1022" i="6"/>
  <c r="AB1022" i="6"/>
  <c r="AC1022" i="6"/>
  <c r="Y1023" i="6"/>
  <c r="Z1023" i="6"/>
  <c r="AA1023" i="6"/>
  <c r="AB1023" i="6"/>
  <c r="AC1023" i="6"/>
  <c r="Y1024" i="6"/>
  <c r="Z1024" i="6"/>
  <c r="AA1024" i="6"/>
  <c r="AB1024" i="6"/>
  <c r="AC1024" i="6"/>
  <c r="Y1025" i="6"/>
  <c r="Z1025" i="6"/>
  <c r="AA1025" i="6"/>
  <c r="AB1025" i="6"/>
  <c r="AC1025" i="6"/>
  <c r="Y1026" i="6"/>
  <c r="Z1026" i="6"/>
  <c r="AA1026" i="6"/>
  <c r="AB1026" i="6"/>
  <c r="AC1026" i="6"/>
  <c r="Y1027" i="6"/>
  <c r="Z1027" i="6"/>
  <c r="AA1027" i="6"/>
  <c r="AB1027" i="6"/>
  <c r="AC1027" i="6"/>
  <c r="Y1028" i="6"/>
  <c r="Z1028" i="6"/>
  <c r="AA1028" i="6"/>
  <c r="AB1028" i="6"/>
  <c r="AC1028" i="6"/>
  <c r="Y1029" i="6"/>
  <c r="Z1029" i="6"/>
  <c r="AA1029" i="6"/>
  <c r="AB1029" i="6"/>
  <c r="AC1029" i="6"/>
  <c r="Y1030" i="6"/>
  <c r="Z1030" i="6"/>
  <c r="AA1030" i="6"/>
  <c r="AB1030" i="6"/>
  <c r="AC1030" i="6"/>
  <c r="Y1031" i="6"/>
  <c r="Z1031" i="6"/>
  <c r="AA1031" i="6"/>
  <c r="AB1031" i="6"/>
  <c r="AC1031" i="6"/>
  <c r="Y1032" i="6"/>
  <c r="Z1032" i="6"/>
  <c r="AA1032" i="6"/>
  <c r="AB1032" i="6"/>
  <c r="AC1032" i="6"/>
  <c r="Y1033" i="6"/>
  <c r="Z1033" i="6"/>
  <c r="AA1033" i="6"/>
  <c r="AB1033" i="6"/>
  <c r="AC1033" i="6"/>
  <c r="Y1034" i="6"/>
  <c r="Z1034" i="6"/>
  <c r="AA1034" i="6"/>
  <c r="AB1034" i="6"/>
  <c r="AC1034" i="6"/>
  <c r="Y1035" i="6"/>
  <c r="Z1035" i="6"/>
  <c r="AA1035" i="6"/>
  <c r="AB1035" i="6"/>
  <c r="AC1035" i="6"/>
  <c r="Y1036" i="6"/>
  <c r="Z1036" i="6"/>
  <c r="AA1036" i="6"/>
  <c r="AB1036" i="6"/>
  <c r="AC1036" i="6"/>
  <c r="Y1037" i="6"/>
  <c r="Z1037" i="6"/>
  <c r="AA1037" i="6"/>
  <c r="AB1037" i="6"/>
  <c r="AC1037" i="6"/>
  <c r="Y1038" i="6"/>
  <c r="Z1038" i="6"/>
  <c r="AA1038" i="6"/>
  <c r="AB1038" i="6"/>
  <c r="AC1038" i="6"/>
  <c r="Y1039" i="6"/>
  <c r="Z1039" i="6"/>
  <c r="AA1039" i="6"/>
  <c r="AB1039" i="6"/>
  <c r="AC1039" i="6"/>
  <c r="Y1040" i="6"/>
  <c r="Z1040" i="6"/>
  <c r="AA1040" i="6"/>
  <c r="AB1040" i="6"/>
  <c r="AC1040" i="6"/>
  <c r="Y1041" i="6"/>
  <c r="Z1041" i="6"/>
  <c r="AA1041" i="6"/>
  <c r="AB1041" i="6"/>
  <c r="AC1041" i="6"/>
  <c r="Y1042" i="6"/>
  <c r="Z1042" i="6"/>
  <c r="AA1042" i="6"/>
  <c r="AB1042" i="6"/>
  <c r="AC1042" i="6"/>
  <c r="Y1043" i="6"/>
  <c r="Z1043" i="6"/>
  <c r="AA1043" i="6"/>
  <c r="AB1043" i="6"/>
  <c r="AC1043" i="6"/>
  <c r="Y1044" i="6"/>
  <c r="Z1044" i="6"/>
  <c r="AA1044" i="6"/>
  <c r="AB1044" i="6"/>
  <c r="AC1044" i="6"/>
  <c r="Y1045" i="6"/>
  <c r="Z1045" i="6"/>
  <c r="AA1045" i="6"/>
  <c r="AB1045" i="6"/>
  <c r="AC1045" i="6"/>
  <c r="Y1046" i="6"/>
  <c r="Z1046" i="6"/>
  <c r="AA1046" i="6"/>
  <c r="AB1046" i="6"/>
  <c r="AC1046" i="6"/>
  <c r="Y1047" i="6"/>
  <c r="Z1047" i="6"/>
  <c r="AA1047" i="6"/>
  <c r="AB1047" i="6"/>
  <c r="AC1047" i="6"/>
  <c r="Y1048" i="6"/>
  <c r="Z1048" i="6"/>
  <c r="AA1048" i="6"/>
  <c r="AB1048" i="6"/>
  <c r="AC1048" i="6"/>
  <c r="Y1049" i="6"/>
  <c r="Z1049" i="6"/>
  <c r="AA1049" i="6"/>
  <c r="AB1049" i="6"/>
  <c r="AC1049" i="6"/>
  <c r="Y1050" i="6"/>
  <c r="Z1050" i="6"/>
  <c r="AA1050" i="6"/>
  <c r="AB1050" i="6"/>
  <c r="AC1050" i="6"/>
  <c r="Y1051" i="6"/>
  <c r="Z1051" i="6"/>
  <c r="AA1051" i="6"/>
  <c r="AB1051" i="6"/>
  <c r="AC1051" i="6"/>
  <c r="Y1052" i="6"/>
  <c r="Z1052" i="6"/>
  <c r="AA1052" i="6"/>
  <c r="AB1052" i="6"/>
  <c r="AC1052" i="6"/>
  <c r="Y1053" i="6"/>
  <c r="Z1053" i="6"/>
  <c r="AA1053" i="6"/>
  <c r="AB1053" i="6"/>
  <c r="AC1053" i="6"/>
  <c r="Y1054" i="6"/>
  <c r="Z1054" i="6"/>
  <c r="AA1054" i="6"/>
  <c r="AB1054" i="6"/>
  <c r="AC1054" i="6"/>
  <c r="Y1055" i="6"/>
  <c r="Z1055" i="6"/>
  <c r="AA1055" i="6"/>
  <c r="AB1055" i="6"/>
  <c r="AC1055" i="6"/>
  <c r="Y1056" i="6"/>
  <c r="Z1056" i="6"/>
  <c r="AA1056" i="6"/>
  <c r="AB1056" i="6"/>
  <c r="AC1056" i="6"/>
  <c r="Y1057" i="6"/>
  <c r="Z1057" i="6"/>
  <c r="AA1057" i="6"/>
  <c r="AB1057" i="6"/>
  <c r="AC1057" i="6"/>
  <c r="Y1058" i="6"/>
  <c r="Z1058" i="6"/>
  <c r="AA1058" i="6"/>
  <c r="AB1058" i="6"/>
  <c r="AC1058" i="6"/>
  <c r="Y1059" i="6"/>
  <c r="Z1059" i="6"/>
  <c r="AA1059" i="6"/>
  <c r="AB1059" i="6"/>
  <c r="AC1059" i="6"/>
  <c r="Y1060" i="6"/>
  <c r="Z1060" i="6"/>
  <c r="AA1060" i="6"/>
  <c r="AB1060" i="6"/>
  <c r="AC1060" i="6"/>
  <c r="Y1061" i="6"/>
  <c r="Z1061" i="6"/>
  <c r="AA1061" i="6"/>
  <c r="AB1061" i="6"/>
  <c r="AC1061" i="6"/>
  <c r="Y1062" i="6"/>
  <c r="Z1062" i="6"/>
  <c r="AA1062" i="6"/>
  <c r="AB1062" i="6"/>
  <c r="AC1062" i="6"/>
  <c r="Y1063" i="6"/>
  <c r="Z1063" i="6"/>
  <c r="AA1063" i="6"/>
  <c r="AB1063" i="6"/>
  <c r="AC1063" i="6"/>
  <c r="Y1064" i="6"/>
  <c r="Z1064" i="6"/>
  <c r="AA1064" i="6"/>
  <c r="AB1064" i="6"/>
  <c r="AC1064" i="6"/>
  <c r="Y1065" i="6"/>
  <c r="Z1065" i="6"/>
  <c r="AA1065" i="6"/>
  <c r="AB1065" i="6"/>
  <c r="AC1065" i="6"/>
  <c r="Y1066" i="6"/>
  <c r="Z1066" i="6"/>
  <c r="AA1066" i="6"/>
  <c r="AB1066" i="6"/>
  <c r="AC1066" i="6"/>
  <c r="Y1067" i="6"/>
  <c r="Z1067" i="6"/>
  <c r="AA1067" i="6"/>
  <c r="AB1067" i="6"/>
  <c r="AC1067" i="6"/>
  <c r="Y1068" i="6"/>
  <c r="Z1068" i="6"/>
  <c r="AA1068" i="6"/>
  <c r="AB1068" i="6"/>
  <c r="AC1068" i="6"/>
  <c r="Y1069" i="6"/>
  <c r="Z1069" i="6"/>
  <c r="AA1069" i="6"/>
  <c r="AB1069" i="6"/>
  <c r="AC1069" i="6"/>
  <c r="Y1070" i="6"/>
  <c r="Z1070" i="6"/>
  <c r="AA1070" i="6"/>
  <c r="AB1070" i="6"/>
  <c r="AC1070" i="6"/>
  <c r="Y1071" i="6"/>
  <c r="Z1071" i="6"/>
  <c r="AA1071" i="6"/>
  <c r="AB1071" i="6"/>
  <c r="AC1071" i="6"/>
  <c r="Y1072" i="6"/>
  <c r="Z1072" i="6"/>
  <c r="AA1072" i="6"/>
  <c r="AB1072" i="6"/>
  <c r="AC1072" i="6"/>
  <c r="Y1073" i="6"/>
  <c r="Z1073" i="6"/>
  <c r="AA1073" i="6"/>
  <c r="AB1073" i="6"/>
  <c r="AC1073" i="6"/>
  <c r="Y1074" i="6"/>
  <c r="Z1074" i="6"/>
  <c r="AA1074" i="6"/>
  <c r="AB1074" i="6"/>
  <c r="AC1074" i="6"/>
  <c r="Y1075" i="6"/>
  <c r="Z1075" i="6"/>
  <c r="AA1075" i="6"/>
  <c r="AB1075" i="6"/>
  <c r="AC1075" i="6"/>
  <c r="Y1076" i="6"/>
  <c r="Z1076" i="6"/>
  <c r="AA1076" i="6"/>
  <c r="AB1076" i="6"/>
  <c r="AC1076" i="6"/>
  <c r="Y1077" i="6"/>
  <c r="Z1077" i="6"/>
  <c r="AA1077" i="6"/>
  <c r="AB1077" i="6"/>
  <c r="AC1077" i="6"/>
  <c r="Y1078" i="6"/>
  <c r="Z1078" i="6"/>
  <c r="AA1078" i="6"/>
  <c r="AB1078" i="6"/>
  <c r="AC1078" i="6"/>
  <c r="Y1079" i="6"/>
  <c r="Z1079" i="6"/>
  <c r="AA1079" i="6"/>
  <c r="AB1079" i="6"/>
  <c r="AC1079" i="6"/>
  <c r="Y1080" i="6"/>
  <c r="Z1080" i="6"/>
  <c r="AA1080" i="6"/>
  <c r="AB1080" i="6"/>
  <c r="AC1080" i="6"/>
  <c r="Y1081" i="6"/>
  <c r="Z1081" i="6"/>
  <c r="AA1081" i="6"/>
  <c r="AB1081" i="6"/>
  <c r="AC1081" i="6"/>
  <c r="Y1082" i="6"/>
  <c r="Z1082" i="6"/>
  <c r="AA1082" i="6"/>
  <c r="AB1082" i="6"/>
  <c r="AC1082" i="6"/>
  <c r="Y1083" i="6"/>
  <c r="Z1083" i="6"/>
  <c r="AA1083" i="6"/>
  <c r="AB1083" i="6"/>
  <c r="AC1083" i="6"/>
  <c r="Y1084" i="6"/>
  <c r="Z1084" i="6"/>
  <c r="AA1084" i="6"/>
  <c r="AB1084" i="6"/>
  <c r="AC1084" i="6"/>
  <c r="Y1085" i="6"/>
  <c r="Z1085" i="6"/>
  <c r="AA1085" i="6"/>
  <c r="AB1085" i="6"/>
  <c r="AC1085" i="6"/>
  <c r="Y1086" i="6"/>
  <c r="Z1086" i="6"/>
  <c r="AA1086" i="6"/>
  <c r="AB1086" i="6"/>
  <c r="AC1086" i="6"/>
  <c r="Y1087" i="6"/>
  <c r="Z1087" i="6"/>
  <c r="AA1087" i="6"/>
  <c r="AB1087" i="6"/>
  <c r="AC1087" i="6"/>
  <c r="Y1088" i="6"/>
  <c r="Z1088" i="6"/>
  <c r="AA1088" i="6"/>
  <c r="AB1088" i="6"/>
  <c r="AC1088" i="6"/>
  <c r="Y1089" i="6"/>
  <c r="Z1089" i="6"/>
  <c r="AA1089" i="6"/>
  <c r="AB1089" i="6"/>
  <c r="AC1089" i="6"/>
  <c r="Y1090" i="6"/>
  <c r="Z1090" i="6"/>
  <c r="AA1090" i="6"/>
  <c r="AB1090" i="6"/>
  <c r="AC1090" i="6"/>
  <c r="Y1091" i="6"/>
  <c r="Z1091" i="6"/>
  <c r="AA1091" i="6"/>
  <c r="AB1091" i="6"/>
  <c r="AC1091" i="6"/>
  <c r="Y1092" i="6"/>
  <c r="Z1092" i="6"/>
  <c r="AA1092" i="6"/>
  <c r="AB1092" i="6"/>
  <c r="AC1092" i="6"/>
  <c r="Y1093" i="6"/>
  <c r="Z1093" i="6"/>
  <c r="AA1093" i="6"/>
  <c r="AB1093" i="6"/>
  <c r="AC1093" i="6"/>
  <c r="Y1094" i="6"/>
  <c r="Z1094" i="6"/>
  <c r="AA1094" i="6"/>
  <c r="AB1094" i="6"/>
  <c r="AC1094" i="6"/>
  <c r="Y1095" i="6"/>
  <c r="Z1095" i="6"/>
  <c r="AA1095" i="6"/>
  <c r="AB1095" i="6"/>
  <c r="AC1095" i="6"/>
  <c r="Y1096" i="6"/>
  <c r="Z1096" i="6"/>
  <c r="AA1096" i="6"/>
  <c r="AB1096" i="6"/>
  <c r="AC1096" i="6"/>
  <c r="Y1097" i="6"/>
  <c r="Z1097" i="6"/>
  <c r="AA1097" i="6"/>
  <c r="AB1097" i="6"/>
  <c r="AC1097" i="6"/>
  <c r="Y1098" i="6"/>
  <c r="Z1098" i="6"/>
  <c r="AA1098" i="6"/>
  <c r="AB1098" i="6"/>
  <c r="AC1098" i="6"/>
  <c r="Y1099" i="6"/>
  <c r="Z1099" i="6"/>
  <c r="AA1099" i="6"/>
  <c r="AB1099" i="6"/>
  <c r="AC1099" i="6"/>
  <c r="Y1100" i="6"/>
  <c r="Z1100" i="6"/>
  <c r="AA1100" i="6"/>
  <c r="AB1100" i="6"/>
  <c r="AC1100" i="6"/>
  <c r="Y1101" i="6"/>
  <c r="Z1101" i="6"/>
  <c r="AA1101" i="6"/>
  <c r="AB1101" i="6"/>
  <c r="AC1101" i="6"/>
  <c r="Y1102" i="6"/>
  <c r="Z1102" i="6"/>
  <c r="AA1102" i="6"/>
  <c r="AB1102" i="6"/>
  <c r="AC1102" i="6"/>
  <c r="Y1103" i="6"/>
  <c r="Z1103" i="6"/>
  <c r="AA1103" i="6"/>
  <c r="AB1103" i="6"/>
  <c r="AC1103" i="6"/>
  <c r="Y1104" i="6"/>
  <c r="Z1104" i="6"/>
  <c r="AA1104" i="6"/>
  <c r="AB1104" i="6"/>
  <c r="AC1104" i="6"/>
  <c r="Y1105" i="6"/>
  <c r="Z1105" i="6"/>
  <c r="AA1105" i="6"/>
  <c r="AB1105" i="6"/>
  <c r="AC1105" i="6"/>
  <c r="Y1106" i="6"/>
  <c r="Z1106" i="6"/>
  <c r="AA1106" i="6"/>
  <c r="AB1106" i="6"/>
  <c r="AC1106" i="6"/>
  <c r="Y1107" i="6"/>
  <c r="Z1107" i="6"/>
  <c r="AA1107" i="6"/>
  <c r="AB1107" i="6"/>
  <c r="AC1107" i="6"/>
  <c r="Y1108" i="6"/>
  <c r="Z1108" i="6"/>
  <c r="AA1108" i="6"/>
  <c r="AB1108" i="6"/>
  <c r="AC1108" i="6"/>
  <c r="Y1109" i="6"/>
  <c r="Z1109" i="6"/>
  <c r="AA1109" i="6"/>
  <c r="AB1109" i="6"/>
  <c r="AC1109" i="6"/>
  <c r="Y1110" i="6"/>
  <c r="Z1110" i="6"/>
  <c r="AA1110" i="6"/>
  <c r="AB1110" i="6"/>
  <c r="AC1110" i="6"/>
  <c r="Y1111" i="6"/>
  <c r="Z1111" i="6"/>
  <c r="AA1111" i="6"/>
  <c r="AB1111" i="6"/>
  <c r="AC1111" i="6"/>
  <c r="Y1112" i="6"/>
  <c r="Z1112" i="6"/>
  <c r="AA1112" i="6"/>
  <c r="AB1112" i="6"/>
  <c r="AC1112" i="6"/>
  <c r="Y1113" i="6"/>
  <c r="Z1113" i="6"/>
  <c r="AA1113" i="6"/>
  <c r="AB1113" i="6"/>
  <c r="AC1113" i="6"/>
  <c r="Y1114" i="6"/>
  <c r="Z1114" i="6"/>
  <c r="AA1114" i="6"/>
  <c r="AB1114" i="6"/>
  <c r="AC1114" i="6"/>
  <c r="Y1115" i="6"/>
  <c r="Z1115" i="6"/>
  <c r="AA1115" i="6"/>
  <c r="AB1115" i="6"/>
  <c r="AC1115" i="6"/>
  <c r="Y1116" i="6"/>
  <c r="Z1116" i="6"/>
  <c r="AA1116" i="6"/>
  <c r="AB1116" i="6"/>
  <c r="AC1116" i="6"/>
  <c r="Y1117" i="6"/>
  <c r="Z1117" i="6"/>
  <c r="AA1117" i="6"/>
  <c r="AB1117" i="6"/>
  <c r="AC1117" i="6"/>
  <c r="Y1118" i="6"/>
  <c r="Z1118" i="6"/>
  <c r="AA1118" i="6"/>
  <c r="AB1118" i="6"/>
  <c r="AC1118" i="6"/>
  <c r="Y1119" i="6"/>
  <c r="Z1119" i="6"/>
  <c r="AA1119" i="6"/>
  <c r="AB1119" i="6"/>
  <c r="AC1119" i="6"/>
  <c r="Y1120" i="6"/>
  <c r="Z1120" i="6"/>
  <c r="AA1120" i="6"/>
  <c r="AB1120" i="6"/>
  <c r="AC1120" i="6"/>
  <c r="Y1121" i="6"/>
  <c r="Z1121" i="6"/>
  <c r="AA1121" i="6"/>
  <c r="AB1121" i="6"/>
  <c r="AC1121" i="6"/>
  <c r="Y1122" i="6"/>
  <c r="Z1122" i="6"/>
  <c r="AA1122" i="6"/>
  <c r="AB1122" i="6"/>
  <c r="AC1122" i="6"/>
  <c r="Y1123" i="6"/>
  <c r="Z1123" i="6"/>
  <c r="AA1123" i="6"/>
  <c r="AB1123" i="6"/>
  <c r="AC1123" i="6"/>
  <c r="Y1124" i="6"/>
  <c r="Z1124" i="6"/>
  <c r="AA1124" i="6"/>
  <c r="AB1124" i="6"/>
  <c r="AC1124" i="6"/>
  <c r="Y1125" i="6"/>
  <c r="Z1125" i="6"/>
  <c r="AA1125" i="6"/>
  <c r="AB1125" i="6"/>
  <c r="AC1125" i="6"/>
  <c r="Y1126" i="6"/>
  <c r="Z1126" i="6"/>
  <c r="AA1126" i="6"/>
  <c r="AB1126" i="6"/>
  <c r="AC1126" i="6"/>
  <c r="Y1127" i="6"/>
  <c r="Z1127" i="6"/>
  <c r="AA1127" i="6"/>
  <c r="AB1127" i="6"/>
  <c r="AC1127" i="6"/>
  <c r="Y1128" i="6"/>
  <c r="Z1128" i="6"/>
  <c r="AA1128" i="6"/>
  <c r="AB1128" i="6"/>
  <c r="AC1128" i="6"/>
  <c r="Y1129" i="6"/>
  <c r="Z1129" i="6"/>
  <c r="AA1129" i="6"/>
  <c r="AB1129" i="6"/>
  <c r="AC1129" i="6"/>
  <c r="Y1130" i="6"/>
  <c r="Z1130" i="6"/>
  <c r="AA1130" i="6"/>
  <c r="AB1130" i="6"/>
  <c r="AC1130" i="6"/>
  <c r="Y1131" i="6"/>
  <c r="Z1131" i="6"/>
  <c r="AA1131" i="6"/>
  <c r="AB1131" i="6"/>
  <c r="AC1131" i="6"/>
  <c r="Y1132" i="6"/>
  <c r="Z1132" i="6"/>
  <c r="AA1132" i="6"/>
  <c r="AB1132" i="6"/>
  <c r="AC1132" i="6"/>
  <c r="Y1133" i="6"/>
  <c r="Z1133" i="6"/>
  <c r="AA1133" i="6"/>
  <c r="AB1133" i="6"/>
  <c r="AC1133" i="6"/>
  <c r="Y1134" i="6"/>
  <c r="Z1134" i="6"/>
  <c r="AA1134" i="6"/>
  <c r="AB1134" i="6"/>
  <c r="AC1134" i="6"/>
  <c r="Y1135" i="6"/>
  <c r="Z1135" i="6"/>
  <c r="AA1135" i="6"/>
  <c r="AB1135" i="6"/>
  <c r="AC1135" i="6"/>
  <c r="Y1136" i="6"/>
  <c r="Z1136" i="6"/>
  <c r="AA1136" i="6"/>
  <c r="AB1136" i="6"/>
  <c r="AC1136" i="6"/>
  <c r="Y1137" i="6"/>
  <c r="Z1137" i="6"/>
  <c r="AA1137" i="6"/>
  <c r="AB1137" i="6"/>
  <c r="AC1137" i="6"/>
  <c r="Y1138" i="6"/>
  <c r="Z1138" i="6"/>
  <c r="AA1138" i="6"/>
  <c r="AB1138" i="6"/>
  <c r="AC1138" i="6"/>
  <c r="Y1139" i="6"/>
  <c r="Z1139" i="6"/>
  <c r="AA1139" i="6"/>
  <c r="AB1139" i="6"/>
  <c r="AC1139" i="6"/>
  <c r="Y1140" i="6"/>
  <c r="Z1140" i="6"/>
  <c r="AA1140" i="6"/>
  <c r="AB1140" i="6"/>
  <c r="AC1140" i="6"/>
  <c r="Y1141" i="6"/>
  <c r="Z1141" i="6"/>
  <c r="AA1141" i="6"/>
  <c r="AB1141" i="6"/>
  <c r="AC1141" i="6"/>
  <c r="Y1142" i="6"/>
  <c r="Z1142" i="6"/>
  <c r="AA1142" i="6"/>
  <c r="AB1142" i="6"/>
  <c r="AC1142" i="6"/>
  <c r="Y1143" i="6"/>
  <c r="Z1143" i="6"/>
  <c r="AA1143" i="6"/>
  <c r="AB1143" i="6"/>
  <c r="AC1143" i="6"/>
  <c r="Y1144" i="6"/>
  <c r="Z1144" i="6"/>
  <c r="AA1144" i="6"/>
  <c r="AB1144" i="6"/>
  <c r="AC1144" i="6"/>
  <c r="Y1145" i="6"/>
  <c r="Z1145" i="6"/>
  <c r="AA1145" i="6"/>
  <c r="AB1145" i="6"/>
  <c r="AC1145" i="6"/>
  <c r="Y1146" i="6"/>
  <c r="Z1146" i="6"/>
  <c r="AA1146" i="6"/>
  <c r="AB1146" i="6"/>
  <c r="AC1146" i="6"/>
  <c r="Y1147" i="6"/>
  <c r="Z1147" i="6"/>
  <c r="AA1147" i="6"/>
  <c r="AB1147" i="6"/>
  <c r="AC1147" i="6"/>
  <c r="Y1148" i="6"/>
  <c r="Z1148" i="6"/>
  <c r="AA1148" i="6"/>
  <c r="AB1148" i="6"/>
  <c r="AC1148" i="6"/>
  <c r="Y1149" i="6"/>
  <c r="Z1149" i="6"/>
  <c r="AA1149" i="6"/>
  <c r="AB1149" i="6"/>
  <c r="AC1149" i="6"/>
  <c r="Y1150" i="6"/>
  <c r="Z1150" i="6"/>
  <c r="AA1150" i="6"/>
  <c r="AB1150" i="6"/>
  <c r="AC1150" i="6"/>
  <c r="Y1151" i="6"/>
  <c r="Z1151" i="6"/>
  <c r="AA1151" i="6"/>
  <c r="AB1151" i="6"/>
  <c r="AC1151" i="6"/>
  <c r="Y1152" i="6"/>
  <c r="Z1152" i="6"/>
  <c r="AA1152" i="6"/>
  <c r="AB1152" i="6"/>
  <c r="AC1152" i="6"/>
  <c r="Y1153" i="6"/>
  <c r="Z1153" i="6"/>
  <c r="AA1153" i="6"/>
  <c r="AB1153" i="6"/>
  <c r="AC1153" i="6"/>
  <c r="Y1154" i="6"/>
  <c r="Z1154" i="6"/>
  <c r="AA1154" i="6"/>
  <c r="AB1154" i="6"/>
  <c r="AC1154" i="6"/>
  <c r="Y1155" i="6"/>
  <c r="Z1155" i="6"/>
  <c r="AA1155" i="6"/>
  <c r="AB1155" i="6"/>
  <c r="AC1155" i="6"/>
  <c r="Y1156" i="6"/>
  <c r="Z1156" i="6"/>
  <c r="AA1156" i="6"/>
  <c r="AB1156" i="6"/>
  <c r="AC1156" i="6"/>
  <c r="Y1157" i="6"/>
  <c r="Z1157" i="6"/>
  <c r="AA1157" i="6"/>
  <c r="AB1157" i="6"/>
  <c r="AC1157" i="6"/>
  <c r="Y1158" i="6"/>
  <c r="Z1158" i="6"/>
  <c r="AA1158" i="6"/>
  <c r="AB1158" i="6"/>
  <c r="AC1158" i="6"/>
  <c r="Y1159" i="6"/>
  <c r="Z1159" i="6"/>
  <c r="AA1159" i="6"/>
  <c r="AB1159" i="6"/>
  <c r="AC1159" i="6"/>
  <c r="Y1160" i="6"/>
  <c r="Z1160" i="6"/>
  <c r="AA1160" i="6"/>
  <c r="AB1160" i="6"/>
  <c r="AC1160" i="6"/>
  <c r="Y1161" i="6"/>
  <c r="Z1161" i="6"/>
  <c r="AA1161" i="6"/>
  <c r="AB1161" i="6"/>
  <c r="AC1161" i="6"/>
  <c r="Y1162" i="6"/>
  <c r="Z1162" i="6"/>
  <c r="AA1162" i="6"/>
  <c r="AB1162" i="6"/>
  <c r="AC1162" i="6"/>
  <c r="Y1163" i="6"/>
  <c r="Z1163" i="6"/>
  <c r="AA1163" i="6"/>
  <c r="AB1163" i="6"/>
  <c r="AC1163" i="6"/>
  <c r="Y1164" i="6"/>
  <c r="Z1164" i="6"/>
  <c r="AA1164" i="6"/>
  <c r="AB1164" i="6"/>
  <c r="AC1164" i="6"/>
  <c r="Y1165" i="6"/>
  <c r="Z1165" i="6"/>
  <c r="AA1165" i="6"/>
  <c r="AB1165" i="6"/>
  <c r="AC1165" i="6"/>
  <c r="Y1166" i="6"/>
  <c r="Z1166" i="6"/>
  <c r="AA1166" i="6"/>
  <c r="AB1166" i="6"/>
  <c r="AC1166" i="6"/>
  <c r="Y1167" i="6"/>
  <c r="Z1167" i="6"/>
  <c r="AA1167" i="6"/>
  <c r="AB1167" i="6"/>
  <c r="AC1167" i="6"/>
  <c r="Y1168" i="6"/>
  <c r="Z1168" i="6"/>
  <c r="AA1168" i="6"/>
  <c r="AB1168" i="6"/>
  <c r="AC1168" i="6"/>
  <c r="Y1169" i="6"/>
  <c r="Z1169" i="6"/>
  <c r="AA1169" i="6"/>
  <c r="AB1169" i="6"/>
  <c r="AC1169" i="6"/>
  <c r="Y1170" i="6"/>
  <c r="Z1170" i="6"/>
  <c r="AA1170" i="6"/>
  <c r="AB1170" i="6"/>
  <c r="AC1170" i="6"/>
  <c r="Y1171" i="6"/>
  <c r="Z1171" i="6"/>
  <c r="AA1171" i="6"/>
  <c r="AB1171" i="6"/>
  <c r="AC1171" i="6"/>
  <c r="Y1172" i="6"/>
  <c r="Z1172" i="6"/>
  <c r="AA1172" i="6"/>
  <c r="AB1172" i="6"/>
  <c r="AC1172" i="6"/>
  <c r="Y1173" i="6"/>
  <c r="Z1173" i="6"/>
  <c r="AA1173" i="6"/>
  <c r="AB1173" i="6"/>
  <c r="AC1173" i="6"/>
  <c r="Y1174" i="6"/>
  <c r="Z1174" i="6"/>
  <c r="AA1174" i="6"/>
  <c r="AB1174" i="6"/>
  <c r="AC1174" i="6"/>
  <c r="Y1175" i="6"/>
  <c r="Z1175" i="6"/>
  <c r="AA1175" i="6"/>
  <c r="AB1175" i="6"/>
  <c r="AC1175" i="6"/>
  <c r="Y1176" i="6"/>
  <c r="Z1176" i="6"/>
  <c r="AA1176" i="6"/>
  <c r="AB1176" i="6"/>
  <c r="AC1176" i="6"/>
  <c r="Y1177" i="6"/>
  <c r="Z1177" i="6"/>
  <c r="AA1177" i="6"/>
  <c r="AB1177" i="6"/>
  <c r="AC1177" i="6"/>
  <c r="Y1178" i="6"/>
  <c r="Z1178" i="6"/>
  <c r="AA1178" i="6"/>
  <c r="AB1178" i="6"/>
  <c r="AC1178" i="6"/>
  <c r="Y1179" i="6"/>
  <c r="Z1179" i="6"/>
  <c r="AA1179" i="6"/>
  <c r="AB1179" i="6"/>
  <c r="AC1179" i="6"/>
  <c r="Y1180" i="6"/>
  <c r="Z1180" i="6"/>
  <c r="AA1180" i="6"/>
  <c r="AB1180" i="6"/>
  <c r="AC1180" i="6"/>
  <c r="Y1181" i="6"/>
  <c r="Z1181" i="6"/>
  <c r="AA1181" i="6"/>
  <c r="AB1181" i="6"/>
  <c r="AC1181" i="6"/>
  <c r="Y1182" i="6"/>
  <c r="Z1182" i="6"/>
  <c r="AA1182" i="6"/>
  <c r="AB1182" i="6"/>
  <c r="AC1182" i="6"/>
  <c r="Y1183" i="6"/>
  <c r="Z1183" i="6"/>
  <c r="AA1183" i="6"/>
  <c r="AB1183" i="6"/>
  <c r="AC1183" i="6"/>
  <c r="Y1184" i="6"/>
  <c r="Z1184" i="6"/>
  <c r="AA1184" i="6"/>
  <c r="AB1184" i="6"/>
  <c r="AC1184" i="6"/>
  <c r="Y1185" i="6"/>
  <c r="Z1185" i="6"/>
  <c r="AA1185" i="6"/>
  <c r="AB1185" i="6"/>
  <c r="AC1185" i="6"/>
  <c r="Y1186" i="6"/>
  <c r="Z1186" i="6"/>
  <c r="AA1186" i="6"/>
  <c r="AB1186" i="6"/>
  <c r="AC1186" i="6"/>
  <c r="Y1187" i="6"/>
  <c r="Z1187" i="6"/>
  <c r="AA1187" i="6"/>
  <c r="AB1187" i="6"/>
  <c r="AC1187" i="6"/>
  <c r="Y1188" i="6"/>
  <c r="Z1188" i="6"/>
  <c r="AA1188" i="6"/>
  <c r="AB1188" i="6"/>
  <c r="AC1188" i="6"/>
  <c r="Y1189" i="6"/>
  <c r="Z1189" i="6"/>
  <c r="AA1189" i="6"/>
  <c r="AB1189" i="6"/>
  <c r="AC1189" i="6"/>
  <c r="Y1190" i="6"/>
  <c r="Z1190" i="6"/>
  <c r="AA1190" i="6"/>
  <c r="AB1190" i="6"/>
  <c r="AC1190" i="6"/>
  <c r="Y1191" i="6"/>
  <c r="Z1191" i="6"/>
  <c r="AA1191" i="6"/>
  <c r="AB1191" i="6"/>
  <c r="AC1191" i="6"/>
  <c r="Y1192" i="6"/>
  <c r="Z1192" i="6"/>
  <c r="AA1192" i="6"/>
  <c r="AB1192" i="6"/>
  <c r="AC1192" i="6"/>
  <c r="Y1193" i="6"/>
  <c r="Z1193" i="6"/>
  <c r="AA1193" i="6"/>
  <c r="AB1193" i="6"/>
  <c r="AC1193" i="6"/>
  <c r="Y1194" i="6"/>
  <c r="Z1194" i="6"/>
  <c r="AA1194" i="6"/>
  <c r="AB1194" i="6"/>
  <c r="AC1194" i="6"/>
  <c r="Y1195" i="6"/>
  <c r="Z1195" i="6"/>
  <c r="AA1195" i="6"/>
  <c r="AB1195" i="6"/>
  <c r="AC1195" i="6"/>
  <c r="Y1196" i="6"/>
  <c r="Z1196" i="6"/>
  <c r="AA1196" i="6"/>
  <c r="AB1196" i="6"/>
  <c r="AC1196" i="6"/>
  <c r="Y1197" i="6"/>
  <c r="Z1197" i="6"/>
  <c r="AA1197" i="6"/>
  <c r="AB1197" i="6"/>
  <c r="AC1197" i="6"/>
  <c r="Y1198" i="6"/>
  <c r="Z1198" i="6"/>
  <c r="AA1198" i="6"/>
  <c r="AB1198" i="6"/>
  <c r="AC1198" i="6"/>
  <c r="Y1199" i="6"/>
  <c r="Z1199" i="6"/>
  <c r="AA1199" i="6"/>
  <c r="AB1199" i="6"/>
  <c r="AC1199" i="6"/>
  <c r="Y1200" i="6"/>
  <c r="Z1200" i="6"/>
  <c r="AA1200" i="6"/>
  <c r="AB1200" i="6"/>
  <c r="AC1200" i="6"/>
  <c r="Y1201" i="6"/>
  <c r="Z1201" i="6"/>
  <c r="AA1201" i="6"/>
  <c r="AB1201" i="6"/>
  <c r="AC1201" i="6"/>
  <c r="Y1202" i="6"/>
  <c r="Z1202" i="6"/>
  <c r="AA1202" i="6"/>
  <c r="AB1202" i="6"/>
  <c r="AC1202" i="6"/>
  <c r="Y1203" i="6"/>
  <c r="Z1203" i="6"/>
  <c r="AA1203" i="6"/>
  <c r="AB1203" i="6"/>
  <c r="AC1203" i="6"/>
  <c r="Y1204" i="6"/>
  <c r="Z1204" i="6"/>
  <c r="AA1204" i="6"/>
  <c r="AB1204" i="6"/>
  <c r="AC1204" i="6"/>
  <c r="Y1205" i="6"/>
  <c r="Z1205" i="6"/>
  <c r="AA1205" i="6"/>
  <c r="AB1205" i="6"/>
  <c r="AC1205" i="6"/>
  <c r="Y1206" i="6"/>
  <c r="Z1206" i="6"/>
  <c r="AA1206" i="6"/>
  <c r="AB1206" i="6"/>
  <c r="AC1206" i="6"/>
  <c r="Y1207" i="6"/>
  <c r="Z1207" i="6"/>
  <c r="AA1207" i="6"/>
  <c r="AB1207" i="6"/>
  <c r="AC1207" i="6"/>
  <c r="Y1208" i="6"/>
  <c r="Z1208" i="6"/>
  <c r="AA1208" i="6"/>
  <c r="AB1208" i="6"/>
  <c r="AC1208" i="6"/>
  <c r="Y1209" i="6"/>
  <c r="Z1209" i="6"/>
  <c r="AA1209" i="6"/>
  <c r="AB1209" i="6"/>
  <c r="AC1209" i="6"/>
  <c r="Y1210" i="6"/>
  <c r="Z1210" i="6"/>
  <c r="AA1210" i="6"/>
  <c r="AB1210" i="6"/>
  <c r="AC1210" i="6"/>
  <c r="Y1211" i="6"/>
  <c r="Z1211" i="6"/>
  <c r="AA1211" i="6"/>
  <c r="AB1211" i="6"/>
  <c r="AC1211" i="6"/>
  <c r="Y1212" i="6"/>
  <c r="Z1212" i="6"/>
  <c r="AA1212" i="6"/>
  <c r="AB1212" i="6"/>
  <c r="AC1212" i="6"/>
  <c r="Y1213" i="6"/>
  <c r="Z1213" i="6"/>
  <c r="AA1213" i="6"/>
  <c r="AB1213" i="6"/>
  <c r="AC1213" i="6"/>
  <c r="Y1214" i="6"/>
  <c r="Z1214" i="6"/>
  <c r="AA1214" i="6"/>
  <c r="AB1214" i="6"/>
  <c r="AC1214" i="6"/>
  <c r="Y1215" i="6"/>
  <c r="Z1215" i="6"/>
  <c r="AA1215" i="6"/>
  <c r="AB1215" i="6"/>
  <c r="AC1215" i="6"/>
  <c r="Y1216" i="6"/>
  <c r="Z1216" i="6"/>
  <c r="AA1216" i="6"/>
  <c r="AB1216" i="6"/>
  <c r="AC1216" i="6"/>
  <c r="Y1217" i="6"/>
  <c r="Z1217" i="6"/>
  <c r="AA1217" i="6"/>
  <c r="AB1217" i="6"/>
  <c r="AC1217" i="6"/>
  <c r="Y1218" i="6"/>
  <c r="Z1218" i="6"/>
  <c r="AA1218" i="6"/>
  <c r="AB1218" i="6"/>
  <c r="AC1218" i="6"/>
  <c r="Y1219" i="6"/>
  <c r="Z1219" i="6"/>
  <c r="AA1219" i="6"/>
  <c r="AB1219" i="6"/>
  <c r="AC1219" i="6"/>
  <c r="Y1220" i="6"/>
  <c r="Z1220" i="6"/>
  <c r="AA1220" i="6"/>
  <c r="AB1220" i="6"/>
  <c r="AC1220" i="6"/>
  <c r="Y1221" i="6"/>
  <c r="Z1221" i="6"/>
  <c r="AA1221" i="6"/>
  <c r="AB1221" i="6"/>
  <c r="AC1221" i="6"/>
  <c r="Y1222" i="6"/>
  <c r="Z1222" i="6"/>
  <c r="AA1222" i="6"/>
  <c r="AB1222" i="6"/>
  <c r="AC1222" i="6"/>
  <c r="Y1223" i="6"/>
  <c r="Z1223" i="6"/>
  <c r="AA1223" i="6"/>
  <c r="AB1223" i="6"/>
  <c r="AC1223" i="6"/>
  <c r="Y1224" i="6"/>
  <c r="Z1224" i="6"/>
  <c r="AA1224" i="6"/>
  <c r="AB1224" i="6"/>
  <c r="AC1224" i="6"/>
  <c r="Y1225" i="6"/>
  <c r="Z1225" i="6"/>
  <c r="AA1225" i="6"/>
  <c r="AB1225" i="6"/>
  <c r="AC1225" i="6"/>
  <c r="Y1226" i="6"/>
  <c r="Z1226" i="6"/>
  <c r="AA1226" i="6"/>
  <c r="AB1226" i="6"/>
  <c r="AC1226" i="6"/>
  <c r="Y1227" i="6"/>
  <c r="Z1227" i="6"/>
  <c r="AA1227" i="6"/>
  <c r="AB1227" i="6"/>
  <c r="AC1227" i="6"/>
  <c r="Y1228" i="6"/>
  <c r="Z1228" i="6"/>
  <c r="AA1228" i="6"/>
  <c r="AB1228" i="6"/>
  <c r="AC1228" i="6"/>
  <c r="Y1229" i="6"/>
  <c r="Z1229" i="6"/>
  <c r="AA1229" i="6"/>
  <c r="AB1229" i="6"/>
  <c r="AC1229" i="6"/>
  <c r="Y1230" i="6"/>
  <c r="Z1230" i="6"/>
  <c r="AA1230" i="6"/>
  <c r="AB1230" i="6"/>
  <c r="AC1230" i="6"/>
  <c r="Y1231" i="6"/>
  <c r="Z1231" i="6"/>
  <c r="AA1231" i="6"/>
  <c r="AB1231" i="6"/>
  <c r="AC1231" i="6"/>
  <c r="Y1232" i="6"/>
  <c r="Z1232" i="6"/>
  <c r="AA1232" i="6"/>
  <c r="AB1232" i="6"/>
  <c r="AC1232" i="6"/>
  <c r="Y1233" i="6"/>
  <c r="Z1233" i="6"/>
  <c r="AA1233" i="6"/>
  <c r="AB1233" i="6"/>
  <c r="AC1233" i="6"/>
  <c r="Y1234" i="6"/>
  <c r="Z1234" i="6"/>
  <c r="AA1234" i="6"/>
  <c r="AB1234" i="6"/>
  <c r="AC1234" i="6"/>
  <c r="Y1235" i="6"/>
  <c r="Z1235" i="6"/>
  <c r="AA1235" i="6"/>
  <c r="AB1235" i="6"/>
  <c r="AC1235" i="6"/>
  <c r="Y1236" i="6"/>
  <c r="Z1236" i="6"/>
  <c r="AA1236" i="6"/>
  <c r="AB1236" i="6"/>
  <c r="AC1236" i="6"/>
  <c r="Y1237" i="6"/>
  <c r="Z1237" i="6"/>
  <c r="AA1237" i="6"/>
  <c r="AB1237" i="6"/>
  <c r="AC1237" i="6"/>
  <c r="Y1238" i="6"/>
  <c r="Z1238" i="6"/>
  <c r="AA1238" i="6"/>
  <c r="AB1238" i="6"/>
  <c r="AC1238" i="6"/>
  <c r="Y1239" i="6"/>
  <c r="Z1239" i="6"/>
  <c r="AA1239" i="6"/>
  <c r="AB1239" i="6"/>
  <c r="AC1239" i="6"/>
  <c r="Y1240" i="6"/>
  <c r="Z1240" i="6"/>
  <c r="AA1240" i="6"/>
  <c r="AB1240" i="6"/>
  <c r="AC1240" i="6"/>
  <c r="Y1241" i="6"/>
  <c r="Z1241" i="6"/>
  <c r="AA1241" i="6"/>
  <c r="AB1241" i="6"/>
  <c r="AC1241" i="6"/>
  <c r="Y1242" i="6"/>
  <c r="Z1242" i="6"/>
  <c r="AA1242" i="6"/>
  <c r="AB1242" i="6"/>
  <c r="AC1242" i="6"/>
  <c r="Y1243" i="6"/>
  <c r="Z1243" i="6"/>
  <c r="AA1243" i="6"/>
  <c r="AB1243" i="6"/>
  <c r="AC1243" i="6"/>
  <c r="Y1244" i="6"/>
  <c r="Z1244" i="6"/>
  <c r="AA1244" i="6"/>
  <c r="AB1244" i="6"/>
  <c r="AC1244" i="6"/>
  <c r="Y1245" i="6"/>
  <c r="Z1245" i="6"/>
  <c r="AA1245" i="6"/>
  <c r="AB1245" i="6"/>
  <c r="AC1245" i="6"/>
  <c r="Y1246" i="6"/>
  <c r="Z1246" i="6"/>
  <c r="AA1246" i="6"/>
  <c r="AB1246" i="6"/>
  <c r="AC1246" i="6"/>
  <c r="Y1247" i="6"/>
  <c r="Z1247" i="6"/>
  <c r="AA1247" i="6"/>
  <c r="AB1247" i="6"/>
  <c r="AC1247" i="6"/>
  <c r="Y1248" i="6"/>
  <c r="Z1248" i="6"/>
  <c r="AA1248" i="6"/>
  <c r="AB1248" i="6"/>
  <c r="AC1248" i="6"/>
  <c r="Y1249" i="6"/>
  <c r="Z1249" i="6"/>
  <c r="AA1249" i="6"/>
  <c r="AB1249" i="6"/>
  <c r="AC1249" i="6"/>
  <c r="Y1250" i="6"/>
  <c r="Z1250" i="6"/>
  <c r="AA1250" i="6"/>
  <c r="AB1250" i="6"/>
  <c r="AC1250" i="6"/>
  <c r="Y1251" i="6"/>
  <c r="Z1251" i="6"/>
  <c r="AA1251" i="6"/>
  <c r="AB1251" i="6"/>
  <c r="AC1251" i="6"/>
  <c r="Y1252" i="6"/>
  <c r="Z1252" i="6"/>
  <c r="AA1252" i="6"/>
  <c r="AB1252" i="6"/>
  <c r="AC1252" i="6"/>
  <c r="Y1253" i="6"/>
  <c r="Z1253" i="6"/>
  <c r="AA1253" i="6"/>
  <c r="AB1253" i="6"/>
  <c r="AC1253" i="6"/>
  <c r="Y1254" i="6"/>
  <c r="Z1254" i="6"/>
  <c r="AA1254" i="6"/>
  <c r="AB1254" i="6"/>
  <c r="AC1254" i="6"/>
  <c r="Y1255" i="6"/>
  <c r="Z1255" i="6"/>
  <c r="AA1255" i="6"/>
  <c r="AB1255" i="6"/>
  <c r="AC1255" i="6"/>
  <c r="Y1256" i="6"/>
  <c r="Z1256" i="6"/>
  <c r="AA1256" i="6"/>
  <c r="AB1256" i="6"/>
  <c r="AC1256" i="6"/>
  <c r="Y1257" i="6"/>
  <c r="Z1257" i="6"/>
  <c r="AA1257" i="6"/>
  <c r="AB1257" i="6"/>
  <c r="AC1257" i="6"/>
  <c r="Y1258" i="6"/>
  <c r="Z1258" i="6"/>
  <c r="AA1258" i="6"/>
  <c r="AB1258" i="6"/>
  <c r="AC1258" i="6"/>
  <c r="Y1259" i="6"/>
  <c r="Z1259" i="6"/>
  <c r="AA1259" i="6"/>
  <c r="AB1259" i="6"/>
  <c r="AC1259" i="6"/>
  <c r="Y1260" i="6"/>
  <c r="Z1260" i="6"/>
  <c r="AA1260" i="6"/>
  <c r="AB1260" i="6"/>
  <c r="AC1260" i="6"/>
  <c r="Y1261" i="6"/>
  <c r="Z1261" i="6"/>
  <c r="AA1261" i="6"/>
  <c r="AB1261" i="6"/>
  <c r="AC1261" i="6"/>
  <c r="Y1262" i="6"/>
  <c r="Z1262" i="6"/>
  <c r="AA1262" i="6"/>
  <c r="AB1262" i="6"/>
  <c r="AC1262" i="6"/>
  <c r="Y1263" i="6"/>
  <c r="Z1263" i="6"/>
  <c r="AA1263" i="6"/>
  <c r="AB1263" i="6"/>
  <c r="AC1263" i="6"/>
  <c r="Y1264" i="6"/>
  <c r="Z1264" i="6"/>
  <c r="AA1264" i="6"/>
  <c r="AB1264" i="6"/>
  <c r="AC1264" i="6"/>
  <c r="Y1265" i="6"/>
  <c r="Z1265" i="6"/>
  <c r="AA1265" i="6"/>
  <c r="AB1265" i="6"/>
  <c r="AC1265" i="6"/>
  <c r="Y1266" i="6"/>
  <c r="Z1266" i="6"/>
  <c r="AA1266" i="6"/>
  <c r="AB1266" i="6"/>
  <c r="AC1266" i="6"/>
  <c r="Y1267" i="6"/>
  <c r="Z1267" i="6"/>
  <c r="AA1267" i="6"/>
  <c r="AB1267" i="6"/>
  <c r="AC1267" i="6"/>
  <c r="Y1268" i="6"/>
  <c r="Z1268" i="6"/>
  <c r="AA1268" i="6"/>
  <c r="AB1268" i="6"/>
  <c r="AC1268" i="6"/>
  <c r="Y1269" i="6"/>
  <c r="Z1269" i="6"/>
  <c r="AA1269" i="6"/>
  <c r="AB1269" i="6"/>
  <c r="AC1269" i="6"/>
  <c r="Y1270" i="6"/>
  <c r="Z1270" i="6"/>
  <c r="AA1270" i="6"/>
  <c r="AB1270" i="6"/>
  <c r="AC1270" i="6"/>
  <c r="Y1271" i="6"/>
  <c r="Z1271" i="6"/>
  <c r="AA1271" i="6"/>
  <c r="AB1271" i="6"/>
  <c r="AC1271" i="6"/>
  <c r="Y1272" i="6"/>
  <c r="Z1272" i="6"/>
  <c r="AA1272" i="6"/>
  <c r="AB1272" i="6"/>
  <c r="AC1272" i="6"/>
  <c r="Y1273" i="6"/>
  <c r="Z1273" i="6"/>
  <c r="AA1273" i="6"/>
  <c r="AB1273" i="6"/>
  <c r="AC1273" i="6"/>
  <c r="Y1274" i="6"/>
  <c r="Z1274" i="6"/>
  <c r="AA1274" i="6"/>
  <c r="AB1274" i="6"/>
  <c r="AC1274" i="6"/>
  <c r="Y1275" i="6"/>
  <c r="Z1275" i="6"/>
  <c r="AA1275" i="6"/>
  <c r="AB1275" i="6"/>
  <c r="AC1275" i="6"/>
  <c r="Y1276" i="6"/>
  <c r="Z1276" i="6"/>
  <c r="AA1276" i="6"/>
  <c r="AB1276" i="6"/>
  <c r="AC1276" i="6"/>
  <c r="Y1277" i="6"/>
  <c r="Z1277" i="6"/>
  <c r="AA1277" i="6"/>
  <c r="AB1277" i="6"/>
  <c r="AC1277" i="6"/>
  <c r="Y1278" i="6"/>
  <c r="Z1278" i="6"/>
  <c r="AA1278" i="6"/>
  <c r="AB1278" i="6"/>
  <c r="AC1278" i="6"/>
  <c r="Y1279" i="6"/>
  <c r="Z1279" i="6"/>
  <c r="AA1279" i="6"/>
  <c r="AB1279" i="6"/>
  <c r="AC1279" i="6"/>
  <c r="Y1280" i="6"/>
  <c r="Z1280" i="6"/>
  <c r="AA1280" i="6"/>
  <c r="AB1280" i="6"/>
  <c r="AC1280" i="6"/>
  <c r="Y1281" i="6"/>
  <c r="Z1281" i="6"/>
  <c r="AA1281" i="6"/>
  <c r="AB1281" i="6"/>
  <c r="AC1281" i="6"/>
  <c r="Y1282" i="6"/>
  <c r="Z1282" i="6"/>
  <c r="AA1282" i="6"/>
  <c r="AB1282" i="6"/>
  <c r="AC1282" i="6"/>
  <c r="Y1283" i="6"/>
  <c r="Z1283" i="6"/>
  <c r="AA1283" i="6"/>
  <c r="AB1283" i="6"/>
  <c r="AC1283" i="6"/>
  <c r="Y1284" i="6"/>
  <c r="Z1284" i="6"/>
  <c r="AA1284" i="6"/>
  <c r="AB1284" i="6"/>
  <c r="AC1284" i="6"/>
  <c r="Y1285" i="6"/>
  <c r="Z1285" i="6"/>
  <c r="AA1285" i="6"/>
  <c r="AB1285" i="6"/>
  <c r="AC1285" i="6"/>
  <c r="Y1286" i="6"/>
  <c r="Z1286" i="6"/>
  <c r="AA1286" i="6"/>
  <c r="AB1286" i="6"/>
  <c r="AC1286" i="6"/>
  <c r="Y1287" i="6"/>
  <c r="Z1287" i="6"/>
  <c r="AA1287" i="6"/>
  <c r="AB1287" i="6"/>
  <c r="AC1287" i="6"/>
  <c r="Y1288" i="6"/>
  <c r="Z1288" i="6"/>
  <c r="AA1288" i="6"/>
  <c r="AB1288" i="6"/>
  <c r="AC1288" i="6"/>
  <c r="Y1289" i="6"/>
  <c r="Z1289" i="6"/>
  <c r="AA1289" i="6"/>
  <c r="AB1289" i="6"/>
  <c r="AC1289" i="6"/>
  <c r="Y1290" i="6"/>
  <c r="Z1290" i="6"/>
  <c r="AA1290" i="6"/>
  <c r="AB1290" i="6"/>
  <c r="AC1290" i="6"/>
  <c r="Y1291" i="6"/>
  <c r="Z1291" i="6"/>
  <c r="AA1291" i="6"/>
  <c r="AB1291" i="6"/>
  <c r="AC1291" i="6"/>
  <c r="Y1292" i="6"/>
  <c r="Z1292" i="6"/>
  <c r="AA1292" i="6"/>
  <c r="AB1292" i="6"/>
  <c r="AC1292" i="6"/>
  <c r="Y1293" i="6"/>
  <c r="Z1293" i="6"/>
  <c r="AA1293" i="6"/>
  <c r="AB1293" i="6"/>
  <c r="AC1293" i="6"/>
  <c r="Y1294" i="6"/>
  <c r="Z1294" i="6"/>
  <c r="AA1294" i="6"/>
  <c r="AB1294" i="6"/>
  <c r="AC1294" i="6"/>
  <c r="Y1295" i="6"/>
  <c r="Z1295" i="6"/>
  <c r="AA1295" i="6"/>
  <c r="AB1295" i="6"/>
  <c r="AC1295" i="6"/>
  <c r="Y1296" i="6"/>
  <c r="Z1296" i="6"/>
  <c r="AA1296" i="6"/>
  <c r="AB1296" i="6"/>
  <c r="AC1296" i="6"/>
  <c r="Y1297" i="6"/>
  <c r="Z1297" i="6"/>
  <c r="AA1297" i="6"/>
  <c r="AB1297" i="6"/>
  <c r="AC1297" i="6"/>
  <c r="Y1298" i="6"/>
  <c r="Z1298" i="6"/>
  <c r="AA1298" i="6"/>
  <c r="AB1298" i="6"/>
  <c r="AC1298" i="6"/>
  <c r="Y1299" i="6"/>
  <c r="Z1299" i="6"/>
  <c r="AA1299" i="6"/>
  <c r="AB1299" i="6"/>
  <c r="AC1299" i="6"/>
  <c r="Y1300" i="6"/>
  <c r="Z1300" i="6"/>
  <c r="AA1300" i="6"/>
  <c r="AB1300" i="6"/>
  <c r="AC1300" i="6"/>
  <c r="Y1301" i="6"/>
  <c r="Z1301" i="6"/>
  <c r="AA1301" i="6"/>
  <c r="AB1301" i="6"/>
  <c r="AC1301" i="6"/>
  <c r="Y1302" i="6"/>
  <c r="Z1302" i="6"/>
  <c r="AA1302" i="6"/>
  <c r="AB1302" i="6"/>
  <c r="AC1302" i="6"/>
  <c r="Y1303" i="6"/>
  <c r="Z1303" i="6"/>
  <c r="AA1303" i="6"/>
  <c r="AB1303" i="6"/>
  <c r="AC1303" i="6"/>
  <c r="Y1304" i="6"/>
  <c r="Z1304" i="6"/>
  <c r="AA1304" i="6"/>
  <c r="AB1304" i="6"/>
  <c r="AC1304" i="6"/>
  <c r="Y1305" i="6"/>
  <c r="Z1305" i="6"/>
  <c r="AA1305" i="6"/>
  <c r="AB1305" i="6"/>
  <c r="AC1305" i="6"/>
  <c r="Y1306" i="6"/>
  <c r="Z1306" i="6"/>
  <c r="AA1306" i="6"/>
  <c r="AB1306" i="6"/>
  <c r="AC1306" i="6"/>
  <c r="Y1307" i="6"/>
  <c r="Z1307" i="6"/>
  <c r="AA1307" i="6"/>
  <c r="AB1307" i="6"/>
  <c r="AC1307" i="6"/>
  <c r="Y1308" i="6"/>
  <c r="Z1308" i="6"/>
  <c r="AA1308" i="6"/>
  <c r="AB1308" i="6"/>
  <c r="AC1308" i="6"/>
  <c r="Y1309" i="6"/>
  <c r="Z1309" i="6"/>
  <c r="AA1309" i="6"/>
  <c r="AB1309" i="6"/>
  <c r="AC1309" i="6"/>
  <c r="Y1310" i="6"/>
  <c r="Z1310" i="6"/>
  <c r="AA1310" i="6"/>
  <c r="AB1310" i="6"/>
  <c r="AC1310" i="6"/>
  <c r="Y1311" i="6"/>
  <c r="Z1311" i="6"/>
  <c r="AA1311" i="6"/>
  <c r="AB1311" i="6"/>
  <c r="AC1311" i="6"/>
  <c r="Y1312" i="6"/>
  <c r="Z1312" i="6"/>
  <c r="AA1312" i="6"/>
  <c r="AB1312" i="6"/>
  <c r="AC1312" i="6"/>
  <c r="Y1313" i="6"/>
  <c r="Z1313" i="6"/>
  <c r="AA1313" i="6"/>
  <c r="AB1313" i="6"/>
  <c r="AC1313" i="6"/>
  <c r="Y1314" i="6"/>
  <c r="Z1314" i="6"/>
  <c r="AA1314" i="6"/>
  <c r="AB1314" i="6"/>
  <c r="AC1314" i="6"/>
  <c r="Y1315" i="6"/>
  <c r="Z1315" i="6"/>
  <c r="AA1315" i="6"/>
  <c r="AB1315" i="6"/>
  <c r="AC1315" i="6"/>
  <c r="Y1316" i="6"/>
  <c r="Z1316" i="6"/>
  <c r="AA1316" i="6"/>
  <c r="AB1316" i="6"/>
  <c r="AC1316" i="6"/>
  <c r="Y1317" i="6"/>
  <c r="Z1317" i="6"/>
  <c r="AA1317" i="6"/>
  <c r="AB1317" i="6"/>
  <c r="AC1317" i="6"/>
  <c r="Y1318" i="6"/>
  <c r="Z1318" i="6"/>
  <c r="AA1318" i="6"/>
  <c r="AB1318" i="6"/>
  <c r="AC1318" i="6"/>
  <c r="Y1319" i="6"/>
  <c r="Z1319" i="6"/>
  <c r="AA1319" i="6"/>
  <c r="AB1319" i="6"/>
  <c r="AC1319" i="6"/>
  <c r="Y1320" i="6"/>
  <c r="Z1320" i="6"/>
  <c r="AA1320" i="6"/>
  <c r="AB1320" i="6"/>
  <c r="AC1320" i="6"/>
  <c r="Y1321" i="6"/>
  <c r="Z1321" i="6"/>
  <c r="AA1321" i="6"/>
  <c r="AB1321" i="6"/>
  <c r="AC1321" i="6"/>
  <c r="Y1322" i="6"/>
  <c r="Z1322" i="6"/>
  <c r="AA1322" i="6"/>
  <c r="AB1322" i="6"/>
  <c r="AC1322" i="6"/>
  <c r="Y1323" i="6"/>
  <c r="Z1323" i="6"/>
  <c r="AA1323" i="6"/>
  <c r="AB1323" i="6"/>
  <c r="AC1323" i="6"/>
  <c r="Y1324" i="6"/>
  <c r="Z1324" i="6"/>
  <c r="AA1324" i="6"/>
  <c r="AB1324" i="6"/>
  <c r="AC1324" i="6"/>
  <c r="Y1325" i="6"/>
  <c r="Z1325" i="6"/>
  <c r="AA1325" i="6"/>
  <c r="AB1325" i="6"/>
  <c r="AC1325" i="6"/>
  <c r="Y1326" i="6"/>
  <c r="Z1326" i="6"/>
  <c r="AA1326" i="6"/>
  <c r="AB1326" i="6"/>
  <c r="AC1326" i="6"/>
  <c r="Y1327" i="6"/>
  <c r="Z1327" i="6"/>
  <c r="AA1327" i="6"/>
  <c r="AB1327" i="6"/>
  <c r="AC1327" i="6"/>
  <c r="Y1328" i="6"/>
  <c r="Z1328" i="6"/>
  <c r="AA1328" i="6"/>
  <c r="AB1328" i="6"/>
  <c r="AC1328" i="6"/>
  <c r="Y1329" i="6"/>
  <c r="Z1329" i="6"/>
  <c r="AA1329" i="6"/>
  <c r="AB1329" i="6"/>
  <c r="AC1329" i="6"/>
  <c r="Y1330" i="6"/>
  <c r="Z1330" i="6"/>
  <c r="AA1330" i="6"/>
  <c r="AB1330" i="6"/>
  <c r="AC1330" i="6"/>
  <c r="Y1331" i="6"/>
  <c r="Z1331" i="6"/>
  <c r="AA1331" i="6"/>
  <c r="AB1331" i="6"/>
  <c r="AC1331" i="6"/>
  <c r="Y1332" i="6"/>
  <c r="Z1332" i="6"/>
  <c r="AA1332" i="6"/>
  <c r="AB1332" i="6"/>
  <c r="AC1332" i="6"/>
  <c r="Y1333" i="6"/>
  <c r="Z1333" i="6"/>
  <c r="AA1333" i="6"/>
  <c r="AB1333" i="6"/>
  <c r="AC1333" i="6"/>
  <c r="Y1334" i="6"/>
  <c r="Z1334" i="6"/>
  <c r="AA1334" i="6"/>
  <c r="AB1334" i="6"/>
  <c r="AC1334" i="6"/>
  <c r="Y1335" i="6"/>
  <c r="Z1335" i="6"/>
  <c r="AA1335" i="6"/>
  <c r="AB1335" i="6"/>
  <c r="AC1335" i="6"/>
  <c r="Y1336" i="6"/>
  <c r="Z1336" i="6"/>
  <c r="AA1336" i="6"/>
  <c r="AB1336" i="6"/>
  <c r="AC1336" i="6"/>
  <c r="Y1337" i="6"/>
  <c r="Z1337" i="6"/>
  <c r="AA1337" i="6"/>
  <c r="AB1337" i="6"/>
  <c r="AC1337" i="6"/>
  <c r="Y1338" i="6"/>
  <c r="Z1338" i="6"/>
  <c r="AA1338" i="6"/>
  <c r="AB1338" i="6"/>
  <c r="AC1338" i="6"/>
  <c r="Y1339" i="6"/>
  <c r="Z1339" i="6"/>
  <c r="AA1339" i="6"/>
  <c r="AB1339" i="6"/>
  <c r="AC1339" i="6"/>
  <c r="Y1340" i="6"/>
  <c r="Z1340" i="6"/>
  <c r="AA1340" i="6"/>
  <c r="AB1340" i="6"/>
  <c r="AC1340" i="6"/>
  <c r="Y1341" i="6"/>
  <c r="Z1341" i="6"/>
  <c r="AA1341" i="6"/>
  <c r="AB1341" i="6"/>
  <c r="AC1341" i="6"/>
  <c r="Y1342" i="6"/>
  <c r="Z1342" i="6"/>
  <c r="AA1342" i="6"/>
  <c r="AB1342" i="6"/>
  <c r="AC1342" i="6"/>
  <c r="Y1343" i="6"/>
  <c r="Z1343" i="6"/>
  <c r="AA1343" i="6"/>
  <c r="AB1343" i="6"/>
  <c r="AC1343" i="6"/>
  <c r="Y1344" i="6"/>
  <c r="Z1344" i="6"/>
  <c r="AA1344" i="6"/>
  <c r="AB1344" i="6"/>
  <c r="AC1344" i="6"/>
  <c r="Y1345" i="6"/>
  <c r="Z1345" i="6"/>
  <c r="AA1345" i="6"/>
  <c r="AB1345" i="6"/>
  <c r="AC1345" i="6"/>
  <c r="Y1346" i="6"/>
  <c r="Z1346" i="6"/>
  <c r="AA1346" i="6"/>
  <c r="AB1346" i="6"/>
  <c r="AC1346" i="6"/>
  <c r="Y1347" i="6"/>
  <c r="Z1347" i="6"/>
  <c r="AA1347" i="6"/>
  <c r="AB1347" i="6"/>
  <c r="AC1347" i="6"/>
  <c r="Y1348" i="6"/>
  <c r="Z1348" i="6"/>
  <c r="AA1348" i="6"/>
  <c r="AB1348" i="6"/>
  <c r="AC1348" i="6"/>
  <c r="Y1349" i="6"/>
  <c r="Z1349" i="6"/>
  <c r="AA1349" i="6"/>
  <c r="AB1349" i="6"/>
  <c r="AC1349" i="6"/>
  <c r="Y1350" i="6"/>
  <c r="Z1350" i="6"/>
  <c r="AA1350" i="6"/>
  <c r="AB1350" i="6"/>
  <c r="AC1350" i="6"/>
  <c r="Y1351" i="6"/>
  <c r="Z1351" i="6"/>
  <c r="AA1351" i="6"/>
  <c r="AB1351" i="6"/>
  <c r="AC1351" i="6"/>
  <c r="Y1352" i="6"/>
  <c r="Z1352" i="6"/>
  <c r="AA1352" i="6"/>
  <c r="AB1352" i="6"/>
  <c r="AC1352" i="6"/>
  <c r="Y1353" i="6"/>
  <c r="Z1353" i="6"/>
  <c r="AA1353" i="6"/>
  <c r="AB1353" i="6"/>
  <c r="AC1353" i="6"/>
  <c r="Y1354" i="6"/>
  <c r="Z1354" i="6"/>
  <c r="AA1354" i="6"/>
  <c r="AB1354" i="6"/>
  <c r="AC1354" i="6"/>
  <c r="Y1355" i="6"/>
  <c r="Z1355" i="6"/>
  <c r="AA1355" i="6"/>
  <c r="AB1355" i="6"/>
  <c r="AC1355" i="6"/>
  <c r="Y1356" i="6"/>
  <c r="Z1356" i="6"/>
  <c r="AA1356" i="6"/>
  <c r="AB1356" i="6"/>
  <c r="AC1356" i="6"/>
  <c r="Y1357" i="6"/>
  <c r="Z1357" i="6"/>
  <c r="AA1357" i="6"/>
  <c r="AB1357" i="6"/>
  <c r="AC1357" i="6"/>
  <c r="Y1358" i="6"/>
  <c r="Z1358" i="6"/>
  <c r="AA1358" i="6"/>
  <c r="AB1358" i="6"/>
  <c r="AC1358" i="6"/>
  <c r="Y1359" i="6"/>
  <c r="Z1359" i="6"/>
  <c r="AA1359" i="6"/>
  <c r="AB1359" i="6"/>
  <c r="AC1359" i="6"/>
  <c r="Y1360" i="6"/>
  <c r="Z1360" i="6"/>
  <c r="AA1360" i="6"/>
  <c r="AB1360" i="6"/>
  <c r="AC1360" i="6"/>
  <c r="Y1361" i="6"/>
  <c r="Z1361" i="6"/>
  <c r="AA1361" i="6"/>
  <c r="AB1361" i="6"/>
  <c r="AC1361" i="6"/>
  <c r="Y1362" i="6"/>
  <c r="Z1362" i="6"/>
  <c r="AA1362" i="6"/>
  <c r="AB1362" i="6"/>
  <c r="AC1362" i="6"/>
  <c r="Y1363" i="6"/>
  <c r="Z1363" i="6"/>
  <c r="AA1363" i="6"/>
  <c r="AB1363" i="6"/>
  <c r="AC1363" i="6"/>
  <c r="Y1364" i="6"/>
  <c r="Z1364" i="6"/>
  <c r="AA1364" i="6"/>
  <c r="AB1364" i="6"/>
  <c r="AC1364" i="6"/>
  <c r="Y1365" i="6"/>
  <c r="Z1365" i="6"/>
  <c r="AA1365" i="6"/>
  <c r="AB1365" i="6"/>
  <c r="AC1365" i="6"/>
  <c r="Y1366" i="6"/>
  <c r="Z1366" i="6"/>
  <c r="AA1366" i="6"/>
  <c r="AB1366" i="6"/>
  <c r="AC1366" i="6"/>
  <c r="Y1367" i="6"/>
  <c r="Z1367" i="6"/>
  <c r="AA1367" i="6"/>
  <c r="AB1367" i="6"/>
  <c r="AC1367" i="6"/>
  <c r="Y1368" i="6"/>
  <c r="Z1368" i="6"/>
  <c r="AA1368" i="6"/>
  <c r="AB1368" i="6"/>
  <c r="AC1368" i="6"/>
  <c r="Y1369" i="6"/>
  <c r="Z1369" i="6"/>
  <c r="AA1369" i="6"/>
  <c r="AB1369" i="6"/>
  <c r="AC1369" i="6"/>
  <c r="Y1370" i="6"/>
  <c r="Z1370" i="6"/>
  <c r="AA1370" i="6"/>
  <c r="AB1370" i="6"/>
  <c r="AC1370" i="6"/>
  <c r="Y1371" i="6"/>
  <c r="Z1371" i="6"/>
  <c r="AA1371" i="6"/>
  <c r="AB1371" i="6"/>
  <c r="AC1371" i="6"/>
  <c r="Y1372" i="6"/>
  <c r="Z1372" i="6"/>
  <c r="AA1372" i="6"/>
  <c r="AB1372" i="6"/>
  <c r="AC1372" i="6"/>
  <c r="Y1373" i="6"/>
  <c r="Z1373" i="6"/>
  <c r="AA1373" i="6"/>
  <c r="AB1373" i="6"/>
  <c r="AC1373" i="6"/>
  <c r="Y1374" i="6"/>
  <c r="Z1374" i="6"/>
  <c r="AA1374" i="6"/>
  <c r="AB1374" i="6"/>
  <c r="AC1374" i="6"/>
  <c r="Y1375" i="6"/>
  <c r="Z1375" i="6"/>
  <c r="AA1375" i="6"/>
  <c r="AB1375" i="6"/>
  <c r="AC1375" i="6"/>
  <c r="Y1376" i="6"/>
  <c r="Z1376" i="6"/>
  <c r="AA1376" i="6"/>
  <c r="AB1376" i="6"/>
  <c r="AC1376" i="6"/>
  <c r="Y1377" i="6"/>
  <c r="Z1377" i="6"/>
  <c r="AA1377" i="6"/>
  <c r="AB1377" i="6"/>
  <c r="AC1377" i="6"/>
  <c r="Y1378" i="6"/>
  <c r="Z1378" i="6"/>
  <c r="AA1378" i="6"/>
  <c r="AB1378" i="6"/>
  <c r="AC1378" i="6"/>
  <c r="Y1379" i="6"/>
  <c r="Z1379" i="6"/>
  <c r="AA1379" i="6"/>
  <c r="AB1379" i="6"/>
  <c r="AC1379" i="6"/>
  <c r="Y1380" i="6"/>
  <c r="Z1380" i="6"/>
  <c r="AA1380" i="6"/>
  <c r="AB1380" i="6"/>
  <c r="AC1380" i="6"/>
  <c r="Y1381" i="6"/>
  <c r="Z1381" i="6"/>
  <c r="AA1381" i="6"/>
  <c r="AB1381" i="6"/>
  <c r="AC1381" i="6"/>
  <c r="Y1382" i="6"/>
  <c r="Z1382" i="6"/>
  <c r="AA1382" i="6"/>
  <c r="AB1382" i="6"/>
  <c r="AC1382" i="6"/>
  <c r="Y1383" i="6"/>
  <c r="Z1383" i="6"/>
  <c r="AA1383" i="6"/>
  <c r="AB1383" i="6"/>
  <c r="AC1383" i="6"/>
  <c r="Y1384" i="6"/>
  <c r="Z1384" i="6"/>
  <c r="AA1384" i="6"/>
  <c r="AB1384" i="6"/>
  <c r="AC1384" i="6"/>
  <c r="Y1385" i="6"/>
  <c r="Z1385" i="6"/>
  <c r="AA1385" i="6"/>
  <c r="AB1385" i="6"/>
  <c r="AC1385" i="6"/>
  <c r="Y1386" i="6"/>
  <c r="Z1386" i="6"/>
  <c r="AA1386" i="6"/>
  <c r="AB1386" i="6"/>
  <c r="AC1386" i="6"/>
  <c r="Y1387" i="6"/>
  <c r="Z1387" i="6"/>
  <c r="AA1387" i="6"/>
  <c r="AB1387" i="6"/>
  <c r="AC1387" i="6"/>
  <c r="Y1388" i="6"/>
  <c r="Z1388" i="6"/>
  <c r="AA1388" i="6"/>
  <c r="AB1388" i="6"/>
  <c r="AC1388" i="6"/>
  <c r="Y1389" i="6"/>
  <c r="Z1389" i="6"/>
  <c r="AA1389" i="6"/>
  <c r="AB1389" i="6"/>
  <c r="AC1389" i="6"/>
  <c r="Y1390" i="6"/>
  <c r="Z1390" i="6"/>
  <c r="AA1390" i="6"/>
  <c r="AB1390" i="6"/>
  <c r="AC1390" i="6"/>
  <c r="Y1391" i="6"/>
  <c r="Z1391" i="6"/>
  <c r="AA1391" i="6"/>
  <c r="AB1391" i="6"/>
  <c r="AC1391" i="6"/>
  <c r="Y1392" i="6"/>
  <c r="Z1392" i="6"/>
  <c r="AA1392" i="6"/>
  <c r="AB1392" i="6"/>
  <c r="AC1392" i="6"/>
  <c r="Y1393" i="6"/>
  <c r="Z1393" i="6"/>
  <c r="AA1393" i="6"/>
  <c r="AB1393" i="6"/>
  <c r="AC1393" i="6"/>
  <c r="Y1394" i="6"/>
  <c r="Z1394" i="6"/>
  <c r="AA1394" i="6"/>
  <c r="AB1394" i="6"/>
  <c r="AC1394" i="6"/>
  <c r="Y1395" i="6"/>
  <c r="Z1395" i="6"/>
  <c r="AA1395" i="6"/>
  <c r="AB1395" i="6"/>
  <c r="AC1395" i="6"/>
  <c r="Y1396" i="6"/>
  <c r="Z1396" i="6"/>
  <c r="AA1396" i="6"/>
  <c r="AB1396" i="6"/>
  <c r="AC1396" i="6"/>
  <c r="Y1397" i="6"/>
  <c r="Z1397" i="6"/>
  <c r="AA1397" i="6"/>
  <c r="AB1397" i="6"/>
  <c r="AC1397" i="6"/>
  <c r="Y1398" i="6"/>
  <c r="Z1398" i="6"/>
  <c r="AA1398" i="6"/>
  <c r="AB1398" i="6"/>
  <c r="AC1398" i="6"/>
  <c r="Y1399" i="6"/>
  <c r="Z1399" i="6"/>
  <c r="AA1399" i="6"/>
  <c r="AB1399" i="6"/>
  <c r="AC1399" i="6"/>
  <c r="Y1400" i="6"/>
  <c r="Z1400" i="6"/>
  <c r="AA1400" i="6"/>
  <c r="AB1400" i="6"/>
  <c r="AC1400" i="6"/>
  <c r="Y1401" i="6"/>
  <c r="Z1401" i="6"/>
  <c r="AA1401" i="6"/>
  <c r="AB1401" i="6"/>
  <c r="AC1401" i="6"/>
  <c r="Y1402" i="6"/>
  <c r="Z1402" i="6"/>
  <c r="AA1402" i="6"/>
  <c r="AB1402" i="6"/>
  <c r="AC1402" i="6"/>
  <c r="Y1403" i="6"/>
  <c r="Z1403" i="6"/>
  <c r="AA1403" i="6"/>
  <c r="AB1403" i="6"/>
  <c r="AC1403" i="6"/>
  <c r="Y1404" i="6"/>
  <c r="Z1404" i="6"/>
  <c r="AA1404" i="6"/>
  <c r="AB1404" i="6"/>
  <c r="AC1404" i="6"/>
  <c r="Y1405" i="6"/>
  <c r="Z1405" i="6"/>
  <c r="AA1405" i="6"/>
  <c r="AB1405" i="6"/>
  <c r="AC1405" i="6"/>
  <c r="Y1406" i="6"/>
  <c r="Z1406" i="6"/>
  <c r="AA1406" i="6"/>
  <c r="AB1406" i="6"/>
  <c r="AC1406" i="6"/>
  <c r="Y1407" i="6"/>
  <c r="Z1407" i="6"/>
  <c r="AA1407" i="6"/>
  <c r="AB1407" i="6"/>
  <c r="AC1407" i="6"/>
  <c r="Y1408" i="6"/>
  <c r="Z1408" i="6"/>
  <c r="AA1408" i="6"/>
  <c r="AB1408" i="6"/>
  <c r="AC1408" i="6"/>
  <c r="Y1409" i="6"/>
  <c r="Z1409" i="6"/>
  <c r="AA1409" i="6"/>
  <c r="AB1409" i="6"/>
  <c r="AC1409" i="6"/>
  <c r="Y1410" i="6"/>
  <c r="Z1410" i="6"/>
  <c r="AA1410" i="6"/>
  <c r="AB1410" i="6"/>
  <c r="AC1410" i="6"/>
  <c r="Y1411" i="6"/>
  <c r="Z1411" i="6"/>
  <c r="AA1411" i="6"/>
  <c r="AB1411" i="6"/>
  <c r="AC1411" i="6"/>
  <c r="Y1412" i="6"/>
  <c r="Z1412" i="6"/>
  <c r="AA1412" i="6"/>
  <c r="AB1412" i="6"/>
  <c r="AC1412" i="6"/>
  <c r="Y1413" i="6"/>
  <c r="Z1413" i="6"/>
  <c r="AA1413" i="6"/>
  <c r="AB1413" i="6"/>
  <c r="AC1413" i="6"/>
  <c r="Y1414" i="6"/>
  <c r="Z1414" i="6"/>
  <c r="AA1414" i="6"/>
  <c r="AB1414" i="6"/>
  <c r="AC1414" i="6"/>
  <c r="Y1415" i="6"/>
  <c r="Z1415" i="6"/>
  <c r="AA1415" i="6"/>
  <c r="AB1415" i="6"/>
  <c r="AC1415" i="6"/>
  <c r="Y1416" i="6"/>
  <c r="Z1416" i="6"/>
  <c r="AA1416" i="6"/>
  <c r="AB1416" i="6"/>
  <c r="AC1416" i="6"/>
  <c r="Y1417" i="6"/>
  <c r="Z1417" i="6"/>
  <c r="AA1417" i="6"/>
  <c r="AB1417" i="6"/>
  <c r="AC1417" i="6"/>
  <c r="Y1418" i="6"/>
  <c r="Z1418" i="6"/>
  <c r="AA1418" i="6"/>
  <c r="AB1418" i="6"/>
  <c r="AC1418" i="6"/>
  <c r="Y1419" i="6"/>
  <c r="Z1419" i="6"/>
  <c r="AA1419" i="6"/>
  <c r="AB1419" i="6"/>
  <c r="AC1419" i="6"/>
  <c r="Y1420" i="6"/>
  <c r="Z1420" i="6"/>
  <c r="AA1420" i="6"/>
  <c r="AB1420" i="6"/>
  <c r="AC1420" i="6"/>
  <c r="Y1421" i="6"/>
  <c r="Z1421" i="6"/>
  <c r="AA1421" i="6"/>
  <c r="AB1421" i="6"/>
  <c r="AC1421" i="6"/>
  <c r="Y1422" i="6"/>
  <c r="Z1422" i="6"/>
  <c r="AA1422" i="6"/>
  <c r="AB1422" i="6"/>
  <c r="AC1422" i="6"/>
  <c r="Y1423" i="6"/>
  <c r="Z1423" i="6"/>
  <c r="AA1423" i="6"/>
  <c r="AB1423" i="6"/>
  <c r="AC1423" i="6"/>
  <c r="Y1424" i="6"/>
  <c r="Z1424" i="6"/>
  <c r="AA1424" i="6"/>
  <c r="AB1424" i="6"/>
  <c r="AC1424" i="6"/>
  <c r="Y1425" i="6"/>
  <c r="Z1425" i="6"/>
  <c r="AA1425" i="6"/>
  <c r="AB1425" i="6"/>
  <c r="AC1425" i="6"/>
  <c r="Y1426" i="6"/>
  <c r="Z1426" i="6"/>
  <c r="AA1426" i="6"/>
  <c r="AB1426" i="6"/>
  <c r="AC1426" i="6"/>
  <c r="Y1427" i="6"/>
  <c r="Z1427" i="6"/>
  <c r="AA1427" i="6"/>
  <c r="AB1427" i="6"/>
  <c r="AC1427" i="6"/>
  <c r="Y1428" i="6"/>
  <c r="Z1428" i="6"/>
  <c r="AA1428" i="6"/>
  <c r="AB1428" i="6"/>
  <c r="AC1428" i="6"/>
  <c r="Y1429" i="6"/>
  <c r="Z1429" i="6"/>
  <c r="AA1429" i="6"/>
  <c r="AB1429" i="6"/>
  <c r="AC1429" i="6"/>
  <c r="Y1430" i="6"/>
  <c r="Z1430" i="6"/>
  <c r="AA1430" i="6"/>
  <c r="AB1430" i="6"/>
  <c r="AC1430" i="6"/>
  <c r="Y1431" i="6"/>
  <c r="Z1431" i="6"/>
  <c r="AA1431" i="6"/>
  <c r="AB1431" i="6"/>
  <c r="AC1431" i="6"/>
  <c r="Y1432" i="6"/>
  <c r="Z1432" i="6"/>
  <c r="AA1432" i="6"/>
  <c r="AB1432" i="6"/>
  <c r="AC1432" i="6"/>
  <c r="Y1433" i="6"/>
  <c r="Z1433" i="6"/>
  <c r="AA1433" i="6"/>
  <c r="AB1433" i="6"/>
  <c r="AC1433" i="6"/>
  <c r="Y1434" i="6"/>
  <c r="Z1434" i="6"/>
  <c r="AA1434" i="6"/>
  <c r="AB1434" i="6"/>
  <c r="AC1434" i="6"/>
  <c r="Y1435" i="6"/>
  <c r="Z1435" i="6"/>
  <c r="AA1435" i="6"/>
  <c r="AB1435" i="6"/>
  <c r="AC1435" i="6"/>
  <c r="Y1436" i="6"/>
  <c r="Z1436" i="6"/>
  <c r="AA1436" i="6"/>
  <c r="AB1436" i="6"/>
  <c r="AC1436" i="6"/>
  <c r="Y1437" i="6"/>
  <c r="Z1437" i="6"/>
  <c r="AA1437" i="6"/>
  <c r="AB1437" i="6"/>
  <c r="AC1437" i="6"/>
  <c r="Y1438" i="6"/>
  <c r="Z1438" i="6"/>
  <c r="AA1438" i="6"/>
  <c r="AB1438" i="6"/>
  <c r="AC1438" i="6"/>
  <c r="Y1439" i="6"/>
  <c r="Z1439" i="6"/>
  <c r="AA1439" i="6"/>
  <c r="AB1439" i="6"/>
  <c r="AC1439" i="6"/>
  <c r="Y1440" i="6"/>
  <c r="Z1440" i="6"/>
  <c r="AA1440" i="6"/>
  <c r="AB1440" i="6"/>
  <c r="AC1440" i="6"/>
  <c r="Y1441" i="6"/>
  <c r="Z1441" i="6"/>
  <c r="AA1441" i="6"/>
  <c r="AB1441" i="6"/>
  <c r="AC1441" i="6"/>
  <c r="Y1442" i="6"/>
  <c r="Z1442" i="6"/>
  <c r="AA1442" i="6"/>
  <c r="AB1442" i="6"/>
  <c r="AC1442" i="6"/>
  <c r="Y1443" i="6"/>
  <c r="Z1443" i="6"/>
  <c r="AA1443" i="6"/>
  <c r="AB1443" i="6"/>
  <c r="AC1443" i="6"/>
  <c r="Y1444" i="6"/>
  <c r="Z1444" i="6"/>
  <c r="AA1444" i="6"/>
  <c r="AB1444" i="6"/>
  <c r="AC1444" i="6"/>
  <c r="Y1445" i="6"/>
  <c r="Z1445" i="6"/>
  <c r="AA1445" i="6"/>
  <c r="AB1445" i="6"/>
  <c r="AC1445" i="6"/>
  <c r="Y1446" i="6"/>
  <c r="Z1446" i="6"/>
  <c r="AA1446" i="6"/>
  <c r="AB1446" i="6"/>
  <c r="AC1446" i="6"/>
  <c r="Y1447" i="6"/>
  <c r="Z1447" i="6"/>
  <c r="AA1447" i="6"/>
  <c r="AB1447" i="6"/>
  <c r="AC1447" i="6"/>
  <c r="Y1448" i="6"/>
  <c r="Z1448" i="6"/>
  <c r="AA1448" i="6"/>
  <c r="AB1448" i="6"/>
  <c r="AC1448" i="6"/>
  <c r="Y1449" i="6"/>
  <c r="Z1449" i="6"/>
  <c r="AA1449" i="6"/>
  <c r="AB1449" i="6"/>
  <c r="AC1449" i="6"/>
  <c r="Y1450" i="6"/>
  <c r="Z1450" i="6"/>
  <c r="AA1450" i="6"/>
  <c r="AB1450" i="6"/>
  <c r="AC1450" i="6"/>
  <c r="Y1451" i="6"/>
  <c r="Z1451" i="6"/>
  <c r="AA1451" i="6"/>
  <c r="AB1451" i="6"/>
  <c r="AC1451" i="6"/>
  <c r="Y1452" i="6"/>
  <c r="Z1452" i="6"/>
  <c r="AA1452" i="6"/>
  <c r="AB1452" i="6"/>
  <c r="AC1452" i="6"/>
  <c r="Y1453" i="6"/>
  <c r="Z1453" i="6"/>
  <c r="AA1453" i="6"/>
  <c r="AB1453" i="6"/>
  <c r="AC1453" i="6"/>
  <c r="Y1454" i="6"/>
  <c r="Z1454" i="6"/>
  <c r="AA1454" i="6"/>
  <c r="AB1454" i="6"/>
  <c r="AC1454" i="6"/>
  <c r="Y1455" i="6"/>
  <c r="Z1455" i="6"/>
  <c r="AA1455" i="6"/>
  <c r="AB1455" i="6"/>
  <c r="AC1455" i="6"/>
  <c r="Y1456" i="6"/>
  <c r="Z1456" i="6"/>
  <c r="AA1456" i="6"/>
  <c r="AB1456" i="6"/>
  <c r="AC1456" i="6"/>
  <c r="Y1457" i="6"/>
  <c r="Z1457" i="6"/>
  <c r="AA1457" i="6"/>
  <c r="AB1457" i="6"/>
  <c r="AC1457" i="6"/>
  <c r="Y1458" i="6"/>
  <c r="Z1458" i="6"/>
  <c r="AA1458" i="6"/>
  <c r="AB1458" i="6"/>
  <c r="AC1458" i="6"/>
  <c r="Y1459" i="6"/>
  <c r="Z1459" i="6"/>
  <c r="AA1459" i="6"/>
  <c r="AB1459" i="6"/>
  <c r="AC1459" i="6"/>
  <c r="Y1460" i="6"/>
  <c r="Z1460" i="6"/>
  <c r="AA1460" i="6"/>
  <c r="AB1460" i="6"/>
  <c r="AC1460" i="6"/>
  <c r="Y1461" i="6"/>
  <c r="Z1461" i="6"/>
  <c r="AA1461" i="6"/>
  <c r="AB1461" i="6"/>
  <c r="AC1461" i="6"/>
  <c r="Y1462" i="6"/>
  <c r="Z1462" i="6"/>
  <c r="AA1462" i="6"/>
  <c r="AB1462" i="6"/>
  <c r="AC1462" i="6"/>
  <c r="Y1463" i="6"/>
  <c r="Z1463" i="6"/>
  <c r="AA1463" i="6"/>
  <c r="AB1463" i="6"/>
  <c r="AC1463" i="6"/>
  <c r="Y1464" i="6"/>
  <c r="Z1464" i="6"/>
  <c r="AA1464" i="6"/>
  <c r="AB1464" i="6"/>
  <c r="AC1464" i="6"/>
  <c r="Y1465" i="6"/>
  <c r="Z1465" i="6"/>
  <c r="AA1465" i="6"/>
  <c r="AB1465" i="6"/>
  <c r="AC1465" i="6"/>
  <c r="Y1466" i="6"/>
  <c r="Z1466" i="6"/>
  <c r="AA1466" i="6"/>
  <c r="AB1466" i="6"/>
  <c r="AC1466" i="6"/>
  <c r="Y1467" i="6"/>
  <c r="Z1467" i="6"/>
  <c r="AA1467" i="6"/>
  <c r="AB1467" i="6"/>
  <c r="AC1467" i="6"/>
  <c r="Y1468" i="6"/>
  <c r="Z1468" i="6"/>
  <c r="AA1468" i="6"/>
  <c r="AB1468" i="6"/>
  <c r="AC1468" i="6"/>
  <c r="Y1469" i="6"/>
  <c r="Z1469" i="6"/>
  <c r="AA1469" i="6"/>
  <c r="AB1469" i="6"/>
  <c r="AC1469" i="6"/>
  <c r="Y1470" i="6"/>
  <c r="Z1470" i="6"/>
  <c r="AA1470" i="6"/>
  <c r="AB1470" i="6"/>
  <c r="AC1470" i="6"/>
  <c r="Y1471" i="6"/>
  <c r="Z1471" i="6"/>
  <c r="AA1471" i="6"/>
  <c r="AB1471" i="6"/>
  <c r="AC1471" i="6"/>
  <c r="Y1472" i="6"/>
  <c r="Z1472" i="6"/>
  <c r="AA1472" i="6"/>
  <c r="AB1472" i="6"/>
  <c r="AC1472" i="6"/>
  <c r="Y1473" i="6"/>
  <c r="Z1473" i="6"/>
  <c r="AA1473" i="6"/>
  <c r="AB1473" i="6"/>
  <c r="AC1473" i="6"/>
  <c r="Y1474" i="6"/>
  <c r="Z1474" i="6"/>
  <c r="AA1474" i="6"/>
  <c r="AB1474" i="6"/>
  <c r="AC1474" i="6"/>
  <c r="Y1475" i="6"/>
  <c r="Z1475" i="6"/>
  <c r="AA1475" i="6"/>
  <c r="AB1475" i="6"/>
  <c r="AC1475" i="6"/>
  <c r="Y1476" i="6"/>
  <c r="Z1476" i="6"/>
  <c r="AA1476" i="6"/>
  <c r="AB1476" i="6"/>
  <c r="AC1476" i="6"/>
  <c r="Y1477" i="6"/>
  <c r="Z1477" i="6"/>
  <c r="AA1477" i="6"/>
  <c r="AB1477" i="6"/>
  <c r="AC1477" i="6"/>
  <c r="Y1478" i="6"/>
  <c r="Z1478" i="6"/>
  <c r="AA1478" i="6"/>
  <c r="AB1478" i="6"/>
  <c r="AC1478" i="6"/>
  <c r="Y1479" i="6"/>
  <c r="Z1479" i="6"/>
  <c r="AA1479" i="6"/>
  <c r="AB1479" i="6"/>
  <c r="AC1479" i="6"/>
  <c r="Y1480" i="6"/>
  <c r="Z1480" i="6"/>
  <c r="AA1480" i="6"/>
  <c r="AB1480" i="6"/>
  <c r="AC1480" i="6"/>
  <c r="Y1481" i="6"/>
  <c r="Z1481" i="6"/>
  <c r="AA1481" i="6"/>
  <c r="AB1481" i="6"/>
  <c r="AC1481" i="6"/>
  <c r="Y1482" i="6"/>
  <c r="Z1482" i="6"/>
  <c r="AA1482" i="6"/>
  <c r="AB1482" i="6"/>
  <c r="AC1482" i="6"/>
  <c r="Y1483" i="6"/>
  <c r="Z1483" i="6"/>
  <c r="AA1483" i="6"/>
  <c r="AB1483" i="6"/>
  <c r="AC1483" i="6"/>
  <c r="Y1484" i="6"/>
  <c r="Z1484" i="6"/>
  <c r="AA1484" i="6"/>
  <c r="AB1484" i="6"/>
  <c r="AC1484" i="6"/>
  <c r="Y1485" i="6"/>
  <c r="Z1485" i="6"/>
  <c r="AA1485" i="6"/>
  <c r="AB1485" i="6"/>
  <c r="AC1485" i="6"/>
  <c r="Y1486" i="6"/>
  <c r="Z1486" i="6"/>
  <c r="AA1486" i="6"/>
  <c r="AB1486" i="6"/>
  <c r="AC1486" i="6"/>
  <c r="Y1487" i="6"/>
  <c r="Z1487" i="6"/>
  <c r="AA1487" i="6"/>
  <c r="AB1487" i="6"/>
  <c r="AC1487" i="6"/>
  <c r="Y1488" i="6"/>
  <c r="Z1488" i="6"/>
  <c r="AA1488" i="6"/>
  <c r="AB1488" i="6"/>
  <c r="AC1488" i="6"/>
  <c r="Y1489" i="6"/>
  <c r="Z1489" i="6"/>
  <c r="AA1489" i="6"/>
  <c r="AB1489" i="6"/>
  <c r="AC1489" i="6"/>
  <c r="Y1490" i="6"/>
  <c r="Z1490" i="6"/>
  <c r="AA1490" i="6"/>
  <c r="AB1490" i="6"/>
  <c r="AC1490" i="6"/>
  <c r="Y1491" i="6"/>
  <c r="Z1491" i="6"/>
  <c r="AA1491" i="6"/>
  <c r="AB1491" i="6"/>
  <c r="AC1491" i="6"/>
  <c r="Y1492" i="6"/>
  <c r="Z1492" i="6"/>
  <c r="AA1492" i="6"/>
  <c r="AB1492" i="6"/>
  <c r="AC1492" i="6"/>
  <c r="Y1493" i="6"/>
  <c r="Z1493" i="6"/>
  <c r="AA1493" i="6"/>
  <c r="AB1493" i="6"/>
  <c r="AC1493" i="6"/>
  <c r="Y1494" i="6"/>
  <c r="Z1494" i="6"/>
  <c r="AA1494" i="6"/>
  <c r="AB1494" i="6"/>
  <c r="AC1494" i="6"/>
  <c r="Y1495" i="6"/>
  <c r="Z1495" i="6"/>
  <c r="AA1495" i="6"/>
  <c r="AB1495" i="6"/>
  <c r="AC1495" i="6"/>
  <c r="Y1496" i="6"/>
  <c r="Z1496" i="6"/>
  <c r="AA1496" i="6"/>
  <c r="AB1496" i="6"/>
  <c r="AC1496" i="6"/>
  <c r="Y1497" i="6"/>
  <c r="Z1497" i="6"/>
  <c r="AA1497" i="6"/>
  <c r="AB1497" i="6"/>
  <c r="AC1497" i="6"/>
  <c r="Y1498" i="6"/>
  <c r="Z1498" i="6"/>
  <c r="AA1498" i="6"/>
  <c r="AB1498" i="6"/>
  <c r="AC1498" i="6"/>
  <c r="Y1499" i="6"/>
  <c r="Z1499" i="6"/>
  <c r="AA1499" i="6"/>
  <c r="AB1499" i="6"/>
  <c r="AC1499" i="6"/>
  <c r="Y1500" i="6"/>
  <c r="Z1500" i="6"/>
  <c r="AA1500" i="6"/>
  <c r="AB1500" i="6"/>
  <c r="AC1500" i="6"/>
  <c r="Y1501" i="6"/>
  <c r="Z1501" i="6"/>
  <c r="AA1501" i="6"/>
  <c r="AB1501" i="6"/>
  <c r="AC1501" i="6"/>
  <c r="Y1502" i="6"/>
  <c r="Z1502" i="6"/>
  <c r="AA1502" i="6"/>
  <c r="AB1502" i="6"/>
  <c r="AC1502" i="6"/>
  <c r="Y1503" i="6"/>
  <c r="Z1503" i="6"/>
  <c r="AA1503" i="6"/>
  <c r="AB1503" i="6"/>
  <c r="AC1503" i="6"/>
  <c r="Y1504" i="6"/>
  <c r="Z1504" i="6"/>
  <c r="AA1504" i="6"/>
  <c r="AB1504" i="6"/>
  <c r="AC1504" i="6"/>
  <c r="Y1505" i="6"/>
  <c r="Z1505" i="6"/>
  <c r="AA1505" i="6"/>
  <c r="AB1505" i="6"/>
  <c r="AC1505" i="6"/>
  <c r="Y1506" i="6"/>
  <c r="Z1506" i="6"/>
  <c r="AA1506" i="6"/>
  <c r="AB1506" i="6"/>
  <c r="AC1506" i="6"/>
  <c r="Y1507" i="6"/>
  <c r="Z1507" i="6"/>
  <c r="AA1507" i="6"/>
  <c r="AB1507" i="6"/>
  <c r="AC1507" i="6"/>
  <c r="Y1508" i="6"/>
  <c r="Z1508" i="6"/>
  <c r="AA1508" i="6"/>
  <c r="AB1508" i="6"/>
  <c r="AC1508" i="6"/>
  <c r="Y1509" i="6"/>
  <c r="Z1509" i="6"/>
  <c r="AA1509" i="6"/>
  <c r="AB1509" i="6"/>
  <c r="AC1509" i="6"/>
  <c r="Y1510" i="6"/>
  <c r="Z1510" i="6"/>
  <c r="AA1510" i="6"/>
  <c r="AB1510" i="6"/>
  <c r="AC1510" i="6"/>
  <c r="Y1511" i="6"/>
  <c r="Z1511" i="6"/>
  <c r="AA1511" i="6"/>
  <c r="AB1511" i="6"/>
  <c r="AC1511" i="6"/>
  <c r="Y1512" i="6"/>
  <c r="Z1512" i="6"/>
  <c r="AA1512" i="6"/>
  <c r="AB1512" i="6"/>
  <c r="AC1512" i="6"/>
  <c r="Y1513" i="6"/>
  <c r="Z1513" i="6"/>
  <c r="AA1513" i="6"/>
  <c r="AB1513" i="6"/>
  <c r="AC1513" i="6"/>
  <c r="Y1514" i="6"/>
  <c r="Z1514" i="6"/>
  <c r="AA1514" i="6"/>
  <c r="AB1514" i="6"/>
  <c r="AC1514" i="6"/>
  <c r="Y1515" i="6"/>
  <c r="Z1515" i="6"/>
  <c r="AA1515" i="6"/>
  <c r="AB1515" i="6"/>
  <c r="AC1515" i="6"/>
  <c r="Y1516" i="6"/>
  <c r="Z1516" i="6"/>
  <c r="AA1516" i="6"/>
  <c r="AB1516" i="6"/>
  <c r="AC1516" i="6"/>
  <c r="Y1517" i="6"/>
  <c r="Z1517" i="6"/>
  <c r="AA1517" i="6"/>
  <c r="AB1517" i="6"/>
  <c r="AC1517" i="6"/>
  <c r="Y1518" i="6"/>
  <c r="Z1518" i="6"/>
  <c r="AA1518" i="6"/>
  <c r="AB1518" i="6"/>
  <c r="AC1518" i="6"/>
  <c r="Y1519" i="6"/>
  <c r="Z1519" i="6"/>
  <c r="AA1519" i="6"/>
  <c r="AB1519" i="6"/>
  <c r="AC1519" i="6"/>
  <c r="Y1520" i="6"/>
  <c r="Z1520" i="6"/>
  <c r="AA1520" i="6"/>
  <c r="AB1520" i="6"/>
  <c r="AC1520" i="6"/>
  <c r="Y1521" i="6"/>
  <c r="Z1521" i="6"/>
  <c r="AA1521" i="6"/>
  <c r="AB1521" i="6"/>
  <c r="AC1521" i="6"/>
  <c r="Y1522" i="6"/>
  <c r="Z1522" i="6"/>
  <c r="AA1522" i="6"/>
  <c r="AB1522" i="6"/>
  <c r="AC1522" i="6"/>
  <c r="Y1523" i="6"/>
  <c r="Z1523" i="6"/>
  <c r="AA1523" i="6"/>
  <c r="AB1523" i="6"/>
  <c r="AC1523" i="6"/>
  <c r="Y1524" i="6"/>
  <c r="Z1524" i="6"/>
  <c r="AA1524" i="6"/>
  <c r="AB1524" i="6"/>
  <c r="AC1524" i="6"/>
  <c r="Y1525" i="6"/>
  <c r="Z1525" i="6"/>
  <c r="AA1525" i="6"/>
  <c r="AB1525" i="6"/>
  <c r="AC1525" i="6"/>
  <c r="Y1526" i="6"/>
  <c r="Z1526" i="6"/>
  <c r="AA1526" i="6"/>
  <c r="AB1526" i="6"/>
  <c r="AC1526" i="6"/>
  <c r="Y1527" i="6"/>
  <c r="Z1527" i="6"/>
  <c r="AA1527" i="6"/>
  <c r="AB1527" i="6"/>
  <c r="AC1527" i="6"/>
  <c r="Y1528" i="6"/>
  <c r="Z1528" i="6"/>
  <c r="AA1528" i="6"/>
  <c r="AB1528" i="6"/>
  <c r="AC1528" i="6"/>
  <c r="Y1529" i="6"/>
  <c r="Z1529" i="6"/>
  <c r="AA1529" i="6"/>
  <c r="AB1529" i="6"/>
  <c r="AC1529" i="6"/>
  <c r="Y1530" i="6"/>
  <c r="Z1530" i="6"/>
  <c r="AA1530" i="6"/>
  <c r="AB1530" i="6"/>
  <c r="AC1530" i="6"/>
  <c r="Y1531" i="6"/>
  <c r="Z1531" i="6"/>
  <c r="AA1531" i="6"/>
  <c r="AB1531" i="6"/>
  <c r="AC1531" i="6"/>
  <c r="Y1532" i="6"/>
  <c r="Z1532" i="6"/>
  <c r="AA1532" i="6"/>
  <c r="AB1532" i="6"/>
  <c r="AC1532" i="6"/>
  <c r="Y1533" i="6"/>
  <c r="Z1533" i="6"/>
  <c r="AA1533" i="6"/>
  <c r="AB1533" i="6"/>
  <c r="AC1533" i="6"/>
  <c r="Y1534" i="6"/>
  <c r="Z1534" i="6"/>
  <c r="AA1534" i="6"/>
  <c r="AB1534" i="6"/>
  <c r="AC1534" i="6"/>
  <c r="Y1535" i="6"/>
  <c r="Z1535" i="6"/>
  <c r="AA1535" i="6"/>
  <c r="AB1535" i="6"/>
  <c r="AC1535" i="6"/>
  <c r="Y1536" i="6"/>
  <c r="Z1536" i="6"/>
  <c r="AA1536" i="6"/>
  <c r="AB1536" i="6"/>
  <c r="AC1536" i="6"/>
  <c r="Y1537" i="6"/>
  <c r="Z1537" i="6"/>
  <c r="AA1537" i="6"/>
  <c r="AB1537" i="6"/>
  <c r="AC1537" i="6"/>
  <c r="Y1538" i="6"/>
  <c r="Z1538" i="6"/>
  <c r="AA1538" i="6"/>
  <c r="AB1538" i="6"/>
  <c r="AC1538" i="6"/>
  <c r="Y1539" i="6"/>
  <c r="Z1539" i="6"/>
  <c r="AA1539" i="6"/>
  <c r="AB1539" i="6"/>
  <c r="AC1539" i="6"/>
  <c r="Y1540" i="6"/>
  <c r="Z1540" i="6"/>
  <c r="AA1540" i="6"/>
  <c r="AB1540" i="6"/>
  <c r="AC1540" i="6"/>
  <c r="Y1541" i="6"/>
  <c r="Z1541" i="6"/>
  <c r="AA1541" i="6"/>
  <c r="AB1541" i="6"/>
  <c r="AC1541" i="6"/>
  <c r="Y1542" i="6"/>
  <c r="Z1542" i="6"/>
  <c r="AA1542" i="6"/>
  <c r="AB1542" i="6"/>
  <c r="AC1542" i="6"/>
  <c r="Y1543" i="6"/>
  <c r="Z1543" i="6"/>
  <c r="AA1543" i="6"/>
  <c r="AB1543" i="6"/>
  <c r="AC1543" i="6"/>
  <c r="Y1544" i="6"/>
  <c r="Z1544" i="6"/>
  <c r="AA1544" i="6"/>
  <c r="AB1544" i="6"/>
  <c r="AC1544" i="6"/>
  <c r="Y1545" i="6"/>
  <c r="Z1545" i="6"/>
  <c r="AA1545" i="6"/>
  <c r="AB1545" i="6"/>
  <c r="AC1545" i="6"/>
  <c r="Y1546" i="6"/>
  <c r="Z1546" i="6"/>
  <c r="AA1546" i="6"/>
  <c r="AB1546" i="6"/>
  <c r="AC1546" i="6"/>
  <c r="Y1547" i="6"/>
  <c r="Z1547" i="6"/>
  <c r="AA1547" i="6"/>
  <c r="AB1547" i="6"/>
  <c r="AC1547" i="6"/>
  <c r="Y1548" i="6"/>
  <c r="Z1548" i="6"/>
  <c r="AA1548" i="6"/>
  <c r="AB1548" i="6"/>
  <c r="AC1548" i="6"/>
  <c r="Y1549" i="6"/>
  <c r="Z1549" i="6"/>
  <c r="AA1549" i="6"/>
  <c r="AB1549" i="6"/>
  <c r="AC1549" i="6"/>
  <c r="Y1550" i="6"/>
  <c r="Z1550" i="6"/>
  <c r="AA1550" i="6"/>
  <c r="AB1550" i="6"/>
  <c r="AC1550" i="6"/>
  <c r="Y1551" i="6"/>
  <c r="Z1551" i="6"/>
  <c r="AA1551" i="6"/>
  <c r="AB1551" i="6"/>
  <c r="AC1551" i="6"/>
  <c r="Y1552" i="6"/>
  <c r="Z1552" i="6"/>
  <c r="AA1552" i="6"/>
  <c r="AB1552" i="6"/>
  <c r="AC1552" i="6"/>
  <c r="Y1553" i="6"/>
  <c r="Z1553" i="6"/>
  <c r="AA1553" i="6"/>
  <c r="AB1553" i="6"/>
  <c r="AC1553" i="6"/>
  <c r="Y1554" i="6"/>
  <c r="Z1554" i="6"/>
  <c r="AA1554" i="6"/>
  <c r="AB1554" i="6"/>
  <c r="AC1554" i="6"/>
  <c r="Y1555" i="6"/>
  <c r="Z1555" i="6"/>
  <c r="AA1555" i="6"/>
  <c r="AB1555" i="6"/>
  <c r="AC1555" i="6"/>
  <c r="Y1556" i="6"/>
  <c r="Z1556" i="6"/>
  <c r="AA1556" i="6"/>
  <c r="AB1556" i="6"/>
  <c r="AC1556" i="6"/>
  <c r="Y1557" i="6"/>
  <c r="Z1557" i="6"/>
  <c r="AA1557" i="6"/>
  <c r="AB1557" i="6"/>
  <c r="AC1557" i="6"/>
  <c r="Y1558" i="6"/>
  <c r="Z1558" i="6"/>
  <c r="AA1558" i="6"/>
  <c r="AB1558" i="6"/>
  <c r="AC1558" i="6"/>
  <c r="Y1559" i="6"/>
  <c r="Z1559" i="6"/>
  <c r="AA1559" i="6"/>
  <c r="AB1559" i="6"/>
  <c r="AC1559" i="6"/>
  <c r="Y1560" i="6"/>
  <c r="Z1560" i="6"/>
  <c r="AA1560" i="6"/>
  <c r="AB1560" i="6"/>
  <c r="AC1560" i="6"/>
  <c r="Y1561" i="6"/>
  <c r="Z1561" i="6"/>
  <c r="AA1561" i="6"/>
  <c r="AB1561" i="6"/>
  <c r="AC1561" i="6"/>
  <c r="Y1562" i="6"/>
  <c r="Z1562" i="6"/>
  <c r="AA1562" i="6"/>
  <c r="AB1562" i="6"/>
  <c r="AC1562" i="6"/>
  <c r="Y1563" i="6"/>
  <c r="Z1563" i="6"/>
  <c r="AA1563" i="6"/>
  <c r="AB1563" i="6"/>
  <c r="AC1563" i="6"/>
  <c r="Y1564" i="6"/>
  <c r="Z1564" i="6"/>
  <c r="AA1564" i="6"/>
  <c r="AB1564" i="6"/>
  <c r="AC1564" i="6"/>
  <c r="Y1565" i="6"/>
  <c r="Z1565" i="6"/>
  <c r="AA1565" i="6"/>
  <c r="AB1565" i="6"/>
  <c r="AC1565" i="6"/>
  <c r="Y1566" i="6"/>
  <c r="Z1566" i="6"/>
  <c r="AA1566" i="6"/>
  <c r="AB1566" i="6"/>
  <c r="AC1566" i="6"/>
  <c r="Y1567" i="6"/>
  <c r="Z1567" i="6"/>
  <c r="AA1567" i="6"/>
  <c r="AB1567" i="6"/>
  <c r="AC1567" i="6"/>
  <c r="Y1568" i="6"/>
  <c r="Z1568" i="6"/>
  <c r="AA1568" i="6"/>
  <c r="AB1568" i="6"/>
  <c r="AC1568" i="6"/>
  <c r="Y1569" i="6"/>
  <c r="Z1569" i="6"/>
  <c r="AA1569" i="6"/>
  <c r="AB1569" i="6"/>
  <c r="AC1569" i="6"/>
  <c r="Y1570" i="6"/>
  <c r="Z1570" i="6"/>
  <c r="AA1570" i="6"/>
  <c r="AB1570" i="6"/>
  <c r="AC1570" i="6"/>
  <c r="Y1571" i="6"/>
  <c r="Z1571" i="6"/>
  <c r="AA1571" i="6"/>
  <c r="AB1571" i="6"/>
  <c r="AC1571" i="6"/>
  <c r="Y1572" i="6"/>
  <c r="Z1572" i="6"/>
  <c r="AA1572" i="6"/>
  <c r="AB1572" i="6"/>
  <c r="AC1572" i="6"/>
  <c r="Y1573" i="6"/>
  <c r="Z1573" i="6"/>
  <c r="AA1573" i="6"/>
  <c r="AB1573" i="6"/>
  <c r="AC1573" i="6"/>
  <c r="Y1574" i="6"/>
  <c r="Z1574" i="6"/>
  <c r="AA1574" i="6"/>
  <c r="AB1574" i="6"/>
  <c r="AC1574" i="6"/>
  <c r="Y1575" i="6"/>
  <c r="Z1575" i="6"/>
  <c r="AA1575" i="6"/>
  <c r="AB1575" i="6"/>
  <c r="AC1575" i="6"/>
  <c r="Y1576" i="6"/>
  <c r="Z1576" i="6"/>
  <c r="AA1576" i="6"/>
  <c r="AB1576" i="6"/>
  <c r="AC1576" i="6"/>
  <c r="Y1577" i="6"/>
  <c r="Z1577" i="6"/>
  <c r="AA1577" i="6"/>
  <c r="AB1577" i="6"/>
  <c r="AC1577" i="6"/>
  <c r="Y1578" i="6"/>
  <c r="Z1578" i="6"/>
  <c r="AA1578" i="6"/>
  <c r="AB1578" i="6"/>
  <c r="AC1578" i="6"/>
  <c r="Y1579" i="6"/>
  <c r="Z1579" i="6"/>
  <c r="AA1579" i="6"/>
  <c r="AB1579" i="6"/>
  <c r="AC1579" i="6"/>
  <c r="Y1580" i="6"/>
  <c r="Z1580" i="6"/>
  <c r="AA1580" i="6"/>
  <c r="AB1580" i="6"/>
  <c r="AC1580" i="6"/>
  <c r="Y1581" i="6"/>
  <c r="Z1581" i="6"/>
  <c r="AA1581" i="6"/>
  <c r="AB1581" i="6"/>
  <c r="AC1581" i="6"/>
  <c r="Y1582" i="6"/>
  <c r="Z1582" i="6"/>
  <c r="AA1582" i="6"/>
  <c r="AB1582" i="6"/>
  <c r="AC1582" i="6"/>
  <c r="Y1583" i="6"/>
  <c r="Z1583" i="6"/>
  <c r="AA1583" i="6"/>
  <c r="AB1583" i="6"/>
  <c r="AC1583" i="6"/>
  <c r="Y1584" i="6"/>
  <c r="Z1584" i="6"/>
  <c r="AA1584" i="6"/>
  <c r="AB1584" i="6"/>
  <c r="AC1584" i="6"/>
  <c r="Y1585" i="6"/>
  <c r="Z1585" i="6"/>
  <c r="AA1585" i="6"/>
  <c r="AB1585" i="6"/>
  <c r="AC1585" i="6"/>
  <c r="Y1586" i="6"/>
  <c r="Z1586" i="6"/>
  <c r="AA1586" i="6"/>
  <c r="AB1586" i="6"/>
  <c r="AC1586" i="6"/>
  <c r="Y1587" i="6"/>
  <c r="Z1587" i="6"/>
  <c r="AA1587" i="6"/>
  <c r="AB1587" i="6"/>
  <c r="AC1587" i="6"/>
  <c r="Y1588" i="6"/>
  <c r="Z1588" i="6"/>
  <c r="AA1588" i="6"/>
  <c r="AB1588" i="6"/>
  <c r="AC1588" i="6"/>
  <c r="Y1589" i="6"/>
  <c r="Z1589" i="6"/>
  <c r="AA1589" i="6"/>
  <c r="AB1589" i="6"/>
  <c r="AC1589" i="6"/>
  <c r="Y1590" i="6"/>
  <c r="Z1590" i="6"/>
  <c r="AA1590" i="6"/>
  <c r="AB1590" i="6"/>
  <c r="AC1590" i="6"/>
  <c r="Y1591" i="6"/>
  <c r="Z1591" i="6"/>
  <c r="AA1591" i="6"/>
  <c r="AB1591" i="6"/>
  <c r="AC1591" i="6"/>
  <c r="Y1592" i="6"/>
  <c r="Z1592" i="6"/>
  <c r="AA1592" i="6"/>
  <c r="AB1592" i="6"/>
  <c r="AC1592" i="6"/>
  <c r="Y1593" i="6"/>
  <c r="Z1593" i="6"/>
  <c r="AA1593" i="6"/>
  <c r="AB1593" i="6"/>
  <c r="AC1593" i="6"/>
  <c r="Y1594" i="6"/>
  <c r="Z1594" i="6"/>
  <c r="AA1594" i="6"/>
  <c r="AB1594" i="6"/>
  <c r="AC1594" i="6"/>
  <c r="Y1595" i="6"/>
  <c r="Z1595" i="6"/>
  <c r="AA1595" i="6"/>
  <c r="AB1595" i="6"/>
  <c r="AC1595" i="6"/>
  <c r="Y1596" i="6"/>
  <c r="Z1596" i="6"/>
  <c r="AA1596" i="6"/>
  <c r="AB1596" i="6"/>
  <c r="AC1596" i="6"/>
  <c r="Y1597" i="6"/>
  <c r="Z1597" i="6"/>
  <c r="AA1597" i="6"/>
  <c r="AB1597" i="6"/>
  <c r="AC1597" i="6"/>
  <c r="Y1598" i="6"/>
  <c r="Z1598" i="6"/>
  <c r="AA1598" i="6"/>
  <c r="AB1598" i="6"/>
  <c r="AC1598" i="6"/>
  <c r="Y1599" i="6"/>
  <c r="Z1599" i="6"/>
  <c r="AA1599" i="6"/>
  <c r="AB1599" i="6"/>
  <c r="AC1599" i="6"/>
  <c r="Y1600" i="6"/>
  <c r="Z1600" i="6"/>
  <c r="AA1600" i="6"/>
  <c r="AB1600" i="6"/>
  <c r="AC1600" i="6"/>
  <c r="Y1601" i="6"/>
  <c r="Z1601" i="6"/>
  <c r="AA1601" i="6"/>
  <c r="AB1601" i="6"/>
  <c r="AC1601" i="6"/>
  <c r="Y1602" i="6"/>
  <c r="Z1602" i="6"/>
  <c r="AA1602" i="6"/>
  <c r="AB1602" i="6"/>
  <c r="AC1602" i="6"/>
  <c r="Y1603" i="6"/>
  <c r="Z1603" i="6"/>
  <c r="AA1603" i="6"/>
  <c r="AB1603" i="6"/>
  <c r="AC1603" i="6"/>
  <c r="Y1604" i="6"/>
  <c r="Z1604" i="6"/>
  <c r="AA1604" i="6"/>
  <c r="AB1604" i="6"/>
  <c r="AC1604" i="6"/>
  <c r="Y1605" i="6"/>
  <c r="Z1605" i="6"/>
  <c r="AA1605" i="6"/>
  <c r="AB1605" i="6"/>
  <c r="AC1605" i="6"/>
  <c r="Y1606" i="6"/>
  <c r="Z1606" i="6"/>
  <c r="AA1606" i="6"/>
  <c r="AB1606" i="6"/>
  <c r="AC1606" i="6"/>
  <c r="Y1607" i="6"/>
  <c r="Z1607" i="6"/>
  <c r="AA1607" i="6"/>
  <c r="AB1607" i="6"/>
  <c r="AC1607" i="6"/>
  <c r="Y1608" i="6"/>
  <c r="Z1608" i="6"/>
  <c r="AA1608" i="6"/>
  <c r="AB1608" i="6"/>
  <c r="AC1608" i="6"/>
  <c r="Y1609" i="6"/>
  <c r="Z1609" i="6"/>
  <c r="AA1609" i="6"/>
  <c r="AB1609" i="6"/>
  <c r="AC1609" i="6"/>
  <c r="Y1610" i="6"/>
  <c r="Z1610" i="6"/>
  <c r="AA1610" i="6"/>
  <c r="AB1610" i="6"/>
  <c r="AC1610" i="6"/>
  <c r="Y1611" i="6"/>
  <c r="Z1611" i="6"/>
  <c r="AA1611" i="6"/>
  <c r="AB1611" i="6"/>
  <c r="AC1611" i="6"/>
  <c r="Y1612" i="6"/>
  <c r="Z1612" i="6"/>
  <c r="AA1612" i="6"/>
  <c r="AB1612" i="6"/>
  <c r="AC1612" i="6"/>
  <c r="Y1613" i="6"/>
  <c r="Z1613" i="6"/>
  <c r="AA1613" i="6"/>
  <c r="AB1613" i="6"/>
  <c r="AC1613" i="6"/>
  <c r="Y1614" i="6"/>
  <c r="Z1614" i="6"/>
  <c r="AA1614" i="6"/>
  <c r="AB1614" i="6"/>
  <c r="AC1614" i="6"/>
  <c r="Y1615" i="6"/>
  <c r="Z1615" i="6"/>
  <c r="AA1615" i="6"/>
  <c r="AB1615" i="6"/>
  <c r="AC1615" i="6"/>
  <c r="Y1616" i="6"/>
  <c r="Z1616" i="6"/>
  <c r="AA1616" i="6"/>
  <c r="AB1616" i="6"/>
  <c r="AC1616" i="6"/>
  <c r="Y1617" i="6"/>
  <c r="Z1617" i="6"/>
  <c r="AA1617" i="6"/>
  <c r="AB1617" i="6"/>
  <c r="AC1617" i="6"/>
  <c r="Y1618" i="6"/>
  <c r="Z1618" i="6"/>
  <c r="AA1618" i="6"/>
  <c r="AB1618" i="6"/>
  <c r="AC1618" i="6"/>
  <c r="Y1619" i="6"/>
  <c r="Z1619" i="6"/>
  <c r="AA1619" i="6"/>
  <c r="AB1619" i="6"/>
  <c r="AC1619" i="6"/>
  <c r="Y1620" i="6"/>
  <c r="Z1620" i="6"/>
  <c r="AA1620" i="6"/>
  <c r="AB1620" i="6"/>
  <c r="AC1620" i="6"/>
  <c r="Y1621" i="6"/>
  <c r="Z1621" i="6"/>
  <c r="AA1621" i="6"/>
  <c r="AB1621" i="6"/>
  <c r="AC1621" i="6"/>
  <c r="Y1622" i="6"/>
  <c r="Z1622" i="6"/>
  <c r="AA1622" i="6"/>
  <c r="AB1622" i="6"/>
  <c r="AC1622" i="6"/>
  <c r="Y1623" i="6"/>
  <c r="Z1623" i="6"/>
  <c r="AA1623" i="6"/>
  <c r="AB1623" i="6"/>
  <c r="AC1623" i="6"/>
  <c r="Y1624" i="6"/>
  <c r="Z1624" i="6"/>
  <c r="AA1624" i="6"/>
  <c r="AB1624" i="6"/>
  <c r="AC1624" i="6"/>
  <c r="Y1625" i="6"/>
  <c r="Z1625" i="6"/>
  <c r="AA1625" i="6"/>
  <c r="AB1625" i="6"/>
  <c r="AC1625" i="6"/>
  <c r="Y1626" i="6"/>
  <c r="Z1626" i="6"/>
  <c r="AA1626" i="6"/>
  <c r="AB1626" i="6"/>
  <c r="AC1626" i="6"/>
  <c r="Y1627" i="6"/>
  <c r="Z1627" i="6"/>
  <c r="AA1627" i="6"/>
  <c r="AB1627" i="6"/>
  <c r="AC1627" i="6"/>
  <c r="Y1628" i="6"/>
  <c r="Z1628" i="6"/>
  <c r="AA1628" i="6"/>
  <c r="AB1628" i="6"/>
  <c r="AC1628" i="6"/>
  <c r="Y1629" i="6"/>
  <c r="Z1629" i="6"/>
  <c r="AA1629" i="6"/>
  <c r="AB1629" i="6"/>
  <c r="AC1629" i="6"/>
  <c r="Y1630" i="6"/>
  <c r="Z1630" i="6"/>
  <c r="AA1630" i="6"/>
  <c r="AB1630" i="6"/>
  <c r="AC1630" i="6"/>
  <c r="Y1631" i="6"/>
  <c r="Z1631" i="6"/>
  <c r="AA1631" i="6"/>
  <c r="AB1631" i="6"/>
  <c r="AC1631" i="6"/>
  <c r="Y1632" i="6"/>
  <c r="Z1632" i="6"/>
  <c r="AA1632" i="6"/>
  <c r="AB1632" i="6"/>
  <c r="AC1632" i="6"/>
  <c r="Y1633" i="6"/>
  <c r="Z1633" i="6"/>
  <c r="AA1633" i="6"/>
  <c r="AB1633" i="6"/>
  <c r="AC1633" i="6"/>
  <c r="Y1634" i="6"/>
  <c r="Z1634" i="6"/>
  <c r="AA1634" i="6"/>
  <c r="AB1634" i="6"/>
  <c r="AC1634" i="6"/>
  <c r="Y1635" i="6"/>
  <c r="Z1635" i="6"/>
  <c r="AA1635" i="6"/>
  <c r="AB1635" i="6"/>
  <c r="AC1635" i="6"/>
  <c r="Y1636" i="6"/>
  <c r="Z1636" i="6"/>
  <c r="AA1636" i="6"/>
  <c r="AB1636" i="6"/>
  <c r="AC1636" i="6"/>
  <c r="Y1637" i="6"/>
  <c r="Z1637" i="6"/>
  <c r="AA1637" i="6"/>
  <c r="AB1637" i="6"/>
  <c r="AC1637" i="6"/>
  <c r="Y1638" i="6"/>
  <c r="Z1638" i="6"/>
  <c r="AA1638" i="6"/>
  <c r="AB1638" i="6"/>
  <c r="AC1638" i="6"/>
  <c r="Y1639" i="6"/>
  <c r="Z1639" i="6"/>
  <c r="AA1639" i="6"/>
  <c r="AB1639" i="6"/>
  <c r="AC1639" i="6"/>
  <c r="Y1640" i="6"/>
  <c r="Z1640" i="6"/>
  <c r="AA1640" i="6"/>
  <c r="AB1640" i="6"/>
  <c r="AC1640" i="6"/>
  <c r="Y1641" i="6"/>
  <c r="Z1641" i="6"/>
  <c r="AA1641" i="6"/>
  <c r="AB1641" i="6"/>
  <c r="AC1641" i="6"/>
  <c r="Y1642" i="6"/>
  <c r="Z1642" i="6"/>
  <c r="AA1642" i="6"/>
  <c r="AB1642" i="6"/>
  <c r="AC1642" i="6"/>
  <c r="Y1643" i="6"/>
  <c r="Z1643" i="6"/>
  <c r="AA1643" i="6"/>
  <c r="AB1643" i="6"/>
  <c r="AC1643" i="6"/>
  <c r="Y1644" i="6"/>
  <c r="Z1644" i="6"/>
  <c r="AA1644" i="6"/>
  <c r="AB1644" i="6"/>
  <c r="AC1644" i="6"/>
  <c r="Y1645" i="6"/>
  <c r="Z1645" i="6"/>
  <c r="AA1645" i="6"/>
  <c r="AB1645" i="6"/>
  <c r="AC1645" i="6"/>
  <c r="Y1646" i="6"/>
  <c r="Z1646" i="6"/>
  <c r="AA1646" i="6"/>
  <c r="AB1646" i="6"/>
  <c r="AC1646" i="6"/>
  <c r="Y1647" i="6"/>
  <c r="Z1647" i="6"/>
  <c r="AA1647" i="6"/>
  <c r="AB1647" i="6"/>
  <c r="AC1647" i="6"/>
  <c r="Y1648" i="6"/>
  <c r="Z1648" i="6"/>
  <c r="AA1648" i="6"/>
  <c r="AB1648" i="6"/>
  <c r="AC1648" i="6"/>
  <c r="Y1649" i="6"/>
  <c r="Z1649" i="6"/>
  <c r="AA1649" i="6"/>
  <c r="AB1649" i="6"/>
  <c r="AC1649" i="6"/>
  <c r="Y1650" i="6"/>
  <c r="Z1650" i="6"/>
  <c r="AA1650" i="6"/>
  <c r="AB1650" i="6"/>
  <c r="AC1650" i="6"/>
  <c r="Y1651" i="6"/>
  <c r="Z1651" i="6"/>
  <c r="AA1651" i="6"/>
  <c r="AB1651" i="6"/>
  <c r="AC1651" i="6"/>
  <c r="Y1652" i="6"/>
  <c r="Z1652" i="6"/>
  <c r="AA1652" i="6"/>
  <c r="AB1652" i="6"/>
  <c r="AC1652" i="6"/>
  <c r="Y1653" i="6"/>
  <c r="Z1653" i="6"/>
  <c r="AA1653" i="6"/>
  <c r="AB1653" i="6"/>
  <c r="AC1653" i="6"/>
  <c r="Y1654" i="6"/>
  <c r="Z1654" i="6"/>
  <c r="AA1654" i="6"/>
  <c r="AB1654" i="6"/>
  <c r="AC1654" i="6"/>
  <c r="Y1655" i="6"/>
  <c r="Z1655" i="6"/>
  <c r="AA1655" i="6"/>
  <c r="AB1655" i="6"/>
  <c r="AC1655" i="6"/>
  <c r="Y1656" i="6"/>
  <c r="Z1656" i="6"/>
  <c r="AA1656" i="6"/>
  <c r="AB1656" i="6"/>
  <c r="AC1656" i="6"/>
  <c r="Y1657" i="6"/>
  <c r="Z1657" i="6"/>
  <c r="AA1657" i="6"/>
  <c r="AB1657" i="6"/>
  <c r="AC1657" i="6"/>
  <c r="Y1658" i="6"/>
  <c r="Z1658" i="6"/>
  <c r="AA1658" i="6"/>
  <c r="AB1658" i="6"/>
  <c r="AC1658" i="6"/>
  <c r="Y1659" i="6"/>
  <c r="Z1659" i="6"/>
  <c r="AA1659" i="6"/>
  <c r="AB1659" i="6"/>
  <c r="AC1659" i="6"/>
  <c r="Y1660" i="6"/>
  <c r="Z1660" i="6"/>
  <c r="AA1660" i="6"/>
  <c r="AB1660" i="6"/>
  <c r="AC1660" i="6"/>
  <c r="Y1661" i="6"/>
  <c r="Z1661" i="6"/>
  <c r="AA1661" i="6"/>
  <c r="AB1661" i="6"/>
  <c r="AC1661" i="6"/>
  <c r="Y1662" i="6"/>
  <c r="Z1662" i="6"/>
  <c r="AA1662" i="6"/>
  <c r="AB1662" i="6"/>
  <c r="AC1662" i="6"/>
  <c r="Y1663" i="6"/>
  <c r="Z1663" i="6"/>
  <c r="AA1663" i="6"/>
  <c r="AB1663" i="6"/>
  <c r="AC1663" i="6"/>
  <c r="Y1664" i="6"/>
  <c r="Z1664" i="6"/>
  <c r="AA1664" i="6"/>
  <c r="AB1664" i="6"/>
  <c r="AC1664" i="6"/>
  <c r="Y1665" i="6"/>
  <c r="Z1665" i="6"/>
  <c r="AA1665" i="6"/>
  <c r="AB1665" i="6"/>
  <c r="AC1665" i="6"/>
  <c r="Y1666" i="6"/>
  <c r="Z1666" i="6"/>
  <c r="AA1666" i="6"/>
  <c r="AB1666" i="6"/>
  <c r="AC1666" i="6"/>
  <c r="Y1667" i="6"/>
  <c r="Z1667" i="6"/>
  <c r="AA1667" i="6"/>
  <c r="AB1667" i="6"/>
  <c r="AC1667" i="6"/>
  <c r="Y1668" i="6"/>
  <c r="Z1668" i="6"/>
  <c r="AA1668" i="6"/>
  <c r="AB1668" i="6"/>
  <c r="AC1668" i="6"/>
  <c r="Y1669" i="6"/>
  <c r="Z1669" i="6"/>
  <c r="AA1669" i="6"/>
  <c r="AB1669" i="6"/>
  <c r="AC1669" i="6"/>
  <c r="Y1670" i="6"/>
  <c r="Z1670" i="6"/>
  <c r="AA1670" i="6"/>
  <c r="AB1670" i="6"/>
  <c r="AC1670" i="6"/>
  <c r="Y1671" i="6"/>
  <c r="Z1671" i="6"/>
  <c r="AA1671" i="6"/>
  <c r="AB1671" i="6"/>
  <c r="AC1671" i="6"/>
  <c r="Y1672" i="6"/>
  <c r="Z1672" i="6"/>
  <c r="AA1672" i="6"/>
  <c r="AB1672" i="6"/>
  <c r="AC1672" i="6"/>
  <c r="Y1673" i="6"/>
  <c r="Z1673" i="6"/>
  <c r="AA1673" i="6"/>
  <c r="AB1673" i="6"/>
  <c r="AC1673" i="6"/>
  <c r="Y1674" i="6"/>
  <c r="Z1674" i="6"/>
  <c r="AA1674" i="6"/>
  <c r="AB1674" i="6"/>
  <c r="AC1674" i="6"/>
  <c r="Y1675" i="6"/>
  <c r="Z1675" i="6"/>
  <c r="AA1675" i="6"/>
  <c r="AB1675" i="6"/>
  <c r="AC1675" i="6"/>
  <c r="Y1676" i="6"/>
  <c r="Z1676" i="6"/>
  <c r="AA1676" i="6"/>
  <c r="AB1676" i="6"/>
  <c r="AC1676" i="6"/>
  <c r="Y1677" i="6"/>
  <c r="Z1677" i="6"/>
  <c r="AA1677" i="6"/>
  <c r="AB1677" i="6"/>
  <c r="AC1677" i="6"/>
  <c r="Y1678" i="6"/>
  <c r="Z1678" i="6"/>
  <c r="AA1678" i="6"/>
  <c r="AB1678" i="6"/>
  <c r="AC1678" i="6"/>
  <c r="Y1679" i="6"/>
  <c r="Z1679" i="6"/>
  <c r="AA1679" i="6"/>
  <c r="AB1679" i="6"/>
  <c r="AC1679" i="6"/>
  <c r="Y1680" i="6"/>
  <c r="Z1680" i="6"/>
  <c r="AA1680" i="6"/>
  <c r="AB1680" i="6"/>
  <c r="AC1680" i="6"/>
  <c r="Y1681" i="6"/>
  <c r="Z1681" i="6"/>
  <c r="AA1681" i="6"/>
  <c r="AB1681" i="6"/>
  <c r="AC1681" i="6"/>
  <c r="Y1682" i="6"/>
  <c r="Z1682" i="6"/>
  <c r="AA1682" i="6"/>
  <c r="AB1682" i="6"/>
  <c r="AC1682" i="6"/>
  <c r="Y1683" i="6"/>
  <c r="Z1683" i="6"/>
  <c r="AA1683" i="6"/>
  <c r="AB1683" i="6"/>
  <c r="AC1683" i="6"/>
  <c r="Y1684" i="6"/>
  <c r="Z1684" i="6"/>
  <c r="AA1684" i="6"/>
  <c r="AB1684" i="6"/>
  <c r="AC1684" i="6"/>
  <c r="Y1685" i="6"/>
  <c r="Z1685" i="6"/>
  <c r="AA1685" i="6"/>
  <c r="AB1685" i="6"/>
  <c r="AC1685" i="6"/>
  <c r="Y1686" i="6"/>
  <c r="Z1686" i="6"/>
  <c r="AA1686" i="6"/>
  <c r="AB1686" i="6"/>
  <c r="AC1686" i="6"/>
  <c r="Y1687" i="6"/>
  <c r="Z1687" i="6"/>
  <c r="AA1687" i="6"/>
  <c r="AB1687" i="6"/>
  <c r="AC1687" i="6"/>
  <c r="Y1688" i="6"/>
  <c r="Z1688" i="6"/>
  <c r="AA1688" i="6"/>
  <c r="AB1688" i="6"/>
  <c r="AC1688" i="6"/>
  <c r="Y1689" i="6"/>
  <c r="Z1689" i="6"/>
  <c r="AA1689" i="6"/>
  <c r="AB1689" i="6"/>
  <c r="AC1689" i="6"/>
  <c r="Y1690" i="6"/>
  <c r="Z1690" i="6"/>
  <c r="AA1690" i="6"/>
  <c r="AB1690" i="6"/>
  <c r="AC1690" i="6"/>
  <c r="Y1691" i="6"/>
  <c r="Z1691" i="6"/>
  <c r="AA1691" i="6"/>
  <c r="AB1691" i="6"/>
  <c r="AC1691" i="6"/>
  <c r="Y1692" i="6"/>
  <c r="Z1692" i="6"/>
  <c r="AA1692" i="6"/>
  <c r="AB1692" i="6"/>
  <c r="AC1692" i="6"/>
  <c r="Y1693" i="6"/>
  <c r="Z1693" i="6"/>
  <c r="AA1693" i="6"/>
  <c r="AB1693" i="6"/>
  <c r="AC1693" i="6"/>
  <c r="Y1694" i="6"/>
  <c r="Z1694" i="6"/>
  <c r="AA1694" i="6"/>
  <c r="AB1694" i="6"/>
  <c r="AC1694" i="6"/>
  <c r="Y1695" i="6"/>
  <c r="Z1695" i="6"/>
  <c r="AA1695" i="6"/>
  <c r="AB1695" i="6"/>
  <c r="AC1695" i="6"/>
  <c r="Y1696" i="6"/>
  <c r="Z1696" i="6"/>
  <c r="AA1696" i="6"/>
  <c r="AB1696" i="6"/>
  <c r="AC1696" i="6"/>
  <c r="Y1697" i="6"/>
  <c r="Z1697" i="6"/>
  <c r="AA1697" i="6"/>
  <c r="AB1697" i="6"/>
  <c r="AC1697" i="6"/>
  <c r="Y1698" i="6"/>
  <c r="Z1698" i="6"/>
  <c r="AA1698" i="6"/>
  <c r="AB1698" i="6"/>
  <c r="AC1698" i="6"/>
  <c r="Y1699" i="6"/>
  <c r="Z1699" i="6"/>
  <c r="AA1699" i="6"/>
  <c r="AB1699" i="6"/>
  <c r="AC1699" i="6"/>
  <c r="Y1700" i="6"/>
  <c r="Z1700" i="6"/>
  <c r="AA1700" i="6"/>
  <c r="AB1700" i="6"/>
  <c r="AC1700" i="6"/>
  <c r="Y1701" i="6"/>
  <c r="Z1701" i="6"/>
  <c r="AA1701" i="6"/>
  <c r="AB1701" i="6"/>
  <c r="AC1701" i="6"/>
  <c r="Y1702" i="6"/>
  <c r="Z1702" i="6"/>
  <c r="AA1702" i="6"/>
  <c r="AB1702" i="6"/>
  <c r="AC1702" i="6"/>
  <c r="Y1703" i="6"/>
  <c r="Z1703" i="6"/>
  <c r="AA1703" i="6"/>
  <c r="AB1703" i="6"/>
  <c r="AC1703" i="6"/>
  <c r="Y1704" i="6"/>
  <c r="Z1704" i="6"/>
  <c r="AA1704" i="6"/>
  <c r="AB1704" i="6"/>
  <c r="AC1704" i="6"/>
  <c r="Y1705" i="6"/>
  <c r="Z1705" i="6"/>
  <c r="AA1705" i="6"/>
  <c r="AB1705" i="6"/>
  <c r="AC1705" i="6"/>
  <c r="Y1706" i="6"/>
  <c r="Z1706" i="6"/>
  <c r="AA1706" i="6"/>
  <c r="AB1706" i="6"/>
  <c r="AC1706" i="6"/>
  <c r="Y1707" i="6"/>
  <c r="Z1707" i="6"/>
  <c r="AA1707" i="6"/>
  <c r="AB1707" i="6"/>
  <c r="AC1707" i="6"/>
  <c r="Y1708" i="6"/>
  <c r="Z1708" i="6"/>
  <c r="AA1708" i="6"/>
  <c r="AB1708" i="6"/>
  <c r="AC1708" i="6"/>
  <c r="Y1709" i="6"/>
  <c r="Z1709" i="6"/>
  <c r="AA1709" i="6"/>
  <c r="AB1709" i="6"/>
  <c r="AC1709" i="6"/>
  <c r="Y1710" i="6"/>
  <c r="Z1710" i="6"/>
  <c r="AA1710" i="6"/>
  <c r="AB1710" i="6"/>
  <c r="AC1710" i="6"/>
  <c r="Y1711" i="6"/>
  <c r="Z1711" i="6"/>
  <c r="AA1711" i="6"/>
  <c r="AB1711" i="6"/>
  <c r="AC1711" i="6"/>
  <c r="Y1712" i="6"/>
  <c r="Z1712" i="6"/>
  <c r="AA1712" i="6"/>
  <c r="AB1712" i="6"/>
  <c r="AC1712" i="6"/>
  <c r="Y1713" i="6"/>
  <c r="Z1713" i="6"/>
  <c r="AA1713" i="6"/>
  <c r="AB1713" i="6"/>
  <c r="AC1713" i="6"/>
  <c r="Y1714" i="6"/>
  <c r="Z1714" i="6"/>
  <c r="AA1714" i="6"/>
  <c r="AB1714" i="6"/>
  <c r="AC1714" i="6"/>
  <c r="Y1715" i="6"/>
  <c r="Z1715" i="6"/>
  <c r="AA1715" i="6"/>
  <c r="AB1715" i="6"/>
  <c r="AC1715" i="6"/>
  <c r="Y1716" i="6"/>
  <c r="Z1716" i="6"/>
  <c r="AA1716" i="6"/>
  <c r="AB1716" i="6"/>
  <c r="AC1716" i="6"/>
  <c r="Y1717" i="6"/>
  <c r="Z1717" i="6"/>
  <c r="AA1717" i="6"/>
  <c r="AB1717" i="6"/>
  <c r="AC1717" i="6"/>
  <c r="Y1718" i="6"/>
  <c r="Z1718" i="6"/>
  <c r="AA1718" i="6"/>
  <c r="AB1718" i="6"/>
  <c r="AC1718" i="6"/>
  <c r="Y1719" i="6"/>
  <c r="Z1719" i="6"/>
  <c r="AA1719" i="6"/>
  <c r="AB1719" i="6"/>
  <c r="AC1719" i="6"/>
  <c r="Y1720" i="6"/>
  <c r="Z1720" i="6"/>
  <c r="AA1720" i="6"/>
  <c r="AB1720" i="6"/>
  <c r="AC1720" i="6"/>
  <c r="Y1721" i="6"/>
  <c r="Z1721" i="6"/>
  <c r="AA1721" i="6"/>
  <c r="AB1721" i="6"/>
  <c r="AC1721" i="6"/>
  <c r="Y1722" i="6"/>
  <c r="Z1722" i="6"/>
  <c r="AA1722" i="6"/>
  <c r="AB1722" i="6"/>
  <c r="AC1722" i="6"/>
  <c r="Y1723" i="6"/>
  <c r="Z1723" i="6"/>
  <c r="AA1723" i="6"/>
  <c r="AB1723" i="6"/>
  <c r="AC1723" i="6"/>
  <c r="Y1724" i="6"/>
  <c r="Z1724" i="6"/>
  <c r="AA1724" i="6"/>
  <c r="AB1724" i="6"/>
  <c r="AC1724" i="6"/>
  <c r="Y1725" i="6"/>
  <c r="Z1725" i="6"/>
  <c r="AA1725" i="6"/>
  <c r="AB1725" i="6"/>
  <c r="AC1725" i="6"/>
  <c r="Y1726" i="6"/>
  <c r="Z1726" i="6"/>
  <c r="AA1726" i="6"/>
  <c r="AB1726" i="6"/>
  <c r="AC1726" i="6"/>
  <c r="Y1727" i="6"/>
  <c r="Z1727" i="6"/>
  <c r="AA1727" i="6"/>
  <c r="AB1727" i="6"/>
  <c r="AC1727" i="6"/>
  <c r="Y1728" i="6"/>
  <c r="Z1728" i="6"/>
  <c r="AA1728" i="6"/>
  <c r="AB1728" i="6"/>
  <c r="AC1728" i="6"/>
  <c r="Y1729" i="6"/>
  <c r="Z1729" i="6"/>
  <c r="AA1729" i="6"/>
  <c r="AB1729" i="6"/>
  <c r="AC1729" i="6"/>
  <c r="Y1730" i="6"/>
  <c r="Z1730" i="6"/>
  <c r="AA1730" i="6"/>
  <c r="AB1730" i="6"/>
  <c r="AC1730" i="6"/>
  <c r="Y1731" i="6"/>
  <c r="Z1731" i="6"/>
  <c r="AA1731" i="6"/>
  <c r="AB1731" i="6"/>
  <c r="AC1731" i="6"/>
  <c r="Y1732" i="6"/>
  <c r="Z1732" i="6"/>
  <c r="AA1732" i="6"/>
  <c r="AB1732" i="6"/>
  <c r="AC1732" i="6"/>
  <c r="Y1733" i="6"/>
  <c r="Z1733" i="6"/>
  <c r="AA1733" i="6"/>
  <c r="AB1733" i="6"/>
  <c r="AC1733" i="6"/>
  <c r="Y1734" i="6"/>
  <c r="Z1734" i="6"/>
  <c r="AA1734" i="6"/>
  <c r="AB1734" i="6"/>
  <c r="AC1734" i="6"/>
  <c r="Y1735" i="6"/>
  <c r="Z1735" i="6"/>
  <c r="AA1735" i="6"/>
  <c r="AB1735" i="6"/>
  <c r="AC1735" i="6"/>
  <c r="Y1736" i="6"/>
  <c r="Z1736" i="6"/>
  <c r="AA1736" i="6"/>
  <c r="AB1736" i="6"/>
  <c r="AC1736" i="6"/>
  <c r="Y1737" i="6"/>
  <c r="Z1737" i="6"/>
  <c r="AA1737" i="6"/>
  <c r="AB1737" i="6"/>
  <c r="AC1737" i="6"/>
  <c r="Y1738" i="6"/>
  <c r="Z1738" i="6"/>
  <c r="AA1738" i="6"/>
  <c r="AB1738" i="6"/>
  <c r="AC1738" i="6"/>
  <c r="Y1739" i="6"/>
  <c r="Z1739" i="6"/>
  <c r="AA1739" i="6"/>
  <c r="AB1739" i="6"/>
  <c r="AC1739" i="6"/>
  <c r="Y1740" i="6"/>
  <c r="Z1740" i="6"/>
  <c r="AA1740" i="6"/>
  <c r="AB1740" i="6"/>
  <c r="AC1740" i="6"/>
  <c r="Y1741" i="6"/>
  <c r="Z1741" i="6"/>
  <c r="AA1741" i="6"/>
  <c r="AB1741" i="6"/>
  <c r="AC1741" i="6"/>
  <c r="Y1742" i="6"/>
  <c r="Z1742" i="6"/>
  <c r="AA1742" i="6"/>
  <c r="AB1742" i="6"/>
  <c r="AC1742" i="6"/>
  <c r="Y1743" i="6"/>
  <c r="Z1743" i="6"/>
  <c r="AA1743" i="6"/>
  <c r="AB1743" i="6"/>
  <c r="AC1743" i="6"/>
  <c r="Y1744" i="6"/>
  <c r="Z1744" i="6"/>
  <c r="AA1744" i="6"/>
  <c r="AB1744" i="6"/>
  <c r="AC1744" i="6"/>
  <c r="Y1745" i="6"/>
  <c r="Z1745" i="6"/>
  <c r="AA1745" i="6"/>
  <c r="AB1745" i="6"/>
  <c r="AC1745" i="6"/>
  <c r="Y1746" i="6"/>
  <c r="Z1746" i="6"/>
  <c r="AA1746" i="6"/>
  <c r="AB1746" i="6"/>
  <c r="AC1746" i="6"/>
  <c r="Y1747" i="6"/>
  <c r="Z1747" i="6"/>
  <c r="AA1747" i="6"/>
  <c r="AB1747" i="6"/>
  <c r="AC1747" i="6"/>
  <c r="Y1748" i="6"/>
  <c r="Z1748" i="6"/>
  <c r="AA1748" i="6"/>
  <c r="AB1748" i="6"/>
  <c r="AC1748" i="6"/>
  <c r="Y1749" i="6"/>
  <c r="Z1749" i="6"/>
  <c r="AA1749" i="6"/>
  <c r="AB1749" i="6"/>
  <c r="AC1749" i="6"/>
  <c r="Y1750" i="6"/>
  <c r="Z1750" i="6"/>
  <c r="AA1750" i="6"/>
  <c r="AB1750" i="6"/>
  <c r="AC1750" i="6"/>
  <c r="Y1751" i="6"/>
  <c r="Z1751" i="6"/>
  <c r="AA1751" i="6"/>
  <c r="AB1751" i="6"/>
  <c r="AC1751" i="6"/>
  <c r="Y1752" i="6"/>
  <c r="Z1752" i="6"/>
  <c r="AA1752" i="6"/>
  <c r="AB1752" i="6"/>
  <c r="AC1752" i="6"/>
  <c r="Y1753" i="6"/>
  <c r="Z1753" i="6"/>
  <c r="AA1753" i="6"/>
  <c r="AB1753" i="6"/>
  <c r="AC1753" i="6"/>
  <c r="Y1754" i="6"/>
  <c r="Z1754" i="6"/>
  <c r="AA1754" i="6"/>
  <c r="AB1754" i="6"/>
  <c r="AC1754" i="6"/>
  <c r="Y1755" i="6"/>
  <c r="Z1755" i="6"/>
  <c r="AA1755" i="6"/>
  <c r="AB1755" i="6"/>
  <c r="AC1755" i="6"/>
  <c r="Y1756" i="6"/>
  <c r="Z1756" i="6"/>
  <c r="AA1756" i="6"/>
  <c r="AB1756" i="6"/>
  <c r="AC1756" i="6"/>
  <c r="Y1757" i="6"/>
  <c r="Z1757" i="6"/>
  <c r="AA1757" i="6"/>
  <c r="AB1757" i="6"/>
  <c r="AC1757" i="6"/>
  <c r="Y1758" i="6"/>
  <c r="Z1758" i="6"/>
  <c r="AA1758" i="6"/>
  <c r="AB1758" i="6"/>
  <c r="AC1758" i="6"/>
  <c r="Y1759" i="6"/>
  <c r="Z1759" i="6"/>
  <c r="AA1759" i="6"/>
  <c r="AB1759" i="6"/>
  <c r="AC1759" i="6"/>
  <c r="Y1760" i="6"/>
  <c r="Z1760" i="6"/>
  <c r="AA1760" i="6"/>
  <c r="AB1760" i="6"/>
  <c r="AC1760" i="6"/>
  <c r="Y1761" i="6"/>
  <c r="Z1761" i="6"/>
  <c r="AA1761" i="6"/>
  <c r="AB1761" i="6"/>
  <c r="AC1761" i="6"/>
  <c r="Y1762" i="6"/>
  <c r="Z1762" i="6"/>
  <c r="AA1762" i="6"/>
  <c r="AB1762" i="6"/>
  <c r="AC1762" i="6"/>
  <c r="Y1763" i="6"/>
  <c r="Z1763" i="6"/>
  <c r="AA1763" i="6"/>
  <c r="AB1763" i="6"/>
  <c r="AC1763" i="6"/>
  <c r="Y1764" i="6"/>
  <c r="Z1764" i="6"/>
  <c r="AA1764" i="6"/>
  <c r="AB1764" i="6"/>
  <c r="AC1764" i="6"/>
  <c r="Y1765" i="6"/>
  <c r="Z1765" i="6"/>
  <c r="AA1765" i="6"/>
  <c r="AB1765" i="6"/>
  <c r="AC1765" i="6"/>
  <c r="Y1766" i="6"/>
  <c r="Z1766" i="6"/>
  <c r="AA1766" i="6"/>
  <c r="AB1766" i="6"/>
  <c r="AC1766" i="6"/>
  <c r="Y1767" i="6"/>
  <c r="Z1767" i="6"/>
  <c r="AA1767" i="6"/>
  <c r="AB1767" i="6"/>
  <c r="AC1767" i="6"/>
  <c r="Y1768" i="6"/>
  <c r="Z1768" i="6"/>
  <c r="AA1768" i="6"/>
  <c r="AB1768" i="6"/>
  <c r="AC1768" i="6"/>
  <c r="Y1769" i="6"/>
  <c r="Z1769" i="6"/>
  <c r="AA1769" i="6"/>
  <c r="AB1769" i="6"/>
  <c r="AC1769" i="6"/>
  <c r="Y1770" i="6"/>
  <c r="Z1770" i="6"/>
  <c r="AA1770" i="6"/>
  <c r="AB1770" i="6"/>
  <c r="AC1770" i="6"/>
  <c r="Y1771" i="6"/>
  <c r="Z1771" i="6"/>
  <c r="AA1771" i="6"/>
  <c r="AB1771" i="6"/>
  <c r="AC1771" i="6"/>
  <c r="Y1772" i="6"/>
  <c r="Z1772" i="6"/>
  <c r="AA1772" i="6"/>
  <c r="AB1772" i="6"/>
  <c r="AC1772" i="6"/>
  <c r="Y1773" i="6"/>
  <c r="Z1773" i="6"/>
  <c r="AA1773" i="6"/>
  <c r="AB1773" i="6"/>
  <c r="AC1773" i="6"/>
  <c r="Y1774" i="6"/>
  <c r="Z1774" i="6"/>
  <c r="AA1774" i="6"/>
  <c r="AB1774" i="6"/>
  <c r="AC1774" i="6"/>
  <c r="Y1775" i="6"/>
  <c r="Z1775" i="6"/>
  <c r="AA1775" i="6"/>
  <c r="AB1775" i="6"/>
  <c r="AC1775" i="6"/>
  <c r="Y1776" i="6"/>
  <c r="Z1776" i="6"/>
  <c r="AA1776" i="6"/>
  <c r="AB1776" i="6"/>
  <c r="AC1776" i="6"/>
  <c r="Y1777" i="6"/>
  <c r="Z1777" i="6"/>
  <c r="AA1777" i="6"/>
  <c r="AB1777" i="6"/>
  <c r="AC1777" i="6"/>
  <c r="Y1778" i="6"/>
  <c r="Z1778" i="6"/>
  <c r="AA1778" i="6"/>
  <c r="AB1778" i="6"/>
  <c r="AC1778" i="6"/>
  <c r="Y1779" i="6"/>
  <c r="Z1779" i="6"/>
  <c r="AA1779" i="6"/>
  <c r="AB1779" i="6"/>
  <c r="AC1779" i="6"/>
  <c r="Y1780" i="6"/>
  <c r="Z1780" i="6"/>
  <c r="AA1780" i="6"/>
  <c r="AB1780" i="6"/>
  <c r="AC1780" i="6"/>
  <c r="Y1781" i="6"/>
  <c r="Z1781" i="6"/>
  <c r="AA1781" i="6"/>
  <c r="AB1781" i="6"/>
  <c r="AC1781" i="6"/>
  <c r="Y1782" i="6"/>
  <c r="Z1782" i="6"/>
  <c r="AA1782" i="6"/>
  <c r="AB1782" i="6"/>
  <c r="AC1782" i="6"/>
  <c r="Y1783" i="6"/>
  <c r="Z1783" i="6"/>
  <c r="AA1783" i="6"/>
  <c r="AB1783" i="6"/>
  <c r="AC1783" i="6"/>
  <c r="Y1784" i="6"/>
  <c r="Z1784" i="6"/>
  <c r="AA1784" i="6"/>
  <c r="AB1784" i="6"/>
  <c r="AC1784" i="6"/>
  <c r="Y1785" i="6"/>
  <c r="Z1785" i="6"/>
  <c r="AA1785" i="6"/>
  <c r="AB1785" i="6"/>
  <c r="AC1785" i="6"/>
  <c r="Y1786" i="6"/>
  <c r="Z1786" i="6"/>
  <c r="AA1786" i="6"/>
  <c r="AB1786" i="6"/>
  <c r="AC1786" i="6"/>
  <c r="Y1787" i="6"/>
  <c r="Z1787" i="6"/>
  <c r="AA1787" i="6"/>
  <c r="AB1787" i="6"/>
  <c r="AC1787" i="6"/>
  <c r="Y1788" i="6"/>
  <c r="Z1788" i="6"/>
  <c r="AA1788" i="6"/>
  <c r="AB1788" i="6"/>
  <c r="AC1788" i="6"/>
  <c r="Y1789" i="6"/>
  <c r="Z1789" i="6"/>
  <c r="AA1789" i="6"/>
  <c r="AB1789" i="6"/>
  <c r="AC1789" i="6"/>
  <c r="Y1790" i="6"/>
  <c r="Z1790" i="6"/>
  <c r="AA1790" i="6"/>
  <c r="AB1790" i="6"/>
  <c r="AC1790" i="6"/>
  <c r="Y1791" i="6"/>
  <c r="Z1791" i="6"/>
  <c r="AA1791" i="6"/>
  <c r="AB1791" i="6"/>
  <c r="AC1791" i="6"/>
  <c r="Y1792" i="6"/>
  <c r="Z1792" i="6"/>
  <c r="AA1792" i="6"/>
  <c r="AB1792" i="6"/>
  <c r="AC1792" i="6"/>
  <c r="Y1793" i="6"/>
  <c r="Z1793" i="6"/>
  <c r="AA1793" i="6"/>
  <c r="AB1793" i="6"/>
  <c r="AC1793" i="6"/>
  <c r="Y1794" i="6"/>
  <c r="Z1794" i="6"/>
  <c r="AA1794" i="6"/>
  <c r="AB1794" i="6"/>
  <c r="AC1794" i="6"/>
  <c r="Y1795" i="6"/>
  <c r="Z1795" i="6"/>
  <c r="AA1795" i="6"/>
  <c r="AB1795" i="6"/>
  <c r="AC1795" i="6"/>
  <c r="Y1796" i="6"/>
  <c r="Z1796" i="6"/>
  <c r="AA1796" i="6"/>
  <c r="AB1796" i="6"/>
  <c r="AC1796" i="6"/>
  <c r="Y1797" i="6"/>
  <c r="Z1797" i="6"/>
  <c r="AA1797" i="6"/>
  <c r="AB1797" i="6"/>
  <c r="AC1797" i="6"/>
  <c r="Y1798" i="6"/>
  <c r="Z1798" i="6"/>
  <c r="AA1798" i="6"/>
  <c r="AB1798" i="6"/>
  <c r="AC1798" i="6"/>
  <c r="Y1799" i="6"/>
  <c r="Z1799" i="6"/>
  <c r="AA1799" i="6"/>
  <c r="AB1799" i="6"/>
  <c r="AC1799" i="6"/>
  <c r="Y1800" i="6"/>
  <c r="Z1800" i="6"/>
  <c r="AA1800" i="6"/>
  <c r="AB1800" i="6"/>
  <c r="AC1800" i="6"/>
  <c r="Y1801" i="6"/>
  <c r="Z1801" i="6"/>
  <c r="AA1801" i="6"/>
  <c r="AB1801" i="6"/>
  <c r="AC1801" i="6"/>
  <c r="Y1802" i="6"/>
  <c r="Z1802" i="6"/>
  <c r="AA1802" i="6"/>
  <c r="AB1802" i="6"/>
  <c r="AC1802" i="6"/>
  <c r="Y1803" i="6"/>
  <c r="Z1803" i="6"/>
  <c r="AA1803" i="6"/>
  <c r="AB1803" i="6"/>
  <c r="AC1803" i="6"/>
  <c r="Y1804" i="6"/>
  <c r="Z1804" i="6"/>
  <c r="AA1804" i="6"/>
  <c r="AB1804" i="6"/>
  <c r="AC1804" i="6"/>
  <c r="Y1805" i="6"/>
  <c r="Z1805" i="6"/>
  <c r="AA1805" i="6"/>
  <c r="AB1805" i="6"/>
  <c r="AC1805" i="6"/>
  <c r="Y1806" i="6"/>
  <c r="Z1806" i="6"/>
  <c r="AA1806" i="6"/>
  <c r="AB1806" i="6"/>
  <c r="AC1806" i="6"/>
  <c r="Y1807" i="6"/>
  <c r="Z1807" i="6"/>
  <c r="AA1807" i="6"/>
  <c r="AB1807" i="6"/>
  <c r="AC1807" i="6"/>
  <c r="Y1808" i="6"/>
  <c r="Z1808" i="6"/>
  <c r="AA1808" i="6"/>
  <c r="AB1808" i="6"/>
  <c r="AC1808" i="6"/>
  <c r="Y1809" i="6"/>
  <c r="Z1809" i="6"/>
  <c r="AA1809" i="6"/>
  <c r="AB1809" i="6"/>
  <c r="AC1809" i="6"/>
  <c r="Y1810" i="6"/>
  <c r="Z1810" i="6"/>
  <c r="AA1810" i="6"/>
  <c r="AB1810" i="6"/>
  <c r="AC1810" i="6"/>
  <c r="Y1811" i="6"/>
  <c r="Z1811" i="6"/>
  <c r="AA1811" i="6"/>
  <c r="AB1811" i="6"/>
  <c r="AC1811" i="6"/>
  <c r="Y1812" i="6"/>
  <c r="Z1812" i="6"/>
  <c r="AA1812" i="6"/>
  <c r="AB1812" i="6"/>
  <c r="AC1812" i="6"/>
  <c r="Y1813" i="6"/>
  <c r="Z1813" i="6"/>
  <c r="AA1813" i="6"/>
  <c r="AB1813" i="6"/>
  <c r="AC1813" i="6"/>
  <c r="Y1814" i="6"/>
  <c r="Z1814" i="6"/>
  <c r="AA1814" i="6"/>
  <c r="AB1814" i="6"/>
  <c r="AC1814" i="6"/>
  <c r="Y1815" i="6"/>
  <c r="Z1815" i="6"/>
  <c r="AA1815" i="6"/>
  <c r="AB1815" i="6"/>
  <c r="AC1815" i="6"/>
  <c r="Y1816" i="6"/>
  <c r="Z1816" i="6"/>
  <c r="AA1816" i="6"/>
  <c r="AB1816" i="6"/>
  <c r="AC1816" i="6"/>
  <c r="Y1817" i="6"/>
  <c r="Z1817" i="6"/>
  <c r="AA1817" i="6"/>
  <c r="AB1817" i="6"/>
  <c r="AC1817" i="6"/>
  <c r="Y1818" i="6"/>
  <c r="Z1818" i="6"/>
  <c r="AA1818" i="6"/>
  <c r="AB1818" i="6"/>
  <c r="AC1818" i="6"/>
  <c r="Y1819" i="6"/>
  <c r="Z1819" i="6"/>
  <c r="AA1819" i="6"/>
  <c r="AB1819" i="6"/>
  <c r="AC1819" i="6"/>
  <c r="Y1820" i="6"/>
  <c r="Z1820" i="6"/>
  <c r="AA1820" i="6"/>
  <c r="AB1820" i="6"/>
  <c r="AC1820" i="6"/>
  <c r="Y1821" i="6"/>
  <c r="Z1821" i="6"/>
  <c r="AA1821" i="6"/>
  <c r="AB1821" i="6"/>
  <c r="AC1821" i="6"/>
  <c r="Y1822" i="6"/>
  <c r="Z1822" i="6"/>
  <c r="AA1822" i="6"/>
  <c r="AB1822" i="6"/>
  <c r="AC1822" i="6"/>
  <c r="Y1823" i="6"/>
  <c r="Z1823" i="6"/>
  <c r="AA1823" i="6"/>
  <c r="AB1823" i="6"/>
  <c r="AC1823" i="6"/>
  <c r="Y1824" i="6"/>
  <c r="Z1824" i="6"/>
  <c r="AA1824" i="6"/>
  <c r="AB1824" i="6"/>
  <c r="AC1824" i="6"/>
  <c r="Y1825" i="6"/>
  <c r="Z1825" i="6"/>
  <c r="AA1825" i="6"/>
  <c r="AB1825" i="6"/>
  <c r="AC1825" i="6"/>
  <c r="Y1826" i="6"/>
  <c r="Z1826" i="6"/>
  <c r="AA1826" i="6"/>
  <c r="AB1826" i="6"/>
  <c r="AC1826" i="6"/>
  <c r="Y1827" i="6"/>
  <c r="Z1827" i="6"/>
  <c r="AA1827" i="6"/>
  <c r="AB1827" i="6"/>
  <c r="AC1827" i="6"/>
  <c r="Y1828" i="6"/>
  <c r="Z1828" i="6"/>
  <c r="AA1828" i="6"/>
  <c r="AB1828" i="6"/>
  <c r="AC1828" i="6"/>
  <c r="Y1829" i="6"/>
  <c r="Z1829" i="6"/>
  <c r="AA1829" i="6"/>
  <c r="AB1829" i="6"/>
  <c r="AC1829" i="6"/>
  <c r="Y1830" i="6"/>
  <c r="Z1830" i="6"/>
  <c r="AA1830" i="6"/>
  <c r="AB1830" i="6"/>
  <c r="AC1830" i="6"/>
  <c r="Y1831" i="6"/>
  <c r="Z1831" i="6"/>
  <c r="AA1831" i="6"/>
  <c r="AB1831" i="6"/>
  <c r="AC1831" i="6"/>
  <c r="Y1832" i="6"/>
  <c r="Z1832" i="6"/>
  <c r="AA1832" i="6"/>
  <c r="AB1832" i="6"/>
  <c r="AC1832" i="6"/>
  <c r="Y1833" i="6"/>
  <c r="Z1833" i="6"/>
  <c r="AA1833" i="6"/>
  <c r="AB1833" i="6"/>
  <c r="AC1833" i="6"/>
  <c r="Y1834" i="6"/>
  <c r="Z1834" i="6"/>
  <c r="AA1834" i="6"/>
  <c r="AB1834" i="6"/>
  <c r="AC1834" i="6"/>
  <c r="Y1835" i="6"/>
  <c r="Z1835" i="6"/>
  <c r="AA1835" i="6"/>
  <c r="AB1835" i="6"/>
  <c r="AC1835" i="6"/>
  <c r="Y1836" i="6"/>
  <c r="Z1836" i="6"/>
  <c r="AA1836" i="6"/>
  <c r="AB1836" i="6"/>
  <c r="AC1836" i="6"/>
  <c r="Y1837" i="6"/>
  <c r="Z1837" i="6"/>
  <c r="AA1837" i="6"/>
  <c r="AB1837" i="6"/>
  <c r="AC1837" i="6"/>
  <c r="Y1838" i="6"/>
  <c r="Z1838" i="6"/>
  <c r="AA1838" i="6"/>
  <c r="AB1838" i="6"/>
  <c r="AC1838" i="6"/>
  <c r="Y1839" i="6"/>
  <c r="Z1839" i="6"/>
  <c r="AA1839" i="6"/>
  <c r="AB1839" i="6"/>
  <c r="AC1839" i="6"/>
  <c r="Y1840" i="6"/>
  <c r="Z1840" i="6"/>
  <c r="AA1840" i="6"/>
  <c r="AB1840" i="6"/>
  <c r="AC1840" i="6"/>
  <c r="Y1841" i="6"/>
  <c r="Z1841" i="6"/>
  <c r="AA1841" i="6"/>
  <c r="AB1841" i="6"/>
  <c r="AC1841" i="6"/>
  <c r="Y1842" i="6"/>
  <c r="Z1842" i="6"/>
  <c r="AA1842" i="6"/>
  <c r="AB1842" i="6"/>
  <c r="AC1842" i="6"/>
  <c r="Y1843" i="6"/>
  <c r="Z1843" i="6"/>
  <c r="AA1843" i="6"/>
  <c r="AB1843" i="6"/>
  <c r="AC1843" i="6"/>
  <c r="Y1844" i="6"/>
  <c r="Z1844" i="6"/>
  <c r="AA1844" i="6"/>
  <c r="AB1844" i="6"/>
  <c r="AC1844" i="6"/>
  <c r="Y1845" i="6"/>
  <c r="Z1845" i="6"/>
  <c r="AA1845" i="6"/>
  <c r="AB1845" i="6"/>
  <c r="AC1845" i="6"/>
  <c r="Y1846" i="6"/>
  <c r="Z1846" i="6"/>
  <c r="AA1846" i="6"/>
  <c r="AB1846" i="6"/>
  <c r="AC1846" i="6"/>
  <c r="Y1847" i="6"/>
  <c r="Z1847" i="6"/>
  <c r="AA1847" i="6"/>
  <c r="AB1847" i="6"/>
  <c r="AC1847" i="6"/>
  <c r="Y1848" i="6"/>
  <c r="Z1848" i="6"/>
  <c r="AA1848" i="6"/>
  <c r="AB1848" i="6"/>
  <c r="AC1848" i="6"/>
  <c r="Y1849" i="6"/>
  <c r="Z1849" i="6"/>
  <c r="AA1849" i="6"/>
  <c r="AB1849" i="6"/>
  <c r="AC1849" i="6"/>
  <c r="Y1850" i="6"/>
  <c r="Z1850" i="6"/>
  <c r="AA1850" i="6"/>
  <c r="AB1850" i="6"/>
  <c r="AC1850" i="6"/>
  <c r="Y1851" i="6"/>
  <c r="Z1851" i="6"/>
  <c r="AA1851" i="6"/>
  <c r="AB1851" i="6"/>
  <c r="AC1851" i="6"/>
  <c r="Y1852" i="6"/>
  <c r="Z1852" i="6"/>
  <c r="AA1852" i="6"/>
  <c r="AB1852" i="6"/>
  <c r="AC1852" i="6"/>
  <c r="Y1853" i="6"/>
  <c r="Z1853" i="6"/>
  <c r="AA1853" i="6"/>
  <c r="AB1853" i="6"/>
  <c r="AC1853" i="6"/>
  <c r="Y1854" i="6"/>
  <c r="Z1854" i="6"/>
  <c r="AA1854" i="6"/>
  <c r="AB1854" i="6"/>
  <c r="AC1854" i="6"/>
  <c r="Y1855" i="6"/>
  <c r="Z1855" i="6"/>
  <c r="AA1855" i="6"/>
  <c r="AB1855" i="6"/>
  <c r="AC1855" i="6"/>
  <c r="Y1856" i="6"/>
  <c r="Z1856" i="6"/>
  <c r="AA1856" i="6"/>
  <c r="AB1856" i="6"/>
  <c r="AC1856" i="6"/>
  <c r="Y1857" i="6"/>
  <c r="Z1857" i="6"/>
  <c r="AA1857" i="6"/>
  <c r="AB1857" i="6"/>
  <c r="AC1857" i="6"/>
  <c r="Y1858" i="6"/>
  <c r="Z1858" i="6"/>
  <c r="AA1858" i="6"/>
  <c r="AB1858" i="6"/>
  <c r="AC1858" i="6"/>
  <c r="Y1859" i="6"/>
  <c r="Z1859" i="6"/>
  <c r="AA1859" i="6"/>
  <c r="AB1859" i="6"/>
  <c r="AC1859" i="6"/>
  <c r="Y1860" i="6"/>
  <c r="Z1860" i="6"/>
  <c r="AA1860" i="6"/>
  <c r="AB1860" i="6"/>
  <c r="AC1860" i="6"/>
  <c r="Y1861" i="6"/>
  <c r="Z1861" i="6"/>
  <c r="AA1861" i="6"/>
  <c r="AB1861" i="6"/>
  <c r="AC1861" i="6"/>
  <c r="Y1862" i="6"/>
  <c r="Z1862" i="6"/>
  <c r="AA1862" i="6"/>
  <c r="AB1862" i="6"/>
  <c r="AC1862" i="6"/>
  <c r="Y1863" i="6"/>
  <c r="Z1863" i="6"/>
  <c r="AA1863" i="6"/>
  <c r="AB1863" i="6"/>
  <c r="AC1863" i="6"/>
  <c r="Y1864" i="6"/>
  <c r="Z1864" i="6"/>
  <c r="AA1864" i="6"/>
  <c r="AB1864" i="6"/>
  <c r="AC1864" i="6"/>
  <c r="Y1865" i="6"/>
  <c r="Z1865" i="6"/>
  <c r="AA1865" i="6"/>
  <c r="AB1865" i="6"/>
  <c r="AC1865" i="6"/>
  <c r="Y1866" i="6"/>
  <c r="Z1866" i="6"/>
  <c r="AA1866" i="6"/>
  <c r="AB1866" i="6"/>
  <c r="AC1866" i="6"/>
  <c r="Y1867" i="6"/>
  <c r="Z1867" i="6"/>
  <c r="AA1867" i="6"/>
  <c r="AB1867" i="6"/>
  <c r="AC1867" i="6"/>
  <c r="Y1868" i="6"/>
  <c r="Z1868" i="6"/>
  <c r="AA1868" i="6"/>
  <c r="AB1868" i="6"/>
  <c r="AC1868" i="6"/>
  <c r="Y1869" i="6"/>
  <c r="Z1869" i="6"/>
  <c r="AA1869" i="6"/>
  <c r="AB1869" i="6"/>
  <c r="AC1869" i="6"/>
  <c r="Y1870" i="6"/>
  <c r="Z1870" i="6"/>
  <c r="AA1870" i="6"/>
  <c r="AB1870" i="6"/>
  <c r="AC1870" i="6"/>
  <c r="Y1871" i="6"/>
  <c r="Z1871" i="6"/>
  <c r="AA1871" i="6"/>
  <c r="AB1871" i="6"/>
  <c r="AC1871" i="6"/>
  <c r="Y1872" i="6"/>
  <c r="Z1872" i="6"/>
  <c r="AA1872" i="6"/>
  <c r="AB1872" i="6"/>
  <c r="AC1872" i="6"/>
  <c r="Y1873" i="6"/>
  <c r="Z1873" i="6"/>
  <c r="AA1873" i="6"/>
  <c r="AB1873" i="6"/>
  <c r="AC1873" i="6"/>
  <c r="Y1874" i="6"/>
  <c r="Z1874" i="6"/>
  <c r="AA1874" i="6"/>
  <c r="AB1874" i="6"/>
  <c r="AC1874" i="6"/>
  <c r="Y1875" i="6"/>
  <c r="Z1875" i="6"/>
  <c r="AA1875" i="6"/>
  <c r="AB1875" i="6"/>
  <c r="AC1875" i="6"/>
  <c r="Y1876" i="6"/>
  <c r="Z1876" i="6"/>
  <c r="AA1876" i="6"/>
  <c r="AB1876" i="6"/>
  <c r="AC1876" i="6"/>
  <c r="Y1877" i="6"/>
  <c r="Z1877" i="6"/>
  <c r="AA1877" i="6"/>
  <c r="AB1877" i="6"/>
  <c r="AC1877" i="6"/>
  <c r="Y1878" i="6"/>
  <c r="Z1878" i="6"/>
  <c r="AA1878" i="6"/>
  <c r="AB1878" i="6"/>
  <c r="AC1878" i="6"/>
  <c r="Y1879" i="6"/>
  <c r="Z1879" i="6"/>
  <c r="AA1879" i="6"/>
  <c r="AB1879" i="6"/>
  <c r="AC1879" i="6"/>
  <c r="Y1880" i="6"/>
  <c r="Z1880" i="6"/>
  <c r="AA1880" i="6"/>
  <c r="AB1880" i="6"/>
  <c r="AC1880" i="6"/>
  <c r="Y1881" i="6"/>
  <c r="Z1881" i="6"/>
  <c r="AA1881" i="6"/>
  <c r="AB1881" i="6"/>
  <c r="AC1881" i="6"/>
  <c r="Y1882" i="6"/>
  <c r="Z1882" i="6"/>
  <c r="AA1882" i="6"/>
  <c r="AB1882" i="6"/>
  <c r="AC1882" i="6"/>
  <c r="Y1883" i="6"/>
  <c r="Z1883" i="6"/>
  <c r="AA1883" i="6"/>
  <c r="AB1883" i="6"/>
  <c r="AC1883" i="6"/>
  <c r="Y1884" i="6"/>
  <c r="Z1884" i="6"/>
  <c r="AA1884" i="6"/>
  <c r="AB1884" i="6"/>
  <c r="AC1884" i="6"/>
  <c r="Y1885" i="6"/>
  <c r="Z1885" i="6"/>
  <c r="AA1885" i="6"/>
  <c r="AB1885" i="6"/>
  <c r="AC1885" i="6"/>
  <c r="Y1886" i="6"/>
  <c r="Z1886" i="6"/>
  <c r="AA1886" i="6"/>
  <c r="AB1886" i="6"/>
  <c r="AC1886" i="6"/>
  <c r="Y1887" i="6"/>
  <c r="Z1887" i="6"/>
  <c r="AA1887" i="6"/>
  <c r="AB1887" i="6"/>
  <c r="AC1887" i="6"/>
  <c r="Y1888" i="6"/>
  <c r="Z1888" i="6"/>
  <c r="AA1888" i="6"/>
  <c r="AB1888" i="6"/>
  <c r="AC1888" i="6"/>
  <c r="Y1889" i="6"/>
  <c r="Z1889" i="6"/>
  <c r="AA1889" i="6"/>
  <c r="AB1889" i="6"/>
  <c r="AC1889" i="6"/>
  <c r="Y1890" i="6"/>
  <c r="Z1890" i="6"/>
  <c r="AA1890" i="6"/>
  <c r="AB1890" i="6"/>
  <c r="AC1890" i="6"/>
  <c r="Y1891" i="6"/>
  <c r="Z1891" i="6"/>
  <c r="AA1891" i="6"/>
  <c r="AB1891" i="6"/>
  <c r="AC1891" i="6"/>
  <c r="Y1892" i="6"/>
  <c r="Z1892" i="6"/>
  <c r="AA1892" i="6"/>
  <c r="AB1892" i="6"/>
  <c r="AC1892" i="6"/>
  <c r="Y1893" i="6"/>
  <c r="Z1893" i="6"/>
  <c r="AA1893" i="6"/>
  <c r="AB1893" i="6"/>
  <c r="AC1893" i="6"/>
  <c r="Y1894" i="6"/>
  <c r="Z1894" i="6"/>
  <c r="AA1894" i="6"/>
  <c r="AB1894" i="6"/>
  <c r="AC1894" i="6"/>
  <c r="Y1895" i="6"/>
  <c r="Z1895" i="6"/>
  <c r="AA1895" i="6"/>
  <c r="AB1895" i="6"/>
  <c r="AC1895" i="6"/>
  <c r="Y1896" i="6"/>
  <c r="Z1896" i="6"/>
  <c r="AA1896" i="6"/>
  <c r="AB1896" i="6"/>
  <c r="AC1896" i="6"/>
  <c r="Y1897" i="6"/>
  <c r="Z1897" i="6"/>
  <c r="AA1897" i="6"/>
  <c r="AB1897" i="6"/>
  <c r="AC1897" i="6"/>
  <c r="Y1898" i="6"/>
  <c r="Z1898" i="6"/>
  <c r="AA1898" i="6"/>
  <c r="AB1898" i="6"/>
  <c r="AC1898" i="6"/>
  <c r="Y1899" i="6"/>
  <c r="Z1899" i="6"/>
  <c r="AA1899" i="6"/>
  <c r="AB1899" i="6"/>
  <c r="AC1899" i="6"/>
  <c r="Y1900" i="6"/>
  <c r="Z1900" i="6"/>
  <c r="AA1900" i="6"/>
  <c r="AB1900" i="6"/>
  <c r="AC1900" i="6"/>
  <c r="Y1901" i="6"/>
  <c r="Z1901" i="6"/>
  <c r="AA1901" i="6"/>
  <c r="AB1901" i="6"/>
  <c r="AC1901" i="6"/>
  <c r="Y1902" i="6"/>
  <c r="Z1902" i="6"/>
  <c r="AA1902" i="6"/>
  <c r="AB1902" i="6"/>
  <c r="AC1902" i="6"/>
  <c r="Y1903" i="6"/>
  <c r="Z1903" i="6"/>
  <c r="AA1903" i="6"/>
  <c r="AB1903" i="6"/>
  <c r="AC1903" i="6"/>
  <c r="Y1904" i="6"/>
  <c r="Z1904" i="6"/>
  <c r="AA1904" i="6"/>
  <c r="AB1904" i="6"/>
  <c r="AC1904" i="6"/>
  <c r="Y1905" i="6"/>
  <c r="Z1905" i="6"/>
  <c r="AA1905" i="6"/>
  <c r="AB1905" i="6"/>
  <c r="AC1905" i="6"/>
  <c r="Y1906" i="6"/>
  <c r="Z1906" i="6"/>
  <c r="AA1906" i="6"/>
  <c r="AB1906" i="6"/>
  <c r="AC1906" i="6"/>
  <c r="Y1907" i="6"/>
  <c r="Z1907" i="6"/>
  <c r="AA1907" i="6"/>
  <c r="AB1907" i="6"/>
  <c r="AC1907" i="6"/>
  <c r="Y1908" i="6"/>
  <c r="Z1908" i="6"/>
  <c r="AA1908" i="6"/>
  <c r="AB1908" i="6"/>
  <c r="AC1908" i="6"/>
  <c r="Y1909" i="6"/>
  <c r="Z1909" i="6"/>
  <c r="AA1909" i="6"/>
  <c r="AB1909" i="6"/>
  <c r="AC1909" i="6"/>
  <c r="Y1910" i="6"/>
  <c r="Z1910" i="6"/>
  <c r="AA1910" i="6"/>
  <c r="AB1910" i="6"/>
  <c r="AC1910" i="6"/>
  <c r="Y1911" i="6"/>
  <c r="Z1911" i="6"/>
  <c r="AA1911" i="6"/>
  <c r="AB1911" i="6"/>
  <c r="AC1911" i="6"/>
  <c r="Y1912" i="6"/>
  <c r="Z1912" i="6"/>
  <c r="AA1912" i="6"/>
  <c r="AB1912" i="6"/>
  <c r="AC1912" i="6"/>
  <c r="Y1913" i="6"/>
  <c r="Z1913" i="6"/>
  <c r="AA1913" i="6"/>
  <c r="AB1913" i="6"/>
  <c r="AC1913" i="6"/>
  <c r="Y1914" i="6"/>
  <c r="Z1914" i="6"/>
  <c r="AA1914" i="6"/>
  <c r="AB1914" i="6"/>
  <c r="AC1914" i="6"/>
  <c r="Y1915" i="6"/>
  <c r="Z1915" i="6"/>
  <c r="AA1915" i="6"/>
  <c r="AB1915" i="6"/>
  <c r="AC1915" i="6"/>
  <c r="Y1916" i="6"/>
  <c r="Z1916" i="6"/>
  <c r="AA1916" i="6"/>
  <c r="AB1916" i="6"/>
  <c r="AC1916" i="6"/>
  <c r="Y1917" i="6"/>
  <c r="Z1917" i="6"/>
  <c r="AA1917" i="6"/>
  <c r="AB1917" i="6"/>
  <c r="AC1917" i="6"/>
  <c r="Y1918" i="6"/>
  <c r="Z1918" i="6"/>
  <c r="AA1918" i="6"/>
  <c r="AB1918" i="6"/>
  <c r="AC1918" i="6"/>
  <c r="Y1919" i="6"/>
  <c r="Z1919" i="6"/>
  <c r="AA1919" i="6"/>
  <c r="AB1919" i="6"/>
  <c r="AC1919" i="6"/>
  <c r="Y1920" i="6"/>
  <c r="Z1920" i="6"/>
  <c r="AA1920" i="6"/>
  <c r="AB1920" i="6"/>
  <c r="AC1920" i="6"/>
  <c r="Y1921" i="6"/>
  <c r="Z1921" i="6"/>
  <c r="AA1921" i="6"/>
  <c r="AB1921" i="6"/>
  <c r="AC1921" i="6"/>
  <c r="Y1922" i="6"/>
  <c r="Z1922" i="6"/>
  <c r="AA1922" i="6"/>
  <c r="AB1922" i="6"/>
  <c r="AC1922" i="6"/>
  <c r="Y1923" i="6"/>
  <c r="Z1923" i="6"/>
  <c r="AA1923" i="6"/>
  <c r="AB1923" i="6"/>
  <c r="AC1923" i="6"/>
  <c r="Y1924" i="6"/>
  <c r="Z1924" i="6"/>
  <c r="AA1924" i="6"/>
  <c r="AB1924" i="6"/>
  <c r="AC1924" i="6"/>
  <c r="Y1925" i="6"/>
  <c r="Z1925" i="6"/>
  <c r="AA1925" i="6"/>
  <c r="AB1925" i="6"/>
  <c r="AC1925" i="6"/>
  <c r="Y1926" i="6"/>
  <c r="Z1926" i="6"/>
  <c r="AA1926" i="6"/>
  <c r="AB1926" i="6"/>
  <c r="AC1926" i="6"/>
  <c r="Y1927" i="6"/>
  <c r="Z1927" i="6"/>
  <c r="AA1927" i="6"/>
  <c r="AB1927" i="6"/>
  <c r="AC1927" i="6"/>
  <c r="Y1928" i="6"/>
  <c r="Z1928" i="6"/>
  <c r="AA1928" i="6"/>
  <c r="AB1928" i="6"/>
  <c r="AC1928" i="6"/>
  <c r="Y1929" i="6"/>
  <c r="Z1929" i="6"/>
  <c r="AA1929" i="6"/>
  <c r="AB1929" i="6"/>
  <c r="AC1929" i="6"/>
  <c r="Y1930" i="6"/>
  <c r="Z1930" i="6"/>
  <c r="AA1930" i="6"/>
  <c r="AB1930" i="6"/>
  <c r="AC1930" i="6"/>
  <c r="Y1931" i="6"/>
  <c r="Z1931" i="6"/>
  <c r="AA1931" i="6"/>
  <c r="AB1931" i="6"/>
  <c r="AC1931" i="6"/>
  <c r="Y1932" i="6"/>
  <c r="Z1932" i="6"/>
  <c r="AA1932" i="6"/>
  <c r="AB1932" i="6"/>
  <c r="AC1932" i="6"/>
  <c r="Y1933" i="6"/>
  <c r="Z1933" i="6"/>
  <c r="AA1933" i="6"/>
  <c r="AB1933" i="6"/>
  <c r="AC1933" i="6"/>
  <c r="Y1934" i="6"/>
  <c r="Z1934" i="6"/>
  <c r="AA1934" i="6"/>
  <c r="AB1934" i="6"/>
  <c r="AC1934" i="6"/>
  <c r="Y1935" i="6"/>
  <c r="Z1935" i="6"/>
  <c r="AA1935" i="6"/>
  <c r="AB1935" i="6"/>
  <c r="AC1935" i="6"/>
  <c r="Y1936" i="6"/>
  <c r="Z1936" i="6"/>
  <c r="AA1936" i="6"/>
  <c r="AB1936" i="6"/>
  <c r="AC1936" i="6"/>
  <c r="Y1937" i="6"/>
  <c r="Z1937" i="6"/>
  <c r="AA1937" i="6"/>
  <c r="AB1937" i="6"/>
  <c r="AC1937" i="6"/>
  <c r="Y1938" i="6"/>
  <c r="Z1938" i="6"/>
  <c r="AA1938" i="6"/>
  <c r="AB1938" i="6"/>
  <c r="AC1938" i="6"/>
  <c r="Y1939" i="6"/>
  <c r="Z1939" i="6"/>
  <c r="AA1939" i="6"/>
  <c r="AB1939" i="6"/>
  <c r="AC1939" i="6"/>
  <c r="Y1940" i="6"/>
  <c r="Z1940" i="6"/>
  <c r="AA1940" i="6"/>
  <c r="AB1940" i="6"/>
  <c r="AC1940" i="6"/>
  <c r="Y1941" i="6"/>
  <c r="Z1941" i="6"/>
  <c r="AA1941" i="6"/>
  <c r="AB1941" i="6"/>
  <c r="AC1941" i="6"/>
  <c r="Y1942" i="6"/>
  <c r="Z1942" i="6"/>
  <c r="AA1942" i="6"/>
  <c r="AB1942" i="6"/>
  <c r="AC1942" i="6"/>
  <c r="Y1943" i="6"/>
  <c r="Z1943" i="6"/>
  <c r="AA1943" i="6"/>
  <c r="AB1943" i="6"/>
  <c r="AC1943" i="6"/>
  <c r="Y1944" i="6"/>
  <c r="Z1944" i="6"/>
  <c r="AA1944" i="6"/>
  <c r="AB1944" i="6"/>
  <c r="AC1944" i="6"/>
  <c r="Y1945" i="6"/>
  <c r="Z1945" i="6"/>
  <c r="AA1945" i="6"/>
  <c r="AB1945" i="6"/>
  <c r="AC1945" i="6"/>
  <c r="Y1946" i="6"/>
  <c r="Z1946" i="6"/>
  <c r="AA1946" i="6"/>
  <c r="AB1946" i="6"/>
  <c r="AC1946" i="6"/>
  <c r="Y1947" i="6"/>
  <c r="Z1947" i="6"/>
  <c r="AA1947" i="6"/>
  <c r="AB1947" i="6"/>
  <c r="AC1947" i="6"/>
  <c r="Y1948" i="6"/>
  <c r="Z1948" i="6"/>
  <c r="AA1948" i="6"/>
  <c r="AB1948" i="6"/>
  <c r="AC1948" i="6"/>
  <c r="Y1949" i="6"/>
  <c r="Z1949" i="6"/>
  <c r="AA1949" i="6"/>
  <c r="AB1949" i="6"/>
  <c r="AC1949" i="6"/>
  <c r="Y1950" i="6"/>
  <c r="Z1950" i="6"/>
  <c r="AA1950" i="6"/>
  <c r="AB1950" i="6"/>
  <c r="AC1950" i="6"/>
  <c r="Y1951" i="6"/>
  <c r="Z1951" i="6"/>
  <c r="AA1951" i="6"/>
  <c r="AB1951" i="6"/>
  <c r="AC1951" i="6"/>
  <c r="Y1952" i="6"/>
  <c r="Z1952" i="6"/>
  <c r="AA1952" i="6"/>
  <c r="AB1952" i="6"/>
  <c r="AC1952" i="6"/>
  <c r="Y1953" i="6"/>
  <c r="Z1953" i="6"/>
  <c r="AA1953" i="6"/>
  <c r="AB1953" i="6"/>
  <c r="AC1953" i="6"/>
  <c r="Y1954" i="6"/>
  <c r="Z1954" i="6"/>
  <c r="AA1954" i="6"/>
  <c r="AB1954" i="6"/>
  <c r="AC1954" i="6"/>
  <c r="Y1955" i="6"/>
  <c r="Z1955" i="6"/>
  <c r="AA1955" i="6"/>
  <c r="AB1955" i="6"/>
  <c r="AC1955" i="6"/>
  <c r="Y1956" i="6"/>
  <c r="Z1956" i="6"/>
  <c r="AA1956" i="6"/>
  <c r="AB1956" i="6"/>
  <c r="AC1956" i="6"/>
  <c r="Y1957" i="6"/>
  <c r="Z1957" i="6"/>
  <c r="AA1957" i="6"/>
  <c r="AB1957" i="6"/>
  <c r="AC1957" i="6"/>
  <c r="Y1958" i="6"/>
  <c r="Z1958" i="6"/>
  <c r="AA1958" i="6"/>
  <c r="AB1958" i="6"/>
  <c r="AC1958" i="6"/>
  <c r="Y1959" i="6"/>
  <c r="Z1959" i="6"/>
  <c r="AA1959" i="6"/>
  <c r="AB1959" i="6"/>
  <c r="AC1959" i="6"/>
  <c r="Y1960" i="6"/>
  <c r="Z1960" i="6"/>
  <c r="AA1960" i="6"/>
  <c r="AB1960" i="6"/>
  <c r="AC1960" i="6"/>
  <c r="Y1961" i="6"/>
  <c r="Z1961" i="6"/>
  <c r="AA1961" i="6"/>
  <c r="AB1961" i="6"/>
  <c r="AC1961" i="6"/>
  <c r="Y1962" i="6"/>
  <c r="Z1962" i="6"/>
  <c r="AA1962" i="6"/>
  <c r="AB1962" i="6"/>
  <c r="AC1962" i="6"/>
  <c r="Y1963" i="6"/>
  <c r="Z1963" i="6"/>
  <c r="AA1963" i="6"/>
  <c r="AB1963" i="6"/>
  <c r="AC1963" i="6"/>
  <c r="Y1964" i="6"/>
  <c r="Z1964" i="6"/>
  <c r="AA1964" i="6"/>
  <c r="AB1964" i="6"/>
  <c r="AC1964" i="6"/>
  <c r="Y1965" i="6"/>
  <c r="Z1965" i="6"/>
  <c r="AA1965" i="6"/>
  <c r="AB1965" i="6"/>
  <c r="AC1965" i="6"/>
  <c r="Y1966" i="6"/>
  <c r="Z1966" i="6"/>
  <c r="AA1966" i="6"/>
  <c r="AB1966" i="6"/>
  <c r="AC1966" i="6"/>
  <c r="Y1967" i="6"/>
  <c r="Z1967" i="6"/>
  <c r="AA1967" i="6"/>
  <c r="AB1967" i="6"/>
  <c r="AC1967" i="6"/>
  <c r="Y1968" i="6"/>
  <c r="Z1968" i="6"/>
  <c r="AA1968" i="6"/>
  <c r="AB1968" i="6"/>
  <c r="AC1968" i="6"/>
  <c r="Y1969" i="6"/>
  <c r="Z1969" i="6"/>
  <c r="AA1969" i="6"/>
  <c r="AB1969" i="6"/>
  <c r="AC1969" i="6"/>
  <c r="Y1970" i="6"/>
  <c r="Z1970" i="6"/>
  <c r="AA1970" i="6"/>
  <c r="AB1970" i="6"/>
  <c r="AC1970" i="6"/>
  <c r="Y1971" i="6"/>
  <c r="Z1971" i="6"/>
  <c r="AA1971" i="6"/>
  <c r="AB1971" i="6"/>
  <c r="AC1971" i="6"/>
  <c r="Y1972" i="6"/>
  <c r="Z1972" i="6"/>
  <c r="AA1972" i="6"/>
  <c r="AB1972" i="6"/>
  <c r="AC1972" i="6"/>
  <c r="Y1973" i="6"/>
  <c r="Z1973" i="6"/>
  <c r="AA1973" i="6"/>
  <c r="AB1973" i="6"/>
  <c r="AC1973" i="6"/>
  <c r="Y1974" i="6"/>
  <c r="Z1974" i="6"/>
  <c r="AA1974" i="6"/>
  <c r="AB1974" i="6"/>
  <c r="AC1974" i="6"/>
  <c r="Y1975" i="6"/>
  <c r="Z1975" i="6"/>
  <c r="AA1975" i="6"/>
  <c r="AB1975" i="6"/>
  <c r="AC1975" i="6"/>
  <c r="Y1976" i="6"/>
  <c r="Z1976" i="6"/>
  <c r="AA1976" i="6"/>
  <c r="AB1976" i="6"/>
  <c r="AC1976" i="6"/>
  <c r="Y1977" i="6"/>
  <c r="Z1977" i="6"/>
  <c r="AA1977" i="6"/>
  <c r="AB1977" i="6"/>
  <c r="AC1977" i="6"/>
  <c r="Y1978" i="6"/>
  <c r="Z1978" i="6"/>
  <c r="AA1978" i="6"/>
  <c r="AB1978" i="6"/>
  <c r="AC1978" i="6"/>
  <c r="Y1979" i="6"/>
  <c r="Z1979" i="6"/>
  <c r="AA1979" i="6"/>
  <c r="AB1979" i="6"/>
  <c r="AC1979" i="6"/>
  <c r="Y1980" i="6"/>
  <c r="Z1980" i="6"/>
  <c r="AA1980" i="6"/>
  <c r="AB1980" i="6"/>
  <c r="AC1980" i="6"/>
  <c r="Y1981" i="6"/>
  <c r="Z1981" i="6"/>
  <c r="AA1981" i="6"/>
  <c r="AB1981" i="6"/>
  <c r="AC1981" i="6"/>
  <c r="Y1982" i="6"/>
  <c r="Z1982" i="6"/>
  <c r="AA1982" i="6"/>
  <c r="AB1982" i="6"/>
  <c r="AC1982" i="6"/>
  <c r="Y1983" i="6"/>
  <c r="Z1983" i="6"/>
  <c r="AA1983" i="6"/>
  <c r="AB1983" i="6"/>
  <c r="AC1983" i="6"/>
  <c r="Y1984" i="6"/>
  <c r="Z1984" i="6"/>
  <c r="AA1984" i="6"/>
  <c r="AB1984" i="6"/>
  <c r="AC1984" i="6"/>
  <c r="Y1985" i="6"/>
  <c r="Z1985" i="6"/>
  <c r="AA1985" i="6"/>
  <c r="AB1985" i="6"/>
  <c r="AC1985" i="6"/>
  <c r="Y1986" i="6"/>
  <c r="Z1986" i="6"/>
  <c r="AA1986" i="6"/>
  <c r="AB1986" i="6"/>
  <c r="AC1986" i="6"/>
  <c r="Y1987" i="6"/>
  <c r="Z1987" i="6"/>
  <c r="AA1987" i="6"/>
  <c r="AB1987" i="6"/>
  <c r="AC1987" i="6"/>
  <c r="Y1988" i="6"/>
  <c r="Z1988" i="6"/>
  <c r="AA1988" i="6"/>
  <c r="AB1988" i="6"/>
  <c r="AC1988" i="6"/>
  <c r="Y1989" i="6"/>
  <c r="Z1989" i="6"/>
  <c r="AA1989" i="6"/>
  <c r="AB1989" i="6"/>
  <c r="AC1989" i="6"/>
  <c r="Y1990" i="6"/>
  <c r="Z1990" i="6"/>
  <c r="AA1990" i="6"/>
  <c r="AB1990" i="6"/>
  <c r="AC1990" i="6"/>
  <c r="Y1991" i="6"/>
  <c r="Z1991" i="6"/>
  <c r="AA1991" i="6"/>
  <c r="AB1991" i="6"/>
  <c r="AC1991" i="6"/>
  <c r="Y1992" i="6"/>
  <c r="Z1992" i="6"/>
  <c r="AA1992" i="6"/>
  <c r="AB1992" i="6"/>
  <c r="AC1992" i="6"/>
  <c r="Y1993" i="6"/>
  <c r="Z1993" i="6"/>
  <c r="AA1993" i="6"/>
  <c r="AB1993" i="6"/>
  <c r="AC1993" i="6"/>
  <c r="Y1994" i="6"/>
  <c r="Z1994" i="6"/>
  <c r="AA1994" i="6"/>
  <c r="AB1994" i="6"/>
  <c r="AC1994" i="6"/>
  <c r="Y1995" i="6"/>
  <c r="Z1995" i="6"/>
  <c r="AA1995" i="6"/>
  <c r="AB1995" i="6"/>
  <c r="AC1995" i="6"/>
  <c r="Y1996" i="6"/>
  <c r="Z1996" i="6"/>
  <c r="AA1996" i="6"/>
  <c r="AB1996" i="6"/>
  <c r="AC1996" i="6"/>
  <c r="Y1997" i="6"/>
  <c r="Z1997" i="6"/>
  <c r="AA1997" i="6"/>
  <c r="AB1997" i="6"/>
  <c r="AC1997" i="6"/>
  <c r="Y1998" i="6"/>
  <c r="Z1998" i="6"/>
  <c r="AA1998" i="6"/>
  <c r="AB1998" i="6"/>
  <c r="AC1998" i="6"/>
  <c r="Y1999" i="6"/>
  <c r="Z1999" i="6"/>
  <c r="AA1999" i="6"/>
  <c r="AB1999" i="6"/>
  <c r="AC1999" i="6"/>
  <c r="Y2000" i="6"/>
  <c r="Z2000" i="6"/>
  <c r="AA2000" i="6"/>
  <c r="AB2000" i="6"/>
  <c r="AC2000" i="6"/>
  <c r="Y2001" i="6"/>
  <c r="Z2001" i="6"/>
  <c r="AA2001" i="6"/>
  <c r="AB2001" i="6"/>
  <c r="AC2001" i="6"/>
  <c r="Y2002" i="6"/>
  <c r="Z2002" i="6"/>
  <c r="AA2002" i="6"/>
  <c r="AB2002" i="6"/>
  <c r="AC2002" i="6"/>
  <c r="Y2003" i="6"/>
  <c r="Z2003" i="6"/>
  <c r="AA2003" i="6"/>
  <c r="AB2003" i="6"/>
  <c r="AC2003" i="6"/>
  <c r="Y2004" i="6"/>
  <c r="Z2004" i="6"/>
  <c r="AA2004" i="6"/>
  <c r="AB2004" i="6"/>
  <c r="AC2004" i="6"/>
  <c r="Y2005" i="6"/>
  <c r="Z2005" i="6"/>
  <c r="AA2005" i="6"/>
  <c r="AB2005" i="6"/>
  <c r="AC2005" i="6"/>
  <c r="Y2006" i="6"/>
  <c r="Z2006" i="6"/>
  <c r="AA2006" i="6"/>
  <c r="AB2006" i="6"/>
  <c r="AC2006" i="6"/>
  <c r="Y2007" i="6"/>
  <c r="Z2007" i="6"/>
  <c r="AA2007" i="6"/>
  <c r="AB2007" i="6"/>
  <c r="AC2007" i="6"/>
  <c r="Y2008" i="6"/>
  <c r="Z2008" i="6"/>
  <c r="AA2008" i="6"/>
  <c r="AB2008" i="6"/>
  <c r="AC2008" i="6"/>
  <c r="Y2009" i="6"/>
  <c r="Z2009" i="6"/>
  <c r="AA2009" i="6"/>
  <c r="AB2009" i="6"/>
  <c r="AC2009" i="6"/>
  <c r="Y2010" i="6"/>
  <c r="Z2010" i="6"/>
  <c r="AA2010" i="6"/>
  <c r="AB2010" i="6"/>
  <c r="AC2010" i="6"/>
  <c r="Y2011" i="6"/>
  <c r="Z2011" i="6"/>
  <c r="AA2011" i="6"/>
  <c r="AB2011" i="6"/>
  <c r="AC2011" i="6"/>
  <c r="Y2012" i="6"/>
  <c r="Z2012" i="6"/>
  <c r="AA2012" i="6"/>
  <c r="AB2012" i="6"/>
  <c r="AC2012" i="6"/>
  <c r="Y2013" i="6"/>
  <c r="Z2013" i="6"/>
  <c r="AA2013" i="6"/>
  <c r="AB2013" i="6"/>
  <c r="AC2013" i="6"/>
  <c r="Y2014" i="6"/>
  <c r="Z2014" i="6"/>
  <c r="AA2014" i="6"/>
  <c r="AB2014" i="6"/>
  <c r="AC2014" i="6"/>
  <c r="Y2015" i="6"/>
  <c r="Z2015" i="6"/>
  <c r="AA2015" i="6"/>
  <c r="AB2015" i="6"/>
  <c r="AC2015" i="6"/>
  <c r="Y2016" i="6"/>
  <c r="Z2016" i="6"/>
  <c r="AA2016" i="6"/>
  <c r="AB2016" i="6"/>
  <c r="AC2016" i="6"/>
  <c r="Y2017" i="6"/>
  <c r="Z2017" i="6"/>
  <c r="AA2017" i="6"/>
  <c r="AB2017" i="6"/>
  <c r="AC2017" i="6"/>
  <c r="Y2018" i="6"/>
  <c r="Z2018" i="6"/>
  <c r="AA2018" i="6"/>
  <c r="AB2018" i="6"/>
  <c r="AC2018" i="6"/>
  <c r="Y2019" i="6"/>
  <c r="Z2019" i="6"/>
  <c r="AA2019" i="6"/>
  <c r="AB2019" i="6"/>
  <c r="AC2019" i="6"/>
  <c r="Y2020" i="6"/>
  <c r="Z2020" i="6"/>
  <c r="AA2020" i="6"/>
  <c r="AB2020" i="6"/>
  <c r="AC2020" i="6"/>
  <c r="Y2021" i="6"/>
  <c r="Z2021" i="6"/>
  <c r="AA2021" i="6"/>
  <c r="AB2021" i="6"/>
  <c r="AC2021" i="6"/>
  <c r="Y2022" i="6"/>
  <c r="Z2022" i="6"/>
  <c r="AA2022" i="6"/>
  <c r="AB2022" i="6"/>
  <c r="AC2022" i="6"/>
  <c r="Y2023" i="6"/>
  <c r="Z2023" i="6"/>
  <c r="AA2023" i="6"/>
  <c r="AB2023" i="6"/>
  <c r="AC2023" i="6"/>
  <c r="Y2024" i="6"/>
  <c r="Z2024" i="6"/>
  <c r="AA2024" i="6"/>
  <c r="AB2024" i="6"/>
  <c r="AC2024" i="6"/>
  <c r="Y2025" i="6"/>
  <c r="Z2025" i="6"/>
  <c r="AA2025" i="6"/>
  <c r="AB2025" i="6"/>
  <c r="AC2025" i="6"/>
  <c r="Y2026" i="6"/>
  <c r="Z2026" i="6"/>
  <c r="AA2026" i="6"/>
  <c r="AB2026" i="6"/>
  <c r="AC2026" i="6"/>
  <c r="Y2027" i="6"/>
  <c r="Z2027" i="6"/>
  <c r="AA2027" i="6"/>
  <c r="AB2027" i="6"/>
  <c r="AC2027" i="6"/>
  <c r="Y2028" i="6"/>
  <c r="Z2028" i="6"/>
  <c r="AA2028" i="6"/>
  <c r="AB2028" i="6"/>
  <c r="AC2028" i="6"/>
  <c r="Y2029" i="6"/>
  <c r="Z2029" i="6"/>
  <c r="AA2029" i="6"/>
  <c r="AB2029" i="6"/>
  <c r="AC2029" i="6"/>
  <c r="Y2030" i="6"/>
  <c r="Z2030" i="6"/>
  <c r="AA2030" i="6"/>
  <c r="AB2030" i="6"/>
  <c r="AC2030" i="6"/>
  <c r="Y2031" i="6"/>
  <c r="Z2031" i="6"/>
  <c r="AA2031" i="6"/>
  <c r="AB2031" i="6"/>
  <c r="AC2031" i="6"/>
  <c r="Y2032" i="6"/>
  <c r="Z2032" i="6"/>
  <c r="AA2032" i="6"/>
  <c r="AB2032" i="6"/>
  <c r="AC2032" i="6"/>
  <c r="Y2033" i="6"/>
  <c r="Z2033" i="6"/>
  <c r="AA2033" i="6"/>
  <c r="AB2033" i="6"/>
  <c r="AC2033" i="6"/>
  <c r="Y2034" i="6"/>
  <c r="Z2034" i="6"/>
  <c r="AA2034" i="6"/>
  <c r="AB2034" i="6"/>
  <c r="AC2034" i="6"/>
  <c r="Y2035" i="6"/>
  <c r="Z2035" i="6"/>
  <c r="AA2035" i="6"/>
  <c r="AB2035" i="6"/>
  <c r="AC2035" i="6"/>
  <c r="Y2036" i="6"/>
  <c r="Z2036" i="6"/>
  <c r="AA2036" i="6"/>
  <c r="AB2036" i="6"/>
  <c r="AC2036" i="6"/>
  <c r="Y2037" i="6"/>
  <c r="Z2037" i="6"/>
  <c r="AA2037" i="6"/>
  <c r="AB2037" i="6"/>
  <c r="AC2037" i="6"/>
  <c r="Y2038" i="6"/>
  <c r="Z2038" i="6"/>
  <c r="AA2038" i="6"/>
  <c r="AB2038" i="6"/>
  <c r="AC2038" i="6"/>
  <c r="Y2039" i="6"/>
  <c r="Z2039" i="6"/>
  <c r="AA2039" i="6"/>
  <c r="AB2039" i="6"/>
  <c r="AC2039" i="6"/>
  <c r="Y2040" i="6"/>
  <c r="Z2040" i="6"/>
  <c r="AA2040" i="6"/>
  <c r="AB2040" i="6"/>
  <c r="AC2040" i="6"/>
  <c r="Y2041" i="6"/>
  <c r="Z2041" i="6"/>
  <c r="AA2041" i="6"/>
  <c r="AB2041" i="6"/>
  <c r="AC2041" i="6"/>
  <c r="Y2042" i="6"/>
  <c r="Z2042" i="6"/>
  <c r="AA2042" i="6"/>
  <c r="AB2042" i="6"/>
  <c r="AC2042" i="6"/>
  <c r="Y2043" i="6"/>
  <c r="Z2043" i="6"/>
  <c r="AA2043" i="6"/>
  <c r="AB2043" i="6"/>
  <c r="AC2043" i="6"/>
  <c r="Y2044" i="6"/>
  <c r="Z2044" i="6"/>
  <c r="AA2044" i="6"/>
  <c r="AB2044" i="6"/>
  <c r="AC2044" i="6"/>
  <c r="Y2045" i="6"/>
  <c r="Z2045" i="6"/>
  <c r="AA2045" i="6"/>
  <c r="AB2045" i="6"/>
  <c r="AC2045" i="6"/>
  <c r="Y2046" i="6"/>
  <c r="Z2046" i="6"/>
  <c r="AA2046" i="6"/>
  <c r="AB2046" i="6"/>
  <c r="AC2046" i="6"/>
  <c r="Y2047" i="6"/>
  <c r="Z2047" i="6"/>
  <c r="AA2047" i="6"/>
  <c r="AB2047" i="6"/>
  <c r="AC2047" i="6"/>
  <c r="Y2048" i="6"/>
  <c r="Z2048" i="6"/>
  <c r="AA2048" i="6"/>
  <c r="AB2048" i="6"/>
  <c r="AC2048" i="6"/>
  <c r="Y2049" i="6"/>
  <c r="Z2049" i="6"/>
  <c r="AA2049" i="6"/>
  <c r="AB2049" i="6"/>
  <c r="AC2049" i="6"/>
  <c r="Y2050" i="6"/>
  <c r="Z2050" i="6"/>
  <c r="AA2050" i="6"/>
  <c r="AB2050" i="6"/>
  <c r="AC2050" i="6"/>
  <c r="Y2051" i="6"/>
  <c r="Z2051" i="6"/>
  <c r="AA2051" i="6"/>
  <c r="AB2051" i="6"/>
  <c r="AC2051" i="6"/>
  <c r="Y2052" i="6"/>
  <c r="Z2052" i="6"/>
  <c r="AA2052" i="6"/>
  <c r="AB2052" i="6"/>
  <c r="AC2052" i="6"/>
  <c r="Y2053" i="6"/>
  <c r="Z2053" i="6"/>
  <c r="AA2053" i="6"/>
  <c r="AB2053" i="6"/>
  <c r="AC2053" i="6"/>
  <c r="Y2054" i="6"/>
  <c r="Z2054" i="6"/>
  <c r="AA2054" i="6"/>
  <c r="AB2054" i="6"/>
  <c r="AC2054" i="6"/>
  <c r="Y2055" i="6"/>
  <c r="Z2055" i="6"/>
  <c r="AA2055" i="6"/>
  <c r="AB2055" i="6"/>
  <c r="AC2055" i="6"/>
  <c r="Y2056" i="6"/>
  <c r="Z2056" i="6"/>
  <c r="AA2056" i="6"/>
  <c r="AB2056" i="6"/>
  <c r="AC2056" i="6"/>
  <c r="Y2057" i="6"/>
  <c r="Z2057" i="6"/>
  <c r="AA2057" i="6"/>
  <c r="AB2057" i="6"/>
  <c r="AC2057" i="6"/>
  <c r="Y2058" i="6"/>
  <c r="Z2058" i="6"/>
  <c r="AA2058" i="6"/>
  <c r="AB2058" i="6"/>
  <c r="AC2058" i="6"/>
  <c r="Y2059" i="6"/>
  <c r="Z2059" i="6"/>
  <c r="AA2059" i="6"/>
  <c r="AB2059" i="6"/>
  <c r="AC2059" i="6"/>
  <c r="Y2060" i="6"/>
  <c r="Z2060" i="6"/>
  <c r="AA2060" i="6"/>
  <c r="AB2060" i="6"/>
  <c r="AC2060" i="6"/>
  <c r="Y2061" i="6"/>
  <c r="Z2061" i="6"/>
  <c r="AA2061" i="6"/>
  <c r="AB2061" i="6"/>
  <c r="AC2061" i="6"/>
  <c r="Y2062" i="6"/>
  <c r="Z2062" i="6"/>
  <c r="AA2062" i="6"/>
  <c r="AB2062" i="6"/>
  <c r="AC2062" i="6"/>
  <c r="Y2063" i="6"/>
  <c r="Z2063" i="6"/>
  <c r="AA2063" i="6"/>
  <c r="AB2063" i="6"/>
  <c r="AC2063" i="6"/>
  <c r="Y2064" i="6"/>
  <c r="Z2064" i="6"/>
  <c r="AA2064" i="6"/>
  <c r="AB2064" i="6"/>
  <c r="AC2064" i="6"/>
  <c r="Y2065" i="6"/>
  <c r="Z2065" i="6"/>
  <c r="AA2065" i="6"/>
  <c r="AB2065" i="6"/>
  <c r="AC2065" i="6"/>
  <c r="Y2066" i="6"/>
  <c r="Z2066" i="6"/>
  <c r="AA2066" i="6"/>
  <c r="AB2066" i="6"/>
  <c r="AC2066" i="6"/>
  <c r="Y2067" i="6"/>
  <c r="Z2067" i="6"/>
  <c r="AA2067" i="6"/>
  <c r="AB2067" i="6"/>
  <c r="AC2067" i="6"/>
  <c r="Y2068" i="6"/>
  <c r="Z2068" i="6"/>
  <c r="AA2068" i="6"/>
  <c r="AB2068" i="6"/>
  <c r="AC2068" i="6"/>
  <c r="Y2069" i="6"/>
  <c r="Z2069" i="6"/>
  <c r="AA2069" i="6"/>
  <c r="AB2069" i="6"/>
  <c r="AC2069" i="6"/>
  <c r="Y2070" i="6"/>
  <c r="Z2070" i="6"/>
  <c r="AA2070" i="6"/>
  <c r="AB2070" i="6"/>
  <c r="AC2070" i="6"/>
  <c r="Y2071" i="6"/>
  <c r="Z2071" i="6"/>
  <c r="AA2071" i="6"/>
  <c r="AB2071" i="6"/>
  <c r="AC2071" i="6"/>
  <c r="Y2072" i="6"/>
  <c r="Z2072" i="6"/>
  <c r="AA2072" i="6"/>
  <c r="AB2072" i="6"/>
  <c r="AC2072" i="6"/>
  <c r="Y2073" i="6"/>
  <c r="Z2073" i="6"/>
  <c r="AA2073" i="6"/>
  <c r="AB2073" i="6"/>
  <c r="AC2073" i="6"/>
  <c r="Y2074" i="6"/>
  <c r="Z2074" i="6"/>
  <c r="AA2074" i="6"/>
  <c r="AB2074" i="6"/>
  <c r="AC2074" i="6"/>
  <c r="Y2075" i="6"/>
  <c r="Z2075" i="6"/>
  <c r="AA2075" i="6"/>
  <c r="AB2075" i="6"/>
  <c r="AC2075" i="6"/>
  <c r="Y2076" i="6"/>
  <c r="Z2076" i="6"/>
  <c r="AA2076" i="6"/>
  <c r="AB2076" i="6"/>
  <c r="AC2076" i="6"/>
  <c r="Y2077" i="6"/>
  <c r="Z2077" i="6"/>
  <c r="AA2077" i="6"/>
  <c r="AB2077" i="6"/>
  <c r="AC2077" i="6"/>
  <c r="Y2078" i="6"/>
  <c r="Z2078" i="6"/>
  <c r="AA2078" i="6"/>
  <c r="AB2078" i="6"/>
  <c r="AC2078" i="6"/>
  <c r="Y2079" i="6"/>
  <c r="Z2079" i="6"/>
  <c r="AA2079" i="6"/>
  <c r="AB2079" i="6"/>
  <c r="AC2079" i="6"/>
  <c r="Y2080" i="6"/>
  <c r="Z2080" i="6"/>
  <c r="AA2080" i="6"/>
  <c r="AB2080" i="6"/>
  <c r="AC2080" i="6"/>
  <c r="Y2081" i="6"/>
  <c r="Z2081" i="6"/>
  <c r="AA2081" i="6"/>
  <c r="AB2081" i="6"/>
  <c r="AC2081" i="6"/>
  <c r="Y2082" i="6"/>
  <c r="Z2082" i="6"/>
  <c r="AA2082" i="6"/>
  <c r="AB2082" i="6"/>
  <c r="AC2082" i="6"/>
  <c r="Y2083" i="6"/>
  <c r="Z2083" i="6"/>
  <c r="AA2083" i="6"/>
  <c r="AB2083" i="6"/>
  <c r="AC2083" i="6"/>
  <c r="Y2084" i="6"/>
  <c r="Z2084" i="6"/>
  <c r="AA2084" i="6"/>
  <c r="AB2084" i="6"/>
  <c r="AC2084" i="6"/>
  <c r="Y2085" i="6"/>
  <c r="Z2085" i="6"/>
  <c r="AA2085" i="6"/>
  <c r="AB2085" i="6"/>
  <c r="AC2085" i="6"/>
  <c r="Y2086" i="6"/>
  <c r="Z2086" i="6"/>
  <c r="AA2086" i="6"/>
  <c r="AB2086" i="6"/>
  <c r="AC2086" i="6"/>
  <c r="Y2087" i="6"/>
  <c r="Z2087" i="6"/>
  <c r="AA2087" i="6"/>
  <c r="AB2087" i="6"/>
  <c r="AC2087" i="6"/>
  <c r="Y2088" i="6"/>
  <c r="Z2088" i="6"/>
  <c r="AA2088" i="6"/>
  <c r="AB2088" i="6"/>
  <c r="AC2088" i="6"/>
  <c r="Y2089" i="6"/>
  <c r="Z2089" i="6"/>
  <c r="AA2089" i="6"/>
  <c r="AB2089" i="6"/>
  <c r="AC2089" i="6"/>
  <c r="Y2090" i="6"/>
  <c r="Z2090" i="6"/>
  <c r="AA2090" i="6"/>
  <c r="AB2090" i="6"/>
  <c r="AC2090" i="6"/>
  <c r="Y2091" i="6"/>
  <c r="Z2091" i="6"/>
  <c r="AA2091" i="6"/>
  <c r="AB2091" i="6"/>
  <c r="AC2091" i="6"/>
  <c r="Y2092" i="6"/>
  <c r="Z2092" i="6"/>
  <c r="AA2092" i="6"/>
  <c r="AB2092" i="6"/>
  <c r="AC2092" i="6"/>
  <c r="Y2093" i="6"/>
  <c r="Z2093" i="6"/>
  <c r="AA2093" i="6"/>
  <c r="AB2093" i="6"/>
  <c r="AC2093" i="6"/>
  <c r="Y2094" i="6"/>
  <c r="Z2094" i="6"/>
  <c r="AA2094" i="6"/>
  <c r="AB2094" i="6"/>
  <c r="AC2094" i="6"/>
  <c r="Y2095" i="6"/>
  <c r="Z2095" i="6"/>
  <c r="AA2095" i="6"/>
  <c r="AB2095" i="6"/>
  <c r="AC2095" i="6"/>
  <c r="Y2096" i="6"/>
  <c r="Z2096" i="6"/>
  <c r="AA2096" i="6"/>
  <c r="AB2096" i="6"/>
  <c r="AC2096" i="6"/>
  <c r="Y2097" i="6"/>
  <c r="Z2097" i="6"/>
  <c r="AA2097" i="6"/>
  <c r="AB2097" i="6"/>
  <c r="AC2097" i="6"/>
  <c r="Y2098" i="6"/>
  <c r="Z2098" i="6"/>
  <c r="AA2098" i="6"/>
  <c r="AB2098" i="6"/>
  <c r="AC2098" i="6"/>
  <c r="Y2099" i="6"/>
  <c r="Z2099" i="6"/>
  <c r="AA2099" i="6"/>
  <c r="AB2099" i="6"/>
  <c r="AC2099" i="6"/>
  <c r="Y2100" i="6"/>
  <c r="Z2100" i="6"/>
  <c r="AA2100" i="6"/>
  <c r="AB2100" i="6"/>
  <c r="AC2100" i="6"/>
  <c r="Y2101" i="6"/>
  <c r="Z2101" i="6"/>
  <c r="AA2101" i="6"/>
  <c r="AB2101" i="6"/>
  <c r="AC2101" i="6"/>
  <c r="Y2102" i="6"/>
  <c r="Z2102" i="6"/>
  <c r="AA2102" i="6"/>
  <c r="AB2102" i="6"/>
  <c r="AC2102" i="6"/>
  <c r="Y2103" i="6"/>
  <c r="Z2103" i="6"/>
  <c r="AA2103" i="6"/>
  <c r="AB2103" i="6"/>
  <c r="AC2103" i="6"/>
  <c r="Y2104" i="6"/>
  <c r="Z2104" i="6"/>
  <c r="AA2104" i="6"/>
  <c r="AB2104" i="6"/>
  <c r="AC2104" i="6"/>
  <c r="Y2105" i="6"/>
  <c r="Z2105" i="6"/>
  <c r="AA2105" i="6"/>
  <c r="AB2105" i="6"/>
  <c r="AC2105" i="6"/>
  <c r="Y2106" i="6"/>
  <c r="Z2106" i="6"/>
  <c r="AA2106" i="6"/>
  <c r="AB2106" i="6"/>
  <c r="AC2106" i="6"/>
  <c r="Y2107" i="6"/>
  <c r="Z2107" i="6"/>
  <c r="AA2107" i="6"/>
  <c r="AB2107" i="6"/>
  <c r="AC2107" i="6"/>
  <c r="Y2108" i="6"/>
  <c r="Z2108" i="6"/>
  <c r="AA2108" i="6"/>
  <c r="AB2108" i="6"/>
  <c r="AC2108" i="6"/>
  <c r="Y2109" i="6"/>
  <c r="Z2109" i="6"/>
  <c r="AA2109" i="6"/>
  <c r="AB2109" i="6"/>
  <c r="AC2109" i="6"/>
  <c r="Y2110" i="6"/>
  <c r="Z2110" i="6"/>
  <c r="AA2110" i="6"/>
  <c r="AB2110" i="6"/>
  <c r="AC2110" i="6"/>
  <c r="Y2111" i="6"/>
  <c r="Z2111" i="6"/>
  <c r="AA2111" i="6"/>
  <c r="AB2111" i="6"/>
  <c r="AC2111" i="6"/>
  <c r="Y2112" i="6"/>
  <c r="Z2112" i="6"/>
  <c r="AA2112" i="6"/>
  <c r="AB2112" i="6"/>
  <c r="AC2112" i="6"/>
  <c r="Y2113" i="6"/>
  <c r="Z2113" i="6"/>
  <c r="AA2113" i="6"/>
  <c r="AB2113" i="6"/>
  <c r="AC2113" i="6"/>
  <c r="Y2114" i="6"/>
  <c r="Z2114" i="6"/>
  <c r="AA2114" i="6"/>
  <c r="AB2114" i="6"/>
  <c r="AC2114" i="6"/>
  <c r="Y2115" i="6"/>
  <c r="Z2115" i="6"/>
  <c r="AA2115" i="6"/>
  <c r="AB2115" i="6"/>
  <c r="AC2115" i="6"/>
  <c r="Y2116" i="6"/>
  <c r="Z2116" i="6"/>
  <c r="AA2116" i="6"/>
  <c r="AB2116" i="6"/>
  <c r="AC2116" i="6"/>
  <c r="Y2117" i="6"/>
  <c r="Z2117" i="6"/>
  <c r="AA2117" i="6"/>
  <c r="AB2117" i="6"/>
  <c r="AC2117" i="6"/>
  <c r="Y2118" i="6"/>
  <c r="Z2118" i="6"/>
  <c r="AA2118" i="6"/>
  <c r="AB2118" i="6"/>
  <c r="AC2118" i="6"/>
  <c r="Y2119" i="6"/>
  <c r="Z2119" i="6"/>
  <c r="AA2119" i="6"/>
  <c r="AB2119" i="6"/>
  <c r="AC2119" i="6"/>
  <c r="Y2120" i="6"/>
  <c r="Z2120" i="6"/>
  <c r="AA2120" i="6"/>
  <c r="AB2120" i="6"/>
  <c r="AC2120" i="6"/>
  <c r="Y2121" i="6"/>
  <c r="Z2121" i="6"/>
  <c r="AA2121" i="6"/>
  <c r="AB2121" i="6"/>
  <c r="AC2121" i="6"/>
  <c r="Y2122" i="6"/>
  <c r="Z2122" i="6"/>
  <c r="AA2122" i="6"/>
  <c r="AB2122" i="6"/>
  <c r="AC2122" i="6"/>
  <c r="Y2123" i="6"/>
  <c r="Z2123" i="6"/>
  <c r="AA2123" i="6"/>
  <c r="AB2123" i="6"/>
  <c r="AC2123" i="6"/>
  <c r="Y2124" i="6"/>
  <c r="Z2124" i="6"/>
  <c r="AA2124" i="6"/>
  <c r="AB2124" i="6"/>
  <c r="AC2124" i="6"/>
  <c r="Y2125" i="6"/>
  <c r="Z2125" i="6"/>
  <c r="AA2125" i="6"/>
  <c r="AB2125" i="6"/>
  <c r="AC2125" i="6"/>
  <c r="Y2126" i="6"/>
  <c r="Z2126" i="6"/>
  <c r="AA2126" i="6"/>
  <c r="AB2126" i="6"/>
  <c r="AC2126" i="6"/>
  <c r="Y2127" i="6"/>
  <c r="Z2127" i="6"/>
  <c r="AA2127" i="6"/>
  <c r="AB2127" i="6"/>
  <c r="AC2127" i="6"/>
  <c r="Y2128" i="6"/>
  <c r="Z2128" i="6"/>
  <c r="AA2128" i="6"/>
  <c r="AB2128" i="6"/>
  <c r="AC2128" i="6"/>
  <c r="Y2129" i="6"/>
  <c r="Z2129" i="6"/>
  <c r="AA2129" i="6"/>
  <c r="AB2129" i="6"/>
  <c r="AC2129" i="6"/>
  <c r="Y2130" i="6"/>
  <c r="Z2130" i="6"/>
  <c r="AA2130" i="6"/>
  <c r="AB2130" i="6"/>
  <c r="AC2130" i="6"/>
  <c r="Y2131" i="6"/>
  <c r="Z2131" i="6"/>
  <c r="AA2131" i="6"/>
  <c r="AB2131" i="6"/>
  <c r="AC2131" i="6"/>
  <c r="Y2132" i="6"/>
  <c r="Z2132" i="6"/>
  <c r="AA2132" i="6"/>
  <c r="AB2132" i="6"/>
  <c r="AC2132" i="6"/>
  <c r="Y2133" i="6"/>
  <c r="Z2133" i="6"/>
  <c r="AA2133" i="6"/>
  <c r="AB2133" i="6"/>
  <c r="AC2133" i="6"/>
  <c r="Y2134" i="6"/>
  <c r="Z2134" i="6"/>
  <c r="AA2134" i="6"/>
  <c r="AB2134" i="6"/>
  <c r="AC2134" i="6"/>
  <c r="Y2135" i="6"/>
  <c r="Z2135" i="6"/>
  <c r="AA2135" i="6"/>
  <c r="AB2135" i="6"/>
  <c r="AC2135" i="6"/>
  <c r="Y2136" i="6"/>
  <c r="Z2136" i="6"/>
  <c r="AA2136" i="6"/>
  <c r="AB2136" i="6"/>
  <c r="AC2136" i="6"/>
  <c r="Y2137" i="6"/>
  <c r="Z2137" i="6"/>
  <c r="AA2137" i="6"/>
  <c r="AB2137" i="6"/>
  <c r="AC2137" i="6"/>
  <c r="Y2138" i="6"/>
  <c r="Z2138" i="6"/>
  <c r="AA2138" i="6"/>
  <c r="AB2138" i="6"/>
  <c r="AC2138" i="6"/>
  <c r="Y2139" i="6"/>
  <c r="Z2139" i="6"/>
  <c r="AA2139" i="6"/>
  <c r="AB2139" i="6"/>
  <c r="AC2139" i="6"/>
  <c r="Y2140" i="6"/>
  <c r="Z2140" i="6"/>
  <c r="AA2140" i="6"/>
  <c r="AB2140" i="6"/>
  <c r="AC2140" i="6"/>
  <c r="Y2141" i="6"/>
  <c r="Z2141" i="6"/>
  <c r="AA2141" i="6"/>
  <c r="AB2141" i="6"/>
  <c r="AC2141" i="6"/>
  <c r="Y2142" i="6"/>
  <c r="Z2142" i="6"/>
  <c r="AA2142" i="6"/>
  <c r="AB2142" i="6"/>
  <c r="AC2142" i="6"/>
  <c r="Y2143" i="6"/>
  <c r="Z2143" i="6"/>
  <c r="AA2143" i="6"/>
  <c r="AB2143" i="6"/>
  <c r="AC2143" i="6"/>
  <c r="Y2144" i="6"/>
  <c r="Z2144" i="6"/>
  <c r="AA2144" i="6"/>
  <c r="AB2144" i="6"/>
  <c r="AC2144" i="6"/>
  <c r="Y2145" i="6"/>
  <c r="Z2145" i="6"/>
  <c r="AA2145" i="6"/>
  <c r="AB2145" i="6"/>
  <c r="AC2145" i="6"/>
  <c r="Y2146" i="6"/>
  <c r="Z2146" i="6"/>
  <c r="AA2146" i="6"/>
  <c r="AB2146" i="6"/>
  <c r="AC2146" i="6"/>
  <c r="Y2147" i="6"/>
  <c r="Z2147" i="6"/>
  <c r="AA2147" i="6"/>
  <c r="AB2147" i="6"/>
  <c r="AC2147" i="6"/>
  <c r="Y2148" i="6"/>
  <c r="Z2148" i="6"/>
  <c r="AA2148" i="6"/>
  <c r="AB2148" i="6"/>
  <c r="AC2148" i="6"/>
  <c r="Y2149" i="6"/>
  <c r="Z2149" i="6"/>
  <c r="AA2149" i="6"/>
  <c r="AB2149" i="6"/>
  <c r="AC2149" i="6"/>
  <c r="Y2150" i="6"/>
  <c r="Z2150" i="6"/>
  <c r="AA2150" i="6"/>
  <c r="AB2150" i="6"/>
  <c r="AC2150" i="6"/>
  <c r="Y2151" i="6"/>
  <c r="Z2151" i="6"/>
  <c r="AA2151" i="6"/>
  <c r="AB2151" i="6"/>
  <c r="AC2151" i="6"/>
  <c r="Y2152" i="6"/>
  <c r="Z2152" i="6"/>
  <c r="AA2152" i="6"/>
  <c r="AB2152" i="6"/>
  <c r="AC2152" i="6"/>
  <c r="Y2153" i="6"/>
  <c r="Z2153" i="6"/>
  <c r="AA2153" i="6"/>
  <c r="AB2153" i="6"/>
  <c r="AC2153" i="6"/>
  <c r="Y2154" i="6"/>
  <c r="Z2154" i="6"/>
  <c r="AA2154" i="6"/>
  <c r="AB2154" i="6"/>
  <c r="AC2154" i="6"/>
  <c r="Y2155" i="6"/>
  <c r="Z2155" i="6"/>
  <c r="AA2155" i="6"/>
  <c r="AB2155" i="6"/>
  <c r="AC2155" i="6"/>
  <c r="Y2156" i="6"/>
  <c r="Z2156" i="6"/>
  <c r="AA2156" i="6"/>
  <c r="AB2156" i="6"/>
  <c r="AC2156" i="6"/>
  <c r="Y2157" i="6"/>
  <c r="Z2157" i="6"/>
  <c r="AA2157" i="6"/>
  <c r="AB2157" i="6"/>
  <c r="AC2157" i="6"/>
  <c r="Y2158" i="6"/>
  <c r="Z2158" i="6"/>
  <c r="AA2158" i="6"/>
  <c r="AB2158" i="6"/>
  <c r="AC2158" i="6"/>
  <c r="Y2159" i="6"/>
  <c r="Z2159" i="6"/>
  <c r="AA2159" i="6"/>
  <c r="AB2159" i="6"/>
  <c r="AC2159" i="6"/>
  <c r="Y2160" i="6"/>
  <c r="Z2160" i="6"/>
  <c r="AA2160" i="6"/>
  <c r="AB2160" i="6"/>
  <c r="AC2160" i="6"/>
  <c r="Y2161" i="6"/>
  <c r="Z2161" i="6"/>
  <c r="AA2161" i="6"/>
  <c r="AB2161" i="6"/>
  <c r="AC2161" i="6"/>
  <c r="Y2162" i="6"/>
  <c r="Z2162" i="6"/>
  <c r="AA2162" i="6"/>
  <c r="AB2162" i="6"/>
  <c r="AC2162" i="6"/>
  <c r="Y2163" i="6"/>
  <c r="Z2163" i="6"/>
  <c r="AA2163" i="6"/>
  <c r="AB2163" i="6"/>
  <c r="AC2163" i="6"/>
  <c r="Y2164" i="6"/>
  <c r="Z2164" i="6"/>
  <c r="AA2164" i="6"/>
  <c r="AB2164" i="6"/>
  <c r="AC2164" i="6"/>
  <c r="Y2165" i="6"/>
  <c r="Z2165" i="6"/>
  <c r="AA2165" i="6"/>
  <c r="AB2165" i="6"/>
  <c r="AC2165" i="6"/>
  <c r="Y2166" i="6"/>
  <c r="Z2166" i="6"/>
  <c r="AA2166" i="6"/>
  <c r="AB2166" i="6"/>
  <c r="AC2166" i="6"/>
  <c r="Y2167" i="6"/>
  <c r="Z2167" i="6"/>
  <c r="AA2167" i="6"/>
  <c r="AB2167" i="6"/>
  <c r="AC2167" i="6"/>
  <c r="Y2168" i="6"/>
  <c r="Z2168" i="6"/>
  <c r="AA2168" i="6"/>
  <c r="AB2168" i="6"/>
  <c r="AC2168" i="6"/>
  <c r="Y2169" i="6"/>
  <c r="Z2169" i="6"/>
  <c r="AA2169" i="6"/>
  <c r="AB2169" i="6"/>
  <c r="AC2169" i="6"/>
  <c r="Y2170" i="6"/>
  <c r="Z2170" i="6"/>
  <c r="AA2170" i="6"/>
  <c r="AB2170" i="6"/>
  <c r="AC2170" i="6"/>
  <c r="Y2171" i="6"/>
  <c r="Z2171" i="6"/>
  <c r="AA2171" i="6"/>
  <c r="AB2171" i="6"/>
  <c r="AC2171" i="6"/>
  <c r="Y2172" i="6"/>
  <c r="Z2172" i="6"/>
  <c r="AA2172" i="6"/>
  <c r="AB2172" i="6"/>
  <c r="AC2172" i="6"/>
  <c r="Y2173" i="6"/>
  <c r="Z2173" i="6"/>
  <c r="AA2173" i="6"/>
  <c r="AB2173" i="6"/>
  <c r="AC2173" i="6"/>
  <c r="Y2174" i="6"/>
  <c r="Z2174" i="6"/>
  <c r="AA2174" i="6"/>
  <c r="AB2174" i="6"/>
  <c r="AC2174" i="6"/>
  <c r="Y2175" i="6"/>
  <c r="Z2175" i="6"/>
  <c r="AA2175" i="6"/>
  <c r="AB2175" i="6"/>
  <c r="AC2175" i="6"/>
  <c r="Y2176" i="6"/>
  <c r="Z2176" i="6"/>
  <c r="AA2176" i="6"/>
  <c r="AB2176" i="6"/>
  <c r="AC2176" i="6"/>
  <c r="Y2177" i="6"/>
  <c r="Z2177" i="6"/>
  <c r="AA2177" i="6"/>
  <c r="AB2177" i="6"/>
  <c r="AC2177" i="6"/>
  <c r="Y2178" i="6"/>
  <c r="Z2178" i="6"/>
  <c r="AA2178" i="6"/>
  <c r="AB2178" i="6"/>
  <c r="AC2178" i="6"/>
  <c r="Y2179" i="6"/>
  <c r="Z2179" i="6"/>
  <c r="AA2179" i="6"/>
  <c r="AB2179" i="6"/>
  <c r="AC2179" i="6"/>
  <c r="Y2180" i="6"/>
  <c r="Z2180" i="6"/>
  <c r="AA2180" i="6"/>
  <c r="AB2180" i="6"/>
  <c r="AC2180" i="6"/>
  <c r="Y2181" i="6"/>
  <c r="Z2181" i="6"/>
  <c r="AA2181" i="6"/>
  <c r="AB2181" i="6"/>
  <c r="AC2181" i="6"/>
  <c r="Y2182" i="6"/>
  <c r="Z2182" i="6"/>
  <c r="AA2182" i="6"/>
  <c r="AB2182" i="6"/>
  <c r="AC2182" i="6"/>
  <c r="Y2183" i="6"/>
  <c r="Z2183" i="6"/>
  <c r="AA2183" i="6"/>
  <c r="AB2183" i="6"/>
  <c r="AC2183" i="6"/>
  <c r="Y2184" i="6"/>
  <c r="Z2184" i="6"/>
  <c r="AA2184" i="6"/>
  <c r="AB2184" i="6"/>
  <c r="AC2184" i="6"/>
  <c r="Y2185" i="6"/>
  <c r="Z2185" i="6"/>
  <c r="AA2185" i="6"/>
  <c r="AB2185" i="6"/>
  <c r="AC2185" i="6"/>
  <c r="Y2186" i="6"/>
  <c r="Z2186" i="6"/>
  <c r="AA2186" i="6"/>
  <c r="AB2186" i="6"/>
  <c r="AC2186" i="6"/>
  <c r="Y2187" i="6"/>
  <c r="Z2187" i="6"/>
  <c r="AA2187" i="6"/>
  <c r="AB2187" i="6"/>
  <c r="AC2187" i="6"/>
  <c r="Y2188" i="6"/>
  <c r="Z2188" i="6"/>
  <c r="AA2188" i="6"/>
  <c r="AB2188" i="6"/>
  <c r="AC2188" i="6"/>
  <c r="Y2189" i="6"/>
  <c r="Z2189" i="6"/>
  <c r="AA2189" i="6"/>
  <c r="AB2189" i="6"/>
  <c r="AC2189" i="6"/>
  <c r="Y2190" i="6"/>
  <c r="Z2190" i="6"/>
  <c r="AA2190" i="6"/>
  <c r="AB2190" i="6"/>
  <c r="AC2190" i="6"/>
  <c r="Y2191" i="6"/>
  <c r="Z2191" i="6"/>
  <c r="AA2191" i="6"/>
  <c r="AB2191" i="6"/>
  <c r="AC2191" i="6"/>
  <c r="Y2192" i="6"/>
  <c r="Z2192" i="6"/>
  <c r="AA2192" i="6"/>
  <c r="AB2192" i="6"/>
  <c r="AC2192" i="6"/>
  <c r="Y2193" i="6"/>
  <c r="Z2193" i="6"/>
  <c r="AA2193" i="6"/>
  <c r="AB2193" i="6"/>
  <c r="AC2193" i="6"/>
  <c r="Y2194" i="6"/>
  <c r="Z2194" i="6"/>
  <c r="AA2194" i="6"/>
  <c r="AB2194" i="6"/>
  <c r="AC2194" i="6"/>
  <c r="Y2195" i="6"/>
  <c r="Z2195" i="6"/>
  <c r="AA2195" i="6"/>
  <c r="AB2195" i="6"/>
  <c r="AC2195" i="6"/>
  <c r="Y2196" i="6"/>
  <c r="Z2196" i="6"/>
  <c r="AA2196" i="6"/>
  <c r="AB2196" i="6"/>
  <c r="AC2196" i="6"/>
  <c r="Y2197" i="6"/>
  <c r="Z2197" i="6"/>
  <c r="AA2197" i="6"/>
  <c r="AB2197" i="6"/>
  <c r="AC2197" i="6"/>
  <c r="Y2198" i="6"/>
  <c r="Z2198" i="6"/>
  <c r="AA2198" i="6"/>
  <c r="AB2198" i="6"/>
  <c r="AC2198" i="6"/>
  <c r="Y2199" i="6"/>
  <c r="Z2199" i="6"/>
  <c r="AA2199" i="6"/>
  <c r="AB2199" i="6"/>
  <c r="AC2199" i="6"/>
  <c r="Y2200" i="6"/>
  <c r="Z2200" i="6"/>
  <c r="AA2200" i="6"/>
  <c r="AB2200" i="6"/>
  <c r="AC2200" i="6"/>
  <c r="Y2201" i="6"/>
  <c r="Z2201" i="6"/>
  <c r="AA2201" i="6"/>
  <c r="AB2201" i="6"/>
  <c r="AC2201" i="6"/>
  <c r="Y2202" i="6"/>
  <c r="Z2202" i="6"/>
  <c r="AA2202" i="6"/>
  <c r="AB2202" i="6"/>
  <c r="AC2202" i="6"/>
  <c r="Y2203" i="6"/>
  <c r="Z2203" i="6"/>
  <c r="AA2203" i="6"/>
  <c r="AB2203" i="6"/>
  <c r="AC2203" i="6"/>
  <c r="Y2204" i="6"/>
  <c r="Z2204" i="6"/>
  <c r="AA2204" i="6"/>
  <c r="AB2204" i="6"/>
  <c r="AC2204" i="6"/>
  <c r="Y2205" i="6"/>
  <c r="Z2205" i="6"/>
  <c r="AA2205" i="6"/>
  <c r="AB2205" i="6"/>
  <c r="AC2205" i="6"/>
  <c r="Y2206" i="6"/>
  <c r="Z2206" i="6"/>
  <c r="AA2206" i="6"/>
  <c r="AB2206" i="6"/>
  <c r="AC2206" i="6"/>
  <c r="Y2207" i="6"/>
  <c r="Z2207" i="6"/>
  <c r="AA2207" i="6"/>
  <c r="AB2207" i="6"/>
  <c r="AC2207" i="6"/>
  <c r="Y2208" i="6"/>
  <c r="Z2208" i="6"/>
  <c r="AA2208" i="6"/>
  <c r="AB2208" i="6"/>
  <c r="AC2208" i="6"/>
  <c r="Y2209" i="6"/>
  <c r="Z2209" i="6"/>
  <c r="AA2209" i="6"/>
  <c r="AB2209" i="6"/>
  <c r="AC2209" i="6"/>
  <c r="Y2210" i="6"/>
  <c r="Z2210" i="6"/>
  <c r="AA2210" i="6"/>
  <c r="AB2210" i="6"/>
  <c r="AC2210" i="6"/>
  <c r="Y2211" i="6"/>
  <c r="Z2211" i="6"/>
  <c r="AA2211" i="6"/>
  <c r="AB2211" i="6"/>
  <c r="AC2211" i="6"/>
  <c r="Y2212" i="6"/>
  <c r="Z2212" i="6"/>
  <c r="AA2212" i="6"/>
  <c r="AB2212" i="6"/>
  <c r="AC2212" i="6"/>
  <c r="Y2213" i="6"/>
  <c r="Z2213" i="6"/>
  <c r="AA2213" i="6"/>
  <c r="AB2213" i="6"/>
  <c r="AC2213" i="6"/>
  <c r="Y2214" i="6"/>
  <c r="Z2214" i="6"/>
  <c r="AA2214" i="6"/>
  <c r="AB2214" i="6"/>
  <c r="AC2214" i="6"/>
  <c r="Y2215" i="6"/>
  <c r="Z2215" i="6"/>
  <c r="AA2215" i="6"/>
  <c r="AB2215" i="6"/>
  <c r="AC2215" i="6"/>
  <c r="Y2216" i="6"/>
  <c r="Z2216" i="6"/>
  <c r="AA2216" i="6"/>
  <c r="AB2216" i="6"/>
  <c r="AC2216" i="6"/>
  <c r="Y2217" i="6"/>
  <c r="Z2217" i="6"/>
  <c r="AA2217" i="6"/>
  <c r="AB2217" i="6"/>
  <c r="AC2217" i="6"/>
  <c r="Y2218" i="6"/>
  <c r="Z2218" i="6"/>
  <c r="AA2218" i="6"/>
  <c r="AB2218" i="6"/>
  <c r="AC2218" i="6"/>
  <c r="Y2219" i="6"/>
  <c r="Z2219" i="6"/>
  <c r="AA2219" i="6"/>
  <c r="AB2219" i="6"/>
  <c r="AC2219" i="6"/>
  <c r="Y2220" i="6"/>
  <c r="Z2220" i="6"/>
  <c r="AA2220" i="6"/>
  <c r="AB2220" i="6"/>
  <c r="AC2220" i="6"/>
  <c r="Y2221" i="6"/>
  <c r="Z2221" i="6"/>
  <c r="AA2221" i="6"/>
  <c r="AB2221" i="6"/>
  <c r="AC2221" i="6"/>
  <c r="Y2222" i="6"/>
  <c r="Z2222" i="6"/>
  <c r="AA2222" i="6"/>
  <c r="AB2222" i="6"/>
  <c r="AC2222" i="6"/>
  <c r="Y2223" i="6"/>
  <c r="Z2223" i="6"/>
  <c r="AA2223" i="6"/>
  <c r="AB2223" i="6"/>
  <c r="AC2223" i="6"/>
  <c r="Y2224" i="6"/>
  <c r="Z2224" i="6"/>
  <c r="AA2224" i="6"/>
  <c r="AB2224" i="6"/>
  <c r="AC2224" i="6"/>
  <c r="Y2225" i="6"/>
  <c r="Z2225" i="6"/>
  <c r="AA2225" i="6"/>
  <c r="AB2225" i="6"/>
  <c r="AC2225" i="6"/>
  <c r="Y2226" i="6"/>
  <c r="Z2226" i="6"/>
  <c r="AA2226" i="6"/>
  <c r="AB2226" i="6"/>
  <c r="AC2226" i="6"/>
  <c r="Y2227" i="6"/>
  <c r="Z2227" i="6"/>
  <c r="AA2227" i="6"/>
  <c r="AB2227" i="6"/>
  <c r="AC2227" i="6"/>
  <c r="Y2228" i="6"/>
  <c r="Z2228" i="6"/>
  <c r="AA2228" i="6"/>
  <c r="AB2228" i="6"/>
  <c r="AC2228" i="6"/>
  <c r="Y2229" i="6"/>
  <c r="Z2229" i="6"/>
  <c r="AA2229" i="6"/>
  <c r="AB2229" i="6"/>
  <c r="AC2229" i="6"/>
  <c r="Y2230" i="6"/>
  <c r="Z2230" i="6"/>
  <c r="AA2230" i="6"/>
  <c r="AB2230" i="6"/>
  <c r="AC2230" i="6"/>
  <c r="Y2231" i="6"/>
  <c r="Z2231" i="6"/>
  <c r="AA2231" i="6"/>
  <c r="AB2231" i="6"/>
  <c r="AC2231" i="6"/>
  <c r="Y2232" i="6"/>
  <c r="Z2232" i="6"/>
  <c r="AA2232" i="6"/>
  <c r="AB2232" i="6"/>
  <c r="AC2232" i="6"/>
  <c r="Y2233" i="6"/>
  <c r="Z2233" i="6"/>
  <c r="AA2233" i="6"/>
  <c r="AB2233" i="6"/>
  <c r="AC2233" i="6"/>
  <c r="Y2234" i="6"/>
  <c r="Z2234" i="6"/>
  <c r="AA2234" i="6"/>
  <c r="AB2234" i="6"/>
  <c r="AC2234" i="6"/>
  <c r="Y2235" i="6"/>
  <c r="Z2235" i="6"/>
  <c r="AA2235" i="6"/>
  <c r="AB2235" i="6"/>
  <c r="AC2235" i="6"/>
  <c r="Y2236" i="6"/>
  <c r="Z2236" i="6"/>
  <c r="AA2236" i="6"/>
  <c r="AB2236" i="6"/>
  <c r="AC2236" i="6"/>
  <c r="Y2237" i="6"/>
  <c r="Z2237" i="6"/>
  <c r="AA2237" i="6"/>
  <c r="AB2237" i="6"/>
  <c r="AC2237" i="6"/>
  <c r="Y2238" i="6"/>
  <c r="Z2238" i="6"/>
  <c r="AA2238" i="6"/>
  <c r="AB2238" i="6"/>
  <c r="AC2238" i="6"/>
  <c r="Y2239" i="6"/>
  <c r="Z2239" i="6"/>
  <c r="AA2239" i="6"/>
  <c r="AB2239" i="6"/>
  <c r="AC2239" i="6"/>
  <c r="Y2240" i="6"/>
  <c r="Z2240" i="6"/>
  <c r="AA2240" i="6"/>
  <c r="AB2240" i="6"/>
  <c r="AC2240" i="6"/>
  <c r="Y2241" i="6"/>
  <c r="Z2241" i="6"/>
  <c r="AA2241" i="6"/>
  <c r="AB2241" i="6"/>
  <c r="AC2241" i="6"/>
  <c r="Y2242" i="6"/>
  <c r="Z2242" i="6"/>
  <c r="AA2242" i="6"/>
  <c r="AB2242" i="6"/>
  <c r="AC2242" i="6"/>
  <c r="Y2243" i="6"/>
  <c r="Z2243" i="6"/>
  <c r="AA2243" i="6"/>
  <c r="AB2243" i="6"/>
  <c r="AC2243" i="6"/>
  <c r="Y2244" i="6"/>
  <c r="Z2244" i="6"/>
  <c r="AA2244" i="6"/>
  <c r="AB2244" i="6"/>
  <c r="AC2244" i="6"/>
  <c r="Y2245" i="6"/>
  <c r="Z2245" i="6"/>
  <c r="AA2245" i="6"/>
  <c r="AB2245" i="6"/>
  <c r="AC2245" i="6"/>
  <c r="Y2246" i="6"/>
  <c r="Z2246" i="6"/>
  <c r="AA2246" i="6"/>
  <c r="AB2246" i="6"/>
  <c r="AC2246" i="6"/>
  <c r="Y2247" i="6"/>
  <c r="Z2247" i="6"/>
  <c r="AA2247" i="6"/>
  <c r="AB2247" i="6"/>
  <c r="AC2247" i="6"/>
  <c r="Y2248" i="6"/>
  <c r="Z2248" i="6"/>
  <c r="AA2248" i="6"/>
  <c r="AB2248" i="6"/>
  <c r="AC2248" i="6"/>
  <c r="Y2249" i="6"/>
  <c r="Z2249" i="6"/>
  <c r="AA2249" i="6"/>
  <c r="AB2249" i="6"/>
  <c r="AC2249" i="6"/>
  <c r="Y2250" i="6"/>
  <c r="Z2250" i="6"/>
  <c r="AA2250" i="6"/>
  <c r="AB2250" i="6"/>
  <c r="AC2250" i="6"/>
  <c r="Y2251" i="6"/>
  <c r="Z2251" i="6"/>
  <c r="AA2251" i="6"/>
  <c r="AB2251" i="6"/>
  <c r="AC2251" i="6"/>
  <c r="Y2252" i="6"/>
  <c r="Z2252" i="6"/>
  <c r="AA2252" i="6"/>
  <c r="AB2252" i="6"/>
  <c r="AC2252" i="6"/>
  <c r="Y2253" i="6"/>
  <c r="Z2253" i="6"/>
  <c r="AA2253" i="6"/>
  <c r="AB2253" i="6"/>
  <c r="AC2253" i="6"/>
  <c r="Y2254" i="6"/>
  <c r="Z2254" i="6"/>
  <c r="AA2254" i="6"/>
  <c r="AB2254" i="6"/>
  <c r="AC2254" i="6"/>
  <c r="Y2255" i="6"/>
  <c r="Z2255" i="6"/>
  <c r="AA2255" i="6"/>
  <c r="AB2255" i="6"/>
  <c r="AC2255" i="6"/>
  <c r="Y2256" i="6"/>
  <c r="Z2256" i="6"/>
  <c r="AA2256" i="6"/>
  <c r="AB2256" i="6"/>
  <c r="AC2256" i="6"/>
  <c r="Y2257" i="6"/>
  <c r="Z2257" i="6"/>
  <c r="AA2257" i="6"/>
  <c r="AB2257" i="6"/>
  <c r="AC2257" i="6"/>
  <c r="Y2258" i="6"/>
  <c r="Z2258" i="6"/>
  <c r="AA2258" i="6"/>
  <c r="AB2258" i="6"/>
  <c r="AC2258" i="6"/>
  <c r="Y2259" i="6"/>
  <c r="Z2259" i="6"/>
  <c r="AA2259" i="6"/>
  <c r="AB2259" i="6"/>
  <c r="AC2259" i="6"/>
  <c r="Y2260" i="6"/>
  <c r="Z2260" i="6"/>
  <c r="AA2260" i="6"/>
  <c r="AB2260" i="6"/>
  <c r="AC2260" i="6"/>
  <c r="Y2261" i="6"/>
  <c r="Z2261" i="6"/>
  <c r="AA2261" i="6"/>
  <c r="AB2261" i="6"/>
  <c r="AC2261" i="6"/>
  <c r="Y2262" i="6"/>
  <c r="Z2262" i="6"/>
  <c r="AA2262" i="6"/>
  <c r="AB2262" i="6"/>
  <c r="AC2262" i="6"/>
  <c r="Y2263" i="6"/>
  <c r="Z2263" i="6"/>
  <c r="AA2263" i="6"/>
  <c r="AB2263" i="6"/>
  <c r="AC2263" i="6"/>
  <c r="Y2264" i="6"/>
  <c r="Z2264" i="6"/>
  <c r="AA2264" i="6"/>
  <c r="AB2264" i="6"/>
  <c r="AC2264" i="6"/>
  <c r="Y2265" i="6"/>
  <c r="Z2265" i="6"/>
  <c r="AA2265" i="6"/>
  <c r="AB2265" i="6"/>
  <c r="AC2265" i="6"/>
  <c r="Y2266" i="6"/>
  <c r="Z2266" i="6"/>
  <c r="AA2266" i="6"/>
  <c r="AB2266" i="6"/>
  <c r="AC2266" i="6"/>
  <c r="Y2267" i="6"/>
  <c r="Z2267" i="6"/>
  <c r="AA2267" i="6"/>
  <c r="AB2267" i="6"/>
  <c r="AC2267" i="6"/>
  <c r="Y2268" i="6"/>
  <c r="Z2268" i="6"/>
  <c r="AA2268" i="6"/>
  <c r="AB2268" i="6"/>
  <c r="AC2268" i="6"/>
  <c r="Y2269" i="6"/>
  <c r="Z2269" i="6"/>
  <c r="AA2269" i="6"/>
  <c r="AB2269" i="6"/>
  <c r="AC2269" i="6"/>
  <c r="Y2270" i="6"/>
  <c r="Z2270" i="6"/>
  <c r="AA2270" i="6"/>
  <c r="AB2270" i="6"/>
  <c r="AC2270" i="6"/>
  <c r="Y2271" i="6"/>
  <c r="Z2271" i="6"/>
  <c r="AA2271" i="6"/>
  <c r="AB2271" i="6"/>
  <c r="AC2271" i="6"/>
  <c r="Y2272" i="6"/>
  <c r="Z2272" i="6"/>
  <c r="AA2272" i="6"/>
  <c r="AB2272" i="6"/>
  <c r="AC2272" i="6"/>
  <c r="Y2273" i="6"/>
  <c r="Z2273" i="6"/>
  <c r="AA2273" i="6"/>
  <c r="AB2273" i="6"/>
  <c r="AC2273" i="6"/>
  <c r="Y2274" i="6"/>
  <c r="Z2274" i="6"/>
  <c r="AA2274" i="6"/>
  <c r="AB2274" i="6"/>
  <c r="AC2274" i="6"/>
  <c r="Y2275" i="6"/>
  <c r="Z2275" i="6"/>
  <c r="AA2275" i="6"/>
  <c r="AB2275" i="6"/>
  <c r="AC2275" i="6"/>
  <c r="Y2276" i="6"/>
  <c r="Z2276" i="6"/>
  <c r="AA2276" i="6"/>
  <c r="AB2276" i="6"/>
  <c r="AC2276" i="6"/>
  <c r="Y2277" i="6"/>
  <c r="Z2277" i="6"/>
  <c r="AA2277" i="6"/>
  <c r="AB2277" i="6"/>
  <c r="AC2277" i="6"/>
  <c r="Y2278" i="6"/>
  <c r="Z2278" i="6"/>
  <c r="AA2278" i="6"/>
  <c r="AB2278" i="6"/>
  <c r="AC2278" i="6"/>
  <c r="Y2279" i="6"/>
  <c r="Z2279" i="6"/>
  <c r="AA2279" i="6"/>
  <c r="AB2279" i="6"/>
  <c r="AC2279" i="6"/>
  <c r="Y2280" i="6"/>
  <c r="Z2280" i="6"/>
  <c r="AA2280" i="6"/>
  <c r="AB2280" i="6"/>
  <c r="AC2280" i="6"/>
  <c r="Y2281" i="6"/>
  <c r="Z2281" i="6"/>
  <c r="AA2281" i="6"/>
  <c r="AB2281" i="6"/>
  <c r="AC2281" i="6"/>
  <c r="Y2282" i="6"/>
  <c r="Z2282" i="6"/>
  <c r="AA2282" i="6"/>
  <c r="AB2282" i="6"/>
  <c r="AC2282" i="6"/>
  <c r="Y2283" i="6"/>
  <c r="Z2283" i="6"/>
  <c r="AA2283" i="6"/>
  <c r="AB2283" i="6"/>
  <c r="AC2283" i="6"/>
  <c r="Y2284" i="6"/>
  <c r="Z2284" i="6"/>
  <c r="AA2284" i="6"/>
  <c r="AB2284" i="6"/>
  <c r="AC2284" i="6"/>
  <c r="Y2285" i="6"/>
  <c r="Z2285" i="6"/>
  <c r="AA2285" i="6"/>
  <c r="AB2285" i="6"/>
  <c r="AC2285" i="6"/>
  <c r="Y2286" i="6"/>
  <c r="Z2286" i="6"/>
  <c r="AA2286" i="6"/>
  <c r="AB2286" i="6"/>
  <c r="AC2286" i="6"/>
  <c r="Y2287" i="6"/>
  <c r="Z2287" i="6"/>
  <c r="AA2287" i="6"/>
  <c r="AB2287" i="6"/>
  <c r="AC2287" i="6"/>
  <c r="Y2288" i="6"/>
  <c r="Z2288" i="6"/>
  <c r="AA2288" i="6"/>
  <c r="AB2288" i="6"/>
  <c r="AC2288" i="6"/>
  <c r="Y2289" i="6"/>
  <c r="Z2289" i="6"/>
  <c r="AA2289" i="6"/>
  <c r="AB2289" i="6"/>
  <c r="AC2289" i="6"/>
  <c r="Y2290" i="6"/>
  <c r="Z2290" i="6"/>
  <c r="AA2290" i="6"/>
  <c r="AB2290" i="6"/>
  <c r="AC2290" i="6"/>
  <c r="Y2291" i="6"/>
  <c r="Z2291" i="6"/>
  <c r="AA2291" i="6"/>
  <c r="AB2291" i="6"/>
  <c r="AC2291" i="6"/>
  <c r="Y2292" i="6"/>
  <c r="Z2292" i="6"/>
  <c r="AA2292" i="6"/>
  <c r="AB2292" i="6"/>
  <c r="AC2292" i="6"/>
  <c r="Y2293" i="6"/>
  <c r="Z2293" i="6"/>
  <c r="AA2293" i="6"/>
  <c r="AB2293" i="6"/>
  <c r="AC2293" i="6"/>
  <c r="Y2294" i="6"/>
  <c r="Z2294" i="6"/>
  <c r="AA2294" i="6"/>
  <c r="AB2294" i="6"/>
  <c r="AC2294" i="6"/>
  <c r="Y2295" i="6"/>
  <c r="Z2295" i="6"/>
  <c r="AA2295" i="6"/>
  <c r="AB2295" i="6"/>
  <c r="AC2295" i="6"/>
  <c r="Y2296" i="6"/>
  <c r="Z2296" i="6"/>
  <c r="AA2296" i="6"/>
  <c r="AB2296" i="6"/>
  <c r="AC2296" i="6"/>
  <c r="Y2297" i="6"/>
  <c r="Z2297" i="6"/>
  <c r="AA2297" i="6"/>
  <c r="AB2297" i="6"/>
  <c r="AC2297" i="6"/>
  <c r="Y2298" i="6"/>
  <c r="Z2298" i="6"/>
  <c r="AA2298" i="6"/>
  <c r="AB2298" i="6"/>
  <c r="AC2298" i="6"/>
  <c r="Y2299" i="6"/>
  <c r="Z2299" i="6"/>
  <c r="AA2299" i="6"/>
  <c r="AB2299" i="6"/>
  <c r="AC2299" i="6"/>
  <c r="Y2300" i="6"/>
  <c r="Z2300" i="6"/>
  <c r="AA2300" i="6"/>
  <c r="AB2300" i="6"/>
  <c r="AC2300" i="6"/>
  <c r="Y2301" i="6"/>
  <c r="Z2301" i="6"/>
  <c r="AA2301" i="6"/>
  <c r="AB2301" i="6"/>
  <c r="AC2301" i="6"/>
  <c r="Y2302" i="6"/>
  <c r="Z2302" i="6"/>
  <c r="AA2302" i="6"/>
  <c r="AB2302" i="6"/>
  <c r="AC2302" i="6"/>
  <c r="Y2303" i="6"/>
  <c r="Z2303" i="6"/>
  <c r="AA2303" i="6"/>
  <c r="AB2303" i="6"/>
  <c r="AC2303" i="6"/>
  <c r="Y2304" i="6"/>
  <c r="Z2304" i="6"/>
  <c r="AA2304" i="6"/>
  <c r="AB2304" i="6"/>
  <c r="AC2304" i="6"/>
  <c r="Y2305" i="6"/>
  <c r="Z2305" i="6"/>
  <c r="AA2305" i="6"/>
  <c r="AB2305" i="6"/>
  <c r="AC2305" i="6"/>
  <c r="Y2306" i="6"/>
  <c r="Z2306" i="6"/>
  <c r="AA2306" i="6"/>
  <c r="AB2306" i="6"/>
  <c r="AC2306" i="6"/>
  <c r="Y2307" i="6"/>
  <c r="Z2307" i="6"/>
  <c r="AA2307" i="6"/>
  <c r="AB2307" i="6"/>
  <c r="AC2307" i="6"/>
  <c r="Y2308" i="6"/>
  <c r="Z2308" i="6"/>
  <c r="AA2308" i="6"/>
  <c r="AB2308" i="6"/>
  <c r="AC2308" i="6"/>
  <c r="Y2309" i="6"/>
  <c r="Z2309" i="6"/>
  <c r="AA2309" i="6"/>
  <c r="AB2309" i="6"/>
  <c r="AC2309" i="6"/>
  <c r="Y2310" i="6"/>
  <c r="Z2310" i="6"/>
  <c r="AA2310" i="6"/>
  <c r="AB2310" i="6"/>
  <c r="AC2310" i="6"/>
  <c r="Y2311" i="6"/>
  <c r="Z2311" i="6"/>
  <c r="AA2311" i="6"/>
  <c r="AB2311" i="6"/>
  <c r="AC2311" i="6"/>
  <c r="Y2312" i="6"/>
  <c r="Z2312" i="6"/>
  <c r="AA2312" i="6"/>
  <c r="AB2312" i="6"/>
  <c r="AC2312" i="6"/>
  <c r="Y2313" i="6"/>
  <c r="Z2313" i="6"/>
  <c r="AA2313" i="6"/>
  <c r="AB2313" i="6"/>
  <c r="AC2313" i="6"/>
  <c r="Y2314" i="6"/>
  <c r="Z2314" i="6"/>
  <c r="AA2314" i="6"/>
  <c r="AB2314" i="6"/>
  <c r="AC2314" i="6"/>
  <c r="Y2315" i="6"/>
  <c r="Z2315" i="6"/>
  <c r="AA2315" i="6"/>
  <c r="AB2315" i="6"/>
  <c r="AC2315" i="6"/>
  <c r="Y2316" i="6"/>
  <c r="Z2316" i="6"/>
  <c r="AA2316" i="6"/>
  <c r="AB2316" i="6"/>
  <c r="AC2316" i="6"/>
  <c r="Y2317" i="6"/>
  <c r="Z2317" i="6"/>
  <c r="AA2317" i="6"/>
  <c r="AB2317" i="6"/>
  <c r="AC2317" i="6"/>
  <c r="Y2318" i="6"/>
  <c r="Z2318" i="6"/>
  <c r="AA2318" i="6"/>
  <c r="AB2318" i="6"/>
  <c r="AC2318" i="6"/>
  <c r="Y2319" i="6"/>
  <c r="Z2319" i="6"/>
  <c r="AA2319" i="6"/>
  <c r="AB2319" i="6"/>
  <c r="AC2319" i="6"/>
  <c r="Y2320" i="6"/>
  <c r="Z2320" i="6"/>
  <c r="AA2320" i="6"/>
  <c r="AB2320" i="6"/>
  <c r="AC2320" i="6"/>
  <c r="Y2321" i="6"/>
  <c r="Z2321" i="6"/>
  <c r="AA2321" i="6"/>
  <c r="AB2321" i="6"/>
  <c r="AC2321" i="6"/>
  <c r="Y2322" i="6"/>
  <c r="Z2322" i="6"/>
  <c r="AA2322" i="6"/>
  <c r="AB2322" i="6"/>
  <c r="AC2322" i="6"/>
  <c r="Y2323" i="6"/>
  <c r="Z2323" i="6"/>
  <c r="AA2323" i="6"/>
  <c r="AB2323" i="6"/>
  <c r="AC2323" i="6"/>
  <c r="Y2324" i="6"/>
  <c r="Z2324" i="6"/>
  <c r="AA2324" i="6"/>
  <c r="AB2324" i="6"/>
  <c r="AC2324" i="6"/>
  <c r="Y2325" i="6"/>
  <c r="Z2325" i="6"/>
  <c r="AA2325" i="6"/>
  <c r="AB2325" i="6"/>
  <c r="AC2325" i="6"/>
  <c r="Y2326" i="6"/>
  <c r="Z2326" i="6"/>
  <c r="AA2326" i="6"/>
  <c r="AB2326" i="6"/>
  <c r="AC2326" i="6"/>
  <c r="Y2327" i="6"/>
  <c r="Z2327" i="6"/>
  <c r="AA2327" i="6"/>
  <c r="AB2327" i="6"/>
  <c r="AC2327" i="6"/>
  <c r="Y2328" i="6"/>
  <c r="Z2328" i="6"/>
  <c r="AA2328" i="6"/>
  <c r="AB2328" i="6"/>
  <c r="AC2328" i="6"/>
  <c r="Y2329" i="6"/>
  <c r="Z2329" i="6"/>
  <c r="AA2329" i="6"/>
  <c r="AB2329" i="6"/>
  <c r="AC2329" i="6"/>
  <c r="Y2330" i="6"/>
  <c r="Z2330" i="6"/>
  <c r="AA2330" i="6"/>
  <c r="AB2330" i="6"/>
  <c r="AC2330" i="6"/>
  <c r="Y2331" i="6"/>
  <c r="Z2331" i="6"/>
  <c r="AA2331" i="6"/>
  <c r="AB2331" i="6"/>
  <c r="AC2331" i="6"/>
  <c r="Y2332" i="6"/>
  <c r="Z2332" i="6"/>
  <c r="AA2332" i="6"/>
  <c r="AB2332" i="6"/>
  <c r="AC2332" i="6"/>
  <c r="Y2333" i="6"/>
  <c r="Z2333" i="6"/>
  <c r="AA2333" i="6"/>
  <c r="AB2333" i="6"/>
  <c r="AC2333" i="6"/>
  <c r="Y2334" i="6"/>
  <c r="Z2334" i="6"/>
  <c r="AA2334" i="6"/>
  <c r="AB2334" i="6"/>
  <c r="AC2334" i="6"/>
  <c r="Y2335" i="6"/>
  <c r="Z2335" i="6"/>
  <c r="AA2335" i="6"/>
  <c r="AB2335" i="6"/>
  <c r="AC2335" i="6"/>
  <c r="Y2336" i="6"/>
  <c r="Z2336" i="6"/>
  <c r="AA2336" i="6"/>
  <c r="AB2336" i="6"/>
  <c r="AC2336" i="6"/>
  <c r="Y2337" i="6"/>
  <c r="Z2337" i="6"/>
  <c r="AA2337" i="6"/>
  <c r="AB2337" i="6"/>
  <c r="AC2337" i="6"/>
  <c r="Y2338" i="6"/>
  <c r="Z2338" i="6"/>
  <c r="AA2338" i="6"/>
  <c r="AB2338" i="6"/>
  <c r="AC2338" i="6"/>
  <c r="Y2339" i="6"/>
  <c r="Z2339" i="6"/>
  <c r="AA2339" i="6"/>
  <c r="AB2339" i="6"/>
  <c r="AC2339" i="6"/>
  <c r="Y2340" i="6"/>
  <c r="Z2340" i="6"/>
  <c r="AA2340" i="6"/>
  <c r="AB2340" i="6"/>
  <c r="AC2340" i="6"/>
  <c r="Y2341" i="6"/>
  <c r="Z2341" i="6"/>
  <c r="AA2341" i="6"/>
  <c r="AB2341" i="6"/>
  <c r="AC2341" i="6"/>
  <c r="Y2342" i="6"/>
  <c r="Z2342" i="6"/>
  <c r="AA2342" i="6"/>
  <c r="AB2342" i="6"/>
  <c r="AC2342" i="6"/>
  <c r="Y2343" i="6"/>
  <c r="Z2343" i="6"/>
  <c r="AA2343" i="6"/>
  <c r="AB2343" i="6"/>
  <c r="AC2343" i="6"/>
  <c r="Y2344" i="6"/>
  <c r="Z2344" i="6"/>
  <c r="AA2344" i="6"/>
  <c r="AB2344" i="6"/>
  <c r="AC2344" i="6"/>
  <c r="Y2345" i="6"/>
  <c r="Z2345" i="6"/>
  <c r="AA2345" i="6"/>
  <c r="AB2345" i="6"/>
  <c r="AC2345" i="6"/>
  <c r="Y2346" i="6"/>
  <c r="Z2346" i="6"/>
  <c r="AA2346" i="6"/>
  <c r="AB2346" i="6"/>
  <c r="AC2346" i="6"/>
  <c r="Y2347" i="6"/>
  <c r="Z2347" i="6"/>
  <c r="AA2347" i="6"/>
  <c r="AB2347" i="6"/>
  <c r="AC2347" i="6"/>
  <c r="Y2348" i="6"/>
  <c r="Z2348" i="6"/>
  <c r="AA2348" i="6"/>
  <c r="AB2348" i="6"/>
  <c r="AC2348" i="6"/>
  <c r="Y2349" i="6"/>
  <c r="Z2349" i="6"/>
  <c r="AA2349" i="6"/>
  <c r="AB2349" i="6"/>
  <c r="AC2349" i="6"/>
  <c r="Y2350" i="6"/>
  <c r="Z2350" i="6"/>
  <c r="AA2350" i="6"/>
  <c r="AB2350" i="6"/>
  <c r="AC2350" i="6"/>
  <c r="Y2351" i="6"/>
  <c r="Z2351" i="6"/>
  <c r="AA2351" i="6"/>
  <c r="AB2351" i="6"/>
  <c r="AC2351" i="6"/>
  <c r="Y2352" i="6"/>
  <c r="Z2352" i="6"/>
  <c r="AA2352" i="6"/>
  <c r="AB2352" i="6"/>
  <c r="AC2352" i="6"/>
  <c r="Y2353" i="6"/>
  <c r="Z2353" i="6"/>
  <c r="AA2353" i="6"/>
  <c r="AB2353" i="6"/>
  <c r="AC2353" i="6"/>
  <c r="Y2354" i="6"/>
  <c r="Z2354" i="6"/>
  <c r="AA2354" i="6"/>
  <c r="AB2354" i="6"/>
  <c r="AC2354" i="6"/>
  <c r="Y2355" i="6"/>
  <c r="Z2355" i="6"/>
  <c r="AA2355" i="6"/>
  <c r="AB2355" i="6"/>
  <c r="AC2355" i="6"/>
  <c r="Y2356" i="6"/>
  <c r="Z2356" i="6"/>
  <c r="AA2356" i="6"/>
  <c r="AB2356" i="6"/>
  <c r="AC2356" i="6"/>
  <c r="Y2357" i="6"/>
  <c r="Z2357" i="6"/>
  <c r="AA2357" i="6"/>
  <c r="AB2357" i="6"/>
  <c r="AC2357" i="6"/>
  <c r="Y2358" i="6"/>
  <c r="Z2358" i="6"/>
  <c r="AA2358" i="6"/>
  <c r="AB2358" i="6"/>
  <c r="AC2358" i="6"/>
  <c r="Y2359" i="6"/>
  <c r="Z2359" i="6"/>
  <c r="AA2359" i="6"/>
  <c r="AB2359" i="6"/>
  <c r="AC2359" i="6"/>
  <c r="Y2360" i="6"/>
  <c r="Z2360" i="6"/>
  <c r="AA2360" i="6"/>
  <c r="AB2360" i="6"/>
  <c r="AC2360" i="6"/>
  <c r="Y2361" i="6"/>
  <c r="Z2361" i="6"/>
  <c r="AA2361" i="6"/>
  <c r="AB2361" i="6"/>
  <c r="AC2361" i="6"/>
  <c r="Y2362" i="6"/>
  <c r="Z2362" i="6"/>
  <c r="AA2362" i="6"/>
  <c r="AB2362" i="6"/>
  <c r="AC2362" i="6"/>
  <c r="Y2363" i="6"/>
  <c r="Z2363" i="6"/>
  <c r="AA2363" i="6"/>
  <c r="AB2363" i="6"/>
  <c r="AC2363" i="6"/>
  <c r="Y2364" i="6"/>
  <c r="Z2364" i="6"/>
  <c r="AA2364" i="6"/>
  <c r="AB2364" i="6"/>
  <c r="AC2364" i="6"/>
  <c r="Y2365" i="6"/>
  <c r="Z2365" i="6"/>
  <c r="AA2365" i="6"/>
  <c r="AB2365" i="6"/>
  <c r="AC2365" i="6"/>
  <c r="Y2366" i="6"/>
  <c r="Z2366" i="6"/>
  <c r="AA2366" i="6"/>
  <c r="AB2366" i="6"/>
  <c r="AC2366" i="6"/>
  <c r="Y2367" i="6"/>
  <c r="Z2367" i="6"/>
  <c r="AA2367" i="6"/>
  <c r="AB2367" i="6"/>
  <c r="AC2367" i="6"/>
  <c r="Y2368" i="6"/>
  <c r="Z2368" i="6"/>
  <c r="AA2368" i="6"/>
  <c r="AB2368" i="6"/>
  <c r="AC2368" i="6"/>
  <c r="Y2369" i="6"/>
  <c r="Z2369" i="6"/>
  <c r="AA2369" i="6"/>
  <c r="AB2369" i="6"/>
  <c r="AC2369" i="6"/>
  <c r="Y2370" i="6"/>
  <c r="Z2370" i="6"/>
  <c r="AA2370" i="6"/>
  <c r="AB2370" i="6"/>
  <c r="AC2370" i="6"/>
  <c r="Y2371" i="6"/>
  <c r="Z2371" i="6"/>
  <c r="AA2371" i="6"/>
  <c r="AB2371" i="6"/>
  <c r="AC2371" i="6"/>
  <c r="Y2372" i="6"/>
  <c r="Z2372" i="6"/>
  <c r="AA2372" i="6"/>
  <c r="AB2372" i="6"/>
  <c r="AC2372" i="6"/>
  <c r="Y2373" i="6"/>
  <c r="Z2373" i="6"/>
  <c r="AA2373" i="6"/>
  <c r="AB2373" i="6"/>
  <c r="AC2373" i="6"/>
  <c r="Y2374" i="6"/>
  <c r="Z2374" i="6"/>
  <c r="AA2374" i="6"/>
  <c r="AB2374" i="6"/>
  <c r="AC2374" i="6"/>
  <c r="Y2375" i="6"/>
  <c r="Z2375" i="6"/>
  <c r="AA2375" i="6"/>
  <c r="AB2375" i="6"/>
  <c r="AC2375" i="6"/>
  <c r="Y2376" i="6"/>
  <c r="Z2376" i="6"/>
  <c r="AA2376" i="6"/>
  <c r="AB2376" i="6"/>
  <c r="AC2376" i="6"/>
  <c r="Y2377" i="6"/>
  <c r="Z2377" i="6"/>
  <c r="AA2377" i="6"/>
  <c r="AB2377" i="6"/>
  <c r="AC2377" i="6"/>
  <c r="Y2378" i="6"/>
  <c r="Z2378" i="6"/>
  <c r="AA2378" i="6"/>
  <c r="AB2378" i="6"/>
  <c r="AC2378" i="6"/>
  <c r="Y2379" i="6"/>
  <c r="Z2379" i="6"/>
  <c r="AA2379" i="6"/>
  <c r="AB2379" i="6"/>
  <c r="AC2379" i="6"/>
  <c r="Y2380" i="6"/>
  <c r="Z2380" i="6"/>
  <c r="AA2380" i="6"/>
  <c r="AB2380" i="6"/>
  <c r="AC2380" i="6"/>
  <c r="Y2381" i="6"/>
  <c r="Z2381" i="6"/>
  <c r="AA2381" i="6"/>
  <c r="AB2381" i="6"/>
  <c r="AC2381" i="6"/>
  <c r="Y2382" i="6"/>
  <c r="Z2382" i="6"/>
  <c r="AA2382" i="6"/>
  <c r="AB2382" i="6"/>
  <c r="AC2382" i="6"/>
  <c r="Y2383" i="6"/>
  <c r="Z2383" i="6"/>
  <c r="AA2383" i="6"/>
  <c r="AB2383" i="6"/>
  <c r="AC2383" i="6"/>
  <c r="Y2384" i="6"/>
  <c r="Z2384" i="6"/>
  <c r="AA2384" i="6"/>
  <c r="AB2384" i="6"/>
  <c r="AC2384" i="6"/>
  <c r="Y2385" i="6"/>
  <c r="Z2385" i="6"/>
  <c r="AA2385" i="6"/>
  <c r="AB2385" i="6"/>
  <c r="AC2385" i="6"/>
  <c r="Y2386" i="6"/>
  <c r="Z2386" i="6"/>
  <c r="AA2386" i="6"/>
  <c r="AB2386" i="6"/>
  <c r="AC2386" i="6"/>
  <c r="Y2387" i="6"/>
  <c r="Z2387" i="6"/>
  <c r="AA2387" i="6"/>
  <c r="AB2387" i="6"/>
  <c r="AC2387" i="6"/>
  <c r="Y2388" i="6"/>
  <c r="Z2388" i="6"/>
  <c r="AA2388" i="6"/>
  <c r="AB2388" i="6"/>
  <c r="AC2388" i="6"/>
  <c r="Y2389" i="6"/>
  <c r="Z2389" i="6"/>
  <c r="AA2389" i="6"/>
  <c r="AB2389" i="6"/>
  <c r="AC2389" i="6"/>
  <c r="Y2390" i="6"/>
  <c r="Z2390" i="6"/>
  <c r="AA2390" i="6"/>
  <c r="AB2390" i="6"/>
  <c r="AC2390" i="6"/>
  <c r="Y2391" i="6"/>
  <c r="Z2391" i="6"/>
  <c r="AA2391" i="6"/>
  <c r="AB2391" i="6"/>
  <c r="AC2391" i="6"/>
  <c r="Y2392" i="6"/>
  <c r="Z2392" i="6"/>
  <c r="AA2392" i="6"/>
  <c r="AB2392" i="6"/>
  <c r="AC2392" i="6"/>
  <c r="Y2393" i="6"/>
  <c r="Z2393" i="6"/>
  <c r="AA2393" i="6"/>
  <c r="AB2393" i="6"/>
  <c r="AC2393" i="6"/>
  <c r="Y2394" i="6"/>
  <c r="Z2394" i="6"/>
  <c r="AA2394" i="6"/>
  <c r="AB2394" i="6"/>
  <c r="AC2394" i="6"/>
  <c r="Y2395" i="6"/>
  <c r="Z2395" i="6"/>
  <c r="AA2395" i="6"/>
  <c r="AB2395" i="6"/>
  <c r="AC2395" i="6"/>
  <c r="Y2396" i="6"/>
  <c r="Z2396" i="6"/>
  <c r="AA2396" i="6"/>
  <c r="AB2396" i="6"/>
  <c r="AC2396" i="6"/>
  <c r="Y2397" i="6"/>
  <c r="Z2397" i="6"/>
  <c r="AA2397" i="6"/>
  <c r="AB2397" i="6"/>
  <c r="AC2397" i="6"/>
  <c r="Y2398" i="6"/>
  <c r="Z2398" i="6"/>
  <c r="AA2398" i="6"/>
  <c r="AB2398" i="6"/>
  <c r="AC2398" i="6"/>
  <c r="Y2399" i="6"/>
  <c r="Z2399" i="6"/>
  <c r="AA2399" i="6"/>
  <c r="AB2399" i="6"/>
  <c r="AC2399" i="6"/>
  <c r="Y2400" i="6"/>
  <c r="Z2400" i="6"/>
  <c r="AA2400" i="6"/>
  <c r="AB2400" i="6"/>
  <c r="AC2400" i="6"/>
  <c r="Y2401" i="6"/>
  <c r="Z2401" i="6"/>
  <c r="AA2401" i="6"/>
  <c r="AB2401" i="6"/>
  <c r="AC2401" i="6"/>
  <c r="Y2402" i="6"/>
  <c r="Z2402" i="6"/>
  <c r="AA2402" i="6"/>
  <c r="AB2402" i="6"/>
  <c r="AC2402" i="6"/>
  <c r="Y2403" i="6"/>
  <c r="Z2403" i="6"/>
  <c r="AA2403" i="6"/>
  <c r="AB2403" i="6"/>
  <c r="AC2403" i="6"/>
  <c r="Y2404" i="6"/>
  <c r="Z2404" i="6"/>
  <c r="AA2404" i="6"/>
  <c r="AB2404" i="6"/>
  <c r="AC2404" i="6"/>
  <c r="Y2405" i="6"/>
  <c r="Z2405" i="6"/>
  <c r="AA2405" i="6"/>
  <c r="AB2405" i="6"/>
  <c r="AC2405" i="6"/>
  <c r="Y2406" i="6"/>
  <c r="Z2406" i="6"/>
  <c r="AA2406" i="6"/>
  <c r="AB2406" i="6"/>
  <c r="AC2406" i="6"/>
  <c r="Y2407" i="6"/>
  <c r="Z2407" i="6"/>
  <c r="AA2407" i="6"/>
  <c r="AB2407" i="6"/>
  <c r="AC2407" i="6"/>
  <c r="Y2408" i="6"/>
  <c r="Z2408" i="6"/>
  <c r="AA2408" i="6"/>
  <c r="AB2408" i="6"/>
  <c r="AC2408" i="6"/>
  <c r="Y2409" i="6"/>
  <c r="Z2409" i="6"/>
  <c r="AA2409" i="6"/>
  <c r="AB2409" i="6"/>
  <c r="AC2409" i="6"/>
  <c r="Y2410" i="6"/>
  <c r="Z2410" i="6"/>
  <c r="AA2410" i="6"/>
  <c r="AB2410" i="6"/>
  <c r="AC2410" i="6"/>
  <c r="Y2411" i="6"/>
  <c r="Z2411" i="6"/>
  <c r="AA2411" i="6"/>
  <c r="AB2411" i="6"/>
  <c r="AC2411" i="6"/>
  <c r="Y2412" i="6"/>
  <c r="Z2412" i="6"/>
  <c r="AA2412" i="6"/>
  <c r="AB2412" i="6"/>
  <c r="AC2412" i="6"/>
  <c r="Y2413" i="6"/>
  <c r="Z2413" i="6"/>
  <c r="AA2413" i="6"/>
  <c r="AB2413" i="6"/>
  <c r="AC2413" i="6"/>
  <c r="Y2414" i="6"/>
  <c r="Z2414" i="6"/>
  <c r="AA2414" i="6"/>
  <c r="AB2414" i="6"/>
  <c r="AC2414" i="6"/>
  <c r="Y2415" i="6"/>
  <c r="Z2415" i="6"/>
  <c r="AA2415" i="6"/>
  <c r="AB2415" i="6"/>
  <c r="AC2415" i="6"/>
  <c r="Y2416" i="6"/>
  <c r="Z2416" i="6"/>
  <c r="AA2416" i="6"/>
  <c r="AB2416" i="6"/>
  <c r="AC2416" i="6"/>
  <c r="Y2417" i="6"/>
  <c r="Z2417" i="6"/>
  <c r="AA2417" i="6"/>
  <c r="AB2417" i="6"/>
  <c r="AC2417" i="6"/>
  <c r="Y2418" i="6"/>
  <c r="Z2418" i="6"/>
  <c r="AA2418" i="6"/>
  <c r="AB2418" i="6"/>
  <c r="AC2418" i="6"/>
  <c r="Y2419" i="6"/>
  <c r="Z2419" i="6"/>
  <c r="AA2419" i="6"/>
  <c r="AB2419" i="6"/>
  <c r="AC2419" i="6"/>
  <c r="Y2420" i="6"/>
  <c r="Z2420" i="6"/>
  <c r="AA2420" i="6"/>
  <c r="AB2420" i="6"/>
  <c r="AC2420" i="6"/>
  <c r="Y2421" i="6"/>
  <c r="Z2421" i="6"/>
  <c r="AA2421" i="6"/>
  <c r="AB2421" i="6"/>
  <c r="AC2421" i="6"/>
  <c r="Y2422" i="6"/>
  <c r="Z2422" i="6"/>
  <c r="AA2422" i="6"/>
  <c r="AB2422" i="6"/>
  <c r="AC2422" i="6"/>
  <c r="Y2423" i="6"/>
  <c r="Z2423" i="6"/>
  <c r="AA2423" i="6"/>
  <c r="AB2423" i="6"/>
  <c r="AC2423" i="6"/>
  <c r="Y2424" i="6"/>
  <c r="Z2424" i="6"/>
  <c r="AA2424" i="6"/>
  <c r="AB2424" i="6"/>
  <c r="AC2424" i="6"/>
  <c r="Y2425" i="6"/>
  <c r="Z2425" i="6"/>
  <c r="AA2425" i="6"/>
  <c r="AB2425" i="6"/>
  <c r="AC2425" i="6"/>
  <c r="Y2426" i="6"/>
  <c r="Z2426" i="6"/>
  <c r="AA2426" i="6"/>
  <c r="AB2426" i="6"/>
  <c r="AC2426" i="6"/>
  <c r="Y2427" i="6"/>
  <c r="Z2427" i="6"/>
  <c r="AA2427" i="6"/>
  <c r="AB2427" i="6"/>
  <c r="AC2427" i="6"/>
  <c r="Y2428" i="6"/>
  <c r="Z2428" i="6"/>
  <c r="AA2428" i="6"/>
  <c r="AB2428" i="6"/>
  <c r="AC2428" i="6"/>
  <c r="Y2429" i="6"/>
  <c r="Z2429" i="6"/>
  <c r="AA2429" i="6"/>
  <c r="AB2429" i="6"/>
  <c r="AC2429" i="6"/>
  <c r="Y2430" i="6"/>
  <c r="Z2430" i="6"/>
  <c r="AA2430" i="6"/>
  <c r="AB2430" i="6"/>
  <c r="AC2430" i="6"/>
  <c r="Y2431" i="6"/>
  <c r="Z2431" i="6"/>
  <c r="AA2431" i="6"/>
  <c r="AB2431" i="6"/>
  <c r="AC2431" i="6"/>
  <c r="Y2432" i="6"/>
  <c r="Z2432" i="6"/>
  <c r="AA2432" i="6"/>
  <c r="AB2432" i="6"/>
  <c r="AC2432" i="6"/>
  <c r="Y2433" i="6"/>
  <c r="Z2433" i="6"/>
  <c r="AA2433" i="6"/>
  <c r="AB2433" i="6"/>
  <c r="AC2433" i="6"/>
  <c r="Y2434" i="6"/>
  <c r="Z2434" i="6"/>
  <c r="AA2434" i="6"/>
  <c r="AB2434" i="6"/>
  <c r="AC2434" i="6"/>
  <c r="Y2435" i="6"/>
  <c r="Z2435" i="6"/>
  <c r="AA2435" i="6"/>
  <c r="AB2435" i="6"/>
  <c r="AC2435" i="6"/>
  <c r="Y2436" i="6"/>
  <c r="Z2436" i="6"/>
  <c r="AA2436" i="6"/>
  <c r="AB2436" i="6"/>
  <c r="AC2436" i="6"/>
  <c r="Y2437" i="6"/>
  <c r="Z2437" i="6"/>
  <c r="AA2437" i="6"/>
  <c r="AB2437" i="6"/>
  <c r="AC2437" i="6"/>
  <c r="Y2438" i="6"/>
  <c r="Z2438" i="6"/>
  <c r="AA2438" i="6"/>
  <c r="AB2438" i="6"/>
  <c r="AC2438" i="6"/>
  <c r="Y2439" i="6"/>
  <c r="Z2439" i="6"/>
  <c r="AA2439" i="6"/>
  <c r="AB2439" i="6"/>
  <c r="AC2439" i="6"/>
  <c r="Y2440" i="6"/>
  <c r="Z2440" i="6"/>
  <c r="AA2440" i="6"/>
  <c r="AB2440" i="6"/>
  <c r="AC2440" i="6"/>
  <c r="Y2441" i="6"/>
  <c r="Z2441" i="6"/>
  <c r="AA2441" i="6"/>
  <c r="AB2441" i="6"/>
  <c r="AC2441" i="6"/>
  <c r="Y2442" i="6"/>
  <c r="Z2442" i="6"/>
  <c r="AA2442" i="6"/>
  <c r="AB2442" i="6"/>
  <c r="AC2442" i="6"/>
  <c r="Y2443" i="6"/>
  <c r="Z2443" i="6"/>
  <c r="AA2443" i="6"/>
  <c r="AB2443" i="6"/>
  <c r="AC2443" i="6"/>
  <c r="Y2444" i="6"/>
  <c r="Z2444" i="6"/>
  <c r="AA2444" i="6"/>
  <c r="AB2444" i="6"/>
  <c r="AC2444" i="6"/>
  <c r="Y2445" i="6"/>
  <c r="Z2445" i="6"/>
  <c r="AA2445" i="6"/>
  <c r="AB2445" i="6"/>
  <c r="AC2445" i="6"/>
  <c r="Y2446" i="6"/>
  <c r="Z2446" i="6"/>
  <c r="AA2446" i="6"/>
  <c r="AB2446" i="6"/>
  <c r="AC2446" i="6"/>
  <c r="Y2447" i="6"/>
  <c r="Z2447" i="6"/>
  <c r="AA2447" i="6"/>
  <c r="AB2447" i="6"/>
  <c r="AC2447" i="6"/>
  <c r="Y2448" i="6"/>
  <c r="Z2448" i="6"/>
  <c r="AA2448" i="6"/>
  <c r="AB2448" i="6"/>
  <c r="AC2448" i="6"/>
  <c r="Y2449" i="6"/>
  <c r="Z2449" i="6"/>
  <c r="AA2449" i="6"/>
  <c r="AB2449" i="6"/>
  <c r="AC2449" i="6"/>
  <c r="Y2450" i="6"/>
  <c r="Z2450" i="6"/>
  <c r="AA2450" i="6"/>
  <c r="AB2450" i="6"/>
  <c r="AC2450" i="6"/>
  <c r="Y2451" i="6"/>
  <c r="Z2451" i="6"/>
  <c r="AA2451" i="6"/>
  <c r="AB2451" i="6"/>
  <c r="AC2451" i="6"/>
  <c r="Y2452" i="6"/>
  <c r="Z2452" i="6"/>
  <c r="AA2452" i="6"/>
  <c r="AB2452" i="6"/>
  <c r="AC2452" i="6"/>
  <c r="Y2453" i="6"/>
  <c r="Z2453" i="6"/>
  <c r="AA2453" i="6"/>
  <c r="AB2453" i="6"/>
  <c r="AC2453" i="6"/>
  <c r="Y2454" i="6"/>
  <c r="Z2454" i="6"/>
  <c r="AA2454" i="6"/>
  <c r="AB2454" i="6"/>
  <c r="AC2454" i="6"/>
  <c r="Y2455" i="6"/>
  <c r="Z2455" i="6"/>
  <c r="AA2455" i="6"/>
  <c r="AB2455" i="6"/>
  <c r="AC2455" i="6"/>
  <c r="Y2456" i="6"/>
  <c r="Z2456" i="6"/>
  <c r="AA2456" i="6"/>
  <c r="AB2456" i="6"/>
  <c r="AC2456" i="6"/>
  <c r="Y2457" i="6"/>
  <c r="Z2457" i="6"/>
  <c r="AA2457" i="6"/>
  <c r="AB2457" i="6"/>
  <c r="AC2457" i="6"/>
  <c r="Y2458" i="6"/>
  <c r="Z2458" i="6"/>
  <c r="AA2458" i="6"/>
  <c r="AB2458" i="6"/>
  <c r="AC2458" i="6"/>
  <c r="Y2459" i="6"/>
  <c r="Z2459" i="6"/>
  <c r="AA2459" i="6"/>
  <c r="AB2459" i="6"/>
  <c r="AC2459" i="6"/>
  <c r="Y2460" i="6"/>
  <c r="Z2460" i="6"/>
  <c r="AA2460" i="6"/>
  <c r="AB2460" i="6"/>
  <c r="AC2460" i="6"/>
  <c r="Y2461" i="6"/>
  <c r="Z2461" i="6"/>
  <c r="AA2461" i="6"/>
  <c r="AB2461" i="6"/>
  <c r="AC2461" i="6"/>
  <c r="Y2462" i="6"/>
  <c r="Z2462" i="6"/>
  <c r="AA2462" i="6"/>
  <c r="AB2462" i="6"/>
  <c r="AC2462" i="6"/>
  <c r="Y2463" i="6"/>
  <c r="Z2463" i="6"/>
  <c r="AA2463" i="6"/>
  <c r="AB2463" i="6"/>
  <c r="AC2463" i="6"/>
  <c r="Y2464" i="6"/>
  <c r="Z2464" i="6"/>
  <c r="AA2464" i="6"/>
  <c r="AB2464" i="6"/>
  <c r="AC2464" i="6"/>
  <c r="Y2465" i="6"/>
  <c r="Z2465" i="6"/>
  <c r="AA2465" i="6"/>
  <c r="AB2465" i="6"/>
  <c r="AC2465" i="6"/>
  <c r="Y2466" i="6"/>
  <c r="Z2466" i="6"/>
  <c r="AA2466" i="6"/>
  <c r="AB2466" i="6"/>
  <c r="AC2466" i="6"/>
  <c r="Y2467" i="6"/>
  <c r="Z2467" i="6"/>
  <c r="AA2467" i="6"/>
  <c r="AB2467" i="6"/>
  <c r="AC2467" i="6"/>
  <c r="Y2468" i="6"/>
  <c r="Z2468" i="6"/>
  <c r="AA2468" i="6"/>
  <c r="AB2468" i="6"/>
  <c r="AC2468" i="6"/>
  <c r="Y2469" i="6"/>
  <c r="Z2469" i="6"/>
  <c r="AA2469" i="6"/>
  <c r="AB2469" i="6"/>
  <c r="AC2469" i="6"/>
  <c r="Y2470" i="6"/>
  <c r="Z2470" i="6"/>
  <c r="AA2470" i="6"/>
  <c r="AB2470" i="6"/>
  <c r="AC2470" i="6"/>
  <c r="Y2471" i="6"/>
  <c r="Z2471" i="6"/>
  <c r="AA2471" i="6"/>
  <c r="AB2471" i="6"/>
  <c r="AC2471" i="6"/>
  <c r="Y2472" i="6"/>
  <c r="Z2472" i="6"/>
  <c r="AA2472" i="6"/>
  <c r="AB2472" i="6"/>
  <c r="AC2472" i="6"/>
  <c r="Y2473" i="6"/>
  <c r="Z2473" i="6"/>
  <c r="AA2473" i="6"/>
  <c r="AB2473" i="6"/>
  <c r="AC2473" i="6"/>
  <c r="Y2474" i="6"/>
  <c r="Z2474" i="6"/>
  <c r="AA2474" i="6"/>
  <c r="AB2474" i="6"/>
  <c r="AC2474" i="6"/>
  <c r="Y2475" i="6"/>
  <c r="Z2475" i="6"/>
  <c r="AA2475" i="6"/>
  <c r="AB2475" i="6"/>
  <c r="AC2475" i="6"/>
  <c r="Y2476" i="6"/>
  <c r="Z2476" i="6"/>
  <c r="AA2476" i="6"/>
  <c r="AB2476" i="6"/>
  <c r="AC2476" i="6"/>
  <c r="Y2477" i="6"/>
  <c r="Z2477" i="6"/>
  <c r="AA2477" i="6"/>
  <c r="AB2477" i="6"/>
  <c r="AC2477" i="6"/>
  <c r="Y2478" i="6"/>
  <c r="Z2478" i="6"/>
  <c r="AA2478" i="6"/>
  <c r="AB2478" i="6"/>
  <c r="AC2478" i="6"/>
  <c r="Y2479" i="6"/>
  <c r="Z2479" i="6"/>
  <c r="AA2479" i="6"/>
  <c r="AB2479" i="6"/>
  <c r="AC2479" i="6"/>
  <c r="Y2480" i="6"/>
  <c r="Z2480" i="6"/>
  <c r="AA2480" i="6"/>
  <c r="AB2480" i="6"/>
  <c r="AC2480" i="6"/>
  <c r="Y2481" i="6"/>
  <c r="Z2481" i="6"/>
  <c r="AA2481" i="6"/>
  <c r="AB2481" i="6"/>
  <c r="AC2481" i="6"/>
  <c r="Y2482" i="6"/>
  <c r="Z2482" i="6"/>
  <c r="AA2482" i="6"/>
  <c r="AB2482" i="6"/>
  <c r="AC2482" i="6"/>
  <c r="Y2483" i="6"/>
  <c r="Z2483" i="6"/>
  <c r="AA2483" i="6"/>
  <c r="AB2483" i="6"/>
  <c r="AC2483" i="6"/>
  <c r="Y2484" i="6"/>
  <c r="Z2484" i="6"/>
  <c r="AA2484" i="6"/>
  <c r="AB2484" i="6"/>
  <c r="AC2484" i="6"/>
  <c r="Y2485" i="6"/>
  <c r="Z2485" i="6"/>
  <c r="AA2485" i="6"/>
  <c r="AB2485" i="6"/>
  <c r="AC2485" i="6"/>
  <c r="Y2486" i="6"/>
  <c r="Z2486" i="6"/>
  <c r="AA2486" i="6"/>
  <c r="AB2486" i="6"/>
  <c r="AC2486" i="6"/>
  <c r="Y2487" i="6"/>
  <c r="Z2487" i="6"/>
  <c r="AA2487" i="6"/>
  <c r="AB2487" i="6"/>
  <c r="AC2487" i="6"/>
  <c r="Y2488" i="6"/>
  <c r="Z2488" i="6"/>
  <c r="AA2488" i="6"/>
  <c r="AB2488" i="6"/>
  <c r="AC2488" i="6"/>
  <c r="Y2489" i="6"/>
  <c r="Z2489" i="6"/>
  <c r="AA2489" i="6"/>
  <c r="AB2489" i="6"/>
  <c r="AC2489" i="6"/>
  <c r="Y2490" i="6"/>
  <c r="Z2490" i="6"/>
  <c r="AA2490" i="6"/>
  <c r="AB2490" i="6"/>
  <c r="AC2490" i="6"/>
  <c r="Y2491" i="6"/>
  <c r="Z2491" i="6"/>
  <c r="AA2491" i="6"/>
  <c r="AB2491" i="6"/>
  <c r="AC2491" i="6"/>
  <c r="Y2492" i="6"/>
  <c r="Z2492" i="6"/>
  <c r="AA2492" i="6"/>
  <c r="AB2492" i="6"/>
  <c r="AC2492" i="6"/>
  <c r="Y2493" i="6"/>
  <c r="Z2493" i="6"/>
  <c r="AA2493" i="6"/>
  <c r="AB2493" i="6"/>
  <c r="AC2493" i="6"/>
  <c r="Y2494" i="6"/>
  <c r="Z2494" i="6"/>
  <c r="AA2494" i="6"/>
  <c r="AB2494" i="6"/>
  <c r="AC2494" i="6"/>
  <c r="Y2495" i="6"/>
  <c r="Z2495" i="6"/>
  <c r="AA2495" i="6"/>
  <c r="AB2495" i="6"/>
  <c r="AC2495" i="6"/>
  <c r="Y2496" i="6"/>
  <c r="Z2496" i="6"/>
  <c r="AA2496" i="6"/>
  <c r="AB2496" i="6"/>
  <c r="AC2496" i="6"/>
  <c r="Y2497" i="6"/>
  <c r="Z2497" i="6"/>
  <c r="AA2497" i="6"/>
  <c r="AB2497" i="6"/>
  <c r="AC2497" i="6"/>
  <c r="Y2498" i="6"/>
  <c r="Z2498" i="6"/>
  <c r="AA2498" i="6"/>
  <c r="AB2498" i="6"/>
  <c r="AC2498" i="6"/>
  <c r="Y2499" i="6"/>
  <c r="Z2499" i="6"/>
  <c r="AA2499" i="6"/>
  <c r="AB2499" i="6"/>
  <c r="AC2499" i="6"/>
  <c r="Y2500" i="6"/>
  <c r="Z2500" i="6"/>
  <c r="AA2500" i="6"/>
  <c r="AB2500" i="6"/>
  <c r="AC2500" i="6"/>
  <c r="Y2501" i="6"/>
  <c r="Z2501" i="6"/>
  <c r="AA2501" i="6"/>
  <c r="AB2501" i="6"/>
  <c r="AC2501" i="6"/>
  <c r="Y2502" i="6"/>
  <c r="Z2502" i="6"/>
  <c r="AA2502" i="6"/>
  <c r="AB2502" i="6"/>
  <c r="AC2502" i="6"/>
  <c r="Y2503" i="6"/>
  <c r="Z2503" i="6"/>
  <c r="AA2503" i="6"/>
  <c r="AB2503" i="6"/>
  <c r="AC2503" i="6"/>
  <c r="Y2504" i="6"/>
  <c r="Z2504" i="6"/>
  <c r="AA2504" i="6"/>
  <c r="AB2504" i="6"/>
  <c r="AC2504" i="6"/>
  <c r="Y2505" i="6"/>
  <c r="Z2505" i="6"/>
  <c r="AA2505" i="6"/>
  <c r="AB2505" i="6"/>
  <c r="AC2505" i="6"/>
  <c r="Y2506" i="6"/>
  <c r="Z2506" i="6"/>
  <c r="AA2506" i="6"/>
  <c r="AB2506" i="6"/>
  <c r="AC2506" i="6"/>
  <c r="Y2507" i="6"/>
  <c r="Z2507" i="6"/>
  <c r="AA2507" i="6"/>
  <c r="AB2507" i="6"/>
  <c r="AC2507" i="6"/>
  <c r="Y2508" i="6"/>
  <c r="Z2508" i="6"/>
  <c r="AA2508" i="6"/>
  <c r="AB2508" i="6"/>
  <c r="AC2508" i="6"/>
  <c r="Y2509" i="6"/>
  <c r="Z2509" i="6"/>
  <c r="AA2509" i="6"/>
  <c r="AB2509" i="6"/>
  <c r="AC2509" i="6"/>
  <c r="Y2510" i="6"/>
  <c r="Z2510" i="6"/>
  <c r="AA2510" i="6"/>
  <c r="AB2510" i="6"/>
  <c r="AC2510" i="6"/>
  <c r="Y2511" i="6"/>
  <c r="Z2511" i="6"/>
  <c r="AA2511" i="6"/>
  <c r="AB2511" i="6"/>
  <c r="AC2511" i="6"/>
  <c r="Y2512" i="6"/>
  <c r="Z2512" i="6"/>
  <c r="AA2512" i="6"/>
  <c r="AB2512" i="6"/>
  <c r="AC2512" i="6"/>
  <c r="Y2513" i="6"/>
  <c r="Z2513" i="6"/>
  <c r="AA2513" i="6"/>
  <c r="AB2513" i="6"/>
  <c r="AC2513" i="6"/>
  <c r="Y2514" i="6"/>
  <c r="Z2514" i="6"/>
  <c r="AA2514" i="6"/>
  <c r="AB2514" i="6"/>
  <c r="AC2514" i="6"/>
  <c r="Y2515" i="6"/>
  <c r="Z2515" i="6"/>
  <c r="AA2515" i="6"/>
  <c r="AB2515" i="6"/>
  <c r="AC2515" i="6"/>
  <c r="Y2516" i="6"/>
  <c r="Z2516" i="6"/>
  <c r="AA2516" i="6"/>
  <c r="AB2516" i="6"/>
  <c r="AC2516" i="6"/>
  <c r="Y2517" i="6"/>
  <c r="Z2517" i="6"/>
  <c r="AA2517" i="6"/>
  <c r="AB2517" i="6"/>
  <c r="AC2517" i="6"/>
  <c r="Y2518" i="6"/>
  <c r="Z2518" i="6"/>
  <c r="AA2518" i="6"/>
  <c r="AB2518" i="6"/>
  <c r="AC2518" i="6"/>
  <c r="Y2519" i="6"/>
  <c r="Z2519" i="6"/>
  <c r="AA2519" i="6"/>
  <c r="AB2519" i="6"/>
  <c r="AC2519" i="6"/>
  <c r="Y2520" i="6"/>
  <c r="Z2520" i="6"/>
  <c r="AA2520" i="6"/>
  <c r="AB2520" i="6"/>
  <c r="AC2520" i="6"/>
  <c r="Y2521" i="6"/>
  <c r="Z2521" i="6"/>
  <c r="AA2521" i="6"/>
  <c r="AB2521" i="6"/>
  <c r="AC2521" i="6"/>
  <c r="Y2522" i="6"/>
  <c r="Z2522" i="6"/>
  <c r="AA2522" i="6"/>
  <c r="AB2522" i="6"/>
  <c r="AC2522" i="6"/>
  <c r="Y2523" i="6"/>
  <c r="Z2523" i="6"/>
  <c r="AA2523" i="6"/>
  <c r="AB2523" i="6"/>
  <c r="AC2523" i="6"/>
  <c r="Y2524" i="6"/>
  <c r="Z2524" i="6"/>
  <c r="AA2524" i="6"/>
  <c r="AB2524" i="6"/>
  <c r="AC2524" i="6"/>
  <c r="Y2525" i="6"/>
  <c r="Z2525" i="6"/>
  <c r="AA2525" i="6"/>
  <c r="AB2525" i="6"/>
  <c r="AC2525" i="6"/>
  <c r="Y2526" i="6"/>
  <c r="Z2526" i="6"/>
  <c r="AA2526" i="6"/>
  <c r="AB2526" i="6"/>
  <c r="AC2526" i="6"/>
  <c r="Y2527" i="6"/>
  <c r="Z2527" i="6"/>
  <c r="AA2527" i="6"/>
  <c r="AB2527" i="6"/>
  <c r="AC2527" i="6"/>
  <c r="Y2528" i="6"/>
  <c r="Z2528" i="6"/>
  <c r="AA2528" i="6"/>
  <c r="AB2528" i="6"/>
  <c r="AC2528" i="6"/>
  <c r="Y2529" i="6"/>
  <c r="Z2529" i="6"/>
  <c r="AA2529" i="6"/>
  <c r="AB2529" i="6"/>
  <c r="AC2529" i="6"/>
  <c r="Y2530" i="6"/>
  <c r="Z2530" i="6"/>
  <c r="AA2530" i="6"/>
  <c r="AB2530" i="6"/>
  <c r="AC2530" i="6"/>
  <c r="Y2531" i="6"/>
  <c r="Z2531" i="6"/>
  <c r="AA2531" i="6"/>
  <c r="AB2531" i="6"/>
  <c r="AC2531" i="6"/>
  <c r="Y2532" i="6"/>
  <c r="Z2532" i="6"/>
  <c r="AA2532" i="6"/>
  <c r="AB2532" i="6"/>
  <c r="AC2532" i="6"/>
  <c r="Y2533" i="6"/>
  <c r="Z2533" i="6"/>
  <c r="AA2533" i="6"/>
  <c r="AB2533" i="6"/>
  <c r="AC2533" i="6"/>
  <c r="Y2534" i="6"/>
  <c r="Z2534" i="6"/>
  <c r="AA2534" i="6"/>
  <c r="AB2534" i="6"/>
  <c r="AC2534" i="6"/>
  <c r="Y2535" i="6"/>
  <c r="Z2535" i="6"/>
  <c r="AA2535" i="6"/>
  <c r="AB2535" i="6"/>
  <c r="AC2535" i="6"/>
  <c r="Y2536" i="6"/>
  <c r="Z2536" i="6"/>
  <c r="AA2536" i="6"/>
  <c r="AB2536" i="6"/>
  <c r="AC2536" i="6"/>
  <c r="Y2537" i="6"/>
  <c r="Z2537" i="6"/>
  <c r="AA2537" i="6"/>
  <c r="AB2537" i="6"/>
  <c r="AC2537" i="6"/>
  <c r="Y2538" i="6"/>
  <c r="Z2538" i="6"/>
  <c r="AA2538" i="6"/>
  <c r="AB2538" i="6"/>
  <c r="AC2538" i="6"/>
  <c r="Y2539" i="6"/>
  <c r="Z2539" i="6"/>
  <c r="AA2539" i="6"/>
  <c r="AB2539" i="6"/>
  <c r="AC2539" i="6"/>
  <c r="Y2540" i="6"/>
  <c r="Z2540" i="6"/>
  <c r="AA2540" i="6"/>
  <c r="AB2540" i="6"/>
  <c r="AC2540" i="6"/>
  <c r="Y2541" i="6"/>
  <c r="Z2541" i="6"/>
  <c r="AA2541" i="6"/>
  <c r="AB2541" i="6"/>
  <c r="AC2541" i="6"/>
  <c r="Y2542" i="6"/>
  <c r="Z2542" i="6"/>
  <c r="AA2542" i="6"/>
  <c r="AB2542" i="6"/>
  <c r="AC2542" i="6"/>
  <c r="Y2543" i="6"/>
  <c r="Z2543" i="6"/>
  <c r="AA2543" i="6"/>
  <c r="AB2543" i="6"/>
  <c r="AC2543" i="6"/>
  <c r="Y2544" i="6"/>
  <c r="Z2544" i="6"/>
  <c r="AA2544" i="6"/>
  <c r="AB2544" i="6"/>
  <c r="AC2544" i="6"/>
  <c r="Y2545" i="6"/>
  <c r="Z2545" i="6"/>
  <c r="AA2545" i="6"/>
  <c r="AB2545" i="6"/>
  <c r="AC2545" i="6"/>
  <c r="Y2546" i="6"/>
  <c r="Z2546" i="6"/>
  <c r="AA2546" i="6"/>
  <c r="AB2546" i="6"/>
  <c r="AC2546" i="6"/>
  <c r="Y2547" i="6"/>
  <c r="Z2547" i="6"/>
  <c r="AA2547" i="6"/>
  <c r="AB2547" i="6"/>
  <c r="AC2547" i="6"/>
  <c r="Y2548" i="6"/>
  <c r="Z2548" i="6"/>
  <c r="AA2548" i="6"/>
  <c r="AB2548" i="6"/>
  <c r="AC2548" i="6"/>
  <c r="Y2549" i="6"/>
  <c r="Z2549" i="6"/>
  <c r="AA2549" i="6"/>
  <c r="AB2549" i="6"/>
  <c r="AC2549" i="6"/>
  <c r="Y2550" i="6"/>
  <c r="Z2550" i="6"/>
  <c r="AA2550" i="6"/>
  <c r="AB2550" i="6"/>
  <c r="AC2550" i="6"/>
  <c r="Y2551" i="6"/>
  <c r="Z2551" i="6"/>
  <c r="AA2551" i="6"/>
  <c r="AB2551" i="6"/>
  <c r="AC2551" i="6"/>
  <c r="Y2552" i="6"/>
  <c r="Z2552" i="6"/>
  <c r="AA2552" i="6"/>
  <c r="AB2552" i="6"/>
  <c r="AC2552" i="6"/>
  <c r="Y2553" i="6"/>
  <c r="Z2553" i="6"/>
  <c r="AA2553" i="6"/>
  <c r="AB2553" i="6"/>
  <c r="AC2553" i="6"/>
  <c r="Y2554" i="6"/>
  <c r="Z2554" i="6"/>
  <c r="AA2554" i="6"/>
  <c r="AB2554" i="6"/>
  <c r="AC2554" i="6"/>
  <c r="Y2555" i="6"/>
  <c r="Z2555" i="6"/>
  <c r="AA2555" i="6"/>
  <c r="AB2555" i="6"/>
  <c r="AC2555" i="6"/>
  <c r="Y2556" i="6"/>
  <c r="Z2556" i="6"/>
  <c r="AA2556" i="6"/>
  <c r="AB2556" i="6"/>
  <c r="AC2556" i="6"/>
  <c r="Y2557" i="6"/>
  <c r="Z2557" i="6"/>
  <c r="AA2557" i="6"/>
  <c r="AB2557" i="6"/>
  <c r="AC2557" i="6"/>
  <c r="Y2558" i="6"/>
  <c r="Z2558" i="6"/>
  <c r="AA2558" i="6"/>
  <c r="AB2558" i="6"/>
  <c r="AC2558" i="6"/>
  <c r="Y2559" i="6"/>
  <c r="Z2559" i="6"/>
  <c r="AA2559" i="6"/>
  <c r="AB2559" i="6"/>
  <c r="AC2559" i="6"/>
  <c r="Y2560" i="6"/>
  <c r="Z2560" i="6"/>
  <c r="AA2560" i="6"/>
  <c r="AB2560" i="6"/>
  <c r="AC2560" i="6"/>
  <c r="Y2561" i="6"/>
  <c r="Z2561" i="6"/>
  <c r="AA2561" i="6"/>
  <c r="AB2561" i="6"/>
  <c r="AC2561" i="6"/>
  <c r="Y2562" i="6"/>
  <c r="Z2562" i="6"/>
  <c r="AA2562" i="6"/>
  <c r="AB2562" i="6"/>
  <c r="AC2562" i="6"/>
  <c r="Y2563" i="6"/>
  <c r="Z2563" i="6"/>
  <c r="AA2563" i="6"/>
  <c r="AB2563" i="6"/>
  <c r="AC2563" i="6"/>
  <c r="Y2564" i="6"/>
  <c r="Z2564" i="6"/>
  <c r="AA2564" i="6"/>
  <c r="AB2564" i="6"/>
  <c r="AC2564" i="6"/>
  <c r="Y2565" i="6"/>
  <c r="Z2565" i="6"/>
  <c r="AA2565" i="6"/>
  <c r="AB2565" i="6"/>
  <c r="AC2565" i="6"/>
  <c r="Y2566" i="6"/>
  <c r="Z2566" i="6"/>
  <c r="AA2566" i="6"/>
  <c r="AB2566" i="6"/>
  <c r="AC2566" i="6"/>
  <c r="Y2567" i="6"/>
  <c r="Z2567" i="6"/>
  <c r="AA2567" i="6"/>
  <c r="AB2567" i="6"/>
  <c r="AC2567" i="6"/>
  <c r="Y2568" i="6"/>
  <c r="Z2568" i="6"/>
  <c r="AA2568" i="6"/>
  <c r="AB2568" i="6"/>
  <c r="AC2568" i="6"/>
  <c r="Y2569" i="6"/>
  <c r="Z2569" i="6"/>
  <c r="AA2569" i="6"/>
  <c r="AB2569" i="6"/>
  <c r="AC2569" i="6"/>
  <c r="Y2570" i="6"/>
  <c r="Z2570" i="6"/>
  <c r="AA2570" i="6"/>
  <c r="AB2570" i="6"/>
  <c r="AC2570" i="6"/>
  <c r="Y2571" i="6"/>
  <c r="Z2571" i="6"/>
  <c r="AA2571" i="6"/>
  <c r="AB2571" i="6"/>
  <c r="AC2571" i="6"/>
  <c r="Y2572" i="6"/>
  <c r="Z2572" i="6"/>
  <c r="AA2572" i="6"/>
  <c r="AB2572" i="6"/>
  <c r="AC2572" i="6"/>
  <c r="Y2573" i="6"/>
  <c r="Z2573" i="6"/>
  <c r="AA2573" i="6"/>
  <c r="AB2573" i="6"/>
  <c r="AC2573" i="6"/>
  <c r="Y2574" i="6"/>
  <c r="Z2574" i="6"/>
  <c r="AA2574" i="6"/>
  <c r="AB2574" i="6"/>
  <c r="AC2574" i="6"/>
  <c r="Y2575" i="6"/>
  <c r="Z2575" i="6"/>
  <c r="AA2575" i="6"/>
  <c r="AB2575" i="6"/>
  <c r="AC2575" i="6"/>
  <c r="Y2576" i="6"/>
  <c r="Z2576" i="6"/>
  <c r="AA2576" i="6"/>
  <c r="AB2576" i="6"/>
  <c r="AC2576" i="6"/>
  <c r="Y2577" i="6"/>
  <c r="Z2577" i="6"/>
  <c r="AA2577" i="6"/>
  <c r="AB2577" i="6"/>
  <c r="AC2577" i="6"/>
  <c r="Y2578" i="6"/>
  <c r="Z2578" i="6"/>
  <c r="AA2578" i="6"/>
  <c r="AB2578" i="6"/>
  <c r="AC2578" i="6"/>
  <c r="Y2579" i="6"/>
  <c r="Z2579" i="6"/>
  <c r="AA2579" i="6"/>
  <c r="AB2579" i="6"/>
  <c r="AC2579" i="6"/>
  <c r="Y2580" i="6"/>
  <c r="Z2580" i="6"/>
  <c r="AA2580" i="6"/>
  <c r="AB2580" i="6"/>
  <c r="AC2580" i="6"/>
  <c r="Y2581" i="6"/>
  <c r="Z2581" i="6"/>
  <c r="AA2581" i="6"/>
  <c r="AB2581" i="6"/>
  <c r="AC2581" i="6"/>
  <c r="Y2582" i="6"/>
  <c r="Z2582" i="6"/>
  <c r="AA2582" i="6"/>
  <c r="AB2582" i="6"/>
  <c r="AC2582" i="6"/>
  <c r="Y2583" i="6"/>
  <c r="Z2583" i="6"/>
  <c r="AA2583" i="6"/>
  <c r="AB2583" i="6"/>
  <c r="AC2583" i="6"/>
  <c r="Y2584" i="6"/>
  <c r="Z2584" i="6"/>
  <c r="AA2584" i="6"/>
  <c r="AB2584" i="6"/>
  <c r="AC2584" i="6"/>
  <c r="Y2585" i="6"/>
  <c r="Z2585" i="6"/>
  <c r="AA2585" i="6"/>
  <c r="AB2585" i="6"/>
  <c r="AC2585" i="6"/>
  <c r="Y2586" i="6"/>
  <c r="Z2586" i="6"/>
  <c r="AA2586" i="6"/>
  <c r="AB2586" i="6"/>
  <c r="AC2586" i="6"/>
  <c r="Y2587" i="6"/>
  <c r="Z2587" i="6"/>
  <c r="AA2587" i="6"/>
  <c r="AB2587" i="6"/>
  <c r="AC2587" i="6"/>
  <c r="Y2588" i="6"/>
  <c r="Z2588" i="6"/>
  <c r="AA2588" i="6"/>
  <c r="AB2588" i="6"/>
  <c r="AC2588" i="6"/>
  <c r="Y2589" i="6"/>
  <c r="Z2589" i="6"/>
  <c r="AA2589" i="6"/>
  <c r="AB2589" i="6"/>
  <c r="AC2589" i="6"/>
  <c r="Y2590" i="6"/>
  <c r="Z2590" i="6"/>
  <c r="AA2590" i="6"/>
  <c r="AB2590" i="6"/>
  <c r="AC2590" i="6"/>
  <c r="Y2591" i="6"/>
  <c r="Z2591" i="6"/>
  <c r="AA2591" i="6"/>
  <c r="AB2591" i="6"/>
  <c r="AC2591" i="6"/>
  <c r="Y2592" i="6"/>
  <c r="Z2592" i="6"/>
  <c r="AA2592" i="6"/>
  <c r="AB2592" i="6"/>
  <c r="AC2592" i="6"/>
  <c r="Y2593" i="6"/>
  <c r="Z2593" i="6"/>
  <c r="AA2593" i="6"/>
  <c r="AB2593" i="6"/>
  <c r="AC2593" i="6"/>
  <c r="Y2594" i="6"/>
  <c r="Z2594" i="6"/>
  <c r="AA2594" i="6"/>
  <c r="AB2594" i="6"/>
  <c r="AC2594" i="6"/>
  <c r="Y2595" i="6"/>
  <c r="Z2595" i="6"/>
  <c r="AA2595" i="6"/>
  <c r="AB2595" i="6"/>
  <c r="AC2595" i="6"/>
  <c r="Y2596" i="6"/>
  <c r="Z2596" i="6"/>
  <c r="AA2596" i="6"/>
  <c r="AB2596" i="6"/>
  <c r="AC2596" i="6"/>
  <c r="Y2597" i="6"/>
  <c r="Z2597" i="6"/>
  <c r="AA2597" i="6"/>
  <c r="AB2597" i="6"/>
  <c r="AC2597" i="6"/>
  <c r="Y2598" i="6"/>
  <c r="Z2598" i="6"/>
  <c r="AA2598" i="6"/>
  <c r="AB2598" i="6"/>
  <c r="AC2598" i="6"/>
  <c r="Y2599" i="6"/>
  <c r="Z2599" i="6"/>
  <c r="AA2599" i="6"/>
  <c r="AB2599" i="6"/>
  <c r="AC2599" i="6"/>
  <c r="Y2600" i="6"/>
  <c r="Z2600" i="6"/>
  <c r="AA2600" i="6"/>
  <c r="AB2600" i="6"/>
  <c r="AC2600" i="6"/>
  <c r="Y2601" i="6"/>
  <c r="Z2601" i="6"/>
  <c r="AA2601" i="6"/>
  <c r="AB2601" i="6"/>
  <c r="AC2601" i="6"/>
  <c r="Y2602" i="6"/>
  <c r="Z2602" i="6"/>
  <c r="AA2602" i="6"/>
  <c r="AB2602" i="6"/>
  <c r="AC2602" i="6"/>
  <c r="Y2603" i="6"/>
  <c r="Z2603" i="6"/>
  <c r="AA2603" i="6"/>
  <c r="AB2603" i="6"/>
  <c r="AC2603" i="6"/>
  <c r="Y2604" i="6"/>
  <c r="Z2604" i="6"/>
  <c r="AA2604" i="6"/>
  <c r="AB2604" i="6"/>
  <c r="AC2604" i="6"/>
  <c r="Y2605" i="6"/>
  <c r="Z2605" i="6"/>
  <c r="AA2605" i="6"/>
  <c r="AB2605" i="6"/>
  <c r="AC2605" i="6"/>
  <c r="Y2606" i="6"/>
  <c r="Z2606" i="6"/>
  <c r="AA2606" i="6"/>
  <c r="AB2606" i="6"/>
  <c r="AC2606" i="6"/>
  <c r="Y2607" i="6"/>
  <c r="Z2607" i="6"/>
  <c r="AA2607" i="6"/>
  <c r="AB2607" i="6"/>
  <c r="AC2607" i="6"/>
  <c r="Y2608" i="6"/>
  <c r="Z2608" i="6"/>
  <c r="AA2608" i="6"/>
  <c r="AB2608" i="6"/>
  <c r="AC2608" i="6"/>
  <c r="Y2609" i="6"/>
  <c r="Z2609" i="6"/>
  <c r="AA2609" i="6"/>
  <c r="AB2609" i="6"/>
  <c r="AC2609" i="6"/>
  <c r="Y2610" i="6"/>
  <c r="Z2610" i="6"/>
  <c r="AA2610" i="6"/>
  <c r="AB2610" i="6"/>
  <c r="AC2610" i="6"/>
  <c r="Y2611" i="6"/>
  <c r="Z2611" i="6"/>
  <c r="AA2611" i="6"/>
  <c r="AB2611" i="6"/>
  <c r="AC2611" i="6"/>
  <c r="Y2612" i="6"/>
  <c r="Z2612" i="6"/>
  <c r="AA2612" i="6"/>
  <c r="AB2612" i="6"/>
  <c r="AC2612" i="6"/>
  <c r="Y2613" i="6"/>
  <c r="Z2613" i="6"/>
  <c r="AA2613" i="6"/>
  <c r="AB2613" i="6"/>
  <c r="AC2613" i="6"/>
  <c r="Y2614" i="6"/>
  <c r="Z2614" i="6"/>
  <c r="AA2614" i="6"/>
  <c r="AB2614" i="6"/>
  <c r="AC2614" i="6"/>
  <c r="Y2615" i="6"/>
  <c r="Z2615" i="6"/>
  <c r="AA2615" i="6"/>
  <c r="AB2615" i="6"/>
  <c r="AC2615" i="6"/>
  <c r="Y2616" i="6"/>
  <c r="Z2616" i="6"/>
  <c r="AA2616" i="6"/>
  <c r="AB2616" i="6"/>
  <c r="AC2616" i="6"/>
  <c r="Y2617" i="6"/>
  <c r="Z2617" i="6"/>
  <c r="AA2617" i="6"/>
  <c r="AB2617" i="6"/>
  <c r="AC2617" i="6"/>
  <c r="Y2618" i="6"/>
  <c r="Z2618" i="6"/>
  <c r="AA2618" i="6"/>
  <c r="AB2618" i="6"/>
  <c r="AC2618" i="6"/>
  <c r="Y2619" i="6"/>
  <c r="Z2619" i="6"/>
  <c r="AA2619" i="6"/>
  <c r="AB2619" i="6"/>
  <c r="AC2619" i="6"/>
  <c r="Y2620" i="6"/>
  <c r="Z2620" i="6"/>
  <c r="AA2620" i="6"/>
  <c r="AB2620" i="6"/>
  <c r="AC2620" i="6"/>
  <c r="Y2621" i="6"/>
  <c r="Z2621" i="6"/>
  <c r="AA2621" i="6"/>
  <c r="AB2621" i="6"/>
  <c r="AC2621" i="6"/>
  <c r="Y2622" i="6"/>
  <c r="Z2622" i="6"/>
  <c r="AA2622" i="6"/>
  <c r="AB2622" i="6"/>
  <c r="AC2622" i="6"/>
  <c r="Y2623" i="6"/>
  <c r="Z2623" i="6"/>
  <c r="AA2623" i="6"/>
  <c r="AB2623" i="6"/>
  <c r="AC2623" i="6"/>
  <c r="Y2624" i="6"/>
  <c r="Z2624" i="6"/>
  <c r="AA2624" i="6"/>
  <c r="AB2624" i="6"/>
  <c r="AC2624" i="6"/>
  <c r="Y2625" i="6"/>
  <c r="Z2625" i="6"/>
  <c r="AA2625" i="6"/>
  <c r="AB2625" i="6"/>
  <c r="AC2625" i="6"/>
  <c r="Y2626" i="6"/>
  <c r="Z2626" i="6"/>
  <c r="AA2626" i="6"/>
  <c r="AB2626" i="6"/>
  <c r="AC2626" i="6"/>
  <c r="Y2627" i="6"/>
  <c r="Z2627" i="6"/>
  <c r="AA2627" i="6"/>
  <c r="AB2627" i="6"/>
  <c r="AC2627" i="6"/>
  <c r="Y2628" i="6"/>
  <c r="Z2628" i="6"/>
  <c r="AA2628" i="6"/>
  <c r="AB2628" i="6"/>
  <c r="AC2628" i="6"/>
  <c r="Y2629" i="6"/>
  <c r="Z2629" i="6"/>
  <c r="AA2629" i="6"/>
  <c r="AB2629" i="6"/>
  <c r="AC2629" i="6"/>
  <c r="Y2630" i="6"/>
  <c r="Z2630" i="6"/>
  <c r="AA2630" i="6"/>
  <c r="AB2630" i="6"/>
  <c r="AC2630" i="6"/>
  <c r="Y2631" i="6"/>
  <c r="Z2631" i="6"/>
  <c r="AA2631" i="6"/>
  <c r="AB2631" i="6"/>
  <c r="AC2631" i="6"/>
  <c r="Y2632" i="6"/>
  <c r="Z2632" i="6"/>
  <c r="AA2632" i="6"/>
  <c r="AB2632" i="6"/>
  <c r="AC2632" i="6"/>
  <c r="Y2633" i="6"/>
  <c r="Z2633" i="6"/>
  <c r="AA2633" i="6"/>
  <c r="AB2633" i="6"/>
  <c r="AC2633" i="6"/>
  <c r="Y2634" i="6"/>
  <c r="Z2634" i="6"/>
  <c r="AA2634" i="6"/>
  <c r="AB2634" i="6"/>
  <c r="AC2634" i="6"/>
  <c r="Y2635" i="6"/>
  <c r="Z2635" i="6"/>
  <c r="AA2635" i="6"/>
  <c r="AB2635" i="6"/>
  <c r="AC2635" i="6"/>
  <c r="Y2636" i="6"/>
  <c r="Z2636" i="6"/>
  <c r="AA2636" i="6"/>
  <c r="AB2636" i="6"/>
  <c r="AC2636" i="6"/>
  <c r="Y2637" i="6"/>
  <c r="Z2637" i="6"/>
  <c r="AA2637" i="6"/>
  <c r="AB2637" i="6"/>
  <c r="AC2637" i="6"/>
  <c r="Y2638" i="6"/>
  <c r="Z2638" i="6"/>
  <c r="AA2638" i="6"/>
  <c r="AB2638" i="6"/>
  <c r="AC2638" i="6"/>
  <c r="Y2639" i="6"/>
  <c r="Z2639" i="6"/>
  <c r="AA2639" i="6"/>
  <c r="AB2639" i="6"/>
  <c r="AC2639" i="6"/>
  <c r="Y2640" i="6"/>
  <c r="Z2640" i="6"/>
  <c r="AA2640" i="6"/>
  <c r="AB2640" i="6"/>
  <c r="AC2640" i="6"/>
  <c r="Y2641" i="6"/>
  <c r="Z2641" i="6"/>
  <c r="AA2641" i="6"/>
  <c r="AB2641" i="6"/>
  <c r="AC2641" i="6"/>
  <c r="Y2642" i="6"/>
  <c r="Z2642" i="6"/>
  <c r="AA2642" i="6"/>
  <c r="AB2642" i="6"/>
  <c r="AC2642" i="6"/>
  <c r="Y2643" i="6"/>
  <c r="Z2643" i="6"/>
  <c r="AA2643" i="6"/>
  <c r="AB2643" i="6"/>
  <c r="AC2643" i="6"/>
  <c r="Y2644" i="6"/>
  <c r="Z2644" i="6"/>
  <c r="AA2644" i="6"/>
  <c r="AB2644" i="6"/>
  <c r="AC2644" i="6"/>
  <c r="Y2645" i="6"/>
  <c r="Z2645" i="6"/>
  <c r="AA2645" i="6"/>
  <c r="AB2645" i="6"/>
  <c r="AC2645" i="6"/>
  <c r="Y2646" i="6"/>
  <c r="Z2646" i="6"/>
  <c r="AA2646" i="6"/>
  <c r="AB2646" i="6"/>
  <c r="AC2646" i="6"/>
  <c r="Y2647" i="6"/>
  <c r="Z2647" i="6"/>
  <c r="AA2647" i="6"/>
  <c r="AB2647" i="6"/>
  <c r="AC2647" i="6"/>
  <c r="Y2648" i="6"/>
  <c r="Z2648" i="6"/>
  <c r="AA2648" i="6"/>
  <c r="AB2648" i="6"/>
  <c r="AC2648" i="6"/>
  <c r="Y2649" i="6"/>
  <c r="Z2649" i="6"/>
  <c r="AA2649" i="6"/>
  <c r="AB2649" i="6"/>
  <c r="AC2649" i="6"/>
  <c r="Y2650" i="6"/>
  <c r="Z2650" i="6"/>
  <c r="AA2650" i="6"/>
  <c r="AB2650" i="6"/>
  <c r="AC2650" i="6"/>
  <c r="Y2651" i="6"/>
  <c r="Z2651" i="6"/>
  <c r="AA2651" i="6"/>
  <c r="AB2651" i="6"/>
  <c r="AC2651" i="6"/>
  <c r="Y2652" i="6"/>
  <c r="Z2652" i="6"/>
  <c r="AA2652" i="6"/>
  <c r="AB2652" i="6"/>
  <c r="AC2652" i="6"/>
  <c r="Y2653" i="6"/>
  <c r="Z2653" i="6"/>
  <c r="AA2653" i="6"/>
  <c r="AB2653" i="6"/>
  <c r="AC2653" i="6"/>
  <c r="Y2654" i="6"/>
  <c r="Z2654" i="6"/>
  <c r="AA2654" i="6"/>
  <c r="AB2654" i="6"/>
  <c r="AC2654" i="6"/>
  <c r="Y2655" i="6"/>
  <c r="Z2655" i="6"/>
  <c r="AA2655" i="6"/>
  <c r="AB2655" i="6"/>
  <c r="AC2655" i="6"/>
  <c r="Y2656" i="6"/>
  <c r="Z2656" i="6"/>
  <c r="AA2656" i="6"/>
  <c r="AB2656" i="6"/>
  <c r="AC2656" i="6"/>
  <c r="Y2657" i="6"/>
  <c r="Z2657" i="6"/>
  <c r="AA2657" i="6"/>
  <c r="AB2657" i="6"/>
  <c r="AC2657" i="6"/>
  <c r="Y2658" i="6"/>
  <c r="Z2658" i="6"/>
  <c r="AA2658" i="6"/>
  <c r="AB2658" i="6"/>
  <c r="AC2658" i="6"/>
  <c r="Y2659" i="6"/>
  <c r="Z2659" i="6"/>
  <c r="AA2659" i="6"/>
  <c r="AB2659" i="6"/>
  <c r="AC2659" i="6"/>
  <c r="Y2660" i="6"/>
  <c r="Z2660" i="6"/>
  <c r="AA2660" i="6"/>
  <c r="AB2660" i="6"/>
  <c r="AC2660" i="6"/>
  <c r="Y2661" i="6"/>
  <c r="Z2661" i="6"/>
  <c r="AA2661" i="6"/>
  <c r="AB2661" i="6"/>
  <c r="AC2661" i="6"/>
  <c r="Y2662" i="6"/>
  <c r="Z2662" i="6"/>
  <c r="AA2662" i="6"/>
  <c r="AB2662" i="6"/>
  <c r="AC2662" i="6"/>
  <c r="Y2663" i="6"/>
  <c r="Z2663" i="6"/>
  <c r="AA2663" i="6"/>
  <c r="AB2663" i="6"/>
  <c r="AC2663" i="6"/>
  <c r="Y2664" i="6"/>
  <c r="Z2664" i="6"/>
  <c r="AA2664" i="6"/>
  <c r="AB2664" i="6"/>
  <c r="AC2664" i="6"/>
  <c r="Y2665" i="6"/>
  <c r="Z2665" i="6"/>
  <c r="AA2665" i="6"/>
  <c r="AB2665" i="6"/>
  <c r="AC2665" i="6"/>
  <c r="Y2666" i="6"/>
  <c r="Z2666" i="6"/>
  <c r="AA2666" i="6"/>
  <c r="AB2666" i="6"/>
  <c r="AC2666" i="6"/>
  <c r="Y2667" i="6"/>
  <c r="Z2667" i="6"/>
  <c r="AA2667" i="6"/>
  <c r="AB2667" i="6"/>
  <c r="AC2667" i="6"/>
  <c r="Y2668" i="6"/>
  <c r="Z2668" i="6"/>
  <c r="AA2668" i="6"/>
  <c r="AB2668" i="6"/>
  <c r="AC2668" i="6"/>
  <c r="Y2669" i="6"/>
  <c r="Z2669" i="6"/>
  <c r="AA2669" i="6"/>
  <c r="AB2669" i="6"/>
  <c r="AC2669" i="6"/>
  <c r="Y2670" i="6"/>
  <c r="Z2670" i="6"/>
  <c r="AA2670" i="6"/>
  <c r="AB2670" i="6"/>
  <c r="AC2670" i="6"/>
  <c r="Y2671" i="6"/>
  <c r="Z2671" i="6"/>
  <c r="AA2671" i="6"/>
  <c r="AB2671" i="6"/>
  <c r="AC2671" i="6"/>
  <c r="Y2672" i="6"/>
  <c r="Z2672" i="6"/>
  <c r="AA2672" i="6"/>
  <c r="AB2672" i="6"/>
  <c r="AC2672" i="6"/>
  <c r="Y2673" i="6"/>
  <c r="Z2673" i="6"/>
  <c r="AA2673" i="6"/>
  <c r="AB2673" i="6"/>
  <c r="AC2673" i="6"/>
  <c r="Y2674" i="6"/>
  <c r="Z2674" i="6"/>
  <c r="AA2674" i="6"/>
  <c r="AB2674" i="6"/>
  <c r="AC2674" i="6"/>
  <c r="Y2675" i="6"/>
  <c r="Z2675" i="6"/>
  <c r="AA2675" i="6"/>
  <c r="AB2675" i="6"/>
  <c r="AC2675" i="6"/>
  <c r="Y2676" i="6"/>
  <c r="Z2676" i="6"/>
  <c r="AA2676" i="6"/>
  <c r="AB2676" i="6"/>
  <c r="AC2676" i="6"/>
  <c r="Y2677" i="6"/>
  <c r="Z2677" i="6"/>
  <c r="AA2677" i="6"/>
  <c r="AB2677" i="6"/>
  <c r="AC2677" i="6"/>
  <c r="Y2678" i="6"/>
  <c r="Z2678" i="6"/>
  <c r="AA2678" i="6"/>
  <c r="AB2678" i="6"/>
  <c r="AC2678" i="6"/>
  <c r="Y2679" i="6"/>
  <c r="Z2679" i="6"/>
  <c r="AA2679" i="6"/>
  <c r="AB2679" i="6"/>
  <c r="AC2679" i="6"/>
  <c r="Y2680" i="6"/>
  <c r="Z2680" i="6"/>
  <c r="AA2680" i="6"/>
  <c r="AB2680" i="6"/>
  <c r="AC2680" i="6"/>
  <c r="Y2681" i="6"/>
  <c r="Z2681" i="6"/>
  <c r="AA2681" i="6"/>
  <c r="AB2681" i="6"/>
  <c r="AC2681" i="6"/>
  <c r="Y2682" i="6"/>
  <c r="Z2682" i="6"/>
  <c r="AA2682" i="6"/>
  <c r="AB2682" i="6"/>
  <c r="AC2682" i="6"/>
  <c r="Y2683" i="6"/>
  <c r="Z2683" i="6"/>
  <c r="AA2683" i="6"/>
  <c r="AB2683" i="6"/>
  <c r="AC2683" i="6"/>
  <c r="Y2684" i="6"/>
  <c r="Z2684" i="6"/>
  <c r="AA2684" i="6"/>
  <c r="AB2684" i="6"/>
  <c r="AC2684" i="6"/>
  <c r="Y2685" i="6"/>
  <c r="Z2685" i="6"/>
  <c r="AA2685" i="6"/>
  <c r="AB2685" i="6"/>
  <c r="AC2685" i="6"/>
  <c r="Y2686" i="6"/>
  <c r="Z2686" i="6"/>
  <c r="AA2686" i="6"/>
  <c r="AB2686" i="6"/>
  <c r="AC2686" i="6"/>
  <c r="Y2687" i="6"/>
  <c r="Z2687" i="6"/>
  <c r="AA2687" i="6"/>
  <c r="AB2687" i="6"/>
  <c r="AC2687" i="6"/>
  <c r="Y2688" i="6"/>
  <c r="Z2688" i="6"/>
  <c r="AA2688" i="6"/>
  <c r="AB2688" i="6"/>
  <c r="AC2688" i="6"/>
  <c r="Y2689" i="6"/>
  <c r="Z2689" i="6"/>
  <c r="AA2689" i="6"/>
  <c r="AB2689" i="6"/>
  <c r="AC2689" i="6"/>
  <c r="Y2690" i="6"/>
  <c r="Z2690" i="6"/>
  <c r="AA2690" i="6"/>
  <c r="AB2690" i="6"/>
  <c r="AC2690" i="6"/>
  <c r="Y2691" i="6"/>
  <c r="Z2691" i="6"/>
  <c r="AA2691" i="6"/>
  <c r="AB2691" i="6"/>
  <c r="AC2691" i="6"/>
  <c r="Y2692" i="6"/>
  <c r="Z2692" i="6"/>
  <c r="AA2692" i="6"/>
  <c r="AB2692" i="6"/>
  <c r="AC2692" i="6"/>
  <c r="Y2693" i="6"/>
  <c r="Z2693" i="6"/>
  <c r="AA2693" i="6"/>
  <c r="AB2693" i="6"/>
  <c r="AC2693" i="6"/>
  <c r="Y2694" i="6"/>
  <c r="Z2694" i="6"/>
  <c r="AA2694" i="6"/>
  <c r="AB2694" i="6"/>
  <c r="AC2694" i="6"/>
  <c r="Y2695" i="6"/>
  <c r="Z2695" i="6"/>
  <c r="AA2695" i="6"/>
  <c r="AB2695" i="6"/>
  <c r="AC2695" i="6"/>
  <c r="Y2696" i="6"/>
  <c r="Z2696" i="6"/>
  <c r="AA2696" i="6"/>
  <c r="AB2696" i="6"/>
  <c r="AC2696" i="6"/>
  <c r="Y2697" i="6"/>
  <c r="Z2697" i="6"/>
  <c r="AA2697" i="6"/>
  <c r="AB2697" i="6"/>
  <c r="AC2697" i="6"/>
  <c r="Y2698" i="6"/>
  <c r="Z2698" i="6"/>
  <c r="AA2698" i="6"/>
  <c r="AB2698" i="6"/>
  <c r="AC2698" i="6"/>
  <c r="Y2699" i="6"/>
  <c r="Z2699" i="6"/>
  <c r="AA2699" i="6"/>
  <c r="AB2699" i="6"/>
  <c r="AC2699" i="6"/>
  <c r="Y2700" i="6"/>
  <c r="Z2700" i="6"/>
  <c r="AA2700" i="6"/>
  <c r="AB2700" i="6"/>
  <c r="AC2700" i="6"/>
  <c r="Y2701" i="6"/>
  <c r="Z2701" i="6"/>
  <c r="AA2701" i="6"/>
  <c r="AB2701" i="6"/>
  <c r="AC2701" i="6"/>
  <c r="Y2702" i="6"/>
  <c r="Z2702" i="6"/>
  <c r="AA2702" i="6"/>
  <c r="AB2702" i="6"/>
  <c r="AC2702" i="6"/>
  <c r="Y2703" i="6"/>
  <c r="Z2703" i="6"/>
  <c r="AA2703" i="6"/>
  <c r="AB2703" i="6"/>
  <c r="AC2703" i="6"/>
  <c r="Y2704" i="6"/>
  <c r="Z2704" i="6"/>
  <c r="AA2704" i="6"/>
  <c r="AB2704" i="6"/>
  <c r="AC2704" i="6"/>
  <c r="Y2705" i="6"/>
  <c r="Z2705" i="6"/>
  <c r="AA2705" i="6"/>
  <c r="AB2705" i="6"/>
  <c r="AC2705" i="6"/>
  <c r="Y2706" i="6"/>
  <c r="Z2706" i="6"/>
  <c r="AA2706" i="6"/>
  <c r="AB2706" i="6"/>
  <c r="AC2706" i="6"/>
  <c r="Y2707" i="6"/>
  <c r="Z2707" i="6"/>
  <c r="AA2707" i="6"/>
  <c r="AB2707" i="6"/>
  <c r="AC2707" i="6"/>
  <c r="Y2708" i="6"/>
  <c r="Z2708" i="6"/>
  <c r="AA2708" i="6"/>
  <c r="AB2708" i="6"/>
  <c r="AC2708" i="6"/>
  <c r="Y2709" i="6"/>
  <c r="Z2709" i="6"/>
  <c r="AA2709" i="6"/>
  <c r="AB2709" i="6"/>
  <c r="AC2709" i="6"/>
  <c r="Y2710" i="6"/>
  <c r="Z2710" i="6"/>
  <c r="AA2710" i="6"/>
  <c r="AB2710" i="6"/>
  <c r="AC2710" i="6"/>
  <c r="Y2711" i="6"/>
  <c r="Z2711" i="6"/>
  <c r="AA2711" i="6"/>
  <c r="AB2711" i="6"/>
  <c r="AC2711" i="6"/>
  <c r="Y2712" i="6"/>
  <c r="Z2712" i="6"/>
  <c r="AA2712" i="6"/>
  <c r="AB2712" i="6"/>
  <c r="AC2712" i="6"/>
  <c r="Y2713" i="6"/>
  <c r="Z2713" i="6"/>
  <c r="AA2713" i="6"/>
  <c r="AB2713" i="6"/>
  <c r="AC2713" i="6"/>
  <c r="Y2714" i="6"/>
  <c r="Z2714" i="6"/>
  <c r="AA2714" i="6"/>
  <c r="AB2714" i="6"/>
  <c r="AC2714" i="6"/>
  <c r="Y2715" i="6"/>
  <c r="Z2715" i="6"/>
  <c r="AA2715" i="6"/>
  <c r="AB2715" i="6"/>
  <c r="AC2715" i="6"/>
  <c r="Y2716" i="6"/>
  <c r="Z2716" i="6"/>
  <c r="AA2716" i="6"/>
  <c r="AB2716" i="6"/>
  <c r="AC2716" i="6"/>
  <c r="Y2717" i="6"/>
  <c r="Z2717" i="6"/>
  <c r="AA2717" i="6"/>
  <c r="AB2717" i="6"/>
  <c r="AC2717" i="6"/>
  <c r="Y2718" i="6"/>
  <c r="Z2718" i="6"/>
  <c r="AA2718" i="6"/>
  <c r="AB2718" i="6"/>
  <c r="AC2718" i="6"/>
  <c r="Y2719" i="6"/>
  <c r="Z2719" i="6"/>
  <c r="AA2719" i="6"/>
  <c r="AB2719" i="6"/>
  <c r="AC2719" i="6"/>
  <c r="Y2720" i="6"/>
  <c r="Z2720" i="6"/>
  <c r="AA2720" i="6"/>
  <c r="AB2720" i="6"/>
  <c r="AC2720" i="6"/>
  <c r="Y2721" i="6"/>
  <c r="Z2721" i="6"/>
  <c r="AA2721" i="6"/>
  <c r="AB2721" i="6"/>
  <c r="AC2721" i="6"/>
  <c r="Y2722" i="6"/>
  <c r="Z2722" i="6"/>
  <c r="AA2722" i="6"/>
  <c r="AB2722" i="6"/>
  <c r="AC2722" i="6"/>
  <c r="Y2723" i="6"/>
  <c r="Z2723" i="6"/>
  <c r="AA2723" i="6"/>
  <c r="AB2723" i="6"/>
  <c r="AC2723" i="6"/>
  <c r="Y2724" i="6"/>
  <c r="Z2724" i="6"/>
  <c r="AA2724" i="6"/>
  <c r="AB2724" i="6"/>
  <c r="AC2724" i="6"/>
  <c r="Y2725" i="6"/>
  <c r="Z2725" i="6"/>
  <c r="AA2725" i="6"/>
  <c r="AB2725" i="6"/>
  <c r="AC2725" i="6"/>
  <c r="Y2726" i="6"/>
  <c r="Z2726" i="6"/>
  <c r="AA2726" i="6"/>
  <c r="AB2726" i="6"/>
  <c r="AC2726" i="6"/>
  <c r="Y2727" i="6"/>
  <c r="Z2727" i="6"/>
  <c r="AA2727" i="6"/>
  <c r="AB2727" i="6"/>
  <c r="AC2727" i="6"/>
  <c r="Y2728" i="6"/>
  <c r="Z2728" i="6"/>
  <c r="AA2728" i="6"/>
  <c r="AB2728" i="6"/>
  <c r="AC2728" i="6"/>
  <c r="Y2729" i="6"/>
  <c r="Z2729" i="6"/>
  <c r="AA2729" i="6"/>
  <c r="AB2729" i="6"/>
  <c r="AC2729" i="6"/>
  <c r="Y2730" i="6"/>
  <c r="Z2730" i="6"/>
  <c r="AA2730" i="6"/>
  <c r="AB2730" i="6"/>
  <c r="AC2730" i="6"/>
  <c r="Y2731" i="6"/>
  <c r="Z2731" i="6"/>
  <c r="AA2731" i="6"/>
  <c r="AB2731" i="6"/>
  <c r="AC2731" i="6"/>
  <c r="Y2732" i="6"/>
  <c r="Z2732" i="6"/>
  <c r="AA2732" i="6"/>
  <c r="AB2732" i="6"/>
  <c r="AC2732" i="6"/>
  <c r="Y2733" i="6"/>
  <c r="K3" i="6"/>
  <c r="K4" i="6"/>
  <c r="K5" i="6"/>
  <c r="K6" i="6"/>
  <c r="K7" i="6"/>
  <c r="K8" i="6"/>
  <c r="K9" i="6"/>
  <c r="K10" i="6"/>
  <c r="K11" i="6"/>
  <c r="K12" i="6"/>
  <c r="K13" i="6"/>
  <c r="K14" i="6"/>
  <c r="K15" i="6"/>
  <c r="K16" i="6"/>
  <c r="K17" i="6"/>
  <c r="K18" i="6"/>
  <c r="K19" i="6"/>
  <c r="K20" i="6"/>
  <c r="K21" i="6"/>
  <c r="K22" i="6"/>
  <c r="K23" i="6"/>
  <c r="K24" i="6"/>
  <c r="K25" i="6"/>
  <c r="K26" i="6"/>
  <c r="K27" i="6"/>
  <c r="K28" i="6"/>
  <c r="K29" i="6"/>
  <c r="K30" i="6"/>
  <c r="K31" i="6"/>
  <c r="K32" i="6"/>
  <c r="K33" i="6"/>
  <c r="K34" i="6"/>
  <c r="K35" i="6"/>
  <c r="K36" i="6"/>
  <c r="K37" i="6"/>
  <c r="K38" i="6"/>
  <c r="K39" i="6"/>
  <c r="K40" i="6"/>
  <c r="K41" i="6"/>
  <c r="K42" i="6"/>
  <c r="K43" i="6"/>
  <c r="K44" i="6"/>
  <c r="K45" i="6"/>
  <c r="K46" i="6"/>
  <c r="K47" i="6"/>
  <c r="K48" i="6"/>
  <c r="K49" i="6"/>
  <c r="K50" i="6"/>
  <c r="K51" i="6"/>
  <c r="K52" i="6"/>
  <c r="K53" i="6"/>
  <c r="K54" i="6"/>
  <c r="K55" i="6"/>
  <c r="K56" i="6"/>
  <c r="K57" i="6"/>
  <c r="K58" i="6"/>
  <c r="K59" i="6"/>
  <c r="K60" i="6"/>
  <c r="K61" i="6"/>
  <c r="K62" i="6"/>
  <c r="K63" i="6"/>
  <c r="K64" i="6"/>
  <c r="K65" i="6"/>
  <c r="K66" i="6"/>
  <c r="K67" i="6"/>
  <c r="K68" i="6"/>
  <c r="K69" i="6"/>
  <c r="K70" i="6"/>
  <c r="K71" i="6"/>
  <c r="K72" i="6"/>
  <c r="K73" i="6"/>
  <c r="K74" i="6"/>
  <c r="K75" i="6"/>
  <c r="K76" i="6"/>
  <c r="K77" i="6"/>
  <c r="K78" i="6"/>
  <c r="K79" i="6"/>
  <c r="K80" i="6"/>
  <c r="K81" i="6"/>
  <c r="K82" i="6"/>
  <c r="K83" i="6"/>
  <c r="K84" i="6"/>
  <c r="K85" i="6"/>
  <c r="K86" i="6"/>
  <c r="K87" i="6"/>
  <c r="K88" i="6"/>
  <c r="K89" i="6"/>
  <c r="K90" i="6"/>
  <c r="K91" i="6"/>
  <c r="K92" i="6"/>
  <c r="K93" i="6"/>
  <c r="K94" i="6"/>
  <c r="K95" i="6"/>
  <c r="K96" i="6"/>
  <c r="K97" i="6"/>
  <c r="K98" i="6"/>
  <c r="K99" i="6"/>
  <c r="K100" i="6"/>
  <c r="K101" i="6"/>
  <c r="K102" i="6"/>
  <c r="K103" i="6"/>
  <c r="K104" i="6"/>
  <c r="K105" i="6"/>
  <c r="K106" i="6"/>
  <c r="K107" i="6"/>
  <c r="K108" i="6"/>
  <c r="K109" i="6"/>
  <c r="K110" i="6"/>
  <c r="K111" i="6"/>
  <c r="K112" i="6"/>
  <c r="K113" i="6"/>
  <c r="K114" i="6"/>
  <c r="K115" i="6"/>
  <c r="K116" i="6"/>
  <c r="K117" i="6"/>
  <c r="K118" i="6"/>
  <c r="K119" i="6"/>
  <c r="K120" i="6"/>
  <c r="K121" i="6"/>
  <c r="K122" i="6"/>
  <c r="K123" i="6"/>
  <c r="K124" i="6"/>
  <c r="K125" i="6"/>
  <c r="K126" i="6"/>
  <c r="K127" i="6"/>
  <c r="K128" i="6"/>
  <c r="K129" i="6"/>
  <c r="K130" i="6"/>
  <c r="K131" i="6"/>
  <c r="K132" i="6"/>
  <c r="K133" i="6"/>
  <c r="K134" i="6"/>
  <c r="K135" i="6"/>
  <c r="K136" i="6"/>
  <c r="K137" i="6"/>
  <c r="K138" i="6"/>
  <c r="K139" i="6"/>
  <c r="K140" i="6"/>
  <c r="K141" i="6"/>
  <c r="K142" i="6"/>
  <c r="K143" i="6"/>
  <c r="K144" i="6"/>
  <c r="K145" i="6"/>
  <c r="K146" i="6"/>
  <c r="K147" i="6"/>
  <c r="K148" i="6"/>
  <c r="K149" i="6"/>
  <c r="K150" i="6"/>
  <c r="K151" i="6"/>
  <c r="K152" i="6"/>
  <c r="K153" i="6"/>
  <c r="K154" i="6"/>
  <c r="K155" i="6"/>
  <c r="K156" i="6"/>
  <c r="K157" i="6"/>
  <c r="K158" i="6"/>
  <c r="K159" i="6"/>
  <c r="K160" i="6"/>
  <c r="K161" i="6"/>
  <c r="K162" i="6"/>
  <c r="K163" i="6"/>
  <c r="K164" i="6"/>
  <c r="K165" i="6"/>
  <c r="K166" i="6"/>
  <c r="K167" i="6"/>
  <c r="K168" i="6"/>
  <c r="K169" i="6"/>
  <c r="K170" i="6"/>
  <c r="K171" i="6"/>
  <c r="K172" i="6"/>
  <c r="K173" i="6"/>
  <c r="K174" i="6"/>
  <c r="K175" i="6"/>
  <c r="K176" i="6"/>
  <c r="K177" i="6"/>
  <c r="K178" i="6"/>
  <c r="K179" i="6"/>
  <c r="K180" i="6"/>
  <c r="K181" i="6"/>
  <c r="K182" i="6"/>
  <c r="K183" i="6"/>
  <c r="K184" i="6"/>
  <c r="K185" i="6"/>
  <c r="K186" i="6"/>
  <c r="K187" i="6"/>
  <c r="K188" i="6"/>
  <c r="K189" i="6"/>
  <c r="K190" i="6"/>
  <c r="K191" i="6"/>
  <c r="K192" i="6"/>
  <c r="K193" i="6"/>
  <c r="K194" i="6"/>
  <c r="K195" i="6"/>
  <c r="K196" i="6"/>
  <c r="K197" i="6"/>
  <c r="K198" i="6"/>
  <c r="K199" i="6"/>
  <c r="K200" i="6"/>
  <c r="K201" i="6"/>
  <c r="K202" i="6"/>
  <c r="K203" i="6"/>
  <c r="K204" i="6"/>
  <c r="K205" i="6"/>
  <c r="K206" i="6"/>
  <c r="K207" i="6"/>
  <c r="K208" i="6"/>
  <c r="K209" i="6"/>
  <c r="K210" i="6"/>
  <c r="K211" i="6"/>
  <c r="K212" i="6"/>
  <c r="K213" i="6"/>
  <c r="K214" i="6"/>
  <c r="K215" i="6"/>
  <c r="K216" i="6"/>
  <c r="K217" i="6"/>
  <c r="K218" i="6"/>
  <c r="K219" i="6"/>
  <c r="K220" i="6"/>
  <c r="K221" i="6"/>
  <c r="K222" i="6"/>
  <c r="K223" i="6"/>
  <c r="K224" i="6"/>
  <c r="K225" i="6"/>
  <c r="K226" i="6"/>
  <c r="K227" i="6"/>
  <c r="K228" i="6"/>
  <c r="K229" i="6"/>
  <c r="K230" i="6"/>
  <c r="K231" i="6"/>
  <c r="K232" i="6"/>
  <c r="K233" i="6"/>
  <c r="K234" i="6"/>
  <c r="K235" i="6"/>
  <c r="K236" i="6"/>
  <c r="K237" i="6"/>
  <c r="K238" i="6"/>
  <c r="K239" i="6"/>
  <c r="K240" i="6"/>
  <c r="K241" i="6"/>
  <c r="K242" i="6"/>
  <c r="K243" i="6"/>
  <c r="K244" i="6"/>
  <c r="K245" i="6"/>
  <c r="K246" i="6"/>
  <c r="K247" i="6"/>
  <c r="K248" i="6"/>
  <c r="K249" i="6"/>
  <c r="K250" i="6"/>
  <c r="K251" i="6"/>
  <c r="K252" i="6"/>
  <c r="K253" i="6"/>
  <c r="K254" i="6"/>
  <c r="K255" i="6"/>
  <c r="K256" i="6"/>
  <c r="K257" i="6"/>
  <c r="K258" i="6"/>
  <c r="K259" i="6"/>
  <c r="K260" i="6"/>
  <c r="K261" i="6"/>
  <c r="K262" i="6"/>
  <c r="K263" i="6"/>
  <c r="K264" i="6"/>
  <c r="K265" i="6"/>
  <c r="K266" i="6"/>
  <c r="K267" i="6"/>
  <c r="K268" i="6"/>
  <c r="K269" i="6"/>
  <c r="K270" i="6"/>
  <c r="K271" i="6"/>
  <c r="K272" i="6"/>
  <c r="K273" i="6"/>
  <c r="K274" i="6"/>
  <c r="K275" i="6"/>
  <c r="K276" i="6"/>
  <c r="K277" i="6"/>
  <c r="K278" i="6"/>
  <c r="K279" i="6"/>
  <c r="K280" i="6"/>
  <c r="K281" i="6"/>
  <c r="K282" i="6"/>
  <c r="K283" i="6"/>
  <c r="K284" i="6"/>
  <c r="K285" i="6"/>
  <c r="K286" i="6"/>
  <c r="K287" i="6"/>
  <c r="K288" i="6"/>
  <c r="K289" i="6"/>
  <c r="K290" i="6"/>
  <c r="K291" i="6"/>
  <c r="K292" i="6"/>
  <c r="K293" i="6"/>
  <c r="K294" i="6"/>
  <c r="K295" i="6"/>
  <c r="K296" i="6"/>
  <c r="K297" i="6"/>
  <c r="K298" i="6"/>
  <c r="K299" i="6"/>
  <c r="K300" i="6"/>
  <c r="K301" i="6"/>
  <c r="K302" i="6"/>
  <c r="K303" i="6"/>
  <c r="K304" i="6"/>
  <c r="K305" i="6"/>
  <c r="K306" i="6"/>
  <c r="K307" i="6"/>
  <c r="K308" i="6"/>
  <c r="K309" i="6"/>
  <c r="K310" i="6"/>
  <c r="K311" i="6"/>
  <c r="K312" i="6"/>
  <c r="K313" i="6"/>
  <c r="K314" i="6"/>
  <c r="K315" i="6"/>
  <c r="K316" i="6"/>
  <c r="K317" i="6"/>
  <c r="K318" i="6"/>
  <c r="K319" i="6"/>
  <c r="K320" i="6"/>
  <c r="K321" i="6"/>
  <c r="K322" i="6"/>
  <c r="K323" i="6"/>
  <c r="K324" i="6"/>
  <c r="K325" i="6"/>
  <c r="K326" i="6"/>
  <c r="K327" i="6"/>
  <c r="K328" i="6"/>
  <c r="K329" i="6"/>
  <c r="K330" i="6"/>
  <c r="K331" i="6"/>
  <c r="K332" i="6"/>
  <c r="K333" i="6"/>
  <c r="K334" i="6"/>
  <c r="K335" i="6"/>
  <c r="K336" i="6"/>
  <c r="K337" i="6"/>
  <c r="K338" i="6"/>
  <c r="K339" i="6"/>
  <c r="K340" i="6"/>
  <c r="K341" i="6"/>
  <c r="K342" i="6"/>
  <c r="K343" i="6"/>
  <c r="K344" i="6"/>
  <c r="K345" i="6"/>
  <c r="K346" i="6"/>
  <c r="K347" i="6"/>
  <c r="K348" i="6"/>
  <c r="K349" i="6"/>
  <c r="K350" i="6"/>
  <c r="K351" i="6"/>
  <c r="K352" i="6"/>
  <c r="K353" i="6"/>
  <c r="K354" i="6"/>
  <c r="K355" i="6"/>
  <c r="K356" i="6"/>
  <c r="K357" i="6"/>
  <c r="K358" i="6"/>
  <c r="K359" i="6"/>
  <c r="K360" i="6"/>
  <c r="K361" i="6"/>
  <c r="K362" i="6"/>
  <c r="K363" i="6"/>
  <c r="K364" i="6"/>
  <c r="K365" i="6"/>
  <c r="K366" i="6"/>
  <c r="K367" i="6"/>
  <c r="K368" i="6"/>
  <c r="K369" i="6"/>
  <c r="K370" i="6"/>
  <c r="K371" i="6"/>
  <c r="K372" i="6"/>
  <c r="K373" i="6"/>
  <c r="K374" i="6"/>
  <c r="K375" i="6"/>
  <c r="K376" i="6"/>
  <c r="K377" i="6"/>
  <c r="K378" i="6"/>
  <c r="K379" i="6"/>
  <c r="K380" i="6"/>
  <c r="K381" i="6"/>
  <c r="K382" i="6"/>
  <c r="K383" i="6"/>
  <c r="K384" i="6"/>
  <c r="K385" i="6"/>
  <c r="K386" i="6"/>
  <c r="K387" i="6"/>
  <c r="K388" i="6"/>
  <c r="K389" i="6"/>
  <c r="K390" i="6"/>
  <c r="K391" i="6"/>
  <c r="K392" i="6"/>
  <c r="K393" i="6"/>
  <c r="K394" i="6"/>
  <c r="K395" i="6"/>
  <c r="K396" i="6"/>
  <c r="K397" i="6"/>
  <c r="K398" i="6"/>
  <c r="K399" i="6"/>
  <c r="K400" i="6"/>
  <c r="K401" i="6"/>
  <c r="K402" i="6"/>
  <c r="K403" i="6"/>
  <c r="K404" i="6"/>
  <c r="K405" i="6"/>
  <c r="K406" i="6"/>
  <c r="K407" i="6"/>
  <c r="K408" i="6"/>
  <c r="K409" i="6"/>
  <c r="K410" i="6"/>
  <c r="K411" i="6"/>
  <c r="K412" i="6"/>
  <c r="K413" i="6"/>
  <c r="K414" i="6"/>
  <c r="K415" i="6"/>
  <c r="K416" i="6"/>
  <c r="K417" i="6"/>
  <c r="K418" i="6"/>
  <c r="K419" i="6"/>
  <c r="K420" i="6"/>
  <c r="K421" i="6"/>
  <c r="K422" i="6"/>
  <c r="K423" i="6"/>
  <c r="K424" i="6"/>
  <c r="K425" i="6"/>
  <c r="K426" i="6"/>
  <c r="K427" i="6"/>
  <c r="K428" i="6"/>
  <c r="K429" i="6"/>
  <c r="K430" i="6"/>
  <c r="K431" i="6"/>
  <c r="K432" i="6"/>
  <c r="K433" i="6"/>
  <c r="K434" i="6"/>
  <c r="K435" i="6"/>
  <c r="K436" i="6"/>
  <c r="K437" i="6"/>
  <c r="K438" i="6"/>
  <c r="K439" i="6"/>
  <c r="K440" i="6"/>
  <c r="K441" i="6"/>
  <c r="K442" i="6"/>
  <c r="K443" i="6"/>
  <c r="K444" i="6"/>
  <c r="K445" i="6"/>
  <c r="K446" i="6"/>
  <c r="K447" i="6"/>
  <c r="K448" i="6"/>
  <c r="K449" i="6"/>
  <c r="K450" i="6"/>
  <c r="K451" i="6"/>
  <c r="K452" i="6"/>
  <c r="K453" i="6"/>
  <c r="K454" i="6"/>
  <c r="K455" i="6"/>
  <c r="K456" i="6"/>
  <c r="K457" i="6"/>
  <c r="K458" i="6"/>
  <c r="K459" i="6"/>
  <c r="K460" i="6"/>
  <c r="K461" i="6"/>
  <c r="K462" i="6"/>
  <c r="K463" i="6"/>
  <c r="K464" i="6"/>
  <c r="K465" i="6"/>
  <c r="K466" i="6"/>
  <c r="K467" i="6"/>
  <c r="K468" i="6"/>
  <c r="K469" i="6"/>
  <c r="K470" i="6"/>
  <c r="K471" i="6"/>
  <c r="K472" i="6"/>
  <c r="K473" i="6"/>
  <c r="K474" i="6"/>
  <c r="K475" i="6"/>
  <c r="K476" i="6"/>
  <c r="K477" i="6"/>
  <c r="K478" i="6"/>
  <c r="K479" i="6"/>
  <c r="K480" i="6"/>
  <c r="K481" i="6"/>
  <c r="K482" i="6"/>
  <c r="K483" i="6"/>
  <c r="K484" i="6"/>
  <c r="K485" i="6"/>
  <c r="K486" i="6"/>
  <c r="K487" i="6"/>
  <c r="K488" i="6"/>
  <c r="K489" i="6"/>
  <c r="K490" i="6"/>
  <c r="K491" i="6"/>
  <c r="K492" i="6"/>
  <c r="K493" i="6"/>
  <c r="K494" i="6"/>
  <c r="K495" i="6"/>
  <c r="K496" i="6"/>
  <c r="K497" i="6"/>
  <c r="K498" i="6"/>
  <c r="K499" i="6"/>
  <c r="K500" i="6"/>
  <c r="K501" i="6"/>
  <c r="K502" i="6"/>
  <c r="K503" i="6"/>
  <c r="K504" i="6"/>
  <c r="K505" i="6"/>
  <c r="K506" i="6"/>
  <c r="K507" i="6"/>
  <c r="K508" i="6"/>
  <c r="K509" i="6"/>
  <c r="K510" i="6"/>
  <c r="K511" i="6"/>
  <c r="K512" i="6"/>
  <c r="K513" i="6"/>
  <c r="K514" i="6"/>
  <c r="K515" i="6"/>
  <c r="K516" i="6"/>
  <c r="K517" i="6"/>
  <c r="K518" i="6"/>
  <c r="K519" i="6"/>
  <c r="K520" i="6"/>
  <c r="K521" i="6"/>
  <c r="K522" i="6"/>
  <c r="K523" i="6"/>
  <c r="K524" i="6"/>
  <c r="K525" i="6"/>
  <c r="K526" i="6"/>
  <c r="K527" i="6"/>
  <c r="K528" i="6"/>
  <c r="K529" i="6"/>
  <c r="K530" i="6"/>
  <c r="K531" i="6"/>
  <c r="K532" i="6"/>
  <c r="K533" i="6"/>
  <c r="K534" i="6"/>
  <c r="K535" i="6"/>
  <c r="K536" i="6"/>
  <c r="K537" i="6"/>
  <c r="K538" i="6"/>
  <c r="K539" i="6"/>
  <c r="K540" i="6"/>
  <c r="K541" i="6"/>
  <c r="K542" i="6"/>
  <c r="K543" i="6"/>
  <c r="K544" i="6"/>
  <c r="K545" i="6"/>
  <c r="K546" i="6"/>
  <c r="K547" i="6"/>
  <c r="K548" i="6"/>
  <c r="K549" i="6"/>
  <c r="K550" i="6"/>
  <c r="K551" i="6"/>
  <c r="K552" i="6"/>
  <c r="K553" i="6"/>
  <c r="K554" i="6"/>
  <c r="K555" i="6"/>
  <c r="K556" i="6"/>
  <c r="K557" i="6"/>
  <c r="K558" i="6"/>
  <c r="K559" i="6"/>
  <c r="K560" i="6"/>
  <c r="K561" i="6"/>
  <c r="K562" i="6"/>
  <c r="K563" i="6"/>
  <c r="K564" i="6"/>
  <c r="K565" i="6"/>
  <c r="K566" i="6"/>
  <c r="K567" i="6"/>
  <c r="K568" i="6"/>
  <c r="K569" i="6"/>
  <c r="K570" i="6"/>
  <c r="K571" i="6"/>
  <c r="K572" i="6"/>
  <c r="K573" i="6"/>
  <c r="K574" i="6"/>
  <c r="K575" i="6"/>
  <c r="K576" i="6"/>
  <c r="K577" i="6"/>
  <c r="K578" i="6"/>
  <c r="K579" i="6"/>
  <c r="K580" i="6"/>
  <c r="K581" i="6"/>
  <c r="K582" i="6"/>
  <c r="K583" i="6"/>
  <c r="K584" i="6"/>
  <c r="K585" i="6"/>
  <c r="K586" i="6"/>
  <c r="K587" i="6"/>
  <c r="K588" i="6"/>
  <c r="K589" i="6"/>
  <c r="K590" i="6"/>
  <c r="K591" i="6"/>
  <c r="K592" i="6"/>
  <c r="K593" i="6"/>
  <c r="K594" i="6"/>
  <c r="K595" i="6"/>
  <c r="K596" i="6"/>
  <c r="K597" i="6"/>
  <c r="K598" i="6"/>
  <c r="K599" i="6"/>
  <c r="K600" i="6"/>
  <c r="K601" i="6"/>
  <c r="K602" i="6"/>
  <c r="K603" i="6"/>
  <c r="K604" i="6"/>
  <c r="K605" i="6"/>
  <c r="K606" i="6"/>
  <c r="K607" i="6"/>
  <c r="K608" i="6"/>
  <c r="K609" i="6"/>
  <c r="K610" i="6"/>
  <c r="K611" i="6"/>
  <c r="K612" i="6"/>
  <c r="K613" i="6"/>
  <c r="K614" i="6"/>
  <c r="K615" i="6"/>
  <c r="K616" i="6"/>
  <c r="K617" i="6"/>
  <c r="K618" i="6"/>
  <c r="K619" i="6"/>
  <c r="K620" i="6"/>
  <c r="K621" i="6"/>
  <c r="K622" i="6"/>
  <c r="K623" i="6"/>
  <c r="K624" i="6"/>
  <c r="K625" i="6"/>
  <c r="K626" i="6"/>
  <c r="K627" i="6"/>
  <c r="K628" i="6"/>
  <c r="K629" i="6"/>
  <c r="K630" i="6"/>
  <c r="K631" i="6"/>
  <c r="K632" i="6"/>
  <c r="K633" i="6"/>
  <c r="K634" i="6"/>
  <c r="K635" i="6"/>
  <c r="K636" i="6"/>
  <c r="K637" i="6"/>
  <c r="K638" i="6"/>
  <c r="K639" i="6"/>
  <c r="K640" i="6"/>
  <c r="K641" i="6"/>
  <c r="K642" i="6"/>
  <c r="K643" i="6"/>
  <c r="K644" i="6"/>
  <c r="K645" i="6"/>
  <c r="K646" i="6"/>
  <c r="K647" i="6"/>
  <c r="K648" i="6"/>
  <c r="K649" i="6"/>
  <c r="K650" i="6"/>
  <c r="K651" i="6"/>
  <c r="K652" i="6"/>
  <c r="K653" i="6"/>
  <c r="K654" i="6"/>
  <c r="K655" i="6"/>
  <c r="K656" i="6"/>
  <c r="K657" i="6"/>
  <c r="K658" i="6"/>
  <c r="K659" i="6"/>
  <c r="K660" i="6"/>
  <c r="K661" i="6"/>
  <c r="K662" i="6"/>
  <c r="K663" i="6"/>
  <c r="K664" i="6"/>
  <c r="K665" i="6"/>
  <c r="K666" i="6"/>
  <c r="K667" i="6"/>
  <c r="K668" i="6"/>
  <c r="K669" i="6"/>
  <c r="K670" i="6"/>
  <c r="K671" i="6"/>
  <c r="K672" i="6"/>
  <c r="K673" i="6"/>
  <c r="K674" i="6"/>
  <c r="K675" i="6"/>
  <c r="K676" i="6"/>
  <c r="K677" i="6"/>
  <c r="K678" i="6"/>
  <c r="K679" i="6"/>
  <c r="K680" i="6"/>
  <c r="K681" i="6"/>
  <c r="K682" i="6"/>
  <c r="K683" i="6"/>
  <c r="K684" i="6"/>
  <c r="K685" i="6"/>
  <c r="K686" i="6"/>
  <c r="K687" i="6"/>
  <c r="K688" i="6"/>
  <c r="K689" i="6"/>
  <c r="K690" i="6"/>
  <c r="K691" i="6"/>
  <c r="K692" i="6"/>
  <c r="K693" i="6"/>
  <c r="K694" i="6"/>
  <c r="K695" i="6"/>
  <c r="K696" i="6"/>
  <c r="K697" i="6"/>
  <c r="K698" i="6"/>
  <c r="K699" i="6"/>
  <c r="K700" i="6"/>
  <c r="K701" i="6"/>
  <c r="K702" i="6"/>
  <c r="K703" i="6"/>
  <c r="K704" i="6"/>
  <c r="K705" i="6"/>
  <c r="K706" i="6"/>
  <c r="K707" i="6"/>
  <c r="K708" i="6"/>
  <c r="K709" i="6"/>
  <c r="K710" i="6"/>
  <c r="K711" i="6"/>
  <c r="K712" i="6"/>
  <c r="K713" i="6"/>
  <c r="K714" i="6"/>
  <c r="K715" i="6"/>
  <c r="K716" i="6"/>
  <c r="K717" i="6"/>
  <c r="K718" i="6"/>
  <c r="K719" i="6"/>
  <c r="K720" i="6"/>
  <c r="K721" i="6"/>
  <c r="K722" i="6"/>
  <c r="K723" i="6"/>
  <c r="K724" i="6"/>
  <c r="K725" i="6"/>
  <c r="K726" i="6"/>
  <c r="K727" i="6"/>
  <c r="K728" i="6"/>
  <c r="K729" i="6"/>
  <c r="K730" i="6"/>
  <c r="K731" i="6"/>
  <c r="K732" i="6"/>
  <c r="K733" i="6"/>
  <c r="K734" i="6"/>
  <c r="K735" i="6"/>
  <c r="K736" i="6"/>
  <c r="K737" i="6"/>
  <c r="K738" i="6"/>
  <c r="K739" i="6"/>
  <c r="K740" i="6"/>
  <c r="K741" i="6"/>
  <c r="K742" i="6"/>
  <c r="K743" i="6"/>
  <c r="K744" i="6"/>
  <c r="K745" i="6"/>
  <c r="K746" i="6"/>
  <c r="K747" i="6"/>
  <c r="K748" i="6"/>
  <c r="K749" i="6"/>
  <c r="K750" i="6"/>
  <c r="K751" i="6"/>
  <c r="K752" i="6"/>
  <c r="K753" i="6"/>
  <c r="K754" i="6"/>
  <c r="K755" i="6"/>
  <c r="K756" i="6"/>
  <c r="K757" i="6"/>
  <c r="K758" i="6"/>
  <c r="K759" i="6"/>
  <c r="K760" i="6"/>
  <c r="K761" i="6"/>
  <c r="K762" i="6"/>
  <c r="K763" i="6"/>
  <c r="K764" i="6"/>
  <c r="K765" i="6"/>
  <c r="K766" i="6"/>
  <c r="K767" i="6"/>
  <c r="K768" i="6"/>
  <c r="K769" i="6"/>
  <c r="K770" i="6"/>
  <c r="K771" i="6"/>
  <c r="K772" i="6"/>
  <c r="K773" i="6"/>
  <c r="K774" i="6"/>
  <c r="K775" i="6"/>
  <c r="K776" i="6"/>
  <c r="K777" i="6"/>
  <c r="K778" i="6"/>
  <c r="K779" i="6"/>
  <c r="K780" i="6"/>
  <c r="K781" i="6"/>
  <c r="K782" i="6"/>
  <c r="K783" i="6"/>
  <c r="K784" i="6"/>
  <c r="K785" i="6"/>
  <c r="K786" i="6"/>
  <c r="K787" i="6"/>
  <c r="K788" i="6"/>
  <c r="K789" i="6"/>
  <c r="K790" i="6"/>
  <c r="K791" i="6"/>
  <c r="K792" i="6"/>
  <c r="K793" i="6"/>
  <c r="K794" i="6"/>
  <c r="K795" i="6"/>
  <c r="K796" i="6"/>
  <c r="K797" i="6"/>
  <c r="K798" i="6"/>
  <c r="K799" i="6"/>
  <c r="K800" i="6"/>
  <c r="K801" i="6"/>
  <c r="K802" i="6"/>
  <c r="K803" i="6"/>
  <c r="K804" i="6"/>
  <c r="K805" i="6"/>
  <c r="K806" i="6"/>
  <c r="K807" i="6"/>
  <c r="K808" i="6"/>
  <c r="K809" i="6"/>
  <c r="K810" i="6"/>
  <c r="K811" i="6"/>
  <c r="K812" i="6"/>
  <c r="K813" i="6"/>
  <c r="K814" i="6"/>
  <c r="K815" i="6"/>
  <c r="K816" i="6"/>
  <c r="K817" i="6"/>
  <c r="K818" i="6"/>
  <c r="K819" i="6"/>
  <c r="K820" i="6"/>
  <c r="K821" i="6"/>
  <c r="K822" i="6"/>
  <c r="K823" i="6"/>
  <c r="K824" i="6"/>
  <c r="K825" i="6"/>
  <c r="K826" i="6"/>
  <c r="K827" i="6"/>
  <c r="K828" i="6"/>
  <c r="K829" i="6"/>
  <c r="K830" i="6"/>
  <c r="K831" i="6"/>
  <c r="K832" i="6"/>
  <c r="K833" i="6"/>
  <c r="K834" i="6"/>
  <c r="K835" i="6"/>
  <c r="K836" i="6"/>
  <c r="K837" i="6"/>
  <c r="K838" i="6"/>
  <c r="K839" i="6"/>
  <c r="K840" i="6"/>
  <c r="K841" i="6"/>
  <c r="K842" i="6"/>
  <c r="K843" i="6"/>
  <c r="K844" i="6"/>
  <c r="K845" i="6"/>
  <c r="K846" i="6"/>
  <c r="K847" i="6"/>
  <c r="K848" i="6"/>
  <c r="K849" i="6"/>
  <c r="K850" i="6"/>
  <c r="K851" i="6"/>
  <c r="K852" i="6"/>
  <c r="K853" i="6"/>
  <c r="K854" i="6"/>
  <c r="K855" i="6"/>
  <c r="K856" i="6"/>
  <c r="K857" i="6"/>
  <c r="K858" i="6"/>
  <c r="K859" i="6"/>
  <c r="K860" i="6"/>
  <c r="K861" i="6"/>
  <c r="K862" i="6"/>
  <c r="K863" i="6"/>
  <c r="K864" i="6"/>
  <c r="K865" i="6"/>
  <c r="K866" i="6"/>
  <c r="K867" i="6"/>
  <c r="K868" i="6"/>
  <c r="K869" i="6"/>
  <c r="K870" i="6"/>
  <c r="K871" i="6"/>
  <c r="K872" i="6"/>
  <c r="K873" i="6"/>
  <c r="K874" i="6"/>
  <c r="K875" i="6"/>
  <c r="K876" i="6"/>
  <c r="K877" i="6"/>
  <c r="K878" i="6"/>
  <c r="K879" i="6"/>
  <c r="K880" i="6"/>
  <c r="K881" i="6"/>
  <c r="K882" i="6"/>
  <c r="K883" i="6"/>
  <c r="K884" i="6"/>
  <c r="K885" i="6"/>
  <c r="K886" i="6"/>
  <c r="K887" i="6"/>
  <c r="K888" i="6"/>
  <c r="K889" i="6"/>
  <c r="K890" i="6"/>
  <c r="K891" i="6"/>
  <c r="K892" i="6"/>
  <c r="K893" i="6"/>
  <c r="K894" i="6"/>
  <c r="K895" i="6"/>
  <c r="K896" i="6"/>
  <c r="K897" i="6"/>
  <c r="K898" i="6"/>
  <c r="K899" i="6"/>
  <c r="K900" i="6"/>
  <c r="K901" i="6"/>
  <c r="K902" i="6"/>
  <c r="K903" i="6"/>
  <c r="K904" i="6"/>
  <c r="K905" i="6"/>
  <c r="K906" i="6"/>
  <c r="K907" i="6"/>
  <c r="K908" i="6"/>
  <c r="K909" i="6"/>
  <c r="K910" i="6"/>
  <c r="K911" i="6"/>
  <c r="K912" i="6"/>
  <c r="K913" i="6"/>
  <c r="K914" i="6"/>
  <c r="K915" i="6"/>
  <c r="K916" i="6"/>
  <c r="K917" i="6"/>
  <c r="K918" i="6"/>
  <c r="K919" i="6"/>
  <c r="K920" i="6"/>
  <c r="K921" i="6"/>
  <c r="K922" i="6"/>
  <c r="K923" i="6"/>
  <c r="K924" i="6"/>
  <c r="K925" i="6"/>
  <c r="K926" i="6"/>
  <c r="K927" i="6"/>
  <c r="K928" i="6"/>
  <c r="K929" i="6"/>
  <c r="K930" i="6"/>
  <c r="K931" i="6"/>
  <c r="K932" i="6"/>
  <c r="K933" i="6"/>
  <c r="K934" i="6"/>
  <c r="K935" i="6"/>
  <c r="K936" i="6"/>
  <c r="K937" i="6"/>
  <c r="K938" i="6"/>
  <c r="K939" i="6"/>
  <c r="K940" i="6"/>
  <c r="K941" i="6"/>
  <c r="K942" i="6"/>
  <c r="K943" i="6"/>
  <c r="K944" i="6"/>
  <c r="K945" i="6"/>
  <c r="K946" i="6"/>
  <c r="K947" i="6"/>
  <c r="K948" i="6"/>
  <c r="K949" i="6"/>
  <c r="K950" i="6"/>
  <c r="K951" i="6"/>
  <c r="K952" i="6"/>
  <c r="K953" i="6"/>
  <c r="K954" i="6"/>
  <c r="K955" i="6"/>
  <c r="K956" i="6"/>
  <c r="K957" i="6"/>
  <c r="K958" i="6"/>
  <c r="K959" i="6"/>
  <c r="K960" i="6"/>
  <c r="K961" i="6"/>
  <c r="K962" i="6"/>
  <c r="K963" i="6"/>
  <c r="K964" i="6"/>
  <c r="K965" i="6"/>
  <c r="K966" i="6"/>
  <c r="K967" i="6"/>
  <c r="K968" i="6"/>
  <c r="K969" i="6"/>
  <c r="K970" i="6"/>
  <c r="K971" i="6"/>
  <c r="K972" i="6"/>
  <c r="K973" i="6"/>
  <c r="K974" i="6"/>
  <c r="K975" i="6"/>
  <c r="K976" i="6"/>
  <c r="K977" i="6"/>
  <c r="K978" i="6"/>
  <c r="K979" i="6"/>
  <c r="K980" i="6"/>
  <c r="K981" i="6"/>
  <c r="K982" i="6"/>
  <c r="K983" i="6"/>
  <c r="K984" i="6"/>
  <c r="K985" i="6"/>
  <c r="K986" i="6"/>
  <c r="K987" i="6"/>
  <c r="K988" i="6"/>
  <c r="K989" i="6"/>
  <c r="K990" i="6"/>
  <c r="K991" i="6"/>
  <c r="K992" i="6"/>
  <c r="K993" i="6"/>
  <c r="K994" i="6"/>
  <c r="K995" i="6"/>
  <c r="K996" i="6"/>
  <c r="K997" i="6"/>
  <c r="K998" i="6"/>
  <c r="K999" i="6"/>
  <c r="K1000" i="6"/>
  <c r="K1001" i="6"/>
  <c r="K1002" i="6"/>
  <c r="K1003" i="6"/>
  <c r="K1004" i="6"/>
  <c r="K1005" i="6"/>
  <c r="K1006" i="6"/>
  <c r="K1007" i="6"/>
  <c r="K1008" i="6"/>
  <c r="K1009" i="6"/>
  <c r="K1010" i="6"/>
  <c r="K1011" i="6"/>
  <c r="K1012" i="6"/>
  <c r="K1013" i="6"/>
  <c r="K1014" i="6"/>
  <c r="K1015" i="6"/>
  <c r="K1016" i="6"/>
  <c r="K1017" i="6"/>
  <c r="K1018" i="6"/>
  <c r="K1019" i="6"/>
  <c r="K1020" i="6"/>
  <c r="K1021" i="6"/>
  <c r="K1022" i="6"/>
  <c r="K1023" i="6"/>
  <c r="K1024" i="6"/>
  <c r="K1025" i="6"/>
  <c r="K1026" i="6"/>
  <c r="K1027" i="6"/>
  <c r="K1028" i="6"/>
  <c r="K1029" i="6"/>
  <c r="K1030" i="6"/>
  <c r="K1031" i="6"/>
  <c r="K1032" i="6"/>
  <c r="K1033" i="6"/>
  <c r="K1034" i="6"/>
  <c r="K1035" i="6"/>
  <c r="K1036" i="6"/>
  <c r="K1037" i="6"/>
  <c r="K1038" i="6"/>
  <c r="K1039" i="6"/>
  <c r="K1040" i="6"/>
  <c r="K1041" i="6"/>
  <c r="K1042" i="6"/>
  <c r="K1043" i="6"/>
  <c r="K1044" i="6"/>
  <c r="K1045" i="6"/>
  <c r="K1046" i="6"/>
  <c r="K1047" i="6"/>
  <c r="K1048" i="6"/>
  <c r="K1049" i="6"/>
  <c r="K1050" i="6"/>
  <c r="K1051" i="6"/>
  <c r="K1052" i="6"/>
  <c r="K1053" i="6"/>
  <c r="K1054" i="6"/>
  <c r="K1055" i="6"/>
  <c r="K1056" i="6"/>
  <c r="K1057" i="6"/>
  <c r="K1058" i="6"/>
  <c r="K1059" i="6"/>
  <c r="K1060" i="6"/>
  <c r="K1061" i="6"/>
  <c r="K1062" i="6"/>
  <c r="K1063" i="6"/>
  <c r="K1064" i="6"/>
  <c r="K1065" i="6"/>
  <c r="K1066" i="6"/>
  <c r="K1067" i="6"/>
  <c r="K1068" i="6"/>
  <c r="K1069" i="6"/>
  <c r="K1070" i="6"/>
  <c r="K1071" i="6"/>
  <c r="K1072" i="6"/>
  <c r="K1073" i="6"/>
  <c r="K1074" i="6"/>
  <c r="K1075" i="6"/>
  <c r="K1076" i="6"/>
  <c r="K1077" i="6"/>
  <c r="K1078" i="6"/>
  <c r="K1079" i="6"/>
  <c r="K1080" i="6"/>
  <c r="K1081" i="6"/>
  <c r="K1082" i="6"/>
  <c r="K1083" i="6"/>
  <c r="K1084" i="6"/>
  <c r="K1085" i="6"/>
  <c r="K1086" i="6"/>
  <c r="K1087" i="6"/>
  <c r="K1088" i="6"/>
  <c r="K1089" i="6"/>
  <c r="K1090" i="6"/>
  <c r="K1091" i="6"/>
  <c r="K1092" i="6"/>
  <c r="K1093" i="6"/>
  <c r="K1094" i="6"/>
  <c r="K1095" i="6"/>
  <c r="K1096" i="6"/>
  <c r="K1097" i="6"/>
  <c r="K1098" i="6"/>
  <c r="K1099" i="6"/>
  <c r="K1100" i="6"/>
  <c r="K1101" i="6"/>
  <c r="K1102" i="6"/>
  <c r="K1103" i="6"/>
  <c r="K1104" i="6"/>
  <c r="K1105" i="6"/>
  <c r="K1106" i="6"/>
  <c r="K1107" i="6"/>
  <c r="K1108" i="6"/>
  <c r="K1109" i="6"/>
  <c r="K1110" i="6"/>
  <c r="K1111" i="6"/>
  <c r="K1112" i="6"/>
  <c r="K1113" i="6"/>
  <c r="K1114" i="6"/>
  <c r="K1115" i="6"/>
  <c r="K1116" i="6"/>
  <c r="K1117" i="6"/>
  <c r="K1118" i="6"/>
  <c r="K1119" i="6"/>
  <c r="K1120" i="6"/>
  <c r="K1121" i="6"/>
  <c r="K1122" i="6"/>
  <c r="K1123" i="6"/>
  <c r="K1124" i="6"/>
  <c r="K1125" i="6"/>
  <c r="K1126" i="6"/>
  <c r="K1127" i="6"/>
  <c r="K1128" i="6"/>
  <c r="K1129" i="6"/>
  <c r="K1130" i="6"/>
  <c r="K1131" i="6"/>
  <c r="K1132" i="6"/>
  <c r="K1133" i="6"/>
  <c r="K1134" i="6"/>
  <c r="K1135" i="6"/>
  <c r="K1136" i="6"/>
  <c r="K1137" i="6"/>
  <c r="K1138" i="6"/>
  <c r="K1139" i="6"/>
  <c r="K1140" i="6"/>
  <c r="K1141" i="6"/>
  <c r="K1142" i="6"/>
  <c r="K1143" i="6"/>
  <c r="K1144" i="6"/>
  <c r="K1145" i="6"/>
  <c r="K1146" i="6"/>
  <c r="K1147" i="6"/>
  <c r="K1148" i="6"/>
  <c r="K1149" i="6"/>
  <c r="K1150" i="6"/>
  <c r="K1151" i="6"/>
  <c r="K1152" i="6"/>
  <c r="K1153" i="6"/>
  <c r="K1154" i="6"/>
  <c r="K1155" i="6"/>
  <c r="K1156" i="6"/>
  <c r="K1157" i="6"/>
  <c r="K1158" i="6"/>
  <c r="K1159" i="6"/>
  <c r="K1160" i="6"/>
  <c r="K1161" i="6"/>
  <c r="K1162" i="6"/>
  <c r="K1163" i="6"/>
  <c r="K1164" i="6"/>
  <c r="K1165" i="6"/>
  <c r="K1166" i="6"/>
  <c r="K1167" i="6"/>
  <c r="K1168" i="6"/>
  <c r="K1169" i="6"/>
  <c r="K1170" i="6"/>
  <c r="K1171" i="6"/>
  <c r="K1172" i="6"/>
  <c r="K1173" i="6"/>
  <c r="K1174" i="6"/>
  <c r="K1175" i="6"/>
  <c r="K1176" i="6"/>
  <c r="K1177" i="6"/>
  <c r="K1178" i="6"/>
  <c r="K1179" i="6"/>
  <c r="K1180" i="6"/>
  <c r="K1181" i="6"/>
  <c r="K1182" i="6"/>
  <c r="K1183" i="6"/>
  <c r="K1184" i="6"/>
  <c r="K1185" i="6"/>
  <c r="K1186" i="6"/>
  <c r="K1187" i="6"/>
  <c r="K1188" i="6"/>
  <c r="K1189" i="6"/>
  <c r="K1190" i="6"/>
  <c r="K1191" i="6"/>
  <c r="K1192" i="6"/>
  <c r="K1193" i="6"/>
  <c r="K1194" i="6"/>
  <c r="K1195" i="6"/>
  <c r="K1196" i="6"/>
  <c r="K1197" i="6"/>
  <c r="K1198" i="6"/>
  <c r="K1199" i="6"/>
  <c r="K1200" i="6"/>
  <c r="K1201" i="6"/>
  <c r="K1202" i="6"/>
  <c r="K1203" i="6"/>
  <c r="K1204" i="6"/>
  <c r="K1205" i="6"/>
  <c r="K1206" i="6"/>
  <c r="K1207" i="6"/>
  <c r="K1208" i="6"/>
  <c r="K1209" i="6"/>
  <c r="K1210" i="6"/>
  <c r="K1211" i="6"/>
  <c r="K1212" i="6"/>
  <c r="K1213" i="6"/>
  <c r="K1214" i="6"/>
  <c r="K1215" i="6"/>
  <c r="K1216" i="6"/>
  <c r="K1217" i="6"/>
  <c r="K1218" i="6"/>
  <c r="K1219" i="6"/>
  <c r="K1220" i="6"/>
  <c r="K1221" i="6"/>
  <c r="K1222" i="6"/>
  <c r="K1223" i="6"/>
  <c r="K1224" i="6"/>
  <c r="K1225" i="6"/>
  <c r="K1226" i="6"/>
  <c r="K1227" i="6"/>
  <c r="K1228" i="6"/>
  <c r="K1229" i="6"/>
  <c r="K1230" i="6"/>
  <c r="K1231" i="6"/>
  <c r="K1232" i="6"/>
  <c r="K1233" i="6"/>
  <c r="K1234" i="6"/>
  <c r="K1235" i="6"/>
  <c r="K1236" i="6"/>
  <c r="K1237" i="6"/>
  <c r="K1238" i="6"/>
  <c r="K1239" i="6"/>
  <c r="K1240" i="6"/>
  <c r="K1241" i="6"/>
  <c r="K1242" i="6"/>
  <c r="K1243" i="6"/>
  <c r="K1244" i="6"/>
  <c r="K1245" i="6"/>
  <c r="K1246" i="6"/>
  <c r="K1247" i="6"/>
  <c r="K1248" i="6"/>
  <c r="K1249" i="6"/>
  <c r="K1250" i="6"/>
  <c r="K1251" i="6"/>
  <c r="K1252" i="6"/>
  <c r="K1253" i="6"/>
  <c r="K1254" i="6"/>
  <c r="K1255" i="6"/>
  <c r="K1256" i="6"/>
  <c r="K1257" i="6"/>
  <c r="K1258" i="6"/>
  <c r="K1259" i="6"/>
  <c r="K1260" i="6"/>
  <c r="K1261" i="6"/>
  <c r="K1262" i="6"/>
  <c r="K1263" i="6"/>
  <c r="K1264" i="6"/>
  <c r="K1265" i="6"/>
  <c r="K1266" i="6"/>
  <c r="K1267" i="6"/>
  <c r="K1268" i="6"/>
  <c r="K1269" i="6"/>
  <c r="K1270" i="6"/>
  <c r="K1271" i="6"/>
  <c r="K1272" i="6"/>
  <c r="K1273" i="6"/>
  <c r="K1274" i="6"/>
  <c r="K1275" i="6"/>
  <c r="K1276" i="6"/>
  <c r="K1277" i="6"/>
  <c r="K1278" i="6"/>
  <c r="K1279" i="6"/>
  <c r="K1280" i="6"/>
  <c r="K1281" i="6"/>
  <c r="K1282" i="6"/>
  <c r="K1283" i="6"/>
  <c r="K1284" i="6"/>
  <c r="K1285" i="6"/>
  <c r="K1286" i="6"/>
  <c r="K1287" i="6"/>
  <c r="K1288" i="6"/>
  <c r="K1289" i="6"/>
  <c r="K1290" i="6"/>
  <c r="K1291" i="6"/>
  <c r="K1292" i="6"/>
  <c r="K1293" i="6"/>
  <c r="K1294" i="6"/>
  <c r="K1295" i="6"/>
  <c r="K1296" i="6"/>
  <c r="K1297" i="6"/>
  <c r="K1298" i="6"/>
  <c r="K1299" i="6"/>
  <c r="K1300" i="6"/>
  <c r="K1301" i="6"/>
  <c r="K1302" i="6"/>
  <c r="K1303" i="6"/>
  <c r="K1304" i="6"/>
  <c r="K1305" i="6"/>
  <c r="K1306" i="6"/>
  <c r="K1307" i="6"/>
  <c r="K1308" i="6"/>
  <c r="K1309" i="6"/>
  <c r="K1310" i="6"/>
  <c r="K1311" i="6"/>
  <c r="K1312" i="6"/>
  <c r="K1313" i="6"/>
  <c r="K1314" i="6"/>
  <c r="K1315" i="6"/>
  <c r="K1316" i="6"/>
  <c r="K1317" i="6"/>
  <c r="K1318" i="6"/>
  <c r="K1319" i="6"/>
  <c r="K1320" i="6"/>
  <c r="K1321" i="6"/>
  <c r="K1322" i="6"/>
  <c r="K1323" i="6"/>
  <c r="K1324" i="6"/>
  <c r="K1325" i="6"/>
  <c r="K1326" i="6"/>
  <c r="K1327" i="6"/>
  <c r="K1328" i="6"/>
  <c r="K1329" i="6"/>
  <c r="K1330" i="6"/>
  <c r="K1331" i="6"/>
  <c r="K1332" i="6"/>
  <c r="K1333" i="6"/>
  <c r="K1334" i="6"/>
  <c r="K1335" i="6"/>
  <c r="K1336" i="6"/>
  <c r="K1337" i="6"/>
  <c r="K1338" i="6"/>
  <c r="K1339" i="6"/>
  <c r="K1340" i="6"/>
  <c r="K1341" i="6"/>
  <c r="K1342" i="6"/>
  <c r="K1343" i="6"/>
  <c r="K1344" i="6"/>
  <c r="K1345" i="6"/>
  <c r="K1346" i="6"/>
  <c r="K1347" i="6"/>
  <c r="K1348" i="6"/>
  <c r="K1349" i="6"/>
  <c r="K1350" i="6"/>
  <c r="K1351" i="6"/>
  <c r="K1352" i="6"/>
  <c r="K1353" i="6"/>
  <c r="K1354" i="6"/>
  <c r="K1355" i="6"/>
  <c r="K1356" i="6"/>
  <c r="K1357" i="6"/>
  <c r="K1358" i="6"/>
  <c r="K1359" i="6"/>
  <c r="K1360" i="6"/>
  <c r="K1361" i="6"/>
  <c r="K1362" i="6"/>
  <c r="K1363" i="6"/>
  <c r="K1364" i="6"/>
  <c r="K1365" i="6"/>
  <c r="K1366" i="6"/>
  <c r="K1367" i="6"/>
  <c r="K1368" i="6"/>
  <c r="K1369" i="6"/>
  <c r="K1370" i="6"/>
  <c r="K1371" i="6"/>
  <c r="K1372" i="6"/>
  <c r="K1373" i="6"/>
  <c r="K1374" i="6"/>
  <c r="K1375" i="6"/>
  <c r="K1376" i="6"/>
  <c r="K1377" i="6"/>
  <c r="K1378" i="6"/>
  <c r="K1379" i="6"/>
  <c r="K1380" i="6"/>
  <c r="K1381" i="6"/>
  <c r="K1382" i="6"/>
  <c r="K1383" i="6"/>
  <c r="K1384" i="6"/>
  <c r="K1385" i="6"/>
  <c r="K1386" i="6"/>
  <c r="K1387" i="6"/>
  <c r="K1388" i="6"/>
  <c r="K1389" i="6"/>
  <c r="K1390" i="6"/>
  <c r="K1391" i="6"/>
  <c r="K1392" i="6"/>
  <c r="K1393" i="6"/>
  <c r="K1394" i="6"/>
  <c r="K1395" i="6"/>
  <c r="K1396" i="6"/>
  <c r="K1397" i="6"/>
  <c r="K1398" i="6"/>
  <c r="K1399" i="6"/>
  <c r="K1400" i="6"/>
  <c r="K1401" i="6"/>
  <c r="K1402" i="6"/>
  <c r="K1403" i="6"/>
  <c r="K1404" i="6"/>
  <c r="K1405" i="6"/>
  <c r="K1406" i="6"/>
  <c r="K1407" i="6"/>
  <c r="K1408" i="6"/>
  <c r="K1409" i="6"/>
  <c r="K1410" i="6"/>
  <c r="K1411" i="6"/>
  <c r="K1412" i="6"/>
  <c r="K1413" i="6"/>
  <c r="K1414" i="6"/>
  <c r="K1415" i="6"/>
  <c r="K1416" i="6"/>
  <c r="K1417" i="6"/>
  <c r="K1418" i="6"/>
  <c r="K1419" i="6"/>
  <c r="K1420" i="6"/>
  <c r="K1421" i="6"/>
  <c r="K1422" i="6"/>
  <c r="K1423" i="6"/>
  <c r="K1424" i="6"/>
  <c r="K1425" i="6"/>
  <c r="K1426" i="6"/>
  <c r="K1427" i="6"/>
  <c r="K1428" i="6"/>
  <c r="K1429" i="6"/>
  <c r="K1430" i="6"/>
  <c r="K1431" i="6"/>
  <c r="K1432" i="6"/>
  <c r="K1433" i="6"/>
  <c r="K1434" i="6"/>
  <c r="K1435" i="6"/>
  <c r="K1436" i="6"/>
  <c r="K1437" i="6"/>
  <c r="K1438" i="6"/>
  <c r="K1439" i="6"/>
  <c r="K1440" i="6"/>
  <c r="K1441" i="6"/>
  <c r="K1442" i="6"/>
  <c r="K1443" i="6"/>
  <c r="K1444" i="6"/>
  <c r="K1445" i="6"/>
  <c r="K1446" i="6"/>
  <c r="K1447" i="6"/>
  <c r="K1448" i="6"/>
  <c r="K1449" i="6"/>
  <c r="K1450" i="6"/>
  <c r="K1451" i="6"/>
  <c r="K1452" i="6"/>
  <c r="K1453" i="6"/>
  <c r="K1454" i="6"/>
  <c r="K1455" i="6"/>
  <c r="K1456" i="6"/>
  <c r="K1457" i="6"/>
  <c r="K1458" i="6"/>
  <c r="K1459" i="6"/>
  <c r="K1460" i="6"/>
  <c r="K1461" i="6"/>
  <c r="K1462" i="6"/>
  <c r="K1463" i="6"/>
  <c r="K1464" i="6"/>
  <c r="K1465" i="6"/>
  <c r="K1466" i="6"/>
  <c r="K1467" i="6"/>
  <c r="K1468" i="6"/>
  <c r="K1469" i="6"/>
  <c r="K1470" i="6"/>
  <c r="K1471" i="6"/>
  <c r="K1472" i="6"/>
  <c r="K1473" i="6"/>
  <c r="K1474" i="6"/>
  <c r="K1475" i="6"/>
  <c r="K1476" i="6"/>
  <c r="K1477" i="6"/>
  <c r="K1478" i="6"/>
  <c r="K1479" i="6"/>
  <c r="K1480" i="6"/>
  <c r="K1481" i="6"/>
  <c r="K1482" i="6"/>
  <c r="K1483" i="6"/>
  <c r="K1484" i="6"/>
  <c r="K1485" i="6"/>
  <c r="K1486" i="6"/>
  <c r="K1487" i="6"/>
  <c r="K1488" i="6"/>
  <c r="K1489" i="6"/>
  <c r="K1490" i="6"/>
  <c r="K1491" i="6"/>
  <c r="K1492" i="6"/>
  <c r="K1493" i="6"/>
  <c r="K1494" i="6"/>
  <c r="K1495" i="6"/>
  <c r="K1496" i="6"/>
  <c r="K1497" i="6"/>
  <c r="K1498" i="6"/>
  <c r="K1499" i="6"/>
  <c r="K1500" i="6"/>
  <c r="K1501" i="6"/>
  <c r="K1502" i="6"/>
  <c r="K1503" i="6"/>
  <c r="K1504" i="6"/>
  <c r="K1505" i="6"/>
  <c r="K1506" i="6"/>
  <c r="K1507" i="6"/>
  <c r="K1508" i="6"/>
  <c r="K1509" i="6"/>
  <c r="K1510" i="6"/>
  <c r="K1511" i="6"/>
  <c r="K1512" i="6"/>
  <c r="K1513" i="6"/>
  <c r="K1514" i="6"/>
  <c r="K1515" i="6"/>
  <c r="K1516" i="6"/>
  <c r="K1517" i="6"/>
  <c r="K1518" i="6"/>
  <c r="K1519" i="6"/>
  <c r="K1520" i="6"/>
  <c r="K1521" i="6"/>
  <c r="K1522" i="6"/>
  <c r="K1523" i="6"/>
  <c r="K1524" i="6"/>
  <c r="K1525" i="6"/>
  <c r="K1526" i="6"/>
  <c r="K1527" i="6"/>
  <c r="K1528" i="6"/>
  <c r="K1529" i="6"/>
  <c r="K1530" i="6"/>
  <c r="K1531" i="6"/>
  <c r="K1532" i="6"/>
  <c r="K1533" i="6"/>
  <c r="K1534" i="6"/>
  <c r="K1535" i="6"/>
  <c r="K1536" i="6"/>
  <c r="K1537" i="6"/>
  <c r="K1538" i="6"/>
  <c r="K1539" i="6"/>
  <c r="K1540" i="6"/>
  <c r="K1541" i="6"/>
  <c r="K1542" i="6"/>
  <c r="K1543" i="6"/>
  <c r="K1544" i="6"/>
  <c r="K1545" i="6"/>
  <c r="K1546" i="6"/>
  <c r="K1547" i="6"/>
  <c r="K1548" i="6"/>
  <c r="K1549" i="6"/>
  <c r="K1550" i="6"/>
  <c r="K1551" i="6"/>
  <c r="K1552" i="6"/>
  <c r="K1553" i="6"/>
  <c r="K1554" i="6"/>
  <c r="K1555" i="6"/>
  <c r="K1556" i="6"/>
  <c r="K1557" i="6"/>
  <c r="K1558" i="6"/>
  <c r="K1559" i="6"/>
  <c r="K1560" i="6"/>
  <c r="K1561" i="6"/>
  <c r="K1562" i="6"/>
  <c r="K1563" i="6"/>
  <c r="K1564" i="6"/>
  <c r="K1565" i="6"/>
  <c r="K1566" i="6"/>
  <c r="K1567" i="6"/>
  <c r="K1568" i="6"/>
  <c r="K1569" i="6"/>
  <c r="K1570" i="6"/>
  <c r="K1571" i="6"/>
  <c r="K1572" i="6"/>
  <c r="K1573" i="6"/>
  <c r="K1574" i="6"/>
  <c r="K1575" i="6"/>
  <c r="K1576" i="6"/>
  <c r="K1577" i="6"/>
  <c r="K1578" i="6"/>
  <c r="K1579" i="6"/>
  <c r="K1580" i="6"/>
  <c r="K1581" i="6"/>
  <c r="K1582" i="6"/>
  <c r="K1583" i="6"/>
  <c r="K1584" i="6"/>
  <c r="K1585" i="6"/>
  <c r="K1586" i="6"/>
  <c r="K1587" i="6"/>
  <c r="K1588" i="6"/>
  <c r="K1589" i="6"/>
  <c r="K1590" i="6"/>
  <c r="K1591" i="6"/>
  <c r="K1592" i="6"/>
  <c r="K1593" i="6"/>
  <c r="K1594" i="6"/>
  <c r="K1595" i="6"/>
  <c r="K1596" i="6"/>
  <c r="K1597" i="6"/>
  <c r="K1598" i="6"/>
  <c r="K1599" i="6"/>
  <c r="K1600" i="6"/>
  <c r="K1601" i="6"/>
  <c r="K1602" i="6"/>
  <c r="K1603" i="6"/>
  <c r="K1604" i="6"/>
  <c r="K1605" i="6"/>
  <c r="K1606" i="6"/>
  <c r="K1607" i="6"/>
  <c r="K1608" i="6"/>
  <c r="K1609" i="6"/>
  <c r="K1610" i="6"/>
  <c r="K1611" i="6"/>
  <c r="K1612" i="6"/>
  <c r="K1613" i="6"/>
  <c r="K1614" i="6"/>
  <c r="K1615" i="6"/>
  <c r="K1616" i="6"/>
  <c r="K1617" i="6"/>
  <c r="K1618" i="6"/>
  <c r="K1619" i="6"/>
  <c r="K1620" i="6"/>
  <c r="K1621" i="6"/>
  <c r="K1622" i="6"/>
  <c r="K1623" i="6"/>
  <c r="K1624" i="6"/>
  <c r="K1625" i="6"/>
  <c r="K1626" i="6"/>
  <c r="K1627" i="6"/>
  <c r="K1628" i="6"/>
  <c r="K1629" i="6"/>
  <c r="K1630" i="6"/>
  <c r="K1631" i="6"/>
  <c r="K1632" i="6"/>
  <c r="K1633" i="6"/>
  <c r="K1634" i="6"/>
  <c r="K1635" i="6"/>
  <c r="K1636" i="6"/>
  <c r="K1637" i="6"/>
  <c r="K1638" i="6"/>
  <c r="K1639" i="6"/>
  <c r="K1640" i="6"/>
  <c r="K1641" i="6"/>
  <c r="K1642" i="6"/>
  <c r="K1643" i="6"/>
  <c r="K1644" i="6"/>
  <c r="K1645" i="6"/>
  <c r="K1646" i="6"/>
  <c r="K1647" i="6"/>
  <c r="K1648" i="6"/>
  <c r="K1649" i="6"/>
  <c r="K1650" i="6"/>
  <c r="K1651" i="6"/>
  <c r="K1652" i="6"/>
  <c r="K1653" i="6"/>
  <c r="K1654" i="6"/>
  <c r="K1655" i="6"/>
  <c r="K1656" i="6"/>
  <c r="K1657" i="6"/>
  <c r="K1658" i="6"/>
  <c r="K1659" i="6"/>
  <c r="K1660" i="6"/>
  <c r="K1661" i="6"/>
  <c r="K1662" i="6"/>
  <c r="K1663" i="6"/>
  <c r="K1664" i="6"/>
  <c r="K1665" i="6"/>
  <c r="K1666" i="6"/>
  <c r="K1667" i="6"/>
  <c r="K1668" i="6"/>
  <c r="K1669" i="6"/>
  <c r="K1670" i="6"/>
  <c r="K1671" i="6"/>
  <c r="K1672" i="6"/>
  <c r="K1673" i="6"/>
  <c r="K1674" i="6"/>
  <c r="K1675" i="6"/>
  <c r="K1676" i="6"/>
  <c r="K1677" i="6"/>
  <c r="K1678" i="6"/>
  <c r="K1679" i="6"/>
  <c r="K1680" i="6"/>
  <c r="K1681" i="6"/>
  <c r="K1682" i="6"/>
  <c r="K1683" i="6"/>
  <c r="K1684" i="6"/>
  <c r="K1685" i="6"/>
  <c r="K1686" i="6"/>
  <c r="K1687" i="6"/>
  <c r="K1688" i="6"/>
  <c r="K1689" i="6"/>
  <c r="K1690" i="6"/>
  <c r="K1691" i="6"/>
  <c r="K1692" i="6"/>
  <c r="K1693" i="6"/>
  <c r="K1694" i="6"/>
  <c r="K1695" i="6"/>
  <c r="K1696" i="6"/>
  <c r="K1697" i="6"/>
  <c r="K1698" i="6"/>
  <c r="K1699" i="6"/>
  <c r="K1700" i="6"/>
  <c r="K1701" i="6"/>
  <c r="K1702" i="6"/>
  <c r="K1703" i="6"/>
  <c r="K1704" i="6"/>
  <c r="K1705" i="6"/>
  <c r="K1706" i="6"/>
  <c r="K1707" i="6"/>
  <c r="K1708" i="6"/>
  <c r="K1709" i="6"/>
  <c r="K1710" i="6"/>
  <c r="K1711" i="6"/>
  <c r="K1712" i="6"/>
  <c r="K1713" i="6"/>
  <c r="K1714" i="6"/>
  <c r="K1715" i="6"/>
  <c r="K1716" i="6"/>
  <c r="K1717" i="6"/>
  <c r="K1718" i="6"/>
  <c r="K1719" i="6"/>
  <c r="K1720" i="6"/>
  <c r="K1721" i="6"/>
  <c r="K1722" i="6"/>
  <c r="K1723" i="6"/>
  <c r="K1724" i="6"/>
  <c r="K1725" i="6"/>
  <c r="K1726" i="6"/>
  <c r="K1727" i="6"/>
  <c r="K1728" i="6"/>
  <c r="K1729" i="6"/>
  <c r="K1730" i="6"/>
  <c r="K1731" i="6"/>
  <c r="K1732" i="6"/>
  <c r="K1733" i="6"/>
  <c r="K1734" i="6"/>
  <c r="K1735" i="6"/>
  <c r="K1736" i="6"/>
  <c r="K1737" i="6"/>
  <c r="K1738" i="6"/>
  <c r="K1739" i="6"/>
  <c r="K1740" i="6"/>
  <c r="K1741" i="6"/>
  <c r="K1742" i="6"/>
  <c r="K1743" i="6"/>
  <c r="K1744" i="6"/>
  <c r="K1745" i="6"/>
  <c r="K1746" i="6"/>
  <c r="K1747" i="6"/>
  <c r="K1748" i="6"/>
  <c r="K1749" i="6"/>
  <c r="K1750" i="6"/>
  <c r="K1751" i="6"/>
  <c r="K1752" i="6"/>
  <c r="K1753" i="6"/>
  <c r="K1754" i="6"/>
  <c r="K1755" i="6"/>
  <c r="K1756" i="6"/>
  <c r="K1757" i="6"/>
  <c r="K1758" i="6"/>
  <c r="K1759" i="6"/>
  <c r="K1760" i="6"/>
  <c r="K1761" i="6"/>
  <c r="K1762" i="6"/>
  <c r="K1763" i="6"/>
  <c r="K1764" i="6"/>
  <c r="K1765" i="6"/>
  <c r="K1766" i="6"/>
  <c r="K1767" i="6"/>
  <c r="K1768" i="6"/>
  <c r="K1769" i="6"/>
  <c r="K1770" i="6"/>
  <c r="K1771" i="6"/>
  <c r="K1772" i="6"/>
  <c r="K1773" i="6"/>
  <c r="K1774" i="6"/>
  <c r="K1775" i="6"/>
  <c r="K1776" i="6"/>
  <c r="K1777" i="6"/>
  <c r="K1778" i="6"/>
  <c r="K1779" i="6"/>
  <c r="K1780" i="6"/>
  <c r="K1781" i="6"/>
  <c r="K1782" i="6"/>
  <c r="K1783" i="6"/>
  <c r="K1784" i="6"/>
  <c r="K1785" i="6"/>
  <c r="K1786" i="6"/>
  <c r="K1787" i="6"/>
  <c r="K1788" i="6"/>
  <c r="K1789" i="6"/>
  <c r="K1790" i="6"/>
  <c r="K1791" i="6"/>
  <c r="K1792" i="6"/>
  <c r="K1793" i="6"/>
  <c r="K1794" i="6"/>
  <c r="K1795" i="6"/>
  <c r="K1796" i="6"/>
  <c r="K1797" i="6"/>
  <c r="K1798" i="6"/>
  <c r="K1799" i="6"/>
  <c r="K1800" i="6"/>
  <c r="K1801" i="6"/>
  <c r="K1802" i="6"/>
  <c r="K1803" i="6"/>
  <c r="K1804" i="6"/>
  <c r="K1805" i="6"/>
  <c r="K1806" i="6"/>
  <c r="K1807" i="6"/>
  <c r="K1808" i="6"/>
  <c r="K1809" i="6"/>
  <c r="K1810" i="6"/>
  <c r="K1811" i="6"/>
  <c r="K1812" i="6"/>
  <c r="K1813" i="6"/>
  <c r="K1814" i="6"/>
  <c r="K1815" i="6"/>
  <c r="K1816" i="6"/>
  <c r="K1817" i="6"/>
  <c r="K1818" i="6"/>
  <c r="K1819" i="6"/>
  <c r="K1820" i="6"/>
  <c r="K1821" i="6"/>
  <c r="K1822" i="6"/>
  <c r="K1823" i="6"/>
  <c r="K1824" i="6"/>
  <c r="K1825" i="6"/>
  <c r="K1826" i="6"/>
  <c r="K1827" i="6"/>
  <c r="K1828" i="6"/>
  <c r="K1829" i="6"/>
  <c r="K1830" i="6"/>
  <c r="K1831" i="6"/>
  <c r="K1832" i="6"/>
  <c r="K1833" i="6"/>
  <c r="K1834" i="6"/>
  <c r="K1835" i="6"/>
  <c r="K1836" i="6"/>
  <c r="K1837" i="6"/>
  <c r="K1838" i="6"/>
  <c r="K1839" i="6"/>
  <c r="K1840" i="6"/>
  <c r="K1841" i="6"/>
  <c r="K1842" i="6"/>
  <c r="K1843" i="6"/>
  <c r="K1844" i="6"/>
  <c r="K1845" i="6"/>
  <c r="K1846" i="6"/>
  <c r="K1847" i="6"/>
  <c r="K1848" i="6"/>
  <c r="K1849" i="6"/>
  <c r="K1850" i="6"/>
  <c r="K1851" i="6"/>
  <c r="K1852" i="6"/>
  <c r="K1853" i="6"/>
  <c r="K1854" i="6"/>
  <c r="K1855" i="6"/>
  <c r="K1856" i="6"/>
  <c r="K1857" i="6"/>
  <c r="K1858" i="6"/>
  <c r="K1859" i="6"/>
  <c r="K1860" i="6"/>
  <c r="K1861" i="6"/>
  <c r="K1862" i="6"/>
  <c r="K1863" i="6"/>
  <c r="K1864" i="6"/>
  <c r="K1865" i="6"/>
  <c r="K1866" i="6"/>
  <c r="K1867" i="6"/>
  <c r="K1868" i="6"/>
  <c r="K1869" i="6"/>
  <c r="K1870" i="6"/>
  <c r="K1871" i="6"/>
  <c r="K1872" i="6"/>
  <c r="K1873" i="6"/>
  <c r="K1874" i="6"/>
  <c r="K1875" i="6"/>
  <c r="K1876" i="6"/>
  <c r="K1877" i="6"/>
  <c r="K1878" i="6"/>
  <c r="K1879" i="6"/>
  <c r="K1880" i="6"/>
  <c r="K1881" i="6"/>
  <c r="K1882" i="6"/>
  <c r="K1883" i="6"/>
  <c r="K1884" i="6"/>
  <c r="K1885" i="6"/>
  <c r="K1886" i="6"/>
  <c r="K1887" i="6"/>
  <c r="K1888" i="6"/>
  <c r="K1889" i="6"/>
  <c r="K1890" i="6"/>
  <c r="K1891" i="6"/>
  <c r="K1892" i="6"/>
  <c r="K1893" i="6"/>
  <c r="K1894" i="6"/>
  <c r="K1895" i="6"/>
  <c r="K1896" i="6"/>
  <c r="K1897" i="6"/>
  <c r="K1898" i="6"/>
  <c r="K1899" i="6"/>
  <c r="K1900" i="6"/>
  <c r="K1901" i="6"/>
  <c r="K1902" i="6"/>
  <c r="K1903" i="6"/>
  <c r="K1904" i="6"/>
  <c r="K1905" i="6"/>
  <c r="K1906" i="6"/>
  <c r="K1907" i="6"/>
  <c r="K1908" i="6"/>
  <c r="K1909" i="6"/>
  <c r="K1910" i="6"/>
  <c r="K1911" i="6"/>
  <c r="K1912" i="6"/>
  <c r="K1913" i="6"/>
  <c r="K1914" i="6"/>
  <c r="K1915" i="6"/>
  <c r="K1916" i="6"/>
  <c r="K1917" i="6"/>
  <c r="K1918" i="6"/>
  <c r="K1919" i="6"/>
  <c r="K1920" i="6"/>
  <c r="K1921" i="6"/>
  <c r="K1922" i="6"/>
  <c r="K1923" i="6"/>
  <c r="K1924" i="6"/>
  <c r="K1925" i="6"/>
  <c r="K1926" i="6"/>
  <c r="K1927" i="6"/>
  <c r="K1928" i="6"/>
  <c r="K1929" i="6"/>
  <c r="K1930" i="6"/>
  <c r="K1931" i="6"/>
  <c r="K1932" i="6"/>
  <c r="K1933" i="6"/>
  <c r="K1934" i="6"/>
  <c r="K1935" i="6"/>
  <c r="K1936" i="6"/>
  <c r="K1937" i="6"/>
  <c r="K1938" i="6"/>
  <c r="K1939" i="6"/>
  <c r="K1940" i="6"/>
  <c r="K1941" i="6"/>
  <c r="K1942" i="6"/>
  <c r="K1943" i="6"/>
  <c r="K1944" i="6"/>
  <c r="K1945" i="6"/>
  <c r="K1946" i="6"/>
  <c r="K1947" i="6"/>
  <c r="K1948" i="6"/>
  <c r="K1949" i="6"/>
  <c r="K1950" i="6"/>
  <c r="K1951" i="6"/>
  <c r="K1952" i="6"/>
  <c r="K1953" i="6"/>
  <c r="K1954" i="6"/>
  <c r="K1955" i="6"/>
  <c r="K1956" i="6"/>
  <c r="K1957" i="6"/>
  <c r="K1958" i="6"/>
  <c r="K1959" i="6"/>
  <c r="K1960" i="6"/>
  <c r="K1961" i="6"/>
  <c r="K1962" i="6"/>
  <c r="K1963" i="6"/>
  <c r="K1964" i="6"/>
  <c r="K1965" i="6"/>
  <c r="K1966" i="6"/>
  <c r="K1967" i="6"/>
  <c r="K1968" i="6"/>
  <c r="K1969" i="6"/>
  <c r="K1970" i="6"/>
  <c r="K1971" i="6"/>
  <c r="K1972" i="6"/>
  <c r="K1973" i="6"/>
  <c r="K1974" i="6"/>
  <c r="K1975" i="6"/>
  <c r="K1976" i="6"/>
  <c r="K1977" i="6"/>
  <c r="K1978" i="6"/>
  <c r="K1979" i="6"/>
  <c r="K1980" i="6"/>
  <c r="K1981" i="6"/>
  <c r="K1982" i="6"/>
  <c r="K1983" i="6"/>
  <c r="K1984" i="6"/>
  <c r="K1985" i="6"/>
  <c r="K1986" i="6"/>
  <c r="K1987" i="6"/>
  <c r="K1988" i="6"/>
  <c r="K1989" i="6"/>
  <c r="K1990" i="6"/>
  <c r="K1991" i="6"/>
  <c r="K1992" i="6"/>
  <c r="K1993" i="6"/>
  <c r="K1994" i="6"/>
  <c r="K1995" i="6"/>
  <c r="K1996" i="6"/>
  <c r="K1997" i="6"/>
  <c r="K1998" i="6"/>
  <c r="K1999" i="6"/>
  <c r="K2000" i="6"/>
  <c r="K2001" i="6"/>
  <c r="K2002" i="6"/>
  <c r="K2003" i="6"/>
  <c r="K2004" i="6"/>
  <c r="K2005" i="6"/>
  <c r="K2006" i="6"/>
  <c r="K2007" i="6"/>
  <c r="K2008" i="6"/>
  <c r="K2009" i="6"/>
  <c r="K2010" i="6"/>
  <c r="K2011" i="6"/>
  <c r="K2012" i="6"/>
  <c r="K2013" i="6"/>
  <c r="K2014" i="6"/>
  <c r="K2015" i="6"/>
  <c r="K2016" i="6"/>
  <c r="K2017" i="6"/>
  <c r="K2018" i="6"/>
  <c r="K2019" i="6"/>
  <c r="K2020" i="6"/>
  <c r="K2021" i="6"/>
  <c r="K2022" i="6"/>
  <c r="K2023" i="6"/>
  <c r="K2024" i="6"/>
  <c r="K2025" i="6"/>
  <c r="K2026" i="6"/>
  <c r="K2027" i="6"/>
  <c r="K2028" i="6"/>
  <c r="K2029" i="6"/>
  <c r="K2030" i="6"/>
  <c r="K2031" i="6"/>
  <c r="K2032" i="6"/>
  <c r="K2033" i="6"/>
  <c r="K2034" i="6"/>
  <c r="K2035" i="6"/>
  <c r="K2036" i="6"/>
  <c r="K2037" i="6"/>
  <c r="K2038" i="6"/>
  <c r="K2039" i="6"/>
  <c r="K2040" i="6"/>
  <c r="K2041" i="6"/>
  <c r="K2042" i="6"/>
  <c r="K2043" i="6"/>
  <c r="K2044" i="6"/>
  <c r="K2045" i="6"/>
  <c r="K2046" i="6"/>
  <c r="K2047" i="6"/>
  <c r="K2048" i="6"/>
  <c r="K2049" i="6"/>
  <c r="K2050" i="6"/>
  <c r="K2051" i="6"/>
  <c r="K2052" i="6"/>
  <c r="K2053" i="6"/>
  <c r="K2054" i="6"/>
  <c r="K2055" i="6"/>
  <c r="K2056" i="6"/>
  <c r="K2057" i="6"/>
  <c r="K2058" i="6"/>
  <c r="K2059" i="6"/>
  <c r="K2060" i="6"/>
  <c r="K2061" i="6"/>
  <c r="K2062" i="6"/>
  <c r="K2063" i="6"/>
  <c r="K2064" i="6"/>
  <c r="K2065" i="6"/>
  <c r="K2066" i="6"/>
  <c r="K2067" i="6"/>
  <c r="K2068" i="6"/>
  <c r="K2069" i="6"/>
  <c r="K2070" i="6"/>
  <c r="K2071" i="6"/>
  <c r="K2072" i="6"/>
  <c r="K2073" i="6"/>
  <c r="K2074" i="6"/>
  <c r="K2075" i="6"/>
  <c r="K2076" i="6"/>
  <c r="K2077" i="6"/>
  <c r="K2078" i="6"/>
  <c r="K2079" i="6"/>
  <c r="K2080" i="6"/>
  <c r="K2081" i="6"/>
  <c r="K2082" i="6"/>
  <c r="K2083" i="6"/>
  <c r="K2084" i="6"/>
  <c r="K2085" i="6"/>
  <c r="K2086" i="6"/>
  <c r="K2087" i="6"/>
  <c r="K2088" i="6"/>
  <c r="K2089" i="6"/>
  <c r="K2090" i="6"/>
  <c r="K2091" i="6"/>
  <c r="K2092" i="6"/>
  <c r="K2093" i="6"/>
  <c r="K2094" i="6"/>
  <c r="K2095" i="6"/>
  <c r="K2096" i="6"/>
  <c r="K2097" i="6"/>
  <c r="K2098" i="6"/>
  <c r="K2099" i="6"/>
  <c r="K2100" i="6"/>
  <c r="K2101" i="6"/>
  <c r="K2102" i="6"/>
  <c r="K2103" i="6"/>
  <c r="K2104" i="6"/>
  <c r="K2105" i="6"/>
  <c r="K2106" i="6"/>
  <c r="K2107" i="6"/>
  <c r="K2108" i="6"/>
  <c r="K2109" i="6"/>
  <c r="K2110" i="6"/>
  <c r="K2111" i="6"/>
  <c r="K2112" i="6"/>
  <c r="K2113" i="6"/>
  <c r="K2114" i="6"/>
  <c r="K2115" i="6"/>
  <c r="K2116" i="6"/>
  <c r="K2117" i="6"/>
  <c r="K2118" i="6"/>
  <c r="K2119" i="6"/>
  <c r="K2120" i="6"/>
  <c r="K2121" i="6"/>
  <c r="K2122" i="6"/>
  <c r="K2123" i="6"/>
  <c r="K2124" i="6"/>
  <c r="K2125" i="6"/>
  <c r="K2126" i="6"/>
  <c r="K2127" i="6"/>
  <c r="K2128" i="6"/>
  <c r="K2129" i="6"/>
  <c r="K2130" i="6"/>
  <c r="K2131" i="6"/>
  <c r="K2132" i="6"/>
  <c r="K2133" i="6"/>
  <c r="K2134" i="6"/>
  <c r="K2135" i="6"/>
  <c r="K2136" i="6"/>
  <c r="K2137" i="6"/>
  <c r="K2138" i="6"/>
  <c r="K2139" i="6"/>
  <c r="K2140" i="6"/>
  <c r="K2141" i="6"/>
  <c r="K2142" i="6"/>
  <c r="K2143" i="6"/>
  <c r="K2144" i="6"/>
  <c r="K2145" i="6"/>
  <c r="K2146" i="6"/>
  <c r="K2147" i="6"/>
  <c r="K2148" i="6"/>
  <c r="K2149" i="6"/>
  <c r="K2150" i="6"/>
  <c r="K2151" i="6"/>
  <c r="K2152" i="6"/>
  <c r="K2153" i="6"/>
  <c r="K2154" i="6"/>
  <c r="K2155" i="6"/>
  <c r="K2156" i="6"/>
  <c r="K2157" i="6"/>
  <c r="K2158" i="6"/>
  <c r="K2159" i="6"/>
  <c r="K2160" i="6"/>
  <c r="K2161" i="6"/>
  <c r="K2162" i="6"/>
  <c r="K2163" i="6"/>
  <c r="K2164" i="6"/>
  <c r="K2165" i="6"/>
  <c r="K2166" i="6"/>
  <c r="K2167" i="6"/>
  <c r="K2168" i="6"/>
  <c r="K2169" i="6"/>
  <c r="K2170" i="6"/>
  <c r="K2171" i="6"/>
  <c r="K2172" i="6"/>
  <c r="K2173" i="6"/>
  <c r="K2174" i="6"/>
  <c r="K2175" i="6"/>
  <c r="K2176" i="6"/>
  <c r="K2177" i="6"/>
  <c r="K2178" i="6"/>
  <c r="K2179" i="6"/>
  <c r="K2180" i="6"/>
  <c r="K2181" i="6"/>
  <c r="K2182" i="6"/>
  <c r="K2183" i="6"/>
  <c r="K2184" i="6"/>
  <c r="K2185" i="6"/>
  <c r="K2186" i="6"/>
  <c r="K2187" i="6"/>
  <c r="K2188" i="6"/>
  <c r="K2189" i="6"/>
  <c r="K2190" i="6"/>
  <c r="K2191" i="6"/>
  <c r="K2192" i="6"/>
  <c r="K2193" i="6"/>
  <c r="K2194" i="6"/>
  <c r="K2195" i="6"/>
  <c r="K2196" i="6"/>
  <c r="K2197" i="6"/>
  <c r="K2198" i="6"/>
  <c r="K2199" i="6"/>
  <c r="K2200" i="6"/>
  <c r="K2201" i="6"/>
  <c r="K2202" i="6"/>
  <c r="K2203" i="6"/>
  <c r="K2204" i="6"/>
  <c r="K2205" i="6"/>
  <c r="K2206" i="6"/>
  <c r="K2207" i="6"/>
  <c r="K2208" i="6"/>
  <c r="K2209" i="6"/>
  <c r="K2210" i="6"/>
  <c r="K2211" i="6"/>
  <c r="K2212" i="6"/>
  <c r="K2213" i="6"/>
  <c r="K2214" i="6"/>
  <c r="K2215" i="6"/>
  <c r="K2216" i="6"/>
  <c r="K2217" i="6"/>
  <c r="K2218" i="6"/>
  <c r="K2219" i="6"/>
  <c r="K2220" i="6"/>
  <c r="K2221" i="6"/>
  <c r="K2222" i="6"/>
  <c r="K2223" i="6"/>
  <c r="K2224" i="6"/>
  <c r="K2225" i="6"/>
  <c r="K2226" i="6"/>
  <c r="K2227" i="6"/>
  <c r="K2228" i="6"/>
  <c r="K2229" i="6"/>
  <c r="K2230" i="6"/>
  <c r="K2231" i="6"/>
  <c r="K2232" i="6"/>
  <c r="K2233" i="6"/>
  <c r="K2234" i="6"/>
  <c r="K2235" i="6"/>
  <c r="K2236" i="6"/>
  <c r="K2237" i="6"/>
  <c r="K2238" i="6"/>
  <c r="K2239" i="6"/>
  <c r="K2240" i="6"/>
  <c r="K2241" i="6"/>
  <c r="K2242" i="6"/>
  <c r="K2243" i="6"/>
  <c r="K2244" i="6"/>
  <c r="K2245" i="6"/>
  <c r="K2246" i="6"/>
  <c r="K2247" i="6"/>
  <c r="K2248" i="6"/>
  <c r="K2249" i="6"/>
  <c r="K2250" i="6"/>
  <c r="K2251" i="6"/>
  <c r="K2252" i="6"/>
  <c r="K2253" i="6"/>
  <c r="K2254" i="6"/>
  <c r="K2255" i="6"/>
  <c r="K2256" i="6"/>
  <c r="K2257" i="6"/>
  <c r="K2258" i="6"/>
  <c r="K2259" i="6"/>
  <c r="K2260" i="6"/>
  <c r="K2261" i="6"/>
  <c r="K2262" i="6"/>
  <c r="K2263" i="6"/>
  <c r="K2264" i="6"/>
  <c r="K2265" i="6"/>
  <c r="K2266" i="6"/>
  <c r="K2267" i="6"/>
  <c r="K2268" i="6"/>
  <c r="K2269" i="6"/>
  <c r="K2270" i="6"/>
  <c r="K2271" i="6"/>
  <c r="K2272" i="6"/>
  <c r="K2273" i="6"/>
  <c r="K2274" i="6"/>
  <c r="K2275" i="6"/>
  <c r="K2276" i="6"/>
  <c r="K2277" i="6"/>
  <c r="K2278" i="6"/>
  <c r="K2279" i="6"/>
  <c r="K2280" i="6"/>
  <c r="K2281" i="6"/>
  <c r="K2282" i="6"/>
  <c r="K2283" i="6"/>
  <c r="K2284" i="6"/>
  <c r="K2285" i="6"/>
  <c r="K2286" i="6"/>
  <c r="K2287" i="6"/>
  <c r="K2288" i="6"/>
  <c r="K2289" i="6"/>
  <c r="K2290" i="6"/>
  <c r="K2291" i="6"/>
  <c r="K2292" i="6"/>
  <c r="K2293" i="6"/>
  <c r="K2294" i="6"/>
  <c r="K2295" i="6"/>
  <c r="K2296" i="6"/>
  <c r="K2297" i="6"/>
  <c r="K2298" i="6"/>
  <c r="K2299" i="6"/>
  <c r="K2300" i="6"/>
  <c r="K2301" i="6"/>
  <c r="K2302" i="6"/>
  <c r="K2303" i="6"/>
  <c r="K2304" i="6"/>
  <c r="K2305" i="6"/>
  <c r="K2306" i="6"/>
  <c r="K2307" i="6"/>
  <c r="K2308" i="6"/>
  <c r="K2309" i="6"/>
  <c r="K2310" i="6"/>
  <c r="K2311" i="6"/>
  <c r="K2312" i="6"/>
  <c r="K2313" i="6"/>
  <c r="K2314" i="6"/>
  <c r="K2315" i="6"/>
  <c r="K2316" i="6"/>
  <c r="K2317" i="6"/>
  <c r="K2318" i="6"/>
  <c r="K2319" i="6"/>
  <c r="K2320" i="6"/>
  <c r="K2321" i="6"/>
  <c r="K2322" i="6"/>
  <c r="K2323" i="6"/>
  <c r="K2324" i="6"/>
  <c r="K2325" i="6"/>
  <c r="K2326" i="6"/>
  <c r="K2327" i="6"/>
  <c r="K2328" i="6"/>
  <c r="K2329" i="6"/>
  <c r="K2330" i="6"/>
  <c r="K2331" i="6"/>
  <c r="K2332" i="6"/>
  <c r="K2333" i="6"/>
  <c r="K2334" i="6"/>
  <c r="K2335" i="6"/>
  <c r="K2336" i="6"/>
  <c r="K2337" i="6"/>
  <c r="K2338" i="6"/>
  <c r="K2339" i="6"/>
  <c r="K2340" i="6"/>
  <c r="K2341" i="6"/>
  <c r="K2342" i="6"/>
  <c r="K2343" i="6"/>
  <c r="K2344" i="6"/>
  <c r="K2345" i="6"/>
  <c r="K2346" i="6"/>
  <c r="K2347" i="6"/>
  <c r="K2348" i="6"/>
  <c r="K2349" i="6"/>
  <c r="K2350" i="6"/>
  <c r="K2351" i="6"/>
  <c r="K2352" i="6"/>
  <c r="K2353" i="6"/>
  <c r="K2354" i="6"/>
  <c r="K2355" i="6"/>
  <c r="K2356" i="6"/>
  <c r="K2357" i="6"/>
  <c r="K2358" i="6"/>
  <c r="K2359" i="6"/>
  <c r="K2360" i="6"/>
  <c r="K2361" i="6"/>
  <c r="K2362" i="6"/>
  <c r="K2363" i="6"/>
  <c r="K2364" i="6"/>
  <c r="K2365" i="6"/>
  <c r="K2366" i="6"/>
  <c r="K2367" i="6"/>
  <c r="K2368" i="6"/>
  <c r="K2369" i="6"/>
  <c r="K2370" i="6"/>
  <c r="K2371" i="6"/>
  <c r="K2372" i="6"/>
  <c r="K2373" i="6"/>
  <c r="K2374" i="6"/>
  <c r="K2375" i="6"/>
  <c r="K2376" i="6"/>
  <c r="K2377" i="6"/>
  <c r="K2378" i="6"/>
  <c r="K2379" i="6"/>
  <c r="K2380" i="6"/>
  <c r="K2381" i="6"/>
  <c r="K2382" i="6"/>
  <c r="K2383" i="6"/>
  <c r="K2384" i="6"/>
  <c r="K2385" i="6"/>
  <c r="K2386" i="6"/>
  <c r="K2387" i="6"/>
  <c r="K2388" i="6"/>
  <c r="K2389" i="6"/>
  <c r="K2390" i="6"/>
  <c r="K2391" i="6"/>
  <c r="K2392" i="6"/>
  <c r="K2393" i="6"/>
  <c r="K2394" i="6"/>
  <c r="K2395" i="6"/>
  <c r="K2396" i="6"/>
  <c r="K2397" i="6"/>
  <c r="K2398" i="6"/>
  <c r="K2399" i="6"/>
  <c r="K2400" i="6"/>
  <c r="K2401" i="6"/>
  <c r="K2402" i="6"/>
  <c r="K2403" i="6"/>
  <c r="K2404" i="6"/>
  <c r="K2405" i="6"/>
  <c r="K2406" i="6"/>
  <c r="K2407" i="6"/>
  <c r="K2408" i="6"/>
  <c r="K2409" i="6"/>
  <c r="K2410" i="6"/>
  <c r="K2411" i="6"/>
  <c r="K2412" i="6"/>
  <c r="K2413" i="6"/>
  <c r="K2414" i="6"/>
  <c r="K2415" i="6"/>
  <c r="K2416" i="6"/>
  <c r="K2417" i="6"/>
  <c r="K2418" i="6"/>
  <c r="K2419" i="6"/>
  <c r="K2420" i="6"/>
  <c r="K2421" i="6"/>
  <c r="K2422" i="6"/>
  <c r="K2423" i="6"/>
  <c r="K2424" i="6"/>
  <c r="K2425" i="6"/>
  <c r="K2426" i="6"/>
  <c r="K2427" i="6"/>
  <c r="K2428" i="6"/>
  <c r="K2429" i="6"/>
  <c r="K2430" i="6"/>
  <c r="K2431" i="6"/>
  <c r="K2432" i="6"/>
  <c r="K2433" i="6"/>
  <c r="K2434" i="6"/>
  <c r="K2435" i="6"/>
  <c r="K2436" i="6"/>
  <c r="K2437" i="6"/>
  <c r="K2438" i="6"/>
  <c r="K2439" i="6"/>
  <c r="K2440" i="6"/>
  <c r="K2441" i="6"/>
  <c r="K2442" i="6"/>
  <c r="K2443" i="6"/>
  <c r="K2444" i="6"/>
  <c r="K2445" i="6"/>
  <c r="K2446" i="6"/>
  <c r="K2447" i="6"/>
  <c r="K2448" i="6"/>
  <c r="K2449" i="6"/>
  <c r="K2450" i="6"/>
  <c r="K2451" i="6"/>
  <c r="K2452" i="6"/>
  <c r="K2453" i="6"/>
  <c r="K2454" i="6"/>
  <c r="K2455" i="6"/>
  <c r="K2456" i="6"/>
  <c r="K2457" i="6"/>
  <c r="K2458" i="6"/>
  <c r="K2459" i="6"/>
  <c r="K2460" i="6"/>
  <c r="K2461" i="6"/>
  <c r="K2462" i="6"/>
  <c r="K2463" i="6"/>
  <c r="K2464" i="6"/>
  <c r="K2465" i="6"/>
  <c r="K2466" i="6"/>
  <c r="K2467" i="6"/>
  <c r="K2468" i="6"/>
  <c r="K2469" i="6"/>
  <c r="K2470" i="6"/>
  <c r="K2471" i="6"/>
  <c r="K2472" i="6"/>
  <c r="K2473" i="6"/>
  <c r="K2474" i="6"/>
  <c r="K2475" i="6"/>
  <c r="K2476" i="6"/>
  <c r="K2477" i="6"/>
  <c r="K2478" i="6"/>
  <c r="K2479" i="6"/>
  <c r="K2480" i="6"/>
  <c r="K2481" i="6"/>
  <c r="K2482" i="6"/>
  <c r="K2483" i="6"/>
  <c r="K2484" i="6"/>
  <c r="K2485" i="6"/>
  <c r="K2486" i="6"/>
  <c r="K2487" i="6"/>
  <c r="K2488" i="6"/>
  <c r="K2489" i="6"/>
  <c r="K2490" i="6"/>
  <c r="K2491" i="6"/>
  <c r="K2492" i="6"/>
  <c r="K2493" i="6"/>
  <c r="K2494" i="6"/>
  <c r="K2495" i="6"/>
  <c r="K2496" i="6"/>
  <c r="K2497" i="6"/>
  <c r="K2498" i="6"/>
  <c r="K2499" i="6"/>
  <c r="K2500" i="6"/>
  <c r="K2501" i="6"/>
  <c r="K2502" i="6"/>
  <c r="K2503" i="6"/>
  <c r="K2504" i="6"/>
  <c r="K2505" i="6"/>
  <c r="K2506" i="6"/>
  <c r="K2507" i="6"/>
  <c r="K2508" i="6"/>
  <c r="K2509" i="6"/>
  <c r="K2510" i="6"/>
  <c r="K2511" i="6"/>
  <c r="K2512" i="6"/>
  <c r="K2513" i="6"/>
  <c r="K2514" i="6"/>
  <c r="K2515" i="6"/>
  <c r="K2516" i="6"/>
  <c r="K2517" i="6"/>
  <c r="K2518" i="6"/>
  <c r="K2519" i="6"/>
  <c r="K2520" i="6"/>
  <c r="K2521" i="6"/>
  <c r="K2522" i="6"/>
  <c r="K2523" i="6"/>
  <c r="K2524" i="6"/>
  <c r="K2525" i="6"/>
  <c r="K2526" i="6"/>
  <c r="K2527" i="6"/>
  <c r="K2528" i="6"/>
  <c r="K2529" i="6"/>
  <c r="K2530" i="6"/>
  <c r="K2531" i="6"/>
  <c r="K2532" i="6"/>
  <c r="K2533" i="6"/>
  <c r="K2534" i="6"/>
  <c r="K2535" i="6"/>
  <c r="K2536" i="6"/>
  <c r="K2537" i="6"/>
  <c r="K2538" i="6"/>
  <c r="K2539" i="6"/>
  <c r="K2540" i="6"/>
  <c r="K2541" i="6"/>
  <c r="K2542" i="6"/>
  <c r="K2543" i="6"/>
  <c r="K2544" i="6"/>
  <c r="K2545" i="6"/>
  <c r="K2546" i="6"/>
  <c r="K2547" i="6"/>
  <c r="K2548" i="6"/>
  <c r="K2549" i="6"/>
  <c r="K2550" i="6"/>
  <c r="K2551" i="6"/>
  <c r="K2552" i="6"/>
  <c r="K2553" i="6"/>
  <c r="K2554" i="6"/>
  <c r="K2555" i="6"/>
  <c r="K2556" i="6"/>
  <c r="K2557" i="6"/>
  <c r="K2558" i="6"/>
  <c r="K2559" i="6"/>
  <c r="K2560" i="6"/>
  <c r="K2561" i="6"/>
  <c r="K2562" i="6"/>
  <c r="K2563" i="6"/>
  <c r="K2564" i="6"/>
  <c r="K2565" i="6"/>
  <c r="K2566" i="6"/>
  <c r="K2567" i="6"/>
  <c r="K2568" i="6"/>
  <c r="K2569" i="6"/>
  <c r="K2570" i="6"/>
  <c r="K2571" i="6"/>
  <c r="K2572" i="6"/>
  <c r="K2573" i="6"/>
  <c r="K2574" i="6"/>
  <c r="K2575" i="6"/>
  <c r="K2576" i="6"/>
  <c r="K2577" i="6"/>
  <c r="K2578" i="6"/>
  <c r="K2579" i="6"/>
  <c r="K2580" i="6"/>
  <c r="K2581" i="6"/>
  <c r="K2582" i="6"/>
  <c r="K2583" i="6"/>
  <c r="K2584" i="6"/>
  <c r="K2585" i="6"/>
  <c r="K2586" i="6"/>
  <c r="K2587" i="6"/>
  <c r="K2588" i="6"/>
  <c r="K2589" i="6"/>
  <c r="K2590" i="6"/>
  <c r="K2591" i="6"/>
  <c r="K2592" i="6"/>
  <c r="K2593" i="6"/>
  <c r="K2594" i="6"/>
  <c r="K2595" i="6"/>
  <c r="K2596" i="6"/>
  <c r="K2597" i="6"/>
  <c r="K2598" i="6"/>
  <c r="K2599" i="6"/>
  <c r="K2600" i="6"/>
  <c r="K2601" i="6"/>
  <c r="K2602" i="6"/>
  <c r="K2603" i="6"/>
  <c r="K2604" i="6"/>
  <c r="K2605" i="6"/>
  <c r="K2606" i="6"/>
  <c r="K2607" i="6"/>
  <c r="K2608" i="6"/>
  <c r="K2609" i="6"/>
  <c r="K2610" i="6"/>
  <c r="K2611" i="6"/>
  <c r="K2612" i="6"/>
  <c r="K2613" i="6"/>
  <c r="K2614" i="6"/>
  <c r="K2615" i="6"/>
  <c r="K2616" i="6"/>
  <c r="K2617" i="6"/>
  <c r="K2618" i="6"/>
  <c r="K2619" i="6"/>
  <c r="K2620" i="6"/>
  <c r="K2621" i="6"/>
  <c r="K2622" i="6"/>
  <c r="K2623" i="6"/>
  <c r="K2624" i="6"/>
  <c r="K2625" i="6"/>
  <c r="K2626" i="6"/>
  <c r="K2627" i="6"/>
  <c r="K2628" i="6"/>
  <c r="K2629" i="6"/>
  <c r="K2630" i="6"/>
  <c r="K2631" i="6"/>
  <c r="K2632" i="6"/>
  <c r="K2633" i="6"/>
  <c r="K2634" i="6"/>
  <c r="K2635" i="6"/>
  <c r="K2636" i="6"/>
  <c r="K2637" i="6"/>
  <c r="K2638" i="6"/>
  <c r="K2639" i="6"/>
  <c r="K2640" i="6"/>
  <c r="K2641" i="6"/>
  <c r="K2642" i="6"/>
  <c r="K2643" i="6"/>
  <c r="K2644" i="6"/>
  <c r="K2645" i="6"/>
  <c r="K2646" i="6"/>
  <c r="K2647" i="6"/>
  <c r="K2648" i="6"/>
  <c r="K2649" i="6"/>
  <c r="K2650" i="6"/>
  <c r="K2651" i="6"/>
  <c r="K2652" i="6"/>
  <c r="K2653" i="6"/>
  <c r="K2654" i="6"/>
  <c r="K2655" i="6"/>
  <c r="K2656" i="6"/>
  <c r="K2657" i="6"/>
  <c r="K2658" i="6"/>
  <c r="K2659" i="6"/>
  <c r="K2660" i="6"/>
  <c r="K2661" i="6"/>
  <c r="K2662" i="6"/>
  <c r="K2663" i="6"/>
  <c r="K2664" i="6"/>
  <c r="K2665" i="6"/>
  <c r="K2666" i="6"/>
  <c r="K2667" i="6"/>
  <c r="K2668" i="6"/>
  <c r="K2669" i="6"/>
  <c r="K2670" i="6"/>
  <c r="K2671" i="6"/>
  <c r="K2672" i="6"/>
  <c r="K2673" i="6"/>
  <c r="K2674" i="6"/>
  <c r="K2675" i="6"/>
  <c r="K2676" i="6"/>
  <c r="K2677" i="6"/>
  <c r="K2678" i="6"/>
  <c r="K2679" i="6"/>
  <c r="K2680" i="6"/>
  <c r="K2681" i="6"/>
  <c r="K2682" i="6"/>
  <c r="K2683" i="6"/>
  <c r="K2684" i="6"/>
  <c r="K2685" i="6"/>
  <c r="K2686" i="6"/>
  <c r="K2687" i="6"/>
  <c r="K2688" i="6"/>
  <c r="K2689" i="6"/>
  <c r="K2690" i="6"/>
  <c r="K2691" i="6"/>
  <c r="K2692" i="6"/>
  <c r="K2693" i="6"/>
  <c r="K2694" i="6"/>
  <c r="K2695" i="6"/>
  <c r="K2696" i="6"/>
  <c r="K2697" i="6"/>
  <c r="K2698" i="6"/>
  <c r="K2699" i="6"/>
  <c r="K2700" i="6"/>
  <c r="K2701" i="6"/>
  <c r="K2702" i="6"/>
  <c r="K2703" i="6"/>
  <c r="K2704" i="6"/>
  <c r="K2705" i="6"/>
  <c r="K2706" i="6"/>
  <c r="K2707" i="6"/>
  <c r="K2708" i="6"/>
  <c r="K2709" i="6"/>
  <c r="K2710" i="6"/>
  <c r="K2711" i="6"/>
  <c r="K2712" i="6"/>
  <c r="K2713" i="6"/>
  <c r="K2714" i="6"/>
  <c r="K2715" i="6"/>
  <c r="K2716" i="6"/>
  <c r="K2717" i="6"/>
  <c r="K2718" i="6"/>
  <c r="K2719" i="6"/>
  <c r="K2720" i="6"/>
  <c r="K2721" i="6"/>
  <c r="K2722" i="6"/>
  <c r="K2723" i="6"/>
  <c r="K2724" i="6"/>
  <c r="K2725" i="6"/>
  <c r="K2726" i="6"/>
  <c r="K2727" i="6"/>
  <c r="K2728" i="6"/>
  <c r="K2729" i="6"/>
  <c r="K2730" i="6"/>
  <c r="K2731" i="6"/>
  <c r="K2732" i="6"/>
  <c r="K2733" i="6"/>
  <c r="K2734" i="6"/>
  <c r="K2735" i="6"/>
  <c r="K2736" i="6"/>
  <c r="K2737" i="6"/>
  <c r="K2738" i="6"/>
  <c r="K2739" i="6"/>
  <c r="K2740" i="6"/>
  <c r="K2741" i="6"/>
  <c r="K2742" i="6"/>
  <c r="K2743" i="6"/>
  <c r="K2744" i="6"/>
  <c r="K2745" i="6"/>
  <c r="K2746" i="6"/>
  <c r="K2747" i="6"/>
  <c r="K2748" i="6"/>
  <c r="K2749" i="6"/>
  <c r="K2750" i="6"/>
  <c r="K2751" i="6"/>
  <c r="K2752" i="6"/>
  <c r="K2753" i="6"/>
  <c r="K2754" i="6"/>
  <c r="K2755" i="6"/>
  <c r="K2756" i="6"/>
  <c r="K2757" i="6"/>
  <c r="K2758" i="6"/>
  <c r="K2759" i="6"/>
  <c r="K2760" i="6"/>
  <c r="K2761" i="6"/>
  <c r="K2762" i="6"/>
  <c r="K2763" i="6"/>
  <c r="K2764" i="6"/>
  <c r="K2765" i="6"/>
  <c r="K2766" i="6"/>
  <c r="K2767" i="6"/>
  <c r="K2768" i="6"/>
  <c r="K2769" i="6"/>
  <c r="K2770" i="6"/>
  <c r="K2771" i="6"/>
  <c r="K2772" i="6"/>
  <c r="K2773" i="6"/>
  <c r="K2774" i="6"/>
  <c r="K2775" i="6"/>
  <c r="K2776" i="6"/>
  <c r="K2777" i="6"/>
  <c r="K2778" i="6"/>
  <c r="K2779" i="6"/>
  <c r="K2780" i="6"/>
  <c r="K2781" i="6"/>
  <c r="K2782" i="6"/>
  <c r="K2783" i="6"/>
  <c r="K2784" i="6"/>
  <c r="K2785" i="6"/>
  <c r="K2786" i="6"/>
  <c r="K2787" i="6"/>
  <c r="K2788" i="6"/>
  <c r="K2789" i="6"/>
  <c r="K2790" i="6"/>
  <c r="K2791" i="6"/>
  <c r="K2792" i="6"/>
  <c r="K2793" i="6"/>
  <c r="K2794" i="6"/>
  <c r="K2795" i="6"/>
  <c r="K2796" i="6"/>
  <c r="K2797" i="6"/>
  <c r="K2798" i="6"/>
  <c r="K2799" i="6"/>
  <c r="K2800" i="6"/>
  <c r="K2801" i="6"/>
  <c r="K2802" i="6"/>
  <c r="K2803" i="6"/>
  <c r="K2804" i="6"/>
  <c r="K2805" i="6"/>
  <c r="K2806" i="6"/>
  <c r="K2807" i="6"/>
  <c r="K2808" i="6"/>
  <c r="K2809" i="6"/>
  <c r="K2810" i="6"/>
  <c r="K2811" i="6"/>
  <c r="K2812" i="6"/>
  <c r="K2813" i="6"/>
  <c r="K2814" i="6"/>
  <c r="K2815" i="6"/>
  <c r="K2816" i="6"/>
  <c r="K2817" i="6"/>
  <c r="K2818" i="6"/>
  <c r="K2819" i="6"/>
  <c r="K2820" i="6"/>
  <c r="K2821" i="6"/>
  <c r="K2822" i="6"/>
  <c r="K2823" i="6"/>
  <c r="K2824" i="6"/>
  <c r="K2825" i="6"/>
  <c r="K2826" i="6"/>
  <c r="K2827" i="6"/>
  <c r="K2828" i="6"/>
  <c r="K2829" i="6"/>
  <c r="K2830" i="6"/>
  <c r="K2831" i="6"/>
  <c r="K2832" i="6"/>
  <c r="K2833" i="6"/>
  <c r="K2834" i="6"/>
  <c r="K2835" i="6"/>
  <c r="K2836" i="6"/>
  <c r="K2837" i="6"/>
  <c r="K2838" i="6"/>
  <c r="K2839" i="6"/>
  <c r="K2840" i="6"/>
  <c r="K2841" i="6"/>
  <c r="K2842" i="6"/>
  <c r="K2843" i="6"/>
  <c r="K2844" i="6"/>
  <c r="K2845" i="6"/>
  <c r="K2846" i="6"/>
  <c r="K2847" i="6"/>
  <c r="K2848" i="6"/>
  <c r="K2849" i="6"/>
  <c r="K2850" i="6"/>
  <c r="K2851" i="6"/>
  <c r="K2852" i="6"/>
  <c r="K2853" i="6"/>
  <c r="K2854" i="6"/>
  <c r="K2855" i="6"/>
  <c r="K2856" i="6"/>
  <c r="K2857" i="6"/>
  <c r="K2858" i="6"/>
  <c r="K2859" i="6"/>
  <c r="K2860" i="6"/>
  <c r="K2861" i="6"/>
  <c r="K2862" i="6"/>
  <c r="K2863" i="6"/>
  <c r="K2864" i="6"/>
  <c r="K2865" i="6"/>
  <c r="K2866" i="6"/>
  <c r="K2867" i="6"/>
  <c r="K2868" i="6"/>
  <c r="K2869" i="6"/>
  <c r="K2870" i="6"/>
  <c r="K2871" i="6"/>
  <c r="K2872" i="6"/>
  <c r="K2873" i="6"/>
  <c r="K2874" i="6"/>
  <c r="K2875" i="6"/>
  <c r="K2876" i="6"/>
  <c r="K2877" i="6"/>
  <c r="K2878" i="6"/>
  <c r="K2879" i="6"/>
  <c r="K2880" i="6"/>
  <c r="K2881" i="6"/>
  <c r="K2882" i="6"/>
  <c r="K2883" i="6"/>
  <c r="K2884" i="6"/>
  <c r="K2885" i="6"/>
  <c r="K2886" i="6"/>
  <c r="K2887" i="6"/>
  <c r="K2888" i="6"/>
  <c r="K2889" i="6"/>
  <c r="K2890" i="6"/>
  <c r="K2891" i="6"/>
  <c r="K2892" i="6"/>
  <c r="K2893" i="6"/>
  <c r="K2894" i="6"/>
  <c r="K2895" i="6"/>
  <c r="K2896" i="6"/>
  <c r="K2897" i="6"/>
  <c r="K2898" i="6"/>
  <c r="K2899" i="6"/>
  <c r="K2900" i="6"/>
  <c r="K2901" i="6"/>
  <c r="K2902" i="6"/>
  <c r="K2903" i="6"/>
  <c r="K2904" i="6"/>
  <c r="K2905" i="6"/>
  <c r="K2906" i="6"/>
  <c r="K2907" i="6"/>
  <c r="K2908" i="6"/>
  <c r="K2909" i="6"/>
  <c r="K2910" i="6"/>
  <c r="K2911" i="6"/>
  <c r="K2912" i="6"/>
  <c r="K2913" i="6"/>
  <c r="K2914" i="6"/>
  <c r="K2915" i="6"/>
  <c r="K2916" i="6"/>
  <c r="K2917" i="6"/>
  <c r="K2918" i="6"/>
  <c r="K2919" i="6"/>
  <c r="K2920" i="6"/>
  <c r="K2921" i="6"/>
  <c r="K2922" i="6"/>
  <c r="K2923" i="6"/>
  <c r="K2924" i="6"/>
  <c r="K2925" i="6"/>
  <c r="K2926" i="6"/>
  <c r="K2927" i="6"/>
  <c r="K2928" i="6"/>
  <c r="K2929" i="6"/>
  <c r="K2930" i="6"/>
  <c r="K2931" i="6"/>
  <c r="K2932" i="6"/>
  <c r="K2933" i="6"/>
  <c r="K2934" i="6"/>
  <c r="K2935" i="6"/>
  <c r="K2936" i="6"/>
  <c r="K2937" i="6"/>
  <c r="K2938" i="6"/>
  <c r="K2939" i="6"/>
  <c r="K2940" i="6"/>
  <c r="K2941" i="6"/>
  <c r="K2942" i="6"/>
  <c r="K2943" i="6"/>
  <c r="K2944" i="6"/>
  <c r="K2945" i="6"/>
  <c r="K2946" i="6"/>
  <c r="K2947" i="6"/>
  <c r="K2948" i="6"/>
  <c r="K2949" i="6"/>
  <c r="K2950" i="6"/>
  <c r="K2951" i="6"/>
  <c r="K2952" i="6"/>
  <c r="K2953" i="6"/>
  <c r="K2954" i="6"/>
  <c r="K2955" i="6"/>
  <c r="K2956" i="6"/>
  <c r="K2957" i="6"/>
  <c r="K2958" i="6"/>
  <c r="K2959" i="6"/>
  <c r="K2960" i="6"/>
  <c r="K2961" i="6"/>
  <c r="K2962" i="6"/>
  <c r="K2963" i="6"/>
  <c r="K2964" i="6"/>
  <c r="K2965" i="6"/>
  <c r="K2966" i="6"/>
  <c r="K2967" i="6"/>
  <c r="K2968" i="6"/>
  <c r="K2969" i="6"/>
  <c r="K2970" i="6"/>
  <c r="K2971" i="6"/>
  <c r="K2972" i="6"/>
  <c r="K2973" i="6"/>
  <c r="K2974" i="6"/>
  <c r="K2975" i="6"/>
  <c r="K2976" i="6"/>
  <c r="K2977" i="6"/>
  <c r="K2978" i="6"/>
  <c r="K2979" i="6"/>
  <c r="K2980" i="6"/>
  <c r="K2981" i="6"/>
  <c r="K2982" i="6"/>
  <c r="K2983" i="6"/>
  <c r="K2984" i="6"/>
  <c r="K2985" i="6"/>
  <c r="K2986" i="6"/>
  <c r="K2987" i="6"/>
  <c r="K2988" i="6"/>
  <c r="K2989" i="6"/>
  <c r="K2990" i="6"/>
  <c r="K2991" i="6"/>
  <c r="K2992" i="6"/>
  <c r="K2993" i="6"/>
  <c r="K2994" i="6"/>
  <c r="K2995" i="6"/>
  <c r="K2996" i="6"/>
  <c r="K2997" i="6"/>
  <c r="K2998" i="6"/>
  <c r="K2999" i="6"/>
  <c r="K3000" i="6"/>
  <c r="K3001" i="6"/>
  <c r="K3002" i="6"/>
  <c r="K3003" i="6"/>
  <c r="K3004" i="6"/>
  <c r="K3005" i="6"/>
  <c r="K3006" i="6"/>
  <c r="K3007" i="6"/>
  <c r="K3008" i="6"/>
  <c r="K3009" i="6"/>
  <c r="K3010" i="6"/>
  <c r="K3011" i="6"/>
  <c r="K3012" i="6"/>
  <c r="K3013" i="6"/>
  <c r="K3014" i="6"/>
  <c r="K3015" i="6"/>
  <c r="K3016" i="6"/>
  <c r="K3017" i="6"/>
  <c r="K3018" i="6"/>
  <c r="K3019" i="6"/>
  <c r="K3020" i="6"/>
  <c r="K3021" i="6"/>
  <c r="K3022" i="6"/>
  <c r="K3023" i="6"/>
  <c r="K3024" i="6"/>
  <c r="K3025" i="6"/>
  <c r="K3026" i="6"/>
  <c r="K3027" i="6"/>
  <c r="K3028" i="6"/>
  <c r="K3029" i="6"/>
  <c r="K3030" i="6"/>
  <c r="K3031" i="6"/>
  <c r="K3032" i="6"/>
  <c r="K3033" i="6"/>
  <c r="K3034" i="6"/>
  <c r="K3035" i="6"/>
  <c r="K3036" i="6"/>
  <c r="K3037" i="6"/>
  <c r="K3038" i="6"/>
  <c r="K3039" i="6"/>
  <c r="K3040" i="6"/>
  <c r="K3041" i="6"/>
  <c r="K3042" i="6"/>
  <c r="K3043" i="6"/>
  <c r="K3044" i="6"/>
  <c r="K3045" i="6"/>
  <c r="K3046" i="6"/>
  <c r="K3047" i="6"/>
  <c r="K3048" i="6"/>
  <c r="K3049" i="6"/>
  <c r="K3050" i="6"/>
  <c r="K3051" i="6"/>
  <c r="K3052" i="6"/>
  <c r="K3053" i="6"/>
  <c r="K3054" i="6"/>
  <c r="K3055" i="6"/>
  <c r="K3056" i="6"/>
  <c r="K3057" i="6"/>
  <c r="K3058" i="6"/>
  <c r="K3059" i="6"/>
  <c r="K3060" i="6"/>
  <c r="K3061" i="6"/>
  <c r="K3062" i="6"/>
  <c r="K3063" i="6"/>
  <c r="K3064" i="6"/>
  <c r="K3065" i="6"/>
  <c r="K3066" i="6"/>
  <c r="K3067" i="6"/>
  <c r="K3068" i="6"/>
  <c r="K3069" i="6"/>
  <c r="K3070" i="6"/>
  <c r="K3071" i="6"/>
  <c r="K3072" i="6"/>
  <c r="K3073" i="6"/>
  <c r="K3074" i="6"/>
  <c r="K3075" i="6"/>
  <c r="K3076" i="6"/>
  <c r="K3077" i="6"/>
  <c r="K3078" i="6"/>
  <c r="K3079" i="6"/>
  <c r="K3080" i="6"/>
  <c r="K3081" i="6"/>
  <c r="K3082" i="6"/>
  <c r="K3083" i="6"/>
  <c r="K3084" i="6"/>
  <c r="K3085" i="6"/>
  <c r="K3086" i="6"/>
  <c r="K3087" i="6"/>
  <c r="K3088" i="6"/>
  <c r="K3089" i="6"/>
  <c r="K3090" i="6"/>
  <c r="K3091" i="6"/>
  <c r="K3092" i="6"/>
  <c r="K3093" i="6"/>
  <c r="K3094" i="6"/>
  <c r="K3095" i="6"/>
  <c r="K3096" i="6"/>
  <c r="K3097" i="6"/>
  <c r="K3098" i="6"/>
  <c r="K3099" i="6"/>
  <c r="K3100" i="6"/>
  <c r="K3101" i="6"/>
  <c r="K3102" i="6"/>
  <c r="K3103" i="6"/>
  <c r="K3104" i="6"/>
  <c r="K3105" i="6"/>
  <c r="K3106" i="6"/>
  <c r="K3107" i="6"/>
  <c r="K3108" i="6"/>
  <c r="K3109" i="6"/>
  <c r="K3110" i="6"/>
  <c r="K3111" i="6"/>
  <c r="K3112" i="6"/>
  <c r="K3113" i="6"/>
  <c r="K3114" i="6"/>
  <c r="K3115" i="6"/>
  <c r="K3116" i="6"/>
  <c r="K3117" i="6"/>
  <c r="K3118" i="6"/>
  <c r="K3119" i="6"/>
  <c r="K3120" i="6"/>
  <c r="K3121" i="6"/>
  <c r="K3122" i="6"/>
  <c r="K3123" i="6"/>
  <c r="K3124" i="6"/>
  <c r="K3125" i="6"/>
  <c r="K3126" i="6"/>
  <c r="K3127" i="6"/>
  <c r="K3128" i="6"/>
  <c r="K3129" i="6"/>
  <c r="K3130" i="6"/>
  <c r="K3131" i="6"/>
  <c r="K3132" i="6"/>
  <c r="K3133" i="6"/>
  <c r="K3134" i="6"/>
  <c r="K3135" i="6"/>
  <c r="K3136" i="6"/>
  <c r="K3137" i="6"/>
  <c r="K3138" i="6"/>
  <c r="K3139" i="6"/>
  <c r="K3140" i="6"/>
  <c r="K3141" i="6"/>
  <c r="K3142" i="6"/>
  <c r="K3143" i="6"/>
  <c r="K3144" i="6"/>
  <c r="K3145" i="6"/>
  <c r="K3146" i="6"/>
  <c r="K3147" i="6"/>
  <c r="K3148" i="6"/>
  <c r="K3149" i="6"/>
  <c r="K3150" i="6"/>
  <c r="K3151" i="6"/>
  <c r="K3152" i="6"/>
  <c r="K3153" i="6"/>
  <c r="K3154" i="6"/>
  <c r="K3155" i="6"/>
  <c r="K3156" i="6"/>
  <c r="K3157" i="6"/>
  <c r="K3158" i="6"/>
  <c r="K3159" i="6"/>
  <c r="K3160" i="6"/>
  <c r="K3161" i="6"/>
  <c r="K3162" i="6"/>
  <c r="K3163" i="6"/>
  <c r="K3164" i="6"/>
  <c r="K3165" i="6"/>
  <c r="K3166" i="6"/>
  <c r="K3167" i="6"/>
  <c r="K3168" i="6"/>
  <c r="K3169" i="6"/>
  <c r="K3170" i="6"/>
  <c r="K3171" i="6"/>
  <c r="K3172" i="6"/>
  <c r="K3173" i="6"/>
  <c r="K3174" i="6"/>
  <c r="K3175" i="6"/>
  <c r="K3176" i="6"/>
  <c r="K3177" i="6"/>
  <c r="K3178" i="6"/>
  <c r="K3179" i="6"/>
  <c r="K3180" i="6"/>
  <c r="K3181" i="6"/>
  <c r="K3182" i="6"/>
  <c r="K3183" i="6"/>
  <c r="K3184" i="6"/>
  <c r="K3185" i="6"/>
  <c r="K3186" i="6"/>
  <c r="K3187" i="6"/>
  <c r="K3188" i="6"/>
  <c r="K3189" i="6"/>
  <c r="K3190" i="6"/>
  <c r="K3191" i="6"/>
  <c r="K3192" i="6"/>
  <c r="K3193" i="6"/>
  <c r="K3194" i="6"/>
  <c r="K3195" i="6"/>
  <c r="K3196" i="6"/>
  <c r="K3197" i="6"/>
  <c r="K3198" i="6"/>
  <c r="K3199" i="6"/>
  <c r="K3200" i="6"/>
  <c r="K3201" i="6"/>
  <c r="K3202" i="6"/>
  <c r="K3203" i="6"/>
  <c r="K3204" i="6"/>
  <c r="K3205" i="6"/>
  <c r="K3206" i="6"/>
  <c r="K3207" i="6"/>
  <c r="K3208" i="6"/>
  <c r="K3209" i="6"/>
  <c r="K3210" i="6"/>
  <c r="K3211" i="6"/>
  <c r="K3212" i="6"/>
  <c r="K3213" i="6"/>
  <c r="K3214" i="6"/>
  <c r="K3215" i="6"/>
  <c r="K3216" i="6"/>
  <c r="K3217" i="6"/>
  <c r="K3218" i="6"/>
  <c r="K3219" i="6"/>
  <c r="K3220" i="6"/>
  <c r="K3221" i="6"/>
  <c r="K3222" i="6"/>
  <c r="K3223" i="6"/>
  <c r="K3224" i="6"/>
  <c r="K3225" i="6"/>
  <c r="K3226" i="6"/>
  <c r="K3227" i="6"/>
  <c r="K3228" i="6"/>
  <c r="K3229" i="6"/>
  <c r="K3230" i="6"/>
  <c r="K3231" i="6"/>
  <c r="K3232" i="6"/>
  <c r="K3233" i="6"/>
  <c r="K3234" i="6"/>
  <c r="K3235" i="6"/>
  <c r="K3236" i="6"/>
  <c r="K3237" i="6"/>
  <c r="K3238" i="6"/>
  <c r="K3239" i="6"/>
  <c r="K3240" i="6"/>
  <c r="K3241" i="6"/>
  <c r="K3242" i="6"/>
  <c r="K3243" i="6"/>
  <c r="K3244" i="6"/>
  <c r="K3245" i="6"/>
  <c r="K3246" i="6"/>
  <c r="K3247" i="6"/>
  <c r="K3248" i="6"/>
  <c r="K3249" i="6"/>
  <c r="K3250" i="6"/>
  <c r="K3251" i="6"/>
  <c r="K3252" i="6"/>
  <c r="K3253" i="6"/>
  <c r="K3254" i="6"/>
  <c r="K3255" i="6"/>
  <c r="K3256" i="6"/>
  <c r="K3257" i="6"/>
  <c r="K3258" i="6"/>
  <c r="K3259" i="6"/>
  <c r="K3260" i="6"/>
  <c r="K3261" i="6"/>
  <c r="K3262" i="6"/>
  <c r="K3263" i="6"/>
  <c r="K3264" i="6"/>
  <c r="K3265" i="6"/>
  <c r="K3266" i="6"/>
  <c r="K3267" i="6"/>
  <c r="K3268" i="6"/>
  <c r="K3269" i="6"/>
  <c r="K3270" i="6"/>
  <c r="K3271" i="6"/>
  <c r="K3272" i="6"/>
  <c r="K3273" i="6"/>
  <c r="K3274" i="6"/>
  <c r="K3275" i="6"/>
  <c r="K3276" i="6"/>
  <c r="K3277" i="6"/>
  <c r="K3278" i="6"/>
  <c r="K3279" i="6"/>
  <c r="K3280" i="6"/>
  <c r="K3281" i="6"/>
  <c r="K3282" i="6"/>
  <c r="K3283" i="6"/>
  <c r="K3284" i="6"/>
  <c r="K3285" i="6"/>
  <c r="K3286" i="6"/>
  <c r="K3287" i="6"/>
  <c r="K3288" i="6"/>
  <c r="K3289" i="6"/>
  <c r="K3290" i="6"/>
  <c r="K3291" i="6"/>
  <c r="K3292" i="6"/>
  <c r="K3293" i="6"/>
  <c r="K3294" i="6"/>
  <c r="K3295" i="6"/>
  <c r="K3296" i="6"/>
  <c r="K3297" i="6"/>
  <c r="K3298" i="6"/>
  <c r="K3299" i="6"/>
  <c r="K3300" i="6"/>
  <c r="K3301" i="6"/>
  <c r="K3302" i="6"/>
  <c r="K3303" i="6"/>
  <c r="K3304" i="6"/>
  <c r="K3305" i="6"/>
  <c r="K3306" i="6"/>
  <c r="K3307" i="6"/>
  <c r="K3308" i="6"/>
  <c r="K3309" i="6"/>
  <c r="K3310" i="6"/>
  <c r="K3311" i="6"/>
  <c r="K3312" i="6"/>
  <c r="K3313" i="6"/>
  <c r="K3314" i="6"/>
  <c r="K3315" i="6"/>
  <c r="K3316" i="6"/>
  <c r="K3317" i="6"/>
  <c r="K3318" i="6"/>
  <c r="K3319" i="6"/>
  <c r="K3320" i="6"/>
  <c r="K3321" i="6"/>
  <c r="K3322" i="6"/>
  <c r="K3323" i="6"/>
  <c r="K3324" i="6"/>
  <c r="K3325" i="6"/>
  <c r="K3326" i="6"/>
  <c r="K3327" i="6"/>
  <c r="K3328" i="6"/>
  <c r="K3329" i="6"/>
  <c r="K3330" i="6"/>
  <c r="K3331" i="6"/>
  <c r="K3332" i="6"/>
  <c r="K3333" i="6"/>
  <c r="K3334" i="6"/>
  <c r="K3335" i="6"/>
  <c r="K3336" i="6"/>
  <c r="K3337" i="6"/>
  <c r="K3338" i="6"/>
  <c r="K3339" i="6"/>
  <c r="K3340" i="6"/>
  <c r="K3341" i="6"/>
  <c r="K3342" i="6"/>
  <c r="K3343" i="6"/>
  <c r="K3344" i="6"/>
  <c r="K3345" i="6"/>
  <c r="K3346" i="6"/>
  <c r="K3347" i="6"/>
  <c r="K3348" i="6"/>
  <c r="K3349" i="6"/>
  <c r="K3350" i="6"/>
  <c r="K3351" i="6"/>
  <c r="K3352" i="6"/>
  <c r="K3353" i="6"/>
  <c r="K3354" i="6"/>
  <c r="K3355" i="6"/>
  <c r="K3356" i="6"/>
  <c r="K3357" i="6"/>
  <c r="K3358" i="6"/>
  <c r="K3359" i="6"/>
  <c r="K3360" i="6"/>
  <c r="K3361" i="6"/>
  <c r="K3362" i="6"/>
  <c r="K3363" i="6"/>
  <c r="K3364" i="6"/>
  <c r="K3365" i="6"/>
  <c r="K3366" i="6"/>
  <c r="K3367" i="6"/>
  <c r="K3368" i="6"/>
  <c r="K3369" i="6"/>
  <c r="K3370" i="6"/>
  <c r="K3371" i="6"/>
  <c r="K3372" i="6"/>
  <c r="K3373" i="6"/>
  <c r="K3374" i="6"/>
  <c r="K3375" i="6"/>
  <c r="K3376" i="6"/>
  <c r="K3377" i="6"/>
  <c r="K3378" i="6"/>
  <c r="K3379" i="6"/>
  <c r="K3380" i="6"/>
  <c r="K3381" i="6"/>
  <c r="K3382" i="6"/>
  <c r="K3383" i="6"/>
  <c r="K3384" i="6"/>
  <c r="K3385" i="6"/>
  <c r="K3386" i="6"/>
  <c r="K3387" i="6"/>
  <c r="K3388" i="6"/>
  <c r="K3389" i="6"/>
  <c r="K3390" i="6"/>
  <c r="K3391" i="6"/>
  <c r="K3392" i="6"/>
  <c r="K3393" i="6"/>
  <c r="K3394" i="6"/>
  <c r="K3395" i="6"/>
  <c r="K3396" i="6"/>
  <c r="K3397" i="6"/>
  <c r="K3398" i="6"/>
  <c r="K3399" i="6"/>
  <c r="K3400" i="6"/>
  <c r="K3401" i="6"/>
  <c r="K3402" i="6"/>
  <c r="K3403" i="6"/>
  <c r="K3404" i="6"/>
  <c r="K3405" i="6"/>
  <c r="K3406" i="6"/>
  <c r="K3407" i="6"/>
  <c r="K3408" i="6"/>
  <c r="K3409" i="6"/>
  <c r="K3410" i="6"/>
  <c r="K3411" i="6"/>
  <c r="K3412" i="6"/>
  <c r="K3413" i="6"/>
  <c r="K3414" i="6"/>
  <c r="K3415" i="6"/>
  <c r="K3416" i="6"/>
  <c r="K3417" i="6"/>
  <c r="K3418" i="6"/>
  <c r="K3419" i="6"/>
  <c r="K3420" i="6"/>
  <c r="K3421" i="6"/>
  <c r="K3422" i="6"/>
  <c r="K3423" i="6"/>
  <c r="K3424" i="6"/>
  <c r="K3425" i="6"/>
  <c r="K3426" i="6"/>
  <c r="K3427" i="6"/>
  <c r="K3428" i="6"/>
  <c r="K3429" i="6"/>
  <c r="K3430" i="6"/>
  <c r="K3431" i="6"/>
  <c r="K3432" i="6"/>
  <c r="K3433" i="6"/>
  <c r="K3434" i="6"/>
  <c r="K3435" i="6"/>
  <c r="K3436" i="6"/>
  <c r="K3437" i="6"/>
  <c r="K3438" i="6"/>
  <c r="K3439" i="6"/>
  <c r="K3440" i="6"/>
  <c r="K3441" i="6"/>
  <c r="K3442" i="6"/>
  <c r="K3443" i="6"/>
  <c r="K3444" i="6"/>
  <c r="K3445" i="6"/>
  <c r="K3446" i="6"/>
  <c r="K3447" i="6"/>
  <c r="K3448" i="6"/>
  <c r="K3449" i="6"/>
  <c r="K3450" i="6"/>
  <c r="K3451" i="6"/>
  <c r="K3452" i="6"/>
  <c r="K3453" i="6"/>
  <c r="K3454" i="6"/>
  <c r="K3455" i="6"/>
  <c r="K3456" i="6"/>
  <c r="K3457" i="6"/>
  <c r="K3458" i="6"/>
  <c r="K3459" i="6"/>
  <c r="K3460" i="6"/>
  <c r="K3461" i="6"/>
  <c r="K3462" i="6"/>
  <c r="K3463" i="6"/>
  <c r="K3464" i="6"/>
  <c r="K3465" i="6"/>
  <c r="K3466" i="6"/>
  <c r="K3467" i="6"/>
  <c r="K3468" i="6"/>
  <c r="K3469" i="6"/>
  <c r="K3470" i="6"/>
  <c r="K3471" i="6"/>
  <c r="K3472" i="6"/>
  <c r="K3473" i="6"/>
  <c r="K3474" i="6"/>
  <c r="K3475" i="6"/>
  <c r="K3476" i="6"/>
  <c r="K3477" i="6"/>
  <c r="K3478" i="6"/>
  <c r="K3479" i="6"/>
  <c r="K3480" i="6"/>
  <c r="K3481" i="6"/>
  <c r="K3482" i="6"/>
  <c r="K3483" i="6"/>
  <c r="K3484" i="6"/>
  <c r="K3485" i="6"/>
  <c r="K3486" i="6"/>
  <c r="K3487" i="6"/>
  <c r="K3488" i="6"/>
  <c r="K3489" i="6"/>
  <c r="K3490" i="6"/>
  <c r="K3491" i="6"/>
  <c r="K3492" i="6"/>
  <c r="K3493" i="6"/>
  <c r="K3494" i="6"/>
  <c r="K3495" i="6"/>
  <c r="K3496" i="6"/>
  <c r="K3497" i="6"/>
  <c r="K3498" i="6"/>
  <c r="K3499" i="6"/>
  <c r="K3500" i="6"/>
  <c r="K3501" i="6"/>
  <c r="K3502" i="6"/>
  <c r="K3503" i="6"/>
  <c r="K3504" i="6"/>
  <c r="K3505" i="6"/>
  <c r="K3506" i="6"/>
  <c r="K3507" i="6"/>
  <c r="K3508" i="6"/>
  <c r="K3509" i="6"/>
  <c r="K3510" i="6"/>
  <c r="K3511" i="6"/>
  <c r="K3512" i="6"/>
  <c r="K3513" i="6"/>
  <c r="K3514" i="6"/>
  <c r="K3515" i="6"/>
  <c r="K3516" i="6"/>
  <c r="K3517" i="6"/>
  <c r="K3518" i="6"/>
  <c r="K3519" i="6"/>
  <c r="K3520" i="6"/>
  <c r="K3521" i="6"/>
  <c r="K3522" i="6"/>
  <c r="K3523" i="6"/>
  <c r="K3524" i="6"/>
  <c r="K3525" i="6"/>
  <c r="K3526" i="6"/>
  <c r="K3527" i="6"/>
  <c r="K3528" i="6"/>
  <c r="K3529" i="6"/>
  <c r="K3530" i="6"/>
  <c r="K3531" i="6"/>
  <c r="K3532" i="6"/>
  <c r="K3533" i="6"/>
  <c r="K3534" i="6"/>
  <c r="K3535" i="6"/>
  <c r="K3536" i="6"/>
  <c r="K3537" i="6"/>
  <c r="K3538" i="6"/>
  <c r="K3539" i="6"/>
  <c r="K3540" i="6"/>
  <c r="K3541" i="6"/>
  <c r="K3542" i="6"/>
  <c r="K3543" i="6"/>
  <c r="K3544" i="6"/>
  <c r="K3545" i="6"/>
  <c r="K3546" i="6"/>
  <c r="K3547" i="6"/>
  <c r="K3548" i="6"/>
  <c r="K3549" i="6"/>
  <c r="K3550" i="6"/>
  <c r="K3551" i="6"/>
  <c r="K3552" i="6"/>
  <c r="K3553" i="6"/>
  <c r="K3554" i="6"/>
  <c r="K3555" i="6"/>
  <c r="K3556" i="6"/>
  <c r="K3557" i="6"/>
  <c r="K3558" i="6"/>
  <c r="K3559" i="6"/>
  <c r="K3560" i="6"/>
  <c r="K3561" i="6"/>
  <c r="K3562" i="6"/>
  <c r="K3563" i="6"/>
  <c r="K3564" i="6"/>
  <c r="K3565" i="6"/>
  <c r="K3566" i="6"/>
  <c r="K3567" i="6"/>
  <c r="K3568" i="6"/>
  <c r="K3569" i="6"/>
  <c r="K3570" i="6"/>
  <c r="K3571" i="6"/>
  <c r="K3572" i="6"/>
  <c r="K3573" i="6"/>
  <c r="K3574" i="6"/>
  <c r="K3575" i="6"/>
  <c r="K3576" i="6"/>
  <c r="K3577" i="6"/>
  <c r="K3578" i="6"/>
  <c r="K3579" i="6"/>
  <c r="K3580" i="6"/>
  <c r="K3581" i="6"/>
  <c r="K3582" i="6"/>
  <c r="K3583" i="6"/>
  <c r="K3584" i="6"/>
  <c r="K3585" i="6"/>
  <c r="K3586" i="6"/>
  <c r="K3587" i="6"/>
  <c r="K3588" i="6"/>
  <c r="K3589" i="6"/>
  <c r="K3590" i="6"/>
  <c r="K3591" i="6"/>
  <c r="K3592" i="6"/>
  <c r="K3593" i="6"/>
  <c r="K3594" i="6"/>
  <c r="K3595" i="6"/>
  <c r="K3596" i="6"/>
  <c r="K3597" i="6"/>
  <c r="K3598" i="6"/>
  <c r="K3599" i="6"/>
  <c r="K3600" i="6"/>
  <c r="K3601" i="6"/>
  <c r="K3602" i="6"/>
  <c r="K3603" i="6"/>
  <c r="K3604" i="6"/>
  <c r="K3605" i="6"/>
  <c r="K3606" i="6"/>
  <c r="K3607" i="6"/>
  <c r="K3608" i="6"/>
  <c r="K3609" i="6"/>
  <c r="K3610" i="6"/>
  <c r="K3611" i="6"/>
  <c r="K3612" i="6"/>
  <c r="K3613" i="6"/>
  <c r="K3614" i="6"/>
  <c r="K3615" i="6"/>
  <c r="K3616" i="6"/>
  <c r="K3617" i="6"/>
  <c r="K3618" i="6"/>
  <c r="K3619" i="6"/>
  <c r="K3620" i="6"/>
  <c r="K3621" i="6"/>
  <c r="K3622" i="6"/>
  <c r="K3623" i="6"/>
  <c r="K3624" i="6"/>
  <c r="K3625" i="6"/>
  <c r="K3626" i="6"/>
  <c r="K3627" i="6"/>
  <c r="K3628" i="6"/>
  <c r="K3629" i="6"/>
  <c r="K3630" i="6"/>
  <c r="K3631" i="6"/>
  <c r="K3632" i="6"/>
  <c r="K3633" i="6"/>
  <c r="K3634" i="6"/>
  <c r="K3635" i="6"/>
  <c r="K3636" i="6"/>
  <c r="K3637" i="6"/>
  <c r="K3638" i="6"/>
  <c r="K3639" i="6"/>
  <c r="K3640" i="6"/>
  <c r="K3641" i="6"/>
  <c r="K3642" i="6"/>
  <c r="K3643" i="6"/>
  <c r="K3644" i="6"/>
  <c r="K3645" i="6"/>
  <c r="K3646" i="6"/>
  <c r="K3647" i="6"/>
  <c r="K3648" i="6"/>
  <c r="K3649" i="6"/>
  <c r="K3650" i="6"/>
  <c r="K3651" i="6"/>
  <c r="K3652" i="6"/>
  <c r="K3653" i="6"/>
  <c r="K3654" i="6"/>
  <c r="K3655" i="6"/>
  <c r="K3656" i="6"/>
  <c r="K3657" i="6"/>
  <c r="K3658" i="6"/>
  <c r="K3659" i="6"/>
  <c r="K3660" i="6"/>
  <c r="K3661" i="6"/>
  <c r="K3662" i="6"/>
  <c r="K3663" i="6"/>
  <c r="K3664" i="6"/>
  <c r="K3665" i="6"/>
  <c r="K3666" i="6"/>
  <c r="K3667" i="6"/>
  <c r="K3668" i="6"/>
  <c r="K3669" i="6"/>
  <c r="K3670" i="6"/>
  <c r="K3671" i="6"/>
  <c r="K3672" i="6"/>
  <c r="K3673" i="6"/>
  <c r="K3674" i="6"/>
  <c r="K3675" i="6"/>
  <c r="K3676" i="6"/>
  <c r="K3677" i="6"/>
  <c r="K3678" i="6"/>
  <c r="K3679" i="6"/>
  <c r="K3680" i="6"/>
  <c r="K3681" i="6"/>
  <c r="K3682" i="6"/>
  <c r="K3683" i="6"/>
  <c r="K3684" i="6"/>
  <c r="K3685" i="6"/>
  <c r="K3686" i="6"/>
  <c r="K3687" i="6"/>
  <c r="K3688" i="6"/>
  <c r="K3689" i="6"/>
  <c r="K3690" i="6"/>
  <c r="K3691" i="6"/>
  <c r="K3692" i="6"/>
  <c r="K3693" i="6"/>
  <c r="K3694" i="6"/>
  <c r="K3695" i="6"/>
  <c r="K3696" i="6"/>
  <c r="K3697" i="6"/>
  <c r="K3698" i="6"/>
  <c r="K3699" i="6"/>
  <c r="K3700" i="6"/>
  <c r="K3701" i="6"/>
  <c r="K3702" i="6"/>
  <c r="K3703" i="6"/>
  <c r="K3704" i="6"/>
  <c r="K3705" i="6"/>
  <c r="K3706" i="6"/>
  <c r="K3707" i="6"/>
  <c r="K3708" i="6"/>
  <c r="K3709" i="6"/>
  <c r="K3710" i="6"/>
  <c r="K3711" i="6"/>
  <c r="K3712" i="6"/>
  <c r="K3713" i="6"/>
  <c r="K3714" i="6"/>
  <c r="K3715" i="6"/>
  <c r="K3716" i="6"/>
  <c r="K3717" i="6"/>
  <c r="K3718" i="6"/>
  <c r="K3719" i="6"/>
  <c r="K3720" i="6"/>
  <c r="K3721" i="6"/>
  <c r="K3722" i="6"/>
  <c r="K3723" i="6"/>
  <c r="K3724" i="6"/>
  <c r="K3725" i="6"/>
  <c r="K3726" i="6"/>
  <c r="K3727" i="6"/>
  <c r="K3728" i="6"/>
  <c r="K3729" i="6"/>
  <c r="K3730" i="6"/>
  <c r="K3731" i="6"/>
  <c r="K3732" i="6"/>
  <c r="K3733" i="6"/>
  <c r="K3734" i="6"/>
  <c r="K3735" i="6"/>
  <c r="K3736" i="6"/>
  <c r="K3737" i="6"/>
  <c r="K3738" i="6"/>
  <c r="K3739" i="6"/>
  <c r="K3740" i="6"/>
  <c r="K3741" i="6"/>
  <c r="K3742" i="6"/>
  <c r="K3743" i="6"/>
  <c r="K3744" i="6"/>
  <c r="K3745" i="6"/>
  <c r="K3746" i="6"/>
  <c r="K3747" i="6"/>
  <c r="K3748" i="6"/>
  <c r="K3749" i="6"/>
  <c r="K3750" i="6"/>
  <c r="K3751" i="6"/>
  <c r="K3752" i="6"/>
  <c r="K3753" i="6"/>
  <c r="K3754" i="6"/>
  <c r="K3755" i="6"/>
  <c r="K3756" i="6"/>
  <c r="K3757" i="6"/>
  <c r="K3758" i="6"/>
  <c r="K3759" i="6"/>
  <c r="K3760" i="6"/>
  <c r="K3761" i="6"/>
  <c r="K3762" i="6"/>
  <c r="K3763" i="6"/>
  <c r="K3764" i="6"/>
  <c r="K3765" i="6"/>
  <c r="K3766" i="6"/>
  <c r="K3767" i="6"/>
  <c r="K3768" i="6"/>
  <c r="K3769" i="6"/>
  <c r="K3770" i="6"/>
  <c r="K3771" i="6"/>
  <c r="K3772" i="6"/>
  <c r="K3773" i="6"/>
  <c r="K3774" i="6"/>
  <c r="K3775" i="6"/>
  <c r="K3776" i="6"/>
  <c r="K3777" i="6"/>
  <c r="K3778" i="6"/>
  <c r="K3779" i="6"/>
  <c r="K3780" i="6"/>
  <c r="K3781" i="6"/>
  <c r="K3782" i="6"/>
  <c r="K3783" i="6"/>
  <c r="K3784" i="6"/>
  <c r="K3785" i="6"/>
  <c r="K3786" i="6"/>
  <c r="K3787" i="6"/>
  <c r="K3788" i="6"/>
  <c r="K3789" i="6"/>
  <c r="K3790" i="6"/>
  <c r="K3791" i="6"/>
  <c r="K3792" i="6"/>
  <c r="K3793" i="6"/>
  <c r="K3794" i="6"/>
  <c r="K3795" i="6"/>
  <c r="K3796" i="6"/>
  <c r="K3797" i="6"/>
  <c r="K3798" i="6"/>
  <c r="K3799" i="6"/>
  <c r="K3800" i="6"/>
  <c r="K3801" i="6"/>
  <c r="K3802" i="6"/>
  <c r="K3803" i="6"/>
  <c r="K3804" i="6"/>
  <c r="K3805" i="6"/>
  <c r="K3806" i="6"/>
  <c r="K3807" i="6"/>
  <c r="K3808" i="6"/>
  <c r="K3809" i="6"/>
  <c r="K3810" i="6"/>
  <c r="K3811" i="6"/>
  <c r="K3812" i="6"/>
  <c r="K3813" i="6"/>
  <c r="K3814" i="6"/>
  <c r="K3815" i="6"/>
  <c r="K3816" i="6"/>
  <c r="K3817" i="6"/>
  <c r="K3818" i="6"/>
  <c r="K3819" i="6"/>
  <c r="K3820" i="6"/>
  <c r="K3821" i="6"/>
  <c r="K3822" i="6"/>
  <c r="K3823" i="6"/>
  <c r="K3824" i="6"/>
  <c r="K3825" i="6"/>
  <c r="K3826" i="6"/>
  <c r="K3827" i="6"/>
  <c r="K3828" i="6"/>
  <c r="K3829" i="6"/>
  <c r="K3830" i="6"/>
  <c r="K3831" i="6"/>
  <c r="K3832" i="6"/>
  <c r="K3833" i="6"/>
  <c r="K3834" i="6"/>
  <c r="K3835" i="6"/>
  <c r="K3836" i="6"/>
  <c r="K3837" i="6"/>
  <c r="K3838" i="6"/>
  <c r="K3839" i="6"/>
  <c r="K3840" i="6"/>
  <c r="K3841" i="6"/>
  <c r="K3842" i="6"/>
  <c r="K3843" i="6"/>
  <c r="K3844" i="6"/>
  <c r="K3845" i="6"/>
  <c r="K3846" i="6"/>
  <c r="K3847" i="6"/>
  <c r="K3848" i="6"/>
  <c r="K3849" i="6"/>
  <c r="K3850" i="6"/>
  <c r="K3851" i="6"/>
  <c r="K3852" i="6"/>
  <c r="K3853" i="6"/>
  <c r="K3854" i="6"/>
  <c r="K3855" i="6"/>
  <c r="K3856" i="6"/>
  <c r="K3857" i="6"/>
  <c r="K3858" i="6"/>
  <c r="K3859" i="6"/>
  <c r="K3860" i="6"/>
  <c r="K3861" i="6"/>
  <c r="K3862" i="6"/>
  <c r="K3863" i="6"/>
  <c r="K3864" i="6"/>
  <c r="K3865" i="6"/>
  <c r="K3866" i="6"/>
  <c r="K3867" i="6"/>
  <c r="K3868" i="6"/>
  <c r="K3869" i="6"/>
  <c r="K3870" i="6"/>
  <c r="K3871" i="6"/>
  <c r="K3872" i="6"/>
  <c r="K3873" i="6"/>
  <c r="K3874" i="6"/>
  <c r="K3875" i="6"/>
  <c r="K3876" i="6"/>
  <c r="K3877" i="6"/>
  <c r="K3878" i="6"/>
  <c r="K3879" i="6"/>
  <c r="K3880" i="6"/>
  <c r="K3881" i="6"/>
  <c r="K3882" i="6"/>
  <c r="K3883" i="6"/>
  <c r="K3884" i="6"/>
  <c r="K3885" i="6"/>
  <c r="K3886" i="6"/>
  <c r="K3887" i="6"/>
  <c r="K3888" i="6"/>
  <c r="K3889" i="6"/>
  <c r="K3890" i="6"/>
  <c r="K3891" i="6"/>
  <c r="K3892" i="6"/>
  <c r="K3893" i="6"/>
  <c r="K3894" i="6"/>
  <c r="K3895" i="6"/>
  <c r="K3896" i="6"/>
  <c r="K3897" i="6"/>
  <c r="K3898" i="6"/>
  <c r="K3899" i="6"/>
  <c r="K3900" i="6"/>
  <c r="K3901" i="6"/>
  <c r="K3902" i="6"/>
  <c r="K3903" i="6"/>
  <c r="K3904" i="6"/>
  <c r="K3905" i="6"/>
  <c r="K3906" i="6"/>
  <c r="K3907" i="6"/>
  <c r="K3908" i="6"/>
  <c r="K3909" i="6"/>
  <c r="K3910" i="6"/>
  <c r="K3911" i="6"/>
  <c r="K3912" i="6"/>
  <c r="K3913" i="6"/>
  <c r="K3914" i="6"/>
  <c r="K3915" i="6"/>
  <c r="K3916" i="6"/>
  <c r="K3917" i="6"/>
  <c r="K3918" i="6"/>
  <c r="K3919" i="6"/>
  <c r="K3920" i="6"/>
  <c r="K3921" i="6"/>
  <c r="K3922" i="6"/>
  <c r="K3923" i="6"/>
  <c r="K3924" i="6"/>
  <c r="K3925" i="6"/>
  <c r="K3926" i="6"/>
  <c r="K3927" i="6"/>
  <c r="K3928" i="6"/>
  <c r="K3929" i="6"/>
  <c r="K3930" i="6"/>
  <c r="K3931" i="6"/>
  <c r="K3932" i="6"/>
  <c r="K3933" i="6"/>
  <c r="K3934" i="6"/>
  <c r="K3935" i="6"/>
  <c r="K3936" i="6"/>
  <c r="K3937" i="6"/>
  <c r="K3938" i="6"/>
  <c r="K3939" i="6"/>
  <c r="K3940" i="6"/>
  <c r="K3941" i="6"/>
  <c r="K3942" i="6"/>
  <c r="K3943" i="6"/>
  <c r="K3944" i="6"/>
  <c r="K3945" i="6"/>
  <c r="K3946" i="6"/>
  <c r="K3947" i="6"/>
  <c r="K3948" i="6"/>
  <c r="K3949" i="6"/>
  <c r="K3950" i="6"/>
  <c r="K3951" i="6"/>
  <c r="K3952" i="6"/>
  <c r="K3953" i="6"/>
  <c r="K3954" i="6"/>
  <c r="K3955" i="6"/>
  <c r="K3956" i="6"/>
  <c r="K3957" i="6"/>
  <c r="K3958" i="6"/>
  <c r="K3959" i="6"/>
  <c r="K3960" i="6"/>
  <c r="K3961" i="6"/>
  <c r="K3962" i="6"/>
  <c r="K3963" i="6"/>
  <c r="K3964" i="6"/>
  <c r="K3965" i="6"/>
  <c r="K3966" i="6"/>
  <c r="K3967" i="6"/>
  <c r="K3968" i="6"/>
  <c r="K3969" i="6"/>
  <c r="K3970" i="6"/>
  <c r="K3971" i="6"/>
  <c r="K3972" i="6"/>
  <c r="K3973" i="6"/>
  <c r="K3974" i="6"/>
  <c r="K3975" i="6"/>
  <c r="K3976" i="6"/>
  <c r="K3977" i="6"/>
  <c r="K3978" i="6"/>
  <c r="K3979" i="6"/>
  <c r="K3980" i="6"/>
  <c r="K3981" i="6"/>
  <c r="K3982" i="6"/>
  <c r="K3983" i="6"/>
  <c r="K3984" i="6"/>
  <c r="K3985" i="6"/>
  <c r="K3986" i="6"/>
  <c r="K3987" i="6"/>
  <c r="K3988" i="6"/>
  <c r="K3989" i="6"/>
  <c r="K3990" i="6"/>
  <c r="K3991" i="6"/>
  <c r="K3992" i="6"/>
  <c r="K3993" i="6"/>
  <c r="K3994" i="6"/>
  <c r="K3995" i="6"/>
  <c r="K3996" i="6"/>
  <c r="K3997" i="6"/>
  <c r="K3998" i="6"/>
  <c r="K3999" i="6"/>
  <c r="K4000" i="6"/>
  <c r="K4001" i="6"/>
  <c r="K4002" i="6"/>
  <c r="K4003" i="6"/>
  <c r="K4004" i="6"/>
  <c r="K4005" i="6"/>
  <c r="K4006" i="6"/>
  <c r="K4007" i="6"/>
  <c r="K4008" i="6"/>
  <c r="K4009" i="6"/>
  <c r="K4010" i="6"/>
  <c r="K4011" i="6"/>
  <c r="K4012" i="6"/>
  <c r="K4013" i="6"/>
  <c r="K4014" i="6"/>
  <c r="K4015" i="6"/>
  <c r="K4016" i="6"/>
  <c r="K4017" i="6"/>
  <c r="K4018" i="6"/>
  <c r="K4019" i="6"/>
  <c r="K4020" i="6"/>
  <c r="K4021" i="6"/>
  <c r="K4022" i="6"/>
  <c r="K4023" i="6"/>
  <c r="K4024" i="6"/>
  <c r="K4025" i="6"/>
  <c r="K4026" i="6"/>
  <c r="K4027" i="6"/>
  <c r="K4028" i="6"/>
  <c r="K4029" i="6"/>
  <c r="K4030" i="6"/>
  <c r="K4031" i="6"/>
  <c r="K4032" i="6"/>
  <c r="K4033" i="6"/>
  <c r="K4034" i="6"/>
  <c r="K4035" i="6"/>
  <c r="K4036" i="6"/>
  <c r="K4037" i="6"/>
  <c r="K4038" i="6"/>
  <c r="K4039" i="6"/>
  <c r="K4040" i="6"/>
  <c r="K4041" i="6"/>
  <c r="K4042" i="6"/>
  <c r="K4043" i="6"/>
  <c r="K4044" i="6"/>
  <c r="K4045" i="6"/>
  <c r="K4046" i="6"/>
  <c r="K4047" i="6"/>
  <c r="K4048" i="6"/>
  <c r="K4049" i="6"/>
  <c r="K4050" i="6"/>
  <c r="K4051" i="6"/>
  <c r="K4052" i="6"/>
  <c r="K4053" i="6"/>
  <c r="K4054" i="6"/>
  <c r="K4055" i="6"/>
  <c r="K4056" i="6"/>
  <c r="K4057" i="6"/>
  <c r="K4058" i="6"/>
  <c r="K4059" i="6"/>
  <c r="K4060" i="6"/>
  <c r="K4061" i="6"/>
  <c r="K4062" i="6"/>
  <c r="K4063" i="6"/>
  <c r="K4064" i="6"/>
  <c r="K4065" i="6"/>
  <c r="K4066" i="6"/>
  <c r="K4067" i="6"/>
  <c r="K4068" i="6"/>
  <c r="K4069" i="6"/>
  <c r="K4070" i="6"/>
  <c r="K4071" i="6"/>
  <c r="K4072" i="6"/>
  <c r="K4073" i="6"/>
  <c r="K4074" i="6"/>
  <c r="K4075" i="6"/>
  <c r="K4076" i="6"/>
  <c r="K4077" i="6"/>
  <c r="K4078" i="6"/>
  <c r="K4079" i="6"/>
  <c r="K4080" i="6"/>
  <c r="K4081" i="6"/>
  <c r="K4082" i="6"/>
  <c r="K4083" i="6"/>
  <c r="K4084" i="6"/>
  <c r="K4085" i="6"/>
  <c r="K4086" i="6"/>
  <c r="K4087" i="6"/>
  <c r="K4088" i="6"/>
  <c r="K4089" i="6"/>
  <c r="K4090" i="6"/>
  <c r="K4091" i="6"/>
  <c r="K4092" i="6"/>
  <c r="K4093" i="6"/>
  <c r="K4094" i="6"/>
  <c r="K4095" i="6"/>
  <c r="K4096" i="6"/>
  <c r="K4097" i="6"/>
  <c r="K4098" i="6"/>
  <c r="K4099" i="6"/>
  <c r="K4100" i="6"/>
  <c r="K4101" i="6"/>
  <c r="K4102" i="6"/>
  <c r="K4103" i="6"/>
  <c r="K4104" i="6"/>
  <c r="K4105" i="6"/>
  <c r="K4106" i="6"/>
  <c r="K4107" i="6"/>
  <c r="K4108" i="6"/>
  <c r="K4109" i="6"/>
  <c r="K4110" i="6"/>
  <c r="K4111" i="6"/>
  <c r="K4112" i="6"/>
  <c r="K4113" i="6"/>
  <c r="K4114" i="6"/>
  <c r="K4115" i="6"/>
  <c r="K4116" i="6"/>
  <c r="K4117" i="6"/>
  <c r="K4118" i="6"/>
  <c r="K4119" i="6"/>
  <c r="K4120" i="6"/>
  <c r="K4121" i="6"/>
  <c r="K4122" i="6"/>
  <c r="K4123" i="6"/>
  <c r="K4124" i="6"/>
  <c r="K4125" i="6"/>
  <c r="K4126" i="6"/>
  <c r="K4127" i="6"/>
  <c r="K4128" i="6"/>
  <c r="K4129" i="6"/>
  <c r="K4130" i="6"/>
  <c r="K4131" i="6"/>
  <c r="K4132" i="6"/>
  <c r="K4133" i="6"/>
  <c r="K4134" i="6"/>
  <c r="K4135" i="6"/>
  <c r="K4136" i="6"/>
  <c r="K4137" i="6"/>
  <c r="K4138" i="6"/>
  <c r="K4139" i="6"/>
  <c r="K4140" i="6"/>
  <c r="K4141" i="6"/>
  <c r="K4142" i="6"/>
  <c r="K4143" i="6"/>
  <c r="K4144" i="6"/>
  <c r="K4145" i="6"/>
  <c r="K4146" i="6"/>
  <c r="K4147" i="6"/>
  <c r="K4148" i="6"/>
  <c r="K4149" i="6"/>
  <c r="K4150" i="6"/>
  <c r="K4151" i="6"/>
  <c r="K4152" i="6"/>
  <c r="K4153" i="6"/>
  <c r="K4154" i="6"/>
  <c r="K4155" i="6"/>
  <c r="K4156" i="6"/>
  <c r="K4157" i="6"/>
  <c r="K4158" i="6"/>
  <c r="K4159" i="6"/>
  <c r="K4160" i="6"/>
  <c r="K4161" i="6"/>
  <c r="K4162" i="6"/>
  <c r="K4163" i="6"/>
  <c r="K4164" i="6"/>
  <c r="K4165" i="6"/>
  <c r="K4166" i="6"/>
  <c r="K4167" i="6"/>
  <c r="K4168" i="6"/>
  <c r="K4169" i="6"/>
  <c r="K4170" i="6"/>
  <c r="K4171" i="6"/>
  <c r="K4172" i="6"/>
  <c r="K4173" i="6"/>
  <c r="K4174" i="6"/>
  <c r="K4175" i="6"/>
  <c r="K4176" i="6"/>
  <c r="K4177" i="6"/>
  <c r="K4178" i="6"/>
  <c r="K4179" i="6"/>
  <c r="K4180" i="6"/>
  <c r="K4181" i="6"/>
  <c r="K4182" i="6"/>
  <c r="K4183" i="6"/>
  <c r="K4184" i="6"/>
  <c r="K4185" i="6"/>
  <c r="K4186" i="6"/>
  <c r="K4187" i="6"/>
  <c r="K4188" i="6"/>
  <c r="K4189" i="6"/>
  <c r="K4190" i="6"/>
  <c r="K4191" i="6"/>
  <c r="K4192" i="6"/>
  <c r="K4193" i="6"/>
  <c r="K4194" i="6"/>
  <c r="K4195" i="6"/>
  <c r="K4196" i="6"/>
  <c r="K4197" i="6"/>
  <c r="K4198" i="6"/>
  <c r="K4199" i="6"/>
  <c r="K4200" i="6"/>
  <c r="K4201" i="6"/>
  <c r="K4202" i="6"/>
  <c r="K4203" i="6"/>
  <c r="K4204" i="6"/>
  <c r="K4205" i="6"/>
  <c r="K4206" i="6"/>
  <c r="K4207" i="6"/>
  <c r="K4208" i="6"/>
  <c r="K4209" i="6"/>
  <c r="K4210" i="6"/>
  <c r="K4211" i="6"/>
  <c r="K4212" i="6"/>
  <c r="K4213" i="6"/>
  <c r="K4214" i="6"/>
  <c r="K4215" i="6"/>
  <c r="K4216" i="6"/>
  <c r="K4217" i="6"/>
  <c r="K4218" i="6"/>
  <c r="K4219" i="6"/>
  <c r="K4220" i="6"/>
  <c r="K4221" i="6"/>
  <c r="K4222" i="6"/>
  <c r="K4223" i="6"/>
  <c r="K4224" i="6"/>
  <c r="K4225" i="6"/>
  <c r="K4226" i="6"/>
  <c r="K4227" i="6"/>
  <c r="K4228" i="6"/>
  <c r="K4229" i="6"/>
  <c r="K4230" i="6"/>
  <c r="K4231" i="6"/>
  <c r="K4232" i="6"/>
  <c r="K4233" i="6"/>
  <c r="K4234" i="6"/>
  <c r="K4235" i="6"/>
  <c r="K4236" i="6"/>
  <c r="K4237" i="6"/>
  <c r="K4238" i="6"/>
  <c r="K4239" i="6"/>
  <c r="K4240" i="6"/>
  <c r="K4241" i="6"/>
  <c r="K4242" i="6"/>
  <c r="K4243" i="6"/>
  <c r="K4244" i="6"/>
  <c r="K4245" i="6"/>
  <c r="K4246" i="6"/>
  <c r="K4247" i="6"/>
  <c r="K4248" i="6"/>
  <c r="K4249" i="6"/>
  <c r="K4250" i="6"/>
  <c r="K4251" i="6"/>
  <c r="K4252" i="6"/>
  <c r="K4253" i="6"/>
  <c r="K4254" i="6"/>
  <c r="K4255" i="6"/>
  <c r="K4256" i="6"/>
  <c r="K4257" i="6"/>
  <c r="K4258" i="6"/>
  <c r="K4259" i="6"/>
  <c r="K4260" i="6"/>
  <c r="K4261" i="6"/>
  <c r="K4262" i="6"/>
  <c r="K4263" i="6"/>
  <c r="K4264" i="6"/>
  <c r="K4265" i="6"/>
  <c r="K4266" i="6"/>
  <c r="K4267" i="6"/>
  <c r="K4268" i="6"/>
  <c r="K4269" i="6"/>
  <c r="K4270" i="6"/>
  <c r="K4271" i="6"/>
  <c r="K4272" i="6"/>
  <c r="K4273" i="6"/>
  <c r="K4274" i="6"/>
  <c r="K4275" i="6"/>
  <c r="K4276" i="6"/>
  <c r="K4277" i="6"/>
  <c r="K4278" i="6"/>
  <c r="K4279" i="6"/>
  <c r="K4280" i="6"/>
  <c r="K4281" i="6"/>
  <c r="K4282" i="6"/>
  <c r="K4283" i="6"/>
  <c r="K4284" i="6"/>
  <c r="K4285" i="6"/>
  <c r="K4286" i="6"/>
  <c r="K4287" i="6"/>
  <c r="K4288" i="6"/>
  <c r="K4289" i="6"/>
  <c r="K4290" i="6"/>
  <c r="K4291" i="6"/>
  <c r="K4292" i="6"/>
  <c r="K4293" i="6"/>
  <c r="K4294" i="6"/>
  <c r="K4295" i="6"/>
  <c r="K4296" i="6"/>
  <c r="K4297" i="6"/>
  <c r="K4298" i="6"/>
  <c r="K4299" i="6"/>
  <c r="K4300" i="6"/>
  <c r="K4301" i="6"/>
  <c r="K4302" i="6"/>
  <c r="K4303" i="6"/>
  <c r="K4304" i="6"/>
  <c r="K4305" i="6"/>
  <c r="K4306" i="6"/>
  <c r="K4307" i="6"/>
  <c r="K4308" i="6"/>
  <c r="K4309" i="6"/>
  <c r="K4310" i="6"/>
  <c r="K4311" i="6"/>
  <c r="K4312" i="6"/>
  <c r="K4313" i="6"/>
  <c r="K4314" i="6"/>
  <c r="K4315" i="6"/>
  <c r="K4316" i="6"/>
  <c r="K4317" i="6"/>
  <c r="K4318" i="6"/>
  <c r="K4319" i="6"/>
  <c r="K4320" i="6"/>
  <c r="K4321" i="6"/>
  <c r="K4322" i="6"/>
  <c r="K4323" i="6"/>
  <c r="K4324" i="6"/>
  <c r="K4325" i="6"/>
  <c r="K4326" i="6"/>
  <c r="K4327" i="6"/>
  <c r="K4328" i="6"/>
  <c r="K4329" i="6"/>
  <c r="K4330" i="6"/>
  <c r="K4331" i="6"/>
  <c r="K4332" i="6"/>
  <c r="K4333" i="6"/>
  <c r="K4334" i="6"/>
  <c r="K4335" i="6"/>
  <c r="K4336" i="6"/>
  <c r="K4337" i="6"/>
  <c r="K4338" i="6"/>
  <c r="K4339" i="6"/>
  <c r="K4340" i="6"/>
  <c r="K4341" i="6"/>
  <c r="K4342" i="6"/>
  <c r="K4343" i="6"/>
  <c r="K4344" i="6"/>
  <c r="K4345" i="6"/>
  <c r="K4346" i="6"/>
  <c r="K4347" i="6"/>
  <c r="K4348" i="6"/>
  <c r="K4349" i="6"/>
  <c r="K4350" i="6"/>
  <c r="K4351" i="6"/>
  <c r="K4352" i="6"/>
  <c r="K4353" i="6"/>
  <c r="K4354" i="6"/>
  <c r="K4355" i="6"/>
  <c r="K4356" i="6"/>
  <c r="K4357" i="6"/>
  <c r="K4358" i="6"/>
  <c r="K4359" i="6"/>
  <c r="K4360" i="6"/>
  <c r="K4361" i="6"/>
  <c r="K4362" i="6"/>
  <c r="K4363" i="6"/>
  <c r="K4364" i="6"/>
  <c r="K4365" i="6"/>
  <c r="K4366" i="6"/>
  <c r="K4367" i="6"/>
  <c r="K4368" i="6"/>
  <c r="K4369" i="6"/>
  <c r="K4370" i="6"/>
  <c r="K4371" i="6"/>
  <c r="K4372" i="6"/>
  <c r="K4373" i="6"/>
  <c r="K4374" i="6"/>
  <c r="K4375" i="6"/>
  <c r="K4376" i="6"/>
  <c r="K4377" i="6"/>
  <c r="K4378" i="6"/>
  <c r="K4379" i="6"/>
  <c r="K4380" i="6"/>
  <c r="K4381" i="6"/>
  <c r="K4382" i="6"/>
  <c r="K4383" i="6"/>
  <c r="K4384" i="6"/>
  <c r="K4385" i="6"/>
  <c r="K4386" i="6"/>
  <c r="K4387" i="6"/>
  <c r="K4388" i="6"/>
  <c r="K4389" i="6"/>
  <c r="K4390" i="6"/>
  <c r="K4391" i="6"/>
  <c r="K4392" i="6"/>
  <c r="K4393" i="6"/>
  <c r="K4394" i="6"/>
  <c r="K4395" i="6"/>
  <c r="K4396" i="6"/>
  <c r="K4397" i="6"/>
  <c r="K4398" i="6"/>
  <c r="K4399" i="6"/>
  <c r="K4400" i="6"/>
  <c r="K4401" i="6"/>
  <c r="K4402" i="6"/>
  <c r="K4403" i="6"/>
  <c r="K4404" i="6"/>
  <c r="K4405" i="6"/>
  <c r="K4406" i="6"/>
  <c r="K4407" i="6"/>
  <c r="K4408" i="6"/>
  <c r="K4409" i="6"/>
  <c r="K4410" i="6"/>
  <c r="K4411" i="6"/>
  <c r="K4412" i="6"/>
  <c r="K4413" i="6"/>
  <c r="K4414" i="6"/>
  <c r="K4415" i="6"/>
  <c r="K4416" i="6"/>
  <c r="K4417" i="6"/>
  <c r="K4418" i="6"/>
  <c r="K4419" i="6"/>
  <c r="K4420" i="6"/>
  <c r="K4421" i="6"/>
  <c r="K4422" i="6"/>
  <c r="K4423" i="6"/>
  <c r="K4424" i="6"/>
  <c r="K4425" i="6"/>
  <c r="K4426" i="6"/>
  <c r="K4427" i="6"/>
  <c r="K4428" i="6"/>
  <c r="K4429" i="6"/>
  <c r="K4430" i="6"/>
  <c r="K4431" i="6"/>
  <c r="K4432" i="6"/>
  <c r="K4433" i="6"/>
  <c r="K4434" i="6"/>
  <c r="K4435" i="6"/>
  <c r="K4436" i="6"/>
  <c r="K4437" i="6"/>
  <c r="K4438" i="6"/>
  <c r="K4439" i="6"/>
  <c r="K4440" i="6"/>
  <c r="K4441" i="6"/>
  <c r="K4442" i="6"/>
  <c r="K4443" i="6"/>
  <c r="K4444" i="6"/>
  <c r="K4445" i="6"/>
  <c r="K4446" i="6"/>
  <c r="K4447" i="6"/>
  <c r="K4448" i="6"/>
  <c r="K4449" i="6"/>
  <c r="K4450" i="6"/>
  <c r="K4451" i="6"/>
  <c r="K4452" i="6"/>
  <c r="K4453" i="6"/>
  <c r="K4454" i="6"/>
  <c r="K4455" i="6"/>
  <c r="K4456" i="6"/>
  <c r="K4457" i="6"/>
  <c r="K4458" i="6"/>
  <c r="K4459" i="6"/>
  <c r="K4460" i="6"/>
  <c r="K4461" i="6"/>
  <c r="K4462" i="6"/>
  <c r="K4463" i="6"/>
  <c r="K4464" i="6"/>
  <c r="K4465" i="6"/>
  <c r="K4466" i="6"/>
  <c r="K4467" i="6"/>
  <c r="K4468" i="6"/>
  <c r="K4469" i="6"/>
  <c r="K4470" i="6"/>
  <c r="K4471" i="6"/>
  <c r="K4472" i="6"/>
  <c r="K4473" i="6"/>
  <c r="K4474" i="6"/>
  <c r="K4475" i="6"/>
  <c r="K4476" i="6"/>
  <c r="K4477" i="6"/>
  <c r="K4478" i="6"/>
  <c r="K4479" i="6"/>
  <c r="K4480" i="6"/>
  <c r="K4481" i="6"/>
  <c r="K4482" i="6"/>
  <c r="K4483" i="6"/>
  <c r="K4484" i="6"/>
  <c r="K4485" i="6"/>
  <c r="K4486" i="6"/>
  <c r="K4487" i="6"/>
  <c r="K4488" i="6"/>
  <c r="K4489" i="6"/>
  <c r="K4490" i="6"/>
  <c r="K4491" i="6"/>
  <c r="K4492" i="6"/>
  <c r="K4493" i="6"/>
  <c r="K4494" i="6"/>
  <c r="K4495" i="6"/>
  <c r="K4496" i="6"/>
  <c r="K4497" i="6"/>
  <c r="K4498" i="6"/>
  <c r="K4499" i="6"/>
  <c r="K4500" i="6"/>
  <c r="K4501" i="6"/>
  <c r="K4502" i="6"/>
  <c r="K4503" i="6"/>
  <c r="K4504" i="6"/>
  <c r="K4505" i="6"/>
  <c r="K4506" i="6"/>
  <c r="K4507" i="6"/>
  <c r="K4508" i="6"/>
  <c r="K4509" i="6"/>
  <c r="K4510" i="6"/>
  <c r="K4511" i="6"/>
  <c r="K4512" i="6"/>
  <c r="K4513" i="6"/>
  <c r="K4514" i="6"/>
  <c r="K4515" i="6"/>
  <c r="K4516" i="6"/>
  <c r="K4517" i="6"/>
  <c r="K4518" i="6"/>
  <c r="K4519" i="6"/>
  <c r="K4520" i="6"/>
  <c r="K4521" i="6"/>
  <c r="K4522" i="6"/>
  <c r="K4523" i="6"/>
  <c r="K4524" i="6"/>
  <c r="K4525" i="6"/>
  <c r="K4526" i="6"/>
  <c r="K4527" i="6"/>
  <c r="K4528" i="6"/>
  <c r="K4529" i="6"/>
  <c r="K4530" i="6"/>
  <c r="K4531" i="6"/>
  <c r="K4532" i="6"/>
  <c r="K4533" i="6"/>
  <c r="K4534" i="6"/>
  <c r="K4535" i="6"/>
  <c r="K4536" i="6"/>
  <c r="K4537" i="6"/>
  <c r="K4538" i="6"/>
  <c r="K4539" i="6"/>
  <c r="K4540" i="6"/>
  <c r="K4541" i="6"/>
  <c r="K4542" i="6"/>
  <c r="K4543" i="6"/>
  <c r="K4544" i="6"/>
  <c r="K4545" i="6"/>
  <c r="K4546" i="6"/>
  <c r="K4547" i="6"/>
  <c r="K4548" i="6"/>
  <c r="K4549" i="6"/>
  <c r="K4550" i="6"/>
  <c r="K4551" i="6"/>
  <c r="K4552" i="6"/>
  <c r="K4553" i="6"/>
  <c r="K4554" i="6"/>
  <c r="K4555" i="6"/>
  <c r="K4556" i="6"/>
  <c r="K4557" i="6"/>
  <c r="K4558" i="6"/>
  <c r="K4559" i="6"/>
  <c r="K4560" i="6"/>
  <c r="K4561" i="6"/>
  <c r="K4562" i="6"/>
  <c r="K4563" i="6"/>
  <c r="K4564" i="6"/>
  <c r="K4565" i="6"/>
  <c r="K4566" i="6"/>
  <c r="K4567" i="6"/>
  <c r="K4568" i="6"/>
  <c r="K4569" i="6"/>
  <c r="K4570" i="6"/>
  <c r="K4571" i="6"/>
  <c r="K4572" i="6"/>
  <c r="K4573" i="6"/>
  <c r="K4574" i="6"/>
  <c r="K4575" i="6"/>
  <c r="K4576" i="6"/>
  <c r="K4577" i="6"/>
  <c r="K4578" i="6"/>
  <c r="K4579" i="6"/>
  <c r="K4580" i="6"/>
  <c r="K4581" i="6"/>
  <c r="K4582" i="6"/>
  <c r="K4583" i="6"/>
  <c r="K4584" i="6"/>
  <c r="K4585" i="6"/>
  <c r="K4586" i="6"/>
  <c r="K4587" i="6"/>
  <c r="K4588" i="6"/>
  <c r="K4589" i="6"/>
  <c r="K4590" i="6"/>
  <c r="K4591" i="6"/>
  <c r="K4592" i="6"/>
  <c r="K4593" i="6"/>
  <c r="K4594" i="6"/>
  <c r="K4595" i="6"/>
  <c r="K4596" i="6"/>
  <c r="K4597" i="6"/>
  <c r="K4598" i="6"/>
  <c r="K4599" i="6"/>
  <c r="K4600" i="6"/>
  <c r="K4601" i="6"/>
  <c r="K4602" i="6"/>
  <c r="K4603" i="6"/>
  <c r="K4604" i="6"/>
  <c r="K4605" i="6"/>
  <c r="K4606" i="6"/>
  <c r="K4607" i="6"/>
  <c r="K4608" i="6"/>
  <c r="K4609" i="6"/>
  <c r="K4610" i="6"/>
  <c r="K4611" i="6"/>
  <c r="K4612" i="6"/>
  <c r="K4613" i="6"/>
  <c r="K4614" i="6"/>
  <c r="K4615" i="6"/>
  <c r="K4616" i="6"/>
  <c r="K4617" i="6"/>
  <c r="K4618" i="6"/>
  <c r="K4619" i="6"/>
  <c r="K4620" i="6"/>
  <c r="K4621" i="6"/>
  <c r="K4622" i="6"/>
  <c r="K4623" i="6"/>
  <c r="K4624" i="6"/>
  <c r="K4625" i="6"/>
  <c r="K4626" i="6"/>
  <c r="K4627" i="6"/>
  <c r="K4628" i="6"/>
  <c r="K4629" i="6"/>
  <c r="K4630" i="6"/>
  <c r="K4631" i="6"/>
  <c r="K4632" i="6"/>
  <c r="K4633" i="6"/>
  <c r="K4634" i="6"/>
  <c r="K4635" i="6"/>
  <c r="K4636" i="6"/>
  <c r="K4637" i="6"/>
  <c r="K4638" i="6"/>
  <c r="K4639" i="6"/>
  <c r="K4640" i="6"/>
  <c r="K4641" i="6"/>
  <c r="K4642" i="6"/>
  <c r="K4643" i="6"/>
  <c r="K4644" i="6"/>
  <c r="K4645" i="6"/>
  <c r="K4646" i="6"/>
  <c r="K4647" i="6"/>
  <c r="K4648" i="6"/>
  <c r="K4649" i="6"/>
  <c r="K4650" i="6"/>
  <c r="K4651" i="6"/>
  <c r="K4652" i="6"/>
  <c r="K4653" i="6"/>
  <c r="K4654" i="6"/>
  <c r="K4655" i="6"/>
  <c r="K4656" i="6"/>
  <c r="K4657" i="6"/>
  <c r="K4658" i="6"/>
  <c r="K4659" i="6"/>
  <c r="K4660" i="6"/>
  <c r="K4661" i="6"/>
  <c r="K4662" i="6"/>
  <c r="K4663" i="6"/>
  <c r="K4664" i="6"/>
  <c r="K4665" i="6"/>
  <c r="K4666" i="6"/>
  <c r="K4667" i="6"/>
  <c r="K4668" i="6"/>
  <c r="K4669" i="6"/>
  <c r="K4670" i="6"/>
  <c r="K4671" i="6"/>
  <c r="K4672" i="6"/>
  <c r="K4673" i="6"/>
  <c r="K4674" i="6"/>
  <c r="K4675" i="6"/>
  <c r="K4676" i="6"/>
  <c r="K4677" i="6"/>
  <c r="K4678" i="6"/>
  <c r="K4679" i="6"/>
  <c r="K4680" i="6"/>
  <c r="K4681" i="6"/>
  <c r="K4682" i="6"/>
  <c r="K4683" i="6"/>
  <c r="K4684" i="6"/>
  <c r="K4685" i="6"/>
  <c r="K4686" i="6"/>
  <c r="K4687" i="6"/>
  <c r="K4688" i="6"/>
  <c r="K4689" i="6"/>
  <c r="K4690" i="6"/>
  <c r="K4691" i="6"/>
  <c r="K4692" i="6"/>
  <c r="K4693" i="6"/>
  <c r="K4694" i="6"/>
  <c r="K4695" i="6"/>
  <c r="K4696" i="6"/>
  <c r="K4697" i="6"/>
  <c r="K4698" i="6"/>
  <c r="K4699" i="6"/>
  <c r="K4700" i="6"/>
  <c r="K4701" i="6"/>
  <c r="K4702" i="6"/>
  <c r="K4703" i="6"/>
  <c r="K4704" i="6"/>
  <c r="K4705" i="6"/>
  <c r="K4706" i="6"/>
  <c r="K4707" i="6"/>
  <c r="K4708" i="6"/>
  <c r="K4709" i="6"/>
  <c r="K4710" i="6"/>
  <c r="K4711" i="6"/>
  <c r="K4712" i="6"/>
  <c r="K4713" i="6"/>
  <c r="K4714" i="6"/>
  <c r="K4715" i="6"/>
  <c r="K4716" i="6"/>
  <c r="K4717" i="6"/>
  <c r="K4718" i="6"/>
  <c r="K4719" i="6"/>
  <c r="K4720" i="6"/>
  <c r="K4721" i="6"/>
  <c r="K4722" i="6"/>
  <c r="K4723" i="6"/>
  <c r="K4724" i="6"/>
  <c r="K4725" i="6"/>
  <c r="K4726" i="6"/>
  <c r="K4727" i="6"/>
  <c r="K4728" i="6"/>
  <c r="K4729" i="6"/>
  <c r="K4730" i="6"/>
  <c r="K4731" i="6"/>
  <c r="K4732" i="6"/>
  <c r="K4733" i="6"/>
  <c r="K4734" i="6"/>
  <c r="K4735" i="6"/>
  <c r="K4736" i="6"/>
  <c r="K4737" i="6"/>
  <c r="K4738" i="6"/>
  <c r="K4739" i="6"/>
  <c r="K4740" i="6"/>
  <c r="K4741" i="6"/>
  <c r="K4742" i="6"/>
  <c r="K4743" i="6"/>
  <c r="K4744" i="6"/>
  <c r="K4745" i="6"/>
  <c r="K4746" i="6"/>
  <c r="K4747" i="6"/>
  <c r="K4748" i="6"/>
  <c r="K4749" i="6"/>
  <c r="K4750" i="6"/>
  <c r="K4751" i="6"/>
  <c r="K4752" i="6"/>
  <c r="K4753" i="6"/>
  <c r="K4754" i="6"/>
  <c r="K4755" i="6"/>
  <c r="K4756" i="6"/>
  <c r="K4757" i="6"/>
  <c r="K4758" i="6"/>
  <c r="K4759" i="6"/>
  <c r="K4760" i="6"/>
  <c r="K4761" i="6"/>
  <c r="K4762" i="6"/>
  <c r="K4763" i="6"/>
  <c r="K4764" i="6"/>
  <c r="K4765" i="6"/>
  <c r="K4766" i="6"/>
  <c r="K4767" i="6"/>
  <c r="K4768" i="6"/>
  <c r="K4769" i="6"/>
  <c r="K4770" i="6"/>
  <c r="K4771" i="6"/>
  <c r="K4772" i="6"/>
  <c r="K4773" i="6"/>
  <c r="K4774" i="6"/>
  <c r="K4775" i="6"/>
  <c r="K4776" i="6"/>
  <c r="K4777" i="6"/>
  <c r="K4778" i="6"/>
  <c r="K4779" i="6"/>
  <c r="K4780" i="6"/>
  <c r="K4781" i="6"/>
  <c r="K4782" i="6"/>
  <c r="K4783" i="6"/>
  <c r="K4784" i="6"/>
  <c r="K4785" i="6"/>
  <c r="K4786" i="6"/>
  <c r="K4787" i="6"/>
  <c r="K4788" i="6"/>
  <c r="K4789" i="6"/>
  <c r="K4790" i="6"/>
  <c r="K4791" i="6"/>
  <c r="K4792" i="6"/>
  <c r="K4793" i="6"/>
  <c r="K4794" i="6"/>
  <c r="K4795" i="6"/>
  <c r="K4796" i="6"/>
  <c r="K4797" i="6"/>
  <c r="K4798" i="6"/>
  <c r="K4799" i="6"/>
  <c r="K4800" i="6"/>
  <c r="K4801" i="6"/>
  <c r="K4802" i="6"/>
  <c r="K4803" i="6"/>
  <c r="K4804" i="6"/>
  <c r="K4805" i="6"/>
  <c r="K4806" i="6"/>
  <c r="K4807" i="6"/>
  <c r="K4808" i="6"/>
  <c r="K4809" i="6"/>
  <c r="K4810" i="6"/>
  <c r="K4811" i="6"/>
  <c r="K4812" i="6"/>
  <c r="K4813" i="6"/>
  <c r="K4814" i="6"/>
  <c r="K4815" i="6"/>
  <c r="K4816" i="6"/>
  <c r="K4817" i="6"/>
  <c r="K4818" i="6"/>
  <c r="K4819" i="6"/>
  <c r="K4820" i="6"/>
  <c r="K4821" i="6"/>
  <c r="K4822" i="6"/>
  <c r="K4823" i="6"/>
  <c r="K4824" i="6"/>
  <c r="K4825" i="6"/>
  <c r="K4826" i="6"/>
  <c r="K4827" i="6"/>
  <c r="K4828" i="6"/>
  <c r="K4829" i="6"/>
  <c r="K4830" i="6"/>
  <c r="K4831" i="6"/>
  <c r="K4832" i="6"/>
  <c r="K4833" i="6"/>
  <c r="K4834" i="6"/>
  <c r="K4835" i="6"/>
  <c r="K4836" i="6"/>
  <c r="K4837" i="6"/>
  <c r="K4838" i="6"/>
  <c r="K4839" i="6"/>
  <c r="K4840" i="6"/>
  <c r="K4841" i="6"/>
  <c r="K4842" i="6"/>
  <c r="K4843" i="6"/>
  <c r="K4844" i="6"/>
  <c r="K4845" i="6"/>
  <c r="K4846" i="6"/>
  <c r="K4847" i="6"/>
  <c r="K4848" i="6"/>
  <c r="K4849" i="6"/>
  <c r="K4850" i="6"/>
  <c r="K4851" i="6"/>
  <c r="K4852" i="6"/>
  <c r="K4853" i="6"/>
  <c r="K4854" i="6"/>
  <c r="K4855" i="6"/>
  <c r="K4856" i="6"/>
  <c r="K4857" i="6"/>
  <c r="K4858" i="6"/>
  <c r="K4859" i="6"/>
  <c r="K4860" i="6"/>
  <c r="K4861" i="6"/>
  <c r="K4862" i="6"/>
  <c r="K4863" i="6"/>
  <c r="K4864" i="6"/>
  <c r="K4865" i="6"/>
  <c r="K4866" i="6"/>
  <c r="K4867" i="6"/>
  <c r="K4868" i="6"/>
  <c r="K4869" i="6"/>
  <c r="K4870" i="6"/>
  <c r="K4871" i="6"/>
  <c r="K4872" i="6"/>
  <c r="K4873" i="6"/>
  <c r="K4874" i="6"/>
  <c r="K4875" i="6"/>
  <c r="K4876" i="6"/>
  <c r="K4877" i="6"/>
  <c r="K4878" i="6"/>
  <c r="K4879" i="6"/>
  <c r="K4880" i="6"/>
  <c r="K4881" i="6"/>
  <c r="K4882" i="6"/>
  <c r="K4883" i="6"/>
  <c r="K4884" i="6"/>
  <c r="K4885" i="6"/>
  <c r="K4886" i="6"/>
  <c r="K4887" i="6"/>
  <c r="K4888" i="6"/>
  <c r="K4889" i="6"/>
  <c r="K4890" i="6"/>
  <c r="K4891" i="6"/>
  <c r="K4892" i="6"/>
  <c r="K4893" i="6"/>
  <c r="K4894" i="6"/>
  <c r="K4895" i="6"/>
  <c r="K4896" i="6"/>
  <c r="K4897" i="6"/>
  <c r="K4898" i="6"/>
  <c r="K4899" i="6"/>
  <c r="K4900" i="6"/>
  <c r="K4901" i="6"/>
  <c r="K4902" i="6"/>
  <c r="K4903" i="6"/>
  <c r="K4904" i="6"/>
  <c r="K4905" i="6"/>
  <c r="K4906" i="6"/>
  <c r="K4907" i="6"/>
  <c r="K4908" i="6"/>
  <c r="K4909" i="6"/>
  <c r="K4910" i="6"/>
  <c r="K4911" i="6"/>
  <c r="K4912" i="6"/>
  <c r="K4913" i="6"/>
  <c r="K4914" i="6"/>
  <c r="K4915" i="6"/>
  <c r="K4916" i="6"/>
  <c r="K4917" i="6"/>
  <c r="K4918" i="6"/>
  <c r="K4919" i="6"/>
  <c r="K4920" i="6"/>
  <c r="K4921" i="6"/>
  <c r="K4922" i="6"/>
  <c r="K4923" i="6"/>
  <c r="K4924" i="6"/>
  <c r="K4925" i="6"/>
  <c r="K4926" i="6"/>
  <c r="K4927" i="6"/>
  <c r="K4928" i="6"/>
  <c r="K4929" i="6"/>
  <c r="K4930" i="6"/>
  <c r="K4931" i="6"/>
  <c r="K4932" i="6"/>
  <c r="K4933" i="6"/>
  <c r="K4934" i="6"/>
  <c r="K4935" i="6"/>
  <c r="K4936" i="6"/>
  <c r="K4937" i="6"/>
  <c r="K4938" i="6"/>
  <c r="K4939" i="6"/>
  <c r="K4940" i="6"/>
  <c r="K4941" i="6"/>
  <c r="K4942" i="6"/>
  <c r="K4943" i="6"/>
  <c r="K4944" i="6"/>
  <c r="K4945" i="6"/>
  <c r="K4946" i="6"/>
  <c r="K4947" i="6"/>
  <c r="K4948" i="6"/>
  <c r="K4949" i="6"/>
  <c r="K4950" i="6"/>
  <c r="K4951" i="6"/>
  <c r="K4952" i="6"/>
  <c r="K4953" i="6"/>
  <c r="K4954" i="6"/>
  <c r="K4955" i="6"/>
  <c r="K4956" i="6"/>
  <c r="K4957" i="6"/>
  <c r="K4958" i="6"/>
  <c r="K4959" i="6"/>
  <c r="K4960" i="6"/>
  <c r="K4961" i="6"/>
  <c r="K4962" i="6"/>
  <c r="K4963" i="6"/>
  <c r="K4964" i="6"/>
  <c r="K4965" i="6"/>
  <c r="K4966" i="6"/>
  <c r="K4967" i="6"/>
  <c r="K4968" i="6"/>
  <c r="K4969" i="6"/>
  <c r="K4970" i="6"/>
  <c r="K4971" i="6"/>
  <c r="K4972" i="6"/>
  <c r="K4973" i="6"/>
  <c r="K4974" i="6"/>
  <c r="K4975" i="6"/>
  <c r="K4976" i="6"/>
  <c r="K4977" i="6"/>
  <c r="K4978" i="6"/>
  <c r="K4979" i="6"/>
  <c r="K4980" i="6"/>
  <c r="K4981" i="6"/>
  <c r="K4982" i="6"/>
  <c r="K4983" i="6"/>
  <c r="K4984" i="6"/>
  <c r="K4985" i="6"/>
  <c r="K4986" i="6"/>
  <c r="K4987" i="6"/>
  <c r="K4988" i="6"/>
  <c r="K4989" i="6"/>
  <c r="K4990" i="6"/>
  <c r="K4991" i="6"/>
  <c r="K4992" i="6"/>
  <c r="K4993" i="6"/>
  <c r="K4994" i="6"/>
  <c r="K4995" i="6"/>
  <c r="K4996" i="6"/>
  <c r="K4997" i="6"/>
  <c r="K4998" i="6"/>
  <c r="K4999" i="6"/>
  <c r="K5000" i="6"/>
  <c r="K5001" i="6"/>
  <c r="K5002" i="6"/>
  <c r="K5003" i="6"/>
  <c r="K5004" i="6"/>
  <c r="K5005" i="6"/>
  <c r="K5006" i="6"/>
  <c r="K5007" i="6"/>
  <c r="K5008" i="6"/>
  <c r="K5009" i="6"/>
  <c r="K5010" i="6"/>
  <c r="K5011" i="6"/>
  <c r="K5012" i="6"/>
  <c r="K5013" i="6"/>
  <c r="K5014" i="6"/>
  <c r="K5015" i="6"/>
  <c r="K5016" i="6"/>
  <c r="K5017" i="6"/>
  <c r="K5018" i="6"/>
  <c r="K5019" i="6"/>
  <c r="K5020" i="6"/>
  <c r="K5021" i="6"/>
  <c r="K5022" i="6"/>
  <c r="K5023" i="6"/>
  <c r="K5024" i="6"/>
  <c r="K5025" i="6"/>
  <c r="K5026" i="6"/>
  <c r="K5027" i="6"/>
  <c r="K5028" i="6"/>
  <c r="K5029" i="6"/>
  <c r="K5030" i="6"/>
  <c r="K5031" i="6"/>
  <c r="K5032" i="6"/>
  <c r="K5033" i="6"/>
  <c r="K5034" i="6"/>
  <c r="K5035" i="6"/>
  <c r="K5036" i="6"/>
  <c r="K5037" i="6"/>
  <c r="K5038" i="6"/>
  <c r="K5039" i="6"/>
  <c r="K5040" i="6"/>
  <c r="K5041" i="6"/>
  <c r="K5042" i="6"/>
  <c r="K5043" i="6"/>
  <c r="K5044" i="6"/>
  <c r="K5045" i="6"/>
  <c r="K5046" i="6"/>
  <c r="K5047" i="6"/>
  <c r="K5048" i="6"/>
  <c r="K5049" i="6"/>
  <c r="K5050" i="6"/>
  <c r="K5051" i="6"/>
  <c r="K5052" i="6"/>
  <c r="K5053" i="6"/>
  <c r="K5054" i="6"/>
  <c r="K5055" i="6"/>
  <c r="K5056" i="6"/>
  <c r="K5057" i="6"/>
  <c r="K5058" i="6"/>
  <c r="K5059" i="6"/>
  <c r="K5060" i="6"/>
  <c r="K5061" i="6"/>
  <c r="K5062" i="6"/>
  <c r="K5063" i="6"/>
  <c r="K5064" i="6"/>
  <c r="K5065" i="6"/>
  <c r="K5066" i="6"/>
  <c r="K5067" i="6"/>
  <c r="K5068" i="6"/>
  <c r="K5069" i="6"/>
  <c r="K5070" i="6"/>
  <c r="K5071" i="6"/>
  <c r="K5072" i="6"/>
  <c r="K5073" i="6"/>
  <c r="K5074" i="6"/>
  <c r="K5075" i="6"/>
  <c r="K5076" i="6"/>
  <c r="K5077" i="6"/>
  <c r="K5078" i="6"/>
  <c r="K5079" i="6"/>
  <c r="K5080" i="6"/>
  <c r="K5081" i="6"/>
  <c r="K5082" i="6"/>
  <c r="K5083" i="6"/>
  <c r="K5084" i="6"/>
  <c r="K5085" i="6"/>
  <c r="K5086" i="6"/>
  <c r="K5087" i="6"/>
  <c r="K5088" i="6"/>
  <c r="K5089" i="6"/>
  <c r="K5090" i="6"/>
  <c r="K5091" i="6"/>
  <c r="K5092" i="6"/>
  <c r="K5093" i="6"/>
  <c r="K5094" i="6"/>
  <c r="K5095" i="6"/>
  <c r="K5096" i="6"/>
  <c r="K5097" i="6"/>
  <c r="K5098" i="6"/>
  <c r="K5099" i="6"/>
  <c r="K5100" i="6"/>
  <c r="K5101" i="6"/>
  <c r="K5102" i="6"/>
  <c r="K5103" i="6"/>
  <c r="K5104" i="6"/>
  <c r="K5105" i="6"/>
  <c r="K5106" i="6"/>
  <c r="K5107" i="6"/>
  <c r="K5108" i="6"/>
  <c r="K5109" i="6"/>
  <c r="K5110" i="6"/>
  <c r="K5111" i="6"/>
  <c r="K5112" i="6"/>
  <c r="K5113" i="6"/>
  <c r="K5114" i="6"/>
  <c r="K5115" i="6"/>
  <c r="K5116" i="6"/>
  <c r="K5117" i="6"/>
  <c r="K5118" i="6"/>
  <c r="K5119" i="6"/>
  <c r="K5120" i="6"/>
  <c r="K5121" i="6"/>
  <c r="K5122" i="6"/>
  <c r="K5123" i="6"/>
  <c r="K5124" i="6"/>
  <c r="K5125" i="6"/>
  <c r="K5126" i="6"/>
  <c r="K5127" i="6"/>
  <c r="K5128" i="6"/>
  <c r="K5129" i="6"/>
  <c r="K5130" i="6"/>
  <c r="K5131" i="6"/>
  <c r="K5132" i="6"/>
  <c r="K5133" i="6"/>
  <c r="K5134" i="6"/>
  <c r="K5135" i="6"/>
  <c r="K5136" i="6"/>
  <c r="K5137" i="6"/>
  <c r="K5138" i="6"/>
  <c r="K5139" i="6"/>
  <c r="K5140" i="6"/>
  <c r="K5141" i="6"/>
  <c r="K5142" i="6"/>
  <c r="K5143" i="6"/>
  <c r="K5144" i="6"/>
  <c r="K5145" i="6"/>
  <c r="K5146" i="6"/>
  <c r="K5147" i="6"/>
  <c r="K5148" i="6"/>
  <c r="K5149" i="6"/>
  <c r="K5150" i="6"/>
  <c r="K5151" i="6"/>
  <c r="K5152" i="6"/>
  <c r="K5153" i="6"/>
  <c r="K5154" i="6"/>
  <c r="K5155" i="6"/>
  <c r="K5156" i="6"/>
  <c r="K5157" i="6"/>
  <c r="K5158" i="6"/>
  <c r="K5159" i="6"/>
  <c r="K5160" i="6"/>
  <c r="K5161" i="6"/>
  <c r="K5162" i="6"/>
  <c r="K5163" i="6"/>
  <c r="K5164" i="6"/>
  <c r="K5165" i="6"/>
  <c r="K5166" i="6"/>
  <c r="K5167" i="6"/>
  <c r="K5168" i="6"/>
  <c r="K5169" i="6"/>
  <c r="K5170" i="6"/>
  <c r="K5171" i="6"/>
  <c r="K5172" i="6"/>
  <c r="K5173" i="6"/>
  <c r="K5174" i="6"/>
  <c r="K5175" i="6"/>
  <c r="K5176" i="6"/>
  <c r="K5177" i="6"/>
  <c r="K5178" i="6"/>
  <c r="K5179" i="6"/>
  <c r="K5180" i="6"/>
  <c r="K5181" i="6"/>
  <c r="K5182" i="6"/>
  <c r="K5183" i="6"/>
  <c r="K5184" i="6"/>
  <c r="K5185" i="6"/>
  <c r="K5186" i="6"/>
  <c r="K5187" i="6"/>
  <c r="K5188" i="6"/>
  <c r="K5189" i="6"/>
  <c r="K5190" i="6"/>
  <c r="K5191" i="6"/>
  <c r="K5192" i="6"/>
  <c r="K5193" i="6"/>
  <c r="K5194" i="6"/>
  <c r="K5195" i="6"/>
  <c r="K5196" i="6"/>
  <c r="K5197" i="6"/>
  <c r="K5198" i="6"/>
  <c r="K5199" i="6"/>
  <c r="K5200" i="6"/>
  <c r="K5201" i="6"/>
  <c r="K5202" i="6"/>
  <c r="K5203" i="6"/>
  <c r="K5204" i="6"/>
  <c r="K5205" i="6"/>
  <c r="K5206" i="6"/>
  <c r="K5207" i="6"/>
  <c r="K5208" i="6"/>
  <c r="K5209" i="6"/>
  <c r="K5210" i="6"/>
  <c r="K5211" i="6"/>
  <c r="K5212" i="6"/>
  <c r="K5213" i="6"/>
  <c r="K5214" i="6"/>
  <c r="K5215" i="6"/>
  <c r="K5216" i="6"/>
  <c r="K5217" i="6"/>
  <c r="K5218" i="6"/>
  <c r="K5219" i="6"/>
  <c r="K5220" i="6"/>
  <c r="K5221" i="6"/>
  <c r="K5222" i="6"/>
  <c r="K5223" i="6"/>
  <c r="K5224" i="6"/>
  <c r="K5225" i="6"/>
  <c r="K5226" i="6"/>
  <c r="K5227" i="6"/>
  <c r="K5228" i="6"/>
  <c r="K5229" i="6"/>
  <c r="K5230" i="6"/>
  <c r="K5231" i="6"/>
  <c r="K5232" i="6"/>
  <c r="K5233" i="6"/>
  <c r="K5234" i="6"/>
  <c r="K5235" i="6"/>
  <c r="K5236" i="6"/>
  <c r="K5237" i="6"/>
  <c r="K5238" i="6"/>
  <c r="K5239" i="6"/>
  <c r="K5240" i="6"/>
  <c r="K5241" i="6"/>
  <c r="K5242" i="6"/>
  <c r="K5243" i="6"/>
  <c r="K5244" i="6"/>
  <c r="K5245" i="6"/>
  <c r="K5246" i="6"/>
  <c r="K5247" i="6"/>
  <c r="K5248" i="6"/>
  <c r="K5249" i="6"/>
  <c r="K5250" i="6"/>
  <c r="K5251" i="6"/>
  <c r="K5252" i="6"/>
  <c r="K5253" i="6"/>
  <c r="K5254" i="6"/>
  <c r="K5255" i="6"/>
  <c r="K5256" i="6"/>
  <c r="K5257" i="6"/>
  <c r="K5258" i="6"/>
  <c r="K5259" i="6"/>
  <c r="K5260" i="6"/>
  <c r="K5261" i="6"/>
  <c r="K5262" i="6"/>
  <c r="K5263" i="6"/>
  <c r="K5264" i="6"/>
  <c r="K5265" i="6"/>
  <c r="K5266" i="6"/>
  <c r="K5267" i="6"/>
  <c r="K5268" i="6"/>
  <c r="K5269" i="6"/>
  <c r="K5270" i="6"/>
  <c r="K5271" i="6"/>
  <c r="K5272" i="6"/>
  <c r="K5273" i="6"/>
  <c r="K5274" i="6"/>
  <c r="K5275" i="6"/>
  <c r="K5276" i="6"/>
  <c r="K5277" i="6"/>
  <c r="K5278" i="6"/>
  <c r="K5279" i="6"/>
  <c r="K5280" i="6"/>
  <c r="K5281" i="6"/>
  <c r="K5282" i="6"/>
  <c r="K5283" i="6"/>
  <c r="K5284" i="6"/>
  <c r="K5285" i="6"/>
  <c r="K5286" i="6"/>
  <c r="K5287" i="6"/>
  <c r="K5288" i="6"/>
  <c r="K5289" i="6"/>
  <c r="K5290" i="6"/>
  <c r="K5291" i="6"/>
  <c r="K5292" i="6"/>
  <c r="K5293" i="6"/>
  <c r="K5294" i="6"/>
  <c r="K5295" i="6"/>
  <c r="K5296" i="6"/>
  <c r="K5297" i="6"/>
  <c r="K5298" i="6"/>
  <c r="K5299" i="6"/>
  <c r="K5300" i="6"/>
  <c r="K5301" i="6"/>
  <c r="K5302" i="6"/>
  <c r="K5303" i="6"/>
  <c r="K5304" i="6"/>
  <c r="K5305" i="6"/>
  <c r="K5306" i="6"/>
  <c r="K5307" i="6"/>
  <c r="K5308" i="6"/>
  <c r="K5309" i="6"/>
  <c r="K5310" i="6"/>
  <c r="K5311" i="6"/>
  <c r="K5312" i="6"/>
  <c r="K5313" i="6"/>
  <c r="K5314" i="6"/>
  <c r="K5315" i="6"/>
  <c r="K5316" i="6"/>
  <c r="K5317" i="6"/>
  <c r="K5318" i="6"/>
  <c r="K5319" i="6"/>
  <c r="K5320" i="6"/>
  <c r="K5321" i="6"/>
  <c r="K5322" i="6"/>
  <c r="K5323" i="6"/>
  <c r="K5324" i="6"/>
  <c r="K5325" i="6"/>
  <c r="K5326" i="6"/>
  <c r="K5327" i="6"/>
  <c r="K5328" i="6"/>
  <c r="K5329" i="6"/>
  <c r="K5330" i="6"/>
  <c r="K5331" i="6"/>
  <c r="K5332" i="6"/>
  <c r="K5333" i="6"/>
  <c r="K5334" i="6"/>
  <c r="K5335" i="6"/>
  <c r="K5336" i="6"/>
  <c r="K5337" i="6"/>
  <c r="K5338" i="6"/>
  <c r="K5339" i="6"/>
  <c r="K5340" i="6"/>
  <c r="K5341" i="6"/>
  <c r="K5342" i="6"/>
  <c r="K5343" i="6"/>
  <c r="K5344" i="6"/>
  <c r="K5345" i="6"/>
  <c r="K5346" i="6"/>
  <c r="K5347" i="6"/>
  <c r="K5348" i="6"/>
  <c r="K5349" i="6"/>
  <c r="K5350" i="6"/>
  <c r="K5351" i="6"/>
  <c r="K5352" i="6"/>
  <c r="K5353" i="6"/>
  <c r="K5354" i="6"/>
  <c r="K5355" i="6"/>
  <c r="K5356" i="6"/>
  <c r="K5357" i="6"/>
  <c r="K5358" i="6"/>
  <c r="K5359" i="6"/>
  <c r="K5360" i="6"/>
  <c r="K5361" i="6"/>
  <c r="K5362" i="6"/>
  <c r="K5363" i="6"/>
  <c r="K5364" i="6"/>
  <c r="K5365" i="6"/>
  <c r="K5366" i="6"/>
  <c r="K5367" i="6"/>
  <c r="K5368" i="6"/>
  <c r="K5369" i="6"/>
  <c r="K5370" i="6"/>
  <c r="K5371" i="6"/>
  <c r="K5372" i="6"/>
  <c r="K5373" i="6"/>
  <c r="K5374" i="6"/>
  <c r="K5375" i="6"/>
  <c r="K5376" i="6"/>
  <c r="K5377" i="6"/>
  <c r="K5378" i="6"/>
  <c r="K5379" i="6"/>
  <c r="K5380" i="6"/>
  <c r="K5381" i="6"/>
  <c r="K5382" i="6"/>
  <c r="K5383" i="6"/>
  <c r="K5384" i="6"/>
  <c r="K5385" i="6"/>
  <c r="K5386" i="6"/>
  <c r="K5387" i="6"/>
  <c r="K5388" i="6"/>
  <c r="K5389" i="6"/>
  <c r="K5390" i="6"/>
  <c r="K5391" i="6"/>
  <c r="K5392" i="6"/>
  <c r="K5393" i="6"/>
  <c r="K5394" i="6"/>
  <c r="K5395" i="6"/>
  <c r="K5396" i="6"/>
  <c r="K5397" i="6"/>
  <c r="K5398" i="6"/>
  <c r="K5399" i="6"/>
  <c r="K5400" i="6"/>
  <c r="K5401" i="6"/>
  <c r="K5402" i="6"/>
  <c r="K5403" i="6"/>
  <c r="K5404" i="6"/>
  <c r="K5405" i="6"/>
  <c r="K5406" i="6"/>
  <c r="K5407" i="6"/>
  <c r="K5408" i="6"/>
  <c r="K5409" i="6"/>
  <c r="K5410" i="6"/>
  <c r="K5411" i="6"/>
  <c r="K5412" i="6"/>
  <c r="K5413" i="6"/>
  <c r="K5414" i="6"/>
  <c r="K5415" i="6"/>
  <c r="K5416" i="6"/>
  <c r="K5417" i="6"/>
  <c r="K5418" i="6"/>
  <c r="K5419" i="6"/>
  <c r="K5420" i="6"/>
  <c r="K5421" i="6"/>
  <c r="K5422" i="6"/>
  <c r="K5423" i="6"/>
  <c r="K5424" i="6"/>
  <c r="K5425" i="6"/>
  <c r="K5426" i="6"/>
  <c r="K5427" i="6"/>
  <c r="K5428" i="6"/>
  <c r="K5429" i="6"/>
  <c r="K5430" i="6"/>
  <c r="K5431" i="6"/>
  <c r="K5432" i="6"/>
  <c r="K5433" i="6"/>
  <c r="K5434" i="6"/>
  <c r="K5435" i="6"/>
  <c r="K5436" i="6"/>
  <c r="K5437" i="6"/>
  <c r="K5438" i="6"/>
  <c r="K5439" i="6"/>
  <c r="K5440" i="6"/>
  <c r="K5441" i="6"/>
  <c r="K5442" i="6"/>
  <c r="K5443" i="6"/>
  <c r="K5444" i="6"/>
  <c r="K5445" i="6"/>
  <c r="K5446" i="6"/>
  <c r="K5447" i="6"/>
  <c r="K5448" i="6"/>
  <c r="K5449" i="6"/>
  <c r="K5450" i="6"/>
  <c r="K5451" i="6"/>
  <c r="K5452" i="6"/>
  <c r="K5453" i="6"/>
  <c r="K5454" i="6"/>
  <c r="K5455" i="6"/>
  <c r="K5456" i="6"/>
  <c r="K5457" i="6"/>
  <c r="K5458" i="6"/>
  <c r="K5459" i="6"/>
  <c r="K5460" i="6"/>
  <c r="K5461" i="6"/>
  <c r="K5462" i="6"/>
  <c r="K5463" i="6"/>
  <c r="K5464" i="6"/>
  <c r="K5465" i="6"/>
  <c r="K5466" i="6"/>
  <c r="K5467" i="6"/>
  <c r="K5468" i="6"/>
  <c r="K5469" i="6"/>
  <c r="K5470" i="6"/>
  <c r="K5471" i="6"/>
  <c r="K5472" i="6"/>
  <c r="K5473" i="6"/>
  <c r="K5474" i="6"/>
  <c r="K5475" i="6"/>
  <c r="K5476" i="6"/>
  <c r="K5477" i="6"/>
  <c r="K5478" i="6"/>
  <c r="K5479" i="6"/>
  <c r="K5480" i="6"/>
  <c r="K5481" i="6"/>
  <c r="K5482" i="6"/>
  <c r="K5483" i="6"/>
  <c r="K5484" i="6"/>
  <c r="K5485" i="6"/>
  <c r="K5486" i="6"/>
  <c r="K5487" i="6"/>
  <c r="K5488" i="6"/>
  <c r="K5489" i="6"/>
  <c r="K5490" i="6"/>
  <c r="K5491" i="6"/>
  <c r="K5492" i="6"/>
  <c r="K5493" i="6"/>
  <c r="K5494" i="6"/>
  <c r="K5495" i="6"/>
  <c r="K5496" i="6"/>
  <c r="K5497" i="6"/>
  <c r="K5498" i="6"/>
  <c r="K5499" i="6"/>
  <c r="K5500" i="6"/>
  <c r="K5501" i="6"/>
  <c r="K5502" i="6"/>
  <c r="K5503" i="6"/>
  <c r="K5504" i="6"/>
  <c r="K5505" i="6"/>
  <c r="K5506" i="6"/>
  <c r="K5507" i="6"/>
  <c r="K5508" i="6"/>
  <c r="K5509" i="6"/>
  <c r="K5510" i="6"/>
  <c r="K5511" i="6"/>
  <c r="K5512" i="6"/>
  <c r="K5513" i="6"/>
  <c r="K5514" i="6"/>
  <c r="K5515" i="6"/>
  <c r="K5516" i="6"/>
  <c r="K5517" i="6"/>
  <c r="K5518" i="6"/>
  <c r="K5519" i="6"/>
  <c r="K5520" i="6"/>
  <c r="K5521" i="6"/>
  <c r="K5522" i="6"/>
  <c r="K5523" i="6"/>
  <c r="K5524" i="6"/>
  <c r="K5525" i="6"/>
  <c r="K5526" i="6"/>
  <c r="K5527" i="6"/>
  <c r="K5528" i="6"/>
  <c r="K5529" i="6"/>
  <c r="K5530" i="6"/>
  <c r="K5531" i="6"/>
  <c r="K5532" i="6"/>
  <c r="K5533" i="6"/>
  <c r="K5534" i="6"/>
  <c r="K5535" i="6"/>
  <c r="K5536" i="6"/>
  <c r="K5537" i="6"/>
  <c r="K5538" i="6"/>
  <c r="K5539" i="6"/>
  <c r="K5540" i="6"/>
  <c r="K5541" i="6"/>
  <c r="K5542" i="6"/>
  <c r="K5543" i="6"/>
  <c r="K5544" i="6"/>
  <c r="K5545" i="6"/>
  <c r="K5546" i="6"/>
  <c r="K5547" i="6"/>
  <c r="K5548" i="6"/>
  <c r="K5549" i="6"/>
  <c r="K5550" i="6"/>
  <c r="K5551" i="6"/>
  <c r="K5552" i="6"/>
  <c r="K5553" i="6"/>
  <c r="K5554" i="6"/>
  <c r="K5555" i="6"/>
  <c r="K5556" i="6"/>
  <c r="K5557" i="6"/>
  <c r="K5558" i="6"/>
  <c r="K5559" i="6"/>
  <c r="K5560" i="6"/>
  <c r="K5561" i="6"/>
  <c r="K5562" i="6"/>
  <c r="K5563" i="6"/>
  <c r="K5564" i="6"/>
  <c r="K5565" i="6"/>
  <c r="K5566" i="6"/>
  <c r="K5567" i="6"/>
  <c r="K5568" i="6"/>
  <c r="K5569" i="6"/>
  <c r="K5570" i="6"/>
  <c r="K5571" i="6"/>
  <c r="K5572" i="6"/>
  <c r="K5573" i="6"/>
  <c r="K5574" i="6"/>
  <c r="K5575" i="6"/>
  <c r="K5576" i="6"/>
  <c r="K5577" i="6"/>
  <c r="K5578" i="6"/>
  <c r="K5579" i="6"/>
  <c r="K5580" i="6"/>
  <c r="K5581" i="6"/>
  <c r="K5582" i="6"/>
  <c r="K5583" i="6"/>
  <c r="K5584" i="6"/>
  <c r="K5585" i="6"/>
  <c r="K5586" i="6"/>
  <c r="K5587" i="6"/>
  <c r="K5588" i="6"/>
  <c r="K5589" i="6"/>
  <c r="K5590" i="6"/>
  <c r="K5591" i="6"/>
  <c r="K5592" i="6"/>
  <c r="K5593" i="6"/>
  <c r="K5594" i="6"/>
  <c r="K5595" i="6"/>
  <c r="K5596" i="6"/>
  <c r="K5597" i="6"/>
  <c r="K5598" i="6"/>
  <c r="K5599" i="6"/>
  <c r="K5600" i="6"/>
  <c r="K5601" i="6"/>
  <c r="K5602" i="6"/>
  <c r="K5603" i="6"/>
  <c r="K5604" i="6"/>
  <c r="K5605" i="6"/>
  <c r="K5606" i="6"/>
  <c r="K5607" i="6"/>
  <c r="K5608" i="6"/>
  <c r="K5609" i="6"/>
  <c r="K5610" i="6"/>
  <c r="K5611" i="6"/>
  <c r="K5612" i="6"/>
  <c r="K5613" i="6"/>
  <c r="K5614" i="6"/>
  <c r="K5615" i="6"/>
  <c r="K5616" i="6"/>
  <c r="K5617" i="6"/>
  <c r="K5618" i="6"/>
  <c r="K5619" i="6"/>
  <c r="K5620" i="6"/>
  <c r="K5621" i="6"/>
  <c r="K5622" i="6"/>
  <c r="K5623" i="6"/>
  <c r="K5624" i="6"/>
  <c r="K5625" i="6"/>
  <c r="K5626" i="6"/>
  <c r="K5627" i="6"/>
  <c r="K5628" i="6"/>
  <c r="K5629" i="6"/>
  <c r="K5630" i="6"/>
  <c r="K5631" i="6"/>
  <c r="K5632" i="6"/>
  <c r="K5633" i="6"/>
  <c r="K5634" i="6"/>
  <c r="K5635" i="6"/>
  <c r="K5636" i="6"/>
  <c r="K5637" i="6"/>
  <c r="K5638" i="6"/>
  <c r="K5639" i="6"/>
  <c r="K5640" i="6"/>
  <c r="K5641" i="6"/>
  <c r="K5642" i="6"/>
  <c r="K5643" i="6"/>
  <c r="K5644" i="6"/>
  <c r="K5645" i="6"/>
  <c r="K5646" i="6"/>
  <c r="K5647" i="6"/>
  <c r="K5648" i="6"/>
  <c r="K5649" i="6"/>
  <c r="K5650" i="6"/>
  <c r="K5651" i="6"/>
  <c r="K5652" i="6"/>
  <c r="K5653" i="6"/>
  <c r="K5654" i="6"/>
  <c r="K5655" i="6"/>
  <c r="K5656" i="6"/>
  <c r="K5657" i="6"/>
  <c r="K5658" i="6"/>
  <c r="K5659" i="6"/>
  <c r="K5660" i="6"/>
  <c r="K5661" i="6"/>
  <c r="K5662" i="6"/>
  <c r="K5663" i="6"/>
  <c r="K5664" i="6"/>
  <c r="K5665" i="6"/>
  <c r="K5666" i="6"/>
  <c r="K5667" i="6"/>
  <c r="K5668" i="6"/>
  <c r="K5669" i="6"/>
  <c r="K5670" i="6"/>
  <c r="K5671" i="6"/>
  <c r="K5672" i="6"/>
  <c r="K5673" i="6"/>
  <c r="K5674" i="6"/>
  <c r="K5675" i="6"/>
  <c r="K5676" i="6"/>
  <c r="K5677" i="6"/>
  <c r="K5678" i="6"/>
  <c r="K5679" i="6"/>
  <c r="K5680" i="6"/>
  <c r="K5681" i="6"/>
  <c r="K5682" i="6"/>
  <c r="K5683" i="6"/>
  <c r="K5684" i="6"/>
  <c r="K5685" i="6"/>
  <c r="K5686" i="6"/>
  <c r="K5687" i="6"/>
  <c r="K5688" i="6"/>
  <c r="K5689" i="6"/>
  <c r="K5690" i="6"/>
  <c r="K5691" i="6"/>
  <c r="K5692" i="6"/>
  <c r="K5693" i="6"/>
  <c r="K5694" i="6"/>
  <c r="K5695" i="6"/>
  <c r="K5696" i="6"/>
  <c r="K5697" i="6"/>
  <c r="K5698" i="6"/>
  <c r="K5699" i="6"/>
  <c r="K5700" i="6"/>
  <c r="K5701" i="6"/>
  <c r="K5702" i="6"/>
  <c r="K5703" i="6"/>
  <c r="K5704" i="6"/>
  <c r="K5705" i="6"/>
  <c r="K5706" i="6"/>
  <c r="K5707" i="6"/>
  <c r="K5708" i="6"/>
  <c r="K5709" i="6"/>
  <c r="K5710" i="6"/>
  <c r="K5711" i="6"/>
  <c r="K5712" i="6"/>
  <c r="K5713" i="6"/>
  <c r="K5714" i="6"/>
  <c r="K5715" i="6"/>
  <c r="K5716" i="6"/>
  <c r="K5717" i="6"/>
  <c r="K5718" i="6"/>
  <c r="K5719" i="6"/>
  <c r="K5720" i="6"/>
  <c r="K5721" i="6"/>
  <c r="K5722" i="6"/>
  <c r="K5723" i="6"/>
  <c r="K5724" i="6"/>
  <c r="K5725" i="6"/>
  <c r="K5726" i="6"/>
  <c r="K5727" i="6"/>
  <c r="K5728" i="6"/>
  <c r="K5729" i="6"/>
  <c r="K5730" i="6"/>
  <c r="K5731" i="6"/>
  <c r="K5732" i="6"/>
  <c r="K5733" i="6"/>
  <c r="K5734" i="6"/>
  <c r="K5735" i="6"/>
  <c r="K5736" i="6"/>
  <c r="K5737" i="6"/>
  <c r="K5738" i="6"/>
  <c r="K5739" i="6"/>
  <c r="K5740" i="6"/>
  <c r="K5741" i="6"/>
  <c r="K5742" i="6"/>
  <c r="K5743" i="6"/>
  <c r="K5744" i="6"/>
  <c r="K5745" i="6"/>
  <c r="K5746" i="6"/>
  <c r="K5747" i="6"/>
  <c r="K5748" i="6"/>
  <c r="K5749" i="6"/>
  <c r="K5750" i="6"/>
  <c r="K5751" i="6"/>
  <c r="K5752" i="6"/>
  <c r="K5753" i="6"/>
  <c r="K5754" i="6"/>
  <c r="K5755" i="6"/>
  <c r="K5756" i="6"/>
  <c r="K5757" i="6"/>
  <c r="K5758" i="6"/>
  <c r="K5759" i="6"/>
  <c r="K5760" i="6"/>
  <c r="K5761" i="6"/>
  <c r="K5762" i="6"/>
  <c r="K5763" i="6"/>
  <c r="K5764" i="6"/>
  <c r="K5765" i="6"/>
  <c r="K5766" i="6"/>
  <c r="K5767" i="6"/>
  <c r="K5768" i="6"/>
  <c r="K5769" i="6"/>
  <c r="K5770" i="6"/>
  <c r="K5771" i="6"/>
  <c r="K5772" i="6"/>
  <c r="K5773" i="6"/>
  <c r="K5774" i="6"/>
  <c r="K5775" i="6"/>
  <c r="K5776" i="6"/>
  <c r="K5777" i="6"/>
  <c r="K5778" i="6"/>
  <c r="K5779" i="6"/>
  <c r="K5780" i="6"/>
  <c r="K5781" i="6"/>
  <c r="K5782" i="6"/>
  <c r="K5783" i="6"/>
  <c r="K5784" i="6"/>
  <c r="K5785" i="6"/>
  <c r="K5786" i="6"/>
  <c r="K5787" i="6"/>
  <c r="K5788" i="6"/>
  <c r="K5789" i="6"/>
  <c r="K5790" i="6"/>
  <c r="K5791" i="6"/>
  <c r="K5792" i="6"/>
  <c r="K5793" i="6"/>
  <c r="K5794" i="6"/>
  <c r="K5795" i="6"/>
  <c r="K5796" i="6"/>
  <c r="K5797" i="6"/>
  <c r="K5798" i="6"/>
  <c r="K5799" i="6"/>
  <c r="K5800" i="6"/>
  <c r="K5801" i="6"/>
  <c r="K5802" i="6"/>
  <c r="K5803" i="6"/>
  <c r="K5804" i="6"/>
  <c r="K5805" i="6"/>
  <c r="K5806" i="6"/>
  <c r="K5807" i="6"/>
  <c r="K5808" i="6"/>
  <c r="K5809" i="6"/>
  <c r="K5810" i="6"/>
  <c r="K5811" i="6"/>
  <c r="K5812" i="6"/>
  <c r="K5813" i="6"/>
  <c r="K5814" i="6"/>
  <c r="K5815" i="6"/>
  <c r="K5816" i="6"/>
  <c r="K5817" i="6"/>
  <c r="K5818" i="6"/>
  <c r="K5819" i="6"/>
  <c r="K5820" i="6"/>
  <c r="K5821" i="6"/>
  <c r="K5822" i="6"/>
  <c r="K5823" i="6"/>
  <c r="K5824" i="6"/>
  <c r="K5825" i="6"/>
  <c r="K5826" i="6"/>
  <c r="K5827" i="6"/>
  <c r="K5828" i="6"/>
  <c r="K5829" i="6"/>
  <c r="K5830" i="6"/>
  <c r="K5831" i="6"/>
  <c r="K5832" i="6"/>
  <c r="K5833" i="6"/>
  <c r="K5834" i="6"/>
  <c r="K5835" i="6"/>
  <c r="K5836" i="6"/>
  <c r="K5837" i="6"/>
  <c r="K5838" i="6"/>
  <c r="K5839" i="6"/>
  <c r="K5840" i="6"/>
  <c r="K5841" i="6"/>
  <c r="K5842" i="6"/>
  <c r="K5843" i="6"/>
  <c r="K5844" i="6"/>
  <c r="K5845" i="6"/>
  <c r="K5846" i="6"/>
  <c r="K5847" i="6"/>
  <c r="K5848" i="6"/>
  <c r="K5849" i="6"/>
  <c r="K5850" i="6"/>
  <c r="K5851" i="6"/>
  <c r="K5852" i="6"/>
  <c r="K5853" i="6"/>
  <c r="K5854" i="6"/>
  <c r="K5855" i="6"/>
  <c r="K5856" i="6"/>
  <c r="K5857" i="6"/>
  <c r="K5858" i="6"/>
  <c r="K5859" i="6"/>
  <c r="K5860" i="6"/>
  <c r="K5861" i="6"/>
  <c r="K5862" i="6"/>
  <c r="K5863" i="6"/>
  <c r="K5864" i="6"/>
  <c r="K5865" i="6"/>
  <c r="K5866" i="6"/>
  <c r="K5867" i="6"/>
  <c r="K5868" i="6"/>
  <c r="K5869" i="6"/>
  <c r="K5870" i="6"/>
  <c r="K5871" i="6"/>
  <c r="K5872" i="6"/>
  <c r="K5873" i="6"/>
  <c r="K5874" i="6"/>
  <c r="K5875" i="6"/>
  <c r="K5876" i="6"/>
  <c r="K5877" i="6"/>
  <c r="K5878" i="6"/>
  <c r="K5879" i="6"/>
  <c r="K5880" i="6"/>
  <c r="K5881" i="6"/>
  <c r="K5882" i="6"/>
  <c r="K5883" i="6"/>
  <c r="K5884" i="6"/>
  <c r="K5885" i="6"/>
  <c r="K5886" i="6"/>
  <c r="K5887" i="6"/>
  <c r="K5888" i="6"/>
  <c r="K5889" i="6"/>
  <c r="K5890" i="6"/>
  <c r="K5891" i="6"/>
  <c r="K5892" i="6"/>
  <c r="K5893" i="6"/>
  <c r="K5894" i="6"/>
  <c r="K5895" i="6"/>
  <c r="K5896" i="6"/>
  <c r="K5897" i="6"/>
  <c r="K5898" i="6"/>
  <c r="K5899" i="6"/>
  <c r="K5900" i="6"/>
  <c r="K5901" i="6"/>
  <c r="K5902" i="6"/>
  <c r="K5903" i="6"/>
  <c r="K5904" i="6"/>
  <c r="K5905" i="6"/>
  <c r="K5906" i="6"/>
  <c r="K5907" i="6"/>
  <c r="K5908" i="6"/>
  <c r="K5909" i="6"/>
  <c r="K5910" i="6"/>
  <c r="K5911" i="6"/>
  <c r="K5912" i="6"/>
  <c r="K5913" i="6"/>
  <c r="K5914" i="6"/>
  <c r="K5915" i="6"/>
  <c r="K5916" i="6"/>
  <c r="K5917" i="6"/>
  <c r="K5918" i="6"/>
  <c r="K5919" i="6"/>
  <c r="K5920" i="6"/>
  <c r="K5921" i="6"/>
  <c r="K5922" i="6"/>
  <c r="K5923" i="6"/>
  <c r="K5924" i="6"/>
  <c r="K5925" i="6"/>
  <c r="K5926" i="6"/>
  <c r="K5927" i="6"/>
  <c r="K5928" i="6"/>
  <c r="K5929" i="6"/>
  <c r="K5930" i="6"/>
  <c r="K5931" i="6"/>
  <c r="K5932" i="6"/>
  <c r="K5933" i="6"/>
  <c r="K5934" i="6"/>
  <c r="K5935" i="6"/>
  <c r="K5936" i="6"/>
  <c r="K5937" i="6"/>
  <c r="K5938" i="6"/>
  <c r="K5939" i="6"/>
  <c r="K5940" i="6"/>
  <c r="K5941" i="6"/>
  <c r="K5942" i="6"/>
  <c r="K5943" i="6"/>
  <c r="K5944" i="6"/>
  <c r="K5945" i="6"/>
  <c r="K5946" i="6"/>
  <c r="K5947" i="6"/>
  <c r="K5948" i="6"/>
  <c r="K5949" i="6"/>
  <c r="K5950" i="6"/>
  <c r="K5951" i="6"/>
  <c r="K5952" i="6"/>
  <c r="K5953" i="6"/>
  <c r="K5954" i="6"/>
  <c r="K5955" i="6"/>
  <c r="K5956" i="6"/>
  <c r="K5957" i="6"/>
  <c r="K5958" i="6"/>
  <c r="K5959" i="6"/>
  <c r="K5960" i="6"/>
  <c r="K5961" i="6"/>
  <c r="K5962" i="6"/>
  <c r="K5963" i="6"/>
  <c r="K5964" i="6"/>
  <c r="K5965" i="6"/>
  <c r="K5966" i="6"/>
  <c r="K5967" i="6"/>
  <c r="K5968" i="6"/>
  <c r="K5969" i="6"/>
  <c r="K5970" i="6"/>
  <c r="K5971" i="6"/>
  <c r="K5972" i="6"/>
  <c r="K5973" i="6"/>
  <c r="K5974" i="6"/>
  <c r="K5975" i="6"/>
  <c r="K5976" i="6"/>
  <c r="K5977" i="6"/>
  <c r="K5978" i="6"/>
  <c r="K5979" i="6"/>
  <c r="K5980" i="6"/>
  <c r="K5981" i="6"/>
  <c r="K5982" i="6"/>
  <c r="K5983" i="6"/>
  <c r="K5984" i="6"/>
  <c r="K5985" i="6"/>
  <c r="K5986" i="6"/>
  <c r="K5987" i="6"/>
  <c r="K5988" i="6"/>
  <c r="K5989" i="6"/>
  <c r="K5990" i="6"/>
  <c r="K5991" i="6"/>
  <c r="K5992" i="6"/>
  <c r="K5993" i="6"/>
  <c r="K5994" i="6"/>
  <c r="K5995" i="6"/>
  <c r="K5996" i="6"/>
  <c r="K5997" i="6"/>
  <c r="K5998" i="6"/>
  <c r="K5999" i="6"/>
  <c r="K6000" i="6"/>
  <c r="K6001" i="6"/>
  <c r="K6002" i="6"/>
  <c r="K6003" i="6"/>
  <c r="K6004" i="6"/>
  <c r="K6005" i="6"/>
  <c r="K6006" i="6"/>
  <c r="K6007" i="6"/>
  <c r="K6008" i="6"/>
  <c r="K6009" i="6"/>
  <c r="K6010" i="6"/>
  <c r="K6011" i="6"/>
  <c r="K6012" i="6"/>
  <c r="K6013" i="6"/>
  <c r="K6014" i="6"/>
  <c r="K6015" i="6"/>
  <c r="K6016" i="6"/>
  <c r="K6017" i="6"/>
  <c r="K6018" i="6"/>
  <c r="K6019" i="6"/>
  <c r="K6020" i="6"/>
  <c r="K6021" i="6"/>
  <c r="K6022" i="6"/>
  <c r="K6023" i="6"/>
  <c r="K6024" i="6"/>
  <c r="K6025" i="6"/>
  <c r="K6026" i="6"/>
  <c r="K6027" i="6"/>
  <c r="K6028" i="6"/>
  <c r="K6029" i="6"/>
  <c r="K6030" i="6"/>
  <c r="K6031" i="6"/>
  <c r="K6032" i="6"/>
  <c r="K6033" i="6"/>
  <c r="K6034" i="6"/>
  <c r="K6035" i="6"/>
  <c r="K6036" i="6"/>
  <c r="K6037" i="6"/>
  <c r="K6038" i="6"/>
  <c r="K6039" i="6"/>
  <c r="K6040" i="6"/>
  <c r="K6041" i="6"/>
  <c r="K6042" i="6"/>
  <c r="K6043" i="6"/>
  <c r="K6044" i="6"/>
  <c r="K6045" i="6"/>
  <c r="K6046" i="6"/>
  <c r="K6047" i="6"/>
  <c r="K6048" i="6"/>
  <c r="K6049" i="6"/>
  <c r="K6050" i="6"/>
  <c r="K6051" i="6"/>
  <c r="K6052" i="6"/>
  <c r="K6053" i="6"/>
  <c r="K6054" i="6"/>
  <c r="K6055" i="6"/>
  <c r="K6056" i="6"/>
  <c r="K6057" i="6"/>
  <c r="K6058" i="6"/>
  <c r="K6059" i="6"/>
  <c r="K6060" i="6"/>
  <c r="K6061" i="6"/>
  <c r="K6062" i="6"/>
  <c r="K6063" i="6"/>
  <c r="K6064" i="6"/>
  <c r="K6065" i="6"/>
  <c r="K6066" i="6"/>
  <c r="K6067" i="6"/>
  <c r="K6068" i="6"/>
  <c r="K6069" i="6"/>
  <c r="K6070" i="6"/>
  <c r="K6071" i="6"/>
  <c r="K6072" i="6"/>
  <c r="K6073" i="6"/>
  <c r="K6074" i="6"/>
  <c r="K6075" i="6"/>
  <c r="K6076" i="6"/>
  <c r="K6077" i="6"/>
  <c r="K6078" i="6"/>
  <c r="K6079" i="6"/>
  <c r="K6080" i="6"/>
  <c r="K6081" i="6"/>
  <c r="K6082" i="6"/>
  <c r="K6083" i="6"/>
  <c r="K6084" i="6"/>
  <c r="K6085" i="6"/>
  <c r="K6086" i="6"/>
  <c r="K6087" i="6"/>
  <c r="K6088" i="6"/>
  <c r="K6089" i="6"/>
  <c r="K6090" i="6"/>
  <c r="K6091" i="6"/>
  <c r="K6092" i="6"/>
  <c r="K6093" i="6"/>
  <c r="K6094" i="6"/>
  <c r="K6095" i="6"/>
  <c r="K6096" i="6"/>
  <c r="K6097" i="6"/>
  <c r="K6098" i="6"/>
  <c r="K6099" i="6"/>
  <c r="K6100" i="6"/>
  <c r="K6101" i="6"/>
  <c r="K6102" i="6"/>
  <c r="K6103" i="6"/>
  <c r="K6104" i="6"/>
  <c r="K6105" i="6"/>
  <c r="K6106" i="6"/>
  <c r="K6107" i="6"/>
  <c r="K6108" i="6"/>
  <c r="K6109" i="6"/>
  <c r="K6110" i="6"/>
  <c r="K6111" i="6"/>
  <c r="K6112" i="6"/>
  <c r="K6113" i="6"/>
  <c r="K6114" i="6"/>
  <c r="K6115" i="6"/>
  <c r="K6116" i="6"/>
  <c r="K6117" i="6"/>
  <c r="K6118" i="6"/>
  <c r="K6119" i="6"/>
  <c r="K6120" i="6"/>
  <c r="K6121" i="6"/>
  <c r="K6122" i="6"/>
  <c r="K6123" i="6"/>
  <c r="K6124" i="6"/>
  <c r="K6125" i="6"/>
  <c r="K6126" i="6"/>
  <c r="K6127" i="6"/>
  <c r="K6128" i="6"/>
  <c r="K6129" i="6"/>
  <c r="K6130" i="6"/>
  <c r="K6131" i="6"/>
  <c r="K6132" i="6"/>
  <c r="K6133" i="6"/>
  <c r="K6134" i="6"/>
  <c r="K6135" i="6"/>
  <c r="K6136" i="6"/>
  <c r="K6137" i="6"/>
  <c r="K6138" i="6"/>
  <c r="K6139" i="6"/>
  <c r="K6140" i="6"/>
  <c r="K6141" i="6"/>
  <c r="K6142" i="6"/>
  <c r="K6143" i="6"/>
  <c r="K6144" i="6"/>
  <c r="K6145" i="6"/>
  <c r="K6146" i="6"/>
  <c r="K6147" i="6"/>
  <c r="K6148" i="6"/>
  <c r="K6149" i="6"/>
  <c r="K6150" i="6"/>
  <c r="K6151" i="6"/>
  <c r="K6152" i="6"/>
  <c r="K6153" i="6"/>
  <c r="K6154" i="6"/>
  <c r="K6155" i="6"/>
  <c r="K6156" i="6"/>
  <c r="K6157" i="6"/>
  <c r="K6158" i="6"/>
  <c r="K6159" i="6"/>
  <c r="K6160" i="6"/>
  <c r="K6161" i="6"/>
  <c r="K6162" i="6"/>
  <c r="K6163" i="6"/>
  <c r="K6164" i="6"/>
  <c r="K6165" i="6"/>
  <c r="K6166" i="6"/>
  <c r="K6167" i="6"/>
  <c r="K6168" i="6"/>
  <c r="K6169" i="6"/>
  <c r="K6170" i="6"/>
  <c r="K6171" i="6"/>
  <c r="K6172" i="6"/>
  <c r="K6173" i="6"/>
  <c r="K6174" i="6"/>
  <c r="K6175" i="6"/>
  <c r="K6176" i="6"/>
  <c r="K6177" i="6"/>
  <c r="K6178" i="6"/>
  <c r="K6179" i="6"/>
  <c r="K6180" i="6"/>
  <c r="K6181" i="6"/>
  <c r="K6182" i="6"/>
  <c r="K6183" i="6"/>
  <c r="K6184" i="6"/>
  <c r="K6185" i="6"/>
  <c r="K6186" i="6"/>
  <c r="K6187" i="6"/>
  <c r="K6188" i="6"/>
  <c r="K6189" i="6"/>
  <c r="K6190" i="6"/>
  <c r="K6191" i="6"/>
  <c r="K6192" i="6"/>
  <c r="K6193" i="6"/>
  <c r="K6194" i="6"/>
  <c r="K6195" i="6"/>
  <c r="K6196" i="6"/>
  <c r="K6197" i="6"/>
  <c r="K6198" i="6"/>
  <c r="K6199" i="6"/>
  <c r="K6200" i="6"/>
  <c r="K6201" i="6"/>
  <c r="K6202" i="6"/>
  <c r="K6203" i="6"/>
  <c r="K6204" i="6"/>
  <c r="K6205" i="6"/>
  <c r="K6206" i="6"/>
  <c r="K6207" i="6"/>
  <c r="K6208" i="6"/>
  <c r="K6209" i="6"/>
  <c r="K6210" i="6"/>
  <c r="K6211" i="6"/>
  <c r="K6212" i="6"/>
  <c r="K6213" i="6"/>
  <c r="K6214" i="6"/>
  <c r="K6215" i="6"/>
  <c r="K6216" i="6"/>
  <c r="K6217" i="6"/>
  <c r="K6218" i="6"/>
  <c r="K6219" i="6"/>
  <c r="K6220" i="6"/>
  <c r="K6221" i="6"/>
  <c r="K6222" i="6"/>
  <c r="K6223" i="6"/>
  <c r="K6224" i="6"/>
  <c r="K6225" i="6"/>
  <c r="K6226" i="6"/>
  <c r="K6227" i="6"/>
  <c r="K6228" i="6"/>
  <c r="K6229" i="6"/>
  <c r="K6230" i="6"/>
  <c r="K6231" i="6"/>
  <c r="K6232" i="6"/>
  <c r="K6233" i="6"/>
  <c r="K6234" i="6"/>
  <c r="K6235" i="6"/>
  <c r="K6236" i="6"/>
  <c r="K6237" i="6"/>
  <c r="K6238" i="6"/>
  <c r="K6239" i="6"/>
  <c r="K6240" i="6"/>
  <c r="K6241" i="6"/>
  <c r="K6242" i="6"/>
  <c r="K6243" i="6"/>
  <c r="K6244" i="6"/>
  <c r="K6245" i="6"/>
  <c r="K6246" i="6"/>
  <c r="K6247" i="6"/>
  <c r="K6248" i="6"/>
  <c r="K6249" i="6"/>
  <c r="K6250" i="6"/>
  <c r="K6251" i="6"/>
  <c r="K6252" i="6"/>
  <c r="K6253" i="6"/>
  <c r="K6254" i="6"/>
  <c r="K6255" i="6"/>
  <c r="K6256" i="6"/>
  <c r="K6257" i="6"/>
  <c r="K6258" i="6"/>
  <c r="K6259" i="6"/>
  <c r="K6260" i="6"/>
  <c r="K6261" i="6"/>
  <c r="K6262" i="6"/>
  <c r="K6263" i="6"/>
  <c r="K6264" i="6"/>
  <c r="K6265" i="6"/>
  <c r="K6266" i="6"/>
  <c r="K6267" i="6"/>
  <c r="K6268" i="6"/>
  <c r="K6269" i="6"/>
  <c r="K6270" i="6"/>
  <c r="K6271" i="6"/>
  <c r="K6272" i="6"/>
  <c r="K6273" i="6"/>
  <c r="K6274" i="6"/>
  <c r="K6275" i="6"/>
  <c r="K6276" i="6"/>
  <c r="K6277" i="6"/>
  <c r="K6278" i="6"/>
  <c r="K6279" i="6"/>
  <c r="K6280" i="6"/>
  <c r="K6281" i="6"/>
  <c r="K6282" i="6"/>
  <c r="K6283" i="6"/>
  <c r="K6284" i="6"/>
  <c r="K6285" i="6"/>
  <c r="K6286" i="6"/>
  <c r="K6287" i="6"/>
  <c r="K6288" i="6"/>
  <c r="K6289" i="6"/>
  <c r="K6290" i="6"/>
  <c r="K6291" i="6"/>
  <c r="K6292" i="6"/>
  <c r="K6293" i="6"/>
  <c r="K6294" i="6"/>
  <c r="K6295" i="6"/>
  <c r="K6296" i="6"/>
  <c r="K6297" i="6"/>
  <c r="K6298" i="6"/>
  <c r="K6299" i="6"/>
  <c r="K6300" i="6"/>
  <c r="K6301" i="6"/>
  <c r="K6302" i="6"/>
  <c r="K6303" i="6"/>
  <c r="K6304" i="6"/>
  <c r="K6305" i="6"/>
  <c r="K6306" i="6"/>
  <c r="K6307" i="6"/>
  <c r="K6308" i="6"/>
  <c r="K6309" i="6"/>
  <c r="K6310" i="6"/>
  <c r="K6311" i="6"/>
  <c r="K6312" i="6"/>
  <c r="K6313" i="6"/>
  <c r="K6314" i="6"/>
  <c r="K6315" i="6"/>
  <c r="K6316" i="6"/>
  <c r="K6317" i="6"/>
  <c r="K6318" i="6"/>
  <c r="K6319" i="6"/>
  <c r="K6320" i="6"/>
  <c r="K6321" i="6"/>
  <c r="K6322" i="6"/>
  <c r="K6323" i="6"/>
  <c r="K6324" i="6"/>
  <c r="K6325" i="6"/>
  <c r="K6326" i="6"/>
  <c r="K6327" i="6"/>
  <c r="K6328" i="6"/>
  <c r="K6329" i="6"/>
  <c r="K6330" i="6"/>
  <c r="K6331" i="6"/>
  <c r="K6332" i="6"/>
  <c r="K6333" i="6"/>
  <c r="K6334" i="6"/>
  <c r="K6335" i="6"/>
  <c r="K6336" i="6"/>
  <c r="K6337" i="6"/>
  <c r="K6338" i="6"/>
  <c r="K6339" i="6"/>
  <c r="K6340" i="6"/>
  <c r="K6341" i="6"/>
  <c r="K6342" i="6"/>
  <c r="K6343" i="6"/>
  <c r="K6344" i="6"/>
  <c r="K6345" i="6"/>
  <c r="K6346" i="6"/>
  <c r="K6347" i="6"/>
  <c r="K6348" i="6"/>
  <c r="K6349" i="6"/>
  <c r="K6350" i="6"/>
  <c r="K6351" i="6"/>
  <c r="K6352" i="6"/>
  <c r="K6353" i="6"/>
  <c r="K6354" i="6"/>
  <c r="K6355" i="6"/>
  <c r="K6356" i="6"/>
  <c r="K6357" i="6"/>
  <c r="K6358" i="6"/>
  <c r="K6359" i="6"/>
  <c r="K6360" i="6"/>
  <c r="K6361" i="6"/>
  <c r="K6362" i="6"/>
  <c r="K6363" i="6"/>
  <c r="K6364" i="6"/>
  <c r="K6365" i="6"/>
  <c r="K6366" i="6"/>
  <c r="K6367" i="6"/>
  <c r="K6368" i="6"/>
  <c r="K6369" i="6"/>
  <c r="K6370" i="6"/>
  <c r="K6371" i="6"/>
  <c r="K6372" i="6"/>
  <c r="K6373" i="6"/>
  <c r="K6374" i="6"/>
  <c r="K6375" i="6"/>
  <c r="K6376" i="6"/>
  <c r="K6377" i="6"/>
  <c r="K6378" i="6"/>
  <c r="K6379" i="6"/>
  <c r="K6380" i="6"/>
  <c r="K6381" i="6"/>
  <c r="K6382" i="6"/>
  <c r="K6383" i="6"/>
  <c r="K6384" i="6"/>
  <c r="K6385" i="6"/>
  <c r="K6386" i="6"/>
  <c r="K6387" i="6"/>
  <c r="K6388" i="6"/>
  <c r="K6389" i="6"/>
  <c r="K6390" i="6"/>
  <c r="K6391" i="6"/>
  <c r="K6392" i="6"/>
  <c r="K6393" i="6"/>
  <c r="K6394" i="6"/>
  <c r="K6395" i="6"/>
  <c r="K6396" i="6"/>
  <c r="K6397" i="6"/>
  <c r="K6398" i="6"/>
  <c r="K6399" i="6"/>
  <c r="K6400" i="6"/>
  <c r="K6401" i="6"/>
  <c r="K6402" i="6"/>
  <c r="K6403" i="6"/>
  <c r="K6404" i="6"/>
  <c r="K6405" i="6"/>
  <c r="K6406" i="6"/>
  <c r="K6407" i="6"/>
  <c r="K6408" i="6"/>
  <c r="K6409" i="6"/>
  <c r="K6410" i="6"/>
  <c r="K6411" i="6"/>
  <c r="K6412" i="6"/>
  <c r="K6413" i="6"/>
  <c r="K6414" i="6"/>
  <c r="K6415" i="6"/>
  <c r="K6416" i="6"/>
  <c r="K6417" i="6"/>
  <c r="K6418" i="6"/>
  <c r="K6419" i="6"/>
  <c r="K6420" i="6"/>
  <c r="K6421" i="6"/>
  <c r="K6422" i="6"/>
  <c r="K6423" i="6"/>
  <c r="K6424" i="6"/>
  <c r="K6425" i="6"/>
  <c r="K6426" i="6"/>
  <c r="K6427" i="6"/>
  <c r="K6428" i="6"/>
  <c r="K6429" i="6"/>
  <c r="K6430" i="6"/>
  <c r="K6431" i="6"/>
  <c r="K6432" i="6"/>
  <c r="K6433" i="6"/>
  <c r="K6434" i="6"/>
  <c r="K6435" i="6"/>
  <c r="K6436" i="6"/>
  <c r="K6437" i="6"/>
  <c r="K6438" i="6"/>
  <c r="K6439" i="6"/>
  <c r="K6440" i="6"/>
  <c r="K6441" i="6"/>
  <c r="K6442" i="6"/>
  <c r="K6443" i="6"/>
  <c r="K6444" i="6"/>
  <c r="K6445" i="6"/>
  <c r="K6446" i="6"/>
  <c r="K6447" i="6"/>
  <c r="K6448" i="6"/>
  <c r="K6449" i="6"/>
  <c r="K6450" i="6"/>
  <c r="K6451" i="6"/>
  <c r="K6452" i="6"/>
  <c r="K6453" i="6"/>
  <c r="K6454" i="6"/>
  <c r="K6455" i="6"/>
  <c r="K6456" i="6"/>
  <c r="K6457" i="6"/>
  <c r="K6458" i="6"/>
  <c r="K6459" i="6"/>
  <c r="K6460" i="6"/>
  <c r="K6461" i="6"/>
  <c r="K6462" i="6"/>
  <c r="K6463" i="6"/>
  <c r="K6464" i="6"/>
  <c r="K6465" i="6"/>
  <c r="K6466" i="6"/>
  <c r="K6467" i="6"/>
  <c r="K6468" i="6"/>
  <c r="K6469" i="6"/>
  <c r="K6470" i="6"/>
  <c r="K6471" i="6"/>
  <c r="K6472" i="6"/>
  <c r="K6473" i="6"/>
  <c r="K6474" i="6"/>
  <c r="K6475" i="6"/>
  <c r="K6476" i="6"/>
  <c r="K6477" i="6"/>
  <c r="K6478" i="6"/>
  <c r="K6479" i="6"/>
  <c r="K6480" i="6"/>
  <c r="K6481" i="6"/>
  <c r="K6482" i="6"/>
  <c r="K6483" i="6"/>
  <c r="K6484" i="6"/>
  <c r="K6485" i="6"/>
  <c r="K6486" i="6"/>
  <c r="K6487" i="6"/>
  <c r="K6488" i="6"/>
  <c r="K6489" i="6"/>
  <c r="K6490" i="6"/>
  <c r="K6491" i="6"/>
  <c r="K6492" i="6"/>
  <c r="K6493" i="6"/>
  <c r="K6494" i="6"/>
  <c r="K6495" i="6"/>
  <c r="K6496" i="6"/>
  <c r="K6497" i="6"/>
  <c r="K6498" i="6"/>
  <c r="K6499" i="6"/>
  <c r="K6500" i="6"/>
  <c r="K6501" i="6"/>
  <c r="K6502" i="6"/>
  <c r="K6503" i="6"/>
  <c r="K6504" i="6"/>
  <c r="K6505" i="6"/>
  <c r="K6506" i="6"/>
  <c r="K6507" i="6"/>
  <c r="K6508" i="6"/>
  <c r="K6509" i="6"/>
  <c r="K6510" i="6"/>
  <c r="K6511" i="6"/>
  <c r="K6512" i="6"/>
  <c r="K6513" i="6"/>
  <c r="K6514" i="6"/>
  <c r="K6515" i="6"/>
  <c r="K6516" i="6"/>
  <c r="K6517" i="6"/>
  <c r="K6518" i="6"/>
  <c r="K6519" i="6"/>
  <c r="K6520" i="6"/>
  <c r="K6521" i="6"/>
  <c r="K6522" i="6"/>
  <c r="K6523" i="6"/>
  <c r="K6524" i="6"/>
  <c r="K6525" i="6"/>
  <c r="K6526" i="6"/>
  <c r="K6527" i="6"/>
  <c r="K6528" i="6"/>
  <c r="K6529" i="6"/>
  <c r="K6530" i="6"/>
  <c r="K6531" i="6"/>
  <c r="K6532" i="6"/>
  <c r="K6533" i="6"/>
  <c r="K6534" i="6"/>
  <c r="K6535" i="6"/>
  <c r="K6536" i="6"/>
  <c r="K6537" i="6"/>
  <c r="K6538" i="6"/>
  <c r="K6539" i="6"/>
  <c r="K6540" i="6"/>
  <c r="K6541" i="6"/>
  <c r="K6542" i="6"/>
  <c r="K6543" i="6"/>
  <c r="K6544" i="6"/>
  <c r="K6545" i="6"/>
  <c r="K6546" i="6"/>
  <c r="K6547" i="6"/>
  <c r="K6548" i="6"/>
  <c r="K6549" i="6"/>
  <c r="K6550" i="6"/>
  <c r="K6551" i="6"/>
  <c r="K6552" i="6"/>
  <c r="K6553" i="6"/>
  <c r="K6554" i="6"/>
  <c r="K6555" i="6"/>
  <c r="K6556" i="6"/>
  <c r="K6557" i="6"/>
  <c r="K6558" i="6"/>
  <c r="K6559" i="6"/>
  <c r="K6560" i="6"/>
  <c r="K6561" i="6"/>
  <c r="K6562" i="6"/>
  <c r="K6563" i="6"/>
  <c r="K6564" i="6"/>
  <c r="K6565" i="6"/>
  <c r="K6566" i="6"/>
  <c r="K6567" i="6"/>
  <c r="K6568" i="6"/>
  <c r="K6569" i="6"/>
  <c r="K6570" i="6"/>
  <c r="K6571" i="6"/>
  <c r="K6572" i="6"/>
  <c r="K6573" i="6"/>
  <c r="K6574" i="6"/>
  <c r="K6575" i="6"/>
  <c r="K6576" i="6"/>
  <c r="K6577" i="6"/>
  <c r="K6578" i="6"/>
  <c r="K6579" i="6"/>
  <c r="K6580" i="6"/>
  <c r="K6581" i="6"/>
  <c r="K6582" i="6"/>
  <c r="K6583" i="6"/>
  <c r="K6584" i="6"/>
  <c r="K6585" i="6"/>
  <c r="K6586" i="6"/>
  <c r="K6587" i="6"/>
  <c r="K6588" i="6"/>
  <c r="K6589" i="6"/>
  <c r="K6590" i="6"/>
  <c r="K6591" i="6"/>
  <c r="K6592" i="6"/>
  <c r="K6593" i="6"/>
  <c r="K6594" i="6"/>
  <c r="K6595" i="6"/>
  <c r="K6596" i="6"/>
  <c r="K6597" i="6"/>
  <c r="K6598" i="6"/>
  <c r="K6599" i="6"/>
  <c r="K6600" i="6"/>
  <c r="K6601" i="6"/>
  <c r="K6602" i="6"/>
  <c r="K6603" i="6"/>
  <c r="K6604" i="6"/>
  <c r="K6605" i="6"/>
  <c r="K6606" i="6"/>
  <c r="K6607" i="6"/>
  <c r="K6608" i="6"/>
  <c r="K6609" i="6"/>
  <c r="K6610" i="6"/>
  <c r="K6611" i="6"/>
  <c r="K6612" i="6"/>
  <c r="K6613" i="6"/>
  <c r="K6614" i="6"/>
  <c r="K6615" i="6"/>
  <c r="K6616" i="6"/>
  <c r="K6617" i="6"/>
  <c r="K6618" i="6"/>
  <c r="K6619" i="6"/>
  <c r="K6620" i="6"/>
  <c r="K6621" i="6"/>
  <c r="K6622" i="6"/>
  <c r="K6623" i="6"/>
  <c r="K6624" i="6"/>
  <c r="K6625" i="6"/>
  <c r="K6626" i="6"/>
  <c r="K6627" i="6"/>
  <c r="K6628" i="6"/>
  <c r="K6629" i="6"/>
  <c r="K6630" i="6"/>
  <c r="K6631" i="6"/>
  <c r="K6632" i="6"/>
  <c r="K6633" i="6"/>
  <c r="K6634" i="6"/>
  <c r="K6635" i="6"/>
  <c r="K6636" i="6"/>
  <c r="K6637" i="6"/>
  <c r="K6638" i="6"/>
  <c r="K6639" i="6"/>
  <c r="K6640" i="6"/>
  <c r="K6641" i="6"/>
  <c r="K6642" i="6"/>
  <c r="K6643" i="6"/>
  <c r="K6644" i="6"/>
  <c r="K6645" i="6"/>
  <c r="K6646" i="6"/>
  <c r="K6647" i="6"/>
  <c r="K6648" i="6"/>
  <c r="K6649" i="6"/>
  <c r="K6650" i="6"/>
  <c r="K6651" i="6"/>
  <c r="K6652" i="6"/>
  <c r="K6653" i="6"/>
  <c r="K6654" i="6"/>
  <c r="K6655" i="6"/>
  <c r="K6656" i="6"/>
  <c r="K6657" i="6"/>
  <c r="K6658" i="6"/>
  <c r="K6659" i="6"/>
  <c r="K6660" i="6"/>
  <c r="K6661" i="6"/>
  <c r="K6662" i="6"/>
  <c r="K6663" i="6"/>
  <c r="K6664" i="6"/>
  <c r="K6665" i="6"/>
  <c r="K6666" i="6"/>
  <c r="K6667" i="6"/>
  <c r="K6668" i="6"/>
  <c r="K6669" i="6"/>
  <c r="K6670" i="6"/>
  <c r="K6671" i="6"/>
  <c r="K6672" i="6"/>
  <c r="K6673" i="6"/>
  <c r="K6674" i="6"/>
  <c r="K6675" i="6"/>
  <c r="K6676" i="6"/>
  <c r="K6677" i="6"/>
  <c r="K6678" i="6"/>
  <c r="K6679" i="6"/>
  <c r="K6680" i="6"/>
  <c r="K6681" i="6"/>
  <c r="K6682" i="6"/>
  <c r="K6683" i="6"/>
  <c r="K6684" i="6"/>
  <c r="K6685" i="6"/>
  <c r="K6686" i="6"/>
  <c r="K6687" i="6"/>
  <c r="K6688" i="6"/>
  <c r="K6689" i="6"/>
  <c r="K6690" i="6"/>
  <c r="K6691" i="6"/>
  <c r="K6692" i="6"/>
  <c r="K6693" i="6"/>
  <c r="K6694" i="6"/>
  <c r="K6695" i="6"/>
  <c r="K6696" i="6"/>
  <c r="K6697" i="6"/>
  <c r="K6698" i="6"/>
  <c r="K6699" i="6"/>
  <c r="K6700" i="6"/>
  <c r="K6701" i="6"/>
  <c r="K6702" i="6"/>
  <c r="K6703" i="6"/>
  <c r="K6704" i="6"/>
  <c r="K6705" i="6"/>
  <c r="K6706" i="6"/>
  <c r="K6707" i="6"/>
  <c r="K6708" i="6"/>
  <c r="K6709" i="6"/>
  <c r="K6710" i="6"/>
  <c r="K6711" i="6"/>
  <c r="K6712" i="6"/>
  <c r="K6713" i="6"/>
  <c r="K6714" i="6"/>
  <c r="K6715" i="6"/>
  <c r="K6716" i="6"/>
  <c r="K6717" i="6"/>
  <c r="K6718" i="6"/>
  <c r="K6719" i="6"/>
  <c r="K6720" i="6"/>
  <c r="K6721" i="6"/>
  <c r="K6722" i="6"/>
  <c r="K6723" i="6"/>
  <c r="K6724" i="6"/>
  <c r="K6725" i="6"/>
  <c r="K6726" i="6"/>
  <c r="K6727" i="6"/>
  <c r="K6728" i="6"/>
  <c r="K6729" i="6"/>
  <c r="K6730" i="6"/>
  <c r="K6731" i="6"/>
  <c r="K6732" i="6"/>
  <c r="K6733" i="6"/>
  <c r="K6734" i="6"/>
  <c r="K6735" i="6"/>
  <c r="K6736" i="6"/>
  <c r="K6737" i="6"/>
  <c r="K6738" i="6"/>
  <c r="K6739" i="6"/>
  <c r="K6740" i="6"/>
  <c r="K6741" i="6"/>
  <c r="K6742" i="6"/>
  <c r="K6743" i="6"/>
  <c r="K6744" i="6"/>
  <c r="K6745" i="6"/>
  <c r="K6746" i="6"/>
  <c r="K6747" i="6"/>
  <c r="K6748" i="6"/>
  <c r="K6749" i="6"/>
  <c r="K6750" i="6"/>
  <c r="K6751" i="6"/>
  <c r="K6752" i="6"/>
  <c r="K6753" i="6"/>
  <c r="K6754" i="6"/>
  <c r="K6755" i="6"/>
  <c r="K6756" i="6"/>
  <c r="K6757" i="6"/>
  <c r="K6758" i="6"/>
  <c r="K6759" i="6"/>
  <c r="K6760" i="6"/>
  <c r="K6761" i="6"/>
  <c r="K6762" i="6"/>
  <c r="K6763" i="6"/>
  <c r="K6764" i="6"/>
  <c r="K6765" i="6"/>
  <c r="K6766" i="6"/>
  <c r="K6767" i="6"/>
  <c r="K6768" i="6"/>
  <c r="K6769" i="6"/>
  <c r="K6770" i="6"/>
  <c r="K6771" i="6"/>
  <c r="K6772" i="6"/>
  <c r="K6773" i="6"/>
  <c r="K6774" i="6"/>
  <c r="K6775" i="6"/>
  <c r="K6776" i="6"/>
  <c r="K6777" i="6"/>
  <c r="K6778" i="6"/>
  <c r="K6779" i="6"/>
  <c r="K6780" i="6"/>
  <c r="K6781" i="6"/>
  <c r="K6782" i="6"/>
  <c r="K6783" i="6"/>
  <c r="K6784" i="6"/>
  <c r="K6785" i="6"/>
  <c r="K6786" i="6"/>
  <c r="K6787" i="6"/>
  <c r="K6788" i="6"/>
  <c r="K6789" i="6"/>
  <c r="K6790" i="6"/>
  <c r="K6791" i="6"/>
  <c r="K6792" i="6"/>
  <c r="K6793" i="6"/>
  <c r="K6794" i="6"/>
  <c r="K6795" i="6"/>
  <c r="K6796" i="6"/>
  <c r="K6797" i="6"/>
  <c r="K6798" i="6"/>
  <c r="K6799" i="6"/>
  <c r="K6800" i="6"/>
  <c r="K6801" i="6"/>
  <c r="K6802" i="6"/>
  <c r="K6803" i="6"/>
  <c r="K6804" i="6"/>
  <c r="K6805" i="6"/>
  <c r="K6806" i="6"/>
  <c r="K6807" i="6"/>
  <c r="K6808" i="6"/>
  <c r="K6809" i="6"/>
  <c r="K6810" i="6"/>
  <c r="K6811" i="6"/>
  <c r="K6812" i="6"/>
  <c r="K6813" i="6"/>
  <c r="K6814" i="6"/>
  <c r="K6815" i="6"/>
  <c r="K6816" i="6"/>
  <c r="K6817" i="6"/>
  <c r="K6818" i="6"/>
  <c r="K6819" i="6"/>
  <c r="K6820" i="6"/>
  <c r="K6821" i="6"/>
  <c r="K6822" i="6"/>
  <c r="K6823" i="6"/>
  <c r="K6824" i="6"/>
  <c r="K6825" i="6"/>
  <c r="K6826" i="6"/>
  <c r="K6827" i="6"/>
  <c r="K6828" i="6"/>
  <c r="K6829" i="6"/>
  <c r="K6830" i="6"/>
  <c r="K6831" i="6"/>
  <c r="K6832" i="6"/>
  <c r="K6833" i="6"/>
  <c r="K6834" i="6"/>
  <c r="K6835" i="6"/>
  <c r="K6836" i="6"/>
  <c r="K6837" i="6"/>
  <c r="K6838" i="6"/>
  <c r="K6839" i="6"/>
  <c r="K6840" i="6"/>
  <c r="K6841" i="6"/>
  <c r="K6842" i="6"/>
  <c r="K6843" i="6"/>
  <c r="K6844" i="6"/>
  <c r="K6845" i="6"/>
  <c r="K6846" i="6"/>
  <c r="K6847" i="6"/>
  <c r="K6848" i="6"/>
  <c r="K6849" i="6"/>
  <c r="K6850" i="6"/>
  <c r="K6851" i="6"/>
  <c r="K6852" i="6"/>
  <c r="K6853" i="6"/>
  <c r="K6854" i="6"/>
  <c r="K6855" i="6"/>
  <c r="K6856" i="6"/>
  <c r="K6857" i="6"/>
  <c r="K6858" i="6"/>
  <c r="K6859" i="6"/>
  <c r="K6860" i="6"/>
  <c r="K6861" i="6"/>
  <c r="K6862" i="6"/>
  <c r="K6863" i="6"/>
  <c r="K6864" i="6"/>
  <c r="K6865" i="6"/>
  <c r="K6866" i="6"/>
  <c r="K6867" i="6"/>
  <c r="K6868" i="6"/>
  <c r="K6869" i="6"/>
  <c r="K6870" i="6"/>
  <c r="K6871" i="6"/>
  <c r="K6872" i="6"/>
  <c r="K6873" i="6"/>
  <c r="K6874" i="6"/>
  <c r="K6875" i="6"/>
  <c r="K6876" i="6"/>
  <c r="K6877" i="6"/>
  <c r="K6878" i="6"/>
  <c r="K6879" i="6"/>
  <c r="K6880" i="6"/>
  <c r="K6881" i="6"/>
  <c r="K6882" i="6"/>
  <c r="K6883" i="6"/>
  <c r="K6884" i="6"/>
  <c r="K6885" i="6"/>
  <c r="K6886" i="6"/>
  <c r="K6887" i="6"/>
  <c r="K6888" i="6"/>
  <c r="K6889" i="6"/>
  <c r="K6890" i="6"/>
  <c r="K6891" i="6"/>
  <c r="K6892" i="6"/>
  <c r="K6893" i="6"/>
  <c r="K6894" i="6"/>
  <c r="K6895" i="6"/>
  <c r="K6896" i="6"/>
  <c r="K6897" i="6"/>
  <c r="K6898" i="6"/>
  <c r="K6899" i="6"/>
  <c r="K6900" i="6"/>
  <c r="K6901" i="6"/>
  <c r="K6902" i="6"/>
  <c r="K6903" i="6"/>
  <c r="K6904" i="6"/>
  <c r="K6905" i="6"/>
  <c r="K6906" i="6"/>
  <c r="K6907" i="6"/>
  <c r="K6908" i="6"/>
  <c r="K6909" i="6"/>
  <c r="K6910" i="6"/>
  <c r="K6911" i="6"/>
  <c r="K6912" i="6"/>
  <c r="K6913" i="6"/>
  <c r="K6914" i="6"/>
  <c r="K6915" i="6"/>
  <c r="K6916" i="6"/>
  <c r="K6917" i="6"/>
  <c r="K6918" i="6"/>
  <c r="K6919" i="6"/>
  <c r="K6920" i="6"/>
  <c r="K6921" i="6"/>
  <c r="K6922" i="6"/>
  <c r="K6923" i="6"/>
  <c r="K6924" i="6"/>
  <c r="K6925" i="6"/>
  <c r="K6926" i="6"/>
  <c r="K6927" i="6"/>
  <c r="K6928" i="6"/>
  <c r="K6929" i="6"/>
  <c r="K6930" i="6"/>
  <c r="K6931" i="6"/>
  <c r="K6932" i="6"/>
  <c r="K6933" i="6"/>
  <c r="K6934" i="6"/>
  <c r="K6935" i="6"/>
  <c r="K6936" i="6"/>
  <c r="K6937" i="6"/>
  <c r="K6938" i="6"/>
  <c r="K6939" i="6"/>
  <c r="K6940" i="6"/>
  <c r="K6941" i="6"/>
  <c r="K6942" i="6"/>
  <c r="K6943" i="6"/>
  <c r="K6944" i="6"/>
  <c r="K6945" i="6"/>
  <c r="K6946" i="6"/>
  <c r="K6947" i="6"/>
  <c r="K6948" i="6"/>
  <c r="K6949" i="6"/>
  <c r="K6950" i="6"/>
  <c r="K6951" i="6"/>
  <c r="K6952" i="6"/>
  <c r="K6953" i="6"/>
  <c r="K6954" i="6"/>
  <c r="K6955" i="6"/>
  <c r="K6956" i="6"/>
  <c r="K6957" i="6"/>
  <c r="K6958" i="6"/>
  <c r="K6959" i="6"/>
  <c r="K6960" i="6"/>
  <c r="K6961" i="6"/>
  <c r="K6962" i="6"/>
  <c r="K6963" i="6"/>
  <c r="K6964" i="6"/>
  <c r="K6965" i="6"/>
  <c r="K6966" i="6"/>
  <c r="K6967" i="6"/>
  <c r="K6968" i="6"/>
  <c r="K6969" i="6"/>
  <c r="K6970" i="6"/>
  <c r="K6971" i="6"/>
  <c r="K6972" i="6"/>
  <c r="K6973" i="6"/>
  <c r="K6974" i="6"/>
  <c r="K6975" i="6"/>
  <c r="K6976" i="6"/>
  <c r="K6977" i="6"/>
  <c r="K6978" i="6"/>
  <c r="K6979" i="6"/>
  <c r="K6980" i="6"/>
  <c r="K6981" i="6"/>
  <c r="K6982" i="6"/>
  <c r="K6983" i="6"/>
  <c r="K6984" i="6"/>
  <c r="K6985" i="6"/>
  <c r="K6986" i="6"/>
  <c r="K6987" i="6"/>
  <c r="K6988" i="6"/>
  <c r="K6989" i="6"/>
  <c r="K6990" i="6"/>
  <c r="K6991" i="6"/>
  <c r="K6992" i="6"/>
  <c r="K6993" i="6"/>
  <c r="K6994" i="6"/>
  <c r="K6995" i="6"/>
  <c r="K6996" i="6"/>
  <c r="K6997" i="6"/>
  <c r="K6998" i="6"/>
  <c r="K6999" i="6"/>
  <c r="K7000" i="6"/>
  <c r="K7001" i="6"/>
  <c r="K7002" i="6"/>
  <c r="K7003" i="6"/>
  <c r="K7004" i="6"/>
  <c r="K7005" i="6"/>
  <c r="K7006" i="6"/>
  <c r="K7007" i="6"/>
  <c r="K7008" i="6"/>
  <c r="K7009" i="6"/>
  <c r="K7010" i="6"/>
  <c r="K7011" i="6"/>
  <c r="K7012" i="6"/>
  <c r="K7013" i="6"/>
  <c r="K7014" i="6"/>
  <c r="K7015" i="6"/>
  <c r="K7016" i="6"/>
  <c r="K7017" i="6"/>
  <c r="K7018" i="6"/>
  <c r="K7019" i="6"/>
  <c r="K7020" i="6"/>
  <c r="K7021" i="6"/>
  <c r="K7022" i="6"/>
  <c r="K7023" i="6"/>
  <c r="K7024" i="6"/>
  <c r="K7025" i="6"/>
  <c r="K7026" i="6"/>
  <c r="K7027" i="6"/>
  <c r="K7028" i="6"/>
  <c r="K7029" i="6"/>
  <c r="K7030" i="6"/>
  <c r="K7031" i="6"/>
  <c r="K7032" i="6"/>
  <c r="K7033" i="6"/>
  <c r="K7034" i="6"/>
  <c r="K7035" i="6"/>
  <c r="K7036" i="6"/>
  <c r="K7037" i="6"/>
  <c r="K7038" i="6"/>
  <c r="K7039" i="6"/>
  <c r="K7040" i="6"/>
  <c r="K7041" i="6"/>
  <c r="K7042" i="6"/>
  <c r="K7043" i="6"/>
  <c r="K7044" i="6"/>
  <c r="K7045" i="6"/>
  <c r="K7046" i="6"/>
  <c r="K7047" i="6"/>
  <c r="K7048" i="6"/>
  <c r="K7049" i="6"/>
  <c r="K7050" i="6"/>
  <c r="K7051" i="6"/>
  <c r="K7052" i="6"/>
  <c r="K7053" i="6"/>
  <c r="K7054" i="6"/>
  <c r="K7055" i="6"/>
  <c r="K7056" i="6"/>
  <c r="K7057" i="6"/>
  <c r="K7058" i="6"/>
  <c r="K7059" i="6"/>
  <c r="K7060" i="6"/>
  <c r="K7061" i="6"/>
  <c r="K7062" i="6"/>
  <c r="K7063" i="6"/>
  <c r="K7064" i="6"/>
  <c r="K7065" i="6"/>
  <c r="K7066" i="6"/>
  <c r="K7067" i="6"/>
  <c r="K7068" i="6"/>
  <c r="K7069" i="6"/>
  <c r="K7070" i="6"/>
  <c r="K7071" i="6"/>
  <c r="K7072" i="6"/>
  <c r="K7073" i="6"/>
  <c r="K7074" i="6"/>
  <c r="K7075" i="6"/>
  <c r="K7076" i="6"/>
  <c r="K7077" i="6"/>
  <c r="K7078" i="6"/>
  <c r="K7079" i="6"/>
  <c r="K7080" i="6"/>
  <c r="K7081" i="6"/>
  <c r="K7082" i="6"/>
  <c r="K7083" i="6"/>
  <c r="K7084" i="6"/>
  <c r="K7085" i="6"/>
  <c r="K7086" i="6"/>
  <c r="K7087" i="6"/>
  <c r="K7088" i="6"/>
  <c r="K7089" i="6"/>
  <c r="K7090" i="6"/>
  <c r="K7091" i="6"/>
  <c r="K7092" i="6"/>
  <c r="K7093" i="6"/>
  <c r="K7094" i="6"/>
  <c r="K7095" i="6"/>
  <c r="K7096" i="6"/>
  <c r="K7097" i="6"/>
  <c r="K7098" i="6"/>
  <c r="K7099" i="6"/>
  <c r="K7100" i="6"/>
  <c r="K7101" i="6"/>
  <c r="K7102" i="6"/>
  <c r="K7103" i="6"/>
  <c r="K7104" i="6"/>
  <c r="K7105" i="6"/>
  <c r="K7106" i="6"/>
  <c r="K7107" i="6"/>
  <c r="K7108" i="6"/>
  <c r="K7109" i="6"/>
  <c r="K7110" i="6"/>
  <c r="K7111" i="6"/>
  <c r="K7112" i="6"/>
  <c r="K7113" i="6"/>
  <c r="K7114" i="6"/>
  <c r="K7115" i="6"/>
  <c r="K7116" i="6"/>
  <c r="K7117" i="6"/>
  <c r="K7118" i="6"/>
  <c r="K7119" i="6"/>
  <c r="K7120" i="6"/>
  <c r="K7121" i="6"/>
  <c r="K7122" i="6"/>
  <c r="K7123" i="6"/>
  <c r="K7124" i="6"/>
  <c r="K7125" i="6"/>
  <c r="K7126" i="6"/>
  <c r="K7127" i="6"/>
  <c r="K7128" i="6"/>
  <c r="K7129" i="6"/>
  <c r="K7130" i="6"/>
  <c r="K7131" i="6"/>
  <c r="K7132" i="6"/>
  <c r="K7133" i="6"/>
  <c r="K7134" i="6"/>
  <c r="K7135" i="6"/>
  <c r="K7136" i="6"/>
  <c r="K7137" i="6"/>
  <c r="K7138" i="6"/>
  <c r="K7139" i="6"/>
  <c r="K7140" i="6"/>
  <c r="K7141" i="6"/>
  <c r="K7142" i="6"/>
  <c r="K7143" i="6"/>
  <c r="K7144" i="6"/>
  <c r="K7145" i="6"/>
  <c r="K7146" i="6"/>
  <c r="K7147" i="6"/>
  <c r="K7148" i="6"/>
  <c r="K7149" i="6"/>
  <c r="K7150" i="6"/>
  <c r="K7151" i="6"/>
  <c r="K7152" i="6"/>
  <c r="K7153" i="6"/>
  <c r="K7154" i="6"/>
  <c r="K7155" i="6"/>
  <c r="K7156" i="6"/>
  <c r="K7157" i="6"/>
  <c r="K7158" i="6"/>
  <c r="K7159" i="6"/>
  <c r="K7160" i="6"/>
  <c r="K7161" i="6"/>
  <c r="K7162" i="6"/>
  <c r="K7163" i="6"/>
  <c r="K7164" i="6"/>
  <c r="K7165" i="6"/>
  <c r="K7166" i="6"/>
  <c r="K7167" i="6"/>
  <c r="K7168" i="6"/>
  <c r="K7169" i="6"/>
  <c r="K7170" i="6"/>
  <c r="K7171" i="6"/>
  <c r="K7172" i="6"/>
  <c r="K7173" i="6"/>
  <c r="K7174" i="6"/>
  <c r="K7175" i="6"/>
  <c r="K7176" i="6"/>
  <c r="K7177" i="6"/>
  <c r="K7178" i="6"/>
  <c r="K7179" i="6"/>
  <c r="K7180" i="6"/>
  <c r="K7181" i="6"/>
  <c r="K7182" i="6"/>
  <c r="K7183" i="6"/>
  <c r="K7184" i="6"/>
  <c r="K7185" i="6"/>
  <c r="K7186" i="6"/>
  <c r="K7187" i="6"/>
  <c r="K7188" i="6"/>
  <c r="K7189" i="6"/>
  <c r="K7190" i="6"/>
  <c r="K7191" i="6"/>
  <c r="K7192" i="6"/>
  <c r="K7193" i="6"/>
  <c r="K7194" i="6"/>
  <c r="K7195" i="6"/>
  <c r="K7196" i="6"/>
  <c r="K7197" i="6"/>
  <c r="K7198" i="6"/>
  <c r="K7199" i="6"/>
  <c r="K7200" i="6"/>
  <c r="K7201" i="6"/>
  <c r="K7202" i="6"/>
  <c r="K7203" i="6"/>
  <c r="K7204" i="6"/>
  <c r="K7205" i="6"/>
  <c r="K7206" i="6"/>
  <c r="K7207" i="6"/>
  <c r="K7208" i="6"/>
  <c r="K7209" i="6"/>
  <c r="K7210" i="6"/>
  <c r="K7211" i="6"/>
  <c r="K7212" i="6"/>
  <c r="K7213" i="6"/>
  <c r="K7214" i="6"/>
  <c r="K7215" i="6"/>
  <c r="K7216" i="6"/>
  <c r="K7217" i="6"/>
  <c r="K7218" i="6"/>
  <c r="K7219" i="6"/>
  <c r="K7220" i="6"/>
  <c r="K7221" i="6"/>
  <c r="K7222" i="6"/>
  <c r="K7223" i="6"/>
  <c r="K7224" i="6"/>
  <c r="K7225" i="6"/>
  <c r="K7226" i="6"/>
  <c r="K7227" i="6"/>
  <c r="K7228" i="6"/>
  <c r="K7229" i="6"/>
  <c r="K7230" i="6"/>
  <c r="K7231" i="6"/>
  <c r="K7232" i="6"/>
  <c r="K7233" i="6"/>
  <c r="K7234" i="6"/>
  <c r="K7235" i="6"/>
  <c r="K7236" i="6"/>
  <c r="K7237" i="6"/>
  <c r="K7238" i="6"/>
  <c r="K7239" i="6"/>
  <c r="K7240" i="6"/>
  <c r="K7241" i="6"/>
  <c r="K7242" i="6"/>
  <c r="K7243" i="6"/>
  <c r="K7244" i="6"/>
  <c r="K7245" i="6"/>
  <c r="K7246" i="6"/>
  <c r="K7247" i="6"/>
  <c r="K7248" i="6"/>
  <c r="K7249" i="6"/>
  <c r="K7250" i="6"/>
  <c r="K7251" i="6"/>
  <c r="K7252" i="6"/>
  <c r="K7253" i="6"/>
  <c r="K7254" i="6"/>
  <c r="K7255" i="6"/>
  <c r="K7256" i="6"/>
  <c r="K7257" i="6"/>
  <c r="K7258" i="6"/>
  <c r="K7259" i="6"/>
  <c r="K7260" i="6"/>
  <c r="K7261" i="6"/>
  <c r="K7262" i="6"/>
  <c r="K7263" i="6"/>
  <c r="K7264" i="6"/>
  <c r="K7265" i="6"/>
  <c r="K7266" i="6"/>
  <c r="K7267" i="6"/>
  <c r="K7268" i="6"/>
  <c r="K7269" i="6"/>
  <c r="K7270" i="6"/>
  <c r="K7271" i="6"/>
  <c r="K7272" i="6"/>
  <c r="K7273" i="6"/>
  <c r="K7274" i="6"/>
  <c r="K7275" i="6"/>
  <c r="K7276" i="6"/>
  <c r="K7277" i="6"/>
  <c r="K7278" i="6"/>
  <c r="K7279" i="6"/>
  <c r="K7280" i="6"/>
  <c r="K7281" i="6"/>
  <c r="K7282" i="6"/>
  <c r="K7283" i="6"/>
  <c r="K7284" i="6"/>
  <c r="K7285" i="6"/>
  <c r="K7286" i="6"/>
  <c r="K7287" i="6"/>
  <c r="K7288" i="6"/>
  <c r="K7289" i="6"/>
  <c r="K7290" i="6"/>
  <c r="K7291" i="6"/>
  <c r="K7292" i="6"/>
  <c r="K7293" i="6"/>
  <c r="K7294" i="6"/>
  <c r="K7295" i="6"/>
  <c r="K7296" i="6"/>
  <c r="K7297" i="6"/>
  <c r="K7298" i="6"/>
  <c r="K7299" i="6"/>
  <c r="K7300" i="6"/>
  <c r="K7301" i="6"/>
  <c r="K7302" i="6"/>
  <c r="K7303" i="6"/>
  <c r="K7304" i="6"/>
  <c r="K7305" i="6"/>
  <c r="K7306" i="6"/>
  <c r="K7307" i="6"/>
  <c r="K7308" i="6"/>
  <c r="K7309" i="6"/>
  <c r="K7310" i="6"/>
  <c r="K7311" i="6"/>
  <c r="K7312" i="6"/>
  <c r="K7313" i="6"/>
  <c r="K7314" i="6"/>
  <c r="K7315" i="6"/>
  <c r="K7316" i="6"/>
  <c r="K7317" i="6"/>
  <c r="K7318" i="6"/>
  <c r="K7319" i="6"/>
  <c r="K7320" i="6"/>
  <c r="K7321" i="6"/>
  <c r="K7322" i="6"/>
  <c r="K7323" i="6"/>
  <c r="K7324" i="6"/>
  <c r="K7325" i="6"/>
  <c r="K7326" i="6"/>
  <c r="K7327" i="6"/>
  <c r="K7328" i="6"/>
  <c r="K7329" i="6"/>
  <c r="K7330" i="6"/>
  <c r="K7331" i="6"/>
  <c r="K7332" i="6"/>
  <c r="K7333" i="6"/>
  <c r="K7334" i="6"/>
  <c r="K7335" i="6"/>
  <c r="K7336" i="6"/>
  <c r="K7337" i="6"/>
  <c r="K7338" i="6"/>
  <c r="K7339" i="6"/>
  <c r="K7340" i="6"/>
  <c r="K7341" i="6"/>
  <c r="K7342" i="6"/>
  <c r="K7343" i="6"/>
  <c r="K7344" i="6"/>
  <c r="K7345" i="6"/>
  <c r="K7346" i="6"/>
  <c r="K7347" i="6"/>
  <c r="K7348" i="6"/>
  <c r="K7349" i="6"/>
  <c r="K7350" i="6"/>
  <c r="K7351" i="6"/>
  <c r="K7352" i="6"/>
  <c r="K7353" i="6"/>
  <c r="K7354" i="6"/>
  <c r="K7355" i="6"/>
  <c r="K7356" i="6"/>
  <c r="K7357" i="6"/>
  <c r="K7358" i="6"/>
  <c r="K7359" i="6"/>
  <c r="K7360" i="6"/>
  <c r="K7361" i="6"/>
  <c r="K7362" i="6"/>
  <c r="K7363" i="6"/>
  <c r="K7364" i="6"/>
  <c r="K7365" i="6"/>
  <c r="K7366" i="6"/>
  <c r="K7367" i="6"/>
  <c r="K7368" i="6"/>
  <c r="K7369" i="6"/>
  <c r="K7370" i="6"/>
  <c r="K7371" i="6"/>
  <c r="K7372" i="6"/>
  <c r="K7373" i="6"/>
  <c r="K7374" i="6"/>
  <c r="K7375" i="6"/>
  <c r="K7376" i="6"/>
  <c r="K7377" i="6"/>
  <c r="K7378" i="6"/>
  <c r="K7379" i="6"/>
  <c r="K7380" i="6"/>
  <c r="K7381" i="6"/>
  <c r="K7382" i="6"/>
  <c r="K7383" i="6"/>
  <c r="K7384" i="6"/>
  <c r="K7385" i="6"/>
  <c r="K7386" i="6"/>
  <c r="K7387" i="6"/>
  <c r="K7388" i="6"/>
  <c r="K7389" i="6"/>
  <c r="K7390" i="6"/>
  <c r="K7391" i="6"/>
  <c r="K7392" i="6"/>
  <c r="K7393" i="6"/>
  <c r="K7394" i="6"/>
  <c r="K7395" i="6"/>
  <c r="K7396" i="6"/>
  <c r="K7397" i="6"/>
  <c r="K7398" i="6"/>
  <c r="K7399" i="6"/>
  <c r="K7400" i="6"/>
  <c r="K7401" i="6"/>
  <c r="K7402" i="6"/>
  <c r="K7403" i="6"/>
  <c r="K7404" i="6"/>
  <c r="K7405" i="6"/>
  <c r="K7406" i="6"/>
  <c r="K7407" i="6"/>
  <c r="K7408" i="6"/>
  <c r="K7409" i="6"/>
  <c r="K7410" i="6"/>
  <c r="K7411" i="6"/>
  <c r="K7412" i="6"/>
  <c r="K7413" i="6"/>
  <c r="K7414" i="6"/>
  <c r="K7415" i="6"/>
  <c r="K7416" i="6"/>
  <c r="K7417" i="6"/>
  <c r="K7418" i="6"/>
  <c r="K7419" i="6"/>
  <c r="K7420" i="6"/>
  <c r="K7421" i="6"/>
  <c r="K7422" i="6"/>
  <c r="K7423" i="6"/>
  <c r="K7424" i="6"/>
  <c r="K7425" i="6"/>
  <c r="K7426" i="6"/>
  <c r="K7427" i="6"/>
  <c r="K7428" i="6"/>
  <c r="K7429" i="6"/>
  <c r="K7430" i="6"/>
  <c r="K7431" i="6"/>
  <c r="K7432" i="6"/>
  <c r="K7433" i="6"/>
  <c r="K7434" i="6"/>
  <c r="K7435" i="6"/>
  <c r="K7436" i="6"/>
  <c r="K7437" i="6"/>
  <c r="K7438" i="6"/>
  <c r="K7439" i="6"/>
  <c r="K7440" i="6"/>
  <c r="K7441" i="6"/>
  <c r="K7442" i="6"/>
  <c r="K7443" i="6"/>
  <c r="K7444" i="6"/>
  <c r="K7445" i="6"/>
  <c r="K7446" i="6"/>
  <c r="K7447" i="6"/>
  <c r="K7448" i="6"/>
  <c r="K7449" i="6"/>
  <c r="K7450" i="6"/>
  <c r="K7451" i="6"/>
  <c r="K7452" i="6"/>
  <c r="K7453" i="6"/>
  <c r="K7454" i="6"/>
  <c r="K7455" i="6"/>
  <c r="K7456" i="6"/>
  <c r="K7457" i="6"/>
  <c r="K7458" i="6"/>
  <c r="K7459" i="6"/>
  <c r="K7460" i="6"/>
  <c r="K7461" i="6"/>
  <c r="K7462" i="6"/>
  <c r="K7463" i="6"/>
  <c r="K7464" i="6"/>
  <c r="K7465" i="6"/>
  <c r="K7466" i="6"/>
  <c r="K7467" i="6"/>
  <c r="K7468" i="6"/>
  <c r="K7469" i="6"/>
  <c r="K7470" i="6"/>
  <c r="K7471" i="6"/>
  <c r="K7472" i="6"/>
  <c r="K7473" i="6"/>
  <c r="K7474" i="6"/>
  <c r="K7475" i="6"/>
  <c r="K7476" i="6"/>
  <c r="K7477" i="6"/>
  <c r="K7478" i="6"/>
  <c r="K7479" i="6"/>
  <c r="K7480" i="6"/>
  <c r="K7481" i="6"/>
  <c r="K7482" i="6"/>
  <c r="K7483" i="6"/>
  <c r="K7484" i="6"/>
  <c r="K7485" i="6"/>
  <c r="K7486" i="6"/>
  <c r="K7487" i="6"/>
  <c r="K7488" i="6"/>
  <c r="K7489" i="6"/>
  <c r="K7490" i="6"/>
  <c r="K7491" i="6"/>
  <c r="K7492" i="6"/>
  <c r="K7493" i="6"/>
  <c r="K7494" i="6"/>
  <c r="K7495" i="6"/>
  <c r="K7496" i="6"/>
  <c r="K7497" i="6"/>
  <c r="K7498" i="6"/>
  <c r="K7499" i="6"/>
  <c r="K7500" i="6"/>
  <c r="K7501" i="6"/>
  <c r="K7502" i="6"/>
  <c r="K7503" i="6"/>
  <c r="K7504" i="6"/>
  <c r="K7505" i="6"/>
  <c r="K7506" i="6"/>
  <c r="K7507" i="6"/>
  <c r="K7508" i="6"/>
  <c r="K7509" i="6"/>
  <c r="K7510" i="6"/>
  <c r="K7511" i="6"/>
  <c r="K7512" i="6"/>
  <c r="K7513" i="6"/>
  <c r="K7514" i="6"/>
  <c r="K7515" i="6"/>
  <c r="K7516" i="6"/>
  <c r="K7517" i="6"/>
  <c r="K7518" i="6"/>
  <c r="K7519" i="6"/>
  <c r="K7520" i="6"/>
  <c r="K7521" i="6"/>
  <c r="K7522" i="6"/>
  <c r="K7523" i="6"/>
  <c r="K7524" i="6"/>
  <c r="K7525" i="6"/>
  <c r="K7526" i="6"/>
  <c r="K7527" i="6"/>
  <c r="K7528" i="6"/>
  <c r="K7529" i="6"/>
  <c r="K7530" i="6"/>
  <c r="K7531" i="6"/>
  <c r="K7532" i="6"/>
  <c r="K7533" i="6"/>
  <c r="K7534" i="6"/>
  <c r="K7535" i="6"/>
  <c r="K7536" i="6"/>
  <c r="K7537" i="6"/>
  <c r="K7538" i="6"/>
  <c r="K7539" i="6"/>
  <c r="K7540" i="6"/>
  <c r="K7541" i="6"/>
  <c r="K7542" i="6"/>
  <c r="K7543" i="6"/>
  <c r="K7544" i="6"/>
  <c r="K7545" i="6"/>
  <c r="K7546" i="6"/>
  <c r="K7547" i="6"/>
  <c r="K7548" i="6"/>
  <c r="K7549" i="6"/>
  <c r="K7550" i="6"/>
  <c r="K7551" i="6"/>
  <c r="K7552" i="6"/>
  <c r="K7553" i="6"/>
  <c r="K7554" i="6"/>
  <c r="K7555" i="6"/>
  <c r="K7556" i="6"/>
  <c r="K7557" i="6"/>
  <c r="K7558" i="6"/>
  <c r="K7559" i="6"/>
  <c r="K7560" i="6"/>
  <c r="K7561" i="6"/>
  <c r="K7562" i="6"/>
  <c r="K7563" i="6"/>
  <c r="K7564" i="6"/>
  <c r="K7565" i="6"/>
  <c r="K7566" i="6"/>
  <c r="K7567" i="6"/>
  <c r="K7568" i="6"/>
  <c r="K7569" i="6"/>
  <c r="K7570" i="6"/>
  <c r="K7571" i="6"/>
  <c r="K7572" i="6"/>
  <c r="K7573" i="6"/>
  <c r="K7574" i="6"/>
  <c r="K7575" i="6"/>
  <c r="K7576" i="6"/>
  <c r="K7577" i="6"/>
  <c r="K7578" i="6"/>
  <c r="K7579" i="6"/>
  <c r="K7580" i="6"/>
  <c r="K7581" i="6"/>
  <c r="K7582" i="6"/>
  <c r="K7583" i="6"/>
  <c r="K7584" i="6"/>
  <c r="K7585" i="6"/>
  <c r="K7586" i="6"/>
  <c r="K7587" i="6"/>
  <c r="K7588" i="6"/>
  <c r="K7589" i="6"/>
  <c r="K7590" i="6"/>
  <c r="K7591" i="6"/>
  <c r="K7592" i="6"/>
  <c r="K7593" i="6"/>
  <c r="K7594" i="6"/>
  <c r="K7595" i="6"/>
  <c r="K7596" i="6"/>
  <c r="K7597" i="6"/>
  <c r="K7598" i="6"/>
  <c r="K7599" i="6"/>
  <c r="K7600" i="6"/>
  <c r="K7601" i="6"/>
  <c r="K7602" i="6"/>
  <c r="K7603" i="6"/>
  <c r="K7604" i="6"/>
  <c r="K7605" i="6"/>
  <c r="K7606" i="6"/>
  <c r="K7607" i="6"/>
  <c r="K7608" i="6"/>
  <c r="K7609" i="6"/>
  <c r="K7610" i="6"/>
  <c r="K7611" i="6"/>
  <c r="K7612" i="6"/>
  <c r="K7613" i="6"/>
  <c r="K7614" i="6"/>
  <c r="K7615" i="6"/>
  <c r="K7616" i="6"/>
  <c r="K7617" i="6"/>
  <c r="K7618" i="6"/>
  <c r="K7619" i="6"/>
  <c r="K7620" i="6"/>
  <c r="K7621" i="6"/>
  <c r="K7622" i="6"/>
  <c r="K7623" i="6"/>
  <c r="K7624" i="6"/>
  <c r="K7625" i="6"/>
  <c r="K7626" i="6"/>
  <c r="K7627" i="6"/>
  <c r="K7628" i="6"/>
  <c r="K7629" i="6"/>
  <c r="K7630" i="6"/>
  <c r="K7631" i="6"/>
  <c r="K7632" i="6"/>
  <c r="K7633" i="6"/>
  <c r="K7634" i="6"/>
  <c r="K7635" i="6"/>
  <c r="K7636" i="6"/>
  <c r="K7637" i="6"/>
  <c r="K7638" i="6"/>
  <c r="K7639" i="6"/>
  <c r="K7640" i="6"/>
  <c r="K7641" i="6"/>
  <c r="K7642" i="6"/>
  <c r="K7643" i="6"/>
  <c r="K7644" i="6"/>
  <c r="K7645" i="6"/>
  <c r="K7646" i="6"/>
  <c r="K7647" i="6"/>
  <c r="K7648" i="6"/>
  <c r="K7649" i="6"/>
  <c r="K7650" i="6"/>
  <c r="K7651" i="6"/>
  <c r="K7652" i="6"/>
  <c r="K7653" i="6"/>
  <c r="K7654" i="6"/>
  <c r="K7655" i="6"/>
  <c r="K7656" i="6"/>
  <c r="K7657" i="6"/>
  <c r="K7658" i="6"/>
  <c r="K7659" i="6"/>
  <c r="K7660" i="6"/>
  <c r="K7661" i="6"/>
  <c r="K7662" i="6"/>
  <c r="K7663" i="6"/>
  <c r="K7664" i="6"/>
  <c r="K7665" i="6"/>
  <c r="K7666" i="6"/>
  <c r="K7667" i="6"/>
  <c r="K7668" i="6"/>
  <c r="K7669" i="6"/>
  <c r="K7670" i="6"/>
  <c r="K7671" i="6"/>
  <c r="K7672" i="6"/>
  <c r="K7673" i="6"/>
  <c r="K7674" i="6"/>
  <c r="K7675" i="6"/>
  <c r="K7676" i="6"/>
  <c r="K7677" i="6"/>
  <c r="K7678" i="6"/>
  <c r="K7679" i="6"/>
  <c r="K7680" i="6"/>
  <c r="K7681" i="6"/>
  <c r="K7682" i="6"/>
  <c r="K7683" i="6"/>
  <c r="K7684" i="6"/>
  <c r="K7685" i="6"/>
  <c r="K7686" i="6"/>
  <c r="K7687" i="6"/>
  <c r="K7688" i="6"/>
  <c r="K7689" i="6"/>
  <c r="K7690" i="6"/>
  <c r="K7691" i="6"/>
  <c r="K7692" i="6"/>
  <c r="K7693" i="6"/>
  <c r="K7694" i="6"/>
  <c r="K7695" i="6"/>
  <c r="K7696" i="6"/>
  <c r="K7697" i="6"/>
  <c r="K7698" i="6"/>
  <c r="K7699" i="6"/>
  <c r="K7700" i="6"/>
  <c r="K7701" i="6"/>
  <c r="K7702" i="6"/>
  <c r="K7703" i="6"/>
  <c r="K7704" i="6"/>
  <c r="K7705" i="6"/>
  <c r="K7706" i="6"/>
  <c r="K7707" i="6"/>
  <c r="K7708" i="6"/>
  <c r="K7709" i="6"/>
  <c r="K7710" i="6"/>
  <c r="K7711" i="6"/>
  <c r="K7712" i="6"/>
  <c r="K7713" i="6"/>
  <c r="K7714" i="6"/>
  <c r="K7715" i="6"/>
  <c r="K7716" i="6"/>
  <c r="K7717" i="6"/>
  <c r="K7718" i="6"/>
  <c r="K7719" i="6"/>
  <c r="K7720" i="6"/>
  <c r="K7721" i="6"/>
  <c r="K7722" i="6"/>
  <c r="K7723" i="6"/>
  <c r="K7724" i="6"/>
  <c r="K7725" i="6"/>
  <c r="K7726" i="6"/>
  <c r="K7727" i="6"/>
  <c r="K7728" i="6"/>
  <c r="K7729" i="6"/>
  <c r="K7730" i="6"/>
  <c r="K7731" i="6"/>
  <c r="K7732" i="6"/>
  <c r="K7733" i="6"/>
  <c r="K7734" i="6"/>
  <c r="K7735" i="6"/>
  <c r="K7736" i="6"/>
  <c r="K7737" i="6"/>
  <c r="K7738" i="6"/>
  <c r="K7739" i="6"/>
  <c r="K7740" i="6"/>
  <c r="K7741" i="6"/>
  <c r="K7742" i="6"/>
  <c r="K7743" i="6"/>
  <c r="K7744" i="6"/>
  <c r="K7745" i="6"/>
  <c r="K7746" i="6"/>
  <c r="K7747" i="6"/>
  <c r="K7748" i="6"/>
  <c r="K7749" i="6"/>
  <c r="K7750" i="6"/>
  <c r="K7751" i="6"/>
  <c r="K7752" i="6"/>
  <c r="K7753" i="6"/>
  <c r="K7754" i="6"/>
  <c r="K7755" i="6"/>
  <c r="K7756" i="6"/>
  <c r="K7757" i="6"/>
  <c r="K7758" i="6"/>
  <c r="K7759" i="6"/>
  <c r="K7760" i="6"/>
  <c r="K7761" i="6"/>
  <c r="K7762" i="6"/>
  <c r="K7763" i="6"/>
  <c r="K7764" i="6"/>
  <c r="K7765" i="6"/>
  <c r="K7766" i="6"/>
  <c r="K7767" i="6"/>
  <c r="K7768" i="6"/>
  <c r="K7769" i="6"/>
  <c r="K7770" i="6"/>
  <c r="K7771" i="6"/>
  <c r="K7772" i="6"/>
  <c r="K7773" i="6"/>
  <c r="K7774" i="6"/>
  <c r="K7775" i="6"/>
  <c r="K7776" i="6"/>
  <c r="K7777" i="6"/>
  <c r="K7778" i="6"/>
  <c r="K7779" i="6"/>
  <c r="K7780" i="6"/>
  <c r="K7781" i="6"/>
  <c r="K7782" i="6"/>
  <c r="K7783" i="6"/>
  <c r="K7784" i="6"/>
  <c r="K7785" i="6"/>
  <c r="K7786" i="6"/>
  <c r="K7787" i="6"/>
  <c r="K7788" i="6"/>
  <c r="K7789" i="6"/>
  <c r="K7790" i="6"/>
  <c r="K7791" i="6"/>
  <c r="K7792" i="6"/>
  <c r="K7793" i="6"/>
  <c r="K7794" i="6"/>
  <c r="K7795" i="6"/>
  <c r="K7796" i="6"/>
  <c r="K7797" i="6"/>
  <c r="K7798" i="6"/>
  <c r="K7799" i="6"/>
  <c r="K7800" i="6"/>
  <c r="K7801" i="6"/>
  <c r="K7802" i="6"/>
  <c r="K7803" i="6"/>
  <c r="K7804" i="6"/>
  <c r="K7805" i="6"/>
  <c r="K7806" i="6"/>
  <c r="K7807" i="6"/>
  <c r="K7808" i="6"/>
  <c r="K7809" i="6"/>
  <c r="K7810" i="6"/>
  <c r="K7811" i="6"/>
  <c r="K7812" i="6"/>
  <c r="K7813" i="6"/>
  <c r="K7814" i="6"/>
  <c r="K7815" i="6"/>
  <c r="K7816" i="6"/>
  <c r="K7817" i="6"/>
  <c r="K7818" i="6"/>
  <c r="K7819" i="6"/>
  <c r="K7820" i="6"/>
  <c r="K7821" i="6"/>
  <c r="K7822" i="6"/>
  <c r="K7823" i="6"/>
  <c r="K7824" i="6"/>
  <c r="K7825" i="6"/>
  <c r="K7826" i="6"/>
  <c r="K7827" i="6"/>
  <c r="K7828" i="6"/>
  <c r="K7829" i="6"/>
  <c r="K7830" i="6"/>
  <c r="K7831" i="6"/>
  <c r="K7832" i="6"/>
  <c r="K7833" i="6"/>
  <c r="K7834" i="6"/>
  <c r="K7835" i="6"/>
  <c r="K7836" i="6"/>
  <c r="K7837" i="6"/>
  <c r="K7838" i="6"/>
  <c r="K7839" i="6"/>
  <c r="K7840" i="6"/>
  <c r="K7841" i="6"/>
  <c r="K7842" i="6"/>
  <c r="K7843" i="6"/>
  <c r="K7844" i="6"/>
  <c r="K7845" i="6"/>
  <c r="K7846" i="6"/>
  <c r="K7847" i="6"/>
  <c r="K7848" i="6"/>
  <c r="K7849" i="6"/>
  <c r="K7850" i="6"/>
  <c r="K7851" i="6"/>
  <c r="K7852" i="6"/>
  <c r="K7853" i="6"/>
  <c r="K7854" i="6"/>
  <c r="K7855" i="6"/>
  <c r="K7856" i="6"/>
  <c r="K7857" i="6"/>
  <c r="K7858" i="6"/>
  <c r="K7859" i="6"/>
  <c r="K7860" i="6"/>
  <c r="K7861" i="6"/>
  <c r="K7862" i="6"/>
  <c r="K7863" i="6"/>
  <c r="K7864" i="6"/>
  <c r="K7865" i="6"/>
  <c r="K7866" i="6"/>
  <c r="K7867" i="6"/>
  <c r="K7868" i="6"/>
  <c r="K7869" i="6"/>
  <c r="K7870" i="6"/>
  <c r="K7871" i="6"/>
  <c r="K7872" i="6"/>
  <c r="K7873" i="6"/>
  <c r="K7874" i="6"/>
  <c r="K7875" i="6"/>
  <c r="K7876" i="6"/>
  <c r="K7877" i="6"/>
  <c r="K7878" i="6"/>
  <c r="K7879" i="6"/>
  <c r="K7880" i="6"/>
  <c r="K7881" i="6"/>
  <c r="K7882" i="6"/>
  <c r="K7883" i="6"/>
  <c r="K7884" i="6"/>
  <c r="K7885" i="6"/>
  <c r="K7886" i="6"/>
  <c r="K7887" i="6"/>
  <c r="K7888" i="6"/>
  <c r="K7889" i="6"/>
  <c r="K7890" i="6"/>
  <c r="K7891" i="6"/>
  <c r="K7892" i="6"/>
  <c r="K7893" i="6"/>
  <c r="K7894" i="6"/>
  <c r="K7895" i="6"/>
  <c r="K7896" i="6"/>
  <c r="K7897" i="6"/>
  <c r="K7898" i="6"/>
  <c r="K7899" i="6"/>
  <c r="K7900" i="6"/>
  <c r="K7901" i="6"/>
  <c r="K7902" i="6"/>
  <c r="K7903" i="6"/>
  <c r="K7904" i="6"/>
  <c r="K7905" i="6"/>
  <c r="K7906" i="6"/>
  <c r="K7907" i="6"/>
  <c r="K7908" i="6"/>
  <c r="K7909" i="6"/>
  <c r="K7910" i="6"/>
  <c r="K7911" i="6"/>
  <c r="K7912" i="6"/>
  <c r="K7913" i="6"/>
  <c r="K7914" i="6"/>
  <c r="K7915" i="6"/>
  <c r="K7916" i="6"/>
  <c r="K7917" i="6"/>
  <c r="K7918" i="6"/>
  <c r="K7919" i="6"/>
  <c r="K7920" i="6"/>
  <c r="K7921" i="6"/>
  <c r="K7922" i="6"/>
  <c r="K7923" i="6"/>
  <c r="K7924" i="6"/>
  <c r="K7925" i="6"/>
  <c r="K7926" i="6"/>
  <c r="K7927" i="6"/>
  <c r="K7928" i="6"/>
  <c r="K7929" i="6"/>
  <c r="K7930" i="6"/>
  <c r="K7931" i="6"/>
  <c r="K7932" i="6"/>
  <c r="K7933" i="6"/>
  <c r="K7934" i="6"/>
  <c r="K7935" i="6"/>
  <c r="K7936" i="6"/>
  <c r="K7937" i="6"/>
  <c r="K7938" i="6"/>
  <c r="K7939" i="6"/>
  <c r="K7940" i="6"/>
  <c r="K7941" i="6"/>
  <c r="K7942" i="6"/>
  <c r="K7943" i="6"/>
  <c r="K7944" i="6"/>
  <c r="K7945" i="6"/>
  <c r="K7946" i="6"/>
  <c r="K7947" i="6"/>
  <c r="K7948" i="6"/>
  <c r="K7949" i="6"/>
  <c r="K7950" i="6"/>
  <c r="K7951" i="6"/>
  <c r="K7952" i="6"/>
  <c r="K7953" i="6"/>
  <c r="K7954" i="6"/>
  <c r="K7955" i="6"/>
  <c r="K7956" i="6"/>
  <c r="K7957" i="6"/>
  <c r="K7958" i="6"/>
  <c r="K7959" i="6"/>
  <c r="K7960" i="6"/>
  <c r="K7961" i="6"/>
  <c r="K7962" i="6"/>
  <c r="K7963" i="6"/>
  <c r="K7964" i="6"/>
  <c r="K7965" i="6"/>
  <c r="K7966" i="6"/>
  <c r="K7967" i="6"/>
  <c r="K7968" i="6"/>
  <c r="K7969" i="6"/>
  <c r="K7970" i="6"/>
  <c r="K7971" i="6"/>
  <c r="K7972" i="6"/>
  <c r="K7973" i="6"/>
  <c r="K7974" i="6"/>
  <c r="K7975" i="6"/>
  <c r="K7976" i="6"/>
  <c r="K7977" i="6"/>
  <c r="K7978" i="6"/>
  <c r="K7979" i="6"/>
  <c r="K7980" i="6"/>
  <c r="K7981" i="6"/>
  <c r="K7982" i="6"/>
  <c r="K7983" i="6"/>
  <c r="K7984" i="6"/>
  <c r="K7985" i="6"/>
  <c r="K7986" i="6"/>
  <c r="K7987" i="6"/>
  <c r="K7988" i="6"/>
  <c r="K7989" i="6"/>
  <c r="K7990" i="6"/>
  <c r="K7991" i="6"/>
  <c r="K7992" i="6"/>
  <c r="K7993" i="6"/>
  <c r="K7994" i="6"/>
  <c r="K7995" i="6"/>
  <c r="K7996" i="6"/>
  <c r="K7997" i="6"/>
  <c r="K7998" i="6"/>
  <c r="K7999" i="6"/>
  <c r="K8000" i="6"/>
  <c r="K8001" i="6"/>
  <c r="K8002" i="6"/>
  <c r="K8003" i="6"/>
  <c r="K8004" i="6"/>
  <c r="K8005" i="6"/>
  <c r="K8006" i="6"/>
  <c r="K8007" i="6"/>
  <c r="K8008" i="6"/>
  <c r="K8009" i="6"/>
  <c r="K8010" i="6"/>
  <c r="K8011" i="6"/>
  <c r="K8012" i="6"/>
  <c r="K8013" i="6"/>
  <c r="K8014" i="6"/>
  <c r="K8015" i="6"/>
  <c r="K8016" i="6"/>
  <c r="K8017" i="6"/>
  <c r="K8018" i="6"/>
  <c r="K8019" i="6"/>
  <c r="K8020" i="6"/>
  <c r="K8021" i="6"/>
  <c r="K8022" i="6"/>
  <c r="K8023" i="6"/>
  <c r="K8024" i="6"/>
  <c r="K8025" i="6"/>
  <c r="K8026" i="6"/>
  <c r="K8027" i="6"/>
  <c r="K8028" i="6"/>
  <c r="K8029" i="6"/>
  <c r="K8030" i="6"/>
  <c r="K8031" i="6"/>
  <c r="K8032" i="6"/>
  <c r="K8033" i="6"/>
  <c r="K8034" i="6"/>
  <c r="K8035" i="6"/>
  <c r="K8036" i="6"/>
  <c r="K8037" i="6"/>
  <c r="K8038" i="6"/>
  <c r="K8039" i="6"/>
  <c r="K8040" i="6"/>
  <c r="K8041" i="6"/>
  <c r="K8042" i="6"/>
  <c r="K8043" i="6"/>
  <c r="K8044" i="6"/>
  <c r="K8045" i="6"/>
  <c r="K8046" i="6"/>
  <c r="K8047" i="6"/>
  <c r="K8048" i="6"/>
  <c r="K8049" i="6"/>
  <c r="K8050" i="6"/>
  <c r="K8051" i="6"/>
  <c r="K8052" i="6"/>
  <c r="K8053" i="6"/>
  <c r="K8054" i="6"/>
  <c r="K8055" i="6"/>
  <c r="K8056" i="6"/>
  <c r="K8057" i="6"/>
  <c r="K8058" i="6"/>
  <c r="K8059" i="6"/>
  <c r="K8060" i="6"/>
  <c r="K8061" i="6"/>
  <c r="K8062" i="6"/>
  <c r="K8063" i="6"/>
  <c r="K8064" i="6"/>
  <c r="K8065" i="6"/>
  <c r="K8066" i="6"/>
  <c r="K8067" i="6"/>
  <c r="K8068" i="6"/>
  <c r="K8069" i="6"/>
  <c r="K8070" i="6"/>
  <c r="K8071" i="6"/>
  <c r="K8072" i="6"/>
  <c r="K8073" i="6"/>
  <c r="K8074" i="6"/>
  <c r="K8075" i="6"/>
  <c r="K8076" i="6"/>
  <c r="K8077" i="6"/>
  <c r="K8078" i="6"/>
  <c r="K8079" i="6"/>
  <c r="K8080" i="6"/>
  <c r="K8081" i="6"/>
  <c r="K8082" i="6"/>
  <c r="K8083" i="6"/>
  <c r="K8084" i="6"/>
  <c r="K8085" i="6"/>
  <c r="K8086" i="6"/>
  <c r="K8087" i="6"/>
  <c r="K8088" i="6"/>
  <c r="K8089" i="6"/>
  <c r="K8090" i="6"/>
  <c r="K8091" i="6"/>
  <c r="K8092" i="6"/>
  <c r="K8093" i="6"/>
  <c r="K8094" i="6"/>
  <c r="K8095" i="6"/>
  <c r="K8096" i="6"/>
  <c r="K8097" i="6"/>
  <c r="K8098" i="6"/>
  <c r="K8099" i="6"/>
  <c r="K8100" i="6"/>
  <c r="K8101" i="6"/>
  <c r="K8102" i="6"/>
  <c r="K8103" i="6"/>
  <c r="K8104" i="6"/>
  <c r="K8105" i="6"/>
  <c r="K8106" i="6"/>
  <c r="K8107" i="6"/>
  <c r="K8108" i="6"/>
  <c r="K8109" i="6"/>
  <c r="K8110" i="6"/>
  <c r="K8111" i="6"/>
  <c r="K8112" i="6"/>
  <c r="K8113" i="6"/>
  <c r="K8114" i="6"/>
  <c r="K8115" i="6"/>
  <c r="K8116" i="6"/>
  <c r="K8117" i="6"/>
  <c r="K8118" i="6"/>
  <c r="K8119" i="6"/>
  <c r="K8120" i="6"/>
  <c r="K8121" i="6"/>
  <c r="K8122" i="6"/>
  <c r="K8123" i="6"/>
  <c r="K8124" i="6"/>
  <c r="K8125" i="6"/>
  <c r="K8126" i="6"/>
  <c r="K8127" i="6"/>
  <c r="K8128" i="6"/>
  <c r="K8129" i="6"/>
  <c r="K8130" i="6"/>
  <c r="K8131" i="6"/>
  <c r="K8132" i="6"/>
  <c r="K8133" i="6"/>
  <c r="K8134" i="6"/>
  <c r="K8135" i="6"/>
  <c r="K8136" i="6"/>
  <c r="K8137" i="6"/>
  <c r="K8138" i="6"/>
  <c r="K8139" i="6"/>
  <c r="K8140" i="6"/>
  <c r="K8141" i="6"/>
  <c r="K8142" i="6"/>
  <c r="K8143" i="6"/>
  <c r="K8144" i="6"/>
  <c r="K8145" i="6"/>
  <c r="K8146" i="6"/>
  <c r="K8147" i="6"/>
  <c r="K8148" i="6"/>
  <c r="K8149" i="6"/>
  <c r="K8150" i="6"/>
  <c r="K8151" i="6"/>
  <c r="K8152" i="6"/>
  <c r="K8153" i="6"/>
  <c r="K8154" i="6"/>
  <c r="K8155" i="6"/>
  <c r="K8156" i="6"/>
  <c r="K8157" i="6"/>
  <c r="K8158" i="6"/>
  <c r="K8159" i="6"/>
  <c r="K8160" i="6"/>
  <c r="K8161" i="6"/>
  <c r="K8162" i="6"/>
  <c r="K8163" i="6"/>
  <c r="K8164" i="6"/>
  <c r="K8165" i="6"/>
  <c r="K8166" i="6"/>
  <c r="K8167" i="6"/>
  <c r="K8168" i="6"/>
  <c r="K8169" i="6"/>
  <c r="K8170" i="6"/>
  <c r="K8171" i="6"/>
  <c r="K8172" i="6"/>
  <c r="K8173" i="6"/>
  <c r="K8174" i="6"/>
  <c r="K8175" i="6"/>
  <c r="K8176" i="6"/>
  <c r="K8177" i="6"/>
  <c r="K8178" i="6"/>
  <c r="K8179" i="6"/>
  <c r="K8180" i="6"/>
  <c r="K8181" i="6"/>
  <c r="K8182" i="6"/>
  <c r="K8183" i="6"/>
  <c r="K8184" i="6"/>
  <c r="K8185" i="6"/>
  <c r="K8186" i="6"/>
  <c r="K8187" i="6"/>
  <c r="K8188" i="6"/>
  <c r="K8189" i="6"/>
  <c r="K8190" i="6"/>
  <c r="K8191" i="6"/>
  <c r="K8192" i="6"/>
  <c r="K8193" i="6"/>
  <c r="K8194" i="6"/>
  <c r="K8195" i="6"/>
  <c r="K8196" i="6"/>
  <c r="K8197" i="6"/>
  <c r="K8198" i="6"/>
  <c r="K8199" i="6"/>
  <c r="K8200" i="6"/>
  <c r="K8201" i="6"/>
  <c r="K8202" i="6"/>
  <c r="K8203" i="6"/>
  <c r="K8204" i="6"/>
  <c r="K8205" i="6"/>
  <c r="K8206" i="6"/>
  <c r="K8207" i="6"/>
  <c r="K8208" i="6"/>
  <c r="K8209" i="6"/>
  <c r="K8210" i="6"/>
  <c r="K8211" i="6"/>
  <c r="K8212" i="6"/>
  <c r="K8213" i="6"/>
  <c r="K8214" i="6"/>
  <c r="K8215" i="6"/>
  <c r="K8216" i="6"/>
  <c r="K8217" i="6"/>
  <c r="K8218" i="6"/>
  <c r="K8219" i="6"/>
  <c r="K8220" i="6"/>
  <c r="K8221" i="6"/>
  <c r="K8222" i="6"/>
  <c r="K8223" i="6"/>
  <c r="K8224" i="6"/>
  <c r="K8225" i="6"/>
  <c r="K8226" i="6"/>
  <c r="K8227" i="6"/>
  <c r="K8228" i="6"/>
  <c r="K8229" i="6"/>
  <c r="K8230" i="6"/>
  <c r="K8231" i="6"/>
  <c r="K8232" i="6"/>
  <c r="K8233" i="6"/>
  <c r="K8234" i="6"/>
  <c r="K8235" i="6"/>
  <c r="K8236" i="6"/>
  <c r="K8237" i="6"/>
  <c r="K8238" i="6"/>
  <c r="K8239" i="6"/>
  <c r="K8240" i="6"/>
  <c r="K8241" i="6"/>
  <c r="K8242" i="6"/>
  <c r="K8243" i="6"/>
  <c r="K8244" i="6"/>
  <c r="K8245" i="6"/>
  <c r="K8246" i="6"/>
  <c r="K8247" i="6"/>
  <c r="K8248" i="6"/>
  <c r="K8249" i="6"/>
  <c r="K8250" i="6"/>
  <c r="K8251" i="6"/>
  <c r="K8252" i="6"/>
  <c r="K8253" i="6"/>
  <c r="K8254" i="6"/>
  <c r="K8255" i="6"/>
  <c r="K8256" i="6"/>
  <c r="K8257" i="6"/>
  <c r="K8258" i="6"/>
  <c r="K8259" i="6"/>
  <c r="K8260" i="6"/>
  <c r="K8261" i="6"/>
  <c r="K8262" i="6"/>
  <c r="K8263" i="6"/>
  <c r="K8264" i="6"/>
  <c r="K8265" i="6"/>
  <c r="K8266" i="6"/>
  <c r="K8267" i="6"/>
  <c r="K8268" i="6"/>
  <c r="K8269" i="6"/>
  <c r="K8270" i="6"/>
  <c r="K8271" i="6"/>
  <c r="K8272" i="6"/>
  <c r="K8273" i="6"/>
  <c r="K8274" i="6"/>
  <c r="K8275" i="6"/>
  <c r="K8276" i="6"/>
  <c r="K8277" i="6"/>
  <c r="K8278" i="6"/>
  <c r="K8279" i="6"/>
  <c r="K8280" i="6"/>
  <c r="K8281" i="6"/>
  <c r="K8282" i="6"/>
  <c r="K8283" i="6"/>
  <c r="K8284" i="6"/>
  <c r="K8285" i="6"/>
  <c r="K8286" i="6"/>
  <c r="K8287" i="6"/>
  <c r="K8288" i="6"/>
  <c r="K8289" i="6"/>
  <c r="K8290" i="6"/>
  <c r="K8291" i="6"/>
  <c r="K8292" i="6"/>
  <c r="K8293" i="6"/>
  <c r="K8294" i="6"/>
  <c r="K8295" i="6"/>
  <c r="K8296" i="6"/>
  <c r="K8297" i="6"/>
  <c r="K8298" i="6"/>
  <c r="K8299" i="6"/>
  <c r="K8300" i="6"/>
  <c r="K8301" i="6"/>
  <c r="K8302" i="6"/>
  <c r="K8303" i="6"/>
  <c r="K8304" i="6"/>
  <c r="K8305" i="6"/>
  <c r="K8306" i="6"/>
  <c r="K8307" i="6"/>
  <c r="K8308" i="6"/>
  <c r="K8309" i="6"/>
  <c r="K8310" i="6"/>
  <c r="K8311" i="6"/>
  <c r="K8312" i="6"/>
  <c r="K8313" i="6"/>
  <c r="K8314" i="6"/>
  <c r="K8315" i="6"/>
  <c r="K8316" i="6"/>
  <c r="K8317" i="6"/>
  <c r="K8318" i="6"/>
  <c r="K8319" i="6"/>
  <c r="K8320" i="6"/>
  <c r="K8321" i="6"/>
  <c r="K8322" i="6"/>
  <c r="K8323" i="6"/>
  <c r="K8324" i="6"/>
  <c r="K8325" i="6"/>
  <c r="K8326" i="6"/>
  <c r="K8327" i="6"/>
  <c r="K8328" i="6"/>
  <c r="K8329" i="6"/>
  <c r="K8330" i="6"/>
  <c r="K8331" i="6"/>
  <c r="K8332" i="6"/>
  <c r="K8333" i="6"/>
  <c r="K8334" i="6"/>
  <c r="K8335" i="6"/>
  <c r="K8336" i="6"/>
  <c r="K8337" i="6"/>
  <c r="K8338" i="6"/>
  <c r="K8339" i="6"/>
  <c r="K8340" i="6"/>
  <c r="K8341" i="6"/>
  <c r="K8342" i="6"/>
  <c r="K8343" i="6"/>
  <c r="K8344" i="6"/>
  <c r="K8345" i="6"/>
  <c r="K8346" i="6"/>
  <c r="K8347" i="6"/>
  <c r="K8348" i="6"/>
  <c r="K8349" i="6"/>
  <c r="K8350" i="6"/>
  <c r="K8351" i="6"/>
  <c r="K8352" i="6"/>
  <c r="K8353" i="6"/>
  <c r="K8354" i="6"/>
  <c r="K8355" i="6"/>
  <c r="K8356" i="6"/>
  <c r="K8357" i="6"/>
  <c r="K8358" i="6"/>
  <c r="K8359" i="6"/>
  <c r="K8360" i="6"/>
  <c r="K8361" i="6"/>
  <c r="K8362" i="6"/>
  <c r="K8363" i="6"/>
  <c r="K8364" i="6"/>
  <c r="K8365" i="6"/>
  <c r="K8366" i="6"/>
  <c r="K8367" i="6"/>
  <c r="K8368" i="6"/>
  <c r="K8369" i="6"/>
  <c r="K8370" i="6"/>
  <c r="K8371" i="6"/>
  <c r="K8372" i="6"/>
  <c r="K8373" i="6"/>
  <c r="K8374" i="6"/>
  <c r="K8375" i="6"/>
  <c r="K8376" i="6"/>
  <c r="K8377" i="6"/>
  <c r="K8378" i="6"/>
  <c r="K8379" i="6"/>
  <c r="K8380" i="6"/>
  <c r="K8381" i="6"/>
  <c r="K8382" i="6"/>
  <c r="K8383" i="6"/>
  <c r="K8384" i="6"/>
  <c r="K8385" i="6"/>
  <c r="K8386" i="6"/>
  <c r="K8387" i="6"/>
  <c r="K8388" i="6"/>
  <c r="K8389" i="6"/>
  <c r="K8390" i="6"/>
  <c r="K8391" i="6"/>
  <c r="K8392" i="6"/>
  <c r="K8393" i="6"/>
  <c r="K8394" i="6"/>
  <c r="K8395" i="6"/>
  <c r="K8396" i="6"/>
  <c r="K8397" i="6"/>
  <c r="K8398" i="6"/>
  <c r="K8399" i="6"/>
  <c r="K8400" i="6"/>
  <c r="K8401" i="6"/>
  <c r="K8402" i="6"/>
  <c r="K8403" i="6"/>
  <c r="K8404" i="6"/>
  <c r="K8405" i="6"/>
  <c r="K8406" i="6"/>
  <c r="K8407" i="6"/>
  <c r="K8408" i="6"/>
  <c r="K8409" i="6"/>
  <c r="K8410" i="6"/>
  <c r="K8411" i="6"/>
  <c r="K8412" i="6"/>
  <c r="K8413" i="6"/>
  <c r="K8414" i="6"/>
  <c r="K8415" i="6"/>
  <c r="K8416" i="6"/>
  <c r="K8417" i="6"/>
  <c r="K8418" i="6"/>
  <c r="K8419" i="6"/>
  <c r="K8420" i="6"/>
  <c r="K8421" i="6"/>
  <c r="K8422" i="6"/>
  <c r="K8423" i="6"/>
  <c r="K8424" i="6"/>
  <c r="K8425" i="6"/>
  <c r="K8426" i="6"/>
  <c r="K8427" i="6"/>
  <c r="K8428" i="6"/>
  <c r="K8429" i="6"/>
  <c r="K8430" i="6"/>
  <c r="K8431" i="6"/>
  <c r="K8432" i="6"/>
  <c r="K8433" i="6"/>
  <c r="K8434" i="6"/>
  <c r="K8435" i="6"/>
  <c r="K8436" i="6"/>
  <c r="K8437" i="6"/>
  <c r="K8438" i="6"/>
  <c r="K8439" i="6"/>
  <c r="K8440" i="6"/>
  <c r="K8441" i="6"/>
  <c r="K8442" i="6"/>
  <c r="K8443" i="6"/>
  <c r="K8444" i="6"/>
  <c r="K8445" i="6"/>
  <c r="K8446" i="6"/>
  <c r="K8447" i="6"/>
  <c r="K8448" i="6"/>
  <c r="K8449" i="6"/>
  <c r="K8450" i="6"/>
  <c r="K8451" i="6"/>
  <c r="K8452" i="6"/>
  <c r="K8453" i="6"/>
  <c r="K8454" i="6"/>
  <c r="K8455" i="6"/>
  <c r="K8456" i="6"/>
  <c r="K8457" i="6"/>
  <c r="K8458" i="6"/>
  <c r="K8459" i="6"/>
  <c r="K8460" i="6"/>
  <c r="K8461" i="6"/>
  <c r="K8462" i="6"/>
  <c r="K8463" i="6"/>
  <c r="K8464" i="6"/>
  <c r="K8465" i="6"/>
  <c r="K8466" i="6"/>
  <c r="K8467" i="6"/>
  <c r="K8468" i="6"/>
  <c r="K8469" i="6"/>
  <c r="K8470" i="6"/>
  <c r="K8471" i="6"/>
  <c r="K8472" i="6"/>
  <c r="K8473" i="6"/>
  <c r="K8474" i="6"/>
  <c r="K8475" i="6"/>
  <c r="K8476" i="6"/>
  <c r="K8477" i="6"/>
  <c r="K8478" i="6"/>
  <c r="K8479" i="6"/>
  <c r="K8480" i="6"/>
  <c r="K8481" i="6"/>
  <c r="K8482" i="6"/>
  <c r="K8483" i="6"/>
  <c r="K8484" i="6"/>
  <c r="K8485" i="6"/>
  <c r="K8486" i="6"/>
  <c r="K8487" i="6"/>
  <c r="K8488" i="6"/>
  <c r="K8489" i="6"/>
  <c r="K8490" i="6"/>
  <c r="K8491" i="6"/>
  <c r="K8492" i="6"/>
  <c r="K8493" i="6"/>
  <c r="K8494" i="6"/>
  <c r="K8495" i="6"/>
  <c r="K8496" i="6"/>
  <c r="K8497" i="6"/>
  <c r="K8498" i="6"/>
  <c r="K8499" i="6"/>
  <c r="K8500" i="6"/>
  <c r="K8501" i="6"/>
  <c r="K8502" i="6"/>
  <c r="K8503" i="6"/>
  <c r="K8504" i="6"/>
  <c r="K8505" i="6"/>
  <c r="K8506" i="6"/>
  <c r="K8507" i="6"/>
  <c r="K8508" i="6"/>
  <c r="K8509" i="6"/>
  <c r="K8510" i="6"/>
  <c r="K8511" i="6"/>
  <c r="K8512" i="6"/>
  <c r="K8513" i="6"/>
  <c r="K8514" i="6"/>
  <c r="K8515" i="6"/>
  <c r="K8516" i="6"/>
  <c r="K8517" i="6"/>
  <c r="K8518" i="6"/>
  <c r="K8519" i="6"/>
  <c r="K8520" i="6"/>
  <c r="K8521" i="6"/>
  <c r="K8522" i="6"/>
  <c r="K8523" i="6"/>
  <c r="K8524" i="6"/>
  <c r="K8525" i="6"/>
  <c r="K8526" i="6"/>
  <c r="K8527" i="6"/>
  <c r="K8528" i="6"/>
  <c r="K8529" i="6"/>
  <c r="K8530" i="6"/>
  <c r="K8531" i="6"/>
  <c r="K8532" i="6"/>
  <c r="K8533" i="6"/>
  <c r="K8534" i="6"/>
  <c r="K8535" i="6"/>
  <c r="K8536" i="6"/>
  <c r="K8537" i="6"/>
  <c r="K8538" i="6"/>
  <c r="K8539" i="6"/>
  <c r="K8540" i="6"/>
  <c r="K8541" i="6"/>
  <c r="K8542" i="6"/>
  <c r="K8543" i="6"/>
  <c r="K8544" i="6"/>
  <c r="K8545" i="6"/>
  <c r="K8546" i="6"/>
  <c r="K8547" i="6"/>
  <c r="K8548" i="6"/>
  <c r="K8549" i="6"/>
  <c r="K8550" i="6"/>
  <c r="K8551" i="6"/>
  <c r="K8552" i="6"/>
  <c r="K8553" i="6"/>
  <c r="K8554" i="6"/>
  <c r="K8555" i="6"/>
  <c r="K8556" i="6"/>
  <c r="K8557" i="6"/>
  <c r="K8558" i="6"/>
  <c r="K8559" i="6"/>
  <c r="K8560" i="6"/>
  <c r="K8561" i="6"/>
  <c r="K8562" i="6"/>
  <c r="K8563" i="6"/>
  <c r="K8564" i="6"/>
  <c r="K8565" i="6"/>
  <c r="K8566" i="6"/>
  <c r="K8567" i="6"/>
  <c r="K8568" i="6"/>
  <c r="K8569" i="6"/>
  <c r="K8570" i="6"/>
  <c r="K8571" i="6"/>
  <c r="K8572" i="6"/>
  <c r="K8573" i="6"/>
  <c r="K8574" i="6"/>
  <c r="K8575" i="6"/>
  <c r="K8576" i="6"/>
  <c r="K8577" i="6"/>
  <c r="K8578" i="6"/>
  <c r="K8579" i="6"/>
  <c r="K8580" i="6"/>
  <c r="K8581" i="6"/>
  <c r="K8582" i="6"/>
  <c r="K8583" i="6"/>
  <c r="K8584" i="6"/>
  <c r="K8585" i="6"/>
  <c r="K8586" i="6"/>
  <c r="K8587" i="6"/>
  <c r="K8588" i="6"/>
  <c r="K8589" i="6"/>
  <c r="K8590" i="6"/>
  <c r="K8591" i="6"/>
  <c r="K8592" i="6"/>
  <c r="K8593" i="6"/>
  <c r="K8594" i="6"/>
  <c r="K8595" i="6"/>
  <c r="K8596" i="6"/>
  <c r="K8597" i="6"/>
  <c r="K8598" i="6"/>
  <c r="K8599" i="6"/>
  <c r="K8600" i="6"/>
  <c r="K8601" i="6"/>
  <c r="K8602" i="6"/>
  <c r="K8603" i="6"/>
  <c r="K8604" i="6"/>
  <c r="K8605" i="6"/>
  <c r="K8606" i="6"/>
  <c r="K8607" i="6"/>
  <c r="K8608" i="6"/>
  <c r="K8609" i="6"/>
  <c r="K8610" i="6"/>
  <c r="K8611" i="6"/>
  <c r="K8612" i="6"/>
  <c r="K8613" i="6"/>
  <c r="K8614" i="6"/>
  <c r="K8615" i="6"/>
  <c r="K8616" i="6"/>
  <c r="K8617" i="6"/>
  <c r="K8618" i="6"/>
  <c r="K8619" i="6"/>
  <c r="K8620" i="6"/>
  <c r="K8621" i="6"/>
  <c r="K8622" i="6"/>
  <c r="K8623" i="6"/>
  <c r="K8624" i="6"/>
  <c r="K8625" i="6"/>
  <c r="K8626" i="6"/>
  <c r="K8627" i="6"/>
  <c r="K8628" i="6"/>
  <c r="K8629" i="6"/>
  <c r="K8630" i="6"/>
  <c r="K8631" i="6"/>
  <c r="K8632" i="6"/>
  <c r="K8633" i="6"/>
  <c r="K8634" i="6"/>
  <c r="K8635" i="6"/>
  <c r="K8636" i="6"/>
  <c r="K8637" i="6"/>
  <c r="K8638" i="6"/>
  <c r="K8639" i="6"/>
  <c r="K8640" i="6"/>
  <c r="K8641" i="6"/>
  <c r="K8642" i="6"/>
  <c r="K8643" i="6"/>
  <c r="K8644" i="6"/>
  <c r="K8645" i="6"/>
  <c r="K8646" i="6"/>
  <c r="K8647" i="6"/>
  <c r="K8648" i="6"/>
  <c r="K8649" i="6"/>
  <c r="K8650" i="6"/>
  <c r="K8651" i="6"/>
  <c r="K8652" i="6"/>
  <c r="K8653" i="6"/>
  <c r="K8654" i="6"/>
  <c r="K8655" i="6"/>
  <c r="K8656" i="6"/>
  <c r="K8657" i="6"/>
  <c r="K8658" i="6"/>
  <c r="K8659" i="6"/>
  <c r="K8660" i="6"/>
  <c r="K8661" i="6"/>
  <c r="K8662" i="6"/>
  <c r="K8663" i="6"/>
  <c r="K8664" i="6"/>
  <c r="K8665" i="6"/>
  <c r="K8666" i="6"/>
  <c r="K8667" i="6"/>
  <c r="K8668" i="6"/>
  <c r="K8669" i="6"/>
  <c r="K8670" i="6"/>
  <c r="K8671" i="6"/>
  <c r="K8672" i="6"/>
  <c r="K8673" i="6"/>
  <c r="K8674" i="6"/>
  <c r="K8675" i="6"/>
  <c r="K8676" i="6"/>
  <c r="K8677" i="6"/>
  <c r="K8678" i="6"/>
  <c r="K8679" i="6"/>
  <c r="K8680" i="6"/>
  <c r="K8681" i="6"/>
  <c r="K8682" i="6"/>
  <c r="K8683" i="6"/>
  <c r="K8684" i="6"/>
  <c r="K8685" i="6"/>
  <c r="K8686" i="6"/>
  <c r="K8687" i="6"/>
  <c r="K8688" i="6"/>
  <c r="K8689" i="6"/>
  <c r="K8690" i="6"/>
  <c r="K8691" i="6"/>
  <c r="K8692" i="6"/>
  <c r="K8693" i="6"/>
  <c r="K8694" i="6"/>
  <c r="K8695" i="6"/>
  <c r="K8696" i="6"/>
  <c r="K8697" i="6"/>
  <c r="K8698" i="6"/>
  <c r="K8699" i="6"/>
  <c r="K8700" i="6"/>
  <c r="K8701" i="6"/>
  <c r="K8702" i="6"/>
  <c r="K8703" i="6"/>
  <c r="K8704" i="6"/>
  <c r="K8705" i="6"/>
  <c r="K8706" i="6"/>
  <c r="K8707" i="6"/>
  <c r="K8708" i="6"/>
  <c r="K8709" i="6"/>
  <c r="K8710" i="6"/>
  <c r="K8711" i="6"/>
  <c r="K8712" i="6"/>
  <c r="K8713" i="6"/>
  <c r="K8714" i="6"/>
  <c r="K8715" i="6"/>
  <c r="K8716" i="6"/>
  <c r="K8717" i="6"/>
  <c r="K8718" i="6"/>
  <c r="K8719" i="6"/>
  <c r="K8720" i="6"/>
  <c r="K8721" i="6"/>
  <c r="K8722" i="6"/>
  <c r="K8723" i="6"/>
  <c r="K8724" i="6"/>
  <c r="K8725" i="6"/>
  <c r="K8726" i="6"/>
  <c r="K8727" i="6"/>
  <c r="K8728" i="6"/>
  <c r="K8729" i="6"/>
  <c r="K8730" i="6"/>
  <c r="K8731" i="6"/>
  <c r="K8732" i="6"/>
  <c r="K8733" i="6"/>
  <c r="K8734" i="6"/>
  <c r="K8735" i="6"/>
  <c r="K8736" i="6"/>
  <c r="K8737" i="6"/>
  <c r="K8738" i="6"/>
  <c r="K8739" i="6"/>
  <c r="K8740" i="6"/>
  <c r="K8741" i="6"/>
  <c r="K8742" i="6"/>
  <c r="K8743" i="6"/>
  <c r="K8744" i="6"/>
  <c r="K8745" i="6"/>
  <c r="K8746" i="6"/>
  <c r="K8747" i="6"/>
  <c r="K8748" i="6"/>
  <c r="K8749" i="6"/>
  <c r="K8750" i="6"/>
  <c r="K8751" i="6"/>
  <c r="K8752" i="6"/>
  <c r="K8753" i="6"/>
  <c r="K8754" i="6"/>
  <c r="K8755" i="6"/>
  <c r="K8756" i="6"/>
  <c r="K8757" i="6"/>
  <c r="K8758" i="6"/>
  <c r="K8759" i="6"/>
  <c r="K8760" i="6"/>
  <c r="K8761" i="6"/>
  <c r="K8762" i="6"/>
  <c r="K8763" i="6"/>
  <c r="K8764" i="6"/>
  <c r="K8765" i="6"/>
  <c r="K8766" i="6"/>
  <c r="K8767" i="6"/>
  <c r="K8768" i="6"/>
  <c r="K8769" i="6"/>
  <c r="K8770" i="6"/>
  <c r="K8771" i="6"/>
  <c r="K8772" i="6"/>
  <c r="K8773" i="6"/>
  <c r="K8774" i="6"/>
  <c r="K8775" i="6"/>
  <c r="K8776" i="6"/>
  <c r="K8777" i="6"/>
  <c r="K8778" i="6"/>
  <c r="K8779" i="6"/>
  <c r="K8780" i="6"/>
  <c r="K8781" i="6"/>
  <c r="K8782" i="6"/>
  <c r="K8783" i="6"/>
  <c r="K8784" i="6"/>
  <c r="K8785" i="6"/>
  <c r="K8786" i="6"/>
  <c r="K8787" i="6"/>
  <c r="K8788" i="6"/>
  <c r="K8789" i="6"/>
  <c r="K8790" i="6"/>
  <c r="K8791" i="6"/>
  <c r="K8792" i="6"/>
  <c r="K8793" i="6"/>
  <c r="K8794" i="6"/>
  <c r="K8795" i="6"/>
  <c r="K8796" i="6"/>
  <c r="K8797" i="6"/>
  <c r="K8798" i="6"/>
  <c r="K8799" i="6"/>
  <c r="K8800" i="6"/>
  <c r="K8801" i="6"/>
  <c r="K8802" i="6"/>
  <c r="K8803" i="6"/>
  <c r="K8804" i="6"/>
  <c r="K8805" i="6"/>
  <c r="K8806" i="6"/>
  <c r="K8807" i="6"/>
  <c r="K8808" i="6"/>
  <c r="K8809" i="6"/>
  <c r="K8810" i="6"/>
  <c r="K8811" i="6"/>
  <c r="K8812" i="6"/>
  <c r="K8813" i="6"/>
  <c r="K8814" i="6"/>
  <c r="K8815" i="6"/>
  <c r="K8816" i="6"/>
  <c r="K8817" i="6"/>
  <c r="K8818" i="6"/>
  <c r="K8819" i="6"/>
  <c r="K8820" i="6"/>
  <c r="K8821" i="6"/>
  <c r="K8822" i="6"/>
  <c r="K8823" i="6"/>
  <c r="K8824" i="6"/>
  <c r="K8825" i="6"/>
  <c r="K8826" i="6"/>
  <c r="K8827" i="6"/>
  <c r="K8828" i="6"/>
  <c r="K8829" i="6"/>
  <c r="K8830" i="6"/>
  <c r="K8831" i="6"/>
  <c r="K8832" i="6"/>
  <c r="K8833" i="6"/>
  <c r="K8834" i="6"/>
  <c r="K8835" i="6"/>
  <c r="K8836" i="6"/>
  <c r="K8837" i="6"/>
  <c r="K8838" i="6"/>
  <c r="K8839" i="6"/>
  <c r="K8840" i="6"/>
  <c r="K8841" i="6"/>
  <c r="K8842" i="6"/>
  <c r="K8843" i="6"/>
  <c r="K8844" i="6"/>
  <c r="K8845" i="6"/>
  <c r="K8846" i="6"/>
  <c r="K8847" i="6"/>
  <c r="K8848" i="6"/>
  <c r="K8849" i="6"/>
  <c r="K8850" i="6"/>
  <c r="K8851" i="6"/>
  <c r="K8852" i="6"/>
  <c r="K8853" i="6"/>
  <c r="K8854" i="6"/>
  <c r="K8855" i="6"/>
  <c r="K8856" i="6"/>
  <c r="K8857" i="6"/>
  <c r="K8858" i="6"/>
  <c r="K8859" i="6"/>
  <c r="K8860" i="6"/>
  <c r="K8861" i="6"/>
  <c r="K8862" i="6"/>
  <c r="K8863" i="6"/>
  <c r="K8864" i="6"/>
  <c r="K8865" i="6"/>
  <c r="K8866" i="6"/>
  <c r="K8867" i="6"/>
  <c r="K8868" i="6"/>
  <c r="K8869" i="6"/>
  <c r="K8870" i="6"/>
  <c r="K8871" i="6"/>
  <c r="K8872" i="6"/>
  <c r="K8873" i="6"/>
  <c r="K8874" i="6"/>
  <c r="K8875" i="6"/>
  <c r="K8876" i="6"/>
  <c r="K8877" i="6"/>
  <c r="K8878" i="6"/>
  <c r="K8879" i="6"/>
  <c r="K8880" i="6"/>
  <c r="K8881" i="6"/>
  <c r="K8882" i="6"/>
  <c r="K8883" i="6"/>
  <c r="K8884" i="6"/>
  <c r="K8885" i="6"/>
  <c r="K8886" i="6"/>
  <c r="K8887" i="6"/>
  <c r="K8888" i="6"/>
  <c r="K8889" i="6"/>
  <c r="K8890" i="6"/>
  <c r="K8891" i="6"/>
  <c r="K8892" i="6"/>
  <c r="K8893" i="6"/>
  <c r="K8894" i="6"/>
  <c r="K8895" i="6"/>
  <c r="K8896" i="6"/>
  <c r="K8897" i="6"/>
  <c r="K8898" i="6"/>
  <c r="K8899" i="6"/>
  <c r="K8900" i="6"/>
  <c r="K8901" i="6"/>
  <c r="K8902" i="6"/>
  <c r="K8903" i="6"/>
  <c r="K8904" i="6"/>
  <c r="K8905" i="6"/>
  <c r="K8906" i="6"/>
  <c r="K8907" i="6"/>
  <c r="K8908" i="6"/>
  <c r="K8909" i="6"/>
  <c r="K8910" i="6"/>
  <c r="K8911" i="6"/>
  <c r="K8912" i="6"/>
  <c r="K8913" i="6"/>
  <c r="K8914" i="6"/>
  <c r="K8915" i="6"/>
  <c r="K8916" i="6"/>
  <c r="K8917" i="6"/>
  <c r="K8918" i="6"/>
  <c r="K8919" i="6"/>
  <c r="K8920" i="6"/>
  <c r="K8921" i="6"/>
  <c r="K8922" i="6"/>
  <c r="K8923" i="6"/>
  <c r="K8924" i="6"/>
  <c r="K8925" i="6"/>
  <c r="K8926" i="6"/>
  <c r="K8927" i="6"/>
  <c r="K8928" i="6"/>
  <c r="K8929" i="6"/>
  <c r="K8930" i="6"/>
  <c r="K8931" i="6"/>
  <c r="K8932" i="6"/>
  <c r="K8933" i="6"/>
  <c r="K8934" i="6"/>
  <c r="K8935" i="6"/>
  <c r="K8936" i="6"/>
  <c r="K8937" i="6"/>
  <c r="K8938" i="6"/>
  <c r="K8939" i="6"/>
  <c r="K8940" i="6"/>
  <c r="K8941" i="6"/>
  <c r="K8942" i="6"/>
  <c r="K8943" i="6"/>
  <c r="K8944" i="6"/>
  <c r="K8945" i="6"/>
  <c r="K8946" i="6"/>
  <c r="K8947" i="6"/>
  <c r="K8948" i="6"/>
  <c r="K8949" i="6"/>
  <c r="K8950" i="6"/>
  <c r="K8951" i="6"/>
  <c r="K8952" i="6"/>
  <c r="K8953" i="6"/>
  <c r="K8954" i="6"/>
  <c r="K8955" i="6"/>
  <c r="K8956" i="6"/>
  <c r="K8957" i="6"/>
  <c r="K8958" i="6"/>
  <c r="K8959" i="6"/>
  <c r="K8960" i="6"/>
  <c r="K8961" i="6"/>
  <c r="K8962" i="6"/>
  <c r="K8963" i="6"/>
  <c r="K8964" i="6"/>
  <c r="K8965" i="6"/>
  <c r="K8966" i="6"/>
  <c r="K8967" i="6"/>
  <c r="K8968" i="6"/>
  <c r="K8969" i="6"/>
  <c r="K8970" i="6"/>
  <c r="K8971" i="6"/>
  <c r="K8972" i="6"/>
  <c r="K8973" i="6"/>
  <c r="K8974" i="6"/>
  <c r="K8975" i="6"/>
  <c r="K8976" i="6"/>
  <c r="K8977" i="6"/>
  <c r="K8978" i="6"/>
  <c r="K8979" i="6"/>
  <c r="K8980" i="6"/>
  <c r="K8981" i="6"/>
  <c r="K8982" i="6"/>
  <c r="K8983" i="6"/>
  <c r="K8984" i="6"/>
  <c r="K8985" i="6"/>
  <c r="K8986" i="6"/>
  <c r="K8987" i="6"/>
  <c r="K8988" i="6"/>
  <c r="K8989" i="6"/>
  <c r="K8990" i="6"/>
  <c r="K8991" i="6"/>
  <c r="K8992" i="6"/>
  <c r="K8993" i="6"/>
  <c r="K8994" i="6"/>
  <c r="K8995" i="6"/>
  <c r="K8996" i="6"/>
  <c r="K8997" i="6"/>
  <c r="K8998" i="6"/>
  <c r="K8999" i="6"/>
  <c r="K9000" i="6"/>
  <c r="K9001" i="6"/>
  <c r="K9002" i="6"/>
  <c r="K9003" i="6"/>
  <c r="K9004" i="6"/>
  <c r="K9005" i="6"/>
  <c r="K9006" i="6"/>
  <c r="K9007" i="6"/>
  <c r="K9008" i="6"/>
  <c r="K9009" i="6"/>
  <c r="K9010" i="6"/>
  <c r="K9011" i="6"/>
  <c r="K9012" i="6"/>
  <c r="K9013" i="6"/>
  <c r="K9014" i="6"/>
  <c r="K9015" i="6"/>
  <c r="K9016" i="6"/>
  <c r="K9017" i="6"/>
  <c r="K9018" i="6"/>
  <c r="K9019" i="6"/>
  <c r="K9020" i="6"/>
  <c r="K9021" i="6"/>
  <c r="K9022" i="6"/>
  <c r="K9023" i="6"/>
  <c r="K9024" i="6"/>
  <c r="K9025" i="6"/>
  <c r="K9026" i="6"/>
  <c r="K9027" i="6"/>
  <c r="K9028" i="6"/>
  <c r="K9029" i="6"/>
  <c r="K9030" i="6"/>
  <c r="K9031" i="6"/>
  <c r="K9032" i="6"/>
  <c r="K9033" i="6"/>
  <c r="K9034" i="6"/>
  <c r="K9035" i="6"/>
  <c r="K9036" i="6"/>
  <c r="K9037" i="6"/>
  <c r="K9038" i="6"/>
  <c r="K9039" i="6"/>
  <c r="K9040" i="6"/>
  <c r="K9041" i="6"/>
  <c r="K9042" i="6"/>
  <c r="K9043" i="6"/>
  <c r="K9044" i="6"/>
  <c r="K9045" i="6"/>
  <c r="K9046" i="6"/>
  <c r="K9047" i="6"/>
  <c r="K9048" i="6"/>
  <c r="K9049" i="6"/>
  <c r="K9050" i="6"/>
  <c r="K9051" i="6"/>
  <c r="K9052" i="6"/>
  <c r="K9053" i="6"/>
  <c r="K9054" i="6"/>
  <c r="K9055" i="6"/>
  <c r="K9056" i="6"/>
  <c r="K9057" i="6"/>
  <c r="K9058" i="6"/>
  <c r="K9059" i="6"/>
  <c r="K9060" i="6"/>
  <c r="K9061" i="6"/>
  <c r="K9062" i="6"/>
  <c r="K9063" i="6"/>
  <c r="K9064" i="6"/>
  <c r="K9065" i="6"/>
  <c r="K9066" i="6"/>
  <c r="K9067" i="6"/>
  <c r="K9068" i="6"/>
  <c r="K9069" i="6"/>
  <c r="K9070" i="6"/>
  <c r="K9071" i="6"/>
  <c r="K9072" i="6"/>
  <c r="K9073" i="6"/>
  <c r="K9074" i="6"/>
  <c r="K9075" i="6"/>
  <c r="K9076" i="6"/>
  <c r="K9077" i="6"/>
  <c r="K9078" i="6"/>
  <c r="K9079" i="6"/>
  <c r="K9080" i="6"/>
  <c r="K9081" i="6"/>
  <c r="K9082" i="6"/>
  <c r="K9083" i="6"/>
  <c r="K9084" i="6"/>
  <c r="K9085" i="6"/>
  <c r="K9086" i="6"/>
  <c r="K9087" i="6"/>
  <c r="K9088" i="6"/>
  <c r="K9089" i="6"/>
  <c r="K9090" i="6"/>
  <c r="K9091" i="6"/>
  <c r="K9092" i="6"/>
  <c r="K9093" i="6"/>
  <c r="K9094" i="6"/>
  <c r="K9095" i="6"/>
  <c r="K9096" i="6"/>
  <c r="K9097" i="6"/>
  <c r="K9098" i="6"/>
  <c r="K9099" i="6"/>
  <c r="K9100" i="6"/>
  <c r="K9101" i="6"/>
  <c r="K9102" i="6"/>
  <c r="K9103" i="6"/>
  <c r="K9104" i="6"/>
  <c r="K9105" i="6"/>
  <c r="K9106" i="6"/>
  <c r="K9107" i="6"/>
  <c r="K9108" i="6"/>
  <c r="K9109" i="6"/>
  <c r="K9110" i="6"/>
  <c r="K9111" i="6"/>
  <c r="K9112" i="6"/>
  <c r="K9113" i="6"/>
  <c r="K9114" i="6"/>
  <c r="K9115" i="6"/>
  <c r="K9116" i="6"/>
  <c r="K9117" i="6"/>
  <c r="K9118" i="6"/>
  <c r="K9119" i="6"/>
  <c r="K9120" i="6"/>
  <c r="K9121" i="6"/>
  <c r="K9122" i="6"/>
  <c r="K9123" i="6"/>
  <c r="K9124" i="6"/>
  <c r="K9125" i="6"/>
  <c r="K9126" i="6"/>
  <c r="K9127" i="6"/>
  <c r="K9128" i="6"/>
  <c r="K9129" i="6"/>
  <c r="K9130" i="6"/>
  <c r="K9131" i="6"/>
  <c r="K9132" i="6"/>
  <c r="K9133" i="6"/>
  <c r="K9134" i="6"/>
  <c r="K9135" i="6"/>
  <c r="K9136" i="6"/>
  <c r="K9137" i="6"/>
  <c r="K9138" i="6"/>
  <c r="K9139" i="6"/>
  <c r="K9140" i="6"/>
  <c r="K9141" i="6"/>
  <c r="K9142" i="6"/>
  <c r="K9143" i="6"/>
  <c r="K9144" i="6"/>
  <c r="K9145" i="6"/>
  <c r="K9146" i="6"/>
  <c r="K9147" i="6"/>
  <c r="K9148" i="6"/>
  <c r="K9149" i="6"/>
  <c r="K9150" i="6"/>
  <c r="K9151" i="6"/>
  <c r="K9152" i="6"/>
  <c r="K9153" i="6"/>
  <c r="K9154" i="6"/>
  <c r="K9155" i="6"/>
  <c r="K9156" i="6"/>
  <c r="K9157" i="6"/>
  <c r="K9158" i="6"/>
  <c r="K9159" i="6"/>
  <c r="K9160" i="6"/>
  <c r="K9161" i="6"/>
  <c r="K9162" i="6"/>
  <c r="K9163" i="6"/>
  <c r="K9164" i="6"/>
  <c r="K9165" i="6"/>
  <c r="K9166" i="6"/>
  <c r="K9167" i="6"/>
  <c r="K9168" i="6"/>
  <c r="K9169" i="6"/>
  <c r="K9170" i="6"/>
  <c r="K9171" i="6"/>
  <c r="K9172" i="6"/>
  <c r="K9173" i="6"/>
  <c r="K9174" i="6"/>
  <c r="K9175" i="6"/>
  <c r="K9176" i="6"/>
  <c r="K9177" i="6"/>
  <c r="K9178" i="6"/>
  <c r="K9179" i="6"/>
  <c r="K9180" i="6"/>
  <c r="K9181" i="6"/>
  <c r="K9182" i="6"/>
  <c r="K9183" i="6"/>
  <c r="K9184" i="6"/>
  <c r="K9185" i="6"/>
  <c r="K9186" i="6"/>
  <c r="K9187" i="6"/>
  <c r="K9188" i="6"/>
  <c r="K9189" i="6"/>
  <c r="K9190" i="6"/>
  <c r="K9191" i="6"/>
  <c r="K9192" i="6"/>
  <c r="K9193" i="6"/>
  <c r="K9194" i="6"/>
  <c r="K9195" i="6"/>
  <c r="K9196" i="6"/>
  <c r="K9197" i="6"/>
  <c r="K9198" i="6"/>
  <c r="K9199" i="6"/>
  <c r="K9200" i="6"/>
  <c r="K9201" i="6"/>
  <c r="K9202" i="6"/>
  <c r="K9203" i="6"/>
  <c r="K9204" i="6"/>
  <c r="K9205" i="6"/>
  <c r="K9206" i="6"/>
  <c r="K9207" i="6"/>
  <c r="K9208" i="6"/>
  <c r="K9209" i="6"/>
  <c r="K9210" i="6"/>
  <c r="K9211" i="6"/>
  <c r="K9212" i="6"/>
  <c r="K9213" i="6"/>
  <c r="K9214" i="6"/>
  <c r="K9215" i="6"/>
  <c r="K9216" i="6"/>
  <c r="K9217" i="6"/>
  <c r="K9218" i="6"/>
  <c r="K9219" i="6"/>
  <c r="K9220" i="6"/>
  <c r="K9221" i="6"/>
  <c r="K9222" i="6"/>
  <c r="K9223" i="6"/>
  <c r="K9224" i="6"/>
  <c r="K9225" i="6"/>
  <c r="K9226" i="6"/>
  <c r="K9227" i="6"/>
  <c r="K9228" i="6"/>
  <c r="K9229" i="6"/>
  <c r="K9230" i="6"/>
  <c r="K9231" i="6"/>
  <c r="K9232" i="6"/>
  <c r="K9233" i="6"/>
  <c r="K9234" i="6"/>
  <c r="K9235" i="6"/>
  <c r="K9236" i="6"/>
  <c r="K9237" i="6"/>
  <c r="K9238" i="6"/>
  <c r="K9239" i="6"/>
  <c r="K9240" i="6"/>
  <c r="K9241" i="6"/>
  <c r="K9242" i="6"/>
  <c r="K9243" i="6"/>
  <c r="K9244" i="6"/>
  <c r="K9245" i="6"/>
  <c r="K9246" i="6"/>
  <c r="K9247" i="6"/>
  <c r="K9248" i="6"/>
  <c r="K9249" i="6"/>
  <c r="K9250" i="6"/>
  <c r="K9251" i="6"/>
  <c r="K9252" i="6"/>
  <c r="K9253" i="6"/>
  <c r="K9254" i="6"/>
  <c r="K9255" i="6"/>
  <c r="K9256" i="6"/>
  <c r="K9257" i="6"/>
  <c r="K9258" i="6"/>
  <c r="K9259" i="6"/>
  <c r="K9260" i="6"/>
  <c r="K9261" i="6"/>
  <c r="K9262" i="6"/>
  <c r="K9263" i="6"/>
  <c r="K9264" i="6"/>
  <c r="K9265" i="6"/>
  <c r="K9266" i="6"/>
  <c r="K9267" i="6"/>
  <c r="K9268" i="6"/>
  <c r="K9269" i="6"/>
  <c r="K9270" i="6"/>
  <c r="K9271" i="6"/>
  <c r="K9272" i="6"/>
  <c r="K9273" i="6"/>
  <c r="K9274" i="6"/>
  <c r="K9275" i="6"/>
  <c r="K9276" i="6"/>
  <c r="K9277" i="6"/>
  <c r="K9278" i="6"/>
  <c r="K9279" i="6"/>
  <c r="K9280" i="6"/>
  <c r="K9281" i="6"/>
  <c r="K9282" i="6"/>
  <c r="K9283" i="6"/>
  <c r="K9284" i="6"/>
  <c r="K9285" i="6"/>
  <c r="K9286" i="6"/>
  <c r="K9287" i="6"/>
  <c r="K9288" i="6"/>
  <c r="K9289" i="6"/>
  <c r="K9290" i="6"/>
  <c r="K9291" i="6"/>
  <c r="K9292" i="6"/>
  <c r="K9293" i="6"/>
  <c r="K9294" i="6"/>
  <c r="K9295" i="6"/>
  <c r="K9296" i="6"/>
  <c r="K9297" i="6"/>
  <c r="K9298" i="6"/>
  <c r="K9299" i="6"/>
  <c r="K9300" i="6"/>
  <c r="K9301" i="6"/>
  <c r="K9302" i="6"/>
  <c r="K9303" i="6"/>
  <c r="K9304" i="6"/>
  <c r="K9305" i="6"/>
  <c r="K9306" i="6"/>
  <c r="K9307" i="6"/>
  <c r="K9308" i="6"/>
  <c r="K9309" i="6"/>
  <c r="K9310" i="6"/>
  <c r="K9311" i="6"/>
  <c r="K9312" i="6"/>
  <c r="K9313" i="6"/>
  <c r="K9314" i="6"/>
  <c r="K9315" i="6"/>
  <c r="K9316" i="6"/>
  <c r="K9317" i="6"/>
  <c r="K9318" i="6"/>
  <c r="K9319" i="6"/>
  <c r="K9320" i="6"/>
  <c r="K9321" i="6"/>
  <c r="K9322" i="6"/>
  <c r="K9323" i="6"/>
  <c r="K9324" i="6"/>
  <c r="K9325" i="6"/>
  <c r="K9326" i="6"/>
  <c r="K9327" i="6"/>
  <c r="K9328" i="6"/>
  <c r="K9329" i="6"/>
  <c r="K9330" i="6"/>
  <c r="K9331" i="6"/>
  <c r="K9332" i="6"/>
  <c r="K9333" i="6"/>
  <c r="K9334" i="6"/>
  <c r="K9335" i="6"/>
  <c r="K9336" i="6"/>
  <c r="K9337" i="6"/>
  <c r="K9338" i="6"/>
  <c r="K9339" i="6"/>
  <c r="K9340" i="6"/>
  <c r="K9341" i="6"/>
  <c r="K9342" i="6"/>
  <c r="K9343" i="6"/>
  <c r="K9344" i="6"/>
  <c r="K9345" i="6"/>
  <c r="K9346" i="6"/>
  <c r="K9347" i="6"/>
  <c r="K9348" i="6"/>
  <c r="K9349" i="6"/>
  <c r="K9350" i="6"/>
  <c r="K9351" i="6"/>
  <c r="K9352" i="6"/>
  <c r="K9353" i="6"/>
  <c r="K9354" i="6"/>
  <c r="K9355" i="6"/>
  <c r="K9356" i="6"/>
  <c r="K9357" i="6"/>
  <c r="K9358" i="6"/>
  <c r="K9359" i="6"/>
  <c r="K9360" i="6"/>
  <c r="K9361" i="6"/>
  <c r="K9362" i="6"/>
  <c r="K9363" i="6"/>
  <c r="K9364" i="6"/>
  <c r="K9365" i="6"/>
  <c r="K9366" i="6"/>
  <c r="K9367" i="6"/>
  <c r="K9368" i="6"/>
  <c r="K9369" i="6"/>
  <c r="K9370" i="6"/>
  <c r="K9371" i="6"/>
  <c r="K9372" i="6"/>
  <c r="K9373" i="6"/>
  <c r="K9374" i="6"/>
  <c r="K9375" i="6"/>
  <c r="K9376" i="6"/>
  <c r="K9377" i="6"/>
  <c r="K9378" i="6"/>
  <c r="K9379" i="6"/>
  <c r="K9380" i="6"/>
  <c r="K9381" i="6"/>
  <c r="K9382" i="6"/>
  <c r="K9383" i="6"/>
  <c r="K9384" i="6"/>
  <c r="K9385" i="6"/>
  <c r="K9386" i="6"/>
  <c r="K9387" i="6"/>
  <c r="K9388" i="6"/>
  <c r="K9389" i="6"/>
  <c r="K9390" i="6"/>
  <c r="K9391" i="6"/>
  <c r="K9392" i="6"/>
  <c r="K9393" i="6"/>
  <c r="K9394" i="6"/>
  <c r="K9395" i="6"/>
  <c r="K9396" i="6"/>
  <c r="K9397" i="6"/>
  <c r="K9398" i="6"/>
  <c r="K9399" i="6"/>
  <c r="K9400" i="6"/>
  <c r="K9401" i="6"/>
  <c r="K9402" i="6"/>
  <c r="K9403" i="6"/>
  <c r="K9404" i="6"/>
  <c r="K9405" i="6"/>
  <c r="K9406" i="6"/>
  <c r="K9407" i="6"/>
  <c r="K9408" i="6"/>
  <c r="K9409" i="6"/>
  <c r="K9410" i="6"/>
  <c r="K9411" i="6"/>
  <c r="K9412" i="6"/>
  <c r="K9413" i="6"/>
  <c r="K9414" i="6"/>
  <c r="K9415" i="6"/>
  <c r="K9416" i="6"/>
  <c r="K9417" i="6"/>
  <c r="K9418" i="6"/>
  <c r="K9419" i="6"/>
  <c r="K9420" i="6"/>
  <c r="K9421" i="6"/>
  <c r="K9422" i="6"/>
  <c r="K9423" i="6"/>
  <c r="K9424" i="6"/>
  <c r="K9425" i="6"/>
  <c r="K9426" i="6"/>
  <c r="K9427" i="6"/>
  <c r="K9428" i="6"/>
  <c r="K9429" i="6"/>
  <c r="K9430" i="6"/>
  <c r="K9431" i="6"/>
  <c r="K9432" i="6"/>
  <c r="K9433" i="6"/>
  <c r="K9434" i="6"/>
  <c r="K9435" i="6"/>
  <c r="K9436" i="6"/>
  <c r="K9437" i="6"/>
  <c r="K9438" i="6"/>
  <c r="K9439" i="6"/>
  <c r="K9440" i="6"/>
  <c r="K9441" i="6"/>
  <c r="K9442" i="6"/>
  <c r="K9443" i="6"/>
  <c r="K9444" i="6"/>
  <c r="K9445" i="6"/>
  <c r="K9446" i="6"/>
  <c r="K9447" i="6"/>
  <c r="K9448" i="6"/>
  <c r="K9449" i="6"/>
  <c r="K9450" i="6"/>
  <c r="K9451" i="6"/>
  <c r="K9452" i="6"/>
  <c r="K9453" i="6"/>
  <c r="K9454" i="6"/>
  <c r="K9455" i="6"/>
  <c r="K9456" i="6"/>
  <c r="K9457" i="6"/>
  <c r="K9458" i="6"/>
  <c r="K9459" i="6"/>
  <c r="K9460" i="6"/>
  <c r="K9461" i="6"/>
  <c r="K9462" i="6"/>
  <c r="K9463" i="6"/>
  <c r="K9464" i="6"/>
  <c r="K9465" i="6"/>
  <c r="K9466" i="6"/>
  <c r="K9467" i="6"/>
  <c r="K9468" i="6"/>
  <c r="K9469" i="6"/>
  <c r="K9470" i="6"/>
  <c r="K9471" i="6"/>
  <c r="K9472" i="6"/>
  <c r="K9473" i="6"/>
  <c r="K9474" i="6"/>
  <c r="K9475" i="6"/>
  <c r="K9476" i="6"/>
  <c r="K9477" i="6"/>
  <c r="K9478" i="6"/>
  <c r="K9479" i="6"/>
  <c r="K9480" i="6"/>
  <c r="K9481" i="6"/>
  <c r="K9482" i="6"/>
  <c r="K9483" i="6"/>
  <c r="K9484" i="6"/>
  <c r="K9485" i="6"/>
  <c r="K9486" i="6"/>
  <c r="K9487" i="6"/>
  <c r="K9488" i="6"/>
  <c r="K9489" i="6"/>
  <c r="K9490" i="6"/>
  <c r="K9491" i="6"/>
  <c r="K9492" i="6"/>
  <c r="K9493" i="6"/>
  <c r="K9494" i="6"/>
  <c r="K9495" i="6"/>
  <c r="K9496" i="6"/>
  <c r="K9497" i="6"/>
  <c r="K9498" i="6"/>
  <c r="K9499" i="6"/>
  <c r="K9500" i="6"/>
  <c r="K9501" i="6"/>
  <c r="K9502" i="6"/>
  <c r="K9503" i="6"/>
  <c r="K9504" i="6"/>
  <c r="K9505" i="6"/>
  <c r="K9506" i="6"/>
  <c r="K9507" i="6"/>
  <c r="K9508" i="6"/>
  <c r="K9509" i="6"/>
  <c r="K9510" i="6"/>
  <c r="K9511" i="6"/>
  <c r="K9512" i="6"/>
  <c r="K9513" i="6"/>
  <c r="K9514" i="6"/>
  <c r="K9515" i="6"/>
  <c r="K9516" i="6"/>
  <c r="K9517" i="6"/>
  <c r="K9518" i="6"/>
  <c r="K9519" i="6"/>
  <c r="K9520" i="6"/>
  <c r="K9521" i="6"/>
  <c r="K9522" i="6"/>
  <c r="K9523" i="6"/>
  <c r="K9524" i="6"/>
  <c r="K9525" i="6"/>
  <c r="K9526" i="6"/>
  <c r="K9527" i="6"/>
  <c r="K9528" i="6"/>
  <c r="K9529" i="6"/>
  <c r="K9530" i="6"/>
  <c r="K9531" i="6"/>
  <c r="K9532" i="6"/>
  <c r="K9533" i="6"/>
  <c r="K9534" i="6"/>
  <c r="K9535" i="6"/>
  <c r="K9536" i="6"/>
  <c r="K9537" i="6"/>
  <c r="K9538" i="6"/>
  <c r="K9539" i="6"/>
  <c r="K9540" i="6"/>
  <c r="K9541" i="6"/>
  <c r="K9542" i="6"/>
  <c r="K9543" i="6"/>
  <c r="K9544" i="6"/>
  <c r="K9545" i="6"/>
  <c r="K9546" i="6"/>
  <c r="K9547" i="6"/>
  <c r="K9548" i="6"/>
  <c r="K9549" i="6"/>
  <c r="K9550" i="6"/>
  <c r="K9551" i="6"/>
  <c r="K9552" i="6"/>
  <c r="K9553" i="6"/>
  <c r="K9554" i="6"/>
  <c r="K9555" i="6"/>
  <c r="K9556" i="6"/>
  <c r="K9557" i="6"/>
  <c r="K9558" i="6"/>
  <c r="K9559" i="6"/>
  <c r="K9560" i="6"/>
  <c r="K9561" i="6"/>
  <c r="K9562" i="6"/>
  <c r="K9563" i="6"/>
  <c r="K9564" i="6"/>
  <c r="K9565" i="6"/>
  <c r="K9566" i="6"/>
  <c r="K9567" i="6"/>
  <c r="K9568" i="6"/>
  <c r="K9569" i="6"/>
  <c r="K9570" i="6"/>
  <c r="K9571" i="6"/>
  <c r="K9572" i="6"/>
  <c r="K9573" i="6"/>
  <c r="K9574" i="6"/>
  <c r="K9575" i="6"/>
  <c r="K9576" i="6"/>
  <c r="K9577" i="6"/>
  <c r="K9578" i="6"/>
  <c r="K9579" i="6"/>
  <c r="K9580" i="6"/>
  <c r="K9581" i="6"/>
  <c r="K9582" i="6"/>
  <c r="K9583" i="6"/>
  <c r="K9584" i="6"/>
  <c r="K9585" i="6"/>
  <c r="K9586" i="6"/>
  <c r="K9587" i="6"/>
  <c r="K9588" i="6"/>
  <c r="K9589" i="6"/>
  <c r="K9590" i="6"/>
  <c r="K9591" i="6"/>
  <c r="K9592" i="6"/>
  <c r="K9593" i="6"/>
  <c r="K9594" i="6"/>
  <c r="K9595" i="6"/>
  <c r="K9596" i="6"/>
  <c r="K9597" i="6"/>
  <c r="K9598" i="6"/>
  <c r="K9599" i="6"/>
  <c r="K9600" i="6"/>
  <c r="K9601" i="6"/>
  <c r="K9602" i="6"/>
  <c r="K9603" i="6"/>
  <c r="K9604" i="6"/>
  <c r="K9605" i="6"/>
  <c r="K9606" i="6"/>
  <c r="K9607" i="6"/>
  <c r="K9608" i="6"/>
  <c r="K9609" i="6"/>
  <c r="K9610" i="6"/>
  <c r="K9611" i="6"/>
  <c r="K9612" i="6"/>
  <c r="K9613" i="6"/>
  <c r="K9614" i="6"/>
  <c r="K9615" i="6"/>
  <c r="K9616" i="6"/>
  <c r="K9617" i="6"/>
  <c r="K9618" i="6"/>
  <c r="K9619" i="6"/>
  <c r="K9620" i="6"/>
  <c r="K9621" i="6"/>
  <c r="K9622" i="6"/>
  <c r="K9623" i="6"/>
  <c r="K9624" i="6"/>
  <c r="K9625" i="6"/>
  <c r="K9626" i="6"/>
  <c r="K9627" i="6"/>
  <c r="K9628" i="6"/>
  <c r="K9629" i="6"/>
  <c r="K9630" i="6"/>
  <c r="K9631" i="6"/>
  <c r="K9632" i="6"/>
  <c r="K9633" i="6"/>
  <c r="K9634" i="6"/>
  <c r="K9635" i="6"/>
  <c r="K9636" i="6"/>
  <c r="K9637" i="6"/>
  <c r="K9638" i="6"/>
  <c r="K9639" i="6"/>
  <c r="K9640" i="6"/>
  <c r="K9641" i="6"/>
  <c r="K9642" i="6"/>
  <c r="K9643" i="6"/>
  <c r="K9644" i="6"/>
  <c r="K9645" i="6"/>
  <c r="K9646" i="6"/>
  <c r="K9647" i="6"/>
  <c r="K9648" i="6"/>
  <c r="K9649" i="6"/>
  <c r="K9650" i="6"/>
  <c r="K9651" i="6"/>
  <c r="K9652" i="6"/>
  <c r="K9653" i="6"/>
  <c r="K9654" i="6"/>
  <c r="K9655" i="6"/>
  <c r="K9656" i="6"/>
  <c r="K9657" i="6"/>
  <c r="K9658" i="6"/>
  <c r="K9659" i="6"/>
  <c r="K9660" i="6"/>
  <c r="K9661" i="6"/>
  <c r="K9662" i="6"/>
  <c r="K9663" i="6"/>
  <c r="K9664" i="6"/>
  <c r="K9665" i="6"/>
  <c r="K9666" i="6"/>
  <c r="K9667" i="6"/>
  <c r="K9668" i="6"/>
  <c r="K9669" i="6"/>
  <c r="K9670" i="6"/>
  <c r="K9671" i="6"/>
  <c r="K9672" i="6"/>
  <c r="K9673" i="6"/>
  <c r="K9674" i="6"/>
  <c r="K9675" i="6"/>
  <c r="K9676" i="6"/>
  <c r="K9677" i="6"/>
  <c r="K9678" i="6"/>
  <c r="K9679" i="6"/>
  <c r="K9680" i="6"/>
  <c r="K9681" i="6"/>
  <c r="K9682" i="6"/>
  <c r="K9683" i="6"/>
  <c r="K9684" i="6"/>
  <c r="K9685" i="6"/>
  <c r="K9686" i="6"/>
  <c r="K9687" i="6"/>
  <c r="K9688" i="6"/>
  <c r="K9689" i="6"/>
  <c r="K9690" i="6"/>
  <c r="K9691" i="6"/>
  <c r="K9692" i="6"/>
  <c r="K9693" i="6"/>
  <c r="K9694" i="6"/>
  <c r="K9695" i="6"/>
  <c r="K9696" i="6"/>
  <c r="K9697" i="6"/>
  <c r="K9698" i="6"/>
  <c r="K9699" i="6"/>
  <c r="K9700" i="6"/>
  <c r="K9701" i="6"/>
  <c r="K9702" i="6"/>
  <c r="K9703" i="6"/>
  <c r="K9704" i="6"/>
  <c r="K9705" i="6"/>
  <c r="K9706" i="6"/>
  <c r="K9707" i="6"/>
  <c r="K9708" i="6"/>
  <c r="K9709" i="6"/>
  <c r="K9710" i="6"/>
  <c r="K9711" i="6"/>
  <c r="K9712" i="6"/>
  <c r="K9713" i="6"/>
  <c r="K9714" i="6"/>
  <c r="K9715" i="6"/>
  <c r="K9716" i="6"/>
  <c r="K9717" i="6"/>
  <c r="K9718" i="6"/>
  <c r="K9719" i="6"/>
  <c r="K9720" i="6"/>
  <c r="K9721" i="6"/>
  <c r="K9722" i="6"/>
  <c r="K9723" i="6"/>
  <c r="K9724" i="6"/>
  <c r="K9725" i="6"/>
  <c r="K9726" i="6"/>
  <c r="K9727" i="6"/>
  <c r="K9728" i="6"/>
  <c r="K9729" i="6"/>
  <c r="K9730" i="6"/>
  <c r="K9731" i="6"/>
  <c r="K9732" i="6"/>
  <c r="K9733" i="6"/>
  <c r="K9734" i="6"/>
  <c r="K9735" i="6"/>
  <c r="K9736" i="6"/>
  <c r="K9737" i="6"/>
  <c r="K9738" i="6"/>
  <c r="K9739" i="6"/>
  <c r="K9740" i="6"/>
  <c r="K9741" i="6"/>
  <c r="K9742" i="6"/>
  <c r="K9743" i="6"/>
  <c r="K9744" i="6"/>
  <c r="K9745" i="6"/>
  <c r="K9746" i="6"/>
  <c r="K9747" i="6"/>
  <c r="K9748" i="6"/>
  <c r="K9749" i="6"/>
  <c r="K9750" i="6"/>
  <c r="K9751" i="6"/>
  <c r="K9752" i="6"/>
  <c r="K9753" i="6"/>
  <c r="K9754" i="6"/>
  <c r="K9755" i="6"/>
  <c r="K9756" i="6"/>
  <c r="K9757" i="6"/>
  <c r="K9758" i="6"/>
  <c r="K9759" i="6"/>
  <c r="K9760" i="6"/>
  <c r="K9761" i="6"/>
  <c r="K9762" i="6"/>
  <c r="K9763" i="6"/>
  <c r="K9764" i="6"/>
  <c r="K9765" i="6"/>
  <c r="K9766" i="6"/>
  <c r="K9767" i="6"/>
  <c r="K9768" i="6"/>
  <c r="K9769" i="6"/>
  <c r="K9770" i="6"/>
  <c r="K9771" i="6"/>
  <c r="K9772" i="6"/>
  <c r="K9773" i="6"/>
  <c r="K9774" i="6"/>
  <c r="K9775" i="6"/>
  <c r="K9776" i="6"/>
  <c r="K9777" i="6"/>
  <c r="K9778" i="6"/>
  <c r="K9779" i="6"/>
  <c r="K9780" i="6"/>
  <c r="K9781" i="6"/>
  <c r="K9782" i="6"/>
  <c r="K9783" i="6"/>
  <c r="K9784" i="6"/>
  <c r="K9785" i="6"/>
  <c r="K9786" i="6"/>
  <c r="K9787" i="6"/>
  <c r="K9788" i="6"/>
  <c r="K9789" i="6"/>
  <c r="K9790" i="6"/>
  <c r="K9791" i="6"/>
  <c r="K9792" i="6"/>
  <c r="K9793" i="6"/>
  <c r="K9794" i="6"/>
  <c r="K9795" i="6"/>
  <c r="K9796" i="6"/>
  <c r="K9797" i="6"/>
  <c r="K9798" i="6"/>
  <c r="K9799" i="6"/>
  <c r="K9800" i="6"/>
  <c r="K9801" i="6"/>
  <c r="K9802" i="6"/>
  <c r="K9803" i="6"/>
  <c r="K9804" i="6"/>
  <c r="K9805" i="6"/>
  <c r="K9806" i="6"/>
  <c r="K9807" i="6"/>
  <c r="K9808" i="6"/>
  <c r="K9809" i="6"/>
  <c r="K9810" i="6"/>
  <c r="K9811" i="6"/>
  <c r="K9812" i="6"/>
  <c r="K9813" i="6"/>
  <c r="K9814" i="6"/>
  <c r="K9815" i="6"/>
  <c r="K9816" i="6"/>
  <c r="K9817" i="6"/>
  <c r="K9818" i="6"/>
  <c r="K9819" i="6"/>
  <c r="K9820" i="6"/>
  <c r="K9821" i="6"/>
  <c r="K9822" i="6"/>
  <c r="K9823" i="6"/>
  <c r="K9824" i="6"/>
  <c r="K9825" i="6"/>
  <c r="K9826" i="6"/>
  <c r="K9827" i="6"/>
  <c r="K9828" i="6"/>
  <c r="K9829" i="6"/>
  <c r="K9830" i="6"/>
  <c r="K9831" i="6"/>
  <c r="K9832" i="6"/>
  <c r="K9833" i="6"/>
  <c r="K9834" i="6"/>
  <c r="K9835" i="6"/>
  <c r="K9836" i="6"/>
  <c r="K9837" i="6"/>
  <c r="K9838" i="6"/>
  <c r="K9839" i="6"/>
  <c r="K9840" i="6"/>
  <c r="K9841" i="6"/>
  <c r="K9842" i="6"/>
  <c r="K9843" i="6"/>
  <c r="K9844" i="6"/>
  <c r="K9845" i="6"/>
  <c r="K9846" i="6"/>
  <c r="K9847" i="6"/>
  <c r="K9848" i="6"/>
  <c r="K9849" i="6"/>
  <c r="K9850" i="6"/>
  <c r="K9851" i="6"/>
  <c r="K9852" i="6"/>
  <c r="K9853" i="6"/>
  <c r="K9854" i="6"/>
  <c r="K9855" i="6"/>
  <c r="K9856" i="6"/>
  <c r="K9857" i="6"/>
  <c r="K9858" i="6"/>
  <c r="K9859" i="6"/>
  <c r="K9860" i="6"/>
  <c r="K9861" i="6"/>
  <c r="K9862" i="6"/>
  <c r="K9863" i="6"/>
  <c r="K9864" i="6"/>
  <c r="K9865" i="6"/>
  <c r="K9866" i="6"/>
  <c r="K9867" i="6"/>
  <c r="K9868" i="6"/>
  <c r="K9869" i="6"/>
  <c r="K9870" i="6"/>
  <c r="K9871" i="6"/>
  <c r="K9872" i="6"/>
  <c r="K9873" i="6"/>
  <c r="K9874" i="6"/>
  <c r="K9875" i="6"/>
  <c r="K9876" i="6"/>
  <c r="K9877" i="6"/>
  <c r="K9878" i="6"/>
  <c r="K9879" i="6"/>
  <c r="K9880" i="6"/>
  <c r="K9881" i="6"/>
  <c r="K9882" i="6"/>
  <c r="K9883" i="6"/>
  <c r="K9884" i="6"/>
  <c r="K9885" i="6"/>
  <c r="K9886" i="6"/>
  <c r="K9887" i="6"/>
  <c r="K9888" i="6"/>
  <c r="K9889" i="6"/>
  <c r="K9890" i="6"/>
  <c r="K9891" i="6"/>
  <c r="K9892" i="6"/>
  <c r="K9893" i="6"/>
  <c r="K9894" i="6"/>
  <c r="K9895" i="6"/>
  <c r="K9896" i="6"/>
  <c r="K9897" i="6"/>
  <c r="K9898" i="6"/>
  <c r="K9899" i="6"/>
  <c r="K9900" i="6"/>
  <c r="K9901" i="6"/>
  <c r="K9902" i="6"/>
  <c r="K9903" i="6"/>
  <c r="K9904" i="6"/>
  <c r="K9905" i="6"/>
  <c r="K9906" i="6"/>
  <c r="K9907" i="6"/>
  <c r="K9908" i="6"/>
  <c r="K9909" i="6"/>
  <c r="K9910" i="6"/>
  <c r="K9911" i="6"/>
  <c r="K9912" i="6"/>
  <c r="K9913" i="6"/>
  <c r="K9914" i="6"/>
  <c r="K9915" i="6"/>
  <c r="K9916" i="6"/>
  <c r="K9917" i="6"/>
  <c r="K9918" i="6"/>
  <c r="K9919" i="6"/>
  <c r="K9920" i="6"/>
  <c r="K9921" i="6"/>
  <c r="K9922" i="6"/>
  <c r="K9923" i="6"/>
  <c r="K9924" i="6"/>
  <c r="K9925" i="6"/>
  <c r="K9926" i="6"/>
  <c r="K9927" i="6"/>
  <c r="K9928" i="6"/>
  <c r="K9929" i="6"/>
  <c r="K9930" i="6"/>
  <c r="K9931" i="6"/>
  <c r="K9932" i="6"/>
  <c r="K9933" i="6"/>
  <c r="K9934" i="6"/>
  <c r="K9935" i="6"/>
  <c r="K9936" i="6"/>
  <c r="K9937" i="6"/>
  <c r="K9938" i="6"/>
  <c r="K9939" i="6"/>
  <c r="K9940" i="6"/>
  <c r="K9941" i="6"/>
  <c r="K9942" i="6"/>
  <c r="K9943" i="6"/>
  <c r="K9944" i="6"/>
  <c r="K9945" i="6"/>
  <c r="K9946" i="6"/>
  <c r="K9947" i="6"/>
  <c r="K9948" i="6"/>
  <c r="K9949" i="6"/>
  <c r="K9950" i="6"/>
  <c r="K9951" i="6"/>
  <c r="K9952" i="6"/>
  <c r="K9953" i="6"/>
  <c r="K9954" i="6"/>
  <c r="K9955" i="6"/>
  <c r="K9956" i="6"/>
  <c r="K9957" i="6"/>
  <c r="K9958" i="6"/>
  <c r="K9959" i="6"/>
  <c r="K9960" i="6"/>
  <c r="K9961" i="6"/>
  <c r="K9962" i="6"/>
  <c r="K9963" i="6"/>
  <c r="K9964" i="6"/>
  <c r="K9965" i="6"/>
  <c r="K9966" i="6"/>
  <c r="K9967" i="6"/>
  <c r="K9968" i="6"/>
  <c r="K9969" i="6"/>
  <c r="K9970" i="6"/>
  <c r="K9971" i="6"/>
  <c r="K9972" i="6"/>
  <c r="K9973" i="6"/>
  <c r="K9974" i="6"/>
  <c r="K9975" i="6"/>
  <c r="K9976" i="6"/>
  <c r="K9977" i="6"/>
  <c r="K9978" i="6"/>
  <c r="K9979" i="6"/>
  <c r="K9980" i="6"/>
  <c r="K9981" i="6"/>
  <c r="K9982" i="6"/>
  <c r="K9983" i="6"/>
  <c r="K9984" i="6"/>
  <c r="K9985" i="6"/>
  <c r="K9986" i="6"/>
  <c r="K9987" i="6"/>
  <c r="K9988" i="6"/>
  <c r="K9989" i="6"/>
  <c r="K9990" i="6"/>
  <c r="K9991" i="6"/>
  <c r="K9992" i="6"/>
  <c r="K9993" i="6"/>
  <c r="K9994" i="6"/>
  <c r="K9995" i="6"/>
  <c r="K9996" i="6"/>
  <c r="K9997" i="6"/>
  <c r="K9998" i="6"/>
  <c r="K9999" i="6"/>
  <c r="K2" i="6"/>
  <c r="I3" i="6"/>
  <c r="I4" i="6"/>
  <c r="I5" i="6"/>
  <c r="I6" i="6"/>
  <c r="I7" i="6"/>
  <c r="I8" i="6"/>
  <c r="I9" i="6"/>
  <c r="I10" i="6"/>
  <c r="I11" i="6"/>
  <c r="I12" i="6"/>
  <c r="I13" i="6"/>
  <c r="I14" i="6"/>
  <c r="I15" i="6"/>
  <c r="I16" i="6"/>
  <c r="I17" i="6"/>
  <c r="I18" i="6"/>
  <c r="I19" i="6"/>
  <c r="I20" i="6"/>
  <c r="I21" i="6"/>
  <c r="I22" i="6"/>
  <c r="I23" i="6"/>
  <c r="I24" i="6"/>
  <c r="I25" i="6"/>
  <c r="I26" i="6"/>
  <c r="I27" i="6"/>
  <c r="I28" i="6"/>
  <c r="I29" i="6"/>
  <c r="I30" i="6"/>
  <c r="I31" i="6"/>
  <c r="I32" i="6"/>
  <c r="I33" i="6"/>
  <c r="I34" i="6"/>
  <c r="I35" i="6"/>
  <c r="I36" i="6"/>
  <c r="I37" i="6"/>
  <c r="I38" i="6"/>
  <c r="I39" i="6"/>
  <c r="I40" i="6"/>
  <c r="I41" i="6"/>
  <c r="I42" i="6"/>
  <c r="I43" i="6"/>
  <c r="I44" i="6"/>
  <c r="I45" i="6"/>
  <c r="I46" i="6"/>
  <c r="I47" i="6"/>
  <c r="I48" i="6"/>
  <c r="I49" i="6"/>
  <c r="I50" i="6"/>
  <c r="I51" i="6"/>
  <c r="I52" i="6"/>
  <c r="I53" i="6"/>
  <c r="I54" i="6"/>
  <c r="I55" i="6"/>
  <c r="I56" i="6"/>
  <c r="I57" i="6"/>
  <c r="I58" i="6"/>
  <c r="I59" i="6"/>
  <c r="I60" i="6"/>
  <c r="I61" i="6"/>
  <c r="I62" i="6"/>
  <c r="I63" i="6"/>
  <c r="I64" i="6"/>
  <c r="I65" i="6"/>
  <c r="I66" i="6"/>
  <c r="I67" i="6"/>
  <c r="I68" i="6"/>
  <c r="I69" i="6"/>
  <c r="I70" i="6"/>
  <c r="I71" i="6"/>
  <c r="I72" i="6"/>
  <c r="I73" i="6"/>
  <c r="I74" i="6"/>
  <c r="I75" i="6"/>
  <c r="I76" i="6"/>
  <c r="I77" i="6"/>
  <c r="I78" i="6"/>
  <c r="I79" i="6"/>
  <c r="I80" i="6"/>
  <c r="I81" i="6"/>
  <c r="I82" i="6"/>
  <c r="I83" i="6"/>
  <c r="I84" i="6"/>
  <c r="I85" i="6"/>
  <c r="I86" i="6"/>
  <c r="I87" i="6"/>
  <c r="I88" i="6"/>
  <c r="I89" i="6"/>
  <c r="I90" i="6"/>
  <c r="I91" i="6"/>
  <c r="I92" i="6"/>
  <c r="I93" i="6"/>
  <c r="I94" i="6"/>
  <c r="I95" i="6"/>
  <c r="I96" i="6"/>
  <c r="I97" i="6"/>
  <c r="I98" i="6"/>
  <c r="I99" i="6"/>
  <c r="I100" i="6"/>
  <c r="I101" i="6"/>
  <c r="I102" i="6"/>
  <c r="I103" i="6"/>
  <c r="I104" i="6"/>
  <c r="I105" i="6"/>
  <c r="I106" i="6"/>
  <c r="I107" i="6"/>
  <c r="I108" i="6"/>
  <c r="I109" i="6"/>
  <c r="I110" i="6"/>
  <c r="I111" i="6"/>
  <c r="I112" i="6"/>
  <c r="I113" i="6"/>
  <c r="I114" i="6"/>
  <c r="I115" i="6"/>
  <c r="I116" i="6"/>
  <c r="I117" i="6"/>
  <c r="I118" i="6"/>
  <c r="I119" i="6"/>
  <c r="I120" i="6"/>
  <c r="I121" i="6"/>
  <c r="I122" i="6"/>
  <c r="I123" i="6"/>
  <c r="I124" i="6"/>
  <c r="I125" i="6"/>
  <c r="I126" i="6"/>
  <c r="I127" i="6"/>
  <c r="I128" i="6"/>
  <c r="I129" i="6"/>
  <c r="I130" i="6"/>
  <c r="I131" i="6"/>
  <c r="I132" i="6"/>
  <c r="I133" i="6"/>
  <c r="I134" i="6"/>
  <c r="I135" i="6"/>
  <c r="I136" i="6"/>
  <c r="I137" i="6"/>
  <c r="I138" i="6"/>
  <c r="I139" i="6"/>
  <c r="I140" i="6"/>
  <c r="I141" i="6"/>
  <c r="I142" i="6"/>
  <c r="I143" i="6"/>
  <c r="I144" i="6"/>
  <c r="I145" i="6"/>
  <c r="I146" i="6"/>
  <c r="I147" i="6"/>
  <c r="I148" i="6"/>
  <c r="I149" i="6"/>
  <c r="I150" i="6"/>
  <c r="I151" i="6"/>
  <c r="I152" i="6"/>
  <c r="I153" i="6"/>
  <c r="I154" i="6"/>
  <c r="I155" i="6"/>
  <c r="I156" i="6"/>
  <c r="I157" i="6"/>
  <c r="I158" i="6"/>
  <c r="I159" i="6"/>
  <c r="I160" i="6"/>
  <c r="I161" i="6"/>
  <c r="I162" i="6"/>
  <c r="I163" i="6"/>
  <c r="I164" i="6"/>
  <c r="I165" i="6"/>
  <c r="I166" i="6"/>
  <c r="I167" i="6"/>
  <c r="I168" i="6"/>
  <c r="I169" i="6"/>
  <c r="I170" i="6"/>
  <c r="I171" i="6"/>
  <c r="I172" i="6"/>
  <c r="I173" i="6"/>
  <c r="I174" i="6"/>
  <c r="I175" i="6"/>
  <c r="I176" i="6"/>
  <c r="I177" i="6"/>
  <c r="I178" i="6"/>
  <c r="I179" i="6"/>
  <c r="I180" i="6"/>
  <c r="I181" i="6"/>
  <c r="I182" i="6"/>
  <c r="I183" i="6"/>
  <c r="I184" i="6"/>
  <c r="I185" i="6"/>
  <c r="I186" i="6"/>
  <c r="I187" i="6"/>
  <c r="I188" i="6"/>
  <c r="I189" i="6"/>
  <c r="I190" i="6"/>
  <c r="I191" i="6"/>
  <c r="I192" i="6"/>
  <c r="I193" i="6"/>
  <c r="I194" i="6"/>
  <c r="I195" i="6"/>
  <c r="I196" i="6"/>
  <c r="I197" i="6"/>
  <c r="I198" i="6"/>
  <c r="I199" i="6"/>
  <c r="I200" i="6"/>
  <c r="I201" i="6"/>
  <c r="I202" i="6"/>
  <c r="I203" i="6"/>
  <c r="I204" i="6"/>
  <c r="I205" i="6"/>
  <c r="I206" i="6"/>
  <c r="I207" i="6"/>
  <c r="I208" i="6"/>
  <c r="I209" i="6"/>
  <c r="I210" i="6"/>
  <c r="I211" i="6"/>
  <c r="I212" i="6"/>
  <c r="I213" i="6"/>
  <c r="I214" i="6"/>
  <c r="I215" i="6"/>
  <c r="I216" i="6"/>
  <c r="I217" i="6"/>
  <c r="I218" i="6"/>
  <c r="I219" i="6"/>
  <c r="I220" i="6"/>
  <c r="I221" i="6"/>
  <c r="I222" i="6"/>
  <c r="I223" i="6"/>
  <c r="I224" i="6"/>
  <c r="I225" i="6"/>
  <c r="I226" i="6"/>
  <c r="I227" i="6"/>
  <c r="I228" i="6"/>
  <c r="I229" i="6"/>
  <c r="I230" i="6"/>
  <c r="I231" i="6"/>
  <c r="I232" i="6"/>
  <c r="I233" i="6"/>
  <c r="I234" i="6"/>
  <c r="I235" i="6"/>
  <c r="I236" i="6"/>
  <c r="I237" i="6"/>
  <c r="I238" i="6"/>
  <c r="I239" i="6"/>
  <c r="I240" i="6"/>
  <c r="I241" i="6"/>
  <c r="I242" i="6"/>
  <c r="I243" i="6"/>
  <c r="I244" i="6"/>
  <c r="I245" i="6"/>
  <c r="I246" i="6"/>
  <c r="I247" i="6"/>
  <c r="I248" i="6"/>
  <c r="I249" i="6"/>
  <c r="I250" i="6"/>
  <c r="I251" i="6"/>
  <c r="I252" i="6"/>
  <c r="I253" i="6"/>
  <c r="I254" i="6"/>
  <c r="I255" i="6"/>
  <c r="I256" i="6"/>
  <c r="I257" i="6"/>
  <c r="I258" i="6"/>
  <c r="I259" i="6"/>
  <c r="I260" i="6"/>
  <c r="I261" i="6"/>
  <c r="I262" i="6"/>
  <c r="I263" i="6"/>
  <c r="I264" i="6"/>
  <c r="I265" i="6"/>
  <c r="I266" i="6"/>
  <c r="I267" i="6"/>
  <c r="I268" i="6"/>
  <c r="I269" i="6"/>
  <c r="I270" i="6"/>
  <c r="I271" i="6"/>
  <c r="I272" i="6"/>
  <c r="I273" i="6"/>
  <c r="I274" i="6"/>
  <c r="I275" i="6"/>
  <c r="I276" i="6"/>
  <c r="I277" i="6"/>
  <c r="I278" i="6"/>
  <c r="I279" i="6"/>
  <c r="I280" i="6"/>
  <c r="I281" i="6"/>
  <c r="I282" i="6"/>
  <c r="I283" i="6"/>
  <c r="I284" i="6"/>
  <c r="I285" i="6"/>
  <c r="I286" i="6"/>
  <c r="I287" i="6"/>
  <c r="I288" i="6"/>
  <c r="I289" i="6"/>
  <c r="I290" i="6"/>
  <c r="I291" i="6"/>
  <c r="I292" i="6"/>
  <c r="I293" i="6"/>
  <c r="I294" i="6"/>
  <c r="I295" i="6"/>
  <c r="I296" i="6"/>
  <c r="I297" i="6"/>
  <c r="I298" i="6"/>
  <c r="I299" i="6"/>
  <c r="I300" i="6"/>
  <c r="I301" i="6"/>
  <c r="I302" i="6"/>
  <c r="I303" i="6"/>
  <c r="I304" i="6"/>
  <c r="I305" i="6"/>
  <c r="I306" i="6"/>
  <c r="I307" i="6"/>
  <c r="I308" i="6"/>
  <c r="I309" i="6"/>
  <c r="I310" i="6"/>
  <c r="I311" i="6"/>
  <c r="I312" i="6"/>
  <c r="I313" i="6"/>
  <c r="I314" i="6"/>
  <c r="I315" i="6"/>
  <c r="I316" i="6"/>
  <c r="I317" i="6"/>
  <c r="I318" i="6"/>
  <c r="I319" i="6"/>
  <c r="I320" i="6"/>
  <c r="I321" i="6"/>
  <c r="I322" i="6"/>
  <c r="I323" i="6"/>
  <c r="I324" i="6"/>
  <c r="I325" i="6"/>
  <c r="I326" i="6"/>
  <c r="I327" i="6"/>
  <c r="I328" i="6"/>
  <c r="I329" i="6"/>
  <c r="I330" i="6"/>
  <c r="I331" i="6"/>
  <c r="I332" i="6"/>
  <c r="I333" i="6"/>
  <c r="I334" i="6"/>
  <c r="I335" i="6"/>
  <c r="I336" i="6"/>
  <c r="I337" i="6"/>
  <c r="I338" i="6"/>
  <c r="I339" i="6"/>
  <c r="I340" i="6"/>
  <c r="I341" i="6"/>
  <c r="I342" i="6"/>
  <c r="I343" i="6"/>
  <c r="I344" i="6"/>
  <c r="I345" i="6"/>
  <c r="I346" i="6"/>
  <c r="I347" i="6"/>
  <c r="I348" i="6"/>
  <c r="I349" i="6"/>
  <c r="I350" i="6"/>
  <c r="I351" i="6"/>
  <c r="I352" i="6"/>
  <c r="I353" i="6"/>
  <c r="I354" i="6"/>
  <c r="I355" i="6"/>
  <c r="I356" i="6"/>
  <c r="I357" i="6"/>
  <c r="I358" i="6"/>
  <c r="I359" i="6"/>
  <c r="I360" i="6"/>
  <c r="I361" i="6"/>
  <c r="I362" i="6"/>
  <c r="I363" i="6"/>
  <c r="I364" i="6"/>
  <c r="I365" i="6"/>
  <c r="I366" i="6"/>
  <c r="I367" i="6"/>
  <c r="I368" i="6"/>
  <c r="I369" i="6"/>
  <c r="I370" i="6"/>
  <c r="I371" i="6"/>
  <c r="I372" i="6"/>
  <c r="I373" i="6"/>
  <c r="I374" i="6"/>
  <c r="I375" i="6"/>
  <c r="I376" i="6"/>
  <c r="I377" i="6"/>
  <c r="I378" i="6"/>
  <c r="I379" i="6"/>
  <c r="I380" i="6"/>
  <c r="I381" i="6"/>
  <c r="I382" i="6"/>
  <c r="I383" i="6"/>
  <c r="I384" i="6"/>
  <c r="I385" i="6"/>
  <c r="I386" i="6"/>
  <c r="I387" i="6"/>
  <c r="I388" i="6"/>
  <c r="I389" i="6"/>
  <c r="I390" i="6"/>
  <c r="I391" i="6"/>
  <c r="I392" i="6"/>
  <c r="I393" i="6"/>
  <c r="I394" i="6"/>
  <c r="I395" i="6"/>
  <c r="I396" i="6"/>
  <c r="I397" i="6"/>
  <c r="I398" i="6"/>
  <c r="I399" i="6"/>
  <c r="I400" i="6"/>
  <c r="I401" i="6"/>
  <c r="I402" i="6"/>
  <c r="I403" i="6"/>
  <c r="I404" i="6"/>
  <c r="I405" i="6"/>
  <c r="I406" i="6"/>
  <c r="I407" i="6"/>
  <c r="I408" i="6"/>
  <c r="I409" i="6"/>
  <c r="I410" i="6"/>
  <c r="I411" i="6"/>
  <c r="I412" i="6"/>
  <c r="I413" i="6"/>
  <c r="I414" i="6"/>
  <c r="I415" i="6"/>
  <c r="I416" i="6"/>
  <c r="I417" i="6"/>
  <c r="I418" i="6"/>
  <c r="I419" i="6"/>
  <c r="I420" i="6"/>
  <c r="I421" i="6"/>
  <c r="I422" i="6"/>
  <c r="I423" i="6"/>
  <c r="I424" i="6"/>
  <c r="I425" i="6"/>
  <c r="I426" i="6"/>
  <c r="I427" i="6"/>
  <c r="I428" i="6"/>
  <c r="I429" i="6"/>
  <c r="I430" i="6"/>
  <c r="I431" i="6"/>
  <c r="I432" i="6"/>
  <c r="I433" i="6"/>
  <c r="I434" i="6"/>
  <c r="I435" i="6"/>
  <c r="I436" i="6"/>
  <c r="I437" i="6"/>
  <c r="I438" i="6"/>
  <c r="I439" i="6"/>
  <c r="I440" i="6"/>
  <c r="I441" i="6"/>
  <c r="I442" i="6"/>
  <c r="I443" i="6"/>
  <c r="I444" i="6"/>
  <c r="I445" i="6"/>
  <c r="I446" i="6"/>
  <c r="I447" i="6"/>
  <c r="I448" i="6"/>
  <c r="I449" i="6"/>
  <c r="I450" i="6"/>
  <c r="I451" i="6"/>
  <c r="I452" i="6"/>
  <c r="I453" i="6"/>
  <c r="I454" i="6"/>
  <c r="I455" i="6"/>
  <c r="I456" i="6"/>
  <c r="I457" i="6"/>
  <c r="I458" i="6"/>
  <c r="I459" i="6"/>
  <c r="I460" i="6"/>
  <c r="I461" i="6"/>
  <c r="I462" i="6"/>
  <c r="I463" i="6"/>
  <c r="I464" i="6"/>
  <c r="I465" i="6"/>
  <c r="I466" i="6"/>
  <c r="I467" i="6"/>
  <c r="I468" i="6"/>
  <c r="I469" i="6"/>
  <c r="I470" i="6"/>
  <c r="I471" i="6"/>
  <c r="I472" i="6"/>
  <c r="I473" i="6"/>
  <c r="I474" i="6"/>
  <c r="I475" i="6"/>
  <c r="I476" i="6"/>
  <c r="I477" i="6"/>
  <c r="I478" i="6"/>
  <c r="I479" i="6"/>
  <c r="I480" i="6"/>
  <c r="I481" i="6"/>
  <c r="I482" i="6"/>
  <c r="I483" i="6"/>
  <c r="I484" i="6"/>
  <c r="I485" i="6"/>
  <c r="I486" i="6"/>
  <c r="I487" i="6"/>
  <c r="I488" i="6"/>
  <c r="I489" i="6"/>
  <c r="I490" i="6"/>
  <c r="I491" i="6"/>
  <c r="I492" i="6"/>
  <c r="I493" i="6"/>
  <c r="I494" i="6"/>
  <c r="I495" i="6"/>
  <c r="I496" i="6"/>
  <c r="I497" i="6"/>
  <c r="I498" i="6"/>
  <c r="I499" i="6"/>
  <c r="I500" i="6"/>
  <c r="I501" i="6"/>
  <c r="I502" i="6"/>
  <c r="I503" i="6"/>
  <c r="I504" i="6"/>
  <c r="I505" i="6"/>
  <c r="I506" i="6"/>
  <c r="I507" i="6"/>
  <c r="I508" i="6"/>
  <c r="I509" i="6"/>
  <c r="I510" i="6"/>
  <c r="I511" i="6"/>
  <c r="I512" i="6"/>
  <c r="I513" i="6"/>
  <c r="I514" i="6"/>
  <c r="I515" i="6"/>
  <c r="I516" i="6"/>
  <c r="I517" i="6"/>
  <c r="I518" i="6"/>
  <c r="I519" i="6"/>
  <c r="I520" i="6"/>
  <c r="I521" i="6"/>
  <c r="I522" i="6"/>
  <c r="I523" i="6"/>
  <c r="I524" i="6"/>
  <c r="I525" i="6"/>
  <c r="I526" i="6"/>
  <c r="I527" i="6"/>
  <c r="I528" i="6"/>
  <c r="I529" i="6"/>
  <c r="I530" i="6"/>
  <c r="I531" i="6"/>
  <c r="I532" i="6"/>
  <c r="I533" i="6"/>
  <c r="I534" i="6"/>
  <c r="I535" i="6"/>
  <c r="I536" i="6"/>
  <c r="I537" i="6"/>
  <c r="I538" i="6"/>
  <c r="I539" i="6"/>
  <c r="I540" i="6"/>
  <c r="I541" i="6"/>
  <c r="I542" i="6"/>
  <c r="I543" i="6"/>
  <c r="I544" i="6"/>
  <c r="I545" i="6"/>
  <c r="I546" i="6"/>
  <c r="I547" i="6"/>
  <c r="I548" i="6"/>
  <c r="I549" i="6"/>
  <c r="I550" i="6"/>
  <c r="I551" i="6"/>
  <c r="I552" i="6"/>
  <c r="I553" i="6"/>
  <c r="I554" i="6"/>
  <c r="I555" i="6"/>
  <c r="I556" i="6"/>
  <c r="I557" i="6"/>
  <c r="I558" i="6"/>
  <c r="I559" i="6"/>
  <c r="I560" i="6"/>
  <c r="I561" i="6"/>
  <c r="I562" i="6"/>
  <c r="I563" i="6"/>
  <c r="I564" i="6"/>
  <c r="I565" i="6"/>
  <c r="I566" i="6"/>
  <c r="I567" i="6"/>
  <c r="I568" i="6"/>
  <c r="I569" i="6"/>
  <c r="I570" i="6"/>
  <c r="I571" i="6"/>
  <c r="I572" i="6"/>
  <c r="I573" i="6"/>
  <c r="I574" i="6"/>
  <c r="I575" i="6"/>
  <c r="I576" i="6"/>
  <c r="I577" i="6"/>
  <c r="I578" i="6"/>
  <c r="I579" i="6"/>
  <c r="I580" i="6"/>
  <c r="I581" i="6"/>
  <c r="I582" i="6"/>
  <c r="I583" i="6"/>
  <c r="I584" i="6"/>
  <c r="I585" i="6"/>
  <c r="I586" i="6"/>
  <c r="I587" i="6"/>
  <c r="I588" i="6"/>
  <c r="I589" i="6"/>
  <c r="I590" i="6"/>
  <c r="I591" i="6"/>
  <c r="I592" i="6"/>
  <c r="I593" i="6"/>
  <c r="I594" i="6"/>
  <c r="I595" i="6"/>
  <c r="I596" i="6"/>
  <c r="I597" i="6"/>
  <c r="I598" i="6"/>
  <c r="I599" i="6"/>
  <c r="I600" i="6"/>
  <c r="I601" i="6"/>
  <c r="I602" i="6"/>
  <c r="I603" i="6"/>
  <c r="I604" i="6"/>
  <c r="I605" i="6"/>
  <c r="I606" i="6"/>
  <c r="I607" i="6"/>
  <c r="I608" i="6"/>
  <c r="I609" i="6"/>
  <c r="I610" i="6"/>
  <c r="I611" i="6"/>
  <c r="I612" i="6"/>
  <c r="I613" i="6"/>
  <c r="I614" i="6"/>
  <c r="I615" i="6"/>
  <c r="I616" i="6"/>
  <c r="I617" i="6"/>
  <c r="I618" i="6"/>
  <c r="I619" i="6"/>
  <c r="I620" i="6"/>
  <c r="I621" i="6"/>
  <c r="I622" i="6"/>
  <c r="I623" i="6"/>
  <c r="I624" i="6"/>
  <c r="I625" i="6"/>
  <c r="I626" i="6"/>
  <c r="I627" i="6"/>
  <c r="I628" i="6"/>
  <c r="I629" i="6"/>
  <c r="I630" i="6"/>
  <c r="I631" i="6"/>
  <c r="I632" i="6"/>
  <c r="I633" i="6"/>
  <c r="I634" i="6"/>
  <c r="I635" i="6"/>
  <c r="I636" i="6"/>
  <c r="I637" i="6"/>
  <c r="I638" i="6"/>
  <c r="I639" i="6"/>
  <c r="I640" i="6"/>
  <c r="I641" i="6"/>
  <c r="I642" i="6"/>
  <c r="I643" i="6"/>
  <c r="I644" i="6"/>
  <c r="I645" i="6"/>
  <c r="I646" i="6"/>
  <c r="I647" i="6"/>
  <c r="I648" i="6"/>
  <c r="I649" i="6"/>
  <c r="I650" i="6"/>
  <c r="I651" i="6"/>
  <c r="I652" i="6"/>
  <c r="I653" i="6"/>
  <c r="I654" i="6"/>
  <c r="I655" i="6"/>
  <c r="I656" i="6"/>
  <c r="I657" i="6"/>
  <c r="I658" i="6"/>
  <c r="I659" i="6"/>
  <c r="I660" i="6"/>
  <c r="I661" i="6"/>
  <c r="I662" i="6"/>
  <c r="I663" i="6"/>
  <c r="I664" i="6"/>
  <c r="I665" i="6"/>
  <c r="I666" i="6"/>
  <c r="I667" i="6"/>
  <c r="I668" i="6"/>
  <c r="I669" i="6"/>
  <c r="I670" i="6"/>
  <c r="I671" i="6"/>
  <c r="I672" i="6"/>
  <c r="I673" i="6"/>
  <c r="I674" i="6"/>
  <c r="I675" i="6"/>
  <c r="I676" i="6"/>
  <c r="I677" i="6"/>
  <c r="I678" i="6"/>
  <c r="I679" i="6"/>
  <c r="I680" i="6"/>
  <c r="I681" i="6"/>
  <c r="I682" i="6"/>
  <c r="I683" i="6"/>
  <c r="I684" i="6"/>
  <c r="I685" i="6"/>
  <c r="I686" i="6"/>
  <c r="I687" i="6"/>
  <c r="I688" i="6"/>
  <c r="I689" i="6"/>
  <c r="I690" i="6"/>
  <c r="I691" i="6"/>
  <c r="I692" i="6"/>
  <c r="I693" i="6"/>
  <c r="I694" i="6"/>
  <c r="I695" i="6"/>
  <c r="I696" i="6"/>
  <c r="I697" i="6"/>
  <c r="I698" i="6"/>
  <c r="I699" i="6"/>
  <c r="I700" i="6"/>
  <c r="I701" i="6"/>
  <c r="I702" i="6"/>
  <c r="I703" i="6"/>
  <c r="I704" i="6"/>
  <c r="I705" i="6"/>
  <c r="I706" i="6"/>
  <c r="I707" i="6"/>
  <c r="I708" i="6"/>
  <c r="I709" i="6"/>
  <c r="I710" i="6"/>
  <c r="I711" i="6"/>
  <c r="I712" i="6"/>
  <c r="I713" i="6"/>
  <c r="I714" i="6"/>
  <c r="I715" i="6"/>
  <c r="I716" i="6"/>
  <c r="I717" i="6"/>
  <c r="I718" i="6"/>
  <c r="I719" i="6"/>
  <c r="I720" i="6"/>
  <c r="I721" i="6"/>
  <c r="I722" i="6"/>
  <c r="I723" i="6"/>
  <c r="I724" i="6"/>
  <c r="I725" i="6"/>
  <c r="I726" i="6"/>
  <c r="I727" i="6"/>
  <c r="I728" i="6"/>
  <c r="I729" i="6"/>
  <c r="I730" i="6"/>
  <c r="I731" i="6"/>
  <c r="I732" i="6"/>
  <c r="I733" i="6"/>
  <c r="I734" i="6"/>
  <c r="I735" i="6"/>
  <c r="I736" i="6"/>
  <c r="I737" i="6"/>
  <c r="I738" i="6"/>
  <c r="I739" i="6"/>
  <c r="I740" i="6"/>
  <c r="I741" i="6"/>
  <c r="I742" i="6"/>
  <c r="I743" i="6"/>
  <c r="I744" i="6"/>
  <c r="I745" i="6"/>
  <c r="I746" i="6"/>
  <c r="I747" i="6"/>
  <c r="I748" i="6"/>
  <c r="I749" i="6"/>
  <c r="I750" i="6"/>
  <c r="I751" i="6"/>
  <c r="I752" i="6"/>
  <c r="I753" i="6"/>
  <c r="I754" i="6"/>
  <c r="I755" i="6"/>
  <c r="I756" i="6"/>
  <c r="I757" i="6"/>
  <c r="I758" i="6"/>
  <c r="I759" i="6"/>
  <c r="I760" i="6"/>
  <c r="I761" i="6"/>
  <c r="I762" i="6"/>
  <c r="I763" i="6"/>
  <c r="I764" i="6"/>
  <c r="I765" i="6"/>
  <c r="I766" i="6"/>
  <c r="I767" i="6"/>
  <c r="I768" i="6"/>
  <c r="I769" i="6"/>
  <c r="I770" i="6"/>
  <c r="I771" i="6"/>
  <c r="I772" i="6"/>
  <c r="I773" i="6"/>
  <c r="I774" i="6"/>
  <c r="I775" i="6"/>
  <c r="I776" i="6"/>
  <c r="I777" i="6"/>
  <c r="I778" i="6"/>
  <c r="I779" i="6"/>
  <c r="I780" i="6"/>
  <c r="I781" i="6"/>
  <c r="I782" i="6"/>
  <c r="I783" i="6"/>
  <c r="I784" i="6"/>
  <c r="I785" i="6"/>
  <c r="I786" i="6"/>
  <c r="I787" i="6"/>
  <c r="I788" i="6"/>
  <c r="I789" i="6"/>
  <c r="I790" i="6"/>
  <c r="I791" i="6"/>
  <c r="I792" i="6"/>
  <c r="I793" i="6"/>
  <c r="I794" i="6"/>
  <c r="I795" i="6"/>
  <c r="I796" i="6"/>
  <c r="I797" i="6"/>
  <c r="I798" i="6"/>
  <c r="I799" i="6"/>
  <c r="I800" i="6"/>
  <c r="I801" i="6"/>
  <c r="I802" i="6"/>
  <c r="I803" i="6"/>
  <c r="I804" i="6"/>
  <c r="I805" i="6"/>
  <c r="I806" i="6"/>
  <c r="I807" i="6"/>
  <c r="I808" i="6"/>
  <c r="I809" i="6"/>
  <c r="I810" i="6"/>
  <c r="I811" i="6"/>
  <c r="I812" i="6"/>
  <c r="I813" i="6"/>
  <c r="I814" i="6"/>
  <c r="I815" i="6"/>
  <c r="I816" i="6"/>
  <c r="I817" i="6"/>
  <c r="I818" i="6"/>
  <c r="I819" i="6"/>
  <c r="I820" i="6"/>
  <c r="I821" i="6"/>
  <c r="I822" i="6"/>
  <c r="I823" i="6"/>
  <c r="I824" i="6"/>
  <c r="I825" i="6"/>
  <c r="I826" i="6"/>
  <c r="I827" i="6"/>
  <c r="I828" i="6"/>
  <c r="I829" i="6"/>
  <c r="I830" i="6"/>
  <c r="I831" i="6"/>
  <c r="I832" i="6"/>
  <c r="I833" i="6"/>
  <c r="I834" i="6"/>
  <c r="I835" i="6"/>
  <c r="I836" i="6"/>
  <c r="I837" i="6"/>
  <c r="I838" i="6"/>
  <c r="I839" i="6"/>
  <c r="I840" i="6"/>
  <c r="I841" i="6"/>
  <c r="I842" i="6"/>
  <c r="I843" i="6"/>
  <c r="I844" i="6"/>
  <c r="I845" i="6"/>
  <c r="I846" i="6"/>
  <c r="I847" i="6"/>
  <c r="I848" i="6"/>
  <c r="I849" i="6"/>
  <c r="I850" i="6"/>
  <c r="I851" i="6"/>
  <c r="I852" i="6"/>
  <c r="I853" i="6"/>
  <c r="I854" i="6"/>
  <c r="I855" i="6"/>
  <c r="I856" i="6"/>
  <c r="I857" i="6"/>
  <c r="I858" i="6"/>
  <c r="I859" i="6"/>
  <c r="I860" i="6"/>
  <c r="I861" i="6"/>
  <c r="I862" i="6"/>
  <c r="I863" i="6"/>
  <c r="I864" i="6"/>
  <c r="I865" i="6"/>
  <c r="I866" i="6"/>
  <c r="I867" i="6"/>
  <c r="I868" i="6"/>
  <c r="I869" i="6"/>
  <c r="I870" i="6"/>
  <c r="I871" i="6"/>
  <c r="I872" i="6"/>
  <c r="I873" i="6"/>
  <c r="I874" i="6"/>
  <c r="I875" i="6"/>
  <c r="I876" i="6"/>
  <c r="I877" i="6"/>
  <c r="I878" i="6"/>
  <c r="I879" i="6"/>
  <c r="I880" i="6"/>
  <c r="I881" i="6"/>
  <c r="I882" i="6"/>
  <c r="I883" i="6"/>
  <c r="I884" i="6"/>
  <c r="I885" i="6"/>
  <c r="I886" i="6"/>
  <c r="I887" i="6"/>
  <c r="I888" i="6"/>
  <c r="I889" i="6"/>
  <c r="I890" i="6"/>
  <c r="I891" i="6"/>
  <c r="I892" i="6"/>
  <c r="I893" i="6"/>
  <c r="I894" i="6"/>
  <c r="I895" i="6"/>
  <c r="I896" i="6"/>
  <c r="I897" i="6"/>
  <c r="I898" i="6"/>
  <c r="I899" i="6"/>
  <c r="I900" i="6"/>
  <c r="I901" i="6"/>
  <c r="I902" i="6"/>
  <c r="I903" i="6"/>
  <c r="I904" i="6"/>
  <c r="I905" i="6"/>
  <c r="I906" i="6"/>
  <c r="I907" i="6"/>
  <c r="I908" i="6"/>
  <c r="I909" i="6"/>
  <c r="I910" i="6"/>
  <c r="I911" i="6"/>
  <c r="I912" i="6"/>
  <c r="I913" i="6"/>
  <c r="I914" i="6"/>
  <c r="I915" i="6"/>
  <c r="I916" i="6"/>
  <c r="I917" i="6"/>
  <c r="I918" i="6"/>
  <c r="I919" i="6"/>
  <c r="I920" i="6"/>
  <c r="I921" i="6"/>
  <c r="I922" i="6"/>
  <c r="I923" i="6"/>
  <c r="I924" i="6"/>
  <c r="I925" i="6"/>
  <c r="I926" i="6"/>
  <c r="I927" i="6"/>
  <c r="I928" i="6"/>
  <c r="I929" i="6"/>
  <c r="I930" i="6"/>
  <c r="I931" i="6"/>
  <c r="I932" i="6"/>
  <c r="I933" i="6"/>
  <c r="I934" i="6"/>
  <c r="I935" i="6"/>
  <c r="I936" i="6"/>
  <c r="I937" i="6"/>
  <c r="I938" i="6"/>
  <c r="I939" i="6"/>
  <c r="I940" i="6"/>
  <c r="I941" i="6"/>
  <c r="I942" i="6"/>
  <c r="I943" i="6"/>
  <c r="I944" i="6"/>
  <c r="I945" i="6"/>
  <c r="I946" i="6"/>
  <c r="I947" i="6"/>
  <c r="I948" i="6"/>
  <c r="I949" i="6"/>
  <c r="I950" i="6"/>
  <c r="I951" i="6"/>
  <c r="I952" i="6"/>
  <c r="I953" i="6"/>
  <c r="I954" i="6"/>
  <c r="I955" i="6"/>
  <c r="I956" i="6"/>
  <c r="I957" i="6"/>
  <c r="I958" i="6"/>
  <c r="I959" i="6"/>
  <c r="I960" i="6"/>
  <c r="I961" i="6"/>
  <c r="I962" i="6"/>
  <c r="I963" i="6"/>
  <c r="I964" i="6"/>
  <c r="I965" i="6"/>
  <c r="I966" i="6"/>
  <c r="I967" i="6"/>
  <c r="I968" i="6"/>
  <c r="I969" i="6"/>
  <c r="I970" i="6"/>
  <c r="I971" i="6"/>
  <c r="I972" i="6"/>
  <c r="I973" i="6"/>
  <c r="I974" i="6"/>
  <c r="I975" i="6"/>
  <c r="I976" i="6"/>
  <c r="I977" i="6"/>
  <c r="I978" i="6"/>
  <c r="I979" i="6"/>
  <c r="I980" i="6"/>
  <c r="I981" i="6"/>
  <c r="I982" i="6"/>
  <c r="I983" i="6"/>
  <c r="I984" i="6"/>
  <c r="I985" i="6"/>
  <c r="I986" i="6"/>
  <c r="I987" i="6"/>
  <c r="I988" i="6"/>
  <c r="I989" i="6"/>
  <c r="I990" i="6"/>
  <c r="I991" i="6"/>
  <c r="I992" i="6"/>
  <c r="I993" i="6"/>
  <c r="I994" i="6"/>
  <c r="I995" i="6"/>
  <c r="I996" i="6"/>
  <c r="I997" i="6"/>
  <c r="I998" i="6"/>
  <c r="I999" i="6"/>
  <c r="I1000" i="6"/>
  <c r="I1001" i="6"/>
  <c r="I1002" i="6"/>
  <c r="I1003" i="6"/>
  <c r="I1004" i="6"/>
  <c r="I1005" i="6"/>
  <c r="I1006" i="6"/>
  <c r="I1007" i="6"/>
  <c r="I1008" i="6"/>
  <c r="I1009" i="6"/>
  <c r="I1010" i="6"/>
  <c r="I1011" i="6"/>
  <c r="I1012" i="6"/>
  <c r="I1013" i="6"/>
  <c r="I1014" i="6"/>
  <c r="I1015" i="6"/>
  <c r="I1016" i="6"/>
  <c r="I1017" i="6"/>
  <c r="I1018" i="6"/>
  <c r="I1019" i="6"/>
  <c r="I1020" i="6"/>
  <c r="I1021" i="6"/>
  <c r="I1022" i="6"/>
  <c r="I1023" i="6"/>
  <c r="I1024" i="6"/>
  <c r="I1025" i="6"/>
  <c r="I1026" i="6"/>
  <c r="I1027" i="6"/>
  <c r="I1028" i="6"/>
  <c r="I1029" i="6"/>
  <c r="I1030" i="6"/>
  <c r="I1031" i="6"/>
  <c r="I1032" i="6"/>
  <c r="I1033" i="6"/>
  <c r="I1034" i="6"/>
  <c r="I1035" i="6"/>
  <c r="I1036" i="6"/>
  <c r="I1037" i="6"/>
  <c r="I1038" i="6"/>
  <c r="I1039" i="6"/>
  <c r="I1040" i="6"/>
  <c r="I1041" i="6"/>
  <c r="I1042" i="6"/>
  <c r="I1043" i="6"/>
  <c r="I1044" i="6"/>
  <c r="I1045" i="6"/>
  <c r="I1046" i="6"/>
  <c r="I1047" i="6"/>
  <c r="I1048" i="6"/>
  <c r="I1049" i="6"/>
  <c r="I1050" i="6"/>
  <c r="I1051" i="6"/>
  <c r="I1052" i="6"/>
  <c r="I1053" i="6"/>
  <c r="I1054" i="6"/>
  <c r="I1055" i="6"/>
  <c r="I1056" i="6"/>
  <c r="I1057" i="6"/>
  <c r="I1058" i="6"/>
  <c r="I1059" i="6"/>
  <c r="I1060" i="6"/>
  <c r="I1061" i="6"/>
  <c r="I1062" i="6"/>
  <c r="I1063" i="6"/>
  <c r="I1064" i="6"/>
  <c r="I1065" i="6"/>
  <c r="I1066" i="6"/>
  <c r="I1067" i="6"/>
  <c r="I1068" i="6"/>
  <c r="I1069" i="6"/>
  <c r="I1070" i="6"/>
  <c r="I1071" i="6"/>
  <c r="I1072" i="6"/>
  <c r="I1073" i="6"/>
  <c r="I1074" i="6"/>
  <c r="I1075" i="6"/>
  <c r="I1076" i="6"/>
  <c r="I1077" i="6"/>
  <c r="I1078" i="6"/>
  <c r="I1079" i="6"/>
  <c r="I1080" i="6"/>
  <c r="I1081" i="6"/>
  <c r="I1082" i="6"/>
  <c r="I1083" i="6"/>
  <c r="I1084" i="6"/>
  <c r="I1085" i="6"/>
  <c r="I1086" i="6"/>
  <c r="I1087" i="6"/>
  <c r="I1088" i="6"/>
  <c r="I1089" i="6"/>
  <c r="I1090" i="6"/>
  <c r="I1091" i="6"/>
  <c r="I1092" i="6"/>
  <c r="I1093" i="6"/>
  <c r="I1094" i="6"/>
  <c r="I1095" i="6"/>
  <c r="I1096" i="6"/>
  <c r="I1097" i="6"/>
  <c r="I1098" i="6"/>
  <c r="I1099" i="6"/>
  <c r="I1100" i="6"/>
  <c r="I1101" i="6"/>
  <c r="I1102" i="6"/>
  <c r="I1103" i="6"/>
  <c r="I1104" i="6"/>
  <c r="I1105" i="6"/>
  <c r="I1106" i="6"/>
  <c r="I1107" i="6"/>
  <c r="I1108" i="6"/>
  <c r="I1109" i="6"/>
  <c r="I1110" i="6"/>
  <c r="I1111" i="6"/>
  <c r="I1112" i="6"/>
  <c r="I1113" i="6"/>
  <c r="I1114" i="6"/>
  <c r="I1115" i="6"/>
  <c r="I1116" i="6"/>
  <c r="I1117" i="6"/>
  <c r="I1118" i="6"/>
  <c r="I1119" i="6"/>
  <c r="I1120" i="6"/>
  <c r="I1121" i="6"/>
  <c r="I1122" i="6"/>
  <c r="I1123" i="6"/>
  <c r="I1124" i="6"/>
  <c r="I1125" i="6"/>
  <c r="I1126" i="6"/>
  <c r="I1127" i="6"/>
  <c r="I1128" i="6"/>
  <c r="I1129" i="6"/>
  <c r="I1130" i="6"/>
  <c r="I1131" i="6"/>
  <c r="I1132" i="6"/>
  <c r="I1133" i="6"/>
  <c r="I1134" i="6"/>
  <c r="I1135" i="6"/>
  <c r="I1136" i="6"/>
  <c r="I1137" i="6"/>
  <c r="I1138" i="6"/>
  <c r="I1139" i="6"/>
  <c r="I1140" i="6"/>
  <c r="I1141" i="6"/>
  <c r="I1142" i="6"/>
  <c r="I1143" i="6"/>
  <c r="I1144" i="6"/>
  <c r="I1145" i="6"/>
  <c r="I1146" i="6"/>
  <c r="I1147" i="6"/>
  <c r="I1148" i="6"/>
  <c r="I1149" i="6"/>
  <c r="I1150" i="6"/>
  <c r="I1151" i="6"/>
  <c r="I1152" i="6"/>
  <c r="I1153" i="6"/>
  <c r="I1154" i="6"/>
  <c r="I1155" i="6"/>
  <c r="I1156" i="6"/>
  <c r="I1157" i="6"/>
  <c r="I1158" i="6"/>
  <c r="I1159" i="6"/>
  <c r="I1160" i="6"/>
  <c r="I1161" i="6"/>
  <c r="I1162" i="6"/>
  <c r="I1163" i="6"/>
  <c r="I1164" i="6"/>
  <c r="I1165" i="6"/>
  <c r="I1166" i="6"/>
  <c r="I1167" i="6"/>
  <c r="I1168" i="6"/>
  <c r="I1169" i="6"/>
  <c r="I1170" i="6"/>
  <c r="I1171" i="6"/>
  <c r="I1172" i="6"/>
  <c r="I1173" i="6"/>
  <c r="I1174" i="6"/>
  <c r="I1175" i="6"/>
  <c r="I1176" i="6"/>
  <c r="I1177" i="6"/>
  <c r="I1178" i="6"/>
  <c r="I1179" i="6"/>
  <c r="I1180" i="6"/>
  <c r="I1181" i="6"/>
  <c r="I1182" i="6"/>
  <c r="I1183" i="6"/>
  <c r="I1184" i="6"/>
  <c r="I1185" i="6"/>
  <c r="I1186" i="6"/>
  <c r="I1187" i="6"/>
  <c r="I1188" i="6"/>
  <c r="I1189" i="6"/>
  <c r="I1190" i="6"/>
  <c r="I1191" i="6"/>
  <c r="I1192" i="6"/>
  <c r="I1193" i="6"/>
  <c r="I1194" i="6"/>
  <c r="I1195" i="6"/>
  <c r="I1196" i="6"/>
  <c r="I1197" i="6"/>
  <c r="I1198" i="6"/>
  <c r="I1199" i="6"/>
  <c r="I1200" i="6"/>
  <c r="I1201" i="6"/>
  <c r="I1202" i="6"/>
  <c r="I1203" i="6"/>
  <c r="I1204" i="6"/>
  <c r="I1205" i="6"/>
  <c r="I1206" i="6"/>
  <c r="I1207" i="6"/>
  <c r="I1208" i="6"/>
  <c r="I1209" i="6"/>
  <c r="I1210" i="6"/>
  <c r="I1211" i="6"/>
  <c r="I1212" i="6"/>
  <c r="I1213" i="6"/>
  <c r="I1214" i="6"/>
  <c r="I1215" i="6"/>
  <c r="I1216" i="6"/>
  <c r="I1217" i="6"/>
  <c r="I1218" i="6"/>
  <c r="I1219" i="6"/>
  <c r="I1220" i="6"/>
  <c r="I1221" i="6"/>
  <c r="I1222" i="6"/>
  <c r="I1223" i="6"/>
  <c r="I1224" i="6"/>
  <c r="I1225" i="6"/>
  <c r="I1226" i="6"/>
  <c r="I1227" i="6"/>
  <c r="I1228" i="6"/>
  <c r="I1229" i="6"/>
  <c r="I1230" i="6"/>
  <c r="I1231" i="6"/>
  <c r="I1232" i="6"/>
  <c r="I1233" i="6"/>
  <c r="I1234" i="6"/>
  <c r="I1235" i="6"/>
  <c r="I1236" i="6"/>
  <c r="I1237" i="6"/>
  <c r="I1238" i="6"/>
  <c r="I1239" i="6"/>
  <c r="I1240" i="6"/>
  <c r="I1241" i="6"/>
  <c r="I1242" i="6"/>
  <c r="I1243" i="6"/>
  <c r="I1244" i="6"/>
  <c r="I1245" i="6"/>
  <c r="I1246" i="6"/>
  <c r="I1247" i="6"/>
  <c r="I1248" i="6"/>
  <c r="I1249" i="6"/>
  <c r="I1250" i="6"/>
  <c r="I1251" i="6"/>
  <c r="I1252" i="6"/>
  <c r="I1253" i="6"/>
  <c r="I1254" i="6"/>
  <c r="I1255" i="6"/>
  <c r="I1256" i="6"/>
  <c r="I1257" i="6"/>
  <c r="I1258" i="6"/>
  <c r="I1259" i="6"/>
  <c r="I1260" i="6"/>
  <c r="I1261" i="6"/>
  <c r="I1262" i="6"/>
  <c r="I1263" i="6"/>
  <c r="I1264" i="6"/>
  <c r="I1265" i="6"/>
  <c r="I1266" i="6"/>
  <c r="I1267" i="6"/>
  <c r="I1268" i="6"/>
  <c r="I1269" i="6"/>
  <c r="I1270" i="6"/>
  <c r="I1271" i="6"/>
  <c r="I1272" i="6"/>
  <c r="I1273" i="6"/>
  <c r="I1274" i="6"/>
  <c r="I1275" i="6"/>
  <c r="I1276" i="6"/>
  <c r="I1277" i="6"/>
  <c r="I1278" i="6"/>
  <c r="I1279" i="6"/>
  <c r="I1280" i="6"/>
  <c r="I1281" i="6"/>
  <c r="I1282" i="6"/>
  <c r="I1283" i="6"/>
  <c r="I1284" i="6"/>
  <c r="I1285" i="6"/>
  <c r="I1286" i="6"/>
  <c r="I1287" i="6"/>
  <c r="I1288" i="6"/>
  <c r="I1289" i="6"/>
  <c r="I1290" i="6"/>
  <c r="I1291" i="6"/>
  <c r="I1292" i="6"/>
  <c r="I1293" i="6"/>
  <c r="I1294" i="6"/>
  <c r="I1295" i="6"/>
  <c r="I1296" i="6"/>
  <c r="I1297" i="6"/>
  <c r="I1298" i="6"/>
  <c r="I1299" i="6"/>
  <c r="I1300" i="6"/>
  <c r="I1301" i="6"/>
  <c r="I1302" i="6"/>
  <c r="I1303" i="6"/>
  <c r="I1304" i="6"/>
  <c r="I1305" i="6"/>
  <c r="I1306" i="6"/>
  <c r="I1307" i="6"/>
  <c r="I1308" i="6"/>
  <c r="I1309" i="6"/>
  <c r="I1310" i="6"/>
  <c r="I1311" i="6"/>
  <c r="I1312" i="6"/>
  <c r="I1313" i="6"/>
  <c r="I1314" i="6"/>
  <c r="I1315" i="6"/>
  <c r="I1316" i="6"/>
  <c r="I1317" i="6"/>
  <c r="I1318" i="6"/>
  <c r="I1319" i="6"/>
  <c r="I1320" i="6"/>
  <c r="I1321" i="6"/>
  <c r="I1322" i="6"/>
  <c r="I1323" i="6"/>
  <c r="I1324" i="6"/>
  <c r="I1325" i="6"/>
  <c r="I1326" i="6"/>
  <c r="I1327" i="6"/>
  <c r="I1328" i="6"/>
  <c r="I1329" i="6"/>
  <c r="I1330" i="6"/>
  <c r="I1331" i="6"/>
  <c r="I1332" i="6"/>
  <c r="I1333" i="6"/>
  <c r="I1334" i="6"/>
  <c r="I1335" i="6"/>
  <c r="I1336" i="6"/>
  <c r="I1337" i="6"/>
  <c r="I1338" i="6"/>
  <c r="I1339" i="6"/>
  <c r="I1340" i="6"/>
  <c r="I1341" i="6"/>
  <c r="I1342" i="6"/>
  <c r="I1343" i="6"/>
  <c r="I1344" i="6"/>
  <c r="I1345" i="6"/>
  <c r="I1346" i="6"/>
  <c r="I1347" i="6"/>
  <c r="I1348" i="6"/>
  <c r="I1349" i="6"/>
  <c r="I1350" i="6"/>
  <c r="I1351" i="6"/>
  <c r="I1352" i="6"/>
  <c r="I1353" i="6"/>
  <c r="I1354" i="6"/>
  <c r="I1355" i="6"/>
  <c r="I1356" i="6"/>
  <c r="I1357" i="6"/>
  <c r="I1358" i="6"/>
  <c r="I1359" i="6"/>
  <c r="I1360" i="6"/>
  <c r="I1361" i="6"/>
  <c r="I1362" i="6"/>
  <c r="I1363" i="6"/>
  <c r="I1364" i="6"/>
  <c r="I1365" i="6"/>
  <c r="I1366" i="6"/>
  <c r="I1367" i="6"/>
  <c r="I1368" i="6"/>
  <c r="I1369" i="6"/>
  <c r="I1370" i="6"/>
  <c r="I1371" i="6"/>
  <c r="I1372" i="6"/>
  <c r="I1373" i="6"/>
  <c r="I1374" i="6"/>
  <c r="I1375" i="6"/>
  <c r="I1376" i="6"/>
  <c r="I1377" i="6"/>
  <c r="I1378" i="6"/>
  <c r="I1379" i="6"/>
  <c r="I1380" i="6"/>
  <c r="I1381" i="6"/>
  <c r="I1382" i="6"/>
  <c r="I1383" i="6"/>
  <c r="I1384" i="6"/>
  <c r="I1385" i="6"/>
  <c r="I1386" i="6"/>
  <c r="I1387" i="6"/>
  <c r="I1388" i="6"/>
  <c r="I1389" i="6"/>
  <c r="I1390" i="6"/>
  <c r="I1391" i="6"/>
  <c r="I1392" i="6"/>
  <c r="I1393" i="6"/>
  <c r="I1394" i="6"/>
  <c r="I1395" i="6"/>
  <c r="I1396" i="6"/>
  <c r="I1397" i="6"/>
  <c r="I1398" i="6"/>
  <c r="I1399" i="6"/>
  <c r="I1400" i="6"/>
  <c r="I1401" i="6"/>
  <c r="I1402" i="6"/>
  <c r="I1403" i="6"/>
  <c r="I1404" i="6"/>
  <c r="I1405" i="6"/>
  <c r="I1406" i="6"/>
  <c r="I1407" i="6"/>
  <c r="I1408" i="6"/>
  <c r="I1409" i="6"/>
  <c r="I1410" i="6"/>
  <c r="I1411" i="6"/>
  <c r="I1412" i="6"/>
  <c r="I1413" i="6"/>
  <c r="I1414" i="6"/>
  <c r="I1415" i="6"/>
  <c r="I1416" i="6"/>
  <c r="I1417" i="6"/>
  <c r="I1418" i="6"/>
  <c r="I1419" i="6"/>
  <c r="I1420" i="6"/>
  <c r="I1421" i="6"/>
  <c r="I1422" i="6"/>
  <c r="I1423" i="6"/>
  <c r="I1424" i="6"/>
  <c r="I1425" i="6"/>
  <c r="I1426" i="6"/>
  <c r="I1427" i="6"/>
  <c r="I1428" i="6"/>
  <c r="I1429" i="6"/>
  <c r="I1430" i="6"/>
  <c r="I1431" i="6"/>
  <c r="I1432" i="6"/>
  <c r="I1433" i="6"/>
  <c r="I1434" i="6"/>
  <c r="I1435" i="6"/>
  <c r="I1436" i="6"/>
  <c r="I1437" i="6"/>
  <c r="I1438" i="6"/>
  <c r="I1439" i="6"/>
  <c r="I1440" i="6"/>
  <c r="I1441" i="6"/>
  <c r="I1442" i="6"/>
  <c r="I1443" i="6"/>
  <c r="I1444" i="6"/>
  <c r="I1445" i="6"/>
  <c r="I1446" i="6"/>
  <c r="I1447" i="6"/>
  <c r="I1448" i="6"/>
  <c r="I1449" i="6"/>
  <c r="I1450" i="6"/>
  <c r="I1451" i="6"/>
  <c r="I1452" i="6"/>
  <c r="I1453" i="6"/>
  <c r="I1454" i="6"/>
  <c r="I1455" i="6"/>
  <c r="I1456" i="6"/>
  <c r="I1457" i="6"/>
  <c r="I1458" i="6"/>
  <c r="I1459" i="6"/>
  <c r="I1460" i="6"/>
  <c r="I1461" i="6"/>
  <c r="I1462" i="6"/>
  <c r="I1463" i="6"/>
  <c r="I1464" i="6"/>
  <c r="I1465" i="6"/>
  <c r="I1466" i="6"/>
  <c r="I1467" i="6"/>
  <c r="I1468" i="6"/>
  <c r="I1469" i="6"/>
  <c r="I1470" i="6"/>
  <c r="I1471" i="6"/>
  <c r="I1472" i="6"/>
  <c r="I1473" i="6"/>
  <c r="I1474" i="6"/>
  <c r="I1475" i="6"/>
  <c r="I1476" i="6"/>
  <c r="I1477" i="6"/>
  <c r="I1478" i="6"/>
  <c r="I1479" i="6"/>
  <c r="I1480" i="6"/>
  <c r="I1481" i="6"/>
  <c r="I1482" i="6"/>
  <c r="I1483" i="6"/>
  <c r="I1484" i="6"/>
  <c r="I1485" i="6"/>
  <c r="I1486" i="6"/>
  <c r="I1487" i="6"/>
  <c r="I1488" i="6"/>
  <c r="I1489" i="6"/>
  <c r="I1490" i="6"/>
  <c r="I1491" i="6"/>
  <c r="I1492" i="6"/>
  <c r="I1493" i="6"/>
  <c r="I1494" i="6"/>
  <c r="I1495" i="6"/>
  <c r="I1496" i="6"/>
  <c r="I1497" i="6"/>
  <c r="I1498" i="6"/>
  <c r="I1499" i="6"/>
  <c r="I1500" i="6"/>
  <c r="I1501" i="6"/>
  <c r="I1502" i="6"/>
  <c r="I1503" i="6"/>
  <c r="I1504" i="6"/>
  <c r="I1505" i="6"/>
  <c r="I1506" i="6"/>
  <c r="I1507" i="6"/>
  <c r="I1508" i="6"/>
  <c r="I1509" i="6"/>
  <c r="I1510" i="6"/>
  <c r="I1511" i="6"/>
  <c r="I1512" i="6"/>
  <c r="I1513" i="6"/>
  <c r="I1514" i="6"/>
  <c r="I1515" i="6"/>
  <c r="I1516" i="6"/>
  <c r="I1517" i="6"/>
  <c r="I1518" i="6"/>
  <c r="I1519" i="6"/>
  <c r="I1520" i="6"/>
  <c r="I1521" i="6"/>
  <c r="I1522" i="6"/>
  <c r="I1523" i="6"/>
  <c r="I1524" i="6"/>
  <c r="I1525" i="6"/>
  <c r="I1526" i="6"/>
  <c r="I1527" i="6"/>
  <c r="I1528" i="6"/>
  <c r="I1529" i="6"/>
  <c r="I1530" i="6"/>
  <c r="I1531" i="6"/>
  <c r="I1532" i="6"/>
  <c r="I1533" i="6"/>
  <c r="I1534" i="6"/>
  <c r="I1535" i="6"/>
  <c r="I1536" i="6"/>
  <c r="I1537" i="6"/>
  <c r="I1538" i="6"/>
  <c r="I1539" i="6"/>
  <c r="I1540" i="6"/>
  <c r="I1541" i="6"/>
  <c r="I1542" i="6"/>
  <c r="I1543" i="6"/>
  <c r="I1544" i="6"/>
  <c r="I1545" i="6"/>
  <c r="I1546" i="6"/>
  <c r="I1547" i="6"/>
  <c r="I1548" i="6"/>
  <c r="I1549" i="6"/>
  <c r="I1550" i="6"/>
  <c r="I1551" i="6"/>
  <c r="I1552" i="6"/>
  <c r="I1553" i="6"/>
  <c r="I1554" i="6"/>
  <c r="I1555" i="6"/>
  <c r="I1556" i="6"/>
  <c r="I1557" i="6"/>
  <c r="I1558" i="6"/>
  <c r="I1559" i="6"/>
  <c r="I1560" i="6"/>
  <c r="I1561" i="6"/>
  <c r="I1562" i="6"/>
  <c r="I1563" i="6"/>
  <c r="I1564" i="6"/>
  <c r="I1565" i="6"/>
  <c r="I1566" i="6"/>
  <c r="I1567" i="6"/>
  <c r="I1568" i="6"/>
  <c r="I1569" i="6"/>
  <c r="I1570" i="6"/>
  <c r="I1571" i="6"/>
  <c r="I1572" i="6"/>
  <c r="I1573" i="6"/>
  <c r="I1574" i="6"/>
  <c r="I1575" i="6"/>
  <c r="I1576" i="6"/>
  <c r="I1577" i="6"/>
  <c r="I1578" i="6"/>
  <c r="I1579" i="6"/>
  <c r="I1580" i="6"/>
  <c r="I1581" i="6"/>
  <c r="I1582" i="6"/>
  <c r="I1583" i="6"/>
  <c r="I1584" i="6"/>
  <c r="I1585" i="6"/>
  <c r="I1586" i="6"/>
  <c r="I1587" i="6"/>
  <c r="I1588" i="6"/>
  <c r="I1589" i="6"/>
  <c r="I1590" i="6"/>
  <c r="I1591" i="6"/>
  <c r="I1592" i="6"/>
  <c r="I1593" i="6"/>
  <c r="I1594" i="6"/>
  <c r="I1595" i="6"/>
  <c r="I1596" i="6"/>
  <c r="I1597" i="6"/>
  <c r="I1598" i="6"/>
  <c r="I1599" i="6"/>
  <c r="I1600" i="6"/>
  <c r="I1601" i="6"/>
  <c r="I1602" i="6"/>
  <c r="I1603" i="6"/>
  <c r="I1604" i="6"/>
  <c r="I1605" i="6"/>
  <c r="I1606" i="6"/>
  <c r="I1607" i="6"/>
  <c r="I1608" i="6"/>
  <c r="I1609" i="6"/>
  <c r="I1610" i="6"/>
  <c r="I1611" i="6"/>
  <c r="I1612" i="6"/>
  <c r="I1613" i="6"/>
  <c r="I1614" i="6"/>
  <c r="I1615" i="6"/>
  <c r="I1616" i="6"/>
  <c r="I1617" i="6"/>
  <c r="I1618" i="6"/>
  <c r="I1619" i="6"/>
  <c r="I1620" i="6"/>
  <c r="I1621" i="6"/>
  <c r="I1622" i="6"/>
  <c r="I1623" i="6"/>
  <c r="I1624" i="6"/>
  <c r="I1625" i="6"/>
  <c r="I1626" i="6"/>
  <c r="I1627" i="6"/>
  <c r="I1628" i="6"/>
  <c r="I1629" i="6"/>
  <c r="I1630" i="6"/>
  <c r="I1631" i="6"/>
  <c r="I1632" i="6"/>
  <c r="I1633" i="6"/>
  <c r="I1634" i="6"/>
  <c r="I1635" i="6"/>
  <c r="I1636" i="6"/>
  <c r="I1637" i="6"/>
  <c r="I1638" i="6"/>
  <c r="I1639" i="6"/>
  <c r="I1640" i="6"/>
  <c r="I1641" i="6"/>
  <c r="I1642" i="6"/>
  <c r="I1643" i="6"/>
  <c r="I1644" i="6"/>
  <c r="I1645" i="6"/>
  <c r="I1646" i="6"/>
  <c r="I1647" i="6"/>
  <c r="I1648" i="6"/>
  <c r="I1649" i="6"/>
  <c r="I1650" i="6"/>
  <c r="I1651" i="6"/>
  <c r="I1652" i="6"/>
  <c r="I1653" i="6"/>
  <c r="I1654" i="6"/>
  <c r="I1655" i="6"/>
  <c r="I1656" i="6"/>
  <c r="I1657" i="6"/>
  <c r="I1658" i="6"/>
  <c r="I1659" i="6"/>
  <c r="I1660" i="6"/>
  <c r="I1661" i="6"/>
  <c r="I1662" i="6"/>
  <c r="I1663" i="6"/>
  <c r="I1664" i="6"/>
  <c r="I1665" i="6"/>
  <c r="I1666" i="6"/>
  <c r="I1667" i="6"/>
  <c r="I1668" i="6"/>
  <c r="I1669" i="6"/>
  <c r="I1670" i="6"/>
  <c r="I1671" i="6"/>
  <c r="I1672" i="6"/>
  <c r="I1673" i="6"/>
  <c r="I1674" i="6"/>
  <c r="I1675" i="6"/>
  <c r="I1676" i="6"/>
  <c r="I1677" i="6"/>
  <c r="I1678" i="6"/>
  <c r="I1679" i="6"/>
  <c r="I1680" i="6"/>
  <c r="I1681" i="6"/>
  <c r="I1682" i="6"/>
  <c r="I1683" i="6"/>
  <c r="I1684" i="6"/>
  <c r="I1685" i="6"/>
  <c r="I1686" i="6"/>
  <c r="I1687" i="6"/>
  <c r="I1688" i="6"/>
  <c r="I1689" i="6"/>
  <c r="I1690" i="6"/>
  <c r="I1691" i="6"/>
  <c r="I1692" i="6"/>
  <c r="I1693" i="6"/>
  <c r="I1694" i="6"/>
  <c r="I1695" i="6"/>
  <c r="I1696" i="6"/>
  <c r="I1697" i="6"/>
  <c r="I1698" i="6"/>
  <c r="I1699" i="6"/>
  <c r="I1700" i="6"/>
  <c r="I1701" i="6"/>
  <c r="I1702" i="6"/>
  <c r="I1703" i="6"/>
  <c r="I1704" i="6"/>
  <c r="I1705" i="6"/>
  <c r="I1706" i="6"/>
  <c r="I1707" i="6"/>
  <c r="I1708" i="6"/>
  <c r="I1709" i="6"/>
  <c r="I1710" i="6"/>
  <c r="I1711" i="6"/>
  <c r="I1712" i="6"/>
  <c r="I1713" i="6"/>
  <c r="I1714" i="6"/>
  <c r="I1715" i="6"/>
  <c r="I1716" i="6"/>
  <c r="I1717" i="6"/>
  <c r="I1718" i="6"/>
  <c r="I1719" i="6"/>
  <c r="I1720" i="6"/>
  <c r="I1721" i="6"/>
  <c r="I1722" i="6"/>
  <c r="I1723" i="6"/>
  <c r="I1724" i="6"/>
  <c r="I1725" i="6"/>
  <c r="I1726" i="6"/>
  <c r="I1727" i="6"/>
  <c r="I1728" i="6"/>
  <c r="I1729" i="6"/>
  <c r="I1730" i="6"/>
  <c r="I1731" i="6"/>
  <c r="I1732" i="6"/>
  <c r="I1733" i="6"/>
  <c r="I1734" i="6"/>
  <c r="I1735" i="6"/>
  <c r="I1736" i="6"/>
  <c r="I1737" i="6"/>
  <c r="I1738" i="6"/>
  <c r="I1739" i="6"/>
  <c r="I1740" i="6"/>
  <c r="I1741" i="6"/>
  <c r="I1742" i="6"/>
  <c r="I1743" i="6"/>
  <c r="I1744" i="6"/>
  <c r="I1745" i="6"/>
  <c r="I1746" i="6"/>
  <c r="I1747" i="6"/>
  <c r="I1748" i="6"/>
  <c r="I1749" i="6"/>
  <c r="I1750" i="6"/>
  <c r="I1751" i="6"/>
  <c r="I1752" i="6"/>
  <c r="I1753" i="6"/>
  <c r="I1754" i="6"/>
  <c r="I1755" i="6"/>
  <c r="I1756" i="6"/>
  <c r="I1757" i="6"/>
  <c r="I1758" i="6"/>
  <c r="I1759" i="6"/>
  <c r="I1760" i="6"/>
  <c r="I1761" i="6"/>
  <c r="I1762" i="6"/>
  <c r="I1763" i="6"/>
  <c r="I1764" i="6"/>
  <c r="I1765" i="6"/>
  <c r="I1766" i="6"/>
  <c r="I1767" i="6"/>
  <c r="I1768" i="6"/>
  <c r="I1769" i="6"/>
  <c r="I1770" i="6"/>
  <c r="I1771" i="6"/>
  <c r="I1772" i="6"/>
  <c r="I1773" i="6"/>
  <c r="I1774" i="6"/>
  <c r="I1775" i="6"/>
  <c r="I1776" i="6"/>
  <c r="I1777" i="6"/>
  <c r="I1778" i="6"/>
  <c r="I1779" i="6"/>
  <c r="I1780" i="6"/>
  <c r="I1781" i="6"/>
  <c r="I1782" i="6"/>
  <c r="I1783" i="6"/>
  <c r="I1784" i="6"/>
  <c r="I1785" i="6"/>
  <c r="I1786" i="6"/>
  <c r="I1787" i="6"/>
  <c r="I1788" i="6"/>
  <c r="I1789" i="6"/>
  <c r="I1790" i="6"/>
  <c r="I1791" i="6"/>
  <c r="I1792" i="6"/>
  <c r="I1793" i="6"/>
  <c r="I1794" i="6"/>
  <c r="I1795" i="6"/>
  <c r="I1796" i="6"/>
  <c r="I1797" i="6"/>
  <c r="I1798" i="6"/>
  <c r="I1799" i="6"/>
  <c r="I1800" i="6"/>
  <c r="I1801" i="6"/>
  <c r="I1802" i="6"/>
  <c r="I1803" i="6"/>
  <c r="I1804" i="6"/>
  <c r="I1805" i="6"/>
  <c r="I1806" i="6"/>
  <c r="I1807" i="6"/>
  <c r="I1808" i="6"/>
  <c r="I1809" i="6"/>
  <c r="I1810" i="6"/>
  <c r="I1811" i="6"/>
  <c r="I1812" i="6"/>
  <c r="I1813" i="6"/>
  <c r="I1814" i="6"/>
  <c r="I1815" i="6"/>
  <c r="I1816" i="6"/>
  <c r="I1817" i="6"/>
  <c r="I1818" i="6"/>
  <c r="I1819" i="6"/>
  <c r="I1820" i="6"/>
  <c r="I1821" i="6"/>
  <c r="I1822" i="6"/>
  <c r="I1823" i="6"/>
  <c r="I1824" i="6"/>
  <c r="I1825" i="6"/>
  <c r="I1826" i="6"/>
  <c r="I1827" i="6"/>
  <c r="I1828" i="6"/>
  <c r="I1829" i="6"/>
  <c r="I1830" i="6"/>
  <c r="I1831" i="6"/>
  <c r="I1832" i="6"/>
  <c r="I1833" i="6"/>
  <c r="I1834" i="6"/>
  <c r="I1835" i="6"/>
  <c r="I1836" i="6"/>
  <c r="I1837" i="6"/>
  <c r="I1838" i="6"/>
  <c r="I1839" i="6"/>
  <c r="I1840" i="6"/>
  <c r="I1841" i="6"/>
  <c r="I1842" i="6"/>
  <c r="I1843" i="6"/>
  <c r="I1844" i="6"/>
  <c r="I1845" i="6"/>
  <c r="I1846" i="6"/>
  <c r="I1847" i="6"/>
  <c r="I1848" i="6"/>
  <c r="I1849" i="6"/>
  <c r="I1850" i="6"/>
  <c r="I1851" i="6"/>
  <c r="I1852" i="6"/>
  <c r="I1853" i="6"/>
  <c r="I1854" i="6"/>
  <c r="I1855" i="6"/>
  <c r="I1856" i="6"/>
  <c r="I1857" i="6"/>
  <c r="I1858" i="6"/>
  <c r="I1859" i="6"/>
  <c r="I1860" i="6"/>
  <c r="I1861" i="6"/>
  <c r="I1862" i="6"/>
  <c r="I1863" i="6"/>
  <c r="I1864" i="6"/>
  <c r="I1865" i="6"/>
  <c r="I1866" i="6"/>
  <c r="I1867" i="6"/>
  <c r="I1868" i="6"/>
  <c r="I1869" i="6"/>
  <c r="I1870" i="6"/>
  <c r="I1871" i="6"/>
  <c r="I1872" i="6"/>
  <c r="I1873" i="6"/>
  <c r="I1874" i="6"/>
  <c r="I1875" i="6"/>
  <c r="I1876" i="6"/>
  <c r="I1877" i="6"/>
  <c r="I1878" i="6"/>
  <c r="I1879" i="6"/>
  <c r="I1880" i="6"/>
  <c r="I1881" i="6"/>
  <c r="I1882" i="6"/>
  <c r="I1883" i="6"/>
  <c r="I1884" i="6"/>
  <c r="I1885" i="6"/>
  <c r="I1886" i="6"/>
  <c r="I1887" i="6"/>
  <c r="I1888" i="6"/>
  <c r="I1889" i="6"/>
  <c r="I1890" i="6"/>
  <c r="I1891" i="6"/>
  <c r="I1892" i="6"/>
  <c r="I1893" i="6"/>
  <c r="I1894" i="6"/>
  <c r="I1895" i="6"/>
  <c r="I1896" i="6"/>
  <c r="I1897" i="6"/>
  <c r="I1898" i="6"/>
  <c r="I1899" i="6"/>
  <c r="I1900" i="6"/>
  <c r="I1901" i="6"/>
  <c r="I1902" i="6"/>
  <c r="I1903" i="6"/>
  <c r="I1904" i="6"/>
  <c r="I1905" i="6"/>
  <c r="I1906" i="6"/>
  <c r="I1907" i="6"/>
  <c r="I1908" i="6"/>
  <c r="I1909" i="6"/>
  <c r="I1910" i="6"/>
  <c r="I1911" i="6"/>
  <c r="I1912" i="6"/>
  <c r="I1913" i="6"/>
  <c r="I1914" i="6"/>
  <c r="I1915" i="6"/>
  <c r="I1916" i="6"/>
  <c r="I1917" i="6"/>
  <c r="I1918" i="6"/>
  <c r="I1919" i="6"/>
  <c r="I1920" i="6"/>
  <c r="I1921" i="6"/>
  <c r="I1922" i="6"/>
  <c r="I1923" i="6"/>
  <c r="I1924" i="6"/>
  <c r="I1925" i="6"/>
  <c r="I1926" i="6"/>
  <c r="I1927" i="6"/>
  <c r="I1928" i="6"/>
  <c r="I1929" i="6"/>
  <c r="I1930" i="6"/>
  <c r="I1931" i="6"/>
  <c r="I1932" i="6"/>
  <c r="I1933" i="6"/>
  <c r="I1934" i="6"/>
  <c r="I1935" i="6"/>
  <c r="I1936" i="6"/>
  <c r="I1937" i="6"/>
  <c r="I1938" i="6"/>
  <c r="I1939" i="6"/>
  <c r="I1940" i="6"/>
  <c r="I1941" i="6"/>
  <c r="I1942" i="6"/>
  <c r="I1943" i="6"/>
  <c r="I1944" i="6"/>
  <c r="I1945" i="6"/>
  <c r="I1946" i="6"/>
  <c r="I1947" i="6"/>
  <c r="I1948" i="6"/>
  <c r="I1949" i="6"/>
  <c r="I1950" i="6"/>
  <c r="I1951" i="6"/>
  <c r="I1952" i="6"/>
  <c r="I1953" i="6"/>
  <c r="I1954" i="6"/>
  <c r="I1955" i="6"/>
  <c r="I1956" i="6"/>
  <c r="I1957" i="6"/>
  <c r="I1958" i="6"/>
  <c r="I1959" i="6"/>
  <c r="I1960" i="6"/>
  <c r="I1961" i="6"/>
  <c r="I1962" i="6"/>
  <c r="I1963" i="6"/>
  <c r="I1964" i="6"/>
  <c r="I1965" i="6"/>
  <c r="I1966" i="6"/>
  <c r="I1967" i="6"/>
  <c r="I1968" i="6"/>
  <c r="I1969" i="6"/>
  <c r="I1970" i="6"/>
  <c r="I1971" i="6"/>
  <c r="I1972" i="6"/>
  <c r="I1973" i="6"/>
  <c r="I1974" i="6"/>
  <c r="I1975" i="6"/>
  <c r="I1976" i="6"/>
  <c r="I1977" i="6"/>
  <c r="I1978" i="6"/>
  <c r="I1979" i="6"/>
  <c r="I1980" i="6"/>
  <c r="I1981" i="6"/>
  <c r="I1982" i="6"/>
  <c r="I1983" i="6"/>
  <c r="I1984" i="6"/>
  <c r="I1985" i="6"/>
  <c r="I1986" i="6"/>
  <c r="I1987" i="6"/>
  <c r="I1988" i="6"/>
  <c r="I1989" i="6"/>
  <c r="I1990" i="6"/>
  <c r="I1991" i="6"/>
  <c r="I1992" i="6"/>
  <c r="I1993" i="6"/>
  <c r="I1994" i="6"/>
  <c r="I1995" i="6"/>
  <c r="I1996" i="6"/>
  <c r="I1997" i="6"/>
  <c r="I1998" i="6"/>
  <c r="I1999" i="6"/>
  <c r="I2000" i="6"/>
  <c r="I2001" i="6"/>
  <c r="I2002" i="6"/>
  <c r="I2003" i="6"/>
  <c r="I2004" i="6"/>
  <c r="I2005" i="6"/>
  <c r="I2006" i="6"/>
  <c r="I2007" i="6"/>
  <c r="I2008" i="6"/>
  <c r="I2009" i="6"/>
  <c r="I2010" i="6"/>
  <c r="I2011" i="6"/>
  <c r="I2012" i="6"/>
  <c r="I2013" i="6"/>
  <c r="I2014" i="6"/>
  <c r="I2015" i="6"/>
  <c r="I2016" i="6"/>
  <c r="I2017" i="6"/>
  <c r="I2018" i="6"/>
  <c r="I2019" i="6"/>
  <c r="I2020" i="6"/>
  <c r="I2021" i="6"/>
  <c r="I2022" i="6"/>
  <c r="I2023" i="6"/>
  <c r="I2024" i="6"/>
  <c r="I2025" i="6"/>
  <c r="I2026" i="6"/>
  <c r="I2027" i="6"/>
  <c r="I2028" i="6"/>
  <c r="I2029" i="6"/>
  <c r="I2030" i="6"/>
  <c r="I2031" i="6"/>
  <c r="I2032" i="6"/>
  <c r="I2033" i="6"/>
  <c r="I2034" i="6"/>
  <c r="I2035" i="6"/>
  <c r="I2036" i="6"/>
  <c r="I2037" i="6"/>
  <c r="I2038" i="6"/>
  <c r="I2039" i="6"/>
  <c r="I2040" i="6"/>
  <c r="I2041" i="6"/>
  <c r="I2042" i="6"/>
  <c r="I2043" i="6"/>
  <c r="I2044" i="6"/>
  <c r="I2045" i="6"/>
  <c r="I2046" i="6"/>
  <c r="I2047" i="6"/>
  <c r="I2048" i="6"/>
  <c r="I2049" i="6"/>
  <c r="I2050" i="6"/>
  <c r="I2051" i="6"/>
  <c r="I2052" i="6"/>
  <c r="I2053" i="6"/>
  <c r="I2054" i="6"/>
  <c r="I2055" i="6"/>
  <c r="I2056" i="6"/>
  <c r="I2057" i="6"/>
  <c r="I2058" i="6"/>
  <c r="I2059" i="6"/>
  <c r="I2060" i="6"/>
  <c r="I2061" i="6"/>
  <c r="I2062" i="6"/>
  <c r="I2063" i="6"/>
  <c r="I2064" i="6"/>
  <c r="I2065" i="6"/>
  <c r="I2066" i="6"/>
  <c r="I2067" i="6"/>
  <c r="I2068" i="6"/>
  <c r="I2069" i="6"/>
  <c r="I2070" i="6"/>
  <c r="I2071" i="6"/>
  <c r="I2072" i="6"/>
  <c r="I2073" i="6"/>
  <c r="I2074" i="6"/>
  <c r="I2075" i="6"/>
  <c r="I2076" i="6"/>
  <c r="I2077" i="6"/>
  <c r="I2078" i="6"/>
  <c r="I2079" i="6"/>
  <c r="I2080" i="6"/>
  <c r="I2081" i="6"/>
  <c r="I2082" i="6"/>
  <c r="I2083" i="6"/>
  <c r="I2084" i="6"/>
  <c r="I2085" i="6"/>
  <c r="I2086" i="6"/>
  <c r="I2087" i="6"/>
  <c r="I2088" i="6"/>
  <c r="I2089" i="6"/>
  <c r="I2090" i="6"/>
  <c r="I2091" i="6"/>
  <c r="I2092" i="6"/>
  <c r="I2093" i="6"/>
  <c r="I2094" i="6"/>
  <c r="I2095" i="6"/>
  <c r="I2096" i="6"/>
  <c r="I2097" i="6"/>
  <c r="I2098" i="6"/>
  <c r="I2099" i="6"/>
  <c r="I2100" i="6"/>
  <c r="I2101" i="6"/>
  <c r="I2102" i="6"/>
  <c r="I2103" i="6"/>
  <c r="I2104" i="6"/>
  <c r="I2105" i="6"/>
  <c r="I2106" i="6"/>
  <c r="I2107" i="6"/>
  <c r="I2108" i="6"/>
  <c r="I2109" i="6"/>
  <c r="I2110" i="6"/>
  <c r="I2111" i="6"/>
  <c r="I2112" i="6"/>
  <c r="I2113" i="6"/>
  <c r="I2114" i="6"/>
  <c r="I2115" i="6"/>
  <c r="I2116" i="6"/>
  <c r="I2117" i="6"/>
  <c r="I2118" i="6"/>
  <c r="I2119" i="6"/>
  <c r="I2120" i="6"/>
  <c r="I2121" i="6"/>
  <c r="I2122" i="6"/>
  <c r="I2123" i="6"/>
  <c r="I2124" i="6"/>
  <c r="I2125" i="6"/>
  <c r="I2126" i="6"/>
  <c r="I2127" i="6"/>
  <c r="I2128" i="6"/>
  <c r="I2129" i="6"/>
  <c r="I2130" i="6"/>
  <c r="I2131" i="6"/>
  <c r="I2132" i="6"/>
  <c r="I2133" i="6"/>
  <c r="I2134" i="6"/>
  <c r="I2135" i="6"/>
  <c r="I2136" i="6"/>
  <c r="I2137" i="6"/>
  <c r="I2138" i="6"/>
  <c r="I2139" i="6"/>
  <c r="I2140" i="6"/>
  <c r="I2141" i="6"/>
  <c r="I2142" i="6"/>
  <c r="I2143" i="6"/>
  <c r="I2144" i="6"/>
  <c r="I2145" i="6"/>
  <c r="I2146" i="6"/>
  <c r="I2147" i="6"/>
  <c r="I2148" i="6"/>
  <c r="I2149" i="6"/>
  <c r="I2150" i="6"/>
  <c r="I2151" i="6"/>
  <c r="I2152" i="6"/>
  <c r="I2153" i="6"/>
  <c r="I2154" i="6"/>
  <c r="I2155" i="6"/>
  <c r="I2156" i="6"/>
  <c r="I2157" i="6"/>
  <c r="I2158" i="6"/>
  <c r="I2159" i="6"/>
  <c r="I2160" i="6"/>
  <c r="I2161" i="6"/>
  <c r="I2162" i="6"/>
  <c r="I2163" i="6"/>
  <c r="I2164" i="6"/>
  <c r="I2165" i="6"/>
  <c r="I2166" i="6"/>
  <c r="I2167" i="6"/>
  <c r="I2168" i="6"/>
  <c r="I2169" i="6"/>
  <c r="I2170" i="6"/>
  <c r="I2171" i="6"/>
  <c r="I2172" i="6"/>
  <c r="I2173" i="6"/>
  <c r="I2174" i="6"/>
  <c r="I2175" i="6"/>
  <c r="I2176" i="6"/>
  <c r="I2177" i="6"/>
  <c r="I2178" i="6"/>
  <c r="I2179" i="6"/>
  <c r="I2180" i="6"/>
  <c r="I2181" i="6"/>
  <c r="I2182" i="6"/>
  <c r="I2183" i="6"/>
  <c r="I2184" i="6"/>
  <c r="I2185" i="6"/>
  <c r="I2186" i="6"/>
  <c r="I2187" i="6"/>
  <c r="I2188" i="6"/>
  <c r="I2189" i="6"/>
  <c r="I2190" i="6"/>
  <c r="I2191" i="6"/>
  <c r="I2192" i="6"/>
  <c r="I2193" i="6"/>
  <c r="I2194" i="6"/>
  <c r="I2195" i="6"/>
  <c r="I2196" i="6"/>
  <c r="I2197" i="6"/>
  <c r="I2198" i="6"/>
  <c r="I2199" i="6"/>
  <c r="I2200" i="6"/>
  <c r="I2201" i="6"/>
  <c r="I2202" i="6"/>
  <c r="I2203" i="6"/>
  <c r="I2204" i="6"/>
  <c r="I2205" i="6"/>
  <c r="I2206" i="6"/>
  <c r="I2207" i="6"/>
  <c r="I2208" i="6"/>
  <c r="I2209" i="6"/>
  <c r="I2210" i="6"/>
  <c r="I2211" i="6"/>
  <c r="I2212" i="6"/>
  <c r="I2213" i="6"/>
  <c r="I2214" i="6"/>
  <c r="I2215" i="6"/>
  <c r="I2216" i="6"/>
  <c r="I2217" i="6"/>
  <c r="I2218" i="6"/>
  <c r="I2219" i="6"/>
  <c r="I2220" i="6"/>
  <c r="I2221" i="6"/>
  <c r="I2222" i="6"/>
  <c r="I2223" i="6"/>
  <c r="I2224" i="6"/>
  <c r="I2225" i="6"/>
  <c r="I2226" i="6"/>
  <c r="I2227" i="6"/>
  <c r="I2228" i="6"/>
  <c r="I2229" i="6"/>
  <c r="I2230" i="6"/>
  <c r="I2231" i="6"/>
  <c r="I2232" i="6"/>
  <c r="I2233" i="6"/>
  <c r="I2234" i="6"/>
  <c r="I2235" i="6"/>
  <c r="I2236" i="6"/>
  <c r="I2237" i="6"/>
  <c r="I2238" i="6"/>
  <c r="I2239" i="6"/>
  <c r="I2240" i="6"/>
  <c r="I2241" i="6"/>
  <c r="I2242" i="6"/>
  <c r="I2243" i="6"/>
  <c r="I2244" i="6"/>
  <c r="I2245" i="6"/>
  <c r="I2246" i="6"/>
  <c r="I2247" i="6"/>
  <c r="I2248" i="6"/>
  <c r="I2249" i="6"/>
  <c r="I2250" i="6"/>
  <c r="I2251" i="6"/>
  <c r="I2252" i="6"/>
  <c r="I2253" i="6"/>
  <c r="I2254" i="6"/>
  <c r="I2255" i="6"/>
  <c r="I2256" i="6"/>
  <c r="I2257" i="6"/>
  <c r="I2258" i="6"/>
  <c r="I2259" i="6"/>
  <c r="I2260" i="6"/>
  <c r="I2261" i="6"/>
  <c r="I2262" i="6"/>
  <c r="I2263" i="6"/>
  <c r="I2264" i="6"/>
  <c r="I2265" i="6"/>
  <c r="I2266" i="6"/>
  <c r="I2267" i="6"/>
  <c r="I2268" i="6"/>
  <c r="I2269" i="6"/>
  <c r="I2270" i="6"/>
  <c r="I2271" i="6"/>
  <c r="I2272" i="6"/>
  <c r="I2273" i="6"/>
  <c r="I2274" i="6"/>
  <c r="I2275" i="6"/>
  <c r="I2276" i="6"/>
  <c r="I2277" i="6"/>
  <c r="I2278" i="6"/>
  <c r="I2279" i="6"/>
  <c r="I2280" i="6"/>
  <c r="I2281" i="6"/>
  <c r="I2282" i="6"/>
  <c r="I2283" i="6"/>
  <c r="I2284" i="6"/>
  <c r="I2285" i="6"/>
  <c r="I2286" i="6"/>
  <c r="I2287" i="6"/>
  <c r="I2288" i="6"/>
  <c r="I2289" i="6"/>
  <c r="I2290" i="6"/>
  <c r="I2291" i="6"/>
  <c r="I2292" i="6"/>
  <c r="I2293" i="6"/>
  <c r="I2294" i="6"/>
  <c r="I2295" i="6"/>
  <c r="I2296" i="6"/>
  <c r="I2297" i="6"/>
  <c r="I2298" i="6"/>
  <c r="I2299" i="6"/>
  <c r="I2300" i="6"/>
  <c r="I2301" i="6"/>
  <c r="I2302" i="6"/>
  <c r="I2303" i="6"/>
  <c r="I2304" i="6"/>
  <c r="I2305" i="6"/>
  <c r="I2306" i="6"/>
  <c r="I2307" i="6"/>
  <c r="I2308" i="6"/>
  <c r="I2309" i="6"/>
  <c r="I2310" i="6"/>
  <c r="I2311" i="6"/>
  <c r="I2312" i="6"/>
  <c r="I2313" i="6"/>
  <c r="I2314" i="6"/>
  <c r="I2315" i="6"/>
  <c r="I2316" i="6"/>
  <c r="I2317" i="6"/>
  <c r="I2318" i="6"/>
  <c r="I2319" i="6"/>
  <c r="I2320" i="6"/>
  <c r="I2321" i="6"/>
  <c r="I2322" i="6"/>
  <c r="I2323" i="6"/>
  <c r="I2324" i="6"/>
  <c r="I2325" i="6"/>
  <c r="I2326" i="6"/>
  <c r="I2327" i="6"/>
  <c r="I2328" i="6"/>
  <c r="I2329" i="6"/>
  <c r="I2330" i="6"/>
  <c r="I2331" i="6"/>
  <c r="I2332" i="6"/>
  <c r="I2333" i="6"/>
  <c r="I2334" i="6"/>
  <c r="I2335" i="6"/>
  <c r="I2336" i="6"/>
  <c r="I2337" i="6"/>
  <c r="I2338" i="6"/>
  <c r="I2339" i="6"/>
  <c r="I2340" i="6"/>
  <c r="I2341" i="6"/>
  <c r="I2342" i="6"/>
  <c r="I2343" i="6"/>
  <c r="I2344" i="6"/>
  <c r="I2345" i="6"/>
  <c r="I2346" i="6"/>
  <c r="I2347" i="6"/>
  <c r="I2348" i="6"/>
  <c r="I2349" i="6"/>
  <c r="I2350" i="6"/>
  <c r="I2351" i="6"/>
  <c r="I2352" i="6"/>
  <c r="I2353" i="6"/>
  <c r="I2354" i="6"/>
  <c r="I2355" i="6"/>
  <c r="I2356" i="6"/>
  <c r="I2357" i="6"/>
  <c r="I2358" i="6"/>
  <c r="I2359" i="6"/>
  <c r="I2360" i="6"/>
  <c r="I2361" i="6"/>
  <c r="I2362" i="6"/>
  <c r="I2363" i="6"/>
  <c r="I2364" i="6"/>
  <c r="I2365" i="6"/>
  <c r="I2366" i="6"/>
  <c r="I2367" i="6"/>
  <c r="I2368" i="6"/>
  <c r="I2369" i="6"/>
  <c r="I2370" i="6"/>
  <c r="I2371" i="6"/>
  <c r="I2372" i="6"/>
  <c r="I2373" i="6"/>
  <c r="I2374" i="6"/>
  <c r="I2375" i="6"/>
  <c r="I2376" i="6"/>
  <c r="I2377" i="6"/>
  <c r="I2378" i="6"/>
  <c r="I2379" i="6"/>
  <c r="I2380" i="6"/>
  <c r="I2381" i="6"/>
  <c r="I2382" i="6"/>
  <c r="I2383" i="6"/>
  <c r="I2384" i="6"/>
  <c r="I2385" i="6"/>
  <c r="I2386" i="6"/>
  <c r="I2387" i="6"/>
  <c r="I2388" i="6"/>
  <c r="I2389" i="6"/>
  <c r="I2390" i="6"/>
  <c r="I2391" i="6"/>
  <c r="I2392" i="6"/>
  <c r="I2393" i="6"/>
  <c r="I2394" i="6"/>
  <c r="I2395" i="6"/>
  <c r="I2396" i="6"/>
  <c r="I2397" i="6"/>
  <c r="I2398" i="6"/>
  <c r="I2399" i="6"/>
  <c r="I2400" i="6"/>
  <c r="I2401" i="6"/>
  <c r="I2402" i="6"/>
  <c r="I2403" i="6"/>
  <c r="I2404" i="6"/>
  <c r="I2405" i="6"/>
  <c r="I2406" i="6"/>
  <c r="I2407" i="6"/>
  <c r="I2408" i="6"/>
  <c r="I2409" i="6"/>
  <c r="I2410" i="6"/>
  <c r="I2411" i="6"/>
  <c r="I2412" i="6"/>
  <c r="I2413" i="6"/>
  <c r="I2414" i="6"/>
  <c r="I2415" i="6"/>
  <c r="I2416" i="6"/>
  <c r="I2417" i="6"/>
  <c r="I2418" i="6"/>
  <c r="I2419" i="6"/>
  <c r="I2420" i="6"/>
  <c r="I2421" i="6"/>
  <c r="I2422" i="6"/>
  <c r="I2423" i="6"/>
  <c r="I2424" i="6"/>
  <c r="I2425" i="6"/>
  <c r="I2426" i="6"/>
  <c r="I2427" i="6"/>
  <c r="I2428" i="6"/>
  <c r="I2429" i="6"/>
  <c r="I2430" i="6"/>
  <c r="I2431" i="6"/>
  <c r="I2432" i="6"/>
  <c r="I2433" i="6"/>
  <c r="I2434" i="6"/>
  <c r="I2435" i="6"/>
  <c r="I2436" i="6"/>
  <c r="I2437" i="6"/>
  <c r="I2438" i="6"/>
  <c r="I2439" i="6"/>
  <c r="I2440" i="6"/>
  <c r="I2441" i="6"/>
  <c r="I2442" i="6"/>
  <c r="I2443" i="6"/>
  <c r="I2444" i="6"/>
  <c r="I2445" i="6"/>
  <c r="I2446" i="6"/>
  <c r="I2447" i="6"/>
  <c r="I2448" i="6"/>
  <c r="I2449" i="6"/>
  <c r="I2450" i="6"/>
  <c r="I2451" i="6"/>
  <c r="I2452" i="6"/>
  <c r="I2453" i="6"/>
  <c r="I2454" i="6"/>
  <c r="I2455" i="6"/>
  <c r="I2456" i="6"/>
  <c r="I2457" i="6"/>
  <c r="I2458" i="6"/>
  <c r="I2459" i="6"/>
  <c r="I2460" i="6"/>
  <c r="I2461" i="6"/>
  <c r="I2462" i="6"/>
  <c r="I2463" i="6"/>
  <c r="I2464" i="6"/>
  <c r="I2465" i="6"/>
  <c r="I2466" i="6"/>
  <c r="I2467" i="6"/>
  <c r="I2468" i="6"/>
  <c r="I2469" i="6"/>
  <c r="I2470" i="6"/>
  <c r="I2471" i="6"/>
  <c r="I2472" i="6"/>
  <c r="I2473" i="6"/>
  <c r="I2474" i="6"/>
  <c r="I2475" i="6"/>
  <c r="I2476" i="6"/>
  <c r="I2477" i="6"/>
  <c r="I2478" i="6"/>
  <c r="I2479" i="6"/>
  <c r="I2480" i="6"/>
  <c r="I2481" i="6"/>
  <c r="I2482" i="6"/>
  <c r="I2483" i="6"/>
  <c r="I2484" i="6"/>
  <c r="I2485" i="6"/>
  <c r="I2486" i="6"/>
  <c r="I2487" i="6"/>
  <c r="I2488" i="6"/>
  <c r="I2489" i="6"/>
  <c r="I2490" i="6"/>
  <c r="I2491" i="6"/>
  <c r="I2492" i="6"/>
  <c r="I2493" i="6"/>
  <c r="I2494" i="6"/>
  <c r="I2495" i="6"/>
  <c r="I2496" i="6"/>
  <c r="I2497" i="6"/>
  <c r="I2498" i="6"/>
  <c r="I2499" i="6"/>
  <c r="I2500" i="6"/>
  <c r="I2501" i="6"/>
  <c r="I2502" i="6"/>
  <c r="I2503" i="6"/>
  <c r="I2504" i="6"/>
  <c r="I2505" i="6"/>
  <c r="I2506" i="6"/>
  <c r="I2507" i="6"/>
  <c r="I2508" i="6"/>
  <c r="I2509" i="6"/>
  <c r="I2510" i="6"/>
  <c r="I2511" i="6"/>
  <c r="I2512" i="6"/>
  <c r="I2513" i="6"/>
  <c r="I2514" i="6"/>
  <c r="I2515" i="6"/>
  <c r="I2516" i="6"/>
  <c r="I2517" i="6"/>
  <c r="I2518" i="6"/>
  <c r="I2519" i="6"/>
  <c r="I2520" i="6"/>
  <c r="I2521" i="6"/>
  <c r="I2522" i="6"/>
  <c r="I2523" i="6"/>
  <c r="I2524" i="6"/>
  <c r="I2525" i="6"/>
  <c r="I2526" i="6"/>
  <c r="I2527" i="6"/>
  <c r="I2528" i="6"/>
  <c r="I2529" i="6"/>
  <c r="I2530" i="6"/>
  <c r="I2531" i="6"/>
  <c r="I2532" i="6"/>
  <c r="I2533" i="6"/>
  <c r="I2534" i="6"/>
  <c r="I2535" i="6"/>
  <c r="I2536" i="6"/>
  <c r="I2537" i="6"/>
  <c r="I2538" i="6"/>
  <c r="I2539" i="6"/>
  <c r="I2540" i="6"/>
  <c r="I2541" i="6"/>
  <c r="I2542" i="6"/>
  <c r="I2543" i="6"/>
  <c r="I2544" i="6"/>
  <c r="I2545" i="6"/>
  <c r="I2546" i="6"/>
  <c r="I2547" i="6"/>
  <c r="I2548" i="6"/>
  <c r="I2549" i="6"/>
  <c r="I2550" i="6"/>
  <c r="I2551" i="6"/>
  <c r="I2552" i="6"/>
  <c r="I2553" i="6"/>
  <c r="I2554" i="6"/>
  <c r="I2555" i="6"/>
  <c r="I2556" i="6"/>
  <c r="I2557" i="6"/>
  <c r="I2558" i="6"/>
  <c r="I2559" i="6"/>
  <c r="I2560" i="6"/>
  <c r="I2561" i="6"/>
  <c r="I2562" i="6"/>
  <c r="I2563" i="6"/>
  <c r="I2564" i="6"/>
  <c r="I2565" i="6"/>
  <c r="I2566" i="6"/>
  <c r="I2567" i="6"/>
  <c r="I2568" i="6"/>
  <c r="I2569" i="6"/>
  <c r="I2570" i="6"/>
  <c r="I2571" i="6"/>
  <c r="I2572" i="6"/>
  <c r="I2573" i="6"/>
  <c r="I2574" i="6"/>
  <c r="I2575" i="6"/>
  <c r="I2576" i="6"/>
  <c r="I2577" i="6"/>
  <c r="I2578" i="6"/>
  <c r="I2579" i="6"/>
  <c r="I2580" i="6"/>
  <c r="I2581" i="6"/>
  <c r="I2582" i="6"/>
  <c r="I2583" i="6"/>
  <c r="I2584" i="6"/>
  <c r="I2585" i="6"/>
  <c r="I2586" i="6"/>
  <c r="I2587" i="6"/>
  <c r="I2588" i="6"/>
  <c r="I2589" i="6"/>
  <c r="I2590" i="6"/>
  <c r="I2591" i="6"/>
  <c r="I2592" i="6"/>
  <c r="I2593" i="6"/>
  <c r="I2594" i="6"/>
  <c r="I2595" i="6"/>
  <c r="I2596" i="6"/>
  <c r="I2597" i="6"/>
  <c r="I2598" i="6"/>
  <c r="I2599" i="6"/>
  <c r="I2600" i="6"/>
  <c r="I2601" i="6"/>
  <c r="I2602" i="6"/>
  <c r="I2603" i="6"/>
  <c r="I2604" i="6"/>
  <c r="I2605" i="6"/>
  <c r="I2606" i="6"/>
  <c r="I2607" i="6"/>
  <c r="I2608" i="6"/>
  <c r="I2609" i="6"/>
  <c r="I2610" i="6"/>
  <c r="I2611" i="6"/>
  <c r="I2612" i="6"/>
  <c r="I2613" i="6"/>
  <c r="I2614" i="6"/>
  <c r="I2615" i="6"/>
  <c r="I2616" i="6"/>
  <c r="I2617" i="6"/>
  <c r="I2618" i="6"/>
  <c r="I2619" i="6"/>
  <c r="I2620" i="6"/>
  <c r="I2621" i="6"/>
  <c r="I2622" i="6"/>
  <c r="I2623" i="6"/>
  <c r="I2624" i="6"/>
  <c r="I2625" i="6"/>
  <c r="I2626" i="6"/>
  <c r="I2627" i="6"/>
  <c r="I2628" i="6"/>
  <c r="I2629" i="6"/>
  <c r="I2630" i="6"/>
  <c r="I2631" i="6"/>
  <c r="I2632" i="6"/>
  <c r="I2633" i="6"/>
  <c r="I2634" i="6"/>
  <c r="I2635" i="6"/>
  <c r="I2636" i="6"/>
  <c r="I2637" i="6"/>
  <c r="I2638" i="6"/>
  <c r="I2639" i="6"/>
  <c r="I2640" i="6"/>
  <c r="I2641" i="6"/>
  <c r="I2642" i="6"/>
  <c r="I2643" i="6"/>
  <c r="I2644" i="6"/>
  <c r="I2645" i="6"/>
  <c r="I2646" i="6"/>
  <c r="I2647" i="6"/>
  <c r="I2648" i="6"/>
  <c r="I2649" i="6"/>
  <c r="I2650" i="6"/>
  <c r="I2651" i="6"/>
  <c r="I2652" i="6"/>
  <c r="I2653" i="6"/>
  <c r="I2654" i="6"/>
  <c r="I2655" i="6"/>
  <c r="I2656" i="6"/>
  <c r="I2657" i="6"/>
  <c r="I2658" i="6"/>
  <c r="I2659" i="6"/>
  <c r="I2660" i="6"/>
  <c r="I2661" i="6"/>
  <c r="I2662" i="6"/>
  <c r="I2663" i="6"/>
  <c r="I2664" i="6"/>
  <c r="I2665" i="6"/>
  <c r="I2666" i="6"/>
  <c r="I2667" i="6"/>
  <c r="I2668" i="6"/>
  <c r="I2669" i="6"/>
  <c r="I2670" i="6"/>
  <c r="I2671" i="6"/>
  <c r="I2672" i="6"/>
  <c r="I2673" i="6"/>
  <c r="I2674" i="6"/>
  <c r="I2675" i="6"/>
  <c r="I2676" i="6"/>
  <c r="I2677" i="6"/>
  <c r="I2678" i="6"/>
  <c r="I2679" i="6"/>
  <c r="I2680" i="6"/>
  <c r="I2681" i="6"/>
  <c r="I2682" i="6"/>
  <c r="I2683" i="6"/>
  <c r="I2684" i="6"/>
  <c r="I2685" i="6"/>
  <c r="I2686" i="6"/>
  <c r="I2687" i="6"/>
  <c r="I2688" i="6"/>
  <c r="I2689" i="6"/>
  <c r="I2690" i="6"/>
  <c r="I2691" i="6"/>
  <c r="I2692" i="6"/>
  <c r="I2693" i="6"/>
  <c r="I2694" i="6"/>
  <c r="I2695" i="6"/>
  <c r="I2696" i="6"/>
  <c r="I2697" i="6"/>
  <c r="I2698" i="6"/>
  <c r="I2699" i="6"/>
  <c r="I2700" i="6"/>
  <c r="I2701" i="6"/>
  <c r="I2702" i="6"/>
  <c r="I2703" i="6"/>
  <c r="I2704" i="6"/>
  <c r="I2705" i="6"/>
  <c r="I2706" i="6"/>
  <c r="I2707" i="6"/>
  <c r="I2708" i="6"/>
  <c r="I2709" i="6"/>
  <c r="I2710" i="6"/>
  <c r="I2711" i="6"/>
  <c r="I2712" i="6"/>
  <c r="I2713" i="6"/>
  <c r="I2714" i="6"/>
  <c r="I2715" i="6"/>
  <c r="I2716" i="6"/>
  <c r="I2717" i="6"/>
  <c r="I2718" i="6"/>
  <c r="I2719" i="6"/>
  <c r="I2720" i="6"/>
  <c r="I2721" i="6"/>
  <c r="I2722" i="6"/>
  <c r="I2723" i="6"/>
  <c r="I2724" i="6"/>
  <c r="I2725" i="6"/>
  <c r="I2726" i="6"/>
  <c r="I2727" i="6"/>
  <c r="I2728" i="6"/>
  <c r="I2729" i="6"/>
  <c r="I2730" i="6"/>
  <c r="I2731" i="6"/>
  <c r="I2732" i="6"/>
  <c r="I2733" i="6"/>
  <c r="I2734" i="6"/>
  <c r="I2735" i="6"/>
  <c r="I2736" i="6"/>
  <c r="I2737" i="6"/>
  <c r="I2738" i="6"/>
  <c r="I2739" i="6"/>
  <c r="I2740" i="6"/>
  <c r="I2741" i="6"/>
  <c r="I2742" i="6"/>
  <c r="I2743" i="6"/>
  <c r="I2744" i="6"/>
  <c r="I2745" i="6"/>
  <c r="I2746" i="6"/>
  <c r="I2747" i="6"/>
  <c r="I2748" i="6"/>
  <c r="I2749" i="6"/>
  <c r="I2750" i="6"/>
  <c r="I2751" i="6"/>
  <c r="I2752" i="6"/>
  <c r="I2753" i="6"/>
  <c r="I2754" i="6"/>
  <c r="I2755" i="6"/>
  <c r="I2756" i="6"/>
  <c r="I2757" i="6"/>
  <c r="I2758" i="6"/>
  <c r="I2759" i="6"/>
  <c r="I2760" i="6"/>
  <c r="I2761" i="6"/>
  <c r="I2762" i="6"/>
  <c r="I2763" i="6"/>
  <c r="I2764" i="6"/>
  <c r="I2765" i="6"/>
  <c r="I2766" i="6"/>
  <c r="I2767" i="6"/>
  <c r="I2768" i="6"/>
  <c r="I2769" i="6"/>
  <c r="I2770" i="6"/>
  <c r="I2771" i="6"/>
  <c r="I2772" i="6"/>
  <c r="I2773" i="6"/>
  <c r="I2774" i="6"/>
  <c r="I2775" i="6"/>
  <c r="I2776" i="6"/>
  <c r="I2777" i="6"/>
  <c r="I2778" i="6"/>
  <c r="I2779" i="6"/>
  <c r="I2780" i="6"/>
  <c r="I2781" i="6"/>
  <c r="I2782" i="6"/>
  <c r="I2783" i="6"/>
  <c r="I2784" i="6"/>
  <c r="I2785" i="6"/>
  <c r="I2786" i="6"/>
  <c r="I2787" i="6"/>
  <c r="I2788" i="6"/>
  <c r="I2789" i="6"/>
  <c r="I2790" i="6"/>
  <c r="I2791" i="6"/>
  <c r="I2792" i="6"/>
  <c r="I2793" i="6"/>
  <c r="I2794" i="6"/>
  <c r="I2795" i="6"/>
  <c r="I2796" i="6"/>
  <c r="I2797" i="6"/>
  <c r="I2798" i="6"/>
  <c r="I2799" i="6"/>
  <c r="I2800" i="6"/>
  <c r="I2801" i="6"/>
  <c r="I2802" i="6"/>
  <c r="I2803" i="6"/>
  <c r="I2804" i="6"/>
  <c r="I2805" i="6"/>
  <c r="I2806" i="6"/>
  <c r="I2807" i="6"/>
  <c r="I2808" i="6"/>
  <c r="I2809" i="6"/>
  <c r="I2810" i="6"/>
  <c r="I2811" i="6"/>
  <c r="I2812" i="6"/>
  <c r="I2813" i="6"/>
  <c r="I2814" i="6"/>
  <c r="I2815" i="6"/>
  <c r="I2816" i="6"/>
  <c r="I2817" i="6"/>
  <c r="I2818" i="6"/>
  <c r="I2819" i="6"/>
  <c r="I2820" i="6"/>
  <c r="I2821" i="6"/>
  <c r="I2822" i="6"/>
  <c r="I2823" i="6"/>
  <c r="I2824" i="6"/>
  <c r="I2825" i="6"/>
  <c r="I2826" i="6"/>
  <c r="I2827" i="6"/>
  <c r="I2828" i="6"/>
  <c r="I2829" i="6"/>
  <c r="I2830" i="6"/>
  <c r="I2831" i="6"/>
  <c r="I2832" i="6"/>
  <c r="I2833" i="6"/>
  <c r="I2834" i="6"/>
  <c r="I2835" i="6"/>
  <c r="I2836" i="6"/>
  <c r="I2837" i="6"/>
  <c r="I2838" i="6"/>
  <c r="I2839" i="6"/>
  <c r="I2840" i="6"/>
  <c r="I2841" i="6"/>
  <c r="I2842" i="6"/>
  <c r="I2843" i="6"/>
  <c r="I2844" i="6"/>
  <c r="I2845" i="6"/>
  <c r="I2846" i="6"/>
  <c r="I2847" i="6"/>
  <c r="I2848" i="6"/>
  <c r="I2849" i="6"/>
  <c r="I2850" i="6"/>
  <c r="I2851" i="6"/>
  <c r="I2852" i="6"/>
  <c r="I2853" i="6"/>
  <c r="I2854" i="6"/>
  <c r="I2855" i="6"/>
  <c r="I2856" i="6"/>
  <c r="I2857" i="6"/>
  <c r="I2858" i="6"/>
  <c r="I2859" i="6"/>
  <c r="I2860" i="6"/>
  <c r="I2861" i="6"/>
  <c r="I2862" i="6"/>
  <c r="I2863" i="6"/>
  <c r="I2864" i="6"/>
  <c r="I2865" i="6"/>
  <c r="I2866" i="6"/>
  <c r="I2867" i="6"/>
  <c r="I2868" i="6"/>
  <c r="I2869" i="6"/>
  <c r="I2870" i="6"/>
  <c r="I2871" i="6"/>
  <c r="I2872" i="6"/>
  <c r="I2873" i="6"/>
  <c r="I2874" i="6"/>
  <c r="I2875" i="6"/>
  <c r="I2876" i="6"/>
  <c r="I2877" i="6"/>
  <c r="I2878" i="6"/>
  <c r="I2879" i="6"/>
  <c r="I2880" i="6"/>
  <c r="I2881" i="6"/>
  <c r="I2882" i="6"/>
  <c r="I2883" i="6"/>
  <c r="I2884" i="6"/>
  <c r="I2885" i="6"/>
  <c r="I2886" i="6"/>
  <c r="I2887" i="6"/>
  <c r="I2888" i="6"/>
  <c r="I2889" i="6"/>
  <c r="I2890" i="6"/>
  <c r="I2891" i="6"/>
  <c r="I2892" i="6"/>
  <c r="I2893" i="6"/>
  <c r="I2894" i="6"/>
  <c r="I2895" i="6"/>
  <c r="I2896" i="6"/>
  <c r="I2897" i="6"/>
  <c r="I2898" i="6"/>
  <c r="I2899" i="6"/>
  <c r="I2900" i="6"/>
  <c r="I2901" i="6"/>
  <c r="I2902" i="6"/>
  <c r="I2903" i="6"/>
  <c r="I2904" i="6"/>
  <c r="I2905" i="6"/>
  <c r="I2906" i="6"/>
  <c r="I2907" i="6"/>
  <c r="I2908" i="6"/>
  <c r="I2909" i="6"/>
  <c r="I2910" i="6"/>
  <c r="I2911" i="6"/>
  <c r="I2912" i="6"/>
  <c r="I2913" i="6"/>
  <c r="I2914" i="6"/>
  <c r="I2915" i="6"/>
  <c r="I2916" i="6"/>
  <c r="I2917" i="6"/>
  <c r="I2918" i="6"/>
  <c r="I2919" i="6"/>
  <c r="I2920" i="6"/>
  <c r="I2921" i="6"/>
  <c r="I2922" i="6"/>
  <c r="I2923" i="6"/>
  <c r="I2924" i="6"/>
  <c r="I2925" i="6"/>
  <c r="I2926" i="6"/>
  <c r="I2927" i="6"/>
  <c r="I2928" i="6"/>
  <c r="I2929" i="6"/>
  <c r="I2930" i="6"/>
  <c r="I2931" i="6"/>
  <c r="I2932" i="6"/>
  <c r="I2933" i="6"/>
  <c r="I2934" i="6"/>
  <c r="I2935" i="6"/>
  <c r="I2936" i="6"/>
  <c r="I2937" i="6"/>
  <c r="I2938" i="6"/>
  <c r="I2939" i="6"/>
  <c r="I2940" i="6"/>
  <c r="I2941" i="6"/>
  <c r="I2942" i="6"/>
  <c r="I2943" i="6"/>
  <c r="I2944" i="6"/>
  <c r="I2945" i="6"/>
  <c r="I2946" i="6"/>
  <c r="I2947" i="6"/>
  <c r="I2948" i="6"/>
  <c r="I2949" i="6"/>
  <c r="I2950" i="6"/>
  <c r="I2951" i="6"/>
  <c r="I2952" i="6"/>
  <c r="I2953" i="6"/>
  <c r="I2954" i="6"/>
  <c r="I2955" i="6"/>
  <c r="I2956" i="6"/>
  <c r="I2957" i="6"/>
  <c r="I2958" i="6"/>
  <c r="I2959" i="6"/>
  <c r="I2960" i="6"/>
  <c r="I2961" i="6"/>
  <c r="I2962" i="6"/>
  <c r="I2963" i="6"/>
  <c r="I2964" i="6"/>
  <c r="I2965" i="6"/>
  <c r="I2966" i="6"/>
  <c r="I2967" i="6"/>
  <c r="I2968" i="6"/>
  <c r="I2969" i="6"/>
  <c r="I2970" i="6"/>
  <c r="I2971" i="6"/>
  <c r="I2972" i="6"/>
  <c r="I2973" i="6"/>
  <c r="I2974" i="6"/>
  <c r="I2975" i="6"/>
  <c r="I2976" i="6"/>
  <c r="I2977" i="6"/>
  <c r="I2978" i="6"/>
  <c r="I2979" i="6"/>
  <c r="I2980" i="6"/>
  <c r="I2981" i="6"/>
  <c r="I2982" i="6"/>
  <c r="I2983" i="6"/>
  <c r="I2984" i="6"/>
  <c r="I2985" i="6"/>
  <c r="I2986" i="6"/>
  <c r="I2987" i="6"/>
  <c r="I2988" i="6"/>
  <c r="I2989" i="6"/>
  <c r="I2990" i="6"/>
  <c r="I2991" i="6"/>
  <c r="I2992" i="6"/>
  <c r="I2993" i="6"/>
  <c r="I2994" i="6"/>
  <c r="I2995" i="6"/>
  <c r="I2996" i="6"/>
  <c r="I2997" i="6"/>
  <c r="I2998" i="6"/>
  <c r="I2999" i="6"/>
  <c r="I3000" i="6"/>
  <c r="I3001" i="6"/>
  <c r="I3002" i="6"/>
  <c r="I3003" i="6"/>
  <c r="I3004" i="6"/>
  <c r="I3005" i="6"/>
  <c r="I3006" i="6"/>
  <c r="I3007" i="6"/>
  <c r="I3008" i="6"/>
  <c r="I3009" i="6"/>
  <c r="I3010" i="6"/>
  <c r="I3011" i="6"/>
  <c r="I3012" i="6"/>
  <c r="I3013" i="6"/>
  <c r="I3014" i="6"/>
  <c r="I3015" i="6"/>
  <c r="I3016" i="6"/>
  <c r="I3017" i="6"/>
  <c r="I3018" i="6"/>
  <c r="I3019" i="6"/>
  <c r="I3020" i="6"/>
  <c r="I3021" i="6"/>
  <c r="I3022" i="6"/>
  <c r="I3023" i="6"/>
  <c r="I3024" i="6"/>
  <c r="I3025" i="6"/>
  <c r="I3026" i="6"/>
  <c r="I3027" i="6"/>
  <c r="I3028" i="6"/>
  <c r="I3029" i="6"/>
  <c r="I3030" i="6"/>
  <c r="I3031" i="6"/>
  <c r="I3032" i="6"/>
  <c r="I3033" i="6"/>
  <c r="I3034" i="6"/>
  <c r="I3035" i="6"/>
  <c r="I3036" i="6"/>
  <c r="I3037" i="6"/>
  <c r="I3038" i="6"/>
  <c r="I3039" i="6"/>
  <c r="I3040" i="6"/>
  <c r="I3041" i="6"/>
  <c r="I3042" i="6"/>
  <c r="I3043" i="6"/>
  <c r="I3044" i="6"/>
  <c r="I3045" i="6"/>
  <c r="I3046" i="6"/>
  <c r="I3047" i="6"/>
  <c r="I3048" i="6"/>
  <c r="I3049" i="6"/>
  <c r="I3050" i="6"/>
  <c r="I3051" i="6"/>
  <c r="I3052" i="6"/>
  <c r="I3053" i="6"/>
  <c r="I3054" i="6"/>
  <c r="I3055" i="6"/>
  <c r="I3056" i="6"/>
  <c r="I3057" i="6"/>
  <c r="I3058" i="6"/>
  <c r="I3059" i="6"/>
  <c r="I3060" i="6"/>
  <c r="I3061" i="6"/>
  <c r="I3062" i="6"/>
  <c r="I3063" i="6"/>
  <c r="I3064" i="6"/>
  <c r="I3065" i="6"/>
  <c r="I3066" i="6"/>
  <c r="I3067" i="6"/>
  <c r="I3068" i="6"/>
  <c r="I3069" i="6"/>
  <c r="I3070" i="6"/>
  <c r="I3071" i="6"/>
  <c r="I3072" i="6"/>
  <c r="I3073" i="6"/>
  <c r="I3074" i="6"/>
  <c r="I3075" i="6"/>
  <c r="I3076" i="6"/>
  <c r="I3077" i="6"/>
  <c r="I3078" i="6"/>
  <c r="I3079" i="6"/>
  <c r="I3080" i="6"/>
  <c r="I3081" i="6"/>
  <c r="I3082" i="6"/>
  <c r="I3083" i="6"/>
  <c r="I3084" i="6"/>
  <c r="I3085" i="6"/>
  <c r="I3086" i="6"/>
  <c r="I3087" i="6"/>
  <c r="I3088" i="6"/>
  <c r="I3089" i="6"/>
  <c r="I3090" i="6"/>
  <c r="I3091" i="6"/>
  <c r="I3092" i="6"/>
  <c r="I3093" i="6"/>
  <c r="I3094" i="6"/>
  <c r="I3095" i="6"/>
  <c r="I3096" i="6"/>
  <c r="I3097" i="6"/>
  <c r="I3098" i="6"/>
  <c r="I3099" i="6"/>
  <c r="I3100" i="6"/>
  <c r="I3101" i="6"/>
  <c r="I3102" i="6"/>
  <c r="I3103" i="6"/>
  <c r="I3104" i="6"/>
  <c r="I3105" i="6"/>
  <c r="I3106" i="6"/>
  <c r="I3107" i="6"/>
  <c r="I3108" i="6"/>
  <c r="I3109" i="6"/>
  <c r="I3110" i="6"/>
  <c r="I3111" i="6"/>
  <c r="I3112" i="6"/>
  <c r="I3113" i="6"/>
  <c r="I3114" i="6"/>
  <c r="I3115" i="6"/>
  <c r="I3116" i="6"/>
  <c r="I3117" i="6"/>
  <c r="I3118" i="6"/>
  <c r="I3119" i="6"/>
  <c r="I3120" i="6"/>
  <c r="I3121" i="6"/>
  <c r="I3122" i="6"/>
  <c r="I3123" i="6"/>
  <c r="I3124" i="6"/>
  <c r="I3125" i="6"/>
  <c r="I3126" i="6"/>
  <c r="I3127" i="6"/>
  <c r="I3128" i="6"/>
  <c r="I3129" i="6"/>
  <c r="I3130" i="6"/>
  <c r="I3131" i="6"/>
  <c r="I3132" i="6"/>
  <c r="I3133" i="6"/>
  <c r="I3134" i="6"/>
  <c r="I3135" i="6"/>
  <c r="I3136" i="6"/>
  <c r="I3137" i="6"/>
  <c r="I3138" i="6"/>
  <c r="I3139" i="6"/>
  <c r="I3140" i="6"/>
  <c r="I3141" i="6"/>
  <c r="I3142" i="6"/>
  <c r="I3143" i="6"/>
  <c r="I3144" i="6"/>
  <c r="I3145" i="6"/>
  <c r="I3146" i="6"/>
  <c r="I3147" i="6"/>
  <c r="I3148" i="6"/>
  <c r="I3149" i="6"/>
  <c r="I3150" i="6"/>
  <c r="I3151" i="6"/>
  <c r="I3152" i="6"/>
  <c r="I3153" i="6"/>
  <c r="I3154" i="6"/>
  <c r="I3155" i="6"/>
  <c r="I3156" i="6"/>
  <c r="I3157" i="6"/>
  <c r="I3158" i="6"/>
  <c r="I3159" i="6"/>
  <c r="I3160" i="6"/>
  <c r="I3161" i="6"/>
  <c r="I3162" i="6"/>
  <c r="I3163" i="6"/>
  <c r="I3164" i="6"/>
  <c r="I3165" i="6"/>
  <c r="I3166" i="6"/>
  <c r="I3167" i="6"/>
  <c r="I3168" i="6"/>
  <c r="I3169" i="6"/>
  <c r="I3170" i="6"/>
  <c r="I3171" i="6"/>
  <c r="I3172" i="6"/>
  <c r="I3173" i="6"/>
  <c r="I3174" i="6"/>
  <c r="I3175" i="6"/>
  <c r="I3176" i="6"/>
  <c r="I3177" i="6"/>
  <c r="I3178" i="6"/>
  <c r="I3179" i="6"/>
  <c r="I3180" i="6"/>
  <c r="I3181" i="6"/>
  <c r="I3182" i="6"/>
  <c r="I3183" i="6"/>
  <c r="I3184" i="6"/>
  <c r="I3185" i="6"/>
  <c r="I3186" i="6"/>
  <c r="I3187" i="6"/>
  <c r="I3188" i="6"/>
  <c r="I3189" i="6"/>
  <c r="I3190" i="6"/>
  <c r="I3191" i="6"/>
  <c r="I3192" i="6"/>
  <c r="I3193" i="6"/>
  <c r="I3194" i="6"/>
  <c r="I3195" i="6"/>
  <c r="I3196" i="6"/>
  <c r="I3197" i="6"/>
  <c r="I3198" i="6"/>
  <c r="I3199" i="6"/>
  <c r="I3200" i="6"/>
  <c r="I3201" i="6"/>
  <c r="I3202" i="6"/>
  <c r="I3203" i="6"/>
  <c r="I3204" i="6"/>
  <c r="I3205" i="6"/>
  <c r="I3206" i="6"/>
  <c r="I3207" i="6"/>
  <c r="I3208" i="6"/>
  <c r="I3209" i="6"/>
  <c r="I3210" i="6"/>
  <c r="I3211" i="6"/>
  <c r="I3212" i="6"/>
  <c r="I3213" i="6"/>
  <c r="I3214" i="6"/>
  <c r="I3215" i="6"/>
  <c r="I3216" i="6"/>
  <c r="I3217" i="6"/>
  <c r="I3218" i="6"/>
  <c r="I3219" i="6"/>
  <c r="I3220" i="6"/>
  <c r="I3221" i="6"/>
  <c r="I3222" i="6"/>
  <c r="I3223" i="6"/>
  <c r="I3224" i="6"/>
  <c r="I3225" i="6"/>
  <c r="I3226" i="6"/>
  <c r="I3227" i="6"/>
  <c r="I3228" i="6"/>
  <c r="I3229" i="6"/>
  <c r="I3230" i="6"/>
  <c r="I3231" i="6"/>
  <c r="I3232" i="6"/>
  <c r="I3233" i="6"/>
  <c r="I3234" i="6"/>
  <c r="I3235" i="6"/>
  <c r="I3236" i="6"/>
  <c r="I3237" i="6"/>
  <c r="I3238" i="6"/>
  <c r="I3239" i="6"/>
  <c r="I3240" i="6"/>
  <c r="I3241" i="6"/>
  <c r="I3242" i="6"/>
  <c r="I3243" i="6"/>
  <c r="I3244" i="6"/>
  <c r="I3245" i="6"/>
  <c r="I3246" i="6"/>
  <c r="I3247" i="6"/>
  <c r="I3248" i="6"/>
  <c r="I3249" i="6"/>
  <c r="I3250" i="6"/>
  <c r="I3251" i="6"/>
  <c r="I3252" i="6"/>
  <c r="I3253" i="6"/>
  <c r="I3254" i="6"/>
  <c r="I3255" i="6"/>
  <c r="I3256" i="6"/>
  <c r="I3257" i="6"/>
  <c r="I3258" i="6"/>
  <c r="I3259" i="6"/>
  <c r="I3260" i="6"/>
  <c r="I3261" i="6"/>
  <c r="I3262" i="6"/>
  <c r="I3263" i="6"/>
  <c r="I3264" i="6"/>
  <c r="I3265" i="6"/>
  <c r="I3266" i="6"/>
  <c r="I3267" i="6"/>
  <c r="I3268" i="6"/>
  <c r="I3269" i="6"/>
  <c r="I3270" i="6"/>
  <c r="I3271" i="6"/>
  <c r="I3272" i="6"/>
  <c r="I3273" i="6"/>
  <c r="I3274" i="6"/>
  <c r="I3275" i="6"/>
  <c r="I3276" i="6"/>
  <c r="I3277" i="6"/>
  <c r="I3278" i="6"/>
  <c r="I3279" i="6"/>
  <c r="I3280" i="6"/>
  <c r="I3281" i="6"/>
  <c r="I3282" i="6"/>
  <c r="I3283" i="6"/>
  <c r="I3284" i="6"/>
  <c r="I3285" i="6"/>
  <c r="I3286" i="6"/>
  <c r="I3287" i="6"/>
  <c r="I3288" i="6"/>
  <c r="I3289" i="6"/>
  <c r="I3290" i="6"/>
  <c r="I3291" i="6"/>
  <c r="I3292" i="6"/>
  <c r="I3293" i="6"/>
  <c r="I3294" i="6"/>
  <c r="I3295" i="6"/>
  <c r="I3296" i="6"/>
  <c r="I3297" i="6"/>
  <c r="I3298" i="6"/>
  <c r="I3299" i="6"/>
  <c r="I3300" i="6"/>
  <c r="I3301" i="6"/>
  <c r="I3302" i="6"/>
  <c r="I3303" i="6"/>
  <c r="I3304" i="6"/>
  <c r="I3305" i="6"/>
  <c r="I3306" i="6"/>
  <c r="I3307" i="6"/>
  <c r="I3308" i="6"/>
  <c r="I3309" i="6"/>
  <c r="I3310" i="6"/>
  <c r="I3311" i="6"/>
  <c r="I3312" i="6"/>
  <c r="I3313" i="6"/>
  <c r="I3314" i="6"/>
  <c r="I3315" i="6"/>
  <c r="I3316" i="6"/>
  <c r="I3317" i="6"/>
  <c r="I3318" i="6"/>
  <c r="I3319" i="6"/>
  <c r="I3320" i="6"/>
  <c r="I3321" i="6"/>
  <c r="I3322" i="6"/>
  <c r="I3323" i="6"/>
  <c r="I3324" i="6"/>
  <c r="I3325" i="6"/>
  <c r="I3326" i="6"/>
  <c r="I3327" i="6"/>
  <c r="I3328" i="6"/>
  <c r="I3329" i="6"/>
  <c r="I3330" i="6"/>
  <c r="I3331" i="6"/>
  <c r="I3332" i="6"/>
  <c r="I3333" i="6"/>
  <c r="I3334" i="6"/>
  <c r="I3335" i="6"/>
  <c r="I3336" i="6"/>
  <c r="I3337" i="6"/>
  <c r="I3338" i="6"/>
  <c r="I3339" i="6"/>
  <c r="I3340" i="6"/>
  <c r="I3341" i="6"/>
  <c r="I3342" i="6"/>
  <c r="I3343" i="6"/>
  <c r="I3344" i="6"/>
  <c r="I3345" i="6"/>
  <c r="I3346" i="6"/>
  <c r="I3347" i="6"/>
  <c r="I3348" i="6"/>
  <c r="I3349" i="6"/>
  <c r="I3350" i="6"/>
  <c r="I3351" i="6"/>
  <c r="I3352" i="6"/>
  <c r="I3353" i="6"/>
  <c r="I3354" i="6"/>
  <c r="I3355" i="6"/>
  <c r="I3356" i="6"/>
  <c r="I3357" i="6"/>
  <c r="I3358" i="6"/>
  <c r="I3359" i="6"/>
  <c r="I3360" i="6"/>
  <c r="I3361" i="6"/>
  <c r="I3362" i="6"/>
  <c r="I3363" i="6"/>
  <c r="I3364" i="6"/>
  <c r="I3365" i="6"/>
  <c r="I3366" i="6"/>
  <c r="I3367" i="6"/>
  <c r="I3368" i="6"/>
  <c r="I3369" i="6"/>
  <c r="I3370" i="6"/>
  <c r="I3371" i="6"/>
  <c r="I3372" i="6"/>
  <c r="I3373" i="6"/>
  <c r="I3374" i="6"/>
  <c r="I3375" i="6"/>
  <c r="I3376" i="6"/>
  <c r="I3377" i="6"/>
  <c r="I3378" i="6"/>
  <c r="I3379" i="6"/>
  <c r="I3380" i="6"/>
  <c r="I3381" i="6"/>
  <c r="I3382" i="6"/>
  <c r="I3383" i="6"/>
  <c r="I3384" i="6"/>
  <c r="I3385" i="6"/>
  <c r="I3386" i="6"/>
  <c r="I3387" i="6"/>
  <c r="I3388" i="6"/>
  <c r="I3389" i="6"/>
  <c r="I3390" i="6"/>
  <c r="I3391" i="6"/>
  <c r="I3392" i="6"/>
  <c r="I3393" i="6"/>
  <c r="I3394" i="6"/>
  <c r="I3395" i="6"/>
  <c r="I3396" i="6"/>
  <c r="I3397" i="6"/>
  <c r="I3398" i="6"/>
  <c r="I3399" i="6"/>
  <c r="I3400" i="6"/>
  <c r="I3401" i="6"/>
  <c r="I3402" i="6"/>
  <c r="I3403" i="6"/>
  <c r="I3404" i="6"/>
  <c r="I3405" i="6"/>
  <c r="I3406" i="6"/>
  <c r="I3407" i="6"/>
  <c r="I3408" i="6"/>
  <c r="I3409" i="6"/>
  <c r="I3410" i="6"/>
  <c r="I3411" i="6"/>
  <c r="I3412" i="6"/>
  <c r="I3413" i="6"/>
  <c r="I3414" i="6"/>
  <c r="I3415" i="6"/>
  <c r="I3416" i="6"/>
  <c r="I3417" i="6"/>
  <c r="I3418" i="6"/>
  <c r="I3419" i="6"/>
  <c r="I3420" i="6"/>
  <c r="I3421" i="6"/>
  <c r="I3422" i="6"/>
  <c r="I3423" i="6"/>
  <c r="I3424" i="6"/>
  <c r="I3425" i="6"/>
  <c r="I3426" i="6"/>
  <c r="I3427" i="6"/>
  <c r="I3428" i="6"/>
  <c r="I3429" i="6"/>
  <c r="I3430" i="6"/>
  <c r="I3431" i="6"/>
  <c r="I3432" i="6"/>
  <c r="I3433" i="6"/>
  <c r="I3434" i="6"/>
  <c r="I3435" i="6"/>
  <c r="I3436" i="6"/>
  <c r="I3437" i="6"/>
  <c r="I3438" i="6"/>
  <c r="I3439" i="6"/>
  <c r="I3440" i="6"/>
  <c r="I3441" i="6"/>
  <c r="I3442" i="6"/>
  <c r="I3443" i="6"/>
  <c r="I3444" i="6"/>
  <c r="I3445" i="6"/>
  <c r="I3446" i="6"/>
  <c r="I3447" i="6"/>
  <c r="I3448" i="6"/>
  <c r="I3449" i="6"/>
  <c r="I3450" i="6"/>
  <c r="I3451" i="6"/>
  <c r="I3452" i="6"/>
  <c r="I3453" i="6"/>
  <c r="I3454" i="6"/>
  <c r="I3455" i="6"/>
  <c r="I3456" i="6"/>
  <c r="I3457" i="6"/>
  <c r="I3458" i="6"/>
  <c r="I3459" i="6"/>
  <c r="I3460" i="6"/>
  <c r="I3461" i="6"/>
  <c r="I3462" i="6"/>
  <c r="I3463" i="6"/>
  <c r="I3464" i="6"/>
  <c r="I3465" i="6"/>
  <c r="I3466" i="6"/>
  <c r="I3467" i="6"/>
  <c r="I3468" i="6"/>
  <c r="I3469" i="6"/>
  <c r="I3470" i="6"/>
  <c r="I3471" i="6"/>
  <c r="I3472" i="6"/>
  <c r="I3473" i="6"/>
  <c r="I3474" i="6"/>
  <c r="I3475" i="6"/>
  <c r="I3476" i="6"/>
  <c r="I3477" i="6"/>
  <c r="I3478" i="6"/>
  <c r="I3479" i="6"/>
  <c r="I3480" i="6"/>
  <c r="I3481" i="6"/>
  <c r="I3482" i="6"/>
  <c r="I3483" i="6"/>
  <c r="I3484" i="6"/>
  <c r="I3485" i="6"/>
  <c r="I3486" i="6"/>
  <c r="I3487" i="6"/>
  <c r="I3488" i="6"/>
  <c r="I3489" i="6"/>
  <c r="I3490" i="6"/>
  <c r="I3491" i="6"/>
  <c r="I3492" i="6"/>
  <c r="I3493" i="6"/>
  <c r="I3494" i="6"/>
  <c r="I3495" i="6"/>
  <c r="I3496" i="6"/>
  <c r="I3497" i="6"/>
  <c r="I3498" i="6"/>
  <c r="I3499" i="6"/>
  <c r="I3500" i="6"/>
  <c r="I3501" i="6"/>
  <c r="I3502" i="6"/>
  <c r="I3503" i="6"/>
  <c r="I3504" i="6"/>
  <c r="I3505" i="6"/>
  <c r="I3506" i="6"/>
  <c r="I3507" i="6"/>
  <c r="I3508" i="6"/>
  <c r="I3509" i="6"/>
  <c r="I3510" i="6"/>
  <c r="I3511" i="6"/>
  <c r="I3512" i="6"/>
  <c r="I3513" i="6"/>
  <c r="I3514" i="6"/>
  <c r="I3515" i="6"/>
  <c r="I3516" i="6"/>
  <c r="I3517" i="6"/>
  <c r="I3518" i="6"/>
  <c r="I3519" i="6"/>
  <c r="I3520" i="6"/>
  <c r="I3521" i="6"/>
  <c r="I3522" i="6"/>
  <c r="I3523" i="6"/>
  <c r="I3524" i="6"/>
  <c r="I3525" i="6"/>
  <c r="I3526" i="6"/>
  <c r="I3527" i="6"/>
  <c r="I3528" i="6"/>
  <c r="I3529" i="6"/>
  <c r="I3530" i="6"/>
  <c r="I3531" i="6"/>
  <c r="I3532" i="6"/>
  <c r="I3533" i="6"/>
  <c r="I3534" i="6"/>
  <c r="I3535" i="6"/>
  <c r="I3536" i="6"/>
  <c r="I3537" i="6"/>
  <c r="I3538" i="6"/>
  <c r="I3539" i="6"/>
  <c r="I3540" i="6"/>
  <c r="I3541" i="6"/>
  <c r="I3542" i="6"/>
  <c r="I3543" i="6"/>
  <c r="I3544" i="6"/>
  <c r="I3545" i="6"/>
  <c r="I3546" i="6"/>
  <c r="I3547" i="6"/>
  <c r="I3548" i="6"/>
  <c r="I3549" i="6"/>
  <c r="I3550" i="6"/>
  <c r="I3551" i="6"/>
  <c r="I3552" i="6"/>
  <c r="I3553" i="6"/>
  <c r="I3554" i="6"/>
  <c r="I3555" i="6"/>
  <c r="I3556" i="6"/>
  <c r="I3557" i="6"/>
  <c r="I3558" i="6"/>
  <c r="I3559" i="6"/>
  <c r="I3560" i="6"/>
  <c r="I3561" i="6"/>
  <c r="I3562" i="6"/>
  <c r="I3563" i="6"/>
  <c r="I3564" i="6"/>
  <c r="I3565" i="6"/>
  <c r="I3566" i="6"/>
  <c r="I3567" i="6"/>
  <c r="I3568" i="6"/>
  <c r="I3569" i="6"/>
  <c r="I3570" i="6"/>
  <c r="I3571" i="6"/>
  <c r="I3572" i="6"/>
  <c r="I3573" i="6"/>
  <c r="I3574" i="6"/>
  <c r="I3575" i="6"/>
  <c r="I3576" i="6"/>
  <c r="I3577" i="6"/>
  <c r="I3578" i="6"/>
  <c r="I3579" i="6"/>
  <c r="I3580" i="6"/>
  <c r="I3581" i="6"/>
  <c r="I3582" i="6"/>
  <c r="I3583" i="6"/>
  <c r="I3584" i="6"/>
  <c r="I3585" i="6"/>
  <c r="I3586" i="6"/>
  <c r="I3587" i="6"/>
  <c r="I3588" i="6"/>
  <c r="I3589" i="6"/>
  <c r="I3590" i="6"/>
  <c r="I3591" i="6"/>
  <c r="I3592" i="6"/>
  <c r="I3593" i="6"/>
  <c r="I3594" i="6"/>
  <c r="I3595" i="6"/>
  <c r="I3596" i="6"/>
  <c r="I3597" i="6"/>
  <c r="I3598" i="6"/>
  <c r="I3599" i="6"/>
  <c r="I3600" i="6"/>
  <c r="I3601" i="6"/>
  <c r="I3602" i="6"/>
  <c r="I3603" i="6"/>
  <c r="I3604" i="6"/>
  <c r="I3605" i="6"/>
  <c r="I3606" i="6"/>
  <c r="I3607" i="6"/>
  <c r="I3608" i="6"/>
  <c r="I3609" i="6"/>
  <c r="I3610" i="6"/>
  <c r="I3611" i="6"/>
  <c r="I3612" i="6"/>
  <c r="I3613" i="6"/>
  <c r="I3614" i="6"/>
  <c r="I3615" i="6"/>
  <c r="I3616" i="6"/>
  <c r="I3617" i="6"/>
  <c r="I3618" i="6"/>
  <c r="I3619" i="6"/>
  <c r="I3620" i="6"/>
  <c r="I3621" i="6"/>
  <c r="I3622" i="6"/>
  <c r="I3623" i="6"/>
  <c r="I3624" i="6"/>
  <c r="I3625" i="6"/>
  <c r="I3626" i="6"/>
  <c r="I3627" i="6"/>
  <c r="I3628" i="6"/>
  <c r="I3629" i="6"/>
  <c r="I3630" i="6"/>
  <c r="I3631" i="6"/>
  <c r="I3632" i="6"/>
  <c r="I3633" i="6"/>
  <c r="I3634" i="6"/>
  <c r="I3635" i="6"/>
  <c r="I3636" i="6"/>
  <c r="I3637" i="6"/>
  <c r="I3638" i="6"/>
  <c r="I3639" i="6"/>
  <c r="I3640" i="6"/>
  <c r="I3641" i="6"/>
  <c r="I3642" i="6"/>
  <c r="I3643" i="6"/>
  <c r="I3644" i="6"/>
  <c r="I3645" i="6"/>
  <c r="I3646" i="6"/>
  <c r="I3647" i="6"/>
  <c r="I3648" i="6"/>
  <c r="I3649" i="6"/>
  <c r="I3650" i="6"/>
  <c r="I3651" i="6"/>
  <c r="I3652" i="6"/>
  <c r="I3653" i="6"/>
  <c r="I3654" i="6"/>
  <c r="I3655" i="6"/>
  <c r="I3656" i="6"/>
  <c r="I3657" i="6"/>
  <c r="I3658" i="6"/>
  <c r="I3659" i="6"/>
  <c r="I3660" i="6"/>
  <c r="I3661" i="6"/>
  <c r="I3662" i="6"/>
  <c r="I3663" i="6"/>
  <c r="I3664" i="6"/>
  <c r="I3665" i="6"/>
  <c r="I3666" i="6"/>
  <c r="I3667" i="6"/>
  <c r="I3668" i="6"/>
  <c r="I3669" i="6"/>
  <c r="I3670" i="6"/>
  <c r="I3671" i="6"/>
  <c r="I3672" i="6"/>
  <c r="I3673" i="6"/>
  <c r="I3674" i="6"/>
  <c r="I3675" i="6"/>
  <c r="I3676" i="6"/>
  <c r="I3677" i="6"/>
  <c r="I3678" i="6"/>
  <c r="I3679" i="6"/>
  <c r="I3680" i="6"/>
  <c r="I3681" i="6"/>
  <c r="I3682" i="6"/>
  <c r="I3683" i="6"/>
  <c r="I3684" i="6"/>
  <c r="I3685" i="6"/>
  <c r="I3686" i="6"/>
  <c r="I3687" i="6"/>
  <c r="I3688" i="6"/>
  <c r="I3689" i="6"/>
  <c r="I3690" i="6"/>
  <c r="I3691" i="6"/>
  <c r="I3692" i="6"/>
  <c r="I3693" i="6"/>
  <c r="I3694" i="6"/>
  <c r="I3695" i="6"/>
  <c r="I3696" i="6"/>
  <c r="I3697" i="6"/>
  <c r="I3698" i="6"/>
  <c r="I3699" i="6"/>
  <c r="I3700" i="6"/>
  <c r="I3701" i="6"/>
  <c r="I3702" i="6"/>
  <c r="I3703" i="6"/>
  <c r="I3704" i="6"/>
  <c r="I3705" i="6"/>
  <c r="I3706" i="6"/>
  <c r="I3707" i="6"/>
  <c r="I3708" i="6"/>
  <c r="I3709" i="6"/>
  <c r="I3710" i="6"/>
  <c r="I3711" i="6"/>
  <c r="I3712" i="6"/>
  <c r="I3713" i="6"/>
  <c r="I3714" i="6"/>
  <c r="I3715" i="6"/>
  <c r="I3716" i="6"/>
  <c r="I3717" i="6"/>
  <c r="I3718" i="6"/>
  <c r="I3719" i="6"/>
  <c r="I3720" i="6"/>
  <c r="I3721" i="6"/>
  <c r="I3722" i="6"/>
  <c r="I3723" i="6"/>
  <c r="I3724" i="6"/>
  <c r="I3725" i="6"/>
  <c r="I3726" i="6"/>
  <c r="I3727" i="6"/>
  <c r="I3728" i="6"/>
  <c r="I3729" i="6"/>
  <c r="I3730" i="6"/>
  <c r="I3731" i="6"/>
  <c r="I3732" i="6"/>
  <c r="I3733" i="6"/>
  <c r="I3734" i="6"/>
  <c r="I3735" i="6"/>
  <c r="I3736" i="6"/>
  <c r="I3737" i="6"/>
  <c r="I3738" i="6"/>
  <c r="I3739" i="6"/>
  <c r="I3740" i="6"/>
  <c r="I3741" i="6"/>
  <c r="I3742" i="6"/>
  <c r="I3743" i="6"/>
  <c r="I3744" i="6"/>
  <c r="I3745" i="6"/>
  <c r="I3746" i="6"/>
  <c r="I3747" i="6"/>
  <c r="I3748" i="6"/>
  <c r="I3749" i="6"/>
  <c r="I3750" i="6"/>
  <c r="I3751" i="6"/>
  <c r="I3752" i="6"/>
  <c r="I3753" i="6"/>
  <c r="I3754" i="6"/>
  <c r="I3755" i="6"/>
  <c r="I3756" i="6"/>
  <c r="I3757" i="6"/>
  <c r="I3758" i="6"/>
  <c r="I3759" i="6"/>
  <c r="I3760" i="6"/>
  <c r="I3761" i="6"/>
  <c r="I3762" i="6"/>
  <c r="I3763" i="6"/>
  <c r="I3764" i="6"/>
  <c r="I3765" i="6"/>
  <c r="I3766" i="6"/>
  <c r="I3767" i="6"/>
  <c r="I3768" i="6"/>
  <c r="I3769" i="6"/>
  <c r="I3770" i="6"/>
  <c r="I3771" i="6"/>
  <c r="I3772" i="6"/>
  <c r="I3773" i="6"/>
  <c r="I3774" i="6"/>
  <c r="I3775" i="6"/>
  <c r="I3776" i="6"/>
  <c r="I3777" i="6"/>
  <c r="I3778" i="6"/>
  <c r="I3779" i="6"/>
  <c r="I3780" i="6"/>
  <c r="I3781" i="6"/>
  <c r="I3782" i="6"/>
  <c r="I3783" i="6"/>
  <c r="I3784" i="6"/>
  <c r="I3785" i="6"/>
  <c r="I3786" i="6"/>
  <c r="I3787" i="6"/>
  <c r="I3788" i="6"/>
  <c r="I3789" i="6"/>
  <c r="I3790" i="6"/>
  <c r="I3791" i="6"/>
  <c r="I3792" i="6"/>
  <c r="I3793" i="6"/>
  <c r="I3794" i="6"/>
  <c r="I3795" i="6"/>
  <c r="I3796" i="6"/>
  <c r="I3797" i="6"/>
  <c r="I3798" i="6"/>
  <c r="I3799" i="6"/>
  <c r="I3800" i="6"/>
  <c r="I3801" i="6"/>
  <c r="I3802" i="6"/>
  <c r="I3803" i="6"/>
  <c r="I3804" i="6"/>
  <c r="I3805" i="6"/>
  <c r="I3806" i="6"/>
  <c r="I3807" i="6"/>
  <c r="I3808" i="6"/>
  <c r="I3809" i="6"/>
  <c r="I3810" i="6"/>
  <c r="I3811" i="6"/>
  <c r="I3812" i="6"/>
  <c r="I3813" i="6"/>
  <c r="I3814" i="6"/>
  <c r="I3815" i="6"/>
  <c r="I3816" i="6"/>
  <c r="I3817" i="6"/>
  <c r="I3818" i="6"/>
  <c r="I3819" i="6"/>
  <c r="I3820" i="6"/>
  <c r="I3821" i="6"/>
  <c r="I3822" i="6"/>
  <c r="I3823" i="6"/>
  <c r="I3824" i="6"/>
  <c r="I3825" i="6"/>
  <c r="I3826" i="6"/>
  <c r="I3827" i="6"/>
  <c r="I3828" i="6"/>
  <c r="I3829" i="6"/>
  <c r="I3830" i="6"/>
  <c r="I3831" i="6"/>
  <c r="I3832" i="6"/>
  <c r="I3833" i="6"/>
  <c r="I3834" i="6"/>
  <c r="I3835" i="6"/>
  <c r="I3836" i="6"/>
  <c r="I3837" i="6"/>
  <c r="I3838" i="6"/>
  <c r="I3839" i="6"/>
  <c r="I3840" i="6"/>
  <c r="I3841" i="6"/>
  <c r="I3842" i="6"/>
  <c r="I3843" i="6"/>
  <c r="I3844" i="6"/>
  <c r="I3845" i="6"/>
  <c r="I3846" i="6"/>
  <c r="I3847" i="6"/>
  <c r="I3848" i="6"/>
  <c r="I3849" i="6"/>
  <c r="I3850" i="6"/>
  <c r="I3851" i="6"/>
  <c r="I3852" i="6"/>
  <c r="I3853" i="6"/>
  <c r="I3854" i="6"/>
  <c r="I3855" i="6"/>
  <c r="I3856" i="6"/>
  <c r="I3857" i="6"/>
  <c r="I3858" i="6"/>
  <c r="I3859" i="6"/>
  <c r="I3860" i="6"/>
  <c r="I3861" i="6"/>
  <c r="I3862" i="6"/>
  <c r="I3863" i="6"/>
  <c r="I3864" i="6"/>
  <c r="I3865" i="6"/>
  <c r="I3866" i="6"/>
  <c r="I3867" i="6"/>
  <c r="I3868" i="6"/>
  <c r="I3869" i="6"/>
  <c r="I3870" i="6"/>
  <c r="I3871" i="6"/>
  <c r="I3872" i="6"/>
  <c r="I3873" i="6"/>
  <c r="I3874" i="6"/>
  <c r="I3875" i="6"/>
  <c r="I3876" i="6"/>
  <c r="I3877" i="6"/>
  <c r="I3878" i="6"/>
  <c r="I3879" i="6"/>
  <c r="I3880" i="6"/>
  <c r="I3881" i="6"/>
  <c r="I3882" i="6"/>
  <c r="I3883" i="6"/>
  <c r="I3884" i="6"/>
  <c r="I3885" i="6"/>
  <c r="I3886" i="6"/>
  <c r="I3887" i="6"/>
  <c r="I3888" i="6"/>
  <c r="I3889" i="6"/>
  <c r="I3890" i="6"/>
  <c r="I3891" i="6"/>
  <c r="I3892" i="6"/>
  <c r="I3893" i="6"/>
  <c r="I3894" i="6"/>
  <c r="I3895" i="6"/>
  <c r="I3896" i="6"/>
  <c r="I3897" i="6"/>
  <c r="I3898" i="6"/>
  <c r="I3899" i="6"/>
  <c r="I3900" i="6"/>
  <c r="I3901" i="6"/>
  <c r="I3902" i="6"/>
  <c r="I3903" i="6"/>
  <c r="I3904" i="6"/>
  <c r="I3905" i="6"/>
  <c r="I3906" i="6"/>
  <c r="I3907" i="6"/>
  <c r="I3908" i="6"/>
  <c r="I3909" i="6"/>
  <c r="I3910" i="6"/>
  <c r="I3911" i="6"/>
  <c r="I3912" i="6"/>
  <c r="I3913" i="6"/>
  <c r="I3914" i="6"/>
  <c r="I3915" i="6"/>
  <c r="I3916" i="6"/>
  <c r="I3917" i="6"/>
  <c r="I3918" i="6"/>
  <c r="I3919" i="6"/>
  <c r="I3920" i="6"/>
  <c r="I3921" i="6"/>
  <c r="I3922" i="6"/>
  <c r="I3923" i="6"/>
  <c r="I3924" i="6"/>
  <c r="I3925" i="6"/>
  <c r="I3926" i="6"/>
  <c r="I3927" i="6"/>
  <c r="I3928" i="6"/>
  <c r="I3929" i="6"/>
  <c r="I3930" i="6"/>
  <c r="I3931" i="6"/>
  <c r="I3932" i="6"/>
  <c r="I3933" i="6"/>
  <c r="I3934" i="6"/>
  <c r="I3935" i="6"/>
  <c r="I3936" i="6"/>
  <c r="I3937" i="6"/>
  <c r="I3938" i="6"/>
  <c r="I3939" i="6"/>
  <c r="I3940" i="6"/>
  <c r="I3941" i="6"/>
  <c r="I3942" i="6"/>
  <c r="I3943" i="6"/>
  <c r="I3944" i="6"/>
  <c r="I3945" i="6"/>
  <c r="I3946" i="6"/>
  <c r="I3947" i="6"/>
  <c r="I3948" i="6"/>
  <c r="I3949" i="6"/>
  <c r="I3950" i="6"/>
  <c r="I3951" i="6"/>
  <c r="I3952" i="6"/>
  <c r="I3953" i="6"/>
  <c r="I3954" i="6"/>
  <c r="I3955" i="6"/>
  <c r="I3956" i="6"/>
  <c r="I3957" i="6"/>
  <c r="I3958" i="6"/>
  <c r="I3959" i="6"/>
  <c r="I3960" i="6"/>
  <c r="I3961" i="6"/>
  <c r="I3962" i="6"/>
  <c r="I3963" i="6"/>
  <c r="I3964" i="6"/>
  <c r="I3965" i="6"/>
  <c r="I3966" i="6"/>
  <c r="I3967" i="6"/>
  <c r="I3968" i="6"/>
  <c r="I3969" i="6"/>
  <c r="I3970" i="6"/>
  <c r="I3971" i="6"/>
  <c r="I3972" i="6"/>
  <c r="I3973" i="6"/>
  <c r="I3974" i="6"/>
  <c r="I3975" i="6"/>
  <c r="I3976" i="6"/>
  <c r="I3977" i="6"/>
  <c r="I3978" i="6"/>
  <c r="I3979" i="6"/>
  <c r="I3980" i="6"/>
  <c r="I3981" i="6"/>
  <c r="I3982" i="6"/>
  <c r="I3983" i="6"/>
  <c r="I3984" i="6"/>
  <c r="I3985" i="6"/>
  <c r="I3986" i="6"/>
  <c r="I3987" i="6"/>
  <c r="I3988" i="6"/>
  <c r="I3989" i="6"/>
  <c r="I3990" i="6"/>
  <c r="I3991" i="6"/>
  <c r="I3992" i="6"/>
  <c r="I3993" i="6"/>
  <c r="I3994" i="6"/>
  <c r="I3995" i="6"/>
  <c r="I3996" i="6"/>
  <c r="I3997" i="6"/>
  <c r="I3998" i="6"/>
  <c r="I3999" i="6"/>
  <c r="I4000" i="6"/>
  <c r="I4001" i="6"/>
  <c r="I4002" i="6"/>
  <c r="I4003" i="6"/>
  <c r="I4004" i="6"/>
  <c r="I4005" i="6"/>
  <c r="I4006" i="6"/>
  <c r="I4007" i="6"/>
  <c r="I4008" i="6"/>
  <c r="I4009" i="6"/>
  <c r="I4010" i="6"/>
  <c r="I4011" i="6"/>
  <c r="I4012" i="6"/>
  <c r="I4013" i="6"/>
  <c r="I4014" i="6"/>
  <c r="I4015" i="6"/>
  <c r="I4016" i="6"/>
  <c r="I4017" i="6"/>
  <c r="I4018" i="6"/>
  <c r="I4019" i="6"/>
  <c r="I4020" i="6"/>
  <c r="I4021" i="6"/>
  <c r="I4022" i="6"/>
  <c r="I4023" i="6"/>
  <c r="I4024" i="6"/>
  <c r="I4025" i="6"/>
  <c r="I4026" i="6"/>
  <c r="I4027" i="6"/>
  <c r="I4028" i="6"/>
  <c r="I4029" i="6"/>
  <c r="I4030" i="6"/>
  <c r="I4031" i="6"/>
  <c r="I4032" i="6"/>
  <c r="I4033" i="6"/>
  <c r="I4034" i="6"/>
  <c r="I4035" i="6"/>
  <c r="I4036" i="6"/>
  <c r="I4037" i="6"/>
  <c r="I4038" i="6"/>
  <c r="I4039" i="6"/>
  <c r="I4040" i="6"/>
  <c r="I4041" i="6"/>
  <c r="I4042" i="6"/>
  <c r="I4043" i="6"/>
  <c r="I4044" i="6"/>
  <c r="I4045" i="6"/>
  <c r="I4046" i="6"/>
  <c r="I4047" i="6"/>
  <c r="I4048" i="6"/>
  <c r="I4049" i="6"/>
  <c r="I4050" i="6"/>
  <c r="I4051" i="6"/>
  <c r="I4052" i="6"/>
  <c r="I4053" i="6"/>
  <c r="I4054" i="6"/>
  <c r="I4055" i="6"/>
  <c r="I4056" i="6"/>
  <c r="I4057" i="6"/>
  <c r="I4058" i="6"/>
  <c r="I4059" i="6"/>
  <c r="I4060" i="6"/>
  <c r="I4061" i="6"/>
  <c r="I4062" i="6"/>
  <c r="I4063" i="6"/>
  <c r="I4064" i="6"/>
  <c r="I4065" i="6"/>
  <c r="I4066" i="6"/>
  <c r="I4067" i="6"/>
  <c r="I4068" i="6"/>
  <c r="I4069" i="6"/>
  <c r="I4070" i="6"/>
  <c r="I4071" i="6"/>
  <c r="I4072" i="6"/>
  <c r="I4073" i="6"/>
  <c r="I4074" i="6"/>
  <c r="I4075" i="6"/>
  <c r="I4076" i="6"/>
  <c r="I4077" i="6"/>
  <c r="I4078" i="6"/>
  <c r="I4079" i="6"/>
  <c r="I4080" i="6"/>
  <c r="I4081" i="6"/>
  <c r="I4082" i="6"/>
  <c r="I4083" i="6"/>
  <c r="I4084" i="6"/>
  <c r="I4085" i="6"/>
  <c r="I4086" i="6"/>
  <c r="I4087" i="6"/>
  <c r="I4088" i="6"/>
  <c r="I4089" i="6"/>
  <c r="I4090" i="6"/>
  <c r="I4091" i="6"/>
  <c r="I4092" i="6"/>
  <c r="I4093" i="6"/>
  <c r="I4094" i="6"/>
  <c r="I4095" i="6"/>
  <c r="I4096" i="6"/>
  <c r="I4097" i="6"/>
  <c r="I4098" i="6"/>
  <c r="I4099" i="6"/>
  <c r="I4100" i="6"/>
  <c r="I4101" i="6"/>
  <c r="I4102" i="6"/>
  <c r="I4103" i="6"/>
  <c r="I4104" i="6"/>
  <c r="I4105" i="6"/>
  <c r="I4106" i="6"/>
  <c r="I4107" i="6"/>
  <c r="I4108" i="6"/>
  <c r="I4109" i="6"/>
  <c r="I4110" i="6"/>
  <c r="I4111" i="6"/>
  <c r="I4112" i="6"/>
  <c r="I4113" i="6"/>
  <c r="I4114" i="6"/>
  <c r="I4115" i="6"/>
  <c r="I4116" i="6"/>
  <c r="I4117" i="6"/>
  <c r="I4118" i="6"/>
  <c r="I4119" i="6"/>
  <c r="I4120" i="6"/>
  <c r="I4121" i="6"/>
  <c r="I4122" i="6"/>
  <c r="I4123" i="6"/>
  <c r="I4124" i="6"/>
  <c r="I4125" i="6"/>
  <c r="I4126" i="6"/>
  <c r="I4127" i="6"/>
  <c r="I4128" i="6"/>
  <c r="I4129" i="6"/>
  <c r="I4130" i="6"/>
  <c r="I4131" i="6"/>
  <c r="I4132" i="6"/>
  <c r="I4133" i="6"/>
  <c r="I4134" i="6"/>
  <c r="I4135" i="6"/>
  <c r="I4136" i="6"/>
  <c r="I4137" i="6"/>
  <c r="I4138" i="6"/>
  <c r="I4139" i="6"/>
  <c r="I4140" i="6"/>
  <c r="I4141" i="6"/>
  <c r="I4142" i="6"/>
  <c r="I4143" i="6"/>
  <c r="I4144" i="6"/>
  <c r="I4145" i="6"/>
  <c r="I4146" i="6"/>
  <c r="I4147" i="6"/>
  <c r="I4148" i="6"/>
  <c r="I4149" i="6"/>
  <c r="I4150" i="6"/>
  <c r="I4151" i="6"/>
  <c r="I4152" i="6"/>
  <c r="I4153" i="6"/>
  <c r="I4154" i="6"/>
  <c r="I4155" i="6"/>
  <c r="I4156" i="6"/>
  <c r="I4157" i="6"/>
  <c r="I4158" i="6"/>
  <c r="I4159" i="6"/>
  <c r="I4160" i="6"/>
  <c r="I4161" i="6"/>
  <c r="I4162" i="6"/>
  <c r="I4163" i="6"/>
  <c r="I4164" i="6"/>
  <c r="I4165" i="6"/>
  <c r="I4166" i="6"/>
  <c r="I4167" i="6"/>
  <c r="I4168" i="6"/>
  <c r="I4169" i="6"/>
  <c r="I4170" i="6"/>
  <c r="I4171" i="6"/>
  <c r="I4172" i="6"/>
  <c r="I4173" i="6"/>
  <c r="I4174" i="6"/>
  <c r="I4175" i="6"/>
  <c r="I4176" i="6"/>
  <c r="I4177" i="6"/>
  <c r="I4178" i="6"/>
  <c r="I4179" i="6"/>
  <c r="I4180" i="6"/>
  <c r="I4181" i="6"/>
  <c r="I4182" i="6"/>
  <c r="I4183" i="6"/>
  <c r="I4184" i="6"/>
  <c r="I4185" i="6"/>
  <c r="I4186" i="6"/>
  <c r="I4187" i="6"/>
  <c r="I4188" i="6"/>
  <c r="I4189" i="6"/>
  <c r="I4190" i="6"/>
  <c r="I4191" i="6"/>
  <c r="I4192" i="6"/>
  <c r="I4193" i="6"/>
  <c r="I4194" i="6"/>
  <c r="I4195" i="6"/>
  <c r="I4196" i="6"/>
  <c r="I4197" i="6"/>
  <c r="I4198" i="6"/>
  <c r="I4199" i="6"/>
  <c r="I4200" i="6"/>
  <c r="I4201" i="6"/>
  <c r="I4202" i="6"/>
  <c r="I4203" i="6"/>
  <c r="I4204" i="6"/>
  <c r="I4205" i="6"/>
  <c r="I4206" i="6"/>
  <c r="I4207" i="6"/>
  <c r="I4208" i="6"/>
  <c r="I4209" i="6"/>
  <c r="I4210" i="6"/>
  <c r="I4211" i="6"/>
  <c r="I4212" i="6"/>
  <c r="I4213" i="6"/>
  <c r="I4214" i="6"/>
  <c r="I4215" i="6"/>
  <c r="I4216" i="6"/>
  <c r="I4217" i="6"/>
  <c r="I4218" i="6"/>
  <c r="I4219" i="6"/>
  <c r="I4220" i="6"/>
  <c r="I4221" i="6"/>
  <c r="I4222" i="6"/>
  <c r="I4223" i="6"/>
  <c r="I4224" i="6"/>
  <c r="I4225" i="6"/>
  <c r="I4226" i="6"/>
  <c r="I4227" i="6"/>
  <c r="I4228" i="6"/>
  <c r="I4229" i="6"/>
  <c r="I4230" i="6"/>
  <c r="I4231" i="6"/>
  <c r="I4232" i="6"/>
  <c r="I4233" i="6"/>
  <c r="I4234" i="6"/>
  <c r="I4235" i="6"/>
  <c r="I4236" i="6"/>
  <c r="I4237" i="6"/>
  <c r="I4238" i="6"/>
  <c r="I4239" i="6"/>
  <c r="I4240" i="6"/>
  <c r="I4241" i="6"/>
  <c r="I4242" i="6"/>
  <c r="I4243" i="6"/>
  <c r="I4244" i="6"/>
  <c r="I4245" i="6"/>
  <c r="I4246" i="6"/>
  <c r="I4247" i="6"/>
  <c r="I4248" i="6"/>
  <c r="I4249" i="6"/>
  <c r="I4250" i="6"/>
  <c r="I4251" i="6"/>
  <c r="I4252" i="6"/>
  <c r="I4253" i="6"/>
  <c r="I4254" i="6"/>
  <c r="I4255" i="6"/>
  <c r="I4256" i="6"/>
  <c r="I4257" i="6"/>
  <c r="I4258" i="6"/>
  <c r="I4259" i="6"/>
  <c r="I4260" i="6"/>
  <c r="I4261" i="6"/>
  <c r="I4262" i="6"/>
  <c r="I4263" i="6"/>
  <c r="I4264" i="6"/>
  <c r="I4265" i="6"/>
  <c r="I4266" i="6"/>
  <c r="I4267" i="6"/>
  <c r="I4268" i="6"/>
  <c r="I4269" i="6"/>
  <c r="I4270" i="6"/>
  <c r="I4271" i="6"/>
  <c r="I4272" i="6"/>
  <c r="I4273" i="6"/>
  <c r="I4274" i="6"/>
  <c r="I4275" i="6"/>
  <c r="I4276" i="6"/>
  <c r="I4277" i="6"/>
  <c r="I4278" i="6"/>
  <c r="I4279" i="6"/>
  <c r="I4280" i="6"/>
  <c r="I4281" i="6"/>
  <c r="I4282" i="6"/>
  <c r="I4283" i="6"/>
  <c r="I4284" i="6"/>
  <c r="I4285" i="6"/>
  <c r="I4286" i="6"/>
  <c r="I4287" i="6"/>
  <c r="I4288" i="6"/>
  <c r="I4289" i="6"/>
  <c r="I4290" i="6"/>
  <c r="I4291" i="6"/>
  <c r="I4292" i="6"/>
  <c r="I4293" i="6"/>
  <c r="I4294" i="6"/>
  <c r="I4295" i="6"/>
  <c r="I4296" i="6"/>
  <c r="I4297" i="6"/>
  <c r="I4298" i="6"/>
  <c r="I4299" i="6"/>
  <c r="I4300" i="6"/>
  <c r="I4301" i="6"/>
  <c r="I4302" i="6"/>
  <c r="I4303" i="6"/>
  <c r="I4304" i="6"/>
  <c r="I4305" i="6"/>
  <c r="I4306" i="6"/>
  <c r="I4307" i="6"/>
  <c r="I4308" i="6"/>
  <c r="I4309" i="6"/>
  <c r="I4310" i="6"/>
  <c r="I4311" i="6"/>
  <c r="I4312" i="6"/>
  <c r="I4313" i="6"/>
  <c r="I4314" i="6"/>
  <c r="I4315" i="6"/>
  <c r="I4316" i="6"/>
  <c r="I4317" i="6"/>
  <c r="I4318" i="6"/>
  <c r="I4319" i="6"/>
  <c r="I4320" i="6"/>
  <c r="I4321" i="6"/>
  <c r="I4322" i="6"/>
  <c r="I4323" i="6"/>
  <c r="I4324" i="6"/>
  <c r="I4325" i="6"/>
  <c r="I4326" i="6"/>
  <c r="I4327" i="6"/>
  <c r="I4328" i="6"/>
  <c r="I4329" i="6"/>
  <c r="I4330" i="6"/>
  <c r="I4331" i="6"/>
  <c r="I4332" i="6"/>
  <c r="I4333" i="6"/>
  <c r="I4334" i="6"/>
  <c r="I4335" i="6"/>
  <c r="I4336" i="6"/>
  <c r="I4337" i="6"/>
  <c r="I4338" i="6"/>
  <c r="I4339" i="6"/>
  <c r="I4340" i="6"/>
  <c r="I4341" i="6"/>
  <c r="I4342" i="6"/>
  <c r="I4343" i="6"/>
  <c r="I4344" i="6"/>
  <c r="I4345" i="6"/>
  <c r="I4346" i="6"/>
  <c r="I4347" i="6"/>
  <c r="I4348" i="6"/>
  <c r="I4349" i="6"/>
  <c r="I4350" i="6"/>
  <c r="I4351" i="6"/>
  <c r="I4352" i="6"/>
  <c r="I4353" i="6"/>
  <c r="I4354" i="6"/>
  <c r="I4355" i="6"/>
  <c r="I4356" i="6"/>
  <c r="I4357" i="6"/>
  <c r="I4358" i="6"/>
  <c r="I4359" i="6"/>
  <c r="I4360" i="6"/>
  <c r="I4361" i="6"/>
  <c r="I4362" i="6"/>
  <c r="I4363" i="6"/>
  <c r="I4364" i="6"/>
  <c r="I4365" i="6"/>
  <c r="I4366" i="6"/>
  <c r="I4367" i="6"/>
  <c r="I4368" i="6"/>
  <c r="I4369" i="6"/>
  <c r="I4370" i="6"/>
  <c r="I4371" i="6"/>
  <c r="I4372" i="6"/>
  <c r="I4373" i="6"/>
  <c r="I4374" i="6"/>
  <c r="I4375" i="6"/>
  <c r="I4376" i="6"/>
  <c r="I4377" i="6"/>
  <c r="I4378" i="6"/>
  <c r="I4379" i="6"/>
  <c r="I4380" i="6"/>
  <c r="I4381" i="6"/>
  <c r="I4382" i="6"/>
  <c r="I4383" i="6"/>
  <c r="I4384" i="6"/>
  <c r="I4385" i="6"/>
  <c r="I4386" i="6"/>
  <c r="I4387" i="6"/>
  <c r="I4388" i="6"/>
  <c r="I4389" i="6"/>
  <c r="I4390" i="6"/>
  <c r="I4391" i="6"/>
  <c r="I4392" i="6"/>
  <c r="I4393" i="6"/>
  <c r="I4394" i="6"/>
  <c r="I4395" i="6"/>
  <c r="I4396" i="6"/>
  <c r="I4397" i="6"/>
  <c r="I4398" i="6"/>
  <c r="I4399" i="6"/>
  <c r="I4400" i="6"/>
  <c r="I4401" i="6"/>
  <c r="I4402" i="6"/>
  <c r="I4403" i="6"/>
  <c r="I4404" i="6"/>
  <c r="I4405" i="6"/>
  <c r="I4406" i="6"/>
  <c r="I4407" i="6"/>
  <c r="I4408" i="6"/>
  <c r="I4409" i="6"/>
  <c r="I4410" i="6"/>
  <c r="I4411" i="6"/>
  <c r="I4412" i="6"/>
  <c r="I4413" i="6"/>
  <c r="I4414" i="6"/>
  <c r="I4415" i="6"/>
  <c r="I4416" i="6"/>
  <c r="I4417" i="6"/>
  <c r="I4418" i="6"/>
  <c r="I4419" i="6"/>
  <c r="I4420" i="6"/>
  <c r="I4421" i="6"/>
  <c r="I4422" i="6"/>
  <c r="I4423" i="6"/>
  <c r="I4424" i="6"/>
  <c r="I4425" i="6"/>
  <c r="I4426" i="6"/>
  <c r="I4427" i="6"/>
  <c r="I4428" i="6"/>
  <c r="I4429" i="6"/>
  <c r="I4430" i="6"/>
  <c r="I4431" i="6"/>
  <c r="I4432" i="6"/>
  <c r="I4433" i="6"/>
  <c r="I4434" i="6"/>
  <c r="I4435" i="6"/>
  <c r="I4436" i="6"/>
  <c r="I4437" i="6"/>
  <c r="I4438" i="6"/>
  <c r="I4439" i="6"/>
  <c r="I4440" i="6"/>
  <c r="I4441" i="6"/>
  <c r="I4442" i="6"/>
  <c r="I4443" i="6"/>
  <c r="I4444" i="6"/>
  <c r="I4445" i="6"/>
  <c r="I4446" i="6"/>
  <c r="I4447" i="6"/>
  <c r="I4448" i="6"/>
  <c r="I4449" i="6"/>
  <c r="I4450" i="6"/>
  <c r="I4451" i="6"/>
  <c r="I4452" i="6"/>
  <c r="I4453" i="6"/>
  <c r="I4454" i="6"/>
  <c r="I4455" i="6"/>
  <c r="I4456" i="6"/>
  <c r="I4457" i="6"/>
  <c r="I4458" i="6"/>
  <c r="I4459" i="6"/>
  <c r="I4460" i="6"/>
  <c r="I4461" i="6"/>
  <c r="I4462" i="6"/>
  <c r="I4463" i="6"/>
  <c r="I4464" i="6"/>
  <c r="I4465" i="6"/>
  <c r="I4466" i="6"/>
  <c r="I4467" i="6"/>
  <c r="I4468" i="6"/>
  <c r="I4469" i="6"/>
  <c r="I4470" i="6"/>
  <c r="I4471" i="6"/>
  <c r="I4472" i="6"/>
  <c r="I4473" i="6"/>
  <c r="I4474" i="6"/>
  <c r="I4475" i="6"/>
  <c r="I4476" i="6"/>
  <c r="I4477" i="6"/>
  <c r="I4478" i="6"/>
  <c r="I4479" i="6"/>
  <c r="I4480" i="6"/>
  <c r="I4481" i="6"/>
  <c r="I4482" i="6"/>
  <c r="I4483" i="6"/>
  <c r="I4484" i="6"/>
  <c r="I4485" i="6"/>
  <c r="I4486" i="6"/>
  <c r="I4487" i="6"/>
  <c r="I4488" i="6"/>
  <c r="I4489" i="6"/>
  <c r="I4490" i="6"/>
  <c r="I4491" i="6"/>
  <c r="I4492" i="6"/>
  <c r="I4493" i="6"/>
  <c r="I4494" i="6"/>
  <c r="I4495" i="6"/>
  <c r="I4496" i="6"/>
  <c r="I4497" i="6"/>
  <c r="I4498" i="6"/>
  <c r="I4499" i="6"/>
  <c r="I4500" i="6"/>
  <c r="I4501" i="6"/>
  <c r="I4502" i="6"/>
  <c r="I4503" i="6"/>
  <c r="I4504" i="6"/>
  <c r="I4505" i="6"/>
  <c r="I4506" i="6"/>
  <c r="I4507" i="6"/>
  <c r="I4508" i="6"/>
  <c r="I4509" i="6"/>
  <c r="I4510" i="6"/>
  <c r="I4511" i="6"/>
  <c r="I4512" i="6"/>
  <c r="I4513" i="6"/>
  <c r="I4514" i="6"/>
  <c r="I4515" i="6"/>
  <c r="I4516" i="6"/>
  <c r="I4517" i="6"/>
  <c r="I4518" i="6"/>
  <c r="I4519" i="6"/>
  <c r="I4520" i="6"/>
  <c r="I4521" i="6"/>
  <c r="I4522" i="6"/>
  <c r="I4523" i="6"/>
  <c r="I4524" i="6"/>
  <c r="I4525" i="6"/>
  <c r="I4526" i="6"/>
  <c r="I4527" i="6"/>
  <c r="I4528" i="6"/>
  <c r="I4529" i="6"/>
  <c r="I4530" i="6"/>
  <c r="I4531" i="6"/>
  <c r="I4532" i="6"/>
  <c r="I4533" i="6"/>
  <c r="I4534" i="6"/>
  <c r="I4535" i="6"/>
  <c r="I4536" i="6"/>
  <c r="I4537" i="6"/>
  <c r="I4538" i="6"/>
  <c r="I4539" i="6"/>
  <c r="I4540" i="6"/>
  <c r="I4541" i="6"/>
  <c r="I4542" i="6"/>
  <c r="I4543" i="6"/>
  <c r="I4544" i="6"/>
  <c r="I4545" i="6"/>
  <c r="I4546" i="6"/>
  <c r="I4547" i="6"/>
  <c r="I4548" i="6"/>
  <c r="I4549" i="6"/>
  <c r="I4550" i="6"/>
  <c r="I4551" i="6"/>
  <c r="I4552" i="6"/>
  <c r="I4553" i="6"/>
  <c r="I4554" i="6"/>
  <c r="I4555" i="6"/>
  <c r="I4556" i="6"/>
  <c r="I4557" i="6"/>
  <c r="I4558" i="6"/>
  <c r="I4559" i="6"/>
  <c r="I4560" i="6"/>
  <c r="I4561" i="6"/>
  <c r="I4562" i="6"/>
  <c r="I4563" i="6"/>
  <c r="I4564" i="6"/>
  <c r="I4565" i="6"/>
  <c r="I4566" i="6"/>
  <c r="I4567" i="6"/>
  <c r="I4568" i="6"/>
  <c r="I4569" i="6"/>
  <c r="I4570" i="6"/>
  <c r="I4571" i="6"/>
  <c r="I4572" i="6"/>
  <c r="I4573" i="6"/>
  <c r="I4574" i="6"/>
  <c r="I4575" i="6"/>
  <c r="I4576" i="6"/>
  <c r="I4577" i="6"/>
  <c r="I4578" i="6"/>
  <c r="I4579" i="6"/>
  <c r="I4580" i="6"/>
  <c r="I4581" i="6"/>
  <c r="I4582" i="6"/>
  <c r="I4583" i="6"/>
  <c r="I4584" i="6"/>
  <c r="I4585" i="6"/>
  <c r="I4586" i="6"/>
  <c r="I4587" i="6"/>
  <c r="I4588" i="6"/>
  <c r="I4589" i="6"/>
  <c r="I4590" i="6"/>
  <c r="I4591" i="6"/>
  <c r="I4592" i="6"/>
  <c r="I4593" i="6"/>
  <c r="I4594" i="6"/>
  <c r="I4595" i="6"/>
  <c r="I4596" i="6"/>
  <c r="I4597" i="6"/>
  <c r="I4598" i="6"/>
  <c r="I4599" i="6"/>
  <c r="I4600" i="6"/>
  <c r="I4601" i="6"/>
  <c r="I4602" i="6"/>
  <c r="I4603" i="6"/>
  <c r="I4604" i="6"/>
  <c r="I4605" i="6"/>
  <c r="I4606" i="6"/>
  <c r="I4607" i="6"/>
  <c r="I4608" i="6"/>
  <c r="I4609" i="6"/>
  <c r="I4610" i="6"/>
  <c r="I4611" i="6"/>
  <c r="I4612" i="6"/>
  <c r="I4613" i="6"/>
  <c r="I4614" i="6"/>
  <c r="I4615" i="6"/>
  <c r="I4616" i="6"/>
  <c r="I4617" i="6"/>
  <c r="I4618" i="6"/>
  <c r="I4619" i="6"/>
  <c r="I4620" i="6"/>
  <c r="I4621" i="6"/>
  <c r="I4622" i="6"/>
  <c r="I4623" i="6"/>
  <c r="I4624" i="6"/>
  <c r="I4625" i="6"/>
  <c r="I4626" i="6"/>
  <c r="I4627" i="6"/>
  <c r="I4628" i="6"/>
  <c r="I4629" i="6"/>
  <c r="I4630" i="6"/>
  <c r="I4631" i="6"/>
  <c r="I4632" i="6"/>
  <c r="I4633" i="6"/>
  <c r="I4634" i="6"/>
  <c r="I4635" i="6"/>
  <c r="I4636" i="6"/>
  <c r="I4637" i="6"/>
  <c r="I4638" i="6"/>
  <c r="I4639" i="6"/>
  <c r="I4640" i="6"/>
  <c r="I4641" i="6"/>
  <c r="I4642" i="6"/>
  <c r="I4643" i="6"/>
  <c r="I4644" i="6"/>
  <c r="I4645" i="6"/>
  <c r="I4646" i="6"/>
  <c r="I4647" i="6"/>
  <c r="I4648" i="6"/>
  <c r="I4649" i="6"/>
  <c r="I4650" i="6"/>
  <c r="I4651" i="6"/>
  <c r="I4652" i="6"/>
  <c r="I4653" i="6"/>
  <c r="I4654" i="6"/>
  <c r="I4655" i="6"/>
  <c r="I4656" i="6"/>
  <c r="I4657" i="6"/>
  <c r="I4658" i="6"/>
  <c r="I4659" i="6"/>
  <c r="I4660" i="6"/>
  <c r="I4661" i="6"/>
  <c r="I4662" i="6"/>
  <c r="I4663" i="6"/>
  <c r="I4664" i="6"/>
  <c r="I4665" i="6"/>
  <c r="I4666" i="6"/>
  <c r="I4667" i="6"/>
  <c r="I4668" i="6"/>
  <c r="I4669" i="6"/>
  <c r="I4670" i="6"/>
  <c r="I4671" i="6"/>
  <c r="I4672" i="6"/>
  <c r="I4673" i="6"/>
  <c r="I4674" i="6"/>
  <c r="I4675" i="6"/>
  <c r="I4676" i="6"/>
  <c r="I4677" i="6"/>
  <c r="I4678" i="6"/>
  <c r="I4679" i="6"/>
  <c r="I4680" i="6"/>
  <c r="I4681" i="6"/>
  <c r="I4682" i="6"/>
  <c r="I4683" i="6"/>
  <c r="I4684" i="6"/>
  <c r="I4685" i="6"/>
  <c r="I4686" i="6"/>
  <c r="I4687" i="6"/>
  <c r="I4688" i="6"/>
  <c r="I4689" i="6"/>
  <c r="I4690" i="6"/>
  <c r="I4691" i="6"/>
  <c r="I4692" i="6"/>
  <c r="I4693" i="6"/>
  <c r="I4694" i="6"/>
  <c r="I4695" i="6"/>
  <c r="I4696" i="6"/>
  <c r="I4697" i="6"/>
  <c r="I4698" i="6"/>
  <c r="I4699" i="6"/>
  <c r="I4700" i="6"/>
  <c r="I4701" i="6"/>
  <c r="I4702" i="6"/>
  <c r="I4703" i="6"/>
  <c r="I4704" i="6"/>
  <c r="I4705" i="6"/>
  <c r="I4706" i="6"/>
  <c r="I4707" i="6"/>
  <c r="I4708" i="6"/>
  <c r="I4709" i="6"/>
  <c r="I4710" i="6"/>
  <c r="I4711" i="6"/>
  <c r="I4712" i="6"/>
  <c r="I4713" i="6"/>
  <c r="I4714" i="6"/>
  <c r="I4715" i="6"/>
  <c r="I4716" i="6"/>
  <c r="I4717" i="6"/>
  <c r="I4718" i="6"/>
  <c r="I4719" i="6"/>
  <c r="I4720" i="6"/>
  <c r="I4721" i="6"/>
  <c r="I4722" i="6"/>
  <c r="I4723" i="6"/>
  <c r="I4724" i="6"/>
  <c r="I4725" i="6"/>
  <c r="I4726" i="6"/>
  <c r="I4727" i="6"/>
  <c r="I4728" i="6"/>
  <c r="I4729" i="6"/>
  <c r="I4730" i="6"/>
  <c r="I4731" i="6"/>
  <c r="I4732" i="6"/>
  <c r="I4733" i="6"/>
  <c r="I4734" i="6"/>
  <c r="I4735" i="6"/>
  <c r="I4736" i="6"/>
  <c r="I4737" i="6"/>
  <c r="I4738" i="6"/>
  <c r="I4739" i="6"/>
  <c r="I4740" i="6"/>
  <c r="I4741" i="6"/>
  <c r="I4742" i="6"/>
  <c r="I4743" i="6"/>
  <c r="I4744" i="6"/>
  <c r="I4745" i="6"/>
  <c r="I4746" i="6"/>
  <c r="I4747" i="6"/>
  <c r="I4748" i="6"/>
  <c r="I4749" i="6"/>
  <c r="I4750" i="6"/>
  <c r="I4751" i="6"/>
  <c r="I4752" i="6"/>
  <c r="I4753" i="6"/>
  <c r="I4754" i="6"/>
  <c r="I4755" i="6"/>
  <c r="I4756" i="6"/>
  <c r="I4757" i="6"/>
  <c r="I4758" i="6"/>
  <c r="I4759" i="6"/>
  <c r="I4760" i="6"/>
  <c r="I4761" i="6"/>
  <c r="I4762" i="6"/>
  <c r="I4763" i="6"/>
  <c r="I4764" i="6"/>
  <c r="I4765" i="6"/>
  <c r="I4766" i="6"/>
  <c r="I4767" i="6"/>
  <c r="I4768" i="6"/>
  <c r="I4769" i="6"/>
  <c r="I4770" i="6"/>
  <c r="I4771" i="6"/>
  <c r="I4772" i="6"/>
  <c r="I4773" i="6"/>
  <c r="I4774" i="6"/>
  <c r="I4775" i="6"/>
  <c r="I4776" i="6"/>
  <c r="I4777" i="6"/>
  <c r="I4778" i="6"/>
  <c r="I4779" i="6"/>
  <c r="I4780" i="6"/>
  <c r="I4781" i="6"/>
  <c r="I4782" i="6"/>
  <c r="I4783" i="6"/>
  <c r="I4784" i="6"/>
  <c r="I4785" i="6"/>
  <c r="I4786" i="6"/>
  <c r="I4787" i="6"/>
  <c r="I4788" i="6"/>
  <c r="I4789" i="6"/>
  <c r="I4790" i="6"/>
  <c r="I4791" i="6"/>
  <c r="I4792" i="6"/>
  <c r="I4793" i="6"/>
  <c r="I4794" i="6"/>
  <c r="I4795" i="6"/>
  <c r="I4796" i="6"/>
  <c r="I4797" i="6"/>
  <c r="I4798" i="6"/>
  <c r="I4799" i="6"/>
  <c r="I4800" i="6"/>
  <c r="I4801" i="6"/>
  <c r="I4802" i="6"/>
  <c r="I4803" i="6"/>
  <c r="I4804" i="6"/>
  <c r="I4805" i="6"/>
  <c r="I4806" i="6"/>
  <c r="I4807" i="6"/>
  <c r="I4808" i="6"/>
  <c r="I4809" i="6"/>
  <c r="I4810" i="6"/>
  <c r="I4811" i="6"/>
  <c r="I4812" i="6"/>
  <c r="I4813" i="6"/>
  <c r="I4814" i="6"/>
  <c r="I4815" i="6"/>
  <c r="I4816" i="6"/>
  <c r="I4817" i="6"/>
  <c r="I4818" i="6"/>
  <c r="I4819" i="6"/>
  <c r="I4820" i="6"/>
  <c r="I4821" i="6"/>
  <c r="I4822" i="6"/>
  <c r="I4823" i="6"/>
  <c r="I4824" i="6"/>
  <c r="I4825" i="6"/>
  <c r="I4826" i="6"/>
  <c r="I4827" i="6"/>
  <c r="I4828" i="6"/>
  <c r="I4829" i="6"/>
  <c r="I4830" i="6"/>
  <c r="I4831" i="6"/>
  <c r="I4832" i="6"/>
  <c r="I4833" i="6"/>
  <c r="I4834" i="6"/>
  <c r="I4835" i="6"/>
  <c r="I4836" i="6"/>
  <c r="I4837" i="6"/>
  <c r="I4838" i="6"/>
  <c r="I4839" i="6"/>
  <c r="I4840" i="6"/>
  <c r="I4841" i="6"/>
  <c r="I4842" i="6"/>
  <c r="I4843" i="6"/>
  <c r="I4844" i="6"/>
  <c r="I4845" i="6"/>
  <c r="I4846" i="6"/>
  <c r="I4847" i="6"/>
  <c r="I4848" i="6"/>
  <c r="I4849" i="6"/>
  <c r="I4850" i="6"/>
  <c r="I4851" i="6"/>
  <c r="I4852" i="6"/>
  <c r="I4853" i="6"/>
  <c r="I4854" i="6"/>
  <c r="I4855" i="6"/>
  <c r="I4856" i="6"/>
  <c r="I4857" i="6"/>
  <c r="I4858" i="6"/>
  <c r="I4859" i="6"/>
  <c r="I4860" i="6"/>
  <c r="I4861" i="6"/>
  <c r="I4862" i="6"/>
  <c r="I4863" i="6"/>
  <c r="I4864" i="6"/>
  <c r="I4865" i="6"/>
  <c r="I4866" i="6"/>
  <c r="I4867" i="6"/>
  <c r="I4868" i="6"/>
  <c r="I4869" i="6"/>
  <c r="I4870" i="6"/>
  <c r="I4871" i="6"/>
  <c r="I4872" i="6"/>
  <c r="I4873" i="6"/>
  <c r="I4874" i="6"/>
  <c r="I4875" i="6"/>
  <c r="I4876" i="6"/>
  <c r="I4877" i="6"/>
  <c r="I4878" i="6"/>
  <c r="I4879" i="6"/>
  <c r="I4880" i="6"/>
  <c r="I4881" i="6"/>
  <c r="I4882" i="6"/>
  <c r="I4883" i="6"/>
  <c r="I4884" i="6"/>
  <c r="I4885" i="6"/>
  <c r="I4886" i="6"/>
  <c r="I4887" i="6"/>
  <c r="I4888" i="6"/>
  <c r="I4889" i="6"/>
  <c r="I4890" i="6"/>
  <c r="I4891" i="6"/>
  <c r="I4892" i="6"/>
  <c r="I4893" i="6"/>
  <c r="I4894" i="6"/>
  <c r="I4895" i="6"/>
  <c r="I4896" i="6"/>
  <c r="I4897" i="6"/>
  <c r="I4898" i="6"/>
  <c r="I4899" i="6"/>
  <c r="I4900" i="6"/>
  <c r="I4901" i="6"/>
  <c r="I4902" i="6"/>
  <c r="I4903" i="6"/>
  <c r="I4904" i="6"/>
  <c r="I4905" i="6"/>
  <c r="I4906" i="6"/>
  <c r="I4907" i="6"/>
  <c r="I4908" i="6"/>
  <c r="I4909" i="6"/>
  <c r="I4910" i="6"/>
  <c r="I4911" i="6"/>
  <c r="I4912" i="6"/>
  <c r="I4913" i="6"/>
  <c r="I4914" i="6"/>
  <c r="I4915" i="6"/>
  <c r="I4916" i="6"/>
  <c r="I4917" i="6"/>
  <c r="I4918" i="6"/>
  <c r="I4919" i="6"/>
  <c r="I4920" i="6"/>
  <c r="I4921" i="6"/>
  <c r="I4922" i="6"/>
  <c r="I4923" i="6"/>
  <c r="I4924" i="6"/>
  <c r="I4925" i="6"/>
  <c r="I4926" i="6"/>
  <c r="I4927" i="6"/>
  <c r="I4928" i="6"/>
  <c r="I4929" i="6"/>
  <c r="I4930" i="6"/>
  <c r="I4931" i="6"/>
  <c r="I4932" i="6"/>
  <c r="I4933" i="6"/>
  <c r="I4934" i="6"/>
  <c r="I4935" i="6"/>
  <c r="I4936" i="6"/>
  <c r="I4937" i="6"/>
  <c r="I4938" i="6"/>
  <c r="I4939" i="6"/>
  <c r="I4940" i="6"/>
  <c r="I4941" i="6"/>
  <c r="I4942" i="6"/>
  <c r="I4943" i="6"/>
  <c r="I4944" i="6"/>
  <c r="I4945" i="6"/>
  <c r="I4946" i="6"/>
  <c r="I4947" i="6"/>
  <c r="I4948" i="6"/>
  <c r="I4949" i="6"/>
  <c r="I4950" i="6"/>
  <c r="I4951" i="6"/>
  <c r="I4952" i="6"/>
  <c r="I4953" i="6"/>
  <c r="I4954" i="6"/>
  <c r="I4955" i="6"/>
  <c r="I4956" i="6"/>
  <c r="I4957" i="6"/>
  <c r="I4958" i="6"/>
  <c r="I4959" i="6"/>
  <c r="I4960" i="6"/>
  <c r="I4961" i="6"/>
  <c r="I4962" i="6"/>
  <c r="I4963" i="6"/>
  <c r="I4964" i="6"/>
  <c r="I4965" i="6"/>
  <c r="I4966" i="6"/>
  <c r="I4967" i="6"/>
  <c r="I4968" i="6"/>
  <c r="I4969" i="6"/>
  <c r="I4970" i="6"/>
  <c r="I4971" i="6"/>
  <c r="I4972" i="6"/>
  <c r="I4973" i="6"/>
  <c r="I4974" i="6"/>
  <c r="I4975" i="6"/>
  <c r="I4976" i="6"/>
  <c r="I4977" i="6"/>
  <c r="I4978" i="6"/>
  <c r="I4979" i="6"/>
  <c r="I4980" i="6"/>
  <c r="I4981" i="6"/>
  <c r="I4982" i="6"/>
  <c r="I4983" i="6"/>
  <c r="I4984" i="6"/>
  <c r="I4985" i="6"/>
  <c r="I4986" i="6"/>
  <c r="I4987" i="6"/>
  <c r="I4988" i="6"/>
  <c r="I4989" i="6"/>
  <c r="I4990" i="6"/>
  <c r="I4991" i="6"/>
  <c r="I4992" i="6"/>
  <c r="I4993" i="6"/>
  <c r="I4994" i="6"/>
  <c r="I4995" i="6"/>
  <c r="I4996" i="6"/>
  <c r="I4997" i="6"/>
  <c r="I4998" i="6"/>
  <c r="I4999" i="6"/>
  <c r="I5000" i="6"/>
  <c r="I5001" i="6"/>
  <c r="I5002" i="6"/>
  <c r="I5003" i="6"/>
  <c r="I5004" i="6"/>
  <c r="I5005" i="6"/>
  <c r="I5006" i="6"/>
  <c r="I5007" i="6"/>
  <c r="I5008" i="6"/>
  <c r="I5009" i="6"/>
  <c r="I5010" i="6"/>
  <c r="I5011" i="6"/>
  <c r="I5012" i="6"/>
  <c r="I5013" i="6"/>
  <c r="I5014" i="6"/>
  <c r="I5015" i="6"/>
  <c r="I5016" i="6"/>
  <c r="I5017" i="6"/>
  <c r="I5018" i="6"/>
  <c r="I5019" i="6"/>
  <c r="I5020" i="6"/>
  <c r="I5021" i="6"/>
  <c r="I5022" i="6"/>
  <c r="I5023" i="6"/>
  <c r="I5024" i="6"/>
  <c r="I5025" i="6"/>
  <c r="I5026" i="6"/>
  <c r="I5027" i="6"/>
  <c r="I5028" i="6"/>
  <c r="I5029" i="6"/>
  <c r="I5030" i="6"/>
  <c r="I5031" i="6"/>
  <c r="I5032" i="6"/>
  <c r="I5033" i="6"/>
  <c r="I5034" i="6"/>
  <c r="I5035" i="6"/>
  <c r="I5036" i="6"/>
  <c r="I5037" i="6"/>
  <c r="I5038" i="6"/>
  <c r="I5039" i="6"/>
  <c r="I5040" i="6"/>
  <c r="I5041" i="6"/>
  <c r="I5042" i="6"/>
  <c r="I5043" i="6"/>
  <c r="I5044" i="6"/>
  <c r="I5045" i="6"/>
  <c r="I5046" i="6"/>
  <c r="I5047" i="6"/>
  <c r="I5048" i="6"/>
  <c r="I5049" i="6"/>
  <c r="I5050" i="6"/>
  <c r="I5051" i="6"/>
  <c r="I5052" i="6"/>
  <c r="I5053" i="6"/>
  <c r="I5054" i="6"/>
  <c r="I5055" i="6"/>
  <c r="I5056" i="6"/>
  <c r="I5057" i="6"/>
  <c r="I5058" i="6"/>
  <c r="I5059" i="6"/>
  <c r="I5060" i="6"/>
  <c r="I5061" i="6"/>
  <c r="I5062" i="6"/>
  <c r="I5063" i="6"/>
  <c r="I5064" i="6"/>
  <c r="I5065" i="6"/>
  <c r="I5066" i="6"/>
  <c r="I5067" i="6"/>
  <c r="I5068" i="6"/>
  <c r="I5069" i="6"/>
  <c r="I5070" i="6"/>
  <c r="I5071" i="6"/>
  <c r="I5072" i="6"/>
  <c r="I5073" i="6"/>
  <c r="I5074" i="6"/>
  <c r="I5075" i="6"/>
  <c r="I5076" i="6"/>
  <c r="I5077" i="6"/>
  <c r="I5078" i="6"/>
  <c r="I5079" i="6"/>
  <c r="I5080" i="6"/>
  <c r="I5081" i="6"/>
  <c r="I5082" i="6"/>
  <c r="I5083" i="6"/>
  <c r="I5084" i="6"/>
  <c r="I5085" i="6"/>
  <c r="I5086" i="6"/>
  <c r="I5087" i="6"/>
  <c r="I5088" i="6"/>
  <c r="I5089" i="6"/>
  <c r="I5090" i="6"/>
  <c r="I5091" i="6"/>
  <c r="I5092" i="6"/>
  <c r="I5093" i="6"/>
  <c r="I5094" i="6"/>
  <c r="I5095" i="6"/>
  <c r="I5096" i="6"/>
  <c r="I5097" i="6"/>
  <c r="I5098" i="6"/>
  <c r="I5099" i="6"/>
  <c r="I5100" i="6"/>
  <c r="I5101" i="6"/>
  <c r="I5102" i="6"/>
  <c r="I5103" i="6"/>
  <c r="I5104" i="6"/>
  <c r="I5105" i="6"/>
  <c r="I5106" i="6"/>
  <c r="I5107" i="6"/>
  <c r="I5108" i="6"/>
  <c r="I5109" i="6"/>
  <c r="I5110" i="6"/>
  <c r="I5111" i="6"/>
  <c r="I5112" i="6"/>
  <c r="I5113" i="6"/>
  <c r="I5114" i="6"/>
  <c r="I5115" i="6"/>
  <c r="I5116" i="6"/>
  <c r="I5117" i="6"/>
  <c r="I5118" i="6"/>
  <c r="I5119" i="6"/>
  <c r="I5120" i="6"/>
  <c r="I5121" i="6"/>
  <c r="I5122" i="6"/>
  <c r="I5123" i="6"/>
  <c r="I5124" i="6"/>
  <c r="I5125" i="6"/>
  <c r="I5126" i="6"/>
  <c r="I5127" i="6"/>
  <c r="I5128" i="6"/>
  <c r="I5129" i="6"/>
  <c r="I5130" i="6"/>
  <c r="I5131" i="6"/>
  <c r="I5132" i="6"/>
  <c r="I5133" i="6"/>
  <c r="I5134" i="6"/>
  <c r="I5135" i="6"/>
  <c r="I5136" i="6"/>
  <c r="I5137" i="6"/>
  <c r="I5138" i="6"/>
  <c r="I5139" i="6"/>
  <c r="I5140" i="6"/>
  <c r="I5141" i="6"/>
  <c r="I5142" i="6"/>
  <c r="I5143" i="6"/>
  <c r="I5144" i="6"/>
  <c r="I5145" i="6"/>
  <c r="I5146" i="6"/>
  <c r="I5147" i="6"/>
  <c r="I5148" i="6"/>
  <c r="I5149" i="6"/>
  <c r="I5150" i="6"/>
  <c r="I5151" i="6"/>
  <c r="I5152" i="6"/>
  <c r="I5153" i="6"/>
  <c r="I5154" i="6"/>
  <c r="I5155" i="6"/>
  <c r="I5156" i="6"/>
  <c r="I5157" i="6"/>
  <c r="I5158" i="6"/>
  <c r="I5159" i="6"/>
  <c r="I5160" i="6"/>
  <c r="I5161" i="6"/>
  <c r="I5162" i="6"/>
  <c r="I5163" i="6"/>
  <c r="I5164" i="6"/>
  <c r="I5165" i="6"/>
  <c r="I5166" i="6"/>
  <c r="I5167" i="6"/>
  <c r="I5168" i="6"/>
  <c r="I5169" i="6"/>
  <c r="I5170" i="6"/>
  <c r="I5171" i="6"/>
  <c r="I5172" i="6"/>
  <c r="I5173" i="6"/>
  <c r="I5174" i="6"/>
  <c r="I5175" i="6"/>
  <c r="I5176" i="6"/>
  <c r="I5177" i="6"/>
  <c r="I5178" i="6"/>
  <c r="I5179" i="6"/>
  <c r="I5180" i="6"/>
  <c r="I5181" i="6"/>
  <c r="I5182" i="6"/>
  <c r="I5183" i="6"/>
  <c r="I5184" i="6"/>
  <c r="I5185" i="6"/>
  <c r="I5186" i="6"/>
  <c r="I5187" i="6"/>
  <c r="I5188" i="6"/>
  <c r="I5189" i="6"/>
  <c r="I5190" i="6"/>
  <c r="I5191" i="6"/>
  <c r="I5192" i="6"/>
  <c r="I5193" i="6"/>
  <c r="I5194" i="6"/>
  <c r="I5195" i="6"/>
  <c r="I5196" i="6"/>
  <c r="I5197" i="6"/>
  <c r="I5198" i="6"/>
  <c r="I5199" i="6"/>
  <c r="I5200" i="6"/>
  <c r="I5201" i="6"/>
  <c r="I5202" i="6"/>
  <c r="I5203" i="6"/>
  <c r="I5204" i="6"/>
  <c r="I5205" i="6"/>
  <c r="I5206" i="6"/>
  <c r="I5207" i="6"/>
  <c r="I5208" i="6"/>
  <c r="I5209" i="6"/>
  <c r="I5210" i="6"/>
  <c r="I5211" i="6"/>
  <c r="I5212" i="6"/>
  <c r="I5213" i="6"/>
  <c r="I5214" i="6"/>
  <c r="I5215" i="6"/>
  <c r="I5216" i="6"/>
  <c r="I5217" i="6"/>
  <c r="I5218" i="6"/>
  <c r="I5219" i="6"/>
  <c r="I5220" i="6"/>
  <c r="I5221" i="6"/>
  <c r="I5222" i="6"/>
  <c r="I5223" i="6"/>
  <c r="I5224" i="6"/>
  <c r="I5225" i="6"/>
  <c r="I5226" i="6"/>
  <c r="I5227" i="6"/>
  <c r="I5228" i="6"/>
  <c r="I5229" i="6"/>
  <c r="I5230" i="6"/>
  <c r="I5231" i="6"/>
  <c r="I5232" i="6"/>
  <c r="I5233" i="6"/>
  <c r="I5234" i="6"/>
  <c r="I5235" i="6"/>
  <c r="I5236" i="6"/>
  <c r="I5237" i="6"/>
  <c r="I5238" i="6"/>
  <c r="I5239" i="6"/>
  <c r="I5240" i="6"/>
  <c r="I5241" i="6"/>
  <c r="I5242" i="6"/>
  <c r="I5243" i="6"/>
  <c r="I5244" i="6"/>
  <c r="I5245" i="6"/>
  <c r="I5246" i="6"/>
  <c r="I5247" i="6"/>
  <c r="I5248" i="6"/>
  <c r="I5249" i="6"/>
  <c r="I5250" i="6"/>
  <c r="I5251" i="6"/>
  <c r="I5252" i="6"/>
  <c r="I5253" i="6"/>
  <c r="I5254" i="6"/>
  <c r="I5255" i="6"/>
  <c r="I5256" i="6"/>
  <c r="I5257" i="6"/>
  <c r="I5258" i="6"/>
  <c r="I5259" i="6"/>
  <c r="I5260" i="6"/>
  <c r="I5261" i="6"/>
  <c r="I5262" i="6"/>
  <c r="I5263" i="6"/>
  <c r="I5264" i="6"/>
  <c r="I5265" i="6"/>
  <c r="I5266" i="6"/>
  <c r="I5267" i="6"/>
  <c r="I5268" i="6"/>
  <c r="I5269" i="6"/>
  <c r="I5270" i="6"/>
  <c r="I5271" i="6"/>
  <c r="I5272" i="6"/>
  <c r="I5273" i="6"/>
  <c r="I5274" i="6"/>
  <c r="I5275" i="6"/>
  <c r="I5276" i="6"/>
  <c r="I5277" i="6"/>
  <c r="I5278" i="6"/>
  <c r="I5279" i="6"/>
  <c r="I5280" i="6"/>
  <c r="I5281" i="6"/>
  <c r="I5282" i="6"/>
  <c r="I5283" i="6"/>
  <c r="I5284" i="6"/>
  <c r="I5285" i="6"/>
  <c r="I5286" i="6"/>
  <c r="I5287" i="6"/>
  <c r="I5288" i="6"/>
  <c r="I5289" i="6"/>
  <c r="I5290" i="6"/>
  <c r="I5291" i="6"/>
  <c r="I5292" i="6"/>
  <c r="I5293" i="6"/>
  <c r="I5294" i="6"/>
  <c r="I5295" i="6"/>
  <c r="I5296" i="6"/>
  <c r="I5297" i="6"/>
  <c r="I5298" i="6"/>
  <c r="I5299" i="6"/>
  <c r="I5300" i="6"/>
  <c r="I5301" i="6"/>
  <c r="I5302" i="6"/>
  <c r="I5303" i="6"/>
  <c r="I5304" i="6"/>
  <c r="I5305" i="6"/>
  <c r="I5306" i="6"/>
  <c r="I5307" i="6"/>
  <c r="I5308" i="6"/>
  <c r="I5309" i="6"/>
  <c r="I5310" i="6"/>
  <c r="I5311" i="6"/>
  <c r="I5312" i="6"/>
  <c r="I5313" i="6"/>
  <c r="I5314" i="6"/>
  <c r="I5315" i="6"/>
  <c r="I5316" i="6"/>
  <c r="I5317" i="6"/>
  <c r="I5318" i="6"/>
  <c r="I5319" i="6"/>
  <c r="I5320" i="6"/>
  <c r="I5321" i="6"/>
  <c r="I5322" i="6"/>
  <c r="I5323" i="6"/>
  <c r="I5324" i="6"/>
  <c r="I5325" i="6"/>
  <c r="I5326" i="6"/>
  <c r="I5327" i="6"/>
  <c r="I5328" i="6"/>
  <c r="I5329" i="6"/>
  <c r="I5330" i="6"/>
  <c r="I5331" i="6"/>
  <c r="I5332" i="6"/>
  <c r="I5333" i="6"/>
  <c r="I5334" i="6"/>
  <c r="I5335" i="6"/>
  <c r="I5336" i="6"/>
  <c r="I5337" i="6"/>
  <c r="I5338" i="6"/>
  <c r="I5339" i="6"/>
  <c r="I5340" i="6"/>
  <c r="I5341" i="6"/>
  <c r="I5342" i="6"/>
  <c r="I5343" i="6"/>
  <c r="I5344" i="6"/>
  <c r="I5345" i="6"/>
  <c r="I5346" i="6"/>
  <c r="I5347" i="6"/>
  <c r="I5348" i="6"/>
  <c r="I5349" i="6"/>
  <c r="I5350" i="6"/>
  <c r="I5351" i="6"/>
  <c r="I5352" i="6"/>
  <c r="I5353" i="6"/>
  <c r="I5354" i="6"/>
  <c r="I5355" i="6"/>
  <c r="I5356" i="6"/>
  <c r="I5357" i="6"/>
  <c r="I5358" i="6"/>
  <c r="I5359" i="6"/>
  <c r="I5360" i="6"/>
  <c r="I5361" i="6"/>
  <c r="I5362" i="6"/>
  <c r="I5363" i="6"/>
  <c r="I5364" i="6"/>
  <c r="I5365" i="6"/>
  <c r="I5366" i="6"/>
  <c r="I5367" i="6"/>
  <c r="I5368" i="6"/>
  <c r="I5369" i="6"/>
  <c r="I5370" i="6"/>
  <c r="I5371" i="6"/>
  <c r="I5372" i="6"/>
  <c r="I5373" i="6"/>
  <c r="I5374" i="6"/>
  <c r="I5375" i="6"/>
  <c r="I5376" i="6"/>
  <c r="I5377" i="6"/>
  <c r="I5378" i="6"/>
  <c r="I5379" i="6"/>
  <c r="I5380" i="6"/>
  <c r="I5381" i="6"/>
  <c r="I5382" i="6"/>
  <c r="I5383" i="6"/>
  <c r="I5384" i="6"/>
  <c r="I5385" i="6"/>
  <c r="I5386" i="6"/>
  <c r="I5387" i="6"/>
  <c r="I5388" i="6"/>
  <c r="I5389" i="6"/>
  <c r="I5390" i="6"/>
  <c r="I5391" i="6"/>
  <c r="I5392" i="6"/>
  <c r="I5393" i="6"/>
  <c r="I5394" i="6"/>
  <c r="I5395" i="6"/>
  <c r="I5396" i="6"/>
  <c r="I5397" i="6"/>
  <c r="I5398" i="6"/>
  <c r="I5399" i="6"/>
  <c r="I5400" i="6"/>
  <c r="I5401" i="6"/>
  <c r="I5402" i="6"/>
  <c r="I5403" i="6"/>
  <c r="I5404" i="6"/>
  <c r="I5405" i="6"/>
  <c r="I5406" i="6"/>
  <c r="I5407" i="6"/>
  <c r="I5408" i="6"/>
  <c r="I5409" i="6"/>
  <c r="I5410" i="6"/>
  <c r="I5411" i="6"/>
  <c r="I5412" i="6"/>
  <c r="I5413" i="6"/>
  <c r="I5414" i="6"/>
  <c r="I5415" i="6"/>
  <c r="I5416" i="6"/>
  <c r="I5417" i="6"/>
  <c r="I5418" i="6"/>
  <c r="I5419" i="6"/>
  <c r="I5420" i="6"/>
  <c r="I5421" i="6"/>
  <c r="I5422" i="6"/>
  <c r="I5423" i="6"/>
  <c r="I5424" i="6"/>
  <c r="I5425" i="6"/>
  <c r="I5426" i="6"/>
  <c r="I5427" i="6"/>
  <c r="I5428" i="6"/>
  <c r="I5429" i="6"/>
  <c r="I5430" i="6"/>
  <c r="I5431" i="6"/>
  <c r="I5432" i="6"/>
  <c r="I5433" i="6"/>
  <c r="I5434" i="6"/>
  <c r="I5435" i="6"/>
  <c r="I5436" i="6"/>
  <c r="I5437" i="6"/>
  <c r="I5438" i="6"/>
  <c r="I5439" i="6"/>
  <c r="I5440" i="6"/>
  <c r="I5441" i="6"/>
  <c r="I5442" i="6"/>
  <c r="I5443" i="6"/>
  <c r="I5444" i="6"/>
  <c r="I5445" i="6"/>
  <c r="I5446" i="6"/>
  <c r="I5447" i="6"/>
  <c r="I5448" i="6"/>
  <c r="I5449" i="6"/>
  <c r="I5450" i="6"/>
  <c r="I5451" i="6"/>
  <c r="I5452" i="6"/>
  <c r="I5453" i="6"/>
  <c r="I5454" i="6"/>
  <c r="I5455" i="6"/>
  <c r="I5456" i="6"/>
  <c r="I5457" i="6"/>
  <c r="I5458" i="6"/>
  <c r="I5459" i="6"/>
  <c r="I5460" i="6"/>
  <c r="I5461" i="6"/>
  <c r="I5462" i="6"/>
  <c r="I5463" i="6"/>
  <c r="I5464" i="6"/>
  <c r="I5465" i="6"/>
  <c r="I5466" i="6"/>
  <c r="I5467" i="6"/>
  <c r="I5468" i="6"/>
  <c r="I5469" i="6"/>
  <c r="I5470" i="6"/>
  <c r="I5471" i="6"/>
  <c r="I5472" i="6"/>
  <c r="I5473" i="6"/>
  <c r="I5474" i="6"/>
  <c r="I5475" i="6"/>
  <c r="I5476" i="6"/>
  <c r="I5477" i="6"/>
  <c r="I5478" i="6"/>
  <c r="I5479" i="6"/>
  <c r="I5480" i="6"/>
  <c r="I5481" i="6"/>
  <c r="I5482" i="6"/>
  <c r="I5483" i="6"/>
  <c r="I5484" i="6"/>
  <c r="I5485" i="6"/>
  <c r="I5486" i="6"/>
  <c r="I5487" i="6"/>
  <c r="I5488" i="6"/>
  <c r="I5489" i="6"/>
  <c r="I5490" i="6"/>
  <c r="I5491" i="6"/>
  <c r="I5492" i="6"/>
  <c r="I5493" i="6"/>
  <c r="I5494" i="6"/>
  <c r="I5495" i="6"/>
  <c r="I5496" i="6"/>
  <c r="I5497" i="6"/>
  <c r="I5498" i="6"/>
  <c r="I5499" i="6"/>
  <c r="I5500" i="6"/>
  <c r="I5501" i="6"/>
  <c r="I5502" i="6"/>
  <c r="I5503" i="6"/>
  <c r="I5504" i="6"/>
  <c r="I5505" i="6"/>
  <c r="I5506" i="6"/>
  <c r="I5507" i="6"/>
  <c r="I5508" i="6"/>
  <c r="I5509" i="6"/>
  <c r="I5510" i="6"/>
  <c r="I5511" i="6"/>
  <c r="I5512" i="6"/>
  <c r="I5513" i="6"/>
  <c r="I5514" i="6"/>
  <c r="I5515" i="6"/>
  <c r="I5516" i="6"/>
  <c r="I5517" i="6"/>
  <c r="I5518" i="6"/>
  <c r="I5519" i="6"/>
  <c r="I5520" i="6"/>
  <c r="I5521" i="6"/>
  <c r="I5522" i="6"/>
  <c r="I5523" i="6"/>
  <c r="I5524" i="6"/>
  <c r="I5525" i="6"/>
  <c r="I5526" i="6"/>
  <c r="I5527" i="6"/>
  <c r="I5528" i="6"/>
  <c r="I5529" i="6"/>
  <c r="I5530" i="6"/>
  <c r="I5531" i="6"/>
  <c r="I5532" i="6"/>
  <c r="I5533" i="6"/>
  <c r="I5534" i="6"/>
  <c r="I5535" i="6"/>
  <c r="I5536" i="6"/>
  <c r="I5537" i="6"/>
  <c r="I5538" i="6"/>
  <c r="I5539" i="6"/>
  <c r="I5540" i="6"/>
  <c r="I5541" i="6"/>
  <c r="I5542" i="6"/>
  <c r="I5543" i="6"/>
  <c r="I5544" i="6"/>
  <c r="I5545" i="6"/>
  <c r="I5546" i="6"/>
  <c r="I5547" i="6"/>
  <c r="I5548" i="6"/>
  <c r="I5549" i="6"/>
  <c r="I5550" i="6"/>
  <c r="I5551" i="6"/>
  <c r="I5552" i="6"/>
  <c r="I5553" i="6"/>
  <c r="I5554" i="6"/>
  <c r="I5555" i="6"/>
  <c r="I5556" i="6"/>
  <c r="I5557" i="6"/>
  <c r="I5558" i="6"/>
  <c r="I5559" i="6"/>
  <c r="I5560" i="6"/>
  <c r="I5561" i="6"/>
  <c r="I5562" i="6"/>
  <c r="I5563" i="6"/>
  <c r="I5564" i="6"/>
  <c r="I5565" i="6"/>
  <c r="I5566" i="6"/>
  <c r="I5567" i="6"/>
  <c r="I5568" i="6"/>
  <c r="I5569" i="6"/>
  <c r="I5570" i="6"/>
  <c r="I5571" i="6"/>
  <c r="I5572" i="6"/>
  <c r="I5573" i="6"/>
  <c r="I5574" i="6"/>
  <c r="I5575" i="6"/>
  <c r="I5576" i="6"/>
  <c r="I5577" i="6"/>
  <c r="I5578" i="6"/>
  <c r="I5579" i="6"/>
  <c r="I5580" i="6"/>
  <c r="I5581" i="6"/>
  <c r="I5582" i="6"/>
  <c r="I5583" i="6"/>
  <c r="I5584" i="6"/>
  <c r="I5585" i="6"/>
  <c r="I5586" i="6"/>
  <c r="I5587" i="6"/>
  <c r="I5588" i="6"/>
  <c r="I5589" i="6"/>
  <c r="I5590" i="6"/>
  <c r="I5591" i="6"/>
  <c r="I5592" i="6"/>
  <c r="I5593" i="6"/>
  <c r="I5594" i="6"/>
  <c r="I5595" i="6"/>
  <c r="I5596" i="6"/>
  <c r="I5597" i="6"/>
  <c r="I5598" i="6"/>
  <c r="I5599" i="6"/>
  <c r="I5600" i="6"/>
  <c r="I5601" i="6"/>
  <c r="I5602" i="6"/>
  <c r="I5603" i="6"/>
  <c r="I5604" i="6"/>
  <c r="I5605" i="6"/>
  <c r="I5606" i="6"/>
  <c r="I5607" i="6"/>
  <c r="I5608" i="6"/>
  <c r="I5609" i="6"/>
  <c r="I5610" i="6"/>
  <c r="I5611" i="6"/>
  <c r="I5612" i="6"/>
  <c r="I5613" i="6"/>
  <c r="I5614" i="6"/>
  <c r="I5615" i="6"/>
  <c r="I5616" i="6"/>
  <c r="I5617" i="6"/>
  <c r="I5618" i="6"/>
  <c r="I5619" i="6"/>
  <c r="I5620" i="6"/>
  <c r="I5621" i="6"/>
  <c r="I5622" i="6"/>
  <c r="I5623" i="6"/>
  <c r="I5624" i="6"/>
  <c r="I5625" i="6"/>
  <c r="I5626" i="6"/>
  <c r="I5627" i="6"/>
  <c r="I5628" i="6"/>
  <c r="I5629" i="6"/>
  <c r="I5630" i="6"/>
  <c r="I5631" i="6"/>
  <c r="I5632" i="6"/>
  <c r="I5633" i="6"/>
  <c r="I5634" i="6"/>
  <c r="I5635" i="6"/>
  <c r="I5636" i="6"/>
  <c r="I5637" i="6"/>
  <c r="I5638" i="6"/>
  <c r="I5639" i="6"/>
  <c r="I5640" i="6"/>
  <c r="I5641" i="6"/>
  <c r="I5642" i="6"/>
  <c r="I5643" i="6"/>
  <c r="I5644" i="6"/>
  <c r="I5645" i="6"/>
  <c r="I5646" i="6"/>
  <c r="I5647" i="6"/>
  <c r="I5648" i="6"/>
  <c r="I5649" i="6"/>
  <c r="I5650" i="6"/>
  <c r="I5651" i="6"/>
  <c r="I5652" i="6"/>
  <c r="I5653" i="6"/>
  <c r="I5654" i="6"/>
  <c r="I5655" i="6"/>
  <c r="I5656" i="6"/>
  <c r="I5657" i="6"/>
  <c r="I5658" i="6"/>
  <c r="I5659" i="6"/>
  <c r="I5660" i="6"/>
  <c r="I5661" i="6"/>
  <c r="I5662" i="6"/>
  <c r="I5663" i="6"/>
  <c r="I5664" i="6"/>
  <c r="I5665" i="6"/>
  <c r="I5666" i="6"/>
  <c r="I5667" i="6"/>
  <c r="I5668" i="6"/>
  <c r="I5669" i="6"/>
  <c r="I5670" i="6"/>
  <c r="I5671" i="6"/>
  <c r="I5672" i="6"/>
  <c r="I5673" i="6"/>
  <c r="I5674" i="6"/>
  <c r="I5675" i="6"/>
  <c r="I5676" i="6"/>
  <c r="I5677" i="6"/>
  <c r="I5678" i="6"/>
  <c r="I5679" i="6"/>
  <c r="I5680" i="6"/>
  <c r="I5681" i="6"/>
  <c r="I5682" i="6"/>
  <c r="I5683" i="6"/>
  <c r="I5684" i="6"/>
  <c r="I5685" i="6"/>
  <c r="I5686" i="6"/>
  <c r="I5687" i="6"/>
  <c r="I5688" i="6"/>
  <c r="I5689" i="6"/>
  <c r="I5690" i="6"/>
  <c r="I5691" i="6"/>
  <c r="I5692" i="6"/>
  <c r="I5693" i="6"/>
  <c r="I5694" i="6"/>
  <c r="I5695" i="6"/>
  <c r="I5696" i="6"/>
  <c r="I5697" i="6"/>
  <c r="I5698" i="6"/>
  <c r="I5699" i="6"/>
  <c r="I5700" i="6"/>
  <c r="I5701" i="6"/>
  <c r="I5702" i="6"/>
  <c r="I5703" i="6"/>
  <c r="I5704" i="6"/>
  <c r="I5705" i="6"/>
  <c r="I5706" i="6"/>
  <c r="I5707" i="6"/>
  <c r="I5708" i="6"/>
  <c r="I5709" i="6"/>
  <c r="I5710" i="6"/>
  <c r="I5711" i="6"/>
  <c r="I5712" i="6"/>
  <c r="I5713" i="6"/>
  <c r="I5714" i="6"/>
  <c r="I5715" i="6"/>
  <c r="I5716" i="6"/>
  <c r="I5717" i="6"/>
  <c r="I5718" i="6"/>
  <c r="I5719" i="6"/>
  <c r="I5720" i="6"/>
  <c r="I5721" i="6"/>
  <c r="I5722" i="6"/>
  <c r="I5723" i="6"/>
  <c r="I5724" i="6"/>
  <c r="I5725" i="6"/>
  <c r="I5726" i="6"/>
  <c r="I5727" i="6"/>
  <c r="I5728" i="6"/>
  <c r="I5729" i="6"/>
  <c r="I5730" i="6"/>
  <c r="I5731" i="6"/>
  <c r="I5732" i="6"/>
  <c r="I5733" i="6"/>
  <c r="I5734" i="6"/>
  <c r="I5735" i="6"/>
  <c r="I5736" i="6"/>
  <c r="I5737" i="6"/>
  <c r="I5738" i="6"/>
  <c r="I5739" i="6"/>
  <c r="I5740" i="6"/>
  <c r="I5741" i="6"/>
  <c r="I5742" i="6"/>
  <c r="I5743" i="6"/>
  <c r="I5744" i="6"/>
  <c r="I5745" i="6"/>
  <c r="I5746" i="6"/>
  <c r="I5747" i="6"/>
  <c r="I5748" i="6"/>
  <c r="I5749" i="6"/>
  <c r="I5750" i="6"/>
  <c r="I5751" i="6"/>
  <c r="I5752" i="6"/>
  <c r="I5753" i="6"/>
  <c r="I5754" i="6"/>
  <c r="I5755" i="6"/>
  <c r="I5756" i="6"/>
  <c r="I5757" i="6"/>
  <c r="I5758" i="6"/>
  <c r="I5759" i="6"/>
  <c r="I5760" i="6"/>
  <c r="I5761" i="6"/>
  <c r="I5762" i="6"/>
  <c r="I5763" i="6"/>
  <c r="I5764" i="6"/>
  <c r="I5765" i="6"/>
  <c r="I5766" i="6"/>
  <c r="I5767" i="6"/>
  <c r="I5768" i="6"/>
  <c r="I5769" i="6"/>
  <c r="I5770" i="6"/>
  <c r="I5771" i="6"/>
  <c r="I5772" i="6"/>
  <c r="I5773" i="6"/>
  <c r="I5774" i="6"/>
  <c r="I5775" i="6"/>
  <c r="I5776" i="6"/>
  <c r="I5777" i="6"/>
  <c r="I5778" i="6"/>
  <c r="I5779" i="6"/>
  <c r="I5780" i="6"/>
  <c r="I5781" i="6"/>
  <c r="I5782" i="6"/>
  <c r="I5783" i="6"/>
  <c r="I5784" i="6"/>
  <c r="I5785" i="6"/>
  <c r="I5786" i="6"/>
  <c r="I5787" i="6"/>
  <c r="I5788" i="6"/>
  <c r="I5789" i="6"/>
  <c r="I5790" i="6"/>
  <c r="I5791" i="6"/>
  <c r="I5792" i="6"/>
  <c r="I5793" i="6"/>
  <c r="I5794" i="6"/>
  <c r="I5795" i="6"/>
  <c r="I5796" i="6"/>
  <c r="I5797" i="6"/>
  <c r="I5798" i="6"/>
  <c r="I5799" i="6"/>
  <c r="I5800" i="6"/>
  <c r="I5801" i="6"/>
  <c r="I5802" i="6"/>
  <c r="I5803" i="6"/>
  <c r="I5804" i="6"/>
  <c r="I5805" i="6"/>
  <c r="I5806" i="6"/>
  <c r="I5807" i="6"/>
  <c r="I5808" i="6"/>
  <c r="I5809" i="6"/>
  <c r="I5810" i="6"/>
  <c r="I5811" i="6"/>
  <c r="I5812" i="6"/>
  <c r="I5813" i="6"/>
  <c r="I5814" i="6"/>
  <c r="I5815" i="6"/>
  <c r="I5816" i="6"/>
  <c r="I5817" i="6"/>
  <c r="I5818" i="6"/>
  <c r="I5819" i="6"/>
  <c r="I5820" i="6"/>
  <c r="I5821" i="6"/>
  <c r="I5822" i="6"/>
  <c r="I5823" i="6"/>
  <c r="I5824" i="6"/>
  <c r="I5825" i="6"/>
  <c r="I5826" i="6"/>
  <c r="I5827" i="6"/>
  <c r="I5828" i="6"/>
  <c r="I5829" i="6"/>
  <c r="I5830" i="6"/>
  <c r="I5831" i="6"/>
  <c r="I5832" i="6"/>
  <c r="I5833" i="6"/>
  <c r="I5834" i="6"/>
  <c r="I5835" i="6"/>
  <c r="I5836" i="6"/>
  <c r="I5837" i="6"/>
  <c r="I5838" i="6"/>
  <c r="I5839" i="6"/>
  <c r="I5840" i="6"/>
  <c r="I5841" i="6"/>
  <c r="I5842" i="6"/>
  <c r="I5843" i="6"/>
  <c r="I5844" i="6"/>
  <c r="I5845" i="6"/>
  <c r="I5846" i="6"/>
  <c r="I5847" i="6"/>
  <c r="I5848" i="6"/>
  <c r="I5849" i="6"/>
  <c r="I5850" i="6"/>
  <c r="I5851" i="6"/>
  <c r="I5852" i="6"/>
  <c r="I5853" i="6"/>
  <c r="I5854" i="6"/>
  <c r="I5855" i="6"/>
  <c r="I5856" i="6"/>
  <c r="I5857" i="6"/>
  <c r="I5858" i="6"/>
  <c r="I5859" i="6"/>
  <c r="I5860" i="6"/>
  <c r="I5861" i="6"/>
  <c r="I5862" i="6"/>
  <c r="I5863" i="6"/>
  <c r="I5864" i="6"/>
  <c r="I5865" i="6"/>
  <c r="I5866" i="6"/>
  <c r="I5867" i="6"/>
  <c r="I5868" i="6"/>
  <c r="I5869" i="6"/>
  <c r="I5870" i="6"/>
  <c r="I5871" i="6"/>
  <c r="I5872" i="6"/>
  <c r="I5873" i="6"/>
  <c r="I5874" i="6"/>
  <c r="I5875" i="6"/>
  <c r="I5876" i="6"/>
  <c r="I5877" i="6"/>
  <c r="I5878" i="6"/>
  <c r="I5879" i="6"/>
  <c r="I5880" i="6"/>
  <c r="I5881" i="6"/>
  <c r="I5882" i="6"/>
  <c r="I5883" i="6"/>
  <c r="I5884" i="6"/>
  <c r="I5885" i="6"/>
  <c r="I5886" i="6"/>
  <c r="I5887" i="6"/>
  <c r="I5888" i="6"/>
  <c r="I5889" i="6"/>
  <c r="I5890" i="6"/>
  <c r="I5891" i="6"/>
  <c r="I5892" i="6"/>
  <c r="I5893" i="6"/>
  <c r="I5894" i="6"/>
  <c r="I5895" i="6"/>
  <c r="I5896" i="6"/>
  <c r="I5897" i="6"/>
  <c r="I5898" i="6"/>
  <c r="I5899" i="6"/>
  <c r="I5900" i="6"/>
  <c r="I5901" i="6"/>
  <c r="I5902" i="6"/>
  <c r="I5903" i="6"/>
  <c r="I5904" i="6"/>
  <c r="I5905" i="6"/>
  <c r="I5906" i="6"/>
  <c r="I5907" i="6"/>
  <c r="I5908" i="6"/>
  <c r="I5909" i="6"/>
  <c r="I5910" i="6"/>
  <c r="I5911" i="6"/>
  <c r="I5912" i="6"/>
  <c r="I5913" i="6"/>
  <c r="I5914" i="6"/>
  <c r="I5915" i="6"/>
  <c r="I5916" i="6"/>
  <c r="I5917" i="6"/>
  <c r="I5918" i="6"/>
  <c r="I5919" i="6"/>
  <c r="I5920" i="6"/>
  <c r="I5921" i="6"/>
  <c r="I5922" i="6"/>
  <c r="I5923" i="6"/>
  <c r="I5924" i="6"/>
  <c r="I5925" i="6"/>
  <c r="I5926" i="6"/>
  <c r="I5927" i="6"/>
  <c r="I5928" i="6"/>
  <c r="I5929" i="6"/>
  <c r="I5930" i="6"/>
  <c r="I5931" i="6"/>
  <c r="I5932" i="6"/>
  <c r="I5933" i="6"/>
  <c r="I5934" i="6"/>
  <c r="I5935" i="6"/>
  <c r="I5936" i="6"/>
  <c r="I5937" i="6"/>
  <c r="I5938" i="6"/>
  <c r="I5939" i="6"/>
  <c r="I5940" i="6"/>
  <c r="I5941" i="6"/>
  <c r="I5942" i="6"/>
  <c r="I5943" i="6"/>
  <c r="I5944" i="6"/>
  <c r="I5945" i="6"/>
  <c r="I5946" i="6"/>
  <c r="I5947" i="6"/>
  <c r="I5948" i="6"/>
  <c r="I5949" i="6"/>
  <c r="I5950" i="6"/>
  <c r="I5951" i="6"/>
  <c r="I5952" i="6"/>
  <c r="I5953" i="6"/>
  <c r="I5954" i="6"/>
  <c r="I5955" i="6"/>
  <c r="I5956" i="6"/>
  <c r="I5957" i="6"/>
  <c r="I5958" i="6"/>
  <c r="I5959" i="6"/>
  <c r="I5960" i="6"/>
  <c r="I5961" i="6"/>
  <c r="I5962" i="6"/>
  <c r="I5963" i="6"/>
  <c r="I5964" i="6"/>
  <c r="I5965" i="6"/>
  <c r="I5966" i="6"/>
  <c r="I5967" i="6"/>
  <c r="I5968" i="6"/>
  <c r="I5969" i="6"/>
  <c r="I5970" i="6"/>
  <c r="I5971" i="6"/>
  <c r="I5972" i="6"/>
  <c r="I5973" i="6"/>
  <c r="I5974" i="6"/>
  <c r="I5975" i="6"/>
  <c r="I5976" i="6"/>
  <c r="I5977" i="6"/>
  <c r="I5978" i="6"/>
  <c r="I5979" i="6"/>
  <c r="I5980" i="6"/>
  <c r="I5981" i="6"/>
  <c r="I5982" i="6"/>
  <c r="I5983" i="6"/>
  <c r="I5984" i="6"/>
  <c r="I5985" i="6"/>
  <c r="I5986" i="6"/>
  <c r="I5987" i="6"/>
  <c r="I5988" i="6"/>
  <c r="I5989" i="6"/>
  <c r="I5990" i="6"/>
  <c r="I5991" i="6"/>
  <c r="I5992" i="6"/>
  <c r="I5993" i="6"/>
  <c r="I5994" i="6"/>
  <c r="I5995" i="6"/>
  <c r="I5996" i="6"/>
  <c r="I5997" i="6"/>
  <c r="I5998" i="6"/>
  <c r="I5999" i="6"/>
  <c r="I6000" i="6"/>
  <c r="I6001" i="6"/>
  <c r="I6002" i="6"/>
  <c r="I6003" i="6"/>
  <c r="I6004" i="6"/>
  <c r="I6005" i="6"/>
  <c r="I6006" i="6"/>
  <c r="I6007" i="6"/>
  <c r="I6008" i="6"/>
  <c r="I6009" i="6"/>
  <c r="I6010" i="6"/>
  <c r="I6011" i="6"/>
  <c r="I6012" i="6"/>
  <c r="I6013" i="6"/>
  <c r="I6014" i="6"/>
  <c r="I6015" i="6"/>
  <c r="I6016" i="6"/>
  <c r="I6017" i="6"/>
  <c r="I6018" i="6"/>
  <c r="I6019" i="6"/>
  <c r="I6020" i="6"/>
  <c r="I6021" i="6"/>
  <c r="I6022" i="6"/>
  <c r="I6023" i="6"/>
  <c r="I6024" i="6"/>
  <c r="I6025" i="6"/>
  <c r="I6026" i="6"/>
  <c r="I6027" i="6"/>
  <c r="I6028" i="6"/>
  <c r="I6029" i="6"/>
  <c r="I6030" i="6"/>
  <c r="I6031" i="6"/>
  <c r="I6032" i="6"/>
  <c r="I6033" i="6"/>
  <c r="I6034" i="6"/>
  <c r="I6035" i="6"/>
  <c r="I6036" i="6"/>
  <c r="I6037" i="6"/>
  <c r="I6038" i="6"/>
  <c r="I6039" i="6"/>
  <c r="I6040" i="6"/>
  <c r="I6041" i="6"/>
  <c r="I6042" i="6"/>
  <c r="I6043" i="6"/>
  <c r="I6044" i="6"/>
  <c r="I6045" i="6"/>
  <c r="I6046" i="6"/>
  <c r="I6047" i="6"/>
  <c r="I6048" i="6"/>
  <c r="I6049" i="6"/>
  <c r="I6050" i="6"/>
  <c r="I6051" i="6"/>
  <c r="I6052" i="6"/>
  <c r="I6053" i="6"/>
  <c r="I6054" i="6"/>
  <c r="I6055" i="6"/>
  <c r="I6056" i="6"/>
  <c r="I6057" i="6"/>
  <c r="I6058" i="6"/>
  <c r="I6059" i="6"/>
  <c r="I6060" i="6"/>
  <c r="I6061" i="6"/>
  <c r="I6062" i="6"/>
  <c r="I6063" i="6"/>
  <c r="I6064" i="6"/>
  <c r="I6065" i="6"/>
  <c r="I6066" i="6"/>
  <c r="I6067" i="6"/>
  <c r="I6068" i="6"/>
  <c r="I6069" i="6"/>
  <c r="I6070" i="6"/>
  <c r="I6071" i="6"/>
  <c r="I6072" i="6"/>
  <c r="I6073" i="6"/>
  <c r="I6074" i="6"/>
  <c r="I6075" i="6"/>
  <c r="I6076" i="6"/>
  <c r="I6077" i="6"/>
  <c r="I6078" i="6"/>
  <c r="I6079" i="6"/>
  <c r="I6080" i="6"/>
  <c r="I6081" i="6"/>
  <c r="I6082" i="6"/>
  <c r="I6083" i="6"/>
  <c r="I6084" i="6"/>
  <c r="I6085" i="6"/>
  <c r="I6086" i="6"/>
  <c r="I6087" i="6"/>
  <c r="I6088" i="6"/>
  <c r="I6089" i="6"/>
  <c r="I6090" i="6"/>
  <c r="I6091" i="6"/>
  <c r="I6092" i="6"/>
  <c r="I6093" i="6"/>
  <c r="I6094" i="6"/>
  <c r="I6095" i="6"/>
  <c r="I6096" i="6"/>
  <c r="I6097" i="6"/>
  <c r="I6098" i="6"/>
  <c r="I6099" i="6"/>
  <c r="I6100" i="6"/>
  <c r="I6101" i="6"/>
  <c r="I6102" i="6"/>
  <c r="I6103" i="6"/>
  <c r="I6104" i="6"/>
  <c r="I6105" i="6"/>
  <c r="I6106" i="6"/>
  <c r="I6107" i="6"/>
  <c r="I6108" i="6"/>
  <c r="I6109" i="6"/>
  <c r="I6110" i="6"/>
  <c r="I6111" i="6"/>
  <c r="I6112" i="6"/>
  <c r="I6113" i="6"/>
  <c r="I6114" i="6"/>
  <c r="I6115" i="6"/>
  <c r="I6116" i="6"/>
  <c r="I6117" i="6"/>
  <c r="I6118" i="6"/>
  <c r="I6119" i="6"/>
  <c r="I6120" i="6"/>
  <c r="I6121" i="6"/>
  <c r="I6122" i="6"/>
  <c r="I6123" i="6"/>
  <c r="I6124" i="6"/>
  <c r="I6125" i="6"/>
  <c r="I6126" i="6"/>
  <c r="I6127" i="6"/>
  <c r="I6128" i="6"/>
  <c r="I6129" i="6"/>
  <c r="I6130" i="6"/>
  <c r="I6131" i="6"/>
  <c r="I6132" i="6"/>
  <c r="I6133" i="6"/>
  <c r="I6134" i="6"/>
  <c r="I6135" i="6"/>
  <c r="I6136" i="6"/>
  <c r="I6137" i="6"/>
  <c r="I6138" i="6"/>
  <c r="I6139" i="6"/>
  <c r="I6140" i="6"/>
  <c r="I6141" i="6"/>
  <c r="I6142" i="6"/>
  <c r="I6143" i="6"/>
  <c r="I6144" i="6"/>
  <c r="I6145" i="6"/>
  <c r="I6146" i="6"/>
  <c r="I6147" i="6"/>
  <c r="I6148" i="6"/>
  <c r="I6149" i="6"/>
  <c r="I6150" i="6"/>
  <c r="I6151" i="6"/>
  <c r="I6152" i="6"/>
  <c r="I6153" i="6"/>
  <c r="I6154" i="6"/>
  <c r="I6155" i="6"/>
  <c r="I6156" i="6"/>
  <c r="I6157" i="6"/>
  <c r="I6158" i="6"/>
  <c r="I6159" i="6"/>
  <c r="I6160" i="6"/>
  <c r="I6161" i="6"/>
  <c r="I6162" i="6"/>
  <c r="I6163" i="6"/>
  <c r="I6164" i="6"/>
  <c r="I6165" i="6"/>
  <c r="I6166" i="6"/>
  <c r="I6167" i="6"/>
  <c r="I6168" i="6"/>
  <c r="I6169" i="6"/>
  <c r="I6170" i="6"/>
  <c r="I6171" i="6"/>
  <c r="I6172" i="6"/>
  <c r="I6173" i="6"/>
  <c r="I6174" i="6"/>
  <c r="I6175" i="6"/>
  <c r="I6176" i="6"/>
  <c r="I6177" i="6"/>
  <c r="I6178" i="6"/>
  <c r="I6179" i="6"/>
  <c r="I6180" i="6"/>
  <c r="I6181" i="6"/>
  <c r="I6182" i="6"/>
  <c r="I6183" i="6"/>
  <c r="I6184" i="6"/>
  <c r="I6185" i="6"/>
  <c r="I6186" i="6"/>
  <c r="I6187" i="6"/>
  <c r="I6188" i="6"/>
  <c r="I6189" i="6"/>
  <c r="I6190" i="6"/>
  <c r="I6191" i="6"/>
  <c r="I6192" i="6"/>
  <c r="I6193" i="6"/>
  <c r="I6194" i="6"/>
  <c r="I6195" i="6"/>
  <c r="I6196" i="6"/>
  <c r="I6197" i="6"/>
  <c r="I6198" i="6"/>
  <c r="I6199" i="6"/>
  <c r="I6200" i="6"/>
  <c r="I6201" i="6"/>
  <c r="I6202" i="6"/>
  <c r="I6203" i="6"/>
  <c r="I6204" i="6"/>
  <c r="I6205" i="6"/>
  <c r="I6206" i="6"/>
  <c r="I6207" i="6"/>
  <c r="I6208" i="6"/>
  <c r="I6209" i="6"/>
  <c r="I6210" i="6"/>
  <c r="I6211" i="6"/>
  <c r="I6212" i="6"/>
  <c r="I6213" i="6"/>
  <c r="I6214" i="6"/>
  <c r="I6215" i="6"/>
  <c r="I6216" i="6"/>
  <c r="I6217" i="6"/>
  <c r="I6218" i="6"/>
  <c r="I6219" i="6"/>
  <c r="I6220" i="6"/>
  <c r="I6221" i="6"/>
  <c r="I6222" i="6"/>
  <c r="I6223" i="6"/>
  <c r="I6224" i="6"/>
  <c r="I6225" i="6"/>
  <c r="I6226" i="6"/>
  <c r="I6227" i="6"/>
  <c r="I6228" i="6"/>
  <c r="I6229" i="6"/>
  <c r="I6230" i="6"/>
  <c r="I6231" i="6"/>
  <c r="I6232" i="6"/>
  <c r="I6233" i="6"/>
  <c r="I6234" i="6"/>
  <c r="I6235" i="6"/>
  <c r="I6236" i="6"/>
  <c r="I6237" i="6"/>
  <c r="I6238" i="6"/>
  <c r="I6239" i="6"/>
  <c r="I6240" i="6"/>
  <c r="I6241" i="6"/>
  <c r="I6242" i="6"/>
  <c r="I6243" i="6"/>
  <c r="I6244" i="6"/>
  <c r="I6245" i="6"/>
  <c r="I6246" i="6"/>
  <c r="I6247" i="6"/>
  <c r="I6248" i="6"/>
  <c r="I6249" i="6"/>
  <c r="I6250" i="6"/>
  <c r="I6251" i="6"/>
  <c r="I6252" i="6"/>
  <c r="I6253" i="6"/>
  <c r="I6254" i="6"/>
  <c r="I6255" i="6"/>
  <c r="I6256" i="6"/>
  <c r="I6257" i="6"/>
  <c r="I6258" i="6"/>
  <c r="I6259" i="6"/>
  <c r="I6260" i="6"/>
  <c r="I6261" i="6"/>
  <c r="I6262" i="6"/>
  <c r="I6263" i="6"/>
  <c r="I6264" i="6"/>
  <c r="I6265" i="6"/>
  <c r="I6266" i="6"/>
  <c r="I6267" i="6"/>
  <c r="I6268" i="6"/>
  <c r="I6269" i="6"/>
  <c r="I6270" i="6"/>
  <c r="I6271" i="6"/>
  <c r="I6272" i="6"/>
  <c r="I6273" i="6"/>
  <c r="I6274" i="6"/>
  <c r="I6275" i="6"/>
  <c r="I6276" i="6"/>
  <c r="I6277" i="6"/>
  <c r="I6278" i="6"/>
  <c r="I6279" i="6"/>
  <c r="I6280" i="6"/>
  <c r="I6281" i="6"/>
  <c r="I6282" i="6"/>
  <c r="I6283" i="6"/>
  <c r="I6284" i="6"/>
  <c r="I6285" i="6"/>
  <c r="I6286" i="6"/>
  <c r="I6287" i="6"/>
  <c r="I6288" i="6"/>
  <c r="I6289" i="6"/>
  <c r="I6290" i="6"/>
  <c r="I6291" i="6"/>
  <c r="I6292" i="6"/>
  <c r="I6293" i="6"/>
  <c r="I6294" i="6"/>
  <c r="I6295" i="6"/>
  <c r="I6296" i="6"/>
  <c r="I6297" i="6"/>
  <c r="I6298" i="6"/>
  <c r="I6299" i="6"/>
  <c r="I6300" i="6"/>
  <c r="I6301" i="6"/>
  <c r="I6302" i="6"/>
  <c r="I6303" i="6"/>
  <c r="I6304" i="6"/>
  <c r="I6305" i="6"/>
  <c r="I6306" i="6"/>
  <c r="I6307" i="6"/>
  <c r="I6308" i="6"/>
  <c r="I6309" i="6"/>
  <c r="I6310" i="6"/>
  <c r="I6311" i="6"/>
  <c r="I6312" i="6"/>
  <c r="I6313" i="6"/>
  <c r="I6314" i="6"/>
  <c r="I6315" i="6"/>
  <c r="I6316" i="6"/>
  <c r="I6317" i="6"/>
  <c r="I6318" i="6"/>
  <c r="I6319" i="6"/>
  <c r="I6320" i="6"/>
  <c r="I6321" i="6"/>
  <c r="I6322" i="6"/>
  <c r="I6323" i="6"/>
  <c r="I6324" i="6"/>
  <c r="I6325" i="6"/>
  <c r="I6326" i="6"/>
  <c r="I6327" i="6"/>
  <c r="I6328" i="6"/>
  <c r="I6329" i="6"/>
  <c r="I6330" i="6"/>
  <c r="I6331" i="6"/>
  <c r="I6332" i="6"/>
  <c r="I6333" i="6"/>
  <c r="I6334" i="6"/>
  <c r="I6335" i="6"/>
  <c r="I6336" i="6"/>
  <c r="I6337" i="6"/>
  <c r="I6338" i="6"/>
  <c r="I6339" i="6"/>
  <c r="I6340" i="6"/>
  <c r="I6341" i="6"/>
  <c r="I6342" i="6"/>
  <c r="I6343" i="6"/>
  <c r="I6344" i="6"/>
  <c r="I6345" i="6"/>
  <c r="I6346" i="6"/>
  <c r="I6347" i="6"/>
  <c r="I6348" i="6"/>
  <c r="I6349" i="6"/>
  <c r="I6350" i="6"/>
  <c r="I6351" i="6"/>
  <c r="I6352" i="6"/>
  <c r="I6353" i="6"/>
  <c r="I6354" i="6"/>
  <c r="I6355" i="6"/>
  <c r="I6356" i="6"/>
  <c r="I6357" i="6"/>
  <c r="I6358" i="6"/>
  <c r="I6359" i="6"/>
  <c r="I6360" i="6"/>
  <c r="I6361" i="6"/>
  <c r="I6362" i="6"/>
  <c r="I6363" i="6"/>
  <c r="I6364" i="6"/>
  <c r="I6365" i="6"/>
  <c r="I6366" i="6"/>
  <c r="I6367" i="6"/>
  <c r="I6368" i="6"/>
  <c r="I6369" i="6"/>
  <c r="I6370" i="6"/>
  <c r="I6371" i="6"/>
  <c r="I6372" i="6"/>
  <c r="I6373" i="6"/>
  <c r="I6374" i="6"/>
  <c r="I6375" i="6"/>
  <c r="I6376" i="6"/>
  <c r="I6377" i="6"/>
  <c r="I6378" i="6"/>
  <c r="I6379" i="6"/>
  <c r="I6380" i="6"/>
  <c r="I6381" i="6"/>
  <c r="I6382" i="6"/>
  <c r="I6383" i="6"/>
  <c r="I6384" i="6"/>
  <c r="I6385" i="6"/>
  <c r="I6386" i="6"/>
  <c r="I6387" i="6"/>
  <c r="I6388" i="6"/>
  <c r="I6389" i="6"/>
  <c r="I6390" i="6"/>
  <c r="I6391" i="6"/>
  <c r="I6392" i="6"/>
  <c r="I6393" i="6"/>
  <c r="I6394" i="6"/>
  <c r="I6395" i="6"/>
  <c r="I6396" i="6"/>
  <c r="I6397" i="6"/>
  <c r="I6398" i="6"/>
  <c r="I6399" i="6"/>
  <c r="I6400" i="6"/>
  <c r="I6401" i="6"/>
  <c r="I6402" i="6"/>
  <c r="I6403" i="6"/>
  <c r="I6404" i="6"/>
  <c r="I6405" i="6"/>
  <c r="I6406" i="6"/>
  <c r="I6407" i="6"/>
  <c r="I6408" i="6"/>
  <c r="I6409" i="6"/>
  <c r="I6410" i="6"/>
  <c r="I6411" i="6"/>
  <c r="I6412" i="6"/>
  <c r="I6413" i="6"/>
  <c r="I6414" i="6"/>
  <c r="I6415" i="6"/>
  <c r="I6416" i="6"/>
  <c r="I6417" i="6"/>
  <c r="I6418" i="6"/>
  <c r="I6419" i="6"/>
  <c r="I6420" i="6"/>
  <c r="I6421" i="6"/>
  <c r="I6422" i="6"/>
  <c r="I6423" i="6"/>
  <c r="I6424" i="6"/>
  <c r="I6425" i="6"/>
  <c r="I6426" i="6"/>
  <c r="I6427" i="6"/>
  <c r="I6428" i="6"/>
  <c r="I6429" i="6"/>
  <c r="I6430" i="6"/>
  <c r="I6431" i="6"/>
  <c r="I6432" i="6"/>
  <c r="I6433" i="6"/>
  <c r="I6434" i="6"/>
  <c r="I6435" i="6"/>
  <c r="I6436" i="6"/>
  <c r="I6437" i="6"/>
  <c r="I6438" i="6"/>
  <c r="I6439" i="6"/>
  <c r="I6440" i="6"/>
  <c r="I6441" i="6"/>
  <c r="I6442" i="6"/>
  <c r="I6443" i="6"/>
  <c r="I6444" i="6"/>
  <c r="I6445" i="6"/>
  <c r="I6446" i="6"/>
  <c r="I6447" i="6"/>
  <c r="I6448" i="6"/>
  <c r="I6449" i="6"/>
  <c r="I6450" i="6"/>
  <c r="I6451" i="6"/>
  <c r="I6452" i="6"/>
  <c r="I6453" i="6"/>
  <c r="I6454" i="6"/>
  <c r="I6455" i="6"/>
  <c r="I6456" i="6"/>
  <c r="I6457" i="6"/>
  <c r="I6458" i="6"/>
  <c r="I6459" i="6"/>
  <c r="I6460" i="6"/>
  <c r="I6461" i="6"/>
  <c r="I6462" i="6"/>
  <c r="I6463" i="6"/>
  <c r="I6464" i="6"/>
  <c r="I6465" i="6"/>
  <c r="I6466" i="6"/>
  <c r="I6467" i="6"/>
  <c r="I6468" i="6"/>
  <c r="I6469" i="6"/>
  <c r="I6470" i="6"/>
  <c r="I6471" i="6"/>
  <c r="I6472" i="6"/>
  <c r="I6473" i="6"/>
  <c r="I6474" i="6"/>
  <c r="I6475" i="6"/>
  <c r="I6476" i="6"/>
  <c r="I6477" i="6"/>
  <c r="I6478" i="6"/>
  <c r="I6479" i="6"/>
  <c r="I6480" i="6"/>
  <c r="I6481" i="6"/>
  <c r="I6482" i="6"/>
  <c r="I6483" i="6"/>
  <c r="I6484" i="6"/>
  <c r="I6485" i="6"/>
  <c r="I6486" i="6"/>
  <c r="I6487" i="6"/>
  <c r="I6488" i="6"/>
  <c r="I6489" i="6"/>
  <c r="I6490" i="6"/>
  <c r="I6491" i="6"/>
  <c r="I6492" i="6"/>
  <c r="I6493" i="6"/>
  <c r="I6494" i="6"/>
  <c r="I6495" i="6"/>
  <c r="I6496" i="6"/>
  <c r="I6497" i="6"/>
  <c r="I6498" i="6"/>
  <c r="I6499" i="6"/>
  <c r="I6500" i="6"/>
  <c r="I6501" i="6"/>
  <c r="I6502" i="6"/>
  <c r="I6503" i="6"/>
  <c r="I6504" i="6"/>
  <c r="I6505" i="6"/>
  <c r="I6506" i="6"/>
  <c r="I6507" i="6"/>
  <c r="I6508" i="6"/>
  <c r="I6509" i="6"/>
  <c r="I6510" i="6"/>
  <c r="I6511" i="6"/>
  <c r="I6512" i="6"/>
  <c r="I6513" i="6"/>
  <c r="I6514" i="6"/>
  <c r="I6515" i="6"/>
  <c r="I6516" i="6"/>
  <c r="I6517" i="6"/>
  <c r="I6518" i="6"/>
  <c r="I6519" i="6"/>
  <c r="I6520" i="6"/>
  <c r="I6521" i="6"/>
  <c r="I6522" i="6"/>
  <c r="I6523" i="6"/>
  <c r="I6524" i="6"/>
  <c r="I6525" i="6"/>
  <c r="I6526" i="6"/>
  <c r="I6527" i="6"/>
  <c r="I6528" i="6"/>
  <c r="I6529" i="6"/>
  <c r="I6530" i="6"/>
  <c r="I6531" i="6"/>
  <c r="I6532" i="6"/>
  <c r="I6533" i="6"/>
  <c r="I6534" i="6"/>
  <c r="I6535" i="6"/>
  <c r="I6536" i="6"/>
  <c r="I6537" i="6"/>
  <c r="I6538" i="6"/>
  <c r="I6539" i="6"/>
  <c r="I6540" i="6"/>
  <c r="I6541" i="6"/>
  <c r="I6542" i="6"/>
  <c r="I6543" i="6"/>
  <c r="I6544" i="6"/>
  <c r="I6545" i="6"/>
  <c r="I6546" i="6"/>
  <c r="I6547" i="6"/>
  <c r="I6548" i="6"/>
  <c r="I6549" i="6"/>
  <c r="I6550" i="6"/>
  <c r="I6551" i="6"/>
  <c r="I6552" i="6"/>
  <c r="I6553" i="6"/>
  <c r="I6554" i="6"/>
  <c r="I6555" i="6"/>
  <c r="I6556" i="6"/>
  <c r="I6557" i="6"/>
  <c r="I6558" i="6"/>
  <c r="I6559" i="6"/>
  <c r="I6560" i="6"/>
  <c r="I6561" i="6"/>
  <c r="I6562" i="6"/>
  <c r="I6563" i="6"/>
  <c r="I6564" i="6"/>
  <c r="I6565" i="6"/>
  <c r="I6566" i="6"/>
  <c r="I6567" i="6"/>
  <c r="I6568" i="6"/>
  <c r="I6569" i="6"/>
  <c r="I6570" i="6"/>
  <c r="I6571" i="6"/>
  <c r="I6572" i="6"/>
  <c r="I6573" i="6"/>
  <c r="I6574" i="6"/>
  <c r="I6575" i="6"/>
  <c r="I6576" i="6"/>
  <c r="I6577" i="6"/>
  <c r="I6578" i="6"/>
  <c r="I6579" i="6"/>
  <c r="I6580" i="6"/>
  <c r="I6581" i="6"/>
  <c r="I6582" i="6"/>
  <c r="I6583" i="6"/>
  <c r="I6584" i="6"/>
  <c r="I6585" i="6"/>
  <c r="I6586" i="6"/>
  <c r="I6587" i="6"/>
  <c r="I6588" i="6"/>
  <c r="I6589" i="6"/>
  <c r="I6590" i="6"/>
  <c r="I6591" i="6"/>
  <c r="I6592" i="6"/>
  <c r="I6593" i="6"/>
  <c r="I6594" i="6"/>
  <c r="I6595" i="6"/>
  <c r="I6596" i="6"/>
  <c r="I6597" i="6"/>
  <c r="I6598" i="6"/>
  <c r="I6599" i="6"/>
  <c r="I6600" i="6"/>
  <c r="I6601" i="6"/>
  <c r="I6602" i="6"/>
  <c r="I6603" i="6"/>
  <c r="I6604" i="6"/>
  <c r="I6605" i="6"/>
  <c r="I6606" i="6"/>
  <c r="I6607" i="6"/>
  <c r="I6608" i="6"/>
  <c r="I6609" i="6"/>
  <c r="I6610" i="6"/>
  <c r="I6611" i="6"/>
  <c r="I6612" i="6"/>
  <c r="I6613" i="6"/>
  <c r="I6614" i="6"/>
  <c r="I6615" i="6"/>
  <c r="I6616" i="6"/>
  <c r="I6617" i="6"/>
  <c r="I6618" i="6"/>
  <c r="I6619" i="6"/>
  <c r="I6620" i="6"/>
  <c r="I6621" i="6"/>
  <c r="I6622" i="6"/>
  <c r="I6623" i="6"/>
  <c r="I6624" i="6"/>
  <c r="I6625" i="6"/>
  <c r="I6626" i="6"/>
  <c r="I6627" i="6"/>
  <c r="I6628" i="6"/>
  <c r="I6629" i="6"/>
  <c r="I6630" i="6"/>
  <c r="I6631" i="6"/>
  <c r="I6632" i="6"/>
  <c r="I6633" i="6"/>
  <c r="I6634" i="6"/>
  <c r="I6635" i="6"/>
  <c r="I6636" i="6"/>
  <c r="I6637" i="6"/>
  <c r="I6638" i="6"/>
  <c r="I6639" i="6"/>
  <c r="I6640" i="6"/>
  <c r="I6641" i="6"/>
  <c r="I6642" i="6"/>
  <c r="I6643" i="6"/>
  <c r="I6644" i="6"/>
  <c r="I6645" i="6"/>
  <c r="I6646" i="6"/>
  <c r="I6647" i="6"/>
  <c r="I6648" i="6"/>
  <c r="I6649" i="6"/>
  <c r="I6650" i="6"/>
  <c r="I6651" i="6"/>
  <c r="I6652" i="6"/>
  <c r="I6653" i="6"/>
  <c r="I6654" i="6"/>
  <c r="I6655" i="6"/>
  <c r="I6656" i="6"/>
  <c r="I6657" i="6"/>
  <c r="I6658" i="6"/>
  <c r="I6659" i="6"/>
  <c r="I6660" i="6"/>
  <c r="I6661" i="6"/>
  <c r="I6662" i="6"/>
  <c r="I6663" i="6"/>
  <c r="I6664" i="6"/>
  <c r="I6665" i="6"/>
  <c r="I6666" i="6"/>
  <c r="I6667" i="6"/>
  <c r="I6668" i="6"/>
  <c r="I6669" i="6"/>
  <c r="I6670" i="6"/>
  <c r="I6671" i="6"/>
  <c r="I6672" i="6"/>
  <c r="I6673" i="6"/>
  <c r="I6674" i="6"/>
  <c r="I6675" i="6"/>
  <c r="I6676" i="6"/>
  <c r="I6677" i="6"/>
  <c r="I6678" i="6"/>
  <c r="I6679" i="6"/>
  <c r="I6680" i="6"/>
  <c r="I6681" i="6"/>
  <c r="I6682" i="6"/>
  <c r="I6683" i="6"/>
  <c r="I6684" i="6"/>
  <c r="I6685" i="6"/>
  <c r="I6686" i="6"/>
  <c r="I6687" i="6"/>
  <c r="I6688" i="6"/>
  <c r="I6689" i="6"/>
  <c r="I6690" i="6"/>
  <c r="I6691" i="6"/>
  <c r="I6692" i="6"/>
  <c r="I6693" i="6"/>
  <c r="I6694" i="6"/>
  <c r="I6695" i="6"/>
  <c r="I6696" i="6"/>
  <c r="I6697" i="6"/>
  <c r="I6698" i="6"/>
  <c r="I6699" i="6"/>
  <c r="I6700" i="6"/>
  <c r="I6701" i="6"/>
  <c r="I6702" i="6"/>
  <c r="I6703" i="6"/>
  <c r="I6704" i="6"/>
  <c r="I6705" i="6"/>
  <c r="I6706" i="6"/>
  <c r="I6707" i="6"/>
  <c r="I6708" i="6"/>
  <c r="I6709" i="6"/>
  <c r="I6710" i="6"/>
  <c r="I6711" i="6"/>
  <c r="I6712" i="6"/>
  <c r="I6713" i="6"/>
  <c r="I6714" i="6"/>
  <c r="I6715" i="6"/>
  <c r="I6716" i="6"/>
  <c r="I6717" i="6"/>
  <c r="I6718" i="6"/>
  <c r="I6719" i="6"/>
  <c r="I6720" i="6"/>
  <c r="I6721" i="6"/>
  <c r="I6722" i="6"/>
  <c r="I6723" i="6"/>
  <c r="I6724" i="6"/>
  <c r="I6725" i="6"/>
  <c r="I6726" i="6"/>
  <c r="I6727" i="6"/>
  <c r="I6728" i="6"/>
  <c r="I6729" i="6"/>
  <c r="I6730" i="6"/>
  <c r="I6731" i="6"/>
  <c r="I6732" i="6"/>
  <c r="I6733" i="6"/>
  <c r="I6734" i="6"/>
  <c r="I6735" i="6"/>
  <c r="I6736" i="6"/>
  <c r="I6737" i="6"/>
  <c r="I6738" i="6"/>
  <c r="I6739" i="6"/>
  <c r="I6740" i="6"/>
  <c r="I6741" i="6"/>
  <c r="I6742" i="6"/>
  <c r="I6743" i="6"/>
  <c r="I6744" i="6"/>
  <c r="I6745" i="6"/>
  <c r="I6746" i="6"/>
  <c r="I6747" i="6"/>
  <c r="I6748" i="6"/>
  <c r="I6749" i="6"/>
  <c r="I6750" i="6"/>
  <c r="I6751" i="6"/>
  <c r="I6752" i="6"/>
  <c r="I6753" i="6"/>
  <c r="I6754" i="6"/>
  <c r="I6755" i="6"/>
  <c r="I6756" i="6"/>
  <c r="I6757" i="6"/>
  <c r="I6758" i="6"/>
  <c r="I6759" i="6"/>
  <c r="I6760" i="6"/>
  <c r="I6761" i="6"/>
  <c r="I6762" i="6"/>
  <c r="I6763" i="6"/>
  <c r="I6764" i="6"/>
  <c r="I6765" i="6"/>
  <c r="I6766" i="6"/>
  <c r="I6767" i="6"/>
  <c r="I6768" i="6"/>
  <c r="I6769" i="6"/>
  <c r="I6770" i="6"/>
  <c r="I6771" i="6"/>
  <c r="I6772" i="6"/>
  <c r="I6773" i="6"/>
  <c r="I6774" i="6"/>
  <c r="I6775" i="6"/>
  <c r="I6776" i="6"/>
  <c r="I6777" i="6"/>
  <c r="I6778" i="6"/>
  <c r="I6779" i="6"/>
  <c r="I6780" i="6"/>
  <c r="I6781" i="6"/>
  <c r="I6782" i="6"/>
  <c r="I6783" i="6"/>
  <c r="I6784" i="6"/>
  <c r="I6785" i="6"/>
  <c r="I6786" i="6"/>
  <c r="I6787" i="6"/>
  <c r="I6788" i="6"/>
  <c r="I6789" i="6"/>
  <c r="I6790" i="6"/>
  <c r="I6791" i="6"/>
  <c r="I6792" i="6"/>
  <c r="I6793" i="6"/>
  <c r="I6794" i="6"/>
  <c r="I6795" i="6"/>
  <c r="I6796" i="6"/>
  <c r="I6797" i="6"/>
  <c r="I6798" i="6"/>
  <c r="I6799" i="6"/>
  <c r="I6800" i="6"/>
  <c r="I6801" i="6"/>
  <c r="I6802" i="6"/>
  <c r="I6803" i="6"/>
  <c r="I6804" i="6"/>
  <c r="I6805" i="6"/>
  <c r="I6806" i="6"/>
  <c r="I6807" i="6"/>
  <c r="I6808" i="6"/>
  <c r="I6809" i="6"/>
  <c r="I6810" i="6"/>
  <c r="I6811" i="6"/>
  <c r="I6812" i="6"/>
  <c r="I6813" i="6"/>
  <c r="I6814" i="6"/>
  <c r="I6815" i="6"/>
  <c r="I6816" i="6"/>
  <c r="I6817" i="6"/>
  <c r="I6818" i="6"/>
  <c r="I6819" i="6"/>
  <c r="I6820" i="6"/>
  <c r="I6821" i="6"/>
  <c r="I6822" i="6"/>
  <c r="I6823" i="6"/>
  <c r="I6824" i="6"/>
  <c r="I6825" i="6"/>
  <c r="I6826" i="6"/>
  <c r="I6827" i="6"/>
  <c r="I6828" i="6"/>
  <c r="I6829" i="6"/>
  <c r="I6830" i="6"/>
  <c r="I6831" i="6"/>
  <c r="I6832" i="6"/>
  <c r="I6833" i="6"/>
  <c r="I6834" i="6"/>
  <c r="I6835" i="6"/>
  <c r="I6836" i="6"/>
  <c r="I6837" i="6"/>
  <c r="I6838" i="6"/>
  <c r="I6839" i="6"/>
  <c r="I6840" i="6"/>
  <c r="I6841" i="6"/>
  <c r="I6842" i="6"/>
  <c r="I6843" i="6"/>
  <c r="I6844" i="6"/>
  <c r="I6845" i="6"/>
  <c r="I6846" i="6"/>
  <c r="I6847" i="6"/>
  <c r="I6848" i="6"/>
  <c r="I6849" i="6"/>
  <c r="I6850" i="6"/>
  <c r="I6851" i="6"/>
  <c r="I6852" i="6"/>
  <c r="I6853" i="6"/>
  <c r="I6854" i="6"/>
  <c r="I6855" i="6"/>
  <c r="I6856" i="6"/>
  <c r="I6857" i="6"/>
  <c r="I6858" i="6"/>
  <c r="I6859" i="6"/>
  <c r="I6860" i="6"/>
  <c r="I6861" i="6"/>
  <c r="I6862" i="6"/>
  <c r="I6863" i="6"/>
  <c r="I6864" i="6"/>
  <c r="I6865" i="6"/>
  <c r="I6866" i="6"/>
  <c r="I6867" i="6"/>
  <c r="I6868" i="6"/>
  <c r="I6869" i="6"/>
  <c r="I6870" i="6"/>
  <c r="I6871" i="6"/>
  <c r="I6872" i="6"/>
  <c r="I6873" i="6"/>
  <c r="I6874" i="6"/>
  <c r="I6875" i="6"/>
  <c r="I6876" i="6"/>
  <c r="I6877" i="6"/>
  <c r="I6878" i="6"/>
  <c r="I6879" i="6"/>
  <c r="I6880" i="6"/>
  <c r="I6881" i="6"/>
  <c r="I6882" i="6"/>
  <c r="I6883" i="6"/>
  <c r="I6884" i="6"/>
  <c r="I6885" i="6"/>
  <c r="I6886" i="6"/>
  <c r="I6887" i="6"/>
  <c r="I6888" i="6"/>
  <c r="I6889" i="6"/>
  <c r="I6890" i="6"/>
  <c r="I6891" i="6"/>
  <c r="I6892" i="6"/>
  <c r="I6893" i="6"/>
  <c r="I6894" i="6"/>
  <c r="I6895" i="6"/>
  <c r="I6896" i="6"/>
  <c r="I6897" i="6"/>
  <c r="I6898" i="6"/>
  <c r="I6899" i="6"/>
  <c r="I6900" i="6"/>
  <c r="I6901" i="6"/>
  <c r="I6902" i="6"/>
  <c r="I6903" i="6"/>
  <c r="I6904" i="6"/>
  <c r="I6905" i="6"/>
  <c r="I6906" i="6"/>
  <c r="I6907" i="6"/>
  <c r="I6908" i="6"/>
  <c r="I6909" i="6"/>
  <c r="I6910" i="6"/>
  <c r="I6911" i="6"/>
  <c r="I6912" i="6"/>
  <c r="I6913" i="6"/>
  <c r="I6914" i="6"/>
  <c r="I6915" i="6"/>
  <c r="I6916" i="6"/>
  <c r="I6917" i="6"/>
  <c r="I6918" i="6"/>
  <c r="I6919" i="6"/>
  <c r="I6920" i="6"/>
  <c r="I6921" i="6"/>
  <c r="I6922" i="6"/>
  <c r="I6923" i="6"/>
  <c r="I6924" i="6"/>
  <c r="I6925" i="6"/>
  <c r="I6926" i="6"/>
  <c r="I6927" i="6"/>
  <c r="I6928" i="6"/>
  <c r="I6929" i="6"/>
  <c r="I6930" i="6"/>
  <c r="I6931" i="6"/>
  <c r="I6932" i="6"/>
  <c r="I6933" i="6"/>
  <c r="I6934" i="6"/>
  <c r="I6935" i="6"/>
  <c r="I6936" i="6"/>
  <c r="I6937" i="6"/>
  <c r="I6938" i="6"/>
  <c r="I6939" i="6"/>
  <c r="I6940" i="6"/>
  <c r="I6941" i="6"/>
  <c r="I6942" i="6"/>
  <c r="I6943" i="6"/>
  <c r="I6944" i="6"/>
  <c r="I6945" i="6"/>
  <c r="I6946" i="6"/>
  <c r="I6947" i="6"/>
  <c r="I6948" i="6"/>
  <c r="I6949" i="6"/>
  <c r="I6950" i="6"/>
  <c r="I6951" i="6"/>
  <c r="I6952" i="6"/>
  <c r="I6953" i="6"/>
  <c r="I6954" i="6"/>
  <c r="I6955" i="6"/>
  <c r="I6956" i="6"/>
  <c r="I6957" i="6"/>
  <c r="I6958" i="6"/>
  <c r="I6959" i="6"/>
  <c r="I6960" i="6"/>
  <c r="I6961" i="6"/>
  <c r="I6962" i="6"/>
  <c r="I6963" i="6"/>
  <c r="I6964" i="6"/>
  <c r="I6965" i="6"/>
  <c r="I6966" i="6"/>
  <c r="I6967" i="6"/>
  <c r="I6968" i="6"/>
  <c r="I6969" i="6"/>
  <c r="I6970" i="6"/>
  <c r="I6971" i="6"/>
  <c r="I6972" i="6"/>
  <c r="I6973" i="6"/>
  <c r="I6974" i="6"/>
  <c r="I6975" i="6"/>
  <c r="I6976" i="6"/>
  <c r="I6977" i="6"/>
  <c r="I6978" i="6"/>
  <c r="I6979" i="6"/>
  <c r="I6980" i="6"/>
  <c r="I6981" i="6"/>
  <c r="I6982" i="6"/>
  <c r="I6983" i="6"/>
  <c r="I6984" i="6"/>
  <c r="I6985" i="6"/>
  <c r="I6986" i="6"/>
  <c r="I6987" i="6"/>
  <c r="I6988" i="6"/>
  <c r="I6989" i="6"/>
  <c r="I6990" i="6"/>
  <c r="I6991" i="6"/>
  <c r="I6992" i="6"/>
  <c r="I6993" i="6"/>
  <c r="I6994" i="6"/>
  <c r="I6995" i="6"/>
  <c r="I6996" i="6"/>
  <c r="I6997" i="6"/>
  <c r="I6998" i="6"/>
  <c r="I6999" i="6"/>
  <c r="I7000" i="6"/>
  <c r="I7001" i="6"/>
  <c r="I7002" i="6"/>
  <c r="I7003" i="6"/>
  <c r="I7004" i="6"/>
  <c r="I7005" i="6"/>
  <c r="I7006" i="6"/>
  <c r="I7007" i="6"/>
  <c r="I7008" i="6"/>
  <c r="I7009" i="6"/>
  <c r="I7010" i="6"/>
  <c r="I7011" i="6"/>
  <c r="I7012" i="6"/>
  <c r="I7013" i="6"/>
  <c r="I7014" i="6"/>
  <c r="I7015" i="6"/>
  <c r="I7016" i="6"/>
  <c r="I7017" i="6"/>
  <c r="I7018" i="6"/>
  <c r="I7019" i="6"/>
  <c r="I7020" i="6"/>
  <c r="I7021" i="6"/>
  <c r="I7022" i="6"/>
  <c r="I7023" i="6"/>
  <c r="I7024" i="6"/>
  <c r="I7025" i="6"/>
  <c r="I7026" i="6"/>
  <c r="I7027" i="6"/>
  <c r="I7028" i="6"/>
  <c r="I7029" i="6"/>
  <c r="I7030" i="6"/>
  <c r="I7031" i="6"/>
  <c r="I7032" i="6"/>
  <c r="I7033" i="6"/>
  <c r="I7034" i="6"/>
  <c r="I7035" i="6"/>
  <c r="I7036" i="6"/>
  <c r="I7037" i="6"/>
  <c r="I7038" i="6"/>
  <c r="I7039" i="6"/>
  <c r="I7040" i="6"/>
  <c r="I7041" i="6"/>
  <c r="I7042" i="6"/>
  <c r="I7043" i="6"/>
  <c r="I7044" i="6"/>
  <c r="I7045" i="6"/>
  <c r="I7046" i="6"/>
  <c r="I7047" i="6"/>
  <c r="I7048" i="6"/>
  <c r="I7049" i="6"/>
  <c r="I7050" i="6"/>
  <c r="I7051" i="6"/>
  <c r="I7052" i="6"/>
  <c r="I7053" i="6"/>
  <c r="I7054" i="6"/>
  <c r="I7055" i="6"/>
  <c r="I7056" i="6"/>
  <c r="I7057" i="6"/>
  <c r="I7058" i="6"/>
  <c r="I7059" i="6"/>
  <c r="I7060" i="6"/>
  <c r="I7061" i="6"/>
  <c r="I7062" i="6"/>
  <c r="I7063" i="6"/>
  <c r="I7064" i="6"/>
  <c r="I7065" i="6"/>
  <c r="I7066" i="6"/>
  <c r="I7067" i="6"/>
  <c r="I7068" i="6"/>
  <c r="I7069" i="6"/>
  <c r="I7070" i="6"/>
  <c r="I7071" i="6"/>
  <c r="I7072" i="6"/>
  <c r="I7073" i="6"/>
  <c r="I7074" i="6"/>
  <c r="I7075" i="6"/>
  <c r="I7076" i="6"/>
  <c r="I7077" i="6"/>
  <c r="I7078" i="6"/>
  <c r="I7079" i="6"/>
  <c r="I7080" i="6"/>
  <c r="I7081" i="6"/>
  <c r="I7082" i="6"/>
  <c r="I7083" i="6"/>
  <c r="I7084" i="6"/>
  <c r="I7085" i="6"/>
  <c r="I7086" i="6"/>
  <c r="I7087" i="6"/>
  <c r="I7088" i="6"/>
  <c r="I7089" i="6"/>
  <c r="I7090" i="6"/>
  <c r="I7091" i="6"/>
  <c r="I7092" i="6"/>
  <c r="I7093" i="6"/>
  <c r="I7094" i="6"/>
  <c r="I7095" i="6"/>
  <c r="I7096" i="6"/>
  <c r="I7097" i="6"/>
  <c r="I7098" i="6"/>
  <c r="I7099" i="6"/>
  <c r="I7100" i="6"/>
  <c r="I7101" i="6"/>
  <c r="I7102" i="6"/>
  <c r="I7103" i="6"/>
  <c r="I7104" i="6"/>
  <c r="I7105" i="6"/>
  <c r="I7106" i="6"/>
  <c r="I7107" i="6"/>
  <c r="I7108" i="6"/>
  <c r="I7109" i="6"/>
  <c r="I7110" i="6"/>
  <c r="I7111" i="6"/>
  <c r="I7112" i="6"/>
  <c r="I7113" i="6"/>
  <c r="I7114" i="6"/>
  <c r="I7115" i="6"/>
  <c r="I7116" i="6"/>
  <c r="I7117" i="6"/>
  <c r="I7118" i="6"/>
  <c r="I7119" i="6"/>
  <c r="I7120" i="6"/>
  <c r="I7121" i="6"/>
  <c r="I7122" i="6"/>
  <c r="I7123" i="6"/>
  <c r="I7124" i="6"/>
  <c r="I7125" i="6"/>
  <c r="I7126" i="6"/>
  <c r="I7127" i="6"/>
  <c r="I7128" i="6"/>
  <c r="I7129" i="6"/>
  <c r="I7130" i="6"/>
  <c r="I7131" i="6"/>
  <c r="I7132" i="6"/>
  <c r="I7133" i="6"/>
  <c r="I7134" i="6"/>
  <c r="I7135" i="6"/>
  <c r="I7136" i="6"/>
  <c r="I7137" i="6"/>
  <c r="I7138" i="6"/>
  <c r="I7139" i="6"/>
  <c r="I7140" i="6"/>
  <c r="I7141" i="6"/>
  <c r="I7142" i="6"/>
  <c r="I7143" i="6"/>
  <c r="I7144" i="6"/>
  <c r="I7145" i="6"/>
  <c r="I7146" i="6"/>
  <c r="I7147" i="6"/>
  <c r="I7148" i="6"/>
  <c r="I7149" i="6"/>
  <c r="I7150" i="6"/>
  <c r="I7151" i="6"/>
  <c r="I7152" i="6"/>
  <c r="I7153" i="6"/>
  <c r="I7154" i="6"/>
  <c r="I7155" i="6"/>
  <c r="I7156" i="6"/>
  <c r="I7157" i="6"/>
  <c r="I7158" i="6"/>
  <c r="I7159" i="6"/>
  <c r="I7160" i="6"/>
  <c r="I7161" i="6"/>
  <c r="I7162" i="6"/>
  <c r="I7163" i="6"/>
  <c r="I7164" i="6"/>
  <c r="I7165" i="6"/>
  <c r="I7166" i="6"/>
  <c r="I7167" i="6"/>
  <c r="I7168" i="6"/>
  <c r="I7169" i="6"/>
  <c r="I7170" i="6"/>
  <c r="I7171" i="6"/>
  <c r="I7172" i="6"/>
  <c r="I7173" i="6"/>
  <c r="I7174" i="6"/>
  <c r="I7175" i="6"/>
  <c r="I7176" i="6"/>
  <c r="I7177" i="6"/>
  <c r="I7178" i="6"/>
  <c r="I7179" i="6"/>
  <c r="I7180" i="6"/>
  <c r="I7181" i="6"/>
  <c r="I7182" i="6"/>
  <c r="I7183" i="6"/>
  <c r="I7184" i="6"/>
  <c r="I7185" i="6"/>
  <c r="I7186" i="6"/>
  <c r="I7187" i="6"/>
  <c r="I7188" i="6"/>
  <c r="I7189" i="6"/>
  <c r="I7190" i="6"/>
  <c r="I7191" i="6"/>
  <c r="I7192" i="6"/>
  <c r="I7193" i="6"/>
  <c r="I7194" i="6"/>
  <c r="I7195" i="6"/>
  <c r="I7196" i="6"/>
  <c r="I7197" i="6"/>
  <c r="I7198" i="6"/>
  <c r="I7199" i="6"/>
  <c r="I7200" i="6"/>
  <c r="I7201" i="6"/>
  <c r="I7202" i="6"/>
  <c r="I7203" i="6"/>
  <c r="I7204" i="6"/>
  <c r="I7205" i="6"/>
  <c r="I7206" i="6"/>
  <c r="I7207" i="6"/>
  <c r="I7208" i="6"/>
  <c r="I7209" i="6"/>
  <c r="I7210" i="6"/>
  <c r="I7211" i="6"/>
  <c r="I7212" i="6"/>
  <c r="I7213" i="6"/>
  <c r="I7214" i="6"/>
  <c r="I7215" i="6"/>
  <c r="I7216" i="6"/>
  <c r="I7217" i="6"/>
  <c r="I7218" i="6"/>
  <c r="I7219" i="6"/>
  <c r="I7220" i="6"/>
  <c r="I7221" i="6"/>
  <c r="I7222" i="6"/>
  <c r="I7223" i="6"/>
  <c r="I7224" i="6"/>
  <c r="I7225" i="6"/>
  <c r="I7226" i="6"/>
  <c r="I7227" i="6"/>
  <c r="I7228" i="6"/>
  <c r="I7229" i="6"/>
  <c r="I7230" i="6"/>
  <c r="I7231" i="6"/>
  <c r="I7232" i="6"/>
  <c r="I7233" i="6"/>
  <c r="I7234" i="6"/>
  <c r="I7235" i="6"/>
  <c r="I7236" i="6"/>
  <c r="I7237" i="6"/>
  <c r="I7238" i="6"/>
  <c r="I7239" i="6"/>
  <c r="I7240" i="6"/>
  <c r="I7241" i="6"/>
  <c r="I7242" i="6"/>
  <c r="I7243" i="6"/>
  <c r="I7244" i="6"/>
  <c r="I7245" i="6"/>
  <c r="I7246" i="6"/>
  <c r="I7247" i="6"/>
  <c r="I7248" i="6"/>
  <c r="I7249" i="6"/>
  <c r="I7250" i="6"/>
  <c r="I7251" i="6"/>
  <c r="I7252" i="6"/>
  <c r="I7253" i="6"/>
  <c r="I7254" i="6"/>
  <c r="I7255" i="6"/>
  <c r="I7256" i="6"/>
  <c r="I7257" i="6"/>
  <c r="I7258" i="6"/>
  <c r="I7259" i="6"/>
  <c r="I7260" i="6"/>
  <c r="I7261" i="6"/>
  <c r="I7262" i="6"/>
  <c r="I7263" i="6"/>
  <c r="I7264" i="6"/>
  <c r="I7265" i="6"/>
  <c r="I7266" i="6"/>
  <c r="I7267" i="6"/>
  <c r="I7268" i="6"/>
  <c r="I7269" i="6"/>
  <c r="I7270" i="6"/>
  <c r="I7271" i="6"/>
  <c r="I7272" i="6"/>
  <c r="I7273" i="6"/>
  <c r="I7274" i="6"/>
  <c r="I7275" i="6"/>
  <c r="I7276" i="6"/>
  <c r="I7277" i="6"/>
  <c r="I7278" i="6"/>
  <c r="I7279" i="6"/>
  <c r="I7280" i="6"/>
  <c r="I7281" i="6"/>
  <c r="I7282" i="6"/>
  <c r="I7283" i="6"/>
  <c r="I7284" i="6"/>
  <c r="I7285" i="6"/>
  <c r="I7286" i="6"/>
  <c r="I7287" i="6"/>
  <c r="I7288" i="6"/>
  <c r="I7289" i="6"/>
  <c r="I7290" i="6"/>
  <c r="I7291" i="6"/>
  <c r="I7292" i="6"/>
  <c r="I7293" i="6"/>
  <c r="I7294" i="6"/>
  <c r="I7295" i="6"/>
  <c r="I7296" i="6"/>
  <c r="I7297" i="6"/>
  <c r="I7298" i="6"/>
  <c r="I7299" i="6"/>
  <c r="I7300" i="6"/>
  <c r="I7301" i="6"/>
  <c r="I7302" i="6"/>
  <c r="I7303" i="6"/>
  <c r="I7304" i="6"/>
  <c r="I7305" i="6"/>
  <c r="I7306" i="6"/>
  <c r="I7307" i="6"/>
  <c r="I7308" i="6"/>
  <c r="I7309" i="6"/>
  <c r="I7310" i="6"/>
  <c r="I7311" i="6"/>
  <c r="I7312" i="6"/>
  <c r="I7313" i="6"/>
  <c r="I7314" i="6"/>
  <c r="I7315" i="6"/>
  <c r="I7316" i="6"/>
  <c r="I7317" i="6"/>
  <c r="I7318" i="6"/>
  <c r="I7319" i="6"/>
  <c r="I7320" i="6"/>
  <c r="I7321" i="6"/>
  <c r="I7322" i="6"/>
  <c r="I7323" i="6"/>
  <c r="I7324" i="6"/>
  <c r="I7325" i="6"/>
  <c r="I7326" i="6"/>
  <c r="I7327" i="6"/>
  <c r="I7328" i="6"/>
  <c r="I7329" i="6"/>
  <c r="I7330" i="6"/>
  <c r="I7331" i="6"/>
  <c r="I7332" i="6"/>
  <c r="I7333" i="6"/>
  <c r="I7334" i="6"/>
  <c r="I7335" i="6"/>
  <c r="I7336" i="6"/>
  <c r="I7337" i="6"/>
  <c r="I7338" i="6"/>
  <c r="I7339" i="6"/>
  <c r="I7340" i="6"/>
  <c r="I7341" i="6"/>
  <c r="I7342" i="6"/>
  <c r="I7343" i="6"/>
  <c r="I7344" i="6"/>
  <c r="I7345" i="6"/>
  <c r="I7346" i="6"/>
  <c r="I7347" i="6"/>
  <c r="I7348" i="6"/>
  <c r="I7349" i="6"/>
  <c r="I7350" i="6"/>
  <c r="I7351" i="6"/>
  <c r="I7352" i="6"/>
  <c r="I7353" i="6"/>
  <c r="I7354" i="6"/>
  <c r="I7355" i="6"/>
  <c r="I7356" i="6"/>
  <c r="I7357" i="6"/>
  <c r="I7358" i="6"/>
  <c r="I7359" i="6"/>
  <c r="I7360" i="6"/>
  <c r="I7361" i="6"/>
  <c r="I7362" i="6"/>
  <c r="I7363" i="6"/>
  <c r="I7364" i="6"/>
  <c r="I7365" i="6"/>
  <c r="I7366" i="6"/>
  <c r="I7367" i="6"/>
  <c r="I7368" i="6"/>
  <c r="I7369" i="6"/>
  <c r="I7370" i="6"/>
  <c r="I7371" i="6"/>
  <c r="I7372" i="6"/>
  <c r="I7373" i="6"/>
  <c r="I7374" i="6"/>
  <c r="I7375" i="6"/>
  <c r="I7376" i="6"/>
  <c r="I7377" i="6"/>
  <c r="I7378" i="6"/>
  <c r="I7379" i="6"/>
  <c r="I7380" i="6"/>
  <c r="I7381" i="6"/>
  <c r="I7382" i="6"/>
  <c r="I7383" i="6"/>
  <c r="I7384" i="6"/>
  <c r="I7385" i="6"/>
  <c r="I7386" i="6"/>
  <c r="I7387" i="6"/>
  <c r="I7388" i="6"/>
  <c r="I7389" i="6"/>
  <c r="I7390" i="6"/>
  <c r="I7391" i="6"/>
  <c r="I7392" i="6"/>
  <c r="I7393" i="6"/>
  <c r="I7394" i="6"/>
  <c r="I7395" i="6"/>
  <c r="I7396" i="6"/>
  <c r="I7397" i="6"/>
  <c r="I7398" i="6"/>
  <c r="I7399" i="6"/>
  <c r="I7400" i="6"/>
  <c r="I7401" i="6"/>
  <c r="I7402" i="6"/>
  <c r="I7403" i="6"/>
  <c r="I7404" i="6"/>
  <c r="I7405" i="6"/>
  <c r="I7406" i="6"/>
  <c r="I7407" i="6"/>
  <c r="I7408" i="6"/>
  <c r="I7409" i="6"/>
  <c r="I7410" i="6"/>
  <c r="I7411" i="6"/>
  <c r="I7412" i="6"/>
  <c r="I7413" i="6"/>
  <c r="I7414" i="6"/>
  <c r="I7415" i="6"/>
  <c r="I7416" i="6"/>
  <c r="I7417" i="6"/>
  <c r="I7418" i="6"/>
  <c r="I7419" i="6"/>
  <c r="I7420" i="6"/>
  <c r="I7421" i="6"/>
  <c r="I7422" i="6"/>
  <c r="I7423" i="6"/>
  <c r="I7424" i="6"/>
  <c r="I7425" i="6"/>
  <c r="I7426" i="6"/>
  <c r="I7427" i="6"/>
  <c r="I7428" i="6"/>
  <c r="I7429" i="6"/>
  <c r="I7430" i="6"/>
  <c r="I7431" i="6"/>
  <c r="I7432" i="6"/>
  <c r="I7433" i="6"/>
  <c r="I7434" i="6"/>
  <c r="I7435" i="6"/>
  <c r="I7436" i="6"/>
  <c r="I7437" i="6"/>
  <c r="I7438" i="6"/>
  <c r="I7439" i="6"/>
  <c r="I7440" i="6"/>
  <c r="I7441" i="6"/>
  <c r="I7442" i="6"/>
  <c r="I7443" i="6"/>
  <c r="I7444" i="6"/>
  <c r="I7445" i="6"/>
  <c r="I7446" i="6"/>
  <c r="I7447" i="6"/>
  <c r="I7448" i="6"/>
  <c r="I7449" i="6"/>
  <c r="I7450" i="6"/>
  <c r="I7451" i="6"/>
  <c r="I7452" i="6"/>
  <c r="I7453" i="6"/>
  <c r="I7454" i="6"/>
  <c r="I7455" i="6"/>
  <c r="I7456" i="6"/>
  <c r="I7457" i="6"/>
  <c r="I7458" i="6"/>
  <c r="I7459" i="6"/>
  <c r="I7460" i="6"/>
  <c r="I7461" i="6"/>
  <c r="I7462" i="6"/>
  <c r="I7463" i="6"/>
  <c r="I7464" i="6"/>
  <c r="I7465" i="6"/>
  <c r="I7466" i="6"/>
  <c r="I7467" i="6"/>
  <c r="I7468" i="6"/>
  <c r="I7469" i="6"/>
  <c r="I7470" i="6"/>
  <c r="I7471" i="6"/>
  <c r="I7472" i="6"/>
  <c r="I7473" i="6"/>
  <c r="I7474" i="6"/>
  <c r="I7475" i="6"/>
  <c r="I7476" i="6"/>
  <c r="I7477" i="6"/>
  <c r="I7478" i="6"/>
  <c r="I7479" i="6"/>
  <c r="I7480" i="6"/>
  <c r="I7481" i="6"/>
  <c r="I7482" i="6"/>
  <c r="I7483" i="6"/>
  <c r="I7484" i="6"/>
  <c r="I7485" i="6"/>
  <c r="I7486" i="6"/>
  <c r="I7487" i="6"/>
  <c r="I7488" i="6"/>
  <c r="I7489" i="6"/>
  <c r="I7490" i="6"/>
  <c r="I7491" i="6"/>
  <c r="I7492" i="6"/>
  <c r="I7493" i="6"/>
  <c r="I7494" i="6"/>
  <c r="I7495" i="6"/>
  <c r="I7496" i="6"/>
  <c r="I7497" i="6"/>
  <c r="I7498" i="6"/>
  <c r="I7499" i="6"/>
  <c r="I7500" i="6"/>
  <c r="I7501" i="6"/>
  <c r="I7502" i="6"/>
  <c r="I7503" i="6"/>
  <c r="I7504" i="6"/>
  <c r="I7505" i="6"/>
  <c r="I7506" i="6"/>
  <c r="I7507" i="6"/>
  <c r="I7508" i="6"/>
  <c r="I7509" i="6"/>
  <c r="I7510" i="6"/>
  <c r="I7511" i="6"/>
  <c r="I7512" i="6"/>
  <c r="I7513" i="6"/>
  <c r="I7514" i="6"/>
  <c r="I7515" i="6"/>
  <c r="I7516" i="6"/>
  <c r="I7517" i="6"/>
  <c r="I7518" i="6"/>
  <c r="I7519" i="6"/>
  <c r="I7520" i="6"/>
  <c r="I7521" i="6"/>
  <c r="I7522" i="6"/>
  <c r="I7523" i="6"/>
  <c r="I7524" i="6"/>
  <c r="I7525" i="6"/>
  <c r="I7526" i="6"/>
  <c r="I7527" i="6"/>
  <c r="I7528" i="6"/>
  <c r="I7529" i="6"/>
  <c r="I7530" i="6"/>
  <c r="I7531" i="6"/>
  <c r="I7532" i="6"/>
  <c r="I7533" i="6"/>
  <c r="I7534" i="6"/>
  <c r="I7535" i="6"/>
  <c r="I7536" i="6"/>
  <c r="I7537" i="6"/>
  <c r="I7538" i="6"/>
  <c r="I7539" i="6"/>
  <c r="I7540" i="6"/>
  <c r="I7541" i="6"/>
  <c r="I7542" i="6"/>
  <c r="I7543" i="6"/>
  <c r="I7544" i="6"/>
  <c r="I7545" i="6"/>
  <c r="I7546" i="6"/>
  <c r="I7547" i="6"/>
  <c r="I7548" i="6"/>
  <c r="I7549" i="6"/>
  <c r="I7550" i="6"/>
  <c r="I7551" i="6"/>
  <c r="I7552" i="6"/>
  <c r="I7553" i="6"/>
  <c r="I7554" i="6"/>
  <c r="I7555" i="6"/>
  <c r="I7556" i="6"/>
  <c r="I7557" i="6"/>
  <c r="I7558" i="6"/>
  <c r="I7559" i="6"/>
  <c r="I7560" i="6"/>
  <c r="I7561" i="6"/>
  <c r="I7562" i="6"/>
  <c r="I7563" i="6"/>
  <c r="I7564" i="6"/>
  <c r="I7565" i="6"/>
  <c r="I7566" i="6"/>
  <c r="I7567" i="6"/>
  <c r="I7568" i="6"/>
  <c r="I7569" i="6"/>
  <c r="I7570" i="6"/>
  <c r="I7571" i="6"/>
  <c r="I7572" i="6"/>
  <c r="I7573" i="6"/>
  <c r="I7574" i="6"/>
  <c r="I7575" i="6"/>
  <c r="I7576" i="6"/>
  <c r="I7577" i="6"/>
  <c r="I7578" i="6"/>
  <c r="I7579" i="6"/>
  <c r="I7580" i="6"/>
  <c r="I7581" i="6"/>
  <c r="I7582" i="6"/>
  <c r="I7583" i="6"/>
  <c r="I7584" i="6"/>
  <c r="I7585" i="6"/>
  <c r="I7586" i="6"/>
  <c r="I7587" i="6"/>
  <c r="I7588" i="6"/>
  <c r="I7589" i="6"/>
  <c r="I7590" i="6"/>
  <c r="I7591" i="6"/>
  <c r="I7592" i="6"/>
  <c r="I7593" i="6"/>
  <c r="I7594" i="6"/>
  <c r="I7595" i="6"/>
  <c r="I7596" i="6"/>
  <c r="I7597" i="6"/>
  <c r="I7598" i="6"/>
  <c r="I7599" i="6"/>
  <c r="I7600" i="6"/>
  <c r="I7601" i="6"/>
  <c r="I7602" i="6"/>
  <c r="I7603" i="6"/>
  <c r="I7604" i="6"/>
  <c r="I7605" i="6"/>
  <c r="I7606" i="6"/>
  <c r="I7607" i="6"/>
  <c r="I7608" i="6"/>
  <c r="I7609" i="6"/>
  <c r="I7610" i="6"/>
  <c r="I7611" i="6"/>
  <c r="I7612" i="6"/>
  <c r="I7613" i="6"/>
  <c r="I7614" i="6"/>
  <c r="I7615" i="6"/>
  <c r="I7616" i="6"/>
  <c r="I7617" i="6"/>
  <c r="I7618" i="6"/>
  <c r="I7619" i="6"/>
  <c r="I7620" i="6"/>
  <c r="I7621" i="6"/>
  <c r="I7622" i="6"/>
  <c r="I7623" i="6"/>
  <c r="I7624" i="6"/>
  <c r="I7625" i="6"/>
  <c r="I7626" i="6"/>
  <c r="I7627" i="6"/>
  <c r="I7628" i="6"/>
  <c r="I7629" i="6"/>
  <c r="I7630" i="6"/>
  <c r="I7631" i="6"/>
  <c r="I7632" i="6"/>
  <c r="I7633" i="6"/>
  <c r="I7634" i="6"/>
  <c r="I7635" i="6"/>
  <c r="I7636" i="6"/>
  <c r="I7637" i="6"/>
  <c r="I7638" i="6"/>
  <c r="I7639" i="6"/>
  <c r="I7640" i="6"/>
  <c r="I7641" i="6"/>
  <c r="I7642" i="6"/>
  <c r="I7643" i="6"/>
  <c r="I7644" i="6"/>
  <c r="I7645" i="6"/>
  <c r="I7646" i="6"/>
  <c r="I7647" i="6"/>
  <c r="I7648" i="6"/>
  <c r="I7649" i="6"/>
  <c r="I7650" i="6"/>
  <c r="I7651" i="6"/>
  <c r="I7652" i="6"/>
  <c r="I7653" i="6"/>
  <c r="I7654" i="6"/>
  <c r="I7655" i="6"/>
  <c r="I7656" i="6"/>
  <c r="I7657" i="6"/>
  <c r="I7658" i="6"/>
  <c r="I7659" i="6"/>
  <c r="I7660" i="6"/>
  <c r="I7661" i="6"/>
  <c r="I7662" i="6"/>
  <c r="I7663" i="6"/>
  <c r="I7664" i="6"/>
  <c r="I7665" i="6"/>
  <c r="I7666" i="6"/>
  <c r="I7667" i="6"/>
  <c r="I7668" i="6"/>
  <c r="I7669" i="6"/>
  <c r="I7670" i="6"/>
  <c r="I7671" i="6"/>
  <c r="I7672" i="6"/>
  <c r="I7673" i="6"/>
  <c r="I7674" i="6"/>
  <c r="I7675" i="6"/>
  <c r="I7676" i="6"/>
  <c r="I7677" i="6"/>
  <c r="I7678" i="6"/>
  <c r="I7679" i="6"/>
  <c r="I7680" i="6"/>
  <c r="I7681" i="6"/>
  <c r="I7682" i="6"/>
  <c r="I7683" i="6"/>
  <c r="I7684" i="6"/>
  <c r="I7685" i="6"/>
  <c r="I7686" i="6"/>
  <c r="I7687" i="6"/>
  <c r="I7688" i="6"/>
  <c r="I7689" i="6"/>
  <c r="I7690" i="6"/>
  <c r="I7691" i="6"/>
  <c r="I7692" i="6"/>
  <c r="I7693" i="6"/>
  <c r="I7694" i="6"/>
  <c r="I7695" i="6"/>
  <c r="I7696" i="6"/>
  <c r="I7697" i="6"/>
  <c r="I7698" i="6"/>
  <c r="I7699" i="6"/>
  <c r="I7700" i="6"/>
  <c r="I7701" i="6"/>
  <c r="I7702" i="6"/>
  <c r="I7703" i="6"/>
  <c r="I7704" i="6"/>
  <c r="I7705" i="6"/>
  <c r="I7706" i="6"/>
  <c r="I7707" i="6"/>
  <c r="I7708" i="6"/>
  <c r="I7709" i="6"/>
  <c r="I7710" i="6"/>
  <c r="I7711" i="6"/>
  <c r="I7712" i="6"/>
  <c r="I7713" i="6"/>
  <c r="I7714" i="6"/>
  <c r="I7715" i="6"/>
  <c r="I7716" i="6"/>
  <c r="I7717" i="6"/>
  <c r="I7718" i="6"/>
  <c r="I7719" i="6"/>
  <c r="I7720" i="6"/>
  <c r="I7721" i="6"/>
  <c r="I7722" i="6"/>
  <c r="I7723" i="6"/>
  <c r="I7724" i="6"/>
  <c r="I7725" i="6"/>
  <c r="I7726" i="6"/>
  <c r="I7727" i="6"/>
  <c r="I7728" i="6"/>
  <c r="I7729" i="6"/>
  <c r="I7730" i="6"/>
  <c r="I7731" i="6"/>
  <c r="I7732" i="6"/>
  <c r="I7733" i="6"/>
  <c r="I7734" i="6"/>
  <c r="I7735" i="6"/>
  <c r="I7736" i="6"/>
  <c r="I7737" i="6"/>
  <c r="I7738" i="6"/>
  <c r="I7739" i="6"/>
  <c r="I7740" i="6"/>
  <c r="I7741" i="6"/>
  <c r="I7742" i="6"/>
  <c r="I7743" i="6"/>
  <c r="I7744" i="6"/>
  <c r="I7745" i="6"/>
  <c r="I7746" i="6"/>
  <c r="I7747" i="6"/>
  <c r="I7748" i="6"/>
  <c r="I7749" i="6"/>
  <c r="I7750" i="6"/>
  <c r="I7751" i="6"/>
  <c r="I7752" i="6"/>
  <c r="I7753" i="6"/>
  <c r="I7754" i="6"/>
  <c r="I7755" i="6"/>
  <c r="I7756" i="6"/>
  <c r="I7757" i="6"/>
  <c r="I7758" i="6"/>
  <c r="I7759" i="6"/>
  <c r="I7760" i="6"/>
  <c r="I7761" i="6"/>
  <c r="I7762" i="6"/>
  <c r="I7763" i="6"/>
  <c r="I7764" i="6"/>
  <c r="I7765" i="6"/>
  <c r="I7766" i="6"/>
  <c r="I7767" i="6"/>
  <c r="I7768" i="6"/>
  <c r="I7769" i="6"/>
  <c r="I7770" i="6"/>
  <c r="I7771" i="6"/>
  <c r="I7772" i="6"/>
  <c r="I7773" i="6"/>
  <c r="I7774" i="6"/>
  <c r="I7775" i="6"/>
  <c r="I7776" i="6"/>
  <c r="I7777" i="6"/>
  <c r="I7778" i="6"/>
  <c r="I7779" i="6"/>
  <c r="I7780" i="6"/>
  <c r="I7781" i="6"/>
  <c r="I7782" i="6"/>
  <c r="I7783" i="6"/>
  <c r="I7784" i="6"/>
  <c r="I7785" i="6"/>
  <c r="I7786" i="6"/>
  <c r="I7787" i="6"/>
  <c r="I7788" i="6"/>
  <c r="I7789" i="6"/>
  <c r="I7790" i="6"/>
  <c r="I7791" i="6"/>
  <c r="I7792" i="6"/>
  <c r="I7793" i="6"/>
  <c r="I7794" i="6"/>
  <c r="I7795" i="6"/>
  <c r="I7796" i="6"/>
  <c r="I7797" i="6"/>
  <c r="I7798" i="6"/>
  <c r="I7799" i="6"/>
  <c r="I7800" i="6"/>
  <c r="I7801" i="6"/>
  <c r="I7802" i="6"/>
  <c r="I7803" i="6"/>
  <c r="I7804" i="6"/>
  <c r="I7805" i="6"/>
  <c r="I7806" i="6"/>
  <c r="I7807" i="6"/>
  <c r="I7808" i="6"/>
  <c r="I7809" i="6"/>
  <c r="I7810" i="6"/>
  <c r="I7811" i="6"/>
  <c r="I7812" i="6"/>
  <c r="I7813" i="6"/>
  <c r="I7814" i="6"/>
  <c r="I7815" i="6"/>
  <c r="I7816" i="6"/>
  <c r="I7817" i="6"/>
  <c r="I7818" i="6"/>
  <c r="I7819" i="6"/>
  <c r="I7820" i="6"/>
  <c r="I7821" i="6"/>
  <c r="I7822" i="6"/>
  <c r="I7823" i="6"/>
  <c r="I7824" i="6"/>
  <c r="I7825" i="6"/>
  <c r="I7826" i="6"/>
  <c r="I7827" i="6"/>
  <c r="I7828" i="6"/>
  <c r="I7829" i="6"/>
  <c r="I7830" i="6"/>
  <c r="I7831" i="6"/>
  <c r="I7832" i="6"/>
  <c r="I7833" i="6"/>
  <c r="I7834" i="6"/>
  <c r="I7835" i="6"/>
  <c r="I7836" i="6"/>
  <c r="I7837" i="6"/>
  <c r="I7838" i="6"/>
  <c r="I7839" i="6"/>
  <c r="I7840" i="6"/>
  <c r="I7841" i="6"/>
  <c r="I7842" i="6"/>
  <c r="I7843" i="6"/>
  <c r="I7844" i="6"/>
  <c r="I7845" i="6"/>
  <c r="I7846" i="6"/>
  <c r="I7847" i="6"/>
  <c r="I7848" i="6"/>
  <c r="I7849" i="6"/>
  <c r="I7850" i="6"/>
  <c r="I7851" i="6"/>
  <c r="I7852" i="6"/>
  <c r="I7853" i="6"/>
  <c r="I7854" i="6"/>
  <c r="I7855" i="6"/>
  <c r="I7856" i="6"/>
  <c r="I7857" i="6"/>
  <c r="I7858" i="6"/>
  <c r="I7859" i="6"/>
  <c r="I7860" i="6"/>
  <c r="I7861" i="6"/>
  <c r="I7862" i="6"/>
  <c r="I7863" i="6"/>
  <c r="I7864" i="6"/>
  <c r="I7865" i="6"/>
  <c r="I7866" i="6"/>
  <c r="I7867" i="6"/>
  <c r="I7868" i="6"/>
  <c r="I7869" i="6"/>
  <c r="I7870" i="6"/>
  <c r="I7871" i="6"/>
  <c r="I7872" i="6"/>
  <c r="I7873" i="6"/>
  <c r="I7874" i="6"/>
  <c r="I7875" i="6"/>
  <c r="I7876" i="6"/>
  <c r="I7877" i="6"/>
  <c r="I7878" i="6"/>
  <c r="I7879" i="6"/>
  <c r="I7880" i="6"/>
  <c r="I7881" i="6"/>
  <c r="I7882" i="6"/>
  <c r="I7883" i="6"/>
  <c r="I7884" i="6"/>
  <c r="I7885" i="6"/>
  <c r="I7886" i="6"/>
  <c r="I7887" i="6"/>
  <c r="I7888" i="6"/>
  <c r="I7889" i="6"/>
  <c r="I7890" i="6"/>
  <c r="I7891" i="6"/>
  <c r="I7892" i="6"/>
  <c r="I7893" i="6"/>
  <c r="I7894" i="6"/>
  <c r="I7895" i="6"/>
  <c r="I7896" i="6"/>
  <c r="I7897" i="6"/>
  <c r="I7898" i="6"/>
  <c r="I7899" i="6"/>
  <c r="I7900" i="6"/>
  <c r="I7901" i="6"/>
  <c r="I7902" i="6"/>
  <c r="I7903" i="6"/>
  <c r="I7904" i="6"/>
  <c r="I7905" i="6"/>
  <c r="I7906" i="6"/>
  <c r="I7907" i="6"/>
  <c r="I7908" i="6"/>
  <c r="I7909" i="6"/>
  <c r="I7910" i="6"/>
  <c r="I7911" i="6"/>
  <c r="I7912" i="6"/>
  <c r="I7913" i="6"/>
  <c r="I7914" i="6"/>
  <c r="I7915" i="6"/>
  <c r="I7916" i="6"/>
  <c r="I7917" i="6"/>
  <c r="I7918" i="6"/>
  <c r="I7919" i="6"/>
  <c r="I7920" i="6"/>
  <c r="I7921" i="6"/>
  <c r="I7922" i="6"/>
  <c r="I7923" i="6"/>
  <c r="I7924" i="6"/>
  <c r="I7925" i="6"/>
  <c r="I7926" i="6"/>
  <c r="I7927" i="6"/>
  <c r="I7928" i="6"/>
  <c r="I7929" i="6"/>
  <c r="I7930" i="6"/>
  <c r="I7931" i="6"/>
  <c r="I7932" i="6"/>
  <c r="I7933" i="6"/>
  <c r="I7934" i="6"/>
  <c r="I7935" i="6"/>
  <c r="I7936" i="6"/>
  <c r="I7937" i="6"/>
  <c r="I7938" i="6"/>
  <c r="I7939" i="6"/>
  <c r="I7940" i="6"/>
  <c r="I7941" i="6"/>
  <c r="I7942" i="6"/>
  <c r="I7943" i="6"/>
  <c r="I7944" i="6"/>
  <c r="I7945" i="6"/>
  <c r="I7946" i="6"/>
  <c r="I7947" i="6"/>
  <c r="I7948" i="6"/>
  <c r="I7949" i="6"/>
  <c r="I7950" i="6"/>
  <c r="I7951" i="6"/>
  <c r="I7952" i="6"/>
  <c r="I7953" i="6"/>
  <c r="I7954" i="6"/>
  <c r="I7955" i="6"/>
  <c r="I7956" i="6"/>
  <c r="I7957" i="6"/>
  <c r="I7958" i="6"/>
  <c r="I7959" i="6"/>
  <c r="I7960" i="6"/>
  <c r="I7961" i="6"/>
  <c r="I7962" i="6"/>
  <c r="I7963" i="6"/>
  <c r="I7964" i="6"/>
  <c r="I7965" i="6"/>
  <c r="I7966" i="6"/>
  <c r="I7967" i="6"/>
  <c r="I7968" i="6"/>
  <c r="I7969" i="6"/>
  <c r="I7970" i="6"/>
  <c r="I7971" i="6"/>
  <c r="I7972" i="6"/>
  <c r="I7973" i="6"/>
  <c r="I7974" i="6"/>
  <c r="I7975" i="6"/>
  <c r="I7976" i="6"/>
  <c r="I7977" i="6"/>
  <c r="I7978" i="6"/>
  <c r="I7979" i="6"/>
  <c r="I7980" i="6"/>
  <c r="I7981" i="6"/>
  <c r="I7982" i="6"/>
  <c r="I7983" i="6"/>
  <c r="I7984" i="6"/>
  <c r="I7985" i="6"/>
  <c r="I7986" i="6"/>
  <c r="I7987" i="6"/>
  <c r="I7988" i="6"/>
  <c r="I7989" i="6"/>
  <c r="I7990" i="6"/>
  <c r="I7991" i="6"/>
  <c r="I7992" i="6"/>
  <c r="I7993" i="6"/>
  <c r="I7994" i="6"/>
  <c r="I7995" i="6"/>
  <c r="I7996" i="6"/>
  <c r="I7997" i="6"/>
  <c r="I7998" i="6"/>
  <c r="I7999" i="6"/>
  <c r="I8000" i="6"/>
  <c r="I8001" i="6"/>
  <c r="I8002" i="6"/>
  <c r="I8003" i="6"/>
  <c r="I8004" i="6"/>
  <c r="I8005" i="6"/>
  <c r="I8006" i="6"/>
  <c r="I8007" i="6"/>
  <c r="I8008" i="6"/>
  <c r="I8009" i="6"/>
  <c r="I8010" i="6"/>
  <c r="I8011" i="6"/>
  <c r="I8012" i="6"/>
  <c r="I8013" i="6"/>
  <c r="I8014" i="6"/>
  <c r="I8015" i="6"/>
  <c r="I8016" i="6"/>
  <c r="I8017" i="6"/>
  <c r="I8018" i="6"/>
  <c r="I8019" i="6"/>
  <c r="I8020" i="6"/>
  <c r="I8021" i="6"/>
  <c r="I8022" i="6"/>
  <c r="I8023" i="6"/>
  <c r="I8024" i="6"/>
  <c r="I8025" i="6"/>
  <c r="I8026" i="6"/>
  <c r="I8027" i="6"/>
  <c r="I8028" i="6"/>
  <c r="I8029" i="6"/>
  <c r="I8030" i="6"/>
  <c r="I8031" i="6"/>
  <c r="I8032" i="6"/>
  <c r="I8033" i="6"/>
  <c r="I8034" i="6"/>
  <c r="I8035" i="6"/>
  <c r="I8036" i="6"/>
  <c r="I8037" i="6"/>
  <c r="I8038" i="6"/>
  <c r="I8039" i="6"/>
  <c r="I8040" i="6"/>
  <c r="I8041" i="6"/>
  <c r="I8042" i="6"/>
  <c r="I8043" i="6"/>
  <c r="I8044" i="6"/>
  <c r="I8045" i="6"/>
  <c r="I8046" i="6"/>
  <c r="I8047" i="6"/>
  <c r="I8048" i="6"/>
  <c r="I8049" i="6"/>
  <c r="I8050" i="6"/>
  <c r="I8051" i="6"/>
  <c r="I8052" i="6"/>
  <c r="I8053" i="6"/>
  <c r="I8054" i="6"/>
  <c r="I8055" i="6"/>
  <c r="I8056" i="6"/>
  <c r="I8057" i="6"/>
  <c r="I8058" i="6"/>
  <c r="I8059" i="6"/>
  <c r="I8060" i="6"/>
  <c r="I8061" i="6"/>
  <c r="I8062" i="6"/>
  <c r="I8063" i="6"/>
  <c r="I8064" i="6"/>
  <c r="I8065" i="6"/>
  <c r="I8066" i="6"/>
  <c r="I8067" i="6"/>
  <c r="I8068" i="6"/>
  <c r="I8069" i="6"/>
  <c r="I8070" i="6"/>
  <c r="I8071" i="6"/>
  <c r="I8072" i="6"/>
  <c r="I8073" i="6"/>
  <c r="I8074" i="6"/>
  <c r="I8075" i="6"/>
  <c r="I8076" i="6"/>
  <c r="I8077" i="6"/>
  <c r="I8078" i="6"/>
  <c r="I8079" i="6"/>
  <c r="I8080" i="6"/>
  <c r="I8081" i="6"/>
  <c r="I8082" i="6"/>
  <c r="I8083" i="6"/>
  <c r="I8084" i="6"/>
  <c r="I8085" i="6"/>
  <c r="I8086" i="6"/>
  <c r="I8087" i="6"/>
  <c r="I8088" i="6"/>
  <c r="I8089" i="6"/>
  <c r="I8090" i="6"/>
  <c r="I8091" i="6"/>
  <c r="I8092" i="6"/>
  <c r="I8093" i="6"/>
  <c r="I8094" i="6"/>
  <c r="I8095" i="6"/>
  <c r="I8096" i="6"/>
  <c r="I8097" i="6"/>
  <c r="I8098" i="6"/>
  <c r="I8099" i="6"/>
  <c r="I8100" i="6"/>
  <c r="I8101" i="6"/>
  <c r="I8102" i="6"/>
  <c r="I8103" i="6"/>
  <c r="I8104" i="6"/>
  <c r="I8105" i="6"/>
  <c r="I8106" i="6"/>
  <c r="I8107" i="6"/>
  <c r="I8108" i="6"/>
  <c r="I8109" i="6"/>
  <c r="I8110" i="6"/>
  <c r="I8111" i="6"/>
  <c r="I8112" i="6"/>
  <c r="I8113" i="6"/>
  <c r="I8114" i="6"/>
  <c r="I8115" i="6"/>
  <c r="I8116" i="6"/>
  <c r="I8117" i="6"/>
  <c r="I8118" i="6"/>
  <c r="I8119" i="6"/>
  <c r="I8120" i="6"/>
  <c r="I8121" i="6"/>
  <c r="I8122" i="6"/>
  <c r="I8123" i="6"/>
  <c r="I8124" i="6"/>
  <c r="I8125" i="6"/>
  <c r="I8126" i="6"/>
  <c r="I8127" i="6"/>
  <c r="I8128" i="6"/>
  <c r="I8129" i="6"/>
  <c r="I8130" i="6"/>
  <c r="I8131" i="6"/>
  <c r="I8132" i="6"/>
  <c r="I8133" i="6"/>
  <c r="I8134" i="6"/>
  <c r="I8135" i="6"/>
  <c r="I8136" i="6"/>
  <c r="I8137" i="6"/>
  <c r="I8138" i="6"/>
  <c r="I8139" i="6"/>
  <c r="I8140" i="6"/>
  <c r="I8141" i="6"/>
  <c r="I8142" i="6"/>
  <c r="I8143" i="6"/>
  <c r="I8144" i="6"/>
  <c r="I8145" i="6"/>
  <c r="I8146" i="6"/>
  <c r="I8147" i="6"/>
  <c r="I8148" i="6"/>
  <c r="I8149" i="6"/>
  <c r="I8150" i="6"/>
  <c r="I8151" i="6"/>
  <c r="I8152" i="6"/>
  <c r="I8153" i="6"/>
  <c r="I8154" i="6"/>
  <c r="I8155" i="6"/>
  <c r="I8156" i="6"/>
  <c r="I8157" i="6"/>
  <c r="I8158" i="6"/>
  <c r="I8159" i="6"/>
  <c r="I8160" i="6"/>
  <c r="I8161" i="6"/>
  <c r="I8162" i="6"/>
  <c r="I8163" i="6"/>
  <c r="I8164" i="6"/>
  <c r="I8165" i="6"/>
  <c r="I8166" i="6"/>
  <c r="I8167" i="6"/>
  <c r="I8168" i="6"/>
  <c r="I8169" i="6"/>
  <c r="I8170" i="6"/>
  <c r="I8171" i="6"/>
  <c r="I8172" i="6"/>
  <c r="I8173" i="6"/>
  <c r="I8174" i="6"/>
  <c r="I8175" i="6"/>
  <c r="I8176" i="6"/>
  <c r="I8177" i="6"/>
  <c r="I8178" i="6"/>
  <c r="I8179" i="6"/>
  <c r="I8180" i="6"/>
  <c r="I8181" i="6"/>
  <c r="I8182" i="6"/>
  <c r="I8183" i="6"/>
  <c r="I8184" i="6"/>
  <c r="I8185" i="6"/>
  <c r="I8186" i="6"/>
  <c r="I8187" i="6"/>
  <c r="I8188" i="6"/>
  <c r="I8189" i="6"/>
  <c r="I8190" i="6"/>
  <c r="I8191" i="6"/>
  <c r="I8192" i="6"/>
  <c r="I8193" i="6"/>
  <c r="I8194" i="6"/>
  <c r="I8195" i="6"/>
  <c r="I8196" i="6"/>
  <c r="I8197" i="6"/>
  <c r="I8198" i="6"/>
  <c r="I8199" i="6"/>
  <c r="I8200" i="6"/>
  <c r="I8201" i="6"/>
  <c r="I8202" i="6"/>
  <c r="I8203" i="6"/>
  <c r="I8204" i="6"/>
  <c r="I8205" i="6"/>
  <c r="I8206" i="6"/>
  <c r="I8207" i="6"/>
  <c r="I8208" i="6"/>
  <c r="I8209" i="6"/>
  <c r="I8210" i="6"/>
  <c r="I8211" i="6"/>
  <c r="I8212" i="6"/>
  <c r="I8213" i="6"/>
  <c r="I8214" i="6"/>
  <c r="I8215" i="6"/>
  <c r="I8216" i="6"/>
  <c r="I8217" i="6"/>
  <c r="I8218" i="6"/>
  <c r="I8219" i="6"/>
  <c r="I8220" i="6"/>
  <c r="I8221" i="6"/>
  <c r="I8222" i="6"/>
  <c r="I8223" i="6"/>
  <c r="I8224" i="6"/>
  <c r="I8225" i="6"/>
  <c r="I8226" i="6"/>
  <c r="I8227" i="6"/>
  <c r="I8228" i="6"/>
  <c r="I8229" i="6"/>
  <c r="I8230" i="6"/>
  <c r="I8231" i="6"/>
  <c r="I8232" i="6"/>
  <c r="I8233" i="6"/>
  <c r="I8234" i="6"/>
  <c r="I8235" i="6"/>
  <c r="I8236" i="6"/>
  <c r="I8237" i="6"/>
  <c r="I8238" i="6"/>
  <c r="I8239" i="6"/>
  <c r="I8240" i="6"/>
  <c r="I8241" i="6"/>
  <c r="I8242" i="6"/>
  <c r="I8243" i="6"/>
  <c r="I8244" i="6"/>
  <c r="I8245" i="6"/>
  <c r="I8246" i="6"/>
  <c r="I8247" i="6"/>
  <c r="I8248" i="6"/>
  <c r="I8249" i="6"/>
  <c r="I8250" i="6"/>
  <c r="I8251" i="6"/>
  <c r="I8252" i="6"/>
  <c r="I8253" i="6"/>
  <c r="I8254" i="6"/>
  <c r="I8255" i="6"/>
  <c r="I8256" i="6"/>
  <c r="I8257" i="6"/>
  <c r="I8258" i="6"/>
  <c r="I8259" i="6"/>
  <c r="I8260" i="6"/>
  <c r="I8261" i="6"/>
  <c r="I8262" i="6"/>
  <c r="I8263" i="6"/>
  <c r="I8264" i="6"/>
  <c r="I8265" i="6"/>
  <c r="I8266" i="6"/>
  <c r="I8267" i="6"/>
  <c r="I8268" i="6"/>
  <c r="I8269" i="6"/>
  <c r="I8270" i="6"/>
  <c r="I8271" i="6"/>
  <c r="I8272" i="6"/>
  <c r="I8273" i="6"/>
  <c r="I8274" i="6"/>
  <c r="I8275" i="6"/>
  <c r="I8276" i="6"/>
  <c r="I8277" i="6"/>
  <c r="I8278" i="6"/>
  <c r="I8279" i="6"/>
  <c r="I8280" i="6"/>
  <c r="I8281" i="6"/>
  <c r="I8282" i="6"/>
  <c r="I8283" i="6"/>
  <c r="I8284" i="6"/>
  <c r="I8285" i="6"/>
  <c r="I8286" i="6"/>
  <c r="I8287" i="6"/>
  <c r="I8288" i="6"/>
  <c r="I8289" i="6"/>
  <c r="I8290" i="6"/>
  <c r="I8291" i="6"/>
  <c r="I8292" i="6"/>
  <c r="I8293" i="6"/>
  <c r="I8294" i="6"/>
  <c r="I8295" i="6"/>
  <c r="I8296" i="6"/>
  <c r="I8297" i="6"/>
  <c r="I8298" i="6"/>
  <c r="I8299" i="6"/>
  <c r="I8300" i="6"/>
  <c r="I8301" i="6"/>
  <c r="I8302" i="6"/>
  <c r="I8303" i="6"/>
  <c r="I8304" i="6"/>
  <c r="I8305" i="6"/>
  <c r="I8306" i="6"/>
  <c r="I8307" i="6"/>
  <c r="I8308" i="6"/>
  <c r="I8309" i="6"/>
  <c r="I8310" i="6"/>
  <c r="I8311" i="6"/>
  <c r="I8312" i="6"/>
  <c r="I8313" i="6"/>
  <c r="I8314" i="6"/>
  <c r="I8315" i="6"/>
  <c r="I8316" i="6"/>
  <c r="I8317" i="6"/>
  <c r="I8318" i="6"/>
  <c r="I8319" i="6"/>
  <c r="I8320" i="6"/>
  <c r="I8321" i="6"/>
  <c r="I8322" i="6"/>
  <c r="I8323" i="6"/>
  <c r="I8324" i="6"/>
  <c r="I8325" i="6"/>
  <c r="I8326" i="6"/>
  <c r="I8327" i="6"/>
  <c r="I8328" i="6"/>
  <c r="I8329" i="6"/>
  <c r="I8330" i="6"/>
  <c r="I8331" i="6"/>
  <c r="I8332" i="6"/>
  <c r="I8333" i="6"/>
  <c r="I8334" i="6"/>
  <c r="I8335" i="6"/>
  <c r="I8336" i="6"/>
  <c r="I8337" i="6"/>
  <c r="I8338" i="6"/>
  <c r="I8339" i="6"/>
  <c r="I8340" i="6"/>
  <c r="I8341" i="6"/>
  <c r="I8342" i="6"/>
  <c r="I8343" i="6"/>
  <c r="I8344" i="6"/>
  <c r="I8345" i="6"/>
  <c r="I8346" i="6"/>
  <c r="I8347" i="6"/>
  <c r="I8348" i="6"/>
  <c r="I8349" i="6"/>
  <c r="I8350" i="6"/>
  <c r="I8351" i="6"/>
  <c r="I8352" i="6"/>
  <c r="I8353" i="6"/>
  <c r="I8354" i="6"/>
  <c r="I8355" i="6"/>
  <c r="I8356" i="6"/>
  <c r="I8357" i="6"/>
  <c r="I8358" i="6"/>
  <c r="I8359" i="6"/>
  <c r="I8360" i="6"/>
  <c r="I8361" i="6"/>
  <c r="I8362" i="6"/>
  <c r="I8363" i="6"/>
  <c r="I8364" i="6"/>
  <c r="I8365" i="6"/>
  <c r="I8366" i="6"/>
  <c r="I8367" i="6"/>
  <c r="I8368" i="6"/>
  <c r="I8369" i="6"/>
  <c r="I8370" i="6"/>
  <c r="I8371" i="6"/>
  <c r="I8372" i="6"/>
  <c r="I8373" i="6"/>
  <c r="I8374" i="6"/>
  <c r="I8375" i="6"/>
  <c r="I8376" i="6"/>
  <c r="I8377" i="6"/>
  <c r="I8378" i="6"/>
  <c r="I8379" i="6"/>
  <c r="I8380" i="6"/>
  <c r="I8381" i="6"/>
  <c r="I8382" i="6"/>
  <c r="I8383" i="6"/>
  <c r="I8384" i="6"/>
  <c r="I8385" i="6"/>
  <c r="I8386" i="6"/>
  <c r="I8387" i="6"/>
  <c r="I8388" i="6"/>
  <c r="I8389" i="6"/>
  <c r="I8390" i="6"/>
  <c r="I8391" i="6"/>
  <c r="I8392" i="6"/>
  <c r="I8393" i="6"/>
  <c r="I8394" i="6"/>
  <c r="I8395" i="6"/>
  <c r="I8396" i="6"/>
  <c r="I8397" i="6"/>
  <c r="I8398" i="6"/>
  <c r="I8399" i="6"/>
  <c r="I8400" i="6"/>
  <c r="I8401" i="6"/>
  <c r="I8402" i="6"/>
  <c r="I8403" i="6"/>
  <c r="I8404" i="6"/>
  <c r="I8405" i="6"/>
  <c r="I8406" i="6"/>
  <c r="I8407" i="6"/>
  <c r="I8408" i="6"/>
  <c r="I8409" i="6"/>
  <c r="I8410" i="6"/>
  <c r="I8411" i="6"/>
  <c r="I8412" i="6"/>
  <c r="I8413" i="6"/>
  <c r="I8414" i="6"/>
  <c r="I8415" i="6"/>
  <c r="I8416" i="6"/>
  <c r="I8417" i="6"/>
  <c r="I8418" i="6"/>
  <c r="I8419" i="6"/>
  <c r="I8420" i="6"/>
  <c r="I8421" i="6"/>
  <c r="I8422" i="6"/>
  <c r="I8423" i="6"/>
  <c r="I8424" i="6"/>
  <c r="I8425" i="6"/>
  <c r="I8426" i="6"/>
  <c r="I8427" i="6"/>
  <c r="I8428" i="6"/>
  <c r="I8429" i="6"/>
  <c r="I8430" i="6"/>
  <c r="I8431" i="6"/>
  <c r="I8432" i="6"/>
  <c r="I8433" i="6"/>
  <c r="I8434" i="6"/>
  <c r="I8435" i="6"/>
  <c r="I8436" i="6"/>
  <c r="I8437" i="6"/>
  <c r="I8438" i="6"/>
  <c r="I8439" i="6"/>
  <c r="I8440" i="6"/>
  <c r="I8441" i="6"/>
  <c r="I8442" i="6"/>
  <c r="I8443" i="6"/>
  <c r="I8444" i="6"/>
  <c r="I8445" i="6"/>
  <c r="I8446" i="6"/>
  <c r="I8447" i="6"/>
  <c r="I8448" i="6"/>
  <c r="I8449" i="6"/>
  <c r="I8450" i="6"/>
  <c r="I8451" i="6"/>
  <c r="I8452" i="6"/>
  <c r="I8453" i="6"/>
  <c r="I8454" i="6"/>
  <c r="I8455" i="6"/>
  <c r="I8456" i="6"/>
  <c r="I8457" i="6"/>
  <c r="I8458" i="6"/>
  <c r="I8459" i="6"/>
  <c r="I8460" i="6"/>
  <c r="I8461" i="6"/>
  <c r="I8462" i="6"/>
  <c r="I8463" i="6"/>
  <c r="I8464" i="6"/>
  <c r="I8465" i="6"/>
  <c r="I8466" i="6"/>
  <c r="I8467" i="6"/>
  <c r="I8468" i="6"/>
  <c r="I8469" i="6"/>
  <c r="I8470" i="6"/>
  <c r="I8471" i="6"/>
  <c r="I8472" i="6"/>
  <c r="I8473" i="6"/>
  <c r="I8474" i="6"/>
  <c r="I8475" i="6"/>
  <c r="I8476" i="6"/>
  <c r="I8477" i="6"/>
  <c r="I8478" i="6"/>
  <c r="I8479" i="6"/>
  <c r="I8480" i="6"/>
  <c r="I8481" i="6"/>
  <c r="I8482" i="6"/>
  <c r="I8483" i="6"/>
  <c r="I8484" i="6"/>
  <c r="I8485" i="6"/>
  <c r="I8486" i="6"/>
  <c r="I8487" i="6"/>
  <c r="I8488" i="6"/>
  <c r="I8489" i="6"/>
  <c r="I8490" i="6"/>
  <c r="I8491" i="6"/>
  <c r="I8492" i="6"/>
  <c r="I8493" i="6"/>
  <c r="I8494" i="6"/>
  <c r="I8495" i="6"/>
  <c r="I8496" i="6"/>
  <c r="I8497" i="6"/>
  <c r="I8498" i="6"/>
  <c r="I8499" i="6"/>
  <c r="I8500" i="6"/>
  <c r="I8501" i="6"/>
  <c r="I8502" i="6"/>
  <c r="I8503" i="6"/>
  <c r="I8504" i="6"/>
  <c r="I8505" i="6"/>
  <c r="I8506" i="6"/>
  <c r="I8507" i="6"/>
  <c r="I8508" i="6"/>
  <c r="I8509" i="6"/>
  <c r="I8510" i="6"/>
  <c r="I8511" i="6"/>
  <c r="I8512" i="6"/>
  <c r="I8513" i="6"/>
  <c r="I8514" i="6"/>
  <c r="I8515" i="6"/>
  <c r="I8516" i="6"/>
  <c r="I8517" i="6"/>
  <c r="I8518" i="6"/>
  <c r="I8519" i="6"/>
  <c r="I8520" i="6"/>
  <c r="I8521" i="6"/>
  <c r="I8522" i="6"/>
  <c r="I8523" i="6"/>
  <c r="I8524" i="6"/>
  <c r="I8525" i="6"/>
  <c r="I8526" i="6"/>
  <c r="I8527" i="6"/>
  <c r="I8528" i="6"/>
  <c r="I8529" i="6"/>
  <c r="I8530" i="6"/>
  <c r="I8531" i="6"/>
  <c r="I8532" i="6"/>
  <c r="I8533" i="6"/>
  <c r="I8534" i="6"/>
  <c r="I8535" i="6"/>
  <c r="I8536" i="6"/>
  <c r="I8537" i="6"/>
  <c r="I8538" i="6"/>
  <c r="I8539" i="6"/>
  <c r="I8540" i="6"/>
  <c r="I8541" i="6"/>
  <c r="I8542" i="6"/>
  <c r="I8543" i="6"/>
  <c r="I8544" i="6"/>
  <c r="I8545" i="6"/>
  <c r="I8546" i="6"/>
  <c r="I8547" i="6"/>
  <c r="I8548" i="6"/>
  <c r="I8549" i="6"/>
  <c r="I8550" i="6"/>
  <c r="I8551" i="6"/>
  <c r="I8552" i="6"/>
  <c r="I8553" i="6"/>
  <c r="I8554" i="6"/>
  <c r="I8555" i="6"/>
  <c r="I8556" i="6"/>
  <c r="I8557" i="6"/>
  <c r="I8558" i="6"/>
  <c r="I8559" i="6"/>
  <c r="I8560" i="6"/>
  <c r="I8561" i="6"/>
  <c r="I8562" i="6"/>
  <c r="I8563" i="6"/>
  <c r="I8564" i="6"/>
  <c r="I8565" i="6"/>
  <c r="I8566" i="6"/>
  <c r="I8567" i="6"/>
  <c r="I8568" i="6"/>
  <c r="I8569" i="6"/>
  <c r="I8570" i="6"/>
  <c r="I8571" i="6"/>
  <c r="I8572" i="6"/>
  <c r="I8573" i="6"/>
  <c r="I8574" i="6"/>
  <c r="I8575" i="6"/>
  <c r="I8576" i="6"/>
  <c r="I8577" i="6"/>
  <c r="I8578" i="6"/>
  <c r="I8579" i="6"/>
  <c r="I8580" i="6"/>
  <c r="I8581" i="6"/>
  <c r="I8582" i="6"/>
  <c r="I8583" i="6"/>
  <c r="I8584" i="6"/>
  <c r="I8585" i="6"/>
  <c r="I8586" i="6"/>
  <c r="I8587" i="6"/>
  <c r="I8588" i="6"/>
  <c r="I8589" i="6"/>
  <c r="I8590" i="6"/>
  <c r="I8591" i="6"/>
  <c r="I8592" i="6"/>
  <c r="I8593" i="6"/>
  <c r="I8594" i="6"/>
  <c r="I8595" i="6"/>
  <c r="I8596" i="6"/>
  <c r="I8597" i="6"/>
  <c r="I8598" i="6"/>
  <c r="I8599" i="6"/>
  <c r="I8600" i="6"/>
  <c r="I8601" i="6"/>
  <c r="I8602" i="6"/>
  <c r="I8603" i="6"/>
  <c r="I8604" i="6"/>
  <c r="I8605" i="6"/>
  <c r="I8606" i="6"/>
  <c r="I8607" i="6"/>
  <c r="I8608" i="6"/>
  <c r="I8609" i="6"/>
  <c r="I8610" i="6"/>
  <c r="I8611" i="6"/>
  <c r="I8612" i="6"/>
  <c r="I8613" i="6"/>
  <c r="I8614" i="6"/>
  <c r="I8615" i="6"/>
  <c r="I8616" i="6"/>
  <c r="I8617" i="6"/>
  <c r="I8618" i="6"/>
  <c r="I8619" i="6"/>
  <c r="I8620" i="6"/>
  <c r="I8621" i="6"/>
  <c r="I8622" i="6"/>
  <c r="I8623" i="6"/>
  <c r="I8624" i="6"/>
  <c r="I8625" i="6"/>
  <c r="I8626" i="6"/>
  <c r="I8627" i="6"/>
  <c r="I8628" i="6"/>
  <c r="I8629" i="6"/>
  <c r="I8630" i="6"/>
  <c r="I8631" i="6"/>
  <c r="I8632" i="6"/>
  <c r="I8633" i="6"/>
  <c r="I8634" i="6"/>
  <c r="I8635" i="6"/>
  <c r="I8636" i="6"/>
  <c r="I8637" i="6"/>
  <c r="I8638" i="6"/>
  <c r="I8639" i="6"/>
  <c r="I8640" i="6"/>
  <c r="I8641" i="6"/>
  <c r="I8642" i="6"/>
  <c r="I8643" i="6"/>
  <c r="I8644" i="6"/>
  <c r="I8645" i="6"/>
  <c r="I8646" i="6"/>
  <c r="I8647" i="6"/>
  <c r="I8648" i="6"/>
  <c r="I8649" i="6"/>
  <c r="I8650" i="6"/>
  <c r="I8651" i="6"/>
  <c r="I8652" i="6"/>
  <c r="I8653" i="6"/>
  <c r="I8654" i="6"/>
  <c r="I8655" i="6"/>
  <c r="I8656" i="6"/>
  <c r="I8657" i="6"/>
  <c r="I8658" i="6"/>
  <c r="I8659" i="6"/>
  <c r="I8660" i="6"/>
  <c r="I8661" i="6"/>
  <c r="I8662" i="6"/>
  <c r="I8663" i="6"/>
  <c r="I8664" i="6"/>
  <c r="I8665" i="6"/>
  <c r="I8666" i="6"/>
  <c r="I8667" i="6"/>
  <c r="I8668" i="6"/>
  <c r="I8669" i="6"/>
  <c r="I8670" i="6"/>
  <c r="I8671" i="6"/>
  <c r="I8672" i="6"/>
  <c r="I8673" i="6"/>
  <c r="I8674" i="6"/>
  <c r="I8675" i="6"/>
  <c r="I8676" i="6"/>
  <c r="I8677" i="6"/>
  <c r="I8678" i="6"/>
  <c r="I8679" i="6"/>
  <c r="I8680" i="6"/>
  <c r="I8681" i="6"/>
  <c r="I8682" i="6"/>
  <c r="I8683" i="6"/>
  <c r="I8684" i="6"/>
  <c r="I8685" i="6"/>
  <c r="I8686" i="6"/>
  <c r="I8687" i="6"/>
  <c r="I8688" i="6"/>
  <c r="I8689" i="6"/>
  <c r="I8690" i="6"/>
  <c r="I8691" i="6"/>
  <c r="I8692" i="6"/>
  <c r="I8693" i="6"/>
  <c r="I8694" i="6"/>
  <c r="I8695" i="6"/>
  <c r="I8696" i="6"/>
  <c r="I8697" i="6"/>
  <c r="I8698" i="6"/>
  <c r="I8699" i="6"/>
  <c r="I8700" i="6"/>
  <c r="I8701" i="6"/>
  <c r="I8702" i="6"/>
  <c r="I8703" i="6"/>
  <c r="I8704" i="6"/>
  <c r="I8705" i="6"/>
  <c r="I8706" i="6"/>
  <c r="I8707" i="6"/>
  <c r="I8708" i="6"/>
  <c r="I8709" i="6"/>
  <c r="I8710" i="6"/>
  <c r="I8711" i="6"/>
  <c r="I8712" i="6"/>
  <c r="I8713" i="6"/>
  <c r="I8714" i="6"/>
  <c r="I8715" i="6"/>
  <c r="I8716" i="6"/>
  <c r="I8717" i="6"/>
  <c r="I8718" i="6"/>
  <c r="I8719" i="6"/>
  <c r="I8720" i="6"/>
  <c r="I8721" i="6"/>
  <c r="I8722" i="6"/>
  <c r="I8723" i="6"/>
  <c r="I8724" i="6"/>
  <c r="I8725" i="6"/>
  <c r="I8726" i="6"/>
  <c r="I8727" i="6"/>
  <c r="I8728" i="6"/>
  <c r="I8729" i="6"/>
  <c r="I8730" i="6"/>
  <c r="I8731" i="6"/>
  <c r="I8732" i="6"/>
  <c r="I8733" i="6"/>
  <c r="I8734" i="6"/>
  <c r="I8735" i="6"/>
  <c r="I8736" i="6"/>
  <c r="I8737" i="6"/>
  <c r="I8738" i="6"/>
  <c r="I8739" i="6"/>
  <c r="I8740" i="6"/>
  <c r="I8741" i="6"/>
  <c r="I8742" i="6"/>
  <c r="I8743" i="6"/>
  <c r="I8744" i="6"/>
  <c r="I8745" i="6"/>
  <c r="I8746" i="6"/>
  <c r="I8747" i="6"/>
  <c r="I8748" i="6"/>
  <c r="I8749" i="6"/>
  <c r="I8750" i="6"/>
  <c r="I8751" i="6"/>
  <c r="I8752" i="6"/>
  <c r="I8753" i="6"/>
  <c r="I8754" i="6"/>
  <c r="I8755" i="6"/>
  <c r="I8756" i="6"/>
  <c r="I8757" i="6"/>
  <c r="I8758" i="6"/>
  <c r="I8759" i="6"/>
  <c r="I8760" i="6"/>
  <c r="I8761" i="6"/>
  <c r="I8762" i="6"/>
  <c r="I8763" i="6"/>
  <c r="I8764" i="6"/>
  <c r="I8765" i="6"/>
  <c r="I8766" i="6"/>
  <c r="I8767" i="6"/>
  <c r="I8768" i="6"/>
  <c r="I8769" i="6"/>
  <c r="I8770" i="6"/>
  <c r="I8771" i="6"/>
  <c r="I8772" i="6"/>
  <c r="I8773" i="6"/>
  <c r="I8774" i="6"/>
  <c r="I8775" i="6"/>
  <c r="I8776" i="6"/>
  <c r="I8777" i="6"/>
  <c r="I8778" i="6"/>
  <c r="I8779" i="6"/>
  <c r="I8780" i="6"/>
  <c r="I8781" i="6"/>
  <c r="I8782" i="6"/>
  <c r="I8783" i="6"/>
  <c r="I8784" i="6"/>
  <c r="I8785" i="6"/>
  <c r="I8786" i="6"/>
  <c r="I8787" i="6"/>
  <c r="I8788" i="6"/>
  <c r="I8789" i="6"/>
  <c r="I8790" i="6"/>
  <c r="I8791" i="6"/>
  <c r="I8792" i="6"/>
  <c r="I8793" i="6"/>
  <c r="I8794" i="6"/>
  <c r="I8795" i="6"/>
  <c r="I8796" i="6"/>
  <c r="I8797" i="6"/>
  <c r="I8798" i="6"/>
  <c r="I8799" i="6"/>
  <c r="I8800" i="6"/>
  <c r="I8801" i="6"/>
  <c r="I8802" i="6"/>
  <c r="I8803" i="6"/>
  <c r="I8804" i="6"/>
  <c r="I8805" i="6"/>
  <c r="I8806" i="6"/>
  <c r="I8807" i="6"/>
  <c r="I8808" i="6"/>
  <c r="I8809" i="6"/>
  <c r="I8810" i="6"/>
  <c r="I8811" i="6"/>
  <c r="I8812" i="6"/>
  <c r="I8813" i="6"/>
  <c r="I8814" i="6"/>
  <c r="I8815" i="6"/>
  <c r="I8816" i="6"/>
  <c r="I8817" i="6"/>
  <c r="I8818" i="6"/>
  <c r="I8819" i="6"/>
  <c r="I8820" i="6"/>
  <c r="I8821" i="6"/>
  <c r="I8822" i="6"/>
  <c r="I8823" i="6"/>
  <c r="I8824" i="6"/>
  <c r="I8825" i="6"/>
  <c r="I8826" i="6"/>
  <c r="I8827" i="6"/>
  <c r="I8828" i="6"/>
  <c r="I8829" i="6"/>
  <c r="I8830" i="6"/>
  <c r="I8831" i="6"/>
  <c r="I8832" i="6"/>
  <c r="I8833" i="6"/>
  <c r="I8834" i="6"/>
  <c r="I8835" i="6"/>
  <c r="I8836" i="6"/>
  <c r="I8837" i="6"/>
  <c r="I8838" i="6"/>
  <c r="I8839" i="6"/>
  <c r="I8840" i="6"/>
  <c r="I8841" i="6"/>
  <c r="I8842" i="6"/>
  <c r="I8843" i="6"/>
  <c r="I8844" i="6"/>
  <c r="I8845" i="6"/>
  <c r="I8846" i="6"/>
  <c r="I8847" i="6"/>
  <c r="I8848" i="6"/>
  <c r="I8849" i="6"/>
  <c r="I8850" i="6"/>
  <c r="I8851" i="6"/>
  <c r="I8852" i="6"/>
  <c r="I8853" i="6"/>
  <c r="I8854" i="6"/>
  <c r="I8855" i="6"/>
  <c r="I8856" i="6"/>
  <c r="I8857" i="6"/>
  <c r="I8858" i="6"/>
  <c r="I8859" i="6"/>
  <c r="I8860" i="6"/>
  <c r="I8861" i="6"/>
  <c r="I8862" i="6"/>
  <c r="I8863" i="6"/>
  <c r="I8864" i="6"/>
  <c r="I8865" i="6"/>
  <c r="I8866" i="6"/>
  <c r="I8867" i="6"/>
  <c r="I8868" i="6"/>
  <c r="I8869" i="6"/>
  <c r="I8870" i="6"/>
  <c r="I8871" i="6"/>
  <c r="I8872" i="6"/>
  <c r="I8873" i="6"/>
  <c r="I8874" i="6"/>
  <c r="I8875" i="6"/>
  <c r="I8876" i="6"/>
  <c r="I8877" i="6"/>
  <c r="I8878" i="6"/>
  <c r="I8879" i="6"/>
  <c r="I8880" i="6"/>
  <c r="I8881" i="6"/>
  <c r="I8882" i="6"/>
  <c r="I8883" i="6"/>
  <c r="I8884" i="6"/>
  <c r="I8885" i="6"/>
  <c r="I8886" i="6"/>
  <c r="I8887" i="6"/>
  <c r="I8888" i="6"/>
  <c r="I8889" i="6"/>
  <c r="I8890" i="6"/>
  <c r="I8891" i="6"/>
  <c r="I8892" i="6"/>
  <c r="I8893" i="6"/>
  <c r="I8894" i="6"/>
  <c r="I8895" i="6"/>
  <c r="I8896" i="6"/>
  <c r="I8897" i="6"/>
  <c r="I8898" i="6"/>
  <c r="I8899" i="6"/>
  <c r="I8900" i="6"/>
  <c r="I8901" i="6"/>
  <c r="I8902" i="6"/>
  <c r="I8903" i="6"/>
  <c r="I8904" i="6"/>
  <c r="I8905" i="6"/>
  <c r="I8906" i="6"/>
  <c r="I8907" i="6"/>
  <c r="I8908" i="6"/>
  <c r="I8909" i="6"/>
  <c r="I8910" i="6"/>
  <c r="I8911" i="6"/>
  <c r="I8912" i="6"/>
  <c r="I8913" i="6"/>
  <c r="I8914" i="6"/>
  <c r="I8915" i="6"/>
  <c r="I8916" i="6"/>
  <c r="I8917" i="6"/>
  <c r="I8918" i="6"/>
  <c r="I8919" i="6"/>
  <c r="I8920" i="6"/>
  <c r="I8921" i="6"/>
  <c r="I8922" i="6"/>
  <c r="I8923" i="6"/>
  <c r="I8924" i="6"/>
  <c r="I8925" i="6"/>
  <c r="I8926" i="6"/>
  <c r="I8927" i="6"/>
  <c r="I8928" i="6"/>
  <c r="I8929" i="6"/>
  <c r="I8930" i="6"/>
  <c r="I8931" i="6"/>
  <c r="I8932" i="6"/>
  <c r="I8933" i="6"/>
  <c r="I8934" i="6"/>
  <c r="I8935" i="6"/>
  <c r="I8936" i="6"/>
  <c r="I8937" i="6"/>
  <c r="I8938" i="6"/>
  <c r="I8939" i="6"/>
  <c r="I8940" i="6"/>
  <c r="I8941" i="6"/>
  <c r="I8942" i="6"/>
  <c r="I8943" i="6"/>
  <c r="I8944" i="6"/>
  <c r="I8945" i="6"/>
  <c r="I8946" i="6"/>
  <c r="I8947" i="6"/>
  <c r="I8948" i="6"/>
  <c r="I8949" i="6"/>
  <c r="I8950" i="6"/>
  <c r="I8951" i="6"/>
  <c r="I8952" i="6"/>
  <c r="I8953" i="6"/>
  <c r="I8954" i="6"/>
  <c r="I8955" i="6"/>
  <c r="I8956" i="6"/>
  <c r="I8957" i="6"/>
  <c r="I8958" i="6"/>
  <c r="I8959" i="6"/>
  <c r="I8960" i="6"/>
  <c r="I8961" i="6"/>
  <c r="I8962" i="6"/>
  <c r="I8963" i="6"/>
  <c r="I8964" i="6"/>
  <c r="I8965" i="6"/>
  <c r="I8966" i="6"/>
  <c r="I8967" i="6"/>
  <c r="I8968" i="6"/>
  <c r="I8969" i="6"/>
  <c r="I8970" i="6"/>
  <c r="I8971" i="6"/>
  <c r="I8972" i="6"/>
  <c r="I8973" i="6"/>
  <c r="I8974" i="6"/>
  <c r="I8975" i="6"/>
  <c r="I8976" i="6"/>
  <c r="I8977" i="6"/>
  <c r="I8978" i="6"/>
  <c r="I8979" i="6"/>
  <c r="I8980" i="6"/>
  <c r="I8981" i="6"/>
  <c r="I8982" i="6"/>
  <c r="I8983" i="6"/>
  <c r="I8984" i="6"/>
  <c r="I8985" i="6"/>
  <c r="I8986" i="6"/>
  <c r="I8987" i="6"/>
  <c r="I8988" i="6"/>
  <c r="I8989" i="6"/>
  <c r="I8990" i="6"/>
  <c r="I8991" i="6"/>
  <c r="I8992" i="6"/>
  <c r="I8993" i="6"/>
  <c r="I8994" i="6"/>
  <c r="I8995" i="6"/>
  <c r="I8996" i="6"/>
  <c r="I8997" i="6"/>
  <c r="I8998" i="6"/>
  <c r="I8999" i="6"/>
  <c r="I9000" i="6"/>
  <c r="I9001" i="6"/>
  <c r="I9002" i="6"/>
  <c r="I9003" i="6"/>
  <c r="I9004" i="6"/>
  <c r="I9005" i="6"/>
  <c r="I9006" i="6"/>
  <c r="I9007" i="6"/>
  <c r="I9008" i="6"/>
  <c r="I9009" i="6"/>
  <c r="I9010" i="6"/>
  <c r="I9011" i="6"/>
  <c r="I9012" i="6"/>
  <c r="I9013" i="6"/>
  <c r="I9014" i="6"/>
  <c r="I9015" i="6"/>
  <c r="I9016" i="6"/>
  <c r="I9017" i="6"/>
  <c r="I9018" i="6"/>
  <c r="I9019" i="6"/>
  <c r="I9020" i="6"/>
  <c r="I9021" i="6"/>
  <c r="I9022" i="6"/>
  <c r="I9023" i="6"/>
  <c r="I9024" i="6"/>
  <c r="I9025" i="6"/>
  <c r="I9026" i="6"/>
  <c r="I9027" i="6"/>
  <c r="I9028" i="6"/>
  <c r="I9029" i="6"/>
  <c r="I9030" i="6"/>
  <c r="I9031" i="6"/>
  <c r="I9032" i="6"/>
  <c r="I9033" i="6"/>
  <c r="I9034" i="6"/>
  <c r="I9035" i="6"/>
  <c r="I9036" i="6"/>
  <c r="I9037" i="6"/>
  <c r="I9038" i="6"/>
  <c r="I9039" i="6"/>
  <c r="I9040" i="6"/>
  <c r="I9041" i="6"/>
  <c r="I9042" i="6"/>
  <c r="I9043" i="6"/>
  <c r="I9044" i="6"/>
  <c r="I9045" i="6"/>
  <c r="I9046" i="6"/>
  <c r="I9047" i="6"/>
  <c r="I9048" i="6"/>
  <c r="I9049" i="6"/>
  <c r="I9050" i="6"/>
  <c r="I9051" i="6"/>
  <c r="I9052" i="6"/>
  <c r="I9053" i="6"/>
  <c r="I9054" i="6"/>
  <c r="I9055" i="6"/>
  <c r="I9056" i="6"/>
  <c r="I9057" i="6"/>
  <c r="I9058" i="6"/>
  <c r="I9059" i="6"/>
  <c r="I9060" i="6"/>
  <c r="I9061" i="6"/>
  <c r="I9062" i="6"/>
  <c r="I9063" i="6"/>
  <c r="I9064" i="6"/>
  <c r="I9065" i="6"/>
  <c r="I9066" i="6"/>
  <c r="I9067" i="6"/>
  <c r="I9068" i="6"/>
  <c r="I9069" i="6"/>
  <c r="I9070" i="6"/>
  <c r="I9071" i="6"/>
  <c r="I9072" i="6"/>
  <c r="I9073" i="6"/>
  <c r="I9074" i="6"/>
  <c r="I9075" i="6"/>
  <c r="I9076" i="6"/>
  <c r="I9077" i="6"/>
  <c r="I9078" i="6"/>
  <c r="I9079" i="6"/>
  <c r="I9080" i="6"/>
  <c r="I9081" i="6"/>
  <c r="I9082" i="6"/>
  <c r="I9083" i="6"/>
  <c r="I9084" i="6"/>
  <c r="I9085" i="6"/>
  <c r="I9086" i="6"/>
  <c r="I9087" i="6"/>
  <c r="I9088" i="6"/>
  <c r="I9089" i="6"/>
  <c r="I9090" i="6"/>
  <c r="I9091" i="6"/>
  <c r="I9092" i="6"/>
  <c r="I9093" i="6"/>
  <c r="I9094" i="6"/>
  <c r="I9095" i="6"/>
  <c r="I9096" i="6"/>
  <c r="I9097" i="6"/>
  <c r="I9098" i="6"/>
  <c r="I9099" i="6"/>
  <c r="I9100" i="6"/>
  <c r="I9101" i="6"/>
  <c r="I9102" i="6"/>
  <c r="I9103" i="6"/>
  <c r="I9104" i="6"/>
  <c r="I9105" i="6"/>
  <c r="I9106" i="6"/>
  <c r="I9107" i="6"/>
  <c r="I9108" i="6"/>
  <c r="I9109" i="6"/>
  <c r="I9110" i="6"/>
  <c r="I9111" i="6"/>
  <c r="I9112" i="6"/>
  <c r="I9113" i="6"/>
  <c r="I9114" i="6"/>
  <c r="I9115" i="6"/>
  <c r="I9116" i="6"/>
  <c r="I9117" i="6"/>
  <c r="I9118" i="6"/>
  <c r="I9119" i="6"/>
  <c r="I9120" i="6"/>
  <c r="I9121" i="6"/>
  <c r="I9122" i="6"/>
  <c r="I9123" i="6"/>
  <c r="I9124" i="6"/>
  <c r="I9125" i="6"/>
  <c r="I9126" i="6"/>
  <c r="I9127" i="6"/>
  <c r="I9128" i="6"/>
  <c r="I9129" i="6"/>
  <c r="I9130" i="6"/>
  <c r="I9131" i="6"/>
  <c r="I9132" i="6"/>
  <c r="I9133" i="6"/>
  <c r="I9134" i="6"/>
  <c r="I9135" i="6"/>
  <c r="I9136" i="6"/>
  <c r="I9137" i="6"/>
  <c r="I9138" i="6"/>
  <c r="I9139" i="6"/>
  <c r="I9140" i="6"/>
  <c r="I9141" i="6"/>
  <c r="I9142" i="6"/>
  <c r="I9143" i="6"/>
  <c r="I9144" i="6"/>
  <c r="I9145" i="6"/>
  <c r="I9146" i="6"/>
  <c r="I9147" i="6"/>
  <c r="I9148" i="6"/>
  <c r="I9149" i="6"/>
  <c r="I9150" i="6"/>
  <c r="I9151" i="6"/>
  <c r="I9152" i="6"/>
  <c r="I9153" i="6"/>
  <c r="I9154" i="6"/>
  <c r="I9155" i="6"/>
  <c r="I9156" i="6"/>
  <c r="I9157" i="6"/>
  <c r="I9158" i="6"/>
  <c r="I9159" i="6"/>
  <c r="I9160" i="6"/>
  <c r="I9161" i="6"/>
  <c r="I9162" i="6"/>
  <c r="I9163" i="6"/>
  <c r="I9164" i="6"/>
  <c r="I9165" i="6"/>
  <c r="I9166" i="6"/>
  <c r="I9167" i="6"/>
  <c r="I9168" i="6"/>
  <c r="I9169" i="6"/>
  <c r="I9170" i="6"/>
  <c r="I9171" i="6"/>
  <c r="I9172" i="6"/>
  <c r="I9173" i="6"/>
  <c r="I9174" i="6"/>
  <c r="I9175" i="6"/>
  <c r="I9176" i="6"/>
  <c r="I9177" i="6"/>
  <c r="I9178" i="6"/>
  <c r="I9179" i="6"/>
  <c r="I9180" i="6"/>
  <c r="I9181" i="6"/>
  <c r="I9182" i="6"/>
  <c r="I9183" i="6"/>
  <c r="I9184" i="6"/>
  <c r="I9185" i="6"/>
  <c r="I9186" i="6"/>
  <c r="I9187" i="6"/>
  <c r="I9188" i="6"/>
  <c r="I9189" i="6"/>
  <c r="I9190" i="6"/>
  <c r="I9191" i="6"/>
  <c r="I9192" i="6"/>
  <c r="I9193" i="6"/>
  <c r="I9194" i="6"/>
  <c r="I9195" i="6"/>
  <c r="I9196" i="6"/>
  <c r="I9197" i="6"/>
  <c r="I9198" i="6"/>
  <c r="I9199" i="6"/>
  <c r="I9200" i="6"/>
  <c r="I9201" i="6"/>
  <c r="I9202" i="6"/>
  <c r="I9203" i="6"/>
  <c r="I9204" i="6"/>
  <c r="I9205" i="6"/>
  <c r="I9206" i="6"/>
  <c r="I9207" i="6"/>
  <c r="I9208" i="6"/>
  <c r="I9209" i="6"/>
  <c r="I9210" i="6"/>
  <c r="I9211" i="6"/>
  <c r="I9212" i="6"/>
  <c r="I9213" i="6"/>
  <c r="I9214" i="6"/>
  <c r="I9215" i="6"/>
  <c r="I9216" i="6"/>
  <c r="I9217" i="6"/>
  <c r="I9218" i="6"/>
  <c r="I9219" i="6"/>
  <c r="I9220" i="6"/>
  <c r="I9221" i="6"/>
  <c r="I9222" i="6"/>
  <c r="I9223" i="6"/>
  <c r="I9224" i="6"/>
  <c r="I9225" i="6"/>
  <c r="I9226" i="6"/>
  <c r="I9227" i="6"/>
  <c r="I9228" i="6"/>
  <c r="I9229" i="6"/>
  <c r="I9230" i="6"/>
  <c r="I9231" i="6"/>
  <c r="I9232" i="6"/>
  <c r="I9233" i="6"/>
  <c r="I9234" i="6"/>
  <c r="I9235" i="6"/>
  <c r="I9236" i="6"/>
  <c r="I9237" i="6"/>
  <c r="I9238" i="6"/>
  <c r="I9239" i="6"/>
  <c r="I9240" i="6"/>
  <c r="I9241" i="6"/>
  <c r="I9242" i="6"/>
  <c r="I9243" i="6"/>
  <c r="I9244" i="6"/>
  <c r="I9245" i="6"/>
  <c r="I9246" i="6"/>
  <c r="I9247" i="6"/>
  <c r="I9248" i="6"/>
  <c r="I9249" i="6"/>
  <c r="I9250" i="6"/>
  <c r="I9251" i="6"/>
  <c r="I9252" i="6"/>
  <c r="I9253" i="6"/>
  <c r="I9254" i="6"/>
  <c r="I9255" i="6"/>
  <c r="I9256" i="6"/>
  <c r="I9257" i="6"/>
  <c r="I9258" i="6"/>
  <c r="I9259" i="6"/>
  <c r="I9260" i="6"/>
  <c r="I9261" i="6"/>
  <c r="I9262" i="6"/>
  <c r="I9263" i="6"/>
  <c r="I9264" i="6"/>
  <c r="I9265" i="6"/>
  <c r="I9266" i="6"/>
  <c r="I9267" i="6"/>
  <c r="I9268" i="6"/>
  <c r="I9269" i="6"/>
  <c r="I9270" i="6"/>
  <c r="I9271" i="6"/>
  <c r="I9272" i="6"/>
  <c r="I9273" i="6"/>
  <c r="I9274" i="6"/>
  <c r="I9275" i="6"/>
  <c r="I9276" i="6"/>
  <c r="I9277" i="6"/>
  <c r="I9278" i="6"/>
  <c r="I9279" i="6"/>
  <c r="I9280" i="6"/>
  <c r="I9281" i="6"/>
  <c r="I9282" i="6"/>
  <c r="I9283" i="6"/>
  <c r="I9284" i="6"/>
  <c r="I9285" i="6"/>
  <c r="I9286" i="6"/>
  <c r="I9287" i="6"/>
  <c r="I9288" i="6"/>
  <c r="I9289" i="6"/>
  <c r="I9290" i="6"/>
  <c r="I9291" i="6"/>
  <c r="I9292" i="6"/>
  <c r="I9293" i="6"/>
  <c r="I9294" i="6"/>
  <c r="I9295" i="6"/>
  <c r="I9296" i="6"/>
  <c r="I9297" i="6"/>
  <c r="I9298" i="6"/>
  <c r="I9299" i="6"/>
  <c r="I9300" i="6"/>
  <c r="I9301" i="6"/>
  <c r="I9302" i="6"/>
  <c r="I9303" i="6"/>
  <c r="I9304" i="6"/>
  <c r="I9305" i="6"/>
  <c r="I9306" i="6"/>
  <c r="I9307" i="6"/>
  <c r="I9308" i="6"/>
  <c r="I9309" i="6"/>
  <c r="I9310" i="6"/>
  <c r="I9311" i="6"/>
  <c r="I9312" i="6"/>
  <c r="I9313" i="6"/>
  <c r="I9314" i="6"/>
  <c r="I9315" i="6"/>
  <c r="I9316" i="6"/>
  <c r="I9317" i="6"/>
  <c r="I9318" i="6"/>
  <c r="I9319" i="6"/>
  <c r="I9320" i="6"/>
  <c r="I9321" i="6"/>
  <c r="I9322" i="6"/>
  <c r="I9323" i="6"/>
  <c r="I9324" i="6"/>
  <c r="I9325" i="6"/>
  <c r="I9326" i="6"/>
  <c r="I9327" i="6"/>
  <c r="I9328" i="6"/>
  <c r="I9329" i="6"/>
  <c r="I9330" i="6"/>
  <c r="I9331" i="6"/>
  <c r="I9332" i="6"/>
  <c r="I9333" i="6"/>
  <c r="I9334" i="6"/>
  <c r="I9335" i="6"/>
  <c r="I9336" i="6"/>
  <c r="I9337" i="6"/>
  <c r="I9338" i="6"/>
  <c r="I9339" i="6"/>
  <c r="I9340" i="6"/>
  <c r="I9341" i="6"/>
  <c r="I9342" i="6"/>
  <c r="I9343" i="6"/>
  <c r="I9344" i="6"/>
  <c r="I9345" i="6"/>
  <c r="I9346" i="6"/>
  <c r="I9347" i="6"/>
  <c r="I9348" i="6"/>
  <c r="I9349" i="6"/>
  <c r="I9350" i="6"/>
  <c r="I9351" i="6"/>
  <c r="I9352" i="6"/>
  <c r="I9353" i="6"/>
  <c r="I9354" i="6"/>
  <c r="I9355" i="6"/>
  <c r="I9356" i="6"/>
  <c r="I9357" i="6"/>
  <c r="I9358" i="6"/>
  <c r="I9359" i="6"/>
  <c r="I9360" i="6"/>
  <c r="I9361" i="6"/>
  <c r="I9362" i="6"/>
  <c r="I9363" i="6"/>
  <c r="I9364" i="6"/>
  <c r="I9365" i="6"/>
  <c r="I9366" i="6"/>
  <c r="I9367" i="6"/>
  <c r="I9368" i="6"/>
  <c r="I9369" i="6"/>
  <c r="I9370" i="6"/>
  <c r="I9371" i="6"/>
  <c r="I9372" i="6"/>
  <c r="I9373" i="6"/>
  <c r="I9374" i="6"/>
  <c r="I9375" i="6"/>
  <c r="I9376" i="6"/>
  <c r="I9377" i="6"/>
  <c r="I9378" i="6"/>
  <c r="I9379" i="6"/>
  <c r="I9380" i="6"/>
  <c r="I9381" i="6"/>
  <c r="I9382" i="6"/>
  <c r="I9383" i="6"/>
  <c r="I9384" i="6"/>
  <c r="I9385" i="6"/>
  <c r="I9386" i="6"/>
  <c r="I9387" i="6"/>
  <c r="I9388" i="6"/>
  <c r="I9389" i="6"/>
  <c r="I9390" i="6"/>
  <c r="I9391" i="6"/>
  <c r="I9392" i="6"/>
  <c r="I9393" i="6"/>
  <c r="I9394" i="6"/>
  <c r="I9395" i="6"/>
  <c r="I9396" i="6"/>
  <c r="I9397" i="6"/>
  <c r="I9398" i="6"/>
  <c r="I9399" i="6"/>
  <c r="I9400" i="6"/>
  <c r="I9401" i="6"/>
  <c r="I9402" i="6"/>
  <c r="I9403" i="6"/>
  <c r="I9404" i="6"/>
  <c r="I9405" i="6"/>
  <c r="I9406" i="6"/>
  <c r="I9407" i="6"/>
  <c r="I9408" i="6"/>
  <c r="I9409" i="6"/>
  <c r="I9410" i="6"/>
  <c r="I9411" i="6"/>
  <c r="I9412" i="6"/>
  <c r="I9413" i="6"/>
  <c r="I9414" i="6"/>
  <c r="I9415" i="6"/>
  <c r="I9416" i="6"/>
  <c r="I9417" i="6"/>
  <c r="I9418" i="6"/>
  <c r="I9419" i="6"/>
  <c r="I9420" i="6"/>
  <c r="I9421" i="6"/>
  <c r="I9422" i="6"/>
  <c r="I9423" i="6"/>
  <c r="I9424" i="6"/>
  <c r="I9425" i="6"/>
  <c r="I9426" i="6"/>
  <c r="I9427" i="6"/>
  <c r="I9428" i="6"/>
  <c r="I9429" i="6"/>
  <c r="I9430" i="6"/>
  <c r="I9431" i="6"/>
  <c r="I9432" i="6"/>
  <c r="I9433" i="6"/>
  <c r="I9434" i="6"/>
  <c r="I9435" i="6"/>
  <c r="I9436" i="6"/>
  <c r="I9437" i="6"/>
  <c r="I9438" i="6"/>
  <c r="I9439" i="6"/>
  <c r="I9440" i="6"/>
  <c r="I9441" i="6"/>
  <c r="I9442" i="6"/>
  <c r="I9443" i="6"/>
  <c r="I9444" i="6"/>
  <c r="I9445" i="6"/>
  <c r="I9446" i="6"/>
  <c r="I9447" i="6"/>
  <c r="I9448" i="6"/>
  <c r="I9449" i="6"/>
  <c r="I9450" i="6"/>
  <c r="I9451" i="6"/>
  <c r="I9452" i="6"/>
  <c r="I9453" i="6"/>
  <c r="I9454" i="6"/>
  <c r="I9455" i="6"/>
  <c r="I9456" i="6"/>
  <c r="I9457" i="6"/>
  <c r="I9458" i="6"/>
  <c r="I9459" i="6"/>
  <c r="I9460" i="6"/>
  <c r="I9461" i="6"/>
  <c r="I9462" i="6"/>
  <c r="I9463" i="6"/>
  <c r="I9464" i="6"/>
  <c r="I9465" i="6"/>
  <c r="I9466" i="6"/>
  <c r="I9467" i="6"/>
  <c r="I9468" i="6"/>
  <c r="I9469" i="6"/>
  <c r="I9470" i="6"/>
  <c r="I9471" i="6"/>
  <c r="I9472" i="6"/>
  <c r="I9473" i="6"/>
  <c r="I9474" i="6"/>
  <c r="I9475" i="6"/>
  <c r="I9476" i="6"/>
  <c r="I9477" i="6"/>
  <c r="I9478" i="6"/>
  <c r="I9479" i="6"/>
  <c r="I9480" i="6"/>
  <c r="I9481" i="6"/>
  <c r="I9482" i="6"/>
  <c r="I9483" i="6"/>
  <c r="I9484" i="6"/>
  <c r="I9485" i="6"/>
  <c r="I9486" i="6"/>
  <c r="I9487" i="6"/>
  <c r="I9488" i="6"/>
  <c r="I9489" i="6"/>
  <c r="I9490" i="6"/>
  <c r="I9491" i="6"/>
  <c r="I9492" i="6"/>
  <c r="I9493" i="6"/>
  <c r="I9494" i="6"/>
  <c r="I9495" i="6"/>
  <c r="I9496" i="6"/>
  <c r="I9497" i="6"/>
  <c r="I9498" i="6"/>
  <c r="I9499" i="6"/>
  <c r="I9500" i="6"/>
  <c r="I9501" i="6"/>
  <c r="I9502" i="6"/>
  <c r="I9503" i="6"/>
  <c r="I9504" i="6"/>
  <c r="I9505" i="6"/>
  <c r="I9506" i="6"/>
  <c r="I9507" i="6"/>
  <c r="I9508" i="6"/>
  <c r="I9509" i="6"/>
  <c r="I9510" i="6"/>
  <c r="I9511" i="6"/>
  <c r="I9512" i="6"/>
  <c r="I9513" i="6"/>
  <c r="I9514" i="6"/>
  <c r="I9515" i="6"/>
  <c r="I9516" i="6"/>
  <c r="I9517" i="6"/>
  <c r="I9518" i="6"/>
  <c r="I9519" i="6"/>
  <c r="I9520" i="6"/>
  <c r="I9521" i="6"/>
  <c r="I9522" i="6"/>
  <c r="I9523" i="6"/>
  <c r="I9524" i="6"/>
  <c r="I9525" i="6"/>
  <c r="I9526" i="6"/>
  <c r="I9527" i="6"/>
  <c r="I9528" i="6"/>
  <c r="I9529" i="6"/>
  <c r="I9530" i="6"/>
  <c r="I9531" i="6"/>
  <c r="I9532" i="6"/>
  <c r="I9533" i="6"/>
  <c r="I9534" i="6"/>
  <c r="I9535" i="6"/>
  <c r="I9536" i="6"/>
  <c r="I9537" i="6"/>
  <c r="I9538" i="6"/>
  <c r="I9539" i="6"/>
  <c r="I9540" i="6"/>
  <c r="I9541" i="6"/>
  <c r="I9542" i="6"/>
  <c r="I9543" i="6"/>
  <c r="I9544" i="6"/>
  <c r="I9545" i="6"/>
  <c r="I9546" i="6"/>
  <c r="I9547" i="6"/>
  <c r="I9548" i="6"/>
  <c r="I9549" i="6"/>
  <c r="I9550" i="6"/>
  <c r="I9551" i="6"/>
  <c r="I9552" i="6"/>
  <c r="I9553" i="6"/>
  <c r="I9554" i="6"/>
  <c r="I9555" i="6"/>
  <c r="I9556" i="6"/>
  <c r="I9557" i="6"/>
  <c r="I9558" i="6"/>
  <c r="I9559" i="6"/>
  <c r="I9560" i="6"/>
  <c r="I9561" i="6"/>
  <c r="I9562" i="6"/>
  <c r="I9563" i="6"/>
  <c r="I9564" i="6"/>
  <c r="I9565" i="6"/>
  <c r="I9566" i="6"/>
  <c r="I9567" i="6"/>
  <c r="I9568" i="6"/>
  <c r="I9569" i="6"/>
  <c r="I9570" i="6"/>
  <c r="I9571" i="6"/>
  <c r="I9572" i="6"/>
  <c r="I9573" i="6"/>
  <c r="I9574" i="6"/>
  <c r="I9575" i="6"/>
  <c r="I9576" i="6"/>
  <c r="I9577" i="6"/>
  <c r="I9578" i="6"/>
  <c r="I9579" i="6"/>
  <c r="I9580" i="6"/>
  <c r="I9581" i="6"/>
  <c r="I9582" i="6"/>
  <c r="I9583" i="6"/>
  <c r="I9584" i="6"/>
  <c r="I9585" i="6"/>
  <c r="I9586" i="6"/>
  <c r="I9587" i="6"/>
  <c r="I9588" i="6"/>
  <c r="I9589" i="6"/>
  <c r="I9590" i="6"/>
  <c r="I9591" i="6"/>
  <c r="I9592" i="6"/>
  <c r="I9593" i="6"/>
  <c r="I9594" i="6"/>
  <c r="I9595" i="6"/>
  <c r="I9596" i="6"/>
  <c r="I9597" i="6"/>
  <c r="I9598" i="6"/>
  <c r="I9599" i="6"/>
  <c r="I9600" i="6"/>
  <c r="I9601" i="6"/>
  <c r="I9602" i="6"/>
  <c r="I9603" i="6"/>
  <c r="I9604" i="6"/>
  <c r="I9605" i="6"/>
  <c r="I9606" i="6"/>
  <c r="I9607" i="6"/>
  <c r="I9608" i="6"/>
  <c r="I9609" i="6"/>
  <c r="I9610" i="6"/>
  <c r="I9611" i="6"/>
  <c r="I9612" i="6"/>
  <c r="I9613" i="6"/>
  <c r="I9614" i="6"/>
  <c r="I9615" i="6"/>
  <c r="I9616" i="6"/>
  <c r="I9617" i="6"/>
  <c r="I9618" i="6"/>
  <c r="I9619" i="6"/>
  <c r="I9620" i="6"/>
  <c r="I9621" i="6"/>
  <c r="I9622" i="6"/>
  <c r="I9623" i="6"/>
  <c r="I9624" i="6"/>
  <c r="I9625" i="6"/>
  <c r="I9626" i="6"/>
  <c r="I9627" i="6"/>
  <c r="I9628" i="6"/>
  <c r="I9629" i="6"/>
  <c r="I9630" i="6"/>
  <c r="I9631" i="6"/>
  <c r="I9632" i="6"/>
  <c r="I9633" i="6"/>
  <c r="I9634" i="6"/>
  <c r="I9635" i="6"/>
  <c r="I9636" i="6"/>
  <c r="I9637" i="6"/>
  <c r="I9638" i="6"/>
  <c r="I9639" i="6"/>
  <c r="I9640" i="6"/>
  <c r="I9641" i="6"/>
  <c r="I9642" i="6"/>
  <c r="I9643" i="6"/>
  <c r="I9644" i="6"/>
  <c r="I9645" i="6"/>
  <c r="I9646" i="6"/>
  <c r="I9647" i="6"/>
  <c r="I9648" i="6"/>
  <c r="I9649" i="6"/>
  <c r="I9650" i="6"/>
  <c r="I9651" i="6"/>
  <c r="I9652" i="6"/>
  <c r="I9653" i="6"/>
  <c r="I9654" i="6"/>
  <c r="I9655" i="6"/>
  <c r="I9656" i="6"/>
  <c r="I9657" i="6"/>
  <c r="I9658" i="6"/>
  <c r="I9659" i="6"/>
  <c r="I9660" i="6"/>
  <c r="I9661" i="6"/>
  <c r="I9662" i="6"/>
  <c r="I9663" i="6"/>
  <c r="I9664" i="6"/>
  <c r="I9665" i="6"/>
  <c r="I9666" i="6"/>
  <c r="I9667" i="6"/>
  <c r="I9668" i="6"/>
  <c r="I9669" i="6"/>
  <c r="I9670" i="6"/>
  <c r="I9671" i="6"/>
  <c r="I9672" i="6"/>
  <c r="I9673" i="6"/>
  <c r="I9674" i="6"/>
  <c r="I9675" i="6"/>
  <c r="I9676" i="6"/>
  <c r="I9677" i="6"/>
  <c r="I9678" i="6"/>
  <c r="I9679" i="6"/>
  <c r="I9680" i="6"/>
  <c r="I9681" i="6"/>
  <c r="I9682" i="6"/>
  <c r="I9683" i="6"/>
  <c r="I9684" i="6"/>
  <c r="I9685" i="6"/>
  <c r="I9686" i="6"/>
  <c r="I9687" i="6"/>
  <c r="I9688" i="6"/>
  <c r="I9689" i="6"/>
  <c r="I9690" i="6"/>
  <c r="I9691" i="6"/>
  <c r="I9692" i="6"/>
  <c r="I9693" i="6"/>
  <c r="I9694" i="6"/>
  <c r="I9695" i="6"/>
  <c r="I9696" i="6"/>
  <c r="I9697" i="6"/>
  <c r="I9698" i="6"/>
  <c r="I9699" i="6"/>
  <c r="I9700" i="6"/>
  <c r="I9701" i="6"/>
  <c r="I9702" i="6"/>
  <c r="I9703" i="6"/>
  <c r="I9704" i="6"/>
  <c r="I9705" i="6"/>
  <c r="I9706" i="6"/>
  <c r="I9707" i="6"/>
  <c r="I9708" i="6"/>
  <c r="I9709" i="6"/>
  <c r="I9710" i="6"/>
  <c r="I9711" i="6"/>
  <c r="I9712" i="6"/>
  <c r="I9713" i="6"/>
  <c r="I9714" i="6"/>
  <c r="I9715" i="6"/>
  <c r="I9716" i="6"/>
  <c r="I9717" i="6"/>
  <c r="I9718" i="6"/>
  <c r="I9719" i="6"/>
  <c r="I9720" i="6"/>
  <c r="I9721" i="6"/>
  <c r="I9722" i="6"/>
  <c r="I9723" i="6"/>
  <c r="I9724" i="6"/>
  <c r="I9725" i="6"/>
  <c r="I9726" i="6"/>
  <c r="I9727" i="6"/>
  <c r="I9728" i="6"/>
  <c r="I9729" i="6"/>
  <c r="I9730" i="6"/>
  <c r="I9731" i="6"/>
  <c r="I9732" i="6"/>
  <c r="I9733" i="6"/>
  <c r="I9734" i="6"/>
  <c r="I9735" i="6"/>
  <c r="I9736" i="6"/>
  <c r="I9737" i="6"/>
  <c r="I9738" i="6"/>
  <c r="I9739" i="6"/>
  <c r="I9740" i="6"/>
  <c r="I9741" i="6"/>
  <c r="I9742" i="6"/>
  <c r="I9743" i="6"/>
  <c r="I9744" i="6"/>
  <c r="I9745" i="6"/>
  <c r="I9746" i="6"/>
  <c r="I9747" i="6"/>
  <c r="I9748" i="6"/>
  <c r="I9749" i="6"/>
  <c r="I9750" i="6"/>
  <c r="I9751" i="6"/>
  <c r="I9752" i="6"/>
  <c r="I9753" i="6"/>
  <c r="I9754" i="6"/>
  <c r="I9755" i="6"/>
  <c r="I9756" i="6"/>
  <c r="I9757" i="6"/>
  <c r="I9758" i="6"/>
  <c r="I9759" i="6"/>
  <c r="I9760" i="6"/>
  <c r="I9761" i="6"/>
  <c r="I9762" i="6"/>
  <c r="I9763" i="6"/>
  <c r="I9764" i="6"/>
  <c r="I9765" i="6"/>
  <c r="I9766" i="6"/>
  <c r="I9767" i="6"/>
  <c r="I9768" i="6"/>
  <c r="I9769" i="6"/>
  <c r="I9770" i="6"/>
  <c r="I9771" i="6"/>
  <c r="I9772" i="6"/>
  <c r="I9773" i="6"/>
  <c r="I9774" i="6"/>
  <c r="I9775" i="6"/>
  <c r="I9776" i="6"/>
  <c r="I9777" i="6"/>
  <c r="I9778" i="6"/>
  <c r="I9779" i="6"/>
  <c r="I9780" i="6"/>
  <c r="I9781" i="6"/>
  <c r="I9782" i="6"/>
  <c r="I9783" i="6"/>
  <c r="I9784" i="6"/>
  <c r="I9785" i="6"/>
  <c r="I9786" i="6"/>
  <c r="I9787" i="6"/>
  <c r="I9788" i="6"/>
  <c r="I9789" i="6"/>
  <c r="I9790" i="6"/>
  <c r="I9791" i="6"/>
  <c r="I9792" i="6"/>
  <c r="I9793" i="6"/>
  <c r="I9794" i="6"/>
  <c r="I9795" i="6"/>
  <c r="I9796" i="6"/>
  <c r="I9797" i="6"/>
  <c r="I9798" i="6"/>
  <c r="I9799" i="6"/>
  <c r="I9800" i="6"/>
  <c r="I9801" i="6"/>
  <c r="I9802" i="6"/>
  <c r="I9803" i="6"/>
  <c r="I9804" i="6"/>
  <c r="I9805" i="6"/>
  <c r="I9806" i="6"/>
  <c r="I9807" i="6"/>
  <c r="I9808" i="6"/>
  <c r="I9809" i="6"/>
  <c r="I9810" i="6"/>
  <c r="I9811" i="6"/>
  <c r="I9812" i="6"/>
  <c r="I9813" i="6"/>
  <c r="I9814" i="6"/>
  <c r="I9815" i="6"/>
  <c r="I9816" i="6"/>
  <c r="I9817" i="6"/>
  <c r="I9818" i="6"/>
  <c r="I9819" i="6"/>
  <c r="I9820" i="6"/>
  <c r="I9821" i="6"/>
  <c r="I9822" i="6"/>
  <c r="I9823" i="6"/>
  <c r="I9824" i="6"/>
  <c r="I9825" i="6"/>
  <c r="I9826" i="6"/>
  <c r="I9827" i="6"/>
  <c r="I9828" i="6"/>
  <c r="I9829" i="6"/>
  <c r="I9830" i="6"/>
  <c r="I9831" i="6"/>
  <c r="I9832" i="6"/>
  <c r="I9833" i="6"/>
  <c r="I9834" i="6"/>
  <c r="I9835" i="6"/>
  <c r="I9836" i="6"/>
  <c r="I9837" i="6"/>
  <c r="I9838" i="6"/>
  <c r="I9839" i="6"/>
  <c r="I9840" i="6"/>
  <c r="I9841" i="6"/>
  <c r="I9842" i="6"/>
  <c r="I9843" i="6"/>
  <c r="I9844" i="6"/>
  <c r="I9845" i="6"/>
  <c r="I9846" i="6"/>
  <c r="I9847" i="6"/>
  <c r="I9848" i="6"/>
  <c r="I9849" i="6"/>
  <c r="I9850" i="6"/>
  <c r="I9851" i="6"/>
  <c r="I9852" i="6"/>
  <c r="I9853" i="6"/>
  <c r="I9854" i="6"/>
  <c r="I9855" i="6"/>
  <c r="I9856" i="6"/>
  <c r="I9857" i="6"/>
  <c r="I9858" i="6"/>
  <c r="I9859" i="6"/>
  <c r="I9860" i="6"/>
  <c r="I9861" i="6"/>
  <c r="I9862" i="6"/>
  <c r="I9863" i="6"/>
  <c r="I9864" i="6"/>
  <c r="I9865" i="6"/>
  <c r="I9866" i="6"/>
  <c r="I9867" i="6"/>
  <c r="I9868" i="6"/>
  <c r="I9869" i="6"/>
  <c r="I9870" i="6"/>
  <c r="I9871" i="6"/>
  <c r="I9872" i="6"/>
  <c r="I9873" i="6"/>
  <c r="I9874" i="6"/>
  <c r="I9875" i="6"/>
  <c r="I9876" i="6"/>
  <c r="I9877" i="6"/>
  <c r="I9878" i="6"/>
  <c r="I9879" i="6"/>
  <c r="I9880" i="6"/>
  <c r="I9881" i="6"/>
  <c r="I9882" i="6"/>
  <c r="I9883" i="6"/>
  <c r="I9884" i="6"/>
  <c r="I9885" i="6"/>
  <c r="I9886" i="6"/>
  <c r="I9887" i="6"/>
  <c r="I9888" i="6"/>
  <c r="I9889" i="6"/>
  <c r="I9890" i="6"/>
  <c r="I9891" i="6"/>
  <c r="I9892" i="6"/>
  <c r="I9893" i="6"/>
  <c r="I9894" i="6"/>
  <c r="I9895" i="6"/>
  <c r="I9896" i="6"/>
  <c r="I9897" i="6"/>
  <c r="I9898" i="6"/>
  <c r="I9899" i="6"/>
  <c r="I9900" i="6"/>
  <c r="I9901" i="6"/>
  <c r="I9902" i="6"/>
  <c r="I9903" i="6"/>
  <c r="I9904" i="6"/>
  <c r="I9905" i="6"/>
  <c r="I9906" i="6"/>
  <c r="I9907" i="6"/>
  <c r="I9908" i="6"/>
  <c r="I9909" i="6"/>
  <c r="I9910" i="6"/>
  <c r="I9911" i="6"/>
  <c r="I9912" i="6"/>
  <c r="I9913" i="6"/>
  <c r="I9914" i="6"/>
  <c r="I9915" i="6"/>
  <c r="I9916" i="6"/>
  <c r="I9917" i="6"/>
  <c r="I9918" i="6"/>
  <c r="I9919" i="6"/>
  <c r="I9920" i="6"/>
  <c r="I9921" i="6"/>
  <c r="I9922" i="6"/>
  <c r="I9923" i="6"/>
  <c r="I9924" i="6"/>
  <c r="I9925" i="6"/>
  <c r="I9926" i="6"/>
  <c r="I9927" i="6"/>
  <c r="I9928" i="6"/>
  <c r="I9929" i="6"/>
  <c r="I9930" i="6"/>
  <c r="I9931" i="6"/>
  <c r="I9932" i="6"/>
  <c r="I9933" i="6"/>
  <c r="I9934" i="6"/>
  <c r="I9935" i="6"/>
  <c r="I9936" i="6"/>
  <c r="I9937" i="6"/>
  <c r="I9938" i="6"/>
  <c r="I9939" i="6"/>
  <c r="I9940" i="6"/>
  <c r="I9941" i="6"/>
  <c r="I9942" i="6"/>
  <c r="I9943" i="6"/>
  <c r="I9944" i="6"/>
  <c r="I9945" i="6"/>
  <c r="I9946" i="6"/>
  <c r="I9947" i="6"/>
  <c r="I9948" i="6"/>
  <c r="I9949" i="6"/>
  <c r="I9950" i="6"/>
  <c r="I9951" i="6"/>
  <c r="I9952" i="6"/>
  <c r="I9953" i="6"/>
  <c r="I9954" i="6"/>
  <c r="I9955" i="6"/>
  <c r="I9956" i="6"/>
  <c r="I9957" i="6"/>
  <c r="I9958" i="6"/>
  <c r="I9959" i="6"/>
  <c r="I9960" i="6"/>
  <c r="I9961" i="6"/>
  <c r="I9962" i="6"/>
  <c r="I9963" i="6"/>
  <c r="I9964" i="6"/>
  <c r="I9965" i="6"/>
  <c r="I9966" i="6"/>
  <c r="I9967" i="6"/>
  <c r="I9968" i="6"/>
  <c r="I9969" i="6"/>
  <c r="I9970" i="6"/>
  <c r="I9971" i="6"/>
  <c r="I9972" i="6"/>
  <c r="I9973" i="6"/>
  <c r="I9974" i="6"/>
  <c r="I9975" i="6"/>
  <c r="I9976" i="6"/>
  <c r="I9977" i="6"/>
  <c r="I9978" i="6"/>
  <c r="I9979" i="6"/>
  <c r="I9980" i="6"/>
  <c r="I9981" i="6"/>
  <c r="I9982" i="6"/>
  <c r="I9983" i="6"/>
  <c r="I9984" i="6"/>
  <c r="I9985" i="6"/>
  <c r="I9986" i="6"/>
  <c r="I9987" i="6"/>
  <c r="I9988" i="6"/>
  <c r="I9989" i="6"/>
  <c r="I9990" i="6"/>
  <c r="I9991" i="6"/>
  <c r="I9992" i="6"/>
  <c r="I9993" i="6"/>
  <c r="I9994" i="6"/>
  <c r="I9995" i="6"/>
  <c r="I9996" i="6"/>
  <c r="I9997" i="6"/>
  <c r="I9998" i="6"/>
  <c r="I9999" i="6"/>
  <c r="I2" i="6"/>
  <c r="R2" i="6" l="1"/>
  <c r="N3" i="6"/>
  <c r="O3" i="6"/>
  <c r="N4" i="6"/>
  <c r="O4" i="6"/>
  <c r="N5" i="6"/>
  <c r="O5" i="6"/>
  <c r="N6" i="6"/>
  <c r="O6" i="6"/>
  <c r="N7" i="6"/>
  <c r="O7" i="6"/>
  <c r="N8" i="6"/>
  <c r="O8" i="6"/>
  <c r="N9" i="6"/>
  <c r="O9" i="6"/>
  <c r="N10" i="6"/>
  <c r="O10" i="6"/>
  <c r="N11" i="6"/>
  <c r="O11" i="6"/>
  <c r="N12" i="6"/>
  <c r="O12" i="6"/>
  <c r="N13" i="6"/>
  <c r="O13" i="6"/>
  <c r="N14" i="6"/>
  <c r="O14" i="6"/>
  <c r="N15" i="6"/>
  <c r="O15" i="6"/>
  <c r="N16" i="6"/>
  <c r="O16" i="6"/>
  <c r="N17" i="6"/>
  <c r="O17" i="6"/>
  <c r="N18" i="6"/>
  <c r="O18" i="6"/>
  <c r="N19" i="6"/>
  <c r="O19" i="6"/>
  <c r="N20" i="6"/>
  <c r="O20" i="6"/>
  <c r="N21" i="6"/>
  <c r="O21" i="6"/>
  <c r="N22" i="6"/>
  <c r="O22" i="6"/>
  <c r="N23" i="6"/>
  <c r="O23" i="6"/>
  <c r="N24" i="6"/>
  <c r="O24" i="6"/>
  <c r="N25" i="6"/>
  <c r="O25" i="6"/>
  <c r="N26" i="6"/>
  <c r="O26" i="6"/>
  <c r="N27" i="6"/>
  <c r="O27" i="6"/>
  <c r="N28" i="6"/>
  <c r="O28" i="6"/>
  <c r="N29" i="6"/>
  <c r="O29" i="6"/>
  <c r="N30" i="6"/>
  <c r="O30" i="6"/>
  <c r="N31" i="6"/>
  <c r="O31" i="6"/>
  <c r="N32" i="6"/>
  <c r="O32" i="6"/>
  <c r="N33" i="6"/>
  <c r="O33" i="6"/>
  <c r="N34" i="6"/>
  <c r="O34" i="6"/>
  <c r="N35" i="6"/>
  <c r="O35" i="6"/>
  <c r="N36" i="6"/>
  <c r="O36" i="6"/>
  <c r="N37" i="6"/>
  <c r="O37" i="6"/>
  <c r="N38" i="6"/>
  <c r="O38" i="6"/>
  <c r="N39" i="6"/>
  <c r="O39" i="6"/>
  <c r="N40" i="6"/>
  <c r="O40" i="6"/>
  <c r="N41" i="6"/>
  <c r="O41" i="6"/>
  <c r="N42" i="6"/>
  <c r="O42" i="6"/>
  <c r="N43" i="6"/>
  <c r="O43" i="6"/>
  <c r="N44" i="6"/>
  <c r="O44" i="6"/>
  <c r="N45" i="6"/>
  <c r="O45" i="6"/>
  <c r="N46" i="6"/>
  <c r="O46" i="6"/>
  <c r="N47" i="6"/>
  <c r="O47" i="6"/>
  <c r="N48" i="6"/>
  <c r="O48" i="6"/>
  <c r="N49" i="6"/>
  <c r="O49" i="6"/>
  <c r="N50" i="6"/>
  <c r="O50" i="6"/>
  <c r="N51" i="6"/>
  <c r="O51" i="6"/>
  <c r="N52" i="6"/>
  <c r="O52" i="6"/>
  <c r="N53" i="6"/>
  <c r="O53" i="6"/>
  <c r="N54" i="6"/>
  <c r="O54" i="6"/>
  <c r="N55" i="6"/>
  <c r="O55" i="6"/>
  <c r="N56" i="6"/>
  <c r="O56" i="6"/>
  <c r="N57" i="6"/>
  <c r="O57" i="6"/>
  <c r="N58" i="6"/>
  <c r="O58" i="6"/>
  <c r="N59" i="6"/>
  <c r="O59" i="6"/>
  <c r="N60" i="6"/>
  <c r="O60" i="6"/>
  <c r="N61" i="6"/>
  <c r="O61" i="6"/>
  <c r="N62" i="6"/>
  <c r="O62" i="6"/>
  <c r="N63" i="6"/>
  <c r="O63" i="6"/>
  <c r="N64" i="6"/>
  <c r="O64" i="6"/>
  <c r="N65" i="6"/>
  <c r="O65" i="6"/>
  <c r="N66" i="6"/>
  <c r="O66" i="6"/>
  <c r="N67" i="6"/>
  <c r="O67" i="6"/>
  <c r="N68" i="6"/>
  <c r="O68" i="6"/>
  <c r="N69" i="6"/>
  <c r="O69" i="6"/>
  <c r="N70" i="6"/>
  <c r="O70" i="6"/>
  <c r="N71" i="6"/>
  <c r="O71" i="6"/>
  <c r="N72" i="6"/>
  <c r="O72" i="6"/>
  <c r="N73" i="6"/>
  <c r="O73" i="6"/>
  <c r="N74" i="6"/>
  <c r="O74" i="6"/>
  <c r="N75" i="6"/>
  <c r="O75" i="6"/>
  <c r="N76" i="6"/>
  <c r="O76" i="6"/>
  <c r="N77" i="6"/>
  <c r="O77" i="6"/>
  <c r="N78" i="6"/>
  <c r="O78" i="6"/>
  <c r="N79" i="6"/>
  <c r="O79" i="6"/>
  <c r="N80" i="6"/>
  <c r="O80" i="6"/>
  <c r="N81" i="6"/>
  <c r="O81" i="6"/>
  <c r="N82" i="6"/>
  <c r="O82" i="6"/>
  <c r="N83" i="6"/>
  <c r="O83" i="6"/>
  <c r="N84" i="6"/>
  <c r="O84" i="6"/>
  <c r="N85" i="6"/>
  <c r="O85" i="6"/>
  <c r="N86" i="6"/>
  <c r="O86" i="6"/>
  <c r="N87" i="6"/>
  <c r="O87" i="6"/>
  <c r="N88" i="6"/>
  <c r="O88" i="6"/>
  <c r="N89" i="6"/>
  <c r="O89" i="6"/>
  <c r="N90" i="6"/>
  <c r="O90" i="6"/>
  <c r="N91" i="6"/>
  <c r="O91" i="6"/>
  <c r="N92" i="6"/>
  <c r="O92" i="6"/>
  <c r="N93" i="6"/>
  <c r="O93" i="6"/>
  <c r="N94" i="6"/>
  <c r="O94" i="6"/>
  <c r="N95" i="6"/>
  <c r="O95" i="6"/>
  <c r="N96" i="6"/>
  <c r="O96" i="6"/>
  <c r="N97" i="6"/>
  <c r="O97" i="6"/>
  <c r="N98" i="6"/>
  <c r="O98" i="6"/>
  <c r="N99" i="6"/>
  <c r="O99" i="6"/>
  <c r="N100" i="6"/>
  <c r="O100" i="6"/>
  <c r="N101" i="6"/>
  <c r="O101" i="6"/>
  <c r="N102" i="6"/>
  <c r="O102" i="6"/>
  <c r="N103" i="6"/>
  <c r="O103" i="6"/>
  <c r="N104" i="6"/>
  <c r="O104" i="6"/>
  <c r="N105" i="6"/>
  <c r="O105" i="6"/>
  <c r="N106" i="6"/>
  <c r="O106" i="6"/>
  <c r="N107" i="6"/>
  <c r="O107" i="6"/>
  <c r="N108" i="6"/>
  <c r="O108" i="6"/>
  <c r="N109" i="6"/>
  <c r="O109" i="6"/>
  <c r="N110" i="6"/>
  <c r="O110" i="6"/>
  <c r="N111" i="6"/>
  <c r="O111" i="6"/>
  <c r="N112" i="6"/>
  <c r="O112" i="6"/>
  <c r="N113" i="6"/>
  <c r="O113" i="6"/>
  <c r="N114" i="6"/>
  <c r="O114" i="6"/>
  <c r="N115" i="6"/>
  <c r="O115" i="6"/>
  <c r="N116" i="6"/>
  <c r="O116" i="6"/>
  <c r="N117" i="6"/>
  <c r="O117" i="6"/>
  <c r="N118" i="6"/>
  <c r="O118" i="6"/>
  <c r="N119" i="6"/>
  <c r="O119" i="6"/>
  <c r="N120" i="6"/>
  <c r="O120" i="6"/>
  <c r="N121" i="6"/>
  <c r="O121" i="6"/>
  <c r="N122" i="6"/>
  <c r="O122" i="6"/>
  <c r="N123" i="6"/>
  <c r="O123" i="6"/>
  <c r="N124" i="6"/>
  <c r="O124" i="6"/>
  <c r="N125" i="6"/>
  <c r="O125" i="6"/>
  <c r="N126" i="6"/>
  <c r="O126" i="6"/>
  <c r="N127" i="6"/>
  <c r="O127" i="6"/>
  <c r="N128" i="6"/>
  <c r="O128" i="6"/>
  <c r="N129" i="6"/>
  <c r="O129" i="6"/>
  <c r="N130" i="6"/>
  <c r="O130" i="6"/>
  <c r="N131" i="6"/>
  <c r="O131" i="6"/>
  <c r="N132" i="6"/>
  <c r="O132" i="6"/>
  <c r="N133" i="6"/>
  <c r="O133" i="6"/>
  <c r="N134" i="6"/>
  <c r="O134" i="6"/>
  <c r="N135" i="6"/>
  <c r="O135" i="6"/>
  <c r="N136" i="6"/>
  <c r="O136" i="6"/>
  <c r="N137" i="6"/>
  <c r="O137" i="6"/>
  <c r="N138" i="6"/>
  <c r="O138" i="6"/>
  <c r="N139" i="6"/>
  <c r="O139" i="6"/>
  <c r="N140" i="6"/>
  <c r="O140" i="6"/>
  <c r="N141" i="6"/>
  <c r="O141" i="6"/>
  <c r="N142" i="6"/>
  <c r="O142" i="6"/>
  <c r="N143" i="6"/>
  <c r="O143" i="6"/>
  <c r="N144" i="6"/>
  <c r="O144" i="6"/>
  <c r="N145" i="6"/>
  <c r="O145" i="6"/>
  <c r="N146" i="6"/>
  <c r="O146" i="6"/>
  <c r="N147" i="6"/>
  <c r="O147" i="6"/>
  <c r="N148" i="6"/>
  <c r="O148" i="6"/>
  <c r="N149" i="6"/>
  <c r="O149" i="6"/>
  <c r="N150" i="6"/>
  <c r="O150" i="6"/>
  <c r="N151" i="6"/>
  <c r="O151" i="6"/>
  <c r="N152" i="6"/>
  <c r="O152" i="6"/>
  <c r="N153" i="6"/>
  <c r="O153" i="6"/>
  <c r="N154" i="6"/>
  <c r="O154" i="6"/>
  <c r="N155" i="6"/>
  <c r="O155" i="6"/>
  <c r="N156" i="6"/>
  <c r="O156" i="6"/>
  <c r="N157" i="6"/>
  <c r="O157" i="6"/>
  <c r="N158" i="6"/>
  <c r="O158" i="6"/>
  <c r="N159" i="6"/>
  <c r="O159" i="6"/>
  <c r="N160" i="6"/>
  <c r="O160" i="6"/>
  <c r="N161" i="6"/>
  <c r="O161" i="6"/>
  <c r="N162" i="6"/>
  <c r="O162" i="6"/>
  <c r="N163" i="6"/>
  <c r="O163" i="6"/>
  <c r="N164" i="6"/>
  <c r="O164" i="6"/>
  <c r="N165" i="6"/>
  <c r="O165" i="6"/>
  <c r="N166" i="6"/>
  <c r="O166" i="6"/>
  <c r="N167" i="6"/>
  <c r="O167" i="6"/>
  <c r="N168" i="6"/>
  <c r="O168" i="6"/>
  <c r="N169" i="6"/>
  <c r="O169" i="6"/>
  <c r="N170" i="6"/>
  <c r="O170" i="6"/>
  <c r="N171" i="6"/>
  <c r="O171" i="6"/>
  <c r="N172" i="6"/>
  <c r="O172" i="6"/>
  <c r="N173" i="6"/>
  <c r="O173" i="6"/>
  <c r="N174" i="6"/>
  <c r="O174" i="6"/>
  <c r="N175" i="6"/>
  <c r="O175" i="6"/>
  <c r="N176" i="6"/>
  <c r="O176" i="6"/>
  <c r="N177" i="6"/>
  <c r="O177" i="6"/>
  <c r="N178" i="6"/>
  <c r="O178" i="6"/>
  <c r="N179" i="6"/>
  <c r="O179" i="6"/>
  <c r="N180" i="6"/>
  <c r="O180" i="6"/>
  <c r="N181" i="6"/>
  <c r="O181" i="6"/>
  <c r="N182" i="6"/>
  <c r="O182" i="6"/>
  <c r="N183" i="6"/>
  <c r="O183" i="6"/>
  <c r="N184" i="6"/>
  <c r="O184" i="6"/>
  <c r="N185" i="6"/>
  <c r="O185" i="6"/>
  <c r="N186" i="6"/>
  <c r="O186" i="6"/>
  <c r="N187" i="6"/>
  <c r="O187" i="6"/>
  <c r="N188" i="6"/>
  <c r="O188" i="6"/>
  <c r="N189" i="6"/>
  <c r="O189" i="6"/>
  <c r="N190" i="6"/>
  <c r="O190" i="6"/>
  <c r="N191" i="6"/>
  <c r="O191" i="6"/>
  <c r="N192" i="6"/>
  <c r="O192" i="6"/>
  <c r="N193" i="6"/>
  <c r="O193" i="6"/>
  <c r="N194" i="6"/>
  <c r="O194" i="6"/>
  <c r="N195" i="6"/>
  <c r="O195" i="6"/>
  <c r="N196" i="6"/>
  <c r="O196" i="6"/>
  <c r="N197" i="6"/>
  <c r="O197" i="6"/>
  <c r="N198" i="6"/>
  <c r="O198" i="6"/>
  <c r="N199" i="6"/>
  <c r="O199" i="6"/>
  <c r="N200" i="6"/>
  <c r="O200" i="6"/>
  <c r="N201" i="6"/>
  <c r="O201" i="6"/>
  <c r="N202" i="6"/>
  <c r="O202" i="6"/>
  <c r="N203" i="6"/>
  <c r="O203" i="6"/>
  <c r="N204" i="6"/>
  <c r="O204" i="6"/>
  <c r="N205" i="6"/>
  <c r="O205" i="6"/>
  <c r="N206" i="6"/>
  <c r="O206" i="6"/>
  <c r="N207" i="6"/>
  <c r="O207" i="6"/>
  <c r="N208" i="6"/>
  <c r="O208" i="6"/>
  <c r="N209" i="6"/>
  <c r="O209" i="6"/>
  <c r="N210" i="6"/>
  <c r="O210" i="6"/>
  <c r="N211" i="6"/>
  <c r="O211" i="6"/>
  <c r="N212" i="6"/>
  <c r="O212" i="6"/>
  <c r="N213" i="6"/>
  <c r="O213" i="6"/>
  <c r="N214" i="6"/>
  <c r="O214" i="6"/>
  <c r="N215" i="6"/>
  <c r="O215" i="6"/>
  <c r="N216" i="6"/>
  <c r="O216" i="6"/>
  <c r="N217" i="6"/>
  <c r="O217" i="6"/>
  <c r="N218" i="6"/>
  <c r="O218" i="6"/>
  <c r="N219" i="6"/>
  <c r="O219" i="6"/>
  <c r="N220" i="6"/>
  <c r="O220" i="6"/>
  <c r="N221" i="6"/>
  <c r="O221" i="6"/>
  <c r="N222" i="6"/>
  <c r="O222" i="6"/>
  <c r="N223" i="6"/>
  <c r="O223" i="6"/>
  <c r="N224" i="6"/>
  <c r="O224" i="6"/>
  <c r="N225" i="6"/>
  <c r="O225" i="6"/>
  <c r="N226" i="6"/>
  <c r="O226" i="6"/>
  <c r="N227" i="6"/>
  <c r="O227" i="6"/>
  <c r="N228" i="6"/>
  <c r="O228" i="6"/>
  <c r="N229" i="6"/>
  <c r="O229" i="6"/>
  <c r="N230" i="6"/>
  <c r="O230" i="6"/>
  <c r="N231" i="6"/>
  <c r="O231" i="6"/>
  <c r="N232" i="6"/>
  <c r="O232" i="6"/>
  <c r="N233" i="6"/>
  <c r="O233" i="6"/>
  <c r="N234" i="6"/>
  <c r="O234" i="6"/>
  <c r="N235" i="6"/>
  <c r="O235" i="6"/>
  <c r="N236" i="6"/>
  <c r="O236" i="6"/>
  <c r="N237" i="6"/>
  <c r="O237" i="6"/>
  <c r="N238" i="6"/>
  <c r="O238" i="6"/>
  <c r="N239" i="6"/>
  <c r="O239" i="6"/>
  <c r="N240" i="6"/>
  <c r="O240" i="6"/>
  <c r="N241" i="6"/>
  <c r="O241" i="6"/>
  <c r="N242" i="6"/>
  <c r="O242" i="6"/>
  <c r="N243" i="6"/>
  <c r="O243" i="6"/>
  <c r="N244" i="6"/>
  <c r="O244" i="6"/>
  <c r="N245" i="6"/>
  <c r="O245" i="6"/>
  <c r="N246" i="6"/>
  <c r="O246" i="6"/>
  <c r="N247" i="6"/>
  <c r="O247" i="6"/>
  <c r="N248" i="6"/>
  <c r="O248" i="6"/>
  <c r="N249" i="6"/>
  <c r="O249" i="6"/>
  <c r="N250" i="6"/>
  <c r="O250" i="6"/>
  <c r="N251" i="6"/>
  <c r="O251" i="6"/>
  <c r="N252" i="6"/>
  <c r="O252" i="6"/>
  <c r="N253" i="6"/>
  <c r="O253" i="6"/>
  <c r="N254" i="6"/>
  <c r="O254" i="6"/>
  <c r="N255" i="6"/>
  <c r="O255" i="6"/>
  <c r="N256" i="6"/>
  <c r="O256" i="6"/>
  <c r="N257" i="6"/>
  <c r="O257" i="6"/>
  <c r="N258" i="6"/>
  <c r="O258" i="6"/>
  <c r="N259" i="6"/>
  <c r="O259" i="6"/>
  <c r="N260" i="6"/>
  <c r="O260" i="6"/>
  <c r="N261" i="6"/>
  <c r="O261" i="6"/>
  <c r="N262" i="6"/>
  <c r="O262" i="6"/>
  <c r="N263" i="6"/>
  <c r="O263" i="6"/>
  <c r="N264" i="6"/>
  <c r="O264" i="6"/>
  <c r="N265" i="6"/>
  <c r="O265" i="6"/>
  <c r="N266" i="6"/>
  <c r="O266" i="6"/>
  <c r="N267" i="6"/>
  <c r="O267" i="6"/>
  <c r="N268" i="6"/>
  <c r="O268" i="6"/>
  <c r="N269" i="6"/>
  <c r="O269" i="6"/>
  <c r="N270" i="6"/>
  <c r="O270" i="6"/>
  <c r="N271" i="6"/>
  <c r="O271" i="6"/>
  <c r="N272" i="6"/>
  <c r="O272" i="6"/>
  <c r="N273" i="6"/>
  <c r="O273" i="6"/>
  <c r="N274" i="6"/>
  <c r="O274" i="6"/>
  <c r="N275" i="6"/>
  <c r="O275" i="6"/>
  <c r="N276" i="6"/>
  <c r="O276" i="6"/>
  <c r="N277" i="6"/>
  <c r="O277" i="6"/>
  <c r="N278" i="6"/>
  <c r="O278" i="6"/>
  <c r="N279" i="6"/>
  <c r="O279" i="6"/>
  <c r="N280" i="6"/>
  <c r="O280" i="6"/>
  <c r="N281" i="6"/>
  <c r="O281" i="6"/>
  <c r="N282" i="6"/>
  <c r="O282" i="6"/>
  <c r="N283" i="6"/>
  <c r="O283" i="6"/>
  <c r="N284" i="6"/>
  <c r="O284" i="6"/>
  <c r="N285" i="6"/>
  <c r="O285" i="6"/>
  <c r="N286" i="6"/>
  <c r="O286" i="6"/>
  <c r="N287" i="6"/>
  <c r="O287" i="6"/>
  <c r="N288" i="6"/>
  <c r="O288" i="6"/>
  <c r="N289" i="6"/>
  <c r="O289" i="6"/>
  <c r="N290" i="6"/>
  <c r="O290" i="6"/>
  <c r="N291" i="6"/>
  <c r="O291" i="6"/>
  <c r="N292" i="6"/>
  <c r="O292" i="6"/>
  <c r="N293" i="6"/>
  <c r="O293" i="6"/>
  <c r="N294" i="6"/>
  <c r="O294" i="6"/>
  <c r="N295" i="6"/>
  <c r="O295" i="6"/>
  <c r="N296" i="6"/>
  <c r="O296" i="6"/>
  <c r="N297" i="6"/>
  <c r="O297" i="6"/>
  <c r="N298" i="6"/>
  <c r="O298" i="6"/>
  <c r="N299" i="6"/>
  <c r="O299" i="6"/>
  <c r="N300" i="6"/>
  <c r="O300" i="6"/>
  <c r="N301" i="6"/>
  <c r="O301" i="6"/>
  <c r="N302" i="6"/>
  <c r="O302" i="6"/>
  <c r="N303" i="6"/>
  <c r="O303" i="6"/>
  <c r="N304" i="6"/>
  <c r="O304" i="6"/>
  <c r="N305" i="6"/>
  <c r="O305" i="6"/>
  <c r="N306" i="6"/>
  <c r="O306" i="6"/>
  <c r="N307" i="6"/>
  <c r="O307" i="6"/>
  <c r="N308" i="6"/>
  <c r="O308" i="6"/>
  <c r="N309" i="6"/>
  <c r="O309" i="6"/>
  <c r="N310" i="6"/>
  <c r="O310" i="6"/>
  <c r="N311" i="6"/>
  <c r="O311" i="6"/>
  <c r="N312" i="6"/>
  <c r="O312" i="6"/>
  <c r="N313" i="6"/>
  <c r="O313" i="6"/>
  <c r="N314" i="6"/>
  <c r="O314" i="6"/>
  <c r="N315" i="6"/>
  <c r="O315" i="6"/>
  <c r="N316" i="6"/>
  <c r="O316" i="6"/>
  <c r="N317" i="6"/>
  <c r="O317" i="6"/>
  <c r="N318" i="6"/>
  <c r="O318" i="6"/>
  <c r="N319" i="6"/>
  <c r="O319" i="6"/>
  <c r="N320" i="6"/>
  <c r="O320" i="6"/>
  <c r="N321" i="6"/>
  <c r="O321" i="6"/>
  <c r="N322" i="6"/>
  <c r="O322" i="6"/>
  <c r="N323" i="6"/>
  <c r="O323" i="6"/>
  <c r="N324" i="6"/>
  <c r="O324" i="6"/>
  <c r="N325" i="6"/>
  <c r="O325" i="6"/>
  <c r="N326" i="6"/>
  <c r="O326" i="6"/>
  <c r="N327" i="6"/>
  <c r="O327" i="6"/>
  <c r="N328" i="6"/>
  <c r="O328" i="6"/>
  <c r="N329" i="6"/>
  <c r="O329" i="6"/>
  <c r="N330" i="6"/>
  <c r="O330" i="6"/>
  <c r="N331" i="6"/>
  <c r="O331" i="6"/>
  <c r="N332" i="6"/>
  <c r="O332" i="6"/>
  <c r="N333" i="6"/>
  <c r="O333" i="6"/>
  <c r="N334" i="6"/>
  <c r="O334" i="6"/>
  <c r="N335" i="6"/>
  <c r="O335" i="6"/>
  <c r="N336" i="6"/>
  <c r="O336" i="6"/>
  <c r="N337" i="6"/>
  <c r="O337" i="6"/>
  <c r="N338" i="6"/>
  <c r="O338" i="6"/>
  <c r="N339" i="6"/>
  <c r="O339" i="6"/>
  <c r="N340" i="6"/>
  <c r="O340" i="6"/>
  <c r="N341" i="6"/>
  <c r="O341" i="6"/>
  <c r="N342" i="6"/>
  <c r="O342" i="6"/>
  <c r="N343" i="6"/>
  <c r="O343" i="6"/>
  <c r="N344" i="6"/>
  <c r="O344" i="6"/>
  <c r="N345" i="6"/>
  <c r="O345" i="6"/>
  <c r="N346" i="6"/>
  <c r="O346" i="6"/>
  <c r="N347" i="6"/>
  <c r="O347" i="6"/>
  <c r="N348" i="6"/>
  <c r="O348" i="6"/>
  <c r="N349" i="6"/>
  <c r="O349" i="6"/>
  <c r="N350" i="6"/>
  <c r="O350" i="6"/>
  <c r="N351" i="6"/>
  <c r="O351" i="6"/>
  <c r="N352" i="6"/>
  <c r="O352" i="6"/>
  <c r="N353" i="6"/>
  <c r="O353" i="6"/>
  <c r="N354" i="6"/>
  <c r="O354" i="6"/>
  <c r="N355" i="6"/>
  <c r="O355" i="6"/>
  <c r="N356" i="6"/>
  <c r="O356" i="6"/>
  <c r="N357" i="6"/>
  <c r="O357" i="6"/>
  <c r="N358" i="6"/>
  <c r="O358" i="6"/>
  <c r="N359" i="6"/>
  <c r="O359" i="6"/>
  <c r="N360" i="6"/>
  <c r="O360" i="6"/>
  <c r="N361" i="6"/>
  <c r="O361" i="6"/>
  <c r="N362" i="6"/>
  <c r="O362" i="6"/>
  <c r="N363" i="6"/>
  <c r="O363" i="6"/>
  <c r="N364" i="6"/>
  <c r="O364" i="6"/>
  <c r="N365" i="6"/>
  <c r="O365" i="6"/>
  <c r="N366" i="6"/>
  <c r="O366" i="6"/>
  <c r="N367" i="6"/>
  <c r="O367" i="6"/>
  <c r="N368" i="6"/>
  <c r="O368" i="6"/>
  <c r="N369" i="6"/>
  <c r="O369" i="6"/>
  <c r="N370" i="6"/>
  <c r="O370" i="6"/>
  <c r="N371" i="6"/>
  <c r="O371" i="6"/>
  <c r="N372" i="6"/>
  <c r="O372" i="6"/>
  <c r="N373" i="6"/>
  <c r="O373" i="6"/>
  <c r="N374" i="6"/>
  <c r="O374" i="6"/>
  <c r="N375" i="6"/>
  <c r="O375" i="6"/>
  <c r="N376" i="6"/>
  <c r="O376" i="6"/>
  <c r="N377" i="6"/>
  <c r="O377" i="6"/>
  <c r="N378" i="6"/>
  <c r="O378" i="6"/>
  <c r="N379" i="6"/>
  <c r="O379" i="6"/>
  <c r="N380" i="6"/>
  <c r="O380" i="6"/>
  <c r="N381" i="6"/>
  <c r="O381" i="6"/>
  <c r="N382" i="6"/>
  <c r="O382" i="6"/>
  <c r="N383" i="6"/>
  <c r="O383" i="6"/>
  <c r="N384" i="6"/>
  <c r="O384" i="6"/>
  <c r="N385" i="6"/>
  <c r="O385" i="6"/>
  <c r="N386" i="6"/>
  <c r="O386" i="6"/>
  <c r="N387" i="6"/>
  <c r="O387" i="6"/>
  <c r="N388" i="6"/>
  <c r="O388" i="6"/>
  <c r="N389" i="6"/>
  <c r="O389" i="6"/>
  <c r="N390" i="6"/>
  <c r="O390" i="6"/>
  <c r="N391" i="6"/>
  <c r="O391" i="6"/>
  <c r="N392" i="6"/>
  <c r="O392" i="6"/>
  <c r="N393" i="6"/>
  <c r="O393" i="6"/>
  <c r="N394" i="6"/>
  <c r="O394" i="6"/>
  <c r="N395" i="6"/>
  <c r="O395" i="6"/>
  <c r="N396" i="6"/>
  <c r="O396" i="6"/>
  <c r="N397" i="6"/>
  <c r="O397" i="6"/>
  <c r="N398" i="6"/>
  <c r="O398" i="6"/>
  <c r="N399" i="6"/>
  <c r="O399" i="6"/>
  <c r="N400" i="6"/>
  <c r="O400" i="6"/>
  <c r="N401" i="6"/>
  <c r="O401" i="6"/>
  <c r="N402" i="6"/>
  <c r="O402" i="6"/>
  <c r="N403" i="6"/>
  <c r="O403" i="6"/>
  <c r="N404" i="6"/>
  <c r="O404" i="6"/>
  <c r="N405" i="6"/>
  <c r="O405" i="6"/>
  <c r="N406" i="6"/>
  <c r="O406" i="6"/>
  <c r="N407" i="6"/>
  <c r="O407" i="6"/>
  <c r="N408" i="6"/>
  <c r="O408" i="6"/>
  <c r="N409" i="6"/>
  <c r="O409" i="6"/>
  <c r="N410" i="6"/>
  <c r="O410" i="6"/>
  <c r="N411" i="6"/>
  <c r="O411" i="6"/>
  <c r="N412" i="6"/>
  <c r="O412" i="6"/>
  <c r="N413" i="6"/>
  <c r="O413" i="6"/>
  <c r="N414" i="6"/>
  <c r="O414" i="6"/>
  <c r="N415" i="6"/>
  <c r="O415" i="6"/>
  <c r="N416" i="6"/>
  <c r="O416" i="6"/>
  <c r="N417" i="6"/>
  <c r="O417" i="6"/>
  <c r="N418" i="6"/>
  <c r="O418" i="6"/>
  <c r="N419" i="6"/>
  <c r="O419" i="6"/>
  <c r="N420" i="6"/>
  <c r="O420" i="6"/>
  <c r="N421" i="6"/>
  <c r="O421" i="6"/>
  <c r="N422" i="6"/>
  <c r="O422" i="6"/>
  <c r="N423" i="6"/>
  <c r="O423" i="6"/>
  <c r="N424" i="6"/>
  <c r="O424" i="6"/>
  <c r="N425" i="6"/>
  <c r="O425" i="6"/>
  <c r="N426" i="6"/>
  <c r="O426" i="6"/>
  <c r="N427" i="6"/>
  <c r="O427" i="6"/>
  <c r="N428" i="6"/>
  <c r="O428" i="6"/>
  <c r="N429" i="6"/>
  <c r="O429" i="6"/>
  <c r="N430" i="6"/>
  <c r="O430" i="6"/>
  <c r="N431" i="6"/>
  <c r="O431" i="6"/>
  <c r="N432" i="6"/>
  <c r="O432" i="6"/>
  <c r="N433" i="6"/>
  <c r="O433" i="6"/>
  <c r="N434" i="6"/>
  <c r="O434" i="6"/>
  <c r="N435" i="6"/>
  <c r="O435" i="6"/>
  <c r="N436" i="6"/>
  <c r="O436" i="6"/>
  <c r="N437" i="6"/>
  <c r="O437" i="6"/>
  <c r="N438" i="6"/>
  <c r="O438" i="6"/>
  <c r="N439" i="6"/>
  <c r="O439" i="6"/>
  <c r="N440" i="6"/>
  <c r="O440" i="6"/>
  <c r="N441" i="6"/>
  <c r="O441" i="6"/>
  <c r="N442" i="6"/>
  <c r="O442" i="6"/>
  <c r="N443" i="6"/>
  <c r="O443" i="6"/>
  <c r="N444" i="6"/>
  <c r="O444" i="6"/>
  <c r="N445" i="6"/>
  <c r="O445" i="6"/>
  <c r="N446" i="6"/>
  <c r="O446" i="6"/>
  <c r="N447" i="6"/>
  <c r="O447" i="6"/>
  <c r="N448" i="6"/>
  <c r="O448" i="6"/>
  <c r="N449" i="6"/>
  <c r="O449" i="6"/>
  <c r="N450" i="6"/>
  <c r="O450" i="6"/>
  <c r="N451" i="6"/>
  <c r="O451" i="6"/>
  <c r="N452" i="6"/>
  <c r="O452" i="6"/>
  <c r="N453" i="6"/>
  <c r="O453" i="6"/>
  <c r="N454" i="6"/>
  <c r="O454" i="6"/>
  <c r="N455" i="6"/>
  <c r="O455" i="6"/>
  <c r="N456" i="6"/>
  <c r="O456" i="6"/>
  <c r="N457" i="6"/>
  <c r="O457" i="6"/>
  <c r="N458" i="6"/>
  <c r="O458" i="6"/>
  <c r="N459" i="6"/>
  <c r="O459" i="6"/>
  <c r="N460" i="6"/>
  <c r="O460" i="6"/>
  <c r="N461" i="6"/>
  <c r="O461" i="6"/>
  <c r="N462" i="6"/>
  <c r="O462" i="6"/>
  <c r="N463" i="6"/>
  <c r="O463" i="6"/>
  <c r="N464" i="6"/>
  <c r="O464" i="6"/>
  <c r="N465" i="6"/>
  <c r="O465" i="6"/>
  <c r="N466" i="6"/>
  <c r="O466" i="6"/>
  <c r="N467" i="6"/>
  <c r="O467" i="6"/>
  <c r="N468" i="6"/>
  <c r="O468" i="6"/>
  <c r="N469" i="6"/>
  <c r="O469" i="6"/>
  <c r="N470" i="6"/>
  <c r="O470" i="6"/>
  <c r="N471" i="6"/>
  <c r="O471" i="6"/>
  <c r="N472" i="6"/>
  <c r="O472" i="6"/>
  <c r="N473" i="6"/>
  <c r="O473" i="6"/>
  <c r="N474" i="6"/>
  <c r="O474" i="6"/>
  <c r="N475" i="6"/>
  <c r="O475" i="6"/>
  <c r="N476" i="6"/>
  <c r="O476" i="6"/>
  <c r="N477" i="6"/>
  <c r="O477" i="6"/>
  <c r="N478" i="6"/>
  <c r="O478" i="6"/>
  <c r="N479" i="6"/>
  <c r="O479" i="6"/>
  <c r="N480" i="6"/>
  <c r="O480" i="6"/>
  <c r="N481" i="6"/>
  <c r="O481" i="6"/>
  <c r="N482" i="6"/>
  <c r="O482" i="6"/>
  <c r="N483" i="6"/>
  <c r="O483" i="6"/>
  <c r="N484" i="6"/>
  <c r="O484" i="6"/>
  <c r="N485" i="6"/>
  <c r="O485" i="6"/>
  <c r="N486" i="6"/>
  <c r="O486" i="6"/>
  <c r="N487" i="6"/>
  <c r="O487" i="6"/>
  <c r="N488" i="6"/>
  <c r="O488" i="6"/>
  <c r="N489" i="6"/>
  <c r="O489" i="6"/>
  <c r="N490" i="6"/>
  <c r="O490" i="6"/>
  <c r="N491" i="6"/>
  <c r="O491" i="6"/>
  <c r="N492" i="6"/>
  <c r="O492" i="6"/>
  <c r="N493" i="6"/>
  <c r="O493" i="6"/>
  <c r="N494" i="6"/>
  <c r="O494" i="6"/>
  <c r="N495" i="6"/>
  <c r="O495" i="6"/>
  <c r="N496" i="6"/>
  <c r="O496" i="6"/>
  <c r="N497" i="6"/>
  <c r="O497" i="6"/>
  <c r="N498" i="6"/>
  <c r="O498" i="6"/>
  <c r="N499" i="6"/>
  <c r="O499" i="6"/>
  <c r="N500" i="6"/>
  <c r="O500" i="6"/>
  <c r="N501" i="6"/>
  <c r="O501" i="6"/>
  <c r="N502" i="6"/>
  <c r="O502" i="6"/>
  <c r="N503" i="6"/>
  <c r="O503" i="6"/>
  <c r="N504" i="6"/>
  <c r="O504" i="6"/>
  <c r="N505" i="6"/>
  <c r="O505" i="6"/>
  <c r="N506" i="6"/>
  <c r="O506" i="6"/>
  <c r="N507" i="6"/>
  <c r="O507" i="6"/>
  <c r="N508" i="6"/>
  <c r="O508" i="6"/>
  <c r="N509" i="6"/>
  <c r="O509" i="6"/>
  <c r="N510" i="6"/>
  <c r="O510" i="6"/>
  <c r="N511" i="6"/>
  <c r="O511" i="6"/>
  <c r="N512" i="6"/>
  <c r="O512" i="6"/>
  <c r="N513" i="6"/>
  <c r="O513" i="6"/>
  <c r="N514" i="6"/>
  <c r="O514" i="6"/>
  <c r="N515" i="6"/>
  <c r="O515" i="6"/>
  <c r="N516" i="6"/>
  <c r="O516" i="6"/>
  <c r="N517" i="6"/>
  <c r="O517" i="6"/>
  <c r="N518" i="6"/>
  <c r="O518" i="6"/>
  <c r="N519" i="6"/>
  <c r="O519" i="6"/>
  <c r="N520" i="6"/>
  <c r="O520" i="6"/>
  <c r="N521" i="6"/>
  <c r="O521" i="6"/>
  <c r="N522" i="6"/>
  <c r="O522" i="6"/>
  <c r="N523" i="6"/>
  <c r="O523" i="6"/>
  <c r="N524" i="6"/>
  <c r="O524" i="6"/>
  <c r="N525" i="6"/>
  <c r="O525" i="6"/>
  <c r="N526" i="6"/>
  <c r="O526" i="6"/>
  <c r="N527" i="6"/>
  <c r="O527" i="6"/>
  <c r="N528" i="6"/>
  <c r="O528" i="6"/>
  <c r="N529" i="6"/>
  <c r="O529" i="6"/>
  <c r="N530" i="6"/>
  <c r="O530" i="6"/>
  <c r="N531" i="6"/>
  <c r="O531" i="6"/>
  <c r="N532" i="6"/>
  <c r="O532" i="6"/>
  <c r="N533" i="6"/>
  <c r="O533" i="6"/>
  <c r="N534" i="6"/>
  <c r="O534" i="6"/>
  <c r="N535" i="6"/>
  <c r="O535" i="6"/>
  <c r="N536" i="6"/>
  <c r="O536" i="6"/>
  <c r="N537" i="6"/>
  <c r="O537" i="6"/>
  <c r="N538" i="6"/>
  <c r="O538" i="6"/>
  <c r="N539" i="6"/>
  <c r="O539" i="6"/>
  <c r="N540" i="6"/>
  <c r="O540" i="6"/>
  <c r="N541" i="6"/>
  <c r="O541" i="6"/>
  <c r="N542" i="6"/>
  <c r="O542" i="6"/>
  <c r="N543" i="6"/>
  <c r="O543" i="6"/>
  <c r="N544" i="6"/>
  <c r="O544" i="6"/>
  <c r="N545" i="6"/>
  <c r="O545" i="6"/>
  <c r="N546" i="6"/>
  <c r="O546" i="6"/>
  <c r="N547" i="6"/>
  <c r="O547" i="6"/>
  <c r="N548" i="6"/>
  <c r="O548" i="6"/>
  <c r="N549" i="6"/>
  <c r="O549" i="6"/>
  <c r="N550" i="6"/>
  <c r="O550" i="6"/>
  <c r="N551" i="6"/>
  <c r="O551" i="6"/>
  <c r="N552" i="6"/>
  <c r="O552" i="6"/>
  <c r="N553" i="6"/>
  <c r="O553" i="6"/>
  <c r="N554" i="6"/>
  <c r="O554" i="6"/>
  <c r="N555" i="6"/>
  <c r="O555" i="6"/>
  <c r="N556" i="6"/>
  <c r="O556" i="6"/>
  <c r="N557" i="6"/>
  <c r="O557" i="6"/>
  <c r="N558" i="6"/>
  <c r="O558" i="6"/>
  <c r="N559" i="6"/>
  <c r="O559" i="6"/>
  <c r="N560" i="6"/>
  <c r="O560" i="6"/>
  <c r="N561" i="6"/>
  <c r="O561" i="6"/>
  <c r="N562" i="6"/>
  <c r="O562" i="6"/>
  <c r="N563" i="6"/>
  <c r="O563" i="6"/>
  <c r="N564" i="6"/>
  <c r="O564" i="6"/>
  <c r="N565" i="6"/>
  <c r="O565" i="6"/>
  <c r="N566" i="6"/>
  <c r="O566" i="6"/>
  <c r="N567" i="6"/>
  <c r="O567" i="6"/>
  <c r="N568" i="6"/>
  <c r="O568" i="6"/>
  <c r="N569" i="6"/>
  <c r="O569" i="6"/>
  <c r="N570" i="6"/>
  <c r="O570" i="6"/>
  <c r="N571" i="6"/>
  <c r="O571" i="6"/>
  <c r="N572" i="6"/>
  <c r="O572" i="6"/>
  <c r="N573" i="6"/>
  <c r="O573" i="6"/>
  <c r="N574" i="6"/>
  <c r="O574" i="6"/>
  <c r="N575" i="6"/>
  <c r="O575" i="6"/>
  <c r="N576" i="6"/>
  <c r="O576" i="6"/>
  <c r="N577" i="6"/>
  <c r="O577" i="6"/>
  <c r="N578" i="6"/>
  <c r="O578" i="6"/>
  <c r="N579" i="6"/>
  <c r="O579" i="6"/>
  <c r="N580" i="6"/>
  <c r="O580" i="6"/>
  <c r="N581" i="6"/>
  <c r="O581" i="6"/>
  <c r="N582" i="6"/>
  <c r="O582" i="6"/>
  <c r="N583" i="6"/>
  <c r="O583" i="6"/>
  <c r="N584" i="6"/>
  <c r="O584" i="6"/>
  <c r="N585" i="6"/>
  <c r="O585" i="6"/>
  <c r="N586" i="6"/>
  <c r="O586" i="6"/>
  <c r="N587" i="6"/>
  <c r="O587" i="6"/>
  <c r="N588" i="6"/>
  <c r="O588" i="6"/>
  <c r="N589" i="6"/>
  <c r="O589" i="6"/>
  <c r="N590" i="6"/>
  <c r="O590" i="6"/>
  <c r="N591" i="6"/>
  <c r="O591" i="6"/>
  <c r="N592" i="6"/>
  <c r="O592" i="6"/>
  <c r="N593" i="6"/>
  <c r="O593" i="6"/>
  <c r="N594" i="6"/>
  <c r="O594" i="6"/>
  <c r="N595" i="6"/>
  <c r="O595" i="6"/>
  <c r="N596" i="6"/>
  <c r="O596" i="6"/>
  <c r="N597" i="6"/>
  <c r="O597" i="6"/>
  <c r="N598" i="6"/>
  <c r="O598" i="6"/>
  <c r="N599" i="6"/>
  <c r="O599" i="6"/>
  <c r="N600" i="6"/>
  <c r="O600" i="6"/>
  <c r="N601" i="6"/>
  <c r="O601" i="6"/>
  <c r="N602" i="6"/>
  <c r="O602" i="6"/>
  <c r="N603" i="6"/>
  <c r="O603" i="6"/>
  <c r="N604" i="6"/>
  <c r="O604" i="6"/>
  <c r="N605" i="6"/>
  <c r="O605" i="6"/>
  <c r="N606" i="6"/>
  <c r="O606" i="6"/>
  <c r="N607" i="6"/>
  <c r="O607" i="6"/>
  <c r="N608" i="6"/>
  <c r="O608" i="6"/>
  <c r="N609" i="6"/>
  <c r="O609" i="6"/>
  <c r="N610" i="6"/>
  <c r="O610" i="6"/>
  <c r="N611" i="6"/>
  <c r="O611" i="6"/>
  <c r="N612" i="6"/>
  <c r="O612" i="6"/>
  <c r="N613" i="6"/>
  <c r="O613" i="6"/>
  <c r="N614" i="6"/>
  <c r="O614" i="6"/>
  <c r="N615" i="6"/>
  <c r="O615" i="6"/>
  <c r="N616" i="6"/>
  <c r="O616" i="6"/>
  <c r="N617" i="6"/>
  <c r="O617" i="6"/>
  <c r="N618" i="6"/>
  <c r="O618" i="6"/>
  <c r="N619" i="6"/>
  <c r="O619" i="6"/>
  <c r="N620" i="6"/>
  <c r="O620" i="6"/>
  <c r="N621" i="6"/>
  <c r="O621" i="6"/>
  <c r="N622" i="6"/>
  <c r="O622" i="6"/>
  <c r="N623" i="6"/>
  <c r="O623" i="6"/>
  <c r="N624" i="6"/>
  <c r="O624" i="6"/>
  <c r="N625" i="6"/>
  <c r="O625" i="6"/>
  <c r="N626" i="6"/>
  <c r="O626" i="6"/>
  <c r="N627" i="6"/>
  <c r="O627" i="6"/>
  <c r="N628" i="6"/>
  <c r="O628" i="6"/>
  <c r="N629" i="6"/>
  <c r="O629" i="6"/>
  <c r="N630" i="6"/>
  <c r="O630" i="6"/>
  <c r="N631" i="6"/>
  <c r="O631" i="6"/>
  <c r="N632" i="6"/>
  <c r="O632" i="6"/>
  <c r="N633" i="6"/>
  <c r="O633" i="6"/>
  <c r="N634" i="6"/>
  <c r="O634" i="6"/>
  <c r="N635" i="6"/>
  <c r="O635" i="6"/>
  <c r="N636" i="6"/>
  <c r="O636" i="6"/>
  <c r="N637" i="6"/>
  <c r="O637" i="6"/>
  <c r="N638" i="6"/>
  <c r="O638" i="6"/>
  <c r="N639" i="6"/>
  <c r="O639" i="6"/>
  <c r="N640" i="6"/>
  <c r="O640" i="6"/>
  <c r="N641" i="6"/>
  <c r="O641" i="6"/>
  <c r="N642" i="6"/>
  <c r="O642" i="6"/>
  <c r="N643" i="6"/>
  <c r="O643" i="6"/>
  <c r="N644" i="6"/>
  <c r="O644" i="6"/>
  <c r="N645" i="6"/>
  <c r="O645" i="6"/>
  <c r="N646" i="6"/>
  <c r="O646" i="6"/>
  <c r="N647" i="6"/>
  <c r="O647" i="6"/>
  <c r="N648" i="6"/>
  <c r="O648" i="6"/>
  <c r="N649" i="6"/>
  <c r="O649" i="6"/>
  <c r="N650" i="6"/>
  <c r="O650" i="6"/>
  <c r="N651" i="6"/>
  <c r="O651" i="6"/>
  <c r="N652" i="6"/>
  <c r="O652" i="6"/>
  <c r="N653" i="6"/>
  <c r="O653" i="6"/>
  <c r="N654" i="6"/>
  <c r="O654" i="6"/>
  <c r="N655" i="6"/>
  <c r="O655" i="6"/>
  <c r="N656" i="6"/>
  <c r="O656" i="6"/>
  <c r="N657" i="6"/>
  <c r="O657" i="6"/>
  <c r="N658" i="6"/>
  <c r="O658" i="6"/>
  <c r="N659" i="6"/>
  <c r="O659" i="6"/>
  <c r="N660" i="6"/>
  <c r="O660" i="6"/>
  <c r="N661" i="6"/>
  <c r="O661" i="6"/>
  <c r="N662" i="6"/>
  <c r="O662" i="6"/>
  <c r="N663" i="6"/>
  <c r="O663" i="6"/>
  <c r="N664" i="6"/>
  <c r="O664" i="6"/>
  <c r="N665" i="6"/>
  <c r="O665" i="6"/>
  <c r="N666" i="6"/>
  <c r="O666" i="6"/>
  <c r="N667" i="6"/>
  <c r="O667" i="6"/>
  <c r="N668" i="6"/>
  <c r="O668" i="6"/>
  <c r="N669" i="6"/>
  <c r="O669" i="6"/>
  <c r="N670" i="6"/>
  <c r="O670" i="6"/>
  <c r="N671" i="6"/>
  <c r="O671" i="6"/>
  <c r="N672" i="6"/>
  <c r="O672" i="6"/>
  <c r="N673" i="6"/>
  <c r="O673" i="6"/>
  <c r="N674" i="6"/>
  <c r="O674" i="6"/>
  <c r="N675" i="6"/>
  <c r="O675" i="6"/>
  <c r="N676" i="6"/>
  <c r="O676" i="6"/>
  <c r="N677" i="6"/>
  <c r="O677" i="6"/>
  <c r="N678" i="6"/>
  <c r="O678" i="6"/>
  <c r="N679" i="6"/>
  <c r="O679" i="6"/>
  <c r="N680" i="6"/>
  <c r="O680" i="6"/>
  <c r="N681" i="6"/>
  <c r="O681" i="6"/>
  <c r="N682" i="6"/>
  <c r="O682" i="6"/>
  <c r="N683" i="6"/>
  <c r="O683" i="6"/>
  <c r="N684" i="6"/>
  <c r="O684" i="6"/>
  <c r="N685" i="6"/>
  <c r="O685" i="6"/>
  <c r="N686" i="6"/>
  <c r="O686" i="6"/>
  <c r="N687" i="6"/>
  <c r="O687" i="6"/>
  <c r="N688" i="6"/>
  <c r="O688" i="6"/>
  <c r="N689" i="6"/>
  <c r="O689" i="6"/>
  <c r="N690" i="6"/>
  <c r="O690" i="6"/>
  <c r="N691" i="6"/>
  <c r="O691" i="6"/>
  <c r="N692" i="6"/>
  <c r="O692" i="6"/>
  <c r="N693" i="6"/>
  <c r="O693" i="6"/>
  <c r="N694" i="6"/>
  <c r="O694" i="6"/>
  <c r="N695" i="6"/>
  <c r="O695" i="6"/>
  <c r="N696" i="6"/>
  <c r="O696" i="6"/>
  <c r="N697" i="6"/>
  <c r="O697" i="6"/>
  <c r="N698" i="6"/>
  <c r="O698" i="6"/>
  <c r="N699" i="6"/>
  <c r="O699" i="6"/>
  <c r="N700" i="6"/>
  <c r="O700" i="6"/>
  <c r="N701" i="6"/>
  <c r="O701" i="6"/>
  <c r="N702" i="6"/>
  <c r="O702" i="6"/>
  <c r="N703" i="6"/>
  <c r="O703" i="6"/>
  <c r="N704" i="6"/>
  <c r="O704" i="6"/>
  <c r="N705" i="6"/>
  <c r="O705" i="6"/>
  <c r="N706" i="6"/>
  <c r="O706" i="6"/>
  <c r="N707" i="6"/>
  <c r="O707" i="6"/>
  <c r="N708" i="6"/>
  <c r="O708" i="6"/>
  <c r="N709" i="6"/>
  <c r="O709" i="6"/>
  <c r="N710" i="6"/>
  <c r="O710" i="6"/>
  <c r="N711" i="6"/>
  <c r="O711" i="6"/>
  <c r="N712" i="6"/>
  <c r="O712" i="6"/>
  <c r="N713" i="6"/>
  <c r="O713" i="6"/>
  <c r="N714" i="6"/>
  <c r="O714" i="6"/>
  <c r="N715" i="6"/>
  <c r="O715" i="6"/>
  <c r="N716" i="6"/>
  <c r="O716" i="6"/>
  <c r="N717" i="6"/>
  <c r="O717" i="6"/>
  <c r="N718" i="6"/>
  <c r="O718" i="6"/>
  <c r="N719" i="6"/>
  <c r="O719" i="6"/>
  <c r="N720" i="6"/>
  <c r="O720" i="6"/>
  <c r="N721" i="6"/>
  <c r="O721" i="6"/>
  <c r="N722" i="6"/>
  <c r="O722" i="6"/>
  <c r="N723" i="6"/>
  <c r="O723" i="6"/>
  <c r="N724" i="6"/>
  <c r="O724" i="6"/>
  <c r="N725" i="6"/>
  <c r="O725" i="6"/>
  <c r="N726" i="6"/>
  <c r="O726" i="6"/>
  <c r="N727" i="6"/>
  <c r="O727" i="6"/>
  <c r="N728" i="6"/>
  <c r="O728" i="6"/>
  <c r="N729" i="6"/>
  <c r="O729" i="6"/>
  <c r="N730" i="6"/>
  <c r="O730" i="6"/>
  <c r="N731" i="6"/>
  <c r="O731" i="6"/>
  <c r="N732" i="6"/>
  <c r="O732" i="6"/>
  <c r="N733" i="6"/>
  <c r="O733" i="6"/>
  <c r="N734" i="6"/>
  <c r="O734" i="6"/>
  <c r="N735" i="6"/>
  <c r="O735" i="6"/>
  <c r="N736" i="6"/>
  <c r="O736" i="6"/>
  <c r="N737" i="6"/>
  <c r="O737" i="6"/>
  <c r="N738" i="6"/>
  <c r="O738" i="6"/>
  <c r="N739" i="6"/>
  <c r="O739" i="6"/>
  <c r="N740" i="6"/>
  <c r="O740" i="6"/>
  <c r="N741" i="6"/>
  <c r="O741" i="6"/>
  <c r="N742" i="6"/>
  <c r="O742" i="6"/>
  <c r="N743" i="6"/>
  <c r="O743" i="6"/>
  <c r="N744" i="6"/>
  <c r="O744" i="6"/>
  <c r="N745" i="6"/>
  <c r="O745" i="6"/>
  <c r="N746" i="6"/>
  <c r="O746" i="6"/>
  <c r="N747" i="6"/>
  <c r="O747" i="6"/>
  <c r="N748" i="6"/>
  <c r="O748" i="6"/>
  <c r="N749" i="6"/>
  <c r="O749" i="6"/>
  <c r="N750" i="6"/>
  <c r="O750" i="6"/>
  <c r="N751" i="6"/>
  <c r="O751" i="6"/>
  <c r="N752" i="6"/>
  <c r="O752" i="6"/>
  <c r="N753" i="6"/>
  <c r="O753" i="6"/>
  <c r="N754" i="6"/>
  <c r="O754" i="6"/>
  <c r="N755" i="6"/>
  <c r="O755" i="6"/>
  <c r="N756" i="6"/>
  <c r="O756" i="6"/>
  <c r="N757" i="6"/>
  <c r="O757" i="6"/>
  <c r="N758" i="6"/>
  <c r="O758" i="6"/>
  <c r="N759" i="6"/>
  <c r="O759" i="6"/>
  <c r="N760" i="6"/>
  <c r="O760" i="6"/>
  <c r="N761" i="6"/>
  <c r="O761" i="6"/>
  <c r="N762" i="6"/>
  <c r="O762" i="6"/>
  <c r="N763" i="6"/>
  <c r="O763" i="6"/>
  <c r="N764" i="6"/>
  <c r="O764" i="6"/>
  <c r="N765" i="6"/>
  <c r="O765" i="6"/>
  <c r="N766" i="6"/>
  <c r="O766" i="6"/>
  <c r="N767" i="6"/>
  <c r="O767" i="6"/>
  <c r="N768" i="6"/>
  <c r="O768" i="6"/>
  <c r="N769" i="6"/>
  <c r="O769" i="6"/>
  <c r="N770" i="6"/>
  <c r="O770" i="6"/>
  <c r="N771" i="6"/>
  <c r="O771" i="6"/>
  <c r="N772" i="6"/>
  <c r="O772" i="6"/>
  <c r="N773" i="6"/>
  <c r="O773" i="6"/>
  <c r="N774" i="6"/>
  <c r="O774" i="6"/>
  <c r="N775" i="6"/>
  <c r="O775" i="6"/>
  <c r="N776" i="6"/>
  <c r="O776" i="6"/>
  <c r="N777" i="6"/>
  <c r="O777" i="6"/>
  <c r="N778" i="6"/>
  <c r="O778" i="6"/>
  <c r="N779" i="6"/>
  <c r="O779" i="6"/>
  <c r="N780" i="6"/>
  <c r="O780" i="6"/>
  <c r="N781" i="6"/>
  <c r="O781" i="6"/>
  <c r="N782" i="6"/>
  <c r="O782" i="6"/>
  <c r="N783" i="6"/>
  <c r="O783" i="6"/>
  <c r="N784" i="6"/>
  <c r="O784" i="6"/>
  <c r="N785" i="6"/>
  <c r="O785" i="6"/>
  <c r="N786" i="6"/>
  <c r="O786" i="6"/>
  <c r="N787" i="6"/>
  <c r="O787" i="6"/>
  <c r="N788" i="6"/>
  <c r="O788" i="6"/>
  <c r="N789" i="6"/>
  <c r="O789" i="6"/>
  <c r="N790" i="6"/>
  <c r="O790" i="6"/>
  <c r="N791" i="6"/>
  <c r="O791" i="6"/>
  <c r="N792" i="6"/>
  <c r="O792" i="6"/>
  <c r="N793" i="6"/>
  <c r="O793" i="6"/>
  <c r="N794" i="6"/>
  <c r="O794" i="6"/>
  <c r="N795" i="6"/>
  <c r="O795" i="6"/>
  <c r="N796" i="6"/>
  <c r="O796" i="6"/>
  <c r="N797" i="6"/>
  <c r="O797" i="6"/>
  <c r="N798" i="6"/>
  <c r="O798" i="6"/>
  <c r="N799" i="6"/>
  <c r="O799" i="6"/>
  <c r="N800" i="6"/>
  <c r="O800" i="6"/>
  <c r="N801" i="6"/>
  <c r="O801" i="6"/>
  <c r="N802" i="6"/>
  <c r="O802" i="6"/>
  <c r="N803" i="6"/>
  <c r="O803" i="6"/>
  <c r="N804" i="6"/>
  <c r="O804" i="6"/>
  <c r="N805" i="6"/>
  <c r="O805" i="6"/>
  <c r="N806" i="6"/>
  <c r="O806" i="6"/>
  <c r="N807" i="6"/>
  <c r="O807" i="6"/>
  <c r="N808" i="6"/>
  <c r="O808" i="6"/>
  <c r="N809" i="6"/>
  <c r="O809" i="6"/>
  <c r="N810" i="6"/>
  <c r="O810" i="6"/>
  <c r="N811" i="6"/>
  <c r="O811" i="6"/>
  <c r="N812" i="6"/>
  <c r="O812" i="6"/>
  <c r="N813" i="6"/>
  <c r="O813" i="6"/>
  <c r="N814" i="6"/>
  <c r="O814" i="6"/>
  <c r="N815" i="6"/>
  <c r="O815" i="6"/>
  <c r="N816" i="6"/>
  <c r="O816" i="6"/>
  <c r="N817" i="6"/>
  <c r="O817" i="6"/>
  <c r="N818" i="6"/>
  <c r="O818" i="6"/>
  <c r="N819" i="6"/>
  <c r="O819" i="6"/>
  <c r="N820" i="6"/>
  <c r="O820" i="6"/>
  <c r="N821" i="6"/>
  <c r="O821" i="6"/>
  <c r="N822" i="6"/>
  <c r="O822" i="6"/>
  <c r="N823" i="6"/>
  <c r="O823" i="6"/>
  <c r="N824" i="6"/>
  <c r="O824" i="6"/>
  <c r="N825" i="6"/>
  <c r="O825" i="6"/>
  <c r="N826" i="6"/>
  <c r="O826" i="6"/>
  <c r="N827" i="6"/>
  <c r="O827" i="6"/>
  <c r="N828" i="6"/>
  <c r="O828" i="6"/>
  <c r="N829" i="6"/>
  <c r="O829" i="6"/>
  <c r="N830" i="6"/>
  <c r="O830" i="6"/>
  <c r="N831" i="6"/>
  <c r="O831" i="6"/>
  <c r="N832" i="6"/>
  <c r="O832" i="6"/>
  <c r="N833" i="6"/>
  <c r="O833" i="6"/>
  <c r="N834" i="6"/>
  <c r="O834" i="6"/>
  <c r="N835" i="6"/>
  <c r="O835" i="6"/>
  <c r="N836" i="6"/>
  <c r="O836" i="6"/>
  <c r="N837" i="6"/>
  <c r="O837" i="6"/>
  <c r="N838" i="6"/>
  <c r="O838" i="6"/>
  <c r="N839" i="6"/>
  <c r="O839" i="6"/>
  <c r="N840" i="6"/>
  <c r="O840" i="6"/>
  <c r="N841" i="6"/>
  <c r="O841" i="6"/>
  <c r="N842" i="6"/>
  <c r="O842" i="6"/>
  <c r="N843" i="6"/>
  <c r="O843" i="6"/>
  <c r="N844" i="6"/>
  <c r="O844" i="6"/>
  <c r="N845" i="6"/>
  <c r="O845" i="6"/>
  <c r="N846" i="6"/>
  <c r="O846" i="6"/>
  <c r="N847" i="6"/>
  <c r="O847" i="6"/>
  <c r="N848" i="6"/>
  <c r="O848" i="6"/>
  <c r="N849" i="6"/>
  <c r="O849" i="6"/>
  <c r="N850" i="6"/>
  <c r="O850" i="6"/>
  <c r="N851" i="6"/>
  <c r="O851" i="6"/>
  <c r="N852" i="6"/>
  <c r="O852" i="6"/>
  <c r="N853" i="6"/>
  <c r="O853" i="6"/>
  <c r="N854" i="6"/>
  <c r="O854" i="6"/>
  <c r="N855" i="6"/>
  <c r="O855" i="6"/>
  <c r="N856" i="6"/>
  <c r="O856" i="6"/>
  <c r="N857" i="6"/>
  <c r="O857" i="6"/>
  <c r="N858" i="6"/>
  <c r="O858" i="6"/>
  <c r="N859" i="6"/>
  <c r="O859" i="6"/>
  <c r="N860" i="6"/>
  <c r="O860" i="6"/>
  <c r="N861" i="6"/>
  <c r="O861" i="6"/>
  <c r="N862" i="6"/>
  <c r="O862" i="6"/>
  <c r="N863" i="6"/>
  <c r="O863" i="6"/>
  <c r="N864" i="6"/>
  <c r="O864" i="6"/>
  <c r="N865" i="6"/>
  <c r="O865" i="6"/>
  <c r="N866" i="6"/>
  <c r="O866" i="6"/>
  <c r="N867" i="6"/>
  <c r="O867" i="6"/>
  <c r="N868" i="6"/>
  <c r="O868" i="6"/>
  <c r="N869" i="6"/>
  <c r="O869" i="6"/>
  <c r="N870" i="6"/>
  <c r="O870" i="6"/>
  <c r="N871" i="6"/>
  <c r="O871" i="6"/>
  <c r="N872" i="6"/>
  <c r="O872" i="6"/>
  <c r="N873" i="6"/>
  <c r="O873" i="6"/>
  <c r="N874" i="6"/>
  <c r="O874" i="6"/>
  <c r="N875" i="6"/>
  <c r="O875" i="6"/>
  <c r="N876" i="6"/>
  <c r="O876" i="6"/>
  <c r="N877" i="6"/>
  <c r="O877" i="6"/>
  <c r="N878" i="6"/>
  <c r="O878" i="6"/>
  <c r="N879" i="6"/>
  <c r="O879" i="6"/>
  <c r="N880" i="6"/>
  <c r="O880" i="6"/>
  <c r="N881" i="6"/>
  <c r="O881" i="6"/>
  <c r="N882" i="6"/>
  <c r="O882" i="6"/>
  <c r="N883" i="6"/>
  <c r="O883" i="6"/>
  <c r="N884" i="6"/>
  <c r="O884" i="6"/>
  <c r="N885" i="6"/>
  <c r="O885" i="6"/>
  <c r="N886" i="6"/>
  <c r="O886" i="6"/>
  <c r="N887" i="6"/>
  <c r="O887" i="6"/>
  <c r="N888" i="6"/>
  <c r="O888" i="6"/>
  <c r="N889" i="6"/>
  <c r="O889" i="6"/>
  <c r="N890" i="6"/>
  <c r="O890" i="6"/>
  <c r="N891" i="6"/>
  <c r="O891" i="6"/>
  <c r="N892" i="6"/>
  <c r="O892" i="6"/>
  <c r="N893" i="6"/>
  <c r="O893" i="6"/>
  <c r="N894" i="6"/>
  <c r="O894" i="6"/>
  <c r="N895" i="6"/>
  <c r="O895" i="6"/>
  <c r="N896" i="6"/>
  <c r="O896" i="6"/>
  <c r="N897" i="6"/>
  <c r="O897" i="6"/>
  <c r="N898" i="6"/>
  <c r="O898" i="6"/>
  <c r="N899" i="6"/>
  <c r="O899" i="6"/>
  <c r="N900" i="6"/>
  <c r="O900" i="6"/>
  <c r="N901" i="6"/>
  <c r="O901" i="6"/>
  <c r="N902" i="6"/>
  <c r="O902" i="6"/>
  <c r="N903" i="6"/>
  <c r="O903" i="6"/>
  <c r="N904" i="6"/>
  <c r="O904" i="6"/>
  <c r="N905" i="6"/>
  <c r="O905" i="6"/>
  <c r="N906" i="6"/>
  <c r="O906" i="6"/>
  <c r="N907" i="6"/>
  <c r="O907" i="6"/>
  <c r="N908" i="6"/>
  <c r="O908" i="6"/>
  <c r="N909" i="6"/>
  <c r="O909" i="6"/>
  <c r="N910" i="6"/>
  <c r="O910" i="6"/>
  <c r="N911" i="6"/>
  <c r="O911" i="6"/>
  <c r="N912" i="6"/>
  <c r="O912" i="6"/>
  <c r="N913" i="6"/>
  <c r="O913" i="6"/>
  <c r="N914" i="6"/>
  <c r="O914" i="6"/>
  <c r="N915" i="6"/>
  <c r="O915" i="6"/>
  <c r="N916" i="6"/>
  <c r="O916" i="6"/>
  <c r="N917" i="6"/>
  <c r="O917" i="6"/>
  <c r="N918" i="6"/>
  <c r="O918" i="6"/>
  <c r="N919" i="6"/>
  <c r="O919" i="6"/>
  <c r="N920" i="6"/>
  <c r="O920" i="6"/>
  <c r="N921" i="6"/>
  <c r="O921" i="6"/>
  <c r="N922" i="6"/>
  <c r="O922" i="6"/>
  <c r="N923" i="6"/>
  <c r="O923" i="6"/>
  <c r="N924" i="6"/>
  <c r="O924" i="6"/>
  <c r="N925" i="6"/>
  <c r="O925" i="6"/>
  <c r="N926" i="6"/>
  <c r="O926" i="6"/>
  <c r="N927" i="6"/>
  <c r="O927" i="6"/>
  <c r="N928" i="6"/>
  <c r="O928" i="6"/>
  <c r="N929" i="6"/>
  <c r="O929" i="6"/>
  <c r="N930" i="6"/>
  <c r="O930" i="6"/>
  <c r="N931" i="6"/>
  <c r="O931" i="6"/>
  <c r="N932" i="6"/>
  <c r="O932" i="6"/>
  <c r="N933" i="6"/>
  <c r="O933" i="6"/>
  <c r="N934" i="6"/>
  <c r="O934" i="6"/>
  <c r="N935" i="6"/>
  <c r="O935" i="6"/>
  <c r="N936" i="6"/>
  <c r="O936" i="6"/>
  <c r="N937" i="6"/>
  <c r="O937" i="6"/>
  <c r="N938" i="6"/>
  <c r="O938" i="6"/>
  <c r="N939" i="6"/>
  <c r="O939" i="6"/>
  <c r="N940" i="6"/>
  <c r="O940" i="6"/>
  <c r="N941" i="6"/>
  <c r="O941" i="6"/>
  <c r="N942" i="6"/>
  <c r="O942" i="6"/>
  <c r="N943" i="6"/>
  <c r="O943" i="6"/>
  <c r="N944" i="6"/>
  <c r="O944" i="6"/>
  <c r="N945" i="6"/>
  <c r="O945" i="6"/>
  <c r="N946" i="6"/>
  <c r="O946" i="6"/>
  <c r="N947" i="6"/>
  <c r="O947" i="6"/>
  <c r="N948" i="6"/>
  <c r="O948" i="6"/>
  <c r="N949" i="6"/>
  <c r="O949" i="6"/>
  <c r="N950" i="6"/>
  <c r="O950" i="6"/>
  <c r="N951" i="6"/>
  <c r="O951" i="6"/>
  <c r="N952" i="6"/>
  <c r="O952" i="6"/>
  <c r="N953" i="6"/>
  <c r="O953" i="6"/>
  <c r="N954" i="6"/>
  <c r="O954" i="6"/>
  <c r="N955" i="6"/>
  <c r="O955" i="6"/>
  <c r="N956" i="6"/>
  <c r="O956" i="6"/>
  <c r="N957" i="6"/>
  <c r="O957" i="6"/>
  <c r="N958" i="6"/>
  <c r="O958" i="6"/>
  <c r="N959" i="6"/>
  <c r="O959" i="6"/>
  <c r="N960" i="6"/>
  <c r="O960" i="6"/>
  <c r="N961" i="6"/>
  <c r="O961" i="6"/>
  <c r="N962" i="6"/>
  <c r="O962" i="6"/>
  <c r="N963" i="6"/>
  <c r="O963" i="6"/>
  <c r="N964" i="6"/>
  <c r="O964" i="6"/>
  <c r="N965" i="6"/>
  <c r="O965" i="6"/>
  <c r="N966" i="6"/>
  <c r="O966" i="6"/>
  <c r="N967" i="6"/>
  <c r="O967" i="6"/>
  <c r="N968" i="6"/>
  <c r="O968" i="6"/>
  <c r="N969" i="6"/>
  <c r="O969" i="6"/>
  <c r="N970" i="6"/>
  <c r="O970" i="6"/>
  <c r="N971" i="6"/>
  <c r="O971" i="6"/>
  <c r="N972" i="6"/>
  <c r="O972" i="6"/>
  <c r="N973" i="6"/>
  <c r="O973" i="6"/>
  <c r="N974" i="6"/>
  <c r="O974" i="6"/>
  <c r="N975" i="6"/>
  <c r="O975" i="6"/>
  <c r="N976" i="6"/>
  <c r="O976" i="6"/>
  <c r="N977" i="6"/>
  <c r="O977" i="6"/>
  <c r="N978" i="6"/>
  <c r="O978" i="6"/>
  <c r="N979" i="6"/>
  <c r="O979" i="6"/>
  <c r="N980" i="6"/>
  <c r="O980" i="6"/>
  <c r="N981" i="6"/>
  <c r="O981" i="6"/>
  <c r="N982" i="6"/>
  <c r="O982" i="6"/>
  <c r="N983" i="6"/>
  <c r="O983" i="6"/>
  <c r="N984" i="6"/>
  <c r="O984" i="6"/>
  <c r="N985" i="6"/>
  <c r="O985" i="6"/>
  <c r="N986" i="6"/>
  <c r="O986" i="6"/>
  <c r="N987" i="6"/>
  <c r="O987" i="6"/>
  <c r="N988" i="6"/>
  <c r="O988" i="6"/>
  <c r="N989" i="6"/>
  <c r="O989" i="6"/>
  <c r="N990" i="6"/>
  <c r="O990" i="6"/>
  <c r="N991" i="6"/>
  <c r="O991" i="6"/>
  <c r="N992" i="6"/>
  <c r="O992" i="6"/>
  <c r="N993" i="6"/>
  <c r="O993" i="6"/>
  <c r="N994" i="6"/>
  <c r="O994" i="6"/>
  <c r="N995" i="6"/>
  <c r="O995" i="6"/>
  <c r="N996" i="6"/>
  <c r="O996" i="6"/>
  <c r="N997" i="6"/>
  <c r="O997" i="6"/>
  <c r="N998" i="6"/>
  <c r="O998" i="6"/>
  <c r="N999" i="6"/>
  <c r="O999" i="6"/>
  <c r="N1000" i="6"/>
  <c r="O1000" i="6"/>
  <c r="N1001" i="6"/>
  <c r="O1001" i="6"/>
  <c r="N1002" i="6"/>
  <c r="O1002" i="6"/>
  <c r="N1003" i="6"/>
  <c r="O1003" i="6"/>
  <c r="N1004" i="6"/>
  <c r="O1004" i="6"/>
  <c r="N1005" i="6"/>
  <c r="O1005" i="6"/>
  <c r="N1006" i="6"/>
  <c r="O1006" i="6"/>
  <c r="N1007" i="6"/>
  <c r="O1007" i="6"/>
  <c r="N1008" i="6"/>
  <c r="O1008" i="6"/>
  <c r="N1009" i="6"/>
  <c r="O1009" i="6"/>
  <c r="N1010" i="6"/>
  <c r="O1010" i="6"/>
  <c r="N1011" i="6"/>
  <c r="O1011" i="6"/>
  <c r="N1012" i="6"/>
  <c r="O1012" i="6"/>
  <c r="N1013" i="6"/>
  <c r="O1013" i="6"/>
  <c r="N1014" i="6"/>
  <c r="O1014" i="6"/>
  <c r="N1015" i="6"/>
  <c r="O1015" i="6"/>
  <c r="N1016" i="6"/>
  <c r="O1016" i="6"/>
  <c r="N1017" i="6"/>
  <c r="O1017" i="6"/>
  <c r="N1018" i="6"/>
  <c r="O1018" i="6"/>
  <c r="N1019" i="6"/>
  <c r="O1019" i="6"/>
  <c r="N1020" i="6"/>
  <c r="O1020" i="6"/>
  <c r="N1021" i="6"/>
  <c r="O1021" i="6"/>
  <c r="N1022" i="6"/>
  <c r="O1022" i="6"/>
  <c r="N1023" i="6"/>
  <c r="O1023" i="6"/>
  <c r="N1024" i="6"/>
  <c r="O1024" i="6"/>
  <c r="N1025" i="6"/>
  <c r="O1025" i="6"/>
  <c r="N1026" i="6"/>
  <c r="O1026" i="6"/>
  <c r="N1027" i="6"/>
  <c r="O1027" i="6"/>
  <c r="N1028" i="6"/>
  <c r="O1028" i="6"/>
  <c r="N1029" i="6"/>
  <c r="O1029" i="6"/>
  <c r="N1030" i="6"/>
  <c r="O1030" i="6"/>
  <c r="N1031" i="6"/>
  <c r="O1031" i="6"/>
  <c r="N1032" i="6"/>
  <c r="O1032" i="6"/>
  <c r="N1033" i="6"/>
  <c r="O1033" i="6"/>
  <c r="N1034" i="6"/>
  <c r="O1034" i="6"/>
  <c r="N1035" i="6"/>
  <c r="O1035" i="6"/>
  <c r="N1036" i="6"/>
  <c r="O1036" i="6"/>
  <c r="N1037" i="6"/>
  <c r="O1037" i="6"/>
  <c r="N1038" i="6"/>
  <c r="O1038" i="6"/>
  <c r="N1039" i="6"/>
  <c r="O1039" i="6"/>
  <c r="N1040" i="6"/>
  <c r="O1040" i="6"/>
  <c r="N1041" i="6"/>
  <c r="O1041" i="6"/>
  <c r="N1042" i="6"/>
  <c r="O1042" i="6"/>
  <c r="N1043" i="6"/>
  <c r="O1043" i="6"/>
  <c r="N1044" i="6"/>
  <c r="O1044" i="6"/>
  <c r="N1045" i="6"/>
  <c r="O1045" i="6"/>
  <c r="N1046" i="6"/>
  <c r="O1046" i="6"/>
  <c r="N1047" i="6"/>
  <c r="O1047" i="6"/>
  <c r="N1048" i="6"/>
  <c r="O1048" i="6"/>
  <c r="N1049" i="6"/>
  <c r="O1049" i="6"/>
  <c r="N1050" i="6"/>
  <c r="O1050" i="6"/>
  <c r="N1051" i="6"/>
  <c r="O1051" i="6"/>
  <c r="N1052" i="6"/>
  <c r="O1052" i="6"/>
  <c r="N1053" i="6"/>
  <c r="O1053" i="6"/>
  <c r="N1054" i="6"/>
  <c r="O1054" i="6"/>
  <c r="N1055" i="6"/>
  <c r="O1055" i="6"/>
  <c r="N1056" i="6"/>
  <c r="O1056" i="6"/>
  <c r="N1057" i="6"/>
  <c r="O1057" i="6"/>
  <c r="N1058" i="6"/>
  <c r="O1058" i="6"/>
  <c r="N1059" i="6"/>
  <c r="O1059" i="6"/>
  <c r="N1060" i="6"/>
  <c r="O1060" i="6"/>
  <c r="N1061" i="6"/>
  <c r="O1061" i="6"/>
  <c r="N1062" i="6"/>
  <c r="O1062" i="6"/>
  <c r="N1063" i="6"/>
  <c r="O1063" i="6"/>
  <c r="N1064" i="6"/>
  <c r="O1064" i="6"/>
  <c r="N1065" i="6"/>
  <c r="O1065" i="6"/>
  <c r="N1066" i="6"/>
  <c r="O1066" i="6"/>
  <c r="N1067" i="6"/>
  <c r="O1067" i="6"/>
  <c r="N1068" i="6"/>
  <c r="O1068" i="6"/>
  <c r="N1069" i="6"/>
  <c r="O1069" i="6"/>
  <c r="N1070" i="6"/>
  <c r="O1070" i="6"/>
  <c r="N1071" i="6"/>
  <c r="O1071" i="6"/>
  <c r="N1072" i="6"/>
  <c r="O1072" i="6"/>
  <c r="N1073" i="6"/>
  <c r="O1073" i="6"/>
  <c r="N1074" i="6"/>
  <c r="O1074" i="6"/>
  <c r="N1075" i="6"/>
  <c r="O1075" i="6"/>
  <c r="N1076" i="6"/>
  <c r="O1076" i="6"/>
  <c r="N1077" i="6"/>
  <c r="O1077" i="6"/>
  <c r="N1078" i="6"/>
  <c r="O1078" i="6"/>
  <c r="N1079" i="6"/>
  <c r="O1079" i="6"/>
  <c r="N1080" i="6"/>
  <c r="O1080" i="6"/>
  <c r="N1081" i="6"/>
  <c r="O1081" i="6"/>
  <c r="N1082" i="6"/>
  <c r="O1082" i="6"/>
  <c r="N1083" i="6"/>
  <c r="O1083" i="6"/>
  <c r="N1084" i="6"/>
  <c r="O1084" i="6"/>
  <c r="N1085" i="6"/>
  <c r="O1085" i="6"/>
  <c r="N1086" i="6"/>
  <c r="O1086" i="6"/>
  <c r="N1087" i="6"/>
  <c r="O1087" i="6"/>
  <c r="N1088" i="6"/>
  <c r="O1088" i="6"/>
  <c r="N1089" i="6"/>
  <c r="O1089" i="6"/>
  <c r="N1090" i="6"/>
  <c r="O1090" i="6"/>
  <c r="N1091" i="6"/>
  <c r="O1091" i="6"/>
  <c r="N1092" i="6"/>
  <c r="O1092" i="6"/>
  <c r="N1093" i="6"/>
  <c r="O1093" i="6"/>
  <c r="N1094" i="6"/>
  <c r="O1094" i="6"/>
  <c r="N1095" i="6"/>
  <c r="O1095" i="6"/>
  <c r="N1096" i="6"/>
  <c r="O1096" i="6"/>
  <c r="N1097" i="6"/>
  <c r="O1097" i="6"/>
  <c r="N1098" i="6"/>
  <c r="O1098" i="6"/>
  <c r="N1099" i="6"/>
  <c r="O1099" i="6"/>
  <c r="N1100" i="6"/>
  <c r="O1100" i="6"/>
  <c r="N1101" i="6"/>
  <c r="O1101" i="6"/>
  <c r="N1102" i="6"/>
  <c r="O1102" i="6"/>
  <c r="N1103" i="6"/>
  <c r="O1103" i="6"/>
  <c r="N1104" i="6"/>
  <c r="O1104" i="6"/>
  <c r="N1105" i="6"/>
  <c r="O1105" i="6"/>
  <c r="N1106" i="6"/>
  <c r="O1106" i="6"/>
  <c r="N1107" i="6"/>
  <c r="O1107" i="6"/>
  <c r="N1108" i="6"/>
  <c r="O1108" i="6"/>
  <c r="N1109" i="6"/>
  <c r="O1109" i="6"/>
  <c r="N1110" i="6"/>
  <c r="O1110" i="6"/>
  <c r="N1111" i="6"/>
  <c r="O1111" i="6"/>
  <c r="N1112" i="6"/>
  <c r="O1112" i="6"/>
  <c r="N1113" i="6"/>
  <c r="O1113" i="6"/>
  <c r="N1114" i="6"/>
  <c r="O1114" i="6"/>
  <c r="N1115" i="6"/>
  <c r="O1115" i="6"/>
  <c r="N1116" i="6"/>
  <c r="O1116" i="6"/>
  <c r="N1117" i="6"/>
  <c r="O1117" i="6"/>
  <c r="N1118" i="6"/>
  <c r="O1118" i="6"/>
  <c r="N1119" i="6"/>
  <c r="O1119" i="6"/>
  <c r="N1120" i="6"/>
  <c r="O1120" i="6"/>
  <c r="N1121" i="6"/>
  <c r="O1121" i="6"/>
  <c r="N1122" i="6"/>
  <c r="O1122" i="6"/>
  <c r="N1123" i="6"/>
  <c r="O1123" i="6"/>
  <c r="N1124" i="6"/>
  <c r="O1124" i="6"/>
  <c r="N1125" i="6"/>
  <c r="O1125" i="6"/>
  <c r="N1126" i="6"/>
  <c r="O1126" i="6"/>
  <c r="N1127" i="6"/>
  <c r="O1127" i="6"/>
  <c r="N1128" i="6"/>
  <c r="O1128" i="6"/>
  <c r="N1129" i="6"/>
  <c r="O1129" i="6"/>
  <c r="N1130" i="6"/>
  <c r="O1130" i="6"/>
  <c r="N1131" i="6"/>
  <c r="O1131" i="6"/>
  <c r="N1132" i="6"/>
  <c r="O1132" i="6"/>
  <c r="N1133" i="6"/>
  <c r="O1133" i="6"/>
  <c r="N1134" i="6"/>
  <c r="O1134" i="6"/>
  <c r="N1135" i="6"/>
  <c r="O1135" i="6"/>
  <c r="N1136" i="6"/>
  <c r="O1136" i="6"/>
  <c r="N1137" i="6"/>
  <c r="O1137" i="6"/>
  <c r="N1138" i="6"/>
  <c r="O1138" i="6"/>
  <c r="N1139" i="6"/>
  <c r="O1139" i="6"/>
  <c r="N1140" i="6"/>
  <c r="O1140" i="6"/>
  <c r="N1141" i="6"/>
  <c r="O1141" i="6"/>
  <c r="N1142" i="6"/>
  <c r="O1142" i="6"/>
  <c r="N1143" i="6"/>
  <c r="O1143" i="6"/>
  <c r="N1144" i="6"/>
  <c r="O1144" i="6"/>
  <c r="N1145" i="6"/>
  <c r="O1145" i="6"/>
  <c r="N1146" i="6"/>
  <c r="O1146" i="6"/>
  <c r="N1147" i="6"/>
  <c r="O1147" i="6"/>
  <c r="N1148" i="6"/>
  <c r="O1148" i="6"/>
  <c r="N1149" i="6"/>
  <c r="O1149" i="6"/>
  <c r="N1150" i="6"/>
  <c r="O1150" i="6"/>
  <c r="N1151" i="6"/>
  <c r="O1151" i="6"/>
  <c r="N1152" i="6"/>
  <c r="O1152" i="6"/>
  <c r="N1153" i="6"/>
  <c r="O1153" i="6"/>
  <c r="N1154" i="6"/>
  <c r="O1154" i="6"/>
  <c r="N1155" i="6"/>
  <c r="O1155" i="6"/>
  <c r="N1156" i="6"/>
  <c r="O1156" i="6"/>
  <c r="N1157" i="6"/>
  <c r="O1157" i="6"/>
  <c r="N1158" i="6"/>
  <c r="O1158" i="6"/>
  <c r="N1159" i="6"/>
  <c r="O1159" i="6"/>
  <c r="N1160" i="6"/>
  <c r="O1160" i="6"/>
  <c r="N1161" i="6"/>
  <c r="O1161" i="6"/>
  <c r="N1162" i="6"/>
  <c r="O1162" i="6"/>
  <c r="N1163" i="6"/>
  <c r="O1163" i="6"/>
  <c r="N1164" i="6"/>
  <c r="O1164" i="6"/>
  <c r="N1165" i="6"/>
  <c r="O1165" i="6"/>
  <c r="N1166" i="6"/>
  <c r="O1166" i="6"/>
  <c r="N1167" i="6"/>
  <c r="O1167" i="6"/>
  <c r="N1168" i="6"/>
  <c r="O1168" i="6"/>
  <c r="N1169" i="6"/>
  <c r="O1169" i="6"/>
  <c r="N1170" i="6"/>
  <c r="O1170" i="6"/>
  <c r="N1171" i="6"/>
  <c r="O1171" i="6"/>
  <c r="N1172" i="6"/>
  <c r="O1172" i="6"/>
  <c r="N1173" i="6"/>
  <c r="O1173" i="6"/>
  <c r="N1174" i="6"/>
  <c r="O1174" i="6"/>
  <c r="N1175" i="6"/>
  <c r="O1175" i="6"/>
  <c r="N1176" i="6"/>
  <c r="O1176" i="6"/>
  <c r="N1177" i="6"/>
  <c r="O1177" i="6"/>
  <c r="N1178" i="6"/>
  <c r="O1178" i="6"/>
  <c r="N1179" i="6"/>
  <c r="O1179" i="6"/>
  <c r="N1180" i="6"/>
  <c r="O1180" i="6"/>
  <c r="N1181" i="6"/>
  <c r="O1181" i="6"/>
  <c r="N1182" i="6"/>
  <c r="O1182" i="6"/>
  <c r="N1183" i="6"/>
  <c r="O1183" i="6"/>
  <c r="N1184" i="6"/>
  <c r="O1184" i="6"/>
  <c r="N1185" i="6"/>
  <c r="O1185" i="6"/>
  <c r="N1186" i="6"/>
  <c r="O1186" i="6"/>
  <c r="N1187" i="6"/>
  <c r="O1187" i="6"/>
  <c r="N1188" i="6"/>
  <c r="O1188" i="6"/>
  <c r="N1189" i="6"/>
  <c r="O1189" i="6"/>
  <c r="N1190" i="6"/>
  <c r="O1190" i="6"/>
  <c r="N1191" i="6"/>
  <c r="O1191" i="6"/>
  <c r="N1192" i="6"/>
  <c r="O1192" i="6"/>
  <c r="N1193" i="6"/>
  <c r="O1193" i="6"/>
  <c r="N1194" i="6"/>
  <c r="O1194" i="6"/>
  <c r="N1195" i="6"/>
  <c r="O1195" i="6"/>
  <c r="N1196" i="6"/>
  <c r="O1196" i="6"/>
  <c r="N1197" i="6"/>
  <c r="O1197" i="6"/>
  <c r="N1198" i="6"/>
  <c r="O1198" i="6"/>
  <c r="N1199" i="6"/>
  <c r="O1199" i="6"/>
  <c r="N1200" i="6"/>
  <c r="O1200" i="6"/>
  <c r="N1201" i="6"/>
  <c r="O1201" i="6"/>
  <c r="N1202" i="6"/>
  <c r="O1202" i="6"/>
  <c r="N1203" i="6"/>
  <c r="O1203" i="6"/>
  <c r="N1204" i="6"/>
  <c r="O1204" i="6"/>
  <c r="N1205" i="6"/>
  <c r="O1205" i="6"/>
  <c r="N1206" i="6"/>
  <c r="O1206" i="6"/>
  <c r="N1207" i="6"/>
  <c r="O1207" i="6"/>
  <c r="N1208" i="6"/>
  <c r="O1208" i="6"/>
  <c r="N1209" i="6"/>
  <c r="O1209" i="6"/>
  <c r="N1210" i="6"/>
  <c r="O1210" i="6"/>
  <c r="N1211" i="6"/>
  <c r="O1211" i="6"/>
  <c r="N1212" i="6"/>
  <c r="O1212" i="6"/>
  <c r="N1213" i="6"/>
  <c r="O1213" i="6"/>
  <c r="N1214" i="6"/>
  <c r="O1214" i="6"/>
  <c r="N1215" i="6"/>
  <c r="O1215" i="6"/>
  <c r="N1216" i="6"/>
  <c r="O1216" i="6"/>
  <c r="N1217" i="6"/>
  <c r="O1217" i="6"/>
  <c r="N1218" i="6"/>
  <c r="O1218" i="6"/>
  <c r="N1219" i="6"/>
  <c r="O1219" i="6"/>
  <c r="N1220" i="6"/>
  <c r="O1220" i="6"/>
  <c r="N1221" i="6"/>
  <c r="O1221" i="6"/>
  <c r="N1222" i="6"/>
  <c r="O1222" i="6"/>
  <c r="N1223" i="6"/>
  <c r="O1223" i="6"/>
  <c r="N1224" i="6"/>
  <c r="O1224" i="6"/>
  <c r="N1225" i="6"/>
  <c r="O1225" i="6"/>
  <c r="N1226" i="6"/>
  <c r="O1226" i="6"/>
  <c r="N1227" i="6"/>
  <c r="O1227" i="6"/>
  <c r="N1228" i="6"/>
  <c r="O1228" i="6"/>
  <c r="N1229" i="6"/>
  <c r="O1229" i="6"/>
  <c r="N1230" i="6"/>
  <c r="O1230" i="6"/>
  <c r="N1231" i="6"/>
  <c r="O1231" i="6"/>
  <c r="N1232" i="6"/>
  <c r="O1232" i="6"/>
  <c r="N1233" i="6"/>
  <c r="O1233" i="6"/>
  <c r="N1234" i="6"/>
  <c r="O1234" i="6"/>
  <c r="N1235" i="6"/>
  <c r="O1235" i="6"/>
  <c r="N1236" i="6"/>
  <c r="O1236" i="6"/>
  <c r="N1237" i="6"/>
  <c r="O1237" i="6"/>
  <c r="N1238" i="6"/>
  <c r="O1238" i="6"/>
  <c r="N1239" i="6"/>
  <c r="O1239" i="6"/>
  <c r="N1240" i="6"/>
  <c r="O1240" i="6"/>
  <c r="N1241" i="6"/>
  <c r="O1241" i="6"/>
  <c r="N1242" i="6"/>
  <c r="O1242" i="6"/>
  <c r="N1243" i="6"/>
  <c r="O1243" i="6"/>
  <c r="N1244" i="6"/>
  <c r="O1244" i="6"/>
  <c r="N1245" i="6"/>
  <c r="O1245" i="6"/>
  <c r="N1246" i="6"/>
  <c r="O1246" i="6"/>
  <c r="N1247" i="6"/>
  <c r="O1247" i="6"/>
  <c r="N1248" i="6"/>
  <c r="O1248" i="6"/>
  <c r="N1249" i="6"/>
  <c r="O1249" i="6"/>
  <c r="N1250" i="6"/>
  <c r="O1250" i="6"/>
  <c r="N1251" i="6"/>
  <c r="O1251" i="6"/>
  <c r="N1252" i="6"/>
  <c r="O1252" i="6"/>
  <c r="N1253" i="6"/>
  <c r="O1253" i="6"/>
  <c r="N1254" i="6"/>
  <c r="O1254" i="6"/>
  <c r="N1255" i="6"/>
  <c r="O1255" i="6"/>
  <c r="N1256" i="6"/>
  <c r="O1256" i="6"/>
  <c r="N1257" i="6"/>
  <c r="O1257" i="6"/>
  <c r="N1258" i="6"/>
  <c r="O1258" i="6"/>
  <c r="N1259" i="6"/>
  <c r="O1259" i="6"/>
  <c r="N1260" i="6"/>
  <c r="O1260" i="6"/>
  <c r="N1261" i="6"/>
  <c r="O1261" i="6"/>
  <c r="N1262" i="6"/>
  <c r="O1262" i="6"/>
  <c r="N1263" i="6"/>
  <c r="O1263" i="6"/>
  <c r="N1264" i="6"/>
  <c r="O1264" i="6"/>
  <c r="N1265" i="6"/>
  <c r="O1265" i="6"/>
  <c r="N1266" i="6"/>
  <c r="O1266" i="6"/>
  <c r="N1267" i="6"/>
  <c r="O1267" i="6"/>
  <c r="N1268" i="6"/>
  <c r="O1268" i="6"/>
  <c r="N1269" i="6"/>
  <c r="O1269" i="6"/>
  <c r="N1270" i="6"/>
  <c r="O1270" i="6"/>
  <c r="N1271" i="6"/>
  <c r="O1271" i="6"/>
  <c r="N1272" i="6"/>
  <c r="O1272" i="6"/>
  <c r="N1273" i="6"/>
  <c r="O1273" i="6"/>
  <c r="N1274" i="6"/>
  <c r="O1274" i="6"/>
  <c r="N1275" i="6"/>
  <c r="O1275" i="6"/>
  <c r="N1276" i="6"/>
  <c r="O1276" i="6"/>
  <c r="N1277" i="6"/>
  <c r="O1277" i="6"/>
  <c r="N1278" i="6"/>
  <c r="O1278" i="6"/>
  <c r="N1279" i="6"/>
  <c r="O1279" i="6"/>
  <c r="N1280" i="6"/>
  <c r="O1280" i="6"/>
  <c r="N1281" i="6"/>
  <c r="O1281" i="6"/>
  <c r="N1282" i="6"/>
  <c r="O1282" i="6"/>
  <c r="N1283" i="6"/>
  <c r="O1283" i="6"/>
  <c r="N1284" i="6"/>
  <c r="O1284" i="6"/>
  <c r="N1285" i="6"/>
  <c r="O1285" i="6"/>
  <c r="N1286" i="6"/>
  <c r="O1286" i="6"/>
  <c r="N1287" i="6"/>
  <c r="O1287" i="6"/>
  <c r="N1288" i="6"/>
  <c r="O1288" i="6"/>
  <c r="N1289" i="6"/>
  <c r="O1289" i="6"/>
  <c r="N1290" i="6"/>
  <c r="O1290" i="6"/>
  <c r="N1291" i="6"/>
  <c r="O1291" i="6"/>
  <c r="N1292" i="6"/>
  <c r="O1292" i="6"/>
  <c r="N1293" i="6"/>
  <c r="O1293" i="6"/>
  <c r="N1294" i="6"/>
  <c r="O1294" i="6"/>
  <c r="N1295" i="6"/>
  <c r="O1295" i="6"/>
  <c r="N1296" i="6"/>
  <c r="O1296" i="6"/>
  <c r="N1297" i="6"/>
  <c r="O1297" i="6"/>
  <c r="N1298" i="6"/>
  <c r="O1298" i="6"/>
  <c r="N1299" i="6"/>
  <c r="O1299" i="6"/>
  <c r="N1300" i="6"/>
  <c r="O1300" i="6"/>
  <c r="N1301" i="6"/>
  <c r="O1301" i="6"/>
  <c r="N1302" i="6"/>
  <c r="O1302" i="6"/>
  <c r="N1303" i="6"/>
  <c r="O1303" i="6"/>
  <c r="N1304" i="6"/>
  <c r="O1304" i="6"/>
  <c r="N1305" i="6"/>
  <c r="O1305" i="6"/>
  <c r="N1306" i="6"/>
  <c r="O1306" i="6"/>
  <c r="N1307" i="6"/>
  <c r="O1307" i="6"/>
  <c r="N1308" i="6"/>
  <c r="O1308" i="6"/>
  <c r="N1309" i="6"/>
  <c r="O1309" i="6"/>
  <c r="N1310" i="6"/>
  <c r="O1310" i="6"/>
  <c r="N1311" i="6"/>
  <c r="O1311" i="6"/>
  <c r="N1312" i="6"/>
  <c r="O1312" i="6"/>
  <c r="N1313" i="6"/>
  <c r="O1313" i="6"/>
  <c r="N1314" i="6"/>
  <c r="O1314" i="6"/>
  <c r="N1315" i="6"/>
  <c r="O1315" i="6"/>
  <c r="N1316" i="6"/>
  <c r="O1316" i="6"/>
  <c r="N1317" i="6"/>
  <c r="O1317" i="6"/>
  <c r="N1318" i="6"/>
  <c r="O1318" i="6"/>
  <c r="N1319" i="6"/>
  <c r="O1319" i="6"/>
  <c r="N1320" i="6"/>
  <c r="O1320" i="6"/>
  <c r="N1321" i="6"/>
  <c r="O1321" i="6"/>
  <c r="N1322" i="6"/>
  <c r="O1322" i="6"/>
  <c r="N1323" i="6"/>
  <c r="O1323" i="6"/>
  <c r="N1324" i="6"/>
  <c r="O1324" i="6"/>
  <c r="N1325" i="6"/>
  <c r="O1325" i="6"/>
  <c r="N1326" i="6"/>
  <c r="O1326" i="6"/>
  <c r="N1327" i="6"/>
  <c r="O1327" i="6"/>
  <c r="N1328" i="6"/>
  <c r="O1328" i="6"/>
  <c r="N1329" i="6"/>
  <c r="O1329" i="6"/>
  <c r="N1330" i="6"/>
  <c r="O1330" i="6"/>
  <c r="N1331" i="6"/>
  <c r="O1331" i="6"/>
  <c r="N1332" i="6"/>
  <c r="O1332" i="6"/>
  <c r="N1333" i="6"/>
  <c r="O1333" i="6"/>
  <c r="N1334" i="6"/>
  <c r="O1334" i="6"/>
  <c r="N1335" i="6"/>
  <c r="O1335" i="6"/>
  <c r="N1336" i="6"/>
  <c r="O1336" i="6"/>
  <c r="N1337" i="6"/>
  <c r="O1337" i="6"/>
  <c r="N1338" i="6"/>
  <c r="O1338" i="6"/>
  <c r="N1339" i="6"/>
  <c r="O1339" i="6"/>
  <c r="N1340" i="6"/>
  <c r="O1340" i="6"/>
  <c r="N1341" i="6"/>
  <c r="O1341" i="6"/>
  <c r="N1342" i="6"/>
  <c r="O1342" i="6"/>
  <c r="N1343" i="6"/>
  <c r="O1343" i="6"/>
  <c r="N1344" i="6"/>
  <c r="O1344" i="6"/>
  <c r="N1345" i="6"/>
  <c r="O1345" i="6"/>
  <c r="N1346" i="6"/>
  <c r="O1346" i="6"/>
  <c r="N1347" i="6"/>
  <c r="O1347" i="6"/>
  <c r="N1348" i="6"/>
  <c r="O1348" i="6"/>
  <c r="N1349" i="6"/>
  <c r="O1349" i="6"/>
  <c r="N1350" i="6"/>
  <c r="O1350" i="6"/>
  <c r="N1351" i="6"/>
  <c r="O1351" i="6"/>
  <c r="N1352" i="6"/>
  <c r="O1352" i="6"/>
  <c r="N1353" i="6"/>
  <c r="O1353" i="6"/>
  <c r="N1354" i="6"/>
  <c r="O1354" i="6"/>
  <c r="N1355" i="6"/>
  <c r="O1355" i="6"/>
  <c r="N1356" i="6"/>
  <c r="O1356" i="6"/>
  <c r="N1357" i="6"/>
  <c r="O1357" i="6"/>
  <c r="N1358" i="6"/>
  <c r="O1358" i="6"/>
  <c r="N1359" i="6"/>
  <c r="O1359" i="6"/>
  <c r="N1360" i="6"/>
  <c r="O1360" i="6"/>
  <c r="N1361" i="6"/>
  <c r="O1361" i="6"/>
  <c r="N1362" i="6"/>
  <c r="O1362" i="6"/>
  <c r="N1363" i="6"/>
  <c r="O1363" i="6"/>
  <c r="N1364" i="6"/>
  <c r="O1364" i="6"/>
  <c r="N1365" i="6"/>
  <c r="O1365" i="6"/>
  <c r="N1366" i="6"/>
  <c r="O1366" i="6"/>
  <c r="N1367" i="6"/>
  <c r="O1367" i="6"/>
  <c r="N1368" i="6"/>
  <c r="O1368" i="6"/>
  <c r="N1369" i="6"/>
  <c r="O1369" i="6"/>
  <c r="N1370" i="6"/>
  <c r="O1370" i="6"/>
  <c r="N1371" i="6"/>
  <c r="O1371" i="6"/>
  <c r="N1372" i="6"/>
  <c r="O1372" i="6"/>
  <c r="N1373" i="6"/>
  <c r="O1373" i="6"/>
  <c r="N1374" i="6"/>
  <c r="O1374" i="6"/>
  <c r="N1375" i="6"/>
  <c r="O1375" i="6"/>
  <c r="N1376" i="6"/>
  <c r="O1376" i="6"/>
  <c r="N1377" i="6"/>
  <c r="O1377" i="6"/>
  <c r="N1378" i="6"/>
  <c r="O1378" i="6"/>
  <c r="N1379" i="6"/>
  <c r="O1379" i="6"/>
  <c r="N1380" i="6"/>
  <c r="O1380" i="6"/>
  <c r="N1381" i="6"/>
  <c r="O1381" i="6"/>
  <c r="N1382" i="6"/>
  <c r="O1382" i="6"/>
  <c r="N1383" i="6"/>
  <c r="O1383" i="6"/>
  <c r="N1384" i="6"/>
  <c r="O1384" i="6"/>
  <c r="N1385" i="6"/>
  <c r="O1385" i="6"/>
  <c r="N1386" i="6"/>
  <c r="O1386" i="6"/>
  <c r="N1387" i="6"/>
  <c r="O1387" i="6"/>
  <c r="N1388" i="6"/>
  <c r="O1388" i="6"/>
  <c r="N1389" i="6"/>
  <c r="O1389" i="6"/>
  <c r="N1390" i="6"/>
  <c r="O1390" i="6"/>
  <c r="N1391" i="6"/>
  <c r="O1391" i="6"/>
  <c r="N1392" i="6"/>
  <c r="O1392" i="6"/>
  <c r="N1393" i="6"/>
  <c r="O1393" i="6"/>
  <c r="N1394" i="6"/>
  <c r="O1394" i="6"/>
  <c r="N1395" i="6"/>
  <c r="O1395" i="6"/>
  <c r="N1396" i="6"/>
  <c r="O1396" i="6"/>
  <c r="N1397" i="6"/>
  <c r="O1397" i="6"/>
  <c r="N1398" i="6"/>
  <c r="O1398" i="6"/>
  <c r="N1399" i="6"/>
  <c r="O1399" i="6"/>
  <c r="N1400" i="6"/>
  <c r="O1400" i="6"/>
  <c r="N1401" i="6"/>
  <c r="O1401" i="6"/>
  <c r="N1402" i="6"/>
  <c r="O1402" i="6"/>
  <c r="N1403" i="6"/>
  <c r="O1403" i="6"/>
  <c r="N1404" i="6"/>
  <c r="O1404" i="6"/>
  <c r="N1405" i="6"/>
  <c r="O1405" i="6"/>
  <c r="N1406" i="6"/>
  <c r="O1406" i="6"/>
  <c r="N1407" i="6"/>
  <c r="O1407" i="6"/>
  <c r="N1408" i="6"/>
  <c r="O1408" i="6"/>
  <c r="N1409" i="6"/>
  <c r="O1409" i="6"/>
  <c r="N1410" i="6"/>
  <c r="O1410" i="6"/>
  <c r="N1411" i="6"/>
  <c r="O1411" i="6"/>
  <c r="N1412" i="6"/>
  <c r="O1412" i="6"/>
  <c r="N1413" i="6"/>
  <c r="O1413" i="6"/>
  <c r="N1414" i="6"/>
  <c r="O1414" i="6"/>
  <c r="N1415" i="6"/>
  <c r="O1415" i="6"/>
  <c r="N1416" i="6"/>
  <c r="O1416" i="6"/>
  <c r="N1417" i="6"/>
  <c r="O1417" i="6"/>
  <c r="N1418" i="6"/>
  <c r="O1418" i="6"/>
  <c r="N1419" i="6"/>
  <c r="O1419" i="6"/>
  <c r="N1420" i="6"/>
  <c r="O1420" i="6"/>
  <c r="N1421" i="6"/>
  <c r="O1421" i="6"/>
  <c r="N1422" i="6"/>
  <c r="O1422" i="6"/>
  <c r="N1423" i="6"/>
  <c r="O1423" i="6"/>
  <c r="N1424" i="6"/>
  <c r="O1424" i="6"/>
  <c r="N1425" i="6"/>
  <c r="O1425" i="6"/>
  <c r="N1426" i="6"/>
  <c r="O1426" i="6"/>
  <c r="N1427" i="6"/>
  <c r="O1427" i="6"/>
  <c r="N1428" i="6"/>
  <c r="O1428" i="6"/>
  <c r="N1429" i="6"/>
  <c r="O1429" i="6"/>
  <c r="N1430" i="6"/>
  <c r="O1430" i="6"/>
  <c r="N1431" i="6"/>
  <c r="O1431" i="6"/>
  <c r="N1432" i="6"/>
  <c r="O1432" i="6"/>
  <c r="N1433" i="6"/>
  <c r="O1433" i="6"/>
  <c r="N1434" i="6"/>
  <c r="O1434" i="6"/>
  <c r="N1435" i="6"/>
  <c r="O1435" i="6"/>
  <c r="N1436" i="6"/>
  <c r="O1436" i="6"/>
  <c r="N1437" i="6"/>
  <c r="O1437" i="6"/>
  <c r="N1438" i="6"/>
  <c r="O1438" i="6"/>
  <c r="N1439" i="6"/>
  <c r="O1439" i="6"/>
  <c r="N1440" i="6"/>
  <c r="O1440" i="6"/>
  <c r="N1441" i="6"/>
  <c r="O1441" i="6"/>
  <c r="N1442" i="6"/>
  <c r="O1442" i="6"/>
  <c r="N1443" i="6"/>
  <c r="O1443" i="6"/>
  <c r="N1444" i="6"/>
  <c r="O1444" i="6"/>
  <c r="N1445" i="6"/>
  <c r="O1445" i="6"/>
  <c r="N1446" i="6"/>
  <c r="O1446" i="6"/>
  <c r="N1447" i="6"/>
  <c r="O1447" i="6"/>
  <c r="N1448" i="6"/>
  <c r="O1448" i="6"/>
  <c r="N1449" i="6"/>
  <c r="O1449" i="6"/>
  <c r="N1450" i="6"/>
  <c r="O1450" i="6"/>
  <c r="N1451" i="6"/>
  <c r="O1451" i="6"/>
  <c r="N1452" i="6"/>
  <c r="O1452" i="6"/>
  <c r="N1453" i="6"/>
  <c r="O1453" i="6"/>
  <c r="N1454" i="6"/>
  <c r="O1454" i="6"/>
  <c r="N1455" i="6"/>
  <c r="O1455" i="6"/>
  <c r="N1456" i="6"/>
  <c r="O1456" i="6"/>
  <c r="N1457" i="6"/>
  <c r="O1457" i="6"/>
  <c r="N1458" i="6"/>
  <c r="O1458" i="6"/>
  <c r="N1459" i="6"/>
  <c r="O1459" i="6"/>
  <c r="N1460" i="6"/>
  <c r="O1460" i="6"/>
  <c r="N1461" i="6"/>
  <c r="O1461" i="6"/>
  <c r="N1462" i="6"/>
  <c r="O1462" i="6"/>
  <c r="N1463" i="6"/>
  <c r="O1463" i="6"/>
  <c r="N1464" i="6"/>
  <c r="O1464" i="6"/>
  <c r="N1465" i="6"/>
  <c r="O1465" i="6"/>
  <c r="N1466" i="6"/>
  <c r="O1466" i="6"/>
  <c r="N1467" i="6"/>
  <c r="O1467" i="6"/>
  <c r="N1468" i="6"/>
  <c r="O1468" i="6"/>
  <c r="N1469" i="6"/>
  <c r="O1469" i="6"/>
  <c r="N1470" i="6"/>
  <c r="O1470" i="6"/>
  <c r="N1471" i="6"/>
  <c r="O1471" i="6"/>
  <c r="N1472" i="6"/>
  <c r="O1472" i="6"/>
  <c r="N1473" i="6"/>
  <c r="O1473" i="6"/>
  <c r="N1474" i="6"/>
  <c r="O1474" i="6"/>
  <c r="N1475" i="6"/>
  <c r="O1475" i="6"/>
  <c r="N1476" i="6"/>
  <c r="O1476" i="6"/>
  <c r="N1477" i="6"/>
  <c r="O1477" i="6"/>
  <c r="N1478" i="6"/>
  <c r="O1478" i="6"/>
  <c r="N1479" i="6"/>
  <c r="O1479" i="6"/>
  <c r="N1480" i="6"/>
  <c r="O1480" i="6"/>
  <c r="N1481" i="6"/>
  <c r="O1481" i="6"/>
  <c r="N1482" i="6"/>
  <c r="O1482" i="6"/>
  <c r="N1483" i="6"/>
  <c r="O1483" i="6"/>
  <c r="N1484" i="6"/>
  <c r="O1484" i="6"/>
  <c r="N1485" i="6"/>
  <c r="O1485" i="6"/>
  <c r="N1486" i="6"/>
  <c r="O1486" i="6"/>
  <c r="N1487" i="6"/>
  <c r="O1487" i="6"/>
  <c r="N1488" i="6"/>
  <c r="O1488" i="6"/>
  <c r="N1489" i="6"/>
  <c r="O1489" i="6"/>
  <c r="N1490" i="6"/>
  <c r="O1490" i="6"/>
  <c r="N1491" i="6"/>
  <c r="O1491" i="6"/>
  <c r="N1492" i="6"/>
  <c r="O1492" i="6"/>
  <c r="N1493" i="6"/>
  <c r="O1493" i="6"/>
  <c r="N1494" i="6"/>
  <c r="O1494" i="6"/>
  <c r="N1495" i="6"/>
  <c r="O1495" i="6"/>
  <c r="N1496" i="6"/>
  <c r="O1496" i="6"/>
  <c r="N1497" i="6"/>
  <c r="O1497" i="6"/>
  <c r="N1498" i="6"/>
  <c r="O1498" i="6"/>
  <c r="N1499" i="6"/>
  <c r="O1499" i="6"/>
  <c r="N1500" i="6"/>
  <c r="O1500" i="6"/>
  <c r="N1501" i="6"/>
  <c r="O1501" i="6"/>
  <c r="N1502" i="6"/>
  <c r="O1502" i="6"/>
  <c r="N1503" i="6"/>
  <c r="O1503" i="6"/>
  <c r="N1504" i="6"/>
  <c r="O1504" i="6"/>
  <c r="N1505" i="6"/>
  <c r="O1505" i="6"/>
  <c r="N1506" i="6"/>
  <c r="O1506" i="6"/>
  <c r="N1507" i="6"/>
  <c r="O1507" i="6"/>
  <c r="N1508" i="6"/>
  <c r="O1508" i="6"/>
  <c r="N1509" i="6"/>
  <c r="O1509" i="6"/>
  <c r="N1510" i="6"/>
  <c r="O1510" i="6"/>
  <c r="N1511" i="6"/>
  <c r="O1511" i="6"/>
  <c r="N1512" i="6"/>
  <c r="O1512" i="6"/>
  <c r="N1513" i="6"/>
  <c r="O1513" i="6"/>
  <c r="N1514" i="6"/>
  <c r="O1514" i="6"/>
  <c r="N1515" i="6"/>
  <c r="O1515" i="6"/>
  <c r="N1516" i="6"/>
  <c r="O1516" i="6"/>
  <c r="N1517" i="6"/>
  <c r="O1517" i="6"/>
  <c r="N1518" i="6"/>
  <c r="O1518" i="6"/>
  <c r="N1519" i="6"/>
  <c r="O1519" i="6"/>
  <c r="N1520" i="6"/>
  <c r="O1520" i="6"/>
  <c r="N1521" i="6"/>
  <c r="O1521" i="6"/>
  <c r="N1522" i="6"/>
  <c r="O1522" i="6"/>
  <c r="N1523" i="6"/>
  <c r="O1523" i="6"/>
  <c r="N1524" i="6"/>
  <c r="O1524" i="6"/>
  <c r="N1525" i="6"/>
  <c r="O1525" i="6"/>
  <c r="N1526" i="6"/>
  <c r="O1526" i="6"/>
  <c r="N1527" i="6"/>
  <c r="O1527" i="6"/>
  <c r="N1528" i="6"/>
  <c r="O1528" i="6"/>
  <c r="N1529" i="6"/>
  <c r="O1529" i="6"/>
  <c r="N1530" i="6"/>
  <c r="O1530" i="6"/>
  <c r="N1531" i="6"/>
  <c r="O1531" i="6"/>
  <c r="N1532" i="6"/>
  <c r="O1532" i="6"/>
  <c r="N1533" i="6"/>
  <c r="O1533" i="6"/>
  <c r="N1534" i="6"/>
  <c r="O1534" i="6"/>
  <c r="N1535" i="6"/>
  <c r="O1535" i="6"/>
  <c r="N1536" i="6"/>
  <c r="O1536" i="6"/>
  <c r="N1537" i="6"/>
  <c r="O1537" i="6"/>
  <c r="N1538" i="6"/>
  <c r="O1538" i="6"/>
  <c r="N1539" i="6"/>
  <c r="O1539" i="6"/>
  <c r="N1540" i="6"/>
  <c r="O1540" i="6"/>
  <c r="N1541" i="6"/>
  <c r="O1541" i="6"/>
  <c r="N1542" i="6"/>
  <c r="O1542" i="6"/>
  <c r="N1543" i="6"/>
  <c r="O1543" i="6"/>
  <c r="N1544" i="6"/>
  <c r="O1544" i="6"/>
  <c r="N1545" i="6"/>
  <c r="O1545" i="6"/>
  <c r="N1546" i="6"/>
  <c r="O1546" i="6"/>
  <c r="N1547" i="6"/>
  <c r="O1547" i="6"/>
  <c r="N1548" i="6"/>
  <c r="O1548" i="6"/>
  <c r="N1549" i="6"/>
  <c r="O1549" i="6"/>
  <c r="N1550" i="6"/>
  <c r="O1550" i="6"/>
  <c r="N1551" i="6"/>
  <c r="O1551" i="6"/>
  <c r="N1552" i="6"/>
  <c r="O1552" i="6"/>
  <c r="N1553" i="6"/>
  <c r="O1553" i="6"/>
  <c r="N1554" i="6"/>
  <c r="O1554" i="6"/>
  <c r="N1555" i="6"/>
  <c r="O1555" i="6"/>
  <c r="N1556" i="6"/>
  <c r="O1556" i="6"/>
  <c r="N1557" i="6"/>
  <c r="O1557" i="6"/>
  <c r="N1558" i="6"/>
  <c r="O1558" i="6"/>
  <c r="N1559" i="6"/>
  <c r="O1559" i="6"/>
  <c r="N1560" i="6"/>
  <c r="O1560" i="6"/>
  <c r="N1561" i="6"/>
  <c r="O1561" i="6"/>
  <c r="N1562" i="6"/>
  <c r="O1562" i="6"/>
  <c r="N1563" i="6"/>
  <c r="O1563" i="6"/>
  <c r="N1564" i="6"/>
  <c r="O1564" i="6"/>
  <c r="N1565" i="6"/>
  <c r="O1565" i="6"/>
  <c r="N1566" i="6"/>
  <c r="O1566" i="6"/>
  <c r="N1567" i="6"/>
  <c r="O1567" i="6"/>
  <c r="N1568" i="6"/>
  <c r="O1568" i="6"/>
  <c r="N1569" i="6"/>
  <c r="O1569" i="6"/>
  <c r="N1570" i="6"/>
  <c r="O1570" i="6"/>
  <c r="N1571" i="6"/>
  <c r="O1571" i="6"/>
  <c r="N1572" i="6"/>
  <c r="O1572" i="6"/>
  <c r="N1573" i="6"/>
  <c r="O1573" i="6"/>
  <c r="N1574" i="6"/>
  <c r="O1574" i="6"/>
  <c r="N1575" i="6"/>
  <c r="O1575" i="6"/>
  <c r="N1576" i="6"/>
  <c r="O1576" i="6"/>
  <c r="N1577" i="6"/>
  <c r="O1577" i="6"/>
  <c r="N1578" i="6"/>
  <c r="O1578" i="6"/>
  <c r="N1579" i="6"/>
  <c r="O1579" i="6"/>
  <c r="N1580" i="6"/>
  <c r="O1580" i="6"/>
  <c r="N1581" i="6"/>
  <c r="O1581" i="6"/>
  <c r="N1582" i="6"/>
  <c r="O1582" i="6"/>
  <c r="N1583" i="6"/>
  <c r="O1583" i="6"/>
  <c r="N1584" i="6"/>
  <c r="O1584" i="6"/>
  <c r="N1585" i="6"/>
  <c r="O1585" i="6"/>
  <c r="N1586" i="6"/>
  <c r="O1586" i="6"/>
  <c r="N1587" i="6"/>
  <c r="O1587" i="6"/>
  <c r="N1588" i="6"/>
  <c r="O1588" i="6"/>
  <c r="N1589" i="6"/>
  <c r="O1589" i="6"/>
  <c r="N1590" i="6"/>
  <c r="O1590" i="6"/>
  <c r="N1591" i="6"/>
  <c r="O1591" i="6"/>
  <c r="N1592" i="6"/>
  <c r="O1592" i="6"/>
  <c r="N1593" i="6"/>
  <c r="O1593" i="6"/>
  <c r="N1594" i="6"/>
  <c r="O1594" i="6"/>
  <c r="N1595" i="6"/>
  <c r="O1595" i="6"/>
  <c r="N1596" i="6"/>
  <c r="O1596" i="6"/>
  <c r="N1597" i="6"/>
  <c r="O1597" i="6"/>
  <c r="N1598" i="6"/>
  <c r="O1598" i="6"/>
  <c r="N1599" i="6"/>
  <c r="O1599" i="6"/>
  <c r="N1600" i="6"/>
  <c r="O1600" i="6"/>
  <c r="N1601" i="6"/>
  <c r="O1601" i="6"/>
  <c r="N1602" i="6"/>
  <c r="O1602" i="6"/>
  <c r="N1603" i="6"/>
  <c r="O1603" i="6"/>
  <c r="N1604" i="6"/>
  <c r="O1604" i="6"/>
  <c r="N1605" i="6"/>
  <c r="O1605" i="6"/>
  <c r="N1606" i="6"/>
  <c r="O1606" i="6"/>
  <c r="N1607" i="6"/>
  <c r="O1607" i="6"/>
  <c r="N1608" i="6"/>
  <c r="O1608" i="6"/>
  <c r="N1609" i="6"/>
  <c r="O1609" i="6"/>
  <c r="N1610" i="6"/>
  <c r="O1610" i="6"/>
  <c r="N1611" i="6"/>
  <c r="O1611" i="6"/>
  <c r="N1612" i="6"/>
  <c r="O1612" i="6"/>
  <c r="N1613" i="6"/>
  <c r="O1613" i="6"/>
  <c r="N1614" i="6"/>
  <c r="O1614" i="6"/>
  <c r="N1615" i="6"/>
  <c r="O1615" i="6"/>
  <c r="N1616" i="6"/>
  <c r="O1616" i="6"/>
  <c r="N1617" i="6"/>
  <c r="O1617" i="6"/>
  <c r="N1618" i="6"/>
  <c r="O1618" i="6"/>
  <c r="N1619" i="6"/>
  <c r="O1619" i="6"/>
  <c r="N1620" i="6"/>
  <c r="O1620" i="6"/>
  <c r="N1621" i="6"/>
  <c r="O1621" i="6"/>
  <c r="N1622" i="6"/>
  <c r="O1622" i="6"/>
  <c r="N1623" i="6"/>
  <c r="O1623" i="6"/>
  <c r="N1624" i="6"/>
  <c r="O1624" i="6"/>
  <c r="N1625" i="6"/>
  <c r="O1625" i="6"/>
  <c r="N1626" i="6"/>
  <c r="O1626" i="6"/>
  <c r="N1627" i="6"/>
  <c r="O1627" i="6"/>
  <c r="N1628" i="6"/>
  <c r="O1628" i="6"/>
  <c r="N1629" i="6"/>
  <c r="O1629" i="6"/>
  <c r="N1630" i="6"/>
  <c r="O1630" i="6"/>
  <c r="N1631" i="6"/>
  <c r="O1631" i="6"/>
  <c r="N1632" i="6"/>
  <c r="O1632" i="6"/>
  <c r="N1633" i="6"/>
  <c r="O1633" i="6"/>
  <c r="N1634" i="6"/>
  <c r="O1634" i="6"/>
  <c r="N1635" i="6"/>
  <c r="O1635" i="6"/>
  <c r="N1636" i="6"/>
  <c r="O1636" i="6"/>
  <c r="N1637" i="6"/>
  <c r="O1637" i="6"/>
  <c r="N1638" i="6"/>
  <c r="O1638" i="6"/>
  <c r="N1639" i="6"/>
  <c r="O1639" i="6"/>
  <c r="N1640" i="6"/>
  <c r="O1640" i="6"/>
  <c r="N1641" i="6"/>
  <c r="O1641" i="6"/>
  <c r="N1642" i="6"/>
  <c r="O1642" i="6"/>
  <c r="N1643" i="6"/>
  <c r="O1643" i="6"/>
  <c r="N1644" i="6"/>
  <c r="O1644" i="6"/>
  <c r="N1645" i="6"/>
  <c r="O1645" i="6"/>
  <c r="N1646" i="6"/>
  <c r="O1646" i="6"/>
  <c r="N1647" i="6"/>
  <c r="O1647" i="6"/>
  <c r="N1648" i="6"/>
  <c r="O1648" i="6"/>
  <c r="N1649" i="6"/>
  <c r="O1649" i="6"/>
  <c r="N1650" i="6"/>
  <c r="O1650" i="6"/>
  <c r="N1651" i="6"/>
  <c r="O1651" i="6"/>
  <c r="N1652" i="6"/>
  <c r="O1652" i="6"/>
  <c r="N1653" i="6"/>
  <c r="O1653" i="6"/>
  <c r="N1654" i="6"/>
  <c r="O1654" i="6"/>
  <c r="N1655" i="6"/>
  <c r="O1655" i="6"/>
  <c r="N1656" i="6"/>
  <c r="O1656" i="6"/>
  <c r="N1657" i="6"/>
  <c r="O1657" i="6"/>
  <c r="N1658" i="6"/>
  <c r="O1658" i="6"/>
  <c r="N1659" i="6"/>
  <c r="O1659" i="6"/>
  <c r="N1660" i="6"/>
  <c r="O1660" i="6"/>
  <c r="N1661" i="6"/>
  <c r="O1661" i="6"/>
  <c r="N1662" i="6"/>
  <c r="O1662" i="6"/>
  <c r="N1663" i="6"/>
  <c r="O1663" i="6"/>
  <c r="N1664" i="6"/>
  <c r="O1664" i="6"/>
  <c r="N1665" i="6"/>
  <c r="O1665" i="6"/>
  <c r="N1666" i="6"/>
  <c r="O1666" i="6"/>
  <c r="N1667" i="6"/>
  <c r="O1667" i="6"/>
  <c r="N1668" i="6"/>
  <c r="O1668" i="6"/>
  <c r="N1669" i="6"/>
  <c r="O1669" i="6"/>
  <c r="N1670" i="6"/>
  <c r="O1670" i="6"/>
  <c r="N1671" i="6"/>
  <c r="O1671" i="6"/>
  <c r="N1672" i="6"/>
  <c r="O1672" i="6"/>
  <c r="N1673" i="6"/>
  <c r="O1673" i="6"/>
  <c r="N1674" i="6"/>
  <c r="O1674" i="6"/>
  <c r="N1675" i="6"/>
  <c r="O1675" i="6"/>
  <c r="N1676" i="6"/>
  <c r="O1676" i="6"/>
  <c r="N1677" i="6"/>
  <c r="O1677" i="6"/>
  <c r="N1678" i="6"/>
  <c r="O1678" i="6"/>
  <c r="N1679" i="6"/>
  <c r="O1679" i="6"/>
  <c r="N1680" i="6"/>
  <c r="O1680" i="6"/>
  <c r="N1681" i="6"/>
  <c r="O1681" i="6"/>
  <c r="N1682" i="6"/>
  <c r="O1682" i="6"/>
  <c r="N1683" i="6"/>
  <c r="O1683" i="6"/>
  <c r="N1684" i="6"/>
  <c r="O1684" i="6"/>
  <c r="N1685" i="6"/>
  <c r="O1685" i="6"/>
  <c r="N1686" i="6"/>
  <c r="O1686" i="6"/>
  <c r="N1687" i="6"/>
  <c r="O1687" i="6"/>
  <c r="N1688" i="6"/>
  <c r="O1688" i="6"/>
  <c r="N1689" i="6"/>
  <c r="O1689" i="6"/>
  <c r="N1690" i="6"/>
  <c r="O1690" i="6"/>
  <c r="N1691" i="6"/>
  <c r="O1691" i="6"/>
  <c r="N1692" i="6"/>
  <c r="O1692" i="6"/>
  <c r="N1693" i="6"/>
  <c r="O1693" i="6"/>
  <c r="N1694" i="6"/>
  <c r="O1694" i="6"/>
  <c r="N1695" i="6"/>
  <c r="O1695" i="6"/>
  <c r="N1696" i="6"/>
  <c r="O1696" i="6"/>
  <c r="N1697" i="6"/>
  <c r="O1697" i="6"/>
  <c r="N1698" i="6"/>
  <c r="O1698" i="6"/>
  <c r="N1699" i="6"/>
  <c r="O1699" i="6"/>
  <c r="N1700" i="6"/>
  <c r="O1700" i="6"/>
  <c r="N1701" i="6"/>
  <c r="O1701" i="6"/>
  <c r="N1702" i="6"/>
  <c r="O1702" i="6"/>
  <c r="N1703" i="6"/>
  <c r="O1703" i="6"/>
  <c r="N1704" i="6"/>
  <c r="O1704" i="6"/>
  <c r="N1705" i="6"/>
  <c r="O1705" i="6"/>
  <c r="N1706" i="6"/>
  <c r="O1706" i="6"/>
  <c r="N1707" i="6"/>
  <c r="O1707" i="6"/>
  <c r="N1708" i="6"/>
  <c r="O1708" i="6"/>
  <c r="N1709" i="6"/>
  <c r="O1709" i="6"/>
  <c r="N1710" i="6"/>
  <c r="O1710" i="6"/>
  <c r="N1711" i="6"/>
  <c r="O1711" i="6"/>
  <c r="N1712" i="6"/>
  <c r="O1712" i="6"/>
  <c r="N1713" i="6"/>
  <c r="O1713" i="6"/>
  <c r="N1714" i="6"/>
  <c r="O1714" i="6"/>
  <c r="N1715" i="6"/>
  <c r="O1715" i="6"/>
  <c r="N1716" i="6"/>
  <c r="O1716" i="6"/>
  <c r="N1717" i="6"/>
  <c r="O1717" i="6"/>
  <c r="N1718" i="6"/>
  <c r="O1718" i="6"/>
  <c r="N1719" i="6"/>
  <c r="O1719" i="6"/>
  <c r="N1720" i="6"/>
  <c r="O1720" i="6"/>
  <c r="N1721" i="6"/>
  <c r="O1721" i="6"/>
  <c r="N1722" i="6"/>
  <c r="O1722" i="6"/>
  <c r="N1723" i="6"/>
  <c r="O1723" i="6"/>
  <c r="N1724" i="6"/>
  <c r="O1724" i="6"/>
  <c r="N1725" i="6"/>
  <c r="O1725" i="6"/>
  <c r="N1726" i="6"/>
  <c r="O1726" i="6"/>
  <c r="N1727" i="6"/>
  <c r="O1727" i="6"/>
  <c r="N1728" i="6"/>
  <c r="O1728" i="6"/>
  <c r="N1729" i="6"/>
  <c r="O1729" i="6"/>
  <c r="N1730" i="6"/>
  <c r="O1730" i="6"/>
  <c r="N1731" i="6"/>
  <c r="O1731" i="6"/>
  <c r="N1732" i="6"/>
  <c r="O1732" i="6"/>
  <c r="N1733" i="6"/>
  <c r="O1733" i="6"/>
  <c r="N1734" i="6"/>
  <c r="O1734" i="6"/>
  <c r="N1735" i="6"/>
  <c r="O1735" i="6"/>
  <c r="N1736" i="6"/>
  <c r="O1736" i="6"/>
  <c r="N1737" i="6"/>
  <c r="O1737" i="6"/>
  <c r="N1738" i="6"/>
  <c r="O1738" i="6"/>
  <c r="N1739" i="6"/>
  <c r="O1739" i="6"/>
  <c r="N1740" i="6"/>
  <c r="O1740" i="6"/>
  <c r="N1741" i="6"/>
  <c r="O1741" i="6"/>
  <c r="N1742" i="6"/>
  <c r="O1742" i="6"/>
  <c r="N1743" i="6"/>
  <c r="O1743" i="6"/>
  <c r="N1744" i="6"/>
  <c r="O1744" i="6"/>
  <c r="N1745" i="6"/>
  <c r="O1745" i="6"/>
  <c r="N1746" i="6"/>
  <c r="O1746" i="6"/>
  <c r="N1747" i="6"/>
  <c r="O1747" i="6"/>
  <c r="N1748" i="6"/>
  <c r="O1748" i="6"/>
  <c r="N1749" i="6"/>
  <c r="O1749" i="6"/>
  <c r="N1750" i="6"/>
  <c r="O1750" i="6"/>
  <c r="N1751" i="6"/>
  <c r="O1751" i="6"/>
  <c r="N1752" i="6"/>
  <c r="O1752" i="6"/>
  <c r="N1753" i="6"/>
  <c r="O1753" i="6"/>
  <c r="N1754" i="6"/>
  <c r="O1754" i="6"/>
  <c r="N1755" i="6"/>
  <c r="O1755" i="6"/>
  <c r="N1756" i="6"/>
  <c r="O1756" i="6"/>
  <c r="N1757" i="6"/>
  <c r="O1757" i="6"/>
  <c r="N1758" i="6"/>
  <c r="O1758" i="6"/>
  <c r="N1759" i="6"/>
  <c r="O1759" i="6"/>
  <c r="N1760" i="6"/>
  <c r="O1760" i="6"/>
  <c r="N1761" i="6"/>
  <c r="O1761" i="6"/>
  <c r="N1762" i="6"/>
  <c r="O1762" i="6"/>
  <c r="N1763" i="6"/>
  <c r="O1763" i="6"/>
  <c r="N1764" i="6"/>
  <c r="O1764" i="6"/>
  <c r="N1765" i="6"/>
  <c r="O1765" i="6"/>
  <c r="N1766" i="6"/>
  <c r="O1766" i="6"/>
  <c r="N1767" i="6"/>
  <c r="O1767" i="6"/>
  <c r="N1768" i="6"/>
  <c r="O1768" i="6"/>
  <c r="N1769" i="6"/>
  <c r="O1769" i="6"/>
  <c r="N1770" i="6"/>
  <c r="O1770" i="6"/>
  <c r="N1771" i="6"/>
  <c r="O1771" i="6"/>
  <c r="N1772" i="6"/>
  <c r="O1772" i="6"/>
  <c r="N1773" i="6"/>
  <c r="O1773" i="6"/>
  <c r="N1774" i="6"/>
  <c r="O1774" i="6"/>
  <c r="N1775" i="6"/>
  <c r="O1775" i="6"/>
  <c r="N1776" i="6"/>
  <c r="O1776" i="6"/>
  <c r="N1777" i="6"/>
  <c r="O1777" i="6"/>
  <c r="N1778" i="6"/>
  <c r="O1778" i="6"/>
  <c r="N1779" i="6"/>
  <c r="O1779" i="6"/>
  <c r="N1780" i="6"/>
  <c r="O1780" i="6"/>
  <c r="N1781" i="6"/>
  <c r="O1781" i="6"/>
  <c r="N1782" i="6"/>
  <c r="O1782" i="6"/>
  <c r="N1783" i="6"/>
  <c r="O1783" i="6"/>
  <c r="N1784" i="6"/>
  <c r="O1784" i="6"/>
  <c r="N1785" i="6"/>
  <c r="O1785" i="6"/>
  <c r="N1786" i="6"/>
  <c r="O1786" i="6"/>
  <c r="N1787" i="6"/>
  <c r="O1787" i="6"/>
  <c r="N1788" i="6"/>
  <c r="O1788" i="6"/>
  <c r="N1789" i="6"/>
  <c r="O1789" i="6"/>
  <c r="N1790" i="6"/>
  <c r="O1790" i="6"/>
  <c r="N1791" i="6"/>
  <c r="O1791" i="6"/>
  <c r="N1792" i="6"/>
  <c r="O1792" i="6"/>
  <c r="N1793" i="6"/>
  <c r="O1793" i="6"/>
  <c r="N1794" i="6"/>
  <c r="O1794" i="6"/>
  <c r="N1795" i="6"/>
  <c r="O1795" i="6"/>
  <c r="N1796" i="6"/>
  <c r="O1796" i="6"/>
  <c r="N1797" i="6"/>
  <c r="O1797" i="6"/>
  <c r="N1798" i="6"/>
  <c r="O1798" i="6"/>
  <c r="N1799" i="6"/>
  <c r="O1799" i="6"/>
  <c r="N1800" i="6"/>
  <c r="O1800" i="6"/>
  <c r="N1801" i="6"/>
  <c r="O1801" i="6"/>
  <c r="N1802" i="6"/>
  <c r="O1802" i="6"/>
  <c r="N1803" i="6"/>
  <c r="O1803" i="6"/>
  <c r="N1804" i="6"/>
  <c r="O1804" i="6"/>
  <c r="N1805" i="6"/>
  <c r="O1805" i="6"/>
  <c r="N1806" i="6"/>
  <c r="O1806" i="6"/>
  <c r="N1807" i="6"/>
  <c r="O1807" i="6"/>
  <c r="N1808" i="6"/>
  <c r="O1808" i="6"/>
  <c r="N1809" i="6"/>
  <c r="O1809" i="6"/>
  <c r="N1810" i="6"/>
  <c r="O1810" i="6"/>
  <c r="N1811" i="6"/>
  <c r="O1811" i="6"/>
  <c r="N1812" i="6"/>
  <c r="O1812" i="6"/>
  <c r="N1813" i="6"/>
  <c r="O1813" i="6"/>
  <c r="N1814" i="6"/>
  <c r="O1814" i="6"/>
  <c r="N1815" i="6"/>
  <c r="O1815" i="6"/>
  <c r="N1816" i="6"/>
  <c r="O1816" i="6"/>
  <c r="N1817" i="6"/>
  <c r="O1817" i="6"/>
  <c r="N1818" i="6"/>
  <c r="O1818" i="6"/>
  <c r="N1819" i="6"/>
  <c r="O1819" i="6"/>
  <c r="N1820" i="6"/>
  <c r="O1820" i="6"/>
  <c r="N1821" i="6"/>
  <c r="O1821" i="6"/>
  <c r="N1822" i="6"/>
  <c r="O1822" i="6"/>
  <c r="N1823" i="6"/>
  <c r="O1823" i="6"/>
  <c r="N1824" i="6"/>
  <c r="O1824" i="6"/>
  <c r="N1825" i="6"/>
  <c r="O1825" i="6"/>
  <c r="N1826" i="6"/>
  <c r="O1826" i="6"/>
  <c r="N1827" i="6"/>
  <c r="O1827" i="6"/>
  <c r="N1828" i="6"/>
  <c r="O1828" i="6"/>
  <c r="N1829" i="6"/>
  <c r="O1829" i="6"/>
  <c r="N1830" i="6"/>
  <c r="O1830" i="6"/>
  <c r="N1831" i="6"/>
  <c r="O1831" i="6"/>
  <c r="N1832" i="6"/>
  <c r="O1832" i="6"/>
  <c r="N1833" i="6"/>
  <c r="O1833" i="6"/>
  <c r="N1834" i="6"/>
  <c r="O1834" i="6"/>
  <c r="N1835" i="6"/>
  <c r="O1835" i="6"/>
  <c r="N1836" i="6"/>
  <c r="O1836" i="6"/>
  <c r="N1837" i="6"/>
  <c r="O1837" i="6"/>
  <c r="N1838" i="6"/>
  <c r="O1838" i="6"/>
  <c r="N1839" i="6"/>
  <c r="O1839" i="6"/>
  <c r="N1840" i="6"/>
  <c r="O1840" i="6"/>
  <c r="N1841" i="6"/>
  <c r="O1841" i="6"/>
  <c r="N1842" i="6"/>
  <c r="O1842" i="6"/>
  <c r="N1843" i="6"/>
  <c r="O1843" i="6"/>
  <c r="N1844" i="6"/>
  <c r="O1844" i="6"/>
  <c r="N1845" i="6"/>
  <c r="O1845" i="6"/>
  <c r="N1846" i="6"/>
  <c r="O1846" i="6"/>
  <c r="N1847" i="6"/>
  <c r="O1847" i="6"/>
  <c r="N1848" i="6"/>
  <c r="O1848" i="6"/>
  <c r="N1849" i="6"/>
  <c r="O1849" i="6"/>
  <c r="N1850" i="6"/>
  <c r="O1850" i="6"/>
  <c r="N1851" i="6"/>
  <c r="O1851" i="6"/>
  <c r="N1852" i="6"/>
  <c r="O1852" i="6"/>
  <c r="N1853" i="6"/>
  <c r="O1853" i="6"/>
  <c r="N1854" i="6"/>
  <c r="O1854" i="6"/>
  <c r="N1855" i="6"/>
  <c r="O1855" i="6"/>
  <c r="N1856" i="6"/>
  <c r="O1856" i="6"/>
  <c r="N1857" i="6"/>
  <c r="O1857" i="6"/>
  <c r="N1858" i="6"/>
  <c r="O1858" i="6"/>
  <c r="N1859" i="6"/>
  <c r="O1859" i="6"/>
  <c r="N1860" i="6"/>
  <c r="O1860" i="6"/>
  <c r="N1861" i="6"/>
  <c r="O1861" i="6"/>
  <c r="N1862" i="6"/>
  <c r="O1862" i="6"/>
  <c r="N1863" i="6"/>
  <c r="O1863" i="6"/>
  <c r="N1864" i="6"/>
  <c r="O1864" i="6"/>
  <c r="N1865" i="6"/>
  <c r="O1865" i="6"/>
  <c r="N1866" i="6"/>
  <c r="O1866" i="6"/>
  <c r="N1867" i="6"/>
  <c r="O1867" i="6"/>
  <c r="N1868" i="6"/>
  <c r="O1868" i="6"/>
  <c r="N1869" i="6"/>
  <c r="O1869" i="6"/>
  <c r="N1870" i="6"/>
  <c r="O1870" i="6"/>
  <c r="N1871" i="6"/>
  <c r="O1871" i="6"/>
  <c r="N1872" i="6"/>
  <c r="O1872" i="6"/>
  <c r="N1873" i="6"/>
  <c r="O1873" i="6"/>
  <c r="N1874" i="6"/>
  <c r="O1874" i="6"/>
  <c r="N1875" i="6"/>
  <c r="O1875" i="6"/>
  <c r="N1876" i="6"/>
  <c r="O1876" i="6"/>
  <c r="N1877" i="6"/>
  <c r="O1877" i="6"/>
  <c r="N1878" i="6"/>
  <c r="O1878" i="6"/>
  <c r="N1879" i="6"/>
  <c r="O1879" i="6"/>
  <c r="N1880" i="6"/>
  <c r="O1880" i="6"/>
  <c r="N1881" i="6"/>
  <c r="O1881" i="6"/>
  <c r="N1882" i="6"/>
  <c r="O1882" i="6"/>
  <c r="N1883" i="6"/>
  <c r="O1883" i="6"/>
  <c r="N1884" i="6"/>
  <c r="O1884" i="6"/>
  <c r="N1885" i="6"/>
  <c r="O1885" i="6"/>
  <c r="N1886" i="6"/>
  <c r="O1886" i="6"/>
  <c r="N1887" i="6"/>
  <c r="O1887" i="6"/>
  <c r="N1888" i="6"/>
  <c r="O1888" i="6"/>
  <c r="N1889" i="6"/>
  <c r="O1889" i="6"/>
  <c r="N1890" i="6"/>
  <c r="O1890" i="6"/>
  <c r="N1891" i="6"/>
  <c r="O1891" i="6"/>
  <c r="N1892" i="6"/>
  <c r="O1892" i="6"/>
  <c r="N1893" i="6"/>
  <c r="O1893" i="6"/>
  <c r="N1894" i="6"/>
  <c r="O1894" i="6"/>
  <c r="N1895" i="6"/>
  <c r="O1895" i="6"/>
  <c r="N1896" i="6"/>
  <c r="O1896" i="6"/>
  <c r="N1897" i="6"/>
  <c r="O1897" i="6"/>
  <c r="N1898" i="6"/>
  <c r="O1898" i="6"/>
  <c r="N1899" i="6"/>
  <c r="O1899" i="6"/>
  <c r="N1900" i="6"/>
  <c r="O1900" i="6"/>
  <c r="N1901" i="6"/>
  <c r="O1901" i="6"/>
  <c r="N1902" i="6"/>
  <c r="O1902" i="6"/>
  <c r="N1903" i="6"/>
  <c r="O1903" i="6"/>
  <c r="N1904" i="6"/>
  <c r="O1904" i="6"/>
  <c r="N1905" i="6"/>
  <c r="O1905" i="6"/>
  <c r="N1906" i="6"/>
  <c r="O1906" i="6"/>
  <c r="N1907" i="6"/>
  <c r="O1907" i="6"/>
  <c r="N1908" i="6"/>
  <c r="O1908" i="6"/>
  <c r="N1909" i="6"/>
  <c r="O1909" i="6"/>
  <c r="N1910" i="6"/>
  <c r="O1910" i="6"/>
  <c r="N1911" i="6"/>
  <c r="O1911" i="6"/>
  <c r="N1912" i="6"/>
  <c r="O1912" i="6"/>
  <c r="N1913" i="6"/>
  <c r="O1913" i="6"/>
  <c r="N1914" i="6"/>
  <c r="O1914" i="6"/>
  <c r="N1915" i="6"/>
  <c r="O1915" i="6"/>
  <c r="N1916" i="6"/>
  <c r="O1916" i="6"/>
  <c r="N1917" i="6"/>
  <c r="O1917" i="6"/>
  <c r="N1918" i="6"/>
  <c r="O1918" i="6"/>
  <c r="N1919" i="6"/>
  <c r="O1919" i="6"/>
  <c r="N1920" i="6"/>
  <c r="O1920" i="6"/>
  <c r="N1921" i="6"/>
  <c r="O1921" i="6"/>
  <c r="N1922" i="6"/>
  <c r="O1922" i="6"/>
  <c r="N1923" i="6"/>
  <c r="O1923" i="6"/>
  <c r="N1924" i="6"/>
  <c r="O1924" i="6"/>
  <c r="N1925" i="6"/>
  <c r="O1925" i="6"/>
  <c r="N1926" i="6"/>
  <c r="O1926" i="6"/>
  <c r="N1927" i="6"/>
  <c r="O1927" i="6"/>
  <c r="N1928" i="6"/>
  <c r="O1928" i="6"/>
  <c r="N1929" i="6"/>
  <c r="O1929" i="6"/>
  <c r="N1930" i="6"/>
  <c r="O1930" i="6"/>
  <c r="N1931" i="6"/>
  <c r="O1931" i="6"/>
  <c r="N1932" i="6"/>
  <c r="O1932" i="6"/>
  <c r="N1933" i="6"/>
  <c r="O1933" i="6"/>
  <c r="N1934" i="6"/>
  <c r="O1934" i="6"/>
  <c r="N1935" i="6"/>
  <c r="O1935" i="6"/>
  <c r="N1936" i="6"/>
  <c r="O1936" i="6"/>
  <c r="N1937" i="6"/>
  <c r="O1937" i="6"/>
  <c r="N1938" i="6"/>
  <c r="O1938" i="6"/>
  <c r="N1939" i="6"/>
  <c r="O1939" i="6"/>
  <c r="N1940" i="6"/>
  <c r="O1940" i="6"/>
  <c r="N1941" i="6"/>
  <c r="O1941" i="6"/>
  <c r="N1942" i="6"/>
  <c r="O1942" i="6"/>
  <c r="N1943" i="6"/>
  <c r="O1943" i="6"/>
  <c r="N1944" i="6"/>
  <c r="O1944" i="6"/>
  <c r="N1945" i="6"/>
  <c r="O1945" i="6"/>
  <c r="N1946" i="6"/>
  <c r="O1946" i="6"/>
  <c r="N1947" i="6"/>
  <c r="O1947" i="6"/>
  <c r="N1948" i="6"/>
  <c r="O1948" i="6"/>
  <c r="N1949" i="6"/>
  <c r="O1949" i="6"/>
  <c r="N1950" i="6"/>
  <c r="O1950" i="6"/>
  <c r="N1951" i="6"/>
  <c r="O1951" i="6"/>
  <c r="N1952" i="6"/>
  <c r="O1952" i="6"/>
  <c r="N1953" i="6"/>
  <c r="O1953" i="6"/>
  <c r="N1954" i="6"/>
  <c r="O1954" i="6"/>
  <c r="N1955" i="6"/>
  <c r="O1955" i="6"/>
  <c r="N1956" i="6"/>
  <c r="O1956" i="6"/>
  <c r="N1957" i="6"/>
  <c r="O1957" i="6"/>
  <c r="N1958" i="6"/>
  <c r="O1958" i="6"/>
  <c r="N1959" i="6"/>
  <c r="O1959" i="6"/>
  <c r="N1960" i="6"/>
  <c r="O1960" i="6"/>
  <c r="N1961" i="6"/>
  <c r="O1961" i="6"/>
  <c r="N1962" i="6"/>
  <c r="O1962" i="6"/>
  <c r="N1963" i="6"/>
  <c r="O1963" i="6"/>
  <c r="N1964" i="6"/>
  <c r="O1964" i="6"/>
  <c r="N1965" i="6"/>
  <c r="O1965" i="6"/>
  <c r="N1966" i="6"/>
  <c r="O1966" i="6"/>
  <c r="N1967" i="6"/>
  <c r="O1967" i="6"/>
  <c r="N1968" i="6"/>
  <c r="O1968" i="6"/>
  <c r="N1969" i="6"/>
  <c r="O1969" i="6"/>
  <c r="N1970" i="6"/>
  <c r="O1970" i="6"/>
  <c r="N1971" i="6"/>
  <c r="O1971" i="6"/>
  <c r="N1972" i="6"/>
  <c r="O1972" i="6"/>
  <c r="N1973" i="6"/>
  <c r="O1973" i="6"/>
  <c r="N1974" i="6"/>
  <c r="O1974" i="6"/>
  <c r="N1975" i="6"/>
  <c r="O1975" i="6"/>
  <c r="N1976" i="6"/>
  <c r="O1976" i="6"/>
  <c r="N1977" i="6"/>
  <c r="O1977" i="6"/>
  <c r="N1978" i="6"/>
  <c r="O1978" i="6"/>
  <c r="N1979" i="6"/>
  <c r="O1979" i="6"/>
  <c r="N1980" i="6"/>
  <c r="O1980" i="6"/>
  <c r="N1981" i="6"/>
  <c r="O1981" i="6"/>
  <c r="N1982" i="6"/>
  <c r="O1982" i="6"/>
  <c r="N1983" i="6"/>
  <c r="O1983" i="6"/>
  <c r="N1984" i="6"/>
  <c r="O1984" i="6"/>
  <c r="N1985" i="6"/>
  <c r="O1985" i="6"/>
  <c r="N1986" i="6"/>
  <c r="O1986" i="6"/>
  <c r="N1987" i="6"/>
  <c r="O1987" i="6"/>
  <c r="N1988" i="6"/>
  <c r="O1988" i="6"/>
  <c r="N1989" i="6"/>
  <c r="O1989" i="6"/>
  <c r="N1990" i="6"/>
  <c r="O1990" i="6"/>
  <c r="N1991" i="6"/>
  <c r="O1991" i="6"/>
  <c r="N1992" i="6"/>
  <c r="O1992" i="6"/>
  <c r="N1993" i="6"/>
  <c r="O1993" i="6"/>
  <c r="N1994" i="6"/>
  <c r="O1994" i="6"/>
  <c r="N1995" i="6"/>
  <c r="O1995" i="6"/>
  <c r="N1996" i="6"/>
  <c r="O1996" i="6"/>
  <c r="N1997" i="6"/>
  <c r="O1997" i="6"/>
  <c r="N1998" i="6"/>
  <c r="O1998" i="6"/>
  <c r="N1999" i="6"/>
  <c r="O1999" i="6"/>
  <c r="N2000" i="6"/>
  <c r="O2000" i="6"/>
  <c r="N2001" i="6"/>
  <c r="O2001" i="6"/>
  <c r="N2002" i="6"/>
  <c r="O2002" i="6"/>
  <c r="N2003" i="6"/>
  <c r="O2003" i="6"/>
  <c r="N2004" i="6"/>
  <c r="O2004" i="6"/>
  <c r="N2005" i="6"/>
  <c r="O2005" i="6"/>
  <c r="N2006" i="6"/>
  <c r="O2006" i="6"/>
  <c r="N2007" i="6"/>
  <c r="O2007" i="6"/>
  <c r="N2008" i="6"/>
  <c r="O2008" i="6"/>
  <c r="N2009" i="6"/>
  <c r="O2009" i="6"/>
  <c r="N2010" i="6"/>
  <c r="O2010" i="6"/>
  <c r="N2011" i="6"/>
  <c r="O2011" i="6"/>
  <c r="N2012" i="6"/>
  <c r="O2012" i="6"/>
  <c r="N2013" i="6"/>
  <c r="O2013" i="6"/>
  <c r="N2014" i="6"/>
  <c r="O2014" i="6"/>
  <c r="N2015" i="6"/>
  <c r="O2015" i="6"/>
  <c r="N2016" i="6"/>
  <c r="O2016" i="6"/>
  <c r="N2017" i="6"/>
  <c r="O2017" i="6"/>
  <c r="N2018" i="6"/>
  <c r="O2018" i="6"/>
  <c r="N2019" i="6"/>
  <c r="O2019" i="6"/>
  <c r="N2020" i="6"/>
  <c r="O2020" i="6"/>
  <c r="N2021" i="6"/>
  <c r="O2021" i="6"/>
  <c r="N2022" i="6"/>
  <c r="O2022" i="6"/>
  <c r="N2023" i="6"/>
  <c r="O2023" i="6"/>
  <c r="N2024" i="6"/>
  <c r="O2024" i="6"/>
  <c r="N2025" i="6"/>
  <c r="O2025" i="6"/>
  <c r="N2026" i="6"/>
  <c r="O2026" i="6"/>
  <c r="N2027" i="6"/>
  <c r="O2027" i="6"/>
  <c r="N2028" i="6"/>
  <c r="O2028" i="6"/>
  <c r="N2029" i="6"/>
  <c r="O2029" i="6"/>
  <c r="N2030" i="6"/>
  <c r="O2030" i="6"/>
  <c r="N2031" i="6"/>
  <c r="O2031" i="6"/>
  <c r="N2032" i="6"/>
  <c r="O2032" i="6"/>
  <c r="N2033" i="6"/>
  <c r="O2033" i="6"/>
  <c r="N2034" i="6"/>
  <c r="O2034" i="6"/>
  <c r="N2035" i="6"/>
  <c r="O2035" i="6"/>
  <c r="N2036" i="6"/>
  <c r="O2036" i="6"/>
  <c r="N2037" i="6"/>
  <c r="O2037" i="6"/>
  <c r="N2038" i="6"/>
  <c r="O2038" i="6"/>
  <c r="N2039" i="6"/>
  <c r="O2039" i="6"/>
  <c r="N2040" i="6"/>
  <c r="O2040" i="6"/>
  <c r="N2041" i="6"/>
  <c r="O2041" i="6"/>
  <c r="N2042" i="6"/>
  <c r="O2042" i="6"/>
  <c r="N2043" i="6"/>
  <c r="O2043" i="6"/>
  <c r="N2044" i="6"/>
  <c r="O2044" i="6"/>
  <c r="N2045" i="6"/>
  <c r="O2045" i="6"/>
  <c r="N2046" i="6"/>
  <c r="O2046" i="6"/>
  <c r="N2047" i="6"/>
  <c r="O2047" i="6"/>
  <c r="N2048" i="6"/>
  <c r="O2048" i="6"/>
  <c r="N2049" i="6"/>
  <c r="O2049" i="6"/>
  <c r="N2050" i="6"/>
  <c r="O2050" i="6"/>
  <c r="N2051" i="6"/>
  <c r="O2051" i="6"/>
  <c r="N2052" i="6"/>
  <c r="O2052" i="6"/>
  <c r="N2053" i="6"/>
  <c r="O2053" i="6"/>
  <c r="N2054" i="6"/>
  <c r="O2054" i="6"/>
  <c r="N2055" i="6"/>
  <c r="O2055" i="6"/>
  <c r="N2056" i="6"/>
  <c r="O2056" i="6"/>
  <c r="N2057" i="6"/>
  <c r="O2057" i="6"/>
  <c r="N2058" i="6"/>
  <c r="O2058" i="6"/>
  <c r="N2059" i="6"/>
  <c r="O2059" i="6"/>
  <c r="N2060" i="6"/>
  <c r="O2060" i="6"/>
  <c r="N2061" i="6"/>
  <c r="O2061" i="6"/>
  <c r="N2062" i="6"/>
  <c r="O2062" i="6"/>
  <c r="N2063" i="6"/>
  <c r="O2063" i="6"/>
  <c r="N2064" i="6"/>
  <c r="O2064" i="6"/>
  <c r="N2065" i="6"/>
  <c r="O2065" i="6"/>
  <c r="N2066" i="6"/>
  <c r="O2066" i="6"/>
  <c r="N2067" i="6"/>
  <c r="O2067" i="6"/>
  <c r="N2068" i="6"/>
  <c r="O2068" i="6"/>
  <c r="N2069" i="6"/>
  <c r="O2069" i="6"/>
  <c r="N2070" i="6"/>
  <c r="O2070" i="6"/>
  <c r="N2071" i="6"/>
  <c r="O2071" i="6"/>
  <c r="N2072" i="6"/>
  <c r="O2072" i="6"/>
  <c r="N2073" i="6"/>
  <c r="O2073" i="6"/>
  <c r="N2074" i="6"/>
  <c r="O2074" i="6"/>
  <c r="N2075" i="6"/>
  <c r="O2075" i="6"/>
  <c r="N2076" i="6"/>
  <c r="O2076" i="6"/>
  <c r="N2077" i="6"/>
  <c r="O2077" i="6"/>
  <c r="N2078" i="6"/>
  <c r="O2078" i="6"/>
  <c r="N2079" i="6"/>
  <c r="O2079" i="6"/>
  <c r="N2080" i="6"/>
  <c r="O2080" i="6"/>
  <c r="N2081" i="6"/>
  <c r="O2081" i="6"/>
  <c r="N2082" i="6"/>
  <c r="O2082" i="6"/>
  <c r="N2083" i="6"/>
  <c r="O2083" i="6"/>
  <c r="N2084" i="6"/>
  <c r="O2084" i="6"/>
  <c r="N2085" i="6"/>
  <c r="O2085" i="6"/>
  <c r="N2086" i="6"/>
  <c r="O2086" i="6"/>
  <c r="N2087" i="6"/>
  <c r="O2087" i="6"/>
  <c r="N2088" i="6"/>
  <c r="O2088" i="6"/>
  <c r="N2089" i="6"/>
  <c r="O2089" i="6"/>
  <c r="N2090" i="6"/>
  <c r="O2090" i="6"/>
  <c r="N2091" i="6"/>
  <c r="O2091" i="6"/>
  <c r="N2092" i="6"/>
  <c r="O2092" i="6"/>
  <c r="N2093" i="6"/>
  <c r="O2093" i="6"/>
  <c r="N2094" i="6"/>
  <c r="O2094" i="6"/>
  <c r="N2095" i="6"/>
  <c r="O2095" i="6"/>
  <c r="N2096" i="6"/>
  <c r="O2096" i="6"/>
  <c r="N2097" i="6"/>
  <c r="O2097" i="6"/>
  <c r="N2098" i="6"/>
  <c r="O2098" i="6"/>
  <c r="N2099" i="6"/>
  <c r="O2099" i="6"/>
  <c r="N2100" i="6"/>
  <c r="O2100" i="6"/>
  <c r="N2101" i="6"/>
  <c r="O2101" i="6"/>
  <c r="N2102" i="6"/>
  <c r="O2102" i="6"/>
  <c r="N2103" i="6"/>
  <c r="O2103" i="6"/>
  <c r="N2104" i="6"/>
  <c r="O2104" i="6"/>
  <c r="N2105" i="6"/>
  <c r="O2105" i="6"/>
  <c r="N2106" i="6"/>
  <c r="O2106" i="6"/>
  <c r="N2107" i="6"/>
  <c r="O2107" i="6"/>
  <c r="N2108" i="6"/>
  <c r="O2108" i="6"/>
  <c r="N2109" i="6"/>
  <c r="O2109" i="6"/>
  <c r="N2110" i="6"/>
  <c r="O2110" i="6"/>
  <c r="N2111" i="6"/>
  <c r="O2111" i="6"/>
  <c r="N2112" i="6"/>
  <c r="O2112" i="6"/>
  <c r="N2113" i="6"/>
  <c r="O2113" i="6"/>
  <c r="N2114" i="6"/>
  <c r="O2114" i="6"/>
  <c r="N2115" i="6"/>
  <c r="O2115" i="6"/>
  <c r="N2116" i="6"/>
  <c r="O2116" i="6"/>
  <c r="N2117" i="6"/>
  <c r="O2117" i="6"/>
  <c r="N2118" i="6"/>
  <c r="O2118" i="6"/>
  <c r="N2119" i="6"/>
  <c r="O2119" i="6"/>
  <c r="N2120" i="6"/>
  <c r="O2120" i="6"/>
  <c r="N2121" i="6"/>
  <c r="O2121" i="6"/>
  <c r="N2122" i="6"/>
  <c r="O2122" i="6"/>
  <c r="N2123" i="6"/>
  <c r="O2123" i="6"/>
  <c r="N2124" i="6"/>
  <c r="O2124" i="6"/>
  <c r="N2125" i="6"/>
  <c r="O2125" i="6"/>
  <c r="N2126" i="6"/>
  <c r="O2126" i="6"/>
  <c r="N2127" i="6"/>
  <c r="O2127" i="6"/>
  <c r="N2128" i="6"/>
  <c r="O2128" i="6"/>
  <c r="N2129" i="6"/>
  <c r="O2129" i="6"/>
  <c r="N2130" i="6"/>
  <c r="O2130" i="6"/>
  <c r="N2131" i="6"/>
  <c r="O2131" i="6"/>
  <c r="N2132" i="6"/>
  <c r="O2132" i="6"/>
  <c r="N2133" i="6"/>
  <c r="O2133" i="6"/>
  <c r="N2134" i="6"/>
  <c r="O2134" i="6"/>
  <c r="N2135" i="6"/>
  <c r="O2135" i="6"/>
  <c r="N2136" i="6"/>
  <c r="O2136" i="6"/>
  <c r="N2137" i="6"/>
  <c r="O2137" i="6"/>
  <c r="N2138" i="6"/>
  <c r="O2138" i="6"/>
  <c r="N2139" i="6"/>
  <c r="O2139" i="6"/>
  <c r="N2140" i="6"/>
  <c r="O2140" i="6"/>
  <c r="N2141" i="6"/>
  <c r="O2141" i="6"/>
  <c r="N2142" i="6"/>
  <c r="O2142" i="6"/>
  <c r="N2143" i="6"/>
  <c r="O2143" i="6"/>
  <c r="N2144" i="6"/>
  <c r="O2144" i="6"/>
  <c r="N2145" i="6"/>
  <c r="O2145" i="6"/>
  <c r="N2146" i="6"/>
  <c r="O2146" i="6"/>
  <c r="N2147" i="6"/>
  <c r="O2147" i="6"/>
  <c r="N2148" i="6"/>
  <c r="O2148" i="6"/>
  <c r="N2149" i="6"/>
  <c r="O2149" i="6"/>
  <c r="N2150" i="6"/>
  <c r="O2150" i="6"/>
  <c r="N2151" i="6"/>
  <c r="O2151" i="6"/>
  <c r="N2152" i="6"/>
  <c r="O2152" i="6"/>
  <c r="N2153" i="6"/>
  <c r="O2153" i="6"/>
  <c r="N2154" i="6"/>
  <c r="O2154" i="6"/>
  <c r="N2155" i="6"/>
  <c r="O2155" i="6"/>
  <c r="N2156" i="6"/>
  <c r="O2156" i="6"/>
  <c r="N2157" i="6"/>
  <c r="O2157" i="6"/>
  <c r="N2158" i="6"/>
  <c r="O2158" i="6"/>
  <c r="N2159" i="6"/>
  <c r="O2159" i="6"/>
  <c r="N2160" i="6"/>
  <c r="O2160" i="6"/>
  <c r="N2161" i="6"/>
  <c r="O2161" i="6"/>
  <c r="N2162" i="6"/>
  <c r="O2162" i="6"/>
  <c r="N2163" i="6"/>
  <c r="O2163" i="6"/>
  <c r="N2164" i="6"/>
  <c r="O2164" i="6"/>
  <c r="N2165" i="6"/>
  <c r="O2165" i="6"/>
  <c r="N2166" i="6"/>
  <c r="O2166" i="6"/>
  <c r="N2167" i="6"/>
  <c r="O2167" i="6"/>
  <c r="N2168" i="6"/>
  <c r="O2168" i="6"/>
  <c r="N2169" i="6"/>
  <c r="O2169" i="6"/>
  <c r="N2170" i="6"/>
  <c r="O2170" i="6"/>
  <c r="N2171" i="6"/>
  <c r="O2171" i="6"/>
  <c r="N2172" i="6"/>
  <c r="O2172" i="6"/>
  <c r="N2173" i="6"/>
  <c r="O2173" i="6"/>
  <c r="N2174" i="6"/>
  <c r="O2174" i="6"/>
  <c r="N2175" i="6"/>
  <c r="O2175" i="6"/>
  <c r="N2176" i="6"/>
  <c r="O2176" i="6"/>
  <c r="N2177" i="6"/>
  <c r="O2177" i="6"/>
  <c r="N2178" i="6"/>
  <c r="O2178" i="6"/>
  <c r="N2179" i="6"/>
  <c r="O2179" i="6"/>
  <c r="N2180" i="6"/>
  <c r="O2180" i="6"/>
  <c r="N2181" i="6"/>
  <c r="O2181" i="6"/>
  <c r="N2182" i="6"/>
  <c r="O2182" i="6"/>
  <c r="N2183" i="6"/>
  <c r="O2183" i="6"/>
  <c r="N2184" i="6"/>
  <c r="O2184" i="6"/>
  <c r="N2185" i="6"/>
  <c r="O2185" i="6"/>
  <c r="N2186" i="6"/>
  <c r="O2186" i="6"/>
  <c r="N2187" i="6"/>
  <c r="O2187" i="6"/>
  <c r="N2188" i="6"/>
  <c r="O2188" i="6"/>
  <c r="N2189" i="6"/>
  <c r="O2189" i="6"/>
  <c r="N2190" i="6"/>
  <c r="O2190" i="6"/>
  <c r="N2191" i="6"/>
  <c r="O2191" i="6"/>
  <c r="N2192" i="6"/>
  <c r="O2192" i="6"/>
  <c r="N2193" i="6"/>
  <c r="O2193" i="6"/>
  <c r="N2194" i="6"/>
  <c r="O2194" i="6"/>
  <c r="N2195" i="6"/>
  <c r="O2195" i="6"/>
  <c r="N2196" i="6"/>
  <c r="O2196" i="6"/>
  <c r="N2197" i="6"/>
  <c r="O2197" i="6"/>
  <c r="N2198" i="6"/>
  <c r="O2198" i="6"/>
  <c r="N2199" i="6"/>
  <c r="O2199" i="6"/>
  <c r="N2200" i="6"/>
  <c r="O2200" i="6"/>
  <c r="N2201" i="6"/>
  <c r="O2201" i="6"/>
  <c r="N2202" i="6"/>
  <c r="O2202" i="6"/>
  <c r="N2203" i="6"/>
  <c r="O2203" i="6"/>
  <c r="N2204" i="6"/>
  <c r="O2204" i="6"/>
  <c r="N2205" i="6"/>
  <c r="O2205" i="6"/>
  <c r="N2206" i="6"/>
  <c r="O2206" i="6"/>
  <c r="N2207" i="6"/>
  <c r="O2207" i="6"/>
  <c r="N2208" i="6"/>
  <c r="O2208" i="6"/>
  <c r="N2209" i="6"/>
  <c r="O2209" i="6"/>
  <c r="N2210" i="6"/>
  <c r="O2210" i="6"/>
  <c r="N2211" i="6"/>
  <c r="O2211" i="6"/>
  <c r="N2212" i="6"/>
  <c r="O2212" i="6"/>
  <c r="N2213" i="6"/>
  <c r="O2213" i="6"/>
  <c r="N2214" i="6"/>
  <c r="O2214" i="6"/>
  <c r="N2215" i="6"/>
  <c r="O2215" i="6"/>
  <c r="N2216" i="6"/>
  <c r="O2216" i="6"/>
  <c r="N2217" i="6"/>
  <c r="O2217" i="6"/>
  <c r="N2218" i="6"/>
  <c r="O2218" i="6"/>
  <c r="N2219" i="6"/>
  <c r="O2219" i="6"/>
  <c r="N2220" i="6"/>
  <c r="O2220" i="6"/>
  <c r="N2221" i="6"/>
  <c r="O2221" i="6"/>
  <c r="N2222" i="6"/>
  <c r="O2222" i="6"/>
  <c r="N2223" i="6"/>
  <c r="O2223" i="6"/>
  <c r="N2224" i="6"/>
  <c r="O2224" i="6"/>
  <c r="N2225" i="6"/>
  <c r="O2225" i="6"/>
  <c r="N2226" i="6"/>
  <c r="O2226" i="6"/>
  <c r="N2227" i="6"/>
  <c r="O2227" i="6"/>
  <c r="N2228" i="6"/>
  <c r="O2228" i="6"/>
  <c r="N2229" i="6"/>
  <c r="O2229" i="6"/>
  <c r="N2230" i="6"/>
  <c r="O2230" i="6"/>
  <c r="N2231" i="6"/>
  <c r="O2231" i="6"/>
  <c r="N2232" i="6"/>
  <c r="O2232" i="6"/>
  <c r="N2233" i="6"/>
  <c r="O2233" i="6"/>
  <c r="N2234" i="6"/>
  <c r="O2234" i="6"/>
  <c r="N2235" i="6"/>
  <c r="O2235" i="6"/>
  <c r="N2236" i="6"/>
  <c r="O2236" i="6"/>
  <c r="N2237" i="6"/>
  <c r="O2237" i="6"/>
  <c r="N2238" i="6"/>
  <c r="O2238" i="6"/>
  <c r="N2239" i="6"/>
  <c r="O2239" i="6"/>
  <c r="N2240" i="6"/>
  <c r="O2240" i="6"/>
  <c r="N2241" i="6"/>
  <c r="O2241" i="6"/>
  <c r="N2242" i="6"/>
  <c r="O2242" i="6"/>
  <c r="N2243" i="6"/>
  <c r="O2243" i="6"/>
  <c r="N2244" i="6"/>
  <c r="O2244" i="6"/>
  <c r="N2245" i="6"/>
  <c r="O2245" i="6"/>
  <c r="N2246" i="6"/>
  <c r="O2246" i="6"/>
  <c r="N2247" i="6"/>
  <c r="O2247" i="6"/>
  <c r="N2248" i="6"/>
  <c r="O2248" i="6"/>
  <c r="N2249" i="6"/>
  <c r="O2249" i="6"/>
  <c r="N2250" i="6"/>
  <c r="O2250" i="6"/>
  <c r="N2251" i="6"/>
  <c r="O2251" i="6"/>
  <c r="N2252" i="6"/>
  <c r="O2252" i="6"/>
  <c r="N2253" i="6"/>
  <c r="O2253" i="6"/>
  <c r="N2254" i="6"/>
  <c r="O2254" i="6"/>
  <c r="N2255" i="6"/>
  <c r="O2255" i="6"/>
  <c r="N2256" i="6"/>
  <c r="O2256" i="6"/>
  <c r="N2257" i="6"/>
  <c r="O2257" i="6"/>
  <c r="N2258" i="6"/>
  <c r="O2258" i="6"/>
  <c r="N2259" i="6"/>
  <c r="O2259" i="6"/>
  <c r="N2260" i="6"/>
  <c r="O2260" i="6"/>
  <c r="N2261" i="6"/>
  <c r="O2261" i="6"/>
  <c r="N2262" i="6"/>
  <c r="O2262" i="6"/>
  <c r="N2263" i="6"/>
  <c r="O2263" i="6"/>
  <c r="N2264" i="6"/>
  <c r="O2264" i="6"/>
  <c r="N2265" i="6"/>
  <c r="O2265" i="6"/>
  <c r="N2266" i="6"/>
  <c r="O2266" i="6"/>
  <c r="N2267" i="6"/>
  <c r="O2267" i="6"/>
  <c r="N2268" i="6"/>
  <c r="O2268" i="6"/>
  <c r="N2269" i="6"/>
  <c r="O2269" i="6"/>
  <c r="N2270" i="6"/>
  <c r="O2270" i="6"/>
  <c r="N2271" i="6"/>
  <c r="O2271" i="6"/>
  <c r="N2272" i="6"/>
  <c r="O2272" i="6"/>
  <c r="N2273" i="6"/>
  <c r="O2273" i="6"/>
  <c r="N2274" i="6"/>
  <c r="O2274" i="6"/>
  <c r="N2275" i="6"/>
  <c r="O2275" i="6"/>
  <c r="N2276" i="6"/>
  <c r="O2276" i="6"/>
  <c r="N2277" i="6"/>
  <c r="O2277" i="6"/>
  <c r="N2278" i="6"/>
  <c r="O2278" i="6"/>
  <c r="N2279" i="6"/>
  <c r="O2279" i="6"/>
  <c r="N2280" i="6"/>
  <c r="O2280" i="6"/>
  <c r="N2281" i="6"/>
  <c r="O2281" i="6"/>
  <c r="N2282" i="6"/>
  <c r="O2282" i="6"/>
  <c r="N2283" i="6"/>
  <c r="O2283" i="6"/>
  <c r="N2284" i="6"/>
  <c r="O2284" i="6"/>
  <c r="N2285" i="6"/>
  <c r="O2285" i="6"/>
  <c r="N2286" i="6"/>
  <c r="O2286" i="6"/>
  <c r="N2287" i="6"/>
  <c r="O2287" i="6"/>
  <c r="N2288" i="6"/>
  <c r="O2288" i="6"/>
  <c r="N2289" i="6"/>
  <c r="O2289" i="6"/>
  <c r="N2290" i="6"/>
  <c r="O2290" i="6"/>
  <c r="N2291" i="6"/>
  <c r="O2291" i="6"/>
  <c r="N2292" i="6"/>
  <c r="O2292" i="6"/>
  <c r="N2293" i="6"/>
  <c r="O2293" i="6"/>
  <c r="N2294" i="6"/>
  <c r="O2294" i="6"/>
  <c r="N2295" i="6"/>
  <c r="O2295" i="6"/>
  <c r="N2296" i="6"/>
  <c r="O2296" i="6"/>
  <c r="N2297" i="6"/>
  <c r="O2297" i="6"/>
  <c r="N2298" i="6"/>
  <c r="O2298" i="6"/>
  <c r="N2299" i="6"/>
  <c r="O2299" i="6"/>
  <c r="N2300" i="6"/>
  <c r="O2300" i="6"/>
  <c r="N2301" i="6"/>
  <c r="O2301" i="6"/>
  <c r="N2302" i="6"/>
  <c r="O2302" i="6"/>
  <c r="N2303" i="6"/>
  <c r="O2303" i="6"/>
  <c r="N2304" i="6"/>
  <c r="O2304" i="6"/>
  <c r="N2305" i="6"/>
  <c r="O2305" i="6"/>
  <c r="N2306" i="6"/>
  <c r="O2306" i="6"/>
  <c r="N2307" i="6"/>
  <c r="O2307" i="6"/>
  <c r="N2308" i="6"/>
  <c r="O2308" i="6"/>
  <c r="N2309" i="6"/>
  <c r="O2309" i="6"/>
  <c r="N2310" i="6"/>
  <c r="O2310" i="6"/>
  <c r="N2311" i="6"/>
  <c r="O2311" i="6"/>
  <c r="N2312" i="6"/>
  <c r="O2312" i="6"/>
  <c r="N2313" i="6"/>
  <c r="O2313" i="6"/>
  <c r="N2314" i="6"/>
  <c r="O2314" i="6"/>
  <c r="N2315" i="6"/>
  <c r="O2315" i="6"/>
  <c r="N2316" i="6"/>
  <c r="O2316" i="6"/>
  <c r="N2317" i="6"/>
  <c r="O2317" i="6"/>
  <c r="N2318" i="6"/>
  <c r="O2318" i="6"/>
  <c r="N2319" i="6"/>
  <c r="O2319" i="6"/>
  <c r="N2320" i="6"/>
  <c r="O2320" i="6"/>
  <c r="N2321" i="6"/>
  <c r="O2321" i="6"/>
  <c r="N2322" i="6"/>
  <c r="O2322" i="6"/>
  <c r="N2323" i="6"/>
  <c r="O2323" i="6"/>
  <c r="N2324" i="6"/>
  <c r="O2324" i="6"/>
  <c r="N2325" i="6"/>
  <c r="O2325" i="6"/>
  <c r="N2326" i="6"/>
  <c r="O2326" i="6"/>
  <c r="N2327" i="6"/>
  <c r="O2327" i="6"/>
  <c r="N2328" i="6"/>
  <c r="O2328" i="6"/>
  <c r="N2329" i="6"/>
  <c r="O2329" i="6"/>
  <c r="N2330" i="6"/>
  <c r="O2330" i="6"/>
  <c r="N2331" i="6"/>
  <c r="O2331" i="6"/>
  <c r="N2332" i="6"/>
  <c r="O2332" i="6"/>
  <c r="N2333" i="6"/>
  <c r="O2333" i="6"/>
  <c r="N2334" i="6"/>
  <c r="O2334" i="6"/>
  <c r="N2335" i="6"/>
  <c r="O2335" i="6"/>
  <c r="N2336" i="6"/>
  <c r="O2336" i="6"/>
  <c r="N2337" i="6"/>
  <c r="O2337" i="6"/>
  <c r="N2338" i="6"/>
  <c r="O2338" i="6"/>
  <c r="N2339" i="6"/>
  <c r="O2339" i="6"/>
  <c r="N2340" i="6"/>
  <c r="O2340" i="6"/>
  <c r="N2341" i="6"/>
  <c r="O2341" i="6"/>
  <c r="N2342" i="6"/>
  <c r="O2342" i="6"/>
  <c r="N2343" i="6"/>
  <c r="O2343" i="6"/>
  <c r="N2344" i="6"/>
  <c r="O2344" i="6"/>
  <c r="N2345" i="6"/>
  <c r="O2345" i="6"/>
  <c r="N2346" i="6"/>
  <c r="O2346" i="6"/>
  <c r="N2347" i="6"/>
  <c r="O2347" i="6"/>
  <c r="N2348" i="6"/>
  <c r="O2348" i="6"/>
  <c r="N2349" i="6"/>
  <c r="O2349" i="6"/>
  <c r="N2350" i="6"/>
  <c r="O2350" i="6"/>
  <c r="N2351" i="6"/>
  <c r="O2351" i="6"/>
  <c r="N2352" i="6"/>
  <c r="O2352" i="6"/>
  <c r="N2353" i="6"/>
  <c r="O2353" i="6"/>
  <c r="N2354" i="6"/>
  <c r="O2354" i="6"/>
  <c r="N2355" i="6"/>
  <c r="O2355" i="6"/>
  <c r="N2356" i="6"/>
  <c r="O2356" i="6"/>
  <c r="N2357" i="6"/>
  <c r="O2357" i="6"/>
  <c r="N2358" i="6"/>
  <c r="O2358" i="6"/>
  <c r="N2359" i="6"/>
  <c r="O2359" i="6"/>
  <c r="N2360" i="6"/>
  <c r="O2360" i="6"/>
  <c r="N2361" i="6"/>
  <c r="O2361" i="6"/>
  <c r="N2362" i="6"/>
  <c r="O2362" i="6"/>
  <c r="N2363" i="6"/>
  <c r="O2363" i="6"/>
  <c r="N2364" i="6"/>
  <c r="O2364" i="6"/>
  <c r="N2365" i="6"/>
  <c r="O2365" i="6"/>
  <c r="N2366" i="6"/>
  <c r="O2366" i="6"/>
  <c r="N2367" i="6"/>
  <c r="O2367" i="6"/>
  <c r="N2368" i="6"/>
  <c r="O2368" i="6"/>
  <c r="N2369" i="6"/>
  <c r="O2369" i="6"/>
  <c r="N2370" i="6"/>
  <c r="O2370" i="6"/>
  <c r="N2371" i="6"/>
  <c r="O2371" i="6"/>
  <c r="N2372" i="6"/>
  <c r="O2372" i="6"/>
  <c r="N2373" i="6"/>
  <c r="O2373" i="6"/>
  <c r="N2374" i="6"/>
  <c r="O2374" i="6"/>
  <c r="N2375" i="6"/>
  <c r="O2375" i="6"/>
  <c r="N2376" i="6"/>
  <c r="O2376" i="6"/>
  <c r="N2377" i="6"/>
  <c r="O2377" i="6"/>
  <c r="N2378" i="6"/>
  <c r="O2378" i="6"/>
  <c r="N2379" i="6"/>
  <c r="O2379" i="6"/>
  <c r="N2380" i="6"/>
  <c r="O2380" i="6"/>
  <c r="N2381" i="6"/>
  <c r="O2381" i="6"/>
  <c r="N2382" i="6"/>
  <c r="O2382" i="6"/>
  <c r="N2383" i="6"/>
  <c r="O2383" i="6"/>
  <c r="N2384" i="6"/>
  <c r="O2384" i="6"/>
  <c r="N2385" i="6"/>
  <c r="O2385" i="6"/>
  <c r="N2386" i="6"/>
  <c r="O2386" i="6"/>
  <c r="N2387" i="6"/>
  <c r="O2387" i="6"/>
  <c r="N2388" i="6"/>
  <c r="O2388" i="6"/>
  <c r="N2389" i="6"/>
  <c r="O2389" i="6"/>
  <c r="N2390" i="6"/>
  <c r="O2390" i="6"/>
  <c r="N2391" i="6"/>
  <c r="O2391" i="6"/>
  <c r="N2392" i="6"/>
  <c r="O2392" i="6"/>
  <c r="N2393" i="6"/>
  <c r="O2393" i="6"/>
  <c r="N2394" i="6"/>
  <c r="O2394" i="6"/>
  <c r="N2395" i="6"/>
  <c r="O2395" i="6"/>
  <c r="N2396" i="6"/>
  <c r="O2396" i="6"/>
  <c r="N2397" i="6"/>
  <c r="O2397" i="6"/>
  <c r="N2398" i="6"/>
  <c r="O2398" i="6"/>
  <c r="N2399" i="6"/>
  <c r="O2399" i="6"/>
  <c r="N2400" i="6"/>
  <c r="O2400" i="6"/>
  <c r="N2401" i="6"/>
  <c r="O2401" i="6"/>
  <c r="N2402" i="6"/>
  <c r="O2402" i="6"/>
  <c r="N2403" i="6"/>
  <c r="O2403" i="6"/>
  <c r="N2404" i="6"/>
  <c r="O2404" i="6"/>
  <c r="N2405" i="6"/>
  <c r="O2405" i="6"/>
  <c r="N2406" i="6"/>
  <c r="O2406" i="6"/>
  <c r="N2407" i="6"/>
  <c r="O2407" i="6"/>
  <c r="N2408" i="6"/>
  <c r="O2408" i="6"/>
  <c r="N2409" i="6"/>
  <c r="O2409" i="6"/>
  <c r="N2410" i="6"/>
  <c r="O2410" i="6"/>
  <c r="N2411" i="6"/>
  <c r="O2411" i="6"/>
  <c r="N2412" i="6"/>
  <c r="O2412" i="6"/>
  <c r="N2413" i="6"/>
  <c r="O2413" i="6"/>
  <c r="N2414" i="6"/>
  <c r="O2414" i="6"/>
  <c r="N2415" i="6"/>
  <c r="O2415" i="6"/>
  <c r="N2416" i="6"/>
  <c r="O2416" i="6"/>
  <c r="N2417" i="6"/>
  <c r="O2417" i="6"/>
  <c r="N2418" i="6"/>
  <c r="O2418" i="6"/>
  <c r="N2419" i="6"/>
  <c r="O2419" i="6"/>
  <c r="N2420" i="6"/>
  <c r="O2420" i="6"/>
  <c r="N2421" i="6"/>
  <c r="O2421" i="6"/>
  <c r="N2422" i="6"/>
  <c r="O2422" i="6"/>
  <c r="N2423" i="6"/>
  <c r="O2423" i="6"/>
  <c r="N2424" i="6"/>
  <c r="O2424" i="6"/>
  <c r="N2425" i="6"/>
  <c r="O2425" i="6"/>
  <c r="N2426" i="6"/>
  <c r="O2426" i="6"/>
  <c r="N2427" i="6"/>
  <c r="O2427" i="6"/>
  <c r="N2428" i="6"/>
  <c r="O2428" i="6"/>
  <c r="N2429" i="6"/>
  <c r="O2429" i="6"/>
  <c r="N2430" i="6"/>
  <c r="O2430" i="6"/>
  <c r="N2431" i="6"/>
  <c r="O2431" i="6"/>
  <c r="N2432" i="6"/>
  <c r="O2432" i="6"/>
  <c r="N2433" i="6"/>
  <c r="O2433" i="6"/>
  <c r="N2434" i="6"/>
  <c r="O2434" i="6"/>
  <c r="N2435" i="6"/>
  <c r="O2435" i="6"/>
  <c r="N2436" i="6"/>
  <c r="O2436" i="6"/>
  <c r="N2437" i="6"/>
  <c r="O2437" i="6"/>
  <c r="N2438" i="6"/>
  <c r="O2438" i="6"/>
  <c r="N2439" i="6"/>
  <c r="O2439" i="6"/>
  <c r="N2440" i="6"/>
  <c r="O2440" i="6"/>
  <c r="N2441" i="6"/>
  <c r="O2441" i="6"/>
  <c r="N2442" i="6"/>
  <c r="O2442" i="6"/>
  <c r="N2443" i="6"/>
  <c r="O2443" i="6"/>
  <c r="N2444" i="6"/>
  <c r="O2444" i="6"/>
  <c r="N2445" i="6"/>
  <c r="O2445" i="6"/>
  <c r="N2446" i="6"/>
  <c r="O2446" i="6"/>
  <c r="N2447" i="6"/>
  <c r="O2447" i="6"/>
  <c r="N2448" i="6"/>
  <c r="O2448" i="6"/>
  <c r="N2449" i="6"/>
  <c r="O2449" i="6"/>
  <c r="N2450" i="6"/>
  <c r="O2450" i="6"/>
  <c r="N2451" i="6"/>
  <c r="O2451" i="6"/>
  <c r="N2452" i="6"/>
  <c r="O2452" i="6"/>
  <c r="N2453" i="6"/>
  <c r="O2453" i="6"/>
  <c r="N2454" i="6"/>
  <c r="O2454" i="6"/>
  <c r="N2455" i="6"/>
  <c r="O2455" i="6"/>
  <c r="N2456" i="6"/>
  <c r="O2456" i="6"/>
  <c r="N2457" i="6"/>
  <c r="O2457" i="6"/>
  <c r="N2458" i="6"/>
  <c r="O2458" i="6"/>
  <c r="N2459" i="6"/>
  <c r="O2459" i="6"/>
  <c r="N2460" i="6"/>
  <c r="O2460" i="6"/>
  <c r="N2461" i="6"/>
  <c r="O2461" i="6"/>
  <c r="N2462" i="6"/>
  <c r="O2462" i="6"/>
  <c r="N2463" i="6"/>
  <c r="O2463" i="6"/>
  <c r="N2464" i="6"/>
  <c r="O2464" i="6"/>
  <c r="N2465" i="6"/>
  <c r="O2465" i="6"/>
  <c r="N2466" i="6"/>
  <c r="O2466" i="6"/>
  <c r="N2467" i="6"/>
  <c r="O2467" i="6"/>
  <c r="N2468" i="6"/>
  <c r="O2468" i="6"/>
  <c r="N2469" i="6"/>
  <c r="O2469" i="6"/>
  <c r="N2470" i="6"/>
  <c r="O2470" i="6"/>
  <c r="N2471" i="6"/>
  <c r="O2471" i="6"/>
  <c r="N2472" i="6"/>
  <c r="O2472" i="6"/>
  <c r="N2473" i="6"/>
  <c r="O2473" i="6"/>
  <c r="N2474" i="6"/>
  <c r="O2474" i="6"/>
  <c r="N2475" i="6"/>
  <c r="O2475" i="6"/>
  <c r="N2476" i="6"/>
  <c r="O2476" i="6"/>
  <c r="N2477" i="6"/>
  <c r="O2477" i="6"/>
  <c r="N2478" i="6"/>
  <c r="O2478" i="6"/>
  <c r="N2479" i="6"/>
  <c r="O2479" i="6"/>
  <c r="N2480" i="6"/>
  <c r="O2480" i="6"/>
  <c r="N2481" i="6"/>
  <c r="O2481" i="6"/>
  <c r="N2482" i="6"/>
  <c r="O2482" i="6"/>
  <c r="N2483" i="6"/>
  <c r="O2483" i="6"/>
  <c r="N2484" i="6"/>
  <c r="O2484" i="6"/>
  <c r="N2485" i="6"/>
  <c r="O2485" i="6"/>
  <c r="N2486" i="6"/>
  <c r="O2486" i="6"/>
  <c r="N2487" i="6"/>
  <c r="O2487" i="6"/>
  <c r="N2488" i="6"/>
  <c r="O2488" i="6"/>
  <c r="N2489" i="6"/>
  <c r="O2489" i="6"/>
  <c r="N2490" i="6"/>
  <c r="O2490" i="6"/>
  <c r="N2491" i="6"/>
  <c r="O2491" i="6"/>
  <c r="N2492" i="6"/>
  <c r="O2492" i="6"/>
  <c r="N2493" i="6"/>
  <c r="O2493" i="6"/>
  <c r="N2494" i="6"/>
  <c r="O2494" i="6"/>
  <c r="N2495" i="6"/>
  <c r="O2495" i="6"/>
  <c r="N2496" i="6"/>
  <c r="O2496" i="6"/>
  <c r="N2497" i="6"/>
  <c r="O2497" i="6"/>
  <c r="N2498" i="6"/>
  <c r="O2498" i="6"/>
  <c r="N2499" i="6"/>
  <c r="O2499" i="6"/>
  <c r="N2500" i="6"/>
  <c r="O2500" i="6"/>
  <c r="N2501" i="6"/>
  <c r="O2501" i="6"/>
  <c r="N2502" i="6"/>
  <c r="O2502" i="6"/>
  <c r="N2503" i="6"/>
  <c r="O2503" i="6"/>
  <c r="N2504" i="6"/>
  <c r="O2504" i="6"/>
  <c r="N2505" i="6"/>
  <c r="O2505" i="6"/>
  <c r="N2506" i="6"/>
  <c r="O2506" i="6"/>
  <c r="N2507" i="6"/>
  <c r="O2507" i="6"/>
  <c r="N2508" i="6"/>
  <c r="O2508" i="6"/>
  <c r="N2509" i="6"/>
  <c r="O2509" i="6"/>
  <c r="N2510" i="6"/>
  <c r="O2510" i="6"/>
  <c r="N2511" i="6"/>
  <c r="O2511" i="6"/>
  <c r="N2512" i="6"/>
  <c r="O2512" i="6"/>
  <c r="N2513" i="6"/>
  <c r="O2513" i="6"/>
  <c r="N2514" i="6"/>
  <c r="O2514" i="6"/>
  <c r="N2515" i="6"/>
  <c r="O2515" i="6"/>
  <c r="N2516" i="6"/>
  <c r="O2516" i="6"/>
  <c r="N2517" i="6"/>
  <c r="O2517" i="6"/>
  <c r="N2518" i="6"/>
  <c r="O2518" i="6"/>
  <c r="N2519" i="6"/>
  <c r="O2519" i="6"/>
  <c r="N2520" i="6"/>
  <c r="O2520" i="6"/>
  <c r="N2521" i="6"/>
  <c r="O2521" i="6"/>
  <c r="N2522" i="6"/>
  <c r="O2522" i="6"/>
  <c r="N2523" i="6"/>
  <c r="O2523" i="6"/>
  <c r="N2524" i="6"/>
  <c r="O2524" i="6"/>
  <c r="N2525" i="6"/>
  <c r="O2525" i="6"/>
  <c r="N2526" i="6"/>
  <c r="O2526" i="6"/>
  <c r="N2527" i="6"/>
  <c r="O2527" i="6"/>
  <c r="N2528" i="6"/>
  <c r="O2528" i="6"/>
  <c r="N2529" i="6"/>
  <c r="O2529" i="6"/>
  <c r="N2530" i="6"/>
  <c r="O2530" i="6"/>
  <c r="N2531" i="6"/>
  <c r="O2531" i="6"/>
  <c r="N2532" i="6"/>
  <c r="O2532" i="6"/>
  <c r="N2533" i="6"/>
  <c r="O2533" i="6"/>
  <c r="N2534" i="6"/>
  <c r="O2534" i="6"/>
  <c r="N2535" i="6"/>
  <c r="O2535" i="6"/>
  <c r="N2536" i="6"/>
  <c r="O2536" i="6"/>
  <c r="N2537" i="6"/>
  <c r="O2537" i="6"/>
  <c r="N2538" i="6"/>
  <c r="O2538" i="6"/>
  <c r="N2539" i="6"/>
  <c r="O2539" i="6"/>
  <c r="N2540" i="6"/>
  <c r="O2540" i="6"/>
  <c r="N2541" i="6"/>
  <c r="O2541" i="6"/>
  <c r="N2542" i="6"/>
  <c r="O2542" i="6"/>
  <c r="N2543" i="6"/>
  <c r="O2543" i="6"/>
  <c r="N2544" i="6"/>
  <c r="O2544" i="6"/>
  <c r="N2545" i="6"/>
  <c r="O2545" i="6"/>
  <c r="N2546" i="6"/>
  <c r="O2546" i="6"/>
  <c r="N2547" i="6"/>
  <c r="O2547" i="6"/>
  <c r="N2548" i="6"/>
  <c r="O2548" i="6"/>
  <c r="N2549" i="6"/>
  <c r="O2549" i="6"/>
  <c r="N2550" i="6"/>
  <c r="O2550" i="6"/>
  <c r="N2551" i="6"/>
  <c r="O2551" i="6"/>
  <c r="N2552" i="6"/>
  <c r="O2552" i="6"/>
  <c r="N2553" i="6"/>
  <c r="O2553" i="6"/>
  <c r="N2554" i="6"/>
  <c r="O2554" i="6"/>
  <c r="N2555" i="6"/>
  <c r="O2555" i="6"/>
  <c r="N2556" i="6"/>
  <c r="O2556" i="6"/>
  <c r="N2557" i="6"/>
  <c r="O2557" i="6"/>
  <c r="N2558" i="6"/>
  <c r="O2558" i="6"/>
  <c r="N2559" i="6"/>
  <c r="O2559" i="6"/>
  <c r="N2560" i="6"/>
  <c r="O2560" i="6"/>
  <c r="N2561" i="6"/>
  <c r="O2561" i="6"/>
  <c r="N2562" i="6"/>
  <c r="O2562" i="6"/>
  <c r="N2563" i="6"/>
  <c r="O2563" i="6"/>
  <c r="N2564" i="6"/>
  <c r="O2564" i="6"/>
  <c r="N2565" i="6"/>
  <c r="O2565" i="6"/>
  <c r="N2566" i="6"/>
  <c r="O2566" i="6"/>
  <c r="N2567" i="6"/>
  <c r="O2567" i="6"/>
  <c r="N2568" i="6"/>
  <c r="O2568" i="6"/>
  <c r="N2569" i="6"/>
  <c r="O2569" i="6"/>
  <c r="N2570" i="6"/>
  <c r="O2570" i="6"/>
  <c r="N2571" i="6"/>
  <c r="O2571" i="6"/>
  <c r="N2572" i="6"/>
  <c r="O2572" i="6"/>
  <c r="N2573" i="6"/>
  <c r="O2573" i="6"/>
  <c r="N2574" i="6"/>
  <c r="O2574" i="6"/>
  <c r="N2575" i="6"/>
  <c r="O2575" i="6"/>
  <c r="N2576" i="6"/>
  <c r="O2576" i="6"/>
  <c r="N2577" i="6"/>
  <c r="O2577" i="6"/>
  <c r="N2578" i="6"/>
  <c r="O2578" i="6"/>
  <c r="N2579" i="6"/>
  <c r="O2579" i="6"/>
  <c r="N2580" i="6"/>
  <c r="O2580" i="6"/>
  <c r="N2581" i="6"/>
  <c r="O2581" i="6"/>
  <c r="N2582" i="6"/>
  <c r="O2582" i="6"/>
  <c r="N2583" i="6"/>
  <c r="O2583" i="6"/>
  <c r="N2584" i="6"/>
  <c r="O2584" i="6"/>
  <c r="N2585" i="6"/>
  <c r="O2585" i="6"/>
  <c r="N2586" i="6"/>
  <c r="O2586" i="6"/>
  <c r="N2587" i="6"/>
  <c r="O2587" i="6"/>
  <c r="N2588" i="6"/>
  <c r="O2588" i="6"/>
  <c r="N2589" i="6"/>
  <c r="O2589" i="6"/>
  <c r="N2590" i="6"/>
  <c r="O2590" i="6"/>
  <c r="N2591" i="6"/>
  <c r="O2591" i="6"/>
  <c r="N2592" i="6"/>
  <c r="O2592" i="6"/>
  <c r="N2593" i="6"/>
  <c r="O2593" i="6"/>
  <c r="N2594" i="6"/>
  <c r="O2594" i="6"/>
  <c r="N2595" i="6"/>
  <c r="O2595" i="6"/>
  <c r="N2596" i="6"/>
  <c r="O2596" i="6"/>
  <c r="N2597" i="6"/>
  <c r="O2597" i="6"/>
  <c r="N2598" i="6"/>
  <c r="O2598" i="6"/>
  <c r="N2599" i="6"/>
  <c r="O2599" i="6"/>
  <c r="N2600" i="6"/>
  <c r="O2600" i="6"/>
  <c r="N2601" i="6"/>
  <c r="O2601" i="6"/>
  <c r="N2602" i="6"/>
  <c r="O2602" i="6"/>
  <c r="N2603" i="6"/>
  <c r="O2603" i="6"/>
  <c r="N2604" i="6"/>
  <c r="O2604" i="6"/>
  <c r="N2605" i="6"/>
  <c r="O2605" i="6"/>
  <c r="N2606" i="6"/>
  <c r="O2606" i="6"/>
  <c r="N2607" i="6"/>
  <c r="O2607" i="6"/>
  <c r="N2608" i="6"/>
  <c r="O2608" i="6"/>
  <c r="N2609" i="6"/>
  <c r="O2609" i="6"/>
  <c r="N2610" i="6"/>
  <c r="O2610" i="6"/>
  <c r="N2611" i="6"/>
  <c r="O2611" i="6"/>
  <c r="N2612" i="6"/>
  <c r="O2612" i="6"/>
  <c r="N2613" i="6"/>
  <c r="O2613" i="6"/>
  <c r="N2614" i="6"/>
  <c r="O2614" i="6"/>
  <c r="N2615" i="6"/>
  <c r="O2615" i="6"/>
  <c r="N2616" i="6"/>
  <c r="O2616" i="6"/>
  <c r="N2617" i="6"/>
  <c r="O2617" i="6"/>
  <c r="N2618" i="6"/>
  <c r="O2618" i="6"/>
  <c r="N2619" i="6"/>
  <c r="O2619" i="6"/>
  <c r="N2620" i="6"/>
  <c r="O2620" i="6"/>
  <c r="N2621" i="6"/>
  <c r="O2621" i="6"/>
  <c r="N2622" i="6"/>
  <c r="O2622" i="6"/>
  <c r="N2623" i="6"/>
  <c r="O2623" i="6"/>
  <c r="N2624" i="6"/>
  <c r="O2624" i="6"/>
  <c r="N2625" i="6"/>
  <c r="O2625" i="6"/>
  <c r="N2626" i="6"/>
  <c r="O2626" i="6"/>
  <c r="N2627" i="6"/>
  <c r="O2627" i="6"/>
  <c r="N2628" i="6"/>
  <c r="O2628" i="6"/>
  <c r="N2629" i="6"/>
  <c r="O2629" i="6"/>
  <c r="N2630" i="6"/>
  <c r="O2630" i="6"/>
  <c r="N2631" i="6"/>
  <c r="O2631" i="6"/>
  <c r="N2632" i="6"/>
  <c r="O2632" i="6"/>
  <c r="N2633" i="6"/>
  <c r="O2633" i="6"/>
  <c r="N2634" i="6"/>
  <c r="O2634" i="6"/>
  <c r="N2635" i="6"/>
  <c r="O2635" i="6"/>
  <c r="N2636" i="6"/>
  <c r="O2636" i="6"/>
  <c r="N2637" i="6"/>
  <c r="O2637" i="6"/>
  <c r="N2638" i="6"/>
  <c r="O2638" i="6"/>
  <c r="N2639" i="6"/>
  <c r="O2639" i="6"/>
  <c r="N2640" i="6"/>
  <c r="O2640" i="6"/>
  <c r="N2641" i="6"/>
  <c r="O2641" i="6"/>
  <c r="N2642" i="6"/>
  <c r="O2642" i="6"/>
  <c r="N2643" i="6"/>
  <c r="O2643" i="6"/>
  <c r="N2644" i="6"/>
  <c r="O2644" i="6"/>
  <c r="N2645" i="6"/>
  <c r="O2645" i="6"/>
  <c r="N2646" i="6"/>
  <c r="O2646" i="6"/>
  <c r="N2647" i="6"/>
  <c r="O2647" i="6"/>
  <c r="N2648" i="6"/>
  <c r="O2648" i="6"/>
  <c r="N2649" i="6"/>
  <c r="O2649" i="6"/>
  <c r="N2650" i="6"/>
  <c r="O2650" i="6"/>
  <c r="N2651" i="6"/>
  <c r="O2651" i="6"/>
  <c r="N2652" i="6"/>
  <c r="O2652" i="6"/>
  <c r="N2653" i="6"/>
  <c r="O2653" i="6"/>
  <c r="N2654" i="6"/>
  <c r="O2654" i="6"/>
  <c r="N2655" i="6"/>
  <c r="O2655" i="6"/>
  <c r="N2656" i="6"/>
  <c r="O2656" i="6"/>
  <c r="N2657" i="6"/>
  <c r="O2657" i="6"/>
  <c r="N2658" i="6"/>
  <c r="O2658" i="6"/>
  <c r="N2659" i="6"/>
  <c r="O2659" i="6"/>
  <c r="N2660" i="6"/>
  <c r="O2660" i="6"/>
  <c r="N2661" i="6"/>
  <c r="O2661" i="6"/>
  <c r="N2662" i="6"/>
  <c r="O2662" i="6"/>
  <c r="N2663" i="6"/>
  <c r="O2663" i="6"/>
  <c r="N2664" i="6"/>
  <c r="O2664" i="6"/>
  <c r="N2665" i="6"/>
  <c r="O2665" i="6"/>
  <c r="N2666" i="6"/>
  <c r="O2666" i="6"/>
  <c r="N2667" i="6"/>
  <c r="O2667" i="6"/>
  <c r="N2668" i="6"/>
  <c r="O2668" i="6"/>
  <c r="N2669" i="6"/>
  <c r="O2669" i="6"/>
  <c r="N2670" i="6"/>
  <c r="O2670" i="6"/>
  <c r="N2671" i="6"/>
  <c r="O2671" i="6"/>
  <c r="N2672" i="6"/>
  <c r="O2672" i="6"/>
  <c r="N2673" i="6"/>
  <c r="O2673" i="6"/>
  <c r="N2674" i="6"/>
  <c r="O2674" i="6"/>
  <c r="N2675" i="6"/>
  <c r="O2675" i="6"/>
  <c r="N2676" i="6"/>
  <c r="O2676" i="6"/>
  <c r="N2677" i="6"/>
  <c r="O2677" i="6"/>
  <c r="N2678" i="6"/>
  <c r="O2678" i="6"/>
  <c r="N2679" i="6"/>
  <c r="O2679" i="6"/>
  <c r="N2680" i="6"/>
  <c r="O2680" i="6"/>
  <c r="N2681" i="6"/>
  <c r="O2681" i="6"/>
  <c r="N2682" i="6"/>
  <c r="O2682" i="6"/>
  <c r="N2683" i="6"/>
  <c r="O2683" i="6"/>
  <c r="N2684" i="6"/>
  <c r="O2684" i="6"/>
  <c r="N2685" i="6"/>
  <c r="O2685" i="6"/>
  <c r="N2686" i="6"/>
  <c r="O2686" i="6"/>
  <c r="N2687" i="6"/>
  <c r="O2687" i="6"/>
  <c r="N2688" i="6"/>
  <c r="O2688" i="6"/>
  <c r="N2689" i="6"/>
  <c r="O2689" i="6"/>
  <c r="N2690" i="6"/>
  <c r="O2690" i="6"/>
  <c r="N2691" i="6"/>
  <c r="O2691" i="6"/>
  <c r="N2692" i="6"/>
  <c r="O2692" i="6"/>
  <c r="N2693" i="6"/>
  <c r="O2693" i="6"/>
  <c r="N2694" i="6"/>
  <c r="O2694" i="6"/>
  <c r="N2695" i="6"/>
  <c r="O2695" i="6"/>
  <c r="N2696" i="6"/>
  <c r="O2696" i="6"/>
  <c r="N2697" i="6"/>
  <c r="O2697" i="6"/>
  <c r="N2698" i="6"/>
  <c r="O2698" i="6"/>
  <c r="N2699" i="6"/>
  <c r="O2699" i="6"/>
  <c r="N2700" i="6"/>
  <c r="O2700" i="6"/>
  <c r="N2701" i="6"/>
  <c r="O2701" i="6"/>
  <c r="N2702" i="6"/>
  <c r="O2702" i="6"/>
  <c r="N2703" i="6"/>
  <c r="O2703" i="6"/>
  <c r="N2704" i="6"/>
  <c r="O2704" i="6"/>
  <c r="N2705" i="6"/>
  <c r="O2705" i="6"/>
  <c r="N2706" i="6"/>
  <c r="O2706" i="6"/>
  <c r="N2707" i="6"/>
  <c r="O2707" i="6"/>
  <c r="N2708" i="6"/>
  <c r="O2708" i="6"/>
  <c r="N2709" i="6"/>
  <c r="O2709" i="6"/>
  <c r="N2710" i="6"/>
  <c r="O2710" i="6"/>
  <c r="N2711" i="6"/>
  <c r="O2711" i="6"/>
  <c r="N2712" i="6"/>
  <c r="O2712" i="6"/>
  <c r="N2713" i="6"/>
  <c r="O2713" i="6"/>
  <c r="N2714" i="6"/>
  <c r="O2714" i="6"/>
  <c r="N2715" i="6"/>
  <c r="O2715" i="6"/>
  <c r="N2716" i="6"/>
  <c r="O2716" i="6"/>
  <c r="N2717" i="6"/>
  <c r="O2717" i="6"/>
  <c r="N2718" i="6"/>
  <c r="O2718" i="6"/>
  <c r="N2719" i="6"/>
  <c r="O2719" i="6"/>
  <c r="N2720" i="6"/>
  <c r="O2720" i="6"/>
  <c r="N2721" i="6"/>
  <c r="O2721" i="6"/>
  <c r="N2722" i="6"/>
  <c r="O2722" i="6"/>
  <c r="N2723" i="6"/>
  <c r="O2723" i="6"/>
  <c r="N2724" i="6"/>
  <c r="O2724" i="6"/>
  <c r="N2725" i="6"/>
  <c r="O2725" i="6"/>
  <c r="N2726" i="6"/>
  <c r="O2726" i="6"/>
  <c r="N2727" i="6"/>
  <c r="O2727" i="6"/>
  <c r="N2728" i="6"/>
  <c r="O2728" i="6"/>
  <c r="N2729" i="6"/>
  <c r="O2729" i="6"/>
  <c r="N2730" i="6"/>
  <c r="O2730" i="6"/>
  <c r="N2731" i="6"/>
  <c r="O2731" i="6"/>
  <c r="N2732" i="6"/>
  <c r="O2732" i="6"/>
  <c r="N2733" i="6"/>
  <c r="O2733" i="6"/>
  <c r="N2734" i="6"/>
  <c r="O2734" i="6"/>
  <c r="N2735" i="6"/>
  <c r="O2735" i="6"/>
  <c r="N2736" i="6"/>
  <c r="O2736" i="6"/>
  <c r="N2737" i="6"/>
  <c r="O2737" i="6"/>
  <c r="N2738" i="6"/>
  <c r="O2738" i="6"/>
  <c r="N2739" i="6"/>
  <c r="O2739" i="6"/>
  <c r="N2740" i="6"/>
  <c r="O2740" i="6"/>
  <c r="N2741" i="6"/>
  <c r="O2741" i="6"/>
  <c r="N2742" i="6"/>
  <c r="O2742" i="6"/>
  <c r="N2743" i="6"/>
  <c r="O2743" i="6"/>
  <c r="N2744" i="6"/>
  <c r="O2744" i="6"/>
  <c r="N2745" i="6"/>
  <c r="O2745" i="6"/>
  <c r="N2746" i="6"/>
  <c r="O2746" i="6"/>
  <c r="N2747" i="6"/>
  <c r="O2747" i="6"/>
  <c r="N2748" i="6"/>
  <c r="O2748" i="6"/>
  <c r="N2749" i="6"/>
  <c r="O2749" i="6"/>
  <c r="N2750" i="6"/>
  <c r="O2750" i="6"/>
  <c r="N2751" i="6"/>
  <c r="O2751" i="6"/>
  <c r="N2752" i="6"/>
  <c r="O2752" i="6"/>
  <c r="N2753" i="6"/>
  <c r="O2753" i="6"/>
  <c r="N2754" i="6"/>
  <c r="O2754" i="6"/>
  <c r="N2755" i="6"/>
  <c r="O2755" i="6"/>
  <c r="N2756" i="6"/>
  <c r="O2756" i="6"/>
  <c r="N2757" i="6"/>
  <c r="O2757" i="6"/>
  <c r="N2758" i="6"/>
  <c r="O2758" i="6"/>
  <c r="N2759" i="6"/>
  <c r="O2759" i="6"/>
  <c r="N2760" i="6"/>
  <c r="O2760" i="6"/>
  <c r="N2761" i="6"/>
  <c r="O2761" i="6"/>
  <c r="N2762" i="6"/>
  <c r="O2762" i="6"/>
  <c r="N2763" i="6"/>
  <c r="O2763" i="6"/>
  <c r="N2764" i="6"/>
  <c r="O2764" i="6"/>
  <c r="N2765" i="6"/>
  <c r="O2765" i="6"/>
  <c r="N2766" i="6"/>
  <c r="O2766" i="6"/>
  <c r="N2767" i="6"/>
  <c r="O2767" i="6"/>
  <c r="N2768" i="6"/>
  <c r="O2768" i="6"/>
  <c r="N2769" i="6"/>
  <c r="O2769" i="6"/>
  <c r="N2770" i="6"/>
  <c r="O2770" i="6"/>
  <c r="N2771" i="6"/>
  <c r="O2771" i="6"/>
  <c r="N2772" i="6"/>
  <c r="O2772" i="6"/>
  <c r="N2773" i="6"/>
  <c r="O2773" i="6"/>
  <c r="N2774" i="6"/>
  <c r="O2774" i="6"/>
  <c r="N2775" i="6"/>
  <c r="O2775" i="6"/>
  <c r="N2776" i="6"/>
  <c r="O2776" i="6"/>
  <c r="N2777" i="6"/>
  <c r="O2777" i="6"/>
  <c r="N2778" i="6"/>
  <c r="O2778" i="6"/>
  <c r="N2779" i="6"/>
  <c r="O2779" i="6"/>
  <c r="N2780" i="6"/>
  <c r="O2780" i="6"/>
  <c r="N2781" i="6"/>
  <c r="O2781" i="6"/>
  <c r="N2782" i="6"/>
  <c r="O2782" i="6"/>
  <c r="N2783" i="6"/>
  <c r="O2783" i="6"/>
  <c r="N2784" i="6"/>
  <c r="O2784" i="6"/>
  <c r="N2785" i="6"/>
  <c r="O2785" i="6"/>
  <c r="N2786" i="6"/>
  <c r="O2786" i="6"/>
  <c r="N2787" i="6"/>
  <c r="O2787" i="6"/>
  <c r="N2788" i="6"/>
  <c r="O2788" i="6"/>
  <c r="N2789" i="6"/>
  <c r="O2789" i="6"/>
  <c r="N2790" i="6"/>
  <c r="O2790" i="6"/>
  <c r="N2791" i="6"/>
  <c r="O2791" i="6"/>
  <c r="N2792" i="6"/>
  <c r="O2792" i="6"/>
  <c r="N2793" i="6"/>
  <c r="O2793" i="6"/>
  <c r="N2794" i="6"/>
  <c r="O2794" i="6"/>
  <c r="N2795" i="6"/>
  <c r="O2795" i="6"/>
  <c r="N2796" i="6"/>
  <c r="O2796" i="6"/>
  <c r="N2797" i="6"/>
  <c r="O2797" i="6"/>
  <c r="N2798" i="6"/>
  <c r="O2798" i="6"/>
  <c r="N2799" i="6"/>
  <c r="O2799" i="6"/>
  <c r="N2800" i="6"/>
  <c r="O2800" i="6"/>
  <c r="N2801" i="6"/>
  <c r="O2801" i="6"/>
  <c r="N2802" i="6"/>
  <c r="O2802" i="6"/>
  <c r="N2803" i="6"/>
  <c r="O2803" i="6"/>
  <c r="N2804" i="6"/>
  <c r="O2804" i="6"/>
  <c r="N2805" i="6"/>
  <c r="O2805" i="6"/>
  <c r="N2806" i="6"/>
  <c r="O2806" i="6"/>
  <c r="N2807" i="6"/>
  <c r="O2807" i="6"/>
  <c r="N2808" i="6"/>
  <c r="O2808" i="6"/>
  <c r="N2809" i="6"/>
  <c r="O2809" i="6"/>
  <c r="N2810" i="6"/>
  <c r="O2810" i="6"/>
  <c r="N2811" i="6"/>
  <c r="O2811" i="6"/>
  <c r="N2812" i="6"/>
  <c r="O2812" i="6"/>
  <c r="N2813" i="6"/>
  <c r="O2813" i="6"/>
  <c r="N2814" i="6"/>
  <c r="O2814" i="6"/>
  <c r="N2815" i="6"/>
  <c r="O2815" i="6"/>
  <c r="N2816" i="6"/>
  <c r="O2816" i="6"/>
  <c r="N2817" i="6"/>
  <c r="O2817" i="6"/>
  <c r="N2818" i="6"/>
  <c r="O2818" i="6"/>
  <c r="N2819" i="6"/>
  <c r="O2819" i="6"/>
  <c r="N2820" i="6"/>
  <c r="O2820" i="6"/>
  <c r="N2821" i="6"/>
  <c r="O2821" i="6"/>
  <c r="N2822" i="6"/>
  <c r="O2822" i="6"/>
  <c r="N2823" i="6"/>
  <c r="O2823" i="6"/>
  <c r="N2824" i="6"/>
  <c r="O2824" i="6"/>
  <c r="N2825" i="6"/>
  <c r="O2825" i="6"/>
  <c r="N2826" i="6"/>
  <c r="O2826" i="6"/>
  <c r="N2827" i="6"/>
  <c r="O2827" i="6"/>
  <c r="N2828" i="6"/>
  <c r="O2828" i="6"/>
  <c r="N2829" i="6"/>
  <c r="O2829" i="6"/>
  <c r="N2830" i="6"/>
  <c r="O2830" i="6"/>
  <c r="N2831" i="6"/>
  <c r="O2831" i="6"/>
  <c r="N2832" i="6"/>
  <c r="O2832" i="6"/>
  <c r="N2833" i="6"/>
  <c r="O2833" i="6"/>
  <c r="N2834" i="6"/>
  <c r="O2834" i="6"/>
  <c r="N2835" i="6"/>
  <c r="O2835" i="6"/>
  <c r="N2836" i="6"/>
  <c r="O2836" i="6"/>
  <c r="N2837" i="6"/>
  <c r="O2837" i="6"/>
  <c r="N2838" i="6"/>
  <c r="O2838" i="6"/>
  <c r="N2839" i="6"/>
  <c r="O2839" i="6"/>
  <c r="N2840" i="6"/>
  <c r="O2840" i="6"/>
  <c r="N2841" i="6"/>
  <c r="O2841" i="6"/>
  <c r="N2842" i="6"/>
  <c r="O2842" i="6"/>
  <c r="N2843" i="6"/>
  <c r="O2843" i="6"/>
  <c r="N2844" i="6"/>
  <c r="O2844" i="6"/>
  <c r="N2845" i="6"/>
  <c r="O2845" i="6"/>
  <c r="N2846" i="6"/>
  <c r="O2846" i="6"/>
  <c r="N2847" i="6"/>
  <c r="O2847" i="6"/>
  <c r="N2848" i="6"/>
  <c r="O2848" i="6"/>
  <c r="N2849" i="6"/>
  <c r="O2849" i="6"/>
  <c r="N2850" i="6"/>
  <c r="O2850" i="6"/>
  <c r="N2851" i="6"/>
  <c r="O2851" i="6"/>
  <c r="N2852" i="6"/>
  <c r="O2852" i="6"/>
  <c r="N2853" i="6"/>
  <c r="O2853" i="6"/>
  <c r="N2854" i="6"/>
  <c r="O2854" i="6"/>
  <c r="N2855" i="6"/>
  <c r="O2855" i="6"/>
  <c r="N2856" i="6"/>
  <c r="O2856" i="6"/>
  <c r="N2857" i="6"/>
  <c r="O2857" i="6"/>
  <c r="N2858" i="6"/>
  <c r="O2858" i="6"/>
  <c r="N2859" i="6"/>
  <c r="O2859" i="6"/>
  <c r="N2860" i="6"/>
  <c r="O2860" i="6"/>
  <c r="N2861" i="6"/>
  <c r="O2861" i="6"/>
  <c r="N2862" i="6"/>
  <c r="O2862" i="6"/>
  <c r="N2863" i="6"/>
  <c r="O2863" i="6"/>
  <c r="N2864" i="6"/>
  <c r="O2864" i="6"/>
  <c r="N2865" i="6"/>
  <c r="O2865" i="6"/>
  <c r="N2866" i="6"/>
  <c r="O2866" i="6"/>
  <c r="N2867" i="6"/>
  <c r="O2867" i="6"/>
  <c r="N2868" i="6"/>
  <c r="O2868" i="6"/>
  <c r="N2869" i="6"/>
  <c r="O2869" i="6"/>
  <c r="N2870" i="6"/>
  <c r="O2870" i="6"/>
  <c r="N2871" i="6"/>
  <c r="O2871" i="6"/>
  <c r="N2872" i="6"/>
  <c r="O2872" i="6"/>
  <c r="N2873" i="6"/>
  <c r="O2873" i="6"/>
  <c r="N2874" i="6"/>
  <c r="O2874" i="6"/>
  <c r="N2875" i="6"/>
  <c r="O2875" i="6"/>
  <c r="N2876" i="6"/>
  <c r="O2876" i="6"/>
  <c r="N2877" i="6"/>
  <c r="O2877" i="6"/>
  <c r="N2878" i="6"/>
  <c r="O2878" i="6"/>
  <c r="N2879" i="6"/>
  <c r="O2879" i="6"/>
  <c r="N2880" i="6"/>
  <c r="O2880" i="6"/>
  <c r="N2881" i="6"/>
  <c r="O2881" i="6"/>
  <c r="N2882" i="6"/>
  <c r="O2882" i="6"/>
  <c r="N2883" i="6"/>
  <c r="O2883" i="6"/>
  <c r="N2884" i="6"/>
  <c r="O2884" i="6"/>
  <c r="N2885" i="6"/>
  <c r="O2885" i="6"/>
  <c r="N2886" i="6"/>
  <c r="O2886" i="6"/>
  <c r="N2887" i="6"/>
  <c r="O2887" i="6"/>
  <c r="N2888" i="6"/>
  <c r="O2888" i="6"/>
  <c r="N2889" i="6"/>
  <c r="O2889" i="6"/>
  <c r="N2890" i="6"/>
  <c r="O2890" i="6"/>
  <c r="N2891" i="6"/>
  <c r="O2891" i="6"/>
  <c r="N2892" i="6"/>
  <c r="O2892" i="6"/>
  <c r="N2893" i="6"/>
  <c r="O2893" i="6"/>
  <c r="N2894" i="6"/>
  <c r="O2894" i="6"/>
  <c r="N2895" i="6"/>
  <c r="O2895" i="6"/>
  <c r="N2896" i="6"/>
  <c r="O2896" i="6"/>
  <c r="N2897" i="6"/>
  <c r="O2897" i="6"/>
  <c r="N2898" i="6"/>
  <c r="O2898" i="6"/>
  <c r="N2899" i="6"/>
  <c r="O2899" i="6"/>
  <c r="N2900" i="6"/>
  <c r="O2900" i="6"/>
  <c r="N2901" i="6"/>
  <c r="O2901" i="6"/>
  <c r="N2902" i="6"/>
  <c r="O2902" i="6"/>
  <c r="N2903" i="6"/>
  <c r="O2903" i="6"/>
  <c r="N2904" i="6"/>
  <c r="O2904" i="6"/>
  <c r="N2905" i="6"/>
  <c r="O2905" i="6"/>
  <c r="N2906" i="6"/>
  <c r="O2906" i="6"/>
  <c r="N2907" i="6"/>
  <c r="O2907" i="6"/>
  <c r="N2908" i="6"/>
  <c r="O2908" i="6"/>
  <c r="N2909" i="6"/>
  <c r="O2909" i="6"/>
  <c r="N2910" i="6"/>
  <c r="O2910" i="6"/>
  <c r="N2911" i="6"/>
  <c r="O2911" i="6"/>
  <c r="N2912" i="6"/>
  <c r="O2912" i="6"/>
  <c r="N2913" i="6"/>
  <c r="O2913" i="6"/>
  <c r="N2914" i="6"/>
  <c r="O2914" i="6"/>
  <c r="N2915" i="6"/>
  <c r="O2915" i="6"/>
  <c r="N2916" i="6"/>
  <c r="O2916" i="6"/>
  <c r="N2917" i="6"/>
  <c r="O2917" i="6"/>
  <c r="N2918" i="6"/>
  <c r="O2918" i="6"/>
  <c r="N2919" i="6"/>
  <c r="O2919" i="6"/>
  <c r="N2920" i="6"/>
  <c r="O2920" i="6"/>
  <c r="N2921" i="6"/>
  <c r="O2921" i="6"/>
  <c r="N2922" i="6"/>
  <c r="O2922" i="6"/>
  <c r="N2923" i="6"/>
  <c r="O2923" i="6"/>
  <c r="N2924" i="6"/>
  <c r="O2924" i="6"/>
  <c r="N2925" i="6"/>
  <c r="O2925" i="6"/>
  <c r="N2926" i="6"/>
  <c r="O2926" i="6"/>
  <c r="N2927" i="6"/>
  <c r="O2927" i="6"/>
  <c r="N2928" i="6"/>
  <c r="O2928" i="6"/>
  <c r="N2929" i="6"/>
  <c r="O2929" i="6"/>
  <c r="N2930" i="6"/>
  <c r="O2930" i="6"/>
  <c r="N2931" i="6"/>
  <c r="O2931" i="6"/>
  <c r="N2932" i="6"/>
  <c r="O2932" i="6"/>
  <c r="N2933" i="6"/>
  <c r="O2933" i="6"/>
  <c r="N2934" i="6"/>
  <c r="O2934" i="6"/>
  <c r="N2935" i="6"/>
  <c r="O2935" i="6"/>
  <c r="N2936" i="6"/>
  <c r="O2936" i="6"/>
  <c r="N2937" i="6"/>
  <c r="O2937" i="6"/>
  <c r="N2938" i="6"/>
  <c r="O2938" i="6"/>
  <c r="N2939" i="6"/>
  <c r="O2939" i="6"/>
  <c r="N2940" i="6"/>
  <c r="O2940" i="6"/>
  <c r="N2941" i="6"/>
  <c r="O2941" i="6"/>
  <c r="N2942" i="6"/>
  <c r="O2942" i="6"/>
  <c r="N2943" i="6"/>
  <c r="O2943" i="6"/>
  <c r="N2944" i="6"/>
  <c r="O2944" i="6"/>
  <c r="N2945" i="6"/>
  <c r="O2945" i="6"/>
  <c r="N2946" i="6"/>
  <c r="O2946" i="6"/>
  <c r="N2947" i="6"/>
  <c r="O2947" i="6"/>
  <c r="N2948" i="6"/>
  <c r="O2948" i="6"/>
  <c r="N2949" i="6"/>
  <c r="O2949" i="6"/>
  <c r="N2950" i="6"/>
  <c r="O2950" i="6"/>
  <c r="N2951" i="6"/>
  <c r="O2951" i="6"/>
  <c r="N2952" i="6"/>
  <c r="O2952" i="6"/>
  <c r="N2953" i="6"/>
  <c r="O2953" i="6"/>
  <c r="N2954" i="6"/>
  <c r="O2954" i="6"/>
  <c r="N2955" i="6"/>
  <c r="O2955" i="6"/>
  <c r="N2956" i="6"/>
  <c r="O2956" i="6"/>
  <c r="N2957" i="6"/>
  <c r="O2957" i="6"/>
  <c r="N2958" i="6"/>
  <c r="O2958" i="6"/>
  <c r="N2959" i="6"/>
  <c r="O2959" i="6"/>
  <c r="N2960" i="6"/>
  <c r="O2960" i="6"/>
  <c r="N2961" i="6"/>
  <c r="O2961" i="6"/>
  <c r="N2962" i="6"/>
  <c r="O2962" i="6"/>
  <c r="N2963" i="6"/>
  <c r="O2963" i="6"/>
  <c r="N2964" i="6"/>
  <c r="O2964" i="6"/>
  <c r="N2965" i="6"/>
  <c r="O2965" i="6"/>
  <c r="N2966" i="6"/>
  <c r="O2966" i="6"/>
  <c r="N2967" i="6"/>
  <c r="O2967" i="6"/>
  <c r="N2968" i="6"/>
  <c r="O2968" i="6"/>
  <c r="N2969" i="6"/>
  <c r="O2969" i="6"/>
  <c r="N2970" i="6"/>
  <c r="O2970" i="6"/>
  <c r="N2971" i="6"/>
  <c r="O2971" i="6"/>
  <c r="N2972" i="6"/>
  <c r="O2972" i="6"/>
  <c r="N2973" i="6"/>
  <c r="O2973" i="6"/>
  <c r="N2974" i="6"/>
  <c r="O2974" i="6"/>
  <c r="N2975" i="6"/>
  <c r="O2975" i="6"/>
  <c r="N2976" i="6"/>
  <c r="O2976" i="6"/>
  <c r="N2977" i="6"/>
  <c r="O2977" i="6"/>
  <c r="N2978" i="6"/>
  <c r="O2978" i="6"/>
  <c r="N2979" i="6"/>
  <c r="O2979" i="6"/>
  <c r="N2980" i="6"/>
  <c r="O2980" i="6"/>
  <c r="N2981" i="6"/>
  <c r="O2981" i="6"/>
  <c r="N2982" i="6"/>
  <c r="O2982" i="6"/>
  <c r="N2983" i="6"/>
  <c r="O2983" i="6"/>
  <c r="N2984" i="6"/>
  <c r="O2984" i="6"/>
  <c r="N2985" i="6"/>
  <c r="O2985" i="6"/>
  <c r="N2986" i="6"/>
  <c r="O2986" i="6"/>
  <c r="N2987" i="6"/>
  <c r="O2987" i="6"/>
  <c r="N2988" i="6"/>
  <c r="O2988" i="6"/>
  <c r="N2989" i="6"/>
  <c r="O2989" i="6"/>
  <c r="N2990" i="6"/>
  <c r="O2990" i="6"/>
  <c r="N2991" i="6"/>
  <c r="O2991" i="6"/>
  <c r="N2992" i="6"/>
  <c r="O2992" i="6"/>
  <c r="N2993" i="6"/>
  <c r="O2993" i="6"/>
  <c r="N2994" i="6"/>
  <c r="O2994" i="6"/>
  <c r="N2995" i="6"/>
  <c r="O2995" i="6"/>
  <c r="N2996" i="6"/>
  <c r="O2996" i="6"/>
  <c r="N2997" i="6"/>
  <c r="O2997" i="6"/>
  <c r="N2998" i="6"/>
  <c r="O2998" i="6"/>
  <c r="N2999" i="6"/>
  <c r="O2999" i="6"/>
  <c r="N3000" i="6"/>
  <c r="O3000" i="6"/>
  <c r="N3001" i="6"/>
  <c r="O3001" i="6"/>
  <c r="N3002" i="6"/>
  <c r="O3002" i="6"/>
  <c r="N3003" i="6"/>
  <c r="O3003" i="6"/>
  <c r="N3004" i="6"/>
  <c r="O3004" i="6"/>
  <c r="N3005" i="6"/>
  <c r="O3005" i="6"/>
  <c r="N3006" i="6"/>
  <c r="O3006" i="6"/>
  <c r="N3007" i="6"/>
  <c r="O3007" i="6"/>
  <c r="N3008" i="6"/>
  <c r="O3008" i="6"/>
  <c r="N3009" i="6"/>
  <c r="O3009" i="6"/>
  <c r="N3010" i="6"/>
  <c r="O3010" i="6"/>
  <c r="N3011" i="6"/>
  <c r="O3011" i="6"/>
  <c r="N3012" i="6"/>
  <c r="O3012" i="6"/>
  <c r="N3013" i="6"/>
  <c r="O3013" i="6"/>
  <c r="N3014" i="6"/>
  <c r="O3014" i="6"/>
  <c r="N3015" i="6"/>
  <c r="O3015" i="6"/>
  <c r="N3016" i="6"/>
  <c r="O3016" i="6"/>
  <c r="N3017" i="6"/>
  <c r="O3017" i="6"/>
  <c r="N3018" i="6"/>
  <c r="O3018" i="6"/>
  <c r="N3019" i="6"/>
  <c r="O3019" i="6"/>
  <c r="N3020" i="6"/>
  <c r="O3020" i="6"/>
  <c r="N3021" i="6"/>
  <c r="O3021" i="6"/>
  <c r="N3022" i="6"/>
  <c r="O3022" i="6"/>
  <c r="N3023" i="6"/>
  <c r="O3023" i="6"/>
  <c r="N3024" i="6"/>
  <c r="O3024" i="6"/>
  <c r="N3025" i="6"/>
  <c r="O3025" i="6"/>
  <c r="N3026" i="6"/>
  <c r="O3026" i="6"/>
  <c r="N3027" i="6"/>
  <c r="O3027" i="6"/>
  <c r="N3028" i="6"/>
  <c r="O3028" i="6"/>
  <c r="N3029" i="6"/>
  <c r="O3029" i="6"/>
  <c r="N3030" i="6"/>
  <c r="O3030" i="6"/>
  <c r="N3031" i="6"/>
  <c r="O3031" i="6"/>
  <c r="N3032" i="6"/>
  <c r="O3032" i="6"/>
  <c r="N3033" i="6"/>
  <c r="O3033" i="6"/>
  <c r="N3034" i="6"/>
  <c r="O3034" i="6"/>
  <c r="N3035" i="6"/>
  <c r="O3035" i="6"/>
  <c r="N3036" i="6"/>
  <c r="O3036" i="6"/>
  <c r="N3037" i="6"/>
  <c r="O3037" i="6"/>
  <c r="N3038" i="6"/>
  <c r="O3038" i="6"/>
  <c r="N3039" i="6"/>
  <c r="O3039" i="6"/>
  <c r="N3040" i="6"/>
  <c r="O3040" i="6"/>
  <c r="N3041" i="6"/>
  <c r="O3041" i="6"/>
  <c r="N3042" i="6"/>
  <c r="O3042" i="6"/>
  <c r="N3043" i="6"/>
  <c r="O3043" i="6"/>
  <c r="N3044" i="6"/>
  <c r="O3044" i="6"/>
  <c r="N3045" i="6"/>
  <c r="O3045" i="6"/>
  <c r="N3046" i="6"/>
  <c r="O3046" i="6"/>
  <c r="N3047" i="6"/>
  <c r="O3047" i="6"/>
  <c r="N3048" i="6"/>
  <c r="O3048" i="6"/>
  <c r="N3049" i="6"/>
  <c r="O3049" i="6"/>
  <c r="N3050" i="6"/>
  <c r="O3050" i="6"/>
  <c r="N3051" i="6"/>
  <c r="O3051" i="6"/>
  <c r="N3052" i="6"/>
  <c r="O3052" i="6"/>
  <c r="N3053" i="6"/>
  <c r="O3053" i="6"/>
  <c r="N3054" i="6"/>
  <c r="O3054" i="6"/>
  <c r="N3055" i="6"/>
  <c r="O3055" i="6"/>
  <c r="N3056" i="6"/>
  <c r="O3056" i="6"/>
  <c r="N3057" i="6"/>
  <c r="O3057" i="6"/>
  <c r="N3058" i="6"/>
  <c r="O3058" i="6"/>
  <c r="N3059" i="6"/>
  <c r="O3059" i="6"/>
  <c r="N3060" i="6"/>
  <c r="O3060" i="6"/>
  <c r="N3061" i="6"/>
  <c r="O3061" i="6"/>
  <c r="N3062" i="6"/>
  <c r="O3062" i="6"/>
  <c r="N3063" i="6"/>
  <c r="O3063" i="6"/>
  <c r="N3064" i="6"/>
  <c r="O3064" i="6"/>
  <c r="N3065" i="6"/>
  <c r="O3065" i="6"/>
  <c r="N3066" i="6"/>
  <c r="O3066" i="6"/>
  <c r="N3067" i="6"/>
  <c r="O3067" i="6"/>
  <c r="N3068" i="6"/>
  <c r="O3068" i="6"/>
  <c r="N3069" i="6"/>
  <c r="O3069" i="6"/>
  <c r="N3070" i="6"/>
  <c r="O3070" i="6"/>
  <c r="N3071" i="6"/>
  <c r="O3071" i="6"/>
  <c r="N3072" i="6"/>
  <c r="O3072" i="6"/>
  <c r="N3073" i="6"/>
  <c r="O3073" i="6"/>
  <c r="N3074" i="6"/>
  <c r="O3074" i="6"/>
  <c r="N3075" i="6"/>
  <c r="O3075" i="6"/>
  <c r="N3076" i="6"/>
  <c r="O3076" i="6"/>
  <c r="N3077" i="6"/>
  <c r="O3077" i="6"/>
  <c r="N3078" i="6"/>
  <c r="O3078" i="6"/>
  <c r="N3079" i="6"/>
  <c r="O3079" i="6"/>
  <c r="N3080" i="6"/>
  <c r="O3080" i="6"/>
  <c r="N3081" i="6"/>
  <c r="O3081" i="6"/>
  <c r="N3082" i="6"/>
  <c r="O3082" i="6"/>
  <c r="N3083" i="6"/>
  <c r="O3083" i="6"/>
  <c r="N3084" i="6"/>
  <c r="O3084" i="6"/>
  <c r="N3085" i="6"/>
  <c r="O3085" i="6"/>
  <c r="N3086" i="6"/>
  <c r="O3086" i="6"/>
  <c r="N3087" i="6"/>
  <c r="O3087" i="6"/>
  <c r="N3088" i="6"/>
  <c r="O3088" i="6"/>
  <c r="N3089" i="6"/>
  <c r="O3089" i="6"/>
  <c r="N3090" i="6"/>
  <c r="O3090" i="6"/>
  <c r="N3091" i="6"/>
  <c r="O3091" i="6"/>
  <c r="N3092" i="6"/>
  <c r="O3092" i="6"/>
  <c r="N3093" i="6"/>
  <c r="O3093" i="6"/>
  <c r="N3094" i="6"/>
  <c r="O3094" i="6"/>
  <c r="N3095" i="6"/>
  <c r="O3095" i="6"/>
  <c r="N3096" i="6"/>
  <c r="O3096" i="6"/>
  <c r="N3097" i="6"/>
  <c r="O3097" i="6"/>
  <c r="N3098" i="6"/>
  <c r="O3098" i="6"/>
  <c r="N3099" i="6"/>
  <c r="O3099" i="6"/>
  <c r="N3100" i="6"/>
  <c r="O3100" i="6"/>
  <c r="N3101" i="6"/>
  <c r="O3101" i="6"/>
  <c r="N3102" i="6"/>
  <c r="O3102" i="6"/>
  <c r="N3103" i="6"/>
  <c r="O3103" i="6"/>
  <c r="N3104" i="6"/>
  <c r="O3104" i="6"/>
  <c r="N3105" i="6"/>
  <c r="O3105" i="6"/>
  <c r="N3106" i="6"/>
  <c r="O3106" i="6"/>
  <c r="N3107" i="6"/>
  <c r="O3107" i="6"/>
  <c r="N3108" i="6"/>
  <c r="O3108" i="6"/>
  <c r="N3109" i="6"/>
  <c r="O3109" i="6"/>
  <c r="N3110" i="6"/>
  <c r="O3110" i="6"/>
  <c r="N3111" i="6"/>
  <c r="O3111" i="6"/>
  <c r="N3112" i="6"/>
  <c r="O3112" i="6"/>
  <c r="N3113" i="6"/>
  <c r="O3113" i="6"/>
  <c r="N3114" i="6"/>
  <c r="O3114" i="6"/>
  <c r="N3115" i="6"/>
  <c r="O3115" i="6"/>
  <c r="N3116" i="6"/>
  <c r="O3116" i="6"/>
  <c r="N3117" i="6"/>
  <c r="O3117" i="6"/>
  <c r="N3118" i="6"/>
  <c r="O3118" i="6"/>
  <c r="N3119" i="6"/>
  <c r="O3119" i="6"/>
  <c r="N3120" i="6"/>
  <c r="O3120" i="6"/>
  <c r="N3121" i="6"/>
  <c r="O3121" i="6"/>
  <c r="N3122" i="6"/>
  <c r="O3122" i="6"/>
  <c r="N3123" i="6"/>
  <c r="O3123" i="6"/>
  <c r="N3124" i="6"/>
  <c r="O3124" i="6"/>
  <c r="N3125" i="6"/>
  <c r="O3125" i="6"/>
  <c r="N3126" i="6"/>
  <c r="O3126" i="6"/>
  <c r="N3127" i="6"/>
  <c r="O3127" i="6"/>
  <c r="N3128" i="6"/>
  <c r="O3128" i="6"/>
  <c r="N3129" i="6"/>
  <c r="O3129" i="6"/>
  <c r="N3130" i="6"/>
  <c r="O3130" i="6"/>
  <c r="N3131" i="6"/>
  <c r="O3131" i="6"/>
  <c r="N3132" i="6"/>
  <c r="O3132" i="6"/>
  <c r="N3133" i="6"/>
  <c r="O3133" i="6"/>
  <c r="N3134" i="6"/>
  <c r="O3134" i="6"/>
  <c r="N3135" i="6"/>
  <c r="O3135" i="6"/>
  <c r="N3136" i="6"/>
  <c r="O3136" i="6"/>
  <c r="N3137" i="6"/>
  <c r="O3137" i="6"/>
  <c r="N3138" i="6"/>
  <c r="O3138" i="6"/>
  <c r="N3139" i="6"/>
  <c r="O3139" i="6"/>
  <c r="N3140" i="6"/>
  <c r="O3140" i="6"/>
  <c r="N3141" i="6"/>
  <c r="O3141" i="6"/>
  <c r="N3142" i="6"/>
  <c r="O3142" i="6"/>
  <c r="N3143" i="6"/>
  <c r="O3143" i="6"/>
  <c r="N3144" i="6"/>
  <c r="O3144" i="6"/>
  <c r="N3145" i="6"/>
  <c r="O3145" i="6"/>
  <c r="N3146" i="6"/>
  <c r="O3146" i="6"/>
  <c r="N3147" i="6"/>
  <c r="O3147" i="6"/>
  <c r="N3148" i="6"/>
  <c r="O3148" i="6"/>
  <c r="N3149" i="6"/>
  <c r="O3149" i="6"/>
  <c r="N3150" i="6"/>
  <c r="O3150" i="6"/>
  <c r="N3151" i="6"/>
  <c r="O3151" i="6"/>
  <c r="N3152" i="6"/>
  <c r="O3152" i="6"/>
  <c r="N3153" i="6"/>
  <c r="O3153" i="6"/>
  <c r="N3154" i="6"/>
  <c r="O3154" i="6"/>
  <c r="N3155" i="6"/>
  <c r="O3155" i="6"/>
  <c r="N3156" i="6"/>
  <c r="O3156" i="6"/>
  <c r="N3157" i="6"/>
  <c r="O3157" i="6"/>
  <c r="N3158" i="6"/>
  <c r="O3158" i="6"/>
  <c r="N3159" i="6"/>
  <c r="O3159" i="6"/>
  <c r="N3160" i="6"/>
  <c r="O3160" i="6"/>
  <c r="N3161" i="6"/>
  <c r="O3161" i="6"/>
  <c r="N3162" i="6"/>
  <c r="O3162" i="6"/>
  <c r="N3163" i="6"/>
  <c r="O3163" i="6"/>
  <c r="N3164" i="6"/>
  <c r="O3164" i="6"/>
  <c r="N3165" i="6"/>
  <c r="O3165" i="6"/>
  <c r="N3166" i="6"/>
  <c r="O3166" i="6"/>
  <c r="N3167" i="6"/>
  <c r="O3167" i="6"/>
  <c r="N3168" i="6"/>
  <c r="O3168" i="6"/>
  <c r="N3169" i="6"/>
  <c r="O3169" i="6"/>
  <c r="N3170" i="6"/>
  <c r="O3170" i="6"/>
  <c r="N3171" i="6"/>
  <c r="O3171" i="6"/>
  <c r="N3172" i="6"/>
  <c r="O3172" i="6"/>
  <c r="N3173" i="6"/>
  <c r="O3173" i="6"/>
  <c r="N3174" i="6"/>
  <c r="O3174" i="6"/>
  <c r="N3175" i="6"/>
  <c r="O3175" i="6"/>
  <c r="N3176" i="6"/>
  <c r="O3176" i="6"/>
  <c r="N3177" i="6"/>
  <c r="O3177" i="6"/>
  <c r="N3178" i="6"/>
  <c r="O3178" i="6"/>
  <c r="N3179" i="6"/>
  <c r="O3179" i="6"/>
  <c r="N3180" i="6"/>
  <c r="O3180" i="6"/>
  <c r="N3181" i="6"/>
  <c r="O3181" i="6"/>
  <c r="N3182" i="6"/>
  <c r="O3182" i="6"/>
  <c r="N3183" i="6"/>
  <c r="O3183" i="6"/>
  <c r="N3184" i="6"/>
  <c r="O3184" i="6"/>
  <c r="N3185" i="6"/>
  <c r="O3185" i="6"/>
  <c r="N3186" i="6"/>
  <c r="O3186" i="6"/>
  <c r="N3187" i="6"/>
  <c r="O3187" i="6"/>
  <c r="N3188" i="6"/>
  <c r="O3188" i="6"/>
  <c r="N3189" i="6"/>
  <c r="O3189" i="6"/>
  <c r="N3190" i="6"/>
  <c r="O3190" i="6"/>
  <c r="N3191" i="6"/>
  <c r="O3191" i="6"/>
  <c r="N3192" i="6"/>
  <c r="O3192" i="6"/>
  <c r="N3193" i="6"/>
  <c r="O3193" i="6"/>
  <c r="N3194" i="6"/>
  <c r="O3194" i="6"/>
  <c r="N3195" i="6"/>
  <c r="O3195" i="6"/>
  <c r="N3196" i="6"/>
  <c r="O3196" i="6"/>
  <c r="N3197" i="6"/>
  <c r="O3197" i="6"/>
  <c r="N3198" i="6"/>
  <c r="O3198" i="6"/>
  <c r="N3199" i="6"/>
  <c r="O3199" i="6"/>
  <c r="N3200" i="6"/>
  <c r="O3200" i="6"/>
  <c r="N3201" i="6"/>
  <c r="O3201" i="6"/>
  <c r="N3202" i="6"/>
  <c r="O3202" i="6"/>
  <c r="N3203" i="6"/>
  <c r="O3203" i="6"/>
  <c r="N3204" i="6"/>
  <c r="O3204" i="6"/>
  <c r="N3205" i="6"/>
  <c r="O3205" i="6"/>
  <c r="N3206" i="6"/>
  <c r="O3206" i="6"/>
  <c r="N3207" i="6"/>
  <c r="O3207" i="6"/>
  <c r="N3208" i="6"/>
  <c r="O3208" i="6"/>
  <c r="N3209" i="6"/>
  <c r="O3209" i="6"/>
  <c r="N3210" i="6"/>
  <c r="O3210" i="6"/>
  <c r="N3211" i="6"/>
  <c r="O3211" i="6"/>
  <c r="N3212" i="6"/>
  <c r="O3212" i="6"/>
  <c r="N3213" i="6"/>
  <c r="O3213" i="6"/>
  <c r="N3214" i="6"/>
  <c r="O3214" i="6"/>
  <c r="N3215" i="6"/>
  <c r="O3215" i="6"/>
  <c r="N3216" i="6"/>
  <c r="O3216" i="6"/>
  <c r="N3217" i="6"/>
  <c r="O3217" i="6"/>
  <c r="N3218" i="6"/>
  <c r="O3218" i="6"/>
  <c r="N3219" i="6"/>
  <c r="O3219" i="6"/>
  <c r="N3220" i="6"/>
  <c r="O3220" i="6"/>
  <c r="N3221" i="6"/>
  <c r="O3221" i="6"/>
  <c r="N3222" i="6"/>
  <c r="O3222" i="6"/>
  <c r="N3223" i="6"/>
  <c r="O3223" i="6"/>
  <c r="N3224" i="6"/>
  <c r="O3224" i="6"/>
  <c r="N3225" i="6"/>
  <c r="O3225" i="6"/>
  <c r="N3226" i="6"/>
  <c r="O3226" i="6"/>
  <c r="N3227" i="6"/>
  <c r="O3227" i="6"/>
  <c r="N3228" i="6"/>
  <c r="O3228" i="6"/>
  <c r="N3229" i="6"/>
  <c r="O3229" i="6"/>
  <c r="N3230" i="6"/>
  <c r="O3230" i="6"/>
  <c r="N3231" i="6"/>
  <c r="O3231" i="6"/>
  <c r="N3232" i="6"/>
  <c r="O3232" i="6"/>
  <c r="N3233" i="6"/>
  <c r="O3233" i="6"/>
  <c r="N3234" i="6"/>
  <c r="O3234" i="6"/>
  <c r="N3235" i="6"/>
  <c r="O3235" i="6"/>
  <c r="N3236" i="6"/>
  <c r="O3236" i="6"/>
  <c r="N3237" i="6"/>
  <c r="O3237" i="6"/>
  <c r="N3238" i="6"/>
  <c r="O3238" i="6"/>
  <c r="N3239" i="6"/>
  <c r="O3239" i="6"/>
  <c r="N3240" i="6"/>
  <c r="O3240" i="6"/>
  <c r="N3241" i="6"/>
  <c r="O3241" i="6"/>
  <c r="N3242" i="6"/>
  <c r="O3242" i="6"/>
  <c r="N3243" i="6"/>
  <c r="O3243" i="6"/>
  <c r="N3244" i="6"/>
  <c r="O3244" i="6"/>
  <c r="N3245" i="6"/>
  <c r="O3245" i="6"/>
  <c r="N3246" i="6"/>
  <c r="O3246" i="6"/>
  <c r="N3247" i="6"/>
  <c r="O3247" i="6"/>
  <c r="N3248" i="6"/>
  <c r="O3248" i="6"/>
  <c r="N3249" i="6"/>
  <c r="O3249" i="6"/>
  <c r="N3250" i="6"/>
  <c r="O3250" i="6"/>
  <c r="N3251" i="6"/>
  <c r="O3251" i="6"/>
  <c r="N3252" i="6"/>
  <c r="O3252" i="6"/>
  <c r="N3253" i="6"/>
  <c r="O3253" i="6"/>
  <c r="N3254" i="6"/>
  <c r="O3254" i="6"/>
  <c r="N3255" i="6"/>
  <c r="O3255" i="6"/>
  <c r="N3256" i="6"/>
  <c r="O3256" i="6"/>
  <c r="N3257" i="6"/>
  <c r="O3257" i="6"/>
  <c r="N3258" i="6"/>
  <c r="O3258" i="6"/>
  <c r="N3259" i="6"/>
  <c r="O3259" i="6"/>
  <c r="N3260" i="6"/>
  <c r="O3260" i="6"/>
  <c r="N3261" i="6"/>
  <c r="O3261" i="6"/>
  <c r="N3262" i="6"/>
  <c r="O3262" i="6"/>
  <c r="N3263" i="6"/>
  <c r="O3263" i="6"/>
  <c r="N3264" i="6"/>
  <c r="O3264" i="6"/>
  <c r="N3265" i="6"/>
  <c r="O3265" i="6"/>
  <c r="N3266" i="6"/>
  <c r="O3266" i="6"/>
  <c r="N3267" i="6"/>
  <c r="O3267" i="6"/>
  <c r="N3268" i="6"/>
  <c r="O3268" i="6"/>
  <c r="N3269" i="6"/>
  <c r="O3269" i="6"/>
  <c r="N3270" i="6"/>
  <c r="O3270" i="6"/>
  <c r="N3271" i="6"/>
  <c r="O3271" i="6"/>
  <c r="N3272" i="6"/>
  <c r="O3272" i="6"/>
  <c r="N3273" i="6"/>
  <c r="O3273" i="6"/>
  <c r="N3274" i="6"/>
  <c r="O3274" i="6"/>
  <c r="N3275" i="6"/>
  <c r="O3275" i="6"/>
  <c r="N3276" i="6"/>
  <c r="O3276" i="6"/>
  <c r="N3277" i="6"/>
  <c r="O3277" i="6"/>
  <c r="N3278" i="6"/>
  <c r="O3278" i="6"/>
  <c r="N3279" i="6"/>
  <c r="O3279" i="6"/>
  <c r="N3280" i="6"/>
  <c r="O3280" i="6"/>
  <c r="N3281" i="6"/>
  <c r="O3281" i="6"/>
  <c r="N3282" i="6"/>
  <c r="O3282" i="6"/>
  <c r="N3283" i="6"/>
  <c r="O3283" i="6"/>
  <c r="N3284" i="6"/>
  <c r="O3284" i="6"/>
  <c r="N3285" i="6"/>
  <c r="O3285" i="6"/>
  <c r="N3286" i="6"/>
  <c r="O3286" i="6"/>
  <c r="N3287" i="6"/>
  <c r="O3287" i="6"/>
  <c r="N3288" i="6"/>
  <c r="O3288" i="6"/>
  <c r="N3289" i="6"/>
  <c r="O3289" i="6"/>
  <c r="N3290" i="6"/>
  <c r="O3290" i="6"/>
  <c r="N3291" i="6"/>
  <c r="O3291" i="6"/>
  <c r="N3292" i="6"/>
  <c r="O3292" i="6"/>
  <c r="N3293" i="6"/>
  <c r="O3293" i="6"/>
  <c r="N3294" i="6"/>
  <c r="O3294" i="6"/>
  <c r="N3295" i="6"/>
  <c r="O3295" i="6"/>
  <c r="N3296" i="6"/>
  <c r="O3296" i="6"/>
  <c r="N3297" i="6"/>
  <c r="O3297" i="6"/>
  <c r="N3298" i="6"/>
  <c r="O3298" i="6"/>
  <c r="N3299" i="6"/>
  <c r="O3299" i="6"/>
  <c r="N3300" i="6"/>
  <c r="O3300" i="6"/>
  <c r="N3301" i="6"/>
  <c r="O3301" i="6"/>
  <c r="N3302" i="6"/>
  <c r="O3302" i="6"/>
  <c r="N3303" i="6"/>
  <c r="O3303" i="6"/>
  <c r="N3304" i="6"/>
  <c r="O3304" i="6"/>
  <c r="N3305" i="6"/>
  <c r="O3305" i="6"/>
  <c r="N3306" i="6"/>
  <c r="O3306" i="6"/>
  <c r="N3307" i="6"/>
  <c r="O3307" i="6"/>
  <c r="N3308" i="6"/>
  <c r="O3308" i="6"/>
  <c r="N3309" i="6"/>
  <c r="O3309" i="6"/>
  <c r="N3310" i="6"/>
  <c r="O3310" i="6"/>
  <c r="N3311" i="6"/>
  <c r="O3311" i="6"/>
  <c r="N3312" i="6"/>
  <c r="O3312" i="6"/>
  <c r="N3313" i="6"/>
  <c r="O3313" i="6"/>
  <c r="N3314" i="6"/>
  <c r="O3314" i="6"/>
  <c r="N3315" i="6"/>
  <c r="O3315" i="6"/>
  <c r="N3316" i="6"/>
  <c r="O3316" i="6"/>
  <c r="N3317" i="6"/>
  <c r="O3317" i="6"/>
  <c r="N3318" i="6"/>
  <c r="O3318" i="6"/>
  <c r="N3319" i="6"/>
  <c r="O3319" i="6"/>
  <c r="N3320" i="6"/>
  <c r="O3320" i="6"/>
  <c r="N3321" i="6"/>
  <c r="O3321" i="6"/>
  <c r="N3322" i="6"/>
  <c r="O3322" i="6"/>
  <c r="N3323" i="6"/>
  <c r="O3323" i="6"/>
  <c r="N3324" i="6"/>
  <c r="O3324" i="6"/>
  <c r="N3325" i="6"/>
  <c r="O3325" i="6"/>
  <c r="N3326" i="6"/>
  <c r="O3326" i="6"/>
  <c r="N3327" i="6"/>
  <c r="O3327" i="6"/>
  <c r="N3328" i="6"/>
  <c r="O3328" i="6"/>
  <c r="N3329" i="6"/>
  <c r="O3329" i="6"/>
  <c r="N3330" i="6"/>
  <c r="O3330" i="6"/>
  <c r="N3331" i="6"/>
  <c r="O3331" i="6"/>
  <c r="N3332" i="6"/>
  <c r="O3332" i="6"/>
  <c r="N3333" i="6"/>
  <c r="O3333" i="6"/>
  <c r="N3334" i="6"/>
  <c r="O3334" i="6"/>
  <c r="N3335" i="6"/>
  <c r="O3335" i="6"/>
  <c r="N3336" i="6"/>
  <c r="O3336" i="6"/>
  <c r="N3337" i="6"/>
  <c r="O3337" i="6"/>
  <c r="N3338" i="6"/>
  <c r="O3338" i="6"/>
  <c r="N3339" i="6"/>
  <c r="O3339" i="6"/>
  <c r="N3340" i="6"/>
  <c r="O3340" i="6"/>
  <c r="N3341" i="6"/>
  <c r="O3341" i="6"/>
  <c r="N3342" i="6"/>
  <c r="O3342" i="6"/>
  <c r="N3343" i="6"/>
  <c r="O3343" i="6"/>
  <c r="N3344" i="6"/>
  <c r="O3344" i="6"/>
  <c r="N3345" i="6"/>
  <c r="O3345" i="6"/>
  <c r="N3346" i="6"/>
  <c r="O3346" i="6"/>
  <c r="N3347" i="6"/>
  <c r="O3347" i="6"/>
  <c r="N3348" i="6"/>
  <c r="O3348" i="6"/>
  <c r="N3349" i="6"/>
  <c r="O3349" i="6"/>
  <c r="N3350" i="6"/>
  <c r="O3350" i="6"/>
  <c r="N3351" i="6"/>
  <c r="O3351" i="6"/>
  <c r="N3352" i="6"/>
  <c r="O3352" i="6"/>
  <c r="N3353" i="6"/>
  <c r="O3353" i="6"/>
  <c r="N3354" i="6"/>
  <c r="O3354" i="6"/>
  <c r="N3355" i="6"/>
  <c r="O3355" i="6"/>
  <c r="N3356" i="6"/>
  <c r="O3356" i="6"/>
  <c r="N3357" i="6"/>
  <c r="O3357" i="6"/>
  <c r="N3358" i="6"/>
  <c r="O3358" i="6"/>
  <c r="N3359" i="6"/>
  <c r="O3359" i="6"/>
  <c r="N3360" i="6"/>
  <c r="O3360" i="6"/>
  <c r="N3361" i="6"/>
  <c r="O3361" i="6"/>
  <c r="N3362" i="6"/>
  <c r="O3362" i="6"/>
  <c r="N3363" i="6"/>
  <c r="O3363" i="6"/>
  <c r="N3364" i="6"/>
  <c r="O3364" i="6"/>
  <c r="N3365" i="6"/>
  <c r="O3365" i="6"/>
  <c r="N3366" i="6"/>
  <c r="O3366" i="6"/>
  <c r="N3367" i="6"/>
  <c r="O3367" i="6"/>
  <c r="N3368" i="6"/>
  <c r="O3368" i="6"/>
  <c r="N3369" i="6"/>
  <c r="O3369" i="6"/>
  <c r="N3370" i="6"/>
  <c r="O3370" i="6"/>
  <c r="N3371" i="6"/>
  <c r="O3371" i="6"/>
  <c r="N3372" i="6"/>
  <c r="O3372" i="6"/>
  <c r="N3373" i="6"/>
  <c r="O3373" i="6"/>
  <c r="N3374" i="6"/>
  <c r="O3374" i="6"/>
  <c r="N3375" i="6"/>
  <c r="O3375" i="6"/>
  <c r="N3376" i="6"/>
  <c r="O3376" i="6"/>
  <c r="N3377" i="6"/>
  <c r="O3377" i="6"/>
  <c r="N3378" i="6"/>
  <c r="O3378" i="6"/>
  <c r="N3379" i="6"/>
  <c r="O3379" i="6"/>
  <c r="N3380" i="6"/>
  <c r="O3380" i="6"/>
  <c r="N3381" i="6"/>
  <c r="O3381" i="6"/>
  <c r="N3382" i="6"/>
  <c r="O3382" i="6"/>
  <c r="N3383" i="6"/>
  <c r="O3383" i="6"/>
  <c r="N3384" i="6"/>
  <c r="O3384" i="6"/>
  <c r="N3385" i="6"/>
  <c r="O3385" i="6"/>
  <c r="N3386" i="6"/>
  <c r="O3386" i="6"/>
  <c r="N3387" i="6"/>
  <c r="O3387" i="6"/>
  <c r="N3388" i="6"/>
  <c r="O3388" i="6"/>
  <c r="N3389" i="6"/>
  <c r="O3389" i="6"/>
  <c r="N3390" i="6"/>
  <c r="O3390" i="6"/>
  <c r="N3391" i="6"/>
  <c r="O3391" i="6"/>
  <c r="N3392" i="6"/>
  <c r="O3392" i="6"/>
  <c r="N3393" i="6"/>
  <c r="O3393" i="6"/>
  <c r="N3394" i="6"/>
  <c r="O3394" i="6"/>
  <c r="N3395" i="6"/>
  <c r="O3395" i="6"/>
  <c r="N3396" i="6"/>
  <c r="O3396" i="6"/>
  <c r="N3397" i="6"/>
  <c r="O3397" i="6"/>
  <c r="N3398" i="6"/>
  <c r="O3398" i="6"/>
  <c r="N3399" i="6"/>
  <c r="O3399" i="6"/>
  <c r="N3400" i="6"/>
  <c r="O3400" i="6"/>
  <c r="N3401" i="6"/>
  <c r="O3401" i="6"/>
  <c r="N3402" i="6"/>
  <c r="O3402" i="6"/>
  <c r="N3403" i="6"/>
  <c r="O3403" i="6"/>
  <c r="N3404" i="6"/>
  <c r="O3404" i="6"/>
  <c r="N3405" i="6"/>
  <c r="O3405" i="6"/>
  <c r="N3406" i="6"/>
  <c r="O3406" i="6"/>
  <c r="N3407" i="6"/>
  <c r="O3407" i="6"/>
  <c r="N3408" i="6"/>
  <c r="O3408" i="6"/>
  <c r="N3409" i="6"/>
  <c r="O3409" i="6"/>
  <c r="N3410" i="6"/>
  <c r="O3410" i="6"/>
  <c r="N3411" i="6"/>
  <c r="O3411" i="6"/>
  <c r="N3412" i="6"/>
  <c r="O3412" i="6"/>
  <c r="N3413" i="6"/>
  <c r="O3413" i="6"/>
  <c r="N3414" i="6"/>
  <c r="O3414" i="6"/>
  <c r="N3415" i="6"/>
  <c r="O3415" i="6"/>
  <c r="N3416" i="6"/>
  <c r="O3416" i="6"/>
  <c r="N3417" i="6"/>
  <c r="O3417" i="6"/>
  <c r="N3418" i="6"/>
  <c r="O3418" i="6"/>
  <c r="N3419" i="6"/>
  <c r="O3419" i="6"/>
  <c r="N3420" i="6"/>
  <c r="O3420" i="6"/>
  <c r="N3421" i="6"/>
  <c r="O3421" i="6"/>
  <c r="N3422" i="6"/>
  <c r="O3422" i="6"/>
  <c r="N3423" i="6"/>
  <c r="O3423" i="6"/>
  <c r="N3424" i="6"/>
  <c r="O3424" i="6"/>
  <c r="N3425" i="6"/>
  <c r="O3425" i="6"/>
  <c r="N3426" i="6"/>
  <c r="O3426" i="6"/>
  <c r="N3427" i="6"/>
  <c r="O3427" i="6"/>
  <c r="N3428" i="6"/>
  <c r="O3428" i="6"/>
  <c r="N3429" i="6"/>
  <c r="O3429" i="6"/>
  <c r="N3430" i="6"/>
  <c r="O3430" i="6"/>
  <c r="N3431" i="6"/>
  <c r="O3431" i="6"/>
  <c r="N3432" i="6"/>
  <c r="O3432" i="6"/>
  <c r="N3433" i="6"/>
  <c r="O3433" i="6"/>
  <c r="N3434" i="6"/>
  <c r="O3434" i="6"/>
  <c r="N3435" i="6"/>
  <c r="O3435" i="6"/>
  <c r="N3436" i="6"/>
  <c r="O3436" i="6"/>
  <c r="N3437" i="6"/>
  <c r="O3437" i="6"/>
  <c r="N3438" i="6"/>
  <c r="O3438" i="6"/>
  <c r="N3439" i="6"/>
  <c r="O3439" i="6"/>
  <c r="N3440" i="6"/>
  <c r="O3440" i="6"/>
  <c r="N3441" i="6"/>
  <c r="O3441" i="6"/>
  <c r="N3442" i="6"/>
  <c r="O3442" i="6"/>
  <c r="N3443" i="6"/>
  <c r="O3443" i="6"/>
  <c r="N3444" i="6"/>
  <c r="O3444" i="6"/>
  <c r="N3445" i="6"/>
  <c r="O3445" i="6"/>
  <c r="N3446" i="6"/>
  <c r="O3446" i="6"/>
  <c r="N3447" i="6"/>
  <c r="O3447" i="6"/>
  <c r="N3448" i="6"/>
  <c r="O3448" i="6"/>
  <c r="N3449" i="6"/>
  <c r="O3449" i="6"/>
  <c r="N3450" i="6"/>
  <c r="O3450" i="6"/>
  <c r="N3451" i="6"/>
  <c r="O3451" i="6"/>
  <c r="N3452" i="6"/>
  <c r="O3452" i="6"/>
  <c r="N3453" i="6"/>
  <c r="O3453" i="6"/>
  <c r="N3454" i="6"/>
  <c r="O3454" i="6"/>
  <c r="N3455" i="6"/>
  <c r="O3455" i="6"/>
  <c r="N3456" i="6"/>
  <c r="O3456" i="6"/>
  <c r="N3457" i="6"/>
  <c r="O3457" i="6"/>
  <c r="N3458" i="6"/>
  <c r="O3458" i="6"/>
  <c r="N3459" i="6"/>
  <c r="O3459" i="6"/>
  <c r="N3460" i="6"/>
  <c r="O3460" i="6"/>
  <c r="N3461" i="6"/>
  <c r="O3461" i="6"/>
  <c r="N3462" i="6"/>
  <c r="O3462" i="6"/>
  <c r="N3463" i="6"/>
  <c r="O3463" i="6"/>
  <c r="N3464" i="6"/>
  <c r="O3464" i="6"/>
  <c r="N3465" i="6"/>
  <c r="O3465" i="6"/>
  <c r="N3466" i="6"/>
  <c r="O3466" i="6"/>
  <c r="N3467" i="6"/>
  <c r="O3467" i="6"/>
  <c r="N3468" i="6"/>
  <c r="O3468" i="6"/>
  <c r="N3469" i="6"/>
  <c r="O3469" i="6"/>
  <c r="N3470" i="6"/>
  <c r="O3470" i="6"/>
  <c r="N3471" i="6"/>
  <c r="O3471" i="6"/>
  <c r="N3472" i="6"/>
  <c r="O3472" i="6"/>
  <c r="N3473" i="6"/>
  <c r="O3473" i="6"/>
  <c r="N3474" i="6"/>
  <c r="O3474" i="6"/>
  <c r="N3475" i="6"/>
  <c r="O3475" i="6"/>
  <c r="N3476" i="6"/>
  <c r="O3476" i="6"/>
  <c r="N3477" i="6"/>
  <c r="O3477" i="6"/>
  <c r="N3478" i="6"/>
  <c r="O3478" i="6"/>
  <c r="N3479" i="6"/>
  <c r="O3479" i="6"/>
  <c r="N3480" i="6"/>
  <c r="O3480" i="6"/>
  <c r="N3481" i="6"/>
  <c r="O3481" i="6"/>
  <c r="N3482" i="6"/>
  <c r="O3482" i="6"/>
  <c r="N3483" i="6"/>
  <c r="O3483" i="6"/>
  <c r="N3484" i="6"/>
  <c r="O3484" i="6"/>
  <c r="N3485" i="6"/>
  <c r="O3485" i="6"/>
  <c r="N3486" i="6"/>
  <c r="O3486" i="6"/>
  <c r="N3487" i="6"/>
  <c r="O3487" i="6"/>
  <c r="N3488" i="6"/>
  <c r="O3488" i="6"/>
  <c r="N3489" i="6"/>
  <c r="O3489" i="6"/>
  <c r="N3490" i="6"/>
  <c r="O3490" i="6"/>
  <c r="N3491" i="6"/>
  <c r="O3491" i="6"/>
  <c r="N3492" i="6"/>
  <c r="O3492" i="6"/>
  <c r="N3493" i="6"/>
  <c r="O3493" i="6"/>
  <c r="N3494" i="6"/>
  <c r="O3494" i="6"/>
  <c r="N3495" i="6"/>
  <c r="O3495" i="6"/>
  <c r="N3496" i="6"/>
  <c r="O3496" i="6"/>
  <c r="N3497" i="6"/>
  <c r="O3497" i="6"/>
  <c r="N3498" i="6"/>
  <c r="O3498" i="6"/>
  <c r="N3499" i="6"/>
  <c r="O3499" i="6"/>
  <c r="N3500" i="6"/>
  <c r="O3500" i="6"/>
  <c r="N3501" i="6"/>
  <c r="O3501" i="6"/>
  <c r="N3502" i="6"/>
  <c r="O3502" i="6"/>
  <c r="N3503" i="6"/>
  <c r="O3503" i="6"/>
  <c r="N3504" i="6"/>
  <c r="O3504" i="6"/>
  <c r="N3505" i="6"/>
  <c r="O3505" i="6"/>
  <c r="N3506" i="6"/>
  <c r="O3506" i="6"/>
  <c r="N3507" i="6"/>
  <c r="O3507" i="6"/>
  <c r="N3508" i="6"/>
  <c r="O3508" i="6"/>
  <c r="N3509" i="6"/>
  <c r="O3509" i="6"/>
  <c r="N3510" i="6"/>
  <c r="O3510" i="6"/>
  <c r="N3511" i="6"/>
  <c r="O3511" i="6"/>
  <c r="N3512" i="6"/>
  <c r="O3512" i="6"/>
  <c r="N3513" i="6"/>
  <c r="O3513" i="6"/>
  <c r="N3514" i="6"/>
  <c r="O3514" i="6"/>
  <c r="N3515" i="6"/>
  <c r="O3515" i="6"/>
  <c r="N3516" i="6"/>
  <c r="O3516" i="6"/>
  <c r="N3517" i="6"/>
  <c r="O3517" i="6"/>
  <c r="N3518" i="6"/>
  <c r="O3518" i="6"/>
  <c r="N3519" i="6"/>
  <c r="O3519" i="6"/>
  <c r="N3520" i="6"/>
  <c r="O3520" i="6"/>
  <c r="N3521" i="6"/>
  <c r="O3521" i="6"/>
  <c r="N3522" i="6"/>
  <c r="O3522" i="6"/>
  <c r="N3523" i="6"/>
  <c r="O3523" i="6"/>
  <c r="N3524" i="6"/>
  <c r="O3524" i="6"/>
  <c r="N3525" i="6"/>
  <c r="O3525" i="6"/>
  <c r="N3526" i="6"/>
  <c r="O3526" i="6"/>
  <c r="N3527" i="6"/>
  <c r="O3527" i="6"/>
  <c r="N3528" i="6"/>
  <c r="O3528" i="6"/>
  <c r="N3529" i="6"/>
  <c r="O3529" i="6"/>
  <c r="N3530" i="6"/>
  <c r="O3530" i="6"/>
  <c r="N3531" i="6"/>
  <c r="O3531" i="6"/>
  <c r="N3532" i="6"/>
  <c r="O3532" i="6"/>
  <c r="N3533" i="6"/>
  <c r="O3533" i="6"/>
  <c r="N3534" i="6"/>
  <c r="O3534" i="6"/>
  <c r="N3535" i="6"/>
  <c r="O3535" i="6"/>
  <c r="N3536" i="6"/>
  <c r="O3536" i="6"/>
  <c r="N3537" i="6"/>
  <c r="O3537" i="6"/>
  <c r="N3538" i="6"/>
  <c r="O3538" i="6"/>
  <c r="N3539" i="6"/>
  <c r="O3539" i="6"/>
  <c r="N3540" i="6"/>
  <c r="O3540" i="6"/>
  <c r="N3541" i="6"/>
  <c r="O3541" i="6"/>
  <c r="N3542" i="6"/>
  <c r="O3542" i="6"/>
  <c r="N3543" i="6"/>
  <c r="O3543" i="6"/>
  <c r="N3544" i="6"/>
  <c r="O3544" i="6"/>
  <c r="N3545" i="6"/>
  <c r="O3545" i="6"/>
  <c r="N3546" i="6"/>
  <c r="O3546" i="6"/>
  <c r="N3547" i="6"/>
  <c r="O3547" i="6"/>
  <c r="N3548" i="6"/>
  <c r="O3548" i="6"/>
  <c r="N3549" i="6"/>
  <c r="O3549" i="6"/>
  <c r="N3550" i="6"/>
  <c r="O3550" i="6"/>
  <c r="N3551" i="6"/>
  <c r="O3551" i="6"/>
  <c r="N3552" i="6"/>
  <c r="O3552" i="6"/>
  <c r="N3553" i="6"/>
  <c r="O3553" i="6"/>
  <c r="N3554" i="6"/>
  <c r="O3554" i="6"/>
  <c r="N3555" i="6"/>
  <c r="O3555" i="6"/>
  <c r="N3556" i="6"/>
  <c r="O3556" i="6"/>
  <c r="N3557" i="6"/>
  <c r="O3557" i="6"/>
  <c r="N3558" i="6"/>
  <c r="O3558" i="6"/>
  <c r="N3559" i="6"/>
  <c r="O3559" i="6"/>
  <c r="N3560" i="6"/>
  <c r="O3560" i="6"/>
  <c r="N3561" i="6"/>
  <c r="O3561" i="6"/>
  <c r="N3562" i="6"/>
  <c r="O3562" i="6"/>
  <c r="N3563" i="6"/>
  <c r="O3563" i="6"/>
  <c r="N3564" i="6"/>
  <c r="O3564" i="6"/>
  <c r="N3565" i="6"/>
  <c r="O3565" i="6"/>
  <c r="N3566" i="6"/>
  <c r="O3566" i="6"/>
  <c r="N3567" i="6"/>
  <c r="O3567" i="6"/>
  <c r="N3568" i="6"/>
  <c r="O3568" i="6"/>
  <c r="N3569" i="6"/>
  <c r="O3569" i="6"/>
  <c r="N3570" i="6"/>
  <c r="O3570" i="6"/>
  <c r="N3571" i="6"/>
  <c r="O3571" i="6"/>
  <c r="N3572" i="6"/>
  <c r="O3572" i="6"/>
  <c r="N3573" i="6"/>
  <c r="O3573" i="6"/>
  <c r="N3574" i="6"/>
  <c r="O3574" i="6"/>
  <c r="N3575" i="6"/>
  <c r="O3575" i="6"/>
  <c r="N3576" i="6"/>
  <c r="O3576" i="6"/>
  <c r="N3577" i="6"/>
  <c r="O3577" i="6"/>
  <c r="N3578" i="6"/>
  <c r="O3578" i="6"/>
  <c r="N3579" i="6"/>
  <c r="O3579" i="6"/>
  <c r="N3580" i="6"/>
  <c r="O3580" i="6"/>
  <c r="N3581" i="6"/>
  <c r="O3581" i="6"/>
  <c r="N3582" i="6"/>
  <c r="O3582" i="6"/>
  <c r="N3583" i="6"/>
  <c r="O3583" i="6"/>
  <c r="N3584" i="6"/>
  <c r="O3584" i="6"/>
  <c r="N3585" i="6"/>
  <c r="O3585" i="6"/>
  <c r="N3586" i="6"/>
  <c r="O3586" i="6"/>
  <c r="N3587" i="6"/>
  <c r="O3587" i="6"/>
  <c r="N3588" i="6"/>
  <c r="O3588" i="6"/>
  <c r="N3589" i="6"/>
  <c r="O3589" i="6"/>
  <c r="N3590" i="6"/>
  <c r="O3590" i="6"/>
  <c r="N3591" i="6"/>
  <c r="O3591" i="6"/>
  <c r="N3592" i="6"/>
  <c r="O3592" i="6"/>
  <c r="N3593" i="6"/>
  <c r="O3593" i="6"/>
  <c r="N3594" i="6"/>
  <c r="O3594" i="6"/>
  <c r="N3595" i="6"/>
  <c r="O3595" i="6"/>
  <c r="N3596" i="6"/>
  <c r="O3596" i="6"/>
  <c r="N3597" i="6"/>
  <c r="O3597" i="6"/>
  <c r="N3598" i="6"/>
  <c r="O3598" i="6"/>
  <c r="N3599" i="6"/>
  <c r="O3599" i="6"/>
  <c r="N3600" i="6"/>
  <c r="O3600" i="6"/>
  <c r="N3601" i="6"/>
  <c r="O3601" i="6"/>
  <c r="N3602" i="6"/>
  <c r="O3602" i="6"/>
  <c r="N3603" i="6"/>
  <c r="O3603" i="6"/>
  <c r="N3604" i="6"/>
  <c r="O3604" i="6"/>
  <c r="N3605" i="6"/>
  <c r="O3605" i="6"/>
  <c r="N3606" i="6"/>
  <c r="O3606" i="6"/>
  <c r="N3607" i="6"/>
  <c r="O3607" i="6"/>
  <c r="N3608" i="6"/>
  <c r="O3608" i="6"/>
  <c r="N3609" i="6"/>
  <c r="O3609" i="6"/>
  <c r="N3610" i="6"/>
  <c r="O3610" i="6"/>
  <c r="N3611" i="6"/>
  <c r="O3611" i="6"/>
  <c r="N3612" i="6"/>
  <c r="O3612" i="6"/>
  <c r="N3613" i="6"/>
  <c r="O3613" i="6"/>
  <c r="N3614" i="6"/>
  <c r="O3614" i="6"/>
  <c r="N3615" i="6"/>
  <c r="O3615" i="6"/>
  <c r="N3616" i="6"/>
  <c r="O3616" i="6"/>
  <c r="N3617" i="6"/>
  <c r="O3617" i="6"/>
  <c r="N3618" i="6"/>
  <c r="O3618" i="6"/>
  <c r="N3619" i="6"/>
  <c r="O3619" i="6"/>
  <c r="N3620" i="6"/>
  <c r="O3620" i="6"/>
  <c r="N3621" i="6"/>
  <c r="O3621" i="6"/>
  <c r="N3622" i="6"/>
  <c r="O3622" i="6"/>
  <c r="N3623" i="6"/>
  <c r="O3623" i="6"/>
  <c r="N3624" i="6"/>
  <c r="O3624" i="6"/>
  <c r="N3625" i="6"/>
  <c r="O3625" i="6"/>
  <c r="N3626" i="6"/>
  <c r="O3626" i="6"/>
  <c r="N3627" i="6"/>
  <c r="O3627" i="6"/>
  <c r="N3628" i="6"/>
  <c r="O3628" i="6"/>
  <c r="N3629" i="6"/>
  <c r="O3629" i="6"/>
  <c r="N3630" i="6"/>
  <c r="O3630" i="6"/>
  <c r="N3631" i="6"/>
  <c r="O3631" i="6"/>
  <c r="N3632" i="6"/>
  <c r="O3632" i="6"/>
  <c r="N3633" i="6"/>
  <c r="O3633" i="6"/>
  <c r="N3634" i="6"/>
  <c r="O3634" i="6"/>
  <c r="N3635" i="6"/>
  <c r="O3635" i="6"/>
  <c r="N3636" i="6"/>
  <c r="O3636" i="6"/>
  <c r="N3637" i="6"/>
  <c r="O3637" i="6"/>
  <c r="N3638" i="6"/>
  <c r="O3638" i="6"/>
  <c r="N3639" i="6"/>
  <c r="O3639" i="6"/>
  <c r="N3640" i="6"/>
  <c r="O3640" i="6"/>
  <c r="N3641" i="6"/>
  <c r="O3641" i="6"/>
  <c r="N3642" i="6"/>
  <c r="O3642" i="6"/>
  <c r="N3643" i="6"/>
  <c r="O3643" i="6"/>
  <c r="N3644" i="6"/>
  <c r="O3644" i="6"/>
  <c r="N3645" i="6"/>
  <c r="O3645" i="6"/>
  <c r="N3646" i="6"/>
  <c r="O3646" i="6"/>
  <c r="N3647" i="6"/>
  <c r="O3647" i="6"/>
  <c r="N3648" i="6"/>
  <c r="O3648" i="6"/>
  <c r="N3649" i="6"/>
  <c r="O3649" i="6"/>
  <c r="N3650" i="6"/>
  <c r="O3650" i="6"/>
  <c r="N3651" i="6"/>
  <c r="O3651" i="6"/>
  <c r="N3652" i="6"/>
  <c r="O3652" i="6"/>
  <c r="N3653" i="6"/>
  <c r="O3653" i="6"/>
  <c r="N3654" i="6"/>
  <c r="O3654" i="6"/>
  <c r="N3655" i="6"/>
  <c r="O3655" i="6"/>
  <c r="N3656" i="6"/>
  <c r="O3656" i="6"/>
  <c r="N3657" i="6"/>
  <c r="O3657" i="6"/>
  <c r="N3658" i="6"/>
  <c r="O3658" i="6"/>
  <c r="N3659" i="6"/>
  <c r="O3659" i="6"/>
  <c r="N3660" i="6"/>
  <c r="O3660" i="6"/>
  <c r="N3661" i="6"/>
  <c r="O3661" i="6"/>
  <c r="N3662" i="6"/>
  <c r="O3662" i="6"/>
  <c r="N3663" i="6"/>
  <c r="O3663" i="6"/>
  <c r="N3664" i="6"/>
  <c r="O3664" i="6"/>
  <c r="N3665" i="6"/>
  <c r="O3665" i="6"/>
  <c r="N3666" i="6"/>
  <c r="O3666" i="6"/>
  <c r="N3667" i="6"/>
  <c r="O3667" i="6"/>
  <c r="N3668" i="6"/>
  <c r="O3668" i="6"/>
  <c r="N3669" i="6"/>
  <c r="O3669" i="6"/>
  <c r="N3670" i="6"/>
  <c r="O3670" i="6"/>
  <c r="N3671" i="6"/>
  <c r="O3671" i="6"/>
  <c r="N3672" i="6"/>
  <c r="O3672" i="6"/>
  <c r="N3673" i="6"/>
  <c r="O3673" i="6"/>
  <c r="N3674" i="6"/>
  <c r="O3674" i="6"/>
  <c r="N3675" i="6"/>
  <c r="O3675" i="6"/>
  <c r="N3676" i="6"/>
  <c r="O3676" i="6"/>
  <c r="N3677" i="6"/>
  <c r="O3677" i="6"/>
  <c r="N3678" i="6"/>
  <c r="O3678" i="6"/>
  <c r="N3679" i="6"/>
  <c r="O3679" i="6"/>
  <c r="N3680" i="6"/>
  <c r="O3680" i="6"/>
  <c r="N3681" i="6"/>
  <c r="O3681" i="6"/>
  <c r="N3682" i="6"/>
  <c r="O3682" i="6"/>
  <c r="N3683" i="6"/>
  <c r="O3683" i="6"/>
  <c r="N3684" i="6"/>
  <c r="O3684" i="6"/>
  <c r="N3685" i="6"/>
  <c r="O3685" i="6"/>
  <c r="N3686" i="6"/>
  <c r="O3686" i="6"/>
  <c r="N3687" i="6"/>
  <c r="O3687" i="6"/>
  <c r="N3688" i="6"/>
  <c r="O3688" i="6"/>
  <c r="N3689" i="6"/>
  <c r="O3689" i="6"/>
  <c r="N3690" i="6"/>
  <c r="O3690" i="6"/>
  <c r="N3691" i="6"/>
  <c r="O3691" i="6"/>
  <c r="N3692" i="6"/>
  <c r="O3692" i="6"/>
  <c r="N3693" i="6"/>
  <c r="O3693" i="6"/>
  <c r="N3694" i="6"/>
  <c r="O3694" i="6"/>
  <c r="N3695" i="6"/>
  <c r="O3695" i="6"/>
  <c r="N3696" i="6"/>
  <c r="O3696" i="6"/>
  <c r="N3697" i="6"/>
  <c r="O3697" i="6"/>
  <c r="N3698" i="6"/>
  <c r="O3698" i="6"/>
  <c r="N3699" i="6"/>
  <c r="O3699" i="6"/>
  <c r="N3700" i="6"/>
  <c r="O3700" i="6"/>
  <c r="N3701" i="6"/>
  <c r="O3701" i="6"/>
  <c r="N3702" i="6"/>
  <c r="O3702" i="6"/>
  <c r="N3703" i="6"/>
  <c r="O3703" i="6"/>
  <c r="N3704" i="6"/>
  <c r="O3704" i="6"/>
  <c r="N3705" i="6"/>
  <c r="O3705" i="6"/>
  <c r="N3706" i="6"/>
  <c r="O3706" i="6"/>
  <c r="N3707" i="6"/>
  <c r="O3707" i="6"/>
  <c r="N3708" i="6"/>
  <c r="O3708" i="6"/>
  <c r="N3709" i="6"/>
  <c r="O3709" i="6"/>
  <c r="N3710" i="6"/>
  <c r="O3710" i="6"/>
  <c r="N3711" i="6"/>
  <c r="O3711" i="6"/>
  <c r="N3712" i="6"/>
  <c r="O3712" i="6"/>
  <c r="N3713" i="6"/>
  <c r="O3713" i="6"/>
  <c r="N3714" i="6"/>
  <c r="O3714" i="6"/>
  <c r="N3715" i="6"/>
  <c r="O3715" i="6"/>
  <c r="N3716" i="6"/>
  <c r="O3716" i="6"/>
  <c r="N3717" i="6"/>
  <c r="O3717" i="6"/>
  <c r="N3718" i="6"/>
  <c r="O3718" i="6"/>
  <c r="N3719" i="6"/>
  <c r="O3719" i="6"/>
  <c r="N3720" i="6"/>
  <c r="O3720" i="6"/>
  <c r="N3721" i="6"/>
  <c r="O3721" i="6"/>
  <c r="N3722" i="6"/>
  <c r="O3722" i="6"/>
  <c r="N3723" i="6"/>
  <c r="O3723" i="6"/>
  <c r="N3724" i="6"/>
  <c r="O3724" i="6"/>
  <c r="N3725" i="6"/>
  <c r="O3725" i="6"/>
  <c r="N3726" i="6"/>
  <c r="O3726" i="6"/>
  <c r="N3727" i="6"/>
  <c r="O3727" i="6"/>
  <c r="N3728" i="6"/>
  <c r="O3728" i="6"/>
  <c r="N3729" i="6"/>
  <c r="O3729" i="6"/>
  <c r="N3730" i="6"/>
  <c r="O3730" i="6"/>
  <c r="N3731" i="6"/>
  <c r="O3731" i="6"/>
  <c r="N3732" i="6"/>
  <c r="O3732" i="6"/>
  <c r="N3733" i="6"/>
  <c r="O3733" i="6"/>
  <c r="N3734" i="6"/>
  <c r="O3734" i="6"/>
  <c r="N3735" i="6"/>
  <c r="O3735" i="6"/>
  <c r="N3736" i="6"/>
  <c r="O3736" i="6"/>
  <c r="N3737" i="6"/>
  <c r="O3737" i="6"/>
  <c r="N3738" i="6"/>
  <c r="O3738" i="6"/>
  <c r="N3739" i="6"/>
  <c r="O3739" i="6"/>
  <c r="N3740" i="6"/>
  <c r="O3740" i="6"/>
  <c r="N3741" i="6"/>
  <c r="O3741" i="6"/>
  <c r="N3742" i="6"/>
  <c r="O3742" i="6"/>
  <c r="N3743" i="6"/>
  <c r="O3743" i="6"/>
  <c r="N3744" i="6"/>
  <c r="O3744" i="6"/>
  <c r="N3745" i="6"/>
  <c r="O3745" i="6"/>
  <c r="N3746" i="6"/>
  <c r="O3746" i="6"/>
  <c r="N3747" i="6"/>
  <c r="O3747" i="6"/>
  <c r="N3748" i="6"/>
  <c r="O3748" i="6"/>
  <c r="N3749" i="6"/>
  <c r="O3749" i="6"/>
  <c r="N3750" i="6"/>
  <c r="O3750" i="6"/>
  <c r="N3751" i="6"/>
  <c r="O3751" i="6"/>
  <c r="N3752" i="6"/>
  <c r="O3752" i="6"/>
  <c r="N3753" i="6"/>
  <c r="O3753" i="6"/>
  <c r="N3754" i="6"/>
  <c r="O3754" i="6"/>
  <c r="N3755" i="6"/>
  <c r="O3755" i="6"/>
  <c r="N3756" i="6"/>
  <c r="O3756" i="6"/>
  <c r="N3757" i="6"/>
  <c r="O3757" i="6"/>
  <c r="N3758" i="6"/>
  <c r="O3758" i="6"/>
  <c r="N3759" i="6"/>
  <c r="O3759" i="6"/>
  <c r="N3760" i="6"/>
  <c r="O3760" i="6"/>
  <c r="N3761" i="6"/>
  <c r="O3761" i="6"/>
  <c r="N3762" i="6"/>
  <c r="O3762" i="6"/>
  <c r="N3763" i="6"/>
  <c r="O3763" i="6"/>
  <c r="N3764" i="6"/>
  <c r="O3764" i="6"/>
  <c r="N3765" i="6"/>
  <c r="O3765" i="6"/>
  <c r="N3766" i="6"/>
  <c r="O3766" i="6"/>
  <c r="N3767" i="6"/>
  <c r="O3767" i="6"/>
  <c r="N3768" i="6"/>
  <c r="O3768" i="6"/>
  <c r="N3769" i="6"/>
  <c r="O3769" i="6"/>
  <c r="N3770" i="6"/>
  <c r="O3770" i="6"/>
  <c r="N3771" i="6"/>
  <c r="O3771" i="6"/>
  <c r="N3772" i="6"/>
  <c r="O3772" i="6"/>
  <c r="N3773" i="6"/>
  <c r="O3773" i="6"/>
  <c r="N3774" i="6"/>
  <c r="O3774" i="6"/>
  <c r="N3775" i="6"/>
  <c r="O3775" i="6"/>
  <c r="N3776" i="6"/>
  <c r="O3776" i="6"/>
  <c r="N3777" i="6"/>
  <c r="O3777" i="6"/>
  <c r="N3778" i="6"/>
  <c r="O3778" i="6"/>
  <c r="N3779" i="6"/>
  <c r="O3779" i="6"/>
  <c r="N3780" i="6"/>
  <c r="O3780" i="6"/>
  <c r="N3781" i="6"/>
  <c r="O3781" i="6"/>
  <c r="N3782" i="6"/>
  <c r="O3782" i="6"/>
  <c r="N3783" i="6"/>
  <c r="O3783" i="6"/>
  <c r="N3784" i="6"/>
  <c r="O3784" i="6"/>
  <c r="N3785" i="6"/>
  <c r="O3785" i="6"/>
  <c r="N3786" i="6"/>
  <c r="O3786" i="6"/>
  <c r="N3787" i="6"/>
  <c r="O3787" i="6"/>
  <c r="N3788" i="6"/>
  <c r="O3788" i="6"/>
  <c r="N3789" i="6"/>
  <c r="O3789" i="6"/>
  <c r="N3790" i="6"/>
  <c r="O3790" i="6"/>
  <c r="N3791" i="6"/>
  <c r="O3791" i="6"/>
  <c r="N3792" i="6"/>
  <c r="O3792" i="6"/>
  <c r="N3793" i="6"/>
  <c r="O3793" i="6"/>
  <c r="N3794" i="6"/>
  <c r="O3794" i="6"/>
  <c r="N3795" i="6"/>
  <c r="O3795" i="6"/>
  <c r="N3796" i="6"/>
  <c r="O3796" i="6"/>
  <c r="N3797" i="6"/>
  <c r="O3797" i="6"/>
  <c r="N3798" i="6"/>
  <c r="O3798" i="6"/>
  <c r="N3799" i="6"/>
  <c r="O3799" i="6"/>
  <c r="N3800" i="6"/>
  <c r="O3800" i="6"/>
  <c r="N3801" i="6"/>
  <c r="O3801" i="6"/>
  <c r="N3802" i="6"/>
  <c r="O3802" i="6"/>
  <c r="N3803" i="6"/>
  <c r="O3803" i="6"/>
  <c r="N3804" i="6"/>
  <c r="O3804" i="6"/>
  <c r="N3805" i="6"/>
  <c r="O3805" i="6"/>
  <c r="N3806" i="6"/>
  <c r="O3806" i="6"/>
  <c r="N3807" i="6"/>
  <c r="O3807" i="6"/>
  <c r="N3808" i="6"/>
  <c r="O3808" i="6"/>
  <c r="N3809" i="6"/>
  <c r="O3809" i="6"/>
  <c r="N3810" i="6"/>
  <c r="O3810" i="6"/>
  <c r="N3811" i="6"/>
  <c r="O3811" i="6"/>
  <c r="N3812" i="6"/>
  <c r="O3812" i="6"/>
  <c r="N3813" i="6"/>
  <c r="O3813" i="6"/>
  <c r="N3814" i="6"/>
  <c r="O3814" i="6"/>
  <c r="N3815" i="6"/>
  <c r="O3815" i="6"/>
  <c r="N3816" i="6"/>
  <c r="O3816" i="6"/>
  <c r="N3817" i="6"/>
  <c r="O3817" i="6"/>
  <c r="N3818" i="6"/>
  <c r="O3818" i="6"/>
  <c r="N3819" i="6"/>
  <c r="O3819" i="6"/>
  <c r="N3820" i="6"/>
  <c r="O3820" i="6"/>
  <c r="N3821" i="6"/>
  <c r="O3821" i="6"/>
  <c r="N3822" i="6"/>
  <c r="O3822" i="6"/>
  <c r="N3823" i="6"/>
  <c r="O3823" i="6"/>
  <c r="N3824" i="6"/>
  <c r="O3824" i="6"/>
  <c r="N3825" i="6"/>
  <c r="O3825" i="6"/>
  <c r="N3826" i="6"/>
  <c r="O3826" i="6"/>
  <c r="N3827" i="6"/>
  <c r="O3827" i="6"/>
  <c r="N3828" i="6"/>
  <c r="O3828" i="6"/>
  <c r="N3829" i="6"/>
  <c r="O3829" i="6"/>
  <c r="N3830" i="6"/>
  <c r="O3830" i="6"/>
  <c r="N3831" i="6"/>
  <c r="O3831" i="6"/>
  <c r="N3832" i="6"/>
  <c r="O3832" i="6"/>
  <c r="N3833" i="6"/>
  <c r="O3833" i="6"/>
  <c r="N3834" i="6"/>
  <c r="O3834" i="6"/>
  <c r="N3835" i="6"/>
  <c r="O3835" i="6"/>
  <c r="N3836" i="6"/>
  <c r="O3836" i="6"/>
  <c r="N3837" i="6"/>
  <c r="O3837" i="6"/>
  <c r="N3838" i="6"/>
  <c r="O3838" i="6"/>
  <c r="N3839" i="6"/>
  <c r="O3839" i="6"/>
  <c r="N3840" i="6"/>
  <c r="O3840" i="6"/>
  <c r="N3841" i="6"/>
  <c r="O3841" i="6"/>
  <c r="N3842" i="6"/>
  <c r="O3842" i="6"/>
  <c r="N3843" i="6"/>
  <c r="O3843" i="6"/>
  <c r="N3844" i="6"/>
  <c r="O3844" i="6"/>
  <c r="N3845" i="6"/>
  <c r="O3845" i="6"/>
  <c r="N3846" i="6"/>
  <c r="O3846" i="6"/>
  <c r="N3847" i="6"/>
  <c r="O3847" i="6"/>
  <c r="N3848" i="6"/>
  <c r="O3848" i="6"/>
  <c r="N3849" i="6"/>
  <c r="O3849" i="6"/>
  <c r="N3850" i="6"/>
  <c r="O3850" i="6"/>
  <c r="N3851" i="6"/>
  <c r="O3851" i="6"/>
  <c r="N3852" i="6"/>
  <c r="O3852" i="6"/>
  <c r="N3853" i="6"/>
  <c r="O3853" i="6"/>
  <c r="N3854" i="6"/>
  <c r="O3854" i="6"/>
  <c r="N3855" i="6"/>
  <c r="O3855" i="6"/>
  <c r="N3856" i="6"/>
  <c r="O3856" i="6"/>
  <c r="N3857" i="6"/>
  <c r="O3857" i="6"/>
  <c r="N3858" i="6"/>
  <c r="O3858" i="6"/>
  <c r="N3859" i="6"/>
  <c r="O3859" i="6"/>
  <c r="N3860" i="6"/>
  <c r="O3860" i="6"/>
  <c r="N3861" i="6"/>
  <c r="O3861" i="6"/>
  <c r="N3862" i="6"/>
  <c r="O3862" i="6"/>
  <c r="N3863" i="6"/>
  <c r="O3863" i="6"/>
  <c r="N3864" i="6"/>
  <c r="O3864" i="6"/>
  <c r="N3865" i="6"/>
  <c r="O3865" i="6"/>
  <c r="N3866" i="6"/>
  <c r="O3866" i="6"/>
  <c r="N3867" i="6"/>
  <c r="O3867" i="6"/>
  <c r="N3868" i="6"/>
  <c r="O3868" i="6"/>
  <c r="N3869" i="6"/>
  <c r="O3869" i="6"/>
  <c r="N3870" i="6"/>
  <c r="O3870" i="6"/>
  <c r="N3871" i="6"/>
  <c r="O3871" i="6"/>
  <c r="N3872" i="6"/>
  <c r="O3872" i="6"/>
  <c r="N3873" i="6"/>
  <c r="O3873" i="6"/>
  <c r="N3874" i="6"/>
  <c r="O3874" i="6"/>
  <c r="N3875" i="6"/>
  <c r="O3875" i="6"/>
  <c r="N3876" i="6"/>
  <c r="O3876" i="6"/>
  <c r="N3877" i="6"/>
  <c r="O3877" i="6"/>
  <c r="N3878" i="6"/>
  <c r="O3878" i="6"/>
  <c r="N3879" i="6"/>
  <c r="O3879" i="6"/>
  <c r="N3880" i="6"/>
  <c r="O3880" i="6"/>
  <c r="N3881" i="6"/>
  <c r="O3881" i="6"/>
  <c r="N3882" i="6"/>
  <c r="O3882" i="6"/>
  <c r="N3883" i="6"/>
  <c r="O3883" i="6"/>
  <c r="N3884" i="6"/>
  <c r="O3884" i="6"/>
  <c r="N3885" i="6"/>
  <c r="O3885" i="6"/>
  <c r="N3886" i="6"/>
  <c r="O3886" i="6"/>
  <c r="N3887" i="6"/>
  <c r="O3887" i="6"/>
  <c r="N3888" i="6"/>
  <c r="O3888" i="6"/>
  <c r="N3889" i="6"/>
  <c r="O3889" i="6"/>
  <c r="N3890" i="6"/>
  <c r="O3890" i="6"/>
  <c r="N3891" i="6"/>
  <c r="O3891" i="6"/>
  <c r="N3892" i="6"/>
  <c r="O3892" i="6"/>
  <c r="N3893" i="6"/>
  <c r="O3893" i="6"/>
  <c r="N3894" i="6"/>
  <c r="O3894" i="6"/>
  <c r="N3895" i="6"/>
  <c r="O3895" i="6"/>
  <c r="N3896" i="6"/>
  <c r="O3896" i="6"/>
  <c r="N3897" i="6"/>
  <c r="O3897" i="6"/>
  <c r="N3898" i="6"/>
  <c r="O3898" i="6"/>
  <c r="N3899" i="6"/>
  <c r="O3899" i="6"/>
  <c r="N3900" i="6"/>
  <c r="O3900" i="6"/>
  <c r="N3901" i="6"/>
  <c r="O3901" i="6"/>
  <c r="N3902" i="6"/>
  <c r="O3902" i="6"/>
  <c r="N3903" i="6"/>
  <c r="O3903" i="6"/>
  <c r="N3904" i="6"/>
  <c r="O3904" i="6"/>
  <c r="N3905" i="6"/>
  <c r="O3905" i="6"/>
  <c r="N3906" i="6"/>
  <c r="O3906" i="6"/>
  <c r="N3907" i="6"/>
  <c r="O3907" i="6"/>
  <c r="N3908" i="6"/>
  <c r="O3908" i="6"/>
  <c r="N3909" i="6"/>
  <c r="O3909" i="6"/>
  <c r="N3910" i="6"/>
  <c r="O3910" i="6"/>
  <c r="N3911" i="6"/>
  <c r="O3911" i="6"/>
  <c r="N3912" i="6"/>
  <c r="O3912" i="6"/>
  <c r="N3913" i="6"/>
  <c r="O3913" i="6"/>
  <c r="N3914" i="6"/>
  <c r="O3914" i="6"/>
  <c r="N3915" i="6"/>
  <c r="O3915" i="6"/>
  <c r="N3916" i="6"/>
  <c r="O3916" i="6"/>
  <c r="N3917" i="6"/>
  <c r="O3917" i="6"/>
  <c r="N3918" i="6"/>
  <c r="O3918" i="6"/>
  <c r="N3919" i="6"/>
  <c r="O3919" i="6"/>
  <c r="N3920" i="6"/>
  <c r="O3920" i="6"/>
  <c r="N3921" i="6"/>
  <c r="O3921" i="6"/>
  <c r="N3922" i="6"/>
  <c r="O3922" i="6"/>
  <c r="N3923" i="6"/>
  <c r="O3923" i="6"/>
  <c r="N3924" i="6"/>
  <c r="O3924" i="6"/>
  <c r="N3925" i="6"/>
  <c r="O3925" i="6"/>
  <c r="N3926" i="6"/>
  <c r="O3926" i="6"/>
  <c r="N3927" i="6"/>
  <c r="O3927" i="6"/>
  <c r="N3928" i="6"/>
  <c r="O3928" i="6"/>
  <c r="N3929" i="6"/>
  <c r="O3929" i="6"/>
  <c r="N3930" i="6"/>
  <c r="O3930" i="6"/>
  <c r="N3931" i="6"/>
  <c r="O3931" i="6"/>
  <c r="N3932" i="6"/>
  <c r="O3932" i="6"/>
  <c r="N3933" i="6"/>
  <c r="O3933" i="6"/>
  <c r="N3934" i="6"/>
  <c r="O3934" i="6"/>
  <c r="N3935" i="6"/>
  <c r="O3935" i="6"/>
  <c r="N3936" i="6"/>
  <c r="O3936" i="6"/>
  <c r="N3937" i="6"/>
  <c r="O3937" i="6"/>
  <c r="N3938" i="6"/>
  <c r="O3938" i="6"/>
  <c r="N3939" i="6"/>
  <c r="O3939" i="6"/>
  <c r="N3940" i="6"/>
  <c r="O3940" i="6"/>
  <c r="N3941" i="6"/>
  <c r="O3941" i="6"/>
  <c r="N3942" i="6"/>
  <c r="O3942" i="6"/>
  <c r="N3943" i="6"/>
  <c r="O3943" i="6"/>
  <c r="N3944" i="6"/>
  <c r="O3944" i="6"/>
  <c r="N3945" i="6"/>
  <c r="O3945" i="6"/>
  <c r="N3946" i="6"/>
  <c r="O3946" i="6"/>
  <c r="N3947" i="6"/>
  <c r="O3947" i="6"/>
  <c r="N3948" i="6"/>
  <c r="O3948" i="6"/>
  <c r="N3949" i="6"/>
  <c r="O3949" i="6"/>
  <c r="N3950" i="6"/>
  <c r="O3950" i="6"/>
  <c r="N3951" i="6"/>
  <c r="O3951" i="6"/>
  <c r="N3952" i="6"/>
  <c r="O3952" i="6"/>
  <c r="N3953" i="6"/>
  <c r="O3953" i="6"/>
  <c r="N3954" i="6"/>
  <c r="O3954" i="6"/>
  <c r="N3955" i="6"/>
  <c r="O3955" i="6"/>
  <c r="N3956" i="6"/>
  <c r="O3956" i="6"/>
  <c r="N3957" i="6"/>
  <c r="O3957" i="6"/>
  <c r="N3958" i="6"/>
  <c r="O3958" i="6"/>
  <c r="N3959" i="6"/>
  <c r="O3959" i="6"/>
  <c r="N3960" i="6"/>
  <c r="O3960" i="6"/>
  <c r="N3961" i="6"/>
  <c r="O3961" i="6"/>
  <c r="N3962" i="6"/>
  <c r="O3962" i="6"/>
  <c r="N3963" i="6"/>
  <c r="O3963" i="6"/>
  <c r="N3964" i="6"/>
  <c r="O3964" i="6"/>
  <c r="N3965" i="6"/>
  <c r="O3965" i="6"/>
  <c r="N3966" i="6"/>
  <c r="O3966" i="6"/>
  <c r="N3967" i="6"/>
  <c r="O3967" i="6"/>
  <c r="N3968" i="6"/>
  <c r="O3968" i="6"/>
  <c r="N3969" i="6"/>
  <c r="O3969" i="6"/>
  <c r="N3970" i="6"/>
  <c r="O3970" i="6"/>
  <c r="N3971" i="6"/>
  <c r="O3971" i="6"/>
  <c r="N3972" i="6"/>
  <c r="O3972" i="6"/>
  <c r="N3973" i="6"/>
  <c r="O3973" i="6"/>
  <c r="N3974" i="6"/>
  <c r="O3974" i="6"/>
  <c r="N3975" i="6"/>
  <c r="O3975" i="6"/>
  <c r="N3976" i="6"/>
  <c r="O3976" i="6"/>
  <c r="N3977" i="6"/>
  <c r="O3977" i="6"/>
  <c r="N3978" i="6"/>
  <c r="O3978" i="6"/>
  <c r="N3979" i="6"/>
  <c r="O3979" i="6"/>
  <c r="N3980" i="6"/>
  <c r="O3980" i="6"/>
  <c r="N3981" i="6"/>
  <c r="O3981" i="6"/>
  <c r="N3982" i="6"/>
  <c r="O3982" i="6"/>
  <c r="N3983" i="6"/>
  <c r="O3983" i="6"/>
  <c r="N3984" i="6"/>
  <c r="O3984" i="6"/>
  <c r="N3985" i="6"/>
  <c r="O3985" i="6"/>
  <c r="N3986" i="6"/>
  <c r="O3986" i="6"/>
  <c r="N3987" i="6"/>
  <c r="O3987" i="6"/>
  <c r="N3988" i="6"/>
  <c r="O3988" i="6"/>
  <c r="N3989" i="6"/>
  <c r="O3989" i="6"/>
  <c r="N3990" i="6"/>
  <c r="O3990" i="6"/>
  <c r="N3991" i="6"/>
  <c r="O3991" i="6"/>
  <c r="N3992" i="6"/>
  <c r="O3992" i="6"/>
  <c r="N3993" i="6"/>
  <c r="O3993" i="6"/>
  <c r="N3994" i="6"/>
  <c r="O3994" i="6"/>
  <c r="N3995" i="6"/>
  <c r="O3995" i="6"/>
  <c r="N3996" i="6"/>
  <c r="O3996" i="6"/>
  <c r="N3997" i="6"/>
  <c r="O3997" i="6"/>
  <c r="N3998" i="6"/>
  <c r="O3998" i="6"/>
  <c r="N3999" i="6"/>
  <c r="O3999" i="6"/>
  <c r="N4000" i="6"/>
  <c r="O4000" i="6"/>
  <c r="N4001" i="6"/>
  <c r="O4001" i="6"/>
  <c r="N4002" i="6"/>
  <c r="O4002" i="6"/>
  <c r="N4003" i="6"/>
  <c r="O4003" i="6"/>
  <c r="N4004" i="6"/>
  <c r="O4004" i="6"/>
  <c r="N4005" i="6"/>
  <c r="O4005" i="6"/>
  <c r="N4006" i="6"/>
  <c r="O4006" i="6"/>
  <c r="N4007" i="6"/>
  <c r="O4007" i="6"/>
  <c r="N4008" i="6"/>
  <c r="O4008" i="6"/>
  <c r="N4009" i="6"/>
  <c r="O4009" i="6"/>
  <c r="N4010" i="6"/>
  <c r="O4010" i="6"/>
  <c r="N4011" i="6"/>
  <c r="O4011" i="6"/>
  <c r="N4012" i="6"/>
  <c r="O4012" i="6"/>
  <c r="N4013" i="6"/>
  <c r="O4013" i="6"/>
  <c r="N4014" i="6"/>
  <c r="O4014" i="6"/>
  <c r="N4015" i="6"/>
  <c r="O4015" i="6"/>
  <c r="N4016" i="6"/>
  <c r="O4016" i="6"/>
  <c r="N4017" i="6"/>
  <c r="O4017" i="6"/>
  <c r="N4018" i="6"/>
  <c r="O4018" i="6"/>
  <c r="N4019" i="6"/>
  <c r="O4019" i="6"/>
  <c r="N4020" i="6"/>
  <c r="O4020" i="6"/>
  <c r="N4021" i="6"/>
  <c r="O4021" i="6"/>
  <c r="N4022" i="6"/>
  <c r="O4022" i="6"/>
  <c r="N4023" i="6"/>
  <c r="O4023" i="6"/>
  <c r="N4024" i="6"/>
  <c r="O4024" i="6"/>
  <c r="N4025" i="6"/>
  <c r="O4025" i="6"/>
  <c r="N4026" i="6"/>
  <c r="O4026" i="6"/>
  <c r="N4027" i="6"/>
  <c r="O4027" i="6"/>
  <c r="N4028" i="6"/>
  <c r="O4028" i="6"/>
  <c r="N4029" i="6"/>
  <c r="O4029" i="6"/>
  <c r="N4030" i="6"/>
  <c r="O4030" i="6"/>
  <c r="N4031" i="6"/>
  <c r="O4031" i="6"/>
  <c r="N4032" i="6"/>
  <c r="O4032" i="6"/>
  <c r="N4033" i="6"/>
  <c r="O4033" i="6"/>
  <c r="N4034" i="6"/>
  <c r="O4034" i="6"/>
  <c r="N4035" i="6"/>
  <c r="O4035" i="6"/>
  <c r="N4036" i="6"/>
  <c r="O4036" i="6"/>
  <c r="N4037" i="6"/>
  <c r="O4037" i="6"/>
  <c r="N4038" i="6"/>
  <c r="O4038" i="6"/>
  <c r="N4039" i="6"/>
  <c r="O4039" i="6"/>
  <c r="N4040" i="6"/>
  <c r="O4040" i="6"/>
  <c r="N4041" i="6"/>
  <c r="O4041" i="6"/>
  <c r="N4042" i="6"/>
  <c r="O4042" i="6"/>
  <c r="N4043" i="6"/>
  <c r="O4043" i="6"/>
  <c r="N4044" i="6"/>
  <c r="O4044" i="6"/>
  <c r="N4045" i="6"/>
  <c r="O4045" i="6"/>
  <c r="N4046" i="6"/>
  <c r="O4046" i="6"/>
  <c r="N4047" i="6"/>
  <c r="O4047" i="6"/>
  <c r="N4048" i="6"/>
  <c r="O4048" i="6"/>
  <c r="N4049" i="6"/>
  <c r="O4049" i="6"/>
  <c r="N4050" i="6"/>
  <c r="O4050" i="6"/>
  <c r="N4051" i="6"/>
  <c r="O4051" i="6"/>
  <c r="N4052" i="6"/>
  <c r="O4052" i="6"/>
  <c r="N4053" i="6"/>
  <c r="O4053" i="6"/>
  <c r="N4054" i="6"/>
  <c r="O4054" i="6"/>
  <c r="N4055" i="6"/>
  <c r="O4055" i="6"/>
  <c r="N4056" i="6"/>
  <c r="O4056" i="6"/>
  <c r="N4057" i="6"/>
  <c r="O4057" i="6"/>
  <c r="N4058" i="6"/>
  <c r="O4058" i="6"/>
  <c r="N4059" i="6"/>
  <c r="O4059" i="6"/>
  <c r="N4060" i="6"/>
  <c r="O4060" i="6"/>
  <c r="N4061" i="6"/>
  <c r="O4061" i="6"/>
  <c r="N4062" i="6"/>
  <c r="O4062" i="6"/>
  <c r="N4063" i="6"/>
  <c r="O4063" i="6"/>
  <c r="N4064" i="6"/>
  <c r="O4064" i="6"/>
  <c r="N4065" i="6"/>
  <c r="O4065" i="6"/>
  <c r="N4066" i="6"/>
  <c r="O4066" i="6"/>
  <c r="N4067" i="6"/>
  <c r="O4067" i="6"/>
  <c r="N4068" i="6"/>
  <c r="O4068" i="6"/>
  <c r="N4069" i="6"/>
  <c r="O4069" i="6"/>
  <c r="N4070" i="6"/>
  <c r="O4070" i="6"/>
  <c r="N4071" i="6"/>
  <c r="O4071" i="6"/>
  <c r="N4072" i="6"/>
  <c r="O4072" i="6"/>
  <c r="N4073" i="6"/>
  <c r="O4073" i="6"/>
  <c r="N4074" i="6"/>
  <c r="O4074" i="6"/>
  <c r="N4075" i="6"/>
  <c r="O4075" i="6"/>
  <c r="N4076" i="6"/>
  <c r="O4076" i="6"/>
  <c r="N4077" i="6"/>
  <c r="O4077" i="6"/>
  <c r="N4078" i="6"/>
  <c r="O4078" i="6"/>
  <c r="N4079" i="6"/>
  <c r="O4079" i="6"/>
  <c r="N4080" i="6"/>
  <c r="O4080" i="6"/>
  <c r="N4081" i="6"/>
  <c r="O4081" i="6"/>
  <c r="N4082" i="6"/>
  <c r="O4082" i="6"/>
  <c r="N4083" i="6"/>
  <c r="O4083" i="6"/>
  <c r="N4084" i="6"/>
  <c r="O4084" i="6"/>
  <c r="N4085" i="6"/>
  <c r="O4085" i="6"/>
  <c r="N4086" i="6"/>
  <c r="O4086" i="6"/>
  <c r="N4087" i="6"/>
  <c r="O4087" i="6"/>
  <c r="N4088" i="6"/>
  <c r="O4088" i="6"/>
  <c r="N4089" i="6"/>
  <c r="O4089" i="6"/>
  <c r="N4090" i="6"/>
  <c r="O4090" i="6"/>
  <c r="N4091" i="6"/>
  <c r="O4091" i="6"/>
  <c r="N4092" i="6"/>
  <c r="O4092" i="6"/>
  <c r="N4093" i="6"/>
  <c r="O4093" i="6"/>
  <c r="N4094" i="6"/>
  <c r="O4094" i="6"/>
  <c r="N4095" i="6"/>
  <c r="O4095" i="6"/>
  <c r="N4096" i="6"/>
  <c r="O4096" i="6"/>
  <c r="N4097" i="6"/>
  <c r="O4097" i="6"/>
  <c r="N4098" i="6"/>
  <c r="O4098" i="6"/>
  <c r="N4099" i="6"/>
  <c r="O4099" i="6"/>
  <c r="N4100" i="6"/>
  <c r="O4100" i="6"/>
  <c r="N4101" i="6"/>
  <c r="O4101" i="6"/>
  <c r="N4102" i="6"/>
  <c r="O4102" i="6"/>
  <c r="N4103" i="6"/>
  <c r="O4103" i="6"/>
  <c r="N4104" i="6"/>
  <c r="O4104" i="6"/>
  <c r="N4105" i="6"/>
  <c r="O4105" i="6"/>
  <c r="N4106" i="6"/>
  <c r="O4106" i="6"/>
  <c r="N4107" i="6"/>
  <c r="O4107" i="6"/>
  <c r="N4108" i="6"/>
  <c r="O4108" i="6"/>
  <c r="N4109" i="6"/>
  <c r="O4109" i="6"/>
  <c r="N4110" i="6"/>
  <c r="O4110" i="6"/>
  <c r="N4111" i="6"/>
  <c r="O4111" i="6"/>
  <c r="N4112" i="6"/>
  <c r="O4112" i="6"/>
  <c r="N4113" i="6"/>
  <c r="O4113" i="6"/>
  <c r="N4114" i="6"/>
  <c r="O4114" i="6"/>
  <c r="N4115" i="6"/>
  <c r="O4115" i="6"/>
  <c r="N4116" i="6"/>
  <c r="O4116" i="6"/>
  <c r="N4117" i="6"/>
  <c r="O4117" i="6"/>
  <c r="N4118" i="6"/>
  <c r="O4118" i="6"/>
  <c r="N4119" i="6"/>
  <c r="O4119" i="6"/>
  <c r="N4120" i="6"/>
  <c r="O4120" i="6"/>
  <c r="N4121" i="6"/>
  <c r="O4121" i="6"/>
  <c r="N4122" i="6"/>
  <c r="O4122" i="6"/>
  <c r="N4123" i="6"/>
  <c r="O4123" i="6"/>
  <c r="N4124" i="6"/>
  <c r="O4124" i="6"/>
  <c r="N4125" i="6"/>
  <c r="O4125" i="6"/>
  <c r="N4126" i="6"/>
  <c r="O4126" i="6"/>
  <c r="N4127" i="6"/>
  <c r="O4127" i="6"/>
  <c r="N4128" i="6"/>
  <c r="O4128" i="6"/>
  <c r="N4129" i="6"/>
  <c r="O4129" i="6"/>
  <c r="N4130" i="6"/>
  <c r="O4130" i="6"/>
  <c r="N4131" i="6"/>
  <c r="O4131" i="6"/>
  <c r="N4132" i="6"/>
  <c r="O4132" i="6"/>
  <c r="N4133" i="6"/>
  <c r="O4133" i="6"/>
  <c r="N4134" i="6"/>
  <c r="O4134" i="6"/>
  <c r="N4135" i="6"/>
  <c r="O4135" i="6"/>
  <c r="N4136" i="6"/>
  <c r="O4136" i="6"/>
  <c r="N4137" i="6"/>
  <c r="O4137" i="6"/>
  <c r="N4138" i="6"/>
  <c r="O4138" i="6"/>
  <c r="N4139" i="6"/>
  <c r="O4139" i="6"/>
  <c r="N4140" i="6"/>
  <c r="O4140" i="6"/>
  <c r="N4141" i="6"/>
  <c r="O4141" i="6"/>
  <c r="N4142" i="6"/>
  <c r="O4142" i="6"/>
  <c r="N4143" i="6"/>
  <c r="O4143" i="6"/>
  <c r="N4144" i="6"/>
  <c r="O4144" i="6"/>
  <c r="N4145" i="6"/>
  <c r="O4145" i="6"/>
  <c r="N4146" i="6"/>
  <c r="O4146" i="6"/>
  <c r="N4147" i="6"/>
  <c r="O4147" i="6"/>
  <c r="N4148" i="6"/>
  <c r="O4148" i="6"/>
  <c r="N4149" i="6"/>
  <c r="O4149" i="6"/>
  <c r="N4150" i="6"/>
  <c r="O4150" i="6"/>
  <c r="N4151" i="6"/>
  <c r="O4151" i="6"/>
  <c r="N4152" i="6"/>
  <c r="O4152" i="6"/>
  <c r="N4153" i="6"/>
  <c r="O4153" i="6"/>
  <c r="N4154" i="6"/>
  <c r="O4154" i="6"/>
  <c r="N4155" i="6"/>
  <c r="O4155" i="6"/>
  <c r="N4156" i="6"/>
  <c r="O4156" i="6"/>
  <c r="N4157" i="6"/>
  <c r="O4157" i="6"/>
  <c r="N4158" i="6"/>
  <c r="O4158" i="6"/>
  <c r="N4159" i="6"/>
  <c r="O4159" i="6"/>
  <c r="N4160" i="6"/>
  <c r="O4160" i="6"/>
  <c r="N4161" i="6"/>
  <c r="O4161" i="6"/>
  <c r="N4162" i="6"/>
  <c r="O4162" i="6"/>
  <c r="N4163" i="6"/>
  <c r="O4163" i="6"/>
  <c r="N4164" i="6"/>
  <c r="O4164" i="6"/>
  <c r="N4165" i="6"/>
  <c r="O4165" i="6"/>
  <c r="N4166" i="6"/>
  <c r="O4166" i="6"/>
  <c r="N4167" i="6"/>
  <c r="O4167" i="6"/>
  <c r="N4168" i="6"/>
  <c r="O4168" i="6"/>
  <c r="N4169" i="6"/>
  <c r="O4169" i="6"/>
  <c r="N4170" i="6"/>
  <c r="O4170" i="6"/>
  <c r="N4171" i="6"/>
  <c r="O4171" i="6"/>
  <c r="N4172" i="6"/>
  <c r="O4172" i="6"/>
  <c r="N4173" i="6"/>
  <c r="O4173" i="6"/>
  <c r="N4174" i="6"/>
  <c r="O4174" i="6"/>
  <c r="N4175" i="6"/>
  <c r="O4175" i="6"/>
  <c r="N4176" i="6"/>
  <c r="O4176" i="6"/>
  <c r="N4177" i="6"/>
  <c r="O4177" i="6"/>
  <c r="N4178" i="6"/>
  <c r="O4178" i="6"/>
  <c r="N4179" i="6"/>
  <c r="O4179" i="6"/>
  <c r="N4180" i="6"/>
  <c r="O4180" i="6"/>
  <c r="N4181" i="6"/>
  <c r="O4181" i="6"/>
  <c r="N4182" i="6"/>
  <c r="O4182" i="6"/>
  <c r="N4183" i="6"/>
  <c r="O4183" i="6"/>
  <c r="N4184" i="6"/>
  <c r="O4184" i="6"/>
  <c r="N4185" i="6"/>
  <c r="O4185" i="6"/>
  <c r="N4186" i="6"/>
  <c r="O4186" i="6"/>
  <c r="N4187" i="6"/>
  <c r="O4187" i="6"/>
  <c r="N4188" i="6"/>
  <c r="O4188" i="6"/>
  <c r="N4189" i="6"/>
  <c r="O4189" i="6"/>
  <c r="N4190" i="6"/>
  <c r="O4190" i="6"/>
  <c r="N4191" i="6"/>
  <c r="O4191" i="6"/>
  <c r="N4192" i="6"/>
  <c r="O4192" i="6"/>
  <c r="N4193" i="6"/>
  <c r="O4193" i="6"/>
  <c r="N4194" i="6"/>
  <c r="O4194" i="6"/>
  <c r="N4195" i="6"/>
  <c r="O4195" i="6"/>
  <c r="N4196" i="6"/>
  <c r="O4196" i="6"/>
  <c r="N4197" i="6"/>
  <c r="O4197" i="6"/>
  <c r="N4198" i="6"/>
  <c r="O4198" i="6"/>
  <c r="N4199" i="6"/>
  <c r="O4199" i="6"/>
  <c r="N4200" i="6"/>
  <c r="O4200" i="6"/>
  <c r="N4201" i="6"/>
  <c r="O4201" i="6"/>
  <c r="N4202" i="6"/>
  <c r="O4202" i="6"/>
  <c r="N4203" i="6"/>
  <c r="O4203" i="6"/>
  <c r="N4204" i="6"/>
  <c r="O4204" i="6"/>
  <c r="N4205" i="6"/>
  <c r="O4205" i="6"/>
  <c r="N4206" i="6"/>
  <c r="O4206" i="6"/>
  <c r="N4207" i="6"/>
  <c r="O4207" i="6"/>
  <c r="N4208" i="6"/>
  <c r="O4208" i="6"/>
  <c r="N4209" i="6"/>
  <c r="O4209" i="6"/>
  <c r="N4210" i="6"/>
  <c r="O4210" i="6"/>
  <c r="N4211" i="6"/>
  <c r="O4211" i="6"/>
  <c r="N4212" i="6"/>
  <c r="O4212" i="6"/>
  <c r="N4213" i="6"/>
  <c r="O4213" i="6"/>
  <c r="N4214" i="6"/>
  <c r="O4214" i="6"/>
  <c r="N4215" i="6"/>
  <c r="O4215" i="6"/>
  <c r="N4216" i="6"/>
  <c r="O4216" i="6"/>
  <c r="N4217" i="6"/>
  <c r="O4217" i="6"/>
  <c r="N4218" i="6"/>
  <c r="O4218" i="6"/>
  <c r="N4219" i="6"/>
  <c r="O4219" i="6"/>
  <c r="N4220" i="6"/>
  <c r="O4220" i="6"/>
  <c r="N4221" i="6"/>
  <c r="O4221" i="6"/>
  <c r="N4222" i="6"/>
  <c r="O4222" i="6"/>
  <c r="N4223" i="6"/>
  <c r="O4223" i="6"/>
  <c r="N4224" i="6"/>
  <c r="O4224" i="6"/>
  <c r="N4225" i="6"/>
  <c r="O4225" i="6"/>
  <c r="N4226" i="6"/>
  <c r="O4226" i="6"/>
  <c r="N4227" i="6"/>
  <c r="O4227" i="6"/>
  <c r="N4228" i="6"/>
  <c r="O4228" i="6"/>
  <c r="N4229" i="6"/>
  <c r="O4229" i="6"/>
  <c r="N4230" i="6"/>
  <c r="O4230" i="6"/>
  <c r="N4231" i="6"/>
  <c r="O4231" i="6"/>
  <c r="N4232" i="6"/>
  <c r="O4232" i="6"/>
  <c r="N4233" i="6"/>
  <c r="O4233" i="6"/>
  <c r="N4234" i="6"/>
  <c r="O4234" i="6"/>
  <c r="N4235" i="6"/>
  <c r="O4235" i="6"/>
  <c r="N4236" i="6"/>
  <c r="O4236" i="6"/>
  <c r="N4237" i="6"/>
  <c r="O4237" i="6"/>
  <c r="N4238" i="6"/>
  <c r="O4238" i="6"/>
  <c r="N4239" i="6"/>
  <c r="O4239" i="6"/>
  <c r="N4240" i="6"/>
  <c r="O4240" i="6"/>
  <c r="N4241" i="6"/>
  <c r="O4241" i="6"/>
  <c r="N4242" i="6"/>
  <c r="O4242" i="6"/>
  <c r="N4243" i="6"/>
  <c r="O4243" i="6"/>
  <c r="N4244" i="6"/>
  <c r="O4244" i="6"/>
  <c r="N4245" i="6"/>
  <c r="O4245" i="6"/>
  <c r="N4246" i="6"/>
  <c r="O4246" i="6"/>
  <c r="N4247" i="6"/>
  <c r="O4247" i="6"/>
  <c r="N4248" i="6"/>
  <c r="O4248" i="6"/>
  <c r="N4249" i="6"/>
  <c r="O4249" i="6"/>
  <c r="N4250" i="6"/>
  <c r="O4250" i="6"/>
  <c r="N4251" i="6"/>
  <c r="O4251" i="6"/>
  <c r="N4252" i="6"/>
  <c r="O4252" i="6"/>
  <c r="N4253" i="6"/>
  <c r="O4253" i="6"/>
  <c r="N4254" i="6"/>
  <c r="O4254" i="6"/>
  <c r="N4255" i="6"/>
  <c r="O4255" i="6"/>
  <c r="N4256" i="6"/>
  <c r="O4256" i="6"/>
  <c r="N4257" i="6"/>
  <c r="O4257" i="6"/>
  <c r="N4258" i="6"/>
  <c r="O4258" i="6"/>
  <c r="N4259" i="6"/>
  <c r="O4259" i="6"/>
  <c r="N4260" i="6"/>
  <c r="O4260" i="6"/>
  <c r="N4261" i="6"/>
  <c r="O4261" i="6"/>
  <c r="N4262" i="6"/>
  <c r="O4262" i="6"/>
  <c r="N4263" i="6"/>
  <c r="O4263" i="6"/>
  <c r="N4264" i="6"/>
  <c r="O4264" i="6"/>
  <c r="N4265" i="6"/>
  <c r="O4265" i="6"/>
  <c r="N4266" i="6"/>
  <c r="O4266" i="6"/>
  <c r="N4267" i="6"/>
  <c r="O4267" i="6"/>
  <c r="N4268" i="6"/>
  <c r="O4268" i="6"/>
  <c r="N4269" i="6"/>
  <c r="O4269" i="6"/>
  <c r="N4270" i="6"/>
  <c r="O4270" i="6"/>
  <c r="N4271" i="6"/>
  <c r="O4271" i="6"/>
  <c r="N4272" i="6"/>
  <c r="O4272" i="6"/>
  <c r="N4273" i="6"/>
  <c r="O4273" i="6"/>
  <c r="N4274" i="6"/>
  <c r="O4274" i="6"/>
  <c r="N4275" i="6"/>
  <c r="O4275" i="6"/>
  <c r="N4276" i="6"/>
  <c r="O4276" i="6"/>
  <c r="N4277" i="6"/>
  <c r="O4277" i="6"/>
  <c r="N4278" i="6"/>
  <c r="O4278" i="6"/>
  <c r="N4279" i="6"/>
  <c r="O4279" i="6"/>
  <c r="N4280" i="6"/>
  <c r="O4280" i="6"/>
  <c r="N4281" i="6"/>
  <c r="O4281" i="6"/>
  <c r="N4282" i="6"/>
  <c r="O4282" i="6"/>
  <c r="N4283" i="6"/>
  <c r="O4283" i="6"/>
  <c r="N4284" i="6"/>
  <c r="O4284" i="6"/>
  <c r="N4285" i="6"/>
  <c r="O4285" i="6"/>
  <c r="N4286" i="6"/>
  <c r="O4286" i="6"/>
  <c r="N4287" i="6"/>
  <c r="O4287" i="6"/>
  <c r="N4288" i="6"/>
  <c r="O4288" i="6"/>
  <c r="N4289" i="6"/>
  <c r="O4289" i="6"/>
  <c r="N4290" i="6"/>
  <c r="O4290" i="6"/>
  <c r="N4291" i="6"/>
  <c r="O4291" i="6"/>
  <c r="N4292" i="6"/>
  <c r="O4292" i="6"/>
  <c r="N4293" i="6"/>
  <c r="O4293" i="6"/>
  <c r="N4294" i="6"/>
  <c r="O4294" i="6"/>
  <c r="N4295" i="6"/>
  <c r="O4295" i="6"/>
  <c r="N4296" i="6"/>
  <c r="O4296" i="6"/>
  <c r="N4297" i="6"/>
  <c r="O4297" i="6"/>
  <c r="N4298" i="6"/>
  <c r="O4298" i="6"/>
  <c r="N4299" i="6"/>
  <c r="O4299" i="6"/>
  <c r="N4300" i="6"/>
  <c r="O4300" i="6"/>
  <c r="N4301" i="6"/>
  <c r="O4301" i="6"/>
  <c r="N4302" i="6"/>
  <c r="O4302" i="6"/>
  <c r="N4303" i="6"/>
  <c r="O4303" i="6"/>
  <c r="N4304" i="6"/>
  <c r="O4304" i="6"/>
  <c r="N4305" i="6"/>
  <c r="O4305" i="6"/>
  <c r="N4306" i="6"/>
  <c r="O4306" i="6"/>
  <c r="N4307" i="6"/>
  <c r="O4307" i="6"/>
  <c r="N4308" i="6"/>
  <c r="O4308" i="6"/>
  <c r="N4309" i="6"/>
  <c r="O4309" i="6"/>
  <c r="N4310" i="6"/>
  <c r="O4310" i="6"/>
  <c r="N4311" i="6"/>
  <c r="O4311" i="6"/>
  <c r="N4312" i="6"/>
  <c r="O4312" i="6"/>
  <c r="N4313" i="6"/>
  <c r="O4313" i="6"/>
  <c r="N4314" i="6"/>
  <c r="O4314" i="6"/>
  <c r="N4315" i="6"/>
  <c r="O4315" i="6"/>
  <c r="N4316" i="6"/>
  <c r="O4316" i="6"/>
  <c r="N4317" i="6"/>
  <c r="O4317" i="6"/>
  <c r="N4318" i="6"/>
  <c r="O4318" i="6"/>
  <c r="N4319" i="6"/>
  <c r="O4319" i="6"/>
  <c r="N4320" i="6"/>
  <c r="O4320" i="6"/>
  <c r="N4321" i="6"/>
  <c r="O4321" i="6"/>
  <c r="N4322" i="6"/>
  <c r="O4322" i="6"/>
  <c r="N4323" i="6"/>
  <c r="O4323" i="6"/>
  <c r="N4324" i="6"/>
  <c r="O4324" i="6"/>
  <c r="N4325" i="6"/>
  <c r="O4325" i="6"/>
  <c r="N4326" i="6"/>
  <c r="O4326" i="6"/>
  <c r="N4327" i="6"/>
  <c r="O4327" i="6"/>
  <c r="N4328" i="6"/>
  <c r="O4328" i="6"/>
  <c r="N4329" i="6"/>
  <c r="O4329" i="6"/>
  <c r="N4330" i="6"/>
  <c r="O4330" i="6"/>
  <c r="N4331" i="6"/>
  <c r="O4331" i="6"/>
  <c r="N4332" i="6"/>
  <c r="O4332" i="6"/>
  <c r="N4333" i="6"/>
  <c r="O4333" i="6"/>
  <c r="N4334" i="6"/>
  <c r="O4334" i="6"/>
  <c r="N4335" i="6"/>
  <c r="O4335" i="6"/>
  <c r="N4336" i="6"/>
  <c r="O4336" i="6"/>
  <c r="N4337" i="6"/>
  <c r="O4337" i="6"/>
  <c r="N4338" i="6"/>
  <c r="O4338" i="6"/>
  <c r="N4339" i="6"/>
  <c r="O4339" i="6"/>
  <c r="N4340" i="6"/>
  <c r="O4340" i="6"/>
  <c r="N4341" i="6"/>
  <c r="O4341" i="6"/>
  <c r="N4342" i="6"/>
  <c r="O4342" i="6"/>
  <c r="N4343" i="6"/>
  <c r="O4343" i="6"/>
  <c r="N4344" i="6"/>
  <c r="O4344" i="6"/>
  <c r="N4345" i="6"/>
  <c r="O4345" i="6"/>
  <c r="N4346" i="6"/>
  <c r="O4346" i="6"/>
  <c r="N4347" i="6"/>
  <c r="O4347" i="6"/>
  <c r="N4348" i="6"/>
  <c r="O4348" i="6"/>
  <c r="N4349" i="6"/>
  <c r="O4349" i="6"/>
  <c r="N4350" i="6"/>
  <c r="O4350" i="6"/>
  <c r="N4351" i="6"/>
  <c r="O4351" i="6"/>
  <c r="N4352" i="6"/>
  <c r="O4352" i="6"/>
  <c r="N4353" i="6"/>
  <c r="O4353" i="6"/>
  <c r="N4354" i="6"/>
  <c r="O4354" i="6"/>
  <c r="N4355" i="6"/>
  <c r="O4355" i="6"/>
  <c r="N4356" i="6"/>
  <c r="O4356" i="6"/>
  <c r="N4357" i="6"/>
  <c r="O4357" i="6"/>
  <c r="N4358" i="6"/>
  <c r="O4358" i="6"/>
  <c r="N4359" i="6"/>
  <c r="O4359" i="6"/>
  <c r="N4360" i="6"/>
  <c r="O4360" i="6"/>
  <c r="N4361" i="6"/>
  <c r="O4361" i="6"/>
  <c r="N4362" i="6"/>
  <c r="O4362" i="6"/>
  <c r="N4363" i="6"/>
  <c r="O4363" i="6"/>
  <c r="N4364" i="6"/>
  <c r="O4364" i="6"/>
  <c r="N4365" i="6"/>
  <c r="O4365" i="6"/>
  <c r="N4366" i="6"/>
  <c r="O4366" i="6"/>
  <c r="N4367" i="6"/>
  <c r="O4367" i="6"/>
  <c r="N4368" i="6"/>
  <c r="O4368" i="6"/>
  <c r="N4369" i="6"/>
  <c r="O4369" i="6"/>
  <c r="N4370" i="6"/>
  <c r="O4370" i="6"/>
  <c r="N4371" i="6"/>
  <c r="O4371" i="6"/>
  <c r="N4372" i="6"/>
  <c r="O4372" i="6"/>
  <c r="N4373" i="6"/>
  <c r="O4373" i="6"/>
  <c r="N4374" i="6"/>
  <c r="O4374" i="6"/>
  <c r="N4375" i="6"/>
  <c r="O4375" i="6"/>
  <c r="N4376" i="6"/>
  <c r="O4376" i="6"/>
  <c r="N4377" i="6"/>
  <c r="O4377" i="6"/>
  <c r="N4378" i="6"/>
  <c r="O4378" i="6"/>
  <c r="N4379" i="6"/>
  <c r="O4379" i="6"/>
  <c r="N4380" i="6"/>
  <c r="O4380" i="6"/>
  <c r="N4381" i="6"/>
  <c r="O4381" i="6"/>
  <c r="N4382" i="6"/>
  <c r="O4382" i="6"/>
  <c r="N4383" i="6"/>
  <c r="O4383" i="6"/>
  <c r="N4384" i="6"/>
  <c r="O4384" i="6"/>
  <c r="N4385" i="6"/>
  <c r="O4385" i="6"/>
  <c r="N4386" i="6"/>
  <c r="O4386" i="6"/>
  <c r="N4387" i="6"/>
  <c r="O4387" i="6"/>
  <c r="N4388" i="6"/>
  <c r="O4388" i="6"/>
  <c r="N4389" i="6"/>
  <c r="O4389" i="6"/>
  <c r="N4390" i="6"/>
  <c r="O4390" i="6"/>
  <c r="N4391" i="6"/>
  <c r="O4391" i="6"/>
  <c r="N4392" i="6"/>
  <c r="O4392" i="6"/>
  <c r="N4393" i="6"/>
  <c r="O4393" i="6"/>
  <c r="N4394" i="6"/>
  <c r="O4394" i="6"/>
  <c r="N4395" i="6"/>
  <c r="O4395" i="6"/>
  <c r="N4396" i="6"/>
  <c r="O4396" i="6"/>
  <c r="N4397" i="6"/>
  <c r="O4397" i="6"/>
  <c r="N4398" i="6"/>
  <c r="O4398" i="6"/>
  <c r="N4399" i="6"/>
  <c r="O4399" i="6"/>
  <c r="N4400" i="6"/>
  <c r="O4400" i="6"/>
  <c r="N4401" i="6"/>
  <c r="O4401" i="6"/>
  <c r="N4402" i="6"/>
  <c r="O4402" i="6"/>
  <c r="N4403" i="6"/>
  <c r="O4403" i="6"/>
  <c r="N4404" i="6"/>
  <c r="O4404" i="6"/>
  <c r="N4405" i="6"/>
  <c r="O4405" i="6"/>
  <c r="N4406" i="6"/>
  <c r="O4406" i="6"/>
  <c r="N4407" i="6"/>
  <c r="O4407" i="6"/>
  <c r="N4408" i="6"/>
  <c r="O4408" i="6"/>
  <c r="N4409" i="6"/>
  <c r="O4409" i="6"/>
  <c r="N4410" i="6"/>
  <c r="O4410" i="6"/>
  <c r="N4411" i="6"/>
  <c r="O4411" i="6"/>
  <c r="N4412" i="6"/>
  <c r="O4412" i="6"/>
  <c r="N4413" i="6"/>
  <c r="O4413" i="6"/>
  <c r="N4414" i="6"/>
  <c r="O4414" i="6"/>
  <c r="N4415" i="6"/>
  <c r="O4415" i="6"/>
  <c r="N4416" i="6"/>
  <c r="O4416" i="6"/>
  <c r="N4417" i="6"/>
  <c r="O4417" i="6"/>
  <c r="N4418" i="6"/>
  <c r="O4418" i="6"/>
  <c r="N4419" i="6"/>
  <c r="O4419" i="6"/>
  <c r="N4420" i="6"/>
  <c r="O4420" i="6"/>
  <c r="N4421" i="6"/>
  <c r="O4421" i="6"/>
  <c r="N4422" i="6"/>
  <c r="O4422" i="6"/>
  <c r="N4423" i="6"/>
  <c r="O4423" i="6"/>
  <c r="N4424" i="6"/>
  <c r="O4424" i="6"/>
  <c r="N4425" i="6"/>
  <c r="O4425" i="6"/>
  <c r="N4426" i="6"/>
  <c r="O4426" i="6"/>
  <c r="N4427" i="6"/>
  <c r="O4427" i="6"/>
  <c r="N4428" i="6"/>
  <c r="O4428" i="6"/>
  <c r="N4429" i="6"/>
  <c r="O4429" i="6"/>
  <c r="N4430" i="6"/>
  <c r="O4430" i="6"/>
  <c r="N4431" i="6"/>
  <c r="O4431" i="6"/>
  <c r="N4432" i="6"/>
  <c r="O4432" i="6"/>
  <c r="N4433" i="6"/>
  <c r="O4433" i="6"/>
  <c r="N4434" i="6"/>
  <c r="O4434" i="6"/>
  <c r="N4435" i="6"/>
  <c r="O4435" i="6"/>
  <c r="N4436" i="6"/>
  <c r="O4436" i="6"/>
  <c r="N4437" i="6"/>
  <c r="O4437" i="6"/>
  <c r="N4438" i="6"/>
  <c r="O4438" i="6"/>
  <c r="N4439" i="6"/>
  <c r="O4439" i="6"/>
  <c r="N4440" i="6"/>
  <c r="O4440" i="6"/>
  <c r="N4441" i="6"/>
  <c r="O4441" i="6"/>
  <c r="N4442" i="6"/>
  <c r="O4442" i="6"/>
  <c r="N4443" i="6"/>
  <c r="O4443" i="6"/>
  <c r="N4444" i="6"/>
  <c r="O4444" i="6"/>
  <c r="N4445" i="6"/>
  <c r="O4445" i="6"/>
  <c r="N4446" i="6"/>
  <c r="O4446" i="6"/>
  <c r="N4447" i="6"/>
  <c r="O4447" i="6"/>
  <c r="N4448" i="6"/>
  <c r="O4448" i="6"/>
  <c r="N4449" i="6"/>
  <c r="O4449" i="6"/>
  <c r="N4450" i="6"/>
  <c r="O4450" i="6"/>
  <c r="N4451" i="6"/>
  <c r="O4451" i="6"/>
  <c r="N4452" i="6"/>
  <c r="O4452" i="6"/>
  <c r="N4453" i="6"/>
  <c r="O4453" i="6"/>
  <c r="N4454" i="6"/>
  <c r="O4454" i="6"/>
  <c r="N4455" i="6"/>
  <c r="O4455" i="6"/>
  <c r="N4456" i="6"/>
  <c r="O4456" i="6"/>
  <c r="N4457" i="6"/>
  <c r="O4457" i="6"/>
  <c r="N4458" i="6"/>
  <c r="O4458" i="6"/>
  <c r="N4459" i="6"/>
  <c r="O4459" i="6"/>
  <c r="N4460" i="6"/>
  <c r="O4460" i="6"/>
  <c r="N4461" i="6"/>
  <c r="O4461" i="6"/>
  <c r="N4462" i="6"/>
  <c r="O4462" i="6"/>
  <c r="N4463" i="6"/>
  <c r="O4463" i="6"/>
  <c r="N4464" i="6"/>
  <c r="O4464" i="6"/>
  <c r="N4465" i="6"/>
  <c r="O4465" i="6"/>
  <c r="N4466" i="6"/>
  <c r="O4466" i="6"/>
  <c r="N4467" i="6"/>
  <c r="O4467" i="6"/>
  <c r="N4468" i="6"/>
  <c r="O4468" i="6"/>
  <c r="N4469" i="6"/>
  <c r="O4469" i="6"/>
  <c r="N4470" i="6"/>
  <c r="O4470" i="6"/>
  <c r="N4471" i="6"/>
  <c r="O4471" i="6"/>
  <c r="N4472" i="6"/>
  <c r="O4472" i="6"/>
  <c r="N4473" i="6"/>
  <c r="O4473" i="6"/>
  <c r="N4474" i="6"/>
  <c r="O4474" i="6"/>
  <c r="N4475" i="6"/>
  <c r="O4475" i="6"/>
  <c r="N4476" i="6"/>
  <c r="O4476" i="6"/>
  <c r="N4477" i="6"/>
  <c r="O4477" i="6"/>
  <c r="N4478" i="6"/>
  <c r="O4478" i="6"/>
  <c r="N4479" i="6"/>
  <c r="O4479" i="6"/>
  <c r="N4480" i="6"/>
  <c r="O4480" i="6"/>
  <c r="N4481" i="6"/>
  <c r="O4481" i="6"/>
  <c r="N4482" i="6"/>
  <c r="O4482" i="6"/>
  <c r="N4483" i="6"/>
  <c r="O4483" i="6"/>
  <c r="N4484" i="6"/>
  <c r="O4484" i="6"/>
  <c r="N4485" i="6"/>
  <c r="O4485" i="6"/>
  <c r="N4486" i="6"/>
  <c r="O4486" i="6"/>
  <c r="N4487" i="6"/>
  <c r="O4487" i="6"/>
  <c r="N4488" i="6"/>
  <c r="O4488" i="6"/>
  <c r="N4489" i="6"/>
  <c r="O4489" i="6"/>
  <c r="N4490" i="6"/>
  <c r="O4490" i="6"/>
  <c r="N4491" i="6"/>
  <c r="O4491" i="6"/>
  <c r="N4492" i="6"/>
  <c r="O4492" i="6"/>
  <c r="N4493" i="6"/>
  <c r="O4493" i="6"/>
  <c r="N4494" i="6"/>
  <c r="O4494" i="6"/>
  <c r="N4495" i="6"/>
  <c r="O4495" i="6"/>
  <c r="N4496" i="6"/>
  <c r="O4496" i="6"/>
  <c r="N4497" i="6"/>
  <c r="O4497" i="6"/>
  <c r="N4498" i="6"/>
  <c r="O4498" i="6"/>
  <c r="N4499" i="6"/>
  <c r="O4499" i="6"/>
  <c r="N4500" i="6"/>
  <c r="O4500" i="6"/>
  <c r="N4501" i="6"/>
  <c r="O4501" i="6"/>
  <c r="N4502" i="6"/>
  <c r="O4502" i="6"/>
  <c r="N4503" i="6"/>
  <c r="O4503" i="6"/>
  <c r="N4504" i="6"/>
  <c r="O4504" i="6"/>
  <c r="N4505" i="6"/>
  <c r="O4505" i="6"/>
  <c r="N4506" i="6"/>
  <c r="O4506" i="6"/>
  <c r="N4507" i="6"/>
  <c r="O4507" i="6"/>
  <c r="N4508" i="6"/>
  <c r="O4508" i="6"/>
  <c r="N4509" i="6"/>
  <c r="O4509" i="6"/>
  <c r="N4510" i="6"/>
  <c r="O4510" i="6"/>
  <c r="N4511" i="6"/>
  <c r="O4511" i="6"/>
  <c r="N4512" i="6"/>
  <c r="O4512" i="6"/>
  <c r="N4513" i="6"/>
  <c r="O4513" i="6"/>
  <c r="N4514" i="6"/>
  <c r="O4514" i="6"/>
  <c r="N4515" i="6"/>
  <c r="O4515" i="6"/>
  <c r="N4516" i="6"/>
  <c r="O4516" i="6"/>
  <c r="N4517" i="6"/>
  <c r="O4517" i="6"/>
  <c r="N4518" i="6"/>
  <c r="O4518" i="6"/>
  <c r="N4519" i="6"/>
  <c r="O4519" i="6"/>
  <c r="N4520" i="6"/>
  <c r="O4520" i="6"/>
  <c r="N4521" i="6"/>
  <c r="O4521" i="6"/>
  <c r="N4522" i="6"/>
  <c r="O4522" i="6"/>
  <c r="N4523" i="6"/>
  <c r="O4523" i="6"/>
  <c r="N4524" i="6"/>
  <c r="O4524" i="6"/>
  <c r="N4525" i="6"/>
  <c r="O4525" i="6"/>
  <c r="N4526" i="6"/>
  <c r="O4526" i="6"/>
  <c r="N4527" i="6"/>
  <c r="O4527" i="6"/>
  <c r="N4528" i="6"/>
  <c r="O4528" i="6"/>
  <c r="N4529" i="6"/>
  <c r="O4529" i="6"/>
  <c r="N4530" i="6"/>
  <c r="O4530" i="6"/>
  <c r="N4531" i="6"/>
  <c r="O4531" i="6"/>
  <c r="N4532" i="6"/>
  <c r="O4532" i="6"/>
  <c r="N4533" i="6"/>
  <c r="O4533" i="6"/>
  <c r="N4534" i="6"/>
  <c r="O4534" i="6"/>
  <c r="N4535" i="6"/>
  <c r="O4535" i="6"/>
  <c r="N4536" i="6"/>
  <c r="O4536" i="6"/>
  <c r="N4537" i="6"/>
  <c r="O4537" i="6"/>
  <c r="N4538" i="6"/>
  <c r="O4538" i="6"/>
  <c r="N4539" i="6"/>
  <c r="O4539" i="6"/>
  <c r="N4540" i="6"/>
  <c r="O4540" i="6"/>
  <c r="N4541" i="6"/>
  <c r="O4541" i="6"/>
  <c r="N4542" i="6"/>
  <c r="O4542" i="6"/>
  <c r="N4543" i="6"/>
  <c r="O4543" i="6"/>
  <c r="N4544" i="6"/>
  <c r="O4544" i="6"/>
  <c r="N4545" i="6"/>
  <c r="O4545" i="6"/>
  <c r="N4546" i="6"/>
  <c r="O4546" i="6"/>
  <c r="N4547" i="6"/>
  <c r="O4547" i="6"/>
  <c r="N4548" i="6"/>
  <c r="O4548" i="6"/>
  <c r="N4549" i="6"/>
  <c r="O4549" i="6"/>
  <c r="N4550" i="6"/>
  <c r="O4550" i="6"/>
  <c r="N4551" i="6"/>
  <c r="O4551" i="6"/>
  <c r="N4552" i="6"/>
  <c r="O4552" i="6"/>
  <c r="N4553" i="6"/>
  <c r="O4553" i="6"/>
  <c r="N4554" i="6"/>
  <c r="O4554" i="6"/>
  <c r="N4555" i="6"/>
  <c r="O4555" i="6"/>
  <c r="N4556" i="6"/>
  <c r="O4556" i="6"/>
  <c r="N4557" i="6"/>
  <c r="O4557" i="6"/>
  <c r="N4558" i="6"/>
  <c r="O4558" i="6"/>
  <c r="N4559" i="6"/>
  <c r="O4559" i="6"/>
  <c r="N4560" i="6"/>
  <c r="O4560" i="6"/>
  <c r="N4561" i="6"/>
  <c r="O4561" i="6"/>
  <c r="N4562" i="6"/>
  <c r="O4562" i="6"/>
  <c r="N4563" i="6"/>
  <c r="O4563" i="6"/>
  <c r="N4564" i="6"/>
  <c r="O4564" i="6"/>
  <c r="N4565" i="6"/>
  <c r="O4565" i="6"/>
  <c r="N4566" i="6"/>
  <c r="O4566" i="6"/>
  <c r="N4567" i="6"/>
  <c r="O4567" i="6"/>
  <c r="N4568" i="6"/>
  <c r="O4568" i="6"/>
  <c r="N4569" i="6"/>
  <c r="O4569" i="6"/>
  <c r="N4570" i="6"/>
  <c r="O4570" i="6"/>
  <c r="N4571" i="6"/>
  <c r="O4571" i="6"/>
  <c r="N4572" i="6"/>
  <c r="O4572" i="6"/>
  <c r="N4573" i="6"/>
  <c r="O4573" i="6"/>
  <c r="N4574" i="6"/>
  <c r="O4574" i="6"/>
  <c r="N4575" i="6"/>
  <c r="O4575" i="6"/>
  <c r="N4576" i="6"/>
  <c r="O4576" i="6"/>
  <c r="N4577" i="6"/>
  <c r="O4577" i="6"/>
  <c r="N4578" i="6"/>
  <c r="O4578" i="6"/>
  <c r="N4579" i="6"/>
  <c r="O4579" i="6"/>
  <c r="N4580" i="6"/>
  <c r="O4580" i="6"/>
  <c r="N4581" i="6"/>
  <c r="O4581" i="6"/>
  <c r="N4582" i="6"/>
  <c r="O4582" i="6"/>
  <c r="N4583" i="6"/>
  <c r="O4583" i="6"/>
  <c r="N4584" i="6"/>
  <c r="O4584" i="6"/>
  <c r="N4585" i="6"/>
  <c r="O4585" i="6"/>
  <c r="N4586" i="6"/>
  <c r="O4586" i="6"/>
  <c r="N4587" i="6"/>
  <c r="O4587" i="6"/>
  <c r="N4588" i="6"/>
  <c r="O4588" i="6"/>
  <c r="N4589" i="6"/>
  <c r="O4589" i="6"/>
  <c r="N4590" i="6"/>
  <c r="O4590" i="6"/>
  <c r="N4591" i="6"/>
  <c r="O4591" i="6"/>
  <c r="N4592" i="6"/>
  <c r="O4592" i="6"/>
  <c r="N4593" i="6"/>
  <c r="O4593" i="6"/>
  <c r="N4594" i="6"/>
  <c r="O4594" i="6"/>
  <c r="N4595" i="6"/>
  <c r="O4595" i="6"/>
  <c r="N4596" i="6"/>
  <c r="O4596" i="6"/>
  <c r="N4597" i="6"/>
  <c r="O4597" i="6"/>
  <c r="N4598" i="6"/>
  <c r="O4598" i="6"/>
  <c r="N4599" i="6"/>
  <c r="O4599" i="6"/>
  <c r="N4600" i="6"/>
  <c r="O4600" i="6"/>
  <c r="N4601" i="6"/>
  <c r="O4601" i="6"/>
  <c r="N4602" i="6"/>
  <c r="O4602" i="6"/>
  <c r="N4603" i="6"/>
  <c r="O4603" i="6"/>
  <c r="N4604" i="6"/>
  <c r="O4604" i="6"/>
  <c r="N4605" i="6"/>
  <c r="O4605" i="6"/>
  <c r="N4606" i="6"/>
  <c r="O4606" i="6"/>
  <c r="N4607" i="6"/>
  <c r="O4607" i="6"/>
  <c r="N4608" i="6"/>
  <c r="O4608" i="6"/>
  <c r="N4609" i="6"/>
  <c r="O4609" i="6"/>
  <c r="N4610" i="6"/>
  <c r="O4610" i="6"/>
  <c r="N4611" i="6"/>
  <c r="O4611" i="6"/>
  <c r="N4612" i="6"/>
  <c r="O4612" i="6"/>
  <c r="N4613" i="6"/>
  <c r="O4613" i="6"/>
  <c r="N4614" i="6"/>
  <c r="O4614" i="6"/>
  <c r="N4615" i="6"/>
  <c r="O4615" i="6"/>
  <c r="N4616" i="6"/>
  <c r="O4616" i="6"/>
  <c r="N4617" i="6"/>
  <c r="O4617" i="6"/>
  <c r="N4618" i="6"/>
  <c r="O4618" i="6"/>
  <c r="N4619" i="6"/>
  <c r="O4619" i="6"/>
  <c r="N4620" i="6"/>
  <c r="O4620" i="6"/>
  <c r="N4621" i="6"/>
  <c r="O4621" i="6"/>
  <c r="N4622" i="6"/>
  <c r="O4622" i="6"/>
  <c r="N4623" i="6"/>
  <c r="O4623" i="6"/>
  <c r="N4624" i="6"/>
  <c r="O4624" i="6"/>
  <c r="N4625" i="6"/>
  <c r="O4625" i="6"/>
  <c r="N4626" i="6"/>
  <c r="O4626" i="6"/>
  <c r="N4627" i="6"/>
  <c r="O4627" i="6"/>
  <c r="N4628" i="6"/>
  <c r="O4628" i="6"/>
  <c r="N4629" i="6"/>
  <c r="O4629" i="6"/>
  <c r="N4630" i="6"/>
  <c r="O4630" i="6"/>
  <c r="N4631" i="6"/>
  <c r="O4631" i="6"/>
  <c r="N4632" i="6"/>
  <c r="O4632" i="6"/>
  <c r="N4633" i="6"/>
  <c r="O4633" i="6"/>
  <c r="N4634" i="6"/>
  <c r="O4634" i="6"/>
  <c r="N4635" i="6"/>
  <c r="O4635" i="6"/>
  <c r="N4636" i="6"/>
  <c r="O4636" i="6"/>
  <c r="N4637" i="6"/>
  <c r="O4637" i="6"/>
  <c r="N4638" i="6"/>
  <c r="O4638" i="6"/>
  <c r="N4639" i="6"/>
  <c r="O4639" i="6"/>
  <c r="N4640" i="6"/>
  <c r="O4640" i="6"/>
  <c r="N4641" i="6"/>
  <c r="O4641" i="6"/>
  <c r="N4642" i="6"/>
  <c r="O4642" i="6"/>
  <c r="N4643" i="6"/>
  <c r="O4643" i="6"/>
  <c r="N4644" i="6"/>
  <c r="O4644" i="6"/>
  <c r="N4645" i="6"/>
  <c r="O4645" i="6"/>
  <c r="N4646" i="6"/>
  <c r="O4646" i="6"/>
  <c r="N4647" i="6"/>
  <c r="O4647" i="6"/>
  <c r="N4648" i="6"/>
  <c r="O4648" i="6"/>
  <c r="N4649" i="6"/>
  <c r="O4649" i="6"/>
  <c r="N4650" i="6"/>
  <c r="O4650" i="6"/>
  <c r="N4651" i="6"/>
  <c r="O4651" i="6"/>
  <c r="N4652" i="6"/>
  <c r="O4652" i="6"/>
  <c r="N4653" i="6"/>
  <c r="O4653" i="6"/>
  <c r="N4654" i="6"/>
  <c r="O4654" i="6"/>
  <c r="N4655" i="6"/>
  <c r="O4655" i="6"/>
  <c r="N4656" i="6"/>
  <c r="O4656" i="6"/>
  <c r="N4657" i="6"/>
  <c r="O4657" i="6"/>
  <c r="N4658" i="6"/>
  <c r="O4658" i="6"/>
  <c r="N4659" i="6"/>
  <c r="O4659" i="6"/>
  <c r="N4660" i="6"/>
  <c r="O4660" i="6"/>
  <c r="N4661" i="6"/>
  <c r="O4661" i="6"/>
  <c r="N4662" i="6"/>
  <c r="O4662" i="6"/>
  <c r="N4663" i="6"/>
  <c r="O4663" i="6"/>
  <c r="N4664" i="6"/>
  <c r="O4664" i="6"/>
  <c r="N4665" i="6"/>
  <c r="O4665" i="6"/>
  <c r="N4666" i="6"/>
  <c r="O4666" i="6"/>
  <c r="N4667" i="6"/>
  <c r="O4667" i="6"/>
  <c r="N4668" i="6"/>
  <c r="O4668" i="6"/>
  <c r="N4669" i="6"/>
  <c r="O4669" i="6"/>
  <c r="N4670" i="6"/>
  <c r="O4670" i="6"/>
  <c r="N4671" i="6"/>
  <c r="O4671" i="6"/>
  <c r="N4672" i="6"/>
  <c r="O4672" i="6"/>
  <c r="N4673" i="6"/>
  <c r="O4673" i="6"/>
  <c r="N4674" i="6"/>
  <c r="O4674" i="6"/>
  <c r="N4675" i="6"/>
  <c r="O4675" i="6"/>
  <c r="N4676" i="6"/>
  <c r="O4676" i="6"/>
  <c r="N4677" i="6"/>
  <c r="O4677" i="6"/>
  <c r="N4678" i="6"/>
  <c r="O4678" i="6"/>
  <c r="N4679" i="6"/>
  <c r="O4679" i="6"/>
  <c r="N4680" i="6"/>
  <c r="O4680" i="6"/>
  <c r="N4681" i="6"/>
  <c r="O4681" i="6"/>
  <c r="N4682" i="6"/>
  <c r="O4682" i="6"/>
  <c r="N4683" i="6"/>
  <c r="O4683" i="6"/>
  <c r="N4684" i="6"/>
  <c r="O4684" i="6"/>
  <c r="N4685" i="6"/>
  <c r="O4685" i="6"/>
  <c r="N4686" i="6"/>
  <c r="O4686" i="6"/>
  <c r="N4687" i="6"/>
  <c r="O4687" i="6"/>
  <c r="N4688" i="6"/>
  <c r="O4688" i="6"/>
  <c r="N4689" i="6"/>
  <c r="O4689" i="6"/>
  <c r="N4690" i="6"/>
  <c r="O4690" i="6"/>
  <c r="N4691" i="6"/>
  <c r="O4691" i="6"/>
  <c r="N4692" i="6"/>
  <c r="O4692" i="6"/>
  <c r="N4693" i="6"/>
  <c r="O4693" i="6"/>
  <c r="N4694" i="6"/>
  <c r="O4694" i="6"/>
  <c r="N4695" i="6"/>
  <c r="O4695" i="6"/>
  <c r="N4696" i="6"/>
  <c r="O4696" i="6"/>
  <c r="N4697" i="6"/>
  <c r="O4697" i="6"/>
  <c r="N4698" i="6"/>
  <c r="O4698" i="6"/>
  <c r="N4699" i="6"/>
  <c r="O4699" i="6"/>
  <c r="N4700" i="6"/>
  <c r="O4700" i="6"/>
  <c r="N4701" i="6"/>
  <c r="O4701" i="6"/>
  <c r="N4702" i="6"/>
  <c r="O4702" i="6"/>
  <c r="N4703" i="6"/>
  <c r="O4703" i="6"/>
  <c r="N4704" i="6"/>
  <c r="O4704" i="6"/>
  <c r="N4705" i="6"/>
  <c r="O4705" i="6"/>
  <c r="N4706" i="6"/>
  <c r="O4706" i="6"/>
  <c r="N4707" i="6"/>
  <c r="O4707" i="6"/>
  <c r="N4708" i="6"/>
  <c r="O4708" i="6"/>
  <c r="N4709" i="6"/>
  <c r="O4709" i="6"/>
  <c r="N4710" i="6"/>
  <c r="O4710" i="6"/>
  <c r="N4711" i="6"/>
  <c r="O4711" i="6"/>
  <c r="N4712" i="6"/>
  <c r="O4712" i="6"/>
  <c r="N4713" i="6"/>
  <c r="O4713" i="6"/>
  <c r="N4714" i="6"/>
  <c r="O4714" i="6"/>
  <c r="N4715" i="6"/>
  <c r="O4715" i="6"/>
  <c r="N4716" i="6"/>
  <c r="O4716" i="6"/>
  <c r="N4717" i="6"/>
  <c r="O4717" i="6"/>
  <c r="N4718" i="6"/>
  <c r="O4718" i="6"/>
  <c r="N4719" i="6"/>
  <c r="O4719" i="6"/>
  <c r="N4720" i="6"/>
  <c r="O4720" i="6"/>
  <c r="N4721" i="6"/>
  <c r="O4721" i="6"/>
  <c r="N4722" i="6"/>
  <c r="O4722" i="6"/>
  <c r="N4723" i="6"/>
  <c r="O4723" i="6"/>
  <c r="N4724" i="6"/>
  <c r="O4724" i="6"/>
  <c r="N4725" i="6"/>
  <c r="O4725" i="6"/>
  <c r="N4726" i="6"/>
  <c r="O4726" i="6"/>
  <c r="N4727" i="6"/>
  <c r="O4727" i="6"/>
  <c r="N4728" i="6"/>
  <c r="O4728" i="6"/>
  <c r="N4729" i="6"/>
  <c r="O4729" i="6"/>
  <c r="N4730" i="6"/>
  <c r="O4730" i="6"/>
  <c r="N4731" i="6"/>
  <c r="O4731" i="6"/>
  <c r="N4732" i="6"/>
  <c r="O4732" i="6"/>
  <c r="N4733" i="6"/>
  <c r="O4733" i="6"/>
  <c r="N4734" i="6"/>
  <c r="O4734" i="6"/>
  <c r="N4735" i="6"/>
  <c r="O4735" i="6"/>
  <c r="N4736" i="6"/>
  <c r="O4736" i="6"/>
  <c r="N4737" i="6"/>
  <c r="O4737" i="6"/>
  <c r="N4738" i="6"/>
  <c r="O4738" i="6"/>
  <c r="N4739" i="6"/>
  <c r="O4739" i="6"/>
  <c r="N4740" i="6"/>
  <c r="O4740" i="6"/>
  <c r="N4741" i="6"/>
  <c r="O4741" i="6"/>
  <c r="N4742" i="6"/>
  <c r="O4742" i="6"/>
  <c r="N4743" i="6"/>
  <c r="O4743" i="6"/>
  <c r="N4744" i="6"/>
  <c r="O4744" i="6"/>
  <c r="N4745" i="6"/>
  <c r="O4745" i="6"/>
  <c r="N4746" i="6"/>
  <c r="O4746" i="6"/>
  <c r="N4747" i="6"/>
  <c r="O4747" i="6"/>
  <c r="N4748" i="6"/>
  <c r="O4748" i="6"/>
  <c r="N4749" i="6"/>
  <c r="O4749" i="6"/>
  <c r="N4750" i="6"/>
  <c r="O4750" i="6"/>
  <c r="N4751" i="6"/>
  <c r="O4751" i="6"/>
  <c r="N4752" i="6"/>
  <c r="O4752" i="6"/>
  <c r="N4753" i="6"/>
  <c r="O4753" i="6"/>
  <c r="N4754" i="6"/>
  <c r="O4754" i="6"/>
  <c r="N4755" i="6"/>
  <c r="O4755" i="6"/>
  <c r="N4756" i="6"/>
  <c r="O4756" i="6"/>
  <c r="N4757" i="6"/>
  <c r="O4757" i="6"/>
  <c r="N4758" i="6"/>
  <c r="O4758" i="6"/>
  <c r="N4759" i="6"/>
  <c r="O4759" i="6"/>
  <c r="N4760" i="6"/>
  <c r="O4760" i="6"/>
  <c r="N4761" i="6"/>
  <c r="O4761" i="6"/>
  <c r="N4762" i="6"/>
  <c r="O4762" i="6"/>
  <c r="N4763" i="6"/>
  <c r="O4763" i="6"/>
  <c r="N4764" i="6"/>
  <c r="O4764" i="6"/>
  <c r="N4765" i="6"/>
  <c r="O4765" i="6"/>
  <c r="N4766" i="6"/>
  <c r="O4766" i="6"/>
  <c r="N4767" i="6"/>
  <c r="O4767" i="6"/>
  <c r="N4768" i="6"/>
  <c r="O4768" i="6"/>
  <c r="N4769" i="6"/>
  <c r="O4769" i="6"/>
  <c r="N4770" i="6"/>
  <c r="O4770" i="6"/>
  <c r="N4771" i="6"/>
  <c r="O4771" i="6"/>
  <c r="N4772" i="6"/>
  <c r="O4772" i="6"/>
  <c r="N4773" i="6"/>
  <c r="O4773" i="6"/>
  <c r="N4774" i="6"/>
  <c r="O4774" i="6"/>
  <c r="N4775" i="6"/>
  <c r="O4775" i="6"/>
  <c r="N4776" i="6"/>
  <c r="O4776" i="6"/>
  <c r="N4777" i="6"/>
  <c r="O4777" i="6"/>
  <c r="N4778" i="6"/>
  <c r="O4778" i="6"/>
  <c r="N4779" i="6"/>
  <c r="O4779" i="6"/>
  <c r="N4780" i="6"/>
  <c r="O4780" i="6"/>
  <c r="N4781" i="6"/>
  <c r="O4781" i="6"/>
  <c r="N4782" i="6"/>
  <c r="O4782" i="6"/>
  <c r="N4783" i="6"/>
  <c r="O4783" i="6"/>
  <c r="N4784" i="6"/>
  <c r="O4784" i="6"/>
  <c r="N4785" i="6"/>
  <c r="O4785" i="6"/>
  <c r="N4786" i="6"/>
  <c r="O4786" i="6"/>
  <c r="N4787" i="6"/>
  <c r="O4787" i="6"/>
  <c r="N4788" i="6"/>
  <c r="O4788" i="6"/>
  <c r="N4789" i="6"/>
  <c r="O4789" i="6"/>
  <c r="N4790" i="6"/>
  <c r="O4790" i="6"/>
  <c r="N4791" i="6"/>
  <c r="O4791" i="6"/>
  <c r="N4792" i="6"/>
  <c r="O4792" i="6"/>
  <c r="N4793" i="6"/>
  <c r="O4793" i="6"/>
  <c r="N4794" i="6"/>
  <c r="O4794" i="6"/>
  <c r="N4795" i="6"/>
  <c r="O4795" i="6"/>
  <c r="N4796" i="6"/>
  <c r="O4796" i="6"/>
  <c r="N4797" i="6"/>
  <c r="O4797" i="6"/>
  <c r="N4798" i="6"/>
  <c r="O4798" i="6"/>
  <c r="N4799" i="6"/>
  <c r="O4799" i="6"/>
  <c r="N4800" i="6"/>
  <c r="O4800" i="6"/>
  <c r="N4801" i="6"/>
  <c r="O4801" i="6"/>
  <c r="N4802" i="6"/>
  <c r="O4802" i="6"/>
  <c r="N4803" i="6"/>
  <c r="O4803" i="6"/>
  <c r="N4804" i="6"/>
  <c r="O4804" i="6"/>
  <c r="N4805" i="6"/>
  <c r="O4805" i="6"/>
  <c r="N4806" i="6"/>
  <c r="O4806" i="6"/>
  <c r="N4807" i="6"/>
  <c r="O4807" i="6"/>
  <c r="N4808" i="6"/>
  <c r="O4808" i="6"/>
  <c r="N4809" i="6"/>
  <c r="O4809" i="6"/>
  <c r="N4810" i="6"/>
  <c r="O4810" i="6"/>
  <c r="N4811" i="6"/>
  <c r="O4811" i="6"/>
  <c r="N4812" i="6"/>
  <c r="O4812" i="6"/>
  <c r="N4813" i="6"/>
  <c r="O4813" i="6"/>
  <c r="N4814" i="6"/>
  <c r="O4814" i="6"/>
  <c r="N4815" i="6"/>
  <c r="O4815" i="6"/>
  <c r="N4816" i="6"/>
  <c r="O4816" i="6"/>
  <c r="N4817" i="6"/>
  <c r="O4817" i="6"/>
  <c r="N4818" i="6"/>
  <c r="O4818" i="6"/>
  <c r="N4819" i="6"/>
  <c r="O4819" i="6"/>
  <c r="N4820" i="6"/>
  <c r="O4820" i="6"/>
  <c r="N4821" i="6"/>
  <c r="O4821" i="6"/>
  <c r="N4822" i="6"/>
  <c r="O4822" i="6"/>
  <c r="N4823" i="6"/>
  <c r="O4823" i="6"/>
  <c r="N4824" i="6"/>
  <c r="O4824" i="6"/>
  <c r="N4825" i="6"/>
  <c r="O4825" i="6"/>
  <c r="N4826" i="6"/>
  <c r="O4826" i="6"/>
  <c r="N4827" i="6"/>
  <c r="O4827" i="6"/>
  <c r="N4828" i="6"/>
  <c r="O4828" i="6"/>
  <c r="N4829" i="6"/>
  <c r="O4829" i="6"/>
  <c r="N4830" i="6"/>
  <c r="O4830" i="6"/>
  <c r="N4831" i="6"/>
  <c r="O4831" i="6"/>
  <c r="N4832" i="6"/>
  <c r="O4832" i="6"/>
  <c r="N4833" i="6"/>
  <c r="O4833" i="6"/>
  <c r="N4834" i="6"/>
  <c r="O4834" i="6"/>
  <c r="N4835" i="6"/>
  <c r="O4835" i="6"/>
  <c r="N4836" i="6"/>
  <c r="O4836" i="6"/>
  <c r="N4837" i="6"/>
  <c r="O4837" i="6"/>
  <c r="N4838" i="6"/>
  <c r="O4838" i="6"/>
  <c r="N4839" i="6"/>
  <c r="O4839" i="6"/>
  <c r="N4840" i="6"/>
  <c r="O4840" i="6"/>
  <c r="N4841" i="6"/>
  <c r="O4841" i="6"/>
  <c r="N4842" i="6"/>
  <c r="O4842" i="6"/>
  <c r="N4843" i="6"/>
  <c r="O4843" i="6"/>
  <c r="N4844" i="6"/>
  <c r="O4844" i="6"/>
  <c r="N4845" i="6"/>
  <c r="O4845" i="6"/>
  <c r="N4846" i="6"/>
  <c r="O4846" i="6"/>
  <c r="N4847" i="6"/>
  <c r="O4847" i="6"/>
  <c r="N4848" i="6"/>
  <c r="O4848" i="6"/>
  <c r="N4849" i="6"/>
  <c r="O4849" i="6"/>
  <c r="N4850" i="6"/>
  <c r="O4850" i="6"/>
  <c r="N4851" i="6"/>
  <c r="O4851" i="6"/>
  <c r="N4852" i="6"/>
  <c r="O4852" i="6"/>
  <c r="N4853" i="6"/>
  <c r="O4853" i="6"/>
  <c r="N4854" i="6"/>
  <c r="O4854" i="6"/>
  <c r="N4855" i="6"/>
  <c r="O4855" i="6"/>
  <c r="N4856" i="6"/>
  <c r="O4856" i="6"/>
  <c r="N4857" i="6"/>
  <c r="O4857" i="6"/>
  <c r="N4858" i="6"/>
  <c r="O4858" i="6"/>
  <c r="N4859" i="6"/>
  <c r="O4859" i="6"/>
  <c r="N4860" i="6"/>
  <c r="O4860" i="6"/>
  <c r="N4861" i="6"/>
  <c r="O4861" i="6"/>
  <c r="N4862" i="6"/>
  <c r="O4862" i="6"/>
  <c r="N4863" i="6"/>
  <c r="O4863" i="6"/>
  <c r="N4864" i="6"/>
  <c r="O4864" i="6"/>
  <c r="N4865" i="6"/>
  <c r="O4865" i="6"/>
  <c r="N4866" i="6"/>
  <c r="O4866" i="6"/>
  <c r="N4867" i="6"/>
  <c r="O4867" i="6"/>
  <c r="N4868" i="6"/>
  <c r="O4868" i="6"/>
  <c r="N4869" i="6"/>
  <c r="O4869" i="6"/>
  <c r="N4870" i="6"/>
  <c r="O4870" i="6"/>
  <c r="N4871" i="6"/>
  <c r="O4871" i="6"/>
  <c r="N4872" i="6"/>
  <c r="O4872" i="6"/>
  <c r="N4873" i="6"/>
  <c r="O4873" i="6"/>
  <c r="N4874" i="6"/>
  <c r="O4874" i="6"/>
  <c r="N4875" i="6"/>
  <c r="O4875" i="6"/>
  <c r="N4876" i="6"/>
  <c r="O4876" i="6"/>
  <c r="N4877" i="6"/>
  <c r="O4877" i="6"/>
  <c r="N4878" i="6"/>
  <c r="O4878" i="6"/>
  <c r="N4879" i="6"/>
  <c r="O4879" i="6"/>
  <c r="N4880" i="6"/>
  <c r="O4880" i="6"/>
  <c r="N4881" i="6"/>
  <c r="O4881" i="6"/>
  <c r="N4882" i="6"/>
  <c r="O4882" i="6"/>
  <c r="N4883" i="6"/>
  <c r="O4883" i="6"/>
  <c r="N4884" i="6"/>
  <c r="O4884" i="6"/>
  <c r="N4885" i="6"/>
  <c r="O4885" i="6"/>
  <c r="N4886" i="6"/>
  <c r="O4886" i="6"/>
  <c r="N4887" i="6"/>
  <c r="O4887" i="6"/>
  <c r="N4888" i="6"/>
  <c r="O4888" i="6"/>
  <c r="N4889" i="6"/>
  <c r="O4889" i="6"/>
  <c r="N4890" i="6"/>
  <c r="O4890" i="6"/>
  <c r="N4891" i="6"/>
  <c r="O4891" i="6"/>
  <c r="N4892" i="6"/>
  <c r="O4892" i="6"/>
  <c r="N4893" i="6"/>
  <c r="O4893" i="6"/>
  <c r="N4894" i="6"/>
  <c r="O4894" i="6"/>
  <c r="N4895" i="6"/>
  <c r="O4895" i="6"/>
  <c r="N4896" i="6"/>
  <c r="O4896" i="6"/>
  <c r="N4897" i="6"/>
  <c r="O4897" i="6"/>
  <c r="N4898" i="6"/>
  <c r="O4898" i="6"/>
  <c r="N4899" i="6"/>
  <c r="O4899" i="6"/>
  <c r="N4900" i="6"/>
  <c r="O4900" i="6"/>
  <c r="N4901" i="6"/>
  <c r="O4901" i="6"/>
  <c r="N4902" i="6"/>
  <c r="O4902" i="6"/>
  <c r="N4903" i="6"/>
  <c r="O4903" i="6"/>
  <c r="N4904" i="6"/>
  <c r="O4904" i="6"/>
  <c r="N4905" i="6"/>
  <c r="O4905" i="6"/>
  <c r="N4906" i="6"/>
  <c r="O4906" i="6"/>
  <c r="N4907" i="6"/>
  <c r="O4907" i="6"/>
  <c r="N4908" i="6"/>
  <c r="O4908" i="6"/>
  <c r="N4909" i="6"/>
  <c r="O4909" i="6"/>
  <c r="N4910" i="6"/>
  <c r="O4910" i="6"/>
  <c r="N4911" i="6"/>
  <c r="O4911" i="6"/>
  <c r="N4912" i="6"/>
  <c r="O4912" i="6"/>
  <c r="N4913" i="6"/>
  <c r="O4913" i="6"/>
  <c r="N4914" i="6"/>
  <c r="O4914" i="6"/>
  <c r="N4915" i="6"/>
  <c r="O4915" i="6"/>
  <c r="N4916" i="6"/>
  <c r="O4916" i="6"/>
  <c r="N4917" i="6"/>
  <c r="O4917" i="6"/>
  <c r="N4918" i="6"/>
  <c r="O4918" i="6"/>
  <c r="N4919" i="6"/>
  <c r="O4919" i="6"/>
  <c r="N4920" i="6"/>
  <c r="O4920" i="6"/>
  <c r="N4921" i="6"/>
  <c r="O4921" i="6"/>
  <c r="N4922" i="6"/>
  <c r="O4922" i="6"/>
  <c r="N4923" i="6"/>
  <c r="O4923" i="6"/>
  <c r="N4924" i="6"/>
  <c r="O4924" i="6"/>
  <c r="N4925" i="6"/>
  <c r="O4925" i="6"/>
  <c r="N4926" i="6"/>
  <c r="O4926" i="6"/>
  <c r="N4927" i="6"/>
  <c r="O4927" i="6"/>
  <c r="N4928" i="6"/>
  <c r="O4928" i="6"/>
  <c r="N4929" i="6"/>
  <c r="O4929" i="6"/>
  <c r="N4930" i="6"/>
  <c r="O4930" i="6"/>
  <c r="N4931" i="6"/>
  <c r="O4931" i="6"/>
  <c r="N4932" i="6"/>
  <c r="O4932" i="6"/>
  <c r="N4933" i="6"/>
  <c r="O4933" i="6"/>
  <c r="N4934" i="6"/>
  <c r="O4934" i="6"/>
  <c r="N4935" i="6"/>
  <c r="O4935" i="6"/>
  <c r="N4936" i="6"/>
  <c r="O4936" i="6"/>
  <c r="N4937" i="6"/>
  <c r="O4937" i="6"/>
  <c r="N4938" i="6"/>
  <c r="O4938" i="6"/>
  <c r="N4939" i="6"/>
  <c r="O4939" i="6"/>
  <c r="N4940" i="6"/>
  <c r="O4940" i="6"/>
  <c r="N4941" i="6"/>
  <c r="O4941" i="6"/>
  <c r="N4942" i="6"/>
  <c r="O4942" i="6"/>
  <c r="N4943" i="6"/>
  <c r="O4943" i="6"/>
  <c r="N4944" i="6"/>
  <c r="O4944" i="6"/>
  <c r="N4945" i="6"/>
  <c r="O4945" i="6"/>
  <c r="N4946" i="6"/>
  <c r="O4946" i="6"/>
  <c r="N4947" i="6"/>
  <c r="O4947" i="6"/>
  <c r="N4948" i="6"/>
  <c r="O4948" i="6"/>
  <c r="N4949" i="6"/>
  <c r="O4949" i="6"/>
  <c r="N4950" i="6"/>
  <c r="O4950" i="6"/>
  <c r="N4951" i="6"/>
  <c r="O4951" i="6"/>
  <c r="N4952" i="6"/>
  <c r="O4952" i="6"/>
  <c r="N4953" i="6"/>
  <c r="O4953" i="6"/>
  <c r="N4954" i="6"/>
  <c r="O4954" i="6"/>
  <c r="N4955" i="6"/>
  <c r="O4955" i="6"/>
  <c r="N4956" i="6"/>
  <c r="O4956" i="6"/>
  <c r="N4957" i="6"/>
  <c r="O4957" i="6"/>
  <c r="N4958" i="6"/>
  <c r="O4958" i="6"/>
  <c r="N4959" i="6"/>
  <c r="O4959" i="6"/>
  <c r="N4960" i="6"/>
  <c r="O4960" i="6"/>
  <c r="N4961" i="6"/>
  <c r="O4961" i="6"/>
  <c r="N4962" i="6"/>
  <c r="O4962" i="6"/>
  <c r="N4963" i="6"/>
  <c r="O4963" i="6"/>
  <c r="N4964" i="6"/>
  <c r="O4964" i="6"/>
  <c r="N4965" i="6"/>
  <c r="O4965" i="6"/>
  <c r="N4966" i="6"/>
  <c r="O4966" i="6"/>
  <c r="N4967" i="6"/>
  <c r="O4967" i="6"/>
  <c r="N4968" i="6"/>
  <c r="O4968" i="6"/>
  <c r="N4969" i="6"/>
  <c r="O4969" i="6"/>
  <c r="N4970" i="6"/>
  <c r="O4970" i="6"/>
  <c r="N4971" i="6"/>
  <c r="O4971" i="6"/>
  <c r="N4972" i="6"/>
  <c r="O4972" i="6"/>
  <c r="N4973" i="6"/>
  <c r="O4973" i="6"/>
  <c r="N4974" i="6"/>
  <c r="O4974" i="6"/>
  <c r="N4975" i="6"/>
  <c r="O4975" i="6"/>
  <c r="N4976" i="6"/>
  <c r="O4976" i="6"/>
  <c r="N4977" i="6"/>
  <c r="O4977" i="6"/>
  <c r="N4978" i="6"/>
  <c r="O4978" i="6"/>
  <c r="N4979" i="6"/>
  <c r="O4979" i="6"/>
  <c r="N4980" i="6"/>
  <c r="O4980" i="6"/>
  <c r="N4981" i="6"/>
  <c r="O4981" i="6"/>
  <c r="N4982" i="6"/>
  <c r="O4982" i="6"/>
  <c r="N4983" i="6"/>
  <c r="O4983" i="6"/>
  <c r="N4984" i="6"/>
  <c r="O4984" i="6"/>
  <c r="N4985" i="6"/>
  <c r="O4985" i="6"/>
  <c r="N4986" i="6"/>
  <c r="O4986" i="6"/>
  <c r="N4987" i="6"/>
  <c r="O4987" i="6"/>
  <c r="N4988" i="6"/>
  <c r="O4988" i="6"/>
  <c r="N4989" i="6"/>
  <c r="O4989" i="6"/>
  <c r="N4990" i="6"/>
  <c r="O4990" i="6"/>
  <c r="N4991" i="6"/>
  <c r="O4991" i="6"/>
  <c r="N4992" i="6"/>
  <c r="O4992" i="6"/>
  <c r="N4993" i="6"/>
  <c r="O4993" i="6"/>
  <c r="N4994" i="6"/>
  <c r="O4994" i="6"/>
  <c r="N4995" i="6"/>
  <c r="O4995" i="6"/>
  <c r="N4996" i="6"/>
  <c r="O4996" i="6"/>
  <c r="N4997" i="6"/>
  <c r="O4997" i="6"/>
  <c r="N4998" i="6"/>
  <c r="O4998" i="6"/>
  <c r="N4999" i="6"/>
  <c r="O4999" i="6"/>
  <c r="N5000" i="6"/>
  <c r="O5000" i="6"/>
  <c r="N5001" i="6"/>
  <c r="O5001" i="6"/>
  <c r="N5002" i="6"/>
  <c r="O5002" i="6"/>
  <c r="N5003" i="6"/>
  <c r="O5003" i="6"/>
  <c r="N5004" i="6"/>
  <c r="O5004" i="6"/>
  <c r="N5005" i="6"/>
  <c r="O5005" i="6"/>
  <c r="N5006" i="6"/>
  <c r="O5006" i="6"/>
  <c r="N5007" i="6"/>
  <c r="O5007" i="6"/>
  <c r="N5008" i="6"/>
  <c r="O5008" i="6"/>
  <c r="N5009" i="6"/>
  <c r="O5009" i="6"/>
  <c r="N5010" i="6"/>
  <c r="O5010" i="6"/>
  <c r="N5011" i="6"/>
  <c r="O5011" i="6"/>
  <c r="N5012" i="6"/>
  <c r="O5012" i="6"/>
  <c r="N5013" i="6"/>
  <c r="O5013" i="6"/>
  <c r="N5014" i="6"/>
  <c r="O5014" i="6"/>
  <c r="N5015" i="6"/>
  <c r="O5015" i="6"/>
  <c r="N5016" i="6"/>
  <c r="O5016" i="6"/>
  <c r="N5017" i="6"/>
  <c r="O5017" i="6"/>
  <c r="N5018" i="6"/>
  <c r="O5018" i="6"/>
  <c r="N5019" i="6"/>
  <c r="O5019" i="6"/>
  <c r="N5020" i="6"/>
  <c r="O5020" i="6"/>
  <c r="N5021" i="6"/>
  <c r="O5021" i="6"/>
  <c r="N5022" i="6"/>
  <c r="O5022" i="6"/>
  <c r="N5023" i="6"/>
  <c r="O5023" i="6"/>
  <c r="N5024" i="6"/>
  <c r="O5024" i="6"/>
  <c r="N5025" i="6"/>
  <c r="O5025" i="6"/>
  <c r="N5026" i="6"/>
  <c r="O5026" i="6"/>
  <c r="N5027" i="6"/>
  <c r="O5027" i="6"/>
  <c r="N5028" i="6"/>
  <c r="O5028" i="6"/>
  <c r="N5029" i="6"/>
  <c r="O5029" i="6"/>
  <c r="N5030" i="6"/>
  <c r="O5030" i="6"/>
  <c r="N5031" i="6"/>
  <c r="O5031" i="6"/>
  <c r="N5032" i="6"/>
  <c r="O5032" i="6"/>
  <c r="N5033" i="6"/>
  <c r="O5033" i="6"/>
  <c r="N5034" i="6"/>
  <c r="O5034" i="6"/>
  <c r="N5035" i="6"/>
  <c r="O5035" i="6"/>
  <c r="N5036" i="6"/>
  <c r="O5036" i="6"/>
  <c r="N5037" i="6"/>
  <c r="O5037" i="6"/>
  <c r="N5038" i="6"/>
  <c r="O5038" i="6"/>
  <c r="N5039" i="6"/>
  <c r="O5039" i="6"/>
  <c r="N5040" i="6"/>
  <c r="O5040" i="6"/>
  <c r="N5041" i="6"/>
  <c r="O5041" i="6"/>
  <c r="N5042" i="6"/>
  <c r="O5042" i="6"/>
  <c r="N5043" i="6"/>
  <c r="O5043" i="6"/>
  <c r="N5044" i="6"/>
  <c r="O5044" i="6"/>
  <c r="N5045" i="6"/>
  <c r="O5045" i="6"/>
  <c r="N5046" i="6"/>
  <c r="O5046" i="6"/>
  <c r="N5047" i="6"/>
  <c r="O5047" i="6"/>
  <c r="N5048" i="6"/>
  <c r="O5048" i="6"/>
  <c r="N5049" i="6"/>
  <c r="O5049" i="6"/>
  <c r="N5050" i="6"/>
  <c r="O5050" i="6"/>
  <c r="N5051" i="6"/>
  <c r="O5051" i="6"/>
  <c r="N5052" i="6"/>
  <c r="O5052" i="6"/>
  <c r="N5053" i="6"/>
  <c r="O5053" i="6"/>
  <c r="N5054" i="6"/>
  <c r="O5054" i="6"/>
  <c r="N5055" i="6"/>
  <c r="O5055" i="6"/>
  <c r="N5056" i="6"/>
  <c r="O5056" i="6"/>
  <c r="N5057" i="6"/>
  <c r="O5057" i="6"/>
  <c r="N5058" i="6"/>
  <c r="O5058" i="6"/>
  <c r="N5059" i="6"/>
  <c r="O5059" i="6"/>
  <c r="N5060" i="6"/>
  <c r="O5060" i="6"/>
  <c r="N5061" i="6"/>
  <c r="O5061" i="6"/>
  <c r="N5062" i="6"/>
  <c r="O5062" i="6"/>
  <c r="N5063" i="6"/>
  <c r="O5063" i="6"/>
  <c r="N5064" i="6"/>
  <c r="O5064" i="6"/>
  <c r="N5065" i="6"/>
  <c r="O5065" i="6"/>
  <c r="N5066" i="6"/>
  <c r="O5066" i="6"/>
  <c r="N5067" i="6"/>
  <c r="O5067" i="6"/>
  <c r="N5068" i="6"/>
  <c r="O5068" i="6"/>
  <c r="N5069" i="6"/>
  <c r="O5069" i="6"/>
  <c r="N5070" i="6"/>
  <c r="O5070" i="6"/>
  <c r="N5071" i="6"/>
  <c r="O5071" i="6"/>
  <c r="N5072" i="6"/>
  <c r="O5072" i="6"/>
  <c r="N5073" i="6"/>
  <c r="O5073" i="6"/>
  <c r="N5074" i="6"/>
  <c r="O5074" i="6"/>
  <c r="N5075" i="6"/>
  <c r="O5075" i="6"/>
  <c r="N5076" i="6"/>
  <c r="O5076" i="6"/>
  <c r="N5077" i="6"/>
  <c r="O5077" i="6"/>
  <c r="N5078" i="6"/>
  <c r="O5078" i="6"/>
  <c r="N5079" i="6"/>
  <c r="O5079" i="6"/>
  <c r="N5080" i="6"/>
  <c r="O5080" i="6"/>
  <c r="N5081" i="6"/>
  <c r="O5081" i="6"/>
  <c r="N5082" i="6"/>
  <c r="O5082" i="6"/>
  <c r="N5083" i="6"/>
  <c r="O5083" i="6"/>
  <c r="N5084" i="6"/>
  <c r="O5084" i="6"/>
  <c r="N5085" i="6"/>
  <c r="O5085" i="6"/>
  <c r="N5086" i="6"/>
  <c r="O5086" i="6"/>
  <c r="N5087" i="6"/>
  <c r="O5087" i="6"/>
  <c r="N5088" i="6"/>
  <c r="O5088" i="6"/>
  <c r="N5089" i="6"/>
  <c r="O5089" i="6"/>
  <c r="N5090" i="6"/>
  <c r="O5090" i="6"/>
  <c r="N5091" i="6"/>
  <c r="O5091" i="6"/>
  <c r="N5092" i="6"/>
  <c r="O5092" i="6"/>
  <c r="N5093" i="6"/>
  <c r="O5093" i="6"/>
  <c r="N5094" i="6"/>
  <c r="O5094" i="6"/>
  <c r="N5095" i="6"/>
  <c r="O5095" i="6"/>
  <c r="N5096" i="6"/>
  <c r="O5096" i="6"/>
  <c r="N5097" i="6"/>
  <c r="O5097" i="6"/>
  <c r="N5098" i="6"/>
  <c r="O5098" i="6"/>
  <c r="N5099" i="6"/>
  <c r="O5099" i="6"/>
  <c r="N5100" i="6"/>
  <c r="O5100" i="6"/>
  <c r="N5101" i="6"/>
  <c r="O5101" i="6"/>
  <c r="N5102" i="6"/>
  <c r="O5102" i="6"/>
  <c r="N5103" i="6"/>
  <c r="O5103" i="6"/>
  <c r="N5104" i="6"/>
  <c r="O5104" i="6"/>
  <c r="N5105" i="6"/>
  <c r="O5105" i="6"/>
  <c r="N5106" i="6"/>
  <c r="O5106" i="6"/>
  <c r="N5107" i="6"/>
  <c r="O5107" i="6"/>
  <c r="N5108" i="6"/>
  <c r="O5108" i="6"/>
  <c r="N5109" i="6"/>
  <c r="O5109" i="6"/>
  <c r="N5110" i="6"/>
  <c r="O5110" i="6"/>
  <c r="N5111" i="6"/>
  <c r="O5111" i="6"/>
  <c r="N5112" i="6"/>
  <c r="O5112" i="6"/>
  <c r="N5113" i="6"/>
  <c r="O5113" i="6"/>
  <c r="N5114" i="6"/>
  <c r="O5114" i="6"/>
  <c r="N5115" i="6"/>
  <c r="O5115" i="6"/>
  <c r="N5116" i="6"/>
  <c r="O5116" i="6"/>
  <c r="N5117" i="6"/>
  <c r="O5117" i="6"/>
  <c r="N5118" i="6"/>
  <c r="O5118" i="6"/>
  <c r="N5119" i="6"/>
  <c r="O5119" i="6"/>
  <c r="N5120" i="6"/>
  <c r="O5120" i="6"/>
  <c r="N5121" i="6"/>
  <c r="O5121" i="6"/>
  <c r="N5122" i="6"/>
  <c r="O5122" i="6"/>
  <c r="N5123" i="6"/>
  <c r="O5123" i="6"/>
  <c r="N5124" i="6"/>
  <c r="O5124" i="6"/>
  <c r="N5125" i="6"/>
  <c r="O5125" i="6"/>
  <c r="N5126" i="6"/>
  <c r="O5126" i="6"/>
  <c r="N5127" i="6"/>
  <c r="O5127" i="6"/>
  <c r="N5128" i="6"/>
  <c r="O5128" i="6"/>
  <c r="N5129" i="6"/>
  <c r="O5129" i="6"/>
  <c r="N5130" i="6"/>
  <c r="O5130" i="6"/>
  <c r="N5131" i="6"/>
  <c r="O5131" i="6"/>
  <c r="N5132" i="6"/>
  <c r="O5132" i="6"/>
  <c r="N5133" i="6"/>
  <c r="O5133" i="6"/>
  <c r="N5134" i="6"/>
  <c r="O5134" i="6"/>
  <c r="N5135" i="6"/>
  <c r="O5135" i="6"/>
  <c r="N5136" i="6"/>
  <c r="O5136" i="6"/>
  <c r="N5137" i="6"/>
  <c r="O5137" i="6"/>
  <c r="N5138" i="6"/>
  <c r="O5138" i="6"/>
  <c r="N5139" i="6"/>
  <c r="O5139" i="6"/>
  <c r="N5140" i="6"/>
  <c r="O5140" i="6"/>
  <c r="N5141" i="6"/>
  <c r="O5141" i="6"/>
  <c r="N5142" i="6"/>
  <c r="O5142" i="6"/>
  <c r="N5143" i="6"/>
  <c r="O5143" i="6"/>
  <c r="N5144" i="6"/>
  <c r="O5144" i="6"/>
  <c r="N5145" i="6"/>
  <c r="O5145" i="6"/>
  <c r="N5146" i="6"/>
  <c r="O5146" i="6"/>
  <c r="N5147" i="6"/>
  <c r="O5147" i="6"/>
  <c r="N5148" i="6"/>
  <c r="O5148" i="6"/>
  <c r="N5149" i="6"/>
  <c r="O5149" i="6"/>
  <c r="N5150" i="6"/>
  <c r="O5150" i="6"/>
  <c r="N5151" i="6"/>
  <c r="O5151" i="6"/>
  <c r="N5152" i="6"/>
  <c r="O5152" i="6"/>
  <c r="N5153" i="6"/>
  <c r="O5153" i="6"/>
  <c r="N5154" i="6"/>
  <c r="O5154" i="6"/>
  <c r="N5155" i="6"/>
  <c r="O5155" i="6"/>
  <c r="N5156" i="6"/>
  <c r="O5156" i="6"/>
  <c r="N5157" i="6"/>
  <c r="O5157" i="6"/>
  <c r="N5158" i="6"/>
  <c r="O5158" i="6"/>
  <c r="N5159" i="6"/>
  <c r="O5159" i="6"/>
  <c r="N5160" i="6"/>
  <c r="O5160" i="6"/>
  <c r="N5161" i="6"/>
  <c r="O5161" i="6"/>
  <c r="N5162" i="6"/>
  <c r="O5162" i="6"/>
  <c r="N5163" i="6"/>
  <c r="O5163" i="6"/>
  <c r="N5164" i="6"/>
  <c r="O5164" i="6"/>
  <c r="N5165" i="6"/>
  <c r="O5165" i="6"/>
  <c r="N5166" i="6"/>
  <c r="O5166" i="6"/>
  <c r="N5167" i="6"/>
  <c r="O5167" i="6"/>
  <c r="N5168" i="6"/>
  <c r="O5168" i="6"/>
  <c r="N5169" i="6"/>
  <c r="O5169" i="6"/>
  <c r="N5170" i="6"/>
  <c r="O5170" i="6"/>
  <c r="N5171" i="6"/>
  <c r="O5171" i="6"/>
  <c r="N5172" i="6"/>
  <c r="O5172" i="6"/>
  <c r="N5173" i="6"/>
  <c r="O5173" i="6"/>
  <c r="N5174" i="6"/>
  <c r="O5174" i="6"/>
  <c r="N5175" i="6"/>
  <c r="O5175" i="6"/>
  <c r="N5176" i="6"/>
  <c r="O5176" i="6"/>
  <c r="N5177" i="6"/>
  <c r="O5177" i="6"/>
  <c r="N5178" i="6"/>
  <c r="O5178" i="6"/>
  <c r="N5179" i="6"/>
  <c r="O5179" i="6"/>
  <c r="N5180" i="6"/>
  <c r="O5180" i="6"/>
  <c r="N5181" i="6"/>
  <c r="O5181" i="6"/>
  <c r="N5182" i="6"/>
  <c r="O5182" i="6"/>
  <c r="N5183" i="6"/>
  <c r="O5183" i="6"/>
  <c r="N5184" i="6"/>
  <c r="O5184" i="6"/>
  <c r="N5185" i="6"/>
  <c r="O5185" i="6"/>
  <c r="N5186" i="6"/>
  <c r="O5186" i="6"/>
  <c r="N5187" i="6"/>
  <c r="O5187" i="6"/>
  <c r="N5188" i="6"/>
  <c r="O5188" i="6"/>
  <c r="N5189" i="6"/>
  <c r="O5189" i="6"/>
  <c r="N5190" i="6"/>
  <c r="O5190" i="6"/>
  <c r="N5191" i="6"/>
  <c r="O5191" i="6"/>
  <c r="N5192" i="6"/>
  <c r="O5192" i="6"/>
  <c r="N5193" i="6"/>
  <c r="O5193" i="6"/>
  <c r="N5194" i="6"/>
  <c r="O5194" i="6"/>
  <c r="N5195" i="6"/>
  <c r="O5195" i="6"/>
  <c r="N5196" i="6"/>
  <c r="O5196" i="6"/>
  <c r="N5197" i="6"/>
  <c r="O5197" i="6"/>
  <c r="N5198" i="6"/>
  <c r="O5198" i="6"/>
  <c r="N5199" i="6"/>
  <c r="O5199" i="6"/>
  <c r="N5200" i="6"/>
  <c r="O5200" i="6"/>
  <c r="N5201" i="6"/>
  <c r="O5201" i="6"/>
  <c r="N5202" i="6"/>
  <c r="O5202" i="6"/>
  <c r="N5203" i="6"/>
  <c r="O5203" i="6"/>
  <c r="N5204" i="6"/>
  <c r="O5204" i="6"/>
  <c r="N5205" i="6"/>
  <c r="O5205" i="6"/>
  <c r="N5206" i="6"/>
  <c r="O5206" i="6"/>
  <c r="N5207" i="6"/>
  <c r="O5207" i="6"/>
  <c r="N5208" i="6"/>
  <c r="O5208" i="6"/>
  <c r="N5209" i="6"/>
  <c r="O5209" i="6"/>
  <c r="N5210" i="6"/>
  <c r="O5210" i="6"/>
  <c r="N5211" i="6"/>
  <c r="O5211" i="6"/>
  <c r="N5212" i="6"/>
  <c r="O5212" i="6"/>
  <c r="N5213" i="6"/>
  <c r="O5213" i="6"/>
  <c r="N5214" i="6"/>
  <c r="O5214" i="6"/>
  <c r="N5215" i="6"/>
  <c r="O5215" i="6"/>
  <c r="N5216" i="6"/>
  <c r="O5216" i="6"/>
  <c r="N5217" i="6"/>
  <c r="O5217" i="6"/>
  <c r="N5218" i="6"/>
  <c r="O5218" i="6"/>
  <c r="N5219" i="6"/>
  <c r="O5219" i="6"/>
  <c r="N5220" i="6"/>
  <c r="O5220" i="6"/>
  <c r="N5221" i="6"/>
  <c r="O5221" i="6"/>
  <c r="N5222" i="6"/>
  <c r="O5222" i="6"/>
  <c r="N5223" i="6"/>
  <c r="O5223" i="6"/>
  <c r="N5224" i="6"/>
  <c r="O5224" i="6"/>
  <c r="N5225" i="6"/>
  <c r="O5225" i="6"/>
  <c r="N5226" i="6"/>
  <c r="O5226" i="6"/>
  <c r="N5227" i="6"/>
  <c r="O5227" i="6"/>
  <c r="N5228" i="6"/>
  <c r="O5228" i="6"/>
  <c r="N5229" i="6"/>
  <c r="O5229" i="6"/>
  <c r="N5230" i="6"/>
  <c r="O5230" i="6"/>
  <c r="N5231" i="6"/>
  <c r="O5231" i="6"/>
  <c r="N5232" i="6"/>
  <c r="O5232" i="6"/>
  <c r="N5233" i="6"/>
  <c r="O5233" i="6"/>
  <c r="N5234" i="6"/>
  <c r="O5234" i="6"/>
  <c r="N5235" i="6"/>
  <c r="O5235" i="6"/>
  <c r="N5236" i="6"/>
  <c r="O5236" i="6"/>
  <c r="N5237" i="6"/>
  <c r="O5237" i="6"/>
  <c r="N5238" i="6"/>
  <c r="O5238" i="6"/>
  <c r="N5239" i="6"/>
  <c r="O5239" i="6"/>
  <c r="N5240" i="6"/>
  <c r="O5240" i="6"/>
  <c r="N5241" i="6"/>
  <c r="O5241" i="6"/>
  <c r="N5242" i="6"/>
  <c r="O5242" i="6"/>
  <c r="N5243" i="6"/>
  <c r="O5243" i="6"/>
  <c r="N5244" i="6"/>
  <c r="O5244" i="6"/>
  <c r="N5245" i="6"/>
  <c r="O5245" i="6"/>
  <c r="N5246" i="6"/>
  <c r="O5246" i="6"/>
  <c r="N5247" i="6"/>
  <c r="O5247" i="6"/>
  <c r="N5248" i="6"/>
  <c r="O5248" i="6"/>
  <c r="N5249" i="6"/>
  <c r="O5249" i="6"/>
  <c r="N5250" i="6"/>
  <c r="O5250" i="6"/>
  <c r="N5251" i="6"/>
  <c r="O5251" i="6"/>
  <c r="N5252" i="6"/>
  <c r="O5252" i="6"/>
  <c r="N5253" i="6"/>
  <c r="O5253" i="6"/>
  <c r="N5254" i="6"/>
  <c r="O5254" i="6"/>
  <c r="N5255" i="6"/>
  <c r="O5255" i="6"/>
  <c r="N5256" i="6"/>
  <c r="O5256" i="6"/>
  <c r="N5257" i="6"/>
  <c r="O5257" i="6"/>
  <c r="N5258" i="6"/>
  <c r="O5258" i="6"/>
  <c r="N5259" i="6"/>
  <c r="O5259" i="6"/>
  <c r="N5260" i="6"/>
  <c r="O5260" i="6"/>
  <c r="N5261" i="6"/>
  <c r="O5261" i="6"/>
  <c r="N5262" i="6"/>
  <c r="O5262" i="6"/>
  <c r="N5263" i="6"/>
  <c r="O5263" i="6"/>
  <c r="N5264" i="6"/>
  <c r="O5264" i="6"/>
  <c r="N5265" i="6"/>
  <c r="O5265" i="6"/>
  <c r="N5266" i="6"/>
  <c r="O5266" i="6"/>
  <c r="N5267" i="6"/>
  <c r="O5267" i="6"/>
  <c r="N5268" i="6"/>
  <c r="O5268" i="6"/>
  <c r="N5269" i="6"/>
  <c r="O5269" i="6"/>
  <c r="N5270" i="6"/>
  <c r="O5270" i="6"/>
  <c r="N5271" i="6"/>
  <c r="O5271" i="6"/>
  <c r="N5272" i="6"/>
  <c r="O5272" i="6"/>
  <c r="N5273" i="6"/>
  <c r="O5273" i="6"/>
  <c r="N5274" i="6"/>
  <c r="O5274" i="6"/>
  <c r="N5275" i="6"/>
  <c r="O5275" i="6"/>
  <c r="N5276" i="6"/>
  <c r="O5276" i="6"/>
  <c r="N5277" i="6"/>
  <c r="O5277" i="6"/>
  <c r="N5278" i="6"/>
  <c r="O5278" i="6"/>
  <c r="N5279" i="6"/>
  <c r="O5279" i="6"/>
  <c r="N5280" i="6"/>
  <c r="O5280" i="6"/>
  <c r="N5281" i="6"/>
  <c r="O5281" i="6"/>
  <c r="N5282" i="6"/>
  <c r="O5282" i="6"/>
  <c r="N5283" i="6"/>
  <c r="O5283" i="6"/>
  <c r="N5284" i="6"/>
  <c r="O5284" i="6"/>
  <c r="N5285" i="6"/>
  <c r="O5285" i="6"/>
  <c r="N5286" i="6"/>
  <c r="O5286" i="6"/>
  <c r="N5287" i="6"/>
  <c r="O5287" i="6"/>
  <c r="N5288" i="6"/>
  <c r="O5288" i="6"/>
  <c r="N5289" i="6"/>
  <c r="O5289" i="6"/>
  <c r="N5290" i="6"/>
  <c r="O5290" i="6"/>
  <c r="N5291" i="6"/>
  <c r="O5291" i="6"/>
  <c r="N5292" i="6"/>
  <c r="O5292" i="6"/>
  <c r="N5293" i="6"/>
  <c r="O5293" i="6"/>
  <c r="N5294" i="6"/>
  <c r="O5294" i="6"/>
  <c r="N5295" i="6"/>
  <c r="O5295" i="6"/>
  <c r="N5296" i="6"/>
  <c r="O5296" i="6"/>
  <c r="N5297" i="6"/>
  <c r="O5297" i="6"/>
  <c r="N5298" i="6"/>
  <c r="O5298" i="6"/>
  <c r="N5299" i="6"/>
  <c r="O5299" i="6"/>
  <c r="N5300" i="6"/>
  <c r="O5300" i="6"/>
  <c r="N5301" i="6"/>
  <c r="O5301" i="6"/>
  <c r="N5302" i="6"/>
  <c r="O5302" i="6"/>
  <c r="N5303" i="6"/>
  <c r="O5303" i="6"/>
  <c r="N5304" i="6"/>
  <c r="O5304" i="6"/>
  <c r="N5305" i="6"/>
  <c r="O5305" i="6"/>
  <c r="N5306" i="6"/>
  <c r="O5306" i="6"/>
  <c r="N5307" i="6"/>
  <c r="O5307" i="6"/>
  <c r="N5308" i="6"/>
  <c r="O5308" i="6"/>
  <c r="N5309" i="6"/>
  <c r="O5309" i="6"/>
  <c r="N5310" i="6"/>
  <c r="O5310" i="6"/>
  <c r="N5311" i="6"/>
  <c r="O5311" i="6"/>
  <c r="N5312" i="6"/>
  <c r="O5312" i="6"/>
  <c r="N5313" i="6"/>
  <c r="O5313" i="6"/>
  <c r="N5314" i="6"/>
  <c r="O5314" i="6"/>
  <c r="N5315" i="6"/>
  <c r="O5315" i="6"/>
  <c r="N5316" i="6"/>
  <c r="O5316" i="6"/>
  <c r="N5317" i="6"/>
  <c r="O5317" i="6"/>
  <c r="N5318" i="6"/>
  <c r="O5318" i="6"/>
  <c r="N5319" i="6"/>
  <c r="O5319" i="6"/>
  <c r="N5320" i="6"/>
  <c r="O5320" i="6"/>
  <c r="N5321" i="6"/>
  <c r="O5321" i="6"/>
  <c r="N5322" i="6"/>
  <c r="O5322" i="6"/>
  <c r="N5323" i="6"/>
  <c r="O5323" i="6"/>
  <c r="N5324" i="6"/>
  <c r="O5324" i="6"/>
  <c r="N5325" i="6"/>
  <c r="O5325" i="6"/>
  <c r="N5326" i="6"/>
  <c r="O5326" i="6"/>
  <c r="N5327" i="6"/>
  <c r="O5327" i="6"/>
  <c r="N5328" i="6"/>
  <c r="O5328" i="6"/>
  <c r="N5329" i="6"/>
  <c r="O5329" i="6"/>
  <c r="N5330" i="6"/>
  <c r="O5330" i="6"/>
  <c r="N5331" i="6"/>
  <c r="O5331" i="6"/>
  <c r="N5332" i="6"/>
  <c r="O5332" i="6"/>
  <c r="N5333" i="6"/>
  <c r="O5333" i="6"/>
  <c r="N5334" i="6"/>
  <c r="O5334" i="6"/>
  <c r="N5335" i="6"/>
  <c r="O5335" i="6"/>
  <c r="N5336" i="6"/>
  <c r="O5336" i="6"/>
  <c r="N5337" i="6"/>
  <c r="O5337" i="6"/>
  <c r="N5338" i="6"/>
  <c r="O5338" i="6"/>
  <c r="N5339" i="6"/>
  <c r="O5339" i="6"/>
  <c r="N5340" i="6"/>
  <c r="O5340" i="6"/>
  <c r="N5341" i="6"/>
  <c r="O5341" i="6"/>
  <c r="N5342" i="6"/>
  <c r="O5342" i="6"/>
  <c r="N5343" i="6"/>
  <c r="O5343" i="6"/>
  <c r="N5344" i="6"/>
  <c r="O5344" i="6"/>
  <c r="N5345" i="6"/>
  <c r="O5345" i="6"/>
  <c r="N5346" i="6"/>
  <c r="O5346" i="6"/>
  <c r="N5347" i="6"/>
  <c r="O5347" i="6"/>
  <c r="N5348" i="6"/>
  <c r="O5348" i="6"/>
  <c r="N5349" i="6"/>
  <c r="O5349" i="6"/>
  <c r="N5350" i="6"/>
  <c r="O5350" i="6"/>
  <c r="N5351" i="6"/>
  <c r="O5351" i="6"/>
  <c r="N5352" i="6"/>
  <c r="O5352" i="6"/>
  <c r="N5353" i="6"/>
  <c r="O5353" i="6"/>
  <c r="N5354" i="6"/>
  <c r="O5354" i="6"/>
  <c r="N5355" i="6"/>
  <c r="O5355" i="6"/>
  <c r="N5356" i="6"/>
  <c r="O5356" i="6"/>
  <c r="N5357" i="6"/>
  <c r="O5357" i="6"/>
  <c r="N5358" i="6"/>
  <c r="O5358" i="6"/>
  <c r="N5359" i="6"/>
  <c r="O5359" i="6"/>
  <c r="N5360" i="6"/>
  <c r="O5360" i="6"/>
  <c r="N5361" i="6"/>
  <c r="O5361" i="6"/>
  <c r="N5362" i="6"/>
  <c r="O5362" i="6"/>
  <c r="N5363" i="6"/>
  <c r="O5363" i="6"/>
  <c r="N5364" i="6"/>
  <c r="O5364" i="6"/>
  <c r="N5365" i="6"/>
  <c r="O5365" i="6"/>
  <c r="N5366" i="6"/>
  <c r="O5366" i="6"/>
  <c r="N5367" i="6"/>
  <c r="O5367" i="6"/>
  <c r="N5368" i="6"/>
  <c r="O5368" i="6"/>
  <c r="N5369" i="6"/>
  <c r="O5369" i="6"/>
  <c r="N5370" i="6"/>
  <c r="O5370" i="6"/>
  <c r="N5371" i="6"/>
  <c r="O5371" i="6"/>
  <c r="N5372" i="6"/>
  <c r="O5372" i="6"/>
  <c r="N5373" i="6"/>
  <c r="O5373" i="6"/>
  <c r="N5374" i="6"/>
  <c r="O5374" i="6"/>
  <c r="N5375" i="6"/>
  <c r="O5375" i="6"/>
  <c r="N5376" i="6"/>
  <c r="O5376" i="6"/>
  <c r="N5377" i="6"/>
  <c r="O5377" i="6"/>
  <c r="N5378" i="6"/>
  <c r="O5378" i="6"/>
  <c r="N5379" i="6"/>
  <c r="O5379" i="6"/>
  <c r="N5380" i="6"/>
  <c r="O5380" i="6"/>
  <c r="N5381" i="6"/>
  <c r="O5381" i="6"/>
  <c r="N5382" i="6"/>
  <c r="O5382" i="6"/>
  <c r="N5383" i="6"/>
  <c r="O5383" i="6"/>
  <c r="N5384" i="6"/>
  <c r="O5384" i="6"/>
  <c r="N5385" i="6"/>
  <c r="O5385" i="6"/>
  <c r="N5386" i="6"/>
  <c r="O5386" i="6"/>
  <c r="N5387" i="6"/>
  <c r="O5387" i="6"/>
  <c r="N5388" i="6"/>
  <c r="O5388" i="6"/>
  <c r="N5389" i="6"/>
  <c r="O5389" i="6"/>
  <c r="N5390" i="6"/>
  <c r="O5390" i="6"/>
  <c r="N5391" i="6"/>
  <c r="O5391" i="6"/>
  <c r="N5392" i="6"/>
  <c r="O5392" i="6"/>
  <c r="N5393" i="6"/>
  <c r="O5393" i="6"/>
  <c r="N5394" i="6"/>
  <c r="O5394" i="6"/>
  <c r="N5395" i="6"/>
  <c r="O5395" i="6"/>
  <c r="N5396" i="6"/>
  <c r="O5396" i="6"/>
  <c r="N5397" i="6"/>
  <c r="O5397" i="6"/>
  <c r="N5398" i="6"/>
  <c r="O5398" i="6"/>
  <c r="N5399" i="6"/>
  <c r="O5399" i="6"/>
  <c r="N5400" i="6"/>
  <c r="O5400" i="6"/>
  <c r="N5401" i="6"/>
  <c r="O5401" i="6"/>
  <c r="N5402" i="6"/>
  <c r="O5402" i="6"/>
  <c r="N5403" i="6"/>
  <c r="O5403" i="6"/>
  <c r="N5404" i="6"/>
  <c r="O5404" i="6"/>
  <c r="N5405" i="6"/>
  <c r="O5405" i="6"/>
  <c r="N5406" i="6"/>
  <c r="O5406" i="6"/>
  <c r="N5407" i="6"/>
  <c r="O5407" i="6"/>
  <c r="N5408" i="6"/>
  <c r="O5408" i="6"/>
  <c r="N5409" i="6"/>
  <c r="O5409" i="6"/>
  <c r="N5410" i="6"/>
  <c r="O5410" i="6"/>
  <c r="N5411" i="6"/>
  <c r="O5411" i="6"/>
  <c r="N5412" i="6"/>
  <c r="O5412" i="6"/>
  <c r="N5413" i="6"/>
  <c r="O5413" i="6"/>
  <c r="N5414" i="6"/>
  <c r="O5414" i="6"/>
  <c r="N5415" i="6"/>
  <c r="O5415" i="6"/>
  <c r="N5416" i="6"/>
  <c r="O5416" i="6"/>
  <c r="N5417" i="6"/>
  <c r="O5417" i="6"/>
  <c r="N5418" i="6"/>
  <c r="O5418" i="6"/>
  <c r="N5419" i="6"/>
  <c r="O5419" i="6"/>
  <c r="N5420" i="6"/>
  <c r="O5420" i="6"/>
  <c r="N5421" i="6"/>
  <c r="O5421" i="6"/>
  <c r="N5422" i="6"/>
  <c r="O5422" i="6"/>
  <c r="N5423" i="6"/>
  <c r="O5423" i="6"/>
  <c r="N5424" i="6"/>
  <c r="O5424" i="6"/>
  <c r="N5425" i="6"/>
  <c r="O5425" i="6"/>
  <c r="N5426" i="6"/>
  <c r="O5426" i="6"/>
  <c r="N5427" i="6"/>
  <c r="O5427" i="6"/>
  <c r="N5428" i="6"/>
  <c r="O5428" i="6"/>
  <c r="N5429" i="6"/>
  <c r="O5429" i="6"/>
  <c r="N5430" i="6"/>
  <c r="O5430" i="6"/>
  <c r="N5431" i="6"/>
  <c r="O5431" i="6"/>
  <c r="N5432" i="6"/>
  <c r="O5432" i="6"/>
  <c r="N5433" i="6"/>
  <c r="O5433" i="6"/>
  <c r="N5434" i="6"/>
  <c r="O5434" i="6"/>
  <c r="N5435" i="6"/>
  <c r="O5435" i="6"/>
  <c r="N5436" i="6"/>
  <c r="O5436" i="6"/>
  <c r="N5437" i="6"/>
  <c r="O5437" i="6"/>
  <c r="N5438" i="6"/>
  <c r="O5438" i="6"/>
  <c r="N5439" i="6"/>
  <c r="O5439" i="6"/>
  <c r="N5440" i="6"/>
  <c r="O5440" i="6"/>
  <c r="N5441" i="6"/>
  <c r="O5441" i="6"/>
  <c r="N5442" i="6"/>
  <c r="O5442" i="6"/>
  <c r="N5443" i="6"/>
  <c r="O5443" i="6"/>
  <c r="N5444" i="6"/>
  <c r="O5444" i="6"/>
  <c r="N5445" i="6"/>
  <c r="O5445" i="6"/>
  <c r="N5446" i="6"/>
  <c r="O5446" i="6"/>
  <c r="N5447" i="6"/>
  <c r="O5447" i="6"/>
  <c r="N5448" i="6"/>
  <c r="O5448" i="6"/>
  <c r="N5449" i="6"/>
  <c r="O5449" i="6"/>
  <c r="N5450" i="6"/>
  <c r="O5450" i="6"/>
  <c r="N5451" i="6"/>
  <c r="O5451" i="6"/>
  <c r="N5452" i="6"/>
  <c r="O5452" i="6"/>
  <c r="N5453" i="6"/>
  <c r="O5453" i="6"/>
  <c r="N5454" i="6"/>
  <c r="O5454" i="6"/>
  <c r="N5455" i="6"/>
  <c r="O5455" i="6"/>
  <c r="N5456" i="6"/>
  <c r="O5456" i="6"/>
  <c r="N5457" i="6"/>
  <c r="O5457" i="6"/>
  <c r="N5458" i="6"/>
  <c r="O5458" i="6"/>
  <c r="N5459" i="6"/>
  <c r="O5459" i="6"/>
  <c r="N5460" i="6"/>
  <c r="O5460" i="6"/>
  <c r="N5461" i="6"/>
  <c r="O5461" i="6"/>
  <c r="N5462" i="6"/>
  <c r="O5462" i="6"/>
  <c r="N5463" i="6"/>
  <c r="O5463" i="6"/>
  <c r="N5464" i="6"/>
  <c r="O5464" i="6"/>
  <c r="N5465" i="6"/>
  <c r="O5465" i="6"/>
  <c r="N5466" i="6"/>
  <c r="O5466" i="6"/>
  <c r="N5467" i="6"/>
  <c r="O5467" i="6"/>
  <c r="N5468" i="6"/>
  <c r="O5468" i="6"/>
  <c r="N5469" i="6"/>
  <c r="O5469" i="6"/>
  <c r="N5470" i="6"/>
  <c r="O5470" i="6"/>
  <c r="N5471" i="6"/>
  <c r="O5471" i="6"/>
  <c r="N5472" i="6"/>
  <c r="O5472" i="6"/>
  <c r="N5473" i="6"/>
  <c r="O5473" i="6"/>
  <c r="N5474" i="6"/>
  <c r="O5474" i="6"/>
  <c r="N5475" i="6"/>
  <c r="O5475" i="6"/>
  <c r="N5476" i="6"/>
  <c r="O5476" i="6"/>
  <c r="N5477" i="6"/>
  <c r="O5477" i="6"/>
  <c r="N5478" i="6"/>
  <c r="O5478" i="6"/>
  <c r="N5479" i="6"/>
  <c r="O5479" i="6"/>
  <c r="N5480" i="6"/>
  <c r="O5480" i="6"/>
  <c r="N5481" i="6"/>
  <c r="O5481" i="6"/>
  <c r="N5482" i="6"/>
  <c r="O5482" i="6"/>
  <c r="N5483" i="6"/>
  <c r="O5483" i="6"/>
  <c r="N5484" i="6"/>
  <c r="O5484" i="6"/>
  <c r="N5485" i="6"/>
  <c r="O5485" i="6"/>
  <c r="N5486" i="6"/>
  <c r="O5486" i="6"/>
  <c r="N5487" i="6"/>
  <c r="O5487" i="6"/>
  <c r="N5488" i="6"/>
  <c r="O5488" i="6"/>
  <c r="N5489" i="6"/>
  <c r="O5489" i="6"/>
  <c r="N5490" i="6"/>
  <c r="O5490" i="6"/>
  <c r="N5491" i="6"/>
  <c r="O5491" i="6"/>
  <c r="N5492" i="6"/>
  <c r="O5492" i="6"/>
  <c r="N5493" i="6"/>
  <c r="O5493" i="6"/>
  <c r="N5494" i="6"/>
  <c r="O5494" i="6"/>
  <c r="N5495" i="6"/>
  <c r="O5495" i="6"/>
  <c r="N5496" i="6"/>
  <c r="O5496" i="6"/>
  <c r="N5497" i="6"/>
  <c r="O5497" i="6"/>
  <c r="N5498" i="6"/>
  <c r="O5498" i="6"/>
  <c r="N5499" i="6"/>
  <c r="O5499" i="6"/>
  <c r="N5500" i="6"/>
  <c r="O5500" i="6"/>
  <c r="N5501" i="6"/>
  <c r="O5501" i="6"/>
  <c r="N5502" i="6"/>
  <c r="O5502" i="6"/>
  <c r="N5503" i="6"/>
  <c r="O5503" i="6"/>
  <c r="N5504" i="6"/>
  <c r="O5504" i="6"/>
  <c r="N5505" i="6"/>
  <c r="O5505" i="6"/>
  <c r="N5506" i="6"/>
  <c r="O5506" i="6"/>
  <c r="N5507" i="6"/>
  <c r="O5507" i="6"/>
  <c r="N5508" i="6"/>
  <c r="O5508" i="6"/>
  <c r="N5509" i="6"/>
  <c r="O5509" i="6"/>
  <c r="N5510" i="6"/>
  <c r="O5510" i="6"/>
  <c r="N5511" i="6"/>
  <c r="O5511" i="6"/>
  <c r="N5512" i="6"/>
  <c r="O5512" i="6"/>
  <c r="N5513" i="6"/>
  <c r="O5513" i="6"/>
  <c r="N5514" i="6"/>
  <c r="O5514" i="6"/>
  <c r="N5515" i="6"/>
  <c r="O5515" i="6"/>
  <c r="N5516" i="6"/>
  <c r="O5516" i="6"/>
  <c r="N5517" i="6"/>
  <c r="O5517" i="6"/>
  <c r="N5518" i="6"/>
  <c r="O5518" i="6"/>
  <c r="N5519" i="6"/>
  <c r="O5519" i="6"/>
  <c r="N5520" i="6"/>
  <c r="O5520" i="6"/>
  <c r="N5521" i="6"/>
  <c r="O5521" i="6"/>
  <c r="N5522" i="6"/>
  <c r="O5522" i="6"/>
  <c r="N5523" i="6"/>
  <c r="O5523" i="6"/>
  <c r="N5524" i="6"/>
  <c r="O5524" i="6"/>
  <c r="N5525" i="6"/>
  <c r="O5525" i="6"/>
  <c r="N5526" i="6"/>
  <c r="O5526" i="6"/>
  <c r="N5527" i="6"/>
  <c r="O5527" i="6"/>
  <c r="N5528" i="6"/>
  <c r="O5528" i="6"/>
  <c r="N5529" i="6"/>
  <c r="O5529" i="6"/>
  <c r="N5530" i="6"/>
  <c r="O5530" i="6"/>
  <c r="N5531" i="6"/>
  <c r="O5531" i="6"/>
  <c r="N5532" i="6"/>
  <c r="O5532" i="6"/>
  <c r="N5533" i="6"/>
  <c r="O5533" i="6"/>
  <c r="N5534" i="6"/>
  <c r="O5534" i="6"/>
  <c r="N5535" i="6"/>
  <c r="O5535" i="6"/>
  <c r="N5536" i="6"/>
  <c r="O5536" i="6"/>
  <c r="N5537" i="6"/>
  <c r="O5537" i="6"/>
  <c r="N5538" i="6"/>
  <c r="O5538" i="6"/>
  <c r="N5539" i="6"/>
  <c r="O5539" i="6"/>
  <c r="N5540" i="6"/>
  <c r="O5540" i="6"/>
  <c r="N5541" i="6"/>
  <c r="O5541" i="6"/>
  <c r="N5542" i="6"/>
  <c r="O5542" i="6"/>
  <c r="N5543" i="6"/>
  <c r="O5543" i="6"/>
  <c r="N5544" i="6"/>
  <c r="O5544" i="6"/>
  <c r="N5545" i="6"/>
  <c r="O5545" i="6"/>
  <c r="N5546" i="6"/>
  <c r="O5546" i="6"/>
  <c r="N5547" i="6"/>
  <c r="O5547" i="6"/>
  <c r="N5548" i="6"/>
  <c r="O5548" i="6"/>
  <c r="N5549" i="6"/>
  <c r="O5549" i="6"/>
  <c r="N5550" i="6"/>
  <c r="O5550" i="6"/>
  <c r="N5551" i="6"/>
  <c r="O5551" i="6"/>
  <c r="N5552" i="6"/>
  <c r="O5552" i="6"/>
  <c r="N5553" i="6"/>
  <c r="O5553" i="6"/>
  <c r="N5554" i="6"/>
  <c r="O5554" i="6"/>
  <c r="N5555" i="6"/>
  <c r="O5555" i="6"/>
  <c r="N5556" i="6"/>
  <c r="O5556" i="6"/>
  <c r="N5557" i="6"/>
  <c r="O5557" i="6"/>
  <c r="N5558" i="6"/>
  <c r="O5558" i="6"/>
  <c r="N5559" i="6"/>
  <c r="O5559" i="6"/>
  <c r="N5560" i="6"/>
  <c r="O5560" i="6"/>
  <c r="N5561" i="6"/>
  <c r="O5561" i="6"/>
  <c r="N5562" i="6"/>
  <c r="O5562" i="6"/>
  <c r="N5563" i="6"/>
  <c r="O5563" i="6"/>
  <c r="N5564" i="6"/>
  <c r="O5564" i="6"/>
  <c r="N5565" i="6"/>
  <c r="O5565" i="6"/>
  <c r="N5566" i="6"/>
  <c r="O5566" i="6"/>
  <c r="N5567" i="6"/>
  <c r="O5567" i="6"/>
  <c r="N5568" i="6"/>
  <c r="O5568" i="6"/>
  <c r="N5569" i="6"/>
  <c r="O5569" i="6"/>
  <c r="N5570" i="6"/>
  <c r="O5570" i="6"/>
  <c r="N5571" i="6"/>
  <c r="O5571" i="6"/>
  <c r="N5572" i="6"/>
  <c r="O5572" i="6"/>
  <c r="N5573" i="6"/>
  <c r="O5573" i="6"/>
  <c r="N5574" i="6"/>
  <c r="O5574" i="6"/>
  <c r="N5575" i="6"/>
  <c r="O5575" i="6"/>
  <c r="N5576" i="6"/>
  <c r="O5576" i="6"/>
  <c r="N5577" i="6"/>
  <c r="O5577" i="6"/>
  <c r="N5578" i="6"/>
  <c r="O5578" i="6"/>
  <c r="N5579" i="6"/>
  <c r="O5579" i="6"/>
  <c r="N5580" i="6"/>
  <c r="O5580" i="6"/>
  <c r="N5581" i="6"/>
  <c r="O5581" i="6"/>
  <c r="N5582" i="6"/>
  <c r="O5582" i="6"/>
  <c r="N5583" i="6"/>
  <c r="O5583" i="6"/>
  <c r="N5584" i="6"/>
  <c r="O5584" i="6"/>
  <c r="N5585" i="6"/>
  <c r="O5585" i="6"/>
  <c r="N5586" i="6"/>
  <c r="O5586" i="6"/>
  <c r="N5587" i="6"/>
  <c r="O5587" i="6"/>
  <c r="N5588" i="6"/>
  <c r="O5588" i="6"/>
  <c r="N5589" i="6"/>
  <c r="O5589" i="6"/>
  <c r="N5590" i="6"/>
  <c r="O5590" i="6"/>
  <c r="N5591" i="6"/>
  <c r="O5591" i="6"/>
  <c r="N5592" i="6"/>
  <c r="O5592" i="6"/>
  <c r="N5593" i="6"/>
  <c r="O5593" i="6"/>
  <c r="N5594" i="6"/>
  <c r="O5594" i="6"/>
  <c r="N5595" i="6"/>
  <c r="O5595" i="6"/>
  <c r="N5596" i="6"/>
  <c r="O5596" i="6"/>
  <c r="N5597" i="6"/>
  <c r="O5597" i="6"/>
  <c r="N5598" i="6"/>
  <c r="O5598" i="6"/>
  <c r="N5599" i="6"/>
  <c r="O5599" i="6"/>
  <c r="N5600" i="6"/>
  <c r="O5600" i="6"/>
  <c r="N5601" i="6"/>
  <c r="O5601" i="6"/>
  <c r="N5602" i="6"/>
  <c r="O5602" i="6"/>
  <c r="N5603" i="6"/>
  <c r="O5603" i="6"/>
  <c r="N5604" i="6"/>
  <c r="O5604" i="6"/>
  <c r="N5605" i="6"/>
  <c r="O5605" i="6"/>
  <c r="N5606" i="6"/>
  <c r="O5606" i="6"/>
  <c r="N5607" i="6"/>
  <c r="O5607" i="6"/>
  <c r="N5608" i="6"/>
  <c r="O5608" i="6"/>
  <c r="N5609" i="6"/>
  <c r="O5609" i="6"/>
  <c r="N5610" i="6"/>
  <c r="O5610" i="6"/>
  <c r="N5611" i="6"/>
  <c r="O5611" i="6"/>
  <c r="N5612" i="6"/>
  <c r="O5612" i="6"/>
  <c r="N5613" i="6"/>
  <c r="O5613" i="6"/>
  <c r="N5614" i="6"/>
  <c r="O5614" i="6"/>
  <c r="N5615" i="6"/>
  <c r="O5615" i="6"/>
  <c r="N5616" i="6"/>
  <c r="O5616" i="6"/>
  <c r="N5617" i="6"/>
  <c r="O5617" i="6"/>
  <c r="N5618" i="6"/>
  <c r="O5618" i="6"/>
  <c r="N5619" i="6"/>
  <c r="O5619" i="6"/>
  <c r="N5620" i="6"/>
  <c r="O5620" i="6"/>
  <c r="N5621" i="6"/>
  <c r="O5621" i="6"/>
  <c r="N5622" i="6"/>
  <c r="O5622" i="6"/>
  <c r="N5623" i="6"/>
  <c r="O5623" i="6"/>
  <c r="N5624" i="6"/>
  <c r="O5624" i="6"/>
  <c r="N5625" i="6"/>
  <c r="O5625" i="6"/>
  <c r="N5626" i="6"/>
  <c r="O5626" i="6"/>
  <c r="N5627" i="6"/>
  <c r="O5627" i="6"/>
  <c r="N5628" i="6"/>
  <c r="O5628" i="6"/>
  <c r="N5629" i="6"/>
  <c r="O5629" i="6"/>
  <c r="N5630" i="6"/>
  <c r="O5630" i="6"/>
  <c r="N5631" i="6"/>
  <c r="O5631" i="6"/>
  <c r="N5632" i="6"/>
  <c r="O5632" i="6"/>
  <c r="N5633" i="6"/>
  <c r="O5633" i="6"/>
  <c r="N5634" i="6"/>
  <c r="O5634" i="6"/>
  <c r="N5635" i="6"/>
  <c r="O5635" i="6"/>
  <c r="N5636" i="6"/>
  <c r="O5636" i="6"/>
  <c r="N5637" i="6"/>
  <c r="O5637" i="6"/>
  <c r="N5638" i="6"/>
  <c r="O5638" i="6"/>
  <c r="N5639" i="6"/>
  <c r="O5639" i="6"/>
  <c r="N5640" i="6"/>
  <c r="O5640" i="6"/>
  <c r="N5641" i="6"/>
  <c r="O5641" i="6"/>
  <c r="N5642" i="6"/>
  <c r="O5642" i="6"/>
  <c r="N5643" i="6"/>
  <c r="O5643" i="6"/>
  <c r="N5644" i="6"/>
  <c r="O5644" i="6"/>
  <c r="N5645" i="6"/>
  <c r="O5645" i="6"/>
  <c r="N5646" i="6"/>
  <c r="O5646" i="6"/>
  <c r="N5647" i="6"/>
  <c r="O5647" i="6"/>
  <c r="N5648" i="6"/>
  <c r="O5648" i="6"/>
  <c r="N5649" i="6"/>
  <c r="O5649" i="6"/>
  <c r="N5650" i="6"/>
  <c r="O5650" i="6"/>
  <c r="N5651" i="6"/>
  <c r="O5651" i="6"/>
  <c r="N5652" i="6"/>
  <c r="O5652" i="6"/>
  <c r="N5653" i="6"/>
  <c r="O5653" i="6"/>
  <c r="N5654" i="6"/>
  <c r="O5654" i="6"/>
  <c r="N5655" i="6"/>
  <c r="O5655" i="6"/>
  <c r="N5656" i="6"/>
  <c r="O5656" i="6"/>
  <c r="N5657" i="6"/>
  <c r="O5657" i="6"/>
  <c r="N5658" i="6"/>
  <c r="O5658" i="6"/>
  <c r="N5659" i="6"/>
  <c r="O5659" i="6"/>
  <c r="N5660" i="6"/>
  <c r="O5660" i="6"/>
  <c r="N5661" i="6"/>
  <c r="O5661" i="6"/>
  <c r="N5662" i="6"/>
  <c r="O5662" i="6"/>
  <c r="N5663" i="6"/>
  <c r="O5663" i="6"/>
  <c r="N5664" i="6"/>
  <c r="O5664" i="6"/>
  <c r="N5665" i="6"/>
  <c r="O5665" i="6"/>
  <c r="N5666" i="6"/>
  <c r="O5666" i="6"/>
  <c r="N5667" i="6"/>
  <c r="O5667" i="6"/>
  <c r="N5668" i="6"/>
  <c r="O5668" i="6"/>
  <c r="N5669" i="6"/>
  <c r="O5669" i="6"/>
  <c r="N5670" i="6"/>
  <c r="O5670" i="6"/>
  <c r="N5671" i="6"/>
  <c r="O5671" i="6"/>
  <c r="N5672" i="6"/>
  <c r="O5672" i="6"/>
  <c r="N5673" i="6"/>
  <c r="O5673" i="6"/>
  <c r="N5674" i="6"/>
  <c r="O5674" i="6"/>
  <c r="N5675" i="6"/>
  <c r="O5675" i="6"/>
  <c r="N5676" i="6"/>
  <c r="O5676" i="6"/>
  <c r="N5677" i="6"/>
  <c r="O5677" i="6"/>
  <c r="N5678" i="6"/>
  <c r="O5678" i="6"/>
  <c r="N5679" i="6"/>
  <c r="O5679" i="6"/>
  <c r="N5680" i="6"/>
  <c r="O5680" i="6"/>
  <c r="N5681" i="6"/>
  <c r="O5681" i="6"/>
  <c r="N5682" i="6"/>
  <c r="O5682" i="6"/>
  <c r="N5683" i="6"/>
  <c r="O5683" i="6"/>
  <c r="N5684" i="6"/>
  <c r="O5684" i="6"/>
  <c r="N5685" i="6"/>
  <c r="O5685" i="6"/>
  <c r="N5686" i="6"/>
  <c r="O5686" i="6"/>
  <c r="N5687" i="6"/>
  <c r="O5687" i="6"/>
  <c r="N5688" i="6"/>
  <c r="O5688" i="6"/>
  <c r="N5689" i="6"/>
  <c r="O5689" i="6"/>
  <c r="N5690" i="6"/>
  <c r="O5690" i="6"/>
  <c r="N5691" i="6"/>
  <c r="O5691" i="6"/>
  <c r="N5692" i="6"/>
  <c r="O5692" i="6"/>
  <c r="N5693" i="6"/>
  <c r="O5693" i="6"/>
  <c r="N5694" i="6"/>
  <c r="O5694" i="6"/>
  <c r="N5695" i="6"/>
  <c r="O5695" i="6"/>
  <c r="N5696" i="6"/>
  <c r="O5696" i="6"/>
  <c r="N5697" i="6"/>
  <c r="O5697" i="6"/>
  <c r="N5698" i="6"/>
  <c r="O5698" i="6"/>
  <c r="N5699" i="6"/>
  <c r="O5699" i="6"/>
  <c r="N5700" i="6"/>
  <c r="O5700" i="6"/>
  <c r="N5701" i="6"/>
  <c r="O5701" i="6"/>
  <c r="N5702" i="6"/>
  <c r="O5702" i="6"/>
  <c r="N5703" i="6"/>
  <c r="O5703" i="6"/>
  <c r="N5704" i="6"/>
  <c r="O5704" i="6"/>
  <c r="N5705" i="6"/>
  <c r="O5705" i="6"/>
  <c r="N5706" i="6"/>
  <c r="O5706" i="6"/>
  <c r="N5707" i="6"/>
  <c r="O5707" i="6"/>
  <c r="N5708" i="6"/>
  <c r="O5708" i="6"/>
  <c r="N5709" i="6"/>
  <c r="O5709" i="6"/>
  <c r="N5710" i="6"/>
  <c r="O5710" i="6"/>
  <c r="N5711" i="6"/>
  <c r="O5711" i="6"/>
  <c r="N5712" i="6"/>
  <c r="O5712" i="6"/>
  <c r="N5713" i="6"/>
  <c r="O5713" i="6"/>
  <c r="N5714" i="6"/>
  <c r="O5714" i="6"/>
  <c r="N5715" i="6"/>
  <c r="O5715" i="6"/>
  <c r="N5716" i="6"/>
  <c r="O5716" i="6"/>
  <c r="N5717" i="6"/>
  <c r="O5717" i="6"/>
  <c r="N5718" i="6"/>
  <c r="O5718" i="6"/>
  <c r="N5719" i="6"/>
  <c r="O5719" i="6"/>
  <c r="N5720" i="6"/>
  <c r="O5720" i="6"/>
  <c r="N5721" i="6"/>
  <c r="O5721" i="6"/>
  <c r="N5722" i="6"/>
  <c r="O5722" i="6"/>
  <c r="N5723" i="6"/>
  <c r="O5723" i="6"/>
  <c r="N5724" i="6"/>
  <c r="O5724" i="6"/>
  <c r="N5725" i="6"/>
  <c r="O5725" i="6"/>
  <c r="N5726" i="6"/>
  <c r="O5726" i="6"/>
  <c r="N5727" i="6"/>
  <c r="O5727" i="6"/>
  <c r="N5728" i="6"/>
  <c r="O5728" i="6"/>
  <c r="N5729" i="6"/>
  <c r="O5729" i="6"/>
  <c r="N5730" i="6"/>
  <c r="O5730" i="6"/>
  <c r="N5731" i="6"/>
  <c r="O5731" i="6"/>
  <c r="N5732" i="6"/>
  <c r="O5732" i="6"/>
  <c r="N5733" i="6"/>
  <c r="O5733" i="6"/>
  <c r="N5734" i="6"/>
  <c r="O5734" i="6"/>
  <c r="N5735" i="6"/>
  <c r="O5735" i="6"/>
  <c r="N5736" i="6"/>
  <c r="O5736" i="6"/>
  <c r="N5737" i="6"/>
  <c r="O5737" i="6"/>
  <c r="N5738" i="6"/>
  <c r="O5738" i="6"/>
  <c r="N5739" i="6"/>
  <c r="O5739" i="6"/>
  <c r="N5740" i="6"/>
  <c r="O5740" i="6"/>
  <c r="N5741" i="6"/>
  <c r="O5741" i="6"/>
  <c r="N5742" i="6"/>
  <c r="O5742" i="6"/>
  <c r="N5743" i="6"/>
  <c r="O5743" i="6"/>
  <c r="N5744" i="6"/>
  <c r="O5744" i="6"/>
  <c r="N5745" i="6"/>
  <c r="O5745" i="6"/>
  <c r="N5746" i="6"/>
  <c r="O5746" i="6"/>
  <c r="N5747" i="6"/>
  <c r="O5747" i="6"/>
  <c r="N5748" i="6"/>
  <c r="O5748" i="6"/>
  <c r="N5749" i="6"/>
  <c r="O5749" i="6"/>
  <c r="N5750" i="6"/>
  <c r="O5750" i="6"/>
  <c r="N5751" i="6"/>
  <c r="O5751" i="6"/>
  <c r="N5752" i="6"/>
  <c r="O5752" i="6"/>
  <c r="N5753" i="6"/>
  <c r="O5753" i="6"/>
  <c r="N5754" i="6"/>
  <c r="O5754" i="6"/>
  <c r="N5755" i="6"/>
  <c r="O5755" i="6"/>
  <c r="N5756" i="6"/>
  <c r="O5756" i="6"/>
  <c r="N5757" i="6"/>
  <c r="O5757" i="6"/>
  <c r="N5758" i="6"/>
  <c r="O5758" i="6"/>
  <c r="N5759" i="6"/>
  <c r="O5759" i="6"/>
  <c r="N5760" i="6"/>
  <c r="O5760" i="6"/>
  <c r="N5761" i="6"/>
  <c r="O5761" i="6"/>
  <c r="N5762" i="6"/>
  <c r="O5762" i="6"/>
  <c r="N5763" i="6"/>
  <c r="O5763" i="6"/>
  <c r="N5764" i="6"/>
  <c r="O5764" i="6"/>
  <c r="N5765" i="6"/>
  <c r="O5765" i="6"/>
  <c r="N5766" i="6"/>
  <c r="O5766" i="6"/>
  <c r="N5767" i="6"/>
  <c r="O5767" i="6"/>
  <c r="N5768" i="6"/>
  <c r="O5768" i="6"/>
  <c r="N5769" i="6"/>
  <c r="O5769" i="6"/>
  <c r="N5770" i="6"/>
  <c r="O5770" i="6"/>
  <c r="N5771" i="6"/>
  <c r="O5771" i="6"/>
  <c r="N5772" i="6"/>
  <c r="O5772" i="6"/>
  <c r="N5773" i="6"/>
  <c r="O5773" i="6"/>
  <c r="N5774" i="6"/>
  <c r="O5774" i="6"/>
  <c r="N5775" i="6"/>
  <c r="O5775" i="6"/>
  <c r="N5776" i="6"/>
  <c r="O5776" i="6"/>
  <c r="N5777" i="6"/>
  <c r="O5777" i="6"/>
  <c r="N5778" i="6"/>
  <c r="O5778" i="6"/>
  <c r="N5779" i="6"/>
  <c r="O5779" i="6"/>
  <c r="N5780" i="6"/>
  <c r="O5780" i="6"/>
  <c r="N5781" i="6"/>
  <c r="O5781" i="6"/>
  <c r="N5782" i="6"/>
  <c r="O5782" i="6"/>
  <c r="N5783" i="6"/>
  <c r="O5783" i="6"/>
  <c r="N5784" i="6"/>
  <c r="O5784" i="6"/>
  <c r="N5785" i="6"/>
  <c r="O5785" i="6"/>
  <c r="N5786" i="6"/>
  <c r="O5786" i="6"/>
  <c r="N5787" i="6"/>
  <c r="O5787" i="6"/>
  <c r="N5788" i="6"/>
  <c r="O5788" i="6"/>
  <c r="N5789" i="6"/>
  <c r="O5789" i="6"/>
  <c r="N5790" i="6"/>
  <c r="O5790" i="6"/>
  <c r="N5791" i="6"/>
  <c r="O5791" i="6"/>
  <c r="N5792" i="6"/>
  <c r="O5792" i="6"/>
  <c r="N5793" i="6"/>
  <c r="O5793" i="6"/>
  <c r="N5794" i="6"/>
  <c r="O5794" i="6"/>
  <c r="N5795" i="6"/>
  <c r="O5795" i="6"/>
  <c r="N5796" i="6"/>
  <c r="O5796" i="6"/>
  <c r="N5797" i="6"/>
  <c r="O5797" i="6"/>
  <c r="N5798" i="6"/>
  <c r="O5798" i="6"/>
  <c r="N5799" i="6"/>
  <c r="O5799" i="6"/>
  <c r="N5800" i="6"/>
  <c r="O5800" i="6"/>
  <c r="N5801" i="6"/>
  <c r="O5801" i="6"/>
  <c r="N5802" i="6"/>
  <c r="O5802" i="6"/>
  <c r="N5803" i="6"/>
  <c r="O5803" i="6"/>
  <c r="N5804" i="6"/>
  <c r="O5804" i="6"/>
  <c r="N5805" i="6"/>
  <c r="O5805" i="6"/>
  <c r="N5806" i="6"/>
  <c r="O5806" i="6"/>
  <c r="N5807" i="6"/>
  <c r="O5807" i="6"/>
  <c r="N5808" i="6"/>
  <c r="O5808" i="6"/>
  <c r="N5809" i="6"/>
  <c r="O5809" i="6"/>
  <c r="N5810" i="6"/>
  <c r="O5810" i="6"/>
  <c r="N5811" i="6"/>
  <c r="O5811" i="6"/>
  <c r="N5812" i="6"/>
  <c r="O5812" i="6"/>
  <c r="N5813" i="6"/>
  <c r="O5813" i="6"/>
  <c r="N5814" i="6"/>
  <c r="O5814" i="6"/>
  <c r="N5815" i="6"/>
  <c r="O5815" i="6"/>
  <c r="N5816" i="6"/>
  <c r="O5816" i="6"/>
  <c r="N5817" i="6"/>
  <c r="O5817" i="6"/>
  <c r="N5818" i="6"/>
  <c r="O5818" i="6"/>
  <c r="N5819" i="6"/>
  <c r="O5819" i="6"/>
  <c r="N5820" i="6"/>
  <c r="O5820" i="6"/>
  <c r="N5821" i="6"/>
  <c r="O5821" i="6"/>
  <c r="N5822" i="6"/>
  <c r="O5822" i="6"/>
  <c r="N5823" i="6"/>
  <c r="O5823" i="6"/>
  <c r="N5824" i="6"/>
  <c r="O5824" i="6"/>
  <c r="N5825" i="6"/>
  <c r="O5825" i="6"/>
  <c r="N5826" i="6"/>
  <c r="O5826" i="6"/>
  <c r="N5827" i="6"/>
  <c r="O5827" i="6"/>
  <c r="N5828" i="6"/>
  <c r="O5828" i="6"/>
  <c r="N5829" i="6"/>
  <c r="O5829" i="6"/>
  <c r="N5830" i="6"/>
  <c r="O5830" i="6"/>
  <c r="N5831" i="6"/>
  <c r="O5831" i="6"/>
  <c r="N5832" i="6"/>
  <c r="O5832" i="6"/>
  <c r="N5833" i="6"/>
  <c r="O5833" i="6"/>
  <c r="N5834" i="6"/>
  <c r="O5834" i="6"/>
  <c r="N5835" i="6"/>
  <c r="O5835" i="6"/>
  <c r="N5836" i="6"/>
  <c r="O5836" i="6"/>
  <c r="N5837" i="6"/>
  <c r="O5837" i="6"/>
  <c r="N5838" i="6"/>
  <c r="O5838" i="6"/>
  <c r="N5839" i="6"/>
  <c r="O5839" i="6"/>
  <c r="N5840" i="6"/>
  <c r="O5840" i="6"/>
  <c r="N5841" i="6"/>
  <c r="O5841" i="6"/>
  <c r="N5842" i="6"/>
  <c r="O5842" i="6"/>
  <c r="N5843" i="6"/>
  <c r="O5843" i="6"/>
  <c r="N5844" i="6"/>
  <c r="O5844" i="6"/>
  <c r="N5845" i="6"/>
  <c r="O5845" i="6"/>
  <c r="N5846" i="6"/>
  <c r="O5846" i="6"/>
  <c r="N5847" i="6"/>
  <c r="O5847" i="6"/>
  <c r="N5848" i="6"/>
  <c r="O5848" i="6"/>
  <c r="N5849" i="6"/>
  <c r="O5849" i="6"/>
  <c r="N5850" i="6"/>
  <c r="O5850" i="6"/>
  <c r="N5851" i="6"/>
  <c r="O5851" i="6"/>
  <c r="N5852" i="6"/>
  <c r="O5852" i="6"/>
  <c r="N5853" i="6"/>
  <c r="O5853" i="6"/>
  <c r="N5854" i="6"/>
  <c r="O5854" i="6"/>
  <c r="N5855" i="6"/>
  <c r="O5855" i="6"/>
  <c r="N5856" i="6"/>
  <c r="O5856" i="6"/>
  <c r="N5857" i="6"/>
  <c r="O5857" i="6"/>
  <c r="N5858" i="6"/>
  <c r="O5858" i="6"/>
  <c r="N5859" i="6"/>
  <c r="O5859" i="6"/>
  <c r="N5860" i="6"/>
  <c r="O5860" i="6"/>
  <c r="N5861" i="6"/>
  <c r="O5861" i="6"/>
  <c r="N5862" i="6"/>
  <c r="O5862" i="6"/>
  <c r="N5863" i="6"/>
  <c r="O5863" i="6"/>
  <c r="N5864" i="6"/>
  <c r="O5864" i="6"/>
  <c r="N5865" i="6"/>
  <c r="O5865" i="6"/>
  <c r="N5866" i="6"/>
  <c r="O5866" i="6"/>
  <c r="N5867" i="6"/>
  <c r="O5867" i="6"/>
  <c r="N5868" i="6"/>
  <c r="O5868" i="6"/>
  <c r="N5869" i="6"/>
  <c r="O5869" i="6"/>
  <c r="N5870" i="6"/>
  <c r="O5870" i="6"/>
  <c r="N5871" i="6"/>
  <c r="O5871" i="6"/>
  <c r="N5872" i="6"/>
  <c r="O5872" i="6"/>
  <c r="N5873" i="6"/>
  <c r="O5873" i="6"/>
  <c r="N5874" i="6"/>
  <c r="O5874" i="6"/>
  <c r="N5875" i="6"/>
  <c r="O5875" i="6"/>
  <c r="N5876" i="6"/>
  <c r="O5876" i="6"/>
  <c r="N5877" i="6"/>
  <c r="O5877" i="6"/>
  <c r="N5878" i="6"/>
  <c r="O5878" i="6"/>
  <c r="N5879" i="6"/>
  <c r="O5879" i="6"/>
  <c r="N5880" i="6"/>
  <c r="O5880" i="6"/>
  <c r="N5881" i="6"/>
  <c r="O5881" i="6"/>
  <c r="N5882" i="6"/>
  <c r="O5882" i="6"/>
  <c r="N5883" i="6"/>
  <c r="O5883" i="6"/>
  <c r="N5884" i="6"/>
  <c r="O5884" i="6"/>
  <c r="N5885" i="6"/>
  <c r="O5885" i="6"/>
  <c r="N5886" i="6"/>
  <c r="O5886" i="6"/>
  <c r="N5887" i="6"/>
  <c r="O5887" i="6"/>
  <c r="N5888" i="6"/>
  <c r="O5888" i="6"/>
  <c r="N5889" i="6"/>
  <c r="O5889" i="6"/>
  <c r="N5890" i="6"/>
  <c r="O5890" i="6"/>
  <c r="N5891" i="6"/>
  <c r="O5891" i="6"/>
  <c r="N5892" i="6"/>
  <c r="O5892" i="6"/>
  <c r="N5893" i="6"/>
  <c r="O5893" i="6"/>
  <c r="N5894" i="6"/>
  <c r="O5894" i="6"/>
  <c r="N5895" i="6"/>
  <c r="O5895" i="6"/>
  <c r="N5896" i="6"/>
  <c r="O5896" i="6"/>
  <c r="N5897" i="6"/>
  <c r="O5897" i="6"/>
  <c r="N5898" i="6"/>
  <c r="O5898" i="6"/>
  <c r="N5899" i="6"/>
  <c r="O5899" i="6"/>
  <c r="N5900" i="6"/>
  <c r="O5900" i="6"/>
  <c r="N5901" i="6"/>
  <c r="O5901" i="6"/>
  <c r="N5902" i="6"/>
  <c r="O5902" i="6"/>
  <c r="N5903" i="6"/>
  <c r="O5903" i="6"/>
  <c r="N5904" i="6"/>
  <c r="O5904" i="6"/>
  <c r="N5905" i="6"/>
  <c r="O5905" i="6"/>
  <c r="N5906" i="6"/>
  <c r="O5906" i="6"/>
  <c r="N5907" i="6"/>
  <c r="O5907" i="6"/>
  <c r="N5908" i="6"/>
  <c r="O5908" i="6"/>
  <c r="N5909" i="6"/>
  <c r="O5909" i="6"/>
  <c r="N5910" i="6"/>
  <c r="O5910" i="6"/>
  <c r="N5911" i="6"/>
  <c r="O5911" i="6"/>
  <c r="N5912" i="6"/>
  <c r="O5912" i="6"/>
  <c r="N5913" i="6"/>
  <c r="O5913" i="6"/>
  <c r="N5914" i="6"/>
  <c r="O5914" i="6"/>
  <c r="N5915" i="6"/>
  <c r="O5915" i="6"/>
  <c r="N5916" i="6"/>
  <c r="O5916" i="6"/>
  <c r="N5917" i="6"/>
  <c r="O5917" i="6"/>
  <c r="N5918" i="6"/>
  <c r="O5918" i="6"/>
  <c r="N5919" i="6"/>
  <c r="O5919" i="6"/>
  <c r="N5920" i="6"/>
  <c r="O5920" i="6"/>
  <c r="N5921" i="6"/>
  <c r="O5921" i="6"/>
  <c r="N5922" i="6"/>
  <c r="O5922" i="6"/>
  <c r="N5923" i="6"/>
  <c r="O5923" i="6"/>
  <c r="N5924" i="6"/>
  <c r="O5924" i="6"/>
  <c r="N5925" i="6"/>
  <c r="O5925" i="6"/>
  <c r="N5926" i="6"/>
  <c r="O5926" i="6"/>
  <c r="N5927" i="6"/>
  <c r="O5927" i="6"/>
  <c r="N5928" i="6"/>
  <c r="O5928" i="6"/>
  <c r="N5929" i="6"/>
  <c r="O5929" i="6"/>
  <c r="N5930" i="6"/>
  <c r="O5930" i="6"/>
  <c r="N5931" i="6"/>
  <c r="O5931" i="6"/>
  <c r="N5932" i="6"/>
  <c r="O5932" i="6"/>
  <c r="N5933" i="6"/>
  <c r="O5933" i="6"/>
  <c r="N5934" i="6"/>
  <c r="O5934" i="6"/>
  <c r="N5935" i="6"/>
  <c r="O5935" i="6"/>
  <c r="N5936" i="6"/>
  <c r="O5936" i="6"/>
  <c r="N5937" i="6"/>
  <c r="O5937" i="6"/>
  <c r="N5938" i="6"/>
  <c r="O5938" i="6"/>
  <c r="N5939" i="6"/>
  <c r="O5939" i="6"/>
  <c r="N5940" i="6"/>
  <c r="O5940" i="6"/>
  <c r="N5941" i="6"/>
  <c r="O5941" i="6"/>
  <c r="N5942" i="6"/>
  <c r="O5942" i="6"/>
  <c r="N5943" i="6"/>
  <c r="O5943" i="6"/>
  <c r="N5944" i="6"/>
  <c r="O5944" i="6"/>
  <c r="N5945" i="6"/>
  <c r="O5945" i="6"/>
  <c r="N5946" i="6"/>
  <c r="O5946" i="6"/>
  <c r="N5947" i="6"/>
  <c r="O5947" i="6"/>
  <c r="N5948" i="6"/>
  <c r="O5948" i="6"/>
  <c r="N5949" i="6"/>
  <c r="O5949" i="6"/>
  <c r="N5950" i="6"/>
  <c r="O5950" i="6"/>
  <c r="N5951" i="6"/>
  <c r="O5951" i="6"/>
  <c r="N5952" i="6"/>
  <c r="O5952" i="6"/>
  <c r="N5953" i="6"/>
  <c r="O5953" i="6"/>
  <c r="N5954" i="6"/>
  <c r="O5954" i="6"/>
  <c r="N5955" i="6"/>
  <c r="O5955" i="6"/>
  <c r="N5956" i="6"/>
  <c r="O5956" i="6"/>
  <c r="N5957" i="6"/>
  <c r="O5957" i="6"/>
  <c r="N5958" i="6"/>
  <c r="O5958" i="6"/>
  <c r="N5959" i="6"/>
  <c r="O5959" i="6"/>
  <c r="N5960" i="6"/>
  <c r="O5960" i="6"/>
  <c r="N5961" i="6"/>
  <c r="O5961" i="6"/>
  <c r="N5962" i="6"/>
  <c r="O5962" i="6"/>
  <c r="N5963" i="6"/>
  <c r="O5963" i="6"/>
  <c r="N5964" i="6"/>
  <c r="O5964" i="6"/>
  <c r="N5965" i="6"/>
  <c r="O5965" i="6"/>
  <c r="N5966" i="6"/>
  <c r="O5966" i="6"/>
  <c r="N5967" i="6"/>
  <c r="O5967" i="6"/>
  <c r="N5968" i="6"/>
  <c r="O5968" i="6"/>
  <c r="N5969" i="6"/>
  <c r="O5969" i="6"/>
  <c r="N5970" i="6"/>
  <c r="O5970" i="6"/>
  <c r="N5971" i="6"/>
  <c r="O5971" i="6"/>
  <c r="N5972" i="6"/>
  <c r="O5972" i="6"/>
  <c r="N5973" i="6"/>
  <c r="O5973" i="6"/>
  <c r="N5974" i="6"/>
  <c r="O5974" i="6"/>
  <c r="N5975" i="6"/>
  <c r="O5975" i="6"/>
  <c r="N5976" i="6"/>
  <c r="O5976" i="6"/>
  <c r="N5977" i="6"/>
  <c r="O5977" i="6"/>
  <c r="N5978" i="6"/>
  <c r="O5978" i="6"/>
  <c r="N5979" i="6"/>
  <c r="O5979" i="6"/>
  <c r="N5980" i="6"/>
  <c r="O5980" i="6"/>
  <c r="N5981" i="6"/>
  <c r="O5981" i="6"/>
  <c r="N5982" i="6"/>
  <c r="O5982" i="6"/>
  <c r="N5983" i="6"/>
  <c r="O5983" i="6"/>
  <c r="N5984" i="6"/>
  <c r="O5984" i="6"/>
  <c r="N5985" i="6"/>
  <c r="O5985" i="6"/>
  <c r="N5986" i="6"/>
  <c r="O5986" i="6"/>
  <c r="N5987" i="6"/>
  <c r="O5987" i="6"/>
  <c r="N5988" i="6"/>
  <c r="O5988" i="6"/>
  <c r="N5989" i="6"/>
  <c r="O5989" i="6"/>
  <c r="N5990" i="6"/>
  <c r="O5990" i="6"/>
  <c r="N5991" i="6"/>
  <c r="O5991" i="6"/>
  <c r="N5992" i="6"/>
  <c r="O5992" i="6"/>
  <c r="N5993" i="6"/>
  <c r="O5993" i="6"/>
  <c r="N5994" i="6"/>
  <c r="O5994" i="6"/>
  <c r="N5995" i="6"/>
  <c r="O5995" i="6"/>
  <c r="N5996" i="6"/>
  <c r="O5996" i="6"/>
  <c r="N5997" i="6"/>
  <c r="O5997" i="6"/>
  <c r="N5998" i="6"/>
  <c r="O5998" i="6"/>
  <c r="N5999" i="6"/>
  <c r="O5999" i="6"/>
  <c r="N6000" i="6"/>
  <c r="O6000" i="6"/>
  <c r="N6001" i="6"/>
  <c r="O6001" i="6"/>
  <c r="N6002" i="6"/>
  <c r="O6002" i="6"/>
  <c r="N6003" i="6"/>
  <c r="O6003" i="6"/>
  <c r="N6004" i="6"/>
  <c r="O6004" i="6"/>
  <c r="N6005" i="6"/>
  <c r="O6005" i="6"/>
  <c r="N6006" i="6"/>
  <c r="O6006" i="6"/>
  <c r="N6007" i="6"/>
  <c r="O6007" i="6"/>
  <c r="N6008" i="6"/>
  <c r="O6008" i="6"/>
  <c r="N6009" i="6"/>
  <c r="O6009" i="6"/>
  <c r="N6010" i="6"/>
  <c r="O6010" i="6"/>
  <c r="N6011" i="6"/>
  <c r="O6011" i="6"/>
  <c r="N6012" i="6"/>
  <c r="O6012" i="6"/>
  <c r="N6013" i="6"/>
  <c r="O6013" i="6"/>
  <c r="N6014" i="6"/>
  <c r="O6014" i="6"/>
  <c r="N6015" i="6"/>
  <c r="O6015" i="6"/>
  <c r="N6016" i="6"/>
  <c r="O6016" i="6"/>
  <c r="N6017" i="6"/>
  <c r="O6017" i="6"/>
  <c r="N6018" i="6"/>
  <c r="O6018" i="6"/>
  <c r="N6019" i="6"/>
  <c r="O6019" i="6"/>
  <c r="N6020" i="6"/>
  <c r="O6020" i="6"/>
  <c r="N6021" i="6"/>
  <c r="O6021" i="6"/>
  <c r="N6022" i="6"/>
  <c r="O6022" i="6"/>
  <c r="N6023" i="6"/>
  <c r="O6023" i="6"/>
  <c r="N6024" i="6"/>
  <c r="O6024" i="6"/>
  <c r="N6025" i="6"/>
  <c r="O6025" i="6"/>
  <c r="N6026" i="6"/>
  <c r="O6026" i="6"/>
  <c r="N6027" i="6"/>
  <c r="O6027" i="6"/>
  <c r="N6028" i="6"/>
  <c r="O6028" i="6"/>
  <c r="N6029" i="6"/>
  <c r="O6029" i="6"/>
  <c r="N6030" i="6"/>
  <c r="O6030" i="6"/>
  <c r="N6031" i="6"/>
  <c r="O6031" i="6"/>
  <c r="N6032" i="6"/>
  <c r="O6032" i="6"/>
  <c r="N6033" i="6"/>
  <c r="O6033" i="6"/>
  <c r="N6034" i="6"/>
  <c r="O6034" i="6"/>
  <c r="N6035" i="6"/>
  <c r="O6035" i="6"/>
  <c r="N6036" i="6"/>
  <c r="O6036" i="6"/>
  <c r="N6037" i="6"/>
  <c r="O6037" i="6"/>
  <c r="N6038" i="6"/>
  <c r="O6038" i="6"/>
  <c r="N6039" i="6"/>
  <c r="O6039" i="6"/>
  <c r="N6040" i="6"/>
  <c r="O6040" i="6"/>
  <c r="N6041" i="6"/>
  <c r="O6041" i="6"/>
  <c r="N6042" i="6"/>
  <c r="O6042" i="6"/>
  <c r="N6043" i="6"/>
  <c r="O6043" i="6"/>
  <c r="N6044" i="6"/>
  <c r="O6044" i="6"/>
  <c r="N6045" i="6"/>
  <c r="O6045" i="6"/>
  <c r="N6046" i="6"/>
  <c r="O6046" i="6"/>
  <c r="N6047" i="6"/>
  <c r="O6047" i="6"/>
  <c r="N6048" i="6"/>
  <c r="O6048" i="6"/>
  <c r="N6049" i="6"/>
  <c r="O6049" i="6"/>
  <c r="N6050" i="6"/>
  <c r="O6050" i="6"/>
  <c r="N6051" i="6"/>
  <c r="O6051" i="6"/>
  <c r="N6052" i="6"/>
  <c r="O6052" i="6"/>
  <c r="N6053" i="6"/>
  <c r="O6053" i="6"/>
  <c r="N6054" i="6"/>
  <c r="O6054" i="6"/>
  <c r="N6055" i="6"/>
  <c r="O6055" i="6"/>
  <c r="N6056" i="6"/>
  <c r="O6056" i="6"/>
  <c r="N6057" i="6"/>
  <c r="O6057" i="6"/>
  <c r="N6058" i="6"/>
  <c r="O6058" i="6"/>
  <c r="N6059" i="6"/>
  <c r="O6059" i="6"/>
  <c r="N6060" i="6"/>
  <c r="O6060" i="6"/>
  <c r="N6061" i="6"/>
  <c r="O6061" i="6"/>
  <c r="N6062" i="6"/>
  <c r="O6062" i="6"/>
  <c r="N6063" i="6"/>
  <c r="O6063" i="6"/>
  <c r="N6064" i="6"/>
  <c r="O6064" i="6"/>
  <c r="N6065" i="6"/>
  <c r="O6065" i="6"/>
  <c r="N6066" i="6"/>
  <c r="O6066" i="6"/>
  <c r="N6067" i="6"/>
  <c r="O6067" i="6"/>
  <c r="N6068" i="6"/>
  <c r="O6068" i="6"/>
  <c r="N6069" i="6"/>
  <c r="O6069" i="6"/>
  <c r="N6070" i="6"/>
  <c r="O6070" i="6"/>
  <c r="N6071" i="6"/>
  <c r="O6071" i="6"/>
  <c r="N6072" i="6"/>
  <c r="O6072" i="6"/>
  <c r="N6073" i="6"/>
  <c r="O6073" i="6"/>
  <c r="N6074" i="6"/>
  <c r="O6074" i="6"/>
  <c r="N6075" i="6"/>
  <c r="O6075" i="6"/>
  <c r="N6076" i="6"/>
  <c r="O6076" i="6"/>
  <c r="N6077" i="6"/>
  <c r="O6077" i="6"/>
  <c r="N6078" i="6"/>
  <c r="O6078" i="6"/>
  <c r="N6079" i="6"/>
  <c r="O6079" i="6"/>
  <c r="N6080" i="6"/>
  <c r="O6080" i="6"/>
  <c r="N6081" i="6"/>
  <c r="O6081" i="6"/>
  <c r="N6082" i="6"/>
  <c r="O6082" i="6"/>
  <c r="N6083" i="6"/>
  <c r="O6083" i="6"/>
  <c r="N6084" i="6"/>
  <c r="O6084" i="6"/>
  <c r="N6085" i="6"/>
  <c r="O6085" i="6"/>
  <c r="N6086" i="6"/>
  <c r="O6086" i="6"/>
  <c r="N6087" i="6"/>
  <c r="O6087" i="6"/>
  <c r="N6088" i="6"/>
  <c r="O6088" i="6"/>
  <c r="N6089" i="6"/>
  <c r="O6089" i="6"/>
  <c r="N6090" i="6"/>
  <c r="O6090" i="6"/>
  <c r="N6091" i="6"/>
  <c r="O6091" i="6"/>
  <c r="N6092" i="6"/>
  <c r="O6092" i="6"/>
  <c r="N6093" i="6"/>
  <c r="O6093" i="6"/>
  <c r="N6094" i="6"/>
  <c r="O6094" i="6"/>
  <c r="N6095" i="6"/>
  <c r="O6095" i="6"/>
  <c r="N6096" i="6"/>
  <c r="O6096" i="6"/>
  <c r="N6097" i="6"/>
  <c r="O6097" i="6"/>
  <c r="N6098" i="6"/>
  <c r="O6098" i="6"/>
  <c r="N6099" i="6"/>
  <c r="O6099" i="6"/>
  <c r="N6100" i="6"/>
  <c r="O6100" i="6"/>
  <c r="N6101" i="6"/>
  <c r="O6101" i="6"/>
  <c r="N6102" i="6"/>
  <c r="O6102" i="6"/>
  <c r="N6103" i="6"/>
  <c r="O6103" i="6"/>
  <c r="N6104" i="6"/>
  <c r="O6104" i="6"/>
  <c r="N6105" i="6"/>
  <c r="O6105" i="6"/>
  <c r="N6106" i="6"/>
  <c r="O6106" i="6"/>
  <c r="N6107" i="6"/>
  <c r="O6107" i="6"/>
  <c r="N6108" i="6"/>
  <c r="O6108" i="6"/>
  <c r="N6109" i="6"/>
  <c r="O6109" i="6"/>
  <c r="N6110" i="6"/>
  <c r="O6110" i="6"/>
  <c r="N6111" i="6"/>
  <c r="O6111" i="6"/>
  <c r="N6112" i="6"/>
  <c r="O6112" i="6"/>
  <c r="N6113" i="6"/>
  <c r="O6113" i="6"/>
  <c r="N6114" i="6"/>
  <c r="O6114" i="6"/>
  <c r="N6115" i="6"/>
  <c r="O6115" i="6"/>
  <c r="N6116" i="6"/>
  <c r="O6116" i="6"/>
  <c r="N6117" i="6"/>
  <c r="O6117" i="6"/>
  <c r="N6118" i="6"/>
  <c r="O6118" i="6"/>
  <c r="N6119" i="6"/>
  <c r="O6119" i="6"/>
  <c r="N6120" i="6"/>
  <c r="O6120" i="6"/>
  <c r="N6121" i="6"/>
  <c r="O6121" i="6"/>
  <c r="N6122" i="6"/>
  <c r="O6122" i="6"/>
  <c r="N6123" i="6"/>
  <c r="O6123" i="6"/>
  <c r="N6124" i="6"/>
  <c r="O6124" i="6"/>
  <c r="N6125" i="6"/>
  <c r="O6125" i="6"/>
  <c r="N6126" i="6"/>
  <c r="O6126" i="6"/>
  <c r="N6127" i="6"/>
  <c r="O6127" i="6"/>
  <c r="N6128" i="6"/>
  <c r="O6128" i="6"/>
  <c r="N6129" i="6"/>
  <c r="O6129" i="6"/>
  <c r="N6130" i="6"/>
  <c r="O6130" i="6"/>
  <c r="N6131" i="6"/>
  <c r="O6131" i="6"/>
  <c r="N6132" i="6"/>
  <c r="O6132" i="6"/>
  <c r="N6133" i="6"/>
  <c r="O6133" i="6"/>
  <c r="N6134" i="6"/>
  <c r="O6134" i="6"/>
  <c r="N6135" i="6"/>
  <c r="O6135" i="6"/>
  <c r="N6136" i="6"/>
  <c r="O6136" i="6"/>
  <c r="N6137" i="6"/>
  <c r="O6137" i="6"/>
  <c r="N6138" i="6"/>
  <c r="O6138" i="6"/>
  <c r="N6139" i="6"/>
  <c r="O6139" i="6"/>
  <c r="N6140" i="6"/>
  <c r="O6140" i="6"/>
  <c r="N6141" i="6"/>
  <c r="O6141" i="6"/>
  <c r="N6142" i="6"/>
  <c r="O6142" i="6"/>
  <c r="N6143" i="6"/>
  <c r="O6143" i="6"/>
  <c r="N6144" i="6"/>
  <c r="O6144" i="6"/>
  <c r="N6145" i="6"/>
  <c r="O6145" i="6"/>
  <c r="N6146" i="6"/>
  <c r="O6146" i="6"/>
  <c r="N6147" i="6"/>
  <c r="O6147" i="6"/>
  <c r="N6148" i="6"/>
  <c r="O6148" i="6"/>
  <c r="N6149" i="6"/>
  <c r="O6149" i="6"/>
  <c r="N6150" i="6"/>
  <c r="O6150" i="6"/>
  <c r="N6151" i="6"/>
  <c r="O6151" i="6"/>
  <c r="N6152" i="6"/>
  <c r="O6152" i="6"/>
  <c r="N6153" i="6"/>
  <c r="O6153" i="6"/>
  <c r="N6154" i="6"/>
  <c r="O6154" i="6"/>
  <c r="N6155" i="6"/>
  <c r="O6155" i="6"/>
  <c r="N6156" i="6"/>
  <c r="O6156" i="6"/>
  <c r="N6157" i="6"/>
  <c r="O6157" i="6"/>
  <c r="N6158" i="6"/>
  <c r="O6158" i="6"/>
  <c r="N6159" i="6"/>
  <c r="O6159" i="6"/>
  <c r="N6160" i="6"/>
  <c r="O6160" i="6"/>
  <c r="N6161" i="6"/>
  <c r="O6161" i="6"/>
  <c r="N6162" i="6"/>
  <c r="O6162" i="6"/>
  <c r="N6163" i="6"/>
  <c r="O6163" i="6"/>
  <c r="N6164" i="6"/>
  <c r="O6164" i="6"/>
  <c r="N6165" i="6"/>
  <c r="O6165" i="6"/>
  <c r="N6166" i="6"/>
  <c r="O6166" i="6"/>
  <c r="N6167" i="6"/>
  <c r="O6167" i="6"/>
  <c r="N6168" i="6"/>
  <c r="O6168" i="6"/>
  <c r="N6169" i="6"/>
  <c r="O6169" i="6"/>
  <c r="N6170" i="6"/>
  <c r="O6170" i="6"/>
  <c r="N6171" i="6"/>
  <c r="O6171" i="6"/>
  <c r="N6172" i="6"/>
  <c r="O6172" i="6"/>
  <c r="N6173" i="6"/>
  <c r="O6173" i="6"/>
  <c r="N6174" i="6"/>
  <c r="O6174" i="6"/>
  <c r="N6175" i="6"/>
  <c r="O6175" i="6"/>
  <c r="N6176" i="6"/>
  <c r="O6176" i="6"/>
  <c r="N6177" i="6"/>
  <c r="O6177" i="6"/>
  <c r="N6178" i="6"/>
  <c r="O6178" i="6"/>
  <c r="N6179" i="6"/>
  <c r="O6179" i="6"/>
  <c r="N6180" i="6"/>
  <c r="O6180" i="6"/>
  <c r="N6181" i="6"/>
  <c r="O6181" i="6"/>
  <c r="N6182" i="6"/>
  <c r="O6182" i="6"/>
  <c r="N6183" i="6"/>
  <c r="O6183" i="6"/>
  <c r="N6184" i="6"/>
  <c r="O6184" i="6"/>
  <c r="N6185" i="6"/>
  <c r="O6185" i="6"/>
  <c r="N6186" i="6"/>
  <c r="O6186" i="6"/>
  <c r="N6187" i="6"/>
  <c r="O6187" i="6"/>
  <c r="N6188" i="6"/>
  <c r="O6188" i="6"/>
  <c r="N6189" i="6"/>
  <c r="O6189" i="6"/>
  <c r="N6190" i="6"/>
  <c r="O6190" i="6"/>
  <c r="N6191" i="6"/>
  <c r="O6191" i="6"/>
  <c r="N6192" i="6"/>
  <c r="O6192" i="6"/>
  <c r="N6193" i="6"/>
  <c r="O6193" i="6"/>
  <c r="N6194" i="6"/>
  <c r="O6194" i="6"/>
  <c r="N6195" i="6"/>
  <c r="O6195" i="6"/>
  <c r="N6196" i="6"/>
  <c r="O6196" i="6"/>
  <c r="N6197" i="6"/>
  <c r="O6197" i="6"/>
  <c r="N6198" i="6"/>
  <c r="O6198" i="6"/>
  <c r="N6199" i="6"/>
  <c r="O6199" i="6"/>
  <c r="N6200" i="6"/>
  <c r="O6200" i="6"/>
  <c r="N6201" i="6"/>
  <c r="O6201" i="6"/>
  <c r="N6202" i="6"/>
  <c r="O6202" i="6"/>
  <c r="N6203" i="6"/>
  <c r="O6203" i="6"/>
  <c r="N6204" i="6"/>
  <c r="O6204" i="6"/>
  <c r="N6205" i="6"/>
  <c r="O6205" i="6"/>
  <c r="N6206" i="6"/>
  <c r="O6206" i="6"/>
  <c r="N6207" i="6"/>
  <c r="O6207" i="6"/>
  <c r="N6208" i="6"/>
  <c r="O6208" i="6"/>
  <c r="N6209" i="6"/>
  <c r="O6209" i="6"/>
  <c r="N6210" i="6"/>
  <c r="O6210" i="6"/>
  <c r="N6211" i="6"/>
  <c r="O6211" i="6"/>
  <c r="N6212" i="6"/>
  <c r="O6212" i="6"/>
  <c r="N6213" i="6"/>
  <c r="O6213" i="6"/>
  <c r="N6214" i="6"/>
  <c r="O6214" i="6"/>
  <c r="N6215" i="6"/>
  <c r="O6215" i="6"/>
  <c r="N6216" i="6"/>
  <c r="O6216" i="6"/>
  <c r="N6217" i="6"/>
  <c r="O6217" i="6"/>
  <c r="N6218" i="6"/>
  <c r="O6218" i="6"/>
  <c r="N6219" i="6"/>
  <c r="O6219" i="6"/>
  <c r="N6220" i="6"/>
  <c r="O6220" i="6"/>
  <c r="N6221" i="6"/>
  <c r="O6221" i="6"/>
  <c r="N6222" i="6"/>
  <c r="O6222" i="6"/>
  <c r="N6223" i="6"/>
  <c r="O6223" i="6"/>
  <c r="N6224" i="6"/>
  <c r="O6224" i="6"/>
  <c r="N6225" i="6"/>
  <c r="O6225" i="6"/>
  <c r="N6226" i="6"/>
  <c r="O6226" i="6"/>
  <c r="N6227" i="6"/>
  <c r="O6227" i="6"/>
  <c r="N6228" i="6"/>
  <c r="O6228" i="6"/>
  <c r="N6229" i="6"/>
  <c r="O6229" i="6"/>
  <c r="N6230" i="6"/>
  <c r="O6230" i="6"/>
  <c r="N6231" i="6"/>
  <c r="O6231" i="6"/>
  <c r="N6232" i="6"/>
  <c r="O6232" i="6"/>
  <c r="N6233" i="6"/>
  <c r="O6233" i="6"/>
  <c r="N6234" i="6"/>
  <c r="O6234" i="6"/>
  <c r="N6235" i="6"/>
  <c r="O6235" i="6"/>
  <c r="N6236" i="6"/>
  <c r="O6236" i="6"/>
  <c r="N6237" i="6"/>
  <c r="O6237" i="6"/>
  <c r="N6238" i="6"/>
  <c r="O6238" i="6"/>
  <c r="N6239" i="6"/>
  <c r="O6239" i="6"/>
  <c r="N6240" i="6"/>
  <c r="O6240" i="6"/>
  <c r="N6241" i="6"/>
  <c r="O6241" i="6"/>
  <c r="N6242" i="6"/>
  <c r="O6242" i="6"/>
  <c r="N6243" i="6"/>
  <c r="O6243" i="6"/>
  <c r="N6244" i="6"/>
  <c r="O6244" i="6"/>
  <c r="N6245" i="6"/>
  <c r="O6245" i="6"/>
  <c r="N6246" i="6"/>
  <c r="O6246" i="6"/>
  <c r="N6247" i="6"/>
  <c r="O6247" i="6"/>
  <c r="N6248" i="6"/>
  <c r="O6248" i="6"/>
  <c r="N6249" i="6"/>
  <c r="O6249" i="6"/>
  <c r="N6250" i="6"/>
  <c r="O6250" i="6"/>
  <c r="N6251" i="6"/>
  <c r="O6251" i="6"/>
  <c r="N6252" i="6"/>
  <c r="O6252" i="6"/>
  <c r="N6253" i="6"/>
  <c r="O6253" i="6"/>
  <c r="N6254" i="6"/>
  <c r="O6254" i="6"/>
  <c r="N6255" i="6"/>
  <c r="O6255" i="6"/>
  <c r="N6256" i="6"/>
  <c r="O6256" i="6"/>
  <c r="N6257" i="6"/>
  <c r="O6257" i="6"/>
  <c r="N6258" i="6"/>
  <c r="O6258" i="6"/>
  <c r="N6259" i="6"/>
  <c r="O6259" i="6"/>
  <c r="N6260" i="6"/>
  <c r="O6260" i="6"/>
  <c r="N6261" i="6"/>
  <c r="O6261" i="6"/>
  <c r="N6262" i="6"/>
  <c r="O6262" i="6"/>
  <c r="N6263" i="6"/>
  <c r="O6263" i="6"/>
  <c r="N6264" i="6"/>
  <c r="O6264" i="6"/>
  <c r="N6265" i="6"/>
  <c r="O6265" i="6"/>
  <c r="N6266" i="6"/>
  <c r="O6266" i="6"/>
  <c r="N6267" i="6"/>
  <c r="O6267" i="6"/>
  <c r="N6268" i="6"/>
  <c r="O6268" i="6"/>
  <c r="N6269" i="6"/>
  <c r="O6269" i="6"/>
  <c r="N6270" i="6"/>
  <c r="O6270" i="6"/>
  <c r="N6271" i="6"/>
  <c r="O6271" i="6"/>
  <c r="N6272" i="6"/>
  <c r="O6272" i="6"/>
  <c r="N6273" i="6"/>
  <c r="O6273" i="6"/>
  <c r="N6274" i="6"/>
  <c r="O6274" i="6"/>
  <c r="N6275" i="6"/>
  <c r="O6275" i="6"/>
  <c r="N6276" i="6"/>
  <c r="O6276" i="6"/>
  <c r="N6277" i="6"/>
  <c r="O6277" i="6"/>
  <c r="N6278" i="6"/>
  <c r="O6278" i="6"/>
  <c r="N6279" i="6"/>
  <c r="O6279" i="6"/>
  <c r="N6280" i="6"/>
  <c r="O6280" i="6"/>
  <c r="N6281" i="6"/>
  <c r="O6281" i="6"/>
  <c r="N6282" i="6"/>
  <c r="O6282" i="6"/>
  <c r="N6283" i="6"/>
  <c r="O6283" i="6"/>
  <c r="N6284" i="6"/>
  <c r="O6284" i="6"/>
  <c r="N6285" i="6"/>
  <c r="O6285" i="6"/>
  <c r="N6286" i="6"/>
  <c r="O6286" i="6"/>
  <c r="N6287" i="6"/>
  <c r="O6287" i="6"/>
  <c r="N6288" i="6"/>
  <c r="O6288" i="6"/>
  <c r="N6289" i="6"/>
  <c r="O6289" i="6"/>
  <c r="N6290" i="6"/>
  <c r="O6290" i="6"/>
  <c r="N6291" i="6"/>
  <c r="O6291" i="6"/>
  <c r="N6292" i="6"/>
  <c r="O6292" i="6"/>
  <c r="N6293" i="6"/>
  <c r="O6293" i="6"/>
  <c r="N6294" i="6"/>
  <c r="O6294" i="6"/>
  <c r="N6295" i="6"/>
  <c r="O6295" i="6"/>
  <c r="N6296" i="6"/>
  <c r="O6296" i="6"/>
  <c r="N6297" i="6"/>
  <c r="O6297" i="6"/>
  <c r="N6298" i="6"/>
  <c r="O6298" i="6"/>
  <c r="N6299" i="6"/>
  <c r="O6299" i="6"/>
  <c r="N6300" i="6"/>
  <c r="O6300" i="6"/>
  <c r="N6301" i="6"/>
  <c r="O6301" i="6"/>
  <c r="N6302" i="6"/>
  <c r="O6302" i="6"/>
  <c r="N6303" i="6"/>
  <c r="O6303" i="6"/>
  <c r="N6304" i="6"/>
  <c r="O6304" i="6"/>
  <c r="N6305" i="6"/>
  <c r="O6305" i="6"/>
  <c r="N6306" i="6"/>
  <c r="O6306" i="6"/>
  <c r="N6307" i="6"/>
  <c r="O6307" i="6"/>
  <c r="N6308" i="6"/>
  <c r="O6308" i="6"/>
  <c r="N6309" i="6"/>
  <c r="O6309" i="6"/>
  <c r="N6310" i="6"/>
  <c r="O6310" i="6"/>
  <c r="N6311" i="6"/>
  <c r="O6311" i="6"/>
  <c r="N6312" i="6"/>
  <c r="O6312" i="6"/>
  <c r="N6313" i="6"/>
  <c r="O6313" i="6"/>
  <c r="N6314" i="6"/>
  <c r="O6314" i="6"/>
  <c r="N6315" i="6"/>
  <c r="O6315" i="6"/>
  <c r="N6316" i="6"/>
  <c r="O6316" i="6"/>
  <c r="N6317" i="6"/>
  <c r="O6317" i="6"/>
  <c r="N6318" i="6"/>
  <c r="O6318" i="6"/>
  <c r="N6319" i="6"/>
  <c r="O6319" i="6"/>
  <c r="N6320" i="6"/>
  <c r="O6320" i="6"/>
  <c r="N6321" i="6"/>
  <c r="O6321" i="6"/>
  <c r="N6322" i="6"/>
  <c r="O6322" i="6"/>
  <c r="N6323" i="6"/>
  <c r="O6323" i="6"/>
  <c r="N6324" i="6"/>
  <c r="O6324" i="6"/>
  <c r="N6325" i="6"/>
  <c r="O6325" i="6"/>
  <c r="N6326" i="6"/>
  <c r="O6326" i="6"/>
  <c r="N6327" i="6"/>
  <c r="O6327" i="6"/>
  <c r="N6328" i="6"/>
  <c r="O6328" i="6"/>
  <c r="N6329" i="6"/>
  <c r="O6329" i="6"/>
  <c r="N6330" i="6"/>
  <c r="O6330" i="6"/>
  <c r="N6331" i="6"/>
  <c r="O6331" i="6"/>
  <c r="N6332" i="6"/>
  <c r="O6332" i="6"/>
  <c r="N6333" i="6"/>
  <c r="O6333" i="6"/>
  <c r="N6334" i="6"/>
  <c r="O6334" i="6"/>
  <c r="N6335" i="6"/>
  <c r="O6335" i="6"/>
  <c r="N6336" i="6"/>
  <c r="O6336" i="6"/>
  <c r="N6337" i="6"/>
  <c r="O6337" i="6"/>
  <c r="N6338" i="6"/>
  <c r="O6338" i="6"/>
  <c r="N6339" i="6"/>
  <c r="O6339" i="6"/>
  <c r="N6340" i="6"/>
  <c r="O6340" i="6"/>
  <c r="N6341" i="6"/>
  <c r="O6341" i="6"/>
  <c r="N6342" i="6"/>
  <c r="O6342" i="6"/>
  <c r="N6343" i="6"/>
  <c r="O6343" i="6"/>
  <c r="N6344" i="6"/>
  <c r="O6344" i="6"/>
  <c r="N6345" i="6"/>
  <c r="O6345" i="6"/>
  <c r="N6346" i="6"/>
  <c r="O6346" i="6"/>
  <c r="N6347" i="6"/>
  <c r="O6347" i="6"/>
  <c r="N6348" i="6"/>
  <c r="O6348" i="6"/>
  <c r="N6349" i="6"/>
  <c r="O6349" i="6"/>
  <c r="N6350" i="6"/>
  <c r="O6350" i="6"/>
  <c r="N6351" i="6"/>
  <c r="O6351" i="6"/>
  <c r="N6352" i="6"/>
  <c r="O6352" i="6"/>
  <c r="N6353" i="6"/>
  <c r="O6353" i="6"/>
  <c r="N6354" i="6"/>
  <c r="O6354" i="6"/>
  <c r="N6355" i="6"/>
  <c r="O6355" i="6"/>
  <c r="N6356" i="6"/>
  <c r="O6356" i="6"/>
  <c r="N6357" i="6"/>
  <c r="O6357" i="6"/>
  <c r="N6358" i="6"/>
  <c r="O6358" i="6"/>
  <c r="N6359" i="6"/>
  <c r="O6359" i="6"/>
  <c r="N6360" i="6"/>
  <c r="O6360" i="6"/>
  <c r="N6361" i="6"/>
  <c r="O6361" i="6"/>
  <c r="N6362" i="6"/>
  <c r="O6362" i="6"/>
  <c r="N6363" i="6"/>
  <c r="O6363" i="6"/>
  <c r="N6364" i="6"/>
  <c r="O6364" i="6"/>
  <c r="N6365" i="6"/>
  <c r="O6365" i="6"/>
  <c r="N6366" i="6"/>
  <c r="O6366" i="6"/>
  <c r="N6367" i="6"/>
  <c r="O6367" i="6"/>
  <c r="N6368" i="6"/>
  <c r="O6368" i="6"/>
  <c r="N6369" i="6"/>
  <c r="O6369" i="6"/>
  <c r="N6370" i="6"/>
  <c r="O6370" i="6"/>
  <c r="N6371" i="6"/>
  <c r="O6371" i="6"/>
  <c r="N6372" i="6"/>
  <c r="O6372" i="6"/>
  <c r="N6373" i="6"/>
  <c r="O6373" i="6"/>
  <c r="N6374" i="6"/>
  <c r="O6374" i="6"/>
  <c r="N6375" i="6"/>
  <c r="O6375" i="6"/>
  <c r="N6376" i="6"/>
  <c r="O6376" i="6"/>
  <c r="N6377" i="6"/>
  <c r="O6377" i="6"/>
  <c r="N6378" i="6"/>
  <c r="O6378" i="6"/>
  <c r="N6379" i="6"/>
  <c r="O6379" i="6"/>
  <c r="N6380" i="6"/>
  <c r="O6380" i="6"/>
  <c r="N6381" i="6"/>
  <c r="O6381" i="6"/>
  <c r="N6382" i="6"/>
  <c r="O6382" i="6"/>
  <c r="N6383" i="6"/>
  <c r="O6383" i="6"/>
  <c r="N6384" i="6"/>
  <c r="O6384" i="6"/>
  <c r="N6385" i="6"/>
  <c r="O6385" i="6"/>
  <c r="N6386" i="6"/>
  <c r="O6386" i="6"/>
  <c r="N6387" i="6"/>
  <c r="O6387" i="6"/>
  <c r="N6388" i="6"/>
  <c r="O6388" i="6"/>
  <c r="N6389" i="6"/>
  <c r="O6389" i="6"/>
  <c r="N6390" i="6"/>
  <c r="O6390" i="6"/>
  <c r="N6391" i="6"/>
  <c r="O6391" i="6"/>
  <c r="N6392" i="6"/>
  <c r="O6392" i="6"/>
  <c r="N6393" i="6"/>
  <c r="O6393" i="6"/>
  <c r="N6394" i="6"/>
  <c r="O6394" i="6"/>
  <c r="N6395" i="6"/>
  <c r="O6395" i="6"/>
  <c r="N6396" i="6"/>
  <c r="O6396" i="6"/>
  <c r="N6397" i="6"/>
  <c r="O6397" i="6"/>
  <c r="N6398" i="6"/>
  <c r="O6398" i="6"/>
  <c r="N6399" i="6"/>
  <c r="O6399" i="6"/>
  <c r="N6400" i="6"/>
  <c r="O6400" i="6"/>
  <c r="N6401" i="6"/>
  <c r="O6401" i="6"/>
  <c r="N6402" i="6"/>
  <c r="O6402" i="6"/>
  <c r="N6403" i="6"/>
  <c r="O6403" i="6"/>
  <c r="N6404" i="6"/>
  <c r="O6404" i="6"/>
  <c r="N6405" i="6"/>
  <c r="O6405" i="6"/>
  <c r="N6406" i="6"/>
  <c r="O6406" i="6"/>
  <c r="N6407" i="6"/>
  <c r="O6407" i="6"/>
  <c r="N6408" i="6"/>
  <c r="O6408" i="6"/>
  <c r="N6409" i="6"/>
  <c r="O6409" i="6"/>
  <c r="N6410" i="6"/>
  <c r="O6410" i="6"/>
  <c r="N6411" i="6"/>
  <c r="O6411" i="6"/>
  <c r="N6412" i="6"/>
  <c r="O6412" i="6"/>
  <c r="N6413" i="6"/>
  <c r="O6413" i="6"/>
  <c r="N6414" i="6"/>
  <c r="O6414" i="6"/>
  <c r="N6415" i="6"/>
  <c r="O6415" i="6"/>
  <c r="N6416" i="6"/>
  <c r="O6416" i="6"/>
  <c r="N6417" i="6"/>
  <c r="O6417" i="6"/>
  <c r="N6418" i="6"/>
  <c r="O6418" i="6"/>
  <c r="N6419" i="6"/>
  <c r="O6419" i="6"/>
  <c r="N6420" i="6"/>
  <c r="O6420" i="6"/>
  <c r="N6421" i="6"/>
  <c r="O6421" i="6"/>
  <c r="N6422" i="6"/>
  <c r="O6422" i="6"/>
  <c r="N6423" i="6"/>
  <c r="O6423" i="6"/>
  <c r="N6424" i="6"/>
  <c r="O6424" i="6"/>
  <c r="N6425" i="6"/>
  <c r="O6425" i="6"/>
  <c r="N6426" i="6"/>
  <c r="O6426" i="6"/>
  <c r="N6427" i="6"/>
  <c r="O6427" i="6"/>
  <c r="N6428" i="6"/>
  <c r="O6428" i="6"/>
  <c r="N6429" i="6"/>
  <c r="O6429" i="6"/>
  <c r="N6430" i="6"/>
  <c r="O6430" i="6"/>
  <c r="N6431" i="6"/>
  <c r="O6431" i="6"/>
  <c r="N6432" i="6"/>
  <c r="O6432" i="6"/>
  <c r="N6433" i="6"/>
  <c r="O6433" i="6"/>
  <c r="N6434" i="6"/>
  <c r="O6434" i="6"/>
  <c r="N6435" i="6"/>
  <c r="O6435" i="6"/>
  <c r="N6436" i="6"/>
  <c r="O6436" i="6"/>
  <c r="N6437" i="6"/>
  <c r="O6437" i="6"/>
  <c r="N6438" i="6"/>
  <c r="O6438" i="6"/>
  <c r="N6439" i="6"/>
  <c r="O6439" i="6"/>
  <c r="N6440" i="6"/>
  <c r="O6440" i="6"/>
  <c r="N6441" i="6"/>
  <c r="O6441" i="6"/>
  <c r="N6442" i="6"/>
  <c r="O6442" i="6"/>
  <c r="N6443" i="6"/>
  <c r="O6443" i="6"/>
  <c r="N6444" i="6"/>
  <c r="O6444" i="6"/>
  <c r="N6445" i="6"/>
  <c r="O6445" i="6"/>
  <c r="N6446" i="6"/>
  <c r="O6446" i="6"/>
  <c r="N6447" i="6"/>
  <c r="O6447" i="6"/>
  <c r="N6448" i="6"/>
  <c r="O6448" i="6"/>
  <c r="N6449" i="6"/>
  <c r="O6449" i="6"/>
  <c r="N6450" i="6"/>
  <c r="O6450" i="6"/>
  <c r="N6451" i="6"/>
  <c r="O6451" i="6"/>
  <c r="N6452" i="6"/>
  <c r="O6452" i="6"/>
  <c r="N6453" i="6"/>
  <c r="O6453" i="6"/>
  <c r="N6454" i="6"/>
  <c r="O6454" i="6"/>
  <c r="N6455" i="6"/>
  <c r="O6455" i="6"/>
  <c r="N6456" i="6"/>
  <c r="O6456" i="6"/>
  <c r="N6457" i="6"/>
  <c r="O6457" i="6"/>
  <c r="N6458" i="6"/>
  <c r="O6458" i="6"/>
  <c r="N6459" i="6"/>
  <c r="O6459" i="6"/>
  <c r="N6460" i="6"/>
  <c r="O6460" i="6"/>
  <c r="N6461" i="6"/>
  <c r="O6461" i="6"/>
  <c r="N6462" i="6"/>
  <c r="O6462" i="6"/>
  <c r="N6463" i="6"/>
  <c r="O6463" i="6"/>
  <c r="N6464" i="6"/>
  <c r="O6464" i="6"/>
  <c r="N6465" i="6"/>
  <c r="O6465" i="6"/>
  <c r="N6466" i="6"/>
  <c r="O6466" i="6"/>
  <c r="N6467" i="6"/>
  <c r="O6467" i="6"/>
  <c r="N6468" i="6"/>
  <c r="O6468" i="6"/>
  <c r="N6469" i="6"/>
  <c r="O6469" i="6"/>
  <c r="N6470" i="6"/>
  <c r="O6470" i="6"/>
  <c r="N6471" i="6"/>
  <c r="O6471" i="6"/>
  <c r="N6472" i="6"/>
  <c r="O6472" i="6"/>
  <c r="N6473" i="6"/>
  <c r="O6473" i="6"/>
  <c r="N6474" i="6"/>
  <c r="O6474" i="6"/>
  <c r="N6475" i="6"/>
  <c r="O6475" i="6"/>
  <c r="N6476" i="6"/>
  <c r="O6476" i="6"/>
  <c r="N6477" i="6"/>
  <c r="O6477" i="6"/>
  <c r="N6478" i="6"/>
  <c r="O6478" i="6"/>
  <c r="N6479" i="6"/>
  <c r="O6479" i="6"/>
  <c r="N6480" i="6"/>
  <c r="O6480" i="6"/>
  <c r="N6481" i="6"/>
  <c r="O6481" i="6"/>
  <c r="N6482" i="6"/>
  <c r="O6482" i="6"/>
  <c r="N6483" i="6"/>
  <c r="O6483" i="6"/>
  <c r="N6484" i="6"/>
  <c r="O6484" i="6"/>
  <c r="N6485" i="6"/>
  <c r="O6485" i="6"/>
  <c r="N6486" i="6"/>
  <c r="O6486" i="6"/>
  <c r="N6487" i="6"/>
  <c r="O6487" i="6"/>
  <c r="N6488" i="6"/>
  <c r="O6488" i="6"/>
  <c r="N6489" i="6"/>
  <c r="O6489" i="6"/>
  <c r="N6490" i="6"/>
  <c r="O6490" i="6"/>
  <c r="N6491" i="6"/>
  <c r="O6491" i="6"/>
  <c r="N6492" i="6"/>
  <c r="O6492" i="6"/>
  <c r="N6493" i="6"/>
  <c r="O6493" i="6"/>
  <c r="N6494" i="6"/>
  <c r="O6494" i="6"/>
  <c r="N6495" i="6"/>
  <c r="O6495" i="6"/>
  <c r="N6496" i="6"/>
  <c r="O6496" i="6"/>
  <c r="N6497" i="6"/>
  <c r="O6497" i="6"/>
  <c r="N6498" i="6"/>
  <c r="O6498" i="6"/>
  <c r="N6499" i="6"/>
  <c r="O6499" i="6"/>
  <c r="N6500" i="6"/>
  <c r="O6500" i="6"/>
  <c r="N6501" i="6"/>
  <c r="O6501" i="6"/>
  <c r="N6502" i="6"/>
  <c r="O6502" i="6"/>
  <c r="N6503" i="6"/>
  <c r="O6503" i="6"/>
  <c r="N6504" i="6"/>
  <c r="O6504" i="6"/>
  <c r="N6505" i="6"/>
  <c r="O6505" i="6"/>
  <c r="N6506" i="6"/>
  <c r="O6506" i="6"/>
  <c r="N6507" i="6"/>
  <c r="O6507" i="6"/>
  <c r="N6508" i="6"/>
  <c r="O6508" i="6"/>
  <c r="N6509" i="6"/>
  <c r="O6509" i="6"/>
  <c r="N6510" i="6"/>
  <c r="O6510" i="6"/>
  <c r="N6511" i="6"/>
  <c r="O6511" i="6"/>
  <c r="N6512" i="6"/>
  <c r="O6512" i="6"/>
  <c r="N6513" i="6"/>
  <c r="O6513" i="6"/>
  <c r="N6514" i="6"/>
  <c r="O6514" i="6"/>
  <c r="N6515" i="6"/>
  <c r="O6515" i="6"/>
  <c r="N6516" i="6"/>
  <c r="O6516" i="6"/>
  <c r="N6517" i="6"/>
  <c r="O6517" i="6"/>
  <c r="N6518" i="6"/>
  <c r="O6518" i="6"/>
  <c r="N6519" i="6"/>
  <c r="O6519" i="6"/>
  <c r="N6520" i="6"/>
  <c r="O6520" i="6"/>
  <c r="N6521" i="6"/>
  <c r="O6521" i="6"/>
  <c r="N6522" i="6"/>
  <c r="O6522" i="6"/>
  <c r="N6523" i="6"/>
  <c r="O6523" i="6"/>
  <c r="N6524" i="6"/>
  <c r="O6524" i="6"/>
  <c r="N6525" i="6"/>
  <c r="O6525" i="6"/>
  <c r="N6526" i="6"/>
  <c r="O6526" i="6"/>
  <c r="N6527" i="6"/>
  <c r="O6527" i="6"/>
  <c r="N6528" i="6"/>
  <c r="O6528" i="6"/>
  <c r="N6529" i="6"/>
  <c r="O6529" i="6"/>
  <c r="N6530" i="6"/>
  <c r="O6530" i="6"/>
  <c r="N6531" i="6"/>
  <c r="O6531" i="6"/>
  <c r="N6532" i="6"/>
  <c r="O6532" i="6"/>
  <c r="N6533" i="6"/>
  <c r="O6533" i="6"/>
  <c r="N6534" i="6"/>
  <c r="O6534" i="6"/>
  <c r="N6535" i="6"/>
  <c r="O6535" i="6"/>
  <c r="N6536" i="6"/>
  <c r="O6536" i="6"/>
  <c r="N6537" i="6"/>
  <c r="O6537" i="6"/>
  <c r="N6538" i="6"/>
  <c r="O6538" i="6"/>
  <c r="N6539" i="6"/>
  <c r="O6539" i="6"/>
  <c r="N6540" i="6"/>
  <c r="O6540" i="6"/>
  <c r="N6541" i="6"/>
  <c r="O6541" i="6"/>
  <c r="N6542" i="6"/>
  <c r="O6542" i="6"/>
  <c r="N6543" i="6"/>
  <c r="O6543" i="6"/>
  <c r="N6544" i="6"/>
  <c r="O6544" i="6"/>
  <c r="N6545" i="6"/>
  <c r="O6545" i="6"/>
  <c r="N6546" i="6"/>
  <c r="O6546" i="6"/>
  <c r="N6547" i="6"/>
  <c r="O6547" i="6"/>
  <c r="N6548" i="6"/>
  <c r="O6548" i="6"/>
  <c r="N6549" i="6"/>
  <c r="O6549" i="6"/>
  <c r="N6550" i="6"/>
  <c r="O6550" i="6"/>
  <c r="N6551" i="6"/>
  <c r="O6551" i="6"/>
  <c r="N6552" i="6"/>
  <c r="O6552" i="6"/>
  <c r="N6553" i="6"/>
  <c r="O6553" i="6"/>
  <c r="N6554" i="6"/>
  <c r="O6554" i="6"/>
  <c r="N6555" i="6"/>
  <c r="O6555" i="6"/>
  <c r="N6556" i="6"/>
  <c r="O6556" i="6"/>
  <c r="N6557" i="6"/>
  <c r="O6557" i="6"/>
  <c r="N6558" i="6"/>
  <c r="O6558" i="6"/>
  <c r="N6559" i="6"/>
  <c r="O6559" i="6"/>
  <c r="N6560" i="6"/>
  <c r="O6560" i="6"/>
  <c r="N6561" i="6"/>
  <c r="O6561" i="6"/>
  <c r="N6562" i="6"/>
  <c r="O6562" i="6"/>
  <c r="N6563" i="6"/>
  <c r="O6563" i="6"/>
  <c r="N6564" i="6"/>
  <c r="O6564" i="6"/>
  <c r="N6565" i="6"/>
  <c r="O6565" i="6"/>
  <c r="N6566" i="6"/>
  <c r="O6566" i="6"/>
  <c r="N6567" i="6"/>
  <c r="O6567" i="6"/>
  <c r="N6568" i="6"/>
  <c r="O6568" i="6"/>
  <c r="N6569" i="6"/>
  <c r="O6569" i="6"/>
  <c r="N6570" i="6"/>
  <c r="O6570" i="6"/>
  <c r="N6571" i="6"/>
  <c r="O6571" i="6"/>
  <c r="N6572" i="6"/>
  <c r="O6572" i="6"/>
  <c r="N6573" i="6"/>
  <c r="O6573" i="6"/>
  <c r="N6574" i="6"/>
  <c r="O6574" i="6"/>
  <c r="N6575" i="6"/>
  <c r="O6575" i="6"/>
  <c r="N6576" i="6"/>
  <c r="O6576" i="6"/>
  <c r="N6577" i="6"/>
  <c r="O6577" i="6"/>
  <c r="N6578" i="6"/>
  <c r="O6578" i="6"/>
  <c r="N6579" i="6"/>
  <c r="O6579" i="6"/>
  <c r="N6580" i="6"/>
  <c r="O6580" i="6"/>
  <c r="N6581" i="6"/>
  <c r="O6581" i="6"/>
  <c r="N6582" i="6"/>
  <c r="O6582" i="6"/>
  <c r="N6583" i="6"/>
  <c r="O6583" i="6"/>
  <c r="N6584" i="6"/>
  <c r="O6584" i="6"/>
  <c r="N6585" i="6"/>
  <c r="O6585" i="6"/>
  <c r="N6586" i="6"/>
  <c r="O6586" i="6"/>
  <c r="N6587" i="6"/>
  <c r="O6587" i="6"/>
  <c r="N6588" i="6"/>
  <c r="O6588" i="6"/>
  <c r="N6589" i="6"/>
  <c r="O6589" i="6"/>
  <c r="N6590" i="6"/>
  <c r="O6590" i="6"/>
  <c r="N6591" i="6"/>
  <c r="O6591" i="6"/>
  <c r="N6592" i="6"/>
  <c r="O6592" i="6"/>
  <c r="N6593" i="6"/>
  <c r="O6593" i="6"/>
  <c r="N6594" i="6"/>
  <c r="O6594" i="6"/>
  <c r="N6595" i="6"/>
  <c r="O6595" i="6"/>
  <c r="N6596" i="6"/>
  <c r="O6596" i="6"/>
  <c r="N6597" i="6"/>
  <c r="O6597" i="6"/>
  <c r="N6598" i="6"/>
  <c r="O6598" i="6"/>
  <c r="N6599" i="6"/>
  <c r="O6599" i="6"/>
  <c r="N6600" i="6"/>
  <c r="O6600" i="6"/>
  <c r="N6601" i="6"/>
  <c r="O6601" i="6"/>
  <c r="N6602" i="6"/>
  <c r="O6602" i="6"/>
  <c r="N6603" i="6"/>
  <c r="O6603" i="6"/>
  <c r="N6604" i="6"/>
  <c r="O6604" i="6"/>
  <c r="N6605" i="6"/>
  <c r="O6605" i="6"/>
  <c r="N6606" i="6"/>
  <c r="O6606" i="6"/>
  <c r="N6607" i="6"/>
  <c r="O6607" i="6"/>
  <c r="N6608" i="6"/>
  <c r="O6608" i="6"/>
  <c r="N6609" i="6"/>
  <c r="O6609" i="6"/>
  <c r="N6610" i="6"/>
  <c r="O6610" i="6"/>
  <c r="N6611" i="6"/>
  <c r="O6611" i="6"/>
  <c r="N6612" i="6"/>
  <c r="O6612" i="6"/>
  <c r="N6613" i="6"/>
  <c r="O6613" i="6"/>
  <c r="N6614" i="6"/>
  <c r="O6614" i="6"/>
  <c r="N6615" i="6"/>
  <c r="O6615" i="6"/>
  <c r="N6616" i="6"/>
  <c r="O6616" i="6"/>
  <c r="N6617" i="6"/>
  <c r="O6617" i="6"/>
  <c r="N6618" i="6"/>
  <c r="O6618" i="6"/>
  <c r="N6619" i="6"/>
  <c r="O6619" i="6"/>
  <c r="N6620" i="6"/>
  <c r="O6620" i="6"/>
  <c r="N6621" i="6"/>
  <c r="O6621" i="6"/>
  <c r="N6622" i="6"/>
  <c r="O6622" i="6"/>
  <c r="N6623" i="6"/>
  <c r="O6623" i="6"/>
  <c r="N6624" i="6"/>
  <c r="O6624" i="6"/>
  <c r="N6625" i="6"/>
  <c r="O6625" i="6"/>
  <c r="N6626" i="6"/>
  <c r="O6626" i="6"/>
  <c r="N6627" i="6"/>
  <c r="O6627" i="6"/>
  <c r="N6628" i="6"/>
  <c r="O6628" i="6"/>
  <c r="N6629" i="6"/>
  <c r="O6629" i="6"/>
  <c r="N6630" i="6"/>
  <c r="O6630" i="6"/>
  <c r="N6631" i="6"/>
  <c r="O6631" i="6"/>
  <c r="N6632" i="6"/>
  <c r="O6632" i="6"/>
  <c r="N6633" i="6"/>
  <c r="O6633" i="6"/>
  <c r="N6634" i="6"/>
  <c r="O6634" i="6"/>
  <c r="N6635" i="6"/>
  <c r="O6635" i="6"/>
  <c r="N6636" i="6"/>
  <c r="O6636" i="6"/>
  <c r="N6637" i="6"/>
  <c r="O6637" i="6"/>
  <c r="N6638" i="6"/>
  <c r="O6638" i="6"/>
  <c r="N6639" i="6"/>
  <c r="O6639" i="6"/>
  <c r="N6640" i="6"/>
  <c r="O6640" i="6"/>
  <c r="N6641" i="6"/>
  <c r="O6641" i="6"/>
  <c r="N6642" i="6"/>
  <c r="O6642" i="6"/>
  <c r="N6643" i="6"/>
  <c r="O6643" i="6"/>
  <c r="N6644" i="6"/>
  <c r="O6644" i="6"/>
  <c r="N6645" i="6"/>
  <c r="O6645" i="6"/>
  <c r="N6646" i="6"/>
  <c r="O6646" i="6"/>
  <c r="N6647" i="6"/>
  <c r="O6647" i="6"/>
  <c r="N6648" i="6"/>
  <c r="O6648" i="6"/>
  <c r="N6649" i="6"/>
  <c r="O6649" i="6"/>
  <c r="N6650" i="6"/>
  <c r="O6650" i="6"/>
  <c r="N6651" i="6"/>
  <c r="O6651" i="6"/>
  <c r="N6652" i="6"/>
  <c r="O6652" i="6"/>
  <c r="N6653" i="6"/>
  <c r="O6653" i="6"/>
  <c r="N6654" i="6"/>
  <c r="O6654" i="6"/>
  <c r="N6655" i="6"/>
  <c r="O6655" i="6"/>
  <c r="N6656" i="6"/>
  <c r="O6656" i="6"/>
  <c r="N6657" i="6"/>
  <c r="O6657" i="6"/>
  <c r="N6658" i="6"/>
  <c r="O6658" i="6"/>
  <c r="N6659" i="6"/>
  <c r="O6659" i="6"/>
  <c r="N6660" i="6"/>
  <c r="O6660" i="6"/>
  <c r="N6661" i="6"/>
  <c r="O6661" i="6"/>
  <c r="N6662" i="6"/>
  <c r="O6662" i="6"/>
  <c r="N6663" i="6"/>
  <c r="O6663" i="6"/>
  <c r="N6664" i="6"/>
  <c r="O6664" i="6"/>
  <c r="N6665" i="6"/>
  <c r="O6665" i="6"/>
  <c r="N6666" i="6"/>
  <c r="O6666" i="6"/>
  <c r="N6667" i="6"/>
  <c r="O6667" i="6"/>
  <c r="N6668" i="6"/>
  <c r="O6668" i="6"/>
  <c r="N6669" i="6"/>
  <c r="O6669" i="6"/>
  <c r="N6670" i="6"/>
  <c r="O6670" i="6"/>
  <c r="N6671" i="6"/>
  <c r="O6671" i="6"/>
  <c r="N6672" i="6"/>
  <c r="O6672" i="6"/>
  <c r="N6673" i="6"/>
  <c r="O6673" i="6"/>
  <c r="N6674" i="6"/>
  <c r="O6674" i="6"/>
  <c r="N6675" i="6"/>
  <c r="O6675" i="6"/>
  <c r="N6676" i="6"/>
  <c r="O6676" i="6"/>
  <c r="N6677" i="6"/>
  <c r="O6677" i="6"/>
  <c r="N6678" i="6"/>
  <c r="O6678" i="6"/>
  <c r="N6679" i="6"/>
  <c r="O6679" i="6"/>
  <c r="N6680" i="6"/>
  <c r="O6680" i="6"/>
  <c r="N6681" i="6"/>
  <c r="O6681" i="6"/>
  <c r="N6682" i="6"/>
  <c r="O6682" i="6"/>
  <c r="N6683" i="6"/>
  <c r="O6683" i="6"/>
  <c r="N6684" i="6"/>
  <c r="O6684" i="6"/>
  <c r="N6685" i="6"/>
  <c r="O6685" i="6"/>
  <c r="N6686" i="6"/>
  <c r="O6686" i="6"/>
  <c r="N6687" i="6"/>
  <c r="O6687" i="6"/>
  <c r="N6688" i="6"/>
  <c r="O6688" i="6"/>
  <c r="N6689" i="6"/>
  <c r="O6689" i="6"/>
  <c r="N6690" i="6"/>
  <c r="O6690" i="6"/>
  <c r="N6691" i="6"/>
  <c r="O6691" i="6"/>
  <c r="N6692" i="6"/>
  <c r="O6692" i="6"/>
  <c r="N6693" i="6"/>
  <c r="O6693" i="6"/>
  <c r="N6694" i="6"/>
  <c r="O6694" i="6"/>
  <c r="N6695" i="6"/>
  <c r="O6695" i="6"/>
  <c r="N6696" i="6"/>
  <c r="O6696" i="6"/>
  <c r="N6697" i="6"/>
  <c r="O6697" i="6"/>
  <c r="N6698" i="6"/>
  <c r="O6698" i="6"/>
  <c r="N6699" i="6"/>
  <c r="O6699" i="6"/>
  <c r="N6700" i="6"/>
  <c r="O6700" i="6"/>
  <c r="N6701" i="6"/>
  <c r="O6701" i="6"/>
  <c r="N6702" i="6"/>
  <c r="O6702" i="6"/>
  <c r="N6703" i="6"/>
  <c r="O6703" i="6"/>
  <c r="N6704" i="6"/>
  <c r="O6704" i="6"/>
  <c r="N6705" i="6"/>
  <c r="O6705" i="6"/>
  <c r="N6706" i="6"/>
  <c r="O6706" i="6"/>
  <c r="N6707" i="6"/>
  <c r="O6707" i="6"/>
  <c r="N6708" i="6"/>
  <c r="O6708" i="6"/>
  <c r="N6709" i="6"/>
  <c r="O6709" i="6"/>
  <c r="N6710" i="6"/>
  <c r="O6710" i="6"/>
  <c r="N6711" i="6"/>
  <c r="O6711" i="6"/>
  <c r="N6712" i="6"/>
  <c r="O6712" i="6"/>
  <c r="N6713" i="6"/>
  <c r="O6713" i="6"/>
  <c r="N6714" i="6"/>
  <c r="O6714" i="6"/>
  <c r="N6715" i="6"/>
  <c r="O6715" i="6"/>
  <c r="N6716" i="6"/>
  <c r="O6716" i="6"/>
  <c r="N6717" i="6"/>
  <c r="O6717" i="6"/>
  <c r="N6718" i="6"/>
  <c r="O6718" i="6"/>
  <c r="N6719" i="6"/>
  <c r="O6719" i="6"/>
  <c r="N6720" i="6"/>
  <c r="O6720" i="6"/>
  <c r="N6721" i="6"/>
  <c r="O6721" i="6"/>
  <c r="N6722" i="6"/>
  <c r="O6722" i="6"/>
  <c r="N6723" i="6"/>
  <c r="O6723" i="6"/>
  <c r="N6724" i="6"/>
  <c r="O6724" i="6"/>
  <c r="N6725" i="6"/>
  <c r="O6725" i="6"/>
  <c r="N6726" i="6"/>
  <c r="O6726" i="6"/>
  <c r="N6727" i="6"/>
  <c r="O6727" i="6"/>
  <c r="N6728" i="6"/>
  <c r="O6728" i="6"/>
  <c r="N6729" i="6"/>
  <c r="O6729" i="6"/>
  <c r="N6730" i="6"/>
  <c r="O6730" i="6"/>
  <c r="N6731" i="6"/>
  <c r="O6731" i="6"/>
  <c r="N6732" i="6"/>
  <c r="O6732" i="6"/>
  <c r="N6733" i="6"/>
  <c r="O6733" i="6"/>
  <c r="N6734" i="6"/>
  <c r="O6734" i="6"/>
  <c r="N6735" i="6"/>
  <c r="O6735" i="6"/>
  <c r="N6736" i="6"/>
  <c r="O6736" i="6"/>
  <c r="N6737" i="6"/>
  <c r="O6737" i="6"/>
  <c r="N6738" i="6"/>
  <c r="O6738" i="6"/>
  <c r="N6739" i="6"/>
  <c r="O6739" i="6"/>
  <c r="N6740" i="6"/>
  <c r="O6740" i="6"/>
  <c r="N6741" i="6"/>
  <c r="O6741" i="6"/>
  <c r="N6742" i="6"/>
  <c r="O6742" i="6"/>
  <c r="N6743" i="6"/>
  <c r="O6743" i="6"/>
  <c r="N6744" i="6"/>
  <c r="O6744" i="6"/>
  <c r="N6745" i="6"/>
  <c r="O6745" i="6"/>
  <c r="N6746" i="6"/>
  <c r="O6746" i="6"/>
  <c r="N6747" i="6"/>
  <c r="O6747" i="6"/>
  <c r="N6748" i="6"/>
  <c r="O6748" i="6"/>
  <c r="N6749" i="6"/>
  <c r="O6749" i="6"/>
  <c r="N6750" i="6"/>
  <c r="O6750" i="6"/>
  <c r="N6751" i="6"/>
  <c r="O6751" i="6"/>
  <c r="N6752" i="6"/>
  <c r="O6752" i="6"/>
  <c r="N6753" i="6"/>
  <c r="O6753" i="6"/>
  <c r="N6754" i="6"/>
  <c r="O6754" i="6"/>
  <c r="N6755" i="6"/>
  <c r="O6755" i="6"/>
  <c r="N6756" i="6"/>
  <c r="O6756" i="6"/>
  <c r="N6757" i="6"/>
  <c r="O6757" i="6"/>
  <c r="N6758" i="6"/>
  <c r="O6758" i="6"/>
  <c r="N6759" i="6"/>
  <c r="O6759" i="6"/>
  <c r="N6760" i="6"/>
  <c r="O6760" i="6"/>
  <c r="N6761" i="6"/>
  <c r="O6761" i="6"/>
  <c r="N6762" i="6"/>
  <c r="O6762" i="6"/>
  <c r="N6763" i="6"/>
  <c r="O6763" i="6"/>
  <c r="N6764" i="6"/>
  <c r="O6764" i="6"/>
  <c r="N6765" i="6"/>
  <c r="O6765" i="6"/>
  <c r="N6766" i="6"/>
  <c r="O6766" i="6"/>
  <c r="N6767" i="6"/>
  <c r="O6767" i="6"/>
  <c r="N6768" i="6"/>
  <c r="O6768" i="6"/>
  <c r="N6769" i="6"/>
  <c r="O6769" i="6"/>
  <c r="N6770" i="6"/>
  <c r="O6770" i="6"/>
  <c r="N6771" i="6"/>
  <c r="O6771" i="6"/>
  <c r="N6772" i="6"/>
  <c r="O6772" i="6"/>
  <c r="N6773" i="6"/>
  <c r="O6773" i="6"/>
  <c r="N6774" i="6"/>
  <c r="O6774" i="6"/>
  <c r="N6775" i="6"/>
  <c r="O6775" i="6"/>
  <c r="N6776" i="6"/>
  <c r="O6776" i="6"/>
  <c r="N6777" i="6"/>
  <c r="O6777" i="6"/>
  <c r="N6778" i="6"/>
  <c r="O6778" i="6"/>
  <c r="N6779" i="6"/>
  <c r="O6779" i="6"/>
  <c r="N6780" i="6"/>
  <c r="O6780" i="6"/>
  <c r="N6781" i="6"/>
  <c r="O6781" i="6"/>
  <c r="N6782" i="6"/>
  <c r="O6782" i="6"/>
  <c r="N6783" i="6"/>
  <c r="O6783" i="6"/>
  <c r="N6784" i="6"/>
  <c r="O6784" i="6"/>
  <c r="N6785" i="6"/>
  <c r="O6785" i="6"/>
  <c r="N6786" i="6"/>
  <c r="O6786" i="6"/>
  <c r="N6787" i="6"/>
  <c r="O6787" i="6"/>
  <c r="N6788" i="6"/>
  <c r="O6788" i="6"/>
  <c r="N6789" i="6"/>
  <c r="O6789" i="6"/>
  <c r="N6790" i="6"/>
  <c r="O6790" i="6"/>
  <c r="N6791" i="6"/>
  <c r="O6791" i="6"/>
  <c r="N6792" i="6"/>
  <c r="O6792" i="6"/>
  <c r="N6793" i="6"/>
  <c r="O6793" i="6"/>
  <c r="N6794" i="6"/>
  <c r="O6794" i="6"/>
  <c r="N6795" i="6"/>
  <c r="O6795" i="6"/>
  <c r="N6796" i="6"/>
  <c r="O6796" i="6"/>
  <c r="N6797" i="6"/>
  <c r="O6797" i="6"/>
  <c r="N6798" i="6"/>
  <c r="O6798" i="6"/>
  <c r="N6799" i="6"/>
  <c r="O6799" i="6"/>
  <c r="N6800" i="6"/>
  <c r="O6800" i="6"/>
  <c r="N6801" i="6"/>
  <c r="O6801" i="6"/>
  <c r="N6802" i="6"/>
  <c r="O6802" i="6"/>
  <c r="N6803" i="6"/>
  <c r="O6803" i="6"/>
  <c r="N6804" i="6"/>
  <c r="O6804" i="6"/>
  <c r="N6805" i="6"/>
  <c r="O6805" i="6"/>
  <c r="N6806" i="6"/>
  <c r="O6806" i="6"/>
  <c r="N6807" i="6"/>
  <c r="O6807" i="6"/>
  <c r="N6808" i="6"/>
  <c r="O6808" i="6"/>
  <c r="N6809" i="6"/>
  <c r="O6809" i="6"/>
  <c r="N6810" i="6"/>
  <c r="O6810" i="6"/>
  <c r="N6811" i="6"/>
  <c r="O6811" i="6"/>
  <c r="N6812" i="6"/>
  <c r="O6812" i="6"/>
  <c r="N6813" i="6"/>
  <c r="O6813" i="6"/>
  <c r="N6814" i="6"/>
  <c r="O6814" i="6"/>
  <c r="N6815" i="6"/>
  <c r="O6815" i="6"/>
  <c r="N6816" i="6"/>
  <c r="O6816" i="6"/>
  <c r="N6817" i="6"/>
  <c r="O6817" i="6"/>
  <c r="N6818" i="6"/>
  <c r="O6818" i="6"/>
  <c r="N6819" i="6"/>
  <c r="O6819" i="6"/>
  <c r="N6820" i="6"/>
  <c r="O6820" i="6"/>
  <c r="N6821" i="6"/>
  <c r="O6821" i="6"/>
  <c r="N6822" i="6"/>
  <c r="O6822" i="6"/>
  <c r="N6823" i="6"/>
  <c r="O6823" i="6"/>
  <c r="N6824" i="6"/>
  <c r="O6824" i="6"/>
  <c r="N6825" i="6"/>
  <c r="O6825" i="6"/>
  <c r="N6826" i="6"/>
  <c r="O6826" i="6"/>
  <c r="N6827" i="6"/>
  <c r="O6827" i="6"/>
  <c r="N6828" i="6"/>
  <c r="O6828" i="6"/>
  <c r="N6829" i="6"/>
  <c r="O6829" i="6"/>
  <c r="N6830" i="6"/>
  <c r="O6830" i="6"/>
  <c r="N6831" i="6"/>
  <c r="O6831" i="6"/>
  <c r="N6832" i="6"/>
  <c r="O6832" i="6"/>
  <c r="N6833" i="6"/>
  <c r="O6833" i="6"/>
  <c r="N6834" i="6"/>
  <c r="O6834" i="6"/>
  <c r="N6835" i="6"/>
  <c r="O6835" i="6"/>
  <c r="N6836" i="6"/>
  <c r="O6836" i="6"/>
  <c r="N6837" i="6"/>
  <c r="O6837" i="6"/>
  <c r="N6838" i="6"/>
  <c r="O6838" i="6"/>
  <c r="N6839" i="6"/>
  <c r="O6839" i="6"/>
  <c r="N6840" i="6"/>
  <c r="O6840" i="6"/>
  <c r="N6841" i="6"/>
  <c r="O6841" i="6"/>
  <c r="N6842" i="6"/>
  <c r="O6842" i="6"/>
  <c r="N6843" i="6"/>
  <c r="O6843" i="6"/>
  <c r="N6844" i="6"/>
  <c r="O6844" i="6"/>
  <c r="N6845" i="6"/>
  <c r="O6845" i="6"/>
  <c r="N6846" i="6"/>
  <c r="O6846" i="6"/>
  <c r="N6847" i="6"/>
  <c r="O6847" i="6"/>
  <c r="N6848" i="6"/>
  <c r="O6848" i="6"/>
  <c r="N6849" i="6"/>
  <c r="O6849" i="6"/>
  <c r="N6850" i="6"/>
  <c r="O6850" i="6"/>
  <c r="N6851" i="6"/>
  <c r="O6851" i="6"/>
  <c r="N6852" i="6"/>
  <c r="O6852" i="6"/>
  <c r="N6853" i="6"/>
  <c r="O6853" i="6"/>
  <c r="N6854" i="6"/>
  <c r="O6854" i="6"/>
  <c r="N6855" i="6"/>
  <c r="O6855" i="6"/>
  <c r="N6856" i="6"/>
  <c r="O6856" i="6"/>
  <c r="N6857" i="6"/>
  <c r="O6857" i="6"/>
  <c r="N6858" i="6"/>
  <c r="O6858" i="6"/>
  <c r="N6859" i="6"/>
  <c r="O6859" i="6"/>
  <c r="N6860" i="6"/>
  <c r="O6860" i="6"/>
  <c r="N6861" i="6"/>
  <c r="O6861" i="6"/>
  <c r="N6862" i="6"/>
  <c r="O6862" i="6"/>
  <c r="N6863" i="6"/>
  <c r="O6863" i="6"/>
  <c r="N6864" i="6"/>
  <c r="O6864" i="6"/>
  <c r="N6865" i="6"/>
  <c r="O6865" i="6"/>
  <c r="N6866" i="6"/>
  <c r="O6866" i="6"/>
  <c r="N6867" i="6"/>
  <c r="O6867" i="6"/>
  <c r="N6868" i="6"/>
  <c r="O6868" i="6"/>
  <c r="N6869" i="6"/>
  <c r="O6869" i="6"/>
  <c r="N6870" i="6"/>
  <c r="O6870" i="6"/>
  <c r="N6871" i="6"/>
  <c r="O6871" i="6"/>
  <c r="N6872" i="6"/>
  <c r="O6872" i="6"/>
  <c r="N6873" i="6"/>
  <c r="O6873" i="6"/>
  <c r="N6874" i="6"/>
  <c r="O6874" i="6"/>
  <c r="N6875" i="6"/>
  <c r="O6875" i="6"/>
  <c r="N6876" i="6"/>
  <c r="O6876" i="6"/>
  <c r="N6877" i="6"/>
  <c r="O6877" i="6"/>
  <c r="N6878" i="6"/>
  <c r="O6878" i="6"/>
  <c r="N6879" i="6"/>
  <c r="O6879" i="6"/>
  <c r="N6880" i="6"/>
  <c r="O6880" i="6"/>
  <c r="N6881" i="6"/>
  <c r="O6881" i="6"/>
  <c r="N6882" i="6"/>
  <c r="O6882" i="6"/>
  <c r="N6883" i="6"/>
  <c r="O6883" i="6"/>
  <c r="N6884" i="6"/>
  <c r="O6884" i="6"/>
  <c r="N6885" i="6"/>
  <c r="O6885" i="6"/>
  <c r="N6886" i="6"/>
  <c r="O6886" i="6"/>
  <c r="N6887" i="6"/>
  <c r="O6887" i="6"/>
  <c r="N6888" i="6"/>
  <c r="O6888" i="6"/>
  <c r="N6889" i="6"/>
  <c r="O6889" i="6"/>
  <c r="N6890" i="6"/>
  <c r="O6890" i="6"/>
  <c r="N6891" i="6"/>
  <c r="O6891" i="6"/>
  <c r="N6892" i="6"/>
  <c r="O6892" i="6"/>
  <c r="N6893" i="6"/>
  <c r="O6893" i="6"/>
  <c r="N6894" i="6"/>
  <c r="O6894" i="6"/>
  <c r="N6895" i="6"/>
  <c r="O6895" i="6"/>
  <c r="N6896" i="6"/>
  <c r="O6896" i="6"/>
  <c r="N6897" i="6"/>
  <c r="O6897" i="6"/>
  <c r="N6898" i="6"/>
  <c r="O6898" i="6"/>
  <c r="N6899" i="6"/>
  <c r="O6899" i="6"/>
  <c r="N6900" i="6"/>
  <c r="O6900" i="6"/>
  <c r="N6901" i="6"/>
  <c r="O6901" i="6"/>
  <c r="N6902" i="6"/>
  <c r="O6902" i="6"/>
  <c r="N6903" i="6"/>
  <c r="O6903" i="6"/>
  <c r="N6904" i="6"/>
  <c r="O6904" i="6"/>
  <c r="N6905" i="6"/>
  <c r="O6905" i="6"/>
  <c r="N6906" i="6"/>
  <c r="O6906" i="6"/>
  <c r="N6907" i="6"/>
  <c r="O6907" i="6"/>
  <c r="N6908" i="6"/>
  <c r="O6908" i="6"/>
  <c r="N6909" i="6"/>
  <c r="O6909" i="6"/>
  <c r="N6910" i="6"/>
  <c r="O6910" i="6"/>
  <c r="N6911" i="6"/>
  <c r="O6911" i="6"/>
  <c r="N6912" i="6"/>
  <c r="O6912" i="6"/>
  <c r="N6913" i="6"/>
  <c r="O6913" i="6"/>
  <c r="N6914" i="6"/>
  <c r="O6914" i="6"/>
  <c r="N6915" i="6"/>
  <c r="O6915" i="6"/>
  <c r="N6916" i="6"/>
  <c r="O6916" i="6"/>
  <c r="N6917" i="6"/>
  <c r="O6917" i="6"/>
  <c r="N6918" i="6"/>
  <c r="O6918" i="6"/>
  <c r="N6919" i="6"/>
  <c r="O6919" i="6"/>
  <c r="N6920" i="6"/>
  <c r="O6920" i="6"/>
  <c r="N6921" i="6"/>
  <c r="O6921" i="6"/>
  <c r="N6922" i="6"/>
  <c r="O6922" i="6"/>
  <c r="N6923" i="6"/>
  <c r="O6923" i="6"/>
  <c r="N6924" i="6"/>
  <c r="O6924" i="6"/>
  <c r="N6925" i="6"/>
  <c r="O6925" i="6"/>
  <c r="N6926" i="6"/>
  <c r="O6926" i="6"/>
  <c r="N6927" i="6"/>
  <c r="O6927" i="6"/>
  <c r="N6928" i="6"/>
  <c r="O6928" i="6"/>
  <c r="N6929" i="6"/>
  <c r="O6929" i="6"/>
  <c r="N6930" i="6"/>
  <c r="O6930" i="6"/>
  <c r="N6931" i="6"/>
  <c r="O6931" i="6"/>
  <c r="N6932" i="6"/>
  <c r="O6932" i="6"/>
  <c r="N6933" i="6"/>
  <c r="O6933" i="6"/>
  <c r="N6934" i="6"/>
  <c r="O6934" i="6"/>
  <c r="N6935" i="6"/>
  <c r="O6935" i="6"/>
  <c r="N6936" i="6"/>
  <c r="O6936" i="6"/>
  <c r="N6937" i="6"/>
  <c r="O6937" i="6"/>
  <c r="N6938" i="6"/>
  <c r="O6938" i="6"/>
  <c r="N6939" i="6"/>
  <c r="O6939" i="6"/>
  <c r="N6940" i="6"/>
  <c r="O6940" i="6"/>
  <c r="N6941" i="6"/>
  <c r="O6941" i="6"/>
  <c r="N6942" i="6"/>
  <c r="O6942" i="6"/>
  <c r="N6943" i="6"/>
  <c r="O6943" i="6"/>
  <c r="N6944" i="6"/>
  <c r="O6944" i="6"/>
  <c r="N6945" i="6"/>
  <c r="O6945" i="6"/>
  <c r="N6946" i="6"/>
  <c r="O6946" i="6"/>
  <c r="N6947" i="6"/>
  <c r="O6947" i="6"/>
  <c r="N6948" i="6"/>
  <c r="O6948" i="6"/>
  <c r="N6949" i="6"/>
  <c r="O6949" i="6"/>
  <c r="N6950" i="6"/>
  <c r="O6950" i="6"/>
  <c r="N6951" i="6"/>
  <c r="O6951" i="6"/>
  <c r="N6952" i="6"/>
  <c r="O6952" i="6"/>
  <c r="N6953" i="6"/>
  <c r="O6953" i="6"/>
  <c r="N6954" i="6"/>
  <c r="O6954" i="6"/>
  <c r="N6955" i="6"/>
  <c r="O6955" i="6"/>
  <c r="N6956" i="6"/>
  <c r="O6956" i="6"/>
  <c r="N6957" i="6"/>
  <c r="O6957" i="6"/>
  <c r="N6958" i="6"/>
  <c r="O6958" i="6"/>
  <c r="N6959" i="6"/>
  <c r="O6959" i="6"/>
  <c r="N6960" i="6"/>
  <c r="O6960" i="6"/>
  <c r="N6961" i="6"/>
  <c r="O6961" i="6"/>
  <c r="N6962" i="6"/>
  <c r="O6962" i="6"/>
  <c r="N6963" i="6"/>
  <c r="O6963" i="6"/>
  <c r="N6964" i="6"/>
  <c r="O6964" i="6"/>
  <c r="N6965" i="6"/>
  <c r="O6965" i="6"/>
  <c r="N6966" i="6"/>
  <c r="O6966" i="6"/>
  <c r="N6967" i="6"/>
  <c r="O6967" i="6"/>
  <c r="N6968" i="6"/>
  <c r="O6968" i="6"/>
  <c r="N6969" i="6"/>
  <c r="O6969" i="6"/>
  <c r="N6970" i="6"/>
  <c r="O6970" i="6"/>
  <c r="N6971" i="6"/>
  <c r="O6971" i="6"/>
  <c r="N6972" i="6"/>
  <c r="O6972" i="6"/>
  <c r="N6973" i="6"/>
  <c r="O6973" i="6"/>
  <c r="N6974" i="6"/>
  <c r="O6974" i="6"/>
  <c r="N6975" i="6"/>
  <c r="O6975" i="6"/>
  <c r="N6976" i="6"/>
  <c r="O6976" i="6"/>
  <c r="N6977" i="6"/>
  <c r="O6977" i="6"/>
  <c r="N6978" i="6"/>
  <c r="O6978" i="6"/>
  <c r="N6979" i="6"/>
  <c r="O6979" i="6"/>
  <c r="N6980" i="6"/>
  <c r="O6980" i="6"/>
  <c r="N6981" i="6"/>
  <c r="O6981" i="6"/>
  <c r="N6982" i="6"/>
  <c r="O6982" i="6"/>
  <c r="N6983" i="6"/>
  <c r="O6983" i="6"/>
  <c r="N6984" i="6"/>
  <c r="O6984" i="6"/>
  <c r="N6985" i="6"/>
  <c r="O6985" i="6"/>
  <c r="N6986" i="6"/>
  <c r="O6986" i="6"/>
  <c r="N6987" i="6"/>
  <c r="O6987" i="6"/>
  <c r="N6988" i="6"/>
  <c r="O6988" i="6"/>
  <c r="N6989" i="6"/>
  <c r="O6989" i="6"/>
  <c r="N6990" i="6"/>
  <c r="O6990" i="6"/>
  <c r="N6991" i="6"/>
  <c r="O6991" i="6"/>
  <c r="N6992" i="6"/>
  <c r="O6992" i="6"/>
  <c r="N6993" i="6"/>
  <c r="O6993" i="6"/>
  <c r="N6994" i="6"/>
  <c r="O6994" i="6"/>
  <c r="N6995" i="6"/>
  <c r="O6995" i="6"/>
  <c r="N6996" i="6"/>
  <c r="O6996" i="6"/>
  <c r="N6997" i="6"/>
  <c r="O6997" i="6"/>
  <c r="N6998" i="6"/>
  <c r="O6998" i="6"/>
  <c r="N6999" i="6"/>
  <c r="O6999" i="6"/>
  <c r="N7000" i="6"/>
  <c r="O7000" i="6"/>
  <c r="N7001" i="6"/>
  <c r="O7001" i="6"/>
  <c r="N7002" i="6"/>
  <c r="O7002" i="6"/>
  <c r="N7003" i="6"/>
  <c r="O7003" i="6"/>
  <c r="N7004" i="6"/>
  <c r="O7004" i="6"/>
  <c r="N7005" i="6"/>
  <c r="O7005" i="6"/>
  <c r="N7006" i="6"/>
  <c r="O7006" i="6"/>
  <c r="N7007" i="6"/>
  <c r="O7007" i="6"/>
  <c r="N7008" i="6"/>
  <c r="O7008" i="6"/>
  <c r="N7009" i="6"/>
  <c r="O7009" i="6"/>
  <c r="N7010" i="6"/>
  <c r="O7010" i="6"/>
  <c r="N7011" i="6"/>
  <c r="O7011" i="6"/>
  <c r="N7012" i="6"/>
  <c r="O7012" i="6"/>
  <c r="N7013" i="6"/>
  <c r="O7013" i="6"/>
  <c r="N7014" i="6"/>
  <c r="O7014" i="6"/>
  <c r="N7015" i="6"/>
  <c r="O7015" i="6"/>
  <c r="N7016" i="6"/>
  <c r="O7016" i="6"/>
  <c r="N7017" i="6"/>
  <c r="O7017" i="6"/>
  <c r="N7018" i="6"/>
  <c r="O7018" i="6"/>
  <c r="N7019" i="6"/>
  <c r="O7019" i="6"/>
  <c r="N7020" i="6"/>
  <c r="O7020" i="6"/>
  <c r="N7021" i="6"/>
  <c r="O7021" i="6"/>
  <c r="N7022" i="6"/>
  <c r="O7022" i="6"/>
  <c r="N7023" i="6"/>
  <c r="O7023" i="6"/>
  <c r="N7024" i="6"/>
  <c r="O7024" i="6"/>
  <c r="N7025" i="6"/>
  <c r="O7025" i="6"/>
  <c r="N7026" i="6"/>
  <c r="O7026" i="6"/>
  <c r="N7027" i="6"/>
  <c r="O7027" i="6"/>
  <c r="N7028" i="6"/>
  <c r="O7028" i="6"/>
  <c r="N7029" i="6"/>
  <c r="O7029" i="6"/>
  <c r="N7030" i="6"/>
  <c r="O7030" i="6"/>
  <c r="N7031" i="6"/>
  <c r="O7031" i="6"/>
  <c r="N7032" i="6"/>
  <c r="O7032" i="6"/>
  <c r="N7033" i="6"/>
  <c r="O7033" i="6"/>
  <c r="N7034" i="6"/>
  <c r="O7034" i="6"/>
  <c r="N7035" i="6"/>
  <c r="O7035" i="6"/>
  <c r="N7036" i="6"/>
  <c r="O7036" i="6"/>
  <c r="N7037" i="6"/>
  <c r="O7037" i="6"/>
  <c r="N7038" i="6"/>
  <c r="O7038" i="6"/>
  <c r="N7039" i="6"/>
  <c r="O7039" i="6"/>
  <c r="N7040" i="6"/>
  <c r="O7040" i="6"/>
  <c r="N7041" i="6"/>
  <c r="O7041" i="6"/>
  <c r="N7042" i="6"/>
  <c r="O7042" i="6"/>
  <c r="N7043" i="6"/>
  <c r="O7043" i="6"/>
  <c r="N7044" i="6"/>
  <c r="O7044" i="6"/>
  <c r="N7045" i="6"/>
  <c r="O7045" i="6"/>
  <c r="N7046" i="6"/>
  <c r="O7046" i="6"/>
  <c r="N7047" i="6"/>
  <c r="O7047" i="6"/>
  <c r="N7048" i="6"/>
  <c r="O7048" i="6"/>
  <c r="N7049" i="6"/>
  <c r="O7049" i="6"/>
  <c r="N7050" i="6"/>
  <c r="O7050" i="6"/>
  <c r="N7051" i="6"/>
  <c r="O7051" i="6"/>
  <c r="N7052" i="6"/>
  <c r="O7052" i="6"/>
  <c r="N7053" i="6"/>
  <c r="O7053" i="6"/>
  <c r="N7054" i="6"/>
  <c r="O7054" i="6"/>
  <c r="N7055" i="6"/>
  <c r="O7055" i="6"/>
  <c r="N7056" i="6"/>
  <c r="O7056" i="6"/>
  <c r="N7057" i="6"/>
  <c r="O7057" i="6"/>
  <c r="N7058" i="6"/>
  <c r="O7058" i="6"/>
  <c r="N7059" i="6"/>
  <c r="O7059" i="6"/>
  <c r="N7060" i="6"/>
  <c r="O7060" i="6"/>
  <c r="N7061" i="6"/>
  <c r="O7061" i="6"/>
  <c r="N7062" i="6"/>
  <c r="O7062" i="6"/>
  <c r="N7063" i="6"/>
  <c r="O7063" i="6"/>
  <c r="N7064" i="6"/>
  <c r="O7064" i="6"/>
  <c r="N7065" i="6"/>
  <c r="O7065" i="6"/>
  <c r="N7066" i="6"/>
  <c r="O7066" i="6"/>
  <c r="N7067" i="6"/>
  <c r="O7067" i="6"/>
  <c r="N7068" i="6"/>
  <c r="O7068" i="6"/>
  <c r="N7069" i="6"/>
  <c r="O7069" i="6"/>
  <c r="N7070" i="6"/>
  <c r="O7070" i="6"/>
  <c r="N7071" i="6"/>
  <c r="O7071" i="6"/>
  <c r="N7072" i="6"/>
  <c r="O7072" i="6"/>
  <c r="N7073" i="6"/>
  <c r="O7073" i="6"/>
  <c r="N7074" i="6"/>
  <c r="O7074" i="6"/>
  <c r="N7075" i="6"/>
  <c r="O7075" i="6"/>
  <c r="N7076" i="6"/>
  <c r="O7076" i="6"/>
  <c r="N7077" i="6"/>
  <c r="O7077" i="6"/>
  <c r="N7078" i="6"/>
  <c r="O7078" i="6"/>
  <c r="N7079" i="6"/>
  <c r="O7079" i="6"/>
  <c r="N7080" i="6"/>
  <c r="O7080" i="6"/>
  <c r="N7081" i="6"/>
  <c r="O7081" i="6"/>
  <c r="N7082" i="6"/>
  <c r="O7082" i="6"/>
  <c r="N7083" i="6"/>
  <c r="O7083" i="6"/>
  <c r="N7084" i="6"/>
  <c r="O7084" i="6"/>
  <c r="N7085" i="6"/>
  <c r="O7085" i="6"/>
  <c r="N7086" i="6"/>
  <c r="O7086" i="6"/>
  <c r="N7087" i="6"/>
  <c r="O7087" i="6"/>
  <c r="N7088" i="6"/>
  <c r="O7088" i="6"/>
  <c r="N7089" i="6"/>
  <c r="O7089" i="6"/>
  <c r="N7090" i="6"/>
  <c r="O7090" i="6"/>
  <c r="N7091" i="6"/>
  <c r="O7091" i="6"/>
  <c r="N7092" i="6"/>
  <c r="O7092" i="6"/>
  <c r="N7093" i="6"/>
  <c r="O7093" i="6"/>
  <c r="N7094" i="6"/>
  <c r="O7094" i="6"/>
  <c r="N7095" i="6"/>
  <c r="O7095" i="6"/>
  <c r="N7096" i="6"/>
  <c r="O7096" i="6"/>
  <c r="N7097" i="6"/>
  <c r="O7097" i="6"/>
  <c r="N7098" i="6"/>
  <c r="O7098" i="6"/>
  <c r="N7099" i="6"/>
  <c r="O7099" i="6"/>
  <c r="N7100" i="6"/>
  <c r="O7100" i="6"/>
  <c r="N7101" i="6"/>
  <c r="O7101" i="6"/>
  <c r="N7102" i="6"/>
  <c r="O7102" i="6"/>
  <c r="N7103" i="6"/>
  <c r="O7103" i="6"/>
  <c r="N7104" i="6"/>
  <c r="O7104" i="6"/>
  <c r="N7105" i="6"/>
  <c r="O7105" i="6"/>
  <c r="N7106" i="6"/>
  <c r="O7106" i="6"/>
  <c r="N7107" i="6"/>
  <c r="O7107" i="6"/>
  <c r="N7108" i="6"/>
  <c r="O7108" i="6"/>
  <c r="N7109" i="6"/>
  <c r="O7109" i="6"/>
  <c r="N7110" i="6"/>
  <c r="O7110" i="6"/>
  <c r="N7111" i="6"/>
  <c r="O7111" i="6"/>
  <c r="N7112" i="6"/>
  <c r="O7112" i="6"/>
  <c r="N7113" i="6"/>
  <c r="O7113" i="6"/>
  <c r="N7114" i="6"/>
  <c r="O7114" i="6"/>
  <c r="N7115" i="6"/>
  <c r="O7115" i="6"/>
  <c r="N7116" i="6"/>
  <c r="O7116" i="6"/>
  <c r="N7117" i="6"/>
  <c r="O7117" i="6"/>
  <c r="N7118" i="6"/>
  <c r="O7118" i="6"/>
  <c r="N7119" i="6"/>
  <c r="O7119" i="6"/>
  <c r="N7120" i="6"/>
  <c r="O7120" i="6"/>
  <c r="N7121" i="6"/>
  <c r="O7121" i="6"/>
  <c r="N7122" i="6"/>
  <c r="O7122" i="6"/>
  <c r="N7123" i="6"/>
  <c r="O7123" i="6"/>
  <c r="N7124" i="6"/>
  <c r="O7124" i="6"/>
  <c r="N7125" i="6"/>
  <c r="O7125" i="6"/>
  <c r="N7126" i="6"/>
  <c r="O7126" i="6"/>
  <c r="N7127" i="6"/>
  <c r="O7127" i="6"/>
  <c r="N7128" i="6"/>
  <c r="O7128" i="6"/>
  <c r="N7129" i="6"/>
  <c r="O7129" i="6"/>
  <c r="N7130" i="6"/>
  <c r="O7130" i="6"/>
  <c r="N7131" i="6"/>
  <c r="O7131" i="6"/>
  <c r="N7132" i="6"/>
  <c r="O7132" i="6"/>
  <c r="N7133" i="6"/>
  <c r="O7133" i="6"/>
  <c r="N7134" i="6"/>
  <c r="O7134" i="6"/>
  <c r="N7135" i="6"/>
  <c r="O7135" i="6"/>
  <c r="N7136" i="6"/>
  <c r="O7136" i="6"/>
  <c r="N7137" i="6"/>
  <c r="O7137" i="6"/>
  <c r="N7138" i="6"/>
  <c r="O7138" i="6"/>
  <c r="N7139" i="6"/>
  <c r="O7139" i="6"/>
  <c r="N7140" i="6"/>
  <c r="O7140" i="6"/>
  <c r="N7141" i="6"/>
  <c r="O7141" i="6"/>
  <c r="N7142" i="6"/>
  <c r="O7142" i="6"/>
  <c r="N7143" i="6"/>
  <c r="O7143" i="6"/>
  <c r="N7144" i="6"/>
  <c r="O7144" i="6"/>
  <c r="N7145" i="6"/>
  <c r="O7145" i="6"/>
  <c r="N7146" i="6"/>
  <c r="O7146" i="6"/>
  <c r="N7147" i="6"/>
  <c r="O7147" i="6"/>
  <c r="N7148" i="6"/>
  <c r="O7148" i="6"/>
  <c r="N7149" i="6"/>
  <c r="O7149" i="6"/>
  <c r="N7150" i="6"/>
  <c r="O7150" i="6"/>
  <c r="N7151" i="6"/>
  <c r="O7151" i="6"/>
  <c r="N7152" i="6"/>
  <c r="O7152" i="6"/>
  <c r="N7153" i="6"/>
  <c r="O7153" i="6"/>
  <c r="N7154" i="6"/>
  <c r="O7154" i="6"/>
  <c r="N7155" i="6"/>
  <c r="O7155" i="6"/>
  <c r="N7156" i="6"/>
  <c r="O7156" i="6"/>
  <c r="N7157" i="6"/>
  <c r="O7157" i="6"/>
  <c r="N7158" i="6"/>
  <c r="O7158" i="6"/>
  <c r="N7159" i="6"/>
  <c r="O7159" i="6"/>
  <c r="N7160" i="6"/>
  <c r="O7160" i="6"/>
  <c r="N7161" i="6"/>
  <c r="O7161" i="6"/>
  <c r="N7162" i="6"/>
  <c r="O7162" i="6"/>
  <c r="N7163" i="6"/>
  <c r="O7163" i="6"/>
  <c r="N7164" i="6"/>
  <c r="O7164" i="6"/>
  <c r="N7165" i="6"/>
  <c r="O7165" i="6"/>
  <c r="N7166" i="6"/>
  <c r="O7166" i="6"/>
  <c r="N7167" i="6"/>
  <c r="O7167" i="6"/>
  <c r="N7168" i="6"/>
  <c r="O7168" i="6"/>
  <c r="N7169" i="6"/>
  <c r="O7169" i="6"/>
  <c r="N7170" i="6"/>
  <c r="O7170" i="6"/>
  <c r="N7171" i="6"/>
  <c r="O7171" i="6"/>
  <c r="N7172" i="6"/>
  <c r="O7172" i="6"/>
  <c r="N7173" i="6"/>
  <c r="O7173" i="6"/>
  <c r="N7174" i="6"/>
  <c r="O7174" i="6"/>
  <c r="N7175" i="6"/>
  <c r="O7175" i="6"/>
  <c r="N7176" i="6"/>
  <c r="O7176" i="6"/>
  <c r="N7177" i="6"/>
  <c r="O7177" i="6"/>
  <c r="N7178" i="6"/>
  <c r="O7178" i="6"/>
  <c r="N7179" i="6"/>
  <c r="O7179" i="6"/>
  <c r="N7180" i="6"/>
  <c r="O7180" i="6"/>
  <c r="N7181" i="6"/>
  <c r="O7181" i="6"/>
  <c r="N7182" i="6"/>
  <c r="O7182" i="6"/>
  <c r="N7183" i="6"/>
  <c r="O7183" i="6"/>
  <c r="N7184" i="6"/>
  <c r="O7184" i="6"/>
  <c r="N7185" i="6"/>
  <c r="O7185" i="6"/>
  <c r="N7186" i="6"/>
  <c r="O7186" i="6"/>
  <c r="N7187" i="6"/>
  <c r="O7187" i="6"/>
  <c r="N7188" i="6"/>
  <c r="O7188" i="6"/>
  <c r="N7189" i="6"/>
  <c r="O7189" i="6"/>
  <c r="N7190" i="6"/>
  <c r="O7190" i="6"/>
  <c r="N7191" i="6"/>
  <c r="O7191" i="6"/>
  <c r="N7192" i="6"/>
  <c r="O7192" i="6"/>
  <c r="N7193" i="6"/>
  <c r="O7193" i="6"/>
  <c r="N7194" i="6"/>
  <c r="O7194" i="6"/>
  <c r="N7195" i="6"/>
  <c r="O7195" i="6"/>
  <c r="N7196" i="6"/>
  <c r="O7196" i="6"/>
  <c r="N7197" i="6"/>
  <c r="O7197" i="6"/>
  <c r="N7198" i="6"/>
  <c r="O7198" i="6"/>
  <c r="N7199" i="6"/>
  <c r="O7199" i="6"/>
  <c r="N7200" i="6"/>
  <c r="O7200" i="6"/>
  <c r="N7201" i="6"/>
  <c r="O7201" i="6"/>
  <c r="N7202" i="6"/>
  <c r="O7202" i="6"/>
  <c r="N7203" i="6"/>
  <c r="O7203" i="6"/>
  <c r="N7204" i="6"/>
  <c r="O7204" i="6"/>
  <c r="N7205" i="6"/>
  <c r="O7205" i="6"/>
  <c r="N7206" i="6"/>
  <c r="O7206" i="6"/>
  <c r="N7207" i="6"/>
  <c r="O7207" i="6"/>
  <c r="N7208" i="6"/>
  <c r="O7208" i="6"/>
  <c r="N7209" i="6"/>
  <c r="O7209" i="6"/>
  <c r="N7210" i="6"/>
  <c r="O7210" i="6"/>
  <c r="N7211" i="6"/>
  <c r="O7211" i="6"/>
  <c r="N7212" i="6"/>
  <c r="O7212" i="6"/>
  <c r="N7213" i="6"/>
  <c r="O7213" i="6"/>
  <c r="N7214" i="6"/>
  <c r="O7214" i="6"/>
  <c r="N7215" i="6"/>
  <c r="O7215" i="6"/>
  <c r="N7216" i="6"/>
  <c r="O7216" i="6"/>
  <c r="N7217" i="6"/>
  <c r="O7217" i="6"/>
  <c r="N7218" i="6"/>
  <c r="O7218" i="6"/>
  <c r="N7219" i="6"/>
  <c r="O7219" i="6"/>
  <c r="N7220" i="6"/>
  <c r="O7220" i="6"/>
  <c r="N7221" i="6"/>
  <c r="O7221" i="6"/>
  <c r="N7222" i="6"/>
  <c r="O7222" i="6"/>
  <c r="N7223" i="6"/>
  <c r="O7223" i="6"/>
  <c r="N7224" i="6"/>
  <c r="O7224" i="6"/>
  <c r="N7225" i="6"/>
  <c r="O7225" i="6"/>
  <c r="N7226" i="6"/>
  <c r="O7226" i="6"/>
  <c r="N7227" i="6"/>
  <c r="O7227" i="6"/>
  <c r="N7228" i="6"/>
  <c r="O7228" i="6"/>
  <c r="N7229" i="6"/>
  <c r="O7229" i="6"/>
  <c r="N7230" i="6"/>
  <c r="O7230" i="6"/>
  <c r="N7231" i="6"/>
  <c r="O7231" i="6"/>
  <c r="N7232" i="6"/>
  <c r="O7232" i="6"/>
  <c r="N7233" i="6"/>
  <c r="O7233" i="6"/>
  <c r="N7234" i="6"/>
  <c r="O7234" i="6"/>
  <c r="N7235" i="6"/>
  <c r="O7235" i="6"/>
  <c r="N7236" i="6"/>
  <c r="O7236" i="6"/>
  <c r="N7237" i="6"/>
  <c r="O7237" i="6"/>
  <c r="N7238" i="6"/>
  <c r="O7238" i="6"/>
  <c r="N7239" i="6"/>
  <c r="O7239" i="6"/>
  <c r="N7240" i="6"/>
  <c r="O7240" i="6"/>
  <c r="N7241" i="6"/>
  <c r="O7241" i="6"/>
  <c r="N7242" i="6"/>
  <c r="O7242" i="6"/>
  <c r="N7243" i="6"/>
  <c r="O7243" i="6"/>
  <c r="N7244" i="6"/>
  <c r="O7244" i="6"/>
  <c r="N7245" i="6"/>
  <c r="O7245" i="6"/>
  <c r="N7246" i="6"/>
  <c r="O7246" i="6"/>
  <c r="N7247" i="6"/>
  <c r="O7247" i="6"/>
  <c r="N7248" i="6"/>
  <c r="O7248" i="6"/>
  <c r="N7249" i="6"/>
  <c r="O7249" i="6"/>
  <c r="N7250" i="6"/>
  <c r="O7250" i="6"/>
  <c r="N7251" i="6"/>
  <c r="O7251" i="6"/>
  <c r="N7252" i="6"/>
  <c r="O7252" i="6"/>
  <c r="N7253" i="6"/>
  <c r="O7253" i="6"/>
  <c r="N7254" i="6"/>
  <c r="O7254" i="6"/>
  <c r="N7255" i="6"/>
  <c r="O7255" i="6"/>
  <c r="N7256" i="6"/>
  <c r="O7256" i="6"/>
  <c r="N7257" i="6"/>
  <c r="O7257" i="6"/>
  <c r="N7258" i="6"/>
  <c r="O7258" i="6"/>
  <c r="N7259" i="6"/>
  <c r="O7259" i="6"/>
  <c r="N7260" i="6"/>
  <c r="O7260" i="6"/>
  <c r="N7261" i="6"/>
  <c r="O7261" i="6"/>
  <c r="N7262" i="6"/>
  <c r="O7262" i="6"/>
  <c r="N7263" i="6"/>
  <c r="O7263" i="6"/>
  <c r="N7264" i="6"/>
  <c r="O7264" i="6"/>
  <c r="N7265" i="6"/>
  <c r="O7265" i="6"/>
  <c r="N7266" i="6"/>
  <c r="O7266" i="6"/>
  <c r="N7267" i="6"/>
  <c r="O7267" i="6"/>
  <c r="N7268" i="6"/>
  <c r="O7268" i="6"/>
  <c r="N7269" i="6"/>
  <c r="O7269" i="6"/>
  <c r="N7270" i="6"/>
  <c r="O7270" i="6"/>
  <c r="N7271" i="6"/>
  <c r="O7271" i="6"/>
  <c r="N7272" i="6"/>
  <c r="O7272" i="6"/>
  <c r="N7273" i="6"/>
  <c r="O7273" i="6"/>
  <c r="N7274" i="6"/>
  <c r="O7274" i="6"/>
  <c r="N7275" i="6"/>
  <c r="O7275" i="6"/>
  <c r="N7276" i="6"/>
  <c r="O7276" i="6"/>
  <c r="N7277" i="6"/>
  <c r="O7277" i="6"/>
  <c r="N7278" i="6"/>
  <c r="O7278" i="6"/>
  <c r="N7279" i="6"/>
  <c r="O7279" i="6"/>
  <c r="N7280" i="6"/>
  <c r="O7280" i="6"/>
  <c r="N7281" i="6"/>
  <c r="O7281" i="6"/>
  <c r="N7282" i="6"/>
  <c r="O7282" i="6"/>
  <c r="N7283" i="6"/>
  <c r="O7283" i="6"/>
  <c r="N7284" i="6"/>
  <c r="O7284" i="6"/>
  <c r="N7285" i="6"/>
  <c r="O7285" i="6"/>
  <c r="N7286" i="6"/>
  <c r="O7286" i="6"/>
  <c r="N7287" i="6"/>
  <c r="O7287" i="6"/>
  <c r="N7288" i="6"/>
  <c r="O7288" i="6"/>
  <c r="N7289" i="6"/>
  <c r="O7289" i="6"/>
  <c r="N7290" i="6"/>
  <c r="O7290" i="6"/>
  <c r="N7291" i="6"/>
  <c r="O7291" i="6"/>
  <c r="N7292" i="6"/>
  <c r="O7292" i="6"/>
  <c r="N7293" i="6"/>
  <c r="O7293" i="6"/>
  <c r="N7294" i="6"/>
  <c r="O7294" i="6"/>
  <c r="N7295" i="6"/>
  <c r="O7295" i="6"/>
  <c r="N7296" i="6"/>
  <c r="O7296" i="6"/>
  <c r="N7297" i="6"/>
  <c r="O7297" i="6"/>
  <c r="N7298" i="6"/>
  <c r="O7298" i="6"/>
  <c r="N7299" i="6"/>
  <c r="O7299" i="6"/>
  <c r="N7300" i="6"/>
  <c r="O7300" i="6"/>
  <c r="N7301" i="6"/>
  <c r="O7301" i="6"/>
  <c r="N7302" i="6"/>
  <c r="O7302" i="6"/>
  <c r="N7303" i="6"/>
  <c r="O7303" i="6"/>
  <c r="N7304" i="6"/>
  <c r="O7304" i="6"/>
  <c r="N7305" i="6"/>
  <c r="O7305" i="6"/>
  <c r="N7306" i="6"/>
  <c r="O7306" i="6"/>
  <c r="N7307" i="6"/>
  <c r="O7307" i="6"/>
  <c r="N7308" i="6"/>
  <c r="O7308" i="6"/>
  <c r="N7309" i="6"/>
  <c r="O7309" i="6"/>
  <c r="N7310" i="6"/>
  <c r="O7310" i="6"/>
  <c r="N7311" i="6"/>
  <c r="O7311" i="6"/>
  <c r="N7312" i="6"/>
  <c r="O7312" i="6"/>
  <c r="N7313" i="6"/>
  <c r="O7313" i="6"/>
  <c r="N7314" i="6"/>
  <c r="O7314" i="6"/>
  <c r="N7315" i="6"/>
  <c r="O7315" i="6"/>
  <c r="N7316" i="6"/>
  <c r="O7316" i="6"/>
  <c r="N7317" i="6"/>
  <c r="O7317" i="6"/>
  <c r="N7318" i="6"/>
  <c r="O7318" i="6"/>
  <c r="N7319" i="6"/>
  <c r="O7319" i="6"/>
  <c r="N7320" i="6"/>
  <c r="O7320" i="6"/>
  <c r="N7321" i="6"/>
  <c r="O7321" i="6"/>
  <c r="N7322" i="6"/>
  <c r="O7322" i="6"/>
  <c r="N7323" i="6"/>
  <c r="O7323" i="6"/>
  <c r="N7324" i="6"/>
  <c r="O7324" i="6"/>
  <c r="N7325" i="6"/>
  <c r="O7325" i="6"/>
  <c r="N7326" i="6"/>
  <c r="O7326" i="6"/>
  <c r="N7327" i="6"/>
  <c r="O7327" i="6"/>
  <c r="N7328" i="6"/>
  <c r="O7328" i="6"/>
  <c r="N7329" i="6"/>
  <c r="O7329" i="6"/>
  <c r="N7330" i="6"/>
  <c r="O7330" i="6"/>
  <c r="N7331" i="6"/>
  <c r="O7331" i="6"/>
  <c r="N7332" i="6"/>
  <c r="O7332" i="6"/>
  <c r="N7333" i="6"/>
  <c r="O7333" i="6"/>
  <c r="N7334" i="6"/>
  <c r="O7334" i="6"/>
  <c r="N7335" i="6"/>
  <c r="O7335" i="6"/>
  <c r="N7336" i="6"/>
  <c r="O7336" i="6"/>
  <c r="N7337" i="6"/>
  <c r="O7337" i="6"/>
  <c r="N7338" i="6"/>
  <c r="O7338" i="6"/>
  <c r="N7339" i="6"/>
  <c r="O7339" i="6"/>
  <c r="N7340" i="6"/>
  <c r="O7340" i="6"/>
  <c r="N7341" i="6"/>
  <c r="O7341" i="6"/>
  <c r="N7342" i="6"/>
  <c r="O7342" i="6"/>
  <c r="N7343" i="6"/>
  <c r="O7343" i="6"/>
  <c r="N7344" i="6"/>
  <c r="O7344" i="6"/>
  <c r="N7345" i="6"/>
  <c r="O7345" i="6"/>
  <c r="N7346" i="6"/>
  <c r="O7346" i="6"/>
  <c r="N7347" i="6"/>
  <c r="O7347" i="6"/>
  <c r="N7348" i="6"/>
  <c r="O7348" i="6"/>
  <c r="N7349" i="6"/>
  <c r="O7349" i="6"/>
  <c r="N7350" i="6"/>
  <c r="O7350" i="6"/>
  <c r="N7351" i="6"/>
  <c r="O7351" i="6"/>
  <c r="N7352" i="6"/>
  <c r="O7352" i="6"/>
  <c r="N7353" i="6"/>
  <c r="O7353" i="6"/>
  <c r="N7354" i="6"/>
  <c r="O7354" i="6"/>
  <c r="N7355" i="6"/>
  <c r="O7355" i="6"/>
  <c r="N7356" i="6"/>
  <c r="O7356" i="6"/>
  <c r="N7357" i="6"/>
  <c r="O7357" i="6"/>
  <c r="N7358" i="6"/>
  <c r="O7358" i="6"/>
  <c r="N7359" i="6"/>
  <c r="O7359" i="6"/>
  <c r="N7360" i="6"/>
  <c r="O7360" i="6"/>
  <c r="N7361" i="6"/>
  <c r="O7361" i="6"/>
  <c r="N7362" i="6"/>
  <c r="O7362" i="6"/>
  <c r="N7363" i="6"/>
  <c r="O7363" i="6"/>
  <c r="N7364" i="6"/>
  <c r="O7364" i="6"/>
  <c r="N7365" i="6"/>
  <c r="O7365" i="6"/>
  <c r="N7366" i="6"/>
  <c r="O7366" i="6"/>
  <c r="N7367" i="6"/>
  <c r="O7367" i="6"/>
  <c r="N7368" i="6"/>
  <c r="O7368" i="6"/>
  <c r="N7369" i="6"/>
  <c r="O7369" i="6"/>
  <c r="N7370" i="6"/>
  <c r="O7370" i="6"/>
  <c r="N7371" i="6"/>
  <c r="O7371" i="6"/>
  <c r="N7372" i="6"/>
  <c r="O7372" i="6"/>
  <c r="N7373" i="6"/>
  <c r="O7373" i="6"/>
  <c r="N7374" i="6"/>
  <c r="O7374" i="6"/>
  <c r="N7375" i="6"/>
  <c r="O7375" i="6"/>
  <c r="N7376" i="6"/>
  <c r="O7376" i="6"/>
  <c r="N7377" i="6"/>
  <c r="O7377" i="6"/>
  <c r="N7378" i="6"/>
  <c r="O7378" i="6"/>
  <c r="N7379" i="6"/>
  <c r="O7379" i="6"/>
  <c r="N7380" i="6"/>
  <c r="O7380" i="6"/>
  <c r="N7381" i="6"/>
  <c r="O7381" i="6"/>
  <c r="N7382" i="6"/>
  <c r="O7382" i="6"/>
  <c r="N7383" i="6"/>
  <c r="O7383" i="6"/>
  <c r="N7384" i="6"/>
  <c r="O7384" i="6"/>
  <c r="N7385" i="6"/>
  <c r="O7385" i="6"/>
  <c r="N7386" i="6"/>
  <c r="O7386" i="6"/>
  <c r="N7387" i="6"/>
  <c r="O7387" i="6"/>
  <c r="N7388" i="6"/>
  <c r="O7388" i="6"/>
  <c r="N7389" i="6"/>
  <c r="O7389" i="6"/>
  <c r="N7390" i="6"/>
  <c r="O7390" i="6"/>
  <c r="N7391" i="6"/>
  <c r="O7391" i="6"/>
  <c r="N7392" i="6"/>
  <c r="O7392" i="6"/>
  <c r="N7393" i="6"/>
  <c r="O7393" i="6"/>
  <c r="N7394" i="6"/>
  <c r="O7394" i="6"/>
  <c r="N7395" i="6"/>
  <c r="O7395" i="6"/>
  <c r="N7396" i="6"/>
  <c r="O7396" i="6"/>
  <c r="N7397" i="6"/>
  <c r="O7397" i="6"/>
  <c r="N7398" i="6"/>
  <c r="O7398" i="6"/>
  <c r="N7399" i="6"/>
  <c r="O7399" i="6"/>
  <c r="N7400" i="6"/>
  <c r="O7400" i="6"/>
  <c r="N7401" i="6"/>
  <c r="O7401" i="6"/>
  <c r="N7402" i="6"/>
  <c r="O7402" i="6"/>
  <c r="N7403" i="6"/>
  <c r="O7403" i="6"/>
  <c r="N7404" i="6"/>
  <c r="O7404" i="6"/>
  <c r="N7405" i="6"/>
  <c r="O7405" i="6"/>
  <c r="N7406" i="6"/>
  <c r="O7406" i="6"/>
  <c r="N7407" i="6"/>
  <c r="O7407" i="6"/>
  <c r="N7408" i="6"/>
  <c r="O7408" i="6"/>
  <c r="N7409" i="6"/>
  <c r="O7409" i="6"/>
  <c r="N7410" i="6"/>
  <c r="O7410" i="6"/>
  <c r="N7411" i="6"/>
  <c r="O7411" i="6"/>
  <c r="N7412" i="6"/>
  <c r="O7412" i="6"/>
  <c r="N7413" i="6"/>
  <c r="O7413" i="6"/>
  <c r="N7414" i="6"/>
  <c r="O7414" i="6"/>
  <c r="N7415" i="6"/>
  <c r="O7415" i="6"/>
  <c r="N7416" i="6"/>
  <c r="O7416" i="6"/>
  <c r="N7417" i="6"/>
  <c r="O7417" i="6"/>
  <c r="N7418" i="6"/>
  <c r="O7418" i="6"/>
  <c r="N7419" i="6"/>
  <c r="O7419" i="6"/>
  <c r="N7420" i="6"/>
  <c r="O7420" i="6"/>
  <c r="N7421" i="6"/>
  <c r="O7421" i="6"/>
  <c r="N7422" i="6"/>
  <c r="O7422" i="6"/>
  <c r="N7423" i="6"/>
  <c r="O7423" i="6"/>
  <c r="N7424" i="6"/>
  <c r="O7424" i="6"/>
  <c r="N7425" i="6"/>
  <c r="O7425" i="6"/>
  <c r="N7426" i="6"/>
  <c r="O7426" i="6"/>
  <c r="N7427" i="6"/>
  <c r="O7427" i="6"/>
  <c r="N7428" i="6"/>
  <c r="O7428" i="6"/>
  <c r="N7429" i="6"/>
  <c r="O7429" i="6"/>
  <c r="N7430" i="6"/>
  <c r="O7430" i="6"/>
  <c r="N7431" i="6"/>
  <c r="O7431" i="6"/>
  <c r="N7432" i="6"/>
  <c r="O7432" i="6"/>
  <c r="N7433" i="6"/>
  <c r="O7433" i="6"/>
  <c r="N7434" i="6"/>
  <c r="O7434" i="6"/>
  <c r="N7435" i="6"/>
  <c r="O7435" i="6"/>
  <c r="N7436" i="6"/>
  <c r="O7436" i="6"/>
  <c r="N7437" i="6"/>
  <c r="O7437" i="6"/>
  <c r="N7438" i="6"/>
  <c r="O7438" i="6"/>
  <c r="N7439" i="6"/>
  <c r="O7439" i="6"/>
  <c r="N7440" i="6"/>
  <c r="O7440" i="6"/>
  <c r="N7441" i="6"/>
  <c r="O7441" i="6"/>
  <c r="N7442" i="6"/>
  <c r="O7442" i="6"/>
  <c r="N7443" i="6"/>
  <c r="O7443" i="6"/>
  <c r="N7444" i="6"/>
  <c r="O7444" i="6"/>
  <c r="N7445" i="6"/>
  <c r="O7445" i="6"/>
  <c r="N7446" i="6"/>
  <c r="O7446" i="6"/>
  <c r="N7447" i="6"/>
  <c r="O7447" i="6"/>
  <c r="N7448" i="6"/>
  <c r="O7448" i="6"/>
  <c r="N7449" i="6"/>
  <c r="O7449" i="6"/>
  <c r="N7450" i="6"/>
  <c r="O7450" i="6"/>
  <c r="N7451" i="6"/>
  <c r="O7451" i="6"/>
  <c r="N7452" i="6"/>
  <c r="O7452" i="6"/>
  <c r="N7453" i="6"/>
  <c r="O7453" i="6"/>
  <c r="N7454" i="6"/>
  <c r="O7454" i="6"/>
  <c r="N7455" i="6"/>
  <c r="O7455" i="6"/>
  <c r="N7456" i="6"/>
  <c r="O7456" i="6"/>
  <c r="N7457" i="6"/>
  <c r="O7457" i="6"/>
  <c r="N7458" i="6"/>
  <c r="O7458" i="6"/>
  <c r="N7459" i="6"/>
  <c r="O7459" i="6"/>
  <c r="N7460" i="6"/>
  <c r="O7460" i="6"/>
  <c r="N7461" i="6"/>
  <c r="O7461" i="6"/>
  <c r="N7462" i="6"/>
  <c r="O7462" i="6"/>
  <c r="N7463" i="6"/>
  <c r="O7463" i="6"/>
  <c r="N7464" i="6"/>
  <c r="O7464" i="6"/>
  <c r="N7465" i="6"/>
  <c r="O7465" i="6"/>
  <c r="N7466" i="6"/>
  <c r="O7466" i="6"/>
  <c r="N7467" i="6"/>
  <c r="O7467" i="6"/>
  <c r="N7468" i="6"/>
  <c r="O7468" i="6"/>
  <c r="N7469" i="6"/>
  <c r="O7469" i="6"/>
  <c r="N7470" i="6"/>
  <c r="O7470" i="6"/>
  <c r="N7471" i="6"/>
  <c r="O7471" i="6"/>
  <c r="N7472" i="6"/>
  <c r="O7472" i="6"/>
  <c r="N7473" i="6"/>
  <c r="O7473" i="6"/>
  <c r="N7474" i="6"/>
  <c r="O7474" i="6"/>
  <c r="N7475" i="6"/>
  <c r="O7475" i="6"/>
  <c r="N7476" i="6"/>
  <c r="O7476" i="6"/>
  <c r="N7477" i="6"/>
  <c r="O7477" i="6"/>
  <c r="N7478" i="6"/>
  <c r="O7478" i="6"/>
  <c r="N7479" i="6"/>
  <c r="O7479" i="6"/>
  <c r="N7480" i="6"/>
  <c r="O7480" i="6"/>
  <c r="N7481" i="6"/>
  <c r="O7481" i="6"/>
  <c r="N7482" i="6"/>
  <c r="O7482" i="6"/>
  <c r="N7483" i="6"/>
  <c r="O7483" i="6"/>
  <c r="N7484" i="6"/>
  <c r="O7484" i="6"/>
  <c r="N7485" i="6"/>
  <c r="O7485" i="6"/>
  <c r="N7486" i="6"/>
  <c r="O7486" i="6"/>
  <c r="N7487" i="6"/>
  <c r="O7487" i="6"/>
  <c r="N7488" i="6"/>
  <c r="O7488" i="6"/>
  <c r="N7489" i="6"/>
  <c r="O7489" i="6"/>
  <c r="N7490" i="6"/>
  <c r="O7490" i="6"/>
  <c r="N7491" i="6"/>
  <c r="O7491" i="6"/>
  <c r="N7492" i="6"/>
  <c r="O7492" i="6"/>
  <c r="N7493" i="6"/>
  <c r="O7493" i="6"/>
  <c r="N7494" i="6"/>
  <c r="O7494" i="6"/>
  <c r="N7495" i="6"/>
  <c r="O7495" i="6"/>
  <c r="N7496" i="6"/>
  <c r="O7496" i="6"/>
  <c r="N7497" i="6"/>
  <c r="O7497" i="6"/>
  <c r="N7498" i="6"/>
  <c r="O7498" i="6"/>
  <c r="N7499" i="6"/>
  <c r="O7499" i="6"/>
  <c r="N7500" i="6"/>
  <c r="O7500" i="6"/>
  <c r="N7501" i="6"/>
  <c r="O7501" i="6"/>
  <c r="N7502" i="6"/>
  <c r="O7502" i="6"/>
  <c r="N7503" i="6"/>
  <c r="O7503" i="6"/>
  <c r="N7504" i="6"/>
  <c r="O7504" i="6"/>
  <c r="N7505" i="6"/>
  <c r="O7505" i="6"/>
  <c r="N7506" i="6"/>
  <c r="O7506" i="6"/>
  <c r="N7507" i="6"/>
  <c r="O7507" i="6"/>
  <c r="N7508" i="6"/>
  <c r="O7508" i="6"/>
  <c r="N7509" i="6"/>
  <c r="O7509" i="6"/>
  <c r="N7510" i="6"/>
  <c r="O7510" i="6"/>
  <c r="N7511" i="6"/>
  <c r="O7511" i="6"/>
  <c r="N7512" i="6"/>
  <c r="O7512" i="6"/>
  <c r="N7513" i="6"/>
  <c r="O7513" i="6"/>
  <c r="N7514" i="6"/>
  <c r="O7514" i="6"/>
  <c r="N7515" i="6"/>
  <c r="O7515" i="6"/>
  <c r="N7516" i="6"/>
  <c r="O7516" i="6"/>
  <c r="N7517" i="6"/>
  <c r="O7517" i="6"/>
  <c r="N7518" i="6"/>
  <c r="O7518" i="6"/>
  <c r="N7519" i="6"/>
  <c r="O7519" i="6"/>
  <c r="N7520" i="6"/>
  <c r="O7520" i="6"/>
  <c r="N7521" i="6"/>
  <c r="O7521" i="6"/>
  <c r="N7522" i="6"/>
  <c r="O7522" i="6"/>
  <c r="N7523" i="6"/>
  <c r="O7523" i="6"/>
  <c r="N7524" i="6"/>
  <c r="O7524" i="6"/>
  <c r="N7525" i="6"/>
  <c r="O7525" i="6"/>
  <c r="N7526" i="6"/>
  <c r="O7526" i="6"/>
  <c r="N7527" i="6"/>
  <c r="O7527" i="6"/>
  <c r="N7528" i="6"/>
  <c r="O7528" i="6"/>
  <c r="N7529" i="6"/>
  <c r="O7529" i="6"/>
  <c r="N7530" i="6"/>
  <c r="O7530" i="6"/>
  <c r="N7531" i="6"/>
  <c r="O7531" i="6"/>
  <c r="N7532" i="6"/>
  <c r="O7532" i="6"/>
  <c r="N7533" i="6"/>
  <c r="O7533" i="6"/>
  <c r="N7534" i="6"/>
  <c r="O7534" i="6"/>
  <c r="N7535" i="6"/>
  <c r="O7535" i="6"/>
  <c r="N7536" i="6"/>
  <c r="O7536" i="6"/>
  <c r="N7537" i="6"/>
  <c r="O7537" i="6"/>
  <c r="N7538" i="6"/>
  <c r="O7538" i="6"/>
  <c r="N7539" i="6"/>
  <c r="O7539" i="6"/>
  <c r="N7540" i="6"/>
  <c r="O7540" i="6"/>
  <c r="N7541" i="6"/>
  <c r="O7541" i="6"/>
  <c r="N7542" i="6"/>
  <c r="O7542" i="6"/>
  <c r="N7543" i="6"/>
  <c r="O7543" i="6"/>
  <c r="N7544" i="6"/>
  <c r="O7544" i="6"/>
  <c r="N7545" i="6"/>
  <c r="O7545" i="6"/>
  <c r="N7546" i="6"/>
  <c r="O7546" i="6"/>
  <c r="N7547" i="6"/>
  <c r="O7547" i="6"/>
  <c r="N7548" i="6"/>
  <c r="O7548" i="6"/>
  <c r="N7549" i="6"/>
  <c r="O7549" i="6"/>
  <c r="N7550" i="6"/>
  <c r="O7550" i="6"/>
  <c r="N7551" i="6"/>
  <c r="O7551" i="6"/>
  <c r="N7552" i="6"/>
  <c r="O7552" i="6"/>
  <c r="N7553" i="6"/>
  <c r="O7553" i="6"/>
  <c r="N7554" i="6"/>
  <c r="O7554" i="6"/>
  <c r="N7555" i="6"/>
  <c r="O7555" i="6"/>
  <c r="N7556" i="6"/>
  <c r="O7556" i="6"/>
  <c r="N7557" i="6"/>
  <c r="O7557" i="6"/>
  <c r="N7558" i="6"/>
  <c r="O7558" i="6"/>
  <c r="N7559" i="6"/>
  <c r="O7559" i="6"/>
  <c r="N7560" i="6"/>
  <c r="O7560" i="6"/>
  <c r="N7561" i="6"/>
  <c r="O7561" i="6"/>
  <c r="N7562" i="6"/>
  <c r="O7562" i="6"/>
  <c r="N7563" i="6"/>
  <c r="O7563" i="6"/>
  <c r="N7564" i="6"/>
  <c r="O7564" i="6"/>
  <c r="N7565" i="6"/>
  <c r="O7565" i="6"/>
  <c r="N7566" i="6"/>
  <c r="O7566" i="6"/>
  <c r="N7567" i="6"/>
  <c r="O7567" i="6"/>
  <c r="N7568" i="6"/>
  <c r="O7568" i="6"/>
  <c r="N7569" i="6"/>
  <c r="O7569" i="6"/>
  <c r="N7570" i="6"/>
  <c r="O7570" i="6"/>
  <c r="N7571" i="6"/>
  <c r="O7571" i="6"/>
  <c r="N7572" i="6"/>
  <c r="O7572" i="6"/>
  <c r="N7573" i="6"/>
  <c r="O7573" i="6"/>
  <c r="N7574" i="6"/>
  <c r="O7574" i="6"/>
  <c r="N7575" i="6"/>
  <c r="O7575" i="6"/>
  <c r="N7576" i="6"/>
  <c r="O7576" i="6"/>
  <c r="N7577" i="6"/>
  <c r="O7577" i="6"/>
  <c r="N7578" i="6"/>
  <c r="O7578" i="6"/>
  <c r="N7579" i="6"/>
  <c r="O7579" i="6"/>
  <c r="N7580" i="6"/>
  <c r="O7580" i="6"/>
  <c r="N7581" i="6"/>
  <c r="O7581" i="6"/>
  <c r="N7582" i="6"/>
  <c r="O7582" i="6"/>
  <c r="N7583" i="6"/>
  <c r="O7583" i="6"/>
  <c r="N7584" i="6"/>
  <c r="O7584" i="6"/>
  <c r="N7585" i="6"/>
  <c r="O7585" i="6"/>
  <c r="N7586" i="6"/>
  <c r="O7586" i="6"/>
  <c r="N7587" i="6"/>
  <c r="O7587" i="6"/>
  <c r="N7588" i="6"/>
  <c r="O7588" i="6"/>
  <c r="N7589" i="6"/>
  <c r="O7589" i="6"/>
  <c r="N7590" i="6"/>
  <c r="O7590" i="6"/>
  <c r="N7591" i="6"/>
  <c r="O7591" i="6"/>
  <c r="N7592" i="6"/>
  <c r="O7592" i="6"/>
  <c r="N7593" i="6"/>
  <c r="O7593" i="6"/>
  <c r="N7594" i="6"/>
  <c r="O7594" i="6"/>
  <c r="N7595" i="6"/>
  <c r="O7595" i="6"/>
  <c r="N7596" i="6"/>
  <c r="O7596" i="6"/>
  <c r="N7597" i="6"/>
  <c r="O7597" i="6"/>
  <c r="N7598" i="6"/>
  <c r="O7598" i="6"/>
  <c r="N7599" i="6"/>
  <c r="O7599" i="6"/>
  <c r="N7600" i="6"/>
  <c r="O7600" i="6"/>
  <c r="N7601" i="6"/>
  <c r="O7601" i="6"/>
  <c r="N7602" i="6"/>
  <c r="O7602" i="6"/>
  <c r="N7603" i="6"/>
  <c r="O7603" i="6"/>
  <c r="N7604" i="6"/>
  <c r="O7604" i="6"/>
  <c r="N7605" i="6"/>
  <c r="O7605" i="6"/>
  <c r="N7606" i="6"/>
  <c r="O7606" i="6"/>
  <c r="N7607" i="6"/>
  <c r="O7607" i="6"/>
  <c r="N7608" i="6"/>
  <c r="O7608" i="6"/>
  <c r="N7609" i="6"/>
  <c r="O7609" i="6"/>
  <c r="N7610" i="6"/>
  <c r="O7610" i="6"/>
  <c r="N7611" i="6"/>
  <c r="O7611" i="6"/>
  <c r="N7612" i="6"/>
  <c r="O7612" i="6"/>
  <c r="N7613" i="6"/>
  <c r="O7613" i="6"/>
  <c r="N7614" i="6"/>
  <c r="O7614" i="6"/>
  <c r="N7615" i="6"/>
  <c r="O7615" i="6"/>
  <c r="N7616" i="6"/>
  <c r="O7616" i="6"/>
  <c r="N7617" i="6"/>
  <c r="O7617" i="6"/>
  <c r="N7618" i="6"/>
  <c r="O7618" i="6"/>
  <c r="N7619" i="6"/>
  <c r="O7619" i="6"/>
  <c r="N7620" i="6"/>
  <c r="O7620" i="6"/>
  <c r="N7621" i="6"/>
  <c r="O7621" i="6"/>
  <c r="N7622" i="6"/>
  <c r="O7622" i="6"/>
  <c r="N7623" i="6"/>
  <c r="O7623" i="6"/>
  <c r="N7624" i="6"/>
  <c r="O7624" i="6"/>
  <c r="N7625" i="6"/>
  <c r="O7625" i="6"/>
  <c r="N7626" i="6"/>
  <c r="O7626" i="6"/>
  <c r="N7627" i="6"/>
  <c r="O7627" i="6"/>
  <c r="N7628" i="6"/>
  <c r="O7628" i="6"/>
  <c r="N7629" i="6"/>
  <c r="O7629" i="6"/>
  <c r="N7630" i="6"/>
  <c r="O7630" i="6"/>
  <c r="N7631" i="6"/>
  <c r="O7631" i="6"/>
  <c r="N7632" i="6"/>
  <c r="O7632" i="6"/>
  <c r="N7633" i="6"/>
  <c r="O7633" i="6"/>
  <c r="N7634" i="6"/>
  <c r="O7634" i="6"/>
  <c r="N7635" i="6"/>
  <c r="O7635" i="6"/>
  <c r="N7636" i="6"/>
  <c r="O7636" i="6"/>
  <c r="N7637" i="6"/>
  <c r="O7637" i="6"/>
  <c r="N7638" i="6"/>
  <c r="O7638" i="6"/>
  <c r="N7639" i="6"/>
  <c r="O7639" i="6"/>
  <c r="N7640" i="6"/>
  <c r="O7640" i="6"/>
  <c r="N7641" i="6"/>
  <c r="O7641" i="6"/>
  <c r="N7642" i="6"/>
  <c r="O7642" i="6"/>
  <c r="N7643" i="6"/>
  <c r="O7643" i="6"/>
  <c r="N7644" i="6"/>
  <c r="O7644" i="6"/>
  <c r="N7645" i="6"/>
  <c r="O7645" i="6"/>
  <c r="N7646" i="6"/>
  <c r="O7646" i="6"/>
  <c r="N7647" i="6"/>
  <c r="O7647" i="6"/>
  <c r="N7648" i="6"/>
  <c r="O7648" i="6"/>
  <c r="N7649" i="6"/>
  <c r="O7649" i="6"/>
  <c r="N7650" i="6"/>
  <c r="O7650" i="6"/>
  <c r="N7651" i="6"/>
  <c r="O7651" i="6"/>
  <c r="N7652" i="6"/>
  <c r="O7652" i="6"/>
  <c r="N7653" i="6"/>
  <c r="O7653" i="6"/>
  <c r="N7654" i="6"/>
  <c r="O7654" i="6"/>
  <c r="N7655" i="6"/>
  <c r="O7655" i="6"/>
  <c r="N7656" i="6"/>
  <c r="O7656" i="6"/>
  <c r="N7657" i="6"/>
  <c r="O7657" i="6"/>
  <c r="N7658" i="6"/>
  <c r="O7658" i="6"/>
  <c r="N7659" i="6"/>
  <c r="O7659" i="6"/>
  <c r="N7660" i="6"/>
  <c r="O7660" i="6"/>
  <c r="N7661" i="6"/>
  <c r="O7661" i="6"/>
  <c r="N7662" i="6"/>
  <c r="O7662" i="6"/>
  <c r="N7663" i="6"/>
  <c r="O7663" i="6"/>
  <c r="N7664" i="6"/>
  <c r="O7664" i="6"/>
  <c r="N7665" i="6"/>
  <c r="O7665" i="6"/>
  <c r="N7666" i="6"/>
  <c r="O7666" i="6"/>
  <c r="N7667" i="6"/>
  <c r="O7667" i="6"/>
  <c r="N7668" i="6"/>
  <c r="O7668" i="6"/>
  <c r="N7669" i="6"/>
  <c r="O7669" i="6"/>
  <c r="N7670" i="6"/>
  <c r="O7670" i="6"/>
  <c r="N7671" i="6"/>
  <c r="O7671" i="6"/>
  <c r="N7672" i="6"/>
  <c r="O7672" i="6"/>
  <c r="N7673" i="6"/>
  <c r="O7673" i="6"/>
  <c r="N7674" i="6"/>
  <c r="O7674" i="6"/>
  <c r="N7675" i="6"/>
  <c r="O7675" i="6"/>
  <c r="N7676" i="6"/>
  <c r="O7676" i="6"/>
  <c r="N7677" i="6"/>
  <c r="O7677" i="6"/>
  <c r="N7678" i="6"/>
  <c r="O7678" i="6"/>
  <c r="N7679" i="6"/>
  <c r="O7679" i="6"/>
  <c r="N7680" i="6"/>
  <c r="O7680" i="6"/>
  <c r="N7681" i="6"/>
  <c r="O7681" i="6"/>
  <c r="N7682" i="6"/>
  <c r="O7682" i="6"/>
  <c r="N7683" i="6"/>
  <c r="O7683" i="6"/>
  <c r="N7684" i="6"/>
  <c r="O7684" i="6"/>
  <c r="N7685" i="6"/>
  <c r="O7685" i="6"/>
  <c r="N7686" i="6"/>
  <c r="O7686" i="6"/>
  <c r="N7687" i="6"/>
  <c r="O7687" i="6"/>
  <c r="N7688" i="6"/>
  <c r="O7688" i="6"/>
  <c r="N7689" i="6"/>
  <c r="O7689" i="6"/>
  <c r="N7690" i="6"/>
  <c r="O7690" i="6"/>
  <c r="N7691" i="6"/>
  <c r="O7691" i="6"/>
  <c r="N7692" i="6"/>
  <c r="O7692" i="6"/>
  <c r="N7693" i="6"/>
  <c r="O7693" i="6"/>
  <c r="N7694" i="6"/>
  <c r="O7694" i="6"/>
  <c r="N7695" i="6"/>
  <c r="O7695" i="6"/>
  <c r="N7696" i="6"/>
  <c r="O7696" i="6"/>
  <c r="N7697" i="6"/>
  <c r="O7697" i="6"/>
  <c r="N7698" i="6"/>
  <c r="O7698" i="6"/>
  <c r="N7699" i="6"/>
  <c r="O7699" i="6"/>
  <c r="N7700" i="6"/>
  <c r="O7700" i="6"/>
  <c r="N7701" i="6"/>
  <c r="O7701" i="6"/>
  <c r="N7702" i="6"/>
  <c r="O7702" i="6"/>
  <c r="N7703" i="6"/>
  <c r="O7703" i="6"/>
  <c r="N7704" i="6"/>
  <c r="O7704" i="6"/>
  <c r="N7705" i="6"/>
  <c r="O7705" i="6"/>
  <c r="N7706" i="6"/>
  <c r="O7706" i="6"/>
  <c r="N7707" i="6"/>
  <c r="O7707" i="6"/>
  <c r="N7708" i="6"/>
  <c r="O7708" i="6"/>
  <c r="N7709" i="6"/>
  <c r="O7709" i="6"/>
  <c r="N7710" i="6"/>
  <c r="O7710" i="6"/>
  <c r="N7711" i="6"/>
  <c r="O7711" i="6"/>
  <c r="N7712" i="6"/>
  <c r="O7712" i="6"/>
  <c r="N7713" i="6"/>
  <c r="O7713" i="6"/>
  <c r="N7714" i="6"/>
  <c r="O7714" i="6"/>
  <c r="N7715" i="6"/>
  <c r="O7715" i="6"/>
  <c r="N7716" i="6"/>
  <c r="O7716" i="6"/>
  <c r="N7717" i="6"/>
  <c r="O7717" i="6"/>
  <c r="N7718" i="6"/>
  <c r="O7718" i="6"/>
  <c r="N7719" i="6"/>
  <c r="O7719" i="6"/>
  <c r="N7720" i="6"/>
  <c r="O7720" i="6"/>
  <c r="N7721" i="6"/>
  <c r="O7721" i="6"/>
  <c r="N7722" i="6"/>
  <c r="O7722" i="6"/>
  <c r="N7723" i="6"/>
  <c r="O7723" i="6"/>
  <c r="N7724" i="6"/>
  <c r="O7724" i="6"/>
  <c r="N7725" i="6"/>
  <c r="O7725" i="6"/>
  <c r="N7726" i="6"/>
  <c r="O7726" i="6"/>
  <c r="N7727" i="6"/>
  <c r="O7727" i="6"/>
  <c r="N7728" i="6"/>
  <c r="O7728" i="6"/>
  <c r="N7729" i="6"/>
  <c r="O7729" i="6"/>
  <c r="N7730" i="6"/>
  <c r="O7730" i="6"/>
  <c r="N7731" i="6"/>
  <c r="O7731" i="6"/>
  <c r="N7732" i="6"/>
  <c r="O7732" i="6"/>
  <c r="N7733" i="6"/>
  <c r="O7733" i="6"/>
  <c r="N7734" i="6"/>
  <c r="O7734" i="6"/>
  <c r="N7735" i="6"/>
  <c r="O7735" i="6"/>
  <c r="N7736" i="6"/>
  <c r="O7736" i="6"/>
  <c r="N7737" i="6"/>
  <c r="O7737" i="6"/>
  <c r="N7738" i="6"/>
  <c r="O7738" i="6"/>
  <c r="N7739" i="6"/>
  <c r="O7739" i="6"/>
  <c r="N7740" i="6"/>
  <c r="O7740" i="6"/>
  <c r="N7741" i="6"/>
  <c r="O7741" i="6"/>
  <c r="N7742" i="6"/>
  <c r="O7742" i="6"/>
  <c r="N7743" i="6"/>
  <c r="O7743" i="6"/>
  <c r="N7744" i="6"/>
  <c r="O7744" i="6"/>
  <c r="N7745" i="6"/>
  <c r="O7745" i="6"/>
  <c r="N7746" i="6"/>
  <c r="O7746" i="6"/>
  <c r="N7747" i="6"/>
  <c r="O7747" i="6"/>
  <c r="N7748" i="6"/>
  <c r="O7748" i="6"/>
  <c r="N7749" i="6"/>
  <c r="O7749" i="6"/>
  <c r="N7750" i="6"/>
  <c r="O7750" i="6"/>
  <c r="N7751" i="6"/>
  <c r="O7751" i="6"/>
  <c r="N7752" i="6"/>
  <c r="O7752" i="6"/>
  <c r="N7753" i="6"/>
  <c r="O7753" i="6"/>
  <c r="N7754" i="6"/>
  <c r="O7754" i="6"/>
  <c r="N7755" i="6"/>
  <c r="O7755" i="6"/>
  <c r="N7756" i="6"/>
  <c r="O7756" i="6"/>
  <c r="N7757" i="6"/>
  <c r="O7757" i="6"/>
  <c r="N7758" i="6"/>
  <c r="O7758" i="6"/>
  <c r="N7759" i="6"/>
  <c r="O7759" i="6"/>
  <c r="N7760" i="6"/>
  <c r="O7760" i="6"/>
  <c r="N7761" i="6"/>
  <c r="O7761" i="6"/>
  <c r="N7762" i="6"/>
  <c r="O7762" i="6"/>
  <c r="N7763" i="6"/>
  <c r="O7763" i="6"/>
  <c r="N7764" i="6"/>
  <c r="O7764" i="6"/>
  <c r="N7765" i="6"/>
  <c r="O7765" i="6"/>
  <c r="N7766" i="6"/>
  <c r="O7766" i="6"/>
  <c r="N7767" i="6"/>
  <c r="O7767" i="6"/>
  <c r="N7768" i="6"/>
  <c r="O7768" i="6"/>
  <c r="N7769" i="6"/>
  <c r="O7769" i="6"/>
  <c r="N7770" i="6"/>
  <c r="O7770" i="6"/>
  <c r="N7771" i="6"/>
  <c r="O7771" i="6"/>
  <c r="N7772" i="6"/>
  <c r="O7772" i="6"/>
  <c r="N7773" i="6"/>
  <c r="O7773" i="6"/>
  <c r="N7774" i="6"/>
  <c r="O7774" i="6"/>
  <c r="N7775" i="6"/>
  <c r="O7775" i="6"/>
  <c r="N7776" i="6"/>
  <c r="O7776" i="6"/>
  <c r="N7777" i="6"/>
  <c r="O7777" i="6"/>
  <c r="N7778" i="6"/>
  <c r="O7778" i="6"/>
  <c r="N7779" i="6"/>
  <c r="O7779" i="6"/>
  <c r="N7780" i="6"/>
  <c r="O7780" i="6"/>
  <c r="N7781" i="6"/>
  <c r="O7781" i="6"/>
  <c r="N7782" i="6"/>
  <c r="O7782" i="6"/>
  <c r="N7783" i="6"/>
  <c r="O7783" i="6"/>
  <c r="N7784" i="6"/>
  <c r="O7784" i="6"/>
  <c r="N7785" i="6"/>
  <c r="O7785" i="6"/>
  <c r="N7786" i="6"/>
  <c r="O7786" i="6"/>
  <c r="N7787" i="6"/>
  <c r="O7787" i="6"/>
  <c r="N7788" i="6"/>
  <c r="O7788" i="6"/>
  <c r="N7789" i="6"/>
  <c r="O7789" i="6"/>
  <c r="N7790" i="6"/>
  <c r="O7790" i="6"/>
  <c r="N7791" i="6"/>
  <c r="O7791" i="6"/>
  <c r="N7792" i="6"/>
  <c r="O7792" i="6"/>
  <c r="N7793" i="6"/>
  <c r="O7793" i="6"/>
  <c r="N7794" i="6"/>
  <c r="O7794" i="6"/>
  <c r="N7795" i="6"/>
  <c r="O7795" i="6"/>
  <c r="N7796" i="6"/>
  <c r="O7796" i="6"/>
  <c r="N7797" i="6"/>
  <c r="O7797" i="6"/>
  <c r="N7798" i="6"/>
  <c r="O7798" i="6"/>
  <c r="N7799" i="6"/>
  <c r="O7799" i="6"/>
  <c r="N7800" i="6"/>
  <c r="O7800" i="6"/>
  <c r="N7801" i="6"/>
  <c r="O7801" i="6"/>
  <c r="N7802" i="6"/>
  <c r="O7802" i="6"/>
  <c r="N7803" i="6"/>
  <c r="O7803" i="6"/>
  <c r="N7804" i="6"/>
  <c r="O7804" i="6"/>
  <c r="N7805" i="6"/>
  <c r="O7805" i="6"/>
  <c r="N7806" i="6"/>
  <c r="O7806" i="6"/>
  <c r="N7807" i="6"/>
  <c r="O7807" i="6"/>
  <c r="N7808" i="6"/>
  <c r="O7808" i="6"/>
  <c r="N7809" i="6"/>
  <c r="O7809" i="6"/>
  <c r="N7810" i="6"/>
  <c r="O7810" i="6"/>
  <c r="N7811" i="6"/>
  <c r="O7811" i="6"/>
  <c r="N7812" i="6"/>
  <c r="O7812" i="6"/>
  <c r="N7813" i="6"/>
  <c r="O7813" i="6"/>
  <c r="N7814" i="6"/>
  <c r="O7814" i="6"/>
  <c r="N7815" i="6"/>
  <c r="O7815" i="6"/>
  <c r="N7816" i="6"/>
  <c r="O7816" i="6"/>
  <c r="N7817" i="6"/>
  <c r="O7817" i="6"/>
  <c r="N7818" i="6"/>
  <c r="O7818" i="6"/>
  <c r="N7819" i="6"/>
  <c r="O7819" i="6"/>
  <c r="N7820" i="6"/>
  <c r="O7820" i="6"/>
  <c r="N7821" i="6"/>
  <c r="O7821" i="6"/>
  <c r="N7822" i="6"/>
  <c r="O7822" i="6"/>
  <c r="N7823" i="6"/>
  <c r="O7823" i="6"/>
  <c r="N7824" i="6"/>
  <c r="O7824" i="6"/>
  <c r="N7825" i="6"/>
  <c r="O7825" i="6"/>
  <c r="N7826" i="6"/>
  <c r="O7826" i="6"/>
  <c r="N7827" i="6"/>
  <c r="O7827" i="6"/>
  <c r="N7828" i="6"/>
  <c r="O7828" i="6"/>
  <c r="N7829" i="6"/>
  <c r="O7829" i="6"/>
  <c r="N7830" i="6"/>
  <c r="O7830" i="6"/>
  <c r="N7831" i="6"/>
  <c r="O7831" i="6"/>
  <c r="N7832" i="6"/>
  <c r="O7832" i="6"/>
  <c r="N7833" i="6"/>
  <c r="O7833" i="6"/>
  <c r="N7834" i="6"/>
  <c r="O7834" i="6"/>
  <c r="N7835" i="6"/>
  <c r="O7835" i="6"/>
  <c r="N7836" i="6"/>
  <c r="O7836" i="6"/>
  <c r="N7837" i="6"/>
  <c r="O7837" i="6"/>
  <c r="N7838" i="6"/>
  <c r="O7838" i="6"/>
  <c r="N7839" i="6"/>
  <c r="O7839" i="6"/>
  <c r="N7840" i="6"/>
  <c r="O7840" i="6"/>
  <c r="N7841" i="6"/>
  <c r="O7841" i="6"/>
  <c r="N7842" i="6"/>
  <c r="O7842" i="6"/>
  <c r="N7843" i="6"/>
  <c r="O7843" i="6"/>
  <c r="N7844" i="6"/>
  <c r="O7844" i="6"/>
  <c r="N7845" i="6"/>
  <c r="O7845" i="6"/>
  <c r="N7846" i="6"/>
  <c r="O7846" i="6"/>
  <c r="N7847" i="6"/>
  <c r="O7847" i="6"/>
  <c r="N7848" i="6"/>
  <c r="O7848" i="6"/>
  <c r="N7849" i="6"/>
  <c r="O7849" i="6"/>
  <c r="N7850" i="6"/>
  <c r="O7850" i="6"/>
  <c r="N7851" i="6"/>
  <c r="O7851" i="6"/>
  <c r="N7852" i="6"/>
  <c r="O7852" i="6"/>
  <c r="N7853" i="6"/>
  <c r="O7853" i="6"/>
  <c r="N7854" i="6"/>
  <c r="O7854" i="6"/>
  <c r="N7855" i="6"/>
  <c r="O7855" i="6"/>
  <c r="N7856" i="6"/>
  <c r="O7856" i="6"/>
  <c r="N7857" i="6"/>
  <c r="O7857" i="6"/>
  <c r="N7858" i="6"/>
  <c r="O7858" i="6"/>
  <c r="N7859" i="6"/>
  <c r="O7859" i="6"/>
  <c r="N7860" i="6"/>
  <c r="O7860" i="6"/>
  <c r="N7861" i="6"/>
  <c r="O7861" i="6"/>
  <c r="N7862" i="6"/>
  <c r="O7862" i="6"/>
  <c r="N7863" i="6"/>
  <c r="O7863" i="6"/>
  <c r="N7864" i="6"/>
  <c r="O7864" i="6"/>
  <c r="N7865" i="6"/>
  <c r="O7865" i="6"/>
  <c r="N7866" i="6"/>
  <c r="O7866" i="6"/>
  <c r="N7867" i="6"/>
  <c r="O7867" i="6"/>
  <c r="N7868" i="6"/>
  <c r="O7868" i="6"/>
  <c r="N7869" i="6"/>
  <c r="O7869" i="6"/>
  <c r="N7870" i="6"/>
  <c r="O7870" i="6"/>
  <c r="N7871" i="6"/>
  <c r="O7871" i="6"/>
  <c r="N7872" i="6"/>
  <c r="O7872" i="6"/>
  <c r="N7873" i="6"/>
  <c r="O7873" i="6"/>
  <c r="N7874" i="6"/>
  <c r="O7874" i="6"/>
  <c r="N7875" i="6"/>
  <c r="O7875" i="6"/>
  <c r="N7876" i="6"/>
  <c r="O7876" i="6"/>
  <c r="N7877" i="6"/>
  <c r="O7877" i="6"/>
  <c r="N7878" i="6"/>
  <c r="O7878" i="6"/>
  <c r="N7879" i="6"/>
  <c r="O7879" i="6"/>
  <c r="N7880" i="6"/>
  <c r="O7880" i="6"/>
  <c r="N7881" i="6"/>
  <c r="O7881" i="6"/>
  <c r="N7882" i="6"/>
  <c r="O7882" i="6"/>
  <c r="N7883" i="6"/>
  <c r="O7883" i="6"/>
  <c r="N7884" i="6"/>
  <c r="O7884" i="6"/>
  <c r="N7885" i="6"/>
  <c r="O7885" i="6"/>
  <c r="N7886" i="6"/>
  <c r="O7886" i="6"/>
  <c r="N7887" i="6"/>
  <c r="O7887" i="6"/>
  <c r="N7888" i="6"/>
  <c r="O7888" i="6"/>
  <c r="N7889" i="6"/>
  <c r="O7889" i="6"/>
  <c r="N7890" i="6"/>
  <c r="O7890" i="6"/>
  <c r="N7891" i="6"/>
  <c r="O7891" i="6"/>
  <c r="N7892" i="6"/>
  <c r="O7892" i="6"/>
  <c r="N7893" i="6"/>
  <c r="O7893" i="6"/>
  <c r="N7894" i="6"/>
  <c r="O7894" i="6"/>
  <c r="N7895" i="6"/>
  <c r="O7895" i="6"/>
  <c r="N7896" i="6"/>
  <c r="O7896" i="6"/>
  <c r="N7897" i="6"/>
  <c r="O7897" i="6"/>
  <c r="N7898" i="6"/>
  <c r="O7898" i="6"/>
  <c r="N7899" i="6"/>
  <c r="O7899" i="6"/>
  <c r="N7900" i="6"/>
  <c r="O7900" i="6"/>
  <c r="N7901" i="6"/>
  <c r="O7901" i="6"/>
  <c r="N7902" i="6"/>
  <c r="O7902" i="6"/>
  <c r="N7903" i="6"/>
  <c r="O7903" i="6"/>
  <c r="N7904" i="6"/>
  <c r="O7904" i="6"/>
  <c r="N7905" i="6"/>
  <c r="O7905" i="6"/>
  <c r="N7906" i="6"/>
  <c r="O7906" i="6"/>
  <c r="N7907" i="6"/>
  <c r="O7907" i="6"/>
  <c r="N7908" i="6"/>
  <c r="O7908" i="6"/>
  <c r="N7909" i="6"/>
  <c r="O7909" i="6"/>
  <c r="N7910" i="6"/>
  <c r="O7910" i="6"/>
  <c r="N7911" i="6"/>
  <c r="O7911" i="6"/>
  <c r="N7912" i="6"/>
  <c r="O7912" i="6"/>
  <c r="N7913" i="6"/>
  <c r="O7913" i="6"/>
  <c r="N7914" i="6"/>
  <c r="O7914" i="6"/>
  <c r="N7915" i="6"/>
  <c r="O7915" i="6"/>
  <c r="N7916" i="6"/>
  <c r="O7916" i="6"/>
  <c r="N7917" i="6"/>
  <c r="O7917" i="6"/>
  <c r="N7918" i="6"/>
  <c r="O7918" i="6"/>
  <c r="N7919" i="6"/>
  <c r="O7919" i="6"/>
  <c r="N7920" i="6"/>
  <c r="O7920" i="6"/>
  <c r="N7921" i="6"/>
  <c r="O7921" i="6"/>
  <c r="N7922" i="6"/>
  <c r="O7922" i="6"/>
  <c r="N7923" i="6"/>
  <c r="O7923" i="6"/>
  <c r="N7924" i="6"/>
  <c r="O7924" i="6"/>
  <c r="N7925" i="6"/>
  <c r="O7925" i="6"/>
  <c r="N7926" i="6"/>
  <c r="O7926" i="6"/>
  <c r="N7927" i="6"/>
  <c r="O7927" i="6"/>
  <c r="N7928" i="6"/>
  <c r="O7928" i="6"/>
  <c r="N7929" i="6"/>
  <c r="O7929" i="6"/>
  <c r="N7930" i="6"/>
  <c r="O7930" i="6"/>
  <c r="N7931" i="6"/>
  <c r="O7931" i="6"/>
  <c r="N7932" i="6"/>
  <c r="O7932" i="6"/>
  <c r="N7933" i="6"/>
  <c r="O7933" i="6"/>
  <c r="N7934" i="6"/>
  <c r="O7934" i="6"/>
  <c r="N7935" i="6"/>
  <c r="O7935" i="6"/>
  <c r="N7936" i="6"/>
  <c r="O7936" i="6"/>
  <c r="N7937" i="6"/>
  <c r="O7937" i="6"/>
  <c r="N7938" i="6"/>
  <c r="O7938" i="6"/>
  <c r="N7939" i="6"/>
  <c r="O7939" i="6"/>
  <c r="N7940" i="6"/>
  <c r="O7940" i="6"/>
  <c r="N7941" i="6"/>
  <c r="O7941" i="6"/>
  <c r="N7942" i="6"/>
  <c r="O7942" i="6"/>
  <c r="N7943" i="6"/>
  <c r="O7943" i="6"/>
  <c r="N7944" i="6"/>
  <c r="O7944" i="6"/>
  <c r="N7945" i="6"/>
  <c r="O7945" i="6"/>
  <c r="N7946" i="6"/>
  <c r="O7946" i="6"/>
  <c r="N7947" i="6"/>
  <c r="O7947" i="6"/>
  <c r="N7948" i="6"/>
  <c r="O7948" i="6"/>
  <c r="N7949" i="6"/>
  <c r="O7949" i="6"/>
  <c r="N7950" i="6"/>
  <c r="O7950" i="6"/>
  <c r="N7951" i="6"/>
  <c r="O7951" i="6"/>
  <c r="N7952" i="6"/>
  <c r="O7952" i="6"/>
  <c r="N7953" i="6"/>
  <c r="O7953" i="6"/>
  <c r="N7954" i="6"/>
  <c r="O7954" i="6"/>
  <c r="N7955" i="6"/>
  <c r="O7955" i="6"/>
  <c r="N7956" i="6"/>
  <c r="O7956" i="6"/>
  <c r="N7957" i="6"/>
  <c r="O7957" i="6"/>
  <c r="N7958" i="6"/>
  <c r="O7958" i="6"/>
  <c r="N7959" i="6"/>
  <c r="O7959" i="6"/>
  <c r="N7960" i="6"/>
  <c r="O7960" i="6"/>
  <c r="N7961" i="6"/>
  <c r="O7961" i="6"/>
  <c r="N7962" i="6"/>
  <c r="O7962" i="6"/>
  <c r="N7963" i="6"/>
  <c r="O7963" i="6"/>
  <c r="N7964" i="6"/>
  <c r="O7964" i="6"/>
  <c r="N7965" i="6"/>
  <c r="O7965" i="6"/>
  <c r="N7966" i="6"/>
  <c r="O7966" i="6"/>
  <c r="N7967" i="6"/>
  <c r="O7967" i="6"/>
  <c r="N7968" i="6"/>
  <c r="O7968" i="6"/>
  <c r="N7969" i="6"/>
  <c r="O7969" i="6"/>
  <c r="N7970" i="6"/>
  <c r="O7970" i="6"/>
  <c r="N7971" i="6"/>
  <c r="O7971" i="6"/>
  <c r="N7972" i="6"/>
  <c r="O7972" i="6"/>
  <c r="N7973" i="6"/>
  <c r="O7973" i="6"/>
  <c r="N7974" i="6"/>
  <c r="O7974" i="6"/>
  <c r="N7975" i="6"/>
  <c r="O7975" i="6"/>
  <c r="N7976" i="6"/>
  <c r="O7976" i="6"/>
  <c r="N7977" i="6"/>
  <c r="O7977" i="6"/>
  <c r="N7978" i="6"/>
  <c r="O7978" i="6"/>
  <c r="N7979" i="6"/>
  <c r="O7979" i="6"/>
  <c r="N7980" i="6"/>
  <c r="O7980" i="6"/>
  <c r="N7981" i="6"/>
  <c r="O7981" i="6"/>
  <c r="N7982" i="6"/>
  <c r="O7982" i="6"/>
  <c r="N7983" i="6"/>
  <c r="O7983" i="6"/>
  <c r="N7984" i="6"/>
  <c r="O7984" i="6"/>
  <c r="N7985" i="6"/>
  <c r="O7985" i="6"/>
  <c r="N7986" i="6"/>
  <c r="O7986" i="6"/>
  <c r="N7987" i="6"/>
  <c r="O7987" i="6"/>
  <c r="N7988" i="6"/>
  <c r="O7988" i="6"/>
  <c r="N7989" i="6"/>
  <c r="O7989" i="6"/>
  <c r="N7990" i="6"/>
  <c r="O7990" i="6"/>
  <c r="N7991" i="6"/>
  <c r="O7991" i="6"/>
  <c r="N7992" i="6"/>
  <c r="O7992" i="6"/>
  <c r="N7993" i="6"/>
  <c r="O7993" i="6"/>
  <c r="N7994" i="6"/>
  <c r="O7994" i="6"/>
  <c r="N7995" i="6"/>
  <c r="O7995" i="6"/>
  <c r="N7996" i="6"/>
  <c r="O7996" i="6"/>
  <c r="N7997" i="6"/>
  <c r="O7997" i="6"/>
  <c r="N7998" i="6"/>
  <c r="O7998" i="6"/>
  <c r="N7999" i="6"/>
  <c r="O7999" i="6"/>
  <c r="N8000" i="6"/>
  <c r="O8000" i="6"/>
  <c r="N8001" i="6"/>
  <c r="O8001" i="6"/>
  <c r="N8002" i="6"/>
  <c r="O8002" i="6"/>
  <c r="N8003" i="6"/>
  <c r="O8003" i="6"/>
  <c r="N8004" i="6"/>
  <c r="O8004" i="6"/>
  <c r="N8005" i="6"/>
  <c r="O8005" i="6"/>
  <c r="N8006" i="6"/>
  <c r="O8006" i="6"/>
  <c r="N8007" i="6"/>
  <c r="O8007" i="6"/>
  <c r="N8008" i="6"/>
  <c r="O8008" i="6"/>
  <c r="N8009" i="6"/>
  <c r="O8009" i="6"/>
  <c r="N8010" i="6"/>
  <c r="O8010" i="6"/>
  <c r="N8011" i="6"/>
  <c r="O8011" i="6"/>
  <c r="N8012" i="6"/>
  <c r="O8012" i="6"/>
  <c r="N8013" i="6"/>
  <c r="O8013" i="6"/>
  <c r="N8014" i="6"/>
  <c r="O8014" i="6"/>
  <c r="N8015" i="6"/>
  <c r="O8015" i="6"/>
  <c r="N8016" i="6"/>
  <c r="O8016" i="6"/>
  <c r="N8017" i="6"/>
  <c r="O8017" i="6"/>
  <c r="N8018" i="6"/>
  <c r="O8018" i="6"/>
  <c r="N8019" i="6"/>
  <c r="O8019" i="6"/>
  <c r="N8020" i="6"/>
  <c r="O8020" i="6"/>
  <c r="N8021" i="6"/>
  <c r="O8021" i="6"/>
  <c r="N8022" i="6"/>
  <c r="O8022" i="6"/>
  <c r="N8023" i="6"/>
  <c r="O8023" i="6"/>
  <c r="N8024" i="6"/>
  <c r="O8024" i="6"/>
  <c r="N8025" i="6"/>
  <c r="O8025" i="6"/>
  <c r="N8026" i="6"/>
  <c r="O8026" i="6"/>
  <c r="N8027" i="6"/>
  <c r="O8027" i="6"/>
  <c r="N8028" i="6"/>
  <c r="O8028" i="6"/>
  <c r="N8029" i="6"/>
  <c r="O8029" i="6"/>
  <c r="N8030" i="6"/>
  <c r="O8030" i="6"/>
  <c r="N8031" i="6"/>
  <c r="O8031" i="6"/>
  <c r="N8032" i="6"/>
  <c r="O8032" i="6"/>
  <c r="N8033" i="6"/>
  <c r="O8033" i="6"/>
  <c r="N8034" i="6"/>
  <c r="O8034" i="6"/>
  <c r="N8035" i="6"/>
  <c r="O8035" i="6"/>
  <c r="N8036" i="6"/>
  <c r="O8036" i="6"/>
  <c r="N8037" i="6"/>
  <c r="O8037" i="6"/>
  <c r="N8038" i="6"/>
  <c r="O8038" i="6"/>
  <c r="N8039" i="6"/>
  <c r="O8039" i="6"/>
  <c r="N8040" i="6"/>
  <c r="O8040" i="6"/>
  <c r="N8041" i="6"/>
  <c r="O8041" i="6"/>
  <c r="N8042" i="6"/>
  <c r="O8042" i="6"/>
  <c r="N8043" i="6"/>
  <c r="O8043" i="6"/>
  <c r="N8044" i="6"/>
  <c r="O8044" i="6"/>
  <c r="N8045" i="6"/>
  <c r="O8045" i="6"/>
  <c r="N8046" i="6"/>
  <c r="O8046" i="6"/>
  <c r="N8047" i="6"/>
  <c r="O8047" i="6"/>
  <c r="N8048" i="6"/>
  <c r="O8048" i="6"/>
  <c r="N8049" i="6"/>
  <c r="O8049" i="6"/>
  <c r="N8050" i="6"/>
  <c r="O8050" i="6"/>
  <c r="N8051" i="6"/>
  <c r="O8051" i="6"/>
  <c r="N8052" i="6"/>
  <c r="O8052" i="6"/>
  <c r="N8053" i="6"/>
  <c r="O8053" i="6"/>
  <c r="N8054" i="6"/>
  <c r="O8054" i="6"/>
  <c r="N8055" i="6"/>
  <c r="O8055" i="6"/>
  <c r="N8056" i="6"/>
  <c r="O8056" i="6"/>
  <c r="N8057" i="6"/>
  <c r="O8057" i="6"/>
  <c r="N8058" i="6"/>
  <c r="O8058" i="6"/>
  <c r="N8059" i="6"/>
  <c r="O8059" i="6"/>
  <c r="N8060" i="6"/>
  <c r="O8060" i="6"/>
  <c r="N8061" i="6"/>
  <c r="O8061" i="6"/>
  <c r="N8062" i="6"/>
  <c r="O8062" i="6"/>
  <c r="N8063" i="6"/>
  <c r="O8063" i="6"/>
  <c r="N8064" i="6"/>
  <c r="O8064" i="6"/>
  <c r="N8065" i="6"/>
  <c r="O8065" i="6"/>
  <c r="N8066" i="6"/>
  <c r="O8066" i="6"/>
  <c r="N8067" i="6"/>
  <c r="O8067" i="6"/>
  <c r="N8068" i="6"/>
  <c r="O8068" i="6"/>
  <c r="N8069" i="6"/>
  <c r="O8069" i="6"/>
  <c r="N8070" i="6"/>
  <c r="O8070" i="6"/>
  <c r="N8071" i="6"/>
  <c r="O8071" i="6"/>
  <c r="N8072" i="6"/>
  <c r="O8072" i="6"/>
  <c r="N8073" i="6"/>
  <c r="O8073" i="6"/>
  <c r="N8074" i="6"/>
  <c r="O8074" i="6"/>
  <c r="N8075" i="6"/>
  <c r="O8075" i="6"/>
  <c r="N8076" i="6"/>
  <c r="O8076" i="6"/>
  <c r="N8077" i="6"/>
  <c r="O8077" i="6"/>
  <c r="N8078" i="6"/>
  <c r="O8078" i="6"/>
  <c r="N8079" i="6"/>
  <c r="O8079" i="6"/>
  <c r="N8080" i="6"/>
  <c r="O8080" i="6"/>
  <c r="N8081" i="6"/>
  <c r="O8081" i="6"/>
  <c r="N8082" i="6"/>
  <c r="O8082" i="6"/>
  <c r="N8083" i="6"/>
  <c r="O8083" i="6"/>
  <c r="N8084" i="6"/>
  <c r="O8084" i="6"/>
  <c r="N8085" i="6"/>
  <c r="O8085" i="6"/>
  <c r="N8086" i="6"/>
  <c r="O8086" i="6"/>
  <c r="N8087" i="6"/>
  <c r="O8087" i="6"/>
  <c r="N8088" i="6"/>
  <c r="O8088" i="6"/>
  <c r="N8089" i="6"/>
  <c r="O8089" i="6"/>
  <c r="N8090" i="6"/>
  <c r="O8090" i="6"/>
  <c r="N8091" i="6"/>
  <c r="O8091" i="6"/>
  <c r="N8092" i="6"/>
  <c r="O8092" i="6"/>
  <c r="N8093" i="6"/>
  <c r="O8093" i="6"/>
  <c r="N8094" i="6"/>
  <c r="O8094" i="6"/>
  <c r="N8095" i="6"/>
  <c r="O8095" i="6"/>
  <c r="N8096" i="6"/>
  <c r="O8096" i="6"/>
  <c r="N8097" i="6"/>
  <c r="O8097" i="6"/>
  <c r="N8098" i="6"/>
  <c r="O8098" i="6"/>
  <c r="N8099" i="6"/>
  <c r="O8099" i="6"/>
  <c r="N8100" i="6"/>
  <c r="O8100" i="6"/>
  <c r="N8101" i="6"/>
  <c r="O8101" i="6"/>
  <c r="N8102" i="6"/>
  <c r="O8102" i="6"/>
  <c r="N8103" i="6"/>
  <c r="O8103" i="6"/>
  <c r="N8104" i="6"/>
  <c r="O8104" i="6"/>
  <c r="N8105" i="6"/>
  <c r="O8105" i="6"/>
  <c r="N8106" i="6"/>
  <c r="O8106" i="6"/>
  <c r="N8107" i="6"/>
  <c r="O8107" i="6"/>
  <c r="N8108" i="6"/>
  <c r="O8108" i="6"/>
  <c r="N8109" i="6"/>
  <c r="O8109" i="6"/>
  <c r="N8110" i="6"/>
  <c r="O8110" i="6"/>
  <c r="N8111" i="6"/>
  <c r="O8111" i="6"/>
  <c r="N8112" i="6"/>
  <c r="O8112" i="6"/>
  <c r="N8113" i="6"/>
  <c r="O8113" i="6"/>
  <c r="N8114" i="6"/>
  <c r="O8114" i="6"/>
  <c r="N8115" i="6"/>
  <c r="O8115" i="6"/>
  <c r="N8116" i="6"/>
  <c r="O8116" i="6"/>
  <c r="N8117" i="6"/>
  <c r="O8117" i="6"/>
  <c r="N8118" i="6"/>
  <c r="O8118" i="6"/>
  <c r="N8119" i="6"/>
  <c r="O8119" i="6"/>
  <c r="N8120" i="6"/>
  <c r="O8120" i="6"/>
  <c r="N8121" i="6"/>
  <c r="O8121" i="6"/>
  <c r="N8122" i="6"/>
  <c r="O8122" i="6"/>
  <c r="N8123" i="6"/>
  <c r="O8123" i="6"/>
  <c r="N8124" i="6"/>
  <c r="O8124" i="6"/>
  <c r="N8125" i="6"/>
  <c r="O8125" i="6"/>
  <c r="N8126" i="6"/>
  <c r="O8126" i="6"/>
  <c r="N8127" i="6"/>
  <c r="O8127" i="6"/>
  <c r="N8128" i="6"/>
  <c r="O8128" i="6"/>
  <c r="N8129" i="6"/>
  <c r="O8129" i="6"/>
  <c r="N8130" i="6"/>
  <c r="O8130" i="6"/>
  <c r="N8131" i="6"/>
  <c r="O8131" i="6"/>
  <c r="N8132" i="6"/>
  <c r="O8132" i="6"/>
  <c r="N8133" i="6"/>
  <c r="O8133" i="6"/>
  <c r="N8134" i="6"/>
  <c r="O8134" i="6"/>
  <c r="N8135" i="6"/>
  <c r="O8135" i="6"/>
  <c r="N8136" i="6"/>
  <c r="O8136" i="6"/>
  <c r="N8137" i="6"/>
  <c r="O8137" i="6"/>
  <c r="N8138" i="6"/>
  <c r="O8138" i="6"/>
  <c r="N8139" i="6"/>
  <c r="O8139" i="6"/>
  <c r="N8140" i="6"/>
  <c r="O8140" i="6"/>
  <c r="N8141" i="6"/>
  <c r="O8141" i="6"/>
  <c r="N8142" i="6"/>
  <c r="O8142" i="6"/>
  <c r="N8143" i="6"/>
  <c r="O8143" i="6"/>
  <c r="N8144" i="6"/>
  <c r="O8144" i="6"/>
  <c r="N8145" i="6"/>
  <c r="O8145" i="6"/>
  <c r="N8146" i="6"/>
  <c r="O8146" i="6"/>
  <c r="N8147" i="6"/>
  <c r="O8147" i="6"/>
  <c r="N8148" i="6"/>
  <c r="O8148" i="6"/>
  <c r="N8149" i="6"/>
  <c r="O8149" i="6"/>
  <c r="N8150" i="6"/>
  <c r="O8150" i="6"/>
  <c r="N8151" i="6"/>
  <c r="O8151" i="6"/>
  <c r="N8152" i="6"/>
  <c r="O8152" i="6"/>
  <c r="N8153" i="6"/>
  <c r="O8153" i="6"/>
  <c r="N8154" i="6"/>
  <c r="O8154" i="6"/>
  <c r="N8155" i="6"/>
  <c r="O8155" i="6"/>
  <c r="N8156" i="6"/>
  <c r="O8156" i="6"/>
  <c r="N8157" i="6"/>
  <c r="O8157" i="6"/>
  <c r="N8158" i="6"/>
  <c r="O8158" i="6"/>
  <c r="N8159" i="6"/>
  <c r="O8159" i="6"/>
  <c r="N8160" i="6"/>
  <c r="O8160" i="6"/>
  <c r="N8161" i="6"/>
  <c r="O8161" i="6"/>
  <c r="N8162" i="6"/>
  <c r="O8162" i="6"/>
  <c r="N8163" i="6"/>
  <c r="O8163" i="6"/>
  <c r="N8164" i="6"/>
  <c r="O8164" i="6"/>
  <c r="N8165" i="6"/>
  <c r="O8165" i="6"/>
  <c r="N8166" i="6"/>
  <c r="O8166" i="6"/>
  <c r="N8167" i="6"/>
  <c r="O8167" i="6"/>
  <c r="N8168" i="6"/>
  <c r="O8168" i="6"/>
  <c r="N8169" i="6"/>
  <c r="O8169" i="6"/>
  <c r="N8170" i="6"/>
  <c r="O8170" i="6"/>
  <c r="N8171" i="6"/>
  <c r="O8171" i="6"/>
  <c r="N8172" i="6"/>
  <c r="O8172" i="6"/>
  <c r="N8173" i="6"/>
  <c r="O8173" i="6"/>
  <c r="N8174" i="6"/>
  <c r="O8174" i="6"/>
  <c r="N8175" i="6"/>
  <c r="O8175" i="6"/>
  <c r="N8176" i="6"/>
  <c r="O8176" i="6"/>
  <c r="N8177" i="6"/>
  <c r="O8177" i="6"/>
  <c r="N8178" i="6"/>
  <c r="O8178" i="6"/>
  <c r="N8179" i="6"/>
  <c r="O8179" i="6"/>
  <c r="N8180" i="6"/>
  <c r="O8180" i="6"/>
  <c r="N8181" i="6"/>
  <c r="O8181" i="6"/>
  <c r="N8182" i="6"/>
  <c r="O8182" i="6"/>
  <c r="N8183" i="6"/>
  <c r="O8183" i="6"/>
  <c r="N8184" i="6"/>
  <c r="O8184" i="6"/>
  <c r="N8185" i="6"/>
  <c r="O8185" i="6"/>
  <c r="N8186" i="6"/>
  <c r="O8186" i="6"/>
  <c r="N8187" i="6"/>
  <c r="O8187" i="6"/>
  <c r="N8188" i="6"/>
  <c r="O8188" i="6"/>
  <c r="N8189" i="6"/>
  <c r="O8189" i="6"/>
  <c r="N8190" i="6"/>
  <c r="O8190" i="6"/>
  <c r="N8191" i="6"/>
  <c r="O8191" i="6"/>
  <c r="N8192" i="6"/>
  <c r="O8192" i="6"/>
  <c r="N8193" i="6"/>
  <c r="O8193" i="6"/>
  <c r="N8194" i="6"/>
  <c r="O8194" i="6"/>
  <c r="N8195" i="6"/>
  <c r="O8195" i="6"/>
  <c r="N8196" i="6"/>
  <c r="O8196" i="6"/>
  <c r="N8197" i="6"/>
  <c r="O8197" i="6"/>
  <c r="N8198" i="6"/>
  <c r="O8198" i="6"/>
  <c r="N8199" i="6"/>
  <c r="O8199" i="6"/>
  <c r="N8200" i="6"/>
  <c r="O8200" i="6"/>
  <c r="N8201" i="6"/>
  <c r="O8201" i="6"/>
  <c r="N8202" i="6"/>
  <c r="O8202" i="6"/>
  <c r="N8203" i="6"/>
  <c r="O8203" i="6"/>
  <c r="N8204" i="6"/>
  <c r="O8204" i="6"/>
  <c r="N8205" i="6"/>
  <c r="O8205" i="6"/>
  <c r="N8206" i="6"/>
  <c r="O8206" i="6"/>
  <c r="N8207" i="6"/>
  <c r="O8207" i="6"/>
  <c r="N8208" i="6"/>
  <c r="O8208" i="6"/>
  <c r="N8209" i="6"/>
  <c r="O8209" i="6"/>
  <c r="N8210" i="6"/>
  <c r="O8210" i="6"/>
  <c r="N8211" i="6"/>
  <c r="O8211" i="6"/>
  <c r="N8212" i="6"/>
  <c r="O8212" i="6"/>
  <c r="N8213" i="6"/>
  <c r="O8213" i="6"/>
  <c r="N8214" i="6"/>
  <c r="O8214" i="6"/>
  <c r="N8215" i="6"/>
  <c r="O8215" i="6"/>
  <c r="N8216" i="6"/>
  <c r="O8216" i="6"/>
  <c r="N8217" i="6"/>
  <c r="O8217" i="6"/>
  <c r="N8218" i="6"/>
  <c r="O8218" i="6"/>
  <c r="N8219" i="6"/>
  <c r="O8219" i="6"/>
  <c r="N8220" i="6"/>
  <c r="O8220" i="6"/>
  <c r="N8221" i="6"/>
  <c r="O8221" i="6"/>
  <c r="N8222" i="6"/>
  <c r="O8222" i="6"/>
  <c r="N8223" i="6"/>
  <c r="O8223" i="6"/>
  <c r="N8224" i="6"/>
  <c r="O8224" i="6"/>
  <c r="N8225" i="6"/>
  <c r="O8225" i="6"/>
  <c r="N8226" i="6"/>
  <c r="O8226" i="6"/>
  <c r="N8227" i="6"/>
  <c r="O8227" i="6"/>
  <c r="N8228" i="6"/>
  <c r="O8228" i="6"/>
  <c r="N8229" i="6"/>
  <c r="O8229" i="6"/>
  <c r="N8230" i="6"/>
  <c r="O8230" i="6"/>
  <c r="N8231" i="6"/>
  <c r="O8231" i="6"/>
  <c r="N8232" i="6"/>
  <c r="O8232" i="6"/>
  <c r="N8233" i="6"/>
  <c r="O8233" i="6"/>
  <c r="N8234" i="6"/>
  <c r="O8234" i="6"/>
  <c r="N8235" i="6"/>
  <c r="O8235" i="6"/>
  <c r="N8236" i="6"/>
  <c r="O8236" i="6"/>
  <c r="N8237" i="6"/>
  <c r="O8237" i="6"/>
  <c r="N8238" i="6"/>
  <c r="O8238" i="6"/>
  <c r="N8239" i="6"/>
  <c r="O8239" i="6"/>
  <c r="N8240" i="6"/>
  <c r="O8240" i="6"/>
  <c r="N8241" i="6"/>
  <c r="O8241" i="6"/>
  <c r="N8242" i="6"/>
  <c r="O8242" i="6"/>
  <c r="N8243" i="6"/>
  <c r="O8243" i="6"/>
  <c r="N8244" i="6"/>
  <c r="O8244" i="6"/>
  <c r="N8245" i="6"/>
  <c r="O8245" i="6"/>
  <c r="N8246" i="6"/>
  <c r="O8246" i="6"/>
  <c r="N8247" i="6"/>
  <c r="O8247" i="6"/>
  <c r="N8248" i="6"/>
  <c r="O8248" i="6"/>
  <c r="N8249" i="6"/>
  <c r="O8249" i="6"/>
  <c r="N8250" i="6"/>
  <c r="O8250" i="6"/>
  <c r="N8251" i="6"/>
  <c r="O8251" i="6"/>
  <c r="N8252" i="6"/>
  <c r="O8252" i="6"/>
  <c r="N8253" i="6"/>
  <c r="O8253" i="6"/>
  <c r="N8254" i="6"/>
  <c r="O8254" i="6"/>
  <c r="N8255" i="6"/>
  <c r="O8255" i="6"/>
  <c r="N8256" i="6"/>
  <c r="O8256" i="6"/>
  <c r="N8257" i="6"/>
  <c r="O8257" i="6"/>
  <c r="N8258" i="6"/>
  <c r="O8258" i="6"/>
  <c r="N8259" i="6"/>
  <c r="O8259" i="6"/>
  <c r="N8260" i="6"/>
  <c r="O8260" i="6"/>
  <c r="N8261" i="6"/>
  <c r="O8261" i="6"/>
  <c r="N8262" i="6"/>
  <c r="O8262" i="6"/>
  <c r="N8263" i="6"/>
  <c r="O8263" i="6"/>
  <c r="N8264" i="6"/>
  <c r="O8264" i="6"/>
  <c r="N8265" i="6"/>
  <c r="O8265" i="6"/>
  <c r="N8266" i="6"/>
  <c r="O8266" i="6"/>
  <c r="N8267" i="6"/>
  <c r="O8267" i="6"/>
  <c r="N8268" i="6"/>
  <c r="O8268" i="6"/>
  <c r="N8269" i="6"/>
  <c r="O8269" i="6"/>
  <c r="N8270" i="6"/>
  <c r="O8270" i="6"/>
  <c r="N8271" i="6"/>
  <c r="O8271" i="6"/>
  <c r="N8272" i="6"/>
  <c r="O8272" i="6"/>
  <c r="N8273" i="6"/>
  <c r="O8273" i="6"/>
  <c r="N8274" i="6"/>
  <c r="O8274" i="6"/>
  <c r="N8275" i="6"/>
  <c r="O8275" i="6"/>
  <c r="N8276" i="6"/>
  <c r="O8276" i="6"/>
  <c r="N8277" i="6"/>
  <c r="O8277" i="6"/>
  <c r="N8278" i="6"/>
  <c r="O8278" i="6"/>
  <c r="N8279" i="6"/>
  <c r="O8279" i="6"/>
  <c r="N8280" i="6"/>
  <c r="O8280" i="6"/>
  <c r="N8281" i="6"/>
  <c r="O8281" i="6"/>
  <c r="N8282" i="6"/>
  <c r="O8282" i="6"/>
  <c r="N8283" i="6"/>
  <c r="O8283" i="6"/>
  <c r="N8284" i="6"/>
  <c r="O8284" i="6"/>
  <c r="N8285" i="6"/>
  <c r="O8285" i="6"/>
  <c r="N8286" i="6"/>
  <c r="O8286" i="6"/>
  <c r="N8287" i="6"/>
  <c r="O8287" i="6"/>
  <c r="N8288" i="6"/>
  <c r="O8288" i="6"/>
  <c r="N8289" i="6"/>
  <c r="O8289" i="6"/>
  <c r="N8290" i="6"/>
  <c r="O8290" i="6"/>
  <c r="N8291" i="6"/>
  <c r="O8291" i="6"/>
  <c r="N8292" i="6"/>
  <c r="O8292" i="6"/>
  <c r="N8293" i="6"/>
  <c r="O8293" i="6"/>
  <c r="N8294" i="6"/>
  <c r="O8294" i="6"/>
  <c r="N8295" i="6"/>
  <c r="O8295" i="6"/>
  <c r="N8296" i="6"/>
  <c r="O8296" i="6"/>
  <c r="N8297" i="6"/>
  <c r="O8297" i="6"/>
  <c r="N8298" i="6"/>
  <c r="O8298" i="6"/>
  <c r="N8299" i="6"/>
  <c r="O8299" i="6"/>
  <c r="N8300" i="6"/>
  <c r="O8300" i="6"/>
  <c r="N8301" i="6"/>
  <c r="O8301" i="6"/>
  <c r="N8302" i="6"/>
  <c r="O8302" i="6"/>
  <c r="N8303" i="6"/>
  <c r="O8303" i="6"/>
  <c r="N8304" i="6"/>
  <c r="O8304" i="6"/>
  <c r="N8305" i="6"/>
  <c r="O8305" i="6"/>
  <c r="N8306" i="6"/>
  <c r="O8306" i="6"/>
  <c r="N8307" i="6"/>
  <c r="O8307" i="6"/>
  <c r="N8308" i="6"/>
  <c r="O8308" i="6"/>
  <c r="N8309" i="6"/>
  <c r="O8309" i="6"/>
  <c r="N8310" i="6"/>
  <c r="O8310" i="6"/>
  <c r="N8311" i="6"/>
  <c r="O8311" i="6"/>
  <c r="N8312" i="6"/>
  <c r="O8312" i="6"/>
  <c r="N8313" i="6"/>
  <c r="O8313" i="6"/>
  <c r="N8314" i="6"/>
  <c r="O8314" i="6"/>
  <c r="N8315" i="6"/>
  <c r="O8315" i="6"/>
  <c r="N8316" i="6"/>
  <c r="O8316" i="6"/>
  <c r="N8317" i="6"/>
  <c r="O8317" i="6"/>
  <c r="N8318" i="6"/>
  <c r="O8318" i="6"/>
  <c r="N8319" i="6"/>
  <c r="O8319" i="6"/>
  <c r="N8320" i="6"/>
  <c r="O8320" i="6"/>
  <c r="N8321" i="6"/>
  <c r="O8321" i="6"/>
  <c r="N8322" i="6"/>
  <c r="O8322" i="6"/>
  <c r="N8323" i="6"/>
  <c r="O8323" i="6"/>
  <c r="N8324" i="6"/>
  <c r="O8324" i="6"/>
  <c r="N8325" i="6"/>
  <c r="O8325" i="6"/>
  <c r="N8326" i="6"/>
  <c r="O8326" i="6"/>
  <c r="N8327" i="6"/>
  <c r="O8327" i="6"/>
  <c r="N8328" i="6"/>
  <c r="O8328" i="6"/>
  <c r="N8329" i="6"/>
  <c r="O8329" i="6"/>
  <c r="N8330" i="6"/>
  <c r="O8330" i="6"/>
  <c r="N8331" i="6"/>
  <c r="O8331" i="6"/>
  <c r="N8332" i="6"/>
  <c r="O8332" i="6"/>
  <c r="N8333" i="6"/>
  <c r="O8333" i="6"/>
  <c r="N8334" i="6"/>
  <c r="O8334" i="6"/>
  <c r="N8335" i="6"/>
  <c r="O8335" i="6"/>
  <c r="N8336" i="6"/>
  <c r="O8336" i="6"/>
  <c r="N8337" i="6"/>
  <c r="O8337" i="6"/>
  <c r="N8338" i="6"/>
  <c r="O8338" i="6"/>
  <c r="N8339" i="6"/>
  <c r="O8339" i="6"/>
  <c r="N8340" i="6"/>
  <c r="O8340" i="6"/>
  <c r="N8341" i="6"/>
  <c r="O8341" i="6"/>
  <c r="N8342" i="6"/>
  <c r="O8342" i="6"/>
  <c r="N8343" i="6"/>
  <c r="O8343" i="6"/>
  <c r="N8344" i="6"/>
  <c r="O8344" i="6"/>
  <c r="N8345" i="6"/>
  <c r="O8345" i="6"/>
  <c r="N8346" i="6"/>
  <c r="O8346" i="6"/>
  <c r="N8347" i="6"/>
  <c r="O8347" i="6"/>
  <c r="N8348" i="6"/>
  <c r="O8348" i="6"/>
  <c r="N8349" i="6"/>
  <c r="O8349" i="6"/>
  <c r="N8350" i="6"/>
  <c r="O8350" i="6"/>
  <c r="N8351" i="6"/>
  <c r="O8351" i="6"/>
  <c r="N8352" i="6"/>
  <c r="O8352" i="6"/>
  <c r="N8353" i="6"/>
  <c r="O8353" i="6"/>
  <c r="N8354" i="6"/>
  <c r="O8354" i="6"/>
  <c r="N8355" i="6"/>
  <c r="O8355" i="6"/>
  <c r="N8356" i="6"/>
  <c r="O8356" i="6"/>
  <c r="N8357" i="6"/>
  <c r="O8357" i="6"/>
  <c r="N8358" i="6"/>
  <c r="O8358" i="6"/>
  <c r="N8359" i="6"/>
  <c r="O8359" i="6"/>
  <c r="N8360" i="6"/>
  <c r="O8360" i="6"/>
  <c r="N8361" i="6"/>
  <c r="O8361" i="6"/>
  <c r="N8362" i="6"/>
  <c r="O8362" i="6"/>
  <c r="N8363" i="6"/>
  <c r="O8363" i="6"/>
  <c r="N8364" i="6"/>
  <c r="O8364" i="6"/>
  <c r="N8365" i="6"/>
  <c r="O8365" i="6"/>
  <c r="N8366" i="6"/>
  <c r="O8366" i="6"/>
  <c r="N8367" i="6"/>
  <c r="O8367" i="6"/>
  <c r="N8368" i="6"/>
  <c r="O8368" i="6"/>
  <c r="N8369" i="6"/>
  <c r="O8369" i="6"/>
  <c r="N8370" i="6"/>
  <c r="O8370" i="6"/>
  <c r="N8371" i="6"/>
  <c r="O8371" i="6"/>
  <c r="N8372" i="6"/>
  <c r="O8372" i="6"/>
  <c r="N8373" i="6"/>
  <c r="O8373" i="6"/>
  <c r="N8374" i="6"/>
  <c r="O8374" i="6"/>
  <c r="N8375" i="6"/>
  <c r="O8375" i="6"/>
  <c r="N8376" i="6"/>
  <c r="O8376" i="6"/>
  <c r="N8377" i="6"/>
  <c r="O8377" i="6"/>
  <c r="N8378" i="6"/>
  <c r="O8378" i="6"/>
  <c r="N8379" i="6"/>
  <c r="O8379" i="6"/>
  <c r="N8380" i="6"/>
  <c r="O8380" i="6"/>
  <c r="N8381" i="6"/>
  <c r="O8381" i="6"/>
  <c r="N8382" i="6"/>
  <c r="O8382" i="6"/>
  <c r="N8383" i="6"/>
  <c r="O8383" i="6"/>
  <c r="N8384" i="6"/>
  <c r="O8384" i="6"/>
  <c r="N8385" i="6"/>
  <c r="O8385" i="6"/>
  <c r="N8386" i="6"/>
  <c r="O8386" i="6"/>
  <c r="N8387" i="6"/>
  <c r="O8387" i="6"/>
  <c r="N8388" i="6"/>
  <c r="O8388" i="6"/>
  <c r="N8389" i="6"/>
  <c r="O8389" i="6"/>
  <c r="N8390" i="6"/>
  <c r="O8390" i="6"/>
  <c r="N8391" i="6"/>
  <c r="O8391" i="6"/>
  <c r="N8392" i="6"/>
  <c r="O8392" i="6"/>
  <c r="N8393" i="6"/>
  <c r="O8393" i="6"/>
  <c r="N8394" i="6"/>
  <c r="O8394" i="6"/>
  <c r="N8395" i="6"/>
  <c r="O8395" i="6"/>
  <c r="N8396" i="6"/>
  <c r="O8396" i="6"/>
  <c r="N8397" i="6"/>
  <c r="O8397" i="6"/>
  <c r="N8398" i="6"/>
  <c r="O8398" i="6"/>
  <c r="N8399" i="6"/>
  <c r="O8399" i="6"/>
  <c r="N8400" i="6"/>
  <c r="O8400" i="6"/>
  <c r="N8401" i="6"/>
  <c r="O8401" i="6"/>
  <c r="N8402" i="6"/>
  <c r="O8402" i="6"/>
  <c r="N8403" i="6"/>
  <c r="O8403" i="6"/>
  <c r="N8404" i="6"/>
  <c r="O8404" i="6"/>
  <c r="N8405" i="6"/>
  <c r="O8405" i="6"/>
  <c r="N8406" i="6"/>
  <c r="O8406" i="6"/>
  <c r="N8407" i="6"/>
  <c r="O8407" i="6"/>
  <c r="N8408" i="6"/>
  <c r="O8408" i="6"/>
  <c r="N8409" i="6"/>
  <c r="O8409" i="6"/>
  <c r="N8410" i="6"/>
  <c r="O8410" i="6"/>
  <c r="N8411" i="6"/>
  <c r="O8411" i="6"/>
  <c r="N8412" i="6"/>
  <c r="O8412" i="6"/>
  <c r="N8413" i="6"/>
  <c r="O8413" i="6"/>
  <c r="N8414" i="6"/>
  <c r="O8414" i="6"/>
  <c r="N8415" i="6"/>
  <c r="O8415" i="6"/>
  <c r="N8416" i="6"/>
  <c r="O8416" i="6"/>
  <c r="N8417" i="6"/>
  <c r="O8417" i="6"/>
  <c r="N8418" i="6"/>
  <c r="O8418" i="6"/>
  <c r="N8419" i="6"/>
  <c r="O8419" i="6"/>
  <c r="N8420" i="6"/>
  <c r="O8420" i="6"/>
  <c r="N8421" i="6"/>
  <c r="O8421" i="6"/>
  <c r="N8422" i="6"/>
  <c r="O8422" i="6"/>
  <c r="N8423" i="6"/>
  <c r="O8423" i="6"/>
  <c r="N8424" i="6"/>
  <c r="O8424" i="6"/>
  <c r="N8425" i="6"/>
  <c r="O8425" i="6"/>
  <c r="N8426" i="6"/>
  <c r="O8426" i="6"/>
  <c r="N8427" i="6"/>
  <c r="O8427" i="6"/>
  <c r="N8428" i="6"/>
  <c r="O8428" i="6"/>
  <c r="N8429" i="6"/>
  <c r="O8429" i="6"/>
  <c r="N8430" i="6"/>
  <c r="O8430" i="6"/>
  <c r="N8431" i="6"/>
  <c r="O8431" i="6"/>
  <c r="N8432" i="6"/>
  <c r="O8432" i="6"/>
  <c r="N8433" i="6"/>
  <c r="O8433" i="6"/>
  <c r="N8434" i="6"/>
  <c r="O8434" i="6"/>
  <c r="N8435" i="6"/>
  <c r="O8435" i="6"/>
  <c r="N8436" i="6"/>
  <c r="O8436" i="6"/>
  <c r="N8437" i="6"/>
  <c r="O8437" i="6"/>
  <c r="N8438" i="6"/>
  <c r="O8438" i="6"/>
  <c r="N8439" i="6"/>
  <c r="O8439" i="6"/>
  <c r="N8440" i="6"/>
  <c r="O8440" i="6"/>
  <c r="N8441" i="6"/>
  <c r="O8441" i="6"/>
  <c r="N8442" i="6"/>
  <c r="O8442" i="6"/>
  <c r="N8443" i="6"/>
  <c r="O8443" i="6"/>
  <c r="N8444" i="6"/>
  <c r="O8444" i="6"/>
  <c r="N8445" i="6"/>
  <c r="O8445" i="6"/>
  <c r="N8446" i="6"/>
  <c r="O8446" i="6"/>
  <c r="N8447" i="6"/>
  <c r="O8447" i="6"/>
  <c r="N8448" i="6"/>
  <c r="O8448" i="6"/>
  <c r="N8449" i="6"/>
  <c r="O8449" i="6"/>
  <c r="N8450" i="6"/>
  <c r="O8450" i="6"/>
  <c r="N8451" i="6"/>
  <c r="O8451" i="6"/>
  <c r="N8452" i="6"/>
  <c r="O8452" i="6"/>
  <c r="N8453" i="6"/>
  <c r="O8453" i="6"/>
  <c r="N8454" i="6"/>
  <c r="O8454" i="6"/>
  <c r="N8455" i="6"/>
  <c r="O8455" i="6"/>
  <c r="N8456" i="6"/>
  <c r="O8456" i="6"/>
  <c r="N8457" i="6"/>
  <c r="O8457" i="6"/>
  <c r="N8458" i="6"/>
  <c r="O8458" i="6"/>
  <c r="N8459" i="6"/>
  <c r="O8459" i="6"/>
  <c r="N8460" i="6"/>
  <c r="O8460" i="6"/>
  <c r="N8461" i="6"/>
  <c r="O8461" i="6"/>
  <c r="N8462" i="6"/>
  <c r="O8462" i="6"/>
  <c r="N8463" i="6"/>
  <c r="O8463" i="6"/>
  <c r="N8464" i="6"/>
  <c r="O8464" i="6"/>
  <c r="N8465" i="6"/>
  <c r="O8465" i="6"/>
  <c r="N8466" i="6"/>
  <c r="O8466" i="6"/>
  <c r="N8467" i="6"/>
  <c r="O8467" i="6"/>
  <c r="N8468" i="6"/>
  <c r="O8468" i="6"/>
  <c r="N8469" i="6"/>
  <c r="O8469" i="6"/>
  <c r="N8470" i="6"/>
  <c r="O8470" i="6"/>
  <c r="N8471" i="6"/>
  <c r="O8471" i="6"/>
  <c r="N8472" i="6"/>
  <c r="O8472" i="6"/>
  <c r="N8473" i="6"/>
  <c r="O8473" i="6"/>
  <c r="N8474" i="6"/>
  <c r="O8474" i="6"/>
  <c r="N8475" i="6"/>
  <c r="O8475" i="6"/>
  <c r="N8476" i="6"/>
  <c r="O8476" i="6"/>
  <c r="N8477" i="6"/>
  <c r="O8477" i="6"/>
  <c r="N8478" i="6"/>
  <c r="O8478" i="6"/>
  <c r="N8479" i="6"/>
  <c r="O8479" i="6"/>
  <c r="N8480" i="6"/>
  <c r="O8480" i="6"/>
  <c r="N8481" i="6"/>
  <c r="O8481" i="6"/>
  <c r="N8482" i="6"/>
  <c r="O8482" i="6"/>
  <c r="N8483" i="6"/>
  <c r="O8483" i="6"/>
  <c r="N8484" i="6"/>
  <c r="O8484" i="6"/>
  <c r="N8485" i="6"/>
  <c r="O8485" i="6"/>
  <c r="N8486" i="6"/>
  <c r="O8486" i="6"/>
  <c r="N8487" i="6"/>
  <c r="O8487" i="6"/>
  <c r="N8488" i="6"/>
  <c r="O8488" i="6"/>
  <c r="N8489" i="6"/>
  <c r="O8489" i="6"/>
  <c r="N8490" i="6"/>
  <c r="O8490" i="6"/>
  <c r="N8491" i="6"/>
  <c r="O8491" i="6"/>
  <c r="N8492" i="6"/>
  <c r="O8492" i="6"/>
  <c r="N8493" i="6"/>
  <c r="O8493" i="6"/>
  <c r="N8494" i="6"/>
  <c r="O8494" i="6"/>
  <c r="N8495" i="6"/>
  <c r="O8495" i="6"/>
  <c r="N8496" i="6"/>
  <c r="O8496" i="6"/>
  <c r="N8497" i="6"/>
  <c r="O8497" i="6"/>
  <c r="N8498" i="6"/>
  <c r="O8498" i="6"/>
  <c r="N8499" i="6"/>
  <c r="O8499" i="6"/>
  <c r="N8500" i="6"/>
  <c r="O8500" i="6"/>
  <c r="N8501" i="6"/>
  <c r="O8501" i="6"/>
  <c r="N8502" i="6"/>
  <c r="O8502" i="6"/>
  <c r="N8503" i="6"/>
  <c r="O8503" i="6"/>
  <c r="N8504" i="6"/>
  <c r="O8504" i="6"/>
  <c r="N8505" i="6"/>
  <c r="O8505" i="6"/>
  <c r="N8506" i="6"/>
  <c r="O8506" i="6"/>
  <c r="N8507" i="6"/>
  <c r="O8507" i="6"/>
  <c r="N8508" i="6"/>
  <c r="O8508" i="6"/>
  <c r="N8509" i="6"/>
  <c r="O8509" i="6"/>
  <c r="N8510" i="6"/>
  <c r="O8510" i="6"/>
  <c r="N8511" i="6"/>
  <c r="O8511" i="6"/>
  <c r="N8512" i="6"/>
  <c r="O8512" i="6"/>
  <c r="N8513" i="6"/>
  <c r="O8513" i="6"/>
  <c r="N8514" i="6"/>
  <c r="O8514" i="6"/>
  <c r="N8515" i="6"/>
  <c r="O8515" i="6"/>
  <c r="N8516" i="6"/>
  <c r="O8516" i="6"/>
  <c r="N8517" i="6"/>
  <c r="O8517" i="6"/>
  <c r="N8518" i="6"/>
  <c r="O8518" i="6"/>
  <c r="N8519" i="6"/>
  <c r="O8519" i="6"/>
  <c r="N8520" i="6"/>
  <c r="O8520" i="6"/>
  <c r="N8521" i="6"/>
  <c r="O8521" i="6"/>
  <c r="N8522" i="6"/>
  <c r="O8522" i="6"/>
  <c r="N8523" i="6"/>
  <c r="O8523" i="6"/>
  <c r="N8524" i="6"/>
  <c r="O8524" i="6"/>
  <c r="N8525" i="6"/>
  <c r="O8525" i="6"/>
  <c r="N8526" i="6"/>
  <c r="O8526" i="6"/>
  <c r="N8527" i="6"/>
  <c r="O8527" i="6"/>
  <c r="N8528" i="6"/>
  <c r="O8528" i="6"/>
  <c r="N8529" i="6"/>
  <c r="O8529" i="6"/>
  <c r="N8530" i="6"/>
  <c r="O8530" i="6"/>
  <c r="N8531" i="6"/>
  <c r="O8531" i="6"/>
  <c r="N8532" i="6"/>
  <c r="O8532" i="6"/>
  <c r="N8533" i="6"/>
  <c r="O8533" i="6"/>
  <c r="N8534" i="6"/>
  <c r="O8534" i="6"/>
  <c r="N8535" i="6"/>
  <c r="O8535" i="6"/>
  <c r="N8536" i="6"/>
  <c r="O8536" i="6"/>
  <c r="N8537" i="6"/>
  <c r="O8537" i="6"/>
  <c r="N8538" i="6"/>
  <c r="O8538" i="6"/>
  <c r="N8539" i="6"/>
  <c r="O8539" i="6"/>
  <c r="N8540" i="6"/>
  <c r="O8540" i="6"/>
  <c r="N8541" i="6"/>
  <c r="O8541" i="6"/>
  <c r="N8542" i="6"/>
  <c r="O8542" i="6"/>
  <c r="N8543" i="6"/>
  <c r="O8543" i="6"/>
  <c r="N8544" i="6"/>
  <c r="O8544" i="6"/>
  <c r="N8545" i="6"/>
  <c r="O8545" i="6"/>
  <c r="N8546" i="6"/>
  <c r="O8546" i="6"/>
  <c r="N8547" i="6"/>
  <c r="O8547" i="6"/>
  <c r="N8548" i="6"/>
  <c r="O8548" i="6"/>
  <c r="N8549" i="6"/>
  <c r="O8549" i="6"/>
  <c r="N8550" i="6"/>
  <c r="O8550" i="6"/>
  <c r="N8551" i="6"/>
  <c r="O8551" i="6"/>
  <c r="N8552" i="6"/>
  <c r="O8552" i="6"/>
  <c r="N8553" i="6"/>
  <c r="O8553" i="6"/>
  <c r="N8554" i="6"/>
  <c r="O8554" i="6"/>
  <c r="N8555" i="6"/>
  <c r="O8555" i="6"/>
  <c r="N8556" i="6"/>
  <c r="O8556" i="6"/>
  <c r="N8557" i="6"/>
  <c r="O8557" i="6"/>
  <c r="N8558" i="6"/>
  <c r="O8558" i="6"/>
  <c r="N8559" i="6"/>
  <c r="O8559" i="6"/>
  <c r="N8560" i="6"/>
  <c r="O8560" i="6"/>
  <c r="N8561" i="6"/>
  <c r="O8561" i="6"/>
  <c r="N8562" i="6"/>
  <c r="O8562" i="6"/>
  <c r="N8563" i="6"/>
  <c r="O8563" i="6"/>
  <c r="N8564" i="6"/>
  <c r="O8564" i="6"/>
  <c r="N8565" i="6"/>
  <c r="O8565" i="6"/>
  <c r="N8566" i="6"/>
  <c r="O8566" i="6"/>
  <c r="N8567" i="6"/>
  <c r="O8567" i="6"/>
  <c r="N8568" i="6"/>
  <c r="O8568" i="6"/>
  <c r="N8569" i="6"/>
  <c r="O8569" i="6"/>
  <c r="N8570" i="6"/>
  <c r="O8570" i="6"/>
  <c r="N8571" i="6"/>
  <c r="O8571" i="6"/>
  <c r="N8572" i="6"/>
  <c r="O8572" i="6"/>
  <c r="N8573" i="6"/>
  <c r="O8573" i="6"/>
  <c r="N8574" i="6"/>
  <c r="O8574" i="6"/>
  <c r="N8575" i="6"/>
  <c r="O8575" i="6"/>
  <c r="N8576" i="6"/>
  <c r="O8576" i="6"/>
  <c r="N8577" i="6"/>
  <c r="O8577" i="6"/>
  <c r="N8578" i="6"/>
  <c r="O8578" i="6"/>
  <c r="N8579" i="6"/>
  <c r="O8579" i="6"/>
  <c r="N8580" i="6"/>
  <c r="O8580" i="6"/>
  <c r="N8581" i="6"/>
  <c r="O8581" i="6"/>
  <c r="N8582" i="6"/>
  <c r="O8582" i="6"/>
  <c r="N8583" i="6"/>
  <c r="O8583" i="6"/>
  <c r="N8584" i="6"/>
  <c r="O8584" i="6"/>
  <c r="N8585" i="6"/>
  <c r="O8585" i="6"/>
  <c r="N8586" i="6"/>
  <c r="O8586" i="6"/>
  <c r="N8587" i="6"/>
  <c r="O8587" i="6"/>
  <c r="N8588" i="6"/>
  <c r="O8588" i="6"/>
  <c r="N8589" i="6"/>
  <c r="O8589" i="6"/>
  <c r="N8590" i="6"/>
  <c r="O8590" i="6"/>
  <c r="N8591" i="6"/>
  <c r="O8591" i="6"/>
  <c r="N8592" i="6"/>
  <c r="O8592" i="6"/>
  <c r="N8593" i="6"/>
  <c r="O8593" i="6"/>
  <c r="N8594" i="6"/>
  <c r="O8594" i="6"/>
  <c r="N8595" i="6"/>
  <c r="O8595" i="6"/>
  <c r="N8596" i="6"/>
  <c r="O8596" i="6"/>
  <c r="N8597" i="6"/>
  <c r="O8597" i="6"/>
  <c r="N8598" i="6"/>
  <c r="O8598" i="6"/>
  <c r="N8599" i="6"/>
  <c r="O8599" i="6"/>
  <c r="N8600" i="6"/>
  <c r="O8600" i="6"/>
  <c r="N8601" i="6"/>
  <c r="O8601" i="6"/>
  <c r="N8602" i="6"/>
  <c r="O8602" i="6"/>
  <c r="N8603" i="6"/>
  <c r="O8603" i="6"/>
  <c r="N8604" i="6"/>
  <c r="O8604" i="6"/>
  <c r="N8605" i="6"/>
  <c r="O8605" i="6"/>
  <c r="N8606" i="6"/>
  <c r="O8606" i="6"/>
  <c r="N8607" i="6"/>
  <c r="O8607" i="6"/>
  <c r="N8608" i="6"/>
  <c r="O8608" i="6"/>
  <c r="N8609" i="6"/>
  <c r="O8609" i="6"/>
  <c r="N8610" i="6"/>
  <c r="O8610" i="6"/>
  <c r="N8611" i="6"/>
  <c r="O8611" i="6"/>
  <c r="N8612" i="6"/>
  <c r="O8612" i="6"/>
  <c r="N8613" i="6"/>
  <c r="O8613" i="6"/>
  <c r="N8614" i="6"/>
  <c r="O8614" i="6"/>
  <c r="N8615" i="6"/>
  <c r="O8615" i="6"/>
  <c r="N8616" i="6"/>
  <c r="O8616" i="6"/>
  <c r="N8617" i="6"/>
  <c r="O8617" i="6"/>
  <c r="N8618" i="6"/>
  <c r="O8618" i="6"/>
  <c r="N8619" i="6"/>
  <c r="O8619" i="6"/>
  <c r="N8620" i="6"/>
  <c r="O8620" i="6"/>
  <c r="N8621" i="6"/>
  <c r="O8621" i="6"/>
  <c r="N8622" i="6"/>
  <c r="O8622" i="6"/>
  <c r="N8623" i="6"/>
  <c r="O8623" i="6"/>
  <c r="N8624" i="6"/>
  <c r="O8624" i="6"/>
  <c r="N8625" i="6"/>
  <c r="O8625" i="6"/>
  <c r="N8626" i="6"/>
  <c r="O8626" i="6"/>
  <c r="N8627" i="6"/>
  <c r="O8627" i="6"/>
  <c r="N8628" i="6"/>
  <c r="O8628" i="6"/>
  <c r="N8629" i="6"/>
  <c r="O8629" i="6"/>
  <c r="N8630" i="6"/>
  <c r="O8630" i="6"/>
  <c r="N8631" i="6"/>
  <c r="O8631" i="6"/>
  <c r="N8632" i="6"/>
  <c r="O8632" i="6"/>
  <c r="N8633" i="6"/>
  <c r="O8633" i="6"/>
  <c r="N8634" i="6"/>
  <c r="O8634" i="6"/>
  <c r="N8635" i="6"/>
  <c r="O8635" i="6"/>
  <c r="N8636" i="6"/>
  <c r="O8636" i="6"/>
  <c r="N8637" i="6"/>
  <c r="O8637" i="6"/>
  <c r="N8638" i="6"/>
  <c r="O8638" i="6"/>
  <c r="N8639" i="6"/>
  <c r="O8639" i="6"/>
  <c r="N8640" i="6"/>
  <c r="O8640" i="6"/>
  <c r="N8641" i="6"/>
  <c r="O8641" i="6"/>
  <c r="N8642" i="6"/>
  <c r="O8642" i="6"/>
  <c r="N8643" i="6"/>
  <c r="O8643" i="6"/>
  <c r="N8644" i="6"/>
  <c r="O8644" i="6"/>
  <c r="N8645" i="6"/>
  <c r="O8645" i="6"/>
  <c r="N8646" i="6"/>
  <c r="O8646" i="6"/>
  <c r="N8647" i="6"/>
  <c r="O8647" i="6"/>
  <c r="N8648" i="6"/>
  <c r="O8648" i="6"/>
  <c r="N8649" i="6"/>
  <c r="O8649" i="6"/>
  <c r="N8650" i="6"/>
  <c r="O8650" i="6"/>
  <c r="N8651" i="6"/>
  <c r="O8651" i="6"/>
  <c r="N8652" i="6"/>
  <c r="O8652" i="6"/>
  <c r="N8653" i="6"/>
  <c r="O8653" i="6"/>
  <c r="N8654" i="6"/>
  <c r="O8654" i="6"/>
  <c r="N8655" i="6"/>
  <c r="O8655" i="6"/>
  <c r="N8656" i="6"/>
  <c r="O8656" i="6"/>
  <c r="N8657" i="6"/>
  <c r="O8657" i="6"/>
  <c r="N8658" i="6"/>
  <c r="O8658" i="6"/>
  <c r="N8659" i="6"/>
  <c r="O8659" i="6"/>
  <c r="N8660" i="6"/>
  <c r="O8660" i="6"/>
  <c r="N8661" i="6"/>
  <c r="O8661" i="6"/>
  <c r="N8662" i="6"/>
  <c r="O8662" i="6"/>
  <c r="N8663" i="6"/>
  <c r="O8663" i="6"/>
  <c r="N8664" i="6"/>
  <c r="O8664" i="6"/>
  <c r="N8665" i="6"/>
  <c r="O8665" i="6"/>
  <c r="N8666" i="6"/>
  <c r="O8666" i="6"/>
  <c r="N8667" i="6"/>
  <c r="O8667" i="6"/>
  <c r="N8668" i="6"/>
  <c r="O8668" i="6"/>
  <c r="N8669" i="6"/>
  <c r="O8669" i="6"/>
  <c r="N8670" i="6"/>
  <c r="O8670" i="6"/>
  <c r="N8671" i="6"/>
  <c r="O8671" i="6"/>
  <c r="N8672" i="6"/>
  <c r="O8672" i="6"/>
  <c r="N8673" i="6"/>
  <c r="O8673" i="6"/>
  <c r="N8674" i="6"/>
  <c r="O8674" i="6"/>
  <c r="N8675" i="6"/>
  <c r="O8675" i="6"/>
  <c r="N8676" i="6"/>
  <c r="O8676" i="6"/>
  <c r="N8677" i="6"/>
  <c r="O8677" i="6"/>
  <c r="N8678" i="6"/>
  <c r="O8678" i="6"/>
  <c r="N8679" i="6"/>
  <c r="O8679" i="6"/>
  <c r="N8680" i="6"/>
  <c r="O8680" i="6"/>
  <c r="N8681" i="6"/>
  <c r="O8681" i="6"/>
  <c r="N8682" i="6"/>
  <c r="O8682" i="6"/>
  <c r="N8683" i="6"/>
  <c r="O8683" i="6"/>
  <c r="N8684" i="6"/>
  <c r="O8684" i="6"/>
  <c r="N8685" i="6"/>
  <c r="O8685" i="6"/>
  <c r="N8686" i="6"/>
  <c r="O8686" i="6"/>
  <c r="N8687" i="6"/>
  <c r="O8687" i="6"/>
  <c r="N8688" i="6"/>
  <c r="O8688" i="6"/>
  <c r="N8689" i="6"/>
  <c r="O8689" i="6"/>
  <c r="N8690" i="6"/>
  <c r="O8690" i="6"/>
  <c r="N8691" i="6"/>
  <c r="O8691" i="6"/>
  <c r="N8692" i="6"/>
  <c r="O8692" i="6"/>
  <c r="N8693" i="6"/>
  <c r="O8693" i="6"/>
  <c r="N8694" i="6"/>
  <c r="O8694" i="6"/>
  <c r="N8695" i="6"/>
  <c r="O8695" i="6"/>
  <c r="N8696" i="6"/>
  <c r="O8696" i="6"/>
  <c r="N8697" i="6"/>
  <c r="O8697" i="6"/>
  <c r="N8698" i="6"/>
  <c r="O8698" i="6"/>
  <c r="N8699" i="6"/>
  <c r="O8699" i="6"/>
  <c r="N8700" i="6"/>
  <c r="O8700" i="6"/>
  <c r="N8701" i="6"/>
  <c r="O8701" i="6"/>
  <c r="N8702" i="6"/>
  <c r="O8702" i="6"/>
  <c r="N8703" i="6"/>
  <c r="O8703" i="6"/>
  <c r="N8704" i="6"/>
  <c r="O8704" i="6"/>
  <c r="N8705" i="6"/>
  <c r="O8705" i="6"/>
  <c r="N8706" i="6"/>
  <c r="O8706" i="6"/>
  <c r="N8707" i="6"/>
  <c r="O8707" i="6"/>
  <c r="N8708" i="6"/>
  <c r="O8708" i="6"/>
  <c r="N8709" i="6"/>
  <c r="O8709" i="6"/>
  <c r="N8710" i="6"/>
  <c r="O8710" i="6"/>
  <c r="N8711" i="6"/>
  <c r="O8711" i="6"/>
  <c r="N8712" i="6"/>
  <c r="O8712" i="6"/>
  <c r="N8713" i="6"/>
  <c r="O8713" i="6"/>
  <c r="N8714" i="6"/>
  <c r="O8714" i="6"/>
  <c r="N8715" i="6"/>
  <c r="O8715" i="6"/>
  <c r="N8716" i="6"/>
  <c r="O8716" i="6"/>
  <c r="N8717" i="6"/>
  <c r="O8717" i="6"/>
  <c r="N8718" i="6"/>
  <c r="O8718" i="6"/>
  <c r="N8719" i="6"/>
  <c r="O8719" i="6"/>
  <c r="N8720" i="6"/>
  <c r="O8720" i="6"/>
  <c r="N8721" i="6"/>
  <c r="O8721" i="6"/>
  <c r="N8722" i="6"/>
  <c r="O8722" i="6"/>
  <c r="N8723" i="6"/>
  <c r="O8723" i="6"/>
  <c r="N8724" i="6"/>
  <c r="O8724" i="6"/>
  <c r="N8725" i="6"/>
  <c r="O8725" i="6"/>
  <c r="N8726" i="6"/>
  <c r="O8726" i="6"/>
  <c r="N8727" i="6"/>
  <c r="O8727" i="6"/>
  <c r="N8728" i="6"/>
  <c r="O8728" i="6"/>
  <c r="N8729" i="6"/>
  <c r="O8729" i="6"/>
  <c r="N8730" i="6"/>
  <c r="O8730" i="6"/>
  <c r="N8731" i="6"/>
  <c r="O8731" i="6"/>
  <c r="N8732" i="6"/>
  <c r="O8732" i="6"/>
  <c r="N8733" i="6"/>
  <c r="O8733" i="6"/>
  <c r="N8734" i="6"/>
  <c r="O8734" i="6"/>
  <c r="N8735" i="6"/>
  <c r="O8735" i="6"/>
  <c r="N8736" i="6"/>
  <c r="O8736" i="6"/>
  <c r="N8737" i="6"/>
  <c r="O8737" i="6"/>
  <c r="N8738" i="6"/>
  <c r="O8738" i="6"/>
  <c r="N8739" i="6"/>
  <c r="O8739" i="6"/>
  <c r="N8740" i="6"/>
  <c r="O8740" i="6"/>
  <c r="N8741" i="6"/>
  <c r="O8741" i="6"/>
  <c r="N8742" i="6"/>
  <c r="O8742" i="6"/>
  <c r="N8743" i="6"/>
  <c r="O8743" i="6"/>
  <c r="N8744" i="6"/>
  <c r="O8744" i="6"/>
  <c r="N8745" i="6"/>
  <c r="O8745" i="6"/>
  <c r="N8746" i="6"/>
  <c r="O8746" i="6"/>
  <c r="N8747" i="6"/>
  <c r="O8747" i="6"/>
  <c r="N8748" i="6"/>
  <c r="O8748" i="6"/>
  <c r="N8749" i="6"/>
  <c r="O8749" i="6"/>
  <c r="N8750" i="6"/>
  <c r="O8750" i="6"/>
  <c r="N8751" i="6"/>
  <c r="O8751" i="6"/>
  <c r="N8752" i="6"/>
  <c r="O8752" i="6"/>
  <c r="N8753" i="6"/>
  <c r="O8753" i="6"/>
  <c r="N8754" i="6"/>
  <c r="O8754" i="6"/>
  <c r="N8755" i="6"/>
  <c r="O8755" i="6"/>
  <c r="N8756" i="6"/>
  <c r="O8756" i="6"/>
  <c r="N8757" i="6"/>
  <c r="O8757" i="6"/>
  <c r="N8758" i="6"/>
  <c r="O8758" i="6"/>
  <c r="N8759" i="6"/>
  <c r="O8759" i="6"/>
  <c r="N8760" i="6"/>
  <c r="O8760" i="6"/>
  <c r="N8761" i="6"/>
  <c r="O8761" i="6"/>
  <c r="N8762" i="6"/>
  <c r="O8762" i="6"/>
  <c r="N8763" i="6"/>
  <c r="O8763" i="6"/>
  <c r="N8764" i="6"/>
  <c r="O8764" i="6"/>
  <c r="N8765" i="6"/>
  <c r="O8765" i="6"/>
  <c r="N8766" i="6"/>
  <c r="O8766" i="6"/>
  <c r="N8767" i="6"/>
  <c r="O8767" i="6"/>
  <c r="N8768" i="6"/>
  <c r="O8768" i="6"/>
  <c r="N8769" i="6"/>
  <c r="O8769" i="6"/>
  <c r="N8770" i="6"/>
  <c r="O8770" i="6"/>
  <c r="N8771" i="6"/>
  <c r="O8771" i="6"/>
  <c r="N8772" i="6"/>
  <c r="O8772" i="6"/>
  <c r="N8773" i="6"/>
  <c r="O8773" i="6"/>
  <c r="N8774" i="6"/>
  <c r="O8774" i="6"/>
  <c r="N8775" i="6"/>
  <c r="O8775" i="6"/>
  <c r="N8776" i="6"/>
  <c r="O8776" i="6"/>
  <c r="N8777" i="6"/>
  <c r="O8777" i="6"/>
  <c r="N8778" i="6"/>
  <c r="O8778" i="6"/>
  <c r="N8779" i="6"/>
  <c r="O8779" i="6"/>
  <c r="N8780" i="6"/>
  <c r="O8780" i="6"/>
  <c r="N8781" i="6"/>
  <c r="O8781" i="6"/>
  <c r="N8782" i="6"/>
  <c r="O8782" i="6"/>
  <c r="N8783" i="6"/>
  <c r="O8783" i="6"/>
  <c r="N8784" i="6"/>
  <c r="O8784" i="6"/>
  <c r="N8785" i="6"/>
  <c r="O8785" i="6"/>
  <c r="N8786" i="6"/>
  <c r="O8786" i="6"/>
  <c r="N8787" i="6"/>
  <c r="O8787" i="6"/>
  <c r="N8788" i="6"/>
  <c r="O8788" i="6"/>
  <c r="N8789" i="6"/>
  <c r="O8789" i="6"/>
  <c r="N8790" i="6"/>
  <c r="O8790" i="6"/>
  <c r="N8791" i="6"/>
  <c r="O8791" i="6"/>
  <c r="N8792" i="6"/>
  <c r="O8792" i="6"/>
  <c r="N8793" i="6"/>
  <c r="O8793" i="6"/>
  <c r="N8794" i="6"/>
  <c r="O8794" i="6"/>
  <c r="N8795" i="6"/>
  <c r="O8795" i="6"/>
  <c r="N8796" i="6"/>
  <c r="O8796" i="6"/>
  <c r="N8797" i="6"/>
  <c r="O8797" i="6"/>
  <c r="N8798" i="6"/>
  <c r="O8798" i="6"/>
  <c r="N8799" i="6"/>
  <c r="O8799" i="6"/>
  <c r="N8800" i="6"/>
  <c r="O8800" i="6"/>
  <c r="N8801" i="6"/>
  <c r="O8801" i="6"/>
  <c r="N8802" i="6"/>
  <c r="O8802" i="6"/>
  <c r="N8803" i="6"/>
  <c r="O8803" i="6"/>
  <c r="N8804" i="6"/>
  <c r="O8804" i="6"/>
  <c r="N8805" i="6"/>
  <c r="O8805" i="6"/>
  <c r="N8806" i="6"/>
  <c r="O8806" i="6"/>
  <c r="N8807" i="6"/>
  <c r="O8807" i="6"/>
  <c r="N8808" i="6"/>
  <c r="O8808" i="6"/>
  <c r="N8809" i="6"/>
  <c r="O8809" i="6"/>
  <c r="N8810" i="6"/>
  <c r="O8810" i="6"/>
  <c r="N8811" i="6"/>
  <c r="O8811" i="6"/>
  <c r="N8812" i="6"/>
  <c r="O8812" i="6"/>
  <c r="N8813" i="6"/>
  <c r="O8813" i="6"/>
  <c r="N8814" i="6"/>
  <c r="O8814" i="6"/>
  <c r="N8815" i="6"/>
  <c r="O8815" i="6"/>
  <c r="N8816" i="6"/>
  <c r="O8816" i="6"/>
  <c r="N8817" i="6"/>
  <c r="O8817" i="6"/>
  <c r="N8818" i="6"/>
  <c r="O8818" i="6"/>
  <c r="N8819" i="6"/>
  <c r="O8819" i="6"/>
  <c r="N8820" i="6"/>
  <c r="O8820" i="6"/>
  <c r="N8821" i="6"/>
  <c r="O8821" i="6"/>
  <c r="N8822" i="6"/>
  <c r="O8822" i="6"/>
  <c r="N8823" i="6"/>
  <c r="O8823" i="6"/>
  <c r="N8824" i="6"/>
  <c r="O8824" i="6"/>
  <c r="N8825" i="6"/>
  <c r="O8825" i="6"/>
  <c r="N8826" i="6"/>
  <c r="O8826" i="6"/>
  <c r="N8827" i="6"/>
  <c r="O8827" i="6"/>
  <c r="N8828" i="6"/>
  <c r="O8828" i="6"/>
  <c r="N8829" i="6"/>
  <c r="O8829" i="6"/>
  <c r="N8830" i="6"/>
  <c r="O8830" i="6"/>
  <c r="N8831" i="6"/>
  <c r="O8831" i="6"/>
  <c r="N8832" i="6"/>
  <c r="O8832" i="6"/>
  <c r="N8833" i="6"/>
  <c r="O8833" i="6"/>
  <c r="N8834" i="6"/>
  <c r="O8834" i="6"/>
  <c r="N8835" i="6"/>
  <c r="O8835" i="6"/>
  <c r="N8836" i="6"/>
  <c r="O8836" i="6"/>
  <c r="N8837" i="6"/>
  <c r="O8837" i="6"/>
  <c r="N8838" i="6"/>
  <c r="O8838" i="6"/>
  <c r="N8839" i="6"/>
  <c r="O8839" i="6"/>
  <c r="N8840" i="6"/>
  <c r="O8840" i="6"/>
  <c r="N8841" i="6"/>
  <c r="O8841" i="6"/>
  <c r="N8842" i="6"/>
  <c r="O8842" i="6"/>
  <c r="N8843" i="6"/>
  <c r="O8843" i="6"/>
  <c r="N8844" i="6"/>
  <c r="O8844" i="6"/>
  <c r="N8845" i="6"/>
  <c r="O8845" i="6"/>
  <c r="N8846" i="6"/>
  <c r="O8846" i="6"/>
  <c r="N8847" i="6"/>
  <c r="O8847" i="6"/>
  <c r="N8848" i="6"/>
  <c r="O8848" i="6"/>
  <c r="N8849" i="6"/>
  <c r="O8849" i="6"/>
  <c r="N8850" i="6"/>
  <c r="O8850" i="6"/>
  <c r="N8851" i="6"/>
  <c r="O8851" i="6"/>
  <c r="N8852" i="6"/>
  <c r="O8852" i="6"/>
  <c r="N8853" i="6"/>
  <c r="O8853" i="6"/>
  <c r="N8854" i="6"/>
  <c r="O8854" i="6"/>
  <c r="N8855" i="6"/>
  <c r="O8855" i="6"/>
  <c r="N8856" i="6"/>
  <c r="O8856" i="6"/>
  <c r="N8857" i="6"/>
  <c r="O8857" i="6"/>
  <c r="N8858" i="6"/>
  <c r="O8858" i="6"/>
  <c r="N8859" i="6"/>
  <c r="O8859" i="6"/>
  <c r="N8860" i="6"/>
  <c r="O8860" i="6"/>
  <c r="N8861" i="6"/>
  <c r="O8861" i="6"/>
  <c r="N8862" i="6"/>
  <c r="O8862" i="6"/>
  <c r="N8863" i="6"/>
  <c r="O8863" i="6"/>
  <c r="N8864" i="6"/>
  <c r="O8864" i="6"/>
  <c r="N8865" i="6"/>
  <c r="O8865" i="6"/>
  <c r="N8866" i="6"/>
  <c r="O8866" i="6"/>
  <c r="N8867" i="6"/>
  <c r="O8867" i="6"/>
  <c r="N8868" i="6"/>
  <c r="O8868" i="6"/>
  <c r="N8869" i="6"/>
  <c r="O8869" i="6"/>
  <c r="N8870" i="6"/>
  <c r="O8870" i="6"/>
  <c r="N8871" i="6"/>
  <c r="O8871" i="6"/>
  <c r="N8872" i="6"/>
  <c r="O8872" i="6"/>
  <c r="N8873" i="6"/>
  <c r="O8873" i="6"/>
  <c r="N8874" i="6"/>
  <c r="O8874" i="6"/>
  <c r="N8875" i="6"/>
  <c r="O8875" i="6"/>
  <c r="N8876" i="6"/>
  <c r="O8876" i="6"/>
  <c r="N8877" i="6"/>
  <c r="O8877" i="6"/>
  <c r="N8878" i="6"/>
  <c r="O8878" i="6"/>
  <c r="N8879" i="6"/>
  <c r="O8879" i="6"/>
  <c r="N8880" i="6"/>
  <c r="O8880" i="6"/>
  <c r="N8881" i="6"/>
  <c r="O8881" i="6"/>
  <c r="N8882" i="6"/>
  <c r="O8882" i="6"/>
  <c r="N8883" i="6"/>
  <c r="O8883" i="6"/>
  <c r="N8884" i="6"/>
  <c r="O8884" i="6"/>
  <c r="N8885" i="6"/>
  <c r="O8885" i="6"/>
  <c r="N8886" i="6"/>
  <c r="O8886" i="6"/>
  <c r="N8887" i="6"/>
  <c r="O8887" i="6"/>
  <c r="N8888" i="6"/>
  <c r="O8888" i="6"/>
  <c r="N8889" i="6"/>
  <c r="O8889" i="6"/>
  <c r="N8890" i="6"/>
  <c r="O8890" i="6"/>
  <c r="N8891" i="6"/>
  <c r="O8891" i="6"/>
  <c r="N8892" i="6"/>
  <c r="O8892" i="6"/>
  <c r="N8893" i="6"/>
  <c r="O8893" i="6"/>
  <c r="N8894" i="6"/>
  <c r="O8894" i="6"/>
  <c r="N8895" i="6"/>
  <c r="O8895" i="6"/>
  <c r="N8896" i="6"/>
  <c r="O8896" i="6"/>
  <c r="N8897" i="6"/>
  <c r="O8897" i="6"/>
  <c r="N8898" i="6"/>
  <c r="O8898" i="6"/>
  <c r="N8899" i="6"/>
  <c r="O8899" i="6"/>
  <c r="N8900" i="6"/>
  <c r="O8900" i="6"/>
  <c r="N8901" i="6"/>
  <c r="O8901" i="6"/>
  <c r="N8902" i="6"/>
  <c r="O8902" i="6"/>
  <c r="N8903" i="6"/>
  <c r="O8903" i="6"/>
  <c r="N8904" i="6"/>
  <c r="O8904" i="6"/>
  <c r="N8905" i="6"/>
  <c r="O8905" i="6"/>
  <c r="N8906" i="6"/>
  <c r="O8906" i="6"/>
  <c r="N8907" i="6"/>
  <c r="O8907" i="6"/>
  <c r="N8908" i="6"/>
  <c r="O8908" i="6"/>
  <c r="N8909" i="6"/>
  <c r="O8909" i="6"/>
  <c r="N8910" i="6"/>
  <c r="O8910" i="6"/>
  <c r="N8911" i="6"/>
  <c r="O8911" i="6"/>
  <c r="N8912" i="6"/>
  <c r="O8912" i="6"/>
  <c r="N8913" i="6"/>
  <c r="O8913" i="6"/>
  <c r="N8914" i="6"/>
  <c r="O8914" i="6"/>
  <c r="N8915" i="6"/>
  <c r="O8915" i="6"/>
  <c r="N8916" i="6"/>
  <c r="O8916" i="6"/>
  <c r="N8917" i="6"/>
  <c r="O8917" i="6"/>
  <c r="N8918" i="6"/>
  <c r="O8918" i="6"/>
  <c r="N8919" i="6"/>
  <c r="O8919" i="6"/>
  <c r="N8920" i="6"/>
  <c r="O8920" i="6"/>
  <c r="N8921" i="6"/>
  <c r="O8921" i="6"/>
  <c r="N8922" i="6"/>
  <c r="O8922" i="6"/>
  <c r="N8923" i="6"/>
  <c r="O8923" i="6"/>
  <c r="N8924" i="6"/>
  <c r="O8924" i="6"/>
  <c r="N8925" i="6"/>
  <c r="O8925" i="6"/>
  <c r="N8926" i="6"/>
  <c r="O8926" i="6"/>
  <c r="N8927" i="6"/>
  <c r="O8927" i="6"/>
  <c r="N8928" i="6"/>
  <c r="O8928" i="6"/>
  <c r="N8929" i="6"/>
  <c r="O8929" i="6"/>
  <c r="N8930" i="6"/>
  <c r="O8930" i="6"/>
  <c r="N8931" i="6"/>
  <c r="O8931" i="6"/>
  <c r="N8932" i="6"/>
  <c r="O8932" i="6"/>
  <c r="N8933" i="6"/>
  <c r="O8933" i="6"/>
  <c r="N8934" i="6"/>
  <c r="O8934" i="6"/>
  <c r="N8935" i="6"/>
  <c r="O8935" i="6"/>
  <c r="N8936" i="6"/>
  <c r="O8936" i="6"/>
  <c r="N8937" i="6"/>
  <c r="O8937" i="6"/>
  <c r="N8938" i="6"/>
  <c r="O8938" i="6"/>
  <c r="N8939" i="6"/>
  <c r="O8939" i="6"/>
  <c r="N8940" i="6"/>
  <c r="O8940" i="6"/>
  <c r="N8941" i="6"/>
  <c r="O8941" i="6"/>
  <c r="N8942" i="6"/>
  <c r="O8942" i="6"/>
  <c r="N8943" i="6"/>
  <c r="O8943" i="6"/>
  <c r="N8944" i="6"/>
  <c r="O8944" i="6"/>
  <c r="N8945" i="6"/>
  <c r="O8945" i="6"/>
  <c r="N8946" i="6"/>
  <c r="O8946" i="6"/>
  <c r="N8947" i="6"/>
  <c r="O8947" i="6"/>
  <c r="N8948" i="6"/>
  <c r="O8948" i="6"/>
  <c r="N8949" i="6"/>
  <c r="O8949" i="6"/>
  <c r="N8950" i="6"/>
  <c r="O8950" i="6"/>
  <c r="N8951" i="6"/>
  <c r="O8951" i="6"/>
  <c r="N8952" i="6"/>
  <c r="O8952" i="6"/>
  <c r="N8953" i="6"/>
  <c r="O8953" i="6"/>
  <c r="N8954" i="6"/>
  <c r="O8954" i="6"/>
  <c r="N8955" i="6"/>
  <c r="O8955" i="6"/>
  <c r="N8956" i="6"/>
  <c r="O8956" i="6"/>
  <c r="N8957" i="6"/>
  <c r="O8957" i="6"/>
  <c r="N8958" i="6"/>
  <c r="O8958" i="6"/>
  <c r="N8959" i="6"/>
  <c r="O8959" i="6"/>
  <c r="N8960" i="6"/>
  <c r="O8960" i="6"/>
  <c r="N8961" i="6"/>
  <c r="O8961" i="6"/>
  <c r="N8962" i="6"/>
  <c r="O8962" i="6"/>
  <c r="N8963" i="6"/>
  <c r="O8963" i="6"/>
  <c r="N8964" i="6"/>
  <c r="O8964" i="6"/>
  <c r="N8965" i="6"/>
  <c r="O8965" i="6"/>
  <c r="N8966" i="6"/>
  <c r="O8966" i="6"/>
  <c r="N8967" i="6"/>
  <c r="O8967" i="6"/>
  <c r="N8968" i="6"/>
  <c r="O8968" i="6"/>
  <c r="N8969" i="6"/>
  <c r="O8969" i="6"/>
  <c r="N8970" i="6"/>
  <c r="O8970" i="6"/>
  <c r="N8971" i="6"/>
  <c r="O8971" i="6"/>
  <c r="N8972" i="6"/>
  <c r="O8972" i="6"/>
  <c r="N8973" i="6"/>
  <c r="O8973" i="6"/>
  <c r="N8974" i="6"/>
  <c r="O8974" i="6"/>
  <c r="N8975" i="6"/>
  <c r="O8975" i="6"/>
  <c r="N8976" i="6"/>
  <c r="O8976" i="6"/>
  <c r="N8977" i="6"/>
  <c r="O8977" i="6"/>
  <c r="N8978" i="6"/>
  <c r="O8978" i="6"/>
  <c r="N8979" i="6"/>
  <c r="O8979" i="6"/>
  <c r="N8980" i="6"/>
  <c r="O8980" i="6"/>
  <c r="N8981" i="6"/>
  <c r="O8981" i="6"/>
  <c r="N8982" i="6"/>
  <c r="O8982" i="6"/>
  <c r="N8983" i="6"/>
  <c r="O8983" i="6"/>
  <c r="N8984" i="6"/>
  <c r="O8984" i="6"/>
  <c r="N8985" i="6"/>
  <c r="O8985" i="6"/>
  <c r="N8986" i="6"/>
  <c r="O8986" i="6"/>
  <c r="N8987" i="6"/>
  <c r="O8987" i="6"/>
  <c r="N8988" i="6"/>
  <c r="O8988" i="6"/>
  <c r="N8989" i="6"/>
  <c r="O8989" i="6"/>
  <c r="N8990" i="6"/>
  <c r="O8990" i="6"/>
  <c r="N8991" i="6"/>
  <c r="O8991" i="6"/>
  <c r="N8992" i="6"/>
  <c r="O8992" i="6"/>
  <c r="N8993" i="6"/>
  <c r="O8993" i="6"/>
  <c r="N8994" i="6"/>
  <c r="O8994" i="6"/>
  <c r="N8995" i="6"/>
  <c r="O8995" i="6"/>
  <c r="N8996" i="6"/>
  <c r="O8996" i="6"/>
  <c r="N8997" i="6"/>
  <c r="O8997" i="6"/>
  <c r="N8998" i="6"/>
  <c r="O8998" i="6"/>
  <c r="N8999" i="6"/>
  <c r="O8999" i="6"/>
  <c r="N9000" i="6"/>
  <c r="O9000" i="6"/>
  <c r="N9001" i="6"/>
  <c r="O9001" i="6"/>
  <c r="N9002" i="6"/>
  <c r="O9002" i="6"/>
  <c r="N9003" i="6"/>
  <c r="O9003" i="6"/>
  <c r="N9004" i="6"/>
  <c r="O9004" i="6"/>
  <c r="N9005" i="6"/>
  <c r="O9005" i="6"/>
  <c r="N9006" i="6"/>
  <c r="O9006" i="6"/>
  <c r="N9007" i="6"/>
  <c r="O9007" i="6"/>
  <c r="N9008" i="6"/>
  <c r="O9008" i="6"/>
  <c r="N9009" i="6"/>
  <c r="O9009" i="6"/>
  <c r="N9010" i="6"/>
  <c r="O9010" i="6"/>
  <c r="N9011" i="6"/>
  <c r="O9011" i="6"/>
  <c r="N9012" i="6"/>
  <c r="O9012" i="6"/>
  <c r="N9013" i="6"/>
  <c r="O9013" i="6"/>
  <c r="N9014" i="6"/>
  <c r="O9014" i="6"/>
  <c r="N9015" i="6"/>
  <c r="O9015" i="6"/>
  <c r="N9016" i="6"/>
  <c r="O9016" i="6"/>
  <c r="N9017" i="6"/>
  <c r="O9017" i="6"/>
  <c r="N9018" i="6"/>
  <c r="O9018" i="6"/>
  <c r="N9019" i="6"/>
  <c r="O9019" i="6"/>
  <c r="N9020" i="6"/>
  <c r="O9020" i="6"/>
  <c r="N9021" i="6"/>
  <c r="O9021" i="6"/>
  <c r="N9022" i="6"/>
  <c r="O9022" i="6"/>
  <c r="N9023" i="6"/>
  <c r="O9023" i="6"/>
  <c r="N9024" i="6"/>
  <c r="O9024" i="6"/>
  <c r="N9025" i="6"/>
  <c r="O9025" i="6"/>
  <c r="N9026" i="6"/>
  <c r="O9026" i="6"/>
  <c r="N9027" i="6"/>
  <c r="O9027" i="6"/>
  <c r="N9028" i="6"/>
  <c r="O9028" i="6"/>
  <c r="N9029" i="6"/>
  <c r="O9029" i="6"/>
  <c r="N9030" i="6"/>
  <c r="O9030" i="6"/>
  <c r="N9031" i="6"/>
  <c r="O9031" i="6"/>
  <c r="N9032" i="6"/>
  <c r="O9032" i="6"/>
  <c r="N9033" i="6"/>
  <c r="O9033" i="6"/>
  <c r="N9034" i="6"/>
  <c r="O9034" i="6"/>
  <c r="N9035" i="6"/>
  <c r="O9035" i="6"/>
  <c r="N9036" i="6"/>
  <c r="O9036" i="6"/>
  <c r="N9037" i="6"/>
  <c r="O9037" i="6"/>
  <c r="N9038" i="6"/>
  <c r="O9038" i="6"/>
  <c r="N9039" i="6"/>
  <c r="O9039" i="6"/>
  <c r="N9040" i="6"/>
  <c r="O9040" i="6"/>
  <c r="N9041" i="6"/>
  <c r="O9041" i="6"/>
  <c r="N9042" i="6"/>
  <c r="O9042" i="6"/>
  <c r="N9043" i="6"/>
  <c r="O9043" i="6"/>
  <c r="N9044" i="6"/>
  <c r="O9044" i="6"/>
  <c r="N9045" i="6"/>
  <c r="O9045" i="6"/>
  <c r="N9046" i="6"/>
  <c r="O9046" i="6"/>
  <c r="N9047" i="6"/>
  <c r="O9047" i="6"/>
  <c r="N9048" i="6"/>
  <c r="O9048" i="6"/>
  <c r="N9049" i="6"/>
  <c r="O9049" i="6"/>
  <c r="N9050" i="6"/>
  <c r="O9050" i="6"/>
  <c r="N9051" i="6"/>
  <c r="O9051" i="6"/>
  <c r="N9052" i="6"/>
  <c r="O9052" i="6"/>
  <c r="N9053" i="6"/>
  <c r="O9053" i="6"/>
  <c r="N9054" i="6"/>
  <c r="O9054" i="6"/>
  <c r="N9055" i="6"/>
  <c r="O9055" i="6"/>
  <c r="N9056" i="6"/>
  <c r="O9056" i="6"/>
  <c r="N9057" i="6"/>
  <c r="O9057" i="6"/>
  <c r="N9058" i="6"/>
  <c r="O9058" i="6"/>
  <c r="N9059" i="6"/>
  <c r="O9059" i="6"/>
  <c r="N9060" i="6"/>
  <c r="O9060" i="6"/>
  <c r="N9061" i="6"/>
  <c r="O9061" i="6"/>
  <c r="N9062" i="6"/>
  <c r="O9062" i="6"/>
  <c r="N9063" i="6"/>
  <c r="O9063" i="6"/>
  <c r="N9064" i="6"/>
  <c r="O9064" i="6"/>
  <c r="N9065" i="6"/>
  <c r="O9065" i="6"/>
  <c r="N9066" i="6"/>
  <c r="O9066" i="6"/>
  <c r="N9067" i="6"/>
  <c r="O9067" i="6"/>
  <c r="N9068" i="6"/>
  <c r="O9068" i="6"/>
  <c r="N9069" i="6"/>
  <c r="O9069" i="6"/>
  <c r="N9070" i="6"/>
  <c r="O9070" i="6"/>
  <c r="N9071" i="6"/>
  <c r="O9071" i="6"/>
  <c r="N9072" i="6"/>
  <c r="O9072" i="6"/>
  <c r="N9073" i="6"/>
  <c r="O9073" i="6"/>
  <c r="N9074" i="6"/>
  <c r="O9074" i="6"/>
  <c r="N9075" i="6"/>
  <c r="O9075" i="6"/>
  <c r="N9076" i="6"/>
  <c r="O9076" i="6"/>
  <c r="N9077" i="6"/>
  <c r="O9077" i="6"/>
  <c r="N9078" i="6"/>
  <c r="O9078" i="6"/>
  <c r="N9079" i="6"/>
  <c r="O9079" i="6"/>
  <c r="N9080" i="6"/>
  <c r="O9080" i="6"/>
  <c r="N9081" i="6"/>
  <c r="O9081" i="6"/>
  <c r="N9082" i="6"/>
  <c r="O9082" i="6"/>
  <c r="N9083" i="6"/>
  <c r="O9083" i="6"/>
  <c r="N9084" i="6"/>
  <c r="O9084" i="6"/>
  <c r="N9085" i="6"/>
  <c r="O9085" i="6"/>
  <c r="N9086" i="6"/>
  <c r="O9086" i="6"/>
  <c r="N9087" i="6"/>
  <c r="O9087" i="6"/>
  <c r="N9088" i="6"/>
  <c r="O9088" i="6"/>
  <c r="N9089" i="6"/>
  <c r="O9089" i="6"/>
  <c r="N9090" i="6"/>
  <c r="O9090" i="6"/>
  <c r="N9091" i="6"/>
  <c r="O9091" i="6"/>
  <c r="N9092" i="6"/>
  <c r="O9092" i="6"/>
  <c r="N9093" i="6"/>
  <c r="O9093" i="6"/>
  <c r="N9094" i="6"/>
  <c r="O9094" i="6"/>
  <c r="N9095" i="6"/>
  <c r="O9095" i="6"/>
  <c r="N9096" i="6"/>
  <c r="O9096" i="6"/>
  <c r="N9097" i="6"/>
  <c r="O9097" i="6"/>
  <c r="N9098" i="6"/>
  <c r="O9098" i="6"/>
  <c r="N9099" i="6"/>
  <c r="O9099" i="6"/>
  <c r="N9100" i="6"/>
  <c r="O9100" i="6"/>
  <c r="N9101" i="6"/>
  <c r="O9101" i="6"/>
  <c r="N9102" i="6"/>
  <c r="O9102" i="6"/>
  <c r="N9103" i="6"/>
  <c r="O9103" i="6"/>
  <c r="N9104" i="6"/>
  <c r="O9104" i="6"/>
  <c r="N9105" i="6"/>
  <c r="O9105" i="6"/>
  <c r="N9106" i="6"/>
  <c r="O9106" i="6"/>
  <c r="N9107" i="6"/>
  <c r="O9107" i="6"/>
  <c r="N9108" i="6"/>
  <c r="O9108" i="6"/>
  <c r="N9109" i="6"/>
  <c r="O9109" i="6"/>
  <c r="N9110" i="6"/>
  <c r="O9110" i="6"/>
  <c r="N9111" i="6"/>
  <c r="O9111" i="6"/>
  <c r="N9112" i="6"/>
  <c r="O9112" i="6"/>
  <c r="N9113" i="6"/>
  <c r="O9113" i="6"/>
  <c r="N9114" i="6"/>
  <c r="O9114" i="6"/>
  <c r="N9115" i="6"/>
  <c r="O9115" i="6"/>
  <c r="N9116" i="6"/>
  <c r="O9116" i="6"/>
  <c r="N9117" i="6"/>
  <c r="O9117" i="6"/>
  <c r="N9118" i="6"/>
  <c r="O9118" i="6"/>
  <c r="N9119" i="6"/>
  <c r="O9119" i="6"/>
  <c r="N9120" i="6"/>
  <c r="O9120" i="6"/>
  <c r="N9121" i="6"/>
  <c r="O9121" i="6"/>
  <c r="N9122" i="6"/>
  <c r="O9122" i="6"/>
  <c r="N9123" i="6"/>
  <c r="O9123" i="6"/>
  <c r="N9124" i="6"/>
  <c r="O9124" i="6"/>
  <c r="N9125" i="6"/>
  <c r="O9125" i="6"/>
  <c r="N9126" i="6"/>
  <c r="O9126" i="6"/>
  <c r="N9127" i="6"/>
  <c r="O9127" i="6"/>
  <c r="N9128" i="6"/>
  <c r="O9128" i="6"/>
  <c r="N9129" i="6"/>
  <c r="O9129" i="6"/>
  <c r="N9130" i="6"/>
  <c r="O9130" i="6"/>
  <c r="N9131" i="6"/>
  <c r="O9131" i="6"/>
  <c r="N9132" i="6"/>
  <c r="O9132" i="6"/>
  <c r="N9133" i="6"/>
  <c r="O9133" i="6"/>
  <c r="N9134" i="6"/>
  <c r="O9134" i="6"/>
  <c r="N9135" i="6"/>
  <c r="O9135" i="6"/>
  <c r="N9136" i="6"/>
  <c r="O9136" i="6"/>
  <c r="N9137" i="6"/>
  <c r="O9137" i="6"/>
  <c r="N9138" i="6"/>
  <c r="O9138" i="6"/>
  <c r="N9139" i="6"/>
  <c r="O9139" i="6"/>
  <c r="N9140" i="6"/>
  <c r="O9140" i="6"/>
  <c r="N9141" i="6"/>
  <c r="O9141" i="6"/>
  <c r="N9142" i="6"/>
  <c r="O9142" i="6"/>
  <c r="N9143" i="6"/>
  <c r="O9143" i="6"/>
  <c r="N9144" i="6"/>
  <c r="O9144" i="6"/>
  <c r="N9145" i="6"/>
  <c r="O9145" i="6"/>
  <c r="N9146" i="6"/>
  <c r="O9146" i="6"/>
  <c r="N9147" i="6"/>
  <c r="O9147" i="6"/>
  <c r="N9148" i="6"/>
  <c r="O9148" i="6"/>
  <c r="N9149" i="6"/>
  <c r="O9149" i="6"/>
  <c r="N9150" i="6"/>
  <c r="O9150" i="6"/>
  <c r="N9151" i="6"/>
  <c r="O9151" i="6"/>
  <c r="N9152" i="6"/>
  <c r="O9152" i="6"/>
  <c r="N9153" i="6"/>
  <c r="O9153" i="6"/>
  <c r="N9154" i="6"/>
  <c r="O9154" i="6"/>
  <c r="N9155" i="6"/>
  <c r="O9155" i="6"/>
  <c r="N9156" i="6"/>
  <c r="O9156" i="6"/>
  <c r="N9157" i="6"/>
  <c r="O9157" i="6"/>
  <c r="N9158" i="6"/>
  <c r="O9158" i="6"/>
  <c r="N9159" i="6"/>
  <c r="O9159" i="6"/>
  <c r="N9160" i="6"/>
  <c r="O9160" i="6"/>
  <c r="N9161" i="6"/>
  <c r="O9161" i="6"/>
  <c r="N9162" i="6"/>
  <c r="O9162" i="6"/>
  <c r="N9163" i="6"/>
  <c r="O9163" i="6"/>
  <c r="N9164" i="6"/>
  <c r="O9164" i="6"/>
  <c r="N9165" i="6"/>
  <c r="O9165" i="6"/>
  <c r="N9166" i="6"/>
  <c r="O9166" i="6"/>
  <c r="N9167" i="6"/>
  <c r="O9167" i="6"/>
  <c r="N9168" i="6"/>
  <c r="O9168" i="6"/>
  <c r="N9169" i="6"/>
  <c r="O9169" i="6"/>
  <c r="N9170" i="6"/>
  <c r="O9170" i="6"/>
  <c r="N9171" i="6"/>
  <c r="O9171" i="6"/>
  <c r="N9172" i="6"/>
  <c r="O9172" i="6"/>
  <c r="N9173" i="6"/>
  <c r="O9173" i="6"/>
  <c r="N9174" i="6"/>
  <c r="O9174" i="6"/>
  <c r="N9175" i="6"/>
  <c r="O9175" i="6"/>
  <c r="N9176" i="6"/>
  <c r="O9176" i="6"/>
  <c r="N9177" i="6"/>
  <c r="O9177" i="6"/>
  <c r="N9178" i="6"/>
  <c r="O9178" i="6"/>
  <c r="N9179" i="6"/>
  <c r="O9179" i="6"/>
  <c r="N9180" i="6"/>
  <c r="O9180" i="6"/>
  <c r="N9181" i="6"/>
  <c r="O9181" i="6"/>
  <c r="N9182" i="6"/>
  <c r="O9182" i="6"/>
  <c r="N9183" i="6"/>
  <c r="O9183" i="6"/>
  <c r="N9184" i="6"/>
  <c r="O9184" i="6"/>
  <c r="N9185" i="6"/>
  <c r="O9185" i="6"/>
  <c r="N9186" i="6"/>
  <c r="O9186" i="6"/>
  <c r="N9187" i="6"/>
  <c r="O9187" i="6"/>
  <c r="N9188" i="6"/>
  <c r="O9188" i="6"/>
  <c r="N9189" i="6"/>
  <c r="O9189" i="6"/>
  <c r="N9190" i="6"/>
  <c r="O9190" i="6"/>
  <c r="N9191" i="6"/>
  <c r="O9191" i="6"/>
  <c r="N9192" i="6"/>
  <c r="O9192" i="6"/>
  <c r="N9193" i="6"/>
  <c r="O9193" i="6"/>
  <c r="N9194" i="6"/>
  <c r="O9194" i="6"/>
  <c r="N9195" i="6"/>
  <c r="O9195" i="6"/>
  <c r="N9196" i="6"/>
  <c r="O9196" i="6"/>
  <c r="N9197" i="6"/>
  <c r="O9197" i="6"/>
  <c r="N9198" i="6"/>
  <c r="O9198" i="6"/>
  <c r="N9199" i="6"/>
  <c r="O9199" i="6"/>
  <c r="N9200" i="6"/>
  <c r="O9200" i="6"/>
  <c r="N9201" i="6"/>
  <c r="O9201" i="6"/>
  <c r="N9202" i="6"/>
  <c r="O9202" i="6"/>
  <c r="N9203" i="6"/>
  <c r="O9203" i="6"/>
  <c r="N9204" i="6"/>
  <c r="O9204" i="6"/>
  <c r="N9205" i="6"/>
  <c r="O9205" i="6"/>
  <c r="N9206" i="6"/>
  <c r="O9206" i="6"/>
  <c r="N9207" i="6"/>
  <c r="O9207" i="6"/>
  <c r="N9208" i="6"/>
  <c r="O9208" i="6"/>
  <c r="N9209" i="6"/>
  <c r="O9209" i="6"/>
  <c r="N9210" i="6"/>
  <c r="O9210" i="6"/>
  <c r="N9211" i="6"/>
  <c r="O9211" i="6"/>
  <c r="N9212" i="6"/>
  <c r="O9212" i="6"/>
  <c r="N9213" i="6"/>
  <c r="O9213" i="6"/>
  <c r="N9214" i="6"/>
  <c r="O9214" i="6"/>
  <c r="N9215" i="6"/>
  <c r="O9215" i="6"/>
  <c r="N9216" i="6"/>
  <c r="O9216" i="6"/>
  <c r="N9217" i="6"/>
  <c r="O9217" i="6"/>
  <c r="N9218" i="6"/>
  <c r="O9218" i="6"/>
  <c r="N9219" i="6"/>
  <c r="O9219" i="6"/>
  <c r="N9220" i="6"/>
  <c r="O9220" i="6"/>
  <c r="N9221" i="6"/>
  <c r="O9221" i="6"/>
  <c r="N9222" i="6"/>
  <c r="O9222" i="6"/>
  <c r="N9223" i="6"/>
  <c r="O9223" i="6"/>
  <c r="N9224" i="6"/>
  <c r="O9224" i="6"/>
  <c r="N9225" i="6"/>
  <c r="O9225" i="6"/>
  <c r="N9226" i="6"/>
  <c r="O9226" i="6"/>
  <c r="N9227" i="6"/>
  <c r="O9227" i="6"/>
  <c r="N9228" i="6"/>
  <c r="O9228" i="6"/>
  <c r="N9229" i="6"/>
  <c r="O9229" i="6"/>
  <c r="N9230" i="6"/>
  <c r="O9230" i="6"/>
  <c r="N9231" i="6"/>
  <c r="O9231" i="6"/>
  <c r="N9232" i="6"/>
  <c r="O9232" i="6"/>
  <c r="N9233" i="6"/>
  <c r="O9233" i="6"/>
  <c r="N9234" i="6"/>
  <c r="O9234" i="6"/>
  <c r="N9235" i="6"/>
  <c r="O9235" i="6"/>
  <c r="N9236" i="6"/>
  <c r="O9236" i="6"/>
  <c r="N9237" i="6"/>
  <c r="O9237" i="6"/>
  <c r="N9238" i="6"/>
  <c r="O9238" i="6"/>
  <c r="N9239" i="6"/>
  <c r="O9239" i="6"/>
  <c r="N9240" i="6"/>
  <c r="O9240" i="6"/>
  <c r="N9241" i="6"/>
  <c r="O9241" i="6"/>
  <c r="N9242" i="6"/>
  <c r="O9242" i="6"/>
  <c r="N9243" i="6"/>
  <c r="O9243" i="6"/>
  <c r="N9244" i="6"/>
  <c r="O9244" i="6"/>
  <c r="N9245" i="6"/>
  <c r="O9245" i="6"/>
  <c r="N9246" i="6"/>
  <c r="O9246" i="6"/>
  <c r="N9247" i="6"/>
  <c r="O9247" i="6"/>
  <c r="N9248" i="6"/>
  <c r="O9248" i="6"/>
  <c r="N9249" i="6"/>
  <c r="O9249" i="6"/>
  <c r="N9250" i="6"/>
  <c r="O9250" i="6"/>
  <c r="N9251" i="6"/>
  <c r="O9251" i="6"/>
  <c r="N9252" i="6"/>
  <c r="O9252" i="6"/>
  <c r="N9253" i="6"/>
  <c r="O9253" i="6"/>
  <c r="N9254" i="6"/>
  <c r="O9254" i="6"/>
  <c r="N9255" i="6"/>
  <c r="O9255" i="6"/>
  <c r="N9256" i="6"/>
  <c r="O9256" i="6"/>
  <c r="N9257" i="6"/>
  <c r="O9257" i="6"/>
  <c r="N9258" i="6"/>
  <c r="O9258" i="6"/>
  <c r="N9259" i="6"/>
  <c r="O9259" i="6"/>
  <c r="N9260" i="6"/>
  <c r="O9260" i="6"/>
  <c r="N9261" i="6"/>
  <c r="O9261" i="6"/>
  <c r="N9262" i="6"/>
  <c r="O9262" i="6"/>
  <c r="N9263" i="6"/>
  <c r="O9263" i="6"/>
  <c r="N9264" i="6"/>
  <c r="O9264" i="6"/>
  <c r="N9265" i="6"/>
  <c r="O9265" i="6"/>
  <c r="N9266" i="6"/>
  <c r="O9266" i="6"/>
  <c r="N9267" i="6"/>
  <c r="O9267" i="6"/>
  <c r="N9268" i="6"/>
  <c r="O9268" i="6"/>
  <c r="N9269" i="6"/>
  <c r="O9269" i="6"/>
  <c r="N9270" i="6"/>
  <c r="O9270" i="6"/>
  <c r="N9271" i="6"/>
  <c r="O9271" i="6"/>
  <c r="N9272" i="6"/>
  <c r="O9272" i="6"/>
  <c r="N9273" i="6"/>
  <c r="O9273" i="6"/>
  <c r="N9274" i="6"/>
  <c r="O9274" i="6"/>
  <c r="N9275" i="6"/>
  <c r="O9275" i="6"/>
  <c r="N9276" i="6"/>
  <c r="O9276" i="6"/>
  <c r="N9277" i="6"/>
  <c r="O9277" i="6"/>
  <c r="N9278" i="6"/>
  <c r="O9278" i="6"/>
  <c r="N9279" i="6"/>
  <c r="O9279" i="6"/>
  <c r="N9280" i="6"/>
  <c r="O9280" i="6"/>
  <c r="N9281" i="6"/>
  <c r="O9281" i="6"/>
  <c r="N9282" i="6"/>
  <c r="O9282" i="6"/>
  <c r="N9283" i="6"/>
  <c r="O9283" i="6"/>
  <c r="N9284" i="6"/>
  <c r="O9284" i="6"/>
  <c r="N9285" i="6"/>
  <c r="O9285" i="6"/>
  <c r="N9286" i="6"/>
  <c r="O9286" i="6"/>
  <c r="N9287" i="6"/>
  <c r="O9287" i="6"/>
  <c r="N9288" i="6"/>
  <c r="O9288" i="6"/>
  <c r="N9289" i="6"/>
  <c r="O9289" i="6"/>
  <c r="N9290" i="6"/>
  <c r="O9290" i="6"/>
  <c r="N9291" i="6"/>
  <c r="O9291" i="6"/>
  <c r="N9292" i="6"/>
  <c r="O9292" i="6"/>
  <c r="N9293" i="6"/>
  <c r="O9293" i="6"/>
  <c r="N9294" i="6"/>
  <c r="O9294" i="6"/>
  <c r="N9295" i="6"/>
  <c r="O9295" i="6"/>
  <c r="N9296" i="6"/>
  <c r="O9296" i="6"/>
  <c r="N9297" i="6"/>
  <c r="O9297" i="6"/>
  <c r="N9298" i="6"/>
  <c r="O9298" i="6"/>
  <c r="N9299" i="6"/>
  <c r="O9299" i="6"/>
  <c r="N9300" i="6"/>
  <c r="O9300" i="6"/>
  <c r="N9301" i="6"/>
  <c r="O9301" i="6"/>
  <c r="N9302" i="6"/>
  <c r="O9302" i="6"/>
  <c r="N9303" i="6"/>
  <c r="O9303" i="6"/>
  <c r="N9304" i="6"/>
  <c r="O9304" i="6"/>
  <c r="N9305" i="6"/>
  <c r="O9305" i="6"/>
  <c r="N9306" i="6"/>
  <c r="O9306" i="6"/>
  <c r="N9307" i="6"/>
  <c r="O9307" i="6"/>
  <c r="N9308" i="6"/>
  <c r="O9308" i="6"/>
  <c r="N9309" i="6"/>
  <c r="O9309" i="6"/>
  <c r="N9310" i="6"/>
  <c r="O9310" i="6"/>
  <c r="N9311" i="6"/>
  <c r="O9311" i="6"/>
  <c r="N9312" i="6"/>
  <c r="O9312" i="6"/>
  <c r="N9313" i="6"/>
  <c r="O9313" i="6"/>
  <c r="N9314" i="6"/>
  <c r="O9314" i="6"/>
  <c r="N9315" i="6"/>
  <c r="O9315" i="6"/>
  <c r="N9316" i="6"/>
  <c r="O9316" i="6"/>
  <c r="N9317" i="6"/>
  <c r="O9317" i="6"/>
  <c r="N9318" i="6"/>
  <c r="O9318" i="6"/>
  <c r="N9319" i="6"/>
  <c r="O9319" i="6"/>
  <c r="N9320" i="6"/>
  <c r="O9320" i="6"/>
  <c r="N9321" i="6"/>
  <c r="O9321" i="6"/>
  <c r="N9322" i="6"/>
  <c r="O9322" i="6"/>
  <c r="N9323" i="6"/>
  <c r="O9323" i="6"/>
  <c r="N9324" i="6"/>
  <c r="O9324" i="6"/>
  <c r="N9325" i="6"/>
  <c r="O9325" i="6"/>
  <c r="N9326" i="6"/>
  <c r="O9326" i="6"/>
  <c r="N9327" i="6"/>
  <c r="O9327" i="6"/>
  <c r="N9328" i="6"/>
  <c r="O9328" i="6"/>
  <c r="N9329" i="6"/>
  <c r="O9329" i="6"/>
  <c r="N9330" i="6"/>
  <c r="O9330" i="6"/>
  <c r="N9331" i="6"/>
  <c r="O9331" i="6"/>
  <c r="N9332" i="6"/>
  <c r="O9332" i="6"/>
  <c r="N9333" i="6"/>
  <c r="O9333" i="6"/>
  <c r="N9334" i="6"/>
  <c r="O9334" i="6"/>
  <c r="N9335" i="6"/>
  <c r="O9335" i="6"/>
  <c r="N9336" i="6"/>
  <c r="O9336" i="6"/>
  <c r="N9337" i="6"/>
  <c r="O9337" i="6"/>
  <c r="N9338" i="6"/>
  <c r="O9338" i="6"/>
  <c r="N9339" i="6"/>
  <c r="O9339" i="6"/>
  <c r="N9340" i="6"/>
  <c r="O9340" i="6"/>
  <c r="N9341" i="6"/>
  <c r="O9341" i="6"/>
  <c r="N9342" i="6"/>
  <c r="O9342" i="6"/>
  <c r="N9343" i="6"/>
  <c r="O9343" i="6"/>
  <c r="N9344" i="6"/>
  <c r="O9344" i="6"/>
  <c r="N9345" i="6"/>
  <c r="O9345" i="6"/>
  <c r="N9346" i="6"/>
  <c r="O9346" i="6"/>
  <c r="N9347" i="6"/>
  <c r="O9347" i="6"/>
  <c r="N9348" i="6"/>
  <c r="O9348" i="6"/>
  <c r="N9349" i="6"/>
  <c r="O9349" i="6"/>
  <c r="N9350" i="6"/>
  <c r="O9350" i="6"/>
  <c r="N9351" i="6"/>
  <c r="O9351" i="6"/>
  <c r="N9352" i="6"/>
  <c r="O9352" i="6"/>
  <c r="N9353" i="6"/>
  <c r="O9353" i="6"/>
  <c r="N9354" i="6"/>
  <c r="O9354" i="6"/>
  <c r="N9355" i="6"/>
  <c r="O9355" i="6"/>
  <c r="N9356" i="6"/>
  <c r="O9356" i="6"/>
  <c r="N9357" i="6"/>
  <c r="O9357" i="6"/>
  <c r="N9358" i="6"/>
  <c r="O9358" i="6"/>
  <c r="N9359" i="6"/>
  <c r="O9359" i="6"/>
  <c r="N9360" i="6"/>
  <c r="O9360" i="6"/>
  <c r="N9361" i="6"/>
  <c r="O9361" i="6"/>
  <c r="N9362" i="6"/>
  <c r="O9362" i="6"/>
  <c r="N9363" i="6"/>
  <c r="O9363" i="6"/>
  <c r="N9364" i="6"/>
  <c r="O9364" i="6"/>
  <c r="N9365" i="6"/>
  <c r="O9365" i="6"/>
  <c r="N9366" i="6"/>
  <c r="O9366" i="6"/>
  <c r="N9367" i="6"/>
  <c r="O9367" i="6"/>
  <c r="N9368" i="6"/>
  <c r="O9368" i="6"/>
  <c r="N9369" i="6"/>
  <c r="O9369" i="6"/>
  <c r="N9370" i="6"/>
  <c r="O9370" i="6"/>
  <c r="N9371" i="6"/>
  <c r="O9371" i="6"/>
  <c r="N9372" i="6"/>
  <c r="O9372" i="6"/>
  <c r="N9373" i="6"/>
  <c r="O9373" i="6"/>
  <c r="N9374" i="6"/>
  <c r="O9374" i="6"/>
  <c r="N9375" i="6"/>
  <c r="O9375" i="6"/>
  <c r="N9376" i="6"/>
  <c r="O9376" i="6"/>
  <c r="N9377" i="6"/>
  <c r="O9377" i="6"/>
  <c r="N9378" i="6"/>
  <c r="O9378" i="6"/>
  <c r="N9379" i="6"/>
  <c r="O9379" i="6"/>
  <c r="N9380" i="6"/>
  <c r="O9380" i="6"/>
  <c r="N9381" i="6"/>
  <c r="O9381" i="6"/>
  <c r="N9382" i="6"/>
  <c r="O9382" i="6"/>
  <c r="N9383" i="6"/>
  <c r="O9383" i="6"/>
  <c r="N9384" i="6"/>
  <c r="O9384" i="6"/>
  <c r="N9385" i="6"/>
  <c r="O9385" i="6"/>
  <c r="N9386" i="6"/>
  <c r="O9386" i="6"/>
  <c r="N9387" i="6"/>
  <c r="O9387" i="6"/>
  <c r="N9388" i="6"/>
  <c r="O9388" i="6"/>
  <c r="N9389" i="6"/>
  <c r="O9389" i="6"/>
  <c r="N9390" i="6"/>
  <c r="O9390" i="6"/>
  <c r="N9391" i="6"/>
  <c r="O9391" i="6"/>
  <c r="N9392" i="6"/>
  <c r="O9392" i="6"/>
  <c r="N9393" i="6"/>
  <c r="O9393" i="6"/>
  <c r="N9394" i="6"/>
  <c r="O9394" i="6"/>
  <c r="N9395" i="6"/>
  <c r="O9395" i="6"/>
  <c r="N9396" i="6"/>
  <c r="O9396" i="6"/>
  <c r="N9397" i="6"/>
  <c r="O9397" i="6"/>
  <c r="N9398" i="6"/>
  <c r="O9398" i="6"/>
  <c r="N9399" i="6"/>
  <c r="O9399" i="6"/>
  <c r="N9400" i="6"/>
  <c r="O9400" i="6"/>
  <c r="N9401" i="6"/>
  <c r="O9401" i="6"/>
  <c r="N9402" i="6"/>
  <c r="O9402" i="6"/>
  <c r="N9403" i="6"/>
  <c r="O9403" i="6"/>
  <c r="N9404" i="6"/>
  <c r="O9404" i="6"/>
  <c r="N9405" i="6"/>
  <c r="O9405" i="6"/>
  <c r="N9406" i="6"/>
  <c r="O9406" i="6"/>
  <c r="N9407" i="6"/>
  <c r="O9407" i="6"/>
  <c r="N9408" i="6"/>
  <c r="O9408" i="6"/>
  <c r="N9409" i="6"/>
  <c r="O9409" i="6"/>
  <c r="N9410" i="6"/>
  <c r="O9410" i="6"/>
  <c r="N9411" i="6"/>
  <c r="O9411" i="6"/>
  <c r="N9412" i="6"/>
  <c r="O9412" i="6"/>
  <c r="N9413" i="6"/>
  <c r="O9413" i="6"/>
  <c r="N9414" i="6"/>
  <c r="O9414" i="6"/>
  <c r="N9415" i="6"/>
  <c r="O9415" i="6"/>
  <c r="N9416" i="6"/>
  <c r="O9416" i="6"/>
  <c r="N9417" i="6"/>
  <c r="O9417" i="6"/>
  <c r="N9418" i="6"/>
  <c r="O9418" i="6"/>
  <c r="N9419" i="6"/>
  <c r="O9419" i="6"/>
  <c r="N9420" i="6"/>
  <c r="O9420" i="6"/>
  <c r="N9421" i="6"/>
  <c r="O9421" i="6"/>
  <c r="N9422" i="6"/>
  <c r="O9422" i="6"/>
  <c r="N9423" i="6"/>
  <c r="O9423" i="6"/>
  <c r="N9424" i="6"/>
  <c r="O9424" i="6"/>
  <c r="N9425" i="6"/>
  <c r="O9425" i="6"/>
  <c r="N9426" i="6"/>
  <c r="O9426" i="6"/>
  <c r="N9427" i="6"/>
  <c r="O9427" i="6"/>
  <c r="N9428" i="6"/>
  <c r="O9428" i="6"/>
  <c r="N9429" i="6"/>
  <c r="O9429" i="6"/>
  <c r="N9430" i="6"/>
  <c r="O9430" i="6"/>
  <c r="N9431" i="6"/>
  <c r="O9431" i="6"/>
  <c r="N9432" i="6"/>
  <c r="O9432" i="6"/>
  <c r="N9433" i="6"/>
  <c r="O9433" i="6"/>
  <c r="N9434" i="6"/>
  <c r="O9434" i="6"/>
  <c r="N9435" i="6"/>
  <c r="O9435" i="6"/>
  <c r="N9436" i="6"/>
  <c r="O9436" i="6"/>
  <c r="N9437" i="6"/>
  <c r="O9437" i="6"/>
  <c r="N9438" i="6"/>
  <c r="O9438" i="6"/>
  <c r="N9439" i="6"/>
  <c r="O9439" i="6"/>
  <c r="N9440" i="6"/>
  <c r="O9440" i="6"/>
  <c r="N9441" i="6"/>
  <c r="O9441" i="6"/>
  <c r="N9442" i="6"/>
  <c r="O9442" i="6"/>
  <c r="N9443" i="6"/>
  <c r="O9443" i="6"/>
  <c r="N9444" i="6"/>
  <c r="O9444" i="6"/>
  <c r="N9445" i="6"/>
  <c r="O9445" i="6"/>
  <c r="N9446" i="6"/>
  <c r="O9446" i="6"/>
  <c r="N9447" i="6"/>
  <c r="O9447" i="6"/>
  <c r="N9448" i="6"/>
  <c r="O9448" i="6"/>
  <c r="N9449" i="6"/>
  <c r="O9449" i="6"/>
  <c r="N9450" i="6"/>
  <c r="O9450" i="6"/>
  <c r="N9451" i="6"/>
  <c r="O9451" i="6"/>
  <c r="N9452" i="6"/>
  <c r="O9452" i="6"/>
  <c r="N9453" i="6"/>
  <c r="O9453" i="6"/>
  <c r="N9454" i="6"/>
  <c r="O9454" i="6"/>
  <c r="N9455" i="6"/>
  <c r="O9455" i="6"/>
  <c r="N9456" i="6"/>
  <c r="O9456" i="6"/>
  <c r="N9457" i="6"/>
  <c r="O9457" i="6"/>
  <c r="N9458" i="6"/>
  <c r="O9458" i="6"/>
  <c r="N9459" i="6"/>
  <c r="O9459" i="6"/>
  <c r="N9460" i="6"/>
  <c r="O9460" i="6"/>
  <c r="N9461" i="6"/>
  <c r="O9461" i="6"/>
  <c r="N9462" i="6"/>
  <c r="O9462" i="6"/>
  <c r="N9463" i="6"/>
  <c r="O9463" i="6"/>
  <c r="N9464" i="6"/>
  <c r="O9464" i="6"/>
  <c r="N9465" i="6"/>
  <c r="O9465" i="6"/>
  <c r="N9466" i="6"/>
  <c r="O9466" i="6"/>
  <c r="N9467" i="6"/>
  <c r="O9467" i="6"/>
  <c r="N9468" i="6"/>
  <c r="O9468" i="6"/>
  <c r="N9469" i="6"/>
  <c r="O9469" i="6"/>
  <c r="N9470" i="6"/>
  <c r="O9470" i="6"/>
  <c r="N9471" i="6"/>
  <c r="O9471" i="6"/>
  <c r="N9472" i="6"/>
  <c r="O9472" i="6"/>
  <c r="N9473" i="6"/>
  <c r="O9473" i="6"/>
  <c r="N9474" i="6"/>
  <c r="O9474" i="6"/>
  <c r="N9475" i="6"/>
  <c r="O9475" i="6"/>
  <c r="N9476" i="6"/>
  <c r="O9476" i="6"/>
  <c r="N9477" i="6"/>
  <c r="O9477" i="6"/>
  <c r="N9478" i="6"/>
  <c r="O9478" i="6"/>
  <c r="N9479" i="6"/>
  <c r="O9479" i="6"/>
  <c r="N9480" i="6"/>
  <c r="O9480" i="6"/>
  <c r="N9481" i="6"/>
  <c r="O9481" i="6"/>
  <c r="N9482" i="6"/>
  <c r="O9482" i="6"/>
  <c r="N9483" i="6"/>
  <c r="O9483" i="6"/>
  <c r="N9484" i="6"/>
  <c r="O9484" i="6"/>
  <c r="N9485" i="6"/>
  <c r="O9485" i="6"/>
  <c r="N9486" i="6"/>
  <c r="O9486" i="6"/>
  <c r="N9487" i="6"/>
  <c r="O9487" i="6"/>
  <c r="N9488" i="6"/>
  <c r="O9488" i="6"/>
  <c r="N9489" i="6"/>
  <c r="O9489" i="6"/>
  <c r="N9490" i="6"/>
  <c r="O9490" i="6"/>
  <c r="N9491" i="6"/>
  <c r="O9491" i="6"/>
  <c r="N9492" i="6"/>
  <c r="O9492" i="6"/>
  <c r="N9493" i="6"/>
  <c r="O9493" i="6"/>
  <c r="N9494" i="6"/>
  <c r="O9494" i="6"/>
  <c r="N9495" i="6"/>
  <c r="O9495" i="6"/>
  <c r="N9496" i="6"/>
  <c r="O9496" i="6"/>
  <c r="N9497" i="6"/>
  <c r="O9497" i="6"/>
  <c r="N9498" i="6"/>
  <c r="O9498" i="6"/>
  <c r="N9499" i="6"/>
  <c r="O9499" i="6"/>
  <c r="N9500" i="6"/>
  <c r="O9500" i="6"/>
  <c r="N9501" i="6"/>
  <c r="O9501" i="6"/>
  <c r="N9502" i="6"/>
  <c r="O9502" i="6"/>
  <c r="N9503" i="6"/>
  <c r="O9503" i="6"/>
  <c r="N9504" i="6"/>
  <c r="O9504" i="6"/>
  <c r="N9505" i="6"/>
  <c r="O9505" i="6"/>
  <c r="N9506" i="6"/>
  <c r="O9506" i="6"/>
  <c r="N9507" i="6"/>
  <c r="O9507" i="6"/>
  <c r="N9508" i="6"/>
  <c r="O9508" i="6"/>
  <c r="N9509" i="6"/>
  <c r="O9509" i="6"/>
  <c r="N9510" i="6"/>
  <c r="O9510" i="6"/>
  <c r="N9511" i="6"/>
  <c r="O9511" i="6"/>
  <c r="N9512" i="6"/>
  <c r="O9512" i="6"/>
  <c r="N9513" i="6"/>
  <c r="O9513" i="6"/>
  <c r="N9514" i="6"/>
  <c r="O9514" i="6"/>
  <c r="N9515" i="6"/>
  <c r="O9515" i="6"/>
  <c r="N9516" i="6"/>
  <c r="O9516" i="6"/>
  <c r="N9517" i="6"/>
  <c r="O9517" i="6"/>
  <c r="N9518" i="6"/>
  <c r="O9518" i="6"/>
  <c r="N9519" i="6"/>
  <c r="O9519" i="6"/>
  <c r="N9520" i="6"/>
  <c r="O9520" i="6"/>
  <c r="N9521" i="6"/>
  <c r="O9521" i="6"/>
  <c r="N9522" i="6"/>
  <c r="O9522" i="6"/>
  <c r="N9523" i="6"/>
  <c r="O9523" i="6"/>
  <c r="N9524" i="6"/>
  <c r="O9524" i="6"/>
  <c r="N9525" i="6"/>
  <c r="O9525" i="6"/>
  <c r="N9526" i="6"/>
  <c r="O9526" i="6"/>
  <c r="N9527" i="6"/>
  <c r="O9527" i="6"/>
  <c r="N9528" i="6"/>
  <c r="O9528" i="6"/>
  <c r="N9529" i="6"/>
  <c r="O9529" i="6"/>
  <c r="N9530" i="6"/>
  <c r="O9530" i="6"/>
  <c r="N9531" i="6"/>
  <c r="O9531" i="6"/>
  <c r="N9532" i="6"/>
  <c r="O9532" i="6"/>
  <c r="N9533" i="6"/>
  <c r="O9533" i="6"/>
  <c r="N9534" i="6"/>
  <c r="O9534" i="6"/>
  <c r="N9535" i="6"/>
  <c r="O9535" i="6"/>
  <c r="N9536" i="6"/>
  <c r="O9536" i="6"/>
  <c r="N9537" i="6"/>
  <c r="O9537" i="6"/>
  <c r="N9538" i="6"/>
  <c r="O9538" i="6"/>
  <c r="N9539" i="6"/>
  <c r="O9539" i="6"/>
  <c r="N9540" i="6"/>
  <c r="O9540" i="6"/>
  <c r="N9541" i="6"/>
  <c r="O9541" i="6"/>
  <c r="N9542" i="6"/>
  <c r="O9542" i="6"/>
  <c r="N9543" i="6"/>
  <c r="O9543" i="6"/>
  <c r="N9544" i="6"/>
  <c r="O9544" i="6"/>
  <c r="N9545" i="6"/>
  <c r="O9545" i="6"/>
  <c r="N9546" i="6"/>
  <c r="O9546" i="6"/>
  <c r="N9547" i="6"/>
  <c r="O9547" i="6"/>
  <c r="N9548" i="6"/>
  <c r="O9548" i="6"/>
  <c r="N9549" i="6"/>
  <c r="O9549" i="6"/>
  <c r="N9550" i="6"/>
  <c r="O9550" i="6"/>
  <c r="N9551" i="6"/>
  <c r="O9551" i="6"/>
  <c r="N9552" i="6"/>
  <c r="O9552" i="6"/>
  <c r="N9553" i="6"/>
  <c r="O9553" i="6"/>
  <c r="N9554" i="6"/>
  <c r="O9554" i="6"/>
  <c r="N9555" i="6"/>
  <c r="O9555" i="6"/>
  <c r="N9556" i="6"/>
  <c r="O9556" i="6"/>
  <c r="N9557" i="6"/>
  <c r="O9557" i="6"/>
  <c r="N9558" i="6"/>
  <c r="O9558" i="6"/>
  <c r="N9559" i="6"/>
  <c r="O9559" i="6"/>
  <c r="N9560" i="6"/>
  <c r="O9560" i="6"/>
  <c r="N9561" i="6"/>
  <c r="O9561" i="6"/>
  <c r="N9562" i="6"/>
  <c r="O9562" i="6"/>
  <c r="N9563" i="6"/>
  <c r="O9563" i="6"/>
  <c r="N9564" i="6"/>
  <c r="O9564" i="6"/>
  <c r="N9565" i="6"/>
  <c r="O9565" i="6"/>
  <c r="N9566" i="6"/>
  <c r="O9566" i="6"/>
  <c r="N9567" i="6"/>
  <c r="O9567" i="6"/>
  <c r="N9568" i="6"/>
  <c r="O9568" i="6"/>
  <c r="N9569" i="6"/>
  <c r="O9569" i="6"/>
  <c r="N9570" i="6"/>
  <c r="O9570" i="6"/>
  <c r="N9571" i="6"/>
  <c r="O9571" i="6"/>
  <c r="N9572" i="6"/>
  <c r="O9572" i="6"/>
  <c r="N9573" i="6"/>
  <c r="O9573" i="6"/>
  <c r="N9574" i="6"/>
  <c r="O9574" i="6"/>
  <c r="N9575" i="6"/>
  <c r="O9575" i="6"/>
  <c r="N9576" i="6"/>
  <c r="O9576" i="6"/>
  <c r="N9577" i="6"/>
  <c r="O9577" i="6"/>
  <c r="N9578" i="6"/>
  <c r="O9578" i="6"/>
  <c r="N9579" i="6"/>
  <c r="O9579" i="6"/>
  <c r="N9580" i="6"/>
  <c r="O9580" i="6"/>
  <c r="N9581" i="6"/>
  <c r="O9581" i="6"/>
  <c r="N9582" i="6"/>
  <c r="O9582" i="6"/>
  <c r="N9583" i="6"/>
  <c r="O9583" i="6"/>
  <c r="N9584" i="6"/>
  <c r="O9584" i="6"/>
  <c r="N9585" i="6"/>
  <c r="O9585" i="6"/>
  <c r="N9586" i="6"/>
  <c r="O9586" i="6"/>
  <c r="N9587" i="6"/>
  <c r="O9587" i="6"/>
  <c r="N9588" i="6"/>
  <c r="O9588" i="6"/>
  <c r="N9589" i="6"/>
  <c r="O9589" i="6"/>
  <c r="N9590" i="6"/>
  <c r="O9590" i="6"/>
  <c r="N9591" i="6"/>
  <c r="O9591" i="6"/>
  <c r="N9592" i="6"/>
  <c r="O9592" i="6"/>
  <c r="N9593" i="6"/>
  <c r="O9593" i="6"/>
  <c r="N9594" i="6"/>
  <c r="O9594" i="6"/>
  <c r="N9595" i="6"/>
  <c r="O9595" i="6"/>
  <c r="N9596" i="6"/>
  <c r="O9596" i="6"/>
  <c r="N9597" i="6"/>
  <c r="O9597" i="6"/>
  <c r="N9598" i="6"/>
  <c r="O9598" i="6"/>
  <c r="N9599" i="6"/>
  <c r="O9599" i="6"/>
  <c r="N9600" i="6"/>
  <c r="O9600" i="6"/>
  <c r="N9601" i="6"/>
  <c r="O9601" i="6"/>
  <c r="N9602" i="6"/>
  <c r="O9602" i="6"/>
  <c r="N9603" i="6"/>
  <c r="O9603" i="6"/>
  <c r="N9604" i="6"/>
  <c r="O9604" i="6"/>
  <c r="N9605" i="6"/>
  <c r="O9605" i="6"/>
  <c r="N9606" i="6"/>
  <c r="O9606" i="6"/>
  <c r="N9607" i="6"/>
  <c r="O9607" i="6"/>
  <c r="N9608" i="6"/>
  <c r="O9608" i="6"/>
  <c r="N9609" i="6"/>
  <c r="O9609" i="6"/>
  <c r="N9610" i="6"/>
  <c r="O9610" i="6"/>
  <c r="N9611" i="6"/>
  <c r="O9611" i="6"/>
  <c r="N9612" i="6"/>
  <c r="O9612" i="6"/>
  <c r="N9613" i="6"/>
  <c r="O9613" i="6"/>
  <c r="N9614" i="6"/>
  <c r="O9614" i="6"/>
  <c r="N9615" i="6"/>
  <c r="O9615" i="6"/>
  <c r="N9616" i="6"/>
  <c r="O9616" i="6"/>
  <c r="N9617" i="6"/>
  <c r="O9617" i="6"/>
  <c r="N9618" i="6"/>
  <c r="O9618" i="6"/>
  <c r="N9619" i="6"/>
  <c r="O9619" i="6"/>
  <c r="N9620" i="6"/>
  <c r="O9620" i="6"/>
  <c r="N9621" i="6"/>
  <c r="O9621" i="6"/>
  <c r="N9622" i="6"/>
  <c r="O9622" i="6"/>
  <c r="N9623" i="6"/>
  <c r="O9623" i="6"/>
  <c r="N9624" i="6"/>
  <c r="O9624" i="6"/>
  <c r="N9625" i="6"/>
  <c r="O9625" i="6"/>
  <c r="N9626" i="6"/>
  <c r="O9626" i="6"/>
  <c r="N9627" i="6"/>
  <c r="O9627" i="6"/>
  <c r="N9628" i="6"/>
  <c r="O9628" i="6"/>
  <c r="N9629" i="6"/>
  <c r="O9629" i="6"/>
  <c r="N9630" i="6"/>
  <c r="O9630" i="6"/>
  <c r="N9631" i="6"/>
  <c r="O9631" i="6"/>
  <c r="N9632" i="6"/>
  <c r="O9632" i="6"/>
  <c r="N9633" i="6"/>
  <c r="O9633" i="6"/>
  <c r="N9634" i="6"/>
  <c r="O9634" i="6"/>
  <c r="N9635" i="6"/>
  <c r="O9635" i="6"/>
  <c r="N9636" i="6"/>
  <c r="O9636" i="6"/>
  <c r="N9637" i="6"/>
  <c r="O9637" i="6"/>
  <c r="N9638" i="6"/>
  <c r="O9638" i="6"/>
  <c r="N9639" i="6"/>
  <c r="O9639" i="6"/>
  <c r="N9640" i="6"/>
  <c r="O9640" i="6"/>
  <c r="N9641" i="6"/>
  <c r="O9641" i="6"/>
  <c r="N9642" i="6"/>
  <c r="O9642" i="6"/>
  <c r="N9643" i="6"/>
  <c r="O9643" i="6"/>
  <c r="N9644" i="6"/>
  <c r="O9644" i="6"/>
  <c r="N9645" i="6"/>
  <c r="O9645" i="6"/>
  <c r="N9646" i="6"/>
  <c r="O9646" i="6"/>
  <c r="N9647" i="6"/>
  <c r="O9647" i="6"/>
  <c r="N9648" i="6"/>
  <c r="O9648" i="6"/>
  <c r="N9649" i="6"/>
  <c r="O9649" i="6"/>
  <c r="N9650" i="6"/>
  <c r="O9650" i="6"/>
  <c r="N9651" i="6"/>
  <c r="O9651" i="6"/>
  <c r="N9652" i="6"/>
  <c r="O9652" i="6"/>
  <c r="N9653" i="6"/>
  <c r="O9653" i="6"/>
  <c r="N9654" i="6"/>
  <c r="O9654" i="6"/>
  <c r="N9655" i="6"/>
  <c r="O9655" i="6"/>
  <c r="N9656" i="6"/>
  <c r="O9656" i="6"/>
  <c r="N9657" i="6"/>
  <c r="O9657" i="6"/>
  <c r="N9658" i="6"/>
  <c r="O9658" i="6"/>
  <c r="N9659" i="6"/>
  <c r="O9659" i="6"/>
  <c r="N9660" i="6"/>
  <c r="O9660" i="6"/>
  <c r="N9661" i="6"/>
  <c r="O9661" i="6"/>
  <c r="N9662" i="6"/>
  <c r="O9662" i="6"/>
  <c r="N9663" i="6"/>
  <c r="O9663" i="6"/>
  <c r="N9664" i="6"/>
  <c r="O9664" i="6"/>
  <c r="N9665" i="6"/>
  <c r="O9665" i="6"/>
  <c r="N9666" i="6"/>
  <c r="O9666" i="6"/>
  <c r="N9667" i="6"/>
  <c r="O9667" i="6"/>
  <c r="N9668" i="6"/>
  <c r="O9668" i="6"/>
  <c r="N9669" i="6"/>
  <c r="O9669" i="6"/>
  <c r="N9670" i="6"/>
  <c r="O9670" i="6"/>
  <c r="N9671" i="6"/>
  <c r="O9671" i="6"/>
  <c r="N9672" i="6"/>
  <c r="O9672" i="6"/>
  <c r="N9673" i="6"/>
  <c r="O9673" i="6"/>
  <c r="N9674" i="6"/>
  <c r="O9674" i="6"/>
  <c r="N9675" i="6"/>
  <c r="O9675" i="6"/>
  <c r="N9676" i="6"/>
  <c r="O9676" i="6"/>
  <c r="N9677" i="6"/>
  <c r="O9677" i="6"/>
  <c r="N9678" i="6"/>
  <c r="O9678" i="6"/>
  <c r="N9679" i="6"/>
  <c r="O9679" i="6"/>
  <c r="N9680" i="6"/>
  <c r="O9680" i="6"/>
  <c r="N9681" i="6"/>
  <c r="O9681" i="6"/>
  <c r="N9682" i="6"/>
  <c r="O9682" i="6"/>
  <c r="N9683" i="6"/>
  <c r="O9683" i="6"/>
  <c r="N9684" i="6"/>
  <c r="O9684" i="6"/>
  <c r="N9685" i="6"/>
  <c r="O9685" i="6"/>
  <c r="N9686" i="6"/>
  <c r="O9686" i="6"/>
  <c r="N9687" i="6"/>
  <c r="O9687" i="6"/>
  <c r="N9688" i="6"/>
  <c r="O9688" i="6"/>
  <c r="N9689" i="6"/>
  <c r="O9689" i="6"/>
  <c r="N9690" i="6"/>
  <c r="O9690" i="6"/>
  <c r="N9691" i="6"/>
  <c r="O9691" i="6"/>
  <c r="N9692" i="6"/>
  <c r="O9692" i="6"/>
  <c r="N9693" i="6"/>
  <c r="O9693" i="6"/>
  <c r="N9694" i="6"/>
  <c r="O9694" i="6"/>
  <c r="N9695" i="6"/>
  <c r="O9695" i="6"/>
  <c r="N9696" i="6"/>
  <c r="O9696" i="6"/>
  <c r="N9697" i="6"/>
  <c r="O9697" i="6"/>
  <c r="N9698" i="6"/>
  <c r="O9698" i="6"/>
  <c r="N9699" i="6"/>
  <c r="O9699" i="6"/>
  <c r="N9700" i="6"/>
  <c r="O9700" i="6"/>
  <c r="N9701" i="6"/>
  <c r="O9701" i="6"/>
  <c r="N9702" i="6"/>
  <c r="O9702" i="6"/>
  <c r="N9703" i="6"/>
  <c r="O9703" i="6"/>
  <c r="N9704" i="6"/>
  <c r="O9704" i="6"/>
  <c r="N9705" i="6"/>
  <c r="O9705" i="6"/>
  <c r="N9706" i="6"/>
  <c r="O9706" i="6"/>
  <c r="N9707" i="6"/>
  <c r="O9707" i="6"/>
  <c r="N9708" i="6"/>
  <c r="O9708" i="6"/>
  <c r="N9709" i="6"/>
  <c r="O9709" i="6"/>
  <c r="N9710" i="6"/>
  <c r="O9710" i="6"/>
  <c r="N9711" i="6"/>
  <c r="O9711" i="6"/>
  <c r="N9712" i="6"/>
  <c r="O9712" i="6"/>
  <c r="N9713" i="6"/>
  <c r="O9713" i="6"/>
  <c r="N9714" i="6"/>
  <c r="O9714" i="6"/>
  <c r="N9715" i="6"/>
  <c r="O9715" i="6"/>
  <c r="N9716" i="6"/>
  <c r="O9716" i="6"/>
  <c r="N9717" i="6"/>
  <c r="O9717" i="6"/>
  <c r="N9718" i="6"/>
  <c r="O9718" i="6"/>
  <c r="N9719" i="6"/>
  <c r="O9719" i="6"/>
  <c r="N9720" i="6"/>
  <c r="O9720" i="6"/>
  <c r="N9721" i="6"/>
  <c r="O9721" i="6"/>
  <c r="N9722" i="6"/>
  <c r="O9722" i="6"/>
  <c r="N9723" i="6"/>
  <c r="O9723" i="6"/>
  <c r="N9724" i="6"/>
  <c r="O9724" i="6"/>
  <c r="N9725" i="6"/>
  <c r="O9725" i="6"/>
  <c r="N9726" i="6"/>
  <c r="O9726" i="6"/>
  <c r="N9727" i="6"/>
  <c r="O9727" i="6"/>
  <c r="N9728" i="6"/>
  <c r="O9728" i="6"/>
  <c r="N9729" i="6"/>
  <c r="O9729" i="6"/>
  <c r="N9730" i="6"/>
  <c r="O9730" i="6"/>
  <c r="N9731" i="6"/>
  <c r="O9731" i="6"/>
  <c r="N9732" i="6"/>
  <c r="O9732" i="6"/>
  <c r="N9733" i="6"/>
  <c r="O9733" i="6"/>
  <c r="N9734" i="6"/>
  <c r="O9734" i="6"/>
  <c r="N9735" i="6"/>
  <c r="O9735" i="6"/>
  <c r="N9736" i="6"/>
  <c r="O9736" i="6"/>
  <c r="N9737" i="6"/>
  <c r="O9737" i="6"/>
  <c r="N9738" i="6"/>
  <c r="O9738" i="6"/>
  <c r="N9739" i="6"/>
  <c r="O9739" i="6"/>
  <c r="N9740" i="6"/>
  <c r="O9740" i="6"/>
  <c r="N9741" i="6"/>
  <c r="O9741" i="6"/>
  <c r="N9742" i="6"/>
  <c r="O9742" i="6"/>
  <c r="N9743" i="6"/>
  <c r="O9743" i="6"/>
  <c r="N9744" i="6"/>
  <c r="O9744" i="6"/>
  <c r="N9745" i="6"/>
  <c r="O9745" i="6"/>
  <c r="N9746" i="6"/>
  <c r="O9746" i="6"/>
  <c r="N9747" i="6"/>
  <c r="O9747" i="6"/>
  <c r="N9748" i="6"/>
  <c r="O9748" i="6"/>
  <c r="N9749" i="6"/>
  <c r="O9749" i="6"/>
  <c r="N9750" i="6"/>
  <c r="O9750" i="6"/>
  <c r="N9751" i="6"/>
  <c r="O9751" i="6"/>
  <c r="N9752" i="6"/>
  <c r="O9752" i="6"/>
  <c r="N9753" i="6"/>
  <c r="O9753" i="6"/>
  <c r="N9754" i="6"/>
  <c r="O9754" i="6"/>
  <c r="N9755" i="6"/>
  <c r="O9755" i="6"/>
  <c r="N9756" i="6"/>
  <c r="O9756" i="6"/>
  <c r="N9757" i="6"/>
  <c r="O9757" i="6"/>
  <c r="N9758" i="6"/>
  <c r="O9758" i="6"/>
  <c r="N9759" i="6"/>
  <c r="O9759" i="6"/>
  <c r="N9760" i="6"/>
  <c r="O9760" i="6"/>
  <c r="N9761" i="6"/>
  <c r="O9761" i="6"/>
  <c r="N9762" i="6"/>
  <c r="O9762" i="6"/>
  <c r="N9763" i="6"/>
  <c r="O9763" i="6"/>
  <c r="N9764" i="6"/>
  <c r="O9764" i="6"/>
  <c r="N9765" i="6"/>
  <c r="O9765" i="6"/>
  <c r="N9766" i="6"/>
  <c r="O9766" i="6"/>
  <c r="N9767" i="6"/>
  <c r="O9767" i="6"/>
  <c r="N9768" i="6"/>
  <c r="O9768" i="6"/>
  <c r="N9769" i="6"/>
  <c r="O9769" i="6"/>
  <c r="N9770" i="6"/>
  <c r="O9770" i="6"/>
  <c r="N9771" i="6"/>
  <c r="O9771" i="6"/>
  <c r="N9772" i="6"/>
  <c r="O9772" i="6"/>
  <c r="N9773" i="6"/>
  <c r="O9773" i="6"/>
  <c r="N9774" i="6"/>
  <c r="O9774" i="6"/>
  <c r="N9775" i="6"/>
  <c r="O9775" i="6"/>
  <c r="N9776" i="6"/>
  <c r="O9776" i="6"/>
  <c r="N9777" i="6"/>
  <c r="O9777" i="6"/>
  <c r="N9778" i="6"/>
  <c r="O9778" i="6"/>
  <c r="N9779" i="6"/>
  <c r="O9779" i="6"/>
  <c r="N9780" i="6"/>
  <c r="O9780" i="6"/>
  <c r="N9781" i="6"/>
  <c r="O9781" i="6"/>
  <c r="N9782" i="6"/>
  <c r="O9782" i="6"/>
  <c r="N9783" i="6"/>
  <c r="O9783" i="6"/>
  <c r="N9784" i="6"/>
  <c r="O9784" i="6"/>
  <c r="N9785" i="6"/>
  <c r="O9785" i="6"/>
  <c r="N9786" i="6"/>
  <c r="O9786" i="6"/>
  <c r="N9787" i="6"/>
  <c r="O9787" i="6"/>
  <c r="N9788" i="6"/>
  <c r="O9788" i="6"/>
  <c r="N9789" i="6"/>
  <c r="O9789" i="6"/>
  <c r="N9790" i="6"/>
  <c r="O9790" i="6"/>
  <c r="N9791" i="6"/>
  <c r="O9791" i="6"/>
  <c r="N9792" i="6"/>
  <c r="O9792" i="6"/>
  <c r="N9793" i="6"/>
  <c r="O9793" i="6"/>
  <c r="N9794" i="6"/>
  <c r="O9794" i="6"/>
  <c r="N9795" i="6"/>
  <c r="O9795" i="6"/>
  <c r="N9796" i="6"/>
  <c r="O9796" i="6"/>
  <c r="N9797" i="6"/>
  <c r="O9797" i="6"/>
  <c r="N9798" i="6"/>
  <c r="O9798" i="6"/>
  <c r="N9799" i="6"/>
  <c r="O9799" i="6"/>
  <c r="N9800" i="6"/>
  <c r="O9800" i="6"/>
  <c r="N9801" i="6"/>
  <c r="O9801" i="6"/>
  <c r="N9802" i="6"/>
  <c r="O9802" i="6"/>
  <c r="N9803" i="6"/>
  <c r="O9803" i="6"/>
  <c r="N9804" i="6"/>
  <c r="O9804" i="6"/>
  <c r="N9805" i="6"/>
  <c r="O9805" i="6"/>
  <c r="N9806" i="6"/>
  <c r="O9806" i="6"/>
  <c r="N9807" i="6"/>
  <c r="O9807" i="6"/>
  <c r="N9808" i="6"/>
  <c r="O9808" i="6"/>
  <c r="N9809" i="6"/>
  <c r="O9809" i="6"/>
  <c r="N9810" i="6"/>
  <c r="O9810" i="6"/>
  <c r="N9811" i="6"/>
  <c r="O9811" i="6"/>
  <c r="N9812" i="6"/>
  <c r="O9812" i="6"/>
  <c r="N9813" i="6"/>
  <c r="O9813" i="6"/>
  <c r="N9814" i="6"/>
  <c r="O9814" i="6"/>
  <c r="N9815" i="6"/>
  <c r="O9815" i="6"/>
  <c r="N9816" i="6"/>
  <c r="O9816" i="6"/>
  <c r="N9817" i="6"/>
  <c r="O9817" i="6"/>
  <c r="N9818" i="6"/>
  <c r="O9818" i="6"/>
  <c r="N9819" i="6"/>
  <c r="O9819" i="6"/>
  <c r="N9820" i="6"/>
  <c r="O9820" i="6"/>
  <c r="N9821" i="6"/>
  <c r="O9821" i="6"/>
  <c r="N9822" i="6"/>
  <c r="O9822" i="6"/>
  <c r="N9823" i="6"/>
  <c r="O9823" i="6"/>
  <c r="N9824" i="6"/>
  <c r="O9824" i="6"/>
  <c r="N9825" i="6"/>
  <c r="O9825" i="6"/>
  <c r="N9826" i="6"/>
  <c r="O9826" i="6"/>
  <c r="N9827" i="6"/>
  <c r="O9827" i="6"/>
  <c r="N9828" i="6"/>
  <c r="O9828" i="6"/>
  <c r="N9829" i="6"/>
  <c r="O9829" i="6"/>
  <c r="N9830" i="6"/>
  <c r="O9830" i="6"/>
  <c r="N9831" i="6"/>
  <c r="O9831" i="6"/>
  <c r="N9832" i="6"/>
  <c r="O9832" i="6"/>
  <c r="N9833" i="6"/>
  <c r="O9833" i="6"/>
  <c r="N9834" i="6"/>
  <c r="O9834" i="6"/>
  <c r="N9835" i="6"/>
  <c r="O9835" i="6"/>
  <c r="N9836" i="6"/>
  <c r="O9836" i="6"/>
  <c r="N9837" i="6"/>
  <c r="O9837" i="6"/>
  <c r="N9838" i="6"/>
  <c r="O9838" i="6"/>
  <c r="N9839" i="6"/>
  <c r="O9839" i="6"/>
  <c r="N9840" i="6"/>
  <c r="O9840" i="6"/>
  <c r="N9841" i="6"/>
  <c r="O9841" i="6"/>
  <c r="N9842" i="6"/>
  <c r="O9842" i="6"/>
  <c r="N9843" i="6"/>
  <c r="O9843" i="6"/>
  <c r="N9844" i="6"/>
  <c r="O9844" i="6"/>
  <c r="N9845" i="6"/>
  <c r="O9845" i="6"/>
  <c r="N9846" i="6"/>
  <c r="O9846" i="6"/>
  <c r="N9847" i="6"/>
  <c r="O9847" i="6"/>
  <c r="N9848" i="6"/>
  <c r="O9848" i="6"/>
  <c r="N9849" i="6"/>
  <c r="O9849" i="6"/>
  <c r="N9850" i="6"/>
  <c r="O9850" i="6"/>
  <c r="N9851" i="6"/>
  <c r="O9851" i="6"/>
  <c r="N9852" i="6"/>
  <c r="O9852" i="6"/>
  <c r="N9853" i="6"/>
  <c r="O9853" i="6"/>
  <c r="N9854" i="6"/>
  <c r="O9854" i="6"/>
  <c r="N9855" i="6"/>
  <c r="O9855" i="6"/>
  <c r="N9856" i="6"/>
  <c r="O9856" i="6"/>
  <c r="N9857" i="6"/>
  <c r="O9857" i="6"/>
  <c r="N9858" i="6"/>
  <c r="O9858" i="6"/>
  <c r="N9859" i="6"/>
  <c r="O9859" i="6"/>
  <c r="N9860" i="6"/>
  <c r="O9860" i="6"/>
  <c r="N9861" i="6"/>
  <c r="O9861" i="6"/>
  <c r="N9862" i="6"/>
  <c r="O9862" i="6"/>
  <c r="N9863" i="6"/>
  <c r="O9863" i="6"/>
  <c r="N9864" i="6"/>
  <c r="O9864" i="6"/>
  <c r="N9865" i="6"/>
  <c r="O9865" i="6"/>
  <c r="N9866" i="6"/>
  <c r="O9866" i="6"/>
  <c r="N9867" i="6"/>
  <c r="O9867" i="6"/>
  <c r="N9868" i="6"/>
  <c r="O9868" i="6"/>
  <c r="N9869" i="6"/>
  <c r="O9869" i="6"/>
  <c r="N9870" i="6"/>
  <c r="O9870" i="6"/>
  <c r="N9871" i="6"/>
  <c r="O9871" i="6"/>
  <c r="N9872" i="6"/>
  <c r="O9872" i="6"/>
  <c r="N9873" i="6"/>
  <c r="O9873" i="6"/>
  <c r="N9874" i="6"/>
  <c r="O9874" i="6"/>
  <c r="N9875" i="6"/>
  <c r="O9875" i="6"/>
  <c r="N9876" i="6"/>
  <c r="O9876" i="6"/>
  <c r="N9877" i="6"/>
  <c r="O9877" i="6"/>
  <c r="N9878" i="6"/>
  <c r="O9878" i="6"/>
  <c r="N9879" i="6"/>
  <c r="O9879" i="6"/>
  <c r="N9880" i="6"/>
  <c r="O9880" i="6"/>
  <c r="N9881" i="6"/>
  <c r="O9881" i="6"/>
  <c r="N9882" i="6"/>
  <c r="O9882" i="6"/>
  <c r="N9883" i="6"/>
  <c r="O9883" i="6"/>
  <c r="N9884" i="6"/>
  <c r="O9884" i="6"/>
  <c r="N9885" i="6"/>
  <c r="O9885" i="6"/>
  <c r="N9886" i="6"/>
  <c r="O9886" i="6"/>
  <c r="N9887" i="6"/>
  <c r="O9887" i="6"/>
  <c r="N9888" i="6"/>
  <c r="O9888" i="6"/>
  <c r="N9889" i="6"/>
  <c r="O9889" i="6"/>
  <c r="N9890" i="6"/>
  <c r="O9890" i="6"/>
  <c r="N9891" i="6"/>
  <c r="O9891" i="6"/>
  <c r="N9892" i="6"/>
  <c r="O9892" i="6"/>
  <c r="N9893" i="6"/>
  <c r="O9893" i="6"/>
  <c r="N9894" i="6"/>
  <c r="O9894" i="6"/>
  <c r="N9895" i="6"/>
  <c r="O9895" i="6"/>
  <c r="N9896" i="6"/>
  <c r="O9896" i="6"/>
  <c r="N9897" i="6"/>
  <c r="O9897" i="6"/>
  <c r="N9898" i="6"/>
  <c r="O9898" i="6"/>
  <c r="N9899" i="6"/>
  <c r="O9899" i="6"/>
  <c r="N9900" i="6"/>
  <c r="O9900" i="6"/>
  <c r="N9901" i="6"/>
  <c r="O9901" i="6"/>
  <c r="N9902" i="6"/>
  <c r="O9902" i="6"/>
  <c r="N9903" i="6"/>
  <c r="O9903" i="6"/>
  <c r="N9904" i="6"/>
  <c r="O9904" i="6"/>
  <c r="N9905" i="6"/>
  <c r="O9905" i="6"/>
  <c r="N9906" i="6"/>
  <c r="O9906" i="6"/>
  <c r="N9907" i="6"/>
  <c r="O9907" i="6"/>
  <c r="N9908" i="6"/>
  <c r="O9908" i="6"/>
  <c r="N9909" i="6"/>
  <c r="O9909" i="6"/>
  <c r="N9910" i="6"/>
  <c r="O9910" i="6"/>
  <c r="N9911" i="6"/>
  <c r="O9911" i="6"/>
  <c r="N9912" i="6"/>
  <c r="O9912" i="6"/>
  <c r="N9913" i="6"/>
  <c r="O9913" i="6"/>
  <c r="N9914" i="6"/>
  <c r="O9914" i="6"/>
  <c r="N9915" i="6"/>
  <c r="O9915" i="6"/>
  <c r="N9916" i="6"/>
  <c r="O9916" i="6"/>
  <c r="N9917" i="6"/>
  <c r="O9917" i="6"/>
  <c r="N9918" i="6"/>
  <c r="O9918" i="6"/>
  <c r="N9919" i="6"/>
  <c r="O9919" i="6"/>
  <c r="N9920" i="6"/>
  <c r="O9920" i="6"/>
  <c r="N9921" i="6"/>
  <c r="O9921" i="6"/>
  <c r="N9922" i="6"/>
  <c r="O9922" i="6"/>
  <c r="N9923" i="6"/>
  <c r="O9923" i="6"/>
  <c r="N9924" i="6"/>
  <c r="O9924" i="6"/>
  <c r="N9925" i="6"/>
  <c r="O9925" i="6"/>
  <c r="N9926" i="6"/>
  <c r="O9926" i="6"/>
  <c r="N9927" i="6"/>
  <c r="O9927" i="6"/>
  <c r="N9928" i="6"/>
  <c r="O9928" i="6"/>
  <c r="N9929" i="6"/>
  <c r="O9929" i="6"/>
  <c r="N9930" i="6"/>
  <c r="O9930" i="6"/>
  <c r="N9931" i="6"/>
  <c r="O9931" i="6"/>
  <c r="N9932" i="6"/>
  <c r="O9932" i="6"/>
  <c r="N9933" i="6"/>
  <c r="O9933" i="6"/>
  <c r="N9934" i="6"/>
  <c r="O9934" i="6"/>
  <c r="N9935" i="6"/>
  <c r="O9935" i="6"/>
  <c r="N9936" i="6"/>
  <c r="O9936" i="6"/>
  <c r="N9937" i="6"/>
  <c r="O9937" i="6"/>
  <c r="N9938" i="6"/>
  <c r="O9938" i="6"/>
  <c r="N9939" i="6"/>
  <c r="O9939" i="6"/>
  <c r="N9940" i="6"/>
  <c r="O9940" i="6"/>
  <c r="N9941" i="6"/>
  <c r="O9941" i="6"/>
  <c r="N9942" i="6"/>
  <c r="O9942" i="6"/>
  <c r="N9943" i="6"/>
  <c r="O9943" i="6"/>
  <c r="N9944" i="6"/>
  <c r="O9944" i="6"/>
  <c r="N9945" i="6"/>
  <c r="O9945" i="6"/>
  <c r="N9946" i="6"/>
  <c r="O9946" i="6"/>
  <c r="N9947" i="6"/>
  <c r="O9947" i="6"/>
  <c r="N9948" i="6"/>
  <c r="O9948" i="6"/>
  <c r="N9949" i="6"/>
  <c r="O9949" i="6"/>
  <c r="N9950" i="6"/>
  <c r="O9950" i="6"/>
  <c r="N9951" i="6"/>
  <c r="O9951" i="6"/>
  <c r="N9952" i="6"/>
  <c r="O9952" i="6"/>
  <c r="N9953" i="6"/>
  <c r="O9953" i="6"/>
  <c r="N9954" i="6"/>
  <c r="O9954" i="6"/>
  <c r="N9955" i="6"/>
  <c r="O9955" i="6"/>
  <c r="N9956" i="6"/>
  <c r="O9956" i="6"/>
  <c r="N9957" i="6"/>
  <c r="O9957" i="6"/>
  <c r="N9958" i="6"/>
  <c r="O9958" i="6"/>
  <c r="N9959" i="6"/>
  <c r="O9959" i="6"/>
  <c r="N9960" i="6"/>
  <c r="O9960" i="6"/>
  <c r="N9961" i="6"/>
  <c r="O9961" i="6"/>
  <c r="N9962" i="6"/>
  <c r="O9962" i="6"/>
  <c r="N9963" i="6"/>
  <c r="O9963" i="6"/>
  <c r="N9964" i="6"/>
  <c r="O9964" i="6"/>
  <c r="N9965" i="6"/>
  <c r="O9965" i="6"/>
  <c r="N9966" i="6"/>
  <c r="O9966" i="6"/>
  <c r="N9967" i="6"/>
  <c r="O9967" i="6"/>
  <c r="N9968" i="6"/>
  <c r="O9968" i="6"/>
  <c r="N9969" i="6"/>
  <c r="O9969" i="6"/>
  <c r="N9970" i="6"/>
  <c r="O9970" i="6"/>
  <c r="N9971" i="6"/>
  <c r="O9971" i="6"/>
  <c r="N9972" i="6"/>
  <c r="O9972" i="6"/>
  <c r="N9973" i="6"/>
  <c r="O9973" i="6"/>
  <c r="N9974" i="6"/>
  <c r="O9974" i="6"/>
  <c r="N9975" i="6"/>
  <c r="O9975" i="6"/>
  <c r="N9976" i="6"/>
  <c r="O9976" i="6"/>
  <c r="N9977" i="6"/>
  <c r="O9977" i="6"/>
  <c r="N9978" i="6"/>
  <c r="O9978" i="6"/>
  <c r="N9979" i="6"/>
  <c r="O9979" i="6"/>
  <c r="N9980" i="6"/>
  <c r="O9980" i="6"/>
  <c r="N9981" i="6"/>
  <c r="O9981" i="6"/>
  <c r="N9982" i="6"/>
  <c r="O9982" i="6"/>
  <c r="N9983" i="6"/>
  <c r="O9983" i="6"/>
  <c r="N9984" i="6"/>
  <c r="O9984" i="6"/>
  <c r="N9985" i="6"/>
  <c r="O9985" i="6"/>
  <c r="N9986" i="6"/>
  <c r="O9986" i="6"/>
  <c r="N9987" i="6"/>
  <c r="O9987" i="6"/>
  <c r="N9988" i="6"/>
  <c r="O9988" i="6"/>
  <c r="N9989" i="6"/>
  <c r="O9989" i="6"/>
  <c r="N9990" i="6"/>
  <c r="O9990" i="6"/>
  <c r="N9991" i="6"/>
  <c r="O9991" i="6"/>
  <c r="N9992" i="6"/>
  <c r="O9992" i="6"/>
  <c r="N9993" i="6"/>
  <c r="O9993" i="6"/>
  <c r="N9994" i="6"/>
  <c r="O9994" i="6"/>
  <c r="N9995" i="6"/>
  <c r="O9995" i="6"/>
  <c r="N9996" i="6"/>
  <c r="O9996" i="6"/>
  <c r="N9997" i="6"/>
  <c r="O9997" i="6"/>
  <c r="N9998" i="6"/>
  <c r="O9998" i="6"/>
  <c r="N9999" i="6"/>
  <c r="O9999" i="6"/>
  <c r="O2" i="6"/>
  <c r="N2" i="6"/>
  <c r="P3" i="6" l="1"/>
  <c r="P4" i="6"/>
  <c r="P5" i="6"/>
  <c r="P6" i="6"/>
  <c r="P7" i="6"/>
  <c r="P8" i="6"/>
  <c r="P9" i="6"/>
  <c r="P10" i="6"/>
  <c r="P11" i="6"/>
  <c r="P12" i="6"/>
  <c r="P13" i="6"/>
  <c r="P14" i="6"/>
  <c r="P15" i="6"/>
  <c r="P16" i="6"/>
  <c r="P17" i="6"/>
  <c r="P18" i="6"/>
  <c r="P19" i="6"/>
  <c r="P20" i="6"/>
  <c r="P21" i="6"/>
  <c r="P22" i="6"/>
  <c r="P23" i="6"/>
  <c r="P24" i="6"/>
  <c r="P25" i="6"/>
  <c r="P26" i="6"/>
  <c r="P27" i="6"/>
  <c r="P28" i="6"/>
  <c r="P29" i="6"/>
  <c r="P30" i="6"/>
  <c r="P31" i="6"/>
  <c r="P32" i="6"/>
  <c r="P33" i="6"/>
  <c r="P34" i="6"/>
  <c r="P35" i="6"/>
  <c r="P36" i="6"/>
  <c r="P37" i="6"/>
  <c r="P38" i="6"/>
  <c r="P39" i="6"/>
  <c r="P40" i="6"/>
  <c r="P41" i="6"/>
  <c r="P42" i="6"/>
  <c r="P43" i="6"/>
  <c r="P44" i="6"/>
  <c r="P45" i="6"/>
  <c r="P46" i="6"/>
  <c r="P47" i="6"/>
  <c r="P48" i="6"/>
  <c r="P49" i="6"/>
  <c r="P50" i="6"/>
  <c r="P51" i="6"/>
  <c r="P52" i="6"/>
  <c r="P53" i="6"/>
  <c r="P54" i="6"/>
  <c r="P55" i="6"/>
  <c r="P56" i="6"/>
  <c r="P57" i="6"/>
  <c r="P58" i="6"/>
  <c r="P59" i="6"/>
  <c r="P60" i="6"/>
  <c r="P61" i="6"/>
  <c r="P62" i="6"/>
  <c r="P63" i="6"/>
  <c r="P64" i="6"/>
  <c r="P65" i="6"/>
  <c r="P66" i="6"/>
  <c r="P67" i="6"/>
  <c r="P68" i="6"/>
  <c r="P69" i="6"/>
  <c r="P70" i="6"/>
  <c r="P71" i="6"/>
  <c r="P72" i="6"/>
  <c r="P73" i="6"/>
  <c r="P74" i="6"/>
  <c r="P75" i="6"/>
  <c r="P76" i="6"/>
  <c r="P77" i="6"/>
  <c r="P78" i="6"/>
  <c r="P79" i="6"/>
  <c r="P80" i="6"/>
  <c r="P81" i="6"/>
  <c r="P82" i="6"/>
  <c r="P83" i="6"/>
  <c r="P84" i="6"/>
  <c r="P85" i="6"/>
  <c r="P86" i="6"/>
  <c r="P87" i="6"/>
  <c r="P88" i="6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P133" i="6"/>
  <c r="P134" i="6"/>
  <c r="P135" i="6"/>
  <c r="P136" i="6"/>
  <c r="P137" i="6"/>
  <c r="P138" i="6"/>
  <c r="P139" i="6"/>
  <c r="P140" i="6"/>
  <c r="P141" i="6"/>
  <c r="P142" i="6"/>
  <c r="P143" i="6"/>
  <c r="P144" i="6"/>
  <c r="P145" i="6"/>
  <c r="P146" i="6"/>
  <c r="P147" i="6"/>
  <c r="P148" i="6"/>
  <c r="P149" i="6"/>
  <c r="P150" i="6"/>
  <c r="P151" i="6"/>
  <c r="P152" i="6"/>
  <c r="P153" i="6"/>
  <c r="P154" i="6"/>
  <c r="P155" i="6"/>
  <c r="P156" i="6"/>
  <c r="P157" i="6"/>
  <c r="P158" i="6"/>
  <c r="P159" i="6"/>
  <c r="P160" i="6"/>
  <c r="P161" i="6"/>
  <c r="P162" i="6"/>
  <c r="P163" i="6"/>
  <c r="P164" i="6"/>
  <c r="P165" i="6"/>
  <c r="P166" i="6"/>
  <c r="P167" i="6"/>
  <c r="P168" i="6"/>
  <c r="P169" i="6"/>
  <c r="P170" i="6"/>
  <c r="P171" i="6"/>
  <c r="P172" i="6"/>
  <c r="P173" i="6"/>
  <c r="P174" i="6"/>
  <c r="P175" i="6"/>
  <c r="P176" i="6"/>
  <c r="P177" i="6"/>
  <c r="P178" i="6"/>
  <c r="P179" i="6"/>
  <c r="P180" i="6"/>
  <c r="P181" i="6"/>
  <c r="P182" i="6"/>
  <c r="P183" i="6"/>
  <c r="P184" i="6"/>
  <c r="P185" i="6"/>
  <c r="P186" i="6"/>
  <c r="P187" i="6"/>
  <c r="P188" i="6"/>
  <c r="P189" i="6"/>
  <c r="P190" i="6"/>
  <c r="P191" i="6"/>
  <c r="P192" i="6"/>
  <c r="P193" i="6"/>
  <c r="P194" i="6"/>
  <c r="P195" i="6"/>
  <c r="P196" i="6"/>
  <c r="P197" i="6"/>
  <c r="P198" i="6"/>
  <c r="P199" i="6"/>
  <c r="P200" i="6"/>
  <c r="P201" i="6"/>
  <c r="P202" i="6"/>
  <c r="P203" i="6"/>
  <c r="P204" i="6"/>
  <c r="P205" i="6"/>
  <c r="P206" i="6"/>
  <c r="P207" i="6"/>
  <c r="P208" i="6"/>
  <c r="P209" i="6"/>
  <c r="P210" i="6"/>
  <c r="P211" i="6"/>
  <c r="P212" i="6"/>
  <c r="P213" i="6"/>
  <c r="P214" i="6"/>
  <c r="P215" i="6"/>
  <c r="P216" i="6"/>
  <c r="P217" i="6"/>
  <c r="P218" i="6"/>
  <c r="P219" i="6"/>
  <c r="P220" i="6"/>
  <c r="P221" i="6"/>
  <c r="P222" i="6"/>
  <c r="P223" i="6"/>
  <c r="P224" i="6"/>
  <c r="P225" i="6"/>
  <c r="P226" i="6"/>
  <c r="P227" i="6"/>
  <c r="P228" i="6"/>
  <c r="P229" i="6"/>
  <c r="P230" i="6"/>
  <c r="P231" i="6"/>
  <c r="P232" i="6"/>
  <c r="P233" i="6"/>
  <c r="P234" i="6"/>
  <c r="P235" i="6"/>
  <c r="P236" i="6"/>
  <c r="P237" i="6"/>
  <c r="P238" i="6"/>
  <c r="P239" i="6"/>
  <c r="P240" i="6"/>
  <c r="P241" i="6"/>
  <c r="P242" i="6"/>
  <c r="P243" i="6"/>
  <c r="P244" i="6"/>
  <c r="P245" i="6"/>
  <c r="P246" i="6"/>
  <c r="P247" i="6"/>
  <c r="P248" i="6"/>
  <c r="P249" i="6"/>
  <c r="P250" i="6"/>
  <c r="P251" i="6"/>
  <c r="P252" i="6"/>
  <c r="P253" i="6"/>
  <c r="P254" i="6"/>
  <c r="P255" i="6"/>
  <c r="P256" i="6"/>
  <c r="P257" i="6"/>
  <c r="P258" i="6"/>
  <c r="P259" i="6"/>
  <c r="P260" i="6"/>
  <c r="P261" i="6"/>
  <c r="P262" i="6"/>
  <c r="P263" i="6"/>
  <c r="P264" i="6"/>
  <c r="P265" i="6"/>
  <c r="P266" i="6"/>
  <c r="P267" i="6"/>
  <c r="P268" i="6"/>
  <c r="P269" i="6"/>
  <c r="P270" i="6"/>
  <c r="P271" i="6"/>
  <c r="P272" i="6"/>
  <c r="P273" i="6"/>
  <c r="P274" i="6"/>
  <c r="P275" i="6"/>
  <c r="P276" i="6"/>
  <c r="P277" i="6"/>
  <c r="P278" i="6"/>
  <c r="P279" i="6"/>
  <c r="P280" i="6"/>
  <c r="P281" i="6"/>
  <c r="P282" i="6"/>
  <c r="P283" i="6"/>
  <c r="P284" i="6"/>
  <c r="P285" i="6"/>
  <c r="P286" i="6"/>
  <c r="P287" i="6"/>
  <c r="P288" i="6"/>
  <c r="P289" i="6"/>
  <c r="P290" i="6"/>
  <c r="P291" i="6"/>
  <c r="P292" i="6"/>
  <c r="P293" i="6"/>
  <c r="P294" i="6"/>
  <c r="P295" i="6"/>
  <c r="P296" i="6"/>
  <c r="P297" i="6"/>
  <c r="P298" i="6"/>
  <c r="P299" i="6"/>
  <c r="P300" i="6"/>
  <c r="P301" i="6"/>
  <c r="P302" i="6"/>
  <c r="P303" i="6"/>
  <c r="P304" i="6"/>
  <c r="P305" i="6"/>
  <c r="P306" i="6"/>
  <c r="P307" i="6"/>
  <c r="P308" i="6"/>
  <c r="P309" i="6"/>
  <c r="P310" i="6"/>
  <c r="P311" i="6"/>
  <c r="P312" i="6"/>
  <c r="P313" i="6"/>
  <c r="P314" i="6"/>
  <c r="P315" i="6"/>
  <c r="P316" i="6"/>
  <c r="P317" i="6"/>
  <c r="P318" i="6"/>
  <c r="P319" i="6"/>
  <c r="P320" i="6"/>
  <c r="P321" i="6"/>
  <c r="P322" i="6"/>
  <c r="P323" i="6"/>
  <c r="P324" i="6"/>
  <c r="P325" i="6"/>
  <c r="P326" i="6"/>
  <c r="P327" i="6"/>
  <c r="P328" i="6"/>
  <c r="P329" i="6"/>
  <c r="P330" i="6"/>
  <c r="P331" i="6"/>
  <c r="P332" i="6"/>
  <c r="P333" i="6"/>
  <c r="P334" i="6"/>
  <c r="P335" i="6"/>
  <c r="P336" i="6"/>
  <c r="P337" i="6"/>
  <c r="P338" i="6"/>
  <c r="P339" i="6"/>
  <c r="P340" i="6"/>
  <c r="P341" i="6"/>
  <c r="P342" i="6"/>
  <c r="P343" i="6"/>
  <c r="P344" i="6"/>
  <c r="P345" i="6"/>
  <c r="P346" i="6"/>
  <c r="P347" i="6"/>
  <c r="P348" i="6"/>
  <c r="P349" i="6"/>
  <c r="P350" i="6"/>
  <c r="P351" i="6"/>
  <c r="P352" i="6"/>
  <c r="P353" i="6"/>
  <c r="P354" i="6"/>
  <c r="P355" i="6"/>
  <c r="P356" i="6"/>
  <c r="P357" i="6"/>
  <c r="P358" i="6"/>
  <c r="P359" i="6"/>
  <c r="P360" i="6"/>
  <c r="P361" i="6"/>
  <c r="P362" i="6"/>
  <c r="P363" i="6"/>
  <c r="P364" i="6"/>
  <c r="P365" i="6"/>
  <c r="P366" i="6"/>
  <c r="P367" i="6"/>
  <c r="P368" i="6"/>
  <c r="P369" i="6"/>
  <c r="P370" i="6"/>
  <c r="P371" i="6"/>
  <c r="P372" i="6"/>
  <c r="P373" i="6"/>
  <c r="P374" i="6"/>
  <c r="P375" i="6"/>
  <c r="P376" i="6"/>
  <c r="P377" i="6"/>
  <c r="P378" i="6"/>
  <c r="P379" i="6"/>
  <c r="P380" i="6"/>
  <c r="P381" i="6"/>
  <c r="P382" i="6"/>
  <c r="P383" i="6"/>
  <c r="P384" i="6"/>
  <c r="P385" i="6"/>
  <c r="P386" i="6"/>
  <c r="P387" i="6"/>
  <c r="P388" i="6"/>
  <c r="P389" i="6"/>
  <c r="P390" i="6"/>
  <c r="P391" i="6"/>
  <c r="P392" i="6"/>
  <c r="P393" i="6"/>
  <c r="P394" i="6"/>
  <c r="P395" i="6"/>
  <c r="P396" i="6"/>
  <c r="P397" i="6"/>
  <c r="P398" i="6"/>
  <c r="P399" i="6"/>
  <c r="P400" i="6"/>
  <c r="P401" i="6"/>
  <c r="P402" i="6"/>
  <c r="P403" i="6"/>
  <c r="P404" i="6"/>
  <c r="P405" i="6"/>
  <c r="P406" i="6"/>
  <c r="P407" i="6"/>
  <c r="P408" i="6"/>
  <c r="P409" i="6"/>
  <c r="P410" i="6"/>
  <c r="P411" i="6"/>
  <c r="P412" i="6"/>
  <c r="P413" i="6"/>
  <c r="P414" i="6"/>
  <c r="P415" i="6"/>
  <c r="P416" i="6"/>
  <c r="P417" i="6"/>
  <c r="P418" i="6"/>
  <c r="P419" i="6"/>
  <c r="P420" i="6"/>
  <c r="P421" i="6"/>
  <c r="P422" i="6"/>
  <c r="P423" i="6"/>
  <c r="P424" i="6"/>
  <c r="P425" i="6"/>
  <c r="P426" i="6"/>
  <c r="P427" i="6"/>
  <c r="P428" i="6"/>
  <c r="P429" i="6"/>
  <c r="P430" i="6"/>
  <c r="P431" i="6"/>
  <c r="P432" i="6"/>
  <c r="P433" i="6"/>
  <c r="P434" i="6"/>
  <c r="P435" i="6"/>
  <c r="P436" i="6"/>
  <c r="P437" i="6"/>
  <c r="P438" i="6"/>
  <c r="P439" i="6"/>
  <c r="P440" i="6"/>
  <c r="P441" i="6"/>
  <c r="P442" i="6"/>
  <c r="P443" i="6"/>
  <c r="P444" i="6"/>
  <c r="P445" i="6"/>
  <c r="P446" i="6"/>
  <c r="P447" i="6"/>
  <c r="P448" i="6"/>
  <c r="P449" i="6"/>
  <c r="P450" i="6"/>
  <c r="P451" i="6"/>
  <c r="P452" i="6"/>
  <c r="P453" i="6"/>
  <c r="P454" i="6"/>
  <c r="P455" i="6"/>
  <c r="P456" i="6"/>
  <c r="P457" i="6"/>
  <c r="P458" i="6"/>
  <c r="P459" i="6"/>
  <c r="P460" i="6"/>
  <c r="P461" i="6"/>
  <c r="P462" i="6"/>
  <c r="P463" i="6"/>
  <c r="P464" i="6"/>
  <c r="P465" i="6"/>
  <c r="P466" i="6"/>
  <c r="P467" i="6"/>
  <c r="P468" i="6"/>
  <c r="P469" i="6"/>
  <c r="P470" i="6"/>
  <c r="P471" i="6"/>
  <c r="P472" i="6"/>
  <c r="P473" i="6"/>
  <c r="P474" i="6"/>
  <c r="P475" i="6"/>
  <c r="P476" i="6"/>
  <c r="P477" i="6"/>
  <c r="P478" i="6"/>
  <c r="P479" i="6"/>
  <c r="P480" i="6"/>
  <c r="P481" i="6"/>
  <c r="P482" i="6"/>
  <c r="P483" i="6"/>
  <c r="P484" i="6"/>
  <c r="P485" i="6"/>
  <c r="P486" i="6"/>
  <c r="P487" i="6"/>
  <c r="P488" i="6"/>
  <c r="P489" i="6"/>
  <c r="P490" i="6"/>
  <c r="P491" i="6"/>
  <c r="P492" i="6"/>
  <c r="P493" i="6"/>
  <c r="P494" i="6"/>
  <c r="P495" i="6"/>
  <c r="P496" i="6"/>
  <c r="P497" i="6"/>
  <c r="P498" i="6"/>
  <c r="P499" i="6"/>
  <c r="P500" i="6"/>
  <c r="P501" i="6"/>
  <c r="P502" i="6"/>
  <c r="P503" i="6"/>
  <c r="P504" i="6"/>
  <c r="P505" i="6"/>
  <c r="P506" i="6"/>
  <c r="P507" i="6"/>
  <c r="P508" i="6"/>
  <c r="P509" i="6"/>
  <c r="P510" i="6"/>
  <c r="P511" i="6"/>
  <c r="P512" i="6"/>
  <c r="P513" i="6"/>
  <c r="P514" i="6"/>
  <c r="P515" i="6"/>
  <c r="P516" i="6"/>
  <c r="P517" i="6"/>
  <c r="P518" i="6"/>
  <c r="P519" i="6"/>
  <c r="P520" i="6"/>
  <c r="P521" i="6"/>
  <c r="P522" i="6"/>
  <c r="P523" i="6"/>
  <c r="P524" i="6"/>
  <c r="P525" i="6"/>
  <c r="P526" i="6"/>
  <c r="P527" i="6"/>
  <c r="P528" i="6"/>
  <c r="P529" i="6"/>
  <c r="P530" i="6"/>
  <c r="P531" i="6"/>
  <c r="P532" i="6"/>
  <c r="P533" i="6"/>
  <c r="P534" i="6"/>
  <c r="P535" i="6"/>
  <c r="P536" i="6"/>
  <c r="P537" i="6"/>
  <c r="P538" i="6"/>
  <c r="P539" i="6"/>
  <c r="P540" i="6"/>
  <c r="P541" i="6"/>
  <c r="P542" i="6"/>
  <c r="P543" i="6"/>
  <c r="P544" i="6"/>
  <c r="P545" i="6"/>
  <c r="P546" i="6"/>
  <c r="P547" i="6"/>
  <c r="P548" i="6"/>
  <c r="P549" i="6"/>
  <c r="P550" i="6"/>
  <c r="P551" i="6"/>
  <c r="P552" i="6"/>
  <c r="P553" i="6"/>
  <c r="P554" i="6"/>
  <c r="P555" i="6"/>
  <c r="P556" i="6"/>
  <c r="P557" i="6"/>
  <c r="P558" i="6"/>
  <c r="P559" i="6"/>
  <c r="P560" i="6"/>
  <c r="P561" i="6"/>
  <c r="P562" i="6"/>
  <c r="P563" i="6"/>
  <c r="P564" i="6"/>
  <c r="P565" i="6"/>
  <c r="P566" i="6"/>
  <c r="P567" i="6"/>
  <c r="P568" i="6"/>
  <c r="P569" i="6"/>
  <c r="P570" i="6"/>
  <c r="P571" i="6"/>
  <c r="P572" i="6"/>
  <c r="P573" i="6"/>
  <c r="P574" i="6"/>
  <c r="P575" i="6"/>
  <c r="P576" i="6"/>
  <c r="P577" i="6"/>
  <c r="P578" i="6"/>
  <c r="P579" i="6"/>
  <c r="P580" i="6"/>
  <c r="P581" i="6"/>
  <c r="P582" i="6"/>
  <c r="P583" i="6"/>
  <c r="P584" i="6"/>
  <c r="P585" i="6"/>
  <c r="P586" i="6"/>
  <c r="P587" i="6"/>
  <c r="P588" i="6"/>
  <c r="P589" i="6"/>
  <c r="P590" i="6"/>
  <c r="P591" i="6"/>
  <c r="P592" i="6"/>
  <c r="P593" i="6"/>
  <c r="P594" i="6"/>
  <c r="P595" i="6"/>
  <c r="P596" i="6"/>
  <c r="P597" i="6"/>
  <c r="P598" i="6"/>
  <c r="P599" i="6"/>
  <c r="P600" i="6"/>
  <c r="P601" i="6"/>
  <c r="P602" i="6"/>
  <c r="P603" i="6"/>
  <c r="P604" i="6"/>
  <c r="P605" i="6"/>
  <c r="P606" i="6"/>
  <c r="P607" i="6"/>
  <c r="P608" i="6"/>
  <c r="P609" i="6"/>
  <c r="P610" i="6"/>
  <c r="P611" i="6"/>
  <c r="P612" i="6"/>
  <c r="P613" i="6"/>
  <c r="P614" i="6"/>
  <c r="P615" i="6"/>
  <c r="P616" i="6"/>
  <c r="P617" i="6"/>
  <c r="P618" i="6"/>
  <c r="P619" i="6"/>
  <c r="P620" i="6"/>
  <c r="P621" i="6"/>
  <c r="P622" i="6"/>
  <c r="P623" i="6"/>
  <c r="P624" i="6"/>
  <c r="P625" i="6"/>
  <c r="P626" i="6"/>
  <c r="P627" i="6"/>
  <c r="P628" i="6"/>
  <c r="P629" i="6"/>
  <c r="P630" i="6"/>
  <c r="P631" i="6"/>
  <c r="P632" i="6"/>
  <c r="P633" i="6"/>
  <c r="P634" i="6"/>
  <c r="P635" i="6"/>
  <c r="P636" i="6"/>
  <c r="P637" i="6"/>
  <c r="P638" i="6"/>
  <c r="P639" i="6"/>
  <c r="P640" i="6"/>
  <c r="P641" i="6"/>
  <c r="P642" i="6"/>
  <c r="P643" i="6"/>
  <c r="P644" i="6"/>
  <c r="P645" i="6"/>
  <c r="P646" i="6"/>
  <c r="P647" i="6"/>
  <c r="P648" i="6"/>
  <c r="P649" i="6"/>
  <c r="P650" i="6"/>
  <c r="P651" i="6"/>
  <c r="P652" i="6"/>
  <c r="P653" i="6"/>
  <c r="P654" i="6"/>
  <c r="P655" i="6"/>
  <c r="P656" i="6"/>
  <c r="P657" i="6"/>
  <c r="P658" i="6"/>
  <c r="P659" i="6"/>
  <c r="P660" i="6"/>
  <c r="P661" i="6"/>
  <c r="P662" i="6"/>
  <c r="P663" i="6"/>
  <c r="P664" i="6"/>
  <c r="P665" i="6"/>
  <c r="P666" i="6"/>
  <c r="P667" i="6"/>
  <c r="P668" i="6"/>
  <c r="P669" i="6"/>
  <c r="P670" i="6"/>
  <c r="P671" i="6"/>
  <c r="P672" i="6"/>
  <c r="P673" i="6"/>
  <c r="P674" i="6"/>
  <c r="P675" i="6"/>
  <c r="P676" i="6"/>
  <c r="P677" i="6"/>
  <c r="P678" i="6"/>
  <c r="P679" i="6"/>
  <c r="P680" i="6"/>
  <c r="P681" i="6"/>
  <c r="P682" i="6"/>
  <c r="P683" i="6"/>
  <c r="P684" i="6"/>
  <c r="P685" i="6"/>
  <c r="P686" i="6"/>
  <c r="P687" i="6"/>
  <c r="P688" i="6"/>
  <c r="P689" i="6"/>
  <c r="P690" i="6"/>
  <c r="P691" i="6"/>
  <c r="P692" i="6"/>
  <c r="P693" i="6"/>
  <c r="P694" i="6"/>
  <c r="P695" i="6"/>
  <c r="P696" i="6"/>
  <c r="P697" i="6"/>
  <c r="P698" i="6"/>
  <c r="P699" i="6"/>
  <c r="P700" i="6"/>
  <c r="P701" i="6"/>
  <c r="P702" i="6"/>
  <c r="P703" i="6"/>
  <c r="P704" i="6"/>
  <c r="P705" i="6"/>
  <c r="P706" i="6"/>
  <c r="P707" i="6"/>
  <c r="P708" i="6"/>
  <c r="P709" i="6"/>
  <c r="P710" i="6"/>
  <c r="P711" i="6"/>
  <c r="P712" i="6"/>
  <c r="P713" i="6"/>
  <c r="P714" i="6"/>
  <c r="P715" i="6"/>
  <c r="P716" i="6"/>
  <c r="P717" i="6"/>
  <c r="P718" i="6"/>
  <c r="P719" i="6"/>
  <c r="P720" i="6"/>
  <c r="P721" i="6"/>
  <c r="P722" i="6"/>
  <c r="P723" i="6"/>
  <c r="P724" i="6"/>
  <c r="P725" i="6"/>
  <c r="P726" i="6"/>
  <c r="P727" i="6"/>
  <c r="P728" i="6"/>
  <c r="P729" i="6"/>
  <c r="P730" i="6"/>
  <c r="P731" i="6"/>
  <c r="P732" i="6"/>
  <c r="P733" i="6"/>
  <c r="P734" i="6"/>
  <c r="P735" i="6"/>
  <c r="P736" i="6"/>
  <c r="P737" i="6"/>
  <c r="P738" i="6"/>
  <c r="P739" i="6"/>
  <c r="P740" i="6"/>
  <c r="P741" i="6"/>
  <c r="P742" i="6"/>
  <c r="P743" i="6"/>
  <c r="P744" i="6"/>
  <c r="P745" i="6"/>
  <c r="P746" i="6"/>
  <c r="P747" i="6"/>
  <c r="P748" i="6"/>
  <c r="P749" i="6"/>
  <c r="P750" i="6"/>
  <c r="P751" i="6"/>
  <c r="P752" i="6"/>
  <c r="P753" i="6"/>
  <c r="P754" i="6"/>
  <c r="P755" i="6"/>
  <c r="P756" i="6"/>
  <c r="P757" i="6"/>
  <c r="P758" i="6"/>
  <c r="P759" i="6"/>
  <c r="P760" i="6"/>
  <c r="P761" i="6"/>
  <c r="P762" i="6"/>
  <c r="P763" i="6"/>
  <c r="P764" i="6"/>
  <c r="P765" i="6"/>
  <c r="P766" i="6"/>
  <c r="P767" i="6"/>
  <c r="P768" i="6"/>
  <c r="P769" i="6"/>
  <c r="P770" i="6"/>
  <c r="P771" i="6"/>
  <c r="P772" i="6"/>
  <c r="P773" i="6"/>
  <c r="P774" i="6"/>
  <c r="P775" i="6"/>
  <c r="P776" i="6"/>
  <c r="P777" i="6"/>
  <c r="P778" i="6"/>
  <c r="P779" i="6"/>
  <c r="P780" i="6"/>
  <c r="P781" i="6"/>
  <c r="P782" i="6"/>
  <c r="P783" i="6"/>
  <c r="P784" i="6"/>
  <c r="P785" i="6"/>
  <c r="P786" i="6"/>
  <c r="P787" i="6"/>
  <c r="P788" i="6"/>
  <c r="P789" i="6"/>
  <c r="P790" i="6"/>
  <c r="P791" i="6"/>
  <c r="P792" i="6"/>
  <c r="P793" i="6"/>
  <c r="P794" i="6"/>
  <c r="P795" i="6"/>
  <c r="P796" i="6"/>
  <c r="P797" i="6"/>
  <c r="P798" i="6"/>
  <c r="P799" i="6"/>
  <c r="P800" i="6"/>
  <c r="P801" i="6"/>
  <c r="P802" i="6"/>
  <c r="P803" i="6"/>
  <c r="P804" i="6"/>
  <c r="P805" i="6"/>
  <c r="P806" i="6"/>
  <c r="P807" i="6"/>
  <c r="P808" i="6"/>
  <c r="P809" i="6"/>
  <c r="P810" i="6"/>
  <c r="P811" i="6"/>
  <c r="P812" i="6"/>
  <c r="P813" i="6"/>
  <c r="P814" i="6"/>
  <c r="P815" i="6"/>
  <c r="P816" i="6"/>
  <c r="P817" i="6"/>
  <c r="P818" i="6"/>
  <c r="P819" i="6"/>
  <c r="P820" i="6"/>
  <c r="P821" i="6"/>
  <c r="P822" i="6"/>
  <c r="P823" i="6"/>
  <c r="P824" i="6"/>
  <c r="P825" i="6"/>
  <c r="P826" i="6"/>
  <c r="P827" i="6"/>
  <c r="P828" i="6"/>
  <c r="P829" i="6"/>
  <c r="P830" i="6"/>
  <c r="P831" i="6"/>
  <c r="P832" i="6"/>
  <c r="P833" i="6"/>
  <c r="P834" i="6"/>
  <c r="P835" i="6"/>
  <c r="P836" i="6"/>
  <c r="P837" i="6"/>
  <c r="P838" i="6"/>
  <c r="P839" i="6"/>
  <c r="P840" i="6"/>
  <c r="P841" i="6"/>
  <c r="P842" i="6"/>
  <c r="P843" i="6"/>
  <c r="P844" i="6"/>
  <c r="P845" i="6"/>
  <c r="P846" i="6"/>
  <c r="P847" i="6"/>
  <c r="P848" i="6"/>
  <c r="P849" i="6"/>
  <c r="P850" i="6"/>
  <c r="P851" i="6"/>
  <c r="P852" i="6"/>
  <c r="P853" i="6"/>
  <c r="P854" i="6"/>
  <c r="P855" i="6"/>
  <c r="P856" i="6"/>
  <c r="P857" i="6"/>
  <c r="P858" i="6"/>
  <c r="P859" i="6"/>
  <c r="P860" i="6"/>
  <c r="P861" i="6"/>
  <c r="P862" i="6"/>
  <c r="P863" i="6"/>
  <c r="P864" i="6"/>
  <c r="P865" i="6"/>
  <c r="P866" i="6"/>
  <c r="P867" i="6"/>
  <c r="P868" i="6"/>
  <c r="P869" i="6"/>
  <c r="P870" i="6"/>
  <c r="P871" i="6"/>
  <c r="P872" i="6"/>
  <c r="P873" i="6"/>
  <c r="P874" i="6"/>
  <c r="P875" i="6"/>
  <c r="P876" i="6"/>
  <c r="P877" i="6"/>
  <c r="P878" i="6"/>
  <c r="P879" i="6"/>
  <c r="P880" i="6"/>
  <c r="P881" i="6"/>
  <c r="P882" i="6"/>
  <c r="P883" i="6"/>
  <c r="P884" i="6"/>
  <c r="P885" i="6"/>
  <c r="P886" i="6"/>
  <c r="P887" i="6"/>
  <c r="P888" i="6"/>
  <c r="P889" i="6"/>
  <c r="P890" i="6"/>
  <c r="P891" i="6"/>
  <c r="P892" i="6"/>
  <c r="P893" i="6"/>
  <c r="P894" i="6"/>
  <c r="P895" i="6"/>
  <c r="P896" i="6"/>
  <c r="P897" i="6"/>
  <c r="P898" i="6"/>
  <c r="P899" i="6"/>
  <c r="P900" i="6"/>
  <c r="P901" i="6"/>
  <c r="P902" i="6"/>
  <c r="P903" i="6"/>
  <c r="P904" i="6"/>
  <c r="P905" i="6"/>
  <c r="P906" i="6"/>
  <c r="P907" i="6"/>
  <c r="P908" i="6"/>
  <c r="P909" i="6"/>
  <c r="P910" i="6"/>
  <c r="P911" i="6"/>
  <c r="P912" i="6"/>
  <c r="P913" i="6"/>
  <c r="P914" i="6"/>
  <c r="P915" i="6"/>
  <c r="P916" i="6"/>
  <c r="P917" i="6"/>
  <c r="P918" i="6"/>
  <c r="P919" i="6"/>
  <c r="P920" i="6"/>
  <c r="P921" i="6"/>
  <c r="P922" i="6"/>
  <c r="P923" i="6"/>
  <c r="P924" i="6"/>
  <c r="P925" i="6"/>
  <c r="P926" i="6"/>
  <c r="P927" i="6"/>
  <c r="P928" i="6"/>
  <c r="P929" i="6"/>
  <c r="P930" i="6"/>
  <c r="P931" i="6"/>
  <c r="P932" i="6"/>
  <c r="P933" i="6"/>
  <c r="P934" i="6"/>
  <c r="P935" i="6"/>
  <c r="P936" i="6"/>
  <c r="P937" i="6"/>
  <c r="P938" i="6"/>
  <c r="P939" i="6"/>
  <c r="P940" i="6"/>
  <c r="P941" i="6"/>
  <c r="P942" i="6"/>
  <c r="P943" i="6"/>
  <c r="P944" i="6"/>
  <c r="P945" i="6"/>
  <c r="P946" i="6"/>
  <c r="P947" i="6"/>
  <c r="P948" i="6"/>
  <c r="P949" i="6"/>
  <c r="P950" i="6"/>
  <c r="P951" i="6"/>
  <c r="P952" i="6"/>
  <c r="P953" i="6"/>
  <c r="P954" i="6"/>
  <c r="P955" i="6"/>
  <c r="P956" i="6"/>
  <c r="P957" i="6"/>
  <c r="P958" i="6"/>
  <c r="P959" i="6"/>
  <c r="P960" i="6"/>
  <c r="P961" i="6"/>
  <c r="P962" i="6"/>
  <c r="P963" i="6"/>
  <c r="P964" i="6"/>
  <c r="P965" i="6"/>
  <c r="P966" i="6"/>
  <c r="P967" i="6"/>
  <c r="P968" i="6"/>
  <c r="P969" i="6"/>
  <c r="P970" i="6"/>
  <c r="P971" i="6"/>
  <c r="P972" i="6"/>
  <c r="P973" i="6"/>
  <c r="P974" i="6"/>
  <c r="P975" i="6"/>
  <c r="P976" i="6"/>
  <c r="P977" i="6"/>
  <c r="P978" i="6"/>
  <c r="P979" i="6"/>
  <c r="P980" i="6"/>
  <c r="P981" i="6"/>
  <c r="P982" i="6"/>
  <c r="P983" i="6"/>
  <c r="P984" i="6"/>
  <c r="P985" i="6"/>
  <c r="P986" i="6"/>
  <c r="P987" i="6"/>
  <c r="P988" i="6"/>
  <c r="P989" i="6"/>
  <c r="P990" i="6"/>
  <c r="P991" i="6"/>
  <c r="P992" i="6"/>
  <c r="P993" i="6"/>
  <c r="P994" i="6"/>
  <c r="P995" i="6"/>
  <c r="P996" i="6"/>
  <c r="P997" i="6"/>
  <c r="P998" i="6"/>
  <c r="P999" i="6"/>
  <c r="P1000" i="6"/>
  <c r="P1001" i="6"/>
  <c r="P1002" i="6"/>
  <c r="P1003" i="6"/>
  <c r="P1004" i="6"/>
  <c r="P1005" i="6"/>
  <c r="P1006" i="6"/>
  <c r="P1007" i="6"/>
  <c r="P1008" i="6"/>
  <c r="P1009" i="6"/>
  <c r="P1010" i="6"/>
  <c r="P1011" i="6"/>
  <c r="P1012" i="6"/>
  <c r="P1013" i="6"/>
  <c r="P1014" i="6"/>
  <c r="P1015" i="6"/>
  <c r="P1016" i="6"/>
  <c r="P1017" i="6"/>
  <c r="P1018" i="6"/>
  <c r="P1019" i="6"/>
  <c r="P1020" i="6"/>
  <c r="P1021" i="6"/>
  <c r="P1022" i="6"/>
  <c r="P1023" i="6"/>
  <c r="P1024" i="6"/>
  <c r="P1025" i="6"/>
  <c r="P1026" i="6"/>
  <c r="P1027" i="6"/>
  <c r="P1028" i="6"/>
  <c r="P1029" i="6"/>
  <c r="P1030" i="6"/>
  <c r="P1031" i="6"/>
  <c r="P1032" i="6"/>
  <c r="P1033" i="6"/>
  <c r="P1034" i="6"/>
  <c r="P1035" i="6"/>
  <c r="P1036" i="6"/>
  <c r="P1037" i="6"/>
  <c r="P1038" i="6"/>
  <c r="P1039" i="6"/>
  <c r="P1040" i="6"/>
  <c r="P1041" i="6"/>
  <c r="P1042" i="6"/>
  <c r="P1043" i="6"/>
  <c r="P1044" i="6"/>
  <c r="P1045" i="6"/>
  <c r="P1046" i="6"/>
  <c r="P1047" i="6"/>
  <c r="P1048" i="6"/>
  <c r="P1049" i="6"/>
  <c r="P1050" i="6"/>
  <c r="P1051" i="6"/>
  <c r="P1052" i="6"/>
  <c r="P1053" i="6"/>
  <c r="P1054" i="6"/>
  <c r="P1055" i="6"/>
  <c r="P1056" i="6"/>
  <c r="P1057" i="6"/>
  <c r="P1058" i="6"/>
  <c r="P1059" i="6"/>
  <c r="P1060" i="6"/>
  <c r="P1061" i="6"/>
  <c r="P1062" i="6"/>
  <c r="P1063" i="6"/>
  <c r="P1064" i="6"/>
  <c r="P1065" i="6"/>
  <c r="P1066" i="6"/>
  <c r="P1067" i="6"/>
  <c r="P1068" i="6"/>
  <c r="P1069" i="6"/>
  <c r="P1070" i="6"/>
  <c r="P1071" i="6"/>
  <c r="P1072" i="6"/>
  <c r="P1073" i="6"/>
  <c r="P1074" i="6"/>
  <c r="P1075" i="6"/>
  <c r="P1076" i="6"/>
  <c r="P1077" i="6"/>
  <c r="P1078" i="6"/>
  <c r="P1079" i="6"/>
  <c r="P1080" i="6"/>
  <c r="P1081" i="6"/>
  <c r="P1082" i="6"/>
  <c r="P1083" i="6"/>
  <c r="P1084" i="6"/>
  <c r="P1085" i="6"/>
  <c r="P1086" i="6"/>
  <c r="P1087" i="6"/>
  <c r="P1088" i="6"/>
  <c r="P1089" i="6"/>
  <c r="P1090" i="6"/>
  <c r="P1091" i="6"/>
  <c r="P1092" i="6"/>
  <c r="P1093" i="6"/>
  <c r="P1094" i="6"/>
  <c r="P1095" i="6"/>
  <c r="P1096" i="6"/>
  <c r="P1097" i="6"/>
  <c r="P1098" i="6"/>
  <c r="P1099" i="6"/>
  <c r="P1100" i="6"/>
  <c r="P1101" i="6"/>
  <c r="P1102" i="6"/>
  <c r="P1103" i="6"/>
  <c r="P1104" i="6"/>
  <c r="P1105" i="6"/>
  <c r="P1106" i="6"/>
  <c r="P1107" i="6"/>
  <c r="P1108" i="6"/>
  <c r="P1109" i="6"/>
  <c r="P1110" i="6"/>
  <c r="P1111" i="6"/>
  <c r="P1112" i="6"/>
  <c r="P1113" i="6"/>
  <c r="P1114" i="6"/>
  <c r="P1115" i="6"/>
  <c r="P1116" i="6"/>
  <c r="P1117" i="6"/>
  <c r="P1118" i="6"/>
  <c r="P1119" i="6"/>
  <c r="P1120" i="6"/>
  <c r="P1121" i="6"/>
  <c r="P1122" i="6"/>
  <c r="P1123" i="6"/>
  <c r="P1124" i="6"/>
  <c r="P1125" i="6"/>
  <c r="P1126" i="6"/>
  <c r="P1127" i="6"/>
  <c r="P1128" i="6"/>
  <c r="P1129" i="6"/>
  <c r="P1130" i="6"/>
  <c r="P1131" i="6"/>
  <c r="P1132" i="6"/>
  <c r="P1133" i="6"/>
  <c r="P1134" i="6"/>
  <c r="P1135" i="6"/>
  <c r="P1136" i="6"/>
  <c r="P1137" i="6"/>
  <c r="P1138" i="6"/>
  <c r="P1139" i="6"/>
  <c r="P1140" i="6"/>
  <c r="P1141" i="6"/>
  <c r="P1142" i="6"/>
  <c r="P1143" i="6"/>
  <c r="P1144" i="6"/>
  <c r="P1145" i="6"/>
  <c r="P1146" i="6"/>
  <c r="P1147" i="6"/>
  <c r="P1148" i="6"/>
  <c r="P1149" i="6"/>
  <c r="P1150" i="6"/>
  <c r="P1151" i="6"/>
  <c r="P1152" i="6"/>
  <c r="P1153" i="6"/>
  <c r="P1154" i="6"/>
  <c r="P1155" i="6"/>
  <c r="P1156" i="6"/>
  <c r="P1157" i="6"/>
  <c r="P1158" i="6"/>
  <c r="P1159" i="6"/>
  <c r="P1160" i="6"/>
  <c r="P1161" i="6"/>
  <c r="P1162" i="6"/>
  <c r="P1163" i="6"/>
  <c r="P1164" i="6"/>
  <c r="P1165" i="6"/>
  <c r="P1166" i="6"/>
  <c r="P1167" i="6"/>
  <c r="P1168" i="6"/>
  <c r="P1169" i="6"/>
  <c r="P1170" i="6"/>
  <c r="P1171" i="6"/>
  <c r="P1172" i="6"/>
  <c r="P1173" i="6"/>
  <c r="P1174" i="6"/>
  <c r="P1175" i="6"/>
  <c r="P1176" i="6"/>
  <c r="P1177" i="6"/>
  <c r="P1178" i="6"/>
  <c r="P1179" i="6"/>
  <c r="P1180" i="6"/>
  <c r="P1181" i="6"/>
  <c r="P1182" i="6"/>
  <c r="P1183" i="6"/>
  <c r="P1184" i="6"/>
  <c r="P1185" i="6"/>
  <c r="P1186" i="6"/>
  <c r="P1187" i="6"/>
  <c r="P1188" i="6"/>
  <c r="P1189" i="6"/>
  <c r="P1190" i="6"/>
  <c r="P1191" i="6"/>
  <c r="P1192" i="6"/>
  <c r="P1193" i="6"/>
  <c r="P1194" i="6"/>
  <c r="P1195" i="6"/>
  <c r="P1196" i="6"/>
  <c r="P1197" i="6"/>
  <c r="P1198" i="6"/>
  <c r="P1199" i="6"/>
  <c r="P1200" i="6"/>
  <c r="P1201" i="6"/>
  <c r="P1202" i="6"/>
  <c r="P1203" i="6"/>
  <c r="P1204" i="6"/>
  <c r="P1205" i="6"/>
  <c r="P1206" i="6"/>
  <c r="P1207" i="6"/>
  <c r="P1208" i="6"/>
  <c r="P1209" i="6"/>
  <c r="P1210" i="6"/>
  <c r="P1211" i="6"/>
  <c r="P1212" i="6"/>
  <c r="P1213" i="6"/>
  <c r="P1214" i="6"/>
  <c r="P1215" i="6"/>
  <c r="P1216" i="6"/>
  <c r="P1217" i="6"/>
  <c r="P1218" i="6"/>
  <c r="P1219" i="6"/>
  <c r="P1220" i="6"/>
  <c r="P1221" i="6"/>
  <c r="P1222" i="6"/>
  <c r="P1223" i="6"/>
  <c r="P1224" i="6"/>
  <c r="P1225" i="6"/>
  <c r="P1226" i="6"/>
  <c r="P1227" i="6"/>
  <c r="P1228" i="6"/>
  <c r="P1229" i="6"/>
  <c r="P1230" i="6"/>
  <c r="P1231" i="6"/>
  <c r="P1232" i="6"/>
  <c r="P1233" i="6"/>
  <c r="P1234" i="6"/>
  <c r="P1235" i="6"/>
  <c r="P1236" i="6"/>
  <c r="P1237" i="6"/>
  <c r="P1238" i="6"/>
  <c r="P1239" i="6"/>
  <c r="P1240" i="6"/>
  <c r="P1241" i="6"/>
  <c r="P1242" i="6"/>
  <c r="P1243" i="6"/>
  <c r="P1244" i="6"/>
  <c r="P1245" i="6"/>
  <c r="P1246" i="6"/>
  <c r="P1247" i="6"/>
  <c r="P1248" i="6"/>
  <c r="P1249" i="6"/>
  <c r="P1250" i="6"/>
  <c r="P1251" i="6"/>
  <c r="P1252" i="6"/>
  <c r="P1253" i="6"/>
  <c r="P1254" i="6"/>
  <c r="P1255" i="6"/>
  <c r="P1256" i="6"/>
  <c r="P1257" i="6"/>
  <c r="P1258" i="6"/>
  <c r="P1259" i="6"/>
  <c r="P1260" i="6"/>
  <c r="P1261" i="6"/>
  <c r="P1262" i="6"/>
  <c r="P1263" i="6"/>
  <c r="P1264" i="6"/>
  <c r="P1265" i="6"/>
  <c r="P1266" i="6"/>
  <c r="P1267" i="6"/>
  <c r="P1268" i="6"/>
  <c r="P1269" i="6"/>
  <c r="P1270" i="6"/>
  <c r="P1271" i="6"/>
  <c r="P1272" i="6"/>
  <c r="P1273" i="6"/>
  <c r="P1274" i="6"/>
  <c r="P1275" i="6"/>
  <c r="P1276" i="6"/>
  <c r="P1277" i="6"/>
  <c r="P1278" i="6"/>
  <c r="P1279" i="6"/>
  <c r="P1280" i="6"/>
  <c r="P1281" i="6"/>
  <c r="P1282" i="6"/>
  <c r="P1283" i="6"/>
  <c r="P1284" i="6"/>
  <c r="P1285" i="6"/>
  <c r="P1286" i="6"/>
  <c r="P1287" i="6"/>
  <c r="P1288" i="6"/>
  <c r="P1289" i="6"/>
  <c r="P1290" i="6"/>
  <c r="P1291" i="6"/>
  <c r="P1292" i="6"/>
  <c r="P1293" i="6"/>
  <c r="P1294" i="6"/>
  <c r="P1295" i="6"/>
  <c r="P1296" i="6"/>
  <c r="P1297" i="6"/>
  <c r="P1298" i="6"/>
  <c r="P1299" i="6"/>
  <c r="P1300" i="6"/>
  <c r="P1301" i="6"/>
  <c r="P1302" i="6"/>
  <c r="P1303" i="6"/>
  <c r="P1304" i="6"/>
  <c r="P1305" i="6"/>
  <c r="P1306" i="6"/>
  <c r="P1307" i="6"/>
  <c r="P1308" i="6"/>
  <c r="P1309" i="6"/>
  <c r="P1310" i="6"/>
  <c r="P1311" i="6"/>
  <c r="P1312" i="6"/>
  <c r="P1313" i="6"/>
  <c r="P1314" i="6"/>
  <c r="P1315" i="6"/>
  <c r="P1316" i="6"/>
  <c r="P1317" i="6"/>
  <c r="P1318" i="6"/>
  <c r="P1319" i="6"/>
  <c r="P1320" i="6"/>
  <c r="P1321" i="6"/>
  <c r="P1322" i="6"/>
  <c r="P1323" i="6"/>
  <c r="P1324" i="6"/>
  <c r="P1325" i="6"/>
  <c r="P1326" i="6"/>
  <c r="P1327" i="6"/>
  <c r="P1328" i="6"/>
  <c r="P1329" i="6"/>
  <c r="P1330" i="6"/>
  <c r="P1331" i="6"/>
  <c r="P1332" i="6"/>
  <c r="P1333" i="6"/>
  <c r="P1334" i="6"/>
  <c r="P1335" i="6"/>
  <c r="P1336" i="6"/>
  <c r="P1337" i="6"/>
  <c r="P1338" i="6"/>
  <c r="P1339" i="6"/>
  <c r="P1340" i="6"/>
  <c r="P1341" i="6"/>
  <c r="P1342" i="6"/>
  <c r="P1343" i="6"/>
  <c r="P1344" i="6"/>
  <c r="P1345" i="6"/>
  <c r="P1346" i="6"/>
  <c r="P1347" i="6"/>
  <c r="P1348" i="6"/>
  <c r="P1349" i="6"/>
  <c r="P1350" i="6"/>
  <c r="P1351" i="6"/>
  <c r="P1352" i="6"/>
  <c r="P1353" i="6"/>
  <c r="P1354" i="6"/>
  <c r="P1355" i="6"/>
  <c r="P1356" i="6"/>
  <c r="P1357" i="6"/>
  <c r="P1358" i="6"/>
  <c r="P1359" i="6"/>
  <c r="P1360" i="6"/>
  <c r="P1361" i="6"/>
  <c r="P1362" i="6"/>
  <c r="P1363" i="6"/>
  <c r="P1364" i="6"/>
  <c r="P1365" i="6"/>
  <c r="P1366" i="6"/>
  <c r="P1367" i="6"/>
  <c r="P1368" i="6"/>
  <c r="P1369" i="6"/>
  <c r="P1370" i="6"/>
  <c r="P1371" i="6"/>
  <c r="P1372" i="6"/>
  <c r="P1373" i="6"/>
  <c r="P1374" i="6"/>
  <c r="P1375" i="6"/>
  <c r="P1376" i="6"/>
  <c r="P1377" i="6"/>
  <c r="P1378" i="6"/>
  <c r="P1379" i="6"/>
  <c r="P1380" i="6"/>
  <c r="P1381" i="6"/>
  <c r="P1382" i="6"/>
  <c r="P1383" i="6"/>
  <c r="P1384" i="6"/>
  <c r="P1385" i="6"/>
  <c r="P1386" i="6"/>
  <c r="P1387" i="6"/>
  <c r="P1388" i="6"/>
  <c r="P1389" i="6"/>
  <c r="P1390" i="6"/>
  <c r="P1391" i="6"/>
  <c r="P1392" i="6"/>
  <c r="P1393" i="6"/>
  <c r="P1394" i="6"/>
  <c r="P1395" i="6"/>
  <c r="P1396" i="6"/>
  <c r="P1397" i="6"/>
  <c r="P1398" i="6"/>
  <c r="P1399" i="6"/>
  <c r="P1400" i="6"/>
  <c r="P1401" i="6"/>
  <c r="P1402" i="6"/>
  <c r="P1403" i="6"/>
  <c r="P1404" i="6"/>
  <c r="P1405" i="6"/>
  <c r="P1406" i="6"/>
  <c r="P1407" i="6"/>
  <c r="P1408" i="6"/>
  <c r="P1409" i="6"/>
  <c r="P1410" i="6"/>
  <c r="P1411" i="6"/>
  <c r="P1412" i="6"/>
  <c r="P1413" i="6"/>
  <c r="P1414" i="6"/>
  <c r="P1415" i="6"/>
  <c r="P1416" i="6"/>
  <c r="P1417" i="6"/>
  <c r="P1418" i="6"/>
  <c r="P1419" i="6"/>
  <c r="P1420" i="6"/>
  <c r="P1421" i="6"/>
  <c r="P1422" i="6"/>
  <c r="P1423" i="6"/>
  <c r="P1424" i="6"/>
  <c r="P1425" i="6"/>
  <c r="P1426" i="6"/>
  <c r="P1427" i="6"/>
  <c r="P1428" i="6"/>
  <c r="P1429" i="6"/>
  <c r="P1430" i="6"/>
  <c r="P1431" i="6"/>
  <c r="P1432" i="6"/>
  <c r="P1433" i="6"/>
  <c r="P1434" i="6"/>
  <c r="P1435" i="6"/>
  <c r="P1436" i="6"/>
  <c r="P1437" i="6"/>
  <c r="P1438" i="6"/>
  <c r="P1439" i="6"/>
  <c r="P1440" i="6"/>
  <c r="P1441" i="6"/>
  <c r="P1442" i="6"/>
  <c r="P1443" i="6"/>
  <c r="P1444" i="6"/>
  <c r="P1445" i="6"/>
  <c r="P1446" i="6"/>
  <c r="P1447" i="6"/>
  <c r="P1448" i="6"/>
  <c r="P1449" i="6"/>
  <c r="P1450" i="6"/>
  <c r="P1451" i="6"/>
  <c r="P1452" i="6"/>
  <c r="P1453" i="6"/>
  <c r="P1454" i="6"/>
  <c r="P1455" i="6"/>
  <c r="P1456" i="6"/>
  <c r="P1457" i="6"/>
  <c r="P1458" i="6"/>
  <c r="P1459" i="6"/>
  <c r="P1460" i="6"/>
  <c r="P1461" i="6"/>
  <c r="P1462" i="6"/>
  <c r="P1463" i="6"/>
  <c r="P1464" i="6"/>
  <c r="P1465" i="6"/>
  <c r="P1466" i="6"/>
  <c r="P1467" i="6"/>
  <c r="P1468" i="6"/>
  <c r="P1469" i="6"/>
  <c r="P1470" i="6"/>
  <c r="P1471" i="6"/>
  <c r="P1472" i="6"/>
  <c r="P1473" i="6"/>
  <c r="P1474" i="6"/>
  <c r="P1475" i="6"/>
  <c r="P1476" i="6"/>
  <c r="P1477" i="6"/>
  <c r="P1478" i="6"/>
  <c r="P1479" i="6"/>
  <c r="P1480" i="6"/>
  <c r="P1481" i="6"/>
  <c r="P1482" i="6"/>
  <c r="P1483" i="6"/>
  <c r="P1484" i="6"/>
  <c r="P1485" i="6"/>
  <c r="P1486" i="6"/>
  <c r="P1487" i="6"/>
  <c r="P1488" i="6"/>
  <c r="P1489" i="6"/>
  <c r="P1490" i="6"/>
  <c r="P1491" i="6"/>
  <c r="P1492" i="6"/>
  <c r="P1493" i="6"/>
  <c r="P1494" i="6"/>
  <c r="P1495" i="6"/>
  <c r="P1496" i="6"/>
  <c r="P1497" i="6"/>
  <c r="P1498" i="6"/>
  <c r="P1499" i="6"/>
  <c r="P1500" i="6"/>
  <c r="P1501" i="6"/>
  <c r="P1502" i="6"/>
  <c r="P1503" i="6"/>
  <c r="P1504" i="6"/>
  <c r="P1505" i="6"/>
  <c r="P1506" i="6"/>
  <c r="P1507" i="6"/>
  <c r="P1508" i="6"/>
  <c r="P1509" i="6"/>
  <c r="P1510" i="6"/>
  <c r="P1511" i="6"/>
  <c r="P1512" i="6"/>
  <c r="P1513" i="6"/>
  <c r="P1514" i="6"/>
  <c r="P1515" i="6"/>
  <c r="P1516" i="6"/>
  <c r="P1517" i="6"/>
  <c r="P1518" i="6"/>
  <c r="P1519" i="6"/>
  <c r="P1520" i="6"/>
  <c r="P1521" i="6"/>
  <c r="P1522" i="6"/>
  <c r="P1523" i="6"/>
  <c r="P1524" i="6"/>
  <c r="P1525" i="6"/>
  <c r="P1526" i="6"/>
  <c r="P1527" i="6"/>
  <c r="P1528" i="6"/>
  <c r="P1529" i="6"/>
  <c r="P1530" i="6"/>
  <c r="P1531" i="6"/>
  <c r="P1532" i="6"/>
  <c r="P1533" i="6"/>
  <c r="P1534" i="6"/>
  <c r="P1535" i="6"/>
  <c r="P1536" i="6"/>
  <c r="P1537" i="6"/>
  <c r="P1538" i="6"/>
  <c r="P1539" i="6"/>
  <c r="P1540" i="6"/>
  <c r="P1541" i="6"/>
  <c r="P1542" i="6"/>
  <c r="P1543" i="6"/>
  <c r="P1544" i="6"/>
  <c r="P1545" i="6"/>
  <c r="P1546" i="6"/>
  <c r="P1547" i="6"/>
  <c r="P1548" i="6"/>
  <c r="P1549" i="6"/>
  <c r="P1550" i="6"/>
  <c r="P1551" i="6"/>
  <c r="P1552" i="6"/>
  <c r="P1553" i="6"/>
  <c r="P1554" i="6"/>
  <c r="P1555" i="6"/>
  <c r="P1556" i="6"/>
  <c r="P1557" i="6"/>
  <c r="P1558" i="6"/>
  <c r="P1559" i="6"/>
  <c r="P1560" i="6"/>
  <c r="P1561" i="6"/>
  <c r="P1562" i="6"/>
  <c r="P1563" i="6"/>
  <c r="P1564" i="6"/>
  <c r="P1565" i="6"/>
  <c r="P1566" i="6"/>
  <c r="P1567" i="6"/>
  <c r="P1568" i="6"/>
  <c r="P1569" i="6"/>
  <c r="P1570" i="6"/>
  <c r="P1571" i="6"/>
  <c r="P1572" i="6"/>
  <c r="P1573" i="6"/>
  <c r="P1574" i="6"/>
  <c r="P1575" i="6"/>
  <c r="P1576" i="6"/>
  <c r="P1577" i="6"/>
  <c r="P1578" i="6"/>
  <c r="P1579" i="6"/>
  <c r="P1580" i="6"/>
  <c r="P1581" i="6"/>
  <c r="P1582" i="6"/>
  <c r="P1583" i="6"/>
  <c r="P1584" i="6"/>
  <c r="P1585" i="6"/>
  <c r="P1586" i="6"/>
  <c r="P1587" i="6"/>
  <c r="P1588" i="6"/>
  <c r="P1589" i="6"/>
  <c r="P1590" i="6"/>
  <c r="P1591" i="6"/>
  <c r="P1592" i="6"/>
  <c r="P1593" i="6"/>
  <c r="P1594" i="6"/>
  <c r="P1595" i="6"/>
  <c r="P1596" i="6"/>
  <c r="P1597" i="6"/>
  <c r="P1598" i="6"/>
  <c r="P1599" i="6"/>
  <c r="P1600" i="6"/>
  <c r="P1601" i="6"/>
  <c r="P1602" i="6"/>
  <c r="P1603" i="6"/>
  <c r="P1604" i="6"/>
  <c r="P1605" i="6"/>
  <c r="P1606" i="6"/>
  <c r="P1607" i="6"/>
  <c r="P1608" i="6"/>
  <c r="P1609" i="6"/>
  <c r="P1610" i="6"/>
  <c r="P1611" i="6"/>
  <c r="P1612" i="6"/>
  <c r="P1613" i="6"/>
  <c r="P1614" i="6"/>
  <c r="P1615" i="6"/>
  <c r="P1616" i="6"/>
  <c r="P1617" i="6"/>
  <c r="P1618" i="6"/>
  <c r="P1619" i="6"/>
  <c r="P1620" i="6"/>
  <c r="P1621" i="6"/>
  <c r="P1622" i="6"/>
  <c r="P1623" i="6"/>
  <c r="P1624" i="6"/>
  <c r="P1625" i="6"/>
  <c r="P1626" i="6"/>
  <c r="P1627" i="6"/>
  <c r="P1628" i="6"/>
  <c r="P1629" i="6"/>
  <c r="P1630" i="6"/>
  <c r="P1631" i="6"/>
  <c r="P1632" i="6"/>
  <c r="P1633" i="6"/>
  <c r="P1634" i="6"/>
  <c r="P1635" i="6"/>
  <c r="P1636" i="6"/>
  <c r="P1637" i="6"/>
  <c r="P1638" i="6"/>
  <c r="P1639" i="6"/>
  <c r="P1640" i="6"/>
  <c r="P1641" i="6"/>
  <c r="P1642" i="6"/>
  <c r="P1643" i="6"/>
  <c r="P1644" i="6"/>
  <c r="P1645" i="6"/>
  <c r="P1646" i="6"/>
  <c r="P1647" i="6"/>
  <c r="P1648" i="6"/>
  <c r="P1649" i="6"/>
  <c r="P1650" i="6"/>
  <c r="P1651" i="6"/>
  <c r="P1652" i="6"/>
  <c r="P1653" i="6"/>
  <c r="P1654" i="6"/>
  <c r="P1655" i="6"/>
  <c r="P1656" i="6"/>
  <c r="P1657" i="6"/>
  <c r="P1658" i="6"/>
  <c r="P1659" i="6"/>
  <c r="P1660" i="6"/>
  <c r="P1661" i="6"/>
  <c r="P1662" i="6"/>
  <c r="P1663" i="6"/>
  <c r="P1664" i="6"/>
  <c r="P1665" i="6"/>
  <c r="P1666" i="6"/>
  <c r="P1667" i="6"/>
  <c r="P1668" i="6"/>
  <c r="P1669" i="6"/>
  <c r="P1670" i="6"/>
  <c r="P1671" i="6"/>
  <c r="P1672" i="6"/>
  <c r="P1673" i="6"/>
  <c r="P1674" i="6"/>
  <c r="P1675" i="6"/>
  <c r="P1676" i="6"/>
  <c r="P1677" i="6"/>
  <c r="P1678" i="6"/>
  <c r="P1679" i="6"/>
  <c r="P1680" i="6"/>
  <c r="P1681" i="6"/>
  <c r="P1682" i="6"/>
  <c r="P1683" i="6"/>
  <c r="P1684" i="6"/>
  <c r="P1685" i="6"/>
  <c r="P1686" i="6"/>
  <c r="P1687" i="6"/>
  <c r="P1688" i="6"/>
  <c r="P1689" i="6"/>
  <c r="P1690" i="6"/>
  <c r="P1691" i="6"/>
  <c r="P1692" i="6"/>
  <c r="P1693" i="6"/>
  <c r="P1694" i="6"/>
  <c r="P1695" i="6"/>
  <c r="P1696" i="6"/>
  <c r="P1697" i="6"/>
  <c r="P1698" i="6"/>
  <c r="P1699" i="6"/>
  <c r="P1700" i="6"/>
  <c r="P1701" i="6"/>
  <c r="P1702" i="6"/>
  <c r="P1703" i="6"/>
  <c r="P1704" i="6"/>
  <c r="P1705" i="6"/>
  <c r="P1706" i="6"/>
  <c r="P1707" i="6"/>
  <c r="P1708" i="6"/>
  <c r="P1709" i="6"/>
  <c r="P1710" i="6"/>
  <c r="P1711" i="6"/>
  <c r="P1712" i="6"/>
  <c r="P1713" i="6"/>
  <c r="P1714" i="6"/>
  <c r="P1715" i="6"/>
  <c r="P1716" i="6"/>
  <c r="P1717" i="6"/>
  <c r="P1718" i="6"/>
  <c r="P1719" i="6"/>
  <c r="P1720" i="6"/>
  <c r="P1721" i="6"/>
  <c r="P1722" i="6"/>
  <c r="P1723" i="6"/>
  <c r="P1724" i="6"/>
  <c r="P1725" i="6"/>
  <c r="P1726" i="6"/>
  <c r="P1727" i="6"/>
  <c r="P1728" i="6"/>
  <c r="P1729" i="6"/>
  <c r="P1730" i="6"/>
  <c r="P1731" i="6"/>
  <c r="P1732" i="6"/>
  <c r="P1733" i="6"/>
  <c r="P1734" i="6"/>
  <c r="P1735" i="6"/>
  <c r="P1736" i="6"/>
  <c r="P1737" i="6"/>
  <c r="P1738" i="6"/>
  <c r="P1739" i="6"/>
  <c r="P1740" i="6"/>
  <c r="P1741" i="6"/>
  <c r="P1742" i="6"/>
  <c r="P1743" i="6"/>
  <c r="P1744" i="6"/>
  <c r="P1745" i="6"/>
  <c r="P1746" i="6"/>
  <c r="P1747" i="6"/>
  <c r="P1748" i="6"/>
  <c r="P1749" i="6"/>
  <c r="P1750" i="6"/>
  <c r="P1751" i="6"/>
  <c r="P1752" i="6"/>
  <c r="P1753" i="6"/>
  <c r="P1754" i="6"/>
  <c r="P1755" i="6"/>
  <c r="P1756" i="6"/>
  <c r="P1757" i="6"/>
  <c r="P1758" i="6"/>
  <c r="P1759" i="6"/>
  <c r="P1760" i="6"/>
  <c r="P1761" i="6"/>
  <c r="P1762" i="6"/>
  <c r="P1763" i="6"/>
  <c r="P1764" i="6"/>
  <c r="P1765" i="6"/>
  <c r="P1766" i="6"/>
  <c r="P1767" i="6"/>
  <c r="P1768" i="6"/>
  <c r="P1769" i="6"/>
  <c r="P1770" i="6"/>
  <c r="P1771" i="6"/>
  <c r="P1772" i="6"/>
  <c r="P1773" i="6"/>
  <c r="P1774" i="6"/>
  <c r="P1775" i="6"/>
  <c r="P1776" i="6"/>
  <c r="P1777" i="6"/>
  <c r="P1778" i="6"/>
  <c r="P1779" i="6"/>
  <c r="P1780" i="6"/>
  <c r="P1781" i="6"/>
  <c r="P1782" i="6"/>
  <c r="P1783" i="6"/>
  <c r="P1784" i="6"/>
  <c r="P1785" i="6"/>
  <c r="P1786" i="6"/>
  <c r="P1787" i="6"/>
  <c r="P1788" i="6"/>
  <c r="P1789" i="6"/>
  <c r="P1790" i="6"/>
  <c r="P1791" i="6"/>
  <c r="P1792" i="6"/>
  <c r="P1793" i="6"/>
  <c r="P1794" i="6"/>
  <c r="P1795" i="6"/>
  <c r="P1796" i="6"/>
  <c r="P1797" i="6"/>
  <c r="P1798" i="6"/>
  <c r="P1799" i="6"/>
  <c r="P1800" i="6"/>
  <c r="P1801" i="6"/>
  <c r="P1802" i="6"/>
  <c r="P1803" i="6"/>
  <c r="P1804" i="6"/>
  <c r="P1805" i="6"/>
  <c r="P1806" i="6"/>
  <c r="P1807" i="6"/>
  <c r="P1808" i="6"/>
  <c r="P1809" i="6"/>
  <c r="P1810" i="6"/>
  <c r="P1811" i="6"/>
  <c r="P1812" i="6"/>
  <c r="P1813" i="6"/>
  <c r="P1814" i="6"/>
  <c r="P1815" i="6"/>
  <c r="P1816" i="6"/>
  <c r="P1817" i="6"/>
  <c r="P1818" i="6"/>
  <c r="P1819" i="6"/>
  <c r="P1820" i="6"/>
  <c r="P1821" i="6"/>
  <c r="P1822" i="6"/>
  <c r="P1823" i="6"/>
  <c r="P1824" i="6"/>
  <c r="P1825" i="6"/>
  <c r="P1826" i="6"/>
  <c r="P1827" i="6"/>
  <c r="P1828" i="6"/>
  <c r="P1829" i="6"/>
  <c r="P1830" i="6"/>
  <c r="P1831" i="6"/>
  <c r="P1832" i="6"/>
  <c r="P1833" i="6"/>
  <c r="P1834" i="6"/>
  <c r="P1835" i="6"/>
  <c r="P1836" i="6"/>
  <c r="P1837" i="6"/>
  <c r="P1838" i="6"/>
  <c r="P1839" i="6"/>
  <c r="P1840" i="6"/>
  <c r="P1841" i="6"/>
  <c r="P1842" i="6"/>
  <c r="P1843" i="6"/>
  <c r="P1844" i="6"/>
  <c r="P1845" i="6"/>
  <c r="P1846" i="6"/>
  <c r="P1847" i="6"/>
  <c r="P1848" i="6"/>
  <c r="P1849" i="6"/>
  <c r="P1850" i="6"/>
  <c r="P1851" i="6"/>
  <c r="P1852" i="6"/>
  <c r="P1853" i="6"/>
  <c r="P1854" i="6"/>
  <c r="P1855" i="6"/>
  <c r="P1856" i="6"/>
  <c r="P1857" i="6"/>
  <c r="P1858" i="6"/>
  <c r="P1859" i="6"/>
  <c r="P1860" i="6"/>
  <c r="P1861" i="6"/>
  <c r="P1862" i="6"/>
  <c r="P1863" i="6"/>
  <c r="P1864" i="6"/>
  <c r="P1865" i="6"/>
  <c r="P1866" i="6"/>
  <c r="P1867" i="6"/>
  <c r="P1868" i="6"/>
  <c r="P1869" i="6"/>
  <c r="P1870" i="6"/>
  <c r="P1871" i="6"/>
  <c r="P1872" i="6"/>
  <c r="P1873" i="6"/>
  <c r="P1874" i="6"/>
  <c r="P1875" i="6"/>
  <c r="P1876" i="6"/>
  <c r="P1877" i="6"/>
  <c r="P1878" i="6"/>
  <c r="P1879" i="6"/>
  <c r="P1880" i="6"/>
  <c r="P1881" i="6"/>
  <c r="P1882" i="6"/>
  <c r="P1883" i="6"/>
  <c r="P1884" i="6"/>
  <c r="P1885" i="6"/>
  <c r="P1886" i="6"/>
  <c r="P1887" i="6"/>
  <c r="P1888" i="6"/>
  <c r="P1889" i="6"/>
  <c r="P1890" i="6"/>
  <c r="P1891" i="6"/>
  <c r="P1892" i="6"/>
  <c r="P1893" i="6"/>
  <c r="P1894" i="6"/>
  <c r="P1895" i="6"/>
  <c r="P1896" i="6"/>
  <c r="P1897" i="6"/>
  <c r="P1898" i="6"/>
  <c r="P1899" i="6"/>
  <c r="P1900" i="6"/>
  <c r="P1901" i="6"/>
  <c r="P1902" i="6"/>
  <c r="P1903" i="6"/>
  <c r="P1904" i="6"/>
  <c r="P1905" i="6"/>
  <c r="P1906" i="6"/>
  <c r="P1907" i="6"/>
  <c r="P1908" i="6"/>
  <c r="P1909" i="6"/>
  <c r="P1910" i="6"/>
  <c r="P1911" i="6"/>
  <c r="P1912" i="6"/>
  <c r="P1913" i="6"/>
  <c r="P1914" i="6"/>
  <c r="P1915" i="6"/>
  <c r="P1916" i="6"/>
  <c r="P1917" i="6"/>
  <c r="P1918" i="6"/>
  <c r="P1919" i="6"/>
  <c r="P1920" i="6"/>
  <c r="P1921" i="6"/>
  <c r="P1922" i="6"/>
  <c r="P1923" i="6"/>
  <c r="P1924" i="6"/>
  <c r="P1925" i="6"/>
  <c r="P1926" i="6"/>
  <c r="P1927" i="6"/>
  <c r="P1928" i="6"/>
  <c r="P1929" i="6"/>
  <c r="P1930" i="6"/>
  <c r="P1931" i="6"/>
  <c r="P1932" i="6"/>
  <c r="P1933" i="6"/>
  <c r="P1934" i="6"/>
  <c r="P1935" i="6"/>
  <c r="P1936" i="6"/>
  <c r="P1937" i="6"/>
  <c r="P1938" i="6"/>
  <c r="P1939" i="6"/>
  <c r="P1940" i="6"/>
  <c r="P1941" i="6"/>
  <c r="P1942" i="6"/>
  <c r="P1943" i="6"/>
  <c r="P1944" i="6"/>
  <c r="P1945" i="6"/>
  <c r="P1946" i="6"/>
  <c r="P1947" i="6"/>
  <c r="P1948" i="6"/>
  <c r="P1949" i="6"/>
  <c r="P1950" i="6"/>
  <c r="P1951" i="6"/>
  <c r="P1952" i="6"/>
  <c r="P1953" i="6"/>
  <c r="P1954" i="6"/>
  <c r="P1955" i="6"/>
  <c r="P1956" i="6"/>
  <c r="P1957" i="6"/>
  <c r="P1958" i="6"/>
  <c r="P1959" i="6"/>
  <c r="P1960" i="6"/>
  <c r="P1961" i="6"/>
  <c r="P1962" i="6"/>
  <c r="P1963" i="6"/>
  <c r="P1964" i="6"/>
  <c r="P1965" i="6"/>
  <c r="P1966" i="6"/>
  <c r="P1967" i="6"/>
  <c r="P1968" i="6"/>
  <c r="P1969" i="6"/>
  <c r="P1970" i="6"/>
  <c r="P1971" i="6"/>
  <c r="P1972" i="6"/>
  <c r="P1973" i="6"/>
  <c r="P1974" i="6"/>
  <c r="P1975" i="6"/>
  <c r="P1976" i="6"/>
  <c r="P1977" i="6"/>
  <c r="P1978" i="6"/>
  <c r="P1979" i="6"/>
  <c r="P1980" i="6"/>
  <c r="P1981" i="6"/>
  <c r="P1982" i="6"/>
  <c r="P1983" i="6"/>
  <c r="P1984" i="6"/>
  <c r="P1985" i="6"/>
  <c r="P1986" i="6"/>
  <c r="P1987" i="6"/>
  <c r="P1988" i="6"/>
  <c r="P1989" i="6"/>
  <c r="P1990" i="6"/>
  <c r="P1991" i="6"/>
  <c r="P1992" i="6"/>
  <c r="P1993" i="6"/>
  <c r="P1994" i="6"/>
  <c r="P1995" i="6"/>
  <c r="P1996" i="6"/>
  <c r="P1997" i="6"/>
  <c r="P1998" i="6"/>
  <c r="P1999" i="6"/>
  <c r="P2000" i="6"/>
  <c r="P2001" i="6"/>
  <c r="P2002" i="6"/>
  <c r="P2003" i="6"/>
  <c r="P2004" i="6"/>
  <c r="P2005" i="6"/>
  <c r="P2006" i="6"/>
  <c r="P2007" i="6"/>
  <c r="P2008" i="6"/>
  <c r="P2009" i="6"/>
  <c r="P2010" i="6"/>
  <c r="P2011" i="6"/>
  <c r="P2012" i="6"/>
  <c r="P2013" i="6"/>
  <c r="P2014" i="6"/>
  <c r="P2015" i="6"/>
  <c r="P2016" i="6"/>
  <c r="P2017" i="6"/>
  <c r="P2018" i="6"/>
  <c r="P2019" i="6"/>
  <c r="P2020" i="6"/>
  <c r="P2021" i="6"/>
  <c r="P2022" i="6"/>
  <c r="P2023" i="6"/>
  <c r="P2024" i="6"/>
  <c r="P2025" i="6"/>
  <c r="P2026" i="6"/>
  <c r="P2027" i="6"/>
  <c r="P2028" i="6"/>
  <c r="P2029" i="6"/>
  <c r="P2030" i="6"/>
  <c r="P2031" i="6"/>
  <c r="P2032" i="6"/>
  <c r="P2033" i="6"/>
  <c r="P2034" i="6"/>
  <c r="P2035" i="6"/>
  <c r="P2036" i="6"/>
  <c r="P2037" i="6"/>
  <c r="P2038" i="6"/>
  <c r="P2039" i="6"/>
  <c r="P2040" i="6"/>
  <c r="P2041" i="6"/>
  <c r="P2042" i="6"/>
  <c r="P2043" i="6"/>
  <c r="P2044" i="6"/>
  <c r="P2045" i="6"/>
  <c r="P2046" i="6"/>
  <c r="P2047" i="6"/>
  <c r="P2048" i="6"/>
  <c r="P2049" i="6"/>
  <c r="P2050" i="6"/>
  <c r="P2051" i="6"/>
  <c r="P2052" i="6"/>
  <c r="P2053" i="6"/>
  <c r="P2054" i="6"/>
  <c r="P2055" i="6"/>
  <c r="P2056" i="6"/>
  <c r="P2057" i="6"/>
  <c r="P2058" i="6"/>
  <c r="P2059" i="6"/>
  <c r="P2060" i="6"/>
  <c r="P2061" i="6"/>
  <c r="P2062" i="6"/>
  <c r="P2063" i="6"/>
  <c r="P2064" i="6"/>
  <c r="P2065" i="6"/>
  <c r="P2066" i="6"/>
  <c r="P2067" i="6"/>
  <c r="P2068" i="6"/>
  <c r="P2069" i="6"/>
  <c r="P2070" i="6"/>
  <c r="P2071" i="6"/>
  <c r="P2072" i="6"/>
  <c r="P2073" i="6"/>
  <c r="P2074" i="6"/>
  <c r="P2075" i="6"/>
  <c r="P2076" i="6"/>
  <c r="P2077" i="6"/>
  <c r="P2078" i="6"/>
  <c r="P2079" i="6"/>
  <c r="P2080" i="6"/>
  <c r="P2081" i="6"/>
  <c r="P2082" i="6"/>
  <c r="P2083" i="6"/>
  <c r="P2084" i="6"/>
  <c r="P2085" i="6"/>
  <c r="P2086" i="6"/>
  <c r="P2087" i="6"/>
  <c r="P2088" i="6"/>
  <c r="P2089" i="6"/>
  <c r="P2090" i="6"/>
  <c r="P2091" i="6"/>
  <c r="P2092" i="6"/>
  <c r="P2093" i="6"/>
  <c r="P2094" i="6"/>
  <c r="P2095" i="6"/>
  <c r="P2096" i="6"/>
  <c r="P2097" i="6"/>
  <c r="P2098" i="6"/>
  <c r="P2099" i="6"/>
  <c r="P2100" i="6"/>
  <c r="P2101" i="6"/>
  <c r="P2102" i="6"/>
  <c r="P2103" i="6"/>
  <c r="P2104" i="6"/>
  <c r="P2105" i="6"/>
  <c r="P2106" i="6"/>
  <c r="P2107" i="6"/>
  <c r="P2108" i="6"/>
  <c r="P2109" i="6"/>
  <c r="P2110" i="6"/>
  <c r="P2111" i="6"/>
  <c r="P2112" i="6"/>
  <c r="P2113" i="6"/>
  <c r="P2114" i="6"/>
  <c r="P2115" i="6"/>
  <c r="P2116" i="6"/>
  <c r="P2117" i="6"/>
  <c r="P2118" i="6"/>
  <c r="P2119" i="6"/>
  <c r="P2120" i="6"/>
  <c r="P2121" i="6"/>
  <c r="P2122" i="6"/>
  <c r="P2123" i="6"/>
  <c r="P2124" i="6"/>
  <c r="P2125" i="6"/>
  <c r="P2126" i="6"/>
  <c r="P2127" i="6"/>
  <c r="P2128" i="6"/>
  <c r="P2129" i="6"/>
  <c r="P2130" i="6"/>
  <c r="P2131" i="6"/>
  <c r="P2132" i="6"/>
  <c r="P2133" i="6"/>
  <c r="P2134" i="6"/>
  <c r="P2135" i="6"/>
  <c r="P2136" i="6"/>
  <c r="P2137" i="6"/>
  <c r="P2138" i="6"/>
  <c r="P2139" i="6"/>
  <c r="P2140" i="6"/>
  <c r="P2141" i="6"/>
  <c r="P2142" i="6"/>
  <c r="P2143" i="6"/>
  <c r="P2144" i="6"/>
  <c r="P2145" i="6"/>
  <c r="P2146" i="6"/>
  <c r="P2147" i="6"/>
  <c r="P2148" i="6"/>
  <c r="P2149" i="6"/>
  <c r="P2150" i="6"/>
  <c r="P2151" i="6"/>
  <c r="P2152" i="6"/>
  <c r="P2153" i="6"/>
  <c r="P2154" i="6"/>
  <c r="P2155" i="6"/>
  <c r="P2156" i="6"/>
  <c r="P2157" i="6"/>
  <c r="P2158" i="6"/>
  <c r="P2159" i="6"/>
  <c r="P2160" i="6"/>
  <c r="P2161" i="6"/>
  <c r="P2162" i="6"/>
  <c r="P2163" i="6"/>
  <c r="P2164" i="6"/>
  <c r="P2165" i="6"/>
  <c r="P2166" i="6"/>
  <c r="P2167" i="6"/>
  <c r="P2168" i="6"/>
  <c r="P2169" i="6"/>
  <c r="P2170" i="6"/>
  <c r="P2171" i="6"/>
  <c r="P2172" i="6"/>
  <c r="P2173" i="6"/>
  <c r="P2174" i="6"/>
  <c r="P2175" i="6"/>
  <c r="P2176" i="6"/>
  <c r="P2177" i="6"/>
  <c r="P2178" i="6"/>
  <c r="P2179" i="6"/>
  <c r="P2180" i="6"/>
  <c r="P2181" i="6"/>
  <c r="P2182" i="6"/>
  <c r="P2183" i="6"/>
  <c r="P2184" i="6"/>
  <c r="P2185" i="6"/>
  <c r="P2186" i="6"/>
  <c r="P2187" i="6"/>
  <c r="P2188" i="6"/>
  <c r="P2189" i="6"/>
  <c r="P2190" i="6"/>
  <c r="P2191" i="6"/>
  <c r="P2192" i="6"/>
  <c r="P2193" i="6"/>
  <c r="P2194" i="6"/>
  <c r="P2195" i="6"/>
  <c r="P2196" i="6"/>
  <c r="P2197" i="6"/>
  <c r="P2198" i="6"/>
  <c r="P2199" i="6"/>
  <c r="P2200" i="6"/>
  <c r="P2201" i="6"/>
  <c r="P2202" i="6"/>
  <c r="P2203" i="6"/>
  <c r="P2204" i="6"/>
  <c r="P2205" i="6"/>
  <c r="P2206" i="6"/>
  <c r="P2207" i="6"/>
  <c r="P2208" i="6"/>
  <c r="P2209" i="6"/>
  <c r="P2210" i="6"/>
  <c r="P2211" i="6"/>
  <c r="P2212" i="6"/>
  <c r="P2213" i="6"/>
  <c r="P2214" i="6"/>
  <c r="P2215" i="6"/>
  <c r="P2216" i="6"/>
  <c r="P2217" i="6"/>
  <c r="P2218" i="6"/>
  <c r="P2219" i="6"/>
  <c r="P2220" i="6"/>
  <c r="P2221" i="6"/>
  <c r="P2222" i="6"/>
  <c r="P2223" i="6"/>
  <c r="P2224" i="6"/>
  <c r="P2225" i="6"/>
  <c r="P2226" i="6"/>
  <c r="P2227" i="6"/>
  <c r="P2228" i="6"/>
  <c r="P2229" i="6"/>
  <c r="P2230" i="6"/>
  <c r="P2231" i="6"/>
  <c r="P2232" i="6"/>
  <c r="P2233" i="6"/>
  <c r="P2234" i="6"/>
  <c r="P2235" i="6"/>
  <c r="P2236" i="6"/>
  <c r="P2237" i="6"/>
  <c r="P2238" i="6"/>
  <c r="P2239" i="6"/>
  <c r="P2240" i="6"/>
  <c r="P2241" i="6"/>
  <c r="P2242" i="6"/>
  <c r="P2243" i="6"/>
  <c r="P2244" i="6"/>
  <c r="P2245" i="6"/>
  <c r="P2246" i="6"/>
  <c r="P2247" i="6"/>
  <c r="P2248" i="6"/>
  <c r="P2249" i="6"/>
  <c r="P2250" i="6"/>
  <c r="P2251" i="6"/>
  <c r="P2252" i="6"/>
  <c r="P2253" i="6"/>
  <c r="P2254" i="6"/>
  <c r="P2255" i="6"/>
  <c r="P2256" i="6"/>
  <c r="P2257" i="6"/>
  <c r="P2258" i="6"/>
  <c r="P2259" i="6"/>
  <c r="P2260" i="6"/>
  <c r="P2261" i="6"/>
  <c r="P2262" i="6"/>
  <c r="P2263" i="6"/>
  <c r="P2264" i="6"/>
  <c r="P2265" i="6"/>
  <c r="P2266" i="6"/>
  <c r="P2267" i="6"/>
  <c r="P2268" i="6"/>
  <c r="P2269" i="6"/>
  <c r="P2270" i="6"/>
  <c r="P2271" i="6"/>
  <c r="P2272" i="6"/>
  <c r="P2273" i="6"/>
  <c r="P2274" i="6"/>
  <c r="P2275" i="6"/>
  <c r="P2276" i="6"/>
  <c r="P2277" i="6"/>
  <c r="P2278" i="6"/>
  <c r="P2279" i="6"/>
  <c r="P2280" i="6"/>
  <c r="P2281" i="6"/>
  <c r="P2282" i="6"/>
  <c r="P2283" i="6"/>
  <c r="P2284" i="6"/>
  <c r="P2285" i="6"/>
  <c r="P2286" i="6"/>
  <c r="P2287" i="6"/>
  <c r="P2288" i="6"/>
  <c r="P2289" i="6"/>
  <c r="P2290" i="6"/>
  <c r="P2291" i="6"/>
  <c r="P2292" i="6"/>
  <c r="P2293" i="6"/>
  <c r="P2294" i="6"/>
  <c r="P2295" i="6"/>
  <c r="P2296" i="6"/>
  <c r="P2297" i="6"/>
  <c r="P2298" i="6"/>
  <c r="P2299" i="6"/>
  <c r="P2300" i="6"/>
  <c r="P2301" i="6"/>
  <c r="P2302" i="6"/>
  <c r="P2303" i="6"/>
  <c r="P2304" i="6"/>
  <c r="P2305" i="6"/>
  <c r="P2306" i="6"/>
  <c r="P2307" i="6"/>
  <c r="P2308" i="6"/>
  <c r="P2309" i="6"/>
  <c r="P2310" i="6"/>
  <c r="P2311" i="6"/>
  <c r="P2312" i="6"/>
  <c r="P2313" i="6"/>
  <c r="P2314" i="6"/>
  <c r="P2315" i="6"/>
  <c r="P2316" i="6"/>
  <c r="P2317" i="6"/>
  <c r="P2318" i="6"/>
  <c r="P2319" i="6"/>
  <c r="P2320" i="6"/>
  <c r="P2321" i="6"/>
  <c r="P2322" i="6"/>
  <c r="P2323" i="6"/>
  <c r="P2324" i="6"/>
  <c r="P2325" i="6"/>
  <c r="P2326" i="6"/>
  <c r="P2327" i="6"/>
  <c r="P2328" i="6"/>
  <c r="P2329" i="6"/>
  <c r="P2330" i="6"/>
  <c r="P2331" i="6"/>
  <c r="P2332" i="6"/>
  <c r="P2333" i="6"/>
  <c r="P2334" i="6"/>
  <c r="P2335" i="6"/>
  <c r="P2336" i="6"/>
  <c r="P2337" i="6"/>
  <c r="P2338" i="6"/>
  <c r="P2339" i="6"/>
  <c r="P2340" i="6"/>
  <c r="P2341" i="6"/>
  <c r="P2342" i="6"/>
  <c r="P2343" i="6"/>
  <c r="P2344" i="6"/>
  <c r="P2345" i="6"/>
  <c r="P2346" i="6"/>
  <c r="P2347" i="6"/>
  <c r="P2348" i="6"/>
  <c r="P2349" i="6"/>
  <c r="P2350" i="6"/>
  <c r="P2351" i="6"/>
  <c r="P2352" i="6"/>
  <c r="P2353" i="6"/>
  <c r="P2354" i="6"/>
  <c r="P2355" i="6"/>
  <c r="P2356" i="6"/>
  <c r="P2357" i="6"/>
  <c r="P2358" i="6"/>
  <c r="P2359" i="6"/>
  <c r="P2360" i="6"/>
  <c r="P2361" i="6"/>
  <c r="P2362" i="6"/>
  <c r="P2363" i="6"/>
  <c r="P2364" i="6"/>
  <c r="P2365" i="6"/>
  <c r="P2366" i="6"/>
  <c r="P2367" i="6"/>
  <c r="P2368" i="6"/>
  <c r="P2369" i="6"/>
  <c r="P2370" i="6"/>
  <c r="P2371" i="6"/>
  <c r="P2372" i="6"/>
  <c r="P2373" i="6"/>
  <c r="P2374" i="6"/>
  <c r="P2375" i="6"/>
  <c r="P2376" i="6"/>
  <c r="P2377" i="6"/>
  <c r="P2378" i="6"/>
  <c r="P2379" i="6"/>
  <c r="P2380" i="6"/>
  <c r="P2381" i="6"/>
  <c r="P2382" i="6"/>
  <c r="P2383" i="6"/>
  <c r="P2384" i="6"/>
  <c r="P2385" i="6"/>
  <c r="P2386" i="6"/>
  <c r="P2387" i="6"/>
  <c r="P2388" i="6"/>
  <c r="P2389" i="6"/>
  <c r="P2390" i="6"/>
  <c r="P2391" i="6"/>
  <c r="P2392" i="6"/>
  <c r="P2393" i="6"/>
  <c r="P2394" i="6"/>
  <c r="P2395" i="6"/>
  <c r="P2396" i="6"/>
  <c r="P2397" i="6"/>
  <c r="P2398" i="6"/>
  <c r="P2399" i="6"/>
  <c r="P2400" i="6"/>
  <c r="P2401" i="6"/>
  <c r="P2402" i="6"/>
  <c r="P2403" i="6"/>
  <c r="P2404" i="6"/>
  <c r="P2405" i="6"/>
  <c r="P2406" i="6"/>
  <c r="P2407" i="6"/>
  <c r="P2408" i="6"/>
  <c r="P2409" i="6"/>
  <c r="P2410" i="6"/>
  <c r="P2411" i="6"/>
  <c r="P2412" i="6"/>
  <c r="P2413" i="6"/>
  <c r="P2414" i="6"/>
  <c r="P2415" i="6"/>
  <c r="P2416" i="6"/>
  <c r="P2417" i="6"/>
  <c r="P2418" i="6"/>
  <c r="P2419" i="6"/>
  <c r="P2420" i="6"/>
  <c r="P2421" i="6"/>
  <c r="P2422" i="6"/>
  <c r="P2423" i="6"/>
  <c r="P2424" i="6"/>
  <c r="P2425" i="6"/>
  <c r="P2426" i="6"/>
  <c r="P2427" i="6"/>
  <c r="P2428" i="6"/>
  <c r="P2429" i="6"/>
  <c r="P2430" i="6"/>
  <c r="P2431" i="6"/>
  <c r="P2432" i="6"/>
  <c r="P2433" i="6"/>
  <c r="P2434" i="6"/>
  <c r="P2435" i="6"/>
  <c r="P2436" i="6"/>
  <c r="P2437" i="6"/>
  <c r="P2438" i="6"/>
  <c r="P2439" i="6"/>
  <c r="P2440" i="6"/>
  <c r="P2441" i="6"/>
  <c r="P2442" i="6"/>
  <c r="P2443" i="6"/>
  <c r="P2444" i="6"/>
  <c r="P2445" i="6"/>
  <c r="P2446" i="6"/>
  <c r="P2447" i="6"/>
  <c r="P2448" i="6"/>
  <c r="P2449" i="6"/>
  <c r="P2450" i="6"/>
  <c r="P2451" i="6"/>
  <c r="P2452" i="6"/>
  <c r="P2453" i="6"/>
  <c r="P2454" i="6"/>
  <c r="P2455" i="6"/>
  <c r="P2456" i="6"/>
  <c r="P2457" i="6"/>
  <c r="P2458" i="6"/>
  <c r="P2459" i="6"/>
  <c r="P2460" i="6"/>
  <c r="P2461" i="6"/>
  <c r="P2462" i="6"/>
  <c r="P2463" i="6"/>
  <c r="P2464" i="6"/>
  <c r="P2465" i="6"/>
  <c r="P2466" i="6"/>
  <c r="P2467" i="6"/>
  <c r="P2468" i="6"/>
  <c r="P2469" i="6"/>
  <c r="P2470" i="6"/>
  <c r="P2471" i="6"/>
  <c r="P2472" i="6"/>
  <c r="P2473" i="6"/>
  <c r="P2474" i="6"/>
  <c r="P2475" i="6"/>
  <c r="P2476" i="6"/>
  <c r="P2477" i="6"/>
  <c r="P2478" i="6"/>
  <c r="P2479" i="6"/>
  <c r="P2480" i="6"/>
  <c r="P2481" i="6"/>
  <c r="P2482" i="6"/>
  <c r="P2483" i="6"/>
  <c r="P2484" i="6"/>
  <c r="P2485" i="6"/>
  <c r="P2486" i="6"/>
  <c r="P2487" i="6"/>
  <c r="P2488" i="6"/>
  <c r="P2489" i="6"/>
  <c r="P2490" i="6"/>
  <c r="P2491" i="6"/>
  <c r="P2492" i="6"/>
  <c r="P2493" i="6"/>
  <c r="P2494" i="6"/>
  <c r="P2495" i="6"/>
  <c r="P2496" i="6"/>
  <c r="P2497" i="6"/>
  <c r="P2498" i="6"/>
  <c r="P2499" i="6"/>
  <c r="P2500" i="6"/>
  <c r="P2501" i="6"/>
  <c r="P2502" i="6"/>
  <c r="P2503" i="6"/>
  <c r="P2504" i="6"/>
  <c r="P2505" i="6"/>
  <c r="P2506" i="6"/>
  <c r="P2507" i="6"/>
  <c r="P2508" i="6"/>
  <c r="P2509" i="6"/>
  <c r="P2510" i="6"/>
  <c r="P2511" i="6"/>
  <c r="P2512" i="6"/>
  <c r="P2513" i="6"/>
  <c r="P2514" i="6"/>
  <c r="P2515" i="6"/>
  <c r="P2516" i="6"/>
  <c r="P2517" i="6"/>
  <c r="P2518" i="6"/>
  <c r="P2519" i="6"/>
  <c r="P2520" i="6"/>
  <c r="P2521" i="6"/>
  <c r="P2522" i="6"/>
  <c r="P2523" i="6"/>
  <c r="P2524" i="6"/>
  <c r="P2525" i="6"/>
  <c r="P2526" i="6"/>
  <c r="P2527" i="6"/>
  <c r="P2528" i="6"/>
  <c r="P2529" i="6"/>
  <c r="P2530" i="6"/>
  <c r="P2531" i="6"/>
  <c r="P2532" i="6"/>
  <c r="P2533" i="6"/>
  <c r="P2534" i="6"/>
  <c r="P2535" i="6"/>
  <c r="P2536" i="6"/>
  <c r="P2537" i="6"/>
  <c r="P2538" i="6"/>
  <c r="P2539" i="6"/>
  <c r="P2540" i="6"/>
  <c r="P2541" i="6"/>
  <c r="P2542" i="6"/>
  <c r="P2543" i="6"/>
  <c r="P2544" i="6"/>
  <c r="P2545" i="6"/>
  <c r="P2546" i="6"/>
  <c r="P2547" i="6"/>
  <c r="P2548" i="6"/>
  <c r="P2549" i="6"/>
  <c r="P2550" i="6"/>
  <c r="P2551" i="6"/>
  <c r="P2552" i="6"/>
  <c r="P2553" i="6"/>
  <c r="P2554" i="6"/>
  <c r="P2555" i="6"/>
  <c r="P2556" i="6"/>
  <c r="P2557" i="6"/>
  <c r="P2558" i="6"/>
  <c r="P2559" i="6"/>
  <c r="P2560" i="6"/>
  <c r="P2561" i="6"/>
  <c r="P2562" i="6"/>
  <c r="P2563" i="6"/>
  <c r="P2564" i="6"/>
  <c r="P2565" i="6"/>
  <c r="P2566" i="6"/>
  <c r="P2567" i="6"/>
  <c r="P2568" i="6"/>
  <c r="P2569" i="6"/>
  <c r="P2570" i="6"/>
  <c r="P2571" i="6"/>
  <c r="P2572" i="6"/>
  <c r="P2573" i="6"/>
  <c r="P2574" i="6"/>
  <c r="P2575" i="6"/>
  <c r="P2576" i="6"/>
  <c r="P2577" i="6"/>
  <c r="P2578" i="6"/>
  <c r="P2579" i="6"/>
  <c r="P2580" i="6"/>
  <c r="P2581" i="6"/>
  <c r="P2582" i="6"/>
  <c r="P2583" i="6"/>
  <c r="P2584" i="6"/>
  <c r="P2585" i="6"/>
  <c r="P2586" i="6"/>
  <c r="P2587" i="6"/>
  <c r="P2588" i="6"/>
  <c r="P2589" i="6"/>
  <c r="P2590" i="6"/>
  <c r="P2591" i="6"/>
  <c r="P2592" i="6"/>
  <c r="P2593" i="6"/>
  <c r="P2594" i="6"/>
  <c r="P2595" i="6"/>
  <c r="P2596" i="6"/>
  <c r="P2597" i="6"/>
  <c r="P2598" i="6"/>
  <c r="P2599" i="6"/>
  <c r="P2600" i="6"/>
  <c r="P2601" i="6"/>
  <c r="P2602" i="6"/>
  <c r="P2603" i="6"/>
  <c r="P2604" i="6"/>
  <c r="P2605" i="6"/>
  <c r="P2606" i="6"/>
  <c r="P2607" i="6"/>
  <c r="P2608" i="6"/>
  <c r="P2609" i="6"/>
  <c r="P2610" i="6"/>
  <c r="P2611" i="6"/>
  <c r="P2612" i="6"/>
  <c r="P2613" i="6"/>
  <c r="P2614" i="6"/>
  <c r="P2615" i="6"/>
  <c r="P2616" i="6"/>
  <c r="P2617" i="6"/>
  <c r="P2618" i="6"/>
  <c r="P2619" i="6"/>
  <c r="P2620" i="6"/>
  <c r="P2621" i="6"/>
  <c r="P2622" i="6"/>
  <c r="P2623" i="6"/>
  <c r="P2624" i="6"/>
  <c r="P2625" i="6"/>
  <c r="P2626" i="6"/>
  <c r="P2627" i="6"/>
  <c r="P2628" i="6"/>
  <c r="P2629" i="6"/>
  <c r="P2630" i="6"/>
  <c r="P2631" i="6"/>
  <c r="P2632" i="6"/>
  <c r="P2633" i="6"/>
  <c r="P2634" i="6"/>
  <c r="P2635" i="6"/>
  <c r="P2636" i="6"/>
  <c r="P2637" i="6"/>
  <c r="P2638" i="6"/>
  <c r="P2639" i="6"/>
  <c r="P2640" i="6"/>
  <c r="P2641" i="6"/>
  <c r="P2642" i="6"/>
  <c r="P2643" i="6"/>
  <c r="P2644" i="6"/>
  <c r="P2645" i="6"/>
  <c r="P2646" i="6"/>
  <c r="P2647" i="6"/>
  <c r="P2648" i="6"/>
  <c r="P2649" i="6"/>
  <c r="P2650" i="6"/>
  <c r="P2651" i="6"/>
  <c r="P2652" i="6"/>
  <c r="P2653" i="6"/>
  <c r="P2654" i="6"/>
  <c r="P2655" i="6"/>
  <c r="P2656" i="6"/>
  <c r="P2657" i="6"/>
  <c r="P2658" i="6"/>
  <c r="P2659" i="6"/>
  <c r="P2660" i="6"/>
  <c r="P2661" i="6"/>
  <c r="P2662" i="6"/>
  <c r="P2663" i="6"/>
  <c r="P2664" i="6"/>
  <c r="P2665" i="6"/>
  <c r="P2666" i="6"/>
  <c r="P2667" i="6"/>
  <c r="P2668" i="6"/>
  <c r="P2669" i="6"/>
  <c r="P2670" i="6"/>
  <c r="P2671" i="6"/>
  <c r="P2672" i="6"/>
  <c r="P2673" i="6"/>
  <c r="P2674" i="6"/>
  <c r="P2675" i="6"/>
  <c r="P2676" i="6"/>
  <c r="P2677" i="6"/>
  <c r="P2678" i="6"/>
  <c r="P2679" i="6"/>
  <c r="P2680" i="6"/>
  <c r="P2681" i="6"/>
  <c r="P2682" i="6"/>
  <c r="P2683" i="6"/>
  <c r="P2684" i="6"/>
  <c r="P2685" i="6"/>
  <c r="P2686" i="6"/>
  <c r="P2687" i="6"/>
  <c r="P2688" i="6"/>
  <c r="P2689" i="6"/>
  <c r="P2690" i="6"/>
  <c r="P2691" i="6"/>
  <c r="P2692" i="6"/>
  <c r="P2693" i="6"/>
  <c r="P2694" i="6"/>
  <c r="P2695" i="6"/>
  <c r="P2696" i="6"/>
  <c r="P2697" i="6"/>
  <c r="P2698" i="6"/>
  <c r="P2699" i="6"/>
  <c r="P2700" i="6"/>
  <c r="P2701" i="6"/>
  <c r="P2702" i="6"/>
  <c r="P2703" i="6"/>
  <c r="P2704" i="6"/>
  <c r="P2705" i="6"/>
  <c r="P2706" i="6"/>
  <c r="P2707" i="6"/>
  <c r="P2708" i="6"/>
  <c r="P2709" i="6"/>
  <c r="P2710" i="6"/>
  <c r="P2711" i="6"/>
  <c r="P2712" i="6"/>
  <c r="P2713" i="6"/>
  <c r="P2714" i="6"/>
  <c r="P2715" i="6"/>
  <c r="P2716" i="6"/>
  <c r="P2717" i="6"/>
  <c r="P2718" i="6"/>
  <c r="P2719" i="6"/>
  <c r="P2720" i="6"/>
  <c r="P2721" i="6"/>
  <c r="P2722" i="6"/>
  <c r="P2723" i="6"/>
  <c r="P2724" i="6"/>
  <c r="P2725" i="6"/>
  <c r="P2726" i="6"/>
  <c r="P2727" i="6"/>
  <c r="P2728" i="6"/>
  <c r="P2729" i="6"/>
  <c r="P2730" i="6"/>
  <c r="P2731" i="6"/>
  <c r="P2732" i="6"/>
  <c r="P2733" i="6"/>
  <c r="P2734" i="6"/>
  <c r="P2735" i="6"/>
  <c r="P2736" i="6"/>
  <c r="P2737" i="6"/>
  <c r="P2738" i="6"/>
  <c r="P2739" i="6"/>
  <c r="P2740" i="6"/>
  <c r="P2741" i="6"/>
  <c r="P2742" i="6"/>
  <c r="P2743" i="6"/>
  <c r="P2744" i="6"/>
  <c r="P2745" i="6"/>
  <c r="P2746" i="6"/>
  <c r="P2747" i="6"/>
  <c r="P2748" i="6"/>
  <c r="P2749" i="6"/>
  <c r="P2750" i="6"/>
  <c r="P2751" i="6"/>
  <c r="P2752" i="6"/>
  <c r="P2753" i="6"/>
  <c r="P2754" i="6"/>
  <c r="P2755" i="6"/>
  <c r="P2756" i="6"/>
  <c r="P2757" i="6"/>
  <c r="P2758" i="6"/>
  <c r="P2759" i="6"/>
  <c r="P2760" i="6"/>
  <c r="P2761" i="6"/>
  <c r="P2762" i="6"/>
  <c r="P2763" i="6"/>
  <c r="P2764" i="6"/>
  <c r="P2765" i="6"/>
  <c r="P2766" i="6"/>
  <c r="P2767" i="6"/>
  <c r="P2768" i="6"/>
  <c r="P2769" i="6"/>
  <c r="P2770" i="6"/>
  <c r="P2771" i="6"/>
  <c r="P2772" i="6"/>
  <c r="P2773" i="6"/>
  <c r="P2774" i="6"/>
  <c r="P2775" i="6"/>
  <c r="P2776" i="6"/>
  <c r="P2777" i="6"/>
  <c r="P2778" i="6"/>
  <c r="P2779" i="6"/>
  <c r="P2780" i="6"/>
  <c r="P2781" i="6"/>
  <c r="P2782" i="6"/>
  <c r="P2783" i="6"/>
  <c r="P2784" i="6"/>
  <c r="P2785" i="6"/>
  <c r="P2786" i="6"/>
  <c r="P2787" i="6"/>
  <c r="P2788" i="6"/>
  <c r="P2789" i="6"/>
  <c r="P2790" i="6"/>
  <c r="P2791" i="6"/>
  <c r="P2792" i="6"/>
  <c r="P2793" i="6"/>
  <c r="P2794" i="6"/>
  <c r="P2795" i="6"/>
  <c r="P2796" i="6"/>
  <c r="P2797" i="6"/>
  <c r="P2798" i="6"/>
  <c r="P2799" i="6"/>
  <c r="P2800" i="6"/>
  <c r="P2801" i="6"/>
  <c r="P2802" i="6"/>
  <c r="P2803" i="6"/>
  <c r="P2804" i="6"/>
  <c r="P2805" i="6"/>
  <c r="P2806" i="6"/>
  <c r="P2807" i="6"/>
  <c r="P2808" i="6"/>
  <c r="P2809" i="6"/>
  <c r="P2810" i="6"/>
  <c r="P2811" i="6"/>
  <c r="P2812" i="6"/>
  <c r="P2813" i="6"/>
  <c r="P2814" i="6"/>
  <c r="P2815" i="6"/>
  <c r="P2816" i="6"/>
  <c r="P2817" i="6"/>
  <c r="P2818" i="6"/>
  <c r="P2819" i="6"/>
  <c r="P2820" i="6"/>
  <c r="P2821" i="6"/>
  <c r="P2822" i="6"/>
  <c r="P2823" i="6"/>
  <c r="P2824" i="6"/>
  <c r="P2825" i="6"/>
  <c r="P2826" i="6"/>
  <c r="P2827" i="6"/>
  <c r="P2828" i="6"/>
  <c r="P2829" i="6"/>
  <c r="P2830" i="6"/>
  <c r="P2831" i="6"/>
  <c r="P2832" i="6"/>
  <c r="P2833" i="6"/>
  <c r="P2834" i="6"/>
  <c r="P2835" i="6"/>
  <c r="P2836" i="6"/>
  <c r="P2837" i="6"/>
  <c r="P2838" i="6"/>
  <c r="P2839" i="6"/>
  <c r="P2840" i="6"/>
  <c r="P2841" i="6"/>
  <c r="P2842" i="6"/>
  <c r="P2843" i="6"/>
  <c r="P2844" i="6"/>
  <c r="P2845" i="6"/>
  <c r="P2846" i="6"/>
  <c r="P2847" i="6"/>
  <c r="P2848" i="6"/>
  <c r="P2849" i="6"/>
  <c r="P2850" i="6"/>
  <c r="P2851" i="6"/>
  <c r="P2852" i="6"/>
  <c r="P2853" i="6"/>
  <c r="P2854" i="6"/>
  <c r="P2855" i="6"/>
  <c r="P2856" i="6"/>
  <c r="P2857" i="6"/>
  <c r="P2858" i="6"/>
  <c r="P2859" i="6"/>
  <c r="P2860" i="6"/>
  <c r="P2861" i="6"/>
  <c r="P2862" i="6"/>
  <c r="P2863" i="6"/>
  <c r="P2864" i="6"/>
  <c r="P2865" i="6"/>
  <c r="P2866" i="6"/>
  <c r="P2867" i="6"/>
  <c r="P2868" i="6"/>
  <c r="P2869" i="6"/>
  <c r="P2870" i="6"/>
  <c r="P2871" i="6"/>
  <c r="P2872" i="6"/>
  <c r="P2873" i="6"/>
  <c r="P2874" i="6"/>
  <c r="P2875" i="6"/>
  <c r="P2876" i="6"/>
  <c r="P2877" i="6"/>
  <c r="P2878" i="6"/>
  <c r="P2879" i="6"/>
  <c r="P2880" i="6"/>
  <c r="P2881" i="6"/>
  <c r="P2882" i="6"/>
  <c r="P2883" i="6"/>
  <c r="P2884" i="6"/>
  <c r="P2885" i="6"/>
  <c r="P2886" i="6"/>
  <c r="P2887" i="6"/>
  <c r="P2888" i="6"/>
  <c r="P2889" i="6"/>
  <c r="P2890" i="6"/>
  <c r="P2891" i="6"/>
  <c r="P2892" i="6"/>
  <c r="P2893" i="6"/>
  <c r="P2894" i="6"/>
  <c r="P2895" i="6"/>
  <c r="P2896" i="6"/>
  <c r="P2897" i="6"/>
  <c r="P2898" i="6"/>
  <c r="P2899" i="6"/>
  <c r="P2900" i="6"/>
  <c r="P2901" i="6"/>
  <c r="P2902" i="6"/>
  <c r="P2903" i="6"/>
  <c r="P2904" i="6"/>
  <c r="P2905" i="6"/>
  <c r="P2906" i="6"/>
  <c r="P2907" i="6"/>
  <c r="P2908" i="6"/>
  <c r="P2909" i="6"/>
  <c r="P2910" i="6"/>
  <c r="P2911" i="6"/>
  <c r="P2912" i="6"/>
  <c r="P2913" i="6"/>
  <c r="P2914" i="6"/>
  <c r="P2915" i="6"/>
  <c r="P2916" i="6"/>
  <c r="P2917" i="6"/>
  <c r="P2918" i="6"/>
  <c r="P2919" i="6"/>
  <c r="P2920" i="6"/>
  <c r="P2921" i="6"/>
  <c r="P2922" i="6"/>
  <c r="P2923" i="6"/>
  <c r="P2924" i="6"/>
  <c r="P2925" i="6"/>
  <c r="P2926" i="6"/>
  <c r="P2927" i="6"/>
  <c r="P2928" i="6"/>
  <c r="P2929" i="6"/>
  <c r="P2930" i="6"/>
  <c r="P2931" i="6"/>
  <c r="P2932" i="6"/>
  <c r="P2933" i="6"/>
  <c r="P2934" i="6"/>
  <c r="P2935" i="6"/>
  <c r="P2936" i="6"/>
  <c r="P2937" i="6"/>
  <c r="P2938" i="6"/>
  <c r="P2939" i="6"/>
  <c r="P2940" i="6"/>
  <c r="P2941" i="6"/>
  <c r="P2942" i="6"/>
  <c r="P2943" i="6"/>
  <c r="P2944" i="6"/>
  <c r="P2945" i="6"/>
  <c r="P2946" i="6"/>
  <c r="P2947" i="6"/>
  <c r="P2948" i="6"/>
  <c r="P2949" i="6"/>
  <c r="P2950" i="6"/>
  <c r="P2951" i="6"/>
  <c r="P2952" i="6"/>
  <c r="P2953" i="6"/>
  <c r="P2954" i="6"/>
  <c r="P2955" i="6"/>
  <c r="P2956" i="6"/>
  <c r="P2957" i="6"/>
  <c r="P2958" i="6"/>
  <c r="P2959" i="6"/>
  <c r="P2960" i="6"/>
  <c r="P2961" i="6"/>
  <c r="P2962" i="6"/>
  <c r="P2963" i="6"/>
  <c r="P2964" i="6"/>
  <c r="P2965" i="6"/>
  <c r="P2966" i="6"/>
  <c r="P2967" i="6"/>
  <c r="P2968" i="6"/>
  <c r="P2969" i="6"/>
  <c r="P2970" i="6"/>
  <c r="P2971" i="6"/>
  <c r="P2972" i="6"/>
  <c r="P2973" i="6"/>
  <c r="P2974" i="6"/>
  <c r="P2975" i="6"/>
  <c r="P2976" i="6"/>
  <c r="P2977" i="6"/>
  <c r="P2978" i="6"/>
  <c r="P2979" i="6"/>
  <c r="P2980" i="6"/>
  <c r="P2981" i="6"/>
  <c r="P2982" i="6"/>
  <c r="P2983" i="6"/>
  <c r="P2984" i="6"/>
  <c r="P2985" i="6"/>
  <c r="P2986" i="6"/>
  <c r="P2987" i="6"/>
  <c r="P2988" i="6"/>
  <c r="P2989" i="6"/>
  <c r="P2990" i="6"/>
  <c r="P2991" i="6"/>
  <c r="P2992" i="6"/>
  <c r="P2993" i="6"/>
  <c r="P2994" i="6"/>
  <c r="P2995" i="6"/>
  <c r="P2996" i="6"/>
  <c r="P2997" i="6"/>
  <c r="P2998" i="6"/>
  <c r="P2999" i="6"/>
  <c r="P3000" i="6"/>
  <c r="P3001" i="6"/>
  <c r="P3002" i="6"/>
  <c r="P3003" i="6"/>
  <c r="P3004" i="6"/>
  <c r="P3005" i="6"/>
  <c r="P3006" i="6"/>
  <c r="P3007" i="6"/>
  <c r="P3008" i="6"/>
  <c r="P3009" i="6"/>
  <c r="P3010" i="6"/>
  <c r="P3011" i="6"/>
  <c r="P3012" i="6"/>
  <c r="P3013" i="6"/>
  <c r="P3014" i="6"/>
  <c r="P3015" i="6"/>
  <c r="P3016" i="6"/>
  <c r="P3017" i="6"/>
  <c r="P3018" i="6"/>
  <c r="P3019" i="6"/>
  <c r="P3020" i="6"/>
  <c r="P3021" i="6"/>
  <c r="P3022" i="6"/>
  <c r="P3023" i="6"/>
  <c r="P3024" i="6"/>
  <c r="P3025" i="6"/>
  <c r="P3026" i="6"/>
  <c r="P3027" i="6"/>
  <c r="P3028" i="6"/>
  <c r="P3029" i="6"/>
  <c r="P3030" i="6"/>
  <c r="P3031" i="6"/>
  <c r="P3032" i="6"/>
  <c r="P3033" i="6"/>
  <c r="P3034" i="6"/>
  <c r="P3035" i="6"/>
  <c r="P3036" i="6"/>
  <c r="P3037" i="6"/>
  <c r="P3038" i="6"/>
  <c r="P3039" i="6"/>
  <c r="P3040" i="6"/>
  <c r="P3041" i="6"/>
  <c r="P3042" i="6"/>
  <c r="P3043" i="6"/>
  <c r="P3044" i="6"/>
  <c r="P3045" i="6"/>
  <c r="P3046" i="6"/>
  <c r="P3047" i="6"/>
  <c r="P3048" i="6"/>
  <c r="P3049" i="6"/>
  <c r="P3050" i="6"/>
  <c r="P3051" i="6"/>
  <c r="P3052" i="6"/>
  <c r="P3053" i="6"/>
  <c r="P3054" i="6"/>
  <c r="P3055" i="6"/>
  <c r="P3056" i="6"/>
  <c r="P3057" i="6"/>
  <c r="P3058" i="6"/>
  <c r="P3059" i="6"/>
  <c r="P3060" i="6"/>
  <c r="P3061" i="6"/>
  <c r="P3062" i="6"/>
  <c r="P3063" i="6"/>
  <c r="P3064" i="6"/>
  <c r="P3065" i="6"/>
  <c r="P3066" i="6"/>
  <c r="P3067" i="6"/>
  <c r="P3068" i="6"/>
  <c r="P3069" i="6"/>
  <c r="P3070" i="6"/>
  <c r="P3071" i="6"/>
  <c r="P3072" i="6"/>
  <c r="P3073" i="6"/>
  <c r="P3074" i="6"/>
  <c r="P3075" i="6"/>
  <c r="P3076" i="6"/>
  <c r="P3077" i="6"/>
  <c r="P3078" i="6"/>
  <c r="P3079" i="6"/>
  <c r="P3080" i="6"/>
  <c r="P3081" i="6"/>
  <c r="P3082" i="6"/>
  <c r="P3083" i="6"/>
  <c r="P3084" i="6"/>
  <c r="P3085" i="6"/>
  <c r="P3086" i="6"/>
  <c r="P3087" i="6"/>
  <c r="P3088" i="6"/>
  <c r="P3089" i="6"/>
  <c r="P3090" i="6"/>
  <c r="P3091" i="6"/>
  <c r="P3092" i="6"/>
  <c r="P3093" i="6"/>
  <c r="P3094" i="6"/>
  <c r="P3095" i="6"/>
  <c r="P3096" i="6"/>
  <c r="P3097" i="6"/>
  <c r="P3098" i="6"/>
  <c r="P3099" i="6"/>
  <c r="P3100" i="6"/>
  <c r="P3101" i="6"/>
  <c r="P3102" i="6"/>
  <c r="P3103" i="6"/>
  <c r="P3104" i="6"/>
  <c r="P3105" i="6"/>
  <c r="P3106" i="6"/>
  <c r="P3107" i="6"/>
  <c r="P3108" i="6"/>
  <c r="P3109" i="6"/>
  <c r="P3110" i="6"/>
  <c r="P3111" i="6"/>
  <c r="P3112" i="6"/>
  <c r="P3113" i="6"/>
  <c r="P3114" i="6"/>
  <c r="P3115" i="6"/>
  <c r="P3116" i="6"/>
  <c r="P3117" i="6"/>
  <c r="P3118" i="6"/>
  <c r="P3119" i="6"/>
  <c r="P3120" i="6"/>
  <c r="P3121" i="6"/>
  <c r="P3122" i="6"/>
  <c r="P3123" i="6"/>
  <c r="P3124" i="6"/>
  <c r="P3125" i="6"/>
  <c r="P3126" i="6"/>
  <c r="P3127" i="6"/>
  <c r="P3128" i="6"/>
  <c r="P3129" i="6"/>
  <c r="P3130" i="6"/>
  <c r="P3131" i="6"/>
  <c r="P3132" i="6"/>
  <c r="P3133" i="6"/>
  <c r="P3134" i="6"/>
  <c r="P3135" i="6"/>
  <c r="P3136" i="6"/>
  <c r="P3137" i="6"/>
  <c r="P3138" i="6"/>
  <c r="P3139" i="6"/>
  <c r="P3140" i="6"/>
  <c r="P3141" i="6"/>
  <c r="P3142" i="6"/>
  <c r="P3143" i="6"/>
  <c r="P3144" i="6"/>
  <c r="P3145" i="6"/>
  <c r="P3146" i="6"/>
  <c r="P3147" i="6"/>
  <c r="P3148" i="6"/>
  <c r="P3149" i="6"/>
  <c r="P3150" i="6"/>
  <c r="P3151" i="6"/>
  <c r="P3152" i="6"/>
  <c r="P3153" i="6"/>
  <c r="P3154" i="6"/>
  <c r="P3155" i="6"/>
  <c r="P3156" i="6"/>
  <c r="P3157" i="6"/>
  <c r="P3158" i="6"/>
  <c r="P3159" i="6"/>
  <c r="P3160" i="6"/>
  <c r="P3161" i="6"/>
  <c r="P3162" i="6"/>
  <c r="P3163" i="6"/>
  <c r="P3164" i="6"/>
  <c r="P3165" i="6"/>
  <c r="P3166" i="6"/>
  <c r="P3167" i="6"/>
  <c r="P3168" i="6"/>
  <c r="P3169" i="6"/>
  <c r="P3170" i="6"/>
  <c r="P3171" i="6"/>
  <c r="P3172" i="6"/>
  <c r="P3173" i="6"/>
  <c r="P3174" i="6"/>
  <c r="P3175" i="6"/>
  <c r="P3176" i="6"/>
  <c r="P3177" i="6"/>
  <c r="P3178" i="6"/>
  <c r="P3179" i="6"/>
  <c r="P3180" i="6"/>
  <c r="P3181" i="6"/>
  <c r="P3182" i="6"/>
  <c r="P3183" i="6"/>
  <c r="P3184" i="6"/>
  <c r="P3185" i="6"/>
  <c r="P3186" i="6"/>
  <c r="P3187" i="6"/>
  <c r="P3188" i="6"/>
  <c r="P3189" i="6"/>
  <c r="P3190" i="6"/>
  <c r="P3191" i="6"/>
  <c r="P3192" i="6"/>
  <c r="P3193" i="6"/>
  <c r="P3194" i="6"/>
  <c r="P3195" i="6"/>
  <c r="P3196" i="6"/>
  <c r="P3197" i="6"/>
  <c r="P3198" i="6"/>
  <c r="P3199" i="6"/>
  <c r="P3200" i="6"/>
  <c r="P3201" i="6"/>
  <c r="P3202" i="6"/>
  <c r="P3203" i="6"/>
  <c r="P3204" i="6"/>
  <c r="P3205" i="6"/>
  <c r="P3206" i="6"/>
  <c r="P3207" i="6"/>
  <c r="P3208" i="6"/>
  <c r="P3209" i="6"/>
  <c r="P3210" i="6"/>
  <c r="P3211" i="6"/>
  <c r="P3212" i="6"/>
  <c r="P3213" i="6"/>
  <c r="P3214" i="6"/>
  <c r="P3215" i="6"/>
  <c r="P3216" i="6"/>
  <c r="P3217" i="6"/>
  <c r="P3218" i="6"/>
  <c r="P3219" i="6"/>
  <c r="P3220" i="6"/>
  <c r="P3221" i="6"/>
  <c r="P3222" i="6"/>
  <c r="P3223" i="6"/>
  <c r="P3224" i="6"/>
  <c r="P3225" i="6"/>
  <c r="P3226" i="6"/>
  <c r="P3227" i="6"/>
  <c r="P3228" i="6"/>
  <c r="P3229" i="6"/>
  <c r="P3230" i="6"/>
  <c r="P3231" i="6"/>
  <c r="P3232" i="6"/>
  <c r="P3233" i="6"/>
  <c r="P3234" i="6"/>
  <c r="P3235" i="6"/>
  <c r="P3236" i="6"/>
  <c r="P3237" i="6"/>
  <c r="P3238" i="6"/>
  <c r="P3239" i="6"/>
  <c r="P3240" i="6"/>
  <c r="P3241" i="6"/>
  <c r="P3242" i="6"/>
  <c r="P3243" i="6"/>
  <c r="P3244" i="6"/>
  <c r="P3245" i="6"/>
  <c r="P3246" i="6"/>
  <c r="P3247" i="6"/>
  <c r="P3248" i="6"/>
  <c r="P3249" i="6"/>
  <c r="P3250" i="6"/>
  <c r="P3251" i="6"/>
  <c r="P3252" i="6"/>
  <c r="P3253" i="6"/>
  <c r="P3254" i="6"/>
  <c r="P3255" i="6"/>
  <c r="P3256" i="6"/>
  <c r="P3257" i="6"/>
  <c r="P3258" i="6"/>
  <c r="P3259" i="6"/>
  <c r="P3260" i="6"/>
  <c r="P3261" i="6"/>
  <c r="P3262" i="6"/>
  <c r="P3263" i="6"/>
  <c r="P3264" i="6"/>
  <c r="P3265" i="6"/>
  <c r="P3266" i="6"/>
  <c r="P3267" i="6"/>
  <c r="P3268" i="6"/>
  <c r="P3269" i="6"/>
  <c r="P3270" i="6"/>
  <c r="P3271" i="6"/>
  <c r="P3272" i="6"/>
  <c r="P3273" i="6"/>
  <c r="P3274" i="6"/>
  <c r="P3275" i="6"/>
  <c r="P3276" i="6"/>
  <c r="P3277" i="6"/>
  <c r="P3278" i="6"/>
  <c r="P3279" i="6"/>
  <c r="P3280" i="6"/>
  <c r="P3281" i="6"/>
  <c r="P3282" i="6"/>
  <c r="P3283" i="6"/>
  <c r="P3284" i="6"/>
  <c r="P3285" i="6"/>
  <c r="P3286" i="6"/>
  <c r="P3287" i="6"/>
  <c r="P3288" i="6"/>
  <c r="P3289" i="6"/>
  <c r="P3290" i="6"/>
  <c r="P3291" i="6"/>
  <c r="P3292" i="6"/>
  <c r="P3293" i="6"/>
  <c r="P3294" i="6"/>
  <c r="P3295" i="6"/>
  <c r="P3296" i="6"/>
  <c r="P3297" i="6"/>
  <c r="P3298" i="6"/>
  <c r="P3299" i="6"/>
  <c r="P3300" i="6"/>
  <c r="P3301" i="6"/>
  <c r="P3302" i="6"/>
  <c r="P3303" i="6"/>
  <c r="P3304" i="6"/>
  <c r="P3305" i="6"/>
  <c r="P3306" i="6"/>
  <c r="P3307" i="6"/>
  <c r="P3308" i="6"/>
  <c r="P3309" i="6"/>
  <c r="P3310" i="6"/>
  <c r="P3311" i="6"/>
  <c r="P3312" i="6"/>
  <c r="P3313" i="6"/>
  <c r="P3314" i="6"/>
  <c r="P3315" i="6"/>
  <c r="P3316" i="6"/>
  <c r="P3317" i="6"/>
  <c r="P3318" i="6"/>
  <c r="P3319" i="6"/>
  <c r="P3320" i="6"/>
  <c r="P3321" i="6"/>
  <c r="P3322" i="6"/>
  <c r="P3323" i="6"/>
  <c r="P3324" i="6"/>
  <c r="P3325" i="6"/>
  <c r="P3326" i="6"/>
  <c r="P3327" i="6"/>
  <c r="P3328" i="6"/>
  <c r="P3329" i="6"/>
  <c r="P3330" i="6"/>
  <c r="P3331" i="6"/>
  <c r="P3332" i="6"/>
  <c r="P3333" i="6"/>
  <c r="P3334" i="6"/>
  <c r="P3335" i="6"/>
  <c r="P3336" i="6"/>
  <c r="P3337" i="6"/>
  <c r="P3338" i="6"/>
  <c r="P3339" i="6"/>
  <c r="P3340" i="6"/>
  <c r="P3341" i="6"/>
  <c r="P3342" i="6"/>
  <c r="P3343" i="6"/>
  <c r="P3344" i="6"/>
  <c r="P3345" i="6"/>
  <c r="P3346" i="6"/>
  <c r="P3347" i="6"/>
  <c r="P3348" i="6"/>
  <c r="P3349" i="6"/>
  <c r="P3350" i="6"/>
  <c r="P3351" i="6"/>
  <c r="P3352" i="6"/>
  <c r="P3353" i="6"/>
  <c r="P3354" i="6"/>
  <c r="P3355" i="6"/>
  <c r="P3356" i="6"/>
  <c r="P3357" i="6"/>
  <c r="P3358" i="6"/>
  <c r="P3359" i="6"/>
  <c r="P3360" i="6"/>
  <c r="P3361" i="6"/>
  <c r="P3362" i="6"/>
  <c r="P3363" i="6"/>
  <c r="P3364" i="6"/>
  <c r="P3365" i="6"/>
  <c r="P3366" i="6"/>
  <c r="P3367" i="6"/>
  <c r="P3368" i="6"/>
  <c r="P3369" i="6"/>
  <c r="P3370" i="6"/>
  <c r="P3371" i="6"/>
  <c r="P3372" i="6"/>
  <c r="P3373" i="6"/>
  <c r="P3374" i="6"/>
  <c r="P3375" i="6"/>
  <c r="P3376" i="6"/>
  <c r="P3377" i="6"/>
  <c r="P3378" i="6"/>
  <c r="P3379" i="6"/>
  <c r="P3380" i="6"/>
  <c r="P3381" i="6"/>
  <c r="P3382" i="6"/>
  <c r="P3383" i="6"/>
  <c r="P3384" i="6"/>
  <c r="P3385" i="6"/>
  <c r="P3386" i="6"/>
  <c r="P3387" i="6"/>
  <c r="P3388" i="6"/>
  <c r="P3389" i="6"/>
  <c r="P3390" i="6"/>
  <c r="P3391" i="6"/>
  <c r="P3392" i="6"/>
  <c r="P3393" i="6"/>
  <c r="P3394" i="6"/>
  <c r="P3395" i="6"/>
  <c r="P3396" i="6"/>
  <c r="P3397" i="6"/>
  <c r="P3398" i="6"/>
  <c r="P3399" i="6"/>
  <c r="P3400" i="6"/>
  <c r="P3401" i="6"/>
  <c r="P3402" i="6"/>
  <c r="P3403" i="6"/>
  <c r="P3404" i="6"/>
  <c r="P3405" i="6"/>
  <c r="P3406" i="6"/>
  <c r="P3407" i="6"/>
  <c r="P3408" i="6"/>
  <c r="P3409" i="6"/>
  <c r="P3410" i="6"/>
  <c r="P3411" i="6"/>
  <c r="P3412" i="6"/>
  <c r="P3413" i="6"/>
  <c r="P3414" i="6"/>
  <c r="P3415" i="6"/>
  <c r="P3416" i="6"/>
  <c r="P3417" i="6"/>
  <c r="P3418" i="6"/>
  <c r="P3419" i="6"/>
  <c r="P3420" i="6"/>
  <c r="P3421" i="6"/>
  <c r="P3422" i="6"/>
  <c r="P3423" i="6"/>
  <c r="P3424" i="6"/>
  <c r="P3425" i="6"/>
  <c r="P3426" i="6"/>
  <c r="P3427" i="6"/>
  <c r="P3428" i="6"/>
  <c r="P3429" i="6"/>
  <c r="P3430" i="6"/>
  <c r="P3431" i="6"/>
  <c r="P3432" i="6"/>
  <c r="P3433" i="6"/>
  <c r="P3434" i="6"/>
  <c r="P3435" i="6"/>
  <c r="P3436" i="6"/>
  <c r="P3437" i="6"/>
  <c r="P3438" i="6"/>
  <c r="P3439" i="6"/>
  <c r="P3440" i="6"/>
  <c r="P3441" i="6"/>
  <c r="P3442" i="6"/>
  <c r="P3443" i="6"/>
  <c r="P3444" i="6"/>
  <c r="P3445" i="6"/>
  <c r="P3446" i="6"/>
  <c r="P3447" i="6"/>
  <c r="P3448" i="6"/>
  <c r="P3449" i="6"/>
  <c r="P3450" i="6"/>
  <c r="P3451" i="6"/>
  <c r="P3452" i="6"/>
  <c r="P3453" i="6"/>
  <c r="P3454" i="6"/>
  <c r="P3455" i="6"/>
  <c r="P3456" i="6"/>
  <c r="P3457" i="6"/>
  <c r="P3458" i="6"/>
  <c r="P3459" i="6"/>
  <c r="P3460" i="6"/>
  <c r="P3461" i="6"/>
  <c r="P3462" i="6"/>
  <c r="P3463" i="6"/>
  <c r="P3464" i="6"/>
  <c r="P3465" i="6"/>
  <c r="P3466" i="6"/>
  <c r="P3467" i="6"/>
  <c r="P3468" i="6"/>
  <c r="P3469" i="6"/>
  <c r="P3470" i="6"/>
  <c r="P3471" i="6"/>
  <c r="P3472" i="6"/>
  <c r="P3473" i="6"/>
  <c r="P3474" i="6"/>
  <c r="P3475" i="6"/>
  <c r="P3476" i="6"/>
  <c r="P3477" i="6"/>
  <c r="P3478" i="6"/>
  <c r="P3479" i="6"/>
  <c r="P3480" i="6"/>
  <c r="P3481" i="6"/>
  <c r="P3482" i="6"/>
  <c r="P3483" i="6"/>
  <c r="P3484" i="6"/>
  <c r="P3485" i="6"/>
  <c r="P3486" i="6"/>
  <c r="P3487" i="6"/>
  <c r="P3488" i="6"/>
  <c r="P3489" i="6"/>
  <c r="P3490" i="6"/>
  <c r="P3491" i="6"/>
  <c r="P3492" i="6"/>
  <c r="P3493" i="6"/>
  <c r="P3494" i="6"/>
  <c r="P3495" i="6"/>
  <c r="P3496" i="6"/>
  <c r="P3497" i="6"/>
  <c r="P3498" i="6"/>
  <c r="P3499" i="6"/>
  <c r="P3500" i="6"/>
  <c r="P3501" i="6"/>
  <c r="P3502" i="6"/>
  <c r="P3503" i="6"/>
  <c r="P3504" i="6"/>
  <c r="P3505" i="6"/>
  <c r="P3506" i="6"/>
  <c r="P3507" i="6"/>
  <c r="P3508" i="6"/>
  <c r="P3509" i="6"/>
  <c r="P3510" i="6"/>
  <c r="P3511" i="6"/>
  <c r="P3512" i="6"/>
  <c r="P3513" i="6"/>
  <c r="P3514" i="6"/>
  <c r="P3515" i="6"/>
  <c r="P3516" i="6"/>
  <c r="P3517" i="6"/>
  <c r="P3518" i="6"/>
  <c r="P3519" i="6"/>
  <c r="P3520" i="6"/>
  <c r="P3521" i="6"/>
  <c r="P3522" i="6"/>
  <c r="P3523" i="6"/>
  <c r="P3524" i="6"/>
  <c r="P3525" i="6"/>
  <c r="P3526" i="6"/>
  <c r="P3527" i="6"/>
  <c r="P3528" i="6"/>
  <c r="P3529" i="6"/>
  <c r="P3530" i="6"/>
  <c r="P3531" i="6"/>
  <c r="P3532" i="6"/>
  <c r="P3533" i="6"/>
  <c r="P3534" i="6"/>
  <c r="P3535" i="6"/>
  <c r="P3536" i="6"/>
  <c r="P3537" i="6"/>
  <c r="P3538" i="6"/>
  <c r="P3539" i="6"/>
  <c r="P3540" i="6"/>
  <c r="P3541" i="6"/>
  <c r="P3542" i="6"/>
  <c r="P3543" i="6"/>
  <c r="P3544" i="6"/>
  <c r="P3545" i="6"/>
  <c r="P3546" i="6"/>
  <c r="P3547" i="6"/>
  <c r="P3548" i="6"/>
  <c r="P3549" i="6"/>
  <c r="P3550" i="6"/>
  <c r="P3551" i="6"/>
  <c r="P3552" i="6"/>
  <c r="P3553" i="6"/>
  <c r="P3554" i="6"/>
  <c r="P3555" i="6"/>
  <c r="P3556" i="6"/>
  <c r="P3557" i="6"/>
  <c r="P3558" i="6"/>
  <c r="P3559" i="6"/>
  <c r="P3560" i="6"/>
  <c r="P3561" i="6"/>
  <c r="P3562" i="6"/>
  <c r="P3563" i="6"/>
  <c r="P3564" i="6"/>
  <c r="P3565" i="6"/>
  <c r="P3566" i="6"/>
  <c r="P3567" i="6"/>
  <c r="P3568" i="6"/>
  <c r="P3569" i="6"/>
  <c r="P3570" i="6"/>
  <c r="P3571" i="6"/>
  <c r="P3572" i="6"/>
  <c r="P3573" i="6"/>
  <c r="P3574" i="6"/>
  <c r="P3575" i="6"/>
  <c r="P3576" i="6"/>
  <c r="P3577" i="6"/>
  <c r="P3578" i="6"/>
  <c r="P3579" i="6"/>
  <c r="P3580" i="6"/>
  <c r="P3581" i="6"/>
  <c r="P3582" i="6"/>
  <c r="P3583" i="6"/>
  <c r="P3584" i="6"/>
  <c r="P3585" i="6"/>
  <c r="P3586" i="6"/>
  <c r="P3587" i="6"/>
  <c r="P3588" i="6"/>
  <c r="P3589" i="6"/>
  <c r="P3590" i="6"/>
  <c r="P3591" i="6"/>
  <c r="P3592" i="6"/>
  <c r="P3593" i="6"/>
  <c r="P3594" i="6"/>
  <c r="P3595" i="6"/>
  <c r="P3596" i="6"/>
  <c r="P3597" i="6"/>
  <c r="P3598" i="6"/>
  <c r="P3599" i="6"/>
  <c r="P3600" i="6"/>
  <c r="P3601" i="6"/>
  <c r="P3602" i="6"/>
  <c r="P3603" i="6"/>
  <c r="P3604" i="6"/>
  <c r="P3605" i="6"/>
  <c r="P3606" i="6"/>
  <c r="P3607" i="6"/>
  <c r="P3608" i="6"/>
  <c r="P3609" i="6"/>
  <c r="P3610" i="6"/>
  <c r="P3611" i="6"/>
  <c r="P3612" i="6"/>
  <c r="P3613" i="6"/>
  <c r="P3614" i="6"/>
  <c r="P3615" i="6"/>
  <c r="P3616" i="6"/>
  <c r="P3617" i="6"/>
  <c r="P3618" i="6"/>
  <c r="P3619" i="6"/>
  <c r="P3620" i="6"/>
  <c r="P3621" i="6"/>
  <c r="P3622" i="6"/>
  <c r="P3623" i="6"/>
  <c r="P3624" i="6"/>
  <c r="P3625" i="6"/>
  <c r="P3626" i="6"/>
  <c r="P3627" i="6"/>
  <c r="P3628" i="6"/>
  <c r="P3629" i="6"/>
  <c r="P3630" i="6"/>
  <c r="P3631" i="6"/>
  <c r="P3632" i="6"/>
  <c r="P3633" i="6"/>
  <c r="P3634" i="6"/>
  <c r="P3635" i="6"/>
  <c r="P3636" i="6"/>
  <c r="P3637" i="6"/>
  <c r="P3638" i="6"/>
  <c r="P3639" i="6"/>
  <c r="P3640" i="6"/>
  <c r="P3641" i="6"/>
  <c r="P3642" i="6"/>
  <c r="P3643" i="6"/>
  <c r="P3644" i="6"/>
  <c r="P3645" i="6"/>
  <c r="P3646" i="6"/>
  <c r="P3647" i="6"/>
  <c r="P3648" i="6"/>
  <c r="P3649" i="6"/>
  <c r="P3650" i="6"/>
  <c r="P3651" i="6"/>
  <c r="P3652" i="6"/>
  <c r="P3653" i="6"/>
  <c r="P3654" i="6"/>
  <c r="P3655" i="6"/>
  <c r="P3656" i="6"/>
  <c r="P3657" i="6"/>
  <c r="P3658" i="6"/>
  <c r="P3659" i="6"/>
  <c r="P3660" i="6"/>
  <c r="P3661" i="6"/>
  <c r="P3662" i="6"/>
  <c r="P3663" i="6"/>
  <c r="P3664" i="6"/>
  <c r="P3665" i="6"/>
  <c r="P3666" i="6"/>
  <c r="P3667" i="6"/>
  <c r="P3668" i="6"/>
  <c r="P3669" i="6"/>
  <c r="P3670" i="6"/>
  <c r="P3671" i="6"/>
  <c r="P3672" i="6"/>
  <c r="P3673" i="6"/>
  <c r="P3674" i="6"/>
  <c r="P3675" i="6"/>
  <c r="P3676" i="6"/>
  <c r="P3677" i="6"/>
  <c r="P3678" i="6"/>
  <c r="P3679" i="6"/>
  <c r="P3680" i="6"/>
  <c r="P3681" i="6"/>
  <c r="P3682" i="6"/>
  <c r="P3683" i="6"/>
  <c r="P3684" i="6"/>
  <c r="P3685" i="6"/>
  <c r="P3686" i="6"/>
  <c r="P3687" i="6"/>
  <c r="P3688" i="6"/>
  <c r="P3689" i="6"/>
  <c r="P3690" i="6"/>
  <c r="P3691" i="6"/>
  <c r="P3692" i="6"/>
  <c r="P3693" i="6"/>
  <c r="P3694" i="6"/>
  <c r="P3695" i="6"/>
  <c r="P3696" i="6"/>
  <c r="P3697" i="6"/>
  <c r="P3698" i="6"/>
  <c r="P3699" i="6"/>
  <c r="P3700" i="6"/>
  <c r="P3701" i="6"/>
  <c r="P3702" i="6"/>
  <c r="P3703" i="6"/>
  <c r="P3704" i="6"/>
  <c r="P3705" i="6"/>
  <c r="P3706" i="6"/>
  <c r="P3707" i="6"/>
  <c r="P3708" i="6"/>
  <c r="P3709" i="6"/>
  <c r="P3710" i="6"/>
  <c r="P3711" i="6"/>
  <c r="P3712" i="6"/>
  <c r="P3713" i="6"/>
  <c r="P3714" i="6"/>
  <c r="P3715" i="6"/>
  <c r="P3716" i="6"/>
  <c r="P3717" i="6"/>
  <c r="P3718" i="6"/>
  <c r="P3719" i="6"/>
  <c r="P3720" i="6"/>
  <c r="P3721" i="6"/>
  <c r="P3722" i="6"/>
  <c r="P3723" i="6"/>
  <c r="P3724" i="6"/>
  <c r="P3725" i="6"/>
  <c r="P3726" i="6"/>
  <c r="P3727" i="6"/>
  <c r="P3728" i="6"/>
  <c r="P3729" i="6"/>
  <c r="P3730" i="6"/>
  <c r="P3731" i="6"/>
  <c r="P3732" i="6"/>
  <c r="P3733" i="6"/>
  <c r="P3734" i="6"/>
  <c r="P3735" i="6"/>
  <c r="P3736" i="6"/>
  <c r="P3737" i="6"/>
  <c r="P3738" i="6"/>
  <c r="P3739" i="6"/>
  <c r="P3740" i="6"/>
  <c r="P3741" i="6"/>
  <c r="P3742" i="6"/>
  <c r="P3743" i="6"/>
  <c r="P3744" i="6"/>
  <c r="P3745" i="6"/>
  <c r="P3746" i="6"/>
  <c r="P3747" i="6"/>
  <c r="P3748" i="6"/>
  <c r="P3749" i="6"/>
  <c r="P3750" i="6"/>
  <c r="P3751" i="6"/>
  <c r="P3752" i="6"/>
  <c r="P3753" i="6"/>
  <c r="P3754" i="6"/>
  <c r="P3755" i="6"/>
  <c r="P3756" i="6"/>
  <c r="P3757" i="6"/>
  <c r="P3758" i="6"/>
  <c r="P3759" i="6"/>
  <c r="P3760" i="6"/>
  <c r="P3761" i="6"/>
  <c r="P3762" i="6"/>
  <c r="P3763" i="6"/>
  <c r="P3764" i="6"/>
  <c r="P3765" i="6"/>
  <c r="P3766" i="6"/>
  <c r="P3767" i="6"/>
  <c r="P3768" i="6"/>
  <c r="P3769" i="6"/>
  <c r="P3770" i="6"/>
  <c r="P3771" i="6"/>
  <c r="P3772" i="6"/>
  <c r="P3773" i="6"/>
  <c r="P3774" i="6"/>
  <c r="P3775" i="6"/>
  <c r="P3776" i="6"/>
  <c r="P3777" i="6"/>
  <c r="P3778" i="6"/>
  <c r="P3779" i="6"/>
  <c r="P3780" i="6"/>
  <c r="P3781" i="6"/>
  <c r="P3782" i="6"/>
  <c r="P3783" i="6"/>
  <c r="P3784" i="6"/>
  <c r="P3785" i="6"/>
  <c r="P3786" i="6"/>
  <c r="P3787" i="6"/>
  <c r="P3788" i="6"/>
  <c r="P3789" i="6"/>
  <c r="P3790" i="6"/>
  <c r="P3791" i="6"/>
  <c r="P3792" i="6"/>
  <c r="P3793" i="6"/>
  <c r="P3794" i="6"/>
  <c r="P3795" i="6"/>
  <c r="P3796" i="6"/>
  <c r="P3797" i="6"/>
  <c r="P3798" i="6"/>
  <c r="P3799" i="6"/>
  <c r="P3800" i="6"/>
  <c r="P3801" i="6"/>
  <c r="P3802" i="6"/>
  <c r="P3803" i="6"/>
  <c r="P3804" i="6"/>
  <c r="P3805" i="6"/>
  <c r="P3806" i="6"/>
  <c r="P3807" i="6"/>
  <c r="P3808" i="6"/>
  <c r="P3809" i="6"/>
  <c r="P3810" i="6"/>
  <c r="P3811" i="6"/>
  <c r="P3812" i="6"/>
  <c r="P3813" i="6"/>
  <c r="P3814" i="6"/>
  <c r="P3815" i="6"/>
  <c r="P3816" i="6"/>
  <c r="P3817" i="6"/>
  <c r="P3818" i="6"/>
  <c r="P3819" i="6"/>
  <c r="P3820" i="6"/>
  <c r="P3821" i="6"/>
  <c r="P3822" i="6"/>
  <c r="P3823" i="6"/>
  <c r="P3824" i="6"/>
  <c r="P3825" i="6"/>
  <c r="P3826" i="6"/>
  <c r="P3827" i="6"/>
  <c r="P3828" i="6"/>
  <c r="P3829" i="6"/>
  <c r="P3830" i="6"/>
  <c r="P3831" i="6"/>
  <c r="P3832" i="6"/>
  <c r="P3833" i="6"/>
  <c r="P3834" i="6"/>
  <c r="P3835" i="6"/>
  <c r="P3836" i="6"/>
  <c r="P3837" i="6"/>
  <c r="P3838" i="6"/>
  <c r="P3839" i="6"/>
  <c r="P3840" i="6"/>
  <c r="P3841" i="6"/>
  <c r="P3842" i="6"/>
  <c r="P3843" i="6"/>
  <c r="P3844" i="6"/>
  <c r="P3845" i="6"/>
  <c r="P3846" i="6"/>
  <c r="P3847" i="6"/>
  <c r="P3848" i="6"/>
  <c r="P3849" i="6"/>
  <c r="P3850" i="6"/>
  <c r="P3851" i="6"/>
  <c r="P3852" i="6"/>
  <c r="P3853" i="6"/>
  <c r="P3854" i="6"/>
  <c r="P3855" i="6"/>
  <c r="P3856" i="6"/>
  <c r="P3857" i="6"/>
  <c r="P3858" i="6"/>
  <c r="P3859" i="6"/>
  <c r="P3860" i="6"/>
  <c r="P3861" i="6"/>
  <c r="P3862" i="6"/>
  <c r="P3863" i="6"/>
  <c r="P3864" i="6"/>
  <c r="P3865" i="6"/>
  <c r="P3866" i="6"/>
  <c r="P3867" i="6"/>
  <c r="P3868" i="6"/>
  <c r="P3869" i="6"/>
  <c r="P3870" i="6"/>
  <c r="P3871" i="6"/>
  <c r="P3872" i="6"/>
  <c r="P3873" i="6"/>
  <c r="P3874" i="6"/>
  <c r="P3875" i="6"/>
  <c r="P3876" i="6"/>
  <c r="P3877" i="6"/>
  <c r="P3878" i="6"/>
  <c r="P3879" i="6"/>
  <c r="P3880" i="6"/>
  <c r="P3881" i="6"/>
  <c r="P3882" i="6"/>
  <c r="P3883" i="6"/>
  <c r="P3884" i="6"/>
  <c r="P3885" i="6"/>
  <c r="P3886" i="6"/>
  <c r="P3887" i="6"/>
  <c r="P3888" i="6"/>
  <c r="P3889" i="6"/>
  <c r="P3890" i="6"/>
  <c r="P3891" i="6"/>
  <c r="P3892" i="6"/>
  <c r="P3893" i="6"/>
  <c r="P3894" i="6"/>
  <c r="P3895" i="6"/>
  <c r="P3896" i="6"/>
  <c r="P3897" i="6"/>
  <c r="P3898" i="6"/>
  <c r="P3899" i="6"/>
  <c r="P3900" i="6"/>
  <c r="P3901" i="6"/>
  <c r="P3902" i="6"/>
  <c r="P3903" i="6"/>
  <c r="P3904" i="6"/>
  <c r="P3905" i="6"/>
  <c r="P3906" i="6"/>
  <c r="P3907" i="6"/>
  <c r="P3908" i="6"/>
  <c r="P3909" i="6"/>
  <c r="P3910" i="6"/>
  <c r="P3911" i="6"/>
  <c r="P3912" i="6"/>
  <c r="P3913" i="6"/>
  <c r="P3914" i="6"/>
  <c r="P3915" i="6"/>
  <c r="P3916" i="6"/>
  <c r="P3917" i="6"/>
  <c r="P3918" i="6"/>
  <c r="P3919" i="6"/>
  <c r="P3920" i="6"/>
  <c r="P3921" i="6"/>
  <c r="P3922" i="6"/>
  <c r="P3923" i="6"/>
  <c r="P3924" i="6"/>
  <c r="P3925" i="6"/>
  <c r="P3926" i="6"/>
  <c r="P3927" i="6"/>
  <c r="P3928" i="6"/>
  <c r="P3929" i="6"/>
  <c r="P3930" i="6"/>
  <c r="P3931" i="6"/>
  <c r="P3932" i="6"/>
  <c r="P3933" i="6"/>
  <c r="P3934" i="6"/>
  <c r="P3935" i="6"/>
  <c r="P3936" i="6"/>
  <c r="P3937" i="6"/>
  <c r="P3938" i="6"/>
  <c r="P3939" i="6"/>
  <c r="P3940" i="6"/>
  <c r="P3941" i="6"/>
  <c r="P3942" i="6"/>
  <c r="P3943" i="6"/>
  <c r="P3944" i="6"/>
  <c r="P3945" i="6"/>
  <c r="P3946" i="6"/>
  <c r="P3947" i="6"/>
  <c r="P3948" i="6"/>
  <c r="P3949" i="6"/>
  <c r="P3950" i="6"/>
  <c r="P3951" i="6"/>
  <c r="P3952" i="6"/>
  <c r="P3953" i="6"/>
  <c r="P3954" i="6"/>
  <c r="P3955" i="6"/>
  <c r="P3956" i="6"/>
  <c r="P3957" i="6"/>
  <c r="P3958" i="6"/>
  <c r="P3959" i="6"/>
  <c r="P3960" i="6"/>
  <c r="P3961" i="6"/>
  <c r="P3962" i="6"/>
  <c r="P3963" i="6"/>
  <c r="P3964" i="6"/>
  <c r="P3965" i="6"/>
  <c r="P3966" i="6"/>
  <c r="P3967" i="6"/>
  <c r="P3968" i="6"/>
  <c r="P3969" i="6"/>
  <c r="P3970" i="6"/>
  <c r="P3971" i="6"/>
  <c r="P3972" i="6"/>
  <c r="P3973" i="6"/>
  <c r="P3974" i="6"/>
  <c r="P3975" i="6"/>
  <c r="P3976" i="6"/>
  <c r="P3977" i="6"/>
  <c r="P3978" i="6"/>
  <c r="P3979" i="6"/>
  <c r="P3980" i="6"/>
  <c r="P3981" i="6"/>
  <c r="P3982" i="6"/>
  <c r="P3983" i="6"/>
  <c r="P3984" i="6"/>
  <c r="P3985" i="6"/>
  <c r="P3986" i="6"/>
  <c r="P3987" i="6"/>
  <c r="P3988" i="6"/>
  <c r="P3989" i="6"/>
  <c r="P3990" i="6"/>
  <c r="P3991" i="6"/>
  <c r="P3992" i="6"/>
  <c r="P3993" i="6"/>
  <c r="P3994" i="6"/>
  <c r="P3995" i="6"/>
  <c r="P3996" i="6"/>
  <c r="P3997" i="6"/>
  <c r="P3998" i="6"/>
  <c r="P3999" i="6"/>
  <c r="P4000" i="6"/>
  <c r="P4001" i="6"/>
  <c r="P4002" i="6"/>
  <c r="P4003" i="6"/>
  <c r="P4004" i="6"/>
  <c r="P4005" i="6"/>
  <c r="P4006" i="6"/>
  <c r="P4007" i="6"/>
  <c r="P4008" i="6"/>
  <c r="P4009" i="6"/>
  <c r="P4010" i="6"/>
  <c r="P4011" i="6"/>
  <c r="P4012" i="6"/>
  <c r="P4013" i="6"/>
  <c r="P4014" i="6"/>
  <c r="P4015" i="6"/>
  <c r="P4016" i="6"/>
  <c r="P4017" i="6"/>
  <c r="P4018" i="6"/>
  <c r="P4019" i="6"/>
  <c r="P4020" i="6"/>
  <c r="P4021" i="6"/>
  <c r="P4022" i="6"/>
  <c r="P4023" i="6"/>
  <c r="P4024" i="6"/>
  <c r="P4025" i="6"/>
  <c r="P4026" i="6"/>
  <c r="P4027" i="6"/>
  <c r="P4028" i="6"/>
  <c r="P4029" i="6"/>
  <c r="P4030" i="6"/>
  <c r="P4031" i="6"/>
  <c r="P4032" i="6"/>
  <c r="P4033" i="6"/>
  <c r="P4034" i="6"/>
  <c r="P4035" i="6"/>
  <c r="P4036" i="6"/>
  <c r="P4037" i="6"/>
  <c r="P4038" i="6"/>
  <c r="P4039" i="6"/>
  <c r="P4040" i="6"/>
  <c r="P4041" i="6"/>
  <c r="P4042" i="6"/>
  <c r="P4043" i="6"/>
  <c r="P4044" i="6"/>
  <c r="P4045" i="6"/>
  <c r="P4046" i="6"/>
  <c r="P4047" i="6"/>
  <c r="P4048" i="6"/>
  <c r="P4049" i="6"/>
  <c r="P4050" i="6"/>
  <c r="P4051" i="6"/>
  <c r="P4052" i="6"/>
  <c r="P4053" i="6"/>
  <c r="P4054" i="6"/>
  <c r="P4055" i="6"/>
  <c r="P4056" i="6"/>
  <c r="P4057" i="6"/>
  <c r="P4058" i="6"/>
  <c r="P4059" i="6"/>
  <c r="P4060" i="6"/>
  <c r="P4061" i="6"/>
  <c r="P4062" i="6"/>
  <c r="P4063" i="6"/>
  <c r="P4064" i="6"/>
  <c r="P4065" i="6"/>
  <c r="P4066" i="6"/>
  <c r="P4067" i="6"/>
  <c r="P4068" i="6"/>
  <c r="P4069" i="6"/>
  <c r="P4070" i="6"/>
  <c r="P4071" i="6"/>
  <c r="P4072" i="6"/>
  <c r="P4073" i="6"/>
  <c r="P4074" i="6"/>
  <c r="P4075" i="6"/>
  <c r="P4076" i="6"/>
  <c r="P4077" i="6"/>
  <c r="P4078" i="6"/>
  <c r="P4079" i="6"/>
  <c r="P4080" i="6"/>
  <c r="P4081" i="6"/>
  <c r="P4082" i="6"/>
  <c r="P4083" i="6"/>
  <c r="P4084" i="6"/>
  <c r="P4085" i="6"/>
  <c r="P4086" i="6"/>
  <c r="P4087" i="6"/>
  <c r="P4088" i="6"/>
  <c r="P4089" i="6"/>
  <c r="P4090" i="6"/>
  <c r="P4091" i="6"/>
  <c r="P4092" i="6"/>
  <c r="P4093" i="6"/>
  <c r="P4094" i="6"/>
  <c r="P4095" i="6"/>
  <c r="P4096" i="6"/>
  <c r="P4097" i="6"/>
  <c r="P4098" i="6"/>
  <c r="P4099" i="6"/>
  <c r="P4100" i="6"/>
  <c r="P4101" i="6"/>
  <c r="P4102" i="6"/>
  <c r="P4103" i="6"/>
  <c r="P4104" i="6"/>
  <c r="P4105" i="6"/>
  <c r="P4106" i="6"/>
  <c r="P4107" i="6"/>
  <c r="P4108" i="6"/>
  <c r="P4109" i="6"/>
  <c r="P4110" i="6"/>
  <c r="P4111" i="6"/>
  <c r="P4112" i="6"/>
  <c r="P4113" i="6"/>
  <c r="P4114" i="6"/>
  <c r="P4115" i="6"/>
  <c r="P4116" i="6"/>
  <c r="P4117" i="6"/>
  <c r="P4118" i="6"/>
  <c r="P4119" i="6"/>
  <c r="P4120" i="6"/>
  <c r="P4121" i="6"/>
  <c r="P4122" i="6"/>
  <c r="P4123" i="6"/>
  <c r="P4124" i="6"/>
  <c r="P4125" i="6"/>
  <c r="P4126" i="6"/>
  <c r="P4127" i="6"/>
  <c r="P4128" i="6"/>
  <c r="P4129" i="6"/>
  <c r="P4130" i="6"/>
  <c r="P4131" i="6"/>
  <c r="P4132" i="6"/>
  <c r="P4133" i="6"/>
  <c r="P4134" i="6"/>
  <c r="P4135" i="6"/>
  <c r="P4136" i="6"/>
  <c r="P4137" i="6"/>
  <c r="P4138" i="6"/>
  <c r="P4139" i="6"/>
  <c r="P4140" i="6"/>
  <c r="P4141" i="6"/>
  <c r="P4142" i="6"/>
  <c r="P4143" i="6"/>
  <c r="P4144" i="6"/>
  <c r="P4145" i="6"/>
  <c r="P4146" i="6"/>
  <c r="P4147" i="6"/>
  <c r="P4148" i="6"/>
  <c r="P4149" i="6"/>
  <c r="P4150" i="6"/>
  <c r="P4151" i="6"/>
  <c r="P4152" i="6"/>
  <c r="P4153" i="6"/>
  <c r="P4154" i="6"/>
  <c r="P4155" i="6"/>
  <c r="P4156" i="6"/>
  <c r="P4157" i="6"/>
  <c r="P4158" i="6"/>
  <c r="P4159" i="6"/>
  <c r="P4160" i="6"/>
  <c r="P4161" i="6"/>
  <c r="P4162" i="6"/>
  <c r="P4163" i="6"/>
  <c r="P4164" i="6"/>
  <c r="P4165" i="6"/>
  <c r="P4166" i="6"/>
  <c r="P4167" i="6"/>
  <c r="P4168" i="6"/>
  <c r="P4169" i="6"/>
  <c r="P4170" i="6"/>
  <c r="P4171" i="6"/>
  <c r="P4172" i="6"/>
  <c r="P4173" i="6"/>
  <c r="P4174" i="6"/>
  <c r="P4175" i="6"/>
  <c r="P4176" i="6"/>
  <c r="P4177" i="6"/>
  <c r="P4178" i="6"/>
  <c r="P4179" i="6"/>
  <c r="P4180" i="6"/>
  <c r="P4181" i="6"/>
  <c r="P4182" i="6"/>
  <c r="P4183" i="6"/>
  <c r="P4184" i="6"/>
  <c r="P4185" i="6"/>
  <c r="P4186" i="6"/>
  <c r="P4187" i="6"/>
  <c r="P4188" i="6"/>
  <c r="P4189" i="6"/>
  <c r="P4190" i="6"/>
  <c r="P4191" i="6"/>
  <c r="P4192" i="6"/>
  <c r="P4193" i="6"/>
  <c r="P4194" i="6"/>
  <c r="P4195" i="6"/>
  <c r="P4196" i="6"/>
  <c r="P4197" i="6"/>
  <c r="P4198" i="6"/>
  <c r="P4199" i="6"/>
  <c r="P4200" i="6"/>
  <c r="P4201" i="6"/>
  <c r="P4202" i="6"/>
  <c r="P4203" i="6"/>
  <c r="P4204" i="6"/>
  <c r="P4205" i="6"/>
  <c r="P4206" i="6"/>
  <c r="P4207" i="6"/>
  <c r="P4208" i="6"/>
  <c r="P4209" i="6"/>
  <c r="P4210" i="6"/>
  <c r="P4211" i="6"/>
  <c r="P4212" i="6"/>
  <c r="P4213" i="6"/>
  <c r="P4214" i="6"/>
  <c r="P4215" i="6"/>
  <c r="P4216" i="6"/>
  <c r="P4217" i="6"/>
  <c r="P4218" i="6"/>
  <c r="P4219" i="6"/>
  <c r="P4220" i="6"/>
  <c r="P4221" i="6"/>
  <c r="P4222" i="6"/>
  <c r="P4223" i="6"/>
  <c r="P4224" i="6"/>
  <c r="P4225" i="6"/>
  <c r="P4226" i="6"/>
  <c r="P4227" i="6"/>
  <c r="P4228" i="6"/>
  <c r="P4229" i="6"/>
  <c r="P4230" i="6"/>
  <c r="P4231" i="6"/>
  <c r="P4232" i="6"/>
  <c r="P4233" i="6"/>
  <c r="P4234" i="6"/>
  <c r="P4235" i="6"/>
  <c r="P4236" i="6"/>
  <c r="P4237" i="6"/>
  <c r="P4238" i="6"/>
  <c r="P4239" i="6"/>
  <c r="P4240" i="6"/>
  <c r="P4241" i="6"/>
  <c r="P4242" i="6"/>
  <c r="P4243" i="6"/>
  <c r="P4244" i="6"/>
  <c r="P4245" i="6"/>
  <c r="P4246" i="6"/>
  <c r="P4247" i="6"/>
  <c r="P4248" i="6"/>
  <c r="P4249" i="6"/>
  <c r="P4250" i="6"/>
  <c r="P4251" i="6"/>
  <c r="P4252" i="6"/>
  <c r="P4253" i="6"/>
  <c r="P4254" i="6"/>
  <c r="P4255" i="6"/>
  <c r="P4256" i="6"/>
  <c r="P4257" i="6"/>
  <c r="P4258" i="6"/>
  <c r="P4259" i="6"/>
  <c r="P4260" i="6"/>
  <c r="P4261" i="6"/>
  <c r="P4262" i="6"/>
  <c r="P4263" i="6"/>
  <c r="P4264" i="6"/>
  <c r="P4265" i="6"/>
  <c r="P4266" i="6"/>
  <c r="P4267" i="6"/>
  <c r="P4268" i="6"/>
  <c r="P4269" i="6"/>
  <c r="P4270" i="6"/>
  <c r="P4271" i="6"/>
  <c r="P4272" i="6"/>
  <c r="P4273" i="6"/>
  <c r="P4274" i="6"/>
  <c r="P4275" i="6"/>
  <c r="P4276" i="6"/>
  <c r="P4277" i="6"/>
  <c r="P4278" i="6"/>
  <c r="P4279" i="6"/>
  <c r="P4280" i="6"/>
  <c r="P4281" i="6"/>
  <c r="P4282" i="6"/>
  <c r="P4283" i="6"/>
  <c r="P4284" i="6"/>
  <c r="P4285" i="6"/>
  <c r="P4286" i="6"/>
  <c r="P4287" i="6"/>
  <c r="P4288" i="6"/>
  <c r="P4289" i="6"/>
  <c r="P4290" i="6"/>
  <c r="P4291" i="6"/>
  <c r="P4292" i="6"/>
  <c r="P4293" i="6"/>
  <c r="P4294" i="6"/>
  <c r="P4295" i="6"/>
  <c r="P4296" i="6"/>
  <c r="P4297" i="6"/>
  <c r="P4298" i="6"/>
  <c r="P4299" i="6"/>
  <c r="P4300" i="6"/>
  <c r="P4301" i="6"/>
  <c r="P4302" i="6"/>
  <c r="P4303" i="6"/>
  <c r="P4304" i="6"/>
  <c r="P4305" i="6"/>
  <c r="P4306" i="6"/>
  <c r="P4307" i="6"/>
  <c r="P4308" i="6"/>
  <c r="P4309" i="6"/>
  <c r="P4310" i="6"/>
  <c r="P4311" i="6"/>
  <c r="P4312" i="6"/>
  <c r="P4313" i="6"/>
  <c r="P4314" i="6"/>
  <c r="P4315" i="6"/>
  <c r="P4316" i="6"/>
  <c r="P4317" i="6"/>
  <c r="P4318" i="6"/>
  <c r="P4319" i="6"/>
  <c r="P4320" i="6"/>
  <c r="P4321" i="6"/>
  <c r="P4322" i="6"/>
  <c r="P4323" i="6"/>
  <c r="P4324" i="6"/>
  <c r="P4325" i="6"/>
  <c r="P4326" i="6"/>
  <c r="P4327" i="6"/>
  <c r="P4328" i="6"/>
  <c r="P4329" i="6"/>
  <c r="P4330" i="6"/>
  <c r="P4331" i="6"/>
  <c r="P4332" i="6"/>
  <c r="P4333" i="6"/>
  <c r="P4334" i="6"/>
  <c r="P4335" i="6"/>
  <c r="P4336" i="6"/>
  <c r="P4337" i="6"/>
  <c r="P4338" i="6"/>
  <c r="P4339" i="6"/>
  <c r="P4340" i="6"/>
  <c r="P4341" i="6"/>
  <c r="P4342" i="6"/>
  <c r="P4343" i="6"/>
  <c r="P4344" i="6"/>
  <c r="P4345" i="6"/>
  <c r="P4346" i="6"/>
  <c r="P4347" i="6"/>
  <c r="P4348" i="6"/>
  <c r="P4349" i="6"/>
  <c r="P4350" i="6"/>
  <c r="P4351" i="6"/>
  <c r="P4352" i="6"/>
  <c r="P4353" i="6"/>
  <c r="P4354" i="6"/>
  <c r="P4355" i="6"/>
  <c r="P4356" i="6"/>
  <c r="P4357" i="6"/>
  <c r="P4358" i="6"/>
  <c r="P4359" i="6"/>
  <c r="P4360" i="6"/>
  <c r="P4361" i="6"/>
  <c r="P4362" i="6"/>
  <c r="P4363" i="6"/>
  <c r="P4364" i="6"/>
  <c r="P4365" i="6"/>
  <c r="P4366" i="6"/>
  <c r="P4367" i="6"/>
  <c r="P4368" i="6"/>
  <c r="P4369" i="6"/>
  <c r="P4370" i="6"/>
  <c r="P4371" i="6"/>
  <c r="P4372" i="6"/>
  <c r="P4373" i="6"/>
  <c r="P4374" i="6"/>
  <c r="P4375" i="6"/>
  <c r="P4376" i="6"/>
  <c r="P4377" i="6"/>
  <c r="P4378" i="6"/>
  <c r="P4379" i="6"/>
  <c r="P4380" i="6"/>
  <c r="P4381" i="6"/>
  <c r="P4382" i="6"/>
  <c r="P4383" i="6"/>
  <c r="P4384" i="6"/>
  <c r="P4385" i="6"/>
  <c r="P4386" i="6"/>
  <c r="P4387" i="6"/>
  <c r="P4388" i="6"/>
  <c r="P4389" i="6"/>
  <c r="P4390" i="6"/>
  <c r="P4391" i="6"/>
  <c r="P4392" i="6"/>
  <c r="P4393" i="6"/>
  <c r="P4394" i="6"/>
  <c r="P4395" i="6"/>
  <c r="P4396" i="6"/>
  <c r="P4397" i="6"/>
  <c r="P4398" i="6"/>
  <c r="P4399" i="6"/>
  <c r="P4400" i="6"/>
  <c r="P4401" i="6"/>
  <c r="P4402" i="6"/>
  <c r="P4403" i="6"/>
  <c r="P4404" i="6"/>
  <c r="P4405" i="6"/>
  <c r="P4406" i="6"/>
  <c r="P4407" i="6"/>
  <c r="P4408" i="6"/>
  <c r="P4409" i="6"/>
  <c r="P4410" i="6"/>
  <c r="P4411" i="6"/>
  <c r="P4412" i="6"/>
  <c r="P4413" i="6"/>
  <c r="P4414" i="6"/>
  <c r="P4415" i="6"/>
  <c r="P4416" i="6"/>
  <c r="P4417" i="6"/>
  <c r="P4418" i="6"/>
  <c r="P4419" i="6"/>
  <c r="P4420" i="6"/>
  <c r="P4421" i="6"/>
  <c r="P4422" i="6"/>
  <c r="P4423" i="6"/>
  <c r="P4424" i="6"/>
  <c r="P4425" i="6"/>
  <c r="P4426" i="6"/>
  <c r="P4427" i="6"/>
  <c r="P4428" i="6"/>
  <c r="P4429" i="6"/>
  <c r="P4430" i="6"/>
  <c r="P4431" i="6"/>
  <c r="P4432" i="6"/>
  <c r="P4433" i="6"/>
  <c r="P4434" i="6"/>
  <c r="P4435" i="6"/>
  <c r="P4436" i="6"/>
  <c r="P4437" i="6"/>
  <c r="P4438" i="6"/>
  <c r="P4439" i="6"/>
  <c r="P4440" i="6"/>
  <c r="P4441" i="6"/>
  <c r="P4442" i="6"/>
  <c r="P4443" i="6"/>
  <c r="P4444" i="6"/>
  <c r="P4445" i="6"/>
  <c r="P4446" i="6"/>
  <c r="P4447" i="6"/>
  <c r="P4448" i="6"/>
  <c r="P4449" i="6"/>
  <c r="P4450" i="6"/>
  <c r="P4451" i="6"/>
  <c r="P4452" i="6"/>
  <c r="P4453" i="6"/>
  <c r="P4454" i="6"/>
  <c r="P4455" i="6"/>
  <c r="P4456" i="6"/>
  <c r="P4457" i="6"/>
  <c r="P4458" i="6"/>
  <c r="P4459" i="6"/>
  <c r="P4460" i="6"/>
  <c r="P4461" i="6"/>
  <c r="P4462" i="6"/>
  <c r="P4463" i="6"/>
  <c r="P4464" i="6"/>
  <c r="P4465" i="6"/>
  <c r="P4466" i="6"/>
  <c r="P4467" i="6"/>
  <c r="P4468" i="6"/>
  <c r="P4469" i="6"/>
  <c r="P4470" i="6"/>
  <c r="P4471" i="6"/>
  <c r="P4472" i="6"/>
  <c r="P4473" i="6"/>
  <c r="P4474" i="6"/>
  <c r="P4475" i="6"/>
  <c r="P4476" i="6"/>
  <c r="P4477" i="6"/>
  <c r="P4478" i="6"/>
  <c r="P4479" i="6"/>
  <c r="P4480" i="6"/>
  <c r="P4481" i="6"/>
  <c r="P4482" i="6"/>
  <c r="P4483" i="6"/>
  <c r="P4484" i="6"/>
  <c r="P4485" i="6"/>
  <c r="P4486" i="6"/>
  <c r="P4487" i="6"/>
  <c r="P4488" i="6"/>
  <c r="P4489" i="6"/>
  <c r="P4490" i="6"/>
  <c r="P4491" i="6"/>
  <c r="P4492" i="6"/>
  <c r="P4493" i="6"/>
  <c r="P4494" i="6"/>
  <c r="P4495" i="6"/>
  <c r="P4496" i="6"/>
  <c r="P4497" i="6"/>
  <c r="P4498" i="6"/>
  <c r="P4499" i="6"/>
  <c r="P4500" i="6"/>
  <c r="P4501" i="6"/>
  <c r="P4502" i="6"/>
  <c r="P4503" i="6"/>
  <c r="P4504" i="6"/>
  <c r="P4505" i="6"/>
  <c r="P4506" i="6"/>
  <c r="P4507" i="6"/>
  <c r="P4508" i="6"/>
  <c r="P4509" i="6"/>
  <c r="P4510" i="6"/>
  <c r="P4511" i="6"/>
  <c r="P4512" i="6"/>
  <c r="P4513" i="6"/>
  <c r="P4514" i="6"/>
  <c r="P4515" i="6"/>
  <c r="P4516" i="6"/>
  <c r="P4517" i="6"/>
  <c r="P4518" i="6"/>
  <c r="P4519" i="6"/>
  <c r="P4520" i="6"/>
  <c r="P4521" i="6"/>
  <c r="P4522" i="6"/>
  <c r="P4523" i="6"/>
  <c r="P4524" i="6"/>
  <c r="P4525" i="6"/>
  <c r="P4526" i="6"/>
  <c r="P4527" i="6"/>
  <c r="P4528" i="6"/>
  <c r="P4529" i="6"/>
  <c r="P4530" i="6"/>
  <c r="P4531" i="6"/>
  <c r="P4532" i="6"/>
  <c r="P4533" i="6"/>
  <c r="P4534" i="6"/>
  <c r="P4535" i="6"/>
  <c r="P4536" i="6"/>
  <c r="P4537" i="6"/>
  <c r="P4538" i="6"/>
  <c r="P4539" i="6"/>
  <c r="P4540" i="6"/>
  <c r="P4541" i="6"/>
  <c r="P4542" i="6"/>
  <c r="P4543" i="6"/>
  <c r="P4544" i="6"/>
  <c r="P4545" i="6"/>
  <c r="P4546" i="6"/>
  <c r="P4547" i="6"/>
  <c r="P4548" i="6"/>
  <c r="P4549" i="6"/>
  <c r="P4550" i="6"/>
  <c r="P4551" i="6"/>
  <c r="P4552" i="6"/>
  <c r="P4553" i="6"/>
  <c r="P4554" i="6"/>
  <c r="P4555" i="6"/>
  <c r="P4556" i="6"/>
  <c r="P4557" i="6"/>
  <c r="P4558" i="6"/>
  <c r="P4559" i="6"/>
  <c r="P4560" i="6"/>
  <c r="P4561" i="6"/>
  <c r="P4562" i="6"/>
  <c r="P4563" i="6"/>
  <c r="P4564" i="6"/>
  <c r="P4565" i="6"/>
  <c r="P4566" i="6"/>
  <c r="P4567" i="6"/>
  <c r="P4568" i="6"/>
  <c r="P4569" i="6"/>
  <c r="P4570" i="6"/>
  <c r="P4571" i="6"/>
  <c r="P4572" i="6"/>
  <c r="P4573" i="6"/>
  <c r="P4574" i="6"/>
  <c r="P4575" i="6"/>
  <c r="P4576" i="6"/>
  <c r="P4577" i="6"/>
  <c r="P4578" i="6"/>
  <c r="P4579" i="6"/>
  <c r="P4580" i="6"/>
  <c r="P4581" i="6"/>
  <c r="P4582" i="6"/>
  <c r="P4583" i="6"/>
  <c r="P4584" i="6"/>
  <c r="P4585" i="6"/>
  <c r="P4586" i="6"/>
  <c r="P4587" i="6"/>
  <c r="P4588" i="6"/>
  <c r="P4589" i="6"/>
  <c r="P4590" i="6"/>
  <c r="P4591" i="6"/>
  <c r="P4592" i="6"/>
  <c r="P4593" i="6"/>
  <c r="P4594" i="6"/>
  <c r="P4595" i="6"/>
  <c r="P4596" i="6"/>
  <c r="P4597" i="6"/>
  <c r="P4598" i="6"/>
  <c r="P4599" i="6"/>
  <c r="P4600" i="6"/>
  <c r="P4601" i="6"/>
  <c r="P4602" i="6"/>
  <c r="P4603" i="6"/>
  <c r="P4604" i="6"/>
  <c r="P4605" i="6"/>
  <c r="P4606" i="6"/>
  <c r="P4607" i="6"/>
  <c r="P4608" i="6"/>
  <c r="P4609" i="6"/>
  <c r="P4610" i="6"/>
  <c r="P4611" i="6"/>
  <c r="P4612" i="6"/>
  <c r="P4613" i="6"/>
  <c r="P4614" i="6"/>
  <c r="P4615" i="6"/>
  <c r="P4616" i="6"/>
  <c r="P4617" i="6"/>
  <c r="P4618" i="6"/>
  <c r="P4619" i="6"/>
  <c r="P4620" i="6"/>
  <c r="P4621" i="6"/>
  <c r="P4622" i="6"/>
  <c r="P4623" i="6"/>
  <c r="P4624" i="6"/>
  <c r="P4625" i="6"/>
  <c r="P4626" i="6"/>
  <c r="P4627" i="6"/>
  <c r="P4628" i="6"/>
  <c r="P4629" i="6"/>
  <c r="P4630" i="6"/>
  <c r="P4631" i="6"/>
  <c r="P4632" i="6"/>
  <c r="P4633" i="6"/>
  <c r="P4634" i="6"/>
  <c r="P4635" i="6"/>
  <c r="P4636" i="6"/>
  <c r="P4637" i="6"/>
  <c r="P4638" i="6"/>
  <c r="P4639" i="6"/>
  <c r="P4640" i="6"/>
  <c r="P4641" i="6"/>
  <c r="P4642" i="6"/>
  <c r="P4643" i="6"/>
  <c r="P4644" i="6"/>
  <c r="P4645" i="6"/>
  <c r="P4646" i="6"/>
  <c r="P4647" i="6"/>
  <c r="P4648" i="6"/>
  <c r="P4649" i="6"/>
  <c r="P4650" i="6"/>
  <c r="P4651" i="6"/>
  <c r="P4652" i="6"/>
  <c r="P4653" i="6"/>
  <c r="P4654" i="6"/>
  <c r="P4655" i="6"/>
  <c r="P4656" i="6"/>
  <c r="P4657" i="6"/>
  <c r="P4658" i="6"/>
  <c r="P4659" i="6"/>
  <c r="P4660" i="6"/>
  <c r="P4661" i="6"/>
  <c r="P4662" i="6"/>
  <c r="P4663" i="6"/>
  <c r="P4664" i="6"/>
  <c r="P4665" i="6"/>
  <c r="P4666" i="6"/>
  <c r="P4667" i="6"/>
  <c r="P4668" i="6"/>
  <c r="P4669" i="6"/>
  <c r="P4670" i="6"/>
  <c r="P4671" i="6"/>
  <c r="P4672" i="6"/>
  <c r="P4673" i="6"/>
  <c r="P4674" i="6"/>
  <c r="P4675" i="6"/>
  <c r="P4676" i="6"/>
  <c r="P4677" i="6"/>
  <c r="P4678" i="6"/>
  <c r="P4679" i="6"/>
  <c r="P4680" i="6"/>
  <c r="P4681" i="6"/>
  <c r="P4682" i="6"/>
  <c r="P4683" i="6"/>
  <c r="P4684" i="6"/>
  <c r="P4685" i="6"/>
  <c r="P4686" i="6"/>
  <c r="P4687" i="6"/>
  <c r="P4688" i="6"/>
  <c r="P4689" i="6"/>
  <c r="P4690" i="6"/>
  <c r="P4691" i="6"/>
  <c r="P4692" i="6"/>
  <c r="P4693" i="6"/>
  <c r="P4694" i="6"/>
  <c r="P4695" i="6"/>
  <c r="P4696" i="6"/>
  <c r="P4697" i="6"/>
  <c r="P4698" i="6"/>
  <c r="P4699" i="6"/>
  <c r="P4700" i="6"/>
  <c r="P4701" i="6"/>
  <c r="P4702" i="6"/>
  <c r="P4703" i="6"/>
  <c r="P4704" i="6"/>
  <c r="P4705" i="6"/>
  <c r="P4706" i="6"/>
  <c r="P4707" i="6"/>
  <c r="P4708" i="6"/>
  <c r="P4709" i="6"/>
  <c r="P4710" i="6"/>
  <c r="P4711" i="6"/>
  <c r="P4712" i="6"/>
  <c r="P4713" i="6"/>
  <c r="P4714" i="6"/>
  <c r="P4715" i="6"/>
  <c r="P4716" i="6"/>
  <c r="P4717" i="6"/>
  <c r="P4718" i="6"/>
  <c r="P4719" i="6"/>
  <c r="P4720" i="6"/>
  <c r="P4721" i="6"/>
  <c r="P4722" i="6"/>
  <c r="P4723" i="6"/>
  <c r="P4724" i="6"/>
  <c r="P4725" i="6"/>
  <c r="P4726" i="6"/>
  <c r="P4727" i="6"/>
  <c r="P4728" i="6"/>
  <c r="P4729" i="6"/>
  <c r="P4730" i="6"/>
  <c r="P4731" i="6"/>
  <c r="P4732" i="6"/>
  <c r="P4733" i="6"/>
  <c r="P4734" i="6"/>
  <c r="P4735" i="6"/>
  <c r="P4736" i="6"/>
  <c r="P4737" i="6"/>
  <c r="P4738" i="6"/>
  <c r="P4739" i="6"/>
  <c r="P4740" i="6"/>
  <c r="P4741" i="6"/>
  <c r="P4742" i="6"/>
  <c r="P4743" i="6"/>
  <c r="P4744" i="6"/>
  <c r="P4745" i="6"/>
  <c r="P4746" i="6"/>
  <c r="P4747" i="6"/>
  <c r="P4748" i="6"/>
  <c r="P4749" i="6"/>
  <c r="P4750" i="6"/>
  <c r="P4751" i="6"/>
  <c r="P4752" i="6"/>
  <c r="P4753" i="6"/>
  <c r="P4754" i="6"/>
  <c r="P4755" i="6"/>
  <c r="P4756" i="6"/>
  <c r="P4757" i="6"/>
  <c r="P4758" i="6"/>
  <c r="P4759" i="6"/>
  <c r="P4760" i="6"/>
  <c r="P4761" i="6"/>
  <c r="P4762" i="6"/>
  <c r="P4763" i="6"/>
  <c r="P4764" i="6"/>
  <c r="P4765" i="6"/>
  <c r="P4766" i="6"/>
  <c r="P4767" i="6"/>
  <c r="P4768" i="6"/>
  <c r="P4769" i="6"/>
  <c r="P4770" i="6"/>
  <c r="P4771" i="6"/>
  <c r="P4772" i="6"/>
  <c r="P4773" i="6"/>
  <c r="P4774" i="6"/>
  <c r="P4775" i="6"/>
  <c r="P4776" i="6"/>
  <c r="P4777" i="6"/>
  <c r="P4778" i="6"/>
  <c r="P4779" i="6"/>
  <c r="P4780" i="6"/>
  <c r="P4781" i="6"/>
  <c r="P4782" i="6"/>
  <c r="P4783" i="6"/>
  <c r="P4784" i="6"/>
  <c r="P4785" i="6"/>
  <c r="P4786" i="6"/>
  <c r="P4787" i="6"/>
  <c r="P4788" i="6"/>
  <c r="P4789" i="6"/>
  <c r="P4790" i="6"/>
  <c r="P4791" i="6"/>
  <c r="P4792" i="6"/>
  <c r="P4793" i="6"/>
  <c r="P4794" i="6"/>
  <c r="P4795" i="6"/>
  <c r="P4796" i="6"/>
  <c r="P4797" i="6"/>
  <c r="P4798" i="6"/>
  <c r="P4799" i="6"/>
  <c r="P4800" i="6"/>
  <c r="P4801" i="6"/>
  <c r="P4802" i="6"/>
  <c r="P4803" i="6"/>
  <c r="P4804" i="6"/>
  <c r="P4805" i="6"/>
  <c r="P4806" i="6"/>
  <c r="P4807" i="6"/>
  <c r="P4808" i="6"/>
  <c r="P4809" i="6"/>
  <c r="P4810" i="6"/>
  <c r="P4811" i="6"/>
  <c r="P4812" i="6"/>
  <c r="P4813" i="6"/>
  <c r="P4814" i="6"/>
  <c r="P4815" i="6"/>
  <c r="P4816" i="6"/>
  <c r="P4817" i="6"/>
  <c r="P4818" i="6"/>
  <c r="P4819" i="6"/>
  <c r="P4820" i="6"/>
  <c r="P4821" i="6"/>
  <c r="P4822" i="6"/>
  <c r="P4823" i="6"/>
  <c r="P4824" i="6"/>
  <c r="P4825" i="6"/>
  <c r="P4826" i="6"/>
  <c r="P4827" i="6"/>
  <c r="P4828" i="6"/>
  <c r="P4829" i="6"/>
  <c r="P4830" i="6"/>
  <c r="P4831" i="6"/>
  <c r="P4832" i="6"/>
  <c r="P4833" i="6"/>
  <c r="P4834" i="6"/>
  <c r="P4835" i="6"/>
  <c r="P4836" i="6"/>
  <c r="P4837" i="6"/>
  <c r="P4838" i="6"/>
  <c r="P4839" i="6"/>
  <c r="P4840" i="6"/>
  <c r="P4841" i="6"/>
  <c r="P4842" i="6"/>
  <c r="P4843" i="6"/>
  <c r="P4844" i="6"/>
  <c r="P4845" i="6"/>
  <c r="P4846" i="6"/>
  <c r="P4847" i="6"/>
  <c r="P4848" i="6"/>
  <c r="P4849" i="6"/>
  <c r="P4850" i="6"/>
  <c r="P4851" i="6"/>
  <c r="P4852" i="6"/>
  <c r="P4853" i="6"/>
  <c r="P4854" i="6"/>
  <c r="P4855" i="6"/>
  <c r="P4856" i="6"/>
  <c r="P4857" i="6"/>
  <c r="P4858" i="6"/>
  <c r="P4859" i="6"/>
  <c r="P4860" i="6"/>
  <c r="P4861" i="6"/>
  <c r="P4862" i="6"/>
  <c r="P4863" i="6"/>
  <c r="P4864" i="6"/>
  <c r="P4865" i="6"/>
  <c r="P4866" i="6"/>
  <c r="P4867" i="6"/>
  <c r="P4868" i="6"/>
  <c r="P4869" i="6"/>
  <c r="P4870" i="6"/>
  <c r="P4871" i="6"/>
  <c r="P4872" i="6"/>
  <c r="P4873" i="6"/>
  <c r="P4874" i="6"/>
  <c r="P4875" i="6"/>
  <c r="P4876" i="6"/>
  <c r="P4877" i="6"/>
  <c r="P4878" i="6"/>
  <c r="P4879" i="6"/>
  <c r="P4880" i="6"/>
  <c r="P4881" i="6"/>
  <c r="P4882" i="6"/>
  <c r="P4883" i="6"/>
  <c r="P4884" i="6"/>
  <c r="P4885" i="6"/>
  <c r="P4886" i="6"/>
  <c r="P4887" i="6"/>
  <c r="P4888" i="6"/>
  <c r="P4889" i="6"/>
  <c r="P4890" i="6"/>
  <c r="P4891" i="6"/>
  <c r="P4892" i="6"/>
  <c r="P4893" i="6"/>
  <c r="P4894" i="6"/>
  <c r="P4895" i="6"/>
  <c r="P4896" i="6"/>
  <c r="P4897" i="6"/>
  <c r="P4898" i="6"/>
  <c r="P4899" i="6"/>
  <c r="P4900" i="6"/>
  <c r="P4901" i="6"/>
  <c r="P4902" i="6"/>
  <c r="P4903" i="6"/>
  <c r="P4904" i="6"/>
  <c r="P4905" i="6"/>
  <c r="P4906" i="6"/>
  <c r="P4907" i="6"/>
  <c r="P4908" i="6"/>
  <c r="P4909" i="6"/>
  <c r="P4910" i="6"/>
  <c r="P4911" i="6"/>
  <c r="P4912" i="6"/>
  <c r="P4913" i="6"/>
  <c r="P4914" i="6"/>
  <c r="P4915" i="6"/>
  <c r="P4916" i="6"/>
  <c r="P4917" i="6"/>
  <c r="P4918" i="6"/>
  <c r="P4919" i="6"/>
  <c r="P4920" i="6"/>
  <c r="P4921" i="6"/>
  <c r="P4922" i="6"/>
  <c r="P4923" i="6"/>
  <c r="P4924" i="6"/>
  <c r="P4925" i="6"/>
  <c r="P4926" i="6"/>
  <c r="P4927" i="6"/>
  <c r="P4928" i="6"/>
  <c r="P4929" i="6"/>
  <c r="P4930" i="6"/>
  <c r="P4931" i="6"/>
  <c r="P4932" i="6"/>
  <c r="P4933" i="6"/>
  <c r="P4934" i="6"/>
  <c r="P4935" i="6"/>
  <c r="P4936" i="6"/>
  <c r="P4937" i="6"/>
  <c r="P4938" i="6"/>
  <c r="P4939" i="6"/>
  <c r="P4940" i="6"/>
  <c r="P4941" i="6"/>
  <c r="P4942" i="6"/>
  <c r="P4943" i="6"/>
  <c r="P4944" i="6"/>
  <c r="P4945" i="6"/>
  <c r="P4946" i="6"/>
  <c r="P4947" i="6"/>
  <c r="P4948" i="6"/>
  <c r="P4949" i="6"/>
  <c r="P4950" i="6"/>
  <c r="P4951" i="6"/>
  <c r="P4952" i="6"/>
  <c r="P4953" i="6"/>
  <c r="P4954" i="6"/>
  <c r="P4955" i="6"/>
  <c r="P4956" i="6"/>
  <c r="P4957" i="6"/>
  <c r="P4958" i="6"/>
  <c r="P4959" i="6"/>
  <c r="P4960" i="6"/>
  <c r="P4961" i="6"/>
  <c r="P4962" i="6"/>
  <c r="P4963" i="6"/>
  <c r="P4964" i="6"/>
  <c r="P4965" i="6"/>
  <c r="P4966" i="6"/>
  <c r="P4967" i="6"/>
  <c r="P4968" i="6"/>
  <c r="P4969" i="6"/>
  <c r="P4970" i="6"/>
  <c r="P4971" i="6"/>
  <c r="P4972" i="6"/>
  <c r="P4973" i="6"/>
  <c r="P4974" i="6"/>
  <c r="P4975" i="6"/>
  <c r="P4976" i="6"/>
  <c r="P4977" i="6"/>
  <c r="P4978" i="6"/>
  <c r="P4979" i="6"/>
  <c r="P4980" i="6"/>
  <c r="P4981" i="6"/>
  <c r="P4982" i="6"/>
  <c r="P4983" i="6"/>
  <c r="P4984" i="6"/>
  <c r="P4985" i="6"/>
  <c r="P4986" i="6"/>
  <c r="P4987" i="6"/>
  <c r="P4988" i="6"/>
  <c r="P4989" i="6"/>
  <c r="P4990" i="6"/>
  <c r="P4991" i="6"/>
  <c r="P4992" i="6"/>
  <c r="P4993" i="6"/>
  <c r="P4994" i="6"/>
  <c r="P4995" i="6"/>
  <c r="P4996" i="6"/>
  <c r="P4997" i="6"/>
  <c r="P4998" i="6"/>
  <c r="P4999" i="6"/>
  <c r="P5000" i="6"/>
  <c r="P5001" i="6"/>
  <c r="P5002" i="6"/>
  <c r="P5003" i="6"/>
  <c r="P5004" i="6"/>
  <c r="P5005" i="6"/>
  <c r="P5006" i="6"/>
  <c r="P5007" i="6"/>
  <c r="P5008" i="6"/>
  <c r="P5009" i="6"/>
  <c r="P5010" i="6"/>
  <c r="P5011" i="6"/>
  <c r="P5012" i="6"/>
  <c r="P5013" i="6"/>
  <c r="P5014" i="6"/>
  <c r="P5015" i="6"/>
  <c r="P5016" i="6"/>
  <c r="P5017" i="6"/>
  <c r="P5018" i="6"/>
  <c r="P5019" i="6"/>
  <c r="P5020" i="6"/>
  <c r="P5021" i="6"/>
  <c r="P5022" i="6"/>
  <c r="P5023" i="6"/>
  <c r="P5024" i="6"/>
  <c r="P5025" i="6"/>
  <c r="P5026" i="6"/>
  <c r="P5027" i="6"/>
  <c r="P5028" i="6"/>
  <c r="P5029" i="6"/>
  <c r="P5030" i="6"/>
  <c r="P5031" i="6"/>
  <c r="P5032" i="6"/>
  <c r="P5033" i="6"/>
  <c r="P5034" i="6"/>
  <c r="P5035" i="6"/>
  <c r="P5036" i="6"/>
  <c r="P5037" i="6"/>
  <c r="P5038" i="6"/>
  <c r="P5039" i="6"/>
  <c r="P5040" i="6"/>
  <c r="P5041" i="6"/>
  <c r="P5042" i="6"/>
  <c r="P5043" i="6"/>
  <c r="P5044" i="6"/>
  <c r="P5045" i="6"/>
  <c r="P5046" i="6"/>
  <c r="P5047" i="6"/>
  <c r="P5048" i="6"/>
  <c r="P5049" i="6"/>
  <c r="P5050" i="6"/>
  <c r="P5051" i="6"/>
  <c r="P5052" i="6"/>
  <c r="P5053" i="6"/>
  <c r="P5054" i="6"/>
  <c r="P5055" i="6"/>
  <c r="P5056" i="6"/>
  <c r="P5057" i="6"/>
  <c r="P5058" i="6"/>
  <c r="P5059" i="6"/>
  <c r="P5060" i="6"/>
  <c r="P5061" i="6"/>
  <c r="P5062" i="6"/>
  <c r="P5063" i="6"/>
  <c r="P5064" i="6"/>
  <c r="P5065" i="6"/>
  <c r="P5066" i="6"/>
  <c r="P5067" i="6"/>
  <c r="P5068" i="6"/>
  <c r="P5069" i="6"/>
  <c r="P5070" i="6"/>
  <c r="P5071" i="6"/>
  <c r="P5072" i="6"/>
  <c r="P5073" i="6"/>
  <c r="P5074" i="6"/>
  <c r="P5075" i="6"/>
  <c r="P5076" i="6"/>
  <c r="P5077" i="6"/>
  <c r="P5078" i="6"/>
  <c r="P5079" i="6"/>
  <c r="P5080" i="6"/>
  <c r="P5081" i="6"/>
  <c r="P5082" i="6"/>
  <c r="P5083" i="6"/>
  <c r="P5084" i="6"/>
  <c r="P5085" i="6"/>
  <c r="P5086" i="6"/>
  <c r="P5087" i="6"/>
  <c r="P5088" i="6"/>
  <c r="P5089" i="6"/>
  <c r="P5090" i="6"/>
  <c r="P5091" i="6"/>
  <c r="P5092" i="6"/>
  <c r="P5093" i="6"/>
  <c r="P5094" i="6"/>
  <c r="P5095" i="6"/>
  <c r="P5096" i="6"/>
  <c r="P5097" i="6"/>
  <c r="P5098" i="6"/>
  <c r="P5099" i="6"/>
  <c r="P5100" i="6"/>
  <c r="P5101" i="6"/>
  <c r="P5102" i="6"/>
  <c r="P5103" i="6"/>
  <c r="P5104" i="6"/>
  <c r="P5105" i="6"/>
  <c r="P5106" i="6"/>
  <c r="P5107" i="6"/>
  <c r="P5108" i="6"/>
  <c r="P5109" i="6"/>
  <c r="P5110" i="6"/>
  <c r="P5111" i="6"/>
  <c r="P5112" i="6"/>
  <c r="P5113" i="6"/>
  <c r="P5114" i="6"/>
  <c r="P5115" i="6"/>
  <c r="P5116" i="6"/>
  <c r="P5117" i="6"/>
  <c r="P5118" i="6"/>
  <c r="P5119" i="6"/>
  <c r="P5120" i="6"/>
  <c r="P5121" i="6"/>
  <c r="P5122" i="6"/>
  <c r="P5123" i="6"/>
  <c r="P5124" i="6"/>
  <c r="P5125" i="6"/>
  <c r="P5126" i="6"/>
  <c r="P5127" i="6"/>
  <c r="P5128" i="6"/>
  <c r="P5129" i="6"/>
  <c r="P5130" i="6"/>
  <c r="P5131" i="6"/>
  <c r="P5132" i="6"/>
  <c r="P5133" i="6"/>
  <c r="P5134" i="6"/>
  <c r="P5135" i="6"/>
  <c r="P5136" i="6"/>
  <c r="P5137" i="6"/>
  <c r="P5138" i="6"/>
  <c r="P5139" i="6"/>
  <c r="P5140" i="6"/>
  <c r="P5141" i="6"/>
  <c r="P5142" i="6"/>
  <c r="P5143" i="6"/>
  <c r="P5144" i="6"/>
  <c r="P5145" i="6"/>
  <c r="P5146" i="6"/>
  <c r="P5147" i="6"/>
  <c r="P5148" i="6"/>
  <c r="P5149" i="6"/>
  <c r="P5150" i="6"/>
  <c r="P5151" i="6"/>
  <c r="P5152" i="6"/>
  <c r="P5153" i="6"/>
  <c r="P5154" i="6"/>
  <c r="P5155" i="6"/>
  <c r="P5156" i="6"/>
  <c r="P5157" i="6"/>
  <c r="P5158" i="6"/>
  <c r="P5159" i="6"/>
  <c r="P5160" i="6"/>
  <c r="P5161" i="6"/>
  <c r="P5162" i="6"/>
  <c r="P5163" i="6"/>
  <c r="P5164" i="6"/>
  <c r="P5165" i="6"/>
  <c r="P5166" i="6"/>
  <c r="P5167" i="6"/>
  <c r="P5168" i="6"/>
  <c r="P5169" i="6"/>
  <c r="P5170" i="6"/>
  <c r="P5171" i="6"/>
  <c r="P5172" i="6"/>
  <c r="P5173" i="6"/>
  <c r="P5174" i="6"/>
  <c r="P5175" i="6"/>
  <c r="P5176" i="6"/>
  <c r="P5177" i="6"/>
  <c r="P5178" i="6"/>
  <c r="P5179" i="6"/>
  <c r="P5180" i="6"/>
  <c r="P5181" i="6"/>
  <c r="P5182" i="6"/>
  <c r="P5183" i="6"/>
  <c r="P5184" i="6"/>
  <c r="P5185" i="6"/>
  <c r="P5186" i="6"/>
  <c r="P5187" i="6"/>
  <c r="P5188" i="6"/>
  <c r="P5189" i="6"/>
  <c r="P5190" i="6"/>
  <c r="P5191" i="6"/>
  <c r="P5192" i="6"/>
  <c r="P5193" i="6"/>
  <c r="P5194" i="6"/>
  <c r="P5195" i="6"/>
  <c r="P5196" i="6"/>
  <c r="P5197" i="6"/>
  <c r="P5198" i="6"/>
  <c r="P5199" i="6"/>
  <c r="P5200" i="6"/>
  <c r="P5201" i="6"/>
  <c r="P5202" i="6"/>
  <c r="P5203" i="6"/>
  <c r="P5204" i="6"/>
  <c r="P5205" i="6"/>
  <c r="P5206" i="6"/>
  <c r="P5207" i="6"/>
  <c r="P5208" i="6"/>
  <c r="P5209" i="6"/>
  <c r="P5210" i="6"/>
  <c r="P5211" i="6"/>
  <c r="P5212" i="6"/>
  <c r="P5213" i="6"/>
  <c r="P5214" i="6"/>
  <c r="P5215" i="6"/>
  <c r="P5216" i="6"/>
  <c r="P5217" i="6"/>
  <c r="P5218" i="6"/>
  <c r="P5219" i="6"/>
  <c r="P5220" i="6"/>
  <c r="P5221" i="6"/>
  <c r="P5222" i="6"/>
  <c r="P5223" i="6"/>
  <c r="P5224" i="6"/>
  <c r="P5225" i="6"/>
  <c r="P5226" i="6"/>
  <c r="P5227" i="6"/>
  <c r="P5228" i="6"/>
  <c r="P5229" i="6"/>
  <c r="P5230" i="6"/>
  <c r="P5231" i="6"/>
  <c r="P5232" i="6"/>
  <c r="P5233" i="6"/>
  <c r="P5234" i="6"/>
  <c r="P5235" i="6"/>
  <c r="P5236" i="6"/>
  <c r="P5237" i="6"/>
  <c r="P5238" i="6"/>
  <c r="P5239" i="6"/>
  <c r="P5240" i="6"/>
  <c r="P5241" i="6"/>
  <c r="P5242" i="6"/>
  <c r="P5243" i="6"/>
  <c r="P5244" i="6"/>
  <c r="P5245" i="6"/>
  <c r="P5246" i="6"/>
  <c r="P5247" i="6"/>
  <c r="P5248" i="6"/>
  <c r="P5249" i="6"/>
  <c r="P5250" i="6"/>
  <c r="P5251" i="6"/>
  <c r="P5252" i="6"/>
  <c r="P5253" i="6"/>
  <c r="P5254" i="6"/>
  <c r="P5255" i="6"/>
  <c r="P5256" i="6"/>
  <c r="P5257" i="6"/>
  <c r="P5258" i="6"/>
  <c r="P5259" i="6"/>
  <c r="P5260" i="6"/>
  <c r="P5261" i="6"/>
  <c r="P5262" i="6"/>
  <c r="P5263" i="6"/>
  <c r="P5264" i="6"/>
  <c r="P5265" i="6"/>
  <c r="P5266" i="6"/>
  <c r="P5267" i="6"/>
  <c r="P5268" i="6"/>
  <c r="P5269" i="6"/>
  <c r="P5270" i="6"/>
  <c r="P5271" i="6"/>
  <c r="P5272" i="6"/>
  <c r="P5273" i="6"/>
  <c r="P5274" i="6"/>
  <c r="P5275" i="6"/>
  <c r="P5276" i="6"/>
  <c r="P5277" i="6"/>
  <c r="P5278" i="6"/>
  <c r="P5279" i="6"/>
  <c r="P5280" i="6"/>
  <c r="P5281" i="6"/>
  <c r="P5282" i="6"/>
  <c r="P5283" i="6"/>
  <c r="P5284" i="6"/>
  <c r="P5285" i="6"/>
  <c r="P5286" i="6"/>
  <c r="P5287" i="6"/>
  <c r="P5288" i="6"/>
  <c r="P5289" i="6"/>
  <c r="P5290" i="6"/>
  <c r="P5291" i="6"/>
  <c r="P5292" i="6"/>
  <c r="P5293" i="6"/>
  <c r="P5294" i="6"/>
  <c r="P5295" i="6"/>
  <c r="P5296" i="6"/>
  <c r="P5297" i="6"/>
  <c r="P5298" i="6"/>
  <c r="P5299" i="6"/>
  <c r="P5300" i="6"/>
  <c r="P5301" i="6"/>
  <c r="P5302" i="6"/>
  <c r="P5303" i="6"/>
  <c r="P5304" i="6"/>
  <c r="P5305" i="6"/>
  <c r="P5306" i="6"/>
  <c r="P5307" i="6"/>
  <c r="P5308" i="6"/>
  <c r="P5309" i="6"/>
  <c r="P5310" i="6"/>
  <c r="P5311" i="6"/>
  <c r="P5312" i="6"/>
  <c r="P5313" i="6"/>
  <c r="P5314" i="6"/>
  <c r="P5315" i="6"/>
  <c r="P5316" i="6"/>
  <c r="P5317" i="6"/>
  <c r="P5318" i="6"/>
  <c r="P5319" i="6"/>
  <c r="P5320" i="6"/>
  <c r="P5321" i="6"/>
  <c r="P5322" i="6"/>
  <c r="P5323" i="6"/>
  <c r="P5324" i="6"/>
  <c r="P5325" i="6"/>
  <c r="P5326" i="6"/>
  <c r="P5327" i="6"/>
  <c r="P5328" i="6"/>
  <c r="P5329" i="6"/>
  <c r="P5330" i="6"/>
  <c r="P5331" i="6"/>
  <c r="P5332" i="6"/>
  <c r="P5333" i="6"/>
  <c r="P5334" i="6"/>
  <c r="P5335" i="6"/>
  <c r="P5336" i="6"/>
  <c r="P5337" i="6"/>
  <c r="P5338" i="6"/>
  <c r="P5339" i="6"/>
  <c r="P5340" i="6"/>
  <c r="P5341" i="6"/>
  <c r="P5342" i="6"/>
  <c r="P5343" i="6"/>
  <c r="P5344" i="6"/>
  <c r="P5345" i="6"/>
  <c r="P5346" i="6"/>
  <c r="P5347" i="6"/>
  <c r="P5348" i="6"/>
  <c r="P5349" i="6"/>
  <c r="P5350" i="6"/>
  <c r="P5351" i="6"/>
  <c r="P5352" i="6"/>
  <c r="P5353" i="6"/>
  <c r="P5354" i="6"/>
  <c r="P5355" i="6"/>
  <c r="P5356" i="6"/>
  <c r="P5357" i="6"/>
  <c r="P5358" i="6"/>
  <c r="P5359" i="6"/>
  <c r="P5360" i="6"/>
  <c r="P5361" i="6"/>
  <c r="P5362" i="6"/>
  <c r="P5363" i="6"/>
  <c r="P5364" i="6"/>
  <c r="P5365" i="6"/>
  <c r="P5366" i="6"/>
  <c r="P5367" i="6"/>
  <c r="P5368" i="6"/>
  <c r="P5369" i="6"/>
  <c r="P5370" i="6"/>
  <c r="P5371" i="6"/>
  <c r="P5372" i="6"/>
  <c r="P5373" i="6"/>
  <c r="P5374" i="6"/>
  <c r="P5375" i="6"/>
  <c r="P5376" i="6"/>
  <c r="P5377" i="6"/>
  <c r="P5378" i="6"/>
  <c r="P5379" i="6"/>
  <c r="P5380" i="6"/>
  <c r="P5381" i="6"/>
  <c r="P5382" i="6"/>
  <c r="P5383" i="6"/>
  <c r="P5384" i="6"/>
  <c r="P5385" i="6"/>
  <c r="P5386" i="6"/>
  <c r="P5387" i="6"/>
  <c r="P5388" i="6"/>
  <c r="P5389" i="6"/>
  <c r="P5390" i="6"/>
  <c r="P5391" i="6"/>
  <c r="P5392" i="6"/>
  <c r="P5393" i="6"/>
  <c r="P5394" i="6"/>
  <c r="P5395" i="6"/>
  <c r="P5396" i="6"/>
  <c r="P5397" i="6"/>
  <c r="P5398" i="6"/>
  <c r="P5399" i="6"/>
  <c r="P5400" i="6"/>
  <c r="P5401" i="6"/>
  <c r="P5402" i="6"/>
  <c r="P5403" i="6"/>
  <c r="P5404" i="6"/>
  <c r="P5405" i="6"/>
  <c r="P5406" i="6"/>
  <c r="P5407" i="6"/>
  <c r="P5408" i="6"/>
  <c r="P5409" i="6"/>
  <c r="P5410" i="6"/>
  <c r="P5411" i="6"/>
  <c r="P5412" i="6"/>
  <c r="P5413" i="6"/>
  <c r="P5414" i="6"/>
  <c r="P5415" i="6"/>
  <c r="P5416" i="6"/>
  <c r="P5417" i="6"/>
  <c r="P5418" i="6"/>
  <c r="P5419" i="6"/>
  <c r="P5420" i="6"/>
  <c r="P5421" i="6"/>
  <c r="P5422" i="6"/>
  <c r="P5423" i="6"/>
  <c r="P5424" i="6"/>
  <c r="P5425" i="6"/>
  <c r="P5426" i="6"/>
  <c r="P5427" i="6"/>
  <c r="P5428" i="6"/>
  <c r="P5429" i="6"/>
  <c r="P5430" i="6"/>
  <c r="P5431" i="6"/>
  <c r="P5432" i="6"/>
  <c r="P5433" i="6"/>
  <c r="P5434" i="6"/>
  <c r="P5435" i="6"/>
  <c r="P5436" i="6"/>
  <c r="P5437" i="6"/>
  <c r="P5438" i="6"/>
  <c r="P5439" i="6"/>
  <c r="P5440" i="6"/>
  <c r="P5441" i="6"/>
  <c r="P5442" i="6"/>
  <c r="P5443" i="6"/>
  <c r="P5444" i="6"/>
  <c r="P5445" i="6"/>
  <c r="P5446" i="6"/>
  <c r="P5447" i="6"/>
  <c r="P5448" i="6"/>
  <c r="P5449" i="6"/>
  <c r="P5450" i="6"/>
  <c r="P5451" i="6"/>
  <c r="P5452" i="6"/>
  <c r="P5453" i="6"/>
  <c r="P5454" i="6"/>
  <c r="P5455" i="6"/>
  <c r="P5456" i="6"/>
  <c r="P5457" i="6"/>
  <c r="P5458" i="6"/>
  <c r="P5459" i="6"/>
  <c r="P5460" i="6"/>
  <c r="P5461" i="6"/>
  <c r="P5462" i="6"/>
  <c r="P5463" i="6"/>
  <c r="P5464" i="6"/>
  <c r="P5465" i="6"/>
  <c r="P5466" i="6"/>
  <c r="P5467" i="6"/>
  <c r="P5468" i="6"/>
  <c r="P5469" i="6"/>
  <c r="P5470" i="6"/>
  <c r="P5471" i="6"/>
  <c r="P5472" i="6"/>
  <c r="P5473" i="6"/>
  <c r="P5474" i="6"/>
  <c r="P5475" i="6"/>
  <c r="P5476" i="6"/>
  <c r="P5477" i="6"/>
  <c r="P5478" i="6"/>
  <c r="P5479" i="6"/>
  <c r="P5480" i="6"/>
  <c r="P5481" i="6"/>
  <c r="P5482" i="6"/>
  <c r="P5483" i="6"/>
  <c r="P5484" i="6"/>
  <c r="P5485" i="6"/>
  <c r="P5486" i="6"/>
  <c r="P5487" i="6"/>
  <c r="P5488" i="6"/>
  <c r="P5489" i="6"/>
  <c r="P5490" i="6"/>
  <c r="P5491" i="6"/>
  <c r="P5492" i="6"/>
  <c r="P5493" i="6"/>
  <c r="P5494" i="6"/>
  <c r="P5495" i="6"/>
  <c r="P5496" i="6"/>
  <c r="P5497" i="6"/>
  <c r="P5498" i="6"/>
  <c r="P5499" i="6"/>
  <c r="P5500" i="6"/>
  <c r="P5501" i="6"/>
  <c r="P5502" i="6"/>
  <c r="P5503" i="6"/>
  <c r="P5504" i="6"/>
  <c r="P5505" i="6"/>
  <c r="P5506" i="6"/>
  <c r="P5507" i="6"/>
  <c r="P5508" i="6"/>
  <c r="P5509" i="6"/>
  <c r="P5510" i="6"/>
  <c r="P5511" i="6"/>
  <c r="P5512" i="6"/>
  <c r="P5513" i="6"/>
  <c r="P5514" i="6"/>
  <c r="P5515" i="6"/>
  <c r="P5516" i="6"/>
  <c r="P5517" i="6"/>
  <c r="P5518" i="6"/>
  <c r="P5519" i="6"/>
  <c r="P5520" i="6"/>
  <c r="P5521" i="6"/>
  <c r="P5522" i="6"/>
  <c r="P5523" i="6"/>
  <c r="P5524" i="6"/>
  <c r="P5525" i="6"/>
  <c r="P5526" i="6"/>
  <c r="P5527" i="6"/>
  <c r="P5528" i="6"/>
  <c r="P5529" i="6"/>
  <c r="P5530" i="6"/>
  <c r="P5531" i="6"/>
  <c r="P5532" i="6"/>
  <c r="P5533" i="6"/>
  <c r="P5534" i="6"/>
  <c r="P5535" i="6"/>
  <c r="P5536" i="6"/>
  <c r="P5537" i="6"/>
  <c r="P5538" i="6"/>
  <c r="P5539" i="6"/>
  <c r="P5540" i="6"/>
  <c r="P5541" i="6"/>
  <c r="P5542" i="6"/>
  <c r="P5543" i="6"/>
  <c r="P5544" i="6"/>
  <c r="P5545" i="6"/>
  <c r="P5546" i="6"/>
  <c r="P5547" i="6"/>
  <c r="P5548" i="6"/>
  <c r="P5549" i="6"/>
  <c r="P5550" i="6"/>
  <c r="P5551" i="6"/>
  <c r="P5552" i="6"/>
  <c r="P5553" i="6"/>
  <c r="P5554" i="6"/>
  <c r="P5555" i="6"/>
  <c r="P5556" i="6"/>
  <c r="P5557" i="6"/>
  <c r="P5558" i="6"/>
  <c r="P5559" i="6"/>
  <c r="P5560" i="6"/>
  <c r="P5561" i="6"/>
  <c r="P5562" i="6"/>
  <c r="P5563" i="6"/>
  <c r="P5564" i="6"/>
  <c r="P5565" i="6"/>
  <c r="P5566" i="6"/>
  <c r="P5567" i="6"/>
  <c r="P5568" i="6"/>
  <c r="P5569" i="6"/>
  <c r="P5570" i="6"/>
  <c r="P5571" i="6"/>
  <c r="P5572" i="6"/>
  <c r="P5573" i="6"/>
  <c r="P5574" i="6"/>
  <c r="P5575" i="6"/>
  <c r="P5576" i="6"/>
  <c r="P5577" i="6"/>
  <c r="P5578" i="6"/>
  <c r="P5579" i="6"/>
  <c r="P5580" i="6"/>
  <c r="P5581" i="6"/>
  <c r="P5582" i="6"/>
  <c r="P5583" i="6"/>
  <c r="P5584" i="6"/>
  <c r="P5585" i="6"/>
  <c r="P5586" i="6"/>
  <c r="P5587" i="6"/>
  <c r="P5588" i="6"/>
  <c r="P5589" i="6"/>
  <c r="P5590" i="6"/>
  <c r="P5591" i="6"/>
  <c r="P5592" i="6"/>
  <c r="P5593" i="6"/>
  <c r="P5594" i="6"/>
  <c r="P5595" i="6"/>
  <c r="P5596" i="6"/>
  <c r="P5597" i="6"/>
  <c r="P5598" i="6"/>
  <c r="P5599" i="6"/>
  <c r="P5600" i="6"/>
  <c r="P5601" i="6"/>
  <c r="P5602" i="6"/>
  <c r="P5603" i="6"/>
  <c r="P5604" i="6"/>
  <c r="P5605" i="6"/>
  <c r="P5606" i="6"/>
  <c r="P5607" i="6"/>
  <c r="P5608" i="6"/>
  <c r="P5609" i="6"/>
  <c r="P5610" i="6"/>
  <c r="P5611" i="6"/>
  <c r="P5612" i="6"/>
  <c r="P5613" i="6"/>
  <c r="P5614" i="6"/>
  <c r="P5615" i="6"/>
  <c r="P5616" i="6"/>
  <c r="P5617" i="6"/>
  <c r="P5618" i="6"/>
  <c r="P5619" i="6"/>
  <c r="P5620" i="6"/>
  <c r="P5621" i="6"/>
  <c r="P5622" i="6"/>
  <c r="P5623" i="6"/>
  <c r="P5624" i="6"/>
  <c r="P5625" i="6"/>
  <c r="P5626" i="6"/>
  <c r="P5627" i="6"/>
  <c r="P5628" i="6"/>
  <c r="P5629" i="6"/>
  <c r="P5630" i="6"/>
  <c r="P5631" i="6"/>
  <c r="P5632" i="6"/>
  <c r="P5633" i="6"/>
  <c r="P5634" i="6"/>
  <c r="P5635" i="6"/>
  <c r="P5636" i="6"/>
  <c r="P5637" i="6"/>
  <c r="P5638" i="6"/>
  <c r="P5639" i="6"/>
  <c r="P5640" i="6"/>
  <c r="P5641" i="6"/>
  <c r="P5642" i="6"/>
  <c r="P5643" i="6"/>
  <c r="P5644" i="6"/>
  <c r="P5645" i="6"/>
  <c r="P5646" i="6"/>
  <c r="P5647" i="6"/>
  <c r="P5648" i="6"/>
  <c r="P5649" i="6"/>
  <c r="P5650" i="6"/>
  <c r="P5651" i="6"/>
  <c r="P5652" i="6"/>
  <c r="P5653" i="6"/>
  <c r="P5654" i="6"/>
  <c r="P5655" i="6"/>
  <c r="P5656" i="6"/>
  <c r="P5657" i="6"/>
  <c r="P5658" i="6"/>
  <c r="P5659" i="6"/>
  <c r="P5660" i="6"/>
  <c r="P5661" i="6"/>
  <c r="P5662" i="6"/>
  <c r="P5663" i="6"/>
  <c r="P5664" i="6"/>
  <c r="P5665" i="6"/>
  <c r="P5666" i="6"/>
  <c r="P5667" i="6"/>
  <c r="P5668" i="6"/>
  <c r="P5669" i="6"/>
  <c r="P5670" i="6"/>
  <c r="P5671" i="6"/>
  <c r="P5672" i="6"/>
  <c r="P5673" i="6"/>
  <c r="P5674" i="6"/>
  <c r="P5675" i="6"/>
  <c r="P5676" i="6"/>
  <c r="P5677" i="6"/>
  <c r="P5678" i="6"/>
  <c r="P5679" i="6"/>
  <c r="P5680" i="6"/>
  <c r="P5681" i="6"/>
  <c r="P5682" i="6"/>
  <c r="P5683" i="6"/>
  <c r="P5684" i="6"/>
  <c r="P5685" i="6"/>
  <c r="P5686" i="6"/>
  <c r="P5687" i="6"/>
  <c r="P5688" i="6"/>
  <c r="P5689" i="6"/>
  <c r="P5690" i="6"/>
  <c r="P5691" i="6"/>
  <c r="P5692" i="6"/>
  <c r="P5693" i="6"/>
  <c r="P5694" i="6"/>
  <c r="P5695" i="6"/>
  <c r="P5696" i="6"/>
  <c r="P5697" i="6"/>
  <c r="P5698" i="6"/>
  <c r="P5699" i="6"/>
  <c r="P5700" i="6"/>
  <c r="P5701" i="6"/>
  <c r="P5702" i="6"/>
  <c r="P5703" i="6"/>
  <c r="P5704" i="6"/>
  <c r="P5705" i="6"/>
  <c r="P5706" i="6"/>
  <c r="P5707" i="6"/>
  <c r="P5708" i="6"/>
  <c r="P5709" i="6"/>
  <c r="P5710" i="6"/>
  <c r="P5711" i="6"/>
  <c r="P5712" i="6"/>
  <c r="P5713" i="6"/>
  <c r="P5714" i="6"/>
  <c r="P5715" i="6"/>
  <c r="P5716" i="6"/>
  <c r="P5717" i="6"/>
  <c r="P5718" i="6"/>
  <c r="P5719" i="6"/>
  <c r="P5720" i="6"/>
  <c r="P5721" i="6"/>
  <c r="P5722" i="6"/>
  <c r="P5723" i="6"/>
  <c r="P5724" i="6"/>
  <c r="P5725" i="6"/>
  <c r="P5726" i="6"/>
  <c r="P5727" i="6"/>
  <c r="P5728" i="6"/>
  <c r="P5729" i="6"/>
  <c r="P5730" i="6"/>
  <c r="P5731" i="6"/>
  <c r="P5732" i="6"/>
  <c r="P5733" i="6"/>
  <c r="P5734" i="6"/>
  <c r="P5735" i="6"/>
  <c r="P5736" i="6"/>
  <c r="P5737" i="6"/>
  <c r="P5738" i="6"/>
  <c r="P5739" i="6"/>
  <c r="P5740" i="6"/>
  <c r="P5741" i="6"/>
  <c r="P5742" i="6"/>
  <c r="P5743" i="6"/>
  <c r="P5744" i="6"/>
  <c r="P5745" i="6"/>
  <c r="P5746" i="6"/>
  <c r="P5747" i="6"/>
  <c r="P5748" i="6"/>
  <c r="P5749" i="6"/>
  <c r="P5750" i="6"/>
  <c r="P5751" i="6"/>
  <c r="P5752" i="6"/>
  <c r="P5753" i="6"/>
  <c r="P5754" i="6"/>
  <c r="P5755" i="6"/>
  <c r="P5756" i="6"/>
  <c r="P5757" i="6"/>
  <c r="P5758" i="6"/>
  <c r="P5759" i="6"/>
  <c r="P5760" i="6"/>
  <c r="P5761" i="6"/>
  <c r="P5762" i="6"/>
  <c r="P5763" i="6"/>
  <c r="P5764" i="6"/>
  <c r="P5765" i="6"/>
  <c r="P5766" i="6"/>
  <c r="P5767" i="6"/>
  <c r="P5768" i="6"/>
  <c r="P5769" i="6"/>
  <c r="P5770" i="6"/>
  <c r="P5771" i="6"/>
  <c r="P5772" i="6"/>
  <c r="P5773" i="6"/>
  <c r="P5774" i="6"/>
  <c r="P5775" i="6"/>
  <c r="P5776" i="6"/>
  <c r="P5777" i="6"/>
  <c r="P5778" i="6"/>
  <c r="P5779" i="6"/>
  <c r="P5780" i="6"/>
  <c r="P5781" i="6"/>
  <c r="P5782" i="6"/>
  <c r="P5783" i="6"/>
  <c r="P5784" i="6"/>
  <c r="P5785" i="6"/>
  <c r="P5786" i="6"/>
  <c r="P5787" i="6"/>
  <c r="P5788" i="6"/>
  <c r="P5789" i="6"/>
  <c r="P5790" i="6"/>
  <c r="P5791" i="6"/>
  <c r="P5792" i="6"/>
  <c r="P5793" i="6"/>
  <c r="P5794" i="6"/>
  <c r="P5795" i="6"/>
  <c r="P5796" i="6"/>
  <c r="P5797" i="6"/>
  <c r="P5798" i="6"/>
  <c r="P5799" i="6"/>
  <c r="P5800" i="6"/>
  <c r="P5801" i="6"/>
  <c r="P5802" i="6"/>
  <c r="P5803" i="6"/>
  <c r="P5804" i="6"/>
  <c r="P5805" i="6"/>
  <c r="P5806" i="6"/>
  <c r="P5807" i="6"/>
  <c r="P5808" i="6"/>
  <c r="P5809" i="6"/>
  <c r="P5810" i="6"/>
  <c r="P5811" i="6"/>
  <c r="P5812" i="6"/>
  <c r="P5813" i="6"/>
  <c r="P5814" i="6"/>
  <c r="P5815" i="6"/>
  <c r="P5816" i="6"/>
  <c r="P5817" i="6"/>
  <c r="P5818" i="6"/>
  <c r="P5819" i="6"/>
  <c r="P5820" i="6"/>
  <c r="P5821" i="6"/>
  <c r="P5822" i="6"/>
  <c r="P5823" i="6"/>
  <c r="P5824" i="6"/>
  <c r="P5825" i="6"/>
  <c r="P5826" i="6"/>
  <c r="P5827" i="6"/>
  <c r="P5828" i="6"/>
  <c r="P5829" i="6"/>
  <c r="P5830" i="6"/>
  <c r="P5831" i="6"/>
  <c r="P5832" i="6"/>
  <c r="P5833" i="6"/>
  <c r="P5834" i="6"/>
  <c r="P5835" i="6"/>
  <c r="P5836" i="6"/>
  <c r="P5837" i="6"/>
  <c r="P5838" i="6"/>
  <c r="P5839" i="6"/>
  <c r="P5840" i="6"/>
  <c r="P5841" i="6"/>
  <c r="P5842" i="6"/>
  <c r="P5843" i="6"/>
  <c r="P5844" i="6"/>
  <c r="P5845" i="6"/>
  <c r="P5846" i="6"/>
  <c r="P5847" i="6"/>
  <c r="P5848" i="6"/>
  <c r="P5849" i="6"/>
  <c r="P5850" i="6"/>
  <c r="P5851" i="6"/>
  <c r="P5852" i="6"/>
  <c r="P5853" i="6"/>
  <c r="P5854" i="6"/>
  <c r="P5855" i="6"/>
  <c r="P5856" i="6"/>
  <c r="P5857" i="6"/>
  <c r="P5858" i="6"/>
  <c r="P5859" i="6"/>
  <c r="P5860" i="6"/>
  <c r="P5861" i="6"/>
  <c r="P5862" i="6"/>
  <c r="P5863" i="6"/>
  <c r="P5864" i="6"/>
  <c r="P5865" i="6"/>
  <c r="P5866" i="6"/>
  <c r="P5867" i="6"/>
  <c r="P5868" i="6"/>
  <c r="P5869" i="6"/>
  <c r="P5870" i="6"/>
  <c r="P5871" i="6"/>
  <c r="P5872" i="6"/>
  <c r="P5873" i="6"/>
  <c r="P5874" i="6"/>
  <c r="P5875" i="6"/>
  <c r="P5876" i="6"/>
  <c r="P5877" i="6"/>
  <c r="P5878" i="6"/>
  <c r="P5879" i="6"/>
  <c r="P5880" i="6"/>
  <c r="P5881" i="6"/>
  <c r="P5882" i="6"/>
  <c r="P5883" i="6"/>
  <c r="P5884" i="6"/>
  <c r="P5885" i="6"/>
  <c r="P5886" i="6"/>
  <c r="P5887" i="6"/>
  <c r="P5888" i="6"/>
  <c r="P5889" i="6"/>
  <c r="P5890" i="6"/>
  <c r="P5891" i="6"/>
  <c r="P5892" i="6"/>
  <c r="P5893" i="6"/>
  <c r="P5894" i="6"/>
  <c r="P5895" i="6"/>
  <c r="P5896" i="6"/>
  <c r="P5897" i="6"/>
  <c r="P5898" i="6"/>
  <c r="P5899" i="6"/>
  <c r="P5900" i="6"/>
  <c r="P5901" i="6"/>
  <c r="P5902" i="6"/>
  <c r="P5903" i="6"/>
  <c r="P5904" i="6"/>
  <c r="P5905" i="6"/>
  <c r="P5906" i="6"/>
  <c r="P5907" i="6"/>
  <c r="P5908" i="6"/>
  <c r="P5909" i="6"/>
  <c r="P5910" i="6"/>
  <c r="P5911" i="6"/>
  <c r="P5912" i="6"/>
  <c r="P5913" i="6"/>
  <c r="P5914" i="6"/>
  <c r="P5915" i="6"/>
  <c r="P5916" i="6"/>
  <c r="P5917" i="6"/>
  <c r="P5918" i="6"/>
  <c r="P5919" i="6"/>
  <c r="P5920" i="6"/>
  <c r="P5921" i="6"/>
  <c r="P5922" i="6"/>
  <c r="P5923" i="6"/>
  <c r="P5924" i="6"/>
  <c r="P5925" i="6"/>
  <c r="P5926" i="6"/>
  <c r="P5927" i="6"/>
  <c r="P5928" i="6"/>
  <c r="P5929" i="6"/>
  <c r="P5930" i="6"/>
  <c r="P5931" i="6"/>
  <c r="P5932" i="6"/>
  <c r="P5933" i="6"/>
  <c r="P5934" i="6"/>
  <c r="P5935" i="6"/>
  <c r="P5936" i="6"/>
  <c r="P5937" i="6"/>
  <c r="P5938" i="6"/>
  <c r="P5939" i="6"/>
  <c r="P5940" i="6"/>
  <c r="P5941" i="6"/>
  <c r="P5942" i="6"/>
  <c r="P5943" i="6"/>
  <c r="P5944" i="6"/>
  <c r="P5945" i="6"/>
  <c r="P5946" i="6"/>
  <c r="P5947" i="6"/>
  <c r="P5948" i="6"/>
  <c r="P5949" i="6"/>
  <c r="P5950" i="6"/>
  <c r="P5951" i="6"/>
  <c r="P5952" i="6"/>
  <c r="P5953" i="6"/>
  <c r="P5954" i="6"/>
  <c r="P5955" i="6"/>
  <c r="P5956" i="6"/>
  <c r="P5957" i="6"/>
  <c r="P5958" i="6"/>
  <c r="P5959" i="6"/>
  <c r="P5960" i="6"/>
  <c r="P5961" i="6"/>
  <c r="P5962" i="6"/>
  <c r="P5963" i="6"/>
  <c r="P5964" i="6"/>
  <c r="P5965" i="6"/>
  <c r="P5966" i="6"/>
  <c r="P5967" i="6"/>
  <c r="P5968" i="6"/>
  <c r="P5969" i="6"/>
  <c r="P5970" i="6"/>
  <c r="P5971" i="6"/>
  <c r="P5972" i="6"/>
  <c r="P5973" i="6"/>
  <c r="P5974" i="6"/>
  <c r="P5975" i="6"/>
  <c r="P5976" i="6"/>
  <c r="P5977" i="6"/>
  <c r="P5978" i="6"/>
  <c r="P5979" i="6"/>
  <c r="P5980" i="6"/>
  <c r="P5981" i="6"/>
  <c r="P5982" i="6"/>
  <c r="P5983" i="6"/>
  <c r="P5984" i="6"/>
  <c r="P5985" i="6"/>
  <c r="P5986" i="6"/>
  <c r="P5987" i="6"/>
  <c r="P5988" i="6"/>
  <c r="P5989" i="6"/>
  <c r="P5990" i="6"/>
  <c r="P5991" i="6"/>
  <c r="P5992" i="6"/>
  <c r="P5993" i="6"/>
  <c r="P5994" i="6"/>
  <c r="P5995" i="6"/>
  <c r="P5996" i="6"/>
  <c r="P5997" i="6"/>
  <c r="P5998" i="6"/>
  <c r="P5999" i="6"/>
  <c r="P6000" i="6"/>
  <c r="P6001" i="6"/>
  <c r="P6002" i="6"/>
  <c r="P6003" i="6"/>
  <c r="P6004" i="6"/>
  <c r="P6005" i="6"/>
  <c r="P6006" i="6"/>
  <c r="P6007" i="6"/>
  <c r="P6008" i="6"/>
  <c r="P6009" i="6"/>
  <c r="P6010" i="6"/>
  <c r="P6011" i="6"/>
  <c r="P6012" i="6"/>
  <c r="P6013" i="6"/>
  <c r="P6014" i="6"/>
  <c r="P6015" i="6"/>
  <c r="P6016" i="6"/>
  <c r="P6017" i="6"/>
  <c r="P6018" i="6"/>
  <c r="P6019" i="6"/>
  <c r="P6020" i="6"/>
  <c r="P6021" i="6"/>
  <c r="P6022" i="6"/>
  <c r="P6023" i="6"/>
  <c r="P6024" i="6"/>
  <c r="P6025" i="6"/>
  <c r="P6026" i="6"/>
  <c r="P6027" i="6"/>
  <c r="P6028" i="6"/>
  <c r="P6029" i="6"/>
  <c r="P6030" i="6"/>
  <c r="P6031" i="6"/>
  <c r="P6032" i="6"/>
  <c r="P6033" i="6"/>
  <c r="P6034" i="6"/>
  <c r="P6035" i="6"/>
  <c r="P6036" i="6"/>
  <c r="P6037" i="6"/>
  <c r="P6038" i="6"/>
  <c r="P6039" i="6"/>
  <c r="P6040" i="6"/>
  <c r="P6041" i="6"/>
  <c r="P6042" i="6"/>
  <c r="P6043" i="6"/>
  <c r="P6044" i="6"/>
  <c r="P6045" i="6"/>
  <c r="P6046" i="6"/>
  <c r="P6047" i="6"/>
  <c r="P6048" i="6"/>
  <c r="P6049" i="6"/>
  <c r="P6050" i="6"/>
  <c r="P6051" i="6"/>
  <c r="P6052" i="6"/>
  <c r="P6053" i="6"/>
  <c r="P6054" i="6"/>
  <c r="P6055" i="6"/>
  <c r="P6056" i="6"/>
  <c r="P6057" i="6"/>
  <c r="P6058" i="6"/>
  <c r="P6059" i="6"/>
  <c r="P6060" i="6"/>
  <c r="P6061" i="6"/>
  <c r="P6062" i="6"/>
  <c r="P6063" i="6"/>
  <c r="P6064" i="6"/>
  <c r="P6065" i="6"/>
  <c r="P6066" i="6"/>
  <c r="P6067" i="6"/>
  <c r="P6068" i="6"/>
  <c r="P6069" i="6"/>
  <c r="P6070" i="6"/>
  <c r="P6071" i="6"/>
  <c r="P6072" i="6"/>
  <c r="P6073" i="6"/>
  <c r="P6074" i="6"/>
  <c r="P6075" i="6"/>
  <c r="P6076" i="6"/>
  <c r="P6077" i="6"/>
  <c r="P6078" i="6"/>
  <c r="P6079" i="6"/>
  <c r="P6080" i="6"/>
  <c r="P6081" i="6"/>
  <c r="P6082" i="6"/>
  <c r="P6083" i="6"/>
  <c r="P6084" i="6"/>
  <c r="P6085" i="6"/>
  <c r="P6086" i="6"/>
  <c r="P6087" i="6"/>
  <c r="P6088" i="6"/>
  <c r="P6089" i="6"/>
  <c r="P6090" i="6"/>
  <c r="P6091" i="6"/>
  <c r="P6092" i="6"/>
  <c r="P6093" i="6"/>
  <c r="P6094" i="6"/>
  <c r="P6095" i="6"/>
  <c r="P6096" i="6"/>
  <c r="P6097" i="6"/>
  <c r="P6098" i="6"/>
  <c r="P6099" i="6"/>
  <c r="P6100" i="6"/>
  <c r="P6101" i="6"/>
  <c r="P6102" i="6"/>
  <c r="P6103" i="6"/>
  <c r="P6104" i="6"/>
  <c r="P6105" i="6"/>
  <c r="P6106" i="6"/>
  <c r="P6107" i="6"/>
  <c r="P6108" i="6"/>
  <c r="P6109" i="6"/>
  <c r="P6110" i="6"/>
  <c r="P6111" i="6"/>
  <c r="P6112" i="6"/>
  <c r="P6113" i="6"/>
  <c r="P6114" i="6"/>
  <c r="P6115" i="6"/>
  <c r="P6116" i="6"/>
  <c r="P6117" i="6"/>
  <c r="P6118" i="6"/>
  <c r="P6119" i="6"/>
  <c r="P6120" i="6"/>
  <c r="P6121" i="6"/>
  <c r="P6122" i="6"/>
  <c r="P6123" i="6"/>
  <c r="P6124" i="6"/>
  <c r="P6125" i="6"/>
  <c r="P6126" i="6"/>
  <c r="P6127" i="6"/>
  <c r="P6128" i="6"/>
  <c r="P6129" i="6"/>
  <c r="P6130" i="6"/>
  <c r="P6131" i="6"/>
  <c r="P6132" i="6"/>
  <c r="P6133" i="6"/>
  <c r="P6134" i="6"/>
  <c r="P6135" i="6"/>
  <c r="P6136" i="6"/>
  <c r="P6137" i="6"/>
  <c r="P6138" i="6"/>
  <c r="P6139" i="6"/>
  <c r="P6140" i="6"/>
  <c r="P6141" i="6"/>
  <c r="P6142" i="6"/>
  <c r="P6143" i="6"/>
  <c r="P6144" i="6"/>
  <c r="P6145" i="6"/>
  <c r="P6146" i="6"/>
  <c r="P6147" i="6"/>
  <c r="P6148" i="6"/>
  <c r="P6149" i="6"/>
  <c r="P6150" i="6"/>
  <c r="P6151" i="6"/>
  <c r="P6152" i="6"/>
  <c r="P6153" i="6"/>
  <c r="P6154" i="6"/>
  <c r="P6155" i="6"/>
  <c r="P6156" i="6"/>
  <c r="P6157" i="6"/>
  <c r="P6158" i="6"/>
  <c r="P6159" i="6"/>
  <c r="P6160" i="6"/>
  <c r="P6161" i="6"/>
  <c r="P6162" i="6"/>
  <c r="P6163" i="6"/>
  <c r="P6164" i="6"/>
  <c r="P6165" i="6"/>
  <c r="P6166" i="6"/>
  <c r="P6167" i="6"/>
  <c r="P6168" i="6"/>
  <c r="P6169" i="6"/>
  <c r="P6170" i="6"/>
  <c r="P6171" i="6"/>
  <c r="P6172" i="6"/>
  <c r="P6173" i="6"/>
  <c r="P6174" i="6"/>
  <c r="P6175" i="6"/>
  <c r="P6176" i="6"/>
  <c r="P6177" i="6"/>
  <c r="P6178" i="6"/>
  <c r="P6179" i="6"/>
  <c r="P6180" i="6"/>
  <c r="P6181" i="6"/>
  <c r="P6182" i="6"/>
  <c r="P6183" i="6"/>
  <c r="P6184" i="6"/>
  <c r="P6185" i="6"/>
  <c r="P6186" i="6"/>
  <c r="P6187" i="6"/>
  <c r="P6188" i="6"/>
  <c r="P6189" i="6"/>
  <c r="P6190" i="6"/>
  <c r="P6191" i="6"/>
  <c r="P6192" i="6"/>
  <c r="P6193" i="6"/>
  <c r="P6194" i="6"/>
  <c r="P6195" i="6"/>
  <c r="P6196" i="6"/>
  <c r="P6197" i="6"/>
  <c r="P6198" i="6"/>
  <c r="P6199" i="6"/>
  <c r="P6200" i="6"/>
  <c r="P6201" i="6"/>
  <c r="P6202" i="6"/>
  <c r="P6203" i="6"/>
  <c r="P6204" i="6"/>
  <c r="P6205" i="6"/>
  <c r="P6206" i="6"/>
  <c r="P6207" i="6"/>
  <c r="P6208" i="6"/>
  <c r="P6209" i="6"/>
  <c r="P6210" i="6"/>
  <c r="P6211" i="6"/>
  <c r="P6212" i="6"/>
  <c r="P6213" i="6"/>
  <c r="P6214" i="6"/>
  <c r="P6215" i="6"/>
  <c r="P6216" i="6"/>
  <c r="P6217" i="6"/>
  <c r="P6218" i="6"/>
  <c r="P6219" i="6"/>
  <c r="P6220" i="6"/>
  <c r="P6221" i="6"/>
  <c r="P6222" i="6"/>
  <c r="P6223" i="6"/>
  <c r="P6224" i="6"/>
  <c r="P6225" i="6"/>
  <c r="P6226" i="6"/>
  <c r="P6227" i="6"/>
  <c r="P6228" i="6"/>
  <c r="P6229" i="6"/>
  <c r="P6230" i="6"/>
  <c r="P6231" i="6"/>
  <c r="P6232" i="6"/>
  <c r="P6233" i="6"/>
  <c r="P6234" i="6"/>
  <c r="P6235" i="6"/>
  <c r="P6236" i="6"/>
  <c r="P6237" i="6"/>
  <c r="P6238" i="6"/>
  <c r="P6239" i="6"/>
  <c r="P6240" i="6"/>
  <c r="P6241" i="6"/>
  <c r="P6242" i="6"/>
  <c r="P6243" i="6"/>
  <c r="P6244" i="6"/>
  <c r="P6245" i="6"/>
  <c r="P6246" i="6"/>
  <c r="P6247" i="6"/>
  <c r="P6248" i="6"/>
  <c r="P6249" i="6"/>
  <c r="P6250" i="6"/>
  <c r="P6251" i="6"/>
  <c r="P6252" i="6"/>
  <c r="P6253" i="6"/>
  <c r="P6254" i="6"/>
  <c r="P6255" i="6"/>
  <c r="P6256" i="6"/>
  <c r="P6257" i="6"/>
  <c r="P6258" i="6"/>
  <c r="P6259" i="6"/>
  <c r="P6260" i="6"/>
  <c r="P6261" i="6"/>
  <c r="P6262" i="6"/>
  <c r="P6263" i="6"/>
  <c r="P6264" i="6"/>
  <c r="P6265" i="6"/>
  <c r="P6266" i="6"/>
  <c r="P6267" i="6"/>
  <c r="P6268" i="6"/>
  <c r="P6269" i="6"/>
  <c r="P6270" i="6"/>
  <c r="P6271" i="6"/>
  <c r="P6272" i="6"/>
  <c r="P6273" i="6"/>
  <c r="P6274" i="6"/>
  <c r="P6275" i="6"/>
  <c r="P6276" i="6"/>
  <c r="P6277" i="6"/>
  <c r="P6278" i="6"/>
  <c r="P6279" i="6"/>
  <c r="P6280" i="6"/>
  <c r="P6281" i="6"/>
  <c r="P6282" i="6"/>
  <c r="P6283" i="6"/>
  <c r="P6284" i="6"/>
  <c r="P6285" i="6"/>
  <c r="P6286" i="6"/>
  <c r="P6287" i="6"/>
  <c r="P6288" i="6"/>
  <c r="P6289" i="6"/>
  <c r="P6290" i="6"/>
  <c r="P6291" i="6"/>
  <c r="P6292" i="6"/>
  <c r="P6293" i="6"/>
  <c r="P6294" i="6"/>
  <c r="P6295" i="6"/>
  <c r="P6296" i="6"/>
  <c r="P6297" i="6"/>
  <c r="P6298" i="6"/>
  <c r="P6299" i="6"/>
  <c r="P6300" i="6"/>
  <c r="P6301" i="6"/>
  <c r="P6302" i="6"/>
  <c r="P6303" i="6"/>
  <c r="P6304" i="6"/>
  <c r="P6305" i="6"/>
  <c r="P6306" i="6"/>
  <c r="P6307" i="6"/>
  <c r="P6308" i="6"/>
  <c r="P6309" i="6"/>
  <c r="P6310" i="6"/>
  <c r="P6311" i="6"/>
  <c r="P6312" i="6"/>
  <c r="P6313" i="6"/>
  <c r="P6314" i="6"/>
  <c r="P6315" i="6"/>
  <c r="P6316" i="6"/>
  <c r="P6317" i="6"/>
  <c r="P6318" i="6"/>
  <c r="P6319" i="6"/>
  <c r="P6320" i="6"/>
  <c r="P6321" i="6"/>
  <c r="P6322" i="6"/>
  <c r="P6323" i="6"/>
  <c r="P6324" i="6"/>
  <c r="P6325" i="6"/>
  <c r="P6326" i="6"/>
  <c r="P6327" i="6"/>
  <c r="P6328" i="6"/>
  <c r="P6329" i="6"/>
  <c r="P6330" i="6"/>
  <c r="P6331" i="6"/>
  <c r="P6332" i="6"/>
  <c r="P6333" i="6"/>
  <c r="P6334" i="6"/>
  <c r="P6335" i="6"/>
  <c r="P6336" i="6"/>
  <c r="P6337" i="6"/>
  <c r="P6338" i="6"/>
  <c r="P6339" i="6"/>
  <c r="P6340" i="6"/>
  <c r="P6341" i="6"/>
  <c r="P6342" i="6"/>
  <c r="P6343" i="6"/>
  <c r="P6344" i="6"/>
  <c r="P6345" i="6"/>
  <c r="P6346" i="6"/>
  <c r="P6347" i="6"/>
  <c r="P6348" i="6"/>
  <c r="P6349" i="6"/>
  <c r="P6350" i="6"/>
  <c r="P6351" i="6"/>
  <c r="P6352" i="6"/>
  <c r="P6353" i="6"/>
  <c r="P6354" i="6"/>
  <c r="P6355" i="6"/>
  <c r="P6356" i="6"/>
  <c r="P6357" i="6"/>
  <c r="P6358" i="6"/>
  <c r="P6359" i="6"/>
  <c r="P6360" i="6"/>
  <c r="P6361" i="6"/>
  <c r="P6362" i="6"/>
  <c r="P6363" i="6"/>
  <c r="P6364" i="6"/>
  <c r="P6365" i="6"/>
  <c r="P6366" i="6"/>
  <c r="P6367" i="6"/>
  <c r="P6368" i="6"/>
  <c r="P6369" i="6"/>
  <c r="P6370" i="6"/>
  <c r="P6371" i="6"/>
  <c r="P6372" i="6"/>
  <c r="P6373" i="6"/>
  <c r="P6374" i="6"/>
  <c r="P6375" i="6"/>
  <c r="P6376" i="6"/>
  <c r="P6377" i="6"/>
  <c r="P6378" i="6"/>
  <c r="P6379" i="6"/>
  <c r="P6380" i="6"/>
  <c r="P6381" i="6"/>
  <c r="P6382" i="6"/>
  <c r="P6383" i="6"/>
  <c r="P6384" i="6"/>
  <c r="P6385" i="6"/>
  <c r="P6386" i="6"/>
  <c r="P6387" i="6"/>
  <c r="P6388" i="6"/>
  <c r="P6389" i="6"/>
  <c r="P6390" i="6"/>
  <c r="P6391" i="6"/>
  <c r="P6392" i="6"/>
  <c r="P6393" i="6"/>
  <c r="P6394" i="6"/>
  <c r="P6395" i="6"/>
  <c r="P6396" i="6"/>
  <c r="P6397" i="6"/>
  <c r="P6398" i="6"/>
  <c r="P6399" i="6"/>
  <c r="P6400" i="6"/>
  <c r="P6401" i="6"/>
  <c r="P6402" i="6"/>
  <c r="P6403" i="6"/>
  <c r="P6404" i="6"/>
  <c r="P6405" i="6"/>
  <c r="P6406" i="6"/>
  <c r="P6407" i="6"/>
  <c r="P6408" i="6"/>
  <c r="P6409" i="6"/>
  <c r="P6410" i="6"/>
  <c r="P6411" i="6"/>
  <c r="P6412" i="6"/>
  <c r="P6413" i="6"/>
  <c r="P6414" i="6"/>
  <c r="P6415" i="6"/>
  <c r="P6416" i="6"/>
  <c r="P6417" i="6"/>
  <c r="P6418" i="6"/>
  <c r="P6419" i="6"/>
  <c r="P6420" i="6"/>
  <c r="P6421" i="6"/>
  <c r="P6422" i="6"/>
  <c r="P6423" i="6"/>
  <c r="P6424" i="6"/>
  <c r="P6425" i="6"/>
  <c r="P6426" i="6"/>
  <c r="P6427" i="6"/>
  <c r="P6428" i="6"/>
  <c r="P6429" i="6"/>
  <c r="P6430" i="6"/>
  <c r="P6431" i="6"/>
  <c r="P6432" i="6"/>
  <c r="P6433" i="6"/>
  <c r="P6434" i="6"/>
  <c r="P6435" i="6"/>
  <c r="P6436" i="6"/>
  <c r="P6437" i="6"/>
  <c r="P6438" i="6"/>
  <c r="P6439" i="6"/>
  <c r="P6440" i="6"/>
  <c r="P6441" i="6"/>
  <c r="P6442" i="6"/>
  <c r="P6443" i="6"/>
  <c r="P6444" i="6"/>
  <c r="P6445" i="6"/>
  <c r="P6446" i="6"/>
  <c r="P6447" i="6"/>
  <c r="P6448" i="6"/>
  <c r="P6449" i="6"/>
  <c r="P6450" i="6"/>
  <c r="P6451" i="6"/>
  <c r="P6452" i="6"/>
  <c r="P6453" i="6"/>
  <c r="P6454" i="6"/>
  <c r="P6455" i="6"/>
  <c r="P6456" i="6"/>
  <c r="P6457" i="6"/>
  <c r="P6458" i="6"/>
  <c r="P6459" i="6"/>
  <c r="P6460" i="6"/>
  <c r="P6461" i="6"/>
  <c r="P6462" i="6"/>
  <c r="P6463" i="6"/>
  <c r="P6464" i="6"/>
  <c r="P6465" i="6"/>
  <c r="P6466" i="6"/>
  <c r="P6467" i="6"/>
  <c r="P6468" i="6"/>
  <c r="P6469" i="6"/>
  <c r="P6470" i="6"/>
  <c r="P6471" i="6"/>
  <c r="P6472" i="6"/>
  <c r="P6473" i="6"/>
  <c r="P6474" i="6"/>
  <c r="P6475" i="6"/>
  <c r="P6476" i="6"/>
  <c r="P6477" i="6"/>
  <c r="P6478" i="6"/>
  <c r="P6479" i="6"/>
  <c r="P6480" i="6"/>
  <c r="P6481" i="6"/>
  <c r="P6482" i="6"/>
  <c r="P6483" i="6"/>
  <c r="P6484" i="6"/>
  <c r="P6485" i="6"/>
  <c r="P6486" i="6"/>
  <c r="P6487" i="6"/>
  <c r="P6488" i="6"/>
  <c r="P6489" i="6"/>
  <c r="P6490" i="6"/>
  <c r="P6491" i="6"/>
  <c r="P6492" i="6"/>
  <c r="P6493" i="6"/>
  <c r="P6494" i="6"/>
  <c r="P6495" i="6"/>
  <c r="P6496" i="6"/>
  <c r="P6497" i="6"/>
  <c r="P6498" i="6"/>
  <c r="P6499" i="6"/>
  <c r="P6500" i="6"/>
  <c r="P6501" i="6"/>
  <c r="P6502" i="6"/>
  <c r="P6503" i="6"/>
  <c r="P6504" i="6"/>
  <c r="P6505" i="6"/>
  <c r="P6506" i="6"/>
  <c r="P6507" i="6"/>
  <c r="P6508" i="6"/>
  <c r="P6509" i="6"/>
  <c r="P6510" i="6"/>
  <c r="P6511" i="6"/>
  <c r="P6512" i="6"/>
  <c r="P6513" i="6"/>
  <c r="P6514" i="6"/>
  <c r="P6515" i="6"/>
  <c r="P6516" i="6"/>
  <c r="P6517" i="6"/>
  <c r="P6518" i="6"/>
  <c r="P6519" i="6"/>
  <c r="P6520" i="6"/>
  <c r="P6521" i="6"/>
  <c r="P6522" i="6"/>
  <c r="P6523" i="6"/>
  <c r="P6524" i="6"/>
  <c r="P6525" i="6"/>
  <c r="P6526" i="6"/>
  <c r="P6527" i="6"/>
  <c r="P6528" i="6"/>
  <c r="P6529" i="6"/>
  <c r="P6530" i="6"/>
  <c r="P6531" i="6"/>
  <c r="P6532" i="6"/>
  <c r="P6533" i="6"/>
  <c r="P6534" i="6"/>
  <c r="P6535" i="6"/>
  <c r="P6536" i="6"/>
  <c r="P6537" i="6"/>
  <c r="P6538" i="6"/>
  <c r="P6539" i="6"/>
  <c r="P6540" i="6"/>
  <c r="P6541" i="6"/>
  <c r="P6542" i="6"/>
  <c r="P6543" i="6"/>
  <c r="P6544" i="6"/>
  <c r="P6545" i="6"/>
  <c r="P6546" i="6"/>
  <c r="P6547" i="6"/>
  <c r="P6548" i="6"/>
  <c r="P6549" i="6"/>
  <c r="P6550" i="6"/>
  <c r="P6551" i="6"/>
  <c r="P6552" i="6"/>
  <c r="P6553" i="6"/>
  <c r="P6554" i="6"/>
  <c r="P6555" i="6"/>
  <c r="P6556" i="6"/>
  <c r="P6557" i="6"/>
  <c r="P6558" i="6"/>
  <c r="P6559" i="6"/>
  <c r="P6560" i="6"/>
  <c r="P6561" i="6"/>
  <c r="P6562" i="6"/>
  <c r="P6563" i="6"/>
  <c r="P6564" i="6"/>
  <c r="P6565" i="6"/>
  <c r="P6566" i="6"/>
  <c r="P6567" i="6"/>
  <c r="P6568" i="6"/>
  <c r="P6569" i="6"/>
  <c r="P6570" i="6"/>
  <c r="P6571" i="6"/>
  <c r="P6572" i="6"/>
  <c r="P6573" i="6"/>
  <c r="P6574" i="6"/>
  <c r="P6575" i="6"/>
  <c r="P6576" i="6"/>
  <c r="P6577" i="6"/>
  <c r="P6578" i="6"/>
  <c r="P6579" i="6"/>
  <c r="P6580" i="6"/>
  <c r="P6581" i="6"/>
  <c r="P6582" i="6"/>
  <c r="P6583" i="6"/>
  <c r="P6584" i="6"/>
  <c r="P6585" i="6"/>
  <c r="P6586" i="6"/>
  <c r="P6587" i="6"/>
  <c r="P6588" i="6"/>
  <c r="P6589" i="6"/>
  <c r="P6590" i="6"/>
  <c r="P6591" i="6"/>
  <c r="P6592" i="6"/>
  <c r="P6593" i="6"/>
  <c r="P6594" i="6"/>
  <c r="P6595" i="6"/>
  <c r="P6596" i="6"/>
  <c r="P6597" i="6"/>
  <c r="P6598" i="6"/>
  <c r="P6599" i="6"/>
  <c r="P6600" i="6"/>
  <c r="P6601" i="6"/>
  <c r="P6602" i="6"/>
  <c r="P6603" i="6"/>
  <c r="P6604" i="6"/>
  <c r="P6605" i="6"/>
  <c r="P6606" i="6"/>
  <c r="P6607" i="6"/>
  <c r="P6608" i="6"/>
  <c r="P6609" i="6"/>
  <c r="P6610" i="6"/>
  <c r="P6611" i="6"/>
  <c r="P6612" i="6"/>
  <c r="P6613" i="6"/>
  <c r="P6614" i="6"/>
  <c r="P6615" i="6"/>
  <c r="P6616" i="6"/>
  <c r="P6617" i="6"/>
  <c r="P6618" i="6"/>
  <c r="P6619" i="6"/>
  <c r="P6620" i="6"/>
  <c r="P6621" i="6"/>
  <c r="P6622" i="6"/>
  <c r="P6623" i="6"/>
  <c r="P6624" i="6"/>
  <c r="P6625" i="6"/>
  <c r="P6626" i="6"/>
  <c r="P6627" i="6"/>
  <c r="P6628" i="6"/>
  <c r="P6629" i="6"/>
  <c r="P6630" i="6"/>
  <c r="P6631" i="6"/>
  <c r="P6632" i="6"/>
  <c r="P6633" i="6"/>
  <c r="P6634" i="6"/>
  <c r="P6635" i="6"/>
  <c r="P6636" i="6"/>
  <c r="P6637" i="6"/>
  <c r="P6638" i="6"/>
  <c r="P6639" i="6"/>
  <c r="P6640" i="6"/>
  <c r="P6641" i="6"/>
  <c r="P6642" i="6"/>
  <c r="P6643" i="6"/>
  <c r="P6644" i="6"/>
  <c r="P6645" i="6"/>
  <c r="P6646" i="6"/>
  <c r="P6647" i="6"/>
  <c r="P6648" i="6"/>
  <c r="P6649" i="6"/>
  <c r="P6650" i="6"/>
  <c r="P6651" i="6"/>
  <c r="P6652" i="6"/>
  <c r="P6653" i="6"/>
  <c r="P6654" i="6"/>
  <c r="P6655" i="6"/>
  <c r="P6656" i="6"/>
  <c r="P6657" i="6"/>
  <c r="P6658" i="6"/>
  <c r="P6659" i="6"/>
  <c r="P6660" i="6"/>
  <c r="P6661" i="6"/>
  <c r="P6662" i="6"/>
  <c r="P6663" i="6"/>
  <c r="P6664" i="6"/>
  <c r="P6665" i="6"/>
  <c r="P6666" i="6"/>
  <c r="P6667" i="6"/>
  <c r="P6668" i="6"/>
  <c r="P6669" i="6"/>
  <c r="P6670" i="6"/>
  <c r="P6671" i="6"/>
  <c r="P6672" i="6"/>
  <c r="P6673" i="6"/>
  <c r="P6674" i="6"/>
  <c r="P6675" i="6"/>
  <c r="P6676" i="6"/>
  <c r="P6677" i="6"/>
  <c r="P6678" i="6"/>
  <c r="P6679" i="6"/>
  <c r="P6680" i="6"/>
  <c r="P6681" i="6"/>
  <c r="P6682" i="6"/>
  <c r="P6683" i="6"/>
  <c r="P6684" i="6"/>
  <c r="P6685" i="6"/>
  <c r="P6686" i="6"/>
  <c r="P6687" i="6"/>
  <c r="P6688" i="6"/>
  <c r="P6689" i="6"/>
  <c r="P6690" i="6"/>
  <c r="P6691" i="6"/>
  <c r="P6692" i="6"/>
  <c r="P6693" i="6"/>
  <c r="P6694" i="6"/>
  <c r="P6695" i="6"/>
  <c r="P6696" i="6"/>
  <c r="P6697" i="6"/>
  <c r="P6698" i="6"/>
  <c r="P6699" i="6"/>
  <c r="P6700" i="6"/>
  <c r="P6701" i="6"/>
  <c r="P6702" i="6"/>
  <c r="P6703" i="6"/>
  <c r="P6704" i="6"/>
  <c r="P6705" i="6"/>
  <c r="P6706" i="6"/>
  <c r="P6707" i="6"/>
  <c r="P6708" i="6"/>
  <c r="P6709" i="6"/>
  <c r="P6710" i="6"/>
  <c r="P6711" i="6"/>
  <c r="P6712" i="6"/>
  <c r="P6713" i="6"/>
  <c r="P6714" i="6"/>
  <c r="P6715" i="6"/>
  <c r="P6716" i="6"/>
  <c r="P6717" i="6"/>
  <c r="P6718" i="6"/>
  <c r="P6719" i="6"/>
  <c r="P6720" i="6"/>
  <c r="P6721" i="6"/>
  <c r="P6722" i="6"/>
  <c r="P6723" i="6"/>
  <c r="P6724" i="6"/>
  <c r="P6725" i="6"/>
  <c r="P6726" i="6"/>
  <c r="P6727" i="6"/>
  <c r="P6728" i="6"/>
  <c r="P6729" i="6"/>
  <c r="P6730" i="6"/>
  <c r="P6731" i="6"/>
  <c r="P6732" i="6"/>
  <c r="P6733" i="6"/>
  <c r="P6734" i="6"/>
  <c r="P6735" i="6"/>
  <c r="P6736" i="6"/>
  <c r="P6737" i="6"/>
  <c r="P6738" i="6"/>
  <c r="P6739" i="6"/>
  <c r="P6740" i="6"/>
  <c r="P6741" i="6"/>
  <c r="P6742" i="6"/>
  <c r="P6743" i="6"/>
  <c r="P6744" i="6"/>
  <c r="P6745" i="6"/>
  <c r="P6746" i="6"/>
  <c r="P6747" i="6"/>
  <c r="P6748" i="6"/>
  <c r="P6749" i="6"/>
  <c r="P6750" i="6"/>
  <c r="P6751" i="6"/>
  <c r="P6752" i="6"/>
  <c r="P6753" i="6"/>
  <c r="P6754" i="6"/>
  <c r="P6755" i="6"/>
  <c r="P6756" i="6"/>
  <c r="P6757" i="6"/>
  <c r="P6758" i="6"/>
  <c r="P6759" i="6"/>
  <c r="P6760" i="6"/>
  <c r="P6761" i="6"/>
  <c r="P6762" i="6"/>
  <c r="P6763" i="6"/>
  <c r="P6764" i="6"/>
  <c r="P6765" i="6"/>
  <c r="P6766" i="6"/>
  <c r="P6767" i="6"/>
  <c r="P6768" i="6"/>
  <c r="P6769" i="6"/>
  <c r="P6770" i="6"/>
  <c r="P6771" i="6"/>
  <c r="P6772" i="6"/>
  <c r="P6773" i="6"/>
  <c r="P6774" i="6"/>
  <c r="P6775" i="6"/>
  <c r="P6776" i="6"/>
  <c r="P6777" i="6"/>
  <c r="P6778" i="6"/>
  <c r="P6779" i="6"/>
  <c r="P6780" i="6"/>
  <c r="P6781" i="6"/>
  <c r="P6782" i="6"/>
  <c r="P6783" i="6"/>
  <c r="P6784" i="6"/>
  <c r="P6785" i="6"/>
  <c r="P6786" i="6"/>
  <c r="P6787" i="6"/>
  <c r="P6788" i="6"/>
  <c r="P6789" i="6"/>
  <c r="P6790" i="6"/>
  <c r="P6791" i="6"/>
  <c r="P6792" i="6"/>
  <c r="P6793" i="6"/>
  <c r="P6794" i="6"/>
  <c r="P6795" i="6"/>
  <c r="P6796" i="6"/>
  <c r="P6797" i="6"/>
  <c r="P6798" i="6"/>
  <c r="P6799" i="6"/>
  <c r="P6800" i="6"/>
  <c r="P6801" i="6"/>
  <c r="P6802" i="6"/>
  <c r="P6803" i="6"/>
  <c r="P6804" i="6"/>
  <c r="P6805" i="6"/>
  <c r="P6806" i="6"/>
  <c r="P6807" i="6"/>
  <c r="P6808" i="6"/>
  <c r="P6809" i="6"/>
  <c r="P6810" i="6"/>
  <c r="P6811" i="6"/>
  <c r="P6812" i="6"/>
  <c r="P6813" i="6"/>
  <c r="P6814" i="6"/>
  <c r="P6815" i="6"/>
  <c r="P6816" i="6"/>
  <c r="P6817" i="6"/>
  <c r="P6818" i="6"/>
  <c r="P6819" i="6"/>
  <c r="P6820" i="6"/>
  <c r="P6821" i="6"/>
  <c r="P6822" i="6"/>
  <c r="P6823" i="6"/>
  <c r="P6824" i="6"/>
  <c r="P6825" i="6"/>
  <c r="P6826" i="6"/>
  <c r="P6827" i="6"/>
  <c r="P6828" i="6"/>
  <c r="P6829" i="6"/>
  <c r="P6830" i="6"/>
  <c r="P6831" i="6"/>
  <c r="P6832" i="6"/>
  <c r="P6833" i="6"/>
  <c r="P6834" i="6"/>
  <c r="P6835" i="6"/>
  <c r="P6836" i="6"/>
  <c r="P6837" i="6"/>
  <c r="P6838" i="6"/>
  <c r="P6839" i="6"/>
  <c r="P6840" i="6"/>
  <c r="P6841" i="6"/>
  <c r="P6842" i="6"/>
  <c r="P6843" i="6"/>
  <c r="P6844" i="6"/>
  <c r="P6845" i="6"/>
  <c r="P6846" i="6"/>
  <c r="P6847" i="6"/>
  <c r="P6848" i="6"/>
  <c r="P6849" i="6"/>
  <c r="P6850" i="6"/>
  <c r="P6851" i="6"/>
  <c r="P6852" i="6"/>
  <c r="P6853" i="6"/>
  <c r="P6854" i="6"/>
  <c r="P6855" i="6"/>
  <c r="P6856" i="6"/>
  <c r="P6857" i="6"/>
  <c r="P6858" i="6"/>
  <c r="P6859" i="6"/>
  <c r="P6860" i="6"/>
  <c r="P6861" i="6"/>
  <c r="P6862" i="6"/>
  <c r="P6863" i="6"/>
  <c r="P6864" i="6"/>
  <c r="P6865" i="6"/>
  <c r="P6866" i="6"/>
  <c r="P6867" i="6"/>
  <c r="P6868" i="6"/>
  <c r="P6869" i="6"/>
  <c r="P6870" i="6"/>
  <c r="P6871" i="6"/>
  <c r="P6872" i="6"/>
  <c r="P6873" i="6"/>
  <c r="P6874" i="6"/>
  <c r="P6875" i="6"/>
  <c r="P6876" i="6"/>
  <c r="P6877" i="6"/>
  <c r="P6878" i="6"/>
  <c r="P6879" i="6"/>
  <c r="P6880" i="6"/>
  <c r="P6881" i="6"/>
  <c r="P6882" i="6"/>
  <c r="P6883" i="6"/>
  <c r="P6884" i="6"/>
  <c r="P6885" i="6"/>
  <c r="P6886" i="6"/>
  <c r="P6887" i="6"/>
  <c r="P6888" i="6"/>
  <c r="P6889" i="6"/>
  <c r="P6890" i="6"/>
  <c r="P6891" i="6"/>
  <c r="P6892" i="6"/>
  <c r="P6893" i="6"/>
  <c r="P6894" i="6"/>
  <c r="P6895" i="6"/>
  <c r="P6896" i="6"/>
  <c r="P6897" i="6"/>
  <c r="P6898" i="6"/>
  <c r="P6899" i="6"/>
  <c r="P6900" i="6"/>
  <c r="P6901" i="6"/>
  <c r="P6902" i="6"/>
  <c r="P6903" i="6"/>
  <c r="P6904" i="6"/>
  <c r="P6905" i="6"/>
  <c r="P6906" i="6"/>
  <c r="P6907" i="6"/>
  <c r="P6908" i="6"/>
  <c r="P6909" i="6"/>
  <c r="P6910" i="6"/>
  <c r="P6911" i="6"/>
  <c r="P6912" i="6"/>
  <c r="P6913" i="6"/>
  <c r="P6914" i="6"/>
  <c r="P6915" i="6"/>
  <c r="P6916" i="6"/>
  <c r="P6917" i="6"/>
  <c r="P6918" i="6"/>
  <c r="P6919" i="6"/>
  <c r="P6920" i="6"/>
  <c r="P6921" i="6"/>
  <c r="P6922" i="6"/>
  <c r="P6923" i="6"/>
  <c r="P6924" i="6"/>
  <c r="P6925" i="6"/>
  <c r="P6926" i="6"/>
  <c r="P6927" i="6"/>
  <c r="P6928" i="6"/>
  <c r="P6929" i="6"/>
  <c r="P6930" i="6"/>
  <c r="P6931" i="6"/>
  <c r="P6932" i="6"/>
  <c r="P6933" i="6"/>
  <c r="P6934" i="6"/>
  <c r="P6935" i="6"/>
  <c r="P6936" i="6"/>
  <c r="P6937" i="6"/>
  <c r="P6938" i="6"/>
  <c r="P6939" i="6"/>
  <c r="P6940" i="6"/>
  <c r="P6941" i="6"/>
  <c r="P6942" i="6"/>
  <c r="P6943" i="6"/>
  <c r="P6944" i="6"/>
  <c r="P6945" i="6"/>
  <c r="P6946" i="6"/>
  <c r="P6947" i="6"/>
  <c r="P6948" i="6"/>
  <c r="P6949" i="6"/>
  <c r="P6950" i="6"/>
  <c r="P6951" i="6"/>
  <c r="P6952" i="6"/>
  <c r="P6953" i="6"/>
  <c r="P6954" i="6"/>
  <c r="P6955" i="6"/>
  <c r="P6956" i="6"/>
  <c r="P6957" i="6"/>
  <c r="P6958" i="6"/>
  <c r="P6959" i="6"/>
  <c r="P6960" i="6"/>
  <c r="P6961" i="6"/>
  <c r="P6962" i="6"/>
  <c r="P6963" i="6"/>
  <c r="P6964" i="6"/>
  <c r="P6965" i="6"/>
  <c r="P6966" i="6"/>
  <c r="P6967" i="6"/>
  <c r="P6968" i="6"/>
  <c r="P6969" i="6"/>
  <c r="P6970" i="6"/>
  <c r="P6971" i="6"/>
  <c r="P6972" i="6"/>
  <c r="P6973" i="6"/>
  <c r="P6974" i="6"/>
  <c r="P6975" i="6"/>
  <c r="P6976" i="6"/>
  <c r="P6977" i="6"/>
  <c r="P6978" i="6"/>
  <c r="P6979" i="6"/>
  <c r="P6980" i="6"/>
  <c r="P6981" i="6"/>
  <c r="P6982" i="6"/>
  <c r="P6983" i="6"/>
  <c r="P6984" i="6"/>
  <c r="P6985" i="6"/>
  <c r="P6986" i="6"/>
  <c r="P6987" i="6"/>
  <c r="P6988" i="6"/>
  <c r="P6989" i="6"/>
  <c r="P6990" i="6"/>
  <c r="P6991" i="6"/>
  <c r="P6992" i="6"/>
  <c r="P6993" i="6"/>
  <c r="P6994" i="6"/>
  <c r="P6995" i="6"/>
  <c r="P6996" i="6"/>
  <c r="P6997" i="6"/>
  <c r="P6998" i="6"/>
  <c r="P6999" i="6"/>
  <c r="P7000" i="6"/>
  <c r="P7001" i="6"/>
  <c r="P7002" i="6"/>
  <c r="P7003" i="6"/>
  <c r="P7004" i="6"/>
  <c r="P7005" i="6"/>
  <c r="P7006" i="6"/>
  <c r="P7007" i="6"/>
  <c r="P7008" i="6"/>
  <c r="P7009" i="6"/>
  <c r="P7010" i="6"/>
  <c r="P7011" i="6"/>
  <c r="P7012" i="6"/>
  <c r="P7013" i="6"/>
  <c r="P7014" i="6"/>
  <c r="P7015" i="6"/>
  <c r="P7016" i="6"/>
  <c r="P7017" i="6"/>
  <c r="P7018" i="6"/>
  <c r="P7019" i="6"/>
  <c r="P7020" i="6"/>
  <c r="P7021" i="6"/>
  <c r="P7022" i="6"/>
  <c r="P7023" i="6"/>
  <c r="P7024" i="6"/>
  <c r="P7025" i="6"/>
  <c r="P7026" i="6"/>
  <c r="P7027" i="6"/>
  <c r="P7028" i="6"/>
  <c r="P7029" i="6"/>
  <c r="P7030" i="6"/>
  <c r="P7031" i="6"/>
  <c r="P7032" i="6"/>
  <c r="P7033" i="6"/>
  <c r="P7034" i="6"/>
  <c r="P7035" i="6"/>
  <c r="P7036" i="6"/>
  <c r="P7037" i="6"/>
  <c r="P7038" i="6"/>
  <c r="P7039" i="6"/>
  <c r="P7040" i="6"/>
  <c r="P7041" i="6"/>
  <c r="P7042" i="6"/>
  <c r="P7043" i="6"/>
  <c r="P7044" i="6"/>
  <c r="P7045" i="6"/>
  <c r="P7046" i="6"/>
  <c r="P7047" i="6"/>
  <c r="P7048" i="6"/>
  <c r="P7049" i="6"/>
  <c r="P7050" i="6"/>
  <c r="P7051" i="6"/>
  <c r="P7052" i="6"/>
  <c r="P7053" i="6"/>
  <c r="P7054" i="6"/>
  <c r="P7055" i="6"/>
  <c r="P7056" i="6"/>
  <c r="P7057" i="6"/>
  <c r="P7058" i="6"/>
  <c r="P7059" i="6"/>
  <c r="P7060" i="6"/>
  <c r="P7061" i="6"/>
  <c r="P7062" i="6"/>
  <c r="P7063" i="6"/>
  <c r="P7064" i="6"/>
  <c r="P7065" i="6"/>
  <c r="P7066" i="6"/>
  <c r="P7067" i="6"/>
  <c r="P7068" i="6"/>
  <c r="P7069" i="6"/>
  <c r="P7070" i="6"/>
  <c r="P7071" i="6"/>
  <c r="P7072" i="6"/>
  <c r="P7073" i="6"/>
  <c r="P7074" i="6"/>
  <c r="P7075" i="6"/>
  <c r="P7076" i="6"/>
  <c r="P7077" i="6"/>
  <c r="P7078" i="6"/>
  <c r="P7079" i="6"/>
  <c r="P7080" i="6"/>
  <c r="P7081" i="6"/>
  <c r="P7082" i="6"/>
  <c r="P7083" i="6"/>
  <c r="P7084" i="6"/>
  <c r="P7085" i="6"/>
  <c r="P7086" i="6"/>
  <c r="P7087" i="6"/>
  <c r="P7088" i="6"/>
  <c r="P7089" i="6"/>
  <c r="P7090" i="6"/>
  <c r="P7091" i="6"/>
  <c r="P7092" i="6"/>
  <c r="P7093" i="6"/>
  <c r="P7094" i="6"/>
  <c r="P7095" i="6"/>
  <c r="P7096" i="6"/>
  <c r="P7097" i="6"/>
  <c r="P7098" i="6"/>
  <c r="P7099" i="6"/>
  <c r="P7100" i="6"/>
  <c r="P7101" i="6"/>
  <c r="P7102" i="6"/>
  <c r="P7103" i="6"/>
  <c r="P7104" i="6"/>
  <c r="P7105" i="6"/>
  <c r="P7106" i="6"/>
  <c r="P7107" i="6"/>
  <c r="P7108" i="6"/>
  <c r="P7109" i="6"/>
  <c r="P7110" i="6"/>
  <c r="P7111" i="6"/>
  <c r="P7112" i="6"/>
  <c r="P7113" i="6"/>
  <c r="P7114" i="6"/>
  <c r="P7115" i="6"/>
  <c r="P7116" i="6"/>
  <c r="P7117" i="6"/>
  <c r="P7118" i="6"/>
  <c r="P7119" i="6"/>
  <c r="P7120" i="6"/>
  <c r="P7121" i="6"/>
  <c r="P7122" i="6"/>
  <c r="P7123" i="6"/>
  <c r="P7124" i="6"/>
  <c r="P7125" i="6"/>
  <c r="P7126" i="6"/>
  <c r="P7127" i="6"/>
  <c r="P7128" i="6"/>
  <c r="P7129" i="6"/>
  <c r="P7130" i="6"/>
  <c r="P7131" i="6"/>
  <c r="P7132" i="6"/>
  <c r="P7133" i="6"/>
  <c r="P7134" i="6"/>
  <c r="P7135" i="6"/>
  <c r="P7136" i="6"/>
  <c r="P7137" i="6"/>
  <c r="P7138" i="6"/>
  <c r="P7139" i="6"/>
  <c r="P7140" i="6"/>
  <c r="P7141" i="6"/>
  <c r="P7142" i="6"/>
  <c r="P7143" i="6"/>
  <c r="P7144" i="6"/>
  <c r="P7145" i="6"/>
  <c r="P7146" i="6"/>
  <c r="P7147" i="6"/>
  <c r="P7148" i="6"/>
  <c r="P7149" i="6"/>
  <c r="P7150" i="6"/>
  <c r="P7151" i="6"/>
  <c r="P7152" i="6"/>
  <c r="P7153" i="6"/>
  <c r="P7154" i="6"/>
  <c r="P7155" i="6"/>
  <c r="P7156" i="6"/>
  <c r="P7157" i="6"/>
  <c r="P7158" i="6"/>
  <c r="P7159" i="6"/>
  <c r="P7160" i="6"/>
  <c r="P7161" i="6"/>
  <c r="P7162" i="6"/>
  <c r="P7163" i="6"/>
  <c r="P7164" i="6"/>
  <c r="P7165" i="6"/>
  <c r="P7166" i="6"/>
  <c r="P7167" i="6"/>
  <c r="P7168" i="6"/>
  <c r="P7169" i="6"/>
  <c r="P7170" i="6"/>
  <c r="P7171" i="6"/>
  <c r="P7172" i="6"/>
  <c r="P7173" i="6"/>
  <c r="P7174" i="6"/>
  <c r="P7175" i="6"/>
  <c r="P7176" i="6"/>
  <c r="P7177" i="6"/>
  <c r="P7178" i="6"/>
  <c r="P7179" i="6"/>
  <c r="P7180" i="6"/>
  <c r="P7181" i="6"/>
  <c r="P7182" i="6"/>
  <c r="P7183" i="6"/>
  <c r="P7184" i="6"/>
  <c r="P7185" i="6"/>
  <c r="P7186" i="6"/>
  <c r="P7187" i="6"/>
  <c r="P7188" i="6"/>
  <c r="P7189" i="6"/>
  <c r="P7190" i="6"/>
  <c r="P7191" i="6"/>
  <c r="P7192" i="6"/>
  <c r="P7193" i="6"/>
  <c r="P7194" i="6"/>
  <c r="P7195" i="6"/>
  <c r="P7196" i="6"/>
  <c r="P7197" i="6"/>
  <c r="P7198" i="6"/>
  <c r="P7199" i="6"/>
  <c r="P7200" i="6"/>
  <c r="P7201" i="6"/>
  <c r="P7202" i="6"/>
  <c r="P7203" i="6"/>
  <c r="P7204" i="6"/>
  <c r="P7205" i="6"/>
  <c r="P7206" i="6"/>
  <c r="P7207" i="6"/>
  <c r="P7208" i="6"/>
  <c r="P7209" i="6"/>
  <c r="P7210" i="6"/>
  <c r="P7211" i="6"/>
  <c r="P7212" i="6"/>
  <c r="P7213" i="6"/>
  <c r="P7214" i="6"/>
  <c r="P7215" i="6"/>
  <c r="P7216" i="6"/>
  <c r="P7217" i="6"/>
  <c r="P7218" i="6"/>
  <c r="P7219" i="6"/>
  <c r="P7220" i="6"/>
  <c r="P7221" i="6"/>
  <c r="P7222" i="6"/>
  <c r="P7223" i="6"/>
  <c r="P7224" i="6"/>
  <c r="P7225" i="6"/>
  <c r="P7226" i="6"/>
  <c r="P7227" i="6"/>
  <c r="P7228" i="6"/>
  <c r="P7229" i="6"/>
  <c r="P7230" i="6"/>
  <c r="P7231" i="6"/>
  <c r="P7232" i="6"/>
  <c r="P7233" i="6"/>
  <c r="P7234" i="6"/>
  <c r="P7235" i="6"/>
  <c r="P7236" i="6"/>
  <c r="P7237" i="6"/>
  <c r="P7238" i="6"/>
  <c r="P7239" i="6"/>
  <c r="P7240" i="6"/>
  <c r="P7241" i="6"/>
  <c r="P7242" i="6"/>
  <c r="P7243" i="6"/>
  <c r="P7244" i="6"/>
  <c r="P7245" i="6"/>
  <c r="P7246" i="6"/>
  <c r="P7247" i="6"/>
  <c r="P7248" i="6"/>
  <c r="P7249" i="6"/>
  <c r="P7250" i="6"/>
  <c r="P7251" i="6"/>
  <c r="P7252" i="6"/>
  <c r="P7253" i="6"/>
  <c r="P7254" i="6"/>
  <c r="P7255" i="6"/>
  <c r="P7256" i="6"/>
  <c r="P7257" i="6"/>
  <c r="P7258" i="6"/>
  <c r="P7259" i="6"/>
  <c r="P7260" i="6"/>
  <c r="P7261" i="6"/>
  <c r="P7262" i="6"/>
  <c r="P7263" i="6"/>
  <c r="P7264" i="6"/>
  <c r="P7265" i="6"/>
  <c r="P7266" i="6"/>
  <c r="P7267" i="6"/>
  <c r="P7268" i="6"/>
  <c r="P7269" i="6"/>
  <c r="P7270" i="6"/>
  <c r="P7271" i="6"/>
  <c r="P7272" i="6"/>
  <c r="P7273" i="6"/>
  <c r="P7274" i="6"/>
  <c r="P7275" i="6"/>
  <c r="P7276" i="6"/>
  <c r="P7277" i="6"/>
  <c r="P7278" i="6"/>
  <c r="P7279" i="6"/>
  <c r="P7280" i="6"/>
  <c r="P7281" i="6"/>
  <c r="P7282" i="6"/>
  <c r="P7283" i="6"/>
  <c r="P7284" i="6"/>
  <c r="P7285" i="6"/>
  <c r="P7286" i="6"/>
  <c r="P7287" i="6"/>
  <c r="P7288" i="6"/>
  <c r="P7289" i="6"/>
  <c r="P7290" i="6"/>
  <c r="P7291" i="6"/>
  <c r="P7292" i="6"/>
  <c r="P7293" i="6"/>
  <c r="P7294" i="6"/>
  <c r="P7295" i="6"/>
  <c r="P7296" i="6"/>
  <c r="P7297" i="6"/>
  <c r="P7298" i="6"/>
  <c r="P7299" i="6"/>
  <c r="P7300" i="6"/>
  <c r="P7301" i="6"/>
  <c r="P7302" i="6"/>
  <c r="P7303" i="6"/>
  <c r="P7304" i="6"/>
  <c r="P7305" i="6"/>
  <c r="P7306" i="6"/>
  <c r="P7307" i="6"/>
  <c r="P7308" i="6"/>
  <c r="P7309" i="6"/>
  <c r="P7310" i="6"/>
  <c r="P7311" i="6"/>
  <c r="P7312" i="6"/>
  <c r="P7313" i="6"/>
  <c r="P7314" i="6"/>
  <c r="P7315" i="6"/>
  <c r="P7316" i="6"/>
  <c r="P7317" i="6"/>
  <c r="P7318" i="6"/>
  <c r="P7319" i="6"/>
  <c r="P7320" i="6"/>
  <c r="P7321" i="6"/>
  <c r="P7322" i="6"/>
  <c r="P7323" i="6"/>
  <c r="P7324" i="6"/>
  <c r="P7325" i="6"/>
  <c r="P7326" i="6"/>
  <c r="P7327" i="6"/>
  <c r="P7328" i="6"/>
  <c r="P7329" i="6"/>
  <c r="P7330" i="6"/>
  <c r="P7331" i="6"/>
  <c r="P7332" i="6"/>
  <c r="P7333" i="6"/>
  <c r="P7334" i="6"/>
  <c r="P7335" i="6"/>
  <c r="P7336" i="6"/>
  <c r="P7337" i="6"/>
  <c r="P7338" i="6"/>
  <c r="P7339" i="6"/>
  <c r="P7340" i="6"/>
  <c r="P7341" i="6"/>
  <c r="P7342" i="6"/>
  <c r="P7343" i="6"/>
  <c r="P7344" i="6"/>
  <c r="P7345" i="6"/>
  <c r="P7346" i="6"/>
  <c r="P7347" i="6"/>
  <c r="P7348" i="6"/>
  <c r="P7349" i="6"/>
  <c r="P7350" i="6"/>
  <c r="P7351" i="6"/>
  <c r="P7352" i="6"/>
  <c r="P7353" i="6"/>
  <c r="P7354" i="6"/>
  <c r="P7355" i="6"/>
  <c r="P7356" i="6"/>
  <c r="P7357" i="6"/>
  <c r="P7358" i="6"/>
  <c r="P7359" i="6"/>
  <c r="P7360" i="6"/>
  <c r="P7361" i="6"/>
  <c r="P7362" i="6"/>
  <c r="P7363" i="6"/>
  <c r="P7364" i="6"/>
  <c r="P7365" i="6"/>
  <c r="P7366" i="6"/>
  <c r="P7367" i="6"/>
  <c r="P7368" i="6"/>
  <c r="P7369" i="6"/>
  <c r="P7370" i="6"/>
  <c r="P7371" i="6"/>
  <c r="P7372" i="6"/>
  <c r="P7373" i="6"/>
  <c r="P7374" i="6"/>
  <c r="P7375" i="6"/>
  <c r="P7376" i="6"/>
  <c r="P7377" i="6"/>
  <c r="P7378" i="6"/>
  <c r="P7379" i="6"/>
  <c r="P7380" i="6"/>
  <c r="P7381" i="6"/>
  <c r="P7382" i="6"/>
  <c r="P7383" i="6"/>
  <c r="P7384" i="6"/>
  <c r="P7385" i="6"/>
  <c r="P7386" i="6"/>
  <c r="P7387" i="6"/>
  <c r="P7388" i="6"/>
  <c r="P7389" i="6"/>
  <c r="P7390" i="6"/>
  <c r="P7391" i="6"/>
  <c r="P7392" i="6"/>
  <c r="P7393" i="6"/>
  <c r="P7394" i="6"/>
  <c r="P7395" i="6"/>
  <c r="P7396" i="6"/>
  <c r="P7397" i="6"/>
  <c r="P7398" i="6"/>
  <c r="P7399" i="6"/>
  <c r="P7400" i="6"/>
  <c r="P7401" i="6"/>
  <c r="P7402" i="6"/>
  <c r="P7403" i="6"/>
  <c r="P7404" i="6"/>
  <c r="P7405" i="6"/>
  <c r="P7406" i="6"/>
  <c r="P7407" i="6"/>
  <c r="P7408" i="6"/>
  <c r="P7409" i="6"/>
  <c r="P7410" i="6"/>
  <c r="P7411" i="6"/>
  <c r="P7412" i="6"/>
  <c r="P7413" i="6"/>
  <c r="P7414" i="6"/>
  <c r="P7415" i="6"/>
  <c r="P7416" i="6"/>
  <c r="P7417" i="6"/>
  <c r="P7418" i="6"/>
  <c r="P7419" i="6"/>
  <c r="P7420" i="6"/>
  <c r="P7421" i="6"/>
  <c r="P7422" i="6"/>
  <c r="P7423" i="6"/>
  <c r="P7424" i="6"/>
  <c r="P7425" i="6"/>
  <c r="P7426" i="6"/>
  <c r="P7427" i="6"/>
  <c r="P7428" i="6"/>
  <c r="P7429" i="6"/>
  <c r="P7430" i="6"/>
  <c r="P7431" i="6"/>
  <c r="P7432" i="6"/>
  <c r="P7433" i="6"/>
  <c r="P7434" i="6"/>
  <c r="P7435" i="6"/>
  <c r="P7436" i="6"/>
  <c r="P7437" i="6"/>
  <c r="P7438" i="6"/>
  <c r="P7439" i="6"/>
  <c r="P7440" i="6"/>
  <c r="P7441" i="6"/>
  <c r="P7442" i="6"/>
  <c r="P7443" i="6"/>
  <c r="P7444" i="6"/>
  <c r="P7445" i="6"/>
  <c r="P7446" i="6"/>
  <c r="P7447" i="6"/>
  <c r="P7448" i="6"/>
  <c r="P7449" i="6"/>
  <c r="P7450" i="6"/>
  <c r="P7451" i="6"/>
  <c r="P7452" i="6"/>
  <c r="P7453" i="6"/>
  <c r="P7454" i="6"/>
  <c r="P7455" i="6"/>
  <c r="P7456" i="6"/>
  <c r="P7457" i="6"/>
  <c r="P7458" i="6"/>
  <c r="P7459" i="6"/>
  <c r="P7460" i="6"/>
  <c r="P7461" i="6"/>
  <c r="P7462" i="6"/>
  <c r="P7463" i="6"/>
  <c r="P7464" i="6"/>
  <c r="P7465" i="6"/>
  <c r="P7466" i="6"/>
  <c r="P7467" i="6"/>
  <c r="P7468" i="6"/>
  <c r="P7469" i="6"/>
  <c r="P7470" i="6"/>
  <c r="P7471" i="6"/>
  <c r="P7472" i="6"/>
  <c r="P7473" i="6"/>
  <c r="P7474" i="6"/>
  <c r="P7475" i="6"/>
  <c r="P7476" i="6"/>
  <c r="P7477" i="6"/>
  <c r="P7478" i="6"/>
  <c r="P7479" i="6"/>
  <c r="P7480" i="6"/>
  <c r="P7481" i="6"/>
  <c r="P7482" i="6"/>
  <c r="P7483" i="6"/>
  <c r="P7484" i="6"/>
  <c r="P7485" i="6"/>
  <c r="P7486" i="6"/>
  <c r="P7487" i="6"/>
  <c r="P7488" i="6"/>
  <c r="P7489" i="6"/>
  <c r="P7490" i="6"/>
  <c r="P7491" i="6"/>
  <c r="P7492" i="6"/>
  <c r="P7493" i="6"/>
  <c r="P7494" i="6"/>
  <c r="P7495" i="6"/>
  <c r="P7496" i="6"/>
  <c r="P7497" i="6"/>
  <c r="P7498" i="6"/>
  <c r="P7499" i="6"/>
  <c r="P7500" i="6"/>
  <c r="P7501" i="6"/>
  <c r="P7502" i="6"/>
  <c r="P7503" i="6"/>
  <c r="P7504" i="6"/>
  <c r="P7505" i="6"/>
  <c r="P7506" i="6"/>
  <c r="P7507" i="6"/>
  <c r="P7508" i="6"/>
  <c r="P7509" i="6"/>
  <c r="P7510" i="6"/>
  <c r="P7511" i="6"/>
  <c r="P7512" i="6"/>
  <c r="P7513" i="6"/>
  <c r="P7514" i="6"/>
  <c r="P7515" i="6"/>
  <c r="P7516" i="6"/>
  <c r="P7517" i="6"/>
  <c r="P7518" i="6"/>
  <c r="P7519" i="6"/>
  <c r="P7520" i="6"/>
  <c r="P7521" i="6"/>
  <c r="P7522" i="6"/>
  <c r="P7523" i="6"/>
  <c r="P7524" i="6"/>
  <c r="P7525" i="6"/>
  <c r="P7526" i="6"/>
  <c r="P7527" i="6"/>
  <c r="P7528" i="6"/>
  <c r="P7529" i="6"/>
  <c r="P7530" i="6"/>
  <c r="P7531" i="6"/>
  <c r="P7532" i="6"/>
  <c r="P7533" i="6"/>
  <c r="P7534" i="6"/>
  <c r="P7535" i="6"/>
  <c r="P7536" i="6"/>
  <c r="P7537" i="6"/>
  <c r="P7538" i="6"/>
  <c r="P7539" i="6"/>
  <c r="P7540" i="6"/>
  <c r="P7541" i="6"/>
  <c r="P7542" i="6"/>
  <c r="P7543" i="6"/>
  <c r="P7544" i="6"/>
  <c r="P7545" i="6"/>
  <c r="P7546" i="6"/>
  <c r="P7547" i="6"/>
  <c r="P7548" i="6"/>
  <c r="P7549" i="6"/>
  <c r="P7550" i="6"/>
  <c r="P7551" i="6"/>
  <c r="P7552" i="6"/>
  <c r="P7553" i="6"/>
  <c r="P7554" i="6"/>
  <c r="P7555" i="6"/>
  <c r="P7556" i="6"/>
  <c r="P7557" i="6"/>
  <c r="P7558" i="6"/>
  <c r="P7559" i="6"/>
  <c r="P7560" i="6"/>
  <c r="P7561" i="6"/>
  <c r="P7562" i="6"/>
  <c r="P7563" i="6"/>
  <c r="P7564" i="6"/>
  <c r="P7565" i="6"/>
  <c r="P7566" i="6"/>
  <c r="P7567" i="6"/>
  <c r="P7568" i="6"/>
  <c r="P7569" i="6"/>
  <c r="P7570" i="6"/>
  <c r="P7571" i="6"/>
  <c r="P7572" i="6"/>
  <c r="P7573" i="6"/>
  <c r="P7574" i="6"/>
  <c r="P7575" i="6"/>
  <c r="P7576" i="6"/>
  <c r="P7577" i="6"/>
  <c r="P7578" i="6"/>
  <c r="P7579" i="6"/>
  <c r="P7580" i="6"/>
  <c r="P7581" i="6"/>
  <c r="P7582" i="6"/>
  <c r="P7583" i="6"/>
  <c r="P7584" i="6"/>
  <c r="P7585" i="6"/>
  <c r="P7586" i="6"/>
  <c r="P7587" i="6"/>
  <c r="P7588" i="6"/>
  <c r="P7589" i="6"/>
  <c r="P7590" i="6"/>
  <c r="P7591" i="6"/>
  <c r="P7592" i="6"/>
  <c r="P7593" i="6"/>
  <c r="P7594" i="6"/>
  <c r="P7595" i="6"/>
  <c r="P7596" i="6"/>
  <c r="P7597" i="6"/>
  <c r="P7598" i="6"/>
  <c r="P7599" i="6"/>
  <c r="P7600" i="6"/>
  <c r="P7601" i="6"/>
  <c r="P7602" i="6"/>
  <c r="P7603" i="6"/>
  <c r="P7604" i="6"/>
  <c r="P7605" i="6"/>
  <c r="P7606" i="6"/>
  <c r="P7607" i="6"/>
  <c r="P7608" i="6"/>
  <c r="P7609" i="6"/>
  <c r="P7610" i="6"/>
  <c r="P7611" i="6"/>
  <c r="P7612" i="6"/>
  <c r="P7613" i="6"/>
  <c r="P7614" i="6"/>
  <c r="P7615" i="6"/>
  <c r="P7616" i="6"/>
  <c r="P7617" i="6"/>
  <c r="P7618" i="6"/>
  <c r="P7619" i="6"/>
  <c r="P7620" i="6"/>
  <c r="P7621" i="6"/>
  <c r="P7622" i="6"/>
  <c r="P7623" i="6"/>
  <c r="P7624" i="6"/>
  <c r="P7625" i="6"/>
  <c r="P7626" i="6"/>
  <c r="P7627" i="6"/>
  <c r="P7628" i="6"/>
  <c r="P7629" i="6"/>
  <c r="P7630" i="6"/>
  <c r="P7631" i="6"/>
  <c r="P7632" i="6"/>
  <c r="P7633" i="6"/>
  <c r="P7634" i="6"/>
  <c r="P7635" i="6"/>
  <c r="P7636" i="6"/>
  <c r="P7637" i="6"/>
  <c r="P7638" i="6"/>
  <c r="P7639" i="6"/>
  <c r="P7640" i="6"/>
  <c r="P7641" i="6"/>
  <c r="P7642" i="6"/>
  <c r="P7643" i="6"/>
  <c r="P7644" i="6"/>
  <c r="P7645" i="6"/>
  <c r="P7646" i="6"/>
  <c r="P7647" i="6"/>
  <c r="P7648" i="6"/>
  <c r="P7649" i="6"/>
  <c r="P7650" i="6"/>
  <c r="P7651" i="6"/>
  <c r="P7652" i="6"/>
  <c r="P7653" i="6"/>
  <c r="P7654" i="6"/>
  <c r="P7655" i="6"/>
  <c r="P7656" i="6"/>
  <c r="P7657" i="6"/>
  <c r="P7658" i="6"/>
  <c r="P7659" i="6"/>
  <c r="P7660" i="6"/>
  <c r="P7661" i="6"/>
  <c r="P7662" i="6"/>
  <c r="P7663" i="6"/>
  <c r="P7664" i="6"/>
  <c r="P7665" i="6"/>
  <c r="P7666" i="6"/>
  <c r="P7667" i="6"/>
  <c r="P7668" i="6"/>
  <c r="P7669" i="6"/>
  <c r="P7670" i="6"/>
  <c r="P7671" i="6"/>
  <c r="P7672" i="6"/>
  <c r="P7673" i="6"/>
  <c r="P7674" i="6"/>
  <c r="P7675" i="6"/>
  <c r="P7676" i="6"/>
  <c r="P7677" i="6"/>
  <c r="P7678" i="6"/>
  <c r="P7679" i="6"/>
  <c r="P7680" i="6"/>
  <c r="P7681" i="6"/>
  <c r="P7682" i="6"/>
  <c r="P7683" i="6"/>
  <c r="P7684" i="6"/>
  <c r="P7685" i="6"/>
  <c r="P7686" i="6"/>
  <c r="P7687" i="6"/>
  <c r="P7688" i="6"/>
  <c r="P7689" i="6"/>
  <c r="P7690" i="6"/>
  <c r="P7691" i="6"/>
  <c r="P7692" i="6"/>
  <c r="P7693" i="6"/>
  <c r="P7694" i="6"/>
  <c r="P7695" i="6"/>
  <c r="P7696" i="6"/>
  <c r="P7697" i="6"/>
  <c r="P7698" i="6"/>
  <c r="P7699" i="6"/>
  <c r="P7700" i="6"/>
  <c r="P7701" i="6"/>
  <c r="P7702" i="6"/>
  <c r="P7703" i="6"/>
  <c r="P7704" i="6"/>
  <c r="P7705" i="6"/>
  <c r="P7706" i="6"/>
  <c r="P7707" i="6"/>
  <c r="P7708" i="6"/>
  <c r="P7709" i="6"/>
  <c r="P7710" i="6"/>
  <c r="P7711" i="6"/>
  <c r="P7712" i="6"/>
  <c r="P7713" i="6"/>
  <c r="P7714" i="6"/>
  <c r="P7715" i="6"/>
  <c r="P7716" i="6"/>
  <c r="P7717" i="6"/>
  <c r="P7718" i="6"/>
  <c r="P7719" i="6"/>
  <c r="P7720" i="6"/>
  <c r="P7721" i="6"/>
  <c r="P7722" i="6"/>
  <c r="P7723" i="6"/>
  <c r="P7724" i="6"/>
  <c r="P7725" i="6"/>
  <c r="P7726" i="6"/>
  <c r="P7727" i="6"/>
  <c r="P7728" i="6"/>
  <c r="P7729" i="6"/>
  <c r="P7730" i="6"/>
  <c r="P7731" i="6"/>
  <c r="P7732" i="6"/>
  <c r="P7733" i="6"/>
  <c r="P7734" i="6"/>
  <c r="P7735" i="6"/>
  <c r="P7736" i="6"/>
  <c r="P7737" i="6"/>
  <c r="P7738" i="6"/>
  <c r="P7739" i="6"/>
  <c r="P7740" i="6"/>
  <c r="P7741" i="6"/>
  <c r="P7742" i="6"/>
  <c r="P7743" i="6"/>
  <c r="P7744" i="6"/>
  <c r="P7745" i="6"/>
  <c r="P7746" i="6"/>
  <c r="P7747" i="6"/>
  <c r="P7748" i="6"/>
  <c r="P7749" i="6"/>
  <c r="P7750" i="6"/>
  <c r="P7751" i="6"/>
  <c r="P7752" i="6"/>
  <c r="P7753" i="6"/>
  <c r="P7754" i="6"/>
  <c r="P7755" i="6"/>
  <c r="P7756" i="6"/>
  <c r="P7757" i="6"/>
  <c r="P7758" i="6"/>
  <c r="P7759" i="6"/>
  <c r="P7760" i="6"/>
  <c r="P7761" i="6"/>
  <c r="P7762" i="6"/>
  <c r="P7763" i="6"/>
  <c r="P7764" i="6"/>
  <c r="P7765" i="6"/>
  <c r="P7766" i="6"/>
  <c r="P7767" i="6"/>
  <c r="P7768" i="6"/>
  <c r="P7769" i="6"/>
  <c r="P7770" i="6"/>
  <c r="P7771" i="6"/>
  <c r="P7772" i="6"/>
  <c r="P7773" i="6"/>
  <c r="P7774" i="6"/>
  <c r="P7775" i="6"/>
  <c r="P7776" i="6"/>
  <c r="P7777" i="6"/>
  <c r="P7778" i="6"/>
  <c r="P7779" i="6"/>
  <c r="P7780" i="6"/>
  <c r="P7781" i="6"/>
  <c r="P7782" i="6"/>
  <c r="P7783" i="6"/>
  <c r="P7784" i="6"/>
  <c r="P7785" i="6"/>
  <c r="P7786" i="6"/>
  <c r="P7787" i="6"/>
  <c r="P7788" i="6"/>
  <c r="P7789" i="6"/>
  <c r="P7790" i="6"/>
  <c r="P7791" i="6"/>
  <c r="P7792" i="6"/>
  <c r="P7793" i="6"/>
  <c r="P7794" i="6"/>
  <c r="P7795" i="6"/>
  <c r="P7796" i="6"/>
  <c r="P7797" i="6"/>
  <c r="P7798" i="6"/>
  <c r="P7799" i="6"/>
  <c r="P7800" i="6"/>
  <c r="P7801" i="6"/>
  <c r="P7802" i="6"/>
  <c r="P7803" i="6"/>
  <c r="P7804" i="6"/>
  <c r="P7805" i="6"/>
  <c r="P7806" i="6"/>
  <c r="P7807" i="6"/>
  <c r="P7808" i="6"/>
  <c r="P7809" i="6"/>
  <c r="P7810" i="6"/>
  <c r="P7811" i="6"/>
  <c r="P7812" i="6"/>
  <c r="P7813" i="6"/>
  <c r="P7814" i="6"/>
  <c r="P7815" i="6"/>
  <c r="P7816" i="6"/>
  <c r="P7817" i="6"/>
  <c r="P7818" i="6"/>
  <c r="P7819" i="6"/>
  <c r="P7820" i="6"/>
  <c r="P7821" i="6"/>
  <c r="P7822" i="6"/>
  <c r="P7823" i="6"/>
  <c r="P7824" i="6"/>
  <c r="P7825" i="6"/>
  <c r="P7826" i="6"/>
  <c r="P7827" i="6"/>
  <c r="P7828" i="6"/>
  <c r="P7829" i="6"/>
  <c r="P7830" i="6"/>
  <c r="P7831" i="6"/>
  <c r="P7832" i="6"/>
  <c r="P7833" i="6"/>
  <c r="P7834" i="6"/>
  <c r="P7835" i="6"/>
  <c r="P7836" i="6"/>
  <c r="P7837" i="6"/>
  <c r="P7838" i="6"/>
  <c r="P7839" i="6"/>
  <c r="P7840" i="6"/>
  <c r="P7841" i="6"/>
  <c r="P7842" i="6"/>
  <c r="P7843" i="6"/>
  <c r="P7844" i="6"/>
  <c r="P7845" i="6"/>
  <c r="P7846" i="6"/>
  <c r="P7847" i="6"/>
  <c r="P7848" i="6"/>
  <c r="P7849" i="6"/>
  <c r="P7850" i="6"/>
  <c r="P7851" i="6"/>
  <c r="P7852" i="6"/>
  <c r="P7853" i="6"/>
  <c r="P7854" i="6"/>
  <c r="P7855" i="6"/>
  <c r="P7856" i="6"/>
  <c r="P7857" i="6"/>
  <c r="P7858" i="6"/>
  <c r="P7859" i="6"/>
  <c r="P7860" i="6"/>
  <c r="P7861" i="6"/>
  <c r="P7862" i="6"/>
  <c r="P7863" i="6"/>
  <c r="P7864" i="6"/>
  <c r="P7865" i="6"/>
  <c r="P7866" i="6"/>
  <c r="P7867" i="6"/>
  <c r="P7868" i="6"/>
  <c r="P7869" i="6"/>
  <c r="P7870" i="6"/>
  <c r="P7871" i="6"/>
  <c r="P7872" i="6"/>
  <c r="P7873" i="6"/>
  <c r="P7874" i="6"/>
  <c r="P7875" i="6"/>
  <c r="P7876" i="6"/>
  <c r="P7877" i="6"/>
  <c r="P7878" i="6"/>
  <c r="P7879" i="6"/>
  <c r="P7880" i="6"/>
  <c r="P7881" i="6"/>
  <c r="P7882" i="6"/>
  <c r="P7883" i="6"/>
  <c r="P7884" i="6"/>
  <c r="P7885" i="6"/>
  <c r="P7886" i="6"/>
  <c r="P7887" i="6"/>
  <c r="P7888" i="6"/>
  <c r="P7889" i="6"/>
  <c r="P7890" i="6"/>
  <c r="P7891" i="6"/>
  <c r="P7892" i="6"/>
  <c r="P7893" i="6"/>
  <c r="P7894" i="6"/>
  <c r="P7895" i="6"/>
  <c r="P7896" i="6"/>
  <c r="P7897" i="6"/>
  <c r="P7898" i="6"/>
  <c r="P7899" i="6"/>
  <c r="P7900" i="6"/>
  <c r="P7901" i="6"/>
  <c r="P7902" i="6"/>
  <c r="P7903" i="6"/>
  <c r="P7904" i="6"/>
  <c r="P7905" i="6"/>
  <c r="P7906" i="6"/>
  <c r="P7907" i="6"/>
  <c r="P7908" i="6"/>
  <c r="P7909" i="6"/>
  <c r="P7910" i="6"/>
  <c r="P7911" i="6"/>
  <c r="P7912" i="6"/>
  <c r="P7913" i="6"/>
  <c r="P7914" i="6"/>
  <c r="P7915" i="6"/>
  <c r="P7916" i="6"/>
  <c r="P7917" i="6"/>
  <c r="P7918" i="6"/>
  <c r="P7919" i="6"/>
  <c r="P7920" i="6"/>
  <c r="P7921" i="6"/>
  <c r="P7922" i="6"/>
  <c r="P7923" i="6"/>
  <c r="P7924" i="6"/>
  <c r="P7925" i="6"/>
  <c r="P7926" i="6"/>
  <c r="P7927" i="6"/>
  <c r="P7928" i="6"/>
  <c r="P7929" i="6"/>
  <c r="P7930" i="6"/>
  <c r="P7931" i="6"/>
  <c r="P7932" i="6"/>
  <c r="P7933" i="6"/>
  <c r="P7934" i="6"/>
  <c r="P7935" i="6"/>
  <c r="P7936" i="6"/>
  <c r="P7937" i="6"/>
  <c r="P7938" i="6"/>
  <c r="P7939" i="6"/>
  <c r="P7940" i="6"/>
  <c r="P7941" i="6"/>
  <c r="P7942" i="6"/>
  <c r="P7943" i="6"/>
  <c r="P7944" i="6"/>
  <c r="P7945" i="6"/>
  <c r="P7946" i="6"/>
  <c r="P7947" i="6"/>
  <c r="P7948" i="6"/>
  <c r="P7949" i="6"/>
  <c r="P7950" i="6"/>
  <c r="P7951" i="6"/>
  <c r="P7952" i="6"/>
  <c r="P7953" i="6"/>
  <c r="P7954" i="6"/>
  <c r="P7955" i="6"/>
  <c r="P7956" i="6"/>
  <c r="P7957" i="6"/>
  <c r="P7958" i="6"/>
  <c r="P7959" i="6"/>
  <c r="P7960" i="6"/>
  <c r="P7961" i="6"/>
  <c r="P7962" i="6"/>
  <c r="P7963" i="6"/>
  <c r="P7964" i="6"/>
  <c r="P7965" i="6"/>
  <c r="P7966" i="6"/>
  <c r="P7967" i="6"/>
  <c r="P7968" i="6"/>
  <c r="P7969" i="6"/>
  <c r="P7970" i="6"/>
  <c r="P7971" i="6"/>
  <c r="P7972" i="6"/>
  <c r="P7973" i="6"/>
  <c r="P7974" i="6"/>
  <c r="P7975" i="6"/>
  <c r="P7976" i="6"/>
  <c r="P7977" i="6"/>
  <c r="P7978" i="6"/>
  <c r="P7979" i="6"/>
  <c r="P7980" i="6"/>
  <c r="P7981" i="6"/>
  <c r="P7982" i="6"/>
  <c r="P7983" i="6"/>
  <c r="P7984" i="6"/>
  <c r="P7985" i="6"/>
  <c r="P7986" i="6"/>
  <c r="P7987" i="6"/>
  <c r="P7988" i="6"/>
  <c r="P7989" i="6"/>
  <c r="P7990" i="6"/>
  <c r="P7991" i="6"/>
  <c r="P7992" i="6"/>
  <c r="P7993" i="6"/>
  <c r="P7994" i="6"/>
  <c r="P7995" i="6"/>
  <c r="P7996" i="6"/>
  <c r="P7997" i="6"/>
  <c r="P7998" i="6"/>
  <c r="P7999" i="6"/>
  <c r="P8000" i="6"/>
  <c r="P8001" i="6"/>
  <c r="P8002" i="6"/>
  <c r="P8003" i="6"/>
  <c r="P8004" i="6"/>
  <c r="P8005" i="6"/>
  <c r="P8006" i="6"/>
  <c r="P8007" i="6"/>
  <c r="P8008" i="6"/>
  <c r="P8009" i="6"/>
  <c r="P8010" i="6"/>
  <c r="P8011" i="6"/>
  <c r="P8012" i="6"/>
  <c r="P8013" i="6"/>
  <c r="P8014" i="6"/>
  <c r="P8015" i="6"/>
  <c r="P8016" i="6"/>
  <c r="P8017" i="6"/>
  <c r="P8018" i="6"/>
  <c r="P8019" i="6"/>
  <c r="P8020" i="6"/>
  <c r="P8021" i="6"/>
  <c r="P8022" i="6"/>
  <c r="P8023" i="6"/>
  <c r="P8024" i="6"/>
  <c r="P8025" i="6"/>
  <c r="P8026" i="6"/>
  <c r="P8027" i="6"/>
  <c r="P8028" i="6"/>
  <c r="P8029" i="6"/>
  <c r="P8030" i="6"/>
  <c r="P8031" i="6"/>
  <c r="P8032" i="6"/>
  <c r="P8033" i="6"/>
  <c r="P8034" i="6"/>
  <c r="P8035" i="6"/>
  <c r="P8036" i="6"/>
  <c r="P8037" i="6"/>
  <c r="P8038" i="6"/>
  <c r="P8039" i="6"/>
  <c r="P8040" i="6"/>
  <c r="P8041" i="6"/>
  <c r="P8042" i="6"/>
  <c r="P8043" i="6"/>
  <c r="P8044" i="6"/>
  <c r="P8045" i="6"/>
  <c r="P8046" i="6"/>
  <c r="P8047" i="6"/>
  <c r="P8048" i="6"/>
  <c r="P8049" i="6"/>
  <c r="P8050" i="6"/>
  <c r="P8051" i="6"/>
  <c r="P8052" i="6"/>
  <c r="P8053" i="6"/>
  <c r="P8054" i="6"/>
  <c r="P8055" i="6"/>
  <c r="P8056" i="6"/>
  <c r="P8057" i="6"/>
  <c r="P8058" i="6"/>
  <c r="P8059" i="6"/>
  <c r="P8060" i="6"/>
  <c r="P8061" i="6"/>
  <c r="P8062" i="6"/>
  <c r="P8063" i="6"/>
  <c r="P8064" i="6"/>
  <c r="P8065" i="6"/>
  <c r="P8066" i="6"/>
  <c r="P8067" i="6"/>
  <c r="P8068" i="6"/>
  <c r="P8069" i="6"/>
  <c r="P8070" i="6"/>
  <c r="P8071" i="6"/>
  <c r="P8072" i="6"/>
  <c r="P8073" i="6"/>
  <c r="P8074" i="6"/>
  <c r="P8075" i="6"/>
  <c r="P8076" i="6"/>
  <c r="P8077" i="6"/>
  <c r="P8078" i="6"/>
  <c r="P8079" i="6"/>
  <c r="P8080" i="6"/>
  <c r="P8081" i="6"/>
  <c r="P8082" i="6"/>
  <c r="P8083" i="6"/>
  <c r="P8084" i="6"/>
  <c r="P8085" i="6"/>
  <c r="P8086" i="6"/>
  <c r="P8087" i="6"/>
  <c r="P8088" i="6"/>
  <c r="P8089" i="6"/>
  <c r="P8090" i="6"/>
  <c r="P8091" i="6"/>
  <c r="P8092" i="6"/>
  <c r="P8093" i="6"/>
  <c r="P8094" i="6"/>
  <c r="P8095" i="6"/>
  <c r="P8096" i="6"/>
  <c r="P8097" i="6"/>
  <c r="P8098" i="6"/>
  <c r="P8099" i="6"/>
  <c r="P8100" i="6"/>
  <c r="P8101" i="6"/>
  <c r="P8102" i="6"/>
  <c r="P8103" i="6"/>
  <c r="P8104" i="6"/>
  <c r="P8105" i="6"/>
  <c r="P8106" i="6"/>
  <c r="P8107" i="6"/>
  <c r="P8108" i="6"/>
  <c r="P8109" i="6"/>
  <c r="P8110" i="6"/>
  <c r="P8111" i="6"/>
  <c r="P8112" i="6"/>
  <c r="P8113" i="6"/>
  <c r="P8114" i="6"/>
  <c r="P8115" i="6"/>
  <c r="P8116" i="6"/>
  <c r="P8117" i="6"/>
  <c r="P8118" i="6"/>
  <c r="P8119" i="6"/>
  <c r="P8120" i="6"/>
  <c r="P8121" i="6"/>
  <c r="P8122" i="6"/>
  <c r="P8123" i="6"/>
  <c r="P8124" i="6"/>
  <c r="P8125" i="6"/>
  <c r="P8126" i="6"/>
  <c r="P8127" i="6"/>
  <c r="P8128" i="6"/>
  <c r="P8129" i="6"/>
  <c r="P8130" i="6"/>
  <c r="P8131" i="6"/>
  <c r="P8132" i="6"/>
  <c r="P8133" i="6"/>
  <c r="P8134" i="6"/>
  <c r="P8135" i="6"/>
  <c r="P8136" i="6"/>
  <c r="P8137" i="6"/>
  <c r="P8138" i="6"/>
  <c r="P8139" i="6"/>
  <c r="P8140" i="6"/>
  <c r="P8141" i="6"/>
  <c r="P8142" i="6"/>
  <c r="P8143" i="6"/>
  <c r="P8144" i="6"/>
  <c r="P8145" i="6"/>
  <c r="P8146" i="6"/>
  <c r="P8147" i="6"/>
  <c r="P8148" i="6"/>
  <c r="P8149" i="6"/>
  <c r="P8150" i="6"/>
  <c r="P8151" i="6"/>
  <c r="P8152" i="6"/>
  <c r="P8153" i="6"/>
  <c r="P8154" i="6"/>
  <c r="P8155" i="6"/>
  <c r="P8156" i="6"/>
  <c r="P8157" i="6"/>
  <c r="P8158" i="6"/>
  <c r="P8159" i="6"/>
  <c r="P8160" i="6"/>
  <c r="P8161" i="6"/>
  <c r="P8162" i="6"/>
  <c r="P8163" i="6"/>
  <c r="P8164" i="6"/>
  <c r="P8165" i="6"/>
  <c r="P8166" i="6"/>
  <c r="P8167" i="6"/>
  <c r="P8168" i="6"/>
  <c r="P8169" i="6"/>
  <c r="P8170" i="6"/>
  <c r="P8171" i="6"/>
  <c r="P8172" i="6"/>
  <c r="P8173" i="6"/>
  <c r="P8174" i="6"/>
  <c r="P8175" i="6"/>
  <c r="P8176" i="6"/>
  <c r="P8177" i="6"/>
  <c r="P8178" i="6"/>
  <c r="P8179" i="6"/>
  <c r="P8180" i="6"/>
  <c r="P8181" i="6"/>
  <c r="P8182" i="6"/>
  <c r="P8183" i="6"/>
  <c r="P8184" i="6"/>
  <c r="P8185" i="6"/>
  <c r="P8186" i="6"/>
  <c r="P8187" i="6"/>
  <c r="P8188" i="6"/>
  <c r="P8189" i="6"/>
  <c r="P8190" i="6"/>
  <c r="P8191" i="6"/>
  <c r="P8192" i="6"/>
  <c r="P8193" i="6"/>
  <c r="P8194" i="6"/>
  <c r="P8195" i="6"/>
  <c r="P8196" i="6"/>
  <c r="P8197" i="6"/>
  <c r="P8198" i="6"/>
  <c r="P8199" i="6"/>
  <c r="P8200" i="6"/>
  <c r="P8201" i="6"/>
  <c r="P8202" i="6"/>
  <c r="P8203" i="6"/>
  <c r="P8204" i="6"/>
  <c r="P8205" i="6"/>
  <c r="P8206" i="6"/>
  <c r="P8207" i="6"/>
  <c r="P8208" i="6"/>
  <c r="P8209" i="6"/>
  <c r="P8210" i="6"/>
  <c r="P8211" i="6"/>
  <c r="P8212" i="6"/>
  <c r="P8213" i="6"/>
  <c r="P8214" i="6"/>
  <c r="P8215" i="6"/>
  <c r="P8216" i="6"/>
  <c r="P8217" i="6"/>
  <c r="P8218" i="6"/>
  <c r="P8219" i="6"/>
  <c r="P8220" i="6"/>
  <c r="P8221" i="6"/>
  <c r="P8222" i="6"/>
  <c r="P8223" i="6"/>
  <c r="P8224" i="6"/>
  <c r="P8225" i="6"/>
  <c r="P8226" i="6"/>
  <c r="P8227" i="6"/>
  <c r="P8228" i="6"/>
  <c r="P8229" i="6"/>
  <c r="P8230" i="6"/>
  <c r="P8231" i="6"/>
  <c r="P8232" i="6"/>
  <c r="P8233" i="6"/>
  <c r="P8234" i="6"/>
  <c r="P8235" i="6"/>
  <c r="P8236" i="6"/>
  <c r="P8237" i="6"/>
  <c r="P8238" i="6"/>
  <c r="P8239" i="6"/>
  <c r="P8240" i="6"/>
  <c r="P8241" i="6"/>
  <c r="P8242" i="6"/>
  <c r="P8243" i="6"/>
  <c r="P8244" i="6"/>
  <c r="P8245" i="6"/>
  <c r="P8246" i="6"/>
  <c r="P8247" i="6"/>
  <c r="P8248" i="6"/>
  <c r="P8249" i="6"/>
  <c r="P8250" i="6"/>
  <c r="P8251" i="6"/>
  <c r="P8252" i="6"/>
  <c r="P8253" i="6"/>
  <c r="P8254" i="6"/>
  <c r="P8255" i="6"/>
  <c r="P8256" i="6"/>
  <c r="P8257" i="6"/>
  <c r="P8258" i="6"/>
  <c r="P8259" i="6"/>
  <c r="P8260" i="6"/>
  <c r="P8261" i="6"/>
  <c r="P8262" i="6"/>
  <c r="P8263" i="6"/>
  <c r="P8264" i="6"/>
  <c r="P8265" i="6"/>
  <c r="P8266" i="6"/>
  <c r="P8267" i="6"/>
  <c r="P8268" i="6"/>
  <c r="P8269" i="6"/>
  <c r="P8270" i="6"/>
  <c r="P8271" i="6"/>
  <c r="P8272" i="6"/>
  <c r="P8273" i="6"/>
  <c r="P8274" i="6"/>
  <c r="P8275" i="6"/>
  <c r="P8276" i="6"/>
  <c r="P8277" i="6"/>
  <c r="P8278" i="6"/>
  <c r="P8279" i="6"/>
  <c r="P8280" i="6"/>
  <c r="P8281" i="6"/>
  <c r="P8282" i="6"/>
  <c r="P8283" i="6"/>
  <c r="P8284" i="6"/>
  <c r="P8285" i="6"/>
  <c r="P8286" i="6"/>
  <c r="P8287" i="6"/>
  <c r="P8288" i="6"/>
  <c r="P8289" i="6"/>
  <c r="P8290" i="6"/>
  <c r="P8291" i="6"/>
  <c r="P8292" i="6"/>
  <c r="P8293" i="6"/>
  <c r="P8294" i="6"/>
  <c r="P8295" i="6"/>
  <c r="P8296" i="6"/>
  <c r="P8297" i="6"/>
  <c r="P8298" i="6"/>
  <c r="P8299" i="6"/>
  <c r="P8300" i="6"/>
  <c r="P8301" i="6"/>
  <c r="P8302" i="6"/>
  <c r="P8303" i="6"/>
  <c r="P8304" i="6"/>
  <c r="P8305" i="6"/>
  <c r="P8306" i="6"/>
  <c r="P8307" i="6"/>
  <c r="P8308" i="6"/>
  <c r="P8309" i="6"/>
  <c r="P8310" i="6"/>
  <c r="P8311" i="6"/>
  <c r="P8312" i="6"/>
  <c r="P8313" i="6"/>
  <c r="P8314" i="6"/>
  <c r="P8315" i="6"/>
  <c r="P8316" i="6"/>
  <c r="P8317" i="6"/>
  <c r="P8318" i="6"/>
  <c r="P8319" i="6"/>
  <c r="P8320" i="6"/>
  <c r="P8321" i="6"/>
  <c r="P8322" i="6"/>
  <c r="P8323" i="6"/>
  <c r="P8324" i="6"/>
  <c r="P8325" i="6"/>
  <c r="P8326" i="6"/>
  <c r="P8327" i="6"/>
  <c r="P8328" i="6"/>
  <c r="P8329" i="6"/>
  <c r="P8330" i="6"/>
  <c r="P8331" i="6"/>
  <c r="P8332" i="6"/>
  <c r="P8333" i="6"/>
  <c r="P8334" i="6"/>
  <c r="P8335" i="6"/>
  <c r="P8336" i="6"/>
  <c r="P8337" i="6"/>
  <c r="P8338" i="6"/>
  <c r="P8339" i="6"/>
  <c r="P8340" i="6"/>
  <c r="P8341" i="6"/>
  <c r="P8342" i="6"/>
  <c r="P8343" i="6"/>
  <c r="P8344" i="6"/>
  <c r="P8345" i="6"/>
  <c r="P8346" i="6"/>
  <c r="P8347" i="6"/>
  <c r="P8348" i="6"/>
  <c r="P8349" i="6"/>
  <c r="P8350" i="6"/>
  <c r="P8351" i="6"/>
  <c r="P8352" i="6"/>
  <c r="P8353" i="6"/>
  <c r="P8354" i="6"/>
  <c r="P8355" i="6"/>
  <c r="P8356" i="6"/>
  <c r="P8357" i="6"/>
  <c r="P8358" i="6"/>
  <c r="P8359" i="6"/>
  <c r="P8360" i="6"/>
  <c r="P8361" i="6"/>
  <c r="P8362" i="6"/>
  <c r="P8363" i="6"/>
  <c r="P8364" i="6"/>
  <c r="P8365" i="6"/>
  <c r="P8366" i="6"/>
  <c r="P8367" i="6"/>
  <c r="P8368" i="6"/>
  <c r="P8369" i="6"/>
  <c r="P8370" i="6"/>
  <c r="P8371" i="6"/>
  <c r="P8372" i="6"/>
  <c r="P8373" i="6"/>
  <c r="P8374" i="6"/>
  <c r="P8375" i="6"/>
  <c r="P8376" i="6"/>
  <c r="P8377" i="6"/>
  <c r="P8378" i="6"/>
  <c r="P8379" i="6"/>
  <c r="P8380" i="6"/>
  <c r="P8381" i="6"/>
  <c r="P8382" i="6"/>
  <c r="P8383" i="6"/>
  <c r="P8384" i="6"/>
  <c r="P8385" i="6"/>
  <c r="P8386" i="6"/>
  <c r="P8387" i="6"/>
  <c r="P8388" i="6"/>
  <c r="P8389" i="6"/>
  <c r="P8390" i="6"/>
  <c r="P8391" i="6"/>
  <c r="P8392" i="6"/>
  <c r="P8393" i="6"/>
  <c r="P8394" i="6"/>
  <c r="P8395" i="6"/>
  <c r="P8396" i="6"/>
  <c r="P8397" i="6"/>
  <c r="P8398" i="6"/>
  <c r="P8399" i="6"/>
  <c r="P8400" i="6"/>
  <c r="P8401" i="6"/>
  <c r="P8402" i="6"/>
  <c r="P8403" i="6"/>
  <c r="P8404" i="6"/>
  <c r="P8405" i="6"/>
  <c r="P8406" i="6"/>
  <c r="P8407" i="6"/>
  <c r="P8408" i="6"/>
  <c r="P8409" i="6"/>
  <c r="P8410" i="6"/>
  <c r="P8411" i="6"/>
  <c r="P8412" i="6"/>
  <c r="P8413" i="6"/>
  <c r="P8414" i="6"/>
  <c r="P8415" i="6"/>
  <c r="P8416" i="6"/>
  <c r="P8417" i="6"/>
  <c r="P8418" i="6"/>
  <c r="P8419" i="6"/>
  <c r="P8420" i="6"/>
  <c r="P8421" i="6"/>
  <c r="P8422" i="6"/>
  <c r="P8423" i="6"/>
  <c r="P8424" i="6"/>
  <c r="P8425" i="6"/>
  <c r="P8426" i="6"/>
  <c r="P8427" i="6"/>
  <c r="P8428" i="6"/>
  <c r="P8429" i="6"/>
  <c r="P8430" i="6"/>
  <c r="P8431" i="6"/>
  <c r="P8432" i="6"/>
  <c r="P8433" i="6"/>
  <c r="P8434" i="6"/>
  <c r="P8435" i="6"/>
  <c r="P8436" i="6"/>
  <c r="P8437" i="6"/>
  <c r="P8438" i="6"/>
  <c r="P8439" i="6"/>
  <c r="P8440" i="6"/>
  <c r="P8441" i="6"/>
  <c r="P8442" i="6"/>
  <c r="P8443" i="6"/>
  <c r="P8444" i="6"/>
  <c r="P8445" i="6"/>
  <c r="P8446" i="6"/>
  <c r="P8447" i="6"/>
  <c r="P8448" i="6"/>
  <c r="P8449" i="6"/>
  <c r="P8450" i="6"/>
  <c r="P8451" i="6"/>
  <c r="P8452" i="6"/>
  <c r="P8453" i="6"/>
  <c r="P8454" i="6"/>
  <c r="P8455" i="6"/>
  <c r="P8456" i="6"/>
  <c r="P8457" i="6"/>
  <c r="P8458" i="6"/>
  <c r="P8459" i="6"/>
  <c r="P8460" i="6"/>
  <c r="P8461" i="6"/>
  <c r="P8462" i="6"/>
  <c r="P8463" i="6"/>
  <c r="P8464" i="6"/>
  <c r="P8465" i="6"/>
  <c r="P8466" i="6"/>
  <c r="P8467" i="6"/>
  <c r="P8468" i="6"/>
  <c r="P8469" i="6"/>
  <c r="P8470" i="6"/>
  <c r="P8471" i="6"/>
  <c r="P8472" i="6"/>
  <c r="P8473" i="6"/>
  <c r="P8474" i="6"/>
  <c r="P8475" i="6"/>
  <c r="P8476" i="6"/>
  <c r="P8477" i="6"/>
  <c r="P8478" i="6"/>
  <c r="P8479" i="6"/>
  <c r="P8480" i="6"/>
  <c r="P8481" i="6"/>
  <c r="P8482" i="6"/>
  <c r="P8483" i="6"/>
  <c r="P8484" i="6"/>
  <c r="P8485" i="6"/>
  <c r="P8486" i="6"/>
  <c r="P8487" i="6"/>
  <c r="P8488" i="6"/>
  <c r="P8489" i="6"/>
  <c r="P8490" i="6"/>
  <c r="P8491" i="6"/>
  <c r="P8492" i="6"/>
  <c r="P8493" i="6"/>
  <c r="P8494" i="6"/>
  <c r="P8495" i="6"/>
  <c r="P8496" i="6"/>
  <c r="P8497" i="6"/>
  <c r="P8498" i="6"/>
  <c r="P8499" i="6"/>
  <c r="P8500" i="6"/>
  <c r="P8501" i="6"/>
  <c r="P8502" i="6"/>
  <c r="P8503" i="6"/>
  <c r="P8504" i="6"/>
  <c r="P8505" i="6"/>
  <c r="P8506" i="6"/>
  <c r="P8507" i="6"/>
  <c r="P8508" i="6"/>
  <c r="P8509" i="6"/>
  <c r="P8510" i="6"/>
  <c r="P8511" i="6"/>
  <c r="P8512" i="6"/>
  <c r="P8513" i="6"/>
  <c r="P8514" i="6"/>
  <c r="P8515" i="6"/>
  <c r="P8516" i="6"/>
  <c r="P8517" i="6"/>
  <c r="P8518" i="6"/>
  <c r="P8519" i="6"/>
  <c r="P8520" i="6"/>
  <c r="P8521" i="6"/>
  <c r="P8522" i="6"/>
  <c r="P8523" i="6"/>
  <c r="P8524" i="6"/>
  <c r="P8525" i="6"/>
  <c r="P8526" i="6"/>
  <c r="P8527" i="6"/>
  <c r="P8528" i="6"/>
  <c r="P8529" i="6"/>
  <c r="P8530" i="6"/>
  <c r="P8531" i="6"/>
  <c r="P8532" i="6"/>
  <c r="P8533" i="6"/>
  <c r="P8534" i="6"/>
  <c r="P8535" i="6"/>
  <c r="P8536" i="6"/>
  <c r="P8537" i="6"/>
  <c r="P8538" i="6"/>
  <c r="P8539" i="6"/>
  <c r="P8540" i="6"/>
  <c r="P8541" i="6"/>
  <c r="P8542" i="6"/>
  <c r="P8543" i="6"/>
  <c r="P8544" i="6"/>
  <c r="P8545" i="6"/>
  <c r="P8546" i="6"/>
  <c r="P8547" i="6"/>
  <c r="P8548" i="6"/>
  <c r="P8549" i="6"/>
  <c r="P8550" i="6"/>
  <c r="P8551" i="6"/>
  <c r="P8552" i="6"/>
  <c r="P8553" i="6"/>
  <c r="P8554" i="6"/>
  <c r="P8555" i="6"/>
  <c r="P8556" i="6"/>
  <c r="P8557" i="6"/>
  <c r="P8558" i="6"/>
  <c r="P8559" i="6"/>
  <c r="P8560" i="6"/>
  <c r="P8561" i="6"/>
  <c r="P8562" i="6"/>
  <c r="P8563" i="6"/>
  <c r="P8564" i="6"/>
  <c r="P8565" i="6"/>
  <c r="P8566" i="6"/>
  <c r="P8567" i="6"/>
  <c r="P8568" i="6"/>
  <c r="P8569" i="6"/>
  <c r="P8570" i="6"/>
  <c r="P8571" i="6"/>
  <c r="P8572" i="6"/>
  <c r="P8573" i="6"/>
  <c r="P8574" i="6"/>
  <c r="P8575" i="6"/>
  <c r="P8576" i="6"/>
  <c r="P8577" i="6"/>
  <c r="P8578" i="6"/>
  <c r="P8579" i="6"/>
  <c r="P8580" i="6"/>
  <c r="P8581" i="6"/>
  <c r="P8582" i="6"/>
  <c r="P8583" i="6"/>
  <c r="P8584" i="6"/>
  <c r="P8585" i="6"/>
  <c r="P8586" i="6"/>
  <c r="P8587" i="6"/>
  <c r="P8588" i="6"/>
  <c r="P8589" i="6"/>
  <c r="P8590" i="6"/>
  <c r="P8591" i="6"/>
  <c r="P8592" i="6"/>
  <c r="P8593" i="6"/>
  <c r="P8594" i="6"/>
  <c r="P8595" i="6"/>
  <c r="P8596" i="6"/>
  <c r="P8597" i="6"/>
  <c r="P8598" i="6"/>
  <c r="P8599" i="6"/>
  <c r="P8600" i="6"/>
  <c r="P8601" i="6"/>
  <c r="P8602" i="6"/>
  <c r="P8603" i="6"/>
  <c r="P8604" i="6"/>
  <c r="P8605" i="6"/>
  <c r="P8606" i="6"/>
  <c r="P8607" i="6"/>
  <c r="P8608" i="6"/>
  <c r="P8609" i="6"/>
  <c r="P8610" i="6"/>
  <c r="P8611" i="6"/>
  <c r="P8612" i="6"/>
  <c r="P8613" i="6"/>
  <c r="P8614" i="6"/>
  <c r="P8615" i="6"/>
  <c r="P8616" i="6"/>
  <c r="P8617" i="6"/>
  <c r="P8618" i="6"/>
  <c r="P8619" i="6"/>
  <c r="P8620" i="6"/>
  <c r="P8621" i="6"/>
  <c r="P8622" i="6"/>
  <c r="P8623" i="6"/>
  <c r="P8624" i="6"/>
  <c r="P8625" i="6"/>
  <c r="P8626" i="6"/>
  <c r="P8627" i="6"/>
  <c r="P8628" i="6"/>
  <c r="P8629" i="6"/>
  <c r="P8630" i="6"/>
  <c r="P8631" i="6"/>
  <c r="P8632" i="6"/>
  <c r="P8633" i="6"/>
  <c r="P8634" i="6"/>
  <c r="P8635" i="6"/>
  <c r="P8636" i="6"/>
  <c r="P8637" i="6"/>
  <c r="P8638" i="6"/>
  <c r="P8639" i="6"/>
  <c r="P8640" i="6"/>
  <c r="P8641" i="6"/>
  <c r="P8642" i="6"/>
  <c r="P8643" i="6"/>
  <c r="P8644" i="6"/>
  <c r="P8645" i="6"/>
  <c r="P8646" i="6"/>
  <c r="P8647" i="6"/>
  <c r="P8648" i="6"/>
  <c r="P8649" i="6"/>
  <c r="P8650" i="6"/>
  <c r="P8651" i="6"/>
  <c r="P8652" i="6"/>
  <c r="P8653" i="6"/>
  <c r="P8654" i="6"/>
  <c r="P8655" i="6"/>
  <c r="P8656" i="6"/>
  <c r="P8657" i="6"/>
  <c r="P8658" i="6"/>
  <c r="P8659" i="6"/>
  <c r="P8660" i="6"/>
  <c r="P8661" i="6"/>
  <c r="P8662" i="6"/>
  <c r="P8663" i="6"/>
  <c r="P8664" i="6"/>
  <c r="P8665" i="6"/>
  <c r="P8666" i="6"/>
  <c r="P8667" i="6"/>
  <c r="P8668" i="6"/>
  <c r="P8669" i="6"/>
  <c r="P8670" i="6"/>
  <c r="P8671" i="6"/>
  <c r="P8672" i="6"/>
  <c r="P8673" i="6"/>
  <c r="P8674" i="6"/>
  <c r="P8675" i="6"/>
  <c r="P8676" i="6"/>
  <c r="P8677" i="6"/>
  <c r="P8678" i="6"/>
  <c r="P8679" i="6"/>
  <c r="P8680" i="6"/>
  <c r="P8681" i="6"/>
  <c r="P8682" i="6"/>
  <c r="P8683" i="6"/>
  <c r="P8684" i="6"/>
  <c r="P8685" i="6"/>
  <c r="P8686" i="6"/>
  <c r="P8687" i="6"/>
  <c r="P8688" i="6"/>
  <c r="P8689" i="6"/>
  <c r="P8690" i="6"/>
  <c r="P8691" i="6"/>
  <c r="P8692" i="6"/>
  <c r="P8693" i="6"/>
  <c r="P8694" i="6"/>
  <c r="P8695" i="6"/>
  <c r="P8696" i="6"/>
  <c r="P8697" i="6"/>
  <c r="P8698" i="6"/>
  <c r="P8699" i="6"/>
  <c r="P8700" i="6"/>
  <c r="P8701" i="6"/>
  <c r="P8702" i="6"/>
  <c r="P8703" i="6"/>
  <c r="P8704" i="6"/>
  <c r="P8705" i="6"/>
  <c r="P8706" i="6"/>
  <c r="P8707" i="6"/>
  <c r="P8708" i="6"/>
  <c r="P8709" i="6"/>
  <c r="P8710" i="6"/>
  <c r="P8711" i="6"/>
  <c r="P8712" i="6"/>
  <c r="P8713" i="6"/>
  <c r="P8714" i="6"/>
  <c r="P8715" i="6"/>
  <c r="P8716" i="6"/>
  <c r="P8717" i="6"/>
  <c r="P8718" i="6"/>
  <c r="P8719" i="6"/>
  <c r="P8720" i="6"/>
  <c r="P8721" i="6"/>
  <c r="P8722" i="6"/>
  <c r="P8723" i="6"/>
  <c r="P8724" i="6"/>
  <c r="P8725" i="6"/>
  <c r="P8726" i="6"/>
  <c r="P8727" i="6"/>
  <c r="P8728" i="6"/>
  <c r="P8729" i="6"/>
  <c r="P8730" i="6"/>
  <c r="P8731" i="6"/>
  <c r="P8732" i="6"/>
  <c r="P8733" i="6"/>
  <c r="P8734" i="6"/>
  <c r="P8735" i="6"/>
  <c r="P8736" i="6"/>
  <c r="P8737" i="6"/>
  <c r="P8738" i="6"/>
  <c r="P8739" i="6"/>
  <c r="P8740" i="6"/>
  <c r="P8741" i="6"/>
  <c r="P8742" i="6"/>
  <c r="P8743" i="6"/>
  <c r="P8744" i="6"/>
  <c r="P8745" i="6"/>
  <c r="P8746" i="6"/>
  <c r="P8747" i="6"/>
  <c r="P8748" i="6"/>
  <c r="P8749" i="6"/>
  <c r="P8750" i="6"/>
  <c r="P8751" i="6"/>
  <c r="P8752" i="6"/>
  <c r="P8753" i="6"/>
  <c r="P8754" i="6"/>
  <c r="P8755" i="6"/>
  <c r="P8756" i="6"/>
  <c r="P8757" i="6"/>
  <c r="P8758" i="6"/>
  <c r="P8759" i="6"/>
  <c r="P8760" i="6"/>
  <c r="P8761" i="6"/>
  <c r="P8762" i="6"/>
  <c r="P8763" i="6"/>
  <c r="P8764" i="6"/>
  <c r="P8765" i="6"/>
  <c r="P8766" i="6"/>
  <c r="P8767" i="6"/>
  <c r="P8768" i="6"/>
  <c r="P8769" i="6"/>
  <c r="P8770" i="6"/>
  <c r="P8771" i="6"/>
  <c r="P8772" i="6"/>
  <c r="P8773" i="6"/>
  <c r="P8774" i="6"/>
  <c r="P8775" i="6"/>
  <c r="P8776" i="6"/>
  <c r="P8777" i="6"/>
  <c r="P8778" i="6"/>
  <c r="P8779" i="6"/>
  <c r="P8780" i="6"/>
  <c r="P8781" i="6"/>
  <c r="P8782" i="6"/>
  <c r="P8783" i="6"/>
  <c r="P8784" i="6"/>
  <c r="P8785" i="6"/>
  <c r="P8786" i="6"/>
  <c r="P8787" i="6"/>
  <c r="P8788" i="6"/>
  <c r="P8789" i="6"/>
  <c r="P8790" i="6"/>
  <c r="P8791" i="6"/>
  <c r="P8792" i="6"/>
  <c r="P8793" i="6"/>
  <c r="P8794" i="6"/>
  <c r="P8795" i="6"/>
  <c r="P8796" i="6"/>
  <c r="P8797" i="6"/>
  <c r="P8798" i="6"/>
  <c r="P8799" i="6"/>
  <c r="P8800" i="6"/>
  <c r="P8801" i="6"/>
  <c r="P8802" i="6"/>
  <c r="P8803" i="6"/>
  <c r="P8804" i="6"/>
  <c r="P8805" i="6"/>
  <c r="P8806" i="6"/>
  <c r="P8807" i="6"/>
  <c r="P8808" i="6"/>
  <c r="P8809" i="6"/>
  <c r="P8810" i="6"/>
  <c r="P8811" i="6"/>
  <c r="P8812" i="6"/>
  <c r="P8813" i="6"/>
  <c r="P8814" i="6"/>
  <c r="P8815" i="6"/>
  <c r="P8816" i="6"/>
  <c r="P8817" i="6"/>
  <c r="P8818" i="6"/>
  <c r="P8819" i="6"/>
  <c r="P8820" i="6"/>
  <c r="P8821" i="6"/>
  <c r="P8822" i="6"/>
  <c r="P8823" i="6"/>
  <c r="P8824" i="6"/>
  <c r="P8825" i="6"/>
  <c r="P8826" i="6"/>
  <c r="P8827" i="6"/>
  <c r="P8828" i="6"/>
  <c r="P8829" i="6"/>
  <c r="P8830" i="6"/>
  <c r="P8831" i="6"/>
  <c r="P8832" i="6"/>
  <c r="P8833" i="6"/>
  <c r="P8834" i="6"/>
  <c r="P8835" i="6"/>
  <c r="P8836" i="6"/>
  <c r="P8837" i="6"/>
  <c r="P8838" i="6"/>
  <c r="P8839" i="6"/>
  <c r="P8840" i="6"/>
  <c r="P8841" i="6"/>
  <c r="P8842" i="6"/>
  <c r="P8843" i="6"/>
  <c r="P8844" i="6"/>
  <c r="P8845" i="6"/>
  <c r="P8846" i="6"/>
  <c r="P8847" i="6"/>
  <c r="P8848" i="6"/>
  <c r="P8849" i="6"/>
  <c r="P8850" i="6"/>
  <c r="P8851" i="6"/>
  <c r="P8852" i="6"/>
  <c r="P8853" i="6"/>
  <c r="P8854" i="6"/>
  <c r="P8855" i="6"/>
  <c r="P8856" i="6"/>
  <c r="P8857" i="6"/>
  <c r="P8858" i="6"/>
  <c r="P8859" i="6"/>
  <c r="P8860" i="6"/>
  <c r="P8861" i="6"/>
  <c r="P8862" i="6"/>
  <c r="P8863" i="6"/>
  <c r="P8864" i="6"/>
  <c r="P8865" i="6"/>
  <c r="P8866" i="6"/>
  <c r="P8867" i="6"/>
  <c r="P8868" i="6"/>
  <c r="P8869" i="6"/>
  <c r="P8870" i="6"/>
  <c r="P8871" i="6"/>
  <c r="P8872" i="6"/>
  <c r="P8873" i="6"/>
  <c r="P8874" i="6"/>
  <c r="P8875" i="6"/>
  <c r="P8876" i="6"/>
  <c r="P8877" i="6"/>
  <c r="P8878" i="6"/>
  <c r="P8879" i="6"/>
  <c r="P8880" i="6"/>
  <c r="P8881" i="6"/>
  <c r="P8882" i="6"/>
  <c r="P8883" i="6"/>
  <c r="P8884" i="6"/>
  <c r="P8885" i="6"/>
  <c r="P8886" i="6"/>
  <c r="P8887" i="6"/>
  <c r="P8888" i="6"/>
  <c r="P8889" i="6"/>
  <c r="P8890" i="6"/>
  <c r="P8891" i="6"/>
  <c r="P8892" i="6"/>
  <c r="P8893" i="6"/>
  <c r="P8894" i="6"/>
  <c r="P8895" i="6"/>
  <c r="P8896" i="6"/>
  <c r="P8897" i="6"/>
  <c r="P8898" i="6"/>
  <c r="P8899" i="6"/>
  <c r="P8900" i="6"/>
  <c r="P8901" i="6"/>
  <c r="P8902" i="6"/>
  <c r="P8903" i="6"/>
  <c r="P8904" i="6"/>
  <c r="P8905" i="6"/>
  <c r="P8906" i="6"/>
  <c r="P8907" i="6"/>
  <c r="P8908" i="6"/>
  <c r="P8909" i="6"/>
  <c r="P8910" i="6"/>
  <c r="P8911" i="6"/>
  <c r="P8912" i="6"/>
  <c r="P8913" i="6"/>
  <c r="P8914" i="6"/>
  <c r="P8915" i="6"/>
  <c r="P8916" i="6"/>
  <c r="P8917" i="6"/>
  <c r="P8918" i="6"/>
  <c r="P8919" i="6"/>
  <c r="P8920" i="6"/>
  <c r="P8921" i="6"/>
  <c r="P8922" i="6"/>
  <c r="P8923" i="6"/>
  <c r="P8924" i="6"/>
  <c r="P8925" i="6"/>
  <c r="P8926" i="6"/>
  <c r="P8927" i="6"/>
  <c r="P8928" i="6"/>
  <c r="P8929" i="6"/>
  <c r="P8930" i="6"/>
  <c r="P8931" i="6"/>
  <c r="P8932" i="6"/>
  <c r="P8933" i="6"/>
  <c r="P8934" i="6"/>
  <c r="P8935" i="6"/>
  <c r="P8936" i="6"/>
  <c r="P8937" i="6"/>
  <c r="P8938" i="6"/>
  <c r="P8939" i="6"/>
  <c r="P8940" i="6"/>
  <c r="P8941" i="6"/>
  <c r="P8942" i="6"/>
  <c r="P8943" i="6"/>
  <c r="P8944" i="6"/>
  <c r="P8945" i="6"/>
  <c r="P8946" i="6"/>
  <c r="P8947" i="6"/>
  <c r="P8948" i="6"/>
  <c r="P8949" i="6"/>
  <c r="P8950" i="6"/>
  <c r="P8951" i="6"/>
  <c r="P8952" i="6"/>
  <c r="P8953" i="6"/>
  <c r="P8954" i="6"/>
  <c r="P8955" i="6"/>
  <c r="P8956" i="6"/>
  <c r="P8957" i="6"/>
  <c r="P8958" i="6"/>
  <c r="P8959" i="6"/>
  <c r="P8960" i="6"/>
  <c r="P8961" i="6"/>
  <c r="P8962" i="6"/>
  <c r="P8963" i="6"/>
  <c r="P8964" i="6"/>
  <c r="P8965" i="6"/>
  <c r="P8966" i="6"/>
  <c r="P8967" i="6"/>
  <c r="P8968" i="6"/>
  <c r="P8969" i="6"/>
  <c r="P8970" i="6"/>
  <c r="P8971" i="6"/>
  <c r="P8972" i="6"/>
  <c r="P8973" i="6"/>
  <c r="P8974" i="6"/>
  <c r="P8975" i="6"/>
  <c r="P8976" i="6"/>
  <c r="P8977" i="6"/>
  <c r="P8978" i="6"/>
  <c r="P8979" i="6"/>
  <c r="P8980" i="6"/>
  <c r="P8981" i="6"/>
  <c r="P8982" i="6"/>
  <c r="P8983" i="6"/>
  <c r="P8984" i="6"/>
  <c r="P8985" i="6"/>
  <c r="P8986" i="6"/>
  <c r="P8987" i="6"/>
  <c r="P8988" i="6"/>
  <c r="P8989" i="6"/>
  <c r="P8990" i="6"/>
  <c r="P8991" i="6"/>
  <c r="P8992" i="6"/>
  <c r="P8993" i="6"/>
  <c r="P8994" i="6"/>
  <c r="P8995" i="6"/>
  <c r="P8996" i="6"/>
  <c r="P8997" i="6"/>
  <c r="P8998" i="6"/>
  <c r="P8999" i="6"/>
  <c r="P9000" i="6"/>
  <c r="P9001" i="6"/>
  <c r="P9002" i="6"/>
  <c r="P9003" i="6"/>
  <c r="P9004" i="6"/>
  <c r="P9005" i="6"/>
  <c r="P9006" i="6"/>
  <c r="P9007" i="6"/>
  <c r="P9008" i="6"/>
  <c r="P9009" i="6"/>
  <c r="P9010" i="6"/>
  <c r="P9011" i="6"/>
  <c r="P9012" i="6"/>
  <c r="P9013" i="6"/>
  <c r="P9014" i="6"/>
  <c r="P9015" i="6"/>
  <c r="P9016" i="6"/>
  <c r="P9017" i="6"/>
  <c r="P9018" i="6"/>
  <c r="P9019" i="6"/>
  <c r="P9020" i="6"/>
  <c r="P9021" i="6"/>
  <c r="P9022" i="6"/>
  <c r="P9023" i="6"/>
  <c r="P9024" i="6"/>
  <c r="P9025" i="6"/>
  <c r="P9026" i="6"/>
  <c r="P9027" i="6"/>
  <c r="P9028" i="6"/>
  <c r="P9029" i="6"/>
  <c r="P9030" i="6"/>
  <c r="P9031" i="6"/>
  <c r="P9032" i="6"/>
  <c r="P9033" i="6"/>
  <c r="P9034" i="6"/>
  <c r="P9035" i="6"/>
  <c r="P9036" i="6"/>
  <c r="P9037" i="6"/>
  <c r="P9038" i="6"/>
  <c r="P9039" i="6"/>
  <c r="P9040" i="6"/>
  <c r="P9041" i="6"/>
  <c r="P9042" i="6"/>
  <c r="P9043" i="6"/>
  <c r="P9044" i="6"/>
  <c r="P9045" i="6"/>
  <c r="P9046" i="6"/>
  <c r="P9047" i="6"/>
  <c r="P9048" i="6"/>
  <c r="P9049" i="6"/>
  <c r="P9050" i="6"/>
  <c r="P9051" i="6"/>
  <c r="P9052" i="6"/>
  <c r="P9053" i="6"/>
  <c r="P9054" i="6"/>
  <c r="P9055" i="6"/>
  <c r="P9056" i="6"/>
  <c r="P9057" i="6"/>
  <c r="P9058" i="6"/>
  <c r="P9059" i="6"/>
  <c r="P9060" i="6"/>
  <c r="P9061" i="6"/>
  <c r="P9062" i="6"/>
  <c r="P9063" i="6"/>
  <c r="P9064" i="6"/>
  <c r="P9065" i="6"/>
  <c r="P9066" i="6"/>
  <c r="P9067" i="6"/>
  <c r="P9068" i="6"/>
  <c r="P9069" i="6"/>
  <c r="P9070" i="6"/>
  <c r="P9071" i="6"/>
  <c r="P9072" i="6"/>
  <c r="P9073" i="6"/>
  <c r="P9074" i="6"/>
  <c r="P9075" i="6"/>
  <c r="P9076" i="6"/>
  <c r="P9077" i="6"/>
  <c r="P9078" i="6"/>
  <c r="P9079" i="6"/>
  <c r="P9080" i="6"/>
  <c r="P9081" i="6"/>
  <c r="P9082" i="6"/>
  <c r="P9083" i="6"/>
  <c r="P9084" i="6"/>
  <c r="P9085" i="6"/>
  <c r="P9086" i="6"/>
  <c r="P9087" i="6"/>
  <c r="P9088" i="6"/>
  <c r="P9089" i="6"/>
  <c r="P9090" i="6"/>
  <c r="P9091" i="6"/>
  <c r="P9092" i="6"/>
  <c r="P9093" i="6"/>
  <c r="P9094" i="6"/>
  <c r="P9095" i="6"/>
  <c r="P9096" i="6"/>
  <c r="P9097" i="6"/>
  <c r="P9098" i="6"/>
  <c r="P9099" i="6"/>
  <c r="P9100" i="6"/>
  <c r="P9101" i="6"/>
  <c r="P9102" i="6"/>
  <c r="P9103" i="6"/>
  <c r="P9104" i="6"/>
  <c r="P9105" i="6"/>
  <c r="P9106" i="6"/>
  <c r="P9107" i="6"/>
  <c r="P9108" i="6"/>
  <c r="P9109" i="6"/>
  <c r="P9110" i="6"/>
  <c r="P9111" i="6"/>
  <c r="P9112" i="6"/>
  <c r="P9113" i="6"/>
  <c r="P9114" i="6"/>
  <c r="P9115" i="6"/>
  <c r="P9116" i="6"/>
  <c r="P9117" i="6"/>
  <c r="P9118" i="6"/>
  <c r="P9119" i="6"/>
  <c r="P9120" i="6"/>
  <c r="P9121" i="6"/>
  <c r="P9122" i="6"/>
  <c r="P9123" i="6"/>
  <c r="P9124" i="6"/>
  <c r="P9125" i="6"/>
  <c r="P9126" i="6"/>
  <c r="P9127" i="6"/>
  <c r="P9128" i="6"/>
  <c r="P9129" i="6"/>
  <c r="P9130" i="6"/>
  <c r="P9131" i="6"/>
  <c r="P9132" i="6"/>
  <c r="P9133" i="6"/>
  <c r="P9134" i="6"/>
  <c r="P9135" i="6"/>
  <c r="P9136" i="6"/>
  <c r="P9137" i="6"/>
  <c r="P9138" i="6"/>
  <c r="P9139" i="6"/>
  <c r="P9140" i="6"/>
  <c r="P9141" i="6"/>
  <c r="P9142" i="6"/>
  <c r="P9143" i="6"/>
  <c r="P9144" i="6"/>
  <c r="P9145" i="6"/>
  <c r="P9146" i="6"/>
  <c r="P9147" i="6"/>
  <c r="P9148" i="6"/>
  <c r="P9149" i="6"/>
  <c r="P9150" i="6"/>
  <c r="P9151" i="6"/>
  <c r="P9152" i="6"/>
  <c r="P9153" i="6"/>
  <c r="P9154" i="6"/>
  <c r="P9155" i="6"/>
  <c r="P9156" i="6"/>
  <c r="P9157" i="6"/>
  <c r="P9158" i="6"/>
  <c r="P9159" i="6"/>
  <c r="P9160" i="6"/>
  <c r="P9161" i="6"/>
  <c r="P9162" i="6"/>
  <c r="P9163" i="6"/>
  <c r="P9164" i="6"/>
  <c r="P9165" i="6"/>
  <c r="P9166" i="6"/>
  <c r="P9167" i="6"/>
  <c r="P9168" i="6"/>
  <c r="P9169" i="6"/>
  <c r="P9170" i="6"/>
  <c r="P9171" i="6"/>
  <c r="P9172" i="6"/>
  <c r="P9173" i="6"/>
  <c r="P9174" i="6"/>
  <c r="P9175" i="6"/>
  <c r="P9176" i="6"/>
  <c r="P9177" i="6"/>
  <c r="P9178" i="6"/>
  <c r="P9179" i="6"/>
  <c r="P9180" i="6"/>
  <c r="P9181" i="6"/>
  <c r="P9182" i="6"/>
  <c r="P9183" i="6"/>
  <c r="P9184" i="6"/>
  <c r="P9185" i="6"/>
  <c r="P9186" i="6"/>
  <c r="P9187" i="6"/>
  <c r="P9188" i="6"/>
  <c r="P9189" i="6"/>
  <c r="P9190" i="6"/>
  <c r="P9191" i="6"/>
  <c r="P9192" i="6"/>
  <c r="P9193" i="6"/>
  <c r="P9194" i="6"/>
  <c r="P9195" i="6"/>
  <c r="P9196" i="6"/>
  <c r="P9197" i="6"/>
  <c r="P9198" i="6"/>
  <c r="P9199" i="6"/>
  <c r="P9200" i="6"/>
  <c r="P9201" i="6"/>
  <c r="P9202" i="6"/>
  <c r="P9203" i="6"/>
  <c r="P9204" i="6"/>
  <c r="P9205" i="6"/>
  <c r="P9206" i="6"/>
  <c r="P9207" i="6"/>
  <c r="P9208" i="6"/>
  <c r="P9209" i="6"/>
  <c r="P9210" i="6"/>
  <c r="P9211" i="6"/>
  <c r="P9212" i="6"/>
  <c r="P9213" i="6"/>
  <c r="P9214" i="6"/>
  <c r="P9215" i="6"/>
  <c r="P9216" i="6"/>
  <c r="P9217" i="6"/>
  <c r="P9218" i="6"/>
  <c r="P9219" i="6"/>
  <c r="P9220" i="6"/>
  <c r="P9221" i="6"/>
  <c r="P9222" i="6"/>
  <c r="P9223" i="6"/>
  <c r="P9224" i="6"/>
  <c r="P9225" i="6"/>
  <c r="P9226" i="6"/>
  <c r="P9227" i="6"/>
  <c r="P9228" i="6"/>
  <c r="P9229" i="6"/>
  <c r="P9230" i="6"/>
  <c r="P9231" i="6"/>
  <c r="P9232" i="6"/>
  <c r="P9233" i="6"/>
  <c r="P9234" i="6"/>
  <c r="P9235" i="6"/>
  <c r="P9236" i="6"/>
  <c r="P9237" i="6"/>
  <c r="P9238" i="6"/>
  <c r="P9239" i="6"/>
  <c r="P9240" i="6"/>
  <c r="P9241" i="6"/>
  <c r="P9242" i="6"/>
  <c r="P9243" i="6"/>
  <c r="P9244" i="6"/>
  <c r="P9245" i="6"/>
  <c r="P9246" i="6"/>
  <c r="P9247" i="6"/>
  <c r="P9248" i="6"/>
  <c r="P9249" i="6"/>
  <c r="P9250" i="6"/>
  <c r="P9251" i="6"/>
  <c r="P9252" i="6"/>
  <c r="P9253" i="6"/>
  <c r="P9254" i="6"/>
  <c r="P9255" i="6"/>
  <c r="P9256" i="6"/>
  <c r="P9257" i="6"/>
  <c r="P9258" i="6"/>
  <c r="P9259" i="6"/>
  <c r="P9260" i="6"/>
  <c r="P9261" i="6"/>
  <c r="P9262" i="6"/>
  <c r="P9263" i="6"/>
  <c r="P9264" i="6"/>
  <c r="P9265" i="6"/>
  <c r="P9266" i="6"/>
  <c r="P9267" i="6"/>
  <c r="P9268" i="6"/>
  <c r="P9269" i="6"/>
  <c r="P9270" i="6"/>
  <c r="P9271" i="6"/>
  <c r="P9272" i="6"/>
  <c r="P9273" i="6"/>
  <c r="P9274" i="6"/>
  <c r="P9275" i="6"/>
  <c r="P9276" i="6"/>
  <c r="P9277" i="6"/>
  <c r="P9278" i="6"/>
  <c r="P9279" i="6"/>
  <c r="P9280" i="6"/>
  <c r="P9281" i="6"/>
  <c r="P9282" i="6"/>
  <c r="P9283" i="6"/>
  <c r="P9284" i="6"/>
  <c r="P9285" i="6"/>
  <c r="P9286" i="6"/>
  <c r="P9287" i="6"/>
  <c r="P9288" i="6"/>
  <c r="P9289" i="6"/>
  <c r="P9290" i="6"/>
  <c r="P9291" i="6"/>
  <c r="P9292" i="6"/>
  <c r="P9293" i="6"/>
  <c r="P9294" i="6"/>
  <c r="P9295" i="6"/>
  <c r="P9296" i="6"/>
  <c r="P9297" i="6"/>
  <c r="P9298" i="6"/>
  <c r="P9299" i="6"/>
  <c r="P9300" i="6"/>
  <c r="P9301" i="6"/>
  <c r="P9302" i="6"/>
  <c r="P9303" i="6"/>
  <c r="P9304" i="6"/>
  <c r="P9305" i="6"/>
  <c r="P9306" i="6"/>
  <c r="P9307" i="6"/>
  <c r="P9308" i="6"/>
  <c r="P9309" i="6"/>
  <c r="P9310" i="6"/>
  <c r="P9311" i="6"/>
  <c r="P9312" i="6"/>
  <c r="P9313" i="6"/>
  <c r="P9314" i="6"/>
  <c r="P9315" i="6"/>
  <c r="P9316" i="6"/>
  <c r="P9317" i="6"/>
  <c r="P9318" i="6"/>
  <c r="P9319" i="6"/>
  <c r="P9320" i="6"/>
  <c r="P9321" i="6"/>
  <c r="P9322" i="6"/>
  <c r="P9323" i="6"/>
  <c r="P9324" i="6"/>
  <c r="P9325" i="6"/>
  <c r="P9326" i="6"/>
  <c r="P9327" i="6"/>
  <c r="P9328" i="6"/>
  <c r="P9329" i="6"/>
  <c r="P9330" i="6"/>
  <c r="P9331" i="6"/>
  <c r="P9332" i="6"/>
  <c r="P9333" i="6"/>
  <c r="P9334" i="6"/>
  <c r="P9335" i="6"/>
  <c r="P9336" i="6"/>
  <c r="P9337" i="6"/>
  <c r="P9338" i="6"/>
  <c r="P9339" i="6"/>
  <c r="P9340" i="6"/>
  <c r="P9341" i="6"/>
  <c r="P9342" i="6"/>
  <c r="P9343" i="6"/>
  <c r="P9344" i="6"/>
  <c r="P9345" i="6"/>
  <c r="P9346" i="6"/>
  <c r="P9347" i="6"/>
  <c r="P9348" i="6"/>
  <c r="P9349" i="6"/>
  <c r="P9350" i="6"/>
  <c r="P9351" i="6"/>
  <c r="P9352" i="6"/>
  <c r="P9353" i="6"/>
  <c r="P9354" i="6"/>
  <c r="P9355" i="6"/>
  <c r="P9356" i="6"/>
  <c r="P9357" i="6"/>
  <c r="P9358" i="6"/>
  <c r="P9359" i="6"/>
  <c r="P9360" i="6"/>
  <c r="P9361" i="6"/>
  <c r="P9362" i="6"/>
  <c r="P9363" i="6"/>
  <c r="P9364" i="6"/>
  <c r="P9365" i="6"/>
  <c r="P9366" i="6"/>
  <c r="P9367" i="6"/>
  <c r="P9368" i="6"/>
  <c r="P9369" i="6"/>
  <c r="P9370" i="6"/>
  <c r="P9371" i="6"/>
  <c r="P9372" i="6"/>
  <c r="P9373" i="6"/>
  <c r="P9374" i="6"/>
  <c r="P9375" i="6"/>
  <c r="P9376" i="6"/>
  <c r="P9377" i="6"/>
  <c r="P9378" i="6"/>
  <c r="P9379" i="6"/>
  <c r="P9380" i="6"/>
  <c r="P9381" i="6"/>
  <c r="P9382" i="6"/>
  <c r="P9383" i="6"/>
  <c r="P9384" i="6"/>
  <c r="P9385" i="6"/>
  <c r="P9386" i="6"/>
  <c r="P9387" i="6"/>
  <c r="P9388" i="6"/>
  <c r="P9389" i="6"/>
  <c r="P9390" i="6"/>
  <c r="P9391" i="6"/>
  <c r="P9392" i="6"/>
  <c r="P9393" i="6"/>
  <c r="P9394" i="6"/>
  <c r="P9395" i="6"/>
  <c r="P9396" i="6"/>
  <c r="P9397" i="6"/>
  <c r="P9398" i="6"/>
  <c r="P9399" i="6"/>
  <c r="P9400" i="6"/>
  <c r="P9401" i="6"/>
  <c r="P9402" i="6"/>
  <c r="P9403" i="6"/>
  <c r="P9404" i="6"/>
  <c r="P9405" i="6"/>
  <c r="P9406" i="6"/>
  <c r="P9407" i="6"/>
  <c r="P9408" i="6"/>
  <c r="P9409" i="6"/>
  <c r="P9410" i="6"/>
  <c r="P9411" i="6"/>
  <c r="P9412" i="6"/>
  <c r="P9413" i="6"/>
  <c r="P9414" i="6"/>
  <c r="P9415" i="6"/>
  <c r="P9416" i="6"/>
  <c r="P9417" i="6"/>
  <c r="P9418" i="6"/>
  <c r="P9419" i="6"/>
  <c r="P9420" i="6"/>
  <c r="P9421" i="6"/>
  <c r="P9422" i="6"/>
  <c r="P9423" i="6"/>
  <c r="P9424" i="6"/>
  <c r="P9425" i="6"/>
  <c r="P9426" i="6"/>
  <c r="P9427" i="6"/>
  <c r="P9428" i="6"/>
  <c r="P9429" i="6"/>
  <c r="P9430" i="6"/>
  <c r="P9431" i="6"/>
  <c r="P9432" i="6"/>
  <c r="P9433" i="6"/>
  <c r="P9434" i="6"/>
  <c r="P9435" i="6"/>
  <c r="P9436" i="6"/>
  <c r="P9437" i="6"/>
  <c r="P9438" i="6"/>
  <c r="P9439" i="6"/>
  <c r="P9440" i="6"/>
  <c r="P9441" i="6"/>
  <c r="P9442" i="6"/>
  <c r="P9443" i="6"/>
  <c r="P9444" i="6"/>
  <c r="P9445" i="6"/>
  <c r="P9446" i="6"/>
  <c r="P9447" i="6"/>
  <c r="P9448" i="6"/>
  <c r="P9449" i="6"/>
  <c r="P9450" i="6"/>
  <c r="P9451" i="6"/>
  <c r="P9452" i="6"/>
  <c r="P9453" i="6"/>
  <c r="P9454" i="6"/>
  <c r="P9455" i="6"/>
  <c r="P9456" i="6"/>
  <c r="P9457" i="6"/>
  <c r="P9458" i="6"/>
  <c r="P9459" i="6"/>
  <c r="P9460" i="6"/>
  <c r="P9461" i="6"/>
  <c r="P9462" i="6"/>
  <c r="P9463" i="6"/>
  <c r="P9464" i="6"/>
  <c r="P9465" i="6"/>
  <c r="P9466" i="6"/>
  <c r="P9467" i="6"/>
  <c r="P9468" i="6"/>
  <c r="P9469" i="6"/>
  <c r="P9470" i="6"/>
  <c r="P9471" i="6"/>
  <c r="P9472" i="6"/>
  <c r="P9473" i="6"/>
  <c r="P9474" i="6"/>
  <c r="P9475" i="6"/>
  <c r="P9476" i="6"/>
  <c r="P9477" i="6"/>
  <c r="P9478" i="6"/>
  <c r="P9479" i="6"/>
  <c r="P9480" i="6"/>
  <c r="P9481" i="6"/>
  <c r="P9482" i="6"/>
  <c r="P9483" i="6"/>
  <c r="P9484" i="6"/>
  <c r="P9485" i="6"/>
  <c r="P9486" i="6"/>
  <c r="P9487" i="6"/>
  <c r="P9488" i="6"/>
  <c r="P9489" i="6"/>
  <c r="P9490" i="6"/>
  <c r="P9491" i="6"/>
  <c r="P9492" i="6"/>
  <c r="P9493" i="6"/>
  <c r="P9494" i="6"/>
  <c r="P9495" i="6"/>
  <c r="P9496" i="6"/>
  <c r="P9497" i="6"/>
  <c r="P9498" i="6"/>
  <c r="P9499" i="6"/>
  <c r="P9500" i="6"/>
  <c r="P9501" i="6"/>
  <c r="P9502" i="6"/>
  <c r="P9503" i="6"/>
  <c r="P9504" i="6"/>
  <c r="P9505" i="6"/>
  <c r="P9506" i="6"/>
  <c r="P9507" i="6"/>
  <c r="P9508" i="6"/>
  <c r="P9509" i="6"/>
  <c r="P9510" i="6"/>
  <c r="P9511" i="6"/>
  <c r="P9512" i="6"/>
  <c r="P9513" i="6"/>
  <c r="P9514" i="6"/>
  <c r="P9515" i="6"/>
  <c r="P9516" i="6"/>
  <c r="P9517" i="6"/>
  <c r="P9518" i="6"/>
  <c r="P9519" i="6"/>
  <c r="P9520" i="6"/>
  <c r="P9521" i="6"/>
  <c r="P9522" i="6"/>
  <c r="P9523" i="6"/>
  <c r="P9524" i="6"/>
  <c r="P9525" i="6"/>
  <c r="P9526" i="6"/>
  <c r="P9527" i="6"/>
  <c r="P9528" i="6"/>
  <c r="P9529" i="6"/>
  <c r="P9530" i="6"/>
  <c r="P9531" i="6"/>
  <c r="P9532" i="6"/>
  <c r="P9533" i="6"/>
  <c r="P9534" i="6"/>
  <c r="P9535" i="6"/>
  <c r="P9536" i="6"/>
  <c r="P9537" i="6"/>
  <c r="P9538" i="6"/>
  <c r="P9539" i="6"/>
  <c r="P9540" i="6"/>
  <c r="P9541" i="6"/>
  <c r="P9542" i="6"/>
  <c r="P9543" i="6"/>
  <c r="P9544" i="6"/>
  <c r="P9545" i="6"/>
  <c r="P9546" i="6"/>
  <c r="P9547" i="6"/>
  <c r="P9548" i="6"/>
  <c r="P9549" i="6"/>
  <c r="P9550" i="6"/>
  <c r="P9551" i="6"/>
  <c r="P9552" i="6"/>
  <c r="P9553" i="6"/>
  <c r="P9554" i="6"/>
  <c r="P9555" i="6"/>
  <c r="P9556" i="6"/>
  <c r="P9557" i="6"/>
  <c r="P9558" i="6"/>
  <c r="P9559" i="6"/>
  <c r="P9560" i="6"/>
  <c r="P9561" i="6"/>
  <c r="P9562" i="6"/>
  <c r="P9563" i="6"/>
  <c r="P9564" i="6"/>
  <c r="P9565" i="6"/>
  <c r="P9566" i="6"/>
  <c r="P9567" i="6"/>
  <c r="P9568" i="6"/>
  <c r="P9569" i="6"/>
  <c r="P9570" i="6"/>
  <c r="P9571" i="6"/>
  <c r="P9572" i="6"/>
  <c r="P9573" i="6"/>
  <c r="P9574" i="6"/>
  <c r="P9575" i="6"/>
  <c r="P9576" i="6"/>
  <c r="P9577" i="6"/>
  <c r="P9578" i="6"/>
  <c r="P9579" i="6"/>
  <c r="P9580" i="6"/>
  <c r="P9581" i="6"/>
  <c r="P9582" i="6"/>
  <c r="P9583" i="6"/>
  <c r="P9584" i="6"/>
  <c r="P9585" i="6"/>
  <c r="P9586" i="6"/>
  <c r="P9587" i="6"/>
  <c r="P9588" i="6"/>
  <c r="P9589" i="6"/>
  <c r="P9590" i="6"/>
  <c r="P9591" i="6"/>
  <c r="P9592" i="6"/>
  <c r="P9593" i="6"/>
  <c r="P9594" i="6"/>
  <c r="P9595" i="6"/>
  <c r="P9596" i="6"/>
  <c r="P9597" i="6"/>
  <c r="P9598" i="6"/>
  <c r="P9599" i="6"/>
  <c r="P9600" i="6"/>
  <c r="P9601" i="6"/>
  <c r="P9602" i="6"/>
  <c r="P9603" i="6"/>
  <c r="P9604" i="6"/>
  <c r="P9605" i="6"/>
  <c r="P9606" i="6"/>
  <c r="P9607" i="6"/>
  <c r="P9608" i="6"/>
  <c r="P9609" i="6"/>
  <c r="P9610" i="6"/>
  <c r="P9611" i="6"/>
  <c r="P9612" i="6"/>
  <c r="P9613" i="6"/>
  <c r="P9614" i="6"/>
  <c r="P9615" i="6"/>
  <c r="P9616" i="6"/>
  <c r="P9617" i="6"/>
  <c r="P9618" i="6"/>
  <c r="P9619" i="6"/>
  <c r="P9620" i="6"/>
  <c r="P9621" i="6"/>
  <c r="P9622" i="6"/>
  <c r="P9623" i="6"/>
  <c r="P9624" i="6"/>
  <c r="P9625" i="6"/>
  <c r="P9626" i="6"/>
  <c r="P9627" i="6"/>
  <c r="P9628" i="6"/>
  <c r="P9629" i="6"/>
  <c r="P9630" i="6"/>
  <c r="P9631" i="6"/>
  <c r="P9632" i="6"/>
  <c r="P9633" i="6"/>
  <c r="P9634" i="6"/>
  <c r="P9635" i="6"/>
  <c r="P9636" i="6"/>
  <c r="P9637" i="6"/>
  <c r="P9638" i="6"/>
  <c r="P9639" i="6"/>
  <c r="P9640" i="6"/>
  <c r="P9641" i="6"/>
  <c r="P9642" i="6"/>
  <c r="P9643" i="6"/>
  <c r="P9644" i="6"/>
  <c r="P9645" i="6"/>
  <c r="P9646" i="6"/>
  <c r="P9647" i="6"/>
  <c r="P9648" i="6"/>
  <c r="P9649" i="6"/>
  <c r="P9650" i="6"/>
  <c r="P9651" i="6"/>
  <c r="P9652" i="6"/>
  <c r="P9653" i="6"/>
  <c r="P9654" i="6"/>
  <c r="P9655" i="6"/>
  <c r="P9656" i="6"/>
  <c r="P9657" i="6"/>
  <c r="P9658" i="6"/>
  <c r="P9659" i="6"/>
  <c r="P9660" i="6"/>
  <c r="P9661" i="6"/>
  <c r="P9662" i="6"/>
  <c r="P9663" i="6"/>
  <c r="P9664" i="6"/>
  <c r="P9665" i="6"/>
  <c r="P9666" i="6"/>
  <c r="P9667" i="6"/>
  <c r="P9668" i="6"/>
  <c r="P9669" i="6"/>
  <c r="P9670" i="6"/>
  <c r="P9671" i="6"/>
  <c r="P9672" i="6"/>
  <c r="P9673" i="6"/>
  <c r="P9674" i="6"/>
  <c r="P9675" i="6"/>
  <c r="P9676" i="6"/>
  <c r="P9677" i="6"/>
  <c r="P9678" i="6"/>
  <c r="P9679" i="6"/>
  <c r="P9680" i="6"/>
  <c r="P9681" i="6"/>
  <c r="P9682" i="6"/>
  <c r="P9683" i="6"/>
  <c r="P9684" i="6"/>
  <c r="P9685" i="6"/>
  <c r="P9686" i="6"/>
  <c r="P9687" i="6"/>
  <c r="P9688" i="6"/>
  <c r="P9689" i="6"/>
  <c r="P9690" i="6"/>
  <c r="P9691" i="6"/>
  <c r="P9692" i="6"/>
  <c r="P9693" i="6"/>
  <c r="P9694" i="6"/>
  <c r="P9695" i="6"/>
  <c r="P9696" i="6"/>
  <c r="P9697" i="6"/>
  <c r="P9698" i="6"/>
  <c r="P9699" i="6"/>
  <c r="P9700" i="6"/>
  <c r="P9701" i="6"/>
  <c r="P9702" i="6"/>
  <c r="P9703" i="6"/>
  <c r="P9704" i="6"/>
  <c r="P9705" i="6"/>
  <c r="P9706" i="6"/>
  <c r="P9707" i="6"/>
  <c r="P9708" i="6"/>
  <c r="P9709" i="6"/>
  <c r="P9710" i="6"/>
  <c r="P9711" i="6"/>
  <c r="P9712" i="6"/>
  <c r="P9713" i="6"/>
  <c r="P9714" i="6"/>
  <c r="P9715" i="6"/>
  <c r="P9716" i="6"/>
  <c r="P9717" i="6"/>
  <c r="P9718" i="6"/>
  <c r="P9719" i="6"/>
  <c r="P9720" i="6"/>
  <c r="P9721" i="6"/>
  <c r="P9722" i="6"/>
  <c r="P9723" i="6"/>
  <c r="P9724" i="6"/>
  <c r="P9725" i="6"/>
  <c r="P9726" i="6"/>
  <c r="P9727" i="6"/>
  <c r="P9728" i="6"/>
  <c r="P9729" i="6"/>
  <c r="P9730" i="6"/>
  <c r="P9731" i="6"/>
  <c r="P9732" i="6"/>
  <c r="P9733" i="6"/>
  <c r="P9734" i="6"/>
  <c r="P9735" i="6"/>
  <c r="P9736" i="6"/>
  <c r="P9737" i="6"/>
  <c r="P9738" i="6"/>
  <c r="P9739" i="6"/>
  <c r="P9740" i="6"/>
  <c r="P9741" i="6"/>
  <c r="P9742" i="6"/>
  <c r="P9743" i="6"/>
  <c r="P9744" i="6"/>
  <c r="P9745" i="6"/>
  <c r="P9746" i="6"/>
  <c r="P9747" i="6"/>
  <c r="P9748" i="6"/>
  <c r="P9749" i="6"/>
  <c r="P9750" i="6"/>
  <c r="P9751" i="6"/>
  <c r="P9752" i="6"/>
  <c r="P9753" i="6"/>
  <c r="P9754" i="6"/>
  <c r="P9755" i="6"/>
  <c r="P9756" i="6"/>
  <c r="P9757" i="6"/>
  <c r="P9758" i="6"/>
  <c r="P9759" i="6"/>
  <c r="P9760" i="6"/>
  <c r="P9761" i="6"/>
  <c r="P9762" i="6"/>
  <c r="P9763" i="6"/>
  <c r="P9764" i="6"/>
  <c r="P9765" i="6"/>
  <c r="P9766" i="6"/>
  <c r="P9767" i="6"/>
  <c r="P9768" i="6"/>
  <c r="P9769" i="6"/>
  <c r="P9770" i="6"/>
  <c r="P9771" i="6"/>
  <c r="P9772" i="6"/>
  <c r="P9773" i="6"/>
  <c r="P9774" i="6"/>
  <c r="P9775" i="6"/>
  <c r="P9776" i="6"/>
  <c r="P9777" i="6"/>
  <c r="P9778" i="6"/>
  <c r="P9779" i="6"/>
  <c r="P9780" i="6"/>
  <c r="P9781" i="6"/>
  <c r="P9782" i="6"/>
  <c r="P9783" i="6"/>
  <c r="P9784" i="6"/>
  <c r="P9785" i="6"/>
  <c r="P9786" i="6"/>
  <c r="P9787" i="6"/>
  <c r="P9788" i="6"/>
  <c r="P9789" i="6"/>
  <c r="P9790" i="6"/>
  <c r="P9791" i="6"/>
  <c r="P9792" i="6"/>
  <c r="P9793" i="6"/>
  <c r="P9794" i="6"/>
  <c r="P9795" i="6"/>
  <c r="P9796" i="6"/>
  <c r="P9797" i="6"/>
  <c r="P9798" i="6"/>
  <c r="P9799" i="6"/>
  <c r="P9800" i="6"/>
  <c r="P9801" i="6"/>
  <c r="P9802" i="6"/>
  <c r="P9803" i="6"/>
  <c r="P9804" i="6"/>
  <c r="P9805" i="6"/>
  <c r="P9806" i="6"/>
  <c r="P9807" i="6"/>
  <c r="P9808" i="6"/>
  <c r="P9809" i="6"/>
  <c r="P9810" i="6"/>
  <c r="P9811" i="6"/>
  <c r="P9812" i="6"/>
  <c r="P9813" i="6"/>
  <c r="P9814" i="6"/>
  <c r="P9815" i="6"/>
  <c r="P9816" i="6"/>
  <c r="P9817" i="6"/>
  <c r="P9818" i="6"/>
  <c r="P9819" i="6"/>
  <c r="P9820" i="6"/>
  <c r="P9821" i="6"/>
  <c r="P9822" i="6"/>
  <c r="P9823" i="6"/>
  <c r="P9824" i="6"/>
  <c r="P9825" i="6"/>
  <c r="P9826" i="6"/>
  <c r="P9827" i="6"/>
  <c r="P9828" i="6"/>
  <c r="P9829" i="6"/>
  <c r="P9830" i="6"/>
  <c r="P9831" i="6"/>
  <c r="P9832" i="6"/>
  <c r="P9833" i="6"/>
  <c r="P9834" i="6"/>
  <c r="P9835" i="6"/>
  <c r="P9836" i="6"/>
  <c r="P9837" i="6"/>
  <c r="P9838" i="6"/>
  <c r="P9839" i="6"/>
  <c r="P9840" i="6"/>
  <c r="P9841" i="6"/>
  <c r="P9842" i="6"/>
  <c r="P9843" i="6"/>
  <c r="P9844" i="6"/>
  <c r="P9845" i="6"/>
  <c r="P9846" i="6"/>
  <c r="P9847" i="6"/>
  <c r="P9848" i="6"/>
  <c r="P9849" i="6"/>
  <c r="P9850" i="6"/>
  <c r="P9851" i="6"/>
  <c r="P9852" i="6"/>
  <c r="P9853" i="6"/>
  <c r="P9854" i="6"/>
  <c r="P9855" i="6"/>
  <c r="P9856" i="6"/>
  <c r="P9857" i="6"/>
  <c r="P9858" i="6"/>
  <c r="P9859" i="6"/>
  <c r="P9860" i="6"/>
  <c r="P9861" i="6"/>
  <c r="P9862" i="6"/>
  <c r="P9863" i="6"/>
  <c r="P9864" i="6"/>
  <c r="P9865" i="6"/>
  <c r="P9866" i="6"/>
  <c r="P9867" i="6"/>
  <c r="P9868" i="6"/>
  <c r="P9869" i="6"/>
  <c r="P9870" i="6"/>
  <c r="P9871" i="6"/>
  <c r="P9872" i="6"/>
  <c r="P9873" i="6"/>
  <c r="P9874" i="6"/>
  <c r="P9875" i="6"/>
  <c r="P9876" i="6"/>
  <c r="P9877" i="6"/>
  <c r="P9878" i="6"/>
  <c r="P9879" i="6"/>
  <c r="P9880" i="6"/>
  <c r="P9881" i="6"/>
  <c r="P9882" i="6"/>
  <c r="P9883" i="6"/>
  <c r="P9884" i="6"/>
  <c r="P9885" i="6"/>
  <c r="P9886" i="6"/>
  <c r="P9887" i="6"/>
  <c r="P9888" i="6"/>
  <c r="P9889" i="6"/>
  <c r="P9890" i="6"/>
  <c r="P9891" i="6"/>
  <c r="P9892" i="6"/>
  <c r="P9893" i="6"/>
  <c r="P9894" i="6"/>
  <c r="P9895" i="6"/>
  <c r="P9896" i="6"/>
  <c r="P9897" i="6"/>
  <c r="P9898" i="6"/>
  <c r="P9899" i="6"/>
  <c r="P9900" i="6"/>
  <c r="P9901" i="6"/>
  <c r="P9902" i="6"/>
  <c r="P9903" i="6"/>
  <c r="P9904" i="6"/>
  <c r="P9905" i="6"/>
  <c r="P9906" i="6"/>
  <c r="P9907" i="6"/>
  <c r="P9908" i="6"/>
  <c r="P9909" i="6"/>
  <c r="P9910" i="6"/>
  <c r="P9911" i="6"/>
  <c r="P9912" i="6"/>
  <c r="P9913" i="6"/>
  <c r="P9914" i="6"/>
  <c r="P9915" i="6"/>
  <c r="P9916" i="6"/>
  <c r="P9917" i="6"/>
  <c r="P9918" i="6"/>
  <c r="P9919" i="6"/>
  <c r="P9920" i="6"/>
  <c r="P9921" i="6"/>
  <c r="P9922" i="6"/>
  <c r="P9923" i="6"/>
  <c r="P9924" i="6"/>
  <c r="P9925" i="6"/>
  <c r="P9926" i="6"/>
  <c r="P9927" i="6"/>
  <c r="P9928" i="6"/>
  <c r="P9929" i="6"/>
  <c r="P9930" i="6"/>
  <c r="P9931" i="6"/>
  <c r="P9932" i="6"/>
  <c r="P9933" i="6"/>
  <c r="P9934" i="6"/>
  <c r="P9935" i="6"/>
  <c r="P9936" i="6"/>
  <c r="P9937" i="6"/>
  <c r="P9938" i="6"/>
  <c r="P9939" i="6"/>
  <c r="P9940" i="6"/>
  <c r="P9941" i="6"/>
  <c r="P9942" i="6"/>
  <c r="P9943" i="6"/>
  <c r="P9944" i="6"/>
  <c r="P9945" i="6"/>
  <c r="P9946" i="6"/>
  <c r="P9947" i="6"/>
  <c r="P9948" i="6"/>
  <c r="P9949" i="6"/>
  <c r="P9950" i="6"/>
  <c r="P9951" i="6"/>
  <c r="P9952" i="6"/>
  <c r="P9953" i="6"/>
  <c r="P9954" i="6"/>
  <c r="P9955" i="6"/>
  <c r="P9956" i="6"/>
  <c r="P9957" i="6"/>
  <c r="P9958" i="6"/>
  <c r="P9959" i="6"/>
  <c r="P9960" i="6"/>
  <c r="P9961" i="6"/>
  <c r="P9962" i="6"/>
  <c r="P9963" i="6"/>
  <c r="P9964" i="6"/>
  <c r="P9965" i="6"/>
  <c r="P9966" i="6"/>
  <c r="P9967" i="6"/>
  <c r="P9968" i="6"/>
  <c r="P9969" i="6"/>
  <c r="P9970" i="6"/>
  <c r="P9971" i="6"/>
  <c r="P9972" i="6"/>
  <c r="P9973" i="6"/>
  <c r="P9974" i="6"/>
  <c r="P9975" i="6"/>
  <c r="P9976" i="6"/>
  <c r="P9977" i="6"/>
  <c r="P9978" i="6"/>
  <c r="P9979" i="6"/>
  <c r="P9980" i="6"/>
  <c r="P9981" i="6"/>
  <c r="P9982" i="6"/>
  <c r="P9983" i="6"/>
  <c r="P9984" i="6"/>
  <c r="P9985" i="6"/>
  <c r="P9986" i="6"/>
  <c r="P9987" i="6"/>
  <c r="P9988" i="6"/>
  <c r="P9989" i="6"/>
  <c r="P9990" i="6"/>
  <c r="P9991" i="6"/>
  <c r="P9992" i="6"/>
  <c r="P9993" i="6"/>
  <c r="P9994" i="6"/>
  <c r="P9995" i="6"/>
  <c r="P9996" i="6"/>
  <c r="P9997" i="6"/>
  <c r="P9998" i="6"/>
  <c r="P9999" i="6"/>
  <c r="P2" i="6"/>
  <c r="T3" i="6" l="1"/>
  <c r="T4" i="6"/>
  <c r="T5" i="6"/>
  <c r="T6" i="6"/>
  <c r="T7" i="6"/>
  <c r="T8" i="6"/>
  <c r="T9" i="6"/>
  <c r="T10" i="6"/>
  <c r="T11" i="6"/>
  <c r="T12" i="6"/>
  <c r="T13" i="6"/>
  <c r="T14" i="6"/>
  <c r="T15" i="6"/>
  <c r="T16" i="6"/>
  <c r="T17" i="6"/>
  <c r="T18" i="6"/>
  <c r="T19" i="6"/>
  <c r="T20" i="6"/>
  <c r="T21" i="6"/>
  <c r="T22" i="6"/>
  <c r="T23" i="6"/>
  <c r="T24" i="6"/>
  <c r="T25" i="6"/>
  <c r="T26" i="6"/>
  <c r="T27" i="6"/>
  <c r="T28" i="6"/>
  <c r="T29" i="6"/>
  <c r="T30" i="6"/>
  <c r="T31" i="6"/>
  <c r="T32" i="6"/>
  <c r="T33" i="6"/>
  <c r="T34" i="6"/>
  <c r="T35" i="6"/>
  <c r="T36" i="6"/>
  <c r="T37" i="6"/>
  <c r="T38" i="6"/>
  <c r="T39" i="6"/>
  <c r="T40" i="6"/>
  <c r="T41" i="6"/>
  <c r="T42" i="6"/>
  <c r="T43" i="6"/>
  <c r="T44" i="6"/>
  <c r="T45" i="6"/>
  <c r="T46" i="6"/>
  <c r="T47" i="6"/>
  <c r="T48" i="6"/>
  <c r="T49" i="6"/>
  <c r="T50" i="6"/>
  <c r="T51" i="6"/>
  <c r="T52" i="6"/>
  <c r="T53" i="6"/>
  <c r="T54" i="6"/>
  <c r="T55" i="6"/>
  <c r="T56" i="6"/>
  <c r="T57" i="6"/>
  <c r="T58" i="6"/>
  <c r="T59" i="6"/>
  <c r="T60" i="6"/>
  <c r="T61" i="6"/>
  <c r="T62" i="6"/>
  <c r="T63" i="6"/>
  <c r="T64" i="6"/>
  <c r="T65" i="6"/>
  <c r="T66" i="6"/>
  <c r="T67" i="6"/>
  <c r="T68" i="6"/>
  <c r="T69" i="6"/>
  <c r="T70" i="6"/>
  <c r="T71" i="6"/>
  <c r="T72" i="6"/>
  <c r="T73" i="6"/>
  <c r="T74" i="6"/>
  <c r="T75" i="6"/>
  <c r="T76" i="6"/>
  <c r="T77" i="6"/>
  <c r="T78" i="6"/>
  <c r="T79" i="6"/>
  <c r="T80" i="6"/>
  <c r="T81" i="6"/>
  <c r="T82" i="6"/>
  <c r="T83" i="6"/>
  <c r="T84" i="6"/>
  <c r="T85" i="6"/>
  <c r="T86" i="6"/>
  <c r="T87" i="6"/>
  <c r="T88" i="6"/>
  <c r="T89" i="6"/>
  <c r="T90" i="6"/>
  <c r="T91" i="6"/>
  <c r="T92" i="6"/>
  <c r="T93" i="6"/>
  <c r="T94" i="6"/>
  <c r="T95" i="6"/>
  <c r="T96" i="6"/>
  <c r="T97" i="6"/>
  <c r="T98" i="6"/>
  <c r="T99" i="6"/>
  <c r="T100" i="6"/>
  <c r="T101" i="6"/>
  <c r="T102" i="6"/>
  <c r="T103" i="6"/>
  <c r="T104" i="6"/>
  <c r="T105" i="6"/>
  <c r="T106" i="6"/>
  <c r="T107" i="6"/>
  <c r="T108" i="6"/>
  <c r="T109" i="6"/>
  <c r="T110" i="6"/>
  <c r="T111" i="6"/>
  <c r="T112" i="6"/>
  <c r="T113" i="6"/>
  <c r="T114" i="6"/>
  <c r="T115" i="6"/>
  <c r="T116" i="6"/>
  <c r="T117" i="6"/>
  <c r="T118" i="6"/>
  <c r="T119" i="6"/>
  <c r="T120" i="6"/>
  <c r="T121" i="6"/>
  <c r="T122" i="6"/>
  <c r="T123" i="6"/>
  <c r="T124" i="6"/>
  <c r="T125" i="6"/>
  <c r="T126" i="6"/>
  <c r="T127" i="6"/>
  <c r="T128" i="6"/>
  <c r="T129" i="6"/>
  <c r="T130" i="6"/>
  <c r="T131" i="6"/>
  <c r="T132" i="6"/>
  <c r="T133" i="6"/>
  <c r="T134" i="6"/>
  <c r="T135" i="6"/>
  <c r="T136" i="6"/>
  <c r="T137" i="6"/>
  <c r="T138" i="6"/>
  <c r="T139" i="6"/>
  <c r="T140" i="6"/>
  <c r="T141" i="6"/>
  <c r="T142" i="6"/>
  <c r="T143" i="6"/>
  <c r="T144" i="6"/>
  <c r="T145" i="6"/>
  <c r="T146" i="6"/>
  <c r="T147" i="6"/>
  <c r="T148" i="6"/>
  <c r="T149" i="6"/>
  <c r="T150" i="6"/>
  <c r="T151" i="6"/>
  <c r="T152" i="6"/>
  <c r="T153" i="6"/>
  <c r="T154" i="6"/>
  <c r="T155" i="6"/>
  <c r="T156" i="6"/>
  <c r="T157" i="6"/>
  <c r="T158" i="6"/>
  <c r="T159" i="6"/>
  <c r="T160" i="6"/>
  <c r="T161" i="6"/>
  <c r="T162" i="6"/>
  <c r="T163" i="6"/>
  <c r="T164" i="6"/>
  <c r="T165" i="6"/>
  <c r="T166" i="6"/>
  <c r="T167" i="6"/>
  <c r="T168" i="6"/>
  <c r="T169" i="6"/>
  <c r="T170" i="6"/>
  <c r="T171" i="6"/>
  <c r="T172" i="6"/>
  <c r="T173" i="6"/>
  <c r="T174" i="6"/>
  <c r="T175" i="6"/>
  <c r="T176" i="6"/>
  <c r="T177" i="6"/>
  <c r="T178" i="6"/>
  <c r="T179" i="6"/>
  <c r="T180" i="6"/>
  <c r="T181" i="6"/>
  <c r="T182" i="6"/>
  <c r="T183" i="6"/>
  <c r="T184" i="6"/>
  <c r="T185" i="6"/>
  <c r="T186" i="6"/>
  <c r="T187" i="6"/>
  <c r="T188" i="6"/>
  <c r="T189" i="6"/>
  <c r="T190" i="6"/>
  <c r="T191" i="6"/>
  <c r="T192" i="6"/>
  <c r="T193" i="6"/>
  <c r="T194" i="6"/>
  <c r="T195" i="6"/>
  <c r="T196" i="6"/>
  <c r="T197" i="6"/>
  <c r="T198" i="6"/>
  <c r="T199" i="6"/>
  <c r="T200" i="6"/>
  <c r="T201" i="6"/>
  <c r="T202" i="6"/>
  <c r="T203" i="6"/>
  <c r="T204" i="6"/>
  <c r="T205" i="6"/>
  <c r="T206" i="6"/>
  <c r="T207" i="6"/>
  <c r="T208" i="6"/>
  <c r="T209" i="6"/>
  <c r="T210" i="6"/>
  <c r="T211" i="6"/>
  <c r="T212" i="6"/>
  <c r="T213" i="6"/>
  <c r="T214" i="6"/>
  <c r="T215" i="6"/>
  <c r="T216" i="6"/>
  <c r="T217" i="6"/>
  <c r="T218" i="6"/>
  <c r="T219" i="6"/>
  <c r="T220" i="6"/>
  <c r="T221" i="6"/>
  <c r="T222" i="6"/>
  <c r="T223" i="6"/>
  <c r="T224" i="6"/>
  <c r="T225" i="6"/>
  <c r="T226" i="6"/>
  <c r="T227" i="6"/>
  <c r="T228" i="6"/>
  <c r="T229" i="6"/>
  <c r="T230" i="6"/>
  <c r="T231" i="6"/>
  <c r="T232" i="6"/>
  <c r="T233" i="6"/>
  <c r="T234" i="6"/>
  <c r="T235" i="6"/>
  <c r="T236" i="6"/>
  <c r="T237" i="6"/>
  <c r="T238" i="6"/>
  <c r="T239" i="6"/>
  <c r="T240" i="6"/>
  <c r="T241" i="6"/>
  <c r="T242" i="6"/>
  <c r="T243" i="6"/>
  <c r="T244" i="6"/>
  <c r="T245" i="6"/>
  <c r="T246" i="6"/>
  <c r="T247" i="6"/>
  <c r="T248" i="6"/>
  <c r="T249" i="6"/>
  <c r="T250" i="6"/>
  <c r="T251" i="6"/>
  <c r="T252" i="6"/>
  <c r="T253" i="6"/>
  <c r="T254" i="6"/>
  <c r="T255" i="6"/>
  <c r="T256" i="6"/>
  <c r="T257" i="6"/>
  <c r="T258" i="6"/>
  <c r="T259" i="6"/>
  <c r="T260" i="6"/>
  <c r="T261" i="6"/>
  <c r="T262" i="6"/>
  <c r="T263" i="6"/>
  <c r="T264" i="6"/>
  <c r="T265" i="6"/>
  <c r="T266" i="6"/>
  <c r="T267" i="6"/>
  <c r="T268" i="6"/>
  <c r="T269" i="6"/>
  <c r="T270" i="6"/>
  <c r="T271" i="6"/>
  <c r="T272" i="6"/>
  <c r="T273" i="6"/>
  <c r="T274" i="6"/>
  <c r="T275" i="6"/>
  <c r="T276" i="6"/>
  <c r="T277" i="6"/>
  <c r="T278" i="6"/>
  <c r="T279" i="6"/>
  <c r="T280" i="6"/>
  <c r="T281" i="6"/>
  <c r="T282" i="6"/>
  <c r="T283" i="6"/>
  <c r="T284" i="6"/>
  <c r="T285" i="6"/>
  <c r="T286" i="6"/>
  <c r="T287" i="6"/>
  <c r="T288" i="6"/>
  <c r="T289" i="6"/>
  <c r="T290" i="6"/>
  <c r="T291" i="6"/>
  <c r="T292" i="6"/>
  <c r="T293" i="6"/>
  <c r="T294" i="6"/>
  <c r="T295" i="6"/>
  <c r="T296" i="6"/>
  <c r="T297" i="6"/>
  <c r="T298" i="6"/>
  <c r="T299" i="6"/>
  <c r="T300" i="6"/>
  <c r="T301" i="6"/>
  <c r="T302" i="6"/>
  <c r="T303" i="6"/>
  <c r="T304" i="6"/>
  <c r="T305" i="6"/>
  <c r="T306" i="6"/>
  <c r="T307" i="6"/>
  <c r="T308" i="6"/>
  <c r="T309" i="6"/>
  <c r="T310" i="6"/>
  <c r="T311" i="6"/>
  <c r="T312" i="6"/>
  <c r="T313" i="6"/>
  <c r="T314" i="6"/>
  <c r="T315" i="6"/>
  <c r="T316" i="6"/>
  <c r="T317" i="6"/>
  <c r="T318" i="6"/>
  <c r="T319" i="6"/>
  <c r="T320" i="6"/>
  <c r="T321" i="6"/>
  <c r="T322" i="6"/>
  <c r="T323" i="6"/>
  <c r="T324" i="6"/>
  <c r="T325" i="6"/>
  <c r="T326" i="6"/>
  <c r="T327" i="6"/>
  <c r="T328" i="6"/>
  <c r="T329" i="6"/>
  <c r="T330" i="6"/>
  <c r="T331" i="6"/>
  <c r="T332" i="6"/>
  <c r="T333" i="6"/>
  <c r="T334" i="6"/>
  <c r="T335" i="6"/>
  <c r="T336" i="6"/>
  <c r="T337" i="6"/>
  <c r="T338" i="6"/>
  <c r="T339" i="6"/>
  <c r="T340" i="6"/>
  <c r="T341" i="6"/>
  <c r="T342" i="6"/>
  <c r="T343" i="6"/>
  <c r="T344" i="6"/>
  <c r="T345" i="6"/>
  <c r="T346" i="6"/>
  <c r="T347" i="6"/>
  <c r="T348" i="6"/>
  <c r="T349" i="6"/>
  <c r="T350" i="6"/>
  <c r="T351" i="6"/>
  <c r="T352" i="6"/>
  <c r="T353" i="6"/>
  <c r="T354" i="6"/>
  <c r="T355" i="6"/>
  <c r="T356" i="6"/>
  <c r="T357" i="6"/>
  <c r="T358" i="6"/>
  <c r="T359" i="6"/>
  <c r="T360" i="6"/>
  <c r="T361" i="6"/>
  <c r="T362" i="6"/>
  <c r="T363" i="6"/>
  <c r="T364" i="6"/>
  <c r="T365" i="6"/>
  <c r="T366" i="6"/>
  <c r="T367" i="6"/>
  <c r="T368" i="6"/>
  <c r="T369" i="6"/>
  <c r="T370" i="6"/>
  <c r="T371" i="6"/>
  <c r="T372" i="6"/>
  <c r="T373" i="6"/>
  <c r="T374" i="6"/>
  <c r="T375" i="6"/>
  <c r="T376" i="6"/>
  <c r="T377" i="6"/>
  <c r="T378" i="6"/>
  <c r="T379" i="6"/>
  <c r="T380" i="6"/>
  <c r="T381" i="6"/>
  <c r="T382" i="6"/>
  <c r="T383" i="6"/>
  <c r="T384" i="6"/>
  <c r="T385" i="6"/>
  <c r="T386" i="6"/>
  <c r="T387" i="6"/>
  <c r="T388" i="6"/>
  <c r="T389" i="6"/>
  <c r="T390" i="6"/>
  <c r="T391" i="6"/>
  <c r="T392" i="6"/>
  <c r="T393" i="6"/>
  <c r="T394" i="6"/>
  <c r="T395" i="6"/>
  <c r="T396" i="6"/>
  <c r="T397" i="6"/>
  <c r="T398" i="6"/>
  <c r="T399" i="6"/>
  <c r="T400" i="6"/>
  <c r="T401" i="6"/>
  <c r="T402" i="6"/>
  <c r="T403" i="6"/>
  <c r="T404" i="6"/>
  <c r="T405" i="6"/>
  <c r="T406" i="6"/>
  <c r="T407" i="6"/>
  <c r="T408" i="6"/>
  <c r="T409" i="6"/>
  <c r="T410" i="6"/>
  <c r="T411" i="6"/>
  <c r="T412" i="6"/>
  <c r="T413" i="6"/>
  <c r="T414" i="6"/>
  <c r="T415" i="6"/>
  <c r="T416" i="6"/>
  <c r="T417" i="6"/>
  <c r="T418" i="6"/>
  <c r="T419" i="6"/>
  <c r="T420" i="6"/>
  <c r="T421" i="6"/>
  <c r="T422" i="6"/>
  <c r="T423" i="6"/>
  <c r="T424" i="6"/>
  <c r="T425" i="6"/>
  <c r="T426" i="6"/>
  <c r="T427" i="6"/>
  <c r="T428" i="6"/>
  <c r="T429" i="6"/>
  <c r="T430" i="6"/>
  <c r="T431" i="6"/>
  <c r="T432" i="6"/>
  <c r="T433" i="6"/>
  <c r="T434" i="6"/>
  <c r="T435" i="6"/>
  <c r="T436" i="6"/>
  <c r="T437" i="6"/>
  <c r="T438" i="6"/>
  <c r="T439" i="6"/>
  <c r="T440" i="6"/>
  <c r="T441" i="6"/>
  <c r="T442" i="6"/>
  <c r="T443" i="6"/>
  <c r="T444" i="6"/>
  <c r="T445" i="6"/>
  <c r="T446" i="6"/>
  <c r="T447" i="6"/>
  <c r="T448" i="6"/>
  <c r="T449" i="6"/>
  <c r="T450" i="6"/>
  <c r="T451" i="6"/>
  <c r="T452" i="6"/>
  <c r="T453" i="6"/>
  <c r="T454" i="6"/>
  <c r="T455" i="6"/>
  <c r="T456" i="6"/>
  <c r="T457" i="6"/>
  <c r="T458" i="6"/>
  <c r="T459" i="6"/>
  <c r="T460" i="6"/>
  <c r="T461" i="6"/>
  <c r="T462" i="6"/>
  <c r="T463" i="6"/>
  <c r="T464" i="6"/>
  <c r="T465" i="6"/>
  <c r="T466" i="6"/>
  <c r="T467" i="6"/>
  <c r="T468" i="6"/>
  <c r="T469" i="6"/>
  <c r="T470" i="6"/>
  <c r="T471" i="6"/>
  <c r="T472" i="6"/>
  <c r="T473" i="6"/>
  <c r="T474" i="6"/>
  <c r="T475" i="6"/>
  <c r="T476" i="6"/>
  <c r="T477" i="6"/>
  <c r="T478" i="6"/>
  <c r="T479" i="6"/>
  <c r="T480" i="6"/>
  <c r="T481" i="6"/>
  <c r="T482" i="6"/>
  <c r="T483" i="6"/>
  <c r="T484" i="6"/>
  <c r="T485" i="6"/>
  <c r="T486" i="6"/>
  <c r="T487" i="6"/>
  <c r="T488" i="6"/>
  <c r="T489" i="6"/>
  <c r="T490" i="6"/>
  <c r="T491" i="6"/>
  <c r="T492" i="6"/>
  <c r="T493" i="6"/>
  <c r="T494" i="6"/>
  <c r="T495" i="6"/>
  <c r="T496" i="6"/>
  <c r="T497" i="6"/>
  <c r="T498" i="6"/>
  <c r="T499" i="6"/>
  <c r="T500" i="6"/>
  <c r="T501" i="6"/>
  <c r="T502" i="6"/>
  <c r="T503" i="6"/>
  <c r="T504" i="6"/>
  <c r="T505" i="6"/>
  <c r="T506" i="6"/>
  <c r="T507" i="6"/>
  <c r="T508" i="6"/>
  <c r="T509" i="6"/>
  <c r="T510" i="6"/>
  <c r="T511" i="6"/>
  <c r="T512" i="6"/>
  <c r="T513" i="6"/>
  <c r="T514" i="6"/>
  <c r="T515" i="6"/>
  <c r="T516" i="6"/>
  <c r="T517" i="6"/>
  <c r="T518" i="6"/>
  <c r="T519" i="6"/>
  <c r="T520" i="6"/>
  <c r="T521" i="6"/>
  <c r="T522" i="6"/>
  <c r="T523" i="6"/>
  <c r="T524" i="6"/>
  <c r="T525" i="6"/>
  <c r="T526" i="6"/>
  <c r="T527" i="6"/>
  <c r="T528" i="6"/>
  <c r="T529" i="6"/>
  <c r="T530" i="6"/>
  <c r="T531" i="6"/>
  <c r="T532" i="6"/>
  <c r="T533" i="6"/>
  <c r="T534" i="6"/>
  <c r="T535" i="6"/>
  <c r="T536" i="6"/>
  <c r="T537" i="6"/>
  <c r="T538" i="6"/>
  <c r="T539" i="6"/>
  <c r="T540" i="6"/>
  <c r="T541" i="6"/>
  <c r="T542" i="6"/>
  <c r="T543" i="6"/>
  <c r="T544" i="6"/>
  <c r="T545" i="6"/>
  <c r="T546" i="6"/>
  <c r="T547" i="6"/>
  <c r="T548" i="6"/>
  <c r="T549" i="6"/>
  <c r="T550" i="6"/>
  <c r="T551" i="6"/>
  <c r="T552" i="6"/>
  <c r="T553" i="6"/>
  <c r="T554" i="6"/>
  <c r="T555" i="6"/>
  <c r="T556" i="6"/>
  <c r="T557" i="6"/>
  <c r="T558" i="6"/>
  <c r="T559" i="6"/>
  <c r="T560" i="6"/>
  <c r="T561" i="6"/>
  <c r="T562" i="6"/>
  <c r="T563" i="6"/>
  <c r="T564" i="6"/>
  <c r="T565" i="6"/>
  <c r="T566" i="6"/>
  <c r="T567" i="6"/>
  <c r="T568" i="6"/>
  <c r="T569" i="6"/>
  <c r="T570" i="6"/>
  <c r="T571" i="6"/>
  <c r="T572" i="6"/>
  <c r="T573" i="6"/>
  <c r="T574" i="6"/>
  <c r="T575" i="6"/>
  <c r="T576" i="6"/>
  <c r="T577" i="6"/>
  <c r="T578" i="6"/>
  <c r="T579" i="6"/>
  <c r="T580" i="6"/>
  <c r="T581" i="6"/>
  <c r="T582" i="6"/>
  <c r="T583" i="6"/>
  <c r="T584" i="6"/>
  <c r="T585" i="6"/>
  <c r="T586" i="6"/>
  <c r="T587" i="6"/>
  <c r="T588" i="6"/>
  <c r="T589" i="6"/>
  <c r="T590" i="6"/>
  <c r="T591" i="6"/>
  <c r="T592" i="6"/>
  <c r="T593" i="6"/>
  <c r="T594" i="6"/>
  <c r="T595" i="6"/>
  <c r="T596" i="6"/>
  <c r="T597" i="6"/>
  <c r="T598" i="6"/>
  <c r="T599" i="6"/>
  <c r="T600" i="6"/>
  <c r="T601" i="6"/>
  <c r="T602" i="6"/>
  <c r="T603" i="6"/>
  <c r="T604" i="6"/>
  <c r="T605" i="6"/>
  <c r="T606" i="6"/>
  <c r="T607" i="6"/>
  <c r="T608" i="6"/>
  <c r="T609" i="6"/>
  <c r="T610" i="6"/>
  <c r="T611" i="6"/>
  <c r="T612" i="6"/>
  <c r="T613" i="6"/>
  <c r="T614" i="6"/>
  <c r="T615" i="6"/>
  <c r="T616" i="6"/>
  <c r="T617" i="6"/>
  <c r="T618" i="6"/>
  <c r="T619" i="6"/>
  <c r="T620" i="6"/>
  <c r="T621" i="6"/>
  <c r="T622" i="6"/>
  <c r="T623" i="6"/>
  <c r="T624" i="6"/>
  <c r="T625" i="6"/>
  <c r="T626" i="6"/>
  <c r="T627" i="6"/>
  <c r="T628" i="6"/>
  <c r="T629" i="6"/>
  <c r="T630" i="6"/>
  <c r="T631" i="6"/>
  <c r="T632" i="6"/>
  <c r="T633" i="6"/>
  <c r="T634" i="6"/>
  <c r="T635" i="6"/>
  <c r="T636" i="6"/>
  <c r="T637" i="6"/>
  <c r="T638" i="6"/>
  <c r="T639" i="6"/>
  <c r="T640" i="6"/>
  <c r="T641" i="6"/>
  <c r="T642" i="6"/>
  <c r="T643" i="6"/>
  <c r="T644" i="6"/>
  <c r="T645" i="6"/>
  <c r="T646" i="6"/>
  <c r="T647" i="6"/>
  <c r="T648" i="6"/>
  <c r="T649" i="6"/>
  <c r="T650" i="6"/>
  <c r="T651" i="6"/>
  <c r="T652" i="6"/>
  <c r="T653" i="6"/>
  <c r="T654" i="6"/>
  <c r="T655" i="6"/>
  <c r="T656" i="6"/>
  <c r="T657" i="6"/>
  <c r="T658" i="6"/>
  <c r="T659" i="6"/>
  <c r="T660" i="6"/>
  <c r="T661" i="6"/>
  <c r="T662" i="6"/>
  <c r="T663" i="6"/>
  <c r="T664" i="6"/>
  <c r="T665" i="6"/>
  <c r="T666" i="6"/>
  <c r="T667" i="6"/>
  <c r="T668" i="6"/>
  <c r="T669" i="6"/>
  <c r="T670" i="6"/>
  <c r="T671" i="6"/>
  <c r="T672" i="6"/>
  <c r="T673" i="6"/>
  <c r="T674" i="6"/>
  <c r="T675" i="6"/>
  <c r="T676" i="6"/>
  <c r="T677" i="6"/>
  <c r="T678" i="6"/>
  <c r="T679" i="6"/>
  <c r="T680" i="6"/>
  <c r="T681" i="6"/>
  <c r="T682" i="6"/>
  <c r="T683" i="6"/>
  <c r="T684" i="6"/>
  <c r="T685" i="6"/>
  <c r="T686" i="6"/>
  <c r="T687" i="6"/>
  <c r="T688" i="6"/>
  <c r="T689" i="6"/>
  <c r="T690" i="6"/>
  <c r="T691" i="6"/>
  <c r="T692" i="6"/>
  <c r="T693" i="6"/>
  <c r="T694" i="6"/>
  <c r="T695" i="6"/>
  <c r="T696" i="6"/>
  <c r="T697" i="6"/>
  <c r="T698" i="6"/>
  <c r="T699" i="6"/>
  <c r="T700" i="6"/>
  <c r="T701" i="6"/>
  <c r="T702" i="6"/>
  <c r="T703" i="6"/>
  <c r="T704" i="6"/>
  <c r="T705" i="6"/>
  <c r="T706" i="6"/>
  <c r="T707" i="6"/>
  <c r="T708" i="6"/>
  <c r="T709" i="6"/>
  <c r="T710" i="6"/>
  <c r="T711" i="6"/>
  <c r="T712" i="6"/>
  <c r="T713" i="6"/>
  <c r="T714" i="6"/>
  <c r="T715" i="6"/>
  <c r="T716" i="6"/>
  <c r="T717" i="6"/>
  <c r="T718" i="6"/>
  <c r="T719" i="6"/>
  <c r="T720" i="6"/>
  <c r="T721" i="6"/>
  <c r="T722" i="6"/>
  <c r="T723" i="6"/>
  <c r="T724" i="6"/>
  <c r="T725" i="6"/>
  <c r="T726" i="6"/>
  <c r="T727" i="6"/>
  <c r="T728" i="6"/>
  <c r="T729" i="6"/>
  <c r="T730" i="6"/>
  <c r="T731" i="6"/>
  <c r="T732" i="6"/>
  <c r="T733" i="6"/>
  <c r="T734" i="6"/>
  <c r="T735" i="6"/>
  <c r="T736" i="6"/>
  <c r="T737" i="6"/>
  <c r="T738" i="6"/>
  <c r="T739" i="6"/>
  <c r="T740" i="6"/>
  <c r="T741" i="6"/>
  <c r="T742" i="6"/>
  <c r="T743" i="6"/>
  <c r="T744" i="6"/>
  <c r="T745" i="6"/>
  <c r="T746" i="6"/>
  <c r="T747" i="6"/>
  <c r="T748" i="6"/>
  <c r="T749" i="6"/>
  <c r="T750" i="6"/>
  <c r="T751" i="6"/>
  <c r="T752" i="6"/>
  <c r="T753" i="6"/>
  <c r="T754" i="6"/>
  <c r="T755" i="6"/>
  <c r="T756" i="6"/>
  <c r="T757" i="6"/>
  <c r="T758" i="6"/>
  <c r="T759" i="6"/>
  <c r="T760" i="6"/>
  <c r="T761" i="6"/>
  <c r="T762" i="6"/>
  <c r="T763" i="6"/>
  <c r="T764" i="6"/>
  <c r="T765" i="6"/>
  <c r="T766" i="6"/>
  <c r="T767" i="6"/>
  <c r="T768" i="6"/>
  <c r="T769" i="6"/>
  <c r="T770" i="6"/>
  <c r="T771" i="6"/>
  <c r="T772" i="6"/>
  <c r="T773" i="6"/>
  <c r="T774" i="6"/>
  <c r="T775" i="6"/>
  <c r="T776" i="6"/>
  <c r="T777" i="6"/>
  <c r="T778" i="6"/>
  <c r="T779" i="6"/>
  <c r="T780" i="6"/>
  <c r="T781" i="6"/>
  <c r="T782" i="6"/>
  <c r="T783" i="6"/>
  <c r="T784" i="6"/>
  <c r="T785" i="6"/>
  <c r="T786" i="6"/>
  <c r="T787" i="6"/>
  <c r="T788" i="6"/>
  <c r="T789" i="6"/>
  <c r="T790" i="6"/>
  <c r="T791" i="6"/>
  <c r="T792" i="6"/>
  <c r="T793" i="6"/>
  <c r="T794" i="6"/>
  <c r="T795" i="6"/>
  <c r="T796" i="6"/>
  <c r="T797" i="6"/>
  <c r="T798" i="6"/>
  <c r="T799" i="6"/>
  <c r="T800" i="6"/>
  <c r="T801" i="6"/>
  <c r="T802" i="6"/>
  <c r="T803" i="6"/>
  <c r="T804" i="6"/>
  <c r="T805" i="6"/>
  <c r="T806" i="6"/>
  <c r="T807" i="6"/>
  <c r="T808" i="6"/>
  <c r="T809" i="6"/>
  <c r="T810" i="6"/>
  <c r="T811" i="6"/>
  <c r="T812" i="6"/>
  <c r="T813" i="6"/>
  <c r="T814" i="6"/>
  <c r="T815" i="6"/>
  <c r="T816" i="6"/>
  <c r="T817" i="6"/>
  <c r="T818" i="6"/>
  <c r="T819" i="6"/>
  <c r="T820" i="6"/>
  <c r="T821" i="6"/>
  <c r="T822" i="6"/>
  <c r="T823" i="6"/>
  <c r="T824" i="6"/>
  <c r="T825" i="6"/>
  <c r="T826" i="6"/>
  <c r="T827" i="6"/>
  <c r="T828" i="6"/>
  <c r="T829" i="6"/>
  <c r="T830" i="6"/>
  <c r="T831" i="6"/>
  <c r="T832" i="6"/>
  <c r="T833" i="6"/>
  <c r="T834" i="6"/>
  <c r="T835" i="6"/>
  <c r="T836" i="6"/>
  <c r="T837" i="6"/>
  <c r="T838" i="6"/>
  <c r="T839" i="6"/>
  <c r="T840" i="6"/>
  <c r="T841" i="6"/>
  <c r="T842" i="6"/>
  <c r="T843" i="6"/>
  <c r="T844" i="6"/>
  <c r="T845" i="6"/>
  <c r="T846" i="6"/>
  <c r="T847" i="6"/>
  <c r="T848" i="6"/>
  <c r="T849" i="6"/>
  <c r="T850" i="6"/>
  <c r="T851" i="6"/>
  <c r="T852" i="6"/>
  <c r="T853" i="6"/>
  <c r="T854" i="6"/>
  <c r="T855" i="6"/>
  <c r="T856" i="6"/>
  <c r="T857" i="6"/>
  <c r="T858" i="6"/>
  <c r="T859" i="6"/>
  <c r="T860" i="6"/>
  <c r="T861" i="6"/>
  <c r="T862" i="6"/>
  <c r="T863" i="6"/>
  <c r="T864" i="6"/>
  <c r="T865" i="6"/>
  <c r="T866" i="6"/>
  <c r="T867" i="6"/>
  <c r="T868" i="6"/>
  <c r="T869" i="6"/>
  <c r="T870" i="6"/>
  <c r="T871" i="6"/>
  <c r="T872" i="6"/>
  <c r="T873" i="6"/>
  <c r="T874" i="6"/>
  <c r="T875" i="6"/>
  <c r="T876" i="6"/>
  <c r="T877" i="6"/>
  <c r="T878" i="6"/>
  <c r="T879" i="6"/>
  <c r="T880" i="6"/>
  <c r="T881" i="6"/>
  <c r="T882" i="6"/>
  <c r="T883" i="6"/>
  <c r="T884" i="6"/>
  <c r="T885" i="6"/>
  <c r="T886" i="6"/>
  <c r="T887" i="6"/>
  <c r="T888" i="6"/>
  <c r="T889" i="6"/>
  <c r="T890" i="6"/>
  <c r="T891" i="6"/>
  <c r="T892" i="6"/>
  <c r="T893" i="6"/>
  <c r="T894" i="6"/>
  <c r="T895" i="6"/>
  <c r="T896" i="6"/>
  <c r="T897" i="6"/>
  <c r="T898" i="6"/>
  <c r="T899" i="6"/>
  <c r="T900" i="6"/>
  <c r="T901" i="6"/>
  <c r="T902" i="6"/>
  <c r="T903" i="6"/>
  <c r="T904" i="6"/>
  <c r="T905" i="6"/>
  <c r="T906" i="6"/>
  <c r="T907" i="6"/>
  <c r="T908" i="6"/>
  <c r="T909" i="6"/>
  <c r="T910" i="6"/>
  <c r="T911" i="6"/>
  <c r="T912" i="6"/>
  <c r="T913" i="6"/>
  <c r="T914" i="6"/>
  <c r="T915" i="6"/>
  <c r="T916" i="6"/>
  <c r="T917" i="6"/>
  <c r="T918" i="6"/>
  <c r="T919" i="6"/>
  <c r="T920" i="6"/>
  <c r="T921" i="6"/>
  <c r="T922" i="6"/>
  <c r="T923" i="6"/>
  <c r="T924" i="6"/>
  <c r="T925" i="6"/>
  <c r="T926" i="6"/>
  <c r="T927" i="6"/>
  <c r="T928" i="6"/>
  <c r="T929" i="6"/>
  <c r="T930" i="6"/>
  <c r="T931" i="6"/>
  <c r="T932" i="6"/>
  <c r="T933" i="6"/>
  <c r="T934" i="6"/>
  <c r="T935" i="6"/>
  <c r="T936" i="6"/>
  <c r="T937" i="6"/>
  <c r="T938" i="6"/>
  <c r="T939" i="6"/>
  <c r="T940" i="6"/>
  <c r="T941" i="6"/>
  <c r="T942" i="6"/>
  <c r="T943" i="6"/>
  <c r="T944" i="6"/>
  <c r="T945" i="6"/>
  <c r="T946" i="6"/>
  <c r="T947" i="6"/>
  <c r="T948" i="6"/>
  <c r="T949" i="6"/>
  <c r="T950" i="6"/>
  <c r="T951" i="6"/>
  <c r="T952" i="6"/>
  <c r="T953" i="6"/>
  <c r="T954" i="6"/>
  <c r="T955" i="6"/>
  <c r="T956" i="6"/>
  <c r="T957" i="6"/>
  <c r="T958" i="6"/>
  <c r="T959" i="6"/>
  <c r="T960" i="6"/>
  <c r="T961" i="6"/>
  <c r="T962" i="6"/>
  <c r="T963" i="6"/>
  <c r="T964" i="6"/>
  <c r="T965" i="6"/>
  <c r="T966" i="6"/>
  <c r="T967" i="6"/>
  <c r="T968" i="6"/>
  <c r="T969" i="6"/>
  <c r="T970" i="6"/>
  <c r="T971" i="6"/>
  <c r="T972" i="6"/>
  <c r="T973" i="6"/>
  <c r="T974" i="6"/>
  <c r="T975" i="6"/>
  <c r="T976" i="6"/>
  <c r="T977" i="6"/>
  <c r="T978" i="6"/>
  <c r="T979" i="6"/>
  <c r="T980" i="6"/>
  <c r="T981" i="6"/>
  <c r="T982" i="6"/>
  <c r="T983" i="6"/>
  <c r="T984" i="6"/>
  <c r="T985" i="6"/>
  <c r="T986" i="6"/>
  <c r="T987" i="6"/>
  <c r="T988" i="6"/>
  <c r="T989" i="6"/>
  <c r="T990" i="6"/>
  <c r="T991" i="6"/>
  <c r="T992" i="6"/>
  <c r="T993" i="6"/>
  <c r="T994" i="6"/>
  <c r="T995" i="6"/>
  <c r="T996" i="6"/>
  <c r="T997" i="6"/>
  <c r="T998" i="6"/>
  <c r="T999" i="6"/>
  <c r="T1000" i="6"/>
  <c r="T1001" i="6"/>
  <c r="T1002" i="6"/>
  <c r="T1003" i="6"/>
  <c r="T1004" i="6"/>
  <c r="T1005" i="6"/>
  <c r="T1006" i="6"/>
  <c r="T1007" i="6"/>
  <c r="T1008" i="6"/>
  <c r="T1009" i="6"/>
  <c r="T1010" i="6"/>
  <c r="T1011" i="6"/>
  <c r="T1012" i="6"/>
  <c r="T1013" i="6"/>
  <c r="T1014" i="6"/>
  <c r="T1015" i="6"/>
  <c r="T1016" i="6"/>
  <c r="T1017" i="6"/>
  <c r="T1018" i="6"/>
  <c r="T1019" i="6"/>
  <c r="T1020" i="6"/>
  <c r="T1021" i="6"/>
  <c r="T1022" i="6"/>
  <c r="T1023" i="6"/>
  <c r="T1024" i="6"/>
  <c r="T1025" i="6"/>
  <c r="T1026" i="6"/>
  <c r="T1027" i="6"/>
  <c r="T1028" i="6"/>
  <c r="T1029" i="6"/>
  <c r="T1030" i="6"/>
  <c r="T1031" i="6"/>
  <c r="T1032" i="6"/>
  <c r="T1033" i="6"/>
  <c r="T1034" i="6"/>
  <c r="T1035" i="6"/>
  <c r="T1036" i="6"/>
  <c r="T1037" i="6"/>
  <c r="T1038" i="6"/>
  <c r="T1039" i="6"/>
  <c r="T1040" i="6"/>
  <c r="T1041" i="6"/>
  <c r="T1042" i="6"/>
  <c r="T1043" i="6"/>
  <c r="T1044" i="6"/>
  <c r="T1045" i="6"/>
  <c r="T1046" i="6"/>
  <c r="T1047" i="6"/>
  <c r="T1048" i="6"/>
  <c r="T1049" i="6"/>
  <c r="T1050" i="6"/>
  <c r="T1051" i="6"/>
  <c r="T1052" i="6"/>
  <c r="T1053" i="6"/>
  <c r="T1054" i="6"/>
  <c r="T1055" i="6"/>
  <c r="T1056" i="6"/>
  <c r="T1057" i="6"/>
  <c r="T1058" i="6"/>
  <c r="T1059" i="6"/>
  <c r="T1060" i="6"/>
  <c r="T1061" i="6"/>
  <c r="T1062" i="6"/>
  <c r="T1063" i="6"/>
  <c r="T1064" i="6"/>
  <c r="T1065" i="6"/>
  <c r="T1066" i="6"/>
  <c r="T1067" i="6"/>
  <c r="T1068" i="6"/>
  <c r="T1069" i="6"/>
  <c r="T1070" i="6"/>
  <c r="T1071" i="6"/>
  <c r="T1072" i="6"/>
  <c r="T1073" i="6"/>
  <c r="T1074" i="6"/>
  <c r="T1075" i="6"/>
  <c r="T1076" i="6"/>
  <c r="T1077" i="6"/>
  <c r="T1078" i="6"/>
  <c r="T1079" i="6"/>
  <c r="T1080" i="6"/>
  <c r="T1081" i="6"/>
  <c r="T1082" i="6"/>
  <c r="T1083" i="6"/>
  <c r="T1084" i="6"/>
  <c r="T1085" i="6"/>
  <c r="T1086" i="6"/>
  <c r="T1087" i="6"/>
  <c r="T1088" i="6"/>
  <c r="T1089" i="6"/>
  <c r="T1090" i="6"/>
  <c r="T1091" i="6"/>
  <c r="T1092" i="6"/>
  <c r="T1093" i="6"/>
  <c r="T1094" i="6"/>
  <c r="T1095" i="6"/>
  <c r="T1096" i="6"/>
  <c r="T1097" i="6"/>
  <c r="T1098" i="6"/>
  <c r="T1099" i="6"/>
  <c r="T1100" i="6"/>
  <c r="T1101" i="6"/>
  <c r="T1102" i="6"/>
  <c r="T1103" i="6"/>
  <c r="T1104" i="6"/>
  <c r="T1105" i="6"/>
  <c r="T1106" i="6"/>
  <c r="T1107" i="6"/>
  <c r="T1108" i="6"/>
  <c r="T1109" i="6"/>
  <c r="T1110" i="6"/>
  <c r="T1111" i="6"/>
  <c r="T1112" i="6"/>
  <c r="T1113" i="6"/>
  <c r="T1114" i="6"/>
  <c r="T1115" i="6"/>
  <c r="T1116" i="6"/>
  <c r="T1117" i="6"/>
  <c r="T1118" i="6"/>
  <c r="T1119" i="6"/>
  <c r="T1120" i="6"/>
  <c r="T1121" i="6"/>
  <c r="T1122" i="6"/>
  <c r="T1123" i="6"/>
  <c r="T1124" i="6"/>
  <c r="T1125" i="6"/>
  <c r="T1126" i="6"/>
  <c r="T1127" i="6"/>
  <c r="T1128" i="6"/>
  <c r="T1129" i="6"/>
  <c r="T1130" i="6"/>
  <c r="T1131" i="6"/>
  <c r="T1132" i="6"/>
  <c r="T1133" i="6"/>
  <c r="T1134" i="6"/>
  <c r="T1135" i="6"/>
  <c r="T1136" i="6"/>
  <c r="T1137" i="6"/>
  <c r="T1138" i="6"/>
  <c r="T1139" i="6"/>
  <c r="T1140" i="6"/>
  <c r="T1141" i="6"/>
  <c r="T1142" i="6"/>
  <c r="T1143" i="6"/>
  <c r="T1144" i="6"/>
  <c r="T1145" i="6"/>
  <c r="T1146" i="6"/>
  <c r="T1147" i="6"/>
  <c r="T1148" i="6"/>
  <c r="T1149" i="6"/>
  <c r="T1150" i="6"/>
  <c r="T1151" i="6"/>
  <c r="T1152" i="6"/>
  <c r="T1153" i="6"/>
  <c r="T1154" i="6"/>
  <c r="T1155" i="6"/>
  <c r="T1156" i="6"/>
  <c r="T1157" i="6"/>
  <c r="T1158" i="6"/>
  <c r="T1159" i="6"/>
  <c r="T1160" i="6"/>
  <c r="T1161" i="6"/>
  <c r="T1162" i="6"/>
  <c r="T1163" i="6"/>
  <c r="T1164" i="6"/>
  <c r="T1165" i="6"/>
  <c r="T1166" i="6"/>
  <c r="T1167" i="6"/>
  <c r="T1168" i="6"/>
  <c r="T1169" i="6"/>
  <c r="T1170" i="6"/>
  <c r="T1171" i="6"/>
  <c r="T1172" i="6"/>
  <c r="T1173" i="6"/>
  <c r="T1174" i="6"/>
  <c r="T1175" i="6"/>
  <c r="T1176" i="6"/>
  <c r="T1177" i="6"/>
  <c r="T1178" i="6"/>
  <c r="T1179" i="6"/>
  <c r="T1180" i="6"/>
  <c r="T1181" i="6"/>
  <c r="T1182" i="6"/>
  <c r="T1183" i="6"/>
  <c r="T1184" i="6"/>
  <c r="T1185" i="6"/>
  <c r="T1186" i="6"/>
  <c r="T1187" i="6"/>
  <c r="T1188" i="6"/>
  <c r="T1189" i="6"/>
  <c r="T1190" i="6"/>
  <c r="T1191" i="6"/>
  <c r="T1192" i="6"/>
  <c r="T1193" i="6"/>
  <c r="T1194" i="6"/>
  <c r="T1195" i="6"/>
  <c r="T1196" i="6"/>
  <c r="T1197" i="6"/>
  <c r="T1198" i="6"/>
  <c r="T1199" i="6"/>
  <c r="T1200" i="6"/>
  <c r="T1201" i="6"/>
  <c r="T1202" i="6"/>
  <c r="T1203" i="6"/>
  <c r="T1204" i="6"/>
  <c r="T1205" i="6"/>
  <c r="T1206" i="6"/>
  <c r="T1207" i="6"/>
  <c r="T1208" i="6"/>
  <c r="T1209" i="6"/>
  <c r="T1210" i="6"/>
  <c r="T1211" i="6"/>
  <c r="T1212" i="6"/>
  <c r="T1213" i="6"/>
  <c r="T1214" i="6"/>
  <c r="T1215" i="6"/>
  <c r="T1216" i="6"/>
  <c r="T1217" i="6"/>
  <c r="T1218" i="6"/>
  <c r="T1219" i="6"/>
  <c r="T1220" i="6"/>
  <c r="T1221" i="6"/>
  <c r="T1222" i="6"/>
  <c r="T1223" i="6"/>
  <c r="T1224" i="6"/>
  <c r="T1225" i="6"/>
  <c r="T1226" i="6"/>
  <c r="T1227" i="6"/>
  <c r="T1228" i="6"/>
  <c r="T1229" i="6"/>
  <c r="T1230" i="6"/>
  <c r="T1231" i="6"/>
  <c r="T1232" i="6"/>
  <c r="T1233" i="6"/>
  <c r="T1234" i="6"/>
  <c r="T1235" i="6"/>
  <c r="T1236" i="6"/>
  <c r="T1237" i="6"/>
  <c r="T1238" i="6"/>
  <c r="T1239" i="6"/>
  <c r="T1240" i="6"/>
  <c r="T1241" i="6"/>
  <c r="T1242" i="6"/>
  <c r="T1243" i="6"/>
  <c r="T1244" i="6"/>
  <c r="T1245" i="6"/>
  <c r="T1246" i="6"/>
  <c r="T1247" i="6"/>
  <c r="T1248" i="6"/>
  <c r="T1249" i="6"/>
  <c r="T1250" i="6"/>
  <c r="T1251" i="6"/>
  <c r="T1252" i="6"/>
  <c r="T1253" i="6"/>
  <c r="T1254" i="6"/>
  <c r="T1255" i="6"/>
  <c r="T1256" i="6"/>
  <c r="T1257" i="6"/>
  <c r="T1258" i="6"/>
  <c r="T1259" i="6"/>
  <c r="T1260" i="6"/>
  <c r="T1261" i="6"/>
  <c r="T1262" i="6"/>
  <c r="T1263" i="6"/>
  <c r="T1264" i="6"/>
  <c r="T1265" i="6"/>
  <c r="T1266" i="6"/>
  <c r="T1267" i="6"/>
  <c r="T1268" i="6"/>
  <c r="T1269" i="6"/>
  <c r="T1270" i="6"/>
  <c r="T1271" i="6"/>
  <c r="T1272" i="6"/>
  <c r="T1273" i="6"/>
  <c r="T1274" i="6"/>
  <c r="T1275" i="6"/>
  <c r="T1276" i="6"/>
  <c r="T1277" i="6"/>
  <c r="T1278" i="6"/>
  <c r="T1279" i="6"/>
  <c r="T1280" i="6"/>
  <c r="T1281" i="6"/>
  <c r="T1282" i="6"/>
  <c r="T1283" i="6"/>
  <c r="T1284" i="6"/>
  <c r="T1285" i="6"/>
  <c r="T1286" i="6"/>
  <c r="T1287" i="6"/>
  <c r="T1288" i="6"/>
  <c r="T1289" i="6"/>
  <c r="T1290" i="6"/>
  <c r="T1291" i="6"/>
  <c r="T1292" i="6"/>
  <c r="T1293" i="6"/>
  <c r="T1294" i="6"/>
  <c r="T1295" i="6"/>
  <c r="T1296" i="6"/>
  <c r="T1297" i="6"/>
  <c r="T1298" i="6"/>
  <c r="T1299" i="6"/>
  <c r="T1300" i="6"/>
  <c r="T1301" i="6"/>
  <c r="T1302" i="6"/>
  <c r="T1303" i="6"/>
  <c r="T1304" i="6"/>
  <c r="T1305" i="6"/>
  <c r="T1306" i="6"/>
  <c r="T1307" i="6"/>
  <c r="T1308" i="6"/>
  <c r="T1309" i="6"/>
  <c r="T1310" i="6"/>
  <c r="T1311" i="6"/>
  <c r="T1312" i="6"/>
  <c r="T1313" i="6"/>
  <c r="T1314" i="6"/>
  <c r="T1315" i="6"/>
  <c r="T1316" i="6"/>
  <c r="T1317" i="6"/>
  <c r="T1318" i="6"/>
  <c r="T1319" i="6"/>
  <c r="T1320" i="6"/>
  <c r="T1321" i="6"/>
  <c r="T1322" i="6"/>
  <c r="T1323" i="6"/>
  <c r="T1324" i="6"/>
  <c r="T1325" i="6"/>
  <c r="T1326" i="6"/>
  <c r="T1327" i="6"/>
  <c r="T1328" i="6"/>
  <c r="T1329" i="6"/>
  <c r="T1330" i="6"/>
  <c r="T1331" i="6"/>
  <c r="T1332" i="6"/>
  <c r="T1333" i="6"/>
  <c r="T1334" i="6"/>
  <c r="T1335" i="6"/>
  <c r="T1336" i="6"/>
  <c r="T1337" i="6"/>
  <c r="T1338" i="6"/>
  <c r="T1339" i="6"/>
  <c r="T1340" i="6"/>
  <c r="T1341" i="6"/>
  <c r="T1342" i="6"/>
  <c r="T1343" i="6"/>
  <c r="T1344" i="6"/>
  <c r="T1345" i="6"/>
  <c r="T1346" i="6"/>
  <c r="T1347" i="6"/>
  <c r="T1348" i="6"/>
  <c r="T1349" i="6"/>
  <c r="T1350" i="6"/>
  <c r="T1351" i="6"/>
  <c r="T1352" i="6"/>
  <c r="T1353" i="6"/>
  <c r="T1354" i="6"/>
  <c r="T1355" i="6"/>
  <c r="T1356" i="6"/>
  <c r="T1357" i="6"/>
  <c r="T1358" i="6"/>
  <c r="T1359" i="6"/>
  <c r="T1360" i="6"/>
  <c r="T1361" i="6"/>
  <c r="T1362" i="6"/>
  <c r="T1363" i="6"/>
  <c r="T1364" i="6"/>
  <c r="T1365" i="6"/>
  <c r="T1366" i="6"/>
  <c r="T1367" i="6"/>
  <c r="T1368" i="6"/>
  <c r="T1369" i="6"/>
  <c r="T1370" i="6"/>
  <c r="T1371" i="6"/>
  <c r="T1372" i="6"/>
  <c r="T1373" i="6"/>
  <c r="T1374" i="6"/>
  <c r="T1375" i="6"/>
  <c r="T1376" i="6"/>
  <c r="T1377" i="6"/>
  <c r="T1378" i="6"/>
  <c r="T1379" i="6"/>
  <c r="T1380" i="6"/>
  <c r="T1381" i="6"/>
  <c r="T1382" i="6"/>
  <c r="T1383" i="6"/>
  <c r="T1384" i="6"/>
  <c r="T1385" i="6"/>
  <c r="T1386" i="6"/>
  <c r="T1387" i="6"/>
  <c r="T1388" i="6"/>
  <c r="T1389" i="6"/>
  <c r="T1390" i="6"/>
  <c r="T1391" i="6"/>
  <c r="T1392" i="6"/>
  <c r="T1393" i="6"/>
  <c r="T1394" i="6"/>
  <c r="T1395" i="6"/>
  <c r="T1396" i="6"/>
  <c r="T1397" i="6"/>
  <c r="T1398" i="6"/>
  <c r="T1399" i="6"/>
  <c r="T1400" i="6"/>
  <c r="T1401" i="6"/>
  <c r="T1402" i="6"/>
  <c r="T1403" i="6"/>
  <c r="T1404" i="6"/>
  <c r="T1405" i="6"/>
  <c r="T1406" i="6"/>
  <c r="T1407" i="6"/>
  <c r="T1408" i="6"/>
  <c r="T1409" i="6"/>
  <c r="T1410" i="6"/>
  <c r="T1411" i="6"/>
  <c r="T1412" i="6"/>
  <c r="T1413" i="6"/>
  <c r="T1414" i="6"/>
  <c r="T1415" i="6"/>
  <c r="T1416" i="6"/>
  <c r="T1417" i="6"/>
  <c r="T1418" i="6"/>
  <c r="T1419" i="6"/>
  <c r="T1420" i="6"/>
  <c r="T1421" i="6"/>
  <c r="T1422" i="6"/>
  <c r="T1423" i="6"/>
  <c r="T1424" i="6"/>
  <c r="T1425" i="6"/>
  <c r="T1426" i="6"/>
  <c r="T1427" i="6"/>
  <c r="T1428" i="6"/>
  <c r="T1429" i="6"/>
  <c r="T1430" i="6"/>
  <c r="T1431" i="6"/>
  <c r="T1432" i="6"/>
  <c r="T1433" i="6"/>
  <c r="T1434" i="6"/>
  <c r="T1435" i="6"/>
  <c r="T1436" i="6"/>
  <c r="T1437" i="6"/>
  <c r="T1438" i="6"/>
  <c r="T1439" i="6"/>
  <c r="T1440" i="6"/>
  <c r="T1441" i="6"/>
  <c r="T1442" i="6"/>
  <c r="T1443" i="6"/>
  <c r="T1444" i="6"/>
  <c r="T1445" i="6"/>
  <c r="T1446" i="6"/>
  <c r="T1447" i="6"/>
  <c r="T1448" i="6"/>
  <c r="T1449" i="6"/>
  <c r="T1450" i="6"/>
  <c r="T1451" i="6"/>
  <c r="T1452" i="6"/>
  <c r="T1453" i="6"/>
  <c r="T1454" i="6"/>
  <c r="T1455" i="6"/>
  <c r="T1456" i="6"/>
  <c r="T1457" i="6"/>
  <c r="T1458" i="6"/>
  <c r="T1459" i="6"/>
  <c r="T1460" i="6"/>
  <c r="T1461" i="6"/>
  <c r="T1462" i="6"/>
  <c r="T1463" i="6"/>
  <c r="T1464" i="6"/>
  <c r="T1465" i="6"/>
  <c r="T1466" i="6"/>
  <c r="T1467" i="6"/>
  <c r="T1468" i="6"/>
  <c r="T1469" i="6"/>
  <c r="T1470" i="6"/>
  <c r="T1471" i="6"/>
  <c r="T1472" i="6"/>
  <c r="T1473" i="6"/>
  <c r="T1474" i="6"/>
  <c r="T1475" i="6"/>
  <c r="T1476" i="6"/>
  <c r="T1477" i="6"/>
  <c r="T1478" i="6"/>
  <c r="T1479" i="6"/>
  <c r="T1480" i="6"/>
  <c r="T1481" i="6"/>
  <c r="T1482" i="6"/>
  <c r="T1483" i="6"/>
  <c r="T1484" i="6"/>
  <c r="T1485" i="6"/>
  <c r="T1486" i="6"/>
  <c r="T1487" i="6"/>
  <c r="T1488" i="6"/>
  <c r="T1489" i="6"/>
  <c r="T1490" i="6"/>
  <c r="T1491" i="6"/>
  <c r="T1492" i="6"/>
  <c r="T1493" i="6"/>
  <c r="T1494" i="6"/>
  <c r="T1495" i="6"/>
  <c r="T1496" i="6"/>
  <c r="T1497" i="6"/>
  <c r="T1498" i="6"/>
  <c r="T1499" i="6"/>
  <c r="T1500" i="6"/>
  <c r="T1501" i="6"/>
  <c r="T1502" i="6"/>
  <c r="T1503" i="6"/>
  <c r="T1504" i="6"/>
  <c r="T1505" i="6"/>
  <c r="T1506" i="6"/>
  <c r="T1507" i="6"/>
  <c r="T1508" i="6"/>
  <c r="T1509" i="6"/>
  <c r="T1510" i="6"/>
  <c r="T1511" i="6"/>
  <c r="T1512" i="6"/>
  <c r="T1513" i="6"/>
  <c r="T1514" i="6"/>
  <c r="T1515" i="6"/>
  <c r="T1516" i="6"/>
  <c r="T1517" i="6"/>
  <c r="T1518" i="6"/>
  <c r="T1519" i="6"/>
  <c r="T1520" i="6"/>
  <c r="T1521" i="6"/>
  <c r="T1522" i="6"/>
  <c r="T1523" i="6"/>
  <c r="T1524" i="6"/>
  <c r="T1525" i="6"/>
  <c r="T1526" i="6"/>
  <c r="T1527" i="6"/>
  <c r="T1528" i="6"/>
  <c r="T1529" i="6"/>
  <c r="T1530" i="6"/>
  <c r="T1531" i="6"/>
  <c r="T1532" i="6"/>
  <c r="T1533" i="6"/>
  <c r="T1534" i="6"/>
  <c r="T1535" i="6"/>
  <c r="T1536" i="6"/>
  <c r="T1537" i="6"/>
  <c r="T1538" i="6"/>
  <c r="T1539" i="6"/>
  <c r="T1540" i="6"/>
  <c r="T1541" i="6"/>
  <c r="T1542" i="6"/>
  <c r="T1543" i="6"/>
  <c r="T1544" i="6"/>
  <c r="T1545" i="6"/>
  <c r="T1546" i="6"/>
  <c r="T1547" i="6"/>
  <c r="T1548" i="6"/>
  <c r="T1549" i="6"/>
  <c r="T1550" i="6"/>
  <c r="T1551" i="6"/>
  <c r="T1552" i="6"/>
  <c r="T1553" i="6"/>
  <c r="T1554" i="6"/>
  <c r="T1555" i="6"/>
  <c r="T1556" i="6"/>
  <c r="T1557" i="6"/>
  <c r="T1558" i="6"/>
  <c r="T1559" i="6"/>
  <c r="T1560" i="6"/>
  <c r="T1561" i="6"/>
  <c r="T1562" i="6"/>
  <c r="T1563" i="6"/>
  <c r="T1564" i="6"/>
  <c r="T1565" i="6"/>
  <c r="T1566" i="6"/>
  <c r="T1567" i="6"/>
  <c r="T1568" i="6"/>
  <c r="T1569" i="6"/>
  <c r="T1570" i="6"/>
  <c r="T1571" i="6"/>
  <c r="T1572" i="6"/>
  <c r="T1573" i="6"/>
  <c r="T1574" i="6"/>
  <c r="T1575" i="6"/>
  <c r="T1576" i="6"/>
  <c r="T1577" i="6"/>
  <c r="T1578" i="6"/>
  <c r="T1579" i="6"/>
  <c r="T1580" i="6"/>
  <c r="T1581" i="6"/>
  <c r="T1582" i="6"/>
  <c r="T1583" i="6"/>
  <c r="T1584" i="6"/>
  <c r="T1585" i="6"/>
  <c r="T1586" i="6"/>
  <c r="T1587" i="6"/>
  <c r="T1588" i="6"/>
  <c r="T1589" i="6"/>
  <c r="T1590" i="6"/>
  <c r="T1591" i="6"/>
  <c r="T1592" i="6"/>
  <c r="T1593" i="6"/>
  <c r="T1594" i="6"/>
  <c r="T1595" i="6"/>
  <c r="T1596" i="6"/>
  <c r="T1597" i="6"/>
  <c r="T1598" i="6"/>
  <c r="T1599" i="6"/>
  <c r="T1600" i="6"/>
  <c r="T1601" i="6"/>
  <c r="T1602" i="6"/>
  <c r="T1603" i="6"/>
  <c r="T1604" i="6"/>
  <c r="T1605" i="6"/>
  <c r="T1606" i="6"/>
  <c r="T1607" i="6"/>
  <c r="T1608" i="6"/>
  <c r="T1609" i="6"/>
  <c r="T1610" i="6"/>
  <c r="T1611" i="6"/>
  <c r="T1612" i="6"/>
  <c r="T1613" i="6"/>
  <c r="T1614" i="6"/>
  <c r="T1615" i="6"/>
  <c r="T1616" i="6"/>
  <c r="T1617" i="6"/>
  <c r="T1618" i="6"/>
  <c r="T1619" i="6"/>
  <c r="T1620" i="6"/>
  <c r="T1621" i="6"/>
  <c r="T1622" i="6"/>
  <c r="T1623" i="6"/>
  <c r="T1624" i="6"/>
  <c r="T1625" i="6"/>
  <c r="T1626" i="6"/>
  <c r="T1627" i="6"/>
  <c r="T1628" i="6"/>
  <c r="T1629" i="6"/>
  <c r="T1630" i="6"/>
  <c r="T1631" i="6"/>
  <c r="T1632" i="6"/>
  <c r="T1633" i="6"/>
  <c r="T1634" i="6"/>
  <c r="T1635" i="6"/>
  <c r="T1636" i="6"/>
  <c r="T1637" i="6"/>
  <c r="T1638" i="6"/>
  <c r="T1639" i="6"/>
  <c r="T1640" i="6"/>
  <c r="T1641" i="6"/>
  <c r="T1642" i="6"/>
  <c r="T1643" i="6"/>
  <c r="T1644" i="6"/>
  <c r="T1645" i="6"/>
  <c r="T1646" i="6"/>
  <c r="T1647" i="6"/>
  <c r="T1648" i="6"/>
  <c r="T1649" i="6"/>
  <c r="T1650" i="6"/>
  <c r="T1651" i="6"/>
  <c r="T1652" i="6"/>
  <c r="T1653" i="6"/>
  <c r="T1654" i="6"/>
  <c r="T1655" i="6"/>
  <c r="T1656" i="6"/>
  <c r="T1657" i="6"/>
  <c r="T1658" i="6"/>
  <c r="T1659" i="6"/>
  <c r="T1660" i="6"/>
  <c r="T1661" i="6"/>
  <c r="T1662" i="6"/>
  <c r="T1663" i="6"/>
  <c r="T1664" i="6"/>
  <c r="T1665" i="6"/>
  <c r="T1666" i="6"/>
  <c r="T1667" i="6"/>
  <c r="T1668" i="6"/>
  <c r="T1669" i="6"/>
  <c r="T1670" i="6"/>
  <c r="T1671" i="6"/>
  <c r="T1672" i="6"/>
  <c r="T1673" i="6"/>
  <c r="T1674" i="6"/>
  <c r="T1675" i="6"/>
  <c r="T1676" i="6"/>
  <c r="T1677" i="6"/>
  <c r="T1678" i="6"/>
  <c r="T1679" i="6"/>
  <c r="T1680" i="6"/>
  <c r="T1681" i="6"/>
  <c r="T1682" i="6"/>
  <c r="T1683" i="6"/>
  <c r="T1684" i="6"/>
  <c r="T1685" i="6"/>
  <c r="T1686" i="6"/>
  <c r="T1687" i="6"/>
  <c r="T1688" i="6"/>
  <c r="T1689" i="6"/>
  <c r="T1690" i="6"/>
  <c r="T1691" i="6"/>
  <c r="T1692" i="6"/>
  <c r="T1693" i="6"/>
  <c r="T1694" i="6"/>
  <c r="T1695" i="6"/>
  <c r="T1696" i="6"/>
  <c r="T1697" i="6"/>
  <c r="T1698" i="6"/>
  <c r="T1699" i="6"/>
  <c r="T1700" i="6"/>
  <c r="T1701" i="6"/>
  <c r="T1702" i="6"/>
  <c r="T1703" i="6"/>
  <c r="T1704" i="6"/>
  <c r="T1705" i="6"/>
  <c r="T1706" i="6"/>
  <c r="T1707" i="6"/>
  <c r="T1708" i="6"/>
  <c r="T1709" i="6"/>
  <c r="T1710" i="6"/>
  <c r="T1711" i="6"/>
  <c r="T1712" i="6"/>
  <c r="T1713" i="6"/>
  <c r="T1714" i="6"/>
  <c r="T1715" i="6"/>
  <c r="T1716" i="6"/>
  <c r="T1717" i="6"/>
  <c r="T1718" i="6"/>
  <c r="T1719" i="6"/>
  <c r="T1720" i="6"/>
  <c r="T1721" i="6"/>
  <c r="T1722" i="6"/>
  <c r="T1723" i="6"/>
  <c r="T1724" i="6"/>
  <c r="T1725" i="6"/>
  <c r="T1726" i="6"/>
  <c r="T1727" i="6"/>
  <c r="T1728" i="6"/>
  <c r="T1729" i="6"/>
  <c r="T1730" i="6"/>
  <c r="T1731" i="6"/>
  <c r="T1732" i="6"/>
  <c r="T1733" i="6"/>
  <c r="T1734" i="6"/>
  <c r="T1735" i="6"/>
  <c r="T1736" i="6"/>
  <c r="T1737" i="6"/>
  <c r="T1738" i="6"/>
  <c r="T1739" i="6"/>
  <c r="T1740" i="6"/>
  <c r="T1741" i="6"/>
  <c r="T1742" i="6"/>
  <c r="T1743" i="6"/>
  <c r="T1744" i="6"/>
  <c r="T1745" i="6"/>
  <c r="T1746" i="6"/>
  <c r="T1747" i="6"/>
  <c r="T1748" i="6"/>
  <c r="T1749" i="6"/>
  <c r="T1750" i="6"/>
  <c r="T1751" i="6"/>
  <c r="T1752" i="6"/>
  <c r="T1753" i="6"/>
  <c r="T1754" i="6"/>
  <c r="T1755" i="6"/>
  <c r="T1756" i="6"/>
  <c r="T1757" i="6"/>
  <c r="T1758" i="6"/>
  <c r="T1759" i="6"/>
  <c r="T1760" i="6"/>
  <c r="T1761" i="6"/>
  <c r="T1762" i="6"/>
  <c r="T1763" i="6"/>
  <c r="T1764" i="6"/>
  <c r="T1765" i="6"/>
  <c r="T1766" i="6"/>
  <c r="T1767" i="6"/>
  <c r="T1768" i="6"/>
  <c r="T1769" i="6"/>
  <c r="T1770" i="6"/>
  <c r="T1771" i="6"/>
  <c r="T1772" i="6"/>
  <c r="T1773" i="6"/>
  <c r="T1774" i="6"/>
  <c r="T1775" i="6"/>
  <c r="T1776" i="6"/>
  <c r="T1777" i="6"/>
  <c r="T1778" i="6"/>
  <c r="T1779" i="6"/>
  <c r="T1780" i="6"/>
  <c r="T1781" i="6"/>
  <c r="T1782" i="6"/>
  <c r="T1783" i="6"/>
  <c r="T1784" i="6"/>
  <c r="T1785" i="6"/>
  <c r="T1786" i="6"/>
  <c r="T1787" i="6"/>
  <c r="T1788" i="6"/>
  <c r="T1789" i="6"/>
  <c r="T1790" i="6"/>
  <c r="T1791" i="6"/>
  <c r="T1792" i="6"/>
  <c r="T1793" i="6"/>
  <c r="T1794" i="6"/>
  <c r="T1795" i="6"/>
  <c r="T1796" i="6"/>
  <c r="T1797" i="6"/>
  <c r="T1798" i="6"/>
  <c r="T1799" i="6"/>
  <c r="T1800" i="6"/>
  <c r="T1801" i="6"/>
  <c r="T1802" i="6"/>
  <c r="T1803" i="6"/>
  <c r="T1804" i="6"/>
  <c r="T1805" i="6"/>
  <c r="T1806" i="6"/>
  <c r="T1807" i="6"/>
  <c r="T1808" i="6"/>
  <c r="T1809" i="6"/>
  <c r="T1810" i="6"/>
  <c r="T1811" i="6"/>
  <c r="T1812" i="6"/>
  <c r="T1813" i="6"/>
  <c r="T1814" i="6"/>
  <c r="T1815" i="6"/>
  <c r="T1816" i="6"/>
  <c r="T1817" i="6"/>
  <c r="T1818" i="6"/>
  <c r="T1819" i="6"/>
  <c r="T1820" i="6"/>
  <c r="T1821" i="6"/>
  <c r="T1822" i="6"/>
  <c r="T1823" i="6"/>
  <c r="T1824" i="6"/>
  <c r="T1825" i="6"/>
  <c r="T1826" i="6"/>
  <c r="T1827" i="6"/>
  <c r="T1828" i="6"/>
  <c r="T1829" i="6"/>
  <c r="T1830" i="6"/>
  <c r="T1831" i="6"/>
  <c r="T1832" i="6"/>
  <c r="T1833" i="6"/>
  <c r="T1834" i="6"/>
  <c r="T1835" i="6"/>
  <c r="T1836" i="6"/>
  <c r="T1837" i="6"/>
  <c r="T1838" i="6"/>
  <c r="T1839" i="6"/>
  <c r="T1840" i="6"/>
  <c r="T1841" i="6"/>
  <c r="T1842" i="6"/>
  <c r="T1843" i="6"/>
  <c r="T1844" i="6"/>
  <c r="T1845" i="6"/>
  <c r="T1846" i="6"/>
  <c r="T1847" i="6"/>
  <c r="T1848" i="6"/>
  <c r="T1849" i="6"/>
  <c r="T1850" i="6"/>
  <c r="T1851" i="6"/>
  <c r="T1852" i="6"/>
  <c r="T1853" i="6"/>
  <c r="T1854" i="6"/>
  <c r="T1855" i="6"/>
  <c r="T1856" i="6"/>
  <c r="T1857" i="6"/>
  <c r="T1858" i="6"/>
  <c r="T1859" i="6"/>
  <c r="T1860" i="6"/>
  <c r="T1861" i="6"/>
  <c r="T1862" i="6"/>
  <c r="T1863" i="6"/>
  <c r="T1864" i="6"/>
  <c r="T1865" i="6"/>
  <c r="T1866" i="6"/>
  <c r="T1867" i="6"/>
  <c r="T1868" i="6"/>
  <c r="T1869" i="6"/>
  <c r="T1870" i="6"/>
  <c r="T1871" i="6"/>
  <c r="T1872" i="6"/>
  <c r="T1873" i="6"/>
  <c r="T1874" i="6"/>
  <c r="T1875" i="6"/>
  <c r="T1876" i="6"/>
  <c r="T1877" i="6"/>
  <c r="T1878" i="6"/>
  <c r="T1879" i="6"/>
  <c r="T1880" i="6"/>
  <c r="T1881" i="6"/>
  <c r="T1882" i="6"/>
  <c r="T1883" i="6"/>
  <c r="T1884" i="6"/>
  <c r="T1885" i="6"/>
  <c r="T1886" i="6"/>
  <c r="T1887" i="6"/>
  <c r="T1888" i="6"/>
  <c r="T1889" i="6"/>
  <c r="T1890" i="6"/>
  <c r="T1891" i="6"/>
  <c r="T1892" i="6"/>
  <c r="T1893" i="6"/>
  <c r="T1894" i="6"/>
  <c r="T1895" i="6"/>
  <c r="T1896" i="6"/>
  <c r="T1897" i="6"/>
  <c r="T1898" i="6"/>
  <c r="T1899" i="6"/>
  <c r="T1900" i="6"/>
  <c r="T1901" i="6"/>
  <c r="T1902" i="6"/>
  <c r="T1903" i="6"/>
  <c r="T1904" i="6"/>
  <c r="T1905" i="6"/>
  <c r="T1906" i="6"/>
  <c r="T1907" i="6"/>
  <c r="T1908" i="6"/>
  <c r="T1909" i="6"/>
  <c r="T1910" i="6"/>
  <c r="T1911" i="6"/>
  <c r="T1912" i="6"/>
  <c r="T1913" i="6"/>
  <c r="T1914" i="6"/>
  <c r="T1915" i="6"/>
  <c r="T1916" i="6"/>
  <c r="T1917" i="6"/>
  <c r="T1918" i="6"/>
  <c r="T1919" i="6"/>
  <c r="T1920" i="6"/>
  <c r="T1921" i="6"/>
  <c r="T1922" i="6"/>
  <c r="T1923" i="6"/>
  <c r="T1924" i="6"/>
  <c r="T1925" i="6"/>
  <c r="T1926" i="6"/>
  <c r="T1927" i="6"/>
  <c r="T1928" i="6"/>
  <c r="T1929" i="6"/>
  <c r="T1930" i="6"/>
  <c r="T1931" i="6"/>
  <c r="T1932" i="6"/>
  <c r="T1933" i="6"/>
  <c r="T1934" i="6"/>
  <c r="T1935" i="6"/>
  <c r="T1936" i="6"/>
  <c r="T1937" i="6"/>
  <c r="T1938" i="6"/>
  <c r="T1939" i="6"/>
  <c r="T1940" i="6"/>
  <c r="T1941" i="6"/>
  <c r="T1942" i="6"/>
  <c r="T1943" i="6"/>
  <c r="T1944" i="6"/>
  <c r="T1945" i="6"/>
  <c r="T1946" i="6"/>
  <c r="T1947" i="6"/>
  <c r="T1948" i="6"/>
  <c r="T1949" i="6"/>
  <c r="T1950" i="6"/>
  <c r="T1951" i="6"/>
  <c r="T1952" i="6"/>
  <c r="T1953" i="6"/>
  <c r="T1954" i="6"/>
  <c r="T1955" i="6"/>
  <c r="T1956" i="6"/>
  <c r="T1957" i="6"/>
  <c r="T1958" i="6"/>
  <c r="T1959" i="6"/>
  <c r="T1960" i="6"/>
  <c r="T1961" i="6"/>
  <c r="T1962" i="6"/>
  <c r="T1963" i="6"/>
  <c r="T1964" i="6"/>
  <c r="T1965" i="6"/>
  <c r="T1966" i="6"/>
  <c r="T1967" i="6"/>
  <c r="T1968" i="6"/>
  <c r="T1969" i="6"/>
  <c r="T1970" i="6"/>
  <c r="T1971" i="6"/>
  <c r="T1972" i="6"/>
  <c r="T1973" i="6"/>
  <c r="T1974" i="6"/>
  <c r="T1975" i="6"/>
  <c r="T1976" i="6"/>
  <c r="T1977" i="6"/>
  <c r="T1978" i="6"/>
  <c r="T1979" i="6"/>
  <c r="T1980" i="6"/>
  <c r="T1981" i="6"/>
  <c r="T1982" i="6"/>
  <c r="T1983" i="6"/>
  <c r="T1984" i="6"/>
  <c r="T1985" i="6"/>
  <c r="T1986" i="6"/>
  <c r="T1987" i="6"/>
  <c r="T1988" i="6"/>
  <c r="T1989" i="6"/>
  <c r="T1990" i="6"/>
  <c r="T1991" i="6"/>
  <c r="T1992" i="6"/>
  <c r="T1993" i="6"/>
  <c r="T1994" i="6"/>
  <c r="T1995" i="6"/>
  <c r="T1996" i="6"/>
  <c r="T1997" i="6"/>
  <c r="T1998" i="6"/>
  <c r="T1999" i="6"/>
  <c r="T2000" i="6"/>
  <c r="T2001" i="6"/>
  <c r="T2002" i="6"/>
  <c r="T2003" i="6"/>
  <c r="T2004" i="6"/>
  <c r="T2005" i="6"/>
  <c r="T2006" i="6"/>
  <c r="T2007" i="6"/>
  <c r="T2008" i="6"/>
  <c r="T2009" i="6"/>
  <c r="T2010" i="6"/>
  <c r="T2011" i="6"/>
  <c r="T2012" i="6"/>
  <c r="T2013" i="6"/>
  <c r="T2014" i="6"/>
  <c r="T2015" i="6"/>
  <c r="T2016" i="6"/>
  <c r="T2017" i="6"/>
  <c r="T2018" i="6"/>
  <c r="T2019" i="6"/>
  <c r="T2020" i="6"/>
  <c r="T2021" i="6"/>
  <c r="T2022" i="6"/>
  <c r="T2023" i="6"/>
  <c r="T2024" i="6"/>
  <c r="T2025" i="6"/>
  <c r="T2026" i="6"/>
  <c r="T2027" i="6"/>
  <c r="T2028" i="6"/>
  <c r="T2029" i="6"/>
  <c r="T2030" i="6"/>
  <c r="T2031" i="6"/>
  <c r="T2032" i="6"/>
  <c r="T2033" i="6"/>
  <c r="T2034" i="6"/>
  <c r="T2035" i="6"/>
  <c r="T2036" i="6"/>
  <c r="T2037" i="6"/>
  <c r="T2038" i="6"/>
  <c r="T2039" i="6"/>
  <c r="T2040" i="6"/>
  <c r="T2041" i="6"/>
  <c r="T2042" i="6"/>
  <c r="T2043" i="6"/>
  <c r="T2044" i="6"/>
  <c r="T2045" i="6"/>
  <c r="T2046" i="6"/>
  <c r="T2047" i="6"/>
  <c r="T2048" i="6"/>
  <c r="T2049" i="6"/>
  <c r="T2050" i="6"/>
  <c r="T2051" i="6"/>
  <c r="T2052" i="6"/>
  <c r="T2053" i="6"/>
  <c r="T2054" i="6"/>
  <c r="T2055" i="6"/>
  <c r="T2056" i="6"/>
  <c r="T2057" i="6"/>
  <c r="T2058" i="6"/>
  <c r="T2059" i="6"/>
  <c r="T2060" i="6"/>
  <c r="T2061" i="6"/>
  <c r="T2062" i="6"/>
  <c r="T2063" i="6"/>
  <c r="T2064" i="6"/>
  <c r="T2065" i="6"/>
  <c r="T2066" i="6"/>
  <c r="T2067" i="6"/>
  <c r="T2068" i="6"/>
  <c r="T2069" i="6"/>
  <c r="T2070" i="6"/>
  <c r="T2071" i="6"/>
  <c r="T2072" i="6"/>
  <c r="T2073" i="6"/>
  <c r="T2074" i="6"/>
  <c r="T2075" i="6"/>
  <c r="T2076" i="6"/>
  <c r="T2077" i="6"/>
  <c r="T2078" i="6"/>
  <c r="T2079" i="6"/>
  <c r="T2080" i="6"/>
  <c r="T2081" i="6"/>
  <c r="T2082" i="6"/>
  <c r="T2083" i="6"/>
  <c r="T2084" i="6"/>
  <c r="T2085" i="6"/>
  <c r="T2086" i="6"/>
  <c r="T2087" i="6"/>
  <c r="T2088" i="6"/>
  <c r="T2089" i="6"/>
  <c r="T2090" i="6"/>
  <c r="T2091" i="6"/>
  <c r="T2092" i="6"/>
  <c r="T2093" i="6"/>
  <c r="T2094" i="6"/>
  <c r="T2095" i="6"/>
  <c r="T2096" i="6"/>
  <c r="T2097" i="6"/>
  <c r="T2098" i="6"/>
  <c r="T2099" i="6"/>
  <c r="T2100" i="6"/>
  <c r="T2101" i="6"/>
  <c r="T2102" i="6"/>
  <c r="T2103" i="6"/>
  <c r="T2104" i="6"/>
  <c r="T2105" i="6"/>
  <c r="T2106" i="6"/>
  <c r="T2107" i="6"/>
  <c r="T2108" i="6"/>
  <c r="T2109" i="6"/>
  <c r="T2110" i="6"/>
  <c r="T2111" i="6"/>
  <c r="T2112" i="6"/>
  <c r="T2113" i="6"/>
  <c r="T2114" i="6"/>
  <c r="T2115" i="6"/>
  <c r="T2116" i="6"/>
  <c r="T2117" i="6"/>
  <c r="T2118" i="6"/>
  <c r="T2119" i="6"/>
  <c r="T2120" i="6"/>
  <c r="T2121" i="6"/>
  <c r="T2122" i="6"/>
  <c r="T2123" i="6"/>
  <c r="T2124" i="6"/>
  <c r="T2125" i="6"/>
  <c r="T2126" i="6"/>
  <c r="T2127" i="6"/>
  <c r="T2128" i="6"/>
  <c r="T2129" i="6"/>
  <c r="T2130" i="6"/>
  <c r="T2131" i="6"/>
  <c r="T2132" i="6"/>
  <c r="T2133" i="6"/>
  <c r="T2134" i="6"/>
  <c r="T2135" i="6"/>
  <c r="T2136" i="6"/>
  <c r="T2137" i="6"/>
  <c r="T2138" i="6"/>
  <c r="T2139" i="6"/>
  <c r="T2140" i="6"/>
  <c r="T2141" i="6"/>
  <c r="T2142" i="6"/>
  <c r="T2143" i="6"/>
  <c r="T2144" i="6"/>
  <c r="T2145" i="6"/>
  <c r="T2146" i="6"/>
  <c r="T2147" i="6"/>
  <c r="T2148" i="6"/>
  <c r="T2149" i="6"/>
  <c r="T2150" i="6"/>
  <c r="T2151" i="6"/>
  <c r="T2152" i="6"/>
  <c r="T2153" i="6"/>
  <c r="T2154" i="6"/>
  <c r="T2155" i="6"/>
  <c r="T2156" i="6"/>
  <c r="T2157" i="6"/>
  <c r="T2158" i="6"/>
  <c r="T2159" i="6"/>
  <c r="T2160" i="6"/>
  <c r="T2161" i="6"/>
  <c r="T2162" i="6"/>
  <c r="T2163" i="6"/>
  <c r="T2164" i="6"/>
  <c r="T2165" i="6"/>
  <c r="T2166" i="6"/>
  <c r="T2167" i="6"/>
  <c r="T2168" i="6"/>
  <c r="T2169" i="6"/>
  <c r="T2170" i="6"/>
  <c r="T2171" i="6"/>
  <c r="T2172" i="6"/>
  <c r="T2173" i="6"/>
  <c r="T2174" i="6"/>
  <c r="T2175" i="6"/>
  <c r="T2176" i="6"/>
  <c r="T2177" i="6"/>
  <c r="T2178" i="6"/>
  <c r="T2179" i="6"/>
  <c r="T2180" i="6"/>
  <c r="T2181" i="6"/>
  <c r="T2182" i="6"/>
  <c r="T2183" i="6"/>
  <c r="T2184" i="6"/>
  <c r="T2185" i="6"/>
  <c r="T2186" i="6"/>
  <c r="T2187" i="6"/>
  <c r="T2188" i="6"/>
  <c r="T2189" i="6"/>
  <c r="T2190" i="6"/>
  <c r="T2191" i="6"/>
  <c r="T2192" i="6"/>
  <c r="T2193" i="6"/>
  <c r="T2194" i="6"/>
  <c r="T2195" i="6"/>
  <c r="T2196" i="6"/>
  <c r="T2197" i="6"/>
  <c r="T2198" i="6"/>
  <c r="T2199" i="6"/>
  <c r="T2200" i="6"/>
  <c r="T2201" i="6"/>
  <c r="T2202" i="6"/>
  <c r="T2203" i="6"/>
  <c r="T2204" i="6"/>
  <c r="T2205" i="6"/>
  <c r="T2206" i="6"/>
  <c r="T2207" i="6"/>
  <c r="T2208" i="6"/>
  <c r="T2209" i="6"/>
  <c r="T2210" i="6"/>
  <c r="T2211" i="6"/>
  <c r="T2212" i="6"/>
  <c r="T2213" i="6"/>
  <c r="T2214" i="6"/>
  <c r="T2215" i="6"/>
  <c r="T2216" i="6"/>
  <c r="T2217" i="6"/>
  <c r="T2218" i="6"/>
  <c r="T2219" i="6"/>
  <c r="T2220" i="6"/>
  <c r="T2221" i="6"/>
  <c r="T2222" i="6"/>
  <c r="T2223" i="6"/>
  <c r="T2224" i="6"/>
  <c r="T2225" i="6"/>
  <c r="T2226" i="6"/>
  <c r="T2227" i="6"/>
  <c r="T2228" i="6"/>
  <c r="T2229" i="6"/>
  <c r="T2230" i="6"/>
  <c r="T2231" i="6"/>
  <c r="T2232" i="6"/>
  <c r="T2233" i="6"/>
  <c r="T2234" i="6"/>
  <c r="T2235" i="6"/>
  <c r="T2236" i="6"/>
  <c r="T2237" i="6"/>
  <c r="T2238" i="6"/>
  <c r="T2239" i="6"/>
  <c r="T2240" i="6"/>
  <c r="T2241" i="6"/>
  <c r="T2242" i="6"/>
  <c r="T2243" i="6"/>
  <c r="T2244" i="6"/>
  <c r="T2245" i="6"/>
  <c r="T2246" i="6"/>
  <c r="T2247" i="6"/>
  <c r="T2248" i="6"/>
  <c r="T2249" i="6"/>
  <c r="T2250" i="6"/>
  <c r="T2251" i="6"/>
  <c r="T2252" i="6"/>
  <c r="T2253" i="6"/>
  <c r="T2254" i="6"/>
  <c r="T2255" i="6"/>
  <c r="T2256" i="6"/>
  <c r="T2257" i="6"/>
  <c r="T2258" i="6"/>
  <c r="T2259" i="6"/>
  <c r="T2260" i="6"/>
  <c r="T2261" i="6"/>
  <c r="T2262" i="6"/>
  <c r="T2263" i="6"/>
  <c r="T2264" i="6"/>
  <c r="T2265" i="6"/>
  <c r="T2266" i="6"/>
  <c r="T2267" i="6"/>
  <c r="T2268" i="6"/>
  <c r="T2269" i="6"/>
  <c r="T2270" i="6"/>
  <c r="T2271" i="6"/>
  <c r="T2272" i="6"/>
  <c r="T2273" i="6"/>
  <c r="T2274" i="6"/>
  <c r="T2275" i="6"/>
  <c r="T2276" i="6"/>
  <c r="T2277" i="6"/>
  <c r="T2278" i="6"/>
  <c r="T2279" i="6"/>
  <c r="T2280" i="6"/>
  <c r="T2281" i="6"/>
  <c r="T2282" i="6"/>
  <c r="T2283" i="6"/>
  <c r="T2284" i="6"/>
  <c r="T2285" i="6"/>
  <c r="T2286" i="6"/>
  <c r="T2287" i="6"/>
  <c r="T2288" i="6"/>
  <c r="T2289" i="6"/>
  <c r="T2290" i="6"/>
  <c r="T2291" i="6"/>
  <c r="T2292" i="6"/>
  <c r="T2293" i="6"/>
  <c r="T2294" i="6"/>
  <c r="T2295" i="6"/>
  <c r="T2296" i="6"/>
  <c r="T2297" i="6"/>
  <c r="T2298" i="6"/>
  <c r="T2299" i="6"/>
  <c r="T2300" i="6"/>
  <c r="T2301" i="6"/>
  <c r="T2302" i="6"/>
  <c r="T2303" i="6"/>
  <c r="T2304" i="6"/>
  <c r="T2305" i="6"/>
  <c r="T2306" i="6"/>
  <c r="T2307" i="6"/>
  <c r="T2308" i="6"/>
  <c r="T2309" i="6"/>
  <c r="T2310" i="6"/>
  <c r="T2311" i="6"/>
  <c r="T2312" i="6"/>
  <c r="T2313" i="6"/>
  <c r="T2314" i="6"/>
  <c r="T2315" i="6"/>
  <c r="T2316" i="6"/>
  <c r="T2317" i="6"/>
  <c r="T2318" i="6"/>
  <c r="T2319" i="6"/>
  <c r="T2320" i="6"/>
  <c r="T2321" i="6"/>
  <c r="T2322" i="6"/>
  <c r="T2323" i="6"/>
  <c r="T2324" i="6"/>
  <c r="T2325" i="6"/>
  <c r="T2326" i="6"/>
  <c r="T2327" i="6"/>
  <c r="T2328" i="6"/>
  <c r="T2329" i="6"/>
  <c r="T2330" i="6"/>
  <c r="T2331" i="6"/>
  <c r="T2332" i="6"/>
  <c r="T2333" i="6"/>
  <c r="T2334" i="6"/>
  <c r="T2335" i="6"/>
  <c r="T2336" i="6"/>
  <c r="T2337" i="6"/>
  <c r="T2338" i="6"/>
  <c r="T2339" i="6"/>
  <c r="T2340" i="6"/>
  <c r="T2341" i="6"/>
  <c r="T2342" i="6"/>
  <c r="T2343" i="6"/>
  <c r="T2344" i="6"/>
  <c r="T2345" i="6"/>
  <c r="T2346" i="6"/>
  <c r="T2347" i="6"/>
  <c r="T2348" i="6"/>
  <c r="T2349" i="6"/>
  <c r="T2350" i="6"/>
  <c r="T2351" i="6"/>
  <c r="T2352" i="6"/>
  <c r="T2353" i="6"/>
  <c r="T2354" i="6"/>
  <c r="T2355" i="6"/>
  <c r="T2356" i="6"/>
  <c r="T2357" i="6"/>
  <c r="T2358" i="6"/>
  <c r="T2359" i="6"/>
  <c r="T2360" i="6"/>
  <c r="T2361" i="6"/>
  <c r="T2362" i="6"/>
  <c r="T2363" i="6"/>
  <c r="T2364" i="6"/>
  <c r="T2365" i="6"/>
  <c r="T2366" i="6"/>
  <c r="T2367" i="6"/>
  <c r="T2368" i="6"/>
  <c r="T2369" i="6"/>
  <c r="T2370" i="6"/>
  <c r="T2371" i="6"/>
  <c r="T2372" i="6"/>
  <c r="T2373" i="6"/>
  <c r="T2374" i="6"/>
  <c r="T2375" i="6"/>
  <c r="T2376" i="6"/>
  <c r="T2377" i="6"/>
  <c r="T2378" i="6"/>
  <c r="T2379" i="6"/>
  <c r="T2380" i="6"/>
  <c r="T2381" i="6"/>
  <c r="T2382" i="6"/>
  <c r="T2383" i="6"/>
  <c r="T2384" i="6"/>
  <c r="T2385" i="6"/>
  <c r="T2386" i="6"/>
  <c r="T2387" i="6"/>
  <c r="T2388" i="6"/>
  <c r="T2389" i="6"/>
  <c r="T2390" i="6"/>
  <c r="T2391" i="6"/>
  <c r="T2392" i="6"/>
  <c r="T2393" i="6"/>
  <c r="T2394" i="6"/>
  <c r="T2395" i="6"/>
  <c r="T2396" i="6"/>
  <c r="T2397" i="6"/>
  <c r="T2398" i="6"/>
  <c r="T2399" i="6"/>
  <c r="T2400" i="6"/>
  <c r="T2401" i="6"/>
  <c r="T2402" i="6"/>
  <c r="T2403" i="6"/>
  <c r="T2404" i="6"/>
  <c r="T2405" i="6"/>
  <c r="T2406" i="6"/>
  <c r="T2407" i="6"/>
  <c r="T2408" i="6"/>
  <c r="T2409" i="6"/>
  <c r="T2410" i="6"/>
  <c r="T2411" i="6"/>
  <c r="T2412" i="6"/>
  <c r="T2413" i="6"/>
  <c r="T2414" i="6"/>
  <c r="T2415" i="6"/>
  <c r="T2416" i="6"/>
  <c r="T2417" i="6"/>
  <c r="T2418" i="6"/>
  <c r="T2419" i="6"/>
  <c r="T2420" i="6"/>
  <c r="T2421" i="6"/>
  <c r="T2422" i="6"/>
  <c r="T2423" i="6"/>
  <c r="T2424" i="6"/>
  <c r="T2425" i="6"/>
  <c r="T2426" i="6"/>
  <c r="T2427" i="6"/>
  <c r="T2428" i="6"/>
  <c r="T2429" i="6"/>
  <c r="T2430" i="6"/>
  <c r="T2431" i="6"/>
  <c r="T2432" i="6"/>
  <c r="T2433" i="6"/>
  <c r="T2434" i="6"/>
  <c r="T2435" i="6"/>
  <c r="T2436" i="6"/>
  <c r="T2437" i="6"/>
  <c r="T2438" i="6"/>
  <c r="T2439" i="6"/>
  <c r="T2440" i="6"/>
  <c r="T2441" i="6"/>
  <c r="T2442" i="6"/>
  <c r="T2443" i="6"/>
  <c r="T2444" i="6"/>
  <c r="T2445" i="6"/>
  <c r="T2446" i="6"/>
  <c r="T2447" i="6"/>
  <c r="T2448" i="6"/>
  <c r="T2449" i="6"/>
  <c r="T2450" i="6"/>
  <c r="T2451" i="6"/>
  <c r="T2452" i="6"/>
  <c r="T2453" i="6"/>
  <c r="T2454" i="6"/>
  <c r="T2455" i="6"/>
  <c r="T2456" i="6"/>
  <c r="T2457" i="6"/>
  <c r="T2458" i="6"/>
  <c r="T2459" i="6"/>
  <c r="T2460" i="6"/>
  <c r="T2461" i="6"/>
  <c r="T2462" i="6"/>
  <c r="T2463" i="6"/>
  <c r="T2464" i="6"/>
  <c r="T2465" i="6"/>
  <c r="T2466" i="6"/>
  <c r="T2467" i="6"/>
  <c r="T2468" i="6"/>
  <c r="T2469" i="6"/>
  <c r="T2470" i="6"/>
  <c r="T2471" i="6"/>
  <c r="T2472" i="6"/>
  <c r="T2473" i="6"/>
  <c r="T2474" i="6"/>
  <c r="T2475" i="6"/>
  <c r="T2476" i="6"/>
  <c r="T2477" i="6"/>
  <c r="T2478" i="6"/>
  <c r="T2479" i="6"/>
  <c r="T2480" i="6"/>
  <c r="T2481" i="6"/>
  <c r="T2482" i="6"/>
  <c r="T2483" i="6"/>
  <c r="T2484" i="6"/>
  <c r="T2485" i="6"/>
  <c r="T2486" i="6"/>
  <c r="T2487" i="6"/>
  <c r="T2488" i="6"/>
  <c r="T2489" i="6"/>
  <c r="T2490" i="6"/>
  <c r="T2491" i="6"/>
  <c r="T2492" i="6"/>
  <c r="T2493" i="6"/>
  <c r="T2494" i="6"/>
  <c r="T2495" i="6"/>
  <c r="T2496" i="6"/>
  <c r="T2497" i="6"/>
  <c r="T2498" i="6"/>
  <c r="T2499" i="6"/>
  <c r="T2500" i="6"/>
  <c r="T2501" i="6"/>
  <c r="T2502" i="6"/>
  <c r="T2503" i="6"/>
  <c r="T2504" i="6"/>
  <c r="T2505" i="6"/>
  <c r="T2506" i="6"/>
  <c r="T2507" i="6"/>
  <c r="T2508" i="6"/>
  <c r="T2509" i="6"/>
  <c r="T2510" i="6"/>
  <c r="T2511" i="6"/>
  <c r="T2512" i="6"/>
  <c r="T2513" i="6"/>
  <c r="T2514" i="6"/>
  <c r="T2515" i="6"/>
  <c r="T2516" i="6"/>
  <c r="T2517" i="6"/>
  <c r="T2518" i="6"/>
  <c r="T2519" i="6"/>
  <c r="T2520" i="6"/>
  <c r="T2521" i="6"/>
  <c r="T2522" i="6"/>
  <c r="T2523" i="6"/>
  <c r="T2524" i="6"/>
  <c r="T2525" i="6"/>
  <c r="T2526" i="6"/>
  <c r="T2527" i="6"/>
  <c r="T2528" i="6"/>
  <c r="T2529" i="6"/>
  <c r="T2530" i="6"/>
  <c r="T2531" i="6"/>
  <c r="T2532" i="6"/>
  <c r="T2533" i="6"/>
  <c r="T2534" i="6"/>
  <c r="T2535" i="6"/>
  <c r="T2536" i="6"/>
  <c r="T2537" i="6"/>
  <c r="T2538" i="6"/>
  <c r="T2539" i="6"/>
  <c r="T2540" i="6"/>
  <c r="T2541" i="6"/>
  <c r="T2542" i="6"/>
  <c r="T2543" i="6"/>
  <c r="T2544" i="6"/>
  <c r="T2545" i="6"/>
  <c r="T2546" i="6"/>
  <c r="T2547" i="6"/>
  <c r="T2548" i="6"/>
  <c r="T2549" i="6"/>
  <c r="T2550" i="6"/>
  <c r="T2551" i="6"/>
  <c r="T2552" i="6"/>
  <c r="T2553" i="6"/>
  <c r="T2554" i="6"/>
  <c r="T2555" i="6"/>
  <c r="T2556" i="6"/>
  <c r="T2557" i="6"/>
  <c r="T2558" i="6"/>
  <c r="T2559" i="6"/>
  <c r="T2560" i="6"/>
  <c r="T2561" i="6"/>
  <c r="T2562" i="6"/>
  <c r="T2563" i="6"/>
  <c r="T2564" i="6"/>
  <c r="T2565" i="6"/>
  <c r="T2566" i="6"/>
  <c r="T2567" i="6"/>
  <c r="T2568" i="6"/>
  <c r="T2569" i="6"/>
  <c r="T2570" i="6"/>
  <c r="T2571" i="6"/>
  <c r="T2572" i="6"/>
  <c r="T2573" i="6"/>
  <c r="T2574" i="6"/>
  <c r="T2575" i="6"/>
  <c r="T2576" i="6"/>
  <c r="T2577" i="6"/>
  <c r="T2578" i="6"/>
  <c r="T2579" i="6"/>
  <c r="T2580" i="6"/>
  <c r="T2581" i="6"/>
  <c r="T2582" i="6"/>
  <c r="T2583" i="6"/>
  <c r="T2584" i="6"/>
  <c r="T2585" i="6"/>
  <c r="T2586" i="6"/>
  <c r="T2587" i="6"/>
  <c r="T2588" i="6"/>
  <c r="T2589" i="6"/>
  <c r="T2590" i="6"/>
  <c r="T2591" i="6"/>
  <c r="T2592" i="6"/>
  <c r="T2593" i="6"/>
  <c r="T2594" i="6"/>
  <c r="T2595" i="6"/>
  <c r="T2596" i="6"/>
  <c r="T2597" i="6"/>
  <c r="T2598" i="6"/>
  <c r="T2599" i="6"/>
  <c r="T2600" i="6"/>
  <c r="T2601" i="6"/>
  <c r="T2602" i="6"/>
  <c r="T2603" i="6"/>
  <c r="T2604" i="6"/>
  <c r="T2605" i="6"/>
  <c r="T2606" i="6"/>
  <c r="T2607" i="6"/>
  <c r="T2608" i="6"/>
  <c r="T2609" i="6"/>
  <c r="T2610" i="6"/>
  <c r="T2611" i="6"/>
  <c r="T2612" i="6"/>
  <c r="T2613" i="6"/>
  <c r="T2614" i="6"/>
  <c r="T2615" i="6"/>
  <c r="T2616" i="6"/>
  <c r="T2617" i="6"/>
  <c r="T2618" i="6"/>
  <c r="T2619" i="6"/>
  <c r="T2620" i="6"/>
  <c r="T2621" i="6"/>
  <c r="T2622" i="6"/>
  <c r="T2623" i="6"/>
  <c r="T2624" i="6"/>
  <c r="T2625" i="6"/>
  <c r="T2626" i="6"/>
  <c r="T2627" i="6"/>
  <c r="T2628" i="6"/>
  <c r="T2629" i="6"/>
  <c r="T2630" i="6"/>
  <c r="T2631" i="6"/>
  <c r="T2632" i="6"/>
  <c r="T2633" i="6"/>
  <c r="T2634" i="6"/>
  <c r="T2635" i="6"/>
  <c r="T2636" i="6"/>
  <c r="T2637" i="6"/>
  <c r="T2638" i="6"/>
  <c r="T2639" i="6"/>
  <c r="T2640" i="6"/>
  <c r="T2641" i="6"/>
  <c r="T2642" i="6"/>
  <c r="T2643" i="6"/>
  <c r="T2644" i="6"/>
  <c r="T2645" i="6"/>
  <c r="T2646" i="6"/>
  <c r="T2647" i="6"/>
  <c r="T2648" i="6"/>
  <c r="T2649" i="6"/>
  <c r="T2650" i="6"/>
  <c r="T2651" i="6"/>
  <c r="T2652" i="6"/>
  <c r="T2653" i="6"/>
  <c r="T2654" i="6"/>
  <c r="T2655" i="6"/>
  <c r="T2656" i="6"/>
  <c r="T2657" i="6"/>
  <c r="T2658" i="6"/>
  <c r="T2659" i="6"/>
  <c r="T2660" i="6"/>
  <c r="T2661" i="6"/>
  <c r="T2662" i="6"/>
  <c r="T2663" i="6"/>
  <c r="T2664" i="6"/>
  <c r="T2665" i="6"/>
  <c r="T2666" i="6"/>
  <c r="T2667" i="6"/>
  <c r="T2668" i="6"/>
  <c r="T2669" i="6"/>
  <c r="T2670" i="6"/>
  <c r="T2671" i="6"/>
  <c r="T2672" i="6"/>
  <c r="T2673" i="6"/>
  <c r="T2674" i="6"/>
  <c r="T2675" i="6"/>
  <c r="T2676" i="6"/>
  <c r="T2677" i="6"/>
  <c r="T2678" i="6"/>
  <c r="T2679" i="6"/>
  <c r="T2680" i="6"/>
  <c r="T2681" i="6"/>
  <c r="T2682" i="6"/>
  <c r="T2683" i="6"/>
  <c r="T2684" i="6"/>
  <c r="T2685" i="6"/>
  <c r="T2686" i="6"/>
  <c r="T2687" i="6"/>
  <c r="T2688" i="6"/>
  <c r="T2689" i="6"/>
  <c r="T2690" i="6"/>
  <c r="T2691" i="6"/>
  <c r="T2692" i="6"/>
  <c r="T2693" i="6"/>
  <c r="T2694" i="6"/>
  <c r="T2695" i="6"/>
  <c r="T2696" i="6"/>
  <c r="T2697" i="6"/>
  <c r="T2698" i="6"/>
  <c r="T2699" i="6"/>
  <c r="T2700" i="6"/>
  <c r="T2701" i="6"/>
  <c r="T2702" i="6"/>
  <c r="T2703" i="6"/>
  <c r="T2704" i="6"/>
  <c r="T2705" i="6"/>
  <c r="T2706" i="6"/>
  <c r="T2707" i="6"/>
  <c r="T2708" i="6"/>
  <c r="T2709" i="6"/>
  <c r="T2710" i="6"/>
  <c r="T2711" i="6"/>
  <c r="T2712" i="6"/>
  <c r="T2713" i="6"/>
  <c r="T2714" i="6"/>
  <c r="T2715" i="6"/>
  <c r="T2716" i="6"/>
  <c r="T2717" i="6"/>
  <c r="T2718" i="6"/>
  <c r="T2719" i="6"/>
  <c r="T2720" i="6"/>
  <c r="T2721" i="6"/>
  <c r="T2722" i="6"/>
  <c r="T2723" i="6"/>
  <c r="T2724" i="6"/>
  <c r="T2725" i="6"/>
  <c r="T2726" i="6"/>
  <c r="T2727" i="6"/>
  <c r="T2728" i="6"/>
  <c r="T2729" i="6"/>
  <c r="T2730" i="6"/>
  <c r="T2731" i="6"/>
  <c r="T2732" i="6"/>
  <c r="T2733" i="6"/>
  <c r="T2734" i="6"/>
  <c r="T2735" i="6"/>
  <c r="T2736" i="6"/>
  <c r="T2737" i="6"/>
  <c r="T2738" i="6"/>
  <c r="T2739" i="6"/>
  <c r="T2740" i="6"/>
  <c r="T2741" i="6"/>
  <c r="T2742" i="6"/>
  <c r="T2743" i="6"/>
  <c r="T2744" i="6"/>
  <c r="T2745" i="6"/>
  <c r="T2746" i="6"/>
  <c r="T2747" i="6"/>
  <c r="T2748" i="6"/>
  <c r="T2749" i="6"/>
  <c r="T2750" i="6"/>
  <c r="T2751" i="6"/>
  <c r="T2752" i="6"/>
  <c r="T2753" i="6"/>
  <c r="T2754" i="6"/>
  <c r="T2755" i="6"/>
  <c r="T2756" i="6"/>
  <c r="T2757" i="6"/>
  <c r="T2758" i="6"/>
  <c r="T2759" i="6"/>
  <c r="T2760" i="6"/>
  <c r="T2761" i="6"/>
  <c r="T2762" i="6"/>
  <c r="T2763" i="6"/>
  <c r="T2764" i="6"/>
  <c r="T2765" i="6"/>
  <c r="T2766" i="6"/>
  <c r="T2767" i="6"/>
  <c r="T2768" i="6"/>
  <c r="T2769" i="6"/>
  <c r="T2770" i="6"/>
  <c r="T2771" i="6"/>
  <c r="T2772" i="6"/>
  <c r="T2773" i="6"/>
  <c r="T2774" i="6"/>
  <c r="T2775" i="6"/>
  <c r="T2776" i="6"/>
  <c r="T2777" i="6"/>
  <c r="T2778" i="6"/>
  <c r="T2779" i="6"/>
  <c r="T2780" i="6"/>
  <c r="T2781" i="6"/>
  <c r="T2782" i="6"/>
  <c r="T2783" i="6"/>
  <c r="T2784" i="6"/>
  <c r="T2785" i="6"/>
  <c r="T2786" i="6"/>
  <c r="T2787" i="6"/>
  <c r="T2788" i="6"/>
  <c r="T2789" i="6"/>
  <c r="T2790" i="6"/>
  <c r="T2791" i="6"/>
  <c r="T2792" i="6"/>
  <c r="T2793" i="6"/>
  <c r="T2794" i="6"/>
  <c r="T2795" i="6"/>
  <c r="T2796" i="6"/>
  <c r="T2797" i="6"/>
  <c r="T2798" i="6"/>
  <c r="T2799" i="6"/>
  <c r="T2800" i="6"/>
  <c r="T2801" i="6"/>
  <c r="T2802" i="6"/>
  <c r="T2803" i="6"/>
  <c r="T2804" i="6"/>
  <c r="T2805" i="6"/>
  <c r="T2806" i="6"/>
  <c r="T2807" i="6"/>
  <c r="T2808" i="6"/>
  <c r="T2809" i="6"/>
  <c r="T2810" i="6"/>
  <c r="T2811" i="6"/>
  <c r="T2812" i="6"/>
  <c r="T2813" i="6"/>
  <c r="T2814" i="6"/>
  <c r="T2815" i="6"/>
  <c r="T2816" i="6"/>
  <c r="T2817" i="6"/>
  <c r="T2818" i="6"/>
  <c r="T2819" i="6"/>
  <c r="T2820" i="6"/>
  <c r="T2821" i="6"/>
  <c r="T2822" i="6"/>
  <c r="T2823" i="6"/>
  <c r="T2824" i="6"/>
  <c r="T2825" i="6"/>
  <c r="T2826" i="6"/>
  <c r="T2827" i="6"/>
  <c r="T2828" i="6"/>
  <c r="T2829" i="6"/>
  <c r="T2830" i="6"/>
  <c r="T2831" i="6"/>
  <c r="T2832" i="6"/>
  <c r="T2833" i="6"/>
  <c r="T2834" i="6"/>
  <c r="T2835" i="6"/>
  <c r="T2836" i="6"/>
  <c r="T2837" i="6"/>
  <c r="T2838" i="6"/>
  <c r="T2839" i="6"/>
  <c r="T2840" i="6"/>
  <c r="T2841" i="6"/>
  <c r="T2842" i="6"/>
  <c r="T2843" i="6"/>
  <c r="T2844" i="6"/>
  <c r="T2845" i="6"/>
  <c r="T2846" i="6"/>
  <c r="T2847" i="6"/>
  <c r="T2848" i="6"/>
  <c r="T2849" i="6"/>
  <c r="T2850" i="6"/>
  <c r="T2851" i="6"/>
  <c r="T2852" i="6"/>
  <c r="T2853" i="6"/>
  <c r="T2854" i="6"/>
  <c r="T2855" i="6"/>
  <c r="T2856" i="6"/>
  <c r="T2857" i="6"/>
  <c r="T2858" i="6"/>
  <c r="T2859" i="6"/>
  <c r="T2860" i="6"/>
  <c r="T2861" i="6"/>
  <c r="T2862" i="6"/>
  <c r="T2863" i="6"/>
  <c r="T2864" i="6"/>
  <c r="T2865" i="6"/>
  <c r="T2866" i="6"/>
  <c r="T2867" i="6"/>
  <c r="T2868" i="6"/>
  <c r="T2869" i="6"/>
  <c r="T2870" i="6"/>
  <c r="T2871" i="6"/>
  <c r="T2872" i="6"/>
  <c r="T2873" i="6"/>
  <c r="T2874" i="6"/>
  <c r="T2875" i="6"/>
  <c r="T2876" i="6"/>
  <c r="T2877" i="6"/>
  <c r="T2878" i="6"/>
  <c r="T2879" i="6"/>
  <c r="T2880" i="6"/>
  <c r="T2881" i="6"/>
  <c r="T2882" i="6"/>
  <c r="T2883" i="6"/>
  <c r="T2884" i="6"/>
  <c r="T2885" i="6"/>
  <c r="T2886" i="6"/>
  <c r="T2887" i="6"/>
  <c r="T2888" i="6"/>
  <c r="T2889" i="6"/>
  <c r="T2890" i="6"/>
  <c r="T2891" i="6"/>
  <c r="T2892" i="6"/>
  <c r="T2893" i="6"/>
  <c r="T2894" i="6"/>
  <c r="T2895" i="6"/>
  <c r="T2896" i="6"/>
  <c r="T2897" i="6"/>
  <c r="T2898" i="6"/>
  <c r="T2899" i="6"/>
  <c r="T2900" i="6"/>
  <c r="T2901" i="6"/>
  <c r="T2902" i="6"/>
  <c r="T2903" i="6"/>
  <c r="T2904" i="6"/>
  <c r="T2905" i="6"/>
  <c r="T2906" i="6"/>
  <c r="T2907" i="6"/>
  <c r="T2908" i="6"/>
  <c r="T2909" i="6"/>
  <c r="T2910" i="6"/>
  <c r="T2911" i="6"/>
  <c r="T2912" i="6"/>
  <c r="T2913" i="6"/>
  <c r="T2914" i="6"/>
  <c r="T2915" i="6"/>
  <c r="T2916" i="6"/>
  <c r="T2917" i="6"/>
  <c r="T2918" i="6"/>
  <c r="T2919" i="6"/>
  <c r="T2920" i="6"/>
  <c r="T2921" i="6"/>
  <c r="T2922" i="6"/>
  <c r="T2923" i="6"/>
  <c r="T2924" i="6"/>
  <c r="T2925" i="6"/>
  <c r="T2926" i="6"/>
  <c r="T2927" i="6"/>
  <c r="T2928" i="6"/>
  <c r="T2929" i="6"/>
  <c r="T2930" i="6"/>
  <c r="T2931" i="6"/>
  <c r="T2932" i="6"/>
  <c r="T2933" i="6"/>
  <c r="T2934" i="6"/>
  <c r="T2935" i="6"/>
  <c r="T2936" i="6"/>
  <c r="T2937" i="6"/>
  <c r="T2938" i="6"/>
  <c r="T2939" i="6"/>
  <c r="T2940" i="6"/>
  <c r="T2941" i="6"/>
  <c r="T2942" i="6"/>
  <c r="T2943" i="6"/>
  <c r="T2944" i="6"/>
  <c r="T2945" i="6"/>
  <c r="T2946" i="6"/>
  <c r="T2947" i="6"/>
  <c r="T2948" i="6"/>
  <c r="T2949" i="6"/>
  <c r="T2950" i="6"/>
  <c r="T2951" i="6"/>
  <c r="T2952" i="6"/>
  <c r="T2953" i="6"/>
  <c r="T2954" i="6"/>
  <c r="T2955" i="6"/>
  <c r="T2956" i="6"/>
  <c r="T2957" i="6"/>
  <c r="T2958" i="6"/>
  <c r="T2959" i="6"/>
  <c r="T2960" i="6"/>
  <c r="T2961" i="6"/>
  <c r="T2962" i="6"/>
  <c r="T2963" i="6"/>
  <c r="T2964" i="6"/>
  <c r="T2965" i="6"/>
  <c r="T2966" i="6"/>
  <c r="T2967" i="6"/>
  <c r="T2968" i="6"/>
  <c r="T2969" i="6"/>
  <c r="T2970" i="6"/>
  <c r="T2971" i="6"/>
  <c r="T2972" i="6"/>
  <c r="T2973" i="6"/>
  <c r="T2974" i="6"/>
  <c r="T2975" i="6"/>
  <c r="T2976" i="6"/>
  <c r="T2977" i="6"/>
  <c r="T2978" i="6"/>
  <c r="T2979" i="6"/>
  <c r="T2980" i="6"/>
  <c r="T2981" i="6"/>
  <c r="T2982" i="6"/>
  <c r="T2983" i="6"/>
  <c r="T2984" i="6"/>
  <c r="T2985" i="6"/>
  <c r="T2986" i="6"/>
  <c r="T2987" i="6"/>
  <c r="T2988" i="6"/>
  <c r="T2989" i="6"/>
  <c r="T2990" i="6"/>
  <c r="T2991" i="6"/>
  <c r="T2992" i="6"/>
  <c r="T2993" i="6"/>
  <c r="T2994" i="6"/>
  <c r="T2995" i="6"/>
  <c r="T2996" i="6"/>
  <c r="T2997" i="6"/>
  <c r="T2998" i="6"/>
  <c r="T2999" i="6"/>
  <c r="T3000" i="6"/>
  <c r="T3001" i="6"/>
  <c r="T3002" i="6"/>
  <c r="T3003" i="6"/>
  <c r="T3004" i="6"/>
  <c r="T3005" i="6"/>
  <c r="T3006" i="6"/>
  <c r="T3007" i="6"/>
  <c r="T3008" i="6"/>
  <c r="T3009" i="6"/>
  <c r="T3010" i="6"/>
  <c r="T3011" i="6"/>
  <c r="T3012" i="6"/>
  <c r="T3013" i="6"/>
  <c r="T3014" i="6"/>
  <c r="T3015" i="6"/>
  <c r="T3016" i="6"/>
  <c r="T3017" i="6"/>
  <c r="T3018" i="6"/>
  <c r="T3019" i="6"/>
  <c r="T3020" i="6"/>
  <c r="T3021" i="6"/>
  <c r="T3022" i="6"/>
  <c r="T3023" i="6"/>
  <c r="T3024" i="6"/>
  <c r="T3025" i="6"/>
  <c r="T3026" i="6"/>
  <c r="T3027" i="6"/>
  <c r="T3028" i="6"/>
  <c r="T3029" i="6"/>
  <c r="T3030" i="6"/>
  <c r="T3031" i="6"/>
  <c r="T3032" i="6"/>
  <c r="T3033" i="6"/>
  <c r="T3034" i="6"/>
  <c r="T3035" i="6"/>
  <c r="T3036" i="6"/>
  <c r="T3037" i="6"/>
  <c r="T3038" i="6"/>
  <c r="T3039" i="6"/>
  <c r="T3040" i="6"/>
  <c r="T3041" i="6"/>
  <c r="T3042" i="6"/>
  <c r="T3043" i="6"/>
  <c r="T3044" i="6"/>
  <c r="T3045" i="6"/>
  <c r="T3046" i="6"/>
  <c r="T3047" i="6"/>
  <c r="T3048" i="6"/>
  <c r="T3049" i="6"/>
  <c r="T3050" i="6"/>
  <c r="T3051" i="6"/>
  <c r="T3052" i="6"/>
  <c r="T3053" i="6"/>
  <c r="T3054" i="6"/>
  <c r="T3055" i="6"/>
  <c r="T3056" i="6"/>
  <c r="T3057" i="6"/>
  <c r="T3058" i="6"/>
  <c r="T3059" i="6"/>
  <c r="T3060" i="6"/>
  <c r="T3061" i="6"/>
  <c r="T3062" i="6"/>
  <c r="T3063" i="6"/>
  <c r="T3064" i="6"/>
  <c r="T3065" i="6"/>
  <c r="T3066" i="6"/>
  <c r="T3067" i="6"/>
  <c r="T3068" i="6"/>
  <c r="T3069" i="6"/>
  <c r="T3070" i="6"/>
  <c r="T3071" i="6"/>
  <c r="T3072" i="6"/>
  <c r="T3073" i="6"/>
  <c r="T3074" i="6"/>
  <c r="T3075" i="6"/>
  <c r="T3076" i="6"/>
  <c r="T3077" i="6"/>
  <c r="T3078" i="6"/>
  <c r="T3079" i="6"/>
  <c r="T3080" i="6"/>
  <c r="T3081" i="6"/>
  <c r="T3082" i="6"/>
  <c r="T3083" i="6"/>
  <c r="T3084" i="6"/>
  <c r="T3085" i="6"/>
  <c r="T3086" i="6"/>
  <c r="T3087" i="6"/>
  <c r="T3088" i="6"/>
  <c r="T3089" i="6"/>
  <c r="T3090" i="6"/>
  <c r="T3091" i="6"/>
  <c r="T3092" i="6"/>
  <c r="T3093" i="6"/>
  <c r="T3094" i="6"/>
  <c r="T3095" i="6"/>
  <c r="T3096" i="6"/>
  <c r="T3097" i="6"/>
  <c r="T3098" i="6"/>
  <c r="T3099" i="6"/>
  <c r="T3100" i="6"/>
  <c r="T3101" i="6"/>
  <c r="T3102" i="6"/>
  <c r="T3103" i="6"/>
  <c r="T3104" i="6"/>
  <c r="T3105" i="6"/>
  <c r="T3106" i="6"/>
  <c r="T3107" i="6"/>
  <c r="T3108" i="6"/>
  <c r="T3109" i="6"/>
  <c r="T3110" i="6"/>
  <c r="T3111" i="6"/>
  <c r="T3112" i="6"/>
  <c r="T3113" i="6"/>
  <c r="T3114" i="6"/>
  <c r="T3115" i="6"/>
  <c r="T3116" i="6"/>
  <c r="T3117" i="6"/>
  <c r="T3118" i="6"/>
  <c r="T3119" i="6"/>
  <c r="T3120" i="6"/>
  <c r="T3121" i="6"/>
  <c r="T3122" i="6"/>
  <c r="T3123" i="6"/>
  <c r="T3124" i="6"/>
  <c r="T3125" i="6"/>
  <c r="T3126" i="6"/>
  <c r="T3127" i="6"/>
  <c r="T3128" i="6"/>
  <c r="T3129" i="6"/>
  <c r="T3130" i="6"/>
  <c r="T3131" i="6"/>
  <c r="T3132" i="6"/>
  <c r="T3133" i="6"/>
  <c r="T3134" i="6"/>
  <c r="T3135" i="6"/>
  <c r="T3136" i="6"/>
  <c r="T3137" i="6"/>
  <c r="T3138" i="6"/>
  <c r="T3139" i="6"/>
  <c r="T3140" i="6"/>
  <c r="T3141" i="6"/>
  <c r="T3142" i="6"/>
  <c r="T3143" i="6"/>
  <c r="T3144" i="6"/>
  <c r="T3145" i="6"/>
  <c r="T3146" i="6"/>
  <c r="T3147" i="6"/>
  <c r="T3148" i="6"/>
  <c r="T3149" i="6"/>
  <c r="T3150" i="6"/>
  <c r="T3151" i="6"/>
  <c r="T3152" i="6"/>
  <c r="T3153" i="6"/>
  <c r="T3154" i="6"/>
  <c r="T3155" i="6"/>
  <c r="T3156" i="6"/>
  <c r="T3157" i="6"/>
  <c r="T3158" i="6"/>
  <c r="T3159" i="6"/>
  <c r="T3160" i="6"/>
  <c r="T3161" i="6"/>
  <c r="T3162" i="6"/>
  <c r="T3163" i="6"/>
  <c r="T3164" i="6"/>
  <c r="T3165" i="6"/>
  <c r="T3166" i="6"/>
  <c r="T3167" i="6"/>
  <c r="T3168" i="6"/>
  <c r="T3169" i="6"/>
  <c r="T3170" i="6"/>
  <c r="T3171" i="6"/>
  <c r="T3172" i="6"/>
  <c r="T3173" i="6"/>
  <c r="T3174" i="6"/>
  <c r="T3175" i="6"/>
  <c r="T3176" i="6"/>
  <c r="T3177" i="6"/>
  <c r="T3178" i="6"/>
  <c r="T3179" i="6"/>
  <c r="T3180" i="6"/>
  <c r="T3181" i="6"/>
  <c r="T3182" i="6"/>
  <c r="T3183" i="6"/>
  <c r="T3184" i="6"/>
  <c r="T3185" i="6"/>
  <c r="T3186" i="6"/>
  <c r="T3187" i="6"/>
  <c r="T3188" i="6"/>
  <c r="T3189" i="6"/>
  <c r="T3190" i="6"/>
  <c r="T3191" i="6"/>
  <c r="T3192" i="6"/>
  <c r="T3193" i="6"/>
  <c r="T3194" i="6"/>
  <c r="T3195" i="6"/>
  <c r="T3196" i="6"/>
  <c r="T3197" i="6"/>
  <c r="T3198" i="6"/>
  <c r="T3199" i="6"/>
  <c r="T3200" i="6"/>
  <c r="T3201" i="6"/>
  <c r="T3202" i="6"/>
  <c r="T3203" i="6"/>
  <c r="T3204" i="6"/>
  <c r="T3205" i="6"/>
  <c r="T3206" i="6"/>
  <c r="T3207" i="6"/>
  <c r="T3208" i="6"/>
  <c r="T3209" i="6"/>
  <c r="T3210" i="6"/>
  <c r="T3211" i="6"/>
  <c r="T3212" i="6"/>
  <c r="T3213" i="6"/>
  <c r="T3214" i="6"/>
  <c r="T3215" i="6"/>
  <c r="T3216" i="6"/>
  <c r="T3217" i="6"/>
  <c r="T3218" i="6"/>
  <c r="T3219" i="6"/>
  <c r="T3220" i="6"/>
  <c r="T3221" i="6"/>
  <c r="T3222" i="6"/>
  <c r="T3223" i="6"/>
  <c r="T3224" i="6"/>
  <c r="T3225" i="6"/>
  <c r="T3226" i="6"/>
  <c r="T3227" i="6"/>
  <c r="T3228" i="6"/>
  <c r="T3229" i="6"/>
  <c r="T3230" i="6"/>
  <c r="T3231" i="6"/>
  <c r="T3232" i="6"/>
  <c r="T3233" i="6"/>
  <c r="T3234" i="6"/>
  <c r="T3235" i="6"/>
  <c r="T3236" i="6"/>
  <c r="T3237" i="6"/>
  <c r="T3238" i="6"/>
  <c r="T3239" i="6"/>
  <c r="T3240" i="6"/>
  <c r="T3241" i="6"/>
  <c r="T3242" i="6"/>
  <c r="T3243" i="6"/>
  <c r="T3244" i="6"/>
  <c r="T3245" i="6"/>
  <c r="T3246" i="6"/>
  <c r="T3247" i="6"/>
  <c r="T3248" i="6"/>
  <c r="T3249" i="6"/>
  <c r="T3250" i="6"/>
  <c r="T3251" i="6"/>
  <c r="T3252" i="6"/>
  <c r="T3253" i="6"/>
  <c r="T3254" i="6"/>
  <c r="T3255" i="6"/>
  <c r="T3256" i="6"/>
  <c r="T3257" i="6"/>
  <c r="T3258" i="6"/>
  <c r="T3259" i="6"/>
  <c r="T3260" i="6"/>
  <c r="T3261" i="6"/>
  <c r="T3262" i="6"/>
  <c r="T3263" i="6"/>
  <c r="T3264" i="6"/>
  <c r="T3265" i="6"/>
  <c r="T3266" i="6"/>
  <c r="T3267" i="6"/>
  <c r="T3268" i="6"/>
  <c r="T3269" i="6"/>
  <c r="T3270" i="6"/>
  <c r="T3271" i="6"/>
  <c r="T3272" i="6"/>
  <c r="T3273" i="6"/>
  <c r="T3274" i="6"/>
  <c r="T3275" i="6"/>
  <c r="T3276" i="6"/>
  <c r="T3277" i="6"/>
  <c r="T3278" i="6"/>
  <c r="T3279" i="6"/>
  <c r="T3280" i="6"/>
  <c r="T3281" i="6"/>
  <c r="T3282" i="6"/>
  <c r="T3283" i="6"/>
  <c r="T3284" i="6"/>
  <c r="T3285" i="6"/>
  <c r="T3286" i="6"/>
  <c r="T3287" i="6"/>
  <c r="T3288" i="6"/>
  <c r="T3289" i="6"/>
  <c r="T3290" i="6"/>
  <c r="T3291" i="6"/>
  <c r="T3292" i="6"/>
  <c r="T3293" i="6"/>
  <c r="T3294" i="6"/>
  <c r="T3295" i="6"/>
  <c r="T3296" i="6"/>
  <c r="T3297" i="6"/>
  <c r="T3298" i="6"/>
  <c r="T3299" i="6"/>
  <c r="T3300" i="6"/>
  <c r="T3301" i="6"/>
  <c r="T3302" i="6"/>
  <c r="T3303" i="6"/>
  <c r="T3304" i="6"/>
  <c r="T3305" i="6"/>
  <c r="T3306" i="6"/>
  <c r="T3307" i="6"/>
  <c r="T3308" i="6"/>
  <c r="T3309" i="6"/>
  <c r="T3310" i="6"/>
  <c r="T3311" i="6"/>
  <c r="T3312" i="6"/>
  <c r="T3313" i="6"/>
  <c r="T3314" i="6"/>
  <c r="T3315" i="6"/>
  <c r="T3316" i="6"/>
  <c r="T3317" i="6"/>
  <c r="T3318" i="6"/>
  <c r="T3319" i="6"/>
  <c r="T3320" i="6"/>
  <c r="T3321" i="6"/>
  <c r="T3322" i="6"/>
  <c r="T3323" i="6"/>
  <c r="T3324" i="6"/>
  <c r="T3325" i="6"/>
  <c r="T3326" i="6"/>
  <c r="T3327" i="6"/>
  <c r="T3328" i="6"/>
  <c r="T3329" i="6"/>
  <c r="T3330" i="6"/>
  <c r="T3331" i="6"/>
  <c r="T3332" i="6"/>
  <c r="T3333" i="6"/>
  <c r="T3334" i="6"/>
  <c r="T3335" i="6"/>
  <c r="T3336" i="6"/>
  <c r="T3337" i="6"/>
  <c r="T3338" i="6"/>
  <c r="T3339" i="6"/>
  <c r="T3340" i="6"/>
  <c r="T3341" i="6"/>
  <c r="T3342" i="6"/>
  <c r="T3343" i="6"/>
  <c r="T3344" i="6"/>
  <c r="T3345" i="6"/>
  <c r="T3346" i="6"/>
  <c r="T3347" i="6"/>
  <c r="T3348" i="6"/>
  <c r="T3349" i="6"/>
  <c r="T3350" i="6"/>
  <c r="T3351" i="6"/>
  <c r="T3352" i="6"/>
  <c r="T3353" i="6"/>
  <c r="T3354" i="6"/>
  <c r="T3355" i="6"/>
  <c r="T3356" i="6"/>
  <c r="T3357" i="6"/>
  <c r="T3358" i="6"/>
  <c r="T3359" i="6"/>
  <c r="T3360" i="6"/>
  <c r="T3361" i="6"/>
  <c r="T3362" i="6"/>
  <c r="T3363" i="6"/>
  <c r="T3364" i="6"/>
  <c r="T3365" i="6"/>
  <c r="T3366" i="6"/>
  <c r="T3367" i="6"/>
  <c r="T3368" i="6"/>
  <c r="T3369" i="6"/>
  <c r="T3370" i="6"/>
  <c r="T3371" i="6"/>
  <c r="T3372" i="6"/>
  <c r="T3373" i="6"/>
  <c r="T3374" i="6"/>
  <c r="T3375" i="6"/>
  <c r="T3376" i="6"/>
  <c r="T3377" i="6"/>
  <c r="T3378" i="6"/>
  <c r="T3379" i="6"/>
  <c r="T3380" i="6"/>
  <c r="T3381" i="6"/>
  <c r="T3382" i="6"/>
  <c r="T3383" i="6"/>
  <c r="T3384" i="6"/>
  <c r="T3385" i="6"/>
  <c r="T3386" i="6"/>
  <c r="T3387" i="6"/>
  <c r="T3388" i="6"/>
  <c r="T3389" i="6"/>
  <c r="T3390" i="6"/>
  <c r="T3391" i="6"/>
  <c r="T3392" i="6"/>
  <c r="T3393" i="6"/>
  <c r="T3394" i="6"/>
  <c r="T3395" i="6"/>
  <c r="T3396" i="6"/>
  <c r="T3397" i="6"/>
  <c r="T3398" i="6"/>
  <c r="T3399" i="6"/>
  <c r="T3400" i="6"/>
  <c r="T3401" i="6"/>
  <c r="T3402" i="6"/>
  <c r="T3403" i="6"/>
  <c r="T3404" i="6"/>
  <c r="T3405" i="6"/>
  <c r="T3406" i="6"/>
  <c r="T3407" i="6"/>
  <c r="T3408" i="6"/>
  <c r="T3409" i="6"/>
  <c r="T3410" i="6"/>
  <c r="T3411" i="6"/>
  <c r="T3412" i="6"/>
  <c r="T3413" i="6"/>
  <c r="T3414" i="6"/>
  <c r="T3415" i="6"/>
  <c r="T3416" i="6"/>
  <c r="T3417" i="6"/>
  <c r="T3418" i="6"/>
  <c r="T3419" i="6"/>
  <c r="T3420" i="6"/>
  <c r="T3421" i="6"/>
  <c r="T3422" i="6"/>
  <c r="T3423" i="6"/>
  <c r="T3424" i="6"/>
  <c r="T3425" i="6"/>
  <c r="T3426" i="6"/>
  <c r="T3427" i="6"/>
  <c r="T3428" i="6"/>
  <c r="T3429" i="6"/>
  <c r="T3430" i="6"/>
  <c r="T3431" i="6"/>
  <c r="T3432" i="6"/>
  <c r="T3433" i="6"/>
  <c r="T3434" i="6"/>
  <c r="T3435" i="6"/>
  <c r="T3436" i="6"/>
  <c r="T3437" i="6"/>
  <c r="T3438" i="6"/>
  <c r="T3439" i="6"/>
  <c r="T3440" i="6"/>
  <c r="T3441" i="6"/>
  <c r="T3442" i="6"/>
  <c r="T3443" i="6"/>
  <c r="T3444" i="6"/>
  <c r="T3445" i="6"/>
  <c r="T3446" i="6"/>
  <c r="T3447" i="6"/>
  <c r="T3448" i="6"/>
  <c r="T3449" i="6"/>
  <c r="T3450" i="6"/>
  <c r="T3451" i="6"/>
  <c r="T3452" i="6"/>
  <c r="T3453" i="6"/>
  <c r="T3454" i="6"/>
  <c r="T3455" i="6"/>
  <c r="T3456" i="6"/>
  <c r="T3457" i="6"/>
  <c r="T3458" i="6"/>
  <c r="T3459" i="6"/>
  <c r="T3460" i="6"/>
  <c r="T3461" i="6"/>
  <c r="T3462" i="6"/>
  <c r="T3463" i="6"/>
  <c r="T3464" i="6"/>
  <c r="T3465" i="6"/>
  <c r="T3466" i="6"/>
  <c r="T3467" i="6"/>
  <c r="T3468" i="6"/>
  <c r="T3469" i="6"/>
  <c r="T3470" i="6"/>
  <c r="T3471" i="6"/>
  <c r="T3472" i="6"/>
  <c r="T3473" i="6"/>
  <c r="T3474" i="6"/>
  <c r="T3475" i="6"/>
  <c r="T3476" i="6"/>
  <c r="T3477" i="6"/>
  <c r="T3478" i="6"/>
  <c r="T3479" i="6"/>
  <c r="T3480" i="6"/>
  <c r="T3481" i="6"/>
  <c r="T3482" i="6"/>
  <c r="T3483" i="6"/>
  <c r="T3484" i="6"/>
  <c r="T3485" i="6"/>
  <c r="T3486" i="6"/>
  <c r="T3487" i="6"/>
  <c r="T3488" i="6"/>
  <c r="T3489" i="6"/>
  <c r="T3490" i="6"/>
  <c r="T3491" i="6"/>
  <c r="T3492" i="6"/>
  <c r="T3493" i="6"/>
  <c r="T3494" i="6"/>
  <c r="T3495" i="6"/>
  <c r="T3496" i="6"/>
  <c r="T3497" i="6"/>
  <c r="T3498" i="6"/>
  <c r="T3499" i="6"/>
  <c r="T3500" i="6"/>
  <c r="T3501" i="6"/>
  <c r="T3502" i="6"/>
  <c r="T3503" i="6"/>
  <c r="T3504" i="6"/>
  <c r="T3505" i="6"/>
  <c r="T3506" i="6"/>
  <c r="T3507" i="6"/>
  <c r="T3508" i="6"/>
  <c r="T3509" i="6"/>
  <c r="T3510" i="6"/>
  <c r="T3511" i="6"/>
  <c r="T3512" i="6"/>
  <c r="T3513" i="6"/>
  <c r="T3514" i="6"/>
  <c r="T3515" i="6"/>
  <c r="T3516" i="6"/>
  <c r="T3517" i="6"/>
  <c r="T3518" i="6"/>
  <c r="T3519" i="6"/>
  <c r="T3520" i="6"/>
  <c r="T3521" i="6"/>
  <c r="T3522" i="6"/>
  <c r="T3523" i="6"/>
  <c r="T3524" i="6"/>
  <c r="T3525" i="6"/>
  <c r="T3526" i="6"/>
  <c r="T3527" i="6"/>
  <c r="T3528" i="6"/>
  <c r="T3529" i="6"/>
  <c r="T3530" i="6"/>
  <c r="T3531" i="6"/>
  <c r="T3532" i="6"/>
  <c r="T3533" i="6"/>
  <c r="T3534" i="6"/>
  <c r="T3535" i="6"/>
  <c r="T3536" i="6"/>
  <c r="T3537" i="6"/>
  <c r="T3538" i="6"/>
  <c r="T3539" i="6"/>
  <c r="T3540" i="6"/>
  <c r="T3541" i="6"/>
  <c r="T3542" i="6"/>
  <c r="T3543" i="6"/>
  <c r="T3544" i="6"/>
  <c r="T3545" i="6"/>
  <c r="T3546" i="6"/>
  <c r="T3547" i="6"/>
  <c r="T3548" i="6"/>
  <c r="T3549" i="6"/>
  <c r="T3550" i="6"/>
  <c r="T3551" i="6"/>
  <c r="T3552" i="6"/>
  <c r="T3553" i="6"/>
  <c r="T3554" i="6"/>
  <c r="T3555" i="6"/>
  <c r="T3556" i="6"/>
  <c r="T3557" i="6"/>
  <c r="T3558" i="6"/>
  <c r="T3559" i="6"/>
  <c r="T3560" i="6"/>
  <c r="T3561" i="6"/>
  <c r="T3562" i="6"/>
  <c r="T3563" i="6"/>
  <c r="T3564" i="6"/>
  <c r="T3565" i="6"/>
  <c r="T3566" i="6"/>
  <c r="T3567" i="6"/>
  <c r="T3568" i="6"/>
  <c r="T3569" i="6"/>
  <c r="T3570" i="6"/>
  <c r="T3571" i="6"/>
  <c r="T3572" i="6"/>
  <c r="T3573" i="6"/>
  <c r="T3574" i="6"/>
  <c r="T3575" i="6"/>
  <c r="T3576" i="6"/>
  <c r="T3577" i="6"/>
  <c r="T3578" i="6"/>
  <c r="T3579" i="6"/>
  <c r="T3580" i="6"/>
  <c r="T3581" i="6"/>
  <c r="T3582" i="6"/>
  <c r="T3583" i="6"/>
  <c r="T3584" i="6"/>
  <c r="T3585" i="6"/>
  <c r="T3586" i="6"/>
  <c r="T3587" i="6"/>
  <c r="T3588" i="6"/>
  <c r="T3589" i="6"/>
  <c r="T3590" i="6"/>
  <c r="T3591" i="6"/>
  <c r="T3592" i="6"/>
  <c r="T3593" i="6"/>
  <c r="T3594" i="6"/>
  <c r="T3595" i="6"/>
  <c r="T3596" i="6"/>
  <c r="T3597" i="6"/>
  <c r="T3598" i="6"/>
  <c r="T3599" i="6"/>
  <c r="T3600" i="6"/>
  <c r="T3601" i="6"/>
  <c r="T3602" i="6"/>
  <c r="T3603" i="6"/>
  <c r="T3604" i="6"/>
  <c r="T3605" i="6"/>
  <c r="T3606" i="6"/>
  <c r="T3607" i="6"/>
  <c r="T3608" i="6"/>
  <c r="T3609" i="6"/>
  <c r="T3610" i="6"/>
  <c r="T3611" i="6"/>
  <c r="T3612" i="6"/>
  <c r="T3613" i="6"/>
  <c r="T3614" i="6"/>
  <c r="T3615" i="6"/>
  <c r="T3616" i="6"/>
  <c r="T3617" i="6"/>
  <c r="T3618" i="6"/>
  <c r="T3619" i="6"/>
  <c r="T3620" i="6"/>
  <c r="T3621" i="6"/>
  <c r="T3622" i="6"/>
  <c r="T3623" i="6"/>
  <c r="T3624" i="6"/>
  <c r="T3625" i="6"/>
  <c r="T3626" i="6"/>
  <c r="T3627" i="6"/>
  <c r="T3628" i="6"/>
  <c r="T3629" i="6"/>
  <c r="T3630" i="6"/>
  <c r="T3631" i="6"/>
  <c r="T3632" i="6"/>
  <c r="T3633" i="6"/>
  <c r="T3634" i="6"/>
  <c r="T3635" i="6"/>
  <c r="T3636" i="6"/>
  <c r="T3637" i="6"/>
  <c r="T3638" i="6"/>
  <c r="T3639" i="6"/>
  <c r="T3640" i="6"/>
  <c r="T3641" i="6"/>
  <c r="T3642" i="6"/>
  <c r="T3643" i="6"/>
  <c r="T3644" i="6"/>
  <c r="T3645" i="6"/>
  <c r="T3646" i="6"/>
  <c r="T3647" i="6"/>
  <c r="T3648" i="6"/>
  <c r="T3649" i="6"/>
  <c r="T3650" i="6"/>
  <c r="T3651" i="6"/>
  <c r="T3652" i="6"/>
  <c r="T3653" i="6"/>
  <c r="T3654" i="6"/>
  <c r="T3655" i="6"/>
  <c r="T3656" i="6"/>
  <c r="T3657" i="6"/>
  <c r="T3658" i="6"/>
  <c r="T3659" i="6"/>
  <c r="T3660" i="6"/>
  <c r="T3661" i="6"/>
  <c r="T3662" i="6"/>
  <c r="T3663" i="6"/>
  <c r="T3664" i="6"/>
  <c r="T3665" i="6"/>
  <c r="T3666" i="6"/>
  <c r="T3667" i="6"/>
  <c r="T3668" i="6"/>
  <c r="T3669" i="6"/>
  <c r="T3670" i="6"/>
  <c r="T3671" i="6"/>
  <c r="T3672" i="6"/>
  <c r="T3673" i="6"/>
  <c r="T3674" i="6"/>
  <c r="T3675" i="6"/>
  <c r="T3676" i="6"/>
  <c r="T3677" i="6"/>
  <c r="T3678" i="6"/>
  <c r="T3679" i="6"/>
  <c r="T3680" i="6"/>
  <c r="T3681" i="6"/>
  <c r="T3682" i="6"/>
  <c r="T3683" i="6"/>
  <c r="T3684" i="6"/>
  <c r="T3685" i="6"/>
  <c r="T3686" i="6"/>
  <c r="T3687" i="6"/>
  <c r="T3688" i="6"/>
  <c r="T3689" i="6"/>
  <c r="T3690" i="6"/>
  <c r="T3691" i="6"/>
  <c r="T3692" i="6"/>
  <c r="T3693" i="6"/>
  <c r="T3694" i="6"/>
  <c r="T3695" i="6"/>
  <c r="T3696" i="6"/>
  <c r="T3697" i="6"/>
  <c r="T3698" i="6"/>
  <c r="T3699" i="6"/>
  <c r="T3700" i="6"/>
  <c r="T3701" i="6"/>
  <c r="T3702" i="6"/>
  <c r="T3703" i="6"/>
  <c r="T3704" i="6"/>
  <c r="T3705" i="6"/>
  <c r="T3706" i="6"/>
  <c r="T3707" i="6"/>
  <c r="T3708" i="6"/>
  <c r="T3709" i="6"/>
  <c r="T3710" i="6"/>
  <c r="T3711" i="6"/>
  <c r="T3712" i="6"/>
  <c r="T3713" i="6"/>
  <c r="T3714" i="6"/>
  <c r="T3715" i="6"/>
  <c r="T3716" i="6"/>
  <c r="T3717" i="6"/>
  <c r="T3718" i="6"/>
  <c r="T3719" i="6"/>
  <c r="T3720" i="6"/>
  <c r="T3721" i="6"/>
  <c r="T3722" i="6"/>
  <c r="T3723" i="6"/>
  <c r="T3724" i="6"/>
  <c r="T3725" i="6"/>
  <c r="T3726" i="6"/>
  <c r="T3727" i="6"/>
  <c r="T3728" i="6"/>
  <c r="T3729" i="6"/>
  <c r="T3730" i="6"/>
  <c r="T3731" i="6"/>
  <c r="T3732" i="6"/>
  <c r="T3733" i="6"/>
  <c r="T3734" i="6"/>
  <c r="T3735" i="6"/>
  <c r="T3736" i="6"/>
  <c r="T3737" i="6"/>
  <c r="T3738" i="6"/>
  <c r="T3739" i="6"/>
  <c r="T3740" i="6"/>
  <c r="T3741" i="6"/>
  <c r="T3742" i="6"/>
  <c r="T3743" i="6"/>
  <c r="T3744" i="6"/>
  <c r="T3745" i="6"/>
  <c r="T3746" i="6"/>
  <c r="T3747" i="6"/>
  <c r="T3748" i="6"/>
  <c r="T3749" i="6"/>
  <c r="T3750" i="6"/>
  <c r="T3751" i="6"/>
  <c r="T3752" i="6"/>
  <c r="T3753" i="6"/>
  <c r="T3754" i="6"/>
  <c r="T3755" i="6"/>
  <c r="T3756" i="6"/>
  <c r="T3757" i="6"/>
  <c r="T3758" i="6"/>
  <c r="T3759" i="6"/>
  <c r="T3760" i="6"/>
  <c r="T3761" i="6"/>
  <c r="T3762" i="6"/>
  <c r="T3763" i="6"/>
  <c r="T3764" i="6"/>
  <c r="T3765" i="6"/>
  <c r="T3766" i="6"/>
  <c r="T3767" i="6"/>
  <c r="T3768" i="6"/>
  <c r="T3769" i="6"/>
  <c r="T3770" i="6"/>
  <c r="T3771" i="6"/>
  <c r="T3772" i="6"/>
  <c r="T3773" i="6"/>
  <c r="T3774" i="6"/>
  <c r="T3775" i="6"/>
  <c r="T3776" i="6"/>
  <c r="T3777" i="6"/>
  <c r="T3778" i="6"/>
  <c r="T3779" i="6"/>
  <c r="T3780" i="6"/>
  <c r="T3781" i="6"/>
  <c r="T3782" i="6"/>
  <c r="T3783" i="6"/>
  <c r="T3784" i="6"/>
  <c r="T3785" i="6"/>
  <c r="T3786" i="6"/>
  <c r="T3787" i="6"/>
  <c r="T3788" i="6"/>
  <c r="T3789" i="6"/>
  <c r="T3790" i="6"/>
  <c r="T3791" i="6"/>
  <c r="T3792" i="6"/>
  <c r="T3793" i="6"/>
  <c r="T3794" i="6"/>
  <c r="T3795" i="6"/>
  <c r="T3796" i="6"/>
  <c r="T3797" i="6"/>
  <c r="T3798" i="6"/>
  <c r="T3799" i="6"/>
  <c r="T3800" i="6"/>
  <c r="T3801" i="6"/>
  <c r="T3802" i="6"/>
  <c r="T3803" i="6"/>
  <c r="T3804" i="6"/>
  <c r="T3805" i="6"/>
  <c r="T3806" i="6"/>
  <c r="T3807" i="6"/>
  <c r="T3808" i="6"/>
  <c r="T3809" i="6"/>
  <c r="T3810" i="6"/>
  <c r="T3811" i="6"/>
  <c r="T3812" i="6"/>
  <c r="T3813" i="6"/>
  <c r="T3814" i="6"/>
  <c r="T3815" i="6"/>
  <c r="T3816" i="6"/>
  <c r="T3817" i="6"/>
  <c r="T3818" i="6"/>
  <c r="T3819" i="6"/>
  <c r="T3820" i="6"/>
  <c r="T3821" i="6"/>
  <c r="T3822" i="6"/>
  <c r="T3823" i="6"/>
  <c r="T3824" i="6"/>
  <c r="T3825" i="6"/>
  <c r="T3826" i="6"/>
  <c r="T3827" i="6"/>
  <c r="T3828" i="6"/>
  <c r="T3829" i="6"/>
  <c r="T3830" i="6"/>
  <c r="T3831" i="6"/>
  <c r="T3832" i="6"/>
  <c r="T3833" i="6"/>
  <c r="T3834" i="6"/>
  <c r="T3835" i="6"/>
  <c r="T3836" i="6"/>
  <c r="T3837" i="6"/>
  <c r="T3838" i="6"/>
  <c r="T3839" i="6"/>
  <c r="T3840" i="6"/>
  <c r="T3841" i="6"/>
  <c r="T3842" i="6"/>
  <c r="T3843" i="6"/>
  <c r="T3844" i="6"/>
  <c r="T3845" i="6"/>
  <c r="T3846" i="6"/>
  <c r="T3847" i="6"/>
  <c r="T3848" i="6"/>
  <c r="T3849" i="6"/>
  <c r="T3850" i="6"/>
  <c r="T3851" i="6"/>
  <c r="T3852" i="6"/>
  <c r="T3853" i="6"/>
  <c r="T3854" i="6"/>
  <c r="T3855" i="6"/>
  <c r="T3856" i="6"/>
  <c r="T3857" i="6"/>
  <c r="T3858" i="6"/>
  <c r="T3859" i="6"/>
  <c r="T3860" i="6"/>
  <c r="T3861" i="6"/>
  <c r="T3862" i="6"/>
  <c r="T3863" i="6"/>
  <c r="T3864" i="6"/>
  <c r="T3865" i="6"/>
  <c r="T3866" i="6"/>
  <c r="T3867" i="6"/>
  <c r="T3868" i="6"/>
  <c r="T3869" i="6"/>
  <c r="T3870" i="6"/>
  <c r="T3871" i="6"/>
  <c r="T3872" i="6"/>
  <c r="T3873" i="6"/>
  <c r="T3874" i="6"/>
  <c r="T3875" i="6"/>
  <c r="T3876" i="6"/>
  <c r="T3877" i="6"/>
  <c r="T3878" i="6"/>
  <c r="T3879" i="6"/>
  <c r="T3880" i="6"/>
  <c r="T3881" i="6"/>
  <c r="T3882" i="6"/>
  <c r="T3883" i="6"/>
  <c r="T3884" i="6"/>
  <c r="T3885" i="6"/>
  <c r="T3886" i="6"/>
  <c r="T3887" i="6"/>
  <c r="T3888" i="6"/>
  <c r="T3889" i="6"/>
  <c r="T3890" i="6"/>
  <c r="T3891" i="6"/>
  <c r="T3892" i="6"/>
  <c r="T3893" i="6"/>
  <c r="T3894" i="6"/>
  <c r="T3895" i="6"/>
  <c r="T3896" i="6"/>
  <c r="T3897" i="6"/>
  <c r="T3898" i="6"/>
  <c r="T3899" i="6"/>
  <c r="T3900" i="6"/>
  <c r="T3901" i="6"/>
  <c r="T3902" i="6"/>
  <c r="T3903" i="6"/>
  <c r="T3904" i="6"/>
  <c r="T3905" i="6"/>
  <c r="T3906" i="6"/>
  <c r="T3907" i="6"/>
  <c r="T3908" i="6"/>
  <c r="T3909" i="6"/>
  <c r="T3910" i="6"/>
  <c r="T3911" i="6"/>
  <c r="T3912" i="6"/>
  <c r="T3913" i="6"/>
  <c r="T3914" i="6"/>
  <c r="T3915" i="6"/>
  <c r="T3916" i="6"/>
  <c r="T3917" i="6"/>
  <c r="T3918" i="6"/>
  <c r="T3919" i="6"/>
  <c r="T3920" i="6"/>
  <c r="T3921" i="6"/>
  <c r="T3922" i="6"/>
  <c r="T3923" i="6"/>
  <c r="T3924" i="6"/>
  <c r="T3925" i="6"/>
  <c r="T3926" i="6"/>
  <c r="T3927" i="6"/>
  <c r="T3928" i="6"/>
  <c r="T3929" i="6"/>
  <c r="T3930" i="6"/>
  <c r="T3931" i="6"/>
  <c r="T3932" i="6"/>
  <c r="T3933" i="6"/>
  <c r="T3934" i="6"/>
  <c r="T3935" i="6"/>
  <c r="T3936" i="6"/>
  <c r="T3937" i="6"/>
  <c r="T3938" i="6"/>
  <c r="T3939" i="6"/>
  <c r="T3940" i="6"/>
  <c r="T3941" i="6"/>
  <c r="T3942" i="6"/>
  <c r="T3943" i="6"/>
  <c r="T3944" i="6"/>
  <c r="T3945" i="6"/>
  <c r="T3946" i="6"/>
  <c r="T3947" i="6"/>
  <c r="T3948" i="6"/>
  <c r="T3949" i="6"/>
  <c r="T3950" i="6"/>
  <c r="T3951" i="6"/>
  <c r="T3952" i="6"/>
  <c r="T3953" i="6"/>
  <c r="T3954" i="6"/>
  <c r="T3955" i="6"/>
  <c r="T3956" i="6"/>
  <c r="T3957" i="6"/>
  <c r="T3958" i="6"/>
  <c r="T3959" i="6"/>
  <c r="T3960" i="6"/>
  <c r="T3961" i="6"/>
  <c r="T3962" i="6"/>
  <c r="T3963" i="6"/>
  <c r="T3964" i="6"/>
  <c r="T3965" i="6"/>
  <c r="T3966" i="6"/>
  <c r="T3967" i="6"/>
  <c r="T3968" i="6"/>
  <c r="T3969" i="6"/>
  <c r="T3970" i="6"/>
  <c r="T3971" i="6"/>
  <c r="T3972" i="6"/>
  <c r="T3973" i="6"/>
  <c r="T3974" i="6"/>
  <c r="T3975" i="6"/>
  <c r="T3976" i="6"/>
  <c r="T3977" i="6"/>
  <c r="T3978" i="6"/>
  <c r="T3979" i="6"/>
  <c r="T3980" i="6"/>
  <c r="T3981" i="6"/>
  <c r="T3982" i="6"/>
  <c r="T3983" i="6"/>
  <c r="T3984" i="6"/>
  <c r="T3985" i="6"/>
  <c r="T3986" i="6"/>
  <c r="T3987" i="6"/>
  <c r="T3988" i="6"/>
  <c r="T3989" i="6"/>
  <c r="T3990" i="6"/>
  <c r="T3991" i="6"/>
  <c r="T3992" i="6"/>
  <c r="T3993" i="6"/>
  <c r="T3994" i="6"/>
  <c r="T3995" i="6"/>
  <c r="T3996" i="6"/>
  <c r="T3997" i="6"/>
  <c r="T3998" i="6"/>
  <c r="T3999" i="6"/>
  <c r="T4000" i="6"/>
  <c r="T4001" i="6"/>
  <c r="T4002" i="6"/>
  <c r="T4003" i="6"/>
  <c r="T4004" i="6"/>
  <c r="T4005" i="6"/>
  <c r="T4006" i="6"/>
  <c r="T4007" i="6"/>
  <c r="T4008" i="6"/>
  <c r="T4009" i="6"/>
  <c r="T4010" i="6"/>
  <c r="T4011" i="6"/>
  <c r="T4012" i="6"/>
  <c r="T4013" i="6"/>
  <c r="T4014" i="6"/>
  <c r="T4015" i="6"/>
  <c r="T4016" i="6"/>
  <c r="T4017" i="6"/>
  <c r="T4018" i="6"/>
  <c r="T4019" i="6"/>
  <c r="T4020" i="6"/>
  <c r="T4021" i="6"/>
  <c r="T4022" i="6"/>
  <c r="T4023" i="6"/>
  <c r="T4024" i="6"/>
  <c r="T4025" i="6"/>
  <c r="T4026" i="6"/>
  <c r="T4027" i="6"/>
  <c r="T4028" i="6"/>
  <c r="T4029" i="6"/>
  <c r="T4030" i="6"/>
  <c r="T4031" i="6"/>
  <c r="T4032" i="6"/>
  <c r="T4033" i="6"/>
  <c r="T4034" i="6"/>
  <c r="T4035" i="6"/>
  <c r="T4036" i="6"/>
  <c r="T4037" i="6"/>
  <c r="T4038" i="6"/>
  <c r="T4039" i="6"/>
  <c r="T4040" i="6"/>
  <c r="T4041" i="6"/>
  <c r="T4042" i="6"/>
  <c r="T4043" i="6"/>
  <c r="T4044" i="6"/>
  <c r="T4045" i="6"/>
  <c r="T4046" i="6"/>
  <c r="T4047" i="6"/>
  <c r="T4048" i="6"/>
  <c r="T4049" i="6"/>
  <c r="T4050" i="6"/>
  <c r="T4051" i="6"/>
  <c r="T4052" i="6"/>
  <c r="T4053" i="6"/>
  <c r="T4054" i="6"/>
  <c r="T4055" i="6"/>
  <c r="T4056" i="6"/>
  <c r="T4057" i="6"/>
  <c r="T4058" i="6"/>
  <c r="T4059" i="6"/>
  <c r="T4060" i="6"/>
  <c r="T4061" i="6"/>
  <c r="T4062" i="6"/>
  <c r="T4063" i="6"/>
  <c r="T4064" i="6"/>
  <c r="T4065" i="6"/>
  <c r="T4066" i="6"/>
  <c r="T4067" i="6"/>
  <c r="T4068" i="6"/>
  <c r="T4069" i="6"/>
  <c r="T4070" i="6"/>
  <c r="T4071" i="6"/>
  <c r="T4072" i="6"/>
  <c r="T4073" i="6"/>
  <c r="T4074" i="6"/>
  <c r="T4075" i="6"/>
  <c r="T4076" i="6"/>
  <c r="T4077" i="6"/>
  <c r="T4078" i="6"/>
  <c r="T4079" i="6"/>
  <c r="T4080" i="6"/>
  <c r="T4081" i="6"/>
  <c r="T4082" i="6"/>
  <c r="T4083" i="6"/>
  <c r="T4084" i="6"/>
  <c r="T4085" i="6"/>
  <c r="T4086" i="6"/>
  <c r="T4087" i="6"/>
  <c r="T4088" i="6"/>
  <c r="T4089" i="6"/>
  <c r="T4090" i="6"/>
  <c r="T4091" i="6"/>
  <c r="T4092" i="6"/>
  <c r="T4093" i="6"/>
  <c r="T4094" i="6"/>
  <c r="T4095" i="6"/>
  <c r="T4096" i="6"/>
  <c r="T4097" i="6"/>
  <c r="T4098" i="6"/>
  <c r="T4099" i="6"/>
  <c r="T4100" i="6"/>
  <c r="T4101" i="6"/>
  <c r="T4102" i="6"/>
  <c r="T4103" i="6"/>
  <c r="T4104" i="6"/>
  <c r="T4105" i="6"/>
  <c r="T4106" i="6"/>
  <c r="T4107" i="6"/>
  <c r="T4108" i="6"/>
  <c r="T4109" i="6"/>
  <c r="T4110" i="6"/>
  <c r="T4111" i="6"/>
  <c r="T4112" i="6"/>
  <c r="T4113" i="6"/>
  <c r="T4114" i="6"/>
  <c r="T4115" i="6"/>
  <c r="T4116" i="6"/>
  <c r="T4117" i="6"/>
  <c r="T4118" i="6"/>
  <c r="T4119" i="6"/>
  <c r="T4120" i="6"/>
  <c r="T4121" i="6"/>
  <c r="T4122" i="6"/>
  <c r="T4123" i="6"/>
  <c r="T4124" i="6"/>
  <c r="T4125" i="6"/>
  <c r="T4126" i="6"/>
  <c r="T4127" i="6"/>
  <c r="T4128" i="6"/>
  <c r="T4129" i="6"/>
  <c r="T4130" i="6"/>
  <c r="T4131" i="6"/>
  <c r="T4132" i="6"/>
  <c r="T4133" i="6"/>
  <c r="T4134" i="6"/>
  <c r="T4135" i="6"/>
  <c r="T4136" i="6"/>
  <c r="T4137" i="6"/>
  <c r="T4138" i="6"/>
  <c r="T4139" i="6"/>
  <c r="T4140" i="6"/>
  <c r="T4141" i="6"/>
  <c r="T4142" i="6"/>
  <c r="T4143" i="6"/>
  <c r="T4144" i="6"/>
  <c r="T4145" i="6"/>
  <c r="T4146" i="6"/>
  <c r="T4147" i="6"/>
  <c r="T4148" i="6"/>
  <c r="T4149" i="6"/>
  <c r="T4150" i="6"/>
  <c r="T4151" i="6"/>
  <c r="T4152" i="6"/>
  <c r="T4153" i="6"/>
  <c r="T4154" i="6"/>
  <c r="T4155" i="6"/>
  <c r="T4156" i="6"/>
  <c r="T4157" i="6"/>
  <c r="T4158" i="6"/>
  <c r="T4159" i="6"/>
  <c r="T4160" i="6"/>
  <c r="T4161" i="6"/>
  <c r="T4162" i="6"/>
  <c r="T4163" i="6"/>
  <c r="T4164" i="6"/>
  <c r="T4165" i="6"/>
  <c r="T4166" i="6"/>
  <c r="T4167" i="6"/>
  <c r="T4168" i="6"/>
  <c r="T4169" i="6"/>
  <c r="T4170" i="6"/>
  <c r="T4171" i="6"/>
  <c r="T4172" i="6"/>
  <c r="T4173" i="6"/>
  <c r="T4174" i="6"/>
  <c r="T4175" i="6"/>
  <c r="T4176" i="6"/>
  <c r="T4177" i="6"/>
  <c r="T4178" i="6"/>
  <c r="T4179" i="6"/>
  <c r="T4180" i="6"/>
  <c r="T4181" i="6"/>
  <c r="T4182" i="6"/>
  <c r="T4183" i="6"/>
  <c r="T4184" i="6"/>
  <c r="T4185" i="6"/>
  <c r="T4186" i="6"/>
  <c r="T4187" i="6"/>
  <c r="T4188" i="6"/>
  <c r="T4189" i="6"/>
  <c r="T4190" i="6"/>
  <c r="T4191" i="6"/>
  <c r="T4192" i="6"/>
  <c r="T4193" i="6"/>
  <c r="T4194" i="6"/>
  <c r="T4195" i="6"/>
  <c r="T4196" i="6"/>
  <c r="T4197" i="6"/>
  <c r="T4198" i="6"/>
  <c r="T4199" i="6"/>
  <c r="T4200" i="6"/>
  <c r="T4201" i="6"/>
  <c r="T4202" i="6"/>
  <c r="T4203" i="6"/>
  <c r="T4204" i="6"/>
  <c r="T4205" i="6"/>
  <c r="T4206" i="6"/>
  <c r="T4207" i="6"/>
  <c r="T4208" i="6"/>
  <c r="T4209" i="6"/>
  <c r="T4210" i="6"/>
  <c r="T4211" i="6"/>
  <c r="T4212" i="6"/>
  <c r="T4213" i="6"/>
  <c r="T4214" i="6"/>
  <c r="T4215" i="6"/>
  <c r="T4216" i="6"/>
  <c r="T4217" i="6"/>
  <c r="T4218" i="6"/>
  <c r="T4219" i="6"/>
  <c r="T4220" i="6"/>
  <c r="T4221" i="6"/>
  <c r="T4222" i="6"/>
  <c r="T4223" i="6"/>
  <c r="T4224" i="6"/>
  <c r="T4225" i="6"/>
  <c r="T4226" i="6"/>
  <c r="T4227" i="6"/>
  <c r="T4228" i="6"/>
  <c r="T4229" i="6"/>
  <c r="T4230" i="6"/>
  <c r="T4231" i="6"/>
  <c r="T4232" i="6"/>
  <c r="T4233" i="6"/>
  <c r="T4234" i="6"/>
  <c r="T4235" i="6"/>
  <c r="T4236" i="6"/>
  <c r="T4237" i="6"/>
  <c r="T4238" i="6"/>
  <c r="T4239" i="6"/>
  <c r="T4240" i="6"/>
  <c r="T4241" i="6"/>
  <c r="T4242" i="6"/>
  <c r="T4243" i="6"/>
  <c r="T4244" i="6"/>
  <c r="T4245" i="6"/>
  <c r="T4246" i="6"/>
  <c r="T4247" i="6"/>
  <c r="T4248" i="6"/>
  <c r="T4249" i="6"/>
  <c r="T4250" i="6"/>
  <c r="T4251" i="6"/>
  <c r="T4252" i="6"/>
  <c r="T4253" i="6"/>
  <c r="T4254" i="6"/>
  <c r="T4255" i="6"/>
  <c r="T4256" i="6"/>
  <c r="T4257" i="6"/>
  <c r="T4258" i="6"/>
  <c r="T4259" i="6"/>
  <c r="T4260" i="6"/>
  <c r="T4261" i="6"/>
  <c r="T4262" i="6"/>
  <c r="T4263" i="6"/>
  <c r="T4264" i="6"/>
  <c r="T4265" i="6"/>
  <c r="T4266" i="6"/>
  <c r="T4267" i="6"/>
  <c r="T4268" i="6"/>
  <c r="T4269" i="6"/>
  <c r="T4270" i="6"/>
  <c r="T4271" i="6"/>
  <c r="T4272" i="6"/>
  <c r="T4273" i="6"/>
  <c r="T4274" i="6"/>
  <c r="T4275" i="6"/>
  <c r="T4276" i="6"/>
  <c r="T4277" i="6"/>
  <c r="T4278" i="6"/>
  <c r="T4279" i="6"/>
  <c r="T4280" i="6"/>
  <c r="T4281" i="6"/>
  <c r="T4282" i="6"/>
  <c r="T4283" i="6"/>
  <c r="T4284" i="6"/>
  <c r="T4285" i="6"/>
  <c r="T4286" i="6"/>
  <c r="T4287" i="6"/>
  <c r="T4288" i="6"/>
  <c r="T4289" i="6"/>
  <c r="T4290" i="6"/>
  <c r="T4291" i="6"/>
  <c r="T4292" i="6"/>
  <c r="T4293" i="6"/>
  <c r="T4294" i="6"/>
  <c r="T4295" i="6"/>
  <c r="T4296" i="6"/>
  <c r="T4297" i="6"/>
  <c r="T4298" i="6"/>
  <c r="T4299" i="6"/>
  <c r="T4300" i="6"/>
  <c r="T4301" i="6"/>
  <c r="T4302" i="6"/>
  <c r="T4303" i="6"/>
  <c r="T4304" i="6"/>
  <c r="T4305" i="6"/>
  <c r="T4306" i="6"/>
  <c r="T4307" i="6"/>
  <c r="T4308" i="6"/>
  <c r="T4309" i="6"/>
  <c r="T4310" i="6"/>
  <c r="T4311" i="6"/>
  <c r="T4312" i="6"/>
  <c r="T4313" i="6"/>
  <c r="T4314" i="6"/>
  <c r="T4315" i="6"/>
  <c r="T4316" i="6"/>
  <c r="T4317" i="6"/>
  <c r="T4318" i="6"/>
  <c r="T4319" i="6"/>
  <c r="T4320" i="6"/>
  <c r="T4321" i="6"/>
  <c r="T4322" i="6"/>
  <c r="T4323" i="6"/>
  <c r="T4324" i="6"/>
  <c r="T4325" i="6"/>
  <c r="T4326" i="6"/>
  <c r="T4327" i="6"/>
  <c r="T4328" i="6"/>
  <c r="T4329" i="6"/>
  <c r="T4330" i="6"/>
  <c r="T4331" i="6"/>
  <c r="T4332" i="6"/>
  <c r="T4333" i="6"/>
  <c r="T4334" i="6"/>
  <c r="T4335" i="6"/>
  <c r="T4336" i="6"/>
  <c r="T4337" i="6"/>
  <c r="T4338" i="6"/>
  <c r="T4339" i="6"/>
  <c r="T4340" i="6"/>
  <c r="T4341" i="6"/>
  <c r="T4342" i="6"/>
  <c r="T4343" i="6"/>
  <c r="T4344" i="6"/>
  <c r="T4345" i="6"/>
  <c r="T4346" i="6"/>
  <c r="T4347" i="6"/>
  <c r="T4348" i="6"/>
  <c r="T4349" i="6"/>
  <c r="T4350" i="6"/>
  <c r="T4351" i="6"/>
  <c r="T4352" i="6"/>
  <c r="T4353" i="6"/>
  <c r="T4354" i="6"/>
  <c r="T4355" i="6"/>
  <c r="T4356" i="6"/>
  <c r="T4357" i="6"/>
  <c r="T4358" i="6"/>
  <c r="T4359" i="6"/>
  <c r="T4360" i="6"/>
  <c r="T4361" i="6"/>
  <c r="T4362" i="6"/>
  <c r="T4363" i="6"/>
  <c r="T4364" i="6"/>
  <c r="T4365" i="6"/>
  <c r="T4366" i="6"/>
  <c r="T4367" i="6"/>
  <c r="T4368" i="6"/>
  <c r="T4369" i="6"/>
  <c r="T4370" i="6"/>
  <c r="T4371" i="6"/>
  <c r="T4372" i="6"/>
  <c r="T4373" i="6"/>
  <c r="T4374" i="6"/>
  <c r="T4375" i="6"/>
  <c r="T4376" i="6"/>
  <c r="T4377" i="6"/>
  <c r="T4378" i="6"/>
  <c r="T4379" i="6"/>
  <c r="T4380" i="6"/>
  <c r="T4381" i="6"/>
  <c r="T4382" i="6"/>
  <c r="T4383" i="6"/>
  <c r="T4384" i="6"/>
  <c r="T4385" i="6"/>
  <c r="T4386" i="6"/>
  <c r="T4387" i="6"/>
  <c r="T4388" i="6"/>
  <c r="T4389" i="6"/>
  <c r="T4390" i="6"/>
  <c r="T4391" i="6"/>
  <c r="T4392" i="6"/>
  <c r="T4393" i="6"/>
  <c r="T4394" i="6"/>
  <c r="T4395" i="6"/>
  <c r="T4396" i="6"/>
  <c r="T4397" i="6"/>
  <c r="T4398" i="6"/>
  <c r="T4399" i="6"/>
  <c r="T4400" i="6"/>
  <c r="T4401" i="6"/>
  <c r="T4402" i="6"/>
  <c r="T4403" i="6"/>
  <c r="T4404" i="6"/>
  <c r="T4405" i="6"/>
  <c r="T4406" i="6"/>
  <c r="T4407" i="6"/>
  <c r="T4408" i="6"/>
  <c r="T4409" i="6"/>
  <c r="T4410" i="6"/>
  <c r="T4411" i="6"/>
  <c r="T4412" i="6"/>
  <c r="T4413" i="6"/>
  <c r="T4414" i="6"/>
  <c r="T4415" i="6"/>
  <c r="T4416" i="6"/>
  <c r="T4417" i="6"/>
  <c r="T4418" i="6"/>
  <c r="T4419" i="6"/>
  <c r="T4420" i="6"/>
  <c r="T4421" i="6"/>
  <c r="T4422" i="6"/>
  <c r="T4423" i="6"/>
  <c r="T4424" i="6"/>
  <c r="T4425" i="6"/>
  <c r="T4426" i="6"/>
  <c r="T4427" i="6"/>
  <c r="T4428" i="6"/>
  <c r="T4429" i="6"/>
  <c r="T4430" i="6"/>
  <c r="T4431" i="6"/>
  <c r="T4432" i="6"/>
  <c r="T4433" i="6"/>
  <c r="T4434" i="6"/>
  <c r="T4435" i="6"/>
  <c r="T4436" i="6"/>
  <c r="T4437" i="6"/>
  <c r="T4438" i="6"/>
  <c r="T4439" i="6"/>
  <c r="T4440" i="6"/>
  <c r="T4441" i="6"/>
  <c r="T4442" i="6"/>
  <c r="T4443" i="6"/>
  <c r="T4444" i="6"/>
  <c r="T4445" i="6"/>
  <c r="T4446" i="6"/>
  <c r="T4447" i="6"/>
  <c r="T4448" i="6"/>
  <c r="T4449" i="6"/>
  <c r="T4450" i="6"/>
  <c r="T4451" i="6"/>
  <c r="T4452" i="6"/>
  <c r="T4453" i="6"/>
  <c r="T4454" i="6"/>
  <c r="T4455" i="6"/>
  <c r="T4456" i="6"/>
  <c r="T4457" i="6"/>
  <c r="T4458" i="6"/>
  <c r="T4459" i="6"/>
  <c r="T4460" i="6"/>
  <c r="T4461" i="6"/>
  <c r="T4462" i="6"/>
  <c r="T4463" i="6"/>
  <c r="T4464" i="6"/>
  <c r="T4465" i="6"/>
  <c r="T4466" i="6"/>
  <c r="T4467" i="6"/>
  <c r="T4468" i="6"/>
  <c r="T4469" i="6"/>
  <c r="T4470" i="6"/>
  <c r="T4471" i="6"/>
  <c r="T4472" i="6"/>
  <c r="T4473" i="6"/>
  <c r="T4474" i="6"/>
  <c r="T4475" i="6"/>
  <c r="T4476" i="6"/>
  <c r="T4477" i="6"/>
  <c r="T4478" i="6"/>
  <c r="T4479" i="6"/>
  <c r="T4480" i="6"/>
  <c r="T4481" i="6"/>
  <c r="T4482" i="6"/>
  <c r="T4483" i="6"/>
  <c r="T4484" i="6"/>
  <c r="T4485" i="6"/>
  <c r="T4486" i="6"/>
  <c r="T4487" i="6"/>
  <c r="T4488" i="6"/>
  <c r="T4489" i="6"/>
  <c r="T4490" i="6"/>
  <c r="T4491" i="6"/>
  <c r="T4492" i="6"/>
  <c r="T4493" i="6"/>
  <c r="T4494" i="6"/>
  <c r="T4495" i="6"/>
  <c r="T4496" i="6"/>
  <c r="T4497" i="6"/>
  <c r="T4498" i="6"/>
  <c r="T4499" i="6"/>
  <c r="T4500" i="6"/>
  <c r="T4501" i="6"/>
  <c r="T4502" i="6"/>
  <c r="T4503" i="6"/>
  <c r="T4504" i="6"/>
  <c r="T4505" i="6"/>
  <c r="T4506" i="6"/>
  <c r="T4507" i="6"/>
  <c r="T4508" i="6"/>
  <c r="T4509" i="6"/>
  <c r="T4510" i="6"/>
  <c r="T4511" i="6"/>
  <c r="T4512" i="6"/>
  <c r="T4513" i="6"/>
  <c r="T4514" i="6"/>
  <c r="T4515" i="6"/>
  <c r="T4516" i="6"/>
  <c r="T4517" i="6"/>
  <c r="T4518" i="6"/>
  <c r="T4519" i="6"/>
  <c r="T4520" i="6"/>
  <c r="T4521" i="6"/>
  <c r="T4522" i="6"/>
  <c r="T4523" i="6"/>
  <c r="T4524" i="6"/>
  <c r="T4525" i="6"/>
  <c r="T4526" i="6"/>
  <c r="T4527" i="6"/>
  <c r="T4528" i="6"/>
  <c r="T4529" i="6"/>
  <c r="T4530" i="6"/>
  <c r="T4531" i="6"/>
  <c r="T4532" i="6"/>
  <c r="T4533" i="6"/>
  <c r="T4534" i="6"/>
  <c r="T4535" i="6"/>
  <c r="T4536" i="6"/>
  <c r="T4537" i="6"/>
  <c r="T4538" i="6"/>
  <c r="T4539" i="6"/>
  <c r="T4540" i="6"/>
  <c r="T4541" i="6"/>
  <c r="T4542" i="6"/>
  <c r="T4543" i="6"/>
  <c r="T4544" i="6"/>
  <c r="T4545" i="6"/>
  <c r="T4546" i="6"/>
  <c r="T4547" i="6"/>
  <c r="T4548" i="6"/>
  <c r="T4549" i="6"/>
  <c r="T4550" i="6"/>
  <c r="T4551" i="6"/>
  <c r="T4552" i="6"/>
  <c r="T4553" i="6"/>
  <c r="T4554" i="6"/>
  <c r="T4555" i="6"/>
  <c r="T4556" i="6"/>
  <c r="T4557" i="6"/>
  <c r="T4558" i="6"/>
  <c r="T4559" i="6"/>
  <c r="T4560" i="6"/>
  <c r="T4561" i="6"/>
  <c r="T4562" i="6"/>
  <c r="T4563" i="6"/>
  <c r="T4564" i="6"/>
  <c r="T4565" i="6"/>
  <c r="T4566" i="6"/>
  <c r="T4567" i="6"/>
  <c r="T4568" i="6"/>
  <c r="T4569" i="6"/>
  <c r="T4570" i="6"/>
  <c r="T4571" i="6"/>
  <c r="T4572" i="6"/>
  <c r="T4573" i="6"/>
  <c r="T4574" i="6"/>
  <c r="T4575" i="6"/>
  <c r="T4576" i="6"/>
  <c r="T4577" i="6"/>
  <c r="T4578" i="6"/>
  <c r="T4579" i="6"/>
  <c r="T4580" i="6"/>
  <c r="T4581" i="6"/>
  <c r="T4582" i="6"/>
  <c r="T4583" i="6"/>
  <c r="T4584" i="6"/>
  <c r="T4585" i="6"/>
  <c r="T4586" i="6"/>
  <c r="T4587" i="6"/>
  <c r="T4588" i="6"/>
  <c r="T4589" i="6"/>
  <c r="T4590" i="6"/>
  <c r="T4591" i="6"/>
  <c r="T4592" i="6"/>
  <c r="T4593" i="6"/>
  <c r="T4594" i="6"/>
  <c r="T4595" i="6"/>
  <c r="T4596" i="6"/>
  <c r="T4597" i="6"/>
  <c r="T4598" i="6"/>
  <c r="T4599" i="6"/>
  <c r="T4600" i="6"/>
  <c r="T4601" i="6"/>
  <c r="T4602" i="6"/>
  <c r="T4603" i="6"/>
  <c r="T4604" i="6"/>
  <c r="T4605" i="6"/>
  <c r="T4606" i="6"/>
  <c r="T4607" i="6"/>
  <c r="T4608" i="6"/>
  <c r="T4609" i="6"/>
  <c r="T4610" i="6"/>
  <c r="T4611" i="6"/>
  <c r="T4612" i="6"/>
  <c r="T4613" i="6"/>
  <c r="T4614" i="6"/>
  <c r="T4615" i="6"/>
  <c r="T4616" i="6"/>
  <c r="T4617" i="6"/>
  <c r="T4618" i="6"/>
  <c r="T4619" i="6"/>
  <c r="T4620" i="6"/>
  <c r="T4621" i="6"/>
  <c r="T4622" i="6"/>
  <c r="T4623" i="6"/>
  <c r="T4624" i="6"/>
  <c r="T4625" i="6"/>
  <c r="T4626" i="6"/>
  <c r="T4627" i="6"/>
  <c r="T4628" i="6"/>
  <c r="T4629" i="6"/>
  <c r="T4630" i="6"/>
  <c r="T4631" i="6"/>
  <c r="T4632" i="6"/>
  <c r="T4633" i="6"/>
  <c r="T4634" i="6"/>
  <c r="T4635" i="6"/>
  <c r="T4636" i="6"/>
  <c r="T4637" i="6"/>
  <c r="T4638" i="6"/>
  <c r="T4639" i="6"/>
  <c r="T4640" i="6"/>
  <c r="T4641" i="6"/>
  <c r="T4642" i="6"/>
  <c r="T4643" i="6"/>
  <c r="T4644" i="6"/>
  <c r="T4645" i="6"/>
  <c r="T4646" i="6"/>
  <c r="T4647" i="6"/>
  <c r="T4648" i="6"/>
  <c r="T4649" i="6"/>
  <c r="T4650" i="6"/>
  <c r="T4651" i="6"/>
  <c r="T4652" i="6"/>
  <c r="T4653" i="6"/>
  <c r="T4654" i="6"/>
  <c r="T4655" i="6"/>
  <c r="T4656" i="6"/>
  <c r="T4657" i="6"/>
  <c r="T4658" i="6"/>
  <c r="T4659" i="6"/>
  <c r="T4660" i="6"/>
  <c r="T4661" i="6"/>
  <c r="T4662" i="6"/>
  <c r="T4663" i="6"/>
  <c r="T4664" i="6"/>
  <c r="T4665" i="6"/>
  <c r="T4666" i="6"/>
  <c r="T4667" i="6"/>
  <c r="T4668" i="6"/>
  <c r="T4669" i="6"/>
  <c r="T4670" i="6"/>
  <c r="T4671" i="6"/>
  <c r="T4672" i="6"/>
  <c r="T4673" i="6"/>
  <c r="T4674" i="6"/>
  <c r="T4675" i="6"/>
  <c r="T4676" i="6"/>
  <c r="T4677" i="6"/>
  <c r="T4678" i="6"/>
  <c r="T4679" i="6"/>
  <c r="T4680" i="6"/>
  <c r="T4681" i="6"/>
  <c r="T4682" i="6"/>
  <c r="T4683" i="6"/>
  <c r="T4684" i="6"/>
  <c r="T4685" i="6"/>
  <c r="T4686" i="6"/>
  <c r="T4687" i="6"/>
  <c r="T4688" i="6"/>
  <c r="T4689" i="6"/>
  <c r="T4690" i="6"/>
  <c r="T4691" i="6"/>
  <c r="T4692" i="6"/>
  <c r="T4693" i="6"/>
  <c r="T4694" i="6"/>
  <c r="T4695" i="6"/>
  <c r="T4696" i="6"/>
  <c r="T4697" i="6"/>
  <c r="T4698" i="6"/>
  <c r="T4699" i="6"/>
  <c r="T4700" i="6"/>
  <c r="T4701" i="6"/>
  <c r="T4702" i="6"/>
  <c r="T4703" i="6"/>
  <c r="T4704" i="6"/>
  <c r="T4705" i="6"/>
  <c r="T4706" i="6"/>
  <c r="T4707" i="6"/>
  <c r="T4708" i="6"/>
  <c r="T4709" i="6"/>
  <c r="T4710" i="6"/>
  <c r="T4711" i="6"/>
  <c r="T4712" i="6"/>
  <c r="T4713" i="6"/>
  <c r="T4714" i="6"/>
  <c r="T4715" i="6"/>
  <c r="T4716" i="6"/>
  <c r="T4717" i="6"/>
  <c r="T4718" i="6"/>
  <c r="T4719" i="6"/>
  <c r="T4720" i="6"/>
  <c r="T4721" i="6"/>
  <c r="T4722" i="6"/>
  <c r="T4723" i="6"/>
  <c r="T4724" i="6"/>
  <c r="T4725" i="6"/>
  <c r="T4726" i="6"/>
  <c r="T4727" i="6"/>
  <c r="T4728" i="6"/>
  <c r="T4729" i="6"/>
  <c r="T4730" i="6"/>
  <c r="T4731" i="6"/>
  <c r="T4732" i="6"/>
  <c r="T4733" i="6"/>
  <c r="T4734" i="6"/>
  <c r="T4735" i="6"/>
  <c r="T4736" i="6"/>
  <c r="T4737" i="6"/>
  <c r="T4738" i="6"/>
  <c r="T4739" i="6"/>
  <c r="T4740" i="6"/>
  <c r="T4741" i="6"/>
  <c r="T4742" i="6"/>
  <c r="T4743" i="6"/>
  <c r="T4744" i="6"/>
  <c r="T4745" i="6"/>
  <c r="T4746" i="6"/>
  <c r="T4747" i="6"/>
  <c r="T4748" i="6"/>
  <c r="T4749" i="6"/>
  <c r="T4750" i="6"/>
  <c r="T4751" i="6"/>
  <c r="T4752" i="6"/>
  <c r="T4753" i="6"/>
  <c r="T4754" i="6"/>
  <c r="T4755" i="6"/>
  <c r="T4756" i="6"/>
  <c r="T4757" i="6"/>
  <c r="T4758" i="6"/>
  <c r="T4759" i="6"/>
  <c r="T4760" i="6"/>
  <c r="T4761" i="6"/>
  <c r="T4762" i="6"/>
  <c r="T4763" i="6"/>
  <c r="T4764" i="6"/>
  <c r="T4765" i="6"/>
  <c r="T4766" i="6"/>
  <c r="T4767" i="6"/>
  <c r="T4768" i="6"/>
  <c r="T4769" i="6"/>
  <c r="T4770" i="6"/>
  <c r="T4771" i="6"/>
  <c r="T4772" i="6"/>
  <c r="T4773" i="6"/>
  <c r="T4774" i="6"/>
  <c r="T4775" i="6"/>
  <c r="T4776" i="6"/>
  <c r="T4777" i="6"/>
  <c r="T4778" i="6"/>
  <c r="T4779" i="6"/>
  <c r="T4780" i="6"/>
  <c r="T4781" i="6"/>
  <c r="T4782" i="6"/>
  <c r="T4783" i="6"/>
  <c r="T4784" i="6"/>
  <c r="T4785" i="6"/>
  <c r="T4786" i="6"/>
  <c r="T4787" i="6"/>
  <c r="T4788" i="6"/>
  <c r="T4789" i="6"/>
  <c r="T4790" i="6"/>
  <c r="T4791" i="6"/>
  <c r="T4792" i="6"/>
  <c r="T4793" i="6"/>
  <c r="T4794" i="6"/>
  <c r="T4795" i="6"/>
  <c r="T4796" i="6"/>
  <c r="T4797" i="6"/>
  <c r="T4798" i="6"/>
  <c r="T4799" i="6"/>
  <c r="T4800" i="6"/>
  <c r="T4801" i="6"/>
  <c r="T4802" i="6"/>
  <c r="T4803" i="6"/>
  <c r="T4804" i="6"/>
  <c r="T4805" i="6"/>
  <c r="T4806" i="6"/>
  <c r="T4807" i="6"/>
  <c r="T4808" i="6"/>
  <c r="T4809" i="6"/>
  <c r="T4810" i="6"/>
  <c r="T4811" i="6"/>
  <c r="T4812" i="6"/>
  <c r="T4813" i="6"/>
  <c r="T4814" i="6"/>
  <c r="T4815" i="6"/>
  <c r="T4816" i="6"/>
  <c r="T4817" i="6"/>
  <c r="T4818" i="6"/>
  <c r="T4819" i="6"/>
  <c r="T4820" i="6"/>
  <c r="T4821" i="6"/>
  <c r="T4822" i="6"/>
  <c r="T4823" i="6"/>
  <c r="T4824" i="6"/>
  <c r="T4825" i="6"/>
  <c r="T4826" i="6"/>
  <c r="T4827" i="6"/>
  <c r="T4828" i="6"/>
  <c r="T4829" i="6"/>
  <c r="T4830" i="6"/>
  <c r="T4831" i="6"/>
  <c r="T4832" i="6"/>
  <c r="T4833" i="6"/>
  <c r="T4834" i="6"/>
  <c r="T4835" i="6"/>
  <c r="T4836" i="6"/>
  <c r="T4837" i="6"/>
  <c r="T4838" i="6"/>
  <c r="T4839" i="6"/>
  <c r="T4840" i="6"/>
  <c r="T4841" i="6"/>
  <c r="T4842" i="6"/>
  <c r="T4843" i="6"/>
  <c r="T4844" i="6"/>
  <c r="T4845" i="6"/>
  <c r="T4846" i="6"/>
  <c r="T4847" i="6"/>
  <c r="T4848" i="6"/>
  <c r="T4849" i="6"/>
  <c r="T4850" i="6"/>
  <c r="T4851" i="6"/>
  <c r="T4852" i="6"/>
  <c r="T4853" i="6"/>
  <c r="T4854" i="6"/>
  <c r="T4855" i="6"/>
  <c r="T4856" i="6"/>
  <c r="T4857" i="6"/>
  <c r="T4858" i="6"/>
  <c r="T4859" i="6"/>
  <c r="T4860" i="6"/>
  <c r="T4861" i="6"/>
  <c r="T4862" i="6"/>
  <c r="T4863" i="6"/>
  <c r="T4864" i="6"/>
  <c r="T4865" i="6"/>
  <c r="T4866" i="6"/>
  <c r="T4867" i="6"/>
  <c r="T4868" i="6"/>
  <c r="T4869" i="6"/>
  <c r="T4870" i="6"/>
  <c r="T4871" i="6"/>
  <c r="T4872" i="6"/>
  <c r="T4873" i="6"/>
  <c r="T4874" i="6"/>
  <c r="T4875" i="6"/>
  <c r="T4876" i="6"/>
  <c r="T4877" i="6"/>
  <c r="T4878" i="6"/>
  <c r="T4879" i="6"/>
  <c r="T4880" i="6"/>
  <c r="T4881" i="6"/>
  <c r="T4882" i="6"/>
  <c r="T4883" i="6"/>
  <c r="T4884" i="6"/>
  <c r="T4885" i="6"/>
  <c r="T4886" i="6"/>
  <c r="T4887" i="6"/>
  <c r="T4888" i="6"/>
  <c r="T4889" i="6"/>
  <c r="T4890" i="6"/>
  <c r="T4891" i="6"/>
  <c r="T4892" i="6"/>
  <c r="T4893" i="6"/>
  <c r="T4894" i="6"/>
  <c r="T4895" i="6"/>
  <c r="T4896" i="6"/>
  <c r="T4897" i="6"/>
  <c r="T4898" i="6"/>
  <c r="T4899" i="6"/>
  <c r="T4900" i="6"/>
  <c r="T4901" i="6"/>
  <c r="T4902" i="6"/>
  <c r="T4903" i="6"/>
  <c r="T4904" i="6"/>
  <c r="T4905" i="6"/>
  <c r="T4906" i="6"/>
  <c r="T4907" i="6"/>
  <c r="T4908" i="6"/>
  <c r="T4909" i="6"/>
  <c r="T4910" i="6"/>
  <c r="T4911" i="6"/>
  <c r="T4912" i="6"/>
  <c r="T4913" i="6"/>
  <c r="T4914" i="6"/>
  <c r="T4915" i="6"/>
  <c r="T4916" i="6"/>
  <c r="T4917" i="6"/>
  <c r="T4918" i="6"/>
  <c r="T4919" i="6"/>
  <c r="T4920" i="6"/>
  <c r="T4921" i="6"/>
  <c r="T4922" i="6"/>
  <c r="T4923" i="6"/>
  <c r="T4924" i="6"/>
  <c r="T4925" i="6"/>
  <c r="T4926" i="6"/>
  <c r="T4927" i="6"/>
  <c r="T4928" i="6"/>
  <c r="T4929" i="6"/>
  <c r="T4930" i="6"/>
  <c r="T4931" i="6"/>
  <c r="T4932" i="6"/>
  <c r="T4933" i="6"/>
  <c r="T4934" i="6"/>
  <c r="T4935" i="6"/>
  <c r="T4936" i="6"/>
  <c r="T4937" i="6"/>
  <c r="T4938" i="6"/>
  <c r="T4939" i="6"/>
  <c r="T4940" i="6"/>
  <c r="T4941" i="6"/>
  <c r="T4942" i="6"/>
  <c r="T4943" i="6"/>
  <c r="T4944" i="6"/>
  <c r="T4945" i="6"/>
  <c r="T4946" i="6"/>
  <c r="T4947" i="6"/>
  <c r="T4948" i="6"/>
  <c r="T4949" i="6"/>
  <c r="T4950" i="6"/>
  <c r="T4951" i="6"/>
  <c r="T4952" i="6"/>
  <c r="T4953" i="6"/>
  <c r="T4954" i="6"/>
  <c r="T4955" i="6"/>
  <c r="T4956" i="6"/>
  <c r="T4957" i="6"/>
  <c r="T4958" i="6"/>
  <c r="T4959" i="6"/>
  <c r="T4960" i="6"/>
  <c r="T4961" i="6"/>
  <c r="T4962" i="6"/>
  <c r="T4963" i="6"/>
  <c r="T4964" i="6"/>
  <c r="T4965" i="6"/>
  <c r="T4966" i="6"/>
  <c r="T4967" i="6"/>
  <c r="T4968" i="6"/>
  <c r="T4969" i="6"/>
  <c r="T4970" i="6"/>
  <c r="T4971" i="6"/>
  <c r="T4972" i="6"/>
  <c r="T4973" i="6"/>
  <c r="T4974" i="6"/>
  <c r="T4975" i="6"/>
  <c r="T4976" i="6"/>
  <c r="T4977" i="6"/>
  <c r="T4978" i="6"/>
  <c r="T4979" i="6"/>
  <c r="T4980" i="6"/>
  <c r="T4981" i="6"/>
  <c r="T4982" i="6"/>
  <c r="T4983" i="6"/>
  <c r="T4984" i="6"/>
  <c r="T4985" i="6"/>
  <c r="T4986" i="6"/>
  <c r="T4987" i="6"/>
  <c r="T4988" i="6"/>
  <c r="T4989" i="6"/>
  <c r="T4990" i="6"/>
  <c r="T4991" i="6"/>
  <c r="T4992" i="6"/>
  <c r="T4993" i="6"/>
  <c r="T4994" i="6"/>
  <c r="T4995" i="6"/>
  <c r="T4996" i="6"/>
  <c r="T4997" i="6"/>
  <c r="T4998" i="6"/>
  <c r="T4999" i="6"/>
  <c r="T5000" i="6"/>
  <c r="T5001" i="6"/>
  <c r="T5002" i="6"/>
  <c r="T5003" i="6"/>
  <c r="T5004" i="6"/>
  <c r="T5005" i="6"/>
  <c r="T5006" i="6"/>
  <c r="T5007" i="6"/>
  <c r="T5008" i="6"/>
  <c r="T5009" i="6"/>
  <c r="T5010" i="6"/>
  <c r="T5011" i="6"/>
  <c r="T5012" i="6"/>
  <c r="T5013" i="6"/>
  <c r="T5014" i="6"/>
  <c r="T5015" i="6"/>
  <c r="T5016" i="6"/>
  <c r="T5017" i="6"/>
  <c r="T5018" i="6"/>
  <c r="T5019" i="6"/>
  <c r="T5020" i="6"/>
  <c r="T5021" i="6"/>
  <c r="T5022" i="6"/>
  <c r="T5023" i="6"/>
  <c r="T5024" i="6"/>
  <c r="T5025" i="6"/>
  <c r="T5026" i="6"/>
  <c r="T5027" i="6"/>
  <c r="T5028" i="6"/>
  <c r="T5029" i="6"/>
  <c r="T5030" i="6"/>
  <c r="T5031" i="6"/>
  <c r="T5032" i="6"/>
  <c r="T5033" i="6"/>
  <c r="T5034" i="6"/>
  <c r="T5035" i="6"/>
  <c r="T5036" i="6"/>
  <c r="T5037" i="6"/>
  <c r="T5038" i="6"/>
  <c r="T5039" i="6"/>
  <c r="T5040" i="6"/>
  <c r="T5041" i="6"/>
  <c r="T5042" i="6"/>
  <c r="T5043" i="6"/>
  <c r="T5044" i="6"/>
  <c r="T5045" i="6"/>
  <c r="T5046" i="6"/>
  <c r="T5047" i="6"/>
  <c r="T5048" i="6"/>
  <c r="T5049" i="6"/>
  <c r="T5050" i="6"/>
  <c r="T5051" i="6"/>
  <c r="T5052" i="6"/>
  <c r="T5053" i="6"/>
  <c r="T5054" i="6"/>
  <c r="T5055" i="6"/>
  <c r="T5056" i="6"/>
  <c r="T5057" i="6"/>
  <c r="T5058" i="6"/>
  <c r="T5059" i="6"/>
  <c r="T5060" i="6"/>
  <c r="T5061" i="6"/>
  <c r="T5062" i="6"/>
  <c r="T5063" i="6"/>
  <c r="T5064" i="6"/>
  <c r="T5065" i="6"/>
  <c r="T5066" i="6"/>
  <c r="T5067" i="6"/>
  <c r="T5068" i="6"/>
  <c r="T5069" i="6"/>
  <c r="T5070" i="6"/>
  <c r="T5071" i="6"/>
  <c r="T5072" i="6"/>
  <c r="T5073" i="6"/>
  <c r="T5074" i="6"/>
  <c r="T5075" i="6"/>
  <c r="T5076" i="6"/>
  <c r="T5077" i="6"/>
  <c r="T5078" i="6"/>
  <c r="T5079" i="6"/>
  <c r="T5080" i="6"/>
  <c r="T5081" i="6"/>
  <c r="T5082" i="6"/>
  <c r="T5083" i="6"/>
  <c r="T5084" i="6"/>
  <c r="T5085" i="6"/>
  <c r="T5086" i="6"/>
  <c r="T5087" i="6"/>
  <c r="T5088" i="6"/>
  <c r="T5089" i="6"/>
  <c r="T5090" i="6"/>
  <c r="T5091" i="6"/>
  <c r="T5092" i="6"/>
  <c r="T5093" i="6"/>
  <c r="T5094" i="6"/>
  <c r="T5095" i="6"/>
  <c r="T5096" i="6"/>
  <c r="T5097" i="6"/>
  <c r="T5098" i="6"/>
  <c r="T5099" i="6"/>
  <c r="T5100" i="6"/>
  <c r="T5101" i="6"/>
  <c r="T5102" i="6"/>
  <c r="T5103" i="6"/>
  <c r="T5104" i="6"/>
  <c r="T5105" i="6"/>
  <c r="T5106" i="6"/>
  <c r="T5107" i="6"/>
  <c r="T5108" i="6"/>
  <c r="T5109" i="6"/>
  <c r="T5110" i="6"/>
  <c r="T5111" i="6"/>
  <c r="T5112" i="6"/>
  <c r="T5113" i="6"/>
  <c r="T5114" i="6"/>
  <c r="T5115" i="6"/>
  <c r="T5116" i="6"/>
  <c r="T5117" i="6"/>
  <c r="T5118" i="6"/>
  <c r="T5119" i="6"/>
  <c r="T5120" i="6"/>
  <c r="T5121" i="6"/>
  <c r="T5122" i="6"/>
  <c r="T5123" i="6"/>
  <c r="T5124" i="6"/>
  <c r="T5125" i="6"/>
  <c r="T5126" i="6"/>
  <c r="T5127" i="6"/>
  <c r="T5128" i="6"/>
  <c r="T5129" i="6"/>
  <c r="T5130" i="6"/>
  <c r="T5131" i="6"/>
  <c r="T5132" i="6"/>
  <c r="T5133" i="6"/>
  <c r="T5134" i="6"/>
  <c r="T5135" i="6"/>
  <c r="T5136" i="6"/>
  <c r="T5137" i="6"/>
  <c r="T5138" i="6"/>
  <c r="T5139" i="6"/>
  <c r="T5140" i="6"/>
  <c r="T5141" i="6"/>
  <c r="T5142" i="6"/>
  <c r="T5143" i="6"/>
  <c r="T5144" i="6"/>
  <c r="T5145" i="6"/>
  <c r="T5146" i="6"/>
  <c r="T5147" i="6"/>
  <c r="T5148" i="6"/>
  <c r="T5149" i="6"/>
  <c r="T5150" i="6"/>
  <c r="T5151" i="6"/>
  <c r="T5152" i="6"/>
  <c r="T5153" i="6"/>
  <c r="T5154" i="6"/>
  <c r="T5155" i="6"/>
  <c r="T5156" i="6"/>
  <c r="T5157" i="6"/>
  <c r="T5158" i="6"/>
  <c r="T5159" i="6"/>
  <c r="T5160" i="6"/>
  <c r="T5161" i="6"/>
  <c r="T5162" i="6"/>
  <c r="T5163" i="6"/>
  <c r="T5164" i="6"/>
  <c r="T5165" i="6"/>
  <c r="T5166" i="6"/>
  <c r="T5167" i="6"/>
  <c r="T5168" i="6"/>
  <c r="T5169" i="6"/>
  <c r="T5170" i="6"/>
  <c r="T5171" i="6"/>
  <c r="T5172" i="6"/>
  <c r="T5173" i="6"/>
  <c r="T5174" i="6"/>
  <c r="T5175" i="6"/>
  <c r="T5176" i="6"/>
  <c r="T5177" i="6"/>
  <c r="T5178" i="6"/>
  <c r="T5179" i="6"/>
  <c r="T5180" i="6"/>
  <c r="T5181" i="6"/>
  <c r="T5182" i="6"/>
  <c r="T5183" i="6"/>
  <c r="T5184" i="6"/>
  <c r="T5185" i="6"/>
  <c r="T5186" i="6"/>
  <c r="T5187" i="6"/>
  <c r="T5188" i="6"/>
  <c r="T5189" i="6"/>
  <c r="T5190" i="6"/>
  <c r="T5191" i="6"/>
  <c r="T5192" i="6"/>
  <c r="T5193" i="6"/>
  <c r="T5194" i="6"/>
  <c r="T5195" i="6"/>
  <c r="T5196" i="6"/>
  <c r="T5197" i="6"/>
  <c r="T5198" i="6"/>
  <c r="T5199" i="6"/>
  <c r="T5200" i="6"/>
  <c r="T5201" i="6"/>
  <c r="T5202" i="6"/>
  <c r="T5203" i="6"/>
  <c r="T5204" i="6"/>
  <c r="T5205" i="6"/>
  <c r="T5206" i="6"/>
  <c r="T5207" i="6"/>
  <c r="T5208" i="6"/>
  <c r="T5209" i="6"/>
  <c r="T5210" i="6"/>
  <c r="T5211" i="6"/>
  <c r="T5212" i="6"/>
  <c r="T5213" i="6"/>
  <c r="T5214" i="6"/>
  <c r="T5215" i="6"/>
  <c r="T5216" i="6"/>
  <c r="T5217" i="6"/>
  <c r="T5218" i="6"/>
  <c r="T5219" i="6"/>
  <c r="T5220" i="6"/>
  <c r="T5221" i="6"/>
  <c r="T5222" i="6"/>
  <c r="T5223" i="6"/>
  <c r="T5224" i="6"/>
  <c r="T5225" i="6"/>
  <c r="T5226" i="6"/>
  <c r="T5227" i="6"/>
  <c r="T5228" i="6"/>
  <c r="T5229" i="6"/>
  <c r="T5230" i="6"/>
  <c r="T5231" i="6"/>
  <c r="T5232" i="6"/>
  <c r="T5233" i="6"/>
  <c r="T5234" i="6"/>
  <c r="T5235" i="6"/>
  <c r="T5236" i="6"/>
  <c r="T5237" i="6"/>
  <c r="T5238" i="6"/>
  <c r="T5239" i="6"/>
  <c r="T5240" i="6"/>
  <c r="T5241" i="6"/>
  <c r="T5242" i="6"/>
  <c r="T5243" i="6"/>
  <c r="T5244" i="6"/>
  <c r="T5245" i="6"/>
  <c r="T5246" i="6"/>
  <c r="T5247" i="6"/>
  <c r="T5248" i="6"/>
  <c r="T5249" i="6"/>
  <c r="T5250" i="6"/>
  <c r="T5251" i="6"/>
  <c r="T5252" i="6"/>
  <c r="T5253" i="6"/>
  <c r="T5254" i="6"/>
  <c r="T5255" i="6"/>
  <c r="T5256" i="6"/>
  <c r="T5257" i="6"/>
  <c r="T5258" i="6"/>
  <c r="T5259" i="6"/>
  <c r="T5260" i="6"/>
  <c r="T5261" i="6"/>
  <c r="T5262" i="6"/>
  <c r="T5263" i="6"/>
  <c r="T5264" i="6"/>
  <c r="T5265" i="6"/>
  <c r="T5266" i="6"/>
  <c r="T5267" i="6"/>
  <c r="T5268" i="6"/>
  <c r="T5269" i="6"/>
  <c r="T5270" i="6"/>
  <c r="T5271" i="6"/>
  <c r="T5272" i="6"/>
  <c r="T5273" i="6"/>
  <c r="T5274" i="6"/>
  <c r="T5275" i="6"/>
  <c r="T5276" i="6"/>
  <c r="T5277" i="6"/>
  <c r="T5278" i="6"/>
  <c r="T5279" i="6"/>
  <c r="T5280" i="6"/>
  <c r="T5281" i="6"/>
  <c r="T5282" i="6"/>
  <c r="T5283" i="6"/>
  <c r="T5284" i="6"/>
  <c r="T5285" i="6"/>
  <c r="T5286" i="6"/>
  <c r="T5287" i="6"/>
  <c r="T5288" i="6"/>
  <c r="T5289" i="6"/>
  <c r="T5290" i="6"/>
  <c r="T5291" i="6"/>
  <c r="T5292" i="6"/>
  <c r="T5293" i="6"/>
  <c r="T5294" i="6"/>
  <c r="T5295" i="6"/>
  <c r="T5296" i="6"/>
  <c r="T5297" i="6"/>
  <c r="T5298" i="6"/>
  <c r="T5299" i="6"/>
  <c r="T5300" i="6"/>
  <c r="T5301" i="6"/>
  <c r="T5302" i="6"/>
  <c r="T5303" i="6"/>
  <c r="T5304" i="6"/>
  <c r="T5305" i="6"/>
  <c r="T5306" i="6"/>
  <c r="T5307" i="6"/>
  <c r="T5308" i="6"/>
  <c r="T5309" i="6"/>
  <c r="T5310" i="6"/>
  <c r="T5311" i="6"/>
  <c r="T5312" i="6"/>
  <c r="T5313" i="6"/>
  <c r="T5314" i="6"/>
  <c r="T5315" i="6"/>
  <c r="T5316" i="6"/>
  <c r="T5317" i="6"/>
  <c r="T5318" i="6"/>
  <c r="T5319" i="6"/>
  <c r="T5320" i="6"/>
  <c r="T5321" i="6"/>
  <c r="T5322" i="6"/>
  <c r="T5323" i="6"/>
  <c r="T5324" i="6"/>
  <c r="T5325" i="6"/>
  <c r="T5326" i="6"/>
  <c r="T5327" i="6"/>
  <c r="T5328" i="6"/>
  <c r="T5329" i="6"/>
  <c r="T5330" i="6"/>
  <c r="T5331" i="6"/>
  <c r="T5332" i="6"/>
  <c r="T5333" i="6"/>
  <c r="T5334" i="6"/>
  <c r="T5335" i="6"/>
  <c r="T5336" i="6"/>
  <c r="T5337" i="6"/>
  <c r="T5338" i="6"/>
  <c r="T5339" i="6"/>
  <c r="T5340" i="6"/>
  <c r="T5341" i="6"/>
  <c r="T5342" i="6"/>
  <c r="T5343" i="6"/>
  <c r="T5344" i="6"/>
  <c r="T5345" i="6"/>
  <c r="T5346" i="6"/>
  <c r="T5347" i="6"/>
  <c r="T5348" i="6"/>
  <c r="T5349" i="6"/>
  <c r="T5350" i="6"/>
  <c r="T5351" i="6"/>
  <c r="T5352" i="6"/>
  <c r="T5353" i="6"/>
  <c r="T5354" i="6"/>
  <c r="T5355" i="6"/>
  <c r="T5356" i="6"/>
  <c r="T5357" i="6"/>
  <c r="T5358" i="6"/>
  <c r="T5359" i="6"/>
  <c r="T5360" i="6"/>
  <c r="T5361" i="6"/>
  <c r="T5362" i="6"/>
  <c r="T5363" i="6"/>
  <c r="T5364" i="6"/>
  <c r="T5365" i="6"/>
  <c r="T5366" i="6"/>
  <c r="T5367" i="6"/>
  <c r="T5368" i="6"/>
  <c r="T5369" i="6"/>
  <c r="T5370" i="6"/>
  <c r="T5371" i="6"/>
  <c r="T5372" i="6"/>
  <c r="T5373" i="6"/>
  <c r="T5374" i="6"/>
  <c r="T5375" i="6"/>
  <c r="T5376" i="6"/>
  <c r="T5377" i="6"/>
  <c r="T5378" i="6"/>
  <c r="T5379" i="6"/>
  <c r="T5380" i="6"/>
  <c r="T5381" i="6"/>
  <c r="T5382" i="6"/>
  <c r="T5383" i="6"/>
  <c r="T5384" i="6"/>
  <c r="T5385" i="6"/>
  <c r="T5386" i="6"/>
  <c r="T5387" i="6"/>
  <c r="T5388" i="6"/>
  <c r="T5389" i="6"/>
  <c r="T5390" i="6"/>
  <c r="T5391" i="6"/>
  <c r="T5392" i="6"/>
  <c r="T5393" i="6"/>
  <c r="T5394" i="6"/>
  <c r="T5395" i="6"/>
  <c r="T5396" i="6"/>
  <c r="T5397" i="6"/>
  <c r="T5398" i="6"/>
  <c r="T5399" i="6"/>
  <c r="T5400" i="6"/>
  <c r="T5401" i="6"/>
  <c r="T5402" i="6"/>
  <c r="T5403" i="6"/>
  <c r="T5404" i="6"/>
  <c r="T5405" i="6"/>
  <c r="T5406" i="6"/>
  <c r="T5407" i="6"/>
  <c r="T5408" i="6"/>
  <c r="T5409" i="6"/>
  <c r="T5410" i="6"/>
  <c r="T5411" i="6"/>
  <c r="T5412" i="6"/>
  <c r="T5413" i="6"/>
  <c r="T5414" i="6"/>
  <c r="T5415" i="6"/>
  <c r="T5416" i="6"/>
  <c r="T5417" i="6"/>
  <c r="T5418" i="6"/>
  <c r="T5419" i="6"/>
  <c r="T5420" i="6"/>
  <c r="T5421" i="6"/>
  <c r="T5422" i="6"/>
  <c r="T5423" i="6"/>
  <c r="T5424" i="6"/>
  <c r="T5425" i="6"/>
  <c r="T5426" i="6"/>
  <c r="T5427" i="6"/>
  <c r="T5428" i="6"/>
  <c r="T5429" i="6"/>
  <c r="T5430" i="6"/>
  <c r="T5431" i="6"/>
  <c r="T5432" i="6"/>
  <c r="T5433" i="6"/>
  <c r="T5434" i="6"/>
  <c r="T5435" i="6"/>
  <c r="T5436" i="6"/>
  <c r="T5437" i="6"/>
  <c r="T5438" i="6"/>
  <c r="T5439" i="6"/>
  <c r="T5440" i="6"/>
  <c r="T5441" i="6"/>
  <c r="T5442" i="6"/>
  <c r="T5443" i="6"/>
  <c r="T5444" i="6"/>
  <c r="T5445" i="6"/>
  <c r="T5446" i="6"/>
  <c r="T5447" i="6"/>
  <c r="T5448" i="6"/>
  <c r="T5449" i="6"/>
  <c r="T5450" i="6"/>
  <c r="T5451" i="6"/>
  <c r="T5452" i="6"/>
  <c r="T5453" i="6"/>
  <c r="T5454" i="6"/>
  <c r="T5455" i="6"/>
  <c r="T5456" i="6"/>
  <c r="T5457" i="6"/>
  <c r="T5458" i="6"/>
  <c r="T5459" i="6"/>
  <c r="T5460" i="6"/>
  <c r="T5461" i="6"/>
  <c r="T5462" i="6"/>
  <c r="T5463" i="6"/>
  <c r="T5464" i="6"/>
  <c r="T5465" i="6"/>
  <c r="T5466" i="6"/>
  <c r="T5467" i="6"/>
  <c r="T5468" i="6"/>
  <c r="T5469" i="6"/>
  <c r="T5470" i="6"/>
  <c r="T5471" i="6"/>
  <c r="T5472" i="6"/>
  <c r="T5473" i="6"/>
  <c r="T5474" i="6"/>
  <c r="T5475" i="6"/>
  <c r="T5476" i="6"/>
  <c r="T5477" i="6"/>
  <c r="T5478" i="6"/>
  <c r="T5479" i="6"/>
  <c r="T5480" i="6"/>
  <c r="T5481" i="6"/>
  <c r="T5482" i="6"/>
  <c r="T5483" i="6"/>
  <c r="T5484" i="6"/>
  <c r="T5485" i="6"/>
  <c r="T5486" i="6"/>
  <c r="T5487" i="6"/>
  <c r="T5488" i="6"/>
  <c r="T5489" i="6"/>
  <c r="T5490" i="6"/>
  <c r="T5491" i="6"/>
  <c r="T5492" i="6"/>
  <c r="T5493" i="6"/>
  <c r="T5494" i="6"/>
  <c r="T5495" i="6"/>
  <c r="T5496" i="6"/>
  <c r="T5497" i="6"/>
  <c r="T5498" i="6"/>
  <c r="T5499" i="6"/>
  <c r="T5500" i="6"/>
  <c r="T5501" i="6"/>
  <c r="T5502" i="6"/>
  <c r="T5503" i="6"/>
  <c r="T5504" i="6"/>
  <c r="T5505" i="6"/>
  <c r="T5506" i="6"/>
  <c r="T5507" i="6"/>
  <c r="T5508" i="6"/>
  <c r="T5509" i="6"/>
  <c r="T5510" i="6"/>
  <c r="T5511" i="6"/>
  <c r="T5512" i="6"/>
  <c r="T5513" i="6"/>
  <c r="T5514" i="6"/>
  <c r="T5515" i="6"/>
  <c r="T5516" i="6"/>
  <c r="T5517" i="6"/>
  <c r="T5518" i="6"/>
  <c r="T5519" i="6"/>
  <c r="T5520" i="6"/>
  <c r="T5521" i="6"/>
  <c r="T5522" i="6"/>
  <c r="T5523" i="6"/>
  <c r="T5524" i="6"/>
  <c r="T5525" i="6"/>
  <c r="T5526" i="6"/>
  <c r="T5527" i="6"/>
  <c r="T5528" i="6"/>
  <c r="T5529" i="6"/>
  <c r="T5530" i="6"/>
  <c r="T5531" i="6"/>
  <c r="T5532" i="6"/>
  <c r="T5533" i="6"/>
  <c r="T5534" i="6"/>
  <c r="T5535" i="6"/>
  <c r="T5536" i="6"/>
  <c r="T5537" i="6"/>
  <c r="T5538" i="6"/>
  <c r="T5539" i="6"/>
  <c r="T5540" i="6"/>
  <c r="T5541" i="6"/>
  <c r="T5542" i="6"/>
  <c r="T5543" i="6"/>
  <c r="T5544" i="6"/>
  <c r="T5545" i="6"/>
  <c r="T5546" i="6"/>
  <c r="T5547" i="6"/>
  <c r="T5548" i="6"/>
  <c r="T5549" i="6"/>
  <c r="T5550" i="6"/>
  <c r="T5551" i="6"/>
  <c r="T5552" i="6"/>
  <c r="T5553" i="6"/>
  <c r="T5554" i="6"/>
  <c r="T5555" i="6"/>
  <c r="T5556" i="6"/>
  <c r="T5557" i="6"/>
  <c r="T5558" i="6"/>
  <c r="T5559" i="6"/>
  <c r="T5560" i="6"/>
  <c r="T5561" i="6"/>
  <c r="T5562" i="6"/>
  <c r="T5563" i="6"/>
  <c r="T5564" i="6"/>
  <c r="T5565" i="6"/>
  <c r="T5566" i="6"/>
  <c r="T5567" i="6"/>
  <c r="T5568" i="6"/>
  <c r="T5569" i="6"/>
  <c r="T5570" i="6"/>
  <c r="T5571" i="6"/>
  <c r="T5572" i="6"/>
  <c r="T5573" i="6"/>
  <c r="T5574" i="6"/>
  <c r="T5575" i="6"/>
  <c r="T5576" i="6"/>
  <c r="T5577" i="6"/>
  <c r="T5578" i="6"/>
  <c r="T5579" i="6"/>
  <c r="T5580" i="6"/>
  <c r="T5581" i="6"/>
  <c r="T5582" i="6"/>
  <c r="T5583" i="6"/>
  <c r="T5584" i="6"/>
  <c r="T5585" i="6"/>
  <c r="T5586" i="6"/>
  <c r="T5587" i="6"/>
  <c r="T5588" i="6"/>
  <c r="T5589" i="6"/>
  <c r="T5590" i="6"/>
  <c r="T5591" i="6"/>
  <c r="T5592" i="6"/>
  <c r="T5593" i="6"/>
  <c r="T5594" i="6"/>
  <c r="T5595" i="6"/>
  <c r="T5596" i="6"/>
  <c r="T5597" i="6"/>
  <c r="T5598" i="6"/>
  <c r="T5599" i="6"/>
  <c r="T5600" i="6"/>
  <c r="T5601" i="6"/>
  <c r="T5602" i="6"/>
  <c r="T5603" i="6"/>
  <c r="T5604" i="6"/>
  <c r="T5605" i="6"/>
  <c r="T5606" i="6"/>
  <c r="T5607" i="6"/>
  <c r="T5608" i="6"/>
  <c r="T5609" i="6"/>
  <c r="T5610" i="6"/>
  <c r="T5611" i="6"/>
  <c r="T5612" i="6"/>
  <c r="T5613" i="6"/>
  <c r="T5614" i="6"/>
  <c r="T5615" i="6"/>
  <c r="T5616" i="6"/>
  <c r="T5617" i="6"/>
  <c r="T5618" i="6"/>
  <c r="T5619" i="6"/>
  <c r="T5620" i="6"/>
  <c r="T5621" i="6"/>
  <c r="T5622" i="6"/>
  <c r="T5623" i="6"/>
  <c r="T5624" i="6"/>
  <c r="T5625" i="6"/>
  <c r="T5626" i="6"/>
  <c r="T5627" i="6"/>
  <c r="T5628" i="6"/>
  <c r="T5629" i="6"/>
  <c r="T5630" i="6"/>
  <c r="T5631" i="6"/>
  <c r="T5632" i="6"/>
  <c r="T5633" i="6"/>
  <c r="T5634" i="6"/>
  <c r="T5635" i="6"/>
  <c r="T5636" i="6"/>
  <c r="T5637" i="6"/>
  <c r="T5638" i="6"/>
  <c r="T5639" i="6"/>
  <c r="T5640" i="6"/>
  <c r="T5641" i="6"/>
  <c r="T5642" i="6"/>
  <c r="T5643" i="6"/>
  <c r="T5644" i="6"/>
  <c r="T5645" i="6"/>
  <c r="T5646" i="6"/>
  <c r="T5647" i="6"/>
  <c r="T5648" i="6"/>
  <c r="T5649" i="6"/>
  <c r="T5650" i="6"/>
  <c r="T5651" i="6"/>
  <c r="T5652" i="6"/>
  <c r="T5653" i="6"/>
  <c r="T5654" i="6"/>
  <c r="T5655" i="6"/>
  <c r="T5656" i="6"/>
  <c r="T5657" i="6"/>
  <c r="T5658" i="6"/>
  <c r="T5659" i="6"/>
  <c r="T5660" i="6"/>
  <c r="T5661" i="6"/>
  <c r="T5662" i="6"/>
  <c r="T5663" i="6"/>
  <c r="T5664" i="6"/>
  <c r="T5665" i="6"/>
  <c r="T5666" i="6"/>
  <c r="T5667" i="6"/>
  <c r="T5668" i="6"/>
  <c r="T5669" i="6"/>
  <c r="T5670" i="6"/>
  <c r="T5671" i="6"/>
  <c r="T5672" i="6"/>
  <c r="T5673" i="6"/>
  <c r="T5674" i="6"/>
  <c r="T5675" i="6"/>
  <c r="T5676" i="6"/>
  <c r="T5677" i="6"/>
  <c r="T5678" i="6"/>
  <c r="T5679" i="6"/>
  <c r="T5680" i="6"/>
  <c r="T5681" i="6"/>
  <c r="T5682" i="6"/>
  <c r="T5683" i="6"/>
  <c r="T5684" i="6"/>
  <c r="T5685" i="6"/>
  <c r="T5686" i="6"/>
  <c r="T5687" i="6"/>
  <c r="T5688" i="6"/>
  <c r="T5689" i="6"/>
  <c r="T5690" i="6"/>
  <c r="T5691" i="6"/>
  <c r="T5692" i="6"/>
  <c r="T5693" i="6"/>
  <c r="T5694" i="6"/>
  <c r="T5695" i="6"/>
  <c r="T5696" i="6"/>
  <c r="T5697" i="6"/>
  <c r="T5698" i="6"/>
  <c r="T5699" i="6"/>
  <c r="T5700" i="6"/>
  <c r="T5701" i="6"/>
  <c r="T5702" i="6"/>
  <c r="T5703" i="6"/>
  <c r="T5704" i="6"/>
  <c r="T5705" i="6"/>
  <c r="T5706" i="6"/>
  <c r="T5707" i="6"/>
  <c r="T5708" i="6"/>
  <c r="T5709" i="6"/>
  <c r="T5710" i="6"/>
  <c r="T5711" i="6"/>
  <c r="T5712" i="6"/>
  <c r="T5713" i="6"/>
  <c r="T5714" i="6"/>
  <c r="T5715" i="6"/>
  <c r="T5716" i="6"/>
  <c r="T5717" i="6"/>
  <c r="T5718" i="6"/>
  <c r="T5719" i="6"/>
  <c r="T5720" i="6"/>
  <c r="T5721" i="6"/>
  <c r="T5722" i="6"/>
  <c r="T5723" i="6"/>
  <c r="T5724" i="6"/>
  <c r="T5725" i="6"/>
  <c r="T5726" i="6"/>
  <c r="T5727" i="6"/>
  <c r="T5728" i="6"/>
  <c r="T5729" i="6"/>
  <c r="T5730" i="6"/>
  <c r="T5731" i="6"/>
  <c r="T5732" i="6"/>
  <c r="T5733" i="6"/>
  <c r="T5734" i="6"/>
  <c r="T5735" i="6"/>
  <c r="T5736" i="6"/>
  <c r="T5737" i="6"/>
  <c r="T5738" i="6"/>
  <c r="T5739" i="6"/>
  <c r="T5740" i="6"/>
  <c r="T5741" i="6"/>
  <c r="T5742" i="6"/>
  <c r="T5743" i="6"/>
  <c r="T5744" i="6"/>
  <c r="T5745" i="6"/>
  <c r="T5746" i="6"/>
  <c r="T5747" i="6"/>
  <c r="T5748" i="6"/>
  <c r="T5749" i="6"/>
  <c r="T5750" i="6"/>
  <c r="T5751" i="6"/>
  <c r="T5752" i="6"/>
  <c r="T5753" i="6"/>
  <c r="T5754" i="6"/>
  <c r="T5755" i="6"/>
  <c r="T5756" i="6"/>
  <c r="T5757" i="6"/>
  <c r="T5758" i="6"/>
  <c r="T5759" i="6"/>
  <c r="T5760" i="6"/>
  <c r="T5761" i="6"/>
  <c r="T5762" i="6"/>
  <c r="T5763" i="6"/>
  <c r="T5764" i="6"/>
  <c r="T5765" i="6"/>
  <c r="T5766" i="6"/>
  <c r="T5767" i="6"/>
  <c r="T5768" i="6"/>
  <c r="T5769" i="6"/>
  <c r="T5770" i="6"/>
  <c r="T5771" i="6"/>
  <c r="T5772" i="6"/>
  <c r="T5773" i="6"/>
  <c r="T5774" i="6"/>
  <c r="T5775" i="6"/>
  <c r="T5776" i="6"/>
  <c r="T5777" i="6"/>
  <c r="T5778" i="6"/>
  <c r="T5779" i="6"/>
  <c r="T5780" i="6"/>
  <c r="T5781" i="6"/>
  <c r="T5782" i="6"/>
  <c r="T5783" i="6"/>
  <c r="T5784" i="6"/>
  <c r="T5785" i="6"/>
  <c r="T5786" i="6"/>
  <c r="T5787" i="6"/>
  <c r="T5788" i="6"/>
  <c r="T5789" i="6"/>
  <c r="T5790" i="6"/>
  <c r="T5791" i="6"/>
  <c r="T5792" i="6"/>
  <c r="T5793" i="6"/>
  <c r="T5794" i="6"/>
  <c r="T5795" i="6"/>
  <c r="T5796" i="6"/>
  <c r="T5797" i="6"/>
  <c r="T5798" i="6"/>
  <c r="T5799" i="6"/>
  <c r="T5800" i="6"/>
  <c r="T5801" i="6"/>
  <c r="T5802" i="6"/>
  <c r="T5803" i="6"/>
  <c r="T5804" i="6"/>
  <c r="T5805" i="6"/>
  <c r="T5806" i="6"/>
  <c r="T5807" i="6"/>
  <c r="T5808" i="6"/>
  <c r="T5809" i="6"/>
  <c r="T5810" i="6"/>
  <c r="T5811" i="6"/>
  <c r="T5812" i="6"/>
  <c r="T5813" i="6"/>
  <c r="T5814" i="6"/>
  <c r="T5815" i="6"/>
  <c r="T5816" i="6"/>
  <c r="T5817" i="6"/>
  <c r="T5818" i="6"/>
  <c r="T5819" i="6"/>
  <c r="T5820" i="6"/>
  <c r="T5821" i="6"/>
  <c r="T5822" i="6"/>
  <c r="T5823" i="6"/>
  <c r="T5824" i="6"/>
  <c r="T5825" i="6"/>
  <c r="T5826" i="6"/>
  <c r="T5827" i="6"/>
  <c r="T5828" i="6"/>
  <c r="T5829" i="6"/>
  <c r="T5830" i="6"/>
  <c r="T5831" i="6"/>
  <c r="T5832" i="6"/>
  <c r="T5833" i="6"/>
  <c r="T5834" i="6"/>
  <c r="T5835" i="6"/>
  <c r="T5836" i="6"/>
  <c r="T5837" i="6"/>
  <c r="T5838" i="6"/>
  <c r="T5839" i="6"/>
  <c r="T5840" i="6"/>
  <c r="T5841" i="6"/>
  <c r="T5842" i="6"/>
  <c r="T5843" i="6"/>
  <c r="T5844" i="6"/>
  <c r="T5845" i="6"/>
  <c r="T5846" i="6"/>
  <c r="T5847" i="6"/>
  <c r="T5848" i="6"/>
  <c r="T5849" i="6"/>
  <c r="T5850" i="6"/>
  <c r="T5851" i="6"/>
  <c r="T5852" i="6"/>
  <c r="T5853" i="6"/>
  <c r="T5854" i="6"/>
  <c r="T5855" i="6"/>
  <c r="T5856" i="6"/>
  <c r="T5857" i="6"/>
  <c r="T5858" i="6"/>
  <c r="T5859" i="6"/>
  <c r="T5860" i="6"/>
  <c r="T5861" i="6"/>
  <c r="T5862" i="6"/>
  <c r="T5863" i="6"/>
  <c r="T5864" i="6"/>
  <c r="T5865" i="6"/>
  <c r="T5866" i="6"/>
  <c r="T5867" i="6"/>
  <c r="T5868" i="6"/>
  <c r="T5869" i="6"/>
  <c r="T5870" i="6"/>
  <c r="T5871" i="6"/>
  <c r="T5872" i="6"/>
  <c r="T5873" i="6"/>
  <c r="T5874" i="6"/>
  <c r="T5875" i="6"/>
  <c r="T5876" i="6"/>
  <c r="T5877" i="6"/>
  <c r="T5878" i="6"/>
  <c r="T5879" i="6"/>
  <c r="T5880" i="6"/>
  <c r="T5881" i="6"/>
  <c r="T5882" i="6"/>
  <c r="T5883" i="6"/>
  <c r="T5884" i="6"/>
  <c r="T5885" i="6"/>
  <c r="T5886" i="6"/>
  <c r="T5887" i="6"/>
  <c r="T5888" i="6"/>
  <c r="T5889" i="6"/>
  <c r="T5890" i="6"/>
  <c r="T5891" i="6"/>
  <c r="T5892" i="6"/>
  <c r="T5893" i="6"/>
  <c r="T5894" i="6"/>
  <c r="T5895" i="6"/>
  <c r="T5896" i="6"/>
  <c r="T5897" i="6"/>
  <c r="T5898" i="6"/>
  <c r="T5899" i="6"/>
  <c r="T5900" i="6"/>
  <c r="T5901" i="6"/>
  <c r="T5902" i="6"/>
  <c r="T5903" i="6"/>
  <c r="T5904" i="6"/>
  <c r="T5905" i="6"/>
  <c r="T5906" i="6"/>
  <c r="T5907" i="6"/>
  <c r="T5908" i="6"/>
  <c r="T5909" i="6"/>
  <c r="T5910" i="6"/>
  <c r="T5911" i="6"/>
  <c r="T5912" i="6"/>
  <c r="T5913" i="6"/>
  <c r="T5914" i="6"/>
  <c r="T5915" i="6"/>
  <c r="T5916" i="6"/>
  <c r="T5917" i="6"/>
  <c r="T5918" i="6"/>
  <c r="T5919" i="6"/>
  <c r="T5920" i="6"/>
  <c r="T5921" i="6"/>
  <c r="T5922" i="6"/>
  <c r="T5923" i="6"/>
  <c r="T5924" i="6"/>
  <c r="T5925" i="6"/>
  <c r="T5926" i="6"/>
  <c r="T5927" i="6"/>
  <c r="T5928" i="6"/>
  <c r="T5929" i="6"/>
  <c r="T5930" i="6"/>
  <c r="T5931" i="6"/>
  <c r="T5932" i="6"/>
  <c r="T5933" i="6"/>
  <c r="T5934" i="6"/>
  <c r="T5935" i="6"/>
  <c r="T5936" i="6"/>
  <c r="T5937" i="6"/>
  <c r="T5938" i="6"/>
  <c r="T5939" i="6"/>
  <c r="T5940" i="6"/>
  <c r="T5941" i="6"/>
  <c r="T5942" i="6"/>
  <c r="T5943" i="6"/>
  <c r="T5944" i="6"/>
  <c r="T5945" i="6"/>
  <c r="T5946" i="6"/>
  <c r="T5947" i="6"/>
  <c r="T5948" i="6"/>
  <c r="T5949" i="6"/>
  <c r="T5950" i="6"/>
  <c r="T5951" i="6"/>
  <c r="T5952" i="6"/>
  <c r="T5953" i="6"/>
  <c r="T5954" i="6"/>
  <c r="T5955" i="6"/>
  <c r="T5956" i="6"/>
  <c r="T5957" i="6"/>
  <c r="T5958" i="6"/>
  <c r="T5959" i="6"/>
  <c r="T5960" i="6"/>
  <c r="T5961" i="6"/>
  <c r="T5962" i="6"/>
  <c r="T5963" i="6"/>
  <c r="T5964" i="6"/>
  <c r="T5965" i="6"/>
  <c r="T5966" i="6"/>
  <c r="T5967" i="6"/>
  <c r="T5968" i="6"/>
  <c r="T5969" i="6"/>
  <c r="T5970" i="6"/>
  <c r="T5971" i="6"/>
  <c r="T5972" i="6"/>
  <c r="T5973" i="6"/>
  <c r="T5974" i="6"/>
  <c r="T5975" i="6"/>
  <c r="T5976" i="6"/>
  <c r="T5977" i="6"/>
  <c r="T5978" i="6"/>
  <c r="T5979" i="6"/>
  <c r="T5980" i="6"/>
  <c r="T5981" i="6"/>
  <c r="T5982" i="6"/>
  <c r="T5983" i="6"/>
  <c r="T5984" i="6"/>
  <c r="T5985" i="6"/>
  <c r="T5986" i="6"/>
  <c r="T5987" i="6"/>
  <c r="T5988" i="6"/>
  <c r="T5989" i="6"/>
  <c r="T5990" i="6"/>
  <c r="T5991" i="6"/>
  <c r="T5992" i="6"/>
  <c r="T5993" i="6"/>
  <c r="T5994" i="6"/>
  <c r="T5995" i="6"/>
  <c r="T5996" i="6"/>
  <c r="T5997" i="6"/>
  <c r="T5998" i="6"/>
  <c r="T5999" i="6"/>
  <c r="T6000" i="6"/>
  <c r="T6001" i="6"/>
  <c r="T6002" i="6"/>
  <c r="T6003" i="6"/>
  <c r="T6004" i="6"/>
  <c r="T6005" i="6"/>
  <c r="T6006" i="6"/>
  <c r="T6007" i="6"/>
  <c r="T6008" i="6"/>
  <c r="T6009" i="6"/>
  <c r="T6010" i="6"/>
  <c r="T6011" i="6"/>
  <c r="T6012" i="6"/>
  <c r="T6013" i="6"/>
  <c r="T6014" i="6"/>
  <c r="T6015" i="6"/>
  <c r="T6016" i="6"/>
  <c r="T6017" i="6"/>
  <c r="T6018" i="6"/>
  <c r="T6019" i="6"/>
  <c r="T6020" i="6"/>
  <c r="T6021" i="6"/>
  <c r="T6022" i="6"/>
  <c r="T6023" i="6"/>
  <c r="T6024" i="6"/>
  <c r="T6025" i="6"/>
  <c r="T6026" i="6"/>
  <c r="T6027" i="6"/>
  <c r="T6028" i="6"/>
  <c r="T6029" i="6"/>
  <c r="T6030" i="6"/>
  <c r="T6031" i="6"/>
  <c r="T6032" i="6"/>
  <c r="T6033" i="6"/>
  <c r="T6034" i="6"/>
  <c r="T6035" i="6"/>
  <c r="T6036" i="6"/>
  <c r="T6037" i="6"/>
  <c r="T6038" i="6"/>
  <c r="T6039" i="6"/>
  <c r="T6040" i="6"/>
  <c r="T6041" i="6"/>
  <c r="T6042" i="6"/>
  <c r="T6043" i="6"/>
  <c r="T6044" i="6"/>
  <c r="T6045" i="6"/>
  <c r="T6046" i="6"/>
  <c r="T6047" i="6"/>
  <c r="T6048" i="6"/>
  <c r="T6049" i="6"/>
  <c r="T6050" i="6"/>
  <c r="T6051" i="6"/>
  <c r="T6052" i="6"/>
  <c r="T6053" i="6"/>
  <c r="T6054" i="6"/>
  <c r="T6055" i="6"/>
  <c r="T6056" i="6"/>
  <c r="T6057" i="6"/>
  <c r="T6058" i="6"/>
  <c r="T6059" i="6"/>
  <c r="T6060" i="6"/>
  <c r="T6061" i="6"/>
  <c r="T6062" i="6"/>
  <c r="T6063" i="6"/>
  <c r="T6064" i="6"/>
  <c r="T6065" i="6"/>
  <c r="T6066" i="6"/>
  <c r="T6067" i="6"/>
  <c r="T6068" i="6"/>
  <c r="T6069" i="6"/>
  <c r="T6070" i="6"/>
  <c r="T6071" i="6"/>
  <c r="T6072" i="6"/>
  <c r="T6073" i="6"/>
  <c r="T6074" i="6"/>
  <c r="T6075" i="6"/>
  <c r="T6076" i="6"/>
  <c r="T6077" i="6"/>
  <c r="T6078" i="6"/>
  <c r="T6079" i="6"/>
  <c r="T6080" i="6"/>
  <c r="T6081" i="6"/>
  <c r="T6082" i="6"/>
  <c r="T6083" i="6"/>
  <c r="T6084" i="6"/>
  <c r="T6085" i="6"/>
  <c r="T6086" i="6"/>
  <c r="T6087" i="6"/>
  <c r="T6088" i="6"/>
  <c r="T6089" i="6"/>
  <c r="T6090" i="6"/>
  <c r="T6091" i="6"/>
  <c r="T6092" i="6"/>
  <c r="T6093" i="6"/>
  <c r="T6094" i="6"/>
  <c r="T6095" i="6"/>
  <c r="T6096" i="6"/>
  <c r="T6097" i="6"/>
  <c r="T6098" i="6"/>
  <c r="T6099" i="6"/>
  <c r="T6100" i="6"/>
  <c r="T6101" i="6"/>
  <c r="T6102" i="6"/>
  <c r="T6103" i="6"/>
  <c r="T6104" i="6"/>
  <c r="T6105" i="6"/>
  <c r="T6106" i="6"/>
  <c r="T6107" i="6"/>
  <c r="T6108" i="6"/>
  <c r="T6109" i="6"/>
  <c r="T6110" i="6"/>
  <c r="T6111" i="6"/>
  <c r="T6112" i="6"/>
  <c r="T6113" i="6"/>
  <c r="T6114" i="6"/>
  <c r="T6115" i="6"/>
  <c r="T6116" i="6"/>
  <c r="T6117" i="6"/>
  <c r="T6118" i="6"/>
  <c r="T6119" i="6"/>
  <c r="T6120" i="6"/>
  <c r="T6121" i="6"/>
  <c r="T6122" i="6"/>
  <c r="T6123" i="6"/>
  <c r="T6124" i="6"/>
  <c r="T6125" i="6"/>
  <c r="T6126" i="6"/>
  <c r="T6127" i="6"/>
  <c r="T6128" i="6"/>
  <c r="T6129" i="6"/>
  <c r="T6130" i="6"/>
  <c r="T6131" i="6"/>
  <c r="T6132" i="6"/>
  <c r="T6133" i="6"/>
  <c r="T6134" i="6"/>
  <c r="T6135" i="6"/>
  <c r="T6136" i="6"/>
  <c r="T6137" i="6"/>
  <c r="T6138" i="6"/>
  <c r="T6139" i="6"/>
  <c r="T6140" i="6"/>
  <c r="T6141" i="6"/>
  <c r="T6142" i="6"/>
  <c r="T6143" i="6"/>
  <c r="T6144" i="6"/>
  <c r="T6145" i="6"/>
  <c r="T6146" i="6"/>
  <c r="T6147" i="6"/>
  <c r="T6148" i="6"/>
  <c r="T6149" i="6"/>
  <c r="T6150" i="6"/>
  <c r="T6151" i="6"/>
  <c r="T6152" i="6"/>
  <c r="T6153" i="6"/>
  <c r="T6154" i="6"/>
  <c r="T6155" i="6"/>
  <c r="T6156" i="6"/>
  <c r="T6157" i="6"/>
  <c r="T6158" i="6"/>
  <c r="T6159" i="6"/>
  <c r="T6160" i="6"/>
  <c r="T6161" i="6"/>
  <c r="T6162" i="6"/>
  <c r="T6163" i="6"/>
  <c r="T6164" i="6"/>
  <c r="T6165" i="6"/>
  <c r="T6166" i="6"/>
  <c r="T6167" i="6"/>
  <c r="T6168" i="6"/>
  <c r="T6169" i="6"/>
  <c r="T6170" i="6"/>
  <c r="T6171" i="6"/>
  <c r="T6172" i="6"/>
  <c r="T6173" i="6"/>
  <c r="T6174" i="6"/>
  <c r="T6175" i="6"/>
  <c r="T6176" i="6"/>
  <c r="T6177" i="6"/>
  <c r="T6178" i="6"/>
  <c r="T6179" i="6"/>
  <c r="T6180" i="6"/>
  <c r="T6181" i="6"/>
  <c r="T6182" i="6"/>
  <c r="T6183" i="6"/>
  <c r="T6184" i="6"/>
  <c r="T6185" i="6"/>
  <c r="T6186" i="6"/>
  <c r="T6187" i="6"/>
  <c r="T6188" i="6"/>
  <c r="T6189" i="6"/>
  <c r="T6190" i="6"/>
  <c r="T6191" i="6"/>
  <c r="T6192" i="6"/>
  <c r="T6193" i="6"/>
  <c r="T6194" i="6"/>
  <c r="T6195" i="6"/>
  <c r="T6196" i="6"/>
  <c r="T6197" i="6"/>
  <c r="T6198" i="6"/>
  <c r="T6199" i="6"/>
  <c r="T6200" i="6"/>
  <c r="T6201" i="6"/>
  <c r="T6202" i="6"/>
  <c r="T6203" i="6"/>
  <c r="T6204" i="6"/>
  <c r="T6205" i="6"/>
  <c r="T6206" i="6"/>
  <c r="T6207" i="6"/>
  <c r="T6208" i="6"/>
  <c r="T6209" i="6"/>
  <c r="T6210" i="6"/>
  <c r="T6211" i="6"/>
  <c r="T6212" i="6"/>
  <c r="T6213" i="6"/>
  <c r="T6214" i="6"/>
  <c r="T6215" i="6"/>
  <c r="T6216" i="6"/>
  <c r="T6217" i="6"/>
  <c r="T6218" i="6"/>
  <c r="T6219" i="6"/>
  <c r="T6220" i="6"/>
  <c r="T6221" i="6"/>
  <c r="T6222" i="6"/>
  <c r="T6223" i="6"/>
  <c r="T6224" i="6"/>
  <c r="T6225" i="6"/>
  <c r="T6226" i="6"/>
  <c r="T6227" i="6"/>
  <c r="T6228" i="6"/>
  <c r="T6229" i="6"/>
  <c r="T6230" i="6"/>
  <c r="T6231" i="6"/>
  <c r="T6232" i="6"/>
  <c r="T6233" i="6"/>
  <c r="T6234" i="6"/>
  <c r="T6235" i="6"/>
  <c r="T6236" i="6"/>
  <c r="T6237" i="6"/>
  <c r="T6238" i="6"/>
  <c r="T6239" i="6"/>
  <c r="T6240" i="6"/>
  <c r="T6241" i="6"/>
  <c r="T6242" i="6"/>
  <c r="T6243" i="6"/>
  <c r="T6244" i="6"/>
  <c r="T6245" i="6"/>
  <c r="T6246" i="6"/>
  <c r="T6247" i="6"/>
  <c r="T6248" i="6"/>
  <c r="T6249" i="6"/>
  <c r="T6250" i="6"/>
  <c r="T6251" i="6"/>
  <c r="T6252" i="6"/>
  <c r="T6253" i="6"/>
  <c r="T6254" i="6"/>
  <c r="T6255" i="6"/>
  <c r="T6256" i="6"/>
  <c r="T6257" i="6"/>
  <c r="T6258" i="6"/>
  <c r="T6259" i="6"/>
  <c r="T6260" i="6"/>
  <c r="T6261" i="6"/>
  <c r="T6262" i="6"/>
  <c r="T6263" i="6"/>
  <c r="T6264" i="6"/>
  <c r="T6265" i="6"/>
  <c r="T6266" i="6"/>
  <c r="T6267" i="6"/>
  <c r="T6268" i="6"/>
  <c r="T6269" i="6"/>
  <c r="T6270" i="6"/>
  <c r="T6271" i="6"/>
  <c r="T6272" i="6"/>
  <c r="T6273" i="6"/>
  <c r="T6274" i="6"/>
  <c r="T6275" i="6"/>
  <c r="T6276" i="6"/>
  <c r="T6277" i="6"/>
  <c r="T6278" i="6"/>
  <c r="T6279" i="6"/>
  <c r="T6280" i="6"/>
  <c r="T6281" i="6"/>
  <c r="T6282" i="6"/>
  <c r="T6283" i="6"/>
  <c r="T6284" i="6"/>
  <c r="T6285" i="6"/>
  <c r="T6286" i="6"/>
  <c r="T6287" i="6"/>
  <c r="T6288" i="6"/>
  <c r="T6289" i="6"/>
  <c r="T6290" i="6"/>
  <c r="T6291" i="6"/>
  <c r="T6292" i="6"/>
  <c r="T6293" i="6"/>
  <c r="T6294" i="6"/>
  <c r="T6295" i="6"/>
  <c r="T6296" i="6"/>
  <c r="T6297" i="6"/>
  <c r="T6298" i="6"/>
  <c r="T6299" i="6"/>
  <c r="T6300" i="6"/>
  <c r="T6301" i="6"/>
  <c r="T6302" i="6"/>
  <c r="T6303" i="6"/>
  <c r="T6304" i="6"/>
  <c r="T6305" i="6"/>
  <c r="T6306" i="6"/>
  <c r="T6307" i="6"/>
  <c r="T6308" i="6"/>
  <c r="T6309" i="6"/>
  <c r="T6310" i="6"/>
  <c r="T6311" i="6"/>
  <c r="T6312" i="6"/>
  <c r="T6313" i="6"/>
  <c r="T6314" i="6"/>
  <c r="T6315" i="6"/>
  <c r="T6316" i="6"/>
  <c r="T6317" i="6"/>
  <c r="T6318" i="6"/>
  <c r="T6319" i="6"/>
  <c r="T6320" i="6"/>
  <c r="T6321" i="6"/>
  <c r="T6322" i="6"/>
  <c r="T6323" i="6"/>
  <c r="T6324" i="6"/>
  <c r="T6325" i="6"/>
  <c r="T6326" i="6"/>
  <c r="T6327" i="6"/>
  <c r="T6328" i="6"/>
  <c r="T6329" i="6"/>
  <c r="T6330" i="6"/>
  <c r="T6331" i="6"/>
  <c r="T6332" i="6"/>
  <c r="T6333" i="6"/>
  <c r="T6334" i="6"/>
  <c r="T6335" i="6"/>
  <c r="T6336" i="6"/>
  <c r="T6337" i="6"/>
  <c r="T6338" i="6"/>
  <c r="T6339" i="6"/>
  <c r="T6340" i="6"/>
  <c r="T6341" i="6"/>
  <c r="T6342" i="6"/>
  <c r="T6343" i="6"/>
  <c r="T6344" i="6"/>
  <c r="T6345" i="6"/>
  <c r="T6346" i="6"/>
  <c r="T6347" i="6"/>
  <c r="T6348" i="6"/>
  <c r="T6349" i="6"/>
  <c r="T6350" i="6"/>
  <c r="T6351" i="6"/>
  <c r="T6352" i="6"/>
  <c r="T6353" i="6"/>
  <c r="T6354" i="6"/>
  <c r="T6355" i="6"/>
  <c r="T6356" i="6"/>
  <c r="T6357" i="6"/>
  <c r="T6358" i="6"/>
  <c r="T6359" i="6"/>
  <c r="T6360" i="6"/>
  <c r="T6361" i="6"/>
  <c r="T6362" i="6"/>
  <c r="T6363" i="6"/>
  <c r="T6364" i="6"/>
  <c r="T6365" i="6"/>
  <c r="T6366" i="6"/>
  <c r="T6367" i="6"/>
  <c r="T6368" i="6"/>
  <c r="T6369" i="6"/>
  <c r="T6370" i="6"/>
  <c r="T6371" i="6"/>
  <c r="T6372" i="6"/>
  <c r="T6373" i="6"/>
  <c r="T6374" i="6"/>
  <c r="T6375" i="6"/>
  <c r="T6376" i="6"/>
  <c r="T6377" i="6"/>
  <c r="T6378" i="6"/>
  <c r="T6379" i="6"/>
  <c r="T6380" i="6"/>
  <c r="T6381" i="6"/>
  <c r="T6382" i="6"/>
  <c r="T6383" i="6"/>
  <c r="T6384" i="6"/>
  <c r="T6385" i="6"/>
  <c r="T6386" i="6"/>
  <c r="T6387" i="6"/>
  <c r="T6388" i="6"/>
  <c r="T6389" i="6"/>
  <c r="T6390" i="6"/>
  <c r="T6391" i="6"/>
  <c r="T6392" i="6"/>
  <c r="T6393" i="6"/>
  <c r="T6394" i="6"/>
  <c r="T6395" i="6"/>
  <c r="T6396" i="6"/>
  <c r="T6397" i="6"/>
  <c r="T6398" i="6"/>
  <c r="T6399" i="6"/>
  <c r="T6400" i="6"/>
  <c r="T6401" i="6"/>
  <c r="T6402" i="6"/>
  <c r="T6403" i="6"/>
  <c r="T6404" i="6"/>
  <c r="T6405" i="6"/>
  <c r="T6406" i="6"/>
  <c r="T6407" i="6"/>
  <c r="T6408" i="6"/>
  <c r="T6409" i="6"/>
  <c r="T6410" i="6"/>
  <c r="T6411" i="6"/>
  <c r="T6412" i="6"/>
  <c r="T6413" i="6"/>
  <c r="T6414" i="6"/>
  <c r="T6415" i="6"/>
  <c r="T6416" i="6"/>
  <c r="T6417" i="6"/>
  <c r="T6418" i="6"/>
  <c r="T6419" i="6"/>
  <c r="T6420" i="6"/>
  <c r="T6421" i="6"/>
  <c r="T6422" i="6"/>
  <c r="T6423" i="6"/>
  <c r="T6424" i="6"/>
  <c r="T6425" i="6"/>
  <c r="T6426" i="6"/>
  <c r="T6427" i="6"/>
  <c r="T6428" i="6"/>
  <c r="T6429" i="6"/>
  <c r="T6430" i="6"/>
  <c r="T6431" i="6"/>
  <c r="T6432" i="6"/>
  <c r="T6433" i="6"/>
  <c r="T6434" i="6"/>
  <c r="T6435" i="6"/>
  <c r="T6436" i="6"/>
  <c r="T6437" i="6"/>
  <c r="T6438" i="6"/>
  <c r="T6439" i="6"/>
  <c r="T6440" i="6"/>
  <c r="T6441" i="6"/>
  <c r="T6442" i="6"/>
  <c r="T6443" i="6"/>
  <c r="T6444" i="6"/>
  <c r="T6445" i="6"/>
  <c r="T6446" i="6"/>
  <c r="T6447" i="6"/>
  <c r="T6448" i="6"/>
  <c r="T6449" i="6"/>
  <c r="T6450" i="6"/>
  <c r="T6451" i="6"/>
  <c r="T6452" i="6"/>
  <c r="T6453" i="6"/>
  <c r="T6454" i="6"/>
  <c r="T6455" i="6"/>
  <c r="T6456" i="6"/>
  <c r="T6457" i="6"/>
  <c r="T6458" i="6"/>
  <c r="T6459" i="6"/>
  <c r="T6460" i="6"/>
  <c r="T6461" i="6"/>
  <c r="T6462" i="6"/>
  <c r="T6463" i="6"/>
  <c r="T6464" i="6"/>
  <c r="T6465" i="6"/>
  <c r="T6466" i="6"/>
  <c r="T6467" i="6"/>
  <c r="T6468" i="6"/>
  <c r="T6469" i="6"/>
  <c r="T6470" i="6"/>
  <c r="T6471" i="6"/>
  <c r="T6472" i="6"/>
  <c r="T6473" i="6"/>
  <c r="T6474" i="6"/>
  <c r="T6475" i="6"/>
  <c r="T6476" i="6"/>
  <c r="T6477" i="6"/>
  <c r="T6478" i="6"/>
  <c r="T6479" i="6"/>
  <c r="T6480" i="6"/>
  <c r="T6481" i="6"/>
  <c r="T6482" i="6"/>
  <c r="T6483" i="6"/>
  <c r="T6484" i="6"/>
  <c r="T6485" i="6"/>
  <c r="T6486" i="6"/>
  <c r="T6487" i="6"/>
  <c r="T6488" i="6"/>
  <c r="T6489" i="6"/>
  <c r="T6490" i="6"/>
  <c r="T6491" i="6"/>
  <c r="T6492" i="6"/>
  <c r="T6493" i="6"/>
  <c r="T6494" i="6"/>
  <c r="T6495" i="6"/>
  <c r="T6496" i="6"/>
  <c r="T6497" i="6"/>
  <c r="T6498" i="6"/>
  <c r="T6499" i="6"/>
  <c r="T6500" i="6"/>
  <c r="T6501" i="6"/>
  <c r="T6502" i="6"/>
  <c r="T6503" i="6"/>
  <c r="T6504" i="6"/>
  <c r="T6505" i="6"/>
  <c r="T6506" i="6"/>
  <c r="T6507" i="6"/>
  <c r="T6508" i="6"/>
  <c r="T6509" i="6"/>
  <c r="T6510" i="6"/>
  <c r="T6511" i="6"/>
  <c r="T6512" i="6"/>
  <c r="T6513" i="6"/>
  <c r="T6514" i="6"/>
  <c r="T6515" i="6"/>
  <c r="T6516" i="6"/>
  <c r="T6517" i="6"/>
  <c r="T6518" i="6"/>
  <c r="T6519" i="6"/>
  <c r="T6520" i="6"/>
  <c r="T6521" i="6"/>
  <c r="T6522" i="6"/>
  <c r="T6523" i="6"/>
  <c r="T6524" i="6"/>
  <c r="T6525" i="6"/>
  <c r="T6526" i="6"/>
  <c r="T6527" i="6"/>
  <c r="T6528" i="6"/>
  <c r="T6529" i="6"/>
  <c r="T6530" i="6"/>
  <c r="T6531" i="6"/>
  <c r="T6532" i="6"/>
  <c r="T6533" i="6"/>
  <c r="T6534" i="6"/>
  <c r="T6535" i="6"/>
  <c r="T6536" i="6"/>
  <c r="T6537" i="6"/>
  <c r="T6538" i="6"/>
  <c r="T6539" i="6"/>
  <c r="T6540" i="6"/>
  <c r="T6541" i="6"/>
  <c r="T6542" i="6"/>
  <c r="T6543" i="6"/>
  <c r="T6544" i="6"/>
  <c r="T6545" i="6"/>
  <c r="T6546" i="6"/>
  <c r="T6547" i="6"/>
  <c r="T6548" i="6"/>
  <c r="T6549" i="6"/>
  <c r="T6550" i="6"/>
  <c r="T6551" i="6"/>
  <c r="T6552" i="6"/>
  <c r="T6553" i="6"/>
  <c r="T6554" i="6"/>
  <c r="T6555" i="6"/>
  <c r="T6556" i="6"/>
  <c r="T6557" i="6"/>
  <c r="T6558" i="6"/>
  <c r="T6559" i="6"/>
  <c r="T6560" i="6"/>
  <c r="T6561" i="6"/>
  <c r="T6562" i="6"/>
  <c r="T6563" i="6"/>
  <c r="T6564" i="6"/>
  <c r="T6565" i="6"/>
  <c r="T6566" i="6"/>
  <c r="T6567" i="6"/>
  <c r="T6568" i="6"/>
  <c r="T6569" i="6"/>
  <c r="T6570" i="6"/>
  <c r="T6571" i="6"/>
  <c r="T6572" i="6"/>
  <c r="T6573" i="6"/>
  <c r="T6574" i="6"/>
  <c r="T6575" i="6"/>
  <c r="T6576" i="6"/>
  <c r="T6577" i="6"/>
  <c r="T6578" i="6"/>
  <c r="T6579" i="6"/>
  <c r="T6580" i="6"/>
  <c r="T6581" i="6"/>
  <c r="T6582" i="6"/>
  <c r="T6583" i="6"/>
  <c r="T6584" i="6"/>
  <c r="T6585" i="6"/>
  <c r="T6586" i="6"/>
  <c r="T6587" i="6"/>
  <c r="T6588" i="6"/>
  <c r="T6589" i="6"/>
  <c r="T6590" i="6"/>
  <c r="T6591" i="6"/>
  <c r="T6592" i="6"/>
  <c r="T6593" i="6"/>
  <c r="T6594" i="6"/>
  <c r="T6595" i="6"/>
  <c r="T6596" i="6"/>
  <c r="T6597" i="6"/>
  <c r="T6598" i="6"/>
  <c r="T6599" i="6"/>
  <c r="T6600" i="6"/>
  <c r="T6601" i="6"/>
  <c r="T6602" i="6"/>
  <c r="T6603" i="6"/>
  <c r="T6604" i="6"/>
  <c r="T6605" i="6"/>
  <c r="T6606" i="6"/>
  <c r="T6607" i="6"/>
  <c r="T6608" i="6"/>
  <c r="T6609" i="6"/>
  <c r="T6610" i="6"/>
  <c r="T6611" i="6"/>
  <c r="T6612" i="6"/>
  <c r="T6613" i="6"/>
  <c r="T6614" i="6"/>
  <c r="T6615" i="6"/>
  <c r="T6616" i="6"/>
  <c r="T6617" i="6"/>
  <c r="T6618" i="6"/>
  <c r="T6619" i="6"/>
  <c r="T6620" i="6"/>
  <c r="T6621" i="6"/>
  <c r="T6622" i="6"/>
  <c r="T6623" i="6"/>
  <c r="T6624" i="6"/>
  <c r="T6625" i="6"/>
  <c r="T6626" i="6"/>
  <c r="T6627" i="6"/>
  <c r="T6628" i="6"/>
  <c r="T6629" i="6"/>
  <c r="T6630" i="6"/>
  <c r="T6631" i="6"/>
  <c r="T6632" i="6"/>
  <c r="T6633" i="6"/>
  <c r="T6634" i="6"/>
  <c r="T6635" i="6"/>
  <c r="T6636" i="6"/>
  <c r="T6637" i="6"/>
  <c r="T6638" i="6"/>
  <c r="T6639" i="6"/>
  <c r="T6640" i="6"/>
  <c r="T6641" i="6"/>
  <c r="T6642" i="6"/>
  <c r="T6643" i="6"/>
  <c r="T6644" i="6"/>
  <c r="T6645" i="6"/>
  <c r="T6646" i="6"/>
  <c r="T6647" i="6"/>
  <c r="T6648" i="6"/>
  <c r="T6649" i="6"/>
  <c r="T6650" i="6"/>
  <c r="T6651" i="6"/>
  <c r="T6652" i="6"/>
  <c r="T6653" i="6"/>
  <c r="T6654" i="6"/>
  <c r="T6655" i="6"/>
  <c r="T6656" i="6"/>
  <c r="T6657" i="6"/>
  <c r="T6658" i="6"/>
  <c r="T6659" i="6"/>
  <c r="T6660" i="6"/>
  <c r="T6661" i="6"/>
  <c r="T6662" i="6"/>
  <c r="T6663" i="6"/>
  <c r="T6664" i="6"/>
  <c r="T6665" i="6"/>
  <c r="T6666" i="6"/>
  <c r="T6667" i="6"/>
  <c r="T6668" i="6"/>
  <c r="T6669" i="6"/>
  <c r="T6670" i="6"/>
  <c r="T6671" i="6"/>
  <c r="T6672" i="6"/>
  <c r="T6673" i="6"/>
  <c r="T6674" i="6"/>
  <c r="T6675" i="6"/>
  <c r="T6676" i="6"/>
  <c r="T6677" i="6"/>
  <c r="T6678" i="6"/>
  <c r="T6679" i="6"/>
  <c r="T6680" i="6"/>
  <c r="T6681" i="6"/>
  <c r="T6682" i="6"/>
  <c r="T6683" i="6"/>
  <c r="T6684" i="6"/>
  <c r="T6685" i="6"/>
  <c r="T6686" i="6"/>
  <c r="T6687" i="6"/>
  <c r="T6688" i="6"/>
  <c r="T6689" i="6"/>
  <c r="T6690" i="6"/>
  <c r="T6691" i="6"/>
  <c r="T6692" i="6"/>
  <c r="T6693" i="6"/>
  <c r="T6694" i="6"/>
  <c r="T6695" i="6"/>
  <c r="T6696" i="6"/>
  <c r="T6697" i="6"/>
  <c r="T6698" i="6"/>
  <c r="T6699" i="6"/>
  <c r="T6700" i="6"/>
  <c r="T6701" i="6"/>
  <c r="T6702" i="6"/>
  <c r="T6703" i="6"/>
  <c r="T6704" i="6"/>
  <c r="T6705" i="6"/>
  <c r="T6706" i="6"/>
  <c r="T6707" i="6"/>
  <c r="T6708" i="6"/>
  <c r="T6709" i="6"/>
  <c r="T6710" i="6"/>
  <c r="T6711" i="6"/>
  <c r="T6712" i="6"/>
  <c r="T6713" i="6"/>
  <c r="T6714" i="6"/>
  <c r="T6715" i="6"/>
  <c r="T6716" i="6"/>
  <c r="T6717" i="6"/>
  <c r="T6718" i="6"/>
  <c r="T6719" i="6"/>
  <c r="T6720" i="6"/>
  <c r="T6721" i="6"/>
  <c r="T6722" i="6"/>
  <c r="T6723" i="6"/>
  <c r="T6724" i="6"/>
  <c r="T6725" i="6"/>
  <c r="T6726" i="6"/>
  <c r="T6727" i="6"/>
  <c r="T6728" i="6"/>
  <c r="T6729" i="6"/>
  <c r="T6730" i="6"/>
  <c r="T6731" i="6"/>
  <c r="T6732" i="6"/>
  <c r="T6733" i="6"/>
  <c r="T6734" i="6"/>
  <c r="T6735" i="6"/>
  <c r="T6736" i="6"/>
  <c r="T6737" i="6"/>
  <c r="T6738" i="6"/>
  <c r="T6739" i="6"/>
  <c r="T6740" i="6"/>
  <c r="T6741" i="6"/>
  <c r="T6742" i="6"/>
  <c r="T6743" i="6"/>
  <c r="T6744" i="6"/>
  <c r="T6745" i="6"/>
  <c r="T6746" i="6"/>
  <c r="T6747" i="6"/>
  <c r="T6748" i="6"/>
  <c r="T6749" i="6"/>
  <c r="T6750" i="6"/>
  <c r="T6751" i="6"/>
  <c r="T6752" i="6"/>
  <c r="T6753" i="6"/>
  <c r="T6754" i="6"/>
  <c r="T6755" i="6"/>
  <c r="T6756" i="6"/>
  <c r="T6757" i="6"/>
  <c r="T6758" i="6"/>
  <c r="T6759" i="6"/>
  <c r="T6760" i="6"/>
  <c r="T6761" i="6"/>
  <c r="T6762" i="6"/>
  <c r="T6763" i="6"/>
  <c r="T6764" i="6"/>
  <c r="T6765" i="6"/>
  <c r="T6766" i="6"/>
  <c r="T6767" i="6"/>
  <c r="T6768" i="6"/>
  <c r="T6769" i="6"/>
  <c r="T6770" i="6"/>
  <c r="T6771" i="6"/>
  <c r="T6772" i="6"/>
  <c r="T6773" i="6"/>
  <c r="T6774" i="6"/>
  <c r="T6775" i="6"/>
  <c r="T6776" i="6"/>
  <c r="T6777" i="6"/>
  <c r="T6778" i="6"/>
  <c r="T6779" i="6"/>
  <c r="T6780" i="6"/>
  <c r="T6781" i="6"/>
  <c r="T6782" i="6"/>
  <c r="T6783" i="6"/>
  <c r="T6784" i="6"/>
  <c r="T6785" i="6"/>
  <c r="T6786" i="6"/>
  <c r="T6787" i="6"/>
  <c r="T6788" i="6"/>
  <c r="T6789" i="6"/>
  <c r="T6790" i="6"/>
  <c r="T6791" i="6"/>
  <c r="T6792" i="6"/>
  <c r="T6793" i="6"/>
  <c r="T6794" i="6"/>
  <c r="T6795" i="6"/>
  <c r="T6796" i="6"/>
  <c r="T6797" i="6"/>
  <c r="T6798" i="6"/>
  <c r="T6799" i="6"/>
  <c r="T6800" i="6"/>
  <c r="T6801" i="6"/>
  <c r="T6802" i="6"/>
  <c r="T6803" i="6"/>
  <c r="T6804" i="6"/>
  <c r="T6805" i="6"/>
  <c r="T6806" i="6"/>
  <c r="T6807" i="6"/>
  <c r="T6808" i="6"/>
  <c r="T6809" i="6"/>
  <c r="T6810" i="6"/>
  <c r="T6811" i="6"/>
  <c r="T6812" i="6"/>
  <c r="T6813" i="6"/>
  <c r="T6814" i="6"/>
  <c r="T6815" i="6"/>
  <c r="T6816" i="6"/>
  <c r="T6817" i="6"/>
  <c r="T6818" i="6"/>
  <c r="T6819" i="6"/>
  <c r="T6820" i="6"/>
  <c r="T6821" i="6"/>
  <c r="T6822" i="6"/>
  <c r="T6823" i="6"/>
  <c r="T6824" i="6"/>
  <c r="T6825" i="6"/>
  <c r="T6826" i="6"/>
  <c r="T6827" i="6"/>
  <c r="T6828" i="6"/>
  <c r="T6829" i="6"/>
  <c r="T6830" i="6"/>
  <c r="T6831" i="6"/>
  <c r="T6832" i="6"/>
  <c r="T6833" i="6"/>
  <c r="T6834" i="6"/>
  <c r="T6835" i="6"/>
  <c r="T6836" i="6"/>
  <c r="T6837" i="6"/>
  <c r="T6838" i="6"/>
  <c r="T6839" i="6"/>
  <c r="T6840" i="6"/>
  <c r="T6841" i="6"/>
  <c r="T6842" i="6"/>
  <c r="T6843" i="6"/>
  <c r="T6844" i="6"/>
  <c r="T6845" i="6"/>
  <c r="T6846" i="6"/>
  <c r="T6847" i="6"/>
  <c r="T6848" i="6"/>
  <c r="T6849" i="6"/>
  <c r="T6850" i="6"/>
  <c r="T6851" i="6"/>
  <c r="T6852" i="6"/>
  <c r="T6853" i="6"/>
  <c r="T6854" i="6"/>
  <c r="T6855" i="6"/>
  <c r="T6856" i="6"/>
  <c r="T6857" i="6"/>
  <c r="T6858" i="6"/>
  <c r="T6859" i="6"/>
  <c r="T6860" i="6"/>
  <c r="T6861" i="6"/>
  <c r="T6862" i="6"/>
  <c r="T6863" i="6"/>
  <c r="T6864" i="6"/>
  <c r="T6865" i="6"/>
  <c r="T6866" i="6"/>
  <c r="T6867" i="6"/>
  <c r="T6868" i="6"/>
  <c r="T6869" i="6"/>
  <c r="T6870" i="6"/>
  <c r="T6871" i="6"/>
  <c r="T6872" i="6"/>
  <c r="T6873" i="6"/>
  <c r="T6874" i="6"/>
  <c r="T6875" i="6"/>
  <c r="T6876" i="6"/>
  <c r="T6877" i="6"/>
  <c r="T6878" i="6"/>
  <c r="T6879" i="6"/>
  <c r="T6880" i="6"/>
  <c r="T6881" i="6"/>
  <c r="T6882" i="6"/>
  <c r="T6883" i="6"/>
  <c r="T6884" i="6"/>
  <c r="T6885" i="6"/>
  <c r="T6886" i="6"/>
  <c r="T6887" i="6"/>
  <c r="T6888" i="6"/>
  <c r="T6889" i="6"/>
  <c r="T6890" i="6"/>
  <c r="T6891" i="6"/>
  <c r="T6892" i="6"/>
  <c r="T6893" i="6"/>
  <c r="T6894" i="6"/>
  <c r="T6895" i="6"/>
  <c r="T6896" i="6"/>
  <c r="T6897" i="6"/>
  <c r="T6898" i="6"/>
  <c r="T6899" i="6"/>
  <c r="T6900" i="6"/>
  <c r="T6901" i="6"/>
  <c r="T6902" i="6"/>
  <c r="T6903" i="6"/>
  <c r="T6904" i="6"/>
  <c r="T6905" i="6"/>
  <c r="T6906" i="6"/>
  <c r="T6907" i="6"/>
  <c r="T6908" i="6"/>
  <c r="T6909" i="6"/>
  <c r="T6910" i="6"/>
  <c r="T6911" i="6"/>
  <c r="T6912" i="6"/>
  <c r="T6913" i="6"/>
  <c r="T6914" i="6"/>
  <c r="T6915" i="6"/>
  <c r="T6916" i="6"/>
  <c r="T6917" i="6"/>
  <c r="T6918" i="6"/>
  <c r="T6919" i="6"/>
  <c r="T6920" i="6"/>
  <c r="T6921" i="6"/>
  <c r="T6922" i="6"/>
  <c r="T6923" i="6"/>
  <c r="T6924" i="6"/>
  <c r="T6925" i="6"/>
  <c r="T6926" i="6"/>
  <c r="T6927" i="6"/>
  <c r="T6928" i="6"/>
  <c r="T6929" i="6"/>
  <c r="T6930" i="6"/>
  <c r="T6931" i="6"/>
  <c r="T6932" i="6"/>
  <c r="T6933" i="6"/>
  <c r="T6934" i="6"/>
  <c r="T6935" i="6"/>
  <c r="T6936" i="6"/>
  <c r="T6937" i="6"/>
  <c r="T6938" i="6"/>
  <c r="T6939" i="6"/>
  <c r="T6940" i="6"/>
  <c r="T6941" i="6"/>
  <c r="T6942" i="6"/>
  <c r="T6943" i="6"/>
  <c r="T6944" i="6"/>
  <c r="T6945" i="6"/>
  <c r="T6946" i="6"/>
  <c r="T6947" i="6"/>
  <c r="T6948" i="6"/>
  <c r="T6949" i="6"/>
  <c r="T6950" i="6"/>
  <c r="T6951" i="6"/>
  <c r="T6952" i="6"/>
  <c r="T6953" i="6"/>
  <c r="T6954" i="6"/>
  <c r="T6955" i="6"/>
  <c r="T6956" i="6"/>
  <c r="T6957" i="6"/>
  <c r="T6958" i="6"/>
  <c r="T6959" i="6"/>
  <c r="T6960" i="6"/>
  <c r="T6961" i="6"/>
  <c r="T6962" i="6"/>
  <c r="T6963" i="6"/>
  <c r="T6964" i="6"/>
  <c r="T6965" i="6"/>
  <c r="T6966" i="6"/>
  <c r="T6967" i="6"/>
  <c r="T6968" i="6"/>
  <c r="T6969" i="6"/>
  <c r="T6970" i="6"/>
  <c r="T6971" i="6"/>
  <c r="T6972" i="6"/>
  <c r="T6973" i="6"/>
  <c r="T6974" i="6"/>
  <c r="T6975" i="6"/>
  <c r="T6976" i="6"/>
  <c r="T6977" i="6"/>
  <c r="T6978" i="6"/>
  <c r="T6979" i="6"/>
  <c r="T6980" i="6"/>
  <c r="T6981" i="6"/>
  <c r="T6982" i="6"/>
  <c r="T6983" i="6"/>
  <c r="T6984" i="6"/>
  <c r="T6985" i="6"/>
  <c r="T6986" i="6"/>
  <c r="T6987" i="6"/>
  <c r="T6988" i="6"/>
  <c r="T6989" i="6"/>
  <c r="T6990" i="6"/>
  <c r="T6991" i="6"/>
  <c r="T6992" i="6"/>
  <c r="T6993" i="6"/>
  <c r="T6994" i="6"/>
  <c r="T6995" i="6"/>
  <c r="T6996" i="6"/>
  <c r="T6997" i="6"/>
  <c r="T6998" i="6"/>
  <c r="T6999" i="6"/>
  <c r="T7000" i="6"/>
  <c r="T7001" i="6"/>
  <c r="T7002" i="6"/>
  <c r="T7003" i="6"/>
  <c r="T7004" i="6"/>
  <c r="T7005" i="6"/>
  <c r="T7006" i="6"/>
  <c r="T7007" i="6"/>
  <c r="T7008" i="6"/>
  <c r="T7009" i="6"/>
  <c r="T7010" i="6"/>
  <c r="T7011" i="6"/>
  <c r="T7012" i="6"/>
  <c r="T7013" i="6"/>
  <c r="T7014" i="6"/>
  <c r="T7015" i="6"/>
  <c r="T7016" i="6"/>
  <c r="T7017" i="6"/>
  <c r="T7018" i="6"/>
  <c r="T7019" i="6"/>
  <c r="T7020" i="6"/>
  <c r="T7021" i="6"/>
  <c r="T7022" i="6"/>
  <c r="T7023" i="6"/>
  <c r="T7024" i="6"/>
  <c r="T7025" i="6"/>
  <c r="T7026" i="6"/>
  <c r="T7027" i="6"/>
  <c r="T7028" i="6"/>
  <c r="T7029" i="6"/>
  <c r="T7030" i="6"/>
  <c r="T7031" i="6"/>
  <c r="T7032" i="6"/>
  <c r="T7033" i="6"/>
  <c r="T7034" i="6"/>
  <c r="T7035" i="6"/>
  <c r="T7036" i="6"/>
  <c r="T7037" i="6"/>
  <c r="T7038" i="6"/>
  <c r="T7039" i="6"/>
  <c r="T7040" i="6"/>
  <c r="T7041" i="6"/>
  <c r="T7042" i="6"/>
  <c r="T7043" i="6"/>
  <c r="T7044" i="6"/>
  <c r="T7045" i="6"/>
  <c r="T7046" i="6"/>
  <c r="T7047" i="6"/>
  <c r="T7048" i="6"/>
  <c r="T7049" i="6"/>
  <c r="T7050" i="6"/>
  <c r="T7051" i="6"/>
  <c r="T7052" i="6"/>
  <c r="T7053" i="6"/>
  <c r="T7054" i="6"/>
  <c r="T7055" i="6"/>
  <c r="T7056" i="6"/>
  <c r="T7057" i="6"/>
  <c r="T7058" i="6"/>
  <c r="T7059" i="6"/>
  <c r="T7060" i="6"/>
  <c r="T7061" i="6"/>
  <c r="T7062" i="6"/>
  <c r="T7063" i="6"/>
  <c r="T7064" i="6"/>
  <c r="T7065" i="6"/>
  <c r="T7066" i="6"/>
  <c r="T7067" i="6"/>
  <c r="T7068" i="6"/>
  <c r="T7069" i="6"/>
  <c r="T7070" i="6"/>
  <c r="T7071" i="6"/>
  <c r="T7072" i="6"/>
  <c r="T7073" i="6"/>
  <c r="T7074" i="6"/>
  <c r="T7075" i="6"/>
  <c r="T7076" i="6"/>
  <c r="T7077" i="6"/>
  <c r="T7078" i="6"/>
  <c r="T7079" i="6"/>
  <c r="T7080" i="6"/>
  <c r="T7081" i="6"/>
  <c r="T7082" i="6"/>
  <c r="T7083" i="6"/>
  <c r="T7084" i="6"/>
  <c r="T7085" i="6"/>
  <c r="T7086" i="6"/>
  <c r="T7087" i="6"/>
  <c r="T7088" i="6"/>
  <c r="T7089" i="6"/>
  <c r="T7090" i="6"/>
  <c r="T7091" i="6"/>
  <c r="T7092" i="6"/>
  <c r="T7093" i="6"/>
  <c r="T7094" i="6"/>
  <c r="T7095" i="6"/>
  <c r="T7096" i="6"/>
  <c r="T7097" i="6"/>
  <c r="T7098" i="6"/>
  <c r="T7099" i="6"/>
  <c r="T7100" i="6"/>
  <c r="T7101" i="6"/>
  <c r="T7102" i="6"/>
  <c r="T7103" i="6"/>
  <c r="T7104" i="6"/>
  <c r="T7105" i="6"/>
  <c r="T7106" i="6"/>
  <c r="T7107" i="6"/>
  <c r="T7108" i="6"/>
  <c r="T7109" i="6"/>
  <c r="T7110" i="6"/>
  <c r="T7111" i="6"/>
  <c r="T7112" i="6"/>
  <c r="T7113" i="6"/>
  <c r="T7114" i="6"/>
  <c r="T7115" i="6"/>
  <c r="T7116" i="6"/>
  <c r="T7117" i="6"/>
  <c r="T7118" i="6"/>
  <c r="T7119" i="6"/>
  <c r="T7120" i="6"/>
  <c r="T7121" i="6"/>
  <c r="T7122" i="6"/>
  <c r="T7123" i="6"/>
  <c r="T7124" i="6"/>
  <c r="T7125" i="6"/>
  <c r="T7126" i="6"/>
  <c r="T7127" i="6"/>
  <c r="T7128" i="6"/>
  <c r="T7129" i="6"/>
  <c r="T7130" i="6"/>
  <c r="T7131" i="6"/>
  <c r="T7132" i="6"/>
  <c r="T7133" i="6"/>
  <c r="T7134" i="6"/>
  <c r="T7135" i="6"/>
  <c r="T7136" i="6"/>
  <c r="T7137" i="6"/>
  <c r="T7138" i="6"/>
  <c r="T7139" i="6"/>
  <c r="T7140" i="6"/>
  <c r="T7141" i="6"/>
  <c r="T7142" i="6"/>
  <c r="T7143" i="6"/>
  <c r="T7144" i="6"/>
  <c r="T7145" i="6"/>
  <c r="T7146" i="6"/>
  <c r="T7147" i="6"/>
  <c r="T7148" i="6"/>
  <c r="T7149" i="6"/>
  <c r="T7150" i="6"/>
  <c r="T7151" i="6"/>
  <c r="T7152" i="6"/>
  <c r="T7153" i="6"/>
  <c r="T7154" i="6"/>
  <c r="T7155" i="6"/>
  <c r="T7156" i="6"/>
  <c r="T7157" i="6"/>
  <c r="T7158" i="6"/>
  <c r="T7159" i="6"/>
  <c r="T7160" i="6"/>
  <c r="T7161" i="6"/>
  <c r="T7162" i="6"/>
  <c r="T7163" i="6"/>
  <c r="T7164" i="6"/>
  <c r="T7165" i="6"/>
  <c r="T7166" i="6"/>
  <c r="T7167" i="6"/>
  <c r="T7168" i="6"/>
  <c r="T7169" i="6"/>
  <c r="T7170" i="6"/>
  <c r="T7171" i="6"/>
  <c r="T7172" i="6"/>
  <c r="T7173" i="6"/>
  <c r="T7174" i="6"/>
  <c r="T7175" i="6"/>
  <c r="T7176" i="6"/>
  <c r="T7177" i="6"/>
  <c r="T7178" i="6"/>
  <c r="T7179" i="6"/>
  <c r="T7180" i="6"/>
  <c r="T7181" i="6"/>
  <c r="T7182" i="6"/>
  <c r="T7183" i="6"/>
  <c r="T7184" i="6"/>
  <c r="T7185" i="6"/>
  <c r="T7186" i="6"/>
  <c r="T7187" i="6"/>
  <c r="T7188" i="6"/>
  <c r="T7189" i="6"/>
  <c r="T7190" i="6"/>
  <c r="T7191" i="6"/>
  <c r="T7192" i="6"/>
  <c r="T7193" i="6"/>
  <c r="T7194" i="6"/>
  <c r="T7195" i="6"/>
  <c r="T7196" i="6"/>
  <c r="T7197" i="6"/>
  <c r="T7198" i="6"/>
  <c r="T7199" i="6"/>
  <c r="T7200" i="6"/>
  <c r="T7201" i="6"/>
  <c r="T7202" i="6"/>
  <c r="T7203" i="6"/>
  <c r="T7204" i="6"/>
  <c r="T7205" i="6"/>
  <c r="T7206" i="6"/>
  <c r="T7207" i="6"/>
  <c r="T7208" i="6"/>
  <c r="T7209" i="6"/>
  <c r="T7210" i="6"/>
  <c r="T7211" i="6"/>
  <c r="T7212" i="6"/>
  <c r="T7213" i="6"/>
  <c r="T7214" i="6"/>
  <c r="T7215" i="6"/>
  <c r="T7216" i="6"/>
  <c r="T7217" i="6"/>
  <c r="T7218" i="6"/>
  <c r="T7219" i="6"/>
  <c r="T7220" i="6"/>
  <c r="T7221" i="6"/>
  <c r="T7222" i="6"/>
  <c r="T7223" i="6"/>
  <c r="T7224" i="6"/>
  <c r="T7225" i="6"/>
  <c r="T7226" i="6"/>
  <c r="T7227" i="6"/>
  <c r="T7228" i="6"/>
  <c r="T7229" i="6"/>
  <c r="T7230" i="6"/>
  <c r="T7231" i="6"/>
  <c r="T7232" i="6"/>
  <c r="T7233" i="6"/>
  <c r="T7234" i="6"/>
  <c r="T7235" i="6"/>
  <c r="T7236" i="6"/>
  <c r="T7237" i="6"/>
  <c r="T7238" i="6"/>
  <c r="T7239" i="6"/>
  <c r="T7240" i="6"/>
  <c r="T7241" i="6"/>
  <c r="T7242" i="6"/>
  <c r="T7243" i="6"/>
  <c r="T7244" i="6"/>
  <c r="T7245" i="6"/>
  <c r="T7246" i="6"/>
  <c r="T7247" i="6"/>
  <c r="T7248" i="6"/>
  <c r="T7249" i="6"/>
  <c r="T7250" i="6"/>
  <c r="T7251" i="6"/>
  <c r="T7252" i="6"/>
  <c r="T7253" i="6"/>
  <c r="T7254" i="6"/>
  <c r="T7255" i="6"/>
  <c r="T7256" i="6"/>
  <c r="T7257" i="6"/>
  <c r="T7258" i="6"/>
  <c r="T7259" i="6"/>
  <c r="T7260" i="6"/>
  <c r="T7261" i="6"/>
  <c r="T7262" i="6"/>
  <c r="T7263" i="6"/>
  <c r="T7264" i="6"/>
  <c r="T7265" i="6"/>
  <c r="T7266" i="6"/>
  <c r="T7267" i="6"/>
  <c r="T7268" i="6"/>
  <c r="T7269" i="6"/>
  <c r="T7270" i="6"/>
  <c r="T7271" i="6"/>
  <c r="T7272" i="6"/>
  <c r="T7273" i="6"/>
  <c r="T7274" i="6"/>
  <c r="T7275" i="6"/>
  <c r="T7276" i="6"/>
  <c r="T7277" i="6"/>
  <c r="T7278" i="6"/>
  <c r="T7279" i="6"/>
  <c r="T7280" i="6"/>
  <c r="T7281" i="6"/>
  <c r="T7282" i="6"/>
  <c r="T7283" i="6"/>
  <c r="T7284" i="6"/>
  <c r="T7285" i="6"/>
  <c r="T7286" i="6"/>
  <c r="T7287" i="6"/>
  <c r="T7288" i="6"/>
  <c r="T7289" i="6"/>
  <c r="T7290" i="6"/>
  <c r="T7291" i="6"/>
  <c r="T7292" i="6"/>
  <c r="T7293" i="6"/>
  <c r="T7294" i="6"/>
  <c r="T7295" i="6"/>
  <c r="T7296" i="6"/>
  <c r="T7297" i="6"/>
  <c r="T7298" i="6"/>
  <c r="T7299" i="6"/>
  <c r="T7300" i="6"/>
  <c r="T7301" i="6"/>
  <c r="T7302" i="6"/>
  <c r="T7303" i="6"/>
  <c r="T7304" i="6"/>
  <c r="T7305" i="6"/>
  <c r="T7306" i="6"/>
  <c r="T7307" i="6"/>
  <c r="T7308" i="6"/>
  <c r="T7309" i="6"/>
  <c r="T7310" i="6"/>
  <c r="T7311" i="6"/>
  <c r="T7312" i="6"/>
  <c r="T7313" i="6"/>
  <c r="T7314" i="6"/>
  <c r="T7315" i="6"/>
  <c r="T7316" i="6"/>
  <c r="T7317" i="6"/>
  <c r="T7318" i="6"/>
  <c r="T7319" i="6"/>
  <c r="T7320" i="6"/>
  <c r="T7321" i="6"/>
  <c r="T7322" i="6"/>
  <c r="T7323" i="6"/>
  <c r="T7324" i="6"/>
  <c r="T7325" i="6"/>
  <c r="T7326" i="6"/>
  <c r="T7327" i="6"/>
  <c r="T7328" i="6"/>
  <c r="T7329" i="6"/>
  <c r="T7330" i="6"/>
  <c r="T7331" i="6"/>
  <c r="T7332" i="6"/>
  <c r="T7333" i="6"/>
  <c r="T7334" i="6"/>
  <c r="T7335" i="6"/>
  <c r="T7336" i="6"/>
  <c r="T7337" i="6"/>
  <c r="T7338" i="6"/>
  <c r="T7339" i="6"/>
  <c r="T7340" i="6"/>
  <c r="T7341" i="6"/>
  <c r="T7342" i="6"/>
  <c r="T7343" i="6"/>
  <c r="T7344" i="6"/>
  <c r="T7345" i="6"/>
  <c r="T7346" i="6"/>
  <c r="T7347" i="6"/>
  <c r="T7348" i="6"/>
  <c r="T7349" i="6"/>
  <c r="T7350" i="6"/>
  <c r="T7351" i="6"/>
  <c r="T7352" i="6"/>
  <c r="T7353" i="6"/>
  <c r="T7354" i="6"/>
  <c r="T7355" i="6"/>
  <c r="T7356" i="6"/>
  <c r="T7357" i="6"/>
  <c r="T7358" i="6"/>
  <c r="T7359" i="6"/>
  <c r="T7360" i="6"/>
  <c r="T7361" i="6"/>
  <c r="T7362" i="6"/>
  <c r="T7363" i="6"/>
  <c r="T7364" i="6"/>
  <c r="T7365" i="6"/>
  <c r="T7366" i="6"/>
  <c r="T7367" i="6"/>
  <c r="T7368" i="6"/>
  <c r="T7369" i="6"/>
  <c r="T7370" i="6"/>
  <c r="T7371" i="6"/>
  <c r="T7372" i="6"/>
  <c r="T7373" i="6"/>
  <c r="T7374" i="6"/>
  <c r="T7375" i="6"/>
  <c r="T7376" i="6"/>
  <c r="T7377" i="6"/>
  <c r="T7378" i="6"/>
  <c r="T7379" i="6"/>
  <c r="T7380" i="6"/>
  <c r="T7381" i="6"/>
  <c r="T7382" i="6"/>
  <c r="T7383" i="6"/>
  <c r="T7384" i="6"/>
  <c r="T7385" i="6"/>
  <c r="T7386" i="6"/>
  <c r="T7387" i="6"/>
  <c r="T7388" i="6"/>
  <c r="T7389" i="6"/>
  <c r="T7390" i="6"/>
  <c r="T7391" i="6"/>
  <c r="T7392" i="6"/>
  <c r="T7393" i="6"/>
  <c r="T7394" i="6"/>
  <c r="T7395" i="6"/>
  <c r="T7396" i="6"/>
  <c r="T7397" i="6"/>
  <c r="T7398" i="6"/>
  <c r="T7399" i="6"/>
  <c r="T7400" i="6"/>
  <c r="T7401" i="6"/>
  <c r="T7402" i="6"/>
  <c r="T7403" i="6"/>
  <c r="T7404" i="6"/>
  <c r="T7405" i="6"/>
  <c r="T7406" i="6"/>
  <c r="T7407" i="6"/>
  <c r="T7408" i="6"/>
  <c r="T7409" i="6"/>
  <c r="T7410" i="6"/>
  <c r="T7411" i="6"/>
  <c r="T7412" i="6"/>
  <c r="T7413" i="6"/>
  <c r="T7414" i="6"/>
  <c r="T7415" i="6"/>
  <c r="T7416" i="6"/>
  <c r="T7417" i="6"/>
  <c r="T7418" i="6"/>
  <c r="T7419" i="6"/>
  <c r="T7420" i="6"/>
  <c r="T7421" i="6"/>
  <c r="T7422" i="6"/>
  <c r="T7423" i="6"/>
  <c r="T7424" i="6"/>
  <c r="T7425" i="6"/>
  <c r="T7426" i="6"/>
  <c r="T7427" i="6"/>
  <c r="T7428" i="6"/>
  <c r="T7429" i="6"/>
  <c r="T7430" i="6"/>
  <c r="T7431" i="6"/>
  <c r="T7432" i="6"/>
  <c r="T7433" i="6"/>
  <c r="T7434" i="6"/>
  <c r="T7435" i="6"/>
  <c r="T7436" i="6"/>
  <c r="T7437" i="6"/>
  <c r="T7438" i="6"/>
  <c r="T7439" i="6"/>
  <c r="T7440" i="6"/>
  <c r="T7441" i="6"/>
  <c r="T7442" i="6"/>
  <c r="T7443" i="6"/>
  <c r="T7444" i="6"/>
  <c r="T7445" i="6"/>
  <c r="T7446" i="6"/>
  <c r="T7447" i="6"/>
  <c r="T7448" i="6"/>
  <c r="T7449" i="6"/>
  <c r="T7450" i="6"/>
  <c r="T7451" i="6"/>
  <c r="T7452" i="6"/>
  <c r="T7453" i="6"/>
  <c r="T7454" i="6"/>
  <c r="T7455" i="6"/>
  <c r="T7456" i="6"/>
  <c r="T7457" i="6"/>
  <c r="T7458" i="6"/>
  <c r="T7459" i="6"/>
  <c r="T7460" i="6"/>
  <c r="T7461" i="6"/>
  <c r="T7462" i="6"/>
  <c r="T7463" i="6"/>
  <c r="T7464" i="6"/>
  <c r="T7465" i="6"/>
  <c r="T7466" i="6"/>
  <c r="T7467" i="6"/>
  <c r="T7468" i="6"/>
  <c r="T7469" i="6"/>
  <c r="T7470" i="6"/>
  <c r="T7471" i="6"/>
  <c r="T7472" i="6"/>
  <c r="T7473" i="6"/>
  <c r="T7474" i="6"/>
  <c r="T7475" i="6"/>
  <c r="T7476" i="6"/>
  <c r="T7477" i="6"/>
  <c r="T7478" i="6"/>
  <c r="T7479" i="6"/>
  <c r="T7480" i="6"/>
  <c r="T7481" i="6"/>
  <c r="T7482" i="6"/>
  <c r="T7483" i="6"/>
  <c r="T7484" i="6"/>
  <c r="T7485" i="6"/>
  <c r="T7486" i="6"/>
  <c r="T7487" i="6"/>
  <c r="T7488" i="6"/>
  <c r="T7489" i="6"/>
  <c r="T7490" i="6"/>
  <c r="T7491" i="6"/>
  <c r="T7492" i="6"/>
  <c r="T7493" i="6"/>
  <c r="T7494" i="6"/>
  <c r="T7495" i="6"/>
  <c r="T7496" i="6"/>
  <c r="T7497" i="6"/>
  <c r="T7498" i="6"/>
  <c r="T7499" i="6"/>
  <c r="T7500" i="6"/>
  <c r="T7501" i="6"/>
  <c r="T7502" i="6"/>
  <c r="T7503" i="6"/>
  <c r="T7504" i="6"/>
  <c r="T7505" i="6"/>
  <c r="T7506" i="6"/>
  <c r="T7507" i="6"/>
  <c r="T7508" i="6"/>
  <c r="T7509" i="6"/>
  <c r="T7510" i="6"/>
  <c r="T7511" i="6"/>
  <c r="T7512" i="6"/>
  <c r="T7513" i="6"/>
  <c r="T7514" i="6"/>
  <c r="T7515" i="6"/>
  <c r="T7516" i="6"/>
  <c r="T7517" i="6"/>
  <c r="T7518" i="6"/>
  <c r="T7519" i="6"/>
  <c r="T7520" i="6"/>
  <c r="T7521" i="6"/>
  <c r="T7522" i="6"/>
  <c r="T7523" i="6"/>
  <c r="T7524" i="6"/>
  <c r="T7525" i="6"/>
  <c r="T7526" i="6"/>
  <c r="T7527" i="6"/>
  <c r="T7528" i="6"/>
  <c r="T7529" i="6"/>
  <c r="T7530" i="6"/>
  <c r="T7531" i="6"/>
  <c r="T7532" i="6"/>
  <c r="T7533" i="6"/>
  <c r="T7534" i="6"/>
  <c r="T7535" i="6"/>
  <c r="T7536" i="6"/>
  <c r="T7537" i="6"/>
  <c r="T7538" i="6"/>
  <c r="T7539" i="6"/>
  <c r="T7540" i="6"/>
  <c r="T7541" i="6"/>
  <c r="T7542" i="6"/>
  <c r="T7543" i="6"/>
  <c r="T7544" i="6"/>
  <c r="T7545" i="6"/>
  <c r="T7546" i="6"/>
  <c r="T7547" i="6"/>
  <c r="T7548" i="6"/>
  <c r="T7549" i="6"/>
  <c r="T7550" i="6"/>
  <c r="T7551" i="6"/>
  <c r="T7552" i="6"/>
  <c r="T7553" i="6"/>
  <c r="T7554" i="6"/>
  <c r="T7555" i="6"/>
  <c r="T7556" i="6"/>
  <c r="T7557" i="6"/>
  <c r="T7558" i="6"/>
  <c r="T7559" i="6"/>
  <c r="T7560" i="6"/>
  <c r="T7561" i="6"/>
  <c r="T7562" i="6"/>
  <c r="T7563" i="6"/>
  <c r="T7564" i="6"/>
  <c r="T7565" i="6"/>
  <c r="T7566" i="6"/>
  <c r="T7567" i="6"/>
  <c r="T7568" i="6"/>
  <c r="T7569" i="6"/>
  <c r="T7570" i="6"/>
  <c r="T7571" i="6"/>
  <c r="T7572" i="6"/>
  <c r="T7573" i="6"/>
  <c r="T7574" i="6"/>
  <c r="T7575" i="6"/>
  <c r="T7576" i="6"/>
  <c r="T7577" i="6"/>
  <c r="T7578" i="6"/>
  <c r="T7579" i="6"/>
  <c r="T7580" i="6"/>
  <c r="T7581" i="6"/>
  <c r="T7582" i="6"/>
  <c r="T7583" i="6"/>
  <c r="T7584" i="6"/>
  <c r="T7585" i="6"/>
  <c r="T7586" i="6"/>
  <c r="T7587" i="6"/>
  <c r="T7588" i="6"/>
  <c r="T7589" i="6"/>
  <c r="T7590" i="6"/>
  <c r="T7591" i="6"/>
  <c r="T7592" i="6"/>
  <c r="T7593" i="6"/>
  <c r="T7594" i="6"/>
  <c r="T7595" i="6"/>
  <c r="T7596" i="6"/>
  <c r="T7597" i="6"/>
  <c r="T7598" i="6"/>
  <c r="T7599" i="6"/>
  <c r="T7600" i="6"/>
  <c r="T7601" i="6"/>
  <c r="T7602" i="6"/>
  <c r="T7603" i="6"/>
  <c r="T7604" i="6"/>
  <c r="T7605" i="6"/>
  <c r="T7606" i="6"/>
  <c r="T7607" i="6"/>
  <c r="T7608" i="6"/>
  <c r="T7609" i="6"/>
  <c r="T7610" i="6"/>
  <c r="T7611" i="6"/>
  <c r="T7612" i="6"/>
  <c r="T7613" i="6"/>
  <c r="T7614" i="6"/>
  <c r="T7615" i="6"/>
  <c r="T7616" i="6"/>
  <c r="T7617" i="6"/>
  <c r="T7618" i="6"/>
  <c r="T7619" i="6"/>
  <c r="T7620" i="6"/>
  <c r="T7621" i="6"/>
  <c r="T7622" i="6"/>
  <c r="T7623" i="6"/>
  <c r="T7624" i="6"/>
  <c r="T7625" i="6"/>
  <c r="T7626" i="6"/>
  <c r="T7627" i="6"/>
  <c r="T7628" i="6"/>
  <c r="T7629" i="6"/>
  <c r="T7630" i="6"/>
  <c r="T7631" i="6"/>
  <c r="T7632" i="6"/>
  <c r="T7633" i="6"/>
  <c r="T7634" i="6"/>
  <c r="T7635" i="6"/>
  <c r="T7636" i="6"/>
  <c r="T7637" i="6"/>
  <c r="T7638" i="6"/>
  <c r="T7639" i="6"/>
  <c r="T7640" i="6"/>
  <c r="T7641" i="6"/>
  <c r="T7642" i="6"/>
  <c r="T7643" i="6"/>
  <c r="T7644" i="6"/>
  <c r="T7645" i="6"/>
  <c r="T7646" i="6"/>
  <c r="T7647" i="6"/>
  <c r="T7648" i="6"/>
  <c r="T7649" i="6"/>
  <c r="T7650" i="6"/>
  <c r="T7651" i="6"/>
  <c r="T7652" i="6"/>
  <c r="T7653" i="6"/>
  <c r="T7654" i="6"/>
  <c r="T7655" i="6"/>
  <c r="T7656" i="6"/>
  <c r="T7657" i="6"/>
  <c r="T7658" i="6"/>
  <c r="T7659" i="6"/>
  <c r="T7660" i="6"/>
  <c r="T7661" i="6"/>
  <c r="T7662" i="6"/>
  <c r="T7663" i="6"/>
  <c r="T7664" i="6"/>
  <c r="T7665" i="6"/>
  <c r="T7666" i="6"/>
  <c r="T7667" i="6"/>
  <c r="T7668" i="6"/>
  <c r="T7669" i="6"/>
  <c r="T7670" i="6"/>
  <c r="T7671" i="6"/>
  <c r="T7672" i="6"/>
  <c r="T7673" i="6"/>
  <c r="T7674" i="6"/>
  <c r="T7675" i="6"/>
  <c r="T7676" i="6"/>
  <c r="T7677" i="6"/>
  <c r="T7678" i="6"/>
  <c r="T7679" i="6"/>
  <c r="T7680" i="6"/>
  <c r="T7681" i="6"/>
  <c r="T7682" i="6"/>
  <c r="T7683" i="6"/>
  <c r="T7684" i="6"/>
  <c r="T7685" i="6"/>
  <c r="T7686" i="6"/>
  <c r="T7687" i="6"/>
  <c r="T7688" i="6"/>
  <c r="T7689" i="6"/>
  <c r="T7690" i="6"/>
  <c r="T7691" i="6"/>
  <c r="T7692" i="6"/>
  <c r="T7693" i="6"/>
  <c r="T7694" i="6"/>
  <c r="T7695" i="6"/>
  <c r="T7696" i="6"/>
  <c r="T7697" i="6"/>
  <c r="T7698" i="6"/>
  <c r="T7699" i="6"/>
  <c r="T7700" i="6"/>
  <c r="T7701" i="6"/>
  <c r="T7702" i="6"/>
  <c r="T7703" i="6"/>
  <c r="T7704" i="6"/>
  <c r="T7705" i="6"/>
  <c r="T7706" i="6"/>
  <c r="T7707" i="6"/>
  <c r="T7708" i="6"/>
  <c r="T7709" i="6"/>
  <c r="T7710" i="6"/>
  <c r="T7711" i="6"/>
  <c r="T7712" i="6"/>
  <c r="T7713" i="6"/>
  <c r="T7714" i="6"/>
  <c r="T7715" i="6"/>
  <c r="T7716" i="6"/>
  <c r="T7717" i="6"/>
  <c r="T7718" i="6"/>
  <c r="T7719" i="6"/>
  <c r="T7720" i="6"/>
  <c r="T7721" i="6"/>
  <c r="T7722" i="6"/>
  <c r="T7723" i="6"/>
  <c r="T7724" i="6"/>
  <c r="T7725" i="6"/>
  <c r="T7726" i="6"/>
  <c r="T7727" i="6"/>
  <c r="T7728" i="6"/>
  <c r="T7729" i="6"/>
  <c r="T7730" i="6"/>
  <c r="T7731" i="6"/>
  <c r="T7732" i="6"/>
  <c r="T7733" i="6"/>
  <c r="T7734" i="6"/>
  <c r="T7735" i="6"/>
  <c r="T7736" i="6"/>
  <c r="T7737" i="6"/>
  <c r="T7738" i="6"/>
  <c r="T7739" i="6"/>
  <c r="T7740" i="6"/>
  <c r="T7741" i="6"/>
  <c r="T7742" i="6"/>
  <c r="T7743" i="6"/>
  <c r="T7744" i="6"/>
  <c r="T7745" i="6"/>
  <c r="T7746" i="6"/>
  <c r="T7747" i="6"/>
  <c r="T7748" i="6"/>
  <c r="T7749" i="6"/>
  <c r="T7750" i="6"/>
  <c r="T7751" i="6"/>
  <c r="T7752" i="6"/>
  <c r="T7753" i="6"/>
  <c r="T7754" i="6"/>
  <c r="T7755" i="6"/>
  <c r="T7756" i="6"/>
  <c r="T7757" i="6"/>
  <c r="T7758" i="6"/>
  <c r="T7759" i="6"/>
  <c r="T7760" i="6"/>
  <c r="T7761" i="6"/>
  <c r="T7762" i="6"/>
  <c r="T7763" i="6"/>
  <c r="T7764" i="6"/>
  <c r="T7765" i="6"/>
  <c r="T7766" i="6"/>
  <c r="T7767" i="6"/>
  <c r="T7768" i="6"/>
  <c r="T7769" i="6"/>
  <c r="T7770" i="6"/>
  <c r="T7771" i="6"/>
  <c r="T7772" i="6"/>
  <c r="T7773" i="6"/>
  <c r="T7774" i="6"/>
  <c r="T7775" i="6"/>
  <c r="T7776" i="6"/>
  <c r="T7777" i="6"/>
  <c r="T7778" i="6"/>
  <c r="T7779" i="6"/>
  <c r="T7780" i="6"/>
  <c r="T7781" i="6"/>
  <c r="T7782" i="6"/>
  <c r="T7783" i="6"/>
  <c r="T7784" i="6"/>
  <c r="T7785" i="6"/>
  <c r="T7786" i="6"/>
  <c r="T7787" i="6"/>
  <c r="T7788" i="6"/>
  <c r="T7789" i="6"/>
  <c r="T7790" i="6"/>
  <c r="T7791" i="6"/>
  <c r="T7792" i="6"/>
  <c r="T7793" i="6"/>
  <c r="T7794" i="6"/>
  <c r="T7795" i="6"/>
  <c r="T7796" i="6"/>
  <c r="T7797" i="6"/>
  <c r="T7798" i="6"/>
  <c r="T7799" i="6"/>
  <c r="T7800" i="6"/>
  <c r="T7801" i="6"/>
  <c r="T7802" i="6"/>
  <c r="T7803" i="6"/>
  <c r="T7804" i="6"/>
  <c r="T7805" i="6"/>
  <c r="T7806" i="6"/>
  <c r="T7807" i="6"/>
  <c r="T7808" i="6"/>
  <c r="T7809" i="6"/>
  <c r="T7810" i="6"/>
  <c r="T7811" i="6"/>
  <c r="T7812" i="6"/>
  <c r="T7813" i="6"/>
  <c r="T7814" i="6"/>
  <c r="T7815" i="6"/>
  <c r="T7816" i="6"/>
  <c r="T7817" i="6"/>
  <c r="T7818" i="6"/>
  <c r="T7819" i="6"/>
  <c r="T7820" i="6"/>
  <c r="T7821" i="6"/>
  <c r="T7822" i="6"/>
  <c r="T7823" i="6"/>
  <c r="T7824" i="6"/>
  <c r="T7825" i="6"/>
  <c r="T7826" i="6"/>
  <c r="T7827" i="6"/>
  <c r="T7828" i="6"/>
  <c r="T7829" i="6"/>
  <c r="T7830" i="6"/>
  <c r="T7831" i="6"/>
  <c r="T7832" i="6"/>
  <c r="T7833" i="6"/>
  <c r="T7834" i="6"/>
  <c r="T7835" i="6"/>
  <c r="T7836" i="6"/>
  <c r="T7837" i="6"/>
  <c r="T7838" i="6"/>
  <c r="T7839" i="6"/>
  <c r="T7840" i="6"/>
  <c r="T7841" i="6"/>
  <c r="T7842" i="6"/>
  <c r="T7843" i="6"/>
  <c r="T7844" i="6"/>
  <c r="T7845" i="6"/>
  <c r="T7846" i="6"/>
  <c r="T7847" i="6"/>
  <c r="T7848" i="6"/>
  <c r="T7849" i="6"/>
  <c r="T7850" i="6"/>
  <c r="T7851" i="6"/>
  <c r="T7852" i="6"/>
  <c r="T7853" i="6"/>
  <c r="T7854" i="6"/>
  <c r="T7855" i="6"/>
  <c r="T7856" i="6"/>
  <c r="T7857" i="6"/>
  <c r="T7858" i="6"/>
  <c r="T7859" i="6"/>
  <c r="T7860" i="6"/>
  <c r="T7861" i="6"/>
  <c r="T7862" i="6"/>
  <c r="T7863" i="6"/>
  <c r="T7864" i="6"/>
  <c r="T7865" i="6"/>
  <c r="T7866" i="6"/>
  <c r="T7867" i="6"/>
  <c r="T7868" i="6"/>
  <c r="T7869" i="6"/>
  <c r="T7870" i="6"/>
  <c r="T7871" i="6"/>
  <c r="T7872" i="6"/>
  <c r="T7873" i="6"/>
  <c r="T7874" i="6"/>
  <c r="T7875" i="6"/>
  <c r="T7876" i="6"/>
  <c r="T7877" i="6"/>
  <c r="T7878" i="6"/>
  <c r="T7879" i="6"/>
  <c r="T7880" i="6"/>
  <c r="T7881" i="6"/>
  <c r="T7882" i="6"/>
  <c r="T7883" i="6"/>
  <c r="T7884" i="6"/>
  <c r="T7885" i="6"/>
  <c r="T7886" i="6"/>
  <c r="T7887" i="6"/>
  <c r="T7888" i="6"/>
  <c r="T7889" i="6"/>
  <c r="T7890" i="6"/>
  <c r="T7891" i="6"/>
  <c r="T7892" i="6"/>
  <c r="T7893" i="6"/>
  <c r="T7894" i="6"/>
  <c r="T7895" i="6"/>
  <c r="T7896" i="6"/>
  <c r="T7897" i="6"/>
  <c r="T7898" i="6"/>
  <c r="T7899" i="6"/>
  <c r="T7900" i="6"/>
  <c r="T7901" i="6"/>
  <c r="T7902" i="6"/>
  <c r="T7903" i="6"/>
  <c r="T7904" i="6"/>
  <c r="T7905" i="6"/>
  <c r="T7906" i="6"/>
  <c r="T7907" i="6"/>
  <c r="T7908" i="6"/>
  <c r="T7909" i="6"/>
  <c r="T7910" i="6"/>
  <c r="T7911" i="6"/>
  <c r="T7912" i="6"/>
  <c r="T7913" i="6"/>
  <c r="T7914" i="6"/>
  <c r="T7915" i="6"/>
  <c r="T7916" i="6"/>
  <c r="T7917" i="6"/>
  <c r="T7918" i="6"/>
  <c r="T7919" i="6"/>
  <c r="T7920" i="6"/>
  <c r="T7921" i="6"/>
  <c r="T7922" i="6"/>
  <c r="T7923" i="6"/>
  <c r="T7924" i="6"/>
  <c r="T7925" i="6"/>
  <c r="T7926" i="6"/>
  <c r="T7927" i="6"/>
  <c r="T7928" i="6"/>
  <c r="T7929" i="6"/>
  <c r="T7930" i="6"/>
  <c r="T7931" i="6"/>
  <c r="T7932" i="6"/>
  <c r="T7933" i="6"/>
  <c r="T7934" i="6"/>
  <c r="T7935" i="6"/>
  <c r="T7936" i="6"/>
  <c r="T7937" i="6"/>
  <c r="T7938" i="6"/>
  <c r="T7939" i="6"/>
  <c r="T7940" i="6"/>
  <c r="T7941" i="6"/>
  <c r="T7942" i="6"/>
  <c r="T7943" i="6"/>
  <c r="T7944" i="6"/>
  <c r="T7945" i="6"/>
  <c r="T7946" i="6"/>
  <c r="T7947" i="6"/>
  <c r="T7948" i="6"/>
  <c r="T7949" i="6"/>
  <c r="T7950" i="6"/>
  <c r="T7951" i="6"/>
  <c r="T7952" i="6"/>
  <c r="T7953" i="6"/>
  <c r="T7954" i="6"/>
  <c r="T7955" i="6"/>
  <c r="T7956" i="6"/>
  <c r="T7957" i="6"/>
  <c r="T7958" i="6"/>
  <c r="T7959" i="6"/>
  <c r="T7960" i="6"/>
  <c r="T7961" i="6"/>
  <c r="T7962" i="6"/>
  <c r="T7963" i="6"/>
  <c r="T7964" i="6"/>
  <c r="T7965" i="6"/>
  <c r="T7966" i="6"/>
  <c r="T7967" i="6"/>
  <c r="T7968" i="6"/>
  <c r="T7969" i="6"/>
  <c r="T7970" i="6"/>
  <c r="T7971" i="6"/>
  <c r="T7972" i="6"/>
  <c r="T7973" i="6"/>
  <c r="T7974" i="6"/>
  <c r="T7975" i="6"/>
  <c r="T7976" i="6"/>
  <c r="T7977" i="6"/>
  <c r="T7978" i="6"/>
  <c r="T7979" i="6"/>
  <c r="T7980" i="6"/>
  <c r="T7981" i="6"/>
  <c r="T7982" i="6"/>
  <c r="T7983" i="6"/>
  <c r="T7984" i="6"/>
  <c r="T7985" i="6"/>
  <c r="T7986" i="6"/>
  <c r="T7987" i="6"/>
  <c r="T7988" i="6"/>
  <c r="T7989" i="6"/>
  <c r="T7990" i="6"/>
  <c r="T7991" i="6"/>
  <c r="T7992" i="6"/>
  <c r="T7993" i="6"/>
  <c r="T7994" i="6"/>
  <c r="T7995" i="6"/>
  <c r="T7996" i="6"/>
  <c r="T7997" i="6"/>
  <c r="T7998" i="6"/>
  <c r="T7999" i="6"/>
  <c r="T8000" i="6"/>
  <c r="T8001" i="6"/>
  <c r="T8002" i="6"/>
  <c r="T8003" i="6"/>
  <c r="T8004" i="6"/>
  <c r="T8005" i="6"/>
  <c r="T8006" i="6"/>
  <c r="T8007" i="6"/>
  <c r="T8008" i="6"/>
  <c r="T8009" i="6"/>
  <c r="T8010" i="6"/>
  <c r="T8011" i="6"/>
  <c r="T8012" i="6"/>
  <c r="T8013" i="6"/>
  <c r="T8014" i="6"/>
  <c r="T8015" i="6"/>
  <c r="T8016" i="6"/>
  <c r="T8017" i="6"/>
  <c r="T8018" i="6"/>
  <c r="T8019" i="6"/>
  <c r="T8020" i="6"/>
  <c r="T8021" i="6"/>
  <c r="T8022" i="6"/>
  <c r="T8023" i="6"/>
  <c r="T8024" i="6"/>
  <c r="T8025" i="6"/>
  <c r="T8026" i="6"/>
  <c r="T8027" i="6"/>
  <c r="T8028" i="6"/>
  <c r="T8029" i="6"/>
  <c r="T8030" i="6"/>
  <c r="T8031" i="6"/>
  <c r="T8032" i="6"/>
  <c r="T8033" i="6"/>
  <c r="T8034" i="6"/>
  <c r="T8035" i="6"/>
  <c r="T8036" i="6"/>
  <c r="T8037" i="6"/>
  <c r="T8038" i="6"/>
  <c r="T8039" i="6"/>
  <c r="T8040" i="6"/>
  <c r="T8041" i="6"/>
  <c r="T8042" i="6"/>
  <c r="T8043" i="6"/>
  <c r="T8044" i="6"/>
  <c r="T8045" i="6"/>
  <c r="T8046" i="6"/>
  <c r="T8047" i="6"/>
  <c r="T8048" i="6"/>
  <c r="T8049" i="6"/>
  <c r="T8050" i="6"/>
  <c r="T8051" i="6"/>
  <c r="T8052" i="6"/>
  <c r="T8053" i="6"/>
  <c r="T8054" i="6"/>
  <c r="T8055" i="6"/>
  <c r="T8056" i="6"/>
  <c r="T8057" i="6"/>
  <c r="T8058" i="6"/>
  <c r="T8059" i="6"/>
  <c r="T8060" i="6"/>
  <c r="T8061" i="6"/>
  <c r="T8062" i="6"/>
  <c r="T8063" i="6"/>
  <c r="T8064" i="6"/>
  <c r="T8065" i="6"/>
  <c r="T8066" i="6"/>
  <c r="T8067" i="6"/>
  <c r="T8068" i="6"/>
  <c r="T8069" i="6"/>
  <c r="T8070" i="6"/>
  <c r="T8071" i="6"/>
  <c r="T8072" i="6"/>
  <c r="T8073" i="6"/>
  <c r="T8074" i="6"/>
  <c r="T8075" i="6"/>
  <c r="T8076" i="6"/>
  <c r="T8077" i="6"/>
  <c r="T8078" i="6"/>
  <c r="T8079" i="6"/>
  <c r="T8080" i="6"/>
  <c r="T8081" i="6"/>
  <c r="T8082" i="6"/>
  <c r="T8083" i="6"/>
  <c r="T8084" i="6"/>
  <c r="T8085" i="6"/>
  <c r="T8086" i="6"/>
  <c r="T8087" i="6"/>
  <c r="T8088" i="6"/>
  <c r="T8089" i="6"/>
  <c r="T8090" i="6"/>
  <c r="T8091" i="6"/>
  <c r="T8092" i="6"/>
  <c r="T8093" i="6"/>
  <c r="T8094" i="6"/>
  <c r="T8095" i="6"/>
  <c r="T8096" i="6"/>
  <c r="T8097" i="6"/>
  <c r="T8098" i="6"/>
  <c r="T8099" i="6"/>
  <c r="T8100" i="6"/>
  <c r="T8101" i="6"/>
  <c r="T8102" i="6"/>
  <c r="T8103" i="6"/>
  <c r="T8104" i="6"/>
  <c r="T8105" i="6"/>
  <c r="T8106" i="6"/>
  <c r="T8107" i="6"/>
  <c r="T8108" i="6"/>
  <c r="T8109" i="6"/>
  <c r="T8110" i="6"/>
  <c r="T8111" i="6"/>
  <c r="T8112" i="6"/>
  <c r="T8113" i="6"/>
  <c r="T8114" i="6"/>
  <c r="T8115" i="6"/>
  <c r="T8116" i="6"/>
  <c r="T8117" i="6"/>
  <c r="T8118" i="6"/>
  <c r="T8119" i="6"/>
  <c r="T8120" i="6"/>
  <c r="T8121" i="6"/>
  <c r="T8122" i="6"/>
  <c r="T8123" i="6"/>
  <c r="T8124" i="6"/>
  <c r="T8125" i="6"/>
  <c r="T8126" i="6"/>
  <c r="T8127" i="6"/>
  <c r="T8128" i="6"/>
  <c r="T8129" i="6"/>
  <c r="T8130" i="6"/>
  <c r="T8131" i="6"/>
  <c r="T8132" i="6"/>
  <c r="T8133" i="6"/>
  <c r="T8134" i="6"/>
  <c r="T8135" i="6"/>
  <c r="T8136" i="6"/>
  <c r="T8137" i="6"/>
  <c r="T8138" i="6"/>
  <c r="T8139" i="6"/>
  <c r="T8140" i="6"/>
  <c r="T8141" i="6"/>
  <c r="T8142" i="6"/>
  <c r="T8143" i="6"/>
  <c r="T8144" i="6"/>
  <c r="T8145" i="6"/>
  <c r="T8146" i="6"/>
  <c r="T8147" i="6"/>
  <c r="T8148" i="6"/>
  <c r="T8149" i="6"/>
  <c r="T8150" i="6"/>
  <c r="T8151" i="6"/>
  <c r="T8152" i="6"/>
  <c r="T8153" i="6"/>
  <c r="T8154" i="6"/>
  <c r="T8155" i="6"/>
  <c r="T8156" i="6"/>
  <c r="T8157" i="6"/>
  <c r="T8158" i="6"/>
  <c r="T8159" i="6"/>
  <c r="T8160" i="6"/>
  <c r="T8161" i="6"/>
  <c r="T8162" i="6"/>
  <c r="T8163" i="6"/>
  <c r="T8164" i="6"/>
  <c r="T8165" i="6"/>
  <c r="T8166" i="6"/>
  <c r="T8167" i="6"/>
  <c r="T8168" i="6"/>
  <c r="T8169" i="6"/>
  <c r="T8170" i="6"/>
  <c r="T8171" i="6"/>
  <c r="T8172" i="6"/>
  <c r="T8173" i="6"/>
  <c r="T8174" i="6"/>
  <c r="T8175" i="6"/>
  <c r="T8176" i="6"/>
  <c r="T8177" i="6"/>
  <c r="T8178" i="6"/>
  <c r="T8179" i="6"/>
  <c r="T8180" i="6"/>
  <c r="T8181" i="6"/>
  <c r="T8182" i="6"/>
  <c r="T8183" i="6"/>
  <c r="T8184" i="6"/>
  <c r="T8185" i="6"/>
  <c r="T8186" i="6"/>
  <c r="T8187" i="6"/>
  <c r="T8188" i="6"/>
  <c r="T8189" i="6"/>
  <c r="T8190" i="6"/>
  <c r="T8191" i="6"/>
  <c r="T8192" i="6"/>
  <c r="T8193" i="6"/>
  <c r="T8194" i="6"/>
  <c r="T8195" i="6"/>
  <c r="T8196" i="6"/>
  <c r="T8197" i="6"/>
  <c r="T8198" i="6"/>
  <c r="T8199" i="6"/>
  <c r="T8200" i="6"/>
  <c r="T8201" i="6"/>
  <c r="T8202" i="6"/>
  <c r="T8203" i="6"/>
  <c r="T8204" i="6"/>
  <c r="T8205" i="6"/>
  <c r="T8206" i="6"/>
  <c r="T8207" i="6"/>
  <c r="T8208" i="6"/>
  <c r="T8209" i="6"/>
  <c r="T8210" i="6"/>
  <c r="T8211" i="6"/>
  <c r="T8212" i="6"/>
  <c r="T8213" i="6"/>
  <c r="T8214" i="6"/>
  <c r="T8215" i="6"/>
  <c r="T8216" i="6"/>
  <c r="T8217" i="6"/>
  <c r="T8218" i="6"/>
  <c r="T8219" i="6"/>
  <c r="T8220" i="6"/>
  <c r="T8221" i="6"/>
  <c r="T8222" i="6"/>
  <c r="T8223" i="6"/>
  <c r="T8224" i="6"/>
  <c r="T8225" i="6"/>
  <c r="T8226" i="6"/>
  <c r="T8227" i="6"/>
  <c r="T8228" i="6"/>
  <c r="T8229" i="6"/>
  <c r="T8230" i="6"/>
  <c r="T8231" i="6"/>
  <c r="T8232" i="6"/>
  <c r="T8233" i="6"/>
  <c r="T8234" i="6"/>
  <c r="T8235" i="6"/>
  <c r="T8236" i="6"/>
  <c r="T8237" i="6"/>
  <c r="T8238" i="6"/>
  <c r="T8239" i="6"/>
  <c r="T8240" i="6"/>
  <c r="T8241" i="6"/>
  <c r="T8242" i="6"/>
  <c r="T8243" i="6"/>
  <c r="T8244" i="6"/>
  <c r="T8245" i="6"/>
  <c r="T8246" i="6"/>
  <c r="T8247" i="6"/>
  <c r="T8248" i="6"/>
  <c r="T8249" i="6"/>
  <c r="T8250" i="6"/>
  <c r="T8251" i="6"/>
  <c r="T8252" i="6"/>
  <c r="T8253" i="6"/>
  <c r="T8254" i="6"/>
  <c r="T8255" i="6"/>
  <c r="T8256" i="6"/>
  <c r="T8257" i="6"/>
  <c r="T8258" i="6"/>
  <c r="T8259" i="6"/>
  <c r="T8260" i="6"/>
  <c r="T8261" i="6"/>
  <c r="T8262" i="6"/>
  <c r="T8263" i="6"/>
  <c r="T8264" i="6"/>
  <c r="T8265" i="6"/>
  <c r="T8266" i="6"/>
  <c r="T8267" i="6"/>
  <c r="T8268" i="6"/>
  <c r="T8269" i="6"/>
  <c r="T8270" i="6"/>
  <c r="T8271" i="6"/>
  <c r="T8272" i="6"/>
  <c r="T8273" i="6"/>
  <c r="T8274" i="6"/>
  <c r="T8275" i="6"/>
  <c r="T8276" i="6"/>
  <c r="T8277" i="6"/>
  <c r="T8278" i="6"/>
  <c r="T8279" i="6"/>
  <c r="T8280" i="6"/>
  <c r="T8281" i="6"/>
  <c r="T8282" i="6"/>
  <c r="T8283" i="6"/>
  <c r="T8284" i="6"/>
  <c r="T8285" i="6"/>
  <c r="T8286" i="6"/>
  <c r="T8287" i="6"/>
  <c r="T8288" i="6"/>
  <c r="T8289" i="6"/>
  <c r="T8290" i="6"/>
  <c r="T8291" i="6"/>
  <c r="T8292" i="6"/>
  <c r="T8293" i="6"/>
  <c r="T8294" i="6"/>
  <c r="T8295" i="6"/>
  <c r="T8296" i="6"/>
  <c r="T8297" i="6"/>
  <c r="T8298" i="6"/>
  <c r="T8299" i="6"/>
  <c r="T8300" i="6"/>
  <c r="T8301" i="6"/>
  <c r="T8302" i="6"/>
  <c r="T8303" i="6"/>
  <c r="T8304" i="6"/>
  <c r="T8305" i="6"/>
  <c r="T8306" i="6"/>
  <c r="T8307" i="6"/>
  <c r="T8308" i="6"/>
  <c r="T8309" i="6"/>
  <c r="T8310" i="6"/>
  <c r="T8311" i="6"/>
  <c r="T8312" i="6"/>
  <c r="T8313" i="6"/>
  <c r="T8314" i="6"/>
  <c r="T8315" i="6"/>
  <c r="T8316" i="6"/>
  <c r="T8317" i="6"/>
  <c r="T8318" i="6"/>
  <c r="T8319" i="6"/>
  <c r="T8320" i="6"/>
  <c r="T8321" i="6"/>
  <c r="T8322" i="6"/>
  <c r="T8323" i="6"/>
  <c r="T8324" i="6"/>
  <c r="T8325" i="6"/>
  <c r="T8326" i="6"/>
  <c r="T8327" i="6"/>
  <c r="T8328" i="6"/>
  <c r="T8329" i="6"/>
  <c r="T8330" i="6"/>
  <c r="T8331" i="6"/>
  <c r="T8332" i="6"/>
  <c r="T8333" i="6"/>
  <c r="T8334" i="6"/>
  <c r="T8335" i="6"/>
  <c r="T8336" i="6"/>
  <c r="T8337" i="6"/>
  <c r="T8338" i="6"/>
  <c r="T8339" i="6"/>
  <c r="T8340" i="6"/>
  <c r="T8341" i="6"/>
  <c r="T8342" i="6"/>
  <c r="T8343" i="6"/>
  <c r="T8344" i="6"/>
  <c r="T8345" i="6"/>
  <c r="T8346" i="6"/>
  <c r="T8347" i="6"/>
  <c r="T8348" i="6"/>
  <c r="T8349" i="6"/>
  <c r="T8350" i="6"/>
  <c r="T8351" i="6"/>
  <c r="T8352" i="6"/>
  <c r="T8353" i="6"/>
  <c r="T8354" i="6"/>
  <c r="T8355" i="6"/>
  <c r="T8356" i="6"/>
  <c r="T8357" i="6"/>
  <c r="T8358" i="6"/>
  <c r="T8359" i="6"/>
  <c r="T8360" i="6"/>
  <c r="T8361" i="6"/>
  <c r="T8362" i="6"/>
  <c r="T8363" i="6"/>
  <c r="T8364" i="6"/>
  <c r="T8365" i="6"/>
  <c r="T8366" i="6"/>
  <c r="T8367" i="6"/>
  <c r="T8368" i="6"/>
  <c r="T8369" i="6"/>
  <c r="T8370" i="6"/>
  <c r="T8371" i="6"/>
  <c r="T8372" i="6"/>
  <c r="T8373" i="6"/>
  <c r="T8374" i="6"/>
  <c r="T8375" i="6"/>
  <c r="T8376" i="6"/>
  <c r="T8377" i="6"/>
  <c r="T8378" i="6"/>
  <c r="T8379" i="6"/>
  <c r="T8380" i="6"/>
  <c r="T8381" i="6"/>
  <c r="T8382" i="6"/>
  <c r="T8383" i="6"/>
  <c r="T8384" i="6"/>
  <c r="T8385" i="6"/>
  <c r="T8386" i="6"/>
  <c r="T8387" i="6"/>
  <c r="T8388" i="6"/>
  <c r="T8389" i="6"/>
  <c r="T8390" i="6"/>
  <c r="T8391" i="6"/>
  <c r="T8392" i="6"/>
  <c r="T8393" i="6"/>
  <c r="T8394" i="6"/>
  <c r="T8395" i="6"/>
  <c r="T8396" i="6"/>
  <c r="T8397" i="6"/>
  <c r="T8398" i="6"/>
  <c r="T8399" i="6"/>
  <c r="T8400" i="6"/>
  <c r="T8401" i="6"/>
  <c r="T8402" i="6"/>
  <c r="T8403" i="6"/>
  <c r="T8404" i="6"/>
  <c r="T8405" i="6"/>
  <c r="T8406" i="6"/>
  <c r="T8407" i="6"/>
  <c r="T8408" i="6"/>
  <c r="T8409" i="6"/>
  <c r="T8410" i="6"/>
  <c r="T8411" i="6"/>
  <c r="T8412" i="6"/>
  <c r="T8413" i="6"/>
  <c r="T8414" i="6"/>
  <c r="T8415" i="6"/>
  <c r="T8416" i="6"/>
  <c r="T8417" i="6"/>
  <c r="T8418" i="6"/>
  <c r="T8419" i="6"/>
  <c r="T8420" i="6"/>
  <c r="T8421" i="6"/>
  <c r="T8422" i="6"/>
  <c r="T8423" i="6"/>
  <c r="T8424" i="6"/>
  <c r="T8425" i="6"/>
  <c r="T8426" i="6"/>
  <c r="T8427" i="6"/>
  <c r="T8428" i="6"/>
  <c r="T8429" i="6"/>
  <c r="T8430" i="6"/>
  <c r="T8431" i="6"/>
  <c r="T8432" i="6"/>
  <c r="T8433" i="6"/>
  <c r="T8434" i="6"/>
  <c r="T8435" i="6"/>
  <c r="T8436" i="6"/>
  <c r="T8437" i="6"/>
  <c r="T8438" i="6"/>
  <c r="T8439" i="6"/>
  <c r="T8440" i="6"/>
  <c r="T8441" i="6"/>
  <c r="T8442" i="6"/>
  <c r="T8443" i="6"/>
  <c r="T8444" i="6"/>
  <c r="T8445" i="6"/>
  <c r="T8446" i="6"/>
  <c r="T8447" i="6"/>
  <c r="T8448" i="6"/>
  <c r="T8449" i="6"/>
  <c r="T8450" i="6"/>
  <c r="T8451" i="6"/>
  <c r="T8452" i="6"/>
  <c r="T8453" i="6"/>
  <c r="T8454" i="6"/>
  <c r="T8455" i="6"/>
  <c r="T8456" i="6"/>
  <c r="T8457" i="6"/>
  <c r="T8458" i="6"/>
  <c r="T8459" i="6"/>
  <c r="T8460" i="6"/>
  <c r="T8461" i="6"/>
  <c r="T8462" i="6"/>
  <c r="T8463" i="6"/>
  <c r="T8464" i="6"/>
  <c r="T8465" i="6"/>
  <c r="T8466" i="6"/>
  <c r="T8467" i="6"/>
  <c r="T8468" i="6"/>
  <c r="T8469" i="6"/>
  <c r="T8470" i="6"/>
  <c r="T8471" i="6"/>
  <c r="T8472" i="6"/>
  <c r="T8473" i="6"/>
  <c r="T8474" i="6"/>
  <c r="T8475" i="6"/>
  <c r="T8476" i="6"/>
  <c r="T8477" i="6"/>
  <c r="T8478" i="6"/>
  <c r="T8479" i="6"/>
  <c r="T8480" i="6"/>
  <c r="T8481" i="6"/>
  <c r="T8482" i="6"/>
  <c r="T8483" i="6"/>
  <c r="T8484" i="6"/>
  <c r="T8485" i="6"/>
  <c r="T8486" i="6"/>
  <c r="T8487" i="6"/>
  <c r="T8488" i="6"/>
  <c r="T8489" i="6"/>
  <c r="T8490" i="6"/>
  <c r="T8491" i="6"/>
  <c r="T8492" i="6"/>
  <c r="T8493" i="6"/>
  <c r="T8494" i="6"/>
  <c r="T8495" i="6"/>
  <c r="T8496" i="6"/>
  <c r="T8497" i="6"/>
  <c r="T8498" i="6"/>
  <c r="T8499" i="6"/>
  <c r="T8500" i="6"/>
  <c r="T8501" i="6"/>
  <c r="T8502" i="6"/>
  <c r="T8503" i="6"/>
  <c r="T8504" i="6"/>
  <c r="T8505" i="6"/>
  <c r="T8506" i="6"/>
  <c r="T8507" i="6"/>
  <c r="T8508" i="6"/>
  <c r="T8509" i="6"/>
  <c r="T8510" i="6"/>
  <c r="T8511" i="6"/>
  <c r="T8512" i="6"/>
  <c r="T8513" i="6"/>
  <c r="T8514" i="6"/>
  <c r="T8515" i="6"/>
  <c r="T8516" i="6"/>
  <c r="T8517" i="6"/>
  <c r="T8518" i="6"/>
  <c r="T8519" i="6"/>
  <c r="T8520" i="6"/>
  <c r="T8521" i="6"/>
  <c r="T8522" i="6"/>
  <c r="T8523" i="6"/>
  <c r="T8524" i="6"/>
  <c r="T8525" i="6"/>
  <c r="T8526" i="6"/>
  <c r="T8527" i="6"/>
  <c r="T8528" i="6"/>
  <c r="T8529" i="6"/>
  <c r="T8530" i="6"/>
  <c r="T8531" i="6"/>
  <c r="T8532" i="6"/>
  <c r="T8533" i="6"/>
  <c r="T8534" i="6"/>
  <c r="T8535" i="6"/>
  <c r="T8536" i="6"/>
  <c r="T8537" i="6"/>
  <c r="T8538" i="6"/>
  <c r="T8539" i="6"/>
  <c r="T8540" i="6"/>
  <c r="T8541" i="6"/>
  <c r="T8542" i="6"/>
  <c r="T8543" i="6"/>
  <c r="T8544" i="6"/>
  <c r="T8545" i="6"/>
  <c r="T8546" i="6"/>
  <c r="T8547" i="6"/>
  <c r="T8548" i="6"/>
  <c r="T8549" i="6"/>
  <c r="T8550" i="6"/>
  <c r="T8551" i="6"/>
  <c r="T8552" i="6"/>
  <c r="T8553" i="6"/>
  <c r="T8554" i="6"/>
  <c r="T8555" i="6"/>
  <c r="T8556" i="6"/>
  <c r="T8557" i="6"/>
  <c r="T8558" i="6"/>
  <c r="T8559" i="6"/>
  <c r="T8560" i="6"/>
  <c r="T8561" i="6"/>
  <c r="T8562" i="6"/>
  <c r="T8563" i="6"/>
  <c r="T8564" i="6"/>
  <c r="T8565" i="6"/>
  <c r="T8566" i="6"/>
  <c r="T8567" i="6"/>
  <c r="T8568" i="6"/>
  <c r="T8569" i="6"/>
  <c r="T8570" i="6"/>
  <c r="T8571" i="6"/>
  <c r="T8572" i="6"/>
  <c r="T8573" i="6"/>
  <c r="T8574" i="6"/>
  <c r="T8575" i="6"/>
  <c r="T8576" i="6"/>
  <c r="T8577" i="6"/>
  <c r="T8578" i="6"/>
  <c r="T8579" i="6"/>
  <c r="T8580" i="6"/>
  <c r="T8581" i="6"/>
  <c r="T8582" i="6"/>
  <c r="T8583" i="6"/>
  <c r="T8584" i="6"/>
  <c r="T8585" i="6"/>
  <c r="T8586" i="6"/>
  <c r="T8587" i="6"/>
  <c r="T8588" i="6"/>
  <c r="T8589" i="6"/>
  <c r="T8590" i="6"/>
  <c r="T8591" i="6"/>
  <c r="T8592" i="6"/>
  <c r="T8593" i="6"/>
  <c r="T8594" i="6"/>
  <c r="T8595" i="6"/>
  <c r="T8596" i="6"/>
  <c r="T8597" i="6"/>
  <c r="T8598" i="6"/>
  <c r="T8599" i="6"/>
  <c r="T8600" i="6"/>
  <c r="T8601" i="6"/>
  <c r="T8602" i="6"/>
  <c r="T8603" i="6"/>
  <c r="T8604" i="6"/>
  <c r="T8605" i="6"/>
  <c r="T8606" i="6"/>
  <c r="T8607" i="6"/>
  <c r="T8608" i="6"/>
  <c r="T8609" i="6"/>
  <c r="T8610" i="6"/>
  <c r="T8611" i="6"/>
  <c r="T8612" i="6"/>
  <c r="T8613" i="6"/>
  <c r="T8614" i="6"/>
  <c r="T8615" i="6"/>
  <c r="T8616" i="6"/>
  <c r="T8617" i="6"/>
  <c r="T8618" i="6"/>
  <c r="T8619" i="6"/>
  <c r="T8620" i="6"/>
  <c r="T8621" i="6"/>
  <c r="T8622" i="6"/>
  <c r="T8623" i="6"/>
  <c r="T8624" i="6"/>
  <c r="T8625" i="6"/>
  <c r="T8626" i="6"/>
  <c r="T8627" i="6"/>
  <c r="T8628" i="6"/>
  <c r="T8629" i="6"/>
  <c r="T8630" i="6"/>
  <c r="T8631" i="6"/>
  <c r="T8632" i="6"/>
  <c r="T8633" i="6"/>
  <c r="T8634" i="6"/>
  <c r="T8635" i="6"/>
  <c r="T8636" i="6"/>
  <c r="T8637" i="6"/>
  <c r="T8638" i="6"/>
  <c r="T8639" i="6"/>
  <c r="T8640" i="6"/>
  <c r="T8641" i="6"/>
  <c r="T8642" i="6"/>
  <c r="T8643" i="6"/>
  <c r="T8644" i="6"/>
  <c r="T8645" i="6"/>
  <c r="T8646" i="6"/>
  <c r="T8647" i="6"/>
  <c r="T8648" i="6"/>
  <c r="T8649" i="6"/>
  <c r="T8650" i="6"/>
  <c r="T8651" i="6"/>
  <c r="T8652" i="6"/>
  <c r="T8653" i="6"/>
  <c r="T8654" i="6"/>
  <c r="T8655" i="6"/>
  <c r="T8656" i="6"/>
  <c r="T8657" i="6"/>
  <c r="T8658" i="6"/>
  <c r="T8659" i="6"/>
  <c r="T8660" i="6"/>
  <c r="T8661" i="6"/>
  <c r="T8662" i="6"/>
  <c r="T8663" i="6"/>
  <c r="T8664" i="6"/>
  <c r="T8665" i="6"/>
  <c r="T8666" i="6"/>
  <c r="T8667" i="6"/>
  <c r="T8668" i="6"/>
  <c r="T8669" i="6"/>
  <c r="T8670" i="6"/>
  <c r="T8671" i="6"/>
  <c r="T8672" i="6"/>
  <c r="T8673" i="6"/>
  <c r="T8674" i="6"/>
  <c r="T8675" i="6"/>
  <c r="T8676" i="6"/>
  <c r="T8677" i="6"/>
  <c r="T8678" i="6"/>
  <c r="T8679" i="6"/>
  <c r="T8680" i="6"/>
  <c r="T8681" i="6"/>
  <c r="T8682" i="6"/>
  <c r="T8683" i="6"/>
  <c r="T8684" i="6"/>
  <c r="T8685" i="6"/>
  <c r="T8686" i="6"/>
  <c r="T8687" i="6"/>
  <c r="T8688" i="6"/>
  <c r="T8689" i="6"/>
  <c r="T8690" i="6"/>
  <c r="T8691" i="6"/>
  <c r="T8692" i="6"/>
  <c r="T8693" i="6"/>
  <c r="T8694" i="6"/>
  <c r="T8695" i="6"/>
  <c r="T8696" i="6"/>
  <c r="T8697" i="6"/>
  <c r="T8698" i="6"/>
  <c r="T8699" i="6"/>
  <c r="T8700" i="6"/>
  <c r="T8701" i="6"/>
  <c r="T8702" i="6"/>
  <c r="T8703" i="6"/>
  <c r="T8704" i="6"/>
  <c r="T8705" i="6"/>
  <c r="T8706" i="6"/>
  <c r="T8707" i="6"/>
  <c r="T8708" i="6"/>
  <c r="T8709" i="6"/>
  <c r="T8710" i="6"/>
  <c r="T8711" i="6"/>
  <c r="T8712" i="6"/>
  <c r="T8713" i="6"/>
  <c r="T8714" i="6"/>
  <c r="T8715" i="6"/>
  <c r="T8716" i="6"/>
  <c r="T8717" i="6"/>
  <c r="T8718" i="6"/>
  <c r="T8719" i="6"/>
  <c r="T8720" i="6"/>
  <c r="T8721" i="6"/>
  <c r="T8722" i="6"/>
  <c r="T8723" i="6"/>
  <c r="T8724" i="6"/>
  <c r="T8725" i="6"/>
  <c r="T8726" i="6"/>
  <c r="T8727" i="6"/>
  <c r="T8728" i="6"/>
  <c r="T8729" i="6"/>
  <c r="T8730" i="6"/>
  <c r="T8731" i="6"/>
  <c r="T8732" i="6"/>
  <c r="T8733" i="6"/>
  <c r="T8734" i="6"/>
  <c r="T8735" i="6"/>
  <c r="T8736" i="6"/>
  <c r="T8737" i="6"/>
  <c r="T8738" i="6"/>
  <c r="T8739" i="6"/>
  <c r="T8740" i="6"/>
  <c r="T8741" i="6"/>
  <c r="T8742" i="6"/>
  <c r="T8743" i="6"/>
  <c r="T8744" i="6"/>
  <c r="T8745" i="6"/>
  <c r="T8746" i="6"/>
  <c r="T8747" i="6"/>
  <c r="T8748" i="6"/>
  <c r="T8749" i="6"/>
  <c r="T8750" i="6"/>
  <c r="T8751" i="6"/>
  <c r="T8752" i="6"/>
  <c r="T8753" i="6"/>
  <c r="T8754" i="6"/>
  <c r="T8755" i="6"/>
  <c r="T8756" i="6"/>
  <c r="T8757" i="6"/>
  <c r="T8758" i="6"/>
  <c r="T8759" i="6"/>
  <c r="T8760" i="6"/>
  <c r="T8761" i="6"/>
  <c r="T8762" i="6"/>
  <c r="T8763" i="6"/>
  <c r="T8764" i="6"/>
  <c r="T8765" i="6"/>
  <c r="T8766" i="6"/>
  <c r="T8767" i="6"/>
  <c r="T8768" i="6"/>
  <c r="T8769" i="6"/>
  <c r="T8770" i="6"/>
  <c r="T8771" i="6"/>
  <c r="T8772" i="6"/>
  <c r="T8773" i="6"/>
  <c r="T8774" i="6"/>
  <c r="T8775" i="6"/>
  <c r="T8776" i="6"/>
  <c r="T8777" i="6"/>
  <c r="T8778" i="6"/>
  <c r="T8779" i="6"/>
  <c r="T8780" i="6"/>
  <c r="T8781" i="6"/>
  <c r="T8782" i="6"/>
  <c r="T8783" i="6"/>
  <c r="T8784" i="6"/>
  <c r="T8785" i="6"/>
  <c r="T8786" i="6"/>
  <c r="T8787" i="6"/>
  <c r="T8788" i="6"/>
  <c r="T8789" i="6"/>
  <c r="T8790" i="6"/>
  <c r="T8791" i="6"/>
  <c r="T8792" i="6"/>
  <c r="T8793" i="6"/>
  <c r="T8794" i="6"/>
  <c r="T8795" i="6"/>
  <c r="T8796" i="6"/>
  <c r="T8797" i="6"/>
  <c r="T8798" i="6"/>
  <c r="T8799" i="6"/>
  <c r="T8800" i="6"/>
  <c r="T8801" i="6"/>
  <c r="T8802" i="6"/>
  <c r="T8803" i="6"/>
  <c r="T8804" i="6"/>
  <c r="T8805" i="6"/>
  <c r="T8806" i="6"/>
  <c r="T8807" i="6"/>
  <c r="T8808" i="6"/>
  <c r="T8809" i="6"/>
  <c r="T8810" i="6"/>
  <c r="T8811" i="6"/>
  <c r="T8812" i="6"/>
  <c r="T8813" i="6"/>
  <c r="T8814" i="6"/>
  <c r="T8815" i="6"/>
  <c r="T8816" i="6"/>
  <c r="T8817" i="6"/>
  <c r="T8818" i="6"/>
  <c r="T8819" i="6"/>
  <c r="T8820" i="6"/>
  <c r="T8821" i="6"/>
  <c r="T8822" i="6"/>
  <c r="T8823" i="6"/>
  <c r="T8824" i="6"/>
  <c r="T8825" i="6"/>
  <c r="T8826" i="6"/>
  <c r="T8827" i="6"/>
  <c r="T8828" i="6"/>
  <c r="T8829" i="6"/>
  <c r="T8830" i="6"/>
  <c r="T8831" i="6"/>
  <c r="T8832" i="6"/>
  <c r="T8833" i="6"/>
  <c r="T8834" i="6"/>
  <c r="T8835" i="6"/>
  <c r="T8836" i="6"/>
  <c r="T8837" i="6"/>
  <c r="T8838" i="6"/>
  <c r="T8839" i="6"/>
  <c r="T8840" i="6"/>
  <c r="T8841" i="6"/>
  <c r="T8842" i="6"/>
  <c r="T8843" i="6"/>
  <c r="T8844" i="6"/>
  <c r="T8845" i="6"/>
  <c r="T8846" i="6"/>
  <c r="T8847" i="6"/>
  <c r="T8848" i="6"/>
  <c r="T8849" i="6"/>
  <c r="T8850" i="6"/>
  <c r="T8851" i="6"/>
  <c r="T8852" i="6"/>
  <c r="T8853" i="6"/>
  <c r="T8854" i="6"/>
  <c r="T8855" i="6"/>
  <c r="T8856" i="6"/>
  <c r="T8857" i="6"/>
  <c r="T8858" i="6"/>
  <c r="T8859" i="6"/>
  <c r="T8860" i="6"/>
  <c r="T8861" i="6"/>
  <c r="T8862" i="6"/>
  <c r="T8863" i="6"/>
  <c r="T8864" i="6"/>
  <c r="T8865" i="6"/>
  <c r="T8866" i="6"/>
  <c r="T8867" i="6"/>
  <c r="T8868" i="6"/>
  <c r="T8869" i="6"/>
  <c r="T8870" i="6"/>
  <c r="T8871" i="6"/>
  <c r="T8872" i="6"/>
  <c r="T8873" i="6"/>
  <c r="T8874" i="6"/>
  <c r="T8875" i="6"/>
  <c r="T8876" i="6"/>
  <c r="T8877" i="6"/>
  <c r="T8878" i="6"/>
  <c r="T8879" i="6"/>
  <c r="T8880" i="6"/>
  <c r="T8881" i="6"/>
  <c r="T8882" i="6"/>
  <c r="T8883" i="6"/>
  <c r="T8884" i="6"/>
  <c r="T8885" i="6"/>
  <c r="T8886" i="6"/>
  <c r="T8887" i="6"/>
  <c r="T8888" i="6"/>
  <c r="T8889" i="6"/>
  <c r="T8890" i="6"/>
  <c r="T8891" i="6"/>
  <c r="T8892" i="6"/>
  <c r="T8893" i="6"/>
  <c r="T8894" i="6"/>
  <c r="T8895" i="6"/>
  <c r="T8896" i="6"/>
  <c r="T8897" i="6"/>
  <c r="T8898" i="6"/>
  <c r="T8899" i="6"/>
  <c r="T8900" i="6"/>
  <c r="T8901" i="6"/>
  <c r="T8902" i="6"/>
  <c r="T8903" i="6"/>
  <c r="T8904" i="6"/>
  <c r="T8905" i="6"/>
  <c r="T8906" i="6"/>
  <c r="T8907" i="6"/>
  <c r="T8908" i="6"/>
  <c r="T8909" i="6"/>
  <c r="T8910" i="6"/>
  <c r="T8911" i="6"/>
  <c r="T8912" i="6"/>
  <c r="T8913" i="6"/>
  <c r="T8914" i="6"/>
  <c r="T8915" i="6"/>
  <c r="T8916" i="6"/>
  <c r="T8917" i="6"/>
  <c r="T8918" i="6"/>
  <c r="T8919" i="6"/>
  <c r="T8920" i="6"/>
  <c r="T8921" i="6"/>
  <c r="T8922" i="6"/>
  <c r="T8923" i="6"/>
  <c r="T8924" i="6"/>
  <c r="T8925" i="6"/>
  <c r="T8926" i="6"/>
  <c r="T8927" i="6"/>
  <c r="T8928" i="6"/>
  <c r="T8929" i="6"/>
  <c r="T8930" i="6"/>
  <c r="T8931" i="6"/>
  <c r="T8932" i="6"/>
  <c r="T8933" i="6"/>
  <c r="T8934" i="6"/>
  <c r="T8935" i="6"/>
  <c r="T8936" i="6"/>
  <c r="T8937" i="6"/>
  <c r="T8938" i="6"/>
  <c r="T8939" i="6"/>
  <c r="T8940" i="6"/>
  <c r="T8941" i="6"/>
  <c r="T8942" i="6"/>
  <c r="T8943" i="6"/>
  <c r="T8944" i="6"/>
  <c r="T8945" i="6"/>
  <c r="T8946" i="6"/>
  <c r="T8947" i="6"/>
  <c r="T8948" i="6"/>
  <c r="T8949" i="6"/>
  <c r="T8950" i="6"/>
  <c r="T8951" i="6"/>
  <c r="T8952" i="6"/>
  <c r="T8953" i="6"/>
  <c r="T8954" i="6"/>
  <c r="T8955" i="6"/>
  <c r="T8956" i="6"/>
  <c r="T8957" i="6"/>
  <c r="T8958" i="6"/>
  <c r="T8959" i="6"/>
  <c r="T8960" i="6"/>
  <c r="T8961" i="6"/>
  <c r="T8962" i="6"/>
  <c r="T8963" i="6"/>
  <c r="T8964" i="6"/>
  <c r="T8965" i="6"/>
  <c r="T8966" i="6"/>
  <c r="T8967" i="6"/>
  <c r="T8968" i="6"/>
  <c r="T8969" i="6"/>
  <c r="T8970" i="6"/>
  <c r="T8971" i="6"/>
  <c r="T8972" i="6"/>
  <c r="T8973" i="6"/>
  <c r="T8974" i="6"/>
  <c r="T8975" i="6"/>
  <c r="T8976" i="6"/>
  <c r="T8977" i="6"/>
  <c r="T8978" i="6"/>
  <c r="T8979" i="6"/>
  <c r="T8980" i="6"/>
  <c r="T8981" i="6"/>
  <c r="T8982" i="6"/>
  <c r="T8983" i="6"/>
  <c r="T8984" i="6"/>
  <c r="T8985" i="6"/>
  <c r="T8986" i="6"/>
  <c r="T8987" i="6"/>
  <c r="T8988" i="6"/>
  <c r="T8989" i="6"/>
  <c r="T8990" i="6"/>
  <c r="T8991" i="6"/>
  <c r="T8992" i="6"/>
  <c r="T8993" i="6"/>
  <c r="T8994" i="6"/>
  <c r="T8995" i="6"/>
  <c r="T8996" i="6"/>
  <c r="T8997" i="6"/>
  <c r="T8998" i="6"/>
  <c r="T8999" i="6"/>
  <c r="T9000" i="6"/>
  <c r="T9001" i="6"/>
  <c r="T9002" i="6"/>
  <c r="T9003" i="6"/>
  <c r="T9004" i="6"/>
  <c r="T9005" i="6"/>
  <c r="T9006" i="6"/>
  <c r="T9007" i="6"/>
  <c r="T9008" i="6"/>
  <c r="T9009" i="6"/>
  <c r="T9010" i="6"/>
  <c r="T9011" i="6"/>
  <c r="T9012" i="6"/>
  <c r="T9013" i="6"/>
  <c r="T9014" i="6"/>
  <c r="T9015" i="6"/>
  <c r="T9016" i="6"/>
  <c r="T9017" i="6"/>
  <c r="T9018" i="6"/>
  <c r="T9019" i="6"/>
  <c r="T9020" i="6"/>
  <c r="T9021" i="6"/>
  <c r="T9022" i="6"/>
  <c r="T9023" i="6"/>
  <c r="T9024" i="6"/>
  <c r="T9025" i="6"/>
  <c r="T9026" i="6"/>
  <c r="T9027" i="6"/>
  <c r="T9028" i="6"/>
  <c r="T9029" i="6"/>
  <c r="T9030" i="6"/>
  <c r="T9031" i="6"/>
  <c r="T9032" i="6"/>
  <c r="T9033" i="6"/>
  <c r="T9034" i="6"/>
  <c r="T9035" i="6"/>
  <c r="T9036" i="6"/>
  <c r="T9037" i="6"/>
  <c r="T9038" i="6"/>
  <c r="T9039" i="6"/>
  <c r="T9040" i="6"/>
  <c r="T9041" i="6"/>
  <c r="T9042" i="6"/>
  <c r="T9043" i="6"/>
  <c r="T9044" i="6"/>
  <c r="T9045" i="6"/>
  <c r="T9046" i="6"/>
  <c r="T9047" i="6"/>
  <c r="T9048" i="6"/>
  <c r="T9049" i="6"/>
  <c r="T9050" i="6"/>
  <c r="T9051" i="6"/>
  <c r="T9052" i="6"/>
  <c r="T9053" i="6"/>
  <c r="T9054" i="6"/>
  <c r="T9055" i="6"/>
  <c r="T9056" i="6"/>
  <c r="T9057" i="6"/>
  <c r="T9058" i="6"/>
  <c r="T9059" i="6"/>
  <c r="T9060" i="6"/>
  <c r="T9061" i="6"/>
  <c r="T9062" i="6"/>
  <c r="T9063" i="6"/>
  <c r="T9064" i="6"/>
  <c r="T9065" i="6"/>
  <c r="T9066" i="6"/>
  <c r="T9067" i="6"/>
  <c r="T9068" i="6"/>
  <c r="T9069" i="6"/>
  <c r="T9070" i="6"/>
  <c r="T9071" i="6"/>
  <c r="T9072" i="6"/>
  <c r="T9073" i="6"/>
  <c r="T9074" i="6"/>
  <c r="T9075" i="6"/>
  <c r="T9076" i="6"/>
  <c r="T9077" i="6"/>
  <c r="T9078" i="6"/>
  <c r="T9079" i="6"/>
  <c r="T9080" i="6"/>
  <c r="T9081" i="6"/>
  <c r="T9082" i="6"/>
  <c r="T9083" i="6"/>
  <c r="T9084" i="6"/>
  <c r="T9085" i="6"/>
  <c r="T9086" i="6"/>
  <c r="T9087" i="6"/>
  <c r="T9088" i="6"/>
  <c r="T9089" i="6"/>
  <c r="T9090" i="6"/>
  <c r="T9091" i="6"/>
  <c r="T9092" i="6"/>
  <c r="T9093" i="6"/>
  <c r="T9094" i="6"/>
  <c r="T9095" i="6"/>
  <c r="T9096" i="6"/>
  <c r="T9097" i="6"/>
  <c r="T9098" i="6"/>
  <c r="T9099" i="6"/>
  <c r="T9100" i="6"/>
  <c r="T9101" i="6"/>
  <c r="T9102" i="6"/>
  <c r="T9103" i="6"/>
  <c r="T9104" i="6"/>
  <c r="T9105" i="6"/>
  <c r="T9106" i="6"/>
  <c r="T9107" i="6"/>
  <c r="T9108" i="6"/>
  <c r="T9109" i="6"/>
  <c r="T9110" i="6"/>
  <c r="T9111" i="6"/>
  <c r="T9112" i="6"/>
  <c r="T9113" i="6"/>
  <c r="T9114" i="6"/>
  <c r="T9115" i="6"/>
  <c r="T9116" i="6"/>
  <c r="T9117" i="6"/>
  <c r="T9118" i="6"/>
  <c r="T9119" i="6"/>
  <c r="T9120" i="6"/>
  <c r="T9121" i="6"/>
  <c r="T9122" i="6"/>
  <c r="T9123" i="6"/>
  <c r="T9124" i="6"/>
  <c r="T9125" i="6"/>
  <c r="T9126" i="6"/>
  <c r="T9127" i="6"/>
  <c r="T9128" i="6"/>
  <c r="T9129" i="6"/>
  <c r="T9130" i="6"/>
  <c r="T9131" i="6"/>
  <c r="T9132" i="6"/>
  <c r="T9133" i="6"/>
  <c r="T9134" i="6"/>
  <c r="T9135" i="6"/>
  <c r="T9136" i="6"/>
  <c r="T9137" i="6"/>
  <c r="T9138" i="6"/>
  <c r="T9139" i="6"/>
  <c r="T9140" i="6"/>
  <c r="T9141" i="6"/>
  <c r="T9142" i="6"/>
  <c r="T9143" i="6"/>
  <c r="T9144" i="6"/>
  <c r="T9145" i="6"/>
  <c r="T9146" i="6"/>
  <c r="T9147" i="6"/>
  <c r="T9148" i="6"/>
  <c r="T9149" i="6"/>
  <c r="T9150" i="6"/>
  <c r="T9151" i="6"/>
  <c r="T9152" i="6"/>
  <c r="T9153" i="6"/>
  <c r="T9154" i="6"/>
  <c r="T9155" i="6"/>
  <c r="T9156" i="6"/>
  <c r="T9157" i="6"/>
  <c r="T9158" i="6"/>
  <c r="T9159" i="6"/>
  <c r="T9160" i="6"/>
  <c r="T9161" i="6"/>
  <c r="T9162" i="6"/>
  <c r="T9163" i="6"/>
  <c r="T9164" i="6"/>
  <c r="T9165" i="6"/>
  <c r="T9166" i="6"/>
  <c r="T9167" i="6"/>
  <c r="T9168" i="6"/>
  <c r="T9169" i="6"/>
  <c r="T9170" i="6"/>
  <c r="T9171" i="6"/>
  <c r="T9172" i="6"/>
  <c r="T9173" i="6"/>
  <c r="T9174" i="6"/>
  <c r="T9175" i="6"/>
  <c r="T9176" i="6"/>
  <c r="T9177" i="6"/>
  <c r="T9178" i="6"/>
  <c r="T9179" i="6"/>
  <c r="T9180" i="6"/>
  <c r="T9181" i="6"/>
  <c r="T9182" i="6"/>
  <c r="T9183" i="6"/>
  <c r="T9184" i="6"/>
  <c r="T9185" i="6"/>
  <c r="T9186" i="6"/>
  <c r="T9187" i="6"/>
  <c r="T9188" i="6"/>
  <c r="T9189" i="6"/>
  <c r="T9190" i="6"/>
  <c r="T9191" i="6"/>
  <c r="T9192" i="6"/>
  <c r="T9193" i="6"/>
  <c r="T9194" i="6"/>
  <c r="T9195" i="6"/>
  <c r="T9196" i="6"/>
  <c r="T9197" i="6"/>
  <c r="T9198" i="6"/>
  <c r="T9199" i="6"/>
  <c r="T9200" i="6"/>
  <c r="T9201" i="6"/>
  <c r="T9202" i="6"/>
  <c r="T9203" i="6"/>
  <c r="T9204" i="6"/>
  <c r="T9205" i="6"/>
  <c r="T9206" i="6"/>
  <c r="T9207" i="6"/>
  <c r="T9208" i="6"/>
  <c r="T9209" i="6"/>
  <c r="T9210" i="6"/>
  <c r="T9211" i="6"/>
  <c r="T9212" i="6"/>
  <c r="T9213" i="6"/>
  <c r="T9214" i="6"/>
  <c r="T9215" i="6"/>
  <c r="T9216" i="6"/>
  <c r="T9217" i="6"/>
  <c r="T9218" i="6"/>
  <c r="T9219" i="6"/>
  <c r="T9220" i="6"/>
  <c r="T9221" i="6"/>
  <c r="T9222" i="6"/>
  <c r="T9223" i="6"/>
  <c r="T9224" i="6"/>
  <c r="T9225" i="6"/>
  <c r="T9226" i="6"/>
  <c r="T9227" i="6"/>
  <c r="T9228" i="6"/>
  <c r="T9229" i="6"/>
  <c r="T9230" i="6"/>
  <c r="T9231" i="6"/>
  <c r="T9232" i="6"/>
  <c r="T9233" i="6"/>
  <c r="T9234" i="6"/>
  <c r="T9235" i="6"/>
  <c r="T9236" i="6"/>
  <c r="T9237" i="6"/>
  <c r="T9238" i="6"/>
  <c r="T9239" i="6"/>
  <c r="T9240" i="6"/>
  <c r="T9241" i="6"/>
  <c r="T9242" i="6"/>
  <c r="T9243" i="6"/>
  <c r="T9244" i="6"/>
  <c r="T9245" i="6"/>
  <c r="T9246" i="6"/>
  <c r="T9247" i="6"/>
  <c r="T9248" i="6"/>
  <c r="T9249" i="6"/>
  <c r="T9250" i="6"/>
  <c r="T9251" i="6"/>
  <c r="T9252" i="6"/>
  <c r="T9253" i="6"/>
  <c r="T9254" i="6"/>
  <c r="T9255" i="6"/>
  <c r="T9256" i="6"/>
  <c r="T9257" i="6"/>
  <c r="T9258" i="6"/>
  <c r="T9259" i="6"/>
  <c r="T9260" i="6"/>
  <c r="T9261" i="6"/>
  <c r="T9262" i="6"/>
  <c r="T9263" i="6"/>
  <c r="T9264" i="6"/>
  <c r="T9265" i="6"/>
  <c r="T9266" i="6"/>
  <c r="T9267" i="6"/>
  <c r="T9268" i="6"/>
  <c r="T9269" i="6"/>
  <c r="T9270" i="6"/>
  <c r="T9271" i="6"/>
  <c r="T9272" i="6"/>
  <c r="T9273" i="6"/>
  <c r="T9274" i="6"/>
  <c r="T9275" i="6"/>
  <c r="T9276" i="6"/>
  <c r="T9277" i="6"/>
  <c r="T9278" i="6"/>
  <c r="T9279" i="6"/>
  <c r="T9280" i="6"/>
  <c r="T9281" i="6"/>
  <c r="T9282" i="6"/>
  <c r="T9283" i="6"/>
  <c r="T9284" i="6"/>
  <c r="T9285" i="6"/>
  <c r="T9286" i="6"/>
  <c r="T9287" i="6"/>
  <c r="T9288" i="6"/>
  <c r="T9289" i="6"/>
  <c r="T9290" i="6"/>
  <c r="T9291" i="6"/>
  <c r="T9292" i="6"/>
  <c r="T9293" i="6"/>
  <c r="T9294" i="6"/>
  <c r="T9295" i="6"/>
  <c r="T9296" i="6"/>
  <c r="T9297" i="6"/>
  <c r="T9298" i="6"/>
  <c r="T9299" i="6"/>
  <c r="T9300" i="6"/>
  <c r="T9301" i="6"/>
  <c r="T9302" i="6"/>
  <c r="T9303" i="6"/>
  <c r="T9304" i="6"/>
  <c r="T9305" i="6"/>
  <c r="T9306" i="6"/>
  <c r="T9307" i="6"/>
  <c r="T9308" i="6"/>
  <c r="T9309" i="6"/>
  <c r="T9310" i="6"/>
  <c r="T9311" i="6"/>
  <c r="T9312" i="6"/>
  <c r="T9313" i="6"/>
  <c r="T9314" i="6"/>
  <c r="T9315" i="6"/>
  <c r="T9316" i="6"/>
  <c r="T9317" i="6"/>
  <c r="T9318" i="6"/>
  <c r="T9319" i="6"/>
  <c r="T9320" i="6"/>
  <c r="T9321" i="6"/>
  <c r="T9322" i="6"/>
  <c r="T9323" i="6"/>
  <c r="T9324" i="6"/>
  <c r="T9325" i="6"/>
  <c r="T9326" i="6"/>
  <c r="T9327" i="6"/>
  <c r="T9328" i="6"/>
  <c r="T9329" i="6"/>
  <c r="T9330" i="6"/>
  <c r="T9331" i="6"/>
  <c r="T9332" i="6"/>
  <c r="T9333" i="6"/>
  <c r="T9334" i="6"/>
  <c r="T9335" i="6"/>
  <c r="T9336" i="6"/>
  <c r="T9337" i="6"/>
  <c r="T9338" i="6"/>
  <c r="T9339" i="6"/>
  <c r="T9340" i="6"/>
  <c r="T9341" i="6"/>
  <c r="T9342" i="6"/>
  <c r="T9343" i="6"/>
  <c r="T9344" i="6"/>
  <c r="T9345" i="6"/>
  <c r="T9346" i="6"/>
  <c r="T9347" i="6"/>
  <c r="T9348" i="6"/>
  <c r="T9349" i="6"/>
  <c r="T9350" i="6"/>
  <c r="T9351" i="6"/>
  <c r="T9352" i="6"/>
  <c r="T9353" i="6"/>
  <c r="T9354" i="6"/>
  <c r="T9355" i="6"/>
  <c r="T9356" i="6"/>
  <c r="T9357" i="6"/>
  <c r="T9358" i="6"/>
  <c r="T9359" i="6"/>
  <c r="T9360" i="6"/>
  <c r="T9361" i="6"/>
  <c r="T9362" i="6"/>
  <c r="T9363" i="6"/>
  <c r="T9364" i="6"/>
  <c r="T9365" i="6"/>
  <c r="T9366" i="6"/>
  <c r="T9367" i="6"/>
  <c r="T9368" i="6"/>
  <c r="T9369" i="6"/>
  <c r="T9370" i="6"/>
  <c r="T9371" i="6"/>
  <c r="T9372" i="6"/>
  <c r="T9373" i="6"/>
  <c r="T9374" i="6"/>
  <c r="T9375" i="6"/>
  <c r="T9376" i="6"/>
  <c r="T9377" i="6"/>
  <c r="T9378" i="6"/>
  <c r="T9379" i="6"/>
  <c r="T9380" i="6"/>
  <c r="T9381" i="6"/>
  <c r="T9382" i="6"/>
  <c r="T9383" i="6"/>
  <c r="T9384" i="6"/>
  <c r="T9385" i="6"/>
  <c r="T9386" i="6"/>
  <c r="T9387" i="6"/>
  <c r="T9388" i="6"/>
  <c r="T9389" i="6"/>
  <c r="T9390" i="6"/>
  <c r="T9391" i="6"/>
  <c r="T9392" i="6"/>
  <c r="T9393" i="6"/>
  <c r="T9394" i="6"/>
  <c r="T9395" i="6"/>
  <c r="T9396" i="6"/>
  <c r="T9397" i="6"/>
  <c r="T9398" i="6"/>
  <c r="T9399" i="6"/>
  <c r="T9400" i="6"/>
  <c r="T9401" i="6"/>
  <c r="T9402" i="6"/>
  <c r="T9403" i="6"/>
  <c r="T9404" i="6"/>
  <c r="T9405" i="6"/>
  <c r="T9406" i="6"/>
  <c r="T9407" i="6"/>
  <c r="T9408" i="6"/>
  <c r="T9409" i="6"/>
  <c r="T9410" i="6"/>
  <c r="T9411" i="6"/>
  <c r="T9412" i="6"/>
  <c r="T9413" i="6"/>
  <c r="T9414" i="6"/>
  <c r="T9415" i="6"/>
  <c r="T9416" i="6"/>
  <c r="T9417" i="6"/>
  <c r="T9418" i="6"/>
  <c r="T9419" i="6"/>
  <c r="T9420" i="6"/>
  <c r="T9421" i="6"/>
  <c r="T9422" i="6"/>
  <c r="T9423" i="6"/>
  <c r="T9424" i="6"/>
  <c r="T9425" i="6"/>
  <c r="T9426" i="6"/>
  <c r="T9427" i="6"/>
  <c r="T9428" i="6"/>
  <c r="T9429" i="6"/>
  <c r="T9430" i="6"/>
  <c r="T9431" i="6"/>
  <c r="T9432" i="6"/>
  <c r="T9433" i="6"/>
  <c r="T9434" i="6"/>
  <c r="T9435" i="6"/>
  <c r="T9436" i="6"/>
  <c r="T9437" i="6"/>
  <c r="T9438" i="6"/>
  <c r="T9439" i="6"/>
  <c r="T9440" i="6"/>
  <c r="T9441" i="6"/>
  <c r="T9442" i="6"/>
  <c r="T9443" i="6"/>
  <c r="T9444" i="6"/>
  <c r="T9445" i="6"/>
  <c r="T9446" i="6"/>
  <c r="T9447" i="6"/>
  <c r="T9448" i="6"/>
  <c r="T9449" i="6"/>
  <c r="T9450" i="6"/>
  <c r="T9451" i="6"/>
  <c r="T9452" i="6"/>
  <c r="T9453" i="6"/>
  <c r="T9454" i="6"/>
  <c r="T9455" i="6"/>
  <c r="T9456" i="6"/>
  <c r="T9457" i="6"/>
  <c r="T9458" i="6"/>
  <c r="T9459" i="6"/>
  <c r="T9460" i="6"/>
  <c r="T9461" i="6"/>
  <c r="T9462" i="6"/>
  <c r="T9463" i="6"/>
  <c r="T9464" i="6"/>
  <c r="T9465" i="6"/>
  <c r="T9466" i="6"/>
  <c r="T9467" i="6"/>
  <c r="T9468" i="6"/>
  <c r="T9469" i="6"/>
  <c r="T9470" i="6"/>
  <c r="T9471" i="6"/>
  <c r="T9472" i="6"/>
  <c r="T9473" i="6"/>
  <c r="T9474" i="6"/>
  <c r="T9475" i="6"/>
  <c r="T9476" i="6"/>
  <c r="T9477" i="6"/>
  <c r="T9478" i="6"/>
  <c r="T9479" i="6"/>
  <c r="T9480" i="6"/>
  <c r="T9481" i="6"/>
  <c r="T9482" i="6"/>
  <c r="T9483" i="6"/>
  <c r="T9484" i="6"/>
  <c r="T9485" i="6"/>
  <c r="T9486" i="6"/>
  <c r="T9487" i="6"/>
  <c r="T9488" i="6"/>
  <c r="T9489" i="6"/>
  <c r="T9490" i="6"/>
  <c r="T9491" i="6"/>
  <c r="T9492" i="6"/>
  <c r="T9493" i="6"/>
  <c r="T9494" i="6"/>
  <c r="T9495" i="6"/>
  <c r="T9496" i="6"/>
  <c r="T9497" i="6"/>
  <c r="T9498" i="6"/>
  <c r="T9499" i="6"/>
  <c r="T9500" i="6"/>
  <c r="T9501" i="6"/>
  <c r="T9502" i="6"/>
  <c r="T9503" i="6"/>
  <c r="T9504" i="6"/>
  <c r="T9505" i="6"/>
  <c r="T9506" i="6"/>
  <c r="T9507" i="6"/>
  <c r="T9508" i="6"/>
  <c r="T9509" i="6"/>
  <c r="T9510" i="6"/>
  <c r="T9511" i="6"/>
  <c r="T9512" i="6"/>
  <c r="T9513" i="6"/>
  <c r="T9514" i="6"/>
  <c r="T9515" i="6"/>
  <c r="T9516" i="6"/>
  <c r="T9517" i="6"/>
  <c r="T9518" i="6"/>
  <c r="T9519" i="6"/>
  <c r="T9520" i="6"/>
  <c r="T9521" i="6"/>
  <c r="T9522" i="6"/>
  <c r="T9523" i="6"/>
  <c r="T9524" i="6"/>
  <c r="T9525" i="6"/>
  <c r="T9526" i="6"/>
  <c r="T9527" i="6"/>
  <c r="T9528" i="6"/>
  <c r="T9529" i="6"/>
  <c r="T9530" i="6"/>
  <c r="T9531" i="6"/>
  <c r="T9532" i="6"/>
  <c r="T9533" i="6"/>
  <c r="T9534" i="6"/>
  <c r="T9535" i="6"/>
  <c r="T9536" i="6"/>
  <c r="T9537" i="6"/>
  <c r="T9538" i="6"/>
  <c r="T9539" i="6"/>
  <c r="T9540" i="6"/>
  <c r="T9541" i="6"/>
  <c r="T9542" i="6"/>
  <c r="T9543" i="6"/>
  <c r="T9544" i="6"/>
  <c r="T9545" i="6"/>
  <c r="T9546" i="6"/>
  <c r="T9547" i="6"/>
  <c r="T9548" i="6"/>
  <c r="T9549" i="6"/>
  <c r="T9550" i="6"/>
  <c r="T9551" i="6"/>
  <c r="T9552" i="6"/>
  <c r="T9553" i="6"/>
  <c r="T9554" i="6"/>
  <c r="T9555" i="6"/>
  <c r="T9556" i="6"/>
  <c r="T9557" i="6"/>
  <c r="T9558" i="6"/>
  <c r="T9559" i="6"/>
  <c r="T9560" i="6"/>
  <c r="T9561" i="6"/>
  <c r="T9562" i="6"/>
  <c r="T9563" i="6"/>
  <c r="T9564" i="6"/>
  <c r="T9565" i="6"/>
  <c r="T9566" i="6"/>
  <c r="T9567" i="6"/>
  <c r="T9568" i="6"/>
  <c r="T9569" i="6"/>
  <c r="T9570" i="6"/>
  <c r="T9571" i="6"/>
  <c r="T9572" i="6"/>
  <c r="T9573" i="6"/>
  <c r="T9574" i="6"/>
  <c r="T9575" i="6"/>
  <c r="T9576" i="6"/>
  <c r="T9577" i="6"/>
  <c r="T9578" i="6"/>
  <c r="T9579" i="6"/>
  <c r="T9580" i="6"/>
  <c r="T9581" i="6"/>
  <c r="T9582" i="6"/>
  <c r="T9583" i="6"/>
  <c r="T9584" i="6"/>
  <c r="T9585" i="6"/>
  <c r="T9586" i="6"/>
  <c r="T9587" i="6"/>
  <c r="T9588" i="6"/>
  <c r="T9589" i="6"/>
  <c r="T9590" i="6"/>
  <c r="T9591" i="6"/>
  <c r="T9592" i="6"/>
  <c r="T9593" i="6"/>
  <c r="T9594" i="6"/>
  <c r="T9595" i="6"/>
  <c r="T9596" i="6"/>
  <c r="T9597" i="6"/>
  <c r="T9598" i="6"/>
  <c r="T9599" i="6"/>
  <c r="T9600" i="6"/>
  <c r="T9601" i="6"/>
  <c r="T9602" i="6"/>
  <c r="T9603" i="6"/>
  <c r="T9604" i="6"/>
  <c r="T9605" i="6"/>
  <c r="T9606" i="6"/>
  <c r="T9607" i="6"/>
  <c r="T9608" i="6"/>
  <c r="T9609" i="6"/>
  <c r="T9610" i="6"/>
  <c r="T9611" i="6"/>
  <c r="T9612" i="6"/>
  <c r="T9613" i="6"/>
  <c r="T9614" i="6"/>
  <c r="T9615" i="6"/>
  <c r="T9616" i="6"/>
  <c r="T9617" i="6"/>
  <c r="T9618" i="6"/>
  <c r="T9619" i="6"/>
  <c r="T9620" i="6"/>
  <c r="T9621" i="6"/>
  <c r="T9622" i="6"/>
  <c r="T9623" i="6"/>
  <c r="T9624" i="6"/>
  <c r="T9625" i="6"/>
  <c r="T9626" i="6"/>
  <c r="T9627" i="6"/>
  <c r="T9628" i="6"/>
  <c r="T9629" i="6"/>
  <c r="T9630" i="6"/>
  <c r="T9631" i="6"/>
  <c r="T9632" i="6"/>
  <c r="T9633" i="6"/>
  <c r="T9634" i="6"/>
  <c r="T9635" i="6"/>
  <c r="T9636" i="6"/>
  <c r="T9637" i="6"/>
  <c r="T9638" i="6"/>
  <c r="T9639" i="6"/>
  <c r="T9640" i="6"/>
  <c r="T9641" i="6"/>
  <c r="T9642" i="6"/>
  <c r="T9643" i="6"/>
  <c r="T9644" i="6"/>
  <c r="T9645" i="6"/>
  <c r="T9646" i="6"/>
  <c r="T9647" i="6"/>
  <c r="T9648" i="6"/>
  <c r="T9649" i="6"/>
  <c r="T9650" i="6"/>
  <c r="T9651" i="6"/>
  <c r="T9652" i="6"/>
  <c r="T9653" i="6"/>
  <c r="T9654" i="6"/>
  <c r="T9655" i="6"/>
  <c r="T9656" i="6"/>
  <c r="T9657" i="6"/>
  <c r="T9658" i="6"/>
  <c r="T9659" i="6"/>
  <c r="T9660" i="6"/>
  <c r="T9661" i="6"/>
  <c r="T9662" i="6"/>
  <c r="T9663" i="6"/>
  <c r="T9664" i="6"/>
  <c r="T9665" i="6"/>
  <c r="T9666" i="6"/>
  <c r="T9667" i="6"/>
  <c r="T9668" i="6"/>
  <c r="T9669" i="6"/>
  <c r="T9670" i="6"/>
  <c r="T9671" i="6"/>
  <c r="T9672" i="6"/>
  <c r="T9673" i="6"/>
  <c r="T9674" i="6"/>
  <c r="T9675" i="6"/>
  <c r="T9676" i="6"/>
  <c r="T9677" i="6"/>
  <c r="T9678" i="6"/>
  <c r="T9679" i="6"/>
  <c r="T9680" i="6"/>
  <c r="T9681" i="6"/>
  <c r="T9682" i="6"/>
  <c r="T9683" i="6"/>
  <c r="T9684" i="6"/>
  <c r="T9685" i="6"/>
  <c r="T9686" i="6"/>
  <c r="T9687" i="6"/>
  <c r="T9688" i="6"/>
  <c r="T9689" i="6"/>
  <c r="T9690" i="6"/>
  <c r="T9691" i="6"/>
  <c r="T9692" i="6"/>
  <c r="T9693" i="6"/>
  <c r="T9694" i="6"/>
  <c r="T9695" i="6"/>
  <c r="T9696" i="6"/>
  <c r="T9697" i="6"/>
  <c r="T9698" i="6"/>
  <c r="T9699" i="6"/>
  <c r="T9700" i="6"/>
  <c r="T9701" i="6"/>
  <c r="T9702" i="6"/>
  <c r="T9703" i="6"/>
  <c r="T9704" i="6"/>
  <c r="T9705" i="6"/>
  <c r="T9706" i="6"/>
  <c r="T9707" i="6"/>
  <c r="T9708" i="6"/>
  <c r="T9709" i="6"/>
  <c r="T9710" i="6"/>
  <c r="T9711" i="6"/>
  <c r="T9712" i="6"/>
  <c r="T9713" i="6"/>
  <c r="T9714" i="6"/>
  <c r="T9715" i="6"/>
  <c r="T9716" i="6"/>
  <c r="T9717" i="6"/>
  <c r="T9718" i="6"/>
  <c r="T9719" i="6"/>
  <c r="T9720" i="6"/>
  <c r="T9721" i="6"/>
  <c r="T9722" i="6"/>
  <c r="T9723" i="6"/>
  <c r="T9724" i="6"/>
  <c r="T9725" i="6"/>
  <c r="T9726" i="6"/>
  <c r="T9727" i="6"/>
  <c r="T9728" i="6"/>
  <c r="T9729" i="6"/>
  <c r="T9730" i="6"/>
  <c r="T9731" i="6"/>
  <c r="T9732" i="6"/>
  <c r="T9733" i="6"/>
  <c r="T9734" i="6"/>
  <c r="T9735" i="6"/>
  <c r="T9736" i="6"/>
  <c r="T9737" i="6"/>
  <c r="T9738" i="6"/>
  <c r="T9739" i="6"/>
  <c r="T9740" i="6"/>
  <c r="T9741" i="6"/>
  <c r="T9742" i="6"/>
  <c r="T9743" i="6"/>
  <c r="T9744" i="6"/>
  <c r="T9745" i="6"/>
  <c r="T9746" i="6"/>
  <c r="T9747" i="6"/>
  <c r="T9748" i="6"/>
  <c r="T9749" i="6"/>
  <c r="T9750" i="6"/>
  <c r="T9751" i="6"/>
  <c r="T9752" i="6"/>
  <c r="T9753" i="6"/>
  <c r="T9754" i="6"/>
  <c r="T9755" i="6"/>
  <c r="T9756" i="6"/>
  <c r="T9757" i="6"/>
  <c r="T9758" i="6"/>
  <c r="T9759" i="6"/>
  <c r="T9760" i="6"/>
  <c r="T9761" i="6"/>
  <c r="T9762" i="6"/>
  <c r="T9763" i="6"/>
  <c r="T9764" i="6"/>
  <c r="T9765" i="6"/>
  <c r="T9766" i="6"/>
  <c r="T9767" i="6"/>
  <c r="T9768" i="6"/>
  <c r="T9769" i="6"/>
  <c r="T9770" i="6"/>
  <c r="T9771" i="6"/>
  <c r="T9772" i="6"/>
  <c r="T9773" i="6"/>
  <c r="T9774" i="6"/>
  <c r="T9775" i="6"/>
  <c r="T9776" i="6"/>
  <c r="T9777" i="6"/>
  <c r="T9778" i="6"/>
  <c r="T9779" i="6"/>
  <c r="T9780" i="6"/>
  <c r="T9781" i="6"/>
  <c r="T9782" i="6"/>
  <c r="T9783" i="6"/>
  <c r="T9784" i="6"/>
  <c r="T9785" i="6"/>
  <c r="T9786" i="6"/>
  <c r="T9787" i="6"/>
  <c r="T9788" i="6"/>
  <c r="T9789" i="6"/>
  <c r="T9790" i="6"/>
  <c r="T9791" i="6"/>
  <c r="T9792" i="6"/>
  <c r="T9793" i="6"/>
  <c r="T9794" i="6"/>
  <c r="T9795" i="6"/>
  <c r="T9796" i="6"/>
  <c r="T9797" i="6"/>
  <c r="T9798" i="6"/>
  <c r="T9799" i="6"/>
  <c r="T9800" i="6"/>
  <c r="T9801" i="6"/>
  <c r="T9802" i="6"/>
  <c r="T9803" i="6"/>
  <c r="T9804" i="6"/>
  <c r="T9805" i="6"/>
  <c r="T9806" i="6"/>
  <c r="T9807" i="6"/>
  <c r="T9808" i="6"/>
  <c r="T9809" i="6"/>
  <c r="T9810" i="6"/>
  <c r="T9811" i="6"/>
  <c r="T9812" i="6"/>
  <c r="T9813" i="6"/>
  <c r="T9814" i="6"/>
  <c r="T9815" i="6"/>
  <c r="T9816" i="6"/>
  <c r="T9817" i="6"/>
  <c r="T9818" i="6"/>
  <c r="T9819" i="6"/>
  <c r="T9820" i="6"/>
  <c r="T9821" i="6"/>
  <c r="T9822" i="6"/>
  <c r="T9823" i="6"/>
  <c r="T9824" i="6"/>
  <c r="T9825" i="6"/>
  <c r="T9826" i="6"/>
  <c r="T9827" i="6"/>
  <c r="T9828" i="6"/>
  <c r="T9829" i="6"/>
  <c r="T9830" i="6"/>
  <c r="T9831" i="6"/>
  <c r="T9832" i="6"/>
  <c r="T9833" i="6"/>
  <c r="T9834" i="6"/>
  <c r="T9835" i="6"/>
  <c r="T9836" i="6"/>
  <c r="T9837" i="6"/>
  <c r="T9838" i="6"/>
  <c r="T9839" i="6"/>
  <c r="T9840" i="6"/>
  <c r="T9841" i="6"/>
  <c r="T9842" i="6"/>
  <c r="T9843" i="6"/>
  <c r="T9844" i="6"/>
  <c r="T9845" i="6"/>
  <c r="T9846" i="6"/>
  <c r="T9847" i="6"/>
  <c r="T9848" i="6"/>
  <c r="T9849" i="6"/>
  <c r="T9850" i="6"/>
  <c r="T9851" i="6"/>
  <c r="T9852" i="6"/>
  <c r="T9853" i="6"/>
  <c r="T9854" i="6"/>
  <c r="T9855" i="6"/>
  <c r="T9856" i="6"/>
  <c r="T9857" i="6"/>
  <c r="T9858" i="6"/>
  <c r="T9859" i="6"/>
  <c r="T9860" i="6"/>
  <c r="T9861" i="6"/>
  <c r="T9862" i="6"/>
  <c r="T9863" i="6"/>
  <c r="T9864" i="6"/>
  <c r="T9865" i="6"/>
  <c r="T9866" i="6"/>
  <c r="T9867" i="6"/>
  <c r="T9868" i="6"/>
  <c r="T9869" i="6"/>
  <c r="T9870" i="6"/>
  <c r="T9871" i="6"/>
  <c r="T9872" i="6"/>
  <c r="T9873" i="6"/>
  <c r="T9874" i="6"/>
  <c r="T9875" i="6"/>
  <c r="T9876" i="6"/>
  <c r="T9877" i="6"/>
  <c r="T9878" i="6"/>
  <c r="T9879" i="6"/>
  <c r="T9880" i="6"/>
  <c r="T9881" i="6"/>
  <c r="T9882" i="6"/>
  <c r="T9883" i="6"/>
  <c r="T9884" i="6"/>
  <c r="T9885" i="6"/>
  <c r="T9886" i="6"/>
  <c r="T9887" i="6"/>
  <c r="T9888" i="6"/>
  <c r="T9889" i="6"/>
  <c r="T9890" i="6"/>
  <c r="T9891" i="6"/>
  <c r="T9892" i="6"/>
  <c r="T9893" i="6"/>
  <c r="T9894" i="6"/>
  <c r="T9895" i="6"/>
  <c r="T9896" i="6"/>
  <c r="T9897" i="6"/>
  <c r="T9898" i="6"/>
  <c r="T9899" i="6"/>
  <c r="T9900" i="6"/>
  <c r="T9901" i="6"/>
  <c r="T9902" i="6"/>
  <c r="T9903" i="6"/>
  <c r="T9904" i="6"/>
  <c r="T9905" i="6"/>
  <c r="T9906" i="6"/>
  <c r="T9907" i="6"/>
  <c r="T9908" i="6"/>
  <c r="T9909" i="6"/>
  <c r="T9910" i="6"/>
  <c r="T9911" i="6"/>
  <c r="T9912" i="6"/>
  <c r="T9913" i="6"/>
  <c r="T9914" i="6"/>
  <c r="T9915" i="6"/>
  <c r="T9916" i="6"/>
  <c r="T9917" i="6"/>
  <c r="T9918" i="6"/>
  <c r="T9919" i="6"/>
  <c r="T9920" i="6"/>
  <c r="T9921" i="6"/>
  <c r="T9922" i="6"/>
  <c r="T9923" i="6"/>
  <c r="T9924" i="6"/>
  <c r="T9925" i="6"/>
  <c r="T9926" i="6"/>
  <c r="T9927" i="6"/>
  <c r="T9928" i="6"/>
  <c r="T9929" i="6"/>
  <c r="T9930" i="6"/>
  <c r="T9931" i="6"/>
  <c r="T9932" i="6"/>
  <c r="T9933" i="6"/>
  <c r="T9934" i="6"/>
  <c r="T9935" i="6"/>
  <c r="T9936" i="6"/>
  <c r="T9937" i="6"/>
  <c r="T9938" i="6"/>
  <c r="T9939" i="6"/>
  <c r="T9940" i="6"/>
  <c r="T9941" i="6"/>
  <c r="T9942" i="6"/>
  <c r="T9943" i="6"/>
  <c r="T9944" i="6"/>
  <c r="T9945" i="6"/>
  <c r="T9946" i="6"/>
  <c r="T9947" i="6"/>
  <c r="T9948" i="6"/>
  <c r="T9949" i="6"/>
  <c r="T9950" i="6"/>
  <c r="T9951" i="6"/>
  <c r="T9952" i="6"/>
  <c r="T9953" i="6"/>
  <c r="T9954" i="6"/>
  <c r="T9955" i="6"/>
  <c r="T9956" i="6"/>
  <c r="T9957" i="6"/>
  <c r="T9958" i="6"/>
  <c r="T9959" i="6"/>
  <c r="T9960" i="6"/>
  <c r="T9961" i="6"/>
  <c r="T9962" i="6"/>
  <c r="T9963" i="6"/>
  <c r="T9964" i="6"/>
  <c r="T9965" i="6"/>
  <c r="T9966" i="6"/>
  <c r="T9967" i="6"/>
  <c r="T9968" i="6"/>
  <c r="T9969" i="6"/>
  <c r="T9970" i="6"/>
  <c r="T9971" i="6"/>
  <c r="T9972" i="6"/>
  <c r="T9973" i="6"/>
  <c r="T9974" i="6"/>
  <c r="T9975" i="6"/>
  <c r="T9976" i="6"/>
  <c r="T9977" i="6"/>
  <c r="T9978" i="6"/>
  <c r="T9979" i="6"/>
  <c r="T9980" i="6"/>
  <c r="T9981" i="6"/>
  <c r="T9982" i="6"/>
  <c r="T9983" i="6"/>
  <c r="T9984" i="6"/>
  <c r="T9985" i="6"/>
  <c r="T9986" i="6"/>
  <c r="T9987" i="6"/>
  <c r="T9988" i="6"/>
  <c r="T9989" i="6"/>
  <c r="T9990" i="6"/>
  <c r="T9991" i="6"/>
  <c r="T9992" i="6"/>
  <c r="T9993" i="6"/>
  <c r="T9994" i="6"/>
  <c r="T9995" i="6"/>
  <c r="T9996" i="6"/>
  <c r="T9997" i="6"/>
  <c r="T9998" i="6"/>
  <c r="T9999" i="6"/>
  <c r="T2" i="6"/>
  <c r="S3" i="6"/>
  <c r="S4" i="6"/>
  <c r="S5" i="6"/>
  <c r="S6" i="6"/>
  <c r="S7" i="6"/>
  <c r="S8" i="6"/>
  <c r="S9" i="6"/>
  <c r="S10" i="6"/>
  <c r="S11" i="6"/>
  <c r="S12" i="6"/>
  <c r="S13" i="6"/>
  <c r="S14" i="6"/>
  <c r="S15" i="6"/>
  <c r="S16" i="6"/>
  <c r="S17" i="6"/>
  <c r="S18" i="6"/>
  <c r="S19" i="6"/>
  <c r="S20" i="6"/>
  <c r="S21" i="6"/>
  <c r="S22" i="6"/>
  <c r="S23" i="6"/>
  <c r="S24" i="6"/>
  <c r="S25" i="6"/>
  <c r="S26" i="6"/>
  <c r="S27" i="6"/>
  <c r="S28" i="6"/>
  <c r="S29" i="6"/>
  <c r="S30" i="6"/>
  <c r="S31" i="6"/>
  <c r="S32" i="6"/>
  <c r="S33" i="6"/>
  <c r="S34" i="6"/>
  <c r="S35" i="6"/>
  <c r="S36" i="6"/>
  <c r="S37" i="6"/>
  <c r="S38" i="6"/>
  <c r="S39" i="6"/>
  <c r="S40" i="6"/>
  <c r="S41" i="6"/>
  <c r="S42" i="6"/>
  <c r="S43" i="6"/>
  <c r="S44" i="6"/>
  <c r="S45" i="6"/>
  <c r="S46" i="6"/>
  <c r="S47" i="6"/>
  <c r="S48" i="6"/>
  <c r="S49" i="6"/>
  <c r="S50" i="6"/>
  <c r="S51" i="6"/>
  <c r="S52" i="6"/>
  <c r="S53" i="6"/>
  <c r="S54" i="6"/>
  <c r="S55" i="6"/>
  <c r="S56" i="6"/>
  <c r="S57" i="6"/>
  <c r="S58" i="6"/>
  <c r="S59" i="6"/>
  <c r="S60" i="6"/>
  <c r="S61" i="6"/>
  <c r="S62" i="6"/>
  <c r="S63" i="6"/>
  <c r="S64" i="6"/>
  <c r="S65" i="6"/>
  <c r="S66" i="6"/>
  <c r="S67" i="6"/>
  <c r="S68" i="6"/>
  <c r="S69" i="6"/>
  <c r="S70" i="6"/>
  <c r="S71" i="6"/>
  <c r="S72" i="6"/>
  <c r="S73" i="6"/>
  <c r="S74" i="6"/>
  <c r="S75" i="6"/>
  <c r="S76" i="6"/>
  <c r="S77" i="6"/>
  <c r="S78" i="6"/>
  <c r="S79" i="6"/>
  <c r="S80" i="6"/>
  <c r="S81" i="6"/>
  <c r="S82" i="6"/>
  <c r="S83" i="6"/>
  <c r="S84" i="6"/>
  <c r="S85" i="6"/>
  <c r="S86" i="6"/>
  <c r="S87" i="6"/>
  <c r="S88" i="6"/>
  <c r="S89" i="6"/>
  <c r="S90" i="6"/>
  <c r="S91" i="6"/>
  <c r="S92" i="6"/>
  <c r="S93" i="6"/>
  <c r="S94" i="6"/>
  <c r="S95" i="6"/>
  <c r="S96" i="6"/>
  <c r="S97" i="6"/>
  <c r="S98" i="6"/>
  <c r="S99" i="6"/>
  <c r="S100" i="6"/>
  <c r="S101" i="6"/>
  <c r="S102" i="6"/>
  <c r="S103" i="6"/>
  <c r="S104" i="6"/>
  <c r="S105" i="6"/>
  <c r="S106" i="6"/>
  <c r="S107" i="6"/>
  <c r="S108" i="6"/>
  <c r="S109" i="6"/>
  <c r="S110" i="6"/>
  <c r="S111" i="6"/>
  <c r="S112" i="6"/>
  <c r="S113" i="6"/>
  <c r="S114" i="6"/>
  <c r="S115" i="6"/>
  <c r="S116" i="6"/>
  <c r="S117" i="6"/>
  <c r="S118" i="6"/>
  <c r="S119" i="6"/>
  <c r="S120" i="6"/>
  <c r="S121" i="6"/>
  <c r="S122" i="6"/>
  <c r="S123" i="6"/>
  <c r="S124" i="6"/>
  <c r="S125" i="6"/>
  <c r="S126" i="6"/>
  <c r="S127" i="6"/>
  <c r="S128" i="6"/>
  <c r="S129" i="6"/>
  <c r="S130" i="6"/>
  <c r="S131" i="6"/>
  <c r="S132" i="6"/>
  <c r="S133" i="6"/>
  <c r="S134" i="6"/>
  <c r="S135" i="6"/>
  <c r="S136" i="6"/>
  <c r="S137" i="6"/>
  <c r="S138" i="6"/>
  <c r="S139" i="6"/>
  <c r="S140" i="6"/>
  <c r="S141" i="6"/>
  <c r="S142" i="6"/>
  <c r="S143" i="6"/>
  <c r="S144" i="6"/>
  <c r="S145" i="6"/>
  <c r="S146" i="6"/>
  <c r="S147" i="6"/>
  <c r="S148" i="6"/>
  <c r="S149" i="6"/>
  <c r="S150" i="6"/>
  <c r="S151" i="6"/>
  <c r="S152" i="6"/>
  <c r="S153" i="6"/>
  <c r="S154" i="6"/>
  <c r="S155" i="6"/>
  <c r="S156" i="6"/>
  <c r="S157" i="6"/>
  <c r="S158" i="6"/>
  <c r="S159" i="6"/>
  <c r="S160" i="6"/>
  <c r="S161" i="6"/>
  <c r="S162" i="6"/>
  <c r="S163" i="6"/>
  <c r="S164" i="6"/>
  <c r="S165" i="6"/>
  <c r="S166" i="6"/>
  <c r="S167" i="6"/>
  <c r="S168" i="6"/>
  <c r="S169" i="6"/>
  <c r="S170" i="6"/>
  <c r="S171" i="6"/>
  <c r="S172" i="6"/>
  <c r="S173" i="6"/>
  <c r="S174" i="6"/>
  <c r="S175" i="6"/>
  <c r="S176" i="6"/>
  <c r="S177" i="6"/>
  <c r="S178" i="6"/>
  <c r="S179" i="6"/>
  <c r="S180" i="6"/>
  <c r="S181" i="6"/>
  <c r="S182" i="6"/>
  <c r="S183" i="6"/>
  <c r="S184" i="6"/>
  <c r="S185" i="6"/>
  <c r="S186" i="6"/>
  <c r="S187" i="6"/>
  <c r="S188" i="6"/>
  <c r="S189" i="6"/>
  <c r="S190" i="6"/>
  <c r="S191" i="6"/>
  <c r="S192" i="6"/>
  <c r="S193" i="6"/>
  <c r="S194" i="6"/>
  <c r="S195" i="6"/>
  <c r="S196" i="6"/>
  <c r="S197" i="6"/>
  <c r="S198" i="6"/>
  <c r="S199" i="6"/>
  <c r="S200" i="6"/>
  <c r="S201" i="6"/>
  <c r="S202" i="6"/>
  <c r="S203" i="6"/>
  <c r="S204" i="6"/>
  <c r="S205" i="6"/>
  <c r="S206" i="6"/>
  <c r="S207" i="6"/>
  <c r="S208" i="6"/>
  <c r="S209" i="6"/>
  <c r="S210" i="6"/>
  <c r="S211" i="6"/>
  <c r="S212" i="6"/>
  <c r="S213" i="6"/>
  <c r="S214" i="6"/>
  <c r="S215" i="6"/>
  <c r="S216" i="6"/>
  <c r="S217" i="6"/>
  <c r="S218" i="6"/>
  <c r="S219" i="6"/>
  <c r="S220" i="6"/>
  <c r="S221" i="6"/>
  <c r="S222" i="6"/>
  <c r="S223" i="6"/>
  <c r="S224" i="6"/>
  <c r="S225" i="6"/>
  <c r="S226" i="6"/>
  <c r="S227" i="6"/>
  <c r="S228" i="6"/>
  <c r="S229" i="6"/>
  <c r="S230" i="6"/>
  <c r="S231" i="6"/>
  <c r="S232" i="6"/>
  <c r="S233" i="6"/>
  <c r="S234" i="6"/>
  <c r="S235" i="6"/>
  <c r="S236" i="6"/>
  <c r="S237" i="6"/>
  <c r="S238" i="6"/>
  <c r="S239" i="6"/>
  <c r="S240" i="6"/>
  <c r="S241" i="6"/>
  <c r="S242" i="6"/>
  <c r="S243" i="6"/>
  <c r="S244" i="6"/>
  <c r="S245" i="6"/>
  <c r="S246" i="6"/>
  <c r="S247" i="6"/>
  <c r="S248" i="6"/>
  <c r="S249" i="6"/>
  <c r="S250" i="6"/>
  <c r="S251" i="6"/>
  <c r="S252" i="6"/>
  <c r="S253" i="6"/>
  <c r="S254" i="6"/>
  <c r="S255" i="6"/>
  <c r="S256" i="6"/>
  <c r="S257" i="6"/>
  <c r="S258" i="6"/>
  <c r="S259" i="6"/>
  <c r="S260" i="6"/>
  <c r="S261" i="6"/>
  <c r="S262" i="6"/>
  <c r="S263" i="6"/>
  <c r="S264" i="6"/>
  <c r="S265" i="6"/>
  <c r="S266" i="6"/>
  <c r="S267" i="6"/>
  <c r="S268" i="6"/>
  <c r="S269" i="6"/>
  <c r="S270" i="6"/>
  <c r="S271" i="6"/>
  <c r="S272" i="6"/>
  <c r="S273" i="6"/>
  <c r="S274" i="6"/>
  <c r="S275" i="6"/>
  <c r="S276" i="6"/>
  <c r="S277" i="6"/>
  <c r="S278" i="6"/>
  <c r="S279" i="6"/>
  <c r="S280" i="6"/>
  <c r="S281" i="6"/>
  <c r="S282" i="6"/>
  <c r="S283" i="6"/>
  <c r="S284" i="6"/>
  <c r="S285" i="6"/>
  <c r="S286" i="6"/>
  <c r="S287" i="6"/>
  <c r="S288" i="6"/>
  <c r="S289" i="6"/>
  <c r="S290" i="6"/>
  <c r="S291" i="6"/>
  <c r="S292" i="6"/>
  <c r="S293" i="6"/>
  <c r="S294" i="6"/>
  <c r="S295" i="6"/>
  <c r="S296" i="6"/>
  <c r="S297" i="6"/>
  <c r="S298" i="6"/>
  <c r="S299" i="6"/>
  <c r="S300" i="6"/>
  <c r="S301" i="6"/>
  <c r="S302" i="6"/>
  <c r="S303" i="6"/>
  <c r="S304" i="6"/>
  <c r="S305" i="6"/>
  <c r="S306" i="6"/>
  <c r="S307" i="6"/>
  <c r="S308" i="6"/>
  <c r="S309" i="6"/>
  <c r="S310" i="6"/>
  <c r="S311" i="6"/>
  <c r="S312" i="6"/>
  <c r="S313" i="6"/>
  <c r="S314" i="6"/>
  <c r="S315" i="6"/>
  <c r="S316" i="6"/>
  <c r="S317" i="6"/>
  <c r="S318" i="6"/>
  <c r="S319" i="6"/>
  <c r="S320" i="6"/>
  <c r="S321" i="6"/>
  <c r="S322" i="6"/>
  <c r="S323" i="6"/>
  <c r="S324" i="6"/>
  <c r="S325" i="6"/>
  <c r="S326" i="6"/>
  <c r="S327" i="6"/>
  <c r="S328" i="6"/>
  <c r="S329" i="6"/>
  <c r="S330" i="6"/>
  <c r="S331" i="6"/>
  <c r="S332" i="6"/>
  <c r="S333" i="6"/>
  <c r="S334" i="6"/>
  <c r="S335" i="6"/>
  <c r="S336" i="6"/>
  <c r="S337" i="6"/>
  <c r="S338" i="6"/>
  <c r="S339" i="6"/>
  <c r="S340" i="6"/>
  <c r="S341" i="6"/>
  <c r="S342" i="6"/>
  <c r="S343" i="6"/>
  <c r="S344" i="6"/>
  <c r="S345" i="6"/>
  <c r="S346" i="6"/>
  <c r="S347" i="6"/>
  <c r="S348" i="6"/>
  <c r="S349" i="6"/>
  <c r="S350" i="6"/>
  <c r="S351" i="6"/>
  <c r="S352" i="6"/>
  <c r="S353" i="6"/>
  <c r="S354" i="6"/>
  <c r="S355" i="6"/>
  <c r="S356" i="6"/>
  <c r="S357" i="6"/>
  <c r="S358" i="6"/>
  <c r="S359" i="6"/>
  <c r="S360" i="6"/>
  <c r="S361" i="6"/>
  <c r="S362" i="6"/>
  <c r="S363" i="6"/>
  <c r="S364" i="6"/>
  <c r="S365" i="6"/>
  <c r="S366" i="6"/>
  <c r="S367" i="6"/>
  <c r="S368" i="6"/>
  <c r="S369" i="6"/>
  <c r="S370" i="6"/>
  <c r="S371" i="6"/>
  <c r="S372" i="6"/>
  <c r="S373" i="6"/>
  <c r="S374" i="6"/>
  <c r="S375" i="6"/>
  <c r="S376" i="6"/>
  <c r="S377" i="6"/>
  <c r="S378" i="6"/>
  <c r="S379" i="6"/>
  <c r="S380" i="6"/>
  <c r="S381" i="6"/>
  <c r="S382" i="6"/>
  <c r="S383" i="6"/>
  <c r="S384" i="6"/>
  <c r="S385" i="6"/>
  <c r="S386" i="6"/>
  <c r="S387" i="6"/>
  <c r="S388" i="6"/>
  <c r="S389" i="6"/>
  <c r="S390" i="6"/>
  <c r="S391" i="6"/>
  <c r="S392" i="6"/>
  <c r="S393" i="6"/>
  <c r="S394" i="6"/>
  <c r="S395" i="6"/>
  <c r="S396" i="6"/>
  <c r="S397" i="6"/>
  <c r="S398" i="6"/>
  <c r="S399" i="6"/>
  <c r="S400" i="6"/>
  <c r="S401" i="6"/>
  <c r="S402" i="6"/>
  <c r="S403" i="6"/>
  <c r="S404" i="6"/>
  <c r="S405" i="6"/>
  <c r="S406" i="6"/>
  <c r="S407" i="6"/>
  <c r="S408" i="6"/>
  <c r="S409" i="6"/>
  <c r="S410" i="6"/>
  <c r="S411" i="6"/>
  <c r="S412" i="6"/>
  <c r="S413" i="6"/>
  <c r="S414" i="6"/>
  <c r="S415" i="6"/>
  <c r="S416" i="6"/>
  <c r="S417" i="6"/>
  <c r="S418" i="6"/>
  <c r="S419" i="6"/>
  <c r="S420" i="6"/>
  <c r="S421" i="6"/>
  <c r="S422" i="6"/>
  <c r="S423" i="6"/>
  <c r="S424" i="6"/>
  <c r="S425" i="6"/>
  <c r="S426" i="6"/>
  <c r="S427" i="6"/>
  <c r="S428" i="6"/>
  <c r="S429" i="6"/>
  <c r="S430" i="6"/>
  <c r="S431" i="6"/>
  <c r="S432" i="6"/>
  <c r="S433" i="6"/>
  <c r="S434" i="6"/>
  <c r="S435" i="6"/>
  <c r="S436" i="6"/>
  <c r="S437" i="6"/>
  <c r="S438" i="6"/>
  <c r="S439" i="6"/>
  <c r="S440" i="6"/>
  <c r="S441" i="6"/>
  <c r="S442" i="6"/>
  <c r="S443" i="6"/>
  <c r="S444" i="6"/>
  <c r="S445" i="6"/>
  <c r="S446" i="6"/>
  <c r="S447" i="6"/>
  <c r="S448" i="6"/>
  <c r="S449" i="6"/>
  <c r="S450" i="6"/>
  <c r="S451" i="6"/>
  <c r="S452" i="6"/>
  <c r="S453" i="6"/>
  <c r="S454" i="6"/>
  <c r="S455" i="6"/>
  <c r="S456" i="6"/>
  <c r="S457" i="6"/>
  <c r="S458" i="6"/>
  <c r="S459" i="6"/>
  <c r="S460" i="6"/>
  <c r="S461" i="6"/>
  <c r="S462" i="6"/>
  <c r="S463" i="6"/>
  <c r="S464" i="6"/>
  <c r="S465" i="6"/>
  <c r="S466" i="6"/>
  <c r="S467" i="6"/>
  <c r="S468" i="6"/>
  <c r="S469" i="6"/>
  <c r="S470" i="6"/>
  <c r="S471" i="6"/>
  <c r="S472" i="6"/>
  <c r="S473" i="6"/>
  <c r="S474" i="6"/>
  <c r="S475" i="6"/>
  <c r="S476" i="6"/>
  <c r="S477" i="6"/>
  <c r="S478" i="6"/>
  <c r="S479" i="6"/>
  <c r="S480" i="6"/>
  <c r="S481" i="6"/>
  <c r="S482" i="6"/>
  <c r="S483" i="6"/>
  <c r="S484" i="6"/>
  <c r="S485" i="6"/>
  <c r="S486" i="6"/>
  <c r="S487" i="6"/>
  <c r="S488" i="6"/>
  <c r="S489" i="6"/>
  <c r="S490" i="6"/>
  <c r="S491" i="6"/>
  <c r="S492" i="6"/>
  <c r="S493" i="6"/>
  <c r="S494" i="6"/>
  <c r="S495" i="6"/>
  <c r="S496" i="6"/>
  <c r="S497" i="6"/>
  <c r="S498" i="6"/>
  <c r="S499" i="6"/>
  <c r="S500" i="6"/>
  <c r="S501" i="6"/>
  <c r="S502" i="6"/>
  <c r="S503" i="6"/>
  <c r="S504" i="6"/>
  <c r="S505" i="6"/>
  <c r="S506" i="6"/>
  <c r="S507" i="6"/>
  <c r="S508" i="6"/>
  <c r="S509" i="6"/>
  <c r="S510" i="6"/>
  <c r="S511" i="6"/>
  <c r="S512" i="6"/>
  <c r="S513" i="6"/>
  <c r="S514" i="6"/>
  <c r="S515" i="6"/>
  <c r="S516" i="6"/>
  <c r="S517" i="6"/>
  <c r="S518" i="6"/>
  <c r="S519" i="6"/>
  <c r="S520" i="6"/>
  <c r="S521" i="6"/>
  <c r="S522" i="6"/>
  <c r="S523" i="6"/>
  <c r="S524" i="6"/>
  <c r="S525" i="6"/>
  <c r="S526" i="6"/>
  <c r="S527" i="6"/>
  <c r="S528" i="6"/>
  <c r="S529" i="6"/>
  <c r="S530" i="6"/>
  <c r="S531" i="6"/>
  <c r="S532" i="6"/>
  <c r="S533" i="6"/>
  <c r="S534" i="6"/>
  <c r="S535" i="6"/>
  <c r="S536" i="6"/>
  <c r="S537" i="6"/>
  <c r="S538" i="6"/>
  <c r="S539" i="6"/>
  <c r="S540" i="6"/>
  <c r="S541" i="6"/>
  <c r="S542" i="6"/>
  <c r="S543" i="6"/>
  <c r="S544" i="6"/>
  <c r="S545" i="6"/>
  <c r="S546" i="6"/>
  <c r="S547" i="6"/>
  <c r="S548" i="6"/>
  <c r="S549" i="6"/>
  <c r="S550" i="6"/>
  <c r="S551" i="6"/>
  <c r="S552" i="6"/>
  <c r="S553" i="6"/>
  <c r="S554" i="6"/>
  <c r="S555" i="6"/>
  <c r="S556" i="6"/>
  <c r="S557" i="6"/>
  <c r="S558" i="6"/>
  <c r="S559" i="6"/>
  <c r="S560" i="6"/>
  <c r="S561" i="6"/>
  <c r="S562" i="6"/>
  <c r="S563" i="6"/>
  <c r="S564" i="6"/>
  <c r="S565" i="6"/>
  <c r="S566" i="6"/>
  <c r="S567" i="6"/>
  <c r="S568" i="6"/>
  <c r="S569" i="6"/>
  <c r="S570" i="6"/>
  <c r="S571" i="6"/>
  <c r="S572" i="6"/>
  <c r="S573" i="6"/>
  <c r="S574" i="6"/>
  <c r="S575" i="6"/>
  <c r="S576" i="6"/>
  <c r="S577" i="6"/>
  <c r="S578" i="6"/>
  <c r="S579" i="6"/>
  <c r="S580" i="6"/>
  <c r="S581" i="6"/>
  <c r="S582" i="6"/>
  <c r="S583" i="6"/>
  <c r="S584" i="6"/>
  <c r="S585" i="6"/>
  <c r="S586" i="6"/>
  <c r="S587" i="6"/>
  <c r="S588" i="6"/>
  <c r="S589" i="6"/>
  <c r="S590" i="6"/>
  <c r="S591" i="6"/>
  <c r="S592" i="6"/>
  <c r="S593" i="6"/>
  <c r="S594" i="6"/>
  <c r="S595" i="6"/>
  <c r="S596" i="6"/>
  <c r="S597" i="6"/>
  <c r="S598" i="6"/>
  <c r="S599" i="6"/>
  <c r="S600" i="6"/>
  <c r="S601" i="6"/>
  <c r="S602" i="6"/>
  <c r="S603" i="6"/>
  <c r="S604" i="6"/>
  <c r="S605" i="6"/>
  <c r="S606" i="6"/>
  <c r="S607" i="6"/>
  <c r="S608" i="6"/>
  <c r="S609" i="6"/>
  <c r="S610" i="6"/>
  <c r="S611" i="6"/>
  <c r="S612" i="6"/>
  <c r="S613" i="6"/>
  <c r="S614" i="6"/>
  <c r="S615" i="6"/>
  <c r="S616" i="6"/>
  <c r="S617" i="6"/>
  <c r="S618" i="6"/>
  <c r="S619" i="6"/>
  <c r="S620" i="6"/>
  <c r="S621" i="6"/>
  <c r="S622" i="6"/>
  <c r="S623" i="6"/>
  <c r="S624" i="6"/>
  <c r="S625" i="6"/>
  <c r="S626" i="6"/>
  <c r="S627" i="6"/>
  <c r="S628" i="6"/>
  <c r="S629" i="6"/>
  <c r="S630" i="6"/>
  <c r="S631" i="6"/>
  <c r="S632" i="6"/>
  <c r="S633" i="6"/>
  <c r="S634" i="6"/>
  <c r="S635" i="6"/>
  <c r="S636" i="6"/>
  <c r="S637" i="6"/>
  <c r="S638" i="6"/>
  <c r="S639" i="6"/>
  <c r="S640" i="6"/>
  <c r="S641" i="6"/>
  <c r="S642" i="6"/>
  <c r="S643" i="6"/>
  <c r="S644" i="6"/>
  <c r="S645" i="6"/>
  <c r="S646" i="6"/>
  <c r="S647" i="6"/>
  <c r="S648" i="6"/>
  <c r="S649" i="6"/>
  <c r="S650" i="6"/>
  <c r="S651" i="6"/>
  <c r="S652" i="6"/>
  <c r="S653" i="6"/>
  <c r="S654" i="6"/>
  <c r="S655" i="6"/>
  <c r="S656" i="6"/>
  <c r="S657" i="6"/>
  <c r="S658" i="6"/>
  <c r="S659" i="6"/>
  <c r="S660" i="6"/>
  <c r="S661" i="6"/>
  <c r="S662" i="6"/>
  <c r="S663" i="6"/>
  <c r="S664" i="6"/>
  <c r="S665" i="6"/>
  <c r="S666" i="6"/>
  <c r="S667" i="6"/>
  <c r="S668" i="6"/>
  <c r="S669" i="6"/>
  <c r="S670" i="6"/>
  <c r="S671" i="6"/>
  <c r="S672" i="6"/>
  <c r="S673" i="6"/>
  <c r="S674" i="6"/>
  <c r="S675" i="6"/>
  <c r="S676" i="6"/>
  <c r="S677" i="6"/>
  <c r="S678" i="6"/>
  <c r="S679" i="6"/>
  <c r="S680" i="6"/>
  <c r="S681" i="6"/>
  <c r="S682" i="6"/>
  <c r="S683" i="6"/>
  <c r="S684" i="6"/>
  <c r="S685" i="6"/>
  <c r="S686" i="6"/>
  <c r="S687" i="6"/>
  <c r="S688" i="6"/>
  <c r="S689" i="6"/>
  <c r="S690" i="6"/>
  <c r="S691" i="6"/>
  <c r="S692" i="6"/>
  <c r="S693" i="6"/>
  <c r="S694" i="6"/>
  <c r="S695" i="6"/>
  <c r="S696" i="6"/>
  <c r="S697" i="6"/>
  <c r="S698" i="6"/>
  <c r="S699" i="6"/>
  <c r="S700" i="6"/>
  <c r="S701" i="6"/>
  <c r="S702" i="6"/>
  <c r="S703" i="6"/>
  <c r="S704" i="6"/>
  <c r="S705" i="6"/>
  <c r="S706" i="6"/>
  <c r="S707" i="6"/>
  <c r="S708" i="6"/>
  <c r="S709" i="6"/>
  <c r="S710" i="6"/>
  <c r="S711" i="6"/>
  <c r="S712" i="6"/>
  <c r="S713" i="6"/>
  <c r="S714" i="6"/>
  <c r="S715" i="6"/>
  <c r="S716" i="6"/>
  <c r="S717" i="6"/>
  <c r="S718" i="6"/>
  <c r="S719" i="6"/>
  <c r="S720" i="6"/>
  <c r="S721" i="6"/>
  <c r="S722" i="6"/>
  <c r="S723" i="6"/>
  <c r="S724" i="6"/>
  <c r="S725" i="6"/>
  <c r="S726" i="6"/>
  <c r="S727" i="6"/>
  <c r="S728" i="6"/>
  <c r="S729" i="6"/>
  <c r="S730" i="6"/>
  <c r="S731" i="6"/>
  <c r="S732" i="6"/>
  <c r="S733" i="6"/>
  <c r="S734" i="6"/>
  <c r="S735" i="6"/>
  <c r="S736" i="6"/>
  <c r="S737" i="6"/>
  <c r="S738" i="6"/>
  <c r="S739" i="6"/>
  <c r="S740" i="6"/>
  <c r="S741" i="6"/>
  <c r="S742" i="6"/>
  <c r="S743" i="6"/>
  <c r="S744" i="6"/>
  <c r="S745" i="6"/>
  <c r="S746" i="6"/>
  <c r="S747" i="6"/>
  <c r="S748" i="6"/>
  <c r="S749" i="6"/>
  <c r="S750" i="6"/>
  <c r="S751" i="6"/>
  <c r="S752" i="6"/>
  <c r="S753" i="6"/>
  <c r="S754" i="6"/>
  <c r="S755" i="6"/>
  <c r="S756" i="6"/>
  <c r="S757" i="6"/>
  <c r="S758" i="6"/>
  <c r="S759" i="6"/>
  <c r="S760" i="6"/>
  <c r="S761" i="6"/>
  <c r="S762" i="6"/>
  <c r="S763" i="6"/>
  <c r="S764" i="6"/>
  <c r="S765" i="6"/>
  <c r="S766" i="6"/>
  <c r="S767" i="6"/>
  <c r="S768" i="6"/>
  <c r="S769" i="6"/>
  <c r="S770" i="6"/>
  <c r="S771" i="6"/>
  <c r="S772" i="6"/>
  <c r="S773" i="6"/>
  <c r="S774" i="6"/>
  <c r="S775" i="6"/>
  <c r="S776" i="6"/>
  <c r="S777" i="6"/>
  <c r="S778" i="6"/>
  <c r="S779" i="6"/>
  <c r="S780" i="6"/>
  <c r="S781" i="6"/>
  <c r="S782" i="6"/>
  <c r="S783" i="6"/>
  <c r="S784" i="6"/>
  <c r="S785" i="6"/>
  <c r="S786" i="6"/>
  <c r="S787" i="6"/>
  <c r="S788" i="6"/>
  <c r="S789" i="6"/>
  <c r="S790" i="6"/>
  <c r="S791" i="6"/>
  <c r="S792" i="6"/>
  <c r="S793" i="6"/>
  <c r="S794" i="6"/>
  <c r="S795" i="6"/>
  <c r="S796" i="6"/>
  <c r="S797" i="6"/>
  <c r="S798" i="6"/>
  <c r="S799" i="6"/>
  <c r="S800" i="6"/>
  <c r="S801" i="6"/>
  <c r="S802" i="6"/>
  <c r="S803" i="6"/>
  <c r="S804" i="6"/>
  <c r="S805" i="6"/>
  <c r="S806" i="6"/>
  <c r="S807" i="6"/>
  <c r="S808" i="6"/>
  <c r="S809" i="6"/>
  <c r="S810" i="6"/>
  <c r="S811" i="6"/>
  <c r="S812" i="6"/>
  <c r="S813" i="6"/>
  <c r="S814" i="6"/>
  <c r="S815" i="6"/>
  <c r="S816" i="6"/>
  <c r="S817" i="6"/>
  <c r="S818" i="6"/>
  <c r="S819" i="6"/>
  <c r="S820" i="6"/>
  <c r="S821" i="6"/>
  <c r="S822" i="6"/>
  <c r="S823" i="6"/>
  <c r="S824" i="6"/>
  <c r="S825" i="6"/>
  <c r="S826" i="6"/>
  <c r="S827" i="6"/>
  <c r="S828" i="6"/>
  <c r="S829" i="6"/>
  <c r="S830" i="6"/>
  <c r="S831" i="6"/>
  <c r="S832" i="6"/>
  <c r="S833" i="6"/>
  <c r="S834" i="6"/>
  <c r="S835" i="6"/>
  <c r="S836" i="6"/>
  <c r="S837" i="6"/>
  <c r="S838" i="6"/>
  <c r="S839" i="6"/>
  <c r="S840" i="6"/>
  <c r="S841" i="6"/>
  <c r="S842" i="6"/>
  <c r="S843" i="6"/>
  <c r="S844" i="6"/>
  <c r="S845" i="6"/>
  <c r="S846" i="6"/>
  <c r="S847" i="6"/>
  <c r="S848" i="6"/>
  <c r="S849" i="6"/>
  <c r="S850" i="6"/>
  <c r="S851" i="6"/>
  <c r="S852" i="6"/>
  <c r="S853" i="6"/>
  <c r="S854" i="6"/>
  <c r="S855" i="6"/>
  <c r="S856" i="6"/>
  <c r="S857" i="6"/>
  <c r="S858" i="6"/>
  <c r="S859" i="6"/>
  <c r="S860" i="6"/>
  <c r="S861" i="6"/>
  <c r="S862" i="6"/>
  <c r="S863" i="6"/>
  <c r="S864" i="6"/>
  <c r="S865" i="6"/>
  <c r="S866" i="6"/>
  <c r="S867" i="6"/>
  <c r="S868" i="6"/>
  <c r="S869" i="6"/>
  <c r="S870" i="6"/>
  <c r="S871" i="6"/>
  <c r="S872" i="6"/>
  <c r="S873" i="6"/>
  <c r="S874" i="6"/>
  <c r="S875" i="6"/>
  <c r="S876" i="6"/>
  <c r="S877" i="6"/>
  <c r="S878" i="6"/>
  <c r="S879" i="6"/>
  <c r="S880" i="6"/>
  <c r="S881" i="6"/>
  <c r="S882" i="6"/>
  <c r="S883" i="6"/>
  <c r="S884" i="6"/>
  <c r="S885" i="6"/>
  <c r="S886" i="6"/>
  <c r="S887" i="6"/>
  <c r="S888" i="6"/>
  <c r="S889" i="6"/>
  <c r="S890" i="6"/>
  <c r="S891" i="6"/>
  <c r="S892" i="6"/>
  <c r="S893" i="6"/>
  <c r="S894" i="6"/>
  <c r="S895" i="6"/>
  <c r="S896" i="6"/>
  <c r="S897" i="6"/>
  <c r="S898" i="6"/>
  <c r="S899" i="6"/>
  <c r="S900" i="6"/>
  <c r="S901" i="6"/>
  <c r="S902" i="6"/>
  <c r="S903" i="6"/>
  <c r="S904" i="6"/>
  <c r="S905" i="6"/>
  <c r="S906" i="6"/>
  <c r="S907" i="6"/>
  <c r="S908" i="6"/>
  <c r="S909" i="6"/>
  <c r="S910" i="6"/>
  <c r="S911" i="6"/>
  <c r="S912" i="6"/>
  <c r="S913" i="6"/>
  <c r="S914" i="6"/>
  <c r="S915" i="6"/>
  <c r="S916" i="6"/>
  <c r="S917" i="6"/>
  <c r="S918" i="6"/>
  <c r="S919" i="6"/>
  <c r="S920" i="6"/>
  <c r="S921" i="6"/>
  <c r="S922" i="6"/>
  <c r="S923" i="6"/>
  <c r="S924" i="6"/>
  <c r="S925" i="6"/>
  <c r="S926" i="6"/>
  <c r="S927" i="6"/>
  <c r="S928" i="6"/>
  <c r="S929" i="6"/>
  <c r="S930" i="6"/>
  <c r="S931" i="6"/>
  <c r="S932" i="6"/>
  <c r="S933" i="6"/>
  <c r="S934" i="6"/>
  <c r="S935" i="6"/>
  <c r="S936" i="6"/>
  <c r="S937" i="6"/>
  <c r="S938" i="6"/>
  <c r="S939" i="6"/>
  <c r="S940" i="6"/>
  <c r="S941" i="6"/>
  <c r="S942" i="6"/>
  <c r="S943" i="6"/>
  <c r="S944" i="6"/>
  <c r="S945" i="6"/>
  <c r="S946" i="6"/>
  <c r="S947" i="6"/>
  <c r="S948" i="6"/>
  <c r="S949" i="6"/>
  <c r="S950" i="6"/>
  <c r="S951" i="6"/>
  <c r="S952" i="6"/>
  <c r="S953" i="6"/>
  <c r="S954" i="6"/>
  <c r="S955" i="6"/>
  <c r="S956" i="6"/>
  <c r="S957" i="6"/>
  <c r="S958" i="6"/>
  <c r="S959" i="6"/>
  <c r="S960" i="6"/>
  <c r="S961" i="6"/>
  <c r="S962" i="6"/>
  <c r="S963" i="6"/>
  <c r="S964" i="6"/>
  <c r="S965" i="6"/>
  <c r="S966" i="6"/>
  <c r="S967" i="6"/>
  <c r="S968" i="6"/>
  <c r="S969" i="6"/>
  <c r="S970" i="6"/>
  <c r="S971" i="6"/>
  <c r="S972" i="6"/>
  <c r="S973" i="6"/>
  <c r="S974" i="6"/>
  <c r="S975" i="6"/>
  <c r="S976" i="6"/>
  <c r="S977" i="6"/>
  <c r="S978" i="6"/>
  <c r="S979" i="6"/>
  <c r="S980" i="6"/>
  <c r="S981" i="6"/>
  <c r="S982" i="6"/>
  <c r="S983" i="6"/>
  <c r="S984" i="6"/>
  <c r="S985" i="6"/>
  <c r="S986" i="6"/>
  <c r="S987" i="6"/>
  <c r="S988" i="6"/>
  <c r="S989" i="6"/>
  <c r="S990" i="6"/>
  <c r="S991" i="6"/>
  <c r="S992" i="6"/>
  <c r="S993" i="6"/>
  <c r="S994" i="6"/>
  <c r="S995" i="6"/>
  <c r="S996" i="6"/>
  <c r="S997" i="6"/>
  <c r="S998" i="6"/>
  <c r="S999" i="6"/>
  <c r="S1000" i="6"/>
  <c r="S1001" i="6"/>
  <c r="S1002" i="6"/>
  <c r="S1003" i="6"/>
  <c r="S1004" i="6"/>
  <c r="S1005" i="6"/>
  <c r="S1006" i="6"/>
  <c r="S1007" i="6"/>
  <c r="S1008" i="6"/>
  <c r="S1009" i="6"/>
  <c r="S1010" i="6"/>
  <c r="S1011" i="6"/>
  <c r="S1012" i="6"/>
  <c r="S1013" i="6"/>
  <c r="S1014" i="6"/>
  <c r="S1015" i="6"/>
  <c r="S1016" i="6"/>
  <c r="S1017" i="6"/>
  <c r="S1018" i="6"/>
  <c r="S1019" i="6"/>
  <c r="S1020" i="6"/>
  <c r="S1021" i="6"/>
  <c r="S1022" i="6"/>
  <c r="S1023" i="6"/>
  <c r="S1024" i="6"/>
  <c r="S1025" i="6"/>
  <c r="S1026" i="6"/>
  <c r="S1027" i="6"/>
  <c r="S1028" i="6"/>
  <c r="S1029" i="6"/>
  <c r="S1030" i="6"/>
  <c r="S1031" i="6"/>
  <c r="S1032" i="6"/>
  <c r="S1033" i="6"/>
  <c r="S1034" i="6"/>
  <c r="S1035" i="6"/>
  <c r="S1036" i="6"/>
  <c r="S1037" i="6"/>
  <c r="S1038" i="6"/>
  <c r="S1039" i="6"/>
  <c r="S1040" i="6"/>
  <c r="S1041" i="6"/>
  <c r="S1042" i="6"/>
  <c r="S1043" i="6"/>
  <c r="S1044" i="6"/>
  <c r="S1045" i="6"/>
  <c r="S1046" i="6"/>
  <c r="S1047" i="6"/>
  <c r="S1048" i="6"/>
  <c r="S1049" i="6"/>
  <c r="S1050" i="6"/>
  <c r="S1051" i="6"/>
  <c r="S1052" i="6"/>
  <c r="S1053" i="6"/>
  <c r="S1054" i="6"/>
  <c r="S1055" i="6"/>
  <c r="S1056" i="6"/>
  <c r="S1057" i="6"/>
  <c r="S1058" i="6"/>
  <c r="S1059" i="6"/>
  <c r="S1060" i="6"/>
  <c r="S1061" i="6"/>
  <c r="S1062" i="6"/>
  <c r="S1063" i="6"/>
  <c r="S1064" i="6"/>
  <c r="S1065" i="6"/>
  <c r="S1066" i="6"/>
  <c r="S1067" i="6"/>
  <c r="S1068" i="6"/>
  <c r="S1069" i="6"/>
  <c r="S1070" i="6"/>
  <c r="S1071" i="6"/>
  <c r="S1072" i="6"/>
  <c r="S1073" i="6"/>
  <c r="S1074" i="6"/>
  <c r="S1075" i="6"/>
  <c r="S1076" i="6"/>
  <c r="S1077" i="6"/>
  <c r="S1078" i="6"/>
  <c r="S1079" i="6"/>
  <c r="S1080" i="6"/>
  <c r="S1081" i="6"/>
  <c r="S1082" i="6"/>
  <c r="S1083" i="6"/>
  <c r="S1084" i="6"/>
  <c r="S1085" i="6"/>
  <c r="S1086" i="6"/>
  <c r="S1087" i="6"/>
  <c r="S1088" i="6"/>
  <c r="S1089" i="6"/>
  <c r="S1090" i="6"/>
  <c r="S1091" i="6"/>
  <c r="S1092" i="6"/>
  <c r="S1093" i="6"/>
  <c r="S1094" i="6"/>
  <c r="S1095" i="6"/>
  <c r="S1096" i="6"/>
  <c r="S1097" i="6"/>
  <c r="S1098" i="6"/>
  <c r="S1099" i="6"/>
  <c r="S1100" i="6"/>
  <c r="S1101" i="6"/>
  <c r="S1102" i="6"/>
  <c r="S1103" i="6"/>
  <c r="S1104" i="6"/>
  <c r="S1105" i="6"/>
  <c r="S1106" i="6"/>
  <c r="S1107" i="6"/>
  <c r="S1108" i="6"/>
  <c r="S1109" i="6"/>
  <c r="S1110" i="6"/>
  <c r="S1111" i="6"/>
  <c r="S1112" i="6"/>
  <c r="S1113" i="6"/>
  <c r="S1114" i="6"/>
  <c r="S1115" i="6"/>
  <c r="S1116" i="6"/>
  <c r="S1117" i="6"/>
  <c r="S1118" i="6"/>
  <c r="S1119" i="6"/>
  <c r="S1120" i="6"/>
  <c r="S1121" i="6"/>
  <c r="S1122" i="6"/>
  <c r="S1123" i="6"/>
  <c r="S1124" i="6"/>
  <c r="S1125" i="6"/>
  <c r="S1126" i="6"/>
  <c r="S1127" i="6"/>
  <c r="S1128" i="6"/>
  <c r="S1129" i="6"/>
  <c r="S1130" i="6"/>
  <c r="S1131" i="6"/>
  <c r="S1132" i="6"/>
  <c r="S1133" i="6"/>
  <c r="S1134" i="6"/>
  <c r="S1135" i="6"/>
  <c r="S1136" i="6"/>
  <c r="S1137" i="6"/>
  <c r="S1138" i="6"/>
  <c r="S1139" i="6"/>
  <c r="S1140" i="6"/>
  <c r="S1141" i="6"/>
  <c r="S1142" i="6"/>
  <c r="S1143" i="6"/>
  <c r="S1144" i="6"/>
  <c r="S1145" i="6"/>
  <c r="S1146" i="6"/>
  <c r="S1147" i="6"/>
  <c r="S1148" i="6"/>
  <c r="S1149" i="6"/>
  <c r="S1150" i="6"/>
  <c r="S1151" i="6"/>
  <c r="S1152" i="6"/>
  <c r="S1153" i="6"/>
  <c r="S1154" i="6"/>
  <c r="S1155" i="6"/>
  <c r="S1156" i="6"/>
  <c r="S1157" i="6"/>
  <c r="S1158" i="6"/>
  <c r="S1159" i="6"/>
  <c r="S1160" i="6"/>
  <c r="S1161" i="6"/>
  <c r="S1162" i="6"/>
  <c r="S1163" i="6"/>
  <c r="S1164" i="6"/>
  <c r="S1165" i="6"/>
  <c r="S1166" i="6"/>
  <c r="S1167" i="6"/>
  <c r="S1168" i="6"/>
  <c r="S1169" i="6"/>
  <c r="S1170" i="6"/>
  <c r="S1171" i="6"/>
  <c r="S1172" i="6"/>
  <c r="S1173" i="6"/>
  <c r="S1174" i="6"/>
  <c r="S1175" i="6"/>
  <c r="S1176" i="6"/>
  <c r="S1177" i="6"/>
  <c r="S1178" i="6"/>
  <c r="S1179" i="6"/>
  <c r="S1180" i="6"/>
  <c r="S1181" i="6"/>
  <c r="S1182" i="6"/>
  <c r="S1183" i="6"/>
  <c r="S1184" i="6"/>
  <c r="S1185" i="6"/>
  <c r="S1186" i="6"/>
  <c r="S1187" i="6"/>
  <c r="S1188" i="6"/>
  <c r="S1189" i="6"/>
  <c r="S1190" i="6"/>
  <c r="S1191" i="6"/>
  <c r="S1192" i="6"/>
  <c r="S1193" i="6"/>
  <c r="S1194" i="6"/>
  <c r="S1195" i="6"/>
  <c r="S1196" i="6"/>
  <c r="S1197" i="6"/>
  <c r="S1198" i="6"/>
  <c r="S1199" i="6"/>
  <c r="S1200" i="6"/>
  <c r="S1201" i="6"/>
  <c r="S1202" i="6"/>
  <c r="S1203" i="6"/>
  <c r="S1204" i="6"/>
  <c r="S1205" i="6"/>
  <c r="S1206" i="6"/>
  <c r="S1207" i="6"/>
  <c r="S1208" i="6"/>
  <c r="S1209" i="6"/>
  <c r="S1210" i="6"/>
  <c r="S1211" i="6"/>
  <c r="S1212" i="6"/>
  <c r="S1213" i="6"/>
  <c r="S1214" i="6"/>
  <c r="S1215" i="6"/>
  <c r="S1216" i="6"/>
  <c r="S1217" i="6"/>
  <c r="S1218" i="6"/>
  <c r="S1219" i="6"/>
  <c r="S1220" i="6"/>
  <c r="S1221" i="6"/>
  <c r="S1222" i="6"/>
  <c r="S1223" i="6"/>
  <c r="S1224" i="6"/>
  <c r="S1225" i="6"/>
  <c r="S1226" i="6"/>
  <c r="S1227" i="6"/>
  <c r="S1228" i="6"/>
  <c r="S1229" i="6"/>
  <c r="S1230" i="6"/>
  <c r="S1231" i="6"/>
  <c r="S1232" i="6"/>
  <c r="S1233" i="6"/>
  <c r="S1234" i="6"/>
  <c r="S1235" i="6"/>
  <c r="S1236" i="6"/>
  <c r="S1237" i="6"/>
  <c r="S1238" i="6"/>
  <c r="S1239" i="6"/>
  <c r="S1240" i="6"/>
  <c r="S1241" i="6"/>
  <c r="S1242" i="6"/>
  <c r="S1243" i="6"/>
  <c r="S1244" i="6"/>
  <c r="S1245" i="6"/>
  <c r="S1246" i="6"/>
  <c r="S1247" i="6"/>
  <c r="S1248" i="6"/>
  <c r="S1249" i="6"/>
  <c r="S1250" i="6"/>
  <c r="S1251" i="6"/>
  <c r="S1252" i="6"/>
  <c r="S1253" i="6"/>
  <c r="S1254" i="6"/>
  <c r="S1255" i="6"/>
  <c r="S1256" i="6"/>
  <c r="S1257" i="6"/>
  <c r="S1258" i="6"/>
  <c r="S1259" i="6"/>
  <c r="S1260" i="6"/>
  <c r="S1261" i="6"/>
  <c r="S1262" i="6"/>
  <c r="S1263" i="6"/>
  <c r="S1264" i="6"/>
  <c r="S1265" i="6"/>
  <c r="S1266" i="6"/>
  <c r="S1267" i="6"/>
  <c r="S1268" i="6"/>
  <c r="S1269" i="6"/>
  <c r="S1270" i="6"/>
  <c r="S1271" i="6"/>
  <c r="S1272" i="6"/>
  <c r="S1273" i="6"/>
  <c r="S1274" i="6"/>
  <c r="S1275" i="6"/>
  <c r="S1276" i="6"/>
  <c r="S1277" i="6"/>
  <c r="S1278" i="6"/>
  <c r="S1279" i="6"/>
  <c r="S1280" i="6"/>
  <c r="S1281" i="6"/>
  <c r="S1282" i="6"/>
  <c r="S1283" i="6"/>
  <c r="S1284" i="6"/>
  <c r="S1285" i="6"/>
  <c r="S1286" i="6"/>
  <c r="S1287" i="6"/>
  <c r="S1288" i="6"/>
  <c r="S1289" i="6"/>
  <c r="S1290" i="6"/>
  <c r="S1291" i="6"/>
  <c r="S1292" i="6"/>
  <c r="S1293" i="6"/>
  <c r="S1294" i="6"/>
  <c r="S1295" i="6"/>
  <c r="S1296" i="6"/>
  <c r="S1297" i="6"/>
  <c r="S1298" i="6"/>
  <c r="S1299" i="6"/>
  <c r="S1300" i="6"/>
  <c r="S1301" i="6"/>
  <c r="S1302" i="6"/>
  <c r="S1303" i="6"/>
  <c r="S1304" i="6"/>
  <c r="S1305" i="6"/>
  <c r="S1306" i="6"/>
  <c r="S1307" i="6"/>
  <c r="S1308" i="6"/>
  <c r="S1309" i="6"/>
  <c r="S1310" i="6"/>
  <c r="S1311" i="6"/>
  <c r="S1312" i="6"/>
  <c r="S1313" i="6"/>
  <c r="S1314" i="6"/>
  <c r="S1315" i="6"/>
  <c r="S1316" i="6"/>
  <c r="S1317" i="6"/>
  <c r="S1318" i="6"/>
  <c r="S1319" i="6"/>
  <c r="S1320" i="6"/>
  <c r="S1321" i="6"/>
  <c r="S1322" i="6"/>
  <c r="S1323" i="6"/>
  <c r="S1324" i="6"/>
  <c r="S1325" i="6"/>
  <c r="S1326" i="6"/>
  <c r="S1327" i="6"/>
  <c r="S1328" i="6"/>
  <c r="S1329" i="6"/>
  <c r="S1330" i="6"/>
  <c r="S1331" i="6"/>
  <c r="S1332" i="6"/>
  <c r="S1333" i="6"/>
  <c r="S1334" i="6"/>
  <c r="S1335" i="6"/>
  <c r="S1336" i="6"/>
  <c r="S1337" i="6"/>
  <c r="S1338" i="6"/>
  <c r="S1339" i="6"/>
  <c r="S1340" i="6"/>
  <c r="S1341" i="6"/>
  <c r="S1342" i="6"/>
  <c r="S1343" i="6"/>
  <c r="S1344" i="6"/>
  <c r="S1345" i="6"/>
  <c r="S1346" i="6"/>
  <c r="S1347" i="6"/>
  <c r="S1348" i="6"/>
  <c r="S1349" i="6"/>
  <c r="S1350" i="6"/>
  <c r="S1351" i="6"/>
  <c r="S1352" i="6"/>
  <c r="S1353" i="6"/>
  <c r="S1354" i="6"/>
  <c r="S1355" i="6"/>
  <c r="S1356" i="6"/>
  <c r="S1357" i="6"/>
  <c r="S1358" i="6"/>
  <c r="S1359" i="6"/>
  <c r="S1360" i="6"/>
  <c r="S1361" i="6"/>
  <c r="S1362" i="6"/>
  <c r="S1363" i="6"/>
  <c r="S1364" i="6"/>
  <c r="S1365" i="6"/>
  <c r="S1366" i="6"/>
  <c r="S1367" i="6"/>
  <c r="S1368" i="6"/>
  <c r="S1369" i="6"/>
  <c r="S1370" i="6"/>
  <c r="S1371" i="6"/>
  <c r="S1372" i="6"/>
  <c r="S1373" i="6"/>
  <c r="S1374" i="6"/>
  <c r="S1375" i="6"/>
  <c r="S1376" i="6"/>
  <c r="S1377" i="6"/>
  <c r="S1378" i="6"/>
  <c r="S1379" i="6"/>
  <c r="S1380" i="6"/>
  <c r="S1381" i="6"/>
  <c r="S1382" i="6"/>
  <c r="S1383" i="6"/>
  <c r="S1384" i="6"/>
  <c r="S1385" i="6"/>
  <c r="S1386" i="6"/>
  <c r="S1387" i="6"/>
  <c r="S1388" i="6"/>
  <c r="S1389" i="6"/>
  <c r="S1390" i="6"/>
  <c r="S1391" i="6"/>
  <c r="S1392" i="6"/>
  <c r="S1393" i="6"/>
  <c r="S1394" i="6"/>
  <c r="S1395" i="6"/>
  <c r="S1396" i="6"/>
  <c r="S1397" i="6"/>
  <c r="S1398" i="6"/>
  <c r="S1399" i="6"/>
  <c r="S1400" i="6"/>
  <c r="S1401" i="6"/>
  <c r="S1402" i="6"/>
  <c r="S1403" i="6"/>
  <c r="S1404" i="6"/>
  <c r="S1405" i="6"/>
  <c r="S1406" i="6"/>
  <c r="S1407" i="6"/>
  <c r="S1408" i="6"/>
  <c r="S1409" i="6"/>
  <c r="S1410" i="6"/>
  <c r="S1411" i="6"/>
  <c r="S1412" i="6"/>
  <c r="S1413" i="6"/>
  <c r="S1414" i="6"/>
  <c r="S1415" i="6"/>
  <c r="S1416" i="6"/>
  <c r="S1417" i="6"/>
  <c r="S1418" i="6"/>
  <c r="S1419" i="6"/>
  <c r="S1420" i="6"/>
  <c r="S1421" i="6"/>
  <c r="S1422" i="6"/>
  <c r="S1423" i="6"/>
  <c r="S1424" i="6"/>
  <c r="S1425" i="6"/>
  <c r="S1426" i="6"/>
  <c r="S1427" i="6"/>
  <c r="S1428" i="6"/>
  <c r="S1429" i="6"/>
  <c r="S1430" i="6"/>
  <c r="S1431" i="6"/>
  <c r="S1432" i="6"/>
  <c r="S1433" i="6"/>
  <c r="S1434" i="6"/>
  <c r="S1435" i="6"/>
  <c r="S1436" i="6"/>
  <c r="S1437" i="6"/>
  <c r="S1438" i="6"/>
  <c r="S1439" i="6"/>
  <c r="S1440" i="6"/>
  <c r="S1441" i="6"/>
  <c r="S1442" i="6"/>
  <c r="S1443" i="6"/>
  <c r="S1444" i="6"/>
  <c r="S1445" i="6"/>
  <c r="S1446" i="6"/>
  <c r="S1447" i="6"/>
  <c r="S1448" i="6"/>
  <c r="S1449" i="6"/>
  <c r="S1450" i="6"/>
  <c r="S1451" i="6"/>
  <c r="S1452" i="6"/>
  <c r="S1453" i="6"/>
  <c r="S1454" i="6"/>
  <c r="S1455" i="6"/>
  <c r="S1456" i="6"/>
  <c r="S1457" i="6"/>
  <c r="S1458" i="6"/>
  <c r="S1459" i="6"/>
  <c r="S1460" i="6"/>
  <c r="S1461" i="6"/>
  <c r="S1462" i="6"/>
  <c r="S1463" i="6"/>
  <c r="S1464" i="6"/>
  <c r="S1465" i="6"/>
  <c r="S1466" i="6"/>
  <c r="S1467" i="6"/>
  <c r="S1468" i="6"/>
  <c r="S1469" i="6"/>
  <c r="S1470" i="6"/>
  <c r="S1471" i="6"/>
  <c r="S1472" i="6"/>
  <c r="S1473" i="6"/>
  <c r="S1474" i="6"/>
  <c r="S1475" i="6"/>
  <c r="S1476" i="6"/>
  <c r="S1477" i="6"/>
  <c r="S1478" i="6"/>
  <c r="S1479" i="6"/>
  <c r="S1480" i="6"/>
  <c r="S1481" i="6"/>
  <c r="S1482" i="6"/>
  <c r="S1483" i="6"/>
  <c r="S1484" i="6"/>
  <c r="S1485" i="6"/>
  <c r="S1486" i="6"/>
  <c r="S1487" i="6"/>
  <c r="S1488" i="6"/>
  <c r="S1489" i="6"/>
  <c r="S1490" i="6"/>
  <c r="S1491" i="6"/>
  <c r="S1492" i="6"/>
  <c r="S1493" i="6"/>
  <c r="S1494" i="6"/>
  <c r="S1495" i="6"/>
  <c r="S1496" i="6"/>
  <c r="S1497" i="6"/>
  <c r="S1498" i="6"/>
  <c r="S1499" i="6"/>
  <c r="S1500" i="6"/>
  <c r="S1501" i="6"/>
  <c r="S1502" i="6"/>
  <c r="S1503" i="6"/>
  <c r="S1504" i="6"/>
  <c r="S1505" i="6"/>
  <c r="S1506" i="6"/>
  <c r="S1507" i="6"/>
  <c r="S1508" i="6"/>
  <c r="S1509" i="6"/>
  <c r="S1510" i="6"/>
  <c r="S1511" i="6"/>
  <c r="S1512" i="6"/>
  <c r="S1513" i="6"/>
  <c r="S1514" i="6"/>
  <c r="S1515" i="6"/>
  <c r="S1516" i="6"/>
  <c r="S1517" i="6"/>
  <c r="S1518" i="6"/>
  <c r="S1519" i="6"/>
  <c r="S1520" i="6"/>
  <c r="S1521" i="6"/>
  <c r="S1522" i="6"/>
  <c r="S1523" i="6"/>
  <c r="S1524" i="6"/>
  <c r="S1525" i="6"/>
  <c r="S1526" i="6"/>
  <c r="S1527" i="6"/>
  <c r="S1528" i="6"/>
  <c r="S1529" i="6"/>
  <c r="S1530" i="6"/>
  <c r="S1531" i="6"/>
  <c r="S1532" i="6"/>
  <c r="S1533" i="6"/>
  <c r="S1534" i="6"/>
  <c r="S1535" i="6"/>
  <c r="S1536" i="6"/>
  <c r="S1537" i="6"/>
  <c r="S1538" i="6"/>
  <c r="S1539" i="6"/>
  <c r="S1540" i="6"/>
  <c r="S1541" i="6"/>
  <c r="S1542" i="6"/>
  <c r="S1543" i="6"/>
  <c r="S1544" i="6"/>
  <c r="S1545" i="6"/>
  <c r="S1546" i="6"/>
  <c r="S1547" i="6"/>
  <c r="S1548" i="6"/>
  <c r="S1549" i="6"/>
  <c r="S1550" i="6"/>
  <c r="S1551" i="6"/>
  <c r="S1552" i="6"/>
  <c r="S1553" i="6"/>
  <c r="S1554" i="6"/>
  <c r="S1555" i="6"/>
  <c r="S1556" i="6"/>
  <c r="S1557" i="6"/>
  <c r="S1558" i="6"/>
  <c r="S1559" i="6"/>
  <c r="S1560" i="6"/>
  <c r="S1561" i="6"/>
  <c r="S1562" i="6"/>
  <c r="S1563" i="6"/>
  <c r="S1564" i="6"/>
  <c r="S1565" i="6"/>
  <c r="S1566" i="6"/>
  <c r="S1567" i="6"/>
  <c r="S1568" i="6"/>
  <c r="S1569" i="6"/>
  <c r="S1570" i="6"/>
  <c r="S1571" i="6"/>
  <c r="S1572" i="6"/>
  <c r="S1573" i="6"/>
  <c r="S1574" i="6"/>
  <c r="S1575" i="6"/>
  <c r="S1576" i="6"/>
  <c r="S1577" i="6"/>
  <c r="S1578" i="6"/>
  <c r="S1579" i="6"/>
  <c r="S1580" i="6"/>
  <c r="S1581" i="6"/>
  <c r="S1582" i="6"/>
  <c r="S1583" i="6"/>
  <c r="S1584" i="6"/>
  <c r="S1585" i="6"/>
  <c r="S1586" i="6"/>
  <c r="S1587" i="6"/>
  <c r="S1588" i="6"/>
  <c r="S1589" i="6"/>
  <c r="S1590" i="6"/>
  <c r="S1591" i="6"/>
  <c r="S1592" i="6"/>
  <c r="S1593" i="6"/>
  <c r="S1594" i="6"/>
  <c r="S1595" i="6"/>
  <c r="S1596" i="6"/>
  <c r="S1597" i="6"/>
  <c r="S1598" i="6"/>
  <c r="S1599" i="6"/>
  <c r="S1600" i="6"/>
  <c r="S1601" i="6"/>
  <c r="S1602" i="6"/>
  <c r="S1603" i="6"/>
  <c r="S1604" i="6"/>
  <c r="S1605" i="6"/>
  <c r="S1606" i="6"/>
  <c r="S1607" i="6"/>
  <c r="S1608" i="6"/>
  <c r="S1609" i="6"/>
  <c r="S1610" i="6"/>
  <c r="S1611" i="6"/>
  <c r="S1612" i="6"/>
  <c r="S1613" i="6"/>
  <c r="S1614" i="6"/>
  <c r="S1615" i="6"/>
  <c r="S1616" i="6"/>
  <c r="S1617" i="6"/>
  <c r="S1618" i="6"/>
  <c r="S1619" i="6"/>
  <c r="S1620" i="6"/>
  <c r="S1621" i="6"/>
  <c r="S1622" i="6"/>
  <c r="S1623" i="6"/>
  <c r="S1624" i="6"/>
  <c r="S1625" i="6"/>
  <c r="S1626" i="6"/>
  <c r="S1627" i="6"/>
  <c r="S1628" i="6"/>
  <c r="S1629" i="6"/>
  <c r="S1630" i="6"/>
  <c r="S1631" i="6"/>
  <c r="S1632" i="6"/>
  <c r="S1633" i="6"/>
  <c r="S1634" i="6"/>
  <c r="S1635" i="6"/>
  <c r="S1636" i="6"/>
  <c r="S1637" i="6"/>
  <c r="S1638" i="6"/>
  <c r="S1639" i="6"/>
  <c r="S1640" i="6"/>
  <c r="S1641" i="6"/>
  <c r="S1642" i="6"/>
  <c r="S1643" i="6"/>
  <c r="S1644" i="6"/>
  <c r="S1645" i="6"/>
  <c r="S1646" i="6"/>
  <c r="S1647" i="6"/>
  <c r="S1648" i="6"/>
  <c r="S1649" i="6"/>
  <c r="S1650" i="6"/>
  <c r="S1651" i="6"/>
  <c r="S1652" i="6"/>
  <c r="S1653" i="6"/>
  <c r="S1654" i="6"/>
  <c r="S1655" i="6"/>
  <c r="S1656" i="6"/>
  <c r="S1657" i="6"/>
  <c r="S1658" i="6"/>
  <c r="S1659" i="6"/>
  <c r="S1660" i="6"/>
  <c r="S1661" i="6"/>
  <c r="S1662" i="6"/>
  <c r="S1663" i="6"/>
  <c r="S1664" i="6"/>
  <c r="S1665" i="6"/>
  <c r="S1666" i="6"/>
  <c r="S1667" i="6"/>
  <c r="S1668" i="6"/>
  <c r="S1669" i="6"/>
  <c r="S1670" i="6"/>
  <c r="S1671" i="6"/>
  <c r="S1672" i="6"/>
  <c r="S1673" i="6"/>
  <c r="S1674" i="6"/>
  <c r="S1675" i="6"/>
  <c r="S1676" i="6"/>
  <c r="S1677" i="6"/>
  <c r="S1678" i="6"/>
  <c r="S1679" i="6"/>
  <c r="S1680" i="6"/>
  <c r="S1681" i="6"/>
  <c r="S1682" i="6"/>
  <c r="S1683" i="6"/>
  <c r="S1684" i="6"/>
  <c r="S1685" i="6"/>
  <c r="S1686" i="6"/>
  <c r="S1687" i="6"/>
  <c r="S1688" i="6"/>
  <c r="S1689" i="6"/>
  <c r="S1690" i="6"/>
  <c r="S1691" i="6"/>
  <c r="S1692" i="6"/>
  <c r="S1693" i="6"/>
  <c r="S1694" i="6"/>
  <c r="S1695" i="6"/>
  <c r="S1696" i="6"/>
  <c r="S1697" i="6"/>
  <c r="S1698" i="6"/>
  <c r="S1699" i="6"/>
  <c r="S1700" i="6"/>
  <c r="S1701" i="6"/>
  <c r="S1702" i="6"/>
  <c r="S1703" i="6"/>
  <c r="S1704" i="6"/>
  <c r="S1705" i="6"/>
  <c r="S1706" i="6"/>
  <c r="S1707" i="6"/>
  <c r="S1708" i="6"/>
  <c r="S1709" i="6"/>
  <c r="S1710" i="6"/>
  <c r="S1711" i="6"/>
  <c r="S1712" i="6"/>
  <c r="S1713" i="6"/>
  <c r="S1714" i="6"/>
  <c r="S1715" i="6"/>
  <c r="S1716" i="6"/>
  <c r="S1717" i="6"/>
  <c r="S1718" i="6"/>
  <c r="S1719" i="6"/>
  <c r="S1720" i="6"/>
  <c r="S1721" i="6"/>
  <c r="S1722" i="6"/>
  <c r="S1723" i="6"/>
  <c r="S1724" i="6"/>
  <c r="S1725" i="6"/>
  <c r="S1726" i="6"/>
  <c r="S1727" i="6"/>
  <c r="S1728" i="6"/>
  <c r="S1729" i="6"/>
  <c r="S1730" i="6"/>
  <c r="S1731" i="6"/>
  <c r="S1732" i="6"/>
  <c r="S1733" i="6"/>
  <c r="S1734" i="6"/>
  <c r="S1735" i="6"/>
  <c r="S1736" i="6"/>
  <c r="S1737" i="6"/>
  <c r="S1738" i="6"/>
  <c r="S1739" i="6"/>
  <c r="S1740" i="6"/>
  <c r="S1741" i="6"/>
  <c r="S1742" i="6"/>
  <c r="S1743" i="6"/>
  <c r="S1744" i="6"/>
  <c r="S1745" i="6"/>
  <c r="S1746" i="6"/>
  <c r="S1747" i="6"/>
  <c r="S1748" i="6"/>
  <c r="S1749" i="6"/>
  <c r="S1750" i="6"/>
  <c r="S1751" i="6"/>
  <c r="S1752" i="6"/>
  <c r="S1753" i="6"/>
  <c r="S1754" i="6"/>
  <c r="S1755" i="6"/>
  <c r="S1756" i="6"/>
  <c r="S1757" i="6"/>
  <c r="S1758" i="6"/>
  <c r="S1759" i="6"/>
  <c r="S1760" i="6"/>
  <c r="S1761" i="6"/>
  <c r="S1762" i="6"/>
  <c r="S1763" i="6"/>
  <c r="S1764" i="6"/>
  <c r="S1765" i="6"/>
  <c r="S1766" i="6"/>
  <c r="S1767" i="6"/>
  <c r="S1768" i="6"/>
  <c r="S1769" i="6"/>
  <c r="S1770" i="6"/>
  <c r="S1771" i="6"/>
  <c r="S1772" i="6"/>
  <c r="S1773" i="6"/>
  <c r="S1774" i="6"/>
  <c r="S1775" i="6"/>
  <c r="S1776" i="6"/>
  <c r="S1777" i="6"/>
  <c r="S1778" i="6"/>
  <c r="S1779" i="6"/>
  <c r="S1780" i="6"/>
  <c r="S1781" i="6"/>
  <c r="S1782" i="6"/>
  <c r="S1783" i="6"/>
  <c r="S1784" i="6"/>
  <c r="S1785" i="6"/>
  <c r="S1786" i="6"/>
  <c r="S1787" i="6"/>
  <c r="S1788" i="6"/>
  <c r="S1789" i="6"/>
  <c r="S1790" i="6"/>
  <c r="S1791" i="6"/>
  <c r="S1792" i="6"/>
  <c r="S1793" i="6"/>
  <c r="S1794" i="6"/>
  <c r="S1795" i="6"/>
  <c r="S1796" i="6"/>
  <c r="S1797" i="6"/>
  <c r="S1798" i="6"/>
  <c r="S1799" i="6"/>
  <c r="S1800" i="6"/>
  <c r="S1801" i="6"/>
  <c r="S1802" i="6"/>
  <c r="S1803" i="6"/>
  <c r="S1804" i="6"/>
  <c r="S1805" i="6"/>
  <c r="S1806" i="6"/>
  <c r="S1807" i="6"/>
  <c r="S1808" i="6"/>
  <c r="S1809" i="6"/>
  <c r="S1810" i="6"/>
  <c r="S1811" i="6"/>
  <c r="S1812" i="6"/>
  <c r="S1813" i="6"/>
  <c r="S1814" i="6"/>
  <c r="S1815" i="6"/>
  <c r="S1816" i="6"/>
  <c r="S1817" i="6"/>
  <c r="S1818" i="6"/>
  <c r="S1819" i="6"/>
  <c r="S1820" i="6"/>
  <c r="S1821" i="6"/>
  <c r="S1822" i="6"/>
  <c r="S1823" i="6"/>
  <c r="S1824" i="6"/>
  <c r="S1825" i="6"/>
  <c r="S1826" i="6"/>
  <c r="S1827" i="6"/>
  <c r="S1828" i="6"/>
  <c r="S1829" i="6"/>
  <c r="S1830" i="6"/>
  <c r="S1831" i="6"/>
  <c r="S1832" i="6"/>
  <c r="S1833" i="6"/>
  <c r="S1834" i="6"/>
  <c r="S1835" i="6"/>
  <c r="S1836" i="6"/>
  <c r="S1837" i="6"/>
  <c r="S1838" i="6"/>
  <c r="S1839" i="6"/>
  <c r="S1840" i="6"/>
  <c r="S1841" i="6"/>
  <c r="S1842" i="6"/>
  <c r="S1843" i="6"/>
  <c r="S1844" i="6"/>
  <c r="S1845" i="6"/>
  <c r="S1846" i="6"/>
  <c r="S1847" i="6"/>
  <c r="S1848" i="6"/>
  <c r="S1849" i="6"/>
  <c r="S1850" i="6"/>
  <c r="S1851" i="6"/>
  <c r="S1852" i="6"/>
  <c r="S1853" i="6"/>
  <c r="S1854" i="6"/>
  <c r="S1855" i="6"/>
  <c r="S1856" i="6"/>
  <c r="S1857" i="6"/>
  <c r="S1858" i="6"/>
  <c r="S1859" i="6"/>
  <c r="S1860" i="6"/>
  <c r="S1861" i="6"/>
  <c r="S1862" i="6"/>
  <c r="S1863" i="6"/>
  <c r="S1864" i="6"/>
  <c r="S1865" i="6"/>
  <c r="S1866" i="6"/>
  <c r="S1867" i="6"/>
  <c r="S1868" i="6"/>
  <c r="S1869" i="6"/>
  <c r="S1870" i="6"/>
  <c r="S1871" i="6"/>
  <c r="S1872" i="6"/>
  <c r="S1873" i="6"/>
  <c r="S1874" i="6"/>
  <c r="S1875" i="6"/>
  <c r="S1876" i="6"/>
  <c r="S1877" i="6"/>
  <c r="S1878" i="6"/>
  <c r="S1879" i="6"/>
  <c r="S1880" i="6"/>
  <c r="S1881" i="6"/>
  <c r="S1882" i="6"/>
  <c r="S1883" i="6"/>
  <c r="S1884" i="6"/>
  <c r="S1885" i="6"/>
  <c r="S1886" i="6"/>
  <c r="S1887" i="6"/>
  <c r="S1888" i="6"/>
  <c r="S1889" i="6"/>
  <c r="S1890" i="6"/>
  <c r="S1891" i="6"/>
  <c r="S1892" i="6"/>
  <c r="S1893" i="6"/>
  <c r="S1894" i="6"/>
  <c r="S1895" i="6"/>
  <c r="S1896" i="6"/>
  <c r="S1897" i="6"/>
  <c r="S1898" i="6"/>
  <c r="S1899" i="6"/>
  <c r="S1900" i="6"/>
  <c r="S1901" i="6"/>
  <c r="S1902" i="6"/>
  <c r="S1903" i="6"/>
  <c r="S1904" i="6"/>
  <c r="S1905" i="6"/>
  <c r="S1906" i="6"/>
  <c r="S1907" i="6"/>
  <c r="S1908" i="6"/>
  <c r="S1909" i="6"/>
  <c r="S1910" i="6"/>
  <c r="S1911" i="6"/>
  <c r="S1912" i="6"/>
  <c r="S1913" i="6"/>
  <c r="S1914" i="6"/>
  <c r="S1915" i="6"/>
  <c r="S1916" i="6"/>
  <c r="S1917" i="6"/>
  <c r="S1918" i="6"/>
  <c r="S1919" i="6"/>
  <c r="S1920" i="6"/>
  <c r="S1921" i="6"/>
  <c r="S1922" i="6"/>
  <c r="S1923" i="6"/>
  <c r="S1924" i="6"/>
  <c r="S1925" i="6"/>
  <c r="S1926" i="6"/>
  <c r="S1927" i="6"/>
  <c r="S1928" i="6"/>
  <c r="S1929" i="6"/>
  <c r="S1930" i="6"/>
  <c r="S1931" i="6"/>
  <c r="S1932" i="6"/>
  <c r="S1933" i="6"/>
  <c r="S1934" i="6"/>
  <c r="S1935" i="6"/>
  <c r="S1936" i="6"/>
  <c r="S1937" i="6"/>
  <c r="S1938" i="6"/>
  <c r="S1939" i="6"/>
  <c r="S1940" i="6"/>
  <c r="S1941" i="6"/>
  <c r="S1942" i="6"/>
  <c r="S1943" i="6"/>
  <c r="S1944" i="6"/>
  <c r="S1945" i="6"/>
  <c r="S1946" i="6"/>
  <c r="S1947" i="6"/>
  <c r="S1948" i="6"/>
  <c r="S1949" i="6"/>
  <c r="S1950" i="6"/>
  <c r="S1951" i="6"/>
  <c r="S1952" i="6"/>
  <c r="S1953" i="6"/>
  <c r="S1954" i="6"/>
  <c r="S1955" i="6"/>
  <c r="S1956" i="6"/>
  <c r="S1957" i="6"/>
  <c r="S1958" i="6"/>
  <c r="S1959" i="6"/>
  <c r="S1960" i="6"/>
  <c r="S1961" i="6"/>
  <c r="S1962" i="6"/>
  <c r="S1963" i="6"/>
  <c r="S1964" i="6"/>
  <c r="S1965" i="6"/>
  <c r="S1966" i="6"/>
  <c r="S1967" i="6"/>
  <c r="S1968" i="6"/>
  <c r="S1969" i="6"/>
  <c r="S1970" i="6"/>
  <c r="S1971" i="6"/>
  <c r="S1972" i="6"/>
  <c r="S1973" i="6"/>
  <c r="S1974" i="6"/>
  <c r="S1975" i="6"/>
  <c r="S1976" i="6"/>
  <c r="S1977" i="6"/>
  <c r="S1978" i="6"/>
  <c r="S1979" i="6"/>
  <c r="S1980" i="6"/>
  <c r="S1981" i="6"/>
  <c r="S1982" i="6"/>
  <c r="S1983" i="6"/>
  <c r="S1984" i="6"/>
  <c r="S1985" i="6"/>
  <c r="S1986" i="6"/>
  <c r="S1987" i="6"/>
  <c r="S1988" i="6"/>
  <c r="S1989" i="6"/>
  <c r="S1990" i="6"/>
  <c r="S1991" i="6"/>
  <c r="S1992" i="6"/>
  <c r="S1993" i="6"/>
  <c r="S1994" i="6"/>
  <c r="S1995" i="6"/>
  <c r="S1996" i="6"/>
  <c r="S1997" i="6"/>
  <c r="S1998" i="6"/>
  <c r="S1999" i="6"/>
  <c r="S2000" i="6"/>
  <c r="S2001" i="6"/>
  <c r="S2002" i="6"/>
  <c r="S2003" i="6"/>
  <c r="S2004" i="6"/>
  <c r="S2005" i="6"/>
  <c r="S2006" i="6"/>
  <c r="S2007" i="6"/>
  <c r="S2008" i="6"/>
  <c r="S2009" i="6"/>
  <c r="S2010" i="6"/>
  <c r="S2011" i="6"/>
  <c r="S2012" i="6"/>
  <c r="S2013" i="6"/>
  <c r="S2014" i="6"/>
  <c r="S2015" i="6"/>
  <c r="S2016" i="6"/>
  <c r="S2017" i="6"/>
  <c r="S2018" i="6"/>
  <c r="S2019" i="6"/>
  <c r="S2020" i="6"/>
  <c r="S2021" i="6"/>
  <c r="S2022" i="6"/>
  <c r="S2023" i="6"/>
  <c r="S2024" i="6"/>
  <c r="S2025" i="6"/>
  <c r="S2026" i="6"/>
  <c r="S2027" i="6"/>
  <c r="S2028" i="6"/>
  <c r="S2029" i="6"/>
  <c r="S2030" i="6"/>
  <c r="S2031" i="6"/>
  <c r="S2032" i="6"/>
  <c r="S2033" i="6"/>
  <c r="S2034" i="6"/>
  <c r="S2035" i="6"/>
  <c r="S2036" i="6"/>
  <c r="S2037" i="6"/>
  <c r="S2038" i="6"/>
  <c r="S2039" i="6"/>
  <c r="S2040" i="6"/>
  <c r="S2041" i="6"/>
  <c r="S2042" i="6"/>
  <c r="S2043" i="6"/>
  <c r="S2044" i="6"/>
  <c r="S2045" i="6"/>
  <c r="S2046" i="6"/>
  <c r="S2047" i="6"/>
  <c r="S2048" i="6"/>
  <c r="S2049" i="6"/>
  <c r="S2050" i="6"/>
  <c r="S2051" i="6"/>
  <c r="S2052" i="6"/>
  <c r="S2053" i="6"/>
  <c r="S2054" i="6"/>
  <c r="S2055" i="6"/>
  <c r="S2056" i="6"/>
  <c r="S2057" i="6"/>
  <c r="S2058" i="6"/>
  <c r="S2059" i="6"/>
  <c r="S2060" i="6"/>
  <c r="S2061" i="6"/>
  <c r="S2062" i="6"/>
  <c r="S2063" i="6"/>
  <c r="S2064" i="6"/>
  <c r="S2065" i="6"/>
  <c r="S2066" i="6"/>
  <c r="S2067" i="6"/>
  <c r="S2068" i="6"/>
  <c r="S2069" i="6"/>
  <c r="S2070" i="6"/>
  <c r="S2071" i="6"/>
  <c r="S2072" i="6"/>
  <c r="S2073" i="6"/>
  <c r="S2074" i="6"/>
  <c r="S2075" i="6"/>
  <c r="S2076" i="6"/>
  <c r="S2077" i="6"/>
  <c r="S2078" i="6"/>
  <c r="S2079" i="6"/>
  <c r="S2080" i="6"/>
  <c r="S2081" i="6"/>
  <c r="S2082" i="6"/>
  <c r="S2083" i="6"/>
  <c r="S2084" i="6"/>
  <c r="S2085" i="6"/>
  <c r="S2086" i="6"/>
  <c r="S2087" i="6"/>
  <c r="S2088" i="6"/>
  <c r="S2089" i="6"/>
  <c r="S2090" i="6"/>
  <c r="S2091" i="6"/>
  <c r="S2092" i="6"/>
  <c r="S2093" i="6"/>
  <c r="S2094" i="6"/>
  <c r="S2095" i="6"/>
  <c r="S2096" i="6"/>
  <c r="S2097" i="6"/>
  <c r="S2098" i="6"/>
  <c r="S2099" i="6"/>
  <c r="S2100" i="6"/>
  <c r="S2101" i="6"/>
  <c r="S2102" i="6"/>
  <c r="S2103" i="6"/>
  <c r="S2104" i="6"/>
  <c r="S2105" i="6"/>
  <c r="S2106" i="6"/>
  <c r="S2107" i="6"/>
  <c r="S2108" i="6"/>
  <c r="S2109" i="6"/>
  <c r="S2110" i="6"/>
  <c r="S2111" i="6"/>
  <c r="S2112" i="6"/>
  <c r="S2113" i="6"/>
  <c r="S2114" i="6"/>
  <c r="S2115" i="6"/>
  <c r="S2116" i="6"/>
  <c r="S2117" i="6"/>
  <c r="S2118" i="6"/>
  <c r="S2119" i="6"/>
  <c r="S2120" i="6"/>
  <c r="S2121" i="6"/>
  <c r="S2122" i="6"/>
  <c r="S2123" i="6"/>
  <c r="S2124" i="6"/>
  <c r="S2125" i="6"/>
  <c r="S2126" i="6"/>
  <c r="S2127" i="6"/>
  <c r="S2128" i="6"/>
  <c r="S2129" i="6"/>
  <c r="S2130" i="6"/>
  <c r="S2131" i="6"/>
  <c r="S2132" i="6"/>
  <c r="S2133" i="6"/>
  <c r="S2134" i="6"/>
  <c r="S2135" i="6"/>
  <c r="S2136" i="6"/>
  <c r="S2137" i="6"/>
  <c r="S2138" i="6"/>
  <c r="S2139" i="6"/>
  <c r="S2140" i="6"/>
  <c r="S2141" i="6"/>
  <c r="S2142" i="6"/>
  <c r="S2143" i="6"/>
  <c r="S2144" i="6"/>
  <c r="S2145" i="6"/>
  <c r="S2146" i="6"/>
  <c r="S2147" i="6"/>
  <c r="S2148" i="6"/>
  <c r="S2149" i="6"/>
  <c r="S2150" i="6"/>
  <c r="S2151" i="6"/>
  <c r="S2152" i="6"/>
  <c r="S2153" i="6"/>
  <c r="S2154" i="6"/>
  <c r="S2155" i="6"/>
  <c r="S2156" i="6"/>
  <c r="S2157" i="6"/>
  <c r="S2158" i="6"/>
  <c r="S2159" i="6"/>
  <c r="S2160" i="6"/>
  <c r="S2161" i="6"/>
  <c r="S2162" i="6"/>
  <c r="S2163" i="6"/>
  <c r="S2164" i="6"/>
  <c r="S2165" i="6"/>
  <c r="S2166" i="6"/>
  <c r="S2167" i="6"/>
  <c r="S2168" i="6"/>
  <c r="S2169" i="6"/>
  <c r="S2170" i="6"/>
  <c r="S2171" i="6"/>
  <c r="S2172" i="6"/>
  <c r="S2173" i="6"/>
  <c r="S2174" i="6"/>
  <c r="S2175" i="6"/>
  <c r="S2176" i="6"/>
  <c r="S2177" i="6"/>
  <c r="S2178" i="6"/>
  <c r="S2179" i="6"/>
  <c r="S2180" i="6"/>
  <c r="S2181" i="6"/>
  <c r="S2182" i="6"/>
  <c r="S2183" i="6"/>
  <c r="S2184" i="6"/>
  <c r="S2185" i="6"/>
  <c r="S2186" i="6"/>
  <c r="S2187" i="6"/>
  <c r="S2188" i="6"/>
  <c r="S2189" i="6"/>
  <c r="S2190" i="6"/>
  <c r="S2191" i="6"/>
  <c r="S2192" i="6"/>
  <c r="S2193" i="6"/>
  <c r="S2194" i="6"/>
  <c r="S2195" i="6"/>
  <c r="S2196" i="6"/>
  <c r="S2197" i="6"/>
  <c r="S2198" i="6"/>
  <c r="S2199" i="6"/>
  <c r="S2200" i="6"/>
  <c r="S2201" i="6"/>
  <c r="S2202" i="6"/>
  <c r="S2203" i="6"/>
  <c r="S2204" i="6"/>
  <c r="S2205" i="6"/>
  <c r="S2206" i="6"/>
  <c r="S2207" i="6"/>
  <c r="S2208" i="6"/>
  <c r="S2209" i="6"/>
  <c r="S2210" i="6"/>
  <c r="S2211" i="6"/>
  <c r="S2212" i="6"/>
  <c r="S2213" i="6"/>
  <c r="S2214" i="6"/>
  <c r="S2215" i="6"/>
  <c r="S2216" i="6"/>
  <c r="S2217" i="6"/>
  <c r="S2218" i="6"/>
  <c r="S2219" i="6"/>
  <c r="S2220" i="6"/>
  <c r="S2221" i="6"/>
  <c r="S2222" i="6"/>
  <c r="S2223" i="6"/>
  <c r="S2224" i="6"/>
  <c r="S2225" i="6"/>
  <c r="S2226" i="6"/>
  <c r="S2227" i="6"/>
  <c r="S2228" i="6"/>
  <c r="S2229" i="6"/>
  <c r="S2230" i="6"/>
  <c r="S2231" i="6"/>
  <c r="S2232" i="6"/>
  <c r="S2233" i="6"/>
  <c r="S2234" i="6"/>
  <c r="S2235" i="6"/>
  <c r="S2236" i="6"/>
  <c r="S2237" i="6"/>
  <c r="S2238" i="6"/>
  <c r="S2239" i="6"/>
  <c r="S2240" i="6"/>
  <c r="S2241" i="6"/>
  <c r="S2242" i="6"/>
  <c r="S2243" i="6"/>
  <c r="S2244" i="6"/>
  <c r="S2245" i="6"/>
  <c r="S2246" i="6"/>
  <c r="S2247" i="6"/>
  <c r="S2248" i="6"/>
  <c r="S2249" i="6"/>
  <c r="S2250" i="6"/>
  <c r="S2251" i="6"/>
  <c r="S2252" i="6"/>
  <c r="S2253" i="6"/>
  <c r="S2254" i="6"/>
  <c r="S2255" i="6"/>
  <c r="S2256" i="6"/>
  <c r="S2257" i="6"/>
  <c r="S2258" i="6"/>
  <c r="S2259" i="6"/>
  <c r="S2260" i="6"/>
  <c r="S2261" i="6"/>
  <c r="S2262" i="6"/>
  <c r="S2263" i="6"/>
  <c r="S2264" i="6"/>
  <c r="S2265" i="6"/>
  <c r="S2266" i="6"/>
  <c r="S2267" i="6"/>
  <c r="S2268" i="6"/>
  <c r="S2269" i="6"/>
  <c r="S2270" i="6"/>
  <c r="S2271" i="6"/>
  <c r="S2272" i="6"/>
  <c r="S2273" i="6"/>
  <c r="S2274" i="6"/>
  <c r="S2275" i="6"/>
  <c r="S2276" i="6"/>
  <c r="S2277" i="6"/>
  <c r="S2278" i="6"/>
  <c r="S2279" i="6"/>
  <c r="S2280" i="6"/>
  <c r="S2281" i="6"/>
  <c r="S2282" i="6"/>
  <c r="S2283" i="6"/>
  <c r="S2284" i="6"/>
  <c r="S2285" i="6"/>
  <c r="S2286" i="6"/>
  <c r="S2287" i="6"/>
  <c r="S2288" i="6"/>
  <c r="S2289" i="6"/>
  <c r="S2290" i="6"/>
  <c r="S2291" i="6"/>
  <c r="S2292" i="6"/>
  <c r="S2293" i="6"/>
  <c r="S2294" i="6"/>
  <c r="S2295" i="6"/>
  <c r="S2296" i="6"/>
  <c r="S2297" i="6"/>
  <c r="S2298" i="6"/>
  <c r="S2299" i="6"/>
  <c r="S2300" i="6"/>
  <c r="S2301" i="6"/>
  <c r="S2302" i="6"/>
  <c r="S2303" i="6"/>
  <c r="S2304" i="6"/>
  <c r="S2305" i="6"/>
  <c r="S2306" i="6"/>
  <c r="S2307" i="6"/>
  <c r="S2308" i="6"/>
  <c r="S2309" i="6"/>
  <c r="S2310" i="6"/>
  <c r="S2311" i="6"/>
  <c r="S2312" i="6"/>
  <c r="S2313" i="6"/>
  <c r="S2314" i="6"/>
  <c r="S2315" i="6"/>
  <c r="S2316" i="6"/>
  <c r="S2317" i="6"/>
  <c r="S2318" i="6"/>
  <c r="S2319" i="6"/>
  <c r="S2320" i="6"/>
  <c r="S2321" i="6"/>
  <c r="S2322" i="6"/>
  <c r="S2323" i="6"/>
  <c r="S2324" i="6"/>
  <c r="S2325" i="6"/>
  <c r="S2326" i="6"/>
  <c r="S2327" i="6"/>
  <c r="S2328" i="6"/>
  <c r="S2329" i="6"/>
  <c r="S2330" i="6"/>
  <c r="S2331" i="6"/>
  <c r="S2332" i="6"/>
  <c r="S2333" i="6"/>
  <c r="S2334" i="6"/>
  <c r="S2335" i="6"/>
  <c r="S2336" i="6"/>
  <c r="S2337" i="6"/>
  <c r="S2338" i="6"/>
  <c r="S2339" i="6"/>
  <c r="S2340" i="6"/>
  <c r="S2341" i="6"/>
  <c r="S2342" i="6"/>
  <c r="S2343" i="6"/>
  <c r="S2344" i="6"/>
  <c r="S2345" i="6"/>
  <c r="S2346" i="6"/>
  <c r="S2347" i="6"/>
  <c r="S2348" i="6"/>
  <c r="S2349" i="6"/>
  <c r="S2350" i="6"/>
  <c r="S2351" i="6"/>
  <c r="S2352" i="6"/>
  <c r="S2353" i="6"/>
  <c r="S2354" i="6"/>
  <c r="S2355" i="6"/>
  <c r="S2356" i="6"/>
  <c r="S2357" i="6"/>
  <c r="S2358" i="6"/>
  <c r="S2359" i="6"/>
  <c r="S2360" i="6"/>
  <c r="S2361" i="6"/>
  <c r="S2362" i="6"/>
  <c r="S2363" i="6"/>
  <c r="S2364" i="6"/>
  <c r="S2365" i="6"/>
  <c r="S2366" i="6"/>
  <c r="S2367" i="6"/>
  <c r="S2368" i="6"/>
  <c r="S2369" i="6"/>
  <c r="S2370" i="6"/>
  <c r="S2371" i="6"/>
  <c r="S2372" i="6"/>
  <c r="S2373" i="6"/>
  <c r="S2374" i="6"/>
  <c r="S2375" i="6"/>
  <c r="S2376" i="6"/>
  <c r="S2377" i="6"/>
  <c r="S2378" i="6"/>
  <c r="S2379" i="6"/>
  <c r="S2380" i="6"/>
  <c r="S2381" i="6"/>
  <c r="S2382" i="6"/>
  <c r="S2383" i="6"/>
  <c r="S2384" i="6"/>
  <c r="S2385" i="6"/>
  <c r="S2386" i="6"/>
  <c r="S2387" i="6"/>
  <c r="S2388" i="6"/>
  <c r="S2389" i="6"/>
  <c r="S2390" i="6"/>
  <c r="S2391" i="6"/>
  <c r="S2392" i="6"/>
  <c r="S2393" i="6"/>
  <c r="S2394" i="6"/>
  <c r="S2395" i="6"/>
  <c r="S2396" i="6"/>
  <c r="S2397" i="6"/>
  <c r="S2398" i="6"/>
  <c r="S2399" i="6"/>
  <c r="S2400" i="6"/>
  <c r="S2401" i="6"/>
  <c r="S2402" i="6"/>
  <c r="S2403" i="6"/>
  <c r="S2404" i="6"/>
  <c r="S2405" i="6"/>
  <c r="S2406" i="6"/>
  <c r="S2407" i="6"/>
  <c r="S2408" i="6"/>
  <c r="S2409" i="6"/>
  <c r="S2410" i="6"/>
  <c r="S2411" i="6"/>
  <c r="S2412" i="6"/>
  <c r="S2413" i="6"/>
  <c r="S2414" i="6"/>
  <c r="S2415" i="6"/>
  <c r="S2416" i="6"/>
  <c r="S2417" i="6"/>
  <c r="S2418" i="6"/>
  <c r="S2419" i="6"/>
  <c r="S2420" i="6"/>
  <c r="S2421" i="6"/>
  <c r="S2422" i="6"/>
  <c r="S2423" i="6"/>
  <c r="S2424" i="6"/>
  <c r="S2425" i="6"/>
  <c r="S2426" i="6"/>
  <c r="S2427" i="6"/>
  <c r="S2428" i="6"/>
  <c r="S2429" i="6"/>
  <c r="S2430" i="6"/>
  <c r="S2431" i="6"/>
  <c r="S2432" i="6"/>
  <c r="S2433" i="6"/>
  <c r="S2434" i="6"/>
  <c r="S2435" i="6"/>
  <c r="S2436" i="6"/>
  <c r="S2437" i="6"/>
  <c r="S2438" i="6"/>
  <c r="S2439" i="6"/>
  <c r="S2440" i="6"/>
  <c r="S2441" i="6"/>
  <c r="S2442" i="6"/>
  <c r="S2443" i="6"/>
  <c r="S2444" i="6"/>
  <c r="S2445" i="6"/>
  <c r="S2446" i="6"/>
  <c r="S2447" i="6"/>
  <c r="S2448" i="6"/>
  <c r="S2449" i="6"/>
  <c r="S2450" i="6"/>
  <c r="S2451" i="6"/>
  <c r="S2452" i="6"/>
  <c r="S2453" i="6"/>
  <c r="S2454" i="6"/>
  <c r="S2455" i="6"/>
  <c r="S2456" i="6"/>
  <c r="S2457" i="6"/>
  <c r="S2458" i="6"/>
  <c r="S2459" i="6"/>
  <c r="S2460" i="6"/>
  <c r="S2461" i="6"/>
  <c r="S2462" i="6"/>
  <c r="S2463" i="6"/>
  <c r="S2464" i="6"/>
  <c r="S2465" i="6"/>
  <c r="S2466" i="6"/>
  <c r="S2467" i="6"/>
  <c r="S2468" i="6"/>
  <c r="S2469" i="6"/>
  <c r="S2470" i="6"/>
  <c r="S2471" i="6"/>
  <c r="S2472" i="6"/>
  <c r="S2473" i="6"/>
  <c r="S2474" i="6"/>
  <c r="S2475" i="6"/>
  <c r="S2476" i="6"/>
  <c r="S2477" i="6"/>
  <c r="S2478" i="6"/>
  <c r="S2479" i="6"/>
  <c r="S2480" i="6"/>
  <c r="S2481" i="6"/>
  <c r="S2482" i="6"/>
  <c r="S2483" i="6"/>
  <c r="S2484" i="6"/>
  <c r="S2485" i="6"/>
  <c r="S2486" i="6"/>
  <c r="S2487" i="6"/>
  <c r="S2488" i="6"/>
  <c r="S2489" i="6"/>
  <c r="S2490" i="6"/>
  <c r="S2491" i="6"/>
  <c r="S2492" i="6"/>
  <c r="S2493" i="6"/>
  <c r="S2494" i="6"/>
  <c r="S2495" i="6"/>
  <c r="S2496" i="6"/>
  <c r="S2497" i="6"/>
  <c r="S2498" i="6"/>
  <c r="S2499" i="6"/>
  <c r="S2500" i="6"/>
  <c r="S2501" i="6"/>
  <c r="S2502" i="6"/>
  <c r="S2503" i="6"/>
  <c r="S2504" i="6"/>
  <c r="S2505" i="6"/>
  <c r="S2506" i="6"/>
  <c r="S2507" i="6"/>
  <c r="S2508" i="6"/>
  <c r="S2509" i="6"/>
  <c r="S2510" i="6"/>
  <c r="S2511" i="6"/>
  <c r="S2512" i="6"/>
  <c r="S2513" i="6"/>
  <c r="S2514" i="6"/>
  <c r="S2515" i="6"/>
  <c r="S2516" i="6"/>
  <c r="S2517" i="6"/>
  <c r="S2518" i="6"/>
  <c r="S2519" i="6"/>
  <c r="S2520" i="6"/>
  <c r="S2521" i="6"/>
  <c r="S2522" i="6"/>
  <c r="S2523" i="6"/>
  <c r="S2524" i="6"/>
  <c r="S2525" i="6"/>
  <c r="S2526" i="6"/>
  <c r="S2527" i="6"/>
  <c r="S2528" i="6"/>
  <c r="S2529" i="6"/>
  <c r="S2530" i="6"/>
  <c r="S2531" i="6"/>
  <c r="S2532" i="6"/>
  <c r="S2533" i="6"/>
  <c r="S2534" i="6"/>
  <c r="S2535" i="6"/>
  <c r="S2536" i="6"/>
  <c r="S2537" i="6"/>
  <c r="S2538" i="6"/>
  <c r="S2539" i="6"/>
  <c r="S2540" i="6"/>
  <c r="S2541" i="6"/>
  <c r="S2542" i="6"/>
  <c r="S2543" i="6"/>
  <c r="S2544" i="6"/>
  <c r="S2545" i="6"/>
  <c r="S2546" i="6"/>
  <c r="S2547" i="6"/>
  <c r="S2548" i="6"/>
  <c r="S2549" i="6"/>
  <c r="S2550" i="6"/>
  <c r="S2551" i="6"/>
  <c r="S2552" i="6"/>
  <c r="S2553" i="6"/>
  <c r="S2554" i="6"/>
  <c r="S2555" i="6"/>
  <c r="S2556" i="6"/>
  <c r="S2557" i="6"/>
  <c r="S2558" i="6"/>
  <c r="S2559" i="6"/>
  <c r="S2560" i="6"/>
  <c r="S2561" i="6"/>
  <c r="S2562" i="6"/>
  <c r="S2563" i="6"/>
  <c r="S2564" i="6"/>
  <c r="S2565" i="6"/>
  <c r="S2566" i="6"/>
  <c r="S2567" i="6"/>
  <c r="S2568" i="6"/>
  <c r="S2569" i="6"/>
  <c r="S2570" i="6"/>
  <c r="S2571" i="6"/>
  <c r="S2572" i="6"/>
  <c r="S2573" i="6"/>
  <c r="S2574" i="6"/>
  <c r="S2575" i="6"/>
  <c r="S2576" i="6"/>
  <c r="S2577" i="6"/>
  <c r="S2578" i="6"/>
  <c r="S2579" i="6"/>
  <c r="S2580" i="6"/>
  <c r="S2581" i="6"/>
  <c r="S2582" i="6"/>
  <c r="S2583" i="6"/>
  <c r="S2584" i="6"/>
  <c r="S2585" i="6"/>
  <c r="S2586" i="6"/>
  <c r="S2587" i="6"/>
  <c r="S2588" i="6"/>
  <c r="S2589" i="6"/>
  <c r="S2590" i="6"/>
  <c r="S2591" i="6"/>
  <c r="S2592" i="6"/>
  <c r="S2593" i="6"/>
  <c r="S2594" i="6"/>
  <c r="S2595" i="6"/>
  <c r="S2596" i="6"/>
  <c r="S2597" i="6"/>
  <c r="S2598" i="6"/>
  <c r="S2599" i="6"/>
  <c r="S2600" i="6"/>
  <c r="S2601" i="6"/>
  <c r="S2602" i="6"/>
  <c r="S2603" i="6"/>
  <c r="S2604" i="6"/>
  <c r="S2605" i="6"/>
  <c r="S2606" i="6"/>
  <c r="S2607" i="6"/>
  <c r="S2608" i="6"/>
  <c r="S2609" i="6"/>
  <c r="S2610" i="6"/>
  <c r="S2611" i="6"/>
  <c r="S2612" i="6"/>
  <c r="S2613" i="6"/>
  <c r="S2614" i="6"/>
  <c r="S2615" i="6"/>
  <c r="S2616" i="6"/>
  <c r="S2617" i="6"/>
  <c r="S2618" i="6"/>
  <c r="S2619" i="6"/>
  <c r="S2620" i="6"/>
  <c r="S2621" i="6"/>
  <c r="S2622" i="6"/>
  <c r="S2623" i="6"/>
  <c r="S2624" i="6"/>
  <c r="S2625" i="6"/>
  <c r="S2626" i="6"/>
  <c r="S2627" i="6"/>
  <c r="S2628" i="6"/>
  <c r="S2629" i="6"/>
  <c r="S2630" i="6"/>
  <c r="S2631" i="6"/>
  <c r="S2632" i="6"/>
  <c r="S2633" i="6"/>
  <c r="S2634" i="6"/>
  <c r="S2635" i="6"/>
  <c r="S2636" i="6"/>
  <c r="S2637" i="6"/>
  <c r="S2638" i="6"/>
  <c r="S2639" i="6"/>
  <c r="S2640" i="6"/>
  <c r="S2641" i="6"/>
  <c r="S2642" i="6"/>
  <c r="S2643" i="6"/>
  <c r="S2644" i="6"/>
  <c r="S2645" i="6"/>
  <c r="S2646" i="6"/>
  <c r="S2647" i="6"/>
  <c r="S2648" i="6"/>
  <c r="S2649" i="6"/>
  <c r="S2650" i="6"/>
  <c r="S2651" i="6"/>
  <c r="S2652" i="6"/>
  <c r="S2653" i="6"/>
  <c r="S2654" i="6"/>
  <c r="S2655" i="6"/>
  <c r="S2656" i="6"/>
  <c r="S2657" i="6"/>
  <c r="S2658" i="6"/>
  <c r="S2659" i="6"/>
  <c r="S2660" i="6"/>
  <c r="S2661" i="6"/>
  <c r="S2662" i="6"/>
  <c r="S2663" i="6"/>
  <c r="S2664" i="6"/>
  <c r="S2665" i="6"/>
  <c r="S2666" i="6"/>
  <c r="S2667" i="6"/>
  <c r="S2668" i="6"/>
  <c r="S2669" i="6"/>
  <c r="S2670" i="6"/>
  <c r="S2671" i="6"/>
  <c r="S2672" i="6"/>
  <c r="S2673" i="6"/>
  <c r="S2674" i="6"/>
  <c r="S2675" i="6"/>
  <c r="S2676" i="6"/>
  <c r="S2677" i="6"/>
  <c r="S2678" i="6"/>
  <c r="S2679" i="6"/>
  <c r="S2680" i="6"/>
  <c r="S2681" i="6"/>
  <c r="S2682" i="6"/>
  <c r="S2683" i="6"/>
  <c r="S2684" i="6"/>
  <c r="S2685" i="6"/>
  <c r="S2686" i="6"/>
  <c r="S2687" i="6"/>
  <c r="S2688" i="6"/>
  <c r="S2689" i="6"/>
  <c r="S2690" i="6"/>
  <c r="S2691" i="6"/>
  <c r="S2692" i="6"/>
  <c r="S2693" i="6"/>
  <c r="S2694" i="6"/>
  <c r="S2695" i="6"/>
  <c r="S2696" i="6"/>
  <c r="S2697" i="6"/>
  <c r="S2698" i="6"/>
  <c r="S2699" i="6"/>
  <c r="S2700" i="6"/>
  <c r="S2701" i="6"/>
  <c r="S2702" i="6"/>
  <c r="S2703" i="6"/>
  <c r="S2704" i="6"/>
  <c r="S2705" i="6"/>
  <c r="S2706" i="6"/>
  <c r="S2707" i="6"/>
  <c r="S2708" i="6"/>
  <c r="S2709" i="6"/>
  <c r="S2710" i="6"/>
  <c r="S2711" i="6"/>
  <c r="S2712" i="6"/>
  <c r="S2713" i="6"/>
  <c r="S2714" i="6"/>
  <c r="S2715" i="6"/>
  <c r="S2716" i="6"/>
  <c r="S2717" i="6"/>
  <c r="S2718" i="6"/>
  <c r="S2719" i="6"/>
  <c r="S2720" i="6"/>
  <c r="S2721" i="6"/>
  <c r="S2722" i="6"/>
  <c r="S2723" i="6"/>
  <c r="S2724" i="6"/>
  <c r="S2725" i="6"/>
  <c r="S2726" i="6"/>
  <c r="S2727" i="6"/>
  <c r="S2728" i="6"/>
  <c r="S2729" i="6"/>
  <c r="S2730" i="6"/>
  <c r="S2731" i="6"/>
  <c r="S2732" i="6"/>
  <c r="S2733" i="6"/>
  <c r="S2734" i="6"/>
  <c r="S2735" i="6"/>
  <c r="S2736" i="6"/>
  <c r="S2737" i="6"/>
  <c r="S2738" i="6"/>
  <c r="S2739" i="6"/>
  <c r="S2740" i="6"/>
  <c r="S2741" i="6"/>
  <c r="S2742" i="6"/>
  <c r="S2743" i="6"/>
  <c r="S2744" i="6"/>
  <c r="S2745" i="6"/>
  <c r="S2746" i="6"/>
  <c r="S2747" i="6"/>
  <c r="S2748" i="6"/>
  <c r="S2749" i="6"/>
  <c r="S2750" i="6"/>
  <c r="S2751" i="6"/>
  <c r="S2752" i="6"/>
  <c r="S2753" i="6"/>
  <c r="S2754" i="6"/>
  <c r="S2755" i="6"/>
  <c r="S2756" i="6"/>
  <c r="S2757" i="6"/>
  <c r="S2758" i="6"/>
  <c r="S2759" i="6"/>
  <c r="S2760" i="6"/>
  <c r="S2761" i="6"/>
  <c r="S2762" i="6"/>
  <c r="S2763" i="6"/>
  <c r="S2764" i="6"/>
  <c r="S2765" i="6"/>
  <c r="S2766" i="6"/>
  <c r="S2767" i="6"/>
  <c r="S2768" i="6"/>
  <c r="S2769" i="6"/>
  <c r="S2770" i="6"/>
  <c r="S2771" i="6"/>
  <c r="S2772" i="6"/>
  <c r="S2773" i="6"/>
  <c r="S2774" i="6"/>
  <c r="S2775" i="6"/>
  <c r="S2776" i="6"/>
  <c r="S2777" i="6"/>
  <c r="S2778" i="6"/>
  <c r="S2779" i="6"/>
  <c r="S2780" i="6"/>
  <c r="S2781" i="6"/>
  <c r="S2782" i="6"/>
  <c r="S2783" i="6"/>
  <c r="S2784" i="6"/>
  <c r="S2785" i="6"/>
  <c r="S2786" i="6"/>
  <c r="S2787" i="6"/>
  <c r="S2788" i="6"/>
  <c r="S2789" i="6"/>
  <c r="S2790" i="6"/>
  <c r="S2791" i="6"/>
  <c r="S2792" i="6"/>
  <c r="S2793" i="6"/>
  <c r="S2794" i="6"/>
  <c r="S2795" i="6"/>
  <c r="S2796" i="6"/>
  <c r="S2797" i="6"/>
  <c r="S2798" i="6"/>
  <c r="S2799" i="6"/>
  <c r="S2800" i="6"/>
  <c r="S2801" i="6"/>
  <c r="S2802" i="6"/>
  <c r="S2803" i="6"/>
  <c r="S2804" i="6"/>
  <c r="S2805" i="6"/>
  <c r="S2806" i="6"/>
  <c r="S2807" i="6"/>
  <c r="S2808" i="6"/>
  <c r="S2809" i="6"/>
  <c r="S2810" i="6"/>
  <c r="S2811" i="6"/>
  <c r="S2812" i="6"/>
  <c r="S2813" i="6"/>
  <c r="S2814" i="6"/>
  <c r="S2815" i="6"/>
  <c r="S2816" i="6"/>
  <c r="S2817" i="6"/>
  <c r="S2818" i="6"/>
  <c r="S2819" i="6"/>
  <c r="S2820" i="6"/>
  <c r="S2821" i="6"/>
  <c r="S2822" i="6"/>
  <c r="S2823" i="6"/>
  <c r="S2824" i="6"/>
  <c r="S2825" i="6"/>
  <c r="S2826" i="6"/>
  <c r="S2827" i="6"/>
  <c r="S2828" i="6"/>
  <c r="S2829" i="6"/>
  <c r="S2830" i="6"/>
  <c r="S2831" i="6"/>
  <c r="S2832" i="6"/>
  <c r="S2833" i="6"/>
  <c r="S2834" i="6"/>
  <c r="S2835" i="6"/>
  <c r="S2836" i="6"/>
  <c r="S2837" i="6"/>
  <c r="S2838" i="6"/>
  <c r="S2839" i="6"/>
  <c r="S2840" i="6"/>
  <c r="S2841" i="6"/>
  <c r="S2842" i="6"/>
  <c r="S2843" i="6"/>
  <c r="S2844" i="6"/>
  <c r="S2845" i="6"/>
  <c r="S2846" i="6"/>
  <c r="S2847" i="6"/>
  <c r="S2848" i="6"/>
  <c r="S2849" i="6"/>
  <c r="S2850" i="6"/>
  <c r="S2851" i="6"/>
  <c r="S2852" i="6"/>
  <c r="S2853" i="6"/>
  <c r="S2854" i="6"/>
  <c r="S2855" i="6"/>
  <c r="S2856" i="6"/>
  <c r="S2857" i="6"/>
  <c r="S2858" i="6"/>
  <c r="S2859" i="6"/>
  <c r="S2860" i="6"/>
  <c r="S2861" i="6"/>
  <c r="S2862" i="6"/>
  <c r="S2863" i="6"/>
  <c r="S2864" i="6"/>
  <c r="S2865" i="6"/>
  <c r="S2866" i="6"/>
  <c r="S2867" i="6"/>
  <c r="S2868" i="6"/>
  <c r="S2869" i="6"/>
  <c r="S2870" i="6"/>
  <c r="S2871" i="6"/>
  <c r="S2872" i="6"/>
  <c r="S2873" i="6"/>
  <c r="S2874" i="6"/>
  <c r="S2875" i="6"/>
  <c r="S2876" i="6"/>
  <c r="S2877" i="6"/>
  <c r="S2878" i="6"/>
  <c r="S2879" i="6"/>
  <c r="S2880" i="6"/>
  <c r="S2881" i="6"/>
  <c r="S2882" i="6"/>
  <c r="S2883" i="6"/>
  <c r="S2884" i="6"/>
  <c r="S2885" i="6"/>
  <c r="S2886" i="6"/>
  <c r="S2887" i="6"/>
  <c r="S2888" i="6"/>
  <c r="S2889" i="6"/>
  <c r="S2890" i="6"/>
  <c r="S2891" i="6"/>
  <c r="S2892" i="6"/>
  <c r="S2893" i="6"/>
  <c r="S2894" i="6"/>
  <c r="S2895" i="6"/>
  <c r="S2896" i="6"/>
  <c r="S2897" i="6"/>
  <c r="S2898" i="6"/>
  <c r="S2899" i="6"/>
  <c r="S2900" i="6"/>
  <c r="S2901" i="6"/>
  <c r="S2902" i="6"/>
  <c r="S2903" i="6"/>
  <c r="S2904" i="6"/>
  <c r="S2905" i="6"/>
  <c r="S2906" i="6"/>
  <c r="S2907" i="6"/>
  <c r="S2908" i="6"/>
  <c r="S2909" i="6"/>
  <c r="S2910" i="6"/>
  <c r="S2911" i="6"/>
  <c r="S2912" i="6"/>
  <c r="S2913" i="6"/>
  <c r="S2914" i="6"/>
  <c r="S2915" i="6"/>
  <c r="S2916" i="6"/>
  <c r="S2917" i="6"/>
  <c r="S2918" i="6"/>
  <c r="S2919" i="6"/>
  <c r="S2920" i="6"/>
  <c r="S2921" i="6"/>
  <c r="S2922" i="6"/>
  <c r="S2923" i="6"/>
  <c r="S2924" i="6"/>
  <c r="S2925" i="6"/>
  <c r="S2926" i="6"/>
  <c r="S2927" i="6"/>
  <c r="S2928" i="6"/>
  <c r="S2929" i="6"/>
  <c r="S2930" i="6"/>
  <c r="S2931" i="6"/>
  <c r="S2932" i="6"/>
  <c r="S2933" i="6"/>
  <c r="S2934" i="6"/>
  <c r="S2935" i="6"/>
  <c r="S2936" i="6"/>
  <c r="S2937" i="6"/>
  <c r="S2938" i="6"/>
  <c r="S2939" i="6"/>
  <c r="S2940" i="6"/>
  <c r="S2941" i="6"/>
  <c r="S2942" i="6"/>
  <c r="S2943" i="6"/>
  <c r="S2944" i="6"/>
  <c r="S2945" i="6"/>
  <c r="S2946" i="6"/>
  <c r="S2947" i="6"/>
  <c r="S2948" i="6"/>
  <c r="S2949" i="6"/>
  <c r="S2950" i="6"/>
  <c r="S2951" i="6"/>
  <c r="S2952" i="6"/>
  <c r="S2953" i="6"/>
  <c r="S2954" i="6"/>
  <c r="S2955" i="6"/>
  <c r="S2956" i="6"/>
  <c r="S2957" i="6"/>
  <c r="S2958" i="6"/>
  <c r="S2959" i="6"/>
  <c r="S2960" i="6"/>
  <c r="S2961" i="6"/>
  <c r="S2962" i="6"/>
  <c r="S2963" i="6"/>
  <c r="S2964" i="6"/>
  <c r="S2965" i="6"/>
  <c r="S2966" i="6"/>
  <c r="S2967" i="6"/>
  <c r="S2968" i="6"/>
  <c r="S2969" i="6"/>
  <c r="S2970" i="6"/>
  <c r="S2971" i="6"/>
  <c r="S2972" i="6"/>
  <c r="S2973" i="6"/>
  <c r="S2974" i="6"/>
  <c r="S2975" i="6"/>
  <c r="S2976" i="6"/>
  <c r="S2977" i="6"/>
  <c r="S2978" i="6"/>
  <c r="S2979" i="6"/>
  <c r="S2980" i="6"/>
  <c r="S2981" i="6"/>
  <c r="S2982" i="6"/>
  <c r="S2983" i="6"/>
  <c r="S2984" i="6"/>
  <c r="S2985" i="6"/>
  <c r="S2986" i="6"/>
  <c r="S2987" i="6"/>
  <c r="S2988" i="6"/>
  <c r="S2989" i="6"/>
  <c r="S2990" i="6"/>
  <c r="S2991" i="6"/>
  <c r="S2992" i="6"/>
  <c r="S2993" i="6"/>
  <c r="S2994" i="6"/>
  <c r="S2995" i="6"/>
  <c r="S2996" i="6"/>
  <c r="S2997" i="6"/>
  <c r="S2998" i="6"/>
  <c r="S2999" i="6"/>
  <c r="S3000" i="6"/>
  <c r="S3001" i="6"/>
  <c r="S3002" i="6"/>
  <c r="S3003" i="6"/>
  <c r="S3004" i="6"/>
  <c r="S3005" i="6"/>
  <c r="S3006" i="6"/>
  <c r="S3007" i="6"/>
  <c r="S3008" i="6"/>
  <c r="S3009" i="6"/>
  <c r="S3010" i="6"/>
  <c r="S3011" i="6"/>
  <c r="S3012" i="6"/>
  <c r="S3013" i="6"/>
  <c r="S3014" i="6"/>
  <c r="S3015" i="6"/>
  <c r="S3016" i="6"/>
  <c r="S3017" i="6"/>
  <c r="S3018" i="6"/>
  <c r="S3019" i="6"/>
  <c r="S3020" i="6"/>
  <c r="S3021" i="6"/>
  <c r="S3022" i="6"/>
  <c r="S3023" i="6"/>
  <c r="S3024" i="6"/>
  <c r="S3025" i="6"/>
  <c r="S3026" i="6"/>
  <c r="S3027" i="6"/>
  <c r="S3028" i="6"/>
  <c r="S3029" i="6"/>
  <c r="S3030" i="6"/>
  <c r="S3031" i="6"/>
  <c r="S3032" i="6"/>
  <c r="S3033" i="6"/>
  <c r="S3034" i="6"/>
  <c r="S3035" i="6"/>
  <c r="S3036" i="6"/>
  <c r="S3037" i="6"/>
  <c r="S3038" i="6"/>
  <c r="S3039" i="6"/>
  <c r="S3040" i="6"/>
  <c r="S3041" i="6"/>
  <c r="S3042" i="6"/>
  <c r="S3043" i="6"/>
  <c r="S3044" i="6"/>
  <c r="S3045" i="6"/>
  <c r="S3046" i="6"/>
  <c r="S3047" i="6"/>
  <c r="S3048" i="6"/>
  <c r="S3049" i="6"/>
  <c r="S3050" i="6"/>
  <c r="S3051" i="6"/>
  <c r="S3052" i="6"/>
  <c r="S3053" i="6"/>
  <c r="S3054" i="6"/>
  <c r="S3055" i="6"/>
  <c r="S3056" i="6"/>
  <c r="S3057" i="6"/>
  <c r="S3058" i="6"/>
  <c r="S3059" i="6"/>
  <c r="S3060" i="6"/>
  <c r="S3061" i="6"/>
  <c r="S3062" i="6"/>
  <c r="S3063" i="6"/>
  <c r="S3064" i="6"/>
  <c r="S3065" i="6"/>
  <c r="S3066" i="6"/>
  <c r="S3067" i="6"/>
  <c r="S3068" i="6"/>
  <c r="S3069" i="6"/>
  <c r="S3070" i="6"/>
  <c r="S3071" i="6"/>
  <c r="S3072" i="6"/>
  <c r="S3073" i="6"/>
  <c r="S3074" i="6"/>
  <c r="S3075" i="6"/>
  <c r="S3076" i="6"/>
  <c r="S3077" i="6"/>
  <c r="S3078" i="6"/>
  <c r="S3079" i="6"/>
  <c r="S3080" i="6"/>
  <c r="S3081" i="6"/>
  <c r="S3082" i="6"/>
  <c r="S3083" i="6"/>
  <c r="S3084" i="6"/>
  <c r="S3085" i="6"/>
  <c r="S3086" i="6"/>
  <c r="S3087" i="6"/>
  <c r="S3088" i="6"/>
  <c r="S3089" i="6"/>
  <c r="S3090" i="6"/>
  <c r="S3091" i="6"/>
  <c r="S3092" i="6"/>
  <c r="S3093" i="6"/>
  <c r="S3094" i="6"/>
  <c r="S3095" i="6"/>
  <c r="S3096" i="6"/>
  <c r="S3097" i="6"/>
  <c r="S3098" i="6"/>
  <c r="S3099" i="6"/>
  <c r="S3100" i="6"/>
  <c r="S3101" i="6"/>
  <c r="S3102" i="6"/>
  <c r="S3103" i="6"/>
  <c r="S3104" i="6"/>
  <c r="S3105" i="6"/>
  <c r="S3106" i="6"/>
  <c r="S3107" i="6"/>
  <c r="S3108" i="6"/>
  <c r="S3109" i="6"/>
  <c r="S3110" i="6"/>
  <c r="S3111" i="6"/>
  <c r="S3112" i="6"/>
  <c r="S3113" i="6"/>
  <c r="S3114" i="6"/>
  <c r="S3115" i="6"/>
  <c r="S3116" i="6"/>
  <c r="S3117" i="6"/>
  <c r="S3118" i="6"/>
  <c r="S3119" i="6"/>
  <c r="S3120" i="6"/>
  <c r="S3121" i="6"/>
  <c r="S3122" i="6"/>
  <c r="S3123" i="6"/>
  <c r="S3124" i="6"/>
  <c r="S3125" i="6"/>
  <c r="S3126" i="6"/>
  <c r="S3127" i="6"/>
  <c r="S3128" i="6"/>
  <c r="S3129" i="6"/>
  <c r="S3130" i="6"/>
  <c r="S3131" i="6"/>
  <c r="S3132" i="6"/>
  <c r="S3133" i="6"/>
  <c r="S3134" i="6"/>
  <c r="S3135" i="6"/>
  <c r="S3136" i="6"/>
  <c r="S3137" i="6"/>
  <c r="S3138" i="6"/>
  <c r="S3139" i="6"/>
  <c r="S3140" i="6"/>
  <c r="S3141" i="6"/>
  <c r="S3142" i="6"/>
  <c r="S3143" i="6"/>
  <c r="S3144" i="6"/>
  <c r="S3145" i="6"/>
  <c r="S3146" i="6"/>
  <c r="S3147" i="6"/>
  <c r="S3148" i="6"/>
  <c r="S3149" i="6"/>
  <c r="S3150" i="6"/>
  <c r="S3151" i="6"/>
  <c r="S3152" i="6"/>
  <c r="S3153" i="6"/>
  <c r="S3154" i="6"/>
  <c r="S3155" i="6"/>
  <c r="S3156" i="6"/>
  <c r="S3157" i="6"/>
  <c r="S3158" i="6"/>
  <c r="S3159" i="6"/>
  <c r="S3160" i="6"/>
  <c r="S3161" i="6"/>
  <c r="S3162" i="6"/>
  <c r="S3163" i="6"/>
  <c r="S3164" i="6"/>
  <c r="S3165" i="6"/>
  <c r="S3166" i="6"/>
  <c r="S3167" i="6"/>
  <c r="S3168" i="6"/>
  <c r="S3169" i="6"/>
  <c r="S3170" i="6"/>
  <c r="S3171" i="6"/>
  <c r="S3172" i="6"/>
  <c r="S3173" i="6"/>
  <c r="S3174" i="6"/>
  <c r="S3175" i="6"/>
  <c r="S3176" i="6"/>
  <c r="S3177" i="6"/>
  <c r="S3178" i="6"/>
  <c r="S3179" i="6"/>
  <c r="S3180" i="6"/>
  <c r="S3181" i="6"/>
  <c r="S3182" i="6"/>
  <c r="S3183" i="6"/>
  <c r="S3184" i="6"/>
  <c r="S3185" i="6"/>
  <c r="S3186" i="6"/>
  <c r="S3187" i="6"/>
  <c r="S3188" i="6"/>
  <c r="S3189" i="6"/>
  <c r="S3190" i="6"/>
  <c r="S3191" i="6"/>
  <c r="S3192" i="6"/>
  <c r="S3193" i="6"/>
  <c r="S3194" i="6"/>
  <c r="S3195" i="6"/>
  <c r="S3196" i="6"/>
  <c r="S3197" i="6"/>
  <c r="S3198" i="6"/>
  <c r="S3199" i="6"/>
  <c r="S3200" i="6"/>
  <c r="S3201" i="6"/>
  <c r="S3202" i="6"/>
  <c r="S3203" i="6"/>
  <c r="S3204" i="6"/>
  <c r="S3205" i="6"/>
  <c r="S3206" i="6"/>
  <c r="S3207" i="6"/>
  <c r="S3208" i="6"/>
  <c r="S3209" i="6"/>
  <c r="S3210" i="6"/>
  <c r="S3211" i="6"/>
  <c r="S3212" i="6"/>
  <c r="S3213" i="6"/>
  <c r="S3214" i="6"/>
  <c r="S3215" i="6"/>
  <c r="S3216" i="6"/>
  <c r="S3217" i="6"/>
  <c r="S3218" i="6"/>
  <c r="S3219" i="6"/>
  <c r="S3220" i="6"/>
  <c r="S3221" i="6"/>
  <c r="S3222" i="6"/>
  <c r="S3223" i="6"/>
  <c r="S3224" i="6"/>
  <c r="S3225" i="6"/>
  <c r="S3226" i="6"/>
  <c r="S3227" i="6"/>
  <c r="S3228" i="6"/>
  <c r="S3229" i="6"/>
  <c r="S3230" i="6"/>
  <c r="S3231" i="6"/>
  <c r="S3232" i="6"/>
  <c r="S3233" i="6"/>
  <c r="S3234" i="6"/>
  <c r="S3235" i="6"/>
  <c r="S3236" i="6"/>
  <c r="S3237" i="6"/>
  <c r="S3238" i="6"/>
  <c r="S3239" i="6"/>
  <c r="S3240" i="6"/>
  <c r="S3241" i="6"/>
  <c r="S3242" i="6"/>
  <c r="S3243" i="6"/>
  <c r="S3244" i="6"/>
  <c r="S3245" i="6"/>
  <c r="S3246" i="6"/>
  <c r="S3247" i="6"/>
  <c r="S3248" i="6"/>
  <c r="S3249" i="6"/>
  <c r="S3250" i="6"/>
  <c r="S3251" i="6"/>
  <c r="S3252" i="6"/>
  <c r="S3253" i="6"/>
  <c r="S3254" i="6"/>
  <c r="S3255" i="6"/>
  <c r="S3256" i="6"/>
  <c r="S3257" i="6"/>
  <c r="S3258" i="6"/>
  <c r="S3259" i="6"/>
  <c r="S3260" i="6"/>
  <c r="S3261" i="6"/>
  <c r="S3262" i="6"/>
  <c r="S3263" i="6"/>
  <c r="S3264" i="6"/>
  <c r="S3265" i="6"/>
  <c r="S3266" i="6"/>
  <c r="S3267" i="6"/>
  <c r="S3268" i="6"/>
  <c r="S3269" i="6"/>
  <c r="S3270" i="6"/>
  <c r="S3271" i="6"/>
  <c r="S3272" i="6"/>
  <c r="S3273" i="6"/>
  <c r="S3274" i="6"/>
  <c r="S3275" i="6"/>
  <c r="S3276" i="6"/>
  <c r="S3277" i="6"/>
  <c r="S3278" i="6"/>
  <c r="S3279" i="6"/>
  <c r="S3280" i="6"/>
  <c r="S3281" i="6"/>
  <c r="S3282" i="6"/>
  <c r="S3283" i="6"/>
  <c r="S3284" i="6"/>
  <c r="S3285" i="6"/>
  <c r="S3286" i="6"/>
  <c r="S3287" i="6"/>
  <c r="S3288" i="6"/>
  <c r="S3289" i="6"/>
  <c r="S3290" i="6"/>
  <c r="S3291" i="6"/>
  <c r="S3292" i="6"/>
  <c r="S3293" i="6"/>
  <c r="S3294" i="6"/>
  <c r="S3295" i="6"/>
  <c r="S3296" i="6"/>
  <c r="S3297" i="6"/>
  <c r="S3298" i="6"/>
  <c r="S3299" i="6"/>
  <c r="S3300" i="6"/>
  <c r="S3301" i="6"/>
  <c r="S3302" i="6"/>
  <c r="S3303" i="6"/>
  <c r="S3304" i="6"/>
  <c r="S3305" i="6"/>
  <c r="S3306" i="6"/>
  <c r="S3307" i="6"/>
  <c r="S3308" i="6"/>
  <c r="S3309" i="6"/>
  <c r="S3310" i="6"/>
  <c r="S3311" i="6"/>
  <c r="S3312" i="6"/>
  <c r="S3313" i="6"/>
  <c r="S3314" i="6"/>
  <c r="S3315" i="6"/>
  <c r="S3316" i="6"/>
  <c r="S3317" i="6"/>
  <c r="S3318" i="6"/>
  <c r="S3319" i="6"/>
  <c r="S3320" i="6"/>
  <c r="S3321" i="6"/>
  <c r="S3322" i="6"/>
  <c r="S3323" i="6"/>
  <c r="S3324" i="6"/>
  <c r="S3325" i="6"/>
  <c r="S3326" i="6"/>
  <c r="S3327" i="6"/>
  <c r="S3328" i="6"/>
  <c r="S3329" i="6"/>
  <c r="S3330" i="6"/>
  <c r="S3331" i="6"/>
  <c r="S3332" i="6"/>
  <c r="S3333" i="6"/>
  <c r="S3334" i="6"/>
  <c r="S3335" i="6"/>
  <c r="S3336" i="6"/>
  <c r="S3337" i="6"/>
  <c r="S3338" i="6"/>
  <c r="S3339" i="6"/>
  <c r="S3340" i="6"/>
  <c r="S3341" i="6"/>
  <c r="S3342" i="6"/>
  <c r="S3343" i="6"/>
  <c r="S3344" i="6"/>
  <c r="S3345" i="6"/>
  <c r="S3346" i="6"/>
  <c r="S3347" i="6"/>
  <c r="S3348" i="6"/>
  <c r="S3349" i="6"/>
  <c r="S3350" i="6"/>
  <c r="S3351" i="6"/>
  <c r="S3352" i="6"/>
  <c r="S3353" i="6"/>
  <c r="S3354" i="6"/>
  <c r="S3355" i="6"/>
  <c r="S3356" i="6"/>
  <c r="S3357" i="6"/>
  <c r="S3358" i="6"/>
  <c r="S3359" i="6"/>
  <c r="S3360" i="6"/>
  <c r="S3361" i="6"/>
  <c r="S3362" i="6"/>
  <c r="S3363" i="6"/>
  <c r="S3364" i="6"/>
  <c r="S3365" i="6"/>
  <c r="S3366" i="6"/>
  <c r="S3367" i="6"/>
  <c r="S3368" i="6"/>
  <c r="S3369" i="6"/>
  <c r="S3370" i="6"/>
  <c r="S3371" i="6"/>
  <c r="S3372" i="6"/>
  <c r="S3373" i="6"/>
  <c r="S3374" i="6"/>
  <c r="S3375" i="6"/>
  <c r="S3376" i="6"/>
  <c r="S3377" i="6"/>
  <c r="S3378" i="6"/>
  <c r="S3379" i="6"/>
  <c r="S3380" i="6"/>
  <c r="S3381" i="6"/>
  <c r="S3382" i="6"/>
  <c r="S3383" i="6"/>
  <c r="S3384" i="6"/>
  <c r="S3385" i="6"/>
  <c r="S3386" i="6"/>
  <c r="S3387" i="6"/>
  <c r="S3388" i="6"/>
  <c r="S3389" i="6"/>
  <c r="S3390" i="6"/>
  <c r="S3391" i="6"/>
  <c r="S3392" i="6"/>
  <c r="S3393" i="6"/>
  <c r="S3394" i="6"/>
  <c r="S3395" i="6"/>
  <c r="S3396" i="6"/>
  <c r="S3397" i="6"/>
  <c r="S3398" i="6"/>
  <c r="S3399" i="6"/>
  <c r="S3400" i="6"/>
  <c r="S3401" i="6"/>
  <c r="S3402" i="6"/>
  <c r="S3403" i="6"/>
  <c r="S3404" i="6"/>
  <c r="S3405" i="6"/>
  <c r="S3406" i="6"/>
  <c r="S3407" i="6"/>
  <c r="S3408" i="6"/>
  <c r="S3409" i="6"/>
  <c r="S3410" i="6"/>
  <c r="S3411" i="6"/>
  <c r="S3412" i="6"/>
  <c r="S3413" i="6"/>
  <c r="S3414" i="6"/>
  <c r="S3415" i="6"/>
  <c r="S3416" i="6"/>
  <c r="S3417" i="6"/>
  <c r="S3418" i="6"/>
  <c r="S3419" i="6"/>
  <c r="S3420" i="6"/>
  <c r="S3421" i="6"/>
  <c r="S3422" i="6"/>
  <c r="S3423" i="6"/>
  <c r="S3424" i="6"/>
  <c r="S3425" i="6"/>
  <c r="S3426" i="6"/>
  <c r="S3427" i="6"/>
  <c r="S3428" i="6"/>
  <c r="S3429" i="6"/>
  <c r="S3430" i="6"/>
  <c r="S3431" i="6"/>
  <c r="S3432" i="6"/>
  <c r="S3433" i="6"/>
  <c r="S3434" i="6"/>
  <c r="S3435" i="6"/>
  <c r="S3436" i="6"/>
  <c r="S3437" i="6"/>
  <c r="S3438" i="6"/>
  <c r="S3439" i="6"/>
  <c r="S3440" i="6"/>
  <c r="S3441" i="6"/>
  <c r="S3442" i="6"/>
  <c r="S3443" i="6"/>
  <c r="S3444" i="6"/>
  <c r="S3445" i="6"/>
  <c r="S3446" i="6"/>
  <c r="S3447" i="6"/>
  <c r="S3448" i="6"/>
  <c r="S3449" i="6"/>
  <c r="S3450" i="6"/>
  <c r="S3451" i="6"/>
  <c r="S3452" i="6"/>
  <c r="S3453" i="6"/>
  <c r="S3454" i="6"/>
  <c r="S3455" i="6"/>
  <c r="S3456" i="6"/>
  <c r="S3457" i="6"/>
  <c r="S3458" i="6"/>
  <c r="S3459" i="6"/>
  <c r="S3460" i="6"/>
  <c r="S3461" i="6"/>
  <c r="S3462" i="6"/>
  <c r="S3463" i="6"/>
  <c r="S3464" i="6"/>
  <c r="S3465" i="6"/>
  <c r="S3466" i="6"/>
  <c r="S3467" i="6"/>
  <c r="S3468" i="6"/>
  <c r="S3469" i="6"/>
  <c r="S3470" i="6"/>
  <c r="S3471" i="6"/>
  <c r="S3472" i="6"/>
  <c r="S3473" i="6"/>
  <c r="S3474" i="6"/>
  <c r="S3475" i="6"/>
  <c r="S3476" i="6"/>
  <c r="S3477" i="6"/>
  <c r="S3478" i="6"/>
  <c r="S3479" i="6"/>
  <c r="S3480" i="6"/>
  <c r="S3481" i="6"/>
  <c r="S3482" i="6"/>
  <c r="S3483" i="6"/>
  <c r="S3484" i="6"/>
  <c r="S3485" i="6"/>
  <c r="S3486" i="6"/>
  <c r="S3487" i="6"/>
  <c r="S3488" i="6"/>
  <c r="S3489" i="6"/>
  <c r="S3490" i="6"/>
  <c r="S3491" i="6"/>
  <c r="S3492" i="6"/>
  <c r="S3493" i="6"/>
  <c r="S3494" i="6"/>
  <c r="S3495" i="6"/>
  <c r="S3496" i="6"/>
  <c r="S3497" i="6"/>
  <c r="S3498" i="6"/>
  <c r="S3499" i="6"/>
  <c r="S3500" i="6"/>
  <c r="S3501" i="6"/>
  <c r="S3502" i="6"/>
  <c r="S3503" i="6"/>
  <c r="S3504" i="6"/>
  <c r="S3505" i="6"/>
  <c r="S3506" i="6"/>
  <c r="S3507" i="6"/>
  <c r="S3508" i="6"/>
  <c r="S3509" i="6"/>
  <c r="S3510" i="6"/>
  <c r="S3511" i="6"/>
  <c r="S3512" i="6"/>
  <c r="S3513" i="6"/>
  <c r="S3514" i="6"/>
  <c r="S3515" i="6"/>
  <c r="S3516" i="6"/>
  <c r="S3517" i="6"/>
  <c r="S3518" i="6"/>
  <c r="S3519" i="6"/>
  <c r="S3520" i="6"/>
  <c r="S3521" i="6"/>
  <c r="S3522" i="6"/>
  <c r="S3523" i="6"/>
  <c r="S3524" i="6"/>
  <c r="S3525" i="6"/>
  <c r="S3526" i="6"/>
  <c r="S3527" i="6"/>
  <c r="S3528" i="6"/>
  <c r="S3529" i="6"/>
  <c r="S3530" i="6"/>
  <c r="S3531" i="6"/>
  <c r="S3532" i="6"/>
  <c r="S3533" i="6"/>
  <c r="S3534" i="6"/>
  <c r="S3535" i="6"/>
  <c r="S3536" i="6"/>
  <c r="S3537" i="6"/>
  <c r="S3538" i="6"/>
  <c r="S3539" i="6"/>
  <c r="S3540" i="6"/>
  <c r="S3541" i="6"/>
  <c r="S3542" i="6"/>
  <c r="S3543" i="6"/>
  <c r="S3544" i="6"/>
  <c r="S3545" i="6"/>
  <c r="S3546" i="6"/>
  <c r="S3547" i="6"/>
  <c r="S3548" i="6"/>
  <c r="S3549" i="6"/>
  <c r="S3550" i="6"/>
  <c r="S3551" i="6"/>
  <c r="S3552" i="6"/>
  <c r="S3553" i="6"/>
  <c r="S3554" i="6"/>
  <c r="S3555" i="6"/>
  <c r="S3556" i="6"/>
  <c r="S3557" i="6"/>
  <c r="S3558" i="6"/>
  <c r="S3559" i="6"/>
  <c r="S3560" i="6"/>
  <c r="S3561" i="6"/>
  <c r="S3562" i="6"/>
  <c r="S3563" i="6"/>
  <c r="S3564" i="6"/>
  <c r="S3565" i="6"/>
  <c r="S3566" i="6"/>
  <c r="S3567" i="6"/>
  <c r="S3568" i="6"/>
  <c r="S3569" i="6"/>
  <c r="S3570" i="6"/>
  <c r="S3571" i="6"/>
  <c r="S3572" i="6"/>
  <c r="S3573" i="6"/>
  <c r="S3574" i="6"/>
  <c r="S3575" i="6"/>
  <c r="S3576" i="6"/>
  <c r="S3577" i="6"/>
  <c r="S3578" i="6"/>
  <c r="S3579" i="6"/>
  <c r="S3580" i="6"/>
  <c r="S3581" i="6"/>
  <c r="S3582" i="6"/>
  <c r="S3583" i="6"/>
  <c r="S3584" i="6"/>
  <c r="S3585" i="6"/>
  <c r="S3586" i="6"/>
  <c r="S3587" i="6"/>
  <c r="S3588" i="6"/>
  <c r="S3589" i="6"/>
  <c r="S3590" i="6"/>
  <c r="S3591" i="6"/>
  <c r="S3592" i="6"/>
  <c r="S3593" i="6"/>
  <c r="S3594" i="6"/>
  <c r="S3595" i="6"/>
  <c r="S3596" i="6"/>
  <c r="S3597" i="6"/>
  <c r="S3598" i="6"/>
  <c r="S3599" i="6"/>
  <c r="S3600" i="6"/>
  <c r="S3601" i="6"/>
  <c r="S3602" i="6"/>
  <c r="S3603" i="6"/>
  <c r="S3604" i="6"/>
  <c r="S3605" i="6"/>
  <c r="S3606" i="6"/>
  <c r="S3607" i="6"/>
  <c r="S3608" i="6"/>
  <c r="S3609" i="6"/>
  <c r="S3610" i="6"/>
  <c r="S3611" i="6"/>
  <c r="S3612" i="6"/>
  <c r="S3613" i="6"/>
  <c r="S3614" i="6"/>
  <c r="S3615" i="6"/>
  <c r="S3616" i="6"/>
  <c r="S3617" i="6"/>
  <c r="S3618" i="6"/>
  <c r="S3619" i="6"/>
  <c r="S3620" i="6"/>
  <c r="S3621" i="6"/>
  <c r="S3622" i="6"/>
  <c r="S3623" i="6"/>
  <c r="S3624" i="6"/>
  <c r="S3625" i="6"/>
  <c r="S3626" i="6"/>
  <c r="S3627" i="6"/>
  <c r="S3628" i="6"/>
  <c r="S3629" i="6"/>
  <c r="S3630" i="6"/>
  <c r="S3631" i="6"/>
  <c r="S3632" i="6"/>
  <c r="S3633" i="6"/>
  <c r="S3634" i="6"/>
  <c r="S3635" i="6"/>
  <c r="S3636" i="6"/>
  <c r="S3637" i="6"/>
  <c r="S3638" i="6"/>
  <c r="S3639" i="6"/>
  <c r="S3640" i="6"/>
  <c r="S3641" i="6"/>
  <c r="S3642" i="6"/>
  <c r="S3643" i="6"/>
  <c r="S3644" i="6"/>
  <c r="S3645" i="6"/>
  <c r="S3646" i="6"/>
  <c r="S3647" i="6"/>
  <c r="S3648" i="6"/>
  <c r="S3649" i="6"/>
  <c r="S3650" i="6"/>
  <c r="S3651" i="6"/>
  <c r="S3652" i="6"/>
  <c r="S3653" i="6"/>
  <c r="S3654" i="6"/>
  <c r="S3655" i="6"/>
  <c r="S3656" i="6"/>
  <c r="S3657" i="6"/>
  <c r="S3658" i="6"/>
  <c r="S3659" i="6"/>
  <c r="S3660" i="6"/>
  <c r="S3661" i="6"/>
  <c r="S3662" i="6"/>
  <c r="S3663" i="6"/>
  <c r="S3664" i="6"/>
  <c r="S3665" i="6"/>
  <c r="S3666" i="6"/>
  <c r="S3667" i="6"/>
  <c r="S3668" i="6"/>
  <c r="S3669" i="6"/>
  <c r="S3670" i="6"/>
  <c r="S3671" i="6"/>
  <c r="S3672" i="6"/>
  <c r="S3673" i="6"/>
  <c r="S3674" i="6"/>
  <c r="S3675" i="6"/>
  <c r="S3676" i="6"/>
  <c r="S3677" i="6"/>
  <c r="S3678" i="6"/>
  <c r="S3679" i="6"/>
  <c r="S3680" i="6"/>
  <c r="S3681" i="6"/>
  <c r="S3682" i="6"/>
  <c r="S3683" i="6"/>
  <c r="S3684" i="6"/>
  <c r="S3685" i="6"/>
  <c r="S3686" i="6"/>
  <c r="S3687" i="6"/>
  <c r="S3688" i="6"/>
  <c r="S3689" i="6"/>
  <c r="S3690" i="6"/>
  <c r="S3691" i="6"/>
  <c r="S3692" i="6"/>
  <c r="S3693" i="6"/>
  <c r="S3694" i="6"/>
  <c r="S3695" i="6"/>
  <c r="S3696" i="6"/>
  <c r="S3697" i="6"/>
  <c r="S3698" i="6"/>
  <c r="S3699" i="6"/>
  <c r="S3700" i="6"/>
  <c r="S3701" i="6"/>
  <c r="S3702" i="6"/>
  <c r="S3703" i="6"/>
  <c r="S3704" i="6"/>
  <c r="S3705" i="6"/>
  <c r="S3706" i="6"/>
  <c r="S3707" i="6"/>
  <c r="S3708" i="6"/>
  <c r="S3709" i="6"/>
  <c r="S3710" i="6"/>
  <c r="S3711" i="6"/>
  <c r="S3712" i="6"/>
  <c r="S3713" i="6"/>
  <c r="S3714" i="6"/>
  <c r="S3715" i="6"/>
  <c r="S3716" i="6"/>
  <c r="S3717" i="6"/>
  <c r="S3718" i="6"/>
  <c r="S3719" i="6"/>
  <c r="S3720" i="6"/>
  <c r="S3721" i="6"/>
  <c r="S3722" i="6"/>
  <c r="S3723" i="6"/>
  <c r="S3724" i="6"/>
  <c r="S3725" i="6"/>
  <c r="S3726" i="6"/>
  <c r="S3727" i="6"/>
  <c r="S3728" i="6"/>
  <c r="S3729" i="6"/>
  <c r="S3730" i="6"/>
  <c r="S3731" i="6"/>
  <c r="S3732" i="6"/>
  <c r="S3733" i="6"/>
  <c r="S3734" i="6"/>
  <c r="S3735" i="6"/>
  <c r="S3736" i="6"/>
  <c r="S3737" i="6"/>
  <c r="S3738" i="6"/>
  <c r="S3739" i="6"/>
  <c r="S3740" i="6"/>
  <c r="S3741" i="6"/>
  <c r="S3742" i="6"/>
  <c r="S3743" i="6"/>
  <c r="S3744" i="6"/>
  <c r="S3745" i="6"/>
  <c r="S3746" i="6"/>
  <c r="S3747" i="6"/>
  <c r="S3748" i="6"/>
  <c r="S3749" i="6"/>
  <c r="S3750" i="6"/>
  <c r="S3751" i="6"/>
  <c r="S3752" i="6"/>
  <c r="S3753" i="6"/>
  <c r="S3754" i="6"/>
  <c r="S3755" i="6"/>
  <c r="S3756" i="6"/>
  <c r="S3757" i="6"/>
  <c r="S3758" i="6"/>
  <c r="S3759" i="6"/>
  <c r="S3760" i="6"/>
  <c r="S3761" i="6"/>
  <c r="S3762" i="6"/>
  <c r="S3763" i="6"/>
  <c r="S3764" i="6"/>
  <c r="S3765" i="6"/>
  <c r="S3766" i="6"/>
  <c r="S3767" i="6"/>
  <c r="S3768" i="6"/>
  <c r="S3769" i="6"/>
  <c r="S3770" i="6"/>
  <c r="S3771" i="6"/>
  <c r="S3772" i="6"/>
  <c r="S3773" i="6"/>
  <c r="S3774" i="6"/>
  <c r="S3775" i="6"/>
  <c r="S3776" i="6"/>
  <c r="S3777" i="6"/>
  <c r="S3778" i="6"/>
  <c r="S3779" i="6"/>
  <c r="S3780" i="6"/>
  <c r="S3781" i="6"/>
  <c r="S3782" i="6"/>
  <c r="S3783" i="6"/>
  <c r="S3784" i="6"/>
  <c r="S3785" i="6"/>
  <c r="S3786" i="6"/>
  <c r="S3787" i="6"/>
  <c r="S3788" i="6"/>
  <c r="S3789" i="6"/>
  <c r="S3790" i="6"/>
  <c r="S3791" i="6"/>
  <c r="S3792" i="6"/>
  <c r="S3793" i="6"/>
  <c r="S3794" i="6"/>
  <c r="S3795" i="6"/>
  <c r="S3796" i="6"/>
  <c r="S3797" i="6"/>
  <c r="S3798" i="6"/>
  <c r="S3799" i="6"/>
  <c r="S3800" i="6"/>
  <c r="S3801" i="6"/>
  <c r="S3802" i="6"/>
  <c r="S3803" i="6"/>
  <c r="S3804" i="6"/>
  <c r="S3805" i="6"/>
  <c r="S3806" i="6"/>
  <c r="S3807" i="6"/>
  <c r="S3808" i="6"/>
  <c r="S3809" i="6"/>
  <c r="S3810" i="6"/>
  <c r="S3811" i="6"/>
  <c r="S3812" i="6"/>
  <c r="S3813" i="6"/>
  <c r="S3814" i="6"/>
  <c r="S3815" i="6"/>
  <c r="S3816" i="6"/>
  <c r="S3817" i="6"/>
  <c r="S3818" i="6"/>
  <c r="S3819" i="6"/>
  <c r="S3820" i="6"/>
  <c r="S3821" i="6"/>
  <c r="S3822" i="6"/>
  <c r="S3823" i="6"/>
  <c r="S3824" i="6"/>
  <c r="S3825" i="6"/>
  <c r="S3826" i="6"/>
  <c r="S3827" i="6"/>
  <c r="S3828" i="6"/>
  <c r="S3829" i="6"/>
  <c r="S3830" i="6"/>
  <c r="S3831" i="6"/>
  <c r="S3832" i="6"/>
  <c r="S3833" i="6"/>
  <c r="S3834" i="6"/>
  <c r="S3835" i="6"/>
  <c r="S3836" i="6"/>
  <c r="S3837" i="6"/>
  <c r="S3838" i="6"/>
  <c r="S3839" i="6"/>
  <c r="S3840" i="6"/>
  <c r="S3841" i="6"/>
  <c r="S3842" i="6"/>
  <c r="S3843" i="6"/>
  <c r="S3844" i="6"/>
  <c r="S3845" i="6"/>
  <c r="S3846" i="6"/>
  <c r="S3847" i="6"/>
  <c r="S3848" i="6"/>
  <c r="S3849" i="6"/>
  <c r="S3850" i="6"/>
  <c r="S3851" i="6"/>
  <c r="S3852" i="6"/>
  <c r="S3853" i="6"/>
  <c r="S3854" i="6"/>
  <c r="S3855" i="6"/>
  <c r="S3856" i="6"/>
  <c r="S3857" i="6"/>
  <c r="S3858" i="6"/>
  <c r="S3859" i="6"/>
  <c r="S3860" i="6"/>
  <c r="S3861" i="6"/>
  <c r="S3862" i="6"/>
  <c r="S3863" i="6"/>
  <c r="S3864" i="6"/>
  <c r="S3865" i="6"/>
  <c r="S3866" i="6"/>
  <c r="S3867" i="6"/>
  <c r="S3868" i="6"/>
  <c r="S3869" i="6"/>
  <c r="S3870" i="6"/>
  <c r="S3871" i="6"/>
  <c r="S3872" i="6"/>
  <c r="S3873" i="6"/>
  <c r="S3874" i="6"/>
  <c r="S3875" i="6"/>
  <c r="S3876" i="6"/>
  <c r="S3877" i="6"/>
  <c r="S3878" i="6"/>
  <c r="S3879" i="6"/>
  <c r="S3880" i="6"/>
  <c r="S3881" i="6"/>
  <c r="S3882" i="6"/>
  <c r="S3883" i="6"/>
  <c r="S3884" i="6"/>
  <c r="S3885" i="6"/>
  <c r="S3886" i="6"/>
  <c r="S3887" i="6"/>
  <c r="S3888" i="6"/>
  <c r="S3889" i="6"/>
  <c r="S3890" i="6"/>
  <c r="S3891" i="6"/>
  <c r="S3892" i="6"/>
  <c r="S3893" i="6"/>
  <c r="S3894" i="6"/>
  <c r="S3895" i="6"/>
  <c r="S3896" i="6"/>
  <c r="S3897" i="6"/>
  <c r="S3898" i="6"/>
  <c r="S3899" i="6"/>
  <c r="S3900" i="6"/>
  <c r="S3901" i="6"/>
  <c r="S3902" i="6"/>
  <c r="S3903" i="6"/>
  <c r="S3904" i="6"/>
  <c r="S3905" i="6"/>
  <c r="S3906" i="6"/>
  <c r="S3907" i="6"/>
  <c r="S3908" i="6"/>
  <c r="S3909" i="6"/>
  <c r="S3910" i="6"/>
  <c r="S3911" i="6"/>
  <c r="S3912" i="6"/>
  <c r="S3913" i="6"/>
  <c r="S3914" i="6"/>
  <c r="S3915" i="6"/>
  <c r="S3916" i="6"/>
  <c r="S3917" i="6"/>
  <c r="S3918" i="6"/>
  <c r="S3919" i="6"/>
  <c r="S3920" i="6"/>
  <c r="S3921" i="6"/>
  <c r="S3922" i="6"/>
  <c r="S3923" i="6"/>
  <c r="S3924" i="6"/>
  <c r="S3925" i="6"/>
  <c r="S3926" i="6"/>
  <c r="S3927" i="6"/>
  <c r="S3928" i="6"/>
  <c r="S3929" i="6"/>
  <c r="S3930" i="6"/>
  <c r="S3931" i="6"/>
  <c r="S3932" i="6"/>
  <c r="S3933" i="6"/>
  <c r="S3934" i="6"/>
  <c r="S3935" i="6"/>
  <c r="S3936" i="6"/>
  <c r="S3937" i="6"/>
  <c r="S3938" i="6"/>
  <c r="S3939" i="6"/>
  <c r="S3940" i="6"/>
  <c r="S3941" i="6"/>
  <c r="S3942" i="6"/>
  <c r="S3943" i="6"/>
  <c r="S3944" i="6"/>
  <c r="S3945" i="6"/>
  <c r="S3946" i="6"/>
  <c r="S3947" i="6"/>
  <c r="S3948" i="6"/>
  <c r="S3949" i="6"/>
  <c r="S3950" i="6"/>
  <c r="S3951" i="6"/>
  <c r="S3952" i="6"/>
  <c r="S3953" i="6"/>
  <c r="S3954" i="6"/>
  <c r="S3955" i="6"/>
  <c r="S3956" i="6"/>
  <c r="S3957" i="6"/>
  <c r="S3958" i="6"/>
  <c r="S3959" i="6"/>
  <c r="S3960" i="6"/>
  <c r="S3961" i="6"/>
  <c r="S3962" i="6"/>
  <c r="S3963" i="6"/>
  <c r="S3964" i="6"/>
  <c r="S3965" i="6"/>
  <c r="S3966" i="6"/>
  <c r="S3967" i="6"/>
  <c r="S3968" i="6"/>
  <c r="S3969" i="6"/>
  <c r="S3970" i="6"/>
  <c r="S3971" i="6"/>
  <c r="S3972" i="6"/>
  <c r="S3973" i="6"/>
  <c r="S3974" i="6"/>
  <c r="S3975" i="6"/>
  <c r="S3976" i="6"/>
  <c r="S3977" i="6"/>
  <c r="S3978" i="6"/>
  <c r="S3979" i="6"/>
  <c r="S3980" i="6"/>
  <c r="S3981" i="6"/>
  <c r="S3982" i="6"/>
  <c r="S3983" i="6"/>
  <c r="S3984" i="6"/>
  <c r="S3985" i="6"/>
  <c r="S3986" i="6"/>
  <c r="S3987" i="6"/>
  <c r="S3988" i="6"/>
  <c r="S3989" i="6"/>
  <c r="S3990" i="6"/>
  <c r="S3991" i="6"/>
  <c r="S3992" i="6"/>
  <c r="S3993" i="6"/>
  <c r="S3994" i="6"/>
  <c r="S3995" i="6"/>
  <c r="S3996" i="6"/>
  <c r="S3997" i="6"/>
  <c r="S3998" i="6"/>
  <c r="S3999" i="6"/>
  <c r="S4000" i="6"/>
  <c r="S4001" i="6"/>
  <c r="S4002" i="6"/>
  <c r="S4003" i="6"/>
  <c r="S4004" i="6"/>
  <c r="S4005" i="6"/>
  <c r="S4006" i="6"/>
  <c r="S4007" i="6"/>
  <c r="S4008" i="6"/>
  <c r="S4009" i="6"/>
  <c r="S4010" i="6"/>
  <c r="S4011" i="6"/>
  <c r="S4012" i="6"/>
  <c r="S4013" i="6"/>
  <c r="S4014" i="6"/>
  <c r="S4015" i="6"/>
  <c r="S4016" i="6"/>
  <c r="S4017" i="6"/>
  <c r="S4018" i="6"/>
  <c r="S4019" i="6"/>
  <c r="S4020" i="6"/>
  <c r="S4021" i="6"/>
  <c r="S4022" i="6"/>
  <c r="S4023" i="6"/>
  <c r="S4024" i="6"/>
  <c r="S4025" i="6"/>
  <c r="S4026" i="6"/>
  <c r="S4027" i="6"/>
  <c r="S4028" i="6"/>
  <c r="S4029" i="6"/>
  <c r="S4030" i="6"/>
  <c r="S4031" i="6"/>
  <c r="S4032" i="6"/>
  <c r="S4033" i="6"/>
  <c r="S4034" i="6"/>
  <c r="S4035" i="6"/>
  <c r="S4036" i="6"/>
  <c r="S4037" i="6"/>
  <c r="S4038" i="6"/>
  <c r="S4039" i="6"/>
  <c r="S4040" i="6"/>
  <c r="S4041" i="6"/>
  <c r="S4042" i="6"/>
  <c r="S4043" i="6"/>
  <c r="S4044" i="6"/>
  <c r="S4045" i="6"/>
  <c r="S4046" i="6"/>
  <c r="S4047" i="6"/>
  <c r="S4048" i="6"/>
  <c r="S4049" i="6"/>
  <c r="S4050" i="6"/>
  <c r="S4051" i="6"/>
  <c r="S4052" i="6"/>
  <c r="S4053" i="6"/>
  <c r="S4054" i="6"/>
  <c r="S4055" i="6"/>
  <c r="S4056" i="6"/>
  <c r="S4057" i="6"/>
  <c r="S4058" i="6"/>
  <c r="S4059" i="6"/>
  <c r="S4060" i="6"/>
  <c r="S4061" i="6"/>
  <c r="S4062" i="6"/>
  <c r="S4063" i="6"/>
  <c r="S4064" i="6"/>
  <c r="S4065" i="6"/>
  <c r="S4066" i="6"/>
  <c r="S4067" i="6"/>
  <c r="S4068" i="6"/>
  <c r="S4069" i="6"/>
  <c r="S4070" i="6"/>
  <c r="S4071" i="6"/>
  <c r="S4072" i="6"/>
  <c r="S4073" i="6"/>
  <c r="S4074" i="6"/>
  <c r="S4075" i="6"/>
  <c r="S4076" i="6"/>
  <c r="S4077" i="6"/>
  <c r="S4078" i="6"/>
  <c r="S4079" i="6"/>
  <c r="S4080" i="6"/>
  <c r="S4081" i="6"/>
  <c r="S4082" i="6"/>
  <c r="S4083" i="6"/>
  <c r="S4084" i="6"/>
  <c r="S4085" i="6"/>
  <c r="S4086" i="6"/>
  <c r="S4087" i="6"/>
  <c r="S4088" i="6"/>
  <c r="S4089" i="6"/>
  <c r="S4090" i="6"/>
  <c r="S4091" i="6"/>
  <c r="S4092" i="6"/>
  <c r="S4093" i="6"/>
  <c r="S4094" i="6"/>
  <c r="S4095" i="6"/>
  <c r="S4096" i="6"/>
  <c r="S4097" i="6"/>
  <c r="S4098" i="6"/>
  <c r="S4099" i="6"/>
  <c r="S4100" i="6"/>
  <c r="S4101" i="6"/>
  <c r="S4102" i="6"/>
  <c r="S4103" i="6"/>
  <c r="S4104" i="6"/>
  <c r="S4105" i="6"/>
  <c r="S4106" i="6"/>
  <c r="S4107" i="6"/>
  <c r="S4108" i="6"/>
  <c r="S4109" i="6"/>
  <c r="S4110" i="6"/>
  <c r="S4111" i="6"/>
  <c r="S4112" i="6"/>
  <c r="S4113" i="6"/>
  <c r="S4114" i="6"/>
  <c r="S4115" i="6"/>
  <c r="S4116" i="6"/>
  <c r="S4117" i="6"/>
  <c r="S4118" i="6"/>
  <c r="S4119" i="6"/>
  <c r="S4120" i="6"/>
  <c r="S4121" i="6"/>
  <c r="S4122" i="6"/>
  <c r="S4123" i="6"/>
  <c r="S4124" i="6"/>
  <c r="S4125" i="6"/>
  <c r="S4126" i="6"/>
  <c r="S4127" i="6"/>
  <c r="S4128" i="6"/>
  <c r="S4129" i="6"/>
  <c r="S4130" i="6"/>
  <c r="S4131" i="6"/>
  <c r="S4132" i="6"/>
  <c r="S4133" i="6"/>
  <c r="S4134" i="6"/>
  <c r="S4135" i="6"/>
  <c r="S4136" i="6"/>
  <c r="S4137" i="6"/>
  <c r="S4138" i="6"/>
  <c r="S4139" i="6"/>
  <c r="S4140" i="6"/>
  <c r="S4141" i="6"/>
  <c r="S4142" i="6"/>
  <c r="S4143" i="6"/>
  <c r="S4144" i="6"/>
  <c r="S4145" i="6"/>
  <c r="S4146" i="6"/>
  <c r="S4147" i="6"/>
  <c r="S4148" i="6"/>
  <c r="S4149" i="6"/>
  <c r="S4150" i="6"/>
  <c r="S4151" i="6"/>
  <c r="S4152" i="6"/>
  <c r="S4153" i="6"/>
  <c r="S4154" i="6"/>
  <c r="S4155" i="6"/>
  <c r="S4156" i="6"/>
  <c r="S4157" i="6"/>
  <c r="S4158" i="6"/>
  <c r="S4159" i="6"/>
  <c r="S4160" i="6"/>
  <c r="S4161" i="6"/>
  <c r="S4162" i="6"/>
  <c r="S4163" i="6"/>
  <c r="S4164" i="6"/>
  <c r="S4165" i="6"/>
  <c r="S4166" i="6"/>
  <c r="S4167" i="6"/>
  <c r="S4168" i="6"/>
  <c r="S4169" i="6"/>
  <c r="S4170" i="6"/>
  <c r="S4171" i="6"/>
  <c r="S4172" i="6"/>
  <c r="S4173" i="6"/>
  <c r="S4174" i="6"/>
  <c r="S4175" i="6"/>
  <c r="S4176" i="6"/>
  <c r="S4177" i="6"/>
  <c r="S4178" i="6"/>
  <c r="S4179" i="6"/>
  <c r="S4180" i="6"/>
  <c r="S4181" i="6"/>
  <c r="S4182" i="6"/>
  <c r="S4183" i="6"/>
  <c r="S4184" i="6"/>
  <c r="S4185" i="6"/>
  <c r="S4186" i="6"/>
  <c r="S4187" i="6"/>
  <c r="S4188" i="6"/>
  <c r="S4189" i="6"/>
  <c r="S4190" i="6"/>
  <c r="S4191" i="6"/>
  <c r="S4192" i="6"/>
  <c r="S4193" i="6"/>
  <c r="S4194" i="6"/>
  <c r="S4195" i="6"/>
  <c r="S4196" i="6"/>
  <c r="S4197" i="6"/>
  <c r="S4198" i="6"/>
  <c r="S4199" i="6"/>
  <c r="S4200" i="6"/>
  <c r="S4201" i="6"/>
  <c r="S4202" i="6"/>
  <c r="S4203" i="6"/>
  <c r="S4204" i="6"/>
  <c r="S4205" i="6"/>
  <c r="S4206" i="6"/>
  <c r="S4207" i="6"/>
  <c r="S4208" i="6"/>
  <c r="S4209" i="6"/>
  <c r="S4210" i="6"/>
  <c r="S4211" i="6"/>
  <c r="S4212" i="6"/>
  <c r="S4213" i="6"/>
  <c r="S4214" i="6"/>
  <c r="S4215" i="6"/>
  <c r="S4216" i="6"/>
  <c r="S4217" i="6"/>
  <c r="S4218" i="6"/>
  <c r="S4219" i="6"/>
  <c r="S4220" i="6"/>
  <c r="S4221" i="6"/>
  <c r="S4222" i="6"/>
  <c r="S4223" i="6"/>
  <c r="S4224" i="6"/>
  <c r="S4225" i="6"/>
  <c r="S4226" i="6"/>
  <c r="S4227" i="6"/>
  <c r="S4228" i="6"/>
  <c r="S4229" i="6"/>
  <c r="S4230" i="6"/>
  <c r="S4231" i="6"/>
  <c r="S4232" i="6"/>
  <c r="S4233" i="6"/>
  <c r="S4234" i="6"/>
  <c r="S4235" i="6"/>
  <c r="S4236" i="6"/>
  <c r="S4237" i="6"/>
  <c r="S4238" i="6"/>
  <c r="S4239" i="6"/>
  <c r="S4240" i="6"/>
  <c r="S4241" i="6"/>
  <c r="S4242" i="6"/>
  <c r="S4243" i="6"/>
  <c r="S4244" i="6"/>
  <c r="S4245" i="6"/>
  <c r="S4246" i="6"/>
  <c r="S4247" i="6"/>
  <c r="S4248" i="6"/>
  <c r="S4249" i="6"/>
  <c r="S4250" i="6"/>
  <c r="S4251" i="6"/>
  <c r="S4252" i="6"/>
  <c r="S4253" i="6"/>
  <c r="S4254" i="6"/>
  <c r="S4255" i="6"/>
  <c r="S4256" i="6"/>
  <c r="S4257" i="6"/>
  <c r="S4258" i="6"/>
  <c r="S4259" i="6"/>
  <c r="S4260" i="6"/>
  <c r="S4261" i="6"/>
  <c r="S4262" i="6"/>
  <c r="S4263" i="6"/>
  <c r="S4264" i="6"/>
  <c r="S4265" i="6"/>
  <c r="S4266" i="6"/>
  <c r="S4267" i="6"/>
  <c r="S4268" i="6"/>
  <c r="S4269" i="6"/>
  <c r="S4270" i="6"/>
  <c r="S4271" i="6"/>
  <c r="S4272" i="6"/>
  <c r="S4273" i="6"/>
  <c r="S4274" i="6"/>
  <c r="S4275" i="6"/>
  <c r="S4276" i="6"/>
  <c r="S4277" i="6"/>
  <c r="S4278" i="6"/>
  <c r="S4279" i="6"/>
  <c r="S4280" i="6"/>
  <c r="S4281" i="6"/>
  <c r="S4282" i="6"/>
  <c r="S4283" i="6"/>
  <c r="S4284" i="6"/>
  <c r="S4285" i="6"/>
  <c r="S4286" i="6"/>
  <c r="S4287" i="6"/>
  <c r="S4288" i="6"/>
  <c r="S4289" i="6"/>
  <c r="S4290" i="6"/>
  <c r="S4291" i="6"/>
  <c r="S4292" i="6"/>
  <c r="S4293" i="6"/>
  <c r="S4294" i="6"/>
  <c r="S4295" i="6"/>
  <c r="S4296" i="6"/>
  <c r="S4297" i="6"/>
  <c r="S4298" i="6"/>
  <c r="S4299" i="6"/>
  <c r="S4300" i="6"/>
  <c r="S4301" i="6"/>
  <c r="S4302" i="6"/>
  <c r="S4303" i="6"/>
  <c r="S4304" i="6"/>
  <c r="S4305" i="6"/>
  <c r="S4306" i="6"/>
  <c r="S4307" i="6"/>
  <c r="S4308" i="6"/>
  <c r="S4309" i="6"/>
  <c r="S4310" i="6"/>
  <c r="S4311" i="6"/>
  <c r="S4312" i="6"/>
  <c r="S4313" i="6"/>
  <c r="S4314" i="6"/>
  <c r="S4315" i="6"/>
  <c r="S4316" i="6"/>
  <c r="S4317" i="6"/>
  <c r="S4318" i="6"/>
  <c r="S4319" i="6"/>
  <c r="S4320" i="6"/>
  <c r="S4321" i="6"/>
  <c r="S4322" i="6"/>
  <c r="S4323" i="6"/>
  <c r="S4324" i="6"/>
  <c r="S4325" i="6"/>
  <c r="S4326" i="6"/>
  <c r="S4327" i="6"/>
  <c r="S4328" i="6"/>
  <c r="S4329" i="6"/>
  <c r="S4330" i="6"/>
  <c r="S4331" i="6"/>
  <c r="S4332" i="6"/>
  <c r="S4333" i="6"/>
  <c r="S4334" i="6"/>
  <c r="S4335" i="6"/>
  <c r="S4336" i="6"/>
  <c r="S4337" i="6"/>
  <c r="S4338" i="6"/>
  <c r="S4339" i="6"/>
  <c r="S4340" i="6"/>
  <c r="S4341" i="6"/>
  <c r="S4342" i="6"/>
  <c r="S4343" i="6"/>
  <c r="S4344" i="6"/>
  <c r="S4345" i="6"/>
  <c r="S4346" i="6"/>
  <c r="S4347" i="6"/>
  <c r="S4348" i="6"/>
  <c r="S4349" i="6"/>
  <c r="S4350" i="6"/>
  <c r="S4351" i="6"/>
  <c r="S4352" i="6"/>
  <c r="S4353" i="6"/>
  <c r="S4354" i="6"/>
  <c r="S4355" i="6"/>
  <c r="S4356" i="6"/>
  <c r="S4357" i="6"/>
  <c r="S4358" i="6"/>
  <c r="S4359" i="6"/>
  <c r="S4360" i="6"/>
  <c r="S4361" i="6"/>
  <c r="S4362" i="6"/>
  <c r="S4363" i="6"/>
  <c r="S4364" i="6"/>
  <c r="S4365" i="6"/>
  <c r="S4366" i="6"/>
  <c r="S4367" i="6"/>
  <c r="S4368" i="6"/>
  <c r="S4369" i="6"/>
  <c r="S4370" i="6"/>
  <c r="S4371" i="6"/>
  <c r="S4372" i="6"/>
  <c r="S4373" i="6"/>
  <c r="S4374" i="6"/>
  <c r="S4375" i="6"/>
  <c r="S4376" i="6"/>
  <c r="S4377" i="6"/>
  <c r="S4378" i="6"/>
  <c r="S4379" i="6"/>
  <c r="S4380" i="6"/>
  <c r="S4381" i="6"/>
  <c r="S4382" i="6"/>
  <c r="S4383" i="6"/>
  <c r="S4384" i="6"/>
  <c r="S4385" i="6"/>
  <c r="S4386" i="6"/>
  <c r="S4387" i="6"/>
  <c r="S4388" i="6"/>
  <c r="S4389" i="6"/>
  <c r="S4390" i="6"/>
  <c r="S4391" i="6"/>
  <c r="S4392" i="6"/>
  <c r="S4393" i="6"/>
  <c r="S4394" i="6"/>
  <c r="S4395" i="6"/>
  <c r="S4396" i="6"/>
  <c r="S4397" i="6"/>
  <c r="S4398" i="6"/>
  <c r="S4399" i="6"/>
  <c r="S4400" i="6"/>
  <c r="S4401" i="6"/>
  <c r="S4402" i="6"/>
  <c r="S4403" i="6"/>
  <c r="S4404" i="6"/>
  <c r="S4405" i="6"/>
  <c r="S4406" i="6"/>
  <c r="S4407" i="6"/>
  <c r="S4408" i="6"/>
  <c r="S4409" i="6"/>
  <c r="S4410" i="6"/>
  <c r="S4411" i="6"/>
  <c r="S4412" i="6"/>
  <c r="S4413" i="6"/>
  <c r="S4414" i="6"/>
  <c r="S4415" i="6"/>
  <c r="S4416" i="6"/>
  <c r="S4417" i="6"/>
  <c r="S4418" i="6"/>
  <c r="S4419" i="6"/>
  <c r="S4420" i="6"/>
  <c r="S4421" i="6"/>
  <c r="S4422" i="6"/>
  <c r="S4423" i="6"/>
  <c r="S4424" i="6"/>
  <c r="S4425" i="6"/>
  <c r="S4426" i="6"/>
  <c r="S4427" i="6"/>
  <c r="S4428" i="6"/>
  <c r="S4429" i="6"/>
  <c r="S4430" i="6"/>
  <c r="S4431" i="6"/>
  <c r="S4432" i="6"/>
  <c r="S4433" i="6"/>
  <c r="S4434" i="6"/>
  <c r="S4435" i="6"/>
  <c r="S4436" i="6"/>
  <c r="S4437" i="6"/>
  <c r="S4438" i="6"/>
  <c r="S4439" i="6"/>
  <c r="S4440" i="6"/>
  <c r="S4441" i="6"/>
  <c r="S4442" i="6"/>
  <c r="S4443" i="6"/>
  <c r="S4444" i="6"/>
  <c r="S4445" i="6"/>
  <c r="S4446" i="6"/>
  <c r="S4447" i="6"/>
  <c r="S4448" i="6"/>
  <c r="S4449" i="6"/>
  <c r="S4450" i="6"/>
  <c r="S4451" i="6"/>
  <c r="S4452" i="6"/>
  <c r="S4453" i="6"/>
  <c r="S4454" i="6"/>
  <c r="S4455" i="6"/>
  <c r="S4456" i="6"/>
  <c r="S4457" i="6"/>
  <c r="S4458" i="6"/>
  <c r="S4459" i="6"/>
  <c r="S4460" i="6"/>
  <c r="S4461" i="6"/>
  <c r="S4462" i="6"/>
  <c r="S4463" i="6"/>
  <c r="S4464" i="6"/>
  <c r="S4465" i="6"/>
  <c r="S4466" i="6"/>
  <c r="S4467" i="6"/>
  <c r="S4468" i="6"/>
  <c r="S4469" i="6"/>
  <c r="S4470" i="6"/>
  <c r="S4471" i="6"/>
  <c r="S4472" i="6"/>
  <c r="S4473" i="6"/>
  <c r="S4474" i="6"/>
  <c r="S4475" i="6"/>
  <c r="S4476" i="6"/>
  <c r="S4477" i="6"/>
  <c r="S4478" i="6"/>
  <c r="S4479" i="6"/>
  <c r="S4480" i="6"/>
  <c r="S4481" i="6"/>
  <c r="S4482" i="6"/>
  <c r="S4483" i="6"/>
  <c r="S4484" i="6"/>
  <c r="S4485" i="6"/>
  <c r="S4486" i="6"/>
  <c r="S4487" i="6"/>
  <c r="S4488" i="6"/>
  <c r="S4489" i="6"/>
  <c r="S4490" i="6"/>
  <c r="S4491" i="6"/>
  <c r="S4492" i="6"/>
  <c r="S4493" i="6"/>
  <c r="S4494" i="6"/>
  <c r="S4495" i="6"/>
  <c r="S4496" i="6"/>
  <c r="S4497" i="6"/>
  <c r="S4498" i="6"/>
  <c r="S4499" i="6"/>
  <c r="S4500" i="6"/>
  <c r="S4501" i="6"/>
  <c r="S4502" i="6"/>
  <c r="S4503" i="6"/>
  <c r="S4504" i="6"/>
  <c r="S4505" i="6"/>
  <c r="S4506" i="6"/>
  <c r="S4507" i="6"/>
  <c r="S4508" i="6"/>
  <c r="S4509" i="6"/>
  <c r="S4510" i="6"/>
  <c r="S4511" i="6"/>
  <c r="S4512" i="6"/>
  <c r="S4513" i="6"/>
  <c r="S4514" i="6"/>
  <c r="S4515" i="6"/>
  <c r="S4516" i="6"/>
  <c r="S4517" i="6"/>
  <c r="S4518" i="6"/>
  <c r="S4519" i="6"/>
  <c r="S4520" i="6"/>
  <c r="S4521" i="6"/>
  <c r="S4522" i="6"/>
  <c r="S4523" i="6"/>
  <c r="S4524" i="6"/>
  <c r="S4525" i="6"/>
  <c r="S4526" i="6"/>
  <c r="S4527" i="6"/>
  <c r="S4528" i="6"/>
  <c r="S4529" i="6"/>
  <c r="S4530" i="6"/>
  <c r="S4531" i="6"/>
  <c r="S4532" i="6"/>
  <c r="S4533" i="6"/>
  <c r="S4534" i="6"/>
  <c r="S4535" i="6"/>
  <c r="S4536" i="6"/>
  <c r="S4537" i="6"/>
  <c r="S4538" i="6"/>
  <c r="S4539" i="6"/>
  <c r="S4540" i="6"/>
  <c r="S4541" i="6"/>
  <c r="S4542" i="6"/>
  <c r="S4543" i="6"/>
  <c r="S4544" i="6"/>
  <c r="S4545" i="6"/>
  <c r="S4546" i="6"/>
  <c r="S4547" i="6"/>
  <c r="S4548" i="6"/>
  <c r="S4549" i="6"/>
  <c r="S4550" i="6"/>
  <c r="S4551" i="6"/>
  <c r="S4552" i="6"/>
  <c r="S4553" i="6"/>
  <c r="S4554" i="6"/>
  <c r="S4555" i="6"/>
  <c r="S4556" i="6"/>
  <c r="S4557" i="6"/>
  <c r="S4558" i="6"/>
  <c r="S4559" i="6"/>
  <c r="S4560" i="6"/>
  <c r="S4561" i="6"/>
  <c r="S4562" i="6"/>
  <c r="S4563" i="6"/>
  <c r="S4564" i="6"/>
  <c r="S4565" i="6"/>
  <c r="S4566" i="6"/>
  <c r="S4567" i="6"/>
  <c r="S4568" i="6"/>
  <c r="S4569" i="6"/>
  <c r="S4570" i="6"/>
  <c r="S4571" i="6"/>
  <c r="S4572" i="6"/>
  <c r="S4573" i="6"/>
  <c r="S4574" i="6"/>
  <c r="S4575" i="6"/>
  <c r="S4576" i="6"/>
  <c r="S4577" i="6"/>
  <c r="S4578" i="6"/>
  <c r="S4579" i="6"/>
  <c r="S4580" i="6"/>
  <c r="S4581" i="6"/>
  <c r="S4582" i="6"/>
  <c r="S4583" i="6"/>
  <c r="S4584" i="6"/>
  <c r="S4585" i="6"/>
  <c r="S4586" i="6"/>
  <c r="S4587" i="6"/>
  <c r="S4588" i="6"/>
  <c r="S4589" i="6"/>
  <c r="S4590" i="6"/>
  <c r="S4591" i="6"/>
  <c r="S4592" i="6"/>
  <c r="S4593" i="6"/>
  <c r="S4594" i="6"/>
  <c r="S4595" i="6"/>
  <c r="S4596" i="6"/>
  <c r="S4597" i="6"/>
  <c r="S4598" i="6"/>
  <c r="S4599" i="6"/>
  <c r="S4600" i="6"/>
  <c r="S4601" i="6"/>
  <c r="S4602" i="6"/>
  <c r="S4603" i="6"/>
  <c r="S4604" i="6"/>
  <c r="S4605" i="6"/>
  <c r="S4606" i="6"/>
  <c r="S4607" i="6"/>
  <c r="S4608" i="6"/>
  <c r="S4609" i="6"/>
  <c r="S4610" i="6"/>
  <c r="S4611" i="6"/>
  <c r="S4612" i="6"/>
  <c r="S4613" i="6"/>
  <c r="S4614" i="6"/>
  <c r="S4615" i="6"/>
  <c r="S4616" i="6"/>
  <c r="S4617" i="6"/>
  <c r="S4618" i="6"/>
  <c r="S4619" i="6"/>
  <c r="S4620" i="6"/>
  <c r="S4621" i="6"/>
  <c r="S4622" i="6"/>
  <c r="S4623" i="6"/>
  <c r="S4624" i="6"/>
  <c r="S4625" i="6"/>
  <c r="S4626" i="6"/>
  <c r="S4627" i="6"/>
  <c r="S4628" i="6"/>
  <c r="S4629" i="6"/>
  <c r="S4630" i="6"/>
  <c r="S4631" i="6"/>
  <c r="S4632" i="6"/>
  <c r="S4633" i="6"/>
  <c r="S4634" i="6"/>
  <c r="S4635" i="6"/>
  <c r="S4636" i="6"/>
  <c r="S4637" i="6"/>
  <c r="S4638" i="6"/>
  <c r="S4639" i="6"/>
  <c r="S4640" i="6"/>
  <c r="S4641" i="6"/>
  <c r="S4642" i="6"/>
  <c r="S4643" i="6"/>
  <c r="S4644" i="6"/>
  <c r="S4645" i="6"/>
  <c r="S4646" i="6"/>
  <c r="S4647" i="6"/>
  <c r="S4648" i="6"/>
  <c r="S4649" i="6"/>
  <c r="S4650" i="6"/>
  <c r="S4651" i="6"/>
  <c r="S4652" i="6"/>
  <c r="S4653" i="6"/>
  <c r="S4654" i="6"/>
  <c r="S4655" i="6"/>
  <c r="S4656" i="6"/>
  <c r="S4657" i="6"/>
  <c r="S4658" i="6"/>
  <c r="S4659" i="6"/>
  <c r="S4660" i="6"/>
  <c r="S4661" i="6"/>
  <c r="S4662" i="6"/>
  <c r="S4663" i="6"/>
  <c r="S4664" i="6"/>
  <c r="S4665" i="6"/>
  <c r="S4666" i="6"/>
  <c r="S4667" i="6"/>
  <c r="S4668" i="6"/>
  <c r="S4669" i="6"/>
  <c r="S4670" i="6"/>
  <c r="S4671" i="6"/>
  <c r="S4672" i="6"/>
  <c r="S4673" i="6"/>
  <c r="S4674" i="6"/>
  <c r="S4675" i="6"/>
  <c r="S4676" i="6"/>
  <c r="S4677" i="6"/>
  <c r="S4678" i="6"/>
  <c r="S4679" i="6"/>
  <c r="S4680" i="6"/>
  <c r="S4681" i="6"/>
  <c r="S4682" i="6"/>
  <c r="S4683" i="6"/>
  <c r="S4684" i="6"/>
  <c r="S4685" i="6"/>
  <c r="S4686" i="6"/>
  <c r="S4687" i="6"/>
  <c r="S4688" i="6"/>
  <c r="S4689" i="6"/>
  <c r="S4690" i="6"/>
  <c r="S4691" i="6"/>
  <c r="S4692" i="6"/>
  <c r="S4693" i="6"/>
  <c r="S4694" i="6"/>
  <c r="S4695" i="6"/>
  <c r="S4696" i="6"/>
  <c r="S4697" i="6"/>
  <c r="S4698" i="6"/>
  <c r="S4699" i="6"/>
  <c r="S4700" i="6"/>
  <c r="S4701" i="6"/>
  <c r="S4702" i="6"/>
  <c r="S4703" i="6"/>
  <c r="S4704" i="6"/>
  <c r="S4705" i="6"/>
  <c r="S4706" i="6"/>
  <c r="S4707" i="6"/>
  <c r="S4708" i="6"/>
  <c r="S4709" i="6"/>
  <c r="S4710" i="6"/>
  <c r="S4711" i="6"/>
  <c r="S4712" i="6"/>
  <c r="S4713" i="6"/>
  <c r="S4714" i="6"/>
  <c r="S4715" i="6"/>
  <c r="S4716" i="6"/>
  <c r="S4717" i="6"/>
  <c r="S4718" i="6"/>
  <c r="S4719" i="6"/>
  <c r="S4720" i="6"/>
  <c r="S4721" i="6"/>
  <c r="S4722" i="6"/>
  <c r="S4723" i="6"/>
  <c r="S4724" i="6"/>
  <c r="S4725" i="6"/>
  <c r="S4726" i="6"/>
  <c r="S4727" i="6"/>
  <c r="S4728" i="6"/>
  <c r="S4729" i="6"/>
  <c r="S4730" i="6"/>
  <c r="S4731" i="6"/>
  <c r="S4732" i="6"/>
  <c r="S4733" i="6"/>
  <c r="S4734" i="6"/>
  <c r="S4735" i="6"/>
  <c r="S4736" i="6"/>
  <c r="S4737" i="6"/>
  <c r="S4738" i="6"/>
  <c r="S4739" i="6"/>
  <c r="S4740" i="6"/>
  <c r="S4741" i="6"/>
  <c r="S4742" i="6"/>
  <c r="S4743" i="6"/>
  <c r="S4744" i="6"/>
  <c r="S4745" i="6"/>
  <c r="S4746" i="6"/>
  <c r="S4747" i="6"/>
  <c r="S4748" i="6"/>
  <c r="S4749" i="6"/>
  <c r="S4750" i="6"/>
  <c r="S4751" i="6"/>
  <c r="S4752" i="6"/>
  <c r="S4753" i="6"/>
  <c r="S4754" i="6"/>
  <c r="S4755" i="6"/>
  <c r="S4756" i="6"/>
  <c r="S4757" i="6"/>
  <c r="S4758" i="6"/>
  <c r="S4759" i="6"/>
  <c r="S4760" i="6"/>
  <c r="S4761" i="6"/>
  <c r="S4762" i="6"/>
  <c r="S4763" i="6"/>
  <c r="S4764" i="6"/>
  <c r="S4765" i="6"/>
  <c r="S4766" i="6"/>
  <c r="S4767" i="6"/>
  <c r="S4768" i="6"/>
  <c r="S4769" i="6"/>
  <c r="S4770" i="6"/>
  <c r="S4771" i="6"/>
  <c r="S4772" i="6"/>
  <c r="S4773" i="6"/>
  <c r="S4774" i="6"/>
  <c r="S4775" i="6"/>
  <c r="S4776" i="6"/>
  <c r="S4777" i="6"/>
  <c r="S4778" i="6"/>
  <c r="S4779" i="6"/>
  <c r="S4780" i="6"/>
  <c r="S4781" i="6"/>
  <c r="S4782" i="6"/>
  <c r="S4783" i="6"/>
  <c r="S4784" i="6"/>
  <c r="S4785" i="6"/>
  <c r="S4786" i="6"/>
  <c r="S4787" i="6"/>
  <c r="S4788" i="6"/>
  <c r="S4789" i="6"/>
  <c r="S4790" i="6"/>
  <c r="S4791" i="6"/>
  <c r="S4792" i="6"/>
  <c r="S4793" i="6"/>
  <c r="S4794" i="6"/>
  <c r="S4795" i="6"/>
  <c r="S4796" i="6"/>
  <c r="S4797" i="6"/>
  <c r="S4798" i="6"/>
  <c r="S4799" i="6"/>
  <c r="S4800" i="6"/>
  <c r="S4801" i="6"/>
  <c r="S4802" i="6"/>
  <c r="S4803" i="6"/>
  <c r="S4804" i="6"/>
  <c r="S4805" i="6"/>
  <c r="S4806" i="6"/>
  <c r="S4807" i="6"/>
  <c r="S4808" i="6"/>
  <c r="S4809" i="6"/>
  <c r="S4810" i="6"/>
  <c r="S4811" i="6"/>
  <c r="S4812" i="6"/>
  <c r="S4813" i="6"/>
  <c r="S4814" i="6"/>
  <c r="S4815" i="6"/>
  <c r="S4816" i="6"/>
  <c r="S4817" i="6"/>
  <c r="S4818" i="6"/>
  <c r="S4819" i="6"/>
  <c r="S4820" i="6"/>
  <c r="S4821" i="6"/>
  <c r="S4822" i="6"/>
  <c r="S4823" i="6"/>
  <c r="S4824" i="6"/>
  <c r="S4825" i="6"/>
  <c r="S4826" i="6"/>
  <c r="S4827" i="6"/>
  <c r="S4828" i="6"/>
  <c r="S4829" i="6"/>
  <c r="S4830" i="6"/>
  <c r="S4831" i="6"/>
  <c r="S4832" i="6"/>
  <c r="S4833" i="6"/>
  <c r="S4834" i="6"/>
  <c r="S4835" i="6"/>
  <c r="S4836" i="6"/>
  <c r="S4837" i="6"/>
  <c r="S4838" i="6"/>
  <c r="S4839" i="6"/>
  <c r="S4840" i="6"/>
  <c r="S4841" i="6"/>
  <c r="S4842" i="6"/>
  <c r="S4843" i="6"/>
  <c r="S4844" i="6"/>
  <c r="S4845" i="6"/>
  <c r="S4846" i="6"/>
  <c r="S4847" i="6"/>
  <c r="S4848" i="6"/>
  <c r="S4849" i="6"/>
  <c r="S4850" i="6"/>
  <c r="S4851" i="6"/>
  <c r="S4852" i="6"/>
  <c r="S4853" i="6"/>
  <c r="S4854" i="6"/>
  <c r="S4855" i="6"/>
  <c r="S4856" i="6"/>
  <c r="S4857" i="6"/>
  <c r="S4858" i="6"/>
  <c r="S4859" i="6"/>
  <c r="S4860" i="6"/>
  <c r="S4861" i="6"/>
  <c r="S4862" i="6"/>
  <c r="S4863" i="6"/>
  <c r="S4864" i="6"/>
  <c r="S4865" i="6"/>
  <c r="S4866" i="6"/>
  <c r="S4867" i="6"/>
  <c r="S4868" i="6"/>
  <c r="S4869" i="6"/>
  <c r="S4870" i="6"/>
  <c r="S4871" i="6"/>
  <c r="S4872" i="6"/>
  <c r="S4873" i="6"/>
  <c r="S4874" i="6"/>
  <c r="S4875" i="6"/>
  <c r="S4876" i="6"/>
  <c r="S4877" i="6"/>
  <c r="S4878" i="6"/>
  <c r="S4879" i="6"/>
  <c r="S4880" i="6"/>
  <c r="S4881" i="6"/>
  <c r="S4882" i="6"/>
  <c r="S4883" i="6"/>
  <c r="S4884" i="6"/>
  <c r="S4885" i="6"/>
  <c r="S4886" i="6"/>
  <c r="S4887" i="6"/>
  <c r="S4888" i="6"/>
  <c r="S4889" i="6"/>
  <c r="S4890" i="6"/>
  <c r="S4891" i="6"/>
  <c r="S4892" i="6"/>
  <c r="S4893" i="6"/>
  <c r="S4894" i="6"/>
  <c r="S4895" i="6"/>
  <c r="S4896" i="6"/>
  <c r="S4897" i="6"/>
  <c r="S4898" i="6"/>
  <c r="S4899" i="6"/>
  <c r="S4900" i="6"/>
  <c r="S4901" i="6"/>
  <c r="S4902" i="6"/>
  <c r="S4903" i="6"/>
  <c r="S4904" i="6"/>
  <c r="S4905" i="6"/>
  <c r="S4906" i="6"/>
  <c r="S4907" i="6"/>
  <c r="S4908" i="6"/>
  <c r="S4909" i="6"/>
  <c r="S4910" i="6"/>
  <c r="S4911" i="6"/>
  <c r="S4912" i="6"/>
  <c r="S4913" i="6"/>
  <c r="S4914" i="6"/>
  <c r="S4915" i="6"/>
  <c r="S4916" i="6"/>
  <c r="S4917" i="6"/>
  <c r="S4918" i="6"/>
  <c r="S4919" i="6"/>
  <c r="S4920" i="6"/>
  <c r="S4921" i="6"/>
  <c r="S4922" i="6"/>
  <c r="S4923" i="6"/>
  <c r="S4924" i="6"/>
  <c r="S4925" i="6"/>
  <c r="S4926" i="6"/>
  <c r="S4927" i="6"/>
  <c r="S4928" i="6"/>
  <c r="S4929" i="6"/>
  <c r="S4930" i="6"/>
  <c r="S4931" i="6"/>
  <c r="S4932" i="6"/>
  <c r="S4933" i="6"/>
  <c r="S4934" i="6"/>
  <c r="S4935" i="6"/>
  <c r="S4936" i="6"/>
  <c r="S4937" i="6"/>
  <c r="S4938" i="6"/>
  <c r="S4939" i="6"/>
  <c r="S4940" i="6"/>
  <c r="S4941" i="6"/>
  <c r="S4942" i="6"/>
  <c r="S4943" i="6"/>
  <c r="S4944" i="6"/>
  <c r="S4945" i="6"/>
  <c r="S4946" i="6"/>
  <c r="S4947" i="6"/>
  <c r="S4948" i="6"/>
  <c r="S4949" i="6"/>
  <c r="S4950" i="6"/>
  <c r="S4951" i="6"/>
  <c r="S4952" i="6"/>
  <c r="S4953" i="6"/>
  <c r="S4954" i="6"/>
  <c r="S4955" i="6"/>
  <c r="S4956" i="6"/>
  <c r="S4957" i="6"/>
  <c r="S4958" i="6"/>
  <c r="S4959" i="6"/>
  <c r="S4960" i="6"/>
  <c r="S4961" i="6"/>
  <c r="S4962" i="6"/>
  <c r="S4963" i="6"/>
  <c r="S4964" i="6"/>
  <c r="S4965" i="6"/>
  <c r="S4966" i="6"/>
  <c r="S4967" i="6"/>
  <c r="S4968" i="6"/>
  <c r="S4969" i="6"/>
  <c r="S4970" i="6"/>
  <c r="S4971" i="6"/>
  <c r="S4972" i="6"/>
  <c r="S4973" i="6"/>
  <c r="S4974" i="6"/>
  <c r="S4975" i="6"/>
  <c r="S4976" i="6"/>
  <c r="S4977" i="6"/>
  <c r="S4978" i="6"/>
  <c r="S4979" i="6"/>
  <c r="S4980" i="6"/>
  <c r="S4981" i="6"/>
  <c r="S4982" i="6"/>
  <c r="S4983" i="6"/>
  <c r="S4984" i="6"/>
  <c r="S4985" i="6"/>
  <c r="S4986" i="6"/>
  <c r="S4987" i="6"/>
  <c r="S4988" i="6"/>
  <c r="S4989" i="6"/>
  <c r="S4990" i="6"/>
  <c r="S4991" i="6"/>
  <c r="S4992" i="6"/>
  <c r="S4993" i="6"/>
  <c r="S4994" i="6"/>
  <c r="S4995" i="6"/>
  <c r="S4996" i="6"/>
  <c r="S4997" i="6"/>
  <c r="S4998" i="6"/>
  <c r="S4999" i="6"/>
  <c r="S5000" i="6"/>
  <c r="S5001" i="6"/>
  <c r="S5002" i="6"/>
  <c r="S5003" i="6"/>
  <c r="S5004" i="6"/>
  <c r="S5005" i="6"/>
  <c r="S5006" i="6"/>
  <c r="S5007" i="6"/>
  <c r="S5008" i="6"/>
  <c r="S5009" i="6"/>
  <c r="S5010" i="6"/>
  <c r="S5011" i="6"/>
  <c r="S5012" i="6"/>
  <c r="S5013" i="6"/>
  <c r="S5014" i="6"/>
  <c r="S5015" i="6"/>
  <c r="S5016" i="6"/>
  <c r="S5017" i="6"/>
  <c r="S5018" i="6"/>
  <c r="S5019" i="6"/>
  <c r="S5020" i="6"/>
  <c r="S5021" i="6"/>
  <c r="S5022" i="6"/>
  <c r="S5023" i="6"/>
  <c r="S5024" i="6"/>
  <c r="S5025" i="6"/>
  <c r="S5026" i="6"/>
  <c r="S5027" i="6"/>
  <c r="S5028" i="6"/>
  <c r="S5029" i="6"/>
  <c r="S5030" i="6"/>
  <c r="S5031" i="6"/>
  <c r="S5032" i="6"/>
  <c r="S5033" i="6"/>
  <c r="S5034" i="6"/>
  <c r="S5035" i="6"/>
  <c r="S5036" i="6"/>
  <c r="S5037" i="6"/>
  <c r="S5038" i="6"/>
  <c r="S5039" i="6"/>
  <c r="S5040" i="6"/>
  <c r="S5041" i="6"/>
  <c r="S5042" i="6"/>
  <c r="S5043" i="6"/>
  <c r="S5044" i="6"/>
  <c r="S5045" i="6"/>
  <c r="S5046" i="6"/>
  <c r="S5047" i="6"/>
  <c r="S5048" i="6"/>
  <c r="S5049" i="6"/>
  <c r="S5050" i="6"/>
  <c r="S5051" i="6"/>
  <c r="S5052" i="6"/>
  <c r="S5053" i="6"/>
  <c r="S5054" i="6"/>
  <c r="S5055" i="6"/>
  <c r="S5056" i="6"/>
  <c r="S5057" i="6"/>
  <c r="S5058" i="6"/>
  <c r="S5059" i="6"/>
  <c r="S5060" i="6"/>
  <c r="S5061" i="6"/>
  <c r="S5062" i="6"/>
  <c r="S5063" i="6"/>
  <c r="S5064" i="6"/>
  <c r="S5065" i="6"/>
  <c r="S5066" i="6"/>
  <c r="S5067" i="6"/>
  <c r="S5068" i="6"/>
  <c r="S5069" i="6"/>
  <c r="S5070" i="6"/>
  <c r="S5071" i="6"/>
  <c r="S5072" i="6"/>
  <c r="S5073" i="6"/>
  <c r="S5074" i="6"/>
  <c r="S5075" i="6"/>
  <c r="S5076" i="6"/>
  <c r="S5077" i="6"/>
  <c r="S5078" i="6"/>
  <c r="S5079" i="6"/>
  <c r="S5080" i="6"/>
  <c r="S5081" i="6"/>
  <c r="S5082" i="6"/>
  <c r="S5083" i="6"/>
  <c r="S5084" i="6"/>
  <c r="S5085" i="6"/>
  <c r="S5086" i="6"/>
  <c r="S5087" i="6"/>
  <c r="S5088" i="6"/>
  <c r="S5089" i="6"/>
  <c r="S5090" i="6"/>
  <c r="S5091" i="6"/>
  <c r="S5092" i="6"/>
  <c r="S5093" i="6"/>
  <c r="S5094" i="6"/>
  <c r="S5095" i="6"/>
  <c r="S5096" i="6"/>
  <c r="S5097" i="6"/>
  <c r="S5098" i="6"/>
  <c r="S5099" i="6"/>
  <c r="S5100" i="6"/>
  <c r="S5101" i="6"/>
  <c r="S5102" i="6"/>
  <c r="S5103" i="6"/>
  <c r="S5104" i="6"/>
  <c r="S5105" i="6"/>
  <c r="S5106" i="6"/>
  <c r="S5107" i="6"/>
  <c r="S5108" i="6"/>
  <c r="S5109" i="6"/>
  <c r="S5110" i="6"/>
  <c r="S5111" i="6"/>
  <c r="S5112" i="6"/>
  <c r="S5113" i="6"/>
  <c r="S5114" i="6"/>
  <c r="S5115" i="6"/>
  <c r="S5116" i="6"/>
  <c r="S5117" i="6"/>
  <c r="S5118" i="6"/>
  <c r="S5119" i="6"/>
  <c r="S5120" i="6"/>
  <c r="S5121" i="6"/>
  <c r="S5122" i="6"/>
  <c r="S5123" i="6"/>
  <c r="S5124" i="6"/>
  <c r="S5125" i="6"/>
  <c r="S5126" i="6"/>
  <c r="S5127" i="6"/>
  <c r="S5128" i="6"/>
  <c r="S5129" i="6"/>
  <c r="S5130" i="6"/>
  <c r="S5131" i="6"/>
  <c r="S5132" i="6"/>
  <c r="S5133" i="6"/>
  <c r="S5134" i="6"/>
  <c r="S5135" i="6"/>
  <c r="S5136" i="6"/>
  <c r="S5137" i="6"/>
  <c r="S5138" i="6"/>
  <c r="S5139" i="6"/>
  <c r="S5140" i="6"/>
  <c r="S5141" i="6"/>
  <c r="S5142" i="6"/>
  <c r="S5143" i="6"/>
  <c r="S5144" i="6"/>
  <c r="S5145" i="6"/>
  <c r="S5146" i="6"/>
  <c r="S5147" i="6"/>
  <c r="S5148" i="6"/>
  <c r="S5149" i="6"/>
  <c r="S5150" i="6"/>
  <c r="S5151" i="6"/>
  <c r="S5152" i="6"/>
  <c r="S5153" i="6"/>
  <c r="S5154" i="6"/>
  <c r="S5155" i="6"/>
  <c r="S5156" i="6"/>
  <c r="S5157" i="6"/>
  <c r="S5158" i="6"/>
  <c r="S5159" i="6"/>
  <c r="S5160" i="6"/>
  <c r="S5161" i="6"/>
  <c r="S5162" i="6"/>
  <c r="S5163" i="6"/>
  <c r="S5164" i="6"/>
  <c r="S5165" i="6"/>
  <c r="S5166" i="6"/>
  <c r="S5167" i="6"/>
  <c r="S5168" i="6"/>
  <c r="S5169" i="6"/>
  <c r="S5170" i="6"/>
  <c r="S5171" i="6"/>
  <c r="S5172" i="6"/>
  <c r="S5173" i="6"/>
  <c r="S5174" i="6"/>
  <c r="S5175" i="6"/>
  <c r="S5176" i="6"/>
  <c r="S5177" i="6"/>
  <c r="S5178" i="6"/>
  <c r="S5179" i="6"/>
  <c r="S5180" i="6"/>
  <c r="S5181" i="6"/>
  <c r="S5182" i="6"/>
  <c r="S5183" i="6"/>
  <c r="S5184" i="6"/>
  <c r="S5185" i="6"/>
  <c r="S5186" i="6"/>
  <c r="S5187" i="6"/>
  <c r="S5188" i="6"/>
  <c r="S5189" i="6"/>
  <c r="S5190" i="6"/>
  <c r="S5191" i="6"/>
  <c r="S5192" i="6"/>
  <c r="S5193" i="6"/>
  <c r="S5194" i="6"/>
  <c r="S5195" i="6"/>
  <c r="S5196" i="6"/>
  <c r="S5197" i="6"/>
  <c r="S5198" i="6"/>
  <c r="S5199" i="6"/>
  <c r="S5200" i="6"/>
  <c r="S5201" i="6"/>
  <c r="S5202" i="6"/>
  <c r="S5203" i="6"/>
  <c r="S5204" i="6"/>
  <c r="S5205" i="6"/>
  <c r="S5206" i="6"/>
  <c r="S5207" i="6"/>
  <c r="S5208" i="6"/>
  <c r="S5209" i="6"/>
  <c r="S5210" i="6"/>
  <c r="S5211" i="6"/>
  <c r="S5212" i="6"/>
  <c r="S5213" i="6"/>
  <c r="S5214" i="6"/>
  <c r="S5215" i="6"/>
  <c r="S5216" i="6"/>
  <c r="S5217" i="6"/>
  <c r="S5218" i="6"/>
  <c r="S5219" i="6"/>
  <c r="S5220" i="6"/>
  <c r="S5221" i="6"/>
  <c r="S5222" i="6"/>
  <c r="S5223" i="6"/>
  <c r="S5224" i="6"/>
  <c r="S5225" i="6"/>
  <c r="S5226" i="6"/>
  <c r="S5227" i="6"/>
  <c r="S5228" i="6"/>
  <c r="S5229" i="6"/>
  <c r="S5230" i="6"/>
  <c r="S5231" i="6"/>
  <c r="S5232" i="6"/>
  <c r="S5233" i="6"/>
  <c r="S5234" i="6"/>
  <c r="S5235" i="6"/>
  <c r="S5236" i="6"/>
  <c r="S5237" i="6"/>
  <c r="S5238" i="6"/>
  <c r="S5239" i="6"/>
  <c r="S5240" i="6"/>
  <c r="S5241" i="6"/>
  <c r="S5242" i="6"/>
  <c r="S5243" i="6"/>
  <c r="S5244" i="6"/>
  <c r="S5245" i="6"/>
  <c r="S5246" i="6"/>
  <c r="S5247" i="6"/>
  <c r="S5248" i="6"/>
  <c r="S5249" i="6"/>
  <c r="S5250" i="6"/>
  <c r="S5251" i="6"/>
  <c r="S5252" i="6"/>
  <c r="S5253" i="6"/>
  <c r="S5254" i="6"/>
  <c r="S5255" i="6"/>
  <c r="S5256" i="6"/>
  <c r="S5257" i="6"/>
  <c r="S5258" i="6"/>
  <c r="S5259" i="6"/>
  <c r="S5260" i="6"/>
  <c r="S5261" i="6"/>
  <c r="S5262" i="6"/>
  <c r="S5263" i="6"/>
  <c r="S5264" i="6"/>
  <c r="S5265" i="6"/>
  <c r="S5266" i="6"/>
  <c r="S5267" i="6"/>
  <c r="S5268" i="6"/>
  <c r="S5269" i="6"/>
  <c r="S5270" i="6"/>
  <c r="S5271" i="6"/>
  <c r="S5272" i="6"/>
  <c r="S5273" i="6"/>
  <c r="S5274" i="6"/>
  <c r="S5275" i="6"/>
  <c r="S5276" i="6"/>
  <c r="S5277" i="6"/>
  <c r="S5278" i="6"/>
  <c r="S5279" i="6"/>
  <c r="S5280" i="6"/>
  <c r="S5281" i="6"/>
  <c r="S5282" i="6"/>
  <c r="S5283" i="6"/>
  <c r="S5284" i="6"/>
  <c r="S5285" i="6"/>
  <c r="S5286" i="6"/>
  <c r="S5287" i="6"/>
  <c r="S5288" i="6"/>
  <c r="S5289" i="6"/>
  <c r="S5290" i="6"/>
  <c r="S5291" i="6"/>
  <c r="S5292" i="6"/>
  <c r="S5293" i="6"/>
  <c r="S5294" i="6"/>
  <c r="S5295" i="6"/>
  <c r="S5296" i="6"/>
  <c r="S5297" i="6"/>
  <c r="S5298" i="6"/>
  <c r="S5299" i="6"/>
  <c r="S5300" i="6"/>
  <c r="S5301" i="6"/>
  <c r="S5302" i="6"/>
  <c r="S5303" i="6"/>
  <c r="S5304" i="6"/>
  <c r="S5305" i="6"/>
  <c r="S5306" i="6"/>
  <c r="S5307" i="6"/>
  <c r="S5308" i="6"/>
  <c r="S5309" i="6"/>
  <c r="S5310" i="6"/>
  <c r="S5311" i="6"/>
  <c r="S5312" i="6"/>
  <c r="S5313" i="6"/>
  <c r="S5314" i="6"/>
  <c r="S5315" i="6"/>
  <c r="S5316" i="6"/>
  <c r="S5317" i="6"/>
  <c r="S5318" i="6"/>
  <c r="S5319" i="6"/>
  <c r="S5320" i="6"/>
  <c r="S5321" i="6"/>
  <c r="S5322" i="6"/>
  <c r="S5323" i="6"/>
  <c r="S5324" i="6"/>
  <c r="S5325" i="6"/>
  <c r="S5326" i="6"/>
  <c r="S5327" i="6"/>
  <c r="S5328" i="6"/>
  <c r="S5329" i="6"/>
  <c r="S5330" i="6"/>
  <c r="S5331" i="6"/>
  <c r="S5332" i="6"/>
  <c r="S5333" i="6"/>
  <c r="S5334" i="6"/>
  <c r="S5335" i="6"/>
  <c r="S5336" i="6"/>
  <c r="S5337" i="6"/>
  <c r="S5338" i="6"/>
  <c r="S5339" i="6"/>
  <c r="S5340" i="6"/>
  <c r="S5341" i="6"/>
  <c r="S5342" i="6"/>
  <c r="S5343" i="6"/>
  <c r="S5344" i="6"/>
  <c r="S5345" i="6"/>
  <c r="S5346" i="6"/>
  <c r="S5347" i="6"/>
  <c r="S5348" i="6"/>
  <c r="S5349" i="6"/>
  <c r="S5350" i="6"/>
  <c r="S5351" i="6"/>
  <c r="S5352" i="6"/>
  <c r="S5353" i="6"/>
  <c r="S5354" i="6"/>
  <c r="S5355" i="6"/>
  <c r="S5356" i="6"/>
  <c r="S5357" i="6"/>
  <c r="S5358" i="6"/>
  <c r="S5359" i="6"/>
  <c r="S5360" i="6"/>
  <c r="S5361" i="6"/>
  <c r="S5362" i="6"/>
  <c r="S5363" i="6"/>
  <c r="S5364" i="6"/>
  <c r="S5365" i="6"/>
  <c r="S5366" i="6"/>
  <c r="S5367" i="6"/>
  <c r="S5368" i="6"/>
  <c r="S5369" i="6"/>
  <c r="S5370" i="6"/>
  <c r="S5371" i="6"/>
  <c r="S5372" i="6"/>
  <c r="S5373" i="6"/>
  <c r="S5374" i="6"/>
  <c r="S5375" i="6"/>
  <c r="S5376" i="6"/>
  <c r="S5377" i="6"/>
  <c r="S5378" i="6"/>
  <c r="S5379" i="6"/>
  <c r="S5380" i="6"/>
  <c r="S5381" i="6"/>
  <c r="S5382" i="6"/>
  <c r="S5383" i="6"/>
  <c r="S5384" i="6"/>
  <c r="S5385" i="6"/>
  <c r="S5386" i="6"/>
  <c r="S5387" i="6"/>
  <c r="S5388" i="6"/>
  <c r="S5389" i="6"/>
  <c r="S5390" i="6"/>
  <c r="S5391" i="6"/>
  <c r="S5392" i="6"/>
  <c r="S5393" i="6"/>
  <c r="S5394" i="6"/>
  <c r="S5395" i="6"/>
  <c r="S5396" i="6"/>
  <c r="S5397" i="6"/>
  <c r="S5398" i="6"/>
  <c r="S5399" i="6"/>
  <c r="S5400" i="6"/>
  <c r="S5401" i="6"/>
  <c r="S5402" i="6"/>
  <c r="S5403" i="6"/>
  <c r="S5404" i="6"/>
  <c r="S5405" i="6"/>
  <c r="S5406" i="6"/>
  <c r="S5407" i="6"/>
  <c r="S5408" i="6"/>
  <c r="S5409" i="6"/>
  <c r="S5410" i="6"/>
  <c r="S5411" i="6"/>
  <c r="S5412" i="6"/>
  <c r="S5413" i="6"/>
  <c r="S5414" i="6"/>
  <c r="S5415" i="6"/>
  <c r="S5416" i="6"/>
  <c r="S5417" i="6"/>
  <c r="S5418" i="6"/>
  <c r="S5419" i="6"/>
  <c r="S5420" i="6"/>
  <c r="S5421" i="6"/>
  <c r="S5422" i="6"/>
  <c r="S5423" i="6"/>
  <c r="S5424" i="6"/>
  <c r="S5425" i="6"/>
  <c r="S5426" i="6"/>
  <c r="S5427" i="6"/>
  <c r="S5428" i="6"/>
  <c r="S5429" i="6"/>
  <c r="S5430" i="6"/>
  <c r="S5431" i="6"/>
  <c r="S5432" i="6"/>
  <c r="S5433" i="6"/>
  <c r="S5434" i="6"/>
  <c r="S5435" i="6"/>
  <c r="S5436" i="6"/>
  <c r="S5437" i="6"/>
  <c r="S5438" i="6"/>
  <c r="S5439" i="6"/>
  <c r="S5440" i="6"/>
  <c r="S5441" i="6"/>
  <c r="S5442" i="6"/>
  <c r="S5443" i="6"/>
  <c r="S5444" i="6"/>
  <c r="S5445" i="6"/>
  <c r="S5446" i="6"/>
  <c r="S5447" i="6"/>
  <c r="S5448" i="6"/>
  <c r="S5449" i="6"/>
  <c r="S5450" i="6"/>
  <c r="S5451" i="6"/>
  <c r="S5452" i="6"/>
  <c r="S5453" i="6"/>
  <c r="S5454" i="6"/>
  <c r="S5455" i="6"/>
  <c r="S5456" i="6"/>
  <c r="S5457" i="6"/>
  <c r="S5458" i="6"/>
  <c r="S5459" i="6"/>
  <c r="S5460" i="6"/>
  <c r="S5461" i="6"/>
  <c r="S5462" i="6"/>
  <c r="S5463" i="6"/>
  <c r="S5464" i="6"/>
  <c r="S5465" i="6"/>
  <c r="S5466" i="6"/>
  <c r="S5467" i="6"/>
  <c r="S5468" i="6"/>
  <c r="S5469" i="6"/>
  <c r="S5470" i="6"/>
  <c r="S5471" i="6"/>
  <c r="S5472" i="6"/>
  <c r="S5473" i="6"/>
  <c r="S5474" i="6"/>
  <c r="S5475" i="6"/>
  <c r="S5476" i="6"/>
  <c r="S5477" i="6"/>
  <c r="S5478" i="6"/>
  <c r="S5479" i="6"/>
  <c r="S5480" i="6"/>
  <c r="S5481" i="6"/>
  <c r="S5482" i="6"/>
  <c r="S5483" i="6"/>
  <c r="S5484" i="6"/>
  <c r="S5485" i="6"/>
  <c r="S5486" i="6"/>
  <c r="S5487" i="6"/>
  <c r="S5488" i="6"/>
  <c r="S5489" i="6"/>
  <c r="S5490" i="6"/>
  <c r="S5491" i="6"/>
  <c r="S5492" i="6"/>
  <c r="S5493" i="6"/>
  <c r="S5494" i="6"/>
  <c r="S5495" i="6"/>
  <c r="S5496" i="6"/>
  <c r="S5497" i="6"/>
  <c r="S5498" i="6"/>
  <c r="S5499" i="6"/>
  <c r="S5500" i="6"/>
  <c r="S5501" i="6"/>
  <c r="S5502" i="6"/>
  <c r="S5503" i="6"/>
  <c r="S5504" i="6"/>
  <c r="S5505" i="6"/>
  <c r="S5506" i="6"/>
  <c r="S5507" i="6"/>
  <c r="S5508" i="6"/>
  <c r="S5509" i="6"/>
  <c r="S5510" i="6"/>
  <c r="S5511" i="6"/>
  <c r="S5512" i="6"/>
  <c r="S5513" i="6"/>
  <c r="S5514" i="6"/>
  <c r="S5515" i="6"/>
  <c r="S5516" i="6"/>
  <c r="S5517" i="6"/>
  <c r="S5518" i="6"/>
  <c r="S5519" i="6"/>
  <c r="S5520" i="6"/>
  <c r="S5521" i="6"/>
  <c r="S5522" i="6"/>
  <c r="S5523" i="6"/>
  <c r="S5524" i="6"/>
  <c r="S5525" i="6"/>
  <c r="S5526" i="6"/>
  <c r="S5527" i="6"/>
  <c r="S5528" i="6"/>
  <c r="S5529" i="6"/>
  <c r="S5530" i="6"/>
  <c r="S5531" i="6"/>
  <c r="S5532" i="6"/>
  <c r="S5533" i="6"/>
  <c r="S5534" i="6"/>
  <c r="S5535" i="6"/>
  <c r="S5536" i="6"/>
  <c r="S5537" i="6"/>
  <c r="S5538" i="6"/>
  <c r="S5539" i="6"/>
  <c r="S5540" i="6"/>
  <c r="S5541" i="6"/>
  <c r="S5542" i="6"/>
  <c r="S5543" i="6"/>
  <c r="S5544" i="6"/>
  <c r="S5545" i="6"/>
  <c r="S5546" i="6"/>
  <c r="S5547" i="6"/>
  <c r="S5548" i="6"/>
  <c r="S5549" i="6"/>
  <c r="S5550" i="6"/>
  <c r="S5551" i="6"/>
  <c r="S5552" i="6"/>
  <c r="S5553" i="6"/>
  <c r="S5554" i="6"/>
  <c r="S5555" i="6"/>
  <c r="S5556" i="6"/>
  <c r="S5557" i="6"/>
  <c r="S5558" i="6"/>
  <c r="S5559" i="6"/>
  <c r="S5560" i="6"/>
  <c r="S5561" i="6"/>
  <c r="S5562" i="6"/>
  <c r="S5563" i="6"/>
  <c r="S5564" i="6"/>
  <c r="S5565" i="6"/>
  <c r="S5566" i="6"/>
  <c r="S5567" i="6"/>
  <c r="S5568" i="6"/>
  <c r="S5569" i="6"/>
  <c r="S5570" i="6"/>
  <c r="S5571" i="6"/>
  <c r="S5572" i="6"/>
  <c r="S5573" i="6"/>
  <c r="S5574" i="6"/>
  <c r="S5575" i="6"/>
  <c r="S5576" i="6"/>
  <c r="S5577" i="6"/>
  <c r="S5578" i="6"/>
  <c r="S5579" i="6"/>
  <c r="S5580" i="6"/>
  <c r="S5581" i="6"/>
  <c r="S5582" i="6"/>
  <c r="S5583" i="6"/>
  <c r="S5584" i="6"/>
  <c r="S5585" i="6"/>
  <c r="S5586" i="6"/>
  <c r="S5587" i="6"/>
  <c r="S5588" i="6"/>
  <c r="S5589" i="6"/>
  <c r="S5590" i="6"/>
  <c r="S5591" i="6"/>
  <c r="S5592" i="6"/>
  <c r="S5593" i="6"/>
  <c r="S5594" i="6"/>
  <c r="S5595" i="6"/>
  <c r="S5596" i="6"/>
  <c r="S5597" i="6"/>
  <c r="S5598" i="6"/>
  <c r="S5599" i="6"/>
  <c r="S5600" i="6"/>
  <c r="S5601" i="6"/>
  <c r="S5602" i="6"/>
  <c r="S5603" i="6"/>
  <c r="S5604" i="6"/>
  <c r="S5605" i="6"/>
  <c r="S5606" i="6"/>
  <c r="S5607" i="6"/>
  <c r="S5608" i="6"/>
  <c r="S5609" i="6"/>
  <c r="S5610" i="6"/>
  <c r="S5611" i="6"/>
  <c r="S5612" i="6"/>
  <c r="S5613" i="6"/>
  <c r="S5614" i="6"/>
  <c r="S5615" i="6"/>
  <c r="S5616" i="6"/>
  <c r="S5617" i="6"/>
  <c r="S5618" i="6"/>
  <c r="S5619" i="6"/>
  <c r="S5620" i="6"/>
  <c r="S5621" i="6"/>
  <c r="S5622" i="6"/>
  <c r="S5623" i="6"/>
  <c r="S5624" i="6"/>
  <c r="S5625" i="6"/>
  <c r="S5626" i="6"/>
  <c r="S5627" i="6"/>
  <c r="S5628" i="6"/>
  <c r="S5629" i="6"/>
  <c r="S5630" i="6"/>
  <c r="S5631" i="6"/>
  <c r="S5632" i="6"/>
  <c r="S5633" i="6"/>
  <c r="S5634" i="6"/>
  <c r="S5635" i="6"/>
  <c r="S5636" i="6"/>
  <c r="S5637" i="6"/>
  <c r="S5638" i="6"/>
  <c r="S5639" i="6"/>
  <c r="S5640" i="6"/>
  <c r="S5641" i="6"/>
  <c r="S5642" i="6"/>
  <c r="S5643" i="6"/>
  <c r="S5644" i="6"/>
  <c r="S5645" i="6"/>
  <c r="S5646" i="6"/>
  <c r="S5647" i="6"/>
  <c r="S5648" i="6"/>
  <c r="S5649" i="6"/>
  <c r="S5650" i="6"/>
  <c r="S5651" i="6"/>
  <c r="S5652" i="6"/>
  <c r="S5653" i="6"/>
  <c r="S5654" i="6"/>
  <c r="S5655" i="6"/>
  <c r="S5656" i="6"/>
  <c r="S5657" i="6"/>
  <c r="S5658" i="6"/>
  <c r="S5659" i="6"/>
  <c r="S5660" i="6"/>
  <c r="S5661" i="6"/>
  <c r="S5662" i="6"/>
  <c r="S5663" i="6"/>
  <c r="S5664" i="6"/>
  <c r="S5665" i="6"/>
  <c r="S5666" i="6"/>
  <c r="S5667" i="6"/>
  <c r="S5668" i="6"/>
  <c r="S5669" i="6"/>
  <c r="S5670" i="6"/>
  <c r="S5671" i="6"/>
  <c r="S5672" i="6"/>
  <c r="S5673" i="6"/>
  <c r="S5674" i="6"/>
  <c r="S5675" i="6"/>
  <c r="S5676" i="6"/>
  <c r="S5677" i="6"/>
  <c r="S5678" i="6"/>
  <c r="S5679" i="6"/>
  <c r="S5680" i="6"/>
  <c r="S5681" i="6"/>
  <c r="S5682" i="6"/>
  <c r="S5683" i="6"/>
  <c r="S5684" i="6"/>
  <c r="S5685" i="6"/>
  <c r="S5686" i="6"/>
  <c r="S5687" i="6"/>
  <c r="S5688" i="6"/>
  <c r="S5689" i="6"/>
  <c r="S5690" i="6"/>
  <c r="S5691" i="6"/>
  <c r="S5692" i="6"/>
  <c r="S5693" i="6"/>
  <c r="S5694" i="6"/>
  <c r="S5695" i="6"/>
  <c r="S5696" i="6"/>
  <c r="S5697" i="6"/>
  <c r="S5698" i="6"/>
  <c r="S5699" i="6"/>
  <c r="S5700" i="6"/>
  <c r="S5701" i="6"/>
  <c r="S5702" i="6"/>
  <c r="S5703" i="6"/>
  <c r="S5704" i="6"/>
  <c r="S5705" i="6"/>
  <c r="S5706" i="6"/>
  <c r="S5707" i="6"/>
  <c r="S5708" i="6"/>
  <c r="S5709" i="6"/>
  <c r="S5710" i="6"/>
  <c r="S5711" i="6"/>
  <c r="S5712" i="6"/>
  <c r="S5713" i="6"/>
  <c r="S5714" i="6"/>
  <c r="S5715" i="6"/>
  <c r="S5716" i="6"/>
  <c r="S5717" i="6"/>
  <c r="S5718" i="6"/>
  <c r="S5719" i="6"/>
  <c r="S5720" i="6"/>
  <c r="S5721" i="6"/>
  <c r="S5722" i="6"/>
  <c r="S5723" i="6"/>
  <c r="S5724" i="6"/>
  <c r="S5725" i="6"/>
  <c r="S5726" i="6"/>
  <c r="S5727" i="6"/>
  <c r="S5728" i="6"/>
  <c r="S5729" i="6"/>
  <c r="S5730" i="6"/>
  <c r="S5731" i="6"/>
  <c r="S5732" i="6"/>
  <c r="S5733" i="6"/>
  <c r="S5734" i="6"/>
  <c r="S5735" i="6"/>
  <c r="S5736" i="6"/>
  <c r="S5737" i="6"/>
  <c r="S5738" i="6"/>
  <c r="S5739" i="6"/>
  <c r="S5740" i="6"/>
  <c r="S5741" i="6"/>
  <c r="S5742" i="6"/>
  <c r="S5743" i="6"/>
  <c r="S5744" i="6"/>
  <c r="S5745" i="6"/>
  <c r="S5746" i="6"/>
  <c r="S5747" i="6"/>
  <c r="S5748" i="6"/>
  <c r="S5749" i="6"/>
  <c r="S5750" i="6"/>
  <c r="S5751" i="6"/>
  <c r="S5752" i="6"/>
  <c r="S5753" i="6"/>
  <c r="S5754" i="6"/>
  <c r="S5755" i="6"/>
  <c r="S5756" i="6"/>
  <c r="S5757" i="6"/>
  <c r="S5758" i="6"/>
  <c r="S5759" i="6"/>
  <c r="S5760" i="6"/>
  <c r="S5761" i="6"/>
  <c r="S5762" i="6"/>
  <c r="S5763" i="6"/>
  <c r="S5764" i="6"/>
  <c r="S5765" i="6"/>
  <c r="S5766" i="6"/>
  <c r="S5767" i="6"/>
  <c r="S5768" i="6"/>
  <c r="S5769" i="6"/>
  <c r="S5770" i="6"/>
  <c r="S5771" i="6"/>
  <c r="S5772" i="6"/>
  <c r="S5773" i="6"/>
  <c r="S5774" i="6"/>
  <c r="S5775" i="6"/>
  <c r="S5776" i="6"/>
  <c r="S5777" i="6"/>
  <c r="S5778" i="6"/>
  <c r="S5779" i="6"/>
  <c r="S5780" i="6"/>
  <c r="S5781" i="6"/>
  <c r="S5782" i="6"/>
  <c r="S5783" i="6"/>
  <c r="S5784" i="6"/>
  <c r="S5785" i="6"/>
  <c r="S5786" i="6"/>
  <c r="S5787" i="6"/>
  <c r="S5788" i="6"/>
  <c r="S5789" i="6"/>
  <c r="S5790" i="6"/>
  <c r="S5791" i="6"/>
  <c r="S5792" i="6"/>
  <c r="S5793" i="6"/>
  <c r="S5794" i="6"/>
  <c r="S5795" i="6"/>
  <c r="S5796" i="6"/>
  <c r="S5797" i="6"/>
  <c r="S5798" i="6"/>
  <c r="S5799" i="6"/>
  <c r="S5800" i="6"/>
  <c r="S5801" i="6"/>
  <c r="S5802" i="6"/>
  <c r="S5803" i="6"/>
  <c r="S5804" i="6"/>
  <c r="S5805" i="6"/>
  <c r="S5806" i="6"/>
  <c r="S5807" i="6"/>
  <c r="S5808" i="6"/>
  <c r="S5809" i="6"/>
  <c r="S5810" i="6"/>
  <c r="S5811" i="6"/>
  <c r="S5812" i="6"/>
  <c r="S5813" i="6"/>
  <c r="S5814" i="6"/>
  <c r="S5815" i="6"/>
  <c r="S5816" i="6"/>
  <c r="S5817" i="6"/>
  <c r="S5818" i="6"/>
  <c r="S5819" i="6"/>
  <c r="S5820" i="6"/>
  <c r="S5821" i="6"/>
  <c r="S5822" i="6"/>
  <c r="S5823" i="6"/>
  <c r="S5824" i="6"/>
  <c r="S5825" i="6"/>
  <c r="S5826" i="6"/>
  <c r="S5827" i="6"/>
  <c r="S5828" i="6"/>
  <c r="S5829" i="6"/>
  <c r="S5830" i="6"/>
  <c r="S5831" i="6"/>
  <c r="S5832" i="6"/>
  <c r="S5833" i="6"/>
  <c r="S5834" i="6"/>
  <c r="S5835" i="6"/>
  <c r="S5836" i="6"/>
  <c r="S5837" i="6"/>
  <c r="S5838" i="6"/>
  <c r="S5839" i="6"/>
  <c r="S5840" i="6"/>
  <c r="S5841" i="6"/>
  <c r="S5842" i="6"/>
  <c r="S5843" i="6"/>
  <c r="S5844" i="6"/>
  <c r="S5845" i="6"/>
  <c r="S5846" i="6"/>
  <c r="S5847" i="6"/>
  <c r="S5848" i="6"/>
  <c r="S5849" i="6"/>
  <c r="S5850" i="6"/>
  <c r="S5851" i="6"/>
  <c r="S5852" i="6"/>
  <c r="S5853" i="6"/>
  <c r="S5854" i="6"/>
  <c r="S5855" i="6"/>
  <c r="S5856" i="6"/>
  <c r="S5857" i="6"/>
  <c r="S5858" i="6"/>
  <c r="S5859" i="6"/>
  <c r="S5860" i="6"/>
  <c r="S5861" i="6"/>
  <c r="S5862" i="6"/>
  <c r="S5863" i="6"/>
  <c r="S5864" i="6"/>
  <c r="S5865" i="6"/>
  <c r="S5866" i="6"/>
  <c r="S5867" i="6"/>
  <c r="S5868" i="6"/>
  <c r="S5869" i="6"/>
  <c r="S5870" i="6"/>
  <c r="S5871" i="6"/>
  <c r="S5872" i="6"/>
  <c r="S5873" i="6"/>
  <c r="S5874" i="6"/>
  <c r="S5875" i="6"/>
  <c r="S5876" i="6"/>
  <c r="S5877" i="6"/>
  <c r="S5878" i="6"/>
  <c r="S5879" i="6"/>
  <c r="S5880" i="6"/>
  <c r="S5881" i="6"/>
  <c r="S5882" i="6"/>
  <c r="S5883" i="6"/>
  <c r="S5884" i="6"/>
  <c r="S5885" i="6"/>
  <c r="S5886" i="6"/>
  <c r="S5887" i="6"/>
  <c r="S5888" i="6"/>
  <c r="S5889" i="6"/>
  <c r="S5890" i="6"/>
  <c r="S5891" i="6"/>
  <c r="S5892" i="6"/>
  <c r="S5893" i="6"/>
  <c r="S5894" i="6"/>
  <c r="S5895" i="6"/>
  <c r="S5896" i="6"/>
  <c r="S5897" i="6"/>
  <c r="S5898" i="6"/>
  <c r="S5899" i="6"/>
  <c r="S5900" i="6"/>
  <c r="S5901" i="6"/>
  <c r="S5902" i="6"/>
  <c r="S5903" i="6"/>
  <c r="S5904" i="6"/>
  <c r="S5905" i="6"/>
  <c r="S5906" i="6"/>
  <c r="S5907" i="6"/>
  <c r="S5908" i="6"/>
  <c r="S5909" i="6"/>
  <c r="S5910" i="6"/>
  <c r="S5911" i="6"/>
  <c r="S5912" i="6"/>
  <c r="S5913" i="6"/>
  <c r="S5914" i="6"/>
  <c r="S5915" i="6"/>
  <c r="S5916" i="6"/>
  <c r="S5917" i="6"/>
  <c r="S5918" i="6"/>
  <c r="S5919" i="6"/>
  <c r="S5920" i="6"/>
  <c r="S5921" i="6"/>
  <c r="S5922" i="6"/>
  <c r="S5923" i="6"/>
  <c r="S5924" i="6"/>
  <c r="S5925" i="6"/>
  <c r="S5926" i="6"/>
  <c r="S5927" i="6"/>
  <c r="S5928" i="6"/>
  <c r="S5929" i="6"/>
  <c r="S5930" i="6"/>
  <c r="S5931" i="6"/>
  <c r="S5932" i="6"/>
  <c r="S5933" i="6"/>
  <c r="S5934" i="6"/>
  <c r="S5935" i="6"/>
  <c r="S5936" i="6"/>
  <c r="S5937" i="6"/>
  <c r="S5938" i="6"/>
  <c r="S5939" i="6"/>
  <c r="S5940" i="6"/>
  <c r="S5941" i="6"/>
  <c r="S5942" i="6"/>
  <c r="S5943" i="6"/>
  <c r="S5944" i="6"/>
  <c r="S5945" i="6"/>
  <c r="S5946" i="6"/>
  <c r="S5947" i="6"/>
  <c r="S5948" i="6"/>
  <c r="S5949" i="6"/>
  <c r="S5950" i="6"/>
  <c r="S5951" i="6"/>
  <c r="S5952" i="6"/>
  <c r="S5953" i="6"/>
  <c r="S5954" i="6"/>
  <c r="S5955" i="6"/>
  <c r="S5956" i="6"/>
  <c r="S5957" i="6"/>
  <c r="S5958" i="6"/>
  <c r="S5959" i="6"/>
  <c r="S5960" i="6"/>
  <c r="S5961" i="6"/>
  <c r="S5962" i="6"/>
  <c r="S5963" i="6"/>
  <c r="S5964" i="6"/>
  <c r="S5965" i="6"/>
  <c r="S5966" i="6"/>
  <c r="S5967" i="6"/>
  <c r="S5968" i="6"/>
  <c r="S5969" i="6"/>
  <c r="S5970" i="6"/>
  <c r="S5971" i="6"/>
  <c r="S5972" i="6"/>
  <c r="S5973" i="6"/>
  <c r="S5974" i="6"/>
  <c r="S5975" i="6"/>
  <c r="S5976" i="6"/>
  <c r="S5977" i="6"/>
  <c r="S5978" i="6"/>
  <c r="S5979" i="6"/>
  <c r="S5980" i="6"/>
  <c r="S5981" i="6"/>
  <c r="S5982" i="6"/>
  <c r="S5983" i="6"/>
  <c r="S5984" i="6"/>
  <c r="S5985" i="6"/>
  <c r="S5986" i="6"/>
  <c r="S5987" i="6"/>
  <c r="S5988" i="6"/>
  <c r="S5989" i="6"/>
  <c r="S5990" i="6"/>
  <c r="S5991" i="6"/>
  <c r="S5992" i="6"/>
  <c r="S5993" i="6"/>
  <c r="S5994" i="6"/>
  <c r="S5995" i="6"/>
  <c r="S5996" i="6"/>
  <c r="S5997" i="6"/>
  <c r="S5998" i="6"/>
  <c r="S5999" i="6"/>
  <c r="S6000" i="6"/>
  <c r="S6001" i="6"/>
  <c r="S6002" i="6"/>
  <c r="S6003" i="6"/>
  <c r="S6004" i="6"/>
  <c r="S6005" i="6"/>
  <c r="S6006" i="6"/>
  <c r="S6007" i="6"/>
  <c r="S6008" i="6"/>
  <c r="S6009" i="6"/>
  <c r="S6010" i="6"/>
  <c r="S6011" i="6"/>
  <c r="S6012" i="6"/>
  <c r="S6013" i="6"/>
  <c r="S6014" i="6"/>
  <c r="S6015" i="6"/>
  <c r="S6016" i="6"/>
  <c r="S6017" i="6"/>
  <c r="S6018" i="6"/>
  <c r="S6019" i="6"/>
  <c r="S6020" i="6"/>
  <c r="S6021" i="6"/>
  <c r="S6022" i="6"/>
  <c r="S6023" i="6"/>
  <c r="S6024" i="6"/>
  <c r="S6025" i="6"/>
  <c r="S6026" i="6"/>
  <c r="S6027" i="6"/>
  <c r="S6028" i="6"/>
  <c r="S6029" i="6"/>
  <c r="S6030" i="6"/>
  <c r="S6031" i="6"/>
  <c r="S6032" i="6"/>
  <c r="S6033" i="6"/>
  <c r="S6034" i="6"/>
  <c r="S6035" i="6"/>
  <c r="S6036" i="6"/>
  <c r="S6037" i="6"/>
  <c r="S6038" i="6"/>
  <c r="S6039" i="6"/>
  <c r="S6040" i="6"/>
  <c r="S6041" i="6"/>
  <c r="S6042" i="6"/>
  <c r="S6043" i="6"/>
  <c r="S6044" i="6"/>
  <c r="S6045" i="6"/>
  <c r="S6046" i="6"/>
  <c r="S6047" i="6"/>
  <c r="S6048" i="6"/>
  <c r="S6049" i="6"/>
  <c r="S6050" i="6"/>
  <c r="S6051" i="6"/>
  <c r="S6052" i="6"/>
  <c r="S6053" i="6"/>
  <c r="S6054" i="6"/>
  <c r="S6055" i="6"/>
  <c r="S6056" i="6"/>
  <c r="S6057" i="6"/>
  <c r="S6058" i="6"/>
  <c r="S6059" i="6"/>
  <c r="S6060" i="6"/>
  <c r="S6061" i="6"/>
  <c r="S6062" i="6"/>
  <c r="S6063" i="6"/>
  <c r="S6064" i="6"/>
  <c r="S6065" i="6"/>
  <c r="S6066" i="6"/>
  <c r="S6067" i="6"/>
  <c r="S6068" i="6"/>
  <c r="S6069" i="6"/>
  <c r="S6070" i="6"/>
  <c r="S6071" i="6"/>
  <c r="S6072" i="6"/>
  <c r="S6073" i="6"/>
  <c r="S6074" i="6"/>
  <c r="S6075" i="6"/>
  <c r="S6076" i="6"/>
  <c r="S6077" i="6"/>
  <c r="S6078" i="6"/>
  <c r="S6079" i="6"/>
  <c r="S6080" i="6"/>
  <c r="S6081" i="6"/>
  <c r="S6082" i="6"/>
  <c r="S6083" i="6"/>
  <c r="S6084" i="6"/>
  <c r="S6085" i="6"/>
  <c r="S6086" i="6"/>
  <c r="S6087" i="6"/>
  <c r="S6088" i="6"/>
  <c r="S6089" i="6"/>
  <c r="S6090" i="6"/>
  <c r="S6091" i="6"/>
  <c r="S6092" i="6"/>
  <c r="S6093" i="6"/>
  <c r="S6094" i="6"/>
  <c r="S6095" i="6"/>
  <c r="S6096" i="6"/>
  <c r="S6097" i="6"/>
  <c r="S6098" i="6"/>
  <c r="S6099" i="6"/>
  <c r="S6100" i="6"/>
  <c r="S6101" i="6"/>
  <c r="S6102" i="6"/>
  <c r="S6103" i="6"/>
  <c r="S6104" i="6"/>
  <c r="S6105" i="6"/>
  <c r="S6106" i="6"/>
  <c r="S6107" i="6"/>
  <c r="S6108" i="6"/>
  <c r="S6109" i="6"/>
  <c r="S6110" i="6"/>
  <c r="S6111" i="6"/>
  <c r="S6112" i="6"/>
  <c r="S6113" i="6"/>
  <c r="S6114" i="6"/>
  <c r="S6115" i="6"/>
  <c r="S6116" i="6"/>
  <c r="S6117" i="6"/>
  <c r="S6118" i="6"/>
  <c r="S6119" i="6"/>
  <c r="S6120" i="6"/>
  <c r="S6121" i="6"/>
  <c r="S6122" i="6"/>
  <c r="S6123" i="6"/>
  <c r="S6124" i="6"/>
  <c r="S6125" i="6"/>
  <c r="S6126" i="6"/>
  <c r="S6127" i="6"/>
  <c r="S6128" i="6"/>
  <c r="S6129" i="6"/>
  <c r="S6130" i="6"/>
  <c r="S6131" i="6"/>
  <c r="S6132" i="6"/>
  <c r="S6133" i="6"/>
  <c r="S6134" i="6"/>
  <c r="S6135" i="6"/>
  <c r="S6136" i="6"/>
  <c r="S6137" i="6"/>
  <c r="S6138" i="6"/>
  <c r="S6139" i="6"/>
  <c r="S6140" i="6"/>
  <c r="S6141" i="6"/>
  <c r="S6142" i="6"/>
  <c r="S6143" i="6"/>
  <c r="S6144" i="6"/>
  <c r="S6145" i="6"/>
  <c r="S6146" i="6"/>
  <c r="S6147" i="6"/>
  <c r="S6148" i="6"/>
  <c r="S6149" i="6"/>
  <c r="S6150" i="6"/>
  <c r="S6151" i="6"/>
  <c r="S6152" i="6"/>
  <c r="S6153" i="6"/>
  <c r="S6154" i="6"/>
  <c r="S6155" i="6"/>
  <c r="S6156" i="6"/>
  <c r="S6157" i="6"/>
  <c r="S6158" i="6"/>
  <c r="S6159" i="6"/>
  <c r="S6160" i="6"/>
  <c r="S6161" i="6"/>
  <c r="S6162" i="6"/>
  <c r="S6163" i="6"/>
  <c r="S6164" i="6"/>
  <c r="S6165" i="6"/>
  <c r="S6166" i="6"/>
  <c r="S6167" i="6"/>
  <c r="S6168" i="6"/>
  <c r="S6169" i="6"/>
  <c r="S6170" i="6"/>
  <c r="S6171" i="6"/>
  <c r="S6172" i="6"/>
  <c r="S6173" i="6"/>
  <c r="S6174" i="6"/>
  <c r="S6175" i="6"/>
  <c r="S6176" i="6"/>
  <c r="S6177" i="6"/>
  <c r="S6178" i="6"/>
  <c r="S6179" i="6"/>
  <c r="S6180" i="6"/>
  <c r="S6181" i="6"/>
  <c r="S6182" i="6"/>
  <c r="S6183" i="6"/>
  <c r="S6184" i="6"/>
  <c r="S6185" i="6"/>
  <c r="S6186" i="6"/>
  <c r="S6187" i="6"/>
  <c r="S6188" i="6"/>
  <c r="S6189" i="6"/>
  <c r="S6190" i="6"/>
  <c r="S6191" i="6"/>
  <c r="S6192" i="6"/>
  <c r="S6193" i="6"/>
  <c r="S6194" i="6"/>
  <c r="S6195" i="6"/>
  <c r="S6196" i="6"/>
  <c r="S6197" i="6"/>
  <c r="S6198" i="6"/>
  <c r="S6199" i="6"/>
  <c r="S6200" i="6"/>
  <c r="S6201" i="6"/>
  <c r="S6202" i="6"/>
  <c r="S6203" i="6"/>
  <c r="S6204" i="6"/>
  <c r="S6205" i="6"/>
  <c r="S6206" i="6"/>
  <c r="S6207" i="6"/>
  <c r="S6208" i="6"/>
  <c r="S6209" i="6"/>
  <c r="S6210" i="6"/>
  <c r="S6211" i="6"/>
  <c r="S6212" i="6"/>
  <c r="S6213" i="6"/>
  <c r="S6214" i="6"/>
  <c r="S6215" i="6"/>
  <c r="S6216" i="6"/>
  <c r="S6217" i="6"/>
  <c r="S6218" i="6"/>
  <c r="S6219" i="6"/>
  <c r="S6220" i="6"/>
  <c r="S6221" i="6"/>
  <c r="S6222" i="6"/>
  <c r="S6223" i="6"/>
  <c r="S6224" i="6"/>
  <c r="S6225" i="6"/>
  <c r="S6226" i="6"/>
  <c r="S6227" i="6"/>
  <c r="S6228" i="6"/>
  <c r="S6229" i="6"/>
  <c r="S6230" i="6"/>
  <c r="S6231" i="6"/>
  <c r="S6232" i="6"/>
  <c r="S6233" i="6"/>
  <c r="S6234" i="6"/>
  <c r="S6235" i="6"/>
  <c r="S6236" i="6"/>
  <c r="S6237" i="6"/>
  <c r="S6238" i="6"/>
  <c r="S6239" i="6"/>
  <c r="S6240" i="6"/>
  <c r="S6241" i="6"/>
  <c r="S6242" i="6"/>
  <c r="S6243" i="6"/>
  <c r="S6244" i="6"/>
  <c r="S6245" i="6"/>
  <c r="S6246" i="6"/>
  <c r="S6247" i="6"/>
  <c r="S6248" i="6"/>
  <c r="S6249" i="6"/>
  <c r="S6250" i="6"/>
  <c r="S6251" i="6"/>
  <c r="S6252" i="6"/>
  <c r="S6253" i="6"/>
  <c r="S6254" i="6"/>
  <c r="S6255" i="6"/>
  <c r="S6256" i="6"/>
  <c r="S6257" i="6"/>
  <c r="S6258" i="6"/>
  <c r="S6259" i="6"/>
  <c r="S6260" i="6"/>
  <c r="S6261" i="6"/>
  <c r="S6262" i="6"/>
  <c r="S6263" i="6"/>
  <c r="S6264" i="6"/>
  <c r="S6265" i="6"/>
  <c r="S6266" i="6"/>
  <c r="S6267" i="6"/>
  <c r="S6268" i="6"/>
  <c r="S6269" i="6"/>
  <c r="S6270" i="6"/>
  <c r="S6271" i="6"/>
  <c r="S6272" i="6"/>
  <c r="S6273" i="6"/>
  <c r="S6274" i="6"/>
  <c r="S6275" i="6"/>
  <c r="S6276" i="6"/>
  <c r="S6277" i="6"/>
  <c r="S6278" i="6"/>
  <c r="S6279" i="6"/>
  <c r="S6280" i="6"/>
  <c r="S6281" i="6"/>
  <c r="S6282" i="6"/>
  <c r="S6283" i="6"/>
  <c r="S6284" i="6"/>
  <c r="S6285" i="6"/>
  <c r="S6286" i="6"/>
  <c r="S6287" i="6"/>
  <c r="S6288" i="6"/>
  <c r="S6289" i="6"/>
  <c r="S6290" i="6"/>
  <c r="S6291" i="6"/>
  <c r="S6292" i="6"/>
  <c r="S6293" i="6"/>
  <c r="S6294" i="6"/>
  <c r="S6295" i="6"/>
  <c r="S6296" i="6"/>
  <c r="S6297" i="6"/>
  <c r="S6298" i="6"/>
  <c r="S6299" i="6"/>
  <c r="S6300" i="6"/>
  <c r="S6301" i="6"/>
  <c r="S6302" i="6"/>
  <c r="S6303" i="6"/>
  <c r="S6304" i="6"/>
  <c r="S6305" i="6"/>
  <c r="S6306" i="6"/>
  <c r="S6307" i="6"/>
  <c r="S6308" i="6"/>
  <c r="S6309" i="6"/>
  <c r="S6310" i="6"/>
  <c r="S6311" i="6"/>
  <c r="S6312" i="6"/>
  <c r="S6313" i="6"/>
  <c r="S6314" i="6"/>
  <c r="S6315" i="6"/>
  <c r="S6316" i="6"/>
  <c r="S6317" i="6"/>
  <c r="S6318" i="6"/>
  <c r="S6319" i="6"/>
  <c r="S6320" i="6"/>
  <c r="S6321" i="6"/>
  <c r="S6322" i="6"/>
  <c r="S6323" i="6"/>
  <c r="S6324" i="6"/>
  <c r="S6325" i="6"/>
  <c r="S6326" i="6"/>
  <c r="S6327" i="6"/>
  <c r="S6328" i="6"/>
  <c r="S6329" i="6"/>
  <c r="S6330" i="6"/>
  <c r="S6331" i="6"/>
  <c r="S6332" i="6"/>
  <c r="S6333" i="6"/>
  <c r="S6334" i="6"/>
  <c r="S6335" i="6"/>
  <c r="S6336" i="6"/>
  <c r="S6337" i="6"/>
  <c r="S6338" i="6"/>
  <c r="S6339" i="6"/>
  <c r="S6340" i="6"/>
  <c r="S6341" i="6"/>
  <c r="S6342" i="6"/>
  <c r="S6343" i="6"/>
  <c r="S6344" i="6"/>
  <c r="S6345" i="6"/>
  <c r="S6346" i="6"/>
  <c r="S6347" i="6"/>
  <c r="S6348" i="6"/>
  <c r="S6349" i="6"/>
  <c r="S6350" i="6"/>
  <c r="S6351" i="6"/>
  <c r="S6352" i="6"/>
  <c r="S6353" i="6"/>
  <c r="S6354" i="6"/>
  <c r="S6355" i="6"/>
  <c r="S6356" i="6"/>
  <c r="S6357" i="6"/>
  <c r="S6358" i="6"/>
  <c r="S6359" i="6"/>
  <c r="S6360" i="6"/>
  <c r="S6361" i="6"/>
  <c r="S6362" i="6"/>
  <c r="S6363" i="6"/>
  <c r="S6364" i="6"/>
  <c r="S6365" i="6"/>
  <c r="S6366" i="6"/>
  <c r="S6367" i="6"/>
  <c r="S6368" i="6"/>
  <c r="S6369" i="6"/>
  <c r="S6370" i="6"/>
  <c r="S6371" i="6"/>
  <c r="S6372" i="6"/>
  <c r="S6373" i="6"/>
  <c r="S6374" i="6"/>
  <c r="S6375" i="6"/>
  <c r="S6376" i="6"/>
  <c r="S6377" i="6"/>
  <c r="S6378" i="6"/>
  <c r="S6379" i="6"/>
  <c r="S6380" i="6"/>
  <c r="S6381" i="6"/>
  <c r="S6382" i="6"/>
  <c r="S6383" i="6"/>
  <c r="S6384" i="6"/>
  <c r="S6385" i="6"/>
  <c r="S6386" i="6"/>
  <c r="S6387" i="6"/>
  <c r="S6388" i="6"/>
  <c r="S6389" i="6"/>
  <c r="S6390" i="6"/>
  <c r="S6391" i="6"/>
  <c r="S6392" i="6"/>
  <c r="S6393" i="6"/>
  <c r="S6394" i="6"/>
  <c r="S6395" i="6"/>
  <c r="S6396" i="6"/>
  <c r="S6397" i="6"/>
  <c r="S6398" i="6"/>
  <c r="S6399" i="6"/>
  <c r="S6400" i="6"/>
  <c r="S6401" i="6"/>
  <c r="S6402" i="6"/>
  <c r="S6403" i="6"/>
  <c r="S6404" i="6"/>
  <c r="S6405" i="6"/>
  <c r="S6406" i="6"/>
  <c r="S6407" i="6"/>
  <c r="S6408" i="6"/>
  <c r="S6409" i="6"/>
  <c r="S6410" i="6"/>
  <c r="S6411" i="6"/>
  <c r="S6412" i="6"/>
  <c r="S6413" i="6"/>
  <c r="S6414" i="6"/>
  <c r="S6415" i="6"/>
  <c r="S6416" i="6"/>
  <c r="S6417" i="6"/>
  <c r="S6418" i="6"/>
  <c r="S6419" i="6"/>
  <c r="S6420" i="6"/>
  <c r="S6421" i="6"/>
  <c r="S6422" i="6"/>
  <c r="S6423" i="6"/>
  <c r="S6424" i="6"/>
  <c r="S6425" i="6"/>
  <c r="S6426" i="6"/>
  <c r="S6427" i="6"/>
  <c r="S6428" i="6"/>
  <c r="S6429" i="6"/>
  <c r="S6430" i="6"/>
  <c r="S6431" i="6"/>
  <c r="S6432" i="6"/>
  <c r="S6433" i="6"/>
  <c r="S6434" i="6"/>
  <c r="S6435" i="6"/>
  <c r="S6436" i="6"/>
  <c r="S6437" i="6"/>
  <c r="S6438" i="6"/>
  <c r="S6439" i="6"/>
  <c r="S6440" i="6"/>
  <c r="S6441" i="6"/>
  <c r="S6442" i="6"/>
  <c r="S6443" i="6"/>
  <c r="S6444" i="6"/>
  <c r="S6445" i="6"/>
  <c r="S6446" i="6"/>
  <c r="S6447" i="6"/>
  <c r="S6448" i="6"/>
  <c r="S6449" i="6"/>
  <c r="S6450" i="6"/>
  <c r="S6451" i="6"/>
  <c r="S6452" i="6"/>
  <c r="S6453" i="6"/>
  <c r="S6454" i="6"/>
  <c r="S6455" i="6"/>
  <c r="S6456" i="6"/>
  <c r="S6457" i="6"/>
  <c r="S6458" i="6"/>
  <c r="S6459" i="6"/>
  <c r="S6460" i="6"/>
  <c r="S6461" i="6"/>
  <c r="S6462" i="6"/>
  <c r="S6463" i="6"/>
  <c r="S6464" i="6"/>
  <c r="S6465" i="6"/>
  <c r="S6466" i="6"/>
  <c r="S6467" i="6"/>
  <c r="S6468" i="6"/>
  <c r="S6469" i="6"/>
  <c r="S6470" i="6"/>
  <c r="S6471" i="6"/>
  <c r="S6472" i="6"/>
  <c r="S6473" i="6"/>
  <c r="S6474" i="6"/>
  <c r="S6475" i="6"/>
  <c r="S6476" i="6"/>
  <c r="S6477" i="6"/>
  <c r="S6478" i="6"/>
  <c r="S6479" i="6"/>
  <c r="S6480" i="6"/>
  <c r="S6481" i="6"/>
  <c r="S6482" i="6"/>
  <c r="S6483" i="6"/>
  <c r="S6484" i="6"/>
  <c r="S6485" i="6"/>
  <c r="S6486" i="6"/>
  <c r="S6487" i="6"/>
  <c r="S6488" i="6"/>
  <c r="S6489" i="6"/>
  <c r="S6490" i="6"/>
  <c r="S6491" i="6"/>
  <c r="S6492" i="6"/>
  <c r="S6493" i="6"/>
  <c r="S6494" i="6"/>
  <c r="S6495" i="6"/>
  <c r="S6496" i="6"/>
  <c r="S6497" i="6"/>
  <c r="S6498" i="6"/>
  <c r="S6499" i="6"/>
  <c r="S6500" i="6"/>
  <c r="S6501" i="6"/>
  <c r="S6502" i="6"/>
  <c r="S6503" i="6"/>
  <c r="S6504" i="6"/>
  <c r="S6505" i="6"/>
  <c r="S6506" i="6"/>
  <c r="S6507" i="6"/>
  <c r="S6508" i="6"/>
  <c r="S6509" i="6"/>
  <c r="S6510" i="6"/>
  <c r="S6511" i="6"/>
  <c r="S6512" i="6"/>
  <c r="S6513" i="6"/>
  <c r="S6514" i="6"/>
  <c r="S6515" i="6"/>
  <c r="S6516" i="6"/>
  <c r="S6517" i="6"/>
  <c r="S6518" i="6"/>
  <c r="S6519" i="6"/>
  <c r="S6520" i="6"/>
  <c r="S6521" i="6"/>
  <c r="S6522" i="6"/>
  <c r="S6523" i="6"/>
  <c r="S6524" i="6"/>
  <c r="S6525" i="6"/>
  <c r="S6526" i="6"/>
  <c r="S6527" i="6"/>
  <c r="S6528" i="6"/>
  <c r="S6529" i="6"/>
  <c r="S6530" i="6"/>
  <c r="S6531" i="6"/>
  <c r="S6532" i="6"/>
  <c r="S6533" i="6"/>
  <c r="S6534" i="6"/>
  <c r="S6535" i="6"/>
  <c r="S6536" i="6"/>
  <c r="S6537" i="6"/>
  <c r="S6538" i="6"/>
  <c r="S6539" i="6"/>
  <c r="S6540" i="6"/>
  <c r="S6541" i="6"/>
  <c r="S6542" i="6"/>
  <c r="S6543" i="6"/>
  <c r="S6544" i="6"/>
  <c r="S6545" i="6"/>
  <c r="S6546" i="6"/>
  <c r="S6547" i="6"/>
  <c r="S6548" i="6"/>
  <c r="S6549" i="6"/>
  <c r="S6550" i="6"/>
  <c r="S6551" i="6"/>
  <c r="S6552" i="6"/>
  <c r="S6553" i="6"/>
  <c r="S6554" i="6"/>
  <c r="S6555" i="6"/>
  <c r="S6556" i="6"/>
  <c r="S6557" i="6"/>
  <c r="S6558" i="6"/>
  <c r="S6559" i="6"/>
  <c r="S6560" i="6"/>
  <c r="S6561" i="6"/>
  <c r="S6562" i="6"/>
  <c r="S6563" i="6"/>
  <c r="S6564" i="6"/>
  <c r="S6565" i="6"/>
  <c r="S6566" i="6"/>
  <c r="S6567" i="6"/>
  <c r="S6568" i="6"/>
  <c r="S6569" i="6"/>
  <c r="S6570" i="6"/>
  <c r="S6571" i="6"/>
  <c r="S6572" i="6"/>
  <c r="S6573" i="6"/>
  <c r="S6574" i="6"/>
  <c r="S6575" i="6"/>
  <c r="S6576" i="6"/>
  <c r="S6577" i="6"/>
  <c r="S6578" i="6"/>
  <c r="S6579" i="6"/>
  <c r="S6580" i="6"/>
  <c r="S6581" i="6"/>
  <c r="S6582" i="6"/>
  <c r="S6583" i="6"/>
  <c r="S6584" i="6"/>
  <c r="S6585" i="6"/>
  <c r="S6586" i="6"/>
  <c r="S6587" i="6"/>
  <c r="S6588" i="6"/>
  <c r="S6589" i="6"/>
  <c r="S6590" i="6"/>
  <c r="S6591" i="6"/>
  <c r="S6592" i="6"/>
  <c r="S6593" i="6"/>
  <c r="S6594" i="6"/>
  <c r="S6595" i="6"/>
  <c r="S6596" i="6"/>
  <c r="S6597" i="6"/>
  <c r="S6598" i="6"/>
  <c r="S6599" i="6"/>
  <c r="S6600" i="6"/>
  <c r="S6601" i="6"/>
  <c r="S6602" i="6"/>
  <c r="S6603" i="6"/>
  <c r="S6604" i="6"/>
  <c r="S6605" i="6"/>
  <c r="S6606" i="6"/>
  <c r="S6607" i="6"/>
  <c r="S6608" i="6"/>
  <c r="S6609" i="6"/>
  <c r="S6610" i="6"/>
  <c r="S6611" i="6"/>
  <c r="S6612" i="6"/>
  <c r="S6613" i="6"/>
  <c r="S6614" i="6"/>
  <c r="S6615" i="6"/>
  <c r="S6616" i="6"/>
  <c r="S6617" i="6"/>
  <c r="S6618" i="6"/>
  <c r="S6619" i="6"/>
  <c r="S6620" i="6"/>
  <c r="S6621" i="6"/>
  <c r="S6622" i="6"/>
  <c r="S6623" i="6"/>
  <c r="S6624" i="6"/>
  <c r="S6625" i="6"/>
  <c r="S6626" i="6"/>
  <c r="S6627" i="6"/>
  <c r="S6628" i="6"/>
  <c r="S6629" i="6"/>
  <c r="S6630" i="6"/>
  <c r="S6631" i="6"/>
  <c r="S6632" i="6"/>
  <c r="S6633" i="6"/>
  <c r="S6634" i="6"/>
  <c r="S6635" i="6"/>
  <c r="S6636" i="6"/>
  <c r="S6637" i="6"/>
  <c r="S6638" i="6"/>
  <c r="S6639" i="6"/>
  <c r="S6640" i="6"/>
  <c r="S6641" i="6"/>
  <c r="S6642" i="6"/>
  <c r="S6643" i="6"/>
  <c r="S6644" i="6"/>
  <c r="S6645" i="6"/>
  <c r="S6646" i="6"/>
  <c r="S6647" i="6"/>
  <c r="S6648" i="6"/>
  <c r="S6649" i="6"/>
  <c r="S6650" i="6"/>
  <c r="S6651" i="6"/>
  <c r="S6652" i="6"/>
  <c r="S6653" i="6"/>
  <c r="S6654" i="6"/>
  <c r="S6655" i="6"/>
  <c r="S6656" i="6"/>
  <c r="S6657" i="6"/>
  <c r="S6658" i="6"/>
  <c r="S6659" i="6"/>
  <c r="S6660" i="6"/>
  <c r="S6661" i="6"/>
  <c r="S6662" i="6"/>
  <c r="S6663" i="6"/>
  <c r="S6664" i="6"/>
  <c r="S6665" i="6"/>
  <c r="S6666" i="6"/>
  <c r="S6667" i="6"/>
  <c r="S6668" i="6"/>
  <c r="S6669" i="6"/>
  <c r="S6670" i="6"/>
  <c r="S6671" i="6"/>
  <c r="S6672" i="6"/>
  <c r="S6673" i="6"/>
  <c r="S6674" i="6"/>
  <c r="S6675" i="6"/>
  <c r="S6676" i="6"/>
  <c r="S6677" i="6"/>
  <c r="S6678" i="6"/>
  <c r="S6679" i="6"/>
  <c r="S6680" i="6"/>
  <c r="S6681" i="6"/>
  <c r="S6682" i="6"/>
  <c r="S6683" i="6"/>
  <c r="S6684" i="6"/>
  <c r="S6685" i="6"/>
  <c r="S6686" i="6"/>
  <c r="S6687" i="6"/>
  <c r="S6688" i="6"/>
  <c r="S6689" i="6"/>
  <c r="S6690" i="6"/>
  <c r="S6691" i="6"/>
  <c r="S6692" i="6"/>
  <c r="S6693" i="6"/>
  <c r="S6694" i="6"/>
  <c r="S6695" i="6"/>
  <c r="S6696" i="6"/>
  <c r="S6697" i="6"/>
  <c r="S6698" i="6"/>
  <c r="S6699" i="6"/>
  <c r="S6700" i="6"/>
  <c r="S6701" i="6"/>
  <c r="S6702" i="6"/>
  <c r="S6703" i="6"/>
  <c r="S6704" i="6"/>
  <c r="S6705" i="6"/>
  <c r="S6706" i="6"/>
  <c r="S6707" i="6"/>
  <c r="S6708" i="6"/>
  <c r="S6709" i="6"/>
  <c r="S6710" i="6"/>
  <c r="S6711" i="6"/>
  <c r="S6712" i="6"/>
  <c r="S6713" i="6"/>
  <c r="S6714" i="6"/>
  <c r="S6715" i="6"/>
  <c r="S6716" i="6"/>
  <c r="S6717" i="6"/>
  <c r="S6718" i="6"/>
  <c r="S6719" i="6"/>
  <c r="S6720" i="6"/>
  <c r="S6721" i="6"/>
  <c r="S6722" i="6"/>
  <c r="S6723" i="6"/>
  <c r="S6724" i="6"/>
  <c r="S6725" i="6"/>
  <c r="S6726" i="6"/>
  <c r="S6727" i="6"/>
  <c r="S6728" i="6"/>
  <c r="S6729" i="6"/>
  <c r="S6730" i="6"/>
  <c r="S6731" i="6"/>
  <c r="S6732" i="6"/>
  <c r="S6733" i="6"/>
  <c r="S6734" i="6"/>
  <c r="S6735" i="6"/>
  <c r="S6736" i="6"/>
  <c r="S6737" i="6"/>
  <c r="S6738" i="6"/>
  <c r="S6739" i="6"/>
  <c r="S6740" i="6"/>
  <c r="S6741" i="6"/>
  <c r="S6742" i="6"/>
  <c r="S6743" i="6"/>
  <c r="S6744" i="6"/>
  <c r="S6745" i="6"/>
  <c r="S6746" i="6"/>
  <c r="S6747" i="6"/>
  <c r="S6748" i="6"/>
  <c r="S6749" i="6"/>
  <c r="S6750" i="6"/>
  <c r="S6751" i="6"/>
  <c r="S6752" i="6"/>
  <c r="S6753" i="6"/>
  <c r="S6754" i="6"/>
  <c r="S6755" i="6"/>
  <c r="S6756" i="6"/>
  <c r="S6757" i="6"/>
  <c r="S6758" i="6"/>
  <c r="S6759" i="6"/>
  <c r="S6760" i="6"/>
  <c r="S6761" i="6"/>
  <c r="S6762" i="6"/>
  <c r="S6763" i="6"/>
  <c r="S6764" i="6"/>
  <c r="S6765" i="6"/>
  <c r="S6766" i="6"/>
  <c r="S6767" i="6"/>
  <c r="S6768" i="6"/>
  <c r="S6769" i="6"/>
  <c r="S6770" i="6"/>
  <c r="S6771" i="6"/>
  <c r="S6772" i="6"/>
  <c r="S6773" i="6"/>
  <c r="S6774" i="6"/>
  <c r="S6775" i="6"/>
  <c r="S6776" i="6"/>
  <c r="S6777" i="6"/>
  <c r="S6778" i="6"/>
  <c r="S6779" i="6"/>
  <c r="S6780" i="6"/>
  <c r="S6781" i="6"/>
  <c r="S6782" i="6"/>
  <c r="S6783" i="6"/>
  <c r="S6784" i="6"/>
  <c r="S6785" i="6"/>
  <c r="S6786" i="6"/>
  <c r="S6787" i="6"/>
  <c r="S6788" i="6"/>
  <c r="S6789" i="6"/>
  <c r="S6790" i="6"/>
  <c r="S6791" i="6"/>
  <c r="S6792" i="6"/>
  <c r="S6793" i="6"/>
  <c r="S6794" i="6"/>
  <c r="S6795" i="6"/>
  <c r="S6796" i="6"/>
  <c r="S6797" i="6"/>
  <c r="S6798" i="6"/>
  <c r="S6799" i="6"/>
  <c r="S6800" i="6"/>
  <c r="S6801" i="6"/>
  <c r="S6802" i="6"/>
  <c r="S6803" i="6"/>
  <c r="S6804" i="6"/>
  <c r="S6805" i="6"/>
  <c r="S6806" i="6"/>
  <c r="S6807" i="6"/>
  <c r="S6808" i="6"/>
  <c r="S6809" i="6"/>
  <c r="S6810" i="6"/>
  <c r="S6811" i="6"/>
  <c r="S6812" i="6"/>
  <c r="S6813" i="6"/>
  <c r="S6814" i="6"/>
  <c r="S6815" i="6"/>
  <c r="S6816" i="6"/>
  <c r="S6817" i="6"/>
  <c r="S6818" i="6"/>
  <c r="S6819" i="6"/>
  <c r="S6820" i="6"/>
  <c r="S6821" i="6"/>
  <c r="S6822" i="6"/>
  <c r="S6823" i="6"/>
  <c r="S6824" i="6"/>
  <c r="S6825" i="6"/>
  <c r="S6826" i="6"/>
  <c r="S6827" i="6"/>
  <c r="S6828" i="6"/>
  <c r="S6829" i="6"/>
  <c r="S6830" i="6"/>
  <c r="S6831" i="6"/>
  <c r="S6832" i="6"/>
  <c r="S6833" i="6"/>
  <c r="S6834" i="6"/>
  <c r="S6835" i="6"/>
  <c r="S6836" i="6"/>
  <c r="S6837" i="6"/>
  <c r="S6838" i="6"/>
  <c r="S6839" i="6"/>
  <c r="S6840" i="6"/>
  <c r="S6841" i="6"/>
  <c r="S6842" i="6"/>
  <c r="S6843" i="6"/>
  <c r="S6844" i="6"/>
  <c r="S6845" i="6"/>
  <c r="S6846" i="6"/>
  <c r="S6847" i="6"/>
  <c r="S6848" i="6"/>
  <c r="S6849" i="6"/>
  <c r="S6850" i="6"/>
  <c r="S6851" i="6"/>
  <c r="S6852" i="6"/>
  <c r="S6853" i="6"/>
  <c r="S6854" i="6"/>
  <c r="S6855" i="6"/>
  <c r="S6856" i="6"/>
  <c r="S6857" i="6"/>
  <c r="S6858" i="6"/>
  <c r="S6859" i="6"/>
  <c r="S6860" i="6"/>
  <c r="S6861" i="6"/>
  <c r="S6862" i="6"/>
  <c r="S6863" i="6"/>
  <c r="S6864" i="6"/>
  <c r="S6865" i="6"/>
  <c r="S6866" i="6"/>
  <c r="S6867" i="6"/>
  <c r="S6868" i="6"/>
  <c r="S6869" i="6"/>
  <c r="S6870" i="6"/>
  <c r="S6871" i="6"/>
  <c r="S6872" i="6"/>
  <c r="S6873" i="6"/>
  <c r="S6874" i="6"/>
  <c r="S6875" i="6"/>
  <c r="S6876" i="6"/>
  <c r="S6877" i="6"/>
  <c r="S6878" i="6"/>
  <c r="S6879" i="6"/>
  <c r="S6880" i="6"/>
  <c r="S6881" i="6"/>
  <c r="S6882" i="6"/>
  <c r="S6883" i="6"/>
  <c r="S6884" i="6"/>
  <c r="S6885" i="6"/>
  <c r="S6886" i="6"/>
  <c r="S6887" i="6"/>
  <c r="S6888" i="6"/>
  <c r="S6889" i="6"/>
  <c r="S6890" i="6"/>
  <c r="S6891" i="6"/>
  <c r="S6892" i="6"/>
  <c r="S6893" i="6"/>
  <c r="S6894" i="6"/>
  <c r="S6895" i="6"/>
  <c r="S6896" i="6"/>
  <c r="S6897" i="6"/>
  <c r="S6898" i="6"/>
  <c r="S6899" i="6"/>
  <c r="S6900" i="6"/>
  <c r="S6901" i="6"/>
  <c r="S6902" i="6"/>
  <c r="S6903" i="6"/>
  <c r="S6904" i="6"/>
  <c r="S6905" i="6"/>
  <c r="S6906" i="6"/>
  <c r="S6907" i="6"/>
  <c r="S6908" i="6"/>
  <c r="S6909" i="6"/>
  <c r="S6910" i="6"/>
  <c r="S6911" i="6"/>
  <c r="S6912" i="6"/>
  <c r="S6913" i="6"/>
  <c r="S6914" i="6"/>
  <c r="S6915" i="6"/>
  <c r="S6916" i="6"/>
  <c r="S6917" i="6"/>
  <c r="S6918" i="6"/>
  <c r="S6919" i="6"/>
  <c r="S6920" i="6"/>
  <c r="S6921" i="6"/>
  <c r="S6922" i="6"/>
  <c r="S6923" i="6"/>
  <c r="S6924" i="6"/>
  <c r="S6925" i="6"/>
  <c r="S6926" i="6"/>
  <c r="S6927" i="6"/>
  <c r="S6928" i="6"/>
  <c r="S6929" i="6"/>
  <c r="S6930" i="6"/>
  <c r="S6931" i="6"/>
  <c r="S6932" i="6"/>
  <c r="S6933" i="6"/>
  <c r="S6934" i="6"/>
  <c r="S6935" i="6"/>
  <c r="S6936" i="6"/>
  <c r="S6937" i="6"/>
  <c r="S6938" i="6"/>
  <c r="S6939" i="6"/>
  <c r="S6940" i="6"/>
  <c r="S6941" i="6"/>
  <c r="S6942" i="6"/>
  <c r="S6943" i="6"/>
  <c r="S6944" i="6"/>
  <c r="S6945" i="6"/>
  <c r="S6946" i="6"/>
  <c r="S6947" i="6"/>
  <c r="S6948" i="6"/>
  <c r="S6949" i="6"/>
  <c r="S6950" i="6"/>
  <c r="S6951" i="6"/>
  <c r="S6952" i="6"/>
  <c r="S6953" i="6"/>
  <c r="S6954" i="6"/>
  <c r="S6955" i="6"/>
  <c r="S6956" i="6"/>
  <c r="S6957" i="6"/>
  <c r="S6958" i="6"/>
  <c r="S6959" i="6"/>
  <c r="S6960" i="6"/>
  <c r="S6961" i="6"/>
  <c r="S6962" i="6"/>
  <c r="S6963" i="6"/>
  <c r="S6964" i="6"/>
  <c r="S6965" i="6"/>
  <c r="S6966" i="6"/>
  <c r="S6967" i="6"/>
  <c r="S6968" i="6"/>
  <c r="S6969" i="6"/>
  <c r="S6970" i="6"/>
  <c r="S6971" i="6"/>
  <c r="S6972" i="6"/>
  <c r="S6973" i="6"/>
  <c r="S6974" i="6"/>
  <c r="S6975" i="6"/>
  <c r="S6976" i="6"/>
  <c r="S6977" i="6"/>
  <c r="S6978" i="6"/>
  <c r="S6979" i="6"/>
  <c r="S6980" i="6"/>
  <c r="S6981" i="6"/>
  <c r="S6982" i="6"/>
  <c r="S6983" i="6"/>
  <c r="S6984" i="6"/>
  <c r="S6985" i="6"/>
  <c r="S6986" i="6"/>
  <c r="S6987" i="6"/>
  <c r="S6988" i="6"/>
  <c r="S6989" i="6"/>
  <c r="S6990" i="6"/>
  <c r="S6991" i="6"/>
  <c r="S6992" i="6"/>
  <c r="S6993" i="6"/>
  <c r="S6994" i="6"/>
  <c r="S6995" i="6"/>
  <c r="S6996" i="6"/>
  <c r="S6997" i="6"/>
  <c r="S6998" i="6"/>
  <c r="S6999" i="6"/>
  <c r="S7000" i="6"/>
  <c r="S7001" i="6"/>
  <c r="S7002" i="6"/>
  <c r="S7003" i="6"/>
  <c r="S7004" i="6"/>
  <c r="S7005" i="6"/>
  <c r="S7006" i="6"/>
  <c r="S7007" i="6"/>
  <c r="S7008" i="6"/>
  <c r="S7009" i="6"/>
  <c r="S7010" i="6"/>
  <c r="S7011" i="6"/>
  <c r="S7012" i="6"/>
  <c r="S7013" i="6"/>
  <c r="S7014" i="6"/>
  <c r="S7015" i="6"/>
  <c r="S7016" i="6"/>
  <c r="S7017" i="6"/>
  <c r="S7018" i="6"/>
  <c r="S7019" i="6"/>
  <c r="S7020" i="6"/>
  <c r="S7021" i="6"/>
  <c r="S7022" i="6"/>
  <c r="S7023" i="6"/>
  <c r="S7024" i="6"/>
  <c r="S7025" i="6"/>
  <c r="S7026" i="6"/>
  <c r="S7027" i="6"/>
  <c r="S7028" i="6"/>
  <c r="S7029" i="6"/>
  <c r="S7030" i="6"/>
  <c r="S7031" i="6"/>
  <c r="S7032" i="6"/>
  <c r="S7033" i="6"/>
  <c r="S7034" i="6"/>
  <c r="S7035" i="6"/>
  <c r="S7036" i="6"/>
  <c r="S7037" i="6"/>
  <c r="S7038" i="6"/>
  <c r="S7039" i="6"/>
  <c r="S7040" i="6"/>
  <c r="S7041" i="6"/>
  <c r="S7042" i="6"/>
  <c r="S7043" i="6"/>
  <c r="S7044" i="6"/>
  <c r="S7045" i="6"/>
  <c r="S7046" i="6"/>
  <c r="S7047" i="6"/>
  <c r="S7048" i="6"/>
  <c r="S7049" i="6"/>
  <c r="S7050" i="6"/>
  <c r="S7051" i="6"/>
  <c r="S7052" i="6"/>
  <c r="S7053" i="6"/>
  <c r="S7054" i="6"/>
  <c r="S7055" i="6"/>
  <c r="S7056" i="6"/>
  <c r="S7057" i="6"/>
  <c r="S7058" i="6"/>
  <c r="S7059" i="6"/>
  <c r="S7060" i="6"/>
  <c r="S7061" i="6"/>
  <c r="S7062" i="6"/>
  <c r="S7063" i="6"/>
  <c r="S7064" i="6"/>
  <c r="S7065" i="6"/>
  <c r="S7066" i="6"/>
  <c r="S7067" i="6"/>
  <c r="S7068" i="6"/>
  <c r="S7069" i="6"/>
  <c r="S7070" i="6"/>
  <c r="S7071" i="6"/>
  <c r="S7072" i="6"/>
  <c r="S7073" i="6"/>
  <c r="S7074" i="6"/>
  <c r="S7075" i="6"/>
  <c r="S7076" i="6"/>
  <c r="S7077" i="6"/>
  <c r="S7078" i="6"/>
  <c r="S7079" i="6"/>
  <c r="S7080" i="6"/>
  <c r="S7081" i="6"/>
  <c r="S7082" i="6"/>
  <c r="S7083" i="6"/>
  <c r="S7084" i="6"/>
  <c r="S7085" i="6"/>
  <c r="S7086" i="6"/>
  <c r="S7087" i="6"/>
  <c r="S7088" i="6"/>
  <c r="S7089" i="6"/>
  <c r="S7090" i="6"/>
  <c r="S7091" i="6"/>
  <c r="S7092" i="6"/>
  <c r="S7093" i="6"/>
  <c r="S7094" i="6"/>
  <c r="S7095" i="6"/>
  <c r="S7096" i="6"/>
  <c r="S7097" i="6"/>
  <c r="S7098" i="6"/>
  <c r="S7099" i="6"/>
  <c r="S7100" i="6"/>
  <c r="S7101" i="6"/>
  <c r="S7102" i="6"/>
  <c r="S7103" i="6"/>
  <c r="S7104" i="6"/>
  <c r="S7105" i="6"/>
  <c r="S7106" i="6"/>
  <c r="S7107" i="6"/>
  <c r="S7108" i="6"/>
  <c r="S7109" i="6"/>
  <c r="S7110" i="6"/>
  <c r="S7111" i="6"/>
  <c r="S7112" i="6"/>
  <c r="S7113" i="6"/>
  <c r="S7114" i="6"/>
  <c r="S7115" i="6"/>
  <c r="S7116" i="6"/>
  <c r="S7117" i="6"/>
  <c r="S7118" i="6"/>
  <c r="S7119" i="6"/>
  <c r="S7120" i="6"/>
  <c r="S7121" i="6"/>
  <c r="S7122" i="6"/>
  <c r="S7123" i="6"/>
  <c r="S7124" i="6"/>
  <c r="S7125" i="6"/>
  <c r="S7126" i="6"/>
  <c r="S7127" i="6"/>
  <c r="S7128" i="6"/>
  <c r="S7129" i="6"/>
  <c r="S7130" i="6"/>
  <c r="S7131" i="6"/>
  <c r="S7132" i="6"/>
  <c r="S7133" i="6"/>
  <c r="S7134" i="6"/>
  <c r="S7135" i="6"/>
  <c r="S7136" i="6"/>
  <c r="S7137" i="6"/>
  <c r="S7138" i="6"/>
  <c r="S7139" i="6"/>
  <c r="S7140" i="6"/>
  <c r="S7141" i="6"/>
  <c r="S7142" i="6"/>
  <c r="S7143" i="6"/>
  <c r="S7144" i="6"/>
  <c r="S7145" i="6"/>
  <c r="S7146" i="6"/>
  <c r="S7147" i="6"/>
  <c r="S7148" i="6"/>
  <c r="S7149" i="6"/>
  <c r="S7150" i="6"/>
  <c r="S7151" i="6"/>
  <c r="S7152" i="6"/>
  <c r="S7153" i="6"/>
  <c r="S7154" i="6"/>
  <c r="S7155" i="6"/>
  <c r="S7156" i="6"/>
  <c r="S7157" i="6"/>
  <c r="S7158" i="6"/>
  <c r="S7159" i="6"/>
  <c r="S7160" i="6"/>
  <c r="S7161" i="6"/>
  <c r="S7162" i="6"/>
  <c r="S7163" i="6"/>
  <c r="S7164" i="6"/>
  <c r="S7165" i="6"/>
  <c r="S7166" i="6"/>
  <c r="S7167" i="6"/>
  <c r="S7168" i="6"/>
  <c r="S7169" i="6"/>
  <c r="S7170" i="6"/>
  <c r="S7171" i="6"/>
  <c r="S7172" i="6"/>
  <c r="S7173" i="6"/>
  <c r="S7174" i="6"/>
  <c r="S7175" i="6"/>
  <c r="S7176" i="6"/>
  <c r="S7177" i="6"/>
  <c r="S7178" i="6"/>
  <c r="S7179" i="6"/>
  <c r="S7180" i="6"/>
  <c r="S7181" i="6"/>
  <c r="S7182" i="6"/>
  <c r="S7183" i="6"/>
  <c r="S7184" i="6"/>
  <c r="S7185" i="6"/>
  <c r="S7186" i="6"/>
  <c r="S7187" i="6"/>
  <c r="S7188" i="6"/>
  <c r="S7189" i="6"/>
  <c r="S7190" i="6"/>
  <c r="S7191" i="6"/>
  <c r="S7192" i="6"/>
  <c r="S7193" i="6"/>
  <c r="S7194" i="6"/>
  <c r="S7195" i="6"/>
  <c r="S7196" i="6"/>
  <c r="S7197" i="6"/>
  <c r="S7198" i="6"/>
  <c r="S7199" i="6"/>
  <c r="S7200" i="6"/>
  <c r="S7201" i="6"/>
  <c r="S7202" i="6"/>
  <c r="S7203" i="6"/>
  <c r="S7204" i="6"/>
  <c r="S7205" i="6"/>
  <c r="S7206" i="6"/>
  <c r="S7207" i="6"/>
  <c r="S7208" i="6"/>
  <c r="S7209" i="6"/>
  <c r="S7210" i="6"/>
  <c r="S7211" i="6"/>
  <c r="S7212" i="6"/>
  <c r="S7213" i="6"/>
  <c r="S7214" i="6"/>
  <c r="S7215" i="6"/>
  <c r="S7216" i="6"/>
  <c r="S7217" i="6"/>
  <c r="S7218" i="6"/>
  <c r="S7219" i="6"/>
  <c r="S7220" i="6"/>
  <c r="S7221" i="6"/>
  <c r="S7222" i="6"/>
  <c r="S7223" i="6"/>
  <c r="S7224" i="6"/>
  <c r="S7225" i="6"/>
  <c r="S7226" i="6"/>
  <c r="S7227" i="6"/>
  <c r="S7228" i="6"/>
  <c r="S7229" i="6"/>
  <c r="S7230" i="6"/>
  <c r="S7231" i="6"/>
  <c r="S7232" i="6"/>
  <c r="S7233" i="6"/>
  <c r="S7234" i="6"/>
  <c r="S7235" i="6"/>
  <c r="S7236" i="6"/>
  <c r="S7237" i="6"/>
  <c r="S7238" i="6"/>
  <c r="S7239" i="6"/>
  <c r="S7240" i="6"/>
  <c r="S7241" i="6"/>
  <c r="S7242" i="6"/>
  <c r="S7243" i="6"/>
  <c r="S7244" i="6"/>
  <c r="S7245" i="6"/>
  <c r="S7246" i="6"/>
  <c r="S7247" i="6"/>
  <c r="S7248" i="6"/>
  <c r="S7249" i="6"/>
  <c r="S7250" i="6"/>
  <c r="S7251" i="6"/>
  <c r="S7252" i="6"/>
  <c r="S7253" i="6"/>
  <c r="S7254" i="6"/>
  <c r="S7255" i="6"/>
  <c r="S7256" i="6"/>
  <c r="S7257" i="6"/>
  <c r="S7258" i="6"/>
  <c r="S7259" i="6"/>
  <c r="S7260" i="6"/>
  <c r="S7261" i="6"/>
  <c r="S7262" i="6"/>
  <c r="S7263" i="6"/>
  <c r="S7264" i="6"/>
  <c r="S7265" i="6"/>
  <c r="S7266" i="6"/>
  <c r="S7267" i="6"/>
  <c r="S7268" i="6"/>
  <c r="S7269" i="6"/>
  <c r="S7270" i="6"/>
  <c r="S7271" i="6"/>
  <c r="S7272" i="6"/>
  <c r="S7273" i="6"/>
  <c r="S7274" i="6"/>
  <c r="S7275" i="6"/>
  <c r="S7276" i="6"/>
  <c r="S7277" i="6"/>
  <c r="S7278" i="6"/>
  <c r="S7279" i="6"/>
  <c r="S7280" i="6"/>
  <c r="S7281" i="6"/>
  <c r="S7282" i="6"/>
  <c r="S7283" i="6"/>
  <c r="S7284" i="6"/>
  <c r="S7285" i="6"/>
  <c r="S7286" i="6"/>
  <c r="S7287" i="6"/>
  <c r="S7288" i="6"/>
  <c r="S7289" i="6"/>
  <c r="S7290" i="6"/>
  <c r="S7291" i="6"/>
  <c r="S7292" i="6"/>
  <c r="S7293" i="6"/>
  <c r="S7294" i="6"/>
  <c r="S7295" i="6"/>
  <c r="S7296" i="6"/>
  <c r="S7297" i="6"/>
  <c r="S7298" i="6"/>
  <c r="S7299" i="6"/>
  <c r="S7300" i="6"/>
  <c r="S7301" i="6"/>
  <c r="S7302" i="6"/>
  <c r="S7303" i="6"/>
  <c r="S7304" i="6"/>
  <c r="S7305" i="6"/>
  <c r="S7306" i="6"/>
  <c r="S7307" i="6"/>
  <c r="S7308" i="6"/>
  <c r="S7309" i="6"/>
  <c r="S7310" i="6"/>
  <c r="S7311" i="6"/>
  <c r="S7312" i="6"/>
  <c r="S7313" i="6"/>
  <c r="S7314" i="6"/>
  <c r="S7315" i="6"/>
  <c r="S7316" i="6"/>
  <c r="S7317" i="6"/>
  <c r="S7318" i="6"/>
  <c r="S7319" i="6"/>
  <c r="S7320" i="6"/>
  <c r="S7321" i="6"/>
  <c r="S7322" i="6"/>
  <c r="S7323" i="6"/>
  <c r="S7324" i="6"/>
  <c r="S7325" i="6"/>
  <c r="S7326" i="6"/>
  <c r="S7327" i="6"/>
  <c r="S7328" i="6"/>
  <c r="S7329" i="6"/>
  <c r="S7330" i="6"/>
  <c r="S7331" i="6"/>
  <c r="S7332" i="6"/>
  <c r="S7333" i="6"/>
  <c r="S7334" i="6"/>
  <c r="S7335" i="6"/>
  <c r="S7336" i="6"/>
  <c r="S7337" i="6"/>
  <c r="S7338" i="6"/>
  <c r="S7339" i="6"/>
  <c r="S7340" i="6"/>
  <c r="S7341" i="6"/>
  <c r="S7342" i="6"/>
  <c r="S7343" i="6"/>
  <c r="S7344" i="6"/>
  <c r="S7345" i="6"/>
  <c r="S7346" i="6"/>
  <c r="S7347" i="6"/>
  <c r="S7348" i="6"/>
  <c r="S7349" i="6"/>
  <c r="S7350" i="6"/>
  <c r="S7351" i="6"/>
  <c r="S7352" i="6"/>
  <c r="S7353" i="6"/>
  <c r="S7354" i="6"/>
  <c r="S7355" i="6"/>
  <c r="S7356" i="6"/>
  <c r="S7357" i="6"/>
  <c r="S7358" i="6"/>
  <c r="S7359" i="6"/>
  <c r="S7360" i="6"/>
  <c r="S7361" i="6"/>
  <c r="S7362" i="6"/>
  <c r="S7363" i="6"/>
  <c r="S7364" i="6"/>
  <c r="S7365" i="6"/>
  <c r="S7366" i="6"/>
  <c r="S7367" i="6"/>
  <c r="S7368" i="6"/>
  <c r="S7369" i="6"/>
  <c r="S7370" i="6"/>
  <c r="S7371" i="6"/>
  <c r="S7372" i="6"/>
  <c r="S7373" i="6"/>
  <c r="S7374" i="6"/>
  <c r="S7375" i="6"/>
  <c r="S7376" i="6"/>
  <c r="S7377" i="6"/>
  <c r="S7378" i="6"/>
  <c r="S7379" i="6"/>
  <c r="S7380" i="6"/>
  <c r="S7381" i="6"/>
  <c r="S7382" i="6"/>
  <c r="S7383" i="6"/>
  <c r="S7384" i="6"/>
  <c r="S7385" i="6"/>
  <c r="S7386" i="6"/>
  <c r="S7387" i="6"/>
  <c r="S7388" i="6"/>
  <c r="S7389" i="6"/>
  <c r="S7390" i="6"/>
  <c r="S7391" i="6"/>
  <c r="S7392" i="6"/>
  <c r="S7393" i="6"/>
  <c r="S7394" i="6"/>
  <c r="S7395" i="6"/>
  <c r="S7396" i="6"/>
  <c r="S7397" i="6"/>
  <c r="S7398" i="6"/>
  <c r="S7399" i="6"/>
  <c r="S7400" i="6"/>
  <c r="S7401" i="6"/>
  <c r="S7402" i="6"/>
  <c r="S7403" i="6"/>
  <c r="S7404" i="6"/>
  <c r="S7405" i="6"/>
  <c r="S7406" i="6"/>
  <c r="S7407" i="6"/>
  <c r="S7408" i="6"/>
  <c r="S7409" i="6"/>
  <c r="S7410" i="6"/>
  <c r="S7411" i="6"/>
  <c r="S7412" i="6"/>
  <c r="S7413" i="6"/>
  <c r="S7414" i="6"/>
  <c r="S7415" i="6"/>
  <c r="S7416" i="6"/>
  <c r="S7417" i="6"/>
  <c r="S7418" i="6"/>
  <c r="S7419" i="6"/>
  <c r="S7420" i="6"/>
  <c r="S7421" i="6"/>
  <c r="S7422" i="6"/>
  <c r="S7423" i="6"/>
  <c r="S7424" i="6"/>
  <c r="S7425" i="6"/>
  <c r="S7426" i="6"/>
  <c r="S7427" i="6"/>
  <c r="S7428" i="6"/>
  <c r="S7429" i="6"/>
  <c r="S7430" i="6"/>
  <c r="S7431" i="6"/>
  <c r="S7432" i="6"/>
  <c r="S7433" i="6"/>
  <c r="S7434" i="6"/>
  <c r="S7435" i="6"/>
  <c r="S7436" i="6"/>
  <c r="S7437" i="6"/>
  <c r="S7438" i="6"/>
  <c r="S7439" i="6"/>
  <c r="S7440" i="6"/>
  <c r="S7441" i="6"/>
  <c r="S7442" i="6"/>
  <c r="S7443" i="6"/>
  <c r="S7444" i="6"/>
  <c r="S7445" i="6"/>
  <c r="S7446" i="6"/>
  <c r="S7447" i="6"/>
  <c r="S7448" i="6"/>
  <c r="S7449" i="6"/>
  <c r="S7450" i="6"/>
  <c r="S7451" i="6"/>
  <c r="S7452" i="6"/>
  <c r="S7453" i="6"/>
  <c r="S7454" i="6"/>
  <c r="S7455" i="6"/>
  <c r="S7456" i="6"/>
  <c r="S7457" i="6"/>
  <c r="S7458" i="6"/>
  <c r="S7459" i="6"/>
  <c r="S7460" i="6"/>
  <c r="S7461" i="6"/>
  <c r="S7462" i="6"/>
  <c r="S7463" i="6"/>
  <c r="S7464" i="6"/>
  <c r="S7465" i="6"/>
  <c r="S7466" i="6"/>
  <c r="S7467" i="6"/>
  <c r="S7468" i="6"/>
  <c r="S7469" i="6"/>
  <c r="S7470" i="6"/>
  <c r="S7471" i="6"/>
  <c r="S7472" i="6"/>
  <c r="S7473" i="6"/>
  <c r="S7474" i="6"/>
  <c r="S7475" i="6"/>
  <c r="S7476" i="6"/>
  <c r="S7477" i="6"/>
  <c r="S7478" i="6"/>
  <c r="S7479" i="6"/>
  <c r="S7480" i="6"/>
  <c r="S7481" i="6"/>
  <c r="S7482" i="6"/>
  <c r="S7483" i="6"/>
  <c r="S7484" i="6"/>
  <c r="S7485" i="6"/>
  <c r="S7486" i="6"/>
  <c r="S7487" i="6"/>
  <c r="S7488" i="6"/>
  <c r="S7489" i="6"/>
  <c r="S7490" i="6"/>
  <c r="S7491" i="6"/>
  <c r="S7492" i="6"/>
  <c r="S7493" i="6"/>
  <c r="S7494" i="6"/>
  <c r="S7495" i="6"/>
  <c r="S7496" i="6"/>
  <c r="S7497" i="6"/>
  <c r="S7498" i="6"/>
  <c r="S7499" i="6"/>
  <c r="S7500" i="6"/>
  <c r="S7501" i="6"/>
  <c r="S7502" i="6"/>
  <c r="S7503" i="6"/>
  <c r="S7504" i="6"/>
  <c r="S7505" i="6"/>
  <c r="S7506" i="6"/>
  <c r="S7507" i="6"/>
  <c r="S7508" i="6"/>
  <c r="S7509" i="6"/>
  <c r="S7510" i="6"/>
  <c r="S7511" i="6"/>
  <c r="S7512" i="6"/>
  <c r="S7513" i="6"/>
  <c r="S7514" i="6"/>
  <c r="S7515" i="6"/>
  <c r="S7516" i="6"/>
  <c r="S7517" i="6"/>
  <c r="S7518" i="6"/>
  <c r="S7519" i="6"/>
  <c r="S7520" i="6"/>
  <c r="S7521" i="6"/>
  <c r="S7522" i="6"/>
  <c r="S7523" i="6"/>
  <c r="S7524" i="6"/>
  <c r="S7525" i="6"/>
  <c r="S7526" i="6"/>
  <c r="S7527" i="6"/>
  <c r="S7528" i="6"/>
  <c r="S7529" i="6"/>
  <c r="S7530" i="6"/>
  <c r="S7531" i="6"/>
  <c r="S7532" i="6"/>
  <c r="S7533" i="6"/>
  <c r="S7534" i="6"/>
  <c r="S7535" i="6"/>
  <c r="S7536" i="6"/>
  <c r="S7537" i="6"/>
  <c r="S7538" i="6"/>
  <c r="S7539" i="6"/>
  <c r="S7540" i="6"/>
  <c r="S7541" i="6"/>
  <c r="S7542" i="6"/>
  <c r="S7543" i="6"/>
  <c r="S7544" i="6"/>
  <c r="S7545" i="6"/>
  <c r="S7546" i="6"/>
  <c r="S7547" i="6"/>
  <c r="S7548" i="6"/>
  <c r="S7549" i="6"/>
  <c r="S7550" i="6"/>
  <c r="S7551" i="6"/>
  <c r="S7552" i="6"/>
  <c r="S7553" i="6"/>
  <c r="S7554" i="6"/>
  <c r="S7555" i="6"/>
  <c r="S7556" i="6"/>
  <c r="S7557" i="6"/>
  <c r="S7558" i="6"/>
  <c r="S7559" i="6"/>
  <c r="S7560" i="6"/>
  <c r="S7561" i="6"/>
  <c r="S7562" i="6"/>
  <c r="S7563" i="6"/>
  <c r="S7564" i="6"/>
  <c r="S7565" i="6"/>
  <c r="S7566" i="6"/>
  <c r="S7567" i="6"/>
  <c r="S7568" i="6"/>
  <c r="S7569" i="6"/>
  <c r="S7570" i="6"/>
  <c r="S7571" i="6"/>
  <c r="S7572" i="6"/>
  <c r="S7573" i="6"/>
  <c r="S7574" i="6"/>
  <c r="S7575" i="6"/>
  <c r="S7576" i="6"/>
  <c r="S7577" i="6"/>
  <c r="S7578" i="6"/>
  <c r="S7579" i="6"/>
  <c r="S7580" i="6"/>
  <c r="S7581" i="6"/>
  <c r="S7582" i="6"/>
  <c r="S7583" i="6"/>
  <c r="S7584" i="6"/>
  <c r="S7585" i="6"/>
  <c r="S7586" i="6"/>
  <c r="S7587" i="6"/>
  <c r="S7588" i="6"/>
  <c r="S7589" i="6"/>
  <c r="S7590" i="6"/>
  <c r="S7591" i="6"/>
  <c r="S7592" i="6"/>
  <c r="S7593" i="6"/>
  <c r="S7594" i="6"/>
  <c r="S7595" i="6"/>
  <c r="S7596" i="6"/>
  <c r="S7597" i="6"/>
  <c r="S7598" i="6"/>
  <c r="S7599" i="6"/>
  <c r="S7600" i="6"/>
  <c r="S7601" i="6"/>
  <c r="S7602" i="6"/>
  <c r="S7603" i="6"/>
  <c r="S7604" i="6"/>
  <c r="S7605" i="6"/>
  <c r="S7606" i="6"/>
  <c r="S7607" i="6"/>
  <c r="S7608" i="6"/>
  <c r="S7609" i="6"/>
  <c r="S7610" i="6"/>
  <c r="S7611" i="6"/>
  <c r="S7612" i="6"/>
  <c r="S7613" i="6"/>
  <c r="S7614" i="6"/>
  <c r="S7615" i="6"/>
  <c r="S7616" i="6"/>
  <c r="S7617" i="6"/>
  <c r="S7618" i="6"/>
  <c r="S7619" i="6"/>
  <c r="S7620" i="6"/>
  <c r="S7621" i="6"/>
  <c r="S7622" i="6"/>
  <c r="S7623" i="6"/>
  <c r="S7624" i="6"/>
  <c r="S7625" i="6"/>
  <c r="S7626" i="6"/>
  <c r="S7627" i="6"/>
  <c r="S7628" i="6"/>
  <c r="S7629" i="6"/>
  <c r="S7630" i="6"/>
  <c r="S7631" i="6"/>
  <c r="S7632" i="6"/>
  <c r="S7633" i="6"/>
  <c r="S7634" i="6"/>
  <c r="S7635" i="6"/>
  <c r="S7636" i="6"/>
  <c r="S7637" i="6"/>
  <c r="S7638" i="6"/>
  <c r="S7639" i="6"/>
  <c r="S7640" i="6"/>
  <c r="S7641" i="6"/>
  <c r="S7642" i="6"/>
  <c r="S7643" i="6"/>
  <c r="S7644" i="6"/>
  <c r="S7645" i="6"/>
  <c r="S7646" i="6"/>
  <c r="S7647" i="6"/>
  <c r="S7648" i="6"/>
  <c r="S7649" i="6"/>
  <c r="S7650" i="6"/>
  <c r="S7651" i="6"/>
  <c r="S7652" i="6"/>
  <c r="S7653" i="6"/>
  <c r="S7654" i="6"/>
  <c r="S7655" i="6"/>
  <c r="S7656" i="6"/>
  <c r="S7657" i="6"/>
  <c r="S7658" i="6"/>
  <c r="S7659" i="6"/>
  <c r="S7660" i="6"/>
  <c r="S7661" i="6"/>
  <c r="S7662" i="6"/>
  <c r="S7663" i="6"/>
  <c r="S7664" i="6"/>
  <c r="S7665" i="6"/>
  <c r="S7666" i="6"/>
  <c r="S7667" i="6"/>
  <c r="S7668" i="6"/>
  <c r="S7669" i="6"/>
  <c r="S7670" i="6"/>
  <c r="S7671" i="6"/>
  <c r="S7672" i="6"/>
  <c r="S7673" i="6"/>
  <c r="S7674" i="6"/>
  <c r="S7675" i="6"/>
  <c r="S7676" i="6"/>
  <c r="S7677" i="6"/>
  <c r="S7678" i="6"/>
  <c r="S7679" i="6"/>
  <c r="S7680" i="6"/>
  <c r="S7681" i="6"/>
  <c r="S7682" i="6"/>
  <c r="S7683" i="6"/>
  <c r="S7684" i="6"/>
  <c r="S7685" i="6"/>
  <c r="S7686" i="6"/>
  <c r="S7687" i="6"/>
  <c r="S7688" i="6"/>
  <c r="S7689" i="6"/>
  <c r="S7690" i="6"/>
  <c r="S7691" i="6"/>
  <c r="S7692" i="6"/>
  <c r="S7693" i="6"/>
  <c r="S7694" i="6"/>
  <c r="S7695" i="6"/>
  <c r="S7696" i="6"/>
  <c r="S7697" i="6"/>
  <c r="S7698" i="6"/>
  <c r="S7699" i="6"/>
  <c r="S7700" i="6"/>
  <c r="S7701" i="6"/>
  <c r="S7702" i="6"/>
  <c r="S7703" i="6"/>
  <c r="S7704" i="6"/>
  <c r="S7705" i="6"/>
  <c r="S7706" i="6"/>
  <c r="S7707" i="6"/>
  <c r="S7708" i="6"/>
  <c r="S7709" i="6"/>
  <c r="S7710" i="6"/>
  <c r="S7711" i="6"/>
  <c r="S7712" i="6"/>
  <c r="S7713" i="6"/>
  <c r="S7714" i="6"/>
  <c r="S7715" i="6"/>
  <c r="S7716" i="6"/>
  <c r="S7717" i="6"/>
  <c r="S7718" i="6"/>
  <c r="S7719" i="6"/>
  <c r="S7720" i="6"/>
  <c r="S7721" i="6"/>
  <c r="S7722" i="6"/>
  <c r="S7723" i="6"/>
  <c r="S7724" i="6"/>
  <c r="S7725" i="6"/>
  <c r="S7726" i="6"/>
  <c r="S7727" i="6"/>
  <c r="S7728" i="6"/>
  <c r="S7729" i="6"/>
  <c r="S7730" i="6"/>
  <c r="S7731" i="6"/>
  <c r="S7732" i="6"/>
  <c r="S7733" i="6"/>
  <c r="S7734" i="6"/>
  <c r="S7735" i="6"/>
  <c r="S7736" i="6"/>
  <c r="S7737" i="6"/>
  <c r="S7738" i="6"/>
  <c r="S7739" i="6"/>
  <c r="S7740" i="6"/>
  <c r="S7741" i="6"/>
  <c r="S7742" i="6"/>
  <c r="S7743" i="6"/>
  <c r="S7744" i="6"/>
  <c r="S7745" i="6"/>
  <c r="S7746" i="6"/>
  <c r="S7747" i="6"/>
  <c r="S7748" i="6"/>
  <c r="S7749" i="6"/>
  <c r="S7750" i="6"/>
  <c r="S7751" i="6"/>
  <c r="S7752" i="6"/>
  <c r="S7753" i="6"/>
  <c r="S7754" i="6"/>
  <c r="S7755" i="6"/>
  <c r="S7756" i="6"/>
  <c r="S7757" i="6"/>
  <c r="S7758" i="6"/>
  <c r="S7759" i="6"/>
  <c r="S7760" i="6"/>
  <c r="S7761" i="6"/>
  <c r="S7762" i="6"/>
  <c r="S7763" i="6"/>
  <c r="S7764" i="6"/>
  <c r="S7765" i="6"/>
  <c r="S7766" i="6"/>
  <c r="S7767" i="6"/>
  <c r="S7768" i="6"/>
  <c r="S7769" i="6"/>
  <c r="S7770" i="6"/>
  <c r="S7771" i="6"/>
  <c r="S7772" i="6"/>
  <c r="S7773" i="6"/>
  <c r="S7774" i="6"/>
  <c r="S7775" i="6"/>
  <c r="S7776" i="6"/>
  <c r="S7777" i="6"/>
  <c r="S7778" i="6"/>
  <c r="S7779" i="6"/>
  <c r="S7780" i="6"/>
  <c r="S7781" i="6"/>
  <c r="S7782" i="6"/>
  <c r="S7783" i="6"/>
  <c r="S7784" i="6"/>
  <c r="S7785" i="6"/>
  <c r="S7786" i="6"/>
  <c r="S7787" i="6"/>
  <c r="S7788" i="6"/>
  <c r="S7789" i="6"/>
  <c r="S7790" i="6"/>
  <c r="S7791" i="6"/>
  <c r="S7792" i="6"/>
  <c r="S7793" i="6"/>
  <c r="S7794" i="6"/>
  <c r="S7795" i="6"/>
  <c r="S7796" i="6"/>
  <c r="S7797" i="6"/>
  <c r="S7798" i="6"/>
  <c r="S7799" i="6"/>
  <c r="S7800" i="6"/>
  <c r="S7801" i="6"/>
  <c r="S7802" i="6"/>
  <c r="S7803" i="6"/>
  <c r="S7804" i="6"/>
  <c r="S7805" i="6"/>
  <c r="S7806" i="6"/>
  <c r="S7807" i="6"/>
  <c r="S7808" i="6"/>
  <c r="S7809" i="6"/>
  <c r="S7810" i="6"/>
  <c r="S7811" i="6"/>
  <c r="S7812" i="6"/>
  <c r="S7813" i="6"/>
  <c r="S7814" i="6"/>
  <c r="S7815" i="6"/>
  <c r="S7816" i="6"/>
  <c r="S7817" i="6"/>
  <c r="S7818" i="6"/>
  <c r="S7819" i="6"/>
  <c r="S7820" i="6"/>
  <c r="S7821" i="6"/>
  <c r="S7822" i="6"/>
  <c r="S7823" i="6"/>
  <c r="S7824" i="6"/>
  <c r="S7825" i="6"/>
  <c r="S7826" i="6"/>
  <c r="S7827" i="6"/>
  <c r="S7828" i="6"/>
  <c r="S7829" i="6"/>
  <c r="S7830" i="6"/>
  <c r="S7831" i="6"/>
  <c r="S7832" i="6"/>
  <c r="S7833" i="6"/>
  <c r="S7834" i="6"/>
  <c r="S7835" i="6"/>
  <c r="S7836" i="6"/>
  <c r="S7837" i="6"/>
  <c r="S7838" i="6"/>
  <c r="S7839" i="6"/>
  <c r="S7840" i="6"/>
  <c r="S7841" i="6"/>
  <c r="S7842" i="6"/>
  <c r="S7843" i="6"/>
  <c r="S7844" i="6"/>
  <c r="S7845" i="6"/>
  <c r="S7846" i="6"/>
  <c r="S7847" i="6"/>
  <c r="S7848" i="6"/>
  <c r="S7849" i="6"/>
  <c r="S7850" i="6"/>
  <c r="S7851" i="6"/>
  <c r="S7852" i="6"/>
  <c r="S7853" i="6"/>
  <c r="S7854" i="6"/>
  <c r="S7855" i="6"/>
  <c r="S7856" i="6"/>
  <c r="S7857" i="6"/>
  <c r="S7858" i="6"/>
  <c r="S7859" i="6"/>
  <c r="S7860" i="6"/>
  <c r="S7861" i="6"/>
  <c r="S7862" i="6"/>
  <c r="S7863" i="6"/>
  <c r="S7864" i="6"/>
  <c r="S7865" i="6"/>
  <c r="S7866" i="6"/>
  <c r="S7867" i="6"/>
  <c r="S7868" i="6"/>
  <c r="S7869" i="6"/>
  <c r="S7870" i="6"/>
  <c r="S7871" i="6"/>
  <c r="S7872" i="6"/>
  <c r="S7873" i="6"/>
  <c r="S7874" i="6"/>
  <c r="S7875" i="6"/>
  <c r="S7876" i="6"/>
  <c r="S7877" i="6"/>
  <c r="S7878" i="6"/>
  <c r="S7879" i="6"/>
  <c r="S7880" i="6"/>
  <c r="S7881" i="6"/>
  <c r="S7882" i="6"/>
  <c r="S7883" i="6"/>
  <c r="S7884" i="6"/>
  <c r="S7885" i="6"/>
  <c r="S7886" i="6"/>
  <c r="S7887" i="6"/>
  <c r="S7888" i="6"/>
  <c r="S7889" i="6"/>
  <c r="S7890" i="6"/>
  <c r="S7891" i="6"/>
  <c r="S7892" i="6"/>
  <c r="S7893" i="6"/>
  <c r="S7894" i="6"/>
  <c r="S7895" i="6"/>
  <c r="S7896" i="6"/>
  <c r="S7897" i="6"/>
  <c r="S7898" i="6"/>
  <c r="S7899" i="6"/>
  <c r="S7900" i="6"/>
  <c r="S7901" i="6"/>
  <c r="S7902" i="6"/>
  <c r="S7903" i="6"/>
  <c r="S7904" i="6"/>
  <c r="S7905" i="6"/>
  <c r="S7906" i="6"/>
  <c r="S7907" i="6"/>
  <c r="S7908" i="6"/>
  <c r="S7909" i="6"/>
  <c r="S7910" i="6"/>
  <c r="S7911" i="6"/>
  <c r="S7912" i="6"/>
  <c r="S7913" i="6"/>
  <c r="S7914" i="6"/>
  <c r="S7915" i="6"/>
  <c r="S7916" i="6"/>
  <c r="S7917" i="6"/>
  <c r="S7918" i="6"/>
  <c r="S7919" i="6"/>
  <c r="S7920" i="6"/>
  <c r="S7921" i="6"/>
  <c r="S7922" i="6"/>
  <c r="S7923" i="6"/>
  <c r="S7924" i="6"/>
  <c r="S7925" i="6"/>
  <c r="S7926" i="6"/>
  <c r="S7927" i="6"/>
  <c r="S7928" i="6"/>
  <c r="S7929" i="6"/>
  <c r="S7930" i="6"/>
  <c r="S7931" i="6"/>
  <c r="S7932" i="6"/>
  <c r="S7933" i="6"/>
  <c r="S7934" i="6"/>
  <c r="S7935" i="6"/>
  <c r="S7936" i="6"/>
  <c r="S7937" i="6"/>
  <c r="S7938" i="6"/>
  <c r="S7939" i="6"/>
  <c r="S7940" i="6"/>
  <c r="S7941" i="6"/>
  <c r="S7942" i="6"/>
  <c r="S7943" i="6"/>
  <c r="S7944" i="6"/>
  <c r="S7945" i="6"/>
  <c r="S7946" i="6"/>
  <c r="S7947" i="6"/>
  <c r="S7948" i="6"/>
  <c r="S7949" i="6"/>
  <c r="S7950" i="6"/>
  <c r="S7951" i="6"/>
  <c r="S7952" i="6"/>
  <c r="S7953" i="6"/>
  <c r="S7954" i="6"/>
  <c r="S7955" i="6"/>
  <c r="S7956" i="6"/>
  <c r="S7957" i="6"/>
  <c r="S7958" i="6"/>
  <c r="S7959" i="6"/>
  <c r="S7960" i="6"/>
  <c r="S7961" i="6"/>
  <c r="S7962" i="6"/>
  <c r="S7963" i="6"/>
  <c r="S7964" i="6"/>
  <c r="S7965" i="6"/>
  <c r="S7966" i="6"/>
  <c r="S7967" i="6"/>
  <c r="S7968" i="6"/>
  <c r="S7969" i="6"/>
  <c r="S7970" i="6"/>
  <c r="S7971" i="6"/>
  <c r="S7972" i="6"/>
  <c r="S7973" i="6"/>
  <c r="S7974" i="6"/>
  <c r="S7975" i="6"/>
  <c r="S7976" i="6"/>
  <c r="S7977" i="6"/>
  <c r="S7978" i="6"/>
  <c r="S7979" i="6"/>
  <c r="S7980" i="6"/>
  <c r="S7981" i="6"/>
  <c r="S7982" i="6"/>
  <c r="S7983" i="6"/>
  <c r="S7984" i="6"/>
  <c r="S7985" i="6"/>
  <c r="S7986" i="6"/>
  <c r="S7987" i="6"/>
  <c r="S7988" i="6"/>
  <c r="S7989" i="6"/>
  <c r="S7990" i="6"/>
  <c r="S7991" i="6"/>
  <c r="S7992" i="6"/>
  <c r="S7993" i="6"/>
  <c r="S7994" i="6"/>
  <c r="S7995" i="6"/>
  <c r="S7996" i="6"/>
  <c r="S7997" i="6"/>
  <c r="S7998" i="6"/>
  <c r="S7999" i="6"/>
  <c r="S8000" i="6"/>
  <c r="S8001" i="6"/>
  <c r="S8002" i="6"/>
  <c r="S8003" i="6"/>
  <c r="S8004" i="6"/>
  <c r="S8005" i="6"/>
  <c r="S8006" i="6"/>
  <c r="S8007" i="6"/>
  <c r="S8008" i="6"/>
  <c r="S8009" i="6"/>
  <c r="S8010" i="6"/>
  <c r="S8011" i="6"/>
  <c r="S8012" i="6"/>
  <c r="S8013" i="6"/>
  <c r="S8014" i="6"/>
  <c r="S8015" i="6"/>
  <c r="S8016" i="6"/>
  <c r="S8017" i="6"/>
  <c r="S8018" i="6"/>
  <c r="S8019" i="6"/>
  <c r="S8020" i="6"/>
  <c r="S8021" i="6"/>
  <c r="S8022" i="6"/>
  <c r="S8023" i="6"/>
  <c r="S8024" i="6"/>
  <c r="S8025" i="6"/>
  <c r="S8026" i="6"/>
  <c r="S8027" i="6"/>
  <c r="S8028" i="6"/>
  <c r="S8029" i="6"/>
  <c r="S8030" i="6"/>
  <c r="S8031" i="6"/>
  <c r="S8032" i="6"/>
  <c r="S8033" i="6"/>
  <c r="S8034" i="6"/>
  <c r="S8035" i="6"/>
  <c r="S8036" i="6"/>
  <c r="S8037" i="6"/>
  <c r="S8038" i="6"/>
  <c r="S8039" i="6"/>
  <c r="S8040" i="6"/>
  <c r="S8041" i="6"/>
  <c r="S8042" i="6"/>
  <c r="S8043" i="6"/>
  <c r="S8044" i="6"/>
  <c r="S8045" i="6"/>
  <c r="S8046" i="6"/>
  <c r="S8047" i="6"/>
  <c r="S8048" i="6"/>
  <c r="S8049" i="6"/>
  <c r="S8050" i="6"/>
  <c r="S8051" i="6"/>
  <c r="S8052" i="6"/>
  <c r="S8053" i="6"/>
  <c r="S8054" i="6"/>
  <c r="S8055" i="6"/>
  <c r="S8056" i="6"/>
  <c r="S8057" i="6"/>
  <c r="S8058" i="6"/>
  <c r="S8059" i="6"/>
  <c r="S8060" i="6"/>
  <c r="S8061" i="6"/>
  <c r="S8062" i="6"/>
  <c r="S8063" i="6"/>
  <c r="S8064" i="6"/>
  <c r="S8065" i="6"/>
  <c r="S8066" i="6"/>
  <c r="S8067" i="6"/>
  <c r="S8068" i="6"/>
  <c r="S8069" i="6"/>
  <c r="S8070" i="6"/>
  <c r="S8071" i="6"/>
  <c r="S8072" i="6"/>
  <c r="S8073" i="6"/>
  <c r="S8074" i="6"/>
  <c r="S8075" i="6"/>
  <c r="S8076" i="6"/>
  <c r="S8077" i="6"/>
  <c r="S8078" i="6"/>
  <c r="S8079" i="6"/>
  <c r="S8080" i="6"/>
  <c r="S8081" i="6"/>
  <c r="S8082" i="6"/>
  <c r="S8083" i="6"/>
  <c r="S8084" i="6"/>
  <c r="S8085" i="6"/>
  <c r="S8086" i="6"/>
  <c r="S8087" i="6"/>
  <c r="S8088" i="6"/>
  <c r="S8089" i="6"/>
  <c r="S8090" i="6"/>
  <c r="S8091" i="6"/>
  <c r="S8092" i="6"/>
  <c r="S8093" i="6"/>
  <c r="S8094" i="6"/>
  <c r="S8095" i="6"/>
  <c r="S8096" i="6"/>
  <c r="S8097" i="6"/>
  <c r="S8098" i="6"/>
  <c r="S8099" i="6"/>
  <c r="S8100" i="6"/>
  <c r="S8101" i="6"/>
  <c r="S8102" i="6"/>
  <c r="S8103" i="6"/>
  <c r="S8104" i="6"/>
  <c r="S8105" i="6"/>
  <c r="S8106" i="6"/>
  <c r="S8107" i="6"/>
  <c r="S8108" i="6"/>
  <c r="S8109" i="6"/>
  <c r="S8110" i="6"/>
  <c r="S8111" i="6"/>
  <c r="S8112" i="6"/>
  <c r="S8113" i="6"/>
  <c r="S8114" i="6"/>
  <c r="S8115" i="6"/>
  <c r="S8116" i="6"/>
  <c r="S8117" i="6"/>
  <c r="S8118" i="6"/>
  <c r="S8119" i="6"/>
  <c r="S8120" i="6"/>
  <c r="S8121" i="6"/>
  <c r="S8122" i="6"/>
  <c r="S8123" i="6"/>
  <c r="S8124" i="6"/>
  <c r="S8125" i="6"/>
  <c r="S8126" i="6"/>
  <c r="S8127" i="6"/>
  <c r="S8128" i="6"/>
  <c r="S8129" i="6"/>
  <c r="S8130" i="6"/>
  <c r="S8131" i="6"/>
  <c r="S8132" i="6"/>
  <c r="S8133" i="6"/>
  <c r="S8134" i="6"/>
  <c r="S8135" i="6"/>
  <c r="S8136" i="6"/>
  <c r="S8137" i="6"/>
  <c r="S8138" i="6"/>
  <c r="S8139" i="6"/>
  <c r="S8140" i="6"/>
  <c r="S8141" i="6"/>
  <c r="S8142" i="6"/>
  <c r="S8143" i="6"/>
  <c r="S8144" i="6"/>
  <c r="S8145" i="6"/>
  <c r="S8146" i="6"/>
  <c r="S8147" i="6"/>
  <c r="S8148" i="6"/>
  <c r="S8149" i="6"/>
  <c r="S8150" i="6"/>
  <c r="S8151" i="6"/>
  <c r="S8152" i="6"/>
  <c r="S8153" i="6"/>
  <c r="S8154" i="6"/>
  <c r="S8155" i="6"/>
  <c r="S8156" i="6"/>
  <c r="S8157" i="6"/>
  <c r="S8158" i="6"/>
  <c r="S8159" i="6"/>
  <c r="S8160" i="6"/>
  <c r="S8161" i="6"/>
  <c r="S8162" i="6"/>
  <c r="S8163" i="6"/>
  <c r="S8164" i="6"/>
  <c r="S8165" i="6"/>
  <c r="S8166" i="6"/>
  <c r="S8167" i="6"/>
  <c r="S8168" i="6"/>
  <c r="S8169" i="6"/>
  <c r="S8170" i="6"/>
  <c r="S8171" i="6"/>
  <c r="S8172" i="6"/>
  <c r="S8173" i="6"/>
  <c r="S8174" i="6"/>
  <c r="S8175" i="6"/>
  <c r="S8176" i="6"/>
  <c r="S8177" i="6"/>
  <c r="S8178" i="6"/>
  <c r="S8179" i="6"/>
  <c r="S8180" i="6"/>
  <c r="S8181" i="6"/>
  <c r="S8182" i="6"/>
  <c r="S8183" i="6"/>
  <c r="S8184" i="6"/>
  <c r="S8185" i="6"/>
  <c r="S8186" i="6"/>
  <c r="S8187" i="6"/>
  <c r="S8188" i="6"/>
  <c r="S8189" i="6"/>
  <c r="S8190" i="6"/>
  <c r="S8191" i="6"/>
  <c r="S8192" i="6"/>
  <c r="S8193" i="6"/>
  <c r="S8194" i="6"/>
  <c r="S8195" i="6"/>
  <c r="S8196" i="6"/>
  <c r="S8197" i="6"/>
  <c r="S8198" i="6"/>
  <c r="S8199" i="6"/>
  <c r="S8200" i="6"/>
  <c r="S8201" i="6"/>
  <c r="S8202" i="6"/>
  <c r="S8203" i="6"/>
  <c r="S8204" i="6"/>
  <c r="S8205" i="6"/>
  <c r="S8206" i="6"/>
  <c r="S8207" i="6"/>
  <c r="S8208" i="6"/>
  <c r="S8209" i="6"/>
  <c r="S8210" i="6"/>
  <c r="S8211" i="6"/>
  <c r="S8212" i="6"/>
  <c r="S8213" i="6"/>
  <c r="S8214" i="6"/>
  <c r="S8215" i="6"/>
  <c r="S8216" i="6"/>
  <c r="S8217" i="6"/>
  <c r="S8218" i="6"/>
  <c r="S8219" i="6"/>
  <c r="S8220" i="6"/>
  <c r="S8221" i="6"/>
  <c r="S8222" i="6"/>
  <c r="S8223" i="6"/>
  <c r="S8224" i="6"/>
  <c r="S8225" i="6"/>
  <c r="S8226" i="6"/>
  <c r="S8227" i="6"/>
  <c r="S8228" i="6"/>
  <c r="S8229" i="6"/>
  <c r="S8230" i="6"/>
  <c r="S8231" i="6"/>
  <c r="S8232" i="6"/>
  <c r="S8233" i="6"/>
  <c r="S8234" i="6"/>
  <c r="S8235" i="6"/>
  <c r="S8236" i="6"/>
  <c r="S8237" i="6"/>
  <c r="S8238" i="6"/>
  <c r="S8239" i="6"/>
  <c r="S8240" i="6"/>
  <c r="S8241" i="6"/>
  <c r="S8242" i="6"/>
  <c r="S8243" i="6"/>
  <c r="S8244" i="6"/>
  <c r="S8245" i="6"/>
  <c r="S8246" i="6"/>
  <c r="S8247" i="6"/>
  <c r="S8248" i="6"/>
  <c r="S8249" i="6"/>
  <c r="S8250" i="6"/>
  <c r="S8251" i="6"/>
  <c r="S8252" i="6"/>
  <c r="S8253" i="6"/>
  <c r="S8254" i="6"/>
  <c r="S8255" i="6"/>
  <c r="S8256" i="6"/>
  <c r="S8257" i="6"/>
  <c r="S8258" i="6"/>
  <c r="S8259" i="6"/>
  <c r="S8260" i="6"/>
  <c r="S8261" i="6"/>
  <c r="S8262" i="6"/>
  <c r="S8263" i="6"/>
  <c r="S8264" i="6"/>
  <c r="S8265" i="6"/>
  <c r="S8266" i="6"/>
  <c r="S8267" i="6"/>
  <c r="S8268" i="6"/>
  <c r="S8269" i="6"/>
  <c r="S8270" i="6"/>
  <c r="S8271" i="6"/>
  <c r="S8272" i="6"/>
  <c r="S8273" i="6"/>
  <c r="S8274" i="6"/>
  <c r="S8275" i="6"/>
  <c r="S8276" i="6"/>
  <c r="S8277" i="6"/>
  <c r="S8278" i="6"/>
  <c r="S8279" i="6"/>
  <c r="S8280" i="6"/>
  <c r="S8281" i="6"/>
  <c r="S8282" i="6"/>
  <c r="S8283" i="6"/>
  <c r="S8284" i="6"/>
  <c r="S8285" i="6"/>
  <c r="S8286" i="6"/>
  <c r="S8287" i="6"/>
  <c r="S8288" i="6"/>
  <c r="S8289" i="6"/>
  <c r="S8290" i="6"/>
  <c r="S8291" i="6"/>
  <c r="S8292" i="6"/>
  <c r="S8293" i="6"/>
  <c r="S8294" i="6"/>
  <c r="S8295" i="6"/>
  <c r="S8296" i="6"/>
  <c r="S8297" i="6"/>
  <c r="S8298" i="6"/>
  <c r="S8299" i="6"/>
  <c r="S8300" i="6"/>
  <c r="S8301" i="6"/>
  <c r="S8302" i="6"/>
  <c r="S8303" i="6"/>
  <c r="S8304" i="6"/>
  <c r="S8305" i="6"/>
  <c r="S8306" i="6"/>
  <c r="S8307" i="6"/>
  <c r="S8308" i="6"/>
  <c r="S8309" i="6"/>
  <c r="S8310" i="6"/>
  <c r="S8311" i="6"/>
  <c r="S8312" i="6"/>
  <c r="S8313" i="6"/>
  <c r="S8314" i="6"/>
  <c r="S8315" i="6"/>
  <c r="S8316" i="6"/>
  <c r="S8317" i="6"/>
  <c r="S8318" i="6"/>
  <c r="S8319" i="6"/>
  <c r="S8320" i="6"/>
  <c r="S8321" i="6"/>
  <c r="S8322" i="6"/>
  <c r="S8323" i="6"/>
  <c r="S8324" i="6"/>
  <c r="S8325" i="6"/>
  <c r="S8326" i="6"/>
  <c r="S8327" i="6"/>
  <c r="S8328" i="6"/>
  <c r="S8329" i="6"/>
  <c r="S8330" i="6"/>
  <c r="S8331" i="6"/>
  <c r="S8332" i="6"/>
  <c r="S8333" i="6"/>
  <c r="S8334" i="6"/>
  <c r="S8335" i="6"/>
  <c r="S8336" i="6"/>
  <c r="S8337" i="6"/>
  <c r="S8338" i="6"/>
  <c r="S8339" i="6"/>
  <c r="S8340" i="6"/>
  <c r="S8341" i="6"/>
  <c r="S8342" i="6"/>
  <c r="S8343" i="6"/>
  <c r="S8344" i="6"/>
  <c r="S8345" i="6"/>
  <c r="S8346" i="6"/>
  <c r="S8347" i="6"/>
  <c r="S8348" i="6"/>
  <c r="S8349" i="6"/>
  <c r="S8350" i="6"/>
  <c r="S8351" i="6"/>
  <c r="S8352" i="6"/>
  <c r="S8353" i="6"/>
  <c r="S8354" i="6"/>
  <c r="S8355" i="6"/>
  <c r="S8356" i="6"/>
  <c r="S8357" i="6"/>
  <c r="S8358" i="6"/>
  <c r="S8359" i="6"/>
  <c r="S8360" i="6"/>
  <c r="S8361" i="6"/>
  <c r="S8362" i="6"/>
  <c r="S8363" i="6"/>
  <c r="S8364" i="6"/>
  <c r="S8365" i="6"/>
  <c r="S8366" i="6"/>
  <c r="S8367" i="6"/>
  <c r="S8368" i="6"/>
  <c r="S8369" i="6"/>
  <c r="S8370" i="6"/>
  <c r="S8371" i="6"/>
  <c r="S8372" i="6"/>
  <c r="S8373" i="6"/>
  <c r="S8374" i="6"/>
  <c r="S8375" i="6"/>
  <c r="S8376" i="6"/>
  <c r="S8377" i="6"/>
  <c r="S8378" i="6"/>
  <c r="S8379" i="6"/>
  <c r="S8380" i="6"/>
  <c r="S8381" i="6"/>
  <c r="S8382" i="6"/>
  <c r="S8383" i="6"/>
  <c r="S8384" i="6"/>
  <c r="S8385" i="6"/>
  <c r="S8386" i="6"/>
  <c r="S8387" i="6"/>
  <c r="S8388" i="6"/>
  <c r="S8389" i="6"/>
  <c r="S8390" i="6"/>
  <c r="S8391" i="6"/>
  <c r="S8392" i="6"/>
  <c r="S8393" i="6"/>
  <c r="S8394" i="6"/>
  <c r="S8395" i="6"/>
  <c r="S8396" i="6"/>
  <c r="S8397" i="6"/>
  <c r="S8398" i="6"/>
  <c r="S8399" i="6"/>
  <c r="S8400" i="6"/>
  <c r="S8401" i="6"/>
  <c r="S8402" i="6"/>
  <c r="S8403" i="6"/>
  <c r="S8404" i="6"/>
  <c r="S8405" i="6"/>
  <c r="S8406" i="6"/>
  <c r="S8407" i="6"/>
  <c r="S8408" i="6"/>
  <c r="S8409" i="6"/>
  <c r="S8410" i="6"/>
  <c r="S8411" i="6"/>
  <c r="S8412" i="6"/>
  <c r="S8413" i="6"/>
  <c r="S8414" i="6"/>
  <c r="S8415" i="6"/>
  <c r="S8416" i="6"/>
  <c r="S8417" i="6"/>
  <c r="S8418" i="6"/>
  <c r="S8419" i="6"/>
  <c r="S8420" i="6"/>
  <c r="S8421" i="6"/>
  <c r="S8422" i="6"/>
  <c r="S8423" i="6"/>
  <c r="S8424" i="6"/>
  <c r="S8425" i="6"/>
  <c r="S8426" i="6"/>
  <c r="S8427" i="6"/>
  <c r="S8428" i="6"/>
  <c r="S8429" i="6"/>
  <c r="S8430" i="6"/>
  <c r="S8431" i="6"/>
  <c r="S8432" i="6"/>
  <c r="S8433" i="6"/>
  <c r="S8434" i="6"/>
  <c r="S8435" i="6"/>
  <c r="S8436" i="6"/>
  <c r="S8437" i="6"/>
  <c r="S8438" i="6"/>
  <c r="S8439" i="6"/>
  <c r="S8440" i="6"/>
  <c r="S8441" i="6"/>
  <c r="S8442" i="6"/>
  <c r="S8443" i="6"/>
  <c r="S8444" i="6"/>
  <c r="S8445" i="6"/>
  <c r="S8446" i="6"/>
  <c r="S8447" i="6"/>
  <c r="S8448" i="6"/>
  <c r="S8449" i="6"/>
  <c r="S8450" i="6"/>
  <c r="S8451" i="6"/>
  <c r="S8452" i="6"/>
  <c r="S8453" i="6"/>
  <c r="S8454" i="6"/>
  <c r="S8455" i="6"/>
  <c r="S8456" i="6"/>
  <c r="S8457" i="6"/>
  <c r="S8458" i="6"/>
  <c r="S8459" i="6"/>
  <c r="S8460" i="6"/>
  <c r="S8461" i="6"/>
  <c r="S8462" i="6"/>
  <c r="S8463" i="6"/>
  <c r="S8464" i="6"/>
  <c r="S8465" i="6"/>
  <c r="S8466" i="6"/>
  <c r="S8467" i="6"/>
  <c r="S8468" i="6"/>
  <c r="S8469" i="6"/>
  <c r="S8470" i="6"/>
  <c r="S8471" i="6"/>
  <c r="S8472" i="6"/>
  <c r="S8473" i="6"/>
  <c r="S8474" i="6"/>
  <c r="S8475" i="6"/>
  <c r="S8476" i="6"/>
  <c r="S8477" i="6"/>
  <c r="S8478" i="6"/>
  <c r="S8479" i="6"/>
  <c r="S8480" i="6"/>
  <c r="S8481" i="6"/>
  <c r="S8482" i="6"/>
  <c r="S8483" i="6"/>
  <c r="S8484" i="6"/>
  <c r="S8485" i="6"/>
  <c r="S8486" i="6"/>
  <c r="S8487" i="6"/>
  <c r="S8488" i="6"/>
  <c r="S8489" i="6"/>
  <c r="S8490" i="6"/>
  <c r="S8491" i="6"/>
  <c r="S8492" i="6"/>
  <c r="S8493" i="6"/>
  <c r="S8494" i="6"/>
  <c r="S8495" i="6"/>
  <c r="S8496" i="6"/>
  <c r="S8497" i="6"/>
  <c r="S8498" i="6"/>
  <c r="S8499" i="6"/>
  <c r="S8500" i="6"/>
  <c r="S8501" i="6"/>
  <c r="S8502" i="6"/>
  <c r="S8503" i="6"/>
  <c r="S8504" i="6"/>
  <c r="S8505" i="6"/>
  <c r="S8506" i="6"/>
  <c r="S8507" i="6"/>
  <c r="S8508" i="6"/>
  <c r="S8509" i="6"/>
  <c r="S8510" i="6"/>
  <c r="S8511" i="6"/>
  <c r="S8512" i="6"/>
  <c r="S8513" i="6"/>
  <c r="S8514" i="6"/>
  <c r="S8515" i="6"/>
  <c r="S8516" i="6"/>
  <c r="S8517" i="6"/>
  <c r="S8518" i="6"/>
  <c r="S8519" i="6"/>
  <c r="S8520" i="6"/>
  <c r="S8521" i="6"/>
  <c r="S8522" i="6"/>
  <c r="S8523" i="6"/>
  <c r="S8524" i="6"/>
  <c r="S8525" i="6"/>
  <c r="S8526" i="6"/>
  <c r="S8527" i="6"/>
  <c r="S8528" i="6"/>
  <c r="S8529" i="6"/>
  <c r="S8530" i="6"/>
  <c r="S8531" i="6"/>
  <c r="S8532" i="6"/>
  <c r="S8533" i="6"/>
  <c r="S8534" i="6"/>
  <c r="S8535" i="6"/>
  <c r="S8536" i="6"/>
  <c r="S8537" i="6"/>
  <c r="S8538" i="6"/>
  <c r="S8539" i="6"/>
  <c r="S8540" i="6"/>
  <c r="S8541" i="6"/>
  <c r="S8542" i="6"/>
  <c r="S8543" i="6"/>
  <c r="S8544" i="6"/>
  <c r="S8545" i="6"/>
  <c r="S8546" i="6"/>
  <c r="S8547" i="6"/>
  <c r="S8548" i="6"/>
  <c r="S8549" i="6"/>
  <c r="S8550" i="6"/>
  <c r="S8551" i="6"/>
  <c r="S8552" i="6"/>
  <c r="S8553" i="6"/>
  <c r="S8554" i="6"/>
  <c r="S8555" i="6"/>
  <c r="S8556" i="6"/>
  <c r="S8557" i="6"/>
  <c r="S8558" i="6"/>
  <c r="S8559" i="6"/>
  <c r="S8560" i="6"/>
  <c r="S8561" i="6"/>
  <c r="S8562" i="6"/>
  <c r="S8563" i="6"/>
  <c r="S8564" i="6"/>
  <c r="S8565" i="6"/>
  <c r="S8566" i="6"/>
  <c r="S8567" i="6"/>
  <c r="S8568" i="6"/>
  <c r="S8569" i="6"/>
  <c r="S8570" i="6"/>
  <c r="S8571" i="6"/>
  <c r="S8572" i="6"/>
  <c r="S8573" i="6"/>
  <c r="S8574" i="6"/>
  <c r="S8575" i="6"/>
  <c r="S8576" i="6"/>
  <c r="S8577" i="6"/>
  <c r="S8578" i="6"/>
  <c r="S8579" i="6"/>
  <c r="S8580" i="6"/>
  <c r="S8581" i="6"/>
  <c r="S8582" i="6"/>
  <c r="S8583" i="6"/>
  <c r="S8584" i="6"/>
  <c r="S8585" i="6"/>
  <c r="S8586" i="6"/>
  <c r="S8587" i="6"/>
  <c r="S8588" i="6"/>
  <c r="S8589" i="6"/>
  <c r="S8590" i="6"/>
  <c r="S8591" i="6"/>
  <c r="S8592" i="6"/>
  <c r="S8593" i="6"/>
  <c r="S8594" i="6"/>
  <c r="S8595" i="6"/>
  <c r="S8596" i="6"/>
  <c r="S8597" i="6"/>
  <c r="S8598" i="6"/>
  <c r="S8599" i="6"/>
  <c r="S8600" i="6"/>
  <c r="S8601" i="6"/>
  <c r="S8602" i="6"/>
  <c r="S8603" i="6"/>
  <c r="S8604" i="6"/>
  <c r="S8605" i="6"/>
  <c r="S8606" i="6"/>
  <c r="S8607" i="6"/>
  <c r="S8608" i="6"/>
  <c r="S8609" i="6"/>
  <c r="S8610" i="6"/>
  <c r="S8611" i="6"/>
  <c r="S8612" i="6"/>
  <c r="S8613" i="6"/>
  <c r="S8614" i="6"/>
  <c r="S8615" i="6"/>
  <c r="S8616" i="6"/>
  <c r="S8617" i="6"/>
  <c r="S8618" i="6"/>
  <c r="S8619" i="6"/>
  <c r="S8620" i="6"/>
  <c r="S8621" i="6"/>
  <c r="S8622" i="6"/>
  <c r="S8623" i="6"/>
  <c r="S8624" i="6"/>
  <c r="S8625" i="6"/>
  <c r="S8626" i="6"/>
  <c r="S8627" i="6"/>
  <c r="S8628" i="6"/>
  <c r="S8629" i="6"/>
  <c r="S8630" i="6"/>
  <c r="S8631" i="6"/>
  <c r="S8632" i="6"/>
  <c r="S8633" i="6"/>
  <c r="S8634" i="6"/>
  <c r="S8635" i="6"/>
  <c r="S8636" i="6"/>
  <c r="S8637" i="6"/>
  <c r="S8638" i="6"/>
  <c r="S8639" i="6"/>
  <c r="S8640" i="6"/>
  <c r="S8641" i="6"/>
  <c r="S8642" i="6"/>
  <c r="S8643" i="6"/>
  <c r="S8644" i="6"/>
  <c r="S8645" i="6"/>
  <c r="S8646" i="6"/>
  <c r="S8647" i="6"/>
  <c r="S8648" i="6"/>
  <c r="S8649" i="6"/>
  <c r="S8650" i="6"/>
  <c r="S8651" i="6"/>
  <c r="S8652" i="6"/>
  <c r="S8653" i="6"/>
  <c r="S8654" i="6"/>
  <c r="S8655" i="6"/>
  <c r="S8656" i="6"/>
  <c r="S8657" i="6"/>
  <c r="S8658" i="6"/>
  <c r="S8659" i="6"/>
  <c r="S8660" i="6"/>
  <c r="S8661" i="6"/>
  <c r="S8662" i="6"/>
  <c r="S8663" i="6"/>
  <c r="S8664" i="6"/>
  <c r="S8665" i="6"/>
  <c r="S8666" i="6"/>
  <c r="S8667" i="6"/>
  <c r="S8668" i="6"/>
  <c r="S8669" i="6"/>
  <c r="S8670" i="6"/>
  <c r="S8671" i="6"/>
  <c r="S8672" i="6"/>
  <c r="S8673" i="6"/>
  <c r="S8674" i="6"/>
  <c r="S8675" i="6"/>
  <c r="S8676" i="6"/>
  <c r="S8677" i="6"/>
  <c r="S8678" i="6"/>
  <c r="S8679" i="6"/>
  <c r="S8680" i="6"/>
  <c r="S8681" i="6"/>
  <c r="S8682" i="6"/>
  <c r="S8683" i="6"/>
  <c r="S8684" i="6"/>
  <c r="S8685" i="6"/>
  <c r="S8686" i="6"/>
  <c r="S8687" i="6"/>
  <c r="S8688" i="6"/>
  <c r="S8689" i="6"/>
  <c r="S8690" i="6"/>
  <c r="S8691" i="6"/>
  <c r="S8692" i="6"/>
  <c r="S8693" i="6"/>
  <c r="S8694" i="6"/>
  <c r="S8695" i="6"/>
  <c r="S8696" i="6"/>
  <c r="S8697" i="6"/>
  <c r="S8698" i="6"/>
  <c r="S8699" i="6"/>
  <c r="S8700" i="6"/>
  <c r="S8701" i="6"/>
  <c r="S8702" i="6"/>
  <c r="S8703" i="6"/>
  <c r="S8704" i="6"/>
  <c r="S8705" i="6"/>
  <c r="S8706" i="6"/>
  <c r="S8707" i="6"/>
  <c r="S8708" i="6"/>
  <c r="S8709" i="6"/>
  <c r="S8710" i="6"/>
  <c r="S8711" i="6"/>
  <c r="S8712" i="6"/>
  <c r="S8713" i="6"/>
  <c r="S8714" i="6"/>
  <c r="S8715" i="6"/>
  <c r="S8716" i="6"/>
  <c r="S8717" i="6"/>
  <c r="S8718" i="6"/>
  <c r="S8719" i="6"/>
  <c r="S8720" i="6"/>
  <c r="S8721" i="6"/>
  <c r="S8722" i="6"/>
  <c r="S8723" i="6"/>
  <c r="S8724" i="6"/>
  <c r="S8725" i="6"/>
  <c r="S8726" i="6"/>
  <c r="S8727" i="6"/>
  <c r="S8728" i="6"/>
  <c r="S8729" i="6"/>
  <c r="S8730" i="6"/>
  <c r="S8731" i="6"/>
  <c r="S8732" i="6"/>
  <c r="S8733" i="6"/>
  <c r="S8734" i="6"/>
  <c r="S8735" i="6"/>
  <c r="S8736" i="6"/>
  <c r="S8737" i="6"/>
  <c r="S8738" i="6"/>
  <c r="S8739" i="6"/>
  <c r="S8740" i="6"/>
  <c r="S8741" i="6"/>
  <c r="S8742" i="6"/>
  <c r="S8743" i="6"/>
  <c r="S8744" i="6"/>
  <c r="S8745" i="6"/>
  <c r="S8746" i="6"/>
  <c r="S8747" i="6"/>
  <c r="S8748" i="6"/>
  <c r="S8749" i="6"/>
  <c r="S8750" i="6"/>
  <c r="S8751" i="6"/>
  <c r="S8752" i="6"/>
  <c r="S8753" i="6"/>
  <c r="S8754" i="6"/>
  <c r="S8755" i="6"/>
  <c r="S8756" i="6"/>
  <c r="S8757" i="6"/>
  <c r="S8758" i="6"/>
  <c r="S8759" i="6"/>
  <c r="S8760" i="6"/>
  <c r="S8761" i="6"/>
  <c r="S8762" i="6"/>
  <c r="S8763" i="6"/>
  <c r="S8764" i="6"/>
  <c r="S8765" i="6"/>
  <c r="S8766" i="6"/>
  <c r="S8767" i="6"/>
  <c r="S8768" i="6"/>
  <c r="S8769" i="6"/>
  <c r="S8770" i="6"/>
  <c r="S8771" i="6"/>
  <c r="S8772" i="6"/>
  <c r="S8773" i="6"/>
  <c r="S8774" i="6"/>
  <c r="S8775" i="6"/>
  <c r="S8776" i="6"/>
  <c r="S8777" i="6"/>
  <c r="S8778" i="6"/>
  <c r="S8779" i="6"/>
  <c r="S8780" i="6"/>
  <c r="S8781" i="6"/>
  <c r="S8782" i="6"/>
  <c r="S8783" i="6"/>
  <c r="S8784" i="6"/>
  <c r="S8785" i="6"/>
  <c r="S8786" i="6"/>
  <c r="S8787" i="6"/>
  <c r="S8788" i="6"/>
  <c r="S8789" i="6"/>
  <c r="S8790" i="6"/>
  <c r="S8791" i="6"/>
  <c r="S8792" i="6"/>
  <c r="S8793" i="6"/>
  <c r="S8794" i="6"/>
  <c r="S8795" i="6"/>
  <c r="S8796" i="6"/>
  <c r="S8797" i="6"/>
  <c r="S8798" i="6"/>
  <c r="S8799" i="6"/>
  <c r="S8800" i="6"/>
  <c r="S8801" i="6"/>
  <c r="S8802" i="6"/>
  <c r="S8803" i="6"/>
  <c r="S8804" i="6"/>
  <c r="S8805" i="6"/>
  <c r="S8806" i="6"/>
  <c r="S8807" i="6"/>
  <c r="S8808" i="6"/>
  <c r="S8809" i="6"/>
  <c r="S8810" i="6"/>
  <c r="S8811" i="6"/>
  <c r="S8812" i="6"/>
  <c r="S8813" i="6"/>
  <c r="S8814" i="6"/>
  <c r="S8815" i="6"/>
  <c r="S8816" i="6"/>
  <c r="S8817" i="6"/>
  <c r="S8818" i="6"/>
  <c r="S8819" i="6"/>
  <c r="S8820" i="6"/>
  <c r="S8821" i="6"/>
  <c r="S8822" i="6"/>
  <c r="S8823" i="6"/>
  <c r="S8824" i="6"/>
  <c r="S8825" i="6"/>
  <c r="S8826" i="6"/>
  <c r="S8827" i="6"/>
  <c r="S8828" i="6"/>
  <c r="S8829" i="6"/>
  <c r="S8830" i="6"/>
  <c r="S8831" i="6"/>
  <c r="S8832" i="6"/>
  <c r="S8833" i="6"/>
  <c r="S8834" i="6"/>
  <c r="S8835" i="6"/>
  <c r="S8836" i="6"/>
  <c r="S8837" i="6"/>
  <c r="S8838" i="6"/>
  <c r="S8839" i="6"/>
  <c r="S8840" i="6"/>
  <c r="S8841" i="6"/>
  <c r="S8842" i="6"/>
  <c r="S8843" i="6"/>
  <c r="S8844" i="6"/>
  <c r="S8845" i="6"/>
  <c r="S8846" i="6"/>
  <c r="S8847" i="6"/>
  <c r="S8848" i="6"/>
  <c r="S8849" i="6"/>
  <c r="S8850" i="6"/>
  <c r="S8851" i="6"/>
  <c r="S8852" i="6"/>
  <c r="S8853" i="6"/>
  <c r="S8854" i="6"/>
  <c r="S8855" i="6"/>
  <c r="S8856" i="6"/>
  <c r="S8857" i="6"/>
  <c r="S8858" i="6"/>
  <c r="S8859" i="6"/>
  <c r="S8860" i="6"/>
  <c r="S8861" i="6"/>
  <c r="S8862" i="6"/>
  <c r="S8863" i="6"/>
  <c r="S8864" i="6"/>
  <c r="S8865" i="6"/>
  <c r="S8866" i="6"/>
  <c r="S8867" i="6"/>
  <c r="S8868" i="6"/>
  <c r="S8869" i="6"/>
  <c r="S8870" i="6"/>
  <c r="S8871" i="6"/>
  <c r="S8872" i="6"/>
  <c r="S8873" i="6"/>
  <c r="S8874" i="6"/>
  <c r="S8875" i="6"/>
  <c r="S8876" i="6"/>
  <c r="S8877" i="6"/>
  <c r="S8878" i="6"/>
  <c r="S8879" i="6"/>
  <c r="S8880" i="6"/>
  <c r="S8881" i="6"/>
  <c r="S8882" i="6"/>
  <c r="S8883" i="6"/>
  <c r="S8884" i="6"/>
  <c r="S8885" i="6"/>
  <c r="S8886" i="6"/>
  <c r="S8887" i="6"/>
  <c r="S8888" i="6"/>
  <c r="S8889" i="6"/>
  <c r="S8890" i="6"/>
  <c r="S8891" i="6"/>
  <c r="S8892" i="6"/>
  <c r="S8893" i="6"/>
  <c r="S8894" i="6"/>
  <c r="S8895" i="6"/>
  <c r="S8896" i="6"/>
  <c r="S8897" i="6"/>
  <c r="S8898" i="6"/>
  <c r="S8899" i="6"/>
  <c r="S8900" i="6"/>
  <c r="S8901" i="6"/>
  <c r="S8902" i="6"/>
  <c r="S8903" i="6"/>
  <c r="S8904" i="6"/>
  <c r="S8905" i="6"/>
  <c r="S8906" i="6"/>
  <c r="S8907" i="6"/>
  <c r="S8908" i="6"/>
  <c r="S8909" i="6"/>
  <c r="S8910" i="6"/>
  <c r="S8911" i="6"/>
  <c r="S8912" i="6"/>
  <c r="S8913" i="6"/>
  <c r="S8914" i="6"/>
  <c r="S8915" i="6"/>
  <c r="S8916" i="6"/>
  <c r="S8917" i="6"/>
  <c r="S8918" i="6"/>
  <c r="S8919" i="6"/>
  <c r="S8920" i="6"/>
  <c r="S8921" i="6"/>
  <c r="S8922" i="6"/>
  <c r="S8923" i="6"/>
  <c r="S8924" i="6"/>
  <c r="S8925" i="6"/>
  <c r="S8926" i="6"/>
  <c r="S8927" i="6"/>
  <c r="S8928" i="6"/>
  <c r="S8929" i="6"/>
  <c r="S8930" i="6"/>
  <c r="S8931" i="6"/>
  <c r="S8932" i="6"/>
  <c r="S8933" i="6"/>
  <c r="S8934" i="6"/>
  <c r="S8935" i="6"/>
  <c r="S8936" i="6"/>
  <c r="S8937" i="6"/>
  <c r="S8938" i="6"/>
  <c r="S8939" i="6"/>
  <c r="S8940" i="6"/>
  <c r="S8941" i="6"/>
  <c r="S8942" i="6"/>
  <c r="S8943" i="6"/>
  <c r="S8944" i="6"/>
  <c r="S8945" i="6"/>
  <c r="S8946" i="6"/>
  <c r="S8947" i="6"/>
  <c r="S8948" i="6"/>
  <c r="S8949" i="6"/>
  <c r="S8950" i="6"/>
  <c r="S8951" i="6"/>
  <c r="S8952" i="6"/>
  <c r="S8953" i="6"/>
  <c r="S8954" i="6"/>
  <c r="S8955" i="6"/>
  <c r="S8956" i="6"/>
  <c r="S8957" i="6"/>
  <c r="S8958" i="6"/>
  <c r="S8959" i="6"/>
  <c r="S8960" i="6"/>
  <c r="S8961" i="6"/>
  <c r="S8962" i="6"/>
  <c r="S8963" i="6"/>
  <c r="S8964" i="6"/>
  <c r="S8965" i="6"/>
  <c r="S8966" i="6"/>
  <c r="S8967" i="6"/>
  <c r="S8968" i="6"/>
  <c r="S8969" i="6"/>
  <c r="S8970" i="6"/>
  <c r="S8971" i="6"/>
  <c r="S8972" i="6"/>
  <c r="S8973" i="6"/>
  <c r="S8974" i="6"/>
  <c r="S8975" i="6"/>
  <c r="S8976" i="6"/>
  <c r="S8977" i="6"/>
  <c r="S8978" i="6"/>
  <c r="S8979" i="6"/>
  <c r="S8980" i="6"/>
  <c r="S8981" i="6"/>
  <c r="S8982" i="6"/>
  <c r="S8983" i="6"/>
  <c r="S8984" i="6"/>
  <c r="S8985" i="6"/>
  <c r="S8986" i="6"/>
  <c r="S8987" i="6"/>
  <c r="S8988" i="6"/>
  <c r="S8989" i="6"/>
  <c r="S8990" i="6"/>
  <c r="S8991" i="6"/>
  <c r="S8992" i="6"/>
  <c r="S8993" i="6"/>
  <c r="S8994" i="6"/>
  <c r="S8995" i="6"/>
  <c r="S8996" i="6"/>
  <c r="S8997" i="6"/>
  <c r="S8998" i="6"/>
  <c r="S8999" i="6"/>
  <c r="S9000" i="6"/>
  <c r="S9001" i="6"/>
  <c r="S9002" i="6"/>
  <c r="S9003" i="6"/>
  <c r="S9004" i="6"/>
  <c r="S9005" i="6"/>
  <c r="S9006" i="6"/>
  <c r="S9007" i="6"/>
  <c r="S9008" i="6"/>
  <c r="S9009" i="6"/>
  <c r="S9010" i="6"/>
  <c r="S9011" i="6"/>
  <c r="S9012" i="6"/>
  <c r="S9013" i="6"/>
  <c r="S9014" i="6"/>
  <c r="S9015" i="6"/>
  <c r="S9016" i="6"/>
  <c r="S9017" i="6"/>
  <c r="S9018" i="6"/>
  <c r="S9019" i="6"/>
  <c r="S9020" i="6"/>
  <c r="S9021" i="6"/>
  <c r="S9022" i="6"/>
  <c r="S9023" i="6"/>
  <c r="S9024" i="6"/>
  <c r="S9025" i="6"/>
  <c r="S9026" i="6"/>
  <c r="S9027" i="6"/>
  <c r="S9028" i="6"/>
  <c r="S9029" i="6"/>
  <c r="S9030" i="6"/>
  <c r="S9031" i="6"/>
  <c r="S9032" i="6"/>
  <c r="S9033" i="6"/>
  <c r="S9034" i="6"/>
  <c r="S9035" i="6"/>
  <c r="S9036" i="6"/>
  <c r="S9037" i="6"/>
  <c r="S9038" i="6"/>
  <c r="S9039" i="6"/>
  <c r="S9040" i="6"/>
  <c r="S9041" i="6"/>
  <c r="S9042" i="6"/>
  <c r="S9043" i="6"/>
  <c r="S9044" i="6"/>
  <c r="S9045" i="6"/>
  <c r="S9046" i="6"/>
  <c r="S9047" i="6"/>
  <c r="S9048" i="6"/>
  <c r="S9049" i="6"/>
  <c r="S9050" i="6"/>
  <c r="S9051" i="6"/>
  <c r="S9052" i="6"/>
  <c r="S9053" i="6"/>
  <c r="S9054" i="6"/>
  <c r="S9055" i="6"/>
  <c r="S9056" i="6"/>
  <c r="S9057" i="6"/>
  <c r="S9058" i="6"/>
  <c r="S9059" i="6"/>
  <c r="S9060" i="6"/>
  <c r="S9061" i="6"/>
  <c r="S9062" i="6"/>
  <c r="S9063" i="6"/>
  <c r="S9064" i="6"/>
  <c r="S9065" i="6"/>
  <c r="S9066" i="6"/>
  <c r="S9067" i="6"/>
  <c r="S9068" i="6"/>
  <c r="S9069" i="6"/>
  <c r="S9070" i="6"/>
  <c r="S9071" i="6"/>
  <c r="S9072" i="6"/>
  <c r="S9073" i="6"/>
  <c r="S9074" i="6"/>
  <c r="S9075" i="6"/>
  <c r="S9076" i="6"/>
  <c r="S9077" i="6"/>
  <c r="S9078" i="6"/>
  <c r="S9079" i="6"/>
  <c r="S9080" i="6"/>
  <c r="S9081" i="6"/>
  <c r="S9082" i="6"/>
  <c r="S9083" i="6"/>
  <c r="S9084" i="6"/>
  <c r="S9085" i="6"/>
  <c r="S9086" i="6"/>
  <c r="S9087" i="6"/>
  <c r="S9088" i="6"/>
  <c r="S9089" i="6"/>
  <c r="S9090" i="6"/>
  <c r="S9091" i="6"/>
  <c r="S9092" i="6"/>
  <c r="S9093" i="6"/>
  <c r="S9094" i="6"/>
  <c r="S9095" i="6"/>
  <c r="S9096" i="6"/>
  <c r="S9097" i="6"/>
  <c r="S9098" i="6"/>
  <c r="S9099" i="6"/>
  <c r="S9100" i="6"/>
  <c r="S9101" i="6"/>
  <c r="S9102" i="6"/>
  <c r="S9103" i="6"/>
  <c r="S9104" i="6"/>
  <c r="S9105" i="6"/>
  <c r="S9106" i="6"/>
  <c r="S9107" i="6"/>
  <c r="S9108" i="6"/>
  <c r="S9109" i="6"/>
  <c r="S9110" i="6"/>
  <c r="S9111" i="6"/>
  <c r="S9112" i="6"/>
  <c r="S9113" i="6"/>
  <c r="S9114" i="6"/>
  <c r="S9115" i="6"/>
  <c r="S9116" i="6"/>
  <c r="S9117" i="6"/>
  <c r="S9118" i="6"/>
  <c r="S9119" i="6"/>
  <c r="S9120" i="6"/>
  <c r="S9121" i="6"/>
  <c r="S9122" i="6"/>
  <c r="S9123" i="6"/>
  <c r="S9124" i="6"/>
  <c r="S9125" i="6"/>
  <c r="S9126" i="6"/>
  <c r="S9127" i="6"/>
  <c r="S9128" i="6"/>
  <c r="S9129" i="6"/>
  <c r="S9130" i="6"/>
  <c r="S9131" i="6"/>
  <c r="S9132" i="6"/>
  <c r="S9133" i="6"/>
  <c r="S9134" i="6"/>
  <c r="S9135" i="6"/>
  <c r="S9136" i="6"/>
  <c r="S9137" i="6"/>
  <c r="S9138" i="6"/>
  <c r="S9139" i="6"/>
  <c r="S9140" i="6"/>
  <c r="S9141" i="6"/>
  <c r="S9142" i="6"/>
  <c r="S9143" i="6"/>
  <c r="S9144" i="6"/>
  <c r="S9145" i="6"/>
  <c r="S9146" i="6"/>
  <c r="S9147" i="6"/>
  <c r="S9148" i="6"/>
  <c r="S9149" i="6"/>
  <c r="S9150" i="6"/>
  <c r="S9151" i="6"/>
  <c r="S9152" i="6"/>
  <c r="S9153" i="6"/>
  <c r="S9154" i="6"/>
  <c r="S9155" i="6"/>
  <c r="S9156" i="6"/>
  <c r="S9157" i="6"/>
  <c r="S9158" i="6"/>
  <c r="S9159" i="6"/>
  <c r="S9160" i="6"/>
  <c r="S9161" i="6"/>
  <c r="S9162" i="6"/>
  <c r="S9163" i="6"/>
  <c r="S9164" i="6"/>
  <c r="S9165" i="6"/>
  <c r="S9166" i="6"/>
  <c r="S9167" i="6"/>
  <c r="S9168" i="6"/>
  <c r="S9169" i="6"/>
  <c r="S9170" i="6"/>
  <c r="S9171" i="6"/>
  <c r="S9172" i="6"/>
  <c r="S9173" i="6"/>
  <c r="S9174" i="6"/>
  <c r="S9175" i="6"/>
  <c r="S9176" i="6"/>
  <c r="S9177" i="6"/>
  <c r="S9178" i="6"/>
  <c r="S9179" i="6"/>
  <c r="S9180" i="6"/>
  <c r="S9181" i="6"/>
  <c r="S9182" i="6"/>
  <c r="S9183" i="6"/>
  <c r="S9184" i="6"/>
  <c r="S9185" i="6"/>
  <c r="S9186" i="6"/>
  <c r="S9187" i="6"/>
  <c r="S9188" i="6"/>
  <c r="S9189" i="6"/>
  <c r="S9190" i="6"/>
  <c r="S9191" i="6"/>
  <c r="S9192" i="6"/>
  <c r="S9193" i="6"/>
  <c r="S9194" i="6"/>
  <c r="S9195" i="6"/>
  <c r="S9196" i="6"/>
  <c r="S9197" i="6"/>
  <c r="S9198" i="6"/>
  <c r="S9199" i="6"/>
  <c r="S9200" i="6"/>
  <c r="S9201" i="6"/>
  <c r="S9202" i="6"/>
  <c r="S9203" i="6"/>
  <c r="S9204" i="6"/>
  <c r="S9205" i="6"/>
  <c r="S9206" i="6"/>
  <c r="S9207" i="6"/>
  <c r="S9208" i="6"/>
  <c r="S9209" i="6"/>
  <c r="S9210" i="6"/>
  <c r="S9211" i="6"/>
  <c r="S9212" i="6"/>
  <c r="S9213" i="6"/>
  <c r="S9214" i="6"/>
  <c r="S9215" i="6"/>
  <c r="S9216" i="6"/>
  <c r="S9217" i="6"/>
  <c r="S9218" i="6"/>
  <c r="S9219" i="6"/>
  <c r="S9220" i="6"/>
  <c r="S9221" i="6"/>
  <c r="S9222" i="6"/>
  <c r="S9223" i="6"/>
  <c r="S9224" i="6"/>
  <c r="S9225" i="6"/>
  <c r="S9226" i="6"/>
  <c r="S9227" i="6"/>
  <c r="S9228" i="6"/>
  <c r="S9229" i="6"/>
  <c r="S9230" i="6"/>
  <c r="S9231" i="6"/>
  <c r="S9232" i="6"/>
  <c r="S9233" i="6"/>
  <c r="S9234" i="6"/>
  <c r="S9235" i="6"/>
  <c r="S9236" i="6"/>
  <c r="S9237" i="6"/>
  <c r="S9238" i="6"/>
  <c r="S9239" i="6"/>
  <c r="S9240" i="6"/>
  <c r="S9241" i="6"/>
  <c r="S9242" i="6"/>
  <c r="S9243" i="6"/>
  <c r="S9244" i="6"/>
  <c r="S9245" i="6"/>
  <c r="S9246" i="6"/>
  <c r="S9247" i="6"/>
  <c r="S9248" i="6"/>
  <c r="S9249" i="6"/>
  <c r="S9250" i="6"/>
  <c r="S9251" i="6"/>
  <c r="S9252" i="6"/>
  <c r="S9253" i="6"/>
  <c r="S9254" i="6"/>
  <c r="S9255" i="6"/>
  <c r="S9256" i="6"/>
  <c r="S9257" i="6"/>
  <c r="S9258" i="6"/>
  <c r="S9259" i="6"/>
  <c r="S9260" i="6"/>
  <c r="S9261" i="6"/>
  <c r="S9262" i="6"/>
  <c r="S9263" i="6"/>
  <c r="S9264" i="6"/>
  <c r="S9265" i="6"/>
  <c r="S9266" i="6"/>
  <c r="S9267" i="6"/>
  <c r="S9268" i="6"/>
  <c r="S9269" i="6"/>
  <c r="S9270" i="6"/>
  <c r="S9271" i="6"/>
  <c r="S9272" i="6"/>
  <c r="S9273" i="6"/>
  <c r="S9274" i="6"/>
  <c r="S9275" i="6"/>
  <c r="S9276" i="6"/>
  <c r="S9277" i="6"/>
  <c r="S9278" i="6"/>
  <c r="S9279" i="6"/>
  <c r="S9280" i="6"/>
  <c r="S9281" i="6"/>
  <c r="S9282" i="6"/>
  <c r="S9283" i="6"/>
  <c r="S9284" i="6"/>
  <c r="S9285" i="6"/>
  <c r="S9286" i="6"/>
  <c r="S9287" i="6"/>
  <c r="S9288" i="6"/>
  <c r="S9289" i="6"/>
  <c r="S9290" i="6"/>
  <c r="S9291" i="6"/>
  <c r="S9292" i="6"/>
  <c r="S9293" i="6"/>
  <c r="S9294" i="6"/>
  <c r="S9295" i="6"/>
  <c r="S9296" i="6"/>
  <c r="S9297" i="6"/>
  <c r="S9298" i="6"/>
  <c r="S9299" i="6"/>
  <c r="S9300" i="6"/>
  <c r="S9301" i="6"/>
  <c r="S9302" i="6"/>
  <c r="S9303" i="6"/>
  <c r="S9304" i="6"/>
  <c r="S9305" i="6"/>
  <c r="S9306" i="6"/>
  <c r="S9307" i="6"/>
  <c r="S9308" i="6"/>
  <c r="S9309" i="6"/>
  <c r="S9310" i="6"/>
  <c r="S9311" i="6"/>
  <c r="S9312" i="6"/>
  <c r="S9313" i="6"/>
  <c r="S9314" i="6"/>
  <c r="S9315" i="6"/>
  <c r="S9316" i="6"/>
  <c r="S9317" i="6"/>
  <c r="S9318" i="6"/>
  <c r="S9319" i="6"/>
  <c r="S9320" i="6"/>
  <c r="S9321" i="6"/>
  <c r="S9322" i="6"/>
  <c r="S9323" i="6"/>
  <c r="S9324" i="6"/>
  <c r="S9325" i="6"/>
  <c r="S9326" i="6"/>
  <c r="S9327" i="6"/>
  <c r="S9328" i="6"/>
  <c r="S9329" i="6"/>
  <c r="S9330" i="6"/>
  <c r="S9331" i="6"/>
  <c r="S9332" i="6"/>
  <c r="S9333" i="6"/>
  <c r="S9334" i="6"/>
  <c r="S9335" i="6"/>
  <c r="S9336" i="6"/>
  <c r="S9337" i="6"/>
  <c r="S9338" i="6"/>
  <c r="S9339" i="6"/>
  <c r="S9340" i="6"/>
  <c r="S9341" i="6"/>
  <c r="S9342" i="6"/>
  <c r="S9343" i="6"/>
  <c r="S9344" i="6"/>
  <c r="S9345" i="6"/>
  <c r="S9346" i="6"/>
  <c r="S9347" i="6"/>
  <c r="S9348" i="6"/>
  <c r="S9349" i="6"/>
  <c r="S9350" i="6"/>
  <c r="S9351" i="6"/>
  <c r="S9352" i="6"/>
  <c r="S9353" i="6"/>
  <c r="S9354" i="6"/>
  <c r="S9355" i="6"/>
  <c r="S9356" i="6"/>
  <c r="S9357" i="6"/>
  <c r="S9358" i="6"/>
  <c r="S9359" i="6"/>
  <c r="S9360" i="6"/>
  <c r="S9361" i="6"/>
  <c r="S9362" i="6"/>
  <c r="S9363" i="6"/>
  <c r="S9364" i="6"/>
  <c r="S9365" i="6"/>
  <c r="S9366" i="6"/>
  <c r="S9367" i="6"/>
  <c r="S9368" i="6"/>
  <c r="S9369" i="6"/>
  <c r="S9370" i="6"/>
  <c r="S9371" i="6"/>
  <c r="S9372" i="6"/>
  <c r="S9373" i="6"/>
  <c r="S9374" i="6"/>
  <c r="S9375" i="6"/>
  <c r="S9376" i="6"/>
  <c r="S9377" i="6"/>
  <c r="S9378" i="6"/>
  <c r="S9379" i="6"/>
  <c r="S9380" i="6"/>
  <c r="S9381" i="6"/>
  <c r="S9382" i="6"/>
  <c r="S9383" i="6"/>
  <c r="S9384" i="6"/>
  <c r="S9385" i="6"/>
  <c r="S9386" i="6"/>
  <c r="S9387" i="6"/>
  <c r="S9388" i="6"/>
  <c r="S9389" i="6"/>
  <c r="S9390" i="6"/>
  <c r="S9391" i="6"/>
  <c r="S9392" i="6"/>
  <c r="S9393" i="6"/>
  <c r="S9394" i="6"/>
  <c r="S9395" i="6"/>
  <c r="S9396" i="6"/>
  <c r="S9397" i="6"/>
  <c r="S9398" i="6"/>
  <c r="S9399" i="6"/>
  <c r="S9400" i="6"/>
  <c r="S9401" i="6"/>
  <c r="S9402" i="6"/>
  <c r="S9403" i="6"/>
  <c r="S9404" i="6"/>
  <c r="S9405" i="6"/>
  <c r="S9406" i="6"/>
  <c r="S9407" i="6"/>
  <c r="S9408" i="6"/>
  <c r="S9409" i="6"/>
  <c r="S9410" i="6"/>
  <c r="S9411" i="6"/>
  <c r="S9412" i="6"/>
  <c r="S9413" i="6"/>
  <c r="S9414" i="6"/>
  <c r="S9415" i="6"/>
  <c r="S9416" i="6"/>
  <c r="S9417" i="6"/>
  <c r="S9418" i="6"/>
  <c r="S9419" i="6"/>
  <c r="S9420" i="6"/>
  <c r="S9421" i="6"/>
  <c r="S9422" i="6"/>
  <c r="S9423" i="6"/>
  <c r="S9424" i="6"/>
  <c r="S9425" i="6"/>
  <c r="S9426" i="6"/>
  <c r="S9427" i="6"/>
  <c r="S9428" i="6"/>
  <c r="S9429" i="6"/>
  <c r="S9430" i="6"/>
  <c r="S9431" i="6"/>
  <c r="S9432" i="6"/>
  <c r="S9433" i="6"/>
  <c r="S9434" i="6"/>
  <c r="S9435" i="6"/>
  <c r="S9436" i="6"/>
  <c r="S9437" i="6"/>
  <c r="S9438" i="6"/>
  <c r="S9439" i="6"/>
  <c r="S9440" i="6"/>
  <c r="S9441" i="6"/>
  <c r="S9442" i="6"/>
  <c r="S9443" i="6"/>
  <c r="S9444" i="6"/>
  <c r="S9445" i="6"/>
  <c r="S9446" i="6"/>
  <c r="S9447" i="6"/>
  <c r="S9448" i="6"/>
  <c r="S9449" i="6"/>
  <c r="S9450" i="6"/>
  <c r="S9451" i="6"/>
  <c r="S9452" i="6"/>
  <c r="S9453" i="6"/>
  <c r="S9454" i="6"/>
  <c r="S9455" i="6"/>
  <c r="S9456" i="6"/>
  <c r="S9457" i="6"/>
  <c r="S9458" i="6"/>
  <c r="S9459" i="6"/>
  <c r="S9460" i="6"/>
  <c r="S9461" i="6"/>
  <c r="S9462" i="6"/>
  <c r="S9463" i="6"/>
  <c r="S9464" i="6"/>
  <c r="S9465" i="6"/>
  <c r="S9466" i="6"/>
  <c r="S9467" i="6"/>
  <c r="S9468" i="6"/>
  <c r="S9469" i="6"/>
  <c r="S9470" i="6"/>
  <c r="S9471" i="6"/>
  <c r="S9472" i="6"/>
  <c r="S9473" i="6"/>
  <c r="S9474" i="6"/>
  <c r="S9475" i="6"/>
  <c r="S9476" i="6"/>
  <c r="S9477" i="6"/>
  <c r="S9478" i="6"/>
  <c r="S9479" i="6"/>
  <c r="S9480" i="6"/>
  <c r="S9481" i="6"/>
  <c r="S9482" i="6"/>
  <c r="S9483" i="6"/>
  <c r="S9484" i="6"/>
  <c r="S9485" i="6"/>
  <c r="S9486" i="6"/>
  <c r="S9487" i="6"/>
  <c r="S9488" i="6"/>
  <c r="S9489" i="6"/>
  <c r="S9490" i="6"/>
  <c r="S9491" i="6"/>
  <c r="S9492" i="6"/>
  <c r="S9493" i="6"/>
  <c r="S9494" i="6"/>
  <c r="S9495" i="6"/>
  <c r="S9496" i="6"/>
  <c r="S9497" i="6"/>
  <c r="S9498" i="6"/>
  <c r="S9499" i="6"/>
  <c r="S9500" i="6"/>
  <c r="S9501" i="6"/>
  <c r="S9502" i="6"/>
  <c r="S9503" i="6"/>
  <c r="S9504" i="6"/>
  <c r="S9505" i="6"/>
  <c r="S9506" i="6"/>
  <c r="S9507" i="6"/>
  <c r="S9508" i="6"/>
  <c r="S9509" i="6"/>
  <c r="S9510" i="6"/>
  <c r="S9511" i="6"/>
  <c r="S9512" i="6"/>
  <c r="S9513" i="6"/>
  <c r="S9514" i="6"/>
  <c r="S9515" i="6"/>
  <c r="S9516" i="6"/>
  <c r="S9517" i="6"/>
  <c r="S9518" i="6"/>
  <c r="S9519" i="6"/>
  <c r="S9520" i="6"/>
  <c r="S9521" i="6"/>
  <c r="S9522" i="6"/>
  <c r="S9523" i="6"/>
  <c r="S9524" i="6"/>
  <c r="S9525" i="6"/>
  <c r="S9526" i="6"/>
  <c r="S9527" i="6"/>
  <c r="S9528" i="6"/>
  <c r="S9529" i="6"/>
  <c r="S9530" i="6"/>
  <c r="S9531" i="6"/>
  <c r="S9532" i="6"/>
  <c r="S9533" i="6"/>
  <c r="S9534" i="6"/>
  <c r="S9535" i="6"/>
  <c r="S9536" i="6"/>
  <c r="S9537" i="6"/>
  <c r="S9538" i="6"/>
  <c r="S9539" i="6"/>
  <c r="S9540" i="6"/>
  <c r="S9541" i="6"/>
  <c r="S9542" i="6"/>
  <c r="S9543" i="6"/>
  <c r="S9544" i="6"/>
  <c r="S9545" i="6"/>
  <c r="S9546" i="6"/>
  <c r="S9547" i="6"/>
  <c r="S9548" i="6"/>
  <c r="S9549" i="6"/>
  <c r="S9550" i="6"/>
  <c r="S9551" i="6"/>
  <c r="S9552" i="6"/>
  <c r="S9553" i="6"/>
  <c r="S9554" i="6"/>
  <c r="S9555" i="6"/>
  <c r="S9556" i="6"/>
  <c r="S9557" i="6"/>
  <c r="S9558" i="6"/>
  <c r="S9559" i="6"/>
  <c r="S9560" i="6"/>
  <c r="S9561" i="6"/>
  <c r="S9562" i="6"/>
  <c r="S9563" i="6"/>
  <c r="S9564" i="6"/>
  <c r="S9565" i="6"/>
  <c r="S9566" i="6"/>
  <c r="S9567" i="6"/>
  <c r="S9568" i="6"/>
  <c r="S9569" i="6"/>
  <c r="S9570" i="6"/>
  <c r="S9571" i="6"/>
  <c r="S9572" i="6"/>
  <c r="S9573" i="6"/>
  <c r="S9574" i="6"/>
  <c r="S9575" i="6"/>
  <c r="S9576" i="6"/>
  <c r="S9577" i="6"/>
  <c r="S9578" i="6"/>
  <c r="S9579" i="6"/>
  <c r="S9580" i="6"/>
  <c r="S9581" i="6"/>
  <c r="S9582" i="6"/>
  <c r="S9583" i="6"/>
  <c r="S9584" i="6"/>
  <c r="S9585" i="6"/>
  <c r="S9586" i="6"/>
  <c r="S9587" i="6"/>
  <c r="S9588" i="6"/>
  <c r="S9589" i="6"/>
  <c r="S9590" i="6"/>
  <c r="S9591" i="6"/>
  <c r="S9592" i="6"/>
  <c r="S9593" i="6"/>
  <c r="S9594" i="6"/>
  <c r="S9595" i="6"/>
  <c r="S9596" i="6"/>
  <c r="S9597" i="6"/>
  <c r="S9598" i="6"/>
  <c r="S9599" i="6"/>
  <c r="S9600" i="6"/>
  <c r="S9601" i="6"/>
  <c r="S9602" i="6"/>
  <c r="S9603" i="6"/>
  <c r="S9604" i="6"/>
  <c r="S9605" i="6"/>
  <c r="S9606" i="6"/>
  <c r="S9607" i="6"/>
  <c r="S9608" i="6"/>
  <c r="S9609" i="6"/>
  <c r="S9610" i="6"/>
  <c r="S9611" i="6"/>
  <c r="S9612" i="6"/>
  <c r="S9613" i="6"/>
  <c r="S9614" i="6"/>
  <c r="S9615" i="6"/>
  <c r="S9616" i="6"/>
  <c r="S9617" i="6"/>
  <c r="S9618" i="6"/>
  <c r="S9619" i="6"/>
  <c r="S9620" i="6"/>
  <c r="S9621" i="6"/>
  <c r="S9622" i="6"/>
  <c r="S9623" i="6"/>
  <c r="S9624" i="6"/>
  <c r="S9625" i="6"/>
  <c r="S9626" i="6"/>
  <c r="S9627" i="6"/>
  <c r="S9628" i="6"/>
  <c r="S9629" i="6"/>
  <c r="S9630" i="6"/>
  <c r="S9631" i="6"/>
  <c r="S9632" i="6"/>
  <c r="S9633" i="6"/>
  <c r="S9634" i="6"/>
  <c r="S9635" i="6"/>
  <c r="S9636" i="6"/>
  <c r="S9637" i="6"/>
  <c r="S9638" i="6"/>
  <c r="S9639" i="6"/>
  <c r="S9640" i="6"/>
  <c r="S9641" i="6"/>
  <c r="S9642" i="6"/>
  <c r="S9643" i="6"/>
  <c r="S9644" i="6"/>
  <c r="S9645" i="6"/>
  <c r="S9646" i="6"/>
  <c r="S9647" i="6"/>
  <c r="S9648" i="6"/>
  <c r="S9649" i="6"/>
  <c r="S9650" i="6"/>
  <c r="S9651" i="6"/>
  <c r="S9652" i="6"/>
  <c r="S9653" i="6"/>
  <c r="S9654" i="6"/>
  <c r="S9655" i="6"/>
  <c r="S9656" i="6"/>
  <c r="S9657" i="6"/>
  <c r="S9658" i="6"/>
  <c r="S9659" i="6"/>
  <c r="S9660" i="6"/>
  <c r="S9661" i="6"/>
  <c r="S9662" i="6"/>
  <c r="S9663" i="6"/>
  <c r="S9664" i="6"/>
  <c r="S9665" i="6"/>
  <c r="S9666" i="6"/>
  <c r="S9667" i="6"/>
  <c r="S9668" i="6"/>
  <c r="S9669" i="6"/>
  <c r="S9670" i="6"/>
  <c r="S9671" i="6"/>
  <c r="S9672" i="6"/>
  <c r="S9673" i="6"/>
  <c r="S9674" i="6"/>
  <c r="S9675" i="6"/>
  <c r="S9676" i="6"/>
  <c r="S9677" i="6"/>
  <c r="S9678" i="6"/>
  <c r="S9679" i="6"/>
  <c r="S9680" i="6"/>
  <c r="S9681" i="6"/>
  <c r="S9682" i="6"/>
  <c r="S9683" i="6"/>
  <c r="S9684" i="6"/>
  <c r="S9685" i="6"/>
  <c r="S9686" i="6"/>
  <c r="S9687" i="6"/>
  <c r="S9688" i="6"/>
  <c r="S9689" i="6"/>
  <c r="S9690" i="6"/>
  <c r="S9691" i="6"/>
  <c r="S9692" i="6"/>
  <c r="S9693" i="6"/>
  <c r="S9694" i="6"/>
  <c r="S9695" i="6"/>
  <c r="S9696" i="6"/>
  <c r="S9697" i="6"/>
  <c r="S9698" i="6"/>
  <c r="S9699" i="6"/>
  <c r="S9700" i="6"/>
  <c r="S9701" i="6"/>
  <c r="S9702" i="6"/>
  <c r="S9703" i="6"/>
  <c r="S9704" i="6"/>
  <c r="S9705" i="6"/>
  <c r="S9706" i="6"/>
  <c r="S9707" i="6"/>
  <c r="S9708" i="6"/>
  <c r="S9709" i="6"/>
  <c r="S9710" i="6"/>
  <c r="S9711" i="6"/>
  <c r="S9712" i="6"/>
  <c r="S9713" i="6"/>
  <c r="S9714" i="6"/>
  <c r="S9715" i="6"/>
  <c r="S9716" i="6"/>
  <c r="S9717" i="6"/>
  <c r="S9718" i="6"/>
  <c r="S9719" i="6"/>
  <c r="S9720" i="6"/>
  <c r="S9721" i="6"/>
  <c r="S9722" i="6"/>
  <c r="S9723" i="6"/>
  <c r="S9724" i="6"/>
  <c r="S9725" i="6"/>
  <c r="S9726" i="6"/>
  <c r="S9727" i="6"/>
  <c r="S9728" i="6"/>
  <c r="S9729" i="6"/>
  <c r="S9730" i="6"/>
  <c r="S9731" i="6"/>
  <c r="S9732" i="6"/>
  <c r="S9733" i="6"/>
  <c r="S9734" i="6"/>
  <c r="S9735" i="6"/>
  <c r="S9736" i="6"/>
  <c r="S9737" i="6"/>
  <c r="S9738" i="6"/>
  <c r="S9739" i="6"/>
  <c r="S9740" i="6"/>
  <c r="S9741" i="6"/>
  <c r="S9742" i="6"/>
  <c r="S9743" i="6"/>
  <c r="S9744" i="6"/>
  <c r="S9745" i="6"/>
  <c r="S9746" i="6"/>
  <c r="S9747" i="6"/>
  <c r="S9748" i="6"/>
  <c r="S9749" i="6"/>
  <c r="S9750" i="6"/>
  <c r="S9751" i="6"/>
  <c r="S9752" i="6"/>
  <c r="S9753" i="6"/>
  <c r="S9754" i="6"/>
  <c r="S9755" i="6"/>
  <c r="S9756" i="6"/>
  <c r="S9757" i="6"/>
  <c r="S9758" i="6"/>
  <c r="S9759" i="6"/>
  <c r="S9760" i="6"/>
  <c r="S9761" i="6"/>
  <c r="S9762" i="6"/>
  <c r="S9763" i="6"/>
  <c r="S9764" i="6"/>
  <c r="S9765" i="6"/>
  <c r="S9766" i="6"/>
  <c r="S9767" i="6"/>
  <c r="S9768" i="6"/>
  <c r="S9769" i="6"/>
  <c r="S9770" i="6"/>
  <c r="S9771" i="6"/>
  <c r="S9772" i="6"/>
  <c r="S9773" i="6"/>
  <c r="S9774" i="6"/>
  <c r="S9775" i="6"/>
  <c r="S9776" i="6"/>
  <c r="S9777" i="6"/>
  <c r="S9778" i="6"/>
  <c r="S9779" i="6"/>
  <c r="S9780" i="6"/>
  <c r="S9781" i="6"/>
  <c r="S9782" i="6"/>
  <c r="S9783" i="6"/>
  <c r="S9784" i="6"/>
  <c r="S9785" i="6"/>
  <c r="S9786" i="6"/>
  <c r="S9787" i="6"/>
  <c r="S9788" i="6"/>
  <c r="S9789" i="6"/>
  <c r="S9790" i="6"/>
  <c r="S9791" i="6"/>
  <c r="S9792" i="6"/>
  <c r="S9793" i="6"/>
  <c r="S9794" i="6"/>
  <c r="S9795" i="6"/>
  <c r="S9796" i="6"/>
  <c r="S9797" i="6"/>
  <c r="S9798" i="6"/>
  <c r="S9799" i="6"/>
  <c r="S9800" i="6"/>
  <c r="S9801" i="6"/>
  <c r="S9802" i="6"/>
  <c r="S9803" i="6"/>
  <c r="S9804" i="6"/>
  <c r="S9805" i="6"/>
  <c r="S9806" i="6"/>
  <c r="S9807" i="6"/>
  <c r="S9808" i="6"/>
  <c r="S9809" i="6"/>
  <c r="S9810" i="6"/>
  <c r="S9811" i="6"/>
  <c r="S9812" i="6"/>
  <c r="S9813" i="6"/>
  <c r="S9814" i="6"/>
  <c r="S9815" i="6"/>
  <c r="S9816" i="6"/>
  <c r="S9817" i="6"/>
  <c r="S9818" i="6"/>
  <c r="S9819" i="6"/>
  <c r="S9820" i="6"/>
  <c r="S9821" i="6"/>
  <c r="S9822" i="6"/>
  <c r="S9823" i="6"/>
  <c r="S9824" i="6"/>
  <c r="S9825" i="6"/>
  <c r="S9826" i="6"/>
  <c r="S9827" i="6"/>
  <c r="S9828" i="6"/>
  <c r="S9829" i="6"/>
  <c r="S9830" i="6"/>
  <c r="S9831" i="6"/>
  <c r="S9832" i="6"/>
  <c r="S9833" i="6"/>
  <c r="S9834" i="6"/>
  <c r="S9835" i="6"/>
  <c r="S9836" i="6"/>
  <c r="S9837" i="6"/>
  <c r="S9838" i="6"/>
  <c r="S9839" i="6"/>
  <c r="S9840" i="6"/>
  <c r="S9841" i="6"/>
  <c r="S9842" i="6"/>
  <c r="S9843" i="6"/>
  <c r="S9844" i="6"/>
  <c r="S9845" i="6"/>
  <c r="S9846" i="6"/>
  <c r="S9847" i="6"/>
  <c r="S9848" i="6"/>
  <c r="S9849" i="6"/>
  <c r="S9850" i="6"/>
  <c r="S9851" i="6"/>
  <c r="S9852" i="6"/>
  <c r="S9853" i="6"/>
  <c r="S9854" i="6"/>
  <c r="S9855" i="6"/>
  <c r="S9856" i="6"/>
  <c r="S9857" i="6"/>
  <c r="S9858" i="6"/>
  <c r="S9859" i="6"/>
  <c r="S9860" i="6"/>
  <c r="S9861" i="6"/>
  <c r="S9862" i="6"/>
  <c r="S9863" i="6"/>
  <c r="S9864" i="6"/>
  <c r="S9865" i="6"/>
  <c r="S9866" i="6"/>
  <c r="S9867" i="6"/>
  <c r="S9868" i="6"/>
  <c r="S9869" i="6"/>
  <c r="S9870" i="6"/>
  <c r="S9871" i="6"/>
  <c r="S9872" i="6"/>
  <c r="S9873" i="6"/>
  <c r="S9874" i="6"/>
  <c r="S9875" i="6"/>
  <c r="S9876" i="6"/>
  <c r="S9877" i="6"/>
  <c r="S9878" i="6"/>
  <c r="S9879" i="6"/>
  <c r="S9880" i="6"/>
  <c r="S9881" i="6"/>
  <c r="S9882" i="6"/>
  <c r="S9883" i="6"/>
  <c r="S9884" i="6"/>
  <c r="S9885" i="6"/>
  <c r="S9886" i="6"/>
  <c r="S9887" i="6"/>
  <c r="S9888" i="6"/>
  <c r="S9889" i="6"/>
  <c r="S9890" i="6"/>
  <c r="S9891" i="6"/>
  <c r="S9892" i="6"/>
  <c r="S9893" i="6"/>
  <c r="S9894" i="6"/>
  <c r="S9895" i="6"/>
  <c r="S9896" i="6"/>
  <c r="S9897" i="6"/>
  <c r="S9898" i="6"/>
  <c r="S9899" i="6"/>
  <c r="S9900" i="6"/>
  <c r="S9901" i="6"/>
  <c r="S9902" i="6"/>
  <c r="S9903" i="6"/>
  <c r="S9904" i="6"/>
  <c r="S9905" i="6"/>
  <c r="S9906" i="6"/>
  <c r="S9907" i="6"/>
  <c r="S9908" i="6"/>
  <c r="S9909" i="6"/>
  <c r="S9910" i="6"/>
  <c r="S9911" i="6"/>
  <c r="S9912" i="6"/>
  <c r="S9913" i="6"/>
  <c r="S9914" i="6"/>
  <c r="S9915" i="6"/>
  <c r="S9916" i="6"/>
  <c r="S9917" i="6"/>
  <c r="S9918" i="6"/>
  <c r="S9919" i="6"/>
  <c r="S9920" i="6"/>
  <c r="S9921" i="6"/>
  <c r="S9922" i="6"/>
  <c r="S9923" i="6"/>
  <c r="S9924" i="6"/>
  <c r="S9925" i="6"/>
  <c r="S9926" i="6"/>
  <c r="S9927" i="6"/>
  <c r="S9928" i="6"/>
  <c r="S9929" i="6"/>
  <c r="S9930" i="6"/>
  <c r="S9931" i="6"/>
  <c r="S9932" i="6"/>
  <c r="S9933" i="6"/>
  <c r="S9934" i="6"/>
  <c r="S9935" i="6"/>
  <c r="S9936" i="6"/>
  <c r="S9937" i="6"/>
  <c r="S9938" i="6"/>
  <c r="S9939" i="6"/>
  <c r="S9940" i="6"/>
  <c r="S9941" i="6"/>
  <c r="S9942" i="6"/>
  <c r="S9943" i="6"/>
  <c r="S9944" i="6"/>
  <c r="S9945" i="6"/>
  <c r="S9946" i="6"/>
  <c r="S9947" i="6"/>
  <c r="S9948" i="6"/>
  <c r="S9949" i="6"/>
  <c r="S9950" i="6"/>
  <c r="S9951" i="6"/>
  <c r="S9952" i="6"/>
  <c r="S9953" i="6"/>
  <c r="S9954" i="6"/>
  <c r="S9955" i="6"/>
  <c r="S9956" i="6"/>
  <c r="S9957" i="6"/>
  <c r="S9958" i="6"/>
  <c r="S9959" i="6"/>
  <c r="S9960" i="6"/>
  <c r="S9961" i="6"/>
  <c r="S9962" i="6"/>
  <c r="S9963" i="6"/>
  <c r="S9964" i="6"/>
  <c r="S9965" i="6"/>
  <c r="S9966" i="6"/>
  <c r="S9967" i="6"/>
  <c r="S9968" i="6"/>
  <c r="S9969" i="6"/>
  <c r="S9970" i="6"/>
  <c r="S9971" i="6"/>
  <c r="S9972" i="6"/>
  <c r="S9973" i="6"/>
  <c r="S9974" i="6"/>
  <c r="S9975" i="6"/>
  <c r="S9976" i="6"/>
  <c r="S9977" i="6"/>
  <c r="S9978" i="6"/>
  <c r="S9979" i="6"/>
  <c r="S9980" i="6"/>
  <c r="S9981" i="6"/>
  <c r="S9982" i="6"/>
  <c r="S9983" i="6"/>
  <c r="S9984" i="6"/>
  <c r="S9985" i="6"/>
  <c r="S9986" i="6"/>
  <c r="S9987" i="6"/>
  <c r="S9988" i="6"/>
  <c r="S9989" i="6"/>
  <c r="S9990" i="6"/>
  <c r="S9991" i="6"/>
  <c r="S9992" i="6"/>
  <c r="S9993" i="6"/>
  <c r="S9994" i="6"/>
  <c r="S9995" i="6"/>
  <c r="S9996" i="6"/>
  <c r="S9997" i="6"/>
  <c r="S9998" i="6"/>
  <c r="S9999" i="6"/>
  <c r="S2" i="6"/>
  <c r="G4" i="4"/>
  <c r="G5" i="4"/>
  <c r="H6" i="4"/>
  <c r="H5" i="4"/>
  <c r="H4" i="4"/>
  <c r="G2" i="4"/>
  <c r="H2" i="4" s="1"/>
  <c r="G3" i="4"/>
  <c r="H3" i="4" s="1"/>
  <c r="R9999" i="6"/>
  <c r="Q9999" i="6"/>
  <c r="J9999" i="6"/>
  <c r="H9999" i="6"/>
  <c r="G9999" i="6"/>
  <c r="R9998" i="6"/>
  <c r="Q9998" i="6"/>
  <c r="J9998" i="6"/>
  <c r="H9998" i="6"/>
  <c r="G9998" i="6"/>
  <c r="R9997" i="6"/>
  <c r="Q9997" i="6"/>
  <c r="J9997" i="6"/>
  <c r="H9997" i="6"/>
  <c r="G9997" i="6"/>
  <c r="R9996" i="6"/>
  <c r="Q9996" i="6"/>
  <c r="J9996" i="6"/>
  <c r="H9996" i="6"/>
  <c r="G9996" i="6"/>
  <c r="R9995" i="6"/>
  <c r="Q9995" i="6"/>
  <c r="J9995" i="6"/>
  <c r="H9995" i="6"/>
  <c r="G9995" i="6"/>
  <c r="R9994" i="6"/>
  <c r="Q9994" i="6"/>
  <c r="J9994" i="6"/>
  <c r="H9994" i="6"/>
  <c r="G9994" i="6"/>
  <c r="R9993" i="6"/>
  <c r="Q9993" i="6"/>
  <c r="J9993" i="6"/>
  <c r="H9993" i="6"/>
  <c r="G9993" i="6"/>
  <c r="R9992" i="6"/>
  <c r="Q9992" i="6"/>
  <c r="J9992" i="6"/>
  <c r="H9992" i="6"/>
  <c r="G9992" i="6"/>
  <c r="R9991" i="6"/>
  <c r="Q9991" i="6"/>
  <c r="J9991" i="6"/>
  <c r="H9991" i="6"/>
  <c r="G9991" i="6"/>
  <c r="R9990" i="6"/>
  <c r="Q9990" i="6"/>
  <c r="J9990" i="6"/>
  <c r="H9990" i="6"/>
  <c r="G9990" i="6"/>
  <c r="R9989" i="6"/>
  <c r="Q9989" i="6"/>
  <c r="J9989" i="6"/>
  <c r="H9989" i="6"/>
  <c r="G9989" i="6"/>
  <c r="R9988" i="6"/>
  <c r="Q9988" i="6"/>
  <c r="J9988" i="6"/>
  <c r="H9988" i="6"/>
  <c r="G9988" i="6"/>
  <c r="R9987" i="6"/>
  <c r="Q9987" i="6"/>
  <c r="J9987" i="6"/>
  <c r="H9987" i="6"/>
  <c r="G9987" i="6"/>
  <c r="R9986" i="6"/>
  <c r="Q9986" i="6"/>
  <c r="J9986" i="6"/>
  <c r="H9986" i="6"/>
  <c r="G9986" i="6"/>
  <c r="R9985" i="6"/>
  <c r="Q9985" i="6"/>
  <c r="J9985" i="6"/>
  <c r="H9985" i="6"/>
  <c r="G9985" i="6"/>
  <c r="R9984" i="6"/>
  <c r="Q9984" i="6"/>
  <c r="J9984" i="6"/>
  <c r="H9984" i="6"/>
  <c r="G9984" i="6"/>
  <c r="R9983" i="6"/>
  <c r="Q9983" i="6"/>
  <c r="J9983" i="6"/>
  <c r="H9983" i="6"/>
  <c r="G9983" i="6"/>
  <c r="R9982" i="6"/>
  <c r="Q9982" i="6"/>
  <c r="J9982" i="6"/>
  <c r="H9982" i="6"/>
  <c r="G9982" i="6"/>
  <c r="R9981" i="6"/>
  <c r="Q9981" i="6"/>
  <c r="J9981" i="6"/>
  <c r="H9981" i="6"/>
  <c r="G9981" i="6"/>
  <c r="R9980" i="6"/>
  <c r="Q9980" i="6"/>
  <c r="J9980" i="6"/>
  <c r="H9980" i="6"/>
  <c r="G9980" i="6"/>
  <c r="R9979" i="6"/>
  <c r="Q9979" i="6"/>
  <c r="J9979" i="6"/>
  <c r="H9979" i="6"/>
  <c r="G9979" i="6"/>
  <c r="R9978" i="6"/>
  <c r="Q9978" i="6"/>
  <c r="J9978" i="6"/>
  <c r="H9978" i="6"/>
  <c r="G9978" i="6"/>
  <c r="R9977" i="6"/>
  <c r="Q9977" i="6"/>
  <c r="J9977" i="6"/>
  <c r="H9977" i="6"/>
  <c r="G9977" i="6"/>
  <c r="R9976" i="6"/>
  <c r="Q9976" i="6"/>
  <c r="J9976" i="6"/>
  <c r="H9976" i="6"/>
  <c r="G9976" i="6"/>
  <c r="R9975" i="6"/>
  <c r="Q9975" i="6"/>
  <c r="J9975" i="6"/>
  <c r="H9975" i="6"/>
  <c r="G9975" i="6"/>
  <c r="R9974" i="6"/>
  <c r="Q9974" i="6"/>
  <c r="J9974" i="6"/>
  <c r="H9974" i="6"/>
  <c r="G9974" i="6"/>
  <c r="R9973" i="6"/>
  <c r="Q9973" i="6"/>
  <c r="J9973" i="6"/>
  <c r="H9973" i="6"/>
  <c r="G9973" i="6"/>
  <c r="R9972" i="6"/>
  <c r="Q9972" i="6"/>
  <c r="J9972" i="6"/>
  <c r="H9972" i="6"/>
  <c r="G9972" i="6"/>
  <c r="R9971" i="6"/>
  <c r="Q9971" i="6"/>
  <c r="J9971" i="6"/>
  <c r="H9971" i="6"/>
  <c r="G9971" i="6"/>
  <c r="R9970" i="6"/>
  <c r="Q9970" i="6"/>
  <c r="J9970" i="6"/>
  <c r="H9970" i="6"/>
  <c r="G9970" i="6"/>
  <c r="R9969" i="6"/>
  <c r="Q9969" i="6"/>
  <c r="J9969" i="6"/>
  <c r="H9969" i="6"/>
  <c r="G9969" i="6"/>
  <c r="R9968" i="6"/>
  <c r="Q9968" i="6"/>
  <c r="J9968" i="6"/>
  <c r="H9968" i="6"/>
  <c r="G9968" i="6"/>
  <c r="R9967" i="6"/>
  <c r="Q9967" i="6"/>
  <c r="J9967" i="6"/>
  <c r="H9967" i="6"/>
  <c r="G9967" i="6"/>
  <c r="R9966" i="6"/>
  <c r="Q9966" i="6"/>
  <c r="J9966" i="6"/>
  <c r="H9966" i="6"/>
  <c r="G9966" i="6"/>
  <c r="R9965" i="6"/>
  <c r="Q9965" i="6"/>
  <c r="J9965" i="6"/>
  <c r="H9965" i="6"/>
  <c r="G9965" i="6"/>
  <c r="R9964" i="6"/>
  <c r="Q9964" i="6"/>
  <c r="J9964" i="6"/>
  <c r="H9964" i="6"/>
  <c r="G9964" i="6"/>
  <c r="R9963" i="6"/>
  <c r="Q9963" i="6"/>
  <c r="J9963" i="6"/>
  <c r="H9963" i="6"/>
  <c r="G9963" i="6"/>
  <c r="R9962" i="6"/>
  <c r="Q9962" i="6"/>
  <c r="J9962" i="6"/>
  <c r="H9962" i="6"/>
  <c r="G9962" i="6"/>
  <c r="R9961" i="6"/>
  <c r="Q9961" i="6"/>
  <c r="J9961" i="6"/>
  <c r="H9961" i="6"/>
  <c r="G9961" i="6"/>
  <c r="R9960" i="6"/>
  <c r="Q9960" i="6"/>
  <c r="J9960" i="6"/>
  <c r="H9960" i="6"/>
  <c r="G9960" i="6"/>
  <c r="R9959" i="6"/>
  <c r="Q9959" i="6"/>
  <c r="J9959" i="6"/>
  <c r="H9959" i="6"/>
  <c r="G9959" i="6"/>
  <c r="R9958" i="6"/>
  <c r="Q9958" i="6"/>
  <c r="J9958" i="6"/>
  <c r="H9958" i="6"/>
  <c r="G9958" i="6"/>
  <c r="R9957" i="6"/>
  <c r="Q9957" i="6"/>
  <c r="J9957" i="6"/>
  <c r="H9957" i="6"/>
  <c r="G9957" i="6"/>
  <c r="R9956" i="6"/>
  <c r="Q9956" i="6"/>
  <c r="J9956" i="6"/>
  <c r="H9956" i="6"/>
  <c r="G9956" i="6"/>
  <c r="R9955" i="6"/>
  <c r="Q9955" i="6"/>
  <c r="J9955" i="6"/>
  <c r="H9955" i="6"/>
  <c r="G9955" i="6"/>
  <c r="R9954" i="6"/>
  <c r="Q9954" i="6"/>
  <c r="J9954" i="6"/>
  <c r="H9954" i="6"/>
  <c r="G9954" i="6"/>
  <c r="R9953" i="6"/>
  <c r="Q9953" i="6"/>
  <c r="J9953" i="6"/>
  <c r="H9953" i="6"/>
  <c r="G9953" i="6"/>
  <c r="R9952" i="6"/>
  <c r="Q9952" i="6"/>
  <c r="J9952" i="6"/>
  <c r="H9952" i="6"/>
  <c r="G9952" i="6"/>
  <c r="R9951" i="6"/>
  <c r="Q9951" i="6"/>
  <c r="J9951" i="6"/>
  <c r="H9951" i="6"/>
  <c r="G9951" i="6"/>
  <c r="R9950" i="6"/>
  <c r="Q9950" i="6"/>
  <c r="J9950" i="6"/>
  <c r="H9950" i="6"/>
  <c r="G9950" i="6"/>
  <c r="R9949" i="6"/>
  <c r="Q9949" i="6"/>
  <c r="J9949" i="6"/>
  <c r="H9949" i="6"/>
  <c r="G9949" i="6"/>
  <c r="R9948" i="6"/>
  <c r="Q9948" i="6"/>
  <c r="J9948" i="6"/>
  <c r="H9948" i="6"/>
  <c r="G9948" i="6"/>
  <c r="R9947" i="6"/>
  <c r="Q9947" i="6"/>
  <c r="J9947" i="6"/>
  <c r="H9947" i="6"/>
  <c r="G9947" i="6"/>
  <c r="R9946" i="6"/>
  <c r="Q9946" i="6"/>
  <c r="J9946" i="6"/>
  <c r="H9946" i="6"/>
  <c r="G9946" i="6"/>
  <c r="R9945" i="6"/>
  <c r="Q9945" i="6"/>
  <c r="J9945" i="6"/>
  <c r="H9945" i="6"/>
  <c r="G9945" i="6"/>
  <c r="R9944" i="6"/>
  <c r="Q9944" i="6"/>
  <c r="J9944" i="6"/>
  <c r="H9944" i="6"/>
  <c r="G9944" i="6"/>
  <c r="R9943" i="6"/>
  <c r="Q9943" i="6"/>
  <c r="J9943" i="6"/>
  <c r="H9943" i="6"/>
  <c r="G9943" i="6"/>
  <c r="R9942" i="6"/>
  <c r="Q9942" i="6"/>
  <c r="J9942" i="6"/>
  <c r="H9942" i="6"/>
  <c r="G9942" i="6"/>
  <c r="R9941" i="6"/>
  <c r="Q9941" i="6"/>
  <c r="J9941" i="6"/>
  <c r="H9941" i="6"/>
  <c r="G9941" i="6"/>
  <c r="R9940" i="6"/>
  <c r="Q9940" i="6"/>
  <c r="J9940" i="6"/>
  <c r="H9940" i="6"/>
  <c r="G9940" i="6"/>
  <c r="R9939" i="6"/>
  <c r="Q9939" i="6"/>
  <c r="J9939" i="6"/>
  <c r="H9939" i="6"/>
  <c r="G9939" i="6"/>
  <c r="R9938" i="6"/>
  <c r="Q9938" i="6"/>
  <c r="J9938" i="6"/>
  <c r="H9938" i="6"/>
  <c r="G9938" i="6"/>
  <c r="R9937" i="6"/>
  <c r="Q9937" i="6"/>
  <c r="J9937" i="6"/>
  <c r="H9937" i="6"/>
  <c r="G9937" i="6"/>
  <c r="R9936" i="6"/>
  <c r="Q9936" i="6"/>
  <c r="J9936" i="6"/>
  <c r="H9936" i="6"/>
  <c r="G9936" i="6"/>
  <c r="R9935" i="6"/>
  <c r="Q9935" i="6"/>
  <c r="J9935" i="6"/>
  <c r="H9935" i="6"/>
  <c r="G9935" i="6"/>
  <c r="R9934" i="6"/>
  <c r="Q9934" i="6"/>
  <c r="J9934" i="6"/>
  <c r="H9934" i="6"/>
  <c r="G9934" i="6"/>
  <c r="R9933" i="6"/>
  <c r="Q9933" i="6"/>
  <c r="J9933" i="6"/>
  <c r="H9933" i="6"/>
  <c r="G9933" i="6"/>
  <c r="R9932" i="6"/>
  <c r="Q9932" i="6"/>
  <c r="J9932" i="6"/>
  <c r="H9932" i="6"/>
  <c r="G9932" i="6"/>
  <c r="R9931" i="6"/>
  <c r="Q9931" i="6"/>
  <c r="J9931" i="6"/>
  <c r="H9931" i="6"/>
  <c r="G9931" i="6"/>
  <c r="R9930" i="6"/>
  <c r="Q9930" i="6"/>
  <c r="J9930" i="6"/>
  <c r="H9930" i="6"/>
  <c r="G9930" i="6"/>
  <c r="R9929" i="6"/>
  <c r="Q9929" i="6"/>
  <c r="J9929" i="6"/>
  <c r="H9929" i="6"/>
  <c r="G9929" i="6"/>
  <c r="R9928" i="6"/>
  <c r="Q9928" i="6"/>
  <c r="J9928" i="6"/>
  <c r="H9928" i="6"/>
  <c r="G9928" i="6"/>
  <c r="R9927" i="6"/>
  <c r="Q9927" i="6"/>
  <c r="J9927" i="6"/>
  <c r="H9927" i="6"/>
  <c r="G9927" i="6"/>
  <c r="R9926" i="6"/>
  <c r="Q9926" i="6"/>
  <c r="J9926" i="6"/>
  <c r="H9926" i="6"/>
  <c r="G9926" i="6"/>
  <c r="R9925" i="6"/>
  <c r="Q9925" i="6"/>
  <c r="J9925" i="6"/>
  <c r="H9925" i="6"/>
  <c r="G9925" i="6"/>
  <c r="R9924" i="6"/>
  <c r="Q9924" i="6"/>
  <c r="J9924" i="6"/>
  <c r="H9924" i="6"/>
  <c r="G9924" i="6"/>
  <c r="R9923" i="6"/>
  <c r="Q9923" i="6"/>
  <c r="J9923" i="6"/>
  <c r="H9923" i="6"/>
  <c r="G9923" i="6"/>
  <c r="R9922" i="6"/>
  <c r="Q9922" i="6"/>
  <c r="J9922" i="6"/>
  <c r="H9922" i="6"/>
  <c r="G9922" i="6"/>
  <c r="R9921" i="6"/>
  <c r="Q9921" i="6"/>
  <c r="J9921" i="6"/>
  <c r="H9921" i="6"/>
  <c r="G9921" i="6"/>
  <c r="R9920" i="6"/>
  <c r="Q9920" i="6"/>
  <c r="J9920" i="6"/>
  <c r="H9920" i="6"/>
  <c r="G9920" i="6"/>
  <c r="R9919" i="6"/>
  <c r="Q9919" i="6"/>
  <c r="J9919" i="6"/>
  <c r="H9919" i="6"/>
  <c r="G9919" i="6"/>
  <c r="R9918" i="6"/>
  <c r="Q9918" i="6"/>
  <c r="J9918" i="6"/>
  <c r="H9918" i="6"/>
  <c r="G9918" i="6"/>
  <c r="R9917" i="6"/>
  <c r="Q9917" i="6"/>
  <c r="J9917" i="6"/>
  <c r="H9917" i="6"/>
  <c r="G9917" i="6"/>
  <c r="R9916" i="6"/>
  <c r="Q9916" i="6"/>
  <c r="J9916" i="6"/>
  <c r="H9916" i="6"/>
  <c r="G9916" i="6"/>
  <c r="R9915" i="6"/>
  <c r="Q9915" i="6"/>
  <c r="J9915" i="6"/>
  <c r="H9915" i="6"/>
  <c r="G9915" i="6"/>
  <c r="R9914" i="6"/>
  <c r="Q9914" i="6"/>
  <c r="J9914" i="6"/>
  <c r="H9914" i="6"/>
  <c r="G9914" i="6"/>
  <c r="R9913" i="6"/>
  <c r="Q9913" i="6"/>
  <c r="J9913" i="6"/>
  <c r="H9913" i="6"/>
  <c r="G9913" i="6"/>
  <c r="R9912" i="6"/>
  <c r="Q9912" i="6"/>
  <c r="J9912" i="6"/>
  <c r="H9912" i="6"/>
  <c r="G9912" i="6"/>
  <c r="R9911" i="6"/>
  <c r="Q9911" i="6"/>
  <c r="J9911" i="6"/>
  <c r="H9911" i="6"/>
  <c r="G9911" i="6"/>
  <c r="R9910" i="6"/>
  <c r="Q9910" i="6"/>
  <c r="J9910" i="6"/>
  <c r="H9910" i="6"/>
  <c r="G9910" i="6"/>
  <c r="R9909" i="6"/>
  <c r="Q9909" i="6"/>
  <c r="J9909" i="6"/>
  <c r="H9909" i="6"/>
  <c r="G9909" i="6"/>
  <c r="R9908" i="6"/>
  <c r="Q9908" i="6"/>
  <c r="J9908" i="6"/>
  <c r="H9908" i="6"/>
  <c r="G9908" i="6"/>
  <c r="R9907" i="6"/>
  <c r="Q9907" i="6"/>
  <c r="J9907" i="6"/>
  <c r="H9907" i="6"/>
  <c r="G9907" i="6"/>
  <c r="R9906" i="6"/>
  <c r="Q9906" i="6"/>
  <c r="J9906" i="6"/>
  <c r="H9906" i="6"/>
  <c r="G9906" i="6"/>
  <c r="R9905" i="6"/>
  <c r="Q9905" i="6"/>
  <c r="J9905" i="6"/>
  <c r="H9905" i="6"/>
  <c r="G9905" i="6"/>
  <c r="R9904" i="6"/>
  <c r="Q9904" i="6"/>
  <c r="J9904" i="6"/>
  <c r="H9904" i="6"/>
  <c r="G9904" i="6"/>
  <c r="R9903" i="6"/>
  <c r="Q9903" i="6"/>
  <c r="J9903" i="6"/>
  <c r="H9903" i="6"/>
  <c r="G9903" i="6"/>
  <c r="R9902" i="6"/>
  <c r="Q9902" i="6"/>
  <c r="J9902" i="6"/>
  <c r="H9902" i="6"/>
  <c r="G9902" i="6"/>
  <c r="R9901" i="6"/>
  <c r="Q9901" i="6"/>
  <c r="J9901" i="6"/>
  <c r="H9901" i="6"/>
  <c r="G9901" i="6"/>
  <c r="R9900" i="6"/>
  <c r="Q9900" i="6"/>
  <c r="J9900" i="6"/>
  <c r="H9900" i="6"/>
  <c r="G9900" i="6"/>
  <c r="R9899" i="6"/>
  <c r="Q9899" i="6"/>
  <c r="J9899" i="6"/>
  <c r="H9899" i="6"/>
  <c r="G9899" i="6"/>
  <c r="R9898" i="6"/>
  <c r="Q9898" i="6"/>
  <c r="J9898" i="6"/>
  <c r="H9898" i="6"/>
  <c r="G9898" i="6"/>
  <c r="R9897" i="6"/>
  <c r="Q9897" i="6"/>
  <c r="J9897" i="6"/>
  <c r="H9897" i="6"/>
  <c r="G9897" i="6"/>
  <c r="R9896" i="6"/>
  <c r="Q9896" i="6"/>
  <c r="J9896" i="6"/>
  <c r="H9896" i="6"/>
  <c r="G9896" i="6"/>
  <c r="R9895" i="6"/>
  <c r="Q9895" i="6"/>
  <c r="J9895" i="6"/>
  <c r="H9895" i="6"/>
  <c r="G9895" i="6"/>
  <c r="R9894" i="6"/>
  <c r="Q9894" i="6"/>
  <c r="J9894" i="6"/>
  <c r="H9894" i="6"/>
  <c r="G9894" i="6"/>
  <c r="R9893" i="6"/>
  <c r="Q9893" i="6"/>
  <c r="J9893" i="6"/>
  <c r="H9893" i="6"/>
  <c r="G9893" i="6"/>
  <c r="R9892" i="6"/>
  <c r="Q9892" i="6"/>
  <c r="J9892" i="6"/>
  <c r="H9892" i="6"/>
  <c r="G9892" i="6"/>
  <c r="R9891" i="6"/>
  <c r="Q9891" i="6"/>
  <c r="J9891" i="6"/>
  <c r="H9891" i="6"/>
  <c r="G9891" i="6"/>
  <c r="R9890" i="6"/>
  <c r="Q9890" i="6"/>
  <c r="J9890" i="6"/>
  <c r="H9890" i="6"/>
  <c r="G9890" i="6"/>
  <c r="R9889" i="6"/>
  <c r="Q9889" i="6"/>
  <c r="J9889" i="6"/>
  <c r="H9889" i="6"/>
  <c r="G9889" i="6"/>
  <c r="R9888" i="6"/>
  <c r="Q9888" i="6"/>
  <c r="J9888" i="6"/>
  <c r="H9888" i="6"/>
  <c r="G9888" i="6"/>
  <c r="R9887" i="6"/>
  <c r="Q9887" i="6"/>
  <c r="J9887" i="6"/>
  <c r="H9887" i="6"/>
  <c r="G9887" i="6"/>
  <c r="R9886" i="6"/>
  <c r="Q9886" i="6"/>
  <c r="J9886" i="6"/>
  <c r="H9886" i="6"/>
  <c r="G9886" i="6"/>
  <c r="R9885" i="6"/>
  <c r="Q9885" i="6"/>
  <c r="J9885" i="6"/>
  <c r="H9885" i="6"/>
  <c r="G9885" i="6"/>
  <c r="R9884" i="6"/>
  <c r="Q9884" i="6"/>
  <c r="J9884" i="6"/>
  <c r="H9884" i="6"/>
  <c r="G9884" i="6"/>
  <c r="R9883" i="6"/>
  <c r="Q9883" i="6"/>
  <c r="J9883" i="6"/>
  <c r="H9883" i="6"/>
  <c r="G9883" i="6"/>
  <c r="R9882" i="6"/>
  <c r="Q9882" i="6"/>
  <c r="J9882" i="6"/>
  <c r="H9882" i="6"/>
  <c r="G9882" i="6"/>
  <c r="R9881" i="6"/>
  <c r="Q9881" i="6"/>
  <c r="J9881" i="6"/>
  <c r="H9881" i="6"/>
  <c r="G9881" i="6"/>
  <c r="R9880" i="6"/>
  <c r="Q9880" i="6"/>
  <c r="J9880" i="6"/>
  <c r="H9880" i="6"/>
  <c r="G9880" i="6"/>
  <c r="R9879" i="6"/>
  <c r="Q9879" i="6"/>
  <c r="J9879" i="6"/>
  <c r="H9879" i="6"/>
  <c r="G9879" i="6"/>
  <c r="R9878" i="6"/>
  <c r="Q9878" i="6"/>
  <c r="J9878" i="6"/>
  <c r="H9878" i="6"/>
  <c r="G9878" i="6"/>
  <c r="R9877" i="6"/>
  <c r="Q9877" i="6"/>
  <c r="J9877" i="6"/>
  <c r="H9877" i="6"/>
  <c r="G9877" i="6"/>
  <c r="R9876" i="6"/>
  <c r="Q9876" i="6"/>
  <c r="J9876" i="6"/>
  <c r="H9876" i="6"/>
  <c r="G9876" i="6"/>
  <c r="R9875" i="6"/>
  <c r="Q9875" i="6"/>
  <c r="J9875" i="6"/>
  <c r="H9875" i="6"/>
  <c r="G9875" i="6"/>
  <c r="R9874" i="6"/>
  <c r="Q9874" i="6"/>
  <c r="J9874" i="6"/>
  <c r="H9874" i="6"/>
  <c r="G9874" i="6"/>
  <c r="R9873" i="6"/>
  <c r="Q9873" i="6"/>
  <c r="J9873" i="6"/>
  <c r="H9873" i="6"/>
  <c r="G9873" i="6"/>
  <c r="R9872" i="6"/>
  <c r="Q9872" i="6"/>
  <c r="J9872" i="6"/>
  <c r="H9872" i="6"/>
  <c r="G9872" i="6"/>
  <c r="R9871" i="6"/>
  <c r="Q9871" i="6"/>
  <c r="J9871" i="6"/>
  <c r="H9871" i="6"/>
  <c r="G9871" i="6"/>
  <c r="R9870" i="6"/>
  <c r="Q9870" i="6"/>
  <c r="J9870" i="6"/>
  <c r="H9870" i="6"/>
  <c r="G9870" i="6"/>
  <c r="R9869" i="6"/>
  <c r="Q9869" i="6"/>
  <c r="J9869" i="6"/>
  <c r="H9869" i="6"/>
  <c r="G9869" i="6"/>
  <c r="R9868" i="6"/>
  <c r="Q9868" i="6"/>
  <c r="J9868" i="6"/>
  <c r="H9868" i="6"/>
  <c r="G9868" i="6"/>
  <c r="R9867" i="6"/>
  <c r="Q9867" i="6"/>
  <c r="J9867" i="6"/>
  <c r="H9867" i="6"/>
  <c r="G9867" i="6"/>
  <c r="R9866" i="6"/>
  <c r="Q9866" i="6"/>
  <c r="J9866" i="6"/>
  <c r="H9866" i="6"/>
  <c r="G9866" i="6"/>
  <c r="R9865" i="6"/>
  <c r="Q9865" i="6"/>
  <c r="J9865" i="6"/>
  <c r="H9865" i="6"/>
  <c r="G9865" i="6"/>
  <c r="R9864" i="6"/>
  <c r="Q9864" i="6"/>
  <c r="J9864" i="6"/>
  <c r="H9864" i="6"/>
  <c r="G9864" i="6"/>
  <c r="R9863" i="6"/>
  <c r="Q9863" i="6"/>
  <c r="J9863" i="6"/>
  <c r="H9863" i="6"/>
  <c r="G9863" i="6"/>
  <c r="R9862" i="6"/>
  <c r="Q9862" i="6"/>
  <c r="J9862" i="6"/>
  <c r="H9862" i="6"/>
  <c r="G9862" i="6"/>
  <c r="R9861" i="6"/>
  <c r="Q9861" i="6"/>
  <c r="J9861" i="6"/>
  <c r="H9861" i="6"/>
  <c r="G9861" i="6"/>
  <c r="R9860" i="6"/>
  <c r="Q9860" i="6"/>
  <c r="J9860" i="6"/>
  <c r="H9860" i="6"/>
  <c r="G9860" i="6"/>
  <c r="R9859" i="6"/>
  <c r="Q9859" i="6"/>
  <c r="J9859" i="6"/>
  <c r="H9859" i="6"/>
  <c r="G9859" i="6"/>
  <c r="R9858" i="6"/>
  <c r="Q9858" i="6"/>
  <c r="J9858" i="6"/>
  <c r="H9858" i="6"/>
  <c r="G9858" i="6"/>
  <c r="R9857" i="6"/>
  <c r="Q9857" i="6"/>
  <c r="J9857" i="6"/>
  <c r="H9857" i="6"/>
  <c r="G9857" i="6"/>
  <c r="R9856" i="6"/>
  <c r="Q9856" i="6"/>
  <c r="J9856" i="6"/>
  <c r="H9856" i="6"/>
  <c r="G9856" i="6"/>
  <c r="R9855" i="6"/>
  <c r="Q9855" i="6"/>
  <c r="J9855" i="6"/>
  <c r="H9855" i="6"/>
  <c r="G9855" i="6"/>
  <c r="R9854" i="6"/>
  <c r="Q9854" i="6"/>
  <c r="J9854" i="6"/>
  <c r="H9854" i="6"/>
  <c r="G9854" i="6"/>
  <c r="R9853" i="6"/>
  <c r="Q9853" i="6"/>
  <c r="J9853" i="6"/>
  <c r="H9853" i="6"/>
  <c r="G9853" i="6"/>
  <c r="R9852" i="6"/>
  <c r="Q9852" i="6"/>
  <c r="J9852" i="6"/>
  <c r="H9852" i="6"/>
  <c r="G9852" i="6"/>
  <c r="R9851" i="6"/>
  <c r="Q9851" i="6"/>
  <c r="J9851" i="6"/>
  <c r="H9851" i="6"/>
  <c r="G9851" i="6"/>
  <c r="R9850" i="6"/>
  <c r="Q9850" i="6"/>
  <c r="J9850" i="6"/>
  <c r="H9850" i="6"/>
  <c r="G9850" i="6"/>
  <c r="R9849" i="6"/>
  <c r="Q9849" i="6"/>
  <c r="J9849" i="6"/>
  <c r="H9849" i="6"/>
  <c r="G9849" i="6"/>
  <c r="R9848" i="6"/>
  <c r="Q9848" i="6"/>
  <c r="J9848" i="6"/>
  <c r="H9848" i="6"/>
  <c r="G9848" i="6"/>
  <c r="R9847" i="6"/>
  <c r="Q9847" i="6"/>
  <c r="J9847" i="6"/>
  <c r="H9847" i="6"/>
  <c r="G9847" i="6"/>
  <c r="R9846" i="6"/>
  <c r="Q9846" i="6"/>
  <c r="J9846" i="6"/>
  <c r="H9846" i="6"/>
  <c r="G9846" i="6"/>
  <c r="R9845" i="6"/>
  <c r="Q9845" i="6"/>
  <c r="J9845" i="6"/>
  <c r="H9845" i="6"/>
  <c r="G9845" i="6"/>
  <c r="R9844" i="6"/>
  <c r="Q9844" i="6"/>
  <c r="J9844" i="6"/>
  <c r="H9844" i="6"/>
  <c r="G9844" i="6"/>
  <c r="R9843" i="6"/>
  <c r="Q9843" i="6"/>
  <c r="J9843" i="6"/>
  <c r="H9843" i="6"/>
  <c r="G9843" i="6"/>
  <c r="R9842" i="6"/>
  <c r="Q9842" i="6"/>
  <c r="J9842" i="6"/>
  <c r="H9842" i="6"/>
  <c r="G9842" i="6"/>
  <c r="R9841" i="6"/>
  <c r="Q9841" i="6"/>
  <c r="J9841" i="6"/>
  <c r="H9841" i="6"/>
  <c r="G9841" i="6"/>
  <c r="R9840" i="6"/>
  <c r="Q9840" i="6"/>
  <c r="J9840" i="6"/>
  <c r="H9840" i="6"/>
  <c r="G9840" i="6"/>
  <c r="R9839" i="6"/>
  <c r="Q9839" i="6"/>
  <c r="J9839" i="6"/>
  <c r="H9839" i="6"/>
  <c r="G9839" i="6"/>
  <c r="R9838" i="6"/>
  <c r="Q9838" i="6"/>
  <c r="J9838" i="6"/>
  <c r="H9838" i="6"/>
  <c r="G9838" i="6"/>
  <c r="R9837" i="6"/>
  <c r="Q9837" i="6"/>
  <c r="J9837" i="6"/>
  <c r="H9837" i="6"/>
  <c r="G9837" i="6"/>
  <c r="R9836" i="6"/>
  <c r="Q9836" i="6"/>
  <c r="J9836" i="6"/>
  <c r="H9836" i="6"/>
  <c r="G9836" i="6"/>
  <c r="R9835" i="6"/>
  <c r="Q9835" i="6"/>
  <c r="J9835" i="6"/>
  <c r="H9835" i="6"/>
  <c r="G9835" i="6"/>
  <c r="R9834" i="6"/>
  <c r="Q9834" i="6"/>
  <c r="J9834" i="6"/>
  <c r="H9834" i="6"/>
  <c r="G9834" i="6"/>
  <c r="R9833" i="6"/>
  <c r="Q9833" i="6"/>
  <c r="J9833" i="6"/>
  <c r="H9833" i="6"/>
  <c r="G9833" i="6"/>
  <c r="R9832" i="6"/>
  <c r="Q9832" i="6"/>
  <c r="J9832" i="6"/>
  <c r="H9832" i="6"/>
  <c r="G9832" i="6"/>
  <c r="R9831" i="6"/>
  <c r="Q9831" i="6"/>
  <c r="J9831" i="6"/>
  <c r="H9831" i="6"/>
  <c r="G9831" i="6"/>
  <c r="R9830" i="6"/>
  <c r="Q9830" i="6"/>
  <c r="J9830" i="6"/>
  <c r="H9830" i="6"/>
  <c r="G9830" i="6"/>
  <c r="R9829" i="6"/>
  <c r="Q9829" i="6"/>
  <c r="J9829" i="6"/>
  <c r="H9829" i="6"/>
  <c r="G9829" i="6"/>
  <c r="R9828" i="6"/>
  <c r="Q9828" i="6"/>
  <c r="J9828" i="6"/>
  <c r="H9828" i="6"/>
  <c r="G9828" i="6"/>
  <c r="R9827" i="6"/>
  <c r="Q9827" i="6"/>
  <c r="J9827" i="6"/>
  <c r="H9827" i="6"/>
  <c r="G9827" i="6"/>
  <c r="R9826" i="6"/>
  <c r="Q9826" i="6"/>
  <c r="J9826" i="6"/>
  <c r="H9826" i="6"/>
  <c r="G9826" i="6"/>
  <c r="R9825" i="6"/>
  <c r="Q9825" i="6"/>
  <c r="J9825" i="6"/>
  <c r="H9825" i="6"/>
  <c r="G9825" i="6"/>
  <c r="R9824" i="6"/>
  <c r="Q9824" i="6"/>
  <c r="J9824" i="6"/>
  <c r="H9824" i="6"/>
  <c r="G9824" i="6"/>
  <c r="R9823" i="6"/>
  <c r="Q9823" i="6"/>
  <c r="J9823" i="6"/>
  <c r="H9823" i="6"/>
  <c r="G9823" i="6"/>
  <c r="R9822" i="6"/>
  <c r="Q9822" i="6"/>
  <c r="J9822" i="6"/>
  <c r="H9822" i="6"/>
  <c r="G9822" i="6"/>
  <c r="R9821" i="6"/>
  <c r="Q9821" i="6"/>
  <c r="J9821" i="6"/>
  <c r="H9821" i="6"/>
  <c r="G9821" i="6"/>
  <c r="R9820" i="6"/>
  <c r="Q9820" i="6"/>
  <c r="J9820" i="6"/>
  <c r="H9820" i="6"/>
  <c r="G9820" i="6"/>
  <c r="R9819" i="6"/>
  <c r="Q9819" i="6"/>
  <c r="J9819" i="6"/>
  <c r="H9819" i="6"/>
  <c r="G9819" i="6"/>
  <c r="R9818" i="6"/>
  <c r="Q9818" i="6"/>
  <c r="J9818" i="6"/>
  <c r="H9818" i="6"/>
  <c r="G9818" i="6"/>
  <c r="R9817" i="6"/>
  <c r="Q9817" i="6"/>
  <c r="J9817" i="6"/>
  <c r="H9817" i="6"/>
  <c r="G9817" i="6"/>
  <c r="R9816" i="6"/>
  <c r="Q9816" i="6"/>
  <c r="J9816" i="6"/>
  <c r="H9816" i="6"/>
  <c r="G9816" i="6"/>
  <c r="R9815" i="6"/>
  <c r="Q9815" i="6"/>
  <c r="J9815" i="6"/>
  <c r="H9815" i="6"/>
  <c r="G9815" i="6"/>
  <c r="R9814" i="6"/>
  <c r="Q9814" i="6"/>
  <c r="J9814" i="6"/>
  <c r="H9814" i="6"/>
  <c r="G9814" i="6"/>
  <c r="R9813" i="6"/>
  <c r="Q9813" i="6"/>
  <c r="J9813" i="6"/>
  <c r="H9813" i="6"/>
  <c r="G9813" i="6"/>
  <c r="R9812" i="6"/>
  <c r="Q9812" i="6"/>
  <c r="J9812" i="6"/>
  <c r="H9812" i="6"/>
  <c r="G9812" i="6"/>
  <c r="R9811" i="6"/>
  <c r="Q9811" i="6"/>
  <c r="J9811" i="6"/>
  <c r="H9811" i="6"/>
  <c r="G9811" i="6"/>
  <c r="R9810" i="6"/>
  <c r="Q9810" i="6"/>
  <c r="J9810" i="6"/>
  <c r="H9810" i="6"/>
  <c r="G9810" i="6"/>
  <c r="R9809" i="6"/>
  <c r="Q9809" i="6"/>
  <c r="J9809" i="6"/>
  <c r="H9809" i="6"/>
  <c r="G9809" i="6"/>
  <c r="R9808" i="6"/>
  <c r="Q9808" i="6"/>
  <c r="J9808" i="6"/>
  <c r="H9808" i="6"/>
  <c r="G9808" i="6"/>
  <c r="R9807" i="6"/>
  <c r="Q9807" i="6"/>
  <c r="J9807" i="6"/>
  <c r="H9807" i="6"/>
  <c r="G9807" i="6"/>
  <c r="R9806" i="6"/>
  <c r="Q9806" i="6"/>
  <c r="J9806" i="6"/>
  <c r="H9806" i="6"/>
  <c r="G9806" i="6"/>
  <c r="R9805" i="6"/>
  <c r="Q9805" i="6"/>
  <c r="J9805" i="6"/>
  <c r="H9805" i="6"/>
  <c r="G9805" i="6"/>
  <c r="R9804" i="6"/>
  <c r="Q9804" i="6"/>
  <c r="J9804" i="6"/>
  <c r="H9804" i="6"/>
  <c r="G9804" i="6"/>
  <c r="R9803" i="6"/>
  <c r="Q9803" i="6"/>
  <c r="J9803" i="6"/>
  <c r="H9803" i="6"/>
  <c r="G9803" i="6"/>
  <c r="R9802" i="6"/>
  <c r="Q9802" i="6"/>
  <c r="J9802" i="6"/>
  <c r="H9802" i="6"/>
  <c r="G9802" i="6"/>
  <c r="R9801" i="6"/>
  <c r="Q9801" i="6"/>
  <c r="J9801" i="6"/>
  <c r="H9801" i="6"/>
  <c r="G9801" i="6"/>
  <c r="R9800" i="6"/>
  <c r="Q9800" i="6"/>
  <c r="J9800" i="6"/>
  <c r="H9800" i="6"/>
  <c r="G9800" i="6"/>
  <c r="R9799" i="6"/>
  <c r="Q9799" i="6"/>
  <c r="J9799" i="6"/>
  <c r="H9799" i="6"/>
  <c r="G9799" i="6"/>
  <c r="R9798" i="6"/>
  <c r="Q9798" i="6"/>
  <c r="J9798" i="6"/>
  <c r="H9798" i="6"/>
  <c r="G9798" i="6"/>
  <c r="R9797" i="6"/>
  <c r="Q9797" i="6"/>
  <c r="J9797" i="6"/>
  <c r="H9797" i="6"/>
  <c r="G9797" i="6"/>
  <c r="R9796" i="6"/>
  <c r="Q9796" i="6"/>
  <c r="J9796" i="6"/>
  <c r="H9796" i="6"/>
  <c r="G9796" i="6"/>
  <c r="R9795" i="6"/>
  <c r="Q9795" i="6"/>
  <c r="J9795" i="6"/>
  <c r="H9795" i="6"/>
  <c r="G9795" i="6"/>
  <c r="R9794" i="6"/>
  <c r="Q9794" i="6"/>
  <c r="J9794" i="6"/>
  <c r="H9794" i="6"/>
  <c r="G9794" i="6"/>
  <c r="R9793" i="6"/>
  <c r="Q9793" i="6"/>
  <c r="J9793" i="6"/>
  <c r="H9793" i="6"/>
  <c r="G9793" i="6"/>
  <c r="R9792" i="6"/>
  <c r="Q9792" i="6"/>
  <c r="J9792" i="6"/>
  <c r="H9792" i="6"/>
  <c r="G9792" i="6"/>
  <c r="R9791" i="6"/>
  <c r="Q9791" i="6"/>
  <c r="J9791" i="6"/>
  <c r="H9791" i="6"/>
  <c r="G9791" i="6"/>
  <c r="R9790" i="6"/>
  <c r="Q9790" i="6"/>
  <c r="J9790" i="6"/>
  <c r="H9790" i="6"/>
  <c r="G9790" i="6"/>
  <c r="R9789" i="6"/>
  <c r="Q9789" i="6"/>
  <c r="J9789" i="6"/>
  <c r="H9789" i="6"/>
  <c r="G9789" i="6"/>
  <c r="R9788" i="6"/>
  <c r="Q9788" i="6"/>
  <c r="J9788" i="6"/>
  <c r="H9788" i="6"/>
  <c r="G9788" i="6"/>
  <c r="R9787" i="6"/>
  <c r="Q9787" i="6"/>
  <c r="J9787" i="6"/>
  <c r="H9787" i="6"/>
  <c r="G9787" i="6"/>
  <c r="R9786" i="6"/>
  <c r="Q9786" i="6"/>
  <c r="J9786" i="6"/>
  <c r="H9786" i="6"/>
  <c r="G9786" i="6"/>
  <c r="R9785" i="6"/>
  <c r="Q9785" i="6"/>
  <c r="J9785" i="6"/>
  <c r="H9785" i="6"/>
  <c r="G9785" i="6"/>
  <c r="R9784" i="6"/>
  <c r="Q9784" i="6"/>
  <c r="J9784" i="6"/>
  <c r="H9784" i="6"/>
  <c r="G9784" i="6"/>
  <c r="R9783" i="6"/>
  <c r="Q9783" i="6"/>
  <c r="J9783" i="6"/>
  <c r="H9783" i="6"/>
  <c r="G9783" i="6"/>
  <c r="R9782" i="6"/>
  <c r="Q9782" i="6"/>
  <c r="J9782" i="6"/>
  <c r="H9782" i="6"/>
  <c r="G9782" i="6"/>
  <c r="R9781" i="6"/>
  <c r="Q9781" i="6"/>
  <c r="J9781" i="6"/>
  <c r="H9781" i="6"/>
  <c r="G9781" i="6"/>
  <c r="R9780" i="6"/>
  <c r="Q9780" i="6"/>
  <c r="J9780" i="6"/>
  <c r="H9780" i="6"/>
  <c r="G9780" i="6"/>
  <c r="R9779" i="6"/>
  <c r="Q9779" i="6"/>
  <c r="J9779" i="6"/>
  <c r="H9779" i="6"/>
  <c r="G9779" i="6"/>
  <c r="R9778" i="6"/>
  <c r="Q9778" i="6"/>
  <c r="J9778" i="6"/>
  <c r="H9778" i="6"/>
  <c r="G9778" i="6"/>
  <c r="R9777" i="6"/>
  <c r="Q9777" i="6"/>
  <c r="J9777" i="6"/>
  <c r="H9777" i="6"/>
  <c r="G9777" i="6"/>
  <c r="R9776" i="6"/>
  <c r="Q9776" i="6"/>
  <c r="J9776" i="6"/>
  <c r="H9776" i="6"/>
  <c r="G9776" i="6"/>
  <c r="R9775" i="6"/>
  <c r="Q9775" i="6"/>
  <c r="J9775" i="6"/>
  <c r="H9775" i="6"/>
  <c r="G9775" i="6"/>
  <c r="R9774" i="6"/>
  <c r="Q9774" i="6"/>
  <c r="J9774" i="6"/>
  <c r="H9774" i="6"/>
  <c r="G9774" i="6"/>
  <c r="R9773" i="6"/>
  <c r="Q9773" i="6"/>
  <c r="J9773" i="6"/>
  <c r="H9773" i="6"/>
  <c r="G9773" i="6"/>
  <c r="R9772" i="6"/>
  <c r="Q9772" i="6"/>
  <c r="J9772" i="6"/>
  <c r="H9772" i="6"/>
  <c r="G9772" i="6"/>
  <c r="R9771" i="6"/>
  <c r="Q9771" i="6"/>
  <c r="J9771" i="6"/>
  <c r="H9771" i="6"/>
  <c r="G9771" i="6"/>
  <c r="R9770" i="6"/>
  <c r="Q9770" i="6"/>
  <c r="J9770" i="6"/>
  <c r="H9770" i="6"/>
  <c r="G9770" i="6"/>
  <c r="R9769" i="6"/>
  <c r="Q9769" i="6"/>
  <c r="J9769" i="6"/>
  <c r="H9769" i="6"/>
  <c r="G9769" i="6"/>
  <c r="R9768" i="6"/>
  <c r="Q9768" i="6"/>
  <c r="J9768" i="6"/>
  <c r="H9768" i="6"/>
  <c r="G9768" i="6"/>
  <c r="R9767" i="6"/>
  <c r="Q9767" i="6"/>
  <c r="J9767" i="6"/>
  <c r="H9767" i="6"/>
  <c r="G9767" i="6"/>
  <c r="R9766" i="6"/>
  <c r="Q9766" i="6"/>
  <c r="J9766" i="6"/>
  <c r="H9766" i="6"/>
  <c r="G9766" i="6"/>
  <c r="R9765" i="6"/>
  <c r="Q9765" i="6"/>
  <c r="J9765" i="6"/>
  <c r="H9765" i="6"/>
  <c r="G9765" i="6"/>
  <c r="R9764" i="6"/>
  <c r="Q9764" i="6"/>
  <c r="J9764" i="6"/>
  <c r="H9764" i="6"/>
  <c r="G9764" i="6"/>
  <c r="R9763" i="6"/>
  <c r="Q9763" i="6"/>
  <c r="J9763" i="6"/>
  <c r="H9763" i="6"/>
  <c r="G9763" i="6"/>
  <c r="R9762" i="6"/>
  <c r="Q9762" i="6"/>
  <c r="J9762" i="6"/>
  <c r="H9762" i="6"/>
  <c r="G9762" i="6"/>
  <c r="R9761" i="6"/>
  <c r="Q9761" i="6"/>
  <c r="J9761" i="6"/>
  <c r="H9761" i="6"/>
  <c r="G9761" i="6"/>
  <c r="R9760" i="6"/>
  <c r="Q9760" i="6"/>
  <c r="J9760" i="6"/>
  <c r="H9760" i="6"/>
  <c r="G9760" i="6"/>
  <c r="R9759" i="6"/>
  <c r="Q9759" i="6"/>
  <c r="J9759" i="6"/>
  <c r="H9759" i="6"/>
  <c r="G9759" i="6"/>
  <c r="R9758" i="6"/>
  <c r="Q9758" i="6"/>
  <c r="J9758" i="6"/>
  <c r="H9758" i="6"/>
  <c r="G9758" i="6"/>
  <c r="R9757" i="6"/>
  <c r="Q9757" i="6"/>
  <c r="J9757" i="6"/>
  <c r="H9757" i="6"/>
  <c r="G9757" i="6"/>
  <c r="R9756" i="6"/>
  <c r="Q9756" i="6"/>
  <c r="J9756" i="6"/>
  <c r="H9756" i="6"/>
  <c r="G9756" i="6"/>
  <c r="R9755" i="6"/>
  <c r="Q9755" i="6"/>
  <c r="J9755" i="6"/>
  <c r="H9755" i="6"/>
  <c r="G9755" i="6"/>
  <c r="R9754" i="6"/>
  <c r="Q9754" i="6"/>
  <c r="J9754" i="6"/>
  <c r="H9754" i="6"/>
  <c r="G9754" i="6"/>
  <c r="R9753" i="6"/>
  <c r="Q9753" i="6"/>
  <c r="J9753" i="6"/>
  <c r="H9753" i="6"/>
  <c r="G9753" i="6"/>
  <c r="R9752" i="6"/>
  <c r="Q9752" i="6"/>
  <c r="J9752" i="6"/>
  <c r="H9752" i="6"/>
  <c r="G9752" i="6"/>
  <c r="R9751" i="6"/>
  <c r="Q9751" i="6"/>
  <c r="J9751" i="6"/>
  <c r="H9751" i="6"/>
  <c r="G9751" i="6"/>
  <c r="R9750" i="6"/>
  <c r="Q9750" i="6"/>
  <c r="J9750" i="6"/>
  <c r="H9750" i="6"/>
  <c r="G9750" i="6"/>
  <c r="R9749" i="6"/>
  <c r="Q9749" i="6"/>
  <c r="J9749" i="6"/>
  <c r="H9749" i="6"/>
  <c r="G9749" i="6"/>
  <c r="R9748" i="6"/>
  <c r="Q9748" i="6"/>
  <c r="J9748" i="6"/>
  <c r="H9748" i="6"/>
  <c r="G9748" i="6"/>
  <c r="R9747" i="6"/>
  <c r="Q9747" i="6"/>
  <c r="J9747" i="6"/>
  <c r="H9747" i="6"/>
  <c r="G9747" i="6"/>
  <c r="R9746" i="6"/>
  <c r="Q9746" i="6"/>
  <c r="J9746" i="6"/>
  <c r="H9746" i="6"/>
  <c r="G9746" i="6"/>
  <c r="R9745" i="6"/>
  <c r="Q9745" i="6"/>
  <c r="J9745" i="6"/>
  <c r="H9745" i="6"/>
  <c r="G9745" i="6"/>
  <c r="R9744" i="6"/>
  <c r="Q9744" i="6"/>
  <c r="J9744" i="6"/>
  <c r="H9744" i="6"/>
  <c r="G9744" i="6"/>
  <c r="R9743" i="6"/>
  <c r="Q9743" i="6"/>
  <c r="J9743" i="6"/>
  <c r="H9743" i="6"/>
  <c r="G9743" i="6"/>
  <c r="R9742" i="6"/>
  <c r="Q9742" i="6"/>
  <c r="J9742" i="6"/>
  <c r="H9742" i="6"/>
  <c r="G9742" i="6"/>
  <c r="R9741" i="6"/>
  <c r="Q9741" i="6"/>
  <c r="J9741" i="6"/>
  <c r="H9741" i="6"/>
  <c r="G9741" i="6"/>
  <c r="R9740" i="6"/>
  <c r="Q9740" i="6"/>
  <c r="J9740" i="6"/>
  <c r="H9740" i="6"/>
  <c r="G9740" i="6"/>
  <c r="R9739" i="6"/>
  <c r="Q9739" i="6"/>
  <c r="J9739" i="6"/>
  <c r="H9739" i="6"/>
  <c r="G9739" i="6"/>
  <c r="R9738" i="6"/>
  <c r="Q9738" i="6"/>
  <c r="J9738" i="6"/>
  <c r="H9738" i="6"/>
  <c r="G9738" i="6"/>
  <c r="R9737" i="6"/>
  <c r="Q9737" i="6"/>
  <c r="J9737" i="6"/>
  <c r="H9737" i="6"/>
  <c r="G9737" i="6"/>
  <c r="R9736" i="6"/>
  <c r="Q9736" i="6"/>
  <c r="J9736" i="6"/>
  <c r="H9736" i="6"/>
  <c r="G9736" i="6"/>
  <c r="R9735" i="6"/>
  <c r="Q9735" i="6"/>
  <c r="J9735" i="6"/>
  <c r="H9735" i="6"/>
  <c r="G9735" i="6"/>
  <c r="R9734" i="6"/>
  <c r="Q9734" i="6"/>
  <c r="J9734" i="6"/>
  <c r="H9734" i="6"/>
  <c r="G9734" i="6"/>
  <c r="R9733" i="6"/>
  <c r="Q9733" i="6"/>
  <c r="J9733" i="6"/>
  <c r="H9733" i="6"/>
  <c r="G9733" i="6"/>
  <c r="R9732" i="6"/>
  <c r="Q9732" i="6"/>
  <c r="J9732" i="6"/>
  <c r="H9732" i="6"/>
  <c r="G9732" i="6"/>
  <c r="R9731" i="6"/>
  <c r="Q9731" i="6"/>
  <c r="J9731" i="6"/>
  <c r="H9731" i="6"/>
  <c r="G9731" i="6"/>
  <c r="R9730" i="6"/>
  <c r="Q9730" i="6"/>
  <c r="J9730" i="6"/>
  <c r="H9730" i="6"/>
  <c r="G9730" i="6"/>
  <c r="R9729" i="6"/>
  <c r="Q9729" i="6"/>
  <c r="J9729" i="6"/>
  <c r="H9729" i="6"/>
  <c r="G9729" i="6"/>
  <c r="R9728" i="6"/>
  <c r="Q9728" i="6"/>
  <c r="J9728" i="6"/>
  <c r="H9728" i="6"/>
  <c r="G9728" i="6"/>
  <c r="R9727" i="6"/>
  <c r="Q9727" i="6"/>
  <c r="J9727" i="6"/>
  <c r="H9727" i="6"/>
  <c r="G9727" i="6"/>
  <c r="R9726" i="6"/>
  <c r="Q9726" i="6"/>
  <c r="J9726" i="6"/>
  <c r="H9726" i="6"/>
  <c r="G9726" i="6"/>
  <c r="R9725" i="6"/>
  <c r="Q9725" i="6"/>
  <c r="J9725" i="6"/>
  <c r="H9725" i="6"/>
  <c r="G9725" i="6"/>
  <c r="R9724" i="6"/>
  <c r="Q9724" i="6"/>
  <c r="J9724" i="6"/>
  <c r="H9724" i="6"/>
  <c r="G9724" i="6"/>
  <c r="R9723" i="6"/>
  <c r="Q9723" i="6"/>
  <c r="J9723" i="6"/>
  <c r="H9723" i="6"/>
  <c r="G9723" i="6"/>
  <c r="R9722" i="6"/>
  <c r="Q9722" i="6"/>
  <c r="J9722" i="6"/>
  <c r="H9722" i="6"/>
  <c r="G9722" i="6"/>
  <c r="R9721" i="6"/>
  <c r="Q9721" i="6"/>
  <c r="J9721" i="6"/>
  <c r="H9721" i="6"/>
  <c r="G9721" i="6"/>
  <c r="R9720" i="6"/>
  <c r="Q9720" i="6"/>
  <c r="J9720" i="6"/>
  <c r="H9720" i="6"/>
  <c r="G9720" i="6"/>
  <c r="R9719" i="6"/>
  <c r="Q9719" i="6"/>
  <c r="J9719" i="6"/>
  <c r="H9719" i="6"/>
  <c r="G9719" i="6"/>
  <c r="R9718" i="6"/>
  <c r="Q9718" i="6"/>
  <c r="J9718" i="6"/>
  <c r="H9718" i="6"/>
  <c r="G9718" i="6"/>
  <c r="R9717" i="6"/>
  <c r="Q9717" i="6"/>
  <c r="J9717" i="6"/>
  <c r="H9717" i="6"/>
  <c r="G9717" i="6"/>
  <c r="R9716" i="6"/>
  <c r="Q9716" i="6"/>
  <c r="J9716" i="6"/>
  <c r="H9716" i="6"/>
  <c r="G9716" i="6"/>
  <c r="R9715" i="6"/>
  <c r="Q9715" i="6"/>
  <c r="J9715" i="6"/>
  <c r="H9715" i="6"/>
  <c r="G9715" i="6"/>
  <c r="R9714" i="6"/>
  <c r="Q9714" i="6"/>
  <c r="J9714" i="6"/>
  <c r="H9714" i="6"/>
  <c r="G9714" i="6"/>
  <c r="R9713" i="6"/>
  <c r="Q9713" i="6"/>
  <c r="J9713" i="6"/>
  <c r="H9713" i="6"/>
  <c r="G9713" i="6"/>
  <c r="R9712" i="6"/>
  <c r="Q9712" i="6"/>
  <c r="J9712" i="6"/>
  <c r="H9712" i="6"/>
  <c r="G9712" i="6"/>
  <c r="R9711" i="6"/>
  <c r="Q9711" i="6"/>
  <c r="J9711" i="6"/>
  <c r="H9711" i="6"/>
  <c r="G9711" i="6"/>
  <c r="R9710" i="6"/>
  <c r="Q9710" i="6"/>
  <c r="J9710" i="6"/>
  <c r="H9710" i="6"/>
  <c r="G9710" i="6"/>
  <c r="R9709" i="6"/>
  <c r="Q9709" i="6"/>
  <c r="J9709" i="6"/>
  <c r="H9709" i="6"/>
  <c r="G9709" i="6"/>
  <c r="R9708" i="6"/>
  <c r="Q9708" i="6"/>
  <c r="J9708" i="6"/>
  <c r="H9708" i="6"/>
  <c r="G9708" i="6"/>
  <c r="R9707" i="6"/>
  <c r="Q9707" i="6"/>
  <c r="J9707" i="6"/>
  <c r="H9707" i="6"/>
  <c r="G9707" i="6"/>
  <c r="R9706" i="6"/>
  <c r="Q9706" i="6"/>
  <c r="J9706" i="6"/>
  <c r="H9706" i="6"/>
  <c r="G9706" i="6"/>
  <c r="R9705" i="6"/>
  <c r="Q9705" i="6"/>
  <c r="J9705" i="6"/>
  <c r="H9705" i="6"/>
  <c r="G9705" i="6"/>
  <c r="R9704" i="6"/>
  <c r="Q9704" i="6"/>
  <c r="J9704" i="6"/>
  <c r="H9704" i="6"/>
  <c r="G9704" i="6"/>
  <c r="R9703" i="6"/>
  <c r="Q9703" i="6"/>
  <c r="J9703" i="6"/>
  <c r="H9703" i="6"/>
  <c r="G9703" i="6"/>
  <c r="R9702" i="6"/>
  <c r="Q9702" i="6"/>
  <c r="J9702" i="6"/>
  <c r="H9702" i="6"/>
  <c r="G9702" i="6"/>
  <c r="R9701" i="6"/>
  <c r="Q9701" i="6"/>
  <c r="J9701" i="6"/>
  <c r="H9701" i="6"/>
  <c r="G9701" i="6"/>
  <c r="R9700" i="6"/>
  <c r="Q9700" i="6"/>
  <c r="J9700" i="6"/>
  <c r="H9700" i="6"/>
  <c r="G9700" i="6"/>
  <c r="R9699" i="6"/>
  <c r="Q9699" i="6"/>
  <c r="J9699" i="6"/>
  <c r="H9699" i="6"/>
  <c r="G9699" i="6"/>
  <c r="R9698" i="6"/>
  <c r="Q9698" i="6"/>
  <c r="J9698" i="6"/>
  <c r="H9698" i="6"/>
  <c r="G9698" i="6"/>
  <c r="R9697" i="6"/>
  <c r="Q9697" i="6"/>
  <c r="J9697" i="6"/>
  <c r="H9697" i="6"/>
  <c r="G9697" i="6"/>
  <c r="R9696" i="6"/>
  <c r="Q9696" i="6"/>
  <c r="J9696" i="6"/>
  <c r="H9696" i="6"/>
  <c r="G9696" i="6"/>
  <c r="R9695" i="6"/>
  <c r="Q9695" i="6"/>
  <c r="J9695" i="6"/>
  <c r="H9695" i="6"/>
  <c r="G9695" i="6"/>
  <c r="R9694" i="6"/>
  <c r="Q9694" i="6"/>
  <c r="J9694" i="6"/>
  <c r="H9694" i="6"/>
  <c r="G9694" i="6"/>
  <c r="R9693" i="6"/>
  <c r="Q9693" i="6"/>
  <c r="J9693" i="6"/>
  <c r="H9693" i="6"/>
  <c r="G9693" i="6"/>
  <c r="R9692" i="6"/>
  <c r="Q9692" i="6"/>
  <c r="J9692" i="6"/>
  <c r="H9692" i="6"/>
  <c r="G9692" i="6"/>
  <c r="R9691" i="6"/>
  <c r="Q9691" i="6"/>
  <c r="J9691" i="6"/>
  <c r="H9691" i="6"/>
  <c r="G9691" i="6"/>
  <c r="R9690" i="6"/>
  <c r="Q9690" i="6"/>
  <c r="J9690" i="6"/>
  <c r="H9690" i="6"/>
  <c r="G9690" i="6"/>
  <c r="R9689" i="6"/>
  <c r="Q9689" i="6"/>
  <c r="J9689" i="6"/>
  <c r="H9689" i="6"/>
  <c r="G9689" i="6"/>
  <c r="R9688" i="6"/>
  <c r="Q9688" i="6"/>
  <c r="J9688" i="6"/>
  <c r="H9688" i="6"/>
  <c r="G9688" i="6"/>
  <c r="R9687" i="6"/>
  <c r="Q9687" i="6"/>
  <c r="J9687" i="6"/>
  <c r="H9687" i="6"/>
  <c r="G9687" i="6"/>
  <c r="R9686" i="6"/>
  <c r="Q9686" i="6"/>
  <c r="J9686" i="6"/>
  <c r="H9686" i="6"/>
  <c r="G9686" i="6"/>
  <c r="R9685" i="6"/>
  <c r="Q9685" i="6"/>
  <c r="J9685" i="6"/>
  <c r="H9685" i="6"/>
  <c r="G9685" i="6"/>
  <c r="R9684" i="6"/>
  <c r="Q9684" i="6"/>
  <c r="J9684" i="6"/>
  <c r="H9684" i="6"/>
  <c r="G9684" i="6"/>
  <c r="R9683" i="6"/>
  <c r="Q9683" i="6"/>
  <c r="J9683" i="6"/>
  <c r="H9683" i="6"/>
  <c r="G9683" i="6"/>
  <c r="R9682" i="6"/>
  <c r="Q9682" i="6"/>
  <c r="J9682" i="6"/>
  <c r="H9682" i="6"/>
  <c r="G9682" i="6"/>
  <c r="R9681" i="6"/>
  <c r="Q9681" i="6"/>
  <c r="J9681" i="6"/>
  <c r="H9681" i="6"/>
  <c r="G9681" i="6"/>
  <c r="R9680" i="6"/>
  <c r="Q9680" i="6"/>
  <c r="J9680" i="6"/>
  <c r="H9680" i="6"/>
  <c r="G9680" i="6"/>
  <c r="R9679" i="6"/>
  <c r="Q9679" i="6"/>
  <c r="J9679" i="6"/>
  <c r="H9679" i="6"/>
  <c r="G9679" i="6"/>
  <c r="R9678" i="6"/>
  <c r="Q9678" i="6"/>
  <c r="J9678" i="6"/>
  <c r="H9678" i="6"/>
  <c r="G9678" i="6"/>
  <c r="R9677" i="6"/>
  <c r="Q9677" i="6"/>
  <c r="J9677" i="6"/>
  <c r="H9677" i="6"/>
  <c r="G9677" i="6"/>
  <c r="R9676" i="6"/>
  <c r="Q9676" i="6"/>
  <c r="J9676" i="6"/>
  <c r="H9676" i="6"/>
  <c r="G9676" i="6"/>
  <c r="R9675" i="6"/>
  <c r="Q9675" i="6"/>
  <c r="J9675" i="6"/>
  <c r="H9675" i="6"/>
  <c r="G9675" i="6"/>
  <c r="R9674" i="6"/>
  <c r="Q9674" i="6"/>
  <c r="J9674" i="6"/>
  <c r="H9674" i="6"/>
  <c r="G9674" i="6"/>
  <c r="R9673" i="6"/>
  <c r="Q9673" i="6"/>
  <c r="J9673" i="6"/>
  <c r="H9673" i="6"/>
  <c r="G9673" i="6"/>
  <c r="R9672" i="6"/>
  <c r="Q9672" i="6"/>
  <c r="J9672" i="6"/>
  <c r="H9672" i="6"/>
  <c r="G9672" i="6"/>
  <c r="R9671" i="6"/>
  <c r="Q9671" i="6"/>
  <c r="J9671" i="6"/>
  <c r="H9671" i="6"/>
  <c r="G9671" i="6"/>
  <c r="R9670" i="6"/>
  <c r="Q9670" i="6"/>
  <c r="J9670" i="6"/>
  <c r="H9670" i="6"/>
  <c r="G9670" i="6"/>
  <c r="R9669" i="6"/>
  <c r="Q9669" i="6"/>
  <c r="J9669" i="6"/>
  <c r="H9669" i="6"/>
  <c r="G9669" i="6"/>
  <c r="R9668" i="6"/>
  <c r="Q9668" i="6"/>
  <c r="J9668" i="6"/>
  <c r="H9668" i="6"/>
  <c r="G9668" i="6"/>
  <c r="R9667" i="6"/>
  <c r="Q9667" i="6"/>
  <c r="J9667" i="6"/>
  <c r="H9667" i="6"/>
  <c r="G9667" i="6"/>
  <c r="R9666" i="6"/>
  <c r="Q9666" i="6"/>
  <c r="J9666" i="6"/>
  <c r="H9666" i="6"/>
  <c r="G9666" i="6"/>
  <c r="R9665" i="6"/>
  <c r="Q9665" i="6"/>
  <c r="J9665" i="6"/>
  <c r="H9665" i="6"/>
  <c r="G9665" i="6"/>
  <c r="R9664" i="6"/>
  <c r="Q9664" i="6"/>
  <c r="J9664" i="6"/>
  <c r="H9664" i="6"/>
  <c r="G9664" i="6"/>
  <c r="R9663" i="6"/>
  <c r="Q9663" i="6"/>
  <c r="J9663" i="6"/>
  <c r="H9663" i="6"/>
  <c r="G9663" i="6"/>
  <c r="R9662" i="6"/>
  <c r="Q9662" i="6"/>
  <c r="J9662" i="6"/>
  <c r="H9662" i="6"/>
  <c r="G9662" i="6"/>
  <c r="R9661" i="6"/>
  <c r="Q9661" i="6"/>
  <c r="J9661" i="6"/>
  <c r="H9661" i="6"/>
  <c r="G9661" i="6"/>
  <c r="R9660" i="6"/>
  <c r="Q9660" i="6"/>
  <c r="J9660" i="6"/>
  <c r="H9660" i="6"/>
  <c r="G9660" i="6"/>
  <c r="R9659" i="6"/>
  <c r="Q9659" i="6"/>
  <c r="J9659" i="6"/>
  <c r="H9659" i="6"/>
  <c r="G9659" i="6"/>
  <c r="R9658" i="6"/>
  <c r="Q9658" i="6"/>
  <c r="J9658" i="6"/>
  <c r="H9658" i="6"/>
  <c r="G9658" i="6"/>
  <c r="R9657" i="6"/>
  <c r="Q9657" i="6"/>
  <c r="J9657" i="6"/>
  <c r="H9657" i="6"/>
  <c r="G9657" i="6"/>
  <c r="R9656" i="6"/>
  <c r="Q9656" i="6"/>
  <c r="J9656" i="6"/>
  <c r="H9656" i="6"/>
  <c r="G9656" i="6"/>
  <c r="R9655" i="6"/>
  <c r="Q9655" i="6"/>
  <c r="J9655" i="6"/>
  <c r="H9655" i="6"/>
  <c r="G9655" i="6"/>
  <c r="R9654" i="6"/>
  <c r="Q9654" i="6"/>
  <c r="J9654" i="6"/>
  <c r="H9654" i="6"/>
  <c r="G9654" i="6"/>
  <c r="R9653" i="6"/>
  <c r="Q9653" i="6"/>
  <c r="J9653" i="6"/>
  <c r="H9653" i="6"/>
  <c r="G9653" i="6"/>
  <c r="R9652" i="6"/>
  <c r="Q9652" i="6"/>
  <c r="J9652" i="6"/>
  <c r="H9652" i="6"/>
  <c r="G9652" i="6"/>
  <c r="R9651" i="6"/>
  <c r="Q9651" i="6"/>
  <c r="J9651" i="6"/>
  <c r="H9651" i="6"/>
  <c r="G9651" i="6"/>
  <c r="R9650" i="6"/>
  <c r="Q9650" i="6"/>
  <c r="J9650" i="6"/>
  <c r="H9650" i="6"/>
  <c r="G9650" i="6"/>
  <c r="R9649" i="6"/>
  <c r="Q9649" i="6"/>
  <c r="J9649" i="6"/>
  <c r="H9649" i="6"/>
  <c r="G9649" i="6"/>
  <c r="R9648" i="6"/>
  <c r="Q9648" i="6"/>
  <c r="J9648" i="6"/>
  <c r="H9648" i="6"/>
  <c r="G9648" i="6"/>
  <c r="R9647" i="6"/>
  <c r="Q9647" i="6"/>
  <c r="J9647" i="6"/>
  <c r="H9647" i="6"/>
  <c r="G9647" i="6"/>
  <c r="R9646" i="6"/>
  <c r="Q9646" i="6"/>
  <c r="J9646" i="6"/>
  <c r="H9646" i="6"/>
  <c r="G9646" i="6"/>
  <c r="R9645" i="6"/>
  <c r="Q9645" i="6"/>
  <c r="J9645" i="6"/>
  <c r="H9645" i="6"/>
  <c r="G9645" i="6"/>
  <c r="R9644" i="6"/>
  <c r="Q9644" i="6"/>
  <c r="J9644" i="6"/>
  <c r="H9644" i="6"/>
  <c r="G9644" i="6"/>
  <c r="R9643" i="6"/>
  <c r="Q9643" i="6"/>
  <c r="J9643" i="6"/>
  <c r="H9643" i="6"/>
  <c r="G9643" i="6"/>
  <c r="R9642" i="6"/>
  <c r="Q9642" i="6"/>
  <c r="J9642" i="6"/>
  <c r="H9642" i="6"/>
  <c r="G9642" i="6"/>
  <c r="R9641" i="6"/>
  <c r="Q9641" i="6"/>
  <c r="J9641" i="6"/>
  <c r="H9641" i="6"/>
  <c r="G9641" i="6"/>
  <c r="R9640" i="6"/>
  <c r="Q9640" i="6"/>
  <c r="J9640" i="6"/>
  <c r="H9640" i="6"/>
  <c r="G9640" i="6"/>
  <c r="R9639" i="6"/>
  <c r="Q9639" i="6"/>
  <c r="J9639" i="6"/>
  <c r="H9639" i="6"/>
  <c r="G9639" i="6"/>
  <c r="R9638" i="6"/>
  <c r="Q9638" i="6"/>
  <c r="J9638" i="6"/>
  <c r="H9638" i="6"/>
  <c r="G9638" i="6"/>
  <c r="R9637" i="6"/>
  <c r="Q9637" i="6"/>
  <c r="J9637" i="6"/>
  <c r="H9637" i="6"/>
  <c r="G9637" i="6"/>
  <c r="R9636" i="6"/>
  <c r="Q9636" i="6"/>
  <c r="J9636" i="6"/>
  <c r="H9636" i="6"/>
  <c r="G9636" i="6"/>
  <c r="R9635" i="6"/>
  <c r="Q9635" i="6"/>
  <c r="J9635" i="6"/>
  <c r="H9635" i="6"/>
  <c r="G9635" i="6"/>
  <c r="R9634" i="6"/>
  <c r="Q9634" i="6"/>
  <c r="J9634" i="6"/>
  <c r="H9634" i="6"/>
  <c r="G9634" i="6"/>
  <c r="R9633" i="6"/>
  <c r="Q9633" i="6"/>
  <c r="J9633" i="6"/>
  <c r="H9633" i="6"/>
  <c r="G9633" i="6"/>
  <c r="R9632" i="6"/>
  <c r="Q9632" i="6"/>
  <c r="J9632" i="6"/>
  <c r="H9632" i="6"/>
  <c r="G9632" i="6"/>
  <c r="R9631" i="6"/>
  <c r="Q9631" i="6"/>
  <c r="J9631" i="6"/>
  <c r="H9631" i="6"/>
  <c r="G9631" i="6"/>
  <c r="R9630" i="6"/>
  <c r="Q9630" i="6"/>
  <c r="J9630" i="6"/>
  <c r="H9630" i="6"/>
  <c r="G9630" i="6"/>
  <c r="R9629" i="6"/>
  <c r="Q9629" i="6"/>
  <c r="J9629" i="6"/>
  <c r="H9629" i="6"/>
  <c r="G9629" i="6"/>
  <c r="R9628" i="6"/>
  <c r="Q9628" i="6"/>
  <c r="J9628" i="6"/>
  <c r="H9628" i="6"/>
  <c r="G9628" i="6"/>
  <c r="R9627" i="6"/>
  <c r="Q9627" i="6"/>
  <c r="J9627" i="6"/>
  <c r="H9627" i="6"/>
  <c r="G9627" i="6"/>
  <c r="R9626" i="6"/>
  <c r="Q9626" i="6"/>
  <c r="J9626" i="6"/>
  <c r="H9626" i="6"/>
  <c r="G9626" i="6"/>
  <c r="R9625" i="6"/>
  <c r="Q9625" i="6"/>
  <c r="J9625" i="6"/>
  <c r="H9625" i="6"/>
  <c r="G9625" i="6"/>
  <c r="R9624" i="6"/>
  <c r="Q9624" i="6"/>
  <c r="J9624" i="6"/>
  <c r="H9624" i="6"/>
  <c r="G9624" i="6"/>
  <c r="R9623" i="6"/>
  <c r="Q9623" i="6"/>
  <c r="J9623" i="6"/>
  <c r="H9623" i="6"/>
  <c r="G9623" i="6"/>
  <c r="R9622" i="6"/>
  <c r="Q9622" i="6"/>
  <c r="J9622" i="6"/>
  <c r="H9622" i="6"/>
  <c r="G9622" i="6"/>
  <c r="R9621" i="6"/>
  <c r="Q9621" i="6"/>
  <c r="J9621" i="6"/>
  <c r="H9621" i="6"/>
  <c r="G9621" i="6"/>
  <c r="R9620" i="6"/>
  <c r="Q9620" i="6"/>
  <c r="J9620" i="6"/>
  <c r="H9620" i="6"/>
  <c r="G9620" i="6"/>
  <c r="R9619" i="6"/>
  <c r="Q9619" i="6"/>
  <c r="J9619" i="6"/>
  <c r="H9619" i="6"/>
  <c r="G9619" i="6"/>
  <c r="R9618" i="6"/>
  <c r="Q9618" i="6"/>
  <c r="J9618" i="6"/>
  <c r="H9618" i="6"/>
  <c r="G9618" i="6"/>
  <c r="R9617" i="6"/>
  <c r="Q9617" i="6"/>
  <c r="J9617" i="6"/>
  <c r="H9617" i="6"/>
  <c r="G9617" i="6"/>
  <c r="R9616" i="6"/>
  <c r="Q9616" i="6"/>
  <c r="J9616" i="6"/>
  <c r="H9616" i="6"/>
  <c r="G9616" i="6"/>
  <c r="R9615" i="6"/>
  <c r="Q9615" i="6"/>
  <c r="J9615" i="6"/>
  <c r="H9615" i="6"/>
  <c r="G9615" i="6"/>
  <c r="R9614" i="6"/>
  <c r="Q9614" i="6"/>
  <c r="J9614" i="6"/>
  <c r="H9614" i="6"/>
  <c r="G9614" i="6"/>
  <c r="R9613" i="6"/>
  <c r="Q9613" i="6"/>
  <c r="J9613" i="6"/>
  <c r="H9613" i="6"/>
  <c r="G9613" i="6"/>
  <c r="R9612" i="6"/>
  <c r="Q9612" i="6"/>
  <c r="J9612" i="6"/>
  <c r="H9612" i="6"/>
  <c r="G9612" i="6"/>
  <c r="R9611" i="6"/>
  <c r="Q9611" i="6"/>
  <c r="J9611" i="6"/>
  <c r="H9611" i="6"/>
  <c r="G9611" i="6"/>
  <c r="R9610" i="6"/>
  <c r="Q9610" i="6"/>
  <c r="J9610" i="6"/>
  <c r="H9610" i="6"/>
  <c r="G9610" i="6"/>
  <c r="R9609" i="6"/>
  <c r="Q9609" i="6"/>
  <c r="J9609" i="6"/>
  <c r="H9609" i="6"/>
  <c r="G9609" i="6"/>
  <c r="R9608" i="6"/>
  <c r="Q9608" i="6"/>
  <c r="J9608" i="6"/>
  <c r="H9608" i="6"/>
  <c r="G9608" i="6"/>
  <c r="R9607" i="6"/>
  <c r="Q9607" i="6"/>
  <c r="J9607" i="6"/>
  <c r="H9607" i="6"/>
  <c r="G9607" i="6"/>
  <c r="R9606" i="6"/>
  <c r="Q9606" i="6"/>
  <c r="J9606" i="6"/>
  <c r="H9606" i="6"/>
  <c r="G9606" i="6"/>
  <c r="R9605" i="6"/>
  <c r="Q9605" i="6"/>
  <c r="J9605" i="6"/>
  <c r="H9605" i="6"/>
  <c r="G9605" i="6"/>
  <c r="R9604" i="6"/>
  <c r="Q9604" i="6"/>
  <c r="J9604" i="6"/>
  <c r="H9604" i="6"/>
  <c r="G9604" i="6"/>
  <c r="R9603" i="6"/>
  <c r="Q9603" i="6"/>
  <c r="J9603" i="6"/>
  <c r="H9603" i="6"/>
  <c r="G9603" i="6"/>
  <c r="R9602" i="6"/>
  <c r="Q9602" i="6"/>
  <c r="J9602" i="6"/>
  <c r="H9602" i="6"/>
  <c r="G9602" i="6"/>
  <c r="R9601" i="6"/>
  <c r="Q9601" i="6"/>
  <c r="J9601" i="6"/>
  <c r="H9601" i="6"/>
  <c r="G9601" i="6"/>
  <c r="R9600" i="6"/>
  <c r="Q9600" i="6"/>
  <c r="J9600" i="6"/>
  <c r="H9600" i="6"/>
  <c r="G9600" i="6"/>
  <c r="R9599" i="6"/>
  <c r="Q9599" i="6"/>
  <c r="J9599" i="6"/>
  <c r="H9599" i="6"/>
  <c r="G9599" i="6"/>
  <c r="R9598" i="6"/>
  <c r="Q9598" i="6"/>
  <c r="J9598" i="6"/>
  <c r="H9598" i="6"/>
  <c r="G9598" i="6"/>
  <c r="R9597" i="6"/>
  <c r="Q9597" i="6"/>
  <c r="J9597" i="6"/>
  <c r="H9597" i="6"/>
  <c r="G9597" i="6"/>
  <c r="R9596" i="6"/>
  <c r="Q9596" i="6"/>
  <c r="J9596" i="6"/>
  <c r="H9596" i="6"/>
  <c r="G9596" i="6"/>
  <c r="R9595" i="6"/>
  <c r="Q9595" i="6"/>
  <c r="J9595" i="6"/>
  <c r="H9595" i="6"/>
  <c r="G9595" i="6"/>
  <c r="R9594" i="6"/>
  <c r="Q9594" i="6"/>
  <c r="J9594" i="6"/>
  <c r="H9594" i="6"/>
  <c r="G9594" i="6"/>
  <c r="R9593" i="6"/>
  <c r="Q9593" i="6"/>
  <c r="J9593" i="6"/>
  <c r="H9593" i="6"/>
  <c r="G9593" i="6"/>
  <c r="R9592" i="6"/>
  <c r="Q9592" i="6"/>
  <c r="J9592" i="6"/>
  <c r="H9592" i="6"/>
  <c r="G9592" i="6"/>
  <c r="R9591" i="6"/>
  <c r="Q9591" i="6"/>
  <c r="J9591" i="6"/>
  <c r="H9591" i="6"/>
  <c r="G9591" i="6"/>
  <c r="R9590" i="6"/>
  <c r="Q9590" i="6"/>
  <c r="J9590" i="6"/>
  <c r="H9590" i="6"/>
  <c r="G9590" i="6"/>
  <c r="R9589" i="6"/>
  <c r="Q9589" i="6"/>
  <c r="J9589" i="6"/>
  <c r="H9589" i="6"/>
  <c r="G9589" i="6"/>
  <c r="R9588" i="6"/>
  <c r="Q9588" i="6"/>
  <c r="J9588" i="6"/>
  <c r="H9588" i="6"/>
  <c r="G9588" i="6"/>
  <c r="R9587" i="6"/>
  <c r="Q9587" i="6"/>
  <c r="J9587" i="6"/>
  <c r="H9587" i="6"/>
  <c r="G9587" i="6"/>
  <c r="R9586" i="6"/>
  <c r="Q9586" i="6"/>
  <c r="J9586" i="6"/>
  <c r="H9586" i="6"/>
  <c r="G9586" i="6"/>
  <c r="R9585" i="6"/>
  <c r="Q9585" i="6"/>
  <c r="J9585" i="6"/>
  <c r="H9585" i="6"/>
  <c r="G9585" i="6"/>
  <c r="R9584" i="6"/>
  <c r="Q9584" i="6"/>
  <c r="J9584" i="6"/>
  <c r="H9584" i="6"/>
  <c r="G9584" i="6"/>
  <c r="R9583" i="6"/>
  <c r="Q9583" i="6"/>
  <c r="J9583" i="6"/>
  <c r="H9583" i="6"/>
  <c r="G9583" i="6"/>
  <c r="R9582" i="6"/>
  <c r="Q9582" i="6"/>
  <c r="J9582" i="6"/>
  <c r="H9582" i="6"/>
  <c r="G9582" i="6"/>
  <c r="R9581" i="6"/>
  <c r="Q9581" i="6"/>
  <c r="J9581" i="6"/>
  <c r="H9581" i="6"/>
  <c r="G9581" i="6"/>
  <c r="R9580" i="6"/>
  <c r="Q9580" i="6"/>
  <c r="J9580" i="6"/>
  <c r="H9580" i="6"/>
  <c r="G9580" i="6"/>
  <c r="R9579" i="6"/>
  <c r="Q9579" i="6"/>
  <c r="J9579" i="6"/>
  <c r="H9579" i="6"/>
  <c r="G9579" i="6"/>
  <c r="R9578" i="6"/>
  <c r="Q9578" i="6"/>
  <c r="J9578" i="6"/>
  <c r="H9578" i="6"/>
  <c r="G9578" i="6"/>
  <c r="R9577" i="6"/>
  <c r="Q9577" i="6"/>
  <c r="J9577" i="6"/>
  <c r="H9577" i="6"/>
  <c r="G9577" i="6"/>
  <c r="R9576" i="6"/>
  <c r="Q9576" i="6"/>
  <c r="J9576" i="6"/>
  <c r="H9576" i="6"/>
  <c r="G9576" i="6"/>
  <c r="R9575" i="6"/>
  <c r="Q9575" i="6"/>
  <c r="J9575" i="6"/>
  <c r="H9575" i="6"/>
  <c r="G9575" i="6"/>
  <c r="R9574" i="6"/>
  <c r="Q9574" i="6"/>
  <c r="J9574" i="6"/>
  <c r="H9574" i="6"/>
  <c r="G9574" i="6"/>
  <c r="R9573" i="6"/>
  <c r="Q9573" i="6"/>
  <c r="J9573" i="6"/>
  <c r="H9573" i="6"/>
  <c r="G9573" i="6"/>
  <c r="R9572" i="6"/>
  <c r="Q9572" i="6"/>
  <c r="J9572" i="6"/>
  <c r="H9572" i="6"/>
  <c r="G9572" i="6"/>
  <c r="R9571" i="6"/>
  <c r="Q9571" i="6"/>
  <c r="J9571" i="6"/>
  <c r="H9571" i="6"/>
  <c r="G9571" i="6"/>
  <c r="R9570" i="6"/>
  <c r="Q9570" i="6"/>
  <c r="J9570" i="6"/>
  <c r="H9570" i="6"/>
  <c r="G9570" i="6"/>
  <c r="R9569" i="6"/>
  <c r="Q9569" i="6"/>
  <c r="J9569" i="6"/>
  <c r="H9569" i="6"/>
  <c r="G9569" i="6"/>
  <c r="R9568" i="6"/>
  <c r="Q9568" i="6"/>
  <c r="J9568" i="6"/>
  <c r="H9568" i="6"/>
  <c r="G9568" i="6"/>
  <c r="R9567" i="6"/>
  <c r="Q9567" i="6"/>
  <c r="J9567" i="6"/>
  <c r="H9567" i="6"/>
  <c r="G9567" i="6"/>
  <c r="R9566" i="6"/>
  <c r="Q9566" i="6"/>
  <c r="J9566" i="6"/>
  <c r="H9566" i="6"/>
  <c r="G9566" i="6"/>
  <c r="R9565" i="6"/>
  <c r="Q9565" i="6"/>
  <c r="J9565" i="6"/>
  <c r="H9565" i="6"/>
  <c r="G9565" i="6"/>
  <c r="R9564" i="6"/>
  <c r="Q9564" i="6"/>
  <c r="J9564" i="6"/>
  <c r="H9564" i="6"/>
  <c r="G9564" i="6"/>
  <c r="R9563" i="6"/>
  <c r="Q9563" i="6"/>
  <c r="J9563" i="6"/>
  <c r="H9563" i="6"/>
  <c r="G9563" i="6"/>
  <c r="R9562" i="6"/>
  <c r="Q9562" i="6"/>
  <c r="J9562" i="6"/>
  <c r="H9562" i="6"/>
  <c r="G9562" i="6"/>
  <c r="R9561" i="6"/>
  <c r="Q9561" i="6"/>
  <c r="J9561" i="6"/>
  <c r="H9561" i="6"/>
  <c r="G9561" i="6"/>
  <c r="R9560" i="6"/>
  <c r="Q9560" i="6"/>
  <c r="J9560" i="6"/>
  <c r="H9560" i="6"/>
  <c r="G9560" i="6"/>
  <c r="R9559" i="6"/>
  <c r="Q9559" i="6"/>
  <c r="J9559" i="6"/>
  <c r="H9559" i="6"/>
  <c r="G9559" i="6"/>
  <c r="R9558" i="6"/>
  <c r="Q9558" i="6"/>
  <c r="J9558" i="6"/>
  <c r="H9558" i="6"/>
  <c r="G9558" i="6"/>
  <c r="R9557" i="6"/>
  <c r="Q9557" i="6"/>
  <c r="J9557" i="6"/>
  <c r="H9557" i="6"/>
  <c r="G9557" i="6"/>
  <c r="R9556" i="6"/>
  <c r="Q9556" i="6"/>
  <c r="J9556" i="6"/>
  <c r="H9556" i="6"/>
  <c r="G9556" i="6"/>
  <c r="R9555" i="6"/>
  <c r="Q9555" i="6"/>
  <c r="J9555" i="6"/>
  <c r="H9555" i="6"/>
  <c r="G9555" i="6"/>
  <c r="R9554" i="6"/>
  <c r="Q9554" i="6"/>
  <c r="J9554" i="6"/>
  <c r="H9554" i="6"/>
  <c r="G9554" i="6"/>
  <c r="R9553" i="6"/>
  <c r="Q9553" i="6"/>
  <c r="J9553" i="6"/>
  <c r="H9553" i="6"/>
  <c r="G9553" i="6"/>
  <c r="R9552" i="6"/>
  <c r="Q9552" i="6"/>
  <c r="J9552" i="6"/>
  <c r="H9552" i="6"/>
  <c r="G9552" i="6"/>
  <c r="R9551" i="6"/>
  <c r="Q9551" i="6"/>
  <c r="J9551" i="6"/>
  <c r="H9551" i="6"/>
  <c r="G9551" i="6"/>
  <c r="R9550" i="6"/>
  <c r="Q9550" i="6"/>
  <c r="J9550" i="6"/>
  <c r="H9550" i="6"/>
  <c r="G9550" i="6"/>
  <c r="R9549" i="6"/>
  <c r="Q9549" i="6"/>
  <c r="J9549" i="6"/>
  <c r="H9549" i="6"/>
  <c r="G9549" i="6"/>
  <c r="R9548" i="6"/>
  <c r="Q9548" i="6"/>
  <c r="J9548" i="6"/>
  <c r="H9548" i="6"/>
  <c r="G9548" i="6"/>
  <c r="R9547" i="6"/>
  <c r="Q9547" i="6"/>
  <c r="J9547" i="6"/>
  <c r="H9547" i="6"/>
  <c r="G9547" i="6"/>
  <c r="R9546" i="6"/>
  <c r="Q9546" i="6"/>
  <c r="J9546" i="6"/>
  <c r="H9546" i="6"/>
  <c r="G9546" i="6"/>
  <c r="R9545" i="6"/>
  <c r="Q9545" i="6"/>
  <c r="J9545" i="6"/>
  <c r="H9545" i="6"/>
  <c r="G9545" i="6"/>
  <c r="R9544" i="6"/>
  <c r="Q9544" i="6"/>
  <c r="J9544" i="6"/>
  <c r="H9544" i="6"/>
  <c r="G9544" i="6"/>
  <c r="R9543" i="6"/>
  <c r="Q9543" i="6"/>
  <c r="J9543" i="6"/>
  <c r="H9543" i="6"/>
  <c r="G9543" i="6"/>
  <c r="R9542" i="6"/>
  <c r="Q9542" i="6"/>
  <c r="J9542" i="6"/>
  <c r="H9542" i="6"/>
  <c r="G9542" i="6"/>
  <c r="R9541" i="6"/>
  <c r="Q9541" i="6"/>
  <c r="J9541" i="6"/>
  <c r="H9541" i="6"/>
  <c r="G9541" i="6"/>
  <c r="R9540" i="6"/>
  <c r="Q9540" i="6"/>
  <c r="J9540" i="6"/>
  <c r="H9540" i="6"/>
  <c r="G9540" i="6"/>
  <c r="R9539" i="6"/>
  <c r="Q9539" i="6"/>
  <c r="J9539" i="6"/>
  <c r="H9539" i="6"/>
  <c r="G9539" i="6"/>
  <c r="R9538" i="6"/>
  <c r="Q9538" i="6"/>
  <c r="J9538" i="6"/>
  <c r="H9538" i="6"/>
  <c r="G9538" i="6"/>
  <c r="R9537" i="6"/>
  <c r="Q9537" i="6"/>
  <c r="J9537" i="6"/>
  <c r="H9537" i="6"/>
  <c r="G9537" i="6"/>
  <c r="R9536" i="6"/>
  <c r="Q9536" i="6"/>
  <c r="J9536" i="6"/>
  <c r="H9536" i="6"/>
  <c r="G9536" i="6"/>
  <c r="R9535" i="6"/>
  <c r="Q9535" i="6"/>
  <c r="J9535" i="6"/>
  <c r="H9535" i="6"/>
  <c r="G9535" i="6"/>
  <c r="R9534" i="6"/>
  <c r="Q9534" i="6"/>
  <c r="J9534" i="6"/>
  <c r="H9534" i="6"/>
  <c r="G9534" i="6"/>
  <c r="R9533" i="6"/>
  <c r="Q9533" i="6"/>
  <c r="J9533" i="6"/>
  <c r="H9533" i="6"/>
  <c r="G9533" i="6"/>
  <c r="R9532" i="6"/>
  <c r="Q9532" i="6"/>
  <c r="J9532" i="6"/>
  <c r="H9532" i="6"/>
  <c r="G9532" i="6"/>
  <c r="R9531" i="6"/>
  <c r="Q9531" i="6"/>
  <c r="J9531" i="6"/>
  <c r="H9531" i="6"/>
  <c r="G9531" i="6"/>
  <c r="R9530" i="6"/>
  <c r="Q9530" i="6"/>
  <c r="J9530" i="6"/>
  <c r="H9530" i="6"/>
  <c r="G9530" i="6"/>
  <c r="R9529" i="6"/>
  <c r="Q9529" i="6"/>
  <c r="J9529" i="6"/>
  <c r="H9529" i="6"/>
  <c r="G9529" i="6"/>
  <c r="R9528" i="6"/>
  <c r="Q9528" i="6"/>
  <c r="J9528" i="6"/>
  <c r="H9528" i="6"/>
  <c r="G9528" i="6"/>
  <c r="R9527" i="6"/>
  <c r="Q9527" i="6"/>
  <c r="J9527" i="6"/>
  <c r="H9527" i="6"/>
  <c r="G9527" i="6"/>
  <c r="R9526" i="6"/>
  <c r="Q9526" i="6"/>
  <c r="J9526" i="6"/>
  <c r="H9526" i="6"/>
  <c r="G9526" i="6"/>
  <c r="R9525" i="6"/>
  <c r="Q9525" i="6"/>
  <c r="J9525" i="6"/>
  <c r="H9525" i="6"/>
  <c r="G9525" i="6"/>
  <c r="R9524" i="6"/>
  <c r="Q9524" i="6"/>
  <c r="J9524" i="6"/>
  <c r="H9524" i="6"/>
  <c r="G9524" i="6"/>
  <c r="R9523" i="6"/>
  <c r="Q9523" i="6"/>
  <c r="J9523" i="6"/>
  <c r="H9523" i="6"/>
  <c r="G9523" i="6"/>
  <c r="R9522" i="6"/>
  <c r="Q9522" i="6"/>
  <c r="J9522" i="6"/>
  <c r="H9522" i="6"/>
  <c r="G9522" i="6"/>
  <c r="R9521" i="6"/>
  <c r="Q9521" i="6"/>
  <c r="J9521" i="6"/>
  <c r="H9521" i="6"/>
  <c r="G9521" i="6"/>
  <c r="R9520" i="6"/>
  <c r="Q9520" i="6"/>
  <c r="J9520" i="6"/>
  <c r="H9520" i="6"/>
  <c r="G9520" i="6"/>
  <c r="R9519" i="6"/>
  <c r="Q9519" i="6"/>
  <c r="J9519" i="6"/>
  <c r="H9519" i="6"/>
  <c r="G9519" i="6"/>
  <c r="R9518" i="6"/>
  <c r="Q9518" i="6"/>
  <c r="J9518" i="6"/>
  <c r="H9518" i="6"/>
  <c r="G9518" i="6"/>
  <c r="R9517" i="6"/>
  <c r="Q9517" i="6"/>
  <c r="J9517" i="6"/>
  <c r="H9517" i="6"/>
  <c r="G9517" i="6"/>
  <c r="R9516" i="6"/>
  <c r="Q9516" i="6"/>
  <c r="J9516" i="6"/>
  <c r="H9516" i="6"/>
  <c r="G9516" i="6"/>
  <c r="R9515" i="6"/>
  <c r="Q9515" i="6"/>
  <c r="J9515" i="6"/>
  <c r="H9515" i="6"/>
  <c r="G9515" i="6"/>
  <c r="R9514" i="6"/>
  <c r="Q9514" i="6"/>
  <c r="J9514" i="6"/>
  <c r="H9514" i="6"/>
  <c r="G9514" i="6"/>
  <c r="R9513" i="6"/>
  <c r="Q9513" i="6"/>
  <c r="J9513" i="6"/>
  <c r="H9513" i="6"/>
  <c r="G9513" i="6"/>
  <c r="R9512" i="6"/>
  <c r="Q9512" i="6"/>
  <c r="J9512" i="6"/>
  <c r="H9512" i="6"/>
  <c r="G9512" i="6"/>
  <c r="R9511" i="6"/>
  <c r="Q9511" i="6"/>
  <c r="J9511" i="6"/>
  <c r="H9511" i="6"/>
  <c r="G9511" i="6"/>
  <c r="R9510" i="6"/>
  <c r="Q9510" i="6"/>
  <c r="J9510" i="6"/>
  <c r="H9510" i="6"/>
  <c r="G9510" i="6"/>
  <c r="R9509" i="6"/>
  <c r="Q9509" i="6"/>
  <c r="J9509" i="6"/>
  <c r="H9509" i="6"/>
  <c r="G9509" i="6"/>
  <c r="R9508" i="6"/>
  <c r="Q9508" i="6"/>
  <c r="J9508" i="6"/>
  <c r="H9508" i="6"/>
  <c r="G9508" i="6"/>
  <c r="R9507" i="6"/>
  <c r="Q9507" i="6"/>
  <c r="J9507" i="6"/>
  <c r="H9507" i="6"/>
  <c r="G9507" i="6"/>
  <c r="R9506" i="6"/>
  <c r="Q9506" i="6"/>
  <c r="J9506" i="6"/>
  <c r="H9506" i="6"/>
  <c r="G9506" i="6"/>
  <c r="R9505" i="6"/>
  <c r="Q9505" i="6"/>
  <c r="J9505" i="6"/>
  <c r="H9505" i="6"/>
  <c r="G9505" i="6"/>
  <c r="R9504" i="6"/>
  <c r="Q9504" i="6"/>
  <c r="J9504" i="6"/>
  <c r="H9504" i="6"/>
  <c r="G9504" i="6"/>
  <c r="R9503" i="6"/>
  <c r="Q9503" i="6"/>
  <c r="J9503" i="6"/>
  <c r="H9503" i="6"/>
  <c r="G9503" i="6"/>
  <c r="R9502" i="6"/>
  <c r="Q9502" i="6"/>
  <c r="J9502" i="6"/>
  <c r="H9502" i="6"/>
  <c r="G9502" i="6"/>
  <c r="R9501" i="6"/>
  <c r="Q9501" i="6"/>
  <c r="J9501" i="6"/>
  <c r="H9501" i="6"/>
  <c r="G9501" i="6"/>
  <c r="R9500" i="6"/>
  <c r="Q9500" i="6"/>
  <c r="J9500" i="6"/>
  <c r="H9500" i="6"/>
  <c r="G9500" i="6"/>
  <c r="R9499" i="6"/>
  <c r="Q9499" i="6"/>
  <c r="J9499" i="6"/>
  <c r="H9499" i="6"/>
  <c r="G9499" i="6"/>
  <c r="R9498" i="6"/>
  <c r="Q9498" i="6"/>
  <c r="J9498" i="6"/>
  <c r="H9498" i="6"/>
  <c r="G9498" i="6"/>
  <c r="R9497" i="6"/>
  <c r="Q9497" i="6"/>
  <c r="J9497" i="6"/>
  <c r="H9497" i="6"/>
  <c r="G9497" i="6"/>
  <c r="R9496" i="6"/>
  <c r="Q9496" i="6"/>
  <c r="J9496" i="6"/>
  <c r="H9496" i="6"/>
  <c r="G9496" i="6"/>
  <c r="R9495" i="6"/>
  <c r="Q9495" i="6"/>
  <c r="J9495" i="6"/>
  <c r="H9495" i="6"/>
  <c r="G9495" i="6"/>
  <c r="R9494" i="6"/>
  <c r="Q9494" i="6"/>
  <c r="J9494" i="6"/>
  <c r="H9494" i="6"/>
  <c r="G9494" i="6"/>
  <c r="R9493" i="6"/>
  <c r="Q9493" i="6"/>
  <c r="J9493" i="6"/>
  <c r="H9493" i="6"/>
  <c r="G9493" i="6"/>
  <c r="R9492" i="6"/>
  <c r="Q9492" i="6"/>
  <c r="J9492" i="6"/>
  <c r="H9492" i="6"/>
  <c r="G9492" i="6"/>
  <c r="R9491" i="6"/>
  <c r="Q9491" i="6"/>
  <c r="J9491" i="6"/>
  <c r="H9491" i="6"/>
  <c r="G9491" i="6"/>
  <c r="R9490" i="6"/>
  <c r="Q9490" i="6"/>
  <c r="J9490" i="6"/>
  <c r="H9490" i="6"/>
  <c r="G9490" i="6"/>
  <c r="R9489" i="6"/>
  <c r="Q9489" i="6"/>
  <c r="J9489" i="6"/>
  <c r="H9489" i="6"/>
  <c r="G9489" i="6"/>
  <c r="R9488" i="6"/>
  <c r="Q9488" i="6"/>
  <c r="J9488" i="6"/>
  <c r="H9488" i="6"/>
  <c r="G9488" i="6"/>
  <c r="R9487" i="6"/>
  <c r="Q9487" i="6"/>
  <c r="J9487" i="6"/>
  <c r="H9487" i="6"/>
  <c r="G9487" i="6"/>
  <c r="R9486" i="6"/>
  <c r="Q9486" i="6"/>
  <c r="J9486" i="6"/>
  <c r="H9486" i="6"/>
  <c r="G9486" i="6"/>
  <c r="R9485" i="6"/>
  <c r="Q9485" i="6"/>
  <c r="J9485" i="6"/>
  <c r="H9485" i="6"/>
  <c r="G9485" i="6"/>
  <c r="R9484" i="6"/>
  <c r="Q9484" i="6"/>
  <c r="J9484" i="6"/>
  <c r="H9484" i="6"/>
  <c r="G9484" i="6"/>
  <c r="R9483" i="6"/>
  <c r="Q9483" i="6"/>
  <c r="J9483" i="6"/>
  <c r="H9483" i="6"/>
  <c r="G9483" i="6"/>
  <c r="R9482" i="6"/>
  <c r="Q9482" i="6"/>
  <c r="J9482" i="6"/>
  <c r="H9482" i="6"/>
  <c r="G9482" i="6"/>
  <c r="R9481" i="6"/>
  <c r="Q9481" i="6"/>
  <c r="J9481" i="6"/>
  <c r="H9481" i="6"/>
  <c r="G9481" i="6"/>
  <c r="R9480" i="6"/>
  <c r="Q9480" i="6"/>
  <c r="J9480" i="6"/>
  <c r="H9480" i="6"/>
  <c r="G9480" i="6"/>
  <c r="R9479" i="6"/>
  <c r="Q9479" i="6"/>
  <c r="J9479" i="6"/>
  <c r="H9479" i="6"/>
  <c r="G9479" i="6"/>
  <c r="R9478" i="6"/>
  <c r="Q9478" i="6"/>
  <c r="J9478" i="6"/>
  <c r="H9478" i="6"/>
  <c r="G9478" i="6"/>
  <c r="R9477" i="6"/>
  <c r="Q9477" i="6"/>
  <c r="J9477" i="6"/>
  <c r="H9477" i="6"/>
  <c r="G9477" i="6"/>
  <c r="R9476" i="6"/>
  <c r="Q9476" i="6"/>
  <c r="J9476" i="6"/>
  <c r="H9476" i="6"/>
  <c r="G9476" i="6"/>
  <c r="R9475" i="6"/>
  <c r="Q9475" i="6"/>
  <c r="J9475" i="6"/>
  <c r="H9475" i="6"/>
  <c r="G9475" i="6"/>
  <c r="R9474" i="6"/>
  <c r="Q9474" i="6"/>
  <c r="J9474" i="6"/>
  <c r="H9474" i="6"/>
  <c r="G9474" i="6"/>
  <c r="R9473" i="6"/>
  <c r="Q9473" i="6"/>
  <c r="J9473" i="6"/>
  <c r="H9473" i="6"/>
  <c r="G9473" i="6"/>
  <c r="R9472" i="6"/>
  <c r="Q9472" i="6"/>
  <c r="J9472" i="6"/>
  <c r="H9472" i="6"/>
  <c r="G9472" i="6"/>
  <c r="R9471" i="6"/>
  <c r="Q9471" i="6"/>
  <c r="J9471" i="6"/>
  <c r="H9471" i="6"/>
  <c r="G9471" i="6"/>
  <c r="R9470" i="6"/>
  <c r="Q9470" i="6"/>
  <c r="J9470" i="6"/>
  <c r="H9470" i="6"/>
  <c r="G9470" i="6"/>
  <c r="R9469" i="6"/>
  <c r="Q9469" i="6"/>
  <c r="J9469" i="6"/>
  <c r="H9469" i="6"/>
  <c r="G9469" i="6"/>
  <c r="R9468" i="6"/>
  <c r="Q9468" i="6"/>
  <c r="J9468" i="6"/>
  <c r="H9468" i="6"/>
  <c r="G9468" i="6"/>
  <c r="R9467" i="6"/>
  <c r="Q9467" i="6"/>
  <c r="J9467" i="6"/>
  <c r="H9467" i="6"/>
  <c r="G9467" i="6"/>
  <c r="R9466" i="6"/>
  <c r="Q9466" i="6"/>
  <c r="J9466" i="6"/>
  <c r="H9466" i="6"/>
  <c r="G9466" i="6"/>
  <c r="R9465" i="6"/>
  <c r="Q9465" i="6"/>
  <c r="J9465" i="6"/>
  <c r="H9465" i="6"/>
  <c r="G9465" i="6"/>
  <c r="R9464" i="6"/>
  <c r="Q9464" i="6"/>
  <c r="J9464" i="6"/>
  <c r="H9464" i="6"/>
  <c r="G9464" i="6"/>
  <c r="R9463" i="6"/>
  <c r="Q9463" i="6"/>
  <c r="J9463" i="6"/>
  <c r="H9463" i="6"/>
  <c r="G9463" i="6"/>
  <c r="R9462" i="6"/>
  <c r="Q9462" i="6"/>
  <c r="J9462" i="6"/>
  <c r="H9462" i="6"/>
  <c r="G9462" i="6"/>
  <c r="R9461" i="6"/>
  <c r="Q9461" i="6"/>
  <c r="J9461" i="6"/>
  <c r="H9461" i="6"/>
  <c r="G9461" i="6"/>
  <c r="R9460" i="6"/>
  <c r="Q9460" i="6"/>
  <c r="J9460" i="6"/>
  <c r="H9460" i="6"/>
  <c r="G9460" i="6"/>
  <c r="R9459" i="6"/>
  <c r="Q9459" i="6"/>
  <c r="J9459" i="6"/>
  <c r="H9459" i="6"/>
  <c r="G9459" i="6"/>
  <c r="R9458" i="6"/>
  <c r="Q9458" i="6"/>
  <c r="J9458" i="6"/>
  <c r="H9458" i="6"/>
  <c r="G9458" i="6"/>
  <c r="R9457" i="6"/>
  <c r="Q9457" i="6"/>
  <c r="J9457" i="6"/>
  <c r="H9457" i="6"/>
  <c r="G9457" i="6"/>
  <c r="R9456" i="6"/>
  <c r="Q9456" i="6"/>
  <c r="J9456" i="6"/>
  <c r="H9456" i="6"/>
  <c r="G9456" i="6"/>
  <c r="R9455" i="6"/>
  <c r="Q9455" i="6"/>
  <c r="J9455" i="6"/>
  <c r="H9455" i="6"/>
  <c r="G9455" i="6"/>
  <c r="R9454" i="6"/>
  <c r="Q9454" i="6"/>
  <c r="J9454" i="6"/>
  <c r="H9454" i="6"/>
  <c r="G9454" i="6"/>
  <c r="R9453" i="6"/>
  <c r="Q9453" i="6"/>
  <c r="J9453" i="6"/>
  <c r="H9453" i="6"/>
  <c r="G9453" i="6"/>
  <c r="R9452" i="6"/>
  <c r="Q9452" i="6"/>
  <c r="J9452" i="6"/>
  <c r="H9452" i="6"/>
  <c r="G9452" i="6"/>
  <c r="R9451" i="6"/>
  <c r="Q9451" i="6"/>
  <c r="J9451" i="6"/>
  <c r="H9451" i="6"/>
  <c r="G9451" i="6"/>
  <c r="R9450" i="6"/>
  <c r="Q9450" i="6"/>
  <c r="J9450" i="6"/>
  <c r="H9450" i="6"/>
  <c r="G9450" i="6"/>
  <c r="R9449" i="6"/>
  <c r="Q9449" i="6"/>
  <c r="J9449" i="6"/>
  <c r="H9449" i="6"/>
  <c r="G9449" i="6"/>
  <c r="R9448" i="6"/>
  <c r="Q9448" i="6"/>
  <c r="J9448" i="6"/>
  <c r="H9448" i="6"/>
  <c r="G9448" i="6"/>
  <c r="R9447" i="6"/>
  <c r="Q9447" i="6"/>
  <c r="J9447" i="6"/>
  <c r="H9447" i="6"/>
  <c r="G9447" i="6"/>
  <c r="R9446" i="6"/>
  <c r="Q9446" i="6"/>
  <c r="J9446" i="6"/>
  <c r="H9446" i="6"/>
  <c r="G9446" i="6"/>
  <c r="R9445" i="6"/>
  <c r="Q9445" i="6"/>
  <c r="J9445" i="6"/>
  <c r="H9445" i="6"/>
  <c r="G9445" i="6"/>
  <c r="R9444" i="6"/>
  <c r="Q9444" i="6"/>
  <c r="J9444" i="6"/>
  <c r="H9444" i="6"/>
  <c r="G9444" i="6"/>
  <c r="R9443" i="6"/>
  <c r="Q9443" i="6"/>
  <c r="J9443" i="6"/>
  <c r="H9443" i="6"/>
  <c r="G9443" i="6"/>
  <c r="R9442" i="6"/>
  <c r="Q9442" i="6"/>
  <c r="J9442" i="6"/>
  <c r="H9442" i="6"/>
  <c r="G9442" i="6"/>
  <c r="R9441" i="6"/>
  <c r="Q9441" i="6"/>
  <c r="J9441" i="6"/>
  <c r="H9441" i="6"/>
  <c r="G9441" i="6"/>
  <c r="R9440" i="6"/>
  <c r="Q9440" i="6"/>
  <c r="J9440" i="6"/>
  <c r="H9440" i="6"/>
  <c r="G9440" i="6"/>
  <c r="R9439" i="6"/>
  <c r="Q9439" i="6"/>
  <c r="J9439" i="6"/>
  <c r="H9439" i="6"/>
  <c r="G9439" i="6"/>
  <c r="R9438" i="6"/>
  <c r="Q9438" i="6"/>
  <c r="J9438" i="6"/>
  <c r="H9438" i="6"/>
  <c r="G9438" i="6"/>
  <c r="R9437" i="6"/>
  <c r="Q9437" i="6"/>
  <c r="J9437" i="6"/>
  <c r="H9437" i="6"/>
  <c r="G9437" i="6"/>
  <c r="R9436" i="6"/>
  <c r="Q9436" i="6"/>
  <c r="J9436" i="6"/>
  <c r="H9436" i="6"/>
  <c r="G9436" i="6"/>
  <c r="R9435" i="6"/>
  <c r="Q9435" i="6"/>
  <c r="J9435" i="6"/>
  <c r="H9435" i="6"/>
  <c r="G9435" i="6"/>
  <c r="R9434" i="6"/>
  <c r="Q9434" i="6"/>
  <c r="J9434" i="6"/>
  <c r="H9434" i="6"/>
  <c r="G9434" i="6"/>
  <c r="R9433" i="6"/>
  <c r="Q9433" i="6"/>
  <c r="J9433" i="6"/>
  <c r="H9433" i="6"/>
  <c r="G9433" i="6"/>
  <c r="R9432" i="6"/>
  <c r="Q9432" i="6"/>
  <c r="J9432" i="6"/>
  <c r="H9432" i="6"/>
  <c r="G9432" i="6"/>
  <c r="R9431" i="6"/>
  <c r="Q9431" i="6"/>
  <c r="J9431" i="6"/>
  <c r="H9431" i="6"/>
  <c r="G9431" i="6"/>
  <c r="R9430" i="6"/>
  <c r="Q9430" i="6"/>
  <c r="J9430" i="6"/>
  <c r="H9430" i="6"/>
  <c r="G9430" i="6"/>
  <c r="R9429" i="6"/>
  <c r="Q9429" i="6"/>
  <c r="J9429" i="6"/>
  <c r="H9429" i="6"/>
  <c r="G9429" i="6"/>
  <c r="R9428" i="6"/>
  <c r="Q9428" i="6"/>
  <c r="J9428" i="6"/>
  <c r="H9428" i="6"/>
  <c r="G9428" i="6"/>
  <c r="R9427" i="6"/>
  <c r="Q9427" i="6"/>
  <c r="J9427" i="6"/>
  <c r="H9427" i="6"/>
  <c r="G9427" i="6"/>
  <c r="R9426" i="6"/>
  <c r="Q9426" i="6"/>
  <c r="J9426" i="6"/>
  <c r="H9426" i="6"/>
  <c r="G9426" i="6"/>
  <c r="R9425" i="6"/>
  <c r="Q9425" i="6"/>
  <c r="J9425" i="6"/>
  <c r="H9425" i="6"/>
  <c r="G9425" i="6"/>
  <c r="R9424" i="6"/>
  <c r="Q9424" i="6"/>
  <c r="J9424" i="6"/>
  <c r="H9424" i="6"/>
  <c r="G9424" i="6"/>
  <c r="R9423" i="6"/>
  <c r="Q9423" i="6"/>
  <c r="J9423" i="6"/>
  <c r="H9423" i="6"/>
  <c r="G9423" i="6"/>
  <c r="R9422" i="6"/>
  <c r="Q9422" i="6"/>
  <c r="J9422" i="6"/>
  <c r="H9422" i="6"/>
  <c r="G9422" i="6"/>
  <c r="R9421" i="6"/>
  <c r="Q9421" i="6"/>
  <c r="J9421" i="6"/>
  <c r="H9421" i="6"/>
  <c r="G9421" i="6"/>
  <c r="R9420" i="6"/>
  <c r="Q9420" i="6"/>
  <c r="J9420" i="6"/>
  <c r="H9420" i="6"/>
  <c r="G9420" i="6"/>
  <c r="R9419" i="6"/>
  <c r="Q9419" i="6"/>
  <c r="J9419" i="6"/>
  <c r="H9419" i="6"/>
  <c r="G9419" i="6"/>
  <c r="R9418" i="6"/>
  <c r="Q9418" i="6"/>
  <c r="J9418" i="6"/>
  <c r="H9418" i="6"/>
  <c r="G9418" i="6"/>
  <c r="R9417" i="6"/>
  <c r="Q9417" i="6"/>
  <c r="J9417" i="6"/>
  <c r="H9417" i="6"/>
  <c r="G9417" i="6"/>
  <c r="R9416" i="6"/>
  <c r="Q9416" i="6"/>
  <c r="J9416" i="6"/>
  <c r="H9416" i="6"/>
  <c r="G9416" i="6"/>
  <c r="R9415" i="6"/>
  <c r="Q9415" i="6"/>
  <c r="J9415" i="6"/>
  <c r="H9415" i="6"/>
  <c r="G9415" i="6"/>
  <c r="R9414" i="6"/>
  <c r="Q9414" i="6"/>
  <c r="J9414" i="6"/>
  <c r="H9414" i="6"/>
  <c r="G9414" i="6"/>
  <c r="R9413" i="6"/>
  <c r="Q9413" i="6"/>
  <c r="J9413" i="6"/>
  <c r="H9413" i="6"/>
  <c r="G9413" i="6"/>
  <c r="R9412" i="6"/>
  <c r="Q9412" i="6"/>
  <c r="J9412" i="6"/>
  <c r="H9412" i="6"/>
  <c r="G9412" i="6"/>
  <c r="R9411" i="6"/>
  <c r="Q9411" i="6"/>
  <c r="J9411" i="6"/>
  <c r="H9411" i="6"/>
  <c r="G9411" i="6"/>
  <c r="R9410" i="6"/>
  <c r="Q9410" i="6"/>
  <c r="J9410" i="6"/>
  <c r="H9410" i="6"/>
  <c r="G9410" i="6"/>
  <c r="R9409" i="6"/>
  <c r="Q9409" i="6"/>
  <c r="J9409" i="6"/>
  <c r="H9409" i="6"/>
  <c r="G9409" i="6"/>
  <c r="R9408" i="6"/>
  <c r="Q9408" i="6"/>
  <c r="J9408" i="6"/>
  <c r="H9408" i="6"/>
  <c r="G9408" i="6"/>
  <c r="R9407" i="6"/>
  <c r="Q9407" i="6"/>
  <c r="J9407" i="6"/>
  <c r="H9407" i="6"/>
  <c r="G9407" i="6"/>
  <c r="R9406" i="6"/>
  <c r="Q9406" i="6"/>
  <c r="J9406" i="6"/>
  <c r="H9406" i="6"/>
  <c r="G9406" i="6"/>
  <c r="R9405" i="6"/>
  <c r="Q9405" i="6"/>
  <c r="J9405" i="6"/>
  <c r="H9405" i="6"/>
  <c r="G9405" i="6"/>
  <c r="R9404" i="6"/>
  <c r="Q9404" i="6"/>
  <c r="J9404" i="6"/>
  <c r="H9404" i="6"/>
  <c r="G9404" i="6"/>
  <c r="R9403" i="6"/>
  <c r="Q9403" i="6"/>
  <c r="J9403" i="6"/>
  <c r="H9403" i="6"/>
  <c r="G9403" i="6"/>
  <c r="R9402" i="6"/>
  <c r="Q9402" i="6"/>
  <c r="J9402" i="6"/>
  <c r="H9402" i="6"/>
  <c r="G9402" i="6"/>
  <c r="R9401" i="6"/>
  <c r="Q9401" i="6"/>
  <c r="J9401" i="6"/>
  <c r="H9401" i="6"/>
  <c r="G9401" i="6"/>
  <c r="R9400" i="6"/>
  <c r="Q9400" i="6"/>
  <c r="J9400" i="6"/>
  <c r="H9400" i="6"/>
  <c r="G9400" i="6"/>
  <c r="R9399" i="6"/>
  <c r="Q9399" i="6"/>
  <c r="J9399" i="6"/>
  <c r="H9399" i="6"/>
  <c r="G9399" i="6"/>
  <c r="R9398" i="6"/>
  <c r="Q9398" i="6"/>
  <c r="J9398" i="6"/>
  <c r="H9398" i="6"/>
  <c r="G9398" i="6"/>
  <c r="R9397" i="6"/>
  <c r="Q9397" i="6"/>
  <c r="J9397" i="6"/>
  <c r="H9397" i="6"/>
  <c r="G9397" i="6"/>
  <c r="R9396" i="6"/>
  <c r="Q9396" i="6"/>
  <c r="J9396" i="6"/>
  <c r="H9396" i="6"/>
  <c r="G9396" i="6"/>
  <c r="R9395" i="6"/>
  <c r="Q9395" i="6"/>
  <c r="J9395" i="6"/>
  <c r="H9395" i="6"/>
  <c r="G9395" i="6"/>
  <c r="R9394" i="6"/>
  <c r="Q9394" i="6"/>
  <c r="J9394" i="6"/>
  <c r="H9394" i="6"/>
  <c r="G9394" i="6"/>
  <c r="R9393" i="6"/>
  <c r="Q9393" i="6"/>
  <c r="J9393" i="6"/>
  <c r="H9393" i="6"/>
  <c r="G9393" i="6"/>
  <c r="R9392" i="6"/>
  <c r="Q9392" i="6"/>
  <c r="J9392" i="6"/>
  <c r="H9392" i="6"/>
  <c r="G9392" i="6"/>
  <c r="R9391" i="6"/>
  <c r="Q9391" i="6"/>
  <c r="J9391" i="6"/>
  <c r="H9391" i="6"/>
  <c r="G9391" i="6"/>
  <c r="R9390" i="6"/>
  <c r="Q9390" i="6"/>
  <c r="J9390" i="6"/>
  <c r="H9390" i="6"/>
  <c r="G9390" i="6"/>
  <c r="R9389" i="6"/>
  <c r="Q9389" i="6"/>
  <c r="J9389" i="6"/>
  <c r="H9389" i="6"/>
  <c r="G9389" i="6"/>
  <c r="R9388" i="6"/>
  <c r="Q9388" i="6"/>
  <c r="J9388" i="6"/>
  <c r="H9388" i="6"/>
  <c r="G9388" i="6"/>
  <c r="R9387" i="6"/>
  <c r="Q9387" i="6"/>
  <c r="J9387" i="6"/>
  <c r="H9387" i="6"/>
  <c r="G9387" i="6"/>
  <c r="R9386" i="6"/>
  <c r="Q9386" i="6"/>
  <c r="J9386" i="6"/>
  <c r="H9386" i="6"/>
  <c r="G9386" i="6"/>
  <c r="R9385" i="6"/>
  <c r="Q9385" i="6"/>
  <c r="J9385" i="6"/>
  <c r="H9385" i="6"/>
  <c r="G9385" i="6"/>
  <c r="R9384" i="6"/>
  <c r="Q9384" i="6"/>
  <c r="J9384" i="6"/>
  <c r="H9384" i="6"/>
  <c r="G9384" i="6"/>
  <c r="R9383" i="6"/>
  <c r="Q9383" i="6"/>
  <c r="J9383" i="6"/>
  <c r="H9383" i="6"/>
  <c r="G9383" i="6"/>
  <c r="R9382" i="6"/>
  <c r="Q9382" i="6"/>
  <c r="J9382" i="6"/>
  <c r="H9382" i="6"/>
  <c r="G9382" i="6"/>
  <c r="R9381" i="6"/>
  <c r="Q9381" i="6"/>
  <c r="J9381" i="6"/>
  <c r="H9381" i="6"/>
  <c r="G9381" i="6"/>
  <c r="R9380" i="6"/>
  <c r="Q9380" i="6"/>
  <c r="J9380" i="6"/>
  <c r="H9380" i="6"/>
  <c r="G9380" i="6"/>
  <c r="R9379" i="6"/>
  <c r="Q9379" i="6"/>
  <c r="J9379" i="6"/>
  <c r="H9379" i="6"/>
  <c r="G9379" i="6"/>
  <c r="R9378" i="6"/>
  <c r="Q9378" i="6"/>
  <c r="J9378" i="6"/>
  <c r="H9378" i="6"/>
  <c r="G9378" i="6"/>
  <c r="R9377" i="6"/>
  <c r="Q9377" i="6"/>
  <c r="J9377" i="6"/>
  <c r="H9377" i="6"/>
  <c r="G9377" i="6"/>
  <c r="R9376" i="6"/>
  <c r="Q9376" i="6"/>
  <c r="J9376" i="6"/>
  <c r="H9376" i="6"/>
  <c r="G9376" i="6"/>
  <c r="R9375" i="6"/>
  <c r="Q9375" i="6"/>
  <c r="J9375" i="6"/>
  <c r="H9375" i="6"/>
  <c r="G9375" i="6"/>
  <c r="R9374" i="6"/>
  <c r="Q9374" i="6"/>
  <c r="J9374" i="6"/>
  <c r="H9374" i="6"/>
  <c r="G9374" i="6"/>
  <c r="R9373" i="6"/>
  <c r="Q9373" i="6"/>
  <c r="J9373" i="6"/>
  <c r="H9373" i="6"/>
  <c r="G9373" i="6"/>
  <c r="R9372" i="6"/>
  <c r="Q9372" i="6"/>
  <c r="J9372" i="6"/>
  <c r="H9372" i="6"/>
  <c r="G9372" i="6"/>
  <c r="R9371" i="6"/>
  <c r="Q9371" i="6"/>
  <c r="J9371" i="6"/>
  <c r="H9371" i="6"/>
  <c r="G9371" i="6"/>
  <c r="R9370" i="6"/>
  <c r="Q9370" i="6"/>
  <c r="J9370" i="6"/>
  <c r="H9370" i="6"/>
  <c r="G9370" i="6"/>
  <c r="R9369" i="6"/>
  <c r="Q9369" i="6"/>
  <c r="J9369" i="6"/>
  <c r="H9369" i="6"/>
  <c r="G9369" i="6"/>
  <c r="R9368" i="6"/>
  <c r="Q9368" i="6"/>
  <c r="J9368" i="6"/>
  <c r="H9368" i="6"/>
  <c r="G9368" i="6"/>
  <c r="R9367" i="6"/>
  <c r="Q9367" i="6"/>
  <c r="J9367" i="6"/>
  <c r="H9367" i="6"/>
  <c r="G9367" i="6"/>
  <c r="R9366" i="6"/>
  <c r="Q9366" i="6"/>
  <c r="J9366" i="6"/>
  <c r="H9366" i="6"/>
  <c r="G9366" i="6"/>
  <c r="R9365" i="6"/>
  <c r="Q9365" i="6"/>
  <c r="J9365" i="6"/>
  <c r="H9365" i="6"/>
  <c r="G9365" i="6"/>
  <c r="R9364" i="6"/>
  <c r="Q9364" i="6"/>
  <c r="J9364" i="6"/>
  <c r="H9364" i="6"/>
  <c r="G9364" i="6"/>
  <c r="R9363" i="6"/>
  <c r="Q9363" i="6"/>
  <c r="J9363" i="6"/>
  <c r="H9363" i="6"/>
  <c r="G9363" i="6"/>
  <c r="R9362" i="6"/>
  <c r="Q9362" i="6"/>
  <c r="J9362" i="6"/>
  <c r="H9362" i="6"/>
  <c r="G9362" i="6"/>
  <c r="R9361" i="6"/>
  <c r="Q9361" i="6"/>
  <c r="J9361" i="6"/>
  <c r="H9361" i="6"/>
  <c r="G9361" i="6"/>
  <c r="R9360" i="6"/>
  <c r="Q9360" i="6"/>
  <c r="J9360" i="6"/>
  <c r="H9360" i="6"/>
  <c r="G9360" i="6"/>
  <c r="R9359" i="6"/>
  <c r="Q9359" i="6"/>
  <c r="J9359" i="6"/>
  <c r="H9359" i="6"/>
  <c r="G9359" i="6"/>
  <c r="R9358" i="6"/>
  <c r="Q9358" i="6"/>
  <c r="J9358" i="6"/>
  <c r="H9358" i="6"/>
  <c r="G9358" i="6"/>
  <c r="R9357" i="6"/>
  <c r="Q9357" i="6"/>
  <c r="J9357" i="6"/>
  <c r="H9357" i="6"/>
  <c r="G9357" i="6"/>
  <c r="R9356" i="6"/>
  <c r="Q9356" i="6"/>
  <c r="J9356" i="6"/>
  <c r="H9356" i="6"/>
  <c r="G9356" i="6"/>
  <c r="R9355" i="6"/>
  <c r="Q9355" i="6"/>
  <c r="J9355" i="6"/>
  <c r="H9355" i="6"/>
  <c r="G9355" i="6"/>
  <c r="R9354" i="6"/>
  <c r="Q9354" i="6"/>
  <c r="J9354" i="6"/>
  <c r="H9354" i="6"/>
  <c r="G9354" i="6"/>
  <c r="R9353" i="6"/>
  <c r="Q9353" i="6"/>
  <c r="J9353" i="6"/>
  <c r="H9353" i="6"/>
  <c r="G9353" i="6"/>
  <c r="R9352" i="6"/>
  <c r="Q9352" i="6"/>
  <c r="J9352" i="6"/>
  <c r="H9352" i="6"/>
  <c r="G9352" i="6"/>
  <c r="R9351" i="6"/>
  <c r="Q9351" i="6"/>
  <c r="J9351" i="6"/>
  <c r="H9351" i="6"/>
  <c r="G9351" i="6"/>
  <c r="R9350" i="6"/>
  <c r="Q9350" i="6"/>
  <c r="J9350" i="6"/>
  <c r="H9350" i="6"/>
  <c r="G9350" i="6"/>
  <c r="R9349" i="6"/>
  <c r="Q9349" i="6"/>
  <c r="J9349" i="6"/>
  <c r="H9349" i="6"/>
  <c r="G9349" i="6"/>
  <c r="R9348" i="6"/>
  <c r="Q9348" i="6"/>
  <c r="J9348" i="6"/>
  <c r="H9348" i="6"/>
  <c r="G9348" i="6"/>
  <c r="R9347" i="6"/>
  <c r="Q9347" i="6"/>
  <c r="J9347" i="6"/>
  <c r="H9347" i="6"/>
  <c r="G9347" i="6"/>
  <c r="R9346" i="6"/>
  <c r="Q9346" i="6"/>
  <c r="J9346" i="6"/>
  <c r="H9346" i="6"/>
  <c r="G9346" i="6"/>
  <c r="R9345" i="6"/>
  <c r="Q9345" i="6"/>
  <c r="J9345" i="6"/>
  <c r="H9345" i="6"/>
  <c r="G9345" i="6"/>
  <c r="R9344" i="6"/>
  <c r="Q9344" i="6"/>
  <c r="J9344" i="6"/>
  <c r="H9344" i="6"/>
  <c r="G9344" i="6"/>
  <c r="R9343" i="6"/>
  <c r="Q9343" i="6"/>
  <c r="J9343" i="6"/>
  <c r="H9343" i="6"/>
  <c r="G9343" i="6"/>
  <c r="R9342" i="6"/>
  <c r="Q9342" i="6"/>
  <c r="J9342" i="6"/>
  <c r="H9342" i="6"/>
  <c r="G9342" i="6"/>
  <c r="R9341" i="6"/>
  <c r="Q9341" i="6"/>
  <c r="J9341" i="6"/>
  <c r="H9341" i="6"/>
  <c r="G9341" i="6"/>
  <c r="R9340" i="6"/>
  <c r="Q9340" i="6"/>
  <c r="J9340" i="6"/>
  <c r="H9340" i="6"/>
  <c r="G9340" i="6"/>
  <c r="R9339" i="6"/>
  <c r="Q9339" i="6"/>
  <c r="J9339" i="6"/>
  <c r="H9339" i="6"/>
  <c r="G9339" i="6"/>
  <c r="R9338" i="6"/>
  <c r="Q9338" i="6"/>
  <c r="J9338" i="6"/>
  <c r="H9338" i="6"/>
  <c r="G9338" i="6"/>
  <c r="R9337" i="6"/>
  <c r="Q9337" i="6"/>
  <c r="J9337" i="6"/>
  <c r="H9337" i="6"/>
  <c r="G9337" i="6"/>
  <c r="R9336" i="6"/>
  <c r="Q9336" i="6"/>
  <c r="J9336" i="6"/>
  <c r="H9336" i="6"/>
  <c r="G9336" i="6"/>
  <c r="R9335" i="6"/>
  <c r="Q9335" i="6"/>
  <c r="J9335" i="6"/>
  <c r="H9335" i="6"/>
  <c r="G9335" i="6"/>
  <c r="R9334" i="6"/>
  <c r="Q9334" i="6"/>
  <c r="J9334" i="6"/>
  <c r="H9334" i="6"/>
  <c r="G9334" i="6"/>
  <c r="R9333" i="6"/>
  <c r="Q9333" i="6"/>
  <c r="J9333" i="6"/>
  <c r="H9333" i="6"/>
  <c r="G9333" i="6"/>
  <c r="R9332" i="6"/>
  <c r="Q9332" i="6"/>
  <c r="J9332" i="6"/>
  <c r="H9332" i="6"/>
  <c r="G9332" i="6"/>
  <c r="R9331" i="6"/>
  <c r="Q9331" i="6"/>
  <c r="J9331" i="6"/>
  <c r="H9331" i="6"/>
  <c r="G9331" i="6"/>
  <c r="R9330" i="6"/>
  <c r="Q9330" i="6"/>
  <c r="J9330" i="6"/>
  <c r="H9330" i="6"/>
  <c r="G9330" i="6"/>
  <c r="R9329" i="6"/>
  <c r="Q9329" i="6"/>
  <c r="J9329" i="6"/>
  <c r="H9329" i="6"/>
  <c r="G9329" i="6"/>
  <c r="R9328" i="6"/>
  <c r="Q9328" i="6"/>
  <c r="J9328" i="6"/>
  <c r="H9328" i="6"/>
  <c r="G9328" i="6"/>
  <c r="R9327" i="6"/>
  <c r="Q9327" i="6"/>
  <c r="J9327" i="6"/>
  <c r="H9327" i="6"/>
  <c r="G9327" i="6"/>
  <c r="R9326" i="6"/>
  <c r="Q9326" i="6"/>
  <c r="J9326" i="6"/>
  <c r="H9326" i="6"/>
  <c r="G9326" i="6"/>
  <c r="R9325" i="6"/>
  <c r="Q9325" i="6"/>
  <c r="J9325" i="6"/>
  <c r="H9325" i="6"/>
  <c r="G9325" i="6"/>
  <c r="R9324" i="6"/>
  <c r="Q9324" i="6"/>
  <c r="J9324" i="6"/>
  <c r="H9324" i="6"/>
  <c r="G9324" i="6"/>
  <c r="R9323" i="6"/>
  <c r="Q9323" i="6"/>
  <c r="J9323" i="6"/>
  <c r="H9323" i="6"/>
  <c r="G9323" i="6"/>
  <c r="R9322" i="6"/>
  <c r="Q9322" i="6"/>
  <c r="J9322" i="6"/>
  <c r="H9322" i="6"/>
  <c r="G9322" i="6"/>
  <c r="R9321" i="6"/>
  <c r="Q9321" i="6"/>
  <c r="J9321" i="6"/>
  <c r="H9321" i="6"/>
  <c r="G9321" i="6"/>
  <c r="R9320" i="6"/>
  <c r="Q9320" i="6"/>
  <c r="J9320" i="6"/>
  <c r="H9320" i="6"/>
  <c r="G9320" i="6"/>
  <c r="R9319" i="6"/>
  <c r="Q9319" i="6"/>
  <c r="J9319" i="6"/>
  <c r="H9319" i="6"/>
  <c r="G9319" i="6"/>
  <c r="R9318" i="6"/>
  <c r="Q9318" i="6"/>
  <c r="J9318" i="6"/>
  <c r="H9318" i="6"/>
  <c r="G9318" i="6"/>
  <c r="R9317" i="6"/>
  <c r="Q9317" i="6"/>
  <c r="J9317" i="6"/>
  <c r="H9317" i="6"/>
  <c r="G9317" i="6"/>
  <c r="R9316" i="6"/>
  <c r="Q9316" i="6"/>
  <c r="J9316" i="6"/>
  <c r="H9316" i="6"/>
  <c r="G9316" i="6"/>
  <c r="R9315" i="6"/>
  <c r="Q9315" i="6"/>
  <c r="J9315" i="6"/>
  <c r="H9315" i="6"/>
  <c r="G9315" i="6"/>
  <c r="R9314" i="6"/>
  <c r="Q9314" i="6"/>
  <c r="J9314" i="6"/>
  <c r="H9314" i="6"/>
  <c r="G9314" i="6"/>
  <c r="R9313" i="6"/>
  <c r="Q9313" i="6"/>
  <c r="J9313" i="6"/>
  <c r="H9313" i="6"/>
  <c r="G9313" i="6"/>
  <c r="R9312" i="6"/>
  <c r="Q9312" i="6"/>
  <c r="J9312" i="6"/>
  <c r="H9312" i="6"/>
  <c r="G9312" i="6"/>
  <c r="R9311" i="6"/>
  <c r="Q9311" i="6"/>
  <c r="J9311" i="6"/>
  <c r="H9311" i="6"/>
  <c r="G9311" i="6"/>
  <c r="R9310" i="6"/>
  <c r="Q9310" i="6"/>
  <c r="J9310" i="6"/>
  <c r="H9310" i="6"/>
  <c r="G9310" i="6"/>
  <c r="R9309" i="6"/>
  <c r="Q9309" i="6"/>
  <c r="J9309" i="6"/>
  <c r="H9309" i="6"/>
  <c r="G9309" i="6"/>
  <c r="R9308" i="6"/>
  <c r="Q9308" i="6"/>
  <c r="J9308" i="6"/>
  <c r="H9308" i="6"/>
  <c r="G9308" i="6"/>
  <c r="R9307" i="6"/>
  <c r="Q9307" i="6"/>
  <c r="J9307" i="6"/>
  <c r="H9307" i="6"/>
  <c r="G9307" i="6"/>
  <c r="R9306" i="6"/>
  <c r="Q9306" i="6"/>
  <c r="J9306" i="6"/>
  <c r="H9306" i="6"/>
  <c r="G9306" i="6"/>
  <c r="R9305" i="6"/>
  <c r="Q9305" i="6"/>
  <c r="J9305" i="6"/>
  <c r="H9305" i="6"/>
  <c r="G9305" i="6"/>
  <c r="R9304" i="6"/>
  <c r="Q9304" i="6"/>
  <c r="J9304" i="6"/>
  <c r="H9304" i="6"/>
  <c r="G9304" i="6"/>
  <c r="R9303" i="6"/>
  <c r="Q9303" i="6"/>
  <c r="J9303" i="6"/>
  <c r="H9303" i="6"/>
  <c r="G9303" i="6"/>
  <c r="R9302" i="6"/>
  <c r="Q9302" i="6"/>
  <c r="J9302" i="6"/>
  <c r="H9302" i="6"/>
  <c r="G9302" i="6"/>
  <c r="R9301" i="6"/>
  <c r="Q9301" i="6"/>
  <c r="J9301" i="6"/>
  <c r="H9301" i="6"/>
  <c r="G9301" i="6"/>
  <c r="R9300" i="6"/>
  <c r="Q9300" i="6"/>
  <c r="J9300" i="6"/>
  <c r="H9300" i="6"/>
  <c r="G9300" i="6"/>
  <c r="R9299" i="6"/>
  <c r="Q9299" i="6"/>
  <c r="J9299" i="6"/>
  <c r="H9299" i="6"/>
  <c r="G9299" i="6"/>
  <c r="R9298" i="6"/>
  <c r="Q9298" i="6"/>
  <c r="J9298" i="6"/>
  <c r="H9298" i="6"/>
  <c r="G9298" i="6"/>
  <c r="R9297" i="6"/>
  <c r="Q9297" i="6"/>
  <c r="J9297" i="6"/>
  <c r="H9297" i="6"/>
  <c r="G9297" i="6"/>
  <c r="R9296" i="6"/>
  <c r="Q9296" i="6"/>
  <c r="J9296" i="6"/>
  <c r="H9296" i="6"/>
  <c r="G9296" i="6"/>
  <c r="R9295" i="6"/>
  <c r="Q9295" i="6"/>
  <c r="J9295" i="6"/>
  <c r="H9295" i="6"/>
  <c r="G9295" i="6"/>
  <c r="R9294" i="6"/>
  <c r="Q9294" i="6"/>
  <c r="J9294" i="6"/>
  <c r="H9294" i="6"/>
  <c r="G9294" i="6"/>
  <c r="R9293" i="6"/>
  <c r="Q9293" i="6"/>
  <c r="J9293" i="6"/>
  <c r="H9293" i="6"/>
  <c r="G9293" i="6"/>
  <c r="R9292" i="6"/>
  <c r="Q9292" i="6"/>
  <c r="J9292" i="6"/>
  <c r="H9292" i="6"/>
  <c r="G9292" i="6"/>
  <c r="R9291" i="6"/>
  <c r="Q9291" i="6"/>
  <c r="J9291" i="6"/>
  <c r="H9291" i="6"/>
  <c r="G9291" i="6"/>
  <c r="R9290" i="6"/>
  <c r="Q9290" i="6"/>
  <c r="J9290" i="6"/>
  <c r="H9290" i="6"/>
  <c r="G9290" i="6"/>
  <c r="R9289" i="6"/>
  <c r="Q9289" i="6"/>
  <c r="J9289" i="6"/>
  <c r="H9289" i="6"/>
  <c r="G9289" i="6"/>
  <c r="R9288" i="6"/>
  <c r="Q9288" i="6"/>
  <c r="J9288" i="6"/>
  <c r="H9288" i="6"/>
  <c r="G9288" i="6"/>
  <c r="R9287" i="6"/>
  <c r="Q9287" i="6"/>
  <c r="J9287" i="6"/>
  <c r="H9287" i="6"/>
  <c r="G9287" i="6"/>
  <c r="R9286" i="6"/>
  <c r="Q9286" i="6"/>
  <c r="J9286" i="6"/>
  <c r="H9286" i="6"/>
  <c r="G9286" i="6"/>
  <c r="R9285" i="6"/>
  <c r="Q9285" i="6"/>
  <c r="J9285" i="6"/>
  <c r="H9285" i="6"/>
  <c r="G9285" i="6"/>
  <c r="R9284" i="6"/>
  <c r="Q9284" i="6"/>
  <c r="J9284" i="6"/>
  <c r="H9284" i="6"/>
  <c r="G9284" i="6"/>
  <c r="R9283" i="6"/>
  <c r="Q9283" i="6"/>
  <c r="J9283" i="6"/>
  <c r="H9283" i="6"/>
  <c r="G9283" i="6"/>
  <c r="R9282" i="6"/>
  <c r="Q9282" i="6"/>
  <c r="J9282" i="6"/>
  <c r="H9282" i="6"/>
  <c r="G9282" i="6"/>
  <c r="R9281" i="6"/>
  <c r="Q9281" i="6"/>
  <c r="J9281" i="6"/>
  <c r="H9281" i="6"/>
  <c r="G9281" i="6"/>
  <c r="R9280" i="6"/>
  <c r="Q9280" i="6"/>
  <c r="J9280" i="6"/>
  <c r="H9280" i="6"/>
  <c r="G9280" i="6"/>
  <c r="R9279" i="6"/>
  <c r="Q9279" i="6"/>
  <c r="J9279" i="6"/>
  <c r="H9279" i="6"/>
  <c r="G9279" i="6"/>
  <c r="R9278" i="6"/>
  <c r="Q9278" i="6"/>
  <c r="J9278" i="6"/>
  <c r="H9278" i="6"/>
  <c r="G9278" i="6"/>
  <c r="R9277" i="6"/>
  <c r="Q9277" i="6"/>
  <c r="J9277" i="6"/>
  <c r="H9277" i="6"/>
  <c r="G9277" i="6"/>
  <c r="R9276" i="6"/>
  <c r="Q9276" i="6"/>
  <c r="J9276" i="6"/>
  <c r="H9276" i="6"/>
  <c r="G9276" i="6"/>
  <c r="R9275" i="6"/>
  <c r="Q9275" i="6"/>
  <c r="J9275" i="6"/>
  <c r="H9275" i="6"/>
  <c r="G9275" i="6"/>
  <c r="R9274" i="6"/>
  <c r="Q9274" i="6"/>
  <c r="J9274" i="6"/>
  <c r="H9274" i="6"/>
  <c r="G9274" i="6"/>
  <c r="R9273" i="6"/>
  <c r="Q9273" i="6"/>
  <c r="J9273" i="6"/>
  <c r="H9273" i="6"/>
  <c r="G9273" i="6"/>
  <c r="R9272" i="6"/>
  <c r="Q9272" i="6"/>
  <c r="J9272" i="6"/>
  <c r="H9272" i="6"/>
  <c r="G9272" i="6"/>
  <c r="R9271" i="6"/>
  <c r="Q9271" i="6"/>
  <c r="J9271" i="6"/>
  <c r="H9271" i="6"/>
  <c r="G9271" i="6"/>
  <c r="R9270" i="6"/>
  <c r="Q9270" i="6"/>
  <c r="J9270" i="6"/>
  <c r="H9270" i="6"/>
  <c r="G9270" i="6"/>
  <c r="R9269" i="6"/>
  <c r="Q9269" i="6"/>
  <c r="J9269" i="6"/>
  <c r="H9269" i="6"/>
  <c r="G9269" i="6"/>
  <c r="R9268" i="6"/>
  <c r="Q9268" i="6"/>
  <c r="J9268" i="6"/>
  <c r="H9268" i="6"/>
  <c r="G9268" i="6"/>
  <c r="R9267" i="6"/>
  <c r="Q9267" i="6"/>
  <c r="J9267" i="6"/>
  <c r="H9267" i="6"/>
  <c r="G9267" i="6"/>
  <c r="R9266" i="6"/>
  <c r="Q9266" i="6"/>
  <c r="J9266" i="6"/>
  <c r="H9266" i="6"/>
  <c r="G9266" i="6"/>
  <c r="R9265" i="6"/>
  <c r="Q9265" i="6"/>
  <c r="J9265" i="6"/>
  <c r="H9265" i="6"/>
  <c r="G9265" i="6"/>
  <c r="R9264" i="6"/>
  <c r="Q9264" i="6"/>
  <c r="J9264" i="6"/>
  <c r="H9264" i="6"/>
  <c r="G9264" i="6"/>
  <c r="R9263" i="6"/>
  <c r="Q9263" i="6"/>
  <c r="J9263" i="6"/>
  <c r="H9263" i="6"/>
  <c r="G9263" i="6"/>
  <c r="R9262" i="6"/>
  <c r="Q9262" i="6"/>
  <c r="J9262" i="6"/>
  <c r="H9262" i="6"/>
  <c r="G9262" i="6"/>
  <c r="R9261" i="6"/>
  <c r="Q9261" i="6"/>
  <c r="J9261" i="6"/>
  <c r="H9261" i="6"/>
  <c r="G9261" i="6"/>
  <c r="R9260" i="6"/>
  <c r="Q9260" i="6"/>
  <c r="J9260" i="6"/>
  <c r="H9260" i="6"/>
  <c r="G9260" i="6"/>
  <c r="R9259" i="6"/>
  <c r="Q9259" i="6"/>
  <c r="J9259" i="6"/>
  <c r="H9259" i="6"/>
  <c r="G9259" i="6"/>
  <c r="R9258" i="6"/>
  <c r="Q9258" i="6"/>
  <c r="J9258" i="6"/>
  <c r="H9258" i="6"/>
  <c r="G9258" i="6"/>
  <c r="R9257" i="6"/>
  <c r="Q9257" i="6"/>
  <c r="J9257" i="6"/>
  <c r="H9257" i="6"/>
  <c r="G9257" i="6"/>
  <c r="R9256" i="6"/>
  <c r="Q9256" i="6"/>
  <c r="J9256" i="6"/>
  <c r="H9256" i="6"/>
  <c r="G9256" i="6"/>
  <c r="R9255" i="6"/>
  <c r="Q9255" i="6"/>
  <c r="J9255" i="6"/>
  <c r="H9255" i="6"/>
  <c r="G9255" i="6"/>
  <c r="R9254" i="6"/>
  <c r="Q9254" i="6"/>
  <c r="J9254" i="6"/>
  <c r="H9254" i="6"/>
  <c r="G9254" i="6"/>
  <c r="R9253" i="6"/>
  <c r="Q9253" i="6"/>
  <c r="J9253" i="6"/>
  <c r="H9253" i="6"/>
  <c r="G9253" i="6"/>
  <c r="R9252" i="6"/>
  <c r="Q9252" i="6"/>
  <c r="J9252" i="6"/>
  <c r="H9252" i="6"/>
  <c r="G9252" i="6"/>
  <c r="R9251" i="6"/>
  <c r="Q9251" i="6"/>
  <c r="J9251" i="6"/>
  <c r="H9251" i="6"/>
  <c r="G9251" i="6"/>
  <c r="R9250" i="6"/>
  <c r="Q9250" i="6"/>
  <c r="J9250" i="6"/>
  <c r="H9250" i="6"/>
  <c r="G9250" i="6"/>
  <c r="R9249" i="6"/>
  <c r="Q9249" i="6"/>
  <c r="J9249" i="6"/>
  <c r="H9249" i="6"/>
  <c r="G9249" i="6"/>
  <c r="R9248" i="6"/>
  <c r="Q9248" i="6"/>
  <c r="J9248" i="6"/>
  <c r="H9248" i="6"/>
  <c r="G9248" i="6"/>
  <c r="R9247" i="6"/>
  <c r="Q9247" i="6"/>
  <c r="J9247" i="6"/>
  <c r="H9247" i="6"/>
  <c r="G9247" i="6"/>
  <c r="R9246" i="6"/>
  <c r="Q9246" i="6"/>
  <c r="J9246" i="6"/>
  <c r="H9246" i="6"/>
  <c r="G9246" i="6"/>
  <c r="R9245" i="6"/>
  <c r="Q9245" i="6"/>
  <c r="J9245" i="6"/>
  <c r="H9245" i="6"/>
  <c r="G9245" i="6"/>
  <c r="R9244" i="6"/>
  <c r="Q9244" i="6"/>
  <c r="J9244" i="6"/>
  <c r="H9244" i="6"/>
  <c r="G9244" i="6"/>
  <c r="R9243" i="6"/>
  <c r="Q9243" i="6"/>
  <c r="J9243" i="6"/>
  <c r="H9243" i="6"/>
  <c r="G9243" i="6"/>
  <c r="R9242" i="6"/>
  <c r="Q9242" i="6"/>
  <c r="J9242" i="6"/>
  <c r="H9242" i="6"/>
  <c r="G9242" i="6"/>
  <c r="R9241" i="6"/>
  <c r="Q9241" i="6"/>
  <c r="J9241" i="6"/>
  <c r="H9241" i="6"/>
  <c r="G9241" i="6"/>
  <c r="R9240" i="6"/>
  <c r="Q9240" i="6"/>
  <c r="J9240" i="6"/>
  <c r="H9240" i="6"/>
  <c r="G9240" i="6"/>
  <c r="R9239" i="6"/>
  <c r="Q9239" i="6"/>
  <c r="J9239" i="6"/>
  <c r="H9239" i="6"/>
  <c r="G9239" i="6"/>
  <c r="R9238" i="6"/>
  <c r="Q9238" i="6"/>
  <c r="J9238" i="6"/>
  <c r="H9238" i="6"/>
  <c r="G9238" i="6"/>
  <c r="R9237" i="6"/>
  <c r="Q9237" i="6"/>
  <c r="J9237" i="6"/>
  <c r="H9237" i="6"/>
  <c r="G9237" i="6"/>
  <c r="R9236" i="6"/>
  <c r="Q9236" i="6"/>
  <c r="J9236" i="6"/>
  <c r="H9236" i="6"/>
  <c r="G9236" i="6"/>
  <c r="R9235" i="6"/>
  <c r="Q9235" i="6"/>
  <c r="J9235" i="6"/>
  <c r="H9235" i="6"/>
  <c r="G9235" i="6"/>
  <c r="R9234" i="6"/>
  <c r="Q9234" i="6"/>
  <c r="J9234" i="6"/>
  <c r="H9234" i="6"/>
  <c r="G9234" i="6"/>
  <c r="R9233" i="6"/>
  <c r="Q9233" i="6"/>
  <c r="J9233" i="6"/>
  <c r="H9233" i="6"/>
  <c r="G9233" i="6"/>
  <c r="R9232" i="6"/>
  <c r="Q9232" i="6"/>
  <c r="J9232" i="6"/>
  <c r="H9232" i="6"/>
  <c r="G9232" i="6"/>
  <c r="R9231" i="6"/>
  <c r="Q9231" i="6"/>
  <c r="J9231" i="6"/>
  <c r="H9231" i="6"/>
  <c r="G9231" i="6"/>
  <c r="R9230" i="6"/>
  <c r="Q9230" i="6"/>
  <c r="J9230" i="6"/>
  <c r="H9230" i="6"/>
  <c r="G9230" i="6"/>
  <c r="R9229" i="6"/>
  <c r="Q9229" i="6"/>
  <c r="J9229" i="6"/>
  <c r="H9229" i="6"/>
  <c r="G9229" i="6"/>
  <c r="R9228" i="6"/>
  <c r="Q9228" i="6"/>
  <c r="J9228" i="6"/>
  <c r="H9228" i="6"/>
  <c r="G9228" i="6"/>
  <c r="R9227" i="6"/>
  <c r="Q9227" i="6"/>
  <c r="J9227" i="6"/>
  <c r="H9227" i="6"/>
  <c r="G9227" i="6"/>
  <c r="R9226" i="6"/>
  <c r="Q9226" i="6"/>
  <c r="J9226" i="6"/>
  <c r="H9226" i="6"/>
  <c r="G9226" i="6"/>
  <c r="R9225" i="6"/>
  <c r="Q9225" i="6"/>
  <c r="J9225" i="6"/>
  <c r="H9225" i="6"/>
  <c r="G9225" i="6"/>
  <c r="R9224" i="6"/>
  <c r="Q9224" i="6"/>
  <c r="J9224" i="6"/>
  <c r="H9224" i="6"/>
  <c r="G9224" i="6"/>
  <c r="R9223" i="6"/>
  <c r="Q9223" i="6"/>
  <c r="J9223" i="6"/>
  <c r="H9223" i="6"/>
  <c r="G9223" i="6"/>
  <c r="R9222" i="6"/>
  <c r="Q9222" i="6"/>
  <c r="J9222" i="6"/>
  <c r="H9222" i="6"/>
  <c r="G9222" i="6"/>
  <c r="R9221" i="6"/>
  <c r="Q9221" i="6"/>
  <c r="J9221" i="6"/>
  <c r="H9221" i="6"/>
  <c r="G9221" i="6"/>
  <c r="R9220" i="6"/>
  <c r="Q9220" i="6"/>
  <c r="J9220" i="6"/>
  <c r="H9220" i="6"/>
  <c r="G9220" i="6"/>
  <c r="R9219" i="6"/>
  <c r="Q9219" i="6"/>
  <c r="J9219" i="6"/>
  <c r="H9219" i="6"/>
  <c r="G9219" i="6"/>
  <c r="R9218" i="6"/>
  <c r="Q9218" i="6"/>
  <c r="J9218" i="6"/>
  <c r="H9218" i="6"/>
  <c r="G9218" i="6"/>
  <c r="R9217" i="6"/>
  <c r="Q9217" i="6"/>
  <c r="J9217" i="6"/>
  <c r="H9217" i="6"/>
  <c r="G9217" i="6"/>
  <c r="R9216" i="6"/>
  <c r="Q9216" i="6"/>
  <c r="J9216" i="6"/>
  <c r="H9216" i="6"/>
  <c r="G9216" i="6"/>
  <c r="R9215" i="6"/>
  <c r="Q9215" i="6"/>
  <c r="J9215" i="6"/>
  <c r="H9215" i="6"/>
  <c r="G9215" i="6"/>
  <c r="R9214" i="6"/>
  <c r="Q9214" i="6"/>
  <c r="J9214" i="6"/>
  <c r="H9214" i="6"/>
  <c r="G9214" i="6"/>
  <c r="R9213" i="6"/>
  <c r="Q9213" i="6"/>
  <c r="J9213" i="6"/>
  <c r="H9213" i="6"/>
  <c r="G9213" i="6"/>
  <c r="R9212" i="6"/>
  <c r="Q9212" i="6"/>
  <c r="J9212" i="6"/>
  <c r="H9212" i="6"/>
  <c r="G9212" i="6"/>
  <c r="R9211" i="6"/>
  <c r="Q9211" i="6"/>
  <c r="J9211" i="6"/>
  <c r="H9211" i="6"/>
  <c r="G9211" i="6"/>
  <c r="R9210" i="6"/>
  <c r="Q9210" i="6"/>
  <c r="J9210" i="6"/>
  <c r="H9210" i="6"/>
  <c r="G9210" i="6"/>
  <c r="R9209" i="6"/>
  <c r="Q9209" i="6"/>
  <c r="J9209" i="6"/>
  <c r="H9209" i="6"/>
  <c r="G9209" i="6"/>
  <c r="R9208" i="6"/>
  <c r="Q9208" i="6"/>
  <c r="J9208" i="6"/>
  <c r="H9208" i="6"/>
  <c r="G9208" i="6"/>
  <c r="R9207" i="6"/>
  <c r="Q9207" i="6"/>
  <c r="J9207" i="6"/>
  <c r="H9207" i="6"/>
  <c r="G9207" i="6"/>
  <c r="R9206" i="6"/>
  <c r="Q9206" i="6"/>
  <c r="J9206" i="6"/>
  <c r="H9206" i="6"/>
  <c r="G9206" i="6"/>
  <c r="R9205" i="6"/>
  <c r="Q9205" i="6"/>
  <c r="J9205" i="6"/>
  <c r="H9205" i="6"/>
  <c r="G9205" i="6"/>
  <c r="R9204" i="6"/>
  <c r="Q9204" i="6"/>
  <c r="J9204" i="6"/>
  <c r="H9204" i="6"/>
  <c r="G9204" i="6"/>
  <c r="R9203" i="6"/>
  <c r="Q9203" i="6"/>
  <c r="J9203" i="6"/>
  <c r="H9203" i="6"/>
  <c r="G9203" i="6"/>
  <c r="R9202" i="6"/>
  <c r="Q9202" i="6"/>
  <c r="J9202" i="6"/>
  <c r="H9202" i="6"/>
  <c r="G9202" i="6"/>
  <c r="R9201" i="6"/>
  <c r="Q9201" i="6"/>
  <c r="J9201" i="6"/>
  <c r="H9201" i="6"/>
  <c r="G9201" i="6"/>
  <c r="R9200" i="6"/>
  <c r="Q9200" i="6"/>
  <c r="J9200" i="6"/>
  <c r="H9200" i="6"/>
  <c r="G9200" i="6"/>
  <c r="R9199" i="6"/>
  <c r="Q9199" i="6"/>
  <c r="J9199" i="6"/>
  <c r="H9199" i="6"/>
  <c r="G9199" i="6"/>
  <c r="R9198" i="6"/>
  <c r="Q9198" i="6"/>
  <c r="J9198" i="6"/>
  <c r="H9198" i="6"/>
  <c r="G9198" i="6"/>
  <c r="R9197" i="6"/>
  <c r="Q9197" i="6"/>
  <c r="J9197" i="6"/>
  <c r="H9197" i="6"/>
  <c r="G9197" i="6"/>
  <c r="R9196" i="6"/>
  <c r="Q9196" i="6"/>
  <c r="J9196" i="6"/>
  <c r="H9196" i="6"/>
  <c r="G9196" i="6"/>
  <c r="R9195" i="6"/>
  <c r="Q9195" i="6"/>
  <c r="J9195" i="6"/>
  <c r="H9195" i="6"/>
  <c r="G9195" i="6"/>
  <c r="R9194" i="6"/>
  <c r="Q9194" i="6"/>
  <c r="J9194" i="6"/>
  <c r="H9194" i="6"/>
  <c r="G9194" i="6"/>
  <c r="R9193" i="6"/>
  <c r="Q9193" i="6"/>
  <c r="J9193" i="6"/>
  <c r="H9193" i="6"/>
  <c r="G9193" i="6"/>
  <c r="R9192" i="6"/>
  <c r="Q9192" i="6"/>
  <c r="J9192" i="6"/>
  <c r="H9192" i="6"/>
  <c r="G9192" i="6"/>
  <c r="R9191" i="6"/>
  <c r="Q9191" i="6"/>
  <c r="J9191" i="6"/>
  <c r="H9191" i="6"/>
  <c r="G9191" i="6"/>
  <c r="R9190" i="6"/>
  <c r="Q9190" i="6"/>
  <c r="J9190" i="6"/>
  <c r="H9190" i="6"/>
  <c r="G9190" i="6"/>
  <c r="R9189" i="6"/>
  <c r="Q9189" i="6"/>
  <c r="J9189" i="6"/>
  <c r="H9189" i="6"/>
  <c r="G9189" i="6"/>
  <c r="R9188" i="6"/>
  <c r="Q9188" i="6"/>
  <c r="J9188" i="6"/>
  <c r="H9188" i="6"/>
  <c r="G9188" i="6"/>
  <c r="R9187" i="6"/>
  <c r="Q9187" i="6"/>
  <c r="J9187" i="6"/>
  <c r="H9187" i="6"/>
  <c r="G9187" i="6"/>
  <c r="R9186" i="6"/>
  <c r="Q9186" i="6"/>
  <c r="J9186" i="6"/>
  <c r="H9186" i="6"/>
  <c r="G9186" i="6"/>
  <c r="R9185" i="6"/>
  <c r="Q9185" i="6"/>
  <c r="J9185" i="6"/>
  <c r="H9185" i="6"/>
  <c r="G9185" i="6"/>
  <c r="R9184" i="6"/>
  <c r="Q9184" i="6"/>
  <c r="J9184" i="6"/>
  <c r="H9184" i="6"/>
  <c r="G9184" i="6"/>
  <c r="R9183" i="6"/>
  <c r="Q9183" i="6"/>
  <c r="J9183" i="6"/>
  <c r="H9183" i="6"/>
  <c r="G9183" i="6"/>
  <c r="R9182" i="6"/>
  <c r="Q9182" i="6"/>
  <c r="J9182" i="6"/>
  <c r="H9182" i="6"/>
  <c r="G9182" i="6"/>
  <c r="R9181" i="6"/>
  <c r="Q9181" i="6"/>
  <c r="J9181" i="6"/>
  <c r="H9181" i="6"/>
  <c r="G9181" i="6"/>
  <c r="R9180" i="6"/>
  <c r="Q9180" i="6"/>
  <c r="J9180" i="6"/>
  <c r="H9180" i="6"/>
  <c r="G9180" i="6"/>
  <c r="R9179" i="6"/>
  <c r="Q9179" i="6"/>
  <c r="J9179" i="6"/>
  <c r="H9179" i="6"/>
  <c r="G9179" i="6"/>
  <c r="R9178" i="6"/>
  <c r="Q9178" i="6"/>
  <c r="J9178" i="6"/>
  <c r="H9178" i="6"/>
  <c r="G9178" i="6"/>
  <c r="R9177" i="6"/>
  <c r="Q9177" i="6"/>
  <c r="J9177" i="6"/>
  <c r="H9177" i="6"/>
  <c r="G9177" i="6"/>
  <c r="R9176" i="6"/>
  <c r="Q9176" i="6"/>
  <c r="J9176" i="6"/>
  <c r="H9176" i="6"/>
  <c r="G9176" i="6"/>
  <c r="R9175" i="6"/>
  <c r="Q9175" i="6"/>
  <c r="J9175" i="6"/>
  <c r="H9175" i="6"/>
  <c r="G9175" i="6"/>
  <c r="R9174" i="6"/>
  <c r="Q9174" i="6"/>
  <c r="J9174" i="6"/>
  <c r="H9174" i="6"/>
  <c r="G9174" i="6"/>
  <c r="R9173" i="6"/>
  <c r="Q9173" i="6"/>
  <c r="J9173" i="6"/>
  <c r="H9173" i="6"/>
  <c r="G9173" i="6"/>
  <c r="R9172" i="6"/>
  <c r="Q9172" i="6"/>
  <c r="J9172" i="6"/>
  <c r="H9172" i="6"/>
  <c r="G9172" i="6"/>
  <c r="R9171" i="6"/>
  <c r="Q9171" i="6"/>
  <c r="J9171" i="6"/>
  <c r="H9171" i="6"/>
  <c r="G9171" i="6"/>
  <c r="R9170" i="6"/>
  <c r="Q9170" i="6"/>
  <c r="J9170" i="6"/>
  <c r="H9170" i="6"/>
  <c r="G9170" i="6"/>
  <c r="R9169" i="6"/>
  <c r="Q9169" i="6"/>
  <c r="J9169" i="6"/>
  <c r="H9169" i="6"/>
  <c r="G9169" i="6"/>
  <c r="R9168" i="6"/>
  <c r="Q9168" i="6"/>
  <c r="J9168" i="6"/>
  <c r="H9168" i="6"/>
  <c r="G9168" i="6"/>
  <c r="R9167" i="6"/>
  <c r="Q9167" i="6"/>
  <c r="J9167" i="6"/>
  <c r="H9167" i="6"/>
  <c r="G9167" i="6"/>
  <c r="R9166" i="6"/>
  <c r="Q9166" i="6"/>
  <c r="J9166" i="6"/>
  <c r="H9166" i="6"/>
  <c r="G9166" i="6"/>
  <c r="R9165" i="6"/>
  <c r="Q9165" i="6"/>
  <c r="J9165" i="6"/>
  <c r="H9165" i="6"/>
  <c r="G9165" i="6"/>
  <c r="R9164" i="6"/>
  <c r="Q9164" i="6"/>
  <c r="J9164" i="6"/>
  <c r="H9164" i="6"/>
  <c r="G9164" i="6"/>
  <c r="R9163" i="6"/>
  <c r="Q9163" i="6"/>
  <c r="J9163" i="6"/>
  <c r="H9163" i="6"/>
  <c r="G9163" i="6"/>
  <c r="R9162" i="6"/>
  <c r="Q9162" i="6"/>
  <c r="J9162" i="6"/>
  <c r="H9162" i="6"/>
  <c r="G9162" i="6"/>
  <c r="R9161" i="6"/>
  <c r="Q9161" i="6"/>
  <c r="J9161" i="6"/>
  <c r="H9161" i="6"/>
  <c r="G9161" i="6"/>
  <c r="R9160" i="6"/>
  <c r="Q9160" i="6"/>
  <c r="J9160" i="6"/>
  <c r="H9160" i="6"/>
  <c r="G9160" i="6"/>
  <c r="R9159" i="6"/>
  <c r="Q9159" i="6"/>
  <c r="J9159" i="6"/>
  <c r="H9159" i="6"/>
  <c r="G9159" i="6"/>
  <c r="R9158" i="6"/>
  <c r="Q9158" i="6"/>
  <c r="J9158" i="6"/>
  <c r="H9158" i="6"/>
  <c r="G9158" i="6"/>
  <c r="R9157" i="6"/>
  <c r="Q9157" i="6"/>
  <c r="J9157" i="6"/>
  <c r="H9157" i="6"/>
  <c r="G9157" i="6"/>
  <c r="R9156" i="6"/>
  <c r="Q9156" i="6"/>
  <c r="J9156" i="6"/>
  <c r="H9156" i="6"/>
  <c r="G9156" i="6"/>
  <c r="R9155" i="6"/>
  <c r="Q9155" i="6"/>
  <c r="J9155" i="6"/>
  <c r="H9155" i="6"/>
  <c r="G9155" i="6"/>
  <c r="R9154" i="6"/>
  <c r="Q9154" i="6"/>
  <c r="J9154" i="6"/>
  <c r="H9154" i="6"/>
  <c r="G9154" i="6"/>
  <c r="R9153" i="6"/>
  <c r="Q9153" i="6"/>
  <c r="J9153" i="6"/>
  <c r="H9153" i="6"/>
  <c r="G9153" i="6"/>
  <c r="R9152" i="6"/>
  <c r="Q9152" i="6"/>
  <c r="J9152" i="6"/>
  <c r="H9152" i="6"/>
  <c r="G9152" i="6"/>
  <c r="R9151" i="6"/>
  <c r="Q9151" i="6"/>
  <c r="J9151" i="6"/>
  <c r="H9151" i="6"/>
  <c r="G9151" i="6"/>
  <c r="R9150" i="6"/>
  <c r="Q9150" i="6"/>
  <c r="J9150" i="6"/>
  <c r="H9150" i="6"/>
  <c r="G9150" i="6"/>
  <c r="R9149" i="6"/>
  <c r="Q9149" i="6"/>
  <c r="J9149" i="6"/>
  <c r="H9149" i="6"/>
  <c r="G9149" i="6"/>
  <c r="R9148" i="6"/>
  <c r="Q9148" i="6"/>
  <c r="J9148" i="6"/>
  <c r="H9148" i="6"/>
  <c r="G9148" i="6"/>
  <c r="R9147" i="6"/>
  <c r="Q9147" i="6"/>
  <c r="J9147" i="6"/>
  <c r="H9147" i="6"/>
  <c r="G9147" i="6"/>
  <c r="R9146" i="6"/>
  <c r="Q9146" i="6"/>
  <c r="J9146" i="6"/>
  <c r="H9146" i="6"/>
  <c r="G9146" i="6"/>
  <c r="R9145" i="6"/>
  <c r="Q9145" i="6"/>
  <c r="J9145" i="6"/>
  <c r="H9145" i="6"/>
  <c r="G9145" i="6"/>
  <c r="R9144" i="6"/>
  <c r="Q9144" i="6"/>
  <c r="J9144" i="6"/>
  <c r="H9144" i="6"/>
  <c r="G9144" i="6"/>
  <c r="R9143" i="6"/>
  <c r="Q9143" i="6"/>
  <c r="J9143" i="6"/>
  <c r="H9143" i="6"/>
  <c r="G9143" i="6"/>
  <c r="R9142" i="6"/>
  <c r="Q9142" i="6"/>
  <c r="J9142" i="6"/>
  <c r="H9142" i="6"/>
  <c r="G9142" i="6"/>
  <c r="R9141" i="6"/>
  <c r="Q9141" i="6"/>
  <c r="J9141" i="6"/>
  <c r="H9141" i="6"/>
  <c r="G9141" i="6"/>
  <c r="R9140" i="6"/>
  <c r="Q9140" i="6"/>
  <c r="J9140" i="6"/>
  <c r="H9140" i="6"/>
  <c r="G9140" i="6"/>
  <c r="R9139" i="6"/>
  <c r="Q9139" i="6"/>
  <c r="J9139" i="6"/>
  <c r="H9139" i="6"/>
  <c r="G9139" i="6"/>
  <c r="R9138" i="6"/>
  <c r="Q9138" i="6"/>
  <c r="J9138" i="6"/>
  <c r="H9138" i="6"/>
  <c r="G9138" i="6"/>
  <c r="R9137" i="6"/>
  <c r="Q9137" i="6"/>
  <c r="J9137" i="6"/>
  <c r="H9137" i="6"/>
  <c r="G9137" i="6"/>
  <c r="R9136" i="6"/>
  <c r="Q9136" i="6"/>
  <c r="J9136" i="6"/>
  <c r="H9136" i="6"/>
  <c r="G9136" i="6"/>
  <c r="R9135" i="6"/>
  <c r="Q9135" i="6"/>
  <c r="J9135" i="6"/>
  <c r="H9135" i="6"/>
  <c r="G9135" i="6"/>
  <c r="R9134" i="6"/>
  <c r="Q9134" i="6"/>
  <c r="J9134" i="6"/>
  <c r="H9134" i="6"/>
  <c r="G9134" i="6"/>
  <c r="R9133" i="6"/>
  <c r="Q9133" i="6"/>
  <c r="J9133" i="6"/>
  <c r="H9133" i="6"/>
  <c r="G9133" i="6"/>
  <c r="R9132" i="6"/>
  <c r="Q9132" i="6"/>
  <c r="J9132" i="6"/>
  <c r="H9132" i="6"/>
  <c r="G9132" i="6"/>
  <c r="R9131" i="6"/>
  <c r="Q9131" i="6"/>
  <c r="J9131" i="6"/>
  <c r="H9131" i="6"/>
  <c r="G9131" i="6"/>
  <c r="R9130" i="6"/>
  <c r="Q9130" i="6"/>
  <c r="J9130" i="6"/>
  <c r="H9130" i="6"/>
  <c r="G9130" i="6"/>
  <c r="R9129" i="6"/>
  <c r="Q9129" i="6"/>
  <c r="J9129" i="6"/>
  <c r="H9129" i="6"/>
  <c r="G9129" i="6"/>
  <c r="R9128" i="6"/>
  <c r="Q9128" i="6"/>
  <c r="J9128" i="6"/>
  <c r="H9128" i="6"/>
  <c r="G9128" i="6"/>
  <c r="R9127" i="6"/>
  <c r="Q9127" i="6"/>
  <c r="J9127" i="6"/>
  <c r="H9127" i="6"/>
  <c r="G9127" i="6"/>
  <c r="R9126" i="6"/>
  <c r="Q9126" i="6"/>
  <c r="J9126" i="6"/>
  <c r="H9126" i="6"/>
  <c r="G9126" i="6"/>
  <c r="R9125" i="6"/>
  <c r="Q9125" i="6"/>
  <c r="J9125" i="6"/>
  <c r="H9125" i="6"/>
  <c r="G9125" i="6"/>
  <c r="R9124" i="6"/>
  <c r="Q9124" i="6"/>
  <c r="J9124" i="6"/>
  <c r="H9124" i="6"/>
  <c r="G9124" i="6"/>
  <c r="R9123" i="6"/>
  <c r="Q9123" i="6"/>
  <c r="J9123" i="6"/>
  <c r="H9123" i="6"/>
  <c r="G9123" i="6"/>
  <c r="R9122" i="6"/>
  <c r="Q9122" i="6"/>
  <c r="J9122" i="6"/>
  <c r="H9122" i="6"/>
  <c r="G9122" i="6"/>
  <c r="R9121" i="6"/>
  <c r="Q9121" i="6"/>
  <c r="J9121" i="6"/>
  <c r="H9121" i="6"/>
  <c r="G9121" i="6"/>
  <c r="R9120" i="6"/>
  <c r="Q9120" i="6"/>
  <c r="J9120" i="6"/>
  <c r="H9120" i="6"/>
  <c r="G9120" i="6"/>
  <c r="R9119" i="6"/>
  <c r="Q9119" i="6"/>
  <c r="J9119" i="6"/>
  <c r="H9119" i="6"/>
  <c r="G9119" i="6"/>
  <c r="R9118" i="6"/>
  <c r="Q9118" i="6"/>
  <c r="J9118" i="6"/>
  <c r="H9118" i="6"/>
  <c r="G9118" i="6"/>
  <c r="R9117" i="6"/>
  <c r="Q9117" i="6"/>
  <c r="J9117" i="6"/>
  <c r="H9117" i="6"/>
  <c r="G9117" i="6"/>
  <c r="R9116" i="6"/>
  <c r="Q9116" i="6"/>
  <c r="J9116" i="6"/>
  <c r="H9116" i="6"/>
  <c r="G9116" i="6"/>
  <c r="R9115" i="6"/>
  <c r="Q9115" i="6"/>
  <c r="J9115" i="6"/>
  <c r="H9115" i="6"/>
  <c r="G9115" i="6"/>
  <c r="R9114" i="6"/>
  <c r="Q9114" i="6"/>
  <c r="J9114" i="6"/>
  <c r="H9114" i="6"/>
  <c r="G9114" i="6"/>
  <c r="R9113" i="6"/>
  <c r="Q9113" i="6"/>
  <c r="J9113" i="6"/>
  <c r="H9113" i="6"/>
  <c r="G9113" i="6"/>
  <c r="R9112" i="6"/>
  <c r="Q9112" i="6"/>
  <c r="J9112" i="6"/>
  <c r="H9112" i="6"/>
  <c r="G9112" i="6"/>
  <c r="R9111" i="6"/>
  <c r="Q9111" i="6"/>
  <c r="J9111" i="6"/>
  <c r="H9111" i="6"/>
  <c r="G9111" i="6"/>
  <c r="R9110" i="6"/>
  <c r="Q9110" i="6"/>
  <c r="J9110" i="6"/>
  <c r="H9110" i="6"/>
  <c r="G9110" i="6"/>
  <c r="R9109" i="6"/>
  <c r="Q9109" i="6"/>
  <c r="J9109" i="6"/>
  <c r="H9109" i="6"/>
  <c r="G9109" i="6"/>
  <c r="R9108" i="6"/>
  <c r="Q9108" i="6"/>
  <c r="J9108" i="6"/>
  <c r="H9108" i="6"/>
  <c r="G9108" i="6"/>
  <c r="R9107" i="6"/>
  <c r="Q9107" i="6"/>
  <c r="J9107" i="6"/>
  <c r="H9107" i="6"/>
  <c r="G9107" i="6"/>
  <c r="R9106" i="6"/>
  <c r="Q9106" i="6"/>
  <c r="J9106" i="6"/>
  <c r="H9106" i="6"/>
  <c r="G9106" i="6"/>
  <c r="R9105" i="6"/>
  <c r="Q9105" i="6"/>
  <c r="J9105" i="6"/>
  <c r="H9105" i="6"/>
  <c r="G9105" i="6"/>
  <c r="R9104" i="6"/>
  <c r="Q9104" i="6"/>
  <c r="J9104" i="6"/>
  <c r="H9104" i="6"/>
  <c r="G9104" i="6"/>
  <c r="R9103" i="6"/>
  <c r="Q9103" i="6"/>
  <c r="J9103" i="6"/>
  <c r="H9103" i="6"/>
  <c r="G9103" i="6"/>
  <c r="R9102" i="6"/>
  <c r="Q9102" i="6"/>
  <c r="J9102" i="6"/>
  <c r="H9102" i="6"/>
  <c r="G9102" i="6"/>
  <c r="R9101" i="6"/>
  <c r="Q9101" i="6"/>
  <c r="J9101" i="6"/>
  <c r="H9101" i="6"/>
  <c r="G9101" i="6"/>
  <c r="R9100" i="6"/>
  <c r="Q9100" i="6"/>
  <c r="J9100" i="6"/>
  <c r="H9100" i="6"/>
  <c r="G9100" i="6"/>
  <c r="R9099" i="6"/>
  <c r="Q9099" i="6"/>
  <c r="J9099" i="6"/>
  <c r="H9099" i="6"/>
  <c r="G9099" i="6"/>
  <c r="R9098" i="6"/>
  <c r="Q9098" i="6"/>
  <c r="J9098" i="6"/>
  <c r="H9098" i="6"/>
  <c r="G9098" i="6"/>
  <c r="R9097" i="6"/>
  <c r="Q9097" i="6"/>
  <c r="J9097" i="6"/>
  <c r="H9097" i="6"/>
  <c r="G9097" i="6"/>
  <c r="R9096" i="6"/>
  <c r="Q9096" i="6"/>
  <c r="J9096" i="6"/>
  <c r="H9096" i="6"/>
  <c r="G9096" i="6"/>
  <c r="R9095" i="6"/>
  <c r="Q9095" i="6"/>
  <c r="J9095" i="6"/>
  <c r="H9095" i="6"/>
  <c r="G9095" i="6"/>
  <c r="R9094" i="6"/>
  <c r="Q9094" i="6"/>
  <c r="J9094" i="6"/>
  <c r="H9094" i="6"/>
  <c r="G9094" i="6"/>
  <c r="R9093" i="6"/>
  <c r="Q9093" i="6"/>
  <c r="J9093" i="6"/>
  <c r="H9093" i="6"/>
  <c r="G9093" i="6"/>
  <c r="R9092" i="6"/>
  <c r="Q9092" i="6"/>
  <c r="J9092" i="6"/>
  <c r="H9092" i="6"/>
  <c r="G9092" i="6"/>
  <c r="R9091" i="6"/>
  <c r="Q9091" i="6"/>
  <c r="J9091" i="6"/>
  <c r="H9091" i="6"/>
  <c r="G9091" i="6"/>
  <c r="R9090" i="6"/>
  <c r="Q9090" i="6"/>
  <c r="J9090" i="6"/>
  <c r="H9090" i="6"/>
  <c r="G9090" i="6"/>
  <c r="R9089" i="6"/>
  <c r="Q9089" i="6"/>
  <c r="J9089" i="6"/>
  <c r="H9089" i="6"/>
  <c r="G9089" i="6"/>
  <c r="R9088" i="6"/>
  <c r="Q9088" i="6"/>
  <c r="J9088" i="6"/>
  <c r="H9088" i="6"/>
  <c r="G9088" i="6"/>
  <c r="R9087" i="6"/>
  <c r="Q9087" i="6"/>
  <c r="J9087" i="6"/>
  <c r="H9087" i="6"/>
  <c r="G9087" i="6"/>
  <c r="R9086" i="6"/>
  <c r="Q9086" i="6"/>
  <c r="J9086" i="6"/>
  <c r="H9086" i="6"/>
  <c r="G9086" i="6"/>
  <c r="R9085" i="6"/>
  <c r="Q9085" i="6"/>
  <c r="J9085" i="6"/>
  <c r="H9085" i="6"/>
  <c r="G9085" i="6"/>
  <c r="R9084" i="6"/>
  <c r="Q9084" i="6"/>
  <c r="J9084" i="6"/>
  <c r="H9084" i="6"/>
  <c r="G9084" i="6"/>
  <c r="R9083" i="6"/>
  <c r="Q9083" i="6"/>
  <c r="J9083" i="6"/>
  <c r="H9083" i="6"/>
  <c r="G9083" i="6"/>
  <c r="R9082" i="6"/>
  <c r="Q9082" i="6"/>
  <c r="J9082" i="6"/>
  <c r="H9082" i="6"/>
  <c r="G9082" i="6"/>
  <c r="R9081" i="6"/>
  <c r="Q9081" i="6"/>
  <c r="J9081" i="6"/>
  <c r="H9081" i="6"/>
  <c r="G9081" i="6"/>
  <c r="R9080" i="6"/>
  <c r="Q9080" i="6"/>
  <c r="J9080" i="6"/>
  <c r="H9080" i="6"/>
  <c r="G9080" i="6"/>
  <c r="R9079" i="6"/>
  <c r="Q9079" i="6"/>
  <c r="J9079" i="6"/>
  <c r="H9079" i="6"/>
  <c r="G9079" i="6"/>
  <c r="R9078" i="6"/>
  <c r="Q9078" i="6"/>
  <c r="J9078" i="6"/>
  <c r="H9078" i="6"/>
  <c r="G9078" i="6"/>
  <c r="R9077" i="6"/>
  <c r="Q9077" i="6"/>
  <c r="J9077" i="6"/>
  <c r="H9077" i="6"/>
  <c r="G9077" i="6"/>
  <c r="R9076" i="6"/>
  <c r="Q9076" i="6"/>
  <c r="J9076" i="6"/>
  <c r="H9076" i="6"/>
  <c r="G9076" i="6"/>
  <c r="R9075" i="6"/>
  <c r="Q9075" i="6"/>
  <c r="J9075" i="6"/>
  <c r="H9075" i="6"/>
  <c r="G9075" i="6"/>
  <c r="R9074" i="6"/>
  <c r="Q9074" i="6"/>
  <c r="J9074" i="6"/>
  <c r="H9074" i="6"/>
  <c r="G9074" i="6"/>
  <c r="R9073" i="6"/>
  <c r="Q9073" i="6"/>
  <c r="J9073" i="6"/>
  <c r="H9073" i="6"/>
  <c r="G9073" i="6"/>
  <c r="R9072" i="6"/>
  <c r="Q9072" i="6"/>
  <c r="J9072" i="6"/>
  <c r="H9072" i="6"/>
  <c r="G9072" i="6"/>
  <c r="R9071" i="6"/>
  <c r="Q9071" i="6"/>
  <c r="J9071" i="6"/>
  <c r="H9071" i="6"/>
  <c r="G9071" i="6"/>
  <c r="R9070" i="6"/>
  <c r="Q9070" i="6"/>
  <c r="J9070" i="6"/>
  <c r="H9070" i="6"/>
  <c r="G9070" i="6"/>
  <c r="R9069" i="6"/>
  <c r="Q9069" i="6"/>
  <c r="J9069" i="6"/>
  <c r="H9069" i="6"/>
  <c r="G9069" i="6"/>
  <c r="R9068" i="6"/>
  <c r="Q9068" i="6"/>
  <c r="J9068" i="6"/>
  <c r="H9068" i="6"/>
  <c r="G9068" i="6"/>
  <c r="R9067" i="6"/>
  <c r="Q9067" i="6"/>
  <c r="J9067" i="6"/>
  <c r="H9067" i="6"/>
  <c r="G9067" i="6"/>
  <c r="R9066" i="6"/>
  <c r="Q9066" i="6"/>
  <c r="J9066" i="6"/>
  <c r="H9066" i="6"/>
  <c r="G9066" i="6"/>
  <c r="R9065" i="6"/>
  <c r="Q9065" i="6"/>
  <c r="J9065" i="6"/>
  <c r="H9065" i="6"/>
  <c r="G9065" i="6"/>
  <c r="R9064" i="6"/>
  <c r="Q9064" i="6"/>
  <c r="J9064" i="6"/>
  <c r="H9064" i="6"/>
  <c r="G9064" i="6"/>
  <c r="R9063" i="6"/>
  <c r="Q9063" i="6"/>
  <c r="J9063" i="6"/>
  <c r="H9063" i="6"/>
  <c r="G9063" i="6"/>
  <c r="R9062" i="6"/>
  <c r="Q9062" i="6"/>
  <c r="J9062" i="6"/>
  <c r="H9062" i="6"/>
  <c r="G9062" i="6"/>
  <c r="R9061" i="6"/>
  <c r="Q9061" i="6"/>
  <c r="J9061" i="6"/>
  <c r="H9061" i="6"/>
  <c r="G9061" i="6"/>
  <c r="R9060" i="6"/>
  <c r="Q9060" i="6"/>
  <c r="J9060" i="6"/>
  <c r="H9060" i="6"/>
  <c r="G9060" i="6"/>
  <c r="R9059" i="6"/>
  <c r="Q9059" i="6"/>
  <c r="J9059" i="6"/>
  <c r="H9059" i="6"/>
  <c r="G9059" i="6"/>
  <c r="R9058" i="6"/>
  <c r="Q9058" i="6"/>
  <c r="J9058" i="6"/>
  <c r="H9058" i="6"/>
  <c r="G9058" i="6"/>
  <c r="R9057" i="6"/>
  <c r="Q9057" i="6"/>
  <c r="J9057" i="6"/>
  <c r="H9057" i="6"/>
  <c r="G9057" i="6"/>
  <c r="R9056" i="6"/>
  <c r="Q9056" i="6"/>
  <c r="J9056" i="6"/>
  <c r="H9056" i="6"/>
  <c r="G9056" i="6"/>
  <c r="R9055" i="6"/>
  <c r="Q9055" i="6"/>
  <c r="J9055" i="6"/>
  <c r="H9055" i="6"/>
  <c r="G9055" i="6"/>
  <c r="R9054" i="6"/>
  <c r="Q9054" i="6"/>
  <c r="J9054" i="6"/>
  <c r="H9054" i="6"/>
  <c r="G9054" i="6"/>
  <c r="R9053" i="6"/>
  <c r="Q9053" i="6"/>
  <c r="J9053" i="6"/>
  <c r="H9053" i="6"/>
  <c r="G9053" i="6"/>
  <c r="R9052" i="6"/>
  <c r="Q9052" i="6"/>
  <c r="J9052" i="6"/>
  <c r="H9052" i="6"/>
  <c r="G9052" i="6"/>
  <c r="R9051" i="6"/>
  <c r="Q9051" i="6"/>
  <c r="J9051" i="6"/>
  <c r="H9051" i="6"/>
  <c r="G9051" i="6"/>
  <c r="R9050" i="6"/>
  <c r="Q9050" i="6"/>
  <c r="J9050" i="6"/>
  <c r="H9050" i="6"/>
  <c r="G9050" i="6"/>
  <c r="R9049" i="6"/>
  <c r="Q9049" i="6"/>
  <c r="J9049" i="6"/>
  <c r="H9049" i="6"/>
  <c r="G9049" i="6"/>
  <c r="R9048" i="6"/>
  <c r="Q9048" i="6"/>
  <c r="J9048" i="6"/>
  <c r="H9048" i="6"/>
  <c r="G9048" i="6"/>
  <c r="R9047" i="6"/>
  <c r="Q9047" i="6"/>
  <c r="J9047" i="6"/>
  <c r="H9047" i="6"/>
  <c r="G9047" i="6"/>
  <c r="R9046" i="6"/>
  <c r="Q9046" i="6"/>
  <c r="J9046" i="6"/>
  <c r="H9046" i="6"/>
  <c r="G9046" i="6"/>
  <c r="R9045" i="6"/>
  <c r="Q9045" i="6"/>
  <c r="J9045" i="6"/>
  <c r="H9045" i="6"/>
  <c r="G9045" i="6"/>
  <c r="R9044" i="6"/>
  <c r="Q9044" i="6"/>
  <c r="J9044" i="6"/>
  <c r="H9044" i="6"/>
  <c r="G9044" i="6"/>
  <c r="R9043" i="6"/>
  <c r="Q9043" i="6"/>
  <c r="J9043" i="6"/>
  <c r="H9043" i="6"/>
  <c r="G9043" i="6"/>
  <c r="R9042" i="6"/>
  <c r="Q9042" i="6"/>
  <c r="J9042" i="6"/>
  <c r="H9042" i="6"/>
  <c r="G9042" i="6"/>
  <c r="R9041" i="6"/>
  <c r="Q9041" i="6"/>
  <c r="J9041" i="6"/>
  <c r="H9041" i="6"/>
  <c r="G9041" i="6"/>
  <c r="R9040" i="6"/>
  <c r="Q9040" i="6"/>
  <c r="J9040" i="6"/>
  <c r="H9040" i="6"/>
  <c r="G9040" i="6"/>
  <c r="R9039" i="6"/>
  <c r="Q9039" i="6"/>
  <c r="J9039" i="6"/>
  <c r="H9039" i="6"/>
  <c r="G9039" i="6"/>
  <c r="R9038" i="6"/>
  <c r="Q9038" i="6"/>
  <c r="J9038" i="6"/>
  <c r="H9038" i="6"/>
  <c r="G9038" i="6"/>
  <c r="R9037" i="6"/>
  <c r="Q9037" i="6"/>
  <c r="J9037" i="6"/>
  <c r="H9037" i="6"/>
  <c r="G9037" i="6"/>
  <c r="R9036" i="6"/>
  <c r="Q9036" i="6"/>
  <c r="J9036" i="6"/>
  <c r="H9036" i="6"/>
  <c r="G9036" i="6"/>
  <c r="R9035" i="6"/>
  <c r="Q9035" i="6"/>
  <c r="J9035" i="6"/>
  <c r="H9035" i="6"/>
  <c r="G9035" i="6"/>
  <c r="R9034" i="6"/>
  <c r="Q9034" i="6"/>
  <c r="J9034" i="6"/>
  <c r="H9034" i="6"/>
  <c r="G9034" i="6"/>
  <c r="R9033" i="6"/>
  <c r="Q9033" i="6"/>
  <c r="J9033" i="6"/>
  <c r="H9033" i="6"/>
  <c r="G9033" i="6"/>
  <c r="R9032" i="6"/>
  <c r="Q9032" i="6"/>
  <c r="J9032" i="6"/>
  <c r="H9032" i="6"/>
  <c r="G9032" i="6"/>
  <c r="R9031" i="6"/>
  <c r="Q9031" i="6"/>
  <c r="J9031" i="6"/>
  <c r="H9031" i="6"/>
  <c r="G9031" i="6"/>
  <c r="R9030" i="6"/>
  <c r="Q9030" i="6"/>
  <c r="J9030" i="6"/>
  <c r="H9030" i="6"/>
  <c r="G9030" i="6"/>
  <c r="R9029" i="6"/>
  <c r="Q9029" i="6"/>
  <c r="J9029" i="6"/>
  <c r="H9029" i="6"/>
  <c r="G9029" i="6"/>
  <c r="R9028" i="6"/>
  <c r="Q9028" i="6"/>
  <c r="J9028" i="6"/>
  <c r="H9028" i="6"/>
  <c r="G9028" i="6"/>
  <c r="R9027" i="6"/>
  <c r="Q9027" i="6"/>
  <c r="J9027" i="6"/>
  <c r="H9027" i="6"/>
  <c r="G9027" i="6"/>
  <c r="R9026" i="6"/>
  <c r="Q9026" i="6"/>
  <c r="J9026" i="6"/>
  <c r="H9026" i="6"/>
  <c r="G9026" i="6"/>
  <c r="R9025" i="6"/>
  <c r="Q9025" i="6"/>
  <c r="J9025" i="6"/>
  <c r="H9025" i="6"/>
  <c r="G9025" i="6"/>
  <c r="R9024" i="6"/>
  <c r="Q9024" i="6"/>
  <c r="J9024" i="6"/>
  <c r="H9024" i="6"/>
  <c r="G9024" i="6"/>
  <c r="R9023" i="6"/>
  <c r="Q9023" i="6"/>
  <c r="J9023" i="6"/>
  <c r="H9023" i="6"/>
  <c r="G9023" i="6"/>
  <c r="R9022" i="6"/>
  <c r="Q9022" i="6"/>
  <c r="J9022" i="6"/>
  <c r="H9022" i="6"/>
  <c r="G9022" i="6"/>
  <c r="R9021" i="6"/>
  <c r="Q9021" i="6"/>
  <c r="J9021" i="6"/>
  <c r="H9021" i="6"/>
  <c r="G9021" i="6"/>
  <c r="R9020" i="6"/>
  <c r="Q9020" i="6"/>
  <c r="J9020" i="6"/>
  <c r="H9020" i="6"/>
  <c r="G9020" i="6"/>
  <c r="R9019" i="6"/>
  <c r="Q9019" i="6"/>
  <c r="J9019" i="6"/>
  <c r="H9019" i="6"/>
  <c r="G9019" i="6"/>
  <c r="R9018" i="6"/>
  <c r="Q9018" i="6"/>
  <c r="J9018" i="6"/>
  <c r="H9018" i="6"/>
  <c r="G9018" i="6"/>
  <c r="R9017" i="6"/>
  <c r="Q9017" i="6"/>
  <c r="J9017" i="6"/>
  <c r="H9017" i="6"/>
  <c r="G9017" i="6"/>
  <c r="R9016" i="6"/>
  <c r="Q9016" i="6"/>
  <c r="J9016" i="6"/>
  <c r="H9016" i="6"/>
  <c r="G9016" i="6"/>
  <c r="R9015" i="6"/>
  <c r="Q9015" i="6"/>
  <c r="J9015" i="6"/>
  <c r="H9015" i="6"/>
  <c r="G9015" i="6"/>
  <c r="R9014" i="6"/>
  <c r="Q9014" i="6"/>
  <c r="J9014" i="6"/>
  <c r="H9014" i="6"/>
  <c r="G9014" i="6"/>
  <c r="R9013" i="6"/>
  <c r="Q9013" i="6"/>
  <c r="J9013" i="6"/>
  <c r="H9013" i="6"/>
  <c r="G9013" i="6"/>
  <c r="R9012" i="6"/>
  <c r="Q9012" i="6"/>
  <c r="J9012" i="6"/>
  <c r="H9012" i="6"/>
  <c r="G9012" i="6"/>
  <c r="R9011" i="6"/>
  <c r="Q9011" i="6"/>
  <c r="J9011" i="6"/>
  <c r="H9011" i="6"/>
  <c r="G9011" i="6"/>
  <c r="R9010" i="6"/>
  <c r="Q9010" i="6"/>
  <c r="J9010" i="6"/>
  <c r="H9010" i="6"/>
  <c r="G9010" i="6"/>
  <c r="R9009" i="6"/>
  <c r="Q9009" i="6"/>
  <c r="J9009" i="6"/>
  <c r="H9009" i="6"/>
  <c r="G9009" i="6"/>
  <c r="R9008" i="6"/>
  <c r="Q9008" i="6"/>
  <c r="J9008" i="6"/>
  <c r="H9008" i="6"/>
  <c r="G9008" i="6"/>
  <c r="R9007" i="6"/>
  <c r="Q9007" i="6"/>
  <c r="J9007" i="6"/>
  <c r="H9007" i="6"/>
  <c r="G9007" i="6"/>
  <c r="R9006" i="6"/>
  <c r="Q9006" i="6"/>
  <c r="J9006" i="6"/>
  <c r="H9006" i="6"/>
  <c r="G9006" i="6"/>
  <c r="R9005" i="6"/>
  <c r="Q9005" i="6"/>
  <c r="J9005" i="6"/>
  <c r="H9005" i="6"/>
  <c r="G9005" i="6"/>
  <c r="R9004" i="6"/>
  <c r="Q9004" i="6"/>
  <c r="J9004" i="6"/>
  <c r="H9004" i="6"/>
  <c r="G9004" i="6"/>
  <c r="R9003" i="6"/>
  <c r="Q9003" i="6"/>
  <c r="J9003" i="6"/>
  <c r="H9003" i="6"/>
  <c r="G9003" i="6"/>
  <c r="R9002" i="6"/>
  <c r="Q9002" i="6"/>
  <c r="J9002" i="6"/>
  <c r="H9002" i="6"/>
  <c r="G9002" i="6"/>
  <c r="R9001" i="6"/>
  <c r="Q9001" i="6"/>
  <c r="J9001" i="6"/>
  <c r="H9001" i="6"/>
  <c r="G9001" i="6"/>
  <c r="R9000" i="6"/>
  <c r="Q9000" i="6"/>
  <c r="J9000" i="6"/>
  <c r="H9000" i="6"/>
  <c r="G9000" i="6"/>
  <c r="R8999" i="6"/>
  <c r="Q8999" i="6"/>
  <c r="J8999" i="6"/>
  <c r="H8999" i="6"/>
  <c r="G8999" i="6"/>
  <c r="R8998" i="6"/>
  <c r="Q8998" i="6"/>
  <c r="J8998" i="6"/>
  <c r="H8998" i="6"/>
  <c r="G8998" i="6"/>
  <c r="R8997" i="6"/>
  <c r="Q8997" i="6"/>
  <c r="J8997" i="6"/>
  <c r="H8997" i="6"/>
  <c r="G8997" i="6"/>
  <c r="R8996" i="6"/>
  <c r="Q8996" i="6"/>
  <c r="J8996" i="6"/>
  <c r="H8996" i="6"/>
  <c r="G8996" i="6"/>
  <c r="R8995" i="6"/>
  <c r="Q8995" i="6"/>
  <c r="J8995" i="6"/>
  <c r="H8995" i="6"/>
  <c r="G8995" i="6"/>
  <c r="R8994" i="6"/>
  <c r="Q8994" i="6"/>
  <c r="J8994" i="6"/>
  <c r="H8994" i="6"/>
  <c r="G8994" i="6"/>
  <c r="R8993" i="6"/>
  <c r="Q8993" i="6"/>
  <c r="J8993" i="6"/>
  <c r="H8993" i="6"/>
  <c r="G8993" i="6"/>
  <c r="R8992" i="6"/>
  <c r="Q8992" i="6"/>
  <c r="J8992" i="6"/>
  <c r="H8992" i="6"/>
  <c r="G8992" i="6"/>
  <c r="R8991" i="6"/>
  <c r="Q8991" i="6"/>
  <c r="J8991" i="6"/>
  <c r="H8991" i="6"/>
  <c r="G8991" i="6"/>
  <c r="R8990" i="6"/>
  <c r="Q8990" i="6"/>
  <c r="J8990" i="6"/>
  <c r="H8990" i="6"/>
  <c r="G8990" i="6"/>
  <c r="R8989" i="6"/>
  <c r="Q8989" i="6"/>
  <c r="J8989" i="6"/>
  <c r="H8989" i="6"/>
  <c r="G8989" i="6"/>
  <c r="R8988" i="6"/>
  <c r="Q8988" i="6"/>
  <c r="J8988" i="6"/>
  <c r="H8988" i="6"/>
  <c r="G8988" i="6"/>
  <c r="R8987" i="6"/>
  <c r="Q8987" i="6"/>
  <c r="J8987" i="6"/>
  <c r="H8987" i="6"/>
  <c r="G8987" i="6"/>
  <c r="R8986" i="6"/>
  <c r="Q8986" i="6"/>
  <c r="J8986" i="6"/>
  <c r="H8986" i="6"/>
  <c r="G8986" i="6"/>
  <c r="R8985" i="6"/>
  <c r="Q8985" i="6"/>
  <c r="J8985" i="6"/>
  <c r="H8985" i="6"/>
  <c r="G8985" i="6"/>
  <c r="R8984" i="6"/>
  <c r="Q8984" i="6"/>
  <c r="J8984" i="6"/>
  <c r="H8984" i="6"/>
  <c r="G8984" i="6"/>
  <c r="R8983" i="6"/>
  <c r="Q8983" i="6"/>
  <c r="J8983" i="6"/>
  <c r="H8983" i="6"/>
  <c r="G8983" i="6"/>
  <c r="R8982" i="6"/>
  <c r="Q8982" i="6"/>
  <c r="J8982" i="6"/>
  <c r="H8982" i="6"/>
  <c r="G8982" i="6"/>
  <c r="R8981" i="6"/>
  <c r="Q8981" i="6"/>
  <c r="J8981" i="6"/>
  <c r="H8981" i="6"/>
  <c r="G8981" i="6"/>
  <c r="R8980" i="6"/>
  <c r="Q8980" i="6"/>
  <c r="J8980" i="6"/>
  <c r="H8980" i="6"/>
  <c r="G8980" i="6"/>
  <c r="R8979" i="6"/>
  <c r="Q8979" i="6"/>
  <c r="J8979" i="6"/>
  <c r="H8979" i="6"/>
  <c r="G8979" i="6"/>
  <c r="R8978" i="6"/>
  <c r="Q8978" i="6"/>
  <c r="J8978" i="6"/>
  <c r="H8978" i="6"/>
  <c r="G8978" i="6"/>
  <c r="R8977" i="6"/>
  <c r="Q8977" i="6"/>
  <c r="J8977" i="6"/>
  <c r="H8977" i="6"/>
  <c r="G8977" i="6"/>
  <c r="R8976" i="6"/>
  <c r="Q8976" i="6"/>
  <c r="J8976" i="6"/>
  <c r="H8976" i="6"/>
  <c r="G8976" i="6"/>
  <c r="R8975" i="6"/>
  <c r="Q8975" i="6"/>
  <c r="J8975" i="6"/>
  <c r="H8975" i="6"/>
  <c r="G8975" i="6"/>
  <c r="R8974" i="6"/>
  <c r="Q8974" i="6"/>
  <c r="J8974" i="6"/>
  <c r="H8974" i="6"/>
  <c r="G8974" i="6"/>
  <c r="R8973" i="6"/>
  <c r="Q8973" i="6"/>
  <c r="J8973" i="6"/>
  <c r="H8973" i="6"/>
  <c r="G8973" i="6"/>
  <c r="R8972" i="6"/>
  <c r="Q8972" i="6"/>
  <c r="J8972" i="6"/>
  <c r="H8972" i="6"/>
  <c r="G8972" i="6"/>
  <c r="R8971" i="6"/>
  <c r="Q8971" i="6"/>
  <c r="J8971" i="6"/>
  <c r="H8971" i="6"/>
  <c r="G8971" i="6"/>
  <c r="R8970" i="6"/>
  <c r="Q8970" i="6"/>
  <c r="J8970" i="6"/>
  <c r="H8970" i="6"/>
  <c r="G8970" i="6"/>
  <c r="R8969" i="6"/>
  <c r="Q8969" i="6"/>
  <c r="J8969" i="6"/>
  <c r="H8969" i="6"/>
  <c r="G8969" i="6"/>
  <c r="R8968" i="6"/>
  <c r="Q8968" i="6"/>
  <c r="J8968" i="6"/>
  <c r="H8968" i="6"/>
  <c r="G8968" i="6"/>
  <c r="R8967" i="6"/>
  <c r="Q8967" i="6"/>
  <c r="J8967" i="6"/>
  <c r="H8967" i="6"/>
  <c r="G8967" i="6"/>
  <c r="R8966" i="6"/>
  <c r="Q8966" i="6"/>
  <c r="J8966" i="6"/>
  <c r="H8966" i="6"/>
  <c r="G8966" i="6"/>
  <c r="R8965" i="6"/>
  <c r="Q8965" i="6"/>
  <c r="J8965" i="6"/>
  <c r="H8965" i="6"/>
  <c r="G8965" i="6"/>
  <c r="R8964" i="6"/>
  <c r="Q8964" i="6"/>
  <c r="J8964" i="6"/>
  <c r="H8964" i="6"/>
  <c r="G8964" i="6"/>
  <c r="R8963" i="6"/>
  <c r="Q8963" i="6"/>
  <c r="J8963" i="6"/>
  <c r="H8963" i="6"/>
  <c r="G8963" i="6"/>
  <c r="R8962" i="6"/>
  <c r="Q8962" i="6"/>
  <c r="J8962" i="6"/>
  <c r="H8962" i="6"/>
  <c r="G8962" i="6"/>
  <c r="R8961" i="6"/>
  <c r="Q8961" i="6"/>
  <c r="J8961" i="6"/>
  <c r="H8961" i="6"/>
  <c r="G8961" i="6"/>
  <c r="R8960" i="6"/>
  <c r="Q8960" i="6"/>
  <c r="J8960" i="6"/>
  <c r="H8960" i="6"/>
  <c r="G8960" i="6"/>
  <c r="R8959" i="6"/>
  <c r="Q8959" i="6"/>
  <c r="J8959" i="6"/>
  <c r="H8959" i="6"/>
  <c r="G8959" i="6"/>
  <c r="R8958" i="6"/>
  <c r="Q8958" i="6"/>
  <c r="J8958" i="6"/>
  <c r="H8958" i="6"/>
  <c r="G8958" i="6"/>
  <c r="R8957" i="6"/>
  <c r="Q8957" i="6"/>
  <c r="J8957" i="6"/>
  <c r="H8957" i="6"/>
  <c r="G8957" i="6"/>
  <c r="R8956" i="6"/>
  <c r="Q8956" i="6"/>
  <c r="J8956" i="6"/>
  <c r="H8956" i="6"/>
  <c r="G8956" i="6"/>
  <c r="R8955" i="6"/>
  <c r="Q8955" i="6"/>
  <c r="J8955" i="6"/>
  <c r="H8955" i="6"/>
  <c r="G8955" i="6"/>
  <c r="R8954" i="6"/>
  <c r="Q8954" i="6"/>
  <c r="J8954" i="6"/>
  <c r="H8954" i="6"/>
  <c r="G8954" i="6"/>
  <c r="R8953" i="6"/>
  <c r="Q8953" i="6"/>
  <c r="J8953" i="6"/>
  <c r="H8953" i="6"/>
  <c r="G8953" i="6"/>
  <c r="R8952" i="6"/>
  <c r="Q8952" i="6"/>
  <c r="J8952" i="6"/>
  <c r="H8952" i="6"/>
  <c r="G8952" i="6"/>
  <c r="R8951" i="6"/>
  <c r="Q8951" i="6"/>
  <c r="J8951" i="6"/>
  <c r="H8951" i="6"/>
  <c r="G8951" i="6"/>
  <c r="R8950" i="6"/>
  <c r="Q8950" i="6"/>
  <c r="J8950" i="6"/>
  <c r="H8950" i="6"/>
  <c r="G8950" i="6"/>
  <c r="R8949" i="6"/>
  <c r="Q8949" i="6"/>
  <c r="J8949" i="6"/>
  <c r="H8949" i="6"/>
  <c r="G8949" i="6"/>
  <c r="R8948" i="6"/>
  <c r="Q8948" i="6"/>
  <c r="J8948" i="6"/>
  <c r="H8948" i="6"/>
  <c r="G8948" i="6"/>
  <c r="R8947" i="6"/>
  <c r="Q8947" i="6"/>
  <c r="J8947" i="6"/>
  <c r="H8947" i="6"/>
  <c r="G8947" i="6"/>
  <c r="R8946" i="6"/>
  <c r="Q8946" i="6"/>
  <c r="J8946" i="6"/>
  <c r="H8946" i="6"/>
  <c r="G8946" i="6"/>
  <c r="R8945" i="6"/>
  <c r="Q8945" i="6"/>
  <c r="J8945" i="6"/>
  <c r="H8945" i="6"/>
  <c r="G8945" i="6"/>
  <c r="R8944" i="6"/>
  <c r="Q8944" i="6"/>
  <c r="J8944" i="6"/>
  <c r="H8944" i="6"/>
  <c r="G8944" i="6"/>
  <c r="R8943" i="6"/>
  <c r="Q8943" i="6"/>
  <c r="J8943" i="6"/>
  <c r="H8943" i="6"/>
  <c r="G8943" i="6"/>
  <c r="R8942" i="6"/>
  <c r="Q8942" i="6"/>
  <c r="J8942" i="6"/>
  <c r="H8942" i="6"/>
  <c r="G8942" i="6"/>
  <c r="R8941" i="6"/>
  <c r="Q8941" i="6"/>
  <c r="J8941" i="6"/>
  <c r="H8941" i="6"/>
  <c r="G8941" i="6"/>
  <c r="R8940" i="6"/>
  <c r="Q8940" i="6"/>
  <c r="J8940" i="6"/>
  <c r="H8940" i="6"/>
  <c r="G8940" i="6"/>
  <c r="R8939" i="6"/>
  <c r="Q8939" i="6"/>
  <c r="J8939" i="6"/>
  <c r="H8939" i="6"/>
  <c r="G8939" i="6"/>
  <c r="R8938" i="6"/>
  <c r="Q8938" i="6"/>
  <c r="J8938" i="6"/>
  <c r="H8938" i="6"/>
  <c r="G8938" i="6"/>
  <c r="R8937" i="6"/>
  <c r="Q8937" i="6"/>
  <c r="J8937" i="6"/>
  <c r="H8937" i="6"/>
  <c r="G8937" i="6"/>
  <c r="R8936" i="6"/>
  <c r="Q8936" i="6"/>
  <c r="J8936" i="6"/>
  <c r="H8936" i="6"/>
  <c r="G8936" i="6"/>
  <c r="R8935" i="6"/>
  <c r="Q8935" i="6"/>
  <c r="J8935" i="6"/>
  <c r="H8935" i="6"/>
  <c r="G8935" i="6"/>
  <c r="R8934" i="6"/>
  <c r="Q8934" i="6"/>
  <c r="J8934" i="6"/>
  <c r="H8934" i="6"/>
  <c r="G8934" i="6"/>
  <c r="R8933" i="6"/>
  <c r="Q8933" i="6"/>
  <c r="J8933" i="6"/>
  <c r="H8933" i="6"/>
  <c r="G8933" i="6"/>
  <c r="R8932" i="6"/>
  <c r="Q8932" i="6"/>
  <c r="J8932" i="6"/>
  <c r="H8932" i="6"/>
  <c r="G8932" i="6"/>
  <c r="R8931" i="6"/>
  <c r="Q8931" i="6"/>
  <c r="J8931" i="6"/>
  <c r="H8931" i="6"/>
  <c r="G8931" i="6"/>
  <c r="R8930" i="6"/>
  <c r="Q8930" i="6"/>
  <c r="J8930" i="6"/>
  <c r="H8930" i="6"/>
  <c r="G8930" i="6"/>
  <c r="R8929" i="6"/>
  <c r="Q8929" i="6"/>
  <c r="J8929" i="6"/>
  <c r="H8929" i="6"/>
  <c r="G8929" i="6"/>
  <c r="R8928" i="6"/>
  <c r="Q8928" i="6"/>
  <c r="J8928" i="6"/>
  <c r="H8928" i="6"/>
  <c r="G8928" i="6"/>
  <c r="R8927" i="6"/>
  <c r="Q8927" i="6"/>
  <c r="J8927" i="6"/>
  <c r="H8927" i="6"/>
  <c r="G8927" i="6"/>
  <c r="R8926" i="6"/>
  <c r="Q8926" i="6"/>
  <c r="J8926" i="6"/>
  <c r="H8926" i="6"/>
  <c r="G8926" i="6"/>
  <c r="R8925" i="6"/>
  <c r="Q8925" i="6"/>
  <c r="J8925" i="6"/>
  <c r="H8925" i="6"/>
  <c r="G8925" i="6"/>
  <c r="R8924" i="6"/>
  <c r="Q8924" i="6"/>
  <c r="J8924" i="6"/>
  <c r="H8924" i="6"/>
  <c r="G8924" i="6"/>
  <c r="R8923" i="6"/>
  <c r="Q8923" i="6"/>
  <c r="J8923" i="6"/>
  <c r="H8923" i="6"/>
  <c r="G8923" i="6"/>
  <c r="R8922" i="6"/>
  <c r="Q8922" i="6"/>
  <c r="J8922" i="6"/>
  <c r="H8922" i="6"/>
  <c r="G8922" i="6"/>
  <c r="R8921" i="6"/>
  <c r="Q8921" i="6"/>
  <c r="J8921" i="6"/>
  <c r="H8921" i="6"/>
  <c r="G8921" i="6"/>
  <c r="R8920" i="6"/>
  <c r="Q8920" i="6"/>
  <c r="J8920" i="6"/>
  <c r="H8920" i="6"/>
  <c r="G8920" i="6"/>
  <c r="R8919" i="6"/>
  <c r="Q8919" i="6"/>
  <c r="J8919" i="6"/>
  <c r="H8919" i="6"/>
  <c r="G8919" i="6"/>
  <c r="R8918" i="6"/>
  <c r="Q8918" i="6"/>
  <c r="J8918" i="6"/>
  <c r="H8918" i="6"/>
  <c r="G8918" i="6"/>
  <c r="R8917" i="6"/>
  <c r="Q8917" i="6"/>
  <c r="J8917" i="6"/>
  <c r="H8917" i="6"/>
  <c r="G8917" i="6"/>
  <c r="R8916" i="6"/>
  <c r="Q8916" i="6"/>
  <c r="J8916" i="6"/>
  <c r="H8916" i="6"/>
  <c r="G8916" i="6"/>
  <c r="R8915" i="6"/>
  <c r="Q8915" i="6"/>
  <c r="J8915" i="6"/>
  <c r="H8915" i="6"/>
  <c r="G8915" i="6"/>
  <c r="R8914" i="6"/>
  <c r="Q8914" i="6"/>
  <c r="J8914" i="6"/>
  <c r="H8914" i="6"/>
  <c r="G8914" i="6"/>
  <c r="R8913" i="6"/>
  <c r="Q8913" i="6"/>
  <c r="J8913" i="6"/>
  <c r="H8913" i="6"/>
  <c r="G8913" i="6"/>
  <c r="R8912" i="6"/>
  <c r="Q8912" i="6"/>
  <c r="J8912" i="6"/>
  <c r="H8912" i="6"/>
  <c r="G8912" i="6"/>
  <c r="R8911" i="6"/>
  <c r="Q8911" i="6"/>
  <c r="J8911" i="6"/>
  <c r="H8911" i="6"/>
  <c r="G8911" i="6"/>
  <c r="R8910" i="6"/>
  <c r="Q8910" i="6"/>
  <c r="J8910" i="6"/>
  <c r="H8910" i="6"/>
  <c r="G8910" i="6"/>
  <c r="R8909" i="6"/>
  <c r="Q8909" i="6"/>
  <c r="J8909" i="6"/>
  <c r="H8909" i="6"/>
  <c r="G8909" i="6"/>
  <c r="R8908" i="6"/>
  <c r="Q8908" i="6"/>
  <c r="J8908" i="6"/>
  <c r="H8908" i="6"/>
  <c r="G8908" i="6"/>
  <c r="R8907" i="6"/>
  <c r="Q8907" i="6"/>
  <c r="J8907" i="6"/>
  <c r="H8907" i="6"/>
  <c r="G8907" i="6"/>
  <c r="R8906" i="6"/>
  <c r="Q8906" i="6"/>
  <c r="J8906" i="6"/>
  <c r="H8906" i="6"/>
  <c r="G8906" i="6"/>
  <c r="R8905" i="6"/>
  <c r="Q8905" i="6"/>
  <c r="J8905" i="6"/>
  <c r="H8905" i="6"/>
  <c r="G8905" i="6"/>
  <c r="R8904" i="6"/>
  <c r="Q8904" i="6"/>
  <c r="J8904" i="6"/>
  <c r="H8904" i="6"/>
  <c r="G8904" i="6"/>
  <c r="R8903" i="6"/>
  <c r="Q8903" i="6"/>
  <c r="J8903" i="6"/>
  <c r="H8903" i="6"/>
  <c r="G8903" i="6"/>
  <c r="R8902" i="6"/>
  <c r="Q8902" i="6"/>
  <c r="J8902" i="6"/>
  <c r="H8902" i="6"/>
  <c r="G8902" i="6"/>
  <c r="R8901" i="6"/>
  <c r="Q8901" i="6"/>
  <c r="J8901" i="6"/>
  <c r="H8901" i="6"/>
  <c r="G8901" i="6"/>
  <c r="R8900" i="6"/>
  <c r="Q8900" i="6"/>
  <c r="J8900" i="6"/>
  <c r="H8900" i="6"/>
  <c r="G8900" i="6"/>
  <c r="R8899" i="6"/>
  <c r="Q8899" i="6"/>
  <c r="J8899" i="6"/>
  <c r="H8899" i="6"/>
  <c r="G8899" i="6"/>
  <c r="R8898" i="6"/>
  <c r="Q8898" i="6"/>
  <c r="J8898" i="6"/>
  <c r="H8898" i="6"/>
  <c r="G8898" i="6"/>
  <c r="R8897" i="6"/>
  <c r="Q8897" i="6"/>
  <c r="J8897" i="6"/>
  <c r="H8897" i="6"/>
  <c r="G8897" i="6"/>
  <c r="R8896" i="6"/>
  <c r="Q8896" i="6"/>
  <c r="J8896" i="6"/>
  <c r="H8896" i="6"/>
  <c r="G8896" i="6"/>
  <c r="R8895" i="6"/>
  <c r="Q8895" i="6"/>
  <c r="J8895" i="6"/>
  <c r="H8895" i="6"/>
  <c r="G8895" i="6"/>
  <c r="R8894" i="6"/>
  <c r="Q8894" i="6"/>
  <c r="J8894" i="6"/>
  <c r="H8894" i="6"/>
  <c r="G8894" i="6"/>
  <c r="R8893" i="6"/>
  <c r="Q8893" i="6"/>
  <c r="J8893" i="6"/>
  <c r="H8893" i="6"/>
  <c r="G8893" i="6"/>
  <c r="R8892" i="6"/>
  <c r="Q8892" i="6"/>
  <c r="J8892" i="6"/>
  <c r="H8892" i="6"/>
  <c r="G8892" i="6"/>
  <c r="R8891" i="6"/>
  <c r="Q8891" i="6"/>
  <c r="J8891" i="6"/>
  <c r="H8891" i="6"/>
  <c r="G8891" i="6"/>
  <c r="R8890" i="6"/>
  <c r="Q8890" i="6"/>
  <c r="J8890" i="6"/>
  <c r="H8890" i="6"/>
  <c r="G8890" i="6"/>
  <c r="R8889" i="6"/>
  <c r="Q8889" i="6"/>
  <c r="J8889" i="6"/>
  <c r="H8889" i="6"/>
  <c r="G8889" i="6"/>
  <c r="R8888" i="6"/>
  <c r="Q8888" i="6"/>
  <c r="J8888" i="6"/>
  <c r="H8888" i="6"/>
  <c r="G8888" i="6"/>
  <c r="R8887" i="6"/>
  <c r="Q8887" i="6"/>
  <c r="J8887" i="6"/>
  <c r="H8887" i="6"/>
  <c r="G8887" i="6"/>
  <c r="R8886" i="6"/>
  <c r="Q8886" i="6"/>
  <c r="J8886" i="6"/>
  <c r="H8886" i="6"/>
  <c r="G8886" i="6"/>
  <c r="R8885" i="6"/>
  <c r="Q8885" i="6"/>
  <c r="J8885" i="6"/>
  <c r="H8885" i="6"/>
  <c r="G8885" i="6"/>
  <c r="R8884" i="6"/>
  <c r="Q8884" i="6"/>
  <c r="J8884" i="6"/>
  <c r="H8884" i="6"/>
  <c r="G8884" i="6"/>
  <c r="R8883" i="6"/>
  <c r="Q8883" i="6"/>
  <c r="J8883" i="6"/>
  <c r="H8883" i="6"/>
  <c r="G8883" i="6"/>
  <c r="R8882" i="6"/>
  <c r="Q8882" i="6"/>
  <c r="J8882" i="6"/>
  <c r="H8882" i="6"/>
  <c r="G8882" i="6"/>
  <c r="R8881" i="6"/>
  <c r="Q8881" i="6"/>
  <c r="J8881" i="6"/>
  <c r="H8881" i="6"/>
  <c r="G8881" i="6"/>
  <c r="R8880" i="6"/>
  <c r="Q8880" i="6"/>
  <c r="J8880" i="6"/>
  <c r="H8880" i="6"/>
  <c r="G8880" i="6"/>
  <c r="R8879" i="6"/>
  <c r="Q8879" i="6"/>
  <c r="J8879" i="6"/>
  <c r="H8879" i="6"/>
  <c r="G8879" i="6"/>
  <c r="R8878" i="6"/>
  <c r="Q8878" i="6"/>
  <c r="J8878" i="6"/>
  <c r="H8878" i="6"/>
  <c r="G8878" i="6"/>
  <c r="R8877" i="6"/>
  <c r="Q8877" i="6"/>
  <c r="J8877" i="6"/>
  <c r="H8877" i="6"/>
  <c r="G8877" i="6"/>
  <c r="R8876" i="6"/>
  <c r="Q8876" i="6"/>
  <c r="J8876" i="6"/>
  <c r="H8876" i="6"/>
  <c r="G8876" i="6"/>
  <c r="R8875" i="6"/>
  <c r="Q8875" i="6"/>
  <c r="J8875" i="6"/>
  <c r="H8875" i="6"/>
  <c r="G8875" i="6"/>
  <c r="R8874" i="6"/>
  <c r="Q8874" i="6"/>
  <c r="J8874" i="6"/>
  <c r="H8874" i="6"/>
  <c r="G8874" i="6"/>
  <c r="R8873" i="6"/>
  <c r="Q8873" i="6"/>
  <c r="J8873" i="6"/>
  <c r="H8873" i="6"/>
  <c r="G8873" i="6"/>
  <c r="R8872" i="6"/>
  <c r="Q8872" i="6"/>
  <c r="J8872" i="6"/>
  <c r="H8872" i="6"/>
  <c r="G8872" i="6"/>
  <c r="R8871" i="6"/>
  <c r="Q8871" i="6"/>
  <c r="J8871" i="6"/>
  <c r="H8871" i="6"/>
  <c r="G8871" i="6"/>
  <c r="R8870" i="6"/>
  <c r="Q8870" i="6"/>
  <c r="J8870" i="6"/>
  <c r="H8870" i="6"/>
  <c r="G8870" i="6"/>
  <c r="R8869" i="6"/>
  <c r="Q8869" i="6"/>
  <c r="J8869" i="6"/>
  <c r="H8869" i="6"/>
  <c r="G8869" i="6"/>
  <c r="R8868" i="6"/>
  <c r="Q8868" i="6"/>
  <c r="J8868" i="6"/>
  <c r="H8868" i="6"/>
  <c r="G8868" i="6"/>
  <c r="R8867" i="6"/>
  <c r="Q8867" i="6"/>
  <c r="J8867" i="6"/>
  <c r="H8867" i="6"/>
  <c r="G8867" i="6"/>
  <c r="R8866" i="6"/>
  <c r="Q8866" i="6"/>
  <c r="J8866" i="6"/>
  <c r="H8866" i="6"/>
  <c r="G8866" i="6"/>
  <c r="R8865" i="6"/>
  <c r="Q8865" i="6"/>
  <c r="J8865" i="6"/>
  <c r="H8865" i="6"/>
  <c r="G8865" i="6"/>
  <c r="R8864" i="6"/>
  <c r="Q8864" i="6"/>
  <c r="J8864" i="6"/>
  <c r="H8864" i="6"/>
  <c r="G8864" i="6"/>
  <c r="R8863" i="6"/>
  <c r="Q8863" i="6"/>
  <c r="J8863" i="6"/>
  <c r="H8863" i="6"/>
  <c r="G8863" i="6"/>
  <c r="R8862" i="6"/>
  <c r="Q8862" i="6"/>
  <c r="J8862" i="6"/>
  <c r="H8862" i="6"/>
  <c r="G8862" i="6"/>
  <c r="R8861" i="6"/>
  <c r="Q8861" i="6"/>
  <c r="J8861" i="6"/>
  <c r="H8861" i="6"/>
  <c r="G8861" i="6"/>
  <c r="R8860" i="6"/>
  <c r="Q8860" i="6"/>
  <c r="J8860" i="6"/>
  <c r="H8860" i="6"/>
  <c r="G8860" i="6"/>
  <c r="R8859" i="6"/>
  <c r="Q8859" i="6"/>
  <c r="J8859" i="6"/>
  <c r="H8859" i="6"/>
  <c r="G8859" i="6"/>
  <c r="R8858" i="6"/>
  <c r="Q8858" i="6"/>
  <c r="J8858" i="6"/>
  <c r="H8858" i="6"/>
  <c r="G8858" i="6"/>
  <c r="R8857" i="6"/>
  <c r="Q8857" i="6"/>
  <c r="J8857" i="6"/>
  <c r="H8857" i="6"/>
  <c r="G8857" i="6"/>
  <c r="R8856" i="6"/>
  <c r="Q8856" i="6"/>
  <c r="J8856" i="6"/>
  <c r="H8856" i="6"/>
  <c r="G8856" i="6"/>
  <c r="R8855" i="6"/>
  <c r="Q8855" i="6"/>
  <c r="J8855" i="6"/>
  <c r="H8855" i="6"/>
  <c r="G8855" i="6"/>
  <c r="R8854" i="6"/>
  <c r="Q8854" i="6"/>
  <c r="J8854" i="6"/>
  <c r="H8854" i="6"/>
  <c r="G8854" i="6"/>
  <c r="R8853" i="6"/>
  <c r="Q8853" i="6"/>
  <c r="J8853" i="6"/>
  <c r="H8853" i="6"/>
  <c r="G8853" i="6"/>
  <c r="R8852" i="6"/>
  <c r="Q8852" i="6"/>
  <c r="J8852" i="6"/>
  <c r="H8852" i="6"/>
  <c r="G8852" i="6"/>
  <c r="R8851" i="6"/>
  <c r="Q8851" i="6"/>
  <c r="J8851" i="6"/>
  <c r="H8851" i="6"/>
  <c r="G8851" i="6"/>
  <c r="R8850" i="6"/>
  <c r="Q8850" i="6"/>
  <c r="J8850" i="6"/>
  <c r="H8850" i="6"/>
  <c r="G8850" i="6"/>
  <c r="R8849" i="6"/>
  <c r="Q8849" i="6"/>
  <c r="J8849" i="6"/>
  <c r="H8849" i="6"/>
  <c r="G8849" i="6"/>
  <c r="R8848" i="6"/>
  <c r="Q8848" i="6"/>
  <c r="J8848" i="6"/>
  <c r="H8848" i="6"/>
  <c r="G8848" i="6"/>
  <c r="R8847" i="6"/>
  <c r="Q8847" i="6"/>
  <c r="J8847" i="6"/>
  <c r="H8847" i="6"/>
  <c r="G8847" i="6"/>
  <c r="R8846" i="6"/>
  <c r="Q8846" i="6"/>
  <c r="J8846" i="6"/>
  <c r="H8846" i="6"/>
  <c r="G8846" i="6"/>
  <c r="R8845" i="6"/>
  <c r="Q8845" i="6"/>
  <c r="J8845" i="6"/>
  <c r="H8845" i="6"/>
  <c r="G8845" i="6"/>
  <c r="R8844" i="6"/>
  <c r="Q8844" i="6"/>
  <c r="J8844" i="6"/>
  <c r="H8844" i="6"/>
  <c r="G8844" i="6"/>
  <c r="R8843" i="6"/>
  <c r="Q8843" i="6"/>
  <c r="J8843" i="6"/>
  <c r="H8843" i="6"/>
  <c r="G8843" i="6"/>
  <c r="R8842" i="6"/>
  <c r="Q8842" i="6"/>
  <c r="J8842" i="6"/>
  <c r="H8842" i="6"/>
  <c r="G8842" i="6"/>
  <c r="R8841" i="6"/>
  <c r="Q8841" i="6"/>
  <c r="J8841" i="6"/>
  <c r="H8841" i="6"/>
  <c r="G8841" i="6"/>
  <c r="R8840" i="6"/>
  <c r="Q8840" i="6"/>
  <c r="J8840" i="6"/>
  <c r="H8840" i="6"/>
  <c r="G8840" i="6"/>
  <c r="R8839" i="6"/>
  <c r="Q8839" i="6"/>
  <c r="J8839" i="6"/>
  <c r="H8839" i="6"/>
  <c r="G8839" i="6"/>
  <c r="R8838" i="6"/>
  <c r="Q8838" i="6"/>
  <c r="J8838" i="6"/>
  <c r="H8838" i="6"/>
  <c r="G8838" i="6"/>
  <c r="R8837" i="6"/>
  <c r="Q8837" i="6"/>
  <c r="J8837" i="6"/>
  <c r="H8837" i="6"/>
  <c r="G8837" i="6"/>
  <c r="R8836" i="6"/>
  <c r="Q8836" i="6"/>
  <c r="J8836" i="6"/>
  <c r="H8836" i="6"/>
  <c r="G8836" i="6"/>
  <c r="R8835" i="6"/>
  <c r="Q8835" i="6"/>
  <c r="J8835" i="6"/>
  <c r="H8835" i="6"/>
  <c r="G8835" i="6"/>
  <c r="R8834" i="6"/>
  <c r="Q8834" i="6"/>
  <c r="J8834" i="6"/>
  <c r="H8834" i="6"/>
  <c r="G8834" i="6"/>
  <c r="R8833" i="6"/>
  <c r="Q8833" i="6"/>
  <c r="J8833" i="6"/>
  <c r="H8833" i="6"/>
  <c r="G8833" i="6"/>
  <c r="R8832" i="6"/>
  <c r="Q8832" i="6"/>
  <c r="J8832" i="6"/>
  <c r="H8832" i="6"/>
  <c r="G8832" i="6"/>
  <c r="R8831" i="6"/>
  <c r="Q8831" i="6"/>
  <c r="J8831" i="6"/>
  <c r="H8831" i="6"/>
  <c r="G8831" i="6"/>
  <c r="R8830" i="6"/>
  <c r="Q8830" i="6"/>
  <c r="J8830" i="6"/>
  <c r="H8830" i="6"/>
  <c r="G8830" i="6"/>
  <c r="R8829" i="6"/>
  <c r="Q8829" i="6"/>
  <c r="J8829" i="6"/>
  <c r="H8829" i="6"/>
  <c r="G8829" i="6"/>
  <c r="R8828" i="6"/>
  <c r="Q8828" i="6"/>
  <c r="J8828" i="6"/>
  <c r="H8828" i="6"/>
  <c r="G8828" i="6"/>
  <c r="R8827" i="6"/>
  <c r="Q8827" i="6"/>
  <c r="J8827" i="6"/>
  <c r="H8827" i="6"/>
  <c r="G8827" i="6"/>
  <c r="R8826" i="6"/>
  <c r="Q8826" i="6"/>
  <c r="J8826" i="6"/>
  <c r="H8826" i="6"/>
  <c r="G8826" i="6"/>
  <c r="R8825" i="6"/>
  <c r="Q8825" i="6"/>
  <c r="J8825" i="6"/>
  <c r="H8825" i="6"/>
  <c r="G8825" i="6"/>
  <c r="R8824" i="6"/>
  <c r="Q8824" i="6"/>
  <c r="J8824" i="6"/>
  <c r="H8824" i="6"/>
  <c r="G8824" i="6"/>
  <c r="R8823" i="6"/>
  <c r="Q8823" i="6"/>
  <c r="J8823" i="6"/>
  <c r="H8823" i="6"/>
  <c r="G8823" i="6"/>
  <c r="R8822" i="6"/>
  <c r="Q8822" i="6"/>
  <c r="J8822" i="6"/>
  <c r="H8822" i="6"/>
  <c r="G8822" i="6"/>
  <c r="R8821" i="6"/>
  <c r="Q8821" i="6"/>
  <c r="J8821" i="6"/>
  <c r="H8821" i="6"/>
  <c r="G8821" i="6"/>
  <c r="R8820" i="6"/>
  <c r="Q8820" i="6"/>
  <c r="J8820" i="6"/>
  <c r="H8820" i="6"/>
  <c r="G8820" i="6"/>
  <c r="R8819" i="6"/>
  <c r="Q8819" i="6"/>
  <c r="J8819" i="6"/>
  <c r="H8819" i="6"/>
  <c r="G8819" i="6"/>
  <c r="R8818" i="6"/>
  <c r="Q8818" i="6"/>
  <c r="J8818" i="6"/>
  <c r="H8818" i="6"/>
  <c r="G8818" i="6"/>
  <c r="R8817" i="6"/>
  <c r="Q8817" i="6"/>
  <c r="J8817" i="6"/>
  <c r="H8817" i="6"/>
  <c r="G8817" i="6"/>
  <c r="R8816" i="6"/>
  <c r="Q8816" i="6"/>
  <c r="J8816" i="6"/>
  <c r="H8816" i="6"/>
  <c r="G8816" i="6"/>
  <c r="R8815" i="6"/>
  <c r="Q8815" i="6"/>
  <c r="J8815" i="6"/>
  <c r="H8815" i="6"/>
  <c r="G8815" i="6"/>
  <c r="R8814" i="6"/>
  <c r="Q8814" i="6"/>
  <c r="J8814" i="6"/>
  <c r="H8814" i="6"/>
  <c r="G8814" i="6"/>
  <c r="R8813" i="6"/>
  <c r="Q8813" i="6"/>
  <c r="J8813" i="6"/>
  <c r="H8813" i="6"/>
  <c r="G8813" i="6"/>
  <c r="R8812" i="6"/>
  <c r="Q8812" i="6"/>
  <c r="J8812" i="6"/>
  <c r="H8812" i="6"/>
  <c r="G8812" i="6"/>
  <c r="R8811" i="6"/>
  <c r="Q8811" i="6"/>
  <c r="J8811" i="6"/>
  <c r="H8811" i="6"/>
  <c r="G8811" i="6"/>
  <c r="R8810" i="6"/>
  <c r="Q8810" i="6"/>
  <c r="J8810" i="6"/>
  <c r="H8810" i="6"/>
  <c r="G8810" i="6"/>
  <c r="R8809" i="6"/>
  <c r="Q8809" i="6"/>
  <c r="J8809" i="6"/>
  <c r="H8809" i="6"/>
  <c r="G8809" i="6"/>
  <c r="R8808" i="6"/>
  <c r="Q8808" i="6"/>
  <c r="J8808" i="6"/>
  <c r="H8808" i="6"/>
  <c r="G8808" i="6"/>
  <c r="R8807" i="6"/>
  <c r="Q8807" i="6"/>
  <c r="J8807" i="6"/>
  <c r="H8807" i="6"/>
  <c r="G8807" i="6"/>
  <c r="R8806" i="6"/>
  <c r="Q8806" i="6"/>
  <c r="J8806" i="6"/>
  <c r="H8806" i="6"/>
  <c r="G8806" i="6"/>
  <c r="R8805" i="6"/>
  <c r="Q8805" i="6"/>
  <c r="J8805" i="6"/>
  <c r="H8805" i="6"/>
  <c r="G8805" i="6"/>
  <c r="R8804" i="6"/>
  <c r="Q8804" i="6"/>
  <c r="J8804" i="6"/>
  <c r="H8804" i="6"/>
  <c r="G8804" i="6"/>
  <c r="R8803" i="6"/>
  <c r="Q8803" i="6"/>
  <c r="J8803" i="6"/>
  <c r="H8803" i="6"/>
  <c r="G8803" i="6"/>
  <c r="R8802" i="6"/>
  <c r="Q8802" i="6"/>
  <c r="J8802" i="6"/>
  <c r="H8802" i="6"/>
  <c r="G8802" i="6"/>
  <c r="R8801" i="6"/>
  <c r="Q8801" i="6"/>
  <c r="J8801" i="6"/>
  <c r="H8801" i="6"/>
  <c r="G8801" i="6"/>
  <c r="R8800" i="6"/>
  <c r="Q8800" i="6"/>
  <c r="J8800" i="6"/>
  <c r="H8800" i="6"/>
  <c r="G8800" i="6"/>
  <c r="R8799" i="6"/>
  <c r="Q8799" i="6"/>
  <c r="J8799" i="6"/>
  <c r="H8799" i="6"/>
  <c r="G8799" i="6"/>
  <c r="R8798" i="6"/>
  <c r="Q8798" i="6"/>
  <c r="J8798" i="6"/>
  <c r="H8798" i="6"/>
  <c r="G8798" i="6"/>
  <c r="R8797" i="6"/>
  <c r="Q8797" i="6"/>
  <c r="J8797" i="6"/>
  <c r="H8797" i="6"/>
  <c r="G8797" i="6"/>
  <c r="R8796" i="6"/>
  <c r="Q8796" i="6"/>
  <c r="J8796" i="6"/>
  <c r="H8796" i="6"/>
  <c r="G8796" i="6"/>
  <c r="R8795" i="6"/>
  <c r="Q8795" i="6"/>
  <c r="J8795" i="6"/>
  <c r="H8795" i="6"/>
  <c r="G8795" i="6"/>
  <c r="R8794" i="6"/>
  <c r="Q8794" i="6"/>
  <c r="J8794" i="6"/>
  <c r="H8794" i="6"/>
  <c r="G8794" i="6"/>
  <c r="R8793" i="6"/>
  <c r="Q8793" i="6"/>
  <c r="J8793" i="6"/>
  <c r="H8793" i="6"/>
  <c r="G8793" i="6"/>
  <c r="R8792" i="6"/>
  <c r="Q8792" i="6"/>
  <c r="J8792" i="6"/>
  <c r="H8792" i="6"/>
  <c r="G8792" i="6"/>
  <c r="R8791" i="6"/>
  <c r="Q8791" i="6"/>
  <c r="J8791" i="6"/>
  <c r="H8791" i="6"/>
  <c r="G8791" i="6"/>
  <c r="R8790" i="6"/>
  <c r="Q8790" i="6"/>
  <c r="J8790" i="6"/>
  <c r="H8790" i="6"/>
  <c r="G8790" i="6"/>
  <c r="R8789" i="6"/>
  <c r="Q8789" i="6"/>
  <c r="J8789" i="6"/>
  <c r="H8789" i="6"/>
  <c r="G8789" i="6"/>
  <c r="R8788" i="6"/>
  <c r="Q8788" i="6"/>
  <c r="J8788" i="6"/>
  <c r="H8788" i="6"/>
  <c r="G8788" i="6"/>
  <c r="R8787" i="6"/>
  <c r="Q8787" i="6"/>
  <c r="J8787" i="6"/>
  <c r="H8787" i="6"/>
  <c r="G8787" i="6"/>
  <c r="R8786" i="6"/>
  <c r="Q8786" i="6"/>
  <c r="J8786" i="6"/>
  <c r="H8786" i="6"/>
  <c r="G8786" i="6"/>
  <c r="R8785" i="6"/>
  <c r="Q8785" i="6"/>
  <c r="J8785" i="6"/>
  <c r="H8785" i="6"/>
  <c r="G8785" i="6"/>
  <c r="R8784" i="6"/>
  <c r="Q8784" i="6"/>
  <c r="J8784" i="6"/>
  <c r="H8784" i="6"/>
  <c r="G8784" i="6"/>
  <c r="R8783" i="6"/>
  <c r="Q8783" i="6"/>
  <c r="J8783" i="6"/>
  <c r="H8783" i="6"/>
  <c r="G8783" i="6"/>
  <c r="R8782" i="6"/>
  <c r="Q8782" i="6"/>
  <c r="J8782" i="6"/>
  <c r="H8782" i="6"/>
  <c r="G8782" i="6"/>
  <c r="R8781" i="6"/>
  <c r="Q8781" i="6"/>
  <c r="J8781" i="6"/>
  <c r="H8781" i="6"/>
  <c r="G8781" i="6"/>
  <c r="R8780" i="6"/>
  <c r="Q8780" i="6"/>
  <c r="J8780" i="6"/>
  <c r="H8780" i="6"/>
  <c r="G8780" i="6"/>
  <c r="R8779" i="6"/>
  <c r="Q8779" i="6"/>
  <c r="J8779" i="6"/>
  <c r="H8779" i="6"/>
  <c r="G8779" i="6"/>
  <c r="R8778" i="6"/>
  <c r="Q8778" i="6"/>
  <c r="J8778" i="6"/>
  <c r="H8778" i="6"/>
  <c r="G8778" i="6"/>
  <c r="R8777" i="6"/>
  <c r="Q8777" i="6"/>
  <c r="J8777" i="6"/>
  <c r="H8777" i="6"/>
  <c r="G8777" i="6"/>
  <c r="R8776" i="6"/>
  <c r="Q8776" i="6"/>
  <c r="J8776" i="6"/>
  <c r="H8776" i="6"/>
  <c r="G8776" i="6"/>
  <c r="R8775" i="6"/>
  <c r="Q8775" i="6"/>
  <c r="J8775" i="6"/>
  <c r="H8775" i="6"/>
  <c r="G8775" i="6"/>
  <c r="R8774" i="6"/>
  <c r="Q8774" i="6"/>
  <c r="J8774" i="6"/>
  <c r="H8774" i="6"/>
  <c r="G8774" i="6"/>
  <c r="R8773" i="6"/>
  <c r="Q8773" i="6"/>
  <c r="J8773" i="6"/>
  <c r="H8773" i="6"/>
  <c r="G8773" i="6"/>
  <c r="R8772" i="6"/>
  <c r="Q8772" i="6"/>
  <c r="J8772" i="6"/>
  <c r="H8772" i="6"/>
  <c r="G8772" i="6"/>
  <c r="R8771" i="6"/>
  <c r="Q8771" i="6"/>
  <c r="J8771" i="6"/>
  <c r="H8771" i="6"/>
  <c r="G8771" i="6"/>
  <c r="R8770" i="6"/>
  <c r="Q8770" i="6"/>
  <c r="J8770" i="6"/>
  <c r="H8770" i="6"/>
  <c r="G8770" i="6"/>
  <c r="R8769" i="6"/>
  <c r="Q8769" i="6"/>
  <c r="J8769" i="6"/>
  <c r="H8769" i="6"/>
  <c r="G8769" i="6"/>
  <c r="R8768" i="6"/>
  <c r="Q8768" i="6"/>
  <c r="J8768" i="6"/>
  <c r="H8768" i="6"/>
  <c r="G8768" i="6"/>
  <c r="R8767" i="6"/>
  <c r="Q8767" i="6"/>
  <c r="J8767" i="6"/>
  <c r="H8767" i="6"/>
  <c r="G8767" i="6"/>
  <c r="R8766" i="6"/>
  <c r="Q8766" i="6"/>
  <c r="J8766" i="6"/>
  <c r="H8766" i="6"/>
  <c r="G8766" i="6"/>
  <c r="R8765" i="6"/>
  <c r="Q8765" i="6"/>
  <c r="J8765" i="6"/>
  <c r="H8765" i="6"/>
  <c r="G8765" i="6"/>
  <c r="R8764" i="6"/>
  <c r="Q8764" i="6"/>
  <c r="J8764" i="6"/>
  <c r="H8764" i="6"/>
  <c r="G8764" i="6"/>
  <c r="R8763" i="6"/>
  <c r="Q8763" i="6"/>
  <c r="J8763" i="6"/>
  <c r="H8763" i="6"/>
  <c r="G8763" i="6"/>
  <c r="R8762" i="6"/>
  <c r="Q8762" i="6"/>
  <c r="J8762" i="6"/>
  <c r="H8762" i="6"/>
  <c r="G8762" i="6"/>
  <c r="R8761" i="6"/>
  <c r="Q8761" i="6"/>
  <c r="J8761" i="6"/>
  <c r="H8761" i="6"/>
  <c r="G8761" i="6"/>
  <c r="R8760" i="6"/>
  <c r="Q8760" i="6"/>
  <c r="J8760" i="6"/>
  <c r="H8760" i="6"/>
  <c r="G8760" i="6"/>
  <c r="R8759" i="6"/>
  <c r="Q8759" i="6"/>
  <c r="J8759" i="6"/>
  <c r="H8759" i="6"/>
  <c r="G8759" i="6"/>
  <c r="R8758" i="6"/>
  <c r="Q8758" i="6"/>
  <c r="J8758" i="6"/>
  <c r="H8758" i="6"/>
  <c r="G8758" i="6"/>
  <c r="R8757" i="6"/>
  <c r="Q8757" i="6"/>
  <c r="J8757" i="6"/>
  <c r="H8757" i="6"/>
  <c r="G8757" i="6"/>
  <c r="R8756" i="6"/>
  <c r="Q8756" i="6"/>
  <c r="J8756" i="6"/>
  <c r="H8756" i="6"/>
  <c r="G8756" i="6"/>
  <c r="R8755" i="6"/>
  <c r="Q8755" i="6"/>
  <c r="J8755" i="6"/>
  <c r="H8755" i="6"/>
  <c r="G8755" i="6"/>
  <c r="R8754" i="6"/>
  <c r="Q8754" i="6"/>
  <c r="J8754" i="6"/>
  <c r="H8754" i="6"/>
  <c r="G8754" i="6"/>
  <c r="R8753" i="6"/>
  <c r="Q8753" i="6"/>
  <c r="J8753" i="6"/>
  <c r="H8753" i="6"/>
  <c r="G8753" i="6"/>
  <c r="R8752" i="6"/>
  <c r="Q8752" i="6"/>
  <c r="J8752" i="6"/>
  <c r="H8752" i="6"/>
  <c r="G8752" i="6"/>
  <c r="R8751" i="6"/>
  <c r="Q8751" i="6"/>
  <c r="J8751" i="6"/>
  <c r="H8751" i="6"/>
  <c r="G8751" i="6"/>
  <c r="R8750" i="6"/>
  <c r="Q8750" i="6"/>
  <c r="J8750" i="6"/>
  <c r="H8750" i="6"/>
  <c r="G8750" i="6"/>
  <c r="R8749" i="6"/>
  <c r="Q8749" i="6"/>
  <c r="J8749" i="6"/>
  <c r="H8749" i="6"/>
  <c r="G8749" i="6"/>
  <c r="R8748" i="6"/>
  <c r="Q8748" i="6"/>
  <c r="J8748" i="6"/>
  <c r="H8748" i="6"/>
  <c r="G8748" i="6"/>
  <c r="R8747" i="6"/>
  <c r="Q8747" i="6"/>
  <c r="J8747" i="6"/>
  <c r="H8747" i="6"/>
  <c r="G8747" i="6"/>
  <c r="R8746" i="6"/>
  <c r="Q8746" i="6"/>
  <c r="J8746" i="6"/>
  <c r="H8746" i="6"/>
  <c r="G8746" i="6"/>
  <c r="R8745" i="6"/>
  <c r="Q8745" i="6"/>
  <c r="J8745" i="6"/>
  <c r="H8745" i="6"/>
  <c r="G8745" i="6"/>
  <c r="R8744" i="6"/>
  <c r="Q8744" i="6"/>
  <c r="J8744" i="6"/>
  <c r="H8744" i="6"/>
  <c r="G8744" i="6"/>
  <c r="R8743" i="6"/>
  <c r="Q8743" i="6"/>
  <c r="J8743" i="6"/>
  <c r="H8743" i="6"/>
  <c r="G8743" i="6"/>
  <c r="R8742" i="6"/>
  <c r="Q8742" i="6"/>
  <c r="J8742" i="6"/>
  <c r="H8742" i="6"/>
  <c r="G8742" i="6"/>
  <c r="R8741" i="6"/>
  <c r="Q8741" i="6"/>
  <c r="J8741" i="6"/>
  <c r="H8741" i="6"/>
  <c r="G8741" i="6"/>
  <c r="R8740" i="6"/>
  <c r="Q8740" i="6"/>
  <c r="J8740" i="6"/>
  <c r="H8740" i="6"/>
  <c r="G8740" i="6"/>
  <c r="R8739" i="6"/>
  <c r="Q8739" i="6"/>
  <c r="J8739" i="6"/>
  <c r="H8739" i="6"/>
  <c r="G8739" i="6"/>
  <c r="R8738" i="6"/>
  <c r="Q8738" i="6"/>
  <c r="J8738" i="6"/>
  <c r="H8738" i="6"/>
  <c r="G8738" i="6"/>
  <c r="R8737" i="6"/>
  <c r="Q8737" i="6"/>
  <c r="J8737" i="6"/>
  <c r="H8737" i="6"/>
  <c r="G8737" i="6"/>
  <c r="R8736" i="6"/>
  <c r="Q8736" i="6"/>
  <c r="J8736" i="6"/>
  <c r="H8736" i="6"/>
  <c r="G8736" i="6"/>
  <c r="R8735" i="6"/>
  <c r="Q8735" i="6"/>
  <c r="J8735" i="6"/>
  <c r="H8735" i="6"/>
  <c r="G8735" i="6"/>
  <c r="R8734" i="6"/>
  <c r="Q8734" i="6"/>
  <c r="J8734" i="6"/>
  <c r="H8734" i="6"/>
  <c r="G8734" i="6"/>
  <c r="R8733" i="6"/>
  <c r="Q8733" i="6"/>
  <c r="J8733" i="6"/>
  <c r="H8733" i="6"/>
  <c r="G8733" i="6"/>
  <c r="R8732" i="6"/>
  <c r="Q8732" i="6"/>
  <c r="J8732" i="6"/>
  <c r="H8732" i="6"/>
  <c r="G8732" i="6"/>
  <c r="R8731" i="6"/>
  <c r="Q8731" i="6"/>
  <c r="J8731" i="6"/>
  <c r="H8731" i="6"/>
  <c r="G8731" i="6"/>
  <c r="R8730" i="6"/>
  <c r="Q8730" i="6"/>
  <c r="J8730" i="6"/>
  <c r="H8730" i="6"/>
  <c r="G8730" i="6"/>
  <c r="R8729" i="6"/>
  <c r="Q8729" i="6"/>
  <c r="J8729" i="6"/>
  <c r="H8729" i="6"/>
  <c r="G8729" i="6"/>
  <c r="R8728" i="6"/>
  <c r="Q8728" i="6"/>
  <c r="J8728" i="6"/>
  <c r="H8728" i="6"/>
  <c r="G8728" i="6"/>
  <c r="R8727" i="6"/>
  <c r="Q8727" i="6"/>
  <c r="J8727" i="6"/>
  <c r="H8727" i="6"/>
  <c r="G8727" i="6"/>
  <c r="R8726" i="6"/>
  <c r="Q8726" i="6"/>
  <c r="J8726" i="6"/>
  <c r="H8726" i="6"/>
  <c r="G8726" i="6"/>
  <c r="R8725" i="6"/>
  <c r="Q8725" i="6"/>
  <c r="J8725" i="6"/>
  <c r="H8725" i="6"/>
  <c r="G8725" i="6"/>
  <c r="R8724" i="6"/>
  <c r="Q8724" i="6"/>
  <c r="J8724" i="6"/>
  <c r="H8724" i="6"/>
  <c r="G8724" i="6"/>
  <c r="R8723" i="6"/>
  <c r="Q8723" i="6"/>
  <c r="J8723" i="6"/>
  <c r="H8723" i="6"/>
  <c r="G8723" i="6"/>
  <c r="R8722" i="6"/>
  <c r="Q8722" i="6"/>
  <c r="J8722" i="6"/>
  <c r="H8722" i="6"/>
  <c r="G8722" i="6"/>
  <c r="R8721" i="6"/>
  <c r="Q8721" i="6"/>
  <c r="J8721" i="6"/>
  <c r="H8721" i="6"/>
  <c r="G8721" i="6"/>
  <c r="R8720" i="6"/>
  <c r="Q8720" i="6"/>
  <c r="J8720" i="6"/>
  <c r="H8720" i="6"/>
  <c r="G8720" i="6"/>
  <c r="R8719" i="6"/>
  <c r="Q8719" i="6"/>
  <c r="J8719" i="6"/>
  <c r="H8719" i="6"/>
  <c r="G8719" i="6"/>
  <c r="R8718" i="6"/>
  <c r="Q8718" i="6"/>
  <c r="J8718" i="6"/>
  <c r="H8718" i="6"/>
  <c r="G8718" i="6"/>
  <c r="R8717" i="6"/>
  <c r="Q8717" i="6"/>
  <c r="J8717" i="6"/>
  <c r="H8717" i="6"/>
  <c r="G8717" i="6"/>
  <c r="R8716" i="6"/>
  <c r="Q8716" i="6"/>
  <c r="J8716" i="6"/>
  <c r="H8716" i="6"/>
  <c r="G8716" i="6"/>
  <c r="R8715" i="6"/>
  <c r="Q8715" i="6"/>
  <c r="J8715" i="6"/>
  <c r="H8715" i="6"/>
  <c r="G8715" i="6"/>
  <c r="R8714" i="6"/>
  <c r="Q8714" i="6"/>
  <c r="J8714" i="6"/>
  <c r="H8714" i="6"/>
  <c r="G8714" i="6"/>
  <c r="R8713" i="6"/>
  <c r="Q8713" i="6"/>
  <c r="J8713" i="6"/>
  <c r="H8713" i="6"/>
  <c r="G8713" i="6"/>
  <c r="R8712" i="6"/>
  <c r="Q8712" i="6"/>
  <c r="J8712" i="6"/>
  <c r="H8712" i="6"/>
  <c r="G8712" i="6"/>
  <c r="R8711" i="6"/>
  <c r="Q8711" i="6"/>
  <c r="J8711" i="6"/>
  <c r="H8711" i="6"/>
  <c r="G8711" i="6"/>
  <c r="R8710" i="6"/>
  <c r="Q8710" i="6"/>
  <c r="J8710" i="6"/>
  <c r="H8710" i="6"/>
  <c r="G8710" i="6"/>
  <c r="R8709" i="6"/>
  <c r="Q8709" i="6"/>
  <c r="J8709" i="6"/>
  <c r="H8709" i="6"/>
  <c r="G8709" i="6"/>
  <c r="R8708" i="6"/>
  <c r="Q8708" i="6"/>
  <c r="J8708" i="6"/>
  <c r="H8708" i="6"/>
  <c r="G8708" i="6"/>
  <c r="R8707" i="6"/>
  <c r="Q8707" i="6"/>
  <c r="J8707" i="6"/>
  <c r="H8707" i="6"/>
  <c r="G8707" i="6"/>
  <c r="R8706" i="6"/>
  <c r="Q8706" i="6"/>
  <c r="J8706" i="6"/>
  <c r="H8706" i="6"/>
  <c r="G8706" i="6"/>
  <c r="R8705" i="6"/>
  <c r="Q8705" i="6"/>
  <c r="J8705" i="6"/>
  <c r="H8705" i="6"/>
  <c r="G8705" i="6"/>
  <c r="R8704" i="6"/>
  <c r="Q8704" i="6"/>
  <c r="J8704" i="6"/>
  <c r="H8704" i="6"/>
  <c r="G8704" i="6"/>
  <c r="R8703" i="6"/>
  <c r="Q8703" i="6"/>
  <c r="J8703" i="6"/>
  <c r="H8703" i="6"/>
  <c r="G8703" i="6"/>
  <c r="R8702" i="6"/>
  <c r="Q8702" i="6"/>
  <c r="J8702" i="6"/>
  <c r="H8702" i="6"/>
  <c r="G8702" i="6"/>
  <c r="R8701" i="6"/>
  <c r="Q8701" i="6"/>
  <c r="J8701" i="6"/>
  <c r="H8701" i="6"/>
  <c r="G8701" i="6"/>
  <c r="R8700" i="6"/>
  <c r="Q8700" i="6"/>
  <c r="J8700" i="6"/>
  <c r="H8700" i="6"/>
  <c r="G8700" i="6"/>
  <c r="R8699" i="6"/>
  <c r="Q8699" i="6"/>
  <c r="J8699" i="6"/>
  <c r="H8699" i="6"/>
  <c r="G8699" i="6"/>
  <c r="R8698" i="6"/>
  <c r="Q8698" i="6"/>
  <c r="J8698" i="6"/>
  <c r="H8698" i="6"/>
  <c r="G8698" i="6"/>
  <c r="R8697" i="6"/>
  <c r="Q8697" i="6"/>
  <c r="J8697" i="6"/>
  <c r="H8697" i="6"/>
  <c r="G8697" i="6"/>
  <c r="R8696" i="6"/>
  <c r="Q8696" i="6"/>
  <c r="J8696" i="6"/>
  <c r="H8696" i="6"/>
  <c r="G8696" i="6"/>
  <c r="R8695" i="6"/>
  <c r="Q8695" i="6"/>
  <c r="J8695" i="6"/>
  <c r="H8695" i="6"/>
  <c r="G8695" i="6"/>
  <c r="R8694" i="6"/>
  <c r="Q8694" i="6"/>
  <c r="J8694" i="6"/>
  <c r="H8694" i="6"/>
  <c r="G8694" i="6"/>
  <c r="R8693" i="6"/>
  <c r="Q8693" i="6"/>
  <c r="J8693" i="6"/>
  <c r="H8693" i="6"/>
  <c r="G8693" i="6"/>
  <c r="R8692" i="6"/>
  <c r="Q8692" i="6"/>
  <c r="J8692" i="6"/>
  <c r="H8692" i="6"/>
  <c r="G8692" i="6"/>
  <c r="R8691" i="6"/>
  <c r="Q8691" i="6"/>
  <c r="J8691" i="6"/>
  <c r="H8691" i="6"/>
  <c r="G8691" i="6"/>
  <c r="R8690" i="6"/>
  <c r="Q8690" i="6"/>
  <c r="J8690" i="6"/>
  <c r="H8690" i="6"/>
  <c r="G8690" i="6"/>
  <c r="R8689" i="6"/>
  <c r="Q8689" i="6"/>
  <c r="J8689" i="6"/>
  <c r="H8689" i="6"/>
  <c r="G8689" i="6"/>
  <c r="R8688" i="6"/>
  <c r="Q8688" i="6"/>
  <c r="J8688" i="6"/>
  <c r="H8688" i="6"/>
  <c r="G8688" i="6"/>
  <c r="R8687" i="6"/>
  <c r="Q8687" i="6"/>
  <c r="J8687" i="6"/>
  <c r="H8687" i="6"/>
  <c r="G8687" i="6"/>
  <c r="R8686" i="6"/>
  <c r="Q8686" i="6"/>
  <c r="J8686" i="6"/>
  <c r="H8686" i="6"/>
  <c r="G8686" i="6"/>
  <c r="R8685" i="6"/>
  <c r="Q8685" i="6"/>
  <c r="J8685" i="6"/>
  <c r="H8685" i="6"/>
  <c r="G8685" i="6"/>
  <c r="R8684" i="6"/>
  <c r="Q8684" i="6"/>
  <c r="J8684" i="6"/>
  <c r="H8684" i="6"/>
  <c r="G8684" i="6"/>
  <c r="R8683" i="6"/>
  <c r="Q8683" i="6"/>
  <c r="J8683" i="6"/>
  <c r="H8683" i="6"/>
  <c r="G8683" i="6"/>
  <c r="R8682" i="6"/>
  <c r="Q8682" i="6"/>
  <c r="J8682" i="6"/>
  <c r="H8682" i="6"/>
  <c r="G8682" i="6"/>
  <c r="R8681" i="6"/>
  <c r="Q8681" i="6"/>
  <c r="J8681" i="6"/>
  <c r="H8681" i="6"/>
  <c r="G8681" i="6"/>
  <c r="R8680" i="6"/>
  <c r="Q8680" i="6"/>
  <c r="J8680" i="6"/>
  <c r="H8680" i="6"/>
  <c r="G8680" i="6"/>
  <c r="R8679" i="6"/>
  <c r="Q8679" i="6"/>
  <c r="J8679" i="6"/>
  <c r="H8679" i="6"/>
  <c r="G8679" i="6"/>
  <c r="R8678" i="6"/>
  <c r="Q8678" i="6"/>
  <c r="J8678" i="6"/>
  <c r="H8678" i="6"/>
  <c r="G8678" i="6"/>
  <c r="R8677" i="6"/>
  <c r="Q8677" i="6"/>
  <c r="J8677" i="6"/>
  <c r="H8677" i="6"/>
  <c r="G8677" i="6"/>
  <c r="R8676" i="6"/>
  <c r="Q8676" i="6"/>
  <c r="J8676" i="6"/>
  <c r="H8676" i="6"/>
  <c r="G8676" i="6"/>
  <c r="R8675" i="6"/>
  <c r="Q8675" i="6"/>
  <c r="J8675" i="6"/>
  <c r="H8675" i="6"/>
  <c r="G8675" i="6"/>
  <c r="R8674" i="6"/>
  <c r="Q8674" i="6"/>
  <c r="J8674" i="6"/>
  <c r="H8674" i="6"/>
  <c r="G8674" i="6"/>
  <c r="R8673" i="6"/>
  <c r="Q8673" i="6"/>
  <c r="J8673" i="6"/>
  <c r="H8673" i="6"/>
  <c r="G8673" i="6"/>
  <c r="R8672" i="6"/>
  <c r="Q8672" i="6"/>
  <c r="J8672" i="6"/>
  <c r="H8672" i="6"/>
  <c r="G8672" i="6"/>
  <c r="R8671" i="6"/>
  <c r="Q8671" i="6"/>
  <c r="J8671" i="6"/>
  <c r="H8671" i="6"/>
  <c r="G8671" i="6"/>
  <c r="R8670" i="6"/>
  <c r="Q8670" i="6"/>
  <c r="J8670" i="6"/>
  <c r="H8670" i="6"/>
  <c r="G8670" i="6"/>
  <c r="R8669" i="6"/>
  <c r="Q8669" i="6"/>
  <c r="J8669" i="6"/>
  <c r="H8669" i="6"/>
  <c r="G8669" i="6"/>
  <c r="R8668" i="6"/>
  <c r="Q8668" i="6"/>
  <c r="J8668" i="6"/>
  <c r="H8668" i="6"/>
  <c r="G8668" i="6"/>
  <c r="R8667" i="6"/>
  <c r="Q8667" i="6"/>
  <c r="J8667" i="6"/>
  <c r="H8667" i="6"/>
  <c r="G8667" i="6"/>
  <c r="R8666" i="6"/>
  <c r="Q8666" i="6"/>
  <c r="J8666" i="6"/>
  <c r="H8666" i="6"/>
  <c r="G8666" i="6"/>
  <c r="R8665" i="6"/>
  <c r="Q8665" i="6"/>
  <c r="J8665" i="6"/>
  <c r="H8665" i="6"/>
  <c r="G8665" i="6"/>
  <c r="R8664" i="6"/>
  <c r="Q8664" i="6"/>
  <c r="J8664" i="6"/>
  <c r="H8664" i="6"/>
  <c r="G8664" i="6"/>
  <c r="R8663" i="6"/>
  <c r="Q8663" i="6"/>
  <c r="J8663" i="6"/>
  <c r="H8663" i="6"/>
  <c r="G8663" i="6"/>
  <c r="R8662" i="6"/>
  <c r="Q8662" i="6"/>
  <c r="J8662" i="6"/>
  <c r="H8662" i="6"/>
  <c r="G8662" i="6"/>
  <c r="R8661" i="6"/>
  <c r="Q8661" i="6"/>
  <c r="J8661" i="6"/>
  <c r="H8661" i="6"/>
  <c r="G8661" i="6"/>
  <c r="R8660" i="6"/>
  <c r="Q8660" i="6"/>
  <c r="J8660" i="6"/>
  <c r="H8660" i="6"/>
  <c r="G8660" i="6"/>
  <c r="R8659" i="6"/>
  <c r="Q8659" i="6"/>
  <c r="J8659" i="6"/>
  <c r="H8659" i="6"/>
  <c r="G8659" i="6"/>
  <c r="R8658" i="6"/>
  <c r="Q8658" i="6"/>
  <c r="J8658" i="6"/>
  <c r="H8658" i="6"/>
  <c r="G8658" i="6"/>
  <c r="R8657" i="6"/>
  <c r="Q8657" i="6"/>
  <c r="J8657" i="6"/>
  <c r="H8657" i="6"/>
  <c r="G8657" i="6"/>
  <c r="R8656" i="6"/>
  <c r="Q8656" i="6"/>
  <c r="J8656" i="6"/>
  <c r="H8656" i="6"/>
  <c r="G8656" i="6"/>
  <c r="R8655" i="6"/>
  <c r="Q8655" i="6"/>
  <c r="J8655" i="6"/>
  <c r="H8655" i="6"/>
  <c r="G8655" i="6"/>
  <c r="R8654" i="6"/>
  <c r="Q8654" i="6"/>
  <c r="J8654" i="6"/>
  <c r="H8654" i="6"/>
  <c r="G8654" i="6"/>
  <c r="R8653" i="6"/>
  <c r="Q8653" i="6"/>
  <c r="J8653" i="6"/>
  <c r="H8653" i="6"/>
  <c r="G8653" i="6"/>
  <c r="R8652" i="6"/>
  <c r="Q8652" i="6"/>
  <c r="J8652" i="6"/>
  <c r="H8652" i="6"/>
  <c r="G8652" i="6"/>
  <c r="R8651" i="6"/>
  <c r="Q8651" i="6"/>
  <c r="J8651" i="6"/>
  <c r="H8651" i="6"/>
  <c r="G8651" i="6"/>
  <c r="R8650" i="6"/>
  <c r="Q8650" i="6"/>
  <c r="J8650" i="6"/>
  <c r="H8650" i="6"/>
  <c r="G8650" i="6"/>
  <c r="R8649" i="6"/>
  <c r="Q8649" i="6"/>
  <c r="J8649" i="6"/>
  <c r="H8649" i="6"/>
  <c r="G8649" i="6"/>
  <c r="R8648" i="6"/>
  <c r="Q8648" i="6"/>
  <c r="J8648" i="6"/>
  <c r="H8648" i="6"/>
  <c r="G8648" i="6"/>
  <c r="R8647" i="6"/>
  <c r="Q8647" i="6"/>
  <c r="J8647" i="6"/>
  <c r="H8647" i="6"/>
  <c r="G8647" i="6"/>
  <c r="R8646" i="6"/>
  <c r="Q8646" i="6"/>
  <c r="J8646" i="6"/>
  <c r="H8646" i="6"/>
  <c r="G8646" i="6"/>
  <c r="R8645" i="6"/>
  <c r="Q8645" i="6"/>
  <c r="J8645" i="6"/>
  <c r="H8645" i="6"/>
  <c r="G8645" i="6"/>
  <c r="R8644" i="6"/>
  <c r="Q8644" i="6"/>
  <c r="J8644" i="6"/>
  <c r="H8644" i="6"/>
  <c r="G8644" i="6"/>
  <c r="R8643" i="6"/>
  <c r="Q8643" i="6"/>
  <c r="J8643" i="6"/>
  <c r="H8643" i="6"/>
  <c r="G8643" i="6"/>
  <c r="R8642" i="6"/>
  <c r="Q8642" i="6"/>
  <c r="J8642" i="6"/>
  <c r="H8642" i="6"/>
  <c r="G8642" i="6"/>
  <c r="R8641" i="6"/>
  <c r="Q8641" i="6"/>
  <c r="J8641" i="6"/>
  <c r="H8641" i="6"/>
  <c r="G8641" i="6"/>
  <c r="R8640" i="6"/>
  <c r="Q8640" i="6"/>
  <c r="J8640" i="6"/>
  <c r="H8640" i="6"/>
  <c r="G8640" i="6"/>
  <c r="R8639" i="6"/>
  <c r="Q8639" i="6"/>
  <c r="J8639" i="6"/>
  <c r="H8639" i="6"/>
  <c r="G8639" i="6"/>
  <c r="R8638" i="6"/>
  <c r="Q8638" i="6"/>
  <c r="J8638" i="6"/>
  <c r="H8638" i="6"/>
  <c r="G8638" i="6"/>
  <c r="R8637" i="6"/>
  <c r="Q8637" i="6"/>
  <c r="J8637" i="6"/>
  <c r="H8637" i="6"/>
  <c r="G8637" i="6"/>
  <c r="R8636" i="6"/>
  <c r="Q8636" i="6"/>
  <c r="J8636" i="6"/>
  <c r="H8636" i="6"/>
  <c r="G8636" i="6"/>
  <c r="R8635" i="6"/>
  <c r="Q8635" i="6"/>
  <c r="J8635" i="6"/>
  <c r="H8635" i="6"/>
  <c r="G8635" i="6"/>
  <c r="R8634" i="6"/>
  <c r="Q8634" i="6"/>
  <c r="J8634" i="6"/>
  <c r="H8634" i="6"/>
  <c r="G8634" i="6"/>
  <c r="R8633" i="6"/>
  <c r="Q8633" i="6"/>
  <c r="J8633" i="6"/>
  <c r="H8633" i="6"/>
  <c r="G8633" i="6"/>
  <c r="R8632" i="6"/>
  <c r="Q8632" i="6"/>
  <c r="J8632" i="6"/>
  <c r="H8632" i="6"/>
  <c r="G8632" i="6"/>
  <c r="R8631" i="6"/>
  <c r="Q8631" i="6"/>
  <c r="J8631" i="6"/>
  <c r="H8631" i="6"/>
  <c r="G8631" i="6"/>
  <c r="R8630" i="6"/>
  <c r="Q8630" i="6"/>
  <c r="J8630" i="6"/>
  <c r="H8630" i="6"/>
  <c r="G8630" i="6"/>
  <c r="R8629" i="6"/>
  <c r="Q8629" i="6"/>
  <c r="J8629" i="6"/>
  <c r="H8629" i="6"/>
  <c r="G8629" i="6"/>
  <c r="R8628" i="6"/>
  <c r="Q8628" i="6"/>
  <c r="J8628" i="6"/>
  <c r="H8628" i="6"/>
  <c r="G8628" i="6"/>
  <c r="R8627" i="6"/>
  <c r="Q8627" i="6"/>
  <c r="J8627" i="6"/>
  <c r="H8627" i="6"/>
  <c r="G8627" i="6"/>
  <c r="R8626" i="6"/>
  <c r="Q8626" i="6"/>
  <c r="J8626" i="6"/>
  <c r="H8626" i="6"/>
  <c r="G8626" i="6"/>
  <c r="R8625" i="6"/>
  <c r="Q8625" i="6"/>
  <c r="J8625" i="6"/>
  <c r="H8625" i="6"/>
  <c r="G8625" i="6"/>
  <c r="R8624" i="6"/>
  <c r="Q8624" i="6"/>
  <c r="J8624" i="6"/>
  <c r="H8624" i="6"/>
  <c r="G8624" i="6"/>
  <c r="R8623" i="6"/>
  <c r="Q8623" i="6"/>
  <c r="J8623" i="6"/>
  <c r="H8623" i="6"/>
  <c r="G8623" i="6"/>
  <c r="R8622" i="6"/>
  <c r="Q8622" i="6"/>
  <c r="J8622" i="6"/>
  <c r="H8622" i="6"/>
  <c r="G8622" i="6"/>
  <c r="R8621" i="6"/>
  <c r="Q8621" i="6"/>
  <c r="J8621" i="6"/>
  <c r="H8621" i="6"/>
  <c r="G8621" i="6"/>
  <c r="R8620" i="6"/>
  <c r="Q8620" i="6"/>
  <c r="J8620" i="6"/>
  <c r="H8620" i="6"/>
  <c r="G8620" i="6"/>
  <c r="R8619" i="6"/>
  <c r="Q8619" i="6"/>
  <c r="J8619" i="6"/>
  <c r="H8619" i="6"/>
  <c r="G8619" i="6"/>
  <c r="R8618" i="6"/>
  <c r="Q8618" i="6"/>
  <c r="J8618" i="6"/>
  <c r="H8618" i="6"/>
  <c r="G8618" i="6"/>
  <c r="R8617" i="6"/>
  <c r="Q8617" i="6"/>
  <c r="J8617" i="6"/>
  <c r="H8617" i="6"/>
  <c r="G8617" i="6"/>
  <c r="R8616" i="6"/>
  <c r="Q8616" i="6"/>
  <c r="J8616" i="6"/>
  <c r="H8616" i="6"/>
  <c r="G8616" i="6"/>
  <c r="R8615" i="6"/>
  <c r="Q8615" i="6"/>
  <c r="J8615" i="6"/>
  <c r="H8615" i="6"/>
  <c r="G8615" i="6"/>
  <c r="R8614" i="6"/>
  <c r="Q8614" i="6"/>
  <c r="J8614" i="6"/>
  <c r="H8614" i="6"/>
  <c r="G8614" i="6"/>
  <c r="R8613" i="6"/>
  <c r="Q8613" i="6"/>
  <c r="J8613" i="6"/>
  <c r="H8613" i="6"/>
  <c r="G8613" i="6"/>
  <c r="R8612" i="6"/>
  <c r="Q8612" i="6"/>
  <c r="J8612" i="6"/>
  <c r="H8612" i="6"/>
  <c r="G8612" i="6"/>
  <c r="R8611" i="6"/>
  <c r="Q8611" i="6"/>
  <c r="J8611" i="6"/>
  <c r="H8611" i="6"/>
  <c r="G8611" i="6"/>
  <c r="R8610" i="6"/>
  <c r="Q8610" i="6"/>
  <c r="J8610" i="6"/>
  <c r="H8610" i="6"/>
  <c r="G8610" i="6"/>
  <c r="R8609" i="6"/>
  <c r="Q8609" i="6"/>
  <c r="J8609" i="6"/>
  <c r="H8609" i="6"/>
  <c r="G8609" i="6"/>
  <c r="R8608" i="6"/>
  <c r="Q8608" i="6"/>
  <c r="J8608" i="6"/>
  <c r="H8608" i="6"/>
  <c r="G8608" i="6"/>
  <c r="R8607" i="6"/>
  <c r="Q8607" i="6"/>
  <c r="J8607" i="6"/>
  <c r="H8607" i="6"/>
  <c r="G8607" i="6"/>
  <c r="R8606" i="6"/>
  <c r="Q8606" i="6"/>
  <c r="J8606" i="6"/>
  <c r="H8606" i="6"/>
  <c r="G8606" i="6"/>
  <c r="R8605" i="6"/>
  <c r="Q8605" i="6"/>
  <c r="J8605" i="6"/>
  <c r="H8605" i="6"/>
  <c r="G8605" i="6"/>
  <c r="R8604" i="6"/>
  <c r="Q8604" i="6"/>
  <c r="J8604" i="6"/>
  <c r="H8604" i="6"/>
  <c r="G8604" i="6"/>
  <c r="R8603" i="6"/>
  <c r="Q8603" i="6"/>
  <c r="J8603" i="6"/>
  <c r="H8603" i="6"/>
  <c r="G8603" i="6"/>
  <c r="R8602" i="6"/>
  <c r="Q8602" i="6"/>
  <c r="J8602" i="6"/>
  <c r="H8602" i="6"/>
  <c r="G8602" i="6"/>
  <c r="R8601" i="6"/>
  <c r="Q8601" i="6"/>
  <c r="J8601" i="6"/>
  <c r="H8601" i="6"/>
  <c r="G8601" i="6"/>
  <c r="R8600" i="6"/>
  <c r="Q8600" i="6"/>
  <c r="J8600" i="6"/>
  <c r="H8600" i="6"/>
  <c r="G8600" i="6"/>
  <c r="R8599" i="6"/>
  <c r="Q8599" i="6"/>
  <c r="J8599" i="6"/>
  <c r="H8599" i="6"/>
  <c r="G8599" i="6"/>
  <c r="R8598" i="6"/>
  <c r="Q8598" i="6"/>
  <c r="J8598" i="6"/>
  <c r="H8598" i="6"/>
  <c r="G8598" i="6"/>
  <c r="R8597" i="6"/>
  <c r="Q8597" i="6"/>
  <c r="J8597" i="6"/>
  <c r="H8597" i="6"/>
  <c r="G8597" i="6"/>
  <c r="R8596" i="6"/>
  <c r="Q8596" i="6"/>
  <c r="J8596" i="6"/>
  <c r="H8596" i="6"/>
  <c r="G8596" i="6"/>
  <c r="R8595" i="6"/>
  <c r="Q8595" i="6"/>
  <c r="J8595" i="6"/>
  <c r="H8595" i="6"/>
  <c r="G8595" i="6"/>
  <c r="R8594" i="6"/>
  <c r="Q8594" i="6"/>
  <c r="J8594" i="6"/>
  <c r="H8594" i="6"/>
  <c r="G8594" i="6"/>
  <c r="R8593" i="6"/>
  <c r="Q8593" i="6"/>
  <c r="J8593" i="6"/>
  <c r="H8593" i="6"/>
  <c r="G8593" i="6"/>
  <c r="R8592" i="6"/>
  <c r="Q8592" i="6"/>
  <c r="J8592" i="6"/>
  <c r="H8592" i="6"/>
  <c r="G8592" i="6"/>
  <c r="R8591" i="6"/>
  <c r="Q8591" i="6"/>
  <c r="J8591" i="6"/>
  <c r="H8591" i="6"/>
  <c r="G8591" i="6"/>
  <c r="R8590" i="6"/>
  <c r="Q8590" i="6"/>
  <c r="J8590" i="6"/>
  <c r="H8590" i="6"/>
  <c r="G8590" i="6"/>
  <c r="R8589" i="6"/>
  <c r="Q8589" i="6"/>
  <c r="J8589" i="6"/>
  <c r="H8589" i="6"/>
  <c r="G8589" i="6"/>
  <c r="R8588" i="6"/>
  <c r="Q8588" i="6"/>
  <c r="J8588" i="6"/>
  <c r="H8588" i="6"/>
  <c r="G8588" i="6"/>
  <c r="R8587" i="6"/>
  <c r="Q8587" i="6"/>
  <c r="J8587" i="6"/>
  <c r="H8587" i="6"/>
  <c r="G8587" i="6"/>
  <c r="R8586" i="6"/>
  <c r="Q8586" i="6"/>
  <c r="J8586" i="6"/>
  <c r="H8586" i="6"/>
  <c r="G8586" i="6"/>
  <c r="R8585" i="6"/>
  <c r="Q8585" i="6"/>
  <c r="J8585" i="6"/>
  <c r="H8585" i="6"/>
  <c r="G8585" i="6"/>
  <c r="R8584" i="6"/>
  <c r="Q8584" i="6"/>
  <c r="J8584" i="6"/>
  <c r="H8584" i="6"/>
  <c r="G8584" i="6"/>
  <c r="R8583" i="6"/>
  <c r="Q8583" i="6"/>
  <c r="J8583" i="6"/>
  <c r="H8583" i="6"/>
  <c r="G8583" i="6"/>
  <c r="R8582" i="6"/>
  <c r="Q8582" i="6"/>
  <c r="J8582" i="6"/>
  <c r="H8582" i="6"/>
  <c r="G8582" i="6"/>
  <c r="R8581" i="6"/>
  <c r="Q8581" i="6"/>
  <c r="J8581" i="6"/>
  <c r="H8581" i="6"/>
  <c r="G8581" i="6"/>
  <c r="R8580" i="6"/>
  <c r="Q8580" i="6"/>
  <c r="J8580" i="6"/>
  <c r="H8580" i="6"/>
  <c r="G8580" i="6"/>
  <c r="R8579" i="6"/>
  <c r="Q8579" i="6"/>
  <c r="J8579" i="6"/>
  <c r="H8579" i="6"/>
  <c r="G8579" i="6"/>
  <c r="R8578" i="6"/>
  <c r="Q8578" i="6"/>
  <c r="J8578" i="6"/>
  <c r="H8578" i="6"/>
  <c r="G8578" i="6"/>
  <c r="R8577" i="6"/>
  <c r="Q8577" i="6"/>
  <c r="J8577" i="6"/>
  <c r="H8577" i="6"/>
  <c r="G8577" i="6"/>
  <c r="R8576" i="6"/>
  <c r="Q8576" i="6"/>
  <c r="J8576" i="6"/>
  <c r="H8576" i="6"/>
  <c r="G8576" i="6"/>
  <c r="R8575" i="6"/>
  <c r="Q8575" i="6"/>
  <c r="J8575" i="6"/>
  <c r="H8575" i="6"/>
  <c r="G8575" i="6"/>
  <c r="R8574" i="6"/>
  <c r="Q8574" i="6"/>
  <c r="J8574" i="6"/>
  <c r="H8574" i="6"/>
  <c r="G8574" i="6"/>
  <c r="R8573" i="6"/>
  <c r="Q8573" i="6"/>
  <c r="J8573" i="6"/>
  <c r="H8573" i="6"/>
  <c r="G8573" i="6"/>
  <c r="R8572" i="6"/>
  <c r="Q8572" i="6"/>
  <c r="J8572" i="6"/>
  <c r="H8572" i="6"/>
  <c r="G8572" i="6"/>
  <c r="R8571" i="6"/>
  <c r="Q8571" i="6"/>
  <c r="J8571" i="6"/>
  <c r="H8571" i="6"/>
  <c r="G8571" i="6"/>
  <c r="R8570" i="6"/>
  <c r="Q8570" i="6"/>
  <c r="J8570" i="6"/>
  <c r="H8570" i="6"/>
  <c r="G8570" i="6"/>
  <c r="R8569" i="6"/>
  <c r="Q8569" i="6"/>
  <c r="J8569" i="6"/>
  <c r="H8569" i="6"/>
  <c r="G8569" i="6"/>
  <c r="R8568" i="6"/>
  <c r="Q8568" i="6"/>
  <c r="J8568" i="6"/>
  <c r="H8568" i="6"/>
  <c r="G8568" i="6"/>
  <c r="R8567" i="6"/>
  <c r="Q8567" i="6"/>
  <c r="J8567" i="6"/>
  <c r="H8567" i="6"/>
  <c r="G8567" i="6"/>
  <c r="R8566" i="6"/>
  <c r="Q8566" i="6"/>
  <c r="J8566" i="6"/>
  <c r="H8566" i="6"/>
  <c r="G8566" i="6"/>
  <c r="R8565" i="6"/>
  <c r="Q8565" i="6"/>
  <c r="J8565" i="6"/>
  <c r="H8565" i="6"/>
  <c r="G8565" i="6"/>
  <c r="R8564" i="6"/>
  <c r="Q8564" i="6"/>
  <c r="J8564" i="6"/>
  <c r="H8564" i="6"/>
  <c r="G8564" i="6"/>
  <c r="R8563" i="6"/>
  <c r="Q8563" i="6"/>
  <c r="J8563" i="6"/>
  <c r="H8563" i="6"/>
  <c r="G8563" i="6"/>
  <c r="R8562" i="6"/>
  <c r="Q8562" i="6"/>
  <c r="J8562" i="6"/>
  <c r="H8562" i="6"/>
  <c r="G8562" i="6"/>
  <c r="R8561" i="6"/>
  <c r="Q8561" i="6"/>
  <c r="J8561" i="6"/>
  <c r="H8561" i="6"/>
  <c r="G8561" i="6"/>
  <c r="R8560" i="6"/>
  <c r="Q8560" i="6"/>
  <c r="J8560" i="6"/>
  <c r="H8560" i="6"/>
  <c r="G8560" i="6"/>
  <c r="R8559" i="6"/>
  <c r="Q8559" i="6"/>
  <c r="J8559" i="6"/>
  <c r="H8559" i="6"/>
  <c r="G8559" i="6"/>
  <c r="R8558" i="6"/>
  <c r="Q8558" i="6"/>
  <c r="J8558" i="6"/>
  <c r="H8558" i="6"/>
  <c r="G8558" i="6"/>
  <c r="R8557" i="6"/>
  <c r="Q8557" i="6"/>
  <c r="J8557" i="6"/>
  <c r="H8557" i="6"/>
  <c r="G8557" i="6"/>
  <c r="R8556" i="6"/>
  <c r="Q8556" i="6"/>
  <c r="J8556" i="6"/>
  <c r="H8556" i="6"/>
  <c r="G8556" i="6"/>
  <c r="R8555" i="6"/>
  <c r="Q8555" i="6"/>
  <c r="J8555" i="6"/>
  <c r="H8555" i="6"/>
  <c r="G8555" i="6"/>
  <c r="R8554" i="6"/>
  <c r="Q8554" i="6"/>
  <c r="J8554" i="6"/>
  <c r="H8554" i="6"/>
  <c r="G8554" i="6"/>
  <c r="R8553" i="6"/>
  <c r="Q8553" i="6"/>
  <c r="J8553" i="6"/>
  <c r="H8553" i="6"/>
  <c r="G8553" i="6"/>
  <c r="R8552" i="6"/>
  <c r="Q8552" i="6"/>
  <c r="J8552" i="6"/>
  <c r="H8552" i="6"/>
  <c r="G8552" i="6"/>
  <c r="R8551" i="6"/>
  <c r="Q8551" i="6"/>
  <c r="J8551" i="6"/>
  <c r="H8551" i="6"/>
  <c r="G8551" i="6"/>
  <c r="R8550" i="6"/>
  <c r="Q8550" i="6"/>
  <c r="J8550" i="6"/>
  <c r="H8550" i="6"/>
  <c r="G8550" i="6"/>
  <c r="R8549" i="6"/>
  <c r="Q8549" i="6"/>
  <c r="J8549" i="6"/>
  <c r="H8549" i="6"/>
  <c r="G8549" i="6"/>
  <c r="R8548" i="6"/>
  <c r="Q8548" i="6"/>
  <c r="J8548" i="6"/>
  <c r="H8548" i="6"/>
  <c r="G8548" i="6"/>
  <c r="R8547" i="6"/>
  <c r="Q8547" i="6"/>
  <c r="J8547" i="6"/>
  <c r="H8547" i="6"/>
  <c r="G8547" i="6"/>
  <c r="R8546" i="6"/>
  <c r="Q8546" i="6"/>
  <c r="J8546" i="6"/>
  <c r="H8546" i="6"/>
  <c r="G8546" i="6"/>
  <c r="R8545" i="6"/>
  <c r="Q8545" i="6"/>
  <c r="J8545" i="6"/>
  <c r="H8545" i="6"/>
  <c r="G8545" i="6"/>
  <c r="R8544" i="6"/>
  <c r="Q8544" i="6"/>
  <c r="J8544" i="6"/>
  <c r="H8544" i="6"/>
  <c r="G8544" i="6"/>
  <c r="R8543" i="6"/>
  <c r="Q8543" i="6"/>
  <c r="J8543" i="6"/>
  <c r="H8543" i="6"/>
  <c r="G8543" i="6"/>
  <c r="R8542" i="6"/>
  <c r="Q8542" i="6"/>
  <c r="J8542" i="6"/>
  <c r="H8542" i="6"/>
  <c r="G8542" i="6"/>
  <c r="R8541" i="6"/>
  <c r="Q8541" i="6"/>
  <c r="J8541" i="6"/>
  <c r="H8541" i="6"/>
  <c r="G8541" i="6"/>
  <c r="R8540" i="6"/>
  <c r="Q8540" i="6"/>
  <c r="J8540" i="6"/>
  <c r="H8540" i="6"/>
  <c r="G8540" i="6"/>
  <c r="R8539" i="6"/>
  <c r="Q8539" i="6"/>
  <c r="J8539" i="6"/>
  <c r="H8539" i="6"/>
  <c r="G8539" i="6"/>
  <c r="R8538" i="6"/>
  <c r="Q8538" i="6"/>
  <c r="J8538" i="6"/>
  <c r="H8538" i="6"/>
  <c r="G8538" i="6"/>
  <c r="R8537" i="6"/>
  <c r="Q8537" i="6"/>
  <c r="J8537" i="6"/>
  <c r="H8537" i="6"/>
  <c r="G8537" i="6"/>
  <c r="R8536" i="6"/>
  <c r="Q8536" i="6"/>
  <c r="J8536" i="6"/>
  <c r="H8536" i="6"/>
  <c r="G8536" i="6"/>
  <c r="R8535" i="6"/>
  <c r="Q8535" i="6"/>
  <c r="J8535" i="6"/>
  <c r="H8535" i="6"/>
  <c r="G8535" i="6"/>
  <c r="R8534" i="6"/>
  <c r="Q8534" i="6"/>
  <c r="J8534" i="6"/>
  <c r="H8534" i="6"/>
  <c r="G8534" i="6"/>
  <c r="R8533" i="6"/>
  <c r="Q8533" i="6"/>
  <c r="J8533" i="6"/>
  <c r="H8533" i="6"/>
  <c r="G8533" i="6"/>
  <c r="R8532" i="6"/>
  <c r="Q8532" i="6"/>
  <c r="J8532" i="6"/>
  <c r="H8532" i="6"/>
  <c r="G8532" i="6"/>
  <c r="R8531" i="6"/>
  <c r="Q8531" i="6"/>
  <c r="J8531" i="6"/>
  <c r="H8531" i="6"/>
  <c r="G8531" i="6"/>
  <c r="R8530" i="6"/>
  <c r="Q8530" i="6"/>
  <c r="J8530" i="6"/>
  <c r="H8530" i="6"/>
  <c r="G8530" i="6"/>
  <c r="R8529" i="6"/>
  <c r="Q8529" i="6"/>
  <c r="J8529" i="6"/>
  <c r="H8529" i="6"/>
  <c r="G8529" i="6"/>
  <c r="R8528" i="6"/>
  <c r="Q8528" i="6"/>
  <c r="J8528" i="6"/>
  <c r="H8528" i="6"/>
  <c r="G8528" i="6"/>
  <c r="R8527" i="6"/>
  <c r="Q8527" i="6"/>
  <c r="J8527" i="6"/>
  <c r="H8527" i="6"/>
  <c r="G8527" i="6"/>
  <c r="R8526" i="6"/>
  <c r="Q8526" i="6"/>
  <c r="J8526" i="6"/>
  <c r="H8526" i="6"/>
  <c r="G8526" i="6"/>
  <c r="R8525" i="6"/>
  <c r="Q8525" i="6"/>
  <c r="J8525" i="6"/>
  <c r="H8525" i="6"/>
  <c r="G8525" i="6"/>
  <c r="R8524" i="6"/>
  <c r="Q8524" i="6"/>
  <c r="J8524" i="6"/>
  <c r="H8524" i="6"/>
  <c r="G8524" i="6"/>
  <c r="R8523" i="6"/>
  <c r="Q8523" i="6"/>
  <c r="J8523" i="6"/>
  <c r="H8523" i="6"/>
  <c r="G8523" i="6"/>
  <c r="R8522" i="6"/>
  <c r="Q8522" i="6"/>
  <c r="J8522" i="6"/>
  <c r="H8522" i="6"/>
  <c r="G8522" i="6"/>
  <c r="R8521" i="6"/>
  <c r="Q8521" i="6"/>
  <c r="J8521" i="6"/>
  <c r="H8521" i="6"/>
  <c r="G8521" i="6"/>
  <c r="R8520" i="6"/>
  <c r="Q8520" i="6"/>
  <c r="J8520" i="6"/>
  <c r="H8520" i="6"/>
  <c r="G8520" i="6"/>
  <c r="R8519" i="6"/>
  <c r="Q8519" i="6"/>
  <c r="J8519" i="6"/>
  <c r="H8519" i="6"/>
  <c r="G8519" i="6"/>
  <c r="R8518" i="6"/>
  <c r="Q8518" i="6"/>
  <c r="J8518" i="6"/>
  <c r="H8518" i="6"/>
  <c r="G8518" i="6"/>
  <c r="R8517" i="6"/>
  <c r="Q8517" i="6"/>
  <c r="J8517" i="6"/>
  <c r="H8517" i="6"/>
  <c r="G8517" i="6"/>
  <c r="R8516" i="6"/>
  <c r="Q8516" i="6"/>
  <c r="J8516" i="6"/>
  <c r="H8516" i="6"/>
  <c r="G8516" i="6"/>
  <c r="R8515" i="6"/>
  <c r="Q8515" i="6"/>
  <c r="J8515" i="6"/>
  <c r="H8515" i="6"/>
  <c r="G8515" i="6"/>
  <c r="R8514" i="6"/>
  <c r="Q8514" i="6"/>
  <c r="J8514" i="6"/>
  <c r="H8514" i="6"/>
  <c r="G8514" i="6"/>
  <c r="R8513" i="6"/>
  <c r="Q8513" i="6"/>
  <c r="J8513" i="6"/>
  <c r="H8513" i="6"/>
  <c r="G8513" i="6"/>
  <c r="R8512" i="6"/>
  <c r="Q8512" i="6"/>
  <c r="J8512" i="6"/>
  <c r="H8512" i="6"/>
  <c r="G8512" i="6"/>
  <c r="R8511" i="6"/>
  <c r="Q8511" i="6"/>
  <c r="J8511" i="6"/>
  <c r="H8511" i="6"/>
  <c r="G8511" i="6"/>
  <c r="R8510" i="6"/>
  <c r="Q8510" i="6"/>
  <c r="J8510" i="6"/>
  <c r="H8510" i="6"/>
  <c r="G8510" i="6"/>
  <c r="R8509" i="6"/>
  <c r="Q8509" i="6"/>
  <c r="J8509" i="6"/>
  <c r="H8509" i="6"/>
  <c r="G8509" i="6"/>
  <c r="R8508" i="6"/>
  <c r="Q8508" i="6"/>
  <c r="J8508" i="6"/>
  <c r="H8508" i="6"/>
  <c r="G8508" i="6"/>
  <c r="R8507" i="6"/>
  <c r="Q8507" i="6"/>
  <c r="J8507" i="6"/>
  <c r="H8507" i="6"/>
  <c r="G8507" i="6"/>
  <c r="R8506" i="6"/>
  <c r="Q8506" i="6"/>
  <c r="J8506" i="6"/>
  <c r="H8506" i="6"/>
  <c r="G8506" i="6"/>
  <c r="R8505" i="6"/>
  <c r="Q8505" i="6"/>
  <c r="J8505" i="6"/>
  <c r="H8505" i="6"/>
  <c r="G8505" i="6"/>
  <c r="R8504" i="6"/>
  <c r="Q8504" i="6"/>
  <c r="J8504" i="6"/>
  <c r="H8504" i="6"/>
  <c r="G8504" i="6"/>
  <c r="R8503" i="6"/>
  <c r="Q8503" i="6"/>
  <c r="J8503" i="6"/>
  <c r="H8503" i="6"/>
  <c r="G8503" i="6"/>
  <c r="R8502" i="6"/>
  <c r="Q8502" i="6"/>
  <c r="J8502" i="6"/>
  <c r="H8502" i="6"/>
  <c r="G8502" i="6"/>
  <c r="R8501" i="6"/>
  <c r="Q8501" i="6"/>
  <c r="J8501" i="6"/>
  <c r="H8501" i="6"/>
  <c r="G8501" i="6"/>
  <c r="R8500" i="6"/>
  <c r="Q8500" i="6"/>
  <c r="J8500" i="6"/>
  <c r="H8500" i="6"/>
  <c r="G8500" i="6"/>
  <c r="R8499" i="6"/>
  <c r="Q8499" i="6"/>
  <c r="J8499" i="6"/>
  <c r="H8499" i="6"/>
  <c r="G8499" i="6"/>
  <c r="R8498" i="6"/>
  <c r="Q8498" i="6"/>
  <c r="J8498" i="6"/>
  <c r="H8498" i="6"/>
  <c r="G8498" i="6"/>
  <c r="R8497" i="6"/>
  <c r="Q8497" i="6"/>
  <c r="J8497" i="6"/>
  <c r="H8497" i="6"/>
  <c r="G8497" i="6"/>
  <c r="R8496" i="6"/>
  <c r="Q8496" i="6"/>
  <c r="J8496" i="6"/>
  <c r="H8496" i="6"/>
  <c r="G8496" i="6"/>
  <c r="R8495" i="6"/>
  <c r="Q8495" i="6"/>
  <c r="J8495" i="6"/>
  <c r="H8495" i="6"/>
  <c r="G8495" i="6"/>
  <c r="R8494" i="6"/>
  <c r="Q8494" i="6"/>
  <c r="J8494" i="6"/>
  <c r="H8494" i="6"/>
  <c r="G8494" i="6"/>
  <c r="R8493" i="6"/>
  <c r="Q8493" i="6"/>
  <c r="J8493" i="6"/>
  <c r="H8493" i="6"/>
  <c r="G8493" i="6"/>
  <c r="R8492" i="6"/>
  <c r="Q8492" i="6"/>
  <c r="J8492" i="6"/>
  <c r="H8492" i="6"/>
  <c r="G8492" i="6"/>
  <c r="R8491" i="6"/>
  <c r="Q8491" i="6"/>
  <c r="J8491" i="6"/>
  <c r="H8491" i="6"/>
  <c r="G8491" i="6"/>
  <c r="R8490" i="6"/>
  <c r="Q8490" i="6"/>
  <c r="J8490" i="6"/>
  <c r="H8490" i="6"/>
  <c r="G8490" i="6"/>
  <c r="R8489" i="6"/>
  <c r="Q8489" i="6"/>
  <c r="J8489" i="6"/>
  <c r="H8489" i="6"/>
  <c r="G8489" i="6"/>
  <c r="R8488" i="6"/>
  <c r="Q8488" i="6"/>
  <c r="J8488" i="6"/>
  <c r="H8488" i="6"/>
  <c r="G8488" i="6"/>
  <c r="R8487" i="6"/>
  <c r="Q8487" i="6"/>
  <c r="J8487" i="6"/>
  <c r="H8487" i="6"/>
  <c r="G8487" i="6"/>
  <c r="R8486" i="6"/>
  <c r="Q8486" i="6"/>
  <c r="J8486" i="6"/>
  <c r="H8486" i="6"/>
  <c r="G8486" i="6"/>
  <c r="R8485" i="6"/>
  <c r="Q8485" i="6"/>
  <c r="J8485" i="6"/>
  <c r="H8485" i="6"/>
  <c r="G8485" i="6"/>
  <c r="R8484" i="6"/>
  <c r="Q8484" i="6"/>
  <c r="J8484" i="6"/>
  <c r="H8484" i="6"/>
  <c r="G8484" i="6"/>
  <c r="R8483" i="6"/>
  <c r="Q8483" i="6"/>
  <c r="J8483" i="6"/>
  <c r="H8483" i="6"/>
  <c r="G8483" i="6"/>
  <c r="R8482" i="6"/>
  <c r="Q8482" i="6"/>
  <c r="J8482" i="6"/>
  <c r="H8482" i="6"/>
  <c r="G8482" i="6"/>
  <c r="R8481" i="6"/>
  <c r="Q8481" i="6"/>
  <c r="J8481" i="6"/>
  <c r="H8481" i="6"/>
  <c r="G8481" i="6"/>
  <c r="R8480" i="6"/>
  <c r="Q8480" i="6"/>
  <c r="J8480" i="6"/>
  <c r="H8480" i="6"/>
  <c r="G8480" i="6"/>
  <c r="R8479" i="6"/>
  <c r="Q8479" i="6"/>
  <c r="J8479" i="6"/>
  <c r="H8479" i="6"/>
  <c r="G8479" i="6"/>
  <c r="R8478" i="6"/>
  <c r="Q8478" i="6"/>
  <c r="J8478" i="6"/>
  <c r="H8478" i="6"/>
  <c r="G8478" i="6"/>
  <c r="R8477" i="6"/>
  <c r="Q8477" i="6"/>
  <c r="J8477" i="6"/>
  <c r="H8477" i="6"/>
  <c r="G8477" i="6"/>
  <c r="R8476" i="6"/>
  <c r="Q8476" i="6"/>
  <c r="J8476" i="6"/>
  <c r="H8476" i="6"/>
  <c r="G8476" i="6"/>
  <c r="R8475" i="6"/>
  <c r="Q8475" i="6"/>
  <c r="J8475" i="6"/>
  <c r="H8475" i="6"/>
  <c r="G8475" i="6"/>
  <c r="R8474" i="6"/>
  <c r="Q8474" i="6"/>
  <c r="J8474" i="6"/>
  <c r="H8474" i="6"/>
  <c r="G8474" i="6"/>
  <c r="R8473" i="6"/>
  <c r="Q8473" i="6"/>
  <c r="J8473" i="6"/>
  <c r="H8473" i="6"/>
  <c r="G8473" i="6"/>
  <c r="R8472" i="6"/>
  <c r="Q8472" i="6"/>
  <c r="J8472" i="6"/>
  <c r="H8472" i="6"/>
  <c r="G8472" i="6"/>
  <c r="R8471" i="6"/>
  <c r="Q8471" i="6"/>
  <c r="J8471" i="6"/>
  <c r="H8471" i="6"/>
  <c r="G8471" i="6"/>
  <c r="R8470" i="6"/>
  <c r="Q8470" i="6"/>
  <c r="J8470" i="6"/>
  <c r="H8470" i="6"/>
  <c r="G8470" i="6"/>
  <c r="R8469" i="6"/>
  <c r="Q8469" i="6"/>
  <c r="J8469" i="6"/>
  <c r="H8469" i="6"/>
  <c r="G8469" i="6"/>
  <c r="R8468" i="6"/>
  <c r="Q8468" i="6"/>
  <c r="J8468" i="6"/>
  <c r="H8468" i="6"/>
  <c r="G8468" i="6"/>
  <c r="R8467" i="6"/>
  <c r="Q8467" i="6"/>
  <c r="J8467" i="6"/>
  <c r="H8467" i="6"/>
  <c r="G8467" i="6"/>
  <c r="R8466" i="6"/>
  <c r="Q8466" i="6"/>
  <c r="J8466" i="6"/>
  <c r="H8466" i="6"/>
  <c r="G8466" i="6"/>
  <c r="R8465" i="6"/>
  <c r="Q8465" i="6"/>
  <c r="J8465" i="6"/>
  <c r="H8465" i="6"/>
  <c r="G8465" i="6"/>
  <c r="R8464" i="6"/>
  <c r="Q8464" i="6"/>
  <c r="J8464" i="6"/>
  <c r="H8464" i="6"/>
  <c r="G8464" i="6"/>
  <c r="R8463" i="6"/>
  <c r="Q8463" i="6"/>
  <c r="J8463" i="6"/>
  <c r="H8463" i="6"/>
  <c r="G8463" i="6"/>
  <c r="R8462" i="6"/>
  <c r="Q8462" i="6"/>
  <c r="J8462" i="6"/>
  <c r="H8462" i="6"/>
  <c r="G8462" i="6"/>
  <c r="R8461" i="6"/>
  <c r="Q8461" i="6"/>
  <c r="J8461" i="6"/>
  <c r="H8461" i="6"/>
  <c r="G8461" i="6"/>
  <c r="R8460" i="6"/>
  <c r="Q8460" i="6"/>
  <c r="J8460" i="6"/>
  <c r="H8460" i="6"/>
  <c r="G8460" i="6"/>
  <c r="R8459" i="6"/>
  <c r="Q8459" i="6"/>
  <c r="J8459" i="6"/>
  <c r="H8459" i="6"/>
  <c r="G8459" i="6"/>
  <c r="R8458" i="6"/>
  <c r="Q8458" i="6"/>
  <c r="J8458" i="6"/>
  <c r="H8458" i="6"/>
  <c r="G8458" i="6"/>
  <c r="R8457" i="6"/>
  <c r="Q8457" i="6"/>
  <c r="J8457" i="6"/>
  <c r="H8457" i="6"/>
  <c r="G8457" i="6"/>
  <c r="R8456" i="6"/>
  <c r="Q8456" i="6"/>
  <c r="J8456" i="6"/>
  <c r="H8456" i="6"/>
  <c r="G8456" i="6"/>
  <c r="R8455" i="6"/>
  <c r="Q8455" i="6"/>
  <c r="J8455" i="6"/>
  <c r="H8455" i="6"/>
  <c r="G8455" i="6"/>
  <c r="R8454" i="6"/>
  <c r="Q8454" i="6"/>
  <c r="J8454" i="6"/>
  <c r="H8454" i="6"/>
  <c r="G8454" i="6"/>
  <c r="R8453" i="6"/>
  <c r="Q8453" i="6"/>
  <c r="J8453" i="6"/>
  <c r="H8453" i="6"/>
  <c r="G8453" i="6"/>
  <c r="R8452" i="6"/>
  <c r="Q8452" i="6"/>
  <c r="J8452" i="6"/>
  <c r="H8452" i="6"/>
  <c r="G8452" i="6"/>
  <c r="R8451" i="6"/>
  <c r="Q8451" i="6"/>
  <c r="J8451" i="6"/>
  <c r="H8451" i="6"/>
  <c r="G8451" i="6"/>
  <c r="R8450" i="6"/>
  <c r="Q8450" i="6"/>
  <c r="J8450" i="6"/>
  <c r="H8450" i="6"/>
  <c r="G8450" i="6"/>
  <c r="R8449" i="6"/>
  <c r="Q8449" i="6"/>
  <c r="J8449" i="6"/>
  <c r="H8449" i="6"/>
  <c r="G8449" i="6"/>
  <c r="R8448" i="6"/>
  <c r="Q8448" i="6"/>
  <c r="J8448" i="6"/>
  <c r="H8448" i="6"/>
  <c r="G8448" i="6"/>
  <c r="R8447" i="6"/>
  <c r="Q8447" i="6"/>
  <c r="J8447" i="6"/>
  <c r="H8447" i="6"/>
  <c r="G8447" i="6"/>
  <c r="R8446" i="6"/>
  <c r="Q8446" i="6"/>
  <c r="J8446" i="6"/>
  <c r="H8446" i="6"/>
  <c r="G8446" i="6"/>
  <c r="R8445" i="6"/>
  <c r="Q8445" i="6"/>
  <c r="J8445" i="6"/>
  <c r="H8445" i="6"/>
  <c r="G8445" i="6"/>
  <c r="R8444" i="6"/>
  <c r="Q8444" i="6"/>
  <c r="J8444" i="6"/>
  <c r="H8444" i="6"/>
  <c r="G8444" i="6"/>
  <c r="R8443" i="6"/>
  <c r="Q8443" i="6"/>
  <c r="J8443" i="6"/>
  <c r="H8443" i="6"/>
  <c r="G8443" i="6"/>
  <c r="R8442" i="6"/>
  <c r="Q8442" i="6"/>
  <c r="J8442" i="6"/>
  <c r="H8442" i="6"/>
  <c r="G8442" i="6"/>
  <c r="R8441" i="6"/>
  <c r="Q8441" i="6"/>
  <c r="J8441" i="6"/>
  <c r="H8441" i="6"/>
  <c r="G8441" i="6"/>
  <c r="R8440" i="6"/>
  <c r="Q8440" i="6"/>
  <c r="J8440" i="6"/>
  <c r="H8440" i="6"/>
  <c r="G8440" i="6"/>
  <c r="R8439" i="6"/>
  <c r="Q8439" i="6"/>
  <c r="J8439" i="6"/>
  <c r="H8439" i="6"/>
  <c r="G8439" i="6"/>
  <c r="R8438" i="6"/>
  <c r="Q8438" i="6"/>
  <c r="J8438" i="6"/>
  <c r="H8438" i="6"/>
  <c r="G8438" i="6"/>
  <c r="R8437" i="6"/>
  <c r="Q8437" i="6"/>
  <c r="J8437" i="6"/>
  <c r="H8437" i="6"/>
  <c r="G8437" i="6"/>
  <c r="R8436" i="6"/>
  <c r="Q8436" i="6"/>
  <c r="J8436" i="6"/>
  <c r="H8436" i="6"/>
  <c r="G8436" i="6"/>
  <c r="R8435" i="6"/>
  <c r="Q8435" i="6"/>
  <c r="J8435" i="6"/>
  <c r="H8435" i="6"/>
  <c r="G8435" i="6"/>
  <c r="R8434" i="6"/>
  <c r="Q8434" i="6"/>
  <c r="J8434" i="6"/>
  <c r="H8434" i="6"/>
  <c r="G8434" i="6"/>
  <c r="R8433" i="6"/>
  <c r="Q8433" i="6"/>
  <c r="J8433" i="6"/>
  <c r="H8433" i="6"/>
  <c r="G8433" i="6"/>
  <c r="R8432" i="6"/>
  <c r="Q8432" i="6"/>
  <c r="J8432" i="6"/>
  <c r="H8432" i="6"/>
  <c r="G8432" i="6"/>
  <c r="R8431" i="6"/>
  <c r="Q8431" i="6"/>
  <c r="J8431" i="6"/>
  <c r="H8431" i="6"/>
  <c r="G8431" i="6"/>
  <c r="R8430" i="6"/>
  <c r="Q8430" i="6"/>
  <c r="J8430" i="6"/>
  <c r="H8430" i="6"/>
  <c r="G8430" i="6"/>
  <c r="R8429" i="6"/>
  <c r="Q8429" i="6"/>
  <c r="J8429" i="6"/>
  <c r="H8429" i="6"/>
  <c r="G8429" i="6"/>
  <c r="R8428" i="6"/>
  <c r="Q8428" i="6"/>
  <c r="J8428" i="6"/>
  <c r="H8428" i="6"/>
  <c r="G8428" i="6"/>
  <c r="R8427" i="6"/>
  <c r="Q8427" i="6"/>
  <c r="J8427" i="6"/>
  <c r="H8427" i="6"/>
  <c r="G8427" i="6"/>
  <c r="R8426" i="6"/>
  <c r="Q8426" i="6"/>
  <c r="J8426" i="6"/>
  <c r="H8426" i="6"/>
  <c r="G8426" i="6"/>
  <c r="R8425" i="6"/>
  <c r="Q8425" i="6"/>
  <c r="J8425" i="6"/>
  <c r="H8425" i="6"/>
  <c r="G8425" i="6"/>
  <c r="R8424" i="6"/>
  <c r="Q8424" i="6"/>
  <c r="J8424" i="6"/>
  <c r="H8424" i="6"/>
  <c r="G8424" i="6"/>
  <c r="R8423" i="6"/>
  <c r="Q8423" i="6"/>
  <c r="J8423" i="6"/>
  <c r="H8423" i="6"/>
  <c r="G8423" i="6"/>
  <c r="R8422" i="6"/>
  <c r="Q8422" i="6"/>
  <c r="J8422" i="6"/>
  <c r="H8422" i="6"/>
  <c r="G8422" i="6"/>
  <c r="R8421" i="6"/>
  <c r="Q8421" i="6"/>
  <c r="J8421" i="6"/>
  <c r="H8421" i="6"/>
  <c r="G8421" i="6"/>
  <c r="R8420" i="6"/>
  <c r="Q8420" i="6"/>
  <c r="J8420" i="6"/>
  <c r="H8420" i="6"/>
  <c r="G8420" i="6"/>
  <c r="R8419" i="6"/>
  <c r="Q8419" i="6"/>
  <c r="J8419" i="6"/>
  <c r="H8419" i="6"/>
  <c r="G8419" i="6"/>
  <c r="R8418" i="6"/>
  <c r="Q8418" i="6"/>
  <c r="J8418" i="6"/>
  <c r="H8418" i="6"/>
  <c r="G8418" i="6"/>
  <c r="R8417" i="6"/>
  <c r="Q8417" i="6"/>
  <c r="J8417" i="6"/>
  <c r="H8417" i="6"/>
  <c r="G8417" i="6"/>
  <c r="R8416" i="6"/>
  <c r="Q8416" i="6"/>
  <c r="J8416" i="6"/>
  <c r="H8416" i="6"/>
  <c r="G8416" i="6"/>
  <c r="R8415" i="6"/>
  <c r="Q8415" i="6"/>
  <c r="J8415" i="6"/>
  <c r="H8415" i="6"/>
  <c r="G8415" i="6"/>
  <c r="R8414" i="6"/>
  <c r="Q8414" i="6"/>
  <c r="J8414" i="6"/>
  <c r="H8414" i="6"/>
  <c r="G8414" i="6"/>
  <c r="R8413" i="6"/>
  <c r="Q8413" i="6"/>
  <c r="J8413" i="6"/>
  <c r="H8413" i="6"/>
  <c r="G8413" i="6"/>
  <c r="R8412" i="6"/>
  <c r="Q8412" i="6"/>
  <c r="J8412" i="6"/>
  <c r="H8412" i="6"/>
  <c r="G8412" i="6"/>
  <c r="R8411" i="6"/>
  <c r="Q8411" i="6"/>
  <c r="J8411" i="6"/>
  <c r="H8411" i="6"/>
  <c r="G8411" i="6"/>
  <c r="R8410" i="6"/>
  <c r="Q8410" i="6"/>
  <c r="J8410" i="6"/>
  <c r="H8410" i="6"/>
  <c r="G8410" i="6"/>
  <c r="R8409" i="6"/>
  <c r="Q8409" i="6"/>
  <c r="J8409" i="6"/>
  <c r="H8409" i="6"/>
  <c r="G8409" i="6"/>
  <c r="R8408" i="6"/>
  <c r="Q8408" i="6"/>
  <c r="J8408" i="6"/>
  <c r="H8408" i="6"/>
  <c r="G8408" i="6"/>
  <c r="R8407" i="6"/>
  <c r="Q8407" i="6"/>
  <c r="J8407" i="6"/>
  <c r="H8407" i="6"/>
  <c r="G8407" i="6"/>
  <c r="R8406" i="6"/>
  <c r="Q8406" i="6"/>
  <c r="J8406" i="6"/>
  <c r="H8406" i="6"/>
  <c r="G8406" i="6"/>
  <c r="R8405" i="6"/>
  <c r="Q8405" i="6"/>
  <c r="J8405" i="6"/>
  <c r="H8405" i="6"/>
  <c r="G8405" i="6"/>
  <c r="R8404" i="6"/>
  <c r="Q8404" i="6"/>
  <c r="J8404" i="6"/>
  <c r="H8404" i="6"/>
  <c r="G8404" i="6"/>
  <c r="R8403" i="6"/>
  <c r="Q8403" i="6"/>
  <c r="J8403" i="6"/>
  <c r="H8403" i="6"/>
  <c r="G8403" i="6"/>
  <c r="R8402" i="6"/>
  <c r="Q8402" i="6"/>
  <c r="J8402" i="6"/>
  <c r="H8402" i="6"/>
  <c r="G8402" i="6"/>
  <c r="R8401" i="6"/>
  <c r="Q8401" i="6"/>
  <c r="J8401" i="6"/>
  <c r="H8401" i="6"/>
  <c r="G8401" i="6"/>
  <c r="R8400" i="6"/>
  <c r="Q8400" i="6"/>
  <c r="J8400" i="6"/>
  <c r="H8400" i="6"/>
  <c r="G8400" i="6"/>
  <c r="R8399" i="6"/>
  <c r="Q8399" i="6"/>
  <c r="J8399" i="6"/>
  <c r="H8399" i="6"/>
  <c r="G8399" i="6"/>
  <c r="R8398" i="6"/>
  <c r="Q8398" i="6"/>
  <c r="J8398" i="6"/>
  <c r="H8398" i="6"/>
  <c r="G8398" i="6"/>
  <c r="R8397" i="6"/>
  <c r="Q8397" i="6"/>
  <c r="J8397" i="6"/>
  <c r="H8397" i="6"/>
  <c r="G8397" i="6"/>
  <c r="R8396" i="6"/>
  <c r="Q8396" i="6"/>
  <c r="J8396" i="6"/>
  <c r="H8396" i="6"/>
  <c r="G8396" i="6"/>
  <c r="R8395" i="6"/>
  <c r="Q8395" i="6"/>
  <c r="J8395" i="6"/>
  <c r="H8395" i="6"/>
  <c r="G8395" i="6"/>
  <c r="R8394" i="6"/>
  <c r="Q8394" i="6"/>
  <c r="J8394" i="6"/>
  <c r="H8394" i="6"/>
  <c r="G8394" i="6"/>
  <c r="R8393" i="6"/>
  <c r="Q8393" i="6"/>
  <c r="J8393" i="6"/>
  <c r="H8393" i="6"/>
  <c r="G8393" i="6"/>
  <c r="R8392" i="6"/>
  <c r="Q8392" i="6"/>
  <c r="J8392" i="6"/>
  <c r="H8392" i="6"/>
  <c r="G8392" i="6"/>
  <c r="R8391" i="6"/>
  <c r="Q8391" i="6"/>
  <c r="J8391" i="6"/>
  <c r="H8391" i="6"/>
  <c r="G8391" i="6"/>
  <c r="R8390" i="6"/>
  <c r="Q8390" i="6"/>
  <c r="J8390" i="6"/>
  <c r="H8390" i="6"/>
  <c r="G8390" i="6"/>
  <c r="R8389" i="6"/>
  <c r="Q8389" i="6"/>
  <c r="J8389" i="6"/>
  <c r="H8389" i="6"/>
  <c r="G8389" i="6"/>
  <c r="R8388" i="6"/>
  <c r="Q8388" i="6"/>
  <c r="J8388" i="6"/>
  <c r="H8388" i="6"/>
  <c r="G8388" i="6"/>
  <c r="R8387" i="6"/>
  <c r="Q8387" i="6"/>
  <c r="J8387" i="6"/>
  <c r="H8387" i="6"/>
  <c r="G8387" i="6"/>
  <c r="R8386" i="6"/>
  <c r="Q8386" i="6"/>
  <c r="J8386" i="6"/>
  <c r="H8386" i="6"/>
  <c r="G8386" i="6"/>
  <c r="R8385" i="6"/>
  <c r="Q8385" i="6"/>
  <c r="J8385" i="6"/>
  <c r="H8385" i="6"/>
  <c r="G8385" i="6"/>
  <c r="R8384" i="6"/>
  <c r="Q8384" i="6"/>
  <c r="J8384" i="6"/>
  <c r="H8384" i="6"/>
  <c r="G8384" i="6"/>
  <c r="R8383" i="6"/>
  <c r="Q8383" i="6"/>
  <c r="J8383" i="6"/>
  <c r="H8383" i="6"/>
  <c r="G8383" i="6"/>
  <c r="R8382" i="6"/>
  <c r="Q8382" i="6"/>
  <c r="J8382" i="6"/>
  <c r="H8382" i="6"/>
  <c r="G8382" i="6"/>
  <c r="R8381" i="6"/>
  <c r="Q8381" i="6"/>
  <c r="J8381" i="6"/>
  <c r="H8381" i="6"/>
  <c r="G8381" i="6"/>
  <c r="R8380" i="6"/>
  <c r="Q8380" i="6"/>
  <c r="J8380" i="6"/>
  <c r="H8380" i="6"/>
  <c r="G8380" i="6"/>
  <c r="R8379" i="6"/>
  <c r="Q8379" i="6"/>
  <c r="J8379" i="6"/>
  <c r="H8379" i="6"/>
  <c r="G8379" i="6"/>
  <c r="R8378" i="6"/>
  <c r="Q8378" i="6"/>
  <c r="J8378" i="6"/>
  <c r="H8378" i="6"/>
  <c r="G8378" i="6"/>
  <c r="R8377" i="6"/>
  <c r="Q8377" i="6"/>
  <c r="J8377" i="6"/>
  <c r="H8377" i="6"/>
  <c r="G8377" i="6"/>
  <c r="R8376" i="6"/>
  <c r="Q8376" i="6"/>
  <c r="J8376" i="6"/>
  <c r="H8376" i="6"/>
  <c r="G8376" i="6"/>
  <c r="R8375" i="6"/>
  <c r="Q8375" i="6"/>
  <c r="J8375" i="6"/>
  <c r="H8375" i="6"/>
  <c r="G8375" i="6"/>
  <c r="R8374" i="6"/>
  <c r="Q8374" i="6"/>
  <c r="J8374" i="6"/>
  <c r="H8374" i="6"/>
  <c r="G8374" i="6"/>
  <c r="R8373" i="6"/>
  <c r="Q8373" i="6"/>
  <c r="J8373" i="6"/>
  <c r="H8373" i="6"/>
  <c r="G8373" i="6"/>
  <c r="R8372" i="6"/>
  <c r="Q8372" i="6"/>
  <c r="J8372" i="6"/>
  <c r="H8372" i="6"/>
  <c r="G8372" i="6"/>
  <c r="R8371" i="6"/>
  <c r="Q8371" i="6"/>
  <c r="J8371" i="6"/>
  <c r="H8371" i="6"/>
  <c r="G8371" i="6"/>
  <c r="R8370" i="6"/>
  <c r="Q8370" i="6"/>
  <c r="J8370" i="6"/>
  <c r="H8370" i="6"/>
  <c r="G8370" i="6"/>
  <c r="R8369" i="6"/>
  <c r="Q8369" i="6"/>
  <c r="J8369" i="6"/>
  <c r="H8369" i="6"/>
  <c r="G8369" i="6"/>
  <c r="R8368" i="6"/>
  <c r="Q8368" i="6"/>
  <c r="J8368" i="6"/>
  <c r="H8368" i="6"/>
  <c r="G8368" i="6"/>
  <c r="R8367" i="6"/>
  <c r="Q8367" i="6"/>
  <c r="J8367" i="6"/>
  <c r="H8367" i="6"/>
  <c r="G8367" i="6"/>
  <c r="R8366" i="6"/>
  <c r="Q8366" i="6"/>
  <c r="J8366" i="6"/>
  <c r="H8366" i="6"/>
  <c r="G8366" i="6"/>
  <c r="R8365" i="6"/>
  <c r="Q8365" i="6"/>
  <c r="J8365" i="6"/>
  <c r="H8365" i="6"/>
  <c r="G8365" i="6"/>
  <c r="R8364" i="6"/>
  <c r="Q8364" i="6"/>
  <c r="J8364" i="6"/>
  <c r="H8364" i="6"/>
  <c r="G8364" i="6"/>
  <c r="R8363" i="6"/>
  <c r="Q8363" i="6"/>
  <c r="J8363" i="6"/>
  <c r="H8363" i="6"/>
  <c r="G8363" i="6"/>
  <c r="R8362" i="6"/>
  <c r="Q8362" i="6"/>
  <c r="J8362" i="6"/>
  <c r="H8362" i="6"/>
  <c r="G8362" i="6"/>
  <c r="R8361" i="6"/>
  <c r="Q8361" i="6"/>
  <c r="J8361" i="6"/>
  <c r="H8361" i="6"/>
  <c r="G8361" i="6"/>
  <c r="R8360" i="6"/>
  <c r="Q8360" i="6"/>
  <c r="J8360" i="6"/>
  <c r="H8360" i="6"/>
  <c r="G8360" i="6"/>
  <c r="R8359" i="6"/>
  <c r="Q8359" i="6"/>
  <c r="J8359" i="6"/>
  <c r="H8359" i="6"/>
  <c r="G8359" i="6"/>
  <c r="R8358" i="6"/>
  <c r="Q8358" i="6"/>
  <c r="J8358" i="6"/>
  <c r="H8358" i="6"/>
  <c r="G8358" i="6"/>
  <c r="R8357" i="6"/>
  <c r="Q8357" i="6"/>
  <c r="J8357" i="6"/>
  <c r="H8357" i="6"/>
  <c r="G8357" i="6"/>
  <c r="R8356" i="6"/>
  <c r="Q8356" i="6"/>
  <c r="J8356" i="6"/>
  <c r="H8356" i="6"/>
  <c r="G8356" i="6"/>
  <c r="R8355" i="6"/>
  <c r="Q8355" i="6"/>
  <c r="J8355" i="6"/>
  <c r="H8355" i="6"/>
  <c r="G8355" i="6"/>
  <c r="R8354" i="6"/>
  <c r="Q8354" i="6"/>
  <c r="J8354" i="6"/>
  <c r="H8354" i="6"/>
  <c r="G8354" i="6"/>
  <c r="R8353" i="6"/>
  <c r="Q8353" i="6"/>
  <c r="J8353" i="6"/>
  <c r="H8353" i="6"/>
  <c r="G8353" i="6"/>
  <c r="R8352" i="6"/>
  <c r="Q8352" i="6"/>
  <c r="J8352" i="6"/>
  <c r="H8352" i="6"/>
  <c r="G8352" i="6"/>
  <c r="R8351" i="6"/>
  <c r="Q8351" i="6"/>
  <c r="J8351" i="6"/>
  <c r="H8351" i="6"/>
  <c r="G8351" i="6"/>
  <c r="R8350" i="6"/>
  <c r="Q8350" i="6"/>
  <c r="J8350" i="6"/>
  <c r="H8350" i="6"/>
  <c r="G8350" i="6"/>
  <c r="R8349" i="6"/>
  <c r="Q8349" i="6"/>
  <c r="J8349" i="6"/>
  <c r="H8349" i="6"/>
  <c r="G8349" i="6"/>
  <c r="R8348" i="6"/>
  <c r="Q8348" i="6"/>
  <c r="J8348" i="6"/>
  <c r="H8348" i="6"/>
  <c r="G8348" i="6"/>
  <c r="R8347" i="6"/>
  <c r="Q8347" i="6"/>
  <c r="J8347" i="6"/>
  <c r="H8347" i="6"/>
  <c r="G8347" i="6"/>
  <c r="R8346" i="6"/>
  <c r="Q8346" i="6"/>
  <c r="J8346" i="6"/>
  <c r="H8346" i="6"/>
  <c r="G8346" i="6"/>
  <c r="R8345" i="6"/>
  <c r="Q8345" i="6"/>
  <c r="J8345" i="6"/>
  <c r="H8345" i="6"/>
  <c r="G8345" i="6"/>
  <c r="R8344" i="6"/>
  <c r="Q8344" i="6"/>
  <c r="J8344" i="6"/>
  <c r="H8344" i="6"/>
  <c r="G8344" i="6"/>
  <c r="R8343" i="6"/>
  <c r="Q8343" i="6"/>
  <c r="J8343" i="6"/>
  <c r="H8343" i="6"/>
  <c r="G8343" i="6"/>
  <c r="R8342" i="6"/>
  <c r="Q8342" i="6"/>
  <c r="J8342" i="6"/>
  <c r="H8342" i="6"/>
  <c r="G8342" i="6"/>
  <c r="R8341" i="6"/>
  <c r="Q8341" i="6"/>
  <c r="J8341" i="6"/>
  <c r="H8341" i="6"/>
  <c r="G8341" i="6"/>
  <c r="R8340" i="6"/>
  <c r="Q8340" i="6"/>
  <c r="J8340" i="6"/>
  <c r="H8340" i="6"/>
  <c r="G8340" i="6"/>
  <c r="R8339" i="6"/>
  <c r="Q8339" i="6"/>
  <c r="J8339" i="6"/>
  <c r="H8339" i="6"/>
  <c r="G8339" i="6"/>
  <c r="R8338" i="6"/>
  <c r="Q8338" i="6"/>
  <c r="J8338" i="6"/>
  <c r="H8338" i="6"/>
  <c r="G8338" i="6"/>
  <c r="R8337" i="6"/>
  <c r="Q8337" i="6"/>
  <c r="J8337" i="6"/>
  <c r="H8337" i="6"/>
  <c r="G8337" i="6"/>
  <c r="R8336" i="6"/>
  <c r="Q8336" i="6"/>
  <c r="J8336" i="6"/>
  <c r="H8336" i="6"/>
  <c r="G8336" i="6"/>
  <c r="R8335" i="6"/>
  <c r="Q8335" i="6"/>
  <c r="J8335" i="6"/>
  <c r="H8335" i="6"/>
  <c r="G8335" i="6"/>
  <c r="R8334" i="6"/>
  <c r="Q8334" i="6"/>
  <c r="J8334" i="6"/>
  <c r="H8334" i="6"/>
  <c r="G8334" i="6"/>
  <c r="R8333" i="6"/>
  <c r="Q8333" i="6"/>
  <c r="J8333" i="6"/>
  <c r="H8333" i="6"/>
  <c r="G8333" i="6"/>
  <c r="R8332" i="6"/>
  <c r="Q8332" i="6"/>
  <c r="J8332" i="6"/>
  <c r="H8332" i="6"/>
  <c r="G8332" i="6"/>
  <c r="R8331" i="6"/>
  <c r="Q8331" i="6"/>
  <c r="J8331" i="6"/>
  <c r="H8331" i="6"/>
  <c r="G8331" i="6"/>
  <c r="R8330" i="6"/>
  <c r="Q8330" i="6"/>
  <c r="J8330" i="6"/>
  <c r="H8330" i="6"/>
  <c r="G8330" i="6"/>
  <c r="R8329" i="6"/>
  <c r="Q8329" i="6"/>
  <c r="J8329" i="6"/>
  <c r="H8329" i="6"/>
  <c r="G8329" i="6"/>
  <c r="R8328" i="6"/>
  <c r="Q8328" i="6"/>
  <c r="J8328" i="6"/>
  <c r="H8328" i="6"/>
  <c r="G8328" i="6"/>
  <c r="R8327" i="6"/>
  <c r="Q8327" i="6"/>
  <c r="J8327" i="6"/>
  <c r="H8327" i="6"/>
  <c r="G8327" i="6"/>
  <c r="R8326" i="6"/>
  <c r="Q8326" i="6"/>
  <c r="J8326" i="6"/>
  <c r="H8326" i="6"/>
  <c r="G8326" i="6"/>
  <c r="R8325" i="6"/>
  <c r="Q8325" i="6"/>
  <c r="J8325" i="6"/>
  <c r="H8325" i="6"/>
  <c r="G8325" i="6"/>
  <c r="R8324" i="6"/>
  <c r="Q8324" i="6"/>
  <c r="J8324" i="6"/>
  <c r="H8324" i="6"/>
  <c r="G8324" i="6"/>
  <c r="R8323" i="6"/>
  <c r="Q8323" i="6"/>
  <c r="J8323" i="6"/>
  <c r="H8323" i="6"/>
  <c r="G8323" i="6"/>
  <c r="R8322" i="6"/>
  <c r="Q8322" i="6"/>
  <c r="J8322" i="6"/>
  <c r="H8322" i="6"/>
  <c r="G8322" i="6"/>
  <c r="R8321" i="6"/>
  <c r="Q8321" i="6"/>
  <c r="J8321" i="6"/>
  <c r="H8321" i="6"/>
  <c r="G8321" i="6"/>
  <c r="R8320" i="6"/>
  <c r="Q8320" i="6"/>
  <c r="J8320" i="6"/>
  <c r="H8320" i="6"/>
  <c r="G8320" i="6"/>
  <c r="R8319" i="6"/>
  <c r="Q8319" i="6"/>
  <c r="J8319" i="6"/>
  <c r="H8319" i="6"/>
  <c r="G8319" i="6"/>
  <c r="R8318" i="6"/>
  <c r="Q8318" i="6"/>
  <c r="J8318" i="6"/>
  <c r="H8318" i="6"/>
  <c r="G8318" i="6"/>
  <c r="R8317" i="6"/>
  <c r="Q8317" i="6"/>
  <c r="J8317" i="6"/>
  <c r="H8317" i="6"/>
  <c r="G8317" i="6"/>
  <c r="R8316" i="6"/>
  <c r="Q8316" i="6"/>
  <c r="J8316" i="6"/>
  <c r="H8316" i="6"/>
  <c r="G8316" i="6"/>
  <c r="R8315" i="6"/>
  <c r="Q8315" i="6"/>
  <c r="J8315" i="6"/>
  <c r="H8315" i="6"/>
  <c r="G8315" i="6"/>
  <c r="R8314" i="6"/>
  <c r="Q8314" i="6"/>
  <c r="J8314" i="6"/>
  <c r="H8314" i="6"/>
  <c r="G8314" i="6"/>
  <c r="R8313" i="6"/>
  <c r="Q8313" i="6"/>
  <c r="J8313" i="6"/>
  <c r="H8313" i="6"/>
  <c r="G8313" i="6"/>
  <c r="R8312" i="6"/>
  <c r="Q8312" i="6"/>
  <c r="J8312" i="6"/>
  <c r="H8312" i="6"/>
  <c r="G8312" i="6"/>
  <c r="R8311" i="6"/>
  <c r="Q8311" i="6"/>
  <c r="J8311" i="6"/>
  <c r="H8311" i="6"/>
  <c r="G8311" i="6"/>
  <c r="R8310" i="6"/>
  <c r="Q8310" i="6"/>
  <c r="J8310" i="6"/>
  <c r="H8310" i="6"/>
  <c r="G8310" i="6"/>
  <c r="R8309" i="6"/>
  <c r="Q8309" i="6"/>
  <c r="J8309" i="6"/>
  <c r="H8309" i="6"/>
  <c r="G8309" i="6"/>
  <c r="R8308" i="6"/>
  <c r="Q8308" i="6"/>
  <c r="J8308" i="6"/>
  <c r="H8308" i="6"/>
  <c r="G8308" i="6"/>
  <c r="R8307" i="6"/>
  <c r="Q8307" i="6"/>
  <c r="J8307" i="6"/>
  <c r="H8307" i="6"/>
  <c r="G8307" i="6"/>
  <c r="R8306" i="6"/>
  <c r="Q8306" i="6"/>
  <c r="J8306" i="6"/>
  <c r="H8306" i="6"/>
  <c r="G8306" i="6"/>
  <c r="R8305" i="6"/>
  <c r="Q8305" i="6"/>
  <c r="J8305" i="6"/>
  <c r="H8305" i="6"/>
  <c r="G8305" i="6"/>
  <c r="R8304" i="6"/>
  <c r="Q8304" i="6"/>
  <c r="J8304" i="6"/>
  <c r="H8304" i="6"/>
  <c r="G8304" i="6"/>
  <c r="R8303" i="6"/>
  <c r="Q8303" i="6"/>
  <c r="J8303" i="6"/>
  <c r="H8303" i="6"/>
  <c r="G8303" i="6"/>
  <c r="R8302" i="6"/>
  <c r="Q8302" i="6"/>
  <c r="J8302" i="6"/>
  <c r="H8302" i="6"/>
  <c r="G8302" i="6"/>
  <c r="R8301" i="6"/>
  <c r="Q8301" i="6"/>
  <c r="J8301" i="6"/>
  <c r="H8301" i="6"/>
  <c r="G8301" i="6"/>
  <c r="R8300" i="6"/>
  <c r="Q8300" i="6"/>
  <c r="J8300" i="6"/>
  <c r="H8300" i="6"/>
  <c r="G8300" i="6"/>
  <c r="R8299" i="6"/>
  <c r="Q8299" i="6"/>
  <c r="J8299" i="6"/>
  <c r="H8299" i="6"/>
  <c r="G8299" i="6"/>
  <c r="R8298" i="6"/>
  <c r="Q8298" i="6"/>
  <c r="J8298" i="6"/>
  <c r="H8298" i="6"/>
  <c r="G8298" i="6"/>
  <c r="R8297" i="6"/>
  <c r="Q8297" i="6"/>
  <c r="J8297" i="6"/>
  <c r="H8297" i="6"/>
  <c r="G8297" i="6"/>
  <c r="R8296" i="6"/>
  <c r="Q8296" i="6"/>
  <c r="J8296" i="6"/>
  <c r="H8296" i="6"/>
  <c r="G8296" i="6"/>
  <c r="R8295" i="6"/>
  <c r="Q8295" i="6"/>
  <c r="J8295" i="6"/>
  <c r="H8295" i="6"/>
  <c r="G8295" i="6"/>
  <c r="R8294" i="6"/>
  <c r="Q8294" i="6"/>
  <c r="J8294" i="6"/>
  <c r="H8294" i="6"/>
  <c r="G8294" i="6"/>
  <c r="R8293" i="6"/>
  <c r="Q8293" i="6"/>
  <c r="J8293" i="6"/>
  <c r="H8293" i="6"/>
  <c r="G8293" i="6"/>
  <c r="R8292" i="6"/>
  <c r="Q8292" i="6"/>
  <c r="J8292" i="6"/>
  <c r="H8292" i="6"/>
  <c r="G8292" i="6"/>
  <c r="R8291" i="6"/>
  <c r="Q8291" i="6"/>
  <c r="J8291" i="6"/>
  <c r="H8291" i="6"/>
  <c r="G8291" i="6"/>
  <c r="R8290" i="6"/>
  <c r="Q8290" i="6"/>
  <c r="J8290" i="6"/>
  <c r="H8290" i="6"/>
  <c r="G8290" i="6"/>
  <c r="R8289" i="6"/>
  <c r="Q8289" i="6"/>
  <c r="J8289" i="6"/>
  <c r="H8289" i="6"/>
  <c r="G8289" i="6"/>
  <c r="R8288" i="6"/>
  <c r="Q8288" i="6"/>
  <c r="J8288" i="6"/>
  <c r="H8288" i="6"/>
  <c r="G8288" i="6"/>
  <c r="R8287" i="6"/>
  <c r="Q8287" i="6"/>
  <c r="J8287" i="6"/>
  <c r="H8287" i="6"/>
  <c r="G8287" i="6"/>
  <c r="R8286" i="6"/>
  <c r="Q8286" i="6"/>
  <c r="J8286" i="6"/>
  <c r="H8286" i="6"/>
  <c r="G8286" i="6"/>
  <c r="R8285" i="6"/>
  <c r="Q8285" i="6"/>
  <c r="J8285" i="6"/>
  <c r="H8285" i="6"/>
  <c r="G8285" i="6"/>
  <c r="R8284" i="6"/>
  <c r="Q8284" i="6"/>
  <c r="J8284" i="6"/>
  <c r="H8284" i="6"/>
  <c r="G8284" i="6"/>
  <c r="R8283" i="6"/>
  <c r="Q8283" i="6"/>
  <c r="J8283" i="6"/>
  <c r="H8283" i="6"/>
  <c r="G8283" i="6"/>
  <c r="R8282" i="6"/>
  <c r="Q8282" i="6"/>
  <c r="J8282" i="6"/>
  <c r="H8282" i="6"/>
  <c r="G8282" i="6"/>
  <c r="R8281" i="6"/>
  <c r="Q8281" i="6"/>
  <c r="J8281" i="6"/>
  <c r="H8281" i="6"/>
  <c r="G8281" i="6"/>
  <c r="R8280" i="6"/>
  <c r="Q8280" i="6"/>
  <c r="J8280" i="6"/>
  <c r="H8280" i="6"/>
  <c r="G8280" i="6"/>
  <c r="R8279" i="6"/>
  <c r="Q8279" i="6"/>
  <c r="J8279" i="6"/>
  <c r="H8279" i="6"/>
  <c r="G8279" i="6"/>
  <c r="R8278" i="6"/>
  <c r="Q8278" i="6"/>
  <c r="J8278" i="6"/>
  <c r="H8278" i="6"/>
  <c r="G8278" i="6"/>
  <c r="R8277" i="6"/>
  <c r="Q8277" i="6"/>
  <c r="J8277" i="6"/>
  <c r="H8277" i="6"/>
  <c r="G8277" i="6"/>
  <c r="R8276" i="6"/>
  <c r="Q8276" i="6"/>
  <c r="J8276" i="6"/>
  <c r="H8276" i="6"/>
  <c r="G8276" i="6"/>
  <c r="R8275" i="6"/>
  <c r="Q8275" i="6"/>
  <c r="J8275" i="6"/>
  <c r="H8275" i="6"/>
  <c r="G8275" i="6"/>
  <c r="R8274" i="6"/>
  <c r="Q8274" i="6"/>
  <c r="J8274" i="6"/>
  <c r="H8274" i="6"/>
  <c r="G8274" i="6"/>
  <c r="R8273" i="6"/>
  <c r="Q8273" i="6"/>
  <c r="J8273" i="6"/>
  <c r="H8273" i="6"/>
  <c r="G8273" i="6"/>
  <c r="R8272" i="6"/>
  <c r="Q8272" i="6"/>
  <c r="J8272" i="6"/>
  <c r="H8272" i="6"/>
  <c r="G8272" i="6"/>
  <c r="R8271" i="6"/>
  <c r="Q8271" i="6"/>
  <c r="J8271" i="6"/>
  <c r="H8271" i="6"/>
  <c r="G8271" i="6"/>
  <c r="R8270" i="6"/>
  <c r="Q8270" i="6"/>
  <c r="J8270" i="6"/>
  <c r="H8270" i="6"/>
  <c r="G8270" i="6"/>
  <c r="R8269" i="6"/>
  <c r="Q8269" i="6"/>
  <c r="J8269" i="6"/>
  <c r="H8269" i="6"/>
  <c r="G8269" i="6"/>
  <c r="R8268" i="6"/>
  <c r="Q8268" i="6"/>
  <c r="J8268" i="6"/>
  <c r="H8268" i="6"/>
  <c r="G8268" i="6"/>
  <c r="R8267" i="6"/>
  <c r="Q8267" i="6"/>
  <c r="J8267" i="6"/>
  <c r="H8267" i="6"/>
  <c r="G8267" i="6"/>
  <c r="R8266" i="6"/>
  <c r="Q8266" i="6"/>
  <c r="J8266" i="6"/>
  <c r="H8266" i="6"/>
  <c r="G8266" i="6"/>
  <c r="R8265" i="6"/>
  <c r="Q8265" i="6"/>
  <c r="J8265" i="6"/>
  <c r="H8265" i="6"/>
  <c r="G8265" i="6"/>
  <c r="R8264" i="6"/>
  <c r="Q8264" i="6"/>
  <c r="J8264" i="6"/>
  <c r="H8264" i="6"/>
  <c r="G8264" i="6"/>
  <c r="R8263" i="6"/>
  <c r="Q8263" i="6"/>
  <c r="J8263" i="6"/>
  <c r="H8263" i="6"/>
  <c r="G8263" i="6"/>
  <c r="R8262" i="6"/>
  <c r="Q8262" i="6"/>
  <c r="J8262" i="6"/>
  <c r="H8262" i="6"/>
  <c r="G8262" i="6"/>
  <c r="R8261" i="6"/>
  <c r="Q8261" i="6"/>
  <c r="J8261" i="6"/>
  <c r="H8261" i="6"/>
  <c r="G8261" i="6"/>
  <c r="R8260" i="6"/>
  <c r="Q8260" i="6"/>
  <c r="J8260" i="6"/>
  <c r="H8260" i="6"/>
  <c r="G8260" i="6"/>
  <c r="R8259" i="6"/>
  <c r="Q8259" i="6"/>
  <c r="J8259" i="6"/>
  <c r="H8259" i="6"/>
  <c r="G8259" i="6"/>
  <c r="R8258" i="6"/>
  <c r="Q8258" i="6"/>
  <c r="J8258" i="6"/>
  <c r="H8258" i="6"/>
  <c r="G8258" i="6"/>
  <c r="R8257" i="6"/>
  <c r="Q8257" i="6"/>
  <c r="J8257" i="6"/>
  <c r="H8257" i="6"/>
  <c r="G8257" i="6"/>
  <c r="R8256" i="6"/>
  <c r="Q8256" i="6"/>
  <c r="J8256" i="6"/>
  <c r="H8256" i="6"/>
  <c r="G8256" i="6"/>
  <c r="R8255" i="6"/>
  <c r="Q8255" i="6"/>
  <c r="J8255" i="6"/>
  <c r="H8255" i="6"/>
  <c r="G8255" i="6"/>
  <c r="R8254" i="6"/>
  <c r="Q8254" i="6"/>
  <c r="J8254" i="6"/>
  <c r="H8254" i="6"/>
  <c r="G8254" i="6"/>
  <c r="R8253" i="6"/>
  <c r="Q8253" i="6"/>
  <c r="J8253" i="6"/>
  <c r="H8253" i="6"/>
  <c r="G8253" i="6"/>
  <c r="R8252" i="6"/>
  <c r="Q8252" i="6"/>
  <c r="J8252" i="6"/>
  <c r="H8252" i="6"/>
  <c r="G8252" i="6"/>
  <c r="R8251" i="6"/>
  <c r="Q8251" i="6"/>
  <c r="J8251" i="6"/>
  <c r="H8251" i="6"/>
  <c r="G8251" i="6"/>
  <c r="R8250" i="6"/>
  <c r="Q8250" i="6"/>
  <c r="J8250" i="6"/>
  <c r="H8250" i="6"/>
  <c r="G8250" i="6"/>
  <c r="R8249" i="6"/>
  <c r="Q8249" i="6"/>
  <c r="J8249" i="6"/>
  <c r="H8249" i="6"/>
  <c r="G8249" i="6"/>
  <c r="R8248" i="6"/>
  <c r="Q8248" i="6"/>
  <c r="J8248" i="6"/>
  <c r="H8248" i="6"/>
  <c r="G8248" i="6"/>
  <c r="R8247" i="6"/>
  <c r="Q8247" i="6"/>
  <c r="J8247" i="6"/>
  <c r="H8247" i="6"/>
  <c r="G8247" i="6"/>
  <c r="R8246" i="6"/>
  <c r="Q8246" i="6"/>
  <c r="J8246" i="6"/>
  <c r="H8246" i="6"/>
  <c r="G8246" i="6"/>
  <c r="R8245" i="6"/>
  <c r="Q8245" i="6"/>
  <c r="J8245" i="6"/>
  <c r="H8245" i="6"/>
  <c r="G8245" i="6"/>
  <c r="R8244" i="6"/>
  <c r="Q8244" i="6"/>
  <c r="J8244" i="6"/>
  <c r="H8244" i="6"/>
  <c r="G8244" i="6"/>
  <c r="R8243" i="6"/>
  <c r="Q8243" i="6"/>
  <c r="J8243" i="6"/>
  <c r="H8243" i="6"/>
  <c r="G8243" i="6"/>
  <c r="R8242" i="6"/>
  <c r="Q8242" i="6"/>
  <c r="J8242" i="6"/>
  <c r="H8242" i="6"/>
  <c r="G8242" i="6"/>
  <c r="R8241" i="6"/>
  <c r="Q8241" i="6"/>
  <c r="J8241" i="6"/>
  <c r="H8241" i="6"/>
  <c r="G8241" i="6"/>
  <c r="R8240" i="6"/>
  <c r="Q8240" i="6"/>
  <c r="J8240" i="6"/>
  <c r="H8240" i="6"/>
  <c r="G8240" i="6"/>
  <c r="R8239" i="6"/>
  <c r="Q8239" i="6"/>
  <c r="J8239" i="6"/>
  <c r="H8239" i="6"/>
  <c r="G8239" i="6"/>
  <c r="R8238" i="6"/>
  <c r="Q8238" i="6"/>
  <c r="J8238" i="6"/>
  <c r="H8238" i="6"/>
  <c r="G8238" i="6"/>
  <c r="R8237" i="6"/>
  <c r="Q8237" i="6"/>
  <c r="J8237" i="6"/>
  <c r="H8237" i="6"/>
  <c r="G8237" i="6"/>
  <c r="R8236" i="6"/>
  <c r="Q8236" i="6"/>
  <c r="J8236" i="6"/>
  <c r="H8236" i="6"/>
  <c r="G8236" i="6"/>
  <c r="R8235" i="6"/>
  <c r="Q8235" i="6"/>
  <c r="J8235" i="6"/>
  <c r="H8235" i="6"/>
  <c r="G8235" i="6"/>
  <c r="R8234" i="6"/>
  <c r="Q8234" i="6"/>
  <c r="J8234" i="6"/>
  <c r="H8234" i="6"/>
  <c r="G8234" i="6"/>
  <c r="R8233" i="6"/>
  <c r="Q8233" i="6"/>
  <c r="J8233" i="6"/>
  <c r="H8233" i="6"/>
  <c r="G8233" i="6"/>
  <c r="R8232" i="6"/>
  <c r="Q8232" i="6"/>
  <c r="J8232" i="6"/>
  <c r="H8232" i="6"/>
  <c r="G8232" i="6"/>
  <c r="R8231" i="6"/>
  <c r="Q8231" i="6"/>
  <c r="J8231" i="6"/>
  <c r="H8231" i="6"/>
  <c r="G8231" i="6"/>
  <c r="R8230" i="6"/>
  <c r="Q8230" i="6"/>
  <c r="J8230" i="6"/>
  <c r="H8230" i="6"/>
  <c r="G8230" i="6"/>
  <c r="R8229" i="6"/>
  <c r="Q8229" i="6"/>
  <c r="J8229" i="6"/>
  <c r="H8229" i="6"/>
  <c r="G8229" i="6"/>
  <c r="R8228" i="6"/>
  <c r="Q8228" i="6"/>
  <c r="J8228" i="6"/>
  <c r="H8228" i="6"/>
  <c r="G8228" i="6"/>
  <c r="R8227" i="6"/>
  <c r="Q8227" i="6"/>
  <c r="J8227" i="6"/>
  <c r="H8227" i="6"/>
  <c r="G8227" i="6"/>
  <c r="R8226" i="6"/>
  <c r="Q8226" i="6"/>
  <c r="J8226" i="6"/>
  <c r="H8226" i="6"/>
  <c r="G8226" i="6"/>
  <c r="R8225" i="6"/>
  <c r="Q8225" i="6"/>
  <c r="J8225" i="6"/>
  <c r="H8225" i="6"/>
  <c r="G8225" i="6"/>
  <c r="R8224" i="6"/>
  <c r="Q8224" i="6"/>
  <c r="J8224" i="6"/>
  <c r="H8224" i="6"/>
  <c r="G8224" i="6"/>
  <c r="R8223" i="6"/>
  <c r="Q8223" i="6"/>
  <c r="J8223" i="6"/>
  <c r="H8223" i="6"/>
  <c r="G8223" i="6"/>
  <c r="R8222" i="6"/>
  <c r="Q8222" i="6"/>
  <c r="J8222" i="6"/>
  <c r="H8222" i="6"/>
  <c r="G8222" i="6"/>
  <c r="R8221" i="6"/>
  <c r="Q8221" i="6"/>
  <c r="J8221" i="6"/>
  <c r="H8221" i="6"/>
  <c r="G8221" i="6"/>
  <c r="R8220" i="6"/>
  <c r="Q8220" i="6"/>
  <c r="J8220" i="6"/>
  <c r="H8220" i="6"/>
  <c r="G8220" i="6"/>
  <c r="R8219" i="6"/>
  <c r="Q8219" i="6"/>
  <c r="J8219" i="6"/>
  <c r="H8219" i="6"/>
  <c r="G8219" i="6"/>
  <c r="R8218" i="6"/>
  <c r="Q8218" i="6"/>
  <c r="J8218" i="6"/>
  <c r="H8218" i="6"/>
  <c r="G8218" i="6"/>
  <c r="R8217" i="6"/>
  <c r="Q8217" i="6"/>
  <c r="J8217" i="6"/>
  <c r="H8217" i="6"/>
  <c r="G8217" i="6"/>
  <c r="R8216" i="6"/>
  <c r="Q8216" i="6"/>
  <c r="J8216" i="6"/>
  <c r="H8216" i="6"/>
  <c r="G8216" i="6"/>
  <c r="R8215" i="6"/>
  <c r="Q8215" i="6"/>
  <c r="J8215" i="6"/>
  <c r="H8215" i="6"/>
  <c r="G8215" i="6"/>
  <c r="R8214" i="6"/>
  <c r="Q8214" i="6"/>
  <c r="J8214" i="6"/>
  <c r="H8214" i="6"/>
  <c r="G8214" i="6"/>
  <c r="R8213" i="6"/>
  <c r="Q8213" i="6"/>
  <c r="J8213" i="6"/>
  <c r="H8213" i="6"/>
  <c r="G8213" i="6"/>
  <c r="R8212" i="6"/>
  <c r="Q8212" i="6"/>
  <c r="J8212" i="6"/>
  <c r="H8212" i="6"/>
  <c r="G8212" i="6"/>
  <c r="R8211" i="6"/>
  <c r="Q8211" i="6"/>
  <c r="J8211" i="6"/>
  <c r="H8211" i="6"/>
  <c r="G8211" i="6"/>
  <c r="R8210" i="6"/>
  <c r="Q8210" i="6"/>
  <c r="J8210" i="6"/>
  <c r="H8210" i="6"/>
  <c r="G8210" i="6"/>
  <c r="R8209" i="6"/>
  <c r="Q8209" i="6"/>
  <c r="J8209" i="6"/>
  <c r="H8209" i="6"/>
  <c r="G8209" i="6"/>
  <c r="R8208" i="6"/>
  <c r="Q8208" i="6"/>
  <c r="J8208" i="6"/>
  <c r="H8208" i="6"/>
  <c r="G8208" i="6"/>
  <c r="R8207" i="6"/>
  <c r="Q8207" i="6"/>
  <c r="J8207" i="6"/>
  <c r="H8207" i="6"/>
  <c r="G8207" i="6"/>
  <c r="R8206" i="6"/>
  <c r="Q8206" i="6"/>
  <c r="J8206" i="6"/>
  <c r="H8206" i="6"/>
  <c r="G8206" i="6"/>
  <c r="R8205" i="6"/>
  <c r="Q8205" i="6"/>
  <c r="J8205" i="6"/>
  <c r="H8205" i="6"/>
  <c r="G8205" i="6"/>
  <c r="R8204" i="6"/>
  <c r="Q8204" i="6"/>
  <c r="J8204" i="6"/>
  <c r="H8204" i="6"/>
  <c r="G8204" i="6"/>
  <c r="R8203" i="6"/>
  <c r="Q8203" i="6"/>
  <c r="J8203" i="6"/>
  <c r="H8203" i="6"/>
  <c r="G8203" i="6"/>
  <c r="R8202" i="6"/>
  <c r="Q8202" i="6"/>
  <c r="J8202" i="6"/>
  <c r="H8202" i="6"/>
  <c r="G8202" i="6"/>
  <c r="R8201" i="6"/>
  <c r="Q8201" i="6"/>
  <c r="J8201" i="6"/>
  <c r="H8201" i="6"/>
  <c r="G8201" i="6"/>
  <c r="R8200" i="6"/>
  <c r="Q8200" i="6"/>
  <c r="J8200" i="6"/>
  <c r="H8200" i="6"/>
  <c r="G8200" i="6"/>
  <c r="R8199" i="6"/>
  <c r="Q8199" i="6"/>
  <c r="J8199" i="6"/>
  <c r="H8199" i="6"/>
  <c r="G8199" i="6"/>
  <c r="R8198" i="6"/>
  <c r="Q8198" i="6"/>
  <c r="J8198" i="6"/>
  <c r="H8198" i="6"/>
  <c r="G8198" i="6"/>
  <c r="R8197" i="6"/>
  <c r="Q8197" i="6"/>
  <c r="J8197" i="6"/>
  <c r="H8197" i="6"/>
  <c r="G8197" i="6"/>
  <c r="R8196" i="6"/>
  <c r="Q8196" i="6"/>
  <c r="J8196" i="6"/>
  <c r="H8196" i="6"/>
  <c r="G8196" i="6"/>
  <c r="R8195" i="6"/>
  <c r="Q8195" i="6"/>
  <c r="J8195" i="6"/>
  <c r="H8195" i="6"/>
  <c r="G8195" i="6"/>
  <c r="R8194" i="6"/>
  <c r="Q8194" i="6"/>
  <c r="J8194" i="6"/>
  <c r="H8194" i="6"/>
  <c r="G8194" i="6"/>
  <c r="R8193" i="6"/>
  <c r="Q8193" i="6"/>
  <c r="J8193" i="6"/>
  <c r="H8193" i="6"/>
  <c r="G8193" i="6"/>
  <c r="R8192" i="6"/>
  <c r="Q8192" i="6"/>
  <c r="J8192" i="6"/>
  <c r="H8192" i="6"/>
  <c r="G8192" i="6"/>
  <c r="R8191" i="6"/>
  <c r="Q8191" i="6"/>
  <c r="J8191" i="6"/>
  <c r="H8191" i="6"/>
  <c r="G8191" i="6"/>
  <c r="R8190" i="6"/>
  <c r="Q8190" i="6"/>
  <c r="J8190" i="6"/>
  <c r="H8190" i="6"/>
  <c r="G8190" i="6"/>
  <c r="R8189" i="6"/>
  <c r="Q8189" i="6"/>
  <c r="J8189" i="6"/>
  <c r="H8189" i="6"/>
  <c r="G8189" i="6"/>
  <c r="R8188" i="6"/>
  <c r="Q8188" i="6"/>
  <c r="J8188" i="6"/>
  <c r="H8188" i="6"/>
  <c r="G8188" i="6"/>
  <c r="R8187" i="6"/>
  <c r="Q8187" i="6"/>
  <c r="J8187" i="6"/>
  <c r="H8187" i="6"/>
  <c r="G8187" i="6"/>
  <c r="R8186" i="6"/>
  <c r="Q8186" i="6"/>
  <c r="J8186" i="6"/>
  <c r="H8186" i="6"/>
  <c r="G8186" i="6"/>
  <c r="R8185" i="6"/>
  <c r="Q8185" i="6"/>
  <c r="J8185" i="6"/>
  <c r="H8185" i="6"/>
  <c r="G8185" i="6"/>
  <c r="R8184" i="6"/>
  <c r="Q8184" i="6"/>
  <c r="J8184" i="6"/>
  <c r="H8184" i="6"/>
  <c r="G8184" i="6"/>
  <c r="R8183" i="6"/>
  <c r="Q8183" i="6"/>
  <c r="J8183" i="6"/>
  <c r="H8183" i="6"/>
  <c r="G8183" i="6"/>
  <c r="R8182" i="6"/>
  <c r="Q8182" i="6"/>
  <c r="J8182" i="6"/>
  <c r="H8182" i="6"/>
  <c r="G8182" i="6"/>
  <c r="R8181" i="6"/>
  <c r="Q8181" i="6"/>
  <c r="J8181" i="6"/>
  <c r="H8181" i="6"/>
  <c r="G8181" i="6"/>
  <c r="R8180" i="6"/>
  <c r="Q8180" i="6"/>
  <c r="J8180" i="6"/>
  <c r="H8180" i="6"/>
  <c r="G8180" i="6"/>
  <c r="R8179" i="6"/>
  <c r="Q8179" i="6"/>
  <c r="J8179" i="6"/>
  <c r="H8179" i="6"/>
  <c r="G8179" i="6"/>
  <c r="R8178" i="6"/>
  <c r="Q8178" i="6"/>
  <c r="J8178" i="6"/>
  <c r="H8178" i="6"/>
  <c r="G8178" i="6"/>
  <c r="R8177" i="6"/>
  <c r="Q8177" i="6"/>
  <c r="J8177" i="6"/>
  <c r="H8177" i="6"/>
  <c r="G8177" i="6"/>
  <c r="R8176" i="6"/>
  <c r="Q8176" i="6"/>
  <c r="J8176" i="6"/>
  <c r="H8176" i="6"/>
  <c r="G8176" i="6"/>
  <c r="R8175" i="6"/>
  <c r="Q8175" i="6"/>
  <c r="J8175" i="6"/>
  <c r="H8175" i="6"/>
  <c r="G8175" i="6"/>
  <c r="R8174" i="6"/>
  <c r="Q8174" i="6"/>
  <c r="J8174" i="6"/>
  <c r="H8174" i="6"/>
  <c r="G8174" i="6"/>
  <c r="R8173" i="6"/>
  <c r="Q8173" i="6"/>
  <c r="J8173" i="6"/>
  <c r="H8173" i="6"/>
  <c r="G8173" i="6"/>
  <c r="R8172" i="6"/>
  <c r="Q8172" i="6"/>
  <c r="J8172" i="6"/>
  <c r="H8172" i="6"/>
  <c r="G8172" i="6"/>
  <c r="R8171" i="6"/>
  <c r="Q8171" i="6"/>
  <c r="J8171" i="6"/>
  <c r="H8171" i="6"/>
  <c r="G8171" i="6"/>
  <c r="R8170" i="6"/>
  <c r="Q8170" i="6"/>
  <c r="J8170" i="6"/>
  <c r="H8170" i="6"/>
  <c r="G8170" i="6"/>
  <c r="R8169" i="6"/>
  <c r="Q8169" i="6"/>
  <c r="J8169" i="6"/>
  <c r="H8169" i="6"/>
  <c r="G8169" i="6"/>
  <c r="R8168" i="6"/>
  <c r="Q8168" i="6"/>
  <c r="J8168" i="6"/>
  <c r="H8168" i="6"/>
  <c r="G8168" i="6"/>
  <c r="R8167" i="6"/>
  <c r="Q8167" i="6"/>
  <c r="J8167" i="6"/>
  <c r="H8167" i="6"/>
  <c r="G8167" i="6"/>
  <c r="R8166" i="6"/>
  <c r="Q8166" i="6"/>
  <c r="J8166" i="6"/>
  <c r="H8166" i="6"/>
  <c r="G8166" i="6"/>
  <c r="R8165" i="6"/>
  <c r="Q8165" i="6"/>
  <c r="J8165" i="6"/>
  <c r="H8165" i="6"/>
  <c r="G8165" i="6"/>
  <c r="R8164" i="6"/>
  <c r="Q8164" i="6"/>
  <c r="J8164" i="6"/>
  <c r="H8164" i="6"/>
  <c r="G8164" i="6"/>
  <c r="R8163" i="6"/>
  <c r="Q8163" i="6"/>
  <c r="J8163" i="6"/>
  <c r="H8163" i="6"/>
  <c r="G8163" i="6"/>
  <c r="R8162" i="6"/>
  <c r="Q8162" i="6"/>
  <c r="J8162" i="6"/>
  <c r="H8162" i="6"/>
  <c r="G8162" i="6"/>
  <c r="R8161" i="6"/>
  <c r="Q8161" i="6"/>
  <c r="J8161" i="6"/>
  <c r="H8161" i="6"/>
  <c r="G8161" i="6"/>
  <c r="R8160" i="6"/>
  <c r="Q8160" i="6"/>
  <c r="J8160" i="6"/>
  <c r="H8160" i="6"/>
  <c r="G8160" i="6"/>
  <c r="R8159" i="6"/>
  <c r="Q8159" i="6"/>
  <c r="J8159" i="6"/>
  <c r="H8159" i="6"/>
  <c r="G8159" i="6"/>
  <c r="R8158" i="6"/>
  <c r="Q8158" i="6"/>
  <c r="J8158" i="6"/>
  <c r="H8158" i="6"/>
  <c r="G8158" i="6"/>
  <c r="R8157" i="6"/>
  <c r="Q8157" i="6"/>
  <c r="J8157" i="6"/>
  <c r="H8157" i="6"/>
  <c r="G8157" i="6"/>
  <c r="R8156" i="6"/>
  <c r="Q8156" i="6"/>
  <c r="J8156" i="6"/>
  <c r="H8156" i="6"/>
  <c r="G8156" i="6"/>
  <c r="R8155" i="6"/>
  <c r="Q8155" i="6"/>
  <c r="J8155" i="6"/>
  <c r="H8155" i="6"/>
  <c r="G8155" i="6"/>
  <c r="R8154" i="6"/>
  <c r="Q8154" i="6"/>
  <c r="J8154" i="6"/>
  <c r="H8154" i="6"/>
  <c r="G8154" i="6"/>
  <c r="R8153" i="6"/>
  <c r="Q8153" i="6"/>
  <c r="J8153" i="6"/>
  <c r="H8153" i="6"/>
  <c r="G8153" i="6"/>
  <c r="R8152" i="6"/>
  <c r="Q8152" i="6"/>
  <c r="J8152" i="6"/>
  <c r="H8152" i="6"/>
  <c r="G8152" i="6"/>
  <c r="R8151" i="6"/>
  <c r="Q8151" i="6"/>
  <c r="J8151" i="6"/>
  <c r="H8151" i="6"/>
  <c r="G8151" i="6"/>
  <c r="R8150" i="6"/>
  <c r="Q8150" i="6"/>
  <c r="J8150" i="6"/>
  <c r="H8150" i="6"/>
  <c r="G8150" i="6"/>
  <c r="R8149" i="6"/>
  <c r="Q8149" i="6"/>
  <c r="J8149" i="6"/>
  <c r="H8149" i="6"/>
  <c r="G8149" i="6"/>
  <c r="R8148" i="6"/>
  <c r="Q8148" i="6"/>
  <c r="J8148" i="6"/>
  <c r="H8148" i="6"/>
  <c r="G8148" i="6"/>
  <c r="R8147" i="6"/>
  <c r="Q8147" i="6"/>
  <c r="J8147" i="6"/>
  <c r="H8147" i="6"/>
  <c r="G8147" i="6"/>
  <c r="R8146" i="6"/>
  <c r="Q8146" i="6"/>
  <c r="J8146" i="6"/>
  <c r="H8146" i="6"/>
  <c r="G8146" i="6"/>
  <c r="R8145" i="6"/>
  <c r="Q8145" i="6"/>
  <c r="J8145" i="6"/>
  <c r="H8145" i="6"/>
  <c r="G8145" i="6"/>
  <c r="R8144" i="6"/>
  <c r="Q8144" i="6"/>
  <c r="J8144" i="6"/>
  <c r="H8144" i="6"/>
  <c r="G8144" i="6"/>
  <c r="R8143" i="6"/>
  <c r="Q8143" i="6"/>
  <c r="J8143" i="6"/>
  <c r="H8143" i="6"/>
  <c r="G8143" i="6"/>
  <c r="R8142" i="6"/>
  <c r="Q8142" i="6"/>
  <c r="J8142" i="6"/>
  <c r="H8142" i="6"/>
  <c r="G8142" i="6"/>
  <c r="R8141" i="6"/>
  <c r="Q8141" i="6"/>
  <c r="J8141" i="6"/>
  <c r="H8141" i="6"/>
  <c r="G8141" i="6"/>
  <c r="R8140" i="6"/>
  <c r="Q8140" i="6"/>
  <c r="J8140" i="6"/>
  <c r="H8140" i="6"/>
  <c r="G8140" i="6"/>
  <c r="R8139" i="6"/>
  <c r="Q8139" i="6"/>
  <c r="J8139" i="6"/>
  <c r="H8139" i="6"/>
  <c r="G8139" i="6"/>
  <c r="R8138" i="6"/>
  <c r="Q8138" i="6"/>
  <c r="J8138" i="6"/>
  <c r="H8138" i="6"/>
  <c r="G8138" i="6"/>
  <c r="R8137" i="6"/>
  <c r="Q8137" i="6"/>
  <c r="J8137" i="6"/>
  <c r="H8137" i="6"/>
  <c r="G8137" i="6"/>
  <c r="R8136" i="6"/>
  <c r="Q8136" i="6"/>
  <c r="J8136" i="6"/>
  <c r="H8136" i="6"/>
  <c r="G8136" i="6"/>
  <c r="R8135" i="6"/>
  <c r="Q8135" i="6"/>
  <c r="J8135" i="6"/>
  <c r="H8135" i="6"/>
  <c r="G8135" i="6"/>
  <c r="R8134" i="6"/>
  <c r="Q8134" i="6"/>
  <c r="J8134" i="6"/>
  <c r="H8134" i="6"/>
  <c r="G8134" i="6"/>
  <c r="R8133" i="6"/>
  <c r="Q8133" i="6"/>
  <c r="J8133" i="6"/>
  <c r="H8133" i="6"/>
  <c r="G8133" i="6"/>
  <c r="R8132" i="6"/>
  <c r="Q8132" i="6"/>
  <c r="J8132" i="6"/>
  <c r="H8132" i="6"/>
  <c r="G8132" i="6"/>
  <c r="R8131" i="6"/>
  <c r="Q8131" i="6"/>
  <c r="J8131" i="6"/>
  <c r="H8131" i="6"/>
  <c r="G8131" i="6"/>
  <c r="R8130" i="6"/>
  <c r="Q8130" i="6"/>
  <c r="J8130" i="6"/>
  <c r="H8130" i="6"/>
  <c r="G8130" i="6"/>
  <c r="R8129" i="6"/>
  <c r="Q8129" i="6"/>
  <c r="J8129" i="6"/>
  <c r="H8129" i="6"/>
  <c r="G8129" i="6"/>
  <c r="R8128" i="6"/>
  <c r="Q8128" i="6"/>
  <c r="J8128" i="6"/>
  <c r="H8128" i="6"/>
  <c r="G8128" i="6"/>
  <c r="R8127" i="6"/>
  <c r="Q8127" i="6"/>
  <c r="J8127" i="6"/>
  <c r="H8127" i="6"/>
  <c r="G8127" i="6"/>
  <c r="R8126" i="6"/>
  <c r="Q8126" i="6"/>
  <c r="J8126" i="6"/>
  <c r="H8126" i="6"/>
  <c r="G8126" i="6"/>
  <c r="R8125" i="6"/>
  <c r="Q8125" i="6"/>
  <c r="J8125" i="6"/>
  <c r="H8125" i="6"/>
  <c r="G8125" i="6"/>
  <c r="R8124" i="6"/>
  <c r="Q8124" i="6"/>
  <c r="J8124" i="6"/>
  <c r="H8124" i="6"/>
  <c r="G8124" i="6"/>
  <c r="R8123" i="6"/>
  <c r="Q8123" i="6"/>
  <c r="J8123" i="6"/>
  <c r="H8123" i="6"/>
  <c r="G8123" i="6"/>
  <c r="R8122" i="6"/>
  <c r="Q8122" i="6"/>
  <c r="J8122" i="6"/>
  <c r="H8122" i="6"/>
  <c r="G8122" i="6"/>
  <c r="R8121" i="6"/>
  <c r="Q8121" i="6"/>
  <c r="J8121" i="6"/>
  <c r="H8121" i="6"/>
  <c r="G8121" i="6"/>
  <c r="R8120" i="6"/>
  <c r="Q8120" i="6"/>
  <c r="J8120" i="6"/>
  <c r="H8120" i="6"/>
  <c r="G8120" i="6"/>
  <c r="R8119" i="6"/>
  <c r="Q8119" i="6"/>
  <c r="J8119" i="6"/>
  <c r="H8119" i="6"/>
  <c r="G8119" i="6"/>
  <c r="R8118" i="6"/>
  <c r="Q8118" i="6"/>
  <c r="J8118" i="6"/>
  <c r="H8118" i="6"/>
  <c r="G8118" i="6"/>
  <c r="R8117" i="6"/>
  <c r="Q8117" i="6"/>
  <c r="J8117" i="6"/>
  <c r="H8117" i="6"/>
  <c r="G8117" i="6"/>
  <c r="R8116" i="6"/>
  <c r="Q8116" i="6"/>
  <c r="J8116" i="6"/>
  <c r="H8116" i="6"/>
  <c r="G8116" i="6"/>
  <c r="R8115" i="6"/>
  <c r="Q8115" i="6"/>
  <c r="J8115" i="6"/>
  <c r="H8115" i="6"/>
  <c r="G8115" i="6"/>
  <c r="R8114" i="6"/>
  <c r="Q8114" i="6"/>
  <c r="J8114" i="6"/>
  <c r="H8114" i="6"/>
  <c r="G8114" i="6"/>
  <c r="R8113" i="6"/>
  <c r="Q8113" i="6"/>
  <c r="J8113" i="6"/>
  <c r="H8113" i="6"/>
  <c r="G8113" i="6"/>
  <c r="R8112" i="6"/>
  <c r="Q8112" i="6"/>
  <c r="J8112" i="6"/>
  <c r="H8112" i="6"/>
  <c r="G8112" i="6"/>
  <c r="R8111" i="6"/>
  <c r="Q8111" i="6"/>
  <c r="J8111" i="6"/>
  <c r="H8111" i="6"/>
  <c r="G8111" i="6"/>
  <c r="R8110" i="6"/>
  <c r="Q8110" i="6"/>
  <c r="J8110" i="6"/>
  <c r="H8110" i="6"/>
  <c r="G8110" i="6"/>
  <c r="R8109" i="6"/>
  <c r="Q8109" i="6"/>
  <c r="J8109" i="6"/>
  <c r="H8109" i="6"/>
  <c r="G8109" i="6"/>
  <c r="R8108" i="6"/>
  <c r="Q8108" i="6"/>
  <c r="J8108" i="6"/>
  <c r="H8108" i="6"/>
  <c r="G8108" i="6"/>
  <c r="R8107" i="6"/>
  <c r="Q8107" i="6"/>
  <c r="J8107" i="6"/>
  <c r="H8107" i="6"/>
  <c r="G8107" i="6"/>
  <c r="R8106" i="6"/>
  <c r="Q8106" i="6"/>
  <c r="J8106" i="6"/>
  <c r="H8106" i="6"/>
  <c r="G8106" i="6"/>
  <c r="R8105" i="6"/>
  <c r="Q8105" i="6"/>
  <c r="J8105" i="6"/>
  <c r="H8105" i="6"/>
  <c r="G8105" i="6"/>
  <c r="R8104" i="6"/>
  <c r="Q8104" i="6"/>
  <c r="J8104" i="6"/>
  <c r="H8104" i="6"/>
  <c r="G8104" i="6"/>
  <c r="R8103" i="6"/>
  <c r="Q8103" i="6"/>
  <c r="J8103" i="6"/>
  <c r="H8103" i="6"/>
  <c r="G8103" i="6"/>
  <c r="R8102" i="6"/>
  <c r="Q8102" i="6"/>
  <c r="J8102" i="6"/>
  <c r="H8102" i="6"/>
  <c r="G8102" i="6"/>
  <c r="R8101" i="6"/>
  <c r="Q8101" i="6"/>
  <c r="J8101" i="6"/>
  <c r="H8101" i="6"/>
  <c r="G8101" i="6"/>
  <c r="R8100" i="6"/>
  <c r="Q8100" i="6"/>
  <c r="J8100" i="6"/>
  <c r="H8100" i="6"/>
  <c r="G8100" i="6"/>
  <c r="R8099" i="6"/>
  <c r="Q8099" i="6"/>
  <c r="J8099" i="6"/>
  <c r="H8099" i="6"/>
  <c r="G8099" i="6"/>
  <c r="R8098" i="6"/>
  <c r="Q8098" i="6"/>
  <c r="J8098" i="6"/>
  <c r="H8098" i="6"/>
  <c r="G8098" i="6"/>
  <c r="R8097" i="6"/>
  <c r="Q8097" i="6"/>
  <c r="J8097" i="6"/>
  <c r="H8097" i="6"/>
  <c r="G8097" i="6"/>
  <c r="R8096" i="6"/>
  <c r="Q8096" i="6"/>
  <c r="J8096" i="6"/>
  <c r="H8096" i="6"/>
  <c r="G8096" i="6"/>
  <c r="R8095" i="6"/>
  <c r="Q8095" i="6"/>
  <c r="J8095" i="6"/>
  <c r="H8095" i="6"/>
  <c r="G8095" i="6"/>
  <c r="R8094" i="6"/>
  <c r="Q8094" i="6"/>
  <c r="J8094" i="6"/>
  <c r="H8094" i="6"/>
  <c r="G8094" i="6"/>
  <c r="R8093" i="6"/>
  <c r="Q8093" i="6"/>
  <c r="J8093" i="6"/>
  <c r="H8093" i="6"/>
  <c r="G8093" i="6"/>
  <c r="R8092" i="6"/>
  <c r="Q8092" i="6"/>
  <c r="J8092" i="6"/>
  <c r="H8092" i="6"/>
  <c r="G8092" i="6"/>
  <c r="R8091" i="6"/>
  <c r="Q8091" i="6"/>
  <c r="J8091" i="6"/>
  <c r="H8091" i="6"/>
  <c r="G8091" i="6"/>
  <c r="R8090" i="6"/>
  <c r="Q8090" i="6"/>
  <c r="J8090" i="6"/>
  <c r="H8090" i="6"/>
  <c r="G8090" i="6"/>
  <c r="R8089" i="6"/>
  <c r="Q8089" i="6"/>
  <c r="J8089" i="6"/>
  <c r="H8089" i="6"/>
  <c r="G8089" i="6"/>
  <c r="R8088" i="6"/>
  <c r="Q8088" i="6"/>
  <c r="J8088" i="6"/>
  <c r="H8088" i="6"/>
  <c r="G8088" i="6"/>
  <c r="R8087" i="6"/>
  <c r="Q8087" i="6"/>
  <c r="J8087" i="6"/>
  <c r="H8087" i="6"/>
  <c r="G8087" i="6"/>
  <c r="R8086" i="6"/>
  <c r="Q8086" i="6"/>
  <c r="J8086" i="6"/>
  <c r="H8086" i="6"/>
  <c r="G8086" i="6"/>
  <c r="R8085" i="6"/>
  <c r="Q8085" i="6"/>
  <c r="J8085" i="6"/>
  <c r="H8085" i="6"/>
  <c r="G8085" i="6"/>
  <c r="R8084" i="6"/>
  <c r="Q8084" i="6"/>
  <c r="J8084" i="6"/>
  <c r="H8084" i="6"/>
  <c r="G8084" i="6"/>
  <c r="R8083" i="6"/>
  <c r="Q8083" i="6"/>
  <c r="J8083" i="6"/>
  <c r="H8083" i="6"/>
  <c r="G8083" i="6"/>
  <c r="R8082" i="6"/>
  <c r="Q8082" i="6"/>
  <c r="J8082" i="6"/>
  <c r="H8082" i="6"/>
  <c r="G8082" i="6"/>
  <c r="R8081" i="6"/>
  <c r="Q8081" i="6"/>
  <c r="J8081" i="6"/>
  <c r="H8081" i="6"/>
  <c r="G8081" i="6"/>
  <c r="R8080" i="6"/>
  <c r="Q8080" i="6"/>
  <c r="J8080" i="6"/>
  <c r="H8080" i="6"/>
  <c r="G8080" i="6"/>
  <c r="R8079" i="6"/>
  <c r="Q8079" i="6"/>
  <c r="J8079" i="6"/>
  <c r="H8079" i="6"/>
  <c r="G8079" i="6"/>
  <c r="R8078" i="6"/>
  <c r="Q8078" i="6"/>
  <c r="J8078" i="6"/>
  <c r="H8078" i="6"/>
  <c r="G8078" i="6"/>
  <c r="R8077" i="6"/>
  <c r="Q8077" i="6"/>
  <c r="J8077" i="6"/>
  <c r="H8077" i="6"/>
  <c r="G8077" i="6"/>
  <c r="R8076" i="6"/>
  <c r="Q8076" i="6"/>
  <c r="J8076" i="6"/>
  <c r="H8076" i="6"/>
  <c r="G8076" i="6"/>
  <c r="R8075" i="6"/>
  <c r="Q8075" i="6"/>
  <c r="J8075" i="6"/>
  <c r="H8075" i="6"/>
  <c r="G8075" i="6"/>
  <c r="R8074" i="6"/>
  <c r="Q8074" i="6"/>
  <c r="J8074" i="6"/>
  <c r="H8074" i="6"/>
  <c r="G8074" i="6"/>
  <c r="R8073" i="6"/>
  <c r="Q8073" i="6"/>
  <c r="J8073" i="6"/>
  <c r="H8073" i="6"/>
  <c r="G8073" i="6"/>
  <c r="R8072" i="6"/>
  <c r="Q8072" i="6"/>
  <c r="J8072" i="6"/>
  <c r="H8072" i="6"/>
  <c r="G8072" i="6"/>
  <c r="R8071" i="6"/>
  <c r="Q8071" i="6"/>
  <c r="J8071" i="6"/>
  <c r="H8071" i="6"/>
  <c r="G8071" i="6"/>
  <c r="R8070" i="6"/>
  <c r="Q8070" i="6"/>
  <c r="J8070" i="6"/>
  <c r="H8070" i="6"/>
  <c r="G8070" i="6"/>
  <c r="R8069" i="6"/>
  <c r="Q8069" i="6"/>
  <c r="J8069" i="6"/>
  <c r="H8069" i="6"/>
  <c r="G8069" i="6"/>
  <c r="R8068" i="6"/>
  <c r="Q8068" i="6"/>
  <c r="J8068" i="6"/>
  <c r="H8068" i="6"/>
  <c r="G8068" i="6"/>
  <c r="R8067" i="6"/>
  <c r="Q8067" i="6"/>
  <c r="J8067" i="6"/>
  <c r="H8067" i="6"/>
  <c r="G8067" i="6"/>
  <c r="R8066" i="6"/>
  <c r="Q8066" i="6"/>
  <c r="J8066" i="6"/>
  <c r="H8066" i="6"/>
  <c r="G8066" i="6"/>
  <c r="R8065" i="6"/>
  <c r="Q8065" i="6"/>
  <c r="J8065" i="6"/>
  <c r="H8065" i="6"/>
  <c r="G8065" i="6"/>
  <c r="R8064" i="6"/>
  <c r="Q8064" i="6"/>
  <c r="J8064" i="6"/>
  <c r="H8064" i="6"/>
  <c r="G8064" i="6"/>
  <c r="R8063" i="6"/>
  <c r="Q8063" i="6"/>
  <c r="J8063" i="6"/>
  <c r="H8063" i="6"/>
  <c r="G8063" i="6"/>
  <c r="R8062" i="6"/>
  <c r="Q8062" i="6"/>
  <c r="J8062" i="6"/>
  <c r="H8062" i="6"/>
  <c r="G8062" i="6"/>
  <c r="R8061" i="6"/>
  <c r="Q8061" i="6"/>
  <c r="J8061" i="6"/>
  <c r="H8061" i="6"/>
  <c r="G8061" i="6"/>
  <c r="R8060" i="6"/>
  <c r="Q8060" i="6"/>
  <c r="J8060" i="6"/>
  <c r="H8060" i="6"/>
  <c r="G8060" i="6"/>
  <c r="R8059" i="6"/>
  <c r="Q8059" i="6"/>
  <c r="J8059" i="6"/>
  <c r="H8059" i="6"/>
  <c r="G8059" i="6"/>
  <c r="R8058" i="6"/>
  <c r="Q8058" i="6"/>
  <c r="J8058" i="6"/>
  <c r="H8058" i="6"/>
  <c r="G8058" i="6"/>
  <c r="R8057" i="6"/>
  <c r="Q8057" i="6"/>
  <c r="J8057" i="6"/>
  <c r="H8057" i="6"/>
  <c r="G8057" i="6"/>
  <c r="R8056" i="6"/>
  <c r="Q8056" i="6"/>
  <c r="J8056" i="6"/>
  <c r="H8056" i="6"/>
  <c r="G8056" i="6"/>
  <c r="R8055" i="6"/>
  <c r="Q8055" i="6"/>
  <c r="J8055" i="6"/>
  <c r="H8055" i="6"/>
  <c r="G8055" i="6"/>
  <c r="R8054" i="6"/>
  <c r="Q8054" i="6"/>
  <c r="J8054" i="6"/>
  <c r="H8054" i="6"/>
  <c r="G8054" i="6"/>
  <c r="R8053" i="6"/>
  <c r="Q8053" i="6"/>
  <c r="J8053" i="6"/>
  <c r="H8053" i="6"/>
  <c r="G8053" i="6"/>
  <c r="R8052" i="6"/>
  <c r="Q8052" i="6"/>
  <c r="J8052" i="6"/>
  <c r="H8052" i="6"/>
  <c r="G8052" i="6"/>
  <c r="R8051" i="6"/>
  <c r="Q8051" i="6"/>
  <c r="J8051" i="6"/>
  <c r="H8051" i="6"/>
  <c r="G8051" i="6"/>
  <c r="R8050" i="6"/>
  <c r="Q8050" i="6"/>
  <c r="J8050" i="6"/>
  <c r="H8050" i="6"/>
  <c r="G8050" i="6"/>
  <c r="R8049" i="6"/>
  <c r="Q8049" i="6"/>
  <c r="J8049" i="6"/>
  <c r="H8049" i="6"/>
  <c r="G8049" i="6"/>
  <c r="R8048" i="6"/>
  <c r="Q8048" i="6"/>
  <c r="J8048" i="6"/>
  <c r="H8048" i="6"/>
  <c r="G8048" i="6"/>
  <c r="R8047" i="6"/>
  <c r="Q8047" i="6"/>
  <c r="J8047" i="6"/>
  <c r="H8047" i="6"/>
  <c r="G8047" i="6"/>
  <c r="R8046" i="6"/>
  <c r="Q8046" i="6"/>
  <c r="J8046" i="6"/>
  <c r="H8046" i="6"/>
  <c r="G8046" i="6"/>
  <c r="R8045" i="6"/>
  <c r="Q8045" i="6"/>
  <c r="J8045" i="6"/>
  <c r="H8045" i="6"/>
  <c r="G8045" i="6"/>
  <c r="R8044" i="6"/>
  <c r="Q8044" i="6"/>
  <c r="J8044" i="6"/>
  <c r="H8044" i="6"/>
  <c r="G8044" i="6"/>
  <c r="R8043" i="6"/>
  <c r="Q8043" i="6"/>
  <c r="J8043" i="6"/>
  <c r="H8043" i="6"/>
  <c r="G8043" i="6"/>
  <c r="R8042" i="6"/>
  <c r="Q8042" i="6"/>
  <c r="J8042" i="6"/>
  <c r="H8042" i="6"/>
  <c r="G8042" i="6"/>
  <c r="R8041" i="6"/>
  <c r="Q8041" i="6"/>
  <c r="J8041" i="6"/>
  <c r="H8041" i="6"/>
  <c r="G8041" i="6"/>
  <c r="R8040" i="6"/>
  <c r="Q8040" i="6"/>
  <c r="J8040" i="6"/>
  <c r="H8040" i="6"/>
  <c r="G8040" i="6"/>
  <c r="R8039" i="6"/>
  <c r="Q8039" i="6"/>
  <c r="J8039" i="6"/>
  <c r="H8039" i="6"/>
  <c r="G8039" i="6"/>
  <c r="R8038" i="6"/>
  <c r="Q8038" i="6"/>
  <c r="J8038" i="6"/>
  <c r="H8038" i="6"/>
  <c r="G8038" i="6"/>
  <c r="R8037" i="6"/>
  <c r="Q8037" i="6"/>
  <c r="J8037" i="6"/>
  <c r="H8037" i="6"/>
  <c r="G8037" i="6"/>
  <c r="R8036" i="6"/>
  <c r="Q8036" i="6"/>
  <c r="J8036" i="6"/>
  <c r="H8036" i="6"/>
  <c r="G8036" i="6"/>
  <c r="R8035" i="6"/>
  <c r="Q8035" i="6"/>
  <c r="J8035" i="6"/>
  <c r="H8035" i="6"/>
  <c r="G8035" i="6"/>
  <c r="R8034" i="6"/>
  <c r="Q8034" i="6"/>
  <c r="J8034" i="6"/>
  <c r="H8034" i="6"/>
  <c r="G8034" i="6"/>
  <c r="R8033" i="6"/>
  <c r="Q8033" i="6"/>
  <c r="J8033" i="6"/>
  <c r="H8033" i="6"/>
  <c r="G8033" i="6"/>
  <c r="R8032" i="6"/>
  <c r="Q8032" i="6"/>
  <c r="J8032" i="6"/>
  <c r="H8032" i="6"/>
  <c r="G8032" i="6"/>
  <c r="R8031" i="6"/>
  <c r="Q8031" i="6"/>
  <c r="J8031" i="6"/>
  <c r="H8031" i="6"/>
  <c r="G8031" i="6"/>
  <c r="R8030" i="6"/>
  <c r="Q8030" i="6"/>
  <c r="J8030" i="6"/>
  <c r="H8030" i="6"/>
  <c r="G8030" i="6"/>
  <c r="R8029" i="6"/>
  <c r="Q8029" i="6"/>
  <c r="J8029" i="6"/>
  <c r="H8029" i="6"/>
  <c r="G8029" i="6"/>
  <c r="R8028" i="6"/>
  <c r="Q8028" i="6"/>
  <c r="J8028" i="6"/>
  <c r="H8028" i="6"/>
  <c r="G8028" i="6"/>
  <c r="R8027" i="6"/>
  <c r="Q8027" i="6"/>
  <c r="J8027" i="6"/>
  <c r="H8027" i="6"/>
  <c r="G8027" i="6"/>
  <c r="R8026" i="6"/>
  <c r="Q8026" i="6"/>
  <c r="J8026" i="6"/>
  <c r="H8026" i="6"/>
  <c r="G8026" i="6"/>
  <c r="R8025" i="6"/>
  <c r="Q8025" i="6"/>
  <c r="J8025" i="6"/>
  <c r="H8025" i="6"/>
  <c r="G8025" i="6"/>
  <c r="R8024" i="6"/>
  <c r="Q8024" i="6"/>
  <c r="J8024" i="6"/>
  <c r="H8024" i="6"/>
  <c r="G8024" i="6"/>
  <c r="R8023" i="6"/>
  <c r="Q8023" i="6"/>
  <c r="J8023" i="6"/>
  <c r="H8023" i="6"/>
  <c r="G8023" i="6"/>
  <c r="R8022" i="6"/>
  <c r="Q8022" i="6"/>
  <c r="J8022" i="6"/>
  <c r="H8022" i="6"/>
  <c r="G8022" i="6"/>
  <c r="R8021" i="6"/>
  <c r="Q8021" i="6"/>
  <c r="J8021" i="6"/>
  <c r="H8021" i="6"/>
  <c r="G8021" i="6"/>
  <c r="R8020" i="6"/>
  <c r="Q8020" i="6"/>
  <c r="J8020" i="6"/>
  <c r="H8020" i="6"/>
  <c r="G8020" i="6"/>
  <c r="R8019" i="6"/>
  <c r="Q8019" i="6"/>
  <c r="J8019" i="6"/>
  <c r="H8019" i="6"/>
  <c r="G8019" i="6"/>
  <c r="R8018" i="6"/>
  <c r="Q8018" i="6"/>
  <c r="J8018" i="6"/>
  <c r="H8018" i="6"/>
  <c r="G8018" i="6"/>
  <c r="R8017" i="6"/>
  <c r="Q8017" i="6"/>
  <c r="J8017" i="6"/>
  <c r="H8017" i="6"/>
  <c r="G8017" i="6"/>
  <c r="R8016" i="6"/>
  <c r="Q8016" i="6"/>
  <c r="J8016" i="6"/>
  <c r="H8016" i="6"/>
  <c r="G8016" i="6"/>
  <c r="R8015" i="6"/>
  <c r="Q8015" i="6"/>
  <c r="J8015" i="6"/>
  <c r="H8015" i="6"/>
  <c r="G8015" i="6"/>
  <c r="R8014" i="6"/>
  <c r="Q8014" i="6"/>
  <c r="J8014" i="6"/>
  <c r="H8014" i="6"/>
  <c r="G8014" i="6"/>
  <c r="R8013" i="6"/>
  <c r="Q8013" i="6"/>
  <c r="J8013" i="6"/>
  <c r="H8013" i="6"/>
  <c r="G8013" i="6"/>
  <c r="R8012" i="6"/>
  <c r="Q8012" i="6"/>
  <c r="J8012" i="6"/>
  <c r="H8012" i="6"/>
  <c r="G8012" i="6"/>
  <c r="R8011" i="6"/>
  <c r="Q8011" i="6"/>
  <c r="J8011" i="6"/>
  <c r="H8011" i="6"/>
  <c r="G8011" i="6"/>
  <c r="R8010" i="6"/>
  <c r="Q8010" i="6"/>
  <c r="J8010" i="6"/>
  <c r="H8010" i="6"/>
  <c r="G8010" i="6"/>
  <c r="R8009" i="6"/>
  <c r="Q8009" i="6"/>
  <c r="J8009" i="6"/>
  <c r="H8009" i="6"/>
  <c r="G8009" i="6"/>
  <c r="R8008" i="6"/>
  <c r="Q8008" i="6"/>
  <c r="J8008" i="6"/>
  <c r="H8008" i="6"/>
  <c r="G8008" i="6"/>
  <c r="R8007" i="6"/>
  <c r="Q8007" i="6"/>
  <c r="J8007" i="6"/>
  <c r="H8007" i="6"/>
  <c r="G8007" i="6"/>
  <c r="R8006" i="6"/>
  <c r="Q8006" i="6"/>
  <c r="J8006" i="6"/>
  <c r="H8006" i="6"/>
  <c r="G8006" i="6"/>
  <c r="R8005" i="6"/>
  <c r="Q8005" i="6"/>
  <c r="J8005" i="6"/>
  <c r="H8005" i="6"/>
  <c r="G8005" i="6"/>
  <c r="R8004" i="6"/>
  <c r="Q8004" i="6"/>
  <c r="J8004" i="6"/>
  <c r="H8004" i="6"/>
  <c r="G8004" i="6"/>
  <c r="R8003" i="6"/>
  <c r="Q8003" i="6"/>
  <c r="J8003" i="6"/>
  <c r="H8003" i="6"/>
  <c r="G8003" i="6"/>
  <c r="R8002" i="6"/>
  <c r="Q8002" i="6"/>
  <c r="J8002" i="6"/>
  <c r="H8002" i="6"/>
  <c r="G8002" i="6"/>
  <c r="R8001" i="6"/>
  <c r="Q8001" i="6"/>
  <c r="J8001" i="6"/>
  <c r="H8001" i="6"/>
  <c r="G8001" i="6"/>
  <c r="R8000" i="6"/>
  <c r="Q8000" i="6"/>
  <c r="J8000" i="6"/>
  <c r="H8000" i="6"/>
  <c r="G8000" i="6"/>
  <c r="R7999" i="6"/>
  <c r="Q7999" i="6"/>
  <c r="J7999" i="6"/>
  <c r="H7999" i="6"/>
  <c r="G7999" i="6"/>
  <c r="R7998" i="6"/>
  <c r="Q7998" i="6"/>
  <c r="J7998" i="6"/>
  <c r="H7998" i="6"/>
  <c r="G7998" i="6"/>
  <c r="R7997" i="6"/>
  <c r="Q7997" i="6"/>
  <c r="J7997" i="6"/>
  <c r="H7997" i="6"/>
  <c r="G7997" i="6"/>
  <c r="R7996" i="6"/>
  <c r="Q7996" i="6"/>
  <c r="J7996" i="6"/>
  <c r="H7996" i="6"/>
  <c r="G7996" i="6"/>
  <c r="R7995" i="6"/>
  <c r="Q7995" i="6"/>
  <c r="J7995" i="6"/>
  <c r="H7995" i="6"/>
  <c r="G7995" i="6"/>
  <c r="R7994" i="6"/>
  <c r="Q7994" i="6"/>
  <c r="J7994" i="6"/>
  <c r="H7994" i="6"/>
  <c r="G7994" i="6"/>
  <c r="R7993" i="6"/>
  <c r="Q7993" i="6"/>
  <c r="J7993" i="6"/>
  <c r="H7993" i="6"/>
  <c r="G7993" i="6"/>
  <c r="R7992" i="6"/>
  <c r="Q7992" i="6"/>
  <c r="J7992" i="6"/>
  <c r="H7992" i="6"/>
  <c r="G7992" i="6"/>
  <c r="R7991" i="6"/>
  <c r="Q7991" i="6"/>
  <c r="J7991" i="6"/>
  <c r="H7991" i="6"/>
  <c r="G7991" i="6"/>
  <c r="R7990" i="6"/>
  <c r="Q7990" i="6"/>
  <c r="J7990" i="6"/>
  <c r="H7990" i="6"/>
  <c r="G7990" i="6"/>
  <c r="R7989" i="6"/>
  <c r="Q7989" i="6"/>
  <c r="J7989" i="6"/>
  <c r="H7989" i="6"/>
  <c r="G7989" i="6"/>
  <c r="R7988" i="6"/>
  <c r="Q7988" i="6"/>
  <c r="J7988" i="6"/>
  <c r="H7988" i="6"/>
  <c r="G7988" i="6"/>
  <c r="R7987" i="6"/>
  <c r="Q7987" i="6"/>
  <c r="J7987" i="6"/>
  <c r="H7987" i="6"/>
  <c r="G7987" i="6"/>
  <c r="R7986" i="6"/>
  <c r="Q7986" i="6"/>
  <c r="J7986" i="6"/>
  <c r="H7986" i="6"/>
  <c r="G7986" i="6"/>
  <c r="R7985" i="6"/>
  <c r="Q7985" i="6"/>
  <c r="J7985" i="6"/>
  <c r="H7985" i="6"/>
  <c r="G7985" i="6"/>
  <c r="R7984" i="6"/>
  <c r="Q7984" i="6"/>
  <c r="J7984" i="6"/>
  <c r="H7984" i="6"/>
  <c r="G7984" i="6"/>
  <c r="R7983" i="6"/>
  <c r="Q7983" i="6"/>
  <c r="J7983" i="6"/>
  <c r="H7983" i="6"/>
  <c r="G7983" i="6"/>
  <c r="R7982" i="6"/>
  <c r="Q7982" i="6"/>
  <c r="J7982" i="6"/>
  <c r="H7982" i="6"/>
  <c r="G7982" i="6"/>
  <c r="R7981" i="6"/>
  <c r="Q7981" i="6"/>
  <c r="J7981" i="6"/>
  <c r="H7981" i="6"/>
  <c r="G7981" i="6"/>
  <c r="R7980" i="6"/>
  <c r="Q7980" i="6"/>
  <c r="J7980" i="6"/>
  <c r="H7980" i="6"/>
  <c r="G7980" i="6"/>
  <c r="R7979" i="6"/>
  <c r="Q7979" i="6"/>
  <c r="J7979" i="6"/>
  <c r="H7979" i="6"/>
  <c r="G7979" i="6"/>
  <c r="R7978" i="6"/>
  <c r="Q7978" i="6"/>
  <c r="J7978" i="6"/>
  <c r="H7978" i="6"/>
  <c r="G7978" i="6"/>
  <c r="R7977" i="6"/>
  <c r="Q7977" i="6"/>
  <c r="J7977" i="6"/>
  <c r="H7977" i="6"/>
  <c r="G7977" i="6"/>
  <c r="R7976" i="6"/>
  <c r="Q7976" i="6"/>
  <c r="J7976" i="6"/>
  <c r="H7976" i="6"/>
  <c r="G7976" i="6"/>
  <c r="R7975" i="6"/>
  <c r="Q7975" i="6"/>
  <c r="J7975" i="6"/>
  <c r="H7975" i="6"/>
  <c r="G7975" i="6"/>
  <c r="R7974" i="6"/>
  <c r="Q7974" i="6"/>
  <c r="J7974" i="6"/>
  <c r="H7974" i="6"/>
  <c r="G7974" i="6"/>
  <c r="R7973" i="6"/>
  <c r="Q7973" i="6"/>
  <c r="J7973" i="6"/>
  <c r="H7973" i="6"/>
  <c r="G7973" i="6"/>
  <c r="R7972" i="6"/>
  <c r="Q7972" i="6"/>
  <c r="J7972" i="6"/>
  <c r="H7972" i="6"/>
  <c r="G7972" i="6"/>
  <c r="R7971" i="6"/>
  <c r="Q7971" i="6"/>
  <c r="J7971" i="6"/>
  <c r="H7971" i="6"/>
  <c r="G7971" i="6"/>
  <c r="R7970" i="6"/>
  <c r="Q7970" i="6"/>
  <c r="J7970" i="6"/>
  <c r="H7970" i="6"/>
  <c r="G7970" i="6"/>
  <c r="R7969" i="6"/>
  <c r="Q7969" i="6"/>
  <c r="J7969" i="6"/>
  <c r="H7969" i="6"/>
  <c r="G7969" i="6"/>
  <c r="R7968" i="6"/>
  <c r="Q7968" i="6"/>
  <c r="J7968" i="6"/>
  <c r="H7968" i="6"/>
  <c r="G7968" i="6"/>
  <c r="R7967" i="6"/>
  <c r="Q7967" i="6"/>
  <c r="J7967" i="6"/>
  <c r="H7967" i="6"/>
  <c r="G7967" i="6"/>
  <c r="R7966" i="6"/>
  <c r="Q7966" i="6"/>
  <c r="J7966" i="6"/>
  <c r="H7966" i="6"/>
  <c r="G7966" i="6"/>
  <c r="R7965" i="6"/>
  <c r="Q7965" i="6"/>
  <c r="J7965" i="6"/>
  <c r="H7965" i="6"/>
  <c r="G7965" i="6"/>
  <c r="R7964" i="6"/>
  <c r="Q7964" i="6"/>
  <c r="J7964" i="6"/>
  <c r="H7964" i="6"/>
  <c r="G7964" i="6"/>
  <c r="R7963" i="6"/>
  <c r="Q7963" i="6"/>
  <c r="J7963" i="6"/>
  <c r="H7963" i="6"/>
  <c r="G7963" i="6"/>
  <c r="R7962" i="6"/>
  <c r="Q7962" i="6"/>
  <c r="J7962" i="6"/>
  <c r="H7962" i="6"/>
  <c r="G7962" i="6"/>
  <c r="R7961" i="6"/>
  <c r="Q7961" i="6"/>
  <c r="J7961" i="6"/>
  <c r="H7961" i="6"/>
  <c r="G7961" i="6"/>
  <c r="R7960" i="6"/>
  <c r="Q7960" i="6"/>
  <c r="J7960" i="6"/>
  <c r="H7960" i="6"/>
  <c r="G7960" i="6"/>
  <c r="R7959" i="6"/>
  <c r="Q7959" i="6"/>
  <c r="J7959" i="6"/>
  <c r="H7959" i="6"/>
  <c r="G7959" i="6"/>
  <c r="R7958" i="6"/>
  <c r="Q7958" i="6"/>
  <c r="J7958" i="6"/>
  <c r="H7958" i="6"/>
  <c r="G7958" i="6"/>
  <c r="R7957" i="6"/>
  <c r="Q7957" i="6"/>
  <c r="J7957" i="6"/>
  <c r="H7957" i="6"/>
  <c r="G7957" i="6"/>
  <c r="R7956" i="6"/>
  <c r="Q7956" i="6"/>
  <c r="J7956" i="6"/>
  <c r="H7956" i="6"/>
  <c r="G7956" i="6"/>
  <c r="R7955" i="6"/>
  <c r="Q7955" i="6"/>
  <c r="J7955" i="6"/>
  <c r="H7955" i="6"/>
  <c r="G7955" i="6"/>
  <c r="R7954" i="6"/>
  <c r="Q7954" i="6"/>
  <c r="J7954" i="6"/>
  <c r="H7954" i="6"/>
  <c r="G7954" i="6"/>
  <c r="R7953" i="6"/>
  <c r="Q7953" i="6"/>
  <c r="J7953" i="6"/>
  <c r="H7953" i="6"/>
  <c r="G7953" i="6"/>
  <c r="R7952" i="6"/>
  <c r="Q7952" i="6"/>
  <c r="J7952" i="6"/>
  <c r="H7952" i="6"/>
  <c r="G7952" i="6"/>
  <c r="R7951" i="6"/>
  <c r="Q7951" i="6"/>
  <c r="J7951" i="6"/>
  <c r="H7951" i="6"/>
  <c r="G7951" i="6"/>
  <c r="R7950" i="6"/>
  <c r="Q7950" i="6"/>
  <c r="J7950" i="6"/>
  <c r="H7950" i="6"/>
  <c r="G7950" i="6"/>
  <c r="R7949" i="6"/>
  <c r="Q7949" i="6"/>
  <c r="J7949" i="6"/>
  <c r="H7949" i="6"/>
  <c r="G7949" i="6"/>
  <c r="R7948" i="6"/>
  <c r="Q7948" i="6"/>
  <c r="J7948" i="6"/>
  <c r="H7948" i="6"/>
  <c r="G7948" i="6"/>
  <c r="R7947" i="6"/>
  <c r="Q7947" i="6"/>
  <c r="J7947" i="6"/>
  <c r="H7947" i="6"/>
  <c r="G7947" i="6"/>
  <c r="R7946" i="6"/>
  <c r="Q7946" i="6"/>
  <c r="J7946" i="6"/>
  <c r="H7946" i="6"/>
  <c r="G7946" i="6"/>
  <c r="R7945" i="6"/>
  <c r="Q7945" i="6"/>
  <c r="J7945" i="6"/>
  <c r="H7945" i="6"/>
  <c r="G7945" i="6"/>
  <c r="R7944" i="6"/>
  <c r="Q7944" i="6"/>
  <c r="J7944" i="6"/>
  <c r="H7944" i="6"/>
  <c r="G7944" i="6"/>
  <c r="R7943" i="6"/>
  <c r="Q7943" i="6"/>
  <c r="J7943" i="6"/>
  <c r="H7943" i="6"/>
  <c r="G7943" i="6"/>
  <c r="R7942" i="6"/>
  <c r="Q7942" i="6"/>
  <c r="J7942" i="6"/>
  <c r="H7942" i="6"/>
  <c r="G7942" i="6"/>
  <c r="R7941" i="6"/>
  <c r="Q7941" i="6"/>
  <c r="J7941" i="6"/>
  <c r="H7941" i="6"/>
  <c r="G7941" i="6"/>
  <c r="R7940" i="6"/>
  <c r="Q7940" i="6"/>
  <c r="J7940" i="6"/>
  <c r="H7940" i="6"/>
  <c r="G7940" i="6"/>
  <c r="R7939" i="6"/>
  <c r="Q7939" i="6"/>
  <c r="J7939" i="6"/>
  <c r="H7939" i="6"/>
  <c r="G7939" i="6"/>
  <c r="R7938" i="6"/>
  <c r="Q7938" i="6"/>
  <c r="J7938" i="6"/>
  <c r="H7938" i="6"/>
  <c r="G7938" i="6"/>
  <c r="R7937" i="6"/>
  <c r="Q7937" i="6"/>
  <c r="J7937" i="6"/>
  <c r="H7937" i="6"/>
  <c r="G7937" i="6"/>
  <c r="R7936" i="6"/>
  <c r="Q7936" i="6"/>
  <c r="J7936" i="6"/>
  <c r="H7936" i="6"/>
  <c r="G7936" i="6"/>
  <c r="R7935" i="6"/>
  <c r="Q7935" i="6"/>
  <c r="J7935" i="6"/>
  <c r="H7935" i="6"/>
  <c r="G7935" i="6"/>
  <c r="R7934" i="6"/>
  <c r="Q7934" i="6"/>
  <c r="J7934" i="6"/>
  <c r="H7934" i="6"/>
  <c r="G7934" i="6"/>
  <c r="R7933" i="6"/>
  <c r="Q7933" i="6"/>
  <c r="J7933" i="6"/>
  <c r="H7933" i="6"/>
  <c r="G7933" i="6"/>
  <c r="R7932" i="6"/>
  <c r="Q7932" i="6"/>
  <c r="J7932" i="6"/>
  <c r="H7932" i="6"/>
  <c r="G7932" i="6"/>
  <c r="R7931" i="6"/>
  <c r="Q7931" i="6"/>
  <c r="J7931" i="6"/>
  <c r="H7931" i="6"/>
  <c r="G7931" i="6"/>
  <c r="R7930" i="6"/>
  <c r="Q7930" i="6"/>
  <c r="J7930" i="6"/>
  <c r="H7930" i="6"/>
  <c r="G7930" i="6"/>
  <c r="R7929" i="6"/>
  <c r="Q7929" i="6"/>
  <c r="J7929" i="6"/>
  <c r="H7929" i="6"/>
  <c r="G7929" i="6"/>
  <c r="R7928" i="6"/>
  <c r="Q7928" i="6"/>
  <c r="J7928" i="6"/>
  <c r="H7928" i="6"/>
  <c r="G7928" i="6"/>
  <c r="R7927" i="6"/>
  <c r="Q7927" i="6"/>
  <c r="J7927" i="6"/>
  <c r="H7927" i="6"/>
  <c r="G7927" i="6"/>
  <c r="R7926" i="6"/>
  <c r="Q7926" i="6"/>
  <c r="J7926" i="6"/>
  <c r="H7926" i="6"/>
  <c r="G7926" i="6"/>
  <c r="R7925" i="6"/>
  <c r="Q7925" i="6"/>
  <c r="J7925" i="6"/>
  <c r="H7925" i="6"/>
  <c r="G7925" i="6"/>
  <c r="R7924" i="6"/>
  <c r="Q7924" i="6"/>
  <c r="J7924" i="6"/>
  <c r="H7924" i="6"/>
  <c r="G7924" i="6"/>
  <c r="R7923" i="6"/>
  <c r="Q7923" i="6"/>
  <c r="J7923" i="6"/>
  <c r="H7923" i="6"/>
  <c r="G7923" i="6"/>
  <c r="R7922" i="6"/>
  <c r="Q7922" i="6"/>
  <c r="J7922" i="6"/>
  <c r="H7922" i="6"/>
  <c r="G7922" i="6"/>
  <c r="R7921" i="6"/>
  <c r="Q7921" i="6"/>
  <c r="J7921" i="6"/>
  <c r="H7921" i="6"/>
  <c r="G7921" i="6"/>
  <c r="R7920" i="6"/>
  <c r="Q7920" i="6"/>
  <c r="J7920" i="6"/>
  <c r="H7920" i="6"/>
  <c r="G7920" i="6"/>
  <c r="R7919" i="6"/>
  <c r="Q7919" i="6"/>
  <c r="J7919" i="6"/>
  <c r="H7919" i="6"/>
  <c r="G7919" i="6"/>
  <c r="R7918" i="6"/>
  <c r="Q7918" i="6"/>
  <c r="J7918" i="6"/>
  <c r="H7918" i="6"/>
  <c r="G7918" i="6"/>
  <c r="R7917" i="6"/>
  <c r="Q7917" i="6"/>
  <c r="J7917" i="6"/>
  <c r="H7917" i="6"/>
  <c r="G7917" i="6"/>
  <c r="R7916" i="6"/>
  <c r="Q7916" i="6"/>
  <c r="J7916" i="6"/>
  <c r="H7916" i="6"/>
  <c r="G7916" i="6"/>
  <c r="R7915" i="6"/>
  <c r="Q7915" i="6"/>
  <c r="J7915" i="6"/>
  <c r="H7915" i="6"/>
  <c r="G7915" i="6"/>
  <c r="R7914" i="6"/>
  <c r="Q7914" i="6"/>
  <c r="J7914" i="6"/>
  <c r="H7914" i="6"/>
  <c r="G7914" i="6"/>
  <c r="R7913" i="6"/>
  <c r="Q7913" i="6"/>
  <c r="J7913" i="6"/>
  <c r="H7913" i="6"/>
  <c r="G7913" i="6"/>
  <c r="R7912" i="6"/>
  <c r="Q7912" i="6"/>
  <c r="J7912" i="6"/>
  <c r="H7912" i="6"/>
  <c r="G7912" i="6"/>
  <c r="R7911" i="6"/>
  <c r="Q7911" i="6"/>
  <c r="J7911" i="6"/>
  <c r="H7911" i="6"/>
  <c r="G7911" i="6"/>
  <c r="R7910" i="6"/>
  <c r="Q7910" i="6"/>
  <c r="J7910" i="6"/>
  <c r="H7910" i="6"/>
  <c r="G7910" i="6"/>
  <c r="R7909" i="6"/>
  <c r="Q7909" i="6"/>
  <c r="J7909" i="6"/>
  <c r="H7909" i="6"/>
  <c r="G7909" i="6"/>
  <c r="R7908" i="6"/>
  <c r="Q7908" i="6"/>
  <c r="J7908" i="6"/>
  <c r="H7908" i="6"/>
  <c r="G7908" i="6"/>
  <c r="R7907" i="6"/>
  <c r="Q7907" i="6"/>
  <c r="J7907" i="6"/>
  <c r="H7907" i="6"/>
  <c r="G7907" i="6"/>
  <c r="R7906" i="6"/>
  <c r="Q7906" i="6"/>
  <c r="J7906" i="6"/>
  <c r="H7906" i="6"/>
  <c r="G7906" i="6"/>
  <c r="R7905" i="6"/>
  <c r="Q7905" i="6"/>
  <c r="J7905" i="6"/>
  <c r="H7905" i="6"/>
  <c r="G7905" i="6"/>
  <c r="R7904" i="6"/>
  <c r="Q7904" i="6"/>
  <c r="J7904" i="6"/>
  <c r="H7904" i="6"/>
  <c r="G7904" i="6"/>
  <c r="R7903" i="6"/>
  <c r="Q7903" i="6"/>
  <c r="J7903" i="6"/>
  <c r="H7903" i="6"/>
  <c r="G7903" i="6"/>
  <c r="R7902" i="6"/>
  <c r="Q7902" i="6"/>
  <c r="J7902" i="6"/>
  <c r="H7902" i="6"/>
  <c r="G7902" i="6"/>
  <c r="R7901" i="6"/>
  <c r="Q7901" i="6"/>
  <c r="J7901" i="6"/>
  <c r="H7901" i="6"/>
  <c r="G7901" i="6"/>
  <c r="R7900" i="6"/>
  <c r="Q7900" i="6"/>
  <c r="J7900" i="6"/>
  <c r="H7900" i="6"/>
  <c r="G7900" i="6"/>
  <c r="R7899" i="6"/>
  <c r="Q7899" i="6"/>
  <c r="J7899" i="6"/>
  <c r="H7899" i="6"/>
  <c r="G7899" i="6"/>
  <c r="R7898" i="6"/>
  <c r="Q7898" i="6"/>
  <c r="J7898" i="6"/>
  <c r="H7898" i="6"/>
  <c r="G7898" i="6"/>
  <c r="R7897" i="6"/>
  <c r="Q7897" i="6"/>
  <c r="J7897" i="6"/>
  <c r="H7897" i="6"/>
  <c r="G7897" i="6"/>
  <c r="R7896" i="6"/>
  <c r="Q7896" i="6"/>
  <c r="J7896" i="6"/>
  <c r="H7896" i="6"/>
  <c r="G7896" i="6"/>
  <c r="R7895" i="6"/>
  <c r="Q7895" i="6"/>
  <c r="J7895" i="6"/>
  <c r="H7895" i="6"/>
  <c r="G7895" i="6"/>
  <c r="R7894" i="6"/>
  <c r="Q7894" i="6"/>
  <c r="J7894" i="6"/>
  <c r="H7894" i="6"/>
  <c r="G7894" i="6"/>
  <c r="R7893" i="6"/>
  <c r="Q7893" i="6"/>
  <c r="J7893" i="6"/>
  <c r="H7893" i="6"/>
  <c r="G7893" i="6"/>
  <c r="R7892" i="6"/>
  <c r="Q7892" i="6"/>
  <c r="J7892" i="6"/>
  <c r="H7892" i="6"/>
  <c r="G7892" i="6"/>
  <c r="R7891" i="6"/>
  <c r="Q7891" i="6"/>
  <c r="J7891" i="6"/>
  <c r="H7891" i="6"/>
  <c r="G7891" i="6"/>
  <c r="R7890" i="6"/>
  <c r="Q7890" i="6"/>
  <c r="J7890" i="6"/>
  <c r="H7890" i="6"/>
  <c r="G7890" i="6"/>
  <c r="R7889" i="6"/>
  <c r="Q7889" i="6"/>
  <c r="J7889" i="6"/>
  <c r="H7889" i="6"/>
  <c r="G7889" i="6"/>
  <c r="R7888" i="6"/>
  <c r="Q7888" i="6"/>
  <c r="J7888" i="6"/>
  <c r="H7888" i="6"/>
  <c r="G7888" i="6"/>
  <c r="R7887" i="6"/>
  <c r="Q7887" i="6"/>
  <c r="J7887" i="6"/>
  <c r="H7887" i="6"/>
  <c r="G7887" i="6"/>
  <c r="R7886" i="6"/>
  <c r="Q7886" i="6"/>
  <c r="J7886" i="6"/>
  <c r="H7886" i="6"/>
  <c r="G7886" i="6"/>
  <c r="R7885" i="6"/>
  <c r="Q7885" i="6"/>
  <c r="J7885" i="6"/>
  <c r="H7885" i="6"/>
  <c r="G7885" i="6"/>
  <c r="R7884" i="6"/>
  <c r="Q7884" i="6"/>
  <c r="J7884" i="6"/>
  <c r="H7884" i="6"/>
  <c r="G7884" i="6"/>
  <c r="R7883" i="6"/>
  <c r="Q7883" i="6"/>
  <c r="J7883" i="6"/>
  <c r="H7883" i="6"/>
  <c r="G7883" i="6"/>
  <c r="R7882" i="6"/>
  <c r="Q7882" i="6"/>
  <c r="J7882" i="6"/>
  <c r="H7882" i="6"/>
  <c r="G7882" i="6"/>
  <c r="R7881" i="6"/>
  <c r="Q7881" i="6"/>
  <c r="J7881" i="6"/>
  <c r="H7881" i="6"/>
  <c r="G7881" i="6"/>
  <c r="R7880" i="6"/>
  <c r="Q7880" i="6"/>
  <c r="J7880" i="6"/>
  <c r="H7880" i="6"/>
  <c r="G7880" i="6"/>
  <c r="R7879" i="6"/>
  <c r="Q7879" i="6"/>
  <c r="J7879" i="6"/>
  <c r="H7879" i="6"/>
  <c r="G7879" i="6"/>
  <c r="R7878" i="6"/>
  <c r="Q7878" i="6"/>
  <c r="J7878" i="6"/>
  <c r="H7878" i="6"/>
  <c r="G7878" i="6"/>
  <c r="R7877" i="6"/>
  <c r="Q7877" i="6"/>
  <c r="J7877" i="6"/>
  <c r="H7877" i="6"/>
  <c r="G7877" i="6"/>
  <c r="R7876" i="6"/>
  <c r="Q7876" i="6"/>
  <c r="J7876" i="6"/>
  <c r="H7876" i="6"/>
  <c r="G7876" i="6"/>
  <c r="R7875" i="6"/>
  <c r="Q7875" i="6"/>
  <c r="J7875" i="6"/>
  <c r="H7875" i="6"/>
  <c r="G7875" i="6"/>
  <c r="R7874" i="6"/>
  <c r="Q7874" i="6"/>
  <c r="J7874" i="6"/>
  <c r="H7874" i="6"/>
  <c r="G7874" i="6"/>
  <c r="R7873" i="6"/>
  <c r="Q7873" i="6"/>
  <c r="J7873" i="6"/>
  <c r="H7873" i="6"/>
  <c r="G7873" i="6"/>
  <c r="R7872" i="6"/>
  <c r="Q7872" i="6"/>
  <c r="J7872" i="6"/>
  <c r="H7872" i="6"/>
  <c r="G7872" i="6"/>
  <c r="R7871" i="6"/>
  <c r="Q7871" i="6"/>
  <c r="J7871" i="6"/>
  <c r="H7871" i="6"/>
  <c r="G7871" i="6"/>
  <c r="R7870" i="6"/>
  <c r="Q7870" i="6"/>
  <c r="J7870" i="6"/>
  <c r="H7870" i="6"/>
  <c r="G7870" i="6"/>
  <c r="R7869" i="6"/>
  <c r="Q7869" i="6"/>
  <c r="J7869" i="6"/>
  <c r="H7869" i="6"/>
  <c r="G7869" i="6"/>
  <c r="R7868" i="6"/>
  <c r="Q7868" i="6"/>
  <c r="J7868" i="6"/>
  <c r="H7868" i="6"/>
  <c r="G7868" i="6"/>
  <c r="R7867" i="6"/>
  <c r="Q7867" i="6"/>
  <c r="J7867" i="6"/>
  <c r="H7867" i="6"/>
  <c r="G7867" i="6"/>
  <c r="R7866" i="6"/>
  <c r="Q7866" i="6"/>
  <c r="J7866" i="6"/>
  <c r="H7866" i="6"/>
  <c r="G7866" i="6"/>
  <c r="R7865" i="6"/>
  <c r="Q7865" i="6"/>
  <c r="J7865" i="6"/>
  <c r="H7865" i="6"/>
  <c r="G7865" i="6"/>
  <c r="R7864" i="6"/>
  <c r="Q7864" i="6"/>
  <c r="J7864" i="6"/>
  <c r="H7864" i="6"/>
  <c r="G7864" i="6"/>
  <c r="R7863" i="6"/>
  <c r="Q7863" i="6"/>
  <c r="J7863" i="6"/>
  <c r="H7863" i="6"/>
  <c r="G7863" i="6"/>
  <c r="R7862" i="6"/>
  <c r="Q7862" i="6"/>
  <c r="J7862" i="6"/>
  <c r="H7862" i="6"/>
  <c r="G7862" i="6"/>
  <c r="R7861" i="6"/>
  <c r="Q7861" i="6"/>
  <c r="J7861" i="6"/>
  <c r="H7861" i="6"/>
  <c r="G7861" i="6"/>
  <c r="R7860" i="6"/>
  <c r="Q7860" i="6"/>
  <c r="J7860" i="6"/>
  <c r="H7860" i="6"/>
  <c r="G7860" i="6"/>
  <c r="R7859" i="6"/>
  <c r="Q7859" i="6"/>
  <c r="J7859" i="6"/>
  <c r="H7859" i="6"/>
  <c r="G7859" i="6"/>
  <c r="R7858" i="6"/>
  <c r="Q7858" i="6"/>
  <c r="J7858" i="6"/>
  <c r="H7858" i="6"/>
  <c r="G7858" i="6"/>
  <c r="R7857" i="6"/>
  <c r="Q7857" i="6"/>
  <c r="J7857" i="6"/>
  <c r="H7857" i="6"/>
  <c r="G7857" i="6"/>
  <c r="R7856" i="6"/>
  <c r="Q7856" i="6"/>
  <c r="J7856" i="6"/>
  <c r="H7856" i="6"/>
  <c r="G7856" i="6"/>
  <c r="R7855" i="6"/>
  <c r="Q7855" i="6"/>
  <c r="J7855" i="6"/>
  <c r="H7855" i="6"/>
  <c r="G7855" i="6"/>
  <c r="R7854" i="6"/>
  <c r="Q7854" i="6"/>
  <c r="J7854" i="6"/>
  <c r="H7854" i="6"/>
  <c r="G7854" i="6"/>
  <c r="R7853" i="6"/>
  <c r="Q7853" i="6"/>
  <c r="J7853" i="6"/>
  <c r="H7853" i="6"/>
  <c r="G7853" i="6"/>
  <c r="R7852" i="6"/>
  <c r="Q7852" i="6"/>
  <c r="J7852" i="6"/>
  <c r="H7852" i="6"/>
  <c r="G7852" i="6"/>
  <c r="R7851" i="6"/>
  <c r="Q7851" i="6"/>
  <c r="J7851" i="6"/>
  <c r="H7851" i="6"/>
  <c r="G7851" i="6"/>
  <c r="R7850" i="6"/>
  <c r="Q7850" i="6"/>
  <c r="J7850" i="6"/>
  <c r="H7850" i="6"/>
  <c r="G7850" i="6"/>
  <c r="R7849" i="6"/>
  <c r="Q7849" i="6"/>
  <c r="J7849" i="6"/>
  <c r="H7849" i="6"/>
  <c r="G7849" i="6"/>
  <c r="R7848" i="6"/>
  <c r="Q7848" i="6"/>
  <c r="J7848" i="6"/>
  <c r="H7848" i="6"/>
  <c r="G7848" i="6"/>
  <c r="R7847" i="6"/>
  <c r="Q7847" i="6"/>
  <c r="J7847" i="6"/>
  <c r="H7847" i="6"/>
  <c r="G7847" i="6"/>
  <c r="R7846" i="6"/>
  <c r="Q7846" i="6"/>
  <c r="J7846" i="6"/>
  <c r="H7846" i="6"/>
  <c r="G7846" i="6"/>
  <c r="R7845" i="6"/>
  <c r="Q7845" i="6"/>
  <c r="J7845" i="6"/>
  <c r="H7845" i="6"/>
  <c r="G7845" i="6"/>
  <c r="R7844" i="6"/>
  <c r="Q7844" i="6"/>
  <c r="J7844" i="6"/>
  <c r="H7844" i="6"/>
  <c r="G7844" i="6"/>
  <c r="R7843" i="6"/>
  <c r="Q7843" i="6"/>
  <c r="J7843" i="6"/>
  <c r="H7843" i="6"/>
  <c r="G7843" i="6"/>
  <c r="R7842" i="6"/>
  <c r="Q7842" i="6"/>
  <c r="J7842" i="6"/>
  <c r="H7842" i="6"/>
  <c r="G7842" i="6"/>
  <c r="R7841" i="6"/>
  <c r="Q7841" i="6"/>
  <c r="J7841" i="6"/>
  <c r="H7841" i="6"/>
  <c r="G7841" i="6"/>
  <c r="R7840" i="6"/>
  <c r="Q7840" i="6"/>
  <c r="J7840" i="6"/>
  <c r="H7840" i="6"/>
  <c r="G7840" i="6"/>
  <c r="R7839" i="6"/>
  <c r="Q7839" i="6"/>
  <c r="J7839" i="6"/>
  <c r="H7839" i="6"/>
  <c r="G7839" i="6"/>
  <c r="R7838" i="6"/>
  <c r="Q7838" i="6"/>
  <c r="J7838" i="6"/>
  <c r="H7838" i="6"/>
  <c r="G7838" i="6"/>
  <c r="R7837" i="6"/>
  <c r="Q7837" i="6"/>
  <c r="J7837" i="6"/>
  <c r="H7837" i="6"/>
  <c r="G7837" i="6"/>
  <c r="R7836" i="6"/>
  <c r="Q7836" i="6"/>
  <c r="J7836" i="6"/>
  <c r="H7836" i="6"/>
  <c r="G7836" i="6"/>
  <c r="R7835" i="6"/>
  <c r="Q7835" i="6"/>
  <c r="J7835" i="6"/>
  <c r="H7835" i="6"/>
  <c r="G7835" i="6"/>
  <c r="R7834" i="6"/>
  <c r="Q7834" i="6"/>
  <c r="J7834" i="6"/>
  <c r="H7834" i="6"/>
  <c r="G7834" i="6"/>
  <c r="R7833" i="6"/>
  <c r="Q7833" i="6"/>
  <c r="J7833" i="6"/>
  <c r="H7833" i="6"/>
  <c r="G7833" i="6"/>
  <c r="R7832" i="6"/>
  <c r="Q7832" i="6"/>
  <c r="J7832" i="6"/>
  <c r="H7832" i="6"/>
  <c r="G7832" i="6"/>
  <c r="R7831" i="6"/>
  <c r="Q7831" i="6"/>
  <c r="J7831" i="6"/>
  <c r="H7831" i="6"/>
  <c r="G7831" i="6"/>
  <c r="R7830" i="6"/>
  <c r="Q7830" i="6"/>
  <c r="J7830" i="6"/>
  <c r="H7830" i="6"/>
  <c r="G7830" i="6"/>
  <c r="R7829" i="6"/>
  <c r="Q7829" i="6"/>
  <c r="J7829" i="6"/>
  <c r="H7829" i="6"/>
  <c r="G7829" i="6"/>
  <c r="R7828" i="6"/>
  <c r="Q7828" i="6"/>
  <c r="J7828" i="6"/>
  <c r="H7828" i="6"/>
  <c r="G7828" i="6"/>
  <c r="R7827" i="6"/>
  <c r="Q7827" i="6"/>
  <c r="J7827" i="6"/>
  <c r="H7827" i="6"/>
  <c r="G7827" i="6"/>
  <c r="R7826" i="6"/>
  <c r="Q7826" i="6"/>
  <c r="J7826" i="6"/>
  <c r="H7826" i="6"/>
  <c r="G7826" i="6"/>
  <c r="R7825" i="6"/>
  <c r="Q7825" i="6"/>
  <c r="J7825" i="6"/>
  <c r="H7825" i="6"/>
  <c r="G7825" i="6"/>
  <c r="R7824" i="6"/>
  <c r="Q7824" i="6"/>
  <c r="J7824" i="6"/>
  <c r="H7824" i="6"/>
  <c r="G7824" i="6"/>
  <c r="R7823" i="6"/>
  <c r="Q7823" i="6"/>
  <c r="J7823" i="6"/>
  <c r="H7823" i="6"/>
  <c r="G7823" i="6"/>
  <c r="R7822" i="6"/>
  <c r="Q7822" i="6"/>
  <c r="J7822" i="6"/>
  <c r="H7822" i="6"/>
  <c r="G7822" i="6"/>
  <c r="R7821" i="6"/>
  <c r="Q7821" i="6"/>
  <c r="J7821" i="6"/>
  <c r="H7821" i="6"/>
  <c r="G7821" i="6"/>
  <c r="R7820" i="6"/>
  <c r="Q7820" i="6"/>
  <c r="J7820" i="6"/>
  <c r="H7820" i="6"/>
  <c r="G7820" i="6"/>
  <c r="R7819" i="6"/>
  <c r="Q7819" i="6"/>
  <c r="J7819" i="6"/>
  <c r="H7819" i="6"/>
  <c r="G7819" i="6"/>
  <c r="R7818" i="6"/>
  <c r="Q7818" i="6"/>
  <c r="J7818" i="6"/>
  <c r="H7818" i="6"/>
  <c r="G7818" i="6"/>
  <c r="R7817" i="6"/>
  <c r="Q7817" i="6"/>
  <c r="J7817" i="6"/>
  <c r="H7817" i="6"/>
  <c r="G7817" i="6"/>
  <c r="R7816" i="6"/>
  <c r="Q7816" i="6"/>
  <c r="J7816" i="6"/>
  <c r="H7816" i="6"/>
  <c r="G7816" i="6"/>
  <c r="R7815" i="6"/>
  <c r="Q7815" i="6"/>
  <c r="J7815" i="6"/>
  <c r="H7815" i="6"/>
  <c r="G7815" i="6"/>
  <c r="R7814" i="6"/>
  <c r="Q7814" i="6"/>
  <c r="J7814" i="6"/>
  <c r="H7814" i="6"/>
  <c r="G7814" i="6"/>
  <c r="R7813" i="6"/>
  <c r="Q7813" i="6"/>
  <c r="J7813" i="6"/>
  <c r="H7813" i="6"/>
  <c r="G7813" i="6"/>
  <c r="R7812" i="6"/>
  <c r="Q7812" i="6"/>
  <c r="J7812" i="6"/>
  <c r="H7812" i="6"/>
  <c r="G7812" i="6"/>
  <c r="R7811" i="6"/>
  <c r="Q7811" i="6"/>
  <c r="J7811" i="6"/>
  <c r="H7811" i="6"/>
  <c r="G7811" i="6"/>
  <c r="R7810" i="6"/>
  <c r="Q7810" i="6"/>
  <c r="J7810" i="6"/>
  <c r="H7810" i="6"/>
  <c r="G7810" i="6"/>
  <c r="R7809" i="6"/>
  <c r="Q7809" i="6"/>
  <c r="J7809" i="6"/>
  <c r="H7809" i="6"/>
  <c r="G7809" i="6"/>
  <c r="R7808" i="6"/>
  <c r="Q7808" i="6"/>
  <c r="J7808" i="6"/>
  <c r="H7808" i="6"/>
  <c r="G7808" i="6"/>
  <c r="R7807" i="6"/>
  <c r="Q7807" i="6"/>
  <c r="J7807" i="6"/>
  <c r="H7807" i="6"/>
  <c r="G7807" i="6"/>
  <c r="R7806" i="6"/>
  <c r="Q7806" i="6"/>
  <c r="J7806" i="6"/>
  <c r="H7806" i="6"/>
  <c r="G7806" i="6"/>
  <c r="R7805" i="6"/>
  <c r="Q7805" i="6"/>
  <c r="J7805" i="6"/>
  <c r="H7805" i="6"/>
  <c r="G7805" i="6"/>
  <c r="R7804" i="6"/>
  <c r="Q7804" i="6"/>
  <c r="J7804" i="6"/>
  <c r="H7804" i="6"/>
  <c r="G7804" i="6"/>
  <c r="R7803" i="6"/>
  <c r="Q7803" i="6"/>
  <c r="J7803" i="6"/>
  <c r="H7803" i="6"/>
  <c r="G7803" i="6"/>
  <c r="R7802" i="6"/>
  <c r="Q7802" i="6"/>
  <c r="J7802" i="6"/>
  <c r="H7802" i="6"/>
  <c r="G7802" i="6"/>
  <c r="R7801" i="6"/>
  <c r="Q7801" i="6"/>
  <c r="J7801" i="6"/>
  <c r="H7801" i="6"/>
  <c r="G7801" i="6"/>
  <c r="R7800" i="6"/>
  <c r="Q7800" i="6"/>
  <c r="J7800" i="6"/>
  <c r="H7800" i="6"/>
  <c r="G7800" i="6"/>
  <c r="R7799" i="6"/>
  <c r="Q7799" i="6"/>
  <c r="J7799" i="6"/>
  <c r="H7799" i="6"/>
  <c r="G7799" i="6"/>
  <c r="R7798" i="6"/>
  <c r="Q7798" i="6"/>
  <c r="J7798" i="6"/>
  <c r="H7798" i="6"/>
  <c r="G7798" i="6"/>
  <c r="R7797" i="6"/>
  <c r="Q7797" i="6"/>
  <c r="J7797" i="6"/>
  <c r="H7797" i="6"/>
  <c r="G7797" i="6"/>
  <c r="R7796" i="6"/>
  <c r="Q7796" i="6"/>
  <c r="J7796" i="6"/>
  <c r="H7796" i="6"/>
  <c r="G7796" i="6"/>
  <c r="R7795" i="6"/>
  <c r="Q7795" i="6"/>
  <c r="J7795" i="6"/>
  <c r="H7795" i="6"/>
  <c r="G7795" i="6"/>
  <c r="R7794" i="6"/>
  <c r="Q7794" i="6"/>
  <c r="J7794" i="6"/>
  <c r="H7794" i="6"/>
  <c r="G7794" i="6"/>
  <c r="R7793" i="6"/>
  <c r="Q7793" i="6"/>
  <c r="J7793" i="6"/>
  <c r="H7793" i="6"/>
  <c r="G7793" i="6"/>
  <c r="R7792" i="6"/>
  <c r="Q7792" i="6"/>
  <c r="J7792" i="6"/>
  <c r="H7792" i="6"/>
  <c r="G7792" i="6"/>
  <c r="R7791" i="6"/>
  <c r="Q7791" i="6"/>
  <c r="J7791" i="6"/>
  <c r="H7791" i="6"/>
  <c r="G7791" i="6"/>
  <c r="R7790" i="6"/>
  <c r="Q7790" i="6"/>
  <c r="J7790" i="6"/>
  <c r="H7790" i="6"/>
  <c r="G7790" i="6"/>
  <c r="R7789" i="6"/>
  <c r="Q7789" i="6"/>
  <c r="J7789" i="6"/>
  <c r="H7789" i="6"/>
  <c r="G7789" i="6"/>
  <c r="R7788" i="6"/>
  <c r="Q7788" i="6"/>
  <c r="J7788" i="6"/>
  <c r="H7788" i="6"/>
  <c r="G7788" i="6"/>
  <c r="R7787" i="6"/>
  <c r="Q7787" i="6"/>
  <c r="J7787" i="6"/>
  <c r="H7787" i="6"/>
  <c r="G7787" i="6"/>
  <c r="R7786" i="6"/>
  <c r="Q7786" i="6"/>
  <c r="J7786" i="6"/>
  <c r="H7786" i="6"/>
  <c r="G7786" i="6"/>
  <c r="R7785" i="6"/>
  <c r="Q7785" i="6"/>
  <c r="J7785" i="6"/>
  <c r="H7785" i="6"/>
  <c r="G7785" i="6"/>
  <c r="R7784" i="6"/>
  <c r="Q7784" i="6"/>
  <c r="J7784" i="6"/>
  <c r="H7784" i="6"/>
  <c r="G7784" i="6"/>
  <c r="R7783" i="6"/>
  <c r="Q7783" i="6"/>
  <c r="J7783" i="6"/>
  <c r="H7783" i="6"/>
  <c r="G7783" i="6"/>
  <c r="R7782" i="6"/>
  <c r="Q7782" i="6"/>
  <c r="J7782" i="6"/>
  <c r="H7782" i="6"/>
  <c r="G7782" i="6"/>
  <c r="R7781" i="6"/>
  <c r="Q7781" i="6"/>
  <c r="J7781" i="6"/>
  <c r="H7781" i="6"/>
  <c r="G7781" i="6"/>
  <c r="R7780" i="6"/>
  <c r="Q7780" i="6"/>
  <c r="J7780" i="6"/>
  <c r="H7780" i="6"/>
  <c r="G7780" i="6"/>
  <c r="R7779" i="6"/>
  <c r="Q7779" i="6"/>
  <c r="J7779" i="6"/>
  <c r="H7779" i="6"/>
  <c r="G7779" i="6"/>
  <c r="R7778" i="6"/>
  <c r="Q7778" i="6"/>
  <c r="J7778" i="6"/>
  <c r="H7778" i="6"/>
  <c r="G7778" i="6"/>
  <c r="R7777" i="6"/>
  <c r="Q7777" i="6"/>
  <c r="J7777" i="6"/>
  <c r="H7777" i="6"/>
  <c r="G7777" i="6"/>
  <c r="R7776" i="6"/>
  <c r="Q7776" i="6"/>
  <c r="J7776" i="6"/>
  <c r="H7776" i="6"/>
  <c r="G7776" i="6"/>
  <c r="R7775" i="6"/>
  <c r="Q7775" i="6"/>
  <c r="J7775" i="6"/>
  <c r="H7775" i="6"/>
  <c r="G7775" i="6"/>
  <c r="R7774" i="6"/>
  <c r="Q7774" i="6"/>
  <c r="J7774" i="6"/>
  <c r="H7774" i="6"/>
  <c r="G7774" i="6"/>
  <c r="R7773" i="6"/>
  <c r="Q7773" i="6"/>
  <c r="J7773" i="6"/>
  <c r="H7773" i="6"/>
  <c r="G7773" i="6"/>
  <c r="R7772" i="6"/>
  <c r="Q7772" i="6"/>
  <c r="J7772" i="6"/>
  <c r="H7772" i="6"/>
  <c r="G7772" i="6"/>
  <c r="R7771" i="6"/>
  <c r="Q7771" i="6"/>
  <c r="J7771" i="6"/>
  <c r="H7771" i="6"/>
  <c r="G7771" i="6"/>
  <c r="R7770" i="6"/>
  <c r="Q7770" i="6"/>
  <c r="J7770" i="6"/>
  <c r="H7770" i="6"/>
  <c r="G7770" i="6"/>
  <c r="R7769" i="6"/>
  <c r="Q7769" i="6"/>
  <c r="J7769" i="6"/>
  <c r="H7769" i="6"/>
  <c r="G7769" i="6"/>
  <c r="R7768" i="6"/>
  <c r="Q7768" i="6"/>
  <c r="J7768" i="6"/>
  <c r="H7768" i="6"/>
  <c r="G7768" i="6"/>
  <c r="R7767" i="6"/>
  <c r="Q7767" i="6"/>
  <c r="J7767" i="6"/>
  <c r="H7767" i="6"/>
  <c r="G7767" i="6"/>
  <c r="R7766" i="6"/>
  <c r="Q7766" i="6"/>
  <c r="J7766" i="6"/>
  <c r="H7766" i="6"/>
  <c r="G7766" i="6"/>
  <c r="R7765" i="6"/>
  <c r="Q7765" i="6"/>
  <c r="J7765" i="6"/>
  <c r="H7765" i="6"/>
  <c r="G7765" i="6"/>
  <c r="R7764" i="6"/>
  <c r="Q7764" i="6"/>
  <c r="J7764" i="6"/>
  <c r="H7764" i="6"/>
  <c r="G7764" i="6"/>
  <c r="R7763" i="6"/>
  <c r="Q7763" i="6"/>
  <c r="J7763" i="6"/>
  <c r="H7763" i="6"/>
  <c r="G7763" i="6"/>
  <c r="R7762" i="6"/>
  <c r="Q7762" i="6"/>
  <c r="J7762" i="6"/>
  <c r="H7762" i="6"/>
  <c r="G7762" i="6"/>
  <c r="R7761" i="6"/>
  <c r="Q7761" i="6"/>
  <c r="J7761" i="6"/>
  <c r="H7761" i="6"/>
  <c r="G7761" i="6"/>
  <c r="R7760" i="6"/>
  <c r="Q7760" i="6"/>
  <c r="J7760" i="6"/>
  <c r="H7760" i="6"/>
  <c r="G7760" i="6"/>
  <c r="R7759" i="6"/>
  <c r="Q7759" i="6"/>
  <c r="J7759" i="6"/>
  <c r="H7759" i="6"/>
  <c r="G7759" i="6"/>
  <c r="R7758" i="6"/>
  <c r="Q7758" i="6"/>
  <c r="J7758" i="6"/>
  <c r="H7758" i="6"/>
  <c r="G7758" i="6"/>
  <c r="R7757" i="6"/>
  <c r="Q7757" i="6"/>
  <c r="J7757" i="6"/>
  <c r="H7757" i="6"/>
  <c r="G7757" i="6"/>
  <c r="R7756" i="6"/>
  <c r="Q7756" i="6"/>
  <c r="J7756" i="6"/>
  <c r="H7756" i="6"/>
  <c r="G7756" i="6"/>
  <c r="R7755" i="6"/>
  <c r="Q7755" i="6"/>
  <c r="J7755" i="6"/>
  <c r="H7755" i="6"/>
  <c r="G7755" i="6"/>
  <c r="R7754" i="6"/>
  <c r="Q7754" i="6"/>
  <c r="J7754" i="6"/>
  <c r="H7754" i="6"/>
  <c r="G7754" i="6"/>
  <c r="R7753" i="6"/>
  <c r="Q7753" i="6"/>
  <c r="J7753" i="6"/>
  <c r="H7753" i="6"/>
  <c r="G7753" i="6"/>
  <c r="R7752" i="6"/>
  <c r="Q7752" i="6"/>
  <c r="J7752" i="6"/>
  <c r="H7752" i="6"/>
  <c r="G7752" i="6"/>
  <c r="R7751" i="6"/>
  <c r="Q7751" i="6"/>
  <c r="J7751" i="6"/>
  <c r="H7751" i="6"/>
  <c r="G7751" i="6"/>
  <c r="R7750" i="6"/>
  <c r="Q7750" i="6"/>
  <c r="J7750" i="6"/>
  <c r="H7750" i="6"/>
  <c r="G7750" i="6"/>
  <c r="R7749" i="6"/>
  <c r="Q7749" i="6"/>
  <c r="J7749" i="6"/>
  <c r="H7749" i="6"/>
  <c r="G7749" i="6"/>
  <c r="R7748" i="6"/>
  <c r="Q7748" i="6"/>
  <c r="J7748" i="6"/>
  <c r="H7748" i="6"/>
  <c r="G7748" i="6"/>
  <c r="R7747" i="6"/>
  <c r="Q7747" i="6"/>
  <c r="J7747" i="6"/>
  <c r="H7747" i="6"/>
  <c r="G7747" i="6"/>
  <c r="R7746" i="6"/>
  <c r="Q7746" i="6"/>
  <c r="J7746" i="6"/>
  <c r="H7746" i="6"/>
  <c r="G7746" i="6"/>
  <c r="R7745" i="6"/>
  <c r="Q7745" i="6"/>
  <c r="J7745" i="6"/>
  <c r="H7745" i="6"/>
  <c r="G7745" i="6"/>
  <c r="R7744" i="6"/>
  <c r="Q7744" i="6"/>
  <c r="J7744" i="6"/>
  <c r="H7744" i="6"/>
  <c r="G7744" i="6"/>
  <c r="R7743" i="6"/>
  <c r="Q7743" i="6"/>
  <c r="J7743" i="6"/>
  <c r="H7743" i="6"/>
  <c r="G7743" i="6"/>
  <c r="R7742" i="6"/>
  <c r="Q7742" i="6"/>
  <c r="J7742" i="6"/>
  <c r="H7742" i="6"/>
  <c r="G7742" i="6"/>
  <c r="R7741" i="6"/>
  <c r="Q7741" i="6"/>
  <c r="J7741" i="6"/>
  <c r="H7741" i="6"/>
  <c r="G7741" i="6"/>
  <c r="R7740" i="6"/>
  <c r="Q7740" i="6"/>
  <c r="J7740" i="6"/>
  <c r="H7740" i="6"/>
  <c r="G7740" i="6"/>
  <c r="R7739" i="6"/>
  <c r="Q7739" i="6"/>
  <c r="J7739" i="6"/>
  <c r="H7739" i="6"/>
  <c r="G7739" i="6"/>
  <c r="R7738" i="6"/>
  <c r="Q7738" i="6"/>
  <c r="J7738" i="6"/>
  <c r="H7738" i="6"/>
  <c r="G7738" i="6"/>
  <c r="R7737" i="6"/>
  <c r="Q7737" i="6"/>
  <c r="J7737" i="6"/>
  <c r="H7737" i="6"/>
  <c r="G7737" i="6"/>
  <c r="R7736" i="6"/>
  <c r="Q7736" i="6"/>
  <c r="J7736" i="6"/>
  <c r="H7736" i="6"/>
  <c r="G7736" i="6"/>
  <c r="R7735" i="6"/>
  <c r="Q7735" i="6"/>
  <c r="J7735" i="6"/>
  <c r="H7735" i="6"/>
  <c r="G7735" i="6"/>
  <c r="R7734" i="6"/>
  <c r="Q7734" i="6"/>
  <c r="J7734" i="6"/>
  <c r="H7734" i="6"/>
  <c r="G7734" i="6"/>
  <c r="R7733" i="6"/>
  <c r="Q7733" i="6"/>
  <c r="J7733" i="6"/>
  <c r="H7733" i="6"/>
  <c r="G7733" i="6"/>
  <c r="R7732" i="6"/>
  <c r="Q7732" i="6"/>
  <c r="J7732" i="6"/>
  <c r="H7732" i="6"/>
  <c r="G7732" i="6"/>
  <c r="R7731" i="6"/>
  <c r="Q7731" i="6"/>
  <c r="J7731" i="6"/>
  <c r="H7731" i="6"/>
  <c r="G7731" i="6"/>
  <c r="R7730" i="6"/>
  <c r="Q7730" i="6"/>
  <c r="J7730" i="6"/>
  <c r="H7730" i="6"/>
  <c r="G7730" i="6"/>
  <c r="R7729" i="6"/>
  <c r="Q7729" i="6"/>
  <c r="J7729" i="6"/>
  <c r="H7729" i="6"/>
  <c r="G7729" i="6"/>
  <c r="R7728" i="6"/>
  <c r="Q7728" i="6"/>
  <c r="J7728" i="6"/>
  <c r="H7728" i="6"/>
  <c r="G7728" i="6"/>
  <c r="R7727" i="6"/>
  <c r="Q7727" i="6"/>
  <c r="J7727" i="6"/>
  <c r="H7727" i="6"/>
  <c r="G7727" i="6"/>
  <c r="R7726" i="6"/>
  <c r="Q7726" i="6"/>
  <c r="J7726" i="6"/>
  <c r="H7726" i="6"/>
  <c r="G7726" i="6"/>
  <c r="R7725" i="6"/>
  <c r="Q7725" i="6"/>
  <c r="J7725" i="6"/>
  <c r="H7725" i="6"/>
  <c r="G7725" i="6"/>
  <c r="R7724" i="6"/>
  <c r="Q7724" i="6"/>
  <c r="J7724" i="6"/>
  <c r="H7724" i="6"/>
  <c r="G7724" i="6"/>
  <c r="R7723" i="6"/>
  <c r="Q7723" i="6"/>
  <c r="J7723" i="6"/>
  <c r="H7723" i="6"/>
  <c r="G7723" i="6"/>
  <c r="R7722" i="6"/>
  <c r="Q7722" i="6"/>
  <c r="J7722" i="6"/>
  <c r="H7722" i="6"/>
  <c r="G7722" i="6"/>
  <c r="R7721" i="6"/>
  <c r="Q7721" i="6"/>
  <c r="J7721" i="6"/>
  <c r="H7721" i="6"/>
  <c r="G7721" i="6"/>
  <c r="R7720" i="6"/>
  <c r="Q7720" i="6"/>
  <c r="J7720" i="6"/>
  <c r="H7720" i="6"/>
  <c r="G7720" i="6"/>
  <c r="R7719" i="6"/>
  <c r="Q7719" i="6"/>
  <c r="J7719" i="6"/>
  <c r="H7719" i="6"/>
  <c r="G7719" i="6"/>
  <c r="R7718" i="6"/>
  <c r="Q7718" i="6"/>
  <c r="J7718" i="6"/>
  <c r="H7718" i="6"/>
  <c r="G7718" i="6"/>
  <c r="R7717" i="6"/>
  <c r="Q7717" i="6"/>
  <c r="J7717" i="6"/>
  <c r="H7717" i="6"/>
  <c r="G7717" i="6"/>
  <c r="R7716" i="6"/>
  <c r="Q7716" i="6"/>
  <c r="J7716" i="6"/>
  <c r="H7716" i="6"/>
  <c r="G7716" i="6"/>
  <c r="R7715" i="6"/>
  <c r="Q7715" i="6"/>
  <c r="J7715" i="6"/>
  <c r="H7715" i="6"/>
  <c r="G7715" i="6"/>
  <c r="R7714" i="6"/>
  <c r="Q7714" i="6"/>
  <c r="J7714" i="6"/>
  <c r="H7714" i="6"/>
  <c r="G7714" i="6"/>
  <c r="R7713" i="6"/>
  <c r="Q7713" i="6"/>
  <c r="J7713" i="6"/>
  <c r="H7713" i="6"/>
  <c r="G7713" i="6"/>
  <c r="R7712" i="6"/>
  <c r="Q7712" i="6"/>
  <c r="J7712" i="6"/>
  <c r="H7712" i="6"/>
  <c r="G7712" i="6"/>
  <c r="R7711" i="6"/>
  <c r="Q7711" i="6"/>
  <c r="J7711" i="6"/>
  <c r="H7711" i="6"/>
  <c r="G7711" i="6"/>
  <c r="R7710" i="6"/>
  <c r="Q7710" i="6"/>
  <c r="J7710" i="6"/>
  <c r="H7710" i="6"/>
  <c r="G7710" i="6"/>
  <c r="R7709" i="6"/>
  <c r="Q7709" i="6"/>
  <c r="J7709" i="6"/>
  <c r="H7709" i="6"/>
  <c r="G7709" i="6"/>
  <c r="R7708" i="6"/>
  <c r="Q7708" i="6"/>
  <c r="J7708" i="6"/>
  <c r="H7708" i="6"/>
  <c r="G7708" i="6"/>
  <c r="R7707" i="6"/>
  <c r="Q7707" i="6"/>
  <c r="J7707" i="6"/>
  <c r="H7707" i="6"/>
  <c r="G7707" i="6"/>
  <c r="R7706" i="6"/>
  <c r="Q7706" i="6"/>
  <c r="J7706" i="6"/>
  <c r="H7706" i="6"/>
  <c r="G7706" i="6"/>
  <c r="R7705" i="6"/>
  <c r="Q7705" i="6"/>
  <c r="J7705" i="6"/>
  <c r="H7705" i="6"/>
  <c r="G7705" i="6"/>
  <c r="R7704" i="6"/>
  <c r="Q7704" i="6"/>
  <c r="J7704" i="6"/>
  <c r="H7704" i="6"/>
  <c r="G7704" i="6"/>
  <c r="R7703" i="6"/>
  <c r="Q7703" i="6"/>
  <c r="J7703" i="6"/>
  <c r="H7703" i="6"/>
  <c r="G7703" i="6"/>
  <c r="R7702" i="6"/>
  <c r="Q7702" i="6"/>
  <c r="J7702" i="6"/>
  <c r="H7702" i="6"/>
  <c r="G7702" i="6"/>
  <c r="R7701" i="6"/>
  <c r="Q7701" i="6"/>
  <c r="J7701" i="6"/>
  <c r="H7701" i="6"/>
  <c r="G7701" i="6"/>
  <c r="R7700" i="6"/>
  <c r="Q7700" i="6"/>
  <c r="J7700" i="6"/>
  <c r="H7700" i="6"/>
  <c r="G7700" i="6"/>
  <c r="R7699" i="6"/>
  <c r="Q7699" i="6"/>
  <c r="J7699" i="6"/>
  <c r="H7699" i="6"/>
  <c r="G7699" i="6"/>
  <c r="R7698" i="6"/>
  <c r="Q7698" i="6"/>
  <c r="J7698" i="6"/>
  <c r="H7698" i="6"/>
  <c r="G7698" i="6"/>
  <c r="R7697" i="6"/>
  <c r="Q7697" i="6"/>
  <c r="J7697" i="6"/>
  <c r="H7697" i="6"/>
  <c r="G7697" i="6"/>
  <c r="R7696" i="6"/>
  <c r="Q7696" i="6"/>
  <c r="J7696" i="6"/>
  <c r="H7696" i="6"/>
  <c r="G7696" i="6"/>
  <c r="R7695" i="6"/>
  <c r="Q7695" i="6"/>
  <c r="J7695" i="6"/>
  <c r="H7695" i="6"/>
  <c r="G7695" i="6"/>
  <c r="R7694" i="6"/>
  <c r="Q7694" i="6"/>
  <c r="J7694" i="6"/>
  <c r="H7694" i="6"/>
  <c r="G7694" i="6"/>
  <c r="R7693" i="6"/>
  <c r="Q7693" i="6"/>
  <c r="J7693" i="6"/>
  <c r="H7693" i="6"/>
  <c r="G7693" i="6"/>
  <c r="R7692" i="6"/>
  <c r="Q7692" i="6"/>
  <c r="J7692" i="6"/>
  <c r="H7692" i="6"/>
  <c r="G7692" i="6"/>
  <c r="R7691" i="6"/>
  <c r="Q7691" i="6"/>
  <c r="J7691" i="6"/>
  <c r="H7691" i="6"/>
  <c r="G7691" i="6"/>
  <c r="R7690" i="6"/>
  <c r="Q7690" i="6"/>
  <c r="J7690" i="6"/>
  <c r="H7690" i="6"/>
  <c r="G7690" i="6"/>
  <c r="R7689" i="6"/>
  <c r="Q7689" i="6"/>
  <c r="J7689" i="6"/>
  <c r="H7689" i="6"/>
  <c r="G7689" i="6"/>
  <c r="R7688" i="6"/>
  <c r="Q7688" i="6"/>
  <c r="J7688" i="6"/>
  <c r="H7688" i="6"/>
  <c r="G7688" i="6"/>
  <c r="R7687" i="6"/>
  <c r="Q7687" i="6"/>
  <c r="J7687" i="6"/>
  <c r="H7687" i="6"/>
  <c r="G7687" i="6"/>
  <c r="R7686" i="6"/>
  <c r="Q7686" i="6"/>
  <c r="J7686" i="6"/>
  <c r="H7686" i="6"/>
  <c r="G7686" i="6"/>
  <c r="R7685" i="6"/>
  <c r="Q7685" i="6"/>
  <c r="J7685" i="6"/>
  <c r="H7685" i="6"/>
  <c r="G7685" i="6"/>
  <c r="R7684" i="6"/>
  <c r="Q7684" i="6"/>
  <c r="J7684" i="6"/>
  <c r="H7684" i="6"/>
  <c r="G7684" i="6"/>
  <c r="R7683" i="6"/>
  <c r="Q7683" i="6"/>
  <c r="J7683" i="6"/>
  <c r="H7683" i="6"/>
  <c r="G7683" i="6"/>
  <c r="R7682" i="6"/>
  <c r="Q7682" i="6"/>
  <c r="J7682" i="6"/>
  <c r="H7682" i="6"/>
  <c r="G7682" i="6"/>
  <c r="R7681" i="6"/>
  <c r="Q7681" i="6"/>
  <c r="J7681" i="6"/>
  <c r="H7681" i="6"/>
  <c r="G7681" i="6"/>
  <c r="R7680" i="6"/>
  <c r="Q7680" i="6"/>
  <c r="J7680" i="6"/>
  <c r="H7680" i="6"/>
  <c r="G7680" i="6"/>
  <c r="R7679" i="6"/>
  <c r="Q7679" i="6"/>
  <c r="J7679" i="6"/>
  <c r="H7679" i="6"/>
  <c r="G7679" i="6"/>
  <c r="R7678" i="6"/>
  <c r="Q7678" i="6"/>
  <c r="J7678" i="6"/>
  <c r="H7678" i="6"/>
  <c r="G7678" i="6"/>
  <c r="R7677" i="6"/>
  <c r="Q7677" i="6"/>
  <c r="J7677" i="6"/>
  <c r="H7677" i="6"/>
  <c r="G7677" i="6"/>
  <c r="R7676" i="6"/>
  <c r="Q7676" i="6"/>
  <c r="J7676" i="6"/>
  <c r="H7676" i="6"/>
  <c r="G7676" i="6"/>
  <c r="R7675" i="6"/>
  <c r="Q7675" i="6"/>
  <c r="J7675" i="6"/>
  <c r="H7675" i="6"/>
  <c r="G7675" i="6"/>
  <c r="R7674" i="6"/>
  <c r="Q7674" i="6"/>
  <c r="J7674" i="6"/>
  <c r="H7674" i="6"/>
  <c r="G7674" i="6"/>
  <c r="R7673" i="6"/>
  <c r="Q7673" i="6"/>
  <c r="J7673" i="6"/>
  <c r="H7673" i="6"/>
  <c r="G7673" i="6"/>
  <c r="R7672" i="6"/>
  <c r="Q7672" i="6"/>
  <c r="J7672" i="6"/>
  <c r="H7672" i="6"/>
  <c r="G7672" i="6"/>
  <c r="R7671" i="6"/>
  <c r="Q7671" i="6"/>
  <c r="J7671" i="6"/>
  <c r="H7671" i="6"/>
  <c r="G7671" i="6"/>
  <c r="R7670" i="6"/>
  <c r="Q7670" i="6"/>
  <c r="J7670" i="6"/>
  <c r="H7670" i="6"/>
  <c r="G7670" i="6"/>
  <c r="R7669" i="6"/>
  <c r="Q7669" i="6"/>
  <c r="J7669" i="6"/>
  <c r="H7669" i="6"/>
  <c r="G7669" i="6"/>
  <c r="R7668" i="6"/>
  <c r="Q7668" i="6"/>
  <c r="J7668" i="6"/>
  <c r="H7668" i="6"/>
  <c r="G7668" i="6"/>
  <c r="R7667" i="6"/>
  <c r="Q7667" i="6"/>
  <c r="J7667" i="6"/>
  <c r="H7667" i="6"/>
  <c r="G7667" i="6"/>
  <c r="R7666" i="6"/>
  <c r="Q7666" i="6"/>
  <c r="J7666" i="6"/>
  <c r="H7666" i="6"/>
  <c r="G7666" i="6"/>
  <c r="R7665" i="6"/>
  <c r="Q7665" i="6"/>
  <c r="J7665" i="6"/>
  <c r="H7665" i="6"/>
  <c r="G7665" i="6"/>
  <c r="R7664" i="6"/>
  <c r="Q7664" i="6"/>
  <c r="J7664" i="6"/>
  <c r="H7664" i="6"/>
  <c r="G7664" i="6"/>
  <c r="R7663" i="6"/>
  <c r="Q7663" i="6"/>
  <c r="J7663" i="6"/>
  <c r="H7663" i="6"/>
  <c r="G7663" i="6"/>
  <c r="R7662" i="6"/>
  <c r="Q7662" i="6"/>
  <c r="J7662" i="6"/>
  <c r="H7662" i="6"/>
  <c r="G7662" i="6"/>
  <c r="R7661" i="6"/>
  <c r="Q7661" i="6"/>
  <c r="J7661" i="6"/>
  <c r="H7661" i="6"/>
  <c r="G7661" i="6"/>
  <c r="R7660" i="6"/>
  <c r="Q7660" i="6"/>
  <c r="J7660" i="6"/>
  <c r="H7660" i="6"/>
  <c r="G7660" i="6"/>
  <c r="R7659" i="6"/>
  <c r="Q7659" i="6"/>
  <c r="J7659" i="6"/>
  <c r="H7659" i="6"/>
  <c r="G7659" i="6"/>
  <c r="R7658" i="6"/>
  <c r="Q7658" i="6"/>
  <c r="J7658" i="6"/>
  <c r="H7658" i="6"/>
  <c r="G7658" i="6"/>
  <c r="R7657" i="6"/>
  <c r="Q7657" i="6"/>
  <c r="J7657" i="6"/>
  <c r="H7657" i="6"/>
  <c r="G7657" i="6"/>
  <c r="R7656" i="6"/>
  <c r="Q7656" i="6"/>
  <c r="J7656" i="6"/>
  <c r="H7656" i="6"/>
  <c r="G7656" i="6"/>
  <c r="R7655" i="6"/>
  <c r="Q7655" i="6"/>
  <c r="J7655" i="6"/>
  <c r="H7655" i="6"/>
  <c r="G7655" i="6"/>
  <c r="R7654" i="6"/>
  <c r="Q7654" i="6"/>
  <c r="J7654" i="6"/>
  <c r="H7654" i="6"/>
  <c r="G7654" i="6"/>
  <c r="R7653" i="6"/>
  <c r="Q7653" i="6"/>
  <c r="J7653" i="6"/>
  <c r="H7653" i="6"/>
  <c r="G7653" i="6"/>
  <c r="R7652" i="6"/>
  <c r="Q7652" i="6"/>
  <c r="J7652" i="6"/>
  <c r="H7652" i="6"/>
  <c r="G7652" i="6"/>
  <c r="R7651" i="6"/>
  <c r="Q7651" i="6"/>
  <c r="J7651" i="6"/>
  <c r="H7651" i="6"/>
  <c r="G7651" i="6"/>
  <c r="R7650" i="6"/>
  <c r="Q7650" i="6"/>
  <c r="J7650" i="6"/>
  <c r="H7650" i="6"/>
  <c r="G7650" i="6"/>
  <c r="R7649" i="6"/>
  <c r="Q7649" i="6"/>
  <c r="J7649" i="6"/>
  <c r="H7649" i="6"/>
  <c r="G7649" i="6"/>
  <c r="R7648" i="6"/>
  <c r="Q7648" i="6"/>
  <c r="J7648" i="6"/>
  <c r="H7648" i="6"/>
  <c r="G7648" i="6"/>
  <c r="R7647" i="6"/>
  <c r="Q7647" i="6"/>
  <c r="J7647" i="6"/>
  <c r="H7647" i="6"/>
  <c r="G7647" i="6"/>
  <c r="R7646" i="6"/>
  <c r="Q7646" i="6"/>
  <c r="J7646" i="6"/>
  <c r="H7646" i="6"/>
  <c r="G7646" i="6"/>
  <c r="R7645" i="6"/>
  <c r="Q7645" i="6"/>
  <c r="J7645" i="6"/>
  <c r="H7645" i="6"/>
  <c r="G7645" i="6"/>
  <c r="R7644" i="6"/>
  <c r="Q7644" i="6"/>
  <c r="J7644" i="6"/>
  <c r="H7644" i="6"/>
  <c r="G7644" i="6"/>
  <c r="R7643" i="6"/>
  <c r="Q7643" i="6"/>
  <c r="J7643" i="6"/>
  <c r="H7643" i="6"/>
  <c r="G7643" i="6"/>
  <c r="R7642" i="6"/>
  <c r="Q7642" i="6"/>
  <c r="J7642" i="6"/>
  <c r="H7642" i="6"/>
  <c r="G7642" i="6"/>
  <c r="R7641" i="6"/>
  <c r="Q7641" i="6"/>
  <c r="J7641" i="6"/>
  <c r="H7641" i="6"/>
  <c r="G7641" i="6"/>
  <c r="R7640" i="6"/>
  <c r="Q7640" i="6"/>
  <c r="J7640" i="6"/>
  <c r="H7640" i="6"/>
  <c r="G7640" i="6"/>
  <c r="R7639" i="6"/>
  <c r="Q7639" i="6"/>
  <c r="J7639" i="6"/>
  <c r="H7639" i="6"/>
  <c r="G7639" i="6"/>
  <c r="R7638" i="6"/>
  <c r="Q7638" i="6"/>
  <c r="J7638" i="6"/>
  <c r="H7638" i="6"/>
  <c r="G7638" i="6"/>
  <c r="R7637" i="6"/>
  <c r="Q7637" i="6"/>
  <c r="J7637" i="6"/>
  <c r="H7637" i="6"/>
  <c r="G7637" i="6"/>
  <c r="R7636" i="6"/>
  <c r="Q7636" i="6"/>
  <c r="J7636" i="6"/>
  <c r="H7636" i="6"/>
  <c r="G7636" i="6"/>
  <c r="R7635" i="6"/>
  <c r="Q7635" i="6"/>
  <c r="J7635" i="6"/>
  <c r="H7635" i="6"/>
  <c r="G7635" i="6"/>
  <c r="R7634" i="6"/>
  <c r="Q7634" i="6"/>
  <c r="J7634" i="6"/>
  <c r="H7634" i="6"/>
  <c r="G7634" i="6"/>
  <c r="R7633" i="6"/>
  <c r="Q7633" i="6"/>
  <c r="J7633" i="6"/>
  <c r="H7633" i="6"/>
  <c r="G7633" i="6"/>
  <c r="R7632" i="6"/>
  <c r="Q7632" i="6"/>
  <c r="J7632" i="6"/>
  <c r="H7632" i="6"/>
  <c r="G7632" i="6"/>
  <c r="R7631" i="6"/>
  <c r="Q7631" i="6"/>
  <c r="J7631" i="6"/>
  <c r="H7631" i="6"/>
  <c r="G7631" i="6"/>
  <c r="R7630" i="6"/>
  <c r="Q7630" i="6"/>
  <c r="J7630" i="6"/>
  <c r="H7630" i="6"/>
  <c r="G7630" i="6"/>
  <c r="R7629" i="6"/>
  <c r="Q7629" i="6"/>
  <c r="J7629" i="6"/>
  <c r="H7629" i="6"/>
  <c r="G7629" i="6"/>
  <c r="R7628" i="6"/>
  <c r="Q7628" i="6"/>
  <c r="J7628" i="6"/>
  <c r="H7628" i="6"/>
  <c r="G7628" i="6"/>
  <c r="R7627" i="6"/>
  <c r="Q7627" i="6"/>
  <c r="J7627" i="6"/>
  <c r="H7627" i="6"/>
  <c r="G7627" i="6"/>
  <c r="R7626" i="6"/>
  <c r="Q7626" i="6"/>
  <c r="J7626" i="6"/>
  <c r="H7626" i="6"/>
  <c r="G7626" i="6"/>
  <c r="R7625" i="6"/>
  <c r="Q7625" i="6"/>
  <c r="J7625" i="6"/>
  <c r="H7625" i="6"/>
  <c r="G7625" i="6"/>
  <c r="R7624" i="6"/>
  <c r="Q7624" i="6"/>
  <c r="J7624" i="6"/>
  <c r="H7624" i="6"/>
  <c r="G7624" i="6"/>
  <c r="R7623" i="6"/>
  <c r="Q7623" i="6"/>
  <c r="J7623" i="6"/>
  <c r="H7623" i="6"/>
  <c r="G7623" i="6"/>
  <c r="R7622" i="6"/>
  <c r="Q7622" i="6"/>
  <c r="J7622" i="6"/>
  <c r="H7622" i="6"/>
  <c r="G7622" i="6"/>
  <c r="R7621" i="6"/>
  <c r="Q7621" i="6"/>
  <c r="J7621" i="6"/>
  <c r="H7621" i="6"/>
  <c r="G7621" i="6"/>
  <c r="R7620" i="6"/>
  <c r="Q7620" i="6"/>
  <c r="J7620" i="6"/>
  <c r="H7620" i="6"/>
  <c r="G7620" i="6"/>
  <c r="R7619" i="6"/>
  <c r="Q7619" i="6"/>
  <c r="J7619" i="6"/>
  <c r="H7619" i="6"/>
  <c r="G7619" i="6"/>
  <c r="R7618" i="6"/>
  <c r="Q7618" i="6"/>
  <c r="J7618" i="6"/>
  <c r="H7618" i="6"/>
  <c r="G7618" i="6"/>
  <c r="R7617" i="6"/>
  <c r="Q7617" i="6"/>
  <c r="J7617" i="6"/>
  <c r="H7617" i="6"/>
  <c r="G7617" i="6"/>
  <c r="R7616" i="6"/>
  <c r="Q7616" i="6"/>
  <c r="J7616" i="6"/>
  <c r="H7616" i="6"/>
  <c r="G7616" i="6"/>
  <c r="R7615" i="6"/>
  <c r="Q7615" i="6"/>
  <c r="J7615" i="6"/>
  <c r="H7615" i="6"/>
  <c r="G7615" i="6"/>
  <c r="R7614" i="6"/>
  <c r="Q7614" i="6"/>
  <c r="J7614" i="6"/>
  <c r="H7614" i="6"/>
  <c r="G7614" i="6"/>
  <c r="R7613" i="6"/>
  <c r="Q7613" i="6"/>
  <c r="J7613" i="6"/>
  <c r="H7613" i="6"/>
  <c r="G7613" i="6"/>
  <c r="R7612" i="6"/>
  <c r="Q7612" i="6"/>
  <c r="J7612" i="6"/>
  <c r="H7612" i="6"/>
  <c r="G7612" i="6"/>
  <c r="R7611" i="6"/>
  <c r="Q7611" i="6"/>
  <c r="J7611" i="6"/>
  <c r="H7611" i="6"/>
  <c r="G7611" i="6"/>
  <c r="R7610" i="6"/>
  <c r="Q7610" i="6"/>
  <c r="J7610" i="6"/>
  <c r="H7610" i="6"/>
  <c r="G7610" i="6"/>
  <c r="R7609" i="6"/>
  <c r="Q7609" i="6"/>
  <c r="J7609" i="6"/>
  <c r="H7609" i="6"/>
  <c r="G7609" i="6"/>
  <c r="R7608" i="6"/>
  <c r="Q7608" i="6"/>
  <c r="J7608" i="6"/>
  <c r="H7608" i="6"/>
  <c r="G7608" i="6"/>
  <c r="R7607" i="6"/>
  <c r="Q7607" i="6"/>
  <c r="J7607" i="6"/>
  <c r="H7607" i="6"/>
  <c r="G7607" i="6"/>
  <c r="R7606" i="6"/>
  <c r="Q7606" i="6"/>
  <c r="J7606" i="6"/>
  <c r="H7606" i="6"/>
  <c r="G7606" i="6"/>
  <c r="R7605" i="6"/>
  <c r="Q7605" i="6"/>
  <c r="J7605" i="6"/>
  <c r="H7605" i="6"/>
  <c r="G7605" i="6"/>
  <c r="R7604" i="6"/>
  <c r="Q7604" i="6"/>
  <c r="J7604" i="6"/>
  <c r="H7604" i="6"/>
  <c r="G7604" i="6"/>
  <c r="R7603" i="6"/>
  <c r="Q7603" i="6"/>
  <c r="J7603" i="6"/>
  <c r="H7603" i="6"/>
  <c r="G7603" i="6"/>
  <c r="R7602" i="6"/>
  <c r="Q7602" i="6"/>
  <c r="J7602" i="6"/>
  <c r="H7602" i="6"/>
  <c r="G7602" i="6"/>
  <c r="R7601" i="6"/>
  <c r="Q7601" i="6"/>
  <c r="J7601" i="6"/>
  <c r="H7601" i="6"/>
  <c r="G7601" i="6"/>
  <c r="R7600" i="6"/>
  <c r="Q7600" i="6"/>
  <c r="J7600" i="6"/>
  <c r="H7600" i="6"/>
  <c r="G7600" i="6"/>
  <c r="R7599" i="6"/>
  <c r="Q7599" i="6"/>
  <c r="J7599" i="6"/>
  <c r="H7599" i="6"/>
  <c r="G7599" i="6"/>
  <c r="R7598" i="6"/>
  <c r="Q7598" i="6"/>
  <c r="J7598" i="6"/>
  <c r="H7598" i="6"/>
  <c r="G7598" i="6"/>
  <c r="R7597" i="6"/>
  <c r="Q7597" i="6"/>
  <c r="J7597" i="6"/>
  <c r="H7597" i="6"/>
  <c r="G7597" i="6"/>
  <c r="R7596" i="6"/>
  <c r="Q7596" i="6"/>
  <c r="J7596" i="6"/>
  <c r="H7596" i="6"/>
  <c r="G7596" i="6"/>
  <c r="R7595" i="6"/>
  <c r="Q7595" i="6"/>
  <c r="J7595" i="6"/>
  <c r="H7595" i="6"/>
  <c r="G7595" i="6"/>
  <c r="R7594" i="6"/>
  <c r="Q7594" i="6"/>
  <c r="J7594" i="6"/>
  <c r="H7594" i="6"/>
  <c r="G7594" i="6"/>
  <c r="R7593" i="6"/>
  <c r="Q7593" i="6"/>
  <c r="J7593" i="6"/>
  <c r="H7593" i="6"/>
  <c r="G7593" i="6"/>
  <c r="R7592" i="6"/>
  <c r="Q7592" i="6"/>
  <c r="J7592" i="6"/>
  <c r="H7592" i="6"/>
  <c r="G7592" i="6"/>
  <c r="R7591" i="6"/>
  <c r="Q7591" i="6"/>
  <c r="J7591" i="6"/>
  <c r="H7591" i="6"/>
  <c r="G7591" i="6"/>
  <c r="R7590" i="6"/>
  <c r="Q7590" i="6"/>
  <c r="J7590" i="6"/>
  <c r="H7590" i="6"/>
  <c r="G7590" i="6"/>
  <c r="R7589" i="6"/>
  <c r="Q7589" i="6"/>
  <c r="J7589" i="6"/>
  <c r="H7589" i="6"/>
  <c r="G7589" i="6"/>
  <c r="R7588" i="6"/>
  <c r="Q7588" i="6"/>
  <c r="J7588" i="6"/>
  <c r="H7588" i="6"/>
  <c r="G7588" i="6"/>
  <c r="R7587" i="6"/>
  <c r="Q7587" i="6"/>
  <c r="J7587" i="6"/>
  <c r="H7587" i="6"/>
  <c r="G7587" i="6"/>
  <c r="R7586" i="6"/>
  <c r="Q7586" i="6"/>
  <c r="J7586" i="6"/>
  <c r="H7586" i="6"/>
  <c r="G7586" i="6"/>
  <c r="R7585" i="6"/>
  <c r="Q7585" i="6"/>
  <c r="J7585" i="6"/>
  <c r="H7585" i="6"/>
  <c r="G7585" i="6"/>
  <c r="R7584" i="6"/>
  <c r="Q7584" i="6"/>
  <c r="J7584" i="6"/>
  <c r="H7584" i="6"/>
  <c r="G7584" i="6"/>
  <c r="R7583" i="6"/>
  <c r="Q7583" i="6"/>
  <c r="J7583" i="6"/>
  <c r="H7583" i="6"/>
  <c r="G7583" i="6"/>
  <c r="R7582" i="6"/>
  <c r="Q7582" i="6"/>
  <c r="J7582" i="6"/>
  <c r="H7582" i="6"/>
  <c r="G7582" i="6"/>
  <c r="R7581" i="6"/>
  <c r="Q7581" i="6"/>
  <c r="J7581" i="6"/>
  <c r="H7581" i="6"/>
  <c r="G7581" i="6"/>
  <c r="R7580" i="6"/>
  <c r="Q7580" i="6"/>
  <c r="J7580" i="6"/>
  <c r="H7580" i="6"/>
  <c r="G7580" i="6"/>
  <c r="R7579" i="6"/>
  <c r="Q7579" i="6"/>
  <c r="J7579" i="6"/>
  <c r="H7579" i="6"/>
  <c r="G7579" i="6"/>
  <c r="R7578" i="6"/>
  <c r="Q7578" i="6"/>
  <c r="J7578" i="6"/>
  <c r="H7578" i="6"/>
  <c r="G7578" i="6"/>
  <c r="R7577" i="6"/>
  <c r="Q7577" i="6"/>
  <c r="J7577" i="6"/>
  <c r="H7577" i="6"/>
  <c r="G7577" i="6"/>
  <c r="R7576" i="6"/>
  <c r="Q7576" i="6"/>
  <c r="J7576" i="6"/>
  <c r="H7576" i="6"/>
  <c r="G7576" i="6"/>
  <c r="R7575" i="6"/>
  <c r="Q7575" i="6"/>
  <c r="J7575" i="6"/>
  <c r="H7575" i="6"/>
  <c r="G7575" i="6"/>
  <c r="R7574" i="6"/>
  <c r="Q7574" i="6"/>
  <c r="J7574" i="6"/>
  <c r="H7574" i="6"/>
  <c r="G7574" i="6"/>
  <c r="R7573" i="6"/>
  <c r="Q7573" i="6"/>
  <c r="J7573" i="6"/>
  <c r="H7573" i="6"/>
  <c r="G7573" i="6"/>
  <c r="R7572" i="6"/>
  <c r="Q7572" i="6"/>
  <c r="J7572" i="6"/>
  <c r="H7572" i="6"/>
  <c r="G7572" i="6"/>
  <c r="R7571" i="6"/>
  <c r="Q7571" i="6"/>
  <c r="J7571" i="6"/>
  <c r="H7571" i="6"/>
  <c r="G7571" i="6"/>
  <c r="R7570" i="6"/>
  <c r="Q7570" i="6"/>
  <c r="J7570" i="6"/>
  <c r="H7570" i="6"/>
  <c r="G7570" i="6"/>
  <c r="R7569" i="6"/>
  <c r="Q7569" i="6"/>
  <c r="J7569" i="6"/>
  <c r="H7569" i="6"/>
  <c r="G7569" i="6"/>
  <c r="R7568" i="6"/>
  <c r="Q7568" i="6"/>
  <c r="J7568" i="6"/>
  <c r="H7568" i="6"/>
  <c r="G7568" i="6"/>
  <c r="R7567" i="6"/>
  <c r="Q7567" i="6"/>
  <c r="J7567" i="6"/>
  <c r="H7567" i="6"/>
  <c r="G7567" i="6"/>
  <c r="R7566" i="6"/>
  <c r="Q7566" i="6"/>
  <c r="J7566" i="6"/>
  <c r="H7566" i="6"/>
  <c r="G7566" i="6"/>
  <c r="R7565" i="6"/>
  <c r="Q7565" i="6"/>
  <c r="J7565" i="6"/>
  <c r="H7565" i="6"/>
  <c r="G7565" i="6"/>
  <c r="R7564" i="6"/>
  <c r="Q7564" i="6"/>
  <c r="J7564" i="6"/>
  <c r="H7564" i="6"/>
  <c r="G7564" i="6"/>
  <c r="R7563" i="6"/>
  <c r="Q7563" i="6"/>
  <c r="J7563" i="6"/>
  <c r="H7563" i="6"/>
  <c r="G7563" i="6"/>
  <c r="R7562" i="6"/>
  <c r="Q7562" i="6"/>
  <c r="J7562" i="6"/>
  <c r="H7562" i="6"/>
  <c r="G7562" i="6"/>
  <c r="R7561" i="6"/>
  <c r="Q7561" i="6"/>
  <c r="J7561" i="6"/>
  <c r="H7561" i="6"/>
  <c r="G7561" i="6"/>
  <c r="R7560" i="6"/>
  <c r="Q7560" i="6"/>
  <c r="J7560" i="6"/>
  <c r="H7560" i="6"/>
  <c r="G7560" i="6"/>
  <c r="R7559" i="6"/>
  <c r="Q7559" i="6"/>
  <c r="J7559" i="6"/>
  <c r="H7559" i="6"/>
  <c r="G7559" i="6"/>
  <c r="R7558" i="6"/>
  <c r="Q7558" i="6"/>
  <c r="J7558" i="6"/>
  <c r="H7558" i="6"/>
  <c r="G7558" i="6"/>
  <c r="R7557" i="6"/>
  <c r="Q7557" i="6"/>
  <c r="J7557" i="6"/>
  <c r="H7557" i="6"/>
  <c r="G7557" i="6"/>
  <c r="R7556" i="6"/>
  <c r="Q7556" i="6"/>
  <c r="J7556" i="6"/>
  <c r="H7556" i="6"/>
  <c r="G7556" i="6"/>
  <c r="R7555" i="6"/>
  <c r="Q7555" i="6"/>
  <c r="J7555" i="6"/>
  <c r="H7555" i="6"/>
  <c r="G7555" i="6"/>
  <c r="R7554" i="6"/>
  <c r="Q7554" i="6"/>
  <c r="J7554" i="6"/>
  <c r="H7554" i="6"/>
  <c r="G7554" i="6"/>
  <c r="R7553" i="6"/>
  <c r="Q7553" i="6"/>
  <c r="J7553" i="6"/>
  <c r="H7553" i="6"/>
  <c r="G7553" i="6"/>
  <c r="R7552" i="6"/>
  <c r="Q7552" i="6"/>
  <c r="J7552" i="6"/>
  <c r="H7552" i="6"/>
  <c r="G7552" i="6"/>
  <c r="R7551" i="6"/>
  <c r="Q7551" i="6"/>
  <c r="J7551" i="6"/>
  <c r="H7551" i="6"/>
  <c r="G7551" i="6"/>
  <c r="R7550" i="6"/>
  <c r="Q7550" i="6"/>
  <c r="J7550" i="6"/>
  <c r="H7550" i="6"/>
  <c r="G7550" i="6"/>
  <c r="R7549" i="6"/>
  <c r="Q7549" i="6"/>
  <c r="J7549" i="6"/>
  <c r="H7549" i="6"/>
  <c r="G7549" i="6"/>
  <c r="R7548" i="6"/>
  <c r="Q7548" i="6"/>
  <c r="J7548" i="6"/>
  <c r="H7548" i="6"/>
  <c r="G7548" i="6"/>
  <c r="R7547" i="6"/>
  <c r="Q7547" i="6"/>
  <c r="J7547" i="6"/>
  <c r="H7547" i="6"/>
  <c r="G7547" i="6"/>
  <c r="R7546" i="6"/>
  <c r="Q7546" i="6"/>
  <c r="J7546" i="6"/>
  <c r="H7546" i="6"/>
  <c r="G7546" i="6"/>
  <c r="R7545" i="6"/>
  <c r="Q7545" i="6"/>
  <c r="J7545" i="6"/>
  <c r="H7545" i="6"/>
  <c r="G7545" i="6"/>
  <c r="R7544" i="6"/>
  <c r="Q7544" i="6"/>
  <c r="J7544" i="6"/>
  <c r="H7544" i="6"/>
  <c r="G7544" i="6"/>
  <c r="R7543" i="6"/>
  <c r="Q7543" i="6"/>
  <c r="J7543" i="6"/>
  <c r="H7543" i="6"/>
  <c r="G7543" i="6"/>
  <c r="R7542" i="6"/>
  <c r="Q7542" i="6"/>
  <c r="J7542" i="6"/>
  <c r="H7542" i="6"/>
  <c r="G7542" i="6"/>
  <c r="R7541" i="6"/>
  <c r="Q7541" i="6"/>
  <c r="J7541" i="6"/>
  <c r="H7541" i="6"/>
  <c r="G7541" i="6"/>
  <c r="R7540" i="6"/>
  <c r="Q7540" i="6"/>
  <c r="J7540" i="6"/>
  <c r="H7540" i="6"/>
  <c r="G7540" i="6"/>
  <c r="R7539" i="6"/>
  <c r="Q7539" i="6"/>
  <c r="J7539" i="6"/>
  <c r="H7539" i="6"/>
  <c r="G7539" i="6"/>
  <c r="R7538" i="6"/>
  <c r="Q7538" i="6"/>
  <c r="J7538" i="6"/>
  <c r="H7538" i="6"/>
  <c r="G7538" i="6"/>
  <c r="R7537" i="6"/>
  <c r="Q7537" i="6"/>
  <c r="J7537" i="6"/>
  <c r="H7537" i="6"/>
  <c r="G7537" i="6"/>
  <c r="R7536" i="6"/>
  <c r="Q7536" i="6"/>
  <c r="J7536" i="6"/>
  <c r="H7536" i="6"/>
  <c r="G7536" i="6"/>
  <c r="R7535" i="6"/>
  <c r="Q7535" i="6"/>
  <c r="J7535" i="6"/>
  <c r="H7535" i="6"/>
  <c r="G7535" i="6"/>
  <c r="R7534" i="6"/>
  <c r="Q7534" i="6"/>
  <c r="J7534" i="6"/>
  <c r="H7534" i="6"/>
  <c r="G7534" i="6"/>
  <c r="R7533" i="6"/>
  <c r="Q7533" i="6"/>
  <c r="J7533" i="6"/>
  <c r="H7533" i="6"/>
  <c r="G7533" i="6"/>
  <c r="R7532" i="6"/>
  <c r="Q7532" i="6"/>
  <c r="J7532" i="6"/>
  <c r="H7532" i="6"/>
  <c r="G7532" i="6"/>
  <c r="R7531" i="6"/>
  <c r="Q7531" i="6"/>
  <c r="J7531" i="6"/>
  <c r="H7531" i="6"/>
  <c r="G7531" i="6"/>
  <c r="R7530" i="6"/>
  <c r="Q7530" i="6"/>
  <c r="J7530" i="6"/>
  <c r="H7530" i="6"/>
  <c r="G7530" i="6"/>
  <c r="R7529" i="6"/>
  <c r="Q7529" i="6"/>
  <c r="J7529" i="6"/>
  <c r="H7529" i="6"/>
  <c r="G7529" i="6"/>
  <c r="R7528" i="6"/>
  <c r="Q7528" i="6"/>
  <c r="J7528" i="6"/>
  <c r="H7528" i="6"/>
  <c r="G7528" i="6"/>
  <c r="R7527" i="6"/>
  <c r="Q7527" i="6"/>
  <c r="J7527" i="6"/>
  <c r="H7527" i="6"/>
  <c r="G7527" i="6"/>
  <c r="R7526" i="6"/>
  <c r="Q7526" i="6"/>
  <c r="J7526" i="6"/>
  <c r="H7526" i="6"/>
  <c r="G7526" i="6"/>
  <c r="R7525" i="6"/>
  <c r="Q7525" i="6"/>
  <c r="J7525" i="6"/>
  <c r="H7525" i="6"/>
  <c r="G7525" i="6"/>
  <c r="R7524" i="6"/>
  <c r="Q7524" i="6"/>
  <c r="J7524" i="6"/>
  <c r="H7524" i="6"/>
  <c r="G7524" i="6"/>
  <c r="R7523" i="6"/>
  <c r="Q7523" i="6"/>
  <c r="J7523" i="6"/>
  <c r="H7523" i="6"/>
  <c r="G7523" i="6"/>
  <c r="R7522" i="6"/>
  <c r="Q7522" i="6"/>
  <c r="J7522" i="6"/>
  <c r="H7522" i="6"/>
  <c r="G7522" i="6"/>
  <c r="R7521" i="6"/>
  <c r="Q7521" i="6"/>
  <c r="J7521" i="6"/>
  <c r="H7521" i="6"/>
  <c r="G7521" i="6"/>
  <c r="R7520" i="6"/>
  <c r="Q7520" i="6"/>
  <c r="J7520" i="6"/>
  <c r="H7520" i="6"/>
  <c r="G7520" i="6"/>
  <c r="R7519" i="6"/>
  <c r="Q7519" i="6"/>
  <c r="J7519" i="6"/>
  <c r="H7519" i="6"/>
  <c r="G7519" i="6"/>
  <c r="R7518" i="6"/>
  <c r="Q7518" i="6"/>
  <c r="J7518" i="6"/>
  <c r="H7518" i="6"/>
  <c r="G7518" i="6"/>
  <c r="R7517" i="6"/>
  <c r="Q7517" i="6"/>
  <c r="J7517" i="6"/>
  <c r="H7517" i="6"/>
  <c r="G7517" i="6"/>
  <c r="R7516" i="6"/>
  <c r="Q7516" i="6"/>
  <c r="J7516" i="6"/>
  <c r="H7516" i="6"/>
  <c r="G7516" i="6"/>
  <c r="R7515" i="6"/>
  <c r="Q7515" i="6"/>
  <c r="J7515" i="6"/>
  <c r="H7515" i="6"/>
  <c r="G7515" i="6"/>
  <c r="R7514" i="6"/>
  <c r="Q7514" i="6"/>
  <c r="J7514" i="6"/>
  <c r="H7514" i="6"/>
  <c r="G7514" i="6"/>
  <c r="R7513" i="6"/>
  <c r="Q7513" i="6"/>
  <c r="J7513" i="6"/>
  <c r="H7513" i="6"/>
  <c r="G7513" i="6"/>
  <c r="R7512" i="6"/>
  <c r="Q7512" i="6"/>
  <c r="J7512" i="6"/>
  <c r="H7512" i="6"/>
  <c r="G7512" i="6"/>
  <c r="R7511" i="6"/>
  <c r="Q7511" i="6"/>
  <c r="J7511" i="6"/>
  <c r="H7511" i="6"/>
  <c r="G7511" i="6"/>
  <c r="R7510" i="6"/>
  <c r="Q7510" i="6"/>
  <c r="J7510" i="6"/>
  <c r="H7510" i="6"/>
  <c r="G7510" i="6"/>
  <c r="R7509" i="6"/>
  <c r="Q7509" i="6"/>
  <c r="J7509" i="6"/>
  <c r="H7509" i="6"/>
  <c r="G7509" i="6"/>
  <c r="R7508" i="6"/>
  <c r="Q7508" i="6"/>
  <c r="J7508" i="6"/>
  <c r="H7508" i="6"/>
  <c r="G7508" i="6"/>
  <c r="R7507" i="6"/>
  <c r="Q7507" i="6"/>
  <c r="J7507" i="6"/>
  <c r="H7507" i="6"/>
  <c r="G7507" i="6"/>
  <c r="R7506" i="6"/>
  <c r="Q7506" i="6"/>
  <c r="J7506" i="6"/>
  <c r="H7506" i="6"/>
  <c r="G7506" i="6"/>
  <c r="R7505" i="6"/>
  <c r="Q7505" i="6"/>
  <c r="J7505" i="6"/>
  <c r="H7505" i="6"/>
  <c r="G7505" i="6"/>
  <c r="R7504" i="6"/>
  <c r="Q7504" i="6"/>
  <c r="J7504" i="6"/>
  <c r="H7504" i="6"/>
  <c r="G7504" i="6"/>
  <c r="R7503" i="6"/>
  <c r="Q7503" i="6"/>
  <c r="J7503" i="6"/>
  <c r="H7503" i="6"/>
  <c r="G7503" i="6"/>
  <c r="R7502" i="6"/>
  <c r="Q7502" i="6"/>
  <c r="J7502" i="6"/>
  <c r="H7502" i="6"/>
  <c r="G7502" i="6"/>
  <c r="R7501" i="6"/>
  <c r="Q7501" i="6"/>
  <c r="J7501" i="6"/>
  <c r="H7501" i="6"/>
  <c r="G7501" i="6"/>
  <c r="R7500" i="6"/>
  <c r="Q7500" i="6"/>
  <c r="J7500" i="6"/>
  <c r="H7500" i="6"/>
  <c r="G7500" i="6"/>
  <c r="R7499" i="6"/>
  <c r="Q7499" i="6"/>
  <c r="J7499" i="6"/>
  <c r="H7499" i="6"/>
  <c r="G7499" i="6"/>
  <c r="R7498" i="6"/>
  <c r="Q7498" i="6"/>
  <c r="J7498" i="6"/>
  <c r="H7498" i="6"/>
  <c r="G7498" i="6"/>
  <c r="R7497" i="6"/>
  <c r="Q7497" i="6"/>
  <c r="J7497" i="6"/>
  <c r="H7497" i="6"/>
  <c r="G7497" i="6"/>
  <c r="R7496" i="6"/>
  <c r="Q7496" i="6"/>
  <c r="J7496" i="6"/>
  <c r="H7496" i="6"/>
  <c r="G7496" i="6"/>
  <c r="R7495" i="6"/>
  <c r="Q7495" i="6"/>
  <c r="J7495" i="6"/>
  <c r="H7495" i="6"/>
  <c r="G7495" i="6"/>
  <c r="R7494" i="6"/>
  <c r="Q7494" i="6"/>
  <c r="J7494" i="6"/>
  <c r="H7494" i="6"/>
  <c r="G7494" i="6"/>
  <c r="R7493" i="6"/>
  <c r="Q7493" i="6"/>
  <c r="J7493" i="6"/>
  <c r="H7493" i="6"/>
  <c r="G7493" i="6"/>
  <c r="R7492" i="6"/>
  <c r="Q7492" i="6"/>
  <c r="J7492" i="6"/>
  <c r="H7492" i="6"/>
  <c r="G7492" i="6"/>
  <c r="R7491" i="6"/>
  <c r="Q7491" i="6"/>
  <c r="J7491" i="6"/>
  <c r="H7491" i="6"/>
  <c r="G7491" i="6"/>
  <c r="R7490" i="6"/>
  <c r="Q7490" i="6"/>
  <c r="J7490" i="6"/>
  <c r="H7490" i="6"/>
  <c r="G7490" i="6"/>
  <c r="R7489" i="6"/>
  <c r="Q7489" i="6"/>
  <c r="J7489" i="6"/>
  <c r="H7489" i="6"/>
  <c r="G7489" i="6"/>
  <c r="R7488" i="6"/>
  <c r="Q7488" i="6"/>
  <c r="J7488" i="6"/>
  <c r="H7488" i="6"/>
  <c r="G7488" i="6"/>
  <c r="R7487" i="6"/>
  <c r="Q7487" i="6"/>
  <c r="J7487" i="6"/>
  <c r="H7487" i="6"/>
  <c r="G7487" i="6"/>
  <c r="R7486" i="6"/>
  <c r="Q7486" i="6"/>
  <c r="J7486" i="6"/>
  <c r="H7486" i="6"/>
  <c r="G7486" i="6"/>
  <c r="R7485" i="6"/>
  <c r="Q7485" i="6"/>
  <c r="J7485" i="6"/>
  <c r="H7485" i="6"/>
  <c r="G7485" i="6"/>
  <c r="R7484" i="6"/>
  <c r="Q7484" i="6"/>
  <c r="J7484" i="6"/>
  <c r="H7484" i="6"/>
  <c r="G7484" i="6"/>
  <c r="R7483" i="6"/>
  <c r="Q7483" i="6"/>
  <c r="J7483" i="6"/>
  <c r="H7483" i="6"/>
  <c r="G7483" i="6"/>
  <c r="R7482" i="6"/>
  <c r="Q7482" i="6"/>
  <c r="J7482" i="6"/>
  <c r="H7482" i="6"/>
  <c r="G7482" i="6"/>
  <c r="R7481" i="6"/>
  <c r="Q7481" i="6"/>
  <c r="J7481" i="6"/>
  <c r="H7481" i="6"/>
  <c r="G7481" i="6"/>
  <c r="R7480" i="6"/>
  <c r="Q7480" i="6"/>
  <c r="J7480" i="6"/>
  <c r="H7480" i="6"/>
  <c r="G7480" i="6"/>
  <c r="R7479" i="6"/>
  <c r="Q7479" i="6"/>
  <c r="J7479" i="6"/>
  <c r="H7479" i="6"/>
  <c r="G7479" i="6"/>
  <c r="R7478" i="6"/>
  <c r="Q7478" i="6"/>
  <c r="J7478" i="6"/>
  <c r="H7478" i="6"/>
  <c r="G7478" i="6"/>
  <c r="R7477" i="6"/>
  <c r="Q7477" i="6"/>
  <c r="J7477" i="6"/>
  <c r="H7477" i="6"/>
  <c r="G7477" i="6"/>
  <c r="R7476" i="6"/>
  <c r="Q7476" i="6"/>
  <c r="J7476" i="6"/>
  <c r="H7476" i="6"/>
  <c r="G7476" i="6"/>
  <c r="R7475" i="6"/>
  <c r="Q7475" i="6"/>
  <c r="J7475" i="6"/>
  <c r="H7475" i="6"/>
  <c r="G7475" i="6"/>
  <c r="R7474" i="6"/>
  <c r="Q7474" i="6"/>
  <c r="J7474" i="6"/>
  <c r="H7474" i="6"/>
  <c r="G7474" i="6"/>
  <c r="R7473" i="6"/>
  <c r="Q7473" i="6"/>
  <c r="J7473" i="6"/>
  <c r="H7473" i="6"/>
  <c r="G7473" i="6"/>
  <c r="R7472" i="6"/>
  <c r="Q7472" i="6"/>
  <c r="J7472" i="6"/>
  <c r="H7472" i="6"/>
  <c r="G7472" i="6"/>
  <c r="R7471" i="6"/>
  <c r="Q7471" i="6"/>
  <c r="J7471" i="6"/>
  <c r="H7471" i="6"/>
  <c r="G7471" i="6"/>
  <c r="R7470" i="6"/>
  <c r="Q7470" i="6"/>
  <c r="J7470" i="6"/>
  <c r="H7470" i="6"/>
  <c r="G7470" i="6"/>
  <c r="R7469" i="6"/>
  <c r="Q7469" i="6"/>
  <c r="J7469" i="6"/>
  <c r="H7469" i="6"/>
  <c r="G7469" i="6"/>
  <c r="R7468" i="6"/>
  <c r="Q7468" i="6"/>
  <c r="J7468" i="6"/>
  <c r="H7468" i="6"/>
  <c r="G7468" i="6"/>
  <c r="R7467" i="6"/>
  <c r="Q7467" i="6"/>
  <c r="J7467" i="6"/>
  <c r="H7467" i="6"/>
  <c r="G7467" i="6"/>
  <c r="R7466" i="6"/>
  <c r="Q7466" i="6"/>
  <c r="J7466" i="6"/>
  <c r="H7466" i="6"/>
  <c r="G7466" i="6"/>
  <c r="R7465" i="6"/>
  <c r="Q7465" i="6"/>
  <c r="J7465" i="6"/>
  <c r="H7465" i="6"/>
  <c r="G7465" i="6"/>
  <c r="R7464" i="6"/>
  <c r="Q7464" i="6"/>
  <c r="J7464" i="6"/>
  <c r="H7464" i="6"/>
  <c r="G7464" i="6"/>
  <c r="R7463" i="6"/>
  <c r="Q7463" i="6"/>
  <c r="J7463" i="6"/>
  <c r="H7463" i="6"/>
  <c r="G7463" i="6"/>
  <c r="R7462" i="6"/>
  <c r="Q7462" i="6"/>
  <c r="J7462" i="6"/>
  <c r="H7462" i="6"/>
  <c r="G7462" i="6"/>
  <c r="R7461" i="6"/>
  <c r="Q7461" i="6"/>
  <c r="J7461" i="6"/>
  <c r="H7461" i="6"/>
  <c r="G7461" i="6"/>
  <c r="R7460" i="6"/>
  <c r="Q7460" i="6"/>
  <c r="J7460" i="6"/>
  <c r="H7460" i="6"/>
  <c r="G7460" i="6"/>
  <c r="R7459" i="6"/>
  <c r="Q7459" i="6"/>
  <c r="J7459" i="6"/>
  <c r="H7459" i="6"/>
  <c r="G7459" i="6"/>
  <c r="R7458" i="6"/>
  <c r="Q7458" i="6"/>
  <c r="J7458" i="6"/>
  <c r="H7458" i="6"/>
  <c r="G7458" i="6"/>
  <c r="R7457" i="6"/>
  <c r="Q7457" i="6"/>
  <c r="J7457" i="6"/>
  <c r="H7457" i="6"/>
  <c r="G7457" i="6"/>
  <c r="R7456" i="6"/>
  <c r="Q7456" i="6"/>
  <c r="J7456" i="6"/>
  <c r="H7456" i="6"/>
  <c r="G7456" i="6"/>
  <c r="R7455" i="6"/>
  <c r="Q7455" i="6"/>
  <c r="J7455" i="6"/>
  <c r="H7455" i="6"/>
  <c r="G7455" i="6"/>
  <c r="R7454" i="6"/>
  <c r="Q7454" i="6"/>
  <c r="J7454" i="6"/>
  <c r="H7454" i="6"/>
  <c r="G7454" i="6"/>
  <c r="R7453" i="6"/>
  <c r="Q7453" i="6"/>
  <c r="J7453" i="6"/>
  <c r="H7453" i="6"/>
  <c r="G7453" i="6"/>
  <c r="R7452" i="6"/>
  <c r="Q7452" i="6"/>
  <c r="J7452" i="6"/>
  <c r="H7452" i="6"/>
  <c r="G7452" i="6"/>
  <c r="R7451" i="6"/>
  <c r="Q7451" i="6"/>
  <c r="J7451" i="6"/>
  <c r="H7451" i="6"/>
  <c r="G7451" i="6"/>
  <c r="R7450" i="6"/>
  <c r="Q7450" i="6"/>
  <c r="J7450" i="6"/>
  <c r="H7450" i="6"/>
  <c r="G7450" i="6"/>
  <c r="R7449" i="6"/>
  <c r="Q7449" i="6"/>
  <c r="J7449" i="6"/>
  <c r="H7449" i="6"/>
  <c r="G7449" i="6"/>
  <c r="R7448" i="6"/>
  <c r="Q7448" i="6"/>
  <c r="J7448" i="6"/>
  <c r="H7448" i="6"/>
  <c r="G7448" i="6"/>
  <c r="R7447" i="6"/>
  <c r="Q7447" i="6"/>
  <c r="J7447" i="6"/>
  <c r="H7447" i="6"/>
  <c r="G7447" i="6"/>
  <c r="R7446" i="6"/>
  <c r="Q7446" i="6"/>
  <c r="J7446" i="6"/>
  <c r="H7446" i="6"/>
  <c r="G7446" i="6"/>
  <c r="R7445" i="6"/>
  <c r="Q7445" i="6"/>
  <c r="J7445" i="6"/>
  <c r="H7445" i="6"/>
  <c r="G7445" i="6"/>
  <c r="R7444" i="6"/>
  <c r="Q7444" i="6"/>
  <c r="J7444" i="6"/>
  <c r="H7444" i="6"/>
  <c r="G7444" i="6"/>
  <c r="R7443" i="6"/>
  <c r="Q7443" i="6"/>
  <c r="J7443" i="6"/>
  <c r="H7443" i="6"/>
  <c r="G7443" i="6"/>
  <c r="R7442" i="6"/>
  <c r="Q7442" i="6"/>
  <c r="J7442" i="6"/>
  <c r="H7442" i="6"/>
  <c r="G7442" i="6"/>
  <c r="R7441" i="6"/>
  <c r="Q7441" i="6"/>
  <c r="J7441" i="6"/>
  <c r="H7441" i="6"/>
  <c r="G7441" i="6"/>
  <c r="R7440" i="6"/>
  <c r="Q7440" i="6"/>
  <c r="J7440" i="6"/>
  <c r="H7440" i="6"/>
  <c r="G7440" i="6"/>
  <c r="R7439" i="6"/>
  <c r="Q7439" i="6"/>
  <c r="J7439" i="6"/>
  <c r="H7439" i="6"/>
  <c r="G7439" i="6"/>
  <c r="R7438" i="6"/>
  <c r="Q7438" i="6"/>
  <c r="J7438" i="6"/>
  <c r="H7438" i="6"/>
  <c r="G7438" i="6"/>
  <c r="R7437" i="6"/>
  <c r="Q7437" i="6"/>
  <c r="J7437" i="6"/>
  <c r="H7437" i="6"/>
  <c r="G7437" i="6"/>
  <c r="R7436" i="6"/>
  <c r="Q7436" i="6"/>
  <c r="J7436" i="6"/>
  <c r="H7436" i="6"/>
  <c r="G7436" i="6"/>
  <c r="R7435" i="6"/>
  <c r="Q7435" i="6"/>
  <c r="J7435" i="6"/>
  <c r="H7435" i="6"/>
  <c r="G7435" i="6"/>
  <c r="R7434" i="6"/>
  <c r="Q7434" i="6"/>
  <c r="J7434" i="6"/>
  <c r="H7434" i="6"/>
  <c r="G7434" i="6"/>
  <c r="R7433" i="6"/>
  <c r="Q7433" i="6"/>
  <c r="J7433" i="6"/>
  <c r="H7433" i="6"/>
  <c r="G7433" i="6"/>
  <c r="R7432" i="6"/>
  <c r="Q7432" i="6"/>
  <c r="J7432" i="6"/>
  <c r="H7432" i="6"/>
  <c r="G7432" i="6"/>
  <c r="R7431" i="6"/>
  <c r="Q7431" i="6"/>
  <c r="J7431" i="6"/>
  <c r="H7431" i="6"/>
  <c r="G7431" i="6"/>
  <c r="R7430" i="6"/>
  <c r="Q7430" i="6"/>
  <c r="J7430" i="6"/>
  <c r="H7430" i="6"/>
  <c r="G7430" i="6"/>
  <c r="R7429" i="6"/>
  <c r="Q7429" i="6"/>
  <c r="J7429" i="6"/>
  <c r="H7429" i="6"/>
  <c r="G7429" i="6"/>
  <c r="R7428" i="6"/>
  <c r="Q7428" i="6"/>
  <c r="J7428" i="6"/>
  <c r="H7428" i="6"/>
  <c r="G7428" i="6"/>
  <c r="R7427" i="6"/>
  <c r="Q7427" i="6"/>
  <c r="J7427" i="6"/>
  <c r="H7427" i="6"/>
  <c r="G7427" i="6"/>
  <c r="R7426" i="6"/>
  <c r="Q7426" i="6"/>
  <c r="J7426" i="6"/>
  <c r="H7426" i="6"/>
  <c r="G7426" i="6"/>
  <c r="R7425" i="6"/>
  <c r="Q7425" i="6"/>
  <c r="J7425" i="6"/>
  <c r="H7425" i="6"/>
  <c r="G7425" i="6"/>
  <c r="R7424" i="6"/>
  <c r="Q7424" i="6"/>
  <c r="J7424" i="6"/>
  <c r="H7424" i="6"/>
  <c r="G7424" i="6"/>
  <c r="R7423" i="6"/>
  <c r="Q7423" i="6"/>
  <c r="J7423" i="6"/>
  <c r="H7423" i="6"/>
  <c r="G7423" i="6"/>
  <c r="R7422" i="6"/>
  <c r="Q7422" i="6"/>
  <c r="J7422" i="6"/>
  <c r="H7422" i="6"/>
  <c r="G7422" i="6"/>
  <c r="R7421" i="6"/>
  <c r="Q7421" i="6"/>
  <c r="J7421" i="6"/>
  <c r="H7421" i="6"/>
  <c r="G7421" i="6"/>
  <c r="R7420" i="6"/>
  <c r="Q7420" i="6"/>
  <c r="J7420" i="6"/>
  <c r="H7420" i="6"/>
  <c r="G7420" i="6"/>
  <c r="R7419" i="6"/>
  <c r="Q7419" i="6"/>
  <c r="J7419" i="6"/>
  <c r="H7419" i="6"/>
  <c r="G7419" i="6"/>
  <c r="R7418" i="6"/>
  <c r="Q7418" i="6"/>
  <c r="J7418" i="6"/>
  <c r="H7418" i="6"/>
  <c r="G7418" i="6"/>
  <c r="R7417" i="6"/>
  <c r="Q7417" i="6"/>
  <c r="J7417" i="6"/>
  <c r="H7417" i="6"/>
  <c r="G7417" i="6"/>
  <c r="R7416" i="6"/>
  <c r="Q7416" i="6"/>
  <c r="J7416" i="6"/>
  <c r="H7416" i="6"/>
  <c r="G7416" i="6"/>
  <c r="R7415" i="6"/>
  <c r="Q7415" i="6"/>
  <c r="J7415" i="6"/>
  <c r="H7415" i="6"/>
  <c r="G7415" i="6"/>
  <c r="R7414" i="6"/>
  <c r="Q7414" i="6"/>
  <c r="J7414" i="6"/>
  <c r="H7414" i="6"/>
  <c r="G7414" i="6"/>
  <c r="R7413" i="6"/>
  <c r="Q7413" i="6"/>
  <c r="J7413" i="6"/>
  <c r="H7413" i="6"/>
  <c r="G7413" i="6"/>
  <c r="R7412" i="6"/>
  <c r="Q7412" i="6"/>
  <c r="J7412" i="6"/>
  <c r="H7412" i="6"/>
  <c r="G7412" i="6"/>
  <c r="R7411" i="6"/>
  <c r="Q7411" i="6"/>
  <c r="J7411" i="6"/>
  <c r="H7411" i="6"/>
  <c r="G7411" i="6"/>
  <c r="R7410" i="6"/>
  <c r="Q7410" i="6"/>
  <c r="J7410" i="6"/>
  <c r="H7410" i="6"/>
  <c r="G7410" i="6"/>
  <c r="R7409" i="6"/>
  <c r="Q7409" i="6"/>
  <c r="J7409" i="6"/>
  <c r="H7409" i="6"/>
  <c r="G7409" i="6"/>
  <c r="R7408" i="6"/>
  <c r="Q7408" i="6"/>
  <c r="J7408" i="6"/>
  <c r="H7408" i="6"/>
  <c r="G7408" i="6"/>
  <c r="R7407" i="6"/>
  <c r="Q7407" i="6"/>
  <c r="J7407" i="6"/>
  <c r="H7407" i="6"/>
  <c r="G7407" i="6"/>
  <c r="R7406" i="6"/>
  <c r="Q7406" i="6"/>
  <c r="J7406" i="6"/>
  <c r="H7406" i="6"/>
  <c r="G7406" i="6"/>
  <c r="R7405" i="6"/>
  <c r="Q7405" i="6"/>
  <c r="J7405" i="6"/>
  <c r="H7405" i="6"/>
  <c r="G7405" i="6"/>
  <c r="R7404" i="6"/>
  <c r="Q7404" i="6"/>
  <c r="J7404" i="6"/>
  <c r="H7404" i="6"/>
  <c r="G7404" i="6"/>
  <c r="R7403" i="6"/>
  <c r="Q7403" i="6"/>
  <c r="J7403" i="6"/>
  <c r="H7403" i="6"/>
  <c r="G7403" i="6"/>
  <c r="R7402" i="6"/>
  <c r="Q7402" i="6"/>
  <c r="J7402" i="6"/>
  <c r="H7402" i="6"/>
  <c r="G7402" i="6"/>
  <c r="R7401" i="6"/>
  <c r="Q7401" i="6"/>
  <c r="J7401" i="6"/>
  <c r="H7401" i="6"/>
  <c r="G7401" i="6"/>
  <c r="R7400" i="6"/>
  <c r="Q7400" i="6"/>
  <c r="J7400" i="6"/>
  <c r="H7400" i="6"/>
  <c r="G7400" i="6"/>
  <c r="R7399" i="6"/>
  <c r="Q7399" i="6"/>
  <c r="J7399" i="6"/>
  <c r="H7399" i="6"/>
  <c r="G7399" i="6"/>
  <c r="R7398" i="6"/>
  <c r="Q7398" i="6"/>
  <c r="J7398" i="6"/>
  <c r="H7398" i="6"/>
  <c r="G7398" i="6"/>
  <c r="R7397" i="6"/>
  <c r="Q7397" i="6"/>
  <c r="J7397" i="6"/>
  <c r="H7397" i="6"/>
  <c r="G7397" i="6"/>
  <c r="R7396" i="6"/>
  <c r="Q7396" i="6"/>
  <c r="J7396" i="6"/>
  <c r="H7396" i="6"/>
  <c r="G7396" i="6"/>
  <c r="R7395" i="6"/>
  <c r="Q7395" i="6"/>
  <c r="J7395" i="6"/>
  <c r="H7395" i="6"/>
  <c r="G7395" i="6"/>
  <c r="R7394" i="6"/>
  <c r="Q7394" i="6"/>
  <c r="J7394" i="6"/>
  <c r="H7394" i="6"/>
  <c r="G7394" i="6"/>
  <c r="R7393" i="6"/>
  <c r="Q7393" i="6"/>
  <c r="J7393" i="6"/>
  <c r="H7393" i="6"/>
  <c r="G7393" i="6"/>
  <c r="R7392" i="6"/>
  <c r="Q7392" i="6"/>
  <c r="J7392" i="6"/>
  <c r="H7392" i="6"/>
  <c r="G7392" i="6"/>
  <c r="R7391" i="6"/>
  <c r="Q7391" i="6"/>
  <c r="J7391" i="6"/>
  <c r="H7391" i="6"/>
  <c r="G7391" i="6"/>
  <c r="R7390" i="6"/>
  <c r="Q7390" i="6"/>
  <c r="J7390" i="6"/>
  <c r="H7390" i="6"/>
  <c r="G7390" i="6"/>
  <c r="R7389" i="6"/>
  <c r="Q7389" i="6"/>
  <c r="J7389" i="6"/>
  <c r="H7389" i="6"/>
  <c r="G7389" i="6"/>
  <c r="R7388" i="6"/>
  <c r="Q7388" i="6"/>
  <c r="J7388" i="6"/>
  <c r="H7388" i="6"/>
  <c r="G7388" i="6"/>
  <c r="R7387" i="6"/>
  <c r="Q7387" i="6"/>
  <c r="J7387" i="6"/>
  <c r="H7387" i="6"/>
  <c r="G7387" i="6"/>
  <c r="R7386" i="6"/>
  <c r="Q7386" i="6"/>
  <c r="J7386" i="6"/>
  <c r="H7386" i="6"/>
  <c r="G7386" i="6"/>
  <c r="R7385" i="6"/>
  <c r="Q7385" i="6"/>
  <c r="J7385" i="6"/>
  <c r="H7385" i="6"/>
  <c r="G7385" i="6"/>
  <c r="R7384" i="6"/>
  <c r="Q7384" i="6"/>
  <c r="J7384" i="6"/>
  <c r="H7384" i="6"/>
  <c r="G7384" i="6"/>
  <c r="R7383" i="6"/>
  <c r="Q7383" i="6"/>
  <c r="J7383" i="6"/>
  <c r="H7383" i="6"/>
  <c r="G7383" i="6"/>
  <c r="R7382" i="6"/>
  <c r="Q7382" i="6"/>
  <c r="J7382" i="6"/>
  <c r="H7382" i="6"/>
  <c r="G7382" i="6"/>
  <c r="R7381" i="6"/>
  <c r="Q7381" i="6"/>
  <c r="J7381" i="6"/>
  <c r="H7381" i="6"/>
  <c r="G7381" i="6"/>
  <c r="R7380" i="6"/>
  <c r="Q7380" i="6"/>
  <c r="J7380" i="6"/>
  <c r="H7380" i="6"/>
  <c r="G7380" i="6"/>
  <c r="R7379" i="6"/>
  <c r="Q7379" i="6"/>
  <c r="J7379" i="6"/>
  <c r="H7379" i="6"/>
  <c r="G7379" i="6"/>
  <c r="R7378" i="6"/>
  <c r="Q7378" i="6"/>
  <c r="J7378" i="6"/>
  <c r="H7378" i="6"/>
  <c r="G7378" i="6"/>
  <c r="R7377" i="6"/>
  <c r="Q7377" i="6"/>
  <c r="J7377" i="6"/>
  <c r="H7377" i="6"/>
  <c r="G7377" i="6"/>
  <c r="R7376" i="6"/>
  <c r="Q7376" i="6"/>
  <c r="J7376" i="6"/>
  <c r="H7376" i="6"/>
  <c r="G7376" i="6"/>
  <c r="R7375" i="6"/>
  <c r="Q7375" i="6"/>
  <c r="J7375" i="6"/>
  <c r="H7375" i="6"/>
  <c r="G7375" i="6"/>
  <c r="R7374" i="6"/>
  <c r="Q7374" i="6"/>
  <c r="J7374" i="6"/>
  <c r="H7374" i="6"/>
  <c r="G7374" i="6"/>
  <c r="R7373" i="6"/>
  <c r="Q7373" i="6"/>
  <c r="J7373" i="6"/>
  <c r="H7373" i="6"/>
  <c r="G7373" i="6"/>
  <c r="R7372" i="6"/>
  <c r="Q7372" i="6"/>
  <c r="J7372" i="6"/>
  <c r="H7372" i="6"/>
  <c r="G7372" i="6"/>
  <c r="R7371" i="6"/>
  <c r="Q7371" i="6"/>
  <c r="J7371" i="6"/>
  <c r="H7371" i="6"/>
  <c r="G7371" i="6"/>
  <c r="R7370" i="6"/>
  <c r="Q7370" i="6"/>
  <c r="J7370" i="6"/>
  <c r="H7370" i="6"/>
  <c r="G7370" i="6"/>
  <c r="R7369" i="6"/>
  <c r="Q7369" i="6"/>
  <c r="J7369" i="6"/>
  <c r="H7369" i="6"/>
  <c r="G7369" i="6"/>
  <c r="R7368" i="6"/>
  <c r="Q7368" i="6"/>
  <c r="J7368" i="6"/>
  <c r="H7368" i="6"/>
  <c r="G7368" i="6"/>
  <c r="R7367" i="6"/>
  <c r="Q7367" i="6"/>
  <c r="J7367" i="6"/>
  <c r="H7367" i="6"/>
  <c r="G7367" i="6"/>
  <c r="R7366" i="6"/>
  <c r="Q7366" i="6"/>
  <c r="J7366" i="6"/>
  <c r="H7366" i="6"/>
  <c r="G7366" i="6"/>
  <c r="R7365" i="6"/>
  <c r="Q7365" i="6"/>
  <c r="J7365" i="6"/>
  <c r="H7365" i="6"/>
  <c r="G7365" i="6"/>
  <c r="R7364" i="6"/>
  <c r="Q7364" i="6"/>
  <c r="J7364" i="6"/>
  <c r="H7364" i="6"/>
  <c r="G7364" i="6"/>
  <c r="R7363" i="6"/>
  <c r="Q7363" i="6"/>
  <c r="J7363" i="6"/>
  <c r="H7363" i="6"/>
  <c r="G7363" i="6"/>
  <c r="R7362" i="6"/>
  <c r="Q7362" i="6"/>
  <c r="J7362" i="6"/>
  <c r="H7362" i="6"/>
  <c r="G7362" i="6"/>
  <c r="R7361" i="6"/>
  <c r="Q7361" i="6"/>
  <c r="J7361" i="6"/>
  <c r="H7361" i="6"/>
  <c r="G7361" i="6"/>
  <c r="R7360" i="6"/>
  <c r="Q7360" i="6"/>
  <c r="J7360" i="6"/>
  <c r="H7360" i="6"/>
  <c r="G7360" i="6"/>
  <c r="R7359" i="6"/>
  <c r="Q7359" i="6"/>
  <c r="J7359" i="6"/>
  <c r="H7359" i="6"/>
  <c r="G7359" i="6"/>
  <c r="R7358" i="6"/>
  <c r="Q7358" i="6"/>
  <c r="J7358" i="6"/>
  <c r="H7358" i="6"/>
  <c r="G7358" i="6"/>
  <c r="R7357" i="6"/>
  <c r="Q7357" i="6"/>
  <c r="J7357" i="6"/>
  <c r="H7357" i="6"/>
  <c r="G7357" i="6"/>
  <c r="R7356" i="6"/>
  <c r="Q7356" i="6"/>
  <c r="J7356" i="6"/>
  <c r="H7356" i="6"/>
  <c r="G7356" i="6"/>
  <c r="R7355" i="6"/>
  <c r="Q7355" i="6"/>
  <c r="J7355" i="6"/>
  <c r="H7355" i="6"/>
  <c r="G7355" i="6"/>
  <c r="R7354" i="6"/>
  <c r="Q7354" i="6"/>
  <c r="J7354" i="6"/>
  <c r="H7354" i="6"/>
  <c r="G7354" i="6"/>
  <c r="R7353" i="6"/>
  <c r="Q7353" i="6"/>
  <c r="J7353" i="6"/>
  <c r="H7353" i="6"/>
  <c r="G7353" i="6"/>
  <c r="R7352" i="6"/>
  <c r="Q7352" i="6"/>
  <c r="J7352" i="6"/>
  <c r="H7352" i="6"/>
  <c r="G7352" i="6"/>
  <c r="R7351" i="6"/>
  <c r="Q7351" i="6"/>
  <c r="J7351" i="6"/>
  <c r="H7351" i="6"/>
  <c r="G7351" i="6"/>
  <c r="R7350" i="6"/>
  <c r="Q7350" i="6"/>
  <c r="J7350" i="6"/>
  <c r="H7350" i="6"/>
  <c r="G7350" i="6"/>
  <c r="R7349" i="6"/>
  <c r="Q7349" i="6"/>
  <c r="J7349" i="6"/>
  <c r="H7349" i="6"/>
  <c r="G7349" i="6"/>
  <c r="R7348" i="6"/>
  <c r="Q7348" i="6"/>
  <c r="J7348" i="6"/>
  <c r="H7348" i="6"/>
  <c r="G7348" i="6"/>
  <c r="R7347" i="6"/>
  <c r="Q7347" i="6"/>
  <c r="J7347" i="6"/>
  <c r="H7347" i="6"/>
  <c r="G7347" i="6"/>
  <c r="R7346" i="6"/>
  <c r="Q7346" i="6"/>
  <c r="J7346" i="6"/>
  <c r="H7346" i="6"/>
  <c r="G7346" i="6"/>
  <c r="R7345" i="6"/>
  <c r="Q7345" i="6"/>
  <c r="J7345" i="6"/>
  <c r="H7345" i="6"/>
  <c r="G7345" i="6"/>
  <c r="R7344" i="6"/>
  <c r="Q7344" i="6"/>
  <c r="J7344" i="6"/>
  <c r="H7344" i="6"/>
  <c r="G7344" i="6"/>
  <c r="R7343" i="6"/>
  <c r="Q7343" i="6"/>
  <c r="J7343" i="6"/>
  <c r="H7343" i="6"/>
  <c r="G7343" i="6"/>
  <c r="R7342" i="6"/>
  <c r="Q7342" i="6"/>
  <c r="J7342" i="6"/>
  <c r="H7342" i="6"/>
  <c r="G7342" i="6"/>
  <c r="R7341" i="6"/>
  <c r="Q7341" i="6"/>
  <c r="J7341" i="6"/>
  <c r="H7341" i="6"/>
  <c r="G7341" i="6"/>
  <c r="R7340" i="6"/>
  <c r="Q7340" i="6"/>
  <c r="J7340" i="6"/>
  <c r="H7340" i="6"/>
  <c r="G7340" i="6"/>
  <c r="R7339" i="6"/>
  <c r="Q7339" i="6"/>
  <c r="J7339" i="6"/>
  <c r="H7339" i="6"/>
  <c r="G7339" i="6"/>
  <c r="R7338" i="6"/>
  <c r="Q7338" i="6"/>
  <c r="J7338" i="6"/>
  <c r="H7338" i="6"/>
  <c r="G7338" i="6"/>
  <c r="R7337" i="6"/>
  <c r="Q7337" i="6"/>
  <c r="J7337" i="6"/>
  <c r="H7337" i="6"/>
  <c r="G7337" i="6"/>
  <c r="R7336" i="6"/>
  <c r="Q7336" i="6"/>
  <c r="J7336" i="6"/>
  <c r="H7336" i="6"/>
  <c r="G7336" i="6"/>
  <c r="R7335" i="6"/>
  <c r="Q7335" i="6"/>
  <c r="J7335" i="6"/>
  <c r="H7335" i="6"/>
  <c r="G7335" i="6"/>
  <c r="R7334" i="6"/>
  <c r="Q7334" i="6"/>
  <c r="J7334" i="6"/>
  <c r="H7334" i="6"/>
  <c r="G7334" i="6"/>
  <c r="R7333" i="6"/>
  <c r="Q7333" i="6"/>
  <c r="J7333" i="6"/>
  <c r="H7333" i="6"/>
  <c r="G7333" i="6"/>
  <c r="R7332" i="6"/>
  <c r="Q7332" i="6"/>
  <c r="J7332" i="6"/>
  <c r="H7332" i="6"/>
  <c r="G7332" i="6"/>
  <c r="R7331" i="6"/>
  <c r="Q7331" i="6"/>
  <c r="J7331" i="6"/>
  <c r="H7331" i="6"/>
  <c r="G7331" i="6"/>
  <c r="R7330" i="6"/>
  <c r="Q7330" i="6"/>
  <c r="J7330" i="6"/>
  <c r="H7330" i="6"/>
  <c r="G7330" i="6"/>
  <c r="R7329" i="6"/>
  <c r="Q7329" i="6"/>
  <c r="J7329" i="6"/>
  <c r="H7329" i="6"/>
  <c r="G7329" i="6"/>
  <c r="R7328" i="6"/>
  <c r="Q7328" i="6"/>
  <c r="J7328" i="6"/>
  <c r="H7328" i="6"/>
  <c r="G7328" i="6"/>
  <c r="R7327" i="6"/>
  <c r="Q7327" i="6"/>
  <c r="J7327" i="6"/>
  <c r="H7327" i="6"/>
  <c r="G7327" i="6"/>
  <c r="R7326" i="6"/>
  <c r="Q7326" i="6"/>
  <c r="J7326" i="6"/>
  <c r="H7326" i="6"/>
  <c r="G7326" i="6"/>
  <c r="R7325" i="6"/>
  <c r="Q7325" i="6"/>
  <c r="J7325" i="6"/>
  <c r="H7325" i="6"/>
  <c r="G7325" i="6"/>
  <c r="R7324" i="6"/>
  <c r="Q7324" i="6"/>
  <c r="J7324" i="6"/>
  <c r="H7324" i="6"/>
  <c r="G7324" i="6"/>
  <c r="R7323" i="6"/>
  <c r="Q7323" i="6"/>
  <c r="J7323" i="6"/>
  <c r="H7323" i="6"/>
  <c r="G7323" i="6"/>
  <c r="R7322" i="6"/>
  <c r="Q7322" i="6"/>
  <c r="J7322" i="6"/>
  <c r="H7322" i="6"/>
  <c r="G7322" i="6"/>
  <c r="R7321" i="6"/>
  <c r="Q7321" i="6"/>
  <c r="J7321" i="6"/>
  <c r="H7321" i="6"/>
  <c r="G7321" i="6"/>
  <c r="R7320" i="6"/>
  <c r="Q7320" i="6"/>
  <c r="J7320" i="6"/>
  <c r="H7320" i="6"/>
  <c r="G7320" i="6"/>
  <c r="R7319" i="6"/>
  <c r="Q7319" i="6"/>
  <c r="J7319" i="6"/>
  <c r="H7319" i="6"/>
  <c r="G7319" i="6"/>
  <c r="R7318" i="6"/>
  <c r="Q7318" i="6"/>
  <c r="J7318" i="6"/>
  <c r="H7318" i="6"/>
  <c r="G7318" i="6"/>
  <c r="R7317" i="6"/>
  <c r="Q7317" i="6"/>
  <c r="J7317" i="6"/>
  <c r="H7317" i="6"/>
  <c r="G7317" i="6"/>
  <c r="R7316" i="6"/>
  <c r="Q7316" i="6"/>
  <c r="J7316" i="6"/>
  <c r="H7316" i="6"/>
  <c r="G7316" i="6"/>
  <c r="R7315" i="6"/>
  <c r="Q7315" i="6"/>
  <c r="J7315" i="6"/>
  <c r="H7315" i="6"/>
  <c r="G7315" i="6"/>
  <c r="R7314" i="6"/>
  <c r="Q7314" i="6"/>
  <c r="J7314" i="6"/>
  <c r="H7314" i="6"/>
  <c r="G7314" i="6"/>
  <c r="R7313" i="6"/>
  <c r="Q7313" i="6"/>
  <c r="J7313" i="6"/>
  <c r="H7313" i="6"/>
  <c r="G7313" i="6"/>
  <c r="R7312" i="6"/>
  <c r="Q7312" i="6"/>
  <c r="J7312" i="6"/>
  <c r="H7312" i="6"/>
  <c r="G7312" i="6"/>
  <c r="R7311" i="6"/>
  <c r="Q7311" i="6"/>
  <c r="J7311" i="6"/>
  <c r="H7311" i="6"/>
  <c r="G7311" i="6"/>
  <c r="R7310" i="6"/>
  <c r="Q7310" i="6"/>
  <c r="J7310" i="6"/>
  <c r="H7310" i="6"/>
  <c r="G7310" i="6"/>
  <c r="R7309" i="6"/>
  <c r="Q7309" i="6"/>
  <c r="J7309" i="6"/>
  <c r="H7309" i="6"/>
  <c r="G7309" i="6"/>
  <c r="R7308" i="6"/>
  <c r="Q7308" i="6"/>
  <c r="J7308" i="6"/>
  <c r="H7308" i="6"/>
  <c r="G7308" i="6"/>
  <c r="R7307" i="6"/>
  <c r="Q7307" i="6"/>
  <c r="J7307" i="6"/>
  <c r="H7307" i="6"/>
  <c r="G7307" i="6"/>
  <c r="R7306" i="6"/>
  <c r="Q7306" i="6"/>
  <c r="J7306" i="6"/>
  <c r="H7306" i="6"/>
  <c r="G7306" i="6"/>
  <c r="R7305" i="6"/>
  <c r="Q7305" i="6"/>
  <c r="J7305" i="6"/>
  <c r="H7305" i="6"/>
  <c r="G7305" i="6"/>
  <c r="R7304" i="6"/>
  <c r="Q7304" i="6"/>
  <c r="J7304" i="6"/>
  <c r="H7304" i="6"/>
  <c r="G7304" i="6"/>
  <c r="R7303" i="6"/>
  <c r="Q7303" i="6"/>
  <c r="J7303" i="6"/>
  <c r="H7303" i="6"/>
  <c r="G7303" i="6"/>
  <c r="R7302" i="6"/>
  <c r="Q7302" i="6"/>
  <c r="J7302" i="6"/>
  <c r="H7302" i="6"/>
  <c r="G7302" i="6"/>
  <c r="R7301" i="6"/>
  <c r="Q7301" i="6"/>
  <c r="J7301" i="6"/>
  <c r="H7301" i="6"/>
  <c r="G7301" i="6"/>
  <c r="R7300" i="6"/>
  <c r="Q7300" i="6"/>
  <c r="J7300" i="6"/>
  <c r="H7300" i="6"/>
  <c r="G7300" i="6"/>
  <c r="R7299" i="6"/>
  <c r="Q7299" i="6"/>
  <c r="J7299" i="6"/>
  <c r="H7299" i="6"/>
  <c r="G7299" i="6"/>
  <c r="R7298" i="6"/>
  <c r="Q7298" i="6"/>
  <c r="J7298" i="6"/>
  <c r="H7298" i="6"/>
  <c r="G7298" i="6"/>
  <c r="R7297" i="6"/>
  <c r="Q7297" i="6"/>
  <c r="J7297" i="6"/>
  <c r="H7297" i="6"/>
  <c r="G7297" i="6"/>
  <c r="R7296" i="6"/>
  <c r="Q7296" i="6"/>
  <c r="J7296" i="6"/>
  <c r="H7296" i="6"/>
  <c r="G7296" i="6"/>
  <c r="R7295" i="6"/>
  <c r="Q7295" i="6"/>
  <c r="J7295" i="6"/>
  <c r="H7295" i="6"/>
  <c r="G7295" i="6"/>
  <c r="R7294" i="6"/>
  <c r="Q7294" i="6"/>
  <c r="J7294" i="6"/>
  <c r="H7294" i="6"/>
  <c r="G7294" i="6"/>
  <c r="R7293" i="6"/>
  <c r="Q7293" i="6"/>
  <c r="J7293" i="6"/>
  <c r="H7293" i="6"/>
  <c r="G7293" i="6"/>
  <c r="R7292" i="6"/>
  <c r="Q7292" i="6"/>
  <c r="J7292" i="6"/>
  <c r="H7292" i="6"/>
  <c r="G7292" i="6"/>
  <c r="R7291" i="6"/>
  <c r="Q7291" i="6"/>
  <c r="J7291" i="6"/>
  <c r="H7291" i="6"/>
  <c r="G7291" i="6"/>
  <c r="R7290" i="6"/>
  <c r="Q7290" i="6"/>
  <c r="J7290" i="6"/>
  <c r="H7290" i="6"/>
  <c r="G7290" i="6"/>
  <c r="R7289" i="6"/>
  <c r="Q7289" i="6"/>
  <c r="J7289" i="6"/>
  <c r="H7289" i="6"/>
  <c r="G7289" i="6"/>
  <c r="R7288" i="6"/>
  <c r="Q7288" i="6"/>
  <c r="J7288" i="6"/>
  <c r="H7288" i="6"/>
  <c r="G7288" i="6"/>
  <c r="R7287" i="6"/>
  <c r="Q7287" i="6"/>
  <c r="J7287" i="6"/>
  <c r="H7287" i="6"/>
  <c r="G7287" i="6"/>
  <c r="R7286" i="6"/>
  <c r="Q7286" i="6"/>
  <c r="J7286" i="6"/>
  <c r="H7286" i="6"/>
  <c r="G7286" i="6"/>
  <c r="R7285" i="6"/>
  <c r="Q7285" i="6"/>
  <c r="J7285" i="6"/>
  <c r="H7285" i="6"/>
  <c r="G7285" i="6"/>
  <c r="R7284" i="6"/>
  <c r="Q7284" i="6"/>
  <c r="J7284" i="6"/>
  <c r="H7284" i="6"/>
  <c r="G7284" i="6"/>
  <c r="R7283" i="6"/>
  <c r="Q7283" i="6"/>
  <c r="J7283" i="6"/>
  <c r="H7283" i="6"/>
  <c r="G7283" i="6"/>
  <c r="R7282" i="6"/>
  <c r="Q7282" i="6"/>
  <c r="J7282" i="6"/>
  <c r="H7282" i="6"/>
  <c r="G7282" i="6"/>
  <c r="R7281" i="6"/>
  <c r="Q7281" i="6"/>
  <c r="J7281" i="6"/>
  <c r="H7281" i="6"/>
  <c r="G7281" i="6"/>
  <c r="R7280" i="6"/>
  <c r="Q7280" i="6"/>
  <c r="J7280" i="6"/>
  <c r="H7280" i="6"/>
  <c r="G7280" i="6"/>
  <c r="R7279" i="6"/>
  <c r="Q7279" i="6"/>
  <c r="J7279" i="6"/>
  <c r="H7279" i="6"/>
  <c r="G7279" i="6"/>
  <c r="R7278" i="6"/>
  <c r="Q7278" i="6"/>
  <c r="J7278" i="6"/>
  <c r="H7278" i="6"/>
  <c r="G7278" i="6"/>
  <c r="R7277" i="6"/>
  <c r="Q7277" i="6"/>
  <c r="J7277" i="6"/>
  <c r="H7277" i="6"/>
  <c r="G7277" i="6"/>
  <c r="R7276" i="6"/>
  <c r="Q7276" i="6"/>
  <c r="J7276" i="6"/>
  <c r="H7276" i="6"/>
  <c r="G7276" i="6"/>
  <c r="R7275" i="6"/>
  <c r="Q7275" i="6"/>
  <c r="J7275" i="6"/>
  <c r="H7275" i="6"/>
  <c r="G7275" i="6"/>
  <c r="R7274" i="6"/>
  <c r="Q7274" i="6"/>
  <c r="J7274" i="6"/>
  <c r="H7274" i="6"/>
  <c r="G7274" i="6"/>
  <c r="R7273" i="6"/>
  <c r="Q7273" i="6"/>
  <c r="J7273" i="6"/>
  <c r="H7273" i="6"/>
  <c r="G7273" i="6"/>
  <c r="R7272" i="6"/>
  <c r="Q7272" i="6"/>
  <c r="J7272" i="6"/>
  <c r="H7272" i="6"/>
  <c r="G7272" i="6"/>
  <c r="R7271" i="6"/>
  <c r="Q7271" i="6"/>
  <c r="J7271" i="6"/>
  <c r="H7271" i="6"/>
  <c r="G7271" i="6"/>
  <c r="R7270" i="6"/>
  <c r="Q7270" i="6"/>
  <c r="J7270" i="6"/>
  <c r="H7270" i="6"/>
  <c r="G7270" i="6"/>
  <c r="R7269" i="6"/>
  <c r="Q7269" i="6"/>
  <c r="J7269" i="6"/>
  <c r="H7269" i="6"/>
  <c r="G7269" i="6"/>
  <c r="R7268" i="6"/>
  <c r="Q7268" i="6"/>
  <c r="J7268" i="6"/>
  <c r="H7268" i="6"/>
  <c r="G7268" i="6"/>
  <c r="R7267" i="6"/>
  <c r="Q7267" i="6"/>
  <c r="J7267" i="6"/>
  <c r="H7267" i="6"/>
  <c r="G7267" i="6"/>
  <c r="R7266" i="6"/>
  <c r="Q7266" i="6"/>
  <c r="J7266" i="6"/>
  <c r="H7266" i="6"/>
  <c r="G7266" i="6"/>
  <c r="R7265" i="6"/>
  <c r="Q7265" i="6"/>
  <c r="J7265" i="6"/>
  <c r="H7265" i="6"/>
  <c r="G7265" i="6"/>
  <c r="R7264" i="6"/>
  <c r="Q7264" i="6"/>
  <c r="J7264" i="6"/>
  <c r="H7264" i="6"/>
  <c r="G7264" i="6"/>
  <c r="R7263" i="6"/>
  <c r="Q7263" i="6"/>
  <c r="J7263" i="6"/>
  <c r="H7263" i="6"/>
  <c r="G7263" i="6"/>
  <c r="R7262" i="6"/>
  <c r="Q7262" i="6"/>
  <c r="J7262" i="6"/>
  <c r="H7262" i="6"/>
  <c r="G7262" i="6"/>
  <c r="R7261" i="6"/>
  <c r="Q7261" i="6"/>
  <c r="J7261" i="6"/>
  <c r="H7261" i="6"/>
  <c r="G7261" i="6"/>
  <c r="R7260" i="6"/>
  <c r="Q7260" i="6"/>
  <c r="J7260" i="6"/>
  <c r="H7260" i="6"/>
  <c r="G7260" i="6"/>
  <c r="R7259" i="6"/>
  <c r="Q7259" i="6"/>
  <c r="J7259" i="6"/>
  <c r="H7259" i="6"/>
  <c r="G7259" i="6"/>
  <c r="R7258" i="6"/>
  <c r="Q7258" i="6"/>
  <c r="J7258" i="6"/>
  <c r="H7258" i="6"/>
  <c r="G7258" i="6"/>
  <c r="R7257" i="6"/>
  <c r="Q7257" i="6"/>
  <c r="J7257" i="6"/>
  <c r="H7257" i="6"/>
  <c r="G7257" i="6"/>
  <c r="R7256" i="6"/>
  <c r="Q7256" i="6"/>
  <c r="J7256" i="6"/>
  <c r="H7256" i="6"/>
  <c r="G7256" i="6"/>
  <c r="R7255" i="6"/>
  <c r="Q7255" i="6"/>
  <c r="J7255" i="6"/>
  <c r="H7255" i="6"/>
  <c r="G7255" i="6"/>
  <c r="R7254" i="6"/>
  <c r="Q7254" i="6"/>
  <c r="J7254" i="6"/>
  <c r="H7254" i="6"/>
  <c r="G7254" i="6"/>
  <c r="R7253" i="6"/>
  <c r="Q7253" i="6"/>
  <c r="J7253" i="6"/>
  <c r="H7253" i="6"/>
  <c r="G7253" i="6"/>
  <c r="R7252" i="6"/>
  <c r="Q7252" i="6"/>
  <c r="J7252" i="6"/>
  <c r="H7252" i="6"/>
  <c r="G7252" i="6"/>
  <c r="R7251" i="6"/>
  <c r="Q7251" i="6"/>
  <c r="J7251" i="6"/>
  <c r="H7251" i="6"/>
  <c r="G7251" i="6"/>
  <c r="R7250" i="6"/>
  <c r="Q7250" i="6"/>
  <c r="J7250" i="6"/>
  <c r="H7250" i="6"/>
  <c r="G7250" i="6"/>
  <c r="R7249" i="6"/>
  <c r="Q7249" i="6"/>
  <c r="J7249" i="6"/>
  <c r="H7249" i="6"/>
  <c r="G7249" i="6"/>
  <c r="R7248" i="6"/>
  <c r="Q7248" i="6"/>
  <c r="J7248" i="6"/>
  <c r="H7248" i="6"/>
  <c r="G7248" i="6"/>
  <c r="R7247" i="6"/>
  <c r="Q7247" i="6"/>
  <c r="J7247" i="6"/>
  <c r="H7247" i="6"/>
  <c r="G7247" i="6"/>
  <c r="R7246" i="6"/>
  <c r="Q7246" i="6"/>
  <c r="J7246" i="6"/>
  <c r="H7246" i="6"/>
  <c r="G7246" i="6"/>
  <c r="R7245" i="6"/>
  <c r="Q7245" i="6"/>
  <c r="J7245" i="6"/>
  <c r="H7245" i="6"/>
  <c r="G7245" i="6"/>
  <c r="R7244" i="6"/>
  <c r="Q7244" i="6"/>
  <c r="J7244" i="6"/>
  <c r="H7244" i="6"/>
  <c r="G7244" i="6"/>
  <c r="R7243" i="6"/>
  <c r="Q7243" i="6"/>
  <c r="J7243" i="6"/>
  <c r="H7243" i="6"/>
  <c r="G7243" i="6"/>
  <c r="R7242" i="6"/>
  <c r="Q7242" i="6"/>
  <c r="J7242" i="6"/>
  <c r="H7242" i="6"/>
  <c r="G7242" i="6"/>
  <c r="R7241" i="6"/>
  <c r="Q7241" i="6"/>
  <c r="J7241" i="6"/>
  <c r="H7241" i="6"/>
  <c r="G7241" i="6"/>
  <c r="R7240" i="6"/>
  <c r="Q7240" i="6"/>
  <c r="J7240" i="6"/>
  <c r="H7240" i="6"/>
  <c r="G7240" i="6"/>
  <c r="R7239" i="6"/>
  <c r="Q7239" i="6"/>
  <c r="J7239" i="6"/>
  <c r="H7239" i="6"/>
  <c r="G7239" i="6"/>
  <c r="R7238" i="6"/>
  <c r="Q7238" i="6"/>
  <c r="J7238" i="6"/>
  <c r="H7238" i="6"/>
  <c r="G7238" i="6"/>
  <c r="R7237" i="6"/>
  <c r="Q7237" i="6"/>
  <c r="J7237" i="6"/>
  <c r="H7237" i="6"/>
  <c r="G7237" i="6"/>
  <c r="R7236" i="6"/>
  <c r="Q7236" i="6"/>
  <c r="J7236" i="6"/>
  <c r="H7236" i="6"/>
  <c r="G7236" i="6"/>
  <c r="R7235" i="6"/>
  <c r="Q7235" i="6"/>
  <c r="J7235" i="6"/>
  <c r="H7235" i="6"/>
  <c r="G7235" i="6"/>
  <c r="R7234" i="6"/>
  <c r="Q7234" i="6"/>
  <c r="J7234" i="6"/>
  <c r="H7234" i="6"/>
  <c r="G7234" i="6"/>
  <c r="R7233" i="6"/>
  <c r="Q7233" i="6"/>
  <c r="J7233" i="6"/>
  <c r="H7233" i="6"/>
  <c r="G7233" i="6"/>
  <c r="R7232" i="6"/>
  <c r="Q7232" i="6"/>
  <c r="J7232" i="6"/>
  <c r="H7232" i="6"/>
  <c r="G7232" i="6"/>
  <c r="R7231" i="6"/>
  <c r="Q7231" i="6"/>
  <c r="J7231" i="6"/>
  <c r="H7231" i="6"/>
  <c r="G7231" i="6"/>
  <c r="R7230" i="6"/>
  <c r="Q7230" i="6"/>
  <c r="J7230" i="6"/>
  <c r="H7230" i="6"/>
  <c r="G7230" i="6"/>
  <c r="R7229" i="6"/>
  <c r="Q7229" i="6"/>
  <c r="J7229" i="6"/>
  <c r="H7229" i="6"/>
  <c r="G7229" i="6"/>
  <c r="R7228" i="6"/>
  <c r="Q7228" i="6"/>
  <c r="J7228" i="6"/>
  <c r="H7228" i="6"/>
  <c r="G7228" i="6"/>
  <c r="R7227" i="6"/>
  <c r="Q7227" i="6"/>
  <c r="J7227" i="6"/>
  <c r="H7227" i="6"/>
  <c r="G7227" i="6"/>
  <c r="R7226" i="6"/>
  <c r="Q7226" i="6"/>
  <c r="J7226" i="6"/>
  <c r="H7226" i="6"/>
  <c r="G7226" i="6"/>
  <c r="R7225" i="6"/>
  <c r="Q7225" i="6"/>
  <c r="J7225" i="6"/>
  <c r="H7225" i="6"/>
  <c r="G7225" i="6"/>
  <c r="R7224" i="6"/>
  <c r="Q7224" i="6"/>
  <c r="J7224" i="6"/>
  <c r="H7224" i="6"/>
  <c r="G7224" i="6"/>
  <c r="R7223" i="6"/>
  <c r="Q7223" i="6"/>
  <c r="J7223" i="6"/>
  <c r="H7223" i="6"/>
  <c r="G7223" i="6"/>
  <c r="R7222" i="6"/>
  <c r="Q7222" i="6"/>
  <c r="J7222" i="6"/>
  <c r="H7222" i="6"/>
  <c r="G7222" i="6"/>
  <c r="R7221" i="6"/>
  <c r="Q7221" i="6"/>
  <c r="J7221" i="6"/>
  <c r="H7221" i="6"/>
  <c r="G7221" i="6"/>
  <c r="R7220" i="6"/>
  <c r="Q7220" i="6"/>
  <c r="J7220" i="6"/>
  <c r="H7220" i="6"/>
  <c r="G7220" i="6"/>
  <c r="R7219" i="6"/>
  <c r="Q7219" i="6"/>
  <c r="J7219" i="6"/>
  <c r="H7219" i="6"/>
  <c r="G7219" i="6"/>
  <c r="R7218" i="6"/>
  <c r="Q7218" i="6"/>
  <c r="J7218" i="6"/>
  <c r="H7218" i="6"/>
  <c r="G7218" i="6"/>
  <c r="R7217" i="6"/>
  <c r="Q7217" i="6"/>
  <c r="J7217" i="6"/>
  <c r="H7217" i="6"/>
  <c r="G7217" i="6"/>
  <c r="R7216" i="6"/>
  <c r="Q7216" i="6"/>
  <c r="J7216" i="6"/>
  <c r="H7216" i="6"/>
  <c r="G7216" i="6"/>
  <c r="R7215" i="6"/>
  <c r="Q7215" i="6"/>
  <c r="J7215" i="6"/>
  <c r="H7215" i="6"/>
  <c r="G7215" i="6"/>
  <c r="R7214" i="6"/>
  <c r="Q7214" i="6"/>
  <c r="J7214" i="6"/>
  <c r="H7214" i="6"/>
  <c r="G7214" i="6"/>
  <c r="R7213" i="6"/>
  <c r="Q7213" i="6"/>
  <c r="J7213" i="6"/>
  <c r="H7213" i="6"/>
  <c r="G7213" i="6"/>
  <c r="R7212" i="6"/>
  <c r="Q7212" i="6"/>
  <c r="J7212" i="6"/>
  <c r="H7212" i="6"/>
  <c r="G7212" i="6"/>
  <c r="R7211" i="6"/>
  <c r="Q7211" i="6"/>
  <c r="J7211" i="6"/>
  <c r="H7211" i="6"/>
  <c r="G7211" i="6"/>
  <c r="R7210" i="6"/>
  <c r="Q7210" i="6"/>
  <c r="J7210" i="6"/>
  <c r="H7210" i="6"/>
  <c r="G7210" i="6"/>
  <c r="R7209" i="6"/>
  <c r="Q7209" i="6"/>
  <c r="J7209" i="6"/>
  <c r="H7209" i="6"/>
  <c r="G7209" i="6"/>
  <c r="R7208" i="6"/>
  <c r="Q7208" i="6"/>
  <c r="J7208" i="6"/>
  <c r="H7208" i="6"/>
  <c r="G7208" i="6"/>
  <c r="R7207" i="6"/>
  <c r="Q7207" i="6"/>
  <c r="J7207" i="6"/>
  <c r="H7207" i="6"/>
  <c r="G7207" i="6"/>
  <c r="R7206" i="6"/>
  <c r="Q7206" i="6"/>
  <c r="J7206" i="6"/>
  <c r="H7206" i="6"/>
  <c r="G7206" i="6"/>
  <c r="R7205" i="6"/>
  <c r="Q7205" i="6"/>
  <c r="J7205" i="6"/>
  <c r="H7205" i="6"/>
  <c r="G7205" i="6"/>
  <c r="R7204" i="6"/>
  <c r="Q7204" i="6"/>
  <c r="J7204" i="6"/>
  <c r="H7204" i="6"/>
  <c r="G7204" i="6"/>
  <c r="R7203" i="6"/>
  <c r="Q7203" i="6"/>
  <c r="J7203" i="6"/>
  <c r="H7203" i="6"/>
  <c r="G7203" i="6"/>
  <c r="R7202" i="6"/>
  <c r="Q7202" i="6"/>
  <c r="J7202" i="6"/>
  <c r="H7202" i="6"/>
  <c r="G7202" i="6"/>
  <c r="R7201" i="6"/>
  <c r="Q7201" i="6"/>
  <c r="J7201" i="6"/>
  <c r="H7201" i="6"/>
  <c r="G7201" i="6"/>
  <c r="R7200" i="6"/>
  <c r="Q7200" i="6"/>
  <c r="J7200" i="6"/>
  <c r="H7200" i="6"/>
  <c r="G7200" i="6"/>
  <c r="R7199" i="6"/>
  <c r="Q7199" i="6"/>
  <c r="J7199" i="6"/>
  <c r="H7199" i="6"/>
  <c r="G7199" i="6"/>
  <c r="R7198" i="6"/>
  <c r="Q7198" i="6"/>
  <c r="J7198" i="6"/>
  <c r="H7198" i="6"/>
  <c r="G7198" i="6"/>
  <c r="R7197" i="6"/>
  <c r="Q7197" i="6"/>
  <c r="J7197" i="6"/>
  <c r="H7197" i="6"/>
  <c r="G7197" i="6"/>
  <c r="R7196" i="6"/>
  <c r="Q7196" i="6"/>
  <c r="J7196" i="6"/>
  <c r="H7196" i="6"/>
  <c r="G7196" i="6"/>
  <c r="R7195" i="6"/>
  <c r="Q7195" i="6"/>
  <c r="J7195" i="6"/>
  <c r="H7195" i="6"/>
  <c r="G7195" i="6"/>
  <c r="R7194" i="6"/>
  <c r="Q7194" i="6"/>
  <c r="J7194" i="6"/>
  <c r="H7194" i="6"/>
  <c r="G7194" i="6"/>
  <c r="R7193" i="6"/>
  <c r="Q7193" i="6"/>
  <c r="J7193" i="6"/>
  <c r="H7193" i="6"/>
  <c r="G7193" i="6"/>
  <c r="R7192" i="6"/>
  <c r="Q7192" i="6"/>
  <c r="J7192" i="6"/>
  <c r="H7192" i="6"/>
  <c r="G7192" i="6"/>
  <c r="R7191" i="6"/>
  <c r="Q7191" i="6"/>
  <c r="J7191" i="6"/>
  <c r="H7191" i="6"/>
  <c r="G7191" i="6"/>
  <c r="R7190" i="6"/>
  <c r="Q7190" i="6"/>
  <c r="J7190" i="6"/>
  <c r="H7190" i="6"/>
  <c r="G7190" i="6"/>
  <c r="R7189" i="6"/>
  <c r="Q7189" i="6"/>
  <c r="J7189" i="6"/>
  <c r="H7189" i="6"/>
  <c r="G7189" i="6"/>
  <c r="R7188" i="6"/>
  <c r="Q7188" i="6"/>
  <c r="J7188" i="6"/>
  <c r="H7188" i="6"/>
  <c r="G7188" i="6"/>
  <c r="R7187" i="6"/>
  <c r="Q7187" i="6"/>
  <c r="J7187" i="6"/>
  <c r="H7187" i="6"/>
  <c r="G7187" i="6"/>
  <c r="R7186" i="6"/>
  <c r="Q7186" i="6"/>
  <c r="J7186" i="6"/>
  <c r="H7186" i="6"/>
  <c r="G7186" i="6"/>
  <c r="R7185" i="6"/>
  <c r="Q7185" i="6"/>
  <c r="J7185" i="6"/>
  <c r="H7185" i="6"/>
  <c r="G7185" i="6"/>
  <c r="R7184" i="6"/>
  <c r="Q7184" i="6"/>
  <c r="J7184" i="6"/>
  <c r="H7184" i="6"/>
  <c r="G7184" i="6"/>
  <c r="R7183" i="6"/>
  <c r="Q7183" i="6"/>
  <c r="J7183" i="6"/>
  <c r="H7183" i="6"/>
  <c r="G7183" i="6"/>
  <c r="R7182" i="6"/>
  <c r="Q7182" i="6"/>
  <c r="J7182" i="6"/>
  <c r="H7182" i="6"/>
  <c r="G7182" i="6"/>
  <c r="R7181" i="6"/>
  <c r="Q7181" i="6"/>
  <c r="J7181" i="6"/>
  <c r="H7181" i="6"/>
  <c r="G7181" i="6"/>
  <c r="R7180" i="6"/>
  <c r="Q7180" i="6"/>
  <c r="J7180" i="6"/>
  <c r="H7180" i="6"/>
  <c r="G7180" i="6"/>
  <c r="R7179" i="6"/>
  <c r="Q7179" i="6"/>
  <c r="J7179" i="6"/>
  <c r="H7179" i="6"/>
  <c r="G7179" i="6"/>
  <c r="R7178" i="6"/>
  <c r="Q7178" i="6"/>
  <c r="J7178" i="6"/>
  <c r="H7178" i="6"/>
  <c r="G7178" i="6"/>
  <c r="R7177" i="6"/>
  <c r="Q7177" i="6"/>
  <c r="J7177" i="6"/>
  <c r="H7177" i="6"/>
  <c r="G7177" i="6"/>
  <c r="R7176" i="6"/>
  <c r="Q7176" i="6"/>
  <c r="J7176" i="6"/>
  <c r="H7176" i="6"/>
  <c r="G7176" i="6"/>
  <c r="R7175" i="6"/>
  <c r="Q7175" i="6"/>
  <c r="J7175" i="6"/>
  <c r="H7175" i="6"/>
  <c r="G7175" i="6"/>
  <c r="R7174" i="6"/>
  <c r="Q7174" i="6"/>
  <c r="J7174" i="6"/>
  <c r="H7174" i="6"/>
  <c r="G7174" i="6"/>
  <c r="R7173" i="6"/>
  <c r="Q7173" i="6"/>
  <c r="J7173" i="6"/>
  <c r="H7173" i="6"/>
  <c r="G7173" i="6"/>
  <c r="R7172" i="6"/>
  <c r="Q7172" i="6"/>
  <c r="J7172" i="6"/>
  <c r="H7172" i="6"/>
  <c r="G7172" i="6"/>
  <c r="R7171" i="6"/>
  <c r="Q7171" i="6"/>
  <c r="J7171" i="6"/>
  <c r="H7171" i="6"/>
  <c r="G7171" i="6"/>
  <c r="R7170" i="6"/>
  <c r="Q7170" i="6"/>
  <c r="J7170" i="6"/>
  <c r="H7170" i="6"/>
  <c r="G7170" i="6"/>
  <c r="R7169" i="6"/>
  <c r="Q7169" i="6"/>
  <c r="J7169" i="6"/>
  <c r="H7169" i="6"/>
  <c r="G7169" i="6"/>
  <c r="R7168" i="6"/>
  <c r="Q7168" i="6"/>
  <c r="J7168" i="6"/>
  <c r="H7168" i="6"/>
  <c r="G7168" i="6"/>
  <c r="R7167" i="6"/>
  <c r="Q7167" i="6"/>
  <c r="J7167" i="6"/>
  <c r="H7167" i="6"/>
  <c r="G7167" i="6"/>
  <c r="R7166" i="6"/>
  <c r="Q7166" i="6"/>
  <c r="J7166" i="6"/>
  <c r="H7166" i="6"/>
  <c r="G7166" i="6"/>
  <c r="R7165" i="6"/>
  <c r="Q7165" i="6"/>
  <c r="J7165" i="6"/>
  <c r="H7165" i="6"/>
  <c r="G7165" i="6"/>
  <c r="R7164" i="6"/>
  <c r="Q7164" i="6"/>
  <c r="J7164" i="6"/>
  <c r="H7164" i="6"/>
  <c r="G7164" i="6"/>
  <c r="R7163" i="6"/>
  <c r="Q7163" i="6"/>
  <c r="J7163" i="6"/>
  <c r="H7163" i="6"/>
  <c r="G7163" i="6"/>
  <c r="R7162" i="6"/>
  <c r="Q7162" i="6"/>
  <c r="J7162" i="6"/>
  <c r="H7162" i="6"/>
  <c r="G7162" i="6"/>
  <c r="R7161" i="6"/>
  <c r="Q7161" i="6"/>
  <c r="J7161" i="6"/>
  <c r="H7161" i="6"/>
  <c r="G7161" i="6"/>
  <c r="R7160" i="6"/>
  <c r="Q7160" i="6"/>
  <c r="J7160" i="6"/>
  <c r="H7160" i="6"/>
  <c r="G7160" i="6"/>
  <c r="R7159" i="6"/>
  <c r="Q7159" i="6"/>
  <c r="J7159" i="6"/>
  <c r="H7159" i="6"/>
  <c r="G7159" i="6"/>
  <c r="R7158" i="6"/>
  <c r="Q7158" i="6"/>
  <c r="J7158" i="6"/>
  <c r="H7158" i="6"/>
  <c r="G7158" i="6"/>
  <c r="R7157" i="6"/>
  <c r="Q7157" i="6"/>
  <c r="J7157" i="6"/>
  <c r="H7157" i="6"/>
  <c r="G7157" i="6"/>
  <c r="R7156" i="6"/>
  <c r="Q7156" i="6"/>
  <c r="J7156" i="6"/>
  <c r="H7156" i="6"/>
  <c r="G7156" i="6"/>
  <c r="R7155" i="6"/>
  <c r="Q7155" i="6"/>
  <c r="J7155" i="6"/>
  <c r="H7155" i="6"/>
  <c r="G7155" i="6"/>
  <c r="R7154" i="6"/>
  <c r="Q7154" i="6"/>
  <c r="J7154" i="6"/>
  <c r="H7154" i="6"/>
  <c r="G7154" i="6"/>
  <c r="R7153" i="6"/>
  <c r="Q7153" i="6"/>
  <c r="J7153" i="6"/>
  <c r="H7153" i="6"/>
  <c r="G7153" i="6"/>
  <c r="R7152" i="6"/>
  <c r="Q7152" i="6"/>
  <c r="J7152" i="6"/>
  <c r="H7152" i="6"/>
  <c r="G7152" i="6"/>
  <c r="R7151" i="6"/>
  <c r="Q7151" i="6"/>
  <c r="J7151" i="6"/>
  <c r="H7151" i="6"/>
  <c r="G7151" i="6"/>
  <c r="R7150" i="6"/>
  <c r="Q7150" i="6"/>
  <c r="J7150" i="6"/>
  <c r="H7150" i="6"/>
  <c r="G7150" i="6"/>
  <c r="R7149" i="6"/>
  <c r="Q7149" i="6"/>
  <c r="J7149" i="6"/>
  <c r="H7149" i="6"/>
  <c r="G7149" i="6"/>
  <c r="R7148" i="6"/>
  <c r="Q7148" i="6"/>
  <c r="J7148" i="6"/>
  <c r="H7148" i="6"/>
  <c r="G7148" i="6"/>
  <c r="R7147" i="6"/>
  <c r="Q7147" i="6"/>
  <c r="J7147" i="6"/>
  <c r="H7147" i="6"/>
  <c r="G7147" i="6"/>
  <c r="R7146" i="6"/>
  <c r="Q7146" i="6"/>
  <c r="J7146" i="6"/>
  <c r="H7146" i="6"/>
  <c r="G7146" i="6"/>
  <c r="R7145" i="6"/>
  <c r="Q7145" i="6"/>
  <c r="J7145" i="6"/>
  <c r="H7145" i="6"/>
  <c r="G7145" i="6"/>
  <c r="R7144" i="6"/>
  <c r="Q7144" i="6"/>
  <c r="J7144" i="6"/>
  <c r="H7144" i="6"/>
  <c r="G7144" i="6"/>
  <c r="R7143" i="6"/>
  <c r="Q7143" i="6"/>
  <c r="J7143" i="6"/>
  <c r="H7143" i="6"/>
  <c r="G7143" i="6"/>
  <c r="R7142" i="6"/>
  <c r="Q7142" i="6"/>
  <c r="J7142" i="6"/>
  <c r="H7142" i="6"/>
  <c r="G7142" i="6"/>
  <c r="R7141" i="6"/>
  <c r="Q7141" i="6"/>
  <c r="J7141" i="6"/>
  <c r="H7141" i="6"/>
  <c r="G7141" i="6"/>
  <c r="R7140" i="6"/>
  <c r="Q7140" i="6"/>
  <c r="J7140" i="6"/>
  <c r="H7140" i="6"/>
  <c r="G7140" i="6"/>
  <c r="R7139" i="6"/>
  <c r="Q7139" i="6"/>
  <c r="J7139" i="6"/>
  <c r="H7139" i="6"/>
  <c r="G7139" i="6"/>
  <c r="R7138" i="6"/>
  <c r="Q7138" i="6"/>
  <c r="J7138" i="6"/>
  <c r="H7138" i="6"/>
  <c r="G7138" i="6"/>
  <c r="R7137" i="6"/>
  <c r="Q7137" i="6"/>
  <c r="J7137" i="6"/>
  <c r="H7137" i="6"/>
  <c r="G7137" i="6"/>
  <c r="R7136" i="6"/>
  <c r="Q7136" i="6"/>
  <c r="J7136" i="6"/>
  <c r="H7136" i="6"/>
  <c r="G7136" i="6"/>
  <c r="R7135" i="6"/>
  <c r="Q7135" i="6"/>
  <c r="J7135" i="6"/>
  <c r="H7135" i="6"/>
  <c r="G7135" i="6"/>
  <c r="R7134" i="6"/>
  <c r="Q7134" i="6"/>
  <c r="J7134" i="6"/>
  <c r="H7134" i="6"/>
  <c r="G7134" i="6"/>
  <c r="R7133" i="6"/>
  <c r="Q7133" i="6"/>
  <c r="J7133" i="6"/>
  <c r="H7133" i="6"/>
  <c r="G7133" i="6"/>
  <c r="R7132" i="6"/>
  <c r="Q7132" i="6"/>
  <c r="J7132" i="6"/>
  <c r="H7132" i="6"/>
  <c r="G7132" i="6"/>
  <c r="R7131" i="6"/>
  <c r="Q7131" i="6"/>
  <c r="J7131" i="6"/>
  <c r="H7131" i="6"/>
  <c r="G7131" i="6"/>
  <c r="R7130" i="6"/>
  <c r="Q7130" i="6"/>
  <c r="J7130" i="6"/>
  <c r="H7130" i="6"/>
  <c r="G7130" i="6"/>
  <c r="R7129" i="6"/>
  <c r="Q7129" i="6"/>
  <c r="J7129" i="6"/>
  <c r="H7129" i="6"/>
  <c r="G7129" i="6"/>
  <c r="R7128" i="6"/>
  <c r="Q7128" i="6"/>
  <c r="J7128" i="6"/>
  <c r="H7128" i="6"/>
  <c r="G7128" i="6"/>
  <c r="R7127" i="6"/>
  <c r="Q7127" i="6"/>
  <c r="J7127" i="6"/>
  <c r="H7127" i="6"/>
  <c r="G7127" i="6"/>
  <c r="R7126" i="6"/>
  <c r="Q7126" i="6"/>
  <c r="J7126" i="6"/>
  <c r="H7126" i="6"/>
  <c r="G7126" i="6"/>
  <c r="R7125" i="6"/>
  <c r="Q7125" i="6"/>
  <c r="J7125" i="6"/>
  <c r="H7125" i="6"/>
  <c r="G7125" i="6"/>
  <c r="R7124" i="6"/>
  <c r="Q7124" i="6"/>
  <c r="J7124" i="6"/>
  <c r="H7124" i="6"/>
  <c r="G7124" i="6"/>
  <c r="R7123" i="6"/>
  <c r="Q7123" i="6"/>
  <c r="J7123" i="6"/>
  <c r="H7123" i="6"/>
  <c r="G7123" i="6"/>
  <c r="R7122" i="6"/>
  <c r="Q7122" i="6"/>
  <c r="J7122" i="6"/>
  <c r="H7122" i="6"/>
  <c r="G7122" i="6"/>
  <c r="R7121" i="6"/>
  <c r="Q7121" i="6"/>
  <c r="J7121" i="6"/>
  <c r="H7121" i="6"/>
  <c r="G7121" i="6"/>
  <c r="R7120" i="6"/>
  <c r="Q7120" i="6"/>
  <c r="J7120" i="6"/>
  <c r="H7120" i="6"/>
  <c r="G7120" i="6"/>
  <c r="R7119" i="6"/>
  <c r="Q7119" i="6"/>
  <c r="J7119" i="6"/>
  <c r="H7119" i="6"/>
  <c r="G7119" i="6"/>
  <c r="R7118" i="6"/>
  <c r="Q7118" i="6"/>
  <c r="J7118" i="6"/>
  <c r="H7118" i="6"/>
  <c r="G7118" i="6"/>
  <c r="R7117" i="6"/>
  <c r="Q7117" i="6"/>
  <c r="J7117" i="6"/>
  <c r="H7117" i="6"/>
  <c r="G7117" i="6"/>
  <c r="R7116" i="6"/>
  <c r="Q7116" i="6"/>
  <c r="J7116" i="6"/>
  <c r="H7116" i="6"/>
  <c r="G7116" i="6"/>
  <c r="R7115" i="6"/>
  <c r="Q7115" i="6"/>
  <c r="J7115" i="6"/>
  <c r="H7115" i="6"/>
  <c r="G7115" i="6"/>
  <c r="R7114" i="6"/>
  <c r="Q7114" i="6"/>
  <c r="J7114" i="6"/>
  <c r="H7114" i="6"/>
  <c r="G7114" i="6"/>
  <c r="R7113" i="6"/>
  <c r="Q7113" i="6"/>
  <c r="J7113" i="6"/>
  <c r="H7113" i="6"/>
  <c r="G7113" i="6"/>
  <c r="R7112" i="6"/>
  <c r="Q7112" i="6"/>
  <c r="J7112" i="6"/>
  <c r="H7112" i="6"/>
  <c r="G7112" i="6"/>
  <c r="R7111" i="6"/>
  <c r="Q7111" i="6"/>
  <c r="J7111" i="6"/>
  <c r="H7111" i="6"/>
  <c r="G7111" i="6"/>
  <c r="R7110" i="6"/>
  <c r="Q7110" i="6"/>
  <c r="J7110" i="6"/>
  <c r="H7110" i="6"/>
  <c r="G7110" i="6"/>
  <c r="R7109" i="6"/>
  <c r="Q7109" i="6"/>
  <c r="J7109" i="6"/>
  <c r="H7109" i="6"/>
  <c r="G7109" i="6"/>
  <c r="R7108" i="6"/>
  <c r="Q7108" i="6"/>
  <c r="J7108" i="6"/>
  <c r="H7108" i="6"/>
  <c r="G7108" i="6"/>
  <c r="R7107" i="6"/>
  <c r="Q7107" i="6"/>
  <c r="J7107" i="6"/>
  <c r="H7107" i="6"/>
  <c r="G7107" i="6"/>
  <c r="R7106" i="6"/>
  <c r="Q7106" i="6"/>
  <c r="J7106" i="6"/>
  <c r="H7106" i="6"/>
  <c r="G7106" i="6"/>
  <c r="R7105" i="6"/>
  <c r="Q7105" i="6"/>
  <c r="J7105" i="6"/>
  <c r="H7105" i="6"/>
  <c r="G7105" i="6"/>
  <c r="R7104" i="6"/>
  <c r="Q7104" i="6"/>
  <c r="J7104" i="6"/>
  <c r="H7104" i="6"/>
  <c r="G7104" i="6"/>
  <c r="R7103" i="6"/>
  <c r="Q7103" i="6"/>
  <c r="J7103" i="6"/>
  <c r="H7103" i="6"/>
  <c r="G7103" i="6"/>
  <c r="R7102" i="6"/>
  <c r="Q7102" i="6"/>
  <c r="J7102" i="6"/>
  <c r="H7102" i="6"/>
  <c r="G7102" i="6"/>
  <c r="R7101" i="6"/>
  <c r="Q7101" i="6"/>
  <c r="J7101" i="6"/>
  <c r="H7101" i="6"/>
  <c r="G7101" i="6"/>
  <c r="R7100" i="6"/>
  <c r="Q7100" i="6"/>
  <c r="J7100" i="6"/>
  <c r="H7100" i="6"/>
  <c r="G7100" i="6"/>
  <c r="R7099" i="6"/>
  <c r="Q7099" i="6"/>
  <c r="J7099" i="6"/>
  <c r="H7099" i="6"/>
  <c r="G7099" i="6"/>
  <c r="R7098" i="6"/>
  <c r="Q7098" i="6"/>
  <c r="J7098" i="6"/>
  <c r="H7098" i="6"/>
  <c r="G7098" i="6"/>
  <c r="R7097" i="6"/>
  <c r="Q7097" i="6"/>
  <c r="J7097" i="6"/>
  <c r="H7097" i="6"/>
  <c r="G7097" i="6"/>
  <c r="R7096" i="6"/>
  <c r="Q7096" i="6"/>
  <c r="J7096" i="6"/>
  <c r="H7096" i="6"/>
  <c r="G7096" i="6"/>
  <c r="R7095" i="6"/>
  <c r="Q7095" i="6"/>
  <c r="J7095" i="6"/>
  <c r="H7095" i="6"/>
  <c r="G7095" i="6"/>
  <c r="R7094" i="6"/>
  <c r="Q7094" i="6"/>
  <c r="J7094" i="6"/>
  <c r="H7094" i="6"/>
  <c r="G7094" i="6"/>
  <c r="R7093" i="6"/>
  <c r="Q7093" i="6"/>
  <c r="J7093" i="6"/>
  <c r="H7093" i="6"/>
  <c r="G7093" i="6"/>
  <c r="R7092" i="6"/>
  <c r="Q7092" i="6"/>
  <c r="J7092" i="6"/>
  <c r="H7092" i="6"/>
  <c r="G7092" i="6"/>
  <c r="R7091" i="6"/>
  <c r="Q7091" i="6"/>
  <c r="J7091" i="6"/>
  <c r="H7091" i="6"/>
  <c r="G7091" i="6"/>
  <c r="R7090" i="6"/>
  <c r="Q7090" i="6"/>
  <c r="J7090" i="6"/>
  <c r="H7090" i="6"/>
  <c r="G7090" i="6"/>
  <c r="R7089" i="6"/>
  <c r="Q7089" i="6"/>
  <c r="J7089" i="6"/>
  <c r="H7089" i="6"/>
  <c r="G7089" i="6"/>
  <c r="R7088" i="6"/>
  <c r="Q7088" i="6"/>
  <c r="J7088" i="6"/>
  <c r="H7088" i="6"/>
  <c r="G7088" i="6"/>
  <c r="R7087" i="6"/>
  <c r="Q7087" i="6"/>
  <c r="J7087" i="6"/>
  <c r="H7087" i="6"/>
  <c r="G7087" i="6"/>
  <c r="R7086" i="6"/>
  <c r="Q7086" i="6"/>
  <c r="J7086" i="6"/>
  <c r="H7086" i="6"/>
  <c r="G7086" i="6"/>
  <c r="R7085" i="6"/>
  <c r="Q7085" i="6"/>
  <c r="J7085" i="6"/>
  <c r="H7085" i="6"/>
  <c r="G7085" i="6"/>
  <c r="R7084" i="6"/>
  <c r="Q7084" i="6"/>
  <c r="J7084" i="6"/>
  <c r="H7084" i="6"/>
  <c r="G7084" i="6"/>
  <c r="R7083" i="6"/>
  <c r="Q7083" i="6"/>
  <c r="J7083" i="6"/>
  <c r="H7083" i="6"/>
  <c r="G7083" i="6"/>
  <c r="R7082" i="6"/>
  <c r="Q7082" i="6"/>
  <c r="J7082" i="6"/>
  <c r="H7082" i="6"/>
  <c r="G7082" i="6"/>
  <c r="R7081" i="6"/>
  <c r="Q7081" i="6"/>
  <c r="J7081" i="6"/>
  <c r="H7081" i="6"/>
  <c r="G7081" i="6"/>
  <c r="R7080" i="6"/>
  <c r="Q7080" i="6"/>
  <c r="J7080" i="6"/>
  <c r="H7080" i="6"/>
  <c r="G7080" i="6"/>
  <c r="R7079" i="6"/>
  <c r="Q7079" i="6"/>
  <c r="J7079" i="6"/>
  <c r="H7079" i="6"/>
  <c r="G7079" i="6"/>
  <c r="R7078" i="6"/>
  <c r="Q7078" i="6"/>
  <c r="J7078" i="6"/>
  <c r="H7078" i="6"/>
  <c r="G7078" i="6"/>
  <c r="R7077" i="6"/>
  <c r="Q7077" i="6"/>
  <c r="J7077" i="6"/>
  <c r="H7077" i="6"/>
  <c r="G7077" i="6"/>
  <c r="R7076" i="6"/>
  <c r="Q7076" i="6"/>
  <c r="J7076" i="6"/>
  <c r="H7076" i="6"/>
  <c r="G7076" i="6"/>
  <c r="R7075" i="6"/>
  <c r="Q7075" i="6"/>
  <c r="J7075" i="6"/>
  <c r="H7075" i="6"/>
  <c r="G7075" i="6"/>
  <c r="R7074" i="6"/>
  <c r="Q7074" i="6"/>
  <c r="J7074" i="6"/>
  <c r="H7074" i="6"/>
  <c r="G7074" i="6"/>
  <c r="R7073" i="6"/>
  <c r="Q7073" i="6"/>
  <c r="J7073" i="6"/>
  <c r="H7073" i="6"/>
  <c r="G7073" i="6"/>
  <c r="R7072" i="6"/>
  <c r="Q7072" i="6"/>
  <c r="J7072" i="6"/>
  <c r="H7072" i="6"/>
  <c r="G7072" i="6"/>
  <c r="R7071" i="6"/>
  <c r="Q7071" i="6"/>
  <c r="J7071" i="6"/>
  <c r="H7071" i="6"/>
  <c r="G7071" i="6"/>
  <c r="R7070" i="6"/>
  <c r="Q7070" i="6"/>
  <c r="J7070" i="6"/>
  <c r="H7070" i="6"/>
  <c r="G7070" i="6"/>
  <c r="R7069" i="6"/>
  <c r="Q7069" i="6"/>
  <c r="J7069" i="6"/>
  <c r="H7069" i="6"/>
  <c r="G7069" i="6"/>
  <c r="R7068" i="6"/>
  <c r="Q7068" i="6"/>
  <c r="J7068" i="6"/>
  <c r="H7068" i="6"/>
  <c r="G7068" i="6"/>
  <c r="R7067" i="6"/>
  <c r="Q7067" i="6"/>
  <c r="J7067" i="6"/>
  <c r="H7067" i="6"/>
  <c r="G7067" i="6"/>
  <c r="R7066" i="6"/>
  <c r="Q7066" i="6"/>
  <c r="J7066" i="6"/>
  <c r="H7066" i="6"/>
  <c r="G7066" i="6"/>
  <c r="R7065" i="6"/>
  <c r="Q7065" i="6"/>
  <c r="J7065" i="6"/>
  <c r="H7065" i="6"/>
  <c r="G7065" i="6"/>
  <c r="R7064" i="6"/>
  <c r="Q7064" i="6"/>
  <c r="J7064" i="6"/>
  <c r="H7064" i="6"/>
  <c r="G7064" i="6"/>
  <c r="R7063" i="6"/>
  <c r="Q7063" i="6"/>
  <c r="J7063" i="6"/>
  <c r="H7063" i="6"/>
  <c r="G7063" i="6"/>
  <c r="R7062" i="6"/>
  <c r="Q7062" i="6"/>
  <c r="J7062" i="6"/>
  <c r="H7062" i="6"/>
  <c r="G7062" i="6"/>
  <c r="R7061" i="6"/>
  <c r="Q7061" i="6"/>
  <c r="J7061" i="6"/>
  <c r="H7061" i="6"/>
  <c r="G7061" i="6"/>
  <c r="R7060" i="6"/>
  <c r="Q7060" i="6"/>
  <c r="J7060" i="6"/>
  <c r="H7060" i="6"/>
  <c r="G7060" i="6"/>
  <c r="R7059" i="6"/>
  <c r="Q7059" i="6"/>
  <c r="J7059" i="6"/>
  <c r="H7059" i="6"/>
  <c r="G7059" i="6"/>
  <c r="R7058" i="6"/>
  <c r="Q7058" i="6"/>
  <c r="J7058" i="6"/>
  <c r="H7058" i="6"/>
  <c r="G7058" i="6"/>
  <c r="R7057" i="6"/>
  <c r="Q7057" i="6"/>
  <c r="J7057" i="6"/>
  <c r="H7057" i="6"/>
  <c r="G7057" i="6"/>
  <c r="R7056" i="6"/>
  <c r="Q7056" i="6"/>
  <c r="J7056" i="6"/>
  <c r="H7056" i="6"/>
  <c r="G7056" i="6"/>
  <c r="R7055" i="6"/>
  <c r="Q7055" i="6"/>
  <c r="J7055" i="6"/>
  <c r="H7055" i="6"/>
  <c r="G7055" i="6"/>
  <c r="R7054" i="6"/>
  <c r="Q7054" i="6"/>
  <c r="J7054" i="6"/>
  <c r="H7054" i="6"/>
  <c r="G7054" i="6"/>
  <c r="R7053" i="6"/>
  <c r="Q7053" i="6"/>
  <c r="J7053" i="6"/>
  <c r="H7053" i="6"/>
  <c r="G7053" i="6"/>
  <c r="R7052" i="6"/>
  <c r="Q7052" i="6"/>
  <c r="J7052" i="6"/>
  <c r="H7052" i="6"/>
  <c r="G7052" i="6"/>
  <c r="R7051" i="6"/>
  <c r="Q7051" i="6"/>
  <c r="J7051" i="6"/>
  <c r="H7051" i="6"/>
  <c r="G7051" i="6"/>
  <c r="R7050" i="6"/>
  <c r="Q7050" i="6"/>
  <c r="J7050" i="6"/>
  <c r="H7050" i="6"/>
  <c r="G7050" i="6"/>
  <c r="R7049" i="6"/>
  <c r="Q7049" i="6"/>
  <c r="J7049" i="6"/>
  <c r="H7049" i="6"/>
  <c r="G7049" i="6"/>
  <c r="R7048" i="6"/>
  <c r="Q7048" i="6"/>
  <c r="J7048" i="6"/>
  <c r="H7048" i="6"/>
  <c r="G7048" i="6"/>
  <c r="R7047" i="6"/>
  <c r="Q7047" i="6"/>
  <c r="J7047" i="6"/>
  <c r="H7047" i="6"/>
  <c r="G7047" i="6"/>
  <c r="R7046" i="6"/>
  <c r="Q7046" i="6"/>
  <c r="J7046" i="6"/>
  <c r="H7046" i="6"/>
  <c r="G7046" i="6"/>
  <c r="R7045" i="6"/>
  <c r="Q7045" i="6"/>
  <c r="J7045" i="6"/>
  <c r="H7045" i="6"/>
  <c r="G7045" i="6"/>
  <c r="R7044" i="6"/>
  <c r="Q7044" i="6"/>
  <c r="J7044" i="6"/>
  <c r="H7044" i="6"/>
  <c r="G7044" i="6"/>
  <c r="R7043" i="6"/>
  <c r="Q7043" i="6"/>
  <c r="J7043" i="6"/>
  <c r="H7043" i="6"/>
  <c r="G7043" i="6"/>
  <c r="R7042" i="6"/>
  <c r="Q7042" i="6"/>
  <c r="J7042" i="6"/>
  <c r="H7042" i="6"/>
  <c r="G7042" i="6"/>
  <c r="R7041" i="6"/>
  <c r="Q7041" i="6"/>
  <c r="J7041" i="6"/>
  <c r="H7041" i="6"/>
  <c r="G7041" i="6"/>
  <c r="R7040" i="6"/>
  <c r="Q7040" i="6"/>
  <c r="J7040" i="6"/>
  <c r="H7040" i="6"/>
  <c r="G7040" i="6"/>
  <c r="R7039" i="6"/>
  <c r="Q7039" i="6"/>
  <c r="J7039" i="6"/>
  <c r="H7039" i="6"/>
  <c r="G7039" i="6"/>
  <c r="R7038" i="6"/>
  <c r="Q7038" i="6"/>
  <c r="J7038" i="6"/>
  <c r="H7038" i="6"/>
  <c r="G7038" i="6"/>
  <c r="R7037" i="6"/>
  <c r="Q7037" i="6"/>
  <c r="J7037" i="6"/>
  <c r="H7037" i="6"/>
  <c r="G7037" i="6"/>
  <c r="R7036" i="6"/>
  <c r="Q7036" i="6"/>
  <c r="J7036" i="6"/>
  <c r="H7036" i="6"/>
  <c r="G7036" i="6"/>
  <c r="R7035" i="6"/>
  <c r="Q7035" i="6"/>
  <c r="J7035" i="6"/>
  <c r="H7035" i="6"/>
  <c r="G7035" i="6"/>
  <c r="R7034" i="6"/>
  <c r="Q7034" i="6"/>
  <c r="J7034" i="6"/>
  <c r="H7034" i="6"/>
  <c r="G7034" i="6"/>
  <c r="R7033" i="6"/>
  <c r="Q7033" i="6"/>
  <c r="J7033" i="6"/>
  <c r="H7033" i="6"/>
  <c r="G7033" i="6"/>
  <c r="R7032" i="6"/>
  <c r="Q7032" i="6"/>
  <c r="J7032" i="6"/>
  <c r="H7032" i="6"/>
  <c r="G7032" i="6"/>
  <c r="R7031" i="6"/>
  <c r="Q7031" i="6"/>
  <c r="J7031" i="6"/>
  <c r="H7031" i="6"/>
  <c r="G7031" i="6"/>
  <c r="R7030" i="6"/>
  <c r="Q7030" i="6"/>
  <c r="J7030" i="6"/>
  <c r="H7030" i="6"/>
  <c r="G7030" i="6"/>
  <c r="R7029" i="6"/>
  <c r="Q7029" i="6"/>
  <c r="J7029" i="6"/>
  <c r="H7029" i="6"/>
  <c r="G7029" i="6"/>
  <c r="R7028" i="6"/>
  <c r="Q7028" i="6"/>
  <c r="J7028" i="6"/>
  <c r="H7028" i="6"/>
  <c r="G7028" i="6"/>
  <c r="R7027" i="6"/>
  <c r="Q7027" i="6"/>
  <c r="J7027" i="6"/>
  <c r="H7027" i="6"/>
  <c r="G7027" i="6"/>
  <c r="R7026" i="6"/>
  <c r="Q7026" i="6"/>
  <c r="J7026" i="6"/>
  <c r="H7026" i="6"/>
  <c r="G7026" i="6"/>
  <c r="R7025" i="6"/>
  <c r="Q7025" i="6"/>
  <c r="J7025" i="6"/>
  <c r="H7025" i="6"/>
  <c r="G7025" i="6"/>
  <c r="R7024" i="6"/>
  <c r="Q7024" i="6"/>
  <c r="J7024" i="6"/>
  <c r="H7024" i="6"/>
  <c r="G7024" i="6"/>
  <c r="R7023" i="6"/>
  <c r="Q7023" i="6"/>
  <c r="J7023" i="6"/>
  <c r="H7023" i="6"/>
  <c r="G7023" i="6"/>
  <c r="R7022" i="6"/>
  <c r="Q7022" i="6"/>
  <c r="J7022" i="6"/>
  <c r="H7022" i="6"/>
  <c r="G7022" i="6"/>
  <c r="R7021" i="6"/>
  <c r="Q7021" i="6"/>
  <c r="J7021" i="6"/>
  <c r="H7021" i="6"/>
  <c r="G7021" i="6"/>
  <c r="R7020" i="6"/>
  <c r="Q7020" i="6"/>
  <c r="J7020" i="6"/>
  <c r="H7020" i="6"/>
  <c r="G7020" i="6"/>
  <c r="R7019" i="6"/>
  <c r="Q7019" i="6"/>
  <c r="J7019" i="6"/>
  <c r="H7019" i="6"/>
  <c r="G7019" i="6"/>
  <c r="R7018" i="6"/>
  <c r="Q7018" i="6"/>
  <c r="J7018" i="6"/>
  <c r="H7018" i="6"/>
  <c r="G7018" i="6"/>
  <c r="R7017" i="6"/>
  <c r="Q7017" i="6"/>
  <c r="J7017" i="6"/>
  <c r="H7017" i="6"/>
  <c r="G7017" i="6"/>
  <c r="R7016" i="6"/>
  <c r="Q7016" i="6"/>
  <c r="J7016" i="6"/>
  <c r="H7016" i="6"/>
  <c r="G7016" i="6"/>
  <c r="R7015" i="6"/>
  <c r="Q7015" i="6"/>
  <c r="J7015" i="6"/>
  <c r="H7015" i="6"/>
  <c r="G7015" i="6"/>
  <c r="R7014" i="6"/>
  <c r="Q7014" i="6"/>
  <c r="J7014" i="6"/>
  <c r="H7014" i="6"/>
  <c r="G7014" i="6"/>
  <c r="R7013" i="6"/>
  <c r="Q7013" i="6"/>
  <c r="J7013" i="6"/>
  <c r="H7013" i="6"/>
  <c r="G7013" i="6"/>
  <c r="R7012" i="6"/>
  <c r="Q7012" i="6"/>
  <c r="J7012" i="6"/>
  <c r="H7012" i="6"/>
  <c r="G7012" i="6"/>
  <c r="R7011" i="6"/>
  <c r="Q7011" i="6"/>
  <c r="J7011" i="6"/>
  <c r="H7011" i="6"/>
  <c r="G7011" i="6"/>
  <c r="R7010" i="6"/>
  <c r="Q7010" i="6"/>
  <c r="J7010" i="6"/>
  <c r="H7010" i="6"/>
  <c r="G7010" i="6"/>
  <c r="R7009" i="6"/>
  <c r="Q7009" i="6"/>
  <c r="J7009" i="6"/>
  <c r="H7009" i="6"/>
  <c r="G7009" i="6"/>
  <c r="R7008" i="6"/>
  <c r="Q7008" i="6"/>
  <c r="J7008" i="6"/>
  <c r="H7008" i="6"/>
  <c r="G7008" i="6"/>
  <c r="R7007" i="6"/>
  <c r="Q7007" i="6"/>
  <c r="J7007" i="6"/>
  <c r="H7007" i="6"/>
  <c r="G7007" i="6"/>
  <c r="R7006" i="6"/>
  <c r="Q7006" i="6"/>
  <c r="J7006" i="6"/>
  <c r="H7006" i="6"/>
  <c r="G7006" i="6"/>
  <c r="R7005" i="6"/>
  <c r="Q7005" i="6"/>
  <c r="J7005" i="6"/>
  <c r="H7005" i="6"/>
  <c r="G7005" i="6"/>
  <c r="R7004" i="6"/>
  <c r="Q7004" i="6"/>
  <c r="J7004" i="6"/>
  <c r="H7004" i="6"/>
  <c r="G7004" i="6"/>
  <c r="R7003" i="6"/>
  <c r="Q7003" i="6"/>
  <c r="J7003" i="6"/>
  <c r="H7003" i="6"/>
  <c r="G7003" i="6"/>
  <c r="R7002" i="6"/>
  <c r="Q7002" i="6"/>
  <c r="J7002" i="6"/>
  <c r="H7002" i="6"/>
  <c r="G7002" i="6"/>
  <c r="R7001" i="6"/>
  <c r="Q7001" i="6"/>
  <c r="J7001" i="6"/>
  <c r="H7001" i="6"/>
  <c r="G7001" i="6"/>
  <c r="R7000" i="6"/>
  <c r="Q7000" i="6"/>
  <c r="J7000" i="6"/>
  <c r="H7000" i="6"/>
  <c r="G7000" i="6"/>
  <c r="R6999" i="6"/>
  <c r="Q6999" i="6"/>
  <c r="J6999" i="6"/>
  <c r="H6999" i="6"/>
  <c r="G6999" i="6"/>
  <c r="R6998" i="6"/>
  <c r="Q6998" i="6"/>
  <c r="J6998" i="6"/>
  <c r="H6998" i="6"/>
  <c r="G6998" i="6"/>
  <c r="R6997" i="6"/>
  <c r="Q6997" i="6"/>
  <c r="J6997" i="6"/>
  <c r="H6997" i="6"/>
  <c r="G6997" i="6"/>
  <c r="R6996" i="6"/>
  <c r="Q6996" i="6"/>
  <c r="J6996" i="6"/>
  <c r="H6996" i="6"/>
  <c r="G6996" i="6"/>
  <c r="R6995" i="6"/>
  <c r="Q6995" i="6"/>
  <c r="J6995" i="6"/>
  <c r="H6995" i="6"/>
  <c r="G6995" i="6"/>
  <c r="R6994" i="6"/>
  <c r="Q6994" i="6"/>
  <c r="J6994" i="6"/>
  <c r="H6994" i="6"/>
  <c r="G6994" i="6"/>
  <c r="R6993" i="6"/>
  <c r="Q6993" i="6"/>
  <c r="J6993" i="6"/>
  <c r="H6993" i="6"/>
  <c r="G6993" i="6"/>
  <c r="R6992" i="6"/>
  <c r="Q6992" i="6"/>
  <c r="J6992" i="6"/>
  <c r="H6992" i="6"/>
  <c r="G6992" i="6"/>
  <c r="R6991" i="6"/>
  <c r="Q6991" i="6"/>
  <c r="J6991" i="6"/>
  <c r="H6991" i="6"/>
  <c r="G6991" i="6"/>
  <c r="R6990" i="6"/>
  <c r="Q6990" i="6"/>
  <c r="J6990" i="6"/>
  <c r="H6990" i="6"/>
  <c r="G6990" i="6"/>
  <c r="R6989" i="6"/>
  <c r="Q6989" i="6"/>
  <c r="J6989" i="6"/>
  <c r="H6989" i="6"/>
  <c r="G6989" i="6"/>
  <c r="R6988" i="6"/>
  <c r="Q6988" i="6"/>
  <c r="J6988" i="6"/>
  <c r="H6988" i="6"/>
  <c r="G6988" i="6"/>
  <c r="R6987" i="6"/>
  <c r="Q6987" i="6"/>
  <c r="J6987" i="6"/>
  <c r="H6987" i="6"/>
  <c r="G6987" i="6"/>
  <c r="R6986" i="6"/>
  <c r="Q6986" i="6"/>
  <c r="J6986" i="6"/>
  <c r="H6986" i="6"/>
  <c r="G6986" i="6"/>
  <c r="R6985" i="6"/>
  <c r="Q6985" i="6"/>
  <c r="J6985" i="6"/>
  <c r="H6985" i="6"/>
  <c r="G6985" i="6"/>
  <c r="R6984" i="6"/>
  <c r="Q6984" i="6"/>
  <c r="J6984" i="6"/>
  <c r="H6984" i="6"/>
  <c r="G6984" i="6"/>
  <c r="R6983" i="6"/>
  <c r="Q6983" i="6"/>
  <c r="J6983" i="6"/>
  <c r="H6983" i="6"/>
  <c r="G6983" i="6"/>
  <c r="R6982" i="6"/>
  <c r="Q6982" i="6"/>
  <c r="J6982" i="6"/>
  <c r="H6982" i="6"/>
  <c r="G6982" i="6"/>
  <c r="R6981" i="6"/>
  <c r="Q6981" i="6"/>
  <c r="J6981" i="6"/>
  <c r="H6981" i="6"/>
  <c r="G6981" i="6"/>
  <c r="R6980" i="6"/>
  <c r="Q6980" i="6"/>
  <c r="J6980" i="6"/>
  <c r="H6980" i="6"/>
  <c r="G6980" i="6"/>
  <c r="R6979" i="6"/>
  <c r="Q6979" i="6"/>
  <c r="J6979" i="6"/>
  <c r="H6979" i="6"/>
  <c r="G6979" i="6"/>
  <c r="R6978" i="6"/>
  <c r="Q6978" i="6"/>
  <c r="J6978" i="6"/>
  <c r="H6978" i="6"/>
  <c r="G6978" i="6"/>
  <c r="R6977" i="6"/>
  <c r="Q6977" i="6"/>
  <c r="J6977" i="6"/>
  <c r="H6977" i="6"/>
  <c r="G6977" i="6"/>
  <c r="R6976" i="6"/>
  <c r="Q6976" i="6"/>
  <c r="J6976" i="6"/>
  <c r="H6976" i="6"/>
  <c r="G6976" i="6"/>
  <c r="R6975" i="6"/>
  <c r="Q6975" i="6"/>
  <c r="J6975" i="6"/>
  <c r="H6975" i="6"/>
  <c r="G6975" i="6"/>
  <c r="R6974" i="6"/>
  <c r="Q6974" i="6"/>
  <c r="J6974" i="6"/>
  <c r="H6974" i="6"/>
  <c r="G6974" i="6"/>
  <c r="R6973" i="6"/>
  <c r="Q6973" i="6"/>
  <c r="J6973" i="6"/>
  <c r="H6973" i="6"/>
  <c r="G6973" i="6"/>
  <c r="R6972" i="6"/>
  <c r="Q6972" i="6"/>
  <c r="J6972" i="6"/>
  <c r="H6972" i="6"/>
  <c r="G6972" i="6"/>
  <c r="R6971" i="6"/>
  <c r="Q6971" i="6"/>
  <c r="J6971" i="6"/>
  <c r="H6971" i="6"/>
  <c r="G6971" i="6"/>
  <c r="R6970" i="6"/>
  <c r="Q6970" i="6"/>
  <c r="J6970" i="6"/>
  <c r="H6970" i="6"/>
  <c r="G6970" i="6"/>
  <c r="R6969" i="6"/>
  <c r="Q6969" i="6"/>
  <c r="J6969" i="6"/>
  <c r="H6969" i="6"/>
  <c r="G6969" i="6"/>
  <c r="R6968" i="6"/>
  <c r="Q6968" i="6"/>
  <c r="J6968" i="6"/>
  <c r="H6968" i="6"/>
  <c r="G6968" i="6"/>
  <c r="R6967" i="6"/>
  <c r="Q6967" i="6"/>
  <c r="J6967" i="6"/>
  <c r="H6967" i="6"/>
  <c r="G6967" i="6"/>
  <c r="R6966" i="6"/>
  <c r="Q6966" i="6"/>
  <c r="J6966" i="6"/>
  <c r="H6966" i="6"/>
  <c r="G6966" i="6"/>
  <c r="R6965" i="6"/>
  <c r="Q6965" i="6"/>
  <c r="J6965" i="6"/>
  <c r="H6965" i="6"/>
  <c r="G6965" i="6"/>
  <c r="R6964" i="6"/>
  <c r="Q6964" i="6"/>
  <c r="J6964" i="6"/>
  <c r="H6964" i="6"/>
  <c r="G6964" i="6"/>
  <c r="R6963" i="6"/>
  <c r="Q6963" i="6"/>
  <c r="J6963" i="6"/>
  <c r="H6963" i="6"/>
  <c r="G6963" i="6"/>
  <c r="R6962" i="6"/>
  <c r="Q6962" i="6"/>
  <c r="J6962" i="6"/>
  <c r="H6962" i="6"/>
  <c r="G6962" i="6"/>
  <c r="R6961" i="6"/>
  <c r="Q6961" i="6"/>
  <c r="J6961" i="6"/>
  <c r="H6961" i="6"/>
  <c r="G6961" i="6"/>
  <c r="R6960" i="6"/>
  <c r="Q6960" i="6"/>
  <c r="J6960" i="6"/>
  <c r="H6960" i="6"/>
  <c r="G6960" i="6"/>
  <c r="R6959" i="6"/>
  <c r="Q6959" i="6"/>
  <c r="J6959" i="6"/>
  <c r="H6959" i="6"/>
  <c r="G6959" i="6"/>
  <c r="R6958" i="6"/>
  <c r="Q6958" i="6"/>
  <c r="J6958" i="6"/>
  <c r="H6958" i="6"/>
  <c r="G6958" i="6"/>
  <c r="R6957" i="6"/>
  <c r="Q6957" i="6"/>
  <c r="J6957" i="6"/>
  <c r="H6957" i="6"/>
  <c r="G6957" i="6"/>
  <c r="R6956" i="6"/>
  <c r="Q6956" i="6"/>
  <c r="J6956" i="6"/>
  <c r="H6956" i="6"/>
  <c r="G6956" i="6"/>
  <c r="R6955" i="6"/>
  <c r="Q6955" i="6"/>
  <c r="J6955" i="6"/>
  <c r="H6955" i="6"/>
  <c r="G6955" i="6"/>
  <c r="R6954" i="6"/>
  <c r="Q6954" i="6"/>
  <c r="J6954" i="6"/>
  <c r="H6954" i="6"/>
  <c r="G6954" i="6"/>
  <c r="R6953" i="6"/>
  <c r="Q6953" i="6"/>
  <c r="J6953" i="6"/>
  <c r="H6953" i="6"/>
  <c r="G6953" i="6"/>
  <c r="R6952" i="6"/>
  <c r="Q6952" i="6"/>
  <c r="J6952" i="6"/>
  <c r="H6952" i="6"/>
  <c r="G6952" i="6"/>
  <c r="R6951" i="6"/>
  <c r="Q6951" i="6"/>
  <c r="J6951" i="6"/>
  <c r="H6951" i="6"/>
  <c r="G6951" i="6"/>
  <c r="R6950" i="6"/>
  <c r="Q6950" i="6"/>
  <c r="J6950" i="6"/>
  <c r="H6950" i="6"/>
  <c r="G6950" i="6"/>
  <c r="R6949" i="6"/>
  <c r="Q6949" i="6"/>
  <c r="J6949" i="6"/>
  <c r="H6949" i="6"/>
  <c r="G6949" i="6"/>
  <c r="R6948" i="6"/>
  <c r="Q6948" i="6"/>
  <c r="J6948" i="6"/>
  <c r="H6948" i="6"/>
  <c r="G6948" i="6"/>
  <c r="R6947" i="6"/>
  <c r="Q6947" i="6"/>
  <c r="J6947" i="6"/>
  <c r="H6947" i="6"/>
  <c r="G6947" i="6"/>
  <c r="R6946" i="6"/>
  <c r="Q6946" i="6"/>
  <c r="J6946" i="6"/>
  <c r="H6946" i="6"/>
  <c r="G6946" i="6"/>
  <c r="R6945" i="6"/>
  <c r="Q6945" i="6"/>
  <c r="J6945" i="6"/>
  <c r="H6945" i="6"/>
  <c r="G6945" i="6"/>
  <c r="R6944" i="6"/>
  <c r="Q6944" i="6"/>
  <c r="J6944" i="6"/>
  <c r="H6944" i="6"/>
  <c r="G6944" i="6"/>
  <c r="R6943" i="6"/>
  <c r="Q6943" i="6"/>
  <c r="J6943" i="6"/>
  <c r="H6943" i="6"/>
  <c r="G6943" i="6"/>
  <c r="R6942" i="6"/>
  <c r="Q6942" i="6"/>
  <c r="J6942" i="6"/>
  <c r="H6942" i="6"/>
  <c r="G6942" i="6"/>
  <c r="R6941" i="6"/>
  <c r="Q6941" i="6"/>
  <c r="J6941" i="6"/>
  <c r="H6941" i="6"/>
  <c r="G6941" i="6"/>
  <c r="R6940" i="6"/>
  <c r="Q6940" i="6"/>
  <c r="J6940" i="6"/>
  <c r="H6940" i="6"/>
  <c r="G6940" i="6"/>
  <c r="R6939" i="6"/>
  <c r="Q6939" i="6"/>
  <c r="J6939" i="6"/>
  <c r="H6939" i="6"/>
  <c r="G6939" i="6"/>
  <c r="R6938" i="6"/>
  <c r="Q6938" i="6"/>
  <c r="J6938" i="6"/>
  <c r="H6938" i="6"/>
  <c r="G6938" i="6"/>
  <c r="R6937" i="6"/>
  <c r="Q6937" i="6"/>
  <c r="J6937" i="6"/>
  <c r="H6937" i="6"/>
  <c r="G6937" i="6"/>
  <c r="R6936" i="6"/>
  <c r="Q6936" i="6"/>
  <c r="J6936" i="6"/>
  <c r="H6936" i="6"/>
  <c r="G6936" i="6"/>
  <c r="R6935" i="6"/>
  <c r="Q6935" i="6"/>
  <c r="J6935" i="6"/>
  <c r="H6935" i="6"/>
  <c r="G6935" i="6"/>
  <c r="R6934" i="6"/>
  <c r="Q6934" i="6"/>
  <c r="J6934" i="6"/>
  <c r="H6934" i="6"/>
  <c r="G6934" i="6"/>
  <c r="R6933" i="6"/>
  <c r="Q6933" i="6"/>
  <c r="J6933" i="6"/>
  <c r="H6933" i="6"/>
  <c r="G6933" i="6"/>
  <c r="R6932" i="6"/>
  <c r="Q6932" i="6"/>
  <c r="J6932" i="6"/>
  <c r="H6932" i="6"/>
  <c r="G6932" i="6"/>
  <c r="R6931" i="6"/>
  <c r="Q6931" i="6"/>
  <c r="J6931" i="6"/>
  <c r="H6931" i="6"/>
  <c r="G6931" i="6"/>
  <c r="R6930" i="6"/>
  <c r="Q6930" i="6"/>
  <c r="J6930" i="6"/>
  <c r="H6930" i="6"/>
  <c r="G6930" i="6"/>
  <c r="R6929" i="6"/>
  <c r="Q6929" i="6"/>
  <c r="J6929" i="6"/>
  <c r="H6929" i="6"/>
  <c r="G6929" i="6"/>
  <c r="R6928" i="6"/>
  <c r="Q6928" i="6"/>
  <c r="J6928" i="6"/>
  <c r="H6928" i="6"/>
  <c r="G6928" i="6"/>
  <c r="R6927" i="6"/>
  <c r="Q6927" i="6"/>
  <c r="J6927" i="6"/>
  <c r="H6927" i="6"/>
  <c r="G6927" i="6"/>
  <c r="R6926" i="6"/>
  <c r="Q6926" i="6"/>
  <c r="J6926" i="6"/>
  <c r="H6926" i="6"/>
  <c r="G6926" i="6"/>
  <c r="R6925" i="6"/>
  <c r="Q6925" i="6"/>
  <c r="J6925" i="6"/>
  <c r="H6925" i="6"/>
  <c r="G6925" i="6"/>
  <c r="R6924" i="6"/>
  <c r="Q6924" i="6"/>
  <c r="J6924" i="6"/>
  <c r="H6924" i="6"/>
  <c r="G6924" i="6"/>
  <c r="R6923" i="6"/>
  <c r="Q6923" i="6"/>
  <c r="J6923" i="6"/>
  <c r="H6923" i="6"/>
  <c r="G6923" i="6"/>
  <c r="R6922" i="6"/>
  <c r="Q6922" i="6"/>
  <c r="J6922" i="6"/>
  <c r="H6922" i="6"/>
  <c r="G6922" i="6"/>
  <c r="R6921" i="6"/>
  <c r="Q6921" i="6"/>
  <c r="J6921" i="6"/>
  <c r="H6921" i="6"/>
  <c r="G6921" i="6"/>
  <c r="R6920" i="6"/>
  <c r="Q6920" i="6"/>
  <c r="J6920" i="6"/>
  <c r="H6920" i="6"/>
  <c r="G6920" i="6"/>
  <c r="R6919" i="6"/>
  <c r="Q6919" i="6"/>
  <c r="J6919" i="6"/>
  <c r="H6919" i="6"/>
  <c r="G6919" i="6"/>
  <c r="R6918" i="6"/>
  <c r="Q6918" i="6"/>
  <c r="J6918" i="6"/>
  <c r="H6918" i="6"/>
  <c r="G6918" i="6"/>
  <c r="R6917" i="6"/>
  <c r="Q6917" i="6"/>
  <c r="J6917" i="6"/>
  <c r="H6917" i="6"/>
  <c r="G6917" i="6"/>
  <c r="R6916" i="6"/>
  <c r="Q6916" i="6"/>
  <c r="J6916" i="6"/>
  <c r="H6916" i="6"/>
  <c r="G6916" i="6"/>
  <c r="R6915" i="6"/>
  <c r="Q6915" i="6"/>
  <c r="J6915" i="6"/>
  <c r="H6915" i="6"/>
  <c r="G6915" i="6"/>
  <c r="R6914" i="6"/>
  <c r="Q6914" i="6"/>
  <c r="J6914" i="6"/>
  <c r="H6914" i="6"/>
  <c r="G6914" i="6"/>
  <c r="R6913" i="6"/>
  <c r="Q6913" i="6"/>
  <c r="J6913" i="6"/>
  <c r="H6913" i="6"/>
  <c r="G6913" i="6"/>
  <c r="R6912" i="6"/>
  <c r="Q6912" i="6"/>
  <c r="J6912" i="6"/>
  <c r="H6912" i="6"/>
  <c r="G6912" i="6"/>
  <c r="R6911" i="6"/>
  <c r="Q6911" i="6"/>
  <c r="J6911" i="6"/>
  <c r="H6911" i="6"/>
  <c r="G6911" i="6"/>
  <c r="R6910" i="6"/>
  <c r="Q6910" i="6"/>
  <c r="J6910" i="6"/>
  <c r="H6910" i="6"/>
  <c r="G6910" i="6"/>
  <c r="R6909" i="6"/>
  <c r="Q6909" i="6"/>
  <c r="J6909" i="6"/>
  <c r="H6909" i="6"/>
  <c r="G6909" i="6"/>
  <c r="R6908" i="6"/>
  <c r="Q6908" i="6"/>
  <c r="J6908" i="6"/>
  <c r="H6908" i="6"/>
  <c r="G6908" i="6"/>
  <c r="R6907" i="6"/>
  <c r="Q6907" i="6"/>
  <c r="J6907" i="6"/>
  <c r="H6907" i="6"/>
  <c r="G6907" i="6"/>
  <c r="R6906" i="6"/>
  <c r="Q6906" i="6"/>
  <c r="J6906" i="6"/>
  <c r="H6906" i="6"/>
  <c r="G6906" i="6"/>
  <c r="R6905" i="6"/>
  <c r="Q6905" i="6"/>
  <c r="J6905" i="6"/>
  <c r="H6905" i="6"/>
  <c r="G6905" i="6"/>
  <c r="R6904" i="6"/>
  <c r="Q6904" i="6"/>
  <c r="J6904" i="6"/>
  <c r="H6904" i="6"/>
  <c r="G6904" i="6"/>
  <c r="R6903" i="6"/>
  <c r="Q6903" i="6"/>
  <c r="J6903" i="6"/>
  <c r="H6903" i="6"/>
  <c r="G6903" i="6"/>
  <c r="R6902" i="6"/>
  <c r="Q6902" i="6"/>
  <c r="J6902" i="6"/>
  <c r="H6902" i="6"/>
  <c r="G6902" i="6"/>
  <c r="R6901" i="6"/>
  <c r="Q6901" i="6"/>
  <c r="J6901" i="6"/>
  <c r="H6901" i="6"/>
  <c r="G6901" i="6"/>
  <c r="R6900" i="6"/>
  <c r="Q6900" i="6"/>
  <c r="J6900" i="6"/>
  <c r="H6900" i="6"/>
  <c r="G6900" i="6"/>
  <c r="R6899" i="6"/>
  <c r="Q6899" i="6"/>
  <c r="J6899" i="6"/>
  <c r="H6899" i="6"/>
  <c r="G6899" i="6"/>
  <c r="R6898" i="6"/>
  <c r="Q6898" i="6"/>
  <c r="J6898" i="6"/>
  <c r="H6898" i="6"/>
  <c r="G6898" i="6"/>
  <c r="R6897" i="6"/>
  <c r="Q6897" i="6"/>
  <c r="J6897" i="6"/>
  <c r="H6897" i="6"/>
  <c r="G6897" i="6"/>
  <c r="R6896" i="6"/>
  <c r="Q6896" i="6"/>
  <c r="J6896" i="6"/>
  <c r="H6896" i="6"/>
  <c r="G6896" i="6"/>
  <c r="R6895" i="6"/>
  <c r="Q6895" i="6"/>
  <c r="J6895" i="6"/>
  <c r="H6895" i="6"/>
  <c r="G6895" i="6"/>
  <c r="R6894" i="6"/>
  <c r="Q6894" i="6"/>
  <c r="J6894" i="6"/>
  <c r="H6894" i="6"/>
  <c r="G6894" i="6"/>
  <c r="R6893" i="6"/>
  <c r="Q6893" i="6"/>
  <c r="J6893" i="6"/>
  <c r="H6893" i="6"/>
  <c r="G6893" i="6"/>
  <c r="R6892" i="6"/>
  <c r="Q6892" i="6"/>
  <c r="J6892" i="6"/>
  <c r="H6892" i="6"/>
  <c r="G6892" i="6"/>
  <c r="R6891" i="6"/>
  <c r="Q6891" i="6"/>
  <c r="J6891" i="6"/>
  <c r="H6891" i="6"/>
  <c r="G6891" i="6"/>
  <c r="R6890" i="6"/>
  <c r="Q6890" i="6"/>
  <c r="J6890" i="6"/>
  <c r="H6890" i="6"/>
  <c r="G6890" i="6"/>
  <c r="R6889" i="6"/>
  <c r="Q6889" i="6"/>
  <c r="J6889" i="6"/>
  <c r="H6889" i="6"/>
  <c r="G6889" i="6"/>
  <c r="R6888" i="6"/>
  <c r="Q6888" i="6"/>
  <c r="J6888" i="6"/>
  <c r="H6888" i="6"/>
  <c r="G6888" i="6"/>
  <c r="R6887" i="6"/>
  <c r="Q6887" i="6"/>
  <c r="J6887" i="6"/>
  <c r="H6887" i="6"/>
  <c r="G6887" i="6"/>
  <c r="R6886" i="6"/>
  <c r="Q6886" i="6"/>
  <c r="J6886" i="6"/>
  <c r="H6886" i="6"/>
  <c r="G6886" i="6"/>
  <c r="R6885" i="6"/>
  <c r="Q6885" i="6"/>
  <c r="J6885" i="6"/>
  <c r="H6885" i="6"/>
  <c r="G6885" i="6"/>
  <c r="R6884" i="6"/>
  <c r="Q6884" i="6"/>
  <c r="J6884" i="6"/>
  <c r="H6884" i="6"/>
  <c r="G6884" i="6"/>
  <c r="R6883" i="6"/>
  <c r="Q6883" i="6"/>
  <c r="J6883" i="6"/>
  <c r="H6883" i="6"/>
  <c r="G6883" i="6"/>
  <c r="R6882" i="6"/>
  <c r="Q6882" i="6"/>
  <c r="J6882" i="6"/>
  <c r="H6882" i="6"/>
  <c r="G6882" i="6"/>
  <c r="R6881" i="6"/>
  <c r="Q6881" i="6"/>
  <c r="J6881" i="6"/>
  <c r="H6881" i="6"/>
  <c r="G6881" i="6"/>
  <c r="R6880" i="6"/>
  <c r="Q6880" i="6"/>
  <c r="J6880" i="6"/>
  <c r="H6880" i="6"/>
  <c r="G6880" i="6"/>
  <c r="R6879" i="6"/>
  <c r="Q6879" i="6"/>
  <c r="J6879" i="6"/>
  <c r="H6879" i="6"/>
  <c r="G6879" i="6"/>
  <c r="R6878" i="6"/>
  <c r="Q6878" i="6"/>
  <c r="J6878" i="6"/>
  <c r="H6878" i="6"/>
  <c r="G6878" i="6"/>
  <c r="R6877" i="6"/>
  <c r="Q6877" i="6"/>
  <c r="J6877" i="6"/>
  <c r="H6877" i="6"/>
  <c r="G6877" i="6"/>
  <c r="R6876" i="6"/>
  <c r="Q6876" i="6"/>
  <c r="J6876" i="6"/>
  <c r="H6876" i="6"/>
  <c r="G6876" i="6"/>
  <c r="R6875" i="6"/>
  <c r="Q6875" i="6"/>
  <c r="J6875" i="6"/>
  <c r="H6875" i="6"/>
  <c r="G6875" i="6"/>
  <c r="R6874" i="6"/>
  <c r="Q6874" i="6"/>
  <c r="J6874" i="6"/>
  <c r="H6874" i="6"/>
  <c r="G6874" i="6"/>
  <c r="R6873" i="6"/>
  <c r="Q6873" i="6"/>
  <c r="J6873" i="6"/>
  <c r="H6873" i="6"/>
  <c r="G6873" i="6"/>
  <c r="R6872" i="6"/>
  <c r="Q6872" i="6"/>
  <c r="J6872" i="6"/>
  <c r="H6872" i="6"/>
  <c r="G6872" i="6"/>
  <c r="R6871" i="6"/>
  <c r="Q6871" i="6"/>
  <c r="J6871" i="6"/>
  <c r="H6871" i="6"/>
  <c r="G6871" i="6"/>
  <c r="R6870" i="6"/>
  <c r="Q6870" i="6"/>
  <c r="J6870" i="6"/>
  <c r="H6870" i="6"/>
  <c r="G6870" i="6"/>
  <c r="R6869" i="6"/>
  <c r="Q6869" i="6"/>
  <c r="J6869" i="6"/>
  <c r="H6869" i="6"/>
  <c r="G6869" i="6"/>
  <c r="R6868" i="6"/>
  <c r="Q6868" i="6"/>
  <c r="J6868" i="6"/>
  <c r="H6868" i="6"/>
  <c r="G6868" i="6"/>
  <c r="R6867" i="6"/>
  <c r="Q6867" i="6"/>
  <c r="J6867" i="6"/>
  <c r="H6867" i="6"/>
  <c r="G6867" i="6"/>
  <c r="R6866" i="6"/>
  <c r="Q6866" i="6"/>
  <c r="J6866" i="6"/>
  <c r="H6866" i="6"/>
  <c r="G6866" i="6"/>
  <c r="R6865" i="6"/>
  <c r="Q6865" i="6"/>
  <c r="J6865" i="6"/>
  <c r="H6865" i="6"/>
  <c r="G6865" i="6"/>
  <c r="R6864" i="6"/>
  <c r="Q6864" i="6"/>
  <c r="J6864" i="6"/>
  <c r="H6864" i="6"/>
  <c r="G6864" i="6"/>
  <c r="R6863" i="6"/>
  <c r="Q6863" i="6"/>
  <c r="J6863" i="6"/>
  <c r="H6863" i="6"/>
  <c r="G6863" i="6"/>
  <c r="R6862" i="6"/>
  <c r="Q6862" i="6"/>
  <c r="J6862" i="6"/>
  <c r="H6862" i="6"/>
  <c r="G6862" i="6"/>
  <c r="R6861" i="6"/>
  <c r="Q6861" i="6"/>
  <c r="J6861" i="6"/>
  <c r="H6861" i="6"/>
  <c r="G6861" i="6"/>
  <c r="R6860" i="6"/>
  <c r="Q6860" i="6"/>
  <c r="J6860" i="6"/>
  <c r="H6860" i="6"/>
  <c r="G6860" i="6"/>
  <c r="R6859" i="6"/>
  <c r="Q6859" i="6"/>
  <c r="J6859" i="6"/>
  <c r="H6859" i="6"/>
  <c r="G6859" i="6"/>
  <c r="R6858" i="6"/>
  <c r="Q6858" i="6"/>
  <c r="J6858" i="6"/>
  <c r="H6858" i="6"/>
  <c r="G6858" i="6"/>
  <c r="R6857" i="6"/>
  <c r="Q6857" i="6"/>
  <c r="J6857" i="6"/>
  <c r="H6857" i="6"/>
  <c r="G6857" i="6"/>
  <c r="R6856" i="6"/>
  <c r="Q6856" i="6"/>
  <c r="J6856" i="6"/>
  <c r="H6856" i="6"/>
  <c r="G6856" i="6"/>
  <c r="R6855" i="6"/>
  <c r="Q6855" i="6"/>
  <c r="J6855" i="6"/>
  <c r="H6855" i="6"/>
  <c r="G6855" i="6"/>
  <c r="R6854" i="6"/>
  <c r="Q6854" i="6"/>
  <c r="J6854" i="6"/>
  <c r="H6854" i="6"/>
  <c r="G6854" i="6"/>
  <c r="R6853" i="6"/>
  <c r="Q6853" i="6"/>
  <c r="J6853" i="6"/>
  <c r="H6853" i="6"/>
  <c r="G6853" i="6"/>
  <c r="R6852" i="6"/>
  <c r="Q6852" i="6"/>
  <c r="J6852" i="6"/>
  <c r="H6852" i="6"/>
  <c r="G6852" i="6"/>
  <c r="R6851" i="6"/>
  <c r="Q6851" i="6"/>
  <c r="J6851" i="6"/>
  <c r="H6851" i="6"/>
  <c r="G6851" i="6"/>
  <c r="R6850" i="6"/>
  <c r="Q6850" i="6"/>
  <c r="J6850" i="6"/>
  <c r="H6850" i="6"/>
  <c r="G6850" i="6"/>
  <c r="R6849" i="6"/>
  <c r="Q6849" i="6"/>
  <c r="J6849" i="6"/>
  <c r="H6849" i="6"/>
  <c r="G6849" i="6"/>
  <c r="R6848" i="6"/>
  <c r="Q6848" i="6"/>
  <c r="J6848" i="6"/>
  <c r="H6848" i="6"/>
  <c r="G6848" i="6"/>
  <c r="R6847" i="6"/>
  <c r="Q6847" i="6"/>
  <c r="J6847" i="6"/>
  <c r="H6847" i="6"/>
  <c r="G6847" i="6"/>
  <c r="R6846" i="6"/>
  <c r="Q6846" i="6"/>
  <c r="J6846" i="6"/>
  <c r="H6846" i="6"/>
  <c r="G6846" i="6"/>
  <c r="R6845" i="6"/>
  <c r="Q6845" i="6"/>
  <c r="J6845" i="6"/>
  <c r="H6845" i="6"/>
  <c r="G6845" i="6"/>
  <c r="R6844" i="6"/>
  <c r="Q6844" i="6"/>
  <c r="J6844" i="6"/>
  <c r="H6844" i="6"/>
  <c r="G6844" i="6"/>
  <c r="R6843" i="6"/>
  <c r="Q6843" i="6"/>
  <c r="J6843" i="6"/>
  <c r="H6843" i="6"/>
  <c r="G6843" i="6"/>
  <c r="R6842" i="6"/>
  <c r="Q6842" i="6"/>
  <c r="J6842" i="6"/>
  <c r="H6842" i="6"/>
  <c r="G6842" i="6"/>
  <c r="R6841" i="6"/>
  <c r="Q6841" i="6"/>
  <c r="J6841" i="6"/>
  <c r="H6841" i="6"/>
  <c r="G6841" i="6"/>
  <c r="R6840" i="6"/>
  <c r="Q6840" i="6"/>
  <c r="J6840" i="6"/>
  <c r="H6840" i="6"/>
  <c r="G6840" i="6"/>
  <c r="R6839" i="6"/>
  <c r="Q6839" i="6"/>
  <c r="J6839" i="6"/>
  <c r="H6839" i="6"/>
  <c r="G6839" i="6"/>
  <c r="R6838" i="6"/>
  <c r="Q6838" i="6"/>
  <c r="J6838" i="6"/>
  <c r="H6838" i="6"/>
  <c r="G6838" i="6"/>
  <c r="R6837" i="6"/>
  <c r="Q6837" i="6"/>
  <c r="J6837" i="6"/>
  <c r="H6837" i="6"/>
  <c r="G6837" i="6"/>
  <c r="R6836" i="6"/>
  <c r="Q6836" i="6"/>
  <c r="J6836" i="6"/>
  <c r="H6836" i="6"/>
  <c r="G6836" i="6"/>
  <c r="R6835" i="6"/>
  <c r="Q6835" i="6"/>
  <c r="J6835" i="6"/>
  <c r="H6835" i="6"/>
  <c r="G6835" i="6"/>
  <c r="R6834" i="6"/>
  <c r="Q6834" i="6"/>
  <c r="J6834" i="6"/>
  <c r="H6834" i="6"/>
  <c r="G6834" i="6"/>
  <c r="R6833" i="6"/>
  <c r="Q6833" i="6"/>
  <c r="J6833" i="6"/>
  <c r="H6833" i="6"/>
  <c r="G6833" i="6"/>
  <c r="R6832" i="6"/>
  <c r="Q6832" i="6"/>
  <c r="J6832" i="6"/>
  <c r="H6832" i="6"/>
  <c r="G6832" i="6"/>
  <c r="R6831" i="6"/>
  <c r="Q6831" i="6"/>
  <c r="J6831" i="6"/>
  <c r="H6831" i="6"/>
  <c r="G6831" i="6"/>
  <c r="R6830" i="6"/>
  <c r="Q6830" i="6"/>
  <c r="J6830" i="6"/>
  <c r="H6830" i="6"/>
  <c r="G6830" i="6"/>
  <c r="R6829" i="6"/>
  <c r="Q6829" i="6"/>
  <c r="J6829" i="6"/>
  <c r="H6829" i="6"/>
  <c r="G6829" i="6"/>
  <c r="R6828" i="6"/>
  <c r="Q6828" i="6"/>
  <c r="J6828" i="6"/>
  <c r="H6828" i="6"/>
  <c r="G6828" i="6"/>
  <c r="R6827" i="6"/>
  <c r="Q6827" i="6"/>
  <c r="J6827" i="6"/>
  <c r="H6827" i="6"/>
  <c r="G6827" i="6"/>
  <c r="R6826" i="6"/>
  <c r="Q6826" i="6"/>
  <c r="J6826" i="6"/>
  <c r="H6826" i="6"/>
  <c r="G6826" i="6"/>
  <c r="R6825" i="6"/>
  <c r="Q6825" i="6"/>
  <c r="J6825" i="6"/>
  <c r="H6825" i="6"/>
  <c r="G6825" i="6"/>
  <c r="R6824" i="6"/>
  <c r="Q6824" i="6"/>
  <c r="J6824" i="6"/>
  <c r="H6824" i="6"/>
  <c r="G6824" i="6"/>
  <c r="R6823" i="6"/>
  <c r="Q6823" i="6"/>
  <c r="J6823" i="6"/>
  <c r="H6823" i="6"/>
  <c r="G6823" i="6"/>
  <c r="R6822" i="6"/>
  <c r="Q6822" i="6"/>
  <c r="J6822" i="6"/>
  <c r="H6822" i="6"/>
  <c r="G6822" i="6"/>
  <c r="R6821" i="6"/>
  <c r="Q6821" i="6"/>
  <c r="J6821" i="6"/>
  <c r="H6821" i="6"/>
  <c r="G6821" i="6"/>
  <c r="R6820" i="6"/>
  <c r="Q6820" i="6"/>
  <c r="J6820" i="6"/>
  <c r="H6820" i="6"/>
  <c r="G6820" i="6"/>
  <c r="R6819" i="6"/>
  <c r="Q6819" i="6"/>
  <c r="J6819" i="6"/>
  <c r="H6819" i="6"/>
  <c r="G6819" i="6"/>
  <c r="R6818" i="6"/>
  <c r="Q6818" i="6"/>
  <c r="J6818" i="6"/>
  <c r="H6818" i="6"/>
  <c r="G6818" i="6"/>
  <c r="R6817" i="6"/>
  <c r="Q6817" i="6"/>
  <c r="J6817" i="6"/>
  <c r="H6817" i="6"/>
  <c r="G6817" i="6"/>
  <c r="R6816" i="6"/>
  <c r="Q6816" i="6"/>
  <c r="J6816" i="6"/>
  <c r="H6816" i="6"/>
  <c r="G6816" i="6"/>
  <c r="R6815" i="6"/>
  <c r="Q6815" i="6"/>
  <c r="J6815" i="6"/>
  <c r="H6815" i="6"/>
  <c r="G6815" i="6"/>
  <c r="R6814" i="6"/>
  <c r="Q6814" i="6"/>
  <c r="J6814" i="6"/>
  <c r="H6814" i="6"/>
  <c r="G6814" i="6"/>
  <c r="R6813" i="6"/>
  <c r="Q6813" i="6"/>
  <c r="J6813" i="6"/>
  <c r="H6813" i="6"/>
  <c r="G6813" i="6"/>
  <c r="R6812" i="6"/>
  <c r="Q6812" i="6"/>
  <c r="J6812" i="6"/>
  <c r="H6812" i="6"/>
  <c r="G6812" i="6"/>
  <c r="R6811" i="6"/>
  <c r="Q6811" i="6"/>
  <c r="J6811" i="6"/>
  <c r="H6811" i="6"/>
  <c r="G6811" i="6"/>
  <c r="R6810" i="6"/>
  <c r="Q6810" i="6"/>
  <c r="J6810" i="6"/>
  <c r="H6810" i="6"/>
  <c r="G6810" i="6"/>
  <c r="R6809" i="6"/>
  <c r="Q6809" i="6"/>
  <c r="J6809" i="6"/>
  <c r="H6809" i="6"/>
  <c r="G6809" i="6"/>
  <c r="R6808" i="6"/>
  <c r="Q6808" i="6"/>
  <c r="J6808" i="6"/>
  <c r="H6808" i="6"/>
  <c r="G6808" i="6"/>
  <c r="R6807" i="6"/>
  <c r="Q6807" i="6"/>
  <c r="J6807" i="6"/>
  <c r="H6807" i="6"/>
  <c r="G6807" i="6"/>
  <c r="R6806" i="6"/>
  <c r="Q6806" i="6"/>
  <c r="J6806" i="6"/>
  <c r="H6806" i="6"/>
  <c r="G6806" i="6"/>
  <c r="R6805" i="6"/>
  <c r="Q6805" i="6"/>
  <c r="J6805" i="6"/>
  <c r="H6805" i="6"/>
  <c r="G6805" i="6"/>
  <c r="R6804" i="6"/>
  <c r="Q6804" i="6"/>
  <c r="J6804" i="6"/>
  <c r="H6804" i="6"/>
  <c r="G6804" i="6"/>
  <c r="R6803" i="6"/>
  <c r="Q6803" i="6"/>
  <c r="J6803" i="6"/>
  <c r="H6803" i="6"/>
  <c r="G6803" i="6"/>
  <c r="R6802" i="6"/>
  <c r="Q6802" i="6"/>
  <c r="J6802" i="6"/>
  <c r="H6802" i="6"/>
  <c r="G6802" i="6"/>
  <c r="R6801" i="6"/>
  <c r="Q6801" i="6"/>
  <c r="J6801" i="6"/>
  <c r="H6801" i="6"/>
  <c r="G6801" i="6"/>
  <c r="R6800" i="6"/>
  <c r="Q6800" i="6"/>
  <c r="J6800" i="6"/>
  <c r="H6800" i="6"/>
  <c r="G6800" i="6"/>
  <c r="R6799" i="6"/>
  <c r="Q6799" i="6"/>
  <c r="J6799" i="6"/>
  <c r="H6799" i="6"/>
  <c r="G6799" i="6"/>
  <c r="R6798" i="6"/>
  <c r="Q6798" i="6"/>
  <c r="J6798" i="6"/>
  <c r="H6798" i="6"/>
  <c r="G6798" i="6"/>
  <c r="R6797" i="6"/>
  <c r="Q6797" i="6"/>
  <c r="J6797" i="6"/>
  <c r="H6797" i="6"/>
  <c r="G6797" i="6"/>
  <c r="R6796" i="6"/>
  <c r="Q6796" i="6"/>
  <c r="J6796" i="6"/>
  <c r="H6796" i="6"/>
  <c r="G6796" i="6"/>
  <c r="R6795" i="6"/>
  <c r="Q6795" i="6"/>
  <c r="J6795" i="6"/>
  <c r="H6795" i="6"/>
  <c r="G6795" i="6"/>
  <c r="R6794" i="6"/>
  <c r="Q6794" i="6"/>
  <c r="J6794" i="6"/>
  <c r="H6794" i="6"/>
  <c r="G6794" i="6"/>
  <c r="R6793" i="6"/>
  <c r="Q6793" i="6"/>
  <c r="J6793" i="6"/>
  <c r="H6793" i="6"/>
  <c r="G6793" i="6"/>
  <c r="R6792" i="6"/>
  <c r="Q6792" i="6"/>
  <c r="J6792" i="6"/>
  <c r="H6792" i="6"/>
  <c r="G6792" i="6"/>
  <c r="R6791" i="6"/>
  <c r="Q6791" i="6"/>
  <c r="J6791" i="6"/>
  <c r="H6791" i="6"/>
  <c r="G6791" i="6"/>
  <c r="R6790" i="6"/>
  <c r="Q6790" i="6"/>
  <c r="J6790" i="6"/>
  <c r="H6790" i="6"/>
  <c r="G6790" i="6"/>
  <c r="R6789" i="6"/>
  <c r="Q6789" i="6"/>
  <c r="J6789" i="6"/>
  <c r="H6789" i="6"/>
  <c r="G6789" i="6"/>
  <c r="R6788" i="6"/>
  <c r="Q6788" i="6"/>
  <c r="J6788" i="6"/>
  <c r="H6788" i="6"/>
  <c r="G6788" i="6"/>
  <c r="R6787" i="6"/>
  <c r="Q6787" i="6"/>
  <c r="J6787" i="6"/>
  <c r="H6787" i="6"/>
  <c r="G6787" i="6"/>
  <c r="R6786" i="6"/>
  <c r="Q6786" i="6"/>
  <c r="J6786" i="6"/>
  <c r="H6786" i="6"/>
  <c r="G6786" i="6"/>
  <c r="R6785" i="6"/>
  <c r="Q6785" i="6"/>
  <c r="J6785" i="6"/>
  <c r="H6785" i="6"/>
  <c r="G6785" i="6"/>
  <c r="R6784" i="6"/>
  <c r="Q6784" i="6"/>
  <c r="J6784" i="6"/>
  <c r="H6784" i="6"/>
  <c r="G6784" i="6"/>
  <c r="R6783" i="6"/>
  <c r="Q6783" i="6"/>
  <c r="J6783" i="6"/>
  <c r="H6783" i="6"/>
  <c r="G6783" i="6"/>
  <c r="R6782" i="6"/>
  <c r="Q6782" i="6"/>
  <c r="J6782" i="6"/>
  <c r="H6782" i="6"/>
  <c r="G6782" i="6"/>
  <c r="R6781" i="6"/>
  <c r="Q6781" i="6"/>
  <c r="J6781" i="6"/>
  <c r="H6781" i="6"/>
  <c r="G6781" i="6"/>
  <c r="R6780" i="6"/>
  <c r="Q6780" i="6"/>
  <c r="J6780" i="6"/>
  <c r="H6780" i="6"/>
  <c r="G6780" i="6"/>
  <c r="R6779" i="6"/>
  <c r="Q6779" i="6"/>
  <c r="J6779" i="6"/>
  <c r="H6779" i="6"/>
  <c r="G6779" i="6"/>
  <c r="R6778" i="6"/>
  <c r="Q6778" i="6"/>
  <c r="J6778" i="6"/>
  <c r="H6778" i="6"/>
  <c r="G6778" i="6"/>
  <c r="R6777" i="6"/>
  <c r="Q6777" i="6"/>
  <c r="J6777" i="6"/>
  <c r="H6777" i="6"/>
  <c r="G6777" i="6"/>
  <c r="R6776" i="6"/>
  <c r="Q6776" i="6"/>
  <c r="J6776" i="6"/>
  <c r="H6776" i="6"/>
  <c r="G6776" i="6"/>
  <c r="R6775" i="6"/>
  <c r="Q6775" i="6"/>
  <c r="J6775" i="6"/>
  <c r="H6775" i="6"/>
  <c r="G6775" i="6"/>
  <c r="R6774" i="6"/>
  <c r="Q6774" i="6"/>
  <c r="J6774" i="6"/>
  <c r="H6774" i="6"/>
  <c r="G6774" i="6"/>
  <c r="R6773" i="6"/>
  <c r="Q6773" i="6"/>
  <c r="J6773" i="6"/>
  <c r="H6773" i="6"/>
  <c r="G6773" i="6"/>
  <c r="R6772" i="6"/>
  <c r="Q6772" i="6"/>
  <c r="J6772" i="6"/>
  <c r="H6772" i="6"/>
  <c r="G6772" i="6"/>
  <c r="R6771" i="6"/>
  <c r="Q6771" i="6"/>
  <c r="J6771" i="6"/>
  <c r="H6771" i="6"/>
  <c r="G6771" i="6"/>
  <c r="R6770" i="6"/>
  <c r="Q6770" i="6"/>
  <c r="J6770" i="6"/>
  <c r="H6770" i="6"/>
  <c r="G6770" i="6"/>
  <c r="R6769" i="6"/>
  <c r="Q6769" i="6"/>
  <c r="J6769" i="6"/>
  <c r="H6769" i="6"/>
  <c r="G6769" i="6"/>
  <c r="R6768" i="6"/>
  <c r="Q6768" i="6"/>
  <c r="J6768" i="6"/>
  <c r="H6768" i="6"/>
  <c r="G6768" i="6"/>
  <c r="R6767" i="6"/>
  <c r="Q6767" i="6"/>
  <c r="J6767" i="6"/>
  <c r="H6767" i="6"/>
  <c r="G6767" i="6"/>
  <c r="R6766" i="6"/>
  <c r="Q6766" i="6"/>
  <c r="J6766" i="6"/>
  <c r="H6766" i="6"/>
  <c r="G6766" i="6"/>
  <c r="R6765" i="6"/>
  <c r="Q6765" i="6"/>
  <c r="J6765" i="6"/>
  <c r="H6765" i="6"/>
  <c r="G6765" i="6"/>
  <c r="R6764" i="6"/>
  <c r="Q6764" i="6"/>
  <c r="J6764" i="6"/>
  <c r="H6764" i="6"/>
  <c r="G6764" i="6"/>
  <c r="R6763" i="6"/>
  <c r="Q6763" i="6"/>
  <c r="J6763" i="6"/>
  <c r="H6763" i="6"/>
  <c r="G6763" i="6"/>
  <c r="R6762" i="6"/>
  <c r="Q6762" i="6"/>
  <c r="J6762" i="6"/>
  <c r="H6762" i="6"/>
  <c r="G6762" i="6"/>
  <c r="R6761" i="6"/>
  <c r="Q6761" i="6"/>
  <c r="J6761" i="6"/>
  <c r="H6761" i="6"/>
  <c r="G6761" i="6"/>
  <c r="R6760" i="6"/>
  <c r="Q6760" i="6"/>
  <c r="J6760" i="6"/>
  <c r="H6760" i="6"/>
  <c r="G6760" i="6"/>
  <c r="R6759" i="6"/>
  <c r="Q6759" i="6"/>
  <c r="J6759" i="6"/>
  <c r="H6759" i="6"/>
  <c r="G6759" i="6"/>
  <c r="R6758" i="6"/>
  <c r="Q6758" i="6"/>
  <c r="J6758" i="6"/>
  <c r="H6758" i="6"/>
  <c r="G6758" i="6"/>
  <c r="R6757" i="6"/>
  <c r="Q6757" i="6"/>
  <c r="J6757" i="6"/>
  <c r="H6757" i="6"/>
  <c r="G6757" i="6"/>
  <c r="R6756" i="6"/>
  <c r="Q6756" i="6"/>
  <c r="J6756" i="6"/>
  <c r="H6756" i="6"/>
  <c r="G6756" i="6"/>
  <c r="R6755" i="6"/>
  <c r="Q6755" i="6"/>
  <c r="J6755" i="6"/>
  <c r="H6755" i="6"/>
  <c r="G6755" i="6"/>
  <c r="R6754" i="6"/>
  <c r="Q6754" i="6"/>
  <c r="J6754" i="6"/>
  <c r="H6754" i="6"/>
  <c r="G6754" i="6"/>
  <c r="R6753" i="6"/>
  <c r="Q6753" i="6"/>
  <c r="J6753" i="6"/>
  <c r="H6753" i="6"/>
  <c r="G6753" i="6"/>
  <c r="R6752" i="6"/>
  <c r="Q6752" i="6"/>
  <c r="J6752" i="6"/>
  <c r="H6752" i="6"/>
  <c r="G6752" i="6"/>
  <c r="R6751" i="6"/>
  <c r="Q6751" i="6"/>
  <c r="J6751" i="6"/>
  <c r="H6751" i="6"/>
  <c r="G6751" i="6"/>
  <c r="R6750" i="6"/>
  <c r="Q6750" i="6"/>
  <c r="J6750" i="6"/>
  <c r="H6750" i="6"/>
  <c r="G6750" i="6"/>
  <c r="R6749" i="6"/>
  <c r="Q6749" i="6"/>
  <c r="J6749" i="6"/>
  <c r="H6749" i="6"/>
  <c r="G6749" i="6"/>
  <c r="R6748" i="6"/>
  <c r="Q6748" i="6"/>
  <c r="J6748" i="6"/>
  <c r="H6748" i="6"/>
  <c r="G6748" i="6"/>
  <c r="R6747" i="6"/>
  <c r="Q6747" i="6"/>
  <c r="J6747" i="6"/>
  <c r="H6747" i="6"/>
  <c r="G6747" i="6"/>
  <c r="R6746" i="6"/>
  <c r="Q6746" i="6"/>
  <c r="J6746" i="6"/>
  <c r="H6746" i="6"/>
  <c r="G6746" i="6"/>
  <c r="R6745" i="6"/>
  <c r="Q6745" i="6"/>
  <c r="J6745" i="6"/>
  <c r="H6745" i="6"/>
  <c r="G6745" i="6"/>
  <c r="R6744" i="6"/>
  <c r="Q6744" i="6"/>
  <c r="J6744" i="6"/>
  <c r="H6744" i="6"/>
  <c r="G6744" i="6"/>
  <c r="R6743" i="6"/>
  <c r="Q6743" i="6"/>
  <c r="J6743" i="6"/>
  <c r="H6743" i="6"/>
  <c r="G6743" i="6"/>
  <c r="R6742" i="6"/>
  <c r="Q6742" i="6"/>
  <c r="J6742" i="6"/>
  <c r="H6742" i="6"/>
  <c r="G6742" i="6"/>
  <c r="R6741" i="6"/>
  <c r="Q6741" i="6"/>
  <c r="J6741" i="6"/>
  <c r="H6741" i="6"/>
  <c r="G6741" i="6"/>
  <c r="R6740" i="6"/>
  <c r="Q6740" i="6"/>
  <c r="J6740" i="6"/>
  <c r="H6740" i="6"/>
  <c r="G6740" i="6"/>
  <c r="R6739" i="6"/>
  <c r="Q6739" i="6"/>
  <c r="J6739" i="6"/>
  <c r="H6739" i="6"/>
  <c r="G6739" i="6"/>
  <c r="R6738" i="6"/>
  <c r="Q6738" i="6"/>
  <c r="J6738" i="6"/>
  <c r="H6738" i="6"/>
  <c r="G6738" i="6"/>
  <c r="R6737" i="6"/>
  <c r="Q6737" i="6"/>
  <c r="J6737" i="6"/>
  <c r="H6737" i="6"/>
  <c r="G6737" i="6"/>
  <c r="R6736" i="6"/>
  <c r="Q6736" i="6"/>
  <c r="J6736" i="6"/>
  <c r="H6736" i="6"/>
  <c r="G6736" i="6"/>
  <c r="R6735" i="6"/>
  <c r="Q6735" i="6"/>
  <c r="J6735" i="6"/>
  <c r="H6735" i="6"/>
  <c r="G6735" i="6"/>
  <c r="R6734" i="6"/>
  <c r="Q6734" i="6"/>
  <c r="J6734" i="6"/>
  <c r="H6734" i="6"/>
  <c r="G6734" i="6"/>
  <c r="R6733" i="6"/>
  <c r="Q6733" i="6"/>
  <c r="J6733" i="6"/>
  <c r="H6733" i="6"/>
  <c r="G6733" i="6"/>
  <c r="R6732" i="6"/>
  <c r="Q6732" i="6"/>
  <c r="J6732" i="6"/>
  <c r="H6732" i="6"/>
  <c r="G6732" i="6"/>
  <c r="R6731" i="6"/>
  <c r="Q6731" i="6"/>
  <c r="J6731" i="6"/>
  <c r="H6731" i="6"/>
  <c r="G6731" i="6"/>
  <c r="R6730" i="6"/>
  <c r="Q6730" i="6"/>
  <c r="J6730" i="6"/>
  <c r="H6730" i="6"/>
  <c r="G6730" i="6"/>
  <c r="R6729" i="6"/>
  <c r="Q6729" i="6"/>
  <c r="J6729" i="6"/>
  <c r="H6729" i="6"/>
  <c r="G6729" i="6"/>
  <c r="R6728" i="6"/>
  <c r="Q6728" i="6"/>
  <c r="J6728" i="6"/>
  <c r="H6728" i="6"/>
  <c r="G6728" i="6"/>
  <c r="R6727" i="6"/>
  <c r="Q6727" i="6"/>
  <c r="J6727" i="6"/>
  <c r="H6727" i="6"/>
  <c r="G6727" i="6"/>
  <c r="R6726" i="6"/>
  <c r="Q6726" i="6"/>
  <c r="J6726" i="6"/>
  <c r="H6726" i="6"/>
  <c r="G6726" i="6"/>
  <c r="R6725" i="6"/>
  <c r="Q6725" i="6"/>
  <c r="J6725" i="6"/>
  <c r="H6725" i="6"/>
  <c r="G6725" i="6"/>
  <c r="R6724" i="6"/>
  <c r="Q6724" i="6"/>
  <c r="J6724" i="6"/>
  <c r="H6724" i="6"/>
  <c r="G6724" i="6"/>
  <c r="R6723" i="6"/>
  <c r="Q6723" i="6"/>
  <c r="J6723" i="6"/>
  <c r="H6723" i="6"/>
  <c r="G6723" i="6"/>
  <c r="R6722" i="6"/>
  <c r="Q6722" i="6"/>
  <c r="J6722" i="6"/>
  <c r="H6722" i="6"/>
  <c r="G6722" i="6"/>
  <c r="R6721" i="6"/>
  <c r="Q6721" i="6"/>
  <c r="J6721" i="6"/>
  <c r="H6721" i="6"/>
  <c r="G6721" i="6"/>
  <c r="R6720" i="6"/>
  <c r="Q6720" i="6"/>
  <c r="J6720" i="6"/>
  <c r="H6720" i="6"/>
  <c r="G6720" i="6"/>
  <c r="R6719" i="6"/>
  <c r="Q6719" i="6"/>
  <c r="J6719" i="6"/>
  <c r="H6719" i="6"/>
  <c r="G6719" i="6"/>
  <c r="R6718" i="6"/>
  <c r="Q6718" i="6"/>
  <c r="J6718" i="6"/>
  <c r="H6718" i="6"/>
  <c r="G6718" i="6"/>
  <c r="R6717" i="6"/>
  <c r="Q6717" i="6"/>
  <c r="J6717" i="6"/>
  <c r="H6717" i="6"/>
  <c r="G6717" i="6"/>
  <c r="R6716" i="6"/>
  <c r="Q6716" i="6"/>
  <c r="J6716" i="6"/>
  <c r="H6716" i="6"/>
  <c r="G6716" i="6"/>
  <c r="R6715" i="6"/>
  <c r="Q6715" i="6"/>
  <c r="J6715" i="6"/>
  <c r="H6715" i="6"/>
  <c r="G6715" i="6"/>
  <c r="R6714" i="6"/>
  <c r="Q6714" i="6"/>
  <c r="J6714" i="6"/>
  <c r="H6714" i="6"/>
  <c r="G6714" i="6"/>
  <c r="R6713" i="6"/>
  <c r="Q6713" i="6"/>
  <c r="J6713" i="6"/>
  <c r="H6713" i="6"/>
  <c r="G6713" i="6"/>
  <c r="R6712" i="6"/>
  <c r="Q6712" i="6"/>
  <c r="J6712" i="6"/>
  <c r="H6712" i="6"/>
  <c r="G6712" i="6"/>
  <c r="R6711" i="6"/>
  <c r="Q6711" i="6"/>
  <c r="J6711" i="6"/>
  <c r="H6711" i="6"/>
  <c r="G6711" i="6"/>
  <c r="R6710" i="6"/>
  <c r="Q6710" i="6"/>
  <c r="J6710" i="6"/>
  <c r="H6710" i="6"/>
  <c r="G6710" i="6"/>
  <c r="R6709" i="6"/>
  <c r="Q6709" i="6"/>
  <c r="J6709" i="6"/>
  <c r="H6709" i="6"/>
  <c r="G6709" i="6"/>
  <c r="R6708" i="6"/>
  <c r="Q6708" i="6"/>
  <c r="J6708" i="6"/>
  <c r="H6708" i="6"/>
  <c r="G6708" i="6"/>
  <c r="R6707" i="6"/>
  <c r="Q6707" i="6"/>
  <c r="J6707" i="6"/>
  <c r="H6707" i="6"/>
  <c r="G6707" i="6"/>
  <c r="R6706" i="6"/>
  <c r="Q6706" i="6"/>
  <c r="J6706" i="6"/>
  <c r="H6706" i="6"/>
  <c r="G6706" i="6"/>
  <c r="R6705" i="6"/>
  <c r="Q6705" i="6"/>
  <c r="J6705" i="6"/>
  <c r="H6705" i="6"/>
  <c r="G6705" i="6"/>
  <c r="R6704" i="6"/>
  <c r="Q6704" i="6"/>
  <c r="J6704" i="6"/>
  <c r="H6704" i="6"/>
  <c r="G6704" i="6"/>
  <c r="R6703" i="6"/>
  <c r="Q6703" i="6"/>
  <c r="J6703" i="6"/>
  <c r="H6703" i="6"/>
  <c r="G6703" i="6"/>
  <c r="R6702" i="6"/>
  <c r="Q6702" i="6"/>
  <c r="J6702" i="6"/>
  <c r="H6702" i="6"/>
  <c r="G6702" i="6"/>
  <c r="R6701" i="6"/>
  <c r="Q6701" i="6"/>
  <c r="J6701" i="6"/>
  <c r="H6701" i="6"/>
  <c r="G6701" i="6"/>
  <c r="R6700" i="6"/>
  <c r="Q6700" i="6"/>
  <c r="J6700" i="6"/>
  <c r="H6700" i="6"/>
  <c r="G6700" i="6"/>
  <c r="R6699" i="6"/>
  <c r="Q6699" i="6"/>
  <c r="J6699" i="6"/>
  <c r="H6699" i="6"/>
  <c r="G6699" i="6"/>
  <c r="R6698" i="6"/>
  <c r="Q6698" i="6"/>
  <c r="J6698" i="6"/>
  <c r="H6698" i="6"/>
  <c r="G6698" i="6"/>
  <c r="R6697" i="6"/>
  <c r="Q6697" i="6"/>
  <c r="J6697" i="6"/>
  <c r="H6697" i="6"/>
  <c r="G6697" i="6"/>
  <c r="R6696" i="6"/>
  <c r="Q6696" i="6"/>
  <c r="J6696" i="6"/>
  <c r="H6696" i="6"/>
  <c r="G6696" i="6"/>
  <c r="R6695" i="6"/>
  <c r="Q6695" i="6"/>
  <c r="J6695" i="6"/>
  <c r="H6695" i="6"/>
  <c r="G6695" i="6"/>
  <c r="R6694" i="6"/>
  <c r="Q6694" i="6"/>
  <c r="J6694" i="6"/>
  <c r="H6694" i="6"/>
  <c r="G6694" i="6"/>
  <c r="R6693" i="6"/>
  <c r="Q6693" i="6"/>
  <c r="J6693" i="6"/>
  <c r="H6693" i="6"/>
  <c r="G6693" i="6"/>
  <c r="R6692" i="6"/>
  <c r="Q6692" i="6"/>
  <c r="J6692" i="6"/>
  <c r="H6692" i="6"/>
  <c r="G6692" i="6"/>
  <c r="R6691" i="6"/>
  <c r="Q6691" i="6"/>
  <c r="J6691" i="6"/>
  <c r="H6691" i="6"/>
  <c r="G6691" i="6"/>
  <c r="R6690" i="6"/>
  <c r="Q6690" i="6"/>
  <c r="J6690" i="6"/>
  <c r="H6690" i="6"/>
  <c r="G6690" i="6"/>
  <c r="R6689" i="6"/>
  <c r="Q6689" i="6"/>
  <c r="J6689" i="6"/>
  <c r="H6689" i="6"/>
  <c r="G6689" i="6"/>
  <c r="R6688" i="6"/>
  <c r="Q6688" i="6"/>
  <c r="J6688" i="6"/>
  <c r="H6688" i="6"/>
  <c r="G6688" i="6"/>
  <c r="R6687" i="6"/>
  <c r="Q6687" i="6"/>
  <c r="J6687" i="6"/>
  <c r="H6687" i="6"/>
  <c r="G6687" i="6"/>
  <c r="R6686" i="6"/>
  <c r="Q6686" i="6"/>
  <c r="J6686" i="6"/>
  <c r="H6686" i="6"/>
  <c r="G6686" i="6"/>
  <c r="R6685" i="6"/>
  <c r="Q6685" i="6"/>
  <c r="J6685" i="6"/>
  <c r="H6685" i="6"/>
  <c r="G6685" i="6"/>
  <c r="R6684" i="6"/>
  <c r="Q6684" i="6"/>
  <c r="J6684" i="6"/>
  <c r="H6684" i="6"/>
  <c r="G6684" i="6"/>
  <c r="R6683" i="6"/>
  <c r="Q6683" i="6"/>
  <c r="J6683" i="6"/>
  <c r="H6683" i="6"/>
  <c r="G6683" i="6"/>
  <c r="R6682" i="6"/>
  <c r="Q6682" i="6"/>
  <c r="J6682" i="6"/>
  <c r="H6682" i="6"/>
  <c r="G6682" i="6"/>
  <c r="R6681" i="6"/>
  <c r="Q6681" i="6"/>
  <c r="J6681" i="6"/>
  <c r="H6681" i="6"/>
  <c r="G6681" i="6"/>
  <c r="R6680" i="6"/>
  <c r="Q6680" i="6"/>
  <c r="J6680" i="6"/>
  <c r="H6680" i="6"/>
  <c r="G6680" i="6"/>
  <c r="R6679" i="6"/>
  <c r="Q6679" i="6"/>
  <c r="J6679" i="6"/>
  <c r="H6679" i="6"/>
  <c r="G6679" i="6"/>
  <c r="R6678" i="6"/>
  <c r="Q6678" i="6"/>
  <c r="J6678" i="6"/>
  <c r="H6678" i="6"/>
  <c r="G6678" i="6"/>
  <c r="R6677" i="6"/>
  <c r="Q6677" i="6"/>
  <c r="J6677" i="6"/>
  <c r="H6677" i="6"/>
  <c r="G6677" i="6"/>
  <c r="R6676" i="6"/>
  <c r="Q6676" i="6"/>
  <c r="J6676" i="6"/>
  <c r="H6676" i="6"/>
  <c r="G6676" i="6"/>
  <c r="R6675" i="6"/>
  <c r="Q6675" i="6"/>
  <c r="J6675" i="6"/>
  <c r="H6675" i="6"/>
  <c r="G6675" i="6"/>
  <c r="R6674" i="6"/>
  <c r="Q6674" i="6"/>
  <c r="J6674" i="6"/>
  <c r="H6674" i="6"/>
  <c r="G6674" i="6"/>
  <c r="R6673" i="6"/>
  <c r="Q6673" i="6"/>
  <c r="J6673" i="6"/>
  <c r="H6673" i="6"/>
  <c r="G6673" i="6"/>
  <c r="R6672" i="6"/>
  <c r="Q6672" i="6"/>
  <c r="J6672" i="6"/>
  <c r="H6672" i="6"/>
  <c r="G6672" i="6"/>
  <c r="R6671" i="6"/>
  <c r="Q6671" i="6"/>
  <c r="J6671" i="6"/>
  <c r="H6671" i="6"/>
  <c r="G6671" i="6"/>
  <c r="R6670" i="6"/>
  <c r="Q6670" i="6"/>
  <c r="J6670" i="6"/>
  <c r="H6670" i="6"/>
  <c r="G6670" i="6"/>
  <c r="R6669" i="6"/>
  <c r="Q6669" i="6"/>
  <c r="J6669" i="6"/>
  <c r="H6669" i="6"/>
  <c r="G6669" i="6"/>
  <c r="R6668" i="6"/>
  <c r="Q6668" i="6"/>
  <c r="J6668" i="6"/>
  <c r="H6668" i="6"/>
  <c r="G6668" i="6"/>
  <c r="R6667" i="6"/>
  <c r="Q6667" i="6"/>
  <c r="J6667" i="6"/>
  <c r="H6667" i="6"/>
  <c r="G6667" i="6"/>
  <c r="R6666" i="6"/>
  <c r="Q6666" i="6"/>
  <c r="J6666" i="6"/>
  <c r="H6666" i="6"/>
  <c r="G6666" i="6"/>
  <c r="R6665" i="6"/>
  <c r="Q6665" i="6"/>
  <c r="J6665" i="6"/>
  <c r="H6665" i="6"/>
  <c r="G6665" i="6"/>
  <c r="R6664" i="6"/>
  <c r="Q6664" i="6"/>
  <c r="J6664" i="6"/>
  <c r="H6664" i="6"/>
  <c r="G6664" i="6"/>
  <c r="R6663" i="6"/>
  <c r="Q6663" i="6"/>
  <c r="J6663" i="6"/>
  <c r="H6663" i="6"/>
  <c r="G6663" i="6"/>
  <c r="R6662" i="6"/>
  <c r="Q6662" i="6"/>
  <c r="J6662" i="6"/>
  <c r="H6662" i="6"/>
  <c r="G6662" i="6"/>
  <c r="R6661" i="6"/>
  <c r="Q6661" i="6"/>
  <c r="J6661" i="6"/>
  <c r="H6661" i="6"/>
  <c r="G6661" i="6"/>
  <c r="R6660" i="6"/>
  <c r="Q6660" i="6"/>
  <c r="J6660" i="6"/>
  <c r="H6660" i="6"/>
  <c r="G6660" i="6"/>
  <c r="R6659" i="6"/>
  <c r="Q6659" i="6"/>
  <c r="J6659" i="6"/>
  <c r="H6659" i="6"/>
  <c r="G6659" i="6"/>
  <c r="R6658" i="6"/>
  <c r="Q6658" i="6"/>
  <c r="J6658" i="6"/>
  <c r="H6658" i="6"/>
  <c r="G6658" i="6"/>
  <c r="R6657" i="6"/>
  <c r="Q6657" i="6"/>
  <c r="J6657" i="6"/>
  <c r="H6657" i="6"/>
  <c r="G6657" i="6"/>
  <c r="R6656" i="6"/>
  <c r="Q6656" i="6"/>
  <c r="J6656" i="6"/>
  <c r="H6656" i="6"/>
  <c r="G6656" i="6"/>
  <c r="R6655" i="6"/>
  <c r="Q6655" i="6"/>
  <c r="J6655" i="6"/>
  <c r="H6655" i="6"/>
  <c r="G6655" i="6"/>
  <c r="R6654" i="6"/>
  <c r="Q6654" i="6"/>
  <c r="J6654" i="6"/>
  <c r="H6654" i="6"/>
  <c r="G6654" i="6"/>
  <c r="R6653" i="6"/>
  <c r="Q6653" i="6"/>
  <c r="J6653" i="6"/>
  <c r="H6653" i="6"/>
  <c r="G6653" i="6"/>
  <c r="R6652" i="6"/>
  <c r="Q6652" i="6"/>
  <c r="J6652" i="6"/>
  <c r="H6652" i="6"/>
  <c r="G6652" i="6"/>
  <c r="R6651" i="6"/>
  <c r="Q6651" i="6"/>
  <c r="J6651" i="6"/>
  <c r="H6651" i="6"/>
  <c r="G6651" i="6"/>
  <c r="R6650" i="6"/>
  <c r="Q6650" i="6"/>
  <c r="J6650" i="6"/>
  <c r="H6650" i="6"/>
  <c r="G6650" i="6"/>
  <c r="R6649" i="6"/>
  <c r="Q6649" i="6"/>
  <c r="J6649" i="6"/>
  <c r="H6649" i="6"/>
  <c r="G6649" i="6"/>
  <c r="R6648" i="6"/>
  <c r="Q6648" i="6"/>
  <c r="J6648" i="6"/>
  <c r="H6648" i="6"/>
  <c r="G6648" i="6"/>
  <c r="R6647" i="6"/>
  <c r="Q6647" i="6"/>
  <c r="J6647" i="6"/>
  <c r="H6647" i="6"/>
  <c r="G6647" i="6"/>
  <c r="R6646" i="6"/>
  <c r="Q6646" i="6"/>
  <c r="J6646" i="6"/>
  <c r="H6646" i="6"/>
  <c r="G6646" i="6"/>
  <c r="R6645" i="6"/>
  <c r="Q6645" i="6"/>
  <c r="J6645" i="6"/>
  <c r="H6645" i="6"/>
  <c r="G6645" i="6"/>
  <c r="R6644" i="6"/>
  <c r="Q6644" i="6"/>
  <c r="J6644" i="6"/>
  <c r="H6644" i="6"/>
  <c r="G6644" i="6"/>
  <c r="R6643" i="6"/>
  <c r="Q6643" i="6"/>
  <c r="J6643" i="6"/>
  <c r="H6643" i="6"/>
  <c r="G6643" i="6"/>
  <c r="R6642" i="6"/>
  <c r="Q6642" i="6"/>
  <c r="J6642" i="6"/>
  <c r="H6642" i="6"/>
  <c r="G6642" i="6"/>
  <c r="R6641" i="6"/>
  <c r="Q6641" i="6"/>
  <c r="J6641" i="6"/>
  <c r="H6641" i="6"/>
  <c r="G6641" i="6"/>
  <c r="R6640" i="6"/>
  <c r="Q6640" i="6"/>
  <c r="J6640" i="6"/>
  <c r="H6640" i="6"/>
  <c r="G6640" i="6"/>
  <c r="R6639" i="6"/>
  <c r="Q6639" i="6"/>
  <c r="J6639" i="6"/>
  <c r="H6639" i="6"/>
  <c r="G6639" i="6"/>
  <c r="R6638" i="6"/>
  <c r="Q6638" i="6"/>
  <c r="J6638" i="6"/>
  <c r="H6638" i="6"/>
  <c r="G6638" i="6"/>
  <c r="R6637" i="6"/>
  <c r="Q6637" i="6"/>
  <c r="J6637" i="6"/>
  <c r="H6637" i="6"/>
  <c r="G6637" i="6"/>
  <c r="R6636" i="6"/>
  <c r="Q6636" i="6"/>
  <c r="J6636" i="6"/>
  <c r="H6636" i="6"/>
  <c r="G6636" i="6"/>
  <c r="R6635" i="6"/>
  <c r="Q6635" i="6"/>
  <c r="J6635" i="6"/>
  <c r="H6635" i="6"/>
  <c r="G6635" i="6"/>
  <c r="R6634" i="6"/>
  <c r="Q6634" i="6"/>
  <c r="J6634" i="6"/>
  <c r="H6634" i="6"/>
  <c r="G6634" i="6"/>
  <c r="R6633" i="6"/>
  <c r="Q6633" i="6"/>
  <c r="J6633" i="6"/>
  <c r="H6633" i="6"/>
  <c r="G6633" i="6"/>
  <c r="R6632" i="6"/>
  <c r="Q6632" i="6"/>
  <c r="J6632" i="6"/>
  <c r="H6632" i="6"/>
  <c r="G6632" i="6"/>
  <c r="R6631" i="6"/>
  <c r="Q6631" i="6"/>
  <c r="J6631" i="6"/>
  <c r="H6631" i="6"/>
  <c r="G6631" i="6"/>
  <c r="R6630" i="6"/>
  <c r="Q6630" i="6"/>
  <c r="J6630" i="6"/>
  <c r="H6630" i="6"/>
  <c r="G6630" i="6"/>
  <c r="R6629" i="6"/>
  <c r="Q6629" i="6"/>
  <c r="J6629" i="6"/>
  <c r="H6629" i="6"/>
  <c r="G6629" i="6"/>
  <c r="R6628" i="6"/>
  <c r="Q6628" i="6"/>
  <c r="J6628" i="6"/>
  <c r="H6628" i="6"/>
  <c r="G6628" i="6"/>
  <c r="R6627" i="6"/>
  <c r="Q6627" i="6"/>
  <c r="J6627" i="6"/>
  <c r="H6627" i="6"/>
  <c r="G6627" i="6"/>
  <c r="R6626" i="6"/>
  <c r="Q6626" i="6"/>
  <c r="J6626" i="6"/>
  <c r="H6626" i="6"/>
  <c r="G6626" i="6"/>
  <c r="R6625" i="6"/>
  <c r="Q6625" i="6"/>
  <c r="J6625" i="6"/>
  <c r="H6625" i="6"/>
  <c r="G6625" i="6"/>
  <c r="R6624" i="6"/>
  <c r="Q6624" i="6"/>
  <c r="J6624" i="6"/>
  <c r="H6624" i="6"/>
  <c r="G6624" i="6"/>
  <c r="R6623" i="6"/>
  <c r="Q6623" i="6"/>
  <c r="J6623" i="6"/>
  <c r="H6623" i="6"/>
  <c r="G6623" i="6"/>
  <c r="R6622" i="6"/>
  <c r="Q6622" i="6"/>
  <c r="J6622" i="6"/>
  <c r="H6622" i="6"/>
  <c r="G6622" i="6"/>
  <c r="R6621" i="6"/>
  <c r="Q6621" i="6"/>
  <c r="J6621" i="6"/>
  <c r="H6621" i="6"/>
  <c r="G6621" i="6"/>
  <c r="R6620" i="6"/>
  <c r="Q6620" i="6"/>
  <c r="J6620" i="6"/>
  <c r="H6620" i="6"/>
  <c r="G6620" i="6"/>
  <c r="R6619" i="6"/>
  <c r="Q6619" i="6"/>
  <c r="J6619" i="6"/>
  <c r="H6619" i="6"/>
  <c r="G6619" i="6"/>
  <c r="R6618" i="6"/>
  <c r="Q6618" i="6"/>
  <c r="J6618" i="6"/>
  <c r="H6618" i="6"/>
  <c r="G6618" i="6"/>
  <c r="R6617" i="6"/>
  <c r="Q6617" i="6"/>
  <c r="J6617" i="6"/>
  <c r="H6617" i="6"/>
  <c r="G6617" i="6"/>
  <c r="R6616" i="6"/>
  <c r="Q6616" i="6"/>
  <c r="J6616" i="6"/>
  <c r="H6616" i="6"/>
  <c r="G6616" i="6"/>
  <c r="R6615" i="6"/>
  <c r="Q6615" i="6"/>
  <c r="J6615" i="6"/>
  <c r="H6615" i="6"/>
  <c r="G6615" i="6"/>
  <c r="R6614" i="6"/>
  <c r="Q6614" i="6"/>
  <c r="J6614" i="6"/>
  <c r="H6614" i="6"/>
  <c r="G6614" i="6"/>
  <c r="R6613" i="6"/>
  <c r="Q6613" i="6"/>
  <c r="J6613" i="6"/>
  <c r="H6613" i="6"/>
  <c r="G6613" i="6"/>
  <c r="R6612" i="6"/>
  <c r="Q6612" i="6"/>
  <c r="J6612" i="6"/>
  <c r="H6612" i="6"/>
  <c r="G6612" i="6"/>
  <c r="R6611" i="6"/>
  <c r="Q6611" i="6"/>
  <c r="J6611" i="6"/>
  <c r="H6611" i="6"/>
  <c r="G6611" i="6"/>
  <c r="R6610" i="6"/>
  <c r="Q6610" i="6"/>
  <c r="J6610" i="6"/>
  <c r="H6610" i="6"/>
  <c r="G6610" i="6"/>
  <c r="R6609" i="6"/>
  <c r="Q6609" i="6"/>
  <c r="J6609" i="6"/>
  <c r="H6609" i="6"/>
  <c r="G6609" i="6"/>
  <c r="R6608" i="6"/>
  <c r="Q6608" i="6"/>
  <c r="J6608" i="6"/>
  <c r="H6608" i="6"/>
  <c r="G6608" i="6"/>
  <c r="R6607" i="6"/>
  <c r="Q6607" i="6"/>
  <c r="J6607" i="6"/>
  <c r="H6607" i="6"/>
  <c r="G6607" i="6"/>
  <c r="R6606" i="6"/>
  <c r="Q6606" i="6"/>
  <c r="J6606" i="6"/>
  <c r="H6606" i="6"/>
  <c r="G6606" i="6"/>
  <c r="R6605" i="6"/>
  <c r="Q6605" i="6"/>
  <c r="J6605" i="6"/>
  <c r="H6605" i="6"/>
  <c r="G6605" i="6"/>
  <c r="R6604" i="6"/>
  <c r="Q6604" i="6"/>
  <c r="J6604" i="6"/>
  <c r="H6604" i="6"/>
  <c r="G6604" i="6"/>
  <c r="R6603" i="6"/>
  <c r="Q6603" i="6"/>
  <c r="J6603" i="6"/>
  <c r="H6603" i="6"/>
  <c r="G6603" i="6"/>
  <c r="R6602" i="6"/>
  <c r="Q6602" i="6"/>
  <c r="J6602" i="6"/>
  <c r="H6602" i="6"/>
  <c r="G6602" i="6"/>
  <c r="R6601" i="6"/>
  <c r="Q6601" i="6"/>
  <c r="J6601" i="6"/>
  <c r="H6601" i="6"/>
  <c r="G6601" i="6"/>
  <c r="R6600" i="6"/>
  <c r="Q6600" i="6"/>
  <c r="J6600" i="6"/>
  <c r="H6600" i="6"/>
  <c r="G6600" i="6"/>
  <c r="R6599" i="6"/>
  <c r="Q6599" i="6"/>
  <c r="J6599" i="6"/>
  <c r="H6599" i="6"/>
  <c r="G6599" i="6"/>
  <c r="R6598" i="6"/>
  <c r="Q6598" i="6"/>
  <c r="J6598" i="6"/>
  <c r="H6598" i="6"/>
  <c r="G6598" i="6"/>
  <c r="R6597" i="6"/>
  <c r="Q6597" i="6"/>
  <c r="J6597" i="6"/>
  <c r="H6597" i="6"/>
  <c r="G6597" i="6"/>
  <c r="R6596" i="6"/>
  <c r="Q6596" i="6"/>
  <c r="J6596" i="6"/>
  <c r="H6596" i="6"/>
  <c r="G6596" i="6"/>
  <c r="R6595" i="6"/>
  <c r="Q6595" i="6"/>
  <c r="J6595" i="6"/>
  <c r="H6595" i="6"/>
  <c r="G6595" i="6"/>
  <c r="R6594" i="6"/>
  <c r="Q6594" i="6"/>
  <c r="J6594" i="6"/>
  <c r="H6594" i="6"/>
  <c r="G6594" i="6"/>
  <c r="R6593" i="6"/>
  <c r="Q6593" i="6"/>
  <c r="J6593" i="6"/>
  <c r="H6593" i="6"/>
  <c r="G6593" i="6"/>
  <c r="R6592" i="6"/>
  <c r="Q6592" i="6"/>
  <c r="J6592" i="6"/>
  <c r="H6592" i="6"/>
  <c r="G6592" i="6"/>
  <c r="R6591" i="6"/>
  <c r="Q6591" i="6"/>
  <c r="J6591" i="6"/>
  <c r="H6591" i="6"/>
  <c r="G6591" i="6"/>
  <c r="R6590" i="6"/>
  <c r="Q6590" i="6"/>
  <c r="J6590" i="6"/>
  <c r="H6590" i="6"/>
  <c r="G6590" i="6"/>
  <c r="R6589" i="6"/>
  <c r="Q6589" i="6"/>
  <c r="J6589" i="6"/>
  <c r="H6589" i="6"/>
  <c r="G6589" i="6"/>
  <c r="R6588" i="6"/>
  <c r="Q6588" i="6"/>
  <c r="J6588" i="6"/>
  <c r="H6588" i="6"/>
  <c r="G6588" i="6"/>
  <c r="R6587" i="6"/>
  <c r="Q6587" i="6"/>
  <c r="J6587" i="6"/>
  <c r="H6587" i="6"/>
  <c r="G6587" i="6"/>
  <c r="R6586" i="6"/>
  <c r="Q6586" i="6"/>
  <c r="J6586" i="6"/>
  <c r="H6586" i="6"/>
  <c r="G6586" i="6"/>
  <c r="R6585" i="6"/>
  <c r="Q6585" i="6"/>
  <c r="J6585" i="6"/>
  <c r="H6585" i="6"/>
  <c r="G6585" i="6"/>
  <c r="R6584" i="6"/>
  <c r="Q6584" i="6"/>
  <c r="J6584" i="6"/>
  <c r="H6584" i="6"/>
  <c r="G6584" i="6"/>
  <c r="R6583" i="6"/>
  <c r="Q6583" i="6"/>
  <c r="J6583" i="6"/>
  <c r="H6583" i="6"/>
  <c r="G6583" i="6"/>
  <c r="R6582" i="6"/>
  <c r="Q6582" i="6"/>
  <c r="J6582" i="6"/>
  <c r="H6582" i="6"/>
  <c r="G6582" i="6"/>
  <c r="R6581" i="6"/>
  <c r="Q6581" i="6"/>
  <c r="J6581" i="6"/>
  <c r="H6581" i="6"/>
  <c r="G6581" i="6"/>
  <c r="R6580" i="6"/>
  <c r="Q6580" i="6"/>
  <c r="J6580" i="6"/>
  <c r="H6580" i="6"/>
  <c r="G6580" i="6"/>
  <c r="R6579" i="6"/>
  <c r="Q6579" i="6"/>
  <c r="J6579" i="6"/>
  <c r="H6579" i="6"/>
  <c r="G6579" i="6"/>
  <c r="R6578" i="6"/>
  <c r="Q6578" i="6"/>
  <c r="J6578" i="6"/>
  <c r="H6578" i="6"/>
  <c r="G6578" i="6"/>
  <c r="R6577" i="6"/>
  <c r="Q6577" i="6"/>
  <c r="J6577" i="6"/>
  <c r="H6577" i="6"/>
  <c r="G6577" i="6"/>
  <c r="R6576" i="6"/>
  <c r="Q6576" i="6"/>
  <c r="J6576" i="6"/>
  <c r="H6576" i="6"/>
  <c r="G6576" i="6"/>
  <c r="R6575" i="6"/>
  <c r="Q6575" i="6"/>
  <c r="J6575" i="6"/>
  <c r="H6575" i="6"/>
  <c r="G6575" i="6"/>
  <c r="R6574" i="6"/>
  <c r="Q6574" i="6"/>
  <c r="J6574" i="6"/>
  <c r="H6574" i="6"/>
  <c r="G6574" i="6"/>
  <c r="R6573" i="6"/>
  <c r="Q6573" i="6"/>
  <c r="J6573" i="6"/>
  <c r="H6573" i="6"/>
  <c r="G6573" i="6"/>
  <c r="R6572" i="6"/>
  <c r="Q6572" i="6"/>
  <c r="J6572" i="6"/>
  <c r="H6572" i="6"/>
  <c r="G6572" i="6"/>
  <c r="R6571" i="6"/>
  <c r="Q6571" i="6"/>
  <c r="J6571" i="6"/>
  <c r="H6571" i="6"/>
  <c r="G6571" i="6"/>
  <c r="R6570" i="6"/>
  <c r="Q6570" i="6"/>
  <c r="J6570" i="6"/>
  <c r="H6570" i="6"/>
  <c r="G6570" i="6"/>
  <c r="R6569" i="6"/>
  <c r="Q6569" i="6"/>
  <c r="J6569" i="6"/>
  <c r="H6569" i="6"/>
  <c r="G6569" i="6"/>
  <c r="R6568" i="6"/>
  <c r="Q6568" i="6"/>
  <c r="J6568" i="6"/>
  <c r="H6568" i="6"/>
  <c r="G6568" i="6"/>
  <c r="R6567" i="6"/>
  <c r="Q6567" i="6"/>
  <c r="J6567" i="6"/>
  <c r="H6567" i="6"/>
  <c r="G6567" i="6"/>
  <c r="R6566" i="6"/>
  <c r="Q6566" i="6"/>
  <c r="J6566" i="6"/>
  <c r="H6566" i="6"/>
  <c r="G6566" i="6"/>
  <c r="R6565" i="6"/>
  <c r="Q6565" i="6"/>
  <c r="J6565" i="6"/>
  <c r="H6565" i="6"/>
  <c r="G6565" i="6"/>
  <c r="R6564" i="6"/>
  <c r="Q6564" i="6"/>
  <c r="J6564" i="6"/>
  <c r="H6564" i="6"/>
  <c r="G6564" i="6"/>
  <c r="R6563" i="6"/>
  <c r="Q6563" i="6"/>
  <c r="J6563" i="6"/>
  <c r="H6563" i="6"/>
  <c r="G6563" i="6"/>
  <c r="R6562" i="6"/>
  <c r="Q6562" i="6"/>
  <c r="J6562" i="6"/>
  <c r="H6562" i="6"/>
  <c r="G6562" i="6"/>
  <c r="R6561" i="6"/>
  <c r="Q6561" i="6"/>
  <c r="J6561" i="6"/>
  <c r="H6561" i="6"/>
  <c r="G6561" i="6"/>
  <c r="R6560" i="6"/>
  <c r="Q6560" i="6"/>
  <c r="J6560" i="6"/>
  <c r="H6560" i="6"/>
  <c r="G6560" i="6"/>
  <c r="R6559" i="6"/>
  <c r="Q6559" i="6"/>
  <c r="J6559" i="6"/>
  <c r="H6559" i="6"/>
  <c r="G6559" i="6"/>
  <c r="R6558" i="6"/>
  <c r="Q6558" i="6"/>
  <c r="J6558" i="6"/>
  <c r="H6558" i="6"/>
  <c r="G6558" i="6"/>
  <c r="R6557" i="6"/>
  <c r="Q6557" i="6"/>
  <c r="J6557" i="6"/>
  <c r="H6557" i="6"/>
  <c r="G6557" i="6"/>
  <c r="R6556" i="6"/>
  <c r="Q6556" i="6"/>
  <c r="J6556" i="6"/>
  <c r="H6556" i="6"/>
  <c r="G6556" i="6"/>
  <c r="R6555" i="6"/>
  <c r="Q6555" i="6"/>
  <c r="J6555" i="6"/>
  <c r="H6555" i="6"/>
  <c r="G6555" i="6"/>
  <c r="R6554" i="6"/>
  <c r="Q6554" i="6"/>
  <c r="J6554" i="6"/>
  <c r="H6554" i="6"/>
  <c r="G6554" i="6"/>
  <c r="R6553" i="6"/>
  <c r="Q6553" i="6"/>
  <c r="J6553" i="6"/>
  <c r="H6553" i="6"/>
  <c r="G6553" i="6"/>
  <c r="R6552" i="6"/>
  <c r="Q6552" i="6"/>
  <c r="J6552" i="6"/>
  <c r="H6552" i="6"/>
  <c r="G6552" i="6"/>
  <c r="R6551" i="6"/>
  <c r="Q6551" i="6"/>
  <c r="J6551" i="6"/>
  <c r="H6551" i="6"/>
  <c r="G6551" i="6"/>
  <c r="R6550" i="6"/>
  <c r="Q6550" i="6"/>
  <c r="J6550" i="6"/>
  <c r="H6550" i="6"/>
  <c r="G6550" i="6"/>
  <c r="R6549" i="6"/>
  <c r="Q6549" i="6"/>
  <c r="J6549" i="6"/>
  <c r="H6549" i="6"/>
  <c r="G6549" i="6"/>
  <c r="R6548" i="6"/>
  <c r="Q6548" i="6"/>
  <c r="J6548" i="6"/>
  <c r="H6548" i="6"/>
  <c r="G6548" i="6"/>
  <c r="R6547" i="6"/>
  <c r="Q6547" i="6"/>
  <c r="J6547" i="6"/>
  <c r="H6547" i="6"/>
  <c r="G6547" i="6"/>
  <c r="R6546" i="6"/>
  <c r="Q6546" i="6"/>
  <c r="J6546" i="6"/>
  <c r="H6546" i="6"/>
  <c r="G6546" i="6"/>
  <c r="R6545" i="6"/>
  <c r="Q6545" i="6"/>
  <c r="J6545" i="6"/>
  <c r="H6545" i="6"/>
  <c r="G6545" i="6"/>
  <c r="R6544" i="6"/>
  <c r="Q6544" i="6"/>
  <c r="J6544" i="6"/>
  <c r="H6544" i="6"/>
  <c r="G6544" i="6"/>
  <c r="R6543" i="6"/>
  <c r="Q6543" i="6"/>
  <c r="J6543" i="6"/>
  <c r="H6543" i="6"/>
  <c r="G6543" i="6"/>
  <c r="R6542" i="6"/>
  <c r="Q6542" i="6"/>
  <c r="J6542" i="6"/>
  <c r="H6542" i="6"/>
  <c r="G6542" i="6"/>
  <c r="R6541" i="6"/>
  <c r="Q6541" i="6"/>
  <c r="J6541" i="6"/>
  <c r="H6541" i="6"/>
  <c r="G6541" i="6"/>
  <c r="R6540" i="6"/>
  <c r="Q6540" i="6"/>
  <c r="J6540" i="6"/>
  <c r="H6540" i="6"/>
  <c r="G6540" i="6"/>
  <c r="R6539" i="6"/>
  <c r="Q6539" i="6"/>
  <c r="J6539" i="6"/>
  <c r="H6539" i="6"/>
  <c r="G6539" i="6"/>
  <c r="R6538" i="6"/>
  <c r="Q6538" i="6"/>
  <c r="J6538" i="6"/>
  <c r="H6538" i="6"/>
  <c r="G6538" i="6"/>
  <c r="R6537" i="6"/>
  <c r="Q6537" i="6"/>
  <c r="J6537" i="6"/>
  <c r="H6537" i="6"/>
  <c r="G6537" i="6"/>
  <c r="R6536" i="6"/>
  <c r="Q6536" i="6"/>
  <c r="J6536" i="6"/>
  <c r="H6536" i="6"/>
  <c r="G6536" i="6"/>
  <c r="R6535" i="6"/>
  <c r="Q6535" i="6"/>
  <c r="J6535" i="6"/>
  <c r="H6535" i="6"/>
  <c r="G6535" i="6"/>
  <c r="R6534" i="6"/>
  <c r="Q6534" i="6"/>
  <c r="J6534" i="6"/>
  <c r="H6534" i="6"/>
  <c r="G6534" i="6"/>
  <c r="R6533" i="6"/>
  <c r="Q6533" i="6"/>
  <c r="J6533" i="6"/>
  <c r="H6533" i="6"/>
  <c r="G6533" i="6"/>
  <c r="R6532" i="6"/>
  <c r="Q6532" i="6"/>
  <c r="J6532" i="6"/>
  <c r="H6532" i="6"/>
  <c r="G6532" i="6"/>
  <c r="R6531" i="6"/>
  <c r="Q6531" i="6"/>
  <c r="J6531" i="6"/>
  <c r="H6531" i="6"/>
  <c r="G6531" i="6"/>
  <c r="R6530" i="6"/>
  <c r="Q6530" i="6"/>
  <c r="J6530" i="6"/>
  <c r="H6530" i="6"/>
  <c r="G6530" i="6"/>
  <c r="R6529" i="6"/>
  <c r="Q6529" i="6"/>
  <c r="J6529" i="6"/>
  <c r="H6529" i="6"/>
  <c r="G6529" i="6"/>
  <c r="R6528" i="6"/>
  <c r="Q6528" i="6"/>
  <c r="J6528" i="6"/>
  <c r="H6528" i="6"/>
  <c r="G6528" i="6"/>
  <c r="R6527" i="6"/>
  <c r="Q6527" i="6"/>
  <c r="J6527" i="6"/>
  <c r="H6527" i="6"/>
  <c r="G6527" i="6"/>
  <c r="R6526" i="6"/>
  <c r="Q6526" i="6"/>
  <c r="J6526" i="6"/>
  <c r="H6526" i="6"/>
  <c r="G6526" i="6"/>
  <c r="R6525" i="6"/>
  <c r="Q6525" i="6"/>
  <c r="J6525" i="6"/>
  <c r="H6525" i="6"/>
  <c r="G6525" i="6"/>
  <c r="R6524" i="6"/>
  <c r="Q6524" i="6"/>
  <c r="J6524" i="6"/>
  <c r="H6524" i="6"/>
  <c r="G6524" i="6"/>
  <c r="R6523" i="6"/>
  <c r="Q6523" i="6"/>
  <c r="J6523" i="6"/>
  <c r="H6523" i="6"/>
  <c r="G6523" i="6"/>
  <c r="R6522" i="6"/>
  <c r="Q6522" i="6"/>
  <c r="J6522" i="6"/>
  <c r="H6522" i="6"/>
  <c r="G6522" i="6"/>
  <c r="R6521" i="6"/>
  <c r="Q6521" i="6"/>
  <c r="J6521" i="6"/>
  <c r="H6521" i="6"/>
  <c r="G6521" i="6"/>
  <c r="R6520" i="6"/>
  <c r="Q6520" i="6"/>
  <c r="J6520" i="6"/>
  <c r="H6520" i="6"/>
  <c r="G6520" i="6"/>
  <c r="R6519" i="6"/>
  <c r="Q6519" i="6"/>
  <c r="J6519" i="6"/>
  <c r="H6519" i="6"/>
  <c r="G6519" i="6"/>
  <c r="R6518" i="6"/>
  <c r="Q6518" i="6"/>
  <c r="J6518" i="6"/>
  <c r="H6518" i="6"/>
  <c r="G6518" i="6"/>
  <c r="R6517" i="6"/>
  <c r="Q6517" i="6"/>
  <c r="J6517" i="6"/>
  <c r="H6517" i="6"/>
  <c r="G6517" i="6"/>
  <c r="R6516" i="6"/>
  <c r="Q6516" i="6"/>
  <c r="J6516" i="6"/>
  <c r="H6516" i="6"/>
  <c r="G6516" i="6"/>
  <c r="R6515" i="6"/>
  <c r="Q6515" i="6"/>
  <c r="J6515" i="6"/>
  <c r="H6515" i="6"/>
  <c r="G6515" i="6"/>
  <c r="R6514" i="6"/>
  <c r="Q6514" i="6"/>
  <c r="J6514" i="6"/>
  <c r="H6514" i="6"/>
  <c r="G6514" i="6"/>
  <c r="R6513" i="6"/>
  <c r="Q6513" i="6"/>
  <c r="J6513" i="6"/>
  <c r="H6513" i="6"/>
  <c r="G6513" i="6"/>
  <c r="R6512" i="6"/>
  <c r="Q6512" i="6"/>
  <c r="J6512" i="6"/>
  <c r="H6512" i="6"/>
  <c r="G6512" i="6"/>
  <c r="R6511" i="6"/>
  <c r="Q6511" i="6"/>
  <c r="J6511" i="6"/>
  <c r="H6511" i="6"/>
  <c r="G6511" i="6"/>
  <c r="R6510" i="6"/>
  <c r="Q6510" i="6"/>
  <c r="J6510" i="6"/>
  <c r="H6510" i="6"/>
  <c r="G6510" i="6"/>
  <c r="R6509" i="6"/>
  <c r="Q6509" i="6"/>
  <c r="J6509" i="6"/>
  <c r="H6509" i="6"/>
  <c r="G6509" i="6"/>
  <c r="R6508" i="6"/>
  <c r="Q6508" i="6"/>
  <c r="J6508" i="6"/>
  <c r="H6508" i="6"/>
  <c r="G6508" i="6"/>
  <c r="R6507" i="6"/>
  <c r="Q6507" i="6"/>
  <c r="J6507" i="6"/>
  <c r="H6507" i="6"/>
  <c r="G6507" i="6"/>
  <c r="R6506" i="6"/>
  <c r="Q6506" i="6"/>
  <c r="J6506" i="6"/>
  <c r="H6506" i="6"/>
  <c r="G6506" i="6"/>
  <c r="R6505" i="6"/>
  <c r="Q6505" i="6"/>
  <c r="J6505" i="6"/>
  <c r="H6505" i="6"/>
  <c r="G6505" i="6"/>
  <c r="R6504" i="6"/>
  <c r="Q6504" i="6"/>
  <c r="J6504" i="6"/>
  <c r="H6504" i="6"/>
  <c r="G6504" i="6"/>
  <c r="R6503" i="6"/>
  <c r="Q6503" i="6"/>
  <c r="J6503" i="6"/>
  <c r="H6503" i="6"/>
  <c r="G6503" i="6"/>
  <c r="R6502" i="6"/>
  <c r="Q6502" i="6"/>
  <c r="J6502" i="6"/>
  <c r="H6502" i="6"/>
  <c r="G6502" i="6"/>
  <c r="R6501" i="6"/>
  <c r="Q6501" i="6"/>
  <c r="J6501" i="6"/>
  <c r="H6501" i="6"/>
  <c r="G6501" i="6"/>
  <c r="R6500" i="6"/>
  <c r="Q6500" i="6"/>
  <c r="J6500" i="6"/>
  <c r="H6500" i="6"/>
  <c r="G6500" i="6"/>
  <c r="R6499" i="6"/>
  <c r="Q6499" i="6"/>
  <c r="J6499" i="6"/>
  <c r="H6499" i="6"/>
  <c r="G6499" i="6"/>
  <c r="R6498" i="6"/>
  <c r="Q6498" i="6"/>
  <c r="J6498" i="6"/>
  <c r="H6498" i="6"/>
  <c r="G6498" i="6"/>
  <c r="R6497" i="6"/>
  <c r="Q6497" i="6"/>
  <c r="J6497" i="6"/>
  <c r="H6497" i="6"/>
  <c r="G6497" i="6"/>
  <c r="R6496" i="6"/>
  <c r="Q6496" i="6"/>
  <c r="J6496" i="6"/>
  <c r="H6496" i="6"/>
  <c r="G6496" i="6"/>
  <c r="R6495" i="6"/>
  <c r="Q6495" i="6"/>
  <c r="J6495" i="6"/>
  <c r="H6495" i="6"/>
  <c r="G6495" i="6"/>
  <c r="R6494" i="6"/>
  <c r="Q6494" i="6"/>
  <c r="J6494" i="6"/>
  <c r="H6494" i="6"/>
  <c r="G6494" i="6"/>
  <c r="R6493" i="6"/>
  <c r="Q6493" i="6"/>
  <c r="J6493" i="6"/>
  <c r="H6493" i="6"/>
  <c r="G6493" i="6"/>
  <c r="R6492" i="6"/>
  <c r="Q6492" i="6"/>
  <c r="J6492" i="6"/>
  <c r="H6492" i="6"/>
  <c r="G6492" i="6"/>
  <c r="R6491" i="6"/>
  <c r="Q6491" i="6"/>
  <c r="J6491" i="6"/>
  <c r="H6491" i="6"/>
  <c r="G6491" i="6"/>
  <c r="R6490" i="6"/>
  <c r="Q6490" i="6"/>
  <c r="J6490" i="6"/>
  <c r="H6490" i="6"/>
  <c r="G6490" i="6"/>
  <c r="R6489" i="6"/>
  <c r="Q6489" i="6"/>
  <c r="J6489" i="6"/>
  <c r="H6489" i="6"/>
  <c r="G6489" i="6"/>
  <c r="R6488" i="6"/>
  <c r="Q6488" i="6"/>
  <c r="J6488" i="6"/>
  <c r="H6488" i="6"/>
  <c r="G6488" i="6"/>
  <c r="R6487" i="6"/>
  <c r="Q6487" i="6"/>
  <c r="J6487" i="6"/>
  <c r="H6487" i="6"/>
  <c r="G6487" i="6"/>
  <c r="R6486" i="6"/>
  <c r="Q6486" i="6"/>
  <c r="J6486" i="6"/>
  <c r="H6486" i="6"/>
  <c r="G6486" i="6"/>
  <c r="R6485" i="6"/>
  <c r="Q6485" i="6"/>
  <c r="J6485" i="6"/>
  <c r="H6485" i="6"/>
  <c r="G6485" i="6"/>
  <c r="R6484" i="6"/>
  <c r="Q6484" i="6"/>
  <c r="J6484" i="6"/>
  <c r="H6484" i="6"/>
  <c r="G6484" i="6"/>
  <c r="R6483" i="6"/>
  <c r="Q6483" i="6"/>
  <c r="J6483" i="6"/>
  <c r="H6483" i="6"/>
  <c r="G6483" i="6"/>
  <c r="R6482" i="6"/>
  <c r="Q6482" i="6"/>
  <c r="J6482" i="6"/>
  <c r="H6482" i="6"/>
  <c r="G6482" i="6"/>
  <c r="R6481" i="6"/>
  <c r="Q6481" i="6"/>
  <c r="J6481" i="6"/>
  <c r="H6481" i="6"/>
  <c r="G6481" i="6"/>
  <c r="R6480" i="6"/>
  <c r="Q6480" i="6"/>
  <c r="J6480" i="6"/>
  <c r="H6480" i="6"/>
  <c r="G6480" i="6"/>
  <c r="R6479" i="6"/>
  <c r="Q6479" i="6"/>
  <c r="J6479" i="6"/>
  <c r="H6479" i="6"/>
  <c r="G6479" i="6"/>
  <c r="R6478" i="6"/>
  <c r="Q6478" i="6"/>
  <c r="J6478" i="6"/>
  <c r="H6478" i="6"/>
  <c r="G6478" i="6"/>
  <c r="R6477" i="6"/>
  <c r="Q6477" i="6"/>
  <c r="J6477" i="6"/>
  <c r="H6477" i="6"/>
  <c r="G6477" i="6"/>
  <c r="R6476" i="6"/>
  <c r="Q6476" i="6"/>
  <c r="J6476" i="6"/>
  <c r="H6476" i="6"/>
  <c r="G6476" i="6"/>
  <c r="R6475" i="6"/>
  <c r="Q6475" i="6"/>
  <c r="J6475" i="6"/>
  <c r="H6475" i="6"/>
  <c r="G6475" i="6"/>
  <c r="R6474" i="6"/>
  <c r="Q6474" i="6"/>
  <c r="J6474" i="6"/>
  <c r="H6474" i="6"/>
  <c r="G6474" i="6"/>
  <c r="R6473" i="6"/>
  <c r="Q6473" i="6"/>
  <c r="J6473" i="6"/>
  <c r="H6473" i="6"/>
  <c r="G6473" i="6"/>
  <c r="R6472" i="6"/>
  <c r="Q6472" i="6"/>
  <c r="J6472" i="6"/>
  <c r="H6472" i="6"/>
  <c r="G6472" i="6"/>
  <c r="R6471" i="6"/>
  <c r="Q6471" i="6"/>
  <c r="J6471" i="6"/>
  <c r="H6471" i="6"/>
  <c r="G6471" i="6"/>
  <c r="R6470" i="6"/>
  <c r="Q6470" i="6"/>
  <c r="J6470" i="6"/>
  <c r="H6470" i="6"/>
  <c r="G6470" i="6"/>
  <c r="R6469" i="6"/>
  <c r="Q6469" i="6"/>
  <c r="J6469" i="6"/>
  <c r="H6469" i="6"/>
  <c r="G6469" i="6"/>
  <c r="R6468" i="6"/>
  <c r="Q6468" i="6"/>
  <c r="J6468" i="6"/>
  <c r="H6468" i="6"/>
  <c r="G6468" i="6"/>
  <c r="R6467" i="6"/>
  <c r="Q6467" i="6"/>
  <c r="J6467" i="6"/>
  <c r="H6467" i="6"/>
  <c r="G6467" i="6"/>
  <c r="R6466" i="6"/>
  <c r="Q6466" i="6"/>
  <c r="J6466" i="6"/>
  <c r="H6466" i="6"/>
  <c r="G6466" i="6"/>
  <c r="R6465" i="6"/>
  <c r="Q6465" i="6"/>
  <c r="J6465" i="6"/>
  <c r="H6465" i="6"/>
  <c r="G6465" i="6"/>
  <c r="R6464" i="6"/>
  <c r="Q6464" i="6"/>
  <c r="J6464" i="6"/>
  <c r="H6464" i="6"/>
  <c r="G6464" i="6"/>
  <c r="R6463" i="6"/>
  <c r="Q6463" i="6"/>
  <c r="J6463" i="6"/>
  <c r="H6463" i="6"/>
  <c r="G6463" i="6"/>
  <c r="R6462" i="6"/>
  <c r="Q6462" i="6"/>
  <c r="J6462" i="6"/>
  <c r="H6462" i="6"/>
  <c r="G6462" i="6"/>
  <c r="R6461" i="6"/>
  <c r="Q6461" i="6"/>
  <c r="J6461" i="6"/>
  <c r="H6461" i="6"/>
  <c r="G6461" i="6"/>
  <c r="R6460" i="6"/>
  <c r="Q6460" i="6"/>
  <c r="J6460" i="6"/>
  <c r="H6460" i="6"/>
  <c r="G6460" i="6"/>
  <c r="R6459" i="6"/>
  <c r="Q6459" i="6"/>
  <c r="J6459" i="6"/>
  <c r="H6459" i="6"/>
  <c r="G6459" i="6"/>
  <c r="R6458" i="6"/>
  <c r="Q6458" i="6"/>
  <c r="J6458" i="6"/>
  <c r="H6458" i="6"/>
  <c r="G6458" i="6"/>
  <c r="R6457" i="6"/>
  <c r="Q6457" i="6"/>
  <c r="J6457" i="6"/>
  <c r="H6457" i="6"/>
  <c r="G6457" i="6"/>
  <c r="R6456" i="6"/>
  <c r="Q6456" i="6"/>
  <c r="J6456" i="6"/>
  <c r="H6456" i="6"/>
  <c r="G6456" i="6"/>
  <c r="R6455" i="6"/>
  <c r="Q6455" i="6"/>
  <c r="J6455" i="6"/>
  <c r="H6455" i="6"/>
  <c r="G6455" i="6"/>
  <c r="R6454" i="6"/>
  <c r="Q6454" i="6"/>
  <c r="J6454" i="6"/>
  <c r="H6454" i="6"/>
  <c r="G6454" i="6"/>
  <c r="R6453" i="6"/>
  <c r="Q6453" i="6"/>
  <c r="J6453" i="6"/>
  <c r="H6453" i="6"/>
  <c r="G6453" i="6"/>
  <c r="R6452" i="6"/>
  <c r="Q6452" i="6"/>
  <c r="J6452" i="6"/>
  <c r="H6452" i="6"/>
  <c r="G6452" i="6"/>
  <c r="R6451" i="6"/>
  <c r="Q6451" i="6"/>
  <c r="J6451" i="6"/>
  <c r="H6451" i="6"/>
  <c r="G6451" i="6"/>
  <c r="R6450" i="6"/>
  <c r="Q6450" i="6"/>
  <c r="J6450" i="6"/>
  <c r="H6450" i="6"/>
  <c r="G6450" i="6"/>
  <c r="R6449" i="6"/>
  <c r="Q6449" i="6"/>
  <c r="J6449" i="6"/>
  <c r="H6449" i="6"/>
  <c r="G6449" i="6"/>
  <c r="R6448" i="6"/>
  <c r="Q6448" i="6"/>
  <c r="J6448" i="6"/>
  <c r="H6448" i="6"/>
  <c r="G6448" i="6"/>
  <c r="R6447" i="6"/>
  <c r="Q6447" i="6"/>
  <c r="J6447" i="6"/>
  <c r="H6447" i="6"/>
  <c r="G6447" i="6"/>
  <c r="R6446" i="6"/>
  <c r="Q6446" i="6"/>
  <c r="J6446" i="6"/>
  <c r="H6446" i="6"/>
  <c r="G6446" i="6"/>
  <c r="R6445" i="6"/>
  <c r="Q6445" i="6"/>
  <c r="J6445" i="6"/>
  <c r="H6445" i="6"/>
  <c r="G6445" i="6"/>
  <c r="R6444" i="6"/>
  <c r="Q6444" i="6"/>
  <c r="J6444" i="6"/>
  <c r="H6444" i="6"/>
  <c r="G6444" i="6"/>
  <c r="R6443" i="6"/>
  <c r="Q6443" i="6"/>
  <c r="J6443" i="6"/>
  <c r="H6443" i="6"/>
  <c r="G6443" i="6"/>
  <c r="R6442" i="6"/>
  <c r="Q6442" i="6"/>
  <c r="J6442" i="6"/>
  <c r="H6442" i="6"/>
  <c r="G6442" i="6"/>
  <c r="R6441" i="6"/>
  <c r="Q6441" i="6"/>
  <c r="J6441" i="6"/>
  <c r="H6441" i="6"/>
  <c r="G6441" i="6"/>
  <c r="R6440" i="6"/>
  <c r="Q6440" i="6"/>
  <c r="J6440" i="6"/>
  <c r="H6440" i="6"/>
  <c r="G6440" i="6"/>
  <c r="R6439" i="6"/>
  <c r="Q6439" i="6"/>
  <c r="J6439" i="6"/>
  <c r="H6439" i="6"/>
  <c r="G6439" i="6"/>
  <c r="R6438" i="6"/>
  <c r="Q6438" i="6"/>
  <c r="J6438" i="6"/>
  <c r="H6438" i="6"/>
  <c r="G6438" i="6"/>
  <c r="R6437" i="6"/>
  <c r="Q6437" i="6"/>
  <c r="J6437" i="6"/>
  <c r="H6437" i="6"/>
  <c r="G6437" i="6"/>
  <c r="R6436" i="6"/>
  <c r="Q6436" i="6"/>
  <c r="J6436" i="6"/>
  <c r="H6436" i="6"/>
  <c r="G6436" i="6"/>
  <c r="R6435" i="6"/>
  <c r="Q6435" i="6"/>
  <c r="J6435" i="6"/>
  <c r="H6435" i="6"/>
  <c r="G6435" i="6"/>
  <c r="R6434" i="6"/>
  <c r="Q6434" i="6"/>
  <c r="J6434" i="6"/>
  <c r="H6434" i="6"/>
  <c r="G6434" i="6"/>
  <c r="R6433" i="6"/>
  <c r="Q6433" i="6"/>
  <c r="J6433" i="6"/>
  <c r="H6433" i="6"/>
  <c r="G6433" i="6"/>
  <c r="R6432" i="6"/>
  <c r="Q6432" i="6"/>
  <c r="J6432" i="6"/>
  <c r="H6432" i="6"/>
  <c r="G6432" i="6"/>
  <c r="R6431" i="6"/>
  <c r="Q6431" i="6"/>
  <c r="J6431" i="6"/>
  <c r="H6431" i="6"/>
  <c r="G6431" i="6"/>
  <c r="R6430" i="6"/>
  <c r="Q6430" i="6"/>
  <c r="J6430" i="6"/>
  <c r="H6430" i="6"/>
  <c r="G6430" i="6"/>
  <c r="R6429" i="6"/>
  <c r="Q6429" i="6"/>
  <c r="J6429" i="6"/>
  <c r="H6429" i="6"/>
  <c r="G6429" i="6"/>
  <c r="R6428" i="6"/>
  <c r="Q6428" i="6"/>
  <c r="J6428" i="6"/>
  <c r="H6428" i="6"/>
  <c r="G6428" i="6"/>
  <c r="R6427" i="6"/>
  <c r="Q6427" i="6"/>
  <c r="J6427" i="6"/>
  <c r="H6427" i="6"/>
  <c r="G6427" i="6"/>
  <c r="R6426" i="6"/>
  <c r="Q6426" i="6"/>
  <c r="J6426" i="6"/>
  <c r="H6426" i="6"/>
  <c r="G6426" i="6"/>
  <c r="R6425" i="6"/>
  <c r="Q6425" i="6"/>
  <c r="J6425" i="6"/>
  <c r="H6425" i="6"/>
  <c r="G6425" i="6"/>
  <c r="R6424" i="6"/>
  <c r="Q6424" i="6"/>
  <c r="J6424" i="6"/>
  <c r="H6424" i="6"/>
  <c r="G6424" i="6"/>
  <c r="R6423" i="6"/>
  <c r="Q6423" i="6"/>
  <c r="J6423" i="6"/>
  <c r="H6423" i="6"/>
  <c r="G6423" i="6"/>
  <c r="R6422" i="6"/>
  <c r="Q6422" i="6"/>
  <c r="J6422" i="6"/>
  <c r="H6422" i="6"/>
  <c r="G6422" i="6"/>
  <c r="R6421" i="6"/>
  <c r="Q6421" i="6"/>
  <c r="J6421" i="6"/>
  <c r="H6421" i="6"/>
  <c r="G6421" i="6"/>
  <c r="R6420" i="6"/>
  <c r="Q6420" i="6"/>
  <c r="J6420" i="6"/>
  <c r="H6420" i="6"/>
  <c r="G6420" i="6"/>
  <c r="R6419" i="6"/>
  <c r="Q6419" i="6"/>
  <c r="J6419" i="6"/>
  <c r="H6419" i="6"/>
  <c r="G6419" i="6"/>
  <c r="R6418" i="6"/>
  <c r="Q6418" i="6"/>
  <c r="J6418" i="6"/>
  <c r="H6418" i="6"/>
  <c r="G6418" i="6"/>
  <c r="R6417" i="6"/>
  <c r="Q6417" i="6"/>
  <c r="J6417" i="6"/>
  <c r="H6417" i="6"/>
  <c r="G6417" i="6"/>
  <c r="R6416" i="6"/>
  <c r="Q6416" i="6"/>
  <c r="J6416" i="6"/>
  <c r="H6416" i="6"/>
  <c r="G6416" i="6"/>
  <c r="R6415" i="6"/>
  <c r="Q6415" i="6"/>
  <c r="J6415" i="6"/>
  <c r="H6415" i="6"/>
  <c r="G6415" i="6"/>
  <c r="R6414" i="6"/>
  <c r="Q6414" i="6"/>
  <c r="J6414" i="6"/>
  <c r="H6414" i="6"/>
  <c r="G6414" i="6"/>
  <c r="R6413" i="6"/>
  <c r="Q6413" i="6"/>
  <c r="J6413" i="6"/>
  <c r="H6413" i="6"/>
  <c r="G6413" i="6"/>
  <c r="R6412" i="6"/>
  <c r="Q6412" i="6"/>
  <c r="J6412" i="6"/>
  <c r="H6412" i="6"/>
  <c r="G6412" i="6"/>
  <c r="R6411" i="6"/>
  <c r="Q6411" i="6"/>
  <c r="J6411" i="6"/>
  <c r="H6411" i="6"/>
  <c r="G6411" i="6"/>
  <c r="R6410" i="6"/>
  <c r="Q6410" i="6"/>
  <c r="J6410" i="6"/>
  <c r="H6410" i="6"/>
  <c r="G6410" i="6"/>
  <c r="R6409" i="6"/>
  <c r="Q6409" i="6"/>
  <c r="J6409" i="6"/>
  <c r="H6409" i="6"/>
  <c r="G6409" i="6"/>
  <c r="R6408" i="6"/>
  <c r="Q6408" i="6"/>
  <c r="J6408" i="6"/>
  <c r="H6408" i="6"/>
  <c r="G6408" i="6"/>
  <c r="R6407" i="6"/>
  <c r="Q6407" i="6"/>
  <c r="J6407" i="6"/>
  <c r="H6407" i="6"/>
  <c r="G6407" i="6"/>
  <c r="R6406" i="6"/>
  <c r="Q6406" i="6"/>
  <c r="J6406" i="6"/>
  <c r="H6406" i="6"/>
  <c r="G6406" i="6"/>
  <c r="R6405" i="6"/>
  <c r="Q6405" i="6"/>
  <c r="J6405" i="6"/>
  <c r="H6405" i="6"/>
  <c r="G6405" i="6"/>
  <c r="R6404" i="6"/>
  <c r="Q6404" i="6"/>
  <c r="J6404" i="6"/>
  <c r="H6404" i="6"/>
  <c r="G6404" i="6"/>
  <c r="R6403" i="6"/>
  <c r="Q6403" i="6"/>
  <c r="J6403" i="6"/>
  <c r="H6403" i="6"/>
  <c r="G6403" i="6"/>
  <c r="R6402" i="6"/>
  <c r="Q6402" i="6"/>
  <c r="J6402" i="6"/>
  <c r="H6402" i="6"/>
  <c r="G6402" i="6"/>
  <c r="R6401" i="6"/>
  <c r="Q6401" i="6"/>
  <c r="J6401" i="6"/>
  <c r="H6401" i="6"/>
  <c r="G6401" i="6"/>
  <c r="R6400" i="6"/>
  <c r="Q6400" i="6"/>
  <c r="J6400" i="6"/>
  <c r="H6400" i="6"/>
  <c r="G6400" i="6"/>
  <c r="R6399" i="6"/>
  <c r="Q6399" i="6"/>
  <c r="J6399" i="6"/>
  <c r="H6399" i="6"/>
  <c r="G6399" i="6"/>
  <c r="R6398" i="6"/>
  <c r="Q6398" i="6"/>
  <c r="J6398" i="6"/>
  <c r="H6398" i="6"/>
  <c r="G6398" i="6"/>
  <c r="R6397" i="6"/>
  <c r="Q6397" i="6"/>
  <c r="J6397" i="6"/>
  <c r="H6397" i="6"/>
  <c r="G6397" i="6"/>
  <c r="R6396" i="6"/>
  <c r="Q6396" i="6"/>
  <c r="J6396" i="6"/>
  <c r="H6396" i="6"/>
  <c r="G6396" i="6"/>
  <c r="R6395" i="6"/>
  <c r="Q6395" i="6"/>
  <c r="J6395" i="6"/>
  <c r="H6395" i="6"/>
  <c r="G6395" i="6"/>
  <c r="R6394" i="6"/>
  <c r="Q6394" i="6"/>
  <c r="J6394" i="6"/>
  <c r="H6394" i="6"/>
  <c r="G6394" i="6"/>
  <c r="R6393" i="6"/>
  <c r="Q6393" i="6"/>
  <c r="J6393" i="6"/>
  <c r="H6393" i="6"/>
  <c r="G6393" i="6"/>
  <c r="R6392" i="6"/>
  <c r="Q6392" i="6"/>
  <c r="J6392" i="6"/>
  <c r="H6392" i="6"/>
  <c r="G6392" i="6"/>
  <c r="R6391" i="6"/>
  <c r="Q6391" i="6"/>
  <c r="J6391" i="6"/>
  <c r="H6391" i="6"/>
  <c r="G6391" i="6"/>
  <c r="R6390" i="6"/>
  <c r="Q6390" i="6"/>
  <c r="J6390" i="6"/>
  <c r="H6390" i="6"/>
  <c r="G6390" i="6"/>
  <c r="R6389" i="6"/>
  <c r="Q6389" i="6"/>
  <c r="J6389" i="6"/>
  <c r="H6389" i="6"/>
  <c r="G6389" i="6"/>
  <c r="R6388" i="6"/>
  <c r="Q6388" i="6"/>
  <c r="J6388" i="6"/>
  <c r="H6388" i="6"/>
  <c r="G6388" i="6"/>
  <c r="R6387" i="6"/>
  <c r="Q6387" i="6"/>
  <c r="J6387" i="6"/>
  <c r="H6387" i="6"/>
  <c r="G6387" i="6"/>
  <c r="R6386" i="6"/>
  <c r="Q6386" i="6"/>
  <c r="J6386" i="6"/>
  <c r="H6386" i="6"/>
  <c r="G6386" i="6"/>
  <c r="R6385" i="6"/>
  <c r="Q6385" i="6"/>
  <c r="J6385" i="6"/>
  <c r="H6385" i="6"/>
  <c r="G6385" i="6"/>
  <c r="R6384" i="6"/>
  <c r="Q6384" i="6"/>
  <c r="J6384" i="6"/>
  <c r="H6384" i="6"/>
  <c r="G6384" i="6"/>
  <c r="R6383" i="6"/>
  <c r="Q6383" i="6"/>
  <c r="J6383" i="6"/>
  <c r="H6383" i="6"/>
  <c r="G6383" i="6"/>
  <c r="R6382" i="6"/>
  <c r="Q6382" i="6"/>
  <c r="J6382" i="6"/>
  <c r="H6382" i="6"/>
  <c r="G6382" i="6"/>
  <c r="R6381" i="6"/>
  <c r="Q6381" i="6"/>
  <c r="J6381" i="6"/>
  <c r="H6381" i="6"/>
  <c r="G6381" i="6"/>
  <c r="R6380" i="6"/>
  <c r="Q6380" i="6"/>
  <c r="J6380" i="6"/>
  <c r="H6380" i="6"/>
  <c r="G6380" i="6"/>
  <c r="R6379" i="6"/>
  <c r="Q6379" i="6"/>
  <c r="J6379" i="6"/>
  <c r="H6379" i="6"/>
  <c r="G6379" i="6"/>
  <c r="R6378" i="6"/>
  <c r="Q6378" i="6"/>
  <c r="J6378" i="6"/>
  <c r="H6378" i="6"/>
  <c r="G6378" i="6"/>
  <c r="R6377" i="6"/>
  <c r="Q6377" i="6"/>
  <c r="J6377" i="6"/>
  <c r="H6377" i="6"/>
  <c r="G6377" i="6"/>
  <c r="R6376" i="6"/>
  <c r="Q6376" i="6"/>
  <c r="J6376" i="6"/>
  <c r="H6376" i="6"/>
  <c r="G6376" i="6"/>
  <c r="R6375" i="6"/>
  <c r="Q6375" i="6"/>
  <c r="J6375" i="6"/>
  <c r="H6375" i="6"/>
  <c r="G6375" i="6"/>
  <c r="R6374" i="6"/>
  <c r="Q6374" i="6"/>
  <c r="J6374" i="6"/>
  <c r="H6374" i="6"/>
  <c r="G6374" i="6"/>
  <c r="R6373" i="6"/>
  <c r="Q6373" i="6"/>
  <c r="J6373" i="6"/>
  <c r="H6373" i="6"/>
  <c r="G6373" i="6"/>
  <c r="R6372" i="6"/>
  <c r="Q6372" i="6"/>
  <c r="J6372" i="6"/>
  <c r="H6372" i="6"/>
  <c r="G6372" i="6"/>
  <c r="R6371" i="6"/>
  <c r="Q6371" i="6"/>
  <c r="J6371" i="6"/>
  <c r="H6371" i="6"/>
  <c r="G6371" i="6"/>
  <c r="R6370" i="6"/>
  <c r="Q6370" i="6"/>
  <c r="J6370" i="6"/>
  <c r="H6370" i="6"/>
  <c r="G6370" i="6"/>
  <c r="R6369" i="6"/>
  <c r="Q6369" i="6"/>
  <c r="J6369" i="6"/>
  <c r="H6369" i="6"/>
  <c r="G6369" i="6"/>
  <c r="R6368" i="6"/>
  <c r="Q6368" i="6"/>
  <c r="J6368" i="6"/>
  <c r="H6368" i="6"/>
  <c r="G6368" i="6"/>
  <c r="R6367" i="6"/>
  <c r="Q6367" i="6"/>
  <c r="J6367" i="6"/>
  <c r="H6367" i="6"/>
  <c r="G6367" i="6"/>
  <c r="R6366" i="6"/>
  <c r="Q6366" i="6"/>
  <c r="J6366" i="6"/>
  <c r="H6366" i="6"/>
  <c r="G6366" i="6"/>
  <c r="R6365" i="6"/>
  <c r="Q6365" i="6"/>
  <c r="J6365" i="6"/>
  <c r="H6365" i="6"/>
  <c r="G6365" i="6"/>
  <c r="R6364" i="6"/>
  <c r="Q6364" i="6"/>
  <c r="J6364" i="6"/>
  <c r="H6364" i="6"/>
  <c r="G6364" i="6"/>
  <c r="R6363" i="6"/>
  <c r="Q6363" i="6"/>
  <c r="J6363" i="6"/>
  <c r="H6363" i="6"/>
  <c r="G6363" i="6"/>
  <c r="R6362" i="6"/>
  <c r="Q6362" i="6"/>
  <c r="J6362" i="6"/>
  <c r="H6362" i="6"/>
  <c r="G6362" i="6"/>
  <c r="R6361" i="6"/>
  <c r="Q6361" i="6"/>
  <c r="J6361" i="6"/>
  <c r="H6361" i="6"/>
  <c r="G6361" i="6"/>
  <c r="R6360" i="6"/>
  <c r="Q6360" i="6"/>
  <c r="J6360" i="6"/>
  <c r="H6360" i="6"/>
  <c r="G6360" i="6"/>
  <c r="R6359" i="6"/>
  <c r="Q6359" i="6"/>
  <c r="J6359" i="6"/>
  <c r="H6359" i="6"/>
  <c r="G6359" i="6"/>
  <c r="R6358" i="6"/>
  <c r="Q6358" i="6"/>
  <c r="J6358" i="6"/>
  <c r="H6358" i="6"/>
  <c r="G6358" i="6"/>
  <c r="R6357" i="6"/>
  <c r="Q6357" i="6"/>
  <c r="J6357" i="6"/>
  <c r="H6357" i="6"/>
  <c r="G6357" i="6"/>
  <c r="R6356" i="6"/>
  <c r="Q6356" i="6"/>
  <c r="J6356" i="6"/>
  <c r="H6356" i="6"/>
  <c r="G6356" i="6"/>
  <c r="R6355" i="6"/>
  <c r="Q6355" i="6"/>
  <c r="J6355" i="6"/>
  <c r="H6355" i="6"/>
  <c r="G6355" i="6"/>
  <c r="R6354" i="6"/>
  <c r="Q6354" i="6"/>
  <c r="J6354" i="6"/>
  <c r="H6354" i="6"/>
  <c r="G6354" i="6"/>
  <c r="R6353" i="6"/>
  <c r="Q6353" i="6"/>
  <c r="J6353" i="6"/>
  <c r="H6353" i="6"/>
  <c r="G6353" i="6"/>
  <c r="R6352" i="6"/>
  <c r="Q6352" i="6"/>
  <c r="J6352" i="6"/>
  <c r="H6352" i="6"/>
  <c r="G6352" i="6"/>
  <c r="R6351" i="6"/>
  <c r="Q6351" i="6"/>
  <c r="J6351" i="6"/>
  <c r="H6351" i="6"/>
  <c r="G6351" i="6"/>
  <c r="R6350" i="6"/>
  <c r="Q6350" i="6"/>
  <c r="J6350" i="6"/>
  <c r="H6350" i="6"/>
  <c r="G6350" i="6"/>
  <c r="R6349" i="6"/>
  <c r="Q6349" i="6"/>
  <c r="J6349" i="6"/>
  <c r="H6349" i="6"/>
  <c r="G6349" i="6"/>
  <c r="R6348" i="6"/>
  <c r="Q6348" i="6"/>
  <c r="J6348" i="6"/>
  <c r="H6348" i="6"/>
  <c r="G6348" i="6"/>
  <c r="R6347" i="6"/>
  <c r="Q6347" i="6"/>
  <c r="J6347" i="6"/>
  <c r="H6347" i="6"/>
  <c r="G6347" i="6"/>
  <c r="R6346" i="6"/>
  <c r="Q6346" i="6"/>
  <c r="J6346" i="6"/>
  <c r="H6346" i="6"/>
  <c r="G6346" i="6"/>
  <c r="R6345" i="6"/>
  <c r="Q6345" i="6"/>
  <c r="J6345" i="6"/>
  <c r="H6345" i="6"/>
  <c r="G6345" i="6"/>
  <c r="R6344" i="6"/>
  <c r="Q6344" i="6"/>
  <c r="J6344" i="6"/>
  <c r="H6344" i="6"/>
  <c r="G6344" i="6"/>
  <c r="R6343" i="6"/>
  <c r="Q6343" i="6"/>
  <c r="J6343" i="6"/>
  <c r="H6343" i="6"/>
  <c r="G6343" i="6"/>
  <c r="R6342" i="6"/>
  <c r="Q6342" i="6"/>
  <c r="J6342" i="6"/>
  <c r="H6342" i="6"/>
  <c r="G6342" i="6"/>
  <c r="R6341" i="6"/>
  <c r="Q6341" i="6"/>
  <c r="J6341" i="6"/>
  <c r="H6341" i="6"/>
  <c r="G6341" i="6"/>
  <c r="R6340" i="6"/>
  <c r="Q6340" i="6"/>
  <c r="J6340" i="6"/>
  <c r="H6340" i="6"/>
  <c r="G6340" i="6"/>
  <c r="R6339" i="6"/>
  <c r="Q6339" i="6"/>
  <c r="J6339" i="6"/>
  <c r="H6339" i="6"/>
  <c r="G6339" i="6"/>
  <c r="R6338" i="6"/>
  <c r="Q6338" i="6"/>
  <c r="J6338" i="6"/>
  <c r="H6338" i="6"/>
  <c r="G6338" i="6"/>
  <c r="R6337" i="6"/>
  <c r="Q6337" i="6"/>
  <c r="J6337" i="6"/>
  <c r="H6337" i="6"/>
  <c r="G6337" i="6"/>
  <c r="R6336" i="6"/>
  <c r="Q6336" i="6"/>
  <c r="J6336" i="6"/>
  <c r="H6336" i="6"/>
  <c r="G6336" i="6"/>
  <c r="R6335" i="6"/>
  <c r="Q6335" i="6"/>
  <c r="J6335" i="6"/>
  <c r="H6335" i="6"/>
  <c r="G6335" i="6"/>
  <c r="R6334" i="6"/>
  <c r="Q6334" i="6"/>
  <c r="J6334" i="6"/>
  <c r="H6334" i="6"/>
  <c r="G6334" i="6"/>
  <c r="R6333" i="6"/>
  <c r="Q6333" i="6"/>
  <c r="J6333" i="6"/>
  <c r="H6333" i="6"/>
  <c r="G6333" i="6"/>
  <c r="R6332" i="6"/>
  <c r="Q6332" i="6"/>
  <c r="J6332" i="6"/>
  <c r="H6332" i="6"/>
  <c r="G6332" i="6"/>
  <c r="R6331" i="6"/>
  <c r="Q6331" i="6"/>
  <c r="J6331" i="6"/>
  <c r="H6331" i="6"/>
  <c r="G6331" i="6"/>
  <c r="R6330" i="6"/>
  <c r="Q6330" i="6"/>
  <c r="J6330" i="6"/>
  <c r="H6330" i="6"/>
  <c r="G6330" i="6"/>
  <c r="R6329" i="6"/>
  <c r="Q6329" i="6"/>
  <c r="J6329" i="6"/>
  <c r="H6329" i="6"/>
  <c r="G6329" i="6"/>
  <c r="R6328" i="6"/>
  <c r="Q6328" i="6"/>
  <c r="J6328" i="6"/>
  <c r="H6328" i="6"/>
  <c r="G6328" i="6"/>
  <c r="R6327" i="6"/>
  <c r="Q6327" i="6"/>
  <c r="J6327" i="6"/>
  <c r="H6327" i="6"/>
  <c r="G6327" i="6"/>
  <c r="R6326" i="6"/>
  <c r="Q6326" i="6"/>
  <c r="J6326" i="6"/>
  <c r="H6326" i="6"/>
  <c r="G6326" i="6"/>
  <c r="R6325" i="6"/>
  <c r="Q6325" i="6"/>
  <c r="J6325" i="6"/>
  <c r="H6325" i="6"/>
  <c r="G6325" i="6"/>
  <c r="R6324" i="6"/>
  <c r="Q6324" i="6"/>
  <c r="J6324" i="6"/>
  <c r="H6324" i="6"/>
  <c r="G6324" i="6"/>
  <c r="R6323" i="6"/>
  <c r="Q6323" i="6"/>
  <c r="J6323" i="6"/>
  <c r="H6323" i="6"/>
  <c r="G6323" i="6"/>
  <c r="R6322" i="6"/>
  <c r="Q6322" i="6"/>
  <c r="J6322" i="6"/>
  <c r="H6322" i="6"/>
  <c r="G6322" i="6"/>
  <c r="R6321" i="6"/>
  <c r="Q6321" i="6"/>
  <c r="J6321" i="6"/>
  <c r="H6321" i="6"/>
  <c r="G6321" i="6"/>
  <c r="R6320" i="6"/>
  <c r="Q6320" i="6"/>
  <c r="J6320" i="6"/>
  <c r="H6320" i="6"/>
  <c r="G6320" i="6"/>
  <c r="R6319" i="6"/>
  <c r="Q6319" i="6"/>
  <c r="J6319" i="6"/>
  <c r="H6319" i="6"/>
  <c r="G6319" i="6"/>
  <c r="R6318" i="6"/>
  <c r="Q6318" i="6"/>
  <c r="J6318" i="6"/>
  <c r="H6318" i="6"/>
  <c r="G6318" i="6"/>
  <c r="R6317" i="6"/>
  <c r="Q6317" i="6"/>
  <c r="J6317" i="6"/>
  <c r="H6317" i="6"/>
  <c r="G6317" i="6"/>
  <c r="R6316" i="6"/>
  <c r="Q6316" i="6"/>
  <c r="J6316" i="6"/>
  <c r="H6316" i="6"/>
  <c r="G6316" i="6"/>
  <c r="R6315" i="6"/>
  <c r="Q6315" i="6"/>
  <c r="J6315" i="6"/>
  <c r="H6315" i="6"/>
  <c r="G6315" i="6"/>
  <c r="R6314" i="6"/>
  <c r="Q6314" i="6"/>
  <c r="J6314" i="6"/>
  <c r="H6314" i="6"/>
  <c r="G6314" i="6"/>
  <c r="R6313" i="6"/>
  <c r="Q6313" i="6"/>
  <c r="J6313" i="6"/>
  <c r="H6313" i="6"/>
  <c r="G6313" i="6"/>
  <c r="R6312" i="6"/>
  <c r="Q6312" i="6"/>
  <c r="J6312" i="6"/>
  <c r="H6312" i="6"/>
  <c r="G6312" i="6"/>
  <c r="R6311" i="6"/>
  <c r="Q6311" i="6"/>
  <c r="J6311" i="6"/>
  <c r="H6311" i="6"/>
  <c r="G6311" i="6"/>
  <c r="R6310" i="6"/>
  <c r="Q6310" i="6"/>
  <c r="J6310" i="6"/>
  <c r="H6310" i="6"/>
  <c r="G6310" i="6"/>
  <c r="R6309" i="6"/>
  <c r="Q6309" i="6"/>
  <c r="J6309" i="6"/>
  <c r="H6309" i="6"/>
  <c r="G6309" i="6"/>
  <c r="R6308" i="6"/>
  <c r="Q6308" i="6"/>
  <c r="J6308" i="6"/>
  <c r="H6308" i="6"/>
  <c r="G6308" i="6"/>
  <c r="R6307" i="6"/>
  <c r="Q6307" i="6"/>
  <c r="J6307" i="6"/>
  <c r="H6307" i="6"/>
  <c r="G6307" i="6"/>
  <c r="R6306" i="6"/>
  <c r="Q6306" i="6"/>
  <c r="J6306" i="6"/>
  <c r="H6306" i="6"/>
  <c r="G6306" i="6"/>
  <c r="R6305" i="6"/>
  <c r="Q6305" i="6"/>
  <c r="J6305" i="6"/>
  <c r="H6305" i="6"/>
  <c r="G6305" i="6"/>
  <c r="R6304" i="6"/>
  <c r="Q6304" i="6"/>
  <c r="J6304" i="6"/>
  <c r="H6304" i="6"/>
  <c r="G6304" i="6"/>
  <c r="R6303" i="6"/>
  <c r="Q6303" i="6"/>
  <c r="J6303" i="6"/>
  <c r="H6303" i="6"/>
  <c r="G6303" i="6"/>
  <c r="R6302" i="6"/>
  <c r="Q6302" i="6"/>
  <c r="J6302" i="6"/>
  <c r="H6302" i="6"/>
  <c r="G6302" i="6"/>
  <c r="R6301" i="6"/>
  <c r="Q6301" i="6"/>
  <c r="J6301" i="6"/>
  <c r="H6301" i="6"/>
  <c r="G6301" i="6"/>
  <c r="R6300" i="6"/>
  <c r="Q6300" i="6"/>
  <c r="J6300" i="6"/>
  <c r="H6300" i="6"/>
  <c r="G6300" i="6"/>
  <c r="R6299" i="6"/>
  <c r="Q6299" i="6"/>
  <c r="J6299" i="6"/>
  <c r="H6299" i="6"/>
  <c r="G6299" i="6"/>
  <c r="R6298" i="6"/>
  <c r="Q6298" i="6"/>
  <c r="J6298" i="6"/>
  <c r="H6298" i="6"/>
  <c r="G6298" i="6"/>
  <c r="R6297" i="6"/>
  <c r="Q6297" i="6"/>
  <c r="J6297" i="6"/>
  <c r="H6297" i="6"/>
  <c r="G6297" i="6"/>
  <c r="R6296" i="6"/>
  <c r="Q6296" i="6"/>
  <c r="J6296" i="6"/>
  <c r="H6296" i="6"/>
  <c r="G6296" i="6"/>
  <c r="R6295" i="6"/>
  <c r="Q6295" i="6"/>
  <c r="J6295" i="6"/>
  <c r="H6295" i="6"/>
  <c r="G6295" i="6"/>
  <c r="R6294" i="6"/>
  <c r="Q6294" i="6"/>
  <c r="J6294" i="6"/>
  <c r="H6294" i="6"/>
  <c r="G6294" i="6"/>
  <c r="R6293" i="6"/>
  <c r="Q6293" i="6"/>
  <c r="J6293" i="6"/>
  <c r="H6293" i="6"/>
  <c r="G6293" i="6"/>
  <c r="R6292" i="6"/>
  <c r="Q6292" i="6"/>
  <c r="J6292" i="6"/>
  <c r="H6292" i="6"/>
  <c r="G6292" i="6"/>
  <c r="R6291" i="6"/>
  <c r="Q6291" i="6"/>
  <c r="J6291" i="6"/>
  <c r="H6291" i="6"/>
  <c r="G6291" i="6"/>
  <c r="R6290" i="6"/>
  <c r="Q6290" i="6"/>
  <c r="J6290" i="6"/>
  <c r="H6290" i="6"/>
  <c r="G6290" i="6"/>
  <c r="R6289" i="6"/>
  <c r="Q6289" i="6"/>
  <c r="J6289" i="6"/>
  <c r="H6289" i="6"/>
  <c r="G6289" i="6"/>
  <c r="R6288" i="6"/>
  <c r="Q6288" i="6"/>
  <c r="J6288" i="6"/>
  <c r="H6288" i="6"/>
  <c r="G6288" i="6"/>
  <c r="R6287" i="6"/>
  <c r="Q6287" i="6"/>
  <c r="J6287" i="6"/>
  <c r="H6287" i="6"/>
  <c r="G6287" i="6"/>
  <c r="R6286" i="6"/>
  <c r="Q6286" i="6"/>
  <c r="J6286" i="6"/>
  <c r="H6286" i="6"/>
  <c r="G6286" i="6"/>
  <c r="R6285" i="6"/>
  <c r="Q6285" i="6"/>
  <c r="J6285" i="6"/>
  <c r="H6285" i="6"/>
  <c r="G6285" i="6"/>
  <c r="R6284" i="6"/>
  <c r="Q6284" i="6"/>
  <c r="J6284" i="6"/>
  <c r="H6284" i="6"/>
  <c r="G6284" i="6"/>
  <c r="R6283" i="6"/>
  <c r="Q6283" i="6"/>
  <c r="J6283" i="6"/>
  <c r="H6283" i="6"/>
  <c r="G6283" i="6"/>
  <c r="R6282" i="6"/>
  <c r="Q6282" i="6"/>
  <c r="J6282" i="6"/>
  <c r="H6282" i="6"/>
  <c r="G6282" i="6"/>
  <c r="R6281" i="6"/>
  <c r="Q6281" i="6"/>
  <c r="J6281" i="6"/>
  <c r="H6281" i="6"/>
  <c r="G6281" i="6"/>
  <c r="R6280" i="6"/>
  <c r="Q6280" i="6"/>
  <c r="J6280" i="6"/>
  <c r="H6280" i="6"/>
  <c r="G6280" i="6"/>
  <c r="R6279" i="6"/>
  <c r="Q6279" i="6"/>
  <c r="J6279" i="6"/>
  <c r="H6279" i="6"/>
  <c r="G6279" i="6"/>
  <c r="R6278" i="6"/>
  <c r="Q6278" i="6"/>
  <c r="J6278" i="6"/>
  <c r="H6278" i="6"/>
  <c r="G6278" i="6"/>
  <c r="R6277" i="6"/>
  <c r="Q6277" i="6"/>
  <c r="J6277" i="6"/>
  <c r="H6277" i="6"/>
  <c r="G6277" i="6"/>
  <c r="R6276" i="6"/>
  <c r="Q6276" i="6"/>
  <c r="J6276" i="6"/>
  <c r="H6276" i="6"/>
  <c r="G6276" i="6"/>
  <c r="R6275" i="6"/>
  <c r="Q6275" i="6"/>
  <c r="J6275" i="6"/>
  <c r="H6275" i="6"/>
  <c r="G6275" i="6"/>
  <c r="R6274" i="6"/>
  <c r="Q6274" i="6"/>
  <c r="J6274" i="6"/>
  <c r="H6274" i="6"/>
  <c r="G6274" i="6"/>
  <c r="R6273" i="6"/>
  <c r="Q6273" i="6"/>
  <c r="J6273" i="6"/>
  <c r="H6273" i="6"/>
  <c r="G6273" i="6"/>
  <c r="R6272" i="6"/>
  <c r="Q6272" i="6"/>
  <c r="J6272" i="6"/>
  <c r="H6272" i="6"/>
  <c r="G6272" i="6"/>
  <c r="R6271" i="6"/>
  <c r="Q6271" i="6"/>
  <c r="J6271" i="6"/>
  <c r="H6271" i="6"/>
  <c r="G6271" i="6"/>
  <c r="R6270" i="6"/>
  <c r="Q6270" i="6"/>
  <c r="J6270" i="6"/>
  <c r="H6270" i="6"/>
  <c r="G6270" i="6"/>
  <c r="R6269" i="6"/>
  <c r="Q6269" i="6"/>
  <c r="J6269" i="6"/>
  <c r="H6269" i="6"/>
  <c r="G6269" i="6"/>
  <c r="R6268" i="6"/>
  <c r="Q6268" i="6"/>
  <c r="J6268" i="6"/>
  <c r="H6268" i="6"/>
  <c r="G6268" i="6"/>
  <c r="R6267" i="6"/>
  <c r="Q6267" i="6"/>
  <c r="J6267" i="6"/>
  <c r="H6267" i="6"/>
  <c r="G6267" i="6"/>
  <c r="R6266" i="6"/>
  <c r="Q6266" i="6"/>
  <c r="J6266" i="6"/>
  <c r="H6266" i="6"/>
  <c r="G6266" i="6"/>
  <c r="R6265" i="6"/>
  <c r="Q6265" i="6"/>
  <c r="J6265" i="6"/>
  <c r="H6265" i="6"/>
  <c r="G6265" i="6"/>
  <c r="R6264" i="6"/>
  <c r="Q6264" i="6"/>
  <c r="J6264" i="6"/>
  <c r="H6264" i="6"/>
  <c r="G6264" i="6"/>
  <c r="R6263" i="6"/>
  <c r="Q6263" i="6"/>
  <c r="J6263" i="6"/>
  <c r="H6263" i="6"/>
  <c r="G6263" i="6"/>
  <c r="R6262" i="6"/>
  <c r="Q6262" i="6"/>
  <c r="J6262" i="6"/>
  <c r="H6262" i="6"/>
  <c r="G6262" i="6"/>
  <c r="R6261" i="6"/>
  <c r="Q6261" i="6"/>
  <c r="J6261" i="6"/>
  <c r="H6261" i="6"/>
  <c r="G6261" i="6"/>
  <c r="R6260" i="6"/>
  <c r="Q6260" i="6"/>
  <c r="J6260" i="6"/>
  <c r="H6260" i="6"/>
  <c r="G6260" i="6"/>
  <c r="R6259" i="6"/>
  <c r="Q6259" i="6"/>
  <c r="J6259" i="6"/>
  <c r="H6259" i="6"/>
  <c r="G6259" i="6"/>
  <c r="R6258" i="6"/>
  <c r="Q6258" i="6"/>
  <c r="J6258" i="6"/>
  <c r="H6258" i="6"/>
  <c r="G6258" i="6"/>
  <c r="R6257" i="6"/>
  <c r="Q6257" i="6"/>
  <c r="J6257" i="6"/>
  <c r="H6257" i="6"/>
  <c r="G6257" i="6"/>
  <c r="R6256" i="6"/>
  <c r="Q6256" i="6"/>
  <c r="J6256" i="6"/>
  <c r="H6256" i="6"/>
  <c r="G6256" i="6"/>
  <c r="R6255" i="6"/>
  <c r="Q6255" i="6"/>
  <c r="J6255" i="6"/>
  <c r="H6255" i="6"/>
  <c r="G6255" i="6"/>
  <c r="R6254" i="6"/>
  <c r="Q6254" i="6"/>
  <c r="J6254" i="6"/>
  <c r="H6254" i="6"/>
  <c r="G6254" i="6"/>
  <c r="R6253" i="6"/>
  <c r="Q6253" i="6"/>
  <c r="J6253" i="6"/>
  <c r="H6253" i="6"/>
  <c r="G6253" i="6"/>
  <c r="R6252" i="6"/>
  <c r="Q6252" i="6"/>
  <c r="J6252" i="6"/>
  <c r="H6252" i="6"/>
  <c r="G6252" i="6"/>
  <c r="R6251" i="6"/>
  <c r="Q6251" i="6"/>
  <c r="J6251" i="6"/>
  <c r="H6251" i="6"/>
  <c r="G6251" i="6"/>
  <c r="R6250" i="6"/>
  <c r="Q6250" i="6"/>
  <c r="J6250" i="6"/>
  <c r="H6250" i="6"/>
  <c r="G6250" i="6"/>
  <c r="R6249" i="6"/>
  <c r="Q6249" i="6"/>
  <c r="J6249" i="6"/>
  <c r="H6249" i="6"/>
  <c r="G6249" i="6"/>
  <c r="R6248" i="6"/>
  <c r="Q6248" i="6"/>
  <c r="J6248" i="6"/>
  <c r="H6248" i="6"/>
  <c r="G6248" i="6"/>
  <c r="R6247" i="6"/>
  <c r="Q6247" i="6"/>
  <c r="J6247" i="6"/>
  <c r="H6247" i="6"/>
  <c r="G6247" i="6"/>
  <c r="R6246" i="6"/>
  <c r="Q6246" i="6"/>
  <c r="J6246" i="6"/>
  <c r="H6246" i="6"/>
  <c r="G6246" i="6"/>
  <c r="R6245" i="6"/>
  <c r="Q6245" i="6"/>
  <c r="J6245" i="6"/>
  <c r="H6245" i="6"/>
  <c r="G6245" i="6"/>
  <c r="R6244" i="6"/>
  <c r="Q6244" i="6"/>
  <c r="J6244" i="6"/>
  <c r="H6244" i="6"/>
  <c r="G6244" i="6"/>
  <c r="R6243" i="6"/>
  <c r="Q6243" i="6"/>
  <c r="J6243" i="6"/>
  <c r="H6243" i="6"/>
  <c r="G6243" i="6"/>
  <c r="R6242" i="6"/>
  <c r="Q6242" i="6"/>
  <c r="J6242" i="6"/>
  <c r="H6242" i="6"/>
  <c r="G6242" i="6"/>
  <c r="R6241" i="6"/>
  <c r="Q6241" i="6"/>
  <c r="J6241" i="6"/>
  <c r="H6241" i="6"/>
  <c r="G6241" i="6"/>
  <c r="R6240" i="6"/>
  <c r="Q6240" i="6"/>
  <c r="J6240" i="6"/>
  <c r="H6240" i="6"/>
  <c r="G6240" i="6"/>
  <c r="R6239" i="6"/>
  <c r="Q6239" i="6"/>
  <c r="J6239" i="6"/>
  <c r="H6239" i="6"/>
  <c r="G6239" i="6"/>
  <c r="R6238" i="6"/>
  <c r="Q6238" i="6"/>
  <c r="J6238" i="6"/>
  <c r="H6238" i="6"/>
  <c r="G6238" i="6"/>
  <c r="R6237" i="6"/>
  <c r="Q6237" i="6"/>
  <c r="J6237" i="6"/>
  <c r="H6237" i="6"/>
  <c r="G6237" i="6"/>
  <c r="R6236" i="6"/>
  <c r="Q6236" i="6"/>
  <c r="J6236" i="6"/>
  <c r="H6236" i="6"/>
  <c r="G6236" i="6"/>
  <c r="R6235" i="6"/>
  <c r="Q6235" i="6"/>
  <c r="J6235" i="6"/>
  <c r="H6235" i="6"/>
  <c r="G6235" i="6"/>
  <c r="R6234" i="6"/>
  <c r="Q6234" i="6"/>
  <c r="J6234" i="6"/>
  <c r="H6234" i="6"/>
  <c r="G6234" i="6"/>
  <c r="R6233" i="6"/>
  <c r="Q6233" i="6"/>
  <c r="J6233" i="6"/>
  <c r="H6233" i="6"/>
  <c r="G6233" i="6"/>
  <c r="R6232" i="6"/>
  <c r="Q6232" i="6"/>
  <c r="J6232" i="6"/>
  <c r="H6232" i="6"/>
  <c r="G6232" i="6"/>
  <c r="R6231" i="6"/>
  <c r="Q6231" i="6"/>
  <c r="J6231" i="6"/>
  <c r="H6231" i="6"/>
  <c r="G6231" i="6"/>
  <c r="R6230" i="6"/>
  <c r="Q6230" i="6"/>
  <c r="J6230" i="6"/>
  <c r="H6230" i="6"/>
  <c r="G6230" i="6"/>
  <c r="R6229" i="6"/>
  <c r="Q6229" i="6"/>
  <c r="J6229" i="6"/>
  <c r="H6229" i="6"/>
  <c r="G6229" i="6"/>
  <c r="R6228" i="6"/>
  <c r="Q6228" i="6"/>
  <c r="J6228" i="6"/>
  <c r="H6228" i="6"/>
  <c r="G6228" i="6"/>
  <c r="R6227" i="6"/>
  <c r="Q6227" i="6"/>
  <c r="J6227" i="6"/>
  <c r="H6227" i="6"/>
  <c r="G6227" i="6"/>
  <c r="R6226" i="6"/>
  <c r="Q6226" i="6"/>
  <c r="J6226" i="6"/>
  <c r="H6226" i="6"/>
  <c r="G6226" i="6"/>
  <c r="R6225" i="6"/>
  <c r="Q6225" i="6"/>
  <c r="J6225" i="6"/>
  <c r="H6225" i="6"/>
  <c r="G6225" i="6"/>
  <c r="R6224" i="6"/>
  <c r="Q6224" i="6"/>
  <c r="J6224" i="6"/>
  <c r="H6224" i="6"/>
  <c r="G6224" i="6"/>
  <c r="R6223" i="6"/>
  <c r="Q6223" i="6"/>
  <c r="J6223" i="6"/>
  <c r="H6223" i="6"/>
  <c r="G6223" i="6"/>
  <c r="R6222" i="6"/>
  <c r="Q6222" i="6"/>
  <c r="J6222" i="6"/>
  <c r="H6222" i="6"/>
  <c r="G6222" i="6"/>
  <c r="R6221" i="6"/>
  <c r="Q6221" i="6"/>
  <c r="J6221" i="6"/>
  <c r="H6221" i="6"/>
  <c r="G6221" i="6"/>
  <c r="R6220" i="6"/>
  <c r="Q6220" i="6"/>
  <c r="J6220" i="6"/>
  <c r="H6220" i="6"/>
  <c r="G6220" i="6"/>
  <c r="R6219" i="6"/>
  <c r="Q6219" i="6"/>
  <c r="J6219" i="6"/>
  <c r="H6219" i="6"/>
  <c r="G6219" i="6"/>
  <c r="R6218" i="6"/>
  <c r="Q6218" i="6"/>
  <c r="J6218" i="6"/>
  <c r="H6218" i="6"/>
  <c r="G6218" i="6"/>
  <c r="R6217" i="6"/>
  <c r="Q6217" i="6"/>
  <c r="J6217" i="6"/>
  <c r="H6217" i="6"/>
  <c r="G6217" i="6"/>
  <c r="R6216" i="6"/>
  <c r="Q6216" i="6"/>
  <c r="J6216" i="6"/>
  <c r="H6216" i="6"/>
  <c r="G6216" i="6"/>
  <c r="R6215" i="6"/>
  <c r="Q6215" i="6"/>
  <c r="J6215" i="6"/>
  <c r="H6215" i="6"/>
  <c r="G6215" i="6"/>
  <c r="R6214" i="6"/>
  <c r="Q6214" i="6"/>
  <c r="J6214" i="6"/>
  <c r="H6214" i="6"/>
  <c r="G6214" i="6"/>
  <c r="R6213" i="6"/>
  <c r="Q6213" i="6"/>
  <c r="J6213" i="6"/>
  <c r="H6213" i="6"/>
  <c r="G6213" i="6"/>
  <c r="R6212" i="6"/>
  <c r="Q6212" i="6"/>
  <c r="J6212" i="6"/>
  <c r="H6212" i="6"/>
  <c r="G6212" i="6"/>
  <c r="R6211" i="6"/>
  <c r="Q6211" i="6"/>
  <c r="J6211" i="6"/>
  <c r="H6211" i="6"/>
  <c r="G6211" i="6"/>
  <c r="R6210" i="6"/>
  <c r="Q6210" i="6"/>
  <c r="J6210" i="6"/>
  <c r="H6210" i="6"/>
  <c r="G6210" i="6"/>
  <c r="R6209" i="6"/>
  <c r="Q6209" i="6"/>
  <c r="J6209" i="6"/>
  <c r="H6209" i="6"/>
  <c r="G6209" i="6"/>
  <c r="R6208" i="6"/>
  <c r="Q6208" i="6"/>
  <c r="J6208" i="6"/>
  <c r="H6208" i="6"/>
  <c r="G6208" i="6"/>
  <c r="R6207" i="6"/>
  <c r="Q6207" i="6"/>
  <c r="J6207" i="6"/>
  <c r="H6207" i="6"/>
  <c r="G6207" i="6"/>
  <c r="R6206" i="6"/>
  <c r="Q6206" i="6"/>
  <c r="J6206" i="6"/>
  <c r="H6206" i="6"/>
  <c r="G6206" i="6"/>
  <c r="R6205" i="6"/>
  <c r="Q6205" i="6"/>
  <c r="J6205" i="6"/>
  <c r="H6205" i="6"/>
  <c r="G6205" i="6"/>
  <c r="R6204" i="6"/>
  <c r="Q6204" i="6"/>
  <c r="J6204" i="6"/>
  <c r="H6204" i="6"/>
  <c r="G6204" i="6"/>
  <c r="R6203" i="6"/>
  <c r="Q6203" i="6"/>
  <c r="J6203" i="6"/>
  <c r="H6203" i="6"/>
  <c r="G6203" i="6"/>
  <c r="R6202" i="6"/>
  <c r="Q6202" i="6"/>
  <c r="J6202" i="6"/>
  <c r="H6202" i="6"/>
  <c r="G6202" i="6"/>
  <c r="R6201" i="6"/>
  <c r="Q6201" i="6"/>
  <c r="J6201" i="6"/>
  <c r="H6201" i="6"/>
  <c r="G6201" i="6"/>
  <c r="R6200" i="6"/>
  <c r="Q6200" i="6"/>
  <c r="J6200" i="6"/>
  <c r="H6200" i="6"/>
  <c r="G6200" i="6"/>
  <c r="R6199" i="6"/>
  <c r="Q6199" i="6"/>
  <c r="J6199" i="6"/>
  <c r="H6199" i="6"/>
  <c r="G6199" i="6"/>
  <c r="R6198" i="6"/>
  <c r="Q6198" i="6"/>
  <c r="J6198" i="6"/>
  <c r="H6198" i="6"/>
  <c r="G6198" i="6"/>
  <c r="R6197" i="6"/>
  <c r="Q6197" i="6"/>
  <c r="J6197" i="6"/>
  <c r="H6197" i="6"/>
  <c r="G6197" i="6"/>
  <c r="R6196" i="6"/>
  <c r="Q6196" i="6"/>
  <c r="J6196" i="6"/>
  <c r="H6196" i="6"/>
  <c r="G6196" i="6"/>
  <c r="R6195" i="6"/>
  <c r="Q6195" i="6"/>
  <c r="J6195" i="6"/>
  <c r="H6195" i="6"/>
  <c r="G6195" i="6"/>
  <c r="R6194" i="6"/>
  <c r="Q6194" i="6"/>
  <c r="J6194" i="6"/>
  <c r="H6194" i="6"/>
  <c r="G6194" i="6"/>
  <c r="R6193" i="6"/>
  <c r="Q6193" i="6"/>
  <c r="J6193" i="6"/>
  <c r="H6193" i="6"/>
  <c r="G6193" i="6"/>
  <c r="R6192" i="6"/>
  <c r="Q6192" i="6"/>
  <c r="J6192" i="6"/>
  <c r="H6192" i="6"/>
  <c r="G6192" i="6"/>
  <c r="R6191" i="6"/>
  <c r="Q6191" i="6"/>
  <c r="J6191" i="6"/>
  <c r="H6191" i="6"/>
  <c r="G6191" i="6"/>
  <c r="R6190" i="6"/>
  <c r="Q6190" i="6"/>
  <c r="J6190" i="6"/>
  <c r="H6190" i="6"/>
  <c r="G6190" i="6"/>
  <c r="R6189" i="6"/>
  <c r="Q6189" i="6"/>
  <c r="J6189" i="6"/>
  <c r="H6189" i="6"/>
  <c r="G6189" i="6"/>
  <c r="R6188" i="6"/>
  <c r="Q6188" i="6"/>
  <c r="J6188" i="6"/>
  <c r="H6188" i="6"/>
  <c r="G6188" i="6"/>
  <c r="R6187" i="6"/>
  <c r="Q6187" i="6"/>
  <c r="J6187" i="6"/>
  <c r="H6187" i="6"/>
  <c r="G6187" i="6"/>
  <c r="R6186" i="6"/>
  <c r="Q6186" i="6"/>
  <c r="J6186" i="6"/>
  <c r="H6186" i="6"/>
  <c r="G6186" i="6"/>
  <c r="R6185" i="6"/>
  <c r="Q6185" i="6"/>
  <c r="J6185" i="6"/>
  <c r="H6185" i="6"/>
  <c r="G6185" i="6"/>
  <c r="R6184" i="6"/>
  <c r="Q6184" i="6"/>
  <c r="J6184" i="6"/>
  <c r="H6184" i="6"/>
  <c r="G6184" i="6"/>
  <c r="R6183" i="6"/>
  <c r="Q6183" i="6"/>
  <c r="J6183" i="6"/>
  <c r="H6183" i="6"/>
  <c r="G6183" i="6"/>
  <c r="R6182" i="6"/>
  <c r="Q6182" i="6"/>
  <c r="J6182" i="6"/>
  <c r="H6182" i="6"/>
  <c r="G6182" i="6"/>
  <c r="R6181" i="6"/>
  <c r="Q6181" i="6"/>
  <c r="J6181" i="6"/>
  <c r="H6181" i="6"/>
  <c r="G6181" i="6"/>
  <c r="R6180" i="6"/>
  <c r="Q6180" i="6"/>
  <c r="J6180" i="6"/>
  <c r="H6180" i="6"/>
  <c r="G6180" i="6"/>
  <c r="R6179" i="6"/>
  <c r="Q6179" i="6"/>
  <c r="J6179" i="6"/>
  <c r="H6179" i="6"/>
  <c r="G6179" i="6"/>
  <c r="R6178" i="6"/>
  <c r="Q6178" i="6"/>
  <c r="J6178" i="6"/>
  <c r="H6178" i="6"/>
  <c r="G6178" i="6"/>
  <c r="R6177" i="6"/>
  <c r="Q6177" i="6"/>
  <c r="J6177" i="6"/>
  <c r="H6177" i="6"/>
  <c r="G6177" i="6"/>
  <c r="R6176" i="6"/>
  <c r="Q6176" i="6"/>
  <c r="J6176" i="6"/>
  <c r="H6176" i="6"/>
  <c r="G6176" i="6"/>
  <c r="R6175" i="6"/>
  <c r="Q6175" i="6"/>
  <c r="J6175" i="6"/>
  <c r="H6175" i="6"/>
  <c r="G6175" i="6"/>
  <c r="R6174" i="6"/>
  <c r="Q6174" i="6"/>
  <c r="J6174" i="6"/>
  <c r="H6174" i="6"/>
  <c r="G6174" i="6"/>
  <c r="R6173" i="6"/>
  <c r="Q6173" i="6"/>
  <c r="J6173" i="6"/>
  <c r="H6173" i="6"/>
  <c r="G6173" i="6"/>
  <c r="R6172" i="6"/>
  <c r="Q6172" i="6"/>
  <c r="J6172" i="6"/>
  <c r="H6172" i="6"/>
  <c r="G6172" i="6"/>
  <c r="R6171" i="6"/>
  <c r="Q6171" i="6"/>
  <c r="J6171" i="6"/>
  <c r="H6171" i="6"/>
  <c r="G6171" i="6"/>
  <c r="R6170" i="6"/>
  <c r="Q6170" i="6"/>
  <c r="J6170" i="6"/>
  <c r="H6170" i="6"/>
  <c r="G6170" i="6"/>
  <c r="R6169" i="6"/>
  <c r="Q6169" i="6"/>
  <c r="J6169" i="6"/>
  <c r="H6169" i="6"/>
  <c r="G6169" i="6"/>
  <c r="R6168" i="6"/>
  <c r="Q6168" i="6"/>
  <c r="J6168" i="6"/>
  <c r="H6168" i="6"/>
  <c r="G6168" i="6"/>
  <c r="R6167" i="6"/>
  <c r="Q6167" i="6"/>
  <c r="J6167" i="6"/>
  <c r="H6167" i="6"/>
  <c r="G6167" i="6"/>
  <c r="R6166" i="6"/>
  <c r="Q6166" i="6"/>
  <c r="J6166" i="6"/>
  <c r="H6166" i="6"/>
  <c r="G6166" i="6"/>
  <c r="R6165" i="6"/>
  <c r="Q6165" i="6"/>
  <c r="J6165" i="6"/>
  <c r="H6165" i="6"/>
  <c r="G6165" i="6"/>
  <c r="R6164" i="6"/>
  <c r="Q6164" i="6"/>
  <c r="J6164" i="6"/>
  <c r="H6164" i="6"/>
  <c r="G6164" i="6"/>
  <c r="R6163" i="6"/>
  <c r="Q6163" i="6"/>
  <c r="J6163" i="6"/>
  <c r="H6163" i="6"/>
  <c r="G6163" i="6"/>
  <c r="R6162" i="6"/>
  <c r="Q6162" i="6"/>
  <c r="J6162" i="6"/>
  <c r="H6162" i="6"/>
  <c r="G6162" i="6"/>
  <c r="R6161" i="6"/>
  <c r="Q6161" i="6"/>
  <c r="J6161" i="6"/>
  <c r="H6161" i="6"/>
  <c r="G6161" i="6"/>
  <c r="R6160" i="6"/>
  <c r="Q6160" i="6"/>
  <c r="J6160" i="6"/>
  <c r="H6160" i="6"/>
  <c r="G6160" i="6"/>
  <c r="R6159" i="6"/>
  <c r="Q6159" i="6"/>
  <c r="J6159" i="6"/>
  <c r="H6159" i="6"/>
  <c r="G6159" i="6"/>
  <c r="R6158" i="6"/>
  <c r="Q6158" i="6"/>
  <c r="J6158" i="6"/>
  <c r="H6158" i="6"/>
  <c r="G6158" i="6"/>
  <c r="R6157" i="6"/>
  <c r="Q6157" i="6"/>
  <c r="J6157" i="6"/>
  <c r="H6157" i="6"/>
  <c r="G6157" i="6"/>
  <c r="R6156" i="6"/>
  <c r="Q6156" i="6"/>
  <c r="J6156" i="6"/>
  <c r="H6156" i="6"/>
  <c r="G6156" i="6"/>
  <c r="R6155" i="6"/>
  <c r="Q6155" i="6"/>
  <c r="J6155" i="6"/>
  <c r="H6155" i="6"/>
  <c r="G6155" i="6"/>
  <c r="R6154" i="6"/>
  <c r="Q6154" i="6"/>
  <c r="J6154" i="6"/>
  <c r="H6154" i="6"/>
  <c r="G6154" i="6"/>
  <c r="R6153" i="6"/>
  <c r="Q6153" i="6"/>
  <c r="J6153" i="6"/>
  <c r="H6153" i="6"/>
  <c r="G6153" i="6"/>
  <c r="R6152" i="6"/>
  <c r="Q6152" i="6"/>
  <c r="J6152" i="6"/>
  <c r="H6152" i="6"/>
  <c r="G6152" i="6"/>
  <c r="R6151" i="6"/>
  <c r="Q6151" i="6"/>
  <c r="J6151" i="6"/>
  <c r="H6151" i="6"/>
  <c r="G6151" i="6"/>
  <c r="R6150" i="6"/>
  <c r="Q6150" i="6"/>
  <c r="J6150" i="6"/>
  <c r="H6150" i="6"/>
  <c r="G6150" i="6"/>
  <c r="R6149" i="6"/>
  <c r="Q6149" i="6"/>
  <c r="J6149" i="6"/>
  <c r="H6149" i="6"/>
  <c r="G6149" i="6"/>
  <c r="R6148" i="6"/>
  <c r="Q6148" i="6"/>
  <c r="J6148" i="6"/>
  <c r="H6148" i="6"/>
  <c r="G6148" i="6"/>
  <c r="R6147" i="6"/>
  <c r="Q6147" i="6"/>
  <c r="J6147" i="6"/>
  <c r="H6147" i="6"/>
  <c r="G6147" i="6"/>
  <c r="R6146" i="6"/>
  <c r="Q6146" i="6"/>
  <c r="J6146" i="6"/>
  <c r="H6146" i="6"/>
  <c r="G6146" i="6"/>
  <c r="R6145" i="6"/>
  <c r="Q6145" i="6"/>
  <c r="J6145" i="6"/>
  <c r="H6145" i="6"/>
  <c r="G6145" i="6"/>
  <c r="R6144" i="6"/>
  <c r="Q6144" i="6"/>
  <c r="J6144" i="6"/>
  <c r="H6144" i="6"/>
  <c r="G6144" i="6"/>
  <c r="R6143" i="6"/>
  <c r="Q6143" i="6"/>
  <c r="J6143" i="6"/>
  <c r="H6143" i="6"/>
  <c r="G6143" i="6"/>
  <c r="R6142" i="6"/>
  <c r="Q6142" i="6"/>
  <c r="J6142" i="6"/>
  <c r="H6142" i="6"/>
  <c r="G6142" i="6"/>
  <c r="R6141" i="6"/>
  <c r="Q6141" i="6"/>
  <c r="J6141" i="6"/>
  <c r="H6141" i="6"/>
  <c r="G6141" i="6"/>
  <c r="R6140" i="6"/>
  <c r="Q6140" i="6"/>
  <c r="J6140" i="6"/>
  <c r="H6140" i="6"/>
  <c r="G6140" i="6"/>
  <c r="R6139" i="6"/>
  <c r="Q6139" i="6"/>
  <c r="J6139" i="6"/>
  <c r="H6139" i="6"/>
  <c r="G6139" i="6"/>
  <c r="R6138" i="6"/>
  <c r="Q6138" i="6"/>
  <c r="J6138" i="6"/>
  <c r="H6138" i="6"/>
  <c r="G6138" i="6"/>
  <c r="R6137" i="6"/>
  <c r="Q6137" i="6"/>
  <c r="J6137" i="6"/>
  <c r="H6137" i="6"/>
  <c r="G6137" i="6"/>
  <c r="R6136" i="6"/>
  <c r="Q6136" i="6"/>
  <c r="J6136" i="6"/>
  <c r="H6136" i="6"/>
  <c r="G6136" i="6"/>
  <c r="R6135" i="6"/>
  <c r="Q6135" i="6"/>
  <c r="J6135" i="6"/>
  <c r="H6135" i="6"/>
  <c r="G6135" i="6"/>
  <c r="R6134" i="6"/>
  <c r="Q6134" i="6"/>
  <c r="J6134" i="6"/>
  <c r="H6134" i="6"/>
  <c r="G6134" i="6"/>
  <c r="R6133" i="6"/>
  <c r="Q6133" i="6"/>
  <c r="J6133" i="6"/>
  <c r="H6133" i="6"/>
  <c r="G6133" i="6"/>
  <c r="R6132" i="6"/>
  <c r="Q6132" i="6"/>
  <c r="J6132" i="6"/>
  <c r="H6132" i="6"/>
  <c r="G6132" i="6"/>
  <c r="R6131" i="6"/>
  <c r="Q6131" i="6"/>
  <c r="J6131" i="6"/>
  <c r="H6131" i="6"/>
  <c r="G6131" i="6"/>
  <c r="R6130" i="6"/>
  <c r="Q6130" i="6"/>
  <c r="J6130" i="6"/>
  <c r="H6130" i="6"/>
  <c r="G6130" i="6"/>
  <c r="R6129" i="6"/>
  <c r="Q6129" i="6"/>
  <c r="J6129" i="6"/>
  <c r="H6129" i="6"/>
  <c r="G6129" i="6"/>
  <c r="R6128" i="6"/>
  <c r="Q6128" i="6"/>
  <c r="J6128" i="6"/>
  <c r="H6128" i="6"/>
  <c r="G6128" i="6"/>
  <c r="R6127" i="6"/>
  <c r="Q6127" i="6"/>
  <c r="J6127" i="6"/>
  <c r="H6127" i="6"/>
  <c r="G6127" i="6"/>
  <c r="R6126" i="6"/>
  <c r="Q6126" i="6"/>
  <c r="J6126" i="6"/>
  <c r="H6126" i="6"/>
  <c r="G6126" i="6"/>
  <c r="R6125" i="6"/>
  <c r="Q6125" i="6"/>
  <c r="J6125" i="6"/>
  <c r="H6125" i="6"/>
  <c r="G6125" i="6"/>
  <c r="R6124" i="6"/>
  <c r="Q6124" i="6"/>
  <c r="J6124" i="6"/>
  <c r="H6124" i="6"/>
  <c r="G6124" i="6"/>
  <c r="R6123" i="6"/>
  <c r="Q6123" i="6"/>
  <c r="J6123" i="6"/>
  <c r="H6123" i="6"/>
  <c r="G6123" i="6"/>
  <c r="R6122" i="6"/>
  <c r="Q6122" i="6"/>
  <c r="J6122" i="6"/>
  <c r="H6122" i="6"/>
  <c r="G6122" i="6"/>
  <c r="R6121" i="6"/>
  <c r="Q6121" i="6"/>
  <c r="J6121" i="6"/>
  <c r="H6121" i="6"/>
  <c r="G6121" i="6"/>
  <c r="R6120" i="6"/>
  <c r="Q6120" i="6"/>
  <c r="J6120" i="6"/>
  <c r="H6120" i="6"/>
  <c r="G6120" i="6"/>
  <c r="R6119" i="6"/>
  <c r="Q6119" i="6"/>
  <c r="J6119" i="6"/>
  <c r="H6119" i="6"/>
  <c r="G6119" i="6"/>
  <c r="R6118" i="6"/>
  <c r="Q6118" i="6"/>
  <c r="J6118" i="6"/>
  <c r="H6118" i="6"/>
  <c r="G6118" i="6"/>
  <c r="R6117" i="6"/>
  <c r="Q6117" i="6"/>
  <c r="J6117" i="6"/>
  <c r="H6117" i="6"/>
  <c r="G6117" i="6"/>
  <c r="R6116" i="6"/>
  <c r="Q6116" i="6"/>
  <c r="J6116" i="6"/>
  <c r="H6116" i="6"/>
  <c r="G6116" i="6"/>
  <c r="R6115" i="6"/>
  <c r="Q6115" i="6"/>
  <c r="J6115" i="6"/>
  <c r="H6115" i="6"/>
  <c r="G6115" i="6"/>
  <c r="R6114" i="6"/>
  <c r="Q6114" i="6"/>
  <c r="J6114" i="6"/>
  <c r="H6114" i="6"/>
  <c r="G6114" i="6"/>
  <c r="R6113" i="6"/>
  <c r="Q6113" i="6"/>
  <c r="J6113" i="6"/>
  <c r="H6113" i="6"/>
  <c r="G6113" i="6"/>
  <c r="R6112" i="6"/>
  <c r="Q6112" i="6"/>
  <c r="J6112" i="6"/>
  <c r="H6112" i="6"/>
  <c r="G6112" i="6"/>
  <c r="R6111" i="6"/>
  <c r="Q6111" i="6"/>
  <c r="J6111" i="6"/>
  <c r="H6111" i="6"/>
  <c r="G6111" i="6"/>
  <c r="R6110" i="6"/>
  <c r="Q6110" i="6"/>
  <c r="J6110" i="6"/>
  <c r="H6110" i="6"/>
  <c r="G6110" i="6"/>
  <c r="R6109" i="6"/>
  <c r="Q6109" i="6"/>
  <c r="J6109" i="6"/>
  <c r="H6109" i="6"/>
  <c r="G6109" i="6"/>
  <c r="R6108" i="6"/>
  <c r="Q6108" i="6"/>
  <c r="J6108" i="6"/>
  <c r="H6108" i="6"/>
  <c r="G6108" i="6"/>
  <c r="R6107" i="6"/>
  <c r="Q6107" i="6"/>
  <c r="J6107" i="6"/>
  <c r="H6107" i="6"/>
  <c r="G6107" i="6"/>
  <c r="R6106" i="6"/>
  <c r="Q6106" i="6"/>
  <c r="J6106" i="6"/>
  <c r="H6106" i="6"/>
  <c r="G6106" i="6"/>
  <c r="R6105" i="6"/>
  <c r="Q6105" i="6"/>
  <c r="J6105" i="6"/>
  <c r="H6105" i="6"/>
  <c r="G6105" i="6"/>
  <c r="R6104" i="6"/>
  <c r="Q6104" i="6"/>
  <c r="J6104" i="6"/>
  <c r="H6104" i="6"/>
  <c r="G6104" i="6"/>
  <c r="R6103" i="6"/>
  <c r="Q6103" i="6"/>
  <c r="J6103" i="6"/>
  <c r="H6103" i="6"/>
  <c r="G6103" i="6"/>
  <c r="R6102" i="6"/>
  <c r="Q6102" i="6"/>
  <c r="J6102" i="6"/>
  <c r="H6102" i="6"/>
  <c r="G6102" i="6"/>
  <c r="R6101" i="6"/>
  <c r="Q6101" i="6"/>
  <c r="J6101" i="6"/>
  <c r="H6101" i="6"/>
  <c r="G6101" i="6"/>
  <c r="R6100" i="6"/>
  <c r="Q6100" i="6"/>
  <c r="J6100" i="6"/>
  <c r="H6100" i="6"/>
  <c r="G6100" i="6"/>
  <c r="R6099" i="6"/>
  <c r="Q6099" i="6"/>
  <c r="J6099" i="6"/>
  <c r="H6099" i="6"/>
  <c r="G6099" i="6"/>
  <c r="R6098" i="6"/>
  <c r="Q6098" i="6"/>
  <c r="J6098" i="6"/>
  <c r="H6098" i="6"/>
  <c r="G6098" i="6"/>
  <c r="R6097" i="6"/>
  <c r="Q6097" i="6"/>
  <c r="J6097" i="6"/>
  <c r="H6097" i="6"/>
  <c r="G6097" i="6"/>
  <c r="R6096" i="6"/>
  <c r="Q6096" i="6"/>
  <c r="J6096" i="6"/>
  <c r="H6096" i="6"/>
  <c r="G6096" i="6"/>
  <c r="R6095" i="6"/>
  <c r="Q6095" i="6"/>
  <c r="J6095" i="6"/>
  <c r="H6095" i="6"/>
  <c r="G6095" i="6"/>
  <c r="R6094" i="6"/>
  <c r="Q6094" i="6"/>
  <c r="J6094" i="6"/>
  <c r="H6094" i="6"/>
  <c r="G6094" i="6"/>
  <c r="R6093" i="6"/>
  <c r="Q6093" i="6"/>
  <c r="J6093" i="6"/>
  <c r="H6093" i="6"/>
  <c r="G6093" i="6"/>
  <c r="R6092" i="6"/>
  <c r="Q6092" i="6"/>
  <c r="J6092" i="6"/>
  <c r="H6092" i="6"/>
  <c r="G6092" i="6"/>
  <c r="R6091" i="6"/>
  <c r="Q6091" i="6"/>
  <c r="J6091" i="6"/>
  <c r="H6091" i="6"/>
  <c r="G6091" i="6"/>
  <c r="R6090" i="6"/>
  <c r="Q6090" i="6"/>
  <c r="J6090" i="6"/>
  <c r="H6090" i="6"/>
  <c r="G6090" i="6"/>
  <c r="R6089" i="6"/>
  <c r="Q6089" i="6"/>
  <c r="J6089" i="6"/>
  <c r="H6089" i="6"/>
  <c r="G6089" i="6"/>
  <c r="R6088" i="6"/>
  <c r="Q6088" i="6"/>
  <c r="J6088" i="6"/>
  <c r="H6088" i="6"/>
  <c r="G6088" i="6"/>
  <c r="R6087" i="6"/>
  <c r="Q6087" i="6"/>
  <c r="J6087" i="6"/>
  <c r="H6087" i="6"/>
  <c r="G6087" i="6"/>
  <c r="R6086" i="6"/>
  <c r="Q6086" i="6"/>
  <c r="J6086" i="6"/>
  <c r="H6086" i="6"/>
  <c r="G6086" i="6"/>
  <c r="R6085" i="6"/>
  <c r="Q6085" i="6"/>
  <c r="J6085" i="6"/>
  <c r="H6085" i="6"/>
  <c r="G6085" i="6"/>
  <c r="R6084" i="6"/>
  <c r="Q6084" i="6"/>
  <c r="J6084" i="6"/>
  <c r="H6084" i="6"/>
  <c r="G6084" i="6"/>
  <c r="R6083" i="6"/>
  <c r="Q6083" i="6"/>
  <c r="J6083" i="6"/>
  <c r="H6083" i="6"/>
  <c r="G6083" i="6"/>
  <c r="R6082" i="6"/>
  <c r="Q6082" i="6"/>
  <c r="J6082" i="6"/>
  <c r="H6082" i="6"/>
  <c r="G6082" i="6"/>
  <c r="R6081" i="6"/>
  <c r="Q6081" i="6"/>
  <c r="J6081" i="6"/>
  <c r="H6081" i="6"/>
  <c r="G6081" i="6"/>
  <c r="R6080" i="6"/>
  <c r="Q6080" i="6"/>
  <c r="J6080" i="6"/>
  <c r="H6080" i="6"/>
  <c r="G6080" i="6"/>
  <c r="R6079" i="6"/>
  <c r="Q6079" i="6"/>
  <c r="J6079" i="6"/>
  <c r="H6079" i="6"/>
  <c r="G6079" i="6"/>
  <c r="R6078" i="6"/>
  <c r="Q6078" i="6"/>
  <c r="J6078" i="6"/>
  <c r="H6078" i="6"/>
  <c r="G6078" i="6"/>
  <c r="R6077" i="6"/>
  <c r="Q6077" i="6"/>
  <c r="J6077" i="6"/>
  <c r="H6077" i="6"/>
  <c r="G6077" i="6"/>
  <c r="R6076" i="6"/>
  <c r="Q6076" i="6"/>
  <c r="J6076" i="6"/>
  <c r="H6076" i="6"/>
  <c r="G6076" i="6"/>
  <c r="R6075" i="6"/>
  <c r="Q6075" i="6"/>
  <c r="J6075" i="6"/>
  <c r="H6075" i="6"/>
  <c r="G6075" i="6"/>
  <c r="R6074" i="6"/>
  <c r="Q6074" i="6"/>
  <c r="J6074" i="6"/>
  <c r="H6074" i="6"/>
  <c r="G6074" i="6"/>
  <c r="R6073" i="6"/>
  <c r="Q6073" i="6"/>
  <c r="J6073" i="6"/>
  <c r="H6073" i="6"/>
  <c r="G6073" i="6"/>
  <c r="R6072" i="6"/>
  <c r="Q6072" i="6"/>
  <c r="J6072" i="6"/>
  <c r="H6072" i="6"/>
  <c r="G6072" i="6"/>
  <c r="R6071" i="6"/>
  <c r="Q6071" i="6"/>
  <c r="J6071" i="6"/>
  <c r="H6071" i="6"/>
  <c r="G6071" i="6"/>
  <c r="R6070" i="6"/>
  <c r="Q6070" i="6"/>
  <c r="J6070" i="6"/>
  <c r="H6070" i="6"/>
  <c r="G6070" i="6"/>
  <c r="R6069" i="6"/>
  <c r="Q6069" i="6"/>
  <c r="J6069" i="6"/>
  <c r="H6069" i="6"/>
  <c r="G6069" i="6"/>
  <c r="R6068" i="6"/>
  <c r="Q6068" i="6"/>
  <c r="J6068" i="6"/>
  <c r="H6068" i="6"/>
  <c r="G6068" i="6"/>
  <c r="R6067" i="6"/>
  <c r="Q6067" i="6"/>
  <c r="J6067" i="6"/>
  <c r="H6067" i="6"/>
  <c r="G6067" i="6"/>
  <c r="R6066" i="6"/>
  <c r="Q6066" i="6"/>
  <c r="J6066" i="6"/>
  <c r="H6066" i="6"/>
  <c r="G6066" i="6"/>
  <c r="R6065" i="6"/>
  <c r="Q6065" i="6"/>
  <c r="J6065" i="6"/>
  <c r="H6065" i="6"/>
  <c r="G6065" i="6"/>
  <c r="R6064" i="6"/>
  <c r="Q6064" i="6"/>
  <c r="J6064" i="6"/>
  <c r="H6064" i="6"/>
  <c r="G6064" i="6"/>
  <c r="R6063" i="6"/>
  <c r="Q6063" i="6"/>
  <c r="J6063" i="6"/>
  <c r="H6063" i="6"/>
  <c r="G6063" i="6"/>
  <c r="R6062" i="6"/>
  <c r="Q6062" i="6"/>
  <c r="J6062" i="6"/>
  <c r="H6062" i="6"/>
  <c r="G6062" i="6"/>
  <c r="R6061" i="6"/>
  <c r="Q6061" i="6"/>
  <c r="J6061" i="6"/>
  <c r="H6061" i="6"/>
  <c r="G6061" i="6"/>
  <c r="R6060" i="6"/>
  <c r="Q6060" i="6"/>
  <c r="J6060" i="6"/>
  <c r="H6060" i="6"/>
  <c r="G6060" i="6"/>
  <c r="R6059" i="6"/>
  <c r="Q6059" i="6"/>
  <c r="J6059" i="6"/>
  <c r="H6059" i="6"/>
  <c r="G6059" i="6"/>
  <c r="R6058" i="6"/>
  <c r="Q6058" i="6"/>
  <c r="J6058" i="6"/>
  <c r="H6058" i="6"/>
  <c r="G6058" i="6"/>
  <c r="R6057" i="6"/>
  <c r="Q6057" i="6"/>
  <c r="J6057" i="6"/>
  <c r="H6057" i="6"/>
  <c r="G6057" i="6"/>
  <c r="R6056" i="6"/>
  <c r="Q6056" i="6"/>
  <c r="J6056" i="6"/>
  <c r="H6056" i="6"/>
  <c r="G6056" i="6"/>
  <c r="R6055" i="6"/>
  <c r="Q6055" i="6"/>
  <c r="J6055" i="6"/>
  <c r="H6055" i="6"/>
  <c r="G6055" i="6"/>
  <c r="R6054" i="6"/>
  <c r="Q6054" i="6"/>
  <c r="J6054" i="6"/>
  <c r="H6054" i="6"/>
  <c r="G6054" i="6"/>
  <c r="R6053" i="6"/>
  <c r="Q6053" i="6"/>
  <c r="J6053" i="6"/>
  <c r="H6053" i="6"/>
  <c r="G6053" i="6"/>
  <c r="R6052" i="6"/>
  <c r="Q6052" i="6"/>
  <c r="J6052" i="6"/>
  <c r="H6052" i="6"/>
  <c r="G6052" i="6"/>
  <c r="R6051" i="6"/>
  <c r="Q6051" i="6"/>
  <c r="J6051" i="6"/>
  <c r="H6051" i="6"/>
  <c r="G6051" i="6"/>
  <c r="R6050" i="6"/>
  <c r="Q6050" i="6"/>
  <c r="J6050" i="6"/>
  <c r="H6050" i="6"/>
  <c r="G6050" i="6"/>
  <c r="R6049" i="6"/>
  <c r="Q6049" i="6"/>
  <c r="J6049" i="6"/>
  <c r="H6049" i="6"/>
  <c r="G6049" i="6"/>
  <c r="R6048" i="6"/>
  <c r="Q6048" i="6"/>
  <c r="J6048" i="6"/>
  <c r="H6048" i="6"/>
  <c r="G6048" i="6"/>
  <c r="R6047" i="6"/>
  <c r="Q6047" i="6"/>
  <c r="J6047" i="6"/>
  <c r="H6047" i="6"/>
  <c r="G6047" i="6"/>
  <c r="R6046" i="6"/>
  <c r="Q6046" i="6"/>
  <c r="J6046" i="6"/>
  <c r="H6046" i="6"/>
  <c r="G6046" i="6"/>
  <c r="R6045" i="6"/>
  <c r="Q6045" i="6"/>
  <c r="J6045" i="6"/>
  <c r="H6045" i="6"/>
  <c r="G6045" i="6"/>
  <c r="R6044" i="6"/>
  <c r="Q6044" i="6"/>
  <c r="J6044" i="6"/>
  <c r="H6044" i="6"/>
  <c r="G6044" i="6"/>
  <c r="R6043" i="6"/>
  <c r="Q6043" i="6"/>
  <c r="J6043" i="6"/>
  <c r="H6043" i="6"/>
  <c r="G6043" i="6"/>
  <c r="R6042" i="6"/>
  <c r="Q6042" i="6"/>
  <c r="J6042" i="6"/>
  <c r="H6042" i="6"/>
  <c r="G6042" i="6"/>
  <c r="R6041" i="6"/>
  <c r="Q6041" i="6"/>
  <c r="J6041" i="6"/>
  <c r="H6041" i="6"/>
  <c r="G6041" i="6"/>
  <c r="R6040" i="6"/>
  <c r="Q6040" i="6"/>
  <c r="J6040" i="6"/>
  <c r="H6040" i="6"/>
  <c r="G6040" i="6"/>
  <c r="R6039" i="6"/>
  <c r="Q6039" i="6"/>
  <c r="J6039" i="6"/>
  <c r="H6039" i="6"/>
  <c r="G6039" i="6"/>
  <c r="R6038" i="6"/>
  <c r="Q6038" i="6"/>
  <c r="J6038" i="6"/>
  <c r="H6038" i="6"/>
  <c r="G6038" i="6"/>
  <c r="R6037" i="6"/>
  <c r="Q6037" i="6"/>
  <c r="J6037" i="6"/>
  <c r="H6037" i="6"/>
  <c r="G6037" i="6"/>
  <c r="R6036" i="6"/>
  <c r="Q6036" i="6"/>
  <c r="J6036" i="6"/>
  <c r="H6036" i="6"/>
  <c r="G6036" i="6"/>
  <c r="R6035" i="6"/>
  <c r="Q6035" i="6"/>
  <c r="J6035" i="6"/>
  <c r="H6035" i="6"/>
  <c r="G6035" i="6"/>
  <c r="R6034" i="6"/>
  <c r="Q6034" i="6"/>
  <c r="J6034" i="6"/>
  <c r="H6034" i="6"/>
  <c r="G6034" i="6"/>
  <c r="R6033" i="6"/>
  <c r="Q6033" i="6"/>
  <c r="J6033" i="6"/>
  <c r="H6033" i="6"/>
  <c r="G6033" i="6"/>
  <c r="R6032" i="6"/>
  <c r="Q6032" i="6"/>
  <c r="J6032" i="6"/>
  <c r="H6032" i="6"/>
  <c r="G6032" i="6"/>
  <c r="R6031" i="6"/>
  <c r="Q6031" i="6"/>
  <c r="J6031" i="6"/>
  <c r="H6031" i="6"/>
  <c r="G6031" i="6"/>
  <c r="R6030" i="6"/>
  <c r="Q6030" i="6"/>
  <c r="J6030" i="6"/>
  <c r="H6030" i="6"/>
  <c r="G6030" i="6"/>
  <c r="R6029" i="6"/>
  <c r="Q6029" i="6"/>
  <c r="J6029" i="6"/>
  <c r="H6029" i="6"/>
  <c r="G6029" i="6"/>
  <c r="R6028" i="6"/>
  <c r="Q6028" i="6"/>
  <c r="J6028" i="6"/>
  <c r="H6028" i="6"/>
  <c r="G6028" i="6"/>
  <c r="R6027" i="6"/>
  <c r="Q6027" i="6"/>
  <c r="J6027" i="6"/>
  <c r="H6027" i="6"/>
  <c r="G6027" i="6"/>
  <c r="R6026" i="6"/>
  <c r="Q6026" i="6"/>
  <c r="J6026" i="6"/>
  <c r="H6026" i="6"/>
  <c r="G6026" i="6"/>
  <c r="R6025" i="6"/>
  <c r="Q6025" i="6"/>
  <c r="J6025" i="6"/>
  <c r="H6025" i="6"/>
  <c r="G6025" i="6"/>
  <c r="R6024" i="6"/>
  <c r="Q6024" i="6"/>
  <c r="J6024" i="6"/>
  <c r="H6024" i="6"/>
  <c r="G6024" i="6"/>
  <c r="R6023" i="6"/>
  <c r="Q6023" i="6"/>
  <c r="J6023" i="6"/>
  <c r="H6023" i="6"/>
  <c r="G6023" i="6"/>
  <c r="R6022" i="6"/>
  <c r="Q6022" i="6"/>
  <c r="J6022" i="6"/>
  <c r="H6022" i="6"/>
  <c r="G6022" i="6"/>
  <c r="R6021" i="6"/>
  <c r="Q6021" i="6"/>
  <c r="J6021" i="6"/>
  <c r="H6021" i="6"/>
  <c r="G6021" i="6"/>
  <c r="R6020" i="6"/>
  <c r="Q6020" i="6"/>
  <c r="J6020" i="6"/>
  <c r="H6020" i="6"/>
  <c r="G6020" i="6"/>
  <c r="R6019" i="6"/>
  <c r="Q6019" i="6"/>
  <c r="J6019" i="6"/>
  <c r="H6019" i="6"/>
  <c r="G6019" i="6"/>
  <c r="R6018" i="6"/>
  <c r="Q6018" i="6"/>
  <c r="J6018" i="6"/>
  <c r="H6018" i="6"/>
  <c r="G6018" i="6"/>
  <c r="R6017" i="6"/>
  <c r="Q6017" i="6"/>
  <c r="J6017" i="6"/>
  <c r="H6017" i="6"/>
  <c r="G6017" i="6"/>
  <c r="R6016" i="6"/>
  <c r="Q6016" i="6"/>
  <c r="J6016" i="6"/>
  <c r="H6016" i="6"/>
  <c r="G6016" i="6"/>
  <c r="R6015" i="6"/>
  <c r="Q6015" i="6"/>
  <c r="J6015" i="6"/>
  <c r="H6015" i="6"/>
  <c r="G6015" i="6"/>
  <c r="R6014" i="6"/>
  <c r="Q6014" i="6"/>
  <c r="J6014" i="6"/>
  <c r="H6014" i="6"/>
  <c r="G6014" i="6"/>
  <c r="R6013" i="6"/>
  <c r="Q6013" i="6"/>
  <c r="J6013" i="6"/>
  <c r="H6013" i="6"/>
  <c r="G6013" i="6"/>
  <c r="R6012" i="6"/>
  <c r="Q6012" i="6"/>
  <c r="J6012" i="6"/>
  <c r="H6012" i="6"/>
  <c r="G6012" i="6"/>
  <c r="R6011" i="6"/>
  <c r="Q6011" i="6"/>
  <c r="J6011" i="6"/>
  <c r="H6011" i="6"/>
  <c r="G6011" i="6"/>
  <c r="R6010" i="6"/>
  <c r="Q6010" i="6"/>
  <c r="J6010" i="6"/>
  <c r="H6010" i="6"/>
  <c r="G6010" i="6"/>
  <c r="R6009" i="6"/>
  <c r="Q6009" i="6"/>
  <c r="J6009" i="6"/>
  <c r="H6009" i="6"/>
  <c r="G6009" i="6"/>
  <c r="R6008" i="6"/>
  <c r="Q6008" i="6"/>
  <c r="J6008" i="6"/>
  <c r="H6008" i="6"/>
  <c r="G6008" i="6"/>
  <c r="R6007" i="6"/>
  <c r="Q6007" i="6"/>
  <c r="J6007" i="6"/>
  <c r="H6007" i="6"/>
  <c r="G6007" i="6"/>
  <c r="R6006" i="6"/>
  <c r="Q6006" i="6"/>
  <c r="J6006" i="6"/>
  <c r="H6006" i="6"/>
  <c r="G6006" i="6"/>
  <c r="R6005" i="6"/>
  <c r="Q6005" i="6"/>
  <c r="J6005" i="6"/>
  <c r="H6005" i="6"/>
  <c r="G6005" i="6"/>
  <c r="R6004" i="6"/>
  <c r="Q6004" i="6"/>
  <c r="J6004" i="6"/>
  <c r="H6004" i="6"/>
  <c r="G6004" i="6"/>
  <c r="R6003" i="6"/>
  <c r="Q6003" i="6"/>
  <c r="J6003" i="6"/>
  <c r="H6003" i="6"/>
  <c r="G6003" i="6"/>
  <c r="R6002" i="6"/>
  <c r="Q6002" i="6"/>
  <c r="J6002" i="6"/>
  <c r="H6002" i="6"/>
  <c r="G6002" i="6"/>
  <c r="R6001" i="6"/>
  <c r="Q6001" i="6"/>
  <c r="J6001" i="6"/>
  <c r="H6001" i="6"/>
  <c r="G6001" i="6"/>
  <c r="R6000" i="6"/>
  <c r="Q6000" i="6"/>
  <c r="J6000" i="6"/>
  <c r="H6000" i="6"/>
  <c r="G6000" i="6"/>
  <c r="R5999" i="6"/>
  <c r="Q5999" i="6"/>
  <c r="J5999" i="6"/>
  <c r="H5999" i="6"/>
  <c r="G5999" i="6"/>
  <c r="R5998" i="6"/>
  <c r="Q5998" i="6"/>
  <c r="J5998" i="6"/>
  <c r="H5998" i="6"/>
  <c r="G5998" i="6"/>
  <c r="R5997" i="6"/>
  <c r="Q5997" i="6"/>
  <c r="J5997" i="6"/>
  <c r="H5997" i="6"/>
  <c r="G5997" i="6"/>
  <c r="R5996" i="6"/>
  <c r="Q5996" i="6"/>
  <c r="J5996" i="6"/>
  <c r="H5996" i="6"/>
  <c r="G5996" i="6"/>
  <c r="R5995" i="6"/>
  <c r="Q5995" i="6"/>
  <c r="J5995" i="6"/>
  <c r="H5995" i="6"/>
  <c r="G5995" i="6"/>
  <c r="R5994" i="6"/>
  <c r="Q5994" i="6"/>
  <c r="J5994" i="6"/>
  <c r="H5994" i="6"/>
  <c r="G5994" i="6"/>
  <c r="R5993" i="6"/>
  <c r="Q5993" i="6"/>
  <c r="J5993" i="6"/>
  <c r="H5993" i="6"/>
  <c r="G5993" i="6"/>
  <c r="R5992" i="6"/>
  <c r="Q5992" i="6"/>
  <c r="J5992" i="6"/>
  <c r="H5992" i="6"/>
  <c r="G5992" i="6"/>
  <c r="R5991" i="6"/>
  <c r="Q5991" i="6"/>
  <c r="J5991" i="6"/>
  <c r="H5991" i="6"/>
  <c r="G5991" i="6"/>
  <c r="R5990" i="6"/>
  <c r="Q5990" i="6"/>
  <c r="J5990" i="6"/>
  <c r="H5990" i="6"/>
  <c r="G5990" i="6"/>
  <c r="R5989" i="6"/>
  <c r="Q5989" i="6"/>
  <c r="J5989" i="6"/>
  <c r="H5989" i="6"/>
  <c r="G5989" i="6"/>
  <c r="R5988" i="6"/>
  <c r="Q5988" i="6"/>
  <c r="J5988" i="6"/>
  <c r="H5988" i="6"/>
  <c r="G5988" i="6"/>
  <c r="R5987" i="6"/>
  <c r="Q5987" i="6"/>
  <c r="J5987" i="6"/>
  <c r="H5987" i="6"/>
  <c r="G5987" i="6"/>
  <c r="R5986" i="6"/>
  <c r="Q5986" i="6"/>
  <c r="J5986" i="6"/>
  <c r="H5986" i="6"/>
  <c r="G5986" i="6"/>
  <c r="R5985" i="6"/>
  <c r="Q5985" i="6"/>
  <c r="J5985" i="6"/>
  <c r="H5985" i="6"/>
  <c r="G5985" i="6"/>
  <c r="R5984" i="6"/>
  <c r="Q5984" i="6"/>
  <c r="J5984" i="6"/>
  <c r="H5984" i="6"/>
  <c r="G5984" i="6"/>
  <c r="R5983" i="6"/>
  <c r="Q5983" i="6"/>
  <c r="J5983" i="6"/>
  <c r="H5983" i="6"/>
  <c r="G5983" i="6"/>
  <c r="R5982" i="6"/>
  <c r="Q5982" i="6"/>
  <c r="J5982" i="6"/>
  <c r="H5982" i="6"/>
  <c r="G5982" i="6"/>
  <c r="R5981" i="6"/>
  <c r="Q5981" i="6"/>
  <c r="J5981" i="6"/>
  <c r="H5981" i="6"/>
  <c r="G5981" i="6"/>
  <c r="R5980" i="6"/>
  <c r="Q5980" i="6"/>
  <c r="J5980" i="6"/>
  <c r="H5980" i="6"/>
  <c r="G5980" i="6"/>
  <c r="R5979" i="6"/>
  <c r="Q5979" i="6"/>
  <c r="J5979" i="6"/>
  <c r="H5979" i="6"/>
  <c r="G5979" i="6"/>
  <c r="R5978" i="6"/>
  <c r="Q5978" i="6"/>
  <c r="J5978" i="6"/>
  <c r="H5978" i="6"/>
  <c r="G5978" i="6"/>
  <c r="R5977" i="6"/>
  <c r="Q5977" i="6"/>
  <c r="J5977" i="6"/>
  <c r="H5977" i="6"/>
  <c r="G5977" i="6"/>
  <c r="R5976" i="6"/>
  <c r="Q5976" i="6"/>
  <c r="J5976" i="6"/>
  <c r="H5976" i="6"/>
  <c r="G5976" i="6"/>
  <c r="R5975" i="6"/>
  <c r="Q5975" i="6"/>
  <c r="J5975" i="6"/>
  <c r="H5975" i="6"/>
  <c r="G5975" i="6"/>
  <c r="R5974" i="6"/>
  <c r="Q5974" i="6"/>
  <c r="J5974" i="6"/>
  <c r="H5974" i="6"/>
  <c r="G5974" i="6"/>
  <c r="R5973" i="6"/>
  <c r="Q5973" i="6"/>
  <c r="J5973" i="6"/>
  <c r="H5973" i="6"/>
  <c r="G5973" i="6"/>
  <c r="R5972" i="6"/>
  <c r="Q5972" i="6"/>
  <c r="J5972" i="6"/>
  <c r="H5972" i="6"/>
  <c r="G5972" i="6"/>
  <c r="R5971" i="6"/>
  <c r="Q5971" i="6"/>
  <c r="J5971" i="6"/>
  <c r="H5971" i="6"/>
  <c r="G5971" i="6"/>
  <c r="R5970" i="6"/>
  <c r="Q5970" i="6"/>
  <c r="J5970" i="6"/>
  <c r="H5970" i="6"/>
  <c r="G5970" i="6"/>
  <c r="R5969" i="6"/>
  <c r="Q5969" i="6"/>
  <c r="J5969" i="6"/>
  <c r="H5969" i="6"/>
  <c r="G5969" i="6"/>
  <c r="R5968" i="6"/>
  <c r="Q5968" i="6"/>
  <c r="J5968" i="6"/>
  <c r="H5968" i="6"/>
  <c r="G5968" i="6"/>
  <c r="R5967" i="6"/>
  <c r="Q5967" i="6"/>
  <c r="J5967" i="6"/>
  <c r="H5967" i="6"/>
  <c r="G5967" i="6"/>
  <c r="R5966" i="6"/>
  <c r="Q5966" i="6"/>
  <c r="J5966" i="6"/>
  <c r="H5966" i="6"/>
  <c r="G5966" i="6"/>
  <c r="R5965" i="6"/>
  <c r="Q5965" i="6"/>
  <c r="J5965" i="6"/>
  <c r="H5965" i="6"/>
  <c r="G5965" i="6"/>
  <c r="R5964" i="6"/>
  <c r="Q5964" i="6"/>
  <c r="J5964" i="6"/>
  <c r="H5964" i="6"/>
  <c r="G5964" i="6"/>
  <c r="R5963" i="6"/>
  <c r="Q5963" i="6"/>
  <c r="J5963" i="6"/>
  <c r="H5963" i="6"/>
  <c r="G5963" i="6"/>
  <c r="R5962" i="6"/>
  <c r="Q5962" i="6"/>
  <c r="J5962" i="6"/>
  <c r="H5962" i="6"/>
  <c r="G5962" i="6"/>
  <c r="R5961" i="6"/>
  <c r="Q5961" i="6"/>
  <c r="J5961" i="6"/>
  <c r="H5961" i="6"/>
  <c r="G5961" i="6"/>
  <c r="R5960" i="6"/>
  <c r="Q5960" i="6"/>
  <c r="J5960" i="6"/>
  <c r="H5960" i="6"/>
  <c r="G5960" i="6"/>
  <c r="R5959" i="6"/>
  <c r="Q5959" i="6"/>
  <c r="J5959" i="6"/>
  <c r="H5959" i="6"/>
  <c r="G5959" i="6"/>
  <c r="R5958" i="6"/>
  <c r="Q5958" i="6"/>
  <c r="J5958" i="6"/>
  <c r="H5958" i="6"/>
  <c r="G5958" i="6"/>
  <c r="R5957" i="6"/>
  <c r="Q5957" i="6"/>
  <c r="J5957" i="6"/>
  <c r="H5957" i="6"/>
  <c r="G5957" i="6"/>
  <c r="R5956" i="6"/>
  <c r="Q5956" i="6"/>
  <c r="J5956" i="6"/>
  <c r="H5956" i="6"/>
  <c r="G5956" i="6"/>
  <c r="R5955" i="6"/>
  <c r="Q5955" i="6"/>
  <c r="J5955" i="6"/>
  <c r="H5955" i="6"/>
  <c r="G5955" i="6"/>
  <c r="R5954" i="6"/>
  <c r="Q5954" i="6"/>
  <c r="J5954" i="6"/>
  <c r="H5954" i="6"/>
  <c r="G5954" i="6"/>
  <c r="R5953" i="6"/>
  <c r="Q5953" i="6"/>
  <c r="J5953" i="6"/>
  <c r="H5953" i="6"/>
  <c r="G5953" i="6"/>
  <c r="R5952" i="6"/>
  <c r="Q5952" i="6"/>
  <c r="J5952" i="6"/>
  <c r="H5952" i="6"/>
  <c r="G5952" i="6"/>
  <c r="R5951" i="6"/>
  <c r="Q5951" i="6"/>
  <c r="J5951" i="6"/>
  <c r="H5951" i="6"/>
  <c r="G5951" i="6"/>
  <c r="R5950" i="6"/>
  <c r="Q5950" i="6"/>
  <c r="J5950" i="6"/>
  <c r="H5950" i="6"/>
  <c r="G5950" i="6"/>
  <c r="R5949" i="6"/>
  <c r="Q5949" i="6"/>
  <c r="J5949" i="6"/>
  <c r="H5949" i="6"/>
  <c r="G5949" i="6"/>
  <c r="R5948" i="6"/>
  <c r="Q5948" i="6"/>
  <c r="J5948" i="6"/>
  <c r="H5948" i="6"/>
  <c r="G5948" i="6"/>
  <c r="R5947" i="6"/>
  <c r="Q5947" i="6"/>
  <c r="J5947" i="6"/>
  <c r="H5947" i="6"/>
  <c r="G5947" i="6"/>
  <c r="R5946" i="6"/>
  <c r="Q5946" i="6"/>
  <c r="J5946" i="6"/>
  <c r="H5946" i="6"/>
  <c r="G5946" i="6"/>
  <c r="R5945" i="6"/>
  <c r="Q5945" i="6"/>
  <c r="J5945" i="6"/>
  <c r="H5945" i="6"/>
  <c r="G5945" i="6"/>
  <c r="R5944" i="6"/>
  <c r="Q5944" i="6"/>
  <c r="J5944" i="6"/>
  <c r="H5944" i="6"/>
  <c r="G5944" i="6"/>
  <c r="R5943" i="6"/>
  <c r="Q5943" i="6"/>
  <c r="J5943" i="6"/>
  <c r="H5943" i="6"/>
  <c r="G5943" i="6"/>
  <c r="R5942" i="6"/>
  <c r="Q5942" i="6"/>
  <c r="J5942" i="6"/>
  <c r="H5942" i="6"/>
  <c r="G5942" i="6"/>
  <c r="R5941" i="6"/>
  <c r="Q5941" i="6"/>
  <c r="J5941" i="6"/>
  <c r="H5941" i="6"/>
  <c r="G5941" i="6"/>
  <c r="R5940" i="6"/>
  <c r="Q5940" i="6"/>
  <c r="J5940" i="6"/>
  <c r="H5940" i="6"/>
  <c r="G5940" i="6"/>
  <c r="R5939" i="6"/>
  <c r="Q5939" i="6"/>
  <c r="J5939" i="6"/>
  <c r="H5939" i="6"/>
  <c r="G5939" i="6"/>
  <c r="R5938" i="6"/>
  <c r="Q5938" i="6"/>
  <c r="J5938" i="6"/>
  <c r="H5938" i="6"/>
  <c r="G5938" i="6"/>
  <c r="R5937" i="6"/>
  <c r="Q5937" i="6"/>
  <c r="J5937" i="6"/>
  <c r="H5937" i="6"/>
  <c r="G5937" i="6"/>
  <c r="R5936" i="6"/>
  <c r="Q5936" i="6"/>
  <c r="J5936" i="6"/>
  <c r="H5936" i="6"/>
  <c r="G5936" i="6"/>
  <c r="R5935" i="6"/>
  <c r="Q5935" i="6"/>
  <c r="J5935" i="6"/>
  <c r="H5935" i="6"/>
  <c r="G5935" i="6"/>
  <c r="R5934" i="6"/>
  <c r="Q5934" i="6"/>
  <c r="J5934" i="6"/>
  <c r="H5934" i="6"/>
  <c r="G5934" i="6"/>
  <c r="R5933" i="6"/>
  <c r="Q5933" i="6"/>
  <c r="J5933" i="6"/>
  <c r="H5933" i="6"/>
  <c r="G5933" i="6"/>
  <c r="R5932" i="6"/>
  <c r="Q5932" i="6"/>
  <c r="J5932" i="6"/>
  <c r="H5932" i="6"/>
  <c r="G5932" i="6"/>
  <c r="R5931" i="6"/>
  <c r="Q5931" i="6"/>
  <c r="J5931" i="6"/>
  <c r="H5931" i="6"/>
  <c r="G5931" i="6"/>
  <c r="R5930" i="6"/>
  <c r="Q5930" i="6"/>
  <c r="J5930" i="6"/>
  <c r="H5930" i="6"/>
  <c r="G5930" i="6"/>
  <c r="R5929" i="6"/>
  <c r="Q5929" i="6"/>
  <c r="J5929" i="6"/>
  <c r="H5929" i="6"/>
  <c r="G5929" i="6"/>
  <c r="R5928" i="6"/>
  <c r="Q5928" i="6"/>
  <c r="J5928" i="6"/>
  <c r="H5928" i="6"/>
  <c r="G5928" i="6"/>
  <c r="R5927" i="6"/>
  <c r="Q5927" i="6"/>
  <c r="J5927" i="6"/>
  <c r="H5927" i="6"/>
  <c r="G5927" i="6"/>
  <c r="R5926" i="6"/>
  <c r="Q5926" i="6"/>
  <c r="J5926" i="6"/>
  <c r="H5926" i="6"/>
  <c r="G5926" i="6"/>
  <c r="R5925" i="6"/>
  <c r="Q5925" i="6"/>
  <c r="J5925" i="6"/>
  <c r="H5925" i="6"/>
  <c r="G5925" i="6"/>
  <c r="R5924" i="6"/>
  <c r="Q5924" i="6"/>
  <c r="J5924" i="6"/>
  <c r="H5924" i="6"/>
  <c r="G5924" i="6"/>
  <c r="R5923" i="6"/>
  <c r="Q5923" i="6"/>
  <c r="J5923" i="6"/>
  <c r="H5923" i="6"/>
  <c r="G5923" i="6"/>
  <c r="R5922" i="6"/>
  <c r="Q5922" i="6"/>
  <c r="J5922" i="6"/>
  <c r="H5922" i="6"/>
  <c r="G5922" i="6"/>
  <c r="R5921" i="6"/>
  <c r="Q5921" i="6"/>
  <c r="J5921" i="6"/>
  <c r="H5921" i="6"/>
  <c r="G5921" i="6"/>
  <c r="R5920" i="6"/>
  <c r="Q5920" i="6"/>
  <c r="J5920" i="6"/>
  <c r="H5920" i="6"/>
  <c r="G5920" i="6"/>
  <c r="R5919" i="6"/>
  <c r="Q5919" i="6"/>
  <c r="J5919" i="6"/>
  <c r="H5919" i="6"/>
  <c r="G5919" i="6"/>
  <c r="R5918" i="6"/>
  <c r="Q5918" i="6"/>
  <c r="J5918" i="6"/>
  <c r="H5918" i="6"/>
  <c r="G5918" i="6"/>
  <c r="R5917" i="6"/>
  <c r="Q5917" i="6"/>
  <c r="J5917" i="6"/>
  <c r="H5917" i="6"/>
  <c r="G5917" i="6"/>
  <c r="R5916" i="6"/>
  <c r="Q5916" i="6"/>
  <c r="J5916" i="6"/>
  <c r="H5916" i="6"/>
  <c r="G5916" i="6"/>
  <c r="R5915" i="6"/>
  <c r="Q5915" i="6"/>
  <c r="J5915" i="6"/>
  <c r="H5915" i="6"/>
  <c r="G5915" i="6"/>
  <c r="R5914" i="6"/>
  <c r="Q5914" i="6"/>
  <c r="J5914" i="6"/>
  <c r="H5914" i="6"/>
  <c r="G5914" i="6"/>
  <c r="R5913" i="6"/>
  <c r="Q5913" i="6"/>
  <c r="J5913" i="6"/>
  <c r="H5913" i="6"/>
  <c r="G5913" i="6"/>
  <c r="R5912" i="6"/>
  <c r="Q5912" i="6"/>
  <c r="J5912" i="6"/>
  <c r="H5912" i="6"/>
  <c r="G5912" i="6"/>
  <c r="R5911" i="6"/>
  <c r="Q5911" i="6"/>
  <c r="J5911" i="6"/>
  <c r="H5911" i="6"/>
  <c r="G5911" i="6"/>
  <c r="R5910" i="6"/>
  <c r="Q5910" i="6"/>
  <c r="J5910" i="6"/>
  <c r="H5910" i="6"/>
  <c r="G5910" i="6"/>
  <c r="R5909" i="6"/>
  <c r="Q5909" i="6"/>
  <c r="J5909" i="6"/>
  <c r="H5909" i="6"/>
  <c r="G5909" i="6"/>
  <c r="R5908" i="6"/>
  <c r="Q5908" i="6"/>
  <c r="J5908" i="6"/>
  <c r="H5908" i="6"/>
  <c r="G5908" i="6"/>
  <c r="R5907" i="6"/>
  <c r="Q5907" i="6"/>
  <c r="J5907" i="6"/>
  <c r="H5907" i="6"/>
  <c r="G5907" i="6"/>
  <c r="R5906" i="6"/>
  <c r="Q5906" i="6"/>
  <c r="J5906" i="6"/>
  <c r="H5906" i="6"/>
  <c r="G5906" i="6"/>
  <c r="R5905" i="6"/>
  <c r="Q5905" i="6"/>
  <c r="J5905" i="6"/>
  <c r="H5905" i="6"/>
  <c r="G5905" i="6"/>
  <c r="R5904" i="6"/>
  <c r="Q5904" i="6"/>
  <c r="J5904" i="6"/>
  <c r="H5904" i="6"/>
  <c r="G5904" i="6"/>
  <c r="R5903" i="6"/>
  <c r="Q5903" i="6"/>
  <c r="J5903" i="6"/>
  <c r="H5903" i="6"/>
  <c r="G5903" i="6"/>
  <c r="R5902" i="6"/>
  <c r="Q5902" i="6"/>
  <c r="J5902" i="6"/>
  <c r="H5902" i="6"/>
  <c r="G5902" i="6"/>
  <c r="R5901" i="6"/>
  <c r="Q5901" i="6"/>
  <c r="J5901" i="6"/>
  <c r="H5901" i="6"/>
  <c r="G5901" i="6"/>
  <c r="R5900" i="6"/>
  <c r="Q5900" i="6"/>
  <c r="J5900" i="6"/>
  <c r="H5900" i="6"/>
  <c r="G5900" i="6"/>
  <c r="R5899" i="6"/>
  <c r="Q5899" i="6"/>
  <c r="J5899" i="6"/>
  <c r="H5899" i="6"/>
  <c r="G5899" i="6"/>
  <c r="R5898" i="6"/>
  <c r="Q5898" i="6"/>
  <c r="J5898" i="6"/>
  <c r="H5898" i="6"/>
  <c r="G5898" i="6"/>
  <c r="R5897" i="6"/>
  <c r="Q5897" i="6"/>
  <c r="J5897" i="6"/>
  <c r="H5897" i="6"/>
  <c r="G5897" i="6"/>
  <c r="R5896" i="6"/>
  <c r="Q5896" i="6"/>
  <c r="J5896" i="6"/>
  <c r="H5896" i="6"/>
  <c r="G5896" i="6"/>
  <c r="R5895" i="6"/>
  <c r="Q5895" i="6"/>
  <c r="J5895" i="6"/>
  <c r="H5895" i="6"/>
  <c r="G5895" i="6"/>
  <c r="R5894" i="6"/>
  <c r="Q5894" i="6"/>
  <c r="J5894" i="6"/>
  <c r="H5894" i="6"/>
  <c r="G5894" i="6"/>
  <c r="R5893" i="6"/>
  <c r="Q5893" i="6"/>
  <c r="J5893" i="6"/>
  <c r="H5893" i="6"/>
  <c r="G5893" i="6"/>
  <c r="R5892" i="6"/>
  <c r="Q5892" i="6"/>
  <c r="J5892" i="6"/>
  <c r="H5892" i="6"/>
  <c r="G5892" i="6"/>
  <c r="R5891" i="6"/>
  <c r="Q5891" i="6"/>
  <c r="J5891" i="6"/>
  <c r="H5891" i="6"/>
  <c r="G5891" i="6"/>
  <c r="R5890" i="6"/>
  <c r="Q5890" i="6"/>
  <c r="J5890" i="6"/>
  <c r="H5890" i="6"/>
  <c r="G5890" i="6"/>
  <c r="R5889" i="6"/>
  <c r="Q5889" i="6"/>
  <c r="J5889" i="6"/>
  <c r="H5889" i="6"/>
  <c r="G5889" i="6"/>
  <c r="R5888" i="6"/>
  <c r="Q5888" i="6"/>
  <c r="J5888" i="6"/>
  <c r="H5888" i="6"/>
  <c r="G5888" i="6"/>
  <c r="R5887" i="6"/>
  <c r="Q5887" i="6"/>
  <c r="J5887" i="6"/>
  <c r="H5887" i="6"/>
  <c r="G5887" i="6"/>
  <c r="R5886" i="6"/>
  <c r="Q5886" i="6"/>
  <c r="J5886" i="6"/>
  <c r="H5886" i="6"/>
  <c r="G5886" i="6"/>
  <c r="R5885" i="6"/>
  <c r="Q5885" i="6"/>
  <c r="J5885" i="6"/>
  <c r="H5885" i="6"/>
  <c r="G5885" i="6"/>
  <c r="R5884" i="6"/>
  <c r="Q5884" i="6"/>
  <c r="J5884" i="6"/>
  <c r="H5884" i="6"/>
  <c r="G5884" i="6"/>
  <c r="R5883" i="6"/>
  <c r="Q5883" i="6"/>
  <c r="J5883" i="6"/>
  <c r="H5883" i="6"/>
  <c r="G5883" i="6"/>
  <c r="R5882" i="6"/>
  <c r="Q5882" i="6"/>
  <c r="J5882" i="6"/>
  <c r="H5882" i="6"/>
  <c r="G5882" i="6"/>
  <c r="R5881" i="6"/>
  <c r="Q5881" i="6"/>
  <c r="J5881" i="6"/>
  <c r="H5881" i="6"/>
  <c r="G5881" i="6"/>
  <c r="R5880" i="6"/>
  <c r="Q5880" i="6"/>
  <c r="J5880" i="6"/>
  <c r="H5880" i="6"/>
  <c r="G5880" i="6"/>
  <c r="R5879" i="6"/>
  <c r="Q5879" i="6"/>
  <c r="J5879" i="6"/>
  <c r="H5879" i="6"/>
  <c r="G5879" i="6"/>
  <c r="R5878" i="6"/>
  <c r="Q5878" i="6"/>
  <c r="J5878" i="6"/>
  <c r="H5878" i="6"/>
  <c r="G5878" i="6"/>
  <c r="R5877" i="6"/>
  <c r="Q5877" i="6"/>
  <c r="J5877" i="6"/>
  <c r="H5877" i="6"/>
  <c r="G5877" i="6"/>
  <c r="R5876" i="6"/>
  <c r="Q5876" i="6"/>
  <c r="J5876" i="6"/>
  <c r="H5876" i="6"/>
  <c r="G5876" i="6"/>
  <c r="R5875" i="6"/>
  <c r="Q5875" i="6"/>
  <c r="J5875" i="6"/>
  <c r="H5875" i="6"/>
  <c r="G5875" i="6"/>
  <c r="R5874" i="6"/>
  <c r="Q5874" i="6"/>
  <c r="J5874" i="6"/>
  <c r="H5874" i="6"/>
  <c r="G5874" i="6"/>
  <c r="R5873" i="6"/>
  <c r="Q5873" i="6"/>
  <c r="J5873" i="6"/>
  <c r="H5873" i="6"/>
  <c r="G5873" i="6"/>
  <c r="R5872" i="6"/>
  <c r="Q5872" i="6"/>
  <c r="J5872" i="6"/>
  <c r="H5872" i="6"/>
  <c r="G5872" i="6"/>
  <c r="R5871" i="6"/>
  <c r="Q5871" i="6"/>
  <c r="J5871" i="6"/>
  <c r="H5871" i="6"/>
  <c r="G5871" i="6"/>
  <c r="R5870" i="6"/>
  <c r="Q5870" i="6"/>
  <c r="J5870" i="6"/>
  <c r="H5870" i="6"/>
  <c r="G5870" i="6"/>
  <c r="R5869" i="6"/>
  <c r="Q5869" i="6"/>
  <c r="J5869" i="6"/>
  <c r="H5869" i="6"/>
  <c r="G5869" i="6"/>
  <c r="R5868" i="6"/>
  <c r="Q5868" i="6"/>
  <c r="J5868" i="6"/>
  <c r="H5868" i="6"/>
  <c r="G5868" i="6"/>
  <c r="R5867" i="6"/>
  <c r="Q5867" i="6"/>
  <c r="J5867" i="6"/>
  <c r="H5867" i="6"/>
  <c r="G5867" i="6"/>
  <c r="R5866" i="6"/>
  <c r="Q5866" i="6"/>
  <c r="J5866" i="6"/>
  <c r="H5866" i="6"/>
  <c r="G5866" i="6"/>
  <c r="R5865" i="6"/>
  <c r="Q5865" i="6"/>
  <c r="J5865" i="6"/>
  <c r="H5865" i="6"/>
  <c r="G5865" i="6"/>
  <c r="R5864" i="6"/>
  <c r="Q5864" i="6"/>
  <c r="J5864" i="6"/>
  <c r="H5864" i="6"/>
  <c r="G5864" i="6"/>
  <c r="R5863" i="6"/>
  <c r="Q5863" i="6"/>
  <c r="J5863" i="6"/>
  <c r="H5863" i="6"/>
  <c r="G5863" i="6"/>
  <c r="R5862" i="6"/>
  <c r="Q5862" i="6"/>
  <c r="J5862" i="6"/>
  <c r="H5862" i="6"/>
  <c r="G5862" i="6"/>
  <c r="R5861" i="6"/>
  <c r="Q5861" i="6"/>
  <c r="J5861" i="6"/>
  <c r="H5861" i="6"/>
  <c r="G5861" i="6"/>
  <c r="R5860" i="6"/>
  <c r="Q5860" i="6"/>
  <c r="J5860" i="6"/>
  <c r="H5860" i="6"/>
  <c r="G5860" i="6"/>
  <c r="R5859" i="6"/>
  <c r="Q5859" i="6"/>
  <c r="J5859" i="6"/>
  <c r="H5859" i="6"/>
  <c r="G5859" i="6"/>
  <c r="R5858" i="6"/>
  <c r="Q5858" i="6"/>
  <c r="J5858" i="6"/>
  <c r="H5858" i="6"/>
  <c r="G5858" i="6"/>
  <c r="R5857" i="6"/>
  <c r="Q5857" i="6"/>
  <c r="J5857" i="6"/>
  <c r="H5857" i="6"/>
  <c r="G5857" i="6"/>
  <c r="R5856" i="6"/>
  <c r="Q5856" i="6"/>
  <c r="J5856" i="6"/>
  <c r="H5856" i="6"/>
  <c r="G5856" i="6"/>
  <c r="R5855" i="6"/>
  <c r="Q5855" i="6"/>
  <c r="J5855" i="6"/>
  <c r="H5855" i="6"/>
  <c r="G5855" i="6"/>
  <c r="R5854" i="6"/>
  <c r="Q5854" i="6"/>
  <c r="J5854" i="6"/>
  <c r="H5854" i="6"/>
  <c r="G5854" i="6"/>
  <c r="R5853" i="6"/>
  <c r="Q5853" i="6"/>
  <c r="J5853" i="6"/>
  <c r="H5853" i="6"/>
  <c r="G5853" i="6"/>
  <c r="R5852" i="6"/>
  <c r="Q5852" i="6"/>
  <c r="J5852" i="6"/>
  <c r="H5852" i="6"/>
  <c r="G5852" i="6"/>
  <c r="R5851" i="6"/>
  <c r="Q5851" i="6"/>
  <c r="J5851" i="6"/>
  <c r="H5851" i="6"/>
  <c r="G5851" i="6"/>
  <c r="R5850" i="6"/>
  <c r="Q5850" i="6"/>
  <c r="J5850" i="6"/>
  <c r="H5850" i="6"/>
  <c r="G5850" i="6"/>
  <c r="R5849" i="6"/>
  <c r="Q5849" i="6"/>
  <c r="J5849" i="6"/>
  <c r="H5849" i="6"/>
  <c r="G5849" i="6"/>
  <c r="R5848" i="6"/>
  <c r="Q5848" i="6"/>
  <c r="J5848" i="6"/>
  <c r="H5848" i="6"/>
  <c r="G5848" i="6"/>
  <c r="R5847" i="6"/>
  <c r="Q5847" i="6"/>
  <c r="J5847" i="6"/>
  <c r="H5847" i="6"/>
  <c r="G5847" i="6"/>
  <c r="R5846" i="6"/>
  <c r="Q5846" i="6"/>
  <c r="J5846" i="6"/>
  <c r="H5846" i="6"/>
  <c r="G5846" i="6"/>
  <c r="R5845" i="6"/>
  <c r="Q5845" i="6"/>
  <c r="J5845" i="6"/>
  <c r="H5845" i="6"/>
  <c r="G5845" i="6"/>
  <c r="R5844" i="6"/>
  <c r="Q5844" i="6"/>
  <c r="J5844" i="6"/>
  <c r="H5844" i="6"/>
  <c r="G5844" i="6"/>
  <c r="R5843" i="6"/>
  <c r="Q5843" i="6"/>
  <c r="J5843" i="6"/>
  <c r="H5843" i="6"/>
  <c r="G5843" i="6"/>
  <c r="R5842" i="6"/>
  <c r="Q5842" i="6"/>
  <c r="J5842" i="6"/>
  <c r="H5842" i="6"/>
  <c r="G5842" i="6"/>
  <c r="R5841" i="6"/>
  <c r="Q5841" i="6"/>
  <c r="J5841" i="6"/>
  <c r="H5841" i="6"/>
  <c r="G5841" i="6"/>
  <c r="R5840" i="6"/>
  <c r="Q5840" i="6"/>
  <c r="J5840" i="6"/>
  <c r="H5840" i="6"/>
  <c r="G5840" i="6"/>
  <c r="R5839" i="6"/>
  <c r="Q5839" i="6"/>
  <c r="J5839" i="6"/>
  <c r="H5839" i="6"/>
  <c r="G5839" i="6"/>
  <c r="R5838" i="6"/>
  <c r="Q5838" i="6"/>
  <c r="J5838" i="6"/>
  <c r="H5838" i="6"/>
  <c r="G5838" i="6"/>
  <c r="R5837" i="6"/>
  <c r="Q5837" i="6"/>
  <c r="J5837" i="6"/>
  <c r="H5837" i="6"/>
  <c r="G5837" i="6"/>
  <c r="R5836" i="6"/>
  <c r="Q5836" i="6"/>
  <c r="J5836" i="6"/>
  <c r="H5836" i="6"/>
  <c r="G5836" i="6"/>
  <c r="R5835" i="6"/>
  <c r="Q5835" i="6"/>
  <c r="J5835" i="6"/>
  <c r="H5835" i="6"/>
  <c r="G5835" i="6"/>
  <c r="R5834" i="6"/>
  <c r="Q5834" i="6"/>
  <c r="J5834" i="6"/>
  <c r="H5834" i="6"/>
  <c r="G5834" i="6"/>
  <c r="R5833" i="6"/>
  <c r="Q5833" i="6"/>
  <c r="J5833" i="6"/>
  <c r="H5833" i="6"/>
  <c r="G5833" i="6"/>
  <c r="R5832" i="6"/>
  <c r="Q5832" i="6"/>
  <c r="J5832" i="6"/>
  <c r="H5832" i="6"/>
  <c r="G5832" i="6"/>
  <c r="R5831" i="6"/>
  <c r="Q5831" i="6"/>
  <c r="J5831" i="6"/>
  <c r="H5831" i="6"/>
  <c r="G5831" i="6"/>
  <c r="R5830" i="6"/>
  <c r="Q5830" i="6"/>
  <c r="J5830" i="6"/>
  <c r="H5830" i="6"/>
  <c r="G5830" i="6"/>
  <c r="R5829" i="6"/>
  <c r="Q5829" i="6"/>
  <c r="J5829" i="6"/>
  <c r="H5829" i="6"/>
  <c r="G5829" i="6"/>
  <c r="R5828" i="6"/>
  <c r="Q5828" i="6"/>
  <c r="J5828" i="6"/>
  <c r="H5828" i="6"/>
  <c r="G5828" i="6"/>
  <c r="R5827" i="6"/>
  <c r="Q5827" i="6"/>
  <c r="J5827" i="6"/>
  <c r="H5827" i="6"/>
  <c r="G5827" i="6"/>
  <c r="R5826" i="6"/>
  <c r="Q5826" i="6"/>
  <c r="J5826" i="6"/>
  <c r="H5826" i="6"/>
  <c r="G5826" i="6"/>
  <c r="R5825" i="6"/>
  <c r="Q5825" i="6"/>
  <c r="J5825" i="6"/>
  <c r="H5825" i="6"/>
  <c r="G5825" i="6"/>
  <c r="R5824" i="6"/>
  <c r="Q5824" i="6"/>
  <c r="J5824" i="6"/>
  <c r="H5824" i="6"/>
  <c r="G5824" i="6"/>
  <c r="R5823" i="6"/>
  <c r="Q5823" i="6"/>
  <c r="J5823" i="6"/>
  <c r="H5823" i="6"/>
  <c r="G5823" i="6"/>
  <c r="R5822" i="6"/>
  <c r="Q5822" i="6"/>
  <c r="J5822" i="6"/>
  <c r="H5822" i="6"/>
  <c r="G5822" i="6"/>
  <c r="R5821" i="6"/>
  <c r="Q5821" i="6"/>
  <c r="J5821" i="6"/>
  <c r="H5821" i="6"/>
  <c r="G5821" i="6"/>
  <c r="R5820" i="6"/>
  <c r="Q5820" i="6"/>
  <c r="J5820" i="6"/>
  <c r="H5820" i="6"/>
  <c r="G5820" i="6"/>
  <c r="R5819" i="6"/>
  <c r="Q5819" i="6"/>
  <c r="J5819" i="6"/>
  <c r="H5819" i="6"/>
  <c r="G5819" i="6"/>
  <c r="R5818" i="6"/>
  <c r="Q5818" i="6"/>
  <c r="J5818" i="6"/>
  <c r="H5818" i="6"/>
  <c r="G5818" i="6"/>
  <c r="R5817" i="6"/>
  <c r="Q5817" i="6"/>
  <c r="J5817" i="6"/>
  <c r="H5817" i="6"/>
  <c r="G5817" i="6"/>
  <c r="R5816" i="6"/>
  <c r="Q5816" i="6"/>
  <c r="J5816" i="6"/>
  <c r="H5816" i="6"/>
  <c r="G5816" i="6"/>
  <c r="R5815" i="6"/>
  <c r="Q5815" i="6"/>
  <c r="J5815" i="6"/>
  <c r="H5815" i="6"/>
  <c r="G5815" i="6"/>
  <c r="R5814" i="6"/>
  <c r="Q5814" i="6"/>
  <c r="J5814" i="6"/>
  <c r="H5814" i="6"/>
  <c r="G5814" i="6"/>
  <c r="R5813" i="6"/>
  <c r="Q5813" i="6"/>
  <c r="J5813" i="6"/>
  <c r="H5813" i="6"/>
  <c r="G5813" i="6"/>
  <c r="R5812" i="6"/>
  <c r="Q5812" i="6"/>
  <c r="J5812" i="6"/>
  <c r="H5812" i="6"/>
  <c r="G5812" i="6"/>
  <c r="R5811" i="6"/>
  <c r="Q5811" i="6"/>
  <c r="J5811" i="6"/>
  <c r="H5811" i="6"/>
  <c r="G5811" i="6"/>
  <c r="R5810" i="6"/>
  <c r="Q5810" i="6"/>
  <c r="J5810" i="6"/>
  <c r="H5810" i="6"/>
  <c r="G5810" i="6"/>
  <c r="R5809" i="6"/>
  <c r="Q5809" i="6"/>
  <c r="J5809" i="6"/>
  <c r="H5809" i="6"/>
  <c r="G5809" i="6"/>
  <c r="R5808" i="6"/>
  <c r="Q5808" i="6"/>
  <c r="J5808" i="6"/>
  <c r="H5808" i="6"/>
  <c r="G5808" i="6"/>
  <c r="R5807" i="6"/>
  <c r="Q5807" i="6"/>
  <c r="J5807" i="6"/>
  <c r="H5807" i="6"/>
  <c r="G5807" i="6"/>
  <c r="R5806" i="6"/>
  <c r="Q5806" i="6"/>
  <c r="J5806" i="6"/>
  <c r="H5806" i="6"/>
  <c r="G5806" i="6"/>
  <c r="R5805" i="6"/>
  <c r="Q5805" i="6"/>
  <c r="J5805" i="6"/>
  <c r="H5805" i="6"/>
  <c r="G5805" i="6"/>
  <c r="R5804" i="6"/>
  <c r="Q5804" i="6"/>
  <c r="J5804" i="6"/>
  <c r="H5804" i="6"/>
  <c r="G5804" i="6"/>
  <c r="R5803" i="6"/>
  <c r="Q5803" i="6"/>
  <c r="J5803" i="6"/>
  <c r="H5803" i="6"/>
  <c r="G5803" i="6"/>
  <c r="R5802" i="6"/>
  <c r="Q5802" i="6"/>
  <c r="J5802" i="6"/>
  <c r="H5802" i="6"/>
  <c r="G5802" i="6"/>
  <c r="R5801" i="6"/>
  <c r="Q5801" i="6"/>
  <c r="J5801" i="6"/>
  <c r="H5801" i="6"/>
  <c r="G5801" i="6"/>
  <c r="R5800" i="6"/>
  <c r="Q5800" i="6"/>
  <c r="J5800" i="6"/>
  <c r="H5800" i="6"/>
  <c r="G5800" i="6"/>
  <c r="R5799" i="6"/>
  <c r="Q5799" i="6"/>
  <c r="J5799" i="6"/>
  <c r="H5799" i="6"/>
  <c r="G5799" i="6"/>
  <c r="R5798" i="6"/>
  <c r="Q5798" i="6"/>
  <c r="J5798" i="6"/>
  <c r="H5798" i="6"/>
  <c r="G5798" i="6"/>
  <c r="R5797" i="6"/>
  <c r="Q5797" i="6"/>
  <c r="J5797" i="6"/>
  <c r="H5797" i="6"/>
  <c r="G5797" i="6"/>
  <c r="R5796" i="6"/>
  <c r="Q5796" i="6"/>
  <c r="J5796" i="6"/>
  <c r="H5796" i="6"/>
  <c r="G5796" i="6"/>
  <c r="R5795" i="6"/>
  <c r="Q5795" i="6"/>
  <c r="J5795" i="6"/>
  <c r="H5795" i="6"/>
  <c r="G5795" i="6"/>
  <c r="R5794" i="6"/>
  <c r="Q5794" i="6"/>
  <c r="J5794" i="6"/>
  <c r="H5794" i="6"/>
  <c r="G5794" i="6"/>
  <c r="R5793" i="6"/>
  <c r="Q5793" i="6"/>
  <c r="J5793" i="6"/>
  <c r="H5793" i="6"/>
  <c r="G5793" i="6"/>
  <c r="R5792" i="6"/>
  <c r="Q5792" i="6"/>
  <c r="J5792" i="6"/>
  <c r="H5792" i="6"/>
  <c r="G5792" i="6"/>
  <c r="R5791" i="6"/>
  <c r="Q5791" i="6"/>
  <c r="J5791" i="6"/>
  <c r="H5791" i="6"/>
  <c r="G5791" i="6"/>
  <c r="R5790" i="6"/>
  <c r="Q5790" i="6"/>
  <c r="J5790" i="6"/>
  <c r="H5790" i="6"/>
  <c r="G5790" i="6"/>
  <c r="R5789" i="6"/>
  <c r="Q5789" i="6"/>
  <c r="J5789" i="6"/>
  <c r="H5789" i="6"/>
  <c r="G5789" i="6"/>
  <c r="R5788" i="6"/>
  <c r="Q5788" i="6"/>
  <c r="J5788" i="6"/>
  <c r="H5788" i="6"/>
  <c r="G5788" i="6"/>
  <c r="R5787" i="6"/>
  <c r="Q5787" i="6"/>
  <c r="J5787" i="6"/>
  <c r="H5787" i="6"/>
  <c r="G5787" i="6"/>
  <c r="R5786" i="6"/>
  <c r="Q5786" i="6"/>
  <c r="J5786" i="6"/>
  <c r="H5786" i="6"/>
  <c r="G5786" i="6"/>
  <c r="R5785" i="6"/>
  <c r="Q5785" i="6"/>
  <c r="J5785" i="6"/>
  <c r="H5785" i="6"/>
  <c r="G5785" i="6"/>
  <c r="R5784" i="6"/>
  <c r="Q5784" i="6"/>
  <c r="J5784" i="6"/>
  <c r="H5784" i="6"/>
  <c r="G5784" i="6"/>
  <c r="R5783" i="6"/>
  <c r="Q5783" i="6"/>
  <c r="J5783" i="6"/>
  <c r="H5783" i="6"/>
  <c r="G5783" i="6"/>
  <c r="R5782" i="6"/>
  <c r="Q5782" i="6"/>
  <c r="J5782" i="6"/>
  <c r="H5782" i="6"/>
  <c r="G5782" i="6"/>
  <c r="R5781" i="6"/>
  <c r="Q5781" i="6"/>
  <c r="J5781" i="6"/>
  <c r="H5781" i="6"/>
  <c r="G5781" i="6"/>
  <c r="R5780" i="6"/>
  <c r="Q5780" i="6"/>
  <c r="J5780" i="6"/>
  <c r="H5780" i="6"/>
  <c r="G5780" i="6"/>
  <c r="R5779" i="6"/>
  <c r="Q5779" i="6"/>
  <c r="J5779" i="6"/>
  <c r="H5779" i="6"/>
  <c r="G5779" i="6"/>
  <c r="R5778" i="6"/>
  <c r="Q5778" i="6"/>
  <c r="J5778" i="6"/>
  <c r="H5778" i="6"/>
  <c r="G5778" i="6"/>
  <c r="R5777" i="6"/>
  <c r="Q5777" i="6"/>
  <c r="J5777" i="6"/>
  <c r="H5777" i="6"/>
  <c r="G5777" i="6"/>
  <c r="R5776" i="6"/>
  <c r="Q5776" i="6"/>
  <c r="J5776" i="6"/>
  <c r="H5776" i="6"/>
  <c r="G5776" i="6"/>
  <c r="R5775" i="6"/>
  <c r="Q5775" i="6"/>
  <c r="J5775" i="6"/>
  <c r="H5775" i="6"/>
  <c r="G5775" i="6"/>
  <c r="R5774" i="6"/>
  <c r="Q5774" i="6"/>
  <c r="J5774" i="6"/>
  <c r="H5774" i="6"/>
  <c r="G5774" i="6"/>
  <c r="R5773" i="6"/>
  <c r="Q5773" i="6"/>
  <c r="J5773" i="6"/>
  <c r="H5773" i="6"/>
  <c r="G5773" i="6"/>
  <c r="R5772" i="6"/>
  <c r="Q5772" i="6"/>
  <c r="J5772" i="6"/>
  <c r="H5772" i="6"/>
  <c r="G5772" i="6"/>
  <c r="R5771" i="6"/>
  <c r="Q5771" i="6"/>
  <c r="J5771" i="6"/>
  <c r="H5771" i="6"/>
  <c r="G5771" i="6"/>
  <c r="R5770" i="6"/>
  <c r="Q5770" i="6"/>
  <c r="J5770" i="6"/>
  <c r="H5770" i="6"/>
  <c r="G5770" i="6"/>
  <c r="R5769" i="6"/>
  <c r="Q5769" i="6"/>
  <c r="J5769" i="6"/>
  <c r="H5769" i="6"/>
  <c r="G5769" i="6"/>
  <c r="R5768" i="6"/>
  <c r="Q5768" i="6"/>
  <c r="J5768" i="6"/>
  <c r="H5768" i="6"/>
  <c r="G5768" i="6"/>
  <c r="R5767" i="6"/>
  <c r="Q5767" i="6"/>
  <c r="J5767" i="6"/>
  <c r="H5767" i="6"/>
  <c r="G5767" i="6"/>
  <c r="R5766" i="6"/>
  <c r="Q5766" i="6"/>
  <c r="J5766" i="6"/>
  <c r="H5766" i="6"/>
  <c r="G5766" i="6"/>
  <c r="R5765" i="6"/>
  <c r="Q5765" i="6"/>
  <c r="J5765" i="6"/>
  <c r="H5765" i="6"/>
  <c r="G5765" i="6"/>
  <c r="R5764" i="6"/>
  <c r="Q5764" i="6"/>
  <c r="J5764" i="6"/>
  <c r="H5764" i="6"/>
  <c r="G5764" i="6"/>
  <c r="R5763" i="6"/>
  <c r="Q5763" i="6"/>
  <c r="J5763" i="6"/>
  <c r="H5763" i="6"/>
  <c r="G5763" i="6"/>
  <c r="R5762" i="6"/>
  <c r="Q5762" i="6"/>
  <c r="J5762" i="6"/>
  <c r="H5762" i="6"/>
  <c r="G5762" i="6"/>
  <c r="R5761" i="6"/>
  <c r="Q5761" i="6"/>
  <c r="J5761" i="6"/>
  <c r="H5761" i="6"/>
  <c r="G5761" i="6"/>
  <c r="R5760" i="6"/>
  <c r="Q5760" i="6"/>
  <c r="J5760" i="6"/>
  <c r="H5760" i="6"/>
  <c r="G5760" i="6"/>
  <c r="R5759" i="6"/>
  <c r="Q5759" i="6"/>
  <c r="J5759" i="6"/>
  <c r="H5759" i="6"/>
  <c r="G5759" i="6"/>
  <c r="R5758" i="6"/>
  <c r="Q5758" i="6"/>
  <c r="J5758" i="6"/>
  <c r="H5758" i="6"/>
  <c r="G5758" i="6"/>
  <c r="R5757" i="6"/>
  <c r="Q5757" i="6"/>
  <c r="J5757" i="6"/>
  <c r="H5757" i="6"/>
  <c r="G5757" i="6"/>
  <c r="R5756" i="6"/>
  <c r="Q5756" i="6"/>
  <c r="J5756" i="6"/>
  <c r="H5756" i="6"/>
  <c r="G5756" i="6"/>
  <c r="R5755" i="6"/>
  <c r="Q5755" i="6"/>
  <c r="J5755" i="6"/>
  <c r="H5755" i="6"/>
  <c r="G5755" i="6"/>
  <c r="R5754" i="6"/>
  <c r="Q5754" i="6"/>
  <c r="J5754" i="6"/>
  <c r="H5754" i="6"/>
  <c r="G5754" i="6"/>
  <c r="R5753" i="6"/>
  <c r="Q5753" i="6"/>
  <c r="J5753" i="6"/>
  <c r="H5753" i="6"/>
  <c r="G5753" i="6"/>
  <c r="R5752" i="6"/>
  <c r="Q5752" i="6"/>
  <c r="J5752" i="6"/>
  <c r="H5752" i="6"/>
  <c r="G5752" i="6"/>
  <c r="R5751" i="6"/>
  <c r="Q5751" i="6"/>
  <c r="J5751" i="6"/>
  <c r="H5751" i="6"/>
  <c r="G5751" i="6"/>
  <c r="R5750" i="6"/>
  <c r="Q5750" i="6"/>
  <c r="J5750" i="6"/>
  <c r="H5750" i="6"/>
  <c r="G5750" i="6"/>
  <c r="R5749" i="6"/>
  <c r="Q5749" i="6"/>
  <c r="J5749" i="6"/>
  <c r="H5749" i="6"/>
  <c r="G5749" i="6"/>
  <c r="R5748" i="6"/>
  <c r="Q5748" i="6"/>
  <c r="J5748" i="6"/>
  <c r="H5748" i="6"/>
  <c r="G5748" i="6"/>
  <c r="R5747" i="6"/>
  <c r="Q5747" i="6"/>
  <c r="J5747" i="6"/>
  <c r="H5747" i="6"/>
  <c r="G5747" i="6"/>
  <c r="R5746" i="6"/>
  <c r="Q5746" i="6"/>
  <c r="J5746" i="6"/>
  <c r="H5746" i="6"/>
  <c r="G5746" i="6"/>
  <c r="R5745" i="6"/>
  <c r="Q5745" i="6"/>
  <c r="J5745" i="6"/>
  <c r="H5745" i="6"/>
  <c r="G5745" i="6"/>
  <c r="R5744" i="6"/>
  <c r="Q5744" i="6"/>
  <c r="J5744" i="6"/>
  <c r="H5744" i="6"/>
  <c r="G5744" i="6"/>
  <c r="R5743" i="6"/>
  <c r="Q5743" i="6"/>
  <c r="J5743" i="6"/>
  <c r="H5743" i="6"/>
  <c r="G5743" i="6"/>
  <c r="R5742" i="6"/>
  <c r="Q5742" i="6"/>
  <c r="J5742" i="6"/>
  <c r="H5742" i="6"/>
  <c r="G5742" i="6"/>
  <c r="R5741" i="6"/>
  <c r="Q5741" i="6"/>
  <c r="J5741" i="6"/>
  <c r="H5741" i="6"/>
  <c r="G5741" i="6"/>
  <c r="R5740" i="6"/>
  <c r="Q5740" i="6"/>
  <c r="J5740" i="6"/>
  <c r="H5740" i="6"/>
  <c r="G5740" i="6"/>
  <c r="R5739" i="6"/>
  <c r="Q5739" i="6"/>
  <c r="J5739" i="6"/>
  <c r="H5739" i="6"/>
  <c r="G5739" i="6"/>
  <c r="R5738" i="6"/>
  <c r="Q5738" i="6"/>
  <c r="J5738" i="6"/>
  <c r="H5738" i="6"/>
  <c r="G5738" i="6"/>
  <c r="R5737" i="6"/>
  <c r="Q5737" i="6"/>
  <c r="J5737" i="6"/>
  <c r="H5737" i="6"/>
  <c r="G5737" i="6"/>
  <c r="R5736" i="6"/>
  <c r="Q5736" i="6"/>
  <c r="J5736" i="6"/>
  <c r="H5736" i="6"/>
  <c r="G5736" i="6"/>
  <c r="R5735" i="6"/>
  <c r="Q5735" i="6"/>
  <c r="J5735" i="6"/>
  <c r="H5735" i="6"/>
  <c r="G5735" i="6"/>
  <c r="R5734" i="6"/>
  <c r="Q5734" i="6"/>
  <c r="J5734" i="6"/>
  <c r="H5734" i="6"/>
  <c r="G5734" i="6"/>
  <c r="R5733" i="6"/>
  <c r="Q5733" i="6"/>
  <c r="J5733" i="6"/>
  <c r="H5733" i="6"/>
  <c r="G5733" i="6"/>
  <c r="R5732" i="6"/>
  <c r="Q5732" i="6"/>
  <c r="J5732" i="6"/>
  <c r="H5732" i="6"/>
  <c r="G5732" i="6"/>
  <c r="R5731" i="6"/>
  <c r="Q5731" i="6"/>
  <c r="J5731" i="6"/>
  <c r="H5731" i="6"/>
  <c r="G5731" i="6"/>
  <c r="R5730" i="6"/>
  <c r="Q5730" i="6"/>
  <c r="J5730" i="6"/>
  <c r="H5730" i="6"/>
  <c r="G5730" i="6"/>
  <c r="R5729" i="6"/>
  <c r="Q5729" i="6"/>
  <c r="J5729" i="6"/>
  <c r="H5729" i="6"/>
  <c r="G5729" i="6"/>
  <c r="R5728" i="6"/>
  <c r="Q5728" i="6"/>
  <c r="J5728" i="6"/>
  <c r="H5728" i="6"/>
  <c r="G5728" i="6"/>
  <c r="R5727" i="6"/>
  <c r="Q5727" i="6"/>
  <c r="J5727" i="6"/>
  <c r="H5727" i="6"/>
  <c r="G5727" i="6"/>
  <c r="R5726" i="6"/>
  <c r="Q5726" i="6"/>
  <c r="J5726" i="6"/>
  <c r="H5726" i="6"/>
  <c r="G5726" i="6"/>
  <c r="R5725" i="6"/>
  <c r="Q5725" i="6"/>
  <c r="J5725" i="6"/>
  <c r="H5725" i="6"/>
  <c r="G5725" i="6"/>
  <c r="R5724" i="6"/>
  <c r="Q5724" i="6"/>
  <c r="J5724" i="6"/>
  <c r="H5724" i="6"/>
  <c r="G5724" i="6"/>
  <c r="R5723" i="6"/>
  <c r="Q5723" i="6"/>
  <c r="J5723" i="6"/>
  <c r="H5723" i="6"/>
  <c r="G5723" i="6"/>
  <c r="R5722" i="6"/>
  <c r="Q5722" i="6"/>
  <c r="J5722" i="6"/>
  <c r="H5722" i="6"/>
  <c r="G5722" i="6"/>
  <c r="R5721" i="6"/>
  <c r="Q5721" i="6"/>
  <c r="J5721" i="6"/>
  <c r="H5721" i="6"/>
  <c r="G5721" i="6"/>
  <c r="R5720" i="6"/>
  <c r="Q5720" i="6"/>
  <c r="J5720" i="6"/>
  <c r="H5720" i="6"/>
  <c r="G5720" i="6"/>
  <c r="R5719" i="6"/>
  <c r="Q5719" i="6"/>
  <c r="J5719" i="6"/>
  <c r="H5719" i="6"/>
  <c r="G5719" i="6"/>
  <c r="R5718" i="6"/>
  <c r="Q5718" i="6"/>
  <c r="J5718" i="6"/>
  <c r="H5718" i="6"/>
  <c r="G5718" i="6"/>
  <c r="R5717" i="6"/>
  <c r="Q5717" i="6"/>
  <c r="J5717" i="6"/>
  <c r="H5717" i="6"/>
  <c r="G5717" i="6"/>
  <c r="R5716" i="6"/>
  <c r="Q5716" i="6"/>
  <c r="J5716" i="6"/>
  <c r="H5716" i="6"/>
  <c r="G5716" i="6"/>
  <c r="R5715" i="6"/>
  <c r="Q5715" i="6"/>
  <c r="J5715" i="6"/>
  <c r="H5715" i="6"/>
  <c r="G5715" i="6"/>
  <c r="R5714" i="6"/>
  <c r="Q5714" i="6"/>
  <c r="J5714" i="6"/>
  <c r="H5714" i="6"/>
  <c r="G5714" i="6"/>
  <c r="R5713" i="6"/>
  <c r="Q5713" i="6"/>
  <c r="J5713" i="6"/>
  <c r="H5713" i="6"/>
  <c r="G5713" i="6"/>
  <c r="R5712" i="6"/>
  <c r="Q5712" i="6"/>
  <c r="J5712" i="6"/>
  <c r="H5712" i="6"/>
  <c r="G5712" i="6"/>
  <c r="R5711" i="6"/>
  <c r="Q5711" i="6"/>
  <c r="J5711" i="6"/>
  <c r="H5711" i="6"/>
  <c r="G5711" i="6"/>
  <c r="R5710" i="6"/>
  <c r="Q5710" i="6"/>
  <c r="J5710" i="6"/>
  <c r="H5710" i="6"/>
  <c r="G5710" i="6"/>
  <c r="R5709" i="6"/>
  <c r="Q5709" i="6"/>
  <c r="J5709" i="6"/>
  <c r="H5709" i="6"/>
  <c r="G5709" i="6"/>
  <c r="R5708" i="6"/>
  <c r="Q5708" i="6"/>
  <c r="J5708" i="6"/>
  <c r="H5708" i="6"/>
  <c r="G5708" i="6"/>
  <c r="R5707" i="6"/>
  <c r="Q5707" i="6"/>
  <c r="J5707" i="6"/>
  <c r="H5707" i="6"/>
  <c r="G5707" i="6"/>
  <c r="R5706" i="6"/>
  <c r="Q5706" i="6"/>
  <c r="J5706" i="6"/>
  <c r="H5706" i="6"/>
  <c r="G5706" i="6"/>
  <c r="R5705" i="6"/>
  <c r="Q5705" i="6"/>
  <c r="J5705" i="6"/>
  <c r="H5705" i="6"/>
  <c r="G5705" i="6"/>
  <c r="R5704" i="6"/>
  <c r="Q5704" i="6"/>
  <c r="J5704" i="6"/>
  <c r="H5704" i="6"/>
  <c r="G5704" i="6"/>
  <c r="R5703" i="6"/>
  <c r="Q5703" i="6"/>
  <c r="J5703" i="6"/>
  <c r="H5703" i="6"/>
  <c r="G5703" i="6"/>
  <c r="R5702" i="6"/>
  <c r="Q5702" i="6"/>
  <c r="J5702" i="6"/>
  <c r="H5702" i="6"/>
  <c r="G5702" i="6"/>
  <c r="R5701" i="6"/>
  <c r="Q5701" i="6"/>
  <c r="J5701" i="6"/>
  <c r="H5701" i="6"/>
  <c r="G5701" i="6"/>
  <c r="R5700" i="6"/>
  <c r="Q5700" i="6"/>
  <c r="J5700" i="6"/>
  <c r="H5700" i="6"/>
  <c r="G5700" i="6"/>
  <c r="R5699" i="6"/>
  <c r="Q5699" i="6"/>
  <c r="J5699" i="6"/>
  <c r="H5699" i="6"/>
  <c r="G5699" i="6"/>
  <c r="R5698" i="6"/>
  <c r="Q5698" i="6"/>
  <c r="J5698" i="6"/>
  <c r="H5698" i="6"/>
  <c r="G5698" i="6"/>
  <c r="R5697" i="6"/>
  <c r="Q5697" i="6"/>
  <c r="J5697" i="6"/>
  <c r="H5697" i="6"/>
  <c r="G5697" i="6"/>
  <c r="R5696" i="6"/>
  <c r="Q5696" i="6"/>
  <c r="J5696" i="6"/>
  <c r="H5696" i="6"/>
  <c r="G5696" i="6"/>
  <c r="R5695" i="6"/>
  <c r="Q5695" i="6"/>
  <c r="J5695" i="6"/>
  <c r="H5695" i="6"/>
  <c r="G5695" i="6"/>
  <c r="R5694" i="6"/>
  <c r="Q5694" i="6"/>
  <c r="J5694" i="6"/>
  <c r="H5694" i="6"/>
  <c r="G5694" i="6"/>
  <c r="R5693" i="6"/>
  <c r="Q5693" i="6"/>
  <c r="J5693" i="6"/>
  <c r="H5693" i="6"/>
  <c r="G5693" i="6"/>
  <c r="R5692" i="6"/>
  <c r="Q5692" i="6"/>
  <c r="J5692" i="6"/>
  <c r="H5692" i="6"/>
  <c r="G5692" i="6"/>
  <c r="R5691" i="6"/>
  <c r="Q5691" i="6"/>
  <c r="J5691" i="6"/>
  <c r="H5691" i="6"/>
  <c r="G5691" i="6"/>
  <c r="R5690" i="6"/>
  <c r="Q5690" i="6"/>
  <c r="J5690" i="6"/>
  <c r="H5690" i="6"/>
  <c r="G5690" i="6"/>
  <c r="R5689" i="6"/>
  <c r="Q5689" i="6"/>
  <c r="J5689" i="6"/>
  <c r="H5689" i="6"/>
  <c r="G5689" i="6"/>
  <c r="R5688" i="6"/>
  <c r="Q5688" i="6"/>
  <c r="J5688" i="6"/>
  <c r="H5688" i="6"/>
  <c r="G5688" i="6"/>
  <c r="R5687" i="6"/>
  <c r="Q5687" i="6"/>
  <c r="J5687" i="6"/>
  <c r="H5687" i="6"/>
  <c r="G5687" i="6"/>
  <c r="R5686" i="6"/>
  <c r="Q5686" i="6"/>
  <c r="J5686" i="6"/>
  <c r="H5686" i="6"/>
  <c r="G5686" i="6"/>
  <c r="R5685" i="6"/>
  <c r="Q5685" i="6"/>
  <c r="J5685" i="6"/>
  <c r="H5685" i="6"/>
  <c r="G5685" i="6"/>
  <c r="R5684" i="6"/>
  <c r="Q5684" i="6"/>
  <c r="J5684" i="6"/>
  <c r="H5684" i="6"/>
  <c r="G5684" i="6"/>
  <c r="R5683" i="6"/>
  <c r="Q5683" i="6"/>
  <c r="J5683" i="6"/>
  <c r="H5683" i="6"/>
  <c r="G5683" i="6"/>
  <c r="R5682" i="6"/>
  <c r="Q5682" i="6"/>
  <c r="J5682" i="6"/>
  <c r="H5682" i="6"/>
  <c r="G5682" i="6"/>
  <c r="R5681" i="6"/>
  <c r="Q5681" i="6"/>
  <c r="J5681" i="6"/>
  <c r="H5681" i="6"/>
  <c r="G5681" i="6"/>
  <c r="R5680" i="6"/>
  <c r="Q5680" i="6"/>
  <c r="J5680" i="6"/>
  <c r="H5680" i="6"/>
  <c r="G5680" i="6"/>
  <c r="R5679" i="6"/>
  <c r="Q5679" i="6"/>
  <c r="J5679" i="6"/>
  <c r="H5679" i="6"/>
  <c r="G5679" i="6"/>
  <c r="R5678" i="6"/>
  <c r="Q5678" i="6"/>
  <c r="J5678" i="6"/>
  <c r="H5678" i="6"/>
  <c r="G5678" i="6"/>
  <c r="R5677" i="6"/>
  <c r="Q5677" i="6"/>
  <c r="J5677" i="6"/>
  <c r="H5677" i="6"/>
  <c r="G5677" i="6"/>
  <c r="R5676" i="6"/>
  <c r="Q5676" i="6"/>
  <c r="J5676" i="6"/>
  <c r="H5676" i="6"/>
  <c r="G5676" i="6"/>
  <c r="R5675" i="6"/>
  <c r="Q5675" i="6"/>
  <c r="J5675" i="6"/>
  <c r="H5675" i="6"/>
  <c r="G5675" i="6"/>
  <c r="R5674" i="6"/>
  <c r="Q5674" i="6"/>
  <c r="J5674" i="6"/>
  <c r="H5674" i="6"/>
  <c r="G5674" i="6"/>
  <c r="R5673" i="6"/>
  <c r="Q5673" i="6"/>
  <c r="J5673" i="6"/>
  <c r="H5673" i="6"/>
  <c r="G5673" i="6"/>
  <c r="R5672" i="6"/>
  <c r="Q5672" i="6"/>
  <c r="J5672" i="6"/>
  <c r="H5672" i="6"/>
  <c r="G5672" i="6"/>
  <c r="R5671" i="6"/>
  <c r="Q5671" i="6"/>
  <c r="J5671" i="6"/>
  <c r="H5671" i="6"/>
  <c r="G5671" i="6"/>
  <c r="R5670" i="6"/>
  <c r="Q5670" i="6"/>
  <c r="J5670" i="6"/>
  <c r="H5670" i="6"/>
  <c r="G5670" i="6"/>
  <c r="R5669" i="6"/>
  <c r="Q5669" i="6"/>
  <c r="J5669" i="6"/>
  <c r="H5669" i="6"/>
  <c r="G5669" i="6"/>
  <c r="R5668" i="6"/>
  <c r="Q5668" i="6"/>
  <c r="J5668" i="6"/>
  <c r="H5668" i="6"/>
  <c r="G5668" i="6"/>
  <c r="R5667" i="6"/>
  <c r="Q5667" i="6"/>
  <c r="J5667" i="6"/>
  <c r="H5667" i="6"/>
  <c r="G5667" i="6"/>
  <c r="R5666" i="6"/>
  <c r="Q5666" i="6"/>
  <c r="J5666" i="6"/>
  <c r="H5666" i="6"/>
  <c r="G5666" i="6"/>
  <c r="R5665" i="6"/>
  <c r="Q5665" i="6"/>
  <c r="J5665" i="6"/>
  <c r="H5665" i="6"/>
  <c r="G5665" i="6"/>
  <c r="R5664" i="6"/>
  <c r="Q5664" i="6"/>
  <c r="J5664" i="6"/>
  <c r="H5664" i="6"/>
  <c r="G5664" i="6"/>
  <c r="R5663" i="6"/>
  <c r="Q5663" i="6"/>
  <c r="J5663" i="6"/>
  <c r="H5663" i="6"/>
  <c r="G5663" i="6"/>
  <c r="R5662" i="6"/>
  <c r="Q5662" i="6"/>
  <c r="J5662" i="6"/>
  <c r="H5662" i="6"/>
  <c r="G5662" i="6"/>
  <c r="R5661" i="6"/>
  <c r="Q5661" i="6"/>
  <c r="J5661" i="6"/>
  <c r="H5661" i="6"/>
  <c r="G5661" i="6"/>
  <c r="R5660" i="6"/>
  <c r="Q5660" i="6"/>
  <c r="J5660" i="6"/>
  <c r="H5660" i="6"/>
  <c r="G5660" i="6"/>
  <c r="R5659" i="6"/>
  <c r="Q5659" i="6"/>
  <c r="J5659" i="6"/>
  <c r="H5659" i="6"/>
  <c r="G5659" i="6"/>
  <c r="R5658" i="6"/>
  <c r="Q5658" i="6"/>
  <c r="J5658" i="6"/>
  <c r="H5658" i="6"/>
  <c r="G5658" i="6"/>
  <c r="R5657" i="6"/>
  <c r="Q5657" i="6"/>
  <c r="J5657" i="6"/>
  <c r="H5657" i="6"/>
  <c r="G5657" i="6"/>
  <c r="R5656" i="6"/>
  <c r="Q5656" i="6"/>
  <c r="J5656" i="6"/>
  <c r="H5656" i="6"/>
  <c r="G5656" i="6"/>
  <c r="R5655" i="6"/>
  <c r="Q5655" i="6"/>
  <c r="J5655" i="6"/>
  <c r="H5655" i="6"/>
  <c r="G5655" i="6"/>
  <c r="R5654" i="6"/>
  <c r="Q5654" i="6"/>
  <c r="J5654" i="6"/>
  <c r="H5654" i="6"/>
  <c r="G5654" i="6"/>
  <c r="R5653" i="6"/>
  <c r="Q5653" i="6"/>
  <c r="J5653" i="6"/>
  <c r="H5653" i="6"/>
  <c r="G5653" i="6"/>
  <c r="R5652" i="6"/>
  <c r="Q5652" i="6"/>
  <c r="J5652" i="6"/>
  <c r="H5652" i="6"/>
  <c r="G5652" i="6"/>
  <c r="R5651" i="6"/>
  <c r="Q5651" i="6"/>
  <c r="J5651" i="6"/>
  <c r="H5651" i="6"/>
  <c r="G5651" i="6"/>
  <c r="R5650" i="6"/>
  <c r="Q5650" i="6"/>
  <c r="J5650" i="6"/>
  <c r="H5650" i="6"/>
  <c r="G5650" i="6"/>
  <c r="R5649" i="6"/>
  <c r="Q5649" i="6"/>
  <c r="J5649" i="6"/>
  <c r="H5649" i="6"/>
  <c r="G5649" i="6"/>
  <c r="R5648" i="6"/>
  <c r="Q5648" i="6"/>
  <c r="J5648" i="6"/>
  <c r="H5648" i="6"/>
  <c r="G5648" i="6"/>
  <c r="R5647" i="6"/>
  <c r="Q5647" i="6"/>
  <c r="J5647" i="6"/>
  <c r="H5647" i="6"/>
  <c r="G5647" i="6"/>
  <c r="R5646" i="6"/>
  <c r="Q5646" i="6"/>
  <c r="J5646" i="6"/>
  <c r="H5646" i="6"/>
  <c r="G5646" i="6"/>
  <c r="R5645" i="6"/>
  <c r="Q5645" i="6"/>
  <c r="J5645" i="6"/>
  <c r="H5645" i="6"/>
  <c r="G5645" i="6"/>
  <c r="R5644" i="6"/>
  <c r="Q5644" i="6"/>
  <c r="J5644" i="6"/>
  <c r="H5644" i="6"/>
  <c r="G5644" i="6"/>
  <c r="R5643" i="6"/>
  <c r="Q5643" i="6"/>
  <c r="J5643" i="6"/>
  <c r="H5643" i="6"/>
  <c r="G5643" i="6"/>
  <c r="R5642" i="6"/>
  <c r="Q5642" i="6"/>
  <c r="J5642" i="6"/>
  <c r="H5642" i="6"/>
  <c r="G5642" i="6"/>
  <c r="R5641" i="6"/>
  <c r="Q5641" i="6"/>
  <c r="J5641" i="6"/>
  <c r="H5641" i="6"/>
  <c r="G5641" i="6"/>
  <c r="R5640" i="6"/>
  <c r="Q5640" i="6"/>
  <c r="J5640" i="6"/>
  <c r="H5640" i="6"/>
  <c r="G5640" i="6"/>
  <c r="R5639" i="6"/>
  <c r="Q5639" i="6"/>
  <c r="J5639" i="6"/>
  <c r="H5639" i="6"/>
  <c r="G5639" i="6"/>
  <c r="R5638" i="6"/>
  <c r="Q5638" i="6"/>
  <c r="J5638" i="6"/>
  <c r="H5638" i="6"/>
  <c r="G5638" i="6"/>
  <c r="R5637" i="6"/>
  <c r="Q5637" i="6"/>
  <c r="J5637" i="6"/>
  <c r="H5637" i="6"/>
  <c r="G5637" i="6"/>
  <c r="R5636" i="6"/>
  <c r="Q5636" i="6"/>
  <c r="J5636" i="6"/>
  <c r="H5636" i="6"/>
  <c r="G5636" i="6"/>
  <c r="R5635" i="6"/>
  <c r="Q5635" i="6"/>
  <c r="J5635" i="6"/>
  <c r="H5635" i="6"/>
  <c r="G5635" i="6"/>
  <c r="R5634" i="6"/>
  <c r="Q5634" i="6"/>
  <c r="J5634" i="6"/>
  <c r="H5634" i="6"/>
  <c r="G5634" i="6"/>
  <c r="R5633" i="6"/>
  <c r="Q5633" i="6"/>
  <c r="J5633" i="6"/>
  <c r="H5633" i="6"/>
  <c r="G5633" i="6"/>
  <c r="R5632" i="6"/>
  <c r="Q5632" i="6"/>
  <c r="J5632" i="6"/>
  <c r="H5632" i="6"/>
  <c r="G5632" i="6"/>
  <c r="R5631" i="6"/>
  <c r="Q5631" i="6"/>
  <c r="J5631" i="6"/>
  <c r="H5631" i="6"/>
  <c r="G5631" i="6"/>
  <c r="R5630" i="6"/>
  <c r="Q5630" i="6"/>
  <c r="J5630" i="6"/>
  <c r="H5630" i="6"/>
  <c r="G5630" i="6"/>
  <c r="R5629" i="6"/>
  <c r="Q5629" i="6"/>
  <c r="J5629" i="6"/>
  <c r="H5629" i="6"/>
  <c r="G5629" i="6"/>
  <c r="R5628" i="6"/>
  <c r="Q5628" i="6"/>
  <c r="J5628" i="6"/>
  <c r="H5628" i="6"/>
  <c r="G5628" i="6"/>
  <c r="R5627" i="6"/>
  <c r="Q5627" i="6"/>
  <c r="J5627" i="6"/>
  <c r="H5627" i="6"/>
  <c r="G5627" i="6"/>
  <c r="R5626" i="6"/>
  <c r="Q5626" i="6"/>
  <c r="J5626" i="6"/>
  <c r="H5626" i="6"/>
  <c r="G5626" i="6"/>
  <c r="R5625" i="6"/>
  <c r="Q5625" i="6"/>
  <c r="J5625" i="6"/>
  <c r="H5625" i="6"/>
  <c r="G5625" i="6"/>
  <c r="R5624" i="6"/>
  <c r="Q5624" i="6"/>
  <c r="J5624" i="6"/>
  <c r="H5624" i="6"/>
  <c r="G5624" i="6"/>
  <c r="R5623" i="6"/>
  <c r="Q5623" i="6"/>
  <c r="J5623" i="6"/>
  <c r="H5623" i="6"/>
  <c r="G5623" i="6"/>
  <c r="R5622" i="6"/>
  <c r="Q5622" i="6"/>
  <c r="J5622" i="6"/>
  <c r="H5622" i="6"/>
  <c r="G5622" i="6"/>
  <c r="R5621" i="6"/>
  <c r="Q5621" i="6"/>
  <c r="J5621" i="6"/>
  <c r="H5621" i="6"/>
  <c r="G5621" i="6"/>
  <c r="R5620" i="6"/>
  <c r="Q5620" i="6"/>
  <c r="J5620" i="6"/>
  <c r="H5620" i="6"/>
  <c r="G5620" i="6"/>
  <c r="R5619" i="6"/>
  <c r="Q5619" i="6"/>
  <c r="J5619" i="6"/>
  <c r="H5619" i="6"/>
  <c r="G5619" i="6"/>
  <c r="R5618" i="6"/>
  <c r="Q5618" i="6"/>
  <c r="J5618" i="6"/>
  <c r="H5618" i="6"/>
  <c r="G5618" i="6"/>
  <c r="R5617" i="6"/>
  <c r="Q5617" i="6"/>
  <c r="J5617" i="6"/>
  <c r="H5617" i="6"/>
  <c r="G5617" i="6"/>
  <c r="R5616" i="6"/>
  <c r="Q5616" i="6"/>
  <c r="J5616" i="6"/>
  <c r="H5616" i="6"/>
  <c r="G5616" i="6"/>
  <c r="R5615" i="6"/>
  <c r="Q5615" i="6"/>
  <c r="J5615" i="6"/>
  <c r="H5615" i="6"/>
  <c r="G5615" i="6"/>
  <c r="R5614" i="6"/>
  <c r="Q5614" i="6"/>
  <c r="J5614" i="6"/>
  <c r="H5614" i="6"/>
  <c r="G5614" i="6"/>
  <c r="R5613" i="6"/>
  <c r="Q5613" i="6"/>
  <c r="J5613" i="6"/>
  <c r="H5613" i="6"/>
  <c r="G5613" i="6"/>
  <c r="R5612" i="6"/>
  <c r="Q5612" i="6"/>
  <c r="J5612" i="6"/>
  <c r="H5612" i="6"/>
  <c r="G5612" i="6"/>
  <c r="R5611" i="6"/>
  <c r="Q5611" i="6"/>
  <c r="J5611" i="6"/>
  <c r="H5611" i="6"/>
  <c r="G5611" i="6"/>
  <c r="R5610" i="6"/>
  <c r="Q5610" i="6"/>
  <c r="J5610" i="6"/>
  <c r="H5610" i="6"/>
  <c r="G5610" i="6"/>
  <c r="R5609" i="6"/>
  <c r="Q5609" i="6"/>
  <c r="J5609" i="6"/>
  <c r="H5609" i="6"/>
  <c r="G5609" i="6"/>
  <c r="R5608" i="6"/>
  <c r="Q5608" i="6"/>
  <c r="J5608" i="6"/>
  <c r="H5608" i="6"/>
  <c r="G5608" i="6"/>
  <c r="R5607" i="6"/>
  <c r="Q5607" i="6"/>
  <c r="J5607" i="6"/>
  <c r="H5607" i="6"/>
  <c r="G5607" i="6"/>
  <c r="R5606" i="6"/>
  <c r="Q5606" i="6"/>
  <c r="J5606" i="6"/>
  <c r="H5606" i="6"/>
  <c r="G5606" i="6"/>
  <c r="R5605" i="6"/>
  <c r="Q5605" i="6"/>
  <c r="J5605" i="6"/>
  <c r="H5605" i="6"/>
  <c r="G5605" i="6"/>
  <c r="R5604" i="6"/>
  <c r="Q5604" i="6"/>
  <c r="J5604" i="6"/>
  <c r="H5604" i="6"/>
  <c r="G5604" i="6"/>
  <c r="R5603" i="6"/>
  <c r="Q5603" i="6"/>
  <c r="J5603" i="6"/>
  <c r="H5603" i="6"/>
  <c r="G5603" i="6"/>
  <c r="R5602" i="6"/>
  <c r="Q5602" i="6"/>
  <c r="J5602" i="6"/>
  <c r="H5602" i="6"/>
  <c r="G5602" i="6"/>
  <c r="R5601" i="6"/>
  <c r="Q5601" i="6"/>
  <c r="J5601" i="6"/>
  <c r="H5601" i="6"/>
  <c r="G5601" i="6"/>
  <c r="R5600" i="6"/>
  <c r="Q5600" i="6"/>
  <c r="J5600" i="6"/>
  <c r="H5600" i="6"/>
  <c r="G5600" i="6"/>
  <c r="R5599" i="6"/>
  <c r="Q5599" i="6"/>
  <c r="J5599" i="6"/>
  <c r="H5599" i="6"/>
  <c r="G5599" i="6"/>
  <c r="R5598" i="6"/>
  <c r="Q5598" i="6"/>
  <c r="J5598" i="6"/>
  <c r="H5598" i="6"/>
  <c r="G5598" i="6"/>
  <c r="R5597" i="6"/>
  <c r="Q5597" i="6"/>
  <c r="J5597" i="6"/>
  <c r="H5597" i="6"/>
  <c r="G5597" i="6"/>
  <c r="R5596" i="6"/>
  <c r="Q5596" i="6"/>
  <c r="J5596" i="6"/>
  <c r="H5596" i="6"/>
  <c r="G5596" i="6"/>
  <c r="R5595" i="6"/>
  <c r="Q5595" i="6"/>
  <c r="J5595" i="6"/>
  <c r="H5595" i="6"/>
  <c r="G5595" i="6"/>
  <c r="R5594" i="6"/>
  <c r="Q5594" i="6"/>
  <c r="J5594" i="6"/>
  <c r="H5594" i="6"/>
  <c r="G5594" i="6"/>
  <c r="R5593" i="6"/>
  <c r="Q5593" i="6"/>
  <c r="J5593" i="6"/>
  <c r="H5593" i="6"/>
  <c r="G5593" i="6"/>
  <c r="R5592" i="6"/>
  <c r="Q5592" i="6"/>
  <c r="J5592" i="6"/>
  <c r="H5592" i="6"/>
  <c r="G5592" i="6"/>
  <c r="R5591" i="6"/>
  <c r="Q5591" i="6"/>
  <c r="J5591" i="6"/>
  <c r="H5591" i="6"/>
  <c r="G5591" i="6"/>
  <c r="R5590" i="6"/>
  <c r="Q5590" i="6"/>
  <c r="J5590" i="6"/>
  <c r="H5590" i="6"/>
  <c r="G5590" i="6"/>
  <c r="R5589" i="6"/>
  <c r="Q5589" i="6"/>
  <c r="J5589" i="6"/>
  <c r="H5589" i="6"/>
  <c r="G5589" i="6"/>
  <c r="R5588" i="6"/>
  <c r="Q5588" i="6"/>
  <c r="J5588" i="6"/>
  <c r="H5588" i="6"/>
  <c r="G5588" i="6"/>
  <c r="R5587" i="6"/>
  <c r="Q5587" i="6"/>
  <c r="J5587" i="6"/>
  <c r="H5587" i="6"/>
  <c r="G5587" i="6"/>
  <c r="R5586" i="6"/>
  <c r="Q5586" i="6"/>
  <c r="J5586" i="6"/>
  <c r="H5586" i="6"/>
  <c r="G5586" i="6"/>
  <c r="R5585" i="6"/>
  <c r="Q5585" i="6"/>
  <c r="J5585" i="6"/>
  <c r="H5585" i="6"/>
  <c r="G5585" i="6"/>
  <c r="R5584" i="6"/>
  <c r="Q5584" i="6"/>
  <c r="J5584" i="6"/>
  <c r="H5584" i="6"/>
  <c r="G5584" i="6"/>
  <c r="R5583" i="6"/>
  <c r="Q5583" i="6"/>
  <c r="J5583" i="6"/>
  <c r="H5583" i="6"/>
  <c r="G5583" i="6"/>
  <c r="R5582" i="6"/>
  <c r="Q5582" i="6"/>
  <c r="J5582" i="6"/>
  <c r="H5582" i="6"/>
  <c r="G5582" i="6"/>
  <c r="R5581" i="6"/>
  <c r="Q5581" i="6"/>
  <c r="J5581" i="6"/>
  <c r="H5581" i="6"/>
  <c r="G5581" i="6"/>
  <c r="R5580" i="6"/>
  <c r="Q5580" i="6"/>
  <c r="J5580" i="6"/>
  <c r="H5580" i="6"/>
  <c r="G5580" i="6"/>
  <c r="R5579" i="6"/>
  <c r="Q5579" i="6"/>
  <c r="J5579" i="6"/>
  <c r="H5579" i="6"/>
  <c r="G5579" i="6"/>
  <c r="R5578" i="6"/>
  <c r="Q5578" i="6"/>
  <c r="J5578" i="6"/>
  <c r="H5578" i="6"/>
  <c r="G5578" i="6"/>
  <c r="R5577" i="6"/>
  <c r="Q5577" i="6"/>
  <c r="J5577" i="6"/>
  <c r="H5577" i="6"/>
  <c r="G5577" i="6"/>
  <c r="R5576" i="6"/>
  <c r="Q5576" i="6"/>
  <c r="J5576" i="6"/>
  <c r="H5576" i="6"/>
  <c r="G5576" i="6"/>
  <c r="R5575" i="6"/>
  <c r="Q5575" i="6"/>
  <c r="J5575" i="6"/>
  <c r="H5575" i="6"/>
  <c r="G5575" i="6"/>
  <c r="R5574" i="6"/>
  <c r="Q5574" i="6"/>
  <c r="J5574" i="6"/>
  <c r="H5574" i="6"/>
  <c r="G5574" i="6"/>
  <c r="R5573" i="6"/>
  <c r="Q5573" i="6"/>
  <c r="J5573" i="6"/>
  <c r="H5573" i="6"/>
  <c r="G5573" i="6"/>
  <c r="R5572" i="6"/>
  <c r="Q5572" i="6"/>
  <c r="J5572" i="6"/>
  <c r="H5572" i="6"/>
  <c r="G5572" i="6"/>
  <c r="R5571" i="6"/>
  <c r="Q5571" i="6"/>
  <c r="J5571" i="6"/>
  <c r="H5571" i="6"/>
  <c r="G5571" i="6"/>
  <c r="R5570" i="6"/>
  <c r="Q5570" i="6"/>
  <c r="J5570" i="6"/>
  <c r="H5570" i="6"/>
  <c r="G5570" i="6"/>
  <c r="R5569" i="6"/>
  <c r="Q5569" i="6"/>
  <c r="J5569" i="6"/>
  <c r="H5569" i="6"/>
  <c r="G5569" i="6"/>
  <c r="R5568" i="6"/>
  <c r="Q5568" i="6"/>
  <c r="J5568" i="6"/>
  <c r="H5568" i="6"/>
  <c r="G5568" i="6"/>
  <c r="R5567" i="6"/>
  <c r="Q5567" i="6"/>
  <c r="J5567" i="6"/>
  <c r="H5567" i="6"/>
  <c r="G5567" i="6"/>
  <c r="R5566" i="6"/>
  <c r="Q5566" i="6"/>
  <c r="J5566" i="6"/>
  <c r="H5566" i="6"/>
  <c r="G5566" i="6"/>
  <c r="R5565" i="6"/>
  <c r="Q5565" i="6"/>
  <c r="J5565" i="6"/>
  <c r="H5565" i="6"/>
  <c r="G5565" i="6"/>
  <c r="R5564" i="6"/>
  <c r="Q5564" i="6"/>
  <c r="J5564" i="6"/>
  <c r="H5564" i="6"/>
  <c r="G5564" i="6"/>
  <c r="R5563" i="6"/>
  <c r="Q5563" i="6"/>
  <c r="J5563" i="6"/>
  <c r="H5563" i="6"/>
  <c r="G5563" i="6"/>
  <c r="R5562" i="6"/>
  <c r="Q5562" i="6"/>
  <c r="J5562" i="6"/>
  <c r="H5562" i="6"/>
  <c r="G5562" i="6"/>
  <c r="R5561" i="6"/>
  <c r="Q5561" i="6"/>
  <c r="J5561" i="6"/>
  <c r="H5561" i="6"/>
  <c r="G5561" i="6"/>
  <c r="R5560" i="6"/>
  <c r="Q5560" i="6"/>
  <c r="J5560" i="6"/>
  <c r="H5560" i="6"/>
  <c r="G5560" i="6"/>
  <c r="R5559" i="6"/>
  <c r="Q5559" i="6"/>
  <c r="J5559" i="6"/>
  <c r="H5559" i="6"/>
  <c r="G5559" i="6"/>
  <c r="R5558" i="6"/>
  <c r="Q5558" i="6"/>
  <c r="J5558" i="6"/>
  <c r="H5558" i="6"/>
  <c r="G5558" i="6"/>
  <c r="R5557" i="6"/>
  <c r="Q5557" i="6"/>
  <c r="J5557" i="6"/>
  <c r="H5557" i="6"/>
  <c r="G5557" i="6"/>
  <c r="R5556" i="6"/>
  <c r="Q5556" i="6"/>
  <c r="J5556" i="6"/>
  <c r="H5556" i="6"/>
  <c r="G5556" i="6"/>
  <c r="R5555" i="6"/>
  <c r="Q5555" i="6"/>
  <c r="J5555" i="6"/>
  <c r="H5555" i="6"/>
  <c r="G5555" i="6"/>
  <c r="R5554" i="6"/>
  <c r="Q5554" i="6"/>
  <c r="J5554" i="6"/>
  <c r="H5554" i="6"/>
  <c r="G5554" i="6"/>
  <c r="R5553" i="6"/>
  <c r="Q5553" i="6"/>
  <c r="J5553" i="6"/>
  <c r="H5553" i="6"/>
  <c r="G5553" i="6"/>
  <c r="R5552" i="6"/>
  <c r="Q5552" i="6"/>
  <c r="J5552" i="6"/>
  <c r="H5552" i="6"/>
  <c r="G5552" i="6"/>
  <c r="R5551" i="6"/>
  <c r="Q5551" i="6"/>
  <c r="J5551" i="6"/>
  <c r="H5551" i="6"/>
  <c r="G5551" i="6"/>
  <c r="R5550" i="6"/>
  <c r="Q5550" i="6"/>
  <c r="J5550" i="6"/>
  <c r="H5550" i="6"/>
  <c r="G5550" i="6"/>
  <c r="R5549" i="6"/>
  <c r="Q5549" i="6"/>
  <c r="J5549" i="6"/>
  <c r="H5549" i="6"/>
  <c r="G5549" i="6"/>
  <c r="R5548" i="6"/>
  <c r="Q5548" i="6"/>
  <c r="J5548" i="6"/>
  <c r="H5548" i="6"/>
  <c r="G5548" i="6"/>
  <c r="R5547" i="6"/>
  <c r="Q5547" i="6"/>
  <c r="J5547" i="6"/>
  <c r="H5547" i="6"/>
  <c r="G5547" i="6"/>
  <c r="R5546" i="6"/>
  <c r="Q5546" i="6"/>
  <c r="J5546" i="6"/>
  <c r="H5546" i="6"/>
  <c r="G5546" i="6"/>
  <c r="R5545" i="6"/>
  <c r="Q5545" i="6"/>
  <c r="J5545" i="6"/>
  <c r="H5545" i="6"/>
  <c r="G5545" i="6"/>
  <c r="R5544" i="6"/>
  <c r="Q5544" i="6"/>
  <c r="J5544" i="6"/>
  <c r="H5544" i="6"/>
  <c r="G5544" i="6"/>
  <c r="R5543" i="6"/>
  <c r="Q5543" i="6"/>
  <c r="J5543" i="6"/>
  <c r="H5543" i="6"/>
  <c r="G5543" i="6"/>
  <c r="R5542" i="6"/>
  <c r="Q5542" i="6"/>
  <c r="J5542" i="6"/>
  <c r="H5542" i="6"/>
  <c r="G5542" i="6"/>
  <c r="R5541" i="6"/>
  <c r="Q5541" i="6"/>
  <c r="J5541" i="6"/>
  <c r="H5541" i="6"/>
  <c r="G5541" i="6"/>
  <c r="R5540" i="6"/>
  <c r="Q5540" i="6"/>
  <c r="J5540" i="6"/>
  <c r="H5540" i="6"/>
  <c r="G5540" i="6"/>
  <c r="R5539" i="6"/>
  <c r="Q5539" i="6"/>
  <c r="J5539" i="6"/>
  <c r="H5539" i="6"/>
  <c r="G5539" i="6"/>
  <c r="R5538" i="6"/>
  <c r="Q5538" i="6"/>
  <c r="J5538" i="6"/>
  <c r="H5538" i="6"/>
  <c r="G5538" i="6"/>
  <c r="R5537" i="6"/>
  <c r="Q5537" i="6"/>
  <c r="J5537" i="6"/>
  <c r="H5537" i="6"/>
  <c r="G5537" i="6"/>
  <c r="R5536" i="6"/>
  <c r="Q5536" i="6"/>
  <c r="J5536" i="6"/>
  <c r="H5536" i="6"/>
  <c r="G5536" i="6"/>
  <c r="R5535" i="6"/>
  <c r="Q5535" i="6"/>
  <c r="J5535" i="6"/>
  <c r="H5535" i="6"/>
  <c r="G5535" i="6"/>
  <c r="R5534" i="6"/>
  <c r="Q5534" i="6"/>
  <c r="J5534" i="6"/>
  <c r="H5534" i="6"/>
  <c r="G5534" i="6"/>
  <c r="R5533" i="6"/>
  <c r="Q5533" i="6"/>
  <c r="J5533" i="6"/>
  <c r="H5533" i="6"/>
  <c r="G5533" i="6"/>
  <c r="R5532" i="6"/>
  <c r="Q5532" i="6"/>
  <c r="J5532" i="6"/>
  <c r="H5532" i="6"/>
  <c r="G5532" i="6"/>
  <c r="R5531" i="6"/>
  <c r="Q5531" i="6"/>
  <c r="J5531" i="6"/>
  <c r="H5531" i="6"/>
  <c r="G5531" i="6"/>
  <c r="R5530" i="6"/>
  <c r="Q5530" i="6"/>
  <c r="J5530" i="6"/>
  <c r="H5530" i="6"/>
  <c r="G5530" i="6"/>
  <c r="R5529" i="6"/>
  <c r="Q5529" i="6"/>
  <c r="J5529" i="6"/>
  <c r="H5529" i="6"/>
  <c r="G5529" i="6"/>
  <c r="R5528" i="6"/>
  <c r="Q5528" i="6"/>
  <c r="J5528" i="6"/>
  <c r="H5528" i="6"/>
  <c r="G5528" i="6"/>
  <c r="R5527" i="6"/>
  <c r="Q5527" i="6"/>
  <c r="J5527" i="6"/>
  <c r="H5527" i="6"/>
  <c r="G5527" i="6"/>
  <c r="R5526" i="6"/>
  <c r="Q5526" i="6"/>
  <c r="J5526" i="6"/>
  <c r="H5526" i="6"/>
  <c r="G5526" i="6"/>
  <c r="R5525" i="6"/>
  <c r="Q5525" i="6"/>
  <c r="J5525" i="6"/>
  <c r="H5525" i="6"/>
  <c r="G5525" i="6"/>
  <c r="R5524" i="6"/>
  <c r="Q5524" i="6"/>
  <c r="J5524" i="6"/>
  <c r="H5524" i="6"/>
  <c r="G5524" i="6"/>
  <c r="R5523" i="6"/>
  <c r="Q5523" i="6"/>
  <c r="J5523" i="6"/>
  <c r="H5523" i="6"/>
  <c r="G5523" i="6"/>
  <c r="R5522" i="6"/>
  <c r="Q5522" i="6"/>
  <c r="J5522" i="6"/>
  <c r="H5522" i="6"/>
  <c r="G5522" i="6"/>
  <c r="R5521" i="6"/>
  <c r="Q5521" i="6"/>
  <c r="J5521" i="6"/>
  <c r="H5521" i="6"/>
  <c r="G5521" i="6"/>
  <c r="R5520" i="6"/>
  <c r="Q5520" i="6"/>
  <c r="J5520" i="6"/>
  <c r="H5520" i="6"/>
  <c r="G5520" i="6"/>
  <c r="R5519" i="6"/>
  <c r="Q5519" i="6"/>
  <c r="J5519" i="6"/>
  <c r="H5519" i="6"/>
  <c r="G5519" i="6"/>
  <c r="R5518" i="6"/>
  <c r="Q5518" i="6"/>
  <c r="J5518" i="6"/>
  <c r="H5518" i="6"/>
  <c r="G5518" i="6"/>
  <c r="R5517" i="6"/>
  <c r="Q5517" i="6"/>
  <c r="J5517" i="6"/>
  <c r="H5517" i="6"/>
  <c r="G5517" i="6"/>
  <c r="R5516" i="6"/>
  <c r="Q5516" i="6"/>
  <c r="J5516" i="6"/>
  <c r="H5516" i="6"/>
  <c r="G5516" i="6"/>
  <c r="R5515" i="6"/>
  <c r="Q5515" i="6"/>
  <c r="J5515" i="6"/>
  <c r="H5515" i="6"/>
  <c r="G5515" i="6"/>
  <c r="R5514" i="6"/>
  <c r="Q5514" i="6"/>
  <c r="J5514" i="6"/>
  <c r="H5514" i="6"/>
  <c r="G5514" i="6"/>
  <c r="R5513" i="6"/>
  <c r="Q5513" i="6"/>
  <c r="J5513" i="6"/>
  <c r="H5513" i="6"/>
  <c r="G5513" i="6"/>
  <c r="R5512" i="6"/>
  <c r="Q5512" i="6"/>
  <c r="J5512" i="6"/>
  <c r="H5512" i="6"/>
  <c r="G5512" i="6"/>
  <c r="R5511" i="6"/>
  <c r="Q5511" i="6"/>
  <c r="J5511" i="6"/>
  <c r="H5511" i="6"/>
  <c r="G5511" i="6"/>
  <c r="R5510" i="6"/>
  <c r="Q5510" i="6"/>
  <c r="J5510" i="6"/>
  <c r="H5510" i="6"/>
  <c r="G5510" i="6"/>
  <c r="R5509" i="6"/>
  <c r="Q5509" i="6"/>
  <c r="J5509" i="6"/>
  <c r="H5509" i="6"/>
  <c r="G5509" i="6"/>
  <c r="R5508" i="6"/>
  <c r="Q5508" i="6"/>
  <c r="J5508" i="6"/>
  <c r="H5508" i="6"/>
  <c r="G5508" i="6"/>
  <c r="R5507" i="6"/>
  <c r="Q5507" i="6"/>
  <c r="J5507" i="6"/>
  <c r="H5507" i="6"/>
  <c r="G5507" i="6"/>
  <c r="R5506" i="6"/>
  <c r="Q5506" i="6"/>
  <c r="J5506" i="6"/>
  <c r="H5506" i="6"/>
  <c r="G5506" i="6"/>
  <c r="R5505" i="6"/>
  <c r="Q5505" i="6"/>
  <c r="J5505" i="6"/>
  <c r="H5505" i="6"/>
  <c r="G5505" i="6"/>
  <c r="R5504" i="6"/>
  <c r="Q5504" i="6"/>
  <c r="J5504" i="6"/>
  <c r="H5504" i="6"/>
  <c r="G5504" i="6"/>
  <c r="R5503" i="6"/>
  <c r="Q5503" i="6"/>
  <c r="J5503" i="6"/>
  <c r="H5503" i="6"/>
  <c r="G5503" i="6"/>
  <c r="R5502" i="6"/>
  <c r="Q5502" i="6"/>
  <c r="J5502" i="6"/>
  <c r="H5502" i="6"/>
  <c r="G5502" i="6"/>
  <c r="R5501" i="6"/>
  <c r="Q5501" i="6"/>
  <c r="J5501" i="6"/>
  <c r="H5501" i="6"/>
  <c r="G5501" i="6"/>
  <c r="R5500" i="6"/>
  <c r="Q5500" i="6"/>
  <c r="J5500" i="6"/>
  <c r="H5500" i="6"/>
  <c r="G5500" i="6"/>
  <c r="R5499" i="6"/>
  <c r="Q5499" i="6"/>
  <c r="J5499" i="6"/>
  <c r="H5499" i="6"/>
  <c r="G5499" i="6"/>
  <c r="R5498" i="6"/>
  <c r="Q5498" i="6"/>
  <c r="J5498" i="6"/>
  <c r="H5498" i="6"/>
  <c r="G5498" i="6"/>
  <c r="R5497" i="6"/>
  <c r="Q5497" i="6"/>
  <c r="J5497" i="6"/>
  <c r="H5497" i="6"/>
  <c r="G5497" i="6"/>
  <c r="R5496" i="6"/>
  <c r="Q5496" i="6"/>
  <c r="J5496" i="6"/>
  <c r="H5496" i="6"/>
  <c r="G5496" i="6"/>
  <c r="R5495" i="6"/>
  <c r="Q5495" i="6"/>
  <c r="J5495" i="6"/>
  <c r="H5495" i="6"/>
  <c r="G5495" i="6"/>
  <c r="R5494" i="6"/>
  <c r="Q5494" i="6"/>
  <c r="J5494" i="6"/>
  <c r="H5494" i="6"/>
  <c r="G5494" i="6"/>
  <c r="R5493" i="6"/>
  <c r="Q5493" i="6"/>
  <c r="J5493" i="6"/>
  <c r="H5493" i="6"/>
  <c r="G5493" i="6"/>
  <c r="R5492" i="6"/>
  <c r="Q5492" i="6"/>
  <c r="J5492" i="6"/>
  <c r="H5492" i="6"/>
  <c r="G5492" i="6"/>
  <c r="R5491" i="6"/>
  <c r="Q5491" i="6"/>
  <c r="J5491" i="6"/>
  <c r="H5491" i="6"/>
  <c r="G5491" i="6"/>
  <c r="R5490" i="6"/>
  <c r="Q5490" i="6"/>
  <c r="J5490" i="6"/>
  <c r="H5490" i="6"/>
  <c r="G5490" i="6"/>
  <c r="R5489" i="6"/>
  <c r="Q5489" i="6"/>
  <c r="J5489" i="6"/>
  <c r="H5489" i="6"/>
  <c r="G5489" i="6"/>
  <c r="R5488" i="6"/>
  <c r="Q5488" i="6"/>
  <c r="J5488" i="6"/>
  <c r="H5488" i="6"/>
  <c r="G5488" i="6"/>
  <c r="R5487" i="6"/>
  <c r="Q5487" i="6"/>
  <c r="J5487" i="6"/>
  <c r="H5487" i="6"/>
  <c r="G5487" i="6"/>
  <c r="R5486" i="6"/>
  <c r="Q5486" i="6"/>
  <c r="J5486" i="6"/>
  <c r="H5486" i="6"/>
  <c r="G5486" i="6"/>
  <c r="R5485" i="6"/>
  <c r="Q5485" i="6"/>
  <c r="J5485" i="6"/>
  <c r="H5485" i="6"/>
  <c r="G5485" i="6"/>
  <c r="R5484" i="6"/>
  <c r="Q5484" i="6"/>
  <c r="J5484" i="6"/>
  <c r="H5484" i="6"/>
  <c r="G5484" i="6"/>
  <c r="R5483" i="6"/>
  <c r="Q5483" i="6"/>
  <c r="J5483" i="6"/>
  <c r="H5483" i="6"/>
  <c r="G5483" i="6"/>
  <c r="R5482" i="6"/>
  <c r="Q5482" i="6"/>
  <c r="J5482" i="6"/>
  <c r="H5482" i="6"/>
  <c r="G5482" i="6"/>
  <c r="R5481" i="6"/>
  <c r="Q5481" i="6"/>
  <c r="J5481" i="6"/>
  <c r="H5481" i="6"/>
  <c r="G5481" i="6"/>
  <c r="R5480" i="6"/>
  <c r="Q5480" i="6"/>
  <c r="J5480" i="6"/>
  <c r="H5480" i="6"/>
  <c r="G5480" i="6"/>
  <c r="R5479" i="6"/>
  <c r="Q5479" i="6"/>
  <c r="J5479" i="6"/>
  <c r="H5479" i="6"/>
  <c r="G5479" i="6"/>
  <c r="R5478" i="6"/>
  <c r="Q5478" i="6"/>
  <c r="J5478" i="6"/>
  <c r="H5478" i="6"/>
  <c r="G5478" i="6"/>
  <c r="R5477" i="6"/>
  <c r="Q5477" i="6"/>
  <c r="J5477" i="6"/>
  <c r="H5477" i="6"/>
  <c r="G5477" i="6"/>
  <c r="R5476" i="6"/>
  <c r="Q5476" i="6"/>
  <c r="J5476" i="6"/>
  <c r="H5476" i="6"/>
  <c r="G5476" i="6"/>
  <c r="R5475" i="6"/>
  <c r="Q5475" i="6"/>
  <c r="J5475" i="6"/>
  <c r="H5475" i="6"/>
  <c r="G5475" i="6"/>
  <c r="R5474" i="6"/>
  <c r="Q5474" i="6"/>
  <c r="J5474" i="6"/>
  <c r="H5474" i="6"/>
  <c r="G5474" i="6"/>
  <c r="R5473" i="6"/>
  <c r="Q5473" i="6"/>
  <c r="J5473" i="6"/>
  <c r="H5473" i="6"/>
  <c r="G5473" i="6"/>
  <c r="R5472" i="6"/>
  <c r="Q5472" i="6"/>
  <c r="J5472" i="6"/>
  <c r="H5472" i="6"/>
  <c r="G5472" i="6"/>
  <c r="R5471" i="6"/>
  <c r="Q5471" i="6"/>
  <c r="J5471" i="6"/>
  <c r="H5471" i="6"/>
  <c r="G5471" i="6"/>
  <c r="R5470" i="6"/>
  <c r="Q5470" i="6"/>
  <c r="J5470" i="6"/>
  <c r="H5470" i="6"/>
  <c r="G5470" i="6"/>
  <c r="R5469" i="6"/>
  <c r="Q5469" i="6"/>
  <c r="J5469" i="6"/>
  <c r="H5469" i="6"/>
  <c r="G5469" i="6"/>
  <c r="R5468" i="6"/>
  <c r="Q5468" i="6"/>
  <c r="J5468" i="6"/>
  <c r="H5468" i="6"/>
  <c r="G5468" i="6"/>
  <c r="R5467" i="6"/>
  <c r="Q5467" i="6"/>
  <c r="J5467" i="6"/>
  <c r="H5467" i="6"/>
  <c r="G5467" i="6"/>
  <c r="R5466" i="6"/>
  <c r="Q5466" i="6"/>
  <c r="J5466" i="6"/>
  <c r="H5466" i="6"/>
  <c r="G5466" i="6"/>
  <c r="R5465" i="6"/>
  <c r="Q5465" i="6"/>
  <c r="J5465" i="6"/>
  <c r="H5465" i="6"/>
  <c r="G5465" i="6"/>
  <c r="R5464" i="6"/>
  <c r="Q5464" i="6"/>
  <c r="J5464" i="6"/>
  <c r="H5464" i="6"/>
  <c r="G5464" i="6"/>
  <c r="R5463" i="6"/>
  <c r="Q5463" i="6"/>
  <c r="J5463" i="6"/>
  <c r="H5463" i="6"/>
  <c r="G5463" i="6"/>
  <c r="R5462" i="6"/>
  <c r="Q5462" i="6"/>
  <c r="J5462" i="6"/>
  <c r="H5462" i="6"/>
  <c r="G5462" i="6"/>
  <c r="R5461" i="6"/>
  <c r="Q5461" i="6"/>
  <c r="J5461" i="6"/>
  <c r="H5461" i="6"/>
  <c r="G5461" i="6"/>
  <c r="R5460" i="6"/>
  <c r="Q5460" i="6"/>
  <c r="J5460" i="6"/>
  <c r="H5460" i="6"/>
  <c r="G5460" i="6"/>
  <c r="R5459" i="6"/>
  <c r="Q5459" i="6"/>
  <c r="J5459" i="6"/>
  <c r="H5459" i="6"/>
  <c r="G5459" i="6"/>
  <c r="R5458" i="6"/>
  <c r="Q5458" i="6"/>
  <c r="J5458" i="6"/>
  <c r="H5458" i="6"/>
  <c r="G5458" i="6"/>
  <c r="R5457" i="6"/>
  <c r="Q5457" i="6"/>
  <c r="J5457" i="6"/>
  <c r="H5457" i="6"/>
  <c r="G5457" i="6"/>
  <c r="R5456" i="6"/>
  <c r="Q5456" i="6"/>
  <c r="J5456" i="6"/>
  <c r="H5456" i="6"/>
  <c r="G5456" i="6"/>
  <c r="R5455" i="6"/>
  <c r="Q5455" i="6"/>
  <c r="J5455" i="6"/>
  <c r="H5455" i="6"/>
  <c r="G5455" i="6"/>
  <c r="R5454" i="6"/>
  <c r="Q5454" i="6"/>
  <c r="J5454" i="6"/>
  <c r="H5454" i="6"/>
  <c r="G5454" i="6"/>
  <c r="R5453" i="6"/>
  <c r="Q5453" i="6"/>
  <c r="J5453" i="6"/>
  <c r="H5453" i="6"/>
  <c r="G5453" i="6"/>
  <c r="R5452" i="6"/>
  <c r="Q5452" i="6"/>
  <c r="J5452" i="6"/>
  <c r="H5452" i="6"/>
  <c r="G5452" i="6"/>
  <c r="R5451" i="6"/>
  <c r="Q5451" i="6"/>
  <c r="J5451" i="6"/>
  <c r="H5451" i="6"/>
  <c r="G5451" i="6"/>
  <c r="R5450" i="6"/>
  <c r="Q5450" i="6"/>
  <c r="J5450" i="6"/>
  <c r="H5450" i="6"/>
  <c r="G5450" i="6"/>
  <c r="R5449" i="6"/>
  <c r="Q5449" i="6"/>
  <c r="J5449" i="6"/>
  <c r="H5449" i="6"/>
  <c r="G5449" i="6"/>
  <c r="R5448" i="6"/>
  <c r="Q5448" i="6"/>
  <c r="J5448" i="6"/>
  <c r="H5448" i="6"/>
  <c r="G5448" i="6"/>
  <c r="R5447" i="6"/>
  <c r="Q5447" i="6"/>
  <c r="J5447" i="6"/>
  <c r="H5447" i="6"/>
  <c r="G5447" i="6"/>
  <c r="R5446" i="6"/>
  <c r="Q5446" i="6"/>
  <c r="J5446" i="6"/>
  <c r="H5446" i="6"/>
  <c r="G5446" i="6"/>
  <c r="R5445" i="6"/>
  <c r="Q5445" i="6"/>
  <c r="J5445" i="6"/>
  <c r="H5445" i="6"/>
  <c r="G5445" i="6"/>
  <c r="R5444" i="6"/>
  <c r="Q5444" i="6"/>
  <c r="J5444" i="6"/>
  <c r="H5444" i="6"/>
  <c r="G5444" i="6"/>
  <c r="R5443" i="6"/>
  <c r="Q5443" i="6"/>
  <c r="J5443" i="6"/>
  <c r="H5443" i="6"/>
  <c r="G5443" i="6"/>
  <c r="R5442" i="6"/>
  <c r="Q5442" i="6"/>
  <c r="J5442" i="6"/>
  <c r="H5442" i="6"/>
  <c r="G5442" i="6"/>
  <c r="R5441" i="6"/>
  <c r="Q5441" i="6"/>
  <c r="J5441" i="6"/>
  <c r="H5441" i="6"/>
  <c r="G5441" i="6"/>
  <c r="R5440" i="6"/>
  <c r="Q5440" i="6"/>
  <c r="J5440" i="6"/>
  <c r="H5440" i="6"/>
  <c r="G5440" i="6"/>
  <c r="R5439" i="6"/>
  <c r="Q5439" i="6"/>
  <c r="J5439" i="6"/>
  <c r="H5439" i="6"/>
  <c r="G5439" i="6"/>
  <c r="R5438" i="6"/>
  <c r="Q5438" i="6"/>
  <c r="J5438" i="6"/>
  <c r="H5438" i="6"/>
  <c r="G5438" i="6"/>
  <c r="R5437" i="6"/>
  <c r="Q5437" i="6"/>
  <c r="J5437" i="6"/>
  <c r="H5437" i="6"/>
  <c r="G5437" i="6"/>
  <c r="R5436" i="6"/>
  <c r="Q5436" i="6"/>
  <c r="J5436" i="6"/>
  <c r="H5436" i="6"/>
  <c r="G5436" i="6"/>
  <c r="R5435" i="6"/>
  <c r="Q5435" i="6"/>
  <c r="J5435" i="6"/>
  <c r="H5435" i="6"/>
  <c r="G5435" i="6"/>
  <c r="R5434" i="6"/>
  <c r="Q5434" i="6"/>
  <c r="J5434" i="6"/>
  <c r="H5434" i="6"/>
  <c r="G5434" i="6"/>
  <c r="R5433" i="6"/>
  <c r="Q5433" i="6"/>
  <c r="J5433" i="6"/>
  <c r="H5433" i="6"/>
  <c r="G5433" i="6"/>
  <c r="R5432" i="6"/>
  <c r="Q5432" i="6"/>
  <c r="J5432" i="6"/>
  <c r="H5432" i="6"/>
  <c r="G5432" i="6"/>
  <c r="R5431" i="6"/>
  <c r="Q5431" i="6"/>
  <c r="J5431" i="6"/>
  <c r="H5431" i="6"/>
  <c r="G5431" i="6"/>
  <c r="R5430" i="6"/>
  <c r="Q5430" i="6"/>
  <c r="J5430" i="6"/>
  <c r="H5430" i="6"/>
  <c r="G5430" i="6"/>
  <c r="R5429" i="6"/>
  <c r="Q5429" i="6"/>
  <c r="J5429" i="6"/>
  <c r="H5429" i="6"/>
  <c r="G5429" i="6"/>
  <c r="R5428" i="6"/>
  <c r="Q5428" i="6"/>
  <c r="J5428" i="6"/>
  <c r="H5428" i="6"/>
  <c r="G5428" i="6"/>
  <c r="R5427" i="6"/>
  <c r="Q5427" i="6"/>
  <c r="J5427" i="6"/>
  <c r="H5427" i="6"/>
  <c r="G5427" i="6"/>
  <c r="R5426" i="6"/>
  <c r="Q5426" i="6"/>
  <c r="J5426" i="6"/>
  <c r="H5426" i="6"/>
  <c r="G5426" i="6"/>
  <c r="R5425" i="6"/>
  <c r="Q5425" i="6"/>
  <c r="J5425" i="6"/>
  <c r="H5425" i="6"/>
  <c r="G5425" i="6"/>
  <c r="R5424" i="6"/>
  <c r="Q5424" i="6"/>
  <c r="J5424" i="6"/>
  <c r="H5424" i="6"/>
  <c r="G5424" i="6"/>
  <c r="R5423" i="6"/>
  <c r="Q5423" i="6"/>
  <c r="J5423" i="6"/>
  <c r="H5423" i="6"/>
  <c r="G5423" i="6"/>
  <c r="R5422" i="6"/>
  <c r="Q5422" i="6"/>
  <c r="J5422" i="6"/>
  <c r="H5422" i="6"/>
  <c r="G5422" i="6"/>
  <c r="R5421" i="6"/>
  <c r="Q5421" i="6"/>
  <c r="J5421" i="6"/>
  <c r="H5421" i="6"/>
  <c r="G5421" i="6"/>
  <c r="R5420" i="6"/>
  <c r="Q5420" i="6"/>
  <c r="J5420" i="6"/>
  <c r="H5420" i="6"/>
  <c r="G5420" i="6"/>
  <c r="R5419" i="6"/>
  <c r="Q5419" i="6"/>
  <c r="J5419" i="6"/>
  <c r="H5419" i="6"/>
  <c r="G5419" i="6"/>
  <c r="R5418" i="6"/>
  <c r="Q5418" i="6"/>
  <c r="J5418" i="6"/>
  <c r="H5418" i="6"/>
  <c r="G5418" i="6"/>
  <c r="R5417" i="6"/>
  <c r="Q5417" i="6"/>
  <c r="J5417" i="6"/>
  <c r="H5417" i="6"/>
  <c r="G5417" i="6"/>
  <c r="R5416" i="6"/>
  <c r="Q5416" i="6"/>
  <c r="J5416" i="6"/>
  <c r="H5416" i="6"/>
  <c r="G5416" i="6"/>
  <c r="R5415" i="6"/>
  <c r="Q5415" i="6"/>
  <c r="J5415" i="6"/>
  <c r="H5415" i="6"/>
  <c r="G5415" i="6"/>
  <c r="R5414" i="6"/>
  <c r="Q5414" i="6"/>
  <c r="J5414" i="6"/>
  <c r="H5414" i="6"/>
  <c r="G5414" i="6"/>
  <c r="R5413" i="6"/>
  <c r="Q5413" i="6"/>
  <c r="J5413" i="6"/>
  <c r="H5413" i="6"/>
  <c r="G5413" i="6"/>
  <c r="R5412" i="6"/>
  <c r="Q5412" i="6"/>
  <c r="J5412" i="6"/>
  <c r="H5412" i="6"/>
  <c r="G5412" i="6"/>
  <c r="R5411" i="6"/>
  <c r="Q5411" i="6"/>
  <c r="J5411" i="6"/>
  <c r="H5411" i="6"/>
  <c r="G5411" i="6"/>
  <c r="R5410" i="6"/>
  <c r="Q5410" i="6"/>
  <c r="J5410" i="6"/>
  <c r="H5410" i="6"/>
  <c r="G5410" i="6"/>
  <c r="R5409" i="6"/>
  <c r="Q5409" i="6"/>
  <c r="J5409" i="6"/>
  <c r="H5409" i="6"/>
  <c r="G5409" i="6"/>
  <c r="R5408" i="6"/>
  <c r="Q5408" i="6"/>
  <c r="J5408" i="6"/>
  <c r="H5408" i="6"/>
  <c r="G5408" i="6"/>
  <c r="R5407" i="6"/>
  <c r="Q5407" i="6"/>
  <c r="J5407" i="6"/>
  <c r="H5407" i="6"/>
  <c r="G5407" i="6"/>
  <c r="R5406" i="6"/>
  <c r="Q5406" i="6"/>
  <c r="J5406" i="6"/>
  <c r="H5406" i="6"/>
  <c r="G5406" i="6"/>
  <c r="R5405" i="6"/>
  <c r="Q5405" i="6"/>
  <c r="J5405" i="6"/>
  <c r="H5405" i="6"/>
  <c r="G5405" i="6"/>
  <c r="R5404" i="6"/>
  <c r="Q5404" i="6"/>
  <c r="J5404" i="6"/>
  <c r="H5404" i="6"/>
  <c r="G5404" i="6"/>
  <c r="R5403" i="6"/>
  <c r="Q5403" i="6"/>
  <c r="J5403" i="6"/>
  <c r="H5403" i="6"/>
  <c r="G5403" i="6"/>
  <c r="R5402" i="6"/>
  <c r="Q5402" i="6"/>
  <c r="J5402" i="6"/>
  <c r="H5402" i="6"/>
  <c r="G5402" i="6"/>
  <c r="R5401" i="6"/>
  <c r="Q5401" i="6"/>
  <c r="J5401" i="6"/>
  <c r="H5401" i="6"/>
  <c r="G5401" i="6"/>
  <c r="R5400" i="6"/>
  <c r="Q5400" i="6"/>
  <c r="J5400" i="6"/>
  <c r="H5400" i="6"/>
  <c r="G5400" i="6"/>
  <c r="R5399" i="6"/>
  <c r="Q5399" i="6"/>
  <c r="J5399" i="6"/>
  <c r="H5399" i="6"/>
  <c r="G5399" i="6"/>
  <c r="R5398" i="6"/>
  <c r="Q5398" i="6"/>
  <c r="J5398" i="6"/>
  <c r="H5398" i="6"/>
  <c r="G5398" i="6"/>
  <c r="R5397" i="6"/>
  <c r="Q5397" i="6"/>
  <c r="J5397" i="6"/>
  <c r="H5397" i="6"/>
  <c r="G5397" i="6"/>
  <c r="R5396" i="6"/>
  <c r="Q5396" i="6"/>
  <c r="J5396" i="6"/>
  <c r="H5396" i="6"/>
  <c r="G5396" i="6"/>
  <c r="R5395" i="6"/>
  <c r="Q5395" i="6"/>
  <c r="J5395" i="6"/>
  <c r="H5395" i="6"/>
  <c r="G5395" i="6"/>
  <c r="R5394" i="6"/>
  <c r="Q5394" i="6"/>
  <c r="J5394" i="6"/>
  <c r="H5394" i="6"/>
  <c r="G5394" i="6"/>
  <c r="R5393" i="6"/>
  <c r="Q5393" i="6"/>
  <c r="J5393" i="6"/>
  <c r="H5393" i="6"/>
  <c r="G5393" i="6"/>
  <c r="R5392" i="6"/>
  <c r="Q5392" i="6"/>
  <c r="J5392" i="6"/>
  <c r="H5392" i="6"/>
  <c r="G5392" i="6"/>
  <c r="R5391" i="6"/>
  <c r="Q5391" i="6"/>
  <c r="J5391" i="6"/>
  <c r="H5391" i="6"/>
  <c r="G5391" i="6"/>
  <c r="R5390" i="6"/>
  <c r="Q5390" i="6"/>
  <c r="J5390" i="6"/>
  <c r="H5390" i="6"/>
  <c r="G5390" i="6"/>
  <c r="R5389" i="6"/>
  <c r="Q5389" i="6"/>
  <c r="J5389" i="6"/>
  <c r="H5389" i="6"/>
  <c r="G5389" i="6"/>
  <c r="R5388" i="6"/>
  <c r="Q5388" i="6"/>
  <c r="J5388" i="6"/>
  <c r="H5388" i="6"/>
  <c r="G5388" i="6"/>
  <c r="R5387" i="6"/>
  <c r="Q5387" i="6"/>
  <c r="J5387" i="6"/>
  <c r="H5387" i="6"/>
  <c r="G5387" i="6"/>
  <c r="R5386" i="6"/>
  <c r="Q5386" i="6"/>
  <c r="J5386" i="6"/>
  <c r="H5386" i="6"/>
  <c r="G5386" i="6"/>
  <c r="R5385" i="6"/>
  <c r="Q5385" i="6"/>
  <c r="J5385" i="6"/>
  <c r="H5385" i="6"/>
  <c r="G5385" i="6"/>
  <c r="R5384" i="6"/>
  <c r="Q5384" i="6"/>
  <c r="J5384" i="6"/>
  <c r="H5384" i="6"/>
  <c r="G5384" i="6"/>
  <c r="R5383" i="6"/>
  <c r="Q5383" i="6"/>
  <c r="J5383" i="6"/>
  <c r="H5383" i="6"/>
  <c r="G5383" i="6"/>
  <c r="R5382" i="6"/>
  <c r="Q5382" i="6"/>
  <c r="J5382" i="6"/>
  <c r="H5382" i="6"/>
  <c r="G5382" i="6"/>
  <c r="R5381" i="6"/>
  <c r="Q5381" i="6"/>
  <c r="J5381" i="6"/>
  <c r="H5381" i="6"/>
  <c r="G5381" i="6"/>
  <c r="R5380" i="6"/>
  <c r="Q5380" i="6"/>
  <c r="J5380" i="6"/>
  <c r="H5380" i="6"/>
  <c r="G5380" i="6"/>
  <c r="R5379" i="6"/>
  <c r="Q5379" i="6"/>
  <c r="J5379" i="6"/>
  <c r="H5379" i="6"/>
  <c r="G5379" i="6"/>
  <c r="R5378" i="6"/>
  <c r="Q5378" i="6"/>
  <c r="J5378" i="6"/>
  <c r="H5378" i="6"/>
  <c r="G5378" i="6"/>
  <c r="R5377" i="6"/>
  <c r="Q5377" i="6"/>
  <c r="J5377" i="6"/>
  <c r="H5377" i="6"/>
  <c r="G5377" i="6"/>
  <c r="R5376" i="6"/>
  <c r="Q5376" i="6"/>
  <c r="J5376" i="6"/>
  <c r="H5376" i="6"/>
  <c r="G5376" i="6"/>
  <c r="R5375" i="6"/>
  <c r="Q5375" i="6"/>
  <c r="J5375" i="6"/>
  <c r="H5375" i="6"/>
  <c r="G5375" i="6"/>
  <c r="R5374" i="6"/>
  <c r="Q5374" i="6"/>
  <c r="J5374" i="6"/>
  <c r="H5374" i="6"/>
  <c r="G5374" i="6"/>
  <c r="R5373" i="6"/>
  <c r="Q5373" i="6"/>
  <c r="J5373" i="6"/>
  <c r="H5373" i="6"/>
  <c r="G5373" i="6"/>
  <c r="R5372" i="6"/>
  <c r="Q5372" i="6"/>
  <c r="J5372" i="6"/>
  <c r="H5372" i="6"/>
  <c r="G5372" i="6"/>
  <c r="R5371" i="6"/>
  <c r="Q5371" i="6"/>
  <c r="J5371" i="6"/>
  <c r="H5371" i="6"/>
  <c r="G5371" i="6"/>
  <c r="R5370" i="6"/>
  <c r="Q5370" i="6"/>
  <c r="J5370" i="6"/>
  <c r="H5370" i="6"/>
  <c r="G5370" i="6"/>
  <c r="R5369" i="6"/>
  <c r="Q5369" i="6"/>
  <c r="J5369" i="6"/>
  <c r="H5369" i="6"/>
  <c r="G5369" i="6"/>
  <c r="R5368" i="6"/>
  <c r="Q5368" i="6"/>
  <c r="J5368" i="6"/>
  <c r="H5368" i="6"/>
  <c r="G5368" i="6"/>
  <c r="R5367" i="6"/>
  <c r="Q5367" i="6"/>
  <c r="J5367" i="6"/>
  <c r="H5367" i="6"/>
  <c r="G5367" i="6"/>
  <c r="R5366" i="6"/>
  <c r="Q5366" i="6"/>
  <c r="J5366" i="6"/>
  <c r="H5366" i="6"/>
  <c r="G5366" i="6"/>
  <c r="R5365" i="6"/>
  <c r="Q5365" i="6"/>
  <c r="J5365" i="6"/>
  <c r="H5365" i="6"/>
  <c r="G5365" i="6"/>
  <c r="R5364" i="6"/>
  <c r="Q5364" i="6"/>
  <c r="J5364" i="6"/>
  <c r="H5364" i="6"/>
  <c r="G5364" i="6"/>
  <c r="R5363" i="6"/>
  <c r="Q5363" i="6"/>
  <c r="J5363" i="6"/>
  <c r="H5363" i="6"/>
  <c r="G5363" i="6"/>
  <c r="R5362" i="6"/>
  <c r="Q5362" i="6"/>
  <c r="J5362" i="6"/>
  <c r="H5362" i="6"/>
  <c r="G5362" i="6"/>
  <c r="R5361" i="6"/>
  <c r="Q5361" i="6"/>
  <c r="J5361" i="6"/>
  <c r="H5361" i="6"/>
  <c r="G5361" i="6"/>
  <c r="R5360" i="6"/>
  <c r="Q5360" i="6"/>
  <c r="J5360" i="6"/>
  <c r="H5360" i="6"/>
  <c r="G5360" i="6"/>
  <c r="R5359" i="6"/>
  <c r="Q5359" i="6"/>
  <c r="J5359" i="6"/>
  <c r="H5359" i="6"/>
  <c r="G5359" i="6"/>
  <c r="R5358" i="6"/>
  <c r="Q5358" i="6"/>
  <c r="J5358" i="6"/>
  <c r="H5358" i="6"/>
  <c r="G5358" i="6"/>
  <c r="R5357" i="6"/>
  <c r="Q5357" i="6"/>
  <c r="J5357" i="6"/>
  <c r="H5357" i="6"/>
  <c r="G5357" i="6"/>
  <c r="R5356" i="6"/>
  <c r="Q5356" i="6"/>
  <c r="J5356" i="6"/>
  <c r="H5356" i="6"/>
  <c r="G5356" i="6"/>
  <c r="R5355" i="6"/>
  <c r="Q5355" i="6"/>
  <c r="J5355" i="6"/>
  <c r="H5355" i="6"/>
  <c r="G5355" i="6"/>
  <c r="R5354" i="6"/>
  <c r="Q5354" i="6"/>
  <c r="J5354" i="6"/>
  <c r="H5354" i="6"/>
  <c r="G5354" i="6"/>
  <c r="R5353" i="6"/>
  <c r="Q5353" i="6"/>
  <c r="J5353" i="6"/>
  <c r="H5353" i="6"/>
  <c r="G5353" i="6"/>
  <c r="R5352" i="6"/>
  <c r="Q5352" i="6"/>
  <c r="J5352" i="6"/>
  <c r="H5352" i="6"/>
  <c r="G5352" i="6"/>
  <c r="R5351" i="6"/>
  <c r="Q5351" i="6"/>
  <c r="J5351" i="6"/>
  <c r="H5351" i="6"/>
  <c r="G5351" i="6"/>
  <c r="R5350" i="6"/>
  <c r="Q5350" i="6"/>
  <c r="J5350" i="6"/>
  <c r="H5350" i="6"/>
  <c r="G5350" i="6"/>
  <c r="R5349" i="6"/>
  <c r="Q5349" i="6"/>
  <c r="J5349" i="6"/>
  <c r="H5349" i="6"/>
  <c r="G5349" i="6"/>
  <c r="R5348" i="6"/>
  <c r="Q5348" i="6"/>
  <c r="J5348" i="6"/>
  <c r="H5348" i="6"/>
  <c r="G5348" i="6"/>
  <c r="R5347" i="6"/>
  <c r="Q5347" i="6"/>
  <c r="J5347" i="6"/>
  <c r="H5347" i="6"/>
  <c r="G5347" i="6"/>
  <c r="R5346" i="6"/>
  <c r="Q5346" i="6"/>
  <c r="J5346" i="6"/>
  <c r="H5346" i="6"/>
  <c r="G5346" i="6"/>
  <c r="R5345" i="6"/>
  <c r="Q5345" i="6"/>
  <c r="J5345" i="6"/>
  <c r="H5345" i="6"/>
  <c r="G5345" i="6"/>
  <c r="R5344" i="6"/>
  <c r="Q5344" i="6"/>
  <c r="J5344" i="6"/>
  <c r="H5344" i="6"/>
  <c r="G5344" i="6"/>
  <c r="R5343" i="6"/>
  <c r="Q5343" i="6"/>
  <c r="J5343" i="6"/>
  <c r="H5343" i="6"/>
  <c r="G5343" i="6"/>
  <c r="R5342" i="6"/>
  <c r="Q5342" i="6"/>
  <c r="J5342" i="6"/>
  <c r="H5342" i="6"/>
  <c r="G5342" i="6"/>
  <c r="R5341" i="6"/>
  <c r="Q5341" i="6"/>
  <c r="J5341" i="6"/>
  <c r="H5341" i="6"/>
  <c r="G5341" i="6"/>
  <c r="R5340" i="6"/>
  <c r="Q5340" i="6"/>
  <c r="J5340" i="6"/>
  <c r="H5340" i="6"/>
  <c r="G5340" i="6"/>
  <c r="R5339" i="6"/>
  <c r="Q5339" i="6"/>
  <c r="J5339" i="6"/>
  <c r="H5339" i="6"/>
  <c r="G5339" i="6"/>
  <c r="R5338" i="6"/>
  <c r="Q5338" i="6"/>
  <c r="J5338" i="6"/>
  <c r="H5338" i="6"/>
  <c r="G5338" i="6"/>
  <c r="R5337" i="6"/>
  <c r="Q5337" i="6"/>
  <c r="J5337" i="6"/>
  <c r="H5337" i="6"/>
  <c r="G5337" i="6"/>
  <c r="R5336" i="6"/>
  <c r="Q5336" i="6"/>
  <c r="J5336" i="6"/>
  <c r="H5336" i="6"/>
  <c r="G5336" i="6"/>
  <c r="R5335" i="6"/>
  <c r="Q5335" i="6"/>
  <c r="J5335" i="6"/>
  <c r="H5335" i="6"/>
  <c r="G5335" i="6"/>
  <c r="R5334" i="6"/>
  <c r="Q5334" i="6"/>
  <c r="J5334" i="6"/>
  <c r="H5334" i="6"/>
  <c r="G5334" i="6"/>
  <c r="R5333" i="6"/>
  <c r="Q5333" i="6"/>
  <c r="J5333" i="6"/>
  <c r="H5333" i="6"/>
  <c r="G5333" i="6"/>
  <c r="R5332" i="6"/>
  <c r="Q5332" i="6"/>
  <c r="J5332" i="6"/>
  <c r="H5332" i="6"/>
  <c r="G5332" i="6"/>
  <c r="R5331" i="6"/>
  <c r="Q5331" i="6"/>
  <c r="J5331" i="6"/>
  <c r="H5331" i="6"/>
  <c r="G5331" i="6"/>
  <c r="R5330" i="6"/>
  <c r="Q5330" i="6"/>
  <c r="J5330" i="6"/>
  <c r="H5330" i="6"/>
  <c r="G5330" i="6"/>
  <c r="R5329" i="6"/>
  <c r="Q5329" i="6"/>
  <c r="J5329" i="6"/>
  <c r="H5329" i="6"/>
  <c r="G5329" i="6"/>
  <c r="R5328" i="6"/>
  <c r="Q5328" i="6"/>
  <c r="J5328" i="6"/>
  <c r="H5328" i="6"/>
  <c r="G5328" i="6"/>
  <c r="R5327" i="6"/>
  <c r="Q5327" i="6"/>
  <c r="J5327" i="6"/>
  <c r="H5327" i="6"/>
  <c r="G5327" i="6"/>
  <c r="R5326" i="6"/>
  <c r="Q5326" i="6"/>
  <c r="J5326" i="6"/>
  <c r="H5326" i="6"/>
  <c r="G5326" i="6"/>
  <c r="R5325" i="6"/>
  <c r="Q5325" i="6"/>
  <c r="J5325" i="6"/>
  <c r="H5325" i="6"/>
  <c r="G5325" i="6"/>
  <c r="R5324" i="6"/>
  <c r="Q5324" i="6"/>
  <c r="J5324" i="6"/>
  <c r="H5324" i="6"/>
  <c r="G5324" i="6"/>
  <c r="R5323" i="6"/>
  <c r="Q5323" i="6"/>
  <c r="J5323" i="6"/>
  <c r="H5323" i="6"/>
  <c r="G5323" i="6"/>
  <c r="R5322" i="6"/>
  <c r="Q5322" i="6"/>
  <c r="J5322" i="6"/>
  <c r="H5322" i="6"/>
  <c r="G5322" i="6"/>
  <c r="R5321" i="6"/>
  <c r="Q5321" i="6"/>
  <c r="J5321" i="6"/>
  <c r="H5321" i="6"/>
  <c r="G5321" i="6"/>
  <c r="R5320" i="6"/>
  <c r="Q5320" i="6"/>
  <c r="J5320" i="6"/>
  <c r="H5320" i="6"/>
  <c r="G5320" i="6"/>
  <c r="R5319" i="6"/>
  <c r="Q5319" i="6"/>
  <c r="J5319" i="6"/>
  <c r="H5319" i="6"/>
  <c r="G5319" i="6"/>
  <c r="R5318" i="6"/>
  <c r="Q5318" i="6"/>
  <c r="J5318" i="6"/>
  <c r="H5318" i="6"/>
  <c r="G5318" i="6"/>
  <c r="R5317" i="6"/>
  <c r="Q5317" i="6"/>
  <c r="J5317" i="6"/>
  <c r="H5317" i="6"/>
  <c r="G5317" i="6"/>
  <c r="R5316" i="6"/>
  <c r="Q5316" i="6"/>
  <c r="J5316" i="6"/>
  <c r="H5316" i="6"/>
  <c r="G5316" i="6"/>
  <c r="R5315" i="6"/>
  <c r="Q5315" i="6"/>
  <c r="J5315" i="6"/>
  <c r="H5315" i="6"/>
  <c r="G5315" i="6"/>
  <c r="R5314" i="6"/>
  <c r="Q5314" i="6"/>
  <c r="J5314" i="6"/>
  <c r="H5314" i="6"/>
  <c r="G5314" i="6"/>
  <c r="R5313" i="6"/>
  <c r="Q5313" i="6"/>
  <c r="J5313" i="6"/>
  <c r="H5313" i="6"/>
  <c r="G5313" i="6"/>
  <c r="R5312" i="6"/>
  <c r="Q5312" i="6"/>
  <c r="J5312" i="6"/>
  <c r="H5312" i="6"/>
  <c r="G5312" i="6"/>
  <c r="R5311" i="6"/>
  <c r="Q5311" i="6"/>
  <c r="J5311" i="6"/>
  <c r="H5311" i="6"/>
  <c r="G5311" i="6"/>
  <c r="R5310" i="6"/>
  <c r="Q5310" i="6"/>
  <c r="J5310" i="6"/>
  <c r="H5310" i="6"/>
  <c r="G5310" i="6"/>
  <c r="R5309" i="6"/>
  <c r="Q5309" i="6"/>
  <c r="J5309" i="6"/>
  <c r="H5309" i="6"/>
  <c r="G5309" i="6"/>
  <c r="R5308" i="6"/>
  <c r="Q5308" i="6"/>
  <c r="J5308" i="6"/>
  <c r="H5308" i="6"/>
  <c r="G5308" i="6"/>
  <c r="R5307" i="6"/>
  <c r="Q5307" i="6"/>
  <c r="J5307" i="6"/>
  <c r="H5307" i="6"/>
  <c r="G5307" i="6"/>
  <c r="R5306" i="6"/>
  <c r="Q5306" i="6"/>
  <c r="J5306" i="6"/>
  <c r="H5306" i="6"/>
  <c r="G5306" i="6"/>
  <c r="R5305" i="6"/>
  <c r="Q5305" i="6"/>
  <c r="J5305" i="6"/>
  <c r="H5305" i="6"/>
  <c r="G5305" i="6"/>
  <c r="R5304" i="6"/>
  <c r="Q5304" i="6"/>
  <c r="J5304" i="6"/>
  <c r="H5304" i="6"/>
  <c r="G5304" i="6"/>
  <c r="R5303" i="6"/>
  <c r="Q5303" i="6"/>
  <c r="J5303" i="6"/>
  <c r="H5303" i="6"/>
  <c r="G5303" i="6"/>
  <c r="R5302" i="6"/>
  <c r="Q5302" i="6"/>
  <c r="J5302" i="6"/>
  <c r="H5302" i="6"/>
  <c r="G5302" i="6"/>
  <c r="R5301" i="6"/>
  <c r="Q5301" i="6"/>
  <c r="J5301" i="6"/>
  <c r="H5301" i="6"/>
  <c r="G5301" i="6"/>
  <c r="R5300" i="6"/>
  <c r="Q5300" i="6"/>
  <c r="J5300" i="6"/>
  <c r="H5300" i="6"/>
  <c r="G5300" i="6"/>
  <c r="R5299" i="6"/>
  <c r="Q5299" i="6"/>
  <c r="J5299" i="6"/>
  <c r="H5299" i="6"/>
  <c r="G5299" i="6"/>
  <c r="R5298" i="6"/>
  <c r="Q5298" i="6"/>
  <c r="J5298" i="6"/>
  <c r="H5298" i="6"/>
  <c r="G5298" i="6"/>
  <c r="R5297" i="6"/>
  <c r="Q5297" i="6"/>
  <c r="J5297" i="6"/>
  <c r="H5297" i="6"/>
  <c r="G5297" i="6"/>
  <c r="R5296" i="6"/>
  <c r="Q5296" i="6"/>
  <c r="J5296" i="6"/>
  <c r="H5296" i="6"/>
  <c r="G5296" i="6"/>
  <c r="R5295" i="6"/>
  <c r="Q5295" i="6"/>
  <c r="J5295" i="6"/>
  <c r="H5295" i="6"/>
  <c r="G5295" i="6"/>
  <c r="R5294" i="6"/>
  <c r="Q5294" i="6"/>
  <c r="J5294" i="6"/>
  <c r="H5294" i="6"/>
  <c r="G5294" i="6"/>
  <c r="R5293" i="6"/>
  <c r="Q5293" i="6"/>
  <c r="J5293" i="6"/>
  <c r="H5293" i="6"/>
  <c r="G5293" i="6"/>
  <c r="R5292" i="6"/>
  <c r="Q5292" i="6"/>
  <c r="J5292" i="6"/>
  <c r="H5292" i="6"/>
  <c r="G5292" i="6"/>
  <c r="R5291" i="6"/>
  <c r="Q5291" i="6"/>
  <c r="J5291" i="6"/>
  <c r="H5291" i="6"/>
  <c r="G5291" i="6"/>
  <c r="R5290" i="6"/>
  <c r="Q5290" i="6"/>
  <c r="J5290" i="6"/>
  <c r="H5290" i="6"/>
  <c r="G5290" i="6"/>
  <c r="R5289" i="6"/>
  <c r="Q5289" i="6"/>
  <c r="J5289" i="6"/>
  <c r="H5289" i="6"/>
  <c r="G5289" i="6"/>
  <c r="R5288" i="6"/>
  <c r="Q5288" i="6"/>
  <c r="J5288" i="6"/>
  <c r="H5288" i="6"/>
  <c r="G5288" i="6"/>
  <c r="R5287" i="6"/>
  <c r="Q5287" i="6"/>
  <c r="J5287" i="6"/>
  <c r="H5287" i="6"/>
  <c r="G5287" i="6"/>
  <c r="R5286" i="6"/>
  <c r="Q5286" i="6"/>
  <c r="J5286" i="6"/>
  <c r="H5286" i="6"/>
  <c r="G5286" i="6"/>
  <c r="R5285" i="6"/>
  <c r="Q5285" i="6"/>
  <c r="J5285" i="6"/>
  <c r="H5285" i="6"/>
  <c r="G5285" i="6"/>
  <c r="R5284" i="6"/>
  <c r="Q5284" i="6"/>
  <c r="J5284" i="6"/>
  <c r="H5284" i="6"/>
  <c r="G5284" i="6"/>
  <c r="R5283" i="6"/>
  <c r="Q5283" i="6"/>
  <c r="J5283" i="6"/>
  <c r="H5283" i="6"/>
  <c r="G5283" i="6"/>
  <c r="R5282" i="6"/>
  <c r="Q5282" i="6"/>
  <c r="J5282" i="6"/>
  <c r="H5282" i="6"/>
  <c r="G5282" i="6"/>
  <c r="R5281" i="6"/>
  <c r="Q5281" i="6"/>
  <c r="J5281" i="6"/>
  <c r="H5281" i="6"/>
  <c r="G5281" i="6"/>
  <c r="R5280" i="6"/>
  <c r="Q5280" i="6"/>
  <c r="J5280" i="6"/>
  <c r="H5280" i="6"/>
  <c r="G5280" i="6"/>
  <c r="R5279" i="6"/>
  <c r="Q5279" i="6"/>
  <c r="J5279" i="6"/>
  <c r="H5279" i="6"/>
  <c r="G5279" i="6"/>
  <c r="R5278" i="6"/>
  <c r="Q5278" i="6"/>
  <c r="J5278" i="6"/>
  <c r="H5278" i="6"/>
  <c r="G5278" i="6"/>
  <c r="R5277" i="6"/>
  <c r="Q5277" i="6"/>
  <c r="J5277" i="6"/>
  <c r="H5277" i="6"/>
  <c r="G5277" i="6"/>
  <c r="R5276" i="6"/>
  <c r="Q5276" i="6"/>
  <c r="J5276" i="6"/>
  <c r="H5276" i="6"/>
  <c r="G5276" i="6"/>
  <c r="R5275" i="6"/>
  <c r="Q5275" i="6"/>
  <c r="J5275" i="6"/>
  <c r="H5275" i="6"/>
  <c r="G5275" i="6"/>
  <c r="R5274" i="6"/>
  <c r="Q5274" i="6"/>
  <c r="J5274" i="6"/>
  <c r="H5274" i="6"/>
  <c r="G5274" i="6"/>
  <c r="R5273" i="6"/>
  <c r="Q5273" i="6"/>
  <c r="J5273" i="6"/>
  <c r="H5273" i="6"/>
  <c r="G5273" i="6"/>
  <c r="R5272" i="6"/>
  <c r="Q5272" i="6"/>
  <c r="J5272" i="6"/>
  <c r="H5272" i="6"/>
  <c r="G5272" i="6"/>
  <c r="R5271" i="6"/>
  <c r="Q5271" i="6"/>
  <c r="J5271" i="6"/>
  <c r="H5271" i="6"/>
  <c r="G5271" i="6"/>
  <c r="R5270" i="6"/>
  <c r="Q5270" i="6"/>
  <c r="J5270" i="6"/>
  <c r="H5270" i="6"/>
  <c r="G5270" i="6"/>
  <c r="R5269" i="6"/>
  <c r="Q5269" i="6"/>
  <c r="J5269" i="6"/>
  <c r="H5269" i="6"/>
  <c r="G5269" i="6"/>
  <c r="R5268" i="6"/>
  <c r="Q5268" i="6"/>
  <c r="J5268" i="6"/>
  <c r="H5268" i="6"/>
  <c r="G5268" i="6"/>
  <c r="R5267" i="6"/>
  <c r="Q5267" i="6"/>
  <c r="J5267" i="6"/>
  <c r="H5267" i="6"/>
  <c r="G5267" i="6"/>
  <c r="R5266" i="6"/>
  <c r="Q5266" i="6"/>
  <c r="J5266" i="6"/>
  <c r="H5266" i="6"/>
  <c r="G5266" i="6"/>
  <c r="R5265" i="6"/>
  <c r="Q5265" i="6"/>
  <c r="J5265" i="6"/>
  <c r="H5265" i="6"/>
  <c r="G5265" i="6"/>
  <c r="R5264" i="6"/>
  <c r="Q5264" i="6"/>
  <c r="J5264" i="6"/>
  <c r="H5264" i="6"/>
  <c r="G5264" i="6"/>
  <c r="R5263" i="6"/>
  <c r="Q5263" i="6"/>
  <c r="J5263" i="6"/>
  <c r="H5263" i="6"/>
  <c r="G5263" i="6"/>
  <c r="R5262" i="6"/>
  <c r="Q5262" i="6"/>
  <c r="J5262" i="6"/>
  <c r="H5262" i="6"/>
  <c r="G5262" i="6"/>
  <c r="R5261" i="6"/>
  <c r="Q5261" i="6"/>
  <c r="J5261" i="6"/>
  <c r="H5261" i="6"/>
  <c r="G5261" i="6"/>
  <c r="R5260" i="6"/>
  <c r="Q5260" i="6"/>
  <c r="J5260" i="6"/>
  <c r="H5260" i="6"/>
  <c r="G5260" i="6"/>
  <c r="R5259" i="6"/>
  <c r="Q5259" i="6"/>
  <c r="J5259" i="6"/>
  <c r="H5259" i="6"/>
  <c r="G5259" i="6"/>
  <c r="R5258" i="6"/>
  <c r="Q5258" i="6"/>
  <c r="J5258" i="6"/>
  <c r="H5258" i="6"/>
  <c r="G5258" i="6"/>
  <c r="R5257" i="6"/>
  <c r="Q5257" i="6"/>
  <c r="J5257" i="6"/>
  <c r="H5257" i="6"/>
  <c r="G5257" i="6"/>
  <c r="R5256" i="6"/>
  <c r="Q5256" i="6"/>
  <c r="J5256" i="6"/>
  <c r="H5256" i="6"/>
  <c r="G5256" i="6"/>
  <c r="R5255" i="6"/>
  <c r="Q5255" i="6"/>
  <c r="J5255" i="6"/>
  <c r="H5255" i="6"/>
  <c r="G5255" i="6"/>
  <c r="R5254" i="6"/>
  <c r="Q5254" i="6"/>
  <c r="J5254" i="6"/>
  <c r="H5254" i="6"/>
  <c r="G5254" i="6"/>
  <c r="R5253" i="6"/>
  <c r="Q5253" i="6"/>
  <c r="J5253" i="6"/>
  <c r="H5253" i="6"/>
  <c r="G5253" i="6"/>
  <c r="R5252" i="6"/>
  <c r="Q5252" i="6"/>
  <c r="J5252" i="6"/>
  <c r="H5252" i="6"/>
  <c r="G5252" i="6"/>
  <c r="R5251" i="6"/>
  <c r="Q5251" i="6"/>
  <c r="J5251" i="6"/>
  <c r="H5251" i="6"/>
  <c r="G5251" i="6"/>
  <c r="R5250" i="6"/>
  <c r="Q5250" i="6"/>
  <c r="J5250" i="6"/>
  <c r="H5250" i="6"/>
  <c r="G5250" i="6"/>
  <c r="R5249" i="6"/>
  <c r="Q5249" i="6"/>
  <c r="J5249" i="6"/>
  <c r="H5249" i="6"/>
  <c r="G5249" i="6"/>
  <c r="R5248" i="6"/>
  <c r="Q5248" i="6"/>
  <c r="J5248" i="6"/>
  <c r="H5248" i="6"/>
  <c r="G5248" i="6"/>
  <c r="R5247" i="6"/>
  <c r="Q5247" i="6"/>
  <c r="J5247" i="6"/>
  <c r="H5247" i="6"/>
  <c r="G5247" i="6"/>
  <c r="R5246" i="6"/>
  <c r="Q5246" i="6"/>
  <c r="J5246" i="6"/>
  <c r="H5246" i="6"/>
  <c r="G5246" i="6"/>
  <c r="R5245" i="6"/>
  <c r="Q5245" i="6"/>
  <c r="J5245" i="6"/>
  <c r="H5245" i="6"/>
  <c r="G5245" i="6"/>
  <c r="R5244" i="6"/>
  <c r="Q5244" i="6"/>
  <c r="J5244" i="6"/>
  <c r="H5244" i="6"/>
  <c r="G5244" i="6"/>
  <c r="R5243" i="6"/>
  <c r="Q5243" i="6"/>
  <c r="J5243" i="6"/>
  <c r="H5243" i="6"/>
  <c r="G5243" i="6"/>
  <c r="R5242" i="6"/>
  <c r="Q5242" i="6"/>
  <c r="J5242" i="6"/>
  <c r="H5242" i="6"/>
  <c r="G5242" i="6"/>
  <c r="R5241" i="6"/>
  <c r="Q5241" i="6"/>
  <c r="J5241" i="6"/>
  <c r="H5241" i="6"/>
  <c r="G5241" i="6"/>
  <c r="R5240" i="6"/>
  <c r="Q5240" i="6"/>
  <c r="J5240" i="6"/>
  <c r="H5240" i="6"/>
  <c r="G5240" i="6"/>
  <c r="R5239" i="6"/>
  <c r="Q5239" i="6"/>
  <c r="J5239" i="6"/>
  <c r="H5239" i="6"/>
  <c r="G5239" i="6"/>
  <c r="R5238" i="6"/>
  <c r="Q5238" i="6"/>
  <c r="J5238" i="6"/>
  <c r="H5238" i="6"/>
  <c r="G5238" i="6"/>
  <c r="R5237" i="6"/>
  <c r="Q5237" i="6"/>
  <c r="J5237" i="6"/>
  <c r="H5237" i="6"/>
  <c r="G5237" i="6"/>
  <c r="R5236" i="6"/>
  <c r="Q5236" i="6"/>
  <c r="J5236" i="6"/>
  <c r="H5236" i="6"/>
  <c r="G5236" i="6"/>
  <c r="R5235" i="6"/>
  <c r="Q5235" i="6"/>
  <c r="J5235" i="6"/>
  <c r="H5235" i="6"/>
  <c r="G5235" i="6"/>
  <c r="R5234" i="6"/>
  <c r="Q5234" i="6"/>
  <c r="J5234" i="6"/>
  <c r="H5234" i="6"/>
  <c r="G5234" i="6"/>
  <c r="R5233" i="6"/>
  <c r="Q5233" i="6"/>
  <c r="J5233" i="6"/>
  <c r="H5233" i="6"/>
  <c r="G5233" i="6"/>
  <c r="R5232" i="6"/>
  <c r="Q5232" i="6"/>
  <c r="J5232" i="6"/>
  <c r="H5232" i="6"/>
  <c r="G5232" i="6"/>
  <c r="R5231" i="6"/>
  <c r="Q5231" i="6"/>
  <c r="J5231" i="6"/>
  <c r="H5231" i="6"/>
  <c r="G5231" i="6"/>
  <c r="R5230" i="6"/>
  <c r="Q5230" i="6"/>
  <c r="J5230" i="6"/>
  <c r="H5230" i="6"/>
  <c r="G5230" i="6"/>
  <c r="R5229" i="6"/>
  <c r="Q5229" i="6"/>
  <c r="J5229" i="6"/>
  <c r="H5229" i="6"/>
  <c r="G5229" i="6"/>
  <c r="R5228" i="6"/>
  <c r="Q5228" i="6"/>
  <c r="J5228" i="6"/>
  <c r="H5228" i="6"/>
  <c r="G5228" i="6"/>
  <c r="R5227" i="6"/>
  <c r="Q5227" i="6"/>
  <c r="J5227" i="6"/>
  <c r="H5227" i="6"/>
  <c r="G5227" i="6"/>
  <c r="R5226" i="6"/>
  <c r="Q5226" i="6"/>
  <c r="J5226" i="6"/>
  <c r="H5226" i="6"/>
  <c r="G5226" i="6"/>
  <c r="R5225" i="6"/>
  <c r="Q5225" i="6"/>
  <c r="J5225" i="6"/>
  <c r="H5225" i="6"/>
  <c r="G5225" i="6"/>
  <c r="R5224" i="6"/>
  <c r="Q5224" i="6"/>
  <c r="J5224" i="6"/>
  <c r="H5224" i="6"/>
  <c r="G5224" i="6"/>
  <c r="R5223" i="6"/>
  <c r="Q5223" i="6"/>
  <c r="J5223" i="6"/>
  <c r="H5223" i="6"/>
  <c r="G5223" i="6"/>
  <c r="R5222" i="6"/>
  <c r="Q5222" i="6"/>
  <c r="J5222" i="6"/>
  <c r="H5222" i="6"/>
  <c r="G5222" i="6"/>
  <c r="R5221" i="6"/>
  <c r="Q5221" i="6"/>
  <c r="J5221" i="6"/>
  <c r="H5221" i="6"/>
  <c r="G5221" i="6"/>
  <c r="R5220" i="6"/>
  <c r="Q5220" i="6"/>
  <c r="J5220" i="6"/>
  <c r="H5220" i="6"/>
  <c r="G5220" i="6"/>
  <c r="R5219" i="6"/>
  <c r="Q5219" i="6"/>
  <c r="J5219" i="6"/>
  <c r="H5219" i="6"/>
  <c r="G5219" i="6"/>
  <c r="R5218" i="6"/>
  <c r="Q5218" i="6"/>
  <c r="J5218" i="6"/>
  <c r="H5218" i="6"/>
  <c r="G5218" i="6"/>
  <c r="R5217" i="6"/>
  <c r="Q5217" i="6"/>
  <c r="J5217" i="6"/>
  <c r="H5217" i="6"/>
  <c r="G5217" i="6"/>
  <c r="R5216" i="6"/>
  <c r="Q5216" i="6"/>
  <c r="J5216" i="6"/>
  <c r="H5216" i="6"/>
  <c r="G5216" i="6"/>
  <c r="R5215" i="6"/>
  <c r="Q5215" i="6"/>
  <c r="J5215" i="6"/>
  <c r="H5215" i="6"/>
  <c r="G5215" i="6"/>
  <c r="R5214" i="6"/>
  <c r="Q5214" i="6"/>
  <c r="J5214" i="6"/>
  <c r="H5214" i="6"/>
  <c r="G5214" i="6"/>
  <c r="R5213" i="6"/>
  <c r="Q5213" i="6"/>
  <c r="J5213" i="6"/>
  <c r="H5213" i="6"/>
  <c r="G5213" i="6"/>
  <c r="R5212" i="6"/>
  <c r="Q5212" i="6"/>
  <c r="J5212" i="6"/>
  <c r="H5212" i="6"/>
  <c r="G5212" i="6"/>
  <c r="R5211" i="6"/>
  <c r="Q5211" i="6"/>
  <c r="J5211" i="6"/>
  <c r="H5211" i="6"/>
  <c r="G5211" i="6"/>
  <c r="R5210" i="6"/>
  <c r="Q5210" i="6"/>
  <c r="J5210" i="6"/>
  <c r="H5210" i="6"/>
  <c r="G5210" i="6"/>
  <c r="R5209" i="6"/>
  <c r="Q5209" i="6"/>
  <c r="J5209" i="6"/>
  <c r="H5209" i="6"/>
  <c r="G5209" i="6"/>
  <c r="R5208" i="6"/>
  <c r="Q5208" i="6"/>
  <c r="J5208" i="6"/>
  <c r="H5208" i="6"/>
  <c r="G5208" i="6"/>
  <c r="R5207" i="6"/>
  <c r="Q5207" i="6"/>
  <c r="J5207" i="6"/>
  <c r="H5207" i="6"/>
  <c r="G5207" i="6"/>
  <c r="R5206" i="6"/>
  <c r="Q5206" i="6"/>
  <c r="J5206" i="6"/>
  <c r="H5206" i="6"/>
  <c r="G5206" i="6"/>
  <c r="R5205" i="6"/>
  <c r="Q5205" i="6"/>
  <c r="J5205" i="6"/>
  <c r="H5205" i="6"/>
  <c r="G5205" i="6"/>
  <c r="R5204" i="6"/>
  <c r="Q5204" i="6"/>
  <c r="J5204" i="6"/>
  <c r="H5204" i="6"/>
  <c r="G5204" i="6"/>
  <c r="R5203" i="6"/>
  <c r="Q5203" i="6"/>
  <c r="J5203" i="6"/>
  <c r="H5203" i="6"/>
  <c r="G5203" i="6"/>
  <c r="R5202" i="6"/>
  <c r="Q5202" i="6"/>
  <c r="J5202" i="6"/>
  <c r="H5202" i="6"/>
  <c r="G5202" i="6"/>
  <c r="R5201" i="6"/>
  <c r="Q5201" i="6"/>
  <c r="J5201" i="6"/>
  <c r="H5201" i="6"/>
  <c r="G5201" i="6"/>
  <c r="R5200" i="6"/>
  <c r="Q5200" i="6"/>
  <c r="J5200" i="6"/>
  <c r="H5200" i="6"/>
  <c r="G5200" i="6"/>
  <c r="R5199" i="6"/>
  <c r="Q5199" i="6"/>
  <c r="J5199" i="6"/>
  <c r="H5199" i="6"/>
  <c r="G5199" i="6"/>
  <c r="R5198" i="6"/>
  <c r="Q5198" i="6"/>
  <c r="J5198" i="6"/>
  <c r="H5198" i="6"/>
  <c r="G5198" i="6"/>
  <c r="R5197" i="6"/>
  <c r="Q5197" i="6"/>
  <c r="J5197" i="6"/>
  <c r="H5197" i="6"/>
  <c r="G5197" i="6"/>
  <c r="R5196" i="6"/>
  <c r="Q5196" i="6"/>
  <c r="J5196" i="6"/>
  <c r="H5196" i="6"/>
  <c r="G5196" i="6"/>
  <c r="R5195" i="6"/>
  <c r="Q5195" i="6"/>
  <c r="J5195" i="6"/>
  <c r="H5195" i="6"/>
  <c r="G5195" i="6"/>
  <c r="R5194" i="6"/>
  <c r="Q5194" i="6"/>
  <c r="J5194" i="6"/>
  <c r="H5194" i="6"/>
  <c r="G5194" i="6"/>
  <c r="R5193" i="6"/>
  <c r="Q5193" i="6"/>
  <c r="J5193" i="6"/>
  <c r="H5193" i="6"/>
  <c r="G5193" i="6"/>
  <c r="R5192" i="6"/>
  <c r="Q5192" i="6"/>
  <c r="J5192" i="6"/>
  <c r="H5192" i="6"/>
  <c r="G5192" i="6"/>
  <c r="R5191" i="6"/>
  <c r="Q5191" i="6"/>
  <c r="J5191" i="6"/>
  <c r="H5191" i="6"/>
  <c r="G5191" i="6"/>
  <c r="R5190" i="6"/>
  <c r="Q5190" i="6"/>
  <c r="J5190" i="6"/>
  <c r="H5190" i="6"/>
  <c r="G5190" i="6"/>
  <c r="R5189" i="6"/>
  <c r="Q5189" i="6"/>
  <c r="J5189" i="6"/>
  <c r="H5189" i="6"/>
  <c r="G5189" i="6"/>
  <c r="R5188" i="6"/>
  <c r="Q5188" i="6"/>
  <c r="J5188" i="6"/>
  <c r="H5188" i="6"/>
  <c r="G5188" i="6"/>
  <c r="R5187" i="6"/>
  <c r="Q5187" i="6"/>
  <c r="J5187" i="6"/>
  <c r="H5187" i="6"/>
  <c r="G5187" i="6"/>
  <c r="R5186" i="6"/>
  <c r="Q5186" i="6"/>
  <c r="J5186" i="6"/>
  <c r="H5186" i="6"/>
  <c r="G5186" i="6"/>
  <c r="R5185" i="6"/>
  <c r="Q5185" i="6"/>
  <c r="J5185" i="6"/>
  <c r="H5185" i="6"/>
  <c r="G5185" i="6"/>
  <c r="R5184" i="6"/>
  <c r="Q5184" i="6"/>
  <c r="J5184" i="6"/>
  <c r="H5184" i="6"/>
  <c r="G5184" i="6"/>
  <c r="R5183" i="6"/>
  <c r="Q5183" i="6"/>
  <c r="J5183" i="6"/>
  <c r="H5183" i="6"/>
  <c r="G5183" i="6"/>
  <c r="R5182" i="6"/>
  <c r="Q5182" i="6"/>
  <c r="J5182" i="6"/>
  <c r="H5182" i="6"/>
  <c r="G5182" i="6"/>
  <c r="R5181" i="6"/>
  <c r="Q5181" i="6"/>
  <c r="J5181" i="6"/>
  <c r="H5181" i="6"/>
  <c r="G5181" i="6"/>
  <c r="R5180" i="6"/>
  <c r="Q5180" i="6"/>
  <c r="J5180" i="6"/>
  <c r="H5180" i="6"/>
  <c r="G5180" i="6"/>
  <c r="R5179" i="6"/>
  <c r="Q5179" i="6"/>
  <c r="J5179" i="6"/>
  <c r="H5179" i="6"/>
  <c r="G5179" i="6"/>
  <c r="R5178" i="6"/>
  <c r="Q5178" i="6"/>
  <c r="J5178" i="6"/>
  <c r="H5178" i="6"/>
  <c r="G5178" i="6"/>
  <c r="R5177" i="6"/>
  <c r="Q5177" i="6"/>
  <c r="J5177" i="6"/>
  <c r="H5177" i="6"/>
  <c r="G5177" i="6"/>
  <c r="R5176" i="6"/>
  <c r="Q5176" i="6"/>
  <c r="J5176" i="6"/>
  <c r="H5176" i="6"/>
  <c r="G5176" i="6"/>
  <c r="R5175" i="6"/>
  <c r="Q5175" i="6"/>
  <c r="J5175" i="6"/>
  <c r="H5175" i="6"/>
  <c r="G5175" i="6"/>
  <c r="R5174" i="6"/>
  <c r="Q5174" i="6"/>
  <c r="J5174" i="6"/>
  <c r="H5174" i="6"/>
  <c r="G5174" i="6"/>
  <c r="R5173" i="6"/>
  <c r="Q5173" i="6"/>
  <c r="J5173" i="6"/>
  <c r="H5173" i="6"/>
  <c r="G5173" i="6"/>
  <c r="R5172" i="6"/>
  <c r="Q5172" i="6"/>
  <c r="J5172" i="6"/>
  <c r="H5172" i="6"/>
  <c r="G5172" i="6"/>
  <c r="R5171" i="6"/>
  <c r="Q5171" i="6"/>
  <c r="J5171" i="6"/>
  <c r="H5171" i="6"/>
  <c r="G5171" i="6"/>
  <c r="R5170" i="6"/>
  <c r="Q5170" i="6"/>
  <c r="J5170" i="6"/>
  <c r="H5170" i="6"/>
  <c r="G5170" i="6"/>
  <c r="R5169" i="6"/>
  <c r="Q5169" i="6"/>
  <c r="J5169" i="6"/>
  <c r="H5169" i="6"/>
  <c r="G5169" i="6"/>
  <c r="R5168" i="6"/>
  <c r="Q5168" i="6"/>
  <c r="J5168" i="6"/>
  <c r="H5168" i="6"/>
  <c r="G5168" i="6"/>
  <c r="R5167" i="6"/>
  <c r="Q5167" i="6"/>
  <c r="J5167" i="6"/>
  <c r="H5167" i="6"/>
  <c r="G5167" i="6"/>
  <c r="R5166" i="6"/>
  <c r="Q5166" i="6"/>
  <c r="J5166" i="6"/>
  <c r="H5166" i="6"/>
  <c r="G5166" i="6"/>
  <c r="R5165" i="6"/>
  <c r="Q5165" i="6"/>
  <c r="J5165" i="6"/>
  <c r="H5165" i="6"/>
  <c r="G5165" i="6"/>
  <c r="R5164" i="6"/>
  <c r="Q5164" i="6"/>
  <c r="J5164" i="6"/>
  <c r="H5164" i="6"/>
  <c r="G5164" i="6"/>
  <c r="R5163" i="6"/>
  <c r="Q5163" i="6"/>
  <c r="J5163" i="6"/>
  <c r="H5163" i="6"/>
  <c r="G5163" i="6"/>
  <c r="R5162" i="6"/>
  <c r="Q5162" i="6"/>
  <c r="J5162" i="6"/>
  <c r="H5162" i="6"/>
  <c r="G5162" i="6"/>
  <c r="R5161" i="6"/>
  <c r="Q5161" i="6"/>
  <c r="J5161" i="6"/>
  <c r="H5161" i="6"/>
  <c r="G5161" i="6"/>
  <c r="R5160" i="6"/>
  <c r="Q5160" i="6"/>
  <c r="J5160" i="6"/>
  <c r="H5160" i="6"/>
  <c r="G5160" i="6"/>
  <c r="R5159" i="6"/>
  <c r="Q5159" i="6"/>
  <c r="J5159" i="6"/>
  <c r="H5159" i="6"/>
  <c r="G5159" i="6"/>
  <c r="R5158" i="6"/>
  <c r="Q5158" i="6"/>
  <c r="J5158" i="6"/>
  <c r="H5158" i="6"/>
  <c r="G5158" i="6"/>
  <c r="R5157" i="6"/>
  <c r="Q5157" i="6"/>
  <c r="J5157" i="6"/>
  <c r="H5157" i="6"/>
  <c r="G5157" i="6"/>
  <c r="R5156" i="6"/>
  <c r="Q5156" i="6"/>
  <c r="J5156" i="6"/>
  <c r="H5156" i="6"/>
  <c r="G5156" i="6"/>
  <c r="R5155" i="6"/>
  <c r="Q5155" i="6"/>
  <c r="J5155" i="6"/>
  <c r="H5155" i="6"/>
  <c r="G5155" i="6"/>
  <c r="R5154" i="6"/>
  <c r="Q5154" i="6"/>
  <c r="J5154" i="6"/>
  <c r="H5154" i="6"/>
  <c r="G5154" i="6"/>
  <c r="R5153" i="6"/>
  <c r="Q5153" i="6"/>
  <c r="J5153" i="6"/>
  <c r="H5153" i="6"/>
  <c r="G5153" i="6"/>
  <c r="R5152" i="6"/>
  <c r="Q5152" i="6"/>
  <c r="J5152" i="6"/>
  <c r="H5152" i="6"/>
  <c r="G5152" i="6"/>
  <c r="R5151" i="6"/>
  <c r="Q5151" i="6"/>
  <c r="J5151" i="6"/>
  <c r="H5151" i="6"/>
  <c r="G5151" i="6"/>
  <c r="R5150" i="6"/>
  <c r="Q5150" i="6"/>
  <c r="J5150" i="6"/>
  <c r="H5150" i="6"/>
  <c r="G5150" i="6"/>
  <c r="R5149" i="6"/>
  <c r="Q5149" i="6"/>
  <c r="J5149" i="6"/>
  <c r="H5149" i="6"/>
  <c r="G5149" i="6"/>
  <c r="R5148" i="6"/>
  <c r="Q5148" i="6"/>
  <c r="J5148" i="6"/>
  <c r="H5148" i="6"/>
  <c r="G5148" i="6"/>
  <c r="R5147" i="6"/>
  <c r="Q5147" i="6"/>
  <c r="J5147" i="6"/>
  <c r="H5147" i="6"/>
  <c r="G5147" i="6"/>
  <c r="R5146" i="6"/>
  <c r="Q5146" i="6"/>
  <c r="J5146" i="6"/>
  <c r="H5146" i="6"/>
  <c r="G5146" i="6"/>
  <c r="R5145" i="6"/>
  <c r="Q5145" i="6"/>
  <c r="J5145" i="6"/>
  <c r="H5145" i="6"/>
  <c r="G5145" i="6"/>
  <c r="R5144" i="6"/>
  <c r="Q5144" i="6"/>
  <c r="J5144" i="6"/>
  <c r="H5144" i="6"/>
  <c r="G5144" i="6"/>
  <c r="R5143" i="6"/>
  <c r="Q5143" i="6"/>
  <c r="J5143" i="6"/>
  <c r="H5143" i="6"/>
  <c r="G5143" i="6"/>
  <c r="R5142" i="6"/>
  <c r="Q5142" i="6"/>
  <c r="J5142" i="6"/>
  <c r="H5142" i="6"/>
  <c r="G5142" i="6"/>
  <c r="R5141" i="6"/>
  <c r="Q5141" i="6"/>
  <c r="J5141" i="6"/>
  <c r="H5141" i="6"/>
  <c r="G5141" i="6"/>
  <c r="R5140" i="6"/>
  <c r="Q5140" i="6"/>
  <c r="J5140" i="6"/>
  <c r="H5140" i="6"/>
  <c r="G5140" i="6"/>
  <c r="R5139" i="6"/>
  <c r="Q5139" i="6"/>
  <c r="J5139" i="6"/>
  <c r="H5139" i="6"/>
  <c r="G5139" i="6"/>
  <c r="R5138" i="6"/>
  <c r="Q5138" i="6"/>
  <c r="J5138" i="6"/>
  <c r="H5138" i="6"/>
  <c r="G5138" i="6"/>
  <c r="R5137" i="6"/>
  <c r="Q5137" i="6"/>
  <c r="J5137" i="6"/>
  <c r="H5137" i="6"/>
  <c r="G5137" i="6"/>
  <c r="R5136" i="6"/>
  <c r="Q5136" i="6"/>
  <c r="J5136" i="6"/>
  <c r="H5136" i="6"/>
  <c r="G5136" i="6"/>
  <c r="R5135" i="6"/>
  <c r="Q5135" i="6"/>
  <c r="J5135" i="6"/>
  <c r="H5135" i="6"/>
  <c r="G5135" i="6"/>
  <c r="R5134" i="6"/>
  <c r="Q5134" i="6"/>
  <c r="J5134" i="6"/>
  <c r="H5134" i="6"/>
  <c r="G5134" i="6"/>
  <c r="R5133" i="6"/>
  <c r="Q5133" i="6"/>
  <c r="J5133" i="6"/>
  <c r="H5133" i="6"/>
  <c r="G5133" i="6"/>
  <c r="R5132" i="6"/>
  <c r="Q5132" i="6"/>
  <c r="J5132" i="6"/>
  <c r="H5132" i="6"/>
  <c r="G5132" i="6"/>
  <c r="R5131" i="6"/>
  <c r="Q5131" i="6"/>
  <c r="J5131" i="6"/>
  <c r="H5131" i="6"/>
  <c r="G5131" i="6"/>
  <c r="R5130" i="6"/>
  <c r="Q5130" i="6"/>
  <c r="J5130" i="6"/>
  <c r="H5130" i="6"/>
  <c r="G5130" i="6"/>
  <c r="R5129" i="6"/>
  <c r="Q5129" i="6"/>
  <c r="J5129" i="6"/>
  <c r="H5129" i="6"/>
  <c r="G5129" i="6"/>
  <c r="R5128" i="6"/>
  <c r="Q5128" i="6"/>
  <c r="J5128" i="6"/>
  <c r="H5128" i="6"/>
  <c r="G5128" i="6"/>
  <c r="R5127" i="6"/>
  <c r="Q5127" i="6"/>
  <c r="J5127" i="6"/>
  <c r="H5127" i="6"/>
  <c r="G5127" i="6"/>
  <c r="R5126" i="6"/>
  <c r="Q5126" i="6"/>
  <c r="J5126" i="6"/>
  <c r="H5126" i="6"/>
  <c r="G5126" i="6"/>
  <c r="R5125" i="6"/>
  <c r="Q5125" i="6"/>
  <c r="J5125" i="6"/>
  <c r="H5125" i="6"/>
  <c r="G5125" i="6"/>
  <c r="R5124" i="6"/>
  <c r="Q5124" i="6"/>
  <c r="J5124" i="6"/>
  <c r="H5124" i="6"/>
  <c r="G5124" i="6"/>
  <c r="R5123" i="6"/>
  <c r="Q5123" i="6"/>
  <c r="J5123" i="6"/>
  <c r="H5123" i="6"/>
  <c r="G5123" i="6"/>
  <c r="R5122" i="6"/>
  <c r="Q5122" i="6"/>
  <c r="J5122" i="6"/>
  <c r="H5122" i="6"/>
  <c r="G5122" i="6"/>
  <c r="R5121" i="6"/>
  <c r="Q5121" i="6"/>
  <c r="J5121" i="6"/>
  <c r="H5121" i="6"/>
  <c r="G5121" i="6"/>
  <c r="R5120" i="6"/>
  <c r="Q5120" i="6"/>
  <c r="J5120" i="6"/>
  <c r="H5120" i="6"/>
  <c r="G5120" i="6"/>
  <c r="R5119" i="6"/>
  <c r="Q5119" i="6"/>
  <c r="J5119" i="6"/>
  <c r="H5119" i="6"/>
  <c r="G5119" i="6"/>
  <c r="R5118" i="6"/>
  <c r="Q5118" i="6"/>
  <c r="J5118" i="6"/>
  <c r="H5118" i="6"/>
  <c r="G5118" i="6"/>
  <c r="R5117" i="6"/>
  <c r="Q5117" i="6"/>
  <c r="J5117" i="6"/>
  <c r="H5117" i="6"/>
  <c r="G5117" i="6"/>
  <c r="R5116" i="6"/>
  <c r="Q5116" i="6"/>
  <c r="J5116" i="6"/>
  <c r="H5116" i="6"/>
  <c r="G5116" i="6"/>
  <c r="R5115" i="6"/>
  <c r="Q5115" i="6"/>
  <c r="J5115" i="6"/>
  <c r="H5115" i="6"/>
  <c r="G5115" i="6"/>
  <c r="R5114" i="6"/>
  <c r="Q5114" i="6"/>
  <c r="J5114" i="6"/>
  <c r="H5114" i="6"/>
  <c r="G5114" i="6"/>
  <c r="R5113" i="6"/>
  <c r="Q5113" i="6"/>
  <c r="J5113" i="6"/>
  <c r="H5113" i="6"/>
  <c r="G5113" i="6"/>
  <c r="R5112" i="6"/>
  <c r="Q5112" i="6"/>
  <c r="J5112" i="6"/>
  <c r="H5112" i="6"/>
  <c r="G5112" i="6"/>
  <c r="R5111" i="6"/>
  <c r="Q5111" i="6"/>
  <c r="J5111" i="6"/>
  <c r="H5111" i="6"/>
  <c r="G5111" i="6"/>
  <c r="R5110" i="6"/>
  <c r="Q5110" i="6"/>
  <c r="J5110" i="6"/>
  <c r="H5110" i="6"/>
  <c r="G5110" i="6"/>
  <c r="R5109" i="6"/>
  <c r="Q5109" i="6"/>
  <c r="J5109" i="6"/>
  <c r="H5109" i="6"/>
  <c r="G5109" i="6"/>
  <c r="R5108" i="6"/>
  <c r="Q5108" i="6"/>
  <c r="J5108" i="6"/>
  <c r="H5108" i="6"/>
  <c r="G5108" i="6"/>
  <c r="R5107" i="6"/>
  <c r="Q5107" i="6"/>
  <c r="J5107" i="6"/>
  <c r="H5107" i="6"/>
  <c r="G5107" i="6"/>
  <c r="R5106" i="6"/>
  <c r="Q5106" i="6"/>
  <c r="J5106" i="6"/>
  <c r="H5106" i="6"/>
  <c r="G5106" i="6"/>
  <c r="R5105" i="6"/>
  <c r="Q5105" i="6"/>
  <c r="J5105" i="6"/>
  <c r="H5105" i="6"/>
  <c r="G5105" i="6"/>
  <c r="R5104" i="6"/>
  <c r="Q5104" i="6"/>
  <c r="J5104" i="6"/>
  <c r="H5104" i="6"/>
  <c r="G5104" i="6"/>
  <c r="R5103" i="6"/>
  <c r="Q5103" i="6"/>
  <c r="J5103" i="6"/>
  <c r="H5103" i="6"/>
  <c r="G5103" i="6"/>
  <c r="R5102" i="6"/>
  <c r="Q5102" i="6"/>
  <c r="J5102" i="6"/>
  <c r="H5102" i="6"/>
  <c r="G5102" i="6"/>
  <c r="R5101" i="6"/>
  <c r="Q5101" i="6"/>
  <c r="J5101" i="6"/>
  <c r="H5101" i="6"/>
  <c r="G5101" i="6"/>
  <c r="R5100" i="6"/>
  <c r="Q5100" i="6"/>
  <c r="J5100" i="6"/>
  <c r="H5100" i="6"/>
  <c r="G5100" i="6"/>
  <c r="R5099" i="6"/>
  <c r="Q5099" i="6"/>
  <c r="J5099" i="6"/>
  <c r="H5099" i="6"/>
  <c r="G5099" i="6"/>
  <c r="R5098" i="6"/>
  <c r="Q5098" i="6"/>
  <c r="J5098" i="6"/>
  <c r="H5098" i="6"/>
  <c r="G5098" i="6"/>
  <c r="R5097" i="6"/>
  <c r="Q5097" i="6"/>
  <c r="J5097" i="6"/>
  <c r="H5097" i="6"/>
  <c r="G5097" i="6"/>
  <c r="R5096" i="6"/>
  <c r="Q5096" i="6"/>
  <c r="J5096" i="6"/>
  <c r="H5096" i="6"/>
  <c r="G5096" i="6"/>
  <c r="R5095" i="6"/>
  <c r="Q5095" i="6"/>
  <c r="J5095" i="6"/>
  <c r="H5095" i="6"/>
  <c r="G5095" i="6"/>
  <c r="R5094" i="6"/>
  <c r="Q5094" i="6"/>
  <c r="J5094" i="6"/>
  <c r="H5094" i="6"/>
  <c r="G5094" i="6"/>
  <c r="R5093" i="6"/>
  <c r="Q5093" i="6"/>
  <c r="J5093" i="6"/>
  <c r="H5093" i="6"/>
  <c r="G5093" i="6"/>
  <c r="R5092" i="6"/>
  <c r="Q5092" i="6"/>
  <c r="J5092" i="6"/>
  <c r="H5092" i="6"/>
  <c r="G5092" i="6"/>
  <c r="R5091" i="6"/>
  <c r="Q5091" i="6"/>
  <c r="J5091" i="6"/>
  <c r="H5091" i="6"/>
  <c r="G5091" i="6"/>
  <c r="R5090" i="6"/>
  <c r="Q5090" i="6"/>
  <c r="J5090" i="6"/>
  <c r="H5090" i="6"/>
  <c r="G5090" i="6"/>
  <c r="R5089" i="6"/>
  <c r="Q5089" i="6"/>
  <c r="J5089" i="6"/>
  <c r="H5089" i="6"/>
  <c r="G5089" i="6"/>
  <c r="R5088" i="6"/>
  <c r="Q5088" i="6"/>
  <c r="J5088" i="6"/>
  <c r="H5088" i="6"/>
  <c r="G5088" i="6"/>
  <c r="R5087" i="6"/>
  <c r="Q5087" i="6"/>
  <c r="J5087" i="6"/>
  <c r="H5087" i="6"/>
  <c r="G5087" i="6"/>
  <c r="R5086" i="6"/>
  <c r="Q5086" i="6"/>
  <c r="J5086" i="6"/>
  <c r="H5086" i="6"/>
  <c r="G5086" i="6"/>
  <c r="R5085" i="6"/>
  <c r="Q5085" i="6"/>
  <c r="J5085" i="6"/>
  <c r="H5085" i="6"/>
  <c r="G5085" i="6"/>
  <c r="R5084" i="6"/>
  <c r="Q5084" i="6"/>
  <c r="J5084" i="6"/>
  <c r="H5084" i="6"/>
  <c r="G5084" i="6"/>
  <c r="R5083" i="6"/>
  <c r="Q5083" i="6"/>
  <c r="J5083" i="6"/>
  <c r="H5083" i="6"/>
  <c r="G5083" i="6"/>
  <c r="R5082" i="6"/>
  <c r="Q5082" i="6"/>
  <c r="J5082" i="6"/>
  <c r="H5082" i="6"/>
  <c r="G5082" i="6"/>
  <c r="R5081" i="6"/>
  <c r="Q5081" i="6"/>
  <c r="J5081" i="6"/>
  <c r="H5081" i="6"/>
  <c r="G5081" i="6"/>
  <c r="R5080" i="6"/>
  <c r="Q5080" i="6"/>
  <c r="J5080" i="6"/>
  <c r="H5080" i="6"/>
  <c r="G5080" i="6"/>
  <c r="R5079" i="6"/>
  <c r="Q5079" i="6"/>
  <c r="J5079" i="6"/>
  <c r="H5079" i="6"/>
  <c r="G5079" i="6"/>
  <c r="R5078" i="6"/>
  <c r="Q5078" i="6"/>
  <c r="J5078" i="6"/>
  <c r="H5078" i="6"/>
  <c r="G5078" i="6"/>
  <c r="R5077" i="6"/>
  <c r="Q5077" i="6"/>
  <c r="J5077" i="6"/>
  <c r="H5077" i="6"/>
  <c r="G5077" i="6"/>
  <c r="R5076" i="6"/>
  <c r="Q5076" i="6"/>
  <c r="J5076" i="6"/>
  <c r="H5076" i="6"/>
  <c r="G5076" i="6"/>
  <c r="R5075" i="6"/>
  <c r="Q5075" i="6"/>
  <c r="J5075" i="6"/>
  <c r="H5075" i="6"/>
  <c r="G5075" i="6"/>
  <c r="R5074" i="6"/>
  <c r="Q5074" i="6"/>
  <c r="J5074" i="6"/>
  <c r="H5074" i="6"/>
  <c r="G5074" i="6"/>
  <c r="R5073" i="6"/>
  <c r="Q5073" i="6"/>
  <c r="J5073" i="6"/>
  <c r="H5073" i="6"/>
  <c r="G5073" i="6"/>
  <c r="R5072" i="6"/>
  <c r="Q5072" i="6"/>
  <c r="J5072" i="6"/>
  <c r="H5072" i="6"/>
  <c r="G5072" i="6"/>
  <c r="R5071" i="6"/>
  <c r="Q5071" i="6"/>
  <c r="J5071" i="6"/>
  <c r="H5071" i="6"/>
  <c r="G5071" i="6"/>
  <c r="R5070" i="6"/>
  <c r="Q5070" i="6"/>
  <c r="J5070" i="6"/>
  <c r="H5070" i="6"/>
  <c r="G5070" i="6"/>
  <c r="R5069" i="6"/>
  <c r="Q5069" i="6"/>
  <c r="J5069" i="6"/>
  <c r="H5069" i="6"/>
  <c r="G5069" i="6"/>
  <c r="R5068" i="6"/>
  <c r="Q5068" i="6"/>
  <c r="J5068" i="6"/>
  <c r="H5068" i="6"/>
  <c r="G5068" i="6"/>
  <c r="R5067" i="6"/>
  <c r="Q5067" i="6"/>
  <c r="J5067" i="6"/>
  <c r="H5067" i="6"/>
  <c r="G5067" i="6"/>
  <c r="R5066" i="6"/>
  <c r="Q5066" i="6"/>
  <c r="J5066" i="6"/>
  <c r="H5066" i="6"/>
  <c r="G5066" i="6"/>
  <c r="R5065" i="6"/>
  <c r="Q5065" i="6"/>
  <c r="J5065" i="6"/>
  <c r="H5065" i="6"/>
  <c r="G5065" i="6"/>
  <c r="R5064" i="6"/>
  <c r="Q5064" i="6"/>
  <c r="J5064" i="6"/>
  <c r="H5064" i="6"/>
  <c r="G5064" i="6"/>
  <c r="R5063" i="6"/>
  <c r="Q5063" i="6"/>
  <c r="J5063" i="6"/>
  <c r="H5063" i="6"/>
  <c r="G5063" i="6"/>
  <c r="R5062" i="6"/>
  <c r="Q5062" i="6"/>
  <c r="J5062" i="6"/>
  <c r="H5062" i="6"/>
  <c r="G5062" i="6"/>
  <c r="R5061" i="6"/>
  <c r="Q5061" i="6"/>
  <c r="J5061" i="6"/>
  <c r="H5061" i="6"/>
  <c r="G5061" i="6"/>
  <c r="R5060" i="6"/>
  <c r="Q5060" i="6"/>
  <c r="J5060" i="6"/>
  <c r="H5060" i="6"/>
  <c r="G5060" i="6"/>
  <c r="R5059" i="6"/>
  <c r="Q5059" i="6"/>
  <c r="J5059" i="6"/>
  <c r="H5059" i="6"/>
  <c r="G5059" i="6"/>
  <c r="R5058" i="6"/>
  <c r="Q5058" i="6"/>
  <c r="J5058" i="6"/>
  <c r="H5058" i="6"/>
  <c r="G5058" i="6"/>
  <c r="R5057" i="6"/>
  <c r="Q5057" i="6"/>
  <c r="J5057" i="6"/>
  <c r="H5057" i="6"/>
  <c r="G5057" i="6"/>
  <c r="R5056" i="6"/>
  <c r="Q5056" i="6"/>
  <c r="J5056" i="6"/>
  <c r="H5056" i="6"/>
  <c r="G5056" i="6"/>
  <c r="R5055" i="6"/>
  <c r="Q5055" i="6"/>
  <c r="J5055" i="6"/>
  <c r="H5055" i="6"/>
  <c r="G5055" i="6"/>
  <c r="R5054" i="6"/>
  <c r="Q5054" i="6"/>
  <c r="J5054" i="6"/>
  <c r="H5054" i="6"/>
  <c r="G5054" i="6"/>
  <c r="R5053" i="6"/>
  <c r="Q5053" i="6"/>
  <c r="J5053" i="6"/>
  <c r="H5053" i="6"/>
  <c r="G5053" i="6"/>
  <c r="R5052" i="6"/>
  <c r="Q5052" i="6"/>
  <c r="J5052" i="6"/>
  <c r="H5052" i="6"/>
  <c r="G5052" i="6"/>
  <c r="R5051" i="6"/>
  <c r="Q5051" i="6"/>
  <c r="J5051" i="6"/>
  <c r="H5051" i="6"/>
  <c r="G5051" i="6"/>
  <c r="R5050" i="6"/>
  <c r="Q5050" i="6"/>
  <c r="J5050" i="6"/>
  <c r="H5050" i="6"/>
  <c r="G5050" i="6"/>
  <c r="R5049" i="6"/>
  <c r="Q5049" i="6"/>
  <c r="J5049" i="6"/>
  <c r="H5049" i="6"/>
  <c r="G5049" i="6"/>
  <c r="R5048" i="6"/>
  <c r="Q5048" i="6"/>
  <c r="J5048" i="6"/>
  <c r="H5048" i="6"/>
  <c r="G5048" i="6"/>
  <c r="R5047" i="6"/>
  <c r="Q5047" i="6"/>
  <c r="J5047" i="6"/>
  <c r="H5047" i="6"/>
  <c r="G5047" i="6"/>
  <c r="R5046" i="6"/>
  <c r="Q5046" i="6"/>
  <c r="J5046" i="6"/>
  <c r="H5046" i="6"/>
  <c r="G5046" i="6"/>
  <c r="R5045" i="6"/>
  <c r="Q5045" i="6"/>
  <c r="J5045" i="6"/>
  <c r="H5045" i="6"/>
  <c r="G5045" i="6"/>
  <c r="R5044" i="6"/>
  <c r="Q5044" i="6"/>
  <c r="J5044" i="6"/>
  <c r="H5044" i="6"/>
  <c r="G5044" i="6"/>
  <c r="R5043" i="6"/>
  <c r="Q5043" i="6"/>
  <c r="J5043" i="6"/>
  <c r="H5043" i="6"/>
  <c r="G5043" i="6"/>
  <c r="R5042" i="6"/>
  <c r="Q5042" i="6"/>
  <c r="J5042" i="6"/>
  <c r="H5042" i="6"/>
  <c r="G5042" i="6"/>
  <c r="R5041" i="6"/>
  <c r="Q5041" i="6"/>
  <c r="J5041" i="6"/>
  <c r="H5041" i="6"/>
  <c r="G5041" i="6"/>
  <c r="R5040" i="6"/>
  <c r="Q5040" i="6"/>
  <c r="J5040" i="6"/>
  <c r="H5040" i="6"/>
  <c r="G5040" i="6"/>
  <c r="R5039" i="6"/>
  <c r="Q5039" i="6"/>
  <c r="J5039" i="6"/>
  <c r="H5039" i="6"/>
  <c r="G5039" i="6"/>
  <c r="R5038" i="6"/>
  <c r="Q5038" i="6"/>
  <c r="J5038" i="6"/>
  <c r="H5038" i="6"/>
  <c r="G5038" i="6"/>
  <c r="R5037" i="6"/>
  <c r="Q5037" i="6"/>
  <c r="J5037" i="6"/>
  <c r="H5037" i="6"/>
  <c r="G5037" i="6"/>
  <c r="R5036" i="6"/>
  <c r="Q5036" i="6"/>
  <c r="J5036" i="6"/>
  <c r="H5036" i="6"/>
  <c r="G5036" i="6"/>
  <c r="R5035" i="6"/>
  <c r="Q5035" i="6"/>
  <c r="J5035" i="6"/>
  <c r="H5035" i="6"/>
  <c r="G5035" i="6"/>
  <c r="R5034" i="6"/>
  <c r="Q5034" i="6"/>
  <c r="J5034" i="6"/>
  <c r="H5034" i="6"/>
  <c r="G5034" i="6"/>
  <c r="R5033" i="6"/>
  <c r="Q5033" i="6"/>
  <c r="J5033" i="6"/>
  <c r="H5033" i="6"/>
  <c r="G5033" i="6"/>
  <c r="R5032" i="6"/>
  <c r="Q5032" i="6"/>
  <c r="J5032" i="6"/>
  <c r="H5032" i="6"/>
  <c r="G5032" i="6"/>
  <c r="R5031" i="6"/>
  <c r="Q5031" i="6"/>
  <c r="J5031" i="6"/>
  <c r="H5031" i="6"/>
  <c r="G5031" i="6"/>
  <c r="R5030" i="6"/>
  <c r="Q5030" i="6"/>
  <c r="J5030" i="6"/>
  <c r="H5030" i="6"/>
  <c r="G5030" i="6"/>
  <c r="R5029" i="6"/>
  <c r="Q5029" i="6"/>
  <c r="J5029" i="6"/>
  <c r="H5029" i="6"/>
  <c r="G5029" i="6"/>
  <c r="R5028" i="6"/>
  <c r="Q5028" i="6"/>
  <c r="J5028" i="6"/>
  <c r="H5028" i="6"/>
  <c r="G5028" i="6"/>
  <c r="R5027" i="6"/>
  <c r="Q5027" i="6"/>
  <c r="J5027" i="6"/>
  <c r="H5027" i="6"/>
  <c r="G5027" i="6"/>
  <c r="R5026" i="6"/>
  <c r="Q5026" i="6"/>
  <c r="J5026" i="6"/>
  <c r="H5026" i="6"/>
  <c r="G5026" i="6"/>
  <c r="R5025" i="6"/>
  <c r="Q5025" i="6"/>
  <c r="J5025" i="6"/>
  <c r="H5025" i="6"/>
  <c r="G5025" i="6"/>
  <c r="R5024" i="6"/>
  <c r="Q5024" i="6"/>
  <c r="J5024" i="6"/>
  <c r="H5024" i="6"/>
  <c r="G5024" i="6"/>
  <c r="R5023" i="6"/>
  <c r="Q5023" i="6"/>
  <c r="J5023" i="6"/>
  <c r="H5023" i="6"/>
  <c r="G5023" i="6"/>
  <c r="R5022" i="6"/>
  <c r="Q5022" i="6"/>
  <c r="J5022" i="6"/>
  <c r="H5022" i="6"/>
  <c r="G5022" i="6"/>
  <c r="R5021" i="6"/>
  <c r="Q5021" i="6"/>
  <c r="J5021" i="6"/>
  <c r="H5021" i="6"/>
  <c r="G5021" i="6"/>
  <c r="R5020" i="6"/>
  <c r="Q5020" i="6"/>
  <c r="J5020" i="6"/>
  <c r="H5020" i="6"/>
  <c r="G5020" i="6"/>
  <c r="R5019" i="6"/>
  <c r="Q5019" i="6"/>
  <c r="J5019" i="6"/>
  <c r="H5019" i="6"/>
  <c r="G5019" i="6"/>
  <c r="R5018" i="6"/>
  <c r="Q5018" i="6"/>
  <c r="J5018" i="6"/>
  <c r="H5018" i="6"/>
  <c r="G5018" i="6"/>
  <c r="R5017" i="6"/>
  <c r="Q5017" i="6"/>
  <c r="J5017" i="6"/>
  <c r="H5017" i="6"/>
  <c r="G5017" i="6"/>
  <c r="R5016" i="6"/>
  <c r="Q5016" i="6"/>
  <c r="J5016" i="6"/>
  <c r="H5016" i="6"/>
  <c r="G5016" i="6"/>
  <c r="R5015" i="6"/>
  <c r="Q5015" i="6"/>
  <c r="J5015" i="6"/>
  <c r="H5015" i="6"/>
  <c r="G5015" i="6"/>
  <c r="R5014" i="6"/>
  <c r="Q5014" i="6"/>
  <c r="J5014" i="6"/>
  <c r="H5014" i="6"/>
  <c r="G5014" i="6"/>
  <c r="R5013" i="6"/>
  <c r="Q5013" i="6"/>
  <c r="J5013" i="6"/>
  <c r="H5013" i="6"/>
  <c r="G5013" i="6"/>
  <c r="R5012" i="6"/>
  <c r="Q5012" i="6"/>
  <c r="J5012" i="6"/>
  <c r="H5012" i="6"/>
  <c r="G5012" i="6"/>
  <c r="R5011" i="6"/>
  <c r="Q5011" i="6"/>
  <c r="J5011" i="6"/>
  <c r="H5011" i="6"/>
  <c r="G5011" i="6"/>
  <c r="R5010" i="6"/>
  <c r="Q5010" i="6"/>
  <c r="J5010" i="6"/>
  <c r="H5010" i="6"/>
  <c r="G5010" i="6"/>
  <c r="R5009" i="6"/>
  <c r="Q5009" i="6"/>
  <c r="J5009" i="6"/>
  <c r="H5009" i="6"/>
  <c r="G5009" i="6"/>
  <c r="R5008" i="6"/>
  <c r="Q5008" i="6"/>
  <c r="J5008" i="6"/>
  <c r="H5008" i="6"/>
  <c r="G5008" i="6"/>
  <c r="R5007" i="6"/>
  <c r="Q5007" i="6"/>
  <c r="J5007" i="6"/>
  <c r="H5007" i="6"/>
  <c r="G5007" i="6"/>
  <c r="R5006" i="6"/>
  <c r="Q5006" i="6"/>
  <c r="J5006" i="6"/>
  <c r="H5006" i="6"/>
  <c r="G5006" i="6"/>
  <c r="R5005" i="6"/>
  <c r="Q5005" i="6"/>
  <c r="J5005" i="6"/>
  <c r="H5005" i="6"/>
  <c r="G5005" i="6"/>
  <c r="R5004" i="6"/>
  <c r="Q5004" i="6"/>
  <c r="J5004" i="6"/>
  <c r="H5004" i="6"/>
  <c r="G5004" i="6"/>
  <c r="R5003" i="6"/>
  <c r="Q5003" i="6"/>
  <c r="J5003" i="6"/>
  <c r="H5003" i="6"/>
  <c r="G5003" i="6"/>
  <c r="R5002" i="6"/>
  <c r="Q5002" i="6"/>
  <c r="J5002" i="6"/>
  <c r="H5002" i="6"/>
  <c r="G5002" i="6"/>
  <c r="R5001" i="6"/>
  <c r="Q5001" i="6"/>
  <c r="J5001" i="6"/>
  <c r="H5001" i="6"/>
  <c r="G5001" i="6"/>
  <c r="R5000" i="6"/>
  <c r="Q5000" i="6"/>
  <c r="J5000" i="6"/>
  <c r="H5000" i="6"/>
  <c r="G5000" i="6"/>
  <c r="R4999" i="6"/>
  <c r="Q4999" i="6"/>
  <c r="J4999" i="6"/>
  <c r="H4999" i="6"/>
  <c r="G4999" i="6"/>
  <c r="R4998" i="6"/>
  <c r="Q4998" i="6"/>
  <c r="J4998" i="6"/>
  <c r="H4998" i="6"/>
  <c r="G4998" i="6"/>
  <c r="R4997" i="6"/>
  <c r="Q4997" i="6"/>
  <c r="J4997" i="6"/>
  <c r="H4997" i="6"/>
  <c r="G4997" i="6"/>
  <c r="R4996" i="6"/>
  <c r="Q4996" i="6"/>
  <c r="J4996" i="6"/>
  <c r="H4996" i="6"/>
  <c r="G4996" i="6"/>
  <c r="R4995" i="6"/>
  <c r="Q4995" i="6"/>
  <c r="J4995" i="6"/>
  <c r="H4995" i="6"/>
  <c r="G4995" i="6"/>
  <c r="R4994" i="6"/>
  <c r="Q4994" i="6"/>
  <c r="J4994" i="6"/>
  <c r="H4994" i="6"/>
  <c r="G4994" i="6"/>
  <c r="R4993" i="6"/>
  <c r="Q4993" i="6"/>
  <c r="J4993" i="6"/>
  <c r="H4993" i="6"/>
  <c r="G4993" i="6"/>
  <c r="R4992" i="6"/>
  <c r="Q4992" i="6"/>
  <c r="J4992" i="6"/>
  <c r="H4992" i="6"/>
  <c r="G4992" i="6"/>
  <c r="R4991" i="6"/>
  <c r="Q4991" i="6"/>
  <c r="J4991" i="6"/>
  <c r="H4991" i="6"/>
  <c r="G4991" i="6"/>
  <c r="R4990" i="6"/>
  <c r="Q4990" i="6"/>
  <c r="J4990" i="6"/>
  <c r="H4990" i="6"/>
  <c r="G4990" i="6"/>
  <c r="R4989" i="6"/>
  <c r="Q4989" i="6"/>
  <c r="J4989" i="6"/>
  <c r="H4989" i="6"/>
  <c r="G4989" i="6"/>
  <c r="R4988" i="6"/>
  <c r="Q4988" i="6"/>
  <c r="J4988" i="6"/>
  <c r="H4988" i="6"/>
  <c r="G4988" i="6"/>
  <c r="R4987" i="6"/>
  <c r="Q4987" i="6"/>
  <c r="J4987" i="6"/>
  <c r="H4987" i="6"/>
  <c r="G4987" i="6"/>
  <c r="R4986" i="6"/>
  <c r="Q4986" i="6"/>
  <c r="J4986" i="6"/>
  <c r="H4986" i="6"/>
  <c r="G4986" i="6"/>
  <c r="R4985" i="6"/>
  <c r="Q4985" i="6"/>
  <c r="J4985" i="6"/>
  <c r="H4985" i="6"/>
  <c r="G4985" i="6"/>
  <c r="R4984" i="6"/>
  <c r="Q4984" i="6"/>
  <c r="J4984" i="6"/>
  <c r="H4984" i="6"/>
  <c r="G4984" i="6"/>
  <c r="R4983" i="6"/>
  <c r="Q4983" i="6"/>
  <c r="J4983" i="6"/>
  <c r="H4983" i="6"/>
  <c r="G4983" i="6"/>
  <c r="R4982" i="6"/>
  <c r="Q4982" i="6"/>
  <c r="J4982" i="6"/>
  <c r="H4982" i="6"/>
  <c r="G4982" i="6"/>
  <c r="R4981" i="6"/>
  <c r="Q4981" i="6"/>
  <c r="J4981" i="6"/>
  <c r="H4981" i="6"/>
  <c r="G4981" i="6"/>
  <c r="R4980" i="6"/>
  <c r="Q4980" i="6"/>
  <c r="J4980" i="6"/>
  <c r="H4980" i="6"/>
  <c r="G4980" i="6"/>
  <c r="R4979" i="6"/>
  <c r="Q4979" i="6"/>
  <c r="J4979" i="6"/>
  <c r="H4979" i="6"/>
  <c r="G4979" i="6"/>
  <c r="R4978" i="6"/>
  <c r="Q4978" i="6"/>
  <c r="J4978" i="6"/>
  <c r="H4978" i="6"/>
  <c r="G4978" i="6"/>
  <c r="R4977" i="6"/>
  <c r="Q4977" i="6"/>
  <c r="J4977" i="6"/>
  <c r="H4977" i="6"/>
  <c r="G4977" i="6"/>
  <c r="R4976" i="6"/>
  <c r="Q4976" i="6"/>
  <c r="J4976" i="6"/>
  <c r="H4976" i="6"/>
  <c r="G4976" i="6"/>
  <c r="R4975" i="6"/>
  <c r="Q4975" i="6"/>
  <c r="J4975" i="6"/>
  <c r="H4975" i="6"/>
  <c r="G4975" i="6"/>
  <c r="R4974" i="6"/>
  <c r="Q4974" i="6"/>
  <c r="J4974" i="6"/>
  <c r="H4974" i="6"/>
  <c r="G4974" i="6"/>
  <c r="R4973" i="6"/>
  <c r="Q4973" i="6"/>
  <c r="J4973" i="6"/>
  <c r="H4973" i="6"/>
  <c r="G4973" i="6"/>
  <c r="R4972" i="6"/>
  <c r="Q4972" i="6"/>
  <c r="J4972" i="6"/>
  <c r="H4972" i="6"/>
  <c r="G4972" i="6"/>
  <c r="R4971" i="6"/>
  <c r="Q4971" i="6"/>
  <c r="J4971" i="6"/>
  <c r="H4971" i="6"/>
  <c r="G4971" i="6"/>
  <c r="R4970" i="6"/>
  <c r="Q4970" i="6"/>
  <c r="J4970" i="6"/>
  <c r="H4970" i="6"/>
  <c r="G4970" i="6"/>
  <c r="R4969" i="6"/>
  <c r="Q4969" i="6"/>
  <c r="J4969" i="6"/>
  <c r="H4969" i="6"/>
  <c r="G4969" i="6"/>
  <c r="R4968" i="6"/>
  <c r="Q4968" i="6"/>
  <c r="J4968" i="6"/>
  <c r="H4968" i="6"/>
  <c r="G4968" i="6"/>
  <c r="R4967" i="6"/>
  <c r="Q4967" i="6"/>
  <c r="J4967" i="6"/>
  <c r="H4967" i="6"/>
  <c r="G4967" i="6"/>
  <c r="R4966" i="6"/>
  <c r="Q4966" i="6"/>
  <c r="J4966" i="6"/>
  <c r="H4966" i="6"/>
  <c r="G4966" i="6"/>
  <c r="R4965" i="6"/>
  <c r="Q4965" i="6"/>
  <c r="J4965" i="6"/>
  <c r="H4965" i="6"/>
  <c r="G4965" i="6"/>
  <c r="R4964" i="6"/>
  <c r="Q4964" i="6"/>
  <c r="J4964" i="6"/>
  <c r="H4964" i="6"/>
  <c r="G4964" i="6"/>
  <c r="R4963" i="6"/>
  <c r="Q4963" i="6"/>
  <c r="J4963" i="6"/>
  <c r="H4963" i="6"/>
  <c r="G4963" i="6"/>
  <c r="R4962" i="6"/>
  <c r="Q4962" i="6"/>
  <c r="J4962" i="6"/>
  <c r="H4962" i="6"/>
  <c r="G4962" i="6"/>
  <c r="R4961" i="6"/>
  <c r="Q4961" i="6"/>
  <c r="J4961" i="6"/>
  <c r="H4961" i="6"/>
  <c r="G4961" i="6"/>
  <c r="R4960" i="6"/>
  <c r="Q4960" i="6"/>
  <c r="J4960" i="6"/>
  <c r="H4960" i="6"/>
  <c r="G4960" i="6"/>
  <c r="R4959" i="6"/>
  <c r="Q4959" i="6"/>
  <c r="J4959" i="6"/>
  <c r="H4959" i="6"/>
  <c r="G4959" i="6"/>
  <c r="R4958" i="6"/>
  <c r="Q4958" i="6"/>
  <c r="J4958" i="6"/>
  <c r="H4958" i="6"/>
  <c r="G4958" i="6"/>
  <c r="R4957" i="6"/>
  <c r="Q4957" i="6"/>
  <c r="J4957" i="6"/>
  <c r="H4957" i="6"/>
  <c r="G4957" i="6"/>
  <c r="R4956" i="6"/>
  <c r="Q4956" i="6"/>
  <c r="J4956" i="6"/>
  <c r="H4956" i="6"/>
  <c r="G4956" i="6"/>
  <c r="R4955" i="6"/>
  <c r="Q4955" i="6"/>
  <c r="J4955" i="6"/>
  <c r="H4955" i="6"/>
  <c r="G4955" i="6"/>
  <c r="R4954" i="6"/>
  <c r="Q4954" i="6"/>
  <c r="J4954" i="6"/>
  <c r="H4954" i="6"/>
  <c r="G4954" i="6"/>
  <c r="R4953" i="6"/>
  <c r="Q4953" i="6"/>
  <c r="J4953" i="6"/>
  <c r="H4953" i="6"/>
  <c r="G4953" i="6"/>
  <c r="R4952" i="6"/>
  <c r="Q4952" i="6"/>
  <c r="J4952" i="6"/>
  <c r="H4952" i="6"/>
  <c r="G4952" i="6"/>
  <c r="R4951" i="6"/>
  <c r="Q4951" i="6"/>
  <c r="J4951" i="6"/>
  <c r="H4951" i="6"/>
  <c r="G4951" i="6"/>
  <c r="R4950" i="6"/>
  <c r="Q4950" i="6"/>
  <c r="J4950" i="6"/>
  <c r="H4950" i="6"/>
  <c r="G4950" i="6"/>
  <c r="R4949" i="6"/>
  <c r="Q4949" i="6"/>
  <c r="J4949" i="6"/>
  <c r="H4949" i="6"/>
  <c r="G4949" i="6"/>
  <c r="R4948" i="6"/>
  <c r="Q4948" i="6"/>
  <c r="J4948" i="6"/>
  <c r="H4948" i="6"/>
  <c r="G4948" i="6"/>
  <c r="R4947" i="6"/>
  <c r="Q4947" i="6"/>
  <c r="J4947" i="6"/>
  <c r="H4947" i="6"/>
  <c r="G4947" i="6"/>
  <c r="R4946" i="6"/>
  <c r="Q4946" i="6"/>
  <c r="J4946" i="6"/>
  <c r="H4946" i="6"/>
  <c r="G4946" i="6"/>
  <c r="R4945" i="6"/>
  <c r="Q4945" i="6"/>
  <c r="J4945" i="6"/>
  <c r="H4945" i="6"/>
  <c r="G4945" i="6"/>
  <c r="R4944" i="6"/>
  <c r="Q4944" i="6"/>
  <c r="J4944" i="6"/>
  <c r="H4944" i="6"/>
  <c r="G4944" i="6"/>
  <c r="R4943" i="6"/>
  <c r="Q4943" i="6"/>
  <c r="J4943" i="6"/>
  <c r="H4943" i="6"/>
  <c r="G4943" i="6"/>
  <c r="R4942" i="6"/>
  <c r="Q4942" i="6"/>
  <c r="J4942" i="6"/>
  <c r="H4942" i="6"/>
  <c r="G4942" i="6"/>
  <c r="R4941" i="6"/>
  <c r="Q4941" i="6"/>
  <c r="J4941" i="6"/>
  <c r="H4941" i="6"/>
  <c r="G4941" i="6"/>
  <c r="R4940" i="6"/>
  <c r="Q4940" i="6"/>
  <c r="J4940" i="6"/>
  <c r="H4940" i="6"/>
  <c r="G4940" i="6"/>
  <c r="R4939" i="6"/>
  <c r="Q4939" i="6"/>
  <c r="J4939" i="6"/>
  <c r="H4939" i="6"/>
  <c r="G4939" i="6"/>
  <c r="R4938" i="6"/>
  <c r="Q4938" i="6"/>
  <c r="J4938" i="6"/>
  <c r="H4938" i="6"/>
  <c r="G4938" i="6"/>
  <c r="R4937" i="6"/>
  <c r="Q4937" i="6"/>
  <c r="J4937" i="6"/>
  <c r="H4937" i="6"/>
  <c r="G4937" i="6"/>
  <c r="R4936" i="6"/>
  <c r="Q4936" i="6"/>
  <c r="J4936" i="6"/>
  <c r="H4936" i="6"/>
  <c r="G4936" i="6"/>
  <c r="R4935" i="6"/>
  <c r="Q4935" i="6"/>
  <c r="J4935" i="6"/>
  <c r="H4935" i="6"/>
  <c r="G4935" i="6"/>
  <c r="R4934" i="6"/>
  <c r="Q4934" i="6"/>
  <c r="J4934" i="6"/>
  <c r="H4934" i="6"/>
  <c r="G4934" i="6"/>
  <c r="R4933" i="6"/>
  <c r="Q4933" i="6"/>
  <c r="J4933" i="6"/>
  <c r="H4933" i="6"/>
  <c r="G4933" i="6"/>
  <c r="R4932" i="6"/>
  <c r="Q4932" i="6"/>
  <c r="J4932" i="6"/>
  <c r="H4932" i="6"/>
  <c r="G4932" i="6"/>
  <c r="R4931" i="6"/>
  <c r="Q4931" i="6"/>
  <c r="J4931" i="6"/>
  <c r="H4931" i="6"/>
  <c r="G4931" i="6"/>
  <c r="R4930" i="6"/>
  <c r="Q4930" i="6"/>
  <c r="J4930" i="6"/>
  <c r="H4930" i="6"/>
  <c r="G4930" i="6"/>
  <c r="R4929" i="6"/>
  <c r="Q4929" i="6"/>
  <c r="J4929" i="6"/>
  <c r="H4929" i="6"/>
  <c r="G4929" i="6"/>
  <c r="R4928" i="6"/>
  <c r="Q4928" i="6"/>
  <c r="J4928" i="6"/>
  <c r="H4928" i="6"/>
  <c r="G4928" i="6"/>
  <c r="R4927" i="6"/>
  <c r="Q4927" i="6"/>
  <c r="J4927" i="6"/>
  <c r="H4927" i="6"/>
  <c r="G4927" i="6"/>
  <c r="R4926" i="6"/>
  <c r="Q4926" i="6"/>
  <c r="J4926" i="6"/>
  <c r="H4926" i="6"/>
  <c r="G4926" i="6"/>
  <c r="R4925" i="6"/>
  <c r="Q4925" i="6"/>
  <c r="J4925" i="6"/>
  <c r="H4925" i="6"/>
  <c r="G4925" i="6"/>
  <c r="R4924" i="6"/>
  <c r="Q4924" i="6"/>
  <c r="J4924" i="6"/>
  <c r="H4924" i="6"/>
  <c r="G4924" i="6"/>
  <c r="R4923" i="6"/>
  <c r="Q4923" i="6"/>
  <c r="J4923" i="6"/>
  <c r="H4923" i="6"/>
  <c r="G4923" i="6"/>
  <c r="R4922" i="6"/>
  <c r="Q4922" i="6"/>
  <c r="J4922" i="6"/>
  <c r="H4922" i="6"/>
  <c r="G4922" i="6"/>
  <c r="R4921" i="6"/>
  <c r="Q4921" i="6"/>
  <c r="J4921" i="6"/>
  <c r="H4921" i="6"/>
  <c r="G4921" i="6"/>
  <c r="R4920" i="6"/>
  <c r="Q4920" i="6"/>
  <c r="J4920" i="6"/>
  <c r="H4920" i="6"/>
  <c r="G4920" i="6"/>
  <c r="R4919" i="6"/>
  <c r="Q4919" i="6"/>
  <c r="J4919" i="6"/>
  <c r="H4919" i="6"/>
  <c r="G4919" i="6"/>
  <c r="R4918" i="6"/>
  <c r="Q4918" i="6"/>
  <c r="J4918" i="6"/>
  <c r="H4918" i="6"/>
  <c r="G4918" i="6"/>
  <c r="R4917" i="6"/>
  <c r="Q4917" i="6"/>
  <c r="J4917" i="6"/>
  <c r="H4917" i="6"/>
  <c r="G4917" i="6"/>
  <c r="R4916" i="6"/>
  <c r="Q4916" i="6"/>
  <c r="J4916" i="6"/>
  <c r="H4916" i="6"/>
  <c r="G4916" i="6"/>
  <c r="R4915" i="6"/>
  <c r="Q4915" i="6"/>
  <c r="J4915" i="6"/>
  <c r="H4915" i="6"/>
  <c r="G4915" i="6"/>
  <c r="R4914" i="6"/>
  <c r="Q4914" i="6"/>
  <c r="J4914" i="6"/>
  <c r="H4914" i="6"/>
  <c r="G4914" i="6"/>
  <c r="R4913" i="6"/>
  <c r="Q4913" i="6"/>
  <c r="J4913" i="6"/>
  <c r="H4913" i="6"/>
  <c r="G4913" i="6"/>
  <c r="R4912" i="6"/>
  <c r="Q4912" i="6"/>
  <c r="J4912" i="6"/>
  <c r="H4912" i="6"/>
  <c r="G4912" i="6"/>
  <c r="R4911" i="6"/>
  <c r="Q4911" i="6"/>
  <c r="J4911" i="6"/>
  <c r="H4911" i="6"/>
  <c r="G4911" i="6"/>
  <c r="R4910" i="6"/>
  <c r="Q4910" i="6"/>
  <c r="J4910" i="6"/>
  <c r="H4910" i="6"/>
  <c r="G4910" i="6"/>
  <c r="R4909" i="6"/>
  <c r="Q4909" i="6"/>
  <c r="J4909" i="6"/>
  <c r="H4909" i="6"/>
  <c r="G4909" i="6"/>
  <c r="R4908" i="6"/>
  <c r="Q4908" i="6"/>
  <c r="J4908" i="6"/>
  <c r="H4908" i="6"/>
  <c r="G4908" i="6"/>
  <c r="R4907" i="6"/>
  <c r="Q4907" i="6"/>
  <c r="J4907" i="6"/>
  <c r="H4907" i="6"/>
  <c r="G4907" i="6"/>
  <c r="R4906" i="6"/>
  <c r="Q4906" i="6"/>
  <c r="J4906" i="6"/>
  <c r="H4906" i="6"/>
  <c r="G4906" i="6"/>
  <c r="R4905" i="6"/>
  <c r="Q4905" i="6"/>
  <c r="J4905" i="6"/>
  <c r="H4905" i="6"/>
  <c r="G4905" i="6"/>
  <c r="R4904" i="6"/>
  <c r="Q4904" i="6"/>
  <c r="J4904" i="6"/>
  <c r="H4904" i="6"/>
  <c r="G4904" i="6"/>
  <c r="R4903" i="6"/>
  <c r="Q4903" i="6"/>
  <c r="J4903" i="6"/>
  <c r="H4903" i="6"/>
  <c r="G4903" i="6"/>
  <c r="R4902" i="6"/>
  <c r="Q4902" i="6"/>
  <c r="J4902" i="6"/>
  <c r="H4902" i="6"/>
  <c r="G4902" i="6"/>
  <c r="R4901" i="6"/>
  <c r="Q4901" i="6"/>
  <c r="J4901" i="6"/>
  <c r="H4901" i="6"/>
  <c r="G4901" i="6"/>
  <c r="R4900" i="6"/>
  <c r="Q4900" i="6"/>
  <c r="J4900" i="6"/>
  <c r="H4900" i="6"/>
  <c r="G4900" i="6"/>
  <c r="R4899" i="6"/>
  <c r="Q4899" i="6"/>
  <c r="J4899" i="6"/>
  <c r="H4899" i="6"/>
  <c r="G4899" i="6"/>
  <c r="R4898" i="6"/>
  <c r="Q4898" i="6"/>
  <c r="J4898" i="6"/>
  <c r="H4898" i="6"/>
  <c r="G4898" i="6"/>
  <c r="R4897" i="6"/>
  <c r="Q4897" i="6"/>
  <c r="J4897" i="6"/>
  <c r="H4897" i="6"/>
  <c r="G4897" i="6"/>
  <c r="R4896" i="6"/>
  <c r="Q4896" i="6"/>
  <c r="J4896" i="6"/>
  <c r="H4896" i="6"/>
  <c r="G4896" i="6"/>
  <c r="R4895" i="6"/>
  <c r="Q4895" i="6"/>
  <c r="J4895" i="6"/>
  <c r="H4895" i="6"/>
  <c r="G4895" i="6"/>
  <c r="R4894" i="6"/>
  <c r="Q4894" i="6"/>
  <c r="J4894" i="6"/>
  <c r="H4894" i="6"/>
  <c r="G4894" i="6"/>
  <c r="R4893" i="6"/>
  <c r="Q4893" i="6"/>
  <c r="J4893" i="6"/>
  <c r="H4893" i="6"/>
  <c r="G4893" i="6"/>
  <c r="R4892" i="6"/>
  <c r="Q4892" i="6"/>
  <c r="J4892" i="6"/>
  <c r="H4892" i="6"/>
  <c r="G4892" i="6"/>
  <c r="R4891" i="6"/>
  <c r="Q4891" i="6"/>
  <c r="J4891" i="6"/>
  <c r="H4891" i="6"/>
  <c r="G4891" i="6"/>
  <c r="R4890" i="6"/>
  <c r="Q4890" i="6"/>
  <c r="J4890" i="6"/>
  <c r="H4890" i="6"/>
  <c r="G4890" i="6"/>
  <c r="R4889" i="6"/>
  <c r="Q4889" i="6"/>
  <c r="J4889" i="6"/>
  <c r="H4889" i="6"/>
  <c r="G4889" i="6"/>
  <c r="R4888" i="6"/>
  <c r="Q4888" i="6"/>
  <c r="J4888" i="6"/>
  <c r="H4888" i="6"/>
  <c r="G4888" i="6"/>
  <c r="R4887" i="6"/>
  <c r="Q4887" i="6"/>
  <c r="J4887" i="6"/>
  <c r="H4887" i="6"/>
  <c r="G4887" i="6"/>
  <c r="R4886" i="6"/>
  <c r="Q4886" i="6"/>
  <c r="J4886" i="6"/>
  <c r="H4886" i="6"/>
  <c r="G4886" i="6"/>
  <c r="R4885" i="6"/>
  <c r="Q4885" i="6"/>
  <c r="J4885" i="6"/>
  <c r="H4885" i="6"/>
  <c r="G4885" i="6"/>
  <c r="R4884" i="6"/>
  <c r="Q4884" i="6"/>
  <c r="J4884" i="6"/>
  <c r="H4884" i="6"/>
  <c r="G4884" i="6"/>
  <c r="R4883" i="6"/>
  <c r="Q4883" i="6"/>
  <c r="J4883" i="6"/>
  <c r="H4883" i="6"/>
  <c r="G4883" i="6"/>
  <c r="R4882" i="6"/>
  <c r="Q4882" i="6"/>
  <c r="J4882" i="6"/>
  <c r="H4882" i="6"/>
  <c r="G4882" i="6"/>
  <c r="R4881" i="6"/>
  <c r="Q4881" i="6"/>
  <c r="J4881" i="6"/>
  <c r="H4881" i="6"/>
  <c r="G4881" i="6"/>
  <c r="R4880" i="6"/>
  <c r="Q4880" i="6"/>
  <c r="J4880" i="6"/>
  <c r="H4880" i="6"/>
  <c r="G4880" i="6"/>
  <c r="R4879" i="6"/>
  <c r="Q4879" i="6"/>
  <c r="J4879" i="6"/>
  <c r="H4879" i="6"/>
  <c r="G4879" i="6"/>
  <c r="R4878" i="6"/>
  <c r="Q4878" i="6"/>
  <c r="J4878" i="6"/>
  <c r="H4878" i="6"/>
  <c r="G4878" i="6"/>
  <c r="R4877" i="6"/>
  <c r="Q4877" i="6"/>
  <c r="J4877" i="6"/>
  <c r="H4877" i="6"/>
  <c r="G4877" i="6"/>
  <c r="R4876" i="6"/>
  <c r="Q4876" i="6"/>
  <c r="J4876" i="6"/>
  <c r="H4876" i="6"/>
  <c r="G4876" i="6"/>
  <c r="R4875" i="6"/>
  <c r="Q4875" i="6"/>
  <c r="J4875" i="6"/>
  <c r="H4875" i="6"/>
  <c r="G4875" i="6"/>
  <c r="R4874" i="6"/>
  <c r="Q4874" i="6"/>
  <c r="J4874" i="6"/>
  <c r="H4874" i="6"/>
  <c r="G4874" i="6"/>
  <c r="R4873" i="6"/>
  <c r="Q4873" i="6"/>
  <c r="J4873" i="6"/>
  <c r="H4873" i="6"/>
  <c r="G4873" i="6"/>
  <c r="R4872" i="6"/>
  <c r="Q4872" i="6"/>
  <c r="J4872" i="6"/>
  <c r="H4872" i="6"/>
  <c r="G4872" i="6"/>
  <c r="R4871" i="6"/>
  <c r="Q4871" i="6"/>
  <c r="J4871" i="6"/>
  <c r="H4871" i="6"/>
  <c r="G4871" i="6"/>
  <c r="R4870" i="6"/>
  <c r="Q4870" i="6"/>
  <c r="J4870" i="6"/>
  <c r="H4870" i="6"/>
  <c r="G4870" i="6"/>
  <c r="R4869" i="6"/>
  <c r="Q4869" i="6"/>
  <c r="J4869" i="6"/>
  <c r="H4869" i="6"/>
  <c r="G4869" i="6"/>
  <c r="R4868" i="6"/>
  <c r="Q4868" i="6"/>
  <c r="J4868" i="6"/>
  <c r="H4868" i="6"/>
  <c r="G4868" i="6"/>
  <c r="R4867" i="6"/>
  <c r="Q4867" i="6"/>
  <c r="J4867" i="6"/>
  <c r="H4867" i="6"/>
  <c r="G4867" i="6"/>
  <c r="R4866" i="6"/>
  <c r="Q4866" i="6"/>
  <c r="J4866" i="6"/>
  <c r="H4866" i="6"/>
  <c r="G4866" i="6"/>
  <c r="R4865" i="6"/>
  <c r="Q4865" i="6"/>
  <c r="J4865" i="6"/>
  <c r="H4865" i="6"/>
  <c r="G4865" i="6"/>
  <c r="R4864" i="6"/>
  <c r="Q4864" i="6"/>
  <c r="J4864" i="6"/>
  <c r="H4864" i="6"/>
  <c r="G4864" i="6"/>
  <c r="R4863" i="6"/>
  <c r="Q4863" i="6"/>
  <c r="J4863" i="6"/>
  <c r="H4863" i="6"/>
  <c r="G4863" i="6"/>
  <c r="R4862" i="6"/>
  <c r="Q4862" i="6"/>
  <c r="J4862" i="6"/>
  <c r="H4862" i="6"/>
  <c r="G4862" i="6"/>
  <c r="R4861" i="6"/>
  <c r="Q4861" i="6"/>
  <c r="J4861" i="6"/>
  <c r="H4861" i="6"/>
  <c r="G4861" i="6"/>
  <c r="R4860" i="6"/>
  <c r="Q4860" i="6"/>
  <c r="J4860" i="6"/>
  <c r="H4860" i="6"/>
  <c r="G4860" i="6"/>
  <c r="R4859" i="6"/>
  <c r="Q4859" i="6"/>
  <c r="J4859" i="6"/>
  <c r="H4859" i="6"/>
  <c r="G4859" i="6"/>
  <c r="R4858" i="6"/>
  <c r="Q4858" i="6"/>
  <c r="J4858" i="6"/>
  <c r="H4858" i="6"/>
  <c r="G4858" i="6"/>
  <c r="R4857" i="6"/>
  <c r="Q4857" i="6"/>
  <c r="J4857" i="6"/>
  <c r="H4857" i="6"/>
  <c r="G4857" i="6"/>
  <c r="R4856" i="6"/>
  <c r="Q4856" i="6"/>
  <c r="J4856" i="6"/>
  <c r="H4856" i="6"/>
  <c r="G4856" i="6"/>
  <c r="R4855" i="6"/>
  <c r="Q4855" i="6"/>
  <c r="J4855" i="6"/>
  <c r="H4855" i="6"/>
  <c r="G4855" i="6"/>
  <c r="R4854" i="6"/>
  <c r="Q4854" i="6"/>
  <c r="J4854" i="6"/>
  <c r="H4854" i="6"/>
  <c r="G4854" i="6"/>
  <c r="R4853" i="6"/>
  <c r="Q4853" i="6"/>
  <c r="J4853" i="6"/>
  <c r="H4853" i="6"/>
  <c r="G4853" i="6"/>
  <c r="R4852" i="6"/>
  <c r="Q4852" i="6"/>
  <c r="J4852" i="6"/>
  <c r="H4852" i="6"/>
  <c r="G4852" i="6"/>
  <c r="R4851" i="6"/>
  <c r="Q4851" i="6"/>
  <c r="J4851" i="6"/>
  <c r="H4851" i="6"/>
  <c r="G4851" i="6"/>
  <c r="R4850" i="6"/>
  <c r="Q4850" i="6"/>
  <c r="J4850" i="6"/>
  <c r="H4850" i="6"/>
  <c r="G4850" i="6"/>
  <c r="R4849" i="6"/>
  <c r="Q4849" i="6"/>
  <c r="J4849" i="6"/>
  <c r="H4849" i="6"/>
  <c r="G4849" i="6"/>
  <c r="R4848" i="6"/>
  <c r="Q4848" i="6"/>
  <c r="J4848" i="6"/>
  <c r="H4848" i="6"/>
  <c r="G4848" i="6"/>
  <c r="R4847" i="6"/>
  <c r="Q4847" i="6"/>
  <c r="J4847" i="6"/>
  <c r="H4847" i="6"/>
  <c r="G4847" i="6"/>
  <c r="R4846" i="6"/>
  <c r="Q4846" i="6"/>
  <c r="J4846" i="6"/>
  <c r="H4846" i="6"/>
  <c r="G4846" i="6"/>
  <c r="R4845" i="6"/>
  <c r="Q4845" i="6"/>
  <c r="J4845" i="6"/>
  <c r="H4845" i="6"/>
  <c r="G4845" i="6"/>
  <c r="R4844" i="6"/>
  <c r="Q4844" i="6"/>
  <c r="J4844" i="6"/>
  <c r="H4844" i="6"/>
  <c r="G4844" i="6"/>
  <c r="R4843" i="6"/>
  <c r="Q4843" i="6"/>
  <c r="J4843" i="6"/>
  <c r="H4843" i="6"/>
  <c r="G4843" i="6"/>
  <c r="R4842" i="6"/>
  <c r="Q4842" i="6"/>
  <c r="J4842" i="6"/>
  <c r="H4842" i="6"/>
  <c r="G4842" i="6"/>
  <c r="R4841" i="6"/>
  <c r="Q4841" i="6"/>
  <c r="J4841" i="6"/>
  <c r="H4841" i="6"/>
  <c r="G4841" i="6"/>
  <c r="R4840" i="6"/>
  <c r="Q4840" i="6"/>
  <c r="J4840" i="6"/>
  <c r="H4840" i="6"/>
  <c r="G4840" i="6"/>
  <c r="R4839" i="6"/>
  <c r="Q4839" i="6"/>
  <c r="J4839" i="6"/>
  <c r="H4839" i="6"/>
  <c r="G4839" i="6"/>
  <c r="R4838" i="6"/>
  <c r="Q4838" i="6"/>
  <c r="J4838" i="6"/>
  <c r="H4838" i="6"/>
  <c r="G4838" i="6"/>
  <c r="R4837" i="6"/>
  <c r="Q4837" i="6"/>
  <c r="J4837" i="6"/>
  <c r="H4837" i="6"/>
  <c r="G4837" i="6"/>
  <c r="R4836" i="6"/>
  <c r="Q4836" i="6"/>
  <c r="J4836" i="6"/>
  <c r="H4836" i="6"/>
  <c r="G4836" i="6"/>
  <c r="R4835" i="6"/>
  <c r="Q4835" i="6"/>
  <c r="J4835" i="6"/>
  <c r="H4835" i="6"/>
  <c r="G4835" i="6"/>
  <c r="R4834" i="6"/>
  <c r="Q4834" i="6"/>
  <c r="J4834" i="6"/>
  <c r="H4834" i="6"/>
  <c r="G4834" i="6"/>
  <c r="R4833" i="6"/>
  <c r="Q4833" i="6"/>
  <c r="J4833" i="6"/>
  <c r="H4833" i="6"/>
  <c r="G4833" i="6"/>
  <c r="R4832" i="6"/>
  <c r="Q4832" i="6"/>
  <c r="J4832" i="6"/>
  <c r="H4832" i="6"/>
  <c r="G4832" i="6"/>
  <c r="R4831" i="6"/>
  <c r="Q4831" i="6"/>
  <c r="J4831" i="6"/>
  <c r="H4831" i="6"/>
  <c r="G4831" i="6"/>
  <c r="R4830" i="6"/>
  <c r="Q4830" i="6"/>
  <c r="J4830" i="6"/>
  <c r="H4830" i="6"/>
  <c r="G4830" i="6"/>
  <c r="R4829" i="6"/>
  <c r="Q4829" i="6"/>
  <c r="J4829" i="6"/>
  <c r="H4829" i="6"/>
  <c r="G4829" i="6"/>
  <c r="R4828" i="6"/>
  <c r="Q4828" i="6"/>
  <c r="J4828" i="6"/>
  <c r="H4828" i="6"/>
  <c r="G4828" i="6"/>
  <c r="R4827" i="6"/>
  <c r="Q4827" i="6"/>
  <c r="J4827" i="6"/>
  <c r="H4827" i="6"/>
  <c r="G4827" i="6"/>
  <c r="R4826" i="6"/>
  <c r="Q4826" i="6"/>
  <c r="J4826" i="6"/>
  <c r="H4826" i="6"/>
  <c r="G4826" i="6"/>
  <c r="R4825" i="6"/>
  <c r="Q4825" i="6"/>
  <c r="J4825" i="6"/>
  <c r="H4825" i="6"/>
  <c r="G4825" i="6"/>
  <c r="R4824" i="6"/>
  <c r="Q4824" i="6"/>
  <c r="J4824" i="6"/>
  <c r="H4824" i="6"/>
  <c r="G4824" i="6"/>
  <c r="R4823" i="6"/>
  <c r="Q4823" i="6"/>
  <c r="J4823" i="6"/>
  <c r="H4823" i="6"/>
  <c r="G4823" i="6"/>
  <c r="R4822" i="6"/>
  <c r="Q4822" i="6"/>
  <c r="J4822" i="6"/>
  <c r="H4822" i="6"/>
  <c r="G4822" i="6"/>
  <c r="R4821" i="6"/>
  <c r="Q4821" i="6"/>
  <c r="J4821" i="6"/>
  <c r="H4821" i="6"/>
  <c r="G4821" i="6"/>
  <c r="R4820" i="6"/>
  <c r="Q4820" i="6"/>
  <c r="J4820" i="6"/>
  <c r="H4820" i="6"/>
  <c r="G4820" i="6"/>
  <c r="R4819" i="6"/>
  <c r="Q4819" i="6"/>
  <c r="J4819" i="6"/>
  <c r="H4819" i="6"/>
  <c r="G4819" i="6"/>
  <c r="R4818" i="6"/>
  <c r="Q4818" i="6"/>
  <c r="J4818" i="6"/>
  <c r="H4818" i="6"/>
  <c r="G4818" i="6"/>
  <c r="R4817" i="6"/>
  <c r="Q4817" i="6"/>
  <c r="J4817" i="6"/>
  <c r="H4817" i="6"/>
  <c r="G4817" i="6"/>
  <c r="R4816" i="6"/>
  <c r="Q4816" i="6"/>
  <c r="J4816" i="6"/>
  <c r="H4816" i="6"/>
  <c r="G4816" i="6"/>
  <c r="R4815" i="6"/>
  <c r="Q4815" i="6"/>
  <c r="J4815" i="6"/>
  <c r="H4815" i="6"/>
  <c r="G4815" i="6"/>
  <c r="R4814" i="6"/>
  <c r="Q4814" i="6"/>
  <c r="J4814" i="6"/>
  <c r="H4814" i="6"/>
  <c r="G4814" i="6"/>
  <c r="R4813" i="6"/>
  <c r="Q4813" i="6"/>
  <c r="J4813" i="6"/>
  <c r="H4813" i="6"/>
  <c r="G4813" i="6"/>
  <c r="R4812" i="6"/>
  <c r="Q4812" i="6"/>
  <c r="J4812" i="6"/>
  <c r="H4812" i="6"/>
  <c r="G4812" i="6"/>
  <c r="R4811" i="6"/>
  <c r="Q4811" i="6"/>
  <c r="J4811" i="6"/>
  <c r="H4811" i="6"/>
  <c r="G4811" i="6"/>
  <c r="R4810" i="6"/>
  <c r="Q4810" i="6"/>
  <c r="J4810" i="6"/>
  <c r="H4810" i="6"/>
  <c r="G4810" i="6"/>
  <c r="R4809" i="6"/>
  <c r="Q4809" i="6"/>
  <c r="J4809" i="6"/>
  <c r="H4809" i="6"/>
  <c r="G4809" i="6"/>
  <c r="R4808" i="6"/>
  <c r="Q4808" i="6"/>
  <c r="J4808" i="6"/>
  <c r="H4808" i="6"/>
  <c r="G4808" i="6"/>
  <c r="R4807" i="6"/>
  <c r="Q4807" i="6"/>
  <c r="J4807" i="6"/>
  <c r="H4807" i="6"/>
  <c r="G4807" i="6"/>
  <c r="R4806" i="6"/>
  <c r="Q4806" i="6"/>
  <c r="J4806" i="6"/>
  <c r="H4806" i="6"/>
  <c r="G4806" i="6"/>
  <c r="R4805" i="6"/>
  <c r="Q4805" i="6"/>
  <c r="J4805" i="6"/>
  <c r="H4805" i="6"/>
  <c r="G4805" i="6"/>
  <c r="R4804" i="6"/>
  <c r="Q4804" i="6"/>
  <c r="J4804" i="6"/>
  <c r="H4804" i="6"/>
  <c r="G4804" i="6"/>
  <c r="R4803" i="6"/>
  <c r="Q4803" i="6"/>
  <c r="J4803" i="6"/>
  <c r="H4803" i="6"/>
  <c r="G4803" i="6"/>
  <c r="R4802" i="6"/>
  <c r="Q4802" i="6"/>
  <c r="J4802" i="6"/>
  <c r="H4802" i="6"/>
  <c r="G4802" i="6"/>
  <c r="R4801" i="6"/>
  <c r="Q4801" i="6"/>
  <c r="J4801" i="6"/>
  <c r="H4801" i="6"/>
  <c r="G4801" i="6"/>
  <c r="R4800" i="6"/>
  <c r="Q4800" i="6"/>
  <c r="J4800" i="6"/>
  <c r="H4800" i="6"/>
  <c r="G4800" i="6"/>
  <c r="R4799" i="6"/>
  <c r="Q4799" i="6"/>
  <c r="J4799" i="6"/>
  <c r="H4799" i="6"/>
  <c r="G4799" i="6"/>
  <c r="R4798" i="6"/>
  <c r="Q4798" i="6"/>
  <c r="J4798" i="6"/>
  <c r="H4798" i="6"/>
  <c r="G4798" i="6"/>
  <c r="R4797" i="6"/>
  <c r="Q4797" i="6"/>
  <c r="J4797" i="6"/>
  <c r="H4797" i="6"/>
  <c r="G4797" i="6"/>
  <c r="R4796" i="6"/>
  <c r="Q4796" i="6"/>
  <c r="J4796" i="6"/>
  <c r="H4796" i="6"/>
  <c r="G4796" i="6"/>
  <c r="R4795" i="6"/>
  <c r="Q4795" i="6"/>
  <c r="J4795" i="6"/>
  <c r="H4795" i="6"/>
  <c r="G4795" i="6"/>
  <c r="R4794" i="6"/>
  <c r="Q4794" i="6"/>
  <c r="J4794" i="6"/>
  <c r="H4794" i="6"/>
  <c r="G4794" i="6"/>
  <c r="R4793" i="6"/>
  <c r="Q4793" i="6"/>
  <c r="J4793" i="6"/>
  <c r="H4793" i="6"/>
  <c r="G4793" i="6"/>
  <c r="R4792" i="6"/>
  <c r="Q4792" i="6"/>
  <c r="J4792" i="6"/>
  <c r="H4792" i="6"/>
  <c r="G4792" i="6"/>
  <c r="R4791" i="6"/>
  <c r="Q4791" i="6"/>
  <c r="J4791" i="6"/>
  <c r="H4791" i="6"/>
  <c r="G4791" i="6"/>
  <c r="R4790" i="6"/>
  <c r="Q4790" i="6"/>
  <c r="J4790" i="6"/>
  <c r="H4790" i="6"/>
  <c r="G4790" i="6"/>
  <c r="R4789" i="6"/>
  <c r="Q4789" i="6"/>
  <c r="J4789" i="6"/>
  <c r="H4789" i="6"/>
  <c r="G4789" i="6"/>
  <c r="R4788" i="6"/>
  <c r="Q4788" i="6"/>
  <c r="J4788" i="6"/>
  <c r="H4788" i="6"/>
  <c r="G4788" i="6"/>
  <c r="R4787" i="6"/>
  <c r="Q4787" i="6"/>
  <c r="J4787" i="6"/>
  <c r="H4787" i="6"/>
  <c r="G4787" i="6"/>
  <c r="R4786" i="6"/>
  <c r="Q4786" i="6"/>
  <c r="J4786" i="6"/>
  <c r="H4786" i="6"/>
  <c r="G4786" i="6"/>
  <c r="R4785" i="6"/>
  <c r="Q4785" i="6"/>
  <c r="J4785" i="6"/>
  <c r="H4785" i="6"/>
  <c r="G4785" i="6"/>
  <c r="R4784" i="6"/>
  <c r="Q4784" i="6"/>
  <c r="J4784" i="6"/>
  <c r="H4784" i="6"/>
  <c r="G4784" i="6"/>
  <c r="R4783" i="6"/>
  <c r="Q4783" i="6"/>
  <c r="J4783" i="6"/>
  <c r="H4783" i="6"/>
  <c r="G4783" i="6"/>
  <c r="R4782" i="6"/>
  <c r="Q4782" i="6"/>
  <c r="J4782" i="6"/>
  <c r="H4782" i="6"/>
  <c r="G4782" i="6"/>
  <c r="R4781" i="6"/>
  <c r="Q4781" i="6"/>
  <c r="J4781" i="6"/>
  <c r="H4781" i="6"/>
  <c r="G4781" i="6"/>
  <c r="R4780" i="6"/>
  <c r="Q4780" i="6"/>
  <c r="J4780" i="6"/>
  <c r="H4780" i="6"/>
  <c r="G4780" i="6"/>
  <c r="R4779" i="6"/>
  <c r="Q4779" i="6"/>
  <c r="J4779" i="6"/>
  <c r="H4779" i="6"/>
  <c r="G4779" i="6"/>
  <c r="R4778" i="6"/>
  <c r="Q4778" i="6"/>
  <c r="J4778" i="6"/>
  <c r="H4778" i="6"/>
  <c r="G4778" i="6"/>
  <c r="R4777" i="6"/>
  <c r="Q4777" i="6"/>
  <c r="J4777" i="6"/>
  <c r="H4777" i="6"/>
  <c r="G4777" i="6"/>
  <c r="R4776" i="6"/>
  <c r="Q4776" i="6"/>
  <c r="J4776" i="6"/>
  <c r="H4776" i="6"/>
  <c r="G4776" i="6"/>
  <c r="R4775" i="6"/>
  <c r="Q4775" i="6"/>
  <c r="J4775" i="6"/>
  <c r="H4775" i="6"/>
  <c r="G4775" i="6"/>
  <c r="R4774" i="6"/>
  <c r="Q4774" i="6"/>
  <c r="J4774" i="6"/>
  <c r="H4774" i="6"/>
  <c r="G4774" i="6"/>
  <c r="R4773" i="6"/>
  <c r="Q4773" i="6"/>
  <c r="J4773" i="6"/>
  <c r="H4773" i="6"/>
  <c r="G4773" i="6"/>
  <c r="R4772" i="6"/>
  <c r="Q4772" i="6"/>
  <c r="J4772" i="6"/>
  <c r="H4772" i="6"/>
  <c r="G4772" i="6"/>
  <c r="R4771" i="6"/>
  <c r="Q4771" i="6"/>
  <c r="J4771" i="6"/>
  <c r="H4771" i="6"/>
  <c r="G4771" i="6"/>
  <c r="R4770" i="6"/>
  <c r="Q4770" i="6"/>
  <c r="J4770" i="6"/>
  <c r="H4770" i="6"/>
  <c r="G4770" i="6"/>
  <c r="R4769" i="6"/>
  <c r="Q4769" i="6"/>
  <c r="J4769" i="6"/>
  <c r="H4769" i="6"/>
  <c r="G4769" i="6"/>
  <c r="R4768" i="6"/>
  <c r="Q4768" i="6"/>
  <c r="J4768" i="6"/>
  <c r="H4768" i="6"/>
  <c r="G4768" i="6"/>
  <c r="R4767" i="6"/>
  <c r="Q4767" i="6"/>
  <c r="J4767" i="6"/>
  <c r="H4767" i="6"/>
  <c r="G4767" i="6"/>
  <c r="R4766" i="6"/>
  <c r="Q4766" i="6"/>
  <c r="J4766" i="6"/>
  <c r="H4766" i="6"/>
  <c r="G4766" i="6"/>
  <c r="R4765" i="6"/>
  <c r="Q4765" i="6"/>
  <c r="J4765" i="6"/>
  <c r="H4765" i="6"/>
  <c r="G4765" i="6"/>
  <c r="R4764" i="6"/>
  <c r="Q4764" i="6"/>
  <c r="J4764" i="6"/>
  <c r="H4764" i="6"/>
  <c r="G4764" i="6"/>
  <c r="R4763" i="6"/>
  <c r="Q4763" i="6"/>
  <c r="J4763" i="6"/>
  <c r="H4763" i="6"/>
  <c r="G4763" i="6"/>
  <c r="R4762" i="6"/>
  <c r="Q4762" i="6"/>
  <c r="J4762" i="6"/>
  <c r="H4762" i="6"/>
  <c r="G4762" i="6"/>
  <c r="R4761" i="6"/>
  <c r="Q4761" i="6"/>
  <c r="J4761" i="6"/>
  <c r="H4761" i="6"/>
  <c r="G4761" i="6"/>
  <c r="R4760" i="6"/>
  <c r="Q4760" i="6"/>
  <c r="J4760" i="6"/>
  <c r="H4760" i="6"/>
  <c r="G4760" i="6"/>
  <c r="R4759" i="6"/>
  <c r="Q4759" i="6"/>
  <c r="J4759" i="6"/>
  <c r="H4759" i="6"/>
  <c r="G4759" i="6"/>
  <c r="R4758" i="6"/>
  <c r="Q4758" i="6"/>
  <c r="J4758" i="6"/>
  <c r="H4758" i="6"/>
  <c r="G4758" i="6"/>
  <c r="R4757" i="6"/>
  <c r="Q4757" i="6"/>
  <c r="J4757" i="6"/>
  <c r="H4757" i="6"/>
  <c r="G4757" i="6"/>
  <c r="R4756" i="6"/>
  <c r="Q4756" i="6"/>
  <c r="J4756" i="6"/>
  <c r="H4756" i="6"/>
  <c r="G4756" i="6"/>
  <c r="R4755" i="6"/>
  <c r="Q4755" i="6"/>
  <c r="J4755" i="6"/>
  <c r="H4755" i="6"/>
  <c r="G4755" i="6"/>
  <c r="R4754" i="6"/>
  <c r="Q4754" i="6"/>
  <c r="J4754" i="6"/>
  <c r="H4754" i="6"/>
  <c r="G4754" i="6"/>
  <c r="R4753" i="6"/>
  <c r="Q4753" i="6"/>
  <c r="J4753" i="6"/>
  <c r="H4753" i="6"/>
  <c r="G4753" i="6"/>
  <c r="R4752" i="6"/>
  <c r="Q4752" i="6"/>
  <c r="J4752" i="6"/>
  <c r="H4752" i="6"/>
  <c r="G4752" i="6"/>
  <c r="R4751" i="6"/>
  <c r="Q4751" i="6"/>
  <c r="J4751" i="6"/>
  <c r="H4751" i="6"/>
  <c r="G4751" i="6"/>
  <c r="R4750" i="6"/>
  <c r="Q4750" i="6"/>
  <c r="J4750" i="6"/>
  <c r="H4750" i="6"/>
  <c r="G4750" i="6"/>
  <c r="R4749" i="6"/>
  <c r="Q4749" i="6"/>
  <c r="J4749" i="6"/>
  <c r="H4749" i="6"/>
  <c r="G4749" i="6"/>
  <c r="R4748" i="6"/>
  <c r="Q4748" i="6"/>
  <c r="J4748" i="6"/>
  <c r="H4748" i="6"/>
  <c r="G4748" i="6"/>
  <c r="R4747" i="6"/>
  <c r="Q4747" i="6"/>
  <c r="J4747" i="6"/>
  <c r="H4747" i="6"/>
  <c r="G4747" i="6"/>
  <c r="R4746" i="6"/>
  <c r="Q4746" i="6"/>
  <c r="J4746" i="6"/>
  <c r="H4746" i="6"/>
  <c r="G4746" i="6"/>
  <c r="R4745" i="6"/>
  <c r="Q4745" i="6"/>
  <c r="J4745" i="6"/>
  <c r="H4745" i="6"/>
  <c r="G4745" i="6"/>
  <c r="R4744" i="6"/>
  <c r="Q4744" i="6"/>
  <c r="J4744" i="6"/>
  <c r="H4744" i="6"/>
  <c r="G4744" i="6"/>
  <c r="R4743" i="6"/>
  <c r="Q4743" i="6"/>
  <c r="J4743" i="6"/>
  <c r="H4743" i="6"/>
  <c r="G4743" i="6"/>
  <c r="R4742" i="6"/>
  <c r="Q4742" i="6"/>
  <c r="J4742" i="6"/>
  <c r="H4742" i="6"/>
  <c r="G4742" i="6"/>
  <c r="R4741" i="6"/>
  <c r="Q4741" i="6"/>
  <c r="J4741" i="6"/>
  <c r="H4741" i="6"/>
  <c r="G4741" i="6"/>
  <c r="R4740" i="6"/>
  <c r="Q4740" i="6"/>
  <c r="J4740" i="6"/>
  <c r="H4740" i="6"/>
  <c r="G4740" i="6"/>
  <c r="R4739" i="6"/>
  <c r="Q4739" i="6"/>
  <c r="J4739" i="6"/>
  <c r="H4739" i="6"/>
  <c r="G4739" i="6"/>
  <c r="R4738" i="6"/>
  <c r="Q4738" i="6"/>
  <c r="J4738" i="6"/>
  <c r="H4738" i="6"/>
  <c r="G4738" i="6"/>
  <c r="R4737" i="6"/>
  <c r="Q4737" i="6"/>
  <c r="J4737" i="6"/>
  <c r="H4737" i="6"/>
  <c r="G4737" i="6"/>
  <c r="R4736" i="6"/>
  <c r="Q4736" i="6"/>
  <c r="J4736" i="6"/>
  <c r="H4736" i="6"/>
  <c r="G4736" i="6"/>
  <c r="R4735" i="6"/>
  <c r="Q4735" i="6"/>
  <c r="J4735" i="6"/>
  <c r="H4735" i="6"/>
  <c r="G4735" i="6"/>
  <c r="R4734" i="6"/>
  <c r="Q4734" i="6"/>
  <c r="J4734" i="6"/>
  <c r="H4734" i="6"/>
  <c r="G4734" i="6"/>
  <c r="R4733" i="6"/>
  <c r="Q4733" i="6"/>
  <c r="J4733" i="6"/>
  <c r="H4733" i="6"/>
  <c r="G4733" i="6"/>
  <c r="R4732" i="6"/>
  <c r="Q4732" i="6"/>
  <c r="J4732" i="6"/>
  <c r="H4732" i="6"/>
  <c r="G4732" i="6"/>
  <c r="R4731" i="6"/>
  <c r="Q4731" i="6"/>
  <c r="J4731" i="6"/>
  <c r="H4731" i="6"/>
  <c r="G4731" i="6"/>
  <c r="R4730" i="6"/>
  <c r="Q4730" i="6"/>
  <c r="J4730" i="6"/>
  <c r="H4730" i="6"/>
  <c r="G4730" i="6"/>
  <c r="R4729" i="6"/>
  <c r="Q4729" i="6"/>
  <c r="J4729" i="6"/>
  <c r="H4729" i="6"/>
  <c r="G4729" i="6"/>
  <c r="R4728" i="6"/>
  <c r="Q4728" i="6"/>
  <c r="J4728" i="6"/>
  <c r="H4728" i="6"/>
  <c r="G4728" i="6"/>
  <c r="R4727" i="6"/>
  <c r="Q4727" i="6"/>
  <c r="J4727" i="6"/>
  <c r="H4727" i="6"/>
  <c r="G4727" i="6"/>
  <c r="R4726" i="6"/>
  <c r="Q4726" i="6"/>
  <c r="J4726" i="6"/>
  <c r="H4726" i="6"/>
  <c r="G4726" i="6"/>
  <c r="R4725" i="6"/>
  <c r="Q4725" i="6"/>
  <c r="J4725" i="6"/>
  <c r="H4725" i="6"/>
  <c r="G4725" i="6"/>
  <c r="R4724" i="6"/>
  <c r="Q4724" i="6"/>
  <c r="J4724" i="6"/>
  <c r="H4724" i="6"/>
  <c r="G4724" i="6"/>
  <c r="R4723" i="6"/>
  <c r="Q4723" i="6"/>
  <c r="J4723" i="6"/>
  <c r="H4723" i="6"/>
  <c r="G4723" i="6"/>
  <c r="R4722" i="6"/>
  <c r="Q4722" i="6"/>
  <c r="J4722" i="6"/>
  <c r="H4722" i="6"/>
  <c r="G4722" i="6"/>
  <c r="R4721" i="6"/>
  <c r="Q4721" i="6"/>
  <c r="J4721" i="6"/>
  <c r="H4721" i="6"/>
  <c r="G4721" i="6"/>
  <c r="R4720" i="6"/>
  <c r="Q4720" i="6"/>
  <c r="J4720" i="6"/>
  <c r="H4720" i="6"/>
  <c r="G4720" i="6"/>
  <c r="R4719" i="6"/>
  <c r="Q4719" i="6"/>
  <c r="J4719" i="6"/>
  <c r="H4719" i="6"/>
  <c r="G4719" i="6"/>
  <c r="R4718" i="6"/>
  <c r="Q4718" i="6"/>
  <c r="J4718" i="6"/>
  <c r="H4718" i="6"/>
  <c r="G4718" i="6"/>
  <c r="R4717" i="6"/>
  <c r="Q4717" i="6"/>
  <c r="J4717" i="6"/>
  <c r="H4717" i="6"/>
  <c r="G4717" i="6"/>
  <c r="R4716" i="6"/>
  <c r="Q4716" i="6"/>
  <c r="J4716" i="6"/>
  <c r="H4716" i="6"/>
  <c r="G4716" i="6"/>
  <c r="R4715" i="6"/>
  <c r="Q4715" i="6"/>
  <c r="J4715" i="6"/>
  <c r="H4715" i="6"/>
  <c r="G4715" i="6"/>
  <c r="R4714" i="6"/>
  <c r="Q4714" i="6"/>
  <c r="J4714" i="6"/>
  <c r="H4714" i="6"/>
  <c r="G4714" i="6"/>
  <c r="R4713" i="6"/>
  <c r="Q4713" i="6"/>
  <c r="J4713" i="6"/>
  <c r="H4713" i="6"/>
  <c r="G4713" i="6"/>
  <c r="R4712" i="6"/>
  <c r="Q4712" i="6"/>
  <c r="J4712" i="6"/>
  <c r="H4712" i="6"/>
  <c r="G4712" i="6"/>
  <c r="R4711" i="6"/>
  <c r="Q4711" i="6"/>
  <c r="J4711" i="6"/>
  <c r="H4711" i="6"/>
  <c r="G4711" i="6"/>
  <c r="R4710" i="6"/>
  <c r="Q4710" i="6"/>
  <c r="J4710" i="6"/>
  <c r="H4710" i="6"/>
  <c r="G4710" i="6"/>
  <c r="R4709" i="6"/>
  <c r="Q4709" i="6"/>
  <c r="J4709" i="6"/>
  <c r="H4709" i="6"/>
  <c r="G4709" i="6"/>
  <c r="R4708" i="6"/>
  <c r="Q4708" i="6"/>
  <c r="J4708" i="6"/>
  <c r="H4708" i="6"/>
  <c r="G4708" i="6"/>
  <c r="R4707" i="6"/>
  <c r="Q4707" i="6"/>
  <c r="J4707" i="6"/>
  <c r="H4707" i="6"/>
  <c r="G4707" i="6"/>
  <c r="R4706" i="6"/>
  <c r="Q4706" i="6"/>
  <c r="J4706" i="6"/>
  <c r="H4706" i="6"/>
  <c r="G4706" i="6"/>
  <c r="R4705" i="6"/>
  <c r="Q4705" i="6"/>
  <c r="J4705" i="6"/>
  <c r="H4705" i="6"/>
  <c r="G4705" i="6"/>
  <c r="R4704" i="6"/>
  <c r="Q4704" i="6"/>
  <c r="J4704" i="6"/>
  <c r="H4704" i="6"/>
  <c r="G4704" i="6"/>
  <c r="R4703" i="6"/>
  <c r="Q4703" i="6"/>
  <c r="J4703" i="6"/>
  <c r="H4703" i="6"/>
  <c r="G4703" i="6"/>
  <c r="R4702" i="6"/>
  <c r="Q4702" i="6"/>
  <c r="J4702" i="6"/>
  <c r="H4702" i="6"/>
  <c r="G4702" i="6"/>
  <c r="R4701" i="6"/>
  <c r="Q4701" i="6"/>
  <c r="J4701" i="6"/>
  <c r="H4701" i="6"/>
  <c r="G4701" i="6"/>
  <c r="R4700" i="6"/>
  <c r="Q4700" i="6"/>
  <c r="J4700" i="6"/>
  <c r="H4700" i="6"/>
  <c r="G4700" i="6"/>
  <c r="R4699" i="6"/>
  <c r="Q4699" i="6"/>
  <c r="J4699" i="6"/>
  <c r="H4699" i="6"/>
  <c r="G4699" i="6"/>
  <c r="R4698" i="6"/>
  <c r="Q4698" i="6"/>
  <c r="J4698" i="6"/>
  <c r="H4698" i="6"/>
  <c r="G4698" i="6"/>
  <c r="R4697" i="6"/>
  <c r="Q4697" i="6"/>
  <c r="J4697" i="6"/>
  <c r="H4697" i="6"/>
  <c r="G4697" i="6"/>
  <c r="R4696" i="6"/>
  <c r="Q4696" i="6"/>
  <c r="J4696" i="6"/>
  <c r="H4696" i="6"/>
  <c r="G4696" i="6"/>
  <c r="R4695" i="6"/>
  <c r="Q4695" i="6"/>
  <c r="J4695" i="6"/>
  <c r="H4695" i="6"/>
  <c r="G4695" i="6"/>
  <c r="R4694" i="6"/>
  <c r="Q4694" i="6"/>
  <c r="J4694" i="6"/>
  <c r="H4694" i="6"/>
  <c r="G4694" i="6"/>
  <c r="R4693" i="6"/>
  <c r="Q4693" i="6"/>
  <c r="J4693" i="6"/>
  <c r="H4693" i="6"/>
  <c r="G4693" i="6"/>
  <c r="R4692" i="6"/>
  <c r="Q4692" i="6"/>
  <c r="J4692" i="6"/>
  <c r="H4692" i="6"/>
  <c r="G4692" i="6"/>
  <c r="R4691" i="6"/>
  <c r="Q4691" i="6"/>
  <c r="J4691" i="6"/>
  <c r="H4691" i="6"/>
  <c r="G4691" i="6"/>
  <c r="R4690" i="6"/>
  <c r="Q4690" i="6"/>
  <c r="J4690" i="6"/>
  <c r="H4690" i="6"/>
  <c r="G4690" i="6"/>
  <c r="R4689" i="6"/>
  <c r="Q4689" i="6"/>
  <c r="J4689" i="6"/>
  <c r="H4689" i="6"/>
  <c r="G4689" i="6"/>
  <c r="R4688" i="6"/>
  <c r="Q4688" i="6"/>
  <c r="J4688" i="6"/>
  <c r="H4688" i="6"/>
  <c r="G4688" i="6"/>
  <c r="R4687" i="6"/>
  <c r="Q4687" i="6"/>
  <c r="J4687" i="6"/>
  <c r="H4687" i="6"/>
  <c r="G4687" i="6"/>
  <c r="R4686" i="6"/>
  <c r="Q4686" i="6"/>
  <c r="J4686" i="6"/>
  <c r="H4686" i="6"/>
  <c r="G4686" i="6"/>
  <c r="R4685" i="6"/>
  <c r="Q4685" i="6"/>
  <c r="J4685" i="6"/>
  <c r="H4685" i="6"/>
  <c r="G4685" i="6"/>
  <c r="R4684" i="6"/>
  <c r="Q4684" i="6"/>
  <c r="J4684" i="6"/>
  <c r="H4684" i="6"/>
  <c r="G4684" i="6"/>
  <c r="R4683" i="6"/>
  <c r="Q4683" i="6"/>
  <c r="J4683" i="6"/>
  <c r="H4683" i="6"/>
  <c r="G4683" i="6"/>
  <c r="R4682" i="6"/>
  <c r="Q4682" i="6"/>
  <c r="J4682" i="6"/>
  <c r="H4682" i="6"/>
  <c r="G4682" i="6"/>
  <c r="R4681" i="6"/>
  <c r="Q4681" i="6"/>
  <c r="J4681" i="6"/>
  <c r="H4681" i="6"/>
  <c r="G4681" i="6"/>
  <c r="R4680" i="6"/>
  <c r="Q4680" i="6"/>
  <c r="J4680" i="6"/>
  <c r="H4680" i="6"/>
  <c r="G4680" i="6"/>
  <c r="R4679" i="6"/>
  <c r="Q4679" i="6"/>
  <c r="J4679" i="6"/>
  <c r="H4679" i="6"/>
  <c r="G4679" i="6"/>
  <c r="R4678" i="6"/>
  <c r="Q4678" i="6"/>
  <c r="J4678" i="6"/>
  <c r="H4678" i="6"/>
  <c r="G4678" i="6"/>
  <c r="R4677" i="6"/>
  <c r="Q4677" i="6"/>
  <c r="J4677" i="6"/>
  <c r="H4677" i="6"/>
  <c r="G4677" i="6"/>
  <c r="R4676" i="6"/>
  <c r="Q4676" i="6"/>
  <c r="J4676" i="6"/>
  <c r="H4676" i="6"/>
  <c r="G4676" i="6"/>
  <c r="R4675" i="6"/>
  <c r="Q4675" i="6"/>
  <c r="J4675" i="6"/>
  <c r="H4675" i="6"/>
  <c r="G4675" i="6"/>
  <c r="R4674" i="6"/>
  <c r="Q4674" i="6"/>
  <c r="J4674" i="6"/>
  <c r="H4674" i="6"/>
  <c r="G4674" i="6"/>
  <c r="R4673" i="6"/>
  <c r="Q4673" i="6"/>
  <c r="J4673" i="6"/>
  <c r="H4673" i="6"/>
  <c r="G4673" i="6"/>
  <c r="R4672" i="6"/>
  <c r="Q4672" i="6"/>
  <c r="J4672" i="6"/>
  <c r="H4672" i="6"/>
  <c r="G4672" i="6"/>
  <c r="R4671" i="6"/>
  <c r="Q4671" i="6"/>
  <c r="J4671" i="6"/>
  <c r="H4671" i="6"/>
  <c r="G4671" i="6"/>
  <c r="R4670" i="6"/>
  <c r="Q4670" i="6"/>
  <c r="J4670" i="6"/>
  <c r="H4670" i="6"/>
  <c r="G4670" i="6"/>
  <c r="R4669" i="6"/>
  <c r="Q4669" i="6"/>
  <c r="J4669" i="6"/>
  <c r="H4669" i="6"/>
  <c r="G4669" i="6"/>
  <c r="R4668" i="6"/>
  <c r="Q4668" i="6"/>
  <c r="J4668" i="6"/>
  <c r="H4668" i="6"/>
  <c r="G4668" i="6"/>
  <c r="R4667" i="6"/>
  <c r="Q4667" i="6"/>
  <c r="J4667" i="6"/>
  <c r="H4667" i="6"/>
  <c r="G4667" i="6"/>
  <c r="R4666" i="6"/>
  <c r="Q4666" i="6"/>
  <c r="J4666" i="6"/>
  <c r="H4666" i="6"/>
  <c r="G4666" i="6"/>
  <c r="R4665" i="6"/>
  <c r="Q4665" i="6"/>
  <c r="J4665" i="6"/>
  <c r="H4665" i="6"/>
  <c r="G4665" i="6"/>
  <c r="R4664" i="6"/>
  <c r="Q4664" i="6"/>
  <c r="J4664" i="6"/>
  <c r="H4664" i="6"/>
  <c r="G4664" i="6"/>
  <c r="R4663" i="6"/>
  <c r="Q4663" i="6"/>
  <c r="J4663" i="6"/>
  <c r="H4663" i="6"/>
  <c r="G4663" i="6"/>
  <c r="R4662" i="6"/>
  <c r="Q4662" i="6"/>
  <c r="J4662" i="6"/>
  <c r="H4662" i="6"/>
  <c r="G4662" i="6"/>
  <c r="R4661" i="6"/>
  <c r="Q4661" i="6"/>
  <c r="J4661" i="6"/>
  <c r="H4661" i="6"/>
  <c r="G4661" i="6"/>
  <c r="R4660" i="6"/>
  <c r="Q4660" i="6"/>
  <c r="J4660" i="6"/>
  <c r="H4660" i="6"/>
  <c r="G4660" i="6"/>
  <c r="R4659" i="6"/>
  <c r="Q4659" i="6"/>
  <c r="J4659" i="6"/>
  <c r="H4659" i="6"/>
  <c r="G4659" i="6"/>
  <c r="R4658" i="6"/>
  <c r="Q4658" i="6"/>
  <c r="J4658" i="6"/>
  <c r="H4658" i="6"/>
  <c r="G4658" i="6"/>
  <c r="R4657" i="6"/>
  <c r="Q4657" i="6"/>
  <c r="J4657" i="6"/>
  <c r="H4657" i="6"/>
  <c r="G4657" i="6"/>
  <c r="R4656" i="6"/>
  <c r="Q4656" i="6"/>
  <c r="J4656" i="6"/>
  <c r="H4656" i="6"/>
  <c r="G4656" i="6"/>
  <c r="R4655" i="6"/>
  <c r="Q4655" i="6"/>
  <c r="J4655" i="6"/>
  <c r="H4655" i="6"/>
  <c r="G4655" i="6"/>
  <c r="R4654" i="6"/>
  <c r="Q4654" i="6"/>
  <c r="J4654" i="6"/>
  <c r="H4654" i="6"/>
  <c r="G4654" i="6"/>
  <c r="R4653" i="6"/>
  <c r="Q4653" i="6"/>
  <c r="J4653" i="6"/>
  <c r="H4653" i="6"/>
  <c r="G4653" i="6"/>
  <c r="R4652" i="6"/>
  <c r="Q4652" i="6"/>
  <c r="J4652" i="6"/>
  <c r="H4652" i="6"/>
  <c r="G4652" i="6"/>
  <c r="R4651" i="6"/>
  <c r="Q4651" i="6"/>
  <c r="J4651" i="6"/>
  <c r="H4651" i="6"/>
  <c r="G4651" i="6"/>
  <c r="R4650" i="6"/>
  <c r="Q4650" i="6"/>
  <c r="J4650" i="6"/>
  <c r="H4650" i="6"/>
  <c r="G4650" i="6"/>
  <c r="R4649" i="6"/>
  <c r="Q4649" i="6"/>
  <c r="J4649" i="6"/>
  <c r="H4649" i="6"/>
  <c r="G4649" i="6"/>
  <c r="R4648" i="6"/>
  <c r="Q4648" i="6"/>
  <c r="J4648" i="6"/>
  <c r="H4648" i="6"/>
  <c r="G4648" i="6"/>
  <c r="R4647" i="6"/>
  <c r="Q4647" i="6"/>
  <c r="J4647" i="6"/>
  <c r="H4647" i="6"/>
  <c r="G4647" i="6"/>
  <c r="R4646" i="6"/>
  <c r="Q4646" i="6"/>
  <c r="J4646" i="6"/>
  <c r="H4646" i="6"/>
  <c r="G4646" i="6"/>
  <c r="R4645" i="6"/>
  <c r="Q4645" i="6"/>
  <c r="J4645" i="6"/>
  <c r="H4645" i="6"/>
  <c r="G4645" i="6"/>
  <c r="R4644" i="6"/>
  <c r="Q4644" i="6"/>
  <c r="J4644" i="6"/>
  <c r="H4644" i="6"/>
  <c r="G4644" i="6"/>
  <c r="R4643" i="6"/>
  <c r="Q4643" i="6"/>
  <c r="J4643" i="6"/>
  <c r="H4643" i="6"/>
  <c r="G4643" i="6"/>
  <c r="R4642" i="6"/>
  <c r="Q4642" i="6"/>
  <c r="J4642" i="6"/>
  <c r="H4642" i="6"/>
  <c r="G4642" i="6"/>
  <c r="R4641" i="6"/>
  <c r="Q4641" i="6"/>
  <c r="J4641" i="6"/>
  <c r="H4641" i="6"/>
  <c r="G4641" i="6"/>
  <c r="R4640" i="6"/>
  <c r="Q4640" i="6"/>
  <c r="J4640" i="6"/>
  <c r="H4640" i="6"/>
  <c r="G4640" i="6"/>
  <c r="R4639" i="6"/>
  <c r="Q4639" i="6"/>
  <c r="J4639" i="6"/>
  <c r="H4639" i="6"/>
  <c r="G4639" i="6"/>
  <c r="R4638" i="6"/>
  <c r="Q4638" i="6"/>
  <c r="J4638" i="6"/>
  <c r="H4638" i="6"/>
  <c r="G4638" i="6"/>
  <c r="R4637" i="6"/>
  <c r="Q4637" i="6"/>
  <c r="J4637" i="6"/>
  <c r="H4637" i="6"/>
  <c r="G4637" i="6"/>
  <c r="R4636" i="6"/>
  <c r="Q4636" i="6"/>
  <c r="J4636" i="6"/>
  <c r="H4636" i="6"/>
  <c r="G4636" i="6"/>
  <c r="R4635" i="6"/>
  <c r="Q4635" i="6"/>
  <c r="J4635" i="6"/>
  <c r="H4635" i="6"/>
  <c r="G4635" i="6"/>
  <c r="R4634" i="6"/>
  <c r="Q4634" i="6"/>
  <c r="J4634" i="6"/>
  <c r="H4634" i="6"/>
  <c r="G4634" i="6"/>
  <c r="R4633" i="6"/>
  <c r="Q4633" i="6"/>
  <c r="J4633" i="6"/>
  <c r="H4633" i="6"/>
  <c r="G4633" i="6"/>
  <c r="R4632" i="6"/>
  <c r="Q4632" i="6"/>
  <c r="J4632" i="6"/>
  <c r="H4632" i="6"/>
  <c r="G4632" i="6"/>
  <c r="R4631" i="6"/>
  <c r="Q4631" i="6"/>
  <c r="J4631" i="6"/>
  <c r="H4631" i="6"/>
  <c r="G4631" i="6"/>
  <c r="R4630" i="6"/>
  <c r="Q4630" i="6"/>
  <c r="J4630" i="6"/>
  <c r="H4630" i="6"/>
  <c r="G4630" i="6"/>
  <c r="R4629" i="6"/>
  <c r="Q4629" i="6"/>
  <c r="J4629" i="6"/>
  <c r="H4629" i="6"/>
  <c r="G4629" i="6"/>
  <c r="R4628" i="6"/>
  <c r="Q4628" i="6"/>
  <c r="J4628" i="6"/>
  <c r="H4628" i="6"/>
  <c r="G4628" i="6"/>
  <c r="R4627" i="6"/>
  <c r="Q4627" i="6"/>
  <c r="J4627" i="6"/>
  <c r="H4627" i="6"/>
  <c r="G4627" i="6"/>
  <c r="R4626" i="6"/>
  <c r="Q4626" i="6"/>
  <c r="J4626" i="6"/>
  <c r="H4626" i="6"/>
  <c r="G4626" i="6"/>
  <c r="R4625" i="6"/>
  <c r="Q4625" i="6"/>
  <c r="J4625" i="6"/>
  <c r="H4625" i="6"/>
  <c r="G4625" i="6"/>
  <c r="R4624" i="6"/>
  <c r="Q4624" i="6"/>
  <c r="J4624" i="6"/>
  <c r="H4624" i="6"/>
  <c r="G4624" i="6"/>
  <c r="R4623" i="6"/>
  <c r="Q4623" i="6"/>
  <c r="J4623" i="6"/>
  <c r="H4623" i="6"/>
  <c r="G4623" i="6"/>
  <c r="R4622" i="6"/>
  <c r="Q4622" i="6"/>
  <c r="J4622" i="6"/>
  <c r="H4622" i="6"/>
  <c r="G4622" i="6"/>
  <c r="R4621" i="6"/>
  <c r="Q4621" i="6"/>
  <c r="J4621" i="6"/>
  <c r="H4621" i="6"/>
  <c r="G4621" i="6"/>
  <c r="R4620" i="6"/>
  <c r="Q4620" i="6"/>
  <c r="J4620" i="6"/>
  <c r="H4620" i="6"/>
  <c r="G4620" i="6"/>
  <c r="R4619" i="6"/>
  <c r="Q4619" i="6"/>
  <c r="J4619" i="6"/>
  <c r="H4619" i="6"/>
  <c r="G4619" i="6"/>
  <c r="R4618" i="6"/>
  <c r="Q4618" i="6"/>
  <c r="J4618" i="6"/>
  <c r="H4618" i="6"/>
  <c r="G4618" i="6"/>
  <c r="R4617" i="6"/>
  <c r="Q4617" i="6"/>
  <c r="J4617" i="6"/>
  <c r="H4617" i="6"/>
  <c r="G4617" i="6"/>
  <c r="R4616" i="6"/>
  <c r="Q4616" i="6"/>
  <c r="J4616" i="6"/>
  <c r="H4616" i="6"/>
  <c r="G4616" i="6"/>
  <c r="R4615" i="6"/>
  <c r="Q4615" i="6"/>
  <c r="J4615" i="6"/>
  <c r="H4615" i="6"/>
  <c r="G4615" i="6"/>
  <c r="R4614" i="6"/>
  <c r="Q4614" i="6"/>
  <c r="J4614" i="6"/>
  <c r="H4614" i="6"/>
  <c r="G4614" i="6"/>
  <c r="R4613" i="6"/>
  <c r="Q4613" i="6"/>
  <c r="J4613" i="6"/>
  <c r="H4613" i="6"/>
  <c r="G4613" i="6"/>
  <c r="R4612" i="6"/>
  <c r="Q4612" i="6"/>
  <c r="J4612" i="6"/>
  <c r="H4612" i="6"/>
  <c r="G4612" i="6"/>
  <c r="R4611" i="6"/>
  <c r="Q4611" i="6"/>
  <c r="J4611" i="6"/>
  <c r="H4611" i="6"/>
  <c r="G4611" i="6"/>
  <c r="R4610" i="6"/>
  <c r="Q4610" i="6"/>
  <c r="J4610" i="6"/>
  <c r="H4610" i="6"/>
  <c r="G4610" i="6"/>
  <c r="R4609" i="6"/>
  <c r="Q4609" i="6"/>
  <c r="J4609" i="6"/>
  <c r="H4609" i="6"/>
  <c r="G4609" i="6"/>
  <c r="R4608" i="6"/>
  <c r="Q4608" i="6"/>
  <c r="J4608" i="6"/>
  <c r="H4608" i="6"/>
  <c r="G4608" i="6"/>
  <c r="R4607" i="6"/>
  <c r="Q4607" i="6"/>
  <c r="J4607" i="6"/>
  <c r="H4607" i="6"/>
  <c r="G4607" i="6"/>
  <c r="R4606" i="6"/>
  <c r="Q4606" i="6"/>
  <c r="J4606" i="6"/>
  <c r="H4606" i="6"/>
  <c r="G4606" i="6"/>
  <c r="R4605" i="6"/>
  <c r="Q4605" i="6"/>
  <c r="J4605" i="6"/>
  <c r="H4605" i="6"/>
  <c r="G4605" i="6"/>
  <c r="R4604" i="6"/>
  <c r="Q4604" i="6"/>
  <c r="J4604" i="6"/>
  <c r="H4604" i="6"/>
  <c r="G4604" i="6"/>
  <c r="R4603" i="6"/>
  <c r="Q4603" i="6"/>
  <c r="J4603" i="6"/>
  <c r="H4603" i="6"/>
  <c r="G4603" i="6"/>
  <c r="R4602" i="6"/>
  <c r="Q4602" i="6"/>
  <c r="J4602" i="6"/>
  <c r="H4602" i="6"/>
  <c r="G4602" i="6"/>
  <c r="R4601" i="6"/>
  <c r="Q4601" i="6"/>
  <c r="J4601" i="6"/>
  <c r="H4601" i="6"/>
  <c r="G4601" i="6"/>
  <c r="R4600" i="6"/>
  <c r="Q4600" i="6"/>
  <c r="J4600" i="6"/>
  <c r="H4600" i="6"/>
  <c r="G4600" i="6"/>
  <c r="R4599" i="6"/>
  <c r="Q4599" i="6"/>
  <c r="J4599" i="6"/>
  <c r="H4599" i="6"/>
  <c r="G4599" i="6"/>
  <c r="R4598" i="6"/>
  <c r="Q4598" i="6"/>
  <c r="J4598" i="6"/>
  <c r="H4598" i="6"/>
  <c r="G4598" i="6"/>
  <c r="R4597" i="6"/>
  <c r="Q4597" i="6"/>
  <c r="J4597" i="6"/>
  <c r="H4597" i="6"/>
  <c r="G4597" i="6"/>
  <c r="R4596" i="6"/>
  <c r="Q4596" i="6"/>
  <c r="J4596" i="6"/>
  <c r="H4596" i="6"/>
  <c r="G4596" i="6"/>
  <c r="R4595" i="6"/>
  <c r="Q4595" i="6"/>
  <c r="J4595" i="6"/>
  <c r="H4595" i="6"/>
  <c r="G4595" i="6"/>
  <c r="R4594" i="6"/>
  <c r="Q4594" i="6"/>
  <c r="J4594" i="6"/>
  <c r="H4594" i="6"/>
  <c r="G4594" i="6"/>
  <c r="R4593" i="6"/>
  <c r="Q4593" i="6"/>
  <c r="J4593" i="6"/>
  <c r="H4593" i="6"/>
  <c r="G4593" i="6"/>
  <c r="R4592" i="6"/>
  <c r="Q4592" i="6"/>
  <c r="J4592" i="6"/>
  <c r="H4592" i="6"/>
  <c r="G4592" i="6"/>
  <c r="R4591" i="6"/>
  <c r="Q4591" i="6"/>
  <c r="J4591" i="6"/>
  <c r="H4591" i="6"/>
  <c r="G4591" i="6"/>
  <c r="R4590" i="6"/>
  <c r="Q4590" i="6"/>
  <c r="J4590" i="6"/>
  <c r="H4590" i="6"/>
  <c r="G4590" i="6"/>
  <c r="R4589" i="6"/>
  <c r="Q4589" i="6"/>
  <c r="J4589" i="6"/>
  <c r="H4589" i="6"/>
  <c r="G4589" i="6"/>
  <c r="R4588" i="6"/>
  <c r="Q4588" i="6"/>
  <c r="J4588" i="6"/>
  <c r="H4588" i="6"/>
  <c r="G4588" i="6"/>
  <c r="R4587" i="6"/>
  <c r="Q4587" i="6"/>
  <c r="J4587" i="6"/>
  <c r="H4587" i="6"/>
  <c r="G4587" i="6"/>
  <c r="R4586" i="6"/>
  <c r="Q4586" i="6"/>
  <c r="J4586" i="6"/>
  <c r="H4586" i="6"/>
  <c r="G4586" i="6"/>
  <c r="R4585" i="6"/>
  <c r="Q4585" i="6"/>
  <c r="J4585" i="6"/>
  <c r="H4585" i="6"/>
  <c r="G4585" i="6"/>
  <c r="R4584" i="6"/>
  <c r="Q4584" i="6"/>
  <c r="J4584" i="6"/>
  <c r="H4584" i="6"/>
  <c r="G4584" i="6"/>
  <c r="R4583" i="6"/>
  <c r="Q4583" i="6"/>
  <c r="J4583" i="6"/>
  <c r="H4583" i="6"/>
  <c r="G4583" i="6"/>
  <c r="R4582" i="6"/>
  <c r="Q4582" i="6"/>
  <c r="J4582" i="6"/>
  <c r="H4582" i="6"/>
  <c r="G4582" i="6"/>
  <c r="R4581" i="6"/>
  <c r="Q4581" i="6"/>
  <c r="J4581" i="6"/>
  <c r="H4581" i="6"/>
  <c r="G4581" i="6"/>
  <c r="R4580" i="6"/>
  <c r="Q4580" i="6"/>
  <c r="J4580" i="6"/>
  <c r="H4580" i="6"/>
  <c r="G4580" i="6"/>
  <c r="R4579" i="6"/>
  <c r="Q4579" i="6"/>
  <c r="J4579" i="6"/>
  <c r="H4579" i="6"/>
  <c r="G4579" i="6"/>
  <c r="R4578" i="6"/>
  <c r="Q4578" i="6"/>
  <c r="J4578" i="6"/>
  <c r="H4578" i="6"/>
  <c r="G4578" i="6"/>
  <c r="R4577" i="6"/>
  <c r="Q4577" i="6"/>
  <c r="J4577" i="6"/>
  <c r="H4577" i="6"/>
  <c r="G4577" i="6"/>
  <c r="R4576" i="6"/>
  <c r="Q4576" i="6"/>
  <c r="J4576" i="6"/>
  <c r="H4576" i="6"/>
  <c r="G4576" i="6"/>
  <c r="R4575" i="6"/>
  <c r="Q4575" i="6"/>
  <c r="J4575" i="6"/>
  <c r="H4575" i="6"/>
  <c r="G4575" i="6"/>
  <c r="R4574" i="6"/>
  <c r="Q4574" i="6"/>
  <c r="J4574" i="6"/>
  <c r="H4574" i="6"/>
  <c r="G4574" i="6"/>
  <c r="R4573" i="6"/>
  <c r="Q4573" i="6"/>
  <c r="J4573" i="6"/>
  <c r="H4573" i="6"/>
  <c r="G4573" i="6"/>
  <c r="R4572" i="6"/>
  <c r="Q4572" i="6"/>
  <c r="J4572" i="6"/>
  <c r="H4572" i="6"/>
  <c r="G4572" i="6"/>
  <c r="R4571" i="6"/>
  <c r="Q4571" i="6"/>
  <c r="J4571" i="6"/>
  <c r="H4571" i="6"/>
  <c r="G4571" i="6"/>
  <c r="R4570" i="6"/>
  <c r="Q4570" i="6"/>
  <c r="J4570" i="6"/>
  <c r="H4570" i="6"/>
  <c r="G4570" i="6"/>
  <c r="R4569" i="6"/>
  <c r="Q4569" i="6"/>
  <c r="J4569" i="6"/>
  <c r="H4569" i="6"/>
  <c r="G4569" i="6"/>
  <c r="R4568" i="6"/>
  <c r="Q4568" i="6"/>
  <c r="J4568" i="6"/>
  <c r="H4568" i="6"/>
  <c r="G4568" i="6"/>
  <c r="R4567" i="6"/>
  <c r="Q4567" i="6"/>
  <c r="J4567" i="6"/>
  <c r="H4567" i="6"/>
  <c r="G4567" i="6"/>
  <c r="R4566" i="6"/>
  <c r="Q4566" i="6"/>
  <c r="J4566" i="6"/>
  <c r="H4566" i="6"/>
  <c r="G4566" i="6"/>
  <c r="R4565" i="6"/>
  <c r="Q4565" i="6"/>
  <c r="J4565" i="6"/>
  <c r="H4565" i="6"/>
  <c r="G4565" i="6"/>
  <c r="R4564" i="6"/>
  <c r="Q4564" i="6"/>
  <c r="J4564" i="6"/>
  <c r="H4564" i="6"/>
  <c r="G4564" i="6"/>
  <c r="R4563" i="6"/>
  <c r="Q4563" i="6"/>
  <c r="J4563" i="6"/>
  <c r="H4563" i="6"/>
  <c r="G4563" i="6"/>
  <c r="R4562" i="6"/>
  <c r="Q4562" i="6"/>
  <c r="J4562" i="6"/>
  <c r="H4562" i="6"/>
  <c r="G4562" i="6"/>
  <c r="R4561" i="6"/>
  <c r="Q4561" i="6"/>
  <c r="J4561" i="6"/>
  <c r="H4561" i="6"/>
  <c r="G4561" i="6"/>
  <c r="R4560" i="6"/>
  <c r="Q4560" i="6"/>
  <c r="J4560" i="6"/>
  <c r="H4560" i="6"/>
  <c r="G4560" i="6"/>
  <c r="R4559" i="6"/>
  <c r="Q4559" i="6"/>
  <c r="J4559" i="6"/>
  <c r="H4559" i="6"/>
  <c r="G4559" i="6"/>
  <c r="R4558" i="6"/>
  <c r="Q4558" i="6"/>
  <c r="J4558" i="6"/>
  <c r="H4558" i="6"/>
  <c r="G4558" i="6"/>
  <c r="R4557" i="6"/>
  <c r="Q4557" i="6"/>
  <c r="J4557" i="6"/>
  <c r="H4557" i="6"/>
  <c r="G4557" i="6"/>
  <c r="R4556" i="6"/>
  <c r="Q4556" i="6"/>
  <c r="J4556" i="6"/>
  <c r="H4556" i="6"/>
  <c r="G4556" i="6"/>
  <c r="R4555" i="6"/>
  <c r="Q4555" i="6"/>
  <c r="J4555" i="6"/>
  <c r="H4555" i="6"/>
  <c r="G4555" i="6"/>
  <c r="R4554" i="6"/>
  <c r="Q4554" i="6"/>
  <c r="J4554" i="6"/>
  <c r="H4554" i="6"/>
  <c r="G4554" i="6"/>
  <c r="R4553" i="6"/>
  <c r="Q4553" i="6"/>
  <c r="J4553" i="6"/>
  <c r="H4553" i="6"/>
  <c r="G4553" i="6"/>
  <c r="R4552" i="6"/>
  <c r="Q4552" i="6"/>
  <c r="J4552" i="6"/>
  <c r="H4552" i="6"/>
  <c r="G4552" i="6"/>
  <c r="R4551" i="6"/>
  <c r="Q4551" i="6"/>
  <c r="J4551" i="6"/>
  <c r="H4551" i="6"/>
  <c r="G4551" i="6"/>
  <c r="R4550" i="6"/>
  <c r="Q4550" i="6"/>
  <c r="J4550" i="6"/>
  <c r="H4550" i="6"/>
  <c r="G4550" i="6"/>
  <c r="R4549" i="6"/>
  <c r="Q4549" i="6"/>
  <c r="J4549" i="6"/>
  <c r="H4549" i="6"/>
  <c r="G4549" i="6"/>
  <c r="R4548" i="6"/>
  <c r="Q4548" i="6"/>
  <c r="J4548" i="6"/>
  <c r="H4548" i="6"/>
  <c r="G4548" i="6"/>
  <c r="R4547" i="6"/>
  <c r="Q4547" i="6"/>
  <c r="J4547" i="6"/>
  <c r="H4547" i="6"/>
  <c r="G4547" i="6"/>
  <c r="R4546" i="6"/>
  <c r="Q4546" i="6"/>
  <c r="J4546" i="6"/>
  <c r="H4546" i="6"/>
  <c r="G4546" i="6"/>
  <c r="R4545" i="6"/>
  <c r="Q4545" i="6"/>
  <c r="J4545" i="6"/>
  <c r="H4545" i="6"/>
  <c r="G4545" i="6"/>
  <c r="R4544" i="6"/>
  <c r="Q4544" i="6"/>
  <c r="J4544" i="6"/>
  <c r="H4544" i="6"/>
  <c r="G4544" i="6"/>
  <c r="R4543" i="6"/>
  <c r="Q4543" i="6"/>
  <c r="J4543" i="6"/>
  <c r="H4543" i="6"/>
  <c r="G4543" i="6"/>
  <c r="R4542" i="6"/>
  <c r="Q4542" i="6"/>
  <c r="J4542" i="6"/>
  <c r="H4542" i="6"/>
  <c r="G4542" i="6"/>
  <c r="R4541" i="6"/>
  <c r="Q4541" i="6"/>
  <c r="J4541" i="6"/>
  <c r="H4541" i="6"/>
  <c r="G4541" i="6"/>
  <c r="R4540" i="6"/>
  <c r="Q4540" i="6"/>
  <c r="J4540" i="6"/>
  <c r="H4540" i="6"/>
  <c r="G4540" i="6"/>
  <c r="R4539" i="6"/>
  <c r="Q4539" i="6"/>
  <c r="J4539" i="6"/>
  <c r="H4539" i="6"/>
  <c r="G4539" i="6"/>
  <c r="R4538" i="6"/>
  <c r="Q4538" i="6"/>
  <c r="J4538" i="6"/>
  <c r="H4538" i="6"/>
  <c r="G4538" i="6"/>
  <c r="R4537" i="6"/>
  <c r="Q4537" i="6"/>
  <c r="J4537" i="6"/>
  <c r="H4537" i="6"/>
  <c r="G4537" i="6"/>
  <c r="R4536" i="6"/>
  <c r="Q4536" i="6"/>
  <c r="J4536" i="6"/>
  <c r="H4536" i="6"/>
  <c r="G4536" i="6"/>
  <c r="R4535" i="6"/>
  <c r="Q4535" i="6"/>
  <c r="J4535" i="6"/>
  <c r="H4535" i="6"/>
  <c r="G4535" i="6"/>
  <c r="R4534" i="6"/>
  <c r="Q4534" i="6"/>
  <c r="J4534" i="6"/>
  <c r="H4534" i="6"/>
  <c r="G4534" i="6"/>
  <c r="R4533" i="6"/>
  <c r="Q4533" i="6"/>
  <c r="J4533" i="6"/>
  <c r="H4533" i="6"/>
  <c r="G4533" i="6"/>
  <c r="R4532" i="6"/>
  <c r="Q4532" i="6"/>
  <c r="J4532" i="6"/>
  <c r="H4532" i="6"/>
  <c r="G4532" i="6"/>
  <c r="R4531" i="6"/>
  <c r="Q4531" i="6"/>
  <c r="J4531" i="6"/>
  <c r="H4531" i="6"/>
  <c r="G4531" i="6"/>
  <c r="R4530" i="6"/>
  <c r="Q4530" i="6"/>
  <c r="J4530" i="6"/>
  <c r="H4530" i="6"/>
  <c r="G4530" i="6"/>
  <c r="R4529" i="6"/>
  <c r="Q4529" i="6"/>
  <c r="J4529" i="6"/>
  <c r="H4529" i="6"/>
  <c r="G4529" i="6"/>
  <c r="R4528" i="6"/>
  <c r="Q4528" i="6"/>
  <c r="J4528" i="6"/>
  <c r="H4528" i="6"/>
  <c r="G4528" i="6"/>
  <c r="R4527" i="6"/>
  <c r="Q4527" i="6"/>
  <c r="J4527" i="6"/>
  <c r="H4527" i="6"/>
  <c r="G4527" i="6"/>
  <c r="R4526" i="6"/>
  <c r="Q4526" i="6"/>
  <c r="J4526" i="6"/>
  <c r="H4526" i="6"/>
  <c r="G4526" i="6"/>
  <c r="R4525" i="6"/>
  <c r="Q4525" i="6"/>
  <c r="J4525" i="6"/>
  <c r="H4525" i="6"/>
  <c r="G4525" i="6"/>
  <c r="R4524" i="6"/>
  <c r="Q4524" i="6"/>
  <c r="J4524" i="6"/>
  <c r="H4524" i="6"/>
  <c r="G4524" i="6"/>
  <c r="R4523" i="6"/>
  <c r="Q4523" i="6"/>
  <c r="J4523" i="6"/>
  <c r="H4523" i="6"/>
  <c r="G4523" i="6"/>
  <c r="R4522" i="6"/>
  <c r="Q4522" i="6"/>
  <c r="J4522" i="6"/>
  <c r="H4522" i="6"/>
  <c r="G4522" i="6"/>
  <c r="R4521" i="6"/>
  <c r="Q4521" i="6"/>
  <c r="J4521" i="6"/>
  <c r="H4521" i="6"/>
  <c r="G4521" i="6"/>
  <c r="R4520" i="6"/>
  <c r="Q4520" i="6"/>
  <c r="J4520" i="6"/>
  <c r="H4520" i="6"/>
  <c r="G4520" i="6"/>
  <c r="R4519" i="6"/>
  <c r="Q4519" i="6"/>
  <c r="J4519" i="6"/>
  <c r="H4519" i="6"/>
  <c r="G4519" i="6"/>
  <c r="R4518" i="6"/>
  <c r="Q4518" i="6"/>
  <c r="J4518" i="6"/>
  <c r="H4518" i="6"/>
  <c r="G4518" i="6"/>
  <c r="R4517" i="6"/>
  <c r="Q4517" i="6"/>
  <c r="J4517" i="6"/>
  <c r="H4517" i="6"/>
  <c r="G4517" i="6"/>
  <c r="R4516" i="6"/>
  <c r="Q4516" i="6"/>
  <c r="J4516" i="6"/>
  <c r="H4516" i="6"/>
  <c r="G4516" i="6"/>
  <c r="R4515" i="6"/>
  <c r="Q4515" i="6"/>
  <c r="J4515" i="6"/>
  <c r="H4515" i="6"/>
  <c r="G4515" i="6"/>
  <c r="R4514" i="6"/>
  <c r="Q4514" i="6"/>
  <c r="J4514" i="6"/>
  <c r="H4514" i="6"/>
  <c r="G4514" i="6"/>
  <c r="R4513" i="6"/>
  <c r="Q4513" i="6"/>
  <c r="J4513" i="6"/>
  <c r="H4513" i="6"/>
  <c r="G4513" i="6"/>
  <c r="R4512" i="6"/>
  <c r="Q4512" i="6"/>
  <c r="J4512" i="6"/>
  <c r="H4512" i="6"/>
  <c r="G4512" i="6"/>
  <c r="R4511" i="6"/>
  <c r="Q4511" i="6"/>
  <c r="J4511" i="6"/>
  <c r="H4511" i="6"/>
  <c r="G4511" i="6"/>
  <c r="R4510" i="6"/>
  <c r="Q4510" i="6"/>
  <c r="J4510" i="6"/>
  <c r="H4510" i="6"/>
  <c r="G4510" i="6"/>
  <c r="R4509" i="6"/>
  <c r="Q4509" i="6"/>
  <c r="J4509" i="6"/>
  <c r="H4509" i="6"/>
  <c r="G4509" i="6"/>
  <c r="R4508" i="6"/>
  <c r="Q4508" i="6"/>
  <c r="J4508" i="6"/>
  <c r="H4508" i="6"/>
  <c r="G4508" i="6"/>
  <c r="R4507" i="6"/>
  <c r="Q4507" i="6"/>
  <c r="J4507" i="6"/>
  <c r="H4507" i="6"/>
  <c r="G4507" i="6"/>
  <c r="R4506" i="6"/>
  <c r="Q4506" i="6"/>
  <c r="J4506" i="6"/>
  <c r="H4506" i="6"/>
  <c r="G4506" i="6"/>
  <c r="R4505" i="6"/>
  <c r="Q4505" i="6"/>
  <c r="J4505" i="6"/>
  <c r="H4505" i="6"/>
  <c r="G4505" i="6"/>
  <c r="R4504" i="6"/>
  <c r="Q4504" i="6"/>
  <c r="J4504" i="6"/>
  <c r="H4504" i="6"/>
  <c r="G4504" i="6"/>
  <c r="R4503" i="6"/>
  <c r="Q4503" i="6"/>
  <c r="J4503" i="6"/>
  <c r="H4503" i="6"/>
  <c r="G4503" i="6"/>
  <c r="R4502" i="6"/>
  <c r="Q4502" i="6"/>
  <c r="J4502" i="6"/>
  <c r="H4502" i="6"/>
  <c r="G4502" i="6"/>
  <c r="R4501" i="6"/>
  <c r="Q4501" i="6"/>
  <c r="J4501" i="6"/>
  <c r="H4501" i="6"/>
  <c r="G4501" i="6"/>
  <c r="R4500" i="6"/>
  <c r="Q4500" i="6"/>
  <c r="J4500" i="6"/>
  <c r="H4500" i="6"/>
  <c r="G4500" i="6"/>
  <c r="R4499" i="6"/>
  <c r="Q4499" i="6"/>
  <c r="J4499" i="6"/>
  <c r="H4499" i="6"/>
  <c r="G4499" i="6"/>
  <c r="R4498" i="6"/>
  <c r="Q4498" i="6"/>
  <c r="J4498" i="6"/>
  <c r="H4498" i="6"/>
  <c r="G4498" i="6"/>
  <c r="R4497" i="6"/>
  <c r="Q4497" i="6"/>
  <c r="J4497" i="6"/>
  <c r="H4497" i="6"/>
  <c r="G4497" i="6"/>
  <c r="R4496" i="6"/>
  <c r="Q4496" i="6"/>
  <c r="J4496" i="6"/>
  <c r="H4496" i="6"/>
  <c r="G4496" i="6"/>
  <c r="R4495" i="6"/>
  <c r="Q4495" i="6"/>
  <c r="J4495" i="6"/>
  <c r="H4495" i="6"/>
  <c r="G4495" i="6"/>
  <c r="R4494" i="6"/>
  <c r="Q4494" i="6"/>
  <c r="J4494" i="6"/>
  <c r="H4494" i="6"/>
  <c r="G4494" i="6"/>
  <c r="R4493" i="6"/>
  <c r="Q4493" i="6"/>
  <c r="J4493" i="6"/>
  <c r="H4493" i="6"/>
  <c r="G4493" i="6"/>
  <c r="R4492" i="6"/>
  <c r="Q4492" i="6"/>
  <c r="J4492" i="6"/>
  <c r="H4492" i="6"/>
  <c r="G4492" i="6"/>
  <c r="R4491" i="6"/>
  <c r="Q4491" i="6"/>
  <c r="J4491" i="6"/>
  <c r="H4491" i="6"/>
  <c r="G4491" i="6"/>
  <c r="R4490" i="6"/>
  <c r="Q4490" i="6"/>
  <c r="J4490" i="6"/>
  <c r="H4490" i="6"/>
  <c r="G4490" i="6"/>
  <c r="R4489" i="6"/>
  <c r="Q4489" i="6"/>
  <c r="J4489" i="6"/>
  <c r="H4489" i="6"/>
  <c r="G4489" i="6"/>
  <c r="R4488" i="6"/>
  <c r="Q4488" i="6"/>
  <c r="J4488" i="6"/>
  <c r="H4488" i="6"/>
  <c r="G4488" i="6"/>
  <c r="R4487" i="6"/>
  <c r="Q4487" i="6"/>
  <c r="J4487" i="6"/>
  <c r="H4487" i="6"/>
  <c r="G4487" i="6"/>
  <c r="R4486" i="6"/>
  <c r="Q4486" i="6"/>
  <c r="J4486" i="6"/>
  <c r="H4486" i="6"/>
  <c r="G4486" i="6"/>
  <c r="R4485" i="6"/>
  <c r="Q4485" i="6"/>
  <c r="J4485" i="6"/>
  <c r="H4485" i="6"/>
  <c r="G4485" i="6"/>
  <c r="R4484" i="6"/>
  <c r="Q4484" i="6"/>
  <c r="J4484" i="6"/>
  <c r="H4484" i="6"/>
  <c r="G4484" i="6"/>
  <c r="R4483" i="6"/>
  <c r="Q4483" i="6"/>
  <c r="J4483" i="6"/>
  <c r="H4483" i="6"/>
  <c r="G4483" i="6"/>
  <c r="R4482" i="6"/>
  <c r="Q4482" i="6"/>
  <c r="J4482" i="6"/>
  <c r="H4482" i="6"/>
  <c r="G4482" i="6"/>
  <c r="R4481" i="6"/>
  <c r="Q4481" i="6"/>
  <c r="J4481" i="6"/>
  <c r="H4481" i="6"/>
  <c r="G4481" i="6"/>
  <c r="R4480" i="6"/>
  <c r="Q4480" i="6"/>
  <c r="J4480" i="6"/>
  <c r="H4480" i="6"/>
  <c r="G4480" i="6"/>
  <c r="R4479" i="6"/>
  <c r="Q4479" i="6"/>
  <c r="J4479" i="6"/>
  <c r="H4479" i="6"/>
  <c r="G4479" i="6"/>
  <c r="R4478" i="6"/>
  <c r="Q4478" i="6"/>
  <c r="J4478" i="6"/>
  <c r="H4478" i="6"/>
  <c r="G4478" i="6"/>
  <c r="R4477" i="6"/>
  <c r="Q4477" i="6"/>
  <c r="J4477" i="6"/>
  <c r="H4477" i="6"/>
  <c r="G4477" i="6"/>
  <c r="R4476" i="6"/>
  <c r="Q4476" i="6"/>
  <c r="J4476" i="6"/>
  <c r="H4476" i="6"/>
  <c r="G4476" i="6"/>
  <c r="R4475" i="6"/>
  <c r="Q4475" i="6"/>
  <c r="J4475" i="6"/>
  <c r="H4475" i="6"/>
  <c r="G4475" i="6"/>
  <c r="R4474" i="6"/>
  <c r="Q4474" i="6"/>
  <c r="J4474" i="6"/>
  <c r="H4474" i="6"/>
  <c r="G4474" i="6"/>
  <c r="R4473" i="6"/>
  <c r="Q4473" i="6"/>
  <c r="J4473" i="6"/>
  <c r="H4473" i="6"/>
  <c r="G4473" i="6"/>
  <c r="R4472" i="6"/>
  <c r="Q4472" i="6"/>
  <c r="J4472" i="6"/>
  <c r="H4472" i="6"/>
  <c r="G4472" i="6"/>
  <c r="R4471" i="6"/>
  <c r="Q4471" i="6"/>
  <c r="J4471" i="6"/>
  <c r="H4471" i="6"/>
  <c r="G4471" i="6"/>
  <c r="R4470" i="6"/>
  <c r="Q4470" i="6"/>
  <c r="J4470" i="6"/>
  <c r="H4470" i="6"/>
  <c r="G4470" i="6"/>
  <c r="R4469" i="6"/>
  <c r="Q4469" i="6"/>
  <c r="J4469" i="6"/>
  <c r="H4469" i="6"/>
  <c r="G4469" i="6"/>
  <c r="R4468" i="6"/>
  <c r="Q4468" i="6"/>
  <c r="J4468" i="6"/>
  <c r="H4468" i="6"/>
  <c r="G4468" i="6"/>
  <c r="R4467" i="6"/>
  <c r="Q4467" i="6"/>
  <c r="J4467" i="6"/>
  <c r="H4467" i="6"/>
  <c r="G4467" i="6"/>
  <c r="R4466" i="6"/>
  <c r="Q4466" i="6"/>
  <c r="J4466" i="6"/>
  <c r="H4466" i="6"/>
  <c r="G4466" i="6"/>
  <c r="R4465" i="6"/>
  <c r="Q4465" i="6"/>
  <c r="J4465" i="6"/>
  <c r="H4465" i="6"/>
  <c r="G4465" i="6"/>
  <c r="R4464" i="6"/>
  <c r="Q4464" i="6"/>
  <c r="J4464" i="6"/>
  <c r="H4464" i="6"/>
  <c r="G4464" i="6"/>
  <c r="R4463" i="6"/>
  <c r="Q4463" i="6"/>
  <c r="J4463" i="6"/>
  <c r="H4463" i="6"/>
  <c r="G4463" i="6"/>
  <c r="R4462" i="6"/>
  <c r="Q4462" i="6"/>
  <c r="J4462" i="6"/>
  <c r="H4462" i="6"/>
  <c r="G4462" i="6"/>
  <c r="R4461" i="6"/>
  <c r="Q4461" i="6"/>
  <c r="J4461" i="6"/>
  <c r="H4461" i="6"/>
  <c r="G4461" i="6"/>
  <c r="R4460" i="6"/>
  <c r="Q4460" i="6"/>
  <c r="J4460" i="6"/>
  <c r="H4460" i="6"/>
  <c r="G4460" i="6"/>
  <c r="R4459" i="6"/>
  <c r="Q4459" i="6"/>
  <c r="J4459" i="6"/>
  <c r="H4459" i="6"/>
  <c r="G4459" i="6"/>
  <c r="R4458" i="6"/>
  <c r="Q4458" i="6"/>
  <c r="J4458" i="6"/>
  <c r="H4458" i="6"/>
  <c r="G4458" i="6"/>
  <c r="R4457" i="6"/>
  <c r="Q4457" i="6"/>
  <c r="J4457" i="6"/>
  <c r="H4457" i="6"/>
  <c r="G4457" i="6"/>
  <c r="R4456" i="6"/>
  <c r="Q4456" i="6"/>
  <c r="J4456" i="6"/>
  <c r="H4456" i="6"/>
  <c r="G4456" i="6"/>
  <c r="R4455" i="6"/>
  <c r="Q4455" i="6"/>
  <c r="J4455" i="6"/>
  <c r="H4455" i="6"/>
  <c r="G4455" i="6"/>
  <c r="R4454" i="6"/>
  <c r="Q4454" i="6"/>
  <c r="J4454" i="6"/>
  <c r="H4454" i="6"/>
  <c r="G4454" i="6"/>
  <c r="R4453" i="6"/>
  <c r="Q4453" i="6"/>
  <c r="J4453" i="6"/>
  <c r="H4453" i="6"/>
  <c r="G4453" i="6"/>
  <c r="R4452" i="6"/>
  <c r="Q4452" i="6"/>
  <c r="J4452" i="6"/>
  <c r="H4452" i="6"/>
  <c r="G4452" i="6"/>
  <c r="R4451" i="6"/>
  <c r="Q4451" i="6"/>
  <c r="J4451" i="6"/>
  <c r="H4451" i="6"/>
  <c r="G4451" i="6"/>
  <c r="R4450" i="6"/>
  <c r="Q4450" i="6"/>
  <c r="J4450" i="6"/>
  <c r="H4450" i="6"/>
  <c r="G4450" i="6"/>
  <c r="R4449" i="6"/>
  <c r="Q4449" i="6"/>
  <c r="J4449" i="6"/>
  <c r="H4449" i="6"/>
  <c r="G4449" i="6"/>
  <c r="R4448" i="6"/>
  <c r="Q4448" i="6"/>
  <c r="J4448" i="6"/>
  <c r="H4448" i="6"/>
  <c r="G4448" i="6"/>
  <c r="R4447" i="6"/>
  <c r="Q4447" i="6"/>
  <c r="J4447" i="6"/>
  <c r="H4447" i="6"/>
  <c r="G4447" i="6"/>
  <c r="R4446" i="6"/>
  <c r="Q4446" i="6"/>
  <c r="J4446" i="6"/>
  <c r="H4446" i="6"/>
  <c r="G4446" i="6"/>
  <c r="R4445" i="6"/>
  <c r="Q4445" i="6"/>
  <c r="J4445" i="6"/>
  <c r="H4445" i="6"/>
  <c r="G4445" i="6"/>
  <c r="R4444" i="6"/>
  <c r="Q4444" i="6"/>
  <c r="J4444" i="6"/>
  <c r="H4444" i="6"/>
  <c r="G4444" i="6"/>
  <c r="R4443" i="6"/>
  <c r="Q4443" i="6"/>
  <c r="J4443" i="6"/>
  <c r="H4443" i="6"/>
  <c r="G4443" i="6"/>
  <c r="R4442" i="6"/>
  <c r="Q4442" i="6"/>
  <c r="J4442" i="6"/>
  <c r="H4442" i="6"/>
  <c r="G4442" i="6"/>
  <c r="R4441" i="6"/>
  <c r="Q4441" i="6"/>
  <c r="J4441" i="6"/>
  <c r="H4441" i="6"/>
  <c r="G4441" i="6"/>
  <c r="R4440" i="6"/>
  <c r="Q4440" i="6"/>
  <c r="J4440" i="6"/>
  <c r="H4440" i="6"/>
  <c r="G4440" i="6"/>
  <c r="R4439" i="6"/>
  <c r="Q4439" i="6"/>
  <c r="J4439" i="6"/>
  <c r="H4439" i="6"/>
  <c r="G4439" i="6"/>
  <c r="R4438" i="6"/>
  <c r="Q4438" i="6"/>
  <c r="J4438" i="6"/>
  <c r="H4438" i="6"/>
  <c r="G4438" i="6"/>
  <c r="R4437" i="6"/>
  <c r="Q4437" i="6"/>
  <c r="J4437" i="6"/>
  <c r="H4437" i="6"/>
  <c r="G4437" i="6"/>
  <c r="R4436" i="6"/>
  <c r="Q4436" i="6"/>
  <c r="J4436" i="6"/>
  <c r="H4436" i="6"/>
  <c r="G4436" i="6"/>
  <c r="R4435" i="6"/>
  <c r="Q4435" i="6"/>
  <c r="J4435" i="6"/>
  <c r="H4435" i="6"/>
  <c r="G4435" i="6"/>
  <c r="R4434" i="6"/>
  <c r="Q4434" i="6"/>
  <c r="J4434" i="6"/>
  <c r="H4434" i="6"/>
  <c r="G4434" i="6"/>
  <c r="R4433" i="6"/>
  <c r="Q4433" i="6"/>
  <c r="J4433" i="6"/>
  <c r="H4433" i="6"/>
  <c r="G4433" i="6"/>
  <c r="R4432" i="6"/>
  <c r="Q4432" i="6"/>
  <c r="J4432" i="6"/>
  <c r="H4432" i="6"/>
  <c r="G4432" i="6"/>
  <c r="R4431" i="6"/>
  <c r="Q4431" i="6"/>
  <c r="J4431" i="6"/>
  <c r="H4431" i="6"/>
  <c r="G4431" i="6"/>
  <c r="R4430" i="6"/>
  <c r="Q4430" i="6"/>
  <c r="J4430" i="6"/>
  <c r="H4430" i="6"/>
  <c r="G4430" i="6"/>
  <c r="R4429" i="6"/>
  <c r="Q4429" i="6"/>
  <c r="J4429" i="6"/>
  <c r="H4429" i="6"/>
  <c r="G4429" i="6"/>
  <c r="R4428" i="6"/>
  <c r="Q4428" i="6"/>
  <c r="J4428" i="6"/>
  <c r="H4428" i="6"/>
  <c r="G4428" i="6"/>
  <c r="R4427" i="6"/>
  <c r="Q4427" i="6"/>
  <c r="J4427" i="6"/>
  <c r="H4427" i="6"/>
  <c r="G4427" i="6"/>
  <c r="R4426" i="6"/>
  <c r="Q4426" i="6"/>
  <c r="J4426" i="6"/>
  <c r="H4426" i="6"/>
  <c r="G4426" i="6"/>
  <c r="R4425" i="6"/>
  <c r="Q4425" i="6"/>
  <c r="J4425" i="6"/>
  <c r="H4425" i="6"/>
  <c r="G4425" i="6"/>
  <c r="R4424" i="6"/>
  <c r="Q4424" i="6"/>
  <c r="J4424" i="6"/>
  <c r="H4424" i="6"/>
  <c r="G4424" i="6"/>
  <c r="R4423" i="6"/>
  <c r="Q4423" i="6"/>
  <c r="J4423" i="6"/>
  <c r="H4423" i="6"/>
  <c r="G4423" i="6"/>
  <c r="R4422" i="6"/>
  <c r="Q4422" i="6"/>
  <c r="J4422" i="6"/>
  <c r="H4422" i="6"/>
  <c r="G4422" i="6"/>
  <c r="R4421" i="6"/>
  <c r="Q4421" i="6"/>
  <c r="J4421" i="6"/>
  <c r="H4421" i="6"/>
  <c r="G4421" i="6"/>
  <c r="R4420" i="6"/>
  <c r="Q4420" i="6"/>
  <c r="J4420" i="6"/>
  <c r="H4420" i="6"/>
  <c r="G4420" i="6"/>
  <c r="R4419" i="6"/>
  <c r="Q4419" i="6"/>
  <c r="J4419" i="6"/>
  <c r="H4419" i="6"/>
  <c r="G4419" i="6"/>
  <c r="R4418" i="6"/>
  <c r="Q4418" i="6"/>
  <c r="J4418" i="6"/>
  <c r="H4418" i="6"/>
  <c r="G4418" i="6"/>
  <c r="R4417" i="6"/>
  <c r="Q4417" i="6"/>
  <c r="J4417" i="6"/>
  <c r="H4417" i="6"/>
  <c r="G4417" i="6"/>
  <c r="R4416" i="6"/>
  <c r="Q4416" i="6"/>
  <c r="J4416" i="6"/>
  <c r="H4416" i="6"/>
  <c r="G4416" i="6"/>
  <c r="R4415" i="6"/>
  <c r="Q4415" i="6"/>
  <c r="J4415" i="6"/>
  <c r="H4415" i="6"/>
  <c r="G4415" i="6"/>
  <c r="R4414" i="6"/>
  <c r="Q4414" i="6"/>
  <c r="J4414" i="6"/>
  <c r="H4414" i="6"/>
  <c r="G4414" i="6"/>
  <c r="R4413" i="6"/>
  <c r="Q4413" i="6"/>
  <c r="J4413" i="6"/>
  <c r="H4413" i="6"/>
  <c r="G4413" i="6"/>
  <c r="R4412" i="6"/>
  <c r="Q4412" i="6"/>
  <c r="J4412" i="6"/>
  <c r="H4412" i="6"/>
  <c r="G4412" i="6"/>
  <c r="R4411" i="6"/>
  <c r="Q4411" i="6"/>
  <c r="J4411" i="6"/>
  <c r="H4411" i="6"/>
  <c r="G4411" i="6"/>
  <c r="R4410" i="6"/>
  <c r="Q4410" i="6"/>
  <c r="J4410" i="6"/>
  <c r="H4410" i="6"/>
  <c r="G4410" i="6"/>
  <c r="R4409" i="6"/>
  <c r="Q4409" i="6"/>
  <c r="J4409" i="6"/>
  <c r="H4409" i="6"/>
  <c r="G4409" i="6"/>
  <c r="R4408" i="6"/>
  <c r="Q4408" i="6"/>
  <c r="J4408" i="6"/>
  <c r="H4408" i="6"/>
  <c r="G4408" i="6"/>
  <c r="R4407" i="6"/>
  <c r="Q4407" i="6"/>
  <c r="J4407" i="6"/>
  <c r="H4407" i="6"/>
  <c r="G4407" i="6"/>
  <c r="R4406" i="6"/>
  <c r="Q4406" i="6"/>
  <c r="J4406" i="6"/>
  <c r="H4406" i="6"/>
  <c r="G4406" i="6"/>
  <c r="R4405" i="6"/>
  <c r="Q4405" i="6"/>
  <c r="J4405" i="6"/>
  <c r="H4405" i="6"/>
  <c r="G4405" i="6"/>
  <c r="R4404" i="6"/>
  <c r="Q4404" i="6"/>
  <c r="J4404" i="6"/>
  <c r="H4404" i="6"/>
  <c r="G4404" i="6"/>
  <c r="R4403" i="6"/>
  <c r="Q4403" i="6"/>
  <c r="J4403" i="6"/>
  <c r="H4403" i="6"/>
  <c r="G4403" i="6"/>
  <c r="R4402" i="6"/>
  <c r="Q4402" i="6"/>
  <c r="J4402" i="6"/>
  <c r="H4402" i="6"/>
  <c r="G4402" i="6"/>
  <c r="R4401" i="6"/>
  <c r="Q4401" i="6"/>
  <c r="J4401" i="6"/>
  <c r="H4401" i="6"/>
  <c r="G4401" i="6"/>
  <c r="R4400" i="6"/>
  <c r="Q4400" i="6"/>
  <c r="J4400" i="6"/>
  <c r="H4400" i="6"/>
  <c r="G4400" i="6"/>
  <c r="R4399" i="6"/>
  <c r="Q4399" i="6"/>
  <c r="J4399" i="6"/>
  <c r="H4399" i="6"/>
  <c r="G4399" i="6"/>
  <c r="R4398" i="6"/>
  <c r="Q4398" i="6"/>
  <c r="J4398" i="6"/>
  <c r="H4398" i="6"/>
  <c r="G4398" i="6"/>
  <c r="R4397" i="6"/>
  <c r="Q4397" i="6"/>
  <c r="J4397" i="6"/>
  <c r="H4397" i="6"/>
  <c r="G4397" i="6"/>
  <c r="R4396" i="6"/>
  <c r="Q4396" i="6"/>
  <c r="J4396" i="6"/>
  <c r="H4396" i="6"/>
  <c r="G4396" i="6"/>
  <c r="R4395" i="6"/>
  <c r="Q4395" i="6"/>
  <c r="J4395" i="6"/>
  <c r="H4395" i="6"/>
  <c r="G4395" i="6"/>
  <c r="R4394" i="6"/>
  <c r="Q4394" i="6"/>
  <c r="J4394" i="6"/>
  <c r="H4394" i="6"/>
  <c r="G4394" i="6"/>
  <c r="R4393" i="6"/>
  <c r="Q4393" i="6"/>
  <c r="J4393" i="6"/>
  <c r="H4393" i="6"/>
  <c r="G4393" i="6"/>
  <c r="R4392" i="6"/>
  <c r="Q4392" i="6"/>
  <c r="J4392" i="6"/>
  <c r="H4392" i="6"/>
  <c r="G4392" i="6"/>
  <c r="R4391" i="6"/>
  <c r="Q4391" i="6"/>
  <c r="J4391" i="6"/>
  <c r="H4391" i="6"/>
  <c r="G4391" i="6"/>
  <c r="R4390" i="6"/>
  <c r="Q4390" i="6"/>
  <c r="J4390" i="6"/>
  <c r="H4390" i="6"/>
  <c r="G4390" i="6"/>
  <c r="R4389" i="6"/>
  <c r="Q4389" i="6"/>
  <c r="J4389" i="6"/>
  <c r="H4389" i="6"/>
  <c r="G4389" i="6"/>
  <c r="R4388" i="6"/>
  <c r="Q4388" i="6"/>
  <c r="J4388" i="6"/>
  <c r="H4388" i="6"/>
  <c r="G4388" i="6"/>
  <c r="R4387" i="6"/>
  <c r="Q4387" i="6"/>
  <c r="J4387" i="6"/>
  <c r="H4387" i="6"/>
  <c r="G4387" i="6"/>
  <c r="R4386" i="6"/>
  <c r="Q4386" i="6"/>
  <c r="J4386" i="6"/>
  <c r="H4386" i="6"/>
  <c r="G4386" i="6"/>
  <c r="R4385" i="6"/>
  <c r="Q4385" i="6"/>
  <c r="J4385" i="6"/>
  <c r="H4385" i="6"/>
  <c r="G4385" i="6"/>
  <c r="R4384" i="6"/>
  <c r="Q4384" i="6"/>
  <c r="J4384" i="6"/>
  <c r="H4384" i="6"/>
  <c r="G4384" i="6"/>
  <c r="R4383" i="6"/>
  <c r="Q4383" i="6"/>
  <c r="J4383" i="6"/>
  <c r="H4383" i="6"/>
  <c r="G4383" i="6"/>
  <c r="R4382" i="6"/>
  <c r="Q4382" i="6"/>
  <c r="J4382" i="6"/>
  <c r="H4382" i="6"/>
  <c r="G4382" i="6"/>
  <c r="R4381" i="6"/>
  <c r="Q4381" i="6"/>
  <c r="J4381" i="6"/>
  <c r="H4381" i="6"/>
  <c r="G4381" i="6"/>
  <c r="R4380" i="6"/>
  <c r="Q4380" i="6"/>
  <c r="J4380" i="6"/>
  <c r="H4380" i="6"/>
  <c r="G4380" i="6"/>
  <c r="R4379" i="6"/>
  <c r="Q4379" i="6"/>
  <c r="J4379" i="6"/>
  <c r="H4379" i="6"/>
  <c r="G4379" i="6"/>
  <c r="R4378" i="6"/>
  <c r="Q4378" i="6"/>
  <c r="J4378" i="6"/>
  <c r="H4378" i="6"/>
  <c r="G4378" i="6"/>
  <c r="R4377" i="6"/>
  <c r="Q4377" i="6"/>
  <c r="J4377" i="6"/>
  <c r="H4377" i="6"/>
  <c r="G4377" i="6"/>
  <c r="R4376" i="6"/>
  <c r="Q4376" i="6"/>
  <c r="J4376" i="6"/>
  <c r="H4376" i="6"/>
  <c r="G4376" i="6"/>
  <c r="R4375" i="6"/>
  <c r="Q4375" i="6"/>
  <c r="J4375" i="6"/>
  <c r="H4375" i="6"/>
  <c r="G4375" i="6"/>
  <c r="R4374" i="6"/>
  <c r="Q4374" i="6"/>
  <c r="J4374" i="6"/>
  <c r="H4374" i="6"/>
  <c r="G4374" i="6"/>
  <c r="R4373" i="6"/>
  <c r="Q4373" i="6"/>
  <c r="J4373" i="6"/>
  <c r="H4373" i="6"/>
  <c r="G4373" i="6"/>
  <c r="R4372" i="6"/>
  <c r="Q4372" i="6"/>
  <c r="J4372" i="6"/>
  <c r="H4372" i="6"/>
  <c r="G4372" i="6"/>
  <c r="R4371" i="6"/>
  <c r="Q4371" i="6"/>
  <c r="J4371" i="6"/>
  <c r="H4371" i="6"/>
  <c r="G4371" i="6"/>
  <c r="R4370" i="6"/>
  <c r="Q4370" i="6"/>
  <c r="J4370" i="6"/>
  <c r="H4370" i="6"/>
  <c r="G4370" i="6"/>
  <c r="R4369" i="6"/>
  <c r="Q4369" i="6"/>
  <c r="J4369" i="6"/>
  <c r="H4369" i="6"/>
  <c r="G4369" i="6"/>
  <c r="R4368" i="6"/>
  <c r="Q4368" i="6"/>
  <c r="J4368" i="6"/>
  <c r="H4368" i="6"/>
  <c r="G4368" i="6"/>
  <c r="R4367" i="6"/>
  <c r="Q4367" i="6"/>
  <c r="J4367" i="6"/>
  <c r="H4367" i="6"/>
  <c r="G4367" i="6"/>
  <c r="R4366" i="6"/>
  <c r="Q4366" i="6"/>
  <c r="J4366" i="6"/>
  <c r="H4366" i="6"/>
  <c r="G4366" i="6"/>
  <c r="R4365" i="6"/>
  <c r="Q4365" i="6"/>
  <c r="J4365" i="6"/>
  <c r="H4365" i="6"/>
  <c r="G4365" i="6"/>
  <c r="R4364" i="6"/>
  <c r="Q4364" i="6"/>
  <c r="J4364" i="6"/>
  <c r="H4364" i="6"/>
  <c r="G4364" i="6"/>
  <c r="R4363" i="6"/>
  <c r="Q4363" i="6"/>
  <c r="J4363" i="6"/>
  <c r="H4363" i="6"/>
  <c r="G4363" i="6"/>
  <c r="R4362" i="6"/>
  <c r="Q4362" i="6"/>
  <c r="J4362" i="6"/>
  <c r="H4362" i="6"/>
  <c r="G4362" i="6"/>
  <c r="R4361" i="6"/>
  <c r="Q4361" i="6"/>
  <c r="J4361" i="6"/>
  <c r="H4361" i="6"/>
  <c r="G4361" i="6"/>
  <c r="R4360" i="6"/>
  <c r="Q4360" i="6"/>
  <c r="J4360" i="6"/>
  <c r="H4360" i="6"/>
  <c r="G4360" i="6"/>
  <c r="R4359" i="6"/>
  <c r="Q4359" i="6"/>
  <c r="J4359" i="6"/>
  <c r="H4359" i="6"/>
  <c r="G4359" i="6"/>
  <c r="R4358" i="6"/>
  <c r="Q4358" i="6"/>
  <c r="J4358" i="6"/>
  <c r="H4358" i="6"/>
  <c r="G4358" i="6"/>
  <c r="R4357" i="6"/>
  <c r="Q4357" i="6"/>
  <c r="J4357" i="6"/>
  <c r="H4357" i="6"/>
  <c r="G4357" i="6"/>
  <c r="R4356" i="6"/>
  <c r="Q4356" i="6"/>
  <c r="J4356" i="6"/>
  <c r="H4356" i="6"/>
  <c r="G4356" i="6"/>
  <c r="R4355" i="6"/>
  <c r="Q4355" i="6"/>
  <c r="J4355" i="6"/>
  <c r="H4355" i="6"/>
  <c r="G4355" i="6"/>
  <c r="R4354" i="6"/>
  <c r="Q4354" i="6"/>
  <c r="J4354" i="6"/>
  <c r="H4354" i="6"/>
  <c r="G4354" i="6"/>
  <c r="R4353" i="6"/>
  <c r="Q4353" i="6"/>
  <c r="J4353" i="6"/>
  <c r="H4353" i="6"/>
  <c r="G4353" i="6"/>
  <c r="R4352" i="6"/>
  <c r="Q4352" i="6"/>
  <c r="J4352" i="6"/>
  <c r="H4352" i="6"/>
  <c r="G4352" i="6"/>
  <c r="R4351" i="6"/>
  <c r="Q4351" i="6"/>
  <c r="J4351" i="6"/>
  <c r="H4351" i="6"/>
  <c r="G4351" i="6"/>
  <c r="R4350" i="6"/>
  <c r="Q4350" i="6"/>
  <c r="J4350" i="6"/>
  <c r="H4350" i="6"/>
  <c r="G4350" i="6"/>
  <c r="R4349" i="6"/>
  <c r="Q4349" i="6"/>
  <c r="J4349" i="6"/>
  <c r="H4349" i="6"/>
  <c r="G4349" i="6"/>
  <c r="R4348" i="6"/>
  <c r="Q4348" i="6"/>
  <c r="J4348" i="6"/>
  <c r="H4348" i="6"/>
  <c r="G4348" i="6"/>
  <c r="R4347" i="6"/>
  <c r="Q4347" i="6"/>
  <c r="J4347" i="6"/>
  <c r="H4347" i="6"/>
  <c r="G4347" i="6"/>
  <c r="R4346" i="6"/>
  <c r="Q4346" i="6"/>
  <c r="J4346" i="6"/>
  <c r="H4346" i="6"/>
  <c r="G4346" i="6"/>
  <c r="R4345" i="6"/>
  <c r="Q4345" i="6"/>
  <c r="J4345" i="6"/>
  <c r="H4345" i="6"/>
  <c r="G4345" i="6"/>
  <c r="R4344" i="6"/>
  <c r="Q4344" i="6"/>
  <c r="J4344" i="6"/>
  <c r="H4344" i="6"/>
  <c r="G4344" i="6"/>
  <c r="R4343" i="6"/>
  <c r="Q4343" i="6"/>
  <c r="J4343" i="6"/>
  <c r="H4343" i="6"/>
  <c r="G4343" i="6"/>
  <c r="R4342" i="6"/>
  <c r="Q4342" i="6"/>
  <c r="J4342" i="6"/>
  <c r="H4342" i="6"/>
  <c r="G4342" i="6"/>
  <c r="R4341" i="6"/>
  <c r="Q4341" i="6"/>
  <c r="J4341" i="6"/>
  <c r="H4341" i="6"/>
  <c r="G4341" i="6"/>
  <c r="R4340" i="6"/>
  <c r="Q4340" i="6"/>
  <c r="J4340" i="6"/>
  <c r="H4340" i="6"/>
  <c r="G4340" i="6"/>
  <c r="R4339" i="6"/>
  <c r="Q4339" i="6"/>
  <c r="J4339" i="6"/>
  <c r="H4339" i="6"/>
  <c r="G4339" i="6"/>
  <c r="R4338" i="6"/>
  <c r="Q4338" i="6"/>
  <c r="J4338" i="6"/>
  <c r="H4338" i="6"/>
  <c r="G4338" i="6"/>
  <c r="R4337" i="6"/>
  <c r="Q4337" i="6"/>
  <c r="J4337" i="6"/>
  <c r="H4337" i="6"/>
  <c r="G4337" i="6"/>
  <c r="R4336" i="6"/>
  <c r="Q4336" i="6"/>
  <c r="J4336" i="6"/>
  <c r="H4336" i="6"/>
  <c r="G4336" i="6"/>
  <c r="R4335" i="6"/>
  <c r="Q4335" i="6"/>
  <c r="J4335" i="6"/>
  <c r="H4335" i="6"/>
  <c r="G4335" i="6"/>
  <c r="R4334" i="6"/>
  <c r="Q4334" i="6"/>
  <c r="J4334" i="6"/>
  <c r="H4334" i="6"/>
  <c r="G4334" i="6"/>
  <c r="R4333" i="6"/>
  <c r="Q4333" i="6"/>
  <c r="J4333" i="6"/>
  <c r="H4333" i="6"/>
  <c r="G4333" i="6"/>
  <c r="R4332" i="6"/>
  <c r="Q4332" i="6"/>
  <c r="J4332" i="6"/>
  <c r="H4332" i="6"/>
  <c r="G4332" i="6"/>
  <c r="R4331" i="6"/>
  <c r="Q4331" i="6"/>
  <c r="J4331" i="6"/>
  <c r="H4331" i="6"/>
  <c r="G4331" i="6"/>
  <c r="R4330" i="6"/>
  <c r="Q4330" i="6"/>
  <c r="J4330" i="6"/>
  <c r="H4330" i="6"/>
  <c r="G4330" i="6"/>
  <c r="R4329" i="6"/>
  <c r="Q4329" i="6"/>
  <c r="J4329" i="6"/>
  <c r="H4329" i="6"/>
  <c r="G4329" i="6"/>
  <c r="R4328" i="6"/>
  <c r="Q4328" i="6"/>
  <c r="J4328" i="6"/>
  <c r="H4328" i="6"/>
  <c r="G4328" i="6"/>
  <c r="R4327" i="6"/>
  <c r="Q4327" i="6"/>
  <c r="J4327" i="6"/>
  <c r="H4327" i="6"/>
  <c r="G4327" i="6"/>
  <c r="R4326" i="6"/>
  <c r="Q4326" i="6"/>
  <c r="J4326" i="6"/>
  <c r="H4326" i="6"/>
  <c r="G4326" i="6"/>
  <c r="R4325" i="6"/>
  <c r="Q4325" i="6"/>
  <c r="J4325" i="6"/>
  <c r="H4325" i="6"/>
  <c r="G4325" i="6"/>
  <c r="R4324" i="6"/>
  <c r="Q4324" i="6"/>
  <c r="J4324" i="6"/>
  <c r="H4324" i="6"/>
  <c r="G4324" i="6"/>
  <c r="R4323" i="6"/>
  <c r="Q4323" i="6"/>
  <c r="J4323" i="6"/>
  <c r="H4323" i="6"/>
  <c r="G4323" i="6"/>
  <c r="R4322" i="6"/>
  <c r="Q4322" i="6"/>
  <c r="J4322" i="6"/>
  <c r="H4322" i="6"/>
  <c r="G4322" i="6"/>
  <c r="R4321" i="6"/>
  <c r="Q4321" i="6"/>
  <c r="J4321" i="6"/>
  <c r="H4321" i="6"/>
  <c r="G4321" i="6"/>
  <c r="R4320" i="6"/>
  <c r="Q4320" i="6"/>
  <c r="J4320" i="6"/>
  <c r="H4320" i="6"/>
  <c r="G4320" i="6"/>
  <c r="R4319" i="6"/>
  <c r="Q4319" i="6"/>
  <c r="J4319" i="6"/>
  <c r="H4319" i="6"/>
  <c r="G4319" i="6"/>
  <c r="R4318" i="6"/>
  <c r="Q4318" i="6"/>
  <c r="J4318" i="6"/>
  <c r="H4318" i="6"/>
  <c r="G4318" i="6"/>
  <c r="R4317" i="6"/>
  <c r="Q4317" i="6"/>
  <c r="J4317" i="6"/>
  <c r="H4317" i="6"/>
  <c r="G4317" i="6"/>
  <c r="R4316" i="6"/>
  <c r="Q4316" i="6"/>
  <c r="J4316" i="6"/>
  <c r="H4316" i="6"/>
  <c r="G4316" i="6"/>
  <c r="R4315" i="6"/>
  <c r="Q4315" i="6"/>
  <c r="J4315" i="6"/>
  <c r="H4315" i="6"/>
  <c r="G4315" i="6"/>
  <c r="R4314" i="6"/>
  <c r="Q4314" i="6"/>
  <c r="J4314" i="6"/>
  <c r="H4314" i="6"/>
  <c r="G4314" i="6"/>
  <c r="R4313" i="6"/>
  <c r="Q4313" i="6"/>
  <c r="J4313" i="6"/>
  <c r="H4313" i="6"/>
  <c r="G4313" i="6"/>
  <c r="R4312" i="6"/>
  <c r="Q4312" i="6"/>
  <c r="J4312" i="6"/>
  <c r="H4312" i="6"/>
  <c r="G4312" i="6"/>
  <c r="R4311" i="6"/>
  <c r="Q4311" i="6"/>
  <c r="J4311" i="6"/>
  <c r="H4311" i="6"/>
  <c r="G4311" i="6"/>
  <c r="R4310" i="6"/>
  <c r="Q4310" i="6"/>
  <c r="J4310" i="6"/>
  <c r="H4310" i="6"/>
  <c r="G4310" i="6"/>
  <c r="R4309" i="6"/>
  <c r="Q4309" i="6"/>
  <c r="J4309" i="6"/>
  <c r="H4309" i="6"/>
  <c r="G4309" i="6"/>
  <c r="R4308" i="6"/>
  <c r="Q4308" i="6"/>
  <c r="J4308" i="6"/>
  <c r="H4308" i="6"/>
  <c r="G4308" i="6"/>
  <c r="R4307" i="6"/>
  <c r="Q4307" i="6"/>
  <c r="J4307" i="6"/>
  <c r="H4307" i="6"/>
  <c r="G4307" i="6"/>
  <c r="R4306" i="6"/>
  <c r="Q4306" i="6"/>
  <c r="J4306" i="6"/>
  <c r="H4306" i="6"/>
  <c r="G4306" i="6"/>
  <c r="R4305" i="6"/>
  <c r="Q4305" i="6"/>
  <c r="J4305" i="6"/>
  <c r="H4305" i="6"/>
  <c r="G4305" i="6"/>
  <c r="R4304" i="6"/>
  <c r="Q4304" i="6"/>
  <c r="J4304" i="6"/>
  <c r="H4304" i="6"/>
  <c r="G4304" i="6"/>
  <c r="R4303" i="6"/>
  <c r="Q4303" i="6"/>
  <c r="J4303" i="6"/>
  <c r="H4303" i="6"/>
  <c r="G4303" i="6"/>
  <c r="R4302" i="6"/>
  <c r="Q4302" i="6"/>
  <c r="J4302" i="6"/>
  <c r="H4302" i="6"/>
  <c r="G4302" i="6"/>
  <c r="R4301" i="6"/>
  <c r="Q4301" i="6"/>
  <c r="J4301" i="6"/>
  <c r="H4301" i="6"/>
  <c r="G4301" i="6"/>
  <c r="R4300" i="6"/>
  <c r="Q4300" i="6"/>
  <c r="J4300" i="6"/>
  <c r="H4300" i="6"/>
  <c r="G4300" i="6"/>
  <c r="R4299" i="6"/>
  <c r="Q4299" i="6"/>
  <c r="J4299" i="6"/>
  <c r="H4299" i="6"/>
  <c r="G4299" i="6"/>
  <c r="R4298" i="6"/>
  <c r="Q4298" i="6"/>
  <c r="J4298" i="6"/>
  <c r="H4298" i="6"/>
  <c r="G4298" i="6"/>
  <c r="R4297" i="6"/>
  <c r="Q4297" i="6"/>
  <c r="J4297" i="6"/>
  <c r="H4297" i="6"/>
  <c r="G4297" i="6"/>
  <c r="R4296" i="6"/>
  <c r="Q4296" i="6"/>
  <c r="J4296" i="6"/>
  <c r="H4296" i="6"/>
  <c r="G4296" i="6"/>
  <c r="R4295" i="6"/>
  <c r="Q4295" i="6"/>
  <c r="J4295" i="6"/>
  <c r="H4295" i="6"/>
  <c r="G4295" i="6"/>
  <c r="R4294" i="6"/>
  <c r="Q4294" i="6"/>
  <c r="J4294" i="6"/>
  <c r="H4294" i="6"/>
  <c r="G4294" i="6"/>
  <c r="R4293" i="6"/>
  <c r="Q4293" i="6"/>
  <c r="J4293" i="6"/>
  <c r="H4293" i="6"/>
  <c r="G4293" i="6"/>
  <c r="R4292" i="6"/>
  <c r="Q4292" i="6"/>
  <c r="J4292" i="6"/>
  <c r="H4292" i="6"/>
  <c r="G4292" i="6"/>
  <c r="R4291" i="6"/>
  <c r="Q4291" i="6"/>
  <c r="J4291" i="6"/>
  <c r="H4291" i="6"/>
  <c r="G4291" i="6"/>
  <c r="R4290" i="6"/>
  <c r="Q4290" i="6"/>
  <c r="J4290" i="6"/>
  <c r="H4290" i="6"/>
  <c r="G4290" i="6"/>
  <c r="R4289" i="6"/>
  <c r="Q4289" i="6"/>
  <c r="J4289" i="6"/>
  <c r="H4289" i="6"/>
  <c r="G4289" i="6"/>
  <c r="R4288" i="6"/>
  <c r="Q4288" i="6"/>
  <c r="J4288" i="6"/>
  <c r="H4288" i="6"/>
  <c r="G4288" i="6"/>
  <c r="R4287" i="6"/>
  <c r="Q4287" i="6"/>
  <c r="J4287" i="6"/>
  <c r="H4287" i="6"/>
  <c r="G4287" i="6"/>
  <c r="R4286" i="6"/>
  <c r="Q4286" i="6"/>
  <c r="J4286" i="6"/>
  <c r="H4286" i="6"/>
  <c r="G4286" i="6"/>
  <c r="R4285" i="6"/>
  <c r="Q4285" i="6"/>
  <c r="J4285" i="6"/>
  <c r="H4285" i="6"/>
  <c r="G4285" i="6"/>
  <c r="R4284" i="6"/>
  <c r="Q4284" i="6"/>
  <c r="J4284" i="6"/>
  <c r="H4284" i="6"/>
  <c r="G4284" i="6"/>
  <c r="R4283" i="6"/>
  <c r="Q4283" i="6"/>
  <c r="J4283" i="6"/>
  <c r="H4283" i="6"/>
  <c r="G4283" i="6"/>
  <c r="R4282" i="6"/>
  <c r="Q4282" i="6"/>
  <c r="J4282" i="6"/>
  <c r="H4282" i="6"/>
  <c r="G4282" i="6"/>
  <c r="R4281" i="6"/>
  <c r="Q4281" i="6"/>
  <c r="J4281" i="6"/>
  <c r="H4281" i="6"/>
  <c r="G4281" i="6"/>
  <c r="R4280" i="6"/>
  <c r="Q4280" i="6"/>
  <c r="J4280" i="6"/>
  <c r="H4280" i="6"/>
  <c r="G4280" i="6"/>
  <c r="R4279" i="6"/>
  <c r="Q4279" i="6"/>
  <c r="J4279" i="6"/>
  <c r="H4279" i="6"/>
  <c r="G4279" i="6"/>
  <c r="R4278" i="6"/>
  <c r="Q4278" i="6"/>
  <c r="J4278" i="6"/>
  <c r="H4278" i="6"/>
  <c r="G4278" i="6"/>
  <c r="R4277" i="6"/>
  <c r="Q4277" i="6"/>
  <c r="J4277" i="6"/>
  <c r="H4277" i="6"/>
  <c r="G4277" i="6"/>
  <c r="R4276" i="6"/>
  <c r="Q4276" i="6"/>
  <c r="J4276" i="6"/>
  <c r="H4276" i="6"/>
  <c r="G4276" i="6"/>
  <c r="R4275" i="6"/>
  <c r="Q4275" i="6"/>
  <c r="J4275" i="6"/>
  <c r="H4275" i="6"/>
  <c r="G4275" i="6"/>
  <c r="R4274" i="6"/>
  <c r="Q4274" i="6"/>
  <c r="J4274" i="6"/>
  <c r="H4274" i="6"/>
  <c r="G4274" i="6"/>
  <c r="R4273" i="6"/>
  <c r="Q4273" i="6"/>
  <c r="J4273" i="6"/>
  <c r="H4273" i="6"/>
  <c r="G4273" i="6"/>
  <c r="R4272" i="6"/>
  <c r="Q4272" i="6"/>
  <c r="J4272" i="6"/>
  <c r="H4272" i="6"/>
  <c r="G4272" i="6"/>
  <c r="R4271" i="6"/>
  <c r="Q4271" i="6"/>
  <c r="J4271" i="6"/>
  <c r="H4271" i="6"/>
  <c r="G4271" i="6"/>
  <c r="R4270" i="6"/>
  <c r="Q4270" i="6"/>
  <c r="J4270" i="6"/>
  <c r="H4270" i="6"/>
  <c r="G4270" i="6"/>
  <c r="R4269" i="6"/>
  <c r="Q4269" i="6"/>
  <c r="J4269" i="6"/>
  <c r="H4269" i="6"/>
  <c r="G4269" i="6"/>
  <c r="R4268" i="6"/>
  <c r="Q4268" i="6"/>
  <c r="J4268" i="6"/>
  <c r="H4268" i="6"/>
  <c r="G4268" i="6"/>
  <c r="R4267" i="6"/>
  <c r="Q4267" i="6"/>
  <c r="J4267" i="6"/>
  <c r="H4267" i="6"/>
  <c r="G4267" i="6"/>
  <c r="R4266" i="6"/>
  <c r="Q4266" i="6"/>
  <c r="J4266" i="6"/>
  <c r="H4266" i="6"/>
  <c r="G4266" i="6"/>
  <c r="R4265" i="6"/>
  <c r="Q4265" i="6"/>
  <c r="J4265" i="6"/>
  <c r="H4265" i="6"/>
  <c r="G4265" i="6"/>
  <c r="R4264" i="6"/>
  <c r="Q4264" i="6"/>
  <c r="J4264" i="6"/>
  <c r="H4264" i="6"/>
  <c r="G4264" i="6"/>
  <c r="R4263" i="6"/>
  <c r="Q4263" i="6"/>
  <c r="J4263" i="6"/>
  <c r="H4263" i="6"/>
  <c r="G4263" i="6"/>
  <c r="R4262" i="6"/>
  <c r="Q4262" i="6"/>
  <c r="J4262" i="6"/>
  <c r="H4262" i="6"/>
  <c r="G4262" i="6"/>
  <c r="R4261" i="6"/>
  <c r="Q4261" i="6"/>
  <c r="J4261" i="6"/>
  <c r="H4261" i="6"/>
  <c r="G4261" i="6"/>
  <c r="R4260" i="6"/>
  <c r="Q4260" i="6"/>
  <c r="J4260" i="6"/>
  <c r="H4260" i="6"/>
  <c r="G4260" i="6"/>
  <c r="R4259" i="6"/>
  <c r="Q4259" i="6"/>
  <c r="J4259" i="6"/>
  <c r="H4259" i="6"/>
  <c r="G4259" i="6"/>
  <c r="R4258" i="6"/>
  <c r="Q4258" i="6"/>
  <c r="J4258" i="6"/>
  <c r="H4258" i="6"/>
  <c r="G4258" i="6"/>
  <c r="R4257" i="6"/>
  <c r="Q4257" i="6"/>
  <c r="J4257" i="6"/>
  <c r="H4257" i="6"/>
  <c r="G4257" i="6"/>
  <c r="R4256" i="6"/>
  <c r="Q4256" i="6"/>
  <c r="J4256" i="6"/>
  <c r="H4256" i="6"/>
  <c r="G4256" i="6"/>
  <c r="R4255" i="6"/>
  <c r="Q4255" i="6"/>
  <c r="J4255" i="6"/>
  <c r="H4255" i="6"/>
  <c r="G4255" i="6"/>
  <c r="R4254" i="6"/>
  <c r="Q4254" i="6"/>
  <c r="J4254" i="6"/>
  <c r="H4254" i="6"/>
  <c r="G4254" i="6"/>
  <c r="R4253" i="6"/>
  <c r="Q4253" i="6"/>
  <c r="J4253" i="6"/>
  <c r="H4253" i="6"/>
  <c r="G4253" i="6"/>
  <c r="R4252" i="6"/>
  <c r="Q4252" i="6"/>
  <c r="J4252" i="6"/>
  <c r="H4252" i="6"/>
  <c r="G4252" i="6"/>
  <c r="R4251" i="6"/>
  <c r="Q4251" i="6"/>
  <c r="J4251" i="6"/>
  <c r="H4251" i="6"/>
  <c r="G4251" i="6"/>
  <c r="R4250" i="6"/>
  <c r="Q4250" i="6"/>
  <c r="J4250" i="6"/>
  <c r="H4250" i="6"/>
  <c r="G4250" i="6"/>
  <c r="R4249" i="6"/>
  <c r="Q4249" i="6"/>
  <c r="J4249" i="6"/>
  <c r="H4249" i="6"/>
  <c r="G4249" i="6"/>
  <c r="R4248" i="6"/>
  <c r="Q4248" i="6"/>
  <c r="J4248" i="6"/>
  <c r="H4248" i="6"/>
  <c r="G4248" i="6"/>
  <c r="R4247" i="6"/>
  <c r="Q4247" i="6"/>
  <c r="J4247" i="6"/>
  <c r="H4247" i="6"/>
  <c r="G4247" i="6"/>
  <c r="R4246" i="6"/>
  <c r="Q4246" i="6"/>
  <c r="J4246" i="6"/>
  <c r="H4246" i="6"/>
  <c r="G4246" i="6"/>
  <c r="R4245" i="6"/>
  <c r="Q4245" i="6"/>
  <c r="J4245" i="6"/>
  <c r="H4245" i="6"/>
  <c r="G4245" i="6"/>
  <c r="R4244" i="6"/>
  <c r="Q4244" i="6"/>
  <c r="J4244" i="6"/>
  <c r="H4244" i="6"/>
  <c r="G4244" i="6"/>
  <c r="R4243" i="6"/>
  <c r="Q4243" i="6"/>
  <c r="J4243" i="6"/>
  <c r="H4243" i="6"/>
  <c r="G4243" i="6"/>
  <c r="R4242" i="6"/>
  <c r="Q4242" i="6"/>
  <c r="J4242" i="6"/>
  <c r="H4242" i="6"/>
  <c r="G4242" i="6"/>
  <c r="R4241" i="6"/>
  <c r="Q4241" i="6"/>
  <c r="J4241" i="6"/>
  <c r="H4241" i="6"/>
  <c r="G4241" i="6"/>
  <c r="R4240" i="6"/>
  <c r="Q4240" i="6"/>
  <c r="J4240" i="6"/>
  <c r="H4240" i="6"/>
  <c r="G4240" i="6"/>
  <c r="R4239" i="6"/>
  <c r="Q4239" i="6"/>
  <c r="J4239" i="6"/>
  <c r="H4239" i="6"/>
  <c r="G4239" i="6"/>
  <c r="R4238" i="6"/>
  <c r="Q4238" i="6"/>
  <c r="J4238" i="6"/>
  <c r="H4238" i="6"/>
  <c r="G4238" i="6"/>
  <c r="R4237" i="6"/>
  <c r="Q4237" i="6"/>
  <c r="J4237" i="6"/>
  <c r="H4237" i="6"/>
  <c r="G4237" i="6"/>
  <c r="R4236" i="6"/>
  <c r="Q4236" i="6"/>
  <c r="J4236" i="6"/>
  <c r="H4236" i="6"/>
  <c r="G4236" i="6"/>
  <c r="R4235" i="6"/>
  <c r="Q4235" i="6"/>
  <c r="J4235" i="6"/>
  <c r="H4235" i="6"/>
  <c r="G4235" i="6"/>
  <c r="R4234" i="6"/>
  <c r="Q4234" i="6"/>
  <c r="J4234" i="6"/>
  <c r="H4234" i="6"/>
  <c r="G4234" i="6"/>
  <c r="R4233" i="6"/>
  <c r="Q4233" i="6"/>
  <c r="J4233" i="6"/>
  <c r="H4233" i="6"/>
  <c r="G4233" i="6"/>
  <c r="R4232" i="6"/>
  <c r="Q4232" i="6"/>
  <c r="J4232" i="6"/>
  <c r="H4232" i="6"/>
  <c r="G4232" i="6"/>
  <c r="R4231" i="6"/>
  <c r="Q4231" i="6"/>
  <c r="J4231" i="6"/>
  <c r="H4231" i="6"/>
  <c r="G4231" i="6"/>
  <c r="R4230" i="6"/>
  <c r="Q4230" i="6"/>
  <c r="J4230" i="6"/>
  <c r="H4230" i="6"/>
  <c r="G4230" i="6"/>
  <c r="R4229" i="6"/>
  <c r="Q4229" i="6"/>
  <c r="J4229" i="6"/>
  <c r="H4229" i="6"/>
  <c r="G4229" i="6"/>
  <c r="R4228" i="6"/>
  <c r="Q4228" i="6"/>
  <c r="J4228" i="6"/>
  <c r="H4228" i="6"/>
  <c r="G4228" i="6"/>
  <c r="R4227" i="6"/>
  <c r="Q4227" i="6"/>
  <c r="J4227" i="6"/>
  <c r="H4227" i="6"/>
  <c r="G4227" i="6"/>
  <c r="R4226" i="6"/>
  <c r="Q4226" i="6"/>
  <c r="J4226" i="6"/>
  <c r="H4226" i="6"/>
  <c r="G4226" i="6"/>
  <c r="R4225" i="6"/>
  <c r="Q4225" i="6"/>
  <c r="J4225" i="6"/>
  <c r="H4225" i="6"/>
  <c r="G4225" i="6"/>
  <c r="R4224" i="6"/>
  <c r="Q4224" i="6"/>
  <c r="J4224" i="6"/>
  <c r="H4224" i="6"/>
  <c r="G4224" i="6"/>
  <c r="R4223" i="6"/>
  <c r="Q4223" i="6"/>
  <c r="J4223" i="6"/>
  <c r="H4223" i="6"/>
  <c r="G4223" i="6"/>
  <c r="R4222" i="6"/>
  <c r="Q4222" i="6"/>
  <c r="J4222" i="6"/>
  <c r="H4222" i="6"/>
  <c r="G4222" i="6"/>
  <c r="R4221" i="6"/>
  <c r="Q4221" i="6"/>
  <c r="J4221" i="6"/>
  <c r="H4221" i="6"/>
  <c r="G4221" i="6"/>
  <c r="R4220" i="6"/>
  <c r="Q4220" i="6"/>
  <c r="J4220" i="6"/>
  <c r="H4220" i="6"/>
  <c r="G4220" i="6"/>
  <c r="R4219" i="6"/>
  <c r="Q4219" i="6"/>
  <c r="J4219" i="6"/>
  <c r="H4219" i="6"/>
  <c r="G4219" i="6"/>
  <c r="R4218" i="6"/>
  <c r="Q4218" i="6"/>
  <c r="J4218" i="6"/>
  <c r="H4218" i="6"/>
  <c r="G4218" i="6"/>
  <c r="R4217" i="6"/>
  <c r="Q4217" i="6"/>
  <c r="J4217" i="6"/>
  <c r="H4217" i="6"/>
  <c r="G4217" i="6"/>
  <c r="R4216" i="6"/>
  <c r="Q4216" i="6"/>
  <c r="J4216" i="6"/>
  <c r="H4216" i="6"/>
  <c r="G4216" i="6"/>
  <c r="R4215" i="6"/>
  <c r="Q4215" i="6"/>
  <c r="J4215" i="6"/>
  <c r="H4215" i="6"/>
  <c r="G4215" i="6"/>
  <c r="R4214" i="6"/>
  <c r="Q4214" i="6"/>
  <c r="J4214" i="6"/>
  <c r="H4214" i="6"/>
  <c r="G4214" i="6"/>
  <c r="R4213" i="6"/>
  <c r="Q4213" i="6"/>
  <c r="J4213" i="6"/>
  <c r="H4213" i="6"/>
  <c r="G4213" i="6"/>
  <c r="R4212" i="6"/>
  <c r="Q4212" i="6"/>
  <c r="J4212" i="6"/>
  <c r="H4212" i="6"/>
  <c r="G4212" i="6"/>
  <c r="R4211" i="6"/>
  <c r="Q4211" i="6"/>
  <c r="J4211" i="6"/>
  <c r="H4211" i="6"/>
  <c r="G4211" i="6"/>
  <c r="R4210" i="6"/>
  <c r="Q4210" i="6"/>
  <c r="J4210" i="6"/>
  <c r="H4210" i="6"/>
  <c r="G4210" i="6"/>
  <c r="R4209" i="6"/>
  <c r="Q4209" i="6"/>
  <c r="J4209" i="6"/>
  <c r="H4209" i="6"/>
  <c r="G4209" i="6"/>
  <c r="R4208" i="6"/>
  <c r="Q4208" i="6"/>
  <c r="J4208" i="6"/>
  <c r="H4208" i="6"/>
  <c r="G4208" i="6"/>
  <c r="R4207" i="6"/>
  <c r="Q4207" i="6"/>
  <c r="J4207" i="6"/>
  <c r="H4207" i="6"/>
  <c r="G4207" i="6"/>
  <c r="R4206" i="6"/>
  <c r="Q4206" i="6"/>
  <c r="J4206" i="6"/>
  <c r="H4206" i="6"/>
  <c r="G4206" i="6"/>
  <c r="R4205" i="6"/>
  <c r="Q4205" i="6"/>
  <c r="J4205" i="6"/>
  <c r="H4205" i="6"/>
  <c r="G4205" i="6"/>
  <c r="R4204" i="6"/>
  <c r="Q4204" i="6"/>
  <c r="J4204" i="6"/>
  <c r="H4204" i="6"/>
  <c r="G4204" i="6"/>
  <c r="R4203" i="6"/>
  <c r="Q4203" i="6"/>
  <c r="J4203" i="6"/>
  <c r="H4203" i="6"/>
  <c r="G4203" i="6"/>
  <c r="R4202" i="6"/>
  <c r="Q4202" i="6"/>
  <c r="J4202" i="6"/>
  <c r="H4202" i="6"/>
  <c r="G4202" i="6"/>
  <c r="R4201" i="6"/>
  <c r="Q4201" i="6"/>
  <c r="J4201" i="6"/>
  <c r="H4201" i="6"/>
  <c r="G4201" i="6"/>
  <c r="R4200" i="6"/>
  <c r="Q4200" i="6"/>
  <c r="J4200" i="6"/>
  <c r="H4200" i="6"/>
  <c r="G4200" i="6"/>
  <c r="R4199" i="6"/>
  <c r="Q4199" i="6"/>
  <c r="J4199" i="6"/>
  <c r="H4199" i="6"/>
  <c r="G4199" i="6"/>
  <c r="R4198" i="6"/>
  <c r="Q4198" i="6"/>
  <c r="J4198" i="6"/>
  <c r="H4198" i="6"/>
  <c r="G4198" i="6"/>
  <c r="R4197" i="6"/>
  <c r="Q4197" i="6"/>
  <c r="J4197" i="6"/>
  <c r="H4197" i="6"/>
  <c r="G4197" i="6"/>
  <c r="R4196" i="6"/>
  <c r="Q4196" i="6"/>
  <c r="J4196" i="6"/>
  <c r="H4196" i="6"/>
  <c r="G4196" i="6"/>
  <c r="R4195" i="6"/>
  <c r="Q4195" i="6"/>
  <c r="J4195" i="6"/>
  <c r="H4195" i="6"/>
  <c r="G4195" i="6"/>
  <c r="R4194" i="6"/>
  <c r="Q4194" i="6"/>
  <c r="J4194" i="6"/>
  <c r="H4194" i="6"/>
  <c r="G4194" i="6"/>
  <c r="R4193" i="6"/>
  <c r="Q4193" i="6"/>
  <c r="J4193" i="6"/>
  <c r="H4193" i="6"/>
  <c r="G4193" i="6"/>
  <c r="R4192" i="6"/>
  <c r="Q4192" i="6"/>
  <c r="J4192" i="6"/>
  <c r="H4192" i="6"/>
  <c r="G4192" i="6"/>
  <c r="R4191" i="6"/>
  <c r="Q4191" i="6"/>
  <c r="J4191" i="6"/>
  <c r="H4191" i="6"/>
  <c r="G4191" i="6"/>
  <c r="R4190" i="6"/>
  <c r="Q4190" i="6"/>
  <c r="J4190" i="6"/>
  <c r="H4190" i="6"/>
  <c r="G4190" i="6"/>
  <c r="R4189" i="6"/>
  <c r="Q4189" i="6"/>
  <c r="J4189" i="6"/>
  <c r="H4189" i="6"/>
  <c r="G4189" i="6"/>
  <c r="R4188" i="6"/>
  <c r="Q4188" i="6"/>
  <c r="J4188" i="6"/>
  <c r="H4188" i="6"/>
  <c r="G4188" i="6"/>
  <c r="R4187" i="6"/>
  <c r="Q4187" i="6"/>
  <c r="J4187" i="6"/>
  <c r="H4187" i="6"/>
  <c r="G4187" i="6"/>
  <c r="R4186" i="6"/>
  <c r="Q4186" i="6"/>
  <c r="J4186" i="6"/>
  <c r="H4186" i="6"/>
  <c r="G4186" i="6"/>
  <c r="R4185" i="6"/>
  <c r="Q4185" i="6"/>
  <c r="J4185" i="6"/>
  <c r="H4185" i="6"/>
  <c r="G4185" i="6"/>
  <c r="R4184" i="6"/>
  <c r="Q4184" i="6"/>
  <c r="J4184" i="6"/>
  <c r="H4184" i="6"/>
  <c r="G4184" i="6"/>
  <c r="R4183" i="6"/>
  <c r="Q4183" i="6"/>
  <c r="J4183" i="6"/>
  <c r="H4183" i="6"/>
  <c r="G4183" i="6"/>
  <c r="R4182" i="6"/>
  <c r="Q4182" i="6"/>
  <c r="J4182" i="6"/>
  <c r="H4182" i="6"/>
  <c r="G4182" i="6"/>
  <c r="R4181" i="6"/>
  <c r="Q4181" i="6"/>
  <c r="J4181" i="6"/>
  <c r="H4181" i="6"/>
  <c r="G4181" i="6"/>
  <c r="R4180" i="6"/>
  <c r="Q4180" i="6"/>
  <c r="J4180" i="6"/>
  <c r="H4180" i="6"/>
  <c r="G4180" i="6"/>
  <c r="R4179" i="6"/>
  <c r="Q4179" i="6"/>
  <c r="J4179" i="6"/>
  <c r="H4179" i="6"/>
  <c r="G4179" i="6"/>
  <c r="R4178" i="6"/>
  <c r="Q4178" i="6"/>
  <c r="J4178" i="6"/>
  <c r="H4178" i="6"/>
  <c r="G4178" i="6"/>
  <c r="R4177" i="6"/>
  <c r="Q4177" i="6"/>
  <c r="J4177" i="6"/>
  <c r="H4177" i="6"/>
  <c r="G4177" i="6"/>
  <c r="R4176" i="6"/>
  <c r="Q4176" i="6"/>
  <c r="J4176" i="6"/>
  <c r="H4176" i="6"/>
  <c r="G4176" i="6"/>
  <c r="R4175" i="6"/>
  <c r="Q4175" i="6"/>
  <c r="J4175" i="6"/>
  <c r="H4175" i="6"/>
  <c r="G4175" i="6"/>
  <c r="R4174" i="6"/>
  <c r="Q4174" i="6"/>
  <c r="J4174" i="6"/>
  <c r="H4174" i="6"/>
  <c r="G4174" i="6"/>
  <c r="R4173" i="6"/>
  <c r="Q4173" i="6"/>
  <c r="J4173" i="6"/>
  <c r="H4173" i="6"/>
  <c r="G4173" i="6"/>
  <c r="R4172" i="6"/>
  <c r="Q4172" i="6"/>
  <c r="J4172" i="6"/>
  <c r="H4172" i="6"/>
  <c r="G4172" i="6"/>
  <c r="R4171" i="6"/>
  <c r="Q4171" i="6"/>
  <c r="J4171" i="6"/>
  <c r="H4171" i="6"/>
  <c r="G4171" i="6"/>
  <c r="R4170" i="6"/>
  <c r="Q4170" i="6"/>
  <c r="J4170" i="6"/>
  <c r="H4170" i="6"/>
  <c r="G4170" i="6"/>
  <c r="R4169" i="6"/>
  <c r="Q4169" i="6"/>
  <c r="J4169" i="6"/>
  <c r="H4169" i="6"/>
  <c r="G4169" i="6"/>
  <c r="R4168" i="6"/>
  <c r="Q4168" i="6"/>
  <c r="J4168" i="6"/>
  <c r="H4168" i="6"/>
  <c r="G4168" i="6"/>
  <c r="R4167" i="6"/>
  <c r="Q4167" i="6"/>
  <c r="J4167" i="6"/>
  <c r="H4167" i="6"/>
  <c r="G4167" i="6"/>
  <c r="R4166" i="6"/>
  <c r="Q4166" i="6"/>
  <c r="J4166" i="6"/>
  <c r="H4166" i="6"/>
  <c r="G4166" i="6"/>
  <c r="R4165" i="6"/>
  <c r="Q4165" i="6"/>
  <c r="J4165" i="6"/>
  <c r="H4165" i="6"/>
  <c r="G4165" i="6"/>
  <c r="R4164" i="6"/>
  <c r="Q4164" i="6"/>
  <c r="J4164" i="6"/>
  <c r="H4164" i="6"/>
  <c r="G4164" i="6"/>
  <c r="R4163" i="6"/>
  <c r="Q4163" i="6"/>
  <c r="J4163" i="6"/>
  <c r="H4163" i="6"/>
  <c r="G4163" i="6"/>
  <c r="R4162" i="6"/>
  <c r="Q4162" i="6"/>
  <c r="J4162" i="6"/>
  <c r="H4162" i="6"/>
  <c r="G4162" i="6"/>
  <c r="R4161" i="6"/>
  <c r="Q4161" i="6"/>
  <c r="J4161" i="6"/>
  <c r="H4161" i="6"/>
  <c r="G4161" i="6"/>
  <c r="R4160" i="6"/>
  <c r="Q4160" i="6"/>
  <c r="J4160" i="6"/>
  <c r="H4160" i="6"/>
  <c r="G4160" i="6"/>
  <c r="R4159" i="6"/>
  <c r="Q4159" i="6"/>
  <c r="J4159" i="6"/>
  <c r="H4159" i="6"/>
  <c r="G4159" i="6"/>
  <c r="R4158" i="6"/>
  <c r="Q4158" i="6"/>
  <c r="J4158" i="6"/>
  <c r="H4158" i="6"/>
  <c r="G4158" i="6"/>
  <c r="R4157" i="6"/>
  <c r="Q4157" i="6"/>
  <c r="J4157" i="6"/>
  <c r="H4157" i="6"/>
  <c r="G4157" i="6"/>
  <c r="R4156" i="6"/>
  <c r="Q4156" i="6"/>
  <c r="J4156" i="6"/>
  <c r="H4156" i="6"/>
  <c r="G4156" i="6"/>
  <c r="R4155" i="6"/>
  <c r="Q4155" i="6"/>
  <c r="J4155" i="6"/>
  <c r="H4155" i="6"/>
  <c r="G4155" i="6"/>
  <c r="R4154" i="6"/>
  <c r="Q4154" i="6"/>
  <c r="J4154" i="6"/>
  <c r="H4154" i="6"/>
  <c r="G4154" i="6"/>
  <c r="R4153" i="6"/>
  <c r="Q4153" i="6"/>
  <c r="J4153" i="6"/>
  <c r="H4153" i="6"/>
  <c r="G4153" i="6"/>
  <c r="R4152" i="6"/>
  <c r="Q4152" i="6"/>
  <c r="J4152" i="6"/>
  <c r="H4152" i="6"/>
  <c r="G4152" i="6"/>
  <c r="R4151" i="6"/>
  <c r="Q4151" i="6"/>
  <c r="J4151" i="6"/>
  <c r="H4151" i="6"/>
  <c r="G4151" i="6"/>
  <c r="R4150" i="6"/>
  <c r="Q4150" i="6"/>
  <c r="J4150" i="6"/>
  <c r="H4150" i="6"/>
  <c r="G4150" i="6"/>
  <c r="R4149" i="6"/>
  <c r="Q4149" i="6"/>
  <c r="J4149" i="6"/>
  <c r="H4149" i="6"/>
  <c r="G4149" i="6"/>
  <c r="R4148" i="6"/>
  <c r="Q4148" i="6"/>
  <c r="J4148" i="6"/>
  <c r="H4148" i="6"/>
  <c r="G4148" i="6"/>
  <c r="R4147" i="6"/>
  <c r="Q4147" i="6"/>
  <c r="J4147" i="6"/>
  <c r="H4147" i="6"/>
  <c r="G4147" i="6"/>
  <c r="R4146" i="6"/>
  <c r="Q4146" i="6"/>
  <c r="J4146" i="6"/>
  <c r="H4146" i="6"/>
  <c r="G4146" i="6"/>
  <c r="R4145" i="6"/>
  <c r="Q4145" i="6"/>
  <c r="J4145" i="6"/>
  <c r="H4145" i="6"/>
  <c r="G4145" i="6"/>
  <c r="R4144" i="6"/>
  <c r="Q4144" i="6"/>
  <c r="J4144" i="6"/>
  <c r="H4144" i="6"/>
  <c r="G4144" i="6"/>
  <c r="R4143" i="6"/>
  <c r="Q4143" i="6"/>
  <c r="J4143" i="6"/>
  <c r="H4143" i="6"/>
  <c r="G4143" i="6"/>
  <c r="R4142" i="6"/>
  <c r="Q4142" i="6"/>
  <c r="J4142" i="6"/>
  <c r="H4142" i="6"/>
  <c r="G4142" i="6"/>
  <c r="R4141" i="6"/>
  <c r="Q4141" i="6"/>
  <c r="J4141" i="6"/>
  <c r="H4141" i="6"/>
  <c r="G4141" i="6"/>
  <c r="R4140" i="6"/>
  <c r="Q4140" i="6"/>
  <c r="J4140" i="6"/>
  <c r="H4140" i="6"/>
  <c r="G4140" i="6"/>
  <c r="R4139" i="6"/>
  <c r="Q4139" i="6"/>
  <c r="J4139" i="6"/>
  <c r="H4139" i="6"/>
  <c r="G4139" i="6"/>
  <c r="R4138" i="6"/>
  <c r="Q4138" i="6"/>
  <c r="J4138" i="6"/>
  <c r="H4138" i="6"/>
  <c r="G4138" i="6"/>
  <c r="R4137" i="6"/>
  <c r="Q4137" i="6"/>
  <c r="J4137" i="6"/>
  <c r="H4137" i="6"/>
  <c r="G4137" i="6"/>
  <c r="R4136" i="6"/>
  <c r="Q4136" i="6"/>
  <c r="J4136" i="6"/>
  <c r="H4136" i="6"/>
  <c r="G4136" i="6"/>
  <c r="R4135" i="6"/>
  <c r="Q4135" i="6"/>
  <c r="J4135" i="6"/>
  <c r="H4135" i="6"/>
  <c r="G4135" i="6"/>
  <c r="R4134" i="6"/>
  <c r="Q4134" i="6"/>
  <c r="J4134" i="6"/>
  <c r="H4134" i="6"/>
  <c r="G4134" i="6"/>
  <c r="R4133" i="6"/>
  <c r="Q4133" i="6"/>
  <c r="J4133" i="6"/>
  <c r="H4133" i="6"/>
  <c r="G4133" i="6"/>
  <c r="R4132" i="6"/>
  <c r="Q4132" i="6"/>
  <c r="J4132" i="6"/>
  <c r="H4132" i="6"/>
  <c r="G4132" i="6"/>
  <c r="R4131" i="6"/>
  <c r="Q4131" i="6"/>
  <c r="J4131" i="6"/>
  <c r="H4131" i="6"/>
  <c r="G4131" i="6"/>
  <c r="R4130" i="6"/>
  <c r="Q4130" i="6"/>
  <c r="J4130" i="6"/>
  <c r="H4130" i="6"/>
  <c r="G4130" i="6"/>
  <c r="R4129" i="6"/>
  <c r="Q4129" i="6"/>
  <c r="J4129" i="6"/>
  <c r="H4129" i="6"/>
  <c r="G4129" i="6"/>
  <c r="R4128" i="6"/>
  <c r="Q4128" i="6"/>
  <c r="J4128" i="6"/>
  <c r="H4128" i="6"/>
  <c r="G4128" i="6"/>
  <c r="R4127" i="6"/>
  <c r="Q4127" i="6"/>
  <c r="J4127" i="6"/>
  <c r="H4127" i="6"/>
  <c r="G4127" i="6"/>
  <c r="R4126" i="6"/>
  <c r="Q4126" i="6"/>
  <c r="J4126" i="6"/>
  <c r="H4126" i="6"/>
  <c r="G4126" i="6"/>
  <c r="R4125" i="6"/>
  <c r="Q4125" i="6"/>
  <c r="J4125" i="6"/>
  <c r="H4125" i="6"/>
  <c r="G4125" i="6"/>
  <c r="R4124" i="6"/>
  <c r="Q4124" i="6"/>
  <c r="J4124" i="6"/>
  <c r="H4124" i="6"/>
  <c r="G4124" i="6"/>
  <c r="R4123" i="6"/>
  <c r="Q4123" i="6"/>
  <c r="J4123" i="6"/>
  <c r="H4123" i="6"/>
  <c r="G4123" i="6"/>
  <c r="R4122" i="6"/>
  <c r="Q4122" i="6"/>
  <c r="J4122" i="6"/>
  <c r="H4122" i="6"/>
  <c r="G4122" i="6"/>
  <c r="R4121" i="6"/>
  <c r="Q4121" i="6"/>
  <c r="J4121" i="6"/>
  <c r="H4121" i="6"/>
  <c r="G4121" i="6"/>
  <c r="R4120" i="6"/>
  <c r="Q4120" i="6"/>
  <c r="J4120" i="6"/>
  <c r="H4120" i="6"/>
  <c r="G4120" i="6"/>
  <c r="R4119" i="6"/>
  <c r="Q4119" i="6"/>
  <c r="J4119" i="6"/>
  <c r="H4119" i="6"/>
  <c r="G4119" i="6"/>
  <c r="R4118" i="6"/>
  <c r="Q4118" i="6"/>
  <c r="J4118" i="6"/>
  <c r="H4118" i="6"/>
  <c r="G4118" i="6"/>
  <c r="R4117" i="6"/>
  <c r="Q4117" i="6"/>
  <c r="J4117" i="6"/>
  <c r="H4117" i="6"/>
  <c r="G4117" i="6"/>
  <c r="R4116" i="6"/>
  <c r="Q4116" i="6"/>
  <c r="J4116" i="6"/>
  <c r="H4116" i="6"/>
  <c r="G4116" i="6"/>
  <c r="R4115" i="6"/>
  <c r="Q4115" i="6"/>
  <c r="J4115" i="6"/>
  <c r="H4115" i="6"/>
  <c r="G4115" i="6"/>
  <c r="R4114" i="6"/>
  <c r="Q4114" i="6"/>
  <c r="J4114" i="6"/>
  <c r="H4114" i="6"/>
  <c r="G4114" i="6"/>
  <c r="R4113" i="6"/>
  <c r="Q4113" i="6"/>
  <c r="J4113" i="6"/>
  <c r="H4113" i="6"/>
  <c r="G4113" i="6"/>
  <c r="R4112" i="6"/>
  <c r="Q4112" i="6"/>
  <c r="J4112" i="6"/>
  <c r="H4112" i="6"/>
  <c r="G4112" i="6"/>
  <c r="R4111" i="6"/>
  <c r="Q4111" i="6"/>
  <c r="J4111" i="6"/>
  <c r="H4111" i="6"/>
  <c r="G4111" i="6"/>
  <c r="R4110" i="6"/>
  <c r="Q4110" i="6"/>
  <c r="J4110" i="6"/>
  <c r="H4110" i="6"/>
  <c r="G4110" i="6"/>
  <c r="R4109" i="6"/>
  <c r="Q4109" i="6"/>
  <c r="J4109" i="6"/>
  <c r="H4109" i="6"/>
  <c r="G4109" i="6"/>
  <c r="R4108" i="6"/>
  <c r="Q4108" i="6"/>
  <c r="J4108" i="6"/>
  <c r="H4108" i="6"/>
  <c r="G4108" i="6"/>
  <c r="R4107" i="6"/>
  <c r="Q4107" i="6"/>
  <c r="J4107" i="6"/>
  <c r="H4107" i="6"/>
  <c r="G4107" i="6"/>
  <c r="R4106" i="6"/>
  <c r="Q4106" i="6"/>
  <c r="J4106" i="6"/>
  <c r="H4106" i="6"/>
  <c r="G4106" i="6"/>
  <c r="R4105" i="6"/>
  <c r="Q4105" i="6"/>
  <c r="J4105" i="6"/>
  <c r="H4105" i="6"/>
  <c r="G4105" i="6"/>
  <c r="R4104" i="6"/>
  <c r="Q4104" i="6"/>
  <c r="J4104" i="6"/>
  <c r="H4104" i="6"/>
  <c r="G4104" i="6"/>
  <c r="R4103" i="6"/>
  <c r="Q4103" i="6"/>
  <c r="J4103" i="6"/>
  <c r="H4103" i="6"/>
  <c r="G4103" i="6"/>
  <c r="R4102" i="6"/>
  <c r="Q4102" i="6"/>
  <c r="J4102" i="6"/>
  <c r="H4102" i="6"/>
  <c r="G4102" i="6"/>
  <c r="R4101" i="6"/>
  <c r="Q4101" i="6"/>
  <c r="J4101" i="6"/>
  <c r="H4101" i="6"/>
  <c r="G4101" i="6"/>
  <c r="R4100" i="6"/>
  <c r="Q4100" i="6"/>
  <c r="J4100" i="6"/>
  <c r="H4100" i="6"/>
  <c r="G4100" i="6"/>
  <c r="R4099" i="6"/>
  <c r="Q4099" i="6"/>
  <c r="J4099" i="6"/>
  <c r="H4099" i="6"/>
  <c r="G4099" i="6"/>
  <c r="R4098" i="6"/>
  <c r="Q4098" i="6"/>
  <c r="J4098" i="6"/>
  <c r="H4098" i="6"/>
  <c r="G4098" i="6"/>
  <c r="R4097" i="6"/>
  <c r="Q4097" i="6"/>
  <c r="J4097" i="6"/>
  <c r="H4097" i="6"/>
  <c r="G4097" i="6"/>
  <c r="R4096" i="6"/>
  <c r="Q4096" i="6"/>
  <c r="J4096" i="6"/>
  <c r="H4096" i="6"/>
  <c r="G4096" i="6"/>
  <c r="R4095" i="6"/>
  <c r="Q4095" i="6"/>
  <c r="J4095" i="6"/>
  <c r="H4095" i="6"/>
  <c r="G4095" i="6"/>
  <c r="R4094" i="6"/>
  <c r="Q4094" i="6"/>
  <c r="J4094" i="6"/>
  <c r="H4094" i="6"/>
  <c r="G4094" i="6"/>
  <c r="R4093" i="6"/>
  <c r="Q4093" i="6"/>
  <c r="J4093" i="6"/>
  <c r="H4093" i="6"/>
  <c r="G4093" i="6"/>
  <c r="R4092" i="6"/>
  <c r="Q4092" i="6"/>
  <c r="J4092" i="6"/>
  <c r="H4092" i="6"/>
  <c r="G4092" i="6"/>
  <c r="R4091" i="6"/>
  <c r="Q4091" i="6"/>
  <c r="J4091" i="6"/>
  <c r="H4091" i="6"/>
  <c r="G4091" i="6"/>
  <c r="R4090" i="6"/>
  <c r="Q4090" i="6"/>
  <c r="J4090" i="6"/>
  <c r="H4090" i="6"/>
  <c r="G4090" i="6"/>
  <c r="R4089" i="6"/>
  <c r="Q4089" i="6"/>
  <c r="J4089" i="6"/>
  <c r="H4089" i="6"/>
  <c r="G4089" i="6"/>
  <c r="R4088" i="6"/>
  <c r="Q4088" i="6"/>
  <c r="J4088" i="6"/>
  <c r="H4088" i="6"/>
  <c r="G4088" i="6"/>
  <c r="R4087" i="6"/>
  <c r="Q4087" i="6"/>
  <c r="J4087" i="6"/>
  <c r="H4087" i="6"/>
  <c r="G4087" i="6"/>
  <c r="R4086" i="6"/>
  <c r="Q4086" i="6"/>
  <c r="J4086" i="6"/>
  <c r="H4086" i="6"/>
  <c r="G4086" i="6"/>
  <c r="R4085" i="6"/>
  <c r="Q4085" i="6"/>
  <c r="J4085" i="6"/>
  <c r="H4085" i="6"/>
  <c r="G4085" i="6"/>
  <c r="R4084" i="6"/>
  <c r="Q4084" i="6"/>
  <c r="J4084" i="6"/>
  <c r="H4084" i="6"/>
  <c r="G4084" i="6"/>
  <c r="R4083" i="6"/>
  <c r="Q4083" i="6"/>
  <c r="J4083" i="6"/>
  <c r="H4083" i="6"/>
  <c r="G4083" i="6"/>
  <c r="R4082" i="6"/>
  <c r="Q4082" i="6"/>
  <c r="J4082" i="6"/>
  <c r="H4082" i="6"/>
  <c r="G4082" i="6"/>
  <c r="R4081" i="6"/>
  <c r="Q4081" i="6"/>
  <c r="J4081" i="6"/>
  <c r="H4081" i="6"/>
  <c r="G4081" i="6"/>
  <c r="R4080" i="6"/>
  <c r="Q4080" i="6"/>
  <c r="J4080" i="6"/>
  <c r="H4080" i="6"/>
  <c r="G4080" i="6"/>
  <c r="R4079" i="6"/>
  <c r="Q4079" i="6"/>
  <c r="J4079" i="6"/>
  <c r="H4079" i="6"/>
  <c r="G4079" i="6"/>
  <c r="R4078" i="6"/>
  <c r="Q4078" i="6"/>
  <c r="J4078" i="6"/>
  <c r="H4078" i="6"/>
  <c r="G4078" i="6"/>
  <c r="R4077" i="6"/>
  <c r="Q4077" i="6"/>
  <c r="J4077" i="6"/>
  <c r="H4077" i="6"/>
  <c r="G4077" i="6"/>
  <c r="R4076" i="6"/>
  <c r="Q4076" i="6"/>
  <c r="J4076" i="6"/>
  <c r="H4076" i="6"/>
  <c r="G4076" i="6"/>
  <c r="R4075" i="6"/>
  <c r="Q4075" i="6"/>
  <c r="J4075" i="6"/>
  <c r="H4075" i="6"/>
  <c r="G4075" i="6"/>
  <c r="R4074" i="6"/>
  <c r="Q4074" i="6"/>
  <c r="J4074" i="6"/>
  <c r="H4074" i="6"/>
  <c r="G4074" i="6"/>
  <c r="R4073" i="6"/>
  <c r="Q4073" i="6"/>
  <c r="J4073" i="6"/>
  <c r="H4073" i="6"/>
  <c r="G4073" i="6"/>
  <c r="R4072" i="6"/>
  <c r="Q4072" i="6"/>
  <c r="J4072" i="6"/>
  <c r="H4072" i="6"/>
  <c r="G4072" i="6"/>
  <c r="R4071" i="6"/>
  <c r="Q4071" i="6"/>
  <c r="J4071" i="6"/>
  <c r="H4071" i="6"/>
  <c r="G4071" i="6"/>
  <c r="R4070" i="6"/>
  <c r="Q4070" i="6"/>
  <c r="J4070" i="6"/>
  <c r="H4070" i="6"/>
  <c r="G4070" i="6"/>
  <c r="R4069" i="6"/>
  <c r="Q4069" i="6"/>
  <c r="J4069" i="6"/>
  <c r="H4069" i="6"/>
  <c r="G4069" i="6"/>
  <c r="R4068" i="6"/>
  <c r="Q4068" i="6"/>
  <c r="J4068" i="6"/>
  <c r="H4068" i="6"/>
  <c r="G4068" i="6"/>
  <c r="R4067" i="6"/>
  <c r="Q4067" i="6"/>
  <c r="J4067" i="6"/>
  <c r="H4067" i="6"/>
  <c r="G4067" i="6"/>
  <c r="R4066" i="6"/>
  <c r="Q4066" i="6"/>
  <c r="J4066" i="6"/>
  <c r="H4066" i="6"/>
  <c r="G4066" i="6"/>
  <c r="R4065" i="6"/>
  <c r="Q4065" i="6"/>
  <c r="J4065" i="6"/>
  <c r="H4065" i="6"/>
  <c r="G4065" i="6"/>
  <c r="R4064" i="6"/>
  <c r="Q4064" i="6"/>
  <c r="J4064" i="6"/>
  <c r="H4064" i="6"/>
  <c r="G4064" i="6"/>
  <c r="R4063" i="6"/>
  <c r="Q4063" i="6"/>
  <c r="J4063" i="6"/>
  <c r="H4063" i="6"/>
  <c r="G4063" i="6"/>
  <c r="R4062" i="6"/>
  <c r="Q4062" i="6"/>
  <c r="J4062" i="6"/>
  <c r="H4062" i="6"/>
  <c r="G4062" i="6"/>
  <c r="R4061" i="6"/>
  <c r="Q4061" i="6"/>
  <c r="J4061" i="6"/>
  <c r="H4061" i="6"/>
  <c r="G4061" i="6"/>
  <c r="R4060" i="6"/>
  <c r="Q4060" i="6"/>
  <c r="J4060" i="6"/>
  <c r="H4060" i="6"/>
  <c r="G4060" i="6"/>
  <c r="R4059" i="6"/>
  <c r="Q4059" i="6"/>
  <c r="J4059" i="6"/>
  <c r="H4059" i="6"/>
  <c r="G4059" i="6"/>
  <c r="R4058" i="6"/>
  <c r="Q4058" i="6"/>
  <c r="J4058" i="6"/>
  <c r="H4058" i="6"/>
  <c r="G4058" i="6"/>
  <c r="R4057" i="6"/>
  <c r="Q4057" i="6"/>
  <c r="J4057" i="6"/>
  <c r="H4057" i="6"/>
  <c r="G4057" i="6"/>
  <c r="R4056" i="6"/>
  <c r="Q4056" i="6"/>
  <c r="J4056" i="6"/>
  <c r="H4056" i="6"/>
  <c r="G4056" i="6"/>
  <c r="R4055" i="6"/>
  <c r="Q4055" i="6"/>
  <c r="J4055" i="6"/>
  <c r="H4055" i="6"/>
  <c r="G4055" i="6"/>
  <c r="R4054" i="6"/>
  <c r="Q4054" i="6"/>
  <c r="J4054" i="6"/>
  <c r="H4054" i="6"/>
  <c r="G4054" i="6"/>
  <c r="R4053" i="6"/>
  <c r="Q4053" i="6"/>
  <c r="J4053" i="6"/>
  <c r="H4053" i="6"/>
  <c r="G4053" i="6"/>
  <c r="R4052" i="6"/>
  <c r="Q4052" i="6"/>
  <c r="J4052" i="6"/>
  <c r="H4052" i="6"/>
  <c r="G4052" i="6"/>
  <c r="R4051" i="6"/>
  <c r="Q4051" i="6"/>
  <c r="J4051" i="6"/>
  <c r="H4051" i="6"/>
  <c r="G4051" i="6"/>
  <c r="R4050" i="6"/>
  <c r="Q4050" i="6"/>
  <c r="J4050" i="6"/>
  <c r="H4050" i="6"/>
  <c r="G4050" i="6"/>
  <c r="R4049" i="6"/>
  <c r="Q4049" i="6"/>
  <c r="J4049" i="6"/>
  <c r="H4049" i="6"/>
  <c r="G4049" i="6"/>
  <c r="R4048" i="6"/>
  <c r="Q4048" i="6"/>
  <c r="J4048" i="6"/>
  <c r="H4048" i="6"/>
  <c r="G4048" i="6"/>
  <c r="R4047" i="6"/>
  <c r="Q4047" i="6"/>
  <c r="J4047" i="6"/>
  <c r="H4047" i="6"/>
  <c r="G4047" i="6"/>
  <c r="R4046" i="6"/>
  <c r="Q4046" i="6"/>
  <c r="J4046" i="6"/>
  <c r="H4046" i="6"/>
  <c r="G4046" i="6"/>
  <c r="R4045" i="6"/>
  <c r="Q4045" i="6"/>
  <c r="J4045" i="6"/>
  <c r="H4045" i="6"/>
  <c r="G4045" i="6"/>
  <c r="R4044" i="6"/>
  <c r="Q4044" i="6"/>
  <c r="J4044" i="6"/>
  <c r="H4044" i="6"/>
  <c r="G4044" i="6"/>
  <c r="R4043" i="6"/>
  <c r="Q4043" i="6"/>
  <c r="J4043" i="6"/>
  <c r="H4043" i="6"/>
  <c r="G4043" i="6"/>
  <c r="R4042" i="6"/>
  <c r="Q4042" i="6"/>
  <c r="J4042" i="6"/>
  <c r="H4042" i="6"/>
  <c r="G4042" i="6"/>
  <c r="R4041" i="6"/>
  <c r="Q4041" i="6"/>
  <c r="J4041" i="6"/>
  <c r="H4041" i="6"/>
  <c r="G4041" i="6"/>
  <c r="R4040" i="6"/>
  <c r="Q4040" i="6"/>
  <c r="J4040" i="6"/>
  <c r="H4040" i="6"/>
  <c r="G4040" i="6"/>
  <c r="R4039" i="6"/>
  <c r="Q4039" i="6"/>
  <c r="J4039" i="6"/>
  <c r="H4039" i="6"/>
  <c r="G4039" i="6"/>
  <c r="R4038" i="6"/>
  <c r="Q4038" i="6"/>
  <c r="J4038" i="6"/>
  <c r="H4038" i="6"/>
  <c r="G4038" i="6"/>
  <c r="R4037" i="6"/>
  <c r="Q4037" i="6"/>
  <c r="J4037" i="6"/>
  <c r="H4037" i="6"/>
  <c r="G4037" i="6"/>
  <c r="R4036" i="6"/>
  <c r="Q4036" i="6"/>
  <c r="J4036" i="6"/>
  <c r="H4036" i="6"/>
  <c r="G4036" i="6"/>
  <c r="R4035" i="6"/>
  <c r="Q4035" i="6"/>
  <c r="J4035" i="6"/>
  <c r="H4035" i="6"/>
  <c r="G4035" i="6"/>
  <c r="R4034" i="6"/>
  <c r="Q4034" i="6"/>
  <c r="J4034" i="6"/>
  <c r="H4034" i="6"/>
  <c r="G4034" i="6"/>
  <c r="R4033" i="6"/>
  <c r="Q4033" i="6"/>
  <c r="J4033" i="6"/>
  <c r="H4033" i="6"/>
  <c r="G4033" i="6"/>
  <c r="R4032" i="6"/>
  <c r="Q4032" i="6"/>
  <c r="J4032" i="6"/>
  <c r="H4032" i="6"/>
  <c r="G4032" i="6"/>
  <c r="R4031" i="6"/>
  <c r="Q4031" i="6"/>
  <c r="J4031" i="6"/>
  <c r="H4031" i="6"/>
  <c r="G4031" i="6"/>
  <c r="R4030" i="6"/>
  <c r="Q4030" i="6"/>
  <c r="J4030" i="6"/>
  <c r="H4030" i="6"/>
  <c r="G4030" i="6"/>
  <c r="R4029" i="6"/>
  <c r="Q4029" i="6"/>
  <c r="J4029" i="6"/>
  <c r="H4029" i="6"/>
  <c r="G4029" i="6"/>
  <c r="R4028" i="6"/>
  <c r="Q4028" i="6"/>
  <c r="J4028" i="6"/>
  <c r="H4028" i="6"/>
  <c r="G4028" i="6"/>
  <c r="R4027" i="6"/>
  <c r="Q4027" i="6"/>
  <c r="J4027" i="6"/>
  <c r="H4027" i="6"/>
  <c r="G4027" i="6"/>
  <c r="R4026" i="6"/>
  <c r="Q4026" i="6"/>
  <c r="J4026" i="6"/>
  <c r="H4026" i="6"/>
  <c r="G4026" i="6"/>
  <c r="R4025" i="6"/>
  <c r="Q4025" i="6"/>
  <c r="J4025" i="6"/>
  <c r="H4025" i="6"/>
  <c r="G4025" i="6"/>
  <c r="R4024" i="6"/>
  <c r="Q4024" i="6"/>
  <c r="J4024" i="6"/>
  <c r="H4024" i="6"/>
  <c r="G4024" i="6"/>
  <c r="R4023" i="6"/>
  <c r="Q4023" i="6"/>
  <c r="J4023" i="6"/>
  <c r="H4023" i="6"/>
  <c r="G4023" i="6"/>
  <c r="R4022" i="6"/>
  <c r="Q4022" i="6"/>
  <c r="J4022" i="6"/>
  <c r="H4022" i="6"/>
  <c r="G4022" i="6"/>
  <c r="R4021" i="6"/>
  <c r="Q4021" i="6"/>
  <c r="J4021" i="6"/>
  <c r="H4021" i="6"/>
  <c r="G4021" i="6"/>
  <c r="R4020" i="6"/>
  <c r="Q4020" i="6"/>
  <c r="J4020" i="6"/>
  <c r="H4020" i="6"/>
  <c r="G4020" i="6"/>
  <c r="R4019" i="6"/>
  <c r="Q4019" i="6"/>
  <c r="J4019" i="6"/>
  <c r="H4019" i="6"/>
  <c r="G4019" i="6"/>
  <c r="R4018" i="6"/>
  <c r="Q4018" i="6"/>
  <c r="J4018" i="6"/>
  <c r="H4018" i="6"/>
  <c r="G4018" i="6"/>
  <c r="R4017" i="6"/>
  <c r="Q4017" i="6"/>
  <c r="J4017" i="6"/>
  <c r="H4017" i="6"/>
  <c r="G4017" i="6"/>
  <c r="R4016" i="6"/>
  <c r="Q4016" i="6"/>
  <c r="J4016" i="6"/>
  <c r="H4016" i="6"/>
  <c r="G4016" i="6"/>
  <c r="R4015" i="6"/>
  <c r="Q4015" i="6"/>
  <c r="J4015" i="6"/>
  <c r="H4015" i="6"/>
  <c r="G4015" i="6"/>
  <c r="R4014" i="6"/>
  <c r="Q4014" i="6"/>
  <c r="J4014" i="6"/>
  <c r="H4014" i="6"/>
  <c r="G4014" i="6"/>
  <c r="R4013" i="6"/>
  <c r="Q4013" i="6"/>
  <c r="J4013" i="6"/>
  <c r="H4013" i="6"/>
  <c r="G4013" i="6"/>
  <c r="R4012" i="6"/>
  <c r="Q4012" i="6"/>
  <c r="J4012" i="6"/>
  <c r="H4012" i="6"/>
  <c r="G4012" i="6"/>
  <c r="R4011" i="6"/>
  <c r="Q4011" i="6"/>
  <c r="J4011" i="6"/>
  <c r="H4011" i="6"/>
  <c r="G4011" i="6"/>
  <c r="R4010" i="6"/>
  <c r="Q4010" i="6"/>
  <c r="J4010" i="6"/>
  <c r="H4010" i="6"/>
  <c r="G4010" i="6"/>
  <c r="R4009" i="6"/>
  <c r="Q4009" i="6"/>
  <c r="J4009" i="6"/>
  <c r="H4009" i="6"/>
  <c r="G4009" i="6"/>
  <c r="R4008" i="6"/>
  <c r="Q4008" i="6"/>
  <c r="J4008" i="6"/>
  <c r="H4008" i="6"/>
  <c r="G4008" i="6"/>
  <c r="R4007" i="6"/>
  <c r="Q4007" i="6"/>
  <c r="J4007" i="6"/>
  <c r="H4007" i="6"/>
  <c r="G4007" i="6"/>
  <c r="R4006" i="6"/>
  <c r="Q4006" i="6"/>
  <c r="J4006" i="6"/>
  <c r="H4006" i="6"/>
  <c r="G4006" i="6"/>
  <c r="R4005" i="6"/>
  <c r="Q4005" i="6"/>
  <c r="J4005" i="6"/>
  <c r="H4005" i="6"/>
  <c r="G4005" i="6"/>
  <c r="R4004" i="6"/>
  <c r="Q4004" i="6"/>
  <c r="J4004" i="6"/>
  <c r="H4004" i="6"/>
  <c r="G4004" i="6"/>
  <c r="R4003" i="6"/>
  <c r="Q4003" i="6"/>
  <c r="J4003" i="6"/>
  <c r="H4003" i="6"/>
  <c r="G4003" i="6"/>
  <c r="R4002" i="6"/>
  <c r="Q4002" i="6"/>
  <c r="J4002" i="6"/>
  <c r="H4002" i="6"/>
  <c r="G4002" i="6"/>
  <c r="R4001" i="6"/>
  <c r="Q4001" i="6"/>
  <c r="J4001" i="6"/>
  <c r="H4001" i="6"/>
  <c r="G4001" i="6"/>
  <c r="R4000" i="6"/>
  <c r="Q4000" i="6"/>
  <c r="J4000" i="6"/>
  <c r="H4000" i="6"/>
  <c r="G4000" i="6"/>
  <c r="R3999" i="6"/>
  <c r="Q3999" i="6"/>
  <c r="J3999" i="6"/>
  <c r="H3999" i="6"/>
  <c r="G3999" i="6"/>
  <c r="R3998" i="6"/>
  <c r="Q3998" i="6"/>
  <c r="J3998" i="6"/>
  <c r="H3998" i="6"/>
  <c r="G3998" i="6"/>
  <c r="R3997" i="6"/>
  <c r="Q3997" i="6"/>
  <c r="J3997" i="6"/>
  <c r="H3997" i="6"/>
  <c r="G3997" i="6"/>
  <c r="R3996" i="6"/>
  <c r="Q3996" i="6"/>
  <c r="J3996" i="6"/>
  <c r="H3996" i="6"/>
  <c r="G3996" i="6"/>
  <c r="R3995" i="6"/>
  <c r="Q3995" i="6"/>
  <c r="J3995" i="6"/>
  <c r="H3995" i="6"/>
  <c r="G3995" i="6"/>
  <c r="R3994" i="6"/>
  <c r="Q3994" i="6"/>
  <c r="J3994" i="6"/>
  <c r="H3994" i="6"/>
  <c r="G3994" i="6"/>
  <c r="R3993" i="6"/>
  <c r="Q3993" i="6"/>
  <c r="J3993" i="6"/>
  <c r="H3993" i="6"/>
  <c r="G3993" i="6"/>
  <c r="R3992" i="6"/>
  <c r="Q3992" i="6"/>
  <c r="J3992" i="6"/>
  <c r="H3992" i="6"/>
  <c r="G3992" i="6"/>
  <c r="R3991" i="6"/>
  <c r="Q3991" i="6"/>
  <c r="J3991" i="6"/>
  <c r="H3991" i="6"/>
  <c r="G3991" i="6"/>
  <c r="R3990" i="6"/>
  <c r="Q3990" i="6"/>
  <c r="J3990" i="6"/>
  <c r="H3990" i="6"/>
  <c r="G3990" i="6"/>
  <c r="R3989" i="6"/>
  <c r="Q3989" i="6"/>
  <c r="J3989" i="6"/>
  <c r="H3989" i="6"/>
  <c r="G3989" i="6"/>
  <c r="R3988" i="6"/>
  <c r="Q3988" i="6"/>
  <c r="J3988" i="6"/>
  <c r="H3988" i="6"/>
  <c r="G3988" i="6"/>
  <c r="R3987" i="6"/>
  <c r="Q3987" i="6"/>
  <c r="J3987" i="6"/>
  <c r="H3987" i="6"/>
  <c r="G3987" i="6"/>
  <c r="R3986" i="6"/>
  <c r="Q3986" i="6"/>
  <c r="J3986" i="6"/>
  <c r="H3986" i="6"/>
  <c r="G3986" i="6"/>
  <c r="R3985" i="6"/>
  <c r="Q3985" i="6"/>
  <c r="J3985" i="6"/>
  <c r="H3985" i="6"/>
  <c r="G3985" i="6"/>
  <c r="R3984" i="6"/>
  <c r="Q3984" i="6"/>
  <c r="J3984" i="6"/>
  <c r="H3984" i="6"/>
  <c r="G3984" i="6"/>
  <c r="R3983" i="6"/>
  <c r="Q3983" i="6"/>
  <c r="J3983" i="6"/>
  <c r="H3983" i="6"/>
  <c r="G3983" i="6"/>
  <c r="R3982" i="6"/>
  <c r="Q3982" i="6"/>
  <c r="J3982" i="6"/>
  <c r="H3982" i="6"/>
  <c r="G3982" i="6"/>
  <c r="R3981" i="6"/>
  <c r="Q3981" i="6"/>
  <c r="J3981" i="6"/>
  <c r="H3981" i="6"/>
  <c r="G3981" i="6"/>
  <c r="R3980" i="6"/>
  <c r="Q3980" i="6"/>
  <c r="J3980" i="6"/>
  <c r="H3980" i="6"/>
  <c r="G3980" i="6"/>
  <c r="R3979" i="6"/>
  <c r="Q3979" i="6"/>
  <c r="J3979" i="6"/>
  <c r="H3979" i="6"/>
  <c r="G3979" i="6"/>
  <c r="R3978" i="6"/>
  <c r="Q3978" i="6"/>
  <c r="J3978" i="6"/>
  <c r="H3978" i="6"/>
  <c r="G3978" i="6"/>
  <c r="R3977" i="6"/>
  <c r="Q3977" i="6"/>
  <c r="J3977" i="6"/>
  <c r="H3977" i="6"/>
  <c r="G3977" i="6"/>
  <c r="R3976" i="6"/>
  <c r="Q3976" i="6"/>
  <c r="J3976" i="6"/>
  <c r="H3976" i="6"/>
  <c r="G3976" i="6"/>
  <c r="R3975" i="6"/>
  <c r="Q3975" i="6"/>
  <c r="J3975" i="6"/>
  <c r="H3975" i="6"/>
  <c r="G3975" i="6"/>
  <c r="R3974" i="6"/>
  <c r="Q3974" i="6"/>
  <c r="J3974" i="6"/>
  <c r="H3974" i="6"/>
  <c r="G3974" i="6"/>
  <c r="R3973" i="6"/>
  <c r="Q3973" i="6"/>
  <c r="J3973" i="6"/>
  <c r="H3973" i="6"/>
  <c r="G3973" i="6"/>
  <c r="R3972" i="6"/>
  <c r="Q3972" i="6"/>
  <c r="J3972" i="6"/>
  <c r="H3972" i="6"/>
  <c r="G3972" i="6"/>
  <c r="R3971" i="6"/>
  <c r="Q3971" i="6"/>
  <c r="J3971" i="6"/>
  <c r="H3971" i="6"/>
  <c r="G3971" i="6"/>
  <c r="R3970" i="6"/>
  <c r="Q3970" i="6"/>
  <c r="J3970" i="6"/>
  <c r="H3970" i="6"/>
  <c r="G3970" i="6"/>
  <c r="R3969" i="6"/>
  <c r="Q3969" i="6"/>
  <c r="J3969" i="6"/>
  <c r="H3969" i="6"/>
  <c r="G3969" i="6"/>
  <c r="R3968" i="6"/>
  <c r="Q3968" i="6"/>
  <c r="J3968" i="6"/>
  <c r="H3968" i="6"/>
  <c r="G3968" i="6"/>
  <c r="R3967" i="6"/>
  <c r="Q3967" i="6"/>
  <c r="J3967" i="6"/>
  <c r="H3967" i="6"/>
  <c r="G3967" i="6"/>
  <c r="R3966" i="6"/>
  <c r="Q3966" i="6"/>
  <c r="J3966" i="6"/>
  <c r="H3966" i="6"/>
  <c r="G3966" i="6"/>
  <c r="R3965" i="6"/>
  <c r="Q3965" i="6"/>
  <c r="J3965" i="6"/>
  <c r="H3965" i="6"/>
  <c r="G3965" i="6"/>
  <c r="R3964" i="6"/>
  <c r="Q3964" i="6"/>
  <c r="J3964" i="6"/>
  <c r="H3964" i="6"/>
  <c r="G3964" i="6"/>
  <c r="R3963" i="6"/>
  <c r="Q3963" i="6"/>
  <c r="J3963" i="6"/>
  <c r="H3963" i="6"/>
  <c r="G3963" i="6"/>
  <c r="R3962" i="6"/>
  <c r="Q3962" i="6"/>
  <c r="J3962" i="6"/>
  <c r="H3962" i="6"/>
  <c r="G3962" i="6"/>
  <c r="R3961" i="6"/>
  <c r="Q3961" i="6"/>
  <c r="J3961" i="6"/>
  <c r="H3961" i="6"/>
  <c r="G3961" i="6"/>
  <c r="R3960" i="6"/>
  <c r="Q3960" i="6"/>
  <c r="J3960" i="6"/>
  <c r="H3960" i="6"/>
  <c r="G3960" i="6"/>
  <c r="R3959" i="6"/>
  <c r="Q3959" i="6"/>
  <c r="J3959" i="6"/>
  <c r="H3959" i="6"/>
  <c r="G3959" i="6"/>
  <c r="R3958" i="6"/>
  <c r="Q3958" i="6"/>
  <c r="J3958" i="6"/>
  <c r="H3958" i="6"/>
  <c r="G3958" i="6"/>
  <c r="R3957" i="6"/>
  <c r="Q3957" i="6"/>
  <c r="J3957" i="6"/>
  <c r="H3957" i="6"/>
  <c r="G3957" i="6"/>
  <c r="R3956" i="6"/>
  <c r="Q3956" i="6"/>
  <c r="J3956" i="6"/>
  <c r="H3956" i="6"/>
  <c r="G3956" i="6"/>
  <c r="R3955" i="6"/>
  <c r="Q3955" i="6"/>
  <c r="J3955" i="6"/>
  <c r="H3955" i="6"/>
  <c r="G3955" i="6"/>
  <c r="R3954" i="6"/>
  <c r="Q3954" i="6"/>
  <c r="J3954" i="6"/>
  <c r="H3954" i="6"/>
  <c r="G3954" i="6"/>
  <c r="R3953" i="6"/>
  <c r="Q3953" i="6"/>
  <c r="J3953" i="6"/>
  <c r="H3953" i="6"/>
  <c r="G3953" i="6"/>
  <c r="R3952" i="6"/>
  <c r="Q3952" i="6"/>
  <c r="J3952" i="6"/>
  <c r="H3952" i="6"/>
  <c r="G3952" i="6"/>
  <c r="R3951" i="6"/>
  <c r="Q3951" i="6"/>
  <c r="J3951" i="6"/>
  <c r="H3951" i="6"/>
  <c r="G3951" i="6"/>
  <c r="R3950" i="6"/>
  <c r="Q3950" i="6"/>
  <c r="J3950" i="6"/>
  <c r="H3950" i="6"/>
  <c r="G3950" i="6"/>
  <c r="R3949" i="6"/>
  <c r="Q3949" i="6"/>
  <c r="J3949" i="6"/>
  <c r="H3949" i="6"/>
  <c r="G3949" i="6"/>
  <c r="R3948" i="6"/>
  <c r="Q3948" i="6"/>
  <c r="J3948" i="6"/>
  <c r="H3948" i="6"/>
  <c r="G3948" i="6"/>
  <c r="R3947" i="6"/>
  <c r="Q3947" i="6"/>
  <c r="J3947" i="6"/>
  <c r="H3947" i="6"/>
  <c r="G3947" i="6"/>
  <c r="R3946" i="6"/>
  <c r="Q3946" i="6"/>
  <c r="J3946" i="6"/>
  <c r="H3946" i="6"/>
  <c r="G3946" i="6"/>
  <c r="R3945" i="6"/>
  <c r="Q3945" i="6"/>
  <c r="J3945" i="6"/>
  <c r="H3945" i="6"/>
  <c r="G3945" i="6"/>
  <c r="R3944" i="6"/>
  <c r="Q3944" i="6"/>
  <c r="J3944" i="6"/>
  <c r="H3944" i="6"/>
  <c r="G3944" i="6"/>
  <c r="R3943" i="6"/>
  <c r="Q3943" i="6"/>
  <c r="J3943" i="6"/>
  <c r="H3943" i="6"/>
  <c r="G3943" i="6"/>
  <c r="R3942" i="6"/>
  <c r="Q3942" i="6"/>
  <c r="J3942" i="6"/>
  <c r="H3942" i="6"/>
  <c r="G3942" i="6"/>
  <c r="R3941" i="6"/>
  <c r="Q3941" i="6"/>
  <c r="J3941" i="6"/>
  <c r="H3941" i="6"/>
  <c r="G3941" i="6"/>
  <c r="R3940" i="6"/>
  <c r="Q3940" i="6"/>
  <c r="J3940" i="6"/>
  <c r="H3940" i="6"/>
  <c r="G3940" i="6"/>
  <c r="R3939" i="6"/>
  <c r="Q3939" i="6"/>
  <c r="J3939" i="6"/>
  <c r="H3939" i="6"/>
  <c r="G3939" i="6"/>
  <c r="R3938" i="6"/>
  <c r="Q3938" i="6"/>
  <c r="J3938" i="6"/>
  <c r="H3938" i="6"/>
  <c r="G3938" i="6"/>
  <c r="R3937" i="6"/>
  <c r="Q3937" i="6"/>
  <c r="J3937" i="6"/>
  <c r="H3937" i="6"/>
  <c r="G3937" i="6"/>
  <c r="R3936" i="6"/>
  <c r="Q3936" i="6"/>
  <c r="J3936" i="6"/>
  <c r="H3936" i="6"/>
  <c r="G3936" i="6"/>
  <c r="R3935" i="6"/>
  <c r="Q3935" i="6"/>
  <c r="J3935" i="6"/>
  <c r="H3935" i="6"/>
  <c r="G3935" i="6"/>
  <c r="R3934" i="6"/>
  <c r="Q3934" i="6"/>
  <c r="J3934" i="6"/>
  <c r="H3934" i="6"/>
  <c r="G3934" i="6"/>
  <c r="R3933" i="6"/>
  <c r="Q3933" i="6"/>
  <c r="J3933" i="6"/>
  <c r="H3933" i="6"/>
  <c r="G3933" i="6"/>
  <c r="R3932" i="6"/>
  <c r="Q3932" i="6"/>
  <c r="J3932" i="6"/>
  <c r="H3932" i="6"/>
  <c r="G3932" i="6"/>
  <c r="R3931" i="6"/>
  <c r="Q3931" i="6"/>
  <c r="J3931" i="6"/>
  <c r="H3931" i="6"/>
  <c r="G3931" i="6"/>
  <c r="R3930" i="6"/>
  <c r="Q3930" i="6"/>
  <c r="J3930" i="6"/>
  <c r="H3930" i="6"/>
  <c r="G3930" i="6"/>
  <c r="R3929" i="6"/>
  <c r="Q3929" i="6"/>
  <c r="J3929" i="6"/>
  <c r="H3929" i="6"/>
  <c r="G3929" i="6"/>
  <c r="R3928" i="6"/>
  <c r="Q3928" i="6"/>
  <c r="J3928" i="6"/>
  <c r="H3928" i="6"/>
  <c r="G3928" i="6"/>
  <c r="R3927" i="6"/>
  <c r="Q3927" i="6"/>
  <c r="J3927" i="6"/>
  <c r="H3927" i="6"/>
  <c r="G3927" i="6"/>
  <c r="R3926" i="6"/>
  <c r="Q3926" i="6"/>
  <c r="J3926" i="6"/>
  <c r="H3926" i="6"/>
  <c r="G3926" i="6"/>
  <c r="R3925" i="6"/>
  <c r="Q3925" i="6"/>
  <c r="J3925" i="6"/>
  <c r="H3925" i="6"/>
  <c r="G3925" i="6"/>
  <c r="R3924" i="6"/>
  <c r="Q3924" i="6"/>
  <c r="J3924" i="6"/>
  <c r="H3924" i="6"/>
  <c r="G3924" i="6"/>
  <c r="R3923" i="6"/>
  <c r="Q3923" i="6"/>
  <c r="J3923" i="6"/>
  <c r="H3923" i="6"/>
  <c r="G3923" i="6"/>
  <c r="R3922" i="6"/>
  <c r="Q3922" i="6"/>
  <c r="J3922" i="6"/>
  <c r="H3922" i="6"/>
  <c r="G3922" i="6"/>
  <c r="R3921" i="6"/>
  <c r="Q3921" i="6"/>
  <c r="J3921" i="6"/>
  <c r="H3921" i="6"/>
  <c r="G3921" i="6"/>
  <c r="R3920" i="6"/>
  <c r="Q3920" i="6"/>
  <c r="J3920" i="6"/>
  <c r="H3920" i="6"/>
  <c r="G3920" i="6"/>
  <c r="R3919" i="6"/>
  <c r="Q3919" i="6"/>
  <c r="J3919" i="6"/>
  <c r="H3919" i="6"/>
  <c r="G3919" i="6"/>
  <c r="R3918" i="6"/>
  <c r="Q3918" i="6"/>
  <c r="J3918" i="6"/>
  <c r="H3918" i="6"/>
  <c r="G3918" i="6"/>
  <c r="R3917" i="6"/>
  <c r="Q3917" i="6"/>
  <c r="J3917" i="6"/>
  <c r="H3917" i="6"/>
  <c r="G3917" i="6"/>
  <c r="R3916" i="6"/>
  <c r="Q3916" i="6"/>
  <c r="J3916" i="6"/>
  <c r="H3916" i="6"/>
  <c r="G3916" i="6"/>
  <c r="R3915" i="6"/>
  <c r="Q3915" i="6"/>
  <c r="J3915" i="6"/>
  <c r="H3915" i="6"/>
  <c r="G3915" i="6"/>
  <c r="R3914" i="6"/>
  <c r="Q3914" i="6"/>
  <c r="J3914" i="6"/>
  <c r="H3914" i="6"/>
  <c r="G3914" i="6"/>
  <c r="R3913" i="6"/>
  <c r="Q3913" i="6"/>
  <c r="J3913" i="6"/>
  <c r="H3913" i="6"/>
  <c r="G3913" i="6"/>
  <c r="R3912" i="6"/>
  <c r="Q3912" i="6"/>
  <c r="J3912" i="6"/>
  <c r="H3912" i="6"/>
  <c r="G3912" i="6"/>
  <c r="R3911" i="6"/>
  <c r="Q3911" i="6"/>
  <c r="J3911" i="6"/>
  <c r="H3911" i="6"/>
  <c r="G3911" i="6"/>
  <c r="R3910" i="6"/>
  <c r="Q3910" i="6"/>
  <c r="J3910" i="6"/>
  <c r="H3910" i="6"/>
  <c r="G3910" i="6"/>
  <c r="R3909" i="6"/>
  <c r="Q3909" i="6"/>
  <c r="J3909" i="6"/>
  <c r="H3909" i="6"/>
  <c r="G3909" i="6"/>
  <c r="R3908" i="6"/>
  <c r="Q3908" i="6"/>
  <c r="J3908" i="6"/>
  <c r="H3908" i="6"/>
  <c r="G3908" i="6"/>
  <c r="R3907" i="6"/>
  <c r="Q3907" i="6"/>
  <c r="J3907" i="6"/>
  <c r="H3907" i="6"/>
  <c r="G3907" i="6"/>
  <c r="R3906" i="6"/>
  <c r="Q3906" i="6"/>
  <c r="J3906" i="6"/>
  <c r="H3906" i="6"/>
  <c r="G3906" i="6"/>
  <c r="R3905" i="6"/>
  <c r="Q3905" i="6"/>
  <c r="J3905" i="6"/>
  <c r="H3905" i="6"/>
  <c r="G3905" i="6"/>
  <c r="R3904" i="6"/>
  <c r="Q3904" i="6"/>
  <c r="J3904" i="6"/>
  <c r="H3904" i="6"/>
  <c r="G3904" i="6"/>
  <c r="R3903" i="6"/>
  <c r="Q3903" i="6"/>
  <c r="J3903" i="6"/>
  <c r="H3903" i="6"/>
  <c r="G3903" i="6"/>
  <c r="R3902" i="6"/>
  <c r="Q3902" i="6"/>
  <c r="J3902" i="6"/>
  <c r="H3902" i="6"/>
  <c r="G3902" i="6"/>
  <c r="R3901" i="6"/>
  <c r="Q3901" i="6"/>
  <c r="J3901" i="6"/>
  <c r="H3901" i="6"/>
  <c r="G3901" i="6"/>
  <c r="R3900" i="6"/>
  <c r="Q3900" i="6"/>
  <c r="J3900" i="6"/>
  <c r="H3900" i="6"/>
  <c r="G3900" i="6"/>
  <c r="R3899" i="6"/>
  <c r="Q3899" i="6"/>
  <c r="J3899" i="6"/>
  <c r="H3899" i="6"/>
  <c r="G3899" i="6"/>
  <c r="R3898" i="6"/>
  <c r="Q3898" i="6"/>
  <c r="J3898" i="6"/>
  <c r="H3898" i="6"/>
  <c r="G3898" i="6"/>
  <c r="R3897" i="6"/>
  <c r="Q3897" i="6"/>
  <c r="J3897" i="6"/>
  <c r="H3897" i="6"/>
  <c r="G3897" i="6"/>
  <c r="R3896" i="6"/>
  <c r="Q3896" i="6"/>
  <c r="J3896" i="6"/>
  <c r="H3896" i="6"/>
  <c r="G3896" i="6"/>
  <c r="R3895" i="6"/>
  <c r="Q3895" i="6"/>
  <c r="J3895" i="6"/>
  <c r="H3895" i="6"/>
  <c r="G3895" i="6"/>
  <c r="R3894" i="6"/>
  <c r="Q3894" i="6"/>
  <c r="J3894" i="6"/>
  <c r="H3894" i="6"/>
  <c r="G3894" i="6"/>
  <c r="R3893" i="6"/>
  <c r="Q3893" i="6"/>
  <c r="J3893" i="6"/>
  <c r="H3893" i="6"/>
  <c r="G3893" i="6"/>
  <c r="R3892" i="6"/>
  <c r="Q3892" i="6"/>
  <c r="J3892" i="6"/>
  <c r="H3892" i="6"/>
  <c r="G3892" i="6"/>
  <c r="R3891" i="6"/>
  <c r="Q3891" i="6"/>
  <c r="J3891" i="6"/>
  <c r="H3891" i="6"/>
  <c r="G3891" i="6"/>
  <c r="R3890" i="6"/>
  <c r="Q3890" i="6"/>
  <c r="J3890" i="6"/>
  <c r="H3890" i="6"/>
  <c r="G3890" i="6"/>
  <c r="R3889" i="6"/>
  <c r="Q3889" i="6"/>
  <c r="J3889" i="6"/>
  <c r="H3889" i="6"/>
  <c r="G3889" i="6"/>
  <c r="R3888" i="6"/>
  <c r="Q3888" i="6"/>
  <c r="J3888" i="6"/>
  <c r="H3888" i="6"/>
  <c r="G3888" i="6"/>
  <c r="R3887" i="6"/>
  <c r="Q3887" i="6"/>
  <c r="J3887" i="6"/>
  <c r="H3887" i="6"/>
  <c r="G3887" i="6"/>
  <c r="R3886" i="6"/>
  <c r="Q3886" i="6"/>
  <c r="J3886" i="6"/>
  <c r="H3886" i="6"/>
  <c r="G3886" i="6"/>
  <c r="R3885" i="6"/>
  <c r="Q3885" i="6"/>
  <c r="J3885" i="6"/>
  <c r="H3885" i="6"/>
  <c r="G3885" i="6"/>
  <c r="R3884" i="6"/>
  <c r="Q3884" i="6"/>
  <c r="J3884" i="6"/>
  <c r="H3884" i="6"/>
  <c r="G3884" i="6"/>
  <c r="R3883" i="6"/>
  <c r="Q3883" i="6"/>
  <c r="J3883" i="6"/>
  <c r="H3883" i="6"/>
  <c r="G3883" i="6"/>
  <c r="R3882" i="6"/>
  <c r="Q3882" i="6"/>
  <c r="J3882" i="6"/>
  <c r="H3882" i="6"/>
  <c r="G3882" i="6"/>
  <c r="R3881" i="6"/>
  <c r="Q3881" i="6"/>
  <c r="J3881" i="6"/>
  <c r="H3881" i="6"/>
  <c r="G3881" i="6"/>
  <c r="R3880" i="6"/>
  <c r="Q3880" i="6"/>
  <c r="J3880" i="6"/>
  <c r="H3880" i="6"/>
  <c r="G3880" i="6"/>
  <c r="R3879" i="6"/>
  <c r="Q3879" i="6"/>
  <c r="J3879" i="6"/>
  <c r="H3879" i="6"/>
  <c r="G3879" i="6"/>
  <c r="R3878" i="6"/>
  <c r="Q3878" i="6"/>
  <c r="J3878" i="6"/>
  <c r="H3878" i="6"/>
  <c r="G3878" i="6"/>
  <c r="R3877" i="6"/>
  <c r="Q3877" i="6"/>
  <c r="J3877" i="6"/>
  <c r="H3877" i="6"/>
  <c r="G3877" i="6"/>
  <c r="R3876" i="6"/>
  <c r="Q3876" i="6"/>
  <c r="J3876" i="6"/>
  <c r="H3876" i="6"/>
  <c r="G3876" i="6"/>
  <c r="R3875" i="6"/>
  <c r="Q3875" i="6"/>
  <c r="J3875" i="6"/>
  <c r="H3875" i="6"/>
  <c r="G3875" i="6"/>
  <c r="R3874" i="6"/>
  <c r="Q3874" i="6"/>
  <c r="J3874" i="6"/>
  <c r="H3874" i="6"/>
  <c r="G3874" i="6"/>
  <c r="R3873" i="6"/>
  <c r="Q3873" i="6"/>
  <c r="J3873" i="6"/>
  <c r="H3873" i="6"/>
  <c r="G3873" i="6"/>
  <c r="R3872" i="6"/>
  <c r="Q3872" i="6"/>
  <c r="J3872" i="6"/>
  <c r="H3872" i="6"/>
  <c r="G3872" i="6"/>
  <c r="R3871" i="6"/>
  <c r="Q3871" i="6"/>
  <c r="J3871" i="6"/>
  <c r="H3871" i="6"/>
  <c r="G3871" i="6"/>
  <c r="R3870" i="6"/>
  <c r="Q3870" i="6"/>
  <c r="J3870" i="6"/>
  <c r="H3870" i="6"/>
  <c r="G3870" i="6"/>
  <c r="R3869" i="6"/>
  <c r="Q3869" i="6"/>
  <c r="J3869" i="6"/>
  <c r="H3869" i="6"/>
  <c r="G3869" i="6"/>
  <c r="R3868" i="6"/>
  <c r="Q3868" i="6"/>
  <c r="J3868" i="6"/>
  <c r="H3868" i="6"/>
  <c r="G3868" i="6"/>
  <c r="R3867" i="6"/>
  <c r="Q3867" i="6"/>
  <c r="J3867" i="6"/>
  <c r="H3867" i="6"/>
  <c r="G3867" i="6"/>
  <c r="R3866" i="6"/>
  <c r="Q3866" i="6"/>
  <c r="J3866" i="6"/>
  <c r="H3866" i="6"/>
  <c r="G3866" i="6"/>
  <c r="R3865" i="6"/>
  <c r="Q3865" i="6"/>
  <c r="J3865" i="6"/>
  <c r="H3865" i="6"/>
  <c r="G3865" i="6"/>
  <c r="R3864" i="6"/>
  <c r="Q3864" i="6"/>
  <c r="J3864" i="6"/>
  <c r="H3864" i="6"/>
  <c r="G3864" i="6"/>
  <c r="R3863" i="6"/>
  <c r="Q3863" i="6"/>
  <c r="J3863" i="6"/>
  <c r="H3863" i="6"/>
  <c r="G3863" i="6"/>
  <c r="R3862" i="6"/>
  <c r="Q3862" i="6"/>
  <c r="J3862" i="6"/>
  <c r="H3862" i="6"/>
  <c r="G3862" i="6"/>
  <c r="R3861" i="6"/>
  <c r="Q3861" i="6"/>
  <c r="J3861" i="6"/>
  <c r="H3861" i="6"/>
  <c r="G3861" i="6"/>
  <c r="R3860" i="6"/>
  <c r="Q3860" i="6"/>
  <c r="J3860" i="6"/>
  <c r="H3860" i="6"/>
  <c r="G3860" i="6"/>
  <c r="R3859" i="6"/>
  <c r="Q3859" i="6"/>
  <c r="J3859" i="6"/>
  <c r="H3859" i="6"/>
  <c r="G3859" i="6"/>
  <c r="R3858" i="6"/>
  <c r="Q3858" i="6"/>
  <c r="J3858" i="6"/>
  <c r="H3858" i="6"/>
  <c r="G3858" i="6"/>
  <c r="R3857" i="6"/>
  <c r="Q3857" i="6"/>
  <c r="J3857" i="6"/>
  <c r="H3857" i="6"/>
  <c r="G3857" i="6"/>
  <c r="R3856" i="6"/>
  <c r="Q3856" i="6"/>
  <c r="J3856" i="6"/>
  <c r="H3856" i="6"/>
  <c r="G3856" i="6"/>
  <c r="R3855" i="6"/>
  <c r="Q3855" i="6"/>
  <c r="J3855" i="6"/>
  <c r="H3855" i="6"/>
  <c r="G3855" i="6"/>
  <c r="R3854" i="6"/>
  <c r="Q3854" i="6"/>
  <c r="J3854" i="6"/>
  <c r="H3854" i="6"/>
  <c r="G3854" i="6"/>
  <c r="R3853" i="6"/>
  <c r="Q3853" i="6"/>
  <c r="J3853" i="6"/>
  <c r="H3853" i="6"/>
  <c r="G3853" i="6"/>
  <c r="R3852" i="6"/>
  <c r="Q3852" i="6"/>
  <c r="J3852" i="6"/>
  <c r="H3852" i="6"/>
  <c r="G3852" i="6"/>
  <c r="R3851" i="6"/>
  <c r="Q3851" i="6"/>
  <c r="J3851" i="6"/>
  <c r="H3851" i="6"/>
  <c r="G3851" i="6"/>
  <c r="R3850" i="6"/>
  <c r="Q3850" i="6"/>
  <c r="J3850" i="6"/>
  <c r="H3850" i="6"/>
  <c r="G3850" i="6"/>
  <c r="R3849" i="6"/>
  <c r="Q3849" i="6"/>
  <c r="J3849" i="6"/>
  <c r="H3849" i="6"/>
  <c r="G3849" i="6"/>
  <c r="R3848" i="6"/>
  <c r="Q3848" i="6"/>
  <c r="J3848" i="6"/>
  <c r="H3848" i="6"/>
  <c r="G3848" i="6"/>
  <c r="R3847" i="6"/>
  <c r="Q3847" i="6"/>
  <c r="J3847" i="6"/>
  <c r="H3847" i="6"/>
  <c r="G3847" i="6"/>
  <c r="R3846" i="6"/>
  <c r="Q3846" i="6"/>
  <c r="J3846" i="6"/>
  <c r="H3846" i="6"/>
  <c r="G3846" i="6"/>
  <c r="R3845" i="6"/>
  <c r="Q3845" i="6"/>
  <c r="J3845" i="6"/>
  <c r="H3845" i="6"/>
  <c r="G3845" i="6"/>
  <c r="R3844" i="6"/>
  <c r="Q3844" i="6"/>
  <c r="J3844" i="6"/>
  <c r="H3844" i="6"/>
  <c r="G3844" i="6"/>
  <c r="R3843" i="6"/>
  <c r="Q3843" i="6"/>
  <c r="J3843" i="6"/>
  <c r="H3843" i="6"/>
  <c r="G3843" i="6"/>
  <c r="R3842" i="6"/>
  <c r="Q3842" i="6"/>
  <c r="J3842" i="6"/>
  <c r="H3842" i="6"/>
  <c r="G3842" i="6"/>
  <c r="R3841" i="6"/>
  <c r="Q3841" i="6"/>
  <c r="J3841" i="6"/>
  <c r="H3841" i="6"/>
  <c r="G3841" i="6"/>
  <c r="R3840" i="6"/>
  <c r="Q3840" i="6"/>
  <c r="J3840" i="6"/>
  <c r="H3840" i="6"/>
  <c r="G3840" i="6"/>
  <c r="R3839" i="6"/>
  <c r="Q3839" i="6"/>
  <c r="J3839" i="6"/>
  <c r="H3839" i="6"/>
  <c r="G3839" i="6"/>
  <c r="R3838" i="6"/>
  <c r="Q3838" i="6"/>
  <c r="J3838" i="6"/>
  <c r="H3838" i="6"/>
  <c r="G3838" i="6"/>
  <c r="R3837" i="6"/>
  <c r="Q3837" i="6"/>
  <c r="J3837" i="6"/>
  <c r="H3837" i="6"/>
  <c r="G3837" i="6"/>
  <c r="R3836" i="6"/>
  <c r="Q3836" i="6"/>
  <c r="J3836" i="6"/>
  <c r="H3836" i="6"/>
  <c r="G3836" i="6"/>
  <c r="R3835" i="6"/>
  <c r="Q3835" i="6"/>
  <c r="J3835" i="6"/>
  <c r="H3835" i="6"/>
  <c r="G3835" i="6"/>
  <c r="R3834" i="6"/>
  <c r="Q3834" i="6"/>
  <c r="J3834" i="6"/>
  <c r="H3834" i="6"/>
  <c r="G3834" i="6"/>
  <c r="R3833" i="6"/>
  <c r="Q3833" i="6"/>
  <c r="J3833" i="6"/>
  <c r="H3833" i="6"/>
  <c r="G3833" i="6"/>
  <c r="R3832" i="6"/>
  <c r="Q3832" i="6"/>
  <c r="J3832" i="6"/>
  <c r="H3832" i="6"/>
  <c r="G3832" i="6"/>
  <c r="R3831" i="6"/>
  <c r="Q3831" i="6"/>
  <c r="J3831" i="6"/>
  <c r="H3831" i="6"/>
  <c r="G3831" i="6"/>
  <c r="R3830" i="6"/>
  <c r="Q3830" i="6"/>
  <c r="J3830" i="6"/>
  <c r="H3830" i="6"/>
  <c r="G3830" i="6"/>
  <c r="R3829" i="6"/>
  <c r="Q3829" i="6"/>
  <c r="J3829" i="6"/>
  <c r="H3829" i="6"/>
  <c r="G3829" i="6"/>
  <c r="R3828" i="6"/>
  <c r="Q3828" i="6"/>
  <c r="J3828" i="6"/>
  <c r="H3828" i="6"/>
  <c r="G3828" i="6"/>
  <c r="R3827" i="6"/>
  <c r="Q3827" i="6"/>
  <c r="J3827" i="6"/>
  <c r="H3827" i="6"/>
  <c r="G3827" i="6"/>
  <c r="R3826" i="6"/>
  <c r="Q3826" i="6"/>
  <c r="J3826" i="6"/>
  <c r="H3826" i="6"/>
  <c r="G3826" i="6"/>
  <c r="R3825" i="6"/>
  <c r="Q3825" i="6"/>
  <c r="J3825" i="6"/>
  <c r="H3825" i="6"/>
  <c r="G3825" i="6"/>
  <c r="R3824" i="6"/>
  <c r="Q3824" i="6"/>
  <c r="J3824" i="6"/>
  <c r="H3824" i="6"/>
  <c r="G3824" i="6"/>
  <c r="R3823" i="6"/>
  <c r="Q3823" i="6"/>
  <c r="J3823" i="6"/>
  <c r="H3823" i="6"/>
  <c r="G3823" i="6"/>
  <c r="R3822" i="6"/>
  <c r="Q3822" i="6"/>
  <c r="J3822" i="6"/>
  <c r="H3822" i="6"/>
  <c r="G3822" i="6"/>
  <c r="R3821" i="6"/>
  <c r="Q3821" i="6"/>
  <c r="J3821" i="6"/>
  <c r="H3821" i="6"/>
  <c r="G3821" i="6"/>
  <c r="R3820" i="6"/>
  <c r="Q3820" i="6"/>
  <c r="J3820" i="6"/>
  <c r="H3820" i="6"/>
  <c r="G3820" i="6"/>
  <c r="R3819" i="6"/>
  <c r="Q3819" i="6"/>
  <c r="J3819" i="6"/>
  <c r="H3819" i="6"/>
  <c r="G3819" i="6"/>
  <c r="R3818" i="6"/>
  <c r="Q3818" i="6"/>
  <c r="J3818" i="6"/>
  <c r="H3818" i="6"/>
  <c r="G3818" i="6"/>
  <c r="R3817" i="6"/>
  <c r="Q3817" i="6"/>
  <c r="J3817" i="6"/>
  <c r="H3817" i="6"/>
  <c r="G3817" i="6"/>
  <c r="R3816" i="6"/>
  <c r="Q3816" i="6"/>
  <c r="J3816" i="6"/>
  <c r="H3816" i="6"/>
  <c r="G3816" i="6"/>
  <c r="R3815" i="6"/>
  <c r="Q3815" i="6"/>
  <c r="J3815" i="6"/>
  <c r="H3815" i="6"/>
  <c r="G3815" i="6"/>
  <c r="R3814" i="6"/>
  <c r="Q3814" i="6"/>
  <c r="J3814" i="6"/>
  <c r="H3814" i="6"/>
  <c r="G3814" i="6"/>
  <c r="R3813" i="6"/>
  <c r="Q3813" i="6"/>
  <c r="J3813" i="6"/>
  <c r="H3813" i="6"/>
  <c r="G3813" i="6"/>
  <c r="R3812" i="6"/>
  <c r="Q3812" i="6"/>
  <c r="J3812" i="6"/>
  <c r="H3812" i="6"/>
  <c r="G3812" i="6"/>
  <c r="R3811" i="6"/>
  <c r="Q3811" i="6"/>
  <c r="J3811" i="6"/>
  <c r="H3811" i="6"/>
  <c r="G3811" i="6"/>
  <c r="R3810" i="6"/>
  <c r="Q3810" i="6"/>
  <c r="J3810" i="6"/>
  <c r="H3810" i="6"/>
  <c r="G3810" i="6"/>
  <c r="R3809" i="6"/>
  <c r="Q3809" i="6"/>
  <c r="J3809" i="6"/>
  <c r="H3809" i="6"/>
  <c r="G3809" i="6"/>
  <c r="R3808" i="6"/>
  <c r="Q3808" i="6"/>
  <c r="J3808" i="6"/>
  <c r="H3808" i="6"/>
  <c r="G3808" i="6"/>
  <c r="R3807" i="6"/>
  <c r="Q3807" i="6"/>
  <c r="J3807" i="6"/>
  <c r="H3807" i="6"/>
  <c r="G3807" i="6"/>
  <c r="R3806" i="6"/>
  <c r="Q3806" i="6"/>
  <c r="J3806" i="6"/>
  <c r="H3806" i="6"/>
  <c r="G3806" i="6"/>
  <c r="R3805" i="6"/>
  <c r="Q3805" i="6"/>
  <c r="J3805" i="6"/>
  <c r="H3805" i="6"/>
  <c r="G3805" i="6"/>
  <c r="R3804" i="6"/>
  <c r="Q3804" i="6"/>
  <c r="J3804" i="6"/>
  <c r="H3804" i="6"/>
  <c r="G3804" i="6"/>
  <c r="R3803" i="6"/>
  <c r="Q3803" i="6"/>
  <c r="J3803" i="6"/>
  <c r="H3803" i="6"/>
  <c r="G3803" i="6"/>
  <c r="R3802" i="6"/>
  <c r="Q3802" i="6"/>
  <c r="J3802" i="6"/>
  <c r="H3802" i="6"/>
  <c r="G3802" i="6"/>
  <c r="R3801" i="6"/>
  <c r="Q3801" i="6"/>
  <c r="J3801" i="6"/>
  <c r="H3801" i="6"/>
  <c r="G3801" i="6"/>
  <c r="R3800" i="6"/>
  <c r="Q3800" i="6"/>
  <c r="J3800" i="6"/>
  <c r="H3800" i="6"/>
  <c r="G3800" i="6"/>
  <c r="R3799" i="6"/>
  <c r="Q3799" i="6"/>
  <c r="J3799" i="6"/>
  <c r="H3799" i="6"/>
  <c r="G3799" i="6"/>
  <c r="R3798" i="6"/>
  <c r="Q3798" i="6"/>
  <c r="J3798" i="6"/>
  <c r="H3798" i="6"/>
  <c r="G3798" i="6"/>
  <c r="R3797" i="6"/>
  <c r="Q3797" i="6"/>
  <c r="J3797" i="6"/>
  <c r="H3797" i="6"/>
  <c r="G3797" i="6"/>
  <c r="R3796" i="6"/>
  <c r="Q3796" i="6"/>
  <c r="J3796" i="6"/>
  <c r="H3796" i="6"/>
  <c r="G3796" i="6"/>
  <c r="R3795" i="6"/>
  <c r="Q3795" i="6"/>
  <c r="J3795" i="6"/>
  <c r="H3795" i="6"/>
  <c r="G3795" i="6"/>
  <c r="R3794" i="6"/>
  <c r="Q3794" i="6"/>
  <c r="J3794" i="6"/>
  <c r="H3794" i="6"/>
  <c r="G3794" i="6"/>
  <c r="R3793" i="6"/>
  <c r="Q3793" i="6"/>
  <c r="J3793" i="6"/>
  <c r="H3793" i="6"/>
  <c r="G3793" i="6"/>
  <c r="R3792" i="6"/>
  <c r="Q3792" i="6"/>
  <c r="J3792" i="6"/>
  <c r="H3792" i="6"/>
  <c r="G3792" i="6"/>
  <c r="R3791" i="6"/>
  <c r="Q3791" i="6"/>
  <c r="J3791" i="6"/>
  <c r="H3791" i="6"/>
  <c r="G3791" i="6"/>
  <c r="R3790" i="6"/>
  <c r="Q3790" i="6"/>
  <c r="J3790" i="6"/>
  <c r="H3790" i="6"/>
  <c r="G3790" i="6"/>
  <c r="R3789" i="6"/>
  <c r="Q3789" i="6"/>
  <c r="J3789" i="6"/>
  <c r="H3789" i="6"/>
  <c r="G3789" i="6"/>
  <c r="R3788" i="6"/>
  <c r="Q3788" i="6"/>
  <c r="J3788" i="6"/>
  <c r="H3788" i="6"/>
  <c r="G3788" i="6"/>
  <c r="R3787" i="6"/>
  <c r="Q3787" i="6"/>
  <c r="J3787" i="6"/>
  <c r="H3787" i="6"/>
  <c r="G3787" i="6"/>
  <c r="R3786" i="6"/>
  <c r="Q3786" i="6"/>
  <c r="J3786" i="6"/>
  <c r="H3786" i="6"/>
  <c r="G3786" i="6"/>
  <c r="R3785" i="6"/>
  <c r="Q3785" i="6"/>
  <c r="J3785" i="6"/>
  <c r="H3785" i="6"/>
  <c r="G3785" i="6"/>
  <c r="R3784" i="6"/>
  <c r="Q3784" i="6"/>
  <c r="J3784" i="6"/>
  <c r="H3784" i="6"/>
  <c r="G3784" i="6"/>
  <c r="R3783" i="6"/>
  <c r="Q3783" i="6"/>
  <c r="J3783" i="6"/>
  <c r="H3783" i="6"/>
  <c r="G3783" i="6"/>
  <c r="R3782" i="6"/>
  <c r="Q3782" i="6"/>
  <c r="J3782" i="6"/>
  <c r="H3782" i="6"/>
  <c r="G3782" i="6"/>
  <c r="R3781" i="6"/>
  <c r="Q3781" i="6"/>
  <c r="J3781" i="6"/>
  <c r="H3781" i="6"/>
  <c r="G3781" i="6"/>
  <c r="R3780" i="6"/>
  <c r="Q3780" i="6"/>
  <c r="J3780" i="6"/>
  <c r="H3780" i="6"/>
  <c r="G3780" i="6"/>
  <c r="R3779" i="6"/>
  <c r="Q3779" i="6"/>
  <c r="J3779" i="6"/>
  <c r="H3779" i="6"/>
  <c r="G3779" i="6"/>
  <c r="R3778" i="6"/>
  <c r="Q3778" i="6"/>
  <c r="J3778" i="6"/>
  <c r="H3778" i="6"/>
  <c r="G3778" i="6"/>
  <c r="R3777" i="6"/>
  <c r="Q3777" i="6"/>
  <c r="J3777" i="6"/>
  <c r="H3777" i="6"/>
  <c r="G3777" i="6"/>
  <c r="R3776" i="6"/>
  <c r="Q3776" i="6"/>
  <c r="J3776" i="6"/>
  <c r="H3776" i="6"/>
  <c r="G3776" i="6"/>
  <c r="R3775" i="6"/>
  <c r="Q3775" i="6"/>
  <c r="J3775" i="6"/>
  <c r="H3775" i="6"/>
  <c r="G3775" i="6"/>
  <c r="R3774" i="6"/>
  <c r="Q3774" i="6"/>
  <c r="J3774" i="6"/>
  <c r="H3774" i="6"/>
  <c r="G3774" i="6"/>
  <c r="R3773" i="6"/>
  <c r="Q3773" i="6"/>
  <c r="J3773" i="6"/>
  <c r="H3773" i="6"/>
  <c r="G3773" i="6"/>
  <c r="R3772" i="6"/>
  <c r="Q3772" i="6"/>
  <c r="J3772" i="6"/>
  <c r="H3772" i="6"/>
  <c r="G3772" i="6"/>
  <c r="R3771" i="6"/>
  <c r="Q3771" i="6"/>
  <c r="J3771" i="6"/>
  <c r="H3771" i="6"/>
  <c r="G3771" i="6"/>
  <c r="R3770" i="6"/>
  <c r="Q3770" i="6"/>
  <c r="J3770" i="6"/>
  <c r="H3770" i="6"/>
  <c r="G3770" i="6"/>
  <c r="R3769" i="6"/>
  <c r="Q3769" i="6"/>
  <c r="J3769" i="6"/>
  <c r="H3769" i="6"/>
  <c r="G3769" i="6"/>
  <c r="R3768" i="6"/>
  <c r="Q3768" i="6"/>
  <c r="J3768" i="6"/>
  <c r="H3768" i="6"/>
  <c r="G3768" i="6"/>
  <c r="R3767" i="6"/>
  <c r="Q3767" i="6"/>
  <c r="J3767" i="6"/>
  <c r="H3767" i="6"/>
  <c r="G3767" i="6"/>
  <c r="R3766" i="6"/>
  <c r="Q3766" i="6"/>
  <c r="J3766" i="6"/>
  <c r="H3766" i="6"/>
  <c r="G3766" i="6"/>
  <c r="R3765" i="6"/>
  <c r="Q3765" i="6"/>
  <c r="J3765" i="6"/>
  <c r="H3765" i="6"/>
  <c r="G3765" i="6"/>
  <c r="R3764" i="6"/>
  <c r="Q3764" i="6"/>
  <c r="J3764" i="6"/>
  <c r="H3764" i="6"/>
  <c r="G3764" i="6"/>
  <c r="R3763" i="6"/>
  <c r="Q3763" i="6"/>
  <c r="J3763" i="6"/>
  <c r="H3763" i="6"/>
  <c r="G3763" i="6"/>
  <c r="R3762" i="6"/>
  <c r="Q3762" i="6"/>
  <c r="J3762" i="6"/>
  <c r="H3762" i="6"/>
  <c r="G3762" i="6"/>
  <c r="R3761" i="6"/>
  <c r="Q3761" i="6"/>
  <c r="J3761" i="6"/>
  <c r="H3761" i="6"/>
  <c r="G3761" i="6"/>
  <c r="R3760" i="6"/>
  <c r="Q3760" i="6"/>
  <c r="J3760" i="6"/>
  <c r="H3760" i="6"/>
  <c r="G3760" i="6"/>
  <c r="R3759" i="6"/>
  <c r="Q3759" i="6"/>
  <c r="J3759" i="6"/>
  <c r="H3759" i="6"/>
  <c r="G3759" i="6"/>
  <c r="R3758" i="6"/>
  <c r="Q3758" i="6"/>
  <c r="J3758" i="6"/>
  <c r="H3758" i="6"/>
  <c r="G3758" i="6"/>
  <c r="R3757" i="6"/>
  <c r="Q3757" i="6"/>
  <c r="J3757" i="6"/>
  <c r="H3757" i="6"/>
  <c r="G3757" i="6"/>
  <c r="R3756" i="6"/>
  <c r="Q3756" i="6"/>
  <c r="J3756" i="6"/>
  <c r="H3756" i="6"/>
  <c r="G3756" i="6"/>
  <c r="R3755" i="6"/>
  <c r="Q3755" i="6"/>
  <c r="J3755" i="6"/>
  <c r="H3755" i="6"/>
  <c r="G3755" i="6"/>
  <c r="R3754" i="6"/>
  <c r="Q3754" i="6"/>
  <c r="J3754" i="6"/>
  <c r="H3754" i="6"/>
  <c r="G3754" i="6"/>
  <c r="R3753" i="6"/>
  <c r="Q3753" i="6"/>
  <c r="J3753" i="6"/>
  <c r="H3753" i="6"/>
  <c r="G3753" i="6"/>
  <c r="R3752" i="6"/>
  <c r="Q3752" i="6"/>
  <c r="J3752" i="6"/>
  <c r="H3752" i="6"/>
  <c r="G3752" i="6"/>
  <c r="R3751" i="6"/>
  <c r="Q3751" i="6"/>
  <c r="J3751" i="6"/>
  <c r="H3751" i="6"/>
  <c r="G3751" i="6"/>
  <c r="R3750" i="6"/>
  <c r="Q3750" i="6"/>
  <c r="J3750" i="6"/>
  <c r="H3750" i="6"/>
  <c r="G3750" i="6"/>
  <c r="R3749" i="6"/>
  <c r="Q3749" i="6"/>
  <c r="J3749" i="6"/>
  <c r="H3749" i="6"/>
  <c r="G3749" i="6"/>
  <c r="R3748" i="6"/>
  <c r="Q3748" i="6"/>
  <c r="J3748" i="6"/>
  <c r="H3748" i="6"/>
  <c r="G3748" i="6"/>
  <c r="R3747" i="6"/>
  <c r="Q3747" i="6"/>
  <c r="J3747" i="6"/>
  <c r="H3747" i="6"/>
  <c r="G3747" i="6"/>
  <c r="R3746" i="6"/>
  <c r="Q3746" i="6"/>
  <c r="J3746" i="6"/>
  <c r="H3746" i="6"/>
  <c r="G3746" i="6"/>
  <c r="R3745" i="6"/>
  <c r="Q3745" i="6"/>
  <c r="J3745" i="6"/>
  <c r="H3745" i="6"/>
  <c r="G3745" i="6"/>
  <c r="R3744" i="6"/>
  <c r="Q3744" i="6"/>
  <c r="J3744" i="6"/>
  <c r="H3744" i="6"/>
  <c r="G3744" i="6"/>
  <c r="R3743" i="6"/>
  <c r="Q3743" i="6"/>
  <c r="J3743" i="6"/>
  <c r="H3743" i="6"/>
  <c r="G3743" i="6"/>
  <c r="R3742" i="6"/>
  <c r="Q3742" i="6"/>
  <c r="J3742" i="6"/>
  <c r="H3742" i="6"/>
  <c r="G3742" i="6"/>
  <c r="R3741" i="6"/>
  <c r="Q3741" i="6"/>
  <c r="J3741" i="6"/>
  <c r="H3741" i="6"/>
  <c r="G3741" i="6"/>
  <c r="R3740" i="6"/>
  <c r="Q3740" i="6"/>
  <c r="J3740" i="6"/>
  <c r="H3740" i="6"/>
  <c r="G3740" i="6"/>
  <c r="R3739" i="6"/>
  <c r="Q3739" i="6"/>
  <c r="J3739" i="6"/>
  <c r="H3739" i="6"/>
  <c r="G3739" i="6"/>
  <c r="R3738" i="6"/>
  <c r="Q3738" i="6"/>
  <c r="J3738" i="6"/>
  <c r="H3738" i="6"/>
  <c r="G3738" i="6"/>
  <c r="R3737" i="6"/>
  <c r="Q3737" i="6"/>
  <c r="J3737" i="6"/>
  <c r="H3737" i="6"/>
  <c r="G3737" i="6"/>
  <c r="R3736" i="6"/>
  <c r="Q3736" i="6"/>
  <c r="J3736" i="6"/>
  <c r="H3736" i="6"/>
  <c r="G3736" i="6"/>
  <c r="R3735" i="6"/>
  <c r="Q3735" i="6"/>
  <c r="J3735" i="6"/>
  <c r="H3735" i="6"/>
  <c r="G3735" i="6"/>
  <c r="R3734" i="6"/>
  <c r="Q3734" i="6"/>
  <c r="J3734" i="6"/>
  <c r="H3734" i="6"/>
  <c r="G3734" i="6"/>
  <c r="R3733" i="6"/>
  <c r="Q3733" i="6"/>
  <c r="J3733" i="6"/>
  <c r="H3733" i="6"/>
  <c r="G3733" i="6"/>
  <c r="R3732" i="6"/>
  <c r="Q3732" i="6"/>
  <c r="J3732" i="6"/>
  <c r="H3732" i="6"/>
  <c r="G3732" i="6"/>
  <c r="R3731" i="6"/>
  <c r="Q3731" i="6"/>
  <c r="J3731" i="6"/>
  <c r="H3731" i="6"/>
  <c r="G3731" i="6"/>
  <c r="R3730" i="6"/>
  <c r="Q3730" i="6"/>
  <c r="J3730" i="6"/>
  <c r="H3730" i="6"/>
  <c r="G3730" i="6"/>
  <c r="R3729" i="6"/>
  <c r="Q3729" i="6"/>
  <c r="J3729" i="6"/>
  <c r="H3729" i="6"/>
  <c r="G3729" i="6"/>
  <c r="R3728" i="6"/>
  <c r="Q3728" i="6"/>
  <c r="J3728" i="6"/>
  <c r="H3728" i="6"/>
  <c r="G3728" i="6"/>
  <c r="R3727" i="6"/>
  <c r="Q3727" i="6"/>
  <c r="J3727" i="6"/>
  <c r="H3727" i="6"/>
  <c r="G3727" i="6"/>
  <c r="R3726" i="6"/>
  <c r="Q3726" i="6"/>
  <c r="J3726" i="6"/>
  <c r="H3726" i="6"/>
  <c r="G3726" i="6"/>
  <c r="R3725" i="6"/>
  <c r="Q3725" i="6"/>
  <c r="J3725" i="6"/>
  <c r="H3725" i="6"/>
  <c r="G3725" i="6"/>
  <c r="R3724" i="6"/>
  <c r="Q3724" i="6"/>
  <c r="J3724" i="6"/>
  <c r="H3724" i="6"/>
  <c r="G3724" i="6"/>
  <c r="R3723" i="6"/>
  <c r="Q3723" i="6"/>
  <c r="J3723" i="6"/>
  <c r="H3723" i="6"/>
  <c r="G3723" i="6"/>
  <c r="R3722" i="6"/>
  <c r="Q3722" i="6"/>
  <c r="J3722" i="6"/>
  <c r="H3722" i="6"/>
  <c r="G3722" i="6"/>
  <c r="R3721" i="6"/>
  <c r="Q3721" i="6"/>
  <c r="J3721" i="6"/>
  <c r="H3721" i="6"/>
  <c r="G3721" i="6"/>
  <c r="R3720" i="6"/>
  <c r="Q3720" i="6"/>
  <c r="J3720" i="6"/>
  <c r="H3720" i="6"/>
  <c r="G3720" i="6"/>
  <c r="R3719" i="6"/>
  <c r="Q3719" i="6"/>
  <c r="J3719" i="6"/>
  <c r="H3719" i="6"/>
  <c r="G3719" i="6"/>
  <c r="R3718" i="6"/>
  <c r="Q3718" i="6"/>
  <c r="J3718" i="6"/>
  <c r="H3718" i="6"/>
  <c r="G3718" i="6"/>
  <c r="R3717" i="6"/>
  <c r="Q3717" i="6"/>
  <c r="J3717" i="6"/>
  <c r="H3717" i="6"/>
  <c r="G3717" i="6"/>
  <c r="R3716" i="6"/>
  <c r="Q3716" i="6"/>
  <c r="J3716" i="6"/>
  <c r="H3716" i="6"/>
  <c r="G3716" i="6"/>
  <c r="R3715" i="6"/>
  <c r="Q3715" i="6"/>
  <c r="J3715" i="6"/>
  <c r="H3715" i="6"/>
  <c r="G3715" i="6"/>
  <c r="R3714" i="6"/>
  <c r="Q3714" i="6"/>
  <c r="J3714" i="6"/>
  <c r="H3714" i="6"/>
  <c r="G3714" i="6"/>
  <c r="R3713" i="6"/>
  <c r="Q3713" i="6"/>
  <c r="J3713" i="6"/>
  <c r="H3713" i="6"/>
  <c r="G3713" i="6"/>
  <c r="R3712" i="6"/>
  <c r="Q3712" i="6"/>
  <c r="J3712" i="6"/>
  <c r="H3712" i="6"/>
  <c r="G3712" i="6"/>
  <c r="R3711" i="6"/>
  <c r="Q3711" i="6"/>
  <c r="J3711" i="6"/>
  <c r="H3711" i="6"/>
  <c r="G3711" i="6"/>
  <c r="R3710" i="6"/>
  <c r="Q3710" i="6"/>
  <c r="J3710" i="6"/>
  <c r="H3710" i="6"/>
  <c r="G3710" i="6"/>
  <c r="R3709" i="6"/>
  <c r="Q3709" i="6"/>
  <c r="J3709" i="6"/>
  <c r="H3709" i="6"/>
  <c r="G3709" i="6"/>
  <c r="R3708" i="6"/>
  <c r="Q3708" i="6"/>
  <c r="J3708" i="6"/>
  <c r="H3708" i="6"/>
  <c r="G3708" i="6"/>
  <c r="R3707" i="6"/>
  <c r="Q3707" i="6"/>
  <c r="J3707" i="6"/>
  <c r="H3707" i="6"/>
  <c r="G3707" i="6"/>
  <c r="R3706" i="6"/>
  <c r="Q3706" i="6"/>
  <c r="J3706" i="6"/>
  <c r="H3706" i="6"/>
  <c r="G3706" i="6"/>
  <c r="R3705" i="6"/>
  <c r="Q3705" i="6"/>
  <c r="J3705" i="6"/>
  <c r="H3705" i="6"/>
  <c r="G3705" i="6"/>
  <c r="R3704" i="6"/>
  <c r="Q3704" i="6"/>
  <c r="J3704" i="6"/>
  <c r="H3704" i="6"/>
  <c r="G3704" i="6"/>
  <c r="R3703" i="6"/>
  <c r="Q3703" i="6"/>
  <c r="J3703" i="6"/>
  <c r="H3703" i="6"/>
  <c r="G3703" i="6"/>
  <c r="R3702" i="6"/>
  <c r="Q3702" i="6"/>
  <c r="J3702" i="6"/>
  <c r="H3702" i="6"/>
  <c r="G3702" i="6"/>
  <c r="R3701" i="6"/>
  <c r="Q3701" i="6"/>
  <c r="J3701" i="6"/>
  <c r="H3701" i="6"/>
  <c r="G3701" i="6"/>
  <c r="R3700" i="6"/>
  <c r="Q3700" i="6"/>
  <c r="J3700" i="6"/>
  <c r="H3700" i="6"/>
  <c r="G3700" i="6"/>
  <c r="R3699" i="6"/>
  <c r="Q3699" i="6"/>
  <c r="J3699" i="6"/>
  <c r="H3699" i="6"/>
  <c r="G3699" i="6"/>
  <c r="R3698" i="6"/>
  <c r="Q3698" i="6"/>
  <c r="J3698" i="6"/>
  <c r="H3698" i="6"/>
  <c r="G3698" i="6"/>
  <c r="R3697" i="6"/>
  <c r="Q3697" i="6"/>
  <c r="J3697" i="6"/>
  <c r="H3697" i="6"/>
  <c r="G3697" i="6"/>
  <c r="R3696" i="6"/>
  <c r="Q3696" i="6"/>
  <c r="J3696" i="6"/>
  <c r="H3696" i="6"/>
  <c r="G3696" i="6"/>
  <c r="R3695" i="6"/>
  <c r="Q3695" i="6"/>
  <c r="J3695" i="6"/>
  <c r="H3695" i="6"/>
  <c r="G3695" i="6"/>
  <c r="R3694" i="6"/>
  <c r="Q3694" i="6"/>
  <c r="J3694" i="6"/>
  <c r="H3694" i="6"/>
  <c r="G3694" i="6"/>
  <c r="R3693" i="6"/>
  <c r="Q3693" i="6"/>
  <c r="J3693" i="6"/>
  <c r="H3693" i="6"/>
  <c r="G3693" i="6"/>
  <c r="R3692" i="6"/>
  <c r="Q3692" i="6"/>
  <c r="J3692" i="6"/>
  <c r="H3692" i="6"/>
  <c r="G3692" i="6"/>
  <c r="R3691" i="6"/>
  <c r="Q3691" i="6"/>
  <c r="J3691" i="6"/>
  <c r="H3691" i="6"/>
  <c r="G3691" i="6"/>
  <c r="R3690" i="6"/>
  <c r="Q3690" i="6"/>
  <c r="J3690" i="6"/>
  <c r="H3690" i="6"/>
  <c r="G3690" i="6"/>
  <c r="R3689" i="6"/>
  <c r="Q3689" i="6"/>
  <c r="J3689" i="6"/>
  <c r="H3689" i="6"/>
  <c r="G3689" i="6"/>
  <c r="R3688" i="6"/>
  <c r="Q3688" i="6"/>
  <c r="J3688" i="6"/>
  <c r="H3688" i="6"/>
  <c r="G3688" i="6"/>
  <c r="R3687" i="6"/>
  <c r="Q3687" i="6"/>
  <c r="J3687" i="6"/>
  <c r="H3687" i="6"/>
  <c r="G3687" i="6"/>
  <c r="R3686" i="6"/>
  <c r="Q3686" i="6"/>
  <c r="J3686" i="6"/>
  <c r="H3686" i="6"/>
  <c r="G3686" i="6"/>
  <c r="R3685" i="6"/>
  <c r="Q3685" i="6"/>
  <c r="J3685" i="6"/>
  <c r="H3685" i="6"/>
  <c r="G3685" i="6"/>
  <c r="R3684" i="6"/>
  <c r="Q3684" i="6"/>
  <c r="J3684" i="6"/>
  <c r="H3684" i="6"/>
  <c r="G3684" i="6"/>
  <c r="R3683" i="6"/>
  <c r="Q3683" i="6"/>
  <c r="J3683" i="6"/>
  <c r="H3683" i="6"/>
  <c r="G3683" i="6"/>
  <c r="R3682" i="6"/>
  <c r="Q3682" i="6"/>
  <c r="J3682" i="6"/>
  <c r="H3682" i="6"/>
  <c r="G3682" i="6"/>
  <c r="R3681" i="6"/>
  <c r="Q3681" i="6"/>
  <c r="J3681" i="6"/>
  <c r="H3681" i="6"/>
  <c r="G3681" i="6"/>
  <c r="R3680" i="6"/>
  <c r="Q3680" i="6"/>
  <c r="J3680" i="6"/>
  <c r="H3680" i="6"/>
  <c r="G3680" i="6"/>
  <c r="R3679" i="6"/>
  <c r="Q3679" i="6"/>
  <c r="J3679" i="6"/>
  <c r="H3679" i="6"/>
  <c r="G3679" i="6"/>
  <c r="R3678" i="6"/>
  <c r="Q3678" i="6"/>
  <c r="J3678" i="6"/>
  <c r="H3678" i="6"/>
  <c r="G3678" i="6"/>
  <c r="R3677" i="6"/>
  <c r="Q3677" i="6"/>
  <c r="J3677" i="6"/>
  <c r="H3677" i="6"/>
  <c r="G3677" i="6"/>
  <c r="R3676" i="6"/>
  <c r="Q3676" i="6"/>
  <c r="J3676" i="6"/>
  <c r="H3676" i="6"/>
  <c r="G3676" i="6"/>
  <c r="R3675" i="6"/>
  <c r="Q3675" i="6"/>
  <c r="J3675" i="6"/>
  <c r="H3675" i="6"/>
  <c r="G3675" i="6"/>
  <c r="R3674" i="6"/>
  <c r="Q3674" i="6"/>
  <c r="J3674" i="6"/>
  <c r="H3674" i="6"/>
  <c r="G3674" i="6"/>
  <c r="R3673" i="6"/>
  <c r="Q3673" i="6"/>
  <c r="J3673" i="6"/>
  <c r="H3673" i="6"/>
  <c r="G3673" i="6"/>
  <c r="R3672" i="6"/>
  <c r="Q3672" i="6"/>
  <c r="J3672" i="6"/>
  <c r="H3672" i="6"/>
  <c r="G3672" i="6"/>
  <c r="R3671" i="6"/>
  <c r="Q3671" i="6"/>
  <c r="J3671" i="6"/>
  <c r="H3671" i="6"/>
  <c r="G3671" i="6"/>
  <c r="R3670" i="6"/>
  <c r="Q3670" i="6"/>
  <c r="J3670" i="6"/>
  <c r="H3670" i="6"/>
  <c r="G3670" i="6"/>
  <c r="R3669" i="6"/>
  <c r="Q3669" i="6"/>
  <c r="J3669" i="6"/>
  <c r="H3669" i="6"/>
  <c r="G3669" i="6"/>
  <c r="R3668" i="6"/>
  <c r="Q3668" i="6"/>
  <c r="J3668" i="6"/>
  <c r="H3668" i="6"/>
  <c r="G3668" i="6"/>
  <c r="R3667" i="6"/>
  <c r="Q3667" i="6"/>
  <c r="J3667" i="6"/>
  <c r="H3667" i="6"/>
  <c r="G3667" i="6"/>
  <c r="R3666" i="6"/>
  <c r="Q3666" i="6"/>
  <c r="J3666" i="6"/>
  <c r="H3666" i="6"/>
  <c r="G3666" i="6"/>
  <c r="R3665" i="6"/>
  <c r="Q3665" i="6"/>
  <c r="J3665" i="6"/>
  <c r="H3665" i="6"/>
  <c r="G3665" i="6"/>
  <c r="R3664" i="6"/>
  <c r="Q3664" i="6"/>
  <c r="J3664" i="6"/>
  <c r="H3664" i="6"/>
  <c r="G3664" i="6"/>
  <c r="R3663" i="6"/>
  <c r="Q3663" i="6"/>
  <c r="J3663" i="6"/>
  <c r="H3663" i="6"/>
  <c r="G3663" i="6"/>
  <c r="R3662" i="6"/>
  <c r="Q3662" i="6"/>
  <c r="J3662" i="6"/>
  <c r="H3662" i="6"/>
  <c r="G3662" i="6"/>
  <c r="R3661" i="6"/>
  <c r="Q3661" i="6"/>
  <c r="J3661" i="6"/>
  <c r="H3661" i="6"/>
  <c r="G3661" i="6"/>
  <c r="R3660" i="6"/>
  <c r="Q3660" i="6"/>
  <c r="J3660" i="6"/>
  <c r="H3660" i="6"/>
  <c r="G3660" i="6"/>
  <c r="R3659" i="6"/>
  <c r="Q3659" i="6"/>
  <c r="J3659" i="6"/>
  <c r="H3659" i="6"/>
  <c r="G3659" i="6"/>
  <c r="R3658" i="6"/>
  <c r="Q3658" i="6"/>
  <c r="J3658" i="6"/>
  <c r="H3658" i="6"/>
  <c r="G3658" i="6"/>
  <c r="R3657" i="6"/>
  <c r="Q3657" i="6"/>
  <c r="J3657" i="6"/>
  <c r="H3657" i="6"/>
  <c r="G3657" i="6"/>
  <c r="R3656" i="6"/>
  <c r="Q3656" i="6"/>
  <c r="J3656" i="6"/>
  <c r="H3656" i="6"/>
  <c r="G3656" i="6"/>
  <c r="R3655" i="6"/>
  <c r="Q3655" i="6"/>
  <c r="J3655" i="6"/>
  <c r="H3655" i="6"/>
  <c r="G3655" i="6"/>
  <c r="R3654" i="6"/>
  <c r="Q3654" i="6"/>
  <c r="J3654" i="6"/>
  <c r="H3654" i="6"/>
  <c r="G3654" i="6"/>
  <c r="R3653" i="6"/>
  <c r="Q3653" i="6"/>
  <c r="J3653" i="6"/>
  <c r="H3653" i="6"/>
  <c r="G3653" i="6"/>
  <c r="R3652" i="6"/>
  <c r="Q3652" i="6"/>
  <c r="J3652" i="6"/>
  <c r="H3652" i="6"/>
  <c r="G3652" i="6"/>
  <c r="R3651" i="6"/>
  <c r="Q3651" i="6"/>
  <c r="J3651" i="6"/>
  <c r="H3651" i="6"/>
  <c r="G3651" i="6"/>
  <c r="R3650" i="6"/>
  <c r="Q3650" i="6"/>
  <c r="J3650" i="6"/>
  <c r="H3650" i="6"/>
  <c r="G3650" i="6"/>
  <c r="R3649" i="6"/>
  <c r="Q3649" i="6"/>
  <c r="J3649" i="6"/>
  <c r="H3649" i="6"/>
  <c r="G3649" i="6"/>
  <c r="R3648" i="6"/>
  <c r="Q3648" i="6"/>
  <c r="J3648" i="6"/>
  <c r="H3648" i="6"/>
  <c r="G3648" i="6"/>
  <c r="R3647" i="6"/>
  <c r="Q3647" i="6"/>
  <c r="J3647" i="6"/>
  <c r="H3647" i="6"/>
  <c r="G3647" i="6"/>
  <c r="R3646" i="6"/>
  <c r="Q3646" i="6"/>
  <c r="J3646" i="6"/>
  <c r="H3646" i="6"/>
  <c r="G3646" i="6"/>
  <c r="R3645" i="6"/>
  <c r="Q3645" i="6"/>
  <c r="J3645" i="6"/>
  <c r="H3645" i="6"/>
  <c r="G3645" i="6"/>
  <c r="R3644" i="6"/>
  <c r="Q3644" i="6"/>
  <c r="J3644" i="6"/>
  <c r="H3644" i="6"/>
  <c r="G3644" i="6"/>
  <c r="R3643" i="6"/>
  <c r="Q3643" i="6"/>
  <c r="J3643" i="6"/>
  <c r="H3643" i="6"/>
  <c r="G3643" i="6"/>
  <c r="R3642" i="6"/>
  <c r="Q3642" i="6"/>
  <c r="J3642" i="6"/>
  <c r="H3642" i="6"/>
  <c r="G3642" i="6"/>
  <c r="R3641" i="6"/>
  <c r="Q3641" i="6"/>
  <c r="J3641" i="6"/>
  <c r="H3641" i="6"/>
  <c r="G3641" i="6"/>
  <c r="R3640" i="6"/>
  <c r="Q3640" i="6"/>
  <c r="J3640" i="6"/>
  <c r="H3640" i="6"/>
  <c r="G3640" i="6"/>
  <c r="R3639" i="6"/>
  <c r="Q3639" i="6"/>
  <c r="J3639" i="6"/>
  <c r="H3639" i="6"/>
  <c r="G3639" i="6"/>
  <c r="R3638" i="6"/>
  <c r="Q3638" i="6"/>
  <c r="J3638" i="6"/>
  <c r="H3638" i="6"/>
  <c r="G3638" i="6"/>
  <c r="R3637" i="6"/>
  <c r="Q3637" i="6"/>
  <c r="J3637" i="6"/>
  <c r="H3637" i="6"/>
  <c r="G3637" i="6"/>
  <c r="R3636" i="6"/>
  <c r="Q3636" i="6"/>
  <c r="J3636" i="6"/>
  <c r="H3636" i="6"/>
  <c r="G3636" i="6"/>
  <c r="R3635" i="6"/>
  <c r="Q3635" i="6"/>
  <c r="J3635" i="6"/>
  <c r="H3635" i="6"/>
  <c r="G3635" i="6"/>
  <c r="R3634" i="6"/>
  <c r="Q3634" i="6"/>
  <c r="J3634" i="6"/>
  <c r="H3634" i="6"/>
  <c r="G3634" i="6"/>
  <c r="R3633" i="6"/>
  <c r="Q3633" i="6"/>
  <c r="J3633" i="6"/>
  <c r="H3633" i="6"/>
  <c r="G3633" i="6"/>
  <c r="R3632" i="6"/>
  <c r="Q3632" i="6"/>
  <c r="J3632" i="6"/>
  <c r="H3632" i="6"/>
  <c r="G3632" i="6"/>
  <c r="R3631" i="6"/>
  <c r="Q3631" i="6"/>
  <c r="J3631" i="6"/>
  <c r="H3631" i="6"/>
  <c r="G3631" i="6"/>
  <c r="R3630" i="6"/>
  <c r="Q3630" i="6"/>
  <c r="J3630" i="6"/>
  <c r="H3630" i="6"/>
  <c r="G3630" i="6"/>
  <c r="R3629" i="6"/>
  <c r="Q3629" i="6"/>
  <c r="J3629" i="6"/>
  <c r="H3629" i="6"/>
  <c r="G3629" i="6"/>
  <c r="R3628" i="6"/>
  <c r="Q3628" i="6"/>
  <c r="J3628" i="6"/>
  <c r="H3628" i="6"/>
  <c r="G3628" i="6"/>
  <c r="R3627" i="6"/>
  <c r="Q3627" i="6"/>
  <c r="J3627" i="6"/>
  <c r="H3627" i="6"/>
  <c r="G3627" i="6"/>
  <c r="R3626" i="6"/>
  <c r="Q3626" i="6"/>
  <c r="J3626" i="6"/>
  <c r="H3626" i="6"/>
  <c r="G3626" i="6"/>
  <c r="R3625" i="6"/>
  <c r="Q3625" i="6"/>
  <c r="J3625" i="6"/>
  <c r="H3625" i="6"/>
  <c r="G3625" i="6"/>
  <c r="R3624" i="6"/>
  <c r="Q3624" i="6"/>
  <c r="J3624" i="6"/>
  <c r="H3624" i="6"/>
  <c r="G3624" i="6"/>
  <c r="R3623" i="6"/>
  <c r="Q3623" i="6"/>
  <c r="J3623" i="6"/>
  <c r="H3623" i="6"/>
  <c r="G3623" i="6"/>
  <c r="R3622" i="6"/>
  <c r="Q3622" i="6"/>
  <c r="J3622" i="6"/>
  <c r="H3622" i="6"/>
  <c r="G3622" i="6"/>
  <c r="R3621" i="6"/>
  <c r="Q3621" i="6"/>
  <c r="J3621" i="6"/>
  <c r="H3621" i="6"/>
  <c r="G3621" i="6"/>
  <c r="R3620" i="6"/>
  <c r="Q3620" i="6"/>
  <c r="J3620" i="6"/>
  <c r="H3620" i="6"/>
  <c r="G3620" i="6"/>
  <c r="R3619" i="6"/>
  <c r="Q3619" i="6"/>
  <c r="J3619" i="6"/>
  <c r="H3619" i="6"/>
  <c r="G3619" i="6"/>
  <c r="R3618" i="6"/>
  <c r="Q3618" i="6"/>
  <c r="J3618" i="6"/>
  <c r="H3618" i="6"/>
  <c r="G3618" i="6"/>
  <c r="R3617" i="6"/>
  <c r="Q3617" i="6"/>
  <c r="J3617" i="6"/>
  <c r="H3617" i="6"/>
  <c r="G3617" i="6"/>
  <c r="R3616" i="6"/>
  <c r="Q3616" i="6"/>
  <c r="J3616" i="6"/>
  <c r="H3616" i="6"/>
  <c r="G3616" i="6"/>
  <c r="R3615" i="6"/>
  <c r="Q3615" i="6"/>
  <c r="J3615" i="6"/>
  <c r="H3615" i="6"/>
  <c r="G3615" i="6"/>
  <c r="R3614" i="6"/>
  <c r="Q3614" i="6"/>
  <c r="J3614" i="6"/>
  <c r="H3614" i="6"/>
  <c r="G3614" i="6"/>
  <c r="R3613" i="6"/>
  <c r="Q3613" i="6"/>
  <c r="J3613" i="6"/>
  <c r="H3613" i="6"/>
  <c r="G3613" i="6"/>
  <c r="R3612" i="6"/>
  <c r="Q3612" i="6"/>
  <c r="J3612" i="6"/>
  <c r="H3612" i="6"/>
  <c r="G3612" i="6"/>
  <c r="R3611" i="6"/>
  <c r="Q3611" i="6"/>
  <c r="J3611" i="6"/>
  <c r="H3611" i="6"/>
  <c r="G3611" i="6"/>
  <c r="R3610" i="6"/>
  <c r="Q3610" i="6"/>
  <c r="J3610" i="6"/>
  <c r="H3610" i="6"/>
  <c r="G3610" i="6"/>
  <c r="R3609" i="6"/>
  <c r="Q3609" i="6"/>
  <c r="J3609" i="6"/>
  <c r="H3609" i="6"/>
  <c r="G3609" i="6"/>
  <c r="R3608" i="6"/>
  <c r="Q3608" i="6"/>
  <c r="J3608" i="6"/>
  <c r="H3608" i="6"/>
  <c r="G3608" i="6"/>
  <c r="R3607" i="6"/>
  <c r="Q3607" i="6"/>
  <c r="J3607" i="6"/>
  <c r="H3607" i="6"/>
  <c r="G3607" i="6"/>
  <c r="R3606" i="6"/>
  <c r="Q3606" i="6"/>
  <c r="J3606" i="6"/>
  <c r="H3606" i="6"/>
  <c r="G3606" i="6"/>
  <c r="R3605" i="6"/>
  <c r="Q3605" i="6"/>
  <c r="J3605" i="6"/>
  <c r="H3605" i="6"/>
  <c r="G3605" i="6"/>
  <c r="R3604" i="6"/>
  <c r="Q3604" i="6"/>
  <c r="J3604" i="6"/>
  <c r="H3604" i="6"/>
  <c r="G3604" i="6"/>
  <c r="R3603" i="6"/>
  <c r="Q3603" i="6"/>
  <c r="J3603" i="6"/>
  <c r="H3603" i="6"/>
  <c r="G3603" i="6"/>
  <c r="R3602" i="6"/>
  <c r="Q3602" i="6"/>
  <c r="J3602" i="6"/>
  <c r="H3602" i="6"/>
  <c r="G3602" i="6"/>
  <c r="R3601" i="6"/>
  <c r="Q3601" i="6"/>
  <c r="J3601" i="6"/>
  <c r="H3601" i="6"/>
  <c r="G3601" i="6"/>
  <c r="R3600" i="6"/>
  <c r="Q3600" i="6"/>
  <c r="J3600" i="6"/>
  <c r="H3600" i="6"/>
  <c r="G3600" i="6"/>
  <c r="R3599" i="6"/>
  <c r="Q3599" i="6"/>
  <c r="J3599" i="6"/>
  <c r="H3599" i="6"/>
  <c r="G3599" i="6"/>
  <c r="R3598" i="6"/>
  <c r="Q3598" i="6"/>
  <c r="J3598" i="6"/>
  <c r="H3598" i="6"/>
  <c r="G3598" i="6"/>
  <c r="R3597" i="6"/>
  <c r="Q3597" i="6"/>
  <c r="J3597" i="6"/>
  <c r="H3597" i="6"/>
  <c r="G3597" i="6"/>
  <c r="R3596" i="6"/>
  <c r="Q3596" i="6"/>
  <c r="J3596" i="6"/>
  <c r="H3596" i="6"/>
  <c r="G3596" i="6"/>
  <c r="R3595" i="6"/>
  <c r="Q3595" i="6"/>
  <c r="J3595" i="6"/>
  <c r="H3595" i="6"/>
  <c r="G3595" i="6"/>
  <c r="R3594" i="6"/>
  <c r="Q3594" i="6"/>
  <c r="J3594" i="6"/>
  <c r="H3594" i="6"/>
  <c r="G3594" i="6"/>
  <c r="R3593" i="6"/>
  <c r="Q3593" i="6"/>
  <c r="J3593" i="6"/>
  <c r="H3593" i="6"/>
  <c r="G3593" i="6"/>
  <c r="R3592" i="6"/>
  <c r="Q3592" i="6"/>
  <c r="J3592" i="6"/>
  <c r="H3592" i="6"/>
  <c r="G3592" i="6"/>
  <c r="R3591" i="6"/>
  <c r="Q3591" i="6"/>
  <c r="J3591" i="6"/>
  <c r="H3591" i="6"/>
  <c r="G3591" i="6"/>
  <c r="R3590" i="6"/>
  <c r="Q3590" i="6"/>
  <c r="J3590" i="6"/>
  <c r="H3590" i="6"/>
  <c r="G3590" i="6"/>
  <c r="R3589" i="6"/>
  <c r="Q3589" i="6"/>
  <c r="J3589" i="6"/>
  <c r="H3589" i="6"/>
  <c r="G3589" i="6"/>
  <c r="R3588" i="6"/>
  <c r="Q3588" i="6"/>
  <c r="J3588" i="6"/>
  <c r="H3588" i="6"/>
  <c r="G3588" i="6"/>
  <c r="R3587" i="6"/>
  <c r="Q3587" i="6"/>
  <c r="J3587" i="6"/>
  <c r="H3587" i="6"/>
  <c r="G3587" i="6"/>
  <c r="R3586" i="6"/>
  <c r="Q3586" i="6"/>
  <c r="J3586" i="6"/>
  <c r="H3586" i="6"/>
  <c r="G3586" i="6"/>
  <c r="R3585" i="6"/>
  <c r="Q3585" i="6"/>
  <c r="J3585" i="6"/>
  <c r="H3585" i="6"/>
  <c r="G3585" i="6"/>
  <c r="R3584" i="6"/>
  <c r="Q3584" i="6"/>
  <c r="J3584" i="6"/>
  <c r="H3584" i="6"/>
  <c r="G3584" i="6"/>
  <c r="R3583" i="6"/>
  <c r="Q3583" i="6"/>
  <c r="J3583" i="6"/>
  <c r="H3583" i="6"/>
  <c r="G3583" i="6"/>
  <c r="R3582" i="6"/>
  <c r="Q3582" i="6"/>
  <c r="J3582" i="6"/>
  <c r="H3582" i="6"/>
  <c r="G3582" i="6"/>
  <c r="R3581" i="6"/>
  <c r="Q3581" i="6"/>
  <c r="J3581" i="6"/>
  <c r="H3581" i="6"/>
  <c r="G3581" i="6"/>
  <c r="R3580" i="6"/>
  <c r="Q3580" i="6"/>
  <c r="J3580" i="6"/>
  <c r="H3580" i="6"/>
  <c r="G3580" i="6"/>
  <c r="R3579" i="6"/>
  <c r="Q3579" i="6"/>
  <c r="J3579" i="6"/>
  <c r="H3579" i="6"/>
  <c r="G3579" i="6"/>
  <c r="R3578" i="6"/>
  <c r="Q3578" i="6"/>
  <c r="J3578" i="6"/>
  <c r="H3578" i="6"/>
  <c r="G3578" i="6"/>
  <c r="R3577" i="6"/>
  <c r="Q3577" i="6"/>
  <c r="J3577" i="6"/>
  <c r="H3577" i="6"/>
  <c r="G3577" i="6"/>
  <c r="R3576" i="6"/>
  <c r="Q3576" i="6"/>
  <c r="J3576" i="6"/>
  <c r="H3576" i="6"/>
  <c r="G3576" i="6"/>
  <c r="R3575" i="6"/>
  <c r="Q3575" i="6"/>
  <c r="J3575" i="6"/>
  <c r="H3575" i="6"/>
  <c r="G3575" i="6"/>
  <c r="R3574" i="6"/>
  <c r="Q3574" i="6"/>
  <c r="J3574" i="6"/>
  <c r="H3574" i="6"/>
  <c r="G3574" i="6"/>
  <c r="R3573" i="6"/>
  <c r="Q3573" i="6"/>
  <c r="J3573" i="6"/>
  <c r="H3573" i="6"/>
  <c r="G3573" i="6"/>
  <c r="R3572" i="6"/>
  <c r="Q3572" i="6"/>
  <c r="J3572" i="6"/>
  <c r="H3572" i="6"/>
  <c r="G3572" i="6"/>
  <c r="R3571" i="6"/>
  <c r="Q3571" i="6"/>
  <c r="J3571" i="6"/>
  <c r="H3571" i="6"/>
  <c r="G3571" i="6"/>
  <c r="R3570" i="6"/>
  <c r="Q3570" i="6"/>
  <c r="J3570" i="6"/>
  <c r="H3570" i="6"/>
  <c r="G3570" i="6"/>
  <c r="R3569" i="6"/>
  <c r="Q3569" i="6"/>
  <c r="J3569" i="6"/>
  <c r="H3569" i="6"/>
  <c r="G3569" i="6"/>
  <c r="R3568" i="6"/>
  <c r="Q3568" i="6"/>
  <c r="J3568" i="6"/>
  <c r="H3568" i="6"/>
  <c r="G3568" i="6"/>
  <c r="R3567" i="6"/>
  <c r="Q3567" i="6"/>
  <c r="J3567" i="6"/>
  <c r="H3567" i="6"/>
  <c r="G3567" i="6"/>
  <c r="R3566" i="6"/>
  <c r="Q3566" i="6"/>
  <c r="J3566" i="6"/>
  <c r="H3566" i="6"/>
  <c r="G3566" i="6"/>
  <c r="R3565" i="6"/>
  <c r="Q3565" i="6"/>
  <c r="J3565" i="6"/>
  <c r="H3565" i="6"/>
  <c r="G3565" i="6"/>
  <c r="R3564" i="6"/>
  <c r="Q3564" i="6"/>
  <c r="J3564" i="6"/>
  <c r="H3564" i="6"/>
  <c r="G3564" i="6"/>
  <c r="R3563" i="6"/>
  <c r="Q3563" i="6"/>
  <c r="J3563" i="6"/>
  <c r="H3563" i="6"/>
  <c r="G3563" i="6"/>
  <c r="R3562" i="6"/>
  <c r="Q3562" i="6"/>
  <c r="J3562" i="6"/>
  <c r="H3562" i="6"/>
  <c r="G3562" i="6"/>
  <c r="R3561" i="6"/>
  <c r="Q3561" i="6"/>
  <c r="J3561" i="6"/>
  <c r="H3561" i="6"/>
  <c r="G3561" i="6"/>
  <c r="R3560" i="6"/>
  <c r="Q3560" i="6"/>
  <c r="J3560" i="6"/>
  <c r="H3560" i="6"/>
  <c r="G3560" i="6"/>
  <c r="R3559" i="6"/>
  <c r="Q3559" i="6"/>
  <c r="J3559" i="6"/>
  <c r="H3559" i="6"/>
  <c r="G3559" i="6"/>
  <c r="R3558" i="6"/>
  <c r="Q3558" i="6"/>
  <c r="J3558" i="6"/>
  <c r="H3558" i="6"/>
  <c r="G3558" i="6"/>
  <c r="R3557" i="6"/>
  <c r="Q3557" i="6"/>
  <c r="J3557" i="6"/>
  <c r="H3557" i="6"/>
  <c r="G3557" i="6"/>
  <c r="R3556" i="6"/>
  <c r="Q3556" i="6"/>
  <c r="J3556" i="6"/>
  <c r="H3556" i="6"/>
  <c r="G3556" i="6"/>
  <c r="R3555" i="6"/>
  <c r="Q3555" i="6"/>
  <c r="J3555" i="6"/>
  <c r="H3555" i="6"/>
  <c r="G3555" i="6"/>
  <c r="R3554" i="6"/>
  <c r="Q3554" i="6"/>
  <c r="J3554" i="6"/>
  <c r="H3554" i="6"/>
  <c r="G3554" i="6"/>
  <c r="R3553" i="6"/>
  <c r="Q3553" i="6"/>
  <c r="J3553" i="6"/>
  <c r="H3553" i="6"/>
  <c r="G3553" i="6"/>
  <c r="R3552" i="6"/>
  <c r="Q3552" i="6"/>
  <c r="J3552" i="6"/>
  <c r="H3552" i="6"/>
  <c r="G3552" i="6"/>
  <c r="R3551" i="6"/>
  <c r="Q3551" i="6"/>
  <c r="J3551" i="6"/>
  <c r="H3551" i="6"/>
  <c r="G3551" i="6"/>
  <c r="R3550" i="6"/>
  <c r="Q3550" i="6"/>
  <c r="J3550" i="6"/>
  <c r="H3550" i="6"/>
  <c r="G3550" i="6"/>
  <c r="R3549" i="6"/>
  <c r="Q3549" i="6"/>
  <c r="J3549" i="6"/>
  <c r="H3549" i="6"/>
  <c r="G3549" i="6"/>
  <c r="R3548" i="6"/>
  <c r="Q3548" i="6"/>
  <c r="J3548" i="6"/>
  <c r="H3548" i="6"/>
  <c r="G3548" i="6"/>
  <c r="R3547" i="6"/>
  <c r="Q3547" i="6"/>
  <c r="J3547" i="6"/>
  <c r="H3547" i="6"/>
  <c r="G3547" i="6"/>
  <c r="R3546" i="6"/>
  <c r="Q3546" i="6"/>
  <c r="J3546" i="6"/>
  <c r="H3546" i="6"/>
  <c r="G3546" i="6"/>
  <c r="R3545" i="6"/>
  <c r="Q3545" i="6"/>
  <c r="J3545" i="6"/>
  <c r="H3545" i="6"/>
  <c r="G3545" i="6"/>
  <c r="R3544" i="6"/>
  <c r="Q3544" i="6"/>
  <c r="J3544" i="6"/>
  <c r="H3544" i="6"/>
  <c r="G3544" i="6"/>
  <c r="R3543" i="6"/>
  <c r="Q3543" i="6"/>
  <c r="J3543" i="6"/>
  <c r="H3543" i="6"/>
  <c r="G3543" i="6"/>
  <c r="R3542" i="6"/>
  <c r="Q3542" i="6"/>
  <c r="J3542" i="6"/>
  <c r="H3542" i="6"/>
  <c r="G3542" i="6"/>
  <c r="R3541" i="6"/>
  <c r="Q3541" i="6"/>
  <c r="J3541" i="6"/>
  <c r="H3541" i="6"/>
  <c r="G3541" i="6"/>
  <c r="R3540" i="6"/>
  <c r="Q3540" i="6"/>
  <c r="J3540" i="6"/>
  <c r="H3540" i="6"/>
  <c r="G3540" i="6"/>
  <c r="R3539" i="6"/>
  <c r="Q3539" i="6"/>
  <c r="J3539" i="6"/>
  <c r="H3539" i="6"/>
  <c r="G3539" i="6"/>
  <c r="R3538" i="6"/>
  <c r="Q3538" i="6"/>
  <c r="J3538" i="6"/>
  <c r="H3538" i="6"/>
  <c r="G3538" i="6"/>
  <c r="R3537" i="6"/>
  <c r="Q3537" i="6"/>
  <c r="J3537" i="6"/>
  <c r="H3537" i="6"/>
  <c r="G3537" i="6"/>
  <c r="R3536" i="6"/>
  <c r="Q3536" i="6"/>
  <c r="J3536" i="6"/>
  <c r="H3536" i="6"/>
  <c r="G3536" i="6"/>
  <c r="R3535" i="6"/>
  <c r="Q3535" i="6"/>
  <c r="J3535" i="6"/>
  <c r="H3535" i="6"/>
  <c r="G3535" i="6"/>
  <c r="R3534" i="6"/>
  <c r="Q3534" i="6"/>
  <c r="J3534" i="6"/>
  <c r="H3534" i="6"/>
  <c r="G3534" i="6"/>
  <c r="R3533" i="6"/>
  <c r="Q3533" i="6"/>
  <c r="J3533" i="6"/>
  <c r="H3533" i="6"/>
  <c r="G3533" i="6"/>
  <c r="R3532" i="6"/>
  <c r="Q3532" i="6"/>
  <c r="J3532" i="6"/>
  <c r="H3532" i="6"/>
  <c r="G3532" i="6"/>
  <c r="R3531" i="6"/>
  <c r="Q3531" i="6"/>
  <c r="J3531" i="6"/>
  <c r="H3531" i="6"/>
  <c r="G3531" i="6"/>
  <c r="R3530" i="6"/>
  <c r="Q3530" i="6"/>
  <c r="J3530" i="6"/>
  <c r="H3530" i="6"/>
  <c r="G3530" i="6"/>
  <c r="R3529" i="6"/>
  <c r="Q3529" i="6"/>
  <c r="J3529" i="6"/>
  <c r="H3529" i="6"/>
  <c r="G3529" i="6"/>
  <c r="R3528" i="6"/>
  <c r="Q3528" i="6"/>
  <c r="J3528" i="6"/>
  <c r="H3528" i="6"/>
  <c r="G3528" i="6"/>
  <c r="R3527" i="6"/>
  <c r="Q3527" i="6"/>
  <c r="J3527" i="6"/>
  <c r="H3527" i="6"/>
  <c r="G3527" i="6"/>
  <c r="R3526" i="6"/>
  <c r="Q3526" i="6"/>
  <c r="J3526" i="6"/>
  <c r="H3526" i="6"/>
  <c r="G3526" i="6"/>
  <c r="R3525" i="6"/>
  <c r="Q3525" i="6"/>
  <c r="J3525" i="6"/>
  <c r="H3525" i="6"/>
  <c r="G3525" i="6"/>
  <c r="R3524" i="6"/>
  <c r="Q3524" i="6"/>
  <c r="J3524" i="6"/>
  <c r="H3524" i="6"/>
  <c r="G3524" i="6"/>
  <c r="R3523" i="6"/>
  <c r="Q3523" i="6"/>
  <c r="J3523" i="6"/>
  <c r="H3523" i="6"/>
  <c r="G3523" i="6"/>
  <c r="R3522" i="6"/>
  <c r="Q3522" i="6"/>
  <c r="J3522" i="6"/>
  <c r="H3522" i="6"/>
  <c r="G3522" i="6"/>
  <c r="R3521" i="6"/>
  <c r="Q3521" i="6"/>
  <c r="J3521" i="6"/>
  <c r="H3521" i="6"/>
  <c r="G3521" i="6"/>
  <c r="R3520" i="6"/>
  <c r="Q3520" i="6"/>
  <c r="J3520" i="6"/>
  <c r="H3520" i="6"/>
  <c r="G3520" i="6"/>
  <c r="R3519" i="6"/>
  <c r="Q3519" i="6"/>
  <c r="J3519" i="6"/>
  <c r="H3519" i="6"/>
  <c r="G3519" i="6"/>
  <c r="R3518" i="6"/>
  <c r="Q3518" i="6"/>
  <c r="J3518" i="6"/>
  <c r="H3518" i="6"/>
  <c r="G3518" i="6"/>
  <c r="R3517" i="6"/>
  <c r="Q3517" i="6"/>
  <c r="J3517" i="6"/>
  <c r="H3517" i="6"/>
  <c r="G3517" i="6"/>
  <c r="R3516" i="6"/>
  <c r="Q3516" i="6"/>
  <c r="J3516" i="6"/>
  <c r="H3516" i="6"/>
  <c r="G3516" i="6"/>
  <c r="R3515" i="6"/>
  <c r="Q3515" i="6"/>
  <c r="J3515" i="6"/>
  <c r="H3515" i="6"/>
  <c r="G3515" i="6"/>
  <c r="R3514" i="6"/>
  <c r="Q3514" i="6"/>
  <c r="J3514" i="6"/>
  <c r="H3514" i="6"/>
  <c r="G3514" i="6"/>
  <c r="R3513" i="6"/>
  <c r="Q3513" i="6"/>
  <c r="J3513" i="6"/>
  <c r="H3513" i="6"/>
  <c r="G3513" i="6"/>
  <c r="R3512" i="6"/>
  <c r="Q3512" i="6"/>
  <c r="J3512" i="6"/>
  <c r="H3512" i="6"/>
  <c r="G3512" i="6"/>
  <c r="R3511" i="6"/>
  <c r="Q3511" i="6"/>
  <c r="J3511" i="6"/>
  <c r="H3511" i="6"/>
  <c r="G3511" i="6"/>
  <c r="R3510" i="6"/>
  <c r="Q3510" i="6"/>
  <c r="J3510" i="6"/>
  <c r="H3510" i="6"/>
  <c r="G3510" i="6"/>
  <c r="R3509" i="6"/>
  <c r="Q3509" i="6"/>
  <c r="J3509" i="6"/>
  <c r="H3509" i="6"/>
  <c r="G3509" i="6"/>
  <c r="R3508" i="6"/>
  <c r="Q3508" i="6"/>
  <c r="J3508" i="6"/>
  <c r="H3508" i="6"/>
  <c r="G3508" i="6"/>
  <c r="R3507" i="6"/>
  <c r="Q3507" i="6"/>
  <c r="J3507" i="6"/>
  <c r="H3507" i="6"/>
  <c r="G3507" i="6"/>
  <c r="R3506" i="6"/>
  <c r="Q3506" i="6"/>
  <c r="J3506" i="6"/>
  <c r="H3506" i="6"/>
  <c r="G3506" i="6"/>
  <c r="R3505" i="6"/>
  <c r="Q3505" i="6"/>
  <c r="J3505" i="6"/>
  <c r="H3505" i="6"/>
  <c r="G3505" i="6"/>
  <c r="R3504" i="6"/>
  <c r="Q3504" i="6"/>
  <c r="J3504" i="6"/>
  <c r="H3504" i="6"/>
  <c r="G3504" i="6"/>
  <c r="R3503" i="6"/>
  <c r="Q3503" i="6"/>
  <c r="J3503" i="6"/>
  <c r="H3503" i="6"/>
  <c r="G3503" i="6"/>
  <c r="R3502" i="6"/>
  <c r="Q3502" i="6"/>
  <c r="J3502" i="6"/>
  <c r="H3502" i="6"/>
  <c r="G3502" i="6"/>
  <c r="R3501" i="6"/>
  <c r="Q3501" i="6"/>
  <c r="J3501" i="6"/>
  <c r="H3501" i="6"/>
  <c r="G3501" i="6"/>
  <c r="R3500" i="6"/>
  <c r="Q3500" i="6"/>
  <c r="J3500" i="6"/>
  <c r="H3500" i="6"/>
  <c r="G3500" i="6"/>
  <c r="R3499" i="6"/>
  <c r="Q3499" i="6"/>
  <c r="J3499" i="6"/>
  <c r="H3499" i="6"/>
  <c r="G3499" i="6"/>
  <c r="R3498" i="6"/>
  <c r="Q3498" i="6"/>
  <c r="J3498" i="6"/>
  <c r="H3498" i="6"/>
  <c r="G3498" i="6"/>
  <c r="R3497" i="6"/>
  <c r="Q3497" i="6"/>
  <c r="J3497" i="6"/>
  <c r="H3497" i="6"/>
  <c r="G3497" i="6"/>
  <c r="R3496" i="6"/>
  <c r="Q3496" i="6"/>
  <c r="J3496" i="6"/>
  <c r="H3496" i="6"/>
  <c r="G3496" i="6"/>
  <c r="R3495" i="6"/>
  <c r="Q3495" i="6"/>
  <c r="J3495" i="6"/>
  <c r="H3495" i="6"/>
  <c r="G3495" i="6"/>
  <c r="R3494" i="6"/>
  <c r="Q3494" i="6"/>
  <c r="J3494" i="6"/>
  <c r="H3494" i="6"/>
  <c r="G3494" i="6"/>
  <c r="R3493" i="6"/>
  <c r="Q3493" i="6"/>
  <c r="J3493" i="6"/>
  <c r="H3493" i="6"/>
  <c r="G3493" i="6"/>
  <c r="R3492" i="6"/>
  <c r="Q3492" i="6"/>
  <c r="J3492" i="6"/>
  <c r="H3492" i="6"/>
  <c r="G3492" i="6"/>
  <c r="R3491" i="6"/>
  <c r="Q3491" i="6"/>
  <c r="J3491" i="6"/>
  <c r="H3491" i="6"/>
  <c r="G3491" i="6"/>
  <c r="R3490" i="6"/>
  <c r="Q3490" i="6"/>
  <c r="J3490" i="6"/>
  <c r="H3490" i="6"/>
  <c r="G3490" i="6"/>
  <c r="R3489" i="6"/>
  <c r="Q3489" i="6"/>
  <c r="J3489" i="6"/>
  <c r="H3489" i="6"/>
  <c r="G3489" i="6"/>
  <c r="R3488" i="6"/>
  <c r="Q3488" i="6"/>
  <c r="J3488" i="6"/>
  <c r="H3488" i="6"/>
  <c r="G3488" i="6"/>
  <c r="R3487" i="6"/>
  <c r="Q3487" i="6"/>
  <c r="J3487" i="6"/>
  <c r="H3487" i="6"/>
  <c r="G3487" i="6"/>
  <c r="R3486" i="6"/>
  <c r="Q3486" i="6"/>
  <c r="J3486" i="6"/>
  <c r="H3486" i="6"/>
  <c r="G3486" i="6"/>
  <c r="R3485" i="6"/>
  <c r="Q3485" i="6"/>
  <c r="J3485" i="6"/>
  <c r="H3485" i="6"/>
  <c r="G3485" i="6"/>
  <c r="R3484" i="6"/>
  <c r="Q3484" i="6"/>
  <c r="J3484" i="6"/>
  <c r="H3484" i="6"/>
  <c r="G3484" i="6"/>
  <c r="R3483" i="6"/>
  <c r="Q3483" i="6"/>
  <c r="J3483" i="6"/>
  <c r="H3483" i="6"/>
  <c r="G3483" i="6"/>
  <c r="R3482" i="6"/>
  <c r="Q3482" i="6"/>
  <c r="J3482" i="6"/>
  <c r="H3482" i="6"/>
  <c r="G3482" i="6"/>
  <c r="R3481" i="6"/>
  <c r="Q3481" i="6"/>
  <c r="J3481" i="6"/>
  <c r="H3481" i="6"/>
  <c r="G3481" i="6"/>
  <c r="R3480" i="6"/>
  <c r="Q3480" i="6"/>
  <c r="J3480" i="6"/>
  <c r="H3480" i="6"/>
  <c r="G3480" i="6"/>
  <c r="R3479" i="6"/>
  <c r="Q3479" i="6"/>
  <c r="J3479" i="6"/>
  <c r="H3479" i="6"/>
  <c r="G3479" i="6"/>
  <c r="R3478" i="6"/>
  <c r="Q3478" i="6"/>
  <c r="J3478" i="6"/>
  <c r="H3478" i="6"/>
  <c r="G3478" i="6"/>
  <c r="R3477" i="6"/>
  <c r="Q3477" i="6"/>
  <c r="J3477" i="6"/>
  <c r="H3477" i="6"/>
  <c r="G3477" i="6"/>
  <c r="R3476" i="6"/>
  <c r="Q3476" i="6"/>
  <c r="J3476" i="6"/>
  <c r="H3476" i="6"/>
  <c r="G3476" i="6"/>
  <c r="R3475" i="6"/>
  <c r="Q3475" i="6"/>
  <c r="J3475" i="6"/>
  <c r="H3475" i="6"/>
  <c r="G3475" i="6"/>
  <c r="R3474" i="6"/>
  <c r="Q3474" i="6"/>
  <c r="J3474" i="6"/>
  <c r="H3474" i="6"/>
  <c r="G3474" i="6"/>
  <c r="R3473" i="6"/>
  <c r="Q3473" i="6"/>
  <c r="J3473" i="6"/>
  <c r="H3473" i="6"/>
  <c r="G3473" i="6"/>
  <c r="R3472" i="6"/>
  <c r="Q3472" i="6"/>
  <c r="J3472" i="6"/>
  <c r="H3472" i="6"/>
  <c r="G3472" i="6"/>
  <c r="R3471" i="6"/>
  <c r="Q3471" i="6"/>
  <c r="J3471" i="6"/>
  <c r="H3471" i="6"/>
  <c r="G3471" i="6"/>
  <c r="R3470" i="6"/>
  <c r="Q3470" i="6"/>
  <c r="J3470" i="6"/>
  <c r="H3470" i="6"/>
  <c r="G3470" i="6"/>
  <c r="R3469" i="6"/>
  <c r="Q3469" i="6"/>
  <c r="J3469" i="6"/>
  <c r="H3469" i="6"/>
  <c r="G3469" i="6"/>
  <c r="R3468" i="6"/>
  <c r="Q3468" i="6"/>
  <c r="J3468" i="6"/>
  <c r="H3468" i="6"/>
  <c r="G3468" i="6"/>
  <c r="R3467" i="6"/>
  <c r="Q3467" i="6"/>
  <c r="J3467" i="6"/>
  <c r="H3467" i="6"/>
  <c r="G3467" i="6"/>
  <c r="R3466" i="6"/>
  <c r="Q3466" i="6"/>
  <c r="J3466" i="6"/>
  <c r="H3466" i="6"/>
  <c r="G3466" i="6"/>
  <c r="R3465" i="6"/>
  <c r="Q3465" i="6"/>
  <c r="J3465" i="6"/>
  <c r="H3465" i="6"/>
  <c r="G3465" i="6"/>
  <c r="R3464" i="6"/>
  <c r="Q3464" i="6"/>
  <c r="J3464" i="6"/>
  <c r="H3464" i="6"/>
  <c r="G3464" i="6"/>
  <c r="R3463" i="6"/>
  <c r="Q3463" i="6"/>
  <c r="J3463" i="6"/>
  <c r="H3463" i="6"/>
  <c r="G3463" i="6"/>
  <c r="R3462" i="6"/>
  <c r="Q3462" i="6"/>
  <c r="J3462" i="6"/>
  <c r="H3462" i="6"/>
  <c r="G3462" i="6"/>
  <c r="R3461" i="6"/>
  <c r="Q3461" i="6"/>
  <c r="J3461" i="6"/>
  <c r="H3461" i="6"/>
  <c r="G3461" i="6"/>
  <c r="R3460" i="6"/>
  <c r="Q3460" i="6"/>
  <c r="J3460" i="6"/>
  <c r="H3460" i="6"/>
  <c r="G3460" i="6"/>
  <c r="R3459" i="6"/>
  <c r="Q3459" i="6"/>
  <c r="J3459" i="6"/>
  <c r="H3459" i="6"/>
  <c r="G3459" i="6"/>
  <c r="R3458" i="6"/>
  <c r="Q3458" i="6"/>
  <c r="J3458" i="6"/>
  <c r="H3458" i="6"/>
  <c r="G3458" i="6"/>
  <c r="R3457" i="6"/>
  <c r="Q3457" i="6"/>
  <c r="J3457" i="6"/>
  <c r="H3457" i="6"/>
  <c r="G3457" i="6"/>
  <c r="R3456" i="6"/>
  <c r="Q3456" i="6"/>
  <c r="J3456" i="6"/>
  <c r="H3456" i="6"/>
  <c r="G3456" i="6"/>
  <c r="R3455" i="6"/>
  <c r="Q3455" i="6"/>
  <c r="J3455" i="6"/>
  <c r="H3455" i="6"/>
  <c r="G3455" i="6"/>
  <c r="R3454" i="6"/>
  <c r="Q3454" i="6"/>
  <c r="J3454" i="6"/>
  <c r="H3454" i="6"/>
  <c r="G3454" i="6"/>
  <c r="R3453" i="6"/>
  <c r="Q3453" i="6"/>
  <c r="J3453" i="6"/>
  <c r="H3453" i="6"/>
  <c r="G3453" i="6"/>
  <c r="R3452" i="6"/>
  <c r="Q3452" i="6"/>
  <c r="J3452" i="6"/>
  <c r="H3452" i="6"/>
  <c r="G3452" i="6"/>
  <c r="R3451" i="6"/>
  <c r="Q3451" i="6"/>
  <c r="J3451" i="6"/>
  <c r="H3451" i="6"/>
  <c r="G3451" i="6"/>
  <c r="R3450" i="6"/>
  <c r="Q3450" i="6"/>
  <c r="J3450" i="6"/>
  <c r="H3450" i="6"/>
  <c r="G3450" i="6"/>
  <c r="R3449" i="6"/>
  <c r="Q3449" i="6"/>
  <c r="J3449" i="6"/>
  <c r="H3449" i="6"/>
  <c r="G3449" i="6"/>
  <c r="R3448" i="6"/>
  <c r="Q3448" i="6"/>
  <c r="J3448" i="6"/>
  <c r="H3448" i="6"/>
  <c r="G3448" i="6"/>
  <c r="R3447" i="6"/>
  <c r="Q3447" i="6"/>
  <c r="J3447" i="6"/>
  <c r="H3447" i="6"/>
  <c r="G3447" i="6"/>
  <c r="R3446" i="6"/>
  <c r="Q3446" i="6"/>
  <c r="J3446" i="6"/>
  <c r="H3446" i="6"/>
  <c r="G3446" i="6"/>
  <c r="R3445" i="6"/>
  <c r="Q3445" i="6"/>
  <c r="J3445" i="6"/>
  <c r="H3445" i="6"/>
  <c r="G3445" i="6"/>
  <c r="R3444" i="6"/>
  <c r="Q3444" i="6"/>
  <c r="J3444" i="6"/>
  <c r="H3444" i="6"/>
  <c r="G3444" i="6"/>
  <c r="R3443" i="6"/>
  <c r="Q3443" i="6"/>
  <c r="J3443" i="6"/>
  <c r="H3443" i="6"/>
  <c r="G3443" i="6"/>
  <c r="R3442" i="6"/>
  <c r="Q3442" i="6"/>
  <c r="J3442" i="6"/>
  <c r="H3442" i="6"/>
  <c r="G3442" i="6"/>
  <c r="R3441" i="6"/>
  <c r="Q3441" i="6"/>
  <c r="J3441" i="6"/>
  <c r="H3441" i="6"/>
  <c r="G3441" i="6"/>
  <c r="R3440" i="6"/>
  <c r="Q3440" i="6"/>
  <c r="J3440" i="6"/>
  <c r="H3440" i="6"/>
  <c r="G3440" i="6"/>
  <c r="R3439" i="6"/>
  <c r="Q3439" i="6"/>
  <c r="J3439" i="6"/>
  <c r="H3439" i="6"/>
  <c r="G3439" i="6"/>
  <c r="R3438" i="6"/>
  <c r="Q3438" i="6"/>
  <c r="J3438" i="6"/>
  <c r="H3438" i="6"/>
  <c r="G3438" i="6"/>
  <c r="R3437" i="6"/>
  <c r="Q3437" i="6"/>
  <c r="J3437" i="6"/>
  <c r="H3437" i="6"/>
  <c r="G3437" i="6"/>
  <c r="R3436" i="6"/>
  <c r="Q3436" i="6"/>
  <c r="J3436" i="6"/>
  <c r="H3436" i="6"/>
  <c r="G3436" i="6"/>
  <c r="R3435" i="6"/>
  <c r="Q3435" i="6"/>
  <c r="J3435" i="6"/>
  <c r="H3435" i="6"/>
  <c r="G3435" i="6"/>
  <c r="R3434" i="6"/>
  <c r="Q3434" i="6"/>
  <c r="J3434" i="6"/>
  <c r="H3434" i="6"/>
  <c r="G3434" i="6"/>
  <c r="R3433" i="6"/>
  <c r="Q3433" i="6"/>
  <c r="J3433" i="6"/>
  <c r="H3433" i="6"/>
  <c r="G3433" i="6"/>
  <c r="R3432" i="6"/>
  <c r="Q3432" i="6"/>
  <c r="J3432" i="6"/>
  <c r="H3432" i="6"/>
  <c r="G3432" i="6"/>
  <c r="R3431" i="6"/>
  <c r="Q3431" i="6"/>
  <c r="J3431" i="6"/>
  <c r="H3431" i="6"/>
  <c r="G3431" i="6"/>
  <c r="R3430" i="6"/>
  <c r="Q3430" i="6"/>
  <c r="J3430" i="6"/>
  <c r="H3430" i="6"/>
  <c r="G3430" i="6"/>
  <c r="R3429" i="6"/>
  <c r="Q3429" i="6"/>
  <c r="J3429" i="6"/>
  <c r="H3429" i="6"/>
  <c r="G3429" i="6"/>
  <c r="R3428" i="6"/>
  <c r="Q3428" i="6"/>
  <c r="J3428" i="6"/>
  <c r="H3428" i="6"/>
  <c r="G3428" i="6"/>
  <c r="R3427" i="6"/>
  <c r="Q3427" i="6"/>
  <c r="J3427" i="6"/>
  <c r="H3427" i="6"/>
  <c r="G3427" i="6"/>
  <c r="R3426" i="6"/>
  <c r="Q3426" i="6"/>
  <c r="J3426" i="6"/>
  <c r="H3426" i="6"/>
  <c r="G3426" i="6"/>
  <c r="R3425" i="6"/>
  <c r="Q3425" i="6"/>
  <c r="J3425" i="6"/>
  <c r="H3425" i="6"/>
  <c r="G3425" i="6"/>
  <c r="R3424" i="6"/>
  <c r="Q3424" i="6"/>
  <c r="J3424" i="6"/>
  <c r="H3424" i="6"/>
  <c r="G3424" i="6"/>
  <c r="R3423" i="6"/>
  <c r="Q3423" i="6"/>
  <c r="J3423" i="6"/>
  <c r="H3423" i="6"/>
  <c r="G3423" i="6"/>
  <c r="R3422" i="6"/>
  <c r="Q3422" i="6"/>
  <c r="J3422" i="6"/>
  <c r="H3422" i="6"/>
  <c r="G3422" i="6"/>
  <c r="R3421" i="6"/>
  <c r="Q3421" i="6"/>
  <c r="J3421" i="6"/>
  <c r="H3421" i="6"/>
  <c r="G3421" i="6"/>
  <c r="R3420" i="6"/>
  <c r="Q3420" i="6"/>
  <c r="J3420" i="6"/>
  <c r="H3420" i="6"/>
  <c r="G3420" i="6"/>
  <c r="R3419" i="6"/>
  <c r="Q3419" i="6"/>
  <c r="J3419" i="6"/>
  <c r="H3419" i="6"/>
  <c r="G3419" i="6"/>
  <c r="R3418" i="6"/>
  <c r="Q3418" i="6"/>
  <c r="J3418" i="6"/>
  <c r="H3418" i="6"/>
  <c r="G3418" i="6"/>
  <c r="R3417" i="6"/>
  <c r="Q3417" i="6"/>
  <c r="J3417" i="6"/>
  <c r="H3417" i="6"/>
  <c r="G3417" i="6"/>
  <c r="R3416" i="6"/>
  <c r="Q3416" i="6"/>
  <c r="J3416" i="6"/>
  <c r="H3416" i="6"/>
  <c r="G3416" i="6"/>
  <c r="R3415" i="6"/>
  <c r="Q3415" i="6"/>
  <c r="J3415" i="6"/>
  <c r="H3415" i="6"/>
  <c r="G3415" i="6"/>
  <c r="R3414" i="6"/>
  <c r="Q3414" i="6"/>
  <c r="J3414" i="6"/>
  <c r="H3414" i="6"/>
  <c r="G3414" i="6"/>
  <c r="R3413" i="6"/>
  <c r="Q3413" i="6"/>
  <c r="J3413" i="6"/>
  <c r="H3413" i="6"/>
  <c r="G3413" i="6"/>
  <c r="R3412" i="6"/>
  <c r="Q3412" i="6"/>
  <c r="J3412" i="6"/>
  <c r="H3412" i="6"/>
  <c r="G3412" i="6"/>
  <c r="R3411" i="6"/>
  <c r="Q3411" i="6"/>
  <c r="J3411" i="6"/>
  <c r="H3411" i="6"/>
  <c r="G3411" i="6"/>
  <c r="R3410" i="6"/>
  <c r="Q3410" i="6"/>
  <c r="J3410" i="6"/>
  <c r="H3410" i="6"/>
  <c r="G3410" i="6"/>
  <c r="R3409" i="6"/>
  <c r="Q3409" i="6"/>
  <c r="J3409" i="6"/>
  <c r="H3409" i="6"/>
  <c r="G3409" i="6"/>
  <c r="R3408" i="6"/>
  <c r="Q3408" i="6"/>
  <c r="J3408" i="6"/>
  <c r="H3408" i="6"/>
  <c r="G3408" i="6"/>
  <c r="R3407" i="6"/>
  <c r="Q3407" i="6"/>
  <c r="J3407" i="6"/>
  <c r="H3407" i="6"/>
  <c r="G3407" i="6"/>
  <c r="R3406" i="6"/>
  <c r="Q3406" i="6"/>
  <c r="J3406" i="6"/>
  <c r="H3406" i="6"/>
  <c r="G3406" i="6"/>
  <c r="R3405" i="6"/>
  <c r="Q3405" i="6"/>
  <c r="J3405" i="6"/>
  <c r="H3405" i="6"/>
  <c r="G3405" i="6"/>
  <c r="R3404" i="6"/>
  <c r="Q3404" i="6"/>
  <c r="J3404" i="6"/>
  <c r="H3404" i="6"/>
  <c r="G3404" i="6"/>
  <c r="R3403" i="6"/>
  <c r="Q3403" i="6"/>
  <c r="J3403" i="6"/>
  <c r="H3403" i="6"/>
  <c r="G3403" i="6"/>
  <c r="R3402" i="6"/>
  <c r="Q3402" i="6"/>
  <c r="J3402" i="6"/>
  <c r="H3402" i="6"/>
  <c r="G3402" i="6"/>
  <c r="R3401" i="6"/>
  <c r="Q3401" i="6"/>
  <c r="J3401" i="6"/>
  <c r="H3401" i="6"/>
  <c r="G3401" i="6"/>
  <c r="R3400" i="6"/>
  <c r="Q3400" i="6"/>
  <c r="J3400" i="6"/>
  <c r="H3400" i="6"/>
  <c r="G3400" i="6"/>
  <c r="R3399" i="6"/>
  <c r="Q3399" i="6"/>
  <c r="J3399" i="6"/>
  <c r="H3399" i="6"/>
  <c r="G3399" i="6"/>
  <c r="R3398" i="6"/>
  <c r="Q3398" i="6"/>
  <c r="J3398" i="6"/>
  <c r="H3398" i="6"/>
  <c r="G3398" i="6"/>
  <c r="R3397" i="6"/>
  <c r="Q3397" i="6"/>
  <c r="J3397" i="6"/>
  <c r="H3397" i="6"/>
  <c r="G3397" i="6"/>
  <c r="R3396" i="6"/>
  <c r="Q3396" i="6"/>
  <c r="J3396" i="6"/>
  <c r="H3396" i="6"/>
  <c r="G3396" i="6"/>
  <c r="R3395" i="6"/>
  <c r="Q3395" i="6"/>
  <c r="J3395" i="6"/>
  <c r="H3395" i="6"/>
  <c r="G3395" i="6"/>
  <c r="R3394" i="6"/>
  <c r="Q3394" i="6"/>
  <c r="J3394" i="6"/>
  <c r="H3394" i="6"/>
  <c r="G3394" i="6"/>
  <c r="R3393" i="6"/>
  <c r="Q3393" i="6"/>
  <c r="J3393" i="6"/>
  <c r="H3393" i="6"/>
  <c r="G3393" i="6"/>
  <c r="R3392" i="6"/>
  <c r="Q3392" i="6"/>
  <c r="J3392" i="6"/>
  <c r="H3392" i="6"/>
  <c r="G3392" i="6"/>
  <c r="R3391" i="6"/>
  <c r="Q3391" i="6"/>
  <c r="J3391" i="6"/>
  <c r="H3391" i="6"/>
  <c r="G3391" i="6"/>
  <c r="R3390" i="6"/>
  <c r="Q3390" i="6"/>
  <c r="J3390" i="6"/>
  <c r="H3390" i="6"/>
  <c r="G3390" i="6"/>
  <c r="R3389" i="6"/>
  <c r="Q3389" i="6"/>
  <c r="J3389" i="6"/>
  <c r="H3389" i="6"/>
  <c r="G3389" i="6"/>
  <c r="R3388" i="6"/>
  <c r="Q3388" i="6"/>
  <c r="J3388" i="6"/>
  <c r="H3388" i="6"/>
  <c r="G3388" i="6"/>
  <c r="R3387" i="6"/>
  <c r="Q3387" i="6"/>
  <c r="J3387" i="6"/>
  <c r="H3387" i="6"/>
  <c r="G3387" i="6"/>
  <c r="R3386" i="6"/>
  <c r="Q3386" i="6"/>
  <c r="J3386" i="6"/>
  <c r="H3386" i="6"/>
  <c r="G3386" i="6"/>
  <c r="R3385" i="6"/>
  <c r="Q3385" i="6"/>
  <c r="J3385" i="6"/>
  <c r="H3385" i="6"/>
  <c r="G3385" i="6"/>
  <c r="R3384" i="6"/>
  <c r="Q3384" i="6"/>
  <c r="J3384" i="6"/>
  <c r="H3384" i="6"/>
  <c r="G3384" i="6"/>
  <c r="R3383" i="6"/>
  <c r="Q3383" i="6"/>
  <c r="J3383" i="6"/>
  <c r="H3383" i="6"/>
  <c r="G3383" i="6"/>
  <c r="R3382" i="6"/>
  <c r="Q3382" i="6"/>
  <c r="J3382" i="6"/>
  <c r="H3382" i="6"/>
  <c r="G3382" i="6"/>
  <c r="R3381" i="6"/>
  <c r="Q3381" i="6"/>
  <c r="J3381" i="6"/>
  <c r="H3381" i="6"/>
  <c r="G3381" i="6"/>
  <c r="R3380" i="6"/>
  <c r="Q3380" i="6"/>
  <c r="J3380" i="6"/>
  <c r="H3380" i="6"/>
  <c r="G3380" i="6"/>
  <c r="R3379" i="6"/>
  <c r="Q3379" i="6"/>
  <c r="J3379" i="6"/>
  <c r="H3379" i="6"/>
  <c r="G3379" i="6"/>
  <c r="R3378" i="6"/>
  <c r="Q3378" i="6"/>
  <c r="J3378" i="6"/>
  <c r="H3378" i="6"/>
  <c r="G3378" i="6"/>
  <c r="R3377" i="6"/>
  <c r="Q3377" i="6"/>
  <c r="J3377" i="6"/>
  <c r="H3377" i="6"/>
  <c r="G3377" i="6"/>
  <c r="R3376" i="6"/>
  <c r="Q3376" i="6"/>
  <c r="J3376" i="6"/>
  <c r="H3376" i="6"/>
  <c r="G3376" i="6"/>
  <c r="R3375" i="6"/>
  <c r="Q3375" i="6"/>
  <c r="J3375" i="6"/>
  <c r="H3375" i="6"/>
  <c r="G3375" i="6"/>
  <c r="R3374" i="6"/>
  <c r="Q3374" i="6"/>
  <c r="J3374" i="6"/>
  <c r="H3374" i="6"/>
  <c r="G3374" i="6"/>
  <c r="R3373" i="6"/>
  <c r="Q3373" i="6"/>
  <c r="J3373" i="6"/>
  <c r="H3373" i="6"/>
  <c r="G3373" i="6"/>
  <c r="R3372" i="6"/>
  <c r="Q3372" i="6"/>
  <c r="J3372" i="6"/>
  <c r="H3372" i="6"/>
  <c r="G3372" i="6"/>
  <c r="R3371" i="6"/>
  <c r="Q3371" i="6"/>
  <c r="J3371" i="6"/>
  <c r="H3371" i="6"/>
  <c r="G3371" i="6"/>
  <c r="R3370" i="6"/>
  <c r="Q3370" i="6"/>
  <c r="J3370" i="6"/>
  <c r="H3370" i="6"/>
  <c r="G3370" i="6"/>
  <c r="R3369" i="6"/>
  <c r="Q3369" i="6"/>
  <c r="J3369" i="6"/>
  <c r="H3369" i="6"/>
  <c r="G3369" i="6"/>
  <c r="R3368" i="6"/>
  <c r="Q3368" i="6"/>
  <c r="J3368" i="6"/>
  <c r="H3368" i="6"/>
  <c r="G3368" i="6"/>
  <c r="R3367" i="6"/>
  <c r="Q3367" i="6"/>
  <c r="J3367" i="6"/>
  <c r="H3367" i="6"/>
  <c r="G3367" i="6"/>
  <c r="R3366" i="6"/>
  <c r="Q3366" i="6"/>
  <c r="J3366" i="6"/>
  <c r="H3366" i="6"/>
  <c r="G3366" i="6"/>
  <c r="R3365" i="6"/>
  <c r="Q3365" i="6"/>
  <c r="J3365" i="6"/>
  <c r="H3365" i="6"/>
  <c r="G3365" i="6"/>
  <c r="R3364" i="6"/>
  <c r="Q3364" i="6"/>
  <c r="J3364" i="6"/>
  <c r="H3364" i="6"/>
  <c r="G3364" i="6"/>
  <c r="R3363" i="6"/>
  <c r="Q3363" i="6"/>
  <c r="J3363" i="6"/>
  <c r="H3363" i="6"/>
  <c r="G3363" i="6"/>
  <c r="R3362" i="6"/>
  <c r="Q3362" i="6"/>
  <c r="J3362" i="6"/>
  <c r="H3362" i="6"/>
  <c r="G3362" i="6"/>
  <c r="R3361" i="6"/>
  <c r="Q3361" i="6"/>
  <c r="J3361" i="6"/>
  <c r="H3361" i="6"/>
  <c r="G3361" i="6"/>
  <c r="R3360" i="6"/>
  <c r="Q3360" i="6"/>
  <c r="J3360" i="6"/>
  <c r="H3360" i="6"/>
  <c r="G3360" i="6"/>
  <c r="R3359" i="6"/>
  <c r="Q3359" i="6"/>
  <c r="J3359" i="6"/>
  <c r="H3359" i="6"/>
  <c r="G3359" i="6"/>
  <c r="R3358" i="6"/>
  <c r="Q3358" i="6"/>
  <c r="J3358" i="6"/>
  <c r="H3358" i="6"/>
  <c r="G3358" i="6"/>
  <c r="R3357" i="6"/>
  <c r="Q3357" i="6"/>
  <c r="J3357" i="6"/>
  <c r="H3357" i="6"/>
  <c r="G3357" i="6"/>
  <c r="R3356" i="6"/>
  <c r="Q3356" i="6"/>
  <c r="J3356" i="6"/>
  <c r="H3356" i="6"/>
  <c r="G3356" i="6"/>
  <c r="R3355" i="6"/>
  <c r="Q3355" i="6"/>
  <c r="J3355" i="6"/>
  <c r="H3355" i="6"/>
  <c r="G3355" i="6"/>
  <c r="R3354" i="6"/>
  <c r="Q3354" i="6"/>
  <c r="J3354" i="6"/>
  <c r="H3354" i="6"/>
  <c r="G3354" i="6"/>
  <c r="R3353" i="6"/>
  <c r="Q3353" i="6"/>
  <c r="J3353" i="6"/>
  <c r="H3353" i="6"/>
  <c r="G3353" i="6"/>
  <c r="R3352" i="6"/>
  <c r="Q3352" i="6"/>
  <c r="J3352" i="6"/>
  <c r="H3352" i="6"/>
  <c r="G3352" i="6"/>
  <c r="R3351" i="6"/>
  <c r="Q3351" i="6"/>
  <c r="J3351" i="6"/>
  <c r="H3351" i="6"/>
  <c r="G3351" i="6"/>
  <c r="R3350" i="6"/>
  <c r="Q3350" i="6"/>
  <c r="J3350" i="6"/>
  <c r="H3350" i="6"/>
  <c r="G3350" i="6"/>
  <c r="R3349" i="6"/>
  <c r="Q3349" i="6"/>
  <c r="J3349" i="6"/>
  <c r="H3349" i="6"/>
  <c r="G3349" i="6"/>
  <c r="R3348" i="6"/>
  <c r="Q3348" i="6"/>
  <c r="J3348" i="6"/>
  <c r="H3348" i="6"/>
  <c r="G3348" i="6"/>
  <c r="R3347" i="6"/>
  <c r="Q3347" i="6"/>
  <c r="J3347" i="6"/>
  <c r="H3347" i="6"/>
  <c r="G3347" i="6"/>
  <c r="R3346" i="6"/>
  <c r="Q3346" i="6"/>
  <c r="J3346" i="6"/>
  <c r="H3346" i="6"/>
  <c r="G3346" i="6"/>
  <c r="R3345" i="6"/>
  <c r="Q3345" i="6"/>
  <c r="J3345" i="6"/>
  <c r="H3345" i="6"/>
  <c r="G3345" i="6"/>
  <c r="R3344" i="6"/>
  <c r="Q3344" i="6"/>
  <c r="J3344" i="6"/>
  <c r="H3344" i="6"/>
  <c r="G3344" i="6"/>
  <c r="R3343" i="6"/>
  <c r="Q3343" i="6"/>
  <c r="J3343" i="6"/>
  <c r="H3343" i="6"/>
  <c r="G3343" i="6"/>
  <c r="R3342" i="6"/>
  <c r="Q3342" i="6"/>
  <c r="J3342" i="6"/>
  <c r="H3342" i="6"/>
  <c r="G3342" i="6"/>
  <c r="R3341" i="6"/>
  <c r="Q3341" i="6"/>
  <c r="J3341" i="6"/>
  <c r="H3341" i="6"/>
  <c r="G3341" i="6"/>
  <c r="R3340" i="6"/>
  <c r="Q3340" i="6"/>
  <c r="J3340" i="6"/>
  <c r="H3340" i="6"/>
  <c r="G3340" i="6"/>
  <c r="R3339" i="6"/>
  <c r="Q3339" i="6"/>
  <c r="J3339" i="6"/>
  <c r="H3339" i="6"/>
  <c r="G3339" i="6"/>
  <c r="R3338" i="6"/>
  <c r="Q3338" i="6"/>
  <c r="J3338" i="6"/>
  <c r="H3338" i="6"/>
  <c r="G3338" i="6"/>
  <c r="R3337" i="6"/>
  <c r="Q3337" i="6"/>
  <c r="J3337" i="6"/>
  <c r="H3337" i="6"/>
  <c r="G3337" i="6"/>
  <c r="R3336" i="6"/>
  <c r="Q3336" i="6"/>
  <c r="J3336" i="6"/>
  <c r="H3336" i="6"/>
  <c r="G3336" i="6"/>
  <c r="R3335" i="6"/>
  <c r="Q3335" i="6"/>
  <c r="J3335" i="6"/>
  <c r="H3335" i="6"/>
  <c r="G3335" i="6"/>
  <c r="R3334" i="6"/>
  <c r="Q3334" i="6"/>
  <c r="J3334" i="6"/>
  <c r="H3334" i="6"/>
  <c r="G3334" i="6"/>
  <c r="R3333" i="6"/>
  <c r="Q3333" i="6"/>
  <c r="J3333" i="6"/>
  <c r="H3333" i="6"/>
  <c r="G3333" i="6"/>
  <c r="R3332" i="6"/>
  <c r="Q3332" i="6"/>
  <c r="J3332" i="6"/>
  <c r="H3332" i="6"/>
  <c r="G3332" i="6"/>
  <c r="R3331" i="6"/>
  <c r="Q3331" i="6"/>
  <c r="J3331" i="6"/>
  <c r="H3331" i="6"/>
  <c r="G3331" i="6"/>
  <c r="R3330" i="6"/>
  <c r="Q3330" i="6"/>
  <c r="J3330" i="6"/>
  <c r="H3330" i="6"/>
  <c r="G3330" i="6"/>
  <c r="R3329" i="6"/>
  <c r="Q3329" i="6"/>
  <c r="J3329" i="6"/>
  <c r="H3329" i="6"/>
  <c r="G3329" i="6"/>
  <c r="R3328" i="6"/>
  <c r="Q3328" i="6"/>
  <c r="J3328" i="6"/>
  <c r="H3328" i="6"/>
  <c r="G3328" i="6"/>
  <c r="R3327" i="6"/>
  <c r="Q3327" i="6"/>
  <c r="J3327" i="6"/>
  <c r="H3327" i="6"/>
  <c r="G3327" i="6"/>
  <c r="R3326" i="6"/>
  <c r="Q3326" i="6"/>
  <c r="J3326" i="6"/>
  <c r="H3326" i="6"/>
  <c r="G3326" i="6"/>
  <c r="R3325" i="6"/>
  <c r="Q3325" i="6"/>
  <c r="J3325" i="6"/>
  <c r="H3325" i="6"/>
  <c r="G3325" i="6"/>
  <c r="R3324" i="6"/>
  <c r="Q3324" i="6"/>
  <c r="J3324" i="6"/>
  <c r="H3324" i="6"/>
  <c r="G3324" i="6"/>
  <c r="R3323" i="6"/>
  <c r="Q3323" i="6"/>
  <c r="J3323" i="6"/>
  <c r="H3323" i="6"/>
  <c r="G3323" i="6"/>
  <c r="R3322" i="6"/>
  <c r="Q3322" i="6"/>
  <c r="J3322" i="6"/>
  <c r="H3322" i="6"/>
  <c r="G3322" i="6"/>
  <c r="R3321" i="6"/>
  <c r="Q3321" i="6"/>
  <c r="J3321" i="6"/>
  <c r="H3321" i="6"/>
  <c r="G3321" i="6"/>
  <c r="R3320" i="6"/>
  <c r="Q3320" i="6"/>
  <c r="J3320" i="6"/>
  <c r="H3320" i="6"/>
  <c r="G3320" i="6"/>
  <c r="R3319" i="6"/>
  <c r="Q3319" i="6"/>
  <c r="J3319" i="6"/>
  <c r="H3319" i="6"/>
  <c r="G3319" i="6"/>
  <c r="R3318" i="6"/>
  <c r="Q3318" i="6"/>
  <c r="J3318" i="6"/>
  <c r="H3318" i="6"/>
  <c r="G3318" i="6"/>
  <c r="R3317" i="6"/>
  <c r="Q3317" i="6"/>
  <c r="J3317" i="6"/>
  <c r="H3317" i="6"/>
  <c r="G3317" i="6"/>
  <c r="R3316" i="6"/>
  <c r="Q3316" i="6"/>
  <c r="J3316" i="6"/>
  <c r="H3316" i="6"/>
  <c r="G3316" i="6"/>
  <c r="R3315" i="6"/>
  <c r="Q3315" i="6"/>
  <c r="J3315" i="6"/>
  <c r="H3315" i="6"/>
  <c r="G3315" i="6"/>
  <c r="R3314" i="6"/>
  <c r="Q3314" i="6"/>
  <c r="J3314" i="6"/>
  <c r="H3314" i="6"/>
  <c r="G3314" i="6"/>
  <c r="R3313" i="6"/>
  <c r="Q3313" i="6"/>
  <c r="J3313" i="6"/>
  <c r="H3313" i="6"/>
  <c r="G3313" i="6"/>
  <c r="R3312" i="6"/>
  <c r="Q3312" i="6"/>
  <c r="J3312" i="6"/>
  <c r="H3312" i="6"/>
  <c r="G3312" i="6"/>
  <c r="R3311" i="6"/>
  <c r="Q3311" i="6"/>
  <c r="J3311" i="6"/>
  <c r="H3311" i="6"/>
  <c r="G3311" i="6"/>
  <c r="R3310" i="6"/>
  <c r="Q3310" i="6"/>
  <c r="J3310" i="6"/>
  <c r="H3310" i="6"/>
  <c r="G3310" i="6"/>
  <c r="R3309" i="6"/>
  <c r="Q3309" i="6"/>
  <c r="J3309" i="6"/>
  <c r="H3309" i="6"/>
  <c r="G3309" i="6"/>
  <c r="R3308" i="6"/>
  <c r="Q3308" i="6"/>
  <c r="J3308" i="6"/>
  <c r="H3308" i="6"/>
  <c r="G3308" i="6"/>
  <c r="R3307" i="6"/>
  <c r="Q3307" i="6"/>
  <c r="J3307" i="6"/>
  <c r="H3307" i="6"/>
  <c r="G3307" i="6"/>
  <c r="R3306" i="6"/>
  <c r="Q3306" i="6"/>
  <c r="J3306" i="6"/>
  <c r="H3306" i="6"/>
  <c r="G3306" i="6"/>
  <c r="R3305" i="6"/>
  <c r="Q3305" i="6"/>
  <c r="J3305" i="6"/>
  <c r="H3305" i="6"/>
  <c r="G3305" i="6"/>
  <c r="R3304" i="6"/>
  <c r="Q3304" i="6"/>
  <c r="J3304" i="6"/>
  <c r="H3304" i="6"/>
  <c r="G3304" i="6"/>
  <c r="R3303" i="6"/>
  <c r="Q3303" i="6"/>
  <c r="J3303" i="6"/>
  <c r="H3303" i="6"/>
  <c r="G3303" i="6"/>
  <c r="R3302" i="6"/>
  <c r="Q3302" i="6"/>
  <c r="J3302" i="6"/>
  <c r="H3302" i="6"/>
  <c r="G3302" i="6"/>
  <c r="R3301" i="6"/>
  <c r="Q3301" i="6"/>
  <c r="J3301" i="6"/>
  <c r="H3301" i="6"/>
  <c r="G3301" i="6"/>
  <c r="R3300" i="6"/>
  <c r="Q3300" i="6"/>
  <c r="J3300" i="6"/>
  <c r="H3300" i="6"/>
  <c r="G3300" i="6"/>
  <c r="R3299" i="6"/>
  <c r="Q3299" i="6"/>
  <c r="J3299" i="6"/>
  <c r="H3299" i="6"/>
  <c r="G3299" i="6"/>
  <c r="R3298" i="6"/>
  <c r="Q3298" i="6"/>
  <c r="J3298" i="6"/>
  <c r="H3298" i="6"/>
  <c r="G3298" i="6"/>
  <c r="R3297" i="6"/>
  <c r="Q3297" i="6"/>
  <c r="J3297" i="6"/>
  <c r="H3297" i="6"/>
  <c r="G3297" i="6"/>
  <c r="R3296" i="6"/>
  <c r="Q3296" i="6"/>
  <c r="J3296" i="6"/>
  <c r="H3296" i="6"/>
  <c r="G3296" i="6"/>
  <c r="R3295" i="6"/>
  <c r="Q3295" i="6"/>
  <c r="J3295" i="6"/>
  <c r="H3295" i="6"/>
  <c r="G3295" i="6"/>
  <c r="R3294" i="6"/>
  <c r="Q3294" i="6"/>
  <c r="J3294" i="6"/>
  <c r="H3294" i="6"/>
  <c r="G3294" i="6"/>
  <c r="R3293" i="6"/>
  <c r="Q3293" i="6"/>
  <c r="J3293" i="6"/>
  <c r="H3293" i="6"/>
  <c r="G3293" i="6"/>
  <c r="R3292" i="6"/>
  <c r="Q3292" i="6"/>
  <c r="J3292" i="6"/>
  <c r="H3292" i="6"/>
  <c r="G3292" i="6"/>
  <c r="R3291" i="6"/>
  <c r="Q3291" i="6"/>
  <c r="J3291" i="6"/>
  <c r="H3291" i="6"/>
  <c r="G3291" i="6"/>
  <c r="R3290" i="6"/>
  <c r="Q3290" i="6"/>
  <c r="J3290" i="6"/>
  <c r="H3290" i="6"/>
  <c r="G3290" i="6"/>
  <c r="R3289" i="6"/>
  <c r="Q3289" i="6"/>
  <c r="J3289" i="6"/>
  <c r="H3289" i="6"/>
  <c r="G3289" i="6"/>
  <c r="R3288" i="6"/>
  <c r="Q3288" i="6"/>
  <c r="J3288" i="6"/>
  <c r="H3288" i="6"/>
  <c r="G3288" i="6"/>
  <c r="R3287" i="6"/>
  <c r="Q3287" i="6"/>
  <c r="J3287" i="6"/>
  <c r="H3287" i="6"/>
  <c r="G3287" i="6"/>
  <c r="R3286" i="6"/>
  <c r="Q3286" i="6"/>
  <c r="J3286" i="6"/>
  <c r="H3286" i="6"/>
  <c r="G3286" i="6"/>
  <c r="R3285" i="6"/>
  <c r="Q3285" i="6"/>
  <c r="J3285" i="6"/>
  <c r="H3285" i="6"/>
  <c r="G3285" i="6"/>
  <c r="R3284" i="6"/>
  <c r="Q3284" i="6"/>
  <c r="J3284" i="6"/>
  <c r="H3284" i="6"/>
  <c r="G3284" i="6"/>
  <c r="R3283" i="6"/>
  <c r="Q3283" i="6"/>
  <c r="J3283" i="6"/>
  <c r="H3283" i="6"/>
  <c r="G3283" i="6"/>
  <c r="R3282" i="6"/>
  <c r="Q3282" i="6"/>
  <c r="J3282" i="6"/>
  <c r="H3282" i="6"/>
  <c r="G3282" i="6"/>
  <c r="R3281" i="6"/>
  <c r="Q3281" i="6"/>
  <c r="J3281" i="6"/>
  <c r="H3281" i="6"/>
  <c r="G3281" i="6"/>
  <c r="R3280" i="6"/>
  <c r="Q3280" i="6"/>
  <c r="J3280" i="6"/>
  <c r="H3280" i="6"/>
  <c r="G3280" i="6"/>
  <c r="R3279" i="6"/>
  <c r="Q3279" i="6"/>
  <c r="J3279" i="6"/>
  <c r="H3279" i="6"/>
  <c r="G3279" i="6"/>
  <c r="R3278" i="6"/>
  <c r="Q3278" i="6"/>
  <c r="J3278" i="6"/>
  <c r="H3278" i="6"/>
  <c r="G3278" i="6"/>
  <c r="R3277" i="6"/>
  <c r="Q3277" i="6"/>
  <c r="J3277" i="6"/>
  <c r="H3277" i="6"/>
  <c r="G3277" i="6"/>
  <c r="R3276" i="6"/>
  <c r="Q3276" i="6"/>
  <c r="J3276" i="6"/>
  <c r="H3276" i="6"/>
  <c r="G3276" i="6"/>
  <c r="R3275" i="6"/>
  <c r="Q3275" i="6"/>
  <c r="J3275" i="6"/>
  <c r="H3275" i="6"/>
  <c r="G3275" i="6"/>
  <c r="R3274" i="6"/>
  <c r="Q3274" i="6"/>
  <c r="J3274" i="6"/>
  <c r="H3274" i="6"/>
  <c r="G3274" i="6"/>
  <c r="R3273" i="6"/>
  <c r="Q3273" i="6"/>
  <c r="J3273" i="6"/>
  <c r="H3273" i="6"/>
  <c r="G3273" i="6"/>
  <c r="R3272" i="6"/>
  <c r="Q3272" i="6"/>
  <c r="J3272" i="6"/>
  <c r="H3272" i="6"/>
  <c r="G3272" i="6"/>
  <c r="R3271" i="6"/>
  <c r="Q3271" i="6"/>
  <c r="J3271" i="6"/>
  <c r="H3271" i="6"/>
  <c r="G3271" i="6"/>
  <c r="R3270" i="6"/>
  <c r="Q3270" i="6"/>
  <c r="J3270" i="6"/>
  <c r="H3270" i="6"/>
  <c r="G3270" i="6"/>
  <c r="R3269" i="6"/>
  <c r="Q3269" i="6"/>
  <c r="J3269" i="6"/>
  <c r="H3269" i="6"/>
  <c r="G3269" i="6"/>
  <c r="R3268" i="6"/>
  <c r="Q3268" i="6"/>
  <c r="J3268" i="6"/>
  <c r="H3268" i="6"/>
  <c r="G3268" i="6"/>
  <c r="R3267" i="6"/>
  <c r="Q3267" i="6"/>
  <c r="J3267" i="6"/>
  <c r="H3267" i="6"/>
  <c r="G3267" i="6"/>
  <c r="R3266" i="6"/>
  <c r="Q3266" i="6"/>
  <c r="J3266" i="6"/>
  <c r="H3266" i="6"/>
  <c r="G3266" i="6"/>
  <c r="R3265" i="6"/>
  <c r="Q3265" i="6"/>
  <c r="J3265" i="6"/>
  <c r="H3265" i="6"/>
  <c r="G3265" i="6"/>
  <c r="R3264" i="6"/>
  <c r="Q3264" i="6"/>
  <c r="J3264" i="6"/>
  <c r="H3264" i="6"/>
  <c r="G3264" i="6"/>
  <c r="R3263" i="6"/>
  <c r="Q3263" i="6"/>
  <c r="J3263" i="6"/>
  <c r="H3263" i="6"/>
  <c r="G3263" i="6"/>
  <c r="R3262" i="6"/>
  <c r="Q3262" i="6"/>
  <c r="J3262" i="6"/>
  <c r="H3262" i="6"/>
  <c r="G3262" i="6"/>
  <c r="R3261" i="6"/>
  <c r="Q3261" i="6"/>
  <c r="J3261" i="6"/>
  <c r="H3261" i="6"/>
  <c r="G3261" i="6"/>
  <c r="R3260" i="6"/>
  <c r="Q3260" i="6"/>
  <c r="J3260" i="6"/>
  <c r="H3260" i="6"/>
  <c r="G3260" i="6"/>
  <c r="R3259" i="6"/>
  <c r="Q3259" i="6"/>
  <c r="J3259" i="6"/>
  <c r="H3259" i="6"/>
  <c r="G3259" i="6"/>
  <c r="R3258" i="6"/>
  <c r="Q3258" i="6"/>
  <c r="J3258" i="6"/>
  <c r="H3258" i="6"/>
  <c r="G3258" i="6"/>
  <c r="R3257" i="6"/>
  <c r="Q3257" i="6"/>
  <c r="J3257" i="6"/>
  <c r="H3257" i="6"/>
  <c r="G3257" i="6"/>
  <c r="R3256" i="6"/>
  <c r="Q3256" i="6"/>
  <c r="J3256" i="6"/>
  <c r="H3256" i="6"/>
  <c r="G3256" i="6"/>
  <c r="R3255" i="6"/>
  <c r="Q3255" i="6"/>
  <c r="J3255" i="6"/>
  <c r="H3255" i="6"/>
  <c r="G3255" i="6"/>
  <c r="R3254" i="6"/>
  <c r="Q3254" i="6"/>
  <c r="J3254" i="6"/>
  <c r="H3254" i="6"/>
  <c r="G3254" i="6"/>
  <c r="R3253" i="6"/>
  <c r="Q3253" i="6"/>
  <c r="J3253" i="6"/>
  <c r="H3253" i="6"/>
  <c r="G3253" i="6"/>
  <c r="R3252" i="6"/>
  <c r="Q3252" i="6"/>
  <c r="J3252" i="6"/>
  <c r="H3252" i="6"/>
  <c r="G3252" i="6"/>
  <c r="R3251" i="6"/>
  <c r="Q3251" i="6"/>
  <c r="J3251" i="6"/>
  <c r="H3251" i="6"/>
  <c r="G3251" i="6"/>
  <c r="R3250" i="6"/>
  <c r="Q3250" i="6"/>
  <c r="J3250" i="6"/>
  <c r="H3250" i="6"/>
  <c r="G3250" i="6"/>
  <c r="R3249" i="6"/>
  <c r="Q3249" i="6"/>
  <c r="J3249" i="6"/>
  <c r="H3249" i="6"/>
  <c r="G3249" i="6"/>
  <c r="R3248" i="6"/>
  <c r="Q3248" i="6"/>
  <c r="J3248" i="6"/>
  <c r="H3248" i="6"/>
  <c r="G3248" i="6"/>
  <c r="R3247" i="6"/>
  <c r="Q3247" i="6"/>
  <c r="J3247" i="6"/>
  <c r="H3247" i="6"/>
  <c r="G3247" i="6"/>
  <c r="R3246" i="6"/>
  <c r="Q3246" i="6"/>
  <c r="J3246" i="6"/>
  <c r="H3246" i="6"/>
  <c r="G3246" i="6"/>
  <c r="R3245" i="6"/>
  <c r="Q3245" i="6"/>
  <c r="J3245" i="6"/>
  <c r="H3245" i="6"/>
  <c r="G3245" i="6"/>
  <c r="R3244" i="6"/>
  <c r="Q3244" i="6"/>
  <c r="J3244" i="6"/>
  <c r="H3244" i="6"/>
  <c r="G3244" i="6"/>
  <c r="R3243" i="6"/>
  <c r="Q3243" i="6"/>
  <c r="J3243" i="6"/>
  <c r="H3243" i="6"/>
  <c r="G3243" i="6"/>
  <c r="R3242" i="6"/>
  <c r="Q3242" i="6"/>
  <c r="J3242" i="6"/>
  <c r="H3242" i="6"/>
  <c r="G3242" i="6"/>
  <c r="R3241" i="6"/>
  <c r="Q3241" i="6"/>
  <c r="J3241" i="6"/>
  <c r="H3241" i="6"/>
  <c r="G3241" i="6"/>
  <c r="R3240" i="6"/>
  <c r="Q3240" i="6"/>
  <c r="J3240" i="6"/>
  <c r="H3240" i="6"/>
  <c r="G3240" i="6"/>
  <c r="R3239" i="6"/>
  <c r="Q3239" i="6"/>
  <c r="J3239" i="6"/>
  <c r="H3239" i="6"/>
  <c r="G3239" i="6"/>
  <c r="R3238" i="6"/>
  <c r="Q3238" i="6"/>
  <c r="J3238" i="6"/>
  <c r="H3238" i="6"/>
  <c r="G3238" i="6"/>
  <c r="R3237" i="6"/>
  <c r="Q3237" i="6"/>
  <c r="J3237" i="6"/>
  <c r="H3237" i="6"/>
  <c r="G3237" i="6"/>
  <c r="R3236" i="6"/>
  <c r="Q3236" i="6"/>
  <c r="J3236" i="6"/>
  <c r="H3236" i="6"/>
  <c r="G3236" i="6"/>
  <c r="R3235" i="6"/>
  <c r="Q3235" i="6"/>
  <c r="J3235" i="6"/>
  <c r="H3235" i="6"/>
  <c r="G3235" i="6"/>
  <c r="R3234" i="6"/>
  <c r="Q3234" i="6"/>
  <c r="J3234" i="6"/>
  <c r="H3234" i="6"/>
  <c r="G3234" i="6"/>
  <c r="R3233" i="6"/>
  <c r="Q3233" i="6"/>
  <c r="J3233" i="6"/>
  <c r="H3233" i="6"/>
  <c r="G3233" i="6"/>
  <c r="R3232" i="6"/>
  <c r="Q3232" i="6"/>
  <c r="J3232" i="6"/>
  <c r="H3232" i="6"/>
  <c r="G3232" i="6"/>
  <c r="R3231" i="6"/>
  <c r="Q3231" i="6"/>
  <c r="J3231" i="6"/>
  <c r="H3231" i="6"/>
  <c r="G3231" i="6"/>
  <c r="R3230" i="6"/>
  <c r="Q3230" i="6"/>
  <c r="J3230" i="6"/>
  <c r="H3230" i="6"/>
  <c r="G3230" i="6"/>
  <c r="R3229" i="6"/>
  <c r="Q3229" i="6"/>
  <c r="J3229" i="6"/>
  <c r="H3229" i="6"/>
  <c r="G3229" i="6"/>
  <c r="R3228" i="6"/>
  <c r="Q3228" i="6"/>
  <c r="J3228" i="6"/>
  <c r="H3228" i="6"/>
  <c r="G3228" i="6"/>
  <c r="R3227" i="6"/>
  <c r="Q3227" i="6"/>
  <c r="J3227" i="6"/>
  <c r="H3227" i="6"/>
  <c r="G3227" i="6"/>
  <c r="R3226" i="6"/>
  <c r="Q3226" i="6"/>
  <c r="J3226" i="6"/>
  <c r="H3226" i="6"/>
  <c r="G3226" i="6"/>
  <c r="R3225" i="6"/>
  <c r="Q3225" i="6"/>
  <c r="J3225" i="6"/>
  <c r="H3225" i="6"/>
  <c r="G3225" i="6"/>
  <c r="R3224" i="6"/>
  <c r="Q3224" i="6"/>
  <c r="J3224" i="6"/>
  <c r="H3224" i="6"/>
  <c r="G3224" i="6"/>
  <c r="R3223" i="6"/>
  <c r="Q3223" i="6"/>
  <c r="J3223" i="6"/>
  <c r="H3223" i="6"/>
  <c r="G3223" i="6"/>
  <c r="R3222" i="6"/>
  <c r="Q3222" i="6"/>
  <c r="J3222" i="6"/>
  <c r="H3222" i="6"/>
  <c r="G3222" i="6"/>
  <c r="R3221" i="6"/>
  <c r="Q3221" i="6"/>
  <c r="J3221" i="6"/>
  <c r="H3221" i="6"/>
  <c r="G3221" i="6"/>
  <c r="R3220" i="6"/>
  <c r="Q3220" i="6"/>
  <c r="J3220" i="6"/>
  <c r="H3220" i="6"/>
  <c r="G3220" i="6"/>
  <c r="R3219" i="6"/>
  <c r="Q3219" i="6"/>
  <c r="J3219" i="6"/>
  <c r="H3219" i="6"/>
  <c r="G3219" i="6"/>
  <c r="R3218" i="6"/>
  <c r="Q3218" i="6"/>
  <c r="J3218" i="6"/>
  <c r="H3218" i="6"/>
  <c r="G3218" i="6"/>
  <c r="R3217" i="6"/>
  <c r="Q3217" i="6"/>
  <c r="J3217" i="6"/>
  <c r="H3217" i="6"/>
  <c r="G3217" i="6"/>
  <c r="R3216" i="6"/>
  <c r="Q3216" i="6"/>
  <c r="J3216" i="6"/>
  <c r="H3216" i="6"/>
  <c r="G3216" i="6"/>
  <c r="R3215" i="6"/>
  <c r="Q3215" i="6"/>
  <c r="J3215" i="6"/>
  <c r="H3215" i="6"/>
  <c r="G3215" i="6"/>
  <c r="R3214" i="6"/>
  <c r="Q3214" i="6"/>
  <c r="J3214" i="6"/>
  <c r="H3214" i="6"/>
  <c r="G3214" i="6"/>
  <c r="R3213" i="6"/>
  <c r="Q3213" i="6"/>
  <c r="J3213" i="6"/>
  <c r="H3213" i="6"/>
  <c r="G3213" i="6"/>
  <c r="R3212" i="6"/>
  <c r="Q3212" i="6"/>
  <c r="J3212" i="6"/>
  <c r="H3212" i="6"/>
  <c r="G3212" i="6"/>
  <c r="R3211" i="6"/>
  <c r="Q3211" i="6"/>
  <c r="J3211" i="6"/>
  <c r="H3211" i="6"/>
  <c r="G3211" i="6"/>
  <c r="R3210" i="6"/>
  <c r="Q3210" i="6"/>
  <c r="J3210" i="6"/>
  <c r="H3210" i="6"/>
  <c r="G3210" i="6"/>
  <c r="R3209" i="6"/>
  <c r="Q3209" i="6"/>
  <c r="J3209" i="6"/>
  <c r="H3209" i="6"/>
  <c r="G3209" i="6"/>
  <c r="R3208" i="6"/>
  <c r="Q3208" i="6"/>
  <c r="J3208" i="6"/>
  <c r="H3208" i="6"/>
  <c r="G3208" i="6"/>
  <c r="R3207" i="6"/>
  <c r="Q3207" i="6"/>
  <c r="J3207" i="6"/>
  <c r="H3207" i="6"/>
  <c r="G3207" i="6"/>
  <c r="R3206" i="6"/>
  <c r="Q3206" i="6"/>
  <c r="J3206" i="6"/>
  <c r="H3206" i="6"/>
  <c r="G3206" i="6"/>
  <c r="R3205" i="6"/>
  <c r="Q3205" i="6"/>
  <c r="J3205" i="6"/>
  <c r="H3205" i="6"/>
  <c r="G3205" i="6"/>
  <c r="R3204" i="6"/>
  <c r="Q3204" i="6"/>
  <c r="J3204" i="6"/>
  <c r="H3204" i="6"/>
  <c r="G3204" i="6"/>
  <c r="R3203" i="6"/>
  <c r="Q3203" i="6"/>
  <c r="J3203" i="6"/>
  <c r="H3203" i="6"/>
  <c r="G3203" i="6"/>
  <c r="R3202" i="6"/>
  <c r="Q3202" i="6"/>
  <c r="J3202" i="6"/>
  <c r="H3202" i="6"/>
  <c r="G3202" i="6"/>
  <c r="R3201" i="6"/>
  <c r="Q3201" i="6"/>
  <c r="J3201" i="6"/>
  <c r="H3201" i="6"/>
  <c r="G3201" i="6"/>
  <c r="R3200" i="6"/>
  <c r="Q3200" i="6"/>
  <c r="J3200" i="6"/>
  <c r="H3200" i="6"/>
  <c r="G3200" i="6"/>
  <c r="R3199" i="6"/>
  <c r="Q3199" i="6"/>
  <c r="J3199" i="6"/>
  <c r="H3199" i="6"/>
  <c r="G3199" i="6"/>
  <c r="R3198" i="6"/>
  <c r="Q3198" i="6"/>
  <c r="J3198" i="6"/>
  <c r="H3198" i="6"/>
  <c r="G3198" i="6"/>
  <c r="R3197" i="6"/>
  <c r="Q3197" i="6"/>
  <c r="J3197" i="6"/>
  <c r="H3197" i="6"/>
  <c r="G3197" i="6"/>
  <c r="R3196" i="6"/>
  <c r="Q3196" i="6"/>
  <c r="J3196" i="6"/>
  <c r="H3196" i="6"/>
  <c r="G3196" i="6"/>
  <c r="R3195" i="6"/>
  <c r="Q3195" i="6"/>
  <c r="J3195" i="6"/>
  <c r="H3195" i="6"/>
  <c r="G3195" i="6"/>
  <c r="R3194" i="6"/>
  <c r="Q3194" i="6"/>
  <c r="J3194" i="6"/>
  <c r="H3194" i="6"/>
  <c r="G3194" i="6"/>
  <c r="R3193" i="6"/>
  <c r="Q3193" i="6"/>
  <c r="J3193" i="6"/>
  <c r="H3193" i="6"/>
  <c r="G3193" i="6"/>
  <c r="R3192" i="6"/>
  <c r="Q3192" i="6"/>
  <c r="J3192" i="6"/>
  <c r="H3192" i="6"/>
  <c r="G3192" i="6"/>
  <c r="R3191" i="6"/>
  <c r="Q3191" i="6"/>
  <c r="J3191" i="6"/>
  <c r="H3191" i="6"/>
  <c r="G3191" i="6"/>
  <c r="R3190" i="6"/>
  <c r="Q3190" i="6"/>
  <c r="J3190" i="6"/>
  <c r="H3190" i="6"/>
  <c r="G3190" i="6"/>
  <c r="R3189" i="6"/>
  <c r="Q3189" i="6"/>
  <c r="J3189" i="6"/>
  <c r="H3189" i="6"/>
  <c r="G3189" i="6"/>
  <c r="R3188" i="6"/>
  <c r="Q3188" i="6"/>
  <c r="J3188" i="6"/>
  <c r="H3188" i="6"/>
  <c r="G3188" i="6"/>
  <c r="R3187" i="6"/>
  <c r="Q3187" i="6"/>
  <c r="J3187" i="6"/>
  <c r="H3187" i="6"/>
  <c r="G3187" i="6"/>
  <c r="R3186" i="6"/>
  <c r="Q3186" i="6"/>
  <c r="J3186" i="6"/>
  <c r="H3186" i="6"/>
  <c r="G3186" i="6"/>
  <c r="R3185" i="6"/>
  <c r="Q3185" i="6"/>
  <c r="J3185" i="6"/>
  <c r="H3185" i="6"/>
  <c r="G3185" i="6"/>
  <c r="R3184" i="6"/>
  <c r="Q3184" i="6"/>
  <c r="J3184" i="6"/>
  <c r="H3184" i="6"/>
  <c r="G3184" i="6"/>
  <c r="R3183" i="6"/>
  <c r="Q3183" i="6"/>
  <c r="J3183" i="6"/>
  <c r="H3183" i="6"/>
  <c r="G3183" i="6"/>
  <c r="R3182" i="6"/>
  <c r="Q3182" i="6"/>
  <c r="J3182" i="6"/>
  <c r="H3182" i="6"/>
  <c r="G3182" i="6"/>
  <c r="R3181" i="6"/>
  <c r="Q3181" i="6"/>
  <c r="J3181" i="6"/>
  <c r="H3181" i="6"/>
  <c r="G3181" i="6"/>
  <c r="R3180" i="6"/>
  <c r="Q3180" i="6"/>
  <c r="J3180" i="6"/>
  <c r="H3180" i="6"/>
  <c r="G3180" i="6"/>
  <c r="R3179" i="6"/>
  <c r="Q3179" i="6"/>
  <c r="J3179" i="6"/>
  <c r="H3179" i="6"/>
  <c r="G3179" i="6"/>
  <c r="R3178" i="6"/>
  <c r="Q3178" i="6"/>
  <c r="J3178" i="6"/>
  <c r="H3178" i="6"/>
  <c r="G3178" i="6"/>
  <c r="R3177" i="6"/>
  <c r="Q3177" i="6"/>
  <c r="J3177" i="6"/>
  <c r="H3177" i="6"/>
  <c r="G3177" i="6"/>
  <c r="R3176" i="6"/>
  <c r="Q3176" i="6"/>
  <c r="J3176" i="6"/>
  <c r="H3176" i="6"/>
  <c r="G3176" i="6"/>
  <c r="R3175" i="6"/>
  <c r="Q3175" i="6"/>
  <c r="J3175" i="6"/>
  <c r="H3175" i="6"/>
  <c r="G3175" i="6"/>
  <c r="R3174" i="6"/>
  <c r="Q3174" i="6"/>
  <c r="J3174" i="6"/>
  <c r="H3174" i="6"/>
  <c r="G3174" i="6"/>
  <c r="R3173" i="6"/>
  <c r="Q3173" i="6"/>
  <c r="J3173" i="6"/>
  <c r="H3173" i="6"/>
  <c r="G3173" i="6"/>
  <c r="R3172" i="6"/>
  <c r="Q3172" i="6"/>
  <c r="J3172" i="6"/>
  <c r="H3172" i="6"/>
  <c r="G3172" i="6"/>
  <c r="R3171" i="6"/>
  <c r="Q3171" i="6"/>
  <c r="J3171" i="6"/>
  <c r="H3171" i="6"/>
  <c r="G3171" i="6"/>
  <c r="R3170" i="6"/>
  <c r="Q3170" i="6"/>
  <c r="J3170" i="6"/>
  <c r="H3170" i="6"/>
  <c r="G3170" i="6"/>
  <c r="R3169" i="6"/>
  <c r="Q3169" i="6"/>
  <c r="J3169" i="6"/>
  <c r="H3169" i="6"/>
  <c r="G3169" i="6"/>
  <c r="R3168" i="6"/>
  <c r="Q3168" i="6"/>
  <c r="J3168" i="6"/>
  <c r="H3168" i="6"/>
  <c r="G3168" i="6"/>
  <c r="R3167" i="6"/>
  <c r="Q3167" i="6"/>
  <c r="J3167" i="6"/>
  <c r="H3167" i="6"/>
  <c r="G3167" i="6"/>
  <c r="R3166" i="6"/>
  <c r="Q3166" i="6"/>
  <c r="J3166" i="6"/>
  <c r="H3166" i="6"/>
  <c r="G3166" i="6"/>
  <c r="R3165" i="6"/>
  <c r="Q3165" i="6"/>
  <c r="J3165" i="6"/>
  <c r="H3165" i="6"/>
  <c r="G3165" i="6"/>
  <c r="R3164" i="6"/>
  <c r="Q3164" i="6"/>
  <c r="J3164" i="6"/>
  <c r="H3164" i="6"/>
  <c r="G3164" i="6"/>
  <c r="R3163" i="6"/>
  <c r="Q3163" i="6"/>
  <c r="J3163" i="6"/>
  <c r="H3163" i="6"/>
  <c r="G3163" i="6"/>
  <c r="R3162" i="6"/>
  <c r="Q3162" i="6"/>
  <c r="J3162" i="6"/>
  <c r="H3162" i="6"/>
  <c r="G3162" i="6"/>
  <c r="R3161" i="6"/>
  <c r="Q3161" i="6"/>
  <c r="J3161" i="6"/>
  <c r="H3161" i="6"/>
  <c r="G3161" i="6"/>
  <c r="R3160" i="6"/>
  <c r="Q3160" i="6"/>
  <c r="J3160" i="6"/>
  <c r="H3160" i="6"/>
  <c r="G3160" i="6"/>
  <c r="R3159" i="6"/>
  <c r="Q3159" i="6"/>
  <c r="J3159" i="6"/>
  <c r="H3159" i="6"/>
  <c r="G3159" i="6"/>
  <c r="R3158" i="6"/>
  <c r="Q3158" i="6"/>
  <c r="J3158" i="6"/>
  <c r="H3158" i="6"/>
  <c r="G3158" i="6"/>
  <c r="R3157" i="6"/>
  <c r="Q3157" i="6"/>
  <c r="J3157" i="6"/>
  <c r="H3157" i="6"/>
  <c r="G3157" i="6"/>
  <c r="R3156" i="6"/>
  <c r="Q3156" i="6"/>
  <c r="J3156" i="6"/>
  <c r="H3156" i="6"/>
  <c r="G3156" i="6"/>
  <c r="R3155" i="6"/>
  <c r="Q3155" i="6"/>
  <c r="J3155" i="6"/>
  <c r="H3155" i="6"/>
  <c r="G3155" i="6"/>
  <c r="R3154" i="6"/>
  <c r="Q3154" i="6"/>
  <c r="J3154" i="6"/>
  <c r="H3154" i="6"/>
  <c r="G3154" i="6"/>
  <c r="R3153" i="6"/>
  <c r="Q3153" i="6"/>
  <c r="J3153" i="6"/>
  <c r="H3153" i="6"/>
  <c r="G3153" i="6"/>
  <c r="R3152" i="6"/>
  <c r="Q3152" i="6"/>
  <c r="J3152" i="6"/>
  <c r="H3152" i="6"/>
  <c r="G3152" i="6"/>
  <c r="R3151" i="6"/>
  <c r="Q3151" i="6"/>
  <c r="J3151" i="6"/>
  <c r="H3151" i="6"/>
  <c r="G3151" i="6"/>
  <c r="R3150" i="6"/>
  <c r="Q3150" i="6"/>
  <c r="J3150" i="6"/>
  <c r="H3150" i="6"/>
  <c r="G3150" i="6"/>
  <c r="R3149" i="6"/>
  <c r="Q3149" i="6"/>
  <c r="J3149" i="6"/>
  <c r="H3149" i="6"/>
  <c r="G3149" i="6"/>
  <c r="R3148" i="6"/>
  <c r="Q3148" i="6"/>
  <c r="J3148" i="6"/>
  <c r="H3148" i="6"/>
  <c r="G3148" i="6"/>
  <c r="R3147" i="6"/>
  <c r="Q3147" i="6"/>
  <c r="J3147" i="6"/>
  <c r="H3147" i="6"/>
  <c r="G3147" i="6"/>
  <c r="R3146" i="6"/>
  <c r="Q3146" i="6"/>
  <c r="J3146" i="6"/>
  <c r="H3146" i="6"/>
  <c r="G3146" i="6"/>
  <c r="R3145" i="6"/>
  <c r="Q3145" i="6"/>
  <c r="J3145" i="6"/>
  <c r="H3145" i="6"/>
  <c r="G3145" i="6"/>
  <c r="R3144" i="6"/>
  <c r="Q3144" i="6"/>
  <c r="J3144" i="6"/>
  <c r="H3144" i="6"/>
  <c r="G3144" i="6"/>
  <c r="R3143" i="6"/>
  <c r="Q3143" i="6"/>
  <c r="J3143" i="6"/>
  <c r="H3143" i="6"/>
  <c r="G3143" i="6"/>
  <c r="R3142" i="6"/>
  <c r="Q3142" i="6"/>
  <c r="J3142" i="6"/>
  <c r="H3142" i="6"/>
  <c r="G3142" i="6"/>
  <c r="R3141" i="6"/>
  <c r="Q3141" i="6"/>
  <c r="J3141" i="6"/>
  <c r="H3141" i="6"/>
  <c r="G3141" i="6"/>
  <c r="R3140" i="6"/>
  <c r="Q3140" i="6"/>
  <c r="J3140" i="6"/>
  <c r="H3140" i="6"/>
  <c r="G3140" i="6"/>
  <c r="R3139" i="6"/>
  <c r="Q3139" i="6"/>
  <c r="J3139" i="6"/>
  <c r="H3139" i="6"/>
  <c r="G3139" i="6"/>
  <c r="R3138" i="6"/>
  <c r="Q3138" i="6"/>
  <c r="J3138" i="6"/>
  <c r="H3138" i="6"/>
  <c r="G3138" i="6"/>
  <c r="R3137" i="6"/>
  <c r="Q3137" i="6"/>
  <c r="J3137" i="6"/>
  <c r="H3137" i="6"/>
  <c r="G3137" i="6"/>
  <c r="R3136" i="6"/>
  <c r="Q3136" i="6"/>
  <c r="J3136" i="6"/>
  <c r="H3136" i="6"/>
  <c r="G3136" i="6"/>
  <c r="R3135" i="6"/>
  <c r="Q3135" i="6"/>
  <c r="J3135" i="6"/>
  <c r="H3135" i="6"/>
  <c r="G3135" i="6"/>
  <c r="R3134" i="6"/>
  <c r="Q3134" i="6"/>
  <c r="J3134" i="6"/>
  <c r="H3134" i="6"/>
  <c r="G3134" i="6"/>
  <c r="R3133" i="6"/>
  <c r="Q3133" i="6"/>
  <c r="J3133" i="6"/>
  <c r="H3133" i="6"/>
  <c r="G3133" i="6"/>
  <c r="R3132" i="6"/>
  <c r="Q3132" i="6"/>
  <c r="J3132" i="6"/>
  <c r="H3132" i="6"/>
  <c r="G3132" i="6"/>
  <c r="R3131" i="6"/>
  <c r="Q3131" i="6"/>
  <c r="J3131" i="6"/>
  <c r="H3131" i="6"/>
  <c r="G3131" i="6"/>
  <c r="R3130" i="6"/>
  <c r="Q3130" i="6"/>
  <c r="J3130" i="6"/>
  <c r="H3130" i="6"/>
  <c r="G3130" i="6"/>
  <c r="R3129" i="6"/>
  <c r="Q3129" i="6"/>
  <c r="J3129" i="6"/>
  <c r="H3129" i="6"/>
  <c r="G3129" i="6"/>
  <c r="R3128" i="6"/>
  <c r="Q3128" i="6"/>
  <c r="J3128" i="6"/>
  <c r="H3128" i="6"/>
  <c r="G3128" i="6"/>
  <c r="R3127" i="6"/>
  <c r="Q3127" i="6"/>
  <c r="J3127" i="6"/>
  <c r="H3127" i="6"/>
  <c r="G3127" i="6"/>
  <c r="R3126" i="6"/>
  <c r="Q3126" i="6"/>
  <c r="J3126" i="6"/>
  <c r="H3126" i="6"/>
  <c r="G3126" i="6"/>
  <c r="R3125" i="6"/>
  <c r="Q3125" i="6"/>
  <c r="J3125" i="6"/>
  <c r="H3125" i="6"/>
  <c r="G3125" i="6"/>
  <c r="R3124" i="6"/>
  <c r="Q3124" i="6"/>
  <c r="J3124" i="6"/>
  <c r="H3124" i="6"/>
  <c r="G3124" i="6"/>
  <c r="R3123" i="6"/>
  <c r="Q3123" i="6"/>
  <c r="J3123" i="6"/>
  <c r="H3123" i="6"/>
  <c r="G3123" i="6"/>
  <c r="R3122" i="6"/>
  <c r="Q3122" i="6"/>
  <c r="J3122" i="6"/>
  <c r="H3122" i="6"/>
  <c r="G3122" i="6"/>
  <c r="R3121" i="6"/>
  <c r="Q3121" i="6"/>
  <c r="J3121" i="6"/>
  <c r="H3121" i="6"/>
  <c r="G3121" i="6"/>
  <c r="R3120" i="6"/>
  <c r="Q3120" i="6"/>
  <c r="J3120" i="6"/>
  <c r="H3120" i="6"/>
  <c r="G3120" i="6"/>
  <c r="R3119" i="6"/>
  <c r="Q3119" i="6"/>
  <c r="J3119" i="6"/>
  <c r="H3119" i="6"/>
  <c r="G3119" i="6"/>
  <c r="R3118" i="6"/>
  <c r="Q3118" i="6"/>
  <c r="J3118" i="6"/>
  <c r="H3118" i="6"/>
  <c r="G3118" i="6"/>
  <c r="R3117" i="6"/>
  <c r="Q3117" i="6"/>
  <c r="J3117" i="6"/>
  <c r="H3117" i="6"/>
  <c r="G3117" i="6"/>
  <c r="R3116" i="6"/>
  <c r="Q3116" i="6"/>
  <c r="J3116" i="6"/>
  <c r="H3116" i="6"/>
  <c r="G3116" i="6"/>
  <c r="R3115" i="6"/>
  <c r="Q3115" i="6"/>
  <c r="J3115" i="6"/>
  <c r="H3115" i="6"/>
  <c r="G3115" i="6"/>
  <c r="R3114" i="6"/>
  <c r="Q3114" i="6"/>
  <c r="J3114" i="6"/>
  <c r="H3114" i="6"/>
  <c r="G3114" i="6"/>
  <c r="R3113" i="6"/>
  <c r="Q3113" i="6"/>
  <c r="J3113" i="6"/>
  <c r="H3113" i="6"/>
  <c r="G3113" i="6"/>
  <c r="R3112" i="6"/>
  <c r="Q3112" i="6"/>
  <c r="J3112" i="6"/>
  <c r="H3112" i="6"/>
  <c r="G3112" i="6"/>
  <c r="R3111" i="6"/>
  <c r="Q3111" i="6"/>
  <c r="J3111" i="6"/>
  <c r="H3111" i="6"/>
  <c r="G3111" i="6"/>
  <c r="R3110" i="6"/>
  <c r="Q3110" i="6"/>
  <c r="J3110" i="6"/>
  <c r="H3110" i="6"/>
  <c r="G3110" i="6"/>
  <c r="R3109" i="6"/>
  <c r="Q3109" i="6"/>
  <c r="J3109" i="6"/>
  <c r="H3109" i="6"/>
  <c r="G3109" i="6"/>
  <c r="R3108" i="6"/>
  <c r="Q3108" i="6"/>
  <c r="J3108" i="6"/>
  <c r="H3108" i="6"/>
  <c r="G3108" i="6"/>
  <c r="R3107" i="6"/>
  <c r="Q3107" i="6"/>
  <c r="J3107" i="6"/>
  <c r="H3107" i="6"/>
  <c r="G3107" i="6"/>
  <c r="R3106" i="6"/>
  <c r="Q3106" i="6"/>
  <c r="J3106" i="6"/>
  <c r="H3106" i="6"/>
  <c r="G3106" i="6"/>
  <c r="R3105" i="6"/>
  <c r="Q3105" i="6"/>
  <c r="J3105" i="6"/>
  <c r="H3105" i="6"/>
  <c r="G3105" i="6"/>
  <c r="R3104" i="6"/>
  <c r="Q3104" i="6"/>
  <c r="J3104" i="6"/>
  <c r="H3104" i="6"/>
  <c r="G3104" i="6"/>
  <c r="R3103" i="6"/>
  <c r="Q3103" i="6"/>
  <c r="J3103" i="6"/>
  <c r="H3103" i="6"/>
  <c r="G3103" i="6"/>
  <c r="R3102" i="6"/>
  <c r="Q3102" i="6"/>
  <c r="J3102" i="6"/>
  <c r="H3102" i="6"/>
  <c r="G3102" i="6"/>
  <c r="R3101" i="6"/>
  <c r="Q3101" i="6"/>
  <c r="J3101" i="6"/>
  <c r="H3101" i="6"/>
  <c r="G3101" i="6"/>
  <c r="R3100" i="6"/>
  <c r="Q3100" i="6"/>
  <c r="J3100" i="6"/>
  <c r="H3100" i="6"/>
  <c r="G3100" i="6"/>
  <c r="R3099" i="6"/>
  <c r="Q3099" i="6"/>
  <c r="J3099" i="6"/>
  <c r="H3099" i="6"/>
  <c r="G3099" i="6"/>
  <c r="R3098" i="6"/>
  <c r="Q3098" i="6"/>
  <c r="J3098" i="6"/>
  <c r="H3098" i="6"/>
  <c r="G3098" i="6"/>
  <c r="R3097" i="6"/>
  <c r="Q3097" i="6"/>
  <c r="J3097" i="6"/>
  <c r="H3097" i="6"/>
  <c r="G3097" i="6"/>
  <c r="R3096" i="6"/>
  <c r="Q3096" i="6"/>
  <c r="J3096" i="6"/>
  <c r="H3096" i="6"/>
  <c r="G3096" i="6"/>
  <c r="R3095" i="6"/>
  <c r="Q3095" i="6"/>
  <c r="J3095" i="6"/>
  <c r="H3095" i="6"/>
  <c r="G3095" i="6"/>
  <c r="R3094" i="6"/>
  <c r="Q3094" i="6"/>
  <c r="J3094" i="6"/>
  <c r="H3094" i="6"/>
  <c r="G3094" i="6"/>
  <c r="R3093" i="6"/>
  <c r="Q3093" i="6"/>
  <c r="J3093" i="6"/>
  <c r="H3093" i="6"/>
  <c r="G3093" i="6"/>
  <c r="R3092" i="6"/>
  <c r="Q3092" i="6"/>
  <c r="J3092" i="6"/>
  <c r="H3092" i="6"/>
  <c r="G3092" i="6"/>
  <c r="R3091" i="6"/>
  <c r="Q3091" i="6"/>
  <c r="J3091" i="6"/>
  <c r="H3091" i="6"/>
  <c r="G3091" i="6"/>
  <c r="R3090" i="6"/>
  <c r="Q3090" i="6"/>
  <c r="J3090" i="6"/>
  <c r="H3090" i="6"/>
  <c r="G3090" i="6"/>
  <c r="R3089" i="6"/>
  <c r="Q3089" i="6"/>
  <c r="J3089" i="6"/>
  <c r="H3089" i="6"/>
  <c r="G3089" i="6"/>
  <c r="R3088" i="6"/>
  <c r="Q3088" i="6"/>
  <c r="J3088" i="6"/>
  <c r="H3088" i="6"/>
  <c r="G3088" i="6"/>
  <c r="R3087" i="6"/>
  <c r="Q3087" i="6"/>
  <c r="J3087" i="6"/>
  <c r="H3087" i="6"/>
  <c r="G3087" i="6"/>
  <c r="R3086" i="6"/>
  <c r="Q3086" i="6"/>
  <c r="J3086" i="6"/>
  <c r="H3086" i="6"/>
  <c r="G3086" i="6"/>
  <c r="R3085" i="6"/>
  <c r="Q3085" i="6"/>
  <c r="J3085" i="6"/>
  <c r="H3085" i="6"/>
  <c r="G3085" i="6"/>
  <c r="R3084" i="6"/>
  <c r="Q3084" i="6"/>
  <c r="J3084" i="6"/>
  <c r="H3084" i="6"/>
  <c r="G3084" i="6"/>
  <c r="R3083" i="6"/>
  <c r="Q3083" i="6"/>
  <c r="J3083" i="6"/>
  <c r="H3083" i="6"/>
  <c r="G3083" i="6"/>
  <c r="R3082" i="6"/>
  <c r="Q3082" i="6"/>
  <c r="J3082" i="6"/>
  <c r="H3082" i="6"/>
  <c r="G3082" i="6"/>
  <c r="R3081" i="6"/>
  <c r="Q3081" i="6"/>
  <c r="J3081" i="6"/>
  <c r="H3081" i="6"/>
  <c r="G3081" i="6"/>
  <c r="R3080" i="6"/>
  <c r="Q3080" i="6"/>
  <c r="J3080" i="6"/>
  <c r="H3080" i="6"/>
  <c r="G3080" i="6"/>
  <c r="R3079" i="6"/>
  <c r="Q3079" i="6"/>
  <c r="J3079" i="6"/>
  <c r="H3079" i="6"/>
  <c r="G3079" i="6"/>
  <c r="R3078" i="6"/>
  <c r="Q3078" i="6"/>
  <c r="J3078" i="6"/>
  <c r="H3078" i="6"/>
  <c r="G3078" i="6"/>
  <c r="R3077" i="6"/>
  <c r="Q3077" i="6"/>
  <c r="J3077" i="6"/>
  <c r="H3077" i="6"/>
  <c r="G3077" i="6"/>
  <c r="R3076" i="6"/>
  <c r="Q3076" i="6"/>
  <c r="J3076" i="6"/>
  <c r="H3076" i="6"/>
  <c r="G3076" i="6"/>
  <c r="R3075" i="6"/>
  <c r="Q3075" i="6"/>
  <c r="J3075" i="6"/>
  <c r="H3075" i="6"/>
  <c r="G3075" i="6"/>
  <c r="R3074" i="6"/>
  <c r="Q3074" i="6"/>
  <c r="J3074" i="6"/>
  <c r="H3074" i="6"/>
  <c r="G3074" i="6"/>
  <c r="R3073" i="6"/>
  <c r="Q3073" i="6"/>
  <c r="J3073" i="6"/>
  <c r="H3073" i="6"/>
  <c r="G3073" i="6"/>
  <c r="R3072" i="6"/>
  <c r="Q3072" i="6"/>
  <c r="J3072" i="6"/>
  <c r="H3072" i="6"/>
  <c r="G3072" i="6"/>
  <c r="R3071" i="6"/>
  <c r="Q3071" i="6"/>
  <c r="J3071" i="6"/>
  <c r="H3071" i="6"/>
  <c r="G3071" i="6"/>
  <c r="R3070" i="6"/>
  <c r="Q3070" i="6"/>
  <c r="J3070" i="6"/>
  <c r="H3070" i="6"/>
  <c r="G3070" i="6"/>
  <c r="R3069" i="6"/>
  <c r="Q3069" i="6"/>
  <c r="J3069" i="6"/>
  <c r="H3069" i="6"/>
  <c r="G3069" i="6"/>
  <c r="R3068" i="6"/>
  <c r="Q3068" i="6"/>
  <c r="J3068" i="6"/>
  <c r="H3068" i="6"/>
  <c r="G3068" i="6"/>
  <c r="R3067" i="6"/>
  <c r="Q3067" i="6"/>
  <c r="J3067" i="6"/>
  <c r="H3067" i="6"/>
  <c r="G3067" i="6"/>
  <c r="R3066" i="6"/>
  <c r="Q3066" i="6"/>
  <c r="J3066" i="6"/>
  <c r="H3066" i="6"/>
  <c r="G3066" i="6"/>
  <c r="R3065" i="6"/>
  <c r="Q3065" i="6"/>
  <c r="J3065" i="6"/>
  <c r="H3065" i="6"/>
  <c r="G3065" i="6"/>
  <c r="R3064" i="6"/>
  <c r="Q3064" i="6"/>
  <c r="J3064" i="6"/>
  <c r="H3064" i="6"/>
  <c r="G3064" i="6"/>
  <c r="R3063" i="6"/>
  <c r="Q3063" i="6"/>
  <c r="J3063" i="6"/>
  <c r="H3063" i="6"/>
  <c r="G3063" i="6"/>
  <c r="R3062" i="6"/>
  <c r="Q3062" i="6"/>
  <c r="J3062" i="6"/>
  <c r="H3062" i="6"/>
  <c r="G3062" i="6"/>
  <c r="R3061" i="6"/>
  <c r="Q3061" i="6"/>
  <c r="J3061" i="6"/>
  <c r="H3061" i="6"/>
  <c r="G3061" i="6"/>
  <c r="R3060" i="6"/>
  <c r="Q3060" i="6"/>
  <c r="J3060" i="6"/>
  <c r="H3060" i="6"/>
  <c r="G3060" i="6"/>
  <c r="R3059" i="6"/>
  <c r="Q3059" i="6"/>
  <c r="J3059" i="6"/>
  <c r="H3059" i="6"/>
  <c r="G3059" i="6"/>
  <c r="R3058" i="6"/>
  <c r="Q3058" i="6"/>
  <c r="J3058" i="6"/>
  <c r="H3058" i="6"/>
  <c r="G3058" i="6"/>
  <c r="R3057" i="6"/>
  <c r="Q3057" i="6"/>
  <c r="J3057" i="6"/>
  <c r="H3057" i="6"/>
  <c r="G3057" i="6"/>
  <c r="R3056" i="6"/>
  <c r="Q3056" i="6"/>
  <c r="J3056" i="6"/>
  <c r="H3056" i="6"/>
  <c r="G3056" i="6"/>
  <c r="R3055" i="6"/>
  <c r="Q3055" i="6"/>
  <c r="J3055" i="6"/>
  <c r="H3055" i="6"/>
  <c r="G3055" i="6"/>
  <c r="R3054" i="6"/>
  <c r="Q3054" i="6"/>
  <c r="J3054" i="6"/>
  <c r="H3054" i="6"/>
  <c r="G3054" i="6"/>
  <c r="R3053" i="6"/>
  <c r="Q3053" i="6"/>
  <c r="J3053" i="6"/>
  <c r="H3053" i="6"/>
  <c r="G3053" i="6"/>
  <c r="R3052" i="6"/>
  <c r="Q3052" i="6"/>
  <c r="J3052" i="6"/>
  <c r="H3052" i="6"/>
  <c r="G3052" i="6"/>
  <c r="R3051" i="6"/>
  <c r="Q3051" i="6"/>
  <c r="J3051" i="6"/>
  <c r="H3051" i="6"/>
  <c r="G3051" i="6"/>
  <c r="R3050" i="6"/>
  <c r="Q3050" i="6"/>
  <c r="J3050" i="6"/>
  <c r="H3050" i="6"/>
  <c r="G3050" i="6"/>
  <c r="R3049" i="6"/>
  <c r="Q3049" i="6"/>
  <c r="J3049" i="6"/>
  <c r="H3049" i="6"/>
  <c r="G3049" i="6"/>
  <c r="R3048" i="6"/>
  <c r="Q3048" i="6"/>
  <c r="J3048" i="6"/>
  <c r="H3048" i="6"/>
  <c r="G3048" i="6"/>
  <c r="R3047" i="6"/>
  <c r="Q3047" i="6"/>
  <c r="J3047" i="6"/>
  <c r="H3047" i="6"/>
  <c r="G3047" i="6"/>
  <c r="R3046" i="6"/>
  <c r="Q3046" i="6"/>
  <c r="J3046" i="6"/>
  <c r="H3046" i="6"/>
  <c r="G3046" i="6"/>
  <c r="R3045" i="6"/>
  <c r="Q3045" i="6"/>
  <c r="J3045" i="6"/>
  <c r="H3045" i="6"/>
  <c r="G3045" i="6"/>
  <c r="R3044" i="6"/>
  <c r="Q3044" i="6"/>
  <c r="J3044" i="6"/>
  <c r="H3044" i="6"/>
  <c r="G3044" i="6"/>
  <c r="R3043" i="6"/>
  <c r="Q3043" i="6"/>
  <c r="J3043" i="6"/>
  <c r="H3043" i="6"/>
  <c r="G3043" i="6"/>
  <c r="R3042" i="6"/>
  <c r="Q3042" i="6"/>
  <c r="J3042" i="6"/>
  <c r="H3042" i="6"/>
  <c r="G3042" i="6"/>
  <c r="R3041" i="6"/>
  <c r="Q3041" i="6"/>
  <c r="J3041" i="6"/>
  <c r="H3041" i="6"/>
  <c r="G3041" i="6"/>
  <c r="R3040" i="6"/>
  <c r="Q3040" i="6"/>
  <c r="J3040" i="6"/>
  <c r="H3040" i="6"/>
  <c r="G3040" i="6"/>
  <c r="R3039" i="6"/>
  <c r="Q3039" i="6"/>
  <c r="J3039" i="6"/>
  <c r="H3039" i="6"/>
  <c r="G3039" i="6"/>
  <c r="R3038" i="6"/>
  <c r="Q3038" i="6"/>
  <c r="J3038" i="6"/>
  <c r="H3038" i="6"/>
  <c r="G3038" i="6"/>
  <c r="R3037" i="6"/>
  <c r="Q3037" i="6"/>
  <c r="J3037" i="6"/>
  <c r="H3037" i="6"/>
  <c r="G3037" i="6"/>
  <c r="R3036" i="6"/>
  <c r="Q3036" i="6"/>
  <c r="J3036" i="6"/>
  <c r="H3036" i="6"/>
  <c r="G3036" i="6"/>
  <c r="R3035" i="6"/>
  <c r="Q3035" i="6"/>
  <c r="J3035" i="6"/>
  <c r="H3035" i="6"/>
  <c r="G3035" i="6"/>
  <c r="R3034" i="6"/>
  <c r="Q3034" i="6"/>
  <c r="J3034" i="6"/>
  <c r="H3034" i="6"/>
  <c r="G3034" i="6"/>
  <c r="R3033" i="6"/>
  <c r="Q3033" i="6"/>
  <c r="J3033" i="6"/>
  <c r="H3033" i="6"/>
  <c r="G3033" i="6"/>
  <c r="R3032" i="6"/>
  <c r="Q3032" i="6"/>
  <c r="J3032" i="6"/>
  <c r="H3032" i="6"/>
  <c r="G3032" i="6"/>
  <c r="R3031" i="6"/>
  <c r="Q3031" i="6"/>
  <c r="J3031" i="6"/>
  <c r="H3031" i="6"/>
  <c r="G3031" i="6"/>
  <c r="R3030" i="6"/>
  <c r="Q3030" i="6"/>
  <c r="J3030" i="6"/>
  <c r="H3030" i="6"/>
  <c r="G3030" i="6"/>
  <c r="R3029" i="6"/>
  <c r="Q3029" i="6"/>
  <c r="J3029" i="6"/>
  <c r="H3029" i="6"/>
  <c r="G3029" i="6"/>
  <c r="R3028" i="6"/>
  <c r="Q3028" i="6"/>
  <c r="J3028" i="6"/>
  <c r="H3028" i="6"/>
  <c r="G3028" i="6"/>
  <c r="R3027" i="6"/>
  <c r="Q3027" i="6"/>
  <c r="J3027" i="6"/>
  <c r="H3027" i="6"/>
  <c r="G3027" i="6"/>
  <c r="R3026" i="6"/>
  <c r="Q3026" i="6"/>
  <c r="J3026" i="6"/>
  <c r="H3026" i="6"/>
  <c r="G3026" i="6"/>
  <c r="R3025" i="6"/>
  <c r="Q3025" i="6"/>
  <c r="J3025" i="6"/>
  <c r="H3025" i="6"/>
  <c r="G3025" i="6"/>
  <c r="R3024" i="6"/>
  <c r="Q3024" i="6"/>
  <c r="J3024" i="6"/>
  <c r="H3024" i="6"/>
  <c r="G3024" i="6"/>
  <c r="R3023" i="6"/>
  <c r="Q3023" i="6"/>
  <c r="J3023" i="6"/>
  <c r="H3023" i="6"/>
  <c r="G3023" i="6"/>
  <c r="R3022" i="6"/>
  <c r="Q3022" i="6"/>
  <c r="J3022" i="6"/>
  <c r="H3022" i="6"/>
  <c r="G3022" i="6"/>
  <c r="R3021" i="6"/>
  <c r="Q3021" i="6"/>
  <c r="J3021" i="6"/>
  <c r="H3021" i="6"/>
  <c r="G3021" i="6"/>
  <c r="R3020" i="6"/>
  <c r="Q3020" i="6"/>
  <c r="J3020" i="6"/>
  <c r="H3020" i="6"/>
  <c r="G3020" i="6"/>
  <c r="R3019" i="6"/>
  <c r="Q3019" i="6"/>
  <c r="J3019" i="6"/>
  <c r="H3019" i="6"/>
  <c r="G3019" i="6"/>
  <c r="R3018" i="6"/>
  <c r="Q3018" i="6"/>
  <c r="J3018" i="6"/>
  <c r="H3018" i="6"/>
  <c r="G3018" i="6"/>
  <c r="R3017" i="6"/>
  <c r="Q3017" i="6"/>
  <c r="J3017" i="6"/>
  <c r="H3017" i="6"/>
  <c r="G3017" i="6"/>
  <c r="R3016" i="6"/>
  <c r="Q3016" i="6"/>
  <c r="J3016" i="6"/>
  <c r="H3016" i="6"/>
  <c r="G3016" i="6"/>
  <c r="R3015" i="6"/>
  <c r="Q3015" i="6"/>
  <c r="J3015" i="6"/>
  <c r="H3015" i="6"/>
  <c r="G3015" i="6"/>
  <c r="R3014" i="6"/>
  <c r="Q3014" i="6"/>
  <c r="J3014" i="6"/>
  <c r="H3014" i="6"/>
  <c r="G3014" i="6"/>
  <c r="R3013" i="6"/>
  <c r="Q3013" i="6"/>
  <c r="J3013" i="6"/>
  <c r="H3013" i="6"/>
  <c r="G3013" i="6"/>
  <c r="R3012" i="6"/>
  <c r="Q3012" i="6"/>
  <c r="J3012" i="6"/>
  <c r="H3012" i="6"/>
  <c r="G3012" i="6"/>
  <c r="R3011" i="6"/>
  <c r="Q3011" i="6"/>
  <c r="J3011" i="6"/>
  <c r="H3011" i="6"/>
  <c r="G3011" i="6"/>
  <c r="R3010" i="6"/>
  <c r="Q3010" i="6"/>
  <c r="J3010" i="6"/>
  <c r="H3010" i="6"/>
  <c r="G3010" i="6"/>
  <c r="R3009" i="6"/>
  <c r="Q3009" i="6"/>
  <c r="J3009" i="6"/>
  <c r="H3009" i="6"/>
  <c r="G3009" i="6"/>
  <c r="R3008" i="6"/>
  <c r="Q3008" i="6"/>
  <c r="J3008" i="6"/>
  <c r="H3008" i="6"/>
  <c r="G3008" i="6"/>
  <c r="R3007" i="6"/>
  <c r="Q3007" i="6"/>
  <c r="J3007" i="6"/>
  <c r="H3007" i="6"/>
  <c r="G3007" i="6"/>
  <c r="R3006" i="6"/>
  <c r="Q3006" i="6"/>
  <c r="J3006" i="6"/>
  <c r="H3006" i="6"/>
  <c r="G3006" i="6"/>
  <c r="R3005" i="6"/>
  <c r="Q3005" i="6"/>
  <c r="J3005" i="6"/>
  <c r="H3005" i="6"/>
  <c r="G3005" i="6"/>
  <c r="R3004" i="6"/>
  <c r="Q3004" i="6"/>
  <c r="J3004" i="6"/>
  <c r="H3004" i="6"/>
  <c r="G3004" i="6"/>
  <c r="R3003" i="6"/>
  <c r="Q3003" i="6"/>
  <c r="J3003" i="6"/>
  <c r="H3003" i="6"/>
  <c r="G3003" i="6"/>
  <c r="R3002" i="6"/>
  <c r="Q3002" i="6"/>
  <c r="J3002" i="6"/>
  <c r="H3002" i="6"/>
  <c r="G3002" i="6"/>
  <c r="R3001" i="6"/>
  <c r="Q3001" i="6"/>
  <c r="J3001" i="6"/>
  <c r="H3001" i="6"/>
  <c r="G3001" i="6"/>
  <c r="R3000" i="6"/>
  <c r="Q3000" i="6"/>
  <c r="J3000" i="6"/>
  <c r="H3000" i="6"/>
  <c r="G3000" i="6"/>
  <c r="R2999" i="6"/>
  <c r="Q2999" i="6"/>
  <c r="J2999" i="6"/>
  <c r="H2999" i="6"/>
  <c r="G2999" i="6"/>
  <c r="R2998" i="6"/>
  <c r="Q2998" i="6"/>
  <c r="J2998" i="6"/>
  <c r="H2998" i="6"/>
  <c r="G2998" i="6"/>
  <c r="R2997" i="6"/>
  <c r="Q2997" i="6"/>
  <c r="J2997" i="6"/>
  <c r="H2997" i="6"/>
  <c r="G2997" i="6"/>
  <c r="R2996" i="6"/>
  <c r="Q2996" i="6"/>
  <c r="J2996" i="6"/>
  <c r="H2996" i="6"/>
  <c r="G2996" i="6"/>
  <c r="R2995" i="6"/>
  <c r="Q2995" i="6"/>
  <c r="J2995" i="6"/>
  <c r="H2995" i="6"/>
  <c r="G2995" i="6"/>
  <c r="R2994" i="6"/>
  <c r="Q2994" i="6"/>
  <c r="J2994" i="6"/>
  <c r="H2994" i="6"/>
  <c r="G2994" i="6"/>
  <c r="R2993" i="6"/>
  <c r="Q2993" i="6"/>
  <c r="J2993" i="6"/>
  <c r="H2993" i="6"/>
  <c r="G2993" i="6"/>
  <c r="R2992" i="6"/>
  <c r="Q2992" i="6"/>
  <c r="J2992" i="6"/>
  <c r="H2992" i="6"/>
  <c r="G2992" i="6"/>
  <c r="R2991" i="6"/>
  <c r="Q2991" i="6"/>
  <c r="J2991" i="6"/>
  <c r="H2991" i="6"/>
  <c r="G2991" i="6"/>
  <c r="R2990" i="6"/>
  <c r="Q2990" i="6"/>
  <c r="J2990" i="6"/>
  <c r="H2990" i="6"/>
  <c r="G2990" i="6"/>
  <c r="R2989" i="6"/>
  <c r="Q2989" i="6"/>
  <c r="J2989" i="6"/>
  <c r="H2989" i="6"/>
  <c r="G2989" i="6"/>
  <c r="R2988" i="6"/>
  <c r="Q2988" i="6"/>
  <c r="J2988" i="6"/>
  <c r="H2988" i="6"/>
  <c r="G2988" i="6"/>
  <c r="R2987" i="6"/>
  <c r="Q2987" i="6"/>
  <c r="J2987" i="6"/>
  <c r="H2987" i="6"/>
  <c r="G2987" i="6"/>
  <c r="R2986" i="6"/>
  <c r="Q2986" i="6"/>
  <c r="J2986" i="6"/>
  <c r="H2986" i="6"/>
  <c r="G2986" i="6"/>
  <c r="R2985" i="6"/>
  <c r="Q2985" i="6"/>
  <c r="J2985" i="6"/>
  <c r="H2985" i="6"/>
  <c r="G2985" i="6"/>
  <c r="R2984" i="6"/>
  <c r="Q2984" i="6"/>
  <c r="J2984" i="6"/>
  <c r="H2984" i="6"/>
  <c r="G2984" i="6"/>
  <c r="R2983" i="6"/>
  <c r="Q2983" i="6"/>
  <c r="J2983" i="6"/>
  <c r="H2983" i="6"/>
  <c r="G2983" i="6"/>
  <c r="R2982" i="6"/>
  <c r="Q2982" i="6"/>
  <c r="J2982" i="6"/>
  <c r="H2982" i="6"/>
  <c r="G2982" i="6"/>
  <c r="R2981" i="6"/>
  <c r="Q2981" i="6"/>
  <c r="J2981" i="6"/>
  <c r="H2981" i="6"/>
  <c r="G2981" i="6"/>
  <c r="R2980" i="6"/>
  <c r="Q2980" i="6"/>
  <c r="J2980" i="6"/>
  <c r="H2980" i="6"/>
  <c r="G2980" i="6"/>
  <c r="R2979" i="6"/>
  <c r="Q2979" i="6"/>
  <c r="J2979" i="6"/>
  <c r="H2979" i="6"/>
  <c r="G2979" i="6"/>
  <c r="R2978" i="6"/>
  <c r="Q2978" i="6"/>
  <c r="J2978" i="6"/>
  <c r="H2978" i="6"/>
  <c r="G2978" i="6"/>
  <c r="R2977" i="6"/>
  <c r="Q2977" i="6"/>
  <c r="J2977" i="6"/>
  <c r="H2977" i="6"/>
  <c r="G2977" i="6"/>
  <c r="R2976" i="6"/>
  <c r="Q2976" i="6"/>
  <c r="J2976" i="6"/>
  <c r="H2976" i="6"/>
  <c r="G2976" i="6"/>
  <c r="R2975" i="6"/>
  <c r="Q2975" i="6"/>
  <c r="J2975" i="6"/>
  <c r="H2975" i="6"/>
  <c r="G2975" i="6"/>
  <c r="R2974" i="6"/>
  <c r="Q2974" i="6"/>
  <c r="J2974" i="6"/>
  <c r="H2974" i="6"/>
  <c r="G2974" i="6"/>
  <c r="R2973" i="6"/>
  <c r="Q2973" i="6"/>
  <c r="J2973" i="6"/>
  <c r="H2973" i="6"/>
  <c r="G2973" i="6"/>
  <c r="R2972" i="6"/>
  <c r="Q2972" i="6"/>
  <c r="J2972" i="6"/>
  <c r="H2972" i="6"/>
  <c r="G2972" i="6"/>
  <c r="R2971" i="6"/>
  <c r="Q2971" i="6"/>
  <c r="J2971" i="6"/>
  <c r="H2971" i="6"/>
  <c r="G2971" i="6"/>
  <c r="R2970" i="6"/>
  <c r="Q2970" i="6"/>
  <c r="J2970" i="6"/>
  <c r="H2970" i="6"/>
  <c r="G2970" i="6"/>
  <c r="R2969" i="6"/>
  <c r="Q2969" i="6"/>
  <c r="J2969" i="6"/>
  <c r="H2969" i="6"/>
  <c r="G2969" i="6"/>
  <c r="R2968" i="6"/>
  <c r="Q2968" i="6"/>
  <c r="J2968" i="6"/>
  <c r="H2968" i="6"/>
  <c r="G2968" i="6"/>
  <c r="R2967" i="6"/>
  <c r="Q2967" i="6"/>
  <c r="J2967" i="6"/>
  <c r="H2967" i="6"/>
  <c r="G2967" i="6"/>
  <c r="R2966" i="6"/>
  <c r="Q2966" i="6"/>
  <c r="J2966" i="6"/>
  <c r="H2966" i="6"/>
  <c r="G2966" i="6"/>
  <c r="R2965" i="6"/>
  <c r="Q2965" i="6"/>
  <c r="J2965" i="6"/>
  <c r="H2965" i="6"/>
  <c r="G2965" i="6"/>
  <c r="R2964" i="6"/>
  <c r="Q2964" i="6"/>
  <c r="J2964" i="6"/>
  <c r="H2964" i="6"/>
  <c r="G2964" i="6"/>
  <c r="R2963" i="6"/>
  <c r="Q2963" i="6"/>
  <c r="J2963" i="6"/>
  <c r="H2963" i="6"/>
  <c r="G2963" i="6"/>
  <c r="R2962" i="6"/>
  <c r="Q2962" i="6"/>
  <c r="J2962" i="6"/>
  <c r="H2962" i="6"/>
  <c r="G2962" i="6"/>
  <c r="R2961" i="6"/>
  <c r="Q2961" i="6"/>
  <c r="J2961" i="6"/>
  <c r="H2961" i="6"/>
  <c r="G2961" i="6"/>
  <c r="R2960" i="6"/>
  <c r="Q2960" i="6"/>
  <c r="J2960" i="6"/>
  <c r="H2960" i="6"/>
  <c r="G2960" i="6"/>
  <c r="R2959" i="6"/>
  <c r="Q2959" i="6"/>
  <c r="J2959" i="6"/>
  <c r="H2959" i="6"/>
  <c r="G2959" i="6"/>
  <c r="R2958" i="6"/>
  <c r="Q2958" i="6"/>
  <c r="J2958" i="6"/>
  <c r="H2958" i="6"/>
  <c r="G2958" i="6"/>
  <c r="R2957" i="6"/>
  <c r="Q2957" i="6"/>
  <c r="J2957" i="6"/>
  <c r="H2957" i="6"/>
  <c r="G2957" i="6"/>
  <c r="R2956" i="6"/>
  <c r="Q2956" i="6"/>
  <c r="J2956" i="6"/>
  <c r="H2956" i="6"/>
  <c r="G2956" i="6"/>
  <c r="R2955" i="6"/>
  <c r="Q2955" i="6"/>
  <c r="J2955" i="6"/>
  <c r="H2955" i="6"/>
  <c r="G2955" i="6"/>
  <c r="R2954" i="6"/>
  <c r="Q2954" i="6"/>
  <c r="J2954" i="6"/>
  <c r="H2954" i="6"/>
  <c r="G2954" i="6"/>
  <c r="R2953" i="6"/>
  <c r="Q2953" i="6"/>
  <c r="J2953" i="6"/>
  <c r="H2953" i="6"/>
  <c r="G2953" i="6"/>
  <c r="R2952" i="6"/>
  <c r="Q2952" i="6"/>
  <c r="J2952" i="6"/>
  <c r="H2952" i="6"/>
  <c r="G2952" i="6"/>
  <c r="R2951" i="6"/>
  <c r="Q2951" i="6"/>
  <c r="J2951" i="6"/>
  <c r="H2951" i="6"/>
  <c r="G2951" i="6"/>
  <c r="R2950" i="6"/>
  <c r="Q2950" i="6"/>
  <c r="J2950" i="6"/>
  <c r="H2950" i="6"/>
  <c r="G2950" i="6"/>
  <c r="R2949" i="6"/>
  <c r="Q2949" i="6"/>
  <c r="J2949" i="6"/>
  <c r="H2949" i="6"/>
  <c r="G2949" i="6"/>
  <c r="R2948" i="6"/>
  <c r="Q2948" i="6"/>
  <c r="J2948" i="6"/>
  <c r="H2948" i="6"/>
  <c r="G2948" i="6"/>
  <c r="R2947" i="6"/>
  <c r="Q2947" i="6"/>
  <c r="J2947" i="6"/>
  <c r="H2947" i="6"/>
  <c r="G2947" i="6"/>
  <c r="R2946" i="6"/>
  <c r="Q2946" i="6"/>
  <c r="J2946" i="6"/>
  <c r="H2946" i="6"/>
  <c r="G2946" i="6"/>
  <c r="R2945" i="6"/>
  <c r="Q2945" i="6"/>
  <c r="J2945" i="6"/>
  <c r="H2945" i="6"/>
  <c r="G2945" i="6"/>
  <c r="R2944" i="6"/>
  <c r="Q2944" i="6"/>
  <c r="J2944" i="6"/>
  <c r="H2944" i="6"/>
  <c r="G2944" i="6"/>
  <c r="R2943" i="6"/>
  <c r="Q2943" i="6"/>
  <c r="J2943" i="6"/>
  <c r="H2943" i="6"/>
  <c r="G2943" i="6"/>
  <c r="R2942" i="6"/>
  <c r="Q2942" i="6"/>
  <c r="J2942" i="6"/>
  <c r="H2942" i="6"/>
  <c r="G2942" i="6"/>
  <c r="R2941" i="6"/>
  <c r="Q2941" i="6"/>
  <c r="J2941" i="6"/>
  <c r="H2941" i="6"/>
  <c r="G2941" i="6"/>
  <c r="R2940" i="6"/>
  <c r="Q2940" i="6"/>
  <c r="J2940" i="6"/>
  <c r="H2940" i="6"/>
  <c r="G2940" i="6"/>
  <c r="R2939" i="6"/>
  <c r="Q2939" i="6"/>
  <c r="J2939" i="6"/>
  <c r="H2939" i="6"/>
  <c r="G2939" i="6"/>
  <c r="R2938" i="6"/>
  <c r="Q2938" i="6"/>
  <c r="J2938" i="6"/>
  <c r="H2938" i="6"/>
  <c r="G2938" i="6"/>
  <c r="R2937" i="6"/>
  <c r="Q2937" i="6"/>
  <c r="J2937" i="6"/>
  <c r="H2937" i="6"/>
  <c r="G2937" i="6"/>
  <c r="R2936" i="6"/>
  <c r="Q2936" i="6"/>
  <c r="J2936" i="6"/>
  <c r="H2936" i="6"/>
  <c r="G2936" i="6"/>
  <c r="R2935" i="6"/>
  <c r="Q2935" i="6"/>
  <c r="J2935" i="6"/>
  <c r="H2935" i="6"/>
  <c r="G2935" i="6"/>
  <c r="R2934" i="6"/>
  <c r="Q2934" i="6"/>
  <c r="J2934" i="6"/>
  <c r="H2934" i="6"/>
  <c r="G2934" i="6"/>
  <c r="R2933" i="6"/>
  <c r="Q2933" i="6"/>
  <c r="J2933" i="6"/>
  <c r="H2933" i="6"/>
  <c r="G2933" i="6"/>
  <c r="R2932" i="6"/>
  <c r="Q2932" i="6"/>
  <c r="J2932" i="6"/>
  <c r="H2932" i="6"/>
  <c r="G2932" i="6"/>
  <c r="R2931" i="6"/>
  <c r="Q2931" i="6"/>
  <c r="J2931" i="6"/>
  <c r="H2931" i="6"/>
  <c r="G2931" i="6"/>
  <c r="R2930" i="6"/>
  <c r="Q2930" i="6"/>
  <c r="J2930" i="6"/>
  <c r="H2930" i="6"/>
  <c r="G2930" i="6"/>
  <c r="R2929" i="6"/>
  <c r="Q2929" i="6"/>
  <c r="J2929" i="6"/>
  <c r="H2929" i="6"/>
  <c r="G2929" i="6"/>
  <c r="R2928" i="6"/>
  <c r="Q2928" i="6"/>
  <c r="J2928" i="6"/>
  <c r="H2928" i="6"/>
  <c r="G2928" i="6"/>
  <c r="R2927" i="6"/>
  <c r="Q2927" i="6"/>
  <c r="J2927" i="6"/>
  <c r="H2927" i="6"/>
  <c r="G2927" i="6"/>
  <c r="R2926" i="6"/>
  <c r="Q2926" i="6"/>
  <c r="J2926" i="6"/>
  <c r="H2926" i="6"/>
  <c r="G2926" i="6"/>
  <c r="R2925" i="6"/>
  <c r="Q2925" i="6"/>
  <c r="J2925" i="6"/>
  <c r="H2925" i="6"/>
  <c r="G2925" i="6"/>
  <c r="R2924" i="6"/>
  <c r="Q2924" i="6"/>
  <c r="J2924" i="6"/>
  <c r="H2924" i="6"/>
  <c r="G2924" i="6"/>
  <c r="R2923" i="6"/>
  <c r="Q2923" i="6"/>
  <c r="J2923" i="6"/>
  <c r="H2923" i="6"/>
  <c r="G2923" i="6"/>
  <c r="R2922" i="6"/>
  <c r="Q2922" i="6"/>
  <c r="J2922" i="6"/>
  <c r="H2922" i="6"/>
  <c r="G2922" i="6"/>
  <c r="R2921" i="6"/>
  <c r="Q2921" i="6"/>
  <c r="J2921" i="6"/>
  <c r="H2921" i="6"/>
  <c r="G2921" i="6"/>
  <c r="R2920" i="6"/>
  <c r="Q2920" i="6"/>
  <c r="J2920" i="6"/>
  <c r="H2920" i="6"/>
  <c r="G2920" i="6"/>
  <c r="R2919" i="6"/>
  <c r="Q2919" i="6"/>
  <c r="J2919" i="6"/>
  <c r="H2919" i="6"/>
  <c r="G2919" i="6"/>
  <c r="R2918" i="6"/>
  <c r="Q2918" i="6"/>
  <c r="J2918" i="6"/>
  <c r="H2918" i="6"/>
  <c r="G2918" i="6"/>
  <c r="R2917" i="6"/>
  <c r="Q2917" i="6"/>
  <c r="J2917" i="6"/>
  <c r="H2917" i="6"/>
  <c r="G2917" i="6"/>
  <c r="R2916" i="6"/>
  <c r="Q2916" i="6"/>
  <c r="J2916" i="6"/>
  <c r="H2916" i="6"/>
  <c r="G2916" i="6"/>
  <c r="R2915" i="6"/>
  <c r="Q2915" i="6"/>
  <c r="J2915" i="6"/>
  <c r="H2915" i="6"/>
  <c r="G2915" i="6"/>
  <c r="R2914" i="6"/>
  <c r="Q2914" i="6"/>
  <c r="J2914" i="6"/>
  <c r="H2914" i="6"/>
  <c r="G2914" i="6"/>
  <c r="R2913" i="6"/>
  <c r="Q2913" i="6"/>
  <c r="J2913" i="6"/>
  <c r="H2913" i="6"/>
  <c r="G2913" i="6"/>
  <c r="R2912" i="6"/>
  <c r="Q2912" i="6"/>
  <c r="J2912" i="6"/>
  <c r="H2912" i="6"/>
  <c r="G2912" i="6"/>
  <c r="R2911" i="6"/>
  <c r="Q2911" i="6"/>
  <c r="J2911" i="6"/>
  <c r="H2911" i="6"/>
  <c r="G2911" i="6"/>
  <c r="R2910" i="6"/>
  <c r="Q2910" i="6"/>
  <c r="J2910" i="6"/>
  <c r="H2910" i="6"/>
  <c r="G2910" i="6"/>
  <c r="R2909" i="6"/>
  <c r="Q2909" i="6"/>
  <c r="J2909" i="6"/>
  <c r="H2909" i="6"/>
  <c r="G2909" i="6"/>
  <c r="R2908" i="6"/>
  <c r="Q2908" i="6"/>
  <c r="J2908" i="6"/>
  <c r="H2908" i="6"/>
  <c r="G2908" i="6"/>
  <c r="R2907" i="6"/>
  <c r="Q2907" i="6"/>
  <c r="J2907" i="6"/>
  <c r="H2907" i="6"/>
  <c r="G2907" i="6"/>
  <c r="R2906" i="6"/>
  <c r="Q2906" i="6"/>
  <c r="J2906" i="6"/>
  <c r="H2906" i="6"/>
  <c r="G2906" i="6"/>
  <c r="R2905" i="6"/>
  <c r="Q2905" i="6"/>
  <c r="J2905" i="6"/>
  <c r="H2905" i="6"/>
  <c r="G2905" i="6"/>
  <c r="R2904" i="6"/>
  <c r="Q2904" i="6"/>
  <c r="J2904" i="6"/>
  <c r="H2904" i="6"/>
  <c r="G2904" i="6"/>
  <c r="R2903" i="6"/>
  <c r="Q2903" i="6"/>
  <c r="J2903" i="6"/>
  <c r="H2903" i="6"/>
  <c r="G2903" i="6"/>
  <c r="R2902" i="6"/>
  <c r="Q2902" i="6"/>
  <c r="J2902" i="6"/>
  <c r="H2902" i="6"/>
  <c r="G2902" i="6"/>
  <c r="R2901" i="6"/>
  <c r="Q2901" i="6"/>
  <c r="J2901" i="6"/>
  <c r="H2901" i="6"/>
  <c r="G2901" i="6"/>
  <c r="R2900" i="6"/>
  <c r="Q2900" i="6"/>
  <c r="J2900" i="6"/>
  <c r="H2900" i="6"/>
  <c r="G2900" i="6"/>
  <c r="R2899" i="6"/>
  <c r="Q2899" i="6"/>
  <c r="J2899" i="6"/>
  <c r="H2899" i="6"/>
  <c r="G2899" i="6"/>
  <c r="R2898" i="6"/>
  <c r="Q2898" i="6"/>
  <c r="J2898" i="6"/>
  <c r="H2898" i="6"/>
  <c r="G2898" i="6"/>
  <c r="R2897" i="6"/>
  <c r="Q2897" i="6"/>
  <c r="J2897" i="6"/>
  <c r="H2897" i="6"/>
  <c r="G2897" i="6"/>
  <c r="R2896" i="6"/>
  <c r="Q2896" i="6"/>
  <c r="J2896" i="6"/>
  <c r="H2896" i="6"/>
  <c r="G2896" i="6"/>
  <c r="R2895" i="6"/>
  <c r="Q2895" i="6"/>
  <c r="J2895" i="6"/>
  <c r="H2895" i="6"/>
  <c r="G2895" i="6"/>
  <c r="R2894" i="6"/>
  <c r="Q2894" i="6"/>
  <c r="J2894" i="6"/>
  <c r="H2894" i="6"/>
  <c r="G2894" i="6"/>
  <c r="R2893" i="6"/>
  <c r="Q2893" i="6"/>
  <c r="J2893" i="6"/>
  <c r="H2893" i="6"/>
  <c r="G2893" i="6"/>
  <c r="R2892" i="6"/>
  <c r="Q2892" i="6"/>
  <c r="J2892" i="6"/>
  <c r="H2892" i="6"/>
  <c r="G2892" i="6"/>
  <c r="R2891" i="6"/>
  <c r="Q2891" i="6"/>
  <c r="J2891" i="6"/>
  <c r="H2891" i="6"/>
  <c r="G2891" i="6"/>
  <c r="R2890" i="6"/>
  <c r="Q2890" i="6"/>
  <c r="J2890" i="6"/>
  <c r="H2890" i="6"/>
  <c r="G2890" i="6"/>
  <c r="R2889" i="6"/>
  <c r="Q2889" i="6"/>
  <c r="J2889" i="6"/>
  <c r="H2889" i="6"/>
  <c r="G2889" i="6"/>
  <c r="R2888" i="6"/>
  <c r="Q2888" i="6"/>
  <c r="J2888" i="6"/>
  <c r="H2888" i="6"/>
  <c r="G2888" i="6"/>
  <c r="R2887" i="6"/>
  <c r="Q2887" i="6"/>
  <c r="J2887" i="6"/>
  <c r="H2887" i="6"/>
  <c r="G2887" i="6"/>
  <c r="R2886" i="6"/>
  <c r="Q2886" i="6"/>
  <c r="J2886" i="6"/>
  <c r="H2886" i="6"/>
  <c r="G2886" i="6"/>
  <c r="R2885" i="6"/>
  <c r="Q2885" i="6"/>
  <c r="J2885" i="6"/>
  <c r="H2885" i="6"/>
  <c r="G2885" i="6"/>
  <c r="R2884" i="6"/>
  <c r="Q2884" i="6"/>
  <c r="J2884" i="6"/>
  <c r="H2884" i="6"/>
  <c r="G2884" i="6"/>
  <c r="R2883" i="6"/>
  <c r="Q2883" i="6"/>
  <c r="J2883" i="6"/>
  <c r="H2883" i="6"/>
  <c r="G2883" i="6"/>
  <c r="R2882" i="6"/>
  <c r="Q2882" i="6"/>
  <c r="J2882" i="6"/>
  <c r="H2882" i="6"/>
  <c r="G2882" i="6"/>
  <c r="R2881" i="6"/>
  <c r="Q2881" i="6"/>
  <c r="J2881" i="6"/>
  <c r="H2881" i="6"/>
  <c r="G2881" i="6"/>
  <c r="R2880" i="6"/>
  <c r="Q2880" i="6"/>
  <c r="J2880" i="6"/>
  <c r="H2880" i="6"/>
  <c r="G2880" i="6"/>
  <c r="R2879" i="6"/>
  <c r="Q2879" i="6"/>
  <c r="J2879" i="6"/>
  <c r="H2879" i="6"/>
  <c r="G2879" i="6"/>
  <c r="R2878" i="6"/>
  <c r="Q2878" i="6"/>
  <c r="J2878" i="6"/>
  <c r="H2878" i="6"/>
  <c r="G2878" i="6"/>
  <c r="R2877" i="6"/>
  <c r="Q2877" i="6"/>
  <c r="J2877" i="6"/>
  <c r="H2877" i="6"/>
  <c r="G2877" i="6"/>
  <c r="R2876" i="6"/>
  <c r="Q2876" i="6"/>
  <c r="J2876" i="6"/>
  <c r="H2876" i="6"/>
  <c r="G2876" i="6"/>
  <c r="R2875" i="6"/>
  <c r="Q2875" i="6"/>
  <c r="J2875" i="6"/>
  <c r="H2875" i="6"/>
  <c r="G2875" i="6"/>
  <c r="R2874" i="6"/>
  <c r="Q2874" i="6"/>
  <c r="J2874" i="6"/>
  <c r="H2874" i="6"/>
  <c r="G2874" i="6"/>
  <c r="R2873" i="6"/>
  <c r="Q2873" i="6"/>
  <c r="J2873" i="6"/>
  <c r="H2873" i="6"/>
  <c r="G2873" i="6"/>
  <c r="R2872" i="6"/>
  <c r="Q2872" i="6"/>
  <c r="J2872" i="6"/>
  <c r="H2872" i="6"/>
  <c r="G2872" i="6"/>
  <c r="R2871" i="6"/>
  <c r="Q2871" i="6"/>
  <c r="J2871" i="6"/>
  <c r="H2871" i="6"/>
  <c r="G2871" i="6"/>
  <c r="R2870" i="6"/>
  <c r="Q2870" i="6"/>
  <c r="J2870" i="6"/>
  <c r="H2870" i="6"/>
  <c r="G2870" i="6"/>
  <c r="R2869" i="6"/>
  <c r="Q2869" i="6"/>
  <c r="J2869" i="6"/>
  <c r="H2869" i="6"/>
  <c r="G2869" i="6"/>
  <c r="R2868" i="6"/>
  <c r="Q2868" i="6"/>
  <c r="J2868" i="6"/>
  <c r="H2868" i="6"/>
  <c r="G2868" i="6"/>
  <c r="R2867" i="6"/>
  <c r="Q2867" i="6"/>
  <c r="J2867" i="6"/>
  <c r="H2867" i="6"/>
  <c r="G2867" i="6"/>
  <c r="R2866" i="6"/>
  <c r="Q2866" i="6"/>
  <c r="J2866" i="6"/>
  <c r="H2866" i="6"/>
  <c r="G2866" i="6"/>
  <c r="R2865" i="6"/>
  <c r="Q2865" i="6"/>
  <c r="J2865" i="6"/>
  <c r="H2865" i="6"/>
  <c r="G2865" i="6"/>
  <c r="R2864" i="6"/>
  <c r="Q2864" i="6"/>
  <c r="J2864" i="6"/>
  <c r="H2864" i="6"/>
  <c r="G2864" i="6"/>
  <c r="R2863" i="6"/>
  <c r="Q2863" i="6"/>
  <c r="J2863" i="6"/>
  <c r="H2863" i="6"/>
  <c r="G2863" i="6"/>
  <c r="R2862" i="6"/>
  <c r="Q2862" i="6"/>
  <c r="J2862" i="6"/>
  <c r="H2862" i="6"/>
  <c r="G2862" i="6"/>
  <c r="R2861" i="6"/>
  <c r="Q2861" i="6"/>
  <c r="J2861" i="6"/>
  <c r="H2861" i="6"/>
  <c r="G2861" i="6"/>
  <c r="R2860" i="6"/>
  <c r="Q2860" i="6"/>
  <c r="J2860" i="6"/>
  <c r="H2860" i="6"/>
  <c r="G2860" i="6"/>
  <c r="R2859" i="6"/>
  <c r="Q2859" i="6"/>
  <c r="J2859" i="6"/>
  <c r="H2859" i="6"/>
  <c r="G2859" i="6"/>
  <c r="R2858" i="6"/>
  <c r="Q2858" i="6"/>
  <c r="J2858" i="6"/>
  <c r="H2858" i="6"/>
  <c r="G2858" i="6"/>
  <c r="R2857" i="6"/>
  <c r="Q2857" i="6"/>
  <c r="J2857" i="6"/>
  <c r="H2857" i="6"/>
  <c r="G2857" i="6"/>
  <c r="R2856" i="6"/>
  <c r="Q2856" i="6"/>
  <c r="J2856" i="6"/>
  <c r="H2856" i="6"/>
  <c r="G2856" i="6"/>
  <c r="R2855" i="6"/>
  <c r="Q2855" i="6"/>
  <c r="J2855" i="6"/>
  <c r="H2855" i="6"/>
  <c r="G2855" i="6"/>
  <c r="R2854" i="6"/>
  <c r="Q2854" i="6"/>
  <c r="J2854" i="6"/>
  <c r="H2854" i="6"/>
  <c r="G2854" i="6"/>
  <c r="R2853" i="6"/>
  <c r="Q2853" i="6"/>
  <c r="J2853" i="6"/>
  <c r="H2853" i="6"/>
  <c r="G2853" i="6"/>
  <c r="R2852" i="6"/>
  <c r="Q2852" i="6"/>
  <c r="J2852" i="6"/>
  <c r="H2852" i="6"/>
  <c r="G2852" i="6"/>
  <c r="R2851" i="6"/>
  <c r="Q2851" i="6"/>
  <c r="J2851" i="6"/>
  <c r="H2851" i="6"/>
  <c r="G2851" i="6"/>
  <c r="R2850" i="6"/>
  <c r="Q2850" i="6"/>
  <c r="J2850" i="6"/>
  <c r="H2850" i="6"/>
  <c r="G2850" i="6"/>
  <c r="R2849" i="6"/>
  <c r="Q2849" i="6"/>
  <c r="J2849" i="6"/>
  <c r="H2849" i="6"/>
  <c r="G2849" i="6"/>
  <c r="R2848" i="6"/>
  <c r="Q2848" i="6"/>
  <c r="J2848" i="6"/>
  <c r="H2848" i="6"/>
  <c r="G2848" i="6"/>
  <c r="R2847" i="6"/>
  <c r="Q2847" i="6"/>
  <c r="J2847" i="6"/>
  <c r="H2847" i="6"/>
  <c r="G2847" i="6"/>
  <c r="R2846" i="6"/>
  <c r="Q2846" i="6"/>
  <c r="J2846" i="6"/>
  <c r="H2846" i="6"/>
  <c r="G2846" i="6"/>
  <c r="R2845" i="6"/>
  <c r="Q2845" i="6"/>
  <c r="J2845" i="6"/>
  <c r="H2845" i="6"/>
  <c r="G2845" i="6"/>
  <c r="R2844" i="6"/>
  <c r="Q2844" i="6"/>
  <c r="J2844" i="6"/>
  <c r="H2844" i="6"/>
  <c r="G2844" i="6"/>
  <c r="R2843" i="6"/>
  <c r="Q2843" i="6"/>
  <c r="J2843" i="6"/>
  <c r="H2843" i="6"/>
  <c r="G2843" i="6"/>
  <c r="R2842" i="6"/>
  <c r="Q2842" i="6"/>
  <c r="J2842" i="6"/>
  <c r="H2842" i="6"/>
  <c r="G2842" i="6"/>
  <c r="R2841" i="6"/>
  <c r="Q2841" i="6"/>
  <c r="J2841" i="6"/>
  <c r="H2841" i="6"/>
  <c r="G2841" i="6"/>
  <c r="R2840" i="6"/>
  <c r="Q2840" i="6"/>
  <c r="J2840" i="6"/>
  <c r="H2840" i="6"/>
  <c r="G2840" i="6"/>
  <c r="R2839" i="6"/>
  <c r="Q2839" i="6"/>
  <c r="J2839" i="6"/>
  <c r="H2839" i="6"/>
  <c r="G2839" i="6"/>
  <c r="R2838" i="6"/>
  <c r="Q2838" i="6"/>
  <c r="J2838" i="6"/>
  <c r="H2838" i="6"/>
  <c r="G2838" i="6"/>
  <c r="R2837" i="6"/>
  <c r="Q2837" i="6"/>
  <c r="J2837" i="6"/>
  <c r="H2837" i="6"/>
  <c r="G2837" i="6"/>
  <c r="R2836" i="6"/>
  <c r="Q2836" i="6"/>
  <c r="J2836" i="6"/>
  <c r="H2836" i="6"/>
  <c r="G2836" i="6"/>
  <c r="R2835" i="6"/>
  <c r="Q2835" i="6"/>
  <c r="J2835" i="6"/>
  <c r="H2835" i="6"/>
  <c r="G2835" i="6"/>
  <c r="R2834" i="6"/>
  <c r="Q2834" i="6"/>
  <c r="J2834" i="6"/>
  <c r="H2834" i="6"/>
  <c r="G2834" i="6"/>
  <c r="R2833" i="6"/>
  <c r="Q2833" i="6"/>
  <c r="J2833" i="6"/>
  <c r="H2833" i="6"/>
  <c r="G2833" i="6"/>
  <c r="R2832" i="6"/>
  <c r="Q2832" i="6"/>
  <c r="J2832" i="6"/>
  <c r="H2832" i="6"/>
  <c r="G2832" i="6"/>
  <c r="R2831" i="6"/>
  <c r="Q2831" i="6"/>
  <c r="J2831" i="6"/>
  <c r="H2831" i="6"/>
  <c r="G2831" i="6"/>
  <c r="R2830" i="6"/>
  <c r="Q2830" i="6"/>
  <c r="J2830" i="6"/>
  <c r="H2830" i="6"/>
  <c r="G2830" i="6"/>
  <c r="R2829" i="6"/>
  <c r="Q2829" i="6"/>
  <c r="J2829" i="6"/>
  <c r="H2829" i="6"/>
  <c r="G2829" i="6"/>
  <c r="R2828" i="6"/>
  <c r="Q2828" i="6"/>
  <c r="J2828" i="6"/>
  <c r="H2828" i="6"/>
  <c r="G2828" i="6"/>
  <c r="R2827" i="6"/>
  <c r="Q2827" i="6"/>
  <c r="J2827" i="6"/>
  <c r="H2827" i="6"/>
  <c r="G2827" i="6"/>
  <c r="R2826" i="6"/>
  <c r="Q2826" i="6"/>
  <c r="J2826" i="6"/>
  <c r="H2826" i="6"/>
  <c r="G2826" i="6"/>
  <c r="R2825" i="6"/>
  <c r="Q2825" i="6"/>
  <c r="J2825" i="6"/>
  <c r="H2825" i="6"/>
  <c r="G2825" i="6"/>
  <c r="R2824" i="6"/>
  <c r="Q2824" i="6"/>
  <c r="J2824" i="6"/>
  <c r="H2824" i="6"/>
  <c r="G2824" i="6"/>
  <c r="R2823" i="6"/>
  <c r="Q2823" i="6"/>
  <c r="J2823" i="6"/>
  <c r="H2823" i="6"/>
  <c r="G2823" i="6"/>
  <c r="R2822" i="6"/>
  <c r="Q2822" i="6"/>
  <c r="J2822" i="6"/>
  <c r="H2822" i="6"/>
  <c r="G2822" i="6"/>
  <c r="R2821" i="6"/>
  <c r="Q2821" i="6"/>
  <c r="J2821" i="6"/>
  <c r="H2821" i="6"/>
  <c r="G2821" i="6"/>
  <c r="R2820" i="6"/>
  <c r="Q2820" i="6"/>
  <c r="J2820" i="6"/>
  <c r="H2820" i="6"/>
  <c r="G2820" i="6"/>
  <c r="R2819" i="6"/>
  <c r="Q2819" i="6"/>
  <c r="J2819" i="6"/>
  <c r="H2819" i="6"/>
  <c r="G2819" i="6"/>
  <c r="R2818" i="6"/>
  <c r="Q2818" i="6"/>
  <c r="J2818" i="6"/>
  <c r="H2818" i="6"/>
  <c r="G2818" i="6"/>
  <c r="R2817" i="6"/>
  <c r="Q2817" i="6"/>
  <c r="J2817" i="6"/>
  <c r="H2817" i="6"/>
  <c r="G2817" i="6"/>
  <c r="R2816" i="6"/>
  <c r="Q2816" i="6"/>
  <c r="J2816" i="6"/>
  <c r="H2816" i="6"/>
  <c r="G2816" i="6"/>
  <c r="R2815" i="6"/>
  <c r="Q2815" i="6"/>
  <c r="J2815" i="6"/>
  <c r="H2815" i="6"/>
  <c r="G2815" i="6"/>
  <c r="R2814" i="6"/>
  <c r="Q2814" i="6"/>
  <c r="J2814" i="6"/>
  <c r="H2814" i="6"/>
  <c r="G2814" i="6"/>
  <c r="R2813" i="6"/>
  <c r="Q2813" i="6"/>
  <c r="J2813" i="6"/>
  <c r="H2813" i="6"/>
  <c r="G2813" i="6"/>
  <c r="R2812" i="6"/>
  <c r="Q2812" i="6"/>
  <c r="J2812" i="6"/>
  <c r="H2812" i="6"/>
  <c r="G2812" i="6"/>
  <c r="R2811" i="6"/>
  <c r="Q2811" i="6"/>
  <c r="J2811" i="6"/>
  <c r="H2811" i="6"/>
  <c r="G2811" i="6"/>
  <c r="R2810" i="6"/>
  <c r="Q2810" i="6"/>
  <c r="J2810" i="6"/>
  <c r="H2810" i="6"/>
  <c r="G2810" i="6"/>
  <c r="R2809" i="6"/>
  <c r="Q2809" i="6"/>
  <c r="J2809" i="6"/>
  <c r="H2809" i="6"/>
  <c r="G2809" i="6"/>
  <c r="R2808" i="6"/>
  <c r="Q2808" i="6"/>
  <c r="J2808" i="6"/>
  <c r="H2808" i="6"/>
  <c r="G2808" i="6"/>
  <c r="R2807" i="6"/>
  <c r="Q2807" i="6"/>
  <c r="J2807" i="6"/>
  <c r="H2807" i="6"/>
  <c r="G2807" i="6"/>
  <c r="R2806" i="6"/>
  <c r="Q2806" i="6"/>
  <c r="J2806" i="6"/>
  <c r="H2806" i="6"/>
  <c r="G2806" i="6"/>
  <c r="R2805" i="6"/>
  <c r="Q2805" i="6"/>
  <c r="J2805" i="6"/>
  <c r="H2805" i="6"/>
  <c r="G2805" i="6"/>
  <c r="R2804" i="6"/>
  <c r="Q2804" i="6"/>
  <c r="J2804" i="6"/>
  <c r="H2804" i="6"/>
  <c r="G2804" i="6"/>
  <c r="R2803" i="6"/>
  <c r="Q2803" i="6"/>
  <c r="J2803" i="6"/>
  <c r="H2803" i="6"/>
  <c r="G2803" i="6"/>
  <c r="R2802" i="6"/>
  <c r="Q2802" i="6"/>
  <c r="J2802" i="6"/>
  <c r="H2802" i="6"/>
  <c r="G2802" i="6"/>
  <c r="R2801" i="6"/>
  <c r="Q2801" i="6"/>
  <c r="J2801" i="6"/>
  <c r="H2801" i="6"/>
  <c r="G2801" i="6"/>
  <c r="R2800" i="6"/>
  <c r="Q2800" i="6"/>
  <c r="J2800" i="6"/>
  <c r="H2800" i="6"/>
  <c r="G2800" i="6"/>
  <c r="R2799" i="6"/>
  <c r="Q2799" i="6"/>
  <c r="J2799" i="6"/>
  <c r="H2799" i="6"/>
  <c r="G2799" i="6"/>
  <c r="R2798" i="6"/>
  <c r="Q2798" i="6"/>
  <c r="J2798" i="6"/>
  <c r="H2798" i="6"/>
  <c r="G2798" i="6"/>
  <c r="R2797" i="6"/>
  <c r="Q2797" i="6"/>
  <c r="J2797" i="6"/>
  <c r="H2797" i="6"/>
  <c r="G2797" i="6"/>
  <c r="R2796" i="6"/>
  <c r="Q2796" i="6"/>
  <c r="J2796" i="6"/>
  <c r="H2796" i="6"/>
  <c r="G2796" i="6"/>
  <c r="R2795" i="6"/>
  <c r="Q2795" i="6"/>
  <c r="J2795" i="6"/>
  <c r="H2795" i="6"/>
  <c r="G2795" i="6"/>
  <c r="R2794" i="6"/>
  <c r="Q2794" i="6"/>
  <c r="J2794" i="6"/>
  <c r="H2794" i="6"/>
  <c r="G2794" i="6"/>
  <c r="R2793" i="6"/>
  <c r="Q2793" i="6"/>
  <c r="J2793" i="6"/>
  <c r="H2793" i="6"/>
  <c r="G2793" i="6"/>
  <c r="R2792" i="6"/>
  <c r="Q2792" i="6"/>
  <c r="J2792" i="6"/>
  <c r="H2792" i="6"/>
  <c r="G2792" i="6"/>
  <c r="R2791" i="6"/>
  <c r="Q2791" i="6"/>
  <c r="J2791" i="6"/>
  <c r="H2791" i="6"/>
  <c r="G2791" i="6"/>
  <c r="R2790" i="6"/>
  <c r="Q2790" i="6"/>
  <c r="J2790" i="6"/>
  <c r="H2790" i="6"/>
  <c r="G2790" i="6"/>
  <c r="R2789" i="6"/>
  <c r="Q2789" i="6"/>
  <c r="J2789" i="6"/>
  <c r="H2789" i="6"/>
  <c r="G2789" i="6"/>
  <c r="R2788" i="6"/>
  <c r="Q2788" i="6"/>
  <c r="J2788" i="6"/>
  <c r="H2788" i="6"/>
  <c r="G2788" i="6"/>
  <c r="R2787" i="6"/>
  <c r="Q2787" i="6"/>
  <c r="J2787" i="6"/>
  <c r="H2787" i="6"/>
  <c r="G2787" i="6"/>
  <c r="R2786" i="6"/>
  <c r="Q2786" i="6"/>
  <c r="J2786" i="6"/>
  <c r="H2786" i="6"/>
  <c r="G2786" i="6"/>
  <c r="R2785" i="6"/>
  <c r="Q2785" i="6"/>
  <c r="J2785" i="6"/>
  <c r="H2785" i="6"/>
  <c r="G2785" i="6"/>
  <c r="R2784" i="6"/>
  <c r="Q2784" i="6"/>
  <c r="J2784" i="6"/>
  <c r="H2784" i="6"/>
  <c r="G2784" i="6"/>
  <c r="R2783" i="6"/>
  <c r="Q2783" i="6"/>
  <c r="J2783" i="6"/>
  <c r="H2783" i="6"/>
  <c r="G2783" i="6"/>
  <c r="R2782" i="6"/>
  <c r="Q2782" i="6"/>
  <c r="J2782" i="6"/>
  <c r="H2782" i="6"/>
  <c r="G2782" i="6"/>
  <c r="R2781" i="6"/>
  <c r="Q2781" i="6"/>
  <c r="J2781" i="6"/>
  <c r="H2781" i="6"/>
  <c r="G2781" i="6"/>
  <c r="R2780" i="6"/>
  <c r="Q2780" i="6"/>
  <c r="J2780" i="6"/>
  <c r="H2780" i="6"/>
  <c r="G2780" i="6"/>
  <c r="R2779" i="6"/>
  <c r="Q2779" i="6"/>
  <c r="J2779" i="6"/>
  <c r="H2779" i="6"/>
  <c r="G2779" i="6"/>
  <c r="R2778" i="6"/>
  <c r="Q2778" i="6"/>
  <c r="J2778" i="6"/>
  <c r="H2778" i="6"/>
  <c r="G2778" i="6"/>
  <c r="R2777" i="6"/>
  <c r="Q2777" i="6"/>
  <c r="J2777" i="6"/>
  <c r="H2777" i="6"/>
  <c r="G2777" i="6"/>
  <c r="R2776" i="6"/>
  <c r="Q2776" i="6"/>
  <c r="J2776" i="6"/>
  <c r="H2776" i="6"/>
  <c r="G2776" i="6"/>
  <c r="R2775" i="6"/>
  <c r="Q2775" i="6"/>
  <c r="J2775" i="6"/>
  <c r="H2775" i="6"/>
  <c r="G2775" i="6"/>
  <c r="R2774" i="6"/>
  <c r="Q2774" i="6"/>
  <c r="J2774" i="6"/>
  <c r="H2774" i="6"/>
  <c r="G2774" i="6"/>
  <c r="R2773" i="6"/>
  <c r="Q2773" i="6"/>
  <c r="J2773" i="6"/>
  <c r="H2773" i="6"/>
  <c r="G2773" i="6"/>
  <c r="R2772" i="6"/>
  <c r="Q2772" i="6"/>
  <c r="J2772" i="6"/>
  <c r="H2772" i="6"/>
  <c r="G2772" i="6"/>
  <c r="R2771" i="6"/>
  <c r="Q2771" i="6"/>
  <c r="J2771" i="6"/>
  <c r="H2771" i="6"/>
  <c r="G2771" i="6"/>
  <c r="R2770" i="6"/>
  <c r="Q2770" i="6"/>
  <c r="J2770" i="6"/>
  <c r="H2770" i="6"/>
  <c r="G2770" i="6"/>
  <c r="R2769" i="6"/>
  <c r="Q2769" i="6"/>
  <c r="J2769" i="6"/>
  <c r="H2769" i="6"/>
  <c r="G2769" i="6"/>
  <c r="R2768" i="6"/>
  <c r="Q2768" i="6"/>
  <c r="J2768" i="6"/>
  <c r="H2768" i="6"/>
  <c r="G2768" i="6"/>
  <c r="R2767" i="6"/>
  <c r="Q2767" i="6"/>
  <c r="J2767" i="6"/>
  <c r="H2767" i="6"/>
  <c r="G2767" i="6"/>
  <c r="R2766" i="6"/>
  <c r="Q2766" i="6"/>
  <c r="J2766" i="6"/>
  <c r="H2766" i="6"/>
  <c r="G2766" i="6"/>
  <c r="R2765" i="6"/>
  <c r="Q2765" i="6"/>
  <c r="J2765" i="6"/>
  <c r="H2765" i="6"/>
  <c r="G2765" i="6"/>
  <c r="R2764" i="6"/>
  <c r="Q2764" i="6"/>
  <c r="J2764" i="6"/>
  <c r="H2764" i="6"/>
  <c r="G2764" i="6"/>
  <c r="R2763" i="6"/>
  <c r="Q2763" i="6"/>
  <c r="J2763" i="6"/>
  <c r="H2763" i="6"/>
  <c r="G2763" i="6"/>
  <c r="R2762" i="6"/>
  <c r="Q2762" i="6"/>
  <c r="J2762" i="6"/>
  <c r="H2762" i="6"/>
  <c r="G2762" i="6"/>
  <c r="R2761" i="6"/>
  <c r="Q2761" i="6"/>
  <c r="J2761" i="6"/>
  <c r="H2761" i="6"/>
  <c r="G2761" i="6"/>
  <c r="R2760" i="6"/>
  <c r="Q2760" i="6"/>
  <c r="J2760" i="6"/>
  <c r="H2760" i="6"/>
  <c r="G2760" i="6"/>
  <c r="R2759" i="6"/>
  <c r="Q2759" i="6"/>
  <c r="J2759" i="6"/>
  <c r="H2759" i="6"/>
  <c r="G2759" i="6"/>
  <c r="R2758" i="6"/>
  <c r="Q2758" i="6"/>
  <c r="J2758" i="6"/>
  <c r="H2758" i="6"/>
  <c r="G2758" i="6"/>
  <c r="R2757" i="6"/>
  <c r="Q2757" i="6"/>
  <c r="J2757" i="6"/>
  <c r="H2757" i="6"/>
  <c r="G2757" i="6"/>
  <c r="R2756" i="6"/>
  <c r="Q2756" i="6"/>
  <c r="J2756" i="6"/>
  <c r="H2756" i="6"/>
  <c r="G2756" i="6"/>
  <c r="R2755" i="6"/>
  <c r="Q2755" i="6"/>
  <c r="J2755" i="6"/>
  <c r="H2755" i="6"/>
  <c r="G2755" i="6"/>
  <c r="R2754" i="6"/>
  <c r="Q2754" i="6"/>
  <c r="J2754" i="6"/>
  <c r="H2754" i="6"/>
  <c r="G2754" i="6"/>
  <c r="R2753" i="6"/>
  <c r="Q2753" i="6"/>
  <c r="J2753" i="6"/>
  <c r="H2753" i="6"/>
  <c r="G2753" i="6"/>
  <c r="R2752" i="6"/>
  <c r="Q2752" i="6"/>
  <c r="J2752" i="6"/>
  <c r="H2752" i="6"/>
  <c r="G2752" i="6"/>
  <c r="R2751" i="6"/>
  <c r="Q2751" i="6"/>
  <c r="J2751" i="6"/>
  <c r="H2751" i="6"/>
  <c r="G2751" i="6"/>
  <c r="R2750" i="6"/>
  <c r="Q2750" i="6"/>
  <c r="J2750" i="6"/>
  <c r="H2750" i="6"/>
  <c r="G2750" i="6"/>
  <c r="R2749" i="6"/>
  <c r="Q2749" i="6"/>
  <c r="J2749" i="6"/>
  <c r="H2749" i="6"/>
  <c r="G2749" i="6"/>
  <c r="R2748" i="6"/>
  <c r="Q2748" i="6"/>
  <c r="J2748" i="6"/>
  <c r="H2748" i="6"/>
  <c r="G2748" i="6"/>
  <c r="R2747" i="6"/>
  <c r="Q2747" i="6"/>
  <c r="J2747" i="6"/>
  <c r="H2747" i="6"/>
  <c r="G2747" i="6"/>
  <c r="R2746" i="6"/>
  <c r="Q2746" i="6"/>
  <c r="J2746" i="6"/>
  <c r="H2746" i="6"/>
  <c r="G2746" i="6"/>
  <c r="R2745" i="6"/>
  <c r="Q2745" i="6"/>
  <c r="J2745" i="6"/>
  <c r="H2745" i="6"/>
  <c r="G2745" i="6"/>
  <c r="R2744" i="6"/>
  <c r="Q2744" i="6"/>
  <c r="J2744" i="6"/>
  <c r="H2744" i="6"/>
  <c r="G2744" i="6"/>
  <c r="R2743" i="6"/>
  <c r="Q2743" i="6"/>
  <c r="J2743" i="6"/>
  <c r="H2743" i="6"/>
  <c r="G2743" i="6"/>
  <c r="R2742" i="6"/>
  <c r="Q2742" i="6"/>
  <c r="J2742" i="6"/>
  <c r="H2742" i="6"/>
  <c r="G2742" i="6"/>
  <c r="R2741" i="6"/>
  <c r="Q2741" i="6"/>
  <c r="J2741" i="6"/>
  <c r="H2741" i="6"/>
  <c r="G2741" i="6"/>
  <c r="R2740" i="6"/>
  <c r="Q2740" i="6"/>
  <c r="J2740" i="6"/>
  <c r="H2740" i="6"/>
  <c r="G2740" i="6"/>
  <c r="R2739" i="6"/>
  <c r="Q2739" i="6"/>
  <c r="J2739" i="6"/>
  <c r="H2739" i="6"/>
  <c r="G2739" i="6"/>
  <c r="R2738" i="6"/>
  <c r="Q2738" i="6"/>
  <c r="J2738" i="6"/>
  <c r="H2738" i="6"/>
  <c r="G2738" i="6"/>
  <c r="R2737" i="6"/>
  <c r="Q2737" i="6"/>
  <c r="J2737" i="6"/>
  <c r="H2737" i="6"/>
  <c r="G2737" i="6"/>
  <c r="R2736" i="6"/>
  <c r="Q2736" i="6"/>
  <c r="J2736" i="6"/>
  <c r="H2736" i="6"/>
  <c r="G2736" i="6"/>
  <c r="R2735" i="6"/>
  <c r="Q2735" i="6"/>
  <c r="J2735" i="6"/>
  <c r="H2735" i="6"/>
  <c r="G2735" i="6"/>
  <c r="R2734" i="6"/>
  <c r="Q2734" i="6"/>
  <c r="J2734" i="6"/>
  <c r="H2734" i="6"/>
  <c r="G2734" i="6"/>
  <c r="R2733" i="6"/>
  <c r="Q2733" i="6"/>
  <c r="J2733" i="6"/>
  <c r="H2733" i="6"/>
  <c r="G2733" i="6"/>
  <c r="R2732" i="6"/>
  <c r="Q2732" i="6"/>
  <c r="J2732" i="6"/>
  <c r="H2732" i="6"/>
  <c r="G2732" i="6"/>
  <c r="R2731" i="6"/>
  <c r="Q2731" i="6"/>
  <c r="J2731" i="6"/>
  <c r="H2731" i="6"/>
  <c r="G2731" i="6"/>
  <c r="R2730" i="6"/>
  <c r="Q2730" i="6"/>
  <c r="J2730" i="6"/>
  <c r="H2730" i="6"/>
  <c r="G2730" i="6"/>
  <c r="R2729" i="6"/>
  <c r="Q2729" i="6"/>
  <c r="J2729" i="6"/>
  <c r="H2729" i="6"/>
  <c r="G2729" i="6"/>
  <c r="R2728" i="6"/>
  <c r="Q2728" i="6"/>
  <c r="J2728" i="6"/>
  <c r="H2728" i="6"/>
  <c r="G2728" i="6"/>
  <c r="R2727" i="6"/>
  <c r="Q2727" i="6"/>
  <c r="J2727" i="6"/>
  <c r="H2727" i="6"/>
  <c r="G2727" i="6"/>
  <c r="R2726" i="6"/>
  <c r="Q2726" i="6"/>
  <c r="J2726" i="6"/>
  <c r="H2726" i="6"/>
  <c r="G2726" i="6"/>
  <c r="R2725" i="6"/>
  <c r="Q2725" i="6"/>
  <c r="J2725" i="6"/>
  <c r="H2725" i="6"/>
  <c r="G2725" i="6"/>
  <c r="R2724" i="6"/>
  <c r="Q2724" i="6"/>
  <c r="J2724" i="6"/>
  <c r="H2724" i="6"/>
  <c r="G2724" i="6"/>
  <c r="R2723" i="6"/>
  <c r="Q2723" i="6"/>
  <c r="J2723" i="6"/>
  <c r="H2723" i="6"/>
  <c r="G2723" i="6"/>
  <c r="R2722" i="6"/>
  <c r="Q2722" i="6"/>
  <c r="J2722" i="6"/>
  <c r="H2722" i="6"/>
  <c r="G2722" i="6"/>
  <c r="R2721" i="6"/>
  <c r="Q2721" i="6"/>
  <c r="J2721" i="6"/>
  <c r="H2721" i="6"/>
  <c r="G2721" i="6"/>
  <c r="R2720" i="6"/>
  <c r="Q2720" i="6"/>
  <c r="J2720" i="6"/>
  <c r="H2720" i="6"/>
  <c r="G2720" i="6"/>
  <c r="R2719" i="6"/>
  <c r="Q2719" i="6"/>
  <c r="J2719" i="6"/>
  <c r="H2719" i="6"/>
  <c r="G2719" i="6"/>
  <c r="R2718" i="6"/>
  <c r="Q2718" i="6"/>
  <c r="J2718" i="6"/>
  <c r="H2718" i="6"/>
  <c r="G2718" i="6"/>
  <c r="R2717" i="6"/>
  <c r="Q2717" i="6"/>
  <c r="J2717" i="6"/>
  <c r="H2717" i="6"/>
  <c r="G2717" i="6"/>
  <c r="R2716" i="6"/>
  <c r="Q2716" i="6"/>
  <c r="J2716" i="6"/>
  <c r="H2716" i="6"/>
  <c r="G2716" i="6"/>
  <c r="R2715" i="6"/>
  <c r="Q2715" i="6"/>
  <c r="J2715" i="6"/>
  <c r="H2715" i="6"/>
  <c r="G2715" i="6"/>
  <c r="R2714" i="6"/>
  <c r="Q2714" i="6"/>
  <c r="J2714" i="6"/>
  <c r="H2714" i="6"/>
  <c r="G2714" i="6"/>
  <c r="R2713" i="6"/>
  <c r="Q2713" i="6"/>
  <c r="J2713" i="6"/>
  <c r="H2713" i="6"/>
  <c r="G2713" i="6"/>
  <c r="R2712" i="6"/>
  <c r="Q2712" i="6"/>
  <c r="J2712" i="6"/>
  <c r="H2712" i="6"/>
  <c r="G2712" i="6"/>
  <c r="R2711" i="6"/>
  <c r="Q2711" i="6"/>
  <c r="J2711" i="6"/>
  <c r="H2711" i="6"/>
  <c r="G2711" i="6"/>
  <c r="R2710" i="6"/>
  <c r="Q2710" i="6"/>
  <c r="J2710" i="6"/>
  <c r="H2710" i="6"/>
  <c r="G2710" i="6"/>
  <c r="R2709" i="6"/>
  <c r="Q2709" i="6"/>
  <c r="J2709" i="6"/>
  <c r="H2709" i="6"/>
  <c r="G2709" i="6"/>
  <c r="R2708" i="6"/>
  <c r="Q2708" i="6"/>
  <c r="J2708" i="6"/>
  <c r="H2708" i="6"/>
  <c r="G2708" i="6"/>
  <c r="R2707" i="6"/>
  <c r="Q2707" i="6"/>
  <c r="J2707" i="6"/>
  <c r="H2707" i="6"/>
  <c r="G2707" i="6"/>
  <c r="R2706" i="6"/>
  <c r="Q2706" i="6"/>
  <c r="J2706" i="6"/>
  <c r="H2706" i="6"/>
  <c r="G2706" i="6"/>
  <c r="R2705" i="6"/>
  <c r="Q2705" i="6"/>
  <c r="J2705" i="6"/>
  <c r="H2705" i="6"/>
  <c r="G2705" i="6"/>
  <c r="R2704" i="6"/>
  <c r="Q2704" i="6"/>
  <c r="J2704" i="6"/>
  <c r="H2704" i="6"/>
  <c r="G2704" i="6"/>
  <c r="R2703" i="6"/>
  <c r="Q2703" i="6"/>
  <c r="J2703" i="6"/>
  <c r="H2703" i="6"/>
  <c r="G2703" i="6"/>
  <c r="R2702" i="6"/>
  <c r="Q2702" i="6"/>
  <c r="J2702" i="6"/>
  <c r="H2702" i="6"/>
  <c r="G2702" i="6"/>
  <c r="R2701" i="6"/>
  <c r="Q2701" i="6"/>
  <c r="J2701" i="6"/>
  <c r="H2701" i="6"/>
  <c r="G2701" i="6"/>
  <c r="R2700" i="6"/>
  <c r="Q2700" i="6"/>
  <c r="J2700" i="6"/>
  <c r="H2700" i="6"/>
  <c r="G2700" i="6"/>
  <c r="R2699" i="6"/>
  <c r="Q2699" i="6"/>
  <c r="J2699" i="6"/>
  <c r="H2699" i="6"/>
  <c r="G2699" i="6"/>
  <c r="R2698" i="6"/>
  <c r="Q2698" i="6"/>
  <c r="J2698" i="6"/>
  <c r="H2698" i="6"/>
  <c r="G2698" i="6"/>
  <c r="R2697" i="6"/>
  <c r="Q2697" i="6"/>
  <c r="J2697" i="6"/>
  <c r="H2697" i="6"/>
  <c r="G2697" i="6"/>
  <c r="R2696" i="6"/>
  <c r="Q2696" i="6"/>
  <c r="J2696" i="6"/>
  <c r="H2696" i="6"/>
  <c r="G2696" i="6"/>
  <c r="R2695" i="6"/>
  <c r="Q2695" i="6"/>
  <c r="J2695" i="6"/>
  <c r="H2695" i="6"/>
  <c r="G2695" i="6"/>
  <c r="R2694" i="6"/>
  <c r="Q2694" i="6"/>
  <c r="J2694" i="6"/>
  <c r="H2694" i="6"/>
  <c r="G2694" i="6"/>
  <c r="R2693" i="6"/>
  <c r="Q2693" i="6"/>
  <c r="J2693" i="6"/>
  <c r="H2693" i="6"/>
  <c r="G2693" i="6"/>
  <c r="R2692" i="6"/>
  <c r="Q2692" i="6"/>
  <c r="J2692" i="6"/>
  <c r="H2692" i="6"/>
  <c r="G2692" i="6"/>
  <c r="R2691" i="6"/>
  <c r="Q2691" i="6"/>
  <c r="J2691" i="6"/>
  <c r="H2691" i="6"/>
  <c r="G2691" i="6"/>
  <c r="R2690" i="6"/>
  <c r="Q2690" i="6"/>
  <c r="J2690" i="6"/>
  <c r="H2690" i="6"/>
  <c r="G2690" i="6"/>
  <c r="R2689" i="6"/>
  <c r="Q2689" i="6"/>
  <c r="J2689" i="6"/>
  <c r="H2689" i="6"/>
  <c r="G2689" i="6"/>
  <c r="R2688" i="6"/>
  <c r="Q2688" i="6"/>
  <c r="J2688" i="6"/>
  <c r="H2688" i="6"/>
  <c r="G2688" i="6"/>
  <c r="R2687" i="6"/>
  <c r="Q2687" i="6"/>
  <c r="J2687" i="6"/>
  <c r="H2687" i="6"/>
  <c r="G2687" i="6"/>
  <c r="R2686" i="6"/>
  <c r="Q2686" i="6"/>
  <c r="J2686" i="6"/>
  <c r="H2686" i="6"/>
  <c r="G2686" i="6"/>
  <c r="R2685" i="6"/>
  <c r="Q2685" i="6"/>
  <c r="J2685" i="6"/>
  <c r="H2685" i="6"/>
  <c r="G2685" i="6"/>
  <c r="R2684" i="6"/>
  <c r="Q2684" i="6"/>
  <c r="J2684" i="6"/>
  <c r="H2684" i="6"/>
  <c r="G2684" i="6"/>
  <c r="R2683" i="6"/>
  <c r="Q2683" i="6"/>
  <c r="J2683" i="6"/>
  <c r="H2683" i="6"/>
  <c r="G2683" i="6"/>
  <c r="R2682" i="6"/>
  <c r="Q2682" i="6"/>
  <c r="J2682" i="6"/>
  <c r="H2682" i="6"/>
  <c r="G2682" i="6"/>
  <c r="R2681" i="6"/>
  <c r="Q2681" i="6"/>
  <c r="J2681" i="6"/>
  <c r="H2681" i="6"/>
  <c r="G2681" i="6"/>
  <c r="R2680" i="6"/>
  <c r="Q2680" i="6"/>
  <c r="J2680" i="6"/>
  <c r="H2680" i="6"/>
  <c r="G2680" i="6"/>
  <c r="R2679" i="6"/>
  <c r="Q2679" i="6"/>
  <c r="J2679" i="6"/>
  <c r="H2679" i="6"/>
  <c r="G2679" i="6"/>
  <c r="R2678" i="6"/>
  <c r="Q2678" i="6"/>
  <c r="J2678" i="6"/>
  <c r="H2678" i="6"/>
  <c r="G2678" i="6"/>
  <c r="R2677" i="6"/>
  <c r="Q2677" i="6"/>
  <c r="J2677" i="6"/>
  <c r="H2677" i="6"/>
  <c r="G2677" i="6"/>
  <c r="R2676" i="6"/>
  <c r="Q2676" i="6"/>
  <c r="J2676" i="6"/>
  <c r="H2676" i="6"/>
  <c r="G2676" i="6"/>
  <c r="R2675" i="6"/>
  <c r="Q2675" i="6"/>
  <c r="J2675" i="6"/>
  <c r="H2675" i="6"/>
  <c r="G2675" i="6"/>
  <c r="R2674" i="6"/>
  <c r="Q2674" i="6"/>
  <c r="J2674" i="6"/>
  <c r="H2674" i="6"/>
  <c r="G2674" i="6"/>
  <c r="R2673" i="6"/>
  <c r="Q2673" i="6"/>
  <c r="J2673" i="6"/>
  <c r="H2673" i="6"/>
  <c r="G2673" i="6"/>
  <c r="R2672" i="6"/>
  <c r="Q2672" i="6"/>
  <c r="J2672" i="6"/>
  <c r="H2672" i="6"/>
  <c r="G2672" i="6"/>
  <c r="R2671" i="6"/>
  <c r="Q2671" i="6"/>
  <c r="J2671" i="6"/>
  <c r="H2671" i="6"/>
  <c r="G2671" i="6"/>
  <c r="R2670" i="6"/>
  <c r="Q2670" i="6"/>
  <c r="J2670" i="6"/>
  <c r="H2670" i="6"/>
  <c r="G2670" i="6"/>
  <c r="R2669" i="6"/>
  <c r="Q2669" i="6"/>
  <c r="J2669" i="6"/>
  <c r="H2669" i="6"/>
  <c r="G2669" i="6"/>
  <c r="R2668" i="6"/>
  <c r="Q2668" i="6"/>
  <c r="J2668" i="6"/>
  <c r="H2668" i="6"/>
  <c r="G2668" i="6"/>
  <c r="R2667" i="6"/>
  <c r="Q2667" i="6"/>
  <c r="J2667" i="6"/>
  <c r="H2667" i="6"/>
  <c r="G2667" i="6"/>
  <c r="R2666" i="6"/>
  <c r="Q2666" i="6"/>
  <c r="J2666" i="6"/>
  <c r="H2666" i="6"/>
  <c r="G2666" i="6"/>
  <c r="R2665" i="6"/>
  <c r="Q2665" i="6"/>
  <c r="J2665" i="6"/>
  <c r="H2665" i="6"/>
  <c r="G2665" i="6"/>
  <c r="R2664" i="6"/>
  <c r="Q2664" i="6"/>
  <c r="J2664" i="6"/>
  <c r="H2664" i="6"/>
  <c r="G2664" i="6"/>
  <c r="R2663" i="6"/>
  <c r="Q2663" i="6"/>
  <c r="J2663" i="6"/>
  <c r="H2663" i="6"/>
  <c r="G2663" i="6"/>
  <c r="R2662" i="6"/>
  <c r="Q2662" i="6"/>
  <c r="J2662" i="6"/>
  <c r="H2662" i="6"/>
  <c r="G2662" i="6"/>
  <c r="R2661" i="6"/>
  <c r="Q2661" i="6"/>
  <c r="J2661" i="6"/>
  <c r="H2661" i="6"/>
  <c r="G2661" i="6"/>
  <c r="R2660" i="6"/>
  <c r="Q2660" i="6"/>
  <c r="J2660" i="6"/>
  <c r="H2660" i="6"/>
  <c r="G2660" i="6"/>
  <c r="R2659" i="6"/>
  <c r="Q2659" i="6"/>
  <c r="J2659" i="6"/>
  <c r="H2659" i="6"/>
  <c r="G2659" i="6"/>
  <c r="R2658" i="6"/>
  <c r="Q2658" i="6"/>
  <c r="J2658" i="6"/>
  <c r="H2658" i="6"/>
  <c r="G2658" i="6"/>
  <c r="R2657" i="6"/>
  <c r="Q2657" i="6"/>
  <c r="J2657" i="6"/>
  <c r="H2657" i="6"/>
  <c r="G2657" i="6"/>
  <c r="R2656" i="6"/>
  <c r="Q2656" i="6"/>
  <c r="J2656" i="6"/>
  <c r="H2656" i="6"/>
  <c r="G2656" i="6"/>
  <c r="R2655" i="6"/>
  <c r="Q2655" i="6"/>
  <c r="J2655" i="6"/>
  <c r="H2655" i="6"/>
  <c r="G2655" i="6"/>
  <c r="R2654" i="6"/>
  <c r="Q2654" i="6"/>
  <c r="J2654" i="6"/>
  <c r="H2654" i="6"/>
  <c r="G2654" i="6"/>
  <c r="R2653" i="6"/>
  <c r="Q2653" i="6"/>
  <c r="J2653" i="6"/>
  <c r="H2653" i="6"/>
  <c r="G2653" i="6"/>
  <c r="R2652" i="6"/>
  <c r="Q2652" i="6"/>
  <c r="J2652" i="6"/>
  <c r="H2652" i="6"/>
  <c r="G2652" i="6"/>
  <c r="R2651" i="6"/>
  <c r="Q2651" i="6"/>
  <c r="J2651" i="6"/>
  <c r="H2651" i="6"/>
  <c r="G2651" i="6"/>
  <c r="R2650" i="6"/>
  <c r="Q2650" i="6"/>
  <c r="J2650" i="6"/>
  <c r="H2650" i="6"/>
  <c r="G2650" i="6"/>
  <c r="R2649" i="6"/>
  <c r="Q2649" i="6"/>
  <c r="J2649" i="6"/>
  <c r="H2649" i="6"/>
  <c r="G2649" i="6"/>
  <c r="R2648" i="6"/>
  <c r="Q2648" i="6"/>
  <c r="J2648" i="6"/>
  <c r="H2648" i="6"/>
  <c r="G2648" i="6"/>
  <c r="R2647" i="6"/>
  <c r="Q2647" i="6"/>
  <c r="J2647" i="6"/>
  <c r="H2647" i="6"/>
  <c r="G2647" i="6"/>
  <c r="R2646" i="6"/>
  <c r="Q2646" i="6"/>
  <c r="J2646" i="6"/>
  <c r="H2646" i="6"/>
  <c r="G2646" i="6"/>
  <c r="R2645" i="6"/>
  <c r="Q2645" i="6"/>
  <c r="J2645" i="6"/>
  <c r="H2645" i="6"/>
  <c r="G2645" i="6"/>
  <c r="R2644" i="6"/>
  <c r="Q2644" i="6"/>
  <c r="J2644" i="6"/>
  <c r="H2644" i="6"/>
  <c r="G2644" i="6"/>
  <c r="R2643" i="6"/>
  <c r="Q2643" i="6"/>
  <c r="J2643" i="6"/>
  <c r="H2643" i="6"/>
  <c r="G2643" i="6"/>
  <c r="R2642" i="6"/>
  <c r="Q2642" i="6"/>
  <c r="J2642" i="6"/>
  <c r="H2642" i="6"/>
  <c r="G2642" i="6"/>
  <c r="R2641" i="6"/>
  <c r="Q2641" i="6"/>
  <c r="J2641" i="6"/>
  <c r="H2641" i="6"/>
  <c r="G2641" i="6"/>
  <c r="R2640" i="6"/>
  <c r="Q2640" i="6"/>
  <c r="J2640" i="6"/>
  <c r="H2640" i="6"/>
  <c r="G2640" i="6"/>
  <c r="R2639" i="6"/>
  <c r="Q2639" i="6"/>
  <c r="J2639" i="6"/>
  <c r="H2639" i="6"/>
  <c r="G2639" i="6"/>
  <c r="R2638" i="6"/>
  <c r="Q2638" i="6"/>
  <c r="J2638" i="6"/>
  <c r="H2638" i="6"/>
  <c r="G2638" i="6"/>
  <c r="R2637" i="6"/>
  <c r="Q2637" i="6"/>
  <c r="J2637" i="6"/>
  <c r="H2637" i="6"/>
  <c r="G2637" i="6"/>
  <c r="R2636" i="6"/>
  <c r="Q2636" i="6"/>
  <c r="J2636" i="6"/>
  <c r="H2636" i="6"/>
  <c r="G2636" i="6"/>
  <c r="R2635" i="6"/>
  <c r="Q2635" i="6"/>
  <c r="J2635" i="6"/>
  <c r="H2635" i="6"/>
  <c r="G2635" i="6"/>
  <c r="R2634" i="6"/>
  <c r="Q2634" i="6"/>
  <c r="J2634" i="6"/>
  <c r="H2634" i="6"/>
  <c r="G2634" i="6"/>
  <c r="R2633" i="6"/>
  <c r="Q2633" i="6"/>
  <c r="J2633" i="6"/>
  <c r="H2633" i="6"/>
  <c r="G2633" i="6"/>
  <c r="R2632" i="6"/>
  <c r="Q2632" i="6"/>
  <c r="J2632" i="6"/>
  <c r="H2632" i="6"/>
  <c r="G2632" i="6"/>
  <c r="R2631" i="6"/>
  <c r="Q2631" i="6"/>
  <c r="J2631" i="6"/>
  <c r="H2631" i="6"/>
  <c r="G2631" i="6"/>
  <c r="R2630" i="6"/>
  <c r="Q2630" i="6"/>
  <c r="J2630" i="6"/>
  <c r="H2630" i="6"/>
  <c r="G2630" i="6"/>
  <c r="R2629" i="6"/>
  <c r="Q2629" i="6"/>
  <c r="J2629" i="6"/>
  <c r="H2629" i="6"/>
  <c r="G2629" i="6"/>
  <c r="R2628" i="6"/>
  <c r="Q2628" i="6"/>
  <c r="J2628" i="6"/>
  <c r="H2628" i="6"/>
  <c r="G2628" i="6"/>
  <c r="R2627" i="6"/>
  <c r="Q2627" i="6"/>
  <c r="J2627" i="6"/>
  <c r="H2627" i="6"/>
  <c r="G2627" i="6"/>
  <c r="R2626" i="6"/>
  <c r="Q2626" i="6"/>
  <c r="J2626" i="6"/>
  <c r="H2626" i="6"/>
  <c r="G2626" i="6"/>
  <c r="R2625" i="6"/>
  <c r="Q2625" i="6"/>
  <c r="J2625" i="6"/>
  <c r="H2625" i="6"/>
  <c r="G2625" i="6"/>
  <c r="R2624" i="6"/>
  <c r="Q2624" i="6"/>
  <c r="J2624" i="6"/>
  <c r="H2624" i="6"/>
  <c r="G2624" i="6"/>
  <c r="R2623" i="6"/>
  <c r="Q2623" i="6"/>
  <c r="J2623" i="6"/>
  <c r="H2623" i="6"/>
  <c r="G2623" i="6"/>
  <c r="R2622" i="6"/>
  <c r="Q2622" i="6"/>
  <c r="J2622" i="6"/>
  <c r="H2622" i="6"/>
  <c r="G2622" i="6"/>
  <c r="R2621" i="6"/>
  <c r="Q2621" i="6"/>
  <c r="J2621" i="6"/>
  <c r="H2621" i="6"/>
  <c r="G2621" i="6"/>
  <c r="R2620" i="6"/>
  <c r="Q2620" i="6"/>
  <c r="J2620" i="6"/>
  <c r="H2620" i="6"/>
  <c r="G2620" i="6"/>
  <c r="R2619" i="6"/>
  <c r="Q2619" i="6"/>
  <c r="J2619" i="6"/>
  <c r="H2619" i="6"/>
  <c r="G2619" i="6"/>
  <c r="R2618" i="6"/>
  <c r="Q2618" i="6"/>
  <c r="J2618" i="6"/>
  <c r="H2618" i="6"/>
  <c r="G2618" i="6"/>
  <c r="R2617" i="6"/>
  <c r="Q2617" i="6"/>
  <c r="J2617" i="6"/>
  <c r="H2617" i="6"/>
  <c r="G2617" i="6"/>
  <c r="R2616" i="6"/>
  <c r="Q2616" i="6"/>
  <c r="J2616" i="6"/>
  <c r="H2616" i="6"/>
  <c r="G2616" i="6"/>
  <c r="R2615" i="6"/>
  <c r="Q2615" i="6"/>
  <c r="J2615" i="6"/>
  <c r="H2615" i="6"/>
  <c r="G2615" i="6"/>
  <c r="R2614" i="6"/>
  <c r="Q2614" i="6"/>
  <c r="J2614" i="6"/>
  <c r="H2614" i="6"/>
  <c r="G2614" i="6"/>
  <c r="R2613" i="6"/>
  <c r="Q2613" i="6"/>
  <c r="J2613" i="6"/>
  <c r="H2613" i="6"/>
  <c r="G2613" i="6"/>
  <c r="R2612" i="6"/>
  <c r="Q2612" i="6"/>
  <c r="J2612" i="6"/>
  <c r="H2612" i="6"/>
  <c r="G2612" i="6"/>
  <c r="R2611" i="6"/>
  <c r="Q2611" i="6"/>
  <c r="J2611" i="6"/>
  <c r="H2611" i="6"/>
  <c r="G2611" i="6"/>
  <c r="R2610" i="6"/>
  <c r="Q2610" i="6"/>
  <c r="J2610" i="6"/>
  <c r="H2610" i="6"/>
  <c r="G2610" i="6"/>
  <c r="R2609" i="6"/>
  <c r="Q2609" i="6"/>
  <c r="J2609" i="6"/>
  <c r="H2609" i="6"/>
  <c r="G2609" i="6"/>
  <c r="R2608" i="6"/>
  <c r="Q2608" i="6"/>
  <c r="J2608" i="6"/>
  <c r="H2608" i="6"/>
  <c r="G2608" i="6"/>
  <c r="R2607" i="6"/>
  <c r="Q2607" i="6"/>
  <c r="J2607" i="6"/>
  <c r="H2607" i="6"/>
  <c r="G2607" i="6"/>
  <c r="R2606" i="6"/>
  <c r="Q2606" i="6"/>
  <c r="J2606" i="6"/>
  <c r="H2606" i="6"/>
  <c r="G2606" i="6"/>
  <c r="R2605" i="6"/>
  <c r="Q2605" i="6"/>
  <c r="J2605" i="6"/>
  <c r="H2605" i="6"/>
  <c r="G2605" i="6"/>
  <c r="R2604" i="6"/>
  <c r="Q2604" i="6"/>
  <c r="J2604" i="6"/>
  <c r="H2604" i="6"/>
  <c r="G2604" i="6"/>
  <c r="R2603" i="6"/>
  <c r="Q2603" i="6"/>
  <c r="J2603" i="6"/>
  <c r="H2603" i="6"/>
  <c r="G2603" i="6"/>
  <c r="R2602" i="6"/>
  <c r="Q2602" i="6"/>
  <c r="J2602" i="6"/>
  <c r="H2602" i="6"/>
  <c r="G2602" i="6"/>
  <c r="R2601" i="6"/>
  <c r="Q2601" i="6"/>
  <c r="J2601" i="6"/>
  <c r="H2601" i="6"/>
  <c r="G2601" i="6"/>
  <c r="R2600" i="6"/>
  <c r="Q2600" i="6"/>
  <c r="J2600" i="6"/>
  <c r="H2600" i="6"/>
  <c r="G2600" i="6"/>
  <c r="R2599" i="6"/>
  <c r="Q2599" i="6"/>
  <c r="J2599" i="6"/>
  <c r="H2599" i="6"/>
  <c r="G2599" i="6"/>
  <c r="R2598" i="6"/>
  <c r="Q2598" i="6"/>
  <c r="J2598" i="6"/>
  <c r="H2598" i="6"/>
  <c r="G2598" i="6"/>
  <c r="R2597" i="6"/>
  <c r="Q2597" i="6"/>
  <c r="J2597" i="6"/>
  <c r="H2597" i="6"/>
  <c r="G2597" i="6"/>
  <c r="R2596" i="6"/>
  <c r="Q2596" i="6"/>
  <c r="J2596" i="6"/>
  <c r="H2596" i="6"/>
  <c r="G2596" i="6"/>
  <c r="R2595" i="6"/>
  <c r="Q2595" i="6"/>
  <c r="J2595" i="6"/>
  <c r="H2595" i="6"/>
  <c r="G2595" i="6"/>
  <c r="R2594" i="6"/>
  <c r="Q2594" i="6"/>
  <c r="J2594" i="6"/>
  <c r="H2594" i="6"/>
  <c r="G2594" i="6"/>
  <c r="R2593" i="6"/>
  <c r="Q2593" i="6"/>
  <c r="J2593" i="6"/>
  <c r="H2593" i="6"/>
  <c r="G2593" i="6"/>
  <c r="R2592" i="6"/>
  <c r="Q2592" i="6"/>
  <c r="J2592" i="6"/>
  <c r="H2592" i="6"/>
  <c r="G2592" i="6"/>
  <c r="R2591" i="6"/>
  <c r="Q2591" i="6"/>
  <c r="J2591" i="6"/>
  <c r="H2591" i="6"/>
  <c r="G2591" i="6"/>
  <c r="R2590" i="6"/>
  <c r="Q2590" i="6"/>
  <c r="J2590" i="6"/>
  <c r="H2590" i="6"/>
  <c r="G2590" i="6"/>
  <c r="R2589" i="6"/>
  <c r="Q2589" i="6"/>
  <c r="J2589" i="6"/>
  <c r="H2589" i="6"/>
  <c r="G2589" i="6"/>
  <c r="R2588" i="6"/>
  <c r="Q2588" i="6"/>
  <c r="J2588" i="6"/>
  <c r="H2588" i="6"/>
  <c r="G2588" i="6"/>
  <c r="R2587" i="6"/>
  <c r="Q2587" i="6"/>
  <c r="J2587" i="6"/>
  <c r="H2587" i="6"/>
  <c r="G2587" i="6"/>
  <c r="R2586" i="6"/>
  <c r="Q2586" i="6"/>
  <c r="J2586" i="6"/>
  <c r="H2586" i="6"/>
  <c r="G2586" i="6"/>
  <c r="R2585" i="6"/>
  <c r="Q2585" i="6"/>
  <c r="J2585" i="6"/>
  <c r="H2585" i="6"/>
  <c r="G2585" i="6"/>
  <c r="R2584" i="6"/>
  <c r="Q2584" i="6"/>
  <c r="J2584" i="6"/>
  <c r="H2584" i="6"/>
  <c r="G2584" i="6"/>
  <c r="R2583" i="6"/>
  <c r="Q2583" i="6"/>
  <c r="J2583" i="6"/>
  <c r="H2583" i="6"/>
  <c r="G2583" i="6"/>
  <c r="R2582" i="6"/>
  <c r="Q2582" i="6"/>
  <c r="J2582" i="6"/>
  <c r="H2582" i="6"/>
  <c r="G2582" i="6"/>
  <c r="R2581" i="6"/>
  <c r="Q2581" i="6"/>
  <c r="J2581" i="6"/>
  <c r="H2581" i="6"/>
  <c r="G2581" i="6"/>
  <c r="R2580" i="6"/>
  <c r="Q2580" i="6"/>
  <c r="J2580" i="6"/>
  <c r="H2580" i="6"/>
  <c r="G2580" i="6"/>
  <c r="R2579" i="6"/>
  <c r="Q2579" i="6"/>
  <c r="J2579" i="6"/>
  <c r="H2579" i="6"/>
  <c r="G2579" i="6"/>
  <c r="R2578" i="6"/>
  <c r="Q2578" i="6"/>
  <c r="J2578" i="6"/>
  <c r="H2578" i="6"/>
  <c r="G2578" i="6"/>
  <c r="R2577" i="6"/>
  <c r="Q2577" i="6"/>
  <c r="J2577" i="6"/>
  <c r="H2577" i="6"/>
  <c r="G2577" i="6"/>
  <c r="R2576" i="6"/>
  <c r="Q2576" i="6"/>
  <c r="J2576" i="6"/>
  <c r="H2576" i="6"/>
  <c r="G2576" i="6"/>
  <c r="R2575" i="6"/>
  <c r="Q2575" i="6"/>
  <c r="J2575" i="6"/>
  <c r="H2575" i="6"/>
  <c r="G2575" i="6"/>
  <c r="R2574" i="6"/>
  <c r="Q2574" i="6"/>
  <c r="J2574" i="6"/>
  <c r="H2574" i="6"/>
  <c r="G2574" i="6"/>
  <c r="R2573" i="6"/>
  <c r="Q2573" i="6"/>
  <c r="J2573" i="6"/>
  <c r="H2573" i="6"/>
  <c r="G2573" i="6"/>
  <c r="R2572" i="6"/>
  <c r="Q2572" i="6"/>
  <c r="J2572" i="6"/>
  <c r="H2572" i="6"/>
  <c r="G2572" i="6"/>
  <c r="R2571" i="6"/>
  <c r="Q2571" i="6"/>
  <c r="J2571" i="6"/>
  <c r="H2571" i="6"/>
  <c r="G2571" i="6"/>
  <c r="R2570" i="6"/>
  <c r="Q2570" i="6"/>
  <c r="J2570" i="6"/>
  <c r="H2570" i="6"/>
  <c r="G2570" i="6"/>
  <c r="R2569" i="6"/>
  <c r="Q2569" i="6"/>
  <c r="J2569" i="6"/>
  <c r="H2569" i="6"/>
  <c r="G2569" i="6"/>
  <c r="R2568" i="6"/>
  <c r="Q2568" i="6"/>
  <c r="J2568" i="6"/>
  <c r="H2568" i="6"/>
  <c r="G2568" i="6"/>
  <c r="R2567" i="6"/>
  <c r="Q2567" i="6"/>
  <c r="J2567" i="6"/>
  <c r="H2567" i="6"/>
  <c r="G2567" i="6"/>
  <c r="R2566" i="6"/>
  <c r="Q2566" i="6"/>
  <c r="J2566" i="6"/>
  <c r="H2566" i="6"/>
  <c r="G2566" i="6"/>
  <c r="R2565" i="6"/>
  <c r="Q2565" i="6"/>
  <c r="J2565" i="6"/>
  <c r="H2565" i="6"/>
  <c r="G2565" i="6"/>
  <c r="R2564" i="6"/>
  <c r="Q2564" i="6"/>
  <c r="J2564" i="6"/>
  <c r="H2564" i="6"/>
  <c r="G2564" i="6"/>
  <c r="R2563" i="6"/>
  <c r="Q2563" i="6"/>
  <c r="J2563" i="6"/>
  <c r="H2563" i="6"/>
  <c r="G2563" i="6"/>
  <c r="R2562" i="6"/>
  <c r="Q2562" i="6"/>
  <c r="J2562" i="6"/>
  <c r="H2562" i="6"/>
  <c r="G2562" i="6"/>
  <c r="R2561" i="6"/>
  <c r="Q2561" i="6"/>
  <c r="J2561" i="6"/>
  <c r="H2561" i="6"/>
  <c r="G2561" i="6"/>
  <c r="R2560" i="6"/>
  <c r="Q2560" i="6"/>
  <c r="J2560" i="6"/>
  <c r="H2560" i="6"/>
  <c r="G2560" i="6"/>
  <c r="R2559" i="6"/>
  <c r="Q2559" i="6"/>
  <c r="J2559" i="6"/>
  <c r="H2559" i="6"/>
  <c r="G2559" i="6"/>
  <c r="R2558" i="6"/>
  <c r="Q2558" i="6"/>
  <c r="J2558" i="6"/>
  <c r="H2558" i="6"/>
  <c r="G2558" i="6"/>
  <c r="R2557" i="6"/>
  <c r="Q2557" i="6"/>
  <c r="J2557" i="6"/>
  <c r="H2557" i="6"/>
  <c r="G2557" i="6"/>
  <c r="R2556" i="6"/>
  <c r="Q2556" i="6"/>
  <c r="J2556" i="6"/>
  <c r="H2556" i="6"/>
  <c r="G2556" i="6"/>
  <c r="R2555" i="6"/>
  <c r="Q2555" i="6"/>
  <c r="J2555" i="6"/>
  <c r="H2555" i="6"/>
  <c r="G2555" i="6"/>
  <c r="R2554" i="6"/>
  <c r="Q2554" i="6"/>
  <c r="J2554" i="6"/>
  <c r="H2554" i="6"/>
  <c r="G2554" i="6"/>
  <c r="R2553" i="6"/>
  <c r="Q2553" i="6"/>
  <c r="J2553" i="6"/>
  <c r="H2553" i="6"/>
  <c r="G2553" i="6"/>
  <c r="R2552" i="6"/>
  <c r="Q2552" i="6"/>
  <c r="J2552" i="6"/>
  <c r="H2552" i="6"/>
  <c r="G2552" i="6"/>
  <c r="R2551" i="6"/>
  <c r="Q2551" i="6"/>
  <c r="J2551" i="6"/>
  <c r="H2551" i="6"/>
  <c r="G2551" i="6"/>
  <c r="R2550" i="6"/>
  <c r="Q2550" i="6"/>
  <c r="J2550" i="6"/>
  <c r="H2550" i="6"/>
  <c r="G2550" i="6"/>
  <c r="R2549" i="6"/>
  <c r="Q2549" i="6"/>
  <c r="J2549" i="6"/>
  <c r="H2549" i="6"/>
  <c r="G2549" i="6"/>
  <c r="R2548" i="6"/>
  <c r="Q2548" i="6"/>
  <c r="J2548" i="6"/>
  <c r="H2548" i="6"/>
  <c r="G2548" i="6"/>
  <c r="R2547" i="6"/>
  <c r="Q2547" i="6"/>
  <c r="J2547" i="6"/>
  <c r="H2547" i="6"/>
  <c r="G2547" i="6"/>
  <c r="R2546" i="6"/>
  <c r="Q2546" i="6"/>
  <c r="J2546" i="6"/>
  <c r="H2546" i="6"/>
  <c r="G2546" i="6"/>
  <c r="R2545" i="6"/>
  <c r="Q2545" i="6"/>
  <c r="J2545" i="6"/>
  <c r="H2545" i="6"/>
  <c r="G2545" i="6"/>
  <c r="R2544" i="6"/>
  <c r="Q2544" i="6"/>
  <c r="J2544" i="6"/>
  <c r="H2544" i="6"/>
  <c r="G2544" i="6"/>
  <c r="R2543" i="6"/>
  <c r="Q2543" i="6"/>
  <c r="J2543" i="6"/>
  <c r="H2543" i="6"/>
  <c r="G2543" i="6"/>
  <c r="R2542" i="6"/>
  <c r="Q2542" i="6"/>
  <c r="J2542" i="6"/>
  <c r="H2542" i="6"/>
  <c r="G2542" i="6"/>
  <c r="R2541" i="6"/>
  <c r="Q2541" i="6"/>
  <c r="J2541" i="6"/>
  <c r="H2541" i="6"/>
  <c r="G2541" i="6"/>
  <c r="R2540" i="6"/>
  <c r="Q2540" i="6"/>
  <c r="J2540" i="6"/>
  <c r="H2540" i="6"/>
  <c r="G2540" i="6"/>
  <c r="R2539" i="6"/>
  <c r="Q2539" i="6"/>
  <c r="J2539" i="6"/>
  <c r="H2539" i="6"/>
  <c r="G2539" i="6"/>
  <c r="R2538" i="6"/>
  <c r="Q2538" i="6"/>
  <c r="J2538" i="6"/>
  <c r="H2538" i="6"/>
  <c r="G2538" i="6"/>
  <c r="R2537" i="6"/>
  <c r="Q2537" i="6"/>
  <c r="J2537" i="6"/>
  <c r="H2537" i="6"/>
  <c r="G2537" i="6"/>
  <c r="R2536" i="6"/>
  <c r="Q2536" i="6"/>
  <c r="J2536" i="6"/>
  <c r="H2536" i="6"/>
  <c r="G2536" i="6"/>
  <c r="R2535" i="6"/>
  <c r="Q2535" i="6"/>
  <c r="J2535" i="6"/>
  <c r="H2535" i="6"/>
  <c r="G2535" i="6"/>
  <c r="R2534" i="6"/>
  <c r="Q2534" i="6"/>
  <c r="J2534" i="6"/>
  <c r="H2534" i="6"/>
  <c r="G2534" i="6"/>
  <c r="R2533" i="6"/>
  <c r="Q2533" i="6"/>
  <c r="J2533" i="6"/>
  <c r="H2533" i="6"/>
  <c r="G2533" i="6"/>
  <c r="R2532" i="6"/>
  <c r="Q2532" i="6"/>
  <c r="J2532" i="6"/>
  <c r="H2532" i="6"/>
  <c r="G2532" i="6"/>
  <c r="R2531" i="6"/>
  <c r="Q2531" i="6"/>
  <c r="J2531" i="6"/>
  <c r="H2531" i="6"/>
  <c r="G2531" i="6"/>
  <c r="R2530" i="6"/>
  <c r="Q2530" i="6"/>
  <c r="J2530" i="6"/>
  <c r="H2530" i="6"/>
  <c r="G2530" i="6"/>
  <c r="R2529" i="6"/>
  <c r="Q2529" i="6"/>
  <c r="J2529" i="6"/>
  <c r="H2529" i="6"/>
  <c r="G2529" i="6"/>
  <c r="R2528" i="6"/>
  <c r="Q2528" i="6"/>
  <c r="J2528" i="6"/>
  <c r="H2528" i="6"/>
  <c r="G2528" i="6"/>
  <c r="R2527" i="6"/>
  <c r="Q2527" i="6"/>
  <c r="J2527" i="6"/>
  <c r="H2527" i="6"/>
  <c r="G2527" i="6"/>
  <c r="R2526" i="6"/>
  <c r="Q2526" i="6"/>
  <c r="J2526" i="6"/>
  <c r="H2526" i="6"/>
  <c r="G2526" i="6"/>
  <c r="R2525" i="6"/>
  <c r="Q2525" i="6"/>
  <c r="J2525" i="6"/>
  <c r="H2525" i="6"/>
  <c r="G2525" i="6"/>
  <c r="R2524" i="6"/>
  <c r="Q2524" i="6"/>
  <c r="J2524" i="6"/>
  <c r="H2524" i="6"/>
  <c r="G2524" i="6"/>
  <c r="R2523" i="6"/>
  <c r="Q2523" i="6"/>
  <c r="J2523" i="6"/>
  <c r="H2523" i="6"/>
  <c r="G2523" i="6"/>
  <c r="R2522" i="6"/>
  <c r="Q2522" i="6"/>
  <c r="J2522" i="6"/>
  <c r="H2522" i="6"/>
  <c r="G2522" i="6"/>
  <c r="R2521" i="6"/>
  <c r="Q2521" i="6"/>
  <c r="J2521" i="6"/>
  <c r="H2521" i="6"/>
  <c r="G2521" i="6"/>
  <c r="R2520" i="6"/>
  <c r="Q2520" i="6"/>
  <c r="J2520" i="6"/>
  <c r="H2520" i="6"/>
  <c r="G2520" i="6"/>
  <c r="R2519" i="6"/>
  <c r="Q2519" i="6"/>
  <c r="J2519" i="6"/>
  <c r="H2519" i="6"/>
  <c r="G2519" i="6"/>
  <c r="R2518" i="6"/>
  <c r="Q2518" i="6"/>
  <c r="J2518" i="6"/>
  <c r="H2518" i="6"/>
  <c r="G2518" i="6"/>
  <c r="R2517" i="6"/>
  <c r="Q2517" i="6"/>
  <c r="J2517" i="6"/>
  <c r="H2517" i="6"/>
  <c r="G2517" i="6"/>
  <c r="R2516" i="6"/>
  <c r="Q2516" i="6"/>
  <c r="J2516" i="6"/>
  <c r="H2516" i="6"/>
  <c r="G2516" i="6"/>
  <c r="R2515" i="6"/>
  <c r="Q2515" i="6"/>
  <c r="J2515" i="6"/>
  <c r="H2515" i="6"/>
  <c r="G2515" i="6"/>
  <c r="R2514" i="6"/>
  <c r="Q2514" i="6"/>
  <c r="J2514" i="6"/>
  <c r="H2514" i="6"/>
  <c r="G2514" i="6"/>
  <c r="R2513" i="6"/>
  <c r="Q2513" i="6"/>
  <c r="J2513" i="6"/>
  <c r="H2513" i="6"/>
  <c r="G2513" i="6"/>
  <c r="R2512" i="6"/>
  <c r="Q2512" i="6"/>
  <c r="J2512" i="6"/>
  <c r="H2512" i="6"/>
  <c r="G2512" i="6"/>
  <c r="R2511" i="6"/>
  <c r="Q2511" i="6"/>
  <c r="J2511" i="6"/>
  <c r="H2511" i="6"/>
  <c r="G2511" i="6"/>
  <c r="R2510" i="6"/>
  <c r="Q2510" i="6"/>
  <c r="J2510" i="6"/>
  <c r="H2510" i="6"/>
  <c r="G2510" i="6"/>
  <c r="R2509" i="6"/>
  <c r="Q2509" i="6"/>
  <c r="J2509" i="6"/>
  <c r="H2509" i="6"/>
  <c r="G2509" i="6"/>
  <c r="R2508" i="6"/>
  <c r="Q2508" i="6"/>
  <c r="J2508" i="6"/>
  <c r="H2508" i="6"/>
  <c r="G2508" i="6"/>
  <c r="R2507" i="6"/>
  <c r="Q2507" i="6"/>
  <c r="J2507" i="6"/>
  <c r="H2507" i="6"/>
  <c r="G2507" i="6"/>
  <c r="R2506" i="6"/>
  <c r="Q2506" i="6"/>
  <c r="J2506" i="6"/>
  <c r="H2506" i="6"/>
  <c r="G2506" i="6"/>
  <c r="R2505" i="6"/>
  <c r="Q2505" i="6"/>
  <c r="J2505" i="6"/>
  <c r="H2505" i="6"/>
  <c r="G2505" i="6"/>
  <c r="R2504" i="6"/>
  <c r="Q2504" i="6"/>
  <c r="J2504" i="6"/>
  <c r="H2504" i="6"/>
  <c r="G2504" i="6"/>
  <c r="R2503" i="6"/>
  <c r="Q2503" i="6"/>
  <c r="J2503" i="6"/>
  <c r="H2503" i="6"/>
  <c r="G2503" i="6"/>
  <c r="R2502" i="6"/>
  <c r="Q2502" i="6"/>
  <c r="J2502" i="6"/>
  <c r="H2502" i="6"/>
  <c r="G2502" i="6"/>
  <c r="R2501" i="6"/>
  <c r="Q2501" i="6"/>
  <c r="J2501" i="6"/>
  <c r="H2501" i="6"/>
  <c r="G2501" i="6"/>
  <c r="R2500" i="6"/>
  <c r="Q2500" i="6"/>
  <c r="J2500" i="6"/>
  <c r="H2500" i="6"/>
  <c r="G2500" i="6"/>
  <c r="R2499" i="6"/>
  <c r="Q2499" i="6"/>
  <c r="J2499" i="6"/>
  <c r="H2499" i="6"/>
  <c r="G2499" i="6"/>
  <c r="R2498" i="6"/>
  <c r="Q2498" i="6"/>
  <c r="J2498" i="6"/>
  <c r="H2498" i="6"/>
  <c r="G2498" i="6"/>
  <c r="R2497" i="6"/>
  <c r="Q2497" i="6"/>
  <c r="J2497" i="6"/>
  <c r="H2497" i="6"/>
  <c r="G2497" i="6"/>
  <c r="R2496" i="6"/>
  <c r="Q2496" i="6"/>
  <c r="J2496" i="6"/>
  <c r="H2496" i="6"/>
  <c r="G2496" i="6"/>
  <c r="R2495" i="6"/>
  <c r="Q2495" i="6"/>
  <c r="J2495" i="6"/>
  <c r="H2495" i="6"/>
  <c r="G2495" i="6"/>
  <c r="R2494" i="6"/>
  <c r="Q2494" i="6"/>
  <c r="J2494" i="6"/>
  <c r="H2494" i="6"/>
  <c r="G2494" i="6"/>
  <c r="R2493" i="6"/>
  <c r="Q2493" i="6"/>
  <c r="J2493" i="6"/>
  <c r="H2493" i="6"/>
  <c r="G2493" i="6"/>
  <c r="R2492" i="6"/>
  <c r="Q2492" i="6"/>
  <c r="J2492" i="6"/>
  <c r="H2492" i="6"/>
  <c r="G2492" i="6"/>
  <c r="R2491" i="6"/>
  <c r="Q2491" i="6"/>
  <c r="J2491" i="6"/>
  <c r="H2491" i="6"/>
  <c r="G2491" i="6"/>
  <c r="R2490" i="6"/>
  <c r="Q2490" i="6"/>
  <c r="J2490" i="6"/>
  <c r="H2490" i="6"/>
  <c r="G2490" i="6"/>
  <c r="R2489" i="6"/>
  <c r="Q2489" i="6"/>
  <c r="J2489" i="6"/>
  <c r="H2489" i="6"/>
  <c r="G2489" i="6"/>
  <c r="R2488" i="6"/>
  <c r="Q2488" i="6"/>
  <c r="J2488" i="6"/>
  <c r="H2488" i="6"/>
  <c r="G2488" i="6"/>
  <c r="R2487" i="6"/>
  <c r="Q2487" i="6"/>
  <c r="J2487" i="6"/>
  <c r="H2487" i="6"/>
  <c r="G2487" i="6"/>
  <c r="R2486" i="6"/>
  <c r="Q2486" i="6"/>
  <c r="J2486" i="6"/>
  <c r="H2486" i="6"/>
  <c r="G2486" i="6"/>
  <c r="R2485" i="6"/>
  <c r="Q2485" i="6"/>
  <c r="J2485" i="6"/>
  <c r="H2485" i="6"/>
  <c r="G2485" i="6"/>
  <c r="R2484" i="6"/>
  <c r="Q2484" i="6"/>
  <c r="J2484" i="6"/>
  <c r="H2484" i="6"/>
  <c r="G2484" i="6"/>
  <c r="R2483" i="6"/>
  <c r="Q2483" i="6"/>
  <c r="J2483" i="6"/>
  <c r="H2483" i="6"/>
  <c r="G2483" i="6"/>
  <c r="R2482" i="6"/>
  <c r="Q2482" i="6"/>
  <c r="J2482" i="6"/>
  <c r="H2482" i="6"/>
  <c r="G2482" i="6"/>
  <c r="R2481" i="6"/>
  <c r="Q2481" i="6"/>
  <c r="J2481" i="6"/>
  <c r="H2481" i="6"/>
  <c r="G2481" i="6"/>
  <c r="R2480" i="6"/>
  <c r="Q2480" i="6"/>
  <c r="J2480" i="6"/>
  <c r="H2480" i="6"/>
  <c r="G2480" i="6"/>
  <c r="R2479" i="6"/>
  <c r="Q2479" i="6"/>
  <c r="J2479" i="6"/>
  <c r="H2479" i="6"/>
  <c r="G2479" i="6"/>
  <c r="R2478" i="6"/>
  <c r="Q2478" i="6"/>
  <c r="J2478" i="6"/>
  <c r="H2478" i="6"/>
  <c r="G2478" i="6"/>
  <c r="R2477" i="6"/>
  <c r="Q2477" i="6"/>
  <c r="J2477" i="6"/>
  <c r="H2477" i="6"/>
  <c r="G2477" i="6"/>
  <c r="R2476" i="6"/>
  <c r="Q2476" i="6"/>
  <c r="J2476" i="6"/>
  <c r="H2476" i="6"/>
  <c r="G2476" i="6"/>
  <c r="R2475" i="6"/>
  <c r="Q2475" i="6"/>
  <c r="J2475" i="6"/>
  <c r="H2475" i="6"/>
  <c r="G2475" i="6"/>
  <c r="R2474" i="6"/>
  <c r="Q2474" i="6"/>
  <c r="J2474" i="6"/>
  <c r="H2474" i="6"/>
  <c r="G2474" i="6"/>
  <c r="R2473" i="6"/>
  <c r="Q2473" i="6"/>
  <c r="J2473" i="6"/>
  <c r="H2473" i="6"/>
  <c r="G2473" i="6"/>
  <c r="R2472" i="6"/>
  <c r="Q2472" i="6"/>
  <c r="J2472" i="6"/>
  <c r="H2472" i="6"/>
  <c r="G2472" i="6"/>
  <c r="R2471" i="6"/>
  <c r="Q2471" i="6"/>
  <c r="J2471" i="6"/>
  <c r="H2471" i="6"/>
  <c r="G2471" i="6"/>
  <c r="R2470" i="6"/>
  <c r="Q2470" i="6"/>
  <c r="J2470" i="6"/>
  <c r="H2470" i="6"/>
  <c r="G2470" i="6"/>
  <c r="R2469" i="6"/>
  <c r="Q2469" i="6"/>
  <c r="J2469" i="6"/>
  <c r="H2469" i="6"/>
  <c r="G2469" i="6"/>
  <c r="R2468" i="6"/>
  <c r="Q2468" i="6"/>
  <c r="J2468" i="6"/>
  <c r="H2468" i="6"/>
  <c r="G2468" i="6"/>
  <c r="R2467" i="6"/>
  <c r="Q2467" i="6"/>
  <c r="J2467" i="6"/>
  <c r="H2467" i="6"/>
  <c r="G2467" i="6"/>
  <c r="R2466" i="6"/>
  <c r="Q2466" i="6"/>
  <c r="J2466" i="6"/>
  <c r="H2466" i="6"/>
  <c r="G2466" i="6"/>
  <c r="R2465" i="6"/>
  <c r="Q2465" i="6"/>
  <c r="J2465" i="6"/>
  <c r="H2465" i="6"/>
  <c r="G2465" i="6"/>
  <c r="R2464" i="6"/>
  <c r="Q2464" i="6"/>
  <c r="J2464" i="6"/>
  <c r="H2464" i="6"/>
  <c r="G2464" i="6"/>
  <c r="R2463" i="6"/>
  <c r="Q2463" i="6"/>
  <c r="J2463" i="6"/>
  <c r="H2463" i="6"/>
  <c r="G2463" i="6"/>
  <c r="R2462" i="6"/>
  <c r="Q2462" i="6"/>
  <c r="J2462" i="6"/>
  <c r="H2462" i="6"/>
  <c r="G2462" i="6"/>
  <c r="R2461" i="6"/>
  <c r="Q2461" i="6"/>
  <c r="J2461" i="6"/>
  <c r="H2461" i="6"/>
  <c r="G2461" i="6"/>
  <c r="R2460" i="6"/>
  <c r="Q2460" i="6"/>
  <c r="J2460" i="6"/>
  <c r="H2460" i="6"/>
  <c r="G2460" i="6"/>
  <c r="R2459" i="6"/>
  <c r="Q2459" i="6"/>
  <c r="J2459" i="6"/>
  <c r="H2459" i="6"/>
  <c r="G2459" i="6"/>
  <c r="R2458" i="6"/>
  <c r="Q2458" i="6"/>
  <c r="J2458" i="6"/>
  <c r="H2458" i="6"/>
  <c r="G2458" i="6"/>
  <c r="R2457" i="6"/>
  <c r="Q2457" i="6"/>
  <c r="J2457" i="6"/>
  <c r="H2457" i="6"/>
  <c r="G2457" i="6"/>
  <c r="R2456" i="6"/>
  <c r="Q2456" i="6"/>
  <c r="J2456" i="6"/>
  <c r="H2456" i="6"/>
  <c r="G2456" i="6"/>
  <c r="R2455" i="6"/>
  <c r="Q2455" i="6"/>
  <c r="J2455" i="6"/>
  <c r="H2455" i="6"/>
  <c r="G2455" i="6"/>
  <c r="R2454" i="6"/>
  <c r="Q2454" i="6"/>
  <c r="J2454" i="6"/>
  <c r="H2454" i="6"/>
  <c r="G2454" i="6"/>
  <c r="R2453" i="6"/>
  <c r="Q2453" i="6"/>
  <c r="J2453" i="6"/>
  <c r="H2453" i="6"/>
  <c r="G2453" i="6"/>
  <c r="R2452" i="6"/>
  <c r="Q2452" i="6"/>
  <c r="J2452" i="6"/>
  <c r="H2452" i="6"/>
  <c r="G2452" i="6"/>
  <c r="R2451" i="6"/>
  <c r="Q2451" i="6"/>
  <c r="J2451" i="6"/>
  <c r="H2451" i="6"/>
  <c r="G2451" i="6"/>
  <c r="R2450" i="6"/>
  <c r="Q2450" i="6"/>
  <c r="J2450" i="6"/>
  <c r="H2450" i="6"/>
  <c r="G2450" i="6"/>
  <c r="R2449" i="6"/>
  <c r="Q2449" i="6"/>
  <c r="J2449" i="6"/>
  <c r="H2449" i="6"/>
  <c r="G2449" i="6"/>
  <c r="R2448" i="6"/>
  <c r="Q2448" i="6"/>
  <c r="J2448" i="6"/>
  <c r="H2448" i="6"/>
  <c r="G2448" i="6"/>
  <c r="R2447" i="6"/>
  <c r="Q2447" i="6"/>
  <c r="J2447" i="6"/>
  <c r="H2447" i="6"/>
  <c r="G2447" i="6"/>
  <c r="R2446" i="6"/>
  <c r="Q2446" i="6"/>
  <c r="J2446" i="6"/>
  <c r="H2446" i="6"/>
  <c r="G2446" i="6"/>
  <c r="R2445" i="6"/>
  <c r="Q2445" i="6"/>
  <c r="J2445" i="6"/>
  <c r="H2445" i="6"/>
  <c r="G2445" i="6"/>
  <c r="R2444" i="6"/>
  <c r="Q2444" i="6"/>
  <c r="J2444" i="6"/>
  <c r="H2444" i="6"/>
  <c r="G2444" i="6"/>
  <c r="R2443" i="6"/>
  <c r="Q2443" i="6"/>
  <c r="J2443" i="6"/>
  <c r="H2443" i="6"/>
  <c r="G2443" i="6"/>
  <c r="R2442" i="6"/>
  <c r="Q2442" i="6"/>
  <c r="J2442" i="6"/>
  <c r="H2442" i="6"/>
  <c r="G2442" i="6"/>
  <c r="R2441" i="6"/>
  <c r="Q2441" i="6"/>
  <c r="J2441" i="6"/>
  <c r="H2441" i="6"/>
  <c r="G2441" i="6"/>
  <c r="R2440" i="6"/>
  <c r="Q2440" i="6"/>
  <c r="J2440" i="6"/>
  <c r="H2440" i="6"/>
  <c r="G2440" i="6"/>
  <c r="R2439" i="6"/>
  <c r="Q2439" i="6"/>
  <c r="J2439" i="6"/>
  <c r="H2439" i="6"/>
  <c r="G2439" i="6"/>
  <c r="R2438" i="6"/>
  <c r="Q2438" i="6"/>
  <c r="J2438" i="6"/>
  <c r="H2438" i="6"/>
  <c r="G2438" i="6"/>
  <c r="R2437" i="6"/>
  <c r="Q2437" i="6"/>
  <c r="J2437" i="6"/>
  <c r="H2437" i="6"/>
  <c r="G2437" i="6"/>
  <c r="R2436" i="6"/>
  <c r="Q2436" i="6"/>
  <c r="J2436" i="6"/>
  <c r="H2436" i="6"/>
  <c r="G2436" i="6"/>
  <c r="R2435" i="6"/>
  <c r="Q2435" i="6"/>
  <c r="J2435" i="6"/>
  <c r="H2435" i="6"/>
  <c r="G2435" i="6"/>
  <c r="R2434" i="6"/>
  <c r="Q2434" i="6"/>
  <c r="J2434" i="6"/>
  <c r="H2434" i="6"/>
  <c r="G2434" i="6"/>
  <c r="R2433" i="6"/>
  <c r="Q2433" i="6"/>
  <c r="J2433" i="6"/>
  <c r="H2433" i="6"/>
  <c r="G2433" i="6"/>
  <c r="R2432" i="6"/>
  <c r="Q2432" i="6"/>
  <c r="J2432" i="6"/>
  <c r="H2432" i="6"/>
  <c r="G2432" i="6"/>
  <c r="R2431" i="6"/>
  <c r="Q2431" i="6"/>
  <c r="J2431" i="6"/>
  <c r="H2431" i="6"/>
  <c r="G2431" i="6"/>
  <c r="R2430" i="6"/>
  <c r="Q2430" i="6"/>
  <c r="J2430" i="6"/>
  <c r="H2430" i="6"/>
  <c r="G2430" i="6"/>
  <c r="R2429" i="6"/>
  <c r="Q2429" i="6"/>
  <c r="J2429" i="6"/>
  <c r="H2429" i="6"/>
  <c r="G2429" i="6"/>
  <c r="R2428" i="6"/>
  <c r="Q2428" i="6"/>
  <c r="J2428" i="6"/>
  <c r="H2428" i="6"/>
  <c r="G2428" i="6"/>
  <c r="R2427" i="6"/>
  <c r="Q2427" i="6"/>
  <c r="J2427" i="6"/>
  <c r="H2427" i="6"/>
  <c r="G2427" i="6"/>
  <c r="R2426" i="6"/>
  <c r="Q2426" i="6"/>
  <c r="J2426" i="6"/>
  <c r="H2426" i="6"/>
  <c r="G2426" i="6"/>
  <c r="R2425" i="6"/>
  <c r="Q2425" i="6"/>
  <c r="J2425" i="6"/>
  <c r="H2425" i="6"/>
  <c r="G2425" i="6"/>
  <c r="R2424" i="6"/>
  <c r="Q2424" i="6"/>
  <c r="J2424" i="6"/>
  <c r="H2424" i="6"/>
  <c r="G2424" i="6"/>
  <c r="R2423" i="6"/>
  <c r="Q2423" i="6"/>
  <c r="J2423" i="6"/>
  <c r="H2423" i="6"/>
  <c r="G2423" i="6"/>
  <c r="R2422" i="6"/>
  <c r="Q2422" i="6"/>
  <c r="J2422" i="6"/>
  <c r="H2422" i="6"/>
  <c r="G2422" i="6"/>
  <c r="R2421" i="6"/>
  <c r="Q2421" i="6"/>
  <c r="J2421" i="6"/>
  <c r="H2421" i="6"/>
  <c r="G2421" i="6"/>
  <c r="R2420" i="6"/>
  <c r="Q2420" i="6"/>
  <c r="J2420" i="6"/>
  <c r="H2420" i="6"/>
  <c r="G2420" i="6"/>
  <c r="R2419" i="6"/>
  <c r="Q2419" i="6"/>
  <c r="J2419" i="6"/>
  <c r="H2419" i="6"/>
  <c r="G2419" i="6"/>
  <c r="R2418" i="6"/>
  <c r="Q2418" i="6"/>
  <c r="J2418" i="6"/>
  <c r="H2418" i="6"/>
  <c r="G2418" i="6"/>
  <c r="R2417" i="6"/>
  <c r="Q2417" i="6"/>
  <c r="J2417" i="6"/>
  <c r="H2417" i="6"/>
  <c r="G2417" i="6"/>
  <c r="R2416" i="6"/>
  <c r="Q2416" i="6"/>
  <c r="J2416" i="6"/>
  <c r="H2416" i="6"/>
  <c r="G2416" i="6"/>
  <c r="R2415" i="6"/>
  <c r="Q2415" i="6"/>
  <c r="J2415" i="6"/>
  <c r="H2415" i="6"/>
  <c r="G2415" i="6"/>
  <c r="R2414" i="6"/>
  <c r="Q2414" i="6"/>
  <c r="J2414" i="6"/>
  <c r="H2414" i="6"/>
  <c r="G2414" i="6"/>
  <c r="R2413" i="6"/>
  <c r="Q2413" i="6"/>
  <c r="J2413" i="6"/>
  <c r="H2413" i="6"/>
  <c r="G2413" i="6"/>
  <c r="R2412" i="6"/>
  <c r="Q2412" i="6"/>
  <c r="J2412" i="6"/>
  <c r="H2412" i="6"/>
  <c r="G2412" i="6"/>
  <c r="R2411" i="6"/>
  <c r="Q2411" i="6"/>
  <c r="J2411" i="6"/>
  <c r="H2411" i="6"/>
  <c r="G2411" i="6"/>
  <c r="R2410" i="6"/>
  <c r="Q2410" i="6"/>
  <c r="J2410" i="6"/>
  <c r="H2410" i="6"/>
  <c r="G2410" i="6"/>
  <c r="R2409" i="6"/>
  <c r="Q2409" i="6"/>
  <c r="J2409" i="6"/>
  <c r="H2409" i="6"/>
  <c r="G2409" i="6"/>
  <c r="R2408" i="6"/>
  <c r="Q2408" i="6"/>
  <c r="J2408" i="6"/>
  <c r="H2408" i="6"/>
  <c r="G2408" i="6"/>
  <c r="R2407" i="6"/>
  <c r="Q2407" i="6"/>
  <c r="J2407" i="6"/>
  <c r="H2407" i="6"/>
  <c r="G2407" i="6"/>
  <c r="R2406" i="6"/>
  <c r="Q2406" i="6"/>
  <c r="J2406" i="6"/>
  <c r="H2406" i="6"/>
  <c r="G2406" i="6"/>
  <c r="R2405" i="6"/>
  <c r="Q2405" i="6"/>
  <c r="J2405" i="6"/>
  <c r="H2405" i="6"/>
  <c r="G2405" i="6"/>
  <c r="R2404" i="6"/>
  <c r="Q2404" i="6"/>
  <c r="J2404" i="6"/>
  <c r="H2404" i="6"/>
  <c r="G2404" i="6"/>
  <c r="R2403" i="6"/>
  <c r="Q2403" i="6"/>
  <c r="J2403" i="6"/>
  <c r="H2403" i="6"/>
  <c r="G2403" i="6"/>
  <c r="R2402" i="6"/>
  <c r="Q2402" i="6"/>
  <c r="J2402" i="6"/>
  <c r="H2402" i="6"/>
  <c r="G2402" i="6"/>
  <c r="R2401" i="6"/>
  <c r="Q2401" i="6"/>
  <c r="J2401" i="6"/>
  <c r="H2401" i="6"/>
  <c r="G2401" i="6"/>
  <c r="R2400" i="6"/>
  <c r="Q2400" i="6"/>
  <c r="J2400" i="6"/>
  <c r="H2400" i="6"/>
  <c r="G2400" i="6"/>
  <c r="R2399" i="6"/>
  <c r="Q2399" i="6"/>
  <c r="J2399" i="6"/>
  <c r="H2399" i="6"/>
  <c r="G2399" i="6"/>
  <c r="R2398" i="6"/>
  <c r="Q2398" i="6"/>
  <c r="J2398" i="6"/>
  <c r="H2398" i="6"/>
  <c r="G2398" i="6"/>
  <c r="R2397" i="6"/>
  <c r="Q2397" i="6"/>
  <c r="J2397" i="6"/>
  <c r="H2397" i="6"/>
  <c r="G2397" i="6"/>
  <c r="R2396" i="6"/>
  <c r="Q2396" i="6"/>
  <c r="J2396" i="6"/>
  <c r="H2396" i="6"/>
  <c r="G2396" i="6"/>
  <c r="R2395" i="6"/>
  <c r="Q2395" i="6"/>
  <c r="J2395" i="6"/>
  <c r="H2395" i="6"/>
  <c r="G2395" i="6"/>
  <c r="R2394" i="6"/>
  <c r="Q2394" i="6"/>
  <c r="J2394" i="6"/>
  <c r="H2394" i="6"/>
  <c r="G2394" i="6"/>
  <c r="R2393" i="6"/>
  <c r="Q2393" i="6"/>
  <c r="J2393" i="6"/>
  <c r="H2393" i="6"/>
  <c r="G2393" i="6"/>
  <c r="R2392" i="6"/>
  <c r="Q2392" i="6"/>
  <c r="J2392" i="6"/>
  <c r="H2392" i="6"/>
  <c r="G2392" i="6"/>
  <c r="R2391" i="6"/>
  <c r="Q2391" i="6"/>
  <c r="J2391" i="6"/>
  <c r="H2391" i="6"/>
  <c r="G2391" i="6"/>
  <c r="R2390" i="6"/>
  <c r="Q2390" i="6"/>
  <c r="J2390" i="6"/>
  <c r="H2390" i="6"/>
  <c r="G2390" i="6"/>
  <c r="R2389" i="6"/>
  <c r="Q2389" i="6"/>
  <c r="J2389" i="6"/>
  <c r="H2389" i="6"/>
  <c r="G2389" i="6"/>
  <c r="R2388" i="6"/>
  <c r="Q2388" i="6"/>
  <c r="J2388" i="6"/>
  <c r="H2388" i="6"/>
  <c r="G2388" i="6"/>
  <c r="R2387" i="6"/>
  <c r="Q2387" i="6"/>
  <c r="J2387" i="6"/>
  <c r="H2387" i="6"/>
  <c r="G2387" i="6"/>
  <c r="R2386" i="6"/>
  <c r="Q2386" i="6"/>
  <c r="J2386" i="6"/>
  <c r="H2386" i="6"/>
  <c r="G2386" i="6"/>
  <c r="R2385" i="6"/>
  <c r="Q2385" i="6"/>
  <c r="J2385" i="6"/>
  <c r="H2385" i="6"/>
  <c r="G2385" i="6"/>
  <c r="R2384" i="6"/>
  <c r="Q2384" i="6"/>
  <c r="J2384" i="6"/>
  <c r="H2384" i="6"/>
  <c r="G2384" i="6"/>
  <c r="R2383" i="6"/>
  <c r="Q2383" i="6"/>
  <c r="J2383" i="6"/>
  <c r="H2383" i="6"/>
  <c r="G2383" i="6"/>
  <c r="R2382" i="6"/>
  <c r="Q2382" i="6"/>
  <c r="J2382" i="6"/>
  <c r="H2382" i="6"/>
  <c r="G2382" i="6"/>
  <c r="R2381" i="6"/>
  <c r="Q2381" i="6"/>
  <c r="J2381" i="6"/>
  <c r="H2381" i="6"/>
  <c r="G2381" i="6"/>
  <c r="R2380" i="6"/>
  <c r="Q2380" i="6"/>
  <c r="J2380" i="6"/>
  <c r="H2380" i="6"/>
  <c r="G2380" i="6"/>
  <c r="R2379" i="6"/>
  <c r="Q2379" i="6"/>
  <c r="J2379" i="6"/>
  <c r="H2379" i="6"/>
  <c r="G2379" i="6"/>
  <c r="R2378" i="6"/>
  <c r="Q2378" i="6"/>
  <c r="J2378" i="6"/>
  <c r="H2378" i="6"/>
  <c r="G2378" i="6"/>
  <c r="R2377" i="6"/>
  <c r="Q2377" i="6"/>
  <c r="J2377" i="6"/>
  <c r="H2377" i="6"/>
  <c r="G2377" i="6"/>
  <c r="R2376" i="6"/>
  <c r="Q2376" i="6"/>
  <c r="J2376" i="6"/>
  <c r="H2376" i="6"/>
  <c r="G2376" i="6"/>
  <c r="R2375" i="6"/>
  <c r="Q2375" i="6"/>
  <c r="J2375" i="6"/>
  <c r="H2375" i="6"/>
  <c r="G2375" i="6"/>
  <c r="R2374" i="6"/>
  <c r="Q2374" i="6"/>
  <c r="J2374" i="6"/>
  <c r="H2374" i="6"/>
  <c r="G2374" i="6"/>
  <c r="R2373" i="6"/>
  <c r="Q2373" i="6"/>
  <c r="J2373" i="6"/>
  <c r="H2373" i="6"/>
  <c r="G2373" i="6"/>
  <c r="R2372" i="6"/>
  <c r="Q2372" i="6"/>
  <c r="J2372" i="6"/>
  <c r="H2372" i="6"/>
  <c r="G2372" i="6"/>
  <c r="R2371" i="6"/>
  <c r="Q2371" i="6"/>
  <c r="J2371" i="6"/>
  <c r="H2371" i="6"/>
  <c r="G2371" i="6"/>
  <c r="R2370" i="6"/>
  <c r="Q2370" i="6"/>
  <c r="J2370" i="6"/>
  <c r="H2370" i="6"/>
  <c r="G2370" i="6"/>
  <c r="R2369" i="6"/>
  <c r="Q2369" i="6"/>
  <c r="J2369" i="6"/>
  <c r="H2369" i="6"/>
  <c r="G2369" i="6"/>
  <c r="R2368" i="6"/>
  <c r="Q2368" i="6"/>
  <c r="J2368" i="6"/>
  <c r="H2368" i="6"/>
  <c r="G2368" i="6"/>
  <c r="R2367" i="6"/>
  <c r="Q2367" i="6"/>
  <c r="J2367" i="6"/>
  <c r="H2367" i="6"/>
  <c r="G2367" i="6"/>
  <c r="R2366" i="6"/>
  <c r="Q2366" i="6"/>
  <c r="J2366" i="6"/>
  <c r="H2366" i="6"/>
  <c r="G2366" i="6"/>
  <c r="R2365" i="6"/>
  <c r="Q2365" i="6"/>
  <c r="J2365" i="6"/>
  <c r="H2365" i="6"/>
  <c r="G2365" i="6"/>
  <c r="R2364" i="6"/>
  <c r="Q2364" i="6"/>
  <c r="J2364" i="6"/>
  <c r="H2364" i="6"/>
  <c r="G2364" i="6"/>
  <c r="R2363" i="6"/>
  <c r="Q2363" i="6"/>
  <c r="J2363" i="6"/>
  <c r="H2363" i="6"/>
  <c r="G2363" i="6"/>
  <c r="R2362" i="6"/>
  <c r="Q2362" i="6"/>
  <c r="J2362" i="6"/>
  <c r="H2362" i="6"/>
  <c r="G2362" i="6"/>
  <c r="R2361" i="6"/>
  <c r="Q2361" i="6"/>
  <c r="J2361" i="6"/>
  <c r="H2361" i="6"/>
  <c r="G2361" i="6"/>
  <c r="R2360" i="6"/>
  <c r="Q2360" i="6"/>
  <c r="J2360" i="6"/>
  <c r="H2360" i="6"/>
  <c r="G2360" i="6"/>
  <c r="R2359" i="6"/>
  <c r="Q2359" i="6"/>
  <c r="J2359" i="6"/>
  <c r="H2359" i="6"/>
  <c r="G2359" i="6"/>
  <c r="R2358" i="6"/>
  <c r="Q2358" i="6"/>
  <c r="J2358" i="6"/>
  <c r="H2358" i="6"/>
  <c r="G2358" i="6"/>
  <c r="R2357" i="6"/>
  <c r="Q2357" i="6"/>
  <c r="J2357" i="6"/>
  <c r="H2357" i="6"/>
  <c r="G2357" i="6"/>
  <c r="R2356" i="6"/>
  <c r="Q2356" i="6"/>
  <c r="J2356" i="6"/>
  <c r="H2356" i="6"/>
  <c r="G2356" i="6"/>
  <c r="R2355" i="6"/>
  <c r="Q2355" i="6"/>
  <c r="J2355" i="6"/>
  <c r="H2355" i="6"/>
  <c r="G2355" i="6"/>
  <c r="R2354" i="6"/>
  <c r="Q2354" i="6"/>
  <c r="J2354" i="6"/>
  <c r="H2354" i="6"/>
  <c r="G2354" i="6"/>
  <c r="R2353" i="6"/>
  <c r="Q2353" i="6"/>
  <c r="J2353" i="6"/>
  <c r="H2353" i="6"/>
  <c r="G2353" i="6"/>
  <c r="R2352" i="6"/>
  <c r="Q2352" i="6"/>
  <c r="J2352" i="6"/>
  <c r="H2352" i="6"/>
  <c r="G2352" i="6"/>
  <c r="R2351" i="6"/>
  <c r="Q2351" i="6"/>
  <c r="J2351" i="6"/>
  <c r="H2351" i="6"/>
  <c r="G2351" i="6"/>
  <c r="R2350" i="6"/>
  <c r="Q2350" i="6"/>
  <c r="J2350" i="6"/>
  <c r="H2350" i="6"/>
  <c r="G2350" i="6"/>
  <c r="R2349" i="6"/>
  <c r="Q2349" i="6"/>
  <c r="J2349" i="6"/>
  <c r="H2349" i="6"/>
  <c r="G2349" i="6"/>
  <c r="R2348" i="6"/>
  <c r="Q2348" i="6"/>
  <c r="J2348" i="6"/>
  <c r="H2348" i="6"/>
  <c r="G2348" i="6"/>
  <c r="R2347" i="6"/>
  <c r="Q2347" i="6"/>
  <c r="J2347" i="6"/>
  <c r="H2347" i="6"/>
  <c r="G2347" i="6"/>
  <c r="R2346" i="6"/>
  <c r="Q2346" i="6"/>
  <c r="J2346" i="6"/>
  <c r="H2346" i="6"/>
  <c r="G2346" i="6"/>
  <c r="R2345" i="6"/>
  <c r="Q2345" i="6"/>
  <c r="J2345" i="6"/>
  <c r="H2345" i="6"/>
  <c r="G2345" i="6"/>
  <c r="R2344" i="6"/>
  <c r="Q2344" i="6"/>
  <c r="J2344" i="6"/>
  <c r="H2344" i="6"/>
  <c r="G2344" i="6"/>
  <c r="R2343" i="6"/>
  <c r="Q2343" i="6"/>
  <c r="J2343" i="6"/>
  <c r="H2343" i="6"/>
  <c r="G2343" i="6"/>
  <c r="R2342" i="6"/>
  <c r="Q2342" i="6"/>
  <c r="J2342" i="6"/>
  <c r="H2342" i="6"/>
  <c r="G2342" i="6"/>
  <c r="R2341" i="6"/>
  <c r="Q2341" i="6"/>
  <c r="J2341" i="6"/>
  <c r="H2341" i="6"/>
  <c r="G2341" i="6"/>
  <c r="R2340" i="6"/>
  <c r="Q2340" i="6"/>
  <c r="J2340" i="6"/>
  <c r="H2340" i="6"/>
  <c r="G2340" i="6"/>
  <c r="R2339" i="6"/>
  <c r="Q2339" i="6"/>
  <c r="J2339" i="6"/>
  <c r="H2339" i="6"/>
  <c r="G2339" i="6"/>
  <c r="R2338" i="6"/>
  <c r="Q2338" i="6"/>
  <c r="J2338" i="6"/>
  <c r="H2338" i="6"/>
  <c r="G2338" i="6"/>
  <c r="R2337" i="6"/>
  <c r="Q2337" i="6"/>
  <c r="J2337" i="6"/>
  <c r="H2337" i="6"/>
  <c r="G2337" i="6"/>
  <c r="R2336" i="6"/>
  <c r="Q2336" i="6"/>
  <c r="J2336" i="6"/>
  <c r="H2336" i="6"/>
  <c r="G2336" i="6"/>
  <c r="R2335" i="6"/>
  <c r="Q2335" i="6"/>
  <c r="J2335" i="6"/>
  <c r="H2335" i="6"/>
  <c r="G2335" i="6"/>
  <c r="R2334" i="6"/>
  <c r="Q2334" i="6"/>
  <c r="J2334" i="6"/>
  <c r="H2334" i="6"/>
  <c r="G2334" i="6"/>
  <c r="R2333" i="6"/>
  <c r="Q2333" i="6"/>
  <c r="J2333" i="6"/>
  <c r="H2333" i="6"/>
  <c r="G2333" i="6"/>
  <c r="R2332" i="6"/>
  <c r="Q2332" i="6"/>
  <c r="J2332" i="6"/>
  <c r="H2332" i="6"/>
  <c r="G2332" i="6"/>
  <c r="R2331" i="6"/>
  <c r="Q2331" i="6"/>
  <c r="J2331" i="6"/>
  <c r="H2331" i="6"/>
  <c r="G2331" i="6"/>
  <c r="R2330" i="6"/>
  <c r="Q2330" i="6"/>
  <c r="J2330" i="6"/>
  <c r="H2330" i="6"/>
  <c r="G2330" i="6"/>
  <c r="R2329" i="6"/>
  <c r="Q2329" i="6"/>
  <c r="J2329" i="6"/>
  <c r="H2329" i="6"/>
  <c r="G2329" i="6"/>
  <c r="R2328" i="6"/>
  <c r="Q2328" i="6"/>
  <c r="J2328" i="6"/>
  <c r="H2328" i="6"/>
  <c r="G2328" i="6"/>
  <c r="R2327" i="6"/>
  <c r="Q2327" i="6"/>
  <c r="J2327" i="6"/>
  <c r="H2327" i="6"/>
  <c r="G2327" i="6"/>
  <c r="R2326" i="6"/>
  <c r="Q2326" i="6"/>
  <c r="J2326" i="6"/>
  <c r="H2326" i="6"/>
  <c r="G2326" i="6"/>
  <c r="R2325" i="6"/>
  <c r="Q2325" i="6"/>
  <c r="J2325" i="6"/>
  <c r="H2325" i="6"/>
  <c r="G2325" i="6"/>
  <c r="R2324" i="6"/>
  <c r="Q2324" i="6"/>
  <c r="J2324" i="6"/>
  <c r="H2324" i="6"/>
  <c r="G2324" i="6"/>
  <c r="R2323" i="6"/>
  <c r="Q2323" i="6"/>
  <c r="J2323" i="6"/>
  <c r="H2323" i="6"/>
  <c r="G2323" i="6"/>
  <c r="R2322" i="6"/>
  <c r="Q2322" i="6"/>
  <c r="J2322" i="6"/>
  <c r="H2322" i="6"/>
  <c r="G2322" i="6"/>
  <c r="R2321" i="6"/>
  <c r="Q2321" i="6"/>
  <c r="J2321" i="6"/>
  <c r="H2321" i="6"/>
  <c r="G2321" i="6"/>
  <c r="R2320" i="6"/>
  <c r="Q2320" i="6"/>
  <c r="J2320" i="6"/>
  <c r="H2320" i="6"/>
  <c r="G2320" i="6"/>
  <c r="R2319" i="6"/>
  <c r="Q2319" i="6"/>
  <c r="J2319" i="6"/>
  <c r="H2319" i="6"/>
  <c r="G2319" i="6"/>
  <c r="R2318" i="6"/>
  <c r="Q2318" i="6"/>
  <c r="J2318" i="6"/>
  <c r="H2318" i="6"/>
  <c r="G2318" i="6"/>
  <c r="R2317" i="6"/>
  <c r="Q2317" i="6"/>
  <c r="J2317" i="6"/>
  <c r="H2317" i="6"/>
  <c r="G2317" i="6"/>
  <c r="R2316" i="6"/>
  <c r="Q2316" i="6"/>
  <c r="J2316" i="6"/>
  <c r="H2316" i="6"/>
  <c r="G2316" i="6"/>
  <c r="R2315" i="6"/>
  <c r="Q2315" i="6"/>
  <c r="J2315" i="6"/>
  <c r="H2315" i="6"/>
  <c r="G2315" i="6"/>
  <c r="R2314" i="6"/>
  <c r="Q2314" i="6"/>
  <c r="J2314" i="6"/>
  <c r="H2314" i="6"/>
  <c r="G2314" i="6"/>
  <c r="R2313" i="6"/>
  <c r="Q2313" i="6"/>
  <c r="J2313" i="6"/>
  <c r="H2313" i="6"/>
  <c r="G2313" i="6"/>
  <c r="R2312" i="6"/>
  <c r="Q2312" i="6"/>
  <c r="J2312" i="6"/>
  <c r="H2312" i="6"/>
  <c r="G2312" i="6"/>
  <c r="R2311" i="6"/>
  <c r="Q2311" i="6"/>
  <c r="J2311" i="6"/>
  <c r="H2311" i="6"/>
  <c r="G2311" i="6"/>
  <c r="R2310" i="6"/>
  <c r="Q2310" i="6"/>
  <c r="J2310" i="6"/>
  <c r="H2310" i="6"/>
  <c r="G2310" i="6"/>
  <c r="R2309" i="6"/>
  <c r="Q2309" i="6"/>
  <c r="J2309" i="6"/>
  <c r="H2309" i="6"/>
  <c r="G2309" i="6"/>
  <c r="R2308" i="6"/>
  <c r="Q2308" i="6"/>
  <c r="J2308" i="6"/>
  <c r="H2308" i="6"/>
  <c r="G2308" i="6"/>
  <c r="R2307" i="6"/>
  <c r="Q2307" i="6"/>
  <c r="J2307" i="6"/>
  <c r="H2307" i="6"/>
  <c r="G2307" i="6"/>
  <c r="R2306" i="6"/>
  <c r="Q2306" i="6"/>
  <c r="J2306" i="6"/>
  <c r="H2306" i="6"/>
  <c r="G2306" i="6"/>
  <c r="R2305" i="6"/>
  <c r="Q2305" i="6"/>
  <c r="J2305" i="6"/>
  <c r="H2305" i="6"/>
  <c r="G2305" i="6"/>
  <c r="R2304" i="6"/>
  <c r="Q2304" i="6"/>
  <c r="J2304" i="6"/>
  <c r="H2304" i="6"/>
  <c r="G2304" i="6"/>
  <c r="R2303" i="6"/>
  <c r="Q2303" i="6"/>
  <c r="J2303" i="6"/>
  <c r="H2303" i="6"/>
  <c r="G2303" i="6"/>
  <c r="R2302" i="6"/>
  <c r="Q2302" i="6"/>
  <c r="J2302" i="6"/>
  <c r="H2302" i="6"/>
  <c r="G2302" i="6"/>
  <c r="R2301" i="6"/>
  <c r="Q2301" i="6"/>
  <c r="J2301" i="6"/>
  <c r="H2301" i="6"/>
  <c r="G2301" i="6"/>
  <c r="R2300" i="6"/>
  <c r="Q2300" i="6"/>
  <c r="J2300" i="6"/>
  <c r="H2300" i="6"/>
  <c r="G2300" i="6"/>
  <c r="R2299" i="6"/>
  <c r="Q2299" i="6"/>
  <c r="J2299" i="6"/>
  <c r="H2299" i="6"/>
  <c r="G2299" i="6"/>
  <c r="R2298" i="6"/>
  <c r="Q2298" i="6"/>
  <c r="J2298" i="6"/>
  <c r="H2298" i="6"/>
  <c r="G2298" i="6"/>
  <c r="R2297" i="6"/>
  <c r="Q2297" i="6"/>
  <c r="J2297" i="6"/>
  <c r="H2297" i="6"/>
  <c r="G2297" i="6"/>
  <c r="R2296" i="6"/>
  <c r="Q2296" i="6"/>
  <c r="J2296" i="6"/>
  <c r="H2296" i="6"/>
  <c r="G2296" i="6"/>
  <c r="R2295" i="6"/>
  <c r="Q2295" i="6"/>
  <c r="J2295" i="6"/>
  <c r="H2295" i="6"/>
  <c r="G2295" i="6"/>
  <c r="R2294" i="6"/>
  <c r="Q2294" i="6"/>
  <c r="J2294" i="6"/>
  <c r="H2294" i="6"/>
  <c r="G2294" i="6"/>
  <c r="R2293" i="6"/>
  <c r="Q2293" i="6"/>
  <c r="J2293" i="6"/>
  <c r="H2293" i="6"/>
  <c r="G2293" i="6"/>
  <c r="R2292" i="6"/>
  <c r="Q2292" i="6"/>
  <c r="J2292" i="6"/>
  <c r="H2292" i="6"/>
  <c r="G2292" i="6"/>
  <c r="R2291" i="6"/>
  <c r="Q2291" i="6"/>
  <c r="J2291" i="6"/>
  <c r="H2291" i="6"/>
  <c r="G2291" i="6"/>
  <c r="R2290" i="6"/>
  <c r="Q2290" i="6"/>
  <c r="J2290" i="6"/>
  <c r="H2290" i="6"/>
  <c r="G2290" i="6"/>
  <c r="R2289" i="6"/>
  <c r="Q2289" i="6"/>
  <c r="J2289" i="6"/>
  <c r="H2289" i="6"/>
  <c r="G2289" i="6"/>
  <c r="R2288" i="6"/>
  <c r="Q2288" i="6"/>
  <c r="J2288" i="6"/>
  <c r="H2288" i="6"/>
  <c r="G2288" i="6"/>
  <c r="R2287" i="6"/>
  <c r="Q2287" i="6"/>
  <c r="J2287" i="6"/>
  <c r="H2287" i="6"/>
  <c r="G2287" i="6"/>
  <c r="R2286" i="6"/>
  <c r="Q2286" i="6"/>
  <c r="J2286" i="6"/>
  <c r="H2286" i="6"/>
  <c r="G2286" i="6"/>
  <c r="R2285" i="6"/>
  <c r="Q2285" i="6"/>
  <c r="J2285" i="6"/>
  <c r="H2285" i="6"/>
  <c r="G2285" i="6"/>
  <c r="R2284" i="6"/>
  <c r="Q2284" i="6"/>
  <c r="J2284" i="6"/>
  <c r="H2284" i="6"/>
  <c r="G2284" i="6"/>
  <c r="R2283" i="6"/>
  <c r="Q2283" i="6"/>
  <c r="J2283" i="6"/>
  <c r="H2283" i="6"/>
  <c r="G2283" i="6"/>
  <c r="R2282" i="6"/>
  <c r="Q2282" i="6"/>
  <c r="J2282" i="6"/>
  <c r="H2282" i="6"/>
  <c r="G2282" i="6"/>
  <c r="R2281" i="6"/>
  <c r="Q2281" i="6"/>
  <c r="J2281" i="6"/>
  <c r="H2281" i="6"/>
  <c r="G2281" i="6"/>
  <c r="R2280" i="6"/>
  <c r="Q2280" i="6"/>
  <c r="J2280" i="6"/>
  <c r="H2280" i="6"/>
  <c r="G2280" i="6"/>
  <c r="R2279" i="6"/>
  <c r="Q2279" i="6"/>
  <c r="J2279" i="6"/>
  <c r="H2279" i="6"/>
  <c r="G2279" i="6"/>
  <c r="R2278" i="6"/>
  <c r="Q2278" i="6"/>
  <c r="J2278" i="6"/>
  <c r="H2278" i="6"/>
  <c r="G2278" i="6"/>
  <c r="R2277" i="6"/>
  <c r="Q2277" i="6"/>
  <c r="J2277" i="6"/>
  <c r="H2277" i="6"/>
  <c r="G2277" i="6"/>
  <c r="R2276" i="6"/>
  <c r="Q2276" i="6"/>
  <c r="J2276" i="6"/>
  <c r="H2276" i="6"/>
  <c r="G2276" i="6"/>
  <c r="R2275" i="6"/>
  <c r="Q2275" i="6"/>
  <c r="J2275" i="6"/>
  <c r="H2275" i="6"/>
  <c r="G2275" i="6"/>
  <c r="R2274" i="6"/>
  <c r="Q2274" i="6"/>
  <c r="J2274" i="6"/>
  <c r="H2274" i="6"/>
  <c r="G2274" i="6"/>
  <c r="R2273" i="6"/>
  <c r="Q2273" i="6"/>
  <c r="J2273" i="6"/>
  <c r="H2273" i="6"/>
  <c r="G2273" i="6"/>
  <c r="R2272" i="6"/>
  <c r="Q2272" i="6"/>
  <c r="J2272" i="6"/>
  <c r="H2272" i="6"/>
  <c r="G2272" i="6"/>
  <c r="R2271" i="6"/>
  <c r="Q2271" i="6"/>
  <c r="J2271" i="6"/>
  <c r="H2271" i="6"/>
  <c r="G2271" i="6"/>
  <c r="R2270" i="6"/>
  <c r="Q2270" i="6"/>
  <c r="J2270" i="6"/>
  <c r="H2270" i="6"/>
  <c r="G2270" i="6"/>
  <c r="R2269" i="6"/>
  <c r="Q2269" i="6"/>
  <c r="J2269" i="6"/>
  <c r="H2269" i="6"/>
  <c r="G2269" i="6"/>
  <c r="R2268" i="6"/>
  <c r="Q2268" i="6"/>
  <c r="J2268" i="6"/>
  <c r="H2268" i="6"/>
  <c r="G2268" i="6"/>
  <c r="R2267" i="6"/>
  <c r="Q2267" i="6"/>
  <c r="J2267" i="6"/>
  <c r="H2267" i="6"/>
  <c r="G2267" i="6"/>
  <c r="R2266" i="6"/>
  <c r="Q2266" i="6"/>
  <c r="J2266" i="6"/>
  <c r="H2266" i="6"/>
  <c r="G2266" i="6"/>
  <c r="R2265" i="6"/>
  <c r="Q2265" i="6"/>
  <c r="J2265" i="6"/>
  <c r="H2265" i="6"/>
  <c r="G2265" i="6"/>
  <c r="R2264" i="6"/>
  <c r="Q2264" i="6"/>
  <c r="J2264" i="6"/>
  <c r="H2264" i="6"/>
  <c r="G2264" i="6"/>
  <c r="R2263" i="6"/>
  <c r="Q2263" i="6"/>
  <c r="J2263" i="6"/>
  <c r="H2263" i="6"/>
  <c r="G2263" i="6"/>
  <c r="R2262" i="6"/>
  <c r="Q2262" i="6"/>
  <c r="J2262" i="6"/>
  <c r="H2262" i="6"/>
  <c r="G2262" i="6"/>
  <c r="R2261" i="6"/>
  <c r="Q2261" i="6"/>
  <c r="J2261" i="6"/>
  <c r="H2261" i="6"/>
  <c r="G2261" i="6"/>
  <c r="R2260" i="6"/>
  <c r="Q2260" i="6"/>
  <c r="J2260" i="6"/>
  <c r="H2260" i="6"/>
  <c r="G2260" i="6"/>
  <c r="R2259" i="6"/>
  <c r="Q2259" i="6"/>
  <c r="J2259" i="6"/>
  <c r="H2259" i="6"/>
  <c r="G2259" i="6"/>
  <c r="R2258" i="6"/>
  <c r="Q2258" i="6"/>
  <c r="J2258" i="6"/>
  <c r="H2258" i="6"/>
  <c r="G2258" i="6"/>
  <c r="R2257" i="6"/>
  <c r="Q2257" i="6"/>
  <c r="J2257" i="6"/>
  <c r="H2257" i="6"/>
  <c r="G2257" i="6"/>
  <c r="R2256" i="6"/>
  <c r="Q2256" i="6"/>
  <c r="J2256" i="6"/>
  <c r="H2256" i="6"/>
  <c r="G2256" i="6"/>
  <c r="R2255" i="6"/>
  <c r="Q2255" i="6"/>
  <c r="J2255" i="6"/>
  <c r="H2255" i="6"/>
  <c r="G2255" i="6"/>
  <c r="R2254" i="6"/>
  <c r="Q2254" i="6"/>
  <c r="J2254" i="6"/>
  <c r="H2254" i="6"/>
  <c r="G2254" i="6"/>
  <c r="R2253" i="6"/>
  <c r="Q2253" i="6"/>
  <c r="J2253" i="6"/>
  <c r="H2253" i="6"/>
  <c r="G2253" i="6"/>
  <c r="R2252" i="6"/>
  <c r="Q2252" i="6"/>
  <c r="J2252" i="6"/>
  <c r="H2252" i="6"/>
  <c r="G2252" i="6"/>
  <c r="R2251" i="6"/>
  <c r="Q2251" i="6"/>
  <c r="J2251" i="6"/>
  <c r="H2251" i="6"/>
  <c r="G2251" i="6"/>
  <c r="R2250" i="6"/>
  <c r="Q2250" i="6"/>
  <c r="J2250" i="6"/>
  <c r="H2250" i="6"/>
  <c r="G2250" i="6"/>
  <c r="R2249" i="6"/>
  <c r="Q2249" i="6"/>
  <c r="J2249" i="6"/>
  <c r="H2249" i="6"/>
  <c r="G2249" i="6"/>
  <c r="R2248" i="6"/>
  <c r="Q2248" i="6"/>
  <c r="J2248" i="6"/>
  <c r="H2248" i="6"/>
  <c r="G2248" i="6"/>
  <c r="R2247" i="6"/>
  <c r="Q2247" i="6"/>
  <c r="J2247" i="6"/>
  <c r="H2247" i="6"/>
  <c r="G2247" i="6"/>
  <c r="R2246" i="6"/>
  <c r="Q2246" i="6"/>
  <c r="J2246" i="6"/>
  <c r="H2246" i="6"/>
  <c r="G2246" i="6"/>
  <c r="R2245" i="6"/>
  <c r="Q2245" i="6"/>
  <c r="J2245" i="6"/>
  <c r="H2245" i="6"/>
  <c r="G2245" i="6"/>
  <c r="R2244" i="6"/>
  <c r="Q2244" i="6"/>
  <c r="J2244" i="6"/>
  <c r="H2244" i="6"/>
  <c r="G2244" i="6"/>
  <c r="R2243" i="6"/>
  <c r="Q2243" i="6"/>
  <c r="J2243" i="6"/>
  <c r="H2243" i="6"/>
  <c r="G2243" i="6"/>
  <c r="R2242" i="6"/>
  <c r="Q2242" i="6"/>
  <c r="J2242" i="6"/>
  <c r="H2242" i="6"/>
  <c r="G2242" i="6"/>
  <c r="R2241" i="6"/>
  <c r="Q2241" i="6"/>
  <c r="J2241" i="6"/>
  <c r="H2241" i="6"/>
  <c r="G2241" i="6"/>
  <c r="R2240" i="6"/>
  <c r="Q2240" i="6"/>
  <c r="J2240" i="6"/>
  <c r="H2240" i="6"/>
  <c r="G2240" i="6"/>
  <c r="R2239" i="6"/>
  <c r="Q2239" i="6"/>
  <c r="J2239" i="6"/>
  <c r="H2239" i="6"/>
  <c r="G2239" i="6"/>
  <c r="R2238" i="6"/>
  <c r="Q2238" i="6"/>
  <c r="J2238" i="6"/>
  <c r="H2238" i="6"/>
  <c r="G2238" i="6"/>
  <c r="R2237" i="6"/>
  <c r="Q2237" i="6"/>
  <c r="J2237" i="6"/>
  <c r="H2237" i="6"/>
  <c r="G2237" i="6"/>
  <c r="R2236" i="6"/>
  <c r="Q2236" i="6"/>
  <c r="J2236" i="6"/>
  <c r="H2236" i="6"/>
  <c r="G2236" i="6"/>
  <c r="R2235" i="6"/>
  <c r="Q2235" i="6"/>
  <c r="J2235" i="6"/>
  <c r="H2235" i="6"/>
  <c r="G2235" i="6"/>
  <c r="R2234" i="6"/>
  <c r="Q2234" i="6"/>
  <c r="J2234" i="6"/>
  <c r="H2234" i="6"/>
  <c r="G2234" i="6"/>
  <c r="R2233" i="6"/>
  <c r="Q2233" i="6"/>
  <c r="J2233" i="6"/>
  <c r="H2233" i="6"/>
  <c r="G2233" i="6"/>
  <c r="R2232" i="6"/>
  <c r="Q2232" i="6"/>
  <c r="J2232" i="6"/>
  <c r="H2232" i="6"/>
  <c r="G2232" i="6"/>
  <c r="R2231" i="6"/>
  <c r="Q2231" i="6"/>
  <c r="J2231" i="6"/>
  <c r="H2231" i="6"/>
  <c r="G2231" i="6"/>
  <c r="R2230" i="6"/>
  <c r="Q2230" i="6"/>
  <c r="J2230" i="6"/>
  <c r="H2230" i="6"/>
  <c r="G2230" i="6"/>
  <c r="R2229" i="6"/>
  <c r="Q2229" i="6"/>
  <c r="J2229" i="6"/>
  <c r="H2229" i="6"/>
  <c r="G2229" i="6"/>
  <c r="R2228" i="6"/>
  <c r="Q2228" i="6"/>
  <c r="J2228" i="6"/>
  <c r="H2228" i="6"/>
  <c r="G2228" i="6"/>
  <c r="R2227" i="6"/>
  <c r="Q2227" i="6"/>
  <c r="J2227" i="6"/>
  <c r="H2227" i="6"/>
  <c r="G2227" i="6"/>
  <c r="R2226" i="6"/>
  <c r="Q2226" i="6"/>
  <c r="J2226" i="6"/>
  <c r="H2226" i="6"/>
  <c r="G2226" i="6"/>
  <c r="R2225" i="6"/>
  <c r="Q2225" i="6"/>
  <c r="J2225" i="6"/>
  <c r="H2225" i="6"/>
  <c r="G2225" i="6"/>
  <c r="R2224" i="6"/>
  <c r="Q2224" i="6"/>
  <c r="J2224" i="6"/>
  <c r="H2224" i="6"/>
  <c r="G2224" i="6"/>
  <c r="R2223" i="6"/>
  <c r="Q2223" i="6"/>
  <c r="J2223" i="6"/>
  <c r="H2223" i="6"/>
  <c r="G2223" i="6"/>
  <c r="R2222" i="6"/>
  <c r="Q2222" i="6"/>
  <c r="J2222" i="6"/>
  <c r="H2222" i="6"/>
  <c r="G2222" i="6"/>
  <c r="R2221" i="6"/>
  <c r="Q2221" i="6"/>
  <c r="J2221" i="6"/>
  <c r="H2221" i="6"/>
  <c r="G2221" i="6"/>
  <c r="R2220" i="6"/>
  <c r="Q2220" i="6"/>
  <c r="J2220" i="6"/>
  <c r="H2220" i="6"/>
  <c r="G2220" i="6"/>
  <c r="R2219" i="6"/>
  <c r="Q2219" i="6"/>
  <c r="J2219" i="6"/>
  <c r="H2219" i="6"/>
  <c r="G2219" i="6"/>
  <c r="R2218" i="6"/>
  <c r="Q2218" i="6"/>
  <c r="J2218" i="6"/>
  <c r="H2218" i="6"/>
  <c r="G2218" i="6"/>
  <c r="R2217" i="6"/>
  <c r="Q2217" i="6"/>
  <c r="J2217" i="6"/>
  <c r="H2217" i="6"/>
  <c r="G2217" i="6"/>
  <c r="R2216" i="6"/>
  <c r="Q2216" i="6"/>
  <c r="J2216" i="6"/>
  <c r="H2216" i="6"/>
  <c r="G2216" i="6"/>
  <c r="R2215" i="6"/>
  <c r="Q2215" i="6"/>
  <c r="J2215" i="6"/>
  <c r="H2215" i="6"/>
  <c r="G2215" i="6"/>
  <c r="R2214" i="6"/>
  <c r="Q2214" i="6"/>
  <c r="J2214" i="6"/>
  <c r="H2214" i="6"/>
  <c r="G2214" i="6"/>
  <c r="R2213" i="6"/>
  <c r="Q2213" i="6"/>
  <c r="J2213" i="6"/>
  <c r="H2213" i="6"/>
  <c r="G2213" i="6"/>
  <c r="R2212" i="6"/>
  <c r="Q2212" i="6"/>
  <c r="J2212" i="6"/>
  <c r="H2212" i="6"/>
  <c r="G2212" i="6"/>
  <c r="R2211" i="6"/>
  <c r="Q2211" i="6"/>
  <c r="J2211" i="6"/>
  <c r="H2211" i="6"/>
  <c r="G2211" i="6"/>
  <c r="R2210" i="6"/>
  <c r="Q2210" i="6"/>
  <c r="J2210" i="6"/>
  <c r="H2210" i="6"/>
  <c r="G2210" i="6"/>
  <c r="R2209" i="6"/>
  <c r="Q2209" i="6"/>
  <c r="J2209" i="6"/>
  <c r="H2209" i="6"/>
  <c r="G2209" i="6"/>
  <c r="R2208" i="6"/>
  <c r="Q2208" i="6"/>
  <c r="J2208" i="6"/>
  <c r="H2208" i="6"/>
  <c r="G2208" i="6"/>
  <c r="R2207" i="6"/>
  <c r="Q2207" i="6"/>
  <c r="J2207" i="6"/>
  <c r="H2207" i="6"/>
  <c r="G2207" i="6"/>
  <c r="R2206" i="6"/>
  <c r="Q2206" i="6"/>
  <c r="J2206" i="6"/>
  <c r="H2206" i="6"/>
  <c r="G2206" i="6"/>
  <c r="R2205" i="6"/>
  <c r="Q2205" i="6"/>
  <c r="J2205" i="6"/>
  <c r="H2205" i="6"/>
  <c r="G2205" i="6"/>
  <c r="R2204" i="6"/>
  <c r="Q2204" i="6"/>
  <c r="J2204" i="6"/>
  <c r="H2204" i="6"/>
  <c r="G2204" i="6"/>
  <c r="R2203" i="6"/>
  <c r="Q2203" i="6"/>
  <c r="J2203" i="6"/>
  <c r="H2203" i="6"/>
  <c r="G2203" i="6"/>
  <c r="R2202" i="6"/>
  <c r="Q2202" i="6"/>
  <c r="J2202" i="6"/>
  <c r="H2202" i="6"/>
  <c r="G2202" i="6"/>
  <c r="R2201" i="6"/>
  <c r="Q2201" i="6"/>
  <c r="J2201" i="6"/>
  <c r="H2201" i="6"/>
  <c r="G2201" i="6"/>
  <c r="R2200" i="6"/>
  <c r="Q2200" i="6"/>
  <c r="J2200" i="6"/>
  <c r="H2200" i="6"/>
  <c r="G2200" i="6"/>
  <c r="R2199" i="6"/>
  <c r="Q2199" i="6"/>
  <c r="J2199" i="6"/>
  <c r="H2199" i="6"/>
  <c r="G2199" i="6"/>
  <c r="R2198" i="6"/>
  <c r="Q2198" i="6"/>
  <c r="J2198" i="6"/>
  <c r="H2198" i="6"/>
  <c r="G2198" i="6"/>
  <c r="R2197" i="6"/>
  <c r="Q2197" i="6"/>
  <c r="J2197" i="6"/>
  <c r="H2197" i="6"/>
  <c r="G2197" i="6"/>
  <c r="R2196" i="6"/>
  <c r="Q2196" i="6"/>
  <c r="J2196" i="6"/>
  <c r="H2196" i="6"/>
  <c r="G2196" i="6"/>
  <c r="R2195" i="6"/>
  <c r="Q2195" i="6"/>
  <c r="J2195" i="6"/>
  <c r="H2195" i="6"/>
  <c r="G2195" i="6"/>
  <c r="R2194" i="6"/>
  <c r="Q2194" i="6"/>
  <c r="J2194" i="6"/>
  <c r="H2194" i="6"/>
  <c r="G2194" i="6"/>
  <c r="R2193" i="6"/>
  <c r="Q2193" i="6"/>
  <c r="J2193" i="6"/>
  <c r="H2193" i="6"/>
  <c r="G2193" i="6"/>
  <c r="R2192" i="6"/>
  <c r="Q2192" i="6"/>
  <c r="J2192" i="6"/>
  <c r="H2192" i="6"/>
  <c r="G2192" i="6"/>
  <c r="R2191" i="6"/>
  <c r="Q2191" i="6"/>
  <c r="J2191" i="6"/>
  <c r="H2191" i="6"/>
  <c r="G2191" i="6"/>
  <c r="R2190" i="6"/>
  <c r="Q2190" i="6"/>
  <c r="J2190" i="6"/>
  <c r="H2190" i="6"/>
  <c r="G2190" i="6"/>
  <c r="R2189" i="6"/>
  <c r="Q2189" i="6"/>
  <c r="J2189" i="6"/>
  <c r="H2189" i="6"/>
  <c r="G2189" i="6"/>
  <c r="R2188" i="6"/>
  <c r="Q2188" i="6"/>
  <c r="J2188" i="6"/>
  <c r="H2188" i="6"/>
  <c r="G2188" i="6"/>
  <c r="R2187" i="6"/>
  <c r="Q2187" i="6"/>
  <c r="J2187" i="6"/>
  <c r="H2187" i="6"/>
  <c r="G2187" i="6"/>
  <c r="R2186" i="6"/>
  <c r="Q2186" i="6"/>
  <c r="J2186" i="6"/>
  <c r="H2186" i="6"/>
  <c r="G2186" i="6"/>
  <c r="R2185" i="6"/>
  <c r="Q2185" i="6"/>
  <c r="J2185" i="6"/>
  <c r="H2185" i="6"/>
  <c r="G2185" i="6"/>
  <c r="R2184" i="6"/>
  <c r="Q2184" i="6"/>
  <c r="J2184" i="6"/>
  <c r="H2184" i="6"/>
  <c r="G2184" i="6"/>
  <c r="R2183" i="6"/>
  <c r="Q2183" i="6"/>
  <c r="J2183" i="6"/>
  <c r="H2183" i="6"/>
  <c r="G2183" i="6"/>
  <c r="R2182" i="6"/>
  <c r="Q2182" i="6"/>
  <c r="J2182" i="6"/>
  <c r="H2182" i="6"/>
  <c r="G2182" i="6"/>
  <c r="R2181" i="6"/>
  <c r="Q2181" i="6"/>
  <c r="J2181" i="6"/>
  <c r="H2181" i="6"/>
  <c r="G2181" i="6"/>
  <c r="R2180" i="6"/>
  <c r="Q2180" i="6"/>
  <c r="J2180" i="6"/>
  <c r="H2180" i="6"/>
  <c r="G2180" i="6"/>
  <c r="R2179" i="6"/>
  <c r="Q2179" i="6"/>
  <c r="J2179" i="6"/>
  <c r="H2179" i="6"/>
  <c r="G2179" i="6"/>
  <c r="R2178" i="6"/>
  <c r="Q2178" i="6"/>
  <c r="J2178" i="6"/>
  <c r="H2178" i="6"/>
  <c r="G2178" i="6"/>
  <c r="R2177" i="6"/>
  <c r="Q2177" i="6"/>
  <c r="J2177" i="6"/>
  <c r="H2177" i="6"/>
  <c r="G2177" i="6"/>
  <c r="R2176" i="6"/>
  <c r="Q2176" i="6"/>
  <c r="J2176" i="6"/>
  <c r="H2176" i="6"/>
  <c r="G2176" i="6"/>
  <c r="R2175" i="6"/>
  <c r="Q2175" i="6"/>
  <c r="J2175" i="6"/>
  <c r="H2175" i="6"/>
  <c r="G2175" i="6"/>
  <c r="R2174" i="6"/>
  <c r="Q2174" i="6"/>
  <c r="J2174" i="6"/>
  <c r="H2174" i="6"/>
  <c r="G2174" i="6"/>
  <c r="R2173" i="6"/>
  <c r="Q2173" i="6"/>
  <c r="J2173" i="6"/>
  <c r="H2173" i="6"/>
  <c r="G2173" i="6"/>
  <c r="R2172" i="6"/>
  <c r="Q2172" i="6"/>
  <c r="J2172" i="6"/>
  <c r="H2172" i="6"/>
  <c r="G2172" i="6"/>
  <c r="R2171" i="6"/>
  <c r="Q2171" i="6"/>
  <c r="J2171" i="6"/>
  <c r="H2171" i="6"/>
  <c r="G2171" i="6"/>
  <c r="R2170" i="6"/>
  <c r="Q2170" i="6"/>
  <c r="J2170" i="6"/>
  <c r="H2170" i="6"/>
  <c r="G2170" i="6"/>
  <c r="R2169" i="6"/>
  <c r="Q2169" i="6"/>
  <c r="J2169" i="6"/>
  <c r="H2169" i="6"/>
  <c r="G2169" i="6"/>
  <c r="R2168" i="6"/>
  <c r="Q2168" i="6"/>
  <c r="J2168" i="6"/>
  <c r="H2168" i="6"/>
  <c r="G2168" i="6"/>
  <c r="R2167" i="6"/>
  <c r="Q2167" i="6"/>
  <c r="J2167" i="6"/>
  <c r="H2167" i="6"/>
  <c r="G2167" i="6"/>
  <c r="R2166" i="6"/>
  <c r="Q2166" i="6"/>
  <c r="J2166" i="6"/>
  <c r="H2166" i="6"/>
  <c r="G2166" i="6"/>
  <c r="R2165" i="6"/>
  <c r="Q2165" i="6"/>
  <c r="J2165" i="6"/>
  <c r="H2165" i="6"/>
  <c r="G2165" i="6"/>
  <c r="R2164" i="6"/>
  <c r="Q2164" i="6"/>
  <c r="J2164" i="6"/>
  <c r="H2164" i="6"/>
  <c r="G2164" i="6"/>
  <c r="R2163" i="6"/>
  <c r="Q2163" i="6"/>
  <c r="J2163" i="6"/>
  <c r="H2163" i="6"/>
  <c r="G2163" i="6"/>
  <c r="R2162" i="6"/>
  <c r="Q2162" i="6"/>
  <c r="J2162" i="6"/>
  <c r="H2162" i="6"/>
  <c r="G2162" i="6"/>
  <c r="R2161" i="6"/>
  <c r="Q2161" i="6"/>
  <c r="J2161" i="6"/>
  <c r="H2161" i="6"/>
  <c r="G2161" i="6"/>
  <c r="R2160" i="6"/>
  <c r="Q2160" i="6"/>
  <c r="J2160" i="6"/>
  <c r="H2160" i="6"/>
  <c r="G2160" i="6"/>
  <c r="R2159" i="6"/>
  <c r="Q2159" i="6"/>
  <c r="J2159" i="6"/>
  <c r="H2159" i="6"/>
  <c r="G2159" i="6"/>
  <c r="R2158" i="6"/>
  <c r="Q2158" i="6"/>
  <c r="J2158" i="6"/>
  <c r="H2158" i="6"/>
  <c r="G2158" i="6"/>
  <c r="R2157" i="6"/>
  <c r="Q2157" i="6"/>
  <c r="J2157" i="6"/>
  <c r="H2157" i="6"/>
  <c r="G2157" i="6"/>
  <c r="R2156" i="6"/>
  <c r="Q2156" i="6"/>
  <c r="J2156" i="6"/>
  <c r="H2156" i="6"/>
  <c r="G2156" i="6"/>
  <c r="R2155" i="6"/>
  <c r="Q2155" i="6"/>
  <c r="J2155" i="6"/>
  <c r="H2155" i="6"/>
  <c r="G2155" i="6"/>
  <c r="R2154" i="6"/>
  <c r="Q2154" i="6"/>
  <c r="J2154" i="6"/>
  <c r="H2154" i="6"/>
  <c r="G2154" i="6"/>
  <c r="R2153" i="6"/>
  <c r="Q2153" i="6"/>
  <c r="J2153" i="6"/>
  <c r="H2153" i="6"/>
  <c r="G2153" i="6"/>
  <c r="R2152" i="6"/>
  <c r="Q2152" i="6"/>
  <c r="J2152" i="6"/>
  <c r="H2152" i="6"/>
  <c r="G2152" i="6"/>
  <c r="R2151" i="6"/>
  <c r="Q2151" i="6"/>
  <c r="J2151" i="6"/>
  <c r="H2151" i="6"/>
  <c r="G2151" i="6"/>
  <c r="R2150" i="6"/>
  <c r="Q2150" i="6"/>
  <c r="J2150" i="6"/>
  <c r="H2150" i="6"/>
  <c r="G2150" i="6"/>
  <c r="R2149" i="6"/>
  <c r="Q2149" i="6"/>
  <c r="J2149" i="6"/>
  <c r="H2149" i="6"/>
  <c r="G2149" i="6"/>
  <c r="R2148" i="6"/>
  <c r="Q2148" i="6"/>
  <c r="J2148" i="6"/>
  <c r="H2148" i="6"/>
  <c r="G2148" i="6"/>
  <c r="R2147" i="6"/>
  <c r="Q2147" i="6"/>
  <c r="J2147" i="6"/>
  <c r="H2147" i="6"/>
  <c r="G2147" i="6"/>
  <c r="R2146" i="6"/>
  <c r="Q2146" i="6"/>
  <c r="J2146" i="6"/>
  <c r="H2146" i="6"/>
  <c r="G2146" i="6"/>
  <c r="R2145" i="6"/>
  <c r="Q2145" i="6"/>
  <c r="J2145" i="6"/>
  <c r="H2145" i="6"/>
  <c r="G2145" i="6"/>
  <c r="R2144" i="6"/>
  <c r="Q2144" i="6"/>
  <c r="J2144" i="6"/>
  <c r="H2144" i="6"/>
  <c r="G2144" i="6"/>
  <c r="R2143" i="6"/>
  <c r="Q2143" i="6"/>
  <c r="J2143" i="6"/>
  <c r="H2143" i="6"/>
  <c r="G2143" i="6"/>
  <c r="R2142" i="6"/>
  <c r="Q2142" i="6"/>
  <c r="J2142" i="6"/>
  <c r="H2142" i="6"/>
  <c r="G2142" i="6"/>
  <c r="R2141" i="6"/>
  <c r="Q2141" i="6"/>
  <c r="J2141" i="6"/>
  <c r="H2141" i="6"/>
  <c r="G2141" i="6"/>
  <c r="R2140" i="6"/>
  <c r="Q2140" i="6"/>
  <c r="J2140" i="6"/>
  <c r="H2140" i="6"/>
  <c r="G2140" i="6"/>
  <c r="R2139" i="6"/>
  <c r="Q2139" i="6"/>
  <c r="J2139" i="6"/>
  <c r="H2139" i="6"/>
  <c r="G2139" i="6"/>
  <c r="R2138" i="6"/>
  <c r="Q2138" i="6"/>
  <c r="J2138" i="6"/>
  <c r="H2138" i="6"/>
  <c r="G2138" i="6"/>
  <c r="R2137" i="6"/>
  <c r="Q2137" i="6"/>
  <c r="J2137" i="6"/>
  <c r="H2137" i="6"/>
  <c r="G2137" i="6"/>
  <c r="R2136" i="6"/>
  <c r="Q2136" i="6"/>
  <c r="J2136" i="6"/>
  <c r="H2136" i="6"/>
  <c r="G2136" i="6"/>
  <c r="R2135" i="6"/>
  <c r="Q2135" i="6"/>
  <c r="J2135" i="6"/>
  <c r="H2135" i="6"/>
  <c r="G2135" i="6"/>
  <c r="R2134" i="6"/>
  <c r="Q2134" i="6"/>
  <c r="J2134" i="6"/>
  <c r="H2134" i="6"/>
  <c r="G2134" i="6"/>
  <c r="R2133" i="6"/>
  <c r="Q2133" i="6"/>
  <c r="J2133" i="6"/>
  <c r="H2133" i="6"/>
  <c r="G2133" i="6"/>
  <c r="R2132" i="6"/>
  <c r="Q2132" i="6"/>
  <c r="J2132" i="6"/>
  <c r="H2132" i="6"/>
  <c r="G2132" i="6"/>
  <c r="R2131" i="6"/>
  <c r="Q2131" i="6"/>
  <c r="J2131" i="6"/>
  <c r="H2131" i="6"/>
  <c r="G2131" i="6"/>
  <c r="R2130" i="6"/>
  <c r="Q2130" i="6"/>
  <c r="J2130" i="6"/>
  <c r="H2130" i="6"/>
  <c r="G2130" i="6"/>
  <c r="R2129" i="6"/>
  <c r="Q2129" i="6"/>
  <c r="J2129" i="6"/>
  <c r="H2129" i="6"/>
  <c r="G2129" i="6"/>
  <c r="R2128" i="6"/>
  <c r="Q2128" i="6"/>
  <c r="J2128" i="6"/>
  <c r="H2128" i="6"/>
  <c r="G2128" i="6"/>
  <c r="R2127" i="6"/>
  <c r="Q2127" i="6"/>
  <c r="J2127" i="6"/>
  <c r="H2127" i="6"/>
  <c r="G2127" i="6"/>
  <c r="R2126" i="6"/>
  <c r="Q2126" i="6"/>
  <c r="J2126" i="6"/>
  <c r="H2126" i="6"/>
  <c r="G2126" i="6"/>
  <c r="R2125" i="6"/>
  <c r="Q2125" i="6"/>
  <c r="J2125" i="6"/>
  <c r="H2125" i="6"/>
  <c r="G2125" i="6"/>
  <c r="R2124" i="6"/>
  <c r="Q2124" i="6"/>
  <c r="J2124" i="6"/>
  <c r="H2124" i="6"/>
  <c r="G2124" i="6"/>
  <c r="R2123" i="6"/>
  <c r="Q2123" i="6"/>
  <c r="J2123" i="6"/>
  <c r="H2123" i="6"/>
  <c r="G2123" i="6"/>
  <c r="R2122" i="6"/>
  <c r="Q2122" i="6"/>
  <c r="J2122" i="6"/>
  <c r="H2122" i="6"/>
  <c r="G2122" i="6"/>
  <c r="R2121" i="6"/>
  <c r="Q2121" i="6"/>
  <c r="J2121" i="6"/>
  <c r="H2121" i="6"/>
  <c r="G2121" i="6"/>
  <c r="R2120" i="6"/>
  <c r="Q2120" i="6"/>
  <c r="J2120" i="6"/>
  <c r="H2120" i="6"/>
  <c r="G2120" i="6"/>
  <c r="R2119" i="6"/>
  <c r="Q2119" i="6"/>
  <c r="J2119" i="6"/>
  <c r="H2119" i="6"/>
  <c r="G2119" i="6"/>
  <c r="R2118" i="6"/>
  <c r="Q2118" i="6"/>
  <c r="J2118" i="6"/>
  <c r="H2118" i="6"/>
  <c r="G2118" i="6"/>
  <c r="R2117" i="6"/>
  <c r="Q2117" i="6"/>
  <c r="J2117" i="6"/>
  <c r="H2117" i="6"/>
  <c r="G2117" i="6"/>
  <c r="R2116" i="6"/>
  <c r="Q2116" i="6"/>
  <c r="J2116" i="6"/>
  <c r="H2116" i="6"/>
  <c r="G2116" i="6"/>
  <c r="R2115" i="6"/>
  <c r="Q2115" i="6"/>
  <c r="J2115" i="6"/>
  <c r="H2115" i="6"/>
  <c r="G2115" i="6"/>
  <c r="R2114" i="6"/>
  <c r="Q2114" i="6"/>
  <c r="J2114" i="6"/>
  <c r="H2114" i="6"/>
  <c r="G2114" i="6"/>
  <c r="R2113" i="6"/>
  <c r="Q2113" i="6"/>
  <c r="J2113" i="6"/>
  <c r="H2113" i="6"/>
  <c r="G2113" i="6"/>
  <c r="R2112" i="6"/>
  <c r="Q2112" i="6"/>
  <c r="J2112" i="6"/>
  <c r="H2112" i="6"/>
  <c r="G2112" i="6"/>
  <c r="R2111" i="6"/>
  <c r="Q2111" i="6"/>
  <c r="J2111" i="6"/>
  <c r="H2111" i="6"/>
  <c r="G2111" i="6"/>
  <c r="R2110" i="6"/>
  <c r="Q2110" i="6"/>
  <c r="J2110" i="6"/>
  <c r="H2110" i="6"/>
  <c r="G2110" i="6"/>
  <c r="R2109" i="6"/>
  <c r="Q2109" i="6"/>
  <c r="J2109" i="6"/>
  <c r="H2109" i="6"/>
  <c r="G2109" i="6"/>
  <c r="R2108" i="6"/>
  <c r="Q2108" i="6"/>
  <c r="J2108" i="6"/>
  <c r="H2108" i="6"/>
  <c r="G2108" i="6"/>
  <c r="R2107" i="6"/>
  <c r="Q2107" i="6"/>
  <c r="J2107" i="6"/>
  <c r="H2107" i="6"/>
  <c r="G2107" i="6"/>
  <c r="R2106" i="6"/>
  <c r="Q2106" i="6"/>
  <c r="J2106" i="6"/>
  <c r="H2106" i="6"/>
  <c r="G2106" i="6"/>
  <c r="R2105" i="6"/>
  <c r="Q2105" i="6"/>
  <c r="J2105" i="6"/>
  <c r="H2105" i="6"/>
  <c r="G2105" i="6"/>
  <c r="R2104" i="6"/>
  <c r="Q2104" i="6"/>
  <c r="J2104" i="6"/>
  <c r="H2104" i="6"/>
  <c r="G2104" i="6"/>
  <c r="R2103" i="6"/>
  <c r="Q2103" i="6"/>
  <c r="J2103" i="6"/>
  <c r="H2103" i="6"/>
  <c r="G2103" i="6"/>
  <c r="R2102" i="6"/>
  <c r="Q2102" i="6"/>
  <c r="J2102" i="6"/>
  <c r="H2102" i="6"/>
  <c r="G2102" i="6"/>
  <c r="R2101" i="6"/>
  <c r="Q2101" i="6"/>
  <c r="J2101" i="6"/>
  <c r="H2101" i="6"/>
  <c r="G2101" i="6"/>
  <c r="R2100" i="6"/>
  <c r="Q2100" i="6"/>
  <c r="J2100" i="6"/>
  <c r="H2100" i="6"/>
  <c r="G2100" i="6"/>
  <c r="R2099" i="6"/>
  <c r="Q2099" i="6"/>
  <c r="J2099" i="6"/>
  <c r="H2099" i="6"/>
  <c r="G2099" i="6"/>
  <c r="R2098" i="6"/>
  <c r="Q2098" i="6"/>
  <c r="J2098" i="6"/>
  <c r="H2098" i="6"/>
  <c r="G2098" i="6"/>
  <c r="R2097" i="6"/>
  <c r="Q2097" i="6"/>
  <c r="J2097" i="6"/>
  <c r="H2097" i="6"/>
  <c r="G2097" i="6"/>
  <c r="R2096" i="6"/>
  <c r="Q2096" i="6"/>
  <c r="J2096" i="6"/>
  <c r="H2096" i="6"/>
  <c r="G2096" i="6"/>
  <c r="R2095" i="6"/>
  <c r="Q2095" i="6"/>
  <c r="J2095" i="6"/>
  <c r="H2095" i="6"/>
  <c r="G2095" i="6"/>
  <c r="R2094" i="6"/>
  <c r="Q2094" i="6"/>
  <c r="J2094" i="6"/>
  <c r="H2094" i="6"/>
  <c r="G2094" i="6"/>
  <c r="R2093" i="6"/>
  <c r="Q2093" i="6"/>
  <c r="J2093" i="6"/>
  <c r="H2093" i="6"/>
  <c r="G2093" i="6"/>
  <c r="R2092" i="6"/>
  <c r="Q2092" i="6"/>
  <c r="J2092" i="6"/>
  <c r="H2092" i="6"/>
  <c r="G2092" i="6"/>
  <c r="R2091" i="6"/>
  <c r="Q2091" i="6"/>
  <c r="J2091" i="6"/>
  <c r="H2091" i="6"/>
  <c r="G2091" i="6"/>
  <c r="R2090" i="6"/>
  <c r="Q2090" i="6"/>
  <c r="J2090" i="6"/>
  <c r="H2090" i="6"/>
  <c r="G2090" i="6"/>
  <c r="R2089" i="6"/>
  <c r="Q2089" i="6"/>
  <c r="J2089" i="6"/>
  <c r="H2089" i="6"/>
  <c r="G2089" i="6"/>
  <c r="R2088" i="6"/>
  <c r="Q2088" i="6"/>
  <c r="J2088" i="6"/>
  <c r="H2088" i="6"/>
  <c r="G2088" i="6"/>
  <c r="R2087" i="6"/>
  <c r="Q2087" i="6"/>
  <c r="J2087" i="6"/>
  <c r="H2087" i="6"/>
  <c r="G2087" i="6"/>
  <c r="R2086" i="6"/>
  <c r="Q2086" i="6"/>
  <c r="J2086" i="6"/>
  <c r="H2086" i="6"/>
  <c r="G2086" i="6"/>
  <c r="R2085" i="6"/>
  <c r="Q2085" i="6"/>
  <c r="J2085" i="6"/>
  <c r="H2085" i="6"/>
  <c r="G2085" i="6"/>
  <c r="R2084" i="6"/>
  <c r="Q2084" i="6"/>
  <c r="J2084" i="6"/>
  <c r="H2084" i="6"/>
  <c r="G2084" i="6"/>
  <c r="R2083" i="6"/>
  <c r="Q2083" i="6"/>
  <c r="J2083" i="6"/>
  <c r="H2083" i="6"/>
  <c r="G2083" i="6"/>
  <c r="R2082" i="6"/>
  <c r="Q2082" i="6"/>
  <c r="J2082" i="6"/>
  <c r="H2082" i="6"/>
  <c r="G2082" i="6"/>
  <c r="R2081" i="6"/>
  <c r="Q2081" i="6"/>
  <c r="J2081" i="6"/>
  <c r="H2081" i="6"/>
  <c r="G2081" i="6"/>
  <c r="R2080" i="6"/>
  <c r="Q2080" i="6"/>
  <c r="J2080" i="6"/>
  <c r="H2080" i="6"/>
  <c r="G2080" i="6"/>
  <c r="R2079" i="6"/>
  <c r="Q2079" i="6"/>
  <c r="J2079" i="6"/>
  <c r="H2079" i="6"/>
  <c r="G2079" i="6"/>
  <c r="R2078" i="6"/>
  <c r="Q2078" i="6"/>
  <c r="J2078" i="6"/>
  <c r="H2078" i="6"/>
  <c r="G2078" i="6"/>
  <c r="R2077" i="6"/>
  <c r="Q2077" i="6"/>
  <c r="J2077" i="6"/>
  <c r="H2077" i="6"/>
  <c r="G2077" i="6"/>
  <c r="R2076" i="6"/>
  <c r="Q2076" i="6"/>
  <c r="J2076" i="6"/>
  <c r="H2076" i="6"/>
  <c r="G2076" i="6"/>
  <c r="R2075" i="6"/>
  <c r="Q2075" i="6"/>
  <c r="J2075" i="6"/>
  <c r="H2075" i="6"/>
  <c r="G2075" i="6"/>
  <c r="R2074" i="6"/>
  <c r="Q2074" i="6"/>
  <c r="J2074" i="6"/>
  <c r="H2074" i="6"/>
  <c r="G2074" i="6"/>
  <c r="R2073" i="6"/>
  <c r="Q2073" i="6"/>
  <c r="J2073" i="6"/>
  <c r="H2073" i="6"/>
  <c r="G2073" i="6"/>
  <c r="R2072" i="6"/>
  <c r="Q2072" i="6"/>
  <c r="J2072" i="6"/>
  <c r="H2072" i="6"/>
  <c r="G2072" i="6"/>
  <c r="R2071" i="6"/>
  <c r="Q2071" i="6"/>
  <c r="J2071" i="6"/>
  <c r="H2071" i="6"/>
  <c r="G2071" i="6"/>
  <c r="R2070" i="6"/>
  <c r="Q2070" i="6"/>
  <c r="J2070" i="6"/>
  <c r="H2070" i="6"/>
  <c r="G2070" i="6"/>
  <c r="R2069" i="6"/>
  <c r="Q2069" i="6"/>
  <c r="J2069" i="6"/>
  <c r="H2069" i="6"/>
  <c r="G2069" i="6"/>
  <c r="R2068" i="6"/>
  <c r="Q2068" i="6"/>
  <c r="J2068" i="6"/>
  <c r="H2068" i="6"/>
  <c r="G2068" i="6"/>
  <c r="R2067" i="6"/>
  <c r="Q2067" i="6"/>
  <c r="J2067" i="6"/>
  <c r="H2067" i="6"/>
  <c r="G2067" i="6"/>
  <c r="R2066" i="6"/>
  <c r="Q2066" i="6"/>
  <c r="J2066" i="6"/>
  <c r="H2066" i="6"/>
  <c r="G2066" i="6"/>
  <c r="R2065" i="6"/>
  <c r="Q2065" i="6"/>
  <c r="J2065" i="6"/>
  <c r="H2065" i="6"/>
  <c r="G2065" i="6"/>
  <c r="R2064" i="6"/>
  <c r="Q2064" i="6"/>
  <c r="J2064" i="6"/>
  <c r="H2064" i="6"/>
  <c r="G2064" i="6"/>
  <c r="R2063" i="6"/>
  <c r="Q2063" i="6"/>
  <c r="J2063" i="6"/>
  <c r="H2063" i="6"/>
  <c r="G2063" i="6"/>
  <c r="R2062" i="6"/>
  <c r="Q2062" i="6"/>
  <c r="J2062" i="6"/>
  <c r="H2062" i="6"/>
  <c r="G2062" i="6"/>
  <c r="R2061" i="6"/>
  <c r="Q2061" i="6"/>
  <c r="J2061" i="6"/>
  <c r="H2061" i="6"/>
  <c r="G2061" i="6"/>
  <c r="R2060" i="6"/>
  <c r="Q2060" i="6"/>
  <c r="J2060" i="6"/>
  <c r="H2060" i="6"/>
  <c r="G2060" i="6"/>
  <c r="R2059" i="6"/>
  <c r="Q2059" i="6"/>
  <c r="J2059" i="6"/>
  <c r="H2059" i="6"/>
  <c r="G2059" i="6"/>
  <c r="R2058" i="6"/>
  <c r="Q2058" i="6"/>
  <c r="J2058" i="6"/>
  <c r="H2058" i="6"/>
  <c r="G2058" i="6"/>
  <c r="R2057" i="6"/>
  <c r="Q2057" i="6"/>
  <c r="J2057" i="6"/>
  <c r="H2057" i="6"/>
  <c r="G2057" i="6"/>
  <c r="R2056" i="6"/>
  <c r="Q2056" i="6"/>
  <c r="J2056" i="6"/>
  <c r="H2056" i="6"/>
  <c r="G2056" i="6"/>
  <c r="R2055" i="6"/>
  <c r="Q2055" i="6"/>
  <c r="J2055" i="6"/>
  <c r="H2055" i="6"/>
  <c r="G2055" i="6"/>
  <c r="R2054" i="6"/>
  <c r="Q2054" i="6"/>
  <c r="J2054" i="6"/>
  <c r="H2054" i="6"/>
  <c r="G2054" i="6"/>
  <c r="R2053" i="6"/>
  <c r="Q2053" i="6"/>
  <c r="J2053" i="6"/>
  <c r="H2053" i="6"/>
  <c r="G2053" i="6"/>
  <c r="R2052" i="6"/>
  <c r="Q2052" i="6"/>
  <c r="J2052" i="6"/>
  <c r="H2052" i="6"/>
  <c r="G2052" i="6"/>
  <c r="R2051" i="6"/>
  <c r="Q2051" i="6"/>
  <c r="J2051" i="6"/>
  <c r="H2051" i="6"/>
  <c r="G2051" i="6"/>
  <c r="R2050" i="6"/>
  <c r="Q2050" i="6"/>
  <c r="J2050" i="6"/>
  <c r="H2050" i="6"/>
  <c r="G2050" i="6"/>
  <c r="R2049" i="6"/>
  <c r="Q2049" i="6"/>
  <c r="J2049" i="6"/>
  <c r="H2049" i="6"/>
  <c r="G2049" i="6"/>
  <c r="R2048" i="6"/>
  <c r="Q2048" i="6"/>
  <c r="J2048" i="6"/>
  <c r="H2048" i="6"/>
  <c r="G2048" i="6"/>
  <c r="R2047" i="6"/>
  <c r="Q2047" i="6"/>
  <c r="J2047" i="6"/>
  <c r="H2047" i="6"/>
  <c r="G2047" i="6"/>
  <c r="R2046" i="6"/>
  <c r="Q2046" i="6"/>
  <c r="J2046" i="6"/>
  <c r="H2046" i="6"/>
  <c r="G2046" i="6"/>
  <c r="R2045" i="6"/>
  <c r="Q2045" i="6"/>
  <c r="J2045" i="6"/>
  <c r="H2045" i="6"/>
  <c r="G2045" i="6"/>
  <c r="R2044" i="6"/>
  <c r="Q2044" i="6"/>
  <c r="J2044" i="6"/>
  <c r="H2044" i="6"/>
  <c r="G2044" i="6"/>
  <c r="R2043" i="6"/>
  <c r="Q2043" i="6"/>
  <c r="J2043" i="6"/>
  <c r="H2043" i="6"/>
  <c r="G2043" i="6"/>
  <c r="R2042" i="6"/>
  <c r="Q2042" i="6"/>
  <c r="J2042" i="6"/>
  <c r="H2042" i="6"/>
  <c r="G2042" i="6"/>
  <c r="R2041" i="6"/>
  <c r="Q2041" i="6"/>
  <c r="J2041" i="6"/>
  <c r="H2041" i="6"/>
  <c r="G2041" i="6"/>
  <c r="R2040" i="6"/>
  <c r="Q2040" i="6"/>
  <c r="J2040" i="6"/>
  <c r="H2040" i="6"/>
  <c r="G2040" i="6"/>
  <c r="R2039" i="6"/>
  <c r="Q2039" i="6"/>
  <c r="J2039" i="6"/>
  <c r="H2039" i="6"/>
  <c r="G2039" i="6"/>
  <c r="R2038" i="6"/>
  <c r="Q2038" i="6"/>
  <c r="J2038" i="6"/>
  <c r="H2038" i="6"/>
  <c r="G2038" i="6"/>
  <c r="R2037" i="6"/>
  <c r="Q2037" i="6"/>
  <c r="J2037" i="6"/>
  <c r="H2037" i="6"/>
  <c r="G2037" i="6"/>
  <c r="R2036" i="6"/>
  <c r="Q2036" i="6"/>
  <c r="J2036" i="6"/>
  <c r="H2036" i="6"/>
  <c r="G2036" i="6"/>
  <c r="R2035" i="6"/>
  <c r="Q2035" i="6"/>
  <c r="J2035" i="6"/>
  <c r="H2035" i="6"/>
  <c r="G2035" i="6"/>
  <c r="R2034" i="6"/>
  <c r="Q2034" i="6"/>
  <c r="J2034" i="6"/>
  <c r="H2034" i="6"/>
  <c r="G2034" i="6"/>
  <c r="R2033" i="6"/>
  <c r="Q2033" i="6"/>
  <c r="J2033" i="6"/>
  <c r="H2033" i="6"/>
  <c r="G2033" i="6"/>
  <c r="R2032" i="6"/>
  <c r="Q2032" i="6"/>
  <c r="J2032" i="6"/>
  <c r="H2032" i="6"/>
  <c r="G2032" i="6"/>
  <c r="R2031" i="6"/>
  <c r="Q2031" i="6"/>
  <c r="J2031" i="6"/>
  <c r="H2031" i="6"/>
  <c r="G2031" i="6"/>
  <c r="R2030" i="6"/>
  <c r="Q2030" i="6"/>
  <c r="J2030" i="6"/>
  <c r="H2030" i="6"/>
  <c r="G2030" i="6"/>
  <c r="R2029" i="6"/>
  <c r="Q2029" i="6"/>
  <c r="J2029" i="6"/>
  <c r="H2029" i="6"/>
  <c r="G2029" i="6"/>
  <c r="R2028" i="6"/>
  <c r="Q2028" i="6"/>
  <c r="J2028" i="6"/>
  <c r="H2028" i="6"/>
  <c r="G2028" i="6"/>
  <c r="R2027" i="6"/>
  <c r="Q2027" i="6"/>
  <c r="J2027" i="6"/>
  <c r="H2027" i="6"/>
  <c r="G2027" i="6"/>
  <c r="R2026" i="6"/>
  <c r="Q2026" i="6"/>
  <c r="J2026" i="6"/>
  <c r="H2026" i="6"/>
  <c r="G2026" i="6"/>
  <c r="R2025" i="6"/>
  <c r="Q2025" i="6"/>
  <c r="J2025" i="6"/>
  <c r="H2025" i="6"/>
  <c r="G2025" i="6"/>
  <c r="R2024" i="6"/>
  <c r="Q2024" i="6"/>
  <c r="J2024" i="6"/>
  <c r="H2024" i="6"/>
  <c r="G2024" i="6"/>
  <c r="R2023" i="6"/>
  <c r="Q2023" i="6"/>
  <c r="J2023" i="6"/>
  <c r="H2023" i="6"/>
  <c r="G2023" i="6"/>
  <c r="R2022" i="6"/>
  <c r="Q2022" i="6"/>
  <c r="J2022" i="6"/>
  <c r="H2022" i="6"/>
  <c r="G2022" i="6"/>
  <c r="R2021" i="6"/>
  <c r="Q2021" i="6"/>
  <c r="J2021" i="6"/>
  <c r="H2021" i="6"/>
  <c r="G2021" i="6"/>
  <c r="R2020" i="6"/>
  <c r="Q2020" i="6"/>
  <c r="J2020" i="6"/>
  <c r="H2020" i="6"/>
  <c r="G2020" i="6"/>
  <c r="R2019" i="6"/>
  <c r="Q2019" i="6"/>
  <c r="J2019" i="6"/>
  <c r="H2019" i="6"/>
  <c r="G2019" i="6"/>
  <c r="R2018" i="6"/>
  <c r="Q2018" i="6"/>
  <c r="J2018" i="6"/>
  <c r="H2018" i="6"/>
  <c r="G2018" i="6"/>
  <c r="R2017" i="6"/>
  <c r="Q2017" i="6"/>
  <c r="J2017" i="6"/>
  <c r="H2017" i="6"/>
  <c r="G2017" i="6"/>
  <c r="R2016" i="6"/>
  <c r="Q2016" i="6"/>
  <c r="J2016" i="6"/>
  <c r="H2016" i="6"/>
  <c r="G2016" i="6"/>
  <c r="R2015" i="6"/>
  <c r="Q2015" i="6"/>
  <c r="J2015" i="6"/>
  <c r="H2015" i="6"/>
  <c r="G2015" i="6"/>
  <c r="R2014" i="6"/>
  <c r="Q2014" i="6"/>
  <c r="J2014" i="6"/>
  <c r="H2014" i="6"/>
  <c r="G2014" i="6"/>
  <c r="R2013" i="6"/>
  <c r="Q2013" i="6"/>
  <c r="J2013" i="6"/>
  <c r="H2013" i="6"/>
  <c r="G2013" i="6"/>
  <c r="R2012" i="6"/>
  <c r="Q2012" i="6"/>
  <c r="J2012" i="6"/>
  <c r="H2012" i="6"/>
  <c r="G2012" i="6"/>
  <c r="R2011" i="6"/>
  <c r="Q2011" i="6"/>
  <c r="J2011" i="6"/>
  <c r="H2011" i="6"/>
  <c r="G2011" i="6"/>
  <c r="R2010" i="6"/>
  <c r="Q2010" i="6"/>
  <c r="J2010" i="6"/>
  <c r="H2010" i="6"/>
  <c r="G2010" i="6"/>
  <c r="R2009" i="6"/>
  <c r="Q2009" i="6"/>
  <c r="J2009" i="6"/>
  <c r="H2009" i="6"/>
  <c r="G2009" i="6"/>
  <c r="R2008" i="6"/>
  <c r="Q2008" i="6"/>
  <c r="J2008" i="6"/>
  <c r="H2008" i="6"/>
  <c r="G2008" i="6"/>
  <c r="R2007" i="6"/>
  <c r="Q2007" i="6"/>
  <c r="J2007" i="6"/>
  <c r="H2007" i="6"/>
  <c r="G2007" i="6"/>
  <c r="R2006" i="6"/>
  <c r="Q2006" i="6"/>
  <c r="J2006" i="6"/>
  <c r="H2006" i="6"/>
  <c r="G2006" i="6"/>
  <c r="R2005" i="6"/>
  <c r="Q2005" i="6"/>
  <c r="J2005" i="6"/>
  <c r="H2005" i="6"/>
  <c r="G2005" i="6"/>
  <c r="R2004" i="6"/>
  <c r="Q2004" i="6"/>
  <c r="J2004" i="6"/>
  <c r="H2004" i="6"/>
  <c r="G2004" i="6"/>
  <c r="R2003" i="6"/>
  <c r="Q2003" i="6"/>
  <c r="J2003" i="6"/>
  <c r="H2003" i="6"/>
  <c r="G2003" i="6"/>
  <c r="R2002" i="6"/>
  <c r="Q2002" i="6"/>
  <c r="J2002" i="6"/>
  <c r="H2002" i="6"/>
  <c r="G2002" i="6"/>
  <c r="R2001" i="6"/>
  <c r="Q2001" i="6"/>
  <c r="J2001" i="6"/>
  <c r="H2001" i="6"/>
  <c r="G2001" i="6"/>
  <c r="R2000" i="6"/>
  <c r="Q2000" i="6"/>
  <c r="J2000" i="6"/>
  <c r="H2000" i="6"/>
  <c r="G2000" i="6"/>
  <c r="R1999" i="6"/>
  <c r="Q1999" i="6"/>
  <c r="J1999" i="6"/>
  <c r="H1999" i="6"/>
  <c r="G1999" i="6"/>
  <c r="R1998" i="6"/>
  <c r="Q1998" i="6"/>
  <c r="J1998" i="6"/>
  <c r="H1998" i="6"/>
  <c r="G1998" i="6"/>
  <c r="R1997" i="6"/>
  <c r="Q1997" i="6"/>
  <c r="J1997" i="6"/>
  <c r="H1997" i="6"/>
  <c r="G1997" i="6"/>
  <c r="R1996" i="6"/>
  <c r="Q1996" i="6"/>
  <c r="J1996" i="6"/>
  <c r="H1996" i="6"/>
  <c r="G1996" i="6"/>
  <c r="R1995" i="6"/>
  <c r="Q1995" i="6"/>
  <c r="J1995" i="6"/>
  <c r="H1995" i="6"/>
  <c r="G1995" i="6"/>
  <c r="R1994" i="6"/>
  <c r="Q1994" i="6"/>
  <c r="J1994" i="6"/>
  <c r="H1994" i="6"/>
  <c r="G1994" i="6"/>
  <c r="R1993" i="6"/>
  <c r="Q1993" i="6"/>
  <c r="J1993" i="6"/>
  <c r="H1993" i="6"/>
  <c r="G1993" i="6"/>
  <c r="R1992" i="6"/>
  <c r="Q1992" i="6"/>
  <c r="J1992" i="6"/>
  <c r="H1992" i="6"/>
  <c r="G1992" i="6"/>
  <c r="R1991" i="6"/>
  <c r="Q1991" i="6"/>
  <c r="J1991" i="6"/>
  <c r="H1991" i="6"/>
  <c r="G1991" i="6"/>
  <c r="R1990" i="6"/>
  <c r="Q1990" i="6"/>
  <c r="J1990" i="6"/>
  <c r="H1990" i="6"/>
  <c r="G1990" i="6"/>
  <c r="R1989" i="6"/>
  <c r="Q1989" i="6"/>
  <c r="J1989" i="6"/>
  <c r="H1989" i="6"/>
  <c r="G1989" i="6"/>
  <c r="R1988" i="6"/>
  <c r="Q1988" i="6"/>
  <c r="J1988" i="6"/>
  <c r="H1988" i="6"/>
  <c r="G1988" i="6"/>
  <c r="R1987" i="6"/>
  <c r="Q1987" i="6"/>
  <c r="J1987" i="6"/>
  <c r="H1987" i="6"/>
  <c r="G1987" i="6"/>
  <c r="R1986" i="6"/>
  <c r="Q1986" i="6"/>
  <c r="J1986" i="6"/>
  <c r="H1986" i="6"/>
  <c r="G1986" i="6"/>
  <c r="R1985" i="6"/>
  <c r="Q1985" i="6"/>
  <c r="J1985" i="6"/>
  <c r="H1985" i="6"/>
  <c r="G1985" i="6"/>
  <c r="R1984" i="6"/>
  <c r="Q1984" i="6"/>
  <c r="J1984" i="6"/>
  <c r="H1984" i="6"/>
  <c r="G1984" i="6"/>
  <c r="R1983" i="6"/>
  <c r="Q1983" i="6"/>
  <c r="J1983" i="6"/>
  <c r="H1983" i="6"/>
  <c r="G1983" i="6"/>
  <c r="R1982" i="6"/>
  <c r="Q1982" i="6"/>
  <c r="J1982" i="6"/>
  <c r="H1982" i="6"/>
  <c r="G1982" i="6"/>
  <c r="R1981" i="6"/>
  <c r="Q1981" i="6"/>
  <c r="J1981" i="6"/>
  <c r="H1981" i="6"/>
  <c r="G1981" i="6"/>
  <c r="R1980" i="6"/>
  <c r="Q1980" i="6"/>
  <c r="J1980" i="6"/>
  <c r="H1980" i="6"/>
  <c r="G1980" i="6"/>
  <c r="R1979" i="6"/>
  <c r="Q1979" i="6"/>
  <c r="J1979" i="6"/>
  <c r="H1979" i="6"/>
  <c r="G1979" i="6"/>
  <c r="R1978" i="6"/>
  <c r="Q1978" i="6"/>
  <c r="J1978" i="6"/>
  <c r="H1978" i="6"/>
  <c r="G1978" i="6"/>
  <c r="R1977" i="6"/>
  <c r="Q1977" i="6"/>
  <c r="J1977" i="6"/>
  <c r="H1977" i="6"/>
  <c r="G1977" i="6"/>
  <c r="R1976" i="6"/>
  <c r="Q1976" i="6"/>
  <c r="J1976" i="6"/>
  <c r="H1976" i="6"/>
  <c r="G1976" i="6"/>
  <c r="R1975" i="6"/>
  <c r="Q1975" i="6"/>
  <c r="J1975" i="6"/>
  <c r="H1975" i="6"/>
  <c r="G1975" i="6"/>
  <c r="R1974" i="6"/>
  <c r="Q1974" i="6"/>
  <c r="J1974" i="6"/>
  <c r="H1974" i="6"/>
  <c r="G1974" i="6"/>
  <c r="R1973" i="6"/>
  <c r="Q1973" i="6"/>
  <c r="J1973" i="6"/>
  <c r="H1973" i="6"/>
  <c r="G1973" i="6"/>
  <c r="R1972" i="6"/>
  <c r="Q1972" i="6"/>
  <c r="J1972" i="6"/>
  <c r="H1972" i="6"/>
  <c r="G1972" i="6"/>
  <c r="R1971" i="6"/>
  <c r="Q1971" i="6"/>
  <c r="J1971" i="6"/>
  <c r="H1971" i="6"/>
  <c r="G1971" i="6"/>
  <c r="R1970" i="6"/>
  <c r="Q1970" i="6"/>
  <c r="J1970" i="6"/>
  <c r="H1970" i="6"/>
  <c r="G1970" i="6"/>
  <c r="R1969" i="6"/>
  <c r="Q1969" i="6"/>
  <c r="J1969" i="6"/>
  <c r="H1969" i="6"/>
  <c r="G1969" i="6"/>
  <c r="R1968" i="6"/>
  <c r="Q1968" i="6"/>
  <c r="J1968" i="6"/>
  <c r="H1968" i="6"/>
  <c r="G1968" i="6"/>
  <c r="R1967" i="6"/>
  <c r="Q1967" i="6"/>
  <c r="J1967" i="6"/>
  <c r="H1967" i="6"/>
  <c r="G1967" i="6"/>
  <c r="R1966" i="6"/>
  <c r="Q1966" i="6"/>
  <c r="J1966" i="6"/>
  <c r="H1966" i="6"/>
  <c r="G1966" i="6"/>
  <c r="R1965" i="6"/>
  <c r="Q1965" i="6"/>
  <c r="J1965" i="6"/>
  <c r="H1965" i="6"/>
  <c r="G1965" i="6"/>
  <c r="R1964" i="6"/>
  <c r="Q1964" i="6"/>
  <c r="J1964" i="6"/>
  <c r="H1964" i="6"/>
  <c r="G1964" i="6"/>
  <c r="R1963" i="6"/>
  <c r="Q1963" i="6"/>
  <c r="J1963" i="6"/>
  <c r="H1963" i="6"/>
  <c r="G1963" i="6"/>
  <c r="R1962" i="6"/>
  <c r="Q1962" i="6"/>
  <c r="J1962" i="6"/>
  <c r="H1962" i="6"/>
  <c r="G1962" i="6"/>
  <c r="R1961" i="6"/>
  <c r="Q1961" i="6"/>
  <c r="J1961" i="6"/>
  <c r="H1961" i="6"/>
  <c r="G1961" i="6"/>
  <c r="R1960" i="6"/>
  <c r="Q1960" i="6"/>
  <c r="J1960" i="6"/>
  <c r="H1960" i="6"/>
  <c r="G1960" i="6"/>
  <c r="R1959" i="6"/>
  <c r="Q1959" i="6"/>
  <c r="J1959" i="6"/>
  <c r="H1959" i="6"/>
  <c r="G1959" i="6"/>
  <c r="R1958" i="6"/>
  <c r="Q1958" i="6"/>
  <c r="J1958" i="6"/>
  <c r="H1958" i="6"/>
  <c r="G1958" i="6"/>
  <c r="R1957" i="6"/>
  <c r="Q1957" i="6"/>
  <c r="J1957" i="6"/>
  <c r="H1957" i="6"/>
  <c r="G1957" i="6"/>
  <c r="R1956" i="6"/>
  <c r="Q1956" i="6"/>
  <c r="J1956" i="6"/>
  <c r="H1956" i="6"/>
  <c r="G1956" i="6"/>
  <c r="R1955" i="6"/>
  <c r="Q1955" i="6"/>
  <c r="J1955" i="6"/>
  <c r="H1955" i="6"/>
  <c r="G1955" i="6"/>
  <c r="R1954" i="6"/>
  <c r="Q1954" i="6"/>
  <c r="J1954" i="6"/>
  <c r="H1954" i="6"/>
  <c r="G1954" i="6"/>
  <c r="R1953" i="6"/>
  <c r="Q1953" i="6"/>
  <c r="J1953" i="6"/>
  <c r="H1953" i="6"/>
  <c r="G1953" i="6"/>
  <c r="R1952" i="6"/>
  <c r="Q1952" i="6"/>
  <c r="J1952" i="6"/>
  <c r="H1952" i="6"/>
  <c r="G1952" i="6"/>
  <c r="R1951" i="6"/>
  <c r="Q1951" i="6"/>
  <c r="J1951" i="6"/>
  <c r="H1951" i="6"/>
  <c r="G1951" i="6"/>
  <c r="R1950" i="6"/>
  <c r="Q1950" i="6"/>
  <c r="J1950" i="6"/>
  <c r="H1950" i="6"/>
  <c r="G1950" i="6"/>
  <c r="R1949" i="6"/>
  <c r="Q1949" i="6"/>
  <c r="J1949" i="6"/>
  <c r="H1949" i="6"/>
  <c r="G1949" i="6"/>
  <c r="R1948" i="6"/>
  <c r="Q1948" i="6"/>
  <c r="J1948" i="6"/>
  <c r="H1948" i="6"/>
  <c r="G1948" i="6"/>
  <c r="R1947" i="6"/>
  <c r="Q1947" i="6"/>
  <c r="J1947" i="6"/>
  <c r="H1947" i="6"/>
  <c r="G1947" i="6"/>
  <c r="R1946" i="6"/>
  <c r="Q1946" i="6"/>
  <c r="J1946" i="6"/>
  <c r="H1946" i="6"/>
  <c r="G1946" i="6"/>
  <c r="R1945" i="6"/>
  <c r="Q1945" i="6"/>
  <c r="J1945" i="6"/>
  <c r="H1945" i="6"/>
  <c r="G1945" i="6"/>
  <c r="R1944" i="6"/>
  <c r="Q1944" i="6"/>
  <c r="J1944" i="6"/>
  <c r="H1944" i="6"/>
  <c r="G1944" i="6"/>
  <c r="R1943" i="6"/>
  <c r="Q1943" i="6"/>
  <c r="J1943" i="6"/>
  <c r="H1943" i="6"/>
  <c r="G1943" i="6"/>
  <c r="R1942" i="6"/>
  <c r="Q1942" i="6"/>
  <c r="J1942" i="6"/>
  <c r="H1942" i="6"/>
  <c r="G1942" i="6"/>
  <c r="R1941" i="6"/>
  <c r="Q1941" i="6"/>
  <c r="J1941" i="6"/>
  <c r="H1941" i="6"/>
  <c r="G1941" i="6"/>
  <c r="R1940" i="6"/>
  <c r="Q1940" i="6"/>
  <c r="J1940" i="6"/>
  <c r="H1940" i="6"/>
  <c r="G1940" i="6"/>
  <c r="R1939" i="6"/>
  <c r="Q1939" i="6"/>
  <c r="J1939" i="6"/>
  <c r="H1939" i="6"/>
  <c r="G1939" i="6"/>
  <c r="R1938" i="6"/>
  <c r="Q1938" i="6"/>
  <c r="J1938" i="6"/>
  <c r="H1938" i="6"/>
  <c r="G1938" i="6"/>
  <c r="R1937" i="6"/>
  <c r="Q1937" i="6"/>
  <c r="J1937" i="6"/>
  <c r="H1937" i="6"/>
  <c r="G1937" i="6"/>
  <c r="R1936" i="6"/>
  <c r="Q1936" i="6"/>
  <c r="J1936" i="6"/>
  <c r="H1936" i="6"/>
  <c r="G1936" i="6"/>
  <c r="R1935" i="6"/>
  <c r="Q1935" i="6"/>
  <c r="J1935" i="6"/>
  <c r="H1935" i="6"/>
  <c r="G1935" i="6"/>
  <c r="R1934" i="6"/>
  <c r="Q1934" i="6"/>
  <c r="J1934" i="6"/>
  <c r="H1934" i="6"/>
  <c r="G1934" i="6"/>
  <c r="R1933" i="6"/>
  <c r="Q1933" i="6"/>
  <c r="J1933" i="6"/>
  <c r="H1933" i="6"/>
  <c r="G1933" i="6"/>
  <c r="R1932" i="6"/>
  <c r="Q1932" i="6"/>
  <c r="J1932" i="6"/>
  <c r="H1932" i="6"/>
  <c r="G1932" i="6"/>
  <c r="R1931" i="6"/>
  <c r="Q1931" i="6"/>
  <c r="J1931" i="6"/>
  <c r="H1931" i="6"/>
  <c r="G1931" i="6"/>
  <c r="R1930" i="6"/>
  <c r="Q1930" i="6"/>
  <c r="J1930" i="6"/>
  <c r="H1930" i="6"/>
  <c r="G1930" i="6"/>
  <c r="R1929" i="6"/>
  <c r="Q1929" i="6"/>
  <c r="J1929" i="6"/>
  <c r="H1929" i="6"/>
  <c r="G1929" i="6"/>
  <c r="R1928" i="6"/>
  <c r="Q1928" i="6"/>
  <c r="J1928" i="6"/>
  <c r="H1928" i="6"/>
  <c r="G1928" i="6"/>
  <c r="R1927" i="6"/>
  <c r="Q1927" i="6"/>
  <c r="J1927" i="6"/>
  <c r="H1927" i="6"/>
  <c r="G1927" i="6"/>
  <c r="R1926" i="6"/>
  <c r="Q1926" i="6"/>
  <c r="J1926" i="6"/>
  <c r="H1926" i="6"/>
  <c r="G1926" i="6"/>
  <c r="R1925" i="6"/>
  <c r="Q1925" i="6"/>
  <c r="J1925" i="6"/>
  <c r="H1925" i="6"/>
  <c r="G1925" i="6"/>
  <c r="R1924" i="6"/>
  <c r="Q1924" i="6"/>
  <c r="J1924" i="6"/>
  <c r="H1924" i="6"/>
  <c r="G1924" i="6"/>
  <c r="R1923" i="6"/>
  <c r="Q1923" i="6"/>
  <c r="J1923" i="6"/>
  <c r="H1923" i="6"/>
  <c r="G1923" i="6"/>
  <c r="R1922" i="6"/>
  <c r="Q1922" i="6"/>
  <c r="J1922" i="6"/>
  <c r="H1922" i="6"/>
  <c r="G1922" i="6"/>
  <c r="R1921" i="6"/>
  <c r="Q1921" i="6"/>
  <c r="J1921" i="6"/>
  <c r="H1921" i="6"/>
  <c r="G1921" i="6"/>
  <c r="R1920" i="6"/>
  <c r="Q1920" i="6"/>
  <c r="J1920" i="6"/>
  <c r="H1920" i="6"/>
  <c r="G1920" i="6"/>
  <c r="R1919" i="6"/>
  <c r="Q1919" i="6"/>
  <c r="J1919" i="6"/>
  <c r="H1919" i="6"/>
  <c r="G1919" i="6"/>
  <c r="R1918" i="6"/>
  <c r="Q1918" i="6"/>
  <c r="J1918" i="6"/>
  <c r="H1918" i="6"/>
  <c r="G1918" i="6"/>
  <c r="R1917" i="6"/>
  <c r="Q1917" i="6"/>
  <c r="J1917" i="6"/>
  <c r="H1917" i="6"/>
  <c r="G1917" i="6"/>
  <c r="R1916" i="6"/>
  <c r="Q1916" i="6"/>
  <c r="J1916" i="6"/>
  <c r="H1916" i="6"/>
  <c r="G1916" i="6"/>
  <c r="R1915" i="6"/>
  <c r="Q1915" i="6"/>
  <c r="J1915" i="6"/>
  <c r="H1915" i="6"/>
  <c r="G1915" i="6"/>
  <c r="R1914" i="6"/>
  <c r="Q1914" i="6"/>
  <c r="J1914" i="6"/>
  <c r="H1914" i="6"/>
  <c r="G1914" i="6"/>
  <c r="R1913" i="6"/>
  <c r="Q1913" i="6"/>
  <c r="J1913" i="6"/>
  <c r="H1913" i="6"/>
  <c r="G1913" i="6"/>
  <c r="R1912" i="6"/>
  <c r="Q1912" i="6"/>
  <c r="J1912" i="6"/>
  <c r="H1912" i="6"/>
  <c r="G1912" i="6"/>
  <c r="R1911" i="6"/>
  <c r="Q1911" i="6"/>
  <c r="J1911" i="6"/>
  <c r="H1911" i="6"/>
  <c r="G1911" i="6"/>
  <c r="R1910" i="6"/>
  <c r="Q1910" i="6"/>
  <c r="J1910" i="6"/>
  <c r="H1910" i="6"/>
  <c r="G1910" i="6"/>
  <c r="R1909" i="6"/>
  <c r="Q1909" i="6"/>
  <c r="J1909" i="6"/>
  <c r="H1909" i="6"/>
  <c r="G1909" i="6"/>
  <c r="R1908" i="6"/>
  <c r="Q1908" i="6"/>
  <c r="J1908" i="6"/>
  <c r="H1908" i="6"/>
  <c r="G1908" i="6"/>
  <c r="R1907" i="6"/>
  <c r="Q1907" i="6"/>
  <c r="J1907" i="6"/>
  <c r="H1907" i="6"/>
  <c r="G1907" i="6"/>
  <c r="R1906" i="6"/>
  <c r="Q1906" i="6"/>
  <c r="J1906" i="6"/>
  <c r="H1906" i="6"/>
  <c r="G1906" i="6"/>
  <c r="R1905" i="6"/>
  <c r="Q1905" i="6"/>
  <c r="J1905" i="6"/>
  <c r="H1905" i="6"/>
  <c r="G1905" i="6"/>
  <c r="R1904" i="6"/>
  <c r="Q1904" i="6"/>
  <c r="J1904" i="6"/>
  <c r="H1904" i="6"/>
  <c r="G1904" i="6"/>
  <c r="R1903" i="6"/>
  <c r="Q1903" i="6"/>
  <c r="J1903" i="6"/>
  <c r="H1903" i="6"/>
  <c r="G1903" i="6"/>
  <c r="R1902" i="6"/>
  <c r="Q1902" i="6"/>
  <c r="J1902" i="6"/>
  <c r="H1902" i="6"/>
  <c r="G1902" i="6"/>
  <c r="R1901" i="6"/>
  <c r="Q1901" i="6"/>
  <c r="J1901" i="6"/>
  <c r="H1901" i="6"/>
  <c r="G1901" i="6"/>
  <c r="R1900" i="6"/>
  <c r="Q1900" i="6"/>
  <c r="J1900" i="6"/>
  <c r="H1900" i="6"/>
  <c r="G1900" i="6"/>
  <c r="R1899" i="6"/>
  <c r="Q1899" i="6"/>
  <c r="J1899" i="6"/>
  <c r="H1899" i="6"/>
  <c r="G1899" i="6"/>
  <c r="R1898" i="6"/>
  <c r="Q1898" i="6"/>
  <c r="J1898" i="6"/>
  <c r="H1898" i="6"/>
  <c r="G1898" i="6"/>
  <c r="R1897" i="6"/>
  <c r="Q1897" i="6"/>
  <c r="J1897" i="6"/>
  <c r="H1897" i="6"/>
  <c r="G1897" i="6"/>
  <c r="R1896" i="6"/>
  <c r="Q1896" i="6"/>
  <c r="J1896" i="6"/>
  <c r="H1896" i="6"/>
  <c r="G1896" i="6"/>
  <c r="R1895" i="6"/>
  <c r="Q1895" i="6"/>
  <c r="J1895" i="6"/>
  <c r="H1895" i="6"/>
  <c r="G1895" i="6"/>
  <c r="R1894" i="6"/>
  <c r="Q1894" i="6"/>
  <c r="J1894" i="6"/>
  <c r="H1894" i="6"/>
  <c r="G1894" i="6"/>
  <c r="R1893" i="6"/>
  <c r="Q1893" i="6"/>
  <c r="J1893" i="6"/>
  <c r="H1893" i="6"/>
  <c r="G1893" i="6"/>
  <c r="R1892" i="6"/>
  <c r="Q1892" i="6"/>
  <c r="J1892" i="6"/>
  <c r="H1892" i="6"/>
  <c r="G1892" i="6"/>
  <c r="R1891" i="6"/>
  <c r="Q1891" i="6"/>
  <c r="J1891" i="6"/>
  <c r="H1891" i="6"/>
  <c r="G1891" i="6"/>
  <c r="R1890" i="6"/>
  <c r="Q1890" i="6"/>
  <c r="J1890" i="6"/>
  <c r="H1890" i="6"/>
  <c r="G1890" i="6"/>
  <c r="R1889" i="6"/>
  <c r="Q1889" i="6"/>
  <c r="J1889" i="6"/>
  <c r="H1889" i="6"/>
  <c r="G1889" i="6"/>
  <c r="R1888" i="6"/>
  <c r="Q1888" i="6"/>
  <c r="J1888" i="6"/>
  <c r="H1888" i="6"/>
  <c r="G1888" i="6"/>
  <c r="R1887" i="6"/>
  <c r="Q1887" i="6"/>
  <c r="J1887" i="6"/>
  <c r="H1887" i="6"/>
  <c r="G1887" i="6"/>
  <c r="R1886" i="6"/>
  <c r="Q1886" i="6"/>
  <c r="J1886" i="6"/>
  <c r="H1886" i="6"/>
  <c r="G1886" i="6"/>
  <c r="R1885" i="6"/>
  <c r="Q1885" i="6"/>
  <c r="J1885" i="6"/>
  <c r="H1885" i="6"/>
  <c r="G1885" i="6"/>
  <c r="R1884" i="6"/>
  <c r="Q1884" i="6"/>
  <c r="J1884" i="6"/>
  <c r="H1884" i="6"/>
  <c r="G1884" i="6"/>
  <c r="R1883" i="6"/>
  <c r="Q1883" i="6"/>
  <c r="J1883" i="6"/>
  <c r="H1883" i="6"/>
  <c r="G1883" i="6"/>
  <c r="R1882" i="6"/>
  <c r="Q1882" i="6"/>
  <c r="J1882" i="6"/>
  <c r="H1882" i="6"/>
  <c r="G1882" i="6"/>
  <c r="R1881" i="6"/>
  <c r="Q1881" i="6"/>
  <c r="J1881" i="6"/>
  <c r="H1881" i="6"/>
  <c r="G1881" i="6"/>
  <c r="R1880" i="6"/>
  <c r="Q1880" i="6"/>
  <c r="J1880" i="6"/>
  <c r="H1880" i="6"/>
  <c r="G1880" i="6"/>
  <c r="R1879" i="6"/>
  <c r="Q1879" i="6"/>
  <c r="J1879" i="6"/>
  <c r="H1879" i="6"/>
  <c r="G1879" i="6"/>
  <c r="R1878" i="6"/>
  <c r="Q1878" i="6"/>
  <c r="J1878" i="6"/>
  <c r="H1878" i="6"/>
  <c r="G1878" i="6"/>
  <c r="R1877" i="6"/>
  <c r="Q1877" i="6"/>
  <c r="J1877" i="6"/>
  <c r="H1877" i="6"/>
  <c r="G1877" i="6"/>
  <c r="R1876" i="6"/>
  <c r="Q1876" i="6"/>
  <c r="J1876" i="6"/>
  <c r="H1876" i="6"/>
  <c r="G1876" i="6"/>
  <c r="R1875" i="6"/>
  <c r="Q1875" i="6"/>
  <c r="J1875" i="6"/>
  <c r="H1875" i="6"/>
  <c r="G1875" i="6"/>
  <c r="R1874" i="6"/>
  <c r="Q1874" i="6"/>
  <c r="J1874" i="6"/>
  <c r="H1874" i="6"/>
  <c r="G1874" i="6"/>
  <c r="R1873" i="6"/>
  <c r="Q1873" i="6"/>
  <c r="J1873" i="6"/>
  <c r="H1873" i="6"/>
  <c r="G1873" i="6"/>
  <c r="R1872" i="6"/>
  <c r="Q1872" i="6"/>
  <c r="J1872" i="6"/>
  <c r="H1872" i="6"/>
  <c r="G1872" i="6"/>
  <c r="R1871" i="6"/>
  <c r="Q1871" i="6"/>
  <c r="J1871" i="6"/>
  <c r="H1871" i="6"/>
  <c r="G1871" i="6"/>
  <c r="R1870" i="6"/>
  <c r="Q1870" i="6"/>
  <c r="J1870" i="6"/>
  <c r="H1870" i="6"/>
  <c r="G1870" i="6"/>
  <c r="R1869" i="6"/>
  <c r="Q1869" i="6"/>
  <c r="J1869" i="6"/>
  <c r="H1869" i="6"/>
  <c r="G1869" i="6"/>
  <c r="R1868" i="6"/>
  <c r="Q1868" i="6"/>
  <c r="J1868" i="6"/>
  <c r="H1868" i="6"/>
  <c r="G1868" i="6"/>
  <c r="R1867" i="6"/>
  <c r="Q1867" i="6"/>
  <c r="J1867" i="6"/>
  <c r="H1867" i="6"/>
  <c r="G1867" i="6"/>
  <c r="R1866" i="6"/>
  <c r="Q1866" i="6"/>
  <c r="J1866" i="6"/>
  <c r="H1866" i="6"/>
  <c r="G1866" i="6"/>
  <c r="R1865" i="6"/>
  <c r="Q1865" i="6"/>
  <c r="J1865" i="6"/>
  <c r="H1865" i="6"/>
  <c r="G1865" i="6"/>
  <c r="R1864" i="6"/>
  <c r="Q1864" i="6"/>
  <c r="J1864" i="6"/>
  <c r="H1864" i="6"/>
  <c r="G1864" i="6"/>
  <c r="R1863" i="6"/>
  <c r="Q1863" i="6"/>
  <c r="J1863" i="6"/>
  <c r="H1863" i="6"/>
  <c r="G1863" i="6"/>
  <c r="R1862" i="6"/>
  <c r="Q1862" i="6"/>
  <c r="J1862" i="6"/>
  <c r="H1862" i="6"/>
  <c r="G1862" i="6"/>
  <c r="R1861" i="6"/>
  <c r="Q1861" i="6"/>
  <c r="J1861" i="6"/>
  <c r="H1861" i="6"/>
  <c r="G1861" i="6"/>
  <c r="R1860" i="6"/>
  <c r="Q1860" i="6"/>
  <c r="J1860" i="6"/>
  <c r="H1860" i="6"/>
  <c r="G1860" i="6"/>
  <c r="R1859" i="6"/>
  <c r="Q1859" i="6"/>
  <c r="J1859" i="6"/>
  <c r="H1859" i="6"/>
  <c r="G1859" i="6"/>
  <c r="R1858" i="6"/>
  <c r="Q1858" i="6"/>
  <c r="J1858" i="6"/>
  <c r="H1858" i="6"/>
  <c r="G1858" i="6"/>
  <c r="R1857" i="6"/>
  <c r="Q1857" i="6"/>
  <c r="J1857" i="6"/>
  <c r="H1857" i="6"/>
  <c r="G1857" i="6"/>
  <c r="R1856" i="6"/>
  <c r="Q1856" i="6"/>
  <c r="J1856" i="6"/>
  <c r="H1856" i="6"/>
  <c r="G1856" i="6"/>
  <c r="R1855" i="6"/>
  <c r="Q1855" i="6"/>
  <c r="J1855" i="6"/>
  <c r="H1855" i="6"/>
  <c r="G1855" i="6"/>
  <c r="R1854" i="6"/>
  <c r="Q1854" i="6"/>
  <c r="J1854" i="6"/>
  <c r="H1854" i="6"/>
  <c r="G1854" i="6"/>
  <c r="R1853" i="6"/>
  <c r="Q1853" i="6"/>
  <c r="J1853" i="6"/>
  <c r="H1853" i="6"/>
  <c r="G1853" i="6"/>
  <c r="R1852" i="6"/>
  <c r="Q1852" i="6"/>
  <c r="J1852" i="6"/>
  <c r="H1852" i="6"/>
  <c r="G1852" i="6"/>
  <c r="R1851" i="6"/>
  <c r="Q1851" i="6"/>
  <c r="J1851" i="6"/>
  <c r="H1851" i="6"/>
  <c r="G1851" i="6"/>
  <c r="R1850" i="6"/>
  <c r="Q1850" i="6"/>
  <c r="J1850" i="6"/>
  <c r="H1850" i="6"/>
  <c r="G1850" i="6"/>
  <c r="R1849" i="6"/>
  <c r="Q1849" i="6"/>
  <c r="J1849" i="6"/>
  <c r="H1849" i="6"/>
  <c r="G1849" i="6"/>
  <c r="R1848" i="6"/>
  <c r="Q1848" i="6"/>
  <c r="J1848" i="6"/>
  <c r="H1848" i="6"/>
  <c r="G1848" i="6"/>
  <c r="R1847" i="6"/>
  <c r="Q1847" i="6"/>
  <c r="J1847" i="6"/>
  <c r="H1847" i="6"/>
  <c r="G1847" i="6"/>
  <c r="R1846" i="6"/>
  <c r="Q1846" i="6"/>
  <c r="J1846" i="6"/>
  <c r="H1846" i="6"/>
  <c r="G1846" i="6"/>
  <c r="R1845" i="6"/>
  <c r="Q1845" i="6"/>
  <c r="J1845" i="6"/>
  <c r="H1845" i="6"/>
  <c r="G1845" i="6"/>
  <c r="R1844" i="6"/>
  <c r="Q1844" i="6"/>
  <c r="J1844" i="6"/>
  <c r="H1844" i="6"/>
  <c r="G1844" i="6"/>
  <c r="R1843" i="6"/>
  <c r="Q1843" i="6"/>
  <c r="J1843" i="6"/>
  <c r="H1843" i="6"/>
  <c r="G1843" i="6"/>
  <c r="R1842" i="6"/>
  <c r="Q1842" i="6"/>
  <c r="J1842" i="6"/>
  <c r="H1842" i="6"/>
  <c r="G1842" i="6"/>
  <c r="R1841" i="6"/>
  <c r="Q1841" i="6"/>
  <c r="J1841" i="6"/>
  <c r="H1841" i="6"/>
  <c r="G1841" i="6"/>
  <c r="R1840" i="6"/>
  <c r="Q1840" i="6"/>
  <c r="J1840" i="6"/>
  <c r="H1840" i="6"/>
  <c r="G1840" i="6"/>
  <c r="R1839" i="6"/>
  <c r="Q1839" i="6"/>
  <c r="J1839" i="6"/>
  <c r="H1839" i="6"/>
  <c r="G1839" i="6"/>
  <c r="R1838" i="6"/>
  <c r="Q1838" i="6"/>
  <c r="J1838" i="6"/>
  <c r="H1838" i="6"/>
  <c r="G1838" i="6"/>
  <c r="R1837" i="6"/>
  <c r="Q1837" i="6"/>
  <c r="J1837" i="6"/>
  <c r="H1837" i="6"/>
  <c r="G1837" i="6"/>
  <c r="R1836" i="6"/>
  <c r="Q1836" i="6"/>
  <c r="J1836" i="6"/>
  <c r="H1836" i="6"/>
  <c r="G1836" i="6"/>
  <c r="R1835" i="6"/>
  <c r="Q1835" i="6"/>
  <c r="J1835" i="6"/>
  <c r="H1835" i="6"/>
  <c r="G1835" i="6"/>
  <c r="R1834" i="6"/>
  <c r="Q1834" i="6"/>
  <c r="J1834" i="6"/>
  <c r="H1834" i="6"/>
  <c r="G1834" i="6"/>
  <c r="R1833" i="6"/>
  <c r="Q1833" i="6"/>
  <c r="J1833" i="6"/>
  <c r="H1833" i="6"/>
  <c r="G1833" i="6"/>
  <c r="R1832" i="6"/>
  <c r="Q1832" i="6"/>
  <c r="J1832" i="6"/>
  <c r="H1832" i="6"/>
  <c r="G1832" i="6"/>
  <c r="R1831" i="6"/>
  <c r="Q1831" i="6"/>
  <c r="J1831" i="6"/>
  <c r="H1831" i="6"/>
  <c r="G1831" i="6"/>
  <c r="R1830" i="6"/>
  <c r="Q1830" i="6"/>
  <c r="J1830" i="6"/>
  <c r="H1830" i="6"/>
  <c r="G1830" i="6"/>
  <c r="R1829" i="6"/>
  <c r="Q1829" i="6"/>
  <c r="J1829" i="6"/>
  <c r="H1829" i="6"/>
  <c r="G1829" i="6"/>
  <c r="R1828" i="6"/>
  <c r="Q1828" i="6"/>
  <c r="J1828" i="6"/>
  <c r="H1828" i="6"/>
  <c r="G1828" i="6"/>
  <c r="R1827" i="6"/>
  <c r="Q1827" i="6"/>
  <c r="J1827" i="6"/>
  <c r="H1827" i="6"/>
  <c r="G1827" i="6"/>
  <c r="R1826" i="6"/>
  <c r="Q1826" i="6"/>
  <c r="J1826" i="6"/>
  <c r="H1826" i="6"/>
  <c r="G1826" i="6"/>
  <c r="R1825" i="6"/>
  <c r="Q1825" i="6"/>
  <c r="J1825" i="6"/>
  <c r="H1825" i="6"/>
  <c r="G1825" i="6"/>
  <c r="R1824" i="6"/>
  <c r="Q1824" i="6"/>
  <c r="J1824" i="6"/>
  <c r="H1824" i="6"/>
  <c r="G1824" i="6"/>
  <c r="R1823" i="6"/>
  <c r="Q1823" i="6"/>
  <c r="J1823" i="6"/>
  <c r="H1823" i="6"/>
  <c r="G1823" i="6"/>
  <c r="R1822" i="6"/>
  <c r="Q1822" i="6"/>
  <c r="J1822" i="6"/>
  <c r="H1822" i="6"/>
  <c r="G1822" i="6"/>
  <c r="R1821" i="6"/>
  <c r="Q1821" i="6"/>
  <c r="J1821" i="6"/>
  <c r="H1821" i="6"/>
  <c r="G1821" i="6"/>
  <c r="R1820" i="6"/>
  <c r="Q1820" i="6"/>
  <c r="J1820" i="6"/>
  <c r="H1820" i="6"/>
  <c r="G1820" i="6"/>
  <c r="R1819" i="6"/>
  <c r="Q1819" i="6"/>
  <c r="J1819" i="6"/>
  <c r="H1819" i="6"/>
  <c r="G1819" i="6"/>
  <c r="R1818" i="6"/>
  <c r="Q1818" i="6"/>
  <c r="J1818" i="6"/>
  <c r="H1818" i="6"/>
  <c r="G1818" i="6"/>
  <c r="R1817" i="6"/>
  <c r="Q1817" i="6"/>
  <c r="J1817" i="6"/>
  <c r="H1817" i="6"/>
  <c r="G1817" i="6"/>
  <c r="R1816" i="6"/>
  <c r="Q1816" i="6"/>
  <c r="J1816" i="6"/>
  <c r="H1816" i="6"/>
  <c r="G1816" i="6"/>
  <c r="R1815" i="6"/>
  <c r="Q1815" i="6"/>
  <c r="J1815" i="6"/>
  <c r="H1815" i="6"/>
  <c r="G1815" i="6"/>
  <c r="R1814" i="6"/>
  <c r="Q1814" i="6"/>
  <c r="J1814" i="6"/>
  <c r="H1814" i="6"/>
  <c r="G1814" i="6"/>
  <c r="R1813" i="6"/>
  <c r="Q1813" i="6"/>
  <c r="J1813" i="6"/>
  <c r="H1813" i="6"/>
  <c r="G1813" i="6"/>
  <c r="R1812" i="6"/>
  <c r="Q1812" i="6"/>
  <c r="J1812" i="6"/>
  <c r="H1812" i="6"/>
  <c r="G1812" i="6"/>
  <c r="R1811" i="6"/>
  <c r="Q1811" i="6"/>
  <c r="J1811" i="6"/>
  <c r="H1811" i="6"/>
  <c r="G1811" i="6"/>
  <c r="R1810" i="6"/>
  <c r="Q1810" i="6"/>
  <c r="J1810" i="6"/>
  <c r="H1810" i="6"/>
  <c r="G1810" i="6"/>
  <c r="R1809" i="6"/>
  <c r="Q1809" i="6"/>
  <c r="J1809" i="6"/>
  <c r="H1809" i="6"/>
  <c r="G1809" i="6"/>
  <c r="R1808" i="6"/>
  <c r="Q1808" i="6"/>
  <c r="J1808" i="6"/>
  <c r="H1808" i="6"/>
  <c r="G1808" i="6"/>
  <c r="R1807" i="6"/>
  <c r="Q1807" i="6"/>
  <c r="J1807" i="6"/>
  <c r="H1807" i="6"/>
  <c r="G1807" i="6"/>
  <c r="R1806" i="6"/>
  <c r="Q1806" i="6"/>
  <c r="J1806" i="6"/>
  <c r="H1806" i="6"/>
  <c r="G1806" i="6"/>
  <c r="R1805" i="6"/>
  <c r="Q1805" i="6"/>
  <c r="J1805" i="6"/>
  <c r="H1805" i="6"/>
  <c r="G1805" i="6"/>
  <c r="R1804" i="6"/>
  <c r="Q1804" i="6"/>
  <c r="J1804" i="6"/>
  <c r="H1804" i="6"/>
  <c r="G1804" i="6"/>
  <c r="R1803" i="6"/>
  <c r="Q1803" i="6"/>
  <c r="J1803" i="6"/>
  <c r="H1803" i="6"/>
  <c r="G1803" i="6"/>
  <c r="R1802" i="6"/>
  <c r="Q1802" i="6"/>
  <c r="J1802" i="6"/>
  <c r="H1802" i="6"/>
  <c r="G1802" i="6"/>
  <c r="R1801" i="6"/>
  <c r="Q1801" i="6"/>
  <c r="J1801" i="6"/>
  <c r="H1801" i="6"/>
  <c r="G1801" i="6"/>
  <c r="R1800" i="6"/>
  <c r="Q1800" i="6"/>
  <c r="J1800" i="6"/>
  <c r="H1800" i="6"/>
  <c r="G1800" i="6"/>
  <c r="R1799" i="6"/>
  <c r="Q1799" i="6"/>
  <c r="J1799" i="6"/>
  <c r="H1799" i="6"/>
  <c r="G1799" i="6"/>
  <c r="R1798" i="6"/>
  <c r="Q1798" i="6"/>
  <c r="J1798" i="6"/>
  <c r="H1798" i="6"/>
  <c r="G1798" i="6"/>
  <c r="R1797" i="6"/>
  <c r="Q1797" i="6"/>
  <c r="J1797" i="6"/>
  <c r="H1797" i="6"/>
  <c r="G1797" i="6"/>
  <c r="R1796" i="6"/>
  <c r="Q1796" i="6"/>
  <c r="J1796" i="6"/>
  <c r="H1796" i="6"/>
  <c r="G1796" i="6"/>
  <c r="R1795" i="6"/>
  <c r="Q1795" i="6"/>
  <c r="J1795" i="6"/>
  <c r="H1795" i="6"/>
  <c r="G1795" i="6"/>
  <c r="R1794" i="6"/>
  <c r="Q1794" i="6"/>
  <c r="J1794" i="6"/>
  <c r="H1794" i="6"/>
  <c r="G1794" i="6"/>
  <c r="R1793" i="6"/>
  <c r="Q1793" i="6"/>
  <c r="J1793" i="6"/>
  <c r="H1793" i="6"/>
  <c r="G1793" i="6"/>
  <c r="R1792" i="6"/>
  <c r="Q1792" i="6"/>
  <c r="J1792" i="6"/>
  <c r="H1792" i="6"/>
  <c r="G1792" i="6"/>
  <c r="R1791" i="6"/>
  <c r="Q1791" i="6"/>
  <c r="J1791" i="6"/>
  <c r="H1791" i="6"/>
  <c r="G1791" i="6"/>
  <c r="R1790" i="6"/>
  <c r="Q1790" i="6"/>
  <c r="J1790" i="6"/>
  <c r="H1790" i="6"/>
  <c r="G1790" i="6"/>
  <c r="R1789" i="6"/>
  <c r="Q1789" i="6"/>
  <c r="J1789" i="6"/>
  <c r="H1789" i="6"/>
  <c r="G1789" i="6"/>
  <c r="R1788" i="6"/>
  <c r="Q1788" i="6"/>
  <c r="J1788" i="6"/>
  <c r="H1788" i="6"/>
  <c r="G1788" i="6"/>
  <c r="R1787" i="6"/>
  <c r="Q1787" i="6"/>
  <c r="J1787" i="6"/>
  <c r="H1787" i="6"/>
  <c r="G1787" i="6"/>
  <c r="R1786" i="6"/>
  <c r="Q1786" i="6"/>
  <c r="J1786" i="6"/>
  <c r="H1786" i="6"/>
  <c r="G1786" i="6"/>
  <c r="R1785" i="6"/>
  <c r="Q1785" i="6"/>
  <c r="J1785" i="6"/>
  <c r="H1785" i="6"/>
  <c r="G1785" i="6"/>
  <c r="R1784" i="6"/>
  <c r="Q1784" i="6"/>
  <c r="J1784" i="6"/>
  <c r="H1784" i="6"/>
  <c r="G1784" i="6"/>
  <c r="R1783" i="6"/>
  <c r="Q1783" i="6"/>
  <c r="J1783" i="6"/>
  <c r="H1783" i="6"/>
  <c r="G1783" i="6"/>
  <c r="R1782" i="6"/>
  <c r="Q1782" i="6"/>
  <c r="J1782" i="6"/>
  <c r="H1782" i="6"/>
  <c r="G1782" i="6"/>
  <c r="R1781" i="6"/>
  <c r="Q1781" i="6"/>
  <c r="J1781" i="6"/>
  <c r="H1781" i="6"/>
  <c r="G1781" i="6"/>
  <c r="R1780" i="6"/>
  <c r="Q1780" i="6"/>
  <c r="J1780" i="6"/>
  <c r="H1780" i="6"/>
  <c r="G1780" i="6"/>
  <c r="R1779" i="6"/>
  <c r="Q1779" i="6"/>
  <c r="J1779" i="6"/>
  <c r="H1779" i="6"/>
  <c r="G1779" i="6"/>
  <c r="R1778" i="6"/>
  <c r="Q1778" i="6"/>
  <c r="J1778" i="6"/>
  <c r="H1778" i="6"/>
  <c r="G1778" i="6"/>
  <c r="R1777" i="6"/>
  <c r="Q1777" i="6"/>
  <c r="J1777" i="6"/>
  <c r="H1777" i="6"/>
  <c r="G1777" i="6"/>
  <c r="R1776" i="6"/>
  <c r="Q1776" i="6"/>
  <c r="J1776" i="6"/>
  <c r="H1776" i="6"/>
  <c r="G1776" i="6"/>
  <c r="R1775" i="6"/>
  <c r="Q1775" i="6"/>
  <c r="J1775" i="6"/>
  <c r="H1775" i="6"/>
  <c r="G1775" i="6"/>
  <c r="R1774" i="6"/>
  <c r="Q1774" i="6"/>
  <c r="J1774" i="6"/>
  <c r="H1774" i="6"/>
  <c r="G1774" i="6"/>
  <c r="R1773" i="6"/>
  <c r="Q1773" i="6"/>
  <c r="J1773" i="6"/>
  <c r="H1773" i="6"/>
  <c r="G1773" i="6"/>
  <c r="R1772" i="6"/>
  <c r="Q1772" i="6"/>
  <c r="J1772" i="6"/>
  <c r="H1772" i="6"/>
  <c r="G1772" i="6"/>
  <c r="R1771" i="6"/>
  <c r="Q1771" i="6"/>
  <c r="J1771" i="6"/>
  <c r="H1771" i="6"/>
  <c r="G1771" i="6"/>
  <c r="R1770" i="6"/>
  <c r="Q1770" i="6"/>
  <c r="J1770" i="6"/>
  <c r="H1770" i="6"/>
  <c r="G1770" i="6"/>
  <c r="R1769" i="6"/>
  <c r="Q1769" i="6"/>
  <c r="J1769" i="6"/>
  <c r="H1769" i="6"/>
  <c r="G1769" i="6"/>
  <c r="R1768" i="6"/>
  <c r="Q1768" i="6"/>
  <c r="J1768" i="6"/>
  <c r="H1768" i="6"/>
  <c r="G1768" i="6"/>
  <c r="R1767" i="6"/>
  <c r="Q1767" i="6"/>
  <c r="J1767" i="6"/>
  <c r="H1767" i="6"/>
  <c r="G1767" i="6"/>
  <c r="R1766" i="6"/>
  <c r="Q1766" i="6"/>
  <c r="J1766" i="6"/>
  <c r="H1766" i="6"/>
  <c r="G1766" i="6"/>
  <c r="R1765" i="6"/>
  <c r="Q1765" i="6"/>
  <c r="J1765" i="6"/>
  <c r="H1765" i="6"/>
  <c r="G1765" i="6"/>
  <c r="R1764" i="6"/>
  <c r="Q1764" i="6"/>
  <c r="J1764" i="6"/>
  <c r="H1764" i="6"/>
  <c r="G1764" i="6"/>
  <c r="R1763" i="6"/>
  <c r="Q1763" i="6"/>
  <c r="J1763" i="6"/>
  <c r="H1763" i="6"/>
  <c r="G1763" i="6"/>
  <c r="R1762" i="6"/>
  <c r="Q1762" i="6"/>
  <c r="J1762" i="6"/>
  <c r="H1762" i="6"/>
  <c r="G1762" i="6"/>
  <c r="R1761" i="6"/>
  <c r="Q1761" i="6"/>
  <c r="J1761" i="6"/>
  <c r="H1761" i="6"/>
  <c r="G1761" i="6"/>
  <c r="R1760" i="6"/>
  <c r="Q1760" i="6"/>
  <c r="J1760" i="6"/>
  <c r="H1760" i="6"/>
  <c r="G1760" i="6"/>
  <c r="R1759" i="6"/>
  <c r="Q1759" i="6"/>
  <c r="J1759" i="6"/>
  <c r="H1759" i="6"/>
  <c r="G1759" i="6"/>
  <c r="R1758" i="6"/>
  <c r="Q1758" i="6"/>
  <c r="J1758" i="6"/>
  <c r="H1758" i="6"/>
  <c r="G1758" i="6"/>
  <c r="R1757" i="6"/>
  <c r="Q1757" i="6"/>
  <c r="J1757" i="6"/>
  <c r="H1757" i="6"/>
  <c r="G1757" i="6"/>
  <c r="R1756" i="6"/>
  <c r="Q1756" i="6"/>
  <c r="J1756" i="6"/>
  <c r="H1756" i="6"/>
  <c r="G1756" i="6"/>
  <c r="R1755" i="6"/>
  <c r="Q1755" i="6"/>
  <c r="J1755" i="6"/>
  <c r="H1755" i="6"/>
  <c r="G1755" i="6"/>
  <c r="R1754" i="6"/>
  <c r="Q1754" i="6"/>
  <c r="J1754" i="6"/>
  <c r="H1754" i="6"/>
  <c r="G1754" i="6"/>
  <c r="R1753" i="6"/>
  <c r="Q1753" i="6"/>
  <c r="J1753" i="6"/>
  <c r="H1753" i="6"/>
  <c r="G1753" i="6"/>
  <c r="R1752" i="6"/>
  <c r="Q1752" i="6"/>
  <c r="J1752" i="6"/>
  <c r="H1752" i="6"/>
  <c r="G1752" i="6"/>
  <c r="R1751" i="6"/>
  <c r="Q1751" i="6"/>
  <c r="J1751" i="6"/>
  <c r="H1751" i="6"/>
  <c r="G1751" i="6"/>
  <c r="R1750" i="6"/>
  <c r="Q1750" i="6"/>
  <c r="J1750" i="6"/>
  <c r="H1750" i="6"/>
  <c r="G1750" i="6"/>
  <c r="R1749" i="6"/>
  <c r="Q1749" i="6"/>
  <c r="J1749" i="6"/>
  <c r="H1749" i="6"/>
  <c r="G1749" i="6"/>
  <c r="R1748" i="6"/>
  <c r="Q1748" i="6"/>
  <c r="J1748" i="6"/>
  <c r="H1748" i="6"/>
  <c r="G1748" i="6"/>
  <c r="R1747" i="6"/>
  <c r="Q1747" i="6"/>
  <c r="J1747" i="6"/>
  <c r="H1747" i="6"/>
  <c r="G1747" i="6"/>
  <c r="R1746" i="6"/>
  <c r="Q1746" i="6"/>
  <c r="J1746" i="6"/>
  <c r="H1746" i="6"/>
  <c r="G1746" i="6"/>
  <c r="R1745" i="6"/>
  <c r="Q1745" i="6"/>
  <c r="J1745" i="6"/>
  <c r="H1745" i="6"/>
  <c r="G1745" i="6"/>
  <c r="R1744" i="6"/>
  <c r="Q1744" i="6"/>
  <c r="J1744" i="6"/>
  <c r="H1744" i="6"/>
  <c r="G1744" i="6"/>
  <c r="R1743" i="6"/>
  <c r="Q1743" i="6"/>
  <c r="J1743" i="6"/>
  <c r="H1743" i="6"/>
  <c r="G1743" i="6"/>
  <c r="R1742" i="6"/>
  <c r="Q1742" i="6"/>
  <c r="J1742" i="6"/>
  <c r="H1742" i="6"/>
  <c r="G1742" i="6"/>
  <c r="R1741" i="6"/>
  <c r="Q1741" i="6"/>
  <c r="J1741" i="6"/>
  <c r="H1741" i="6"/>
  <c r="G1741" i="6"/>
  <c r="R1740" i="6"/>
  <c r="Q1740" i="6"/>
  <c r="J1740" i="6"/>
  <c r="H1740" i="6"/>
  <c r="G1740" i="6"/>
  <c r="R1739" i="6"/>
  <c r="Q1739" i="6"/>
  <c r="J1739" i="6"/>
  <c r="H1739" i="6"/>
  <c r="G1739" i="6"/>
  <c r="R1738" i="6"/>
  <c r="Q1738" i="6"/>
  <c r="J1738" i="6"/>
  <c r="H1738" i="6"/>
  <c r="G1738" i="6"/>
  <c r="R1737" i="6"/>
  <c r="Q1737" i="6"/>
  <c r="J1737" i="6"/>
  <c r="H1737" i="6"/>
  <c r="G1737" i="6"/>
  <c r="R1736" i="6"/>
  <c r="Q1736" i="6"/>
  <c r="J1736" i="6"/>
  <c r="H1736" i="6"/>
  <c r="G1736" i="6"/>
  <c r="R1735" i="6"/>
  <c r="Q1735" i="6"/>
  <c r="J1735" i="6"/>
  <c r="H1735" i="6"/>
  <c r="G1735" i="6"/>
  <c r="R1734" i="6"/>
  <c r="Q1734" i="6"/>
  <c r="J1734" i="6"/>
  <c r="H1734" i="6"/>
  <c r="G1734" i="6"/>
  <c r="R1733" i="6"/>
  <c r="Q1733" i="6"/>
  <c r="J1733" i="6"/>
  <c r="H1733" i="6"/>
  <c r="G1733" i="6"/>
  <c r="R1732" i="6"/>
  <c r="Q1732" i="6"/>
  <c r="J1732" i="6"/>
  <c r="H1732" i="6"/>
  <c r="G1732" i="6"/>
  <c r="R1731" i="6"/>
  <c r="Q1731" i="6"/>
  <c r="J1731" i="6"/>
  <c r="H1731" i="6"/>
  <c r="G1731" i="6"/>
  <c r="R1730" i="6"/>
  <c r="Q1730" i="6"/>
  <c r="J1730" i="6"/>
  <c r="H1730" i="6"/>
  <c r="G1730" i="6"/>
  <c r="R1729" i="6"/>
  <c r="Q1729" i="6"/>
  <c r="J1729" i="6"/>
  <c r="H1729" i="6"/>
  <c r="G1729" i="6"/>
  <c r="R1728" i="6"/>
  <c r="Q1728" i="6"/>
  <c r="J1728" i="6"/>
  <c r="H1728" i="6"/>
  <c r="G1728" i="6"/>
  <c r="R1727" i="6"/>
  <c r="Q1727" i="6"/>
  <c r="J1727" i="6"/>
  <c r="H1727" i="6"/>
  <c r="G1727" i="6"/>
  <c r="R1726" i="6"/>
  <c r="Q1726" i="6"/>
  <c r="J1726" i="6"/>
  <c r="H1726" i="6"/>
  <c r="G1726" i="6"/>
  <c r="R1725" i="6"/>
  <c r="Q1725" i="6"/>
  <c r="J1725" i="6"/>
  <c r="H1725" i="6"/>
  <c r="G1725" i="6"/>
  <c r="R1724" i="6"/>
  <c r="Q1724" i="6"/>
  <c r="J1724" i="6"/>
  <c r="H1724" i="6"/>
  <c r="G1724" i="6"/>
  <c r="R1723" i="6"/>
  <c r="Q1723" i="6"/>
  <c r="J1723" i="6"/>
  <c r="H1723" i="6"/>
  <c r="G1723" i="6"/>
  <c r="R1722" i="6"/>
  <c r="Q1722" i="6"/>
  <c r="J1722" i="6"/>
  <c r="H1722" i="6"/>
  <c r="G1722" i="6"/>
  <c r="R1721" i="6"/>
  <c r="Q1721" i="6"/>
  <c r="J1721" i="6"/>
  <c r="H1721" i="6"/>
  <c r="G1721" i="6"/>
  <c r="R1720" i="6"/>
  <c r="Q1720" i="6"/>
  <c r="J1720" i="6"/>
  <c r="H1720" i="6"/>
  <c r="G1720" i="6"/>
  <c r="R1719" i="6"/>
  <c r="Q1719" i="6"/>
  <c r="J1719" i="6"/>
  <c r="H1719" i="6"/>
  <c r="G1719" i="6"/>
  <c r="R1718" i="6"/>
  <c r="Q1718" i="6"/>
  <c r="J1718" i="6"/>
  <c r="H1718" i="6"/>
  <c r="G1718" i="6"/>
  <c r="R1717" i="6"/>
  <c r="Q1717" i="6"/>
  <c r="J1717" i="6"/>
  <c r="H1717" i="6"/>
  <c r="G1717" i="6"/>
  <c r="R1716" i="6"/>
  <c r="Q1716" i="6"/>
  <c r="J1716" i="6"/>
  <c r="H1716" i="6"/>
  <c r="G1716" i="6"/>
  <c r="R1715" i="6"/>
  <c r="Q1715" i="6"/>
  <c r="J1715" i="6"/>
  <c r="H1715" i="6"/>
  <c r="G1715" i="6"/>
  <c r="R1714" i="6"/>
  <c r="Q1714" i="6"/>
  <c r="J1714" i="6"/>
  <c r="H1714" i="6"/>
  <c r="G1714" i="6"/>
  <c r="R1713" i="6"/>
  <c r="Q1713" i="6"/>
  <c r="J1713" i="6"/>
  <c r="H1713" i="6"/>
  <c r="G1713" i="6"/>
  <c r="R1712" i="6"/>
  <c r="Q1712" i="6"/>
  <c r="J1712" i="6"/>
  <c r="H1712" i="6"/>
  <c r="G1712" i="6"/>
  <c r="R1711" i="6"/>
  <c r="Q1711" i="6"/>
  <c r="J1711" i="6"/>
  <c r="H1711" i="6"/>
  <c r="G1711" i="6"/>
  <c r="R1710" i="6"/>
  <c r="Q1710" i="6"/>
  <c r="J1710" i="6"/>
  <c r="H1710" i="6"/>
  <c r="G1710" i="6"/>
  <c r="R1709" i="6"/>
  <c r="Q1709" i="6"/>
  <c r="J1709" i="6"/>
  <c r="H1709" i="6"/>
  <c r="G1709" i="6"/>
  <c r="R1708" i="6"/>
  <c r="Q1708" i="6"/>
  <c r="J1708" i="6"/>
  <c r="H1708" i="6"/>
  <c r="G1708" i="6"/>
  <c r="R1707" i="6"/>
  <c r="Q1707" i="6"/>
  <c r="J1707" i="6"/>
  <c r="H1707" i="6"/>
  <c r="G1707" i="6"/>
  <c r="R1706" i="6"/>
  <c r="Q1706" i="6"/>
  <c r="J1706" i="6"/>
  <c r="H1706" i="6"/>
  <c r="G1706" i="6"/>
  <c r="R1705" i="6"/>
  <c r="Q1705" i="6"/>
  <c r="J1705" i="6"/>
  <c r="H1705" i="6"/>
  <c r="G1705" i="6"/>
  <c r="R1704" i="6"/>
  <c r="Q1704" i="6"/>
  <c r="J1704" i="6"/>
  <c r="H1704" i="6"/>
  <c r="G1704" i="6"/>
  <c r="R1703" i="6"/>
  <c r="Q1703" i="6"/>
  <c r="J1703" i="6"/>
  <c r="H1703" i="6"/>
  <c r="G1703" i="6"/>
  <c r="R1702" i="6"/>
  <c r="Q1702" i="6"/>
  <c r="J1702" i="6"/>
  <c r="H1702" i="6"/>
  <c r="G1702" i="6"/>
  <c r="R1701" i="6"/>
  <c r="Q1701" i="6"/>
  <c r="J1701" i="6"/>
  <c r="H1701" i="6"/>
  <c r="G1701" i="6"/>
  <c r="R1700" i="6"/>
  <c r="Q1700" i="6"/>
  <c r="J1700" i="6"/>
  <c r="H1700" i="6"/>
  <c r="G1700" i="6"/>
  <c r="R1699" i="6"/>
  <c r="Q1699" i="6"/>
  <c r="J1699" i="6"/>
  <c r="H1699" i="6"/>
  <c r="G1699" i="6"/>
  <c r="R1698" i="6"/>
  <c r="Q1698" i="6"/>
  <c r="J1698" i="6"/>
  <c r="H1698" i="6"/>
  <c r="G1698" i="6"/>
  <c r="R1697" i="6"/>
  <c r="Q1697" i="6"/>
  <c r="J1697" i="6"/>
  <c r="H1697" i="6"/>
  <c r="G1697" i="6"/>
  <c r="R1696" i="6"/>
  <c r="Q1696" i="6"/>
  <c r="J1696" i="6"/>
  <c r="H1696" i="6"/>
  <c r="G1696" i="6"/>
  <c r="R1695" i="6"/>
  <c r="Q1695" i="6"/>
  <c r="J1695" i="6"/>
  <c r="H1695" i="6"/>
  <c r="G1695" i="6"/>
  <c r="R1694" i="6"/>
  <c r="Q1694" i="6"/>
  <c r="J1694" i="6"/>
  <c r="H1694" i="6"/>
  <c r="G1694" i="6"/>
  <c r="R1693" i="6"/>
  <c r="Q1693" i="6"/>
  <c r="J1693" i="6"/>
  <c r="H1693" i="6"/>
  <c r="G1693" i="6"/>
  <c r="R1692" i="6"/>
  <c r="Q1692" i="6"/>
  <c r="J1692" i="6"/>
  <c r="H1692" i="6"/>
  <c r="G1692" i="6"/>
  <c r="R1691" i="6"/>
  <c r="Q1691" i="6"/>
  <c r="J1691" i="6"/>
  <c r="H1691" i="6"/>
  <c r="G1691" i="6"/>
  <c r="R1690" i="6"/>
  <c r="Q1690" i="6"/>
  <c r="J1690" i="6"/>
  <c r="H1690" i="6"/>
  <c r="G1690" i="6"/>
  <c r="R1689" i="6"/>
  <c r="Q1689" i="6"/>
  <c r="J1689" i="6"/>
  <c r="H1689" i="6"/>
  <c r="G1689" i="6"/>
  <c r="R1688" i="6"/>
  <c r="Q1688" i="6"/>
  <c r="J1688" i="6"/>
  <c r="H1688" i="6"/>
  <c r="G1688" i="6"/>
  <c r="R1687" i="6"/>
  <c r="Q1687" i="6"/>
  <c r="J1687" i="6"/>
  <c r="H1687" i="6"/>
  <c r="G1687" i="6"/>
  <c r="R1686" i="6"/>
  <c r="Q1686" i="6"/>
  <c r="J1686" i="6"/>
  <c r="H1686" i="6"/>
  <c r="G1686" i="6"/>
  <c r="R1685" i="6"/>
  <c r="Q1685" i="6"/>
  <c r="J1685" i="6"/>
  <c r="H1685" i="6"/>
  <c r="G1685" i="6"/>
  <c r="R1684" i="6"/>
  <c r="Q1684" i="6"/>
  <c r="J1684" i="6"/>
  <c r="H1684" i="6"/>
  <c r="G1684" i="6"/>
  <c r="R1683" i="6"/>
  <c r="Q1683" i="6"/>
  <c r="J1683" i="6"/>
  <c r="H1683" i="6"/>
  <c r="G1683" i="6"/>
  <c r="R1682" i="6"/>
  <c r="Q1682" i="6"/>
  <c r="J1682" i="6"/>
  <c r="H1682" i="6"/>
  <c r="G1682" i="6"/>
  <c r="R1681" i="6"/>
  <c r="Q1681" i="6"/>
  <c r="J1681" i="6"/>
  <c r="H1681" i="6"/>
  <c r="G1681" i="6"/>
  <c r="R1680" i="6"/>
  <c r="Q1680" i="6"/>
  <c r="J1680" i="6"/>
  <c r="H1680" i="6"/>
  <c r="G1680" i="6"/>
  <c r="R1679" i="6"/>
  <c r="Q1679" i="6"/>
  <c r="J1679" i="6"/>
  <c r="H1679" i="6"/>
  <c r="G1679" i="6"/>
  <c r="R1678" i="6"/>
  <c r="Q1678" i="6"/>
  <c r="J1678" i="6"/>
  <c r="H1678" i="6"/>
  <c r="G1678" i="6"/>
  <c r="R1677" i="6"/>
  <c r="Q1677" i="6"/>
  <c r="J1677" i="6"/>
  <c r="H1677" i="6"/>
  <c r="G1677" i="6"/>
  <c r="R1676" i="6"/>
  <c r="Q1676" i="6"/>
  <c r="J1676" i="6"/>
  <c r="H1676" i="6"/>
  <c r="G1676" i="6"/>
  <c r="R1675" i="6"/>
  <c r="Q1675" i="6"/>
  <c r="J1675" i="6"/>
  <c r="H1675" i="6"/>
  <c r="G1675" i="6"/>
  <c r="R1674" i="6"/>
  <c r="Q1674" i="6"/>
  <c r="J1674" i="6"/>
  <c r="H1674" i="6"/>
  <c r="G1674" i="6"/>
  <c r="R1673" i="6"/>
  <c r="Q1673" i="6"/>
  <c r="J1673" i="6"/>
  <c r="H1673" i="6"/>
  <c r="G1673" i="6"/>
  <c r="R1672" i="6"/>
  <c r="Q1672" i="6"/>
  <c r="J1672" i="6"/>
  <c r="H1672" i="6"/>
  <c r="G1672" i="6"/>
  <c r="R1671" i="6"/>
  <c r="Q1671" i="6"/>
  <c r="J1671" i="6"/>
  <c r="H1671" i="6"/>
  <c r="G1671" i="6"/>
  <c r="R1670" i="6"/>
  <c r="Q1670" i="6"/>
  <c r="J1670" i="6"/>
  <c r="H1670" i="6"/>
  <c r="G1670" i="6"/>
  <c r="R1669" i="6"/>
  <c r="Q1669" i="6"/>
  <c r="J1669" i="6"/>
  <c r="H1669" i="6"/>
  <c r="G1669" i="6"/>
  <c r="R1668" i="6"/>
  <c r="Q1668" i="6"/>
  <c r="J1668" i="6"/>
  <c r="H1668" i="6"/>
  <c r="G1668" i="6"/>
  <c r="R1667" i="6"/>
  <c r="Q1667" i="6"/>
  <c r="J1667" i="6"/>
  <c r="H1667" i="6"/>
  <c r="G1667" i="6"/>
  <c r="R1666" i="6"/>
  <c r="Q1666" i="6"/>
  <c r="J1666" i="6"/>
  <c r="H1666" i="6"/>
  <c r="G1666" i="6"/>
  <c r="R1665" i="6"/>
  <c r="Q1665" i="6"/>
  <c r="J1665" i="6"/>
  <c r="H1665" i="6"/>
  <c r="G1665" i="6"/>
  <c r="R1664" i="6"/>
  <c r="Q1664" i="6"/>
  <c r="J1664" i="6"/>
  <c r="H1664" i="6"/>
  <c r="G1664" i="6"/>
  <c r="R1663" i="6"/>
  <c r="Q1663" i="6"/>
  <c r="J1663" i="6"/>
  <c r="H1663" i="6"/>
  <c r="G1663" i="6"/>
  <c r="R1662" i="6"/>
  <c r="Q1662" i="6"/>
  <c r="J1662" i="6"/>
  <c r="H1662" i="6"/>
  <c r="G1662" i="6"/>
  <c r="R1661" i="6"/>
  <c r="Q1661" i="6"/>
  <c r="J1661" i="6"/>
  <c r="H1661" i="6"/>
  <c r="G1661" i="6"/>
  <c r="R1660" i="6"/>
  <c r="Q1660" i="6"/>
  <c r="J1660" i="6"/>
  <c r="H1660" i="6"/>
  <c r="G1660" i="6"/>
  <c r="R1659" i="6"/>
  <c r="Q1659" i="6"/>
  <c r="J1659" i="6"/>
  <c r="H1659" i="6"/>
  <c r="G1659" i="6"/>
  <c r="R1658" i="6"/>
  <c r="Q1658" i="6"/>
  <c r="J1658" i="6"/>
  <c r="H1658" i="6"/>
  <c r="G1658" i="6"/>
  <c r="R1657" i="6"/>
  <c r="Q1657" i="6"/>
  <c r="J1657" i="6"/>
  <c r="H1657" i="6"/>
  <c r="G1657" i="6"/>
  <c r="R1656" i="6"/>
  <c r="Q1656" i="6"/>
  <c r="J1656" i="6"/>
  <c r="H1656" i="6"/>
  <c r="G1656" i="6"/>
  <c r="R1655" i="6"/>
  <c r="Q1655" i="6"/>
  <c r="J1655" i="6"/>
  <c r="H1655" i="6"/>
  <c r="G1655" i="6"/>
  <c r="R1654" i="6"/>
  <c r="Q1654" i="6"/>
  <c r="J1654" i="6"/>
  <c r="H1654" i="6"/>
  <c r="G1654" i="6"/>
  <c r="R1653" i="6"/>
  <c r="Q1653" i="6"/>
  <c r="J1653" i="6"/>
  <c r="H1653" i="6"/>
  <c r="G1653" i="6"/>
  <c r="R1652" i="6"/>
  <c r="Q1652" i="6"/>
  <c r="J1652" i="6"/>
  <c r="H1652" i="6"/>
  <c r="G1652" i="6"/>
  <c r="R1651" i="6"/>
  <c r="Q1651" i="6"/>
  <c r="J1651" i="6"/>
  <c r="H1651" i="6"/>
  <c r="G1651" i="6"/>
  <c r="R1650" i="6"/>
  <c r="Q1650" i="6"/>
  <c r="J1650" i="6"/>
  <c r="H1650" i="6"/>
  <c r="G1650" i="6"/>
  <c r="R1649" i="6"/>
  <c r="Q1649" i="6"/>
  <c r="J1649" i="6"/>
  <c r="H1649" i="6"/>
  <c r="G1649" i="6"/>
  <c r="R1648" i="6"/>
  <c r="Q1648" i="6"/>
  <c r="J1648" i="6"/>
  <c r="H1648" i="6"/>
  <c r="G1648" i="6"/>
  <c r="R1647" i="6"/>
  <c r="Q1647" i="6"/>
  <c r="J1647" i="6"/>
  <c r="H1647" i="6"/>
  <c r="G1647" i="6"/>
  <c r="R1646" i="6"/>
  <c r="Q1646" i="6"/>
  <c r="J1646" i="6"/>
  <c r="H1646" i="6"/>
  <c r="G1646" i="6"/>
  <c r="R1645" i="6"/>
  <c r="Q1645" i="6"/>
  <c r="J1645" i="6"/>
  <c r="H1645" i="6"/>
  <c r="G1645" i="6"/>
  <c r="R1644" i="6"/>
  <c r="Q1644" i="6"/>
  <c r="J1644" i="6"/>
  <c r="H1644" i="6"/>
  <c r="G1644" i="6"/>
  <c r="R1643" i="6"/>
  <c r="Q1643" i="6"/>
  <c r="J1643" i="6"/>
  <c r="H1643" i="6"/>
  <c r="G1643" i="6"/>
  <c r="R1642" i="6"/>
  <c r="Q1642" i="6"/>
  <c r="J1642" i="6"/>
  <c r="H1642" i="6"/>
  <c r="G1642" i="6"/>
  <c r="R1641" i="6"/>
  <c r="Q1641" i="6"/>
  <c r="J1641" i="6"/>
  <c r="H1641" i="6"/>
  <c r="G1641" i="6"/>
  <c r="R1640" i="6"/>
  <c r="Q1640" i="6"/>
  <c r="J1640" i="6"/>
  <c r="H1640" i="6"/>
  <c r="G1640" i="6"/>
  <c r="R1639" i="6"/>
  <c r="Q1639" i="6"/>
  <c r="J1639" i="6"/>
  <c r="H1639" i="6"/>
  <c r="G1639" i="6"/>
  <c r="R1638" i="6"/>
  <c r="Q1638" i="6"/>
  <c r="J1638" i="6"/>
  <c r="H1638" i="6"/>
  <c r="G1638" i="6"/>
  <c r="R1637" i="6"/>
  <c r="Q1637" i="6"/>
  <c r="J1637" i="6"/>
  <c r="H1637" i="6"/>
  <c r="G1637" i="6"/>
  <c r="R1636" i="6"/>
  <c r="Q1636" i="6"/>
  <c r="J1636" i="6"/>
  <c r="H1636" i="6"/>
  <c r="G1636" i="6"/>
  <c r="R1635" i="6"/>
  <c r="Q1635" i="6"/>
  <c r="J1635" i="6"/>
  <c r="H1635" i="6"/>
  <c r="G1635" i="6"/>
  <c r="R1634" i="6"/>
  <c r="Q1634" i="6"/>
  <c r="J1634" i="6"/>
  <c r="H1634" i="6"/>
  <c r="G1634" i="6"/>
  <c r="R1633" i="6"/>
  <c r="Q1633" i="6"/>
  <c r="J1633" i="6"/>
  <c r="H1633" i="6"/>
  <c r="G1633" i="6"/>
  <c r="R1632" i="6"/>
  <c r="Q1632" i="6"/>
  <c r="J1632" i="6"/>
  <c r="H1632" i="6"/>
  <c r="G1632" i="6"/>
  <c r="R1631" i="6"/>
  <c r="Q1631" i="6"/>
  <c r="J1631" i="6"/>
  <c r="H1631" i="6"/>
  <c r="G1631" i="6"/>
  <c r="R1630" i="6"/>
  <c r="Q1630" i="6"/>
  <c r="J1630" i="6"/>
  <c r="H1630" i="6"/>
  <c r="G1630" i="6"/>
  <c r="R1629" i="6"/>
  <c r="Q1629" i="6"/>
  <c r="J1629" i="6"/>
  <c r="H1629" i="6"/>
  <c r="G1629" i="6"/>
  <c r="R1628" i="6"/>
  <c r="Q1628" i="6"/>
  <c r="J1628" i="6"/>
  <c r="H1628" i="6"/>
  <c r="G1628" i="6"/>
  <c r="R1627" i="6"/>
  <c r="Q1627" i="6"/>
  <c r="J1627" i="6"/>
  <c r="H1627" i="6"/>
  <c r="G1627" i="6"/>
  <c r="R1626" i="6"/>
  <c r="Q1626" i="6"/>
  <c r="J1626" i="6"/>
  <c r="H1626" i="6"/>
  <c r="G1626" i="6"/>
  <c r="R1625" i="6"/>
  <c r="Q1625" i="6"/>
  <c r="J1625" i="6"/>
  <c r="H1625" i="6"/>
  <c r="G1625" i="6"/>
  <c r="R1624" i="6"/>
  <c r="Q1624" i="6"/>
  <c r="J1624" i="6"/>
  <c r="H1624" i="6"/>
  <c r="G1624" i="6"/>
  <c r="R1623" i="6"/>
  <c r="Q1623" i="6"/>
  <c r="J1623" i="6"/>
  <c r="H1623" i="6"/>
  <c r="G1623" i="6"/>
  <c r="R1622" i="6"/>
  <c r="Q1622" i="6"/>
  <c r="J1622" i="6"/>
  <c r="H1622" i="6"/>
  <c r="G1622" i="6"/>
  <c r="R1621" i="6"/>
  <c r="Q1621" i="6"/>
  <c r="J1621" i="6"/>
  <c r="H1621" i="6"/>
  <c r="G1621" i="6"/>
  <c r="R1620" i="6"/>
  <c r="Q1620" i="6"/>
  <c r="J1620" i="6"/>
  <c r="H1620" i="6"/>
  <c r="G1620" i="6"/>
  <c r="R1619" i="6"/>
  <c r="Q1619" i="6"/>
  <c r="J1619" i="6"/>
  <c r="H1619" i="6"/>
  <c r="G1619" i="6"/>
  <c r="R1618" i="6"/>
  <c r="Q1618" i="6"/>
  <c r="J1618" i="6"/>
  <c r="H1618" i="6"/>
  <c r="G1618" i="6"/>
  <c r="R1617" i="6"/>
  <c r="Q1617" i="6"/>
  <c r="J1617" i="6"/>
  <c r="H1617" i="6"/>
  <c r="G1617" i="6"/>
  <c r="R1616" i="6"/>
  <c r="Q1616" i="6"/>
  <c r="J1616" i="6"/>
  <c r="H1616" i="6"/>
  <c r="G1616" i="6"/>
  <c r="R1615" i="6"/>
  <c r="Q1615" i="6"/>
  <c r="J1615" i="6"/>
  <c r="H1615" i="6"/>
  <c r="G1615" i="6"/>
  <c r="R1614" i="6"/>
  <c r="Q1614" i="6"/>
  <c r="J1614" i="6"/>
  <c r="H1614" i="6"/>
  <c r="G1614" i="6"/>
  <c r="R1613" i="6"/>
  <c r="Q1613" i="6"/>
  <c r="J1613" i="6"/>
  <c r="H1613" i="6"/>
  <c r="G1613" i="6"/>
  <c r="R1612" i="6"/>
  <c r="Q1612" i="6"/>
  <c r="J1612" i="6"/>
  <c r="H1612" i="6"/>
  <c r="G1612" i="6"/>
  <c r="R1611" i="6"/>
  <c r="Q1611" i="6"/>
  <c r="J1611" i="6"/>
  <c r="H1611" i="6"/>
  <c r="G1611" i="6"/>
  <c r="R1610" i="6"/>
  <c r="Q1610" i="6"/>
  <c r="J1610" i="6"/>
  <c r="H1610" i="6"/>
  <c r="G1610" i="6"/>
  <c r="R1609" i="6"/>
  <c r="Q1609" i="6"/>
  <c r="J1609" i="6"/>
  <c r="H1609" i="6"/>
  <c r="G1609" i="6"/>
  <c r="R1608" i="6"/>
  <c r="Q1608" i="6"/>
  <c r="J1608" i="6"/>
  <c r="H1608" i="6"/>
  <c r="G1608" i="6"/>
  <c r="R1607" i="6"/>
  <c r="Q1607" i="6"/>
  <c r="J1607" i="6"/>
  <c r="H1607" i="6"/>
  <c r="G1607" i="6"/>
  <c r="R1606" i="6"/>
  <c r="Q1606" i="6"/>
  <c r="J1606" i="6"/>
  <c r="H1606" i="6"/>
  <c r="G1606" i="6"/>
  <c r="R1605" i="6"/>
  <c r="Q1605" i="6"/>
  <c r="J1605" i="6"/>
  <c r="H1605" i="6"/>
  <c r="G1605" i="6"/>
  <c r="R1604" i="6"/>
  <c r="Q1604" i="6"/>
  <c r="J1604" i="6"/>
  <c r="H1604" i="6"/>
  <c r="G1604" i="6"/>
  <c r="R1603" i="6"/>
  <c r="Q1603" i="6"/>
  <c r="J1603" i="6"/>
  <c r="H1603" i="6"/>
  <c r="G1603" i="6"/>
  <c r="R1602" i="6"/>
  <c r="Q1602" i="6"/>
  <c r="J1602" i="6"/>
  <c r="H1602" i="6"/>
  <c r="G1602" i="6"/>
  <c r="R1601" i="6"/>
  <c r="Q1601" i="6"/>
  <c r="J1601" i="6"/>
  <c r="H1601" i="6"/>
  <c r="G1601" i="6"/>
  <c r="R1600" i="6"/>
  <c r="Q1600" i="6"/>
  <c r="J1600" i="6"/>
  <c r="H1600" i="6"/>
  <c r="G1600" i="6"/>
  <c r="R1599" i="6"/>
  <c r="Q1599" i="6"/>
  <c r="J1599" i="6"/>
  <c r="H1599" i="6"/>
  <c r="G1599" i="6"/>
  <c r="R1598" i="6"/>
  <c r="Q1598" i="6"/>
  <c r="J1598" i="6"/>
  <c r="H1598" i="6"/>
  <c r="G1598" i="6"/>
  <c r="R1597" i="6"/>
  <c r="Q1597" i="6"/>
  <c r="J1597" i="6"/>
  <c r="H1597" i="6"/>
  <c r="G1597" i="6"/>
  <c r="R1596" i="6"/>
  <c r="Q1596" i="6"/>
  <c r="J1596" i="6"/>
  <c r="H1596" i="6"/>
  <c r="G1596" i="6"/>
  <c r="R1595" i="6"/>
  <c r="Q1595" i="6"/>
  <c r="J1595" i="6"/>
  <c r="H1595" i="6"/>
  <c r="G1595" i="6"/>
  <c r="R1594" i="6"/>
  <c r="Q1594" i="6"/>
  <c r="J1594" i="6"/>
  <c r="H1594" i="6"/>
  <c r="G1594" i="6"/>
  <c r="R1593" i="6"/>
  <c r="Q1593" i="6"/>
  <c r="J1593" i="6"/>
  <c r="H1593" i="6"/>
  <c r="G1593" i="6"/>
  <c r="R1592" i="6"/>
  <c r="Q1592" i="6"/>
  <c r="J1592" i="6"/>
  <c r="H1592" i="6"/>
  <c r="G1592" i="6"/>
  <c r="R1591" i="6"/>
  <c r="Q1591" i="6"/>
  <c r="J1591" i="6"/>
  <c r="H1591" i="6"/>
  <c r="G1591" i="6"/>
  <c r="R1590" i="6"/>
  <c r="Q1590" i="6"/>
  <c r="J1590" i="6"/>
  <c r="H1590" i="6"/>
  <c r="G1590" i="6"/>
  <c r="R1589" i="6"/>
  <c r="Q1589" i="6"/>
  <c r="J1589" i="6"/>
  <c r="H1589" i="6"/>
  <c r="G1589" i="6"/>
  <c r="R1588" i="6"/>
  <c r="Q1588" i="6"/>
  <c r="J1588" i="6"/>
  <c r="H1588" i="6"/>
  <c r="G1588" i="6"/>
  <c r="R1587" i="6"/>
  <c r="Q1587" i="6"/>
  <c r="J1587" i="6"/>
  <c r="H1587" i="6"/>
  <c r="G1587" i="6"/>
  <c r="R1586" i="6"/>
  <c r="Q1586" i="6"/>
  <c r="J1586" i="6"/>
  <c r="H1586" i="6"/>
  <c r="G1586" i="6"/>
  <c r="R1585" i="6"/>
  <c r="Q1585" i="6"/>
  <c r="J1585" i="6"/>
  <c r="H1585" i="6"/>
  <c r="G1585" i="6"/>
  <c r="R1584" i="6"/>
  <c r="Q1584" i="6"/>
  <c r="J1584" i="6"/>
  <c r="H1584" i="6"/>
  <c r="G1584" i="6"/>
  <c r="R1583" i="6"/>
  <c r="Q1583" i="6"/>
  <c r="J1583" i="6"/>
  <c r="H1583" i="6"/>
  <c r="G1583" i="6"/>
  <c r="R1582" i="6"/>
  <c r="Q1582" i="6"/>
  <c r="J1582" i="6"/>
  <c r="H1582" i="6"/>
  <c r="G1582" i="6"/>
  <c r="R1581" i="6"/>
  <c r="Q1581" i="6"/>
  <c r="J1581" i="6"/>
  <c r="H1581" i="6"/>
  <c r="G1581" i="6"/>
  <c r="R1580" i="6"/>
  <c r="Q1580" i="6"/>
  <c r="J1580" i="6"/>
  <c r="H1580" i="6"/>
  <c r="G1580" i="6"/>
  <c r="R1579" i="6"/>
  <c r="Q1579" i="6"/>
  <c r="J1579" i="6"/>
  <c r="H1579" i="6"/>
  <c r="G1579" i="6"/>
  <c r="R1578" i="6"/>
  <c r="Q1578" i="6"/>
  <c r="J1578" i="6"/>
  <c r="H1578" i="6"/>
  <c r="G1578" i="6"/>
  <c r="R1577" i="6"/>
  <c r="Q1577" i="6"/>
  <c r="J1577" i="6"/>
  <c r="H1577" i="6"/>
  <c r="G1577" i="6"/>
  <c r="R1576" i="6"/>
  <c r="Q1576" i="6"/>
  <c r="J1576" i="6"/>
  <c r="H1576" i="6"/>
  <c r="G1576" i="6"/>
  <c r="R1575" i="6"/>
  <c r="Q1575" i="6"/>
  <c r="J1575" i="6"/>
  <c r="H1575" i="6"/>
  <c r="G1575" i="6"/>
  <c r="R1574" i="6"/>
  <c r="Q1574" i="6"/>
  <c r="J1574" i="6"/>
  <c r="H1574" i="6"/>
  <c r="G1574" i="6"/>
  <c r="R1573" i="6"/>
  <c r="Q1573" i="6"/>
  <c r="J1573" i="6"/>
  <c r="H1573" i="6"/>
  <c r="G1573" i="6"/>
  <c r="R1572" i="6"/>
  <c r="Q1572" i="6"/>
  <c r="J1572" i="6"/>
  <c r="H1572" i="6"/>
  <c r="G1572" i="6"/>
  <c r="R1571" i="6"/>
  <c r="Q1571" i="6"/>
  <c r="J1571" i="6"/>
  <c r="H1571" i="6"/>
  <c r="G1571" i="6"/>
  <c r="R1570" i="6"/>
  <c r="Q1570" i="6"/>
  <c r="J1570" i="6"/>
  <c r="H1570" i="6"/>
  <c r="G1570" i="6"/>
  <c r="R1569" i="6"/>
  <c r="Q1569" i="6"/>
  <c r="J1569" i="6"/>
  <c r="H1569" i="6"/>
  <c r="G1569" i="6"/>
  <c r="R1568" i="6"/>
  <c r="Q1568" i="6"/>
  <c r="J1568" i="6"/>
  <c r="H1568" i="6"/>
  <c r="G1568" i="6"/>
  <c r="R1567" i="6"/>
  <c r="Q1567" i="6"/>
  <c r="J1567" i="6"/>
  <c r="H1567" i="6"/>
  <c r="G1567" i="6"/>
  <c r="R1566" i="6"/>
  <c r="Q1566" i="6"/>
  <c r="J1566" i="6"/>
  <c r="H1566" i="6"/>
  <c r="G1566" i="6"/>
  <c r="R1565" i="6"/>
  <c r="Q1565" i="6"/>
  <c r="J1565" i="6"/>
  <c r="H1565" i="6"/>
  <c r="G1565" i="6"/>
  <c r="R1564" i="6"/>
  <c r="Q1564" i="6"/>
  <c r="J1564" i="6"/>
  <c r="H1564" i="6"/>
  <c r="G1564" i="6"/>
  <c r="R1563" i="6"/>
  <c r="Q1563" i="6"/>
  <c r="J1563" i="6"/>
  <c r="H1563" i="6"/>
  <c r="G1563" i="6"/>
  <c r="R1562" i="6"/>
  <c r="Q1562" i="6"/>
  <c r="J1562" i="6"/>
  <c r="H1562" i="6"/>
  <c r="G1562" i="6"/>
  <c r="R1561" i="6"/>
  <c r="Q1561" i="6"/>
  <c r="J1561" i="6"/>
  <c r="H1561" i="6"/>
  <c r="G1561" i="6"/>
  <c r="R1560" i="6"/>
  <c r="Q1560" i="6"/>
  <c r="J1560" i="6"/>
  <c r="H1560" i="6"/>
  <c r="G1560" i="6"/>
  <c r="R1559" i="6"/>
  <c r="Q1559" i="6"/>
  <c r="J1559" i="6"/>
  <c r="H1559" i="6"/>
  <c r="G1559" i="6"/>
  <c r="R1558" i="6"/>
  <c r="Q1558" i="6"/>
  <c r="J1558" i="6"/>
  <c r="H1558" i="6"/>
  <c r="G1558" i="6"/>
  <c r="R1557" i="6"/>
  <c r="Q1557" i="6"/>
  <c r="J1557" i="6"/>
  <c r="H1557" i="6"/>
  <c r="G1557" i="6"/>
  <c r="R1556" i="6"/>
  <c r="Q1556" i="6"/>
  <c r="J1556" i="6"/>
  <c r="H1556" i="6"/>
  <c r="G1556" i="6"/>
  <c r="R1555" i="6"/>
  <c r="Q1555" i="6"/>
  <c r="J1555" i="6"/>
  <c r="H1555" i="6"/>
  <c r="G1555" i="6"/>
  <c r="R1554" i="6"/>
  <c r="Q1554" i="6"/>
  <c r="J1554" i="6"/>
  <c r="H1554" i="6"/>
  <c r="G1554" i="6"/>
  <c r="R1553" i="6"/>
  <c r="Q1553" i="6"/>
  <c r="J1553" i="6"/>
  <c r="H1553" i="6"/>
  <c r="G1553" i="6"/>
  <c r="R1552" i="6"/>
  <c r="Q1552" i="6"/>
  <c r="J1552" i="6"/>
  <c r="H1552" i="6"/>
  <c r="G1552" i="6"/>
  <c r="R1551" i="6"/>
  <c r="Q1551" i="6"/>
  <c r="J1551" i="6"/>
  <c r="H1551" i="6"/>
  <c r="G1551" i="6"/>
  <c r="R1550" i="6"/>
  <c r="Q1550" i="6"/>
  <c r="J1550" i="6"/>
  <c r="H1550" i="6"/>
  <c r="G1550" i="6"/>
  <c r="R1549" i="6"/>
  <c r="Q1549" i="6"/>
  <c r="J1549" i="6"/>
  <c r="H1549" i="6"/>
  <c r="G1549" i="6"/>
  <c r="R1548" i="6"/>
  <c r="Q1548" i="6"/>
  <c r="J1548" i="6"/>
  <c r="H1548" i="6"/>
  <c r="G1548" i="6"/>
  <c r="R1547" i="6"/>
  <c r="Q1547" i="6"/>
  <c r="J1547" i="6"/>
  <c r="H1547" i="6"/>
  <c r="G1547" i="6"/>
  <c r="R1546" i="6"/>
  <c r="Q1546" i="6"/>
  <c r="J1546" i="6"/>
  <c r="H1546" i="6"/>
  <c r="G1546" i="6"/>
  <c r="R1545" i="6"/>
  <c r="Q1545" i="6"/>
  <c r="J1545" i="6"/>
  <c r="H1545" i="6"/>
  <c r="G1545" i="6"/>
  <c r="R1544" i="6"/>
  <c r="Q1544" i="6"/>
  <c r="J1544" i="6"/>
  <c r="H1544" i="6"/>
  <c r="G1544" i="6"/>
  <c r="R1543" i="6"/>
  <c r="Q1543" i="6"/>
  <c r="J1543" i="6"/>
  <c r="H1543" i="6"/>
  <c r="G1543" i="6"/>
  <c r="R1542" i="6"/>
  <c r="Q1542" i="6"/>
  <c r="J1542" i="6"/>
  <c r="H1542" i="6"/>
  <c r="G1542" i="6"/>
  <c r="R1541" i="6"/>
  <c r="Q1541" i="6"/>
  <c r="J1541" i="6"/>
  <c r="H1541" i="6"/>
  <c r="G1541" i="6"/>
  <c r="R1540" i="6"/>
  <c r="Q1540" i="6"/>
  <c r="J1540" i="6"/>
  <c r="H1540" i="6"/>
  <c r="G1540" i="6"/>
  <c r="R1539" i="6"/>
  <c r="Q1539" i="6"/>
  <c r="J1539" i="6"/>
  <c r="H1539" i="6"/>
  <c r="G1539" i="6"/>
  <c r="R1538" i="6"/>
  <c r="Q1538" i="6"/>
  <c r="J1538" i="6"/>
  <c r="H1538" i="6"/>
  <c r="G1538" i="6"/>
  <c r="R1537" i="6"/>
  <c r="Q1537" i="6"/>
  <c r="J1537" i="6"/>
  <c r="H1537" i="6"/>
  <c r="G1537" i="6"/>
  <c r="R1536" i="6"/>
  <c r="Q1536" i="6"/>
  <c r="J1536" i="6"/>
  <c r="H1536" i="6"/>
  <c r="G1536" i="6"/>
  <c r="R1535" i="6"/>
  <c r="Q1535" i="6"/>
  <c r="J1535" i="6"/>
  <c r="H1535" i="6"/>
  <c r="G1535" i="6"/>
  <c r="R1534" i="6"/>
  <c r="Q1534" i="6"/>
  <c r="J1534" i="6"/>
  <c r="H1534" i="6"/>
  <c r="G1534" i="6"/>
  <c r="R1533" i="6"/>
  <c r="Q1533" i="6"/>
  <c r="J1533" i="6"/>
  <c r="H1533" i="6"/>
  <c r="G1533" i="6"/>
  <c r="R1532" i="6"/>
  <c r="Q1532" i="6"/>
  <c r="J1532" i="6"/>
  <c r="H1532" i="6"/>
  <c r="G1532" i="6"/>
  <c r="R1531" i="6"/>
  <c r="Q1531" i="6"/>
  <c r="J1531" i="6"/>
  <c r="H1531" i="6"/>
  <c r="G1531" i="6"/>
  <c r="R1530" i="6"/>
  <c r="Q1530" i="6"/>
  <c r="J1530" i="6"/>
  <c r="H1530" i="6"/>
  <c r="G1530" i="6"/>
  <c r="R1529" i="6"/>
  <c r="Q1529" i="6"/>
  <c r="J1529" i="6"/>
  <c r="H1529" i="6"/>
  <c r="G1529" i="6"/>
  <c r="R1528" i="6"/>
  <c r="Q1528" i="6"/>
  <c r="J1528" i="6"/>
  <c r="H1528" i="6"/>
  <c r="G1528" i="6"/>
  <c r="R1527" i="6"/>
  <c r="Q1527" i="6"/>
  <c r="J1527" i="6"/>
  <c r="H1527" i="6"/>
  <c r="G1527" i="6"/>
  <c r="R1526" i="6"/>
  <c r="Q1526" i="6"/>
  <c r="J1526" i="6"/>
  <c r="H1526" i="6"/>
  <c r="G1526" i="6"/>
  <c r="R1525" i="6"/>
  <c r="Q1525" i="6"/>
  <c r="J1525" i="6"/>
  <c r="H1525" i="6"/>
  <c r="G1525" i="6"/>
  <c r="R1524" i="6"/>
  <c r="Q1524" i="6"/>
  <c r="J1524" i="6"/>
  <c r="H1524" i="6"/>
  <c r="G1524" i="6"/>
  <c r="R1523" i="6"/>
  <c r="Q1523" i="6"/>
  <c r="J1523" i="6"/>
  <c r="H1523" i="6"/>
  <c r="G1523" i="6"/>
  <c r="R1522" i="6"/>
  <c r="Q1522" i="6"/>
  <c r="J1522" i="6"/>
  <c r="H1522" i="6"/>
  <c r="G1522" i="6"/>
  <c r="R1521" i="6"/>
  <c r="Q1521" i="6"/>
  <c r="J1521" i="6"/>
  <c r="H1521" i="6"/>
  <c r="G1521" i="6"/>
  <c r="R1520" i="6"/>
  <c r="Q1520" i="6"/>
  <c r="J1520" i="6"/>
  <c r="H1520" i="6"/>
  <c r="G1520" i="6"/>
  <c r="R1519" i="6"/>
  <c r="Q1519" i="6"/>
  <c r="J1519" i="6"/>
  <c r="H1519" i="6"/>
  <c r="G1519" i="6"/>
  <c r="R1518" i="6"/>
  <c r="Q1518" i="6"/>
  <c r="J1518" i="6"/>
  <c r="H1518" i="6"/>
  <c r="G1518" i="6"/>
  <c r="R1517" i="6"/>
  <c r="Q1517" i="6"/>
  <c r="J1517" i="6"/>
  <c r="H1517" i="6"/>
  <c r="G1517" i="6"/>
  <c r="R1516" i="6"/>
  <c r="Q1516" i="6"/>
  <c r="J1516" i="6"/>
  <c r="H1516" i="6"/>
  <c r="G1516" i="6"/>
  <c r="R1515" i="6"/>
  <c r="Q1515" i="6"/>
  <c r="J1515" i="6"/>
  <c r="H1515" i="6"/>
  <c r="G1515" i="6"/>
  <c r="R1514" i="6"/>
  <c r="Q1514" i="6"/>
  <c r="J1514" i="6"/>
  <c r="H1514" i="6"/>
  <c r="G1514" i="6"/>
  <c r="R1513" i="6"/>
  <c r="Q1513" i="6"/>
  <c r="J1513" i="6"/>
  <c r="H1513" i="6"/>
  <c r="G1513" i="6"/>
  <c r="R1512" i="6"/>
  <c r="Q1512" i="6"/>
  <c r="J1512" i="6"/>
  <c r="H1512" i="6"/>
  <c r="G1512" i="6"/>
  <c r="R1511" i="6"/>
  <c r="Q1511" i="6"/>
  <c r="J1511" i="6"/>
  <c r="H1511" i="6"/>
  <c r="G1511" i="6"/>
  <c r="R1510" i="6"/>
  <c r="Q1510" i="6"/>
  <c r="J1510" i="6"/>
  <c r="H1510" i="6"/>
  <c r="G1510" i="6"/>
  <c r="R1509" i="6"/>
  <c r="Q1509" i="6"/>
  <c r="J1509" i="6"/>
  <c r="H1509" i="6"/>
  <c r="G1509" i="6"/>
  <c r="R1508" i="6"/>
  <c r="Q1508" i="6"/>
  <c r="J1508" i="6"/>
  <c r="H1508" i="6"/>
  <c r="G1508" i="6"/>
  <c r="R1507" i="6"/>
  <c r="Q1507" i="6"/>
  <c r="J1507" i="6"/>
  <c r="H1507" i="6"/>
  <c r="G1507" i="6"/>
  <c r="R1506" i="6"/>
  <c r="Q1506" i="6"/>
  <c r="J1506" i="6"/>
  <c r="H1506" i="6"/>
  <c r="G1506" i="6"/>
  <c r="R1505" i="6"/>
  <c r="Q1505" i="6"/>
  <c r="J1505" i="6"/>
  <c r="H1505" i="6"/>
  <c r="G1505" i="6"/>
  <c r="R1504" i="6"/>
  <c r="Q1504" i="6"/>
  <c r="J1504" i="6"/>
  <c r="H1504" i="6"/>
  <c r="G1504" i="6"/>
  <c r="R1503" i="6"/>
  <c r="Q1503" i="6"/>
  <c r="J1503" i="6"/>
  <c r="H1503" i="6"/>
  <c r="G1503" i="6"/>
  <c r="R1502" i="6"/>
  <c r="Q1502" i="6"/>
  <c r="J1502" i="6"/>
  <c r="H1502" i="6"/>
  <c r="G1502" i="6"/>
  <c r="R1501" i="6"/>
  <c r="Q1501" i="6"/>
  <c r="J1501" i="6"/>
  <c r="H1501" i="6"/>
  <c r="G1501" i="6"/>
  <c r="R1500" i="6"/>
  <c r="Q1500" i="6"/>
  <c r="J1500" i="6"/>
  <c r="H1500" i="6"/>
  <c r="G1500" i="6"/>
  <c r="R1499" i="6"/>
  <c r="Q1499" i="6"/>
  <c r="J1499" i="6"/>
  <c r="H1499" i="6"/>
  <c r="G1499" i="6"/>
  <c r="R1498" i="6"/>
  <c r="Q1498" i="6"/>
  <c r="J1498" i="6"/>
  <c r="H1498" i="6"/>
  <c r="G1498" i="6"/>
  <c r="R1497" i="6"/>
  <c r="Q1497" i="6"/>
  <c r="J1497" i="6"/>
  <c r="H1497" i="6"/>
  <c r="G1497" i="6"/>
  <c r="R1496" i="6"/>
  <c r="Q1496" i="6"/>
  <c r="J1496" i="6"/>
  <c r="H1496" i="6"/>
  <c r="G1496" i="6"/>
  <c r="R1495" i="6"/>
  <c r="Q1495" i="6"/>
  <c r="J1495" i="6"/>
  <c r="H1495" i="6"/>
  <c r="G1495" i="6"/>
  <c r="R1494" i="6"/>
  <c r="Q1494" i="6"/>
  <c r="J1494" i="6"/>
  <c r="H1494" i="6"/>
  <c r="G1494" i="6"/>
  <c r="R1493" i="6"/>
  <c r="Q1493" i="6"/>
  <c r="J1493" i="6"/>
  <c r="H1493" i="6"/>
  <c r="G1493" i="6"/>
  <c r="R1492" i="6"/>
  <c r="Q1492" i="6"/>
  <c r="J1492" i="6"/>
  <c r="H1492" i="6"/>
  <c r="G1492" i="6"/>
  <c r="R1491" i="6"/>
  <c r="Q1491" i="6"/>
  <c r="J1491" i="6"/>
  <c r="H1491" i="6"/>
  <c r="G1491" i="6"/>
  <c r="R1490" i="6"/>
  <c r="Q1490" i="6"/>
  <c r="J1490" i="6"/>
  <c r="H1490" i="6"/>
  <c r="G1490" i="6"/>
  <c r="R1489" i="6"/>
  <c r="Q1489" i="6"/>
  <c r="J1489" i="6"/>
  <c r="H1489" i="6"/>
  <c r="G1489" i="6"/>
  <c r="R1488" i="6"/>
  <c r="Q1488" i="6"/>
  <c r="J1488" i="6"/>
  <c r="H1488" i="6"/>
  <c r="G1488" i="6"/>
  <c r="R1487" i="6"/>
  <c r="Q1487" i="6"/>
  <c r="J1487" i="6"/>
  <c r="H1487" i="6"/>
  <c r="G1487" i="6"/>
  <c r="R1486" i="6"/>
  <c r="Q1486" i="6"/>
  <c r="J1486" i="6"/>
  <c r="H1486" i="6"/>
  <c r="G1486" i="6"/>
  <c r="R1485" i="6"/>
  <c r="Q1485" i="6"/>
  <c r="J1485" i="6"/>
  <c r="H1485" i="6"/>
  <c r="G1485" i="6"/>
  <c r="R1484" i="6"/>
  <c r="Q1484" i="6"/>
  <c r="J1484" i="6"/>
  <c r="H1484" i="6"/>
  <c r="G1484" i="6"/>
  <c r="R1483" i="6"/>
  <c r="Q1483" i="6"/>
  <c r="J1483" i="6"/>
  <c r="H1483" i="6"/>
  <c r="G1483" i="6"/>
  <c r="R1482" i="6"/>
  <c r="Q1482" i="6"/>
  <c r="J1482" i="6"/>
  <c r="H1482" i="6"/>
  <c r="G1482" i="6"/>
  <c r="R1481" i="6"/>
  <c r="Q1481" i="6"/>
  <c r="J1481" i="6"/>
  <c r="H1481" i="6"/>
  <c r="G1481" i="6"/>
  <c r="R1480" i="6"/>
  <c r="Q1480" i="6"/>
  <c r="J1480" i="6"/>
  <c r="H1480" i="6"/>
  <c r="G1480" i="6"/>
  <c r="R1479" i="6"/>
  <c r="Q1479" i="6"/>
  <c r="J1479" i="6"/>
  <c r="H1479" i="6"/>
  <c r="G1479" i="6"/>
  <c r="R1478" i="6"/>
  <c r="Q1478" i="6"/>
  <c r="J1478" i="6"/>
  <c r="H1478" i="6"/>
  <c r="G1478" i="6"/>
  <c r="R1477" i="6"/>
  <c r="Q1477" i="6"/>
  <c r="J1477" i="6"/>
  <c r="H1477" i="6"/>
  <c r="G1477" i="6"/>
  <c r="R1476" i="6"/>
  <c r="Q1476" i="6"/>
  <c r="J1476" i="6"/>
  <c r="H1476" i="6"/>
  <c r="G1476" i="6"/>
  <c r="R1475" i="6"/>
  <c r="Q1475" i="6"/>
  <c r="J1475" i="6"/>
  <c r="H1475" i="6"/>
  <c r="G1475" i="6"/>
  <c r="R1474" i="6"/>
  <c r="Q1474" i="6"/>
  <c r="J1474" i="6"/>
  <c r="H1474" i="6"/>
  <c r="G1474" i="6"/>
  <c r="R1473" i="6"/>
  <c r="Q1473" i="6"/>
  <c r="J1473" i="6"/>
  <c r="H1473" i="6"/>
  <c r="G1473" i="6"/>
  <c r="R1472" i="6"/>
  <c r="Q1472" i="6"/>
  <c r="J1472" i="6"/>
  <c r="H1472" i="6"/>
  <c r="G1472" i="6"/>
  <c r="R1471" i="6"/>
  <c r="Q1471" i="6"/>
  <c r="J1471" i="6"/>
  <c r="H1471" i="6"/>
  <c r="G1471" i="6"/>
  <c r="R1470" i="6"/>
  <c r="Q1470" i="6"/>
  <c r="J1470" i="6"/>
  <c r="H1470" i="6"/>
  <c r="G1470" i="6"/>
  <c r="R1469" i="6"/>
  <c r="Q1469" i="6"/>
  <c r="J1469" i="6"/>
  <c r="H1469" i="6"/>
  <c r="G1469" i="6"/>
  <c r="R1468" i="6"/>
  <c r="Q1468" i="6"/>
  <c r="J1468" i="6"/>
  <c r="H1468" i="6"/>
  <c r="G1468" i="6"/>
  <c r="R1467" i="6"/>
  <c r="Q1467" i="6"/>
  <c r="J1467" i="6"/>
  <c r="H1467" i="6"/>
  <c r="G1467" i="6"/>
  <c r="R1466" i="6"/>
  <c r="Q1466" i="6"/>
  <c r="J1466" i="6"/>
  <c r="H1466" i="6"/>
  <c r="G1466" i="6"/>
  <c r="R1465" i="6"/>
  <c r="Q1465" i="6"/>
  <c r="J1465" i="6"/>
  <c r="H1465" i="6"/>
  <c r="G1465" i="6"/>
  <c r="R1464" i="6"/>
  <c r="Q1464" i="6"/>
  <c r="J1464" i="6"/>
  <c r="H1464" i="6"/>
  <c r="G1464" i="6"/>
  <c r="R1463" i="6"/>
  <c r="Q1463" i="6"/>
  <c r="J1463" i="6"/>
  <c r="H1463" i="6"/>
  <c r="G1463" i="6"/>
  <c r="R1462" i="6"/>
  <c r="Q1462" i="6"/>
  <c r="J1462" i="6"/>
  <c r="H1462" i="6"/>
  <c r="G1462" i="6"/>
  <c r="R1461" i="6"/>
  <c r="Q1461" i="6"/>
  <c r="J1461" i="6"/>
  <c r="H1461" i="6"/>
  <c r="G1461" i="6"/>
  <c r="R1460" i="6"/>
  <c r="Q1460" i="6"/>
  <c r="J1460" i="6"/>
  <c r="H1460" i="6"/>
  <c r="G1460" i="6"/>
  <c r="R1459" i="6"/>
  <c r="Q1459" i="6"/>
  <c r="J1459" i="6"/>
  <c r="H1459" i="6"/>
  <c r="G1459" i="6"/>
  <c r="R1458" i="6"/>
  <c r="Q1458" i="6"/>
  <c r="J1458" i="6"/>
  <c r="H1458" i="6"/>
  <c r="G1458" i="6"/>
  <c r="R1457" i="6"/>
  <c r="Q1457" i="6"/>
  <c r="J1457" i="6"/>
  <c r="H1457" i="6"/>
  <c r="G1457" i="6"/>
  <c r="R1456" i="6"/>
  <c r="Q1456" i="6"/>
  <c r="J1456" i="6"/>
  <c r="H1456" i="6"/>
  <c r="G1456" i="6"/>
  <c r="R1455" i="6"/>
  <c r="Q1455" i="6"/>
  <c r="J1455" i="6"/>
  <c r="H1455" i="6"/>
  <c r="G1455" i="6"/>
  <c r="R1454" i="6"/>
  <c r="Q1454" i="6"/>
  <c r="J1454" i="6"/>
  <c r="H1454" i="6"/>
  <c r="G1454" i="6"/>
  <c r="R1453" i="6"/>
  <c r="Q1453" i="6"/>
  <c r="J1453" i="6"/>
  <c r="H1453" i="6"/>
  <c r="G1453" i="6"/>
  <c r="R1452" i="6"/>
  <c r="Q1452" i="6"/>
  <c r="J1452" i="6"/>
  <c r="H1452" i="6"/>
  <c r="G1452" i="6"/>
  <c r="R1451" i="6"/>
  <c r="Q1451" i="6"/>
  <c r="J1451" i="6"/>
  <c r="H1451" i="6"/>
  <c r="G1451" i="6"/>
  <c r="R1450" i="6"/>
  <c r="Q1450" i="6"/>
  <c r="J1450" i="6"/>
  <c r="H1450" i="6"/>
  <c r="G1450" i="6"/>
  <c r="R1449" i="6"/>
  <c r="Q1449" i="6"/>
  <c r="J1449" i="6"/>
  <c r="H1449" i="6"/>
  <c r="G1449" i="6"/>
  <c r="R1448" i="6"/>
  <c r="Q1448" i="6"/>
  <c r="J1448" i="6"/>
  <c r="H1448" i="6"/>
  <c r="G1448" i="6"/>
  <c r="R1447" i="6"/>
  <c r="Q1447" i="6"/>
  <c r="J1447" i="6"/>
  <c r="H1447" i="6"/>
  <c r="G1447" i="6"/>
  <c r="R1446" i="6"/>
  <c r="Q1446" i="6"/>
  <c r="J1446" i="6"/>
  <c r="H1446" i="6"/>
  <c r="G1446" i="6"/>
  <c r="R1445" i="6"/>
  <c r="Q1445" i="6"/>
  <c r="J1445" i="6"/>
  <c r="H1445" i="6"/>
  <c r="G1445" i="6"/>
  <c r="R1444" i="6"/>
  <c r="Q1444" i="6"/>
  <c r="J1444" i="6"/>
  <c r="H1444" i="6"/>
  <c r="G1444" i="6"/>
  <c r="R1443" i="6"/>
  <c r="Q1443" i="6"/>
  <c r="J1443" i="6"/>
  <c r="H1443" i="6"/>
  <c r="G1443" i="6"/>
  <c r="R1442" i="6"/>
  <c r="Q1442" i="6"/>
  <c r="J1442" i="6"/>
  <c r="H1442" i="6"/>
  <c r="G1442" i="6"/>
  <c r="R1441" i="6"/>
  <c r="Q1441" i="6"/>
  <c r="J1441" i="6"/>
  <c r="H1441" i="6"/>
  <c r="G1441" i="6"/>
  <c r="R1440" i="6"/>
  <c r="Q1440" i="6"/>
  <c r="J1440" i="6"/>
  <c r="H1440" i="6"/>
  <c r="G1440" i="6"/>
  <c r="R1439" i="6"/>
  <c r="Q1439" i="6"/>
  <c r="J1439" i="6"/>
  <c r="H1439" i="6"/>
  <c r="G1439" i="6"/>
  <c r="R1438" i="6"/>
  <c r="Q1438" i="6"/>
  <c r="J1438" i="6"/>
  <c r="H1438" i="6"/>
  <c r="G1438" i="6"/>
  <c r="R1437" i="6"/>
  <c r="Q1437" i="6"/>
  <c r="J1437" i="6"/>
  <c r="H1437" i="6"/>
  <c r="G1437" i="6"/>
  <c r="R1436" i="6"/>
  <c r="Q1436" i="6"/>
  <c r="J1436" i="6"/>
  <c r="H1436" i="6"/>
  <c r="G1436" i="6"/>
  <c r="R1435" i="6"/>
  <c r="Q1435" i="6"/>
  <c r="J1435" i="6"/>
  <c r="H1435" i="6"/>
  <c r="G1435" i="6"/>
  <c r="R1434" i="6"/>
  <c r="Q1434" i="6"/>
  <c r="J1434" i="6"/>
  <c r="H1434" i="6"/>
  <c r="G1434" i="6"/>
  <c r="R1433" i="6"/>
  <c r="Q1433" i="6"/>
  <c r="J1433" i="6"/>
  <c r="H1433" i="6"/>
  <c r="G1433" i="6"/>
  <c r="R1432" i="6"/>
  <c r="Q1432" i="6"/>
  <c r="J1432" i="6"/>
  <c r="H1432" i="6"/>
  <c r="G1432" i="6"/>
  <c r="R1431" i="6"/>
  <c r="Q1431" i="6"/>
  <c r="J1431" i="6"/>
  <c r="H1431" i="6"/>
  <c r="G1431" i="6"/>
  <c r="R1430" i="6"/>
  <c r="Q1430" i="6"/>
  <c r="J1430" i="6"/>
  <c r="H1430" i="6"/>
  <c r="G1430" i="6"/>
  <c r="R1429" i="6"/>
  <c r="Q1429" i="6"/>
  <c r="J1429" i="6"/>
  <c r="H1429" i="6"/>
  <c r="G1429" i="6"/>
  <c r="R1428" i="6"/>
  <c r="Q1428" i="6"/>
  <c r="J1428" i="6"/>
  <c r="H1428" i="6"/>
  <c r="G1428" i="6"/>
  <c r="R1427" i="6"/>
  <c r="Q1427" i="6"/>
  <c r="J1427" i="6"/>
  <c r="H1427" i="6"/>
  <c r="G1427" i="6"/>
  <c r="R1426" i="6"/>
  <c r="Q1426" i="6"/>
  <c r="J1426" i="6"/>
  <c r="H1426" i="6"/>
  <c r="G1426" i="6"/>
  <c r="R1425" i="6"/>
  <c r="Q1425" i="6"/>
  <c r="J1425" i="6"/>
  <c r="H1425" i="6"/>
  <c r="G1425" i="6"/>
  <c r="R1424" i="6"/>
  <c r="Q1424" i="6"/>
  <c r="J1424" i="6"/>
  <c r="H1424" i="6"/>
  <c r="G1424" i="6"/>
  <c r="R1423" i="6"/>
  <c r="Q1423" i="6"/>
  <c r="J1423" i="6"/>
  <c r="H1423" i="6"/>
  <c r="G1423" i="6"/>
  <c r="R1422" i="6"/>
  <c r="Q1422" i="6"/>
  <c r="J1422" i="6"/>
  <c r="H1422" i="6"/>
  <c r="G1422" i="6"/>
  <c r="R1421" i="6"/>
  <c r="Q1421" i="6"/>
  <c r="J1421" i="6"/>
  <c r="H1421" i="6"/>
  <c r="G1421" i="6"/>
  <c r="R1420" i="6"/>
  <c r="Q1420" i="6"/>
  <c r="J1420" i="6"/>
  <c r="H1420" i="6"/>
  <c r="G1420" i="6"/>
  <c r="R1419" i="6"/>
  <c r="Q1419" i="6"/>
  <c r="J1419" i="6"/>
  <c r="H1419" i="6"/>
  <c r="G1419" i="6"/>
  <c r="R1418" i="6"/>
  <c r="Q1418" i="6"/>
  <c r="J1418" i="6"/>
  <c r="H1418" i="6"/>
  <c r="G1418" i="6"/>
  <c r="R1417" i="6"/>
  <c r="Q1417" i="6"/>
  <c r="J1417" i="6"/>
  <c r="H1417" i="6"/>
  <c r="G1417" i="6"/>
  <c r="R1416" i="6"/>
  <c r="Q1416" i="6"/>
  <c r="J1416" i="6"/>
  <c r="H1416" i="6"/>
  <c r="G1416" i="6"/>
  <c r="R1415" i="6"/>
  <c r="Q1415" i="6"/>
  <c r="J1415" i="6"/>
  <c r="H1415" i="6"/>
  <c r="G1415" i="6"/>
  <c r="R1414" i="6"/>
  <c r="Q1414" i="6"/>
  <c r="J1414" i="6"/>
  <c r="H1414" i="6"/>
  <c r="G1414" i="6"/>
  <c r="R1413" i="6"/>
  <c r="Q1413" i="6"/>
  <c r="J1413" i="6"/>
  <c r="H1413" i="6"/>
  <c r="G1413" i="6"/>
  <c r="R1412" i="6"/>
  <c r="Q1412" i="6"/>
  <c r="J1412" i="6"/>
  <c r="H1412" i="6"/>
  <c r="G1412" i="6"/>
  <c r="R1411" i="6"/>
  <c r="Q1411" i="6"/>
  <c r="J1411" i="6"/>
  <c r="H1411" i="6"/>
  <c r="G1411" i="6"/>
  <c r="R1410" i="6"/>
  <c r="Q1410" i="6"/>
  <c r="J1410" i="6"/>
  <c r="H1410" i="6"/>
  <c r="G1410" i="6"/>
  <c r="R1409" i="6"/>
  <c r="Q1409" i="6"/>
  <c r="J1409" i="6"/>
  <c r="H1409" i="6"/>
  <c r="G1409" i="6"/>
  <c r="R1408" i="6"/>
  <c r="Q1408" i="6"/>
  <c r="J1408" i="6"/>
  <c r="H1408" i="6"/>
  <c r="G1408" i="6"/>
  <c r="R1407" i="6"/>
  <c r="Q1407" i="6"/>
  <c r="J1407" i="6"/>
  <c r="H1407" i="6"/>
  <c r="G1407" i="6"/>
  <c r="R1406" i="6"/>
  <c r="Q1406" i="6"/>
  <c r="J1406" i="6"/>
  <c r="H1406" i="6"/>
  <c r="G1406" i="6"/>
  <c r="R1405" i="6"/>
  <c r="Q1405" i="6"/>
  <c r="J1405" i="6"/>
  <c r="H1405" i="6"/>
  <c r="G1405" i="6"/>
  <c r="R1404" i="6"/>
  <c r="Q1404" i="6"/>
  <c r="J1404" i="6"/>
  <c r="H1404" i="6"/>
  <c r="G1404" i="6"/>
  <c r="R1403" i="6"/>
  <c r="Q1403" i="6"/>
  <c r="J1403" i="6"/>
  <c r="H1403" i="6"/>
  <c r="G1403" i="6"/>
  <c r="R1402" i="6"/>
  <c r="Q1402" i="6"/>
  <c r="J1402" i="6"/>
  <c r="H1402" i="6"/>
  <c r="G1402" i="6"/>
  <c r="R1401" i="6"/>
  <c r="Q1401" i="6"/>
  <c r="J1401" i="6"/>
  <c r="H1401" i="6"/>
  <c r="G1401" i="6"/>
  <c r="R1400" i="6"/>
  <c r="Q1400" i="6"/>
  <c r="J1400" i="6"/>
  <c r="H1400" i="6"/>
  <c r="G1400" i="6"/>
  <c r="R1399" i="6"/>
  <c r="Q1399" i="6"/>
  <c r="J1399" i="6"/>
  <c r="H1399" i="6"/>
  <c r="G1399" i="6"/>
  <c r="R1398" i="6"/>
  <c r="Q1398" i="6"/>
  <c r="J1398" i="6"/>
  <c r="H1398" i="6"/>
  <c r="G1398" i="6"/>
  <c r="R1397" i="6"/>
  <c r="Q1397" i="6"/>
  <c r="J1397" i="6"/>
  <c r="H1397" i="6"/>
  <c r="G1397" i="6"/>
  <c r="R1396" i="6"/>
  <c r="Q1396" i="6"/>
  <c r="J1396" i="6"/>
  <c r="H1396" i="6"/>
  <c r="G1396" i="6"/>
  <c r="R1395" i="6"/>
  <c r="Q1395" i="6"/>
  <c r="J1395" i="6"/>
  <c r="H1395" i="6"/>
  <c r="G1395" i="6"/>
  <c r="R1394" i="6"/>
  <c r="Q1394" i="6"/>
  <c r="J1394" i="6"/>
  <c r="H1394" i="6"/>
  <c r="G1394" i="6"/>
  <c r="R1393" i="6"/>
  <c r="Q1393" i="6"/>
  <c r="J1393" i="6"/>
  <c r="H1393" i="6"/>
  <c r="G1393" i="6"/>
  <c r="R1392" i="6"/>
  <c r="Q1392" i="6"/>
  <c r="J1392" i="6"/>
  <c r="H1392" i="6"/>
  <c r="G1392" i="6"/>
  <c r="R1391" i="6"/>
  <c r="Q1391" i="6"/>
  <c r="J1391" i="6"/>
  <c r="H1391" i="6"/>
  <c r="G1391" i="6"/>
  <c r="R1390" i="6"/>
  <c r="Q1390" i="6"/>
  <c r="J1390" i="6"/>
  <c r="H1390" i="6"/>
  <c r="G1390" i="6"/>
  <c r="R1389" i="6"/>
  <c r="Q1389" i="6"/>
  <c r="J1389" i="6"/>
  <c r="H1389" i="6"/>
  <c r="G1389" i="6"/>
  <c r="R1388" i="6"/>
  <c r="Q1388" i="6"/>
  <c r="J1388" i="6"/>
  <c r="H1388" i="6"/>
  <c r="G1388" i="6"/>
  <c r="R1387" i="6"/>
  <c r="Q1387" i="6"/>
  <c r="J1387" i="6"/>
  <c r="H1387" i="6"/>
  <c r="G1387" i="6"/>
  <c r="R1386" i="6"/>
  <c r="Q1386" i="6"/>
  <c r="J1386" i="6"/>
  <c r="H1386" i="6"/>
  <c r="G1386" i="6"/>
  <c r="R1385" i="6"/>
  <c r="Q1385" i="6"/>
  <c r="J1385" i="6"/>
  <c r="H1385" i="6"/>
  <c r="G1385" i="6"/>
  <c r="R1384" i="6"/>
  <c r="Q1384" i="6"/>
  <c r="J1384" i="6"/>
  <c r="H1384" i="6"/>
  <c r="G1384" i="6"/>
  <c r="R1383" i="6"/>
  <c r="Q1383" i="6"/>
  <c r="J1383" i="6"/>
  <c r="H1383" i="6"/>
  <c r="G1383" i="6"/>
  <c r="R1382" i="6"/>
  <c r="Q1382" i="6"/>
  <c r="J1382" i="6"/>
  <c r="H1382" i="6"/>
  <c r="G1382" i="6"/>
  <c r="R1381" i="6"/>
  <c r="Q1381" i="6"/>
  <c r="J1381" i="6"/>
  <c r="H1381" i="6"/>
  <c r="G1381" i="6"/>
  <c r="R1380" i="6"/>
  <c r="Q1380" i="6"/>
  <c r="J1380" i="6"/>
  <c r="H1380" i="6"/>
  <c r="G1380" i="6"/>
  <c r="R1379" i="6"/>
  <c r="Q1379" i="6"/>
  <c r="J1379" i="6"/>
  <c r="H1379" i="6"/>
  <c r="G1379" i="6"/>
  <c r="R1378" i="6"/>
  <c r="Q1378" i="6"/>
  <c r="J1378" i="6"/>
  <c r="H1378" i="6"/>
  <c r="G1378" i="6"/>
  <c r="R1377" i="6"/>
  <c r="Q1377" i="6"/>
  <c r="J1377" i="6"/>
  <c r="H1377" i="6"/>
  <c r="G1377" i="6"/>
  <c r="R1376" i="6"/>
  <c r="Q1376" i="6"/>
  <c r="J1376" i="6"/>
  <c r="H1376" i="6"/>
  <c r="G1376" i="6"/>
  <c r="R1375" i="6"/>
  <c r="Q1375" i="6"/>
  <c r="J1375" i="6"/>
  <c r="H1375" i="6"/>
  <c r="G1375" i="6"/>
  <c r="R1374" i="6"/>
  <c r="Q1374" i="6"/>
  <c r="J1374" i="6"/>
  <c r="H1374" i="6"/>
  <c r="G1374" i="6"/>
  <c r="R1373" i="6"/>
  <c r="Q1373" i="6"/>
  <c r="J1373" i="6"/>
  <c r="H1373" i="6"/>
  <c r="G1373" i="6"/>
  <c r="R1372" i="6"/>
  <c r="Q1372" i="6"/>
  <c r="J1372" i="6"/>
  <c r="H1372" i="6"/>
  <c r="G1372" i="6"/>
  <c r="R1371" i="6"/>
  <c r="Q1371" i="6"/>
  <c r="J1371" i="6"/>
  <c r="H1371" i="6"/>
  <c r="G1371" i="6"/>
  <c r="R1370" i="6"/>
  <c r="Q1370" i="6"/>
  <c r="J1370" i="6"/>
  <c r="H1370" i="6"/>
  <c r="G1370" i="6"/>
  <c r="R1369" i="6"/>
  <c r="Q1369" i="6"/>
  <c r="J1369" i="6"/>
  <c r="H1369" i="6"/>
  <c r="G1369" i="6"/>
  <c r="R1368" i="6"/>
  <c r="Q1368" i="6"/>
  <c r="J1368" i="6"/>
  <c r="H1368" i="6"/>
  <c r="G1368" i="6"/>
  <c r="R1367" i="6"/>
  <c r="Q1367" i="6"/>
  <c r="J1367" i="6"/>
  <c r="H1367" i="6"/>
  <c r="G1367" i="6"/>
  <c r="R1366" i="6"/>
  <c r="Q1366" i="6"/>
  <c r="J1366" i="6"/>
  <c r="H1366" i="6"/>
  <c r="G1366" i="6"/>
  <c r="R1365" i="6"/>
  <c r="Q1365" i="6"/>
  <c r="J1365" i="6"/>
  <c r="H1365" i="6"/>
  <c r="G1365" i="6"/>
  <c r="R1364" i="6"/>
  <c r="Q1364" i="6"/>
  <c r="J1364" i="6"/>
  <c r="H1364" i="6"/>
  <c r="G1364" i="6"/>
  <c r="R1363" i="6"/>
  <c r="Q1363" i="6"/>
  <c r="J1363" i="6"/>
  <c r="H1363" i="6"/>
  <c r="G1363" i="6"/>
  <c r="R1362" i="6"/>
  <c r="Q1362" i="6"/>
  <c r="J1362" i="6"/>
  <c r="H1362" i="6"/>
  <c r="G1362" i="6"/>
  <c r="R1361" i="6"/>
  <c r="Q1361" i="6"/>
  <c r="J1361" i="6"/>
  <c r="H1361" i="6"/>
  <c r="G1361" i="6"/>
  <c r="R1360" i="6"/>
  <c r="Q1360" i="6"/>
  <c r="J1360" i="6"/>
  <c r="H1360" i="6"/>
  <c r="G1360" i="6"/>
  <c r="R1359" i="6"/>
  <c r="Q1359" i="6"/>
  <c r="J1359" i="6"/>
  <c r="H1359" i="6"/>
  <c r="G1359" i="6"/>
  <c r="R1358" i="6"/>
  <c r="Q1358" i="6"/>
  <c r="J1358" i="6"/>
  <c r="H1358" i="6"/>
  <c r="G1358" i="6"/>
  <c r="R1357" i="6"/>
  <c r="Q1357" i="6"/>
  <c r="J1357" i="6"/>
  <c r="H1357" i="6"/>
  <c r="G1357" i="6"/>
  <c r="R1356" i="6"/>
  <c r="Q1356" i="6"/>
  <c r="J1356" i="6"/>
  <c r="H1356" i="6"/>
  <c r="G1356" i="6"/>
  <c r="R1355" i="6"/>
  <c r="Q1355" i="6"/>
  <c r="J1355" i="6"/>
  <c r="H1355" i="6"/>
  <c r="G1355" i="6"/>
  <c r="R1354" i="6"/>
  <c r="Q1354" i="6"/>
  <c r="J1354" i="6"/>
  <c r="H1354" i="6"/>
  <c r="G1354" i="6"/>
  <c r="R1353" i="6"/>
  <c r="Q1353" i="6"/>
  <c r="J1353" i="6"/>
  <c r="H1353" i="6"/>
  <c r="G1353" i="6"/>
  <c r="R1352" i="6"/>
  <c r="Q1352" i="6"/>
  <c r="J1352" i="6"/>
  <c r="H1352" i="6"/>
  <c r="G1352" i="6"/>
  <c r="R1351" i="6"/>
  <c r="Q1351" i="6"/>
  <c r="J1351" i="6"/>
  <c r="H1351" i="6"/>
  <c r="G1351" i="6"/>
  <c r="R1350" i="6"/>
  <c r="Q1350" i="6"/>
  <c r="J1350" i="6"/>
  <c r="H1350" i="6"/>
  <c r="G1350" i="6"/>
  <c r="R1349" i="6"/>
  <c r="Q1349" i="6"/>
  <c r="J1349" i="6"/>
  <c r="H1349" i="6"/>
  <c r="G1349" i="6"/>
  <c r="R1348" i="6"/>
  <c r="Q1348" i="6"/>
  <c r="J1348" i="6"/>
  <c r="H1348" i="6"/>
  <c r="G1348" i="6"/>
  <c r="R1347" i="6"/>
  <c r="Q1347" i="6"/>
  <c r="J1347" i="6"/>
  <c r="H1347" i="6"/>
  <c r="G1347" i="6"/>
  <c r="R1346" i="6"/>
  <c r="Q1346" i="6"/>
  <c r="J1346" i="6"/>
  <c r="H1346" i="6"/>
  <c r="G1346" i="6"/>
  <c r="R1345" i="6"/>
  <c r="Q1345" i="6"/>
  <c r="J1345" i="6"/>
  <c r="H1345" i="6"/>
  <c r="G1345" i="6"/>
  <c r="R1344" i="6"/>
  <c r="Q1344" i="6"/>
  <c r="J1344" i="6"/>
  <c r="H1344" i="6"/>
  <c r="G1344" i="6"/>
  <c r="R1343" i="6"/>
  <c r="Q1343" i="6"/>
  <c r="J1343" i="6"/>
  <c r="H1343" i="6"/>
  <c r="G1343" i="6"/>
  <c r="R1342" i="6"/>
  <c r="Q1342" i="6"/>
  <c r="J1342" i="6"/>
  <c r="H1342" i="6"/>
  <c r="G1342" i="6"/>
  <c r="R1341" i="6"/>
  <c r="Q1341" i="6"/>
  <c r="J1341" i="6"/>
  <c r="H1341" i="6"/>
  <c r="G1341" i="6"/>
  <c r="R1340" i="6"/>
  <c r="Q1340" i="6"/>
  <c r="J1340" i="6"/>
  <c r="H1340" i="6"/>
  <c r="G1340" i="6"/>
  <c r="R1339" i="6"/>
  <c r="Q1339" i="6"/>
  <c r="J1339" i="6"/>
  <c r="H1339" i="6"/>
  <c r="G1339" i="6"/>
  <c r="R1338" i="6"/>
  <c r="Q1338" i="6"/>
  <c r="J1338" i="6"/>
  <c r="H1338" i="6"/>
  <c r="G1338" i="6"/>
  <c r="R1337" i="6"/>
  <c r="Q1337" i="6"/>
  <c r="J1337" i="6"/>
  <c r="H1337" i="6"/>
  <c r="G1337" i="6"/>
  <c r="R1336" i="6"/>
  <c r="Q1336" i="6"/>
  <c r="J1336" i="6"/>
  <c r="H1336" i="6"/>
  <c r="G1336" i="6"/>
  <c r="R1335" i="6"/>
  <c r="Q1335" i="6"/>
  <c r="J1335" i="6"/>
  <c r="H1335" i="6"/>
  <c r="G1335" i="6"/>
  <c r="R1334" i="6"/>
  <c r="Q1334" i="6"/>
  <c r="J1334" i="6"/>
  <c r="H1334" i="6"/>
  <c r="G1334" i="6"/>
  <c r="R1333" i="6"/>
  <c r="Q1333" i="6"/>
  <c r="J1333" i="6"/>
  <c r="H1333" i="6"/>
  <c r="G1333" i="6"/>
  <c r="R1332" i="6"/>
  <c r="Q1332" i="6"/>
  <c r="J1332" i="6"/>
  <c r="H1332" i="6"/>
  <c r="G1332" i="6"/>
  <c r="R1331" i="6"/>
  <c r="Q1331" i="6"/>
  <c r="J1331" i="6"/>
  <c r="H1331" i="6"/>
  <c r="G1331" i="6"/>
  <c r="R1330" i="6"/>
  <c r="Q1330" i="6"/>
  <c r="J1330" i="6"/>
  <c r="H1330" i="6"/>
  <c r="G1330" i="6"/>
  <c r="R1329" i="6"/>
  <c r="Q1329" i="6"/>
  <c r="J1329" i="6"/>
  <c r="H1329" i="6"/>
  <c r="G1329" i="6"/>
  <c r="R1328" i="6"/>
  <c r="Q1328" i="6"/>
  <c r="J1328" i="6"/>
  <c r="H1328" i="6"/>
  <c r="G1328" i="6"/>
  <c r="R1327" i="6"/>
  <c r="Q1327" i="6"/>
  <c r="J1327" i="6"/>
  <c r="H1327" i="6"/>
  <c r="G1327" i="6"/>
  <c r="R1326" i="6"/>
  <c r="Q1326" i="6"/>
  <c r="J1326" i="6"/>
  <c r="H1326" i="6"/>
  <c r="G1326" i="6"/>
  <c r="R1325" i="6"/>
  <c r="Q1325" i="6"/>
  <c r="J1325" i="6"/>
  <c r="H1325" i="6"/>
  <c r="G1325" i="6"/>
  <c r="R1324" i="6"/>
  <c r="Q1324" i="6"/>
  <c r="J1324" i="6"/>
  <c r="H1324" i="6"/>
  <c r="G1324" i="6"/>
  <c r="R1323" i="6"/>
  <c r="Q1323" i="6"/>
  <c r="J1323" i="6"/>
  <c r="H1323" i="6"/>
  <c r="G1323" i="6"/>
  <c r="R1322" i="6"/>
  <c r="Q1322" i="6"/>
  <c r="J1322" i="6"/>
  <c r="H1322" i="6"/>
  <c r="G1322" i="6"/>
  <c r="R1321" i="6"/>
  <c r="Q1321" i="6"/>
  <c r="J1321" i="6"/>
  <c r="H1321" i="6"/>
  <c r="G1321" i="6"/>
  <c r="R1320" i="6"/>
  <c r="Q1320" i="6"/>
  <c r="J1320" i="6"/>
  <c r="H1320" i="6"/>
  <c r="G1320" i="6"/>
  <c r="R1319" i="6"/>
  <c r="Q1319" i="6"/>
  <c r="J1319" i="6"/>
  <c r="H1319" i="6"/>
  <c r="G1319" i="6"/>
  <c r="R1318" i="6"/>
  <c r="Q1318" i="6"/>
  <c r="J1318" i="6"/>
  <c r="H1318" i="6"/>
  <c r="G1318" i="6"/>
  <c r="R1317" i="6"/>
  <c r="Q1317" i="6"/>
  <c r="J1317" i="6"/>
  <c r="H1317" i="6"/>
  <c r="G1317" i="6"/>
  <c r="R1316" i="6"/>
  <c r="Q1316" i="6"/>
  <c r="J1316" i="6"/>
  <c r="H1316" i="6"/>
  <c r="G1316" i="6"/>
  <c r="R1315" i="6"/>
  <c r="Q1315" i="6"/>
  <c r="J1315" i="6"/>
  <c r="H1315" i="6"/>
  <c r="G1315" i="6"/>
  <c r="R1314" i="6"/>
  <c r="Q1314" i="6"/>
  <c r="J1314" i="6"/>
  <c r="H1314" i="6"/>
  <c r="G1314" i="6"/>
  <c r="R1313" i="6"/>
  <c r="Q1313" i="6"/>
  <c r="J1313" i="6"/>
  <c r="H1313" i="6"/>
  <c r="G1313" i="6"/>
  <c r="R1312" i="6"/>
  <c r="Q1312" i="6"/>
  <c r="J1312" i="6"/>
  <c r="H1312" i="6"/>
  <c r="G1312" i="6"/>
  <c r="R1311" i="6"/>
  <c r="Q1311" i="6"/>
  <c r="J1311" i="6"/>
  <c r="H1311" i="6"/>
  <c r="G1311" i="6"/>
  <c r="R1310" i="6"/>
  <c r="Q1310" i="6"/>
  <c r="J1310" i="6"/>
  <c r="H1310" i="6"/>
  <c r="G1310" i="6"/>
  <c r="R1309" i="6"/>
  <c r="Q1309" i="6"/>
  <c r="J1309" i="6"/>
  <c r="H1309" i="6"/>
  <c r="G1309" i="6"/>
  <c r="R1308" i="6"/>
  <c r="Q1308" i="6"/>
  <c r="J1308" i="6"/>
  <c r="H1308" i="6"/>
  <c r="G1308" i="6"/>
  <c r="R1307" i="6"/>
  <c r="Q1307" i="6"/>
  <c r="J1307" i="6"/>
  <c r="H1307" i="6"/>
  <c r="G1307" i="6"/>
  <c r="R1306" i="6"/>
  <c r="Q1306" i="6"/>
  <c r="J1306" i="6"/>
  <c r="H1306" i="6"/>
  <c r="G1306" i="6"/>
  <c r="R1305" i="6"/>
  <c r="Q1305" i="6"/>
  <c r="J1305" i="6"/>
  <c r="H1305" i="6"/>
  <c r="G1305" i="6"/>
  <c r="R1304" i="6"/>
  <c r="Q1304" i="6"/>
  <c r="J1304" i="6"/>
  <c r="H1304" i="6"/>
  <c r="G1304" i="6"/>
  <c r="R1303" i="6"/>
  <c r="Q1303" i="6"/>
  <c r="J1303" i="6"/>
  <c r="H1303" i="6"/>
  <c r="G1303" i="6"/>
  <c r="R1302" i="6"/>
  <c r="Q1302" i="6"/>
  <c r="J1302" i="6"/>
  <c r="H1302" i="6"/>
  <c r="G1302" i="6"/>
  <c r="R1301" i="6"/>
  <c r="Q1301" i="6"/>
  <c r="J1301" i="6"/>
  <c r="H1301" i="6"/>
  <c r="G1301" i="6"/>
  <c r="R1300" i="6"/>
  <c r="Q1300" i="6"/>
  <c r="J1300" i="6"/>
  <c r="H1300" i="6"/>
  <c r="G1300" i="6"/>
  <c r="R1299" i="6"/>
  <c r="Q1299" i="6"/>
  <c r="J1299" i="6"/>
  <c r="H1299" i="6"/>
  <c r="G1299" i="6"/>
  <c r="R1298" i="6"/>
  <c r="Q1298" i="6"/>
  <c r="J1298" i="6"/>
  <c r="H1298" i="6"/>
  <c r="G1298" i="6"/>
  <c r="R1297" i="6"/>
  <c r="Q1297" i="6"/>
  <c r="J1297" i="6"/>
  <c r="H1297" i="6"/>
  <c r="G1297" i="6"/>
  <c r="R1296" i="6"/>
  <c r="Q1296" i="6"/>
  <c r="J1296" i="6"/>
  <c r="H1296" i="6"/>
  <c r="G1296" i="6"/>
  <c r="R1295" i="6"/>
  <c r="Q1295" i="6"/>
  <c r="J1295" i="6"/>
  <c r="H1295" i="6"/>
  <c r="G1295" i="6"/>
  <c r="R1294" i="6"/>
  <c r="Q1294" i="6"/>
  <c r="J1294" i="6"/>
  <c r="H1294" i="6"/>
  <c r="G1294" i="6"/>
  <c r="R1293" i="6"/>
  <c r="Q1293" i="6"/>
  <c r="J1293" i="6"/>
  <c r="H1293" i="6"/>
  <c r="G1293" i="6"/>
  <c r="R1292" i="6"/>
  <c r="Q1292" i="6"/>
  <c r="J1292" i="6"/>
  <c r="H1292" i="6"/>
  <c r="G1292" i="6"/>
  <c r="R1291" i="6"/>
  <c r="Q1291" i="6"/>
  <c r="J1291" i="6"/>
  <c r="H1291" i="6"/>
  <c r="G1291" i="6"/>
  <c r="R1290" i="6"/>
  <c r="Q1290" i="6"/>
  <c r="J1290" i="6"/>
  <c r="H1290" i="6"/>
  <c r="G1290" i="6"/>
  <c r="R1289" i="6"/>
  <c r="Q1289" i="6"/>
  <c r="J1289" i="6"/>
  <c r="H1289" i="6"/>
  <c r="G1289" i="6"/>
  <c r="R1288" i="6"/>
  <c r="Q1288" i="6"/>
  <c r="J1288" i="6"/>
  <c r="H1288" i="6"/>
  <c r="G1288" i="6"/>
  <c r="R1287" i="6"/>
  <c r="Q1287" i="6"/>
  <c r="J1287" i="6"/>
  <c r="H1287" i="6"/>
  <c r="G1287" i="6"/>
  <c r="R1286" i="6"/>
  <c r="Q1286" i="6"/>
  <c r="J1286" i="6"/>
  <c r="H1286" i="6"/>
  <c r="G1286" i="6"/>
  <c r="R1285" i="6"/>
  <c r="Q1285" i="6"/>
  <c r="J1285" i="6"/>
  <c r="H1285" i="6"/>
  <c r="G1285" i="6"/>
  <c r="R1284" i="6"/>
  <c r="Q1284" i="6"/>
  <c r="J1284" i="6"/>
  <c r="H1284" i="6"/>
  <c r="G1284" i="6"/>
  <c r="R1283" i="6"/>
  <c r="Q1283" i="6"/>
  <c r="J1283" i="6"/>
  <c r="H1283" i="6"/>
  <c r="G1283" i="6"/>
  <c r="R1282" i="6"/>
  <c r="Q1282" i="6"/>
  <c r="J1282" i="6"/>
  <c r="H1282" i="6"/>
  <c r="G1282" i="6"/>
  <c r="R1281" i="6"/>
  <c r="Q1281" i="6"/>
  <c r="J1281" i="6"/>
  <c r="H1281" i="6"/>
  <c r="G1281" i="6"/>
  <c r="R1280" i="6"/>
  <c r="Q1280" i="6"/>
  <c r="J1280" i="6"/>
  <c r="H1280" i="6"/>
  <c r="G1280" i="6"/>
  <c r="R1279" i="6"/>
  <c r="Q1279" i="6"/>
  <c r="J1279" i="6"/>
  <c r="H1279" i="6"/>
  <c r="G1279" i="6"/>
  <c r="R1278" i="6"/>
  <c r="Q1278" i="6"/>
  <c r="J1278" i="6"/>
  <c r="H1278" i="6"/>
  <c r="G1278" i="6"/>
  <c r="R1277" i="6"/>
  <c r="Q1277" i="6"/>
  <c r="J1277" i="6"/>
  <c r="H1277" i="6"/>
  <c r="G1277" i="6"/>
  <c r="R1276" i="6"/>
  <c r="Q1276" i="6"/>
  <c r="J1276" i="6"/>
  <c r="H1276" i="6"/>
  <c r="G1276" i="6"/>
  <c r="R1275" i="6"/>
  <c r="Q1275" i="6"/>
  <c r="J1275" i="6"/>
  <c r="H1275" i="6"/>
  <c r="G1275" i="6"/>
  <c r="R1274" i="6"/>
  <c r="Q1274" i="6"/>
  <c r="J1274" i="6"/>
  <c r="H1274" i="6"/>
  <c r="G1274" i="6"/>
  <c r="R1273" i="6"/>
  <c r="Q1273" i="6"/>
  <c r="J1273" i="6"/>
  <c r="H1273" i="6"/>
  <c r="G1273" i="6"/>
  <c r="R1272" i="6"/>
  <c r="Q1272" i="6"/>
  <c r="J1272" i="6"/>
  <c r="H1272" i="6"/>
  <c r="G1272" i="6"/>
  <c r="R1271" i="6"/>
  <c r="Q1271" i="6"/>
  <c r="J1271" i="6"/>
  <c r="H1271" i="6"/>
  <c r="G1271" i="6"/>
  <c r="R1270" i="6"/>
  <c r="Q1270" i="6"/>
  <c r="J1270" i="6"/>
  <c r="H1270" i="6"/>
  <c r="G1270" i="6"/>
  <c r="R1269" i="6"/>
  <c r="Q1269" i="6"/>
  <c r="J1269" i="6"/>
  <c r="H1269" i="6"/>
  <c r="G1269" i="6"/>
  <c r="R1268" i="6"/>
  <c r="Q1268" i="6"/>
  <c r="J1268" i="6"/>
  <c r="H1268" i="6"/>
  <c r="G1268" i="6"/>
  <c r="R1267" i="6"/>
  <c r="Q1267" i="6"/>
  <c r="J1267" i="6"/>
  <c r="H1267" i="6"/>
  <c r="G1267" i="6"/>
  <c r="R1266" i="6"/>
  <c r="Q1266" i="6"/>
  <c r="J1266" i="6"/>
  <c r="H1266" i="6"/>
  <c r="G1266" i="6"/>
  <c r="R1265" i="6"/>
  <c r="Q1265" i="6"/>
  <c r="J1265" i="6"/>
  <c r="H1265" i="6"/>
  <c r="G1265" i="6"/>
  <c r="R1264" i="6"/>
  <c r="Q1264" i="6"/>
  <c r="J1264" i="6"/>
  <c r="H1264" i="6"/>
  <c r="G1264" i="6"/>
  <c r="R1263" i="6"/>
  <c r="Q1263" i="6"/>
  <c r="J1263" i="6"/>
  <c r="H1263" i="6"/>
  <c r="G1263" i="6"/>
  <c r="R1262" i="6"/>
  <c r="Q1262" i="6"/>
  <c r="J1262" i="6"/>
  <c r="H1262" i="6"/>
  <c r="G1262" i="6"/>
  <c r="R1261" i="6"/>
  <c r="Q1261" i="6"/>
  <c r="J1261" i="6"/>
  <c r="H1261" i="6"/>
  <c r="G1261" i="6"/>
  <c r="R1260" i="6"/>
  <c r="Q1260" i="6"/>
  <c r="J1260" i="6"/>
  <c r="H1260" i="6"/>
  <c r="G1260" i="6"/>
  <c r="R1259" i="6"/>
  <c r="Q1259" i="6"/>
  <c r="J1259" i="6"/>
  <c r="H1259" i="6"/>
  <c r="G1259" i="6"/>
  <c r="R1258" i="6"/>
  <c r="Q1258" i="6"/>
  <c r="J1258" i="6"/>
  <c r="H1258" i="6"/>
  <c r="G1258" i="6"/>
  <c r="R1257" i="6"/>
  <c r="Q1257" i="6"/>
  <c r="J1257" i="6"/>
  <c r="H1257" i="6"/>
  <c r="G1257" i="6"/>
  <c r="R1256" i="6"/>
  <c r="Q1256" i="6"/>
  <c r="J1256" i="6"/>
  <c r="H1256" i="6"/>
  <c r="G1256" i="6"/>
  <c r="R1255" i="6"/>
  <c r="Q1255" i="6"/>
  <c r="J1255" i="6"/>
  <c r="H1255" i="6"/>
  <c r="G1255" i="6"/>
  <c r="R1254" i="6"/>
  <c r="Q1254" i="6"/>
  <c r="J1254" i="6"/>
  <c r="H1254" i="6"/>
  <c r="G1254" i="6"/>
  <c r="R1253" i="6"/>
  <c r="Q1253" i="6"/>
  <c r="J1253" i="6"/>
  <c r="H1253" i="6"/>
  <c r="G1253" i="6"/>
  <c r="R1252" i="6"/>
  <c r="Q1252" i="6"/>
  <c r="J1252" i="6"/>
  <c r="H1252" i="6"/>
  <c r="G1252" i="6"/>
  <c r="R1251" i="6"/>
  <c r="Q1251" i="6"/>
  <c r="J1251" i="6"/>
  <c r="H1251" i="6"/>
  <c r="G1251" i="6"/>
  <c r="R1250" i="6"/>
  <c r="Q1250" i="6"/>
  <c r="J1250" i="6"/>
  <c r="H1250" i="6"/>
  <c r="G1250" i="6"/>
  <c r="R1249" i="6"/>
  <c r="Q1249" i="6"/>
  <c r="J1249" i="6"/>
  <c r="H1249" i="6"/>
  <c r="G1249" i="6"/>
  <c r="R1248" i="6"/>
  <c r="Q1248" i="6"/>
  <c r="J1248" i="6"/>
  <c r="H1248" i="6"/>
  <c r="G1248" i="6"/>
  <c r="R1247" i="6"/>
  <c r="Q1247" i="6"/>
  <c r="J1247" i="6"/>
  <c r="H1247" i="6"/>
  <c r="G1247" i="6"/>
  <c r="R1246" i="6"/>
  <c r="Q1246" i="6"/>
  <c r="J1246" i="6"/>
  <c r="H1246" i="6"/>
  <c r="G1246" i="6"/>
  <c r="R1245" i="6"/>
  <c r="Q1245" i="6"/>
  <c r="J1245" i="6"/>
  <c r="H1245" i="6"/>
  <c r="G1245" i="6"/>
  <c r="R1244" i="6"/>
  <c r="Q1244" i="6"/>
  <c r="J1244" i="6"/>
  <c r="H1244" i="6"/>
  <c r="G1244" i="6"/>
  <c r="R1243" i="6"/>
  <c r="Q1243" i="6"/>
  <c r="J1243" i="6"/>
  <c r="H1243" i="6"/>
  <c r="G1243" i="6"/>
  <c r="R1242" i="6"/>
  <c r="Q1242" i="6"/>
  <c r="J1242" i="6"/>
  <c r="H1242" i="6"/>
  <c r="G1242" i="6"/>
  <c r="R1241" i="6"/>
  <c r="Q1241" i="6"/>
  <c r="J1241" i="6"/>
  <c r="H1241" i="6"/>
  <c r="G1241" i="6"/>
  <c r="R1240" i="6"/>
  <c r="Q1240" i="6"/>
  <c r="J1240" i="6"/>
  <c r="H1240" i="6"/>
  <c r="G1240" i="6"/>
  <c r="R1239" i="6"/>
  <c r="Q1239" i="6"/>
  <c r="J1239" i="6"/>
  <c r="H1239" i="6"/>
  <c r="G1239" i="6"/>
  <c r="R1238" i="6"/>
  <c r="Q1238" i="6"/>
  <c r="J1238" i="6"/>
  <c r="H1238" i="6"/>
  <c r="G1238" i="6"/>
  <c r="R1237" i="6"/>
  <c r="Q1237" i="6"/>
  <c r="J1237" i="6"/>
  <c r="H1237" i="6"/>
  <c r="G1237" i="6"/>
  <c r="R1236" i="6"/>
  <c r="Q1236" i="6"/>
  <c r="J1236" i="6"/>
  <c r="H1236" i="6"/>
  <c r="G1236" i="6"/>
  <c r="R1235" i="6"/>
  <c r="Q1235" i="6"/>
  <c r="J1235" i="6"/>
  <c r="H1235" i="6"/>
  <c r="G1235" i="6"/>
  <c r="R1234" i="6"/>
  <c r="Q1234" i="6"/>
  <c r="J1234" i="6"/>
  <c r="H1234" i="6"/>
  <c r="G1234" i="6"/>
  <c r="R1233" i="6"/>
  <c r="Q1233" i="6"/>
  <c r="J1233" i="6"/>
  <c r="H1233" i="6"/>
  <c r="G1233" i="6"/>
  <c r="R1232" i="6"/>
  <c r="Q1232" i="6"/>
  <c r="J1232" i="6"/>
  <c r="H1232" i="6"/>
  <c r="G1232" i="6"/>
  <c r="R1231" i="6"/>
  <c r="Q1231" i="6"/>
  <c r="J1231" i="6"/>
  <c r="H1231" i="6"/>
  <c r="G1231" i="6"/>
  <c r="R1230" i="6"/>
  <c r="Q1230" i="6"/>
  <c r="J1230" i="6"/>
  <c r="H1230" i="6"/>
  <c r="G1230" i="6"/>
  <c r="R1229" i="6"/>
  <c r="Q1229" i="6"/>
  <c r="J1229" i="6"/>
  <c r="H1229" i="6"/>
  <c r="G1229" i="6"/>
  <c r="R1228" i="6"/>
  <c r="Q1228" i="6"/>
  <c r="J1228" i="6"/>
  <c r="H1228" i="6"/>
  <c r="G1228" i="6"/>
  <c r="R1227" i="6"/>
  <c r="Q1227" i="6"/>
  <c r="J1227" i="6"/>
  <c r="H1227" i="6"/>
  <c r="G1227" i="6"/>
  <c r="R1226" i="6"/>
  <c r="Q1226" i="6"/>
  <c r="J1226" i="6"/>
  <c r="H1226" i="6"/>
  <c r="G1226" i="6"/>
  <c r="R1225" i="6"/>
  <c r="Q1225" i="6"/>
  <c r="J1225" i="6"/>
  <c r="H1225" i="6"/>
  <c r="G1225" i="6"/>
  <c r="R1224" i="6"/>
  <c r="Q1224" i="6"/>
  <c r="J1224" i="6"/>
  <c r="H1224" i="6"/>
  <c r="G1224" i="6"/>
  <c r="R1223" i="6"/>
  <c r="Q1223" i="6"/>
  <c r="J1223" i="6"/>
  <c r="H1223" i="6"/>
  <c r="G1223" i="6"/>
  <c r="R1222" i="6"/>
  <c r="Q1222" i="6"/>
  <c r="J1222" i="6"/>
  <c r="H1222" i="6"/>
  <c r="G1222" i="6"/>
  <c r="R1221" i="6"/>
  <c r="Q1221" i="6"/>
  <c r="J1221" i="6"/>
  <c r="H1221" i="6"/>
  <c r="G1221" i="6"/>
  <c r="R1220" i="6"/>
  <c r="Q1220" i="6"/>
  <c r="J1220" i="6"/>
  <c r="H1220" i="6"/>
  <c r="G1220" i="6"/>
  <c r="R1219" i="6"/>
  <c r="Q1219" i="6"/>
  <c r="J1219" i="6"/>
  <c r="H1219" i="6"/>
  <c r="G1219" i="6"/>
  <c r="R1218" i="6"/>
  <c r="Q1218" i="6"/>
  <c r="J1218" i="6"/>
  <c r="H1218" i="6"/>
  <c r="G1218" i="6"/>
  <c r="R1217" i="6"/>
  <c r="Q1217" i="6"/>
  <c r="J1217" i="6"/>
  <c r="H1217" i="6"/>
  <c r="G1217" i="6"/>
  <c r="R1216" i="6"/>
  <c r="Q1216" i="6"/>
  <c r="J1216" i="6"/>
  <c r="H1216" i="6"/>
  <c r="G1216" i="6"/>
  <c r="R1215" i="6"/>
  <c r="Q1215" i="6"/>
  <c r="J1215" i="6"/>
  <c r="H1215" i="6"/>
  <c r="G1215" i="6"/>
  <c r="R1214" i="6"/>
  <c r="Q1214" i="6"/>
  <c r="J1214" i="6"/>
  <c r="H1214" i="6"/>
  <c r="G1214" i="6"/>
  <c r="R1213" i="6"/>
  <c r="Q1213" i="6"/>
  <c r="J1213" i="6"/>
  <c r="H1213" i="6"/>
  <c r="G1213" i="6"/>
  <c r="R1212" i="6"/>
  <c r="Q1212" i="6"/>
  <c r="J1212" i="6"/>
  <c r="H1212" i="6"/>
  <c r="G1212" i="6"/>
  <c r="R1211" i="6"/>
  <c r="Q1211" i="6"/>
  <c r="J1211" i="6"/>
  <c r="H1211" i="6"/>
  <c r="G1211" i="6"/>
  <c r="R1210" i="6"/>
  <c r="Q1210" i="6"/>
  <c r="J1210" i="6"/>
  <c r="H1210" i="6"/>
  <c r="G1210" i="6"/>
  <c r="R1209" i="6"/>
  <c r="Q1209" i="6"/>
  <c r="J1209" i="6"/>
  <c r="H1209" i="6"/>
  <c r="G1209" i="6"/>
  <c r="R1208" i="6"/>
  <c r="Q1208" i="6"/>
  <c r="J1208" i="6"/>
  <c r="H1208" i="6"/>
  <c r="G1208" i="6"/>
  <c r="R1207" i="6"/>
  <c r="Q1207" i="6"/>
  <c r="J1207" i="6"/>
  <c r="H1207" i="6"/>
  <c r="G1207" i="6"/>
  <c r="R1206" i="6"/>
  <c r="Q1206" i="6"/>
  <c r="J1206" i="6"/>
  <c r="H1206" i="6"/>
  <c r="G1206" i="6"/>
  <c r="R1205" i="6"/>
  <c r="Q1205" i="6"/>
  <c r="J1205" i="6"/>
  <c r="H1205" i="6"/>
  <c r="G1205" i="6"/>
  <c r="R1204" i="6"/>
  <c r="Q1204" i="6"/>
  <c r="J1204" i="6"/>
  <c r="H1204" i="6"/>
  <c r="G1204" i="6"/>
  <c r="R1203" i="6"/>
  <c r="Q1203" i="6"/>
  <c r="J1203" i="6"/>
  <c r="H1203" i="6"/>
  <c r="G1203" i="6"/>
  <c r="R1202" i="6"/>
  <c r="Q1202" i="6"/>
  <c r="J1202" i="6"/>
  <c r="H1202" i="6"/>
  <c r="G1202" i="6"/>
  <c r="R1201" i="6"/>
  <c r="Q1201" i="6"/>
  <c r="J1201" i="6"/>
  <c r="H1201" i="6"/>
  <c r="G1201" i="6"/>
  <c r="R1200" i="6"/>
  <c r="Q1200" i="6"/>
  <c r="J1200" i="6"/>
  <c r="H1200" i="6"/>
  <c r="G1200" i="6"/>
  <c r="R1199" i="6"/>
  <c r="Q1199" i="6"/>
  <c r="J1199" i="6"/>
  <c r="H1199" i="6"/>
  <c r="G1199" i="6"/>
  <c r="R1198" i="6"/>
  <c r="Q1198" i="6"/>
  <c r="J1198" i="6"/>
  <c r="H1198" i="6"/>
  <c r="G1198" i="6"/>
  <c r="R1197" i="6"/>
  <c r="Q1197" i="6"/>
  <c r="J1197" i="6"/>
  <c r="H1197" i="6"/>
  <c r="G1197" i="6"/>
  <c r="R1196" i="6"/>
  <c r="Q1196" i="6"/>
  <c r="J1196" i="6"/>
  <c r="H1196" i="6"/>
  <c r="G1196" i="6"/>
  <c r="R1195" i="6"/>
  <c r="Q1195" i="6"/>
  <c r="J1195" i="6"/>
  <c r="H1195" i="6"/>
  <c r="G1195" i="6"/>
  <c r="R1194" i="6"/>
  <c r="Q1194" i="6"/>
  <c r="J1194" i="6"/>
  <c r="H1194" i="6"/>
  <c r="G1194" i="6"/>
  <c r="R1193" i="6"/>
  <c r="Q1193" i="6"/>
  <c r="J1193" i="6"/>
  <c r="H1193" i="6"/>
  <c r="G1193" i="6"/>
  <c r="R1192" i="6"/>
  <c r="Q1192" i="6"/>
  <c r="J1192" i="6"/>
  <c r="H1192" i="6"/>
  <c r="G1192" i="6"/>
  <c r="R1191" i="6"/>
  <c r="Q1191" i="6"/>
  <c r="J1191" i="6"/>
  <c r="H1191" i="6"/>
  <c r="G1191" i="6"/>
  <c r="R1190" i="6"/>
  <c r="Q1190" i="6"/>
  <c r="J1190" i="6"/>
  <c r="H1190" i="6"/>
  <c r="G1190" i="6"/>
  <c r="R1189" i="6"/>
  <c r="Q1189" i="6"/>
  <c r="J1189" i="6"/>
  <c r="H1189" i="6"/>
  <c r="G1189" i="6"/>
  <c r="R1188" i="6"/>
  <c r="Q1188" i="6"/>
  <c r="J1188" i="6"/>
  <c r="H1188" i="6"/>
  <c r="G1188" i="6"/>
  <c r="R1187" i="6"/>
  <c r="Q1187" i="6"/>
  <c r="J1187" i="6"/>
  <c r="H1187" i="6"/>
  <c r="G1187" i="6"/>
  <c r="R1186" i="6"/>
  <c r="Q1186" i="6"/>
  <c r="J1186" i="6"/>
  <c r="H1186" i="6"/>
  <c r="G1186" i="6"/>
  <c r="R1185" i="6"/>
  <c r="Q1185" i="6"/>
  <c r="J1185" i="6"/>
  <c r="H1185" i="6"/>
  <c r="G1185" i="6"/>
  <c r="R1184" i="6"/>
  <c r="Q1184" i="6"/>
  <c r="J1184" i="6"/>
  <c r="H1184" i="6"/>
  <c r="G1184" i="6"/>
  <c r="R1183" i="6"/>
  <c r="Q1183" i="6"/>
  <c r="J1183" i="6"/>
  <c r="H1183" i="6"/>
  <c r="G1183" i="6"/>
  <c r="R1182" i="6"/>
  <c r="Q1182" i="6"/>
  <c r="J1182" i="6"/>
  <c r="H1182" i="6"/>
  <c r="G1182" i="6"/>
  <c r="R1181" i="6"/>
  <c r="Q1181" i="6"/>
  <c r="J1181" i="6"/>
  <c r="H1181" i="6"/>
  <c r="G1181" i="6"/>
  <c r="R1180" i="6"/>
  <c r="Q1180" i="6"/>
  <c r="J1180" i="6"/>
  <c r="H1180" i="6"/>
  <c r="G1180" i="6"/>
  <c r="R1179" i="6"/>
  <c r="Q1179" i="6"/>
  <c r="J1179" i="6"/>
  <c r="H1179" i="6"/>
  <c r="G1179" i="6"/>
  <c r="R1178" i="6"/>
  <c r="Q1178" i="6"/>
  <c r="J1178" i="6"/>
  <c r="H1178" i="6"/>
  <c r="G1178" i="6"/>
  <c r="R1177" i="6"/>
  <c r="Q1177" i="6"/>
  <c r="J1177" i="6"/>
  <c r="H1177" i="6"/>
  <c r="G1177" i="6"/>
  <c r="R1176" i="6"/>
  <c r="Q1176" i="6"/>
  <c r="J1176" i="6"/>
  <c r="H1176" i="6"/>
  <c r="G1176" i="6"/>
  <c r="R1175" i="6"/>
  <c r="Q1175" i="6"/>
  <c r="J1175" i="6"/>
  <c r="H1175" i="6"/>
  <c r="G1175" i="6"/>
  <c r="R1174" i="6"/>
  <c r="Q1174" i="6"/>
  <c r="J1174" i="6"/>
  <c r="H1174" i="6"/>
  <c r="G1174" i="6"/>
  <c r="R1173" i="6"/>
  <c r="Q1173" i="6"/>
  <c r="J1173" i="6"/>
  <c r="H1173" i="6"/>
  <c r="G1173" i="6"/>
  <c r="R1172" i="6"/>
  <c r="Q1172" i="6"/>
  <c r="J1172" i="6"/>
  <c r="H1172" i="6"/>
  <c r="G1172" i="6"/>
  <c r="R1171" i="6"/>
  <c r="Q1171" i="6"/>
  <c r="J1171" i="6"/>
  <c r="H1171" i="6"/>
  <c r="G1171" i="6"/>
  <c r="R1170" i="6"/>
  <c r="Q1170" i="6"/>
  <c r="J1170" i="6"/>
  <c r="H1170" i="6"/>
  <c r="G1170" i="6"/>
  <c r="R1169" i="6"/>
  <c r="Q1169" i="6"/>
  <c r="J1169" i="6"/>
  <c r="H1169" i="6"/>
  <c r="G1169" i="6"/>
  <c r="R1168" i="6"/>
  <c r="Q1168" i="6"/>
  <c r="J1168" i="6"/>
  <c r="H1168" i="6"/>
  <c r="G1168" i="6"/>
  <c r="R1167" i="6"/>
  <c r="Q1167" i="6"/>
  <c r="J1167" i="6"/>
  <c r="H1167" i="6"/>
  <c r="G1167" i="6"/>
  <c r="R1166" i="6"/>
  <c r="Q1166" i="6"/>
  <c r="J1166" i="6"/>
  <c r="H1166" i="6"/>
  <c r="G1166" i="6"/>
  <c r="R1165" i="6"/>
  <c r="Q1165" i="6"/>
  <c r="J1165" i="6"/>
  <c r="H1165" i="6"/>
  <c r="G1165" i="6"/>
  <c r="R1164" i="6"/>
  <c r="Q1164" i="6"/>
  <c r="J1164" i="6"/>
  <c r="H1164" i="6"/>
  <c r="G1164" i="6"/>
  <c r="R1163" i="6"/>
  <c r="Q1163" i="6"/>
  <c r="J1163" i="6"/>
  <c r="H1163" i="6"/>
  <c r="G1163" i="6"/>
  <c r="R1162" i="6"/>
  <c r="Q1162" i="6"/>
  <c r="J1162" i="6"/>
  <c r="H1162" i="6"/>
  <c r="G1162" i="6"/>
  <c r="R1161" i="6"/>
  <c r="Q1161" i="6"/>
  <c r="J1161" i="6"/>
  <c r="H1161" i="6"/>
  <c r="G1161" i="6"/>
  <c r="R1160" i="6"/>
  <c r="Q1160" i="6"/>
  <c r="J1160" i="6"/>
  <c r="H1160" i="6"/>
  <c r="G1160" i="6"/>
  <c r="R1159" i="6"/>
  <c r="Q1159" i="6"/>
  <c r="J1159" i="6"/>
  <c r="H1159" i="6"/>
  <c r="G1159" i="6"/>
  <c r="R1158" i="6"/>
  <c r="Q1158" i="6"/>
  <c r="J1158" i="6"/>
  <c r="H1158" i="6"/>
  <c r="G1158" i="6"/>
  <c r="R1157" i="6"/>
  <c r="Q1157" i="6"/>
  <c r="J1157" i="6"/>
  <c r="H1157" i="6"/>
  <c r="G1157" i="6"/>
  <c r="R1156" i="6"/>
  <c r="Q1156" i="6"/>
  <c r="J1156" i="6"/>
  <c r="H1156" i="6"/>
  <c r="G1156" i="6"/>
  <c r="R1155" i="6"/>
  <c r="Q1155" i="6"/>
  <c r="J1155" i="6"/>
  <c r="H1155" i="6"/>
  <c r="G1155" i="6"/>
  <c r="R1154" i="6"/>
  <c r="Q1154" i="6"/>
  <c r="J1154" i="6"/>
  <c r="H1154" i="6"/>
  <c r="G1154" i="6"/>
  <c r="R1153" i="6"/>
  <c r="Q1153" i="6"/>
  <c r="J1153" i="6"/>
  <c r="H1153" i="6"/>
  <c r="G1153" i="6"/>
  <c r="R1152" i="6"/>
  <c r="Q1152" i="6"/>
  <c r="J1152" i="6"/>
  <c r="H1152" i="6"/>
  <c r="G1152" i="6"/>
  <c r="R1151" i="6"/>
  <c r="Q1151" i="6"/>
  <c r="J1151" i="6"/>
  <c r="H1151" i="6"/>
  <c r="G1151" i="6"/>
  <c r="R1150" i="6"/>
  <c r="Q1150" i="6"/>
  <c r="J1150" i="6"/>
  <c r="H1150" i="6"/>
  <c r="G1150" i="6"/>
  <c r="R1149" i="6"/>
  <c r="Q1149" i="6"/>
  <c r="J1149" i="6"/>
  <c r="H1149" i="6"/>
  <c r="G1149" i="6"/>
  <c r="R1148" i="6"/>
  <c r="Q1148" i="6"/>
  <c r="J1148" i="6"/>
  <c r="H1148" i="6"/>
  <c r="G1148" i="6"/>
  <c r="R1147" i="6"/>
  <c r="Q1147" i="6"/>
  <c r="J1147" i="6"/>
  <c r="H1147" i="6"/>
  <c r="G1147" i="6"/>
  <c r="R1146" i="6"/>
  <c r="Q1146" i="6"/>
  <c r="J1146" i="6"/>
  <c r="H1146" i="6"/>
  <c r="G1146" i="6"/>
  <c r="R1145" i="6"/>
  <c r="Q1145" i="6"/>
  <c r="J1145" i="6"/>
  <c r="H1145" i="6"/>
  <c r="G1145" i="6"/>
  <c r="R1144" i="6"/>
  <c r="Q1144" i="6"/>
  <c r="J1144" i="6"/>
  <c r="H1144" i="6"/>
  <c r="G1144" i="6"/>
  <c r="R1143" i="6"/>
  <c r="Q1143" i="6"/>
  <c r="J1143" i="6"/>
  <c r="H1143" i="6"/>
  <c r="G1143" i="6"/>
  <c r="R1142" i="6"/>
  <c r="Q1142" i="6"/>
  <c r="J1142" i="6"/>
  <c r="H1142" i="6"/>
  <c r="G1142" i="6"/>
  <c r="R1141" i="6"/>
  <c r="Q1141" i="6"/>
  <c r="J1141" i="6"/>
  <c r="H1141" i="6"/>
  <c r="G1141" i="6"/>
  <c r="R1140" i="6"/>
  <c r="Q1140" i="6"/>
  <c r="J1140" i="6"/>
  <c r="H1140" i="6"/>
  <c r="G1140" i="6"/>
  <c r="R1139" i="6"/>
  <c r="Q1139" i="6"/>
  <c r="J1139" i="6"/>
  <c r="H1139" i="6"/>
  <c r="G1139" i="6"/>
  <c r="R1138" i="6"/>
  <c r="Q1138" i="6"/>
  <c r="J1138" i="6"/>
  <c r="H1138" i="6"/>
  <c r="G1138" i="6"/>
  <c r="R1137" i="6"/>
  <c r="Q1137" i="6"/>
  <c r="J1137" i="6"/>
  <c r="H1137" i="6"/>
  <c r="G1137" i="6"/>
  <c r="R1136" i="6"/>
  <c r="Q1136" i="6"/>
  <c r="J1136" i="6"/>
  <c r="H1136" i="6"/>
  <c r="G1136" i="6"/>
  <c r="R1135" i="6"/>
  <c r="Q1135" i="6"/>
  <c r="J1135" i="6"/>
  <c r="H1135" i="6"/>
  <c r="G1135" i="6"/>
  <c r="R1134" i="6"/>
  <c r="Q1134" i="6"/>
  <c r="J1134" i="6"/>
  <c r="H1134" i="6"/>
  <c r="G1134" i="6"/>
  <c r="R1133" i="6"/>
  <c r="Q1133" i="6"/>
  <c r="J1133" i="6"/>
  <c r="H1133" i="6"/>
  <c r="G1133" i="6"/>
  <c r="R1132" i="6"/>
  <c r="Q1132" i="6"/>
  <c r="J1132" i="6"/>
  <c r="H1132" i="6"/>
  <c r="G1132" i="6"/>
  <c r="R1131" i="6"/>
  <c r="Q1131" i="6"/>
  <c r="J1131" i="6"/>
  <c r="H1131" i="6"/>
  <c r="G1131" i="6"/>
  <c r="R1130" i="6"/>
  <c r="Q1130" i="6"/>
  <c r="J1130" i="6"/>
  <c r="H1130" i="6"/>
  <c r="G1130" i="6"/>
  <c r="R1129" i="6"/>
  <c r="Q1129" i="6"/>
  <c r="J1129" i="6"/>
  <c r="H1129" i="6"/>
  <c r="G1129" i="6"/>
  <c r="R1128" i="6"/>
  <c r="Q1128" i="6"/>
  <c r="J1128" i="6"/>
  <c r="H1128" i="6"/>
  <c r="G1128" i="6"/>
  <c r="R1127" i="6"/>
  <c r="Q1127" i="6"/>
  <c r="J1127" i="6"/>
  <c r="H1127" i="6"/>
  <c r="G1127" i="6"/>
  <c r="R1126" i="6"/>
  <c r="Q1126" i="6"/>
  <c r="J1126" i="6"/>
  <c r="H1126" i="6"/>
  <c r="G1126" i="6"/>
  <c r="R1125" i="6"/>
  <c r="Q1125" i="6"/>
  <c r="J1125" i="6"/>
  <c r="H1125" i="6"/>
  <c r="G1125" i="6"/>
  <c r="R1124" i="6"/>
  <c r="Q1124" i="6"/>
  <c r="J1124" i="6"/>
  <c r="H1124" i="6"/>
  <c r="G1124" i="6"/>
  <c r="R1123" i="6"/>
  <c r="Q1123" i="6"/>
  <c r="J1123" i="6"/>
  <c r="H1123" i="6"/>
  <c r="G1123" i="6"/>
  <c r="R1122" i="6"/>
  <c r="Q1122" i="6"/>
  <c r="J1122" i="6"/>
  <c r="H1122" i="6"/>
  <c r="G1122" i="6"/>
  <c r="R1121" i="6"/>
  <c r="Q1121" i="6"/>
  <c r="J1121" i="6"/>
  <c r="H1121" i="6"/>
  <c r="G1121" i="6"/>
  <c r="R1120" i="6"/>
  <c r="Q1120" i="6"/>
  <c r="J1120" i="6"/>
  <c r="H1120" i="6"/>
  <c r="G1120" i="6"/>
  <c r="R1119" i="6"/>
  <c r="Q1119" i="6"/>
  <c r="J1119" i="6"/>
  <c r="H1119" i="6"/>
  <c r="G1119" i="6"/>
  <c r="R1118" i="6"/>
  <c r="Q1118" i="6"/>
  <c r="J1118" i="6"/>
  <c r="H1118" i="6"/>
  <c r="G1118" i="6"/>
  <c r="R1117" i="6"/>
  <c r="Q1117" i="6"/>
  <c r="J1117" i="6"/>
  <c r="H1117" i="6"/>
  <c r="G1117" i="6"/>
  <c r="R1116" i="6"/>
  <c r="Q1116" i="6"/>
  <c r="J1116" i="6"/>
  <c r="H1116" i="6"/>
  <c r="G1116" i="6"/>
  <c r="R1115" i="6"/>
  <c r="Q1115" i="6"/>
  <c r="J1115" i="6"/>
  <c r="H1115" i="6"/>
  <c r="G1115" i="6"/>
  <c r="R1114" i="6"/>
  <c r="Q1114" i="6"/>
  <c r="J1114" i="6"/>
  <c r="H1114" i="6"/>
  <c r="G1114" i="6"/>
  <c r="R1113" i="6"/>
  <c r="Q1113" i="6"/>
  <c r="J1113" i="6"/>
  <c r="H1113" i="6"/>
  <c r="G1113" i="6"/>
  <c r="R1112" i="6"/>
  <c r="Q1112" i="6"/>
  <c r="J1112" i="6"/>
  <c r="H1112" i="6"/>
  <c r="G1112" i="6"/>
  <c r="R1111" i="6"/>
  <c r="Q1111" i="6"/>
  <c r="J1111" i="6"/>
  <c r="H1111" i="6"/>
  <c r="G1111" i="6"/>
  <c r="R1110" i="6"/>
  <c r="Q1110" i="6"/>
  <c r="J1110" i="6"/>
  <c r="H1110" i="6"/>
  <c r="G1110" i="6"/>
  <c r="R1109" i="6"/>
  <c r="Q1109" i="6"/>
  <c r="J1109" i="6"/>
  <c r="H1109" i="6"/>
  <c r="G1109" i="6"/>
  <c r="R1108" i="6"/>
  <c r="Q1108" i="6"/>
  <c r="J1108" i="6"/>
  <c r="H1108" i="6"/>
  <c r="G1108" i="6"/>
  <c r="R1107" i="6"/>
  <c r="Q1107" i="6"/>
  <c r="J1107" i="6"/>
  <c r="H1107" i="6"/>
  <c r="G1107" i="6"/>
  <c r="R1106" i="6"/>
  <c r="Q1106" i="6"/>
  <c r="J1106" i="6"/>
  <c r="H1106" i="6"/>
  <c r="G1106" i="6"/>
  <c r="R1105" i="6"/>
  <c r="Q1105" i="6"/>
  <c r="J1105" i="6"/>
  <c r="H1105" i="6"/>
  <c r="G1105" i="6"/>
  <c r="R1104" i="6"/>
  <c r="Q1104" i="6"/>
  <c r="J1104" i="6"/>
  <c r="H1104" i="6"/>
  <c r="G1104" i="6"/>
  <c r="R1103" i="6"/>
  <c r="Q1103" i="6"/>
  <c r="J1103" i="6"/>
  <c r="H1103" i="6"/>
  <c r="G1103" i="6"/>
  <c r="R1102" i="6"/>
  <c r="Q1102" i="6"/>
  <c r="J1102" i="6"/>
  <c r="H1102" i="6"/>
  <c r="G1102" i="6"/>
  <c r="R1101" i="6"/>
  <c r="Q1101" i="6"/>
  <c r="J1101" i="6"/>
  <c r="H1101" i="6"/>
  <c r="G1101" i="6"/>
  <c r="R1100" i="6"/>
  <c r="Q1100" i="6"/>
  <c r="J1100" i="6"/>
  <c r="H1100" i="6"/>
  <c r="G1100" i="6"/>
  <c r="R1099" i="6"/>
  <c r="Q1099" i="6"/>
  <c r="J1099" i="6"/>
  <c r="H1099" i="6"/>
  <c r="G1099" i="6"/>
  <c r="R1098" i="6"/>
  <c r="Q1098" i="6"/>
  <c r="J1098" i="6"/>
  <c r="H1098" i="6"/>
  <c r="G1098" i="6"/>
  <c r="R1097" i="6"/>
  <c r="Q1097" i="6"/>
  <c r="J1097" i="6"/>
  <c r="H1097" i="6"/>
  <c r="G1097" i="6"/>
  <c r="R1096" i="6"/>
  <c r="Q1096" i="6"/>
  <c r="J1096" i="6"/>
  <c r="H1096" i="6"/>
  <c r="G1096" i="6"/>
  <c r="R1095" i="6"/>
  <c r="Q1095" i="6"/>
  <c r="J1095" i="6"/>
  <c r="H1095" i="6"/>
  <c r="G1095" i="6"/>
  <c r="R1094" i="6"/>
  <c r="Q1094" i="6"/>
  <c r="J1094" i="6"/>
  <c r="H1094" i="6"/>
  <c r="G1094" i="6"/>
  <c r="R1093" i="6"/>
  <c r="Q1093" i="6"/>
  <c r="J1093" i="6"/>
  <c r="H1093" i="6"/>
  <c r="G1093" i="6"/>
  <c r="R1092" i="6"/>
  <c r="Q1092" i="6"/>
  <c r="J1092" i="6"/>
  <c r="H1092" i="6"/>
  <c r="G1092" i="6"/>
  <c r="R1091" i="6"/>
  <c r="Q1091" i="6"/>
  <c r="J1091" i="6"/>
  <c r="H1091" i="6"/>
  <c r="G1091" i="6"/>
  <c r="R1090" i="6"/>
  <c r="Q1090" i="6"/>
  <c r="J1090" i="6"/>
  <c r="H1090" i="6"/>
  <c r="G1090" i="6"/>
  <c r="R1089" i="6"/>
  <c r="Q1089" i="6"/>
  <c r="J1089" i="6"/>
  <c r="H1089" i="6"/>
  <c r="G1089" i="6"/>
  <c r="R1088" i="6"/>
  <c r="Q1088" i="6"/>
  <c r="J1088" i="6"/>
  <c r="H1088" i="6"/>
  <c r="G1088" i="6"/>
  <c r="R1087" i="6"/>
  <c r="Q1087" i="6"/>
  <c r="J1087" i="6"/>
  <c r="H1087" i="6"/>
  <c r="G1087" i="6"/>
  <c r="R1086" i="6"/>
  <c r="Q1086" i="6"/>
  <c r="J1086" i="6"/>
  <c r="H1086" i="6"/>
  <c r="G1086" i="6"/>
  <c r="R1085" i="6"/>
  <c r="Q1085" i="6"/>
  <c r="J1085" i="6"/>
  <c r="H1085" i="6"/>
  <c r="G1085" i="6"/>
  <c r="R1084" i="6"/>
  <c r="Q1084" i="6"/>
  <c r="J1084" i="6"/>
  <c r="H1084" i="6"/>
  <c r="G1084" i="6"/>
  <c r="R1083" i="6"/>
  <c r="Q1083" i="6"/>
  <c r="J1083" i="6"/>
  <c r="H1083" i="6"/>
  <c r="G1083" i="6"/>
  <c r="R1082" i="6"/>
  <c r="Q1082" i="6"/>
  <c r="J1082" i="6"/>
  <c r="H1082" i="6"/>
  <c r="G1082" i="6"/>
  <c r="R1081" i="6"/>
  <c r="Q1081" i="6"/>
  <c r="J1081" i="6"/>
  <c r="H1081" i="6"/>
  <c r="G1081" i="6"/>
  <c r="R1080" i="6"/>
  <c r="Q1080" i="6"/>
  <c r="J1080" i="6"/>
  <c r="H1080" i="6"/>
  <c r="G1080" i="6"/>
  <c r="R1079" i="6"/>
  <c r="Q1079" i="6"/>
  <c r="J1079" i="6"/>
  <c r="H1079" i="6"/>
  <c r="G1079" i="6"/>
  <c r="R1078" i="6"/>
  <c r="Q1078" i="6"/>
  <c r="J1078" i="6"/>
  <c r="H1078" i="6"/>
  <c r="G1078" i="6"/>
  <c r="R1077" i="6"/>
  <c r="Q1077" i="6"/>
  <c r="J1077" i="6"/>
  <c r="H1077" i="6"/>
  <c r="G1077" i="6"/>
  <c r="R1076" i="6"/>
  <c r="Q1076" i="6"/>
  <c r="J1076" i="6"/>
  <c r="H1076" i="6"/>
  <c r="G1076" i="6"/>
  <c r="R1075" i="6"/>
  <c r="Q1075" i="6"/>
  <c r="J1075" i="6"/>
  <c r="H1075" i="6"/>
  <c r="G1075" i="6"/>
  <c r="R1074" i="6"/>
  <c r="Q1074" i="6"/>
  <c r="J1074" i="6"/>
  <c r="H1074" i="6"/>
  <c r="G1074" i="6"/>
  <c r="R1073" i="6"/>
  <c r="Q1073" i="6"/>
  <c r="J1073" i="6"/>
  <c r="H1073" i="6"/>
  <c r="G1073" i="6"/>
  <c r="R1072" i="6"/>
  <c r="Q1072" i="6"/>
  <c r="J1072" i="6"/>
  <c r="H1072" i="6"/>
  <c r="G1072" i="6"/>
  <c r="R1071" i="6"/>
  <c r="Q1071" i="6"/>
  <c r="J1071" i="6"/>
  <c r="H1071" i="6"/>
  <c r="G1071" i="6"/>
  <c r="R1070" i="6"/>
  <c r="Q1070" i="6"/>
  <c r="J1070" i="6"/>
  <c r="H1070" i="6"/>
  <c r="G1070" i="6"/>
  <c r="R1069" i="6"/>
  <c r="Q1069" i="6"/>
  <c r="J1069" i="6"/>
  <c r="H1069" i="6"/>
  <c r="G1069" i="6"/>
  <c r="R1068" i="6"/>
  <c r="Q1068" i="6"/>
  <c r="J1068" i="6"/>
  <c r="H1068" i="6"/>
  <c r="G1068" i="6"/>
  <c r="R1067" i="6"/>
  <c r="Q1067" i="6"/>
  <c r="J1067" i="6"/>
  <c r="H1067" i="6"/>
  <c r="G1067" i="6"/>
  <c r="R1066" i="6"/>
  <c r="Q1066" i="6"/>
  <c r="J1066" i="6"/>
  <c r="H1066" i="6"/>
  <c r="G1066" i="6"/>
  <c r="R1065" i="6"/>
  <c r="Q1065" i="6"/>
  <c r="J1065" i="6"/>
  <c r="H1065" i="6"/>
  <c r="G1065" i="6"/>
  <c r="R1064" i="6"/>
  <c r="Q1064" i="6"/>
  <c r="J1064" i="6"/>
  <c r="H1064" i="6"/>
  <c r="G1064" i="6"/>
  <c r="R1063" i="6"/>
  <c r="Q1063" i="6"/>
  <c r="J1063" i="6"/>
  <c r="H1063" i="6"/>
  <c r="G1063" i="6"/>
  <c r="R1062" i="6"/>
  <c r="Q1062" i="6"/>
  <c r="J1062" i="6"/>
  <c r="H1062" i="6"/>
  <c r="G1062" i="6"/>
  <c r="R1061" i="6"/>
  <c r="Q1061" i="6"/>
  <c r="J1061" i="6"/>
  <c r="H1061" i="6"/>
  <c r="G1061" i="6"/>
  <c r="R1060" i="6"/>
  <c r="Q1060" i="6"/>
  <c r="J1060" i="6"/>
  <c r="H1060" i="6"/>
  <c r="G1060" i="6"/>
  <c r="R1059" i="6"/>
  <c r="Q1059" i="6"/>
  <c r="J1059" i="6"/>
  <c r="H1059" i="6"/>
  <c r="G1059" i="6"/>
  <c r="R1058" i="6"/>
  <c r="Q1058" i="6"/>
  <c r="J1058" i="6"/>
  <c r="H1058" i="6"/>
  <c r="G1058" i="6"/>
  <c r="R1057" i="6"/>
  <c r="Q1057" i="6"/>
  <c r="J1057" i="6"/>
  <c r="H1057" i="6"/>
  <c r="G1057" i="6"/>
  <c r="R1056" i="6"/>
  <c r="Q1056" i="6"/>
  <c r="J1056" i="6"/>
  <c r="H1056" i="6"/>
  <c r="G1056" i="6"/>
  <c r="R1055" i="6"/>
  <c r="Q1055" i="6"/>
  <c r="J1055" i="6"/>
  <c r="H1055" i="6"/>
  <c r="G1055" i="6"/>
  <c r="R1054" i="6"/>
  <c r="Q1054" i="6"/>
  <c r="J1054" i="6"/>
  <c r="H1054" i="6"/>
  <c r="G1054" i="6"/>
  <c r="R1053" i="6"/>
  <c r="Q1053" i="6"/>
  <c r="J1053" i="6"/>
  <c r="H1053" i="6"/>
  <c r="G1053" i="6"/>
  <c r="R1052" i="6"/>
  <c r="Q1052" i="6"/>
  <c r="J1052" i="6"/>
  <c r="H1052" i="6"/>
  <c r="G1052" i="6"/>
  <c r="R1051" i="6"/>
  <c r="Q1051" i="6"/>
  <c r="J1051" i="6"/>
  <c r="H1051" i="6"/>
  <c r="G1051" i="6"/>
  <c r="R1050" i="6"/>
  <c r="Q1050" i="6"/>
  <c r="J1050" i="6"/>
  <c r="H1050" i="6"/>
  <c r="G1050" i="6"/>
  <c r="R1049" i="6"/>
  <c r="Q1049" i="6"/>
  <c r="J1049" i="6"/>
  <c r="H1049" i="6"/>
  <c r="G1049" i="6"/>
  <c r="R1048" i="6"/>
  <c r="Q1048" i="6"/>
  <c r="J1048" i="6"/>
  <c r="H1048" i="6"/>
  <c r="G1048" i="6"/>
  <c r="R1047" i="6"/>
  <c r="Q1047" i="6"/>
  <c r="J1047" i="6"/>
  <c r="H1047" i="6"/>
  <c r="G1047" i="6"/>
  <c r="R1046" i="6"/>
  <c r="Q1046" i="6"/>
  <c r="J1046" i="6"/>
  <c r="H1046" i="6"/>
  <c r="G1046" i="6"/>
  <c r="R1045" i="6"/>
  <c r="Q1045" i="6"/>
  <c r="J1045" i="6"/>
  <c r="H1045" i="6"/>
  <c r="G1045" i="6"/>
  <c r="R1044" i="6"/>
  <c r="Q1044" i="6"/>
  <c r="J1044" i="6"/>
  <c r="H1044" i="6"/>
  <c r="G1044" i="6"/>
  <c r="R1043" i="6"/>
  <c r="Q1043" i="6"/>
  <c r="J1043" i="6"/>
  <c r="H1043" i="6"/>
  <c r="G1043" i="6"/>
  <c r="R1042" i="6"/>
  <c r="Q1042" i="6"/>
  <c r="J1042" i="6"/>
  <c r="H1042" i="6"/>
  <c r="G1042" i="6"/>
  <c r="R1041" i="6"/>
  <c r="Q1041" i="6"/>
  <c r="J1041" i="6"/>
  <c r="H1041" i="6"/>
  <c r="G1041" i="6"/>
  <c r="R1040" i="6"/>
  <c r="Q1040" i="6"/>
  <c r="J1040" i="6"/>
  <c r="H1040" i="6"/>
  <c r="G1040" i="6"/>
  <c r="R1039" i="6"/>
  <c r="Q1039" i="6"/>
  <c r="J1039" i="6"/>
  <c r="H1039" i="6"/>
  <c r="G1039" i="6"/>
  <c r="R1038" i="6"/>
  <c r="Q1038" i="6"/>
  <c r="J1038" i="6"/>
  <c r="H1038" i="6"/>
  <c r="G1038" i="6"/>
  <c r="R1037" i="6"/>
  <c r="Q1037" i="6"/>
  <c r="J1037" i="6"/>
  <c r="H1037" i="6"/>
  <c r="G1037" i="6"/>
  <c r="R1036" i="6"/>
  <c r="Q1036" i="6"/>
  <c r="J1036" i="6"/>
  <c r="H1036" i="6"/>
  <c r="G1036" i="6"/>
  <c r="R1035" i="6"/>
  <c r="Q1035" i="6"/>
  <c r="J1035" i="6"/>
  <c r="H1035" i="6"/>
  <c r="G1035" i="6"/>
  <c r="R1034" i="6"/>
  <c r="Q1034" i="6"/>
  <c r="J1034" i="6"/>
  <c r="H1034" i="6"/>
  <c r="G1034" i="6"/>
  <c r="R1033" i="6"/>
  <c r="Q1033" i="6"/>
  <c r="J1033" i="6"/>
  <c r="H1033" i="6"/>
  <c r="G1033" i="6"/>
  <c r="R1032" i="6"/>
  <c r="Q1032" i="6"/>
  <c r="J1032" i="6"/>
  <c r="H1032" i="6"/>
  <c r="G1032" i="6"/>
  <c r="R1031" i="6"/>
  <c r="Q1031" i="6"/>
  <c r="J1031" i="6"/>
  <c r="H1031" i="6"/>
  <c r="G1031" i="6"/>
  <c r="R1030" i="6"/>
  <c r="Q1030" i="6"/>
  <c r="J1030" i="6"/>
  <c r="H1030" i="6"/>
  <c r="G1030" i="6"/>
  <c r="R1029" i="6"/>
  <c r="Q1029" i="6"/>
  <c r="J1029" i="6"/>
  <c r="H1029" i="6"/>
  <c r="G1029" i="6"/>
  <c r="R1028" i="6"/>
  <c r="Q1028" i="6"/>
  <c r="J1028" i="6"/>
  <c r="H1028" i="6"/>
  <c r="G1028" i="6"/>
  <c r="R1027" i="6"/>
  <c r="Q1027" i="6"/>
  <c r="J1027" i="6"/>
  <c r="H1027" i="6"/>
  <c r="G1027" i="6"/>
  <c r="R1026" i="6"/>
  <c r="Q1026" i="6"/>
  <c r="J1026" i="6"/>
  <c r="H1026" i="6"/>
  <c r="G1026" i="6"/>
  <c r="R1025" i="6"/>
  <c r="Q1025" i="6"/>
  <c r="J1025" i="6"/>
  <c r="H1025" i="6"/>
  <c r="G1025" i="6"/>
  <c r="R1024" i="6"/>
  <c r="Q1024" i="6"/>
  <c r="J1024" i="6"/>
  <c r="H1024" i="6"/>
  <c r="G1024" i="6"/>
  <c r="R1023" i="6"/>
  <c r="Q1023" i="6"/>
  <c r="J1023" i="6"/>
  <c r="H1023" i="6"/>
  <c r="G1023" i="6"/>
  <c r="R1022" i="6"/>
  <c r="Q1022" i="6"/>
  <c r="J1022" i="6"/>
  <c r="H1022" i="6"/>
  <c r="G1022" i="6"/>
  <c r="R1021" i="6"/>
  <c r="Q1021" i="6"/>
  <c r="J1021" i="6"/>
  <c r="H1021" i="6"/>
  <c r="G1021" i="6"/>
  <c r="R1020" i="6"/>
  <c r="Q1020" i="6"/>
  <c r="J1020" i="6"/>
  <c r="H1020" i="6"/>
  <c r="G1020" i="6"/>
  <c r="R1019" i="6"/>
  <c r="Q1019" i="6"/>
  <c r="J1019" i="6"/>
  <c r="H1019" i="6"/>
  <c r="G1019" i="6"/>
  <c r="R1018" i="6"/>
  <c r="Q1018" i="6"/>
  <c r="J1018" i="6"/>
  <c r="H1018" i="6"/>
  <c r="G1018" i="6"/>
  <c r="R1017" i="6"/>
  <c r="Q1017" i="6"/>
  <c r="J1017" i="6"/>
  <c r="H1017" i="6"/>
  <c r="G1017" i="6"/>
  <c r="R1016" i="6"/>
  <c r="Q1016" i="6"/>
  <c r="J1016" i="6"/>
  <c r="H1016" i="6"/>
  <c r="G1016" i="6"/>
  <c r="R1015" i="6"/>
  <c r="Q1015" i="6"/>
  <c r="J1015" i="6"/>
  <c r="H1015" i="6"/>
  <c r="G1015" i="6"/>
  <c r="R1014" i="6"/>
  <c r="Q1014" i="6"/>
  <c r="J1014" i="6"/>
  <c r="H1014" i="6"/>
  <c r="G1014" i="6"/>
  <c r="R1013" i="6"/>
  <c r="Q1013" i="6"/>
  <c r="J1013" i="6"/>
  <c r="H1013" i="6"/>
  <c r="G1013" i="6"/>
  <c r="R1012" i="6"/>
  <c r="Q1012" i="6"/>
  <c r="J1012" i="6"/>
  <c r="H1012" i="6"/>
  <c r="G1012" i="6"/>
  <c r="R1011" i="6"/>
  <c r="Q1011" i="6"/>
  <c r="J1011" i="6"/>
  <c r="H1011" i="6"/>
  <c r="G1011" i="6"/>
  <c r="R1010" i="6"/>
  <c r="Q1010" i="6"/>
  <c r="J1010" i="6"/>
  <c r="H1010" i="6"/>
  <c r="G1010" i="6"/>
  <c r="R1009" i="6"/>
  <c r="Q1009" i="6"/>
  <c r="J1009" i="6"/>
  <c r="H1009" i="6"/>
  <c r="G1009" i="6"/>
  <c r="R1008" i="6"/>
  <c r="Q1008" i="6"/>
  <c r="J1008" i="6"/>
  <c r="H1008" i="6"/>
  <c r="G1008" i="6"/>
  <c r="R1007" i="6"/>
  <c r="Q1007" i="6"/>
  <c r="J1007" i="6"/>
  <c r="H1007" i="6"/>
  <c r="G1007" i="6"/>
  <c r="R1006" i="6"/>
  <c r="Q1006" i="6"/>
  <c r="J1006" i="6"/>
  <c r="H1006" i="6"/>
  <c r="G1006" i="6"/>
  <c r="R1005" i="6"/>
  <c r="Q1005" i="6"/>
  <c r="J1005" i="6"/>
  <c r="H1005" i="6"/>
  <c r="G1005" i="6"/>
  <c r="R1004" i="6"/>
  <c r="Q1004" i="6"/>
  <c r="J1004" i="6"/>
  <c r="H1004" i="6"/>
  <c r="G1004" i="6"/>
  <c r="R1003" i="6"/>
  <c r="Q1003" i="6"/>
  <c r="J1003" i="6"/>
  <c r="H1003" i="6"/>
  <c r="G1003" i="6"/>
  <c r="R1002" i="6"/>
  <c r="Q1002" i="6"/>
  <c r="J1002" i="6"/>
  <c r="H1002" i="6"/>
  <c r="G1002" i="6"/>
  <c r="R1001" i="6"/>
  <c r="Q1001" i="6"/>
  <c r="J1001" i="6"/>
  <c r="H1001" i="6"/>
  <c r="G1001" i="6"/>
  <c r="R1000" i="6"/>
  <c r="Q1000" i="6"/>
  <c r="J1000" i="6"/>
  <c r="H1000" i="6"/>
  <c r="G1000" i="6"/>
  <c r="R999" i="6"/>
  <c r="Q999" i="6"/>
  <c r="J999" i="6"/>
  <c r="H999" i="6"/>
  <c r="G999" i="6"/>
  <c r="R998" i="6"/>
  <c r="Q998" i="6"/>
  <c r="J998" i="6"/>
  <c r="H998" i="6"/>
  <c r="G998" i="6"/>
  <c r="R997" i="6"/>
  <c r="Q997" i="6"/>
  <c r="J997" i="6"/>
  <c r="H997" i="6"/>
  <c r="G997" i="6"/>
  <c r="R996" i="6"/>
  <c r="Q996" i="6"/>
  <c r="J996" i="6"/>
  <c r="H996" i="6"/>
  <c r="G996" i="6"/>
  <c r="R995" i="6"/>
  <c r="Q995" i="6"/>
  <c r="J995" i="6"/>
  <c r="H995" i="6"/>
  <c r="G995" i="6"/>
  <c r="R994" i="6"/>
  <c r="Q994" i="6"/>
  <c r="J994" i="6"/>
  <c r="H994" i="6"/>
  <c r="G994" i="6"/>
  <c r="R993" i="6"/>
  <c r="Q993" i="6"/>
  <c r="J993" i="6"/>
  <c r="H993" i="6"/>
  <c r="G993" i="6"/>
  <c r="R992" i="6"/>
  <c r="Q992" i="6"/>
  <c r="J992" i="6"/>
  <c r="H992" i="6"/>
  <c r="G992" i="6"/>
  <c r="R991" i="6"/>
  <c r="Q991" i="6"/>
  <c r="J991" i="6"/>
  <c r="H991" i="6"/>
  <c r="G991" i="6"/>
  <c r="R990" i="6"/>
  <c r="Q990" i="6"/>
  <c r="J990" i="6"/>
  <c r="H990" i="6"/>
  <c r="G990" i="6"/>
  <c r="R989" i="6"/>
  <c r="Q989" i="6"/>
  <c r="J989" i="6"/>
  <c r="H989" i="6"/>
  <c r="G989" i="6"/>
  <c r="R988" i="6"/>
  <c r="Q988" i="6"/>
  <c r="J988" i="6"/>
  <c r="H988" i="6"/>
  <c r="G988" i="6"/>
  <c r="R987" i="6"/>
  <c r="Q987" i="6"/>
  <c r="J987" i="6"/>
  <c r="H987" i="6"/>
  <c r="G987" i="6"/>
  <c r="R986" i="6"/>
  <c r="Q986" i="6"/>
  <c r="J986" i="6"/>
  <c r="H986" i="6"/>
  <c r="G986" i="6"/>
  <c r="R985" i="6"/>
  <c r="Q985" i="6"/>
  <c r="J985" i="6"/>
  <c r="H985" i="6"/>
  <c r="G985" i="6"/>
  <c r="R984" i="6"/>
  <c r="Q984" i="6"/>
  <c r="J984" i="6"/>
  <c r="H984" i="6"/>
  <c r="G984" i="6"/>
  <c r="R983" i="6"/>
  <c r="Q983" i="6"/>
  <c r="J983" i="6"/>
  <c r="H983" i="6"/>
  <c r="G983" i="6"/>
  <c r="R982" i="6"/>
  <c r="Q982" i="6"/>
  <c r="J982" i="6"/>
  <c r="H982" i="6"/>
  <c r="G982" i="6"/>
  <c r="R981" i="6"/>
  <c r="Q981" i="6"/>
  <c r="J981" i="6"/>
  <c r="H981" i="6"/>
  <c r="G981" i="6"/>
  <c r="R980" i="6"/>
  <c r="Q980" i="6"/>
  <c r="J980" i="6"/>
  <c r="H980" i="6"/>
  <c r="G980" i="6"/>
  <c r="R979" i="6"/>
  <c r="Q979" i="6"/>
  <c r="J979" i="6"/>
  <c r="H979" i="6"/>
  <c r="G979" i="6"/>
  <c r="R978" i="6"/>
  <c r="Q978" i="6"/>
  <c r="J978" i="6"/>
  <c r="H978" i="6"/>
  <c r="G978" i="6"/>
  <c r="R977" i="6"/>
  <c r="Q977" i="6"/>
  <c r="J977" i="6"/>
  <c r="H977" i="6"/>
  <c r="G977" i="6"/>
  <c r="R976" i="6"/>
  <c r="Q976" i="6"/>
  <c r="J976" i="6"/>
  <c r="H976" i="6"/>
  <c r="G976" i="6"/>
  <c r="R975" i="6"/>
  <c r="Q975" i="6"/>
  <c r="J975" i="6"/>
  <c r="H975" i="6"/>
  <c r="G975" i="6"/>
  <c r="R974" i="6"/>
  <c r="Q974" i="6"/>
  <c r="J974" i="6"/>
  <c r="H974" i="6"/>
  <c r="G974" i="6"/>
  <c r="R973" i="6"/>
  <c r="Q973" i="6"/>
  <c r="J973" i="6"/>
  <c r="H973" i="6"/>
  <c r="G973" i="6"/>
  <c r="R972" i="6"/>
  <c r="Q972" i="6"/>
  <c r="J972" i="6"/>
  <c r="H972" i="6"/>
  <c r="G972" i="6"/>
  <c r="R971" i="6"/>
  <c r="Q971" i="6"/>
  <c r="J971" i="6"/>
  <c r="H971" i="6"/>
  <c r="G971" i="6"/>
  <c r="R970" i="6"/>
  <c r="Q970" i="6"/>
  <c r="J970" i="6"/>
  <c r="H970" i="6"/>
  <c r="G970" i="6"/>
  <c r="R969" i="6"/>
  <c r="Q969" i="6"/>
  <c r="J969" i="6"/>
  <c r="H969" i="6"/>
  <c r="G969" i="6"/>
  <c r="R968" i="6"/>
  <c r="Q968" i="6"/>
  <c r="J968" i="6"/>
  <c r="H968" i="6"/>
  <c r="G968" i="6"/>
  <c r="R967" i="6"/>
  <c r="Q967" i="6"/>
  <c r="J967" i="6"/>
  <c r="H967" i="6"/>
  <c r="G967" i="6"/>
  <c r="R966" i="6"/>
  <c r="Q966" i="6"/>
  <c r="J966" i="6"/>
  <c r="H966" i="6"/>
  <c r="G966" i="6"/>
  <c r="R965" i="6"/>
  <c r="Q965" i="6"/>
  <c r="J965" i="6"/>
  <c r="H965" i="6"/>
  <c r="G965" i="6"/>
  <c r="R964" i="6"/>
  <c r="Q964" i="6"/>
  <c r="J964" i="6"/>
  <c r="H964" i="6"/>
  <c r="G964" i="6"/>
  <c r="R963" i="6"/>
  <c r="Q963" i="6"/>
  <c r="J963" i="6"/>
  <c r="H963" i="6"/>
  <c r="G963" i="6"/>
  <c r="R962" i="6"/>
  <c r="Q962" i="6"/>
  <c r="J962" i="6"/>
  <c r="H962" i="6"/>
  <c r="G962" i="6"/>
  <c r="R961" i="6"/>
  <c r="Q961" i="6"/>
  <c r="J961" i="6"/>
  <c r="H961" i="6"/>
  <c r="G961" i="6"/>
  <c r="R960" i="6"/>
  <c r="Q960" i="6"/>
  <c r="J960" i="6"/>
  <c r="H960" i="6"/>
  <c r="G960" i="6"/>
  <c r="R959" i="6"/>
  <c r="Q959" i="6"/>
  <c r="J959" i="6"/>
  <c r="H959" i="6"/>
  <c r="G959" i="6"/>
  <c r="R958" i="6"/>
  <c r="Q958" i="6"/>
  <c r="J958" i="6"/>
  <c r="H958" i="6"/>
  <c r="G958" i="6"/>
  <c r="R957" i="6"/>
  <c r="Q957" i="6"/>
  <c r="J957" i="6"/>
  <c r="H957" i="6"/>
  <c r="G957" i="6"/>
  <c r="R956" i="6"/>
  <c r="Q956" i="6"/>
  <c r="J956" i="6"/>
  <c r="H956" i="6"/>
  <c r="G956" i="6"/>
  <c r="R955" i="6"/>
  <c r="Q955" i="6"/>
  <c r="J955" i="6"/>
  <c r="H955" i="6"/>
  <c r="G955" i="6"/>
  <c r="R954" i="6"/>
  <c r="Q954" i="6"/>
  <c r="J954" i="6"/>
  <c r="H954" i="6"/>
  <c r="G954" i="6"/>
  <c r="R953" i="6"/>
  <c r="Q953" i="6"/>
  <c r="J953" i="6"/>
  <c r="H953" i="6"/>
  <c r="G953" i="6"/>
  <c r="R952" i="6"/>
  <c r="Q952" i="6"/>
  <c r="J952" i="6"/>
  <c r="H952" i="6"/>
  <c r="G952" i="6"/>
  <c r="R951" i="6"/>
  <c r="Q951" i="6"/>
  <c r="J951" i="6"/>
  <c r="H951" i="6"/>
  <c r="G951" i="6"/>
  <c r="R950" i="6"/>
  <c r="Q950" i="6"/>
  <c r="J950" i="6"/>
  <c r="H950" i="6"/>
  <c r="G950" i="6"/>
  <c r="R949" i="6"/>
  <c r="Q949" i="6"/>
  <c r="J949" i="6"/>
  <c r="H949" i="6"/>
  <c r="G949" i="6"/>
  <c r="R948" i="6"/>
  <c r="Q948" i="6"/>
  <c r="J948" i="6"/>
  <c r="H948" i="6"/>
  <c r="G948" i="6"/>
  <c r="R947" i="6"/>
  <c r="Q947" i="6"/>
  <c r="J947" i="6"/>
  <c r="H947" i="6"/>
  <c r="G947" i="6"/>
  <c r="R946" i="6"/>
  <c r="Q946" i="6"/>
  <c r="J946" i="6"/>
  <c r="H946" i="6"/>
  <c r="G946" i="6"/>
  <c r="R945" i="6"/>
  <c r="Q945" i="6"/>
  <c r="J945" i="6"/>
  <c r="H945" i="6"/>
  <c r="G945" i="6"/>
  <c r="R944" i="6"/>
  <c r="Q944" i="6"/>
  <c r="J944" i="6"/>
  <c r="H944" i="6"/>
  <c r="G944" i="6"/>
  <c r="R943" i="6"/>
  <c r="Q943" i="6"/>
  <c r="J943" i="6"/>
  <c r="H943" i="6"/>
  <c r="G943" i="6"/>
  <c r="R942" i="6"/>
  <c r="Q942" i="6"/>
  <c r="J942" i="6"/>
  <c r="H942" i="6"/>
  <c r="G942" i="6"/>
  <c r="R941" i="6"/>
  <c r="Q941" i="6"/>
  <c r="J941" i="6"/>
  <c r="H941" i="6"/>
  <c r="G941" i="6"/>
  <c r="R940" i="6"/>
  <c r="Q940" i="6"/>
  <c r="J940" i="6"/>
  <c r="H940" i="6"/>
  <c r="G940" i="6"/>
  <c r="R939" i="6"/>
  <c r="Q939" i="6"/>
  <c r="J939" i="6"/>
  <c r="H939" i="6"/>
  <c r="G939" i="6"/>
  <c r="R938" i="6"/>
  <c r="Q938" i="6"/>
  <c r="J938" i="6"/>
  <c r="H938" i="6"/>
  <c r="G938" i="6"/>
  <c r="R937" i="6"/>
  <c r="Q937" i="6"/>
  <c r="J937" i="6"/>
  <c r="H937" i="6"/>
  <c r="G937" i="6"/>
  <c r="R936" i="6"/>
  <c r="Q936" i="6"/>
  <c r="J936" i="6"/>
  <c r="H936" i="6"/>
  <c r="G936" i="6"/>
  <c r="R935" i="6"/>
  <c r="Q935" i="6"/>
  <c r="J935" i="6"/>
  <c r="H935" i="6"/>
  <c r="G935" i="6"/>
  <c r="R934" i="6"/>
  <c r="Q934" i="6"/>
  <c r="J934" i="6"/>
  <c r="H934" i="6"/>
  <c r="G934" i="6"/>
  <c r="R933" i="6"/>
  <c r="Q933" i="6"/>
  <c r="J933" i="6"/>
  <c r="H933" i="6"/>
  <c r="G933" i="6"/>
  <c r="R932" i="6"/>
  <c r="Q932" i="6"/>
  <c r="J932" i="6"/>
  <c r="H932" i="6"/>
  <c r="G932" i="6"/>
  <c r="R931" i="6"/>
  <c r="Q931" i="6"/>
  <c r="J931" i="6"/>
  <c r="H931" i="6"/>
  <c r="G931" i="6"/>
  <c r="R930" i="6"/>
  <c r="Q930" i="6"/>
  <c r="J930" i="6"/>
  <c r="H930" i="6"/>
  <c r="G930" i="6"/>
  <c r="R929" i="6"/>
  <c r="Q929" i="6"/>
  <c r="J929" i="6"/>
  <c r="H929" i="6"/>
  <c r="G929" i="6"/>
  <c r="R928" i="6"/>
  <c r="Q928" i="6"/>
  <c r="J928" i="6"/>
  <c r="H928" i="6"/>
  <c r="G928" i="6"/>
  <c r="R927" i="6"/>
  <c r="Q927" i="6"/>
  <c r="J927" i="6"/>
  <c r="H927" i="6"/>
  <c r="G927" i="6"/>
  <c r="R926" i="6"/>
  <c r="Q926" i="6"/>
  <c r="J926" i="6"/>
  <c r="H926" i="6"/>
  <c r="G926" i="6"/>
  <c r="R925" i="6"/>
  <c r="Q925" i="6"/>
  <c r="J925" i="6"/>
  <c r="H925" i="6"/>
  <c r="G925" i="6"/>
  <c r="R924" i="6"/>
  <c r="Q924" i="6"/>
  <c r="J924" i="6"/>
  <c r="H924" i="6"/>
  <c r="G924" i="6"/>
  <c r="R923" i="6"/>
  <c r="Q923" i="6"/>
  <c r="J923" i="6"/>
  <c r="H923" i="6"/>
  <c r="G923" i="6"/>
  <c r="R922" i="6"/>
  <c r="Q922" i="6"/>
  <c r="J922" i="6"/>
  <c r="H922" i="6"/>
  <c r="G922" i="6"/>
  <c r="R921" i="6"/>
  <c r="Q921" i="6"/>
  <c r="J921" i="6"/>
  <c r="H921" i="6"/>
  <c r="G921" i="6"/>
  <c r="R920" i="6"/>
  <c r="Q920" i="6"/>
  <c r="J920" i="6"/>
  <c r="H920" i="6"/>
  <c r="G920" i="6"/>
  <c r="R919" i="6"/>
  <c r="Q919" i="6"/>
  <c r="J919" i="6"/>
  <c r="H919" i="6"/>
  <c r="G919" i="6"/>
  <c r="R918" i="6"/>
  <c r="Q918" i="6"/>
  <c r="J918" i="6"/>
  <c r="H918" i="6"/>
  <c r="G918" i="6"/>
  <c r="R917" i="6"/>
  <c r="Q917" i="6"/>
  <c r="J917" i="6"/>
  <c r="H917" i="6"/>
  <c r="G917" i="6"/>
  <c r="R916" i="6"/>
  <c r="Q916" i="6"/>
  <c r="J916" i="6"/>
  <c r="H916" i="6"/>
  <c r="G916" i="6"/>
  <c r="R915" i="6"/>
  <c r="Q915" i="6"/>
  <c r="J915" i="6"/>
  <c r="H915" i="6"/>
  <c r="G915" i="6"/>
  <c r="R914" i="6"/>
  <c r="Q914" i="6"/>
  <c r="J914" i="6"/>
  <c r="H914" i="6"/>
  <c r="G914" i="6"/>
  <c r="R913" i="6"/>
  <c r="Q913" i="6"/>
  <c r="J913" i="6"/>
  <c r="H913" i="6"/>
  <c r="G913" i="6"/>
  <c r="R912" i="6"/>
  <c r="Q912" i="6"/>
  <c r="J912" i="6"/>
  <c r="H912" i="6"/>
  <c r="G912" i="6"/>
  <c r="R911" i="6"/>
  <c r="Q911" i="6"/>
  <c r="J911" i="6"/>
  <c r="H911" i="6"/>
  <c r="G911" i="6"/>
  <c r="R910" i="6"/>
  <c r="Q910" i="6"/>
  <c r="J910" i="6"/>
  <c r="H910" i="6"/>
  <c r="G910" i="6"/>
  <c r="R909" i="6"/>
  <c r="Q909" i="6"/>
  <c r="J909" i="6"/>
  <c r="H909" i="6"/>
  <c r="G909" i="6"/>
  <c r="R908" i="6"/>
  <c r="Q908" i="6"/>
  <c r="J908" i="6"/>
  <c r="H908" i="6"/>
  <c r="G908" i="6"/>
  <c r="R907" i="6"/>
  <c r="Q907" i="6"/>
  <c r="J907" i="6"/>
  <c r="H907" i="6"/>
  <c r="G907" i="6"/>
  <c r="R906" i="6"/>
  <c r="Q906" i="6"/>
  <c r="J906" i="6"/>
  <c r="H906" i="6"/>
  <c r="G906" i="6"/>
  <c r="R905" i="6"/>
  <c r="Q905" i="6"/>
  <c r="J905" i="6"/>
  <c r="H905" i="6"/>
  <c r="G905" i="6"/>
  <c r="R904" i="6"/>
  <c r="Q904" i="6"/>
  <c r="J904" i="6"/>
  <c r="H904" i="6"/>
  <c r="G904" i="6"/>
  <c r="R903" i="6"/>
  <c r="Q903" i="6"/>
  <c r="J903" i="6"/>
  <c r="H903" i="6"/>
  <c r="G903" i="6"/>
  <c r="R902" i="6"/>
  <c r="Q902" i="6"/>
  <c r="J902" i="6"/>
  <c r="H902" i="6"/>
  <c r="G902" i="6"/>
  <c r="R901" i="6"/>
  <c r="Q901" i="6"/>
  <c r="J901" i="6"/>
  <c r="H901" i="6"/>
  <c r="G901" i="6"/>
  <c r="R900" i="6"/>
  <c r="Q900" i="6"/>
  <c r="J900" i="6"/>
  <c r="H900" i="6"/>
  <c r="G900" i="6"/>
  <c r="R899" i="6"/>
  <c r="Q899" i="6"/>
  <c r="J899" i="6"/>
  <c r="H899" i="6"/>
  <c r="G899" i="6"/>
  <c r="R898" i="6"/>
  <c r="Q898" i="6"/>
  <c r="J898" i="6"/>
  <c r="H898" i="6"/>
  <c r="G898" i="6"/>
  <c r="R897" i="6"/>
  <c r="Q897" i="6"/>
  <c r="J897" i="6"/>
  <c r="H897" i="6"/>
  <c r="G897" i="6"/>
  <c r="R896" i="6"/>
  <c r="Q896" i="6"/>
  <c r="J896" i="6"/>
  <c r="H896" i="6"/>
  <c r="G896" i="6"/>
  <c r="R895" i="6"/>
  <c r="Q895" i="6"/>
  <c r="J895" i="6"/>
  <c r="H895" i="6"/>
  <c r="G895" i="6"/>
  <c r="R894" i="6"/>
  <c r="Q894" i="6"/>
  <c r="J894" i="6"/>
  <c r="H894" i="6"/>
  <c r="G894" i="6"/>
  <c r="R893" i="6"/>
  <c r="Q893" i="6"/>
  <c r="J893" i="6"/>
  <c r="H893" i="6"/>
  <c r="G893" i="6"/>
  <c r="R892" i="6"/>
  <c r="Q892" i="6"/>
  <c r="J892" i="6"/>
  <c r="H892" i="6"/>
  <c r="G892" i="6"/>
  <c r="R891" i="6"/>
  <c r="Q891" i="6"/>
  <c r="J891" i="6"/>
  <c r="H891" i="6"/>
  <c r="G891" i="6"/>
  <c r="R890" i="6"/>
  <c r="Q890" i="6"/>
  <c r="J890" i="6"/>
  <c r="H890" i="6"/>
  <c r="G890" i="6"/>
  <c r="R889" i="6"/>
  <c r="Q889" i="6"/>
  <c r="J889" i="6"/>
  <c r="H889" i="6"/>
  <c r="G889" i="6"/>
  <c r="R888" i="6"/>
  <c r="Q888" i="6"/>
  <c r="J888" i="6"/>
  <c r="H888" i="6"/>
  <c r="G888" i="6"/>
  <c r="R887" i="6"/>
  <c r="Q887" i="6"/>
  <c r="J887" i="6"/>
  <c r="H887" i="6"/>
  <c r="G887" i="6"/>
  <c r="R886" i="6"/>
  <c r="Q886" i="6"/>
  <c r="J886" i="6"/>
  <c r="H886" i="6"/>
  <c r="G886" i="6"/>
  <c r="R885" i="6"/>
  <c r="Q885" i="6"/>
  <c r="J885" i="6"/>
  <c r="H885" i="6"/>
  <c r="G885" i="6"/>
  <c r="R884" i="6"/>
  <c r="Q884" i="6"/>
  <c r="J884" i="6"/>
  <c r="H884" i="6"/>
  <c r="G884" i="6"/>
  <c r="R883" i="6"/>
  <c r="Q883" i="6"/>
  <c r="J883" i="6"/>
  <c r="H883" i="6"/>
  <c r="G883" i="6"/>
  <c r="R882" i="6"/>
  <c r="Q882" i="6"/>
  <c r="J882" i="6"/>
  <c r="H882" i="6"/>
  <c r="G882" i="6"/>
  <c r="R881" i="6"/>
  <c r="Q881" i="6"/>
  <c r="J881" i="6"/>
  <c r="H881" i="6"/>
  <c r="G881" i="6"/>
  <c r="R880" i="6"/>
  <c r="Q880" i="6"/>
  <c r="J880" i="6"/>
  <c r="H880" i="6"/>
  <c r="G880" i="6"/>
  <c r="R879" i="6"/>
  <c r="Q879" i="6"/>
  <c r="J879" i="6"/>
  <c r="H879" i="6"/>
  <c r="G879" i="6"/>
  <c r="R878" i="6"/>
  <c r="Q878" i="6"/>
  <c r="J878" i="6"/>
  <c r="H878" i="6"/>
  <c r="G878" i="6"/>
  <c r="R877" i="6"/>
  <c r="Q877" i="6"/>
  <c r="J877" i="6"/>
  <c r="H877" i="6"/>
  <c r="G877" i="6"/>
  <c r="R876" i="6"/>
  <c r="Q876" i="6"/>
  <c r="J876" i="6"/>
  <c r="H876" i="6"/>
  <c r="G876" i="6"/>
  <c r="R875" i="6"/>
  <c r="Q875" i="6"/>
  <c r="J875" i="6"/>
  <c r="H875" i="6"/>
  <c r="G875" i="6"/>
  <c r="R874" i="6"/>
  <c r="Q874" i="6"/>
  <c r="J874" i="6"/>
  <c r="H874" i="6"/>
  <c r="G874" i="6"/>
  <c r="R873" i="6"/>
  <c r="Q873" i="6"/>
  <c r="J873" i="6"/>
  <c r="H873" i="6"/>
  <c r="G873" i="6"/>
  <c r="R872" i="6"/>
  <c r="Q872" i="6"/>
  <c r="J872" i="6"/>
  <c r="H872" i="6"/>
  <c r="G872" i="6"/>
  <c r="R871" i="6"/>
  <c r="Q871" i="6"/>
  <c r="J871" i="6"/>
  <c r="H871" i="6"/>
  <c r="G871" i="6"/>
  <c r="R870" i="6"/>
  <c r="Q870" i="6"/>
  <c r="J870" i="6"/>
  <c r="H870" i="6"/>
  <c r="G870" i="6"/>
  <c r="R869" i="6"/>
  <c r="Q869" i="6"/>
  <c r="J869" i="6"/>
  <c r="H869" i="6"/>
  <c r="G869" i="6"/>
  <c r="R868" i="6"/>
  <c r="Q868" i="6"/>
  <c r="J868" i="6"/>
  <c r="H868" i="6"/>
  <c r="G868" i="6"/>
  <c r="R867" i="6"/>
  <c r="Q867" i="6"/>
  <c r="J867" i="6"/>
  <c r="H867" i="6"/>
  <c r="G867" i="6"/>
  <c r="R866" i="6"/>
  <c r="Q866" i="6"/>
  <c r="J866" i="6"/>
  <c r="H866" i="6"/>
  <c r="G866" i="6"/>
  <c r="R865" i="6"/>
  <c r="Q865" i="6"/>
  <c r="J865" i="6"/>
  <c r="H865" i="6"/>
  <c r="G865" i="6"/>
  <c r="R864" i="6"/>
  <c r="Q864" i="6"/>
  <c r="J864" i="6"/>
  <c r="H864" i="6"/>
  <c r="G864" i="6"/>
  <c r="R863" i="6"/>
  <c r="Q863" i="6"/>
  <c r="J863" i="6"/>
  <c r="H863" i="6"/>
  <c r="G863" i="6"/>
  <c r="R862" i="6"/>
  <c r="Q862" i="6"/>
  <c r="J862" i="6"/>
  <c r="H862" i="6"/>
  <c r="G862" i="6"/>
  <c r="R861" i="6"/>
  <c r="Q861" i="6"/>
  <c r="J861" i="6"/>
  <c r="H861" i="6"/>
  <c r="G861" i="6"/>
  <c r="R860" i="6"/>
  <c r="Q860" i="6"/>
  <c r="J860" i="6"/>
  <c r="H860" i="6"/>
  <c r="G860" i="6"/>
  <c r="R859" i="6"/>
  <c r="Q859" i="6"/>
  <c r="J859" i="6"/>
  <c r="H859" i="6"/>
  <c r="G859" i="6"/>
  <c r="R858" i="6"/>
  <c r="Q858" i="6"/>
  <c r="J858" i="6"/>
  <c r="H858" i="6"/>
  <c r="G858" i="6"/>
  <c r="R857" i="6"/>
  <c r="Q857" i="6"/>
  <c r="J857" i="6"/>
  <c r="H857" i="6"/>
  <c r="G857" i="6"/>
  <c r="R856" i="6"/>
  <c r="Q856" i="6"/>
  <c r="J856" i="6"/>
  <c r="H856" i="6"/>
  <c r="G856" i="6"/>
  <c r="R855" i="6"/>
  <c r="Q855" i="6"/>
  <c r="J855" i="6"/>
  <c r="H855" i="6"/>
  <c r="G855" i="6"/>
  <c r="R854" i="6"/>
  <c r="Q854" i="6"/>
  <c r="J854" i="6"/>
  <c r="H854" i="6"/>
  <c r="G854" i="6"/>
  <c r="R853" i="6"/>
  <c r="Q853" i="6"/>
  <c r="J853" i="6"/>
  <c r="H853" i="6"/>
  <c r="G853" i="6"/>
  <c r="R852" i="6"/>
  <c r="Q852" i="6"/>
  <c r="J852" i="6"/>
  <c r="H852" i="6"/>
  <c r="G852" i="6"/>
  <c r="R851" i="6"/>
  <c r="Q851" i="6"/>
  <c r="J851" i="6"/>
  <c r="H851" i="6"/>
  <c r="G851" i="6"/>
  <c r="R850" i="6"/>
  <c r="Q850" i="6"/>
  <c r="J850" i="6"/>
  <c r="H850" i="6"/>
  <c r="G850" i="6"/>
  <c r="R849" i="6"/>
  <c r="Q849" i="6"/>
  <c r="J849" i="6"/>
  <c r="H849" i="6"/>
  <c r="G849" i="6"/>
  <c r="R848" i="6"/>
  <c r="Q848" i="6"/>
  <c r="J848" i="6"/>
  <c r="H848" i="6"/>
  <c r="G848" i="6"/>
  <c r="R847" i="6"/>
  <c r="Q847" i="6"/>
  <c r="J847" i="6"/>
  <c r="H847" i="6"/>
  <c r="G847" i="6"/>
  <c r="R846" i="6"/>
  <c r="Q846" i="6"/>
  <c r="J846" i="6"/>
  <c r="H846" i="6"/>
  <c r="G846" i="6"/>
  <c r="R845" i="6"/>
  <c r="Q845" i="6"/>
  <c r="J845" i="6"/>
  <c r="H845" i="6"/>
  <c r="G845" i="6"/>
  <c r="R844" i="6"/>
  <c r="Q844" i="6"/>
  <c r="J844" i="6"/>
  <c r="H844" i="6"/>
  <c r="G844" i="6"/>
  <c r="R843" i="6"/>
  <c r="Q843" i="6"/>
  <c r="J843" i="6"/>
  <c r="H843" i="6"/>
  <c r="G843" i="6"/>
  <c r="R842" i="6"/>
  <c r="Q842" i="6"/>
  <c r="J842" i="6"/>
  <c r="H842" i="6"/>
  <c r="G842" i="6"/>
  <c r="R841" i="6"/>
  <c r="Q841" i="6"/>
  <c r="J841" i="6"/>
  <c r="H841" i="6"/>
  <c r="G841" i="6"/>
  <c r="R840" i="6"/>
  <c r="Q840" i="6"/>
  <c r="J840" i="6"/>
  <c r="H840" i="6"/>
  <c r="G840" i="6"/>
  <c r="R839" i="6"/>
  <c r="Q839" i="6"/>
  <c r="J839" i="6"/>
  <c r="H839" i="6"/>
  <c r="G839" i="6"/>
  <c r="R838" i="6"/>
  <c r="Q838" i="6"/>
  <c r="J838" i="6"/>
  <c r="H838" i="6"/>
  <c r="G838" i="6"/>
  <c r="R837" i="6"/>
  <c r="Q837" i="6"/>
  <c r="J837" i="6"/>
  <c r="H837" i="6"/>
  <c r="G837" i="6"/>
  <c r="R836" i="6"/>
  <c r="Q836" i="6"/>
  <c r="J836" i="6"/>
  <c r="H836" i="6"/>
  <c r="G836" i="6"/>
  <c r="R835" i="6"/>
  <c r="Q835" i="6"/>
  <c r="J835" i="6"/>
  <c r="H835" i="6"/>
  <c r="G835" i="6"/>
  <c r="R834" i="6"/>
  <c r="Q834" i="6"/>
  <c r="J834" i="6"/>
  <c r="H834" i="6"/>
  <c r="G834" i="6"/>
  <c r="R833" i="6"/>
  <c r="Q833" i="6"/>
  <c r="J833" i="6"/>
  <c r="H833" i="6"/>
  <c r="G833" i="6"/>
  <c r="R832" i="6"/>
  <c r="Q832" i="6"/>
  <c r="J832" i="6"/>
  <c r="H832" i="6"/>
  <c r="G832" i="6"/>
  <c r="R831" i="6"/>
  <c r="Q831" i="6"/>
  <c r="J831" i="6"/>
  <c r="H831" i="6"/>
  <c r="G831" i="6"/>
  <c r="R830" i="6"/>
  <c r="Q830" i="6"/>
  <c r="J830" i="6"/>
  <c r="H830" i="6"/>
  <c r="G830" i="6"/>
  <c r="R829" i="6"/>
  <c r="Q829" i="6"/>
  <c r="J829" i="6"/>
  <c r="H829" i="6"/>
  <c r="G829" i="6"/>
  <c r="R828" i="6"/>
  <c r="Q828" i="6"/>
  <c r="J828" i="6"/>
  <c r="H828" i="6"/>
  <c r="G828" i="6"/>
  <c r="R827" i="6"/>
  <c r="Q827" i="6"/>
  <c r="J827" i="6"/>
  <c r="H827" i="6"/>
  <c r="G827" i="6"/>
  <c r="R826" i="6"/>
  <c r="Q826" i="6"/>
  <c r="J826" i="6"/>
  <c r="H826" i="6"/>
  <c r="G826" i="6"/>
  <c r="R825" i="6"/>
  <c r="Q825" i="6"/>
  <c r="J825" i="6"/>
  <c r="H825" i="6"/>
  <c r="G825" i="6"/>
  <c r="R824" i="6"/>
  <c r="Q824" i="6"/>
  <c r="J824" i="6"/>
  <c r="H824" i="6"/>
  <c r="G824" i="6"/>
  <c r="R823" i="6"/>
  <c r="Q823" i="6"/>
  <c r="J823" i="6"/>
  <c r="H823" i="6"/>
  <c r="G823" i="6"/>
  <c r="R822" i="6"/>
  <c r="Q822" i="6"/>
  <c r="J822" i="6"/>
  <c r="H822" i="6"/>
  <c r="G822" i="6"/>
  <c r="R821" i="6"/>
  <c r="Q821" i="6"/>
  <c r="J821" i="6"/>
  <c r="H821" i="6"/>
  <c r="G821" i="6"/>
  <c r="R820" i="6"/>
  <c r="Q820" i="6"/>
  <c r="J820" i="6"/>
  <c r="H820" i="6"/>
  <c r="G820" i="6"/>
  <c r="R819" i="6"/>
  <c r="Q819" i="6"/>
  <c r="J819" i="6"/>
  <c r="H819" i="6"/>
  <c r="G819" i="6"/>
  <c r="R818" i="6"/>
  <c r="Q818" i="6"/>
  <c r="J818" i="6"/>
  <c r="H818" i="6"/>
  <c r="G818" i="6"/>
  <c r="R817" i="6"/>
  <c r="Q817" i="6"/>
  <c r="J817" i="6"/>
  <c r="H817" i="6"/>
  <c r="G817" i="6"/>
  <c r="R816" i="6"/>
  <c r="Q816" i="6"/>
  <c r="J816" i="6"/>
  <c r="H816" i="6"/>
  <c r="G816" i="6"/>
  <c r="R815" i="6"/>
  <c r="Q815" i="6"/>
  <c r="J815" i="6"/>
  <c r="H815" i="6"/>
  <c r="G815" i="6"/>
  <c r="R814" i="6"/>
  <c r="Q814" i="6"/>
  <c r="J814" i="6"/>
  <c r="H814" i="6"/>
  <c r="G814" i="6"/>
  <c r="R813" i="6"/>
  <c r="Q813" i="6"/>
  <c r="J813" i="6"/>
  <c r="H813" i="6"/>
  <c r="G813" i="6"/>
  <c r="R812" i="6"/>
  <c r="Q812" i="6"/>
  <c r="J812" i="6"/>
  <c r="H812" i="6"/>
  <c r="G812" i="6"/>
  <c r="R811" i="6"/>
  <c r="Q811" i="6"/>
  <c r="J811" i="6"/>
  <c r="H811" i="6"/>
  <c r="G811" i="6"/>
  <c r="R810" i="6"/>
  <c r="Q810" i="6"/>
  <c r="J810" i="6"/>
  <c r="H810" i="6"/>
  <c r="G810" i="6"/>
  <c r="R809" i="6"/>
  <c r="Q809" i="6"/>
  <c r="J809" i="6"/>
  <c r="H809" i="6"/>
  <c r="G809" i="6"/>
  <c r="R808" i="6"/>
  <c r="Q808" i="6"/>
  <c r="J808" i="6"/>
  <c r="H808" i="6"/>
  <c r="G808" i="6"/>
  <c r="R807" i="6"/>
  <c r="Q807" i="6"/>
  <c r="J807" i="6"/>
  <c r="H807" i="6"/>
  <c r="G807" i="6"/>
  <c r="R806" i="6"/>
  <c r="Q806" i="6"/>
  <c r="J806" i="6"/>
  <c r="H806" i="6"/>
  <c r="G806" i="6"/>
  <c r="R805" i="6"/>
  <c r="Q805" i="6"/>
  <c r="J805" i="6"/>
  <c r="H805" i="6"/>
  <c r="G805" i="6"/>
  <c r="R804" i="6"/>
  <c r="Q804" i="6"/>
  <c r="J804" i="6"/>
  <c r="H804" i="6"/>
  <c r="G804" i="6"/>
  <c r="R803" i="6"/>
  <c r="Q803" i="6"/>
  <c r="J803" i="6"/>
  <c r="H803" i="6"/>
  <c r="G803" i="6"/>
  <c r="R802" i="6"/>
  <c r="Q802" i="6"/>
  <c r="J802" i="6"/>
  <c r="H802" i="6"/>
  <c r="G802" i="6"/>
  <c r="R801" i="6"/>
  <c r="Q801" i="6"/>
  <c r="J801" i="6"/>
  <c r="H801" i="6"/>
  <c r="G801" i="6"/>
  <c r="R800" i="6"/>
  <c r="Q800" i="6"/>
  <c r="J800" i="6"/>
  <c r="H800" i="6"/>
  <c r="G800" i="6"/>
  <c r="R799" i="6"/>
  <c r="Q799" i="6"/>
  <c r="J799" i="6"/>
  <c r="H799" i="6"/>
  <c r="G799" i="6"/>
  <c r="R798" i="6"/>
  <c r="Q798" i="6"/>
  <c r="J798" i="6"/>
  <c r="H798" i="6"/>
  <c r="G798" i="6"/>
  <c r="R797" i="6"/>
  <c r="Q797" i="6"/>
  <c r="J797" i="6"/>
  <c r="H797" i="6"/>
  <c r="G797" i="6"/>
  <c r="R796" i="6"/>
  <c r="Q796" i="6"/>
  <c r="J796" i="6"/>
  <c r="H796" i="6"/>
  <c r="G796" i="6"/>
  <c r="R795" i="6"/>
  <c r="Q795" i="6"/>
  <c r="J795" i="6"/>
  <c r="H795" i="6"/>
  <c r="G795" i="6"/>
  <c r="R794" i="6"/>
  <c r="Q794" i="6"/>
  <c r="J794" i="6"/>
  <c r="H794" i="6"/>
  <c r="G794" i="6"/>
  <c r="R793" i="6"/>
  <c r="Q793" i="6"/>
  <c r="J793" i="6"/>
  <c r="H793" i="6"/>
  <c r="G793" i="6"/>
  <c r="R792" i="6"/>
  <c r="Q792" i="6"/>
  <c r="J792" i="6"/>
  <c r="H792" i="6"/>
  <c r="G792" i="6"/>
  <c r="R791" i="6"/>
  <c r="Q791" i="6"/>
  <c r="J791" i="6"/>
  <c r="H791" i="6"/>
  <c r="G791" i="6"/>
  <c r="R790" i="6"/>
  <c r="Q790" i="6"/>
  <c r="J790" i="6"/>
  <c r="H790" i="6"/>
  <c r="G790" i="6"/>
  <c r="R789" i="6"/>
  <c r="Q789" i="6"/>
  <c r="J789" i="6"/>
  <c r="H789" i="6"/>
  <c r="G789" i="6"/>
  <c r="R788" i="6"/>
  <c r="Q788" i="6"/>
  <c r="J788" i="6"/>
  <c r="H788" i="6"/>
  <c r="G788" i="6"/>
  <c r="R787" i="6"/>
  <c r="Q787" i="6"/>
  <c r="J787" i="6"/>
  <c r="H787" i="6"/>
  <c r="G787" i="6"/>
  <c r="R786" i="6"/>
  <c r="Q786" i="6"/>
  <c r="J786" i="6"/>
  <c r="H786" i="6"/>
  <c r="G786" i="6"/>
  <c r="R785" i="6"/>
  <c r="Q785" i="6"/>
  <c r="J785" i="6"/>
  <c r="H785" i="6"/>
  <c r="G785" i="6"/>
  <c r="R784" i="6"/>
  <c r="Q784" i="6"/>
  <c r="J784" i="6"/>
  <c r="H784" i="6"/>
  <c r="G784" i="6"/>
  <c r="R783" i="6"/>
  <c r="Q783" i="6"/>
  <c r="J783" i="6"/>
  <c r="H783" i="6"/>
  <c r="G783" i="6"/>
  <c r="R782" i="6"/>
  <c r="Q782" i="6"/>
  <c r="J782" i="6"/>
  <c r="H782" i="6"/>
  <c r="G782" i="6"/>
  <c r="R781" i="6"/>
  <c r="Q781" i="6"/>
  <c r="J781" i="6"/>
  <c r="H781" i="6"/>
  <c r="G781" i="6"/>
  <c r="R780" i="6"/>
  <c r="Q780" i="6"/>
  <c r="J780" i="6"/>
  <c r="H780" i="6"/>
  <c r="G780" i="6"/>
  <c r="R779" i="6"/>
  <c r="Q779" i="6"/>
  <c r="J779" i="6"/>
  <c r="H779" i="6"/>
  <c r="G779" i="6"/>
  <c r="R778" i="6"/>
  <c r="Q778" i="6"/>
  <c r="J778" i="6"/>
  <c r="H778" i="6"/>
  <c r="G778" i="6"/>
  <c r="R777" i="6"/>
  <c r="Q777" i="6"/>
  <c r="J777" i="6"/>
  <c r="H777" i="6"/>
  <c r="G777" i="6"/>
  <c r="R776" i="6"/>
  <c r="Q776" i="6"/>
  <c r="J776" i="6"/>
  <c r="H776" i="6"/>
  <c r="G776" i="6"/>
  <c r="R775" i="6"/>
  <c r="Q775" i="6"/>
  <c r="J775" i="6"/>
  <c r="H775" i="6"/>
  <c r="G775" i="6"/>
  <c r="R774" i="6"/>
  <c r="Q774" i="6"/>
  <c r="J774" i="6"/>
  <c r="H774" i="6"/>
  <c r="G774" i="6"/>
  <c r="R773" i="6"/>
  <c r="Q773" i="6"/>
  <c r="J773" i="6"/>
  <c r="H773" i="6"/>
  <c r="G773" i="6"/>
  <c r="R772" i="6"/>
  <c r="Q772" i="6"/>
  <c r="J772" i="6"/>
  <c r="H772" i="6"/>
  <c r="G772" i="6"/>
  <c r="R771" i="6"/>
  <c r="Q771" i="6"/>
  <c r="J771" i="6"/>
  <c r="H771" i="6"/>
  <c r="G771" i="6"/>
  <c r="R770" i="6"/>
  <c r="Q770" i="6"/>
  <c r="J770" i="6"/>
  <c r="H770" i="6"/>
  <c r="G770" i="6"/>
  <c r="R769" i="6"/>
  <c r="Q769" i="6"/>
  <c r="J769" i="6"/>
  <c r="H769" i="6"/>
  <c r="G769" i="6"/>
  <c r="R768" i="6"/>
  <c r="Q768" i="6"/>
  <c r="J768" i="6"/>
  <c r="H768" i="6"/>
  <c r="G768" i="6"/>
  <c r="R767" i="6"/>
  <c r="Q767" i="6"/>
  <c r="J767" i="6"/>
  <c r="H767" i="6"/>
  <c r="G767" i="6"/>
  <c r="R766" i="6"/>
  <c r="Q766" i="6"/>
  <c r="J766" i="6"/>
  <c r="H766" i="6"/>
  <c r="G766" i="6"/>
  <c r="R765" i="6"/>
  <c r="Q765" i="6"/>
  <c r="J765" i="6"/>
  <c r="H765" i="6"/>
  <c r="G765" i="6"/>
  <c r="R764" i="6"/>
  <c r="Q764" i="6"/>
  <c r="J764" i="6"/>
  <c r="H764" i="6"/>
  <c r="G764" i="6"/>
  <c r="R763" i="6"/>
  <c r="Q763" i="6"/>
  <c r="J763" i="6"/>
  <c r="H763" i="6"/>
  <c r="G763" i="6"/>
  <c r="R762" i="6"/>
  <c r="Q762" i="6"/>
  <c r="J762" i="6"/>
  <c r="H762" i="6"/>
  <c r="G762" i="6"/>
  <c r="R761" i="6"/>
  <c r="Q761" i="6"/>
  <c r="J761" i="6"/>
  <c r="H761" i="6"/>
  <c r="G761" i="6"/>
  <c r="R760" i="6"/>
  <c r="Q760" i="6"/>
  <c r="J760" i="6"/>
  <c r="H760" i="6"/>
  <c r="G760" i="6"/>
  <c r="R759" i="6"/>
  <c r="Q759" i="6"/>
  <c r="J759" i="6"/>
  <c r="H759" i="6"/>
  <c r="G759" i="6"/>
  <c r="R758" i="6"/>
  <c r="Q758" i="6"/>
  <c r="J758" i="6"/>
  <c r="H758" i="6"/>
  <c r="G758" i="6"/>
  <c r="R757" i="6"/>
  <c r="Q757" i="6"/>
  <c r="J757" i="6"/>
  <c r="H757" i="6"/>
  <c r="G757" i="6"/>
  <c r="R756" i="6"/>
  <c r="Q756" i="6"/>
  <c r="J756" i="6"/>
  <c r="H756" i="6"/>
  <c r="G756" i="6"/>
  <c r="R755" i="6"/>
  <c r="Q755" i="6"/>
  <c r="J755" i="6"/>
  <c r="H755" i="6"/>
  <c r="G755" i="6"/>
  <c r="R754" i="6"/>
  <c r="Q754" i="6"/>
  <c r="J754" i="6"/>
  <c r="H754" i="6"/>
  <c r="G754" i="6"/>
  <c r="R753" i="6"/>
  <c r="Q753" i="6"/>
  <c r="J753" i="6"/>
  <c r="H753" i="6"/>
  <c r="G753" i="6"/>
  <c r="R752" i="6"/>
  <c r="Q752" i="6"/>
  <c r="J752" i="6"/>
  <c r="H752" i="6"/>
  <c r="G752" i="6"/>
  <c r="R751" i="6"/>
  <c r="Q751" i="6"/>
  <c r="J751" i="6"/>
  <c r="H751" i="6"/>
  <c r="G751" i="6"/>
  <c r="R750" i="6"/>
  <c r="Q750" i="6"/>
  <c r="J750" i="6"/>
  <c r="H750" i="6"/>
  <c r="G750" i="6"/>
  <c r="R749" i="6"/>
  <c r="Q749" i="6"/>
  <c r="J749" i="6"/>
  <c r="H749" i="6"/>
  <c r="G749" i="6"/>
  <c r="R748" i="6"/>
  <c r="Q748" i="6"/>
  <c r="J748" i="6"/>
  <c r="H748" i="6"/>
  <c r="G748" i="6"/>
  <c r="R747" i="6"/>
  <c r="Q747" i="6"/>
  <c r="J747" i="6"/>
  <c r="H747" i="6"/>
  <c r="G747" i="6"/>
  <c r="R746" i="6"/>
  <c r="Q746" i="6"/>
  <c r="J746" i="6"/>
  <c r="H746" i="6"/>
  <c r="G746" i="6"/>
  <c r="R745" i="6"/>
  <c r="Q745" i="6"/>
  <c r="J745" i="6"/>
  <c r="H745" i="6"/>
  <c r="G745" i="6"/>
  <c r="R744" i="6"/>
  <c r="Q744" i="6"/>
  <c r="J744" i="6"/>
  <c r="H744" i="6"/>
  <c r="G744" i="6"/>
  <c r="R743" i="6"/>
  <c r="Q743" i="6"/>
  <c r="J743" i="6"/>
  <c r="H743" i="6"/>
  <c r="G743" i="6"/>
  <c r="R742" i="6"/>
  <c r="Q742" i="6"/>
  <c r="J742" i="6"/>
  <c r="H742" i="6"/>
  <c r="G742" i="6"/>
  <c r="R741" i="6"/>
  <c r="Q741" i="6"/>
  <c r="J741" i="6"/>
  <c r="H741" i="6"/>
  <c r="G741" i="6"/>
  <c r="R740" i="6"/>
  <c r="Q740" i="6"/>
  <c r="J740" i="6"/>
  <c r="H740" i="6"/>
  <c r="G740" i="6"/>
  <c r="R739" i="6"/>
  <c r="Q739" i="6"/>
  <c r="J739" i="6"/>
  <c r="H739" i="6"/>
  <c r="G739" i="6"/>
  <c r="R738" i="6"/>
  <c r="Q738" i="6"/>
  <c r="J738" i="6"/>
  <c r="H738" i="6"/>
  <c r="G738" i="6"/>
  <c r="R737" i="6"/>
  <c r="Q737" i="6"/>
  <c r="J737" i="6"/>
  <c r="H737" i="6"/>
  <c r="G737" i="6"/>
  <c r="R736" i="6"/>
  <c r="Q736" i="6"/>
  <c r="J736" i="6"/>
  <c r="H736" i="6"/>
  <c r="G736" i="6"/>
  <c r="R735" i="6"/>
  <c r="Q735" i="6"/>
  <c r="J735" i="6"/>
  <c r="H735" i="6"/>
  <c r="G735" i="6"/>
  <c r="R734" i="6"/>
  <c r="Q734" i="6"/>
  <c r="J734" i="6"/>
  <c r="H734" i="6"/>
  <c r="G734" i="6"/>
  <c r="R733" i="6"/>
  <c r="Q733" i="6"/>
  <c r="J733" i="6"/>
  <c r="H733" i="6"/>
  <c r="G733" i="6"/>
  <c r="R732" i="6"/>
  <c r="Q732" i="6"/>
  <c r="J732" i="6"/>
  <c r="H732" i="6"/>
  <c r="G732" i="6"/>
  <c r="R731" i="6"/>
  <c r="Q731" i="6"/>
  <c r="J731" i="6"/>
  <c r="H731" i="6"/>
  <c r="G731" i="6"/>
  <c r="R730" i="6"/>
  <c r="Q730" i="6"/>
  <c r="J730" i="6"/>
  <c r="H730" i="6"/>
  <c r="G730" i="6"/>
  <c r="R729" i="6"/>
  <c r="Q729" i="6"/>
  <c r="J729" i="6"/>
  <c r="H729" i="6"/>
  <c r="G729" i="6"/>
  <c r="R728" i="6"/>
  <c r="Q728" i="6"/>
  <c r="J728" i="6"/>
  <c r="H728" i="6"/>
  <c r="G728" i="6"/>
  <c r="R727" i="6"/>
  <c r="Q727" i="6"/>
  <c r="J727" i="6"/>
  <c r="H727" i="6"/>
  <c r="G727" i="6"/>
  <c r="R726" i="6"/>
  <c r="Q726" i="6"/>
  <c r="J726" i="6"/>
  <c r="H726" i="6"/>
  <c r="G726" i="6"/>
  <c r="R725" i="6"/>
  <c r="Q725" i="6"/>
  <c r="J725" i="6"/>
  <c r="H725" i="6"/>
  <c r="G725" i="6"/>
  <c r="R724" i="6"/>
  <c r="Q724" i="6"/>
  <c r="J724" i="6"/>
  <c r="H724" i="6"/>
  <c r="G724" i="6"/>
  <c r="R723" i="6"/>
  <c r="Q723" i="6"/>
  <c r="J723" i="6"/>
  <c r="H723" i="6"/>
  <c r="G723" i="6"/>
  <c r="R722" i="6"/>
  <c r="Q722" i="6"/>
  <c r="J722" i="6"/>
  <c r="H722" i="6"/>
  <c r="G722" i="6"/>
  <c r="R721" i="6"/>
  <c r="Q721" i="6"/>
  <c r="J721" i="6"/>
  <c r="H721" i="6"/>
  <c r="G721" i="6"/>
  <c r="R720" i="6"/>
  <c r="Q720" i="6"/>
  <c r="J720" i="6"/>
  <c r="H720" i="6"/>
  <c r="G720" i="6"/>
  <c r="R719" i="6"/>
  <c r="Q719" i="6"/>
  <c r="J719" i="6"/>
  <c r="H719" i="6"/>
  <c r="G719" i="6"/>
  <c r="R718" i="6"/>
  <c r="Q718" i="6"/>
  <c r="J718" i="6"/>
  <c r="H718" i="6"/>
  <c r="G718" i="6"/>
  <c r="R717" i="6"/>
  <c r="Q717" i="6"/>
  <c r="J717" i="6"/>
  <c r="H717" i="6"/>
  <c r="G717" i="6"/>
  <c r="R716" i="6"/>
  <c r="Q716" i="6"/>
  <c r="J716" i="6"/>
  <c r="H716" i="6"/>
  <c r="G716" i="6"/>
  <c r="R715" i="6"/>
  <c r="Q715" i="6"/>
  <c r="J715" i="6"/>
  <c r="H715" i="6"/>
  <c r="G715" i="6"/>
  <c r="R714" i="6"/>
  <c r="Q714" i="6"/>
  <c r="J714" i="6"/>
  <c r="H714" i="6"/>
  <c r="G714" i="6"/>
  <c r="R713" i="6"/>
  <c r="Q713" i="6"/>
  <c r="J713" i="6"/>
  <c r="H713" i="6"/>
  <c r="G713" i="6"/>
  <c r="R712" i="6"/>
  <c r="Q712" i="6"/>
  <c r="J712" i="6"/>
  <c r="H712" i="6"/>
  <c r="G712" i="6"/>
  <c r="R711" i="6"/>
  <c r="Q711" i="6"/>
  <c r="J711" i="6"/>
  <c r="H711" i="6"/>
  <c r="G711" i="6"/>
  <c r="R710" i="6"/>
  <c r="Q710" i="6"/>
  <c r="J710" i="6"/>
  <c r="H710" i="6"/>
  <c r="G710" i="6"/>
  <c r="R709" i="6"/>
  <c r="Q709" i="6"/>
  <c r="J709" i="6"/>
  <c r="H709" i="6"/>
  <c r="G709" i="6"/>
  <c r="R708" i="6"/>
  <c r="Q708" i="6"/>
  <c r="J708" i="6"/>
  <c r="H708" i="6"/>
  <c r="G708" i="6"/>
  <c r="R707" i="6"/>
  <c r="Q707" i="6"/>
  <c r="J707" i="6"/>
  <c r="H707" i="6"/>
  <c r="G707" i="6"/>
  <c r="R706" i="6"/>
  <c r="Q706" i="6"/>
  <c r="J706" i="6"/>
  <c r="H706" i="6"/>
  <c r="G706" i="6"/>
  <c r="R705" i="6"/>
  <c r="Q705" i="6"/>
  <c r="J705" i="6"/>
  <c r="H705" i="6"/>
  <c r="G705" i="6"/>
  <c r="R704" i="6"/>
  <c r="Q704" i="6"/>
  <c r="J704" i="6"/>
  <c r="H704" i="6"/>
  <c r="G704" i="6"/>
  <c r="R703" i="6"/>
  <c r="Q703" i="6"/>
  <c r="J703" i="6"/>
  <c r="H703" i="6"/>
  <c r="G703" i="6"/>
  <c r="R702" i="6"/>
  <c r="Q702" i="6"/>
  <c r="J702" i="6"/>
  <c r="H702" i="6"/>
  <c r="G702" i="6"/>
  <c r="R701" i="6"/>
  <c r="Q701" i="6"/>
  <c r="J701" i="6"/>
  <c r="H701" i="6"/>
  <c r="G701" i="6"/>
  <c r="R700" i="6"/>
  <c r="Q700" i="6"/>
  <c r="J700" i="6"/>
  <c r="H700" i="6"/>
  <c r="G700" i="6"/>
  <c r="R699" i="6"/>
  <c r="Q699" i="6"/>
  <c r="J699" i="6"/>
  <c r="H699" i="6"/>
  <c r="G699" i="6"/>
  <c r="R698" i="6"/>
  <c r="Q698" i="6"/>
  <c r="J698" i="6"/>
  <c r="H698" i="6"/>
  <c r="G698" i="6"/>
  <c r="R697" i="6"/>
  <c r="Q697" i="6"/>
  <c r="J697" i="6"/>
  <c r="H697" i="6"/>
  <c r="G697" i="6"/>
  <c r="R696" i="6"/>
  <c r="Q696" i="6"/>
  <c r="J696" i="6"/>
  <c r="H696" i="6"/>
  <c r="G696" i="6"/>
  <c r="R695" i="6"/>
  <c r="Q695" i="6"/>
  <c r="J695" i="6"/>
  <c r="H695" i="6"/>
  <c r="G695" i="6"/>
  <c r="R694" i="6"/>
  <c r="Q694" i="6"/>
  <c r="J694" i="6"/>
  <c r="H694" i="6"/>
  <c r="G694" i="6"/>
  <c r="R693" i="6"/>
  <c r="Q693" i="6"/>
  <c r="J693" i="6"/>
  <c r="H693" i="6"/>
  <c r="G693" i="6"/>
  <c r="R692" i="6"/>
  <c r="Q692" i="6"/>
  <c r="J692" i="6"/>
  <c r="H692" i="6"/>
  <c r="G692" i="6"/>
  <c r="R691" i="6"/>
  <c r="Q691" i="6"/>
  <c r="J691" i="6"/>
  <c r="H691" i="6"/>
  <c r="G691" i="6"/>
  <c r="R690" i="6"/>
  <c r="Q690" i="6"/>
  <c r="J690" i="6"/>
  <c r="H690" i="6"/>
  <c r="G690" i="6"/>
  <c r="R689" i="6"/>
  <c r="Q689" i="6"/>
  <c r="J689" i="6"/>
  <c r="H689" i="6"/>
  <c r="G689" i="6"/>
  <c r="R688" i="6"/>
  <c r="Q688" i="6"/>
  <c r="J688" i="6"/>
  <c r="H688" i="6"/>
  <c r="G688" i="6"/>
  <c r="R687" i="6"/>
  <c r="Q687" i="6"/>
  <c r="J687" i="6"/>
  <c r="H687" i="6"/>
  <c r="G687" i="6"/>
  <c r="R686" i="6"/>
  <c r="Q686" i="6"/>
  <c r="J686" i="6"/>
  <c r="H686" i="6"/>
  <c r="G686" i="6"/>
  <c r="R685" i="6"/>
  <c r="Q685" i="6"/>
  <c r="J685" i="6"/>
  <c r="H685" i="6"/>
  <c r="G685" i="6"/>
  <c r="R684" i="6"/>
  <c r="Q684" i="6"/>
  <c r="J684" i="6"/>
  <c r="H684" i="6"/>
  <c r="G684" i="6"/>
  <c r="R683" i="6"/>
  <c r="Q683" i="6"/>
  <c r="J683" i="6"/>
  <c r="H683" i="6"/>
  <c r="G683" i="6"/>
  <c r="R682" i="6"/>
  <c r="Q682" i="6"/>
  <c r="J682" i="6"/>
  <c r="H682" i="6"/>
  <c r="G682" i="6"/>
  <c r="R681" i="6"/>
  <c r="Q681" i="6"/>
  <c r="J681" i="6"/>
  <c r="H681" i="6"/>
  <c r="G681" i="6"/>
  <c r="R680" i="6"/>
  <c r="Q680" i="6"/>
  <c r="J680" i="6"/>
  <c r="H680" i="6"/>
  <c r="G680" i="6"/>
  <c r="R679" i="6"/>
  <c r="Q679" i="6"/>
  <c r="J679" i="6"/>
  <c r="H679" i="6"/>
  <c r="G679" i="6"/>
  <c r="R678" i="6"/>
  <c r="Q678" i="6"/>
  <c r="J678" i="6"/>
  <c r="H678" i="6"/>
  <c r="G678" i="6"/>
  <c r="R677" i="6"/>
  <c r="Q677" i="6"/>
  <c r="J677" i="6"/>
  <c r="H677" i="6"/>
  <c r="G677" i="6"/>
  <c r="R676" i="6"/>
  <c r="Q676" i="6"/>
  <c r="J676" i="6"/>
  <c r="H676" i="6"/>
  <c r="G676" i="6"/>
  <c r="R675" i="6"/>
  <c r="Q675" i="6"/>
  <c r="J675" i="6"/>
  <c r="H675" i="6"/>
  <c r="G675" i="6"/>
  <c r="R674" i="6"/>
  <c r="Q674" i="6"/>
  <c r="J674" i="6"/>
  <c r="H674" i="6"/>
  <c r="G674" i="6"/>
  <c r="R673" i="6"/>
  <c r="Q673" i="6"/>
  <c r="J673" i="6"/>
  <c r="H673" i="6"/>
  <c r="G673" i="6"/>
  <c r="R672" i="6"/>
  <c r="Q672" i="6"/>
  <c r="J672" i="6"/>
  <c r="H672" i="6"/>
  <c r="G672" i="6"/>
  <c r="R671" i="6"/>
  <c r="Q671" i="6"/>
  <c r="J671" i="6"/>
  <c r="H671" i="6"/>
  <c r="G671" i="6"/>
  <c r="R670" i="6"/>
  <c r="Q670" i="6"/>
  <c r="J670" i="6"/>
  <c r="H670" i="6"/>
  <c r="G670" i="6"/>
  <c r="R669" i="6"/>
  <c r="Q669" i="6"/>
  <c r="J669" i="6"/>
  <c r="H669" i="6"/>
  <c r="G669" i="6"/>
  <c r="R668" i="6"/>
  <c r="Q668" i="6"/>
  <c r="J668" i="6"/>
  <c r="H668" i="6"/>
  <c r="G668" i="6"/>
  <c r="R667" i="6"/>
  <c r="Q667" i="6"/>
  <c r="J667" i="6"/>
  <c r="H667" i="6"/>
  <c r="G667" i="6"/>
  <c r="R666" i="6"/>
  <c r="Q666" i="6"/>
  <c r="J666" i="6"/>
  <c r="H666" i="6"/>
  <c r="G666" i="6"/>
  <c r="R665" i="6"/>
  <c r="Q665" i="6"/>
  <c r="J665" i="6"/>
  <c r="H665" i="6"/>
  <c r="G665" i="6"/>
  <c r="R664" i="6"/>
  <c r="Q664" i="6"/>
  <c r="J664" i="6"/>
  <c r="H664" i="6"/>
  <c r="G664" i="6"/>
  <c r="R663" i="6"/>
  <c r="Q663" i="6"/>
  <c r="J663" i="6"/>
  <c r="H663" i="6"/>
  <c r="G663" i="6"/>
  <c r="R662" i="6"/>
  <c r="Q662" i="6"/>
  <c r="J662" i="6"/>
  <c r="H662" i="6"/>
  <c r="G662" i="6"/>
  <c r="R661" i="6"/>
  <c r="Q661" i="6"/>
  <c r="J661" i="6"/>
  <c r="H661" i="6"/>
  <c r="G661" i="6"/>
  <c r="R660" i="6"/>
  <c r="Q660" i="6"/>
  <c r="J660" i="6"/>
  <c r="H660" i="6"/>
  <c r="G660" i="6"/>
  <c r="R659" i="6"/>
  <c r="Q659" i="6"/>
  <c r="J659" i="6"/>
  <c r="H659" i="6"/>
  <c r="G659" i="6"/>
  <c r="R658" i="6"/>
  <c r="Q658" i="6"/>
  <c r="J658" i="6"/>
  <c r="H658" i="6"/>
  <c r="G658" i="6"/>
  <c r="R657" i="6"/>
  <c r="Q657" i="6"/>
  <c r="J657" i="6"/>
  <c r="H657" i="6"/>
  <c r="G657" i="6"/>
  <c r="R656" i="6"/>
  <c r="Q656" i="6"/>
  <c r="J656" i="6"/>
  <c r="H656" i="6"/>
  <c r="G656" i="6"/>
  <c r="R655" i="6"/>
  <c r="Q655" i="6"/>
  <c r="J655" i="6"/>
  <c r="H655" i="6"/>
  <c r="G655" i="6"/>
  <c r="R654" i="6"/>
  <c r="Q654" i="6"/>
  <c r="J654" i="6"/>
  <c r="H654" i="6"/>
  <c r="G654" i="6"/>
  <c r="R653" i="6"/>
  <c r="Q653" i="6"/>
  <c r="J653" i="6"/>
  <c r="H653" i="6"/>
  <c r="G653" i="6"/>
  <c r="R652" i="6"/>
  <c r="Q652" i="6"/>
  <c r="J652" i="6"/>
  <c r="H652" i="6"/>
  <c r="G652" i="6"/>
  <c r="R651" i="6"/>
  <c r="Q651" i="6"/>
  <c r="J651" i="6"/>
  <c r="H651" i="6"/>
  <c r="G651" i="6"/>
  <c r="R650" i="6"/>
  <c r="Q650" i="6"/>
  <c r="J650" i="6"/>
  <c r="H650" i="6"/>
  <c r="G650" i="6"/>
  <c r="R649" i="6"/>
  <c r="Q649" i="6"/>
  <c r="J649" i="6"/>
  <c r="H649" i="6"/>
  <c r="G649" i="6"/>
  <c r="R648" i="6"/>
  <c r="Q648" i="6"/>
  <c r="J648" i="6"/>
  <c r="H648" i="6"/>
  <c r="G648" i="6"/>
  <c r="R647" i="6"/>
  <c r="Q647" i="6"/>
  <c r="J647" i="6"/>
  <c r="H647" i="6"/>
  <c r="G647" i="6"/>
  <c r="R646" i="6"/>
  <c r="Q646" i="6"/>
  <c r="J646" i="6"/>
  <c r="H646" i="6"/>
  <c r="G646" i="6"/>
  <c r="R645" i="6"/>
  <c r="Q645" i="6"/>
  <c r="J645" i="6"/>
  <c r="H645" i="6"/>
  <c r="G645" i="6"/>
  <c r="R644" i="6"/>
  <c r="Q644" i="6"/>
  <c r="J644" i="6"/>
  <c r="H644" i="6"/>
  <c r="G644" i="6"/>
  <c r="R643" i="6"/>
  <c r="Q643" i="6"/>
  <c r="J643" i="6"/>
  <c r="H643" i="6"/>
  <c r="G643" i="6"/>
  <c r="R642" i="6"/>
  <c r="Q642" i="6"/>
  <c r="J642" i="6"/>
  <c r="H642" i="6"/>
  <c r="G642" i="6"/>
  <c r="R641" i="6"/>
  <c r="Q641" i="6"/>
  <c r="J641" i="6"/>
  <c r="H641" i="6"/>
  <c r="G641" i="6"/>
  <c r="R640" i="6"/>
  <c r="Q640" i="6"/>
  <c r="J640" i="6"/>
  <c r="H640" i="6"/>
  <c r="G640" i="6"/>
  <c r="R639" i="6"/>
  <c r="Q639" i="6"/>
  <c r="J639" i="6"/>
  <c r="H639" i="6"/>
  <c r="G639" i="6"/>
  <c r="R638" i="6"/>
  <c r="Q638" i="6"/>
  <c r="J638" i="6"/>
  <c r="H638" i="6"/>
  <c r="G638" i="6"/>
  <c r="R637" i="6"/>
  <c r="Q637" i="6"/>
  <c r="J637" i="6"/>
  <c r="H637" i="6"/>
  <c r="G637" i="6"/>
  <c r="R636" i="6"/>
  <c r="Q636" i="6"/>
  <c r="J636" i="6"/>
  <c r="H636" i="6"/>
  <c r="G636" i="6"/>
  <c r="R635" i="6"/>
  <c r="Q635" i="6"/>
  <c r="J635" i="6"/>
  <c r="H635" i="6"/>
  <c r="G635" i="6"/>
  <c r="R634" i="6"/>
  <c r="Q634" i="6"/>
  <c r="J634" i="6"/>
  <c r="H634" i="6"/>
  <c r="G634" i="6"/>
  <c r="R633" i="6"/>
  <c r="Q633" i="6"/>
  <c r="J633" i="6"/>
  <c r="H633" i="6"/>
  <c r="G633" i="6"/>
  <c r="R632" i="6"/>
  <c r="Q632" i="6"/>
  <c r="J632" i="6"/>
  <c r="H632" i="6"/>
  <c r="G632" i="6"/>
  <c r="R631" i="6"/>
  <c r="Q631" i="6"/>
  <c r="J631" i="6"/>
  <c r="H631" i="6"/>
  <c r="G631" i="6"/>
  <c r="R630" i="6"/>
  <c r="Q630" i="6"/>
  <c r="J630" i="6"/>
  <c r="H630" i="6"/>
  <c r="G630" i="6"/>
  <c r="R629" i="6"/>
  <c r="Q629" i="6"/>
  <c r="J629" i="6"/>
  <c r="H629" i="6"/>
  <c r="G629" i="6"/>
  <c r="R628" i="6"/>
  <c r="Q628" i="6"/>
  <c r="J628" i="6"/>
  <c r="H628" i="6"/>
  <c r="G628" i="6"/>
  <c r="R627" i="6"/>
  <c r="Q627" i="6"/>
  <c r="J627" i="6"/>
  <c r="H627" i="6"/>
  <c r="G627" i="6"/>
  <c r="R626" i="6"/>
  <c r="Q626" i="6"/>
  <c r="J626" i="6"/>
  <c r="H626" i="6"/>
  <c r="G626" i="6"/>
  <c r="R625" i="6"/>
  <c r="Q625" i="6"/>
  <c r="J625" i="6"/>
  <c r="H625" i="6"/>
  <c r="G625" i="6"/>
  <c r="R624" i="6"/>
  <c r="Q624" i="6"/>
  <c r="J624" i="6"/>
  <c r="H624" i="6"/>
  <c r="G624" i="6"/>
  <c r="R623" i="6"/>
  <c r="Q623" i="6"/>
  <c r="J623" i="6"/>
  <c r="H623" i="6"/>
  <c r="G623" i="6"/>
  <c r="R622" i="6"/>
  <c r="Q622" i="6"/>
  <c r="J622" i="6"/>
  <c r="H622" i="6"/>
  <c r="G622" i="6"/>
  <c r="R621" i="6"/>
  <c r="Q621" i="6"/>
  <c r="J621" i="6"/>
  <c r="H621" i="6"/>
  <c r="G621" i="6"/>
  <c r="R620" i="6"/>
  <c r="Q620" i="6"/>
  <c r="J620" i="6"/>
  <c r="H620" i="6"/>
  <c r="G620" i="6"/>
  <c r="R619" i="6"/>
  <c r="Q619" i="6"/>
  <c r="J619" i="6"/>
  <c r="H619" i="6"/>
  <c r="G619" i="6"/>
  <c r="R618" i="6"/>
  <c r="Q618" i="6"/>
  <c r="J618" i="6"/>
  <c r="H618" i="6"/>
  <c r="G618" i="6"/>
  <c r="R617" i="6"/>
  <c r="Q617" i="6"/>
  <c r="J617" i="6"/>
  <c r="H617" i="6"/>
  <c r="G617" i="6"/>
  <c r="R616" i="6"/>
  <c r="Q616" i="6"/>
  <c r="J616" i="6"/>
  <c r="H616" i="6"/>
  <c r="G616" i="6"/>
  <c r="R615" i="6"/>
  <c r="Q615" i="6"/>
  <c r="J615" i="6"/>
  <c r="H615" i="6"/>
  <c r="G615" i="6"/>
  <c r="R614" i="6"/>
  <c r="Q614" i="6"/>
  <c r="J614" i="6"/>
  <c r="H614" i="6"/>
  <c r="G614" i="6"/>
  <c r="R613" i="6"/>
  <c r="Q613" i="6"/>
  <c r="J613" i="6"/>
  <c r="H613" i="6"/>
  <c r="G613" i="6"/>
  <c r="R612" i="6"/>
  <c r="Q612" i="6"/>
  <c r="J612" i="6"/>
  <c r="H612" i="6"/>
  <c r="G612" i="6"/>
  <c r="R611" i="6"/>
  <c r="Q611" i="6"/>
  <c r="J611" i="6"/>
  <c r="H611" i="6"/>
  <c r="G611" i="6"/>
  <c r="R610" i="6"/>
  <c r="Q610" i="6"/>
  <c r="J610" i="6"/>
  <c r="H610" i="6"/>
  <c r="G610" i="6"/>
  <c r="R609" i="6"/>
  <c r="Q609" i="6"/>
  <c r="J609" i="6"/>
  <c r="H609" i="6"/>
  <c r="G609" i="6"/>
  <c r="R608" i="6"/>
  <c r="Q608" i="6"/>
  <c r="J608" i="6"/>
  <c r="H608" i="6"/>
  <c r="G608" i="6"/>
  <c r="R607" i="6"/>
  <c r="Q607" i="6"/>
  <c r="J607" i="6"/>
  <c r="H607" i="6"/>
  <c r="G607" i="6"/>
  <c r="R606" i="6"/>
  <c r="Q606" i="6"/>
  <c r="J606" i="6"/>
  <c r="H606" i="6"/>
  <c r="G606" i="6"/>
  <c r="R605" i="6"/>
  <c r="Q605" i="6"/>
  <c r="J605" i="6"/>
  <c r="H605" i="6"/>
  <c r="G605" i="6"/>
  <c r="R604" i="6"/>
  <c r="Q604" i="6"/>
  <c r="J604" i="6"/>
  <c r="H604" i="6"/>
  <c r="G604" i="6"/>
  <c r="R603" i="6"/>
  <c r="Q603" i="6"/>
  <c r="J603" i="6"/>
  <c r="H603" i="6"/>
  <c r="G603" i="6"/>
  <c r="R602" i="6"/>
  <c r="Q602" i="6"/>
  <c r="J602" i="6"/>
  <c r="H602" i="6"/>
  <c r="G602" i="6"/>
  <c r="R601" i="6"/>
  <c r="Q601" i="6"/>
  <c r="J601" i="6"/>
  <c r="H601" i="6"/>
  <c r="G601" i="6"/>
  <c r="R600" i="6"/>
  <c r="Q600" i="6"/>
  <c r="J600" i="6"/>
  <c r="H600" i="6"/>
  <c r="G600" i="6"/>
  <c r="R599" i="6"/>
  <c r="Q599" i="6"/>
  <c r="J599" i="6"/>
  <c r="H599" i="6"/>
  <c r="G599" i="6"/>
  <c r="R598" i="6"/>
  <c r="Q598" i="6"/>
  <c r="J598" i="6"/>
  <c r="H598" i="6"/>
  <c r="G598" i="6"/>
  <c r="R597" i="6"/>
  <c r="Q597" i="6"/>
  <c r="J597" i="6"/>
  <c r="H597" i="6"/>
  <c r="G597" i="6"/>
  <c r="R596" i="6"/>
  <c r="Q596" i="6"/>
  <c r="J596" i="6"/>
  <c r="H596" i="6"/>
  <c r="G596" i="6"/>
  <c r="R595" i="6"/>
  <c r="Q595" i="6"/>
  <c r="J595" i="6"/>
  <c r="H595" i="6"/>
  <c r="G595" i="6"/>
  <c r="R594" i="6"/>
  <c r="Q594" i="6"/>
  <c r="J594" i="6"/>
  <c r="H594" i="6"/>
  <c r="G594" i="6"/>
  <c r="R593" i="6"/>
  <c r="Q593" i="6"/>
  <c r="J593" i="6"/>
  <c r="H593" i="6"/>
  <c r="G593" i="6"/>
  <c r="R592" i="6"/>
  <c r="Q592" i="6"/>
  <c r="J592" i="6"/>
  <c r="H592" i="6"/>
  <c r="G592" i="6"/>
  <c r="R591" i="6"/>
  <c r="Q591" i="6"/>
  <c r="J591" i="6"/>
  <c r="H591" i="6"/>
  <c r="G591" i="6"/>
  <c r="R590" i="6"/>
  <c r="Q590" i="6"/>
  <c r="J590" i="6"/>
  <c r="H590" i="6"/>
  <c r="G590" i="6"/>
  <c r="R589" i="6"/>
  <c r="Q589" i="6"/>
  <c r="J589" i="6"/>
  <c r="H589" i="6"/>
  <c r="G589" i="6"/>
  <c r="R588" i="6"/>
  <c r="Q588" i="6"/>
  <c r="J588" i="6"/>
  <c r="H588" i="6"/>
  <c r="G588" i="6"/>
  <c r="R587" i="6"/>
  <c r="Q587" i="6"/>
  <c r="J587" i="6"/>
  <c r="H587" i="6"/>
  <c r="G587" i="6"/>
  <c r="R586" i="6"/>
  <c r="Q586" i="6"/>
  <c r="J586" i="6"/>
  <c r="H586" i="6"/>
  <c r="G586" i="6"/>
  <c r="R585" i="6"/>
  <c r="Q585" i="6"/>
  <c r="J585" i="6"/>
  <c r="H585" i="6"/>
  <c r="G585" i="6"/>
  <c r="R584" i="6"/>
  <c r="Q584" i="6"/>
  <c r="J584" i="6"/>
  <c r="H584" i="6"/>
  <c r="G584" i="6"/>
  <c r="R583" i="6"/>
  <c r="Q583" i="6"/>
  <c r="J583" i="6"/>
  <c r="H583" i="6"/>
  <c r="G583" i="6"/>
  <c r="R582" i="6"/>
  <c r="Q582" i="6"/>
  <c r="J582" i="6"/>
  <c r="H582" i="6"/>
  <c r="G582" i="6"/>
  <c r="R581" i="6"/>
  <c r="Q581" i="6"/>
  <c r="J581" i="6"/>
  <c r="H581" i="6"/>
  <c r="G581" i="6"/>
  <c r="R580" i="6"/>
  <c r="Q580" i="6"/>
  <c r="J580" i="6"/>
  <c r="H580" i="6"/>
  <c r="G580" i="6"/>
  <c r="R579" i="6"/>
  <c r="Q579" i="6"/>
  <c r="J579" i="6"/>
  <c r="H579" i="6"/>
  <c r="G579" i="6"/>
  <c r="R578" i="6"/>
  <c r="Q578" i="6"/>
  <c r="J578" i="6"/>
  <c r="H578" i="6"/>
  <c r="G578" i="6"/>
  <c r="R577" i="6"/>
  <c r="Q577" i="6"/>
  <c r="J577" i="6"/>
  <c r="H577" i="6"/>
  <c r="G577" i="6"/>
  <c r="R576" i="6"/>
  <c r="Q576" i="6"/>
  <c r="J576" i="6"/>
  <c r="H576" i="6"/>
  <c r="G576" i="6"/>
  <c r="R575" i="6"/>
  <c r="Q575" i="6"/>
  <c r="J575" i="6"/>
  <c r="H575" i="6"/>
  <c r="G575" i="6"/>
  <c r="R574" i="6"/>
  <c r="Q574" i="6"/>
  <c r="J574" i="6"/>
  <c r="H574" i="6"/>
  <c r="G574" i="6"/>
  <c r="R573" i="6"/>
  <c r="Q573" i="6"/>
  <c r="J573" i="6"/>
  <c r="H573" i="6"/>
  <c r="G573" i="6"/>
  <c r="R572" i="6"/>
  <c r="Q572" i="6"/>
  <c r="J572" i="6"/>
  <c r="H572" i="6"/>
  <c r="G572" i="6"/>
  <c r="R571" i="6"/>
  <c r="Q571" i="6"/>
  <c r="J571" i="6"/>
  <c r="H571" i="6"/>
  <c r="G571" i="6"/>
  <c r="R570" i="6"/>
  <c r="Q570" i="6"/>
  <c r="J570" i="6"/>
  <c r="H570" i="6"/>
  <c r="G570" i="6"/>
  <c r="R569" i="6"/>
  <c r="Q569" i="6"/>
  <c r="J569" i="6"/>
  <c r="H569" i="6"/>
  <c r="G569" i="6"/>
  <c r="R568" i="6"/>
  <c r="Q568" i="6"/>
  <c r="J568" i="6"/>
  <c r="H568" i="6"/>
  <c r="G568" i="6"/>
  <c r="R567" i="6"/>
  <c r="Q567" i="6"/>
  <c r="J567" i="6"/>
  <c r="H567" i="6"/>
  <c r="G567" i="6"/>
  <c r="R566" i="6"/>
  <c r="Q566" i="6"/>
  <c r="J566" i="6"/>
  <c r="H566" i="6"/>
  <c r="G566" i="6"/>
  <c r="R565" i="6"/>
  <c r="Q565" i="6"/>
  <c r="J565" i="6"/>
  <c r="H565" i="6"/>
  <c r="G565" i="6"/>
  <c r="R564" i="6"/>
  <c r="Q564" i="6"/>
  <c r="J564" i="6"/>
  <c r="H564" i="6"/>
  <c r="G564" i="6"/>
  <c r="R563" i="6"/>
  <c r="Q563" i="6"/>
  <c r="J563" i="6"/>
  <c r="H563" i="6"/>
  <c r="G563" i="6"/>
  <c r="R562" i="6"/>
  <c r="Q562" i="6"/>
  <c r="J562" i="6"/>
  <c r="H562" i="6"/>
  <c r="G562" i="6"/>
  <c r="R561" i="6"/>
  <c r="Q561" i="6"/>
  <c r="J561" i="6"/>
  <c r="H561" i="6"/>
  <c r="G561" i="6"/>
  <c r="R560" i="6"/>
  <c r="Q560" i="6"/>
  <c r="J560" i="6"/>
  <c r="H560" i="6"/>
  <c r="G560" i="6"/>
  <c r="R559" i="6"/>
  <c r="Q559" i="6"/>
  <c r="J559" i="6"/>
  <c r="H559" i="6"/>
  <c r="G559" i="6"/>
  <c r="R558" i="6"/>
  <c r="Q558" i="6"/>
  <c r="J558" i="6"/>
  <c r="H558" i="6"/>
  <c r="G558" i="6"/>
  <c r="R557" i="6"/>
  <c r="Q557" i="6"/>
  <c r="J557" i="6"/>
  <c r="H557" i="6"/>
  <c r="G557" i="6"/>
  <c r="R556" i="6"/>
  <c r="Q556" i="6"/>
  <c r="J556" i="6"/>
  <c r="H556" i="6"/>
  <c r="G556" i="6"/>
  <c r="R555" i="6"/>
  <c r="Q555" i="6"/>
  <c r="J555" i="6"/>
  <c r="H555" i="6"/>
  <c r="G555" i="6"/>
  <c r="R554" i="6"/>
  <c r="Q554" i="6"/>
  <c r="J554" i="6"/>
  <c r="H554" i="6"/>
  <c r="G554" i="6"/>
  <c r="R553" i="6"/>
  <c r="Q553" i="6"/>
  <c r="J553" i="6"/>
  <c r="H553" i="6"/>
  <c r="G553" i="6"/>
  <c r="R552" i="6"/>
  <c r="Q552" i="6"/>
  <c r="J552" i="6"/>
  <c r="H552" i="6"/>
  <c r="G552" i="6"/>
  <c r="R551" i="6"/>
  <c r="Q551" i="6"/>
  <c r="J551" i="6"/>
  <c r="H551" i="6"/>
  <c r="G551" i="6"/>
  <c r="R550" i="6"/>
  <c r="Q550" i="6"/>
  <c r="J550" i="6"/>
  <c r="H550" i="6"/>
  <c r="G550" i="6"/>
  <c r="R549" i="6"/>
  <c r="Q549" i="6"/>
  <c r="J549" i="6"/>
  <c r="H549" i="6"/>
  <c r="G549" i="6"/>
  <c r="R548" i="6"/>
  <c r="Q548" i="6"/>
  <c r="J548" i="6"/>
  <c r="H548" i="6"/>
  <c r="G548" i="6"/>
  <c r="R547" i="6"/>
  <c r="Q547" i="6"/>
  <c r="J547" i="6"/>
  <c r="H547" i="6"/>
  <c r="G547" i="6"/>
  <c r="R546" i="6"/>
  <c r="Q546" i="6"/>
  <c r="J546" i="6"/>
  <c r="H546" i="6"/>
  <c r="G546" i="6"/>
  <c r="R545" i="6"/>
  <c r="Q545" i="6"/>
  <c r="J545" i="6"/>
  <c r="H545" i="6"/>
  <c r="G545" i="6"/>
  <c r="R544" i="6"/>
  <c r="Q544" i="6"/>
  <c r="J544" i="6"/>
  <c r="H544" i="6"/>
  <c r="G544" i="6"/>
  <c r="R543" i="6"/>
  <c r="Q543" i="6"/>
  <c r="J543" i="6"/>
  <c r="H543" i="6"/>
  <c r="G543" i="6"/>
  <c r="R542" i="6"/>
  <c r="Q542" i="6"/>
  <c r="J542" i="6"/>
  <c r="H542" i="6"/>
  <c r="G542" i="6"/>
  <c r="R541" i="6"/>
  <c r="Q541" i="6"/>
  <c r="J541" i="6"/>
  <c r="H541" i="6"/>
  <c r="G541" i="6"/>
  <c r="R540" i="6"/>
  <c r="Q540" i="6"/>
  <c r="J540" i="6"/>
  <c r="H540" i="6"/>
  <c r="G540" i="6"/>
  <c r="R539" i="6"/>
  <c r="Q539" i="6"/>
  <c r="J539" i="6"/>
  <c r="H539" i="6"/>
  <c r="G539" i="6"/>
  <c r="R538" i="6"/>
  <c r="Q538" i="6"/>
  <c r="J538" i="6"/>
  <c r="H538" i="6"/>
  <c r="G538" i="6"/>
  <c r="R537" i="6"/>
  <c r="Q537" i="6"/>
  <c r="J537" i="6"/>
  <c r="H537" i="6"/>
  <c r="G537" i="6"/>
  <c r="R536" i="6"/>
  <c r="Q536" i="6"/>
  <c r="J536" i="6"/>
  <c r="H536" i="6"/>
  <c r="G536" i="6"/>
  <c r="R535" i="6"/>
  <c r="Q535" i="6"/>
  <c r="J535" i="6"/>
  <c r="H535" i="6"/>
  <c r="G535" i="6"/>
  <c r="R534" i="6"/>
  <c r="Q534" i="6"/>
  <c r="J534" i="6"/>
  <c r="H534" i="6"/>
  <c r="G534" i="6"/>
  <c r="R533" i="6"/>
  <c r="Q533" i="6"/>
  <c r="J533" i="6"/>
  <c r="H533" i="6"/>
  <c r="G533" i="6"/>
  <c r="R532" i="6"/>
  <c r="Q532" i="6"/>
  <c r="J532" i="6"/>
  <c r="H532" i="6"/>
  <c r="G532" i="6"/>
  <c r="R531" i="6"/>
  <c r="Q531" i="6"/>
  <c r="J531" i="6"/>
  <c r="H531" i="6"/>
  <c r="G531" i="6"/>
  <c r="R530" i="6"/>
  <c r="Q530" i="6"/>
  <c r="J530" i="6"/>
  <c r="H530" i="6"/>
  <c r="G530" i="6"/>
  <c r="R529" i="6"/>
  <c r="Q529" i="6"/>
  <c r="J529" i="6"/>
  <c r="H529" i="6"/>
  <c r="G529" i="6"/>
  <c r="R528" i="6"/>
  <c r="Q528" i="6"/>
  <c r="J528" i="6"/>
  <c r="H528" i="6"/>
  <c r="G528" i="6"/>
  <c r="R527" i="6"/>
  <c r="Q527" i="6"/>
  <c r="J527" i="6"/>
  <c r="H527" i="6"/>
  <c r="G527" i="6"/>
  <c r="R526" i="6"/>
  <c r="Q526" i="6"/>
  <c r="J526" i="6"/>
  <c r="H526" i="6"/>
  <c r="G526" i="6"/>
  <c r="R525" i="6"/>
  <c r="Q525" i="6"/>
  <c r="J525" i="6"/>
  <c r="H525" i="6"/>
  <c r="G525" i="6"/>
  <c r="R524" i="6"/>
  <c r="Q524" i="6"/>
  <c r="J524" i="6"/>
  <c r="H524" i="6"/>
  <c r="G524" i="6"/>
  <c r="R523" i="6"/>
  <c r="Q523" i="6"/>
  <c r="J523" i="6"/>
  <c r="H523" i="6"/>
  <c r="G523" i="6"/>
  <c r="R522" i="6"/>
  <c r="Q522" i="6"/>
  <c r="J522" i="6"/>
  <c r="H522" i="6"/>
  <c r="G522" i="6"/>
  <c r="R521" i="6"/>
  <c r="Q521" i="6"/>
  <c r="J521" i="6"/>
  <c r="H521" i="6"/>
  <c r="G521" i="6"/>
  <c r="R520" i="6"/>
  <c r="Q520" i="6"/>
  <c r="J520" i="6"/>
  <c r="H520" i="6"/>
  <c r="G520" i="6"/>
  <c r="R519" i="6"/>
  <c r="Q519" i="6"/>
  <c r="J519" i="6"/>
  <c r="H519" i="6"/>
  <c r="G519" i="6"/>
  <c r="R518" i="6"/>
  <c r="Q518" i="6"/>
  <c r="J518" i="6"/>
  <c r="H518" i="6"/>
  <c r="G518" i="6"/>
  <c r="R517" i="6"/>
  <c r="Q517" i="6"/>
  <c r="J517" i="6"/>
  <c r="H517" i="6"/>
  <c r="G517" i="6"/>
  <c r="R516" i="6"/>
  <c r="Q516" i="6"/>
  <c r="J516" i="6"/>
  <c r="H516" i="6"/>
  <c r="G516" i="6"/>
  <c r="R515" i="6"/>
  <c r="Q515" i="6"/>
  <c r="J515" i="6"/>
  <c r="H515" i="6"/>
  <c r="G515" i="6"/>
  <c r="R514" i="6"/>
  <c r="Q514" i="6"/>
  <c r="J514" i="6"/>
  <c r="H514" i="6"/>
  <c r="G514" i="6"/>
  <c r="R513" i="6"/>
  <c r="Q513" i="6"/>
  <c r="J513" i="6"/>
  <c r="H513" i="6"/>
  <c r="G513" i="6"/>
  <c r="R512" i="6"/>
  <c r="Q512" i="6"/>
  <c r="J512" i="6"/>
  <c r="H512" i="6"/>
  <c r="G512" i="6"/>
  <c r="R511" i="6"/>
  <c r="Q511" i="6"/>
  <c r="J511" i="6"/>
  <c r="H511" i="6"/>
  <c r="G511" i="6"/>
  <c r="R510" i="6"/>
  <c r="Q510" i="6"/>
  <c r="J510" i="6"/>
  <c r="H510" i="6"/>
  <c r="G510" i="6"/>
  <c r="R509" i="6"/>
  <c r="Q509" i="6"/>
  <c r="J509" i="6"/>
  <c r="H509" i="6"/>
  <c r="G509" i="6"/>
  <c r="R508" i="6"/>
  <c r="Q508" i="6"/>
  <c r="J508" i="6"/>
  <c r="H508" i="6"/>
  <c r="G508" i="6"/>
  <c r="R507" i="6"/>
  <c r="Q507" i="6"/>
  <c r="J507" i="6"/>
  <c r="H507" i="6"/>
  <c r="G507" i="6"/>
  <c r="R506" i="6"/>
  <c r="Q506" i="6"/>
  <c r="J506" i="6"/>
  <c r="H506" i="6"/>
  <c r="G506" i="6"/>
  <c r="R505" i="6"/>
  <c r="Q505" i="6"/>
  <c r="J505" i="6"/>
  <c r="H505" i="6"/>
  <c r="G505" i="6"/>
  <c r="R504" i="6"/>
  <c r="Q504" i="6"/>
  <c r="J504" i="6"/>
  <c r="H504" i="6"/>
  <c r="G504" i="6"/>
  <c r="R503" i="6"/>
  <c r="Q503" i="6"/>
  <c r="J503" i="6"/>
  <c r="H503" i="6"/>
  <c r="G503" i="6"/>
  <c r="R502" i="6"/>
  <c r="Q502" i="6"/>
  <c r="J502" i="6"/>
  <c r="H502" i="6"/>
  <c r="G502" i="6"/>
  <c r="R501" i="6"/>
  <c r="Q501" i="6"/>
  <c r="J501" i="6"/>
  <c r="H501" i="6"/>
  <c r="G501" i="6"/>
  <c r="R500" i="6"/>
  <c r="Q500" i="6"/>
  <c r="J500" i="6"/>
  <c r="H500" i="6"/>
  <c r="G500" i="6"/>
  <c r="R499" i="6"/>
  <c r="Q499" i="6"/>
  <c r="J499" i="6"/>
  <c r="H499" i="6"/>
  <c r="G499" i="6"/>
  <c r="R498" i="6"/>
  <c r="Q498" i="6"/>
  <c r="J498" i="6"/>
  <c r="H498" i="6"/>
  <c r="G498" i="6"/>
  <c r="R497" i="6"/>
  <c r="Q497" i="6"/>
  <c r="J497" i="6"/>
  <c r="H497" i="6"/>
  <c r="G497" i="6"/>
  <c r="R496" i="6"/>
  <c r="Q496" i="6"/>
  <c r="J496" i="6"/>
  <c r="H496" i="6"/>
  <c r="G496" i="6"/>
  <c r="R495" i="6"/>
  <c r="Q495" i="6"/>
  <c r="J495" i="6"/>
  <c r="H495" i="6"/>
  <c r="G495" i="6"/>
  <c r="R494" i="6"/>
  <c r="Q494" i="6"/>
  <c r="J494" i="6"/>
  <c r="H494" i="6"/>
  <c r="G494" i="6"/>
  <c r="R493" i="6"/>
  <c r="Q493" i="6"/>
  <c r="J493" i="6"/>
  <c r="H493" i="6"/>
  <c r="G493" i="6"/>
  <c r="R492" i="6"/>
  <c r="Q492" i="6"/>
  <c r="J492" i="6"/>
  <c r="H492" i="6"/>
  <c r="G492" i="6"/>
  <c r="R491" i="6"/>
  <c r="Q491" i="6"/>
  <c r="J491" i="6"/>
  <c r="H491" i="6"/>
  <c r="G491" i="6"/>
  <c r="R490" i="6"/>
  <c r="Q490" i="6"/>
  <c r="J490" i="6"/>
  <c r="H490" i="6"/>
  <c r="G490" i="6"/>
  <c r="R489" i="6"/>
  <c r="Q489" i="6"/>
  <c r="J489" i="6"/>
  <c r="H489" i="6"/>
  <c r="G489" i="6"/>
  <c r="R488" i="6"/>
  <c r="Q488" i="6"/>
  <c r="J488" i="6"/>
  <c r="H488" i="6"/>
  <c r="G488" i="6"/>
  <c r="R487" i="6"/>
  <c r="Q487" i="6"/>
  <c r="J487" i="6"/>
  <c r="H487" i="6"/>
  <c r="G487" i="6"/>
  <c r="R486" i="6"/>
  <c r="Q486" i="6"/>
  <c r="J486" i="6"/>
  <c r="H486" i="6"/>
  <c r="G486" i="6"/>
  <c r="R485" i="6"/>
  <c r="Q485" i="6"/>
  <c r="J485" i="6"/>
  <c r="H485" i="6"/>
  <c r="G485" i="6"/>
  <c r="R484" i="6"/>
  <c r="Q484" i="6"/>
  <c r="J484" i="6"/>
  <c r="H484" i="6"/>
  <c r="G484" i="6"/>
  <c r="R483" i="6"/>
  <c r="Q483" i="6"/>
  <c r="J483" i="6"/>
  <c r="H483" i="6"/>
  <c r="G483" i="6"/>
  <c r="R482" i="6"/>
  <c r="Q482" i="6"/>
  <c r="J482" i="6"/>
  <c r="H482" i="6"/>
  <c r="G482" i="6"/>
  <c r="R481" i="6"/>
  <c r="Q481" i="6"/>
  <c r="J481" i="6"/>
  <c r="H481" i="6"/>
  <c r="G481" i="6"/>
  <c r="R480" i="6"/>
  <c r="Q480" i="6"/>
  <c r="J480" i="6"/>
  <c r="H480" i="6"/>
  <c r="G480" i="6"/>
  <c r="R479" i="6"/>
  <c r="Q479" i="6"/>
  <c r="J479" i="6"/>
  <c r="H479" i="6"/>
  <c r="G479" i="6"/>
  <c r="R478" i="6"/>
  <c r="Q478" i="6"/>
  <c r="J478" i="6"/>
  <c r="H478" i="6"/>
  <c r="G478" i="6"/>
  <c r="R477" i="6"/>
  <c r="Q477" i="6"/>
  <c r="J477" i="6"/>
  <c r="H477" i="6"/>
  <c r="G477" i="6"/>
  <c r="R476" i="6"/>
  <c r="Q476" i="6"/>
  <c r="J476" i="6"/>
  <c r="H476" i="6"/>
  <c r="G476" i="6"/>
  <c r="R475" i="6"/>
  <c r="Q475" i="6"/>
  <c r="J475" i="6"/>
  <c r="H475" i="6"/>
  <c r="G475" i="6"/>
  <c r="R474" i="6"/>
  <c r="Q474" i="6"/>
  <c r="J474" i="6"/>
  <c r="H474" i="6"/>
  <c r="G474" i="6"/>
  <c r="R473" i="6"/>
  <c r="Q473" i="6"/>
  <c r="J473" i="6"/>
  <c r="H473" i="6"/>
  <c r="G473" i="6"/>
  <c r="R472" i="6"/>
  <c r="Q472" i="6"/>
  <c r="J472" i="6"/>
  <c r="H472" i="6"/>
  <c r="G472" i="6"/>
  <c r="R471" i="6"/>
  <c r="Q471" i="6"/>
  <c r="J471" i="6"/>
  <c r="H471" i="6"/>
  <c r="G471" i="6"/>
  <c r="R470" i="6"/>
  <c r="Q470" i="6"/>
  <c r="J470" i="6"/>
  <c r="H470" i="6"/>
  <c r="G470" i="6"/>
  <c r="R469" i="6"/>
  <c r="Q469" i="6"/>
  <c r="J469" i="6"/>
  <c r="H469" i="6"/>
  <c r="G469" i="6"/>
  <c r="R468" i="6"/>
  <c r="Q468" i="6"/>
  <c r="J468" i="6"/>
  <c r="H468" i="6"/>
  <c r="G468" i="6"/>
  <c r="R467" i="6"/>
  <c r="Q467" i="6"/>
  <c r="J467" i="6"/>
  <c r="H467" i="6"/>
  <c r="G467" i="6"/>
  <c r="R466" i="6"/>
  <c r="Q466" i="6"/>
  <c r="J466" i="6"/>
  <c r="H466" i="6"/>
  <c r="G466" i="6"/>
  <c r="R465" i="6"/>
  <c r="Q465" i="6"/>
  <c r="J465" i="6"/>
  <c r="H465" i="6"/>
  <c r="G465" i="6"/>
  <c r="R464" i="6"/>
  <c r="Q464" i="6"/>
  <c r="J464" i="6"/>
  <c r="H464" i="6"/>
  <c r="G464" i="6"/>
  <c r="R463" i="6"/>
  <c r="Q463" i="6"/>
  <c r="J463" i="6"/>
  <c r="H463" i="6"/>
  <c r="G463" i="6"/>
  <c r="R462" i="6"/>
  <c r="Q462" i="6"/>
  <c r="J462" i="6"/>
  <c r="H462" i="6"/>
  <c r="G462" i="6"/>
  <c r="R461" i="6"/>
  <c r="Q461" i="6"/>
  <c r="J461" i="6"/>
  <c r="H461" i="6"/>
  <c r="G461" i="6"/>
  <c r="R460" i="6"/>
  <c r="Q460" i="6"/>
  <c r="J460" i="6"/>
  <c r="H460" i="6"/>
  <c r="G460" i="6"/>
  <c r="R459" i="6"/>
  <c r="Q459" i="6"/>
  <c r="J459" i="6"/>
  <c r="H459" i="6"/>
  <c r="G459" i="6"/>
  <c r="R458" i="6"/>
  <c r="Q458" i="6"/>
  <c r="J458" i="6"/>
  <c r="H458" i="6"/>
  <c r="G458" i="6"/>
  <c r="R457" i="6"/>
  <c r="Q457" i="6"/>
  <c r="J457" i="6"/>
  <c r="H457" i="6"/>
  <c r="G457" i="6"/>
  <c r="R456" i="6"/>
  <c r="Q456" i="6"/>
  <c r="J456" i="6"/>
  <c r="H456" i="6"/>
  <c r="G456" i="6"/>
  <c r="R455" i="6"/>
  <c r="Q455" i="6"/>
  <c r="J455" i="6"/>
  <c r="H455" i="6"/>
  <c r="G455" i="6"/>
  <c r="R454" i="6"/>
  <c r="Q454" i="6"/>
  <c r="J454" i="6"/>
  <c r="H454" i="6"/>
  <c r="G454" i="6"/>
  <c r="R453" i="6"/>
  <c r="Q453" i="6"/>
  <c r="J453" i="6"/>
  <c r="H453" i="6"/>
  <c r="G453" i="6"/>
  <c r="R452" i="6"/>
  <c r="Q452" i="6"/>
  <c r="J452" i="6"/>
  <c r="H452" i="6"/>
  <c r="G452" i="6"/>
  <c r="R451" i="6"/>
  <c r="Q451" i="6"/>
  <c r="J451" i="6"/>
  <c r="H451" i="6"/>
  <c r="G451" i="6"/>
  <c r="R450" i="6"/>
  <c r="Q450" i="6"/>
  <c r="J450" i="6"/>
  <c r="H450" i="6"/>
  <c r="G450" i="6"/>
  <c r="R449" i="6"/>
  <c r="Q449" i="6"/>
  <c r="J449" i="6"/>
  <c r="H449" i="6"/>
  <c r="G449" i="6"/>
  <c r="R448" i="6"/>
  <c r="Q448" i="6"/>
  <c r="J448" i="6"/>
  <c r="H448" i="6"/>
  <c r="G448" i="6"/>
  <c r="R447" i="6"/>
  <c r="Q447" i="6"/>
  <c r="J447" i="6"/>
  <c r="H447" i="6"/>
  <c r="G447" i="6"/>
  <c r="R446" i="6"/>
  <c r="Q446" i="6"/>
  <c r="J446" i="6"/>
  <c r="H446" i="6"/>
  <c r="G446" i="6"/>
  <c r="R445" i="6"/>
  <c r="Q445" i="6"/>
  <c r="J445" i="6"/>
  <c r="H445" i="6"/>
  <c r="G445" i="6"/>
  <c r="R444" i="6"/>
  <c r="Q444" i="6"/>
  <c r="J444" i="6"/>
  <c r="H444" i="6"/>
  <c r="G444" i="6"/>
  <c r="R443" i="6"/>
  <c r="Q443" i="6"/>
  <c r="J443" i="6"/>
  <c r="H443" i="6"/>
  <c r="G443" i="6"/>
  <c r="R442" i="6"/>
  <c r="Q442" i="6"/>
  <c r="J442" i="6"/>
  <c r="H442" i="6"/>
  <c r="G442" i="6"/>
  <c r="R441" i="6"/>
  <c r="Q441" i="6"/>
  <c r="J441" i="6"/>
  <c r="H441" i="6"/>
  <c r="G441" i="6"/>
  <c r="R440" i="6"/>
  <c r="Q440" i="6"/>
  <c r="J440" i="6"/>
  <c r="H440" i="6"/>
  <c r="G440" i="6"/>
  <c r="R439" i="6"/>
  <c r="Q439" i="6"/>
  <c r="J439" i="6"/>
  <c r="H439" i="6"/>
  <c r="G439" i="6"/>
  <c r="R438" i="6"/>
  <c r="Q438" i="6"/>
  <c r="J438" i="6"/>
  <c r="H438" i="6"/>
  <c r="G438" i="6"/>
  <c r="R437" i="6"/>
  <c r="Q437" i="6"/>
  <c r="J437" i="6"/>
  <c r="H437" i="6"/>
  <c r="G437" i="6"/>
  <c r="R436" i="6"/>
  <c r="Q436" i="6"/>
  <c r="J436" i="6"/>
  <c r="H436" i="6"/>
  <c r="G436" i="6"/>
  <c r="R435" i="6"/>
  <c r="Q435" i="6"/>
  <c r="J435" i="6"/>
  <c r="H435" i="6"/>
  <c r="G435" i="6"/>
  <c r="R434" i="6"/>
  <c r="Q434" i="6"/>
  <c r="J434" i="6"/>
  <c r="H434" i="6"/>
  <c r="G434" i="6"/>
  <c r="R433" i="6"/>
  <c r="Q433" i="6"/>
  <c r="J433" i="6"/>
  <c r="H433" i="6"/>
  <c r="G433" i="6"/>
  <c r="R432" i="6"/>
  <c r="Q432" i="6"/>
  <c r="J432" i="6"/>
  <c r="H432" i="6"/>
  <c r="G432" i="6"/>
  <c r="R431" i="6"/>
  <c r="Q431" i="6"/>
  <c r="J431" i="6"/>
  <c r="H431" i="6"/>
  <c r="G431" i="6"/>
  <c r="R430" i="6"/>
  <c r="Q430" i="6"/>
  <c r="J430" i="6"/>
  <c r="H430" i="6"/>
  <c r="G430" i="6"/>
  <c r="R429" i="6"/>
  <c r="Q429" i="6"/>
  <c r="J429" i="6"/>
  <c r="H429" i="6"/>
  <c r="G429" i="6"/>
  <c r="R428" i="6"/>
  <c r="Q428" i="6"/>
  <c r="J428" i="6"/>
  <c r="H428" i="6"/>
  <c r="G428" i="6"/>
  <c r="R427" i="6"/>
  <c r="Q427" i="6"/>
  <c r="J427" i="6"/>
  <c r="H427" i="6"/>
  <c r="G427" i="6"/>
  <c r="R426" i="6"/>
  <c r="Q426" i="6"/>
  <c r="J426" i="6"/>
  <c r="H426" i="6"/>
  <c r="G426" i="6"/>
  <c r="R425" i="6"/>
  <c r="Q425" i="6"/>
  <c r="J425" i="6"/>
  <c r="H425" i="6"/>
  <c r="G425" i="6"/>
  <c r="R424" i="6"/>
  <c r="Q424" i="6"/>
  <c r="J424" i="6"/>
  <c r="H424" i="6"/>
  <c r="G424" i="6"/>
  <c r="R423" i="6"/>
  <c r="Q423" i="6"/>
  <c r="J423" i="6"/>
  <c r="H423" i="6"/>
  <c r="G423" i="6"/>
  <c r="R422" i="6"/>
  <c r="Q422" i="6"/>
  <c r="J422" i="6"/>
  <c r="H422" i="6"/>
  <c r="G422" i="6"/>
  <c r="R421" i="6"/>
  <c r="Q421" i="6"/>
  <c r="J421" i="6"/>
  <c r="H421" i="6"/>
  <c r="G421" i="6"/>
  <c r="R420" i="6"/>
  <c r="Q420" i="6"/>
  <c r="J420" i="6"/>
  <c r="H420" i="6"/>
  <c r="G420" i="6"/>
  <c r="R419" i="6"/>
  <c r="Q419" i="6"/>
  <c r="J419" i="6"/>
  <c r="H419" i="6"/>
  <c r="G419" i="6"/>
  <c r="R418" i="6"/>
  <c r="Q418" i="6"/>
  <c r="J418" i="6"/>
  <c r="H418" i="6"/>
  <c r="G418" i="6"/>
  <c r="R417" i="6"/>
  <c r="Q417" i="6"/>
  <c r="J417" i="6"/>
  <c r="H417" i="6"/>
  <c r="G417" i="6"/>
  <c r="R416" i="6"/>
  <c r="Q416" i="6"/>
  <c r="J416" i="6"/>
  <c r="H416" i="6"/>
  <c r="G416" i="6"/>
  <c r="R415" i="6"/>
  <c r="Q415" i="6"/>
  <c r="J415" i="6"/>
  <c r="H415" i="6"/>
  <c r="G415" i="6"/>
  <c r="R414" i="6"/>
  <c r="Q414" i="6"/>
  <c r="J414" i="6"/>
  <c r="H414" i="6"/>
  <c r="G414" i="6"/>
  <c r="R413" i="6"/>
  <c r="Q413" i="6"/>
  <c r="J413" i="6"/>
  <c r="H413" i="6"/>
  <c r="G413" i="6"/>
  <c r="R412" i="6"/>
  <c r="Q412" i="6"/>
  <c r="J412" i="6"/>
  <c r="H412" i="6"/>
  <c r="G412" i="6"/>
  <c r="R411" i="6"/>
  <c r="Q411" i="6"/>
  <c r="J411" i="6"/>
  <c r="H411" i="6"/>
  <c r="G411" i="6"/>
  <c r="R410" i="6"/>
  <c r="Q410" i="6"/>
  <c r="J410" i="6"/>
  <c r="H410" i="6"/>
  <c r="G410" i="6"/>
  <c r="R409" i="6"/>
  <c r="Q409" i="6"/>
  <c r="J409" i="6"/>
  <c r="H409" i="6"/>
  <c r="G409" i="6"/>
  <c r="R408" i="6"/>
  <c r="Q408" i="6"/>
  <c r="J408" i="6"/>
  <c r="H408" i="6"/>
  <c r="G408" i="6"/>
  <c r="R407" i="6"/>
  <c r="Q407" i="6"/>
  <c r="J407" i="6"/>
  <c r="H407" i="6"/>
  <c r="G407" i="6"/>
  <c r="R406" i="6"/>
  <c r="Q406" i="6"/>
  <c r="J406" i="6"/>
  <c r="H406" i="6"/>
  <c r="G406" i="6"/>
  <c r="R405" i="6"/>
  <c r="Q405" i="6"/>
  <c r="J405" i="6"/>
  <c r="H405" i="6"/>
  <c r="G405" i="6"/>
  <c r="R404" i="6"/>
  <c r="Q404" i="6"/>
  <c r="J404" i="6"/>
  <c r="H404" i="6"/>
  <c r="G404" i="6"/>
  <c r="R403" i="6"/>
  <c r="Q403" i="6"/>
  <c r="J403" i="6"/>
  <c r="H403" i="6"/>
  <c r="G403" i="6"/>
  <c r="R402" i="6"/>
  <c r="Q402" i="6"/>
  <c r="J402" i="6"/>
  <c r="H402" i="6"/>
  <c r="G402" i="6"/>
  <c r="R401" i="6"/>
  <c r="Q401" i="6"/>
  <c r="J401" i="6"/>
  <c r="H401" i="6"/>
  <c r="G401" i="6"/>
  <c r="R400" i="6"/>
  <c r="Q400" i="6"/>
  <c r="J400" i="6"/>
  <c r="H400" i="6"/>
  <c r="G400" i="6"/>
  <c r="R399" i="6"/>
  <c r="Q399" i="6"/>
  <c r="J399" i="6"/>
  <c r="H399" i="6"/>
  <c r="G399" i="6"/>
  <c r="R398" i="6"/>
  <c r="Q398" i="6"/>
  <c r="J398" i="6"/>
  <c r="H398" i="6"/>
  <c r="G398" i="6"/>
  <c r="R397" i="6"/>
  <c r="Q397" i="6"/>
  <c r="J397" i="6"/>
  <c r="H397" i="6"/>
  <c r="G397" i="6"/>
  <c r="R396" i="6"/>
  <c r="Q396" i="6"/>
  <c r="J396" i="6"/>
  <c r="H396" i="6"/>
  <c r="G396" i="6"/>
  <c r="R395" i="6"/>
  <c r="Q395" i="6"/>
  <c r="J395" i="6"/>
  <c r="H395" i="6"/>
  <c r="G395" i="6"/>
  <c r="R394" i="6"/>
  <c r="Q394" i="6"/>
  <c r="J394" i="6"/>
  <c r="H394" i="6"/>
  <c r="G394" i="6"/>
  <c r="R393" i="6"/>
  <c r="Q393" i="6"/>
  <c r="J393" i="6"/>
  <c r="H393" i="6"/>
  <c r="G393" i="6"/>
  <c r="R392" i="6"/>
  <c r="Q392" i="6"/>
  <c r="J392" i="6"/>
  <c r="H392" i="6"/>
  <c r="G392" i="6"/>
  <c r="R391" i="6"/>
  <c r="Q391" i="6"/>
  <c r="J391" i="6"/>
  <c r="H391" i="6"/>
  <c r="G391" i="6"/>
  <c r="R390" i="6"/>
  <c r="Q390" i="6"/>
  <c r="J390" i="6"/>
  <c r="H390" i="6"/>
  <c r="G390" i="6"/>
  <c r="R389" i="6"/>
  <c r="Q389" i="6"/>
  <c r="J389" i="6"/>
  <c r="H389" i="6"/>
  <c r="G389" i="6"/>
  <c r="R388" i="6"/>
  <c r="Q388" i="6"/>
  <c r="J388" i="6"/>
  <c r="H388" i="6"/>
  <c r="G388" i="6"/>
  <c r="R387" i="6"/>
  <c r="Q387" i="6"/>
  <c r="J387" i="6"/>
  <c r="H387" i="6"/>
  <c r="G387" i="6"/>
  <c r="R386" i="6"/>
  <c r="Q386" i="6"/>
  <c r="J386" i="6"/>
  <c r="H386" i="6"/>
  <c r="G386" i="6"/>
  <c r="R385" i="6"/>
  <c r="Q385" i="6"/>
  <c r="J385" i="6"/>
  <c r="H385" i="6"/>
  <c r="G385" i="6"/>
  <c r="R384" i="6"/>
  <c r="Q384" i="6"/>
  <c r="J384" i="6"/>
  <c r="H384" i="6"/>
  <c r="G384" i="6"/>
  <c r="R383" i="6"/>
  <c r="Q383" i="6"/>
  <c r="J383" i="6"/>
  <c r="H383" i="6"/>
  <c r="G383" i="6"/>
  <c r="R382" i="6"/>
  <c r="Q382" i="6"/>
  <c r="J382" i="6"/>
  <c r="H382" i="6"/>
  <c r="G382" i="6"/>
  <c r="R381" i="6"/>
  <c r="Q381" i="6"/>
  <c r="J381" i="6"/>
  <c r="H381" i="6"/>
  <c r="G381" i="6"/>
  <c r="R380" i="6"/>
  <c r="Q380" i="6"/>
  <c r="J380" i="6"/>
  <c r="H380" i="6"/>
  <c r="G380" i="6"/>
  <c r="R379" i="6"/>
  <c r="Q379" i="6"/>
  <c r="J379" i="6"/>
  <c r="H379" i="6"/>
  <c r="G379" i="6"/>
  <c r="R378" i="6"/>
  <c r="Q378" i="6"/>
  <c r="J378" i="6"/>
  <c r="H378" i="6"/>
  <c r="G378" i="6"/>
  <c r="R377" i="6"/>
  <c r="Q377" i="6"/>
  <c r="J377" i="6"/>
  <c r="H377" i="6"/>
  <c r="G377" i="6"/>
  <c r="R376" i="6"/>
  <c r="Q376" i="6"/>
  <c r="J376" i="6"/>
  <c r="H376" i="6"/>
  <c r="G376" i="6"/>
  <c r="R375" i="6"/>
  <c r="Q375" i="6"/>
  <c r="J375" i="6"/>
  <c r="H375" i="6"/>
  <c r="G375" i="6"/>
  <c r="R374" i="6"/>
  <c r="Q374" i="6"/>
  <c r="J374" i="6"/>
  <c r="H374" i="6"/>
  <c r="G374" i="6"/>
  <c r="R373" i="6"/>
  <c r="Q373" i="6"/>
  <c r="J373" i="6"/>
  <c r="H373" i="6"/>
  <c r="G373" i="6"/>
  <c r="R372" i="6"/>
  <c r="Q372" i="6"/>
  <c r="J372" i="6"/>
  <c r="H372" i="6"/>
  <c r="G372" i="6"/>
  <c r="R371" i="6"/>
  <c r="Q371" i="6"/>
  <c r="J371" i="6"/>
  <c r="H371" i="6"/>
  <c r="G371" i="6"/>
  <c r="R370" i="6"/>
  <c r="Q370" i="6"/>
  <c r="J370" i="6"/>
  <c r="H370" i="6"/>
  <c r="G370" i="6"/>
  <c r="R369" i="6"/>
  <c r="Q369" i="6"/>
  <c r="J369" i="6"/>
  <c r="H369" i="6"/>
  <c r="G369" i="6"/>
  <c r="R368" i="6"/>
  <c r="Q368" i="6"/>
  <c r="J368" i="6"/>
  <c r="H368" i="6"/>
  <c r="G368" i="6"/>
  <c r="R367" i="6"/>
  <c r="Q367" i="6"/>
  <c r="J367" i="6"/>
  <c r="H367" i="6"/>
  <c r="G367" i="6"/>
  <c r="R366" i="6"/>
  <c r="Q366" i="6"/>
  <c r="J366" i="6"/>
  <c r="H366" i="6"/>
  <c r="G366" i="6"/>
  <c r="R365" i="6"/>
  <c r="Q365" i="6"/>
  <c r="J365" i="6"/>
  <c r="H365" i="6"/>
  <c r="G365" i="6"/>
  <c r="R364" i="6"/>
  <c r="Q364" i="6"/>
  <c r="J364" i="6"/>
  <c r="H364" i="6"/>
  <c r="G364" i="6"/>
  <c r="R363" i="6"/>
  <c r="Q363" i="6"/>
  <c r="J363" i="6"/>
  <c r="H363" i="6"/>
  <c r="G363" i="6"/>
  <c r="R362" i="6"/>
  <c r="Q362" i="6"/>
  <c r="J362" i="6"/>
  <c r="H362" i="6"/>
  <c r="G362" i="6"/>
  <c r="R361" i="6"/>
  <c r="Q361" i="6"/>
  <c r="J361" i="6"/>
  <c r="H361" i="6"/>
  <c r="G361" i="6"/>
  <c r="R360" i="6"/>
  <c r="Q360" i="6"/>
  <c r="J360" i="6"/>
  <c r="H360" i="6"/>
  <c r="G360" i="6"/>
  <c r="R359" i="6"/>
  <c r="Q359" i="6"/>
  <c r="J359" i="6"/>
  <c r="H359" i="6"/>
  <c r="G359" i="6"/>
  <c r="R358" i="6"/>
  <c r="Q358" i="6"/>
  <c r="J358" i="6"/>
  <c r="H358" i="6"/>
  <c r="G358" i="6"/>
  <c r="R357" i="6"/>
  <c r="Q357" i="6"/>
  <c r="J357" i="6"/>
  <c r="H357" i="6"/>
  <c r="G357" i="6"/>
  <c r="R356" i="6"/>
  <c r="Q356" i="6"/>
  <c r="J356" i="6"/>
  <c r="H356" i="6"/>
  <c r="G356" i="6"/>
  <c r="R355" i="6"/>
  <c r="Q355" i="6"/>
  <c r="J355" i="6"/>
  <c r="H355" i="6"/>
  <c r="G355" i="6"/>
  <c r="R354" i="6"/>
  <c r="Q354" i="6"/>
  <c r="J354" i="6"/>
  <c r="H354" i="6"/>
  <c r="G354" i="6"/>
  <c r="R353" i="6"/>
  <c r="Q353" i="6"/>
  <c r="J353" i="6"/>
  <c r="H353" i="6"/>
  <c r="G353" i="6"/>
  <c r="R352" i="6"/>
  <c r="Q352" i="6"/>
  <c r="J352" i="6"/>
  <c r="H352" i="6"/>
  <c r="G352" i="6"/>
  <c r="R351" i="6"/>
  <c r="Q351" i="6"/>
  <c r="J351" i="6"/>
  <c r="H351" i="6"/>
  <c r="G351" i="6"/>
  <c r="R350" i="6"/>
  <c r="Q350" i="6"/>
  <c r="J350" i="6"/>
  <c r="H350" i="6"/>
  <c r="G350" i="6"/>
  <c r="R349" i="6"/>
  <c r="Q349" i="6"/>
  <c r="J349" i="6"/>
  <c r="H349" i="6"/>
  <c r="G349" i="6"/>
  <c r="R348" i="6"/>
  <c r="Q348" i="6"/>
  <c r="J348" i="6"/>
  <c r="H348" i="6"/>
  <c r="G348" i="6"/>
  <c r="R347" i="6"/>
  <c r="Q347" i="6"/>
  <c r="J347" i="6"/>
  <c r="H347" i="6"/>
  <c r="G347" i="6"/>
  <c r="R346" i="6"/>
  <c r="Q346" i="6"/>
  <c r="J346" i="6"/>
  <c r="H346" i="6"/>
  <c r="G346" i="6"/>
  <c r="R345" i="6"/>
  <c r="Q345" i="6"/>
  <c r="J345" i="6"/>
  <c r="H345" i="6"/>
  <c r="G345" i="6"/>
  <c r="R344" i="6"/>
  <c r="Q344" i="6"/>
  <c r="J344" i="6"/>
  <c r="H344" i="6"/>
  <c r="G344" i="6"/>
  <c r="R343" i="6"/>
  <c r="Q343" i="6"/>
  <c r="J343" i="6"/>
  <c r="H343" i="6"/>
  <c r="G343" i="6"/>
  <c r="R342" i="6"/>
  <c r="Q342" i="6"/>
  <c r="J342" i="6"/>
  <c r="H342" i="6"/>
  <c r="G342" i="6"/>
  <c r="R341" i="6"/>
  <c r="Q341" i="6"/>
  <c r="J341" i="6"/>
  <c r="H341" i="6"/>
  <c r="G341" i="6"/>
  <c r="R340" i="6"/>
  <c r="Q340" i="6"/>
  <c r="J340" i="6"/>
  <c r="H340" i="6"/>
  <c r="G340" i="6"/>
  <c r="R339" i="6"/>
  <c r="Q339" i="6"/>
  <c r="J339" i="6"/>
  <c r="H339" i="6"/>
  <c r="G339" i="6"/>
  <c r="R338" i="6"/>
  <c r="Q338" i="6"/>
  <c r="J338" i="6"/>
  <c r="H338" i="6"/>
  <c r="G338" i="6"/>
  <c r="R337" i="6"/>
  <c r="Q337" i="6"/>
  <c r="J337" i="6"/>
  <c r="H337" i="6"/>
  <c r="G337" i="6"/>
  <c r="R336" i="6"/>
  <c r="Q336" i="6"/>
  <c r="J336" i="6"/>
  <c r="H336" i="6"/>
  <c r="G336" i="6"/>
  <c r="R335" i="6"/>
  <c r="Q335" i="6"/>
  <c r="J335" i="6"/>
  <c r="H335" i="6"/>
  <c r="G335" i="6"/>
  <c r="R334" i="6"/>
  <c r="Q334" i="6"/>
  <c r="J334" i="6"/>
  <c r="H334" i="6"/>
  <c r="G334" i="6"/>
  <c r="R333" i="6"/>
  <c r="Q333" i="6"/>
  <c r="J333" i="6"/>
  <c r="H333" i="6"/>
  <c r="G333" i="6"/>
  <c r="R332" i="6"/>
  <c r="Q332" i="6"/>
  <c r="J332" i="6"/>
  <c r="H332" i="6"/>
  <c r="G332" i="6"/>
  <c r="R331" i="6"/>
  <c r="Q331" i="6"/>
  <c r="J331" i="6"/>
  <c r="H331" i="6"/>
  <c r="G331" i="6"/>
  <c r="R330" i="6"/>
  <c r="Q330" i="6"/>
  <c r="J330" i="6"/>
  <c r="H330" i="6"/>
  <c r="G330" i="6"/>
  <c r="R329" i="6"/>
  <c r="Q329" i="6"/>
  <c r="J329" i="6"/>
  <c r="H329" i="6"/>
  <c r="G329" i="6"/>
  <c r="R328" i="6"/>
  <c r="Q328" i="6"/>
  <c r="J328" i="6"/>
  <c r="H328" i="6"/>
  <c r="G328" i="6"/>
  <c r="R327" i="6"/>
  <c r="Q327" i="6"/>
  <c r="J327" i="6"/>
  <c r="H327" i="6"/>
  <c r="G327" i="6"/>
  <c r="R326" i="6"/>
  <c r="Q326" i="6"/>
  <c r="J326" i="6"/>
  <c r="H326" i="6"/>
  <c r="G326" i="6"/>
  <c r="R325" i="6"/>
  <c r="Q325" i="6"/>
  <c r="J325" i="6"/>
  <c r="H325" i="6"/>
  <c r="G325" i="6"/>
  <c r="R324" i="6"/>
  <c r="Q324" i="6"/>
  <c r="J324" i="6"/>
  <c r="H324" i="6"/>
  <c r="G324" i="6"/>
  <c r="R323" i="6"/>
  <c r="Q323" i="6"/>
  <c r="J323" i="6"/>
  <c r="H323" i="6"/>
  <c r="G323" i="6"/>
  <c r="R322" i="6"/>
  <c r="Q322" i="6"/>
  <c r="J322" i="6"/>
  <c r="H322" i="6"/>
  <c r="G322" i="6"/>
  <c r="R321" i="6"/>
  <c r="Q321" i="6"/>
  <c r="J321" i="6"/>
  <c r="H321" i="6"/>
  <c r="G321" i="6"/>
  <c r="R320" i="6"/>
  <c r="Q320" i="6"/>
  <c r="J320" i="6"/>
  <c r="H320" i="6"/>
  <c r="G320" i="6"/>
  <c r="R319" i="6"/>
  <c r="Q319" i="6"/>
  <c r="J319" i="6"/>
  <c r="H319" i="6"/>
  <c r="G319" i="6"/>
  <c r="R318" i="6"/>
  <c r="Q318" i="6"/>
  <c r="J318" i="6"/>
  <c r="H318" i="6"/>
  <c r="G318" i="6"/>
  <c r="R317" i="6"/>
  <c r="Q317" i="6"/>
  <c r="J317" i="6"/>
  <c r="H317" i="6"/>
  <c r="G317" i="6"/>
  <c r="R316" i="6"/>
  <c r="Q316" i="6"/>
  <c r="J316" i="6"/>
  <c r="H316" i="6"/>
  <c r="G316" i="6"/>
  <c r="R315" i="6"/>
  <c r="Q315" i="6"/>
  <c r="J315" i="6"/>
  <c r="H315" i="6"/>
  <c r="G315" i="6"/>
  <c r="R314" i="6"/>
  <c r="Q314" i="6"/>
  <c r="J314" i="6"/>
  <c r="H314" i="6"/>
  <c r="G314" i="6"/>
  <c r="R313" i="6"/>
  <c r="Q313" i="6"/>
  <c r="J313" i="6"/>
  <c r="H313" i="6"/>
  <c r="G313" i="6"/>
  <c r="R312" i="6"/>
  <c r="Q312" i="6"/>
  <c r="J312" i="6"/>
  <c r="H312" i="6"/>
  <c r="G312" i="6"/>
  <c r="R311" i="6"/>
  <c r="Q311" i="6"/>
  <c r="J311" i="6"/>
  <c r="H311" i="6"/>
  <c r="G311" i="6"/>
  <c r="R310" i="6"/>
  <c r="Q310" i="6"/>
  <c r="J310" i="6"/>
  <c r="H310" i="6"/>
  <c r="G310" i="6"/>
  <c r="R309" i="6"/>
  <c r="Q309" i="6"/>
  <c r="J309" i="6"/>
  <c r="H309" i="6"/>
  <c r="G309" i="6"/>
  <c r="R308" i="6"/>
  <c r="Q308" i="6"/>
  <c r="J308" i="6"/>
  <c r="H308" i="6"/>
  <c r="G308" i="6"/>
  <c r="R307" i="6"/>
  <c r="Q307" i="6"/>
  <c r="J307" i="6"/>
  <c r="H307" i="6"/>
  <c r="G307" i="6"/>
  <c r="R306" i="6"/>
  <c r="Q306" i="6"/>
  <c r="J306" i="6"/>
  <c r="H306" i="6"/>
  <c r="G306" i="6"/>
  <c r="R305" i="6"/>
  <c r="Q305" i="6"/>
  <c r="J305" i="6"/>
  <c r="H305" i="6"/>
  <c r="G305" i="6"/>
  <c r="R304" i="6"/>
  <c r="Q304" i="6"/>
  <c r="J304" i="6"/>
  <c r="H304" i="6"/>
  <c r="G304" i="6"/>
  <c r="R303" i="6"/>
  <c r="Q303" i="6"/>
  <c r="J303" i="6"/>
  <c r="H303" i="6"/>
  <c r="G303" i="6"/>
  <c r="R302" i="6"/>
  <c r="Q302" i="6"/>
  <c r="J302" i="6"/>
  <c r="H302" i="6"/>
  <c r="G302" i="6"/>
  <c r="R301" i="6"/>
  <c r="Q301" i="6"/>
  <c r="J301" i="6"/>
  <c r="H301" i="6"/>
  <c r="G301" i="6"/>
  <c r="R300" i="6"/>
  <c r="Q300" i="6"/>
  <c r="J300" i="6"/>
  <c r="H300" i="6"/>
  <c r="G300" i="6"/>
  <c r="R299" i="6"/>
  <c r="Q299" i="6"/>
  <c r="J299" i="6"/>
  <c r="H299" i="6"/>
  <c r="G299" i="6"/>
  <c r="R298" i="6"/>
  <c r="Q298" i="6"/>
  <c r="J298" i="6"/>
  <c r="H298" i="6"/>
  <c r="G298" i="6"/>
  <c r="R297" i="6"/>
  <c r="Q297" i="6"/>
  <c r="J297" i="6"/>
  <c r="H297" i="6"/>
  <c r="G297" i="6"/>
  <c r="R296" i="6"/>
  <c r="Q296" i="6"/>
  <c r="J296" i="6"/>
  <c r="H296" i="6"/>
  <c r="G296" i="6"/>
  <c r="R295" i="6"/>
  <c r="Q295" i="6"/>
  <c r="J295" i="6"/>
  <c r="H295" i="6"/>
  <c r="G295" i="6"/>
  <c r="R294" i="6"/>
  <c r="Q294" i="6"/>
  <c r="J294" i="6"/>
  <c r="H294" i="6"/>
  <c r="G294" i="6"/>
  <c r="R293" i="6"/>
  <c r="Q293" i="6"/>
  <c r="J293" i="6"/>
  <c r="H293" i="6"/>
  <c r="G293" i="6"/>
  <c r="R292" i="6"/>
  <c r="Q292" i="6"/>
  <c r="J292" i="6"/>
  <c r="H292" i="6"/>
  <c r="G292" i="6"/>
  <c r="R291" i="6"/>
  <c r="Q291" i="6"/>
  <c r="J291" i="6"/>
  <c r="H291" i="6"/>
  <c r="G291" i="6"/>
  <c r="R290" i="6"/>
  <c r="Q290" i="6"/>
  <c r="J290" i="6"/>
  <c r="H290" i="6"/>
  <c r="G290" i="6"/>
  <c r="R289" i="6"/>
  <c r="Q289" i="6"/>
  <c r="J289" i="6"/>
  <c r="H289" i="6"/>
  <c r="G289" i="6"/>
  <c r="R288" i="6"/>
  <c r="Q288" i="6"/>
  <c r="J288" i="6"/>
  <c r="H288" i="6"/>
  <c r="G288" i="6"/>
  <c r="R287" i="6"/>
  <c r="Q287" i="6"/>
  <c r="J287" i="6"/>
  <c r="H287" i="6"/>
  <c r="G287" i="6"/>
  <c r="R286" i="6"/>
  <c r="Q286" i="6"/>
  <c r="J286" i="6"/>
  <c r="H286" i="6"/>
  <c r="G286" i="6"/>
  <c r="R285" i="6"/>
  <c r="Q285" i="6"/>
  <c r="J285" i="6"/>
  <c r="H285" i="6"/>
  <c r="G285" i="6"/>
  <c r="R284" i="6"/>
  <c r="Q284" i="6"/>
  <c r="J284" i="6"/>
  <c r="H284" i="6"/>
  <c r="G284" i="6"/>
  <c r="R283" i="6"/>
  <c r="Q283" i="6"/>
  <c r="J283" i="6"/>
  <c r="H283" i="6"/>
  <c r="G283" i="6"/>
  <c r="R282" i="6"/>
  <c r="Q282" i="6"/>
  <c r="J282" i="6"/>
  <c r="H282" i="6"/>
  <c r="G282" i="6"/>
  <c r="R281" i="6"/>
  <c r="Q281" i="6"/>
  <c r="J281" i="6"/>
  <c r="H281" i="6"/>
  <c r="G281" i="6"/>
  <c r="R280" i="6"/>
  <c r="Q280" i="6"/>
  <c r="J280" i="6"/>
  <c r="H280" i="6"/>
  <c r="G280" i="6"/>
  <c r="R279" i="6"/>
  <c r="Q279" i="6"/>
  <c r="J279" i="6"/>
  <c r="H279" i="6"/>
  <c r="G279" i="6"/>
  <c r="R278" i="6"/>
  <c r="Q278" i="6"/>
  <c r="J278" i="6"/>
  <c r="H278" i="6"/>
  <c r="G278" i="6"/>
  <c r="R277" i="6"/>
  <c r="Q277" i="6"/>
  <c r="J277" i="6"/>
  <c r="H277" i="6"/>
  <c r="G277" i="6"/>
  <c r="R276" i="6"/>
  <c r="Q276" i="6"/>
  <c r="J276" i="6"/>
  <c r="H276" i="6"/>
  <c r="G276" i="6"/>
  <c r="R275" i="6"/>
  <c r="Q275" i="6"/>
  <c r="J275" i="6"/>
  <c r="H275" i="6"/>
  <c r="G275" i="6"/>
  <c r="R274" i="6"/>
  <c r="Q274" i="6"/>
  <c r="J274" i="6"/>
  <c r="H274" i="6"/>
  <c r="G274" i="6"/>
  <c r="R273" i="6"/>
  <c r="Q273" i="6"/>
  <c r="J273" i="6"/>
  <c r="H273" i="6"/>
  <c r="G273" i="6"/>
  <c r="R272" i="6"/>
  <c r="Q272" i="6"/>
  <c r="J272" i="6"/>
  <c r="H272" i="6"/>
  <c r="G272" i="6"/>
  <c r="R271" i="6"/>
  <c r="Q271" i="6"/>
  <c r="J271" i="6"/>
  <c r="H271" i="6"/>
  <c r="G271" i="6"/>
  <c r="R270" i="6"/>
  <c r="Q270" i="6"/>
  <c r="J270" i="6"/>
  <c r="H270" i="6"/>
  <c r="G270" i="6"/>
  <c r="R269" i="6"/>
  <c r="Q269" i="6"/>
  <c r="J269" i="6"/>
  <c r="H269" i="6"/>
  <c r="G269" i="6"/>
  <c r="R268" i="6"/>
  <c r="Q268" i="6"/>
  <c r="J268" i="6"/>
  <c r="H268" i="6"/>
  <c r="G268" i="6"/>
  <c r="R267" i="6"/>
  <c r="Q267" i="6"/>
  <c r="J267" i="6"/>
  <c r="H267" i="6"/>
  <c r="G267" i="6"/>
  <c r="R266" i="6"/>
  <c r="Q266" i="6"/>
  <c r="J266" i="6"/>
  <c r="H266" i="6"/>
  <c r="G266" i="6"/>
  <c r="R265" i="6"/>
  <c r="Q265" i="6"/>
  <c r="J265" i="6"/>
  <c r="H265" i="6"/>
  <c r="G265" i="6"/>
  <c r="R264" i="6"/>
  <c r="Q264" i="6"/>
  <c r="J264" i="6"/>
  <c r="H264" i="6"/>
  <c r="G264" i="6"/>
  <c r="R263" i="6"/>
  <c r="Q263" i="6"/>
  <c r="J263" i="6"/>
  <c r="H263" i="6"/>
  <c r="G263" i="6"/>
  <c r="R262" i="6"/>
  <c r="Q262" i="6"/>
  <c r="J262" i="6"/>
  <c r="H262" i="6"/>
  <c r="G262" i="6"/>
  <c r="R261" i="6"/>
  <c r="Q261" i="6"/>
  <c r="J261" i="6"/>
  <c r="H261" i="6"/>
  <c r="G261" i="6"/>
  <c r="R260" i="6"/>
  <c r="Q260" i="6"/>
  <c r="J260" i="6"/>
  <c r="H260" i="6"/>
  <c r="G260" i="6"/>
  <c r="R259" i="6"/>
  <c r="Q259" i="6"/>
  <c r="J259" i="6"/>
  <c r="H259" i="6"/>
  <c r="G259" i="6"/>
  <c r="R258" i="6"/>
  <c r="Q258" i="6"/>
  <c r="J258" i="6"/>
  <c r="H258" i="6"/>
  <c r="G258" i="6"/>
  <c r="R257" i="6"/>
  <c r="Q257" i="6"/>
  <c r="J257" i="6"/>
  <c r="H257" i="6"/>
  <c r="G257" i="6"/>
  <c r="R256" i="6"/>
  <c r="Q256" i="6"/>
  <c r="J256" i="6"/>
  <c r="H256" i="6"/>
  <c r="G256" i="6"/>
  <c r="R255" i="6"/>
  <c r="Q255" i="6"/>
  <c r="J255" i="6"/>
  <c r="H255" i="6"/>
  <c r="G255" i="6"/>
  <c r="R254" i="6"/>
  <c r="Q254" i="6"/>
  <c r="J254" i="6"/>
  <c r="H254" i="6"/>
  <c r="G254" i="6"/>
  <c r="R253" i="6"/>
  <c r="Q253" i="6"/>
  <c r="J253" i="6"/>
  <c r="H253" i="6"/>
  <c r="G253" i="6"/>
  <c r="R252" i="6"/>
  <c r="Q252" i="6"/>
  <c r="J252" i="6"/>
  <c r="H252" i="6"/>
  <c r="G252" i="6"/>
  <c r="R251" i="6"/>
  <c r="Q251" i="6"/>
  <c r="J251" i="6"/>
  <c r="H251" i="6"/>
  <c r="G251" i="6"/>
  <c r="R250" i="6"/>
  <c r="Q250" i="6"/>
  <c r="J250" i="6"/>
  <c r="H250" i="6"/>
  <c r="G250" i="6"/>
  <c r="R249" i="6"/>
  <c r="Q249" i="6"/>
  <c r="J249" i="6"/>
  <c r="H249" i="6"/>
  <c r="G249" i="6"/>
  <c r="R248" i="6"/>
  <c r="Q248" i="6"/>
  <c r="J248" i="6"/>
  <c r="H248" i="6"/>
  <c r="G248" i="6"/>
  <c r="R247" i="6"/>
  <c r="Q247" i="6"/>
  <c r="J247" i="6"/>
  <c r="H247" i="6"/>
  <c r="G247" i="6"/>
  <c r="R246" i="6"/>
  <c r="Q246" i="6"/>
  <c r="J246" i="6"/>
  <c r="H246" i="6"/>
  <c r="G246" i="6"/>
  <c r="R245" i="6"/>
  <c r="Q245" i="6"/>
  <c r="J245" i="6"/>
  <c r="H245" i="6"/>
  <c r="G245" i="6"/>
  <c r="R244" i="6"/>
  <c r="Q244" i="6"/>
  <c r="J244" i="6"/>
  <c r="H244" i="6"/>
  <c r="G244" i="6"/>
  <c r="R243" i="6"/>
  <c r="Q243" i="6"/>
  <c r="J243" i="6"/>
  <c r="H243" i="6"/>
  <c r="G243" i="6"/>
  <c r="R242" i="6"/>
  <c r="Q242" i="6"/>
  <c r="J242" i="6"/>
  <c r="H242" i="6"/>
  <c r="G242" i="6"/>
  <c r="R241" i="6"/>
  <c r="Q241" i="6"/>
  <c r="J241" i="6"/>
  <c r="H241" i="6"/>
  <c r="G241" i="6"/>
  <c r="R240" i="6"/>
  <c r="Q240" i="6"/>
  <c r="J240" i="6"/>
  <c r="H240" i="6"/>
  <c r="G240" i="6"/>
  <c r="R239" i="6"/>
  <c r="Q239" i="6"/>
  <c r="J239" i="6"/>
  <c r="H239" i="6"/>
  <c r="G239" i="6"/>
  <c r="R238" i="6"/>
  <c r="Q238" i="6"/>
  <c r="J238" i="6"/>
  <c r="H238" i="6"/>
  <c r="G238" i="6"/>
  <c r="R237" i="6"/>
  <c r="Q237" i="6"/>
  <c r="J237" i="6"/>
  <c r="H237" i="6"/>
  <c r="G237" i="6"/>
  <c r="R236" i="6"/>
  <c r="Q236" i="6"/>
  <c r="J236" i="6"/>
  <c r="H236" i="6"/>
  <c r="G236" i="6"/>
  <c r="R235" i="6"/>
  <c r="Q235" i="6"/>
  <c r="J235" i="6"/>
  <c r="H235" i="6"/>
  <c r="G235" i="6"/>
  <c r="R234" i="6"/>
  <c r="Q234" i="6"/>
  <c r="J234" i="6"/>
  <c r="H234" i="6"/>
  <c r="G234" i="6"/>
  <c r="R233" i="6"/>
  <c r="Q233" i="6"/>
  <c r="J233" i="6"/>
  <c r="H233" i="6"/>
  <c r="G233" i="6"/>
  <c r="R232" i="6"/>
  <c r="Q232" i="6"/>
  <c r="J232" i="6"/>
  <c r="H232" i="6"/>
  <c r="G232" i="6"/>
  <c r="R231" i="6"/>
  <c r="Q231" i="6"/>
  <c r="J231" i="6"/>
  <c r="H231" i="6"/>
  <c r="G231" i="6"/>
  <c r="R230" i="6"/>
  <c r="Q230" i="6"/>
  <c r="J230" i="6"/>
  <c r="H230" i="6"/>
  <c r="G230" i="6"/>
  <c r="R229" i="6"/>
  <c r="Q229" i="6"/>
  <c r="J229" i="6"/>
  <c r="H229" i="6"/>
  <c r="G229" i="6"/>
  <c r="R228" i="6"/>
  <c r="Q228" i="6"/>
  <c r="J228" i="6"/>
  <c r="H228" i="6"/>
  <c r="G228" i="6"/>
  <c r="R227" i="6"/>
  <c r="Q227" i="6"/>
  <c r="J227" i="6"/>
  <c r="H227" i="6"/>
  <c r="G227" i="6"/>
  <c r="R226" i="6"/>
  <c r="Q226" i="6"/>
  <c r="J226" i="6"/>
  <c r="H226" i="6"/>
  <c r="G226" i="6"/>
  <c r="R225" i="6"/>
  <c r="Q225" i="6"/>
  <c r="J225" i="6"/>
  <c r="H225" i="6"/>
  <c r="G225" i="6"/>
  <c r="R224" i="6"/>
  <c r="Q224" i="6"/>
  <c r="J224" i="6"/>
  <c r="H224" i="6"/>
  <c r="G224" i="6"/>
  <c r="R223" i="6"/>
  <c r="Q223" i="6"/>
  <c r="J223" i="6"/>
  <c r="H223" i="6"/>
  <c r="G223" i="6"/>
  <c r="R222" i="6"/>
  <c r="Q222" i="6"/>
  <c r="J222" i="6"/>
  <c r="H222" i="6"/>
  <c r="G222" i="6"/>
  <c r="R221" i="6"/>
  <c r="Q221" i="6"/>
  <c r="J221" i="6"/>
  <c r="H221" i="6"/>
  <c r="G221" i="6"/>
  <c r="R220" i="6"/>
  <c r="Q220" i="6"/>
  <c r="J220" i="6"/>
  <c r="H220" i="6"/>
  <c r="G220" i="6"/>
  <c r="R219" i="6"/>
  <c r="Q219" i="6"/>
  <c r="J219" i="6"/>
  <c r="H219" i="6"/>
  <c r="G219" i="6"/>
  <c r="R218" i="6"/>
  <c r="Q218" i="6"/>
  <c r="J218" i="6"/>
  <c r="H218" i="6"/>
  <c r="G218" i="6"/>
  <c r="R217" i="6"/>
  <c r="Q217" i="6"/>
  <c r="J217" i="6"/>
  <c r="H217" i="6"/>
  <c r="G217" i="6"/>
  <c r="R216" i="6"/>
  <c r="Q216" i="6"/>
  <c r="J216" i="6"/>
  <c r="H216" i="6"/>
  <c r="G216" i="6"/>
  <c r="R215" i="6"/>
  <c r="Q215" i="6"/>
  <c r="J215" i="6"/>
  <c r="H215" i="6"/>
  <c r="G215" i="6"/>
  <c r="R214" i="6"/>
  <c r="Q214" i="6"/>
  <c r="J214" i="6"/>
  <c r="H214" i="6"/>
  <c r="G214" i="6"/>
  <c r="R213" i="6"/>
  <c r="Q213" i="6"/>
  <c r="J213" i="6"/>
  <c r="H213" i="6"/>
  <c r="G213" i="6"/>
  <c r="R212" i="6"/>
  <c r="Q212" i="6"/>
  <c r="J212" i="6"/>
  <c r="H212" i="6"/>
  <c r="G212" i="6"/>
  <c r="R211" i="6"/>
  <c r="Q211" i="6"/>
  <c r="J211" i="6"/>
  <c r="H211" i="6"/>
  <c r="G211" i="6"/>
  <c r="R210" i="6"/>
  <c r="Q210" i="6"/>
  <c r="J210" i="6"/>
  <c r="H210" i="6"/>
  <c r="G210" i="6"/>
  <c r="R209" i="6"/>
  <c r="Q209" i="6"/>
  <c r="J209" i="6"/>
  <c r="H209" i="6"/>
  <c r="G209" i="6"/>
  <c r="R208" i="6"/>
  <c r="Q208" i="6"/>
  <c r="J208" i="6"/>
  <c r="H208" i="6"/>
  <c r="G208" i="6"/>
  <c r="R207" i="6"/>
  <c r="Q207" i="6"/>
  <c r="J207" i="6"/>
  <c r="H207" i="6"/>
  <c r="G207" i="6"/>
  <c r="R206" i="6"/>
  <c r="Q206" i="6"/>
  <c r="J206" i="6"/>
  <c r="H206" i="6"/>
  <c r="G206" i="6"/>
  <c r="R205" i="6"/>
  <c r="Q205" i="6"/>
  <c r="J205" i="6"/>
  <c r="H205" i="6"/>
  <c r="G205" i="6"/>
  <c r="R204" i="6"/>
  <c r="Q204" i="6"/>
  <c r="J204" i="6"/>
  <c r="H204" i="6"/>
  <c r="G204" i="6"/>
  <c r="R203" i="6"/>
  <c r="Q203" i="6"/>
  <c r="J203" i="6"/>
  <c r="H203" i="6"/>
  <c r="G203" i="6"/>
  <c r="R202" i="6"/>
  <c r="Q202" i="6"/>
  <c r="J202" i="6"/>
  <c r="H202" i="6"/>
  <c r="G202" i="6"/>
  <c r="R201" i="6"/>
  <c r="Q201" i="6"/>
  <c r="J201" i="6"/>
  <c r="H201" i="6"/>
  <c r="G201" i="6"/>
  <c r="R200" i="6"/>
  <c r="Q200" i="6"/>
  <c r="J200" i="6"/>
  <c r="H200" i="6"/>
  <c r="G200" i="6"/>
  <c r="R199" i="6"/>
  <c r="Q199" i="6"/>
  <c r="J199" i="6"/>
  <c r="H199" i="6"/>
  <c r="G199" i="6"/>
  <c r="R198" i="6"/>
  <c r="Q198" i="6"/>
  <c r="J198" i="6"/>
  <c r="H198" i="6"/>
  <c r="G198" i="6"/>
  <c r="R197" i="6"/>
  <c r="Q197" i="6"/>
  <c r="J197" i="6"/>
  <c r="H197" i="6"/>
  <c r="G197" i="6"/>
  <c r="R196" i="6"/>
  <c r="Q196" i="6"/>
  <c r="J196" i="6"/>
  <c r="H196" i="6"/>
  <c r="G196" i="6"/>
  <c r="R195" i="6"/>
  <c r="Q195" i="6"/>
  <c r="J195" i="6"/>
  <c r="H195" i="6"/>
  <c r="G195" i="6"/>
  <c r="R194" i="6"/>
  <c r="Q194" i="6"/>
  <c r="J194" i="6"/>
  <c r="H194" i="6"/>
  <c r="G194" i="6"/>
  <c r="R193" i="6"/>
  <c r="Q193" i="6"/>
  <c r="J193" i="6"/>
  <c r="H193" i="6"/>
  <c r="G193" i="6"/>
  <c r="R192" i="6"/>
  <c r="Q192" i="6"/>
  <c r="J192" i="6"/>
  <c r="H192" i="6"/>
  <c r="G192" i="6"/>
  <c r="R191" i="6"/>
  <c r="Q191" i="6"/>
  <c r="J191" i="6"/>
  <c r="H191" i="6"/>
  <c r="G191" i="6"/>
  <c r="R190" i="6"/>
  <c r="Q190" i="6"/>
  <c r="J190" i="6"/>
  <c r="H190" i="6"/>
  <c r="G190" i="6"/>
  <c r="R189" i="6"/>
  <c r="Q189" i="6"/>
  <c r="J189" i="6"/>
  <c r="H189" i="6"/>
  <c r="G189" i="6"/>
  <c r="R188" i="6"/>
  <c r="Q188" i="6"/>
  <c r="J188" i="6"/>
  <c r="H188" i="6"/>
  <c r="G188" i="6"/>
  <c r="R187" i="6"/>
  <c r="Q187" i="6"/>
  <c r="J187" i="6"/>
  <c r="H187" i="6"/>
  <c r="G187" i="6"/>
  <c r="R186" i="6"/>
  <c r="Q186" i="6"/>
  <c r="J186" i="6"/>
  <c r="H186" i="6"/>
  <c r="G186" i="6"/>
  <c r="R185" i="6"/>
  <c r="Q185" i="6"/>
  <c r="J185" i="6"/>
  <c r="H185" i="6"/>
  <c r="G185" i="6"/>
  <c r="R184" i="6"/>
  <c r="Q184" i="6"/>
  <c r="J184" i="6"/>
  <c r="H184" i="6"/>
  <c r="G184" i="6"/>
  <c r="R183" i="6"/>
  <c r="Q183" i="6"/>
  <c r="J183" i="6"/>
  <c r="H183" i="6"/>
  <c r="G183" i="6"/>
  <c r="R182" i="6"/>
  <c r="Q182" i="6"/>
  <c r="J182" i="6"/>
  <c r="H182" i="6"/>
  <c r="G182" i="6"/>
  <c r="R181" i="6"/>
  <c r="Q181" i="6"/>
  <c r="J181" i="6"/>
  <c r="H181" i="6"/>
  <c r="G181" i="6"/>
  <c r="R180" i="6"/>
  <c r="Q180" i="6"/>
  <c r="J180" i="6"/>
  <c r="H180" i="6"/>
  <c r="G180" i="6"/>
  <c r="R179" i="6"/>
  <c r="Q179" i="6"/>
  <c r="J179" i="6"/>
  <c r="H179" i="6"/>
  <c r="G179" i="6"/>
  <c r="R178" i="6"/>
  <c r="Q178" i="6"/>
  <c r="J178" i="6"/>
  <c r="H178" i="6"/>
  <c r="G178" i="6"/>
  <c r="R177" i="6"/>
  <c r="Q177" i="6"/>
  <c r="J177" i="6"/>
  <c r="H177" i="6"/>
  <c r="G177" i="6"/>
  <c r="R176" i="6"/>
  <c r="Q176" i="6"/>
  <c r="J176" i="6"/>
  <c r="H176" i="6"/>
  <c r="G176" i="6"/>
  <c r="R175" i="6"/>
  <c r="Q175" i="6"/>
  <c r="J175" i="6"/>
  <c r="H175" i="6"/>
  <c r="G175" i="6"/>
  <c r="R174" i="6"/>
  <c r="Q174" i="6"/>
  <c r="J174" i="6"/>
  <c r="H174" i="6"/>
  <c r="G174" i="6"/>
  <c r="R173" i="6"/>
  <c r="Q173" i="6"/>
  <c r="J173" i="6"/>
  <c r="H173" i="6"/>
  <c r="G173" i="6"/>
  <c r="R172" i="6"/>
  <c r="Q172" i="6"/>
  <c r="J172" i="6"/>
  <c r="H172" i="6"/>
  <c r="G172" i="6"/>
  <c r="R171" i="6"/>
  <c r="Q171" i="6"/>
  <c r="J171" i="6"/>
  <c r="H171" i="6"/>
  <c r="G171" i="6"/>
  <c r="R170" i="6"/>
  <c r="Q170" i="6"/>
  <c r="J170" i="6"/>
  <c r="H170" i="6"/>
  <c r="G170" i="6"/>
  <c r="R169" i="6"/>
  <c r="Q169" i="6"/>
  <c r="J169" i="6"/>
  <c r="H169" i="6"/>
  <c r="G169" i="6"/>
  <c r="R168" i="6"/>
  <c r="Q168" i="6"/>
  <c r="J168" i="6"/>
  <c r="H168" i="6"/>
  <c r="G168" i="6"/>
  <c r="R167" i="6"/>
  <c r="Q167" i="6"/>
  <c r="J167" i="6"/>
  <c r="H167" i="6"/>
  <c r="G167" i="6"/>
  <c r="R166" i="6"/>
  <c r="Q166" i="6"/>
  <c r="J166" i="6"/>
  <c r="H166" i="6"/>
  <c r="G166" i="6"/>
  <c r="R165" i="6"/>
  <c r="Q165" i="6"/>
  <c r="J165" i="6"/>
  <c r="H165" i="6"/>
  <c r="G165" i="6"/>
  <c r="R164" i="6"/>
  <c r="Q164" i="6"/>
  <c r="J164" i="6"/>
  <c r="H164" i="6"/>
  <c r="G164" i="6"/>
  <c r="R163" i="6"/>
  <c r="Q163" i="6"/>
  <c r="J163" i="6"/>
  <c r="H163" i="6"/>
  <c r="G163" i="6"/>
  <c r="R162" i="6"/>
  <c r="Q162" i="6"/>
  <c r="J162" i="6"/>
  <c r="H162" i="6"/>
  <c r="G162" i="6"/>
  <c r="R161" i="6"/>
  <c r="Q161" i="6"/>
  <c r="J161" i="6"/>
  <c r="H161" i="6"/>
  <c r="G161" i="6"/>
  <c r="R160" i="6"/>
  <c r="Q160" i="6"/>
  <c r="J160" i="6"/>
  <c r="H160" i="6"/>
  <c r="G160" i="6"/>
  <c r="R159" i="6"/>
  <c r="Q159" i="6"/>
  <c r="J159" i="6"/>
  <c r="H159" i="6"/>
  <c r="G159" i="6"/>
  <c r="R158" i="6"/>
  <c r="Q158" i="6"/>
  <c r="J158" i="6"/>
  <c r="H158" i="6"/>
  <c r="G158" i="6"/>
  <c r="R157" i="6"/>
  <c r="Q157" i="6"/>
  <c r="J157" i="6"/>
  <c r="H157" i="6"/>
  <c r="G157" i="6"/>
  <c r="R156" i="6"/>
  <c r="Q156" i="6"/>
  <c r="J156" i="6"/>
  <c r="H156" i="6"/>
  <c r="G156" i="6"/>
  <c r="R155" i="6"/>
  <c r="Q155" i="6"/>
  <c r="J155" i="6"/>
  <c r="H155" i="6"/>
  <c r="G155" i="6"/>
  <c r="R154" i="6"/>
  <c r="Q154" i="6"/>
  <c r="J154" i="6"/>
  <c r="H154" i="6"/>
  <c r="G154" i="6"/>
  <c r="R153" i="6"/>
  <c r="Q153" i="6"/>
  <c r="J153" i="6"/>
  <c r="H153" i="6"/>
  <c r="G153" i="6"/>
  <c r="R152" i="6"/>
  <c r="Q152" i="6"/>
  <c r="J152" i="6"/>
  <c r="H152" i="6"/>
  <c r="G152" i="6"/>
  <c r="R151" i="6"/>
  <c r="Q151" i="6"/>
  <c r="J151" i="6"/>
  <c r="H151" i="6"/>
  <c r="G151" i="6"/>
  <c r="R150" i="6"/>
  <c r="Q150" i="6"/>
  <c r="J150" i="6"/>
  <c r="H150" i="6"/>
  <c r="G150" i="6"/>
  <c r="R149" i="6"/>
  <c r="Q149" i="6"/>
  <c r="J149" i="6"/>
  <c r="H149" i="6"/>
  <c r="G149" i="6"/>
  <c r="R148" i="6"/>
  <c r="Q148" i="6"/>
  <c r="J148" i="6"/>
  <c r="H148" i="6"/>
  <c r="G148" i="6"/>
  <c r="R147" i="6"/>
  <c r="Q147" i="6"/>
  <c r="J147" i="6"/>
  <c r="H147" i="6"/>
  <c r="G147" i="6"/>
  <c r="R146" i="6"/>
  <c r="Q146" i="6"/>
  <c r="J146" i="6"/>
  <c r="H146" i="6"/>
  <c r="G146" i="6"/>
  <c r="R145" i="6"/>
  <c r="Q145" i="6"/>
  <c r="J145" i="6"/>
  <c r="H145" i="6"/>
  <c r="G145" i="6"/>
  <c r="R144" i="6"/>
  <c r="Q144" i="6"/>
  <c r="J144" i="6"/>
  <c r="H144" i="6"/>
  <c r="G144" i="6"/>
  <c r="R143" i="6"/>
  <c r="Q143" i="6"/>
  <c r="J143" i="6"/>
  <c r="H143" i="6"/>
  <c r="G143" i="6"/>
  <c r="R142" i="6"/>
  <c r="Q142" i="6"/>
  <c r="J142" i="6"/>
  <c r="H142" i="6"/>
  <c r="G142" i="6"/>
  <c r="R141" i="6"/>
  <c r="Q141" i="6"/>
  <c r="J141" i="6"/>
  <c r="H141" i="6"/>
  <c r="G141" i="6"/>
  <c r="R140" i="6"/>
  <c r="Q140" i="6"/>
  <c r="J140" i="6"/>
  <c r="H140" i="6"/>
  <c r="G140" i="6"/>
  <c r="R139" i="6"/>
  <c r="Q139" i="6"/>
  <c r="J139" i="6"/>
  <c r="H139" i="6"/>
  <c r="G139" i="6"/>
  <c r="R138" i="6"/>
  <c r="Q138" i="6"/>
  <c r="J138" i="6"/>
  <c r="H138" i="6"/>
  <c r="G138" i="6"/>
  <c r="R137" i="6"/>
  <c r="Q137" i="6"/>
  <c r="J137" i="6"/>
  <c r="H137" i="6"/>
  <c r="G137" i="6"/>
  <c r="R136" i="6"/>
  <c r="Q136" i="6"/>
  <c r="J136" i="6"/>
  <c r="H136" i="6"/>
  <c r="G136" i="6"/>
  <c r="R135" i="6"/>
  <c r="Q135" i="6"/>
  <c r="J135" i="6"/>
  <c r="H135" i="6"/>
  <c r="G135" i="6"/>
  <c r="R134" i="6"/>
  <c r="Q134" i="6"/>
  <c r="J134" i="6"/>
  <c r="H134" i="6"/>
  <c r="G134" i="6"/>
  <c r="R133" i="6"/>
  <c r="Q133" i="6"/>
  <c r="J133" i="6"/>
  <c r="H133" i="6"/>
  <c r="G133" i="6"/>
  <c r="R132" i="6"/>
  <c r="Q132" i="6"/>
  <c r="J132" i="6"/>
  <c r="H132" i="6"/>
  <c r="G132" i="6"/>
  <c r="R131" i="6"/>
  <c r="Q131" i="6"/>
  <c r="J131" i="6"/>
  <c r="H131" i="6"/>
  <c r="G131" i="6"/>
  <c r="R130" i="6"/>
  <c r="Q130" i="6"/>
  <c r="J130" i="6"/>
  <c r="H130" i="6"/>
  <c r="G130" i="6"/>
  <c r="R129" i="6"/>
  <c r="Q129" i="6"/>
  <c r="J129" i="6"/>
  <c r="H129" i="6"/>
  <c r="G129" i="6"/>
  <c r="R128" i="6"/>
  <c r="Q128" i="6"/>
  <c r="J128" i="6"/>
  <c r="H128" i="6"/>
  <c r="G128" i="6"/>
  <c r="R127" i="6"/>
  <c r="Q127" i="6"/>
  <c r="J127" i="6"/>
  <c r="H127" i="6"/>
  <c r="G127" i="6"/>
  <c r="R126" i="6"/>
  <c r="Q126" i="6"/>
  <c r="J126" i="6"/>
  <c r="H126" i="6"/>
  <c r="G126" i="6"/>
  <c r="R125" i="6"/>
  <c r="Q125" i="6"/>
  <c r="J125" i="6"/>
  <c r="H125" i="6"/>
  <c r="G125" i="6"/>
  <c r="R124" i="6"/>
  <c r="Q124" i="6"/>
  <c r="J124" i="6"/>
  <c r="H124" i="6"/>
  <c r="G124" i="6"/>
  <c r="R123" i="6"/>
  <c r="Q123" i="6"/>
  <c r="J123" i="6"/>
  <c r="H123" i="6"/>
  <c r="G123" i="6"/>
  <c r="R122" i="6"/>
  <c r="Q122" i="6"/>
  <c r="J122" i="6"/>
  <c r="H122" i="6"/>
  <c r="G122" i="6"/>
  <c r="R121" i="6"/>
  <c r="Q121" i="6"/>
  <c r="J121" i="6"/>
  <c r="H121" i="6"/>
  <c r="G121" i="6"/>
  <c r="R120" i="6"/>
  <c r="Q120" i="6"/>
  <c r="J120" i="6"/>
  <c r="H120" i="6"/>
  <c r="G120" i="6"/>
  <c r="R119" i="6"/>
  <c r="Q119" i="6"/>
  <c r="J119" i="6"/>
  <c r="H119" i="6"/>
  <c r="G119" i="6"/>
  <c r="R118" i="6"/>
  <c r="Q118" i="6"/>
  <c r="J118" i="6"/>
  <c r="H118" i="6"/>
  <c r="G118" i="6"/>
  <c r="R117" i="6"/>
  <c r="Q117" i="6"/>
  <c r="J117" i="6"/>
  <c r="H117" i="6"/>
  <c r="G117" i="6"/>
  <c r="R116" i="6"/>
  <c r="Q116" i="6"/>
  <c r="J116" i="6"/>
  <c r="H116" i="6"/>
  <c r="G116" i="6"/>
  <c r="R115" i="6"/>
  <c r="Q115" i="6"/>
  <c r="J115" i="6"/>
  <c r="H115" i="6"/>
  <c r="G115" i="6"/>
  <c r="R114" i="6"/>
  <c r="Q114" i="6"/>
  <c r="J114" i="6"/>
  <c r="H114" i="6"/>
  <c r="G114" i="6"/>
  <c r="R113" i="6"/>
  <c r="Q113" i="6"/>
  <c r="J113" i="6"/>
  <c r="H113" i="6"/>
  <c r="G113" i="6"/>
  <c r="R112" i="6"/>
  <c r="Q112" i="6"/>
  <c r="J112" i="6"/>
  <c r="H112" i="6"/>
  <c r="G112" i="6"/>
  <c r="R111" i="6"/>
  <c r="Q111" i="6"/>
  <c r="J111" i="6"/>
  <c r="H111" i="6"/>
  <c r="G111" i="6"/>
  <c r="R110" i="6"/>
  <c r="Q110" i="6"/>
  <c r="J110" i="6"/>
  <c r="H110" i="6"/>
  <c r="G110" i="6"/>
  <c r="R109" i="6"/>
  <c r="Q109" i="6"/>
  <c r="J109" i="6"/>
  <c r="H109" i="6"/>
  <c r="G109" i="6"/>
  <c r="R108" i="6"/>
  <c r="Q108" i="6"/>
  <c r="J108" i="6"/>
  <c r="H108" i="6"/>
  <c r="G108" i="6"/>
  <c r="R107" i="6"/>
  <c r="Q107" i="6"/>
  <c r="J107" i="6"/>
  <c r="H107" i="6"/>
  <c r="G107" i="6"/>
  <c r="R106" i="6"/>
  <c r="Q106" i="6"/>
  <c r="J106" i="6"/>
  <c r="H106" i="6"/>
  <c r="G106" i="6"/>
  <c r="R105" i="6"/>
  <c r="Q105" i="6"/>
  <c r="J105" i="6"/>
  <c r="H105" i="6"/>
  <c r="G105" i="6"/>
  <c r="R104" i="6"/>
  <c r="Q104" i="6"/>
  <c r="J104" i="6"/>
  <c r="H104" i="6"/>
  <c r="G104" i="6"/>
  <c r="R103" i="6"/>
  <c r="Q103" i="6"/>
  <c r="J103" i="6"/>
  <c r="H103" i="6"/>
  <c r="G103" i="6"/>
  <c r="R102" i="6"/>
  <c r="Q102" i="6"/>
  <c r="J102" i="6"/>
  <c r="H102" i="6"/>
  <c r="G102" i="6"/>
  <c r="R101" i="6"/>
  <c r="Q101" i="6"/>
  <c r="J101" i="6"/>
  <c r="H101" i="6"/>
  <c r="G101" i="6"/>
  <c r="R100" i="6"/>
  <c r="Q100" i="6"/>
  <c r="J100" i="6"/>
  <c r="H100" i="6"/>
  <c r="G100" i="6"/>
  <c r="R99" i="6"/>
  <c r="Q99" i="6"/>
  <c r="J99" i="6"/>
  <c r="H99" i="6"/>
  <c r="G99" i="6"/>
  <c r="R98" i="6"/>
  <c r="Q98" i="6"/>
  <c r="J98" i="6"/>
  <c r="H98" i="6"/>
  <c r="G98" i="6"/>
  <c r="R97" i="6"/>
  <c r="Q97" i="6"/>
  <c r="J97" i="6"/>
  <c r="H97" i="6"/>
  <c r="G97" i="6"/>
  <c r="R96" i="6"/>
  <c r="Q96" i="6"/>
  <c r="J96" i="6"/>
  <c r="H96" i="6"/>
  <c r="G96" i="6"/>
  <c r="R95" i="6"/>
  <c r="Q95" i="6"/>
  <c r="J95" i="6"/>
  <c r="H95" i="6"/>
  <c r="G95" i="6"/>
  <c r="R94" i="6"/>
  <c r="Q94" i="6"/>
  <c r="J94" i="6"/>
  <c r="H94" i="6"/>
  <c r="G94" i="6"/>
  <c r="R93" i="6"/>
  <c r="Q93" i="6"/>
  <c r="J93" i="6"/>
  <c r="H93" i="6"/>
  <c r="G93" i="6"/>
  <c r="R92" i="6"/>
  <c r="Q92" i="6"/>
  <c r="J92" i="6"/>
  <c r="H92" i="6"/>
  <c r="G92" i="6"/>
  <c r="R91" i="6"/>
  <c r="Q91" i="6"/>
  <c r="J91" i="6"/>
  <c r="H91" i="6"/>
  <c r="G91" i="6"/>
  <c r="R90" i="6"/>
  <c r="Q90" i="6"/>
  <c r="J90" i="6"/>
  <c r="H90" i="6"/>
  <c r="G90" i="6"/>
  <c r="R89" i="6"/>
  <c r="Q89" i="6"/>
  <c r="J89" i="6"/>
  <c r="H89" i="6"/>
  <c r="G89" i="6"/>
  <c r="R88" i="6"/>
  <c r="Q88" i="6"/>
  <c r="J88" i="6"/>
  <c r="H88" i="6"/>
  <c r="G88" i="6"/>
  <c r="R87" i="6"/>
  <c r="Q87" i="6"/>
  <c r="J87" i="6"/>
  <c r="H87" i="6"/>
  <c r="G87" i="6"/>
  <c r="R86" i="6"/>
  <c r="Q86" i="6"/>
  <c r="J86" i="6"/>
  <c r="H86" i="6"/>
  <c r="G86" i="6"/>
  <c r="R85" i="6"/>
  <c r="Q85" i="6"/>
  <c r="J85" i="6"/>
  <c r="H85" i="6"/>
  <c r="G85" i="6"/>
  <c r="R84" i="6"/>
  <c r="Q84" i="6"/>
  <c r="J84" i="6"/>
  <c r="H84" i="6"/>
  <c r="G84" i="6"/>
  <c r="R83" i="6"/>
  <c r="Q83" i="6"/>
  <c r="J83" i="6"/>
  <c r="H83" i="6"/>
  <c r="G83" i="6"/>
  <c r="R82" i="6"/>
  <c r="Q82" i="6"/>
  <c r="J82" i="6"/>
  <c r="H82" i="6"/>
  <c r="G82" i="6"/>
  <c r="R81" i="6"/>
  <c r="Q81" i="6"/>
  <c r="J81" i="6"/>
  <c r="H81" i="6"/>
  <c r="G81" i="6"/>
  <c r="R80" i="6"/>
  <c r="Q80" i="6"/>
  <c r="J80" i="6"/>
  <c r="H80" i="6"/>
  <c r="G80" i="6"/>
  <c r="R79" i="6"/>
  <c r="Q79" i="6"/>
  <c r="J79" i="6"/>
  <c r="H79" i="6"/>
  <c r="G79" i="6"/>
  <c r="R78" i="6"/>
  <c r="Q78" i="6"/>
  <c r="J78" i="6"/>
  <c r="H78" i="6"/>
  <c r="G78" i="6"/>
  <c r="R77" i="6"/>
  <c r="Q77" i="6"/>
  <c r="J77" i="6"/>
  <c r="H77" i="6"/>
  <c r="G77" i="6"/>
  <c r="R76" i="6"/>
  <c r="Q76" i="6"/>
  <c r="J76" i="6"/>
  <c r="H76" i="6"/>
  <c r="G76" i="6"/>
  <c r="R75" i="6"/>
  <c r="Q75" i="6"/>
  <c r="J75" i="6"/>
  <c r="H75" i="6"/>
  <c r="G75" i="6"/>
  <c r="R74" i="6"/>
  <c r="Q74" i="6"/>
  <c r="J74" i="6"/>
  <c r="H74" i="6"/>
  <c r="G74" i="6"/>
  <c r="R73" i="6"/>
  <c r="Q73" i="6"/>
  <c r="J73" i="6"/>
  <c r="H73" i="6"/>
  <c r="G73" i="6"/>
  <c r="R72" i="6"/>
  <c r="Q72" i="6"/>
  <c r="J72" i="6"/>
  <c r="H72" i="6"/>
  <c r="G72" i="6"/>
  <c r="R71" i="6"/>
  <c r="Q71" i="6"/>
  <c r="J71" i="6"/>
  <c r="H71" i="6"/>
  <c r="G71" i="6"/>
  <c r="R70" i="6"/>
  <c r="Q70" i="6"/>
  <c r="J70" i="6"/>
  <c r="H70" i="6"/>
  <c r="G70" i="6"/>
  <c r="R69" i="6"/>
  <c r="Q69" i="6"/>
  <c r="J69" i="6"/>
  <c r="H69" i="6"/>
  <c r="G69" i="6"/>
  <c r="R68" i="6"/>
  <c r="Q68" i="6"/>
  <c r="J68" i="6"/>
  <c r="H68" i="6"/>
  <c r="G68" i="6"/>
  <c r="R67" i="6"/>
  <c r="Q67" i="6"/>
  <c r="J67" i="6"/>
  <c r="H67" i="6"/>
  <c r="G67" i="6"/>
  <c r="R66" i="6"/>
  <c r="Q66" i="6"/>
  <c r="J66" i="6"/>
  <c r="H66" i="6"/>
  <c r="G66" i="6"/>
  <c r="R65" i="6"/>
  <c r="Q65" i="6"/>
  <c r="J65" i="6"/>
  <c r="H65" i="6"/>
  <c r="G65" i="6"/>
  <c r="R64" i="6"/>
  <c r="Q64" i="6"/>
  <c r="J64" i="6"/>
  <c r="H64" i="6"/>
  <c r="G64" i="6"/>
  <c r="R63" i="6"/>
  <c r="Q63" i="6"/>
  <c r="J63" i="6"/>
  <c r="H63" i="6"/>
  <c r="G63" i="6"/>
  <c r="R62" i="6"/>
  <c r="Q62" i="6"/>
  <c r="J62" i="6"/>
  <c r="H62" i="6"/>
  <c r="G62" i="6"/>
  <c r="R61" i="6"/>
  <c r="Q61" i="6"/>
  <c r="J61" i="6"/>
  <c r="H61" i="6"/>
  <c r="G61" i="6"/>
  <c r="R60" i="6"/>
  <c r="Q60" i="6"/>
  <c r="J60" i="6"/>
  <c r="H60" i="6"/>
  <c r="G60" i="6"/>
  <c r="R59" i="6"/>
  <c r="Q59" i="6"/>
  <c r="J59" i="6"/>
  <c r="H59" i="6"/>
  <c r="G59" i="6"/>
  <c r="R58" i="6"/>
  <c r="Q58" i="6"/>
  <c r="J58" i="6"/>
  <c r="H58" i="6"/>
  <c r="G58" i="6"/>
  <c r="R57" i="6"/>
  <c r="Q57" i="6"/>
  <c r="J57" i="6"/>
  <c r="H57" i="6"/>
  <c r="G57" i="6"/>
  <c r="R56" i="6"/>
  <c r="Q56" i="6"/>
  <c r="J56" i="6"/>
  <c r="H56" i="6"/>
  <c r="G56" i="6"/>
  <c r="R55" i="6"/>
  <c r="Q55" i="6"/>
  <c r="J55" i="6"/>
  <c r="H55" i="6"/>
  <c r="G55" i="6"/>
  <c r="R54" i="6"/>
  <c r="Q54" i="6"/>
  <c r="J54" i="6"/>
  <c r="H54" i="6"/>
  <c r="G54" i="6"/>
  <c r="R53" i="6"/>
  <c r="Q53" i="6"/>
  <c r="J53" i="6"/>
  <c r="H53" i="6"/>
  <c r="G53" i="6"/>
  <c r="R52" i="6"/>
  <c r="Q52" i="6"/>
  <c r="J52" i="6"/>
  <c r="H52" i="6"/>
  <c r="G52" i="6"/>
  <c r="R51" i="6"/>
  <c r="Q51" i="6"/>
  <c r="J51" i="6"/>
  <c r="H51" i="6"/>
  <c r="G51" i="6"/>
  <c r="R50" i="6"/>
  <c r="Q50" i="6"/>
  <c r="J50" i="6"/>
  <c r="H50" i="6"/>
  <c r="G50" i="6"/>
  <c r="R49" i="6"/>
  <c r="Q49" i="6"/>
  <c r="J49" i="6"/>
  <c r="H49" i="6"/>
  <c r="G49" i="6"/>
  <c r="R48" i="6"/>
  <c r="Q48" i="6"/>
  <c r="J48" i="6"/>
  <c r="H48" i="6"/>
  <c r="G48" i="6"/>
  <c r="R47" i="6"/>
  <c r="Q47" i="6"/>
  <c r="J47" i="6"/>
  <c r="H47" i="6"/>
  <c r="G47" i="6"/>
  <c r="R46" i="6"/>
  <c r="Q46" i="6"/>
  <c r="J46" i="6"/>
  <c r="H46" i="6"/>
  <c r="G46" i="6"/>
  <c r="R45" i="6"/>
  <c r="Q45" i="6"/>
  <c r="J45" i="6"/>
  <c r="H45" i="6"/>
  <c r="G45" i="6"/>
  <c r="R44" i="6"/>
  <c r="Q44" i="6"/>
  <c r="J44" i="6"/>
  <c r="H44" i="6"/>
  <c r="G44" i="6"/>
  <c r="R43" i="6"/>
  <c r="Q43" i="6"/>
  <c r="J43" i="6"/>
  <c r="H43" i="6"/>
  <c r="G43" i="6"/>
  <c r="R42" i="6"/>
  <c r="Q42" i="6"/>
  <c r="J42" i="6"/>
  <c r="H42" i="6"/>
  <c r="G42" i="6"/>
  <c r="R41" i="6"/>
  <c r="Q41" i="6"/>
  <c r="J41" i="6"/>
  <c r="H41" i="6"/>
  <c r="G41" i="6"/>
  <c r="R40" i="6"/>
  <c r="Q40" i="6"/>
  <c r="J40" i="6"/>
  <c r="H40" i="6"/>
  <c r="G40" i="6"/>
  <c r="R39" i="6"/>
  <c r="Q39" i="6"/>
  <c r="J39" i="6"/>
  <c r="H39" i="6"/>
  <c r="G39" i="6"/>
  <c r="R38" i="6"/>
  <c r="Q38" i="6"/>
  <c r="J38" i="6"/>
  <c r="H38" i="6"/>
  <c r="G38" i="6"/>
  <c r="R37" i="6"/>
  <c r="Q37" i="6"/>
  <c r="J37" i="6"/>
  <c r="H37" i="6"/>
  <c r="G37" i="6"/>
  <c r="R36" i="6"/>
  <c r="Q36" i="6"/>
  <c r="J36" i="6"/>
  <c r="H36" i="6"/>
  <c r="G36" i="6"/>
  <c r="R35" i="6"/>
  <c r="Q35" i="6"/>
  <c r="J35" i="6"/>
  <c r="H35" i="6"/>
  <c r="G35" i="6"/>
  <c r="R34" i="6"/>
  <c r="Q34" i="6"/>
  <c r="J34" i="6"/>
  <c r="H34" i="6"/>
  <c r="G34" i="6"/>
  <c r="R33" i="6"/>
  <c r="Q33" i="6"/>
  <c r="J33" i="6"/>
  <c r="H33" i="6"/>
  <c r="G33" i="6"/>
  <c r="R32" i="6"/>
  <c r="Q32" i="6"/>
  <c r="J32" i="6"/>
  <c r="H32" i="6"/>
  <c r="G32" i="6"/>
  <c r="R31" i="6"/>
  <c r="Q31" i="6"/>
  <c r="J31" i="6"/>
  <c r="H31" i="6"/>
  <c r="G31" i="6"/>
  <c r="R30" i="6"/>
  <c r="Q30" i="6"/>
  <c r="J30" i="6"/>
  <c r="H30" i="6"/>
  <c r="G30" i="6"/>
  <c r="R29" i="6"/>
  <c r="Q29" i="6"/>
  <c r="J29" i="6"/>
  <c r="H29" i="6"/>
  <c r="G29" i="6"/>
  <c r="R28" i="6"/>
  <c r="Q28" i="6"/>
  <c r="J28" i="6"/>
  <c r="H28" i="6"/>
  <c r="G28" i="6"/>
  <c r="R27" i="6"/>
  <c r="Q27" i="6"/>
  <c r="J27" i="6"/>
  <c r="H27" i="6"/>
  <c r="G27" i="6"/>
  <c r="R26" i="6"/>
  <c r="Q26" i="6"/>
  <c r="J26" i="6"/>
  <c r="H26" i="6"/>
  <c r="G26" i="6"/>
  <c r="R25" i="6"/>
  <c r="Q25" i="6"/>
  <c r="J25" i="6"/>
  <c r="H25" i="6"/>
  <c r="G25" i="6"/>
  <c r="R24" i="6"/>
  <c r="Q24" i="6"/>
  <c r="J24" i="6"/>
  <c r="H24" i="6"/>
  <c r="G24" i="6"/>
  <c r="R23" i="6"/>
  <c r="Q23" i="6"/>
  <c r="J23" i="6"/>
  <c r="H23" i="6"/>
  <c r="G23" i="6"/>
  <c r="R22" i="6"/>
  <c r="Q22" i="6"/>
  <c r="J22" i="6"/>
  <c r="H22" i="6"/>
  <c r="G22" i="6"/>
  <c r="R21" i="6"/>
  <c r="Q21" i="6"/>
  <c r="J21" i="6"/>
  <c r="H21" i="6"/>
  <c r="G21" i="6"/>
  <c r="R20" i="6"/>
  <c r="Q20" i="6"/>
  <c r="J20" i="6"/>
  <c r="H20" i="6"/>
  <c r="G20" i="6"/>
  <c r="R19" i="6"/>
  <c r="Q19" i="6"/>
  <c r="J19" i="6"/>
  <c r="H19" i="6"/>
  <c r="G19" i="6"/>
  <c r="R18" i="6"/>
  <c r="Q18" i="6"/>
  <c r="J18" i="6"/>
  <c r="H18" i="6"/>
  <c r="G18" i="6"/>
  <c r="R17" i="6"/>
  <c r="Q17" i="6"/>
  <c r="J17" i="6"/>
  <c r="H17" i="6"/>
  <c r="G17" i="6"/>
  <c r="R16" i="6"/>
  <c r="Q16" i="6"/>
  <c r="J16" i="6"/>
  <c r="H16" i="6"/>
  <c r="G16" i="6"/>
  <c r="R15" i="6"/>
  <c r="Q15" i="6"/>
  <c r="J15" i="6"/>
  <c r="H15" i="6"/>
  <c r="G15" i="6"/>
  <c r="R14" i="6"/>
  <c r="Q14" i="6"/>
  <c r="J14" i="6"/>
  <c r="H14" i="6"/>
  <c r="G14" i="6"/>
  <c r="R13" i="6"/>
  <c r="Q13" i="6"/>
  <c r="J13" i="6"/>
  <c r="H13" i="6"/>
  <c r="G13" i="6"/>
  <c r="R12" i="6"/>
  <c r="Q12" i="6"/>
  <c r="J12" i="6"/>
  <c r="H12" i="6"/>
  <c r="G12" i="6"/>
  <c r="R11" i="6"/>
  <c r="Q11" i="6"/>
  <c r="J11" i="6"/>
  <c r="H11" i="6"/>
  <c r="G11" i="6"/>
  <c r="R10" i="6"/>
  <c r="Q10" i="6"/>
  <c r="J10" i="6"/>
  <c r="H10" i="6"/>
  <c r="G10" i="6"/>
  <c r="R9" i="6"/>
  <c r="Q9" i="6"/>
  <c r="J9" i="6"/>
  <c r="H9" i="6"/>
  <c r="G9" i="6"/>
  <c r="R8" i="6"/>
  <c r="Q8" i="6"/>
  <c r="J8" i="6"/>
  <c r="H8" i="6"/>
  <c r="G8" i="6"/>
  <c r="R7" i="6"/>
  <c r="Q7" i="6"/>
  <c r="J7" i="6"/>
  <c r="H7" i="6"/>
  <c r="G7" i="6"/>
  <c r="R6" i="6"/>
  <c r="Q6" i="6"/>
  <c r="J6" i="6"/>
  <c r="H6" i="6"/>
  <c r="G6" i="6"/>
  <c r="R5" i="6"/>
  <c r="Q5" i="6"/>
  <c r="J5" i="6"/>
  <c r="H5" i="6"/>
  <c r="G5" i="6"/>
  <c r="R4" i="6"/>
  <c r="Q4" i="6"/>
  <c r="J4" i="6"/>
  <c r="H4" i="6"/>
  <c r="G4" i="6"/>
  <c r="R3" i="6"/>
  <c r="Q3" i="6"/>
  <c r="J3" i="6"/>
  <c r="H3" i="6"/>
  <c r="G3" i="6"/>
  <c r="Q2" i="6"/>
  <c r="J2" i="6"/>
  <c r="H2" i="6"/>
  <c r="G2" i="6"/>
</calcChain>
</file>

<file path=xl/sharedStrings.xml><?xml version="1.0" encoding="utf-8"?>
<sst xmlns="http://schemas.openxmlformats.org/spreadsheetml/2006/main" count="469" uniqueCount="66">
  <si>
    <t>Start</t>
  </si>
  <si>
    <t>End</t>
  </si>
  <si>
    <t>Sleep quality</t>
  </si>
  <si>
    <t>Time in bed</t>
  </si>
  <si>
    <t>Wake up</t>
  </si>
  <si>
    <t>Sleep Notes</t>
  </si>
  <si>
    <t>:)</t>
  </si>
  <si>
    <t>:|</t>
  </si>
  <si>
    <t>:(</t>
  </si>
  <si>
    <t>Exercise</t>
  </si>
  <si>
    <t>Alcohol:Ate late</t>
  </si>
  <si>
    <t>Ate late:Exercise</t>
  </si>
  <si>
    <t>Alcohol</t>
  </si>
  <si>
    <t>Ate late</t>
  </si>
  <si>
    <t>Stressful day</t>
  </si>
  <si>
    <t>Ate late:Meditated</t>
  </si>
  <si>
    <t>Ate late:Exercise:Meditated</t>
  </si>
  <si>
    <t>Meditated</t>
  </si>
  <si>
    <t>Exercise:Meditated</t>
  </si>
  <si>
    <t>Wake Up Score</t>
  </si>
  <si>
    <t>Wake Up</t>
  </si>
  <si>
    <t>Hours in Bed</t>
  </si>
  <si>
    <t>Exact Time in Bed</t>
  </si>
  <si>
    <t>Ate Late</t>
  </si>
  <si>
    <t>Stressful Day</t>
  </si>
  <si>
    <t>Exercise:Meditated:Stressful day</t>
  </si>
  <si>
    <t>Alcohol:Meditated</t>
  </si>
  <si>
    <t>Sleep Quality Description</t>
  </si>
  <si>
    <t>Sleep Quality Low</t>
  </si>
  <si>
    <t>Sleep Quality High</t>
  </si>
  <si>
    <t>Sleep Quality Range</t>
  </si>
  <si>
    <t>Sleep Quality Name</t>
  </si>
  <si>
    <t>Heavenly</t>
  </si>
  <si>
    <t>Poor</t>
  </si>
  <si>
    <t>Satisfactory</t>
  </si>
  <si>
    <t>Good</t>
  </si>
  <si>
    <t>Terrible</t>
  </si>
  <si>
    <t>No sleep or extremely little sleep. Wake up feeling like a zombie.</t>
  </si>
  <si>
    <t>Little sleep, restless, feeling very groggy waking up.</t>
  </si>
  <si>
    <t>Sufficient sleep to function, but still feel a little tired.</t>
  </si>
  <si>
    <t>Solid night sleep, no complaints, feel pretty rested.</t>
  </si>
  <si>
    <t>Excellent sleep, wake up feelingsuper refreshed and vibrant.</t>
  </si>
  <si>
    <t>Sleep Quality Rating Calc</t>
  </si>
  <si>
    <t>YES</t>
  </si>
  <si>
    <t>Meditated:Stressful day</t>
  </si>
  <si>
    <t>Start Time</t>
  </si>
  <si>
    <t>End Time</t>
  </si>
  <si>
    <t>Sleep Comments</t>
  </si>
  <si>
    <t>Fell asleep with Star Trek on. Woke up at 7:30 and started recording. Actually fell asleep at like 2:45 am.</t>
  </si>
  <si>
    <t>Nap</t>
  </si>
  <si>
    <t>Recording Error</t>
  </si>
  <si>
    <t>Caffeine:Meditated</t>
  </si>
  <si>
    <t>Caffeine</t>
  </si>
  <si>
    <t>Ate late:Exercise:Meditated:Stressful day</t>
  </si>
  <si>
    <t>Special Date Name</t>
  </si>
  <si>
    <t>Special Date</t>
  </si>
  <si>
    <t>Date Started Recording Sleep Notes</t>
  </si>
  <si>
    <t>After Recording Sleep Notes</t>
  </si>
  <si>
    <t>End Day</t>
  </si>
  <si>
    <t>Start Date</t>
  </si>
  <si>
    <t>End Date</t>
  </si>
  <si>
    <t>End Year</t>
  </si>
  <si>
    <t>End Month Num</t>
  </si>
  <si>
    <t>End Month</t>
  </si>
  <si>
    <t>End Weekday</t>
  </si>
  <si>
    <t>Ate late:Stressful day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</si>
</sst>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\ hh:mm\ AM/PM"/>
    <numFmt numFmtId="165" formatCode="h:mm;@"/>
    <numFmt numFmtId="166" formatCode="mm/dd/yy;@"/>
    <numFmt numFmtId="167" formatCode="[$-409]h:mm\ AM/PM;@"/>
  </numFmts>
  <fonts count="2" x14ac:knownFonts="1">
    <font>
      <sz val="11"/>
      <color theme="1"/>
      <name val="Calibri"/>
      <family val="2"/>
    </font>
    <font>
      <b/>
      <sz val="11"/>
      <color theme="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</fills>
  <borders count="3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46">
    <xf numFmtId="0" fontId="0" fillId="0" borderId="0" xfId="0"/>
    <xf numFmtId="0" fontId="0" fillId="0" borderId="0" xfId="0" applyAlignment="1">
      <alignment horizontal="center"/>
    </xf>
    <xf numFmtId="0" fontId="0" fillId="0" borderId="0" xfId="0" applyFont="1" applyAlignment="1">
      <alignment horizontal="center" vertical="center" wrapText="1"/>
    </xf>
    <xf numFmtId="10" fontId="0" fillId="0" borderId="0" xfId="0" applyNumberFormat="1"/>
    <xf numFmtId="0" fontId="0" fillId="0" borderId="0" xfId="0" applyNumberFormat="1"/>
    <xf numFmtId="166" fontId="0" fillId="0" borderId="0" xfId="0" applyNumberFormat="1"/>
    <xf numFmtId="164" fontId="1" fillId="2" borderId="0" xfId="0" applyNumberFormat="1" applyFont="1" applyFill="1" applyAlignment="1">
      <alignment horizontal="right" wrapText="1"/>
    </xf>
    <xf numFmtId="9" fontId="1" fillId="2" borderId="0" xfId="0" applyNumberFormat="1" applyFont="1" applyFill="1" applyAlignment="1">
      <alignment horizontal="right" wrapText="1"/>
    </xf>
    <xf numFmtId="165" fontId="1" fillId="2" borderId="0" xfId="0" applyNumberFormat="1" applyFont="1" applyFill="1" applyAlignment="1">
      <alignment horizontal="right" wrapText="1"/>
    </xf>
    <xf numFmtId="164" fontId="0" fillId="2" borderId="0" xfId="0" applyNumberFormat="1" applyFill="1" applyAlignment="1">
      <alignment horizontal="right"/>
    </xf>
    <xf numFmtId="9" fontId="0" fillId="2" borderId="0" xfId="0" applyNumberFormat="1" applyFill="1" applyAlignment="1">
      <alignment horizontal="right"/>
    </xf>
    <xf numFmtId="165" fontId="0" fillId="2" borderId="0" xfId="0" applyNumberFormat="1" applyFill="1" applyAlignment="1">
      <alignment horizontal="right"/>
    </xf>
    <xf numFmtId="0" fontId="1" fillId="3" borderId="0" xfId="0" applyFont="1" applyFill="1" applyAlignment="1">
      <alignment horizontal="center" wrapText="1"/>
    </xf>
    <xf numFmtId="0" fontId="0" fillId="3" borderId="0" xfId="0" applyFill="1" applyAlignment="1">
      <alignment horizontal="center"/>
    </xf>
    <xf numFmtId="0" fontId="1" fillId="4" borderId="0" xfId="0" applyFont="1" applyFill="1" applyBorder="1" applyAlignment="1">
      <alignment horizontal="left" wrapText="1"/>
    </xf>
    <xf numFmtId="0" fontId="0" fillId="4" borderId="0" xfId="0" applyFill="1" applyBorder="1" applyAlignment="1">
      <alignment horizontal="left"/>
    </xf>
    <xf numFmtId="0" fontId="0" fillId="4" borderId="0" xfId="0" applyFill="1" applyAlignment="1">
      <alignment horizontal="left"/>
    </xf>
    <xf numFmtId="0" fontId="1" fillId="5" borderId="1" xfId="0" applyFont="1" applyFill="1" applyBorder="1" applyAlignment="1">
      <alignment horizontal="right" wrapText="1"/>
    </xf>
    <xf numFmtId="0" fontId="0" fillId="5" borderId="1" xfId="0" applyFill="1" applyBorder="1" applyAlignment="1">
      <alignment horizontal="right"/>
    </xf>
    <xf numFmtId="0" fontId="1" fillId="3" borderId="0" xfId="0" applyFont="1" applyFill="1" applyBorder="1" applyAlignment="1">
      <alignment horizontal="right" wrapText="1"/>
    </xf>
    <xf numFmtId="0" fontId="1" fillId="3" borderId="0" xfId="0" applyFont="1" applyFill="1" applyBorder="1" applyAlignment="1">
      <alignment horizontal="center" wrapText="1"/>
    </xf>
    <xf numFmtId="0" fontId="1" fillId="3" borderId="0" xfId="0" applyFont="1" applyFill="1" applyBorder="1" applyAlignment="1">
      <alignment horizontal="left" wrapText="1"/>
    </xf>
    <xf numFmtId="0" fontId="0" fillId="3" borderId="0" xfId="0" applyFill="1" applyBorder="1" applyAlignment="1">
      <alignment horizontal="right"/>
    </xf>
    <xf numFmtId="0" fontId="0" fillId="3" borderId="0" xfId="0" applyFill="1" applyBorder="1" applyAlignment="1"/>
    <xf numFmtId="0" fontId="0" fillId="3" borderId="0" xfId="0" applyFill="1" applyBorder="1" applyAlignment="1">
      <alignment horizontal="left"/>
    </xf>
    <xf numFmtId="167" fontId="1" fillId="2" borderId="0" xfId="0" applyNumberFormat="1" applyFont="1" applyFill="1" applyBorder="1" applyAlignment="1">
      <alignment horizontal="right" wrapText="1"/>
    </xf>
    <xf numFmtId="167" fontId="0" fillId="2" borderId="0" xfId="0" applyNumberFormat="1" applyFill="1" applyBorder="1" applyAlignment="1">
      <alignment horizontal="right"/>
    </xf>
    <xf numFmtId="0" fontId="1" fillId="3" borderId="2" xfId="0" applyFont="1" applyFill="1" applyBorder="1" applyAlignment="1">
      <alignment horizontal="right" wrapText="1"/>
    </xf>
    <xf numFmtId="0" fontId="0" fillId="3" borderId="2" xfId="0" applyFill="1" applyBorder="1" applyAlignment="1">
      <alignment horizontal="right"/>
    </xf>
    <xf numFmtId="4" fontId="1" fillId="2" borderId="0" xfId="0" applyNumberFormat="1" applyFont="1" applyFill="1" applyAlignment="1">
      <alignment horizontal="right" wrapText="1"/>
    </xf>
    <xf numFmtId="4" fontId="0" fillId="2" borderId="0" xfId="0" applyNumberFormat="1" applyFill="1"/>
    <xf numFmtId="165" fontId="0" fillId="2" borderId="0" xfId="0" applyNumberFormat="1" applyFill="1"/>
    <xf numFmtId="165" fontId="1" fillId="3" borderId="0" xfId="0" applyNumberFormat="1" applyFont="1" applyFill="1" applyAlignment="1">
      <alignment horizontal="left" wrapText="1"/>
    </xf>
    <xf numFmtId="0" fontId="1" fillId="3" borderId="0" xfId="0" applyNumberFormat="1" applyFont="1" applyFill="1" applyAlignment="1">
      <alignment horizontal="right" wrapText="1"/>
    </xf>
    <xf numFmtId="165" fontId="0" fillId="3" borderId="0" xfId="0" applyNumberFormat="1" applyFill="1"/>
    <xf numFmtId="0" fontId="0" fillId="3" borderId="0" xfId="0" applyNumberFormat="1" applyFill="1"/>
    <xf numFmtId="0" fontId="0" fillId="3" borderId="0" xfId="0" applyFill="1" applyBorder="1" applyAlignment="1">
      <alignment horizontal="center"/>
    </xf>
    <xf numFmtId="0" fontId="1" fillId="2" borderId="2" xfId="0" applyFont="1" applyFill="1" applyBorder="1" applyAlignment="1">
      <alignment horizontal="left" wrapText="1"/>
    </xf>
    <xf numFmtId="0" fontId="0" fillId="2" borderId="2" xfId="0" applyFill="1" applyBorder="1" applyAlignment="1">
      <alignment horizontal="left"/>
    </xf>
    <xf numFmtId="0" fontId="1" fillId="3" borderId="2" xfId="0" applyFont="1" applyFill="1" applyBorder="1" applyAlignment="1">
      <alignment horizontal="center" wrapText="1"/>
    </xf>
    <xf numFmtId="0" fontId="0" fillId="3" borderId="2" xfId="0" applyFill="1" applyBorder="1" applyAlignment="1">
      <alignment horizontal="center"/>
    </xf>
    <xf numFmtId="166" fontId="0" fillId="0" borderId="0" xfId="0" applyNumberFormat="1" applyFont="1" applyAlignment="1">
      <alignment horizontal="center" vertical="center" wrapText="1"/>
    </xf>
    <xf numFmtId="166" fontId="0" fillId="2" borderId="2" xfId="0" applyNumberFormat="1" applyFill="1" applyBorder="1" applyAlignment="1">
      <alignment horizontal="left"/>
    </xf>
    <xf numFmtId="166" fontId="0" fillId="2" borderId="0" xfId="0" applyNumberFormat="1" applyFill="1" applyBorder="1" applyAlignment="1">
      <alignment horizontal="left"/>
    </xf>
    <xf numFmtId="166" fontId="1" fillId="2" borderId="2" xfId="0" applyNumberFormat="1" applyFont="1" applyFill="1" applyBorder="1" applyAlignment="1">
      <alignment horizontal="right" wrapText="1"/>
    </xf>
    <xf numFmtId="166" fontId="1" fillId="2" borderId="0" xfId="0" applyNumberFormat="1" applyFont="1" applyFill="1" applyBorder="1" applyAlignment="1">
      <alignment horizontal="right" wrapText="1"/>
    </xf>
  </cellXfs>
  <cellStyles count="1">
    <cellStyle name="Normal" xfId="0" builtinId="0"/>
  </cellStyles>
  <dxfs count="10">
    <dxf>
      <numFmt numFmtId="166" formatCode="mm/dd/yy;@"/>
    </dxf>
    <dxf>
      <numFmt numFmtId="0" formatCode="General"/>
    </dxf>
    <dxf>
      <numFmt numFmtId="14" formatCode="0.00%"/>
    </dxf>
    <dxf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1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ables/table1.xml><?xml version="1.0" encoding="utf-8"?>
<table xmlns="http://schemas.openxmlformats.org/spreadsheetml/2006/main" id="1" name="TableLookupWakeUpScore" displayName="TableLookupWakeUpScore" ref="A1:B4" totalsRowShown="0" headerRowDxfId="9" dataDxfId="8">
  <tableColumns count="2">
    <tableColumn id="1" name="Wake Up" dataDxfId="7"/>
    <tableColumn id="2" name="Wake Up Score" dataDxfId="6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id="2" name="TableLookupSleepNotes" displayName="TableLookupSleepNotes" ref="D1:D7" totalsRowShown="0" headerRowDxfId="5">
  <sortState ref="D2:D7">
    <sortCondition ref="D2:D7"/>
  </sortState>
  <tableColumns count="1">
    <tableColumn id="1" name="Sleep Notes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id="3" name="TableLookupSleepQuality" displayName="TableLookupSleepQuality" ref="F1:K6" totalsRowShown="0" headerRowDxfId="4">
  <tableColumns count="6">
    <tableColumn id="1" name="Sleep Quality Low" dataDxfId="3"/>
    <tableColumn id="2" name="Sleep Quality High" dataDxfId="2">
      <calculatedColumnFormula>F3-0.0001</calculatedColumnFormula>
    </tableColumn>
    <tableColumn id="3" name="Sleep Quality Range" dataDxfId="1">
      <calculatedColumnFormula>TEXT(TableLookupSleepQuality[[#This Row],[Sleep Quality Low]],"0.00%") &amp; " - " &amp; TEXT(TableLookupSleepQuality[[#This Row],[Sleep Quality High]],"0.00%")</calculatedColumnFormula>
    </tableColumn>
    <tableColumn id="4" name="Sleep Quality Name"/>
    <tableColumn id="6" name="Sleep Quality Rating Calc"/>
    <tableColumn id="5" name="Sleep Quality Description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id="5" name="TableLookupSpecialDates" displayName="TableLookupSpecialDates" ref="M1:N2" totalsRowShown="0">
  <tableColumns count="2">
    <tableColumn id="1" name="Special Date Name"/>
    <tableColumn id="2" name="Special Date" dataDxfId="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Relationship Id="rId4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D9999"/>
  <sheetViews>
    <sheetView tabSelected="1" zoomScale="125" zoomScaleNormal="125"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 x14ac:dyDescent="0.25"/>
  <cols>
    <col min="1" max="2" width="17.42578125" style="9" bestFit="1" customWidth="1"/>
    <col min="3" max="3" width="7.140625" style="10" customWidth="1"/>
    <col min="4" max="4" width="6.7109375" style="11" customWidth="1"/>
    <col min="5" max="5" width="5.7109375" style="13" customWidth="1"/>
    <col min="6" max="6" width="30.7109375" style="16" bestFit="1" customWidth="1"/>
    <col min="7" max="7" width="5.7109375" style="18" customWidth="1"/>
    <col min="8" max="8" width="6.7109375" style="22" customWidth="1"/>
    <col min="9" max="9" width="6.7109375" style="23" customWidth="1"/>
    <col min="10" max="10" width="6.7109375" style="22" customWidth="1"/>
    <col min="11" max="11" width="6.7109375" style="24" customWidth="1"/>
    <col min="12" max="12" width="8.85546875" style="42" bestFit="1" customWidth="1"/>
    <col min="13" max="13" width="8.85546875" style="43" bestFit="1" customWidth="1"/>
    <col min="14" max="15" width="9" style="26" bestFit="1" customWidth="1"/>
    <col min="16" max="16" width="6.140625" style="28" customWidth="1"/>
    <col min="17" max="17" width="6.5703125" style="30" customWidth="1"/>
    <col min="18" max="18" width="7.5703125" style="31" bestFit="1" customWidth="1"/>
    <col min="19" max="19" width="11.28515625" style="34" bestFit="1" customWidth="1"/>
    <col min="20" max="20" width="7.42578125" style="35" bestFit="1" customWidth="1"/>
    <col min="21" max="21" width="12.7109375" style="38" customWidth="1"/>
    <col min="22" max="22" width="9.140625" style="36" customWidth="1"/>
    <col min="23" max="24" width="9.85546875" style="36" customWidth="1"/>
    <col min="25" max="25" width="7.7109375" style="40" customWidth="1"/>
    <col min="26" max="28" width="8.28515625" style="13" customWidth="1"/>
    <col min="29" max="29" width="10.42578125" style="13" customWidth="1"/>
    <col min="30" max="30" width="8.7109375" style="13" customWidth="1"/>
  </cols>
  <sheetData>
    <row r="1" spans="1:30" ht="60" x14ac:dyDescent="0.25">
      <c r="A1" s="6" t="s">
        <v>0</v>
      </c>
      <c r="B1" s="6" t="s">
        <v>1</v>
      </c>
      <c r="C1" s="7" t="s">
        <v>2</v>
      </c>
      <c r="D1" s="8" t="s">
        <v>3</v>
      </c>
      <c r="E1" s="12" t="s">
        <v>4</v>
      </c>
      <c r="F1" s="14" t="s">
        <v>5</v>
      </c>
      <c r="G1" s="17" t="s">
        <v>61</v>
      </c>
      <c r="H1" s="19" t="s">
        <v>62</v>
      </c>
      <c r="I1" s="20" t="s">
        <v>63</v>
      </c>
      <c r="J1" s="19" t="s">
        <v>58</v>
      </c>
      <c r="K1" s="21" t="s">
        <v>64</v>
      </c>
      <c r="L1" s="44" t="s">
        <v>59</v>
      </c>
      <c r="M1" s="45" t="s">
        <v>60</v>
      </c>
      <c r="N1" s="25" t="s">
        <v>45</v>
      </c>
      <c r="O1" s="25" t="s">
        <v>46</v>
      </c>
      <c r="P1" s="27" t="s">
        <v>19</v>
      </c>
      <c r="Q1" s="29" t="s">
        <v>21</v>
      </c>
      <c r="R1" s="8" t="s">
        <v>22</v>
      </c>
      <c r="S1" s="32" t="s">
        <v>31</v>
      </c>
      <c r="T1" s="33" t="s">
        <v>42</v>
      </c>
      <c r="U1" s="37" t="s">
        <v>47</v>
      </c>
      <c r="V1" s="20" t="s">
        <v>49</v>
      </c>
      <c r="W1" s="20" t="s">
        <v>50</v>
      </c>
      <c r="X1" s="20" t="s">
        <v>57</v>
      </c>
      <c r="Y1" s="39" t="s">
        <v>12</v>
      </c>
      <c r="Z1" s="12" t="s">
        <v>23</v>
      </c>
      <c r="AA1" s="12" t="s">
        <v>52</v>
      </c>
      <c r="AB1" s="12" t="s">
        <v>9</v>
      </c>
      <c r="AC1" s="12" t="s">
        <v>17</v>
      </c>
      <c r="AD1" s="12" t="s">
        <v>24</v>
      </c>
    </row>
    <row r="2" spans="1:30" x14ac:dyDescent="0.25">
      <c r="A2" s="9">
        <v>41515.08357638889</v>
      </c>
      <c r="B2" s="9">
        <v>41515.384560185186</v>
      </c>
      <c r="C2" s="10">
        <v>0.72</v>
      </c>
      <c r="D2" s="11">
        <v>0.30069444444444443</v>
      </c>
      <c r="E2" s="13" t="s">
        <v>6</v>
      </c>
      <c r="F2" s="15"/>
      <c r="G2" s="18">
        <f t="shared" ref="G2:G65" si="0">IF($B2="","",VALUE(TEXT($B2,"yyyy")))</f>
        <v>2013</v>
      </c>
      <c r="H2" s="22">
        <f t="shared" ref="H2:H65" si="1">IF($B2="","",VALUE(TEXT($B2,"mm")))</f>
        <v>8</v>
      </c>
      <c r="I2" s="23" t="str">
        <f t="shared" ref="I2:I65" si="2">IF($B2="","",TEXT($B2,"mmm"))</f>
        <v>Aug</v>
      </c>
      <c r="J2" s="22">
        <f t="shared" ref="J2:J65" si="3">IF($B2="","",VALUE(TEXT($B2,"dd")))</f>
        <v>29</v>
      </c>
      <c r="K2" s="24" t="str">
        <f t="shared" ref="K2:K65" si="4">IF($B2="","",TEXT($B2,"ddd"))</f>
        <v>Thu</v>
      </c>
      <c r="L2" s="42">
        <f>IF(A2="","",DATE(YEAR(A2),MONTH(A2),DAY(A2)))</f>
        <v>41515</v>
      </c>
      <c r="M2" s="43">
        <f>IF(B2="","",DATE(YEAR(B2),MONTH(B2),DAY(B2)))</f>
        <v>41515</v>
      </c>
      <c r="N2" s="26">
        <f t="shared" ref="N2:N65" si="5">IF(A2="","",TIME(HOUR(A2),MINUTE(A2),SECOND(A2)))</f>
        <v>8.3576388888888895E-2</v>
      </c>
      <c r="O2" s="26">
        <f t="shared" ref="O2:O65" si="6">IF(B2="","",TIME(HOUR(B2),MINUTE(B2),SECOND(B2)))</f>
        <v>0.3845601851851852</v>
      </c>
      <c r="P2" s="28">
        <f>IF(E2="","",INDEX(TableLookupWakeUpScore[],MATCH(E2,TableLookupWakeUpScore[Wake Up],0),MATCH(P$1,TableLookupWakeUpScore[#Headers],0)))</f>
        <v>1</v>
      </c>
      <c r="Q2" s="30">
        <f t="shared" ref="Q2:Q65" si="7">IF(D2="","",D2*24)</f>
        <v>7.2166666666666668</v>
      </c>
      <c r="R2" s="31">
        <f t="shared" ref="R2:R65" si="8">IF(OR(A2="",B2=""),"",B2-A2)</f>
        <v>0.30098379629635019</v>
      </c>
      <c r="S2" s="34" t="str">
        <f>IF($C2="","",INDEX(TableLookupSleepQuality[],MATCH($C2,TableLookupSleepQuality[Sleep Quality Low],1),MATCH(S$1,TableLookupSleepQuality[#Headers],0)))</f>
        <v>Satisfactory</v>
      </c>
      <c r="T2" s="35">
        <f>IF($C2="","",INDEX(TableLookupSleepQuality[],MATCH($C2,TableLookupSleepQuality[Sleep Quality Low],1),MATCH(T$1,TableLookupSleepQuality[#Headers],0)))</f>
        <v>3</v>
      </c>
      <c r="X2" s="36" t="str">
        <f t="shared" ref="X2:X65" si="9">IF($M2="","",IF($M2&gt;=RangeLookupDateStartedRecordingSleepNotes,"YES","NO"))</f>
        <v>NO</v>
      </c>
      <c r="Y2" s="40" t="str">
        <f>IF(OR($X2="NO",$X2=""),"",IF(COUNTIF($F2,"*" &amp; Y$1 &amp; "*"),"YES","NO"))</f>
        <v/>
      </c>
      <c r="Z2" s="13" t="str">
        <f t="shared" ref="Z2:AD17" si="10">IF(OR($X2="NO",$X2=""),"",IF(COUNTIF($F2,"*" &amp; Z$1 &amp; "*"),"YES","NO"))</f>
        <v/>
      </c>
      <c r="AA2" s="13" t="str">
        <f t="shared" si="10"/>
        <v/>
      </c>
      <c r="AB2" s="13" t="str">
        <f t="shared" si="10"/>
        <v/>
      </c>
      <c r="AC2" s="13" t="str">
        <f t="shared" si="10"/>
        <v/>
      </c>
      <c r="AD2" s="13" t="str">
        <f t="shared" si="10"/>
        <v/>
      </c>
    </row>
    <row r="3" spans="1:30" x14ac:dyDescent="0.25">
      <c r="A3" s="9">
        <v>41516.061932870369</v>
      </c>
      <c r="B3" s="9">
        <v>41516.390081018515</v>
      </c>
      <c r="C3" s="10">
        <v>0.76</v>
      </c>
      <c r="D3" s="11">
        <v>0.32777777777777778</v>
      </c>
      <c r="E3" s="13" t="s">
        <v>7</v>
      </c>
      <c r="F3" s="15"/>
      <c r="G3" s="18">
        <f t="shared" si="0"/>
        <v>2013</v>
      </c>
      <c r="H3" s="22">
        <f t="shared" si="1"/>
        <v>8</v>
      </c>
      <c r="I3" s="23" t="str">
        <f t="shared" si="2"/>
        <v>Aug</v>
      </c>
      <c r="J3" s="22">
        <f t="shared" si="3"/>
        <v>30</v>
      </c>
      <c r="K3" s="24" t="str">
        <f t="shared" si="4"/>
        <v>Fri</v>
      </c>
      <c r="L3" s="42">
        <f t="shared" ref="L3:L66" si="11">IF(A3="","",DATE(YEAR(A3),MONTH(A3),DAY(A3)))</f>
        <v>41516</v>
      </c>
      <c r="M3" s="43">
        <f t="shared" ref="M3:M66" si="12">IF(B3="","",DATE(YEAR(B3),MONTH(B3),DAY(B3)))</f>
        <v>41516</v>
      </c>
      <c r="N3" s="26">
        <f t="shared" si="5"/>
        <v>6.1932870370370374E-2</v>
      </c>
      <c r="O3" s="26">
        <f t="shared" si="6"/>
        <v>0.39008101851851856</v>
      </c>
      <c r="P3" s="28">
        <f>IF(E3="","",INDEX(TableLookupWakeUpScore[],MATCH(E3,TableLookupWakeUpScore[Wake Up],0),MATCH(P$1,TableLookupWakeUpScore[#Headers],0)))</f>
        <v>0</v>
      </c>
      <c r="Q3" s="30">
        <f t="shared" si="7"/>
        <v>7.8666666666666671</v>
      </c>
      <c r="R3" s="31">
        <f t="shared" si="8"/>
        <v>0.32814814814628335</v>
      </c>
      <c r="S3" s="34" t="str">
        <f>IF($C3="","",INDEX(TableLookupSleepQuality[],MATCH($C3,TableLookupSleepQuality[Sleep Quality Low],1),MATCH(S$1,TableLookupSleepQuality[#Headers],0)))</f>
        <v>Satisfactory</v>
      </c>
      <c r="T3" s="35">
        <f>IF($C3="","",INDEX(TableLookupSleepQuality[],MATCH($C3,TableLookupSleepQuality[Sleep Quality Low],1),MATCH(T$1,TableLookupSleepQuality[#Headers],0)))</f>
        <v>3</v>
      </c>
      <c r="X3" s="36" t="str">
        <f t="shared" si="9"/>
        <v>NO</v>
      </c>
      <c r="Y3" s="40" t="str">
        <f t="shared" ref="Y3:AD18" si="13">IF(OR($X3="NO",$X3=""),"",IF(COUNTIF($F3,"*" &amp; Y$1 &amp; "*"),"YES","NO"))</f>
        <v/>
      </c>
      <c r="Z3" s="13" t="str">
        <f t="shared" si="10"/>
        <v/>
      </c>
      <c r="AA3" s="13" t="str">
        <f t="shared" si="10"/>
        <v/>
      </c>
      <c r="AB3" s="13" t="str">
        <f t="shared" si="10"/>
        <v/>
      </c>
      <c r="AC3" s="13" t="str">
        <f t="shared" si="10"/>
        <v/>
      </c>
      <c r="AD3" s="13" t="str">
        <f t="shared" si="10"/>
        <v/>
      </c>
    </row>
    <row r="4" spans="1:30" x14ac:dyDescent="0.25">
      <c r="A4" s="9">
        <v>41517.098634259259</v>
      </c>
      <c r="B4" s="9">
        <v>41517.392129629632</v>
      </c>
      <c r="C4" s="10">
        <v>0.68</v>
      </c>
      <c r="D4" s="11">
        <v>0.29305555555555557</v>
      </c>
      <c r="E4" s="13" t="s">
        <v>8</v>
      </c>
      <c r="F4" s="15"/>
      <c r="G4" s="18">
        <f t="shared" si="0"/>
        <v>2013</v>
      </c>
      <c r="H4" s="22">
        <f t="shared" si="1"/>
        <v>8</v>
      </c>
      <c r="I4" s="23" t="str">
        <f t="shared" si="2"/>
        <v>Aug</v>
      </c>
      <c r="J4" s="22">
        <f t="shared" si="3"/>
        <v>31</v>
      </c>
      <c r="K4" s="24" t="str">
        <f t="shared" si="4"/>
        <v>Sat</v>
      </c>
      <c r="L4" s="42">
        <f t="shared" si="11"/>
        <v>41517</v>
      </c>
      <c r="M4" s="43">
        <f t="shared" si="12"/>
        <v>41517</v>
      </c>
      <c r="N4" s="26">
        <f t="shared" si="5"/>
        <v>9.8634259259259269E-2</v>
      </c>
      <c r="O4" s="26">
        <f t="shared" si="6"/>
        <v>0.39212962962962966</v>
      </c>
      <c r="P4" s="28">
        <f>IF(E4="","",INDEX(TableLookupWakeUpScore[],MATCH(E4,TableLookupWakeUpScore[Wake Up],0),MATCH(P$1,TableLookupWakeUpScore[#Headers],0)))</f>
        <v>-1</v>
      </c>
      <c r="Q4" s="30">
        <f t="shared" si="7"/>
        <v>7.0333333333333332</v>
      </c>
      <c r="R4" s="31">
        <f t="shared" si="8"/>
        <v>0.29349537037342088</v>
      </c>
      <c r="S4" s="34" t="str">
        <f>IF($C4="","",INDEX(TableLookupSleepQuality[],MATCH($C4,TableLookupSleepQuality[Sleep Quality Low],1),MATCH(S$1,TableLookupSleepQuality[#Headers],0)))</f>
        <v>Satisfactory</v>
      </c>
      <c r="T4" s="35">
        <f>IF($C4="","",INDEX(TableLookupSleepQuality[],MATCH($C4,TableLookupSleepQuality[Sleep Quality Low],1),MATCH(T$1,TableLookupSleepQuality[#Headers],0)))</f>
        <v>3</v>
      </c>
      <c r="X4" s="36" t="str">
        <f t="shared" si="9"/>
        <v>NO</v>
      </c>
      <c r="Y4" s="40" t="str">
        <f t="shared" si="13"/>
        <v/>
      </c>
      <c r="Z4" s="13" t="str">
        <f t="shared" si="10"/>
        <v/>
      </c>
      <c r="AA4" s="13" t="str">
        <f t="shared" si="10"/>
        <v/>
      </c>
      <c r="AB4" s="13" t="str">
        <f t="shared" si="10"/>
        <v/>
      </c>
      <c r="AC4" s="13" t="str">
        <f t="shared" si="10"/>
        <v/>
      </c>
      <c r="AD4" s="13" t="str">
        <f t="shared" si="10"/>
        <v/>
      </c>
    </row>
    <row r="5" spans="1:30" x14ac:dyDescent="0.25">
      <c r="A5" s="9">
        <v>41518.074513888889</v>
      </c>
      <c r="B5" s="9">
        <v>41518.394525462965</v>
      </c>
      <c r="C5" s="10">
        <v>0.81</v>
      </c>
      <c r="D5" s="11">
        <v>0.31944444444444448</v>
      </c>
      <c r="E5" s="13" t="s">
        <v>7</v>
      </c>
      <c r="F5" s="15"/>
      <c r="G5" s="18">
        <f t="shared" si="0"/>
        <v>2013</v>
      </c>
      <c r="H5" s="22">
        <f t="shared" si="1"/>
        <v>9</v>
      </c>
      <c r="I5" s="23" t="str">
        <f t="shared" si="2"/>
        <v>Sep</v>
      </c>
      <c r="J5" s="22">
        <f t="shared" si="3"/>
        <v>1</v>
      </c>
      <c r="K5" s="24" t="str">
        <f t="shared" si="4"/>
        <v>Sun</v>
      </c>
      <c r="L5" s="42">
        <f t="shared" si="11"/>
        <v>41518</v>
      </c>
      <c r="M5" s="43">
        <f t="shared" si="12"/>
        <v>41518</v>
      </c>
      <c r="N5" s="26">
        <f t="shared" si="5"/>
        <v>7.4513888888888893E-2</v>
      </c>
      <c r="O5" s="26">
        <f t="shared" si="6"/>
        <v>0.39452546296296293</v>
      </c>
      <c r="P5" s="28">
        <f>IF(E5="","",INDEX(TableLookupWakeUpScore[],MATCH(E5,TableLookupWakeUpScore[Wake Up],0),MATCH(P$1,TableLookupWakeUpScore[#Headers],0)))</f>
        <v>0</v>
      </c>
      <c r="Q5" s="30">
        <f t="shared" si="7"/>
        <v>7.6666666666666679</v>
      </c>
      <c r="R5" s="31">
        <f t="shared" si="8"/>
        <v>0.32001157407648861</v>
      </c>
      <c r="S5" s="34" t="str">
        <f>IF($C5="","",INDEX(TableLookupSleepQuality[],MATCH($C5,TableLookupSleepQuality[Sleep Quality Low],1),MATCH(S$1,TableLookupSleepQuality[#Headers],0)))</f>
        <v>Good</v>
      </c>
      <c r="T5" s="35">
        <f>IF($C5="","",INDEX(TableLookupSleepQuality[],MATCH($C5,TableLookupSleepQuality[Sleep Quality Low],1),MATCH(T$1,TableLookupSleepQuality[#Headers],0)))</f>
        <v>4</v>
      </c>
      <c r="X5" s="36" t="str">
        <f t="shared" si="9"/>
        <v>NO</v>
      </c>
      <c r="Y5" s="40" t="str">
        <f t="shared" si="13"/>
        <v/>
      </c>
      <c r="Z5" s="13" t="str">
        <f t="shared" si="10"/>
        <v/>
      </c>
      <c r="AA5" s="13" t="str">
        <f t="shared" si="10"/>
        <v/>
      </c>
      <c r="AB5" s="13" t="str">
        <f t="shared" si="10"/>
        <v/>
      </c>
      <c r="AC5" s="13" t="str">
        <f t="shared" si="10"/>
        <v/>
      </c>
      <c r="AD5" s="13" t="str">
        <f t="shared" si="10"/>
        <v/>
      </c>
    </row>
    <row r="6" spans="1:30" x14ac:dyDescent="0.25">
      <c r="A6" s="9">
        <v>41519.088935185187</v>
      </c>
      <c r="B6" s="9">
        <v>41519.395810185182</v>
      </c>
      <c r="C6" s="10">
        <v>0.76</v>
      </c>
      <c r="D6" s="11">
        <v>0.30624999999999997</v>
      </c>
      <c r="E6" s="13" t="s">
        <v>7</v>
      </c>
      <c r="F6" s="15"/>
      <c r="G6" s="18">
        <f t="shared" si="0"/>
        <v>2013</v>
      </c>
      <c r="H6" s="22">
        <f t="shared" si="1"/>
        <v>9</v>
      </c>
      <c r="I6" s="23" t="str">
        <f t="shared" si="2"/>
        <v>Sep</v>
      </c>
      <c r="J6" s="22">
        <f t="shared" si="3"/>
        <v>2</v>
      </c>
      <c r="K6" s="24" t="str">
        <f t="shared" si="4"/>
        <v>Mon</v>
      </c>
      <c r="L6" s="42">
        <f t="shared" si="11"/>
        <v>41519</v>
      </c>
      <c r="M6" s="43">
        <f t="shared" si="12"/>
        <v>41519</v>
      </c>
      <c r="N6" s="26">
        <f t="shared" si="5"/>
        <v>8.8935185185185187E-2</v>
      </c>
      <c r="O6" s="26">
        <f t="shared" si="6"/>
        <v>0.39581018518518518</v>
      </c>
      <c r="P6" s="28">
        <f>IF(E6="","",INDEX(TableLookupWakeUpScore[],MATCH(E6,TableLookupWakeUpScore[Wake Up],0),MATCH(P$1,TableLookupWakeUpScore[#Headers],0)))</f>
        <v>0</v>
      </c>
      <c r="Q6" s="30">
        <f t="shared" si="7"/>
        <v>7.35</v>
      </c>
      <c r="R6" s="31">
        <f t="shared" si="8"/>
        <v>0.30687499999476131</v>
      </c>
      <c r="S6" s="34" t="str">
        <f>IF($C6="","",INDEX(TableLookupSleepQuality[],MATCH($C6,TableLookupSleepQuality[Sleep Quality Low],1),MATCH(S$1,TableLookupSleepQuality[#Headers],0)))</f>
        <v>Satisfactory</v>
      </c>
      <c r="T6" s="35">
        <f>IF($C6="","",INDEX(TableLookupSleepQuality[],MATCH($C6,TableLookupSleepQuality[Sleep Quality Low],1),MATCH(T$1,TableLookupSleepQuality[#Headers],0)))</f>
        <v>3</v>
      </c>
      <c r="X6" s="36" t="str">
        <f t="shared" si="9"/>
        <v>NO</v>
      </c>
      <c r="Y6" s="40" t="str">
        <f t="shared" si="13"/>
        <v/>
      </c>
      <c r="Z6" s="13" t="str">
        <f t="shared" si="10"/>
        <v/>
      </c>
      <c r="AA6" s="13" t="str">
        <f t="shared" si="10"/>
        <v/>
      </c>
      <c r="AB6" s="13" t="str">
        <f t="shared" si="10"/>
        <v/>
      </c>
      <c r="AC6" s="13" t="str">
        <f t="shared" si="10"/>
        <v/>
      </c>
      <c r="AD6" s="13" t="str">
        <f t="shared" si="10"/>
        <v/>
      </c>
    </row>
    <row r="7" spans="1:30" x14ac:dyDescent="0.25">
      <c r="A7" s="9">
        <v>41520.057083333333</v>
      </c>
      <c r="B7" s="9">
        <v>41520.38181712963</v>
      </c>
      <c r="C7" s="10">
        <v>0.86</v>
      </c>
      <c r="D7" s="11">
        <v>0.32430555555555557</v>
      </c>
      <c r="E7" s="13" t="s">
        <v>7</v>
      </c>
      <c r="F7" s="15"/>
      <c r="G7" s="18">
        <f t="shared" si="0"/>
        <v>2013</v>
      </c>
      <c r="H7" s="22">
        <f t="shared" si="1"/>
        <v>9</v>
      </c>
      <c r="I7" s="23" t="str">
        <f t="shared" si="2"/>
        <v>Sep</v>
      </c>
      <c r="J7" s="22">
        <f t="shared" si="3"/>
        <v>3</v>
      </c>
      <c r="K7" s="24" t="str">
        <f t="shared" si="4"/>
        <v>Tue</v>
      </c>
      <c r="L7" s="42">
        <f t="shared" si="11"/>
        <v>41520</v>
      </c>
      <c r="M7" s="43">
        <f t="shared" si="12"/>
        <v>41520</v>
      </c>
      <c r="N7" s="26">
        <f t="shared" si="5"/>
        <v>5.708333333333334E-2</v>
      </c>
      <c r="O7" s="26">
        <f t="shared" si="6"/>
        <v>0.3818171296296296</v>
      </c>
      <c r="P7" s="28">
        <f>IF(E7="","",INDEX(TableLookupWakeUpScore[],MATCH(E7,TableLookupWakeUpScore[Wake Up],0),MATCH(P$1,TableLookupWakeUpScore[#Headers],0)))</f>
        <v>0</v>
      </c>
      <c r="Q7" s="30">
        <f t="shared" si="7"/>
        <v>7.7833333333333332</v>
      </c>
      <c r="R7" s="31">
        <f t="shared" si="8"/>
        <v>0.32473379629664123</v>
      </c>
      <c r="S7" s="34" t="str">
        <f>IF($C7="","",INDEX(TableLookupSleepQuality[],MATCH($C7,TableLookupSleepQuality[Sleep Quality Low],1),MATCH(S$1,TableLookupSleepQuality[#Headers],0)))</f>
        <v>Good</v>
      </c>
      <c r="T7" s="35">
        <f>IF($C7="","",INDEX(TableLookupSleepQuality[],MATCH($C7,TableLookupSleepQuality[Sleep Quality Low],1),MATCH(T$1,TableLookupSleepQuality[#Headers],0)))</f>
        <v>4</v>
      </c>
      <c r="X7" s="36" t="str">
        <f t="shared" si="9"/>
        <v>NO</v>
      </c>
      <c r="Y7" s="40" t="str">
        <f t="shared" si="13"/>
        <v/>
      </c>
      <c r="Z7" s="13" t="str">
        <f t="shared" si="10"/>
        <v/>
      </c>
      <c r="AA7" s="13" t="str">
        <f t="shared" si="10"/>
        <v/>
      </c>
      <c r="AB7" s="13" t="str">
        <f t="shared" si="10"/>
        <v/>
      </c>
      <c r="AC7" s="13" t="str">
        <f t="shared" si="10"/>
        <v/>
      </c>
      <c r="AD7" s="13" t="str">
        <f t="shared" si="10"/>
        <v/>
      </c>
    </row>
    <row r="8" spans="1:30" x14ac:dyDescent="0.25">
      <c r="A8" s="9">
        <v>41521.085046296299</v>
      </c>
      <c r="B8" s="9">
        <v>41521.377430555556</v>
      </c>
      <c r="C8" s="10">
        <v>0.6</v>
      </c>
      <c r="D8" s="11">
        <v>0.29236111111111113</v>
      </c>
      <c r="E8" s="13" t="s">
        <v>8</v>
      </c>
      <c r="F8" s="15"/>
      <c r="G8" s="18">
        <f t="shared" si="0"/>
        <v>2013</v>
      </c>
      <c r="H8" s="22">
        <f t="shared" si="1"/>
        <v>9</v>
      </c>
      <c r="I8" s="23" t="str">
        <f t="shared" si="2"/>
        <v>Sep</v>
      </c>
      <c r="J8" s="22">
        <f t="shared" si="3"/>
        <v>4</v>
      </c>
      <c r="K8" s="24" t="str">
        <f t="shared" si="4"/>
        <v>Wed</v>
      </c>
      <c r="L8" s="42">
        <f t="shared" si="11"/>
        <v>41521</v>
      </c>
      <c r="M8" s="43">
        <f t="shared" si="12"/>
        <v>41521</v>
      </c>
      <c r="N8" s="26">
        <f t="shared" si="5"/>
        <v>8.50462962962963E-2</v>
      </c>
      <c r="O8" s="26">
        <f t="shared" si="6"/>
        <v>0.37743055555555555</v>
      </c>
      <c r="P8" s="28">
        <f>IF(E8="","",INDEX(TableLookupWakeUpScore[],MATCH(E8,TableLookupWakeUpScore[Wake Up],0),MATCH(P$1,TableLookupWakeUpScore[#Headers],0)))</f>
        <v>-1</v>
      </c>
      <c r="Q8" s="30">
        <f t="shared" si="7"/>
        <v>7.0166666666666675</v>
      </c>
      <c r="R8" s="31">
        <f t="shared" si="8"/>
        <v>0.29238425925723277</v>
      </c>
      <c r="S8" s="34" t="str">
        <f>IF($C8="","",INDEX(TableLookupSleepQuality[],MATCH($C8,TableLookupSleepQuality[Sleep Quality Low],1),MATCH(S$1,TableLookupSleepQuality[#Headers],0)))</f>
        <v>Satisfactory</v>
      </c>
      <c r="T8" s="35">
        <f>IF($C8="","",INDEX(TableLookupSleepQuality[],MATCH($C8,TableLookupSleepQuality[Sleep Quality Low],1),MATCH(T$1,TableLookupSleepQuality[#Headers],0)))</f>
        <v>3</v>
      </c>
      <c r="X8" s="36" t="str">
        <f t="shared" si="9"/>
        <v>NO</v>
      </c>
      <c r="Y8" s="40" t="str">
        <f t="shared" si="13"/>
        <v/>
      </c>
      <c r="Z8" s="13" t="str">
        <f t="shared" si="10"/>
        <v/>
      </c>
      <c r="AA8" s="13" t="str">
        <f t="shared" si="10"/>
        <v/>
      </c>
      <c r="AB8" s="13" t="str">
        <f t="shared" si="10"/>
        <v/>
      </c>
      <c r="AC8" s="13" t="str">
        <f t="shared" si="10"/>
        <v/>
      </c>
      <c r="AD8" s="13" t="str">
        <f t="shared" si="10"/>
        <v/>
      </c>
    </row>
    <row r="9" spans="1:30" x14ac:dyDescent="0.25">
      <c r="A9" s="9">
        <v>41522.075069444443</v>
      </c>
      <c r="B9" s="9">
        <v>41522.389490740738</v>
      </c>
      <c r="C9" s="10">
        <v>0.77</v>
      </c>
      <c r="D9" s="11">
        <v>0.31388888888888888</v>
      </c>
      <c r="E9" s="13" t="s">
        <v>6</v>
      </c>
      <c r="F9" s="15"/>
      <c r="G9" s="18">
        <f t="shared" si="0"/>
        <v>2013</v>
      </c>
      <c r="H9" s="22">
        <f t="shared" si="1"/>
        <v>9</v>
      </c>
      <c r="I9" s="23" t="str">
        <f t="shared" si="2"/>
        <v>Sep</v>
      </c>
      <c r="J9" s="22">
        <f t="shared" si="3"/>
        <v>5</v>
      </c>
      <c r="K9" s="24" t="str">
        <f t="shared" si="4"/>
        <v>Thu</v>
      </c>
      <c r="L9" s="42">
        <f t="shared" si="11"/>
        <v>41522</v>
      </c>
      <c r="M9" s="43">
        <f t="shared" si="12"/>
        <v>41522</v>
      </c>
      <c r="N9" s="26">
        <f t="shared" si="5"/>
        <v>7.5069444444444453E-2</v>
      </c>
      <c r="O9" s="26">
        <f t="shared" si="6"/>
        <v>0.38949074074074069</v>
      </c>
      <c r="P9" s="28">
        <f>IF(E9="","",INDEX(TableLookupWakeUpScore[],MATCH(E9,TableLookupWakeUpScore[Wake Up],0),MATCH(P$1,TableLookupWakeUpScore[#Headers],0)))</f>
        <v>1</v>
      </c>
      <c r="Q9" s="30">
        <f t="shared" si="7"/>
        <v>7.5333333333333332</v>
      </c>
      <c r="R9" s="31">
        <f t="shared" si="8"/>
        <v>0.31442129629431292</v>
      </c>
      <c r="S9" s="34" t="str">
        <f>IF($C9="","",INDEX(TableLookupSleepQuality[],MATCH($C9,TableLookupSleepQuality[Sleep Quality Low],1),MATCH(S$1,TableLookupSleepQuality[#Headers],0)))</f>
        <v>Satisfactory</v>
      </c>
      <c r="T9" s="35">
        <f>IF($C9="","",INDEX(TableLookupSleepQuality[],MATCH($C9,TableLookupSleepQuality[Sleep Quality Low],1),MATCH(T$1,TableLookupSleepQuality[#Headers],0)))</f>
        <v>3</v>
      </c>
      <c r="X9" s="36" t="str">
        <f t="shared" si="9"/>
        <v>NO</v>
      </c>
      <c r="Y9" s="40" t="str">
        <f t="shared" si="13"/>
        <v/>
      </c>
      <c r="Z9" s="13" t="str">
        <f t="shared" si="10"/>
        <v/>
      </c>
      <c r="AA9" s="13" t="str">
        <f t="shared" si="10"/>
        <v/>
      </c>
      <c r="AB9" s="13" t="str">
        <f t="shared" si="10"/>
        <v/>
      </c>
      <c r="AC9" s="13" t="str">
        <f t="shared" si="10"/>
        <v/>
      </c>
      <c r="AD9" s="13" t="str">
        <f t="shared" si="10"/>
        <v/>
      </c>
    </row>
    <row r="10" spans="1:30" x14ac:dyDescent="0.25">
      <c r="A10" s="9">
        <v>41523.072141203702</v>
      </c>
      <c r="B10" s="9">
        <v>41523.392210648148</v>
      </c>
      <c r="C10" s="10">
        <v>0.83</v>
      </c>
      <c r="D10" s="11">
        <v>0.31944444444444448</v>
      </c>
      <c r="E10" s="13" t="s">
        <v>7</v>
      </c>
      <c r="F10" s="15"/>
      <c r="G10" s="18">
        <f t="shared" si="0"/>
        <v>2013</v>
      </c>
      <c r="H10" s="22">
        <f t="shared" si="1"/>
        <v>9</v>
      </c>
      <c r="I10" s="23" t="str">
        <f t="shared" si="2"/>
        <v>Sep</v>
      </c>
      <c r="J10" s="22">
        <f t="shared" si="3"/>
        <v>6</v>
      </c>
      <c r="K10" s="24" t="str">
        <f t="shared" si="4"/>
        <v>Fri</v>
      </c>
      <c r="L10" s="42">
        <f t="shared" si="11"/>
        <v>41523</v>
      </c>
      <c r="M10" s="43">
        <f t="shared" si="12"/>
        <v>41523</v>
      </c>
      <c r="N10" s="26">
        <f t="shared" si="5"/>
        <v>7.2141203703703707E-2</v>
      </c>
      <c r="O10" s="26">
        <f t="shared" si="6"/>
        <v>0.39221064814814816</v>
      </c>
      <c r="P10" s="28">
        <f>IF(E10="","",INDEX(TableLookupWakeUpScore[],MATCH(E10,TableLookupWakeUpScore[Wake Up],0),MATCH(P$1,TableLookupWakeUpScore[#Headers],0)))</f>
        <v>0</v>
      </c>
      <c r="Q10" s="30">
        <f t="shared" si="7"/>
        <v>7.6666666666666679</v>
      </c>
      <c r="R10" s="31">
        <f t="shared" si="8"/>
        <v>0.32006944444583496</v>
      </c>
      <c r="S10" s="34" t="str">
        <f>IF($C10="","",INDEX(TableLookupSleepQuality[],MATCH($C10,TableLookupSleepQuality[Sleep Quality Low],1),MATCH(S$1,TableLookupSleepQuality[#Headers],0)))</f>
        <v>Good</v>
      </c>
      <c r="T10" s="35">
        <f>IF($C10="","",INDEX(TableLookupSleepQuality[],MATCH($C10,TableLookupSleepQuality[Sleep Quality Low],1),MATCH(T$1,TableLookupSleepQuality[#Headers],0)))</f>
        <v>4</v>
      </c>
      <c r="X10" s="36" t="str">
        <f t="shared" si="9"/>
        <v>NO</v>
      </c>
      <c r="Y10" s="40" t="str">
        <f t="shared" si="13"/>
        <v/>
      </c>
      <c r="Z10" s="13" t="str">
        <f t="shared" si="10"/>
        <v/>
      </c>
      <c r="AA10" s="13" t="str">
        <f t="shared" si="10"/>
        <v/>
      </c>
      <c r="AB10" s="13" t="str">
        <f t="shared" si="10"/>
        <v/>
      </c>
      <c r="AC10" s="13" t="str">
        <f t="shared" si="10"/>
        <v/>
      </c>
      <c r="AD10" s="13" t="str">
        <f t="shared" si="10"/>
        <v/>
      </c>
    </row>
    <row r="11" spans="1:30" x14ac:dyDescent="0.25">
      <c r="A11" s="9">
        <v>41524.072615740741</v>
      </c>
      <c r="B11" s="9">
        <v>41524.383483796293</v>
      </c>
      <c r="C11" s="10">
        <v>0.39</v>
      </c>
      <c r="D11" s="11">
        <v>0.31041666666666667</v>
      </c>
      <c r="E11" s="13" t="s">
        <v>8</v>
      </c>
      <c r="F11" s="15"/>
      <c r="G11" s="18">
        <f t="shared" si="0"/>
        <v>2013</v>
      </c>
      <c r="H11" s="22">
        <f t="shared" si="1"/>
        <v>9</v>
      </c>
      <c r="I11" s="23" t="str">
        <f t="shared" si="2"/>
        <v>Sep</v>
      </c>
      <c r="J11" s="22">
        <f t="shared" si="3"/>
        <v>7</v>
      </c>
      <c r="K11" s="24" t="str">
        <f t="shared" si="4"/>
        <v>Sat</v>
      </c>
      <c r="L11" s="42">
        <f t="shared" si="11"/>
        <v>41524</v>
      </c>
      <c r="M11" s="43">
        <f t="shared" si="12"/>
        <v>41524</v>
      </c>
      <c r="N11" s="26">
        <f t="shared" si="5"/>
        <v>7.2615740740740745E-2</v>
      </c>
      <c r="O11" s="26">
        <f t="shared" si="6"/>
        <v>0.38348379629629631</v>
      </c>
      <c r="P11" s="28">
        <f>IF(E11="","",INDEX(TableLookupWakeUpScore[],MATCH(E11,TableLookupWakeUpScore[Wake Up],0),MATCH(P$1,TableLookupWakeUpScore[#Headers],0)))</f>
        <v>-1</v>
      </c>
      <c r="Q11" s="30">
        <f t="shared" si="7"/>
        <v>7.45</v>
      </c>
      <c r="R11" s="31">
        <f t="shared" si="8"/>
        <v>0.31086805555241881</v>
      </c>
      <c r="S11" s="34" t="str">
        <f>IF($C11="","",INDEX(TableLookupSleepQuality[],MATCH($C11,TableLookupSleepQuality[Sleep Quality Low],1),MATCH(S$1,TableLookupSleepQuality[#Headers],0)))</f>
        <v>Terrible</v>
      </c>
      <c r="T11" s="35">
        <f>IF($C11="","",INDEX(TableLookupSleepQuality[],MATCH($C11,TableLookupSleepQuality[Sleep Quality Low],1),MATCH(T$1,TableLookupSleepQuality[#Headers],0)))</f>
        <v>1</v>
      </c>
      <c r="X11" s="36" t="str">
        <f t="shared" si="9"/>
        <v>NO</v>
      </c>
      <c r="Y11" s="40" t="str">
        <f t="shared" si="13"/>
        <v/>
      </c>
      <c r="Z11" s="13" t="str">
        <f t="shared" si="10"/>
        <v/>
      </c>
      <c r="AA11" s="13" t="str">
        <f t="shared" si="10"/>
        <v/>
      </c>
      <c r="AB11" s="13" t="str">
        <f t="shared" si="10"/>
        <v/>
      </c>
      <c r="AC11" s="13" t="str">
        <f t="shared" si="10"/>
        <v/>
      </c>
      <c r="AD11" s="13" t="str">
        <f t="shared" si="10"/>
        <v/>
      </c>
    </row>
    <row r="12" spans="1:30" x14ac:dyDescent="0.25">
      <c r="A12" s="9">
        <v>41525.060601851852</v>
      </c>
      <c r="B12" s="9">
        <v>41525.392083333332</v>
      </c>
      <c r="C12" s="10">
        <v>0.79</v>
      </c>
      <c r="D12" s="11">
        <v>0.33124999999999999</v>
      </c>
      <c r="E12" s="13" t="s">
        <v>8</v>
      </c>
      <c r="F12" s="15"/>
      <c r="G12" s="18">
        <f t="shared" si="0"/>
        <v>2013</v>
      </c>
      <c r="H12" s="22">
        <f t="shared" si="1"/>
        <v>9</v>
      </c>
      <c r="I12" s="23" t="str">
        <f t="shared" si="2"/>
        <v>Sep</v>
      </c>
      <c r="J12" s="22">
        <f t="shared" si="3"/>
        <v>8</v>
      </c>
      <c r="K12" s="24" t="str">
        <f t="shared" si="4"/>
        <v>Sun</v>
      </c>
      <c r="L12" s="42">
        <f t="shared" si="11"/>
        <v>41525</v>
      </c>
      <c r="M12" s="43">
        <f t="shared" si="12"/>
        <v>41525</v>
      </c>
      <c r="N12" s="26">
        <f t="shared" si="5"/>
        <v>6.0601851851851851E-2</v>
      </c>
      <c r="O12" s="26">
        <f t="shared" si="6"/>
        <v>0.39208333333333334</v>
      </c>
      <c r="P12" s="28">
        <f>IF(E12="","",INDEX(TableLookupWakeUpScore[],MATCH(E12,TableLookupWakeUpScore[Wake Up],0),MATCH(P$1,TableLookupWakeUpScore[#Headers],0)))</f>
        <v>-1</v>
      </c>
      <c r="Q12" s="30">
        <f t="shared" si="7"/>
        <v>7.9499999999999993</v>
      </c>
      <c r="R12" s="31">
        <f t="shared" si="8"/>
        <v>0.33148148148029577</v>
      </c>
      <c r="S12" s="34" t="str">
        <f>IF($C12="","",INDEX(TableLookupSleepQuality[],MATCH($C12,TableLookupSleepQuality[Sleep Quality Low],1),MATCH(S$1,TableLookupSleepQuality[#Headers],0)))</f>
        <v>Satisfactory</v>
      </c>
      <c r="T12" s="35">
        <f>IF($C12="","",INDEX(TableLookupSleepQuality[],MATCH($C12,TableLookupSleepQuality[Sleep Quality Low],1),MATCH(T$1,TableLookupSleepQuality[#Headers],0)))</f>
        <v>3</v>
      </c>
      <c r="X12" s="36" t="str">
        <f t="shared" si="9"/>
        <v>NO</v>
      </c>
      <c r="Y12" s="40" t="str">
        <f t="shared" si="13"/>
        <v/>
      </c>
      <c r="Z12" s="13" t="str">
        <f t="shared" si="10"/>
        <v/>
      </c>
      <c r="AA12" s="13" t="str">
        <f t="shared" si="10"/>
        <v/>
      </c>
      <c r="AB12" s="13" t="str">
        <f t="shared" si="10"/>
        <v/>
      </c>
      <c r="AC12" s="13" t="str">
        <f t="shared" si="10"/>
        <v/>
      </c>
      <c r="AD12" s="13" t="str">
        <f t="shared" si="10"/>
        <v/>
      </c>
    </row>
    <row r="13" spans="1:30" x14ac:dyDescent="0.25">
      <c r="A13" s="9">
        <v>41526.082870370374</v>
      </c>
      <c r="B13" s="9">
        <v>41526.387002314812</v>
      </c>
      <c r="C13" s="10">
        <v>0.83</v>
      </c>
      <c r="D13" s="11">
        <v>0.3034722222222222</v>
      </c>
      <c r="E13" s="13" t="s">
        <v>7</v>
      </c>
      <c r="F13" s="15"/>
      <c r="G13" s="18">
        <f t="shared" si="0"/>
        <v>2013</v>
      </c>
      <c r="H13" s="22">
        <f t="shared" si="1"/>
        <v>9</v>
      </c>
      <c r="I13" s="23" t="str">
        <f t="shared" si="2"/>
        <v>Sep</v>
      </c>
      <c r="J13" s="22">
        <f t="shared" si="3"/>
        <v>9</v>
      </c>
      <c r="K13" s="24" t="str">
        <f t="shared" si="4"/>
        <v>Mon</v>
      </c>
      <c r="L13" s="42">
        <f t="shared" si="11"/>
        <v>41526</v>
      </c>
      <c r="M13" s="43">
        <f t="shared" si="12"/>
        <v>41526</v>
      </c>
      <c r="N13" s="26">
        <f t="shared" si="5"/>
        <v>8.2870370370370372E-2</v>
      </c>
      <c r="O13" s="26">
        <f t="shared" si="6"/>
        <v>0.38700231481481479</v>
      </c>
      <c r="P13" s="28">
        <f>IF(E13="","",INDEX(TableLookupWakeUpScore[],MATCH(E13,TableLookupWakeUpScore[Wake Up],0),MATCH(P$1,TableLookupWakeUpScore[#Headers],0)))</f>
        <v>0</v>
      </c>
      <c r="Q13" s="30">
        <f t="shared" si="7"/>
        <v>7.2833333333333332</v>
      </c>
      <c r="R13" s="31">
        <f t="shared" si="8"/>
        <v>0.30413194443826796</v>
      </c>
      <c r="S13" s="34" t="str">
        <f>IF($C13="","",INDEX(TableLookupSleepQuality[],MATCH($C13,TableLookupSleepQuality[Sleep Quality Low],1),MATCH(S$1,TableLookupSleepQuality[#Headers],0)))</f>
        <v>Good</v>
      </c>
      <c r="T13" s="35">
        <f>IF($C13="","",INDEX(TableLookupSleepQuality[],MATCH($C13,TableLookupSleepQuality[Sleep Quality Low],1),MATCH(T$1,TableLookupSleepQuality[#Headers],0)))</f>
        <v>4</v>
      </c>
      <c r="X13" s="36" t="str">
        <f t="shared" si="9"/>
        <v>NO</v>
      </c>
      <c r="Y13" s="40" t="str">
        <f t="shared" si="13"/>
        <v/>
      </c>
      <c r="Z13" s="13" t="str">
        <f t="shared" si="10"/>
        <v/>
      </c>
      <c r="AA13" s="13" t="str">
        <f t="shared" si="10"/>
        <v/>
      </c>
      <c r="AB13" s="13" t="str">
        <f t="shared" si="10"/>
        <v/>
      </c>
      <c r="AC13" s="13" t="str">
        <f t="shared" si="10"/>
        <v/>
      </c>
      <c r="AD13" s="13" t="str">
        <f t="shared" si="10"/>
        <v/>
      </c>
    </row>
    <row r="14" spans="1:30" x14ac:dyDescent="0.25">
      <c r="A14" s="9">
        <v>41527.046238425923</v>
      </c>
      <c r="B14" s="9">
        <v>41527.384548611109</v>
      </c>
      <c r="C14" s="10">
        <v>0.94</v>
      </c>
      <c r="D14" s="11">
        <v>0.33819444444444446</v>
      </c>
      <c r="E14" s="13" t="s">
        <v>7</v>
      </c>
      <c r="F14" s="15" t="s">
        <v>9</v>
      </c>
      <c r="G14" s="18">
        <f t="shared" si="0"/>
        <v>2013</v>
      </c>
      <c r="H14" s="22">
        <f t="shared" si="1"/>
        <v>9</v>
      </c>
      <c r="I14" s="23" t="str">
        <f t="shared" si="2"/>
        <v>Sep</v>
      </c>
      <c r="J14" s="22">
        <f t="shared" si="3"/>
        <v>10</v>
      </c>
      <c r="K14" s="24" t="str">
        <f t="shared" si="4"/>
        <v>Tue</v>
      </c>
      <c r="L14" s="42">
        <f t="shared" si="11"/>
        <v>41527</v>
      </c>
      <c r="M14" s="43">
        <f t="shared" si="12"/>
        <v>41527</v>
      </c>
      <c r="N14" s="26">
        <f t="shared" si="5"/>
        <v>4.6238425925925926E-2</v>
      </c>
      <c r="O14" s="26">
        <f t="shared" si="6"/>
        <v>0.3845486111111111</v>
      </c>
      <c r="P14" s="28">
        <f>IF(E14="","",INDEX(TableLookupWakeUpScore[],MATCH(E14,TableLookupWakeUpScore[Wake Up],0),MATCH(P$1,TableLookupWakeUpScore[#Headers],0)))</f>
        <v>0</v>
      </c>
      <c r="Q14" s="30">
        <f t="shared" si="7"/>
        <v>8.1166666666666671</v>
      </c>
      <c r="R14" s="31">
        <f t="shared" si="8"/>
        <v>0.33831018518685596</v>
      </c>
      <c r="S14" s="34" t="str">
        <f>IF($C14="","",INDEX(TableLookupSleepQuality[],MATCH($C14,TableLookupSleepQuality[Sleep Quality Low],1),MATCH(S$1,TableLookupSleepQuality[#Headers],0)))</f>
        <v>Heavenly</v>
      </c>
      <c r="T14" s="35">
        <f>IF($C14="","",INDEX(TableLookupSleepQuality[],MATCH($C14,TableLookupSleepQuality[Sleep Quality Low],1),MATCH(T$1,TableLookupSleepQuality[#Headers],0)))</f>
        <v>5</v>
      </c>
      <c r="X14" s="36" t="str">
        <f t="shared" si="9"/>
        <v>YES</v>
      </c>
      <c r="Y14" s="40" t="str">
        <f t="shared" si="13"/>
        <v>NO</v>
      </c>
      <c r="Z14" s="13" t="str">
        <f t="shared" si="10"/>
        <v>NO</v>
      </c>
      <c r="AA14" s="13" t="str">
        <f t="shared" si="10"/>
        <v>NO</v>
      </c>
      <c r="AB14" s="13" t="str">
        <f t="shared" si="10"/>
        <v>YES</v>
      </c>
      <c r="AC14" s="13" t="str">
        <f t="shared" si="10"/>
        <v>NO</v>
      </c>
      <c r="AD14" s="13" t="str">
        <f t="shared" si="10"/>
        <v>NO</v>
      </c>
    </row>
    <row r="15" spans="1:30" x14ac:dyDescent="0.25">
      <c r="A15" s="9">
        <v>41528.080034722225</v>
      </c>
      <c r="B15" s="9">
        <v>41528.39916666667</v>
      </c>
      <c r="C15" s="10">
        <v>0.74</v>
      </c>
      <c r="D15" s="11">
        <v>0.31875000000000003</v>
      </c>
      <c r="E15" s="13" t="s">
        <v>8</v>
      </c>
      <c r="F15" s="15" t="s">
        <v>10</v>
      </c>
      <c r="G15" s="18">
        <f t="shared" si="0"/>
        <v>2013</v>
      </c>
      <c r="H15" s="22">
        <f t="shared" si="1"/>
        <v>9</v>
      </c>
      <c r="I15" s="23" t="str">
        <f t="shared" si="2"/>
        <v>Sep</v>
      </c>
      <c r="J15" s="22">
        <f t="shared" si="3"/>
        <v>11</v>
      </c>
      <c r="K15" s="24" t="str">
        <f t="shared" si="4"/>
        <v>Wed</v>
      </c>
      <c r="L15" s="42">
        <f t="shared" si="11"/>
        <v>41528</v>
      </c>
      <c r="M15" s="43">
        <f t="shared" si="12"/>
        <v>41528</v>
      </c>
      <c r="N15" s="26">
        <f t="shared" si="5"/>
        <v>8.0034722222222229E-2</v>
      </c>
      <c r="O15" s="26">
        <f t="shared" si="6"/>
        <v>0.39916666666666667</v>
      </c>
      <c r="P15" s="28">
        <f>IF(E15="","",INDEX(TableLookupWakeUpScore[],MATCH(E15,TableLookupWakeUpScore[Wake Up],0),MATCH(P$1,TableLookupWakeUpScore[#Headers],0)))</f>
        <v>-1</v>
      </c>
      <c r="Q15" s="30">
        <f t="shared" si="7"/>
        <v>7.65</v>
      </c>
      <c r="R15" s="31">
        <f t="shared" si="8"/>
        <v>0.31913194444496185</v>
      </c>
      <c r="S15" s="34" t="str">
        <f>IF($C15="","",INDEX(TableLookupSleepQuality[],MATCH($C15,TableLookupSleepQuality[Sleep Quality Low],1),MATCH(S$1,TableLookupSleepQuality[#Headers],0)))</f>
        <v>Satisfactory</v>
      </c>
      <c r="T15" s="35">
        <f>IF($C15="","",INDEX(TableLookupSleepQuality[],MATCH($C15,TableLookupSleepQuality[Sleep Quality Low],1),MATCH(T$1,TableLookupSleepQuality[#Headers],0)))</f>
        <v>3</v>
      </c>
      <c r="X15" s="36" t="str">
        <f t="shared" si="9"/>
        <v>YES</v>
      </c>
      <c r="Y15" s="40" t="str">
        <f t="shared" si="13"/>
        <v>YES</v>
      </c>
      <c r="Z15" s="13" t="str">
        <f t="shared" si="10"/>
        <v>YES</v>
      </c>
      <c r="AA15" s="13" t="str">
        <f t="shared" si="10"/>
        <v>NO</v>
      </c>
      <c r="AB15" s="13" t="str">
        <f t="shared" si="10"/>
        <v>NO</v>
      </c>
      <c r="AC15" s="13" t="str">
        <f t="shared" si="10"/>
        <v>NO</v>
      </c>
      <c r="AD15" s="13" t="str">
        <f t="shared" si="10"/>
        <v>NO</v>
      </c>
    </row>
    <row r="16" spans="1:30" x14ac:dyDescent="0.25">
      <c r="A16" s="9">
        <v>41529.090810185182</v>
      </c>
      <c r="B16" s="9">
        <v>41529.381724537037</v>
      </c>
      <c r="C16" s="10">
        <v>0.74</v>
      </c>
      <c r="D16" s="11">
        <v>0.2902777777777778</v>
      </c>
      <c r="E16" s="13" t="s">
        <v>7</v>
      </c>
      <c r="F16" s="15" t="s">
        <v>11</v>
      </c>
      <c r="G16" s="18">
        <f t="shared" si="0"/>
        <v>2013</v>
      </c>
      <c r="H16" s="22">
        <f t="shared" si="1"/>
        <v>9</v>
      </c>
      <c r="I16" s="23" t="str">
        <f t="shared" si="2"/>
        <v>Sep</v>
      </c>
      <c r="J16" s="22">
        <f t="shared" si="3"/>
        <v>12</v>
      </c>
      <c r="K16" s="24" t="str">
        <f t="shared" si="4"/>
        <v>Thu</v>
      </c>
      <c r="L16" s="42">
        <f t="shared" si="11"/>
        <v>41529</v>
      </c>
      <c r="M16" s="43">
        <f t="shared" si="12"/>
        <v>41529</v>
      </c>
      <c r="N16" s="26">
        <f t="shared" si="5"/>
        <v>9.0810185185185188E-2</v>
      </c>
      <c r="O16" s="26">
        <f t="shared" si="6"/>
        <v>0.38172453703703701</v>
      </c>
      <c r="P16" s="28">
        <f>IF(E16="","",INDEX(TableLookupWakeUpScore[],MATCH(E16,TableLookupWakeUpScore[Wake Up],0),MATCH(P$1,TableLookupWakeUpScore[#Headers],0)))</f>
        <v>0</v>
      </c>
      <c r="Q16" s="30">
        <f t="shared" si="7"/>
        <v>6.9666666666666668</v>
      </c>
      <c r="R16" s="31">
        <f t="shared" si="8"/>
        <v>0.29091435185546288</v>
      </c>
      <c r="S16" s="34" t="str">
        <f>IF($C16="","",INDEX(TableLookupSleepQuality[],MATCH($C16,TableLookupSleepQuality[Sleep Quality Low],1),MATCH(S$1,TableLookupSleepQuality[#Headers],0)))</f>
        <v>Satisfactory</v>
      </c>
      <c r="T16" s="35">
        <f>IF($C16="","",INDEX(TableLookupSleepQuality[],MATCH($C16,TableLookupSleepQuality[Sleep Quality Low],1),MATCH(T$1,TableLookupSleepQuality[#Headers],0)))</f>
        <v>3</v>
      </c>
      <c r="X16" s="36" t="str">
        <f t="shared" si="9"/>
        <v>YES</v>
      </c>
      <c r="Y16" s="40" t="str">
        <f t="shared" si="13"/>
        <v>NO</v>
      </c>
      <c r="Z16" s="13" t="str">
        <f t="shared" si="10"/>
        <v>YES</v>
      </c>
      <c r="AA16" s="13" t="str">
        <f t="shared" si="10"/>
        <v>NO</v>
      </c>
      <c r="AB16" s="13" t="str">
        <f t="shared" si="10"/>
        <v>YES</v>
      </c>
      <c r="AC16" s="13" t="str">
        <f t="shared" si="10"/>
        <v>NO</v>
      </c>
      <c r="AD16" s="13" t="str">
        <f t="shared" si="10"/>
        <v>NO</v>
      </c>
    </row>
    <row r="17" spans="1:30" x14ac:dyDescent="0.25">
      <c r="A17" s="9">
        <v>41530.042118055557</v>
      </c>
      <c r="B17" s="9">
        <v>41530.392060185186</v>
      </c>
      <c r="C17" s="10">
        <v>0.79</v>
      </c>
      <c r="D17" s="11">
        <v>0.34930555555555554</v>
      </c>
      <c r="E17" s="13" t="s">
        <v>6</v>
      </c>
      <c r="F17" s="15" t="s">
        <v>12</v>
      </c>
      <c r="G17" s="18">
        <f t="shared" si="0"/>
        <v>2013</v>
      </c>
      <c r="H17" s="22">
        <f t="shared" si="1"/>
        <v>9</v>
      </c>
      <c r="I17" s="23" t="str">
        <f t="shared" si="2"/>
        <v>Sep</v>
      </c>
      <c r="J17" s="22">
        <f t="shared" si="3"/>
        <v>13</v>
      </c>
      <c r="K17" s="24" t="str">
        <f t="shared" si="4"/>
        <v>Fri</v>
      </c>
      <c r="L17" s="42">
        <f t="shared" si="11"/>
        <v>41530</v>
      </c>
      <c r="M17" s="43">
        <f t="shared" si="12"/>
        <v>41530</v>
      </c>
      <c r="N17" s="26">
        <f t="shared" si="5"/>
        <v>4.2118055555555554E-2</v>
      </c>
      <c r="O17" s="26">
        <f t="shared" si="6"/>
        <v>0.39206018518518521</v>
      </c>
      <c r="P17" s="28">
        <f>IF(E17="","",INDEX(TableLookupWakeUpScore[],MATCH(E17,TableLookupWakeUpScore[Wake Up],0),MATCH(P$1,TableLookupWakeUpScore[#Headers],0)))</f>
        <v>1</v>
      </c>
      <c r="Q17" s="30">
        <f t="shared" si="7"/>
        <v>8.3833333333333329</v>
      </c>
      <c r="R17" s="31">
        <f t="shared" si="8"/>
        <v>0.34994212962919846</v>
      </c>
      <c r="S17" s="34" t="str">
        <f>IF($C17="","",INDEX(TableLookupSleepQuality[],MATCH($C17,TableLookupSleepQuality[Sleep Quality Low],1),MATCH(S$1,TableLookupSleepQuality[#Headers],0)))</f>
        <v>Satisfactory</v>
      </c>
      <c r="T17" s="35">
        <f>IF($C17="","",INDEX(TableLookupSleepQuality[],MATCH($C17,TableLookupSleepQuality[Sleep Quality Low],1),MATCH(T$1,TableLookupSleepQuality[#Headers],0)))</f>
        <v>3</v>
      </c>
      <c r="X17" s="36" t="str">
        <f t="shared" si="9"/>
        <v>YES</v>
      </c>
      <c r="Y17" s="40" t="str">
        <f t="shared" si="13"/>
        <v>YES</v>
      </c>
      <c r="Z17" s="13" t="str">
        <f t="shared" si="10"/>
        <v>NO</v>
      </c>
      <c r="AA17" s="13" t="str">
        <f t="shared" si="10"/>
        <v>NO</v>
      </c>
      <c r="AB17" s="13" t="str">
        <f t="shared" si="10"/>
        <v>NO</v>
      </c>
      <c r="AC17" s="13" t="str">
        <f t="shared" si="10"/>
        <v>NO</v>
      </c>
      <c r="AD17" s="13" t="str">
        <f t="shared" si="10"/>
        <v>NO</v>
      </c>
    </row>
    <row r="18" spans="1:30" x14ac:dyDescent="0.25">
      <c r="A18" s="9">
        <v>41531.081863425927</v>
      </c>
      <c r="B18" s="9">
        <v>41531.400902777779</v>
      </c>
      <c r="C18" s="10">
        <v>0.76</v>
      </c>
      <c r="D18" s="11">
        <v>0.31875000000000003</v>
      </c>
      <c r="E18" s="13" t="s">
        <v>7</v>
      </c>
      <c r="F18" s="15"/>
      <c r="G18" s="18">
        <f t="shared" si="0"/>
        <v>2013</v>
      </c>
      <c r="H18" s="22">
        <f t="shared" si="1"/>
        <v>9</v>
      </c>
      <c r="I18" s="23" t="str">
        <f t="shared" si="2"/>
        <v>Sep</v>
      </c>
      <c r="J18" s="22">
        <f t="shared" si="3"/>
        <v>14</v>
      </c>
      <c r="K18" s="24" t="str">
        <f t="shared" si="4"/>
        <v>Sat</v>
      </c>
      <c r="L18" s="42">
        <f t="shared" si="11"/>
        <v>41531</v>
      </c>
      <c r="M18" s="43">
        <f t="shared" si="12"/>
        <v>41531</v>
      </c>
      <c r="N18" s="26">
        <f t="shared" si="5"/>
        <v>8.1863425925925923E-2</v>
      </c>
      <c r="O18" s="26">
        <f t="shared" si="6"/>
        <v>0.40090277777777777</v>
      </c>
      <c r="P18" s="28">
        <f>IF(E18="","",INDEX(TableLookupWakeUpScore[],MATCH(E18,TableLookupWakeUpScore[Wake Up],0),MATCH(P$1,TableLookupWakeUpScore[#Headers],0)))</f>
        <v>0</v>
      </c>
      <c r="Q18" s="30">
        <f t="shared" si="7"/>
        <v>7.65</v>
      </c>
      <c r="R18" s="31">
        <f t="shared" si="8"/>
        <v>0.3190393518525525</v>
      </c>
      <c r="S18" s="34" t="str">
        <f>IF($C18="","",INDEX(TableLookupSleepQuality[],MATCH($C18,TableLookupSleepQuality[Sleep Quality Low],1),MATCH(S$1,TableLookupSleepQuality[#Headers],0)))</f>
        <v>Satisfactory</v>
      </c>
      <c r="T18" s="35">
        <f>IF($C18="","",INDEX(TableLookupSleepQuality[],MATCH($C18,TableLookupSleepQuality[Sleep Quality Low],1),MATCH(T$1,TableLookupSleepQuality[#Headers],0)))</f>
        <v>3</v>
      </c>
      <c r="X18" s="36" t="str">
        <f t="shared" si="9"/>
        <v>YES</v>
      </c>
      <c r="Y18" s="40" t="str">
        <f t="shared" si="13"/>
        <v>NO</v>
      </c>
      <c r="Z18" s="13" t="str">
        <f t="shared" si="13"/>
        <v>NO</v>
      </c>
      <c r="AA18" s="13" t="str">
        <f t="shared" si="13"/>
        <v>NO</v>
      </c>
      <c r="AB18" s="13" t="str">
        <f t="shared" si="13"/>
        <v>NO</v>
      </c>
      <c r="AC18" s="13" t="str">
        <f t="shared" si="13"/>
        <v>NO</v>
      </c>
      <c r="AD18" s="13" t="str">
        <f t="shared" si="13"/>
        <v>NO</v>
      </c>
    </row>
    <row r="19" spans="1:30" x14ac:dyDescent="0.25">
      <c r="A19" s="9">
        <v>41532.089259259257</v>
      </c>
      <c r="B19" s="9">
        <v>41532.354699074072</v>
      </c>
      <c r="C19" s="10">
        <v>0.69</v>
      </c>
      <c r="D19" s="11">
        <v>0.26527777777777778</v>
      </c>
      <c r="E19" s="13" t="s">
        <v>8</v>
      </c>
      <c r="F19" s="15" t="s">
        <v>12</v>
      </c>
      <c r="G19" s="18">
        <f t="shared" si="0"/>
        <v>2013</v>
      </c>
      <c r="H19" s="22">
        <f t="shared" si="1"/>
        <v>9</v>
      </c>
      <c r="I19" s="23" t="str">
        <f t="shared" si="2"/>
        <v>Sep</v>
      </c>
      <c r="J19" s="22">
        <f t="shared" si="3"/>
        <v>15</v>
      </c>
      <c r="K19" s="24" t="str">
        <f t="shared" si="4"/>
        <v>Sun</v>
      </c>
      <c r="L19" s="42">
        <f t="shared" si="11"/>
        <v>41532</v>
      </c>
      <c r="M19" s="43">
        <f t="shared" si="12"/>
        <v>41532</v>
      </c>
      <c r="N19" s="26">
        <f t="shared" si="5"/>
        <v>8.925925925925926E-2</v>
      </c>
      <c r="O19" s="26">
        <f t="shared" si="6"/>
        <v>0.35469907407407408</v>
      </c>
      <c r="P19" s="28">
        <f>IF(E19="","",INDEX(TableLookupWakeUpScore[],MATCH(E19,TableLookupWakeUpScore[Wake Up],0),MATCH(P$1,TableLookupWakeUpScore[#Headers],0)))</f>
        <v>-1</v>
      </c>
      <c r="Q19" s="30">
        <f t="shared" si="7"/>
        <v>6.3666666666666671</v>
      </c>
      <c r="R19" s="31">
        <f t="shared" si="8"/>
        <v>0.26543981481518131</v>
      </c>
      <c r="S19" s="34" t="str">
        <f>IF($C19="","",INDEX(TableLookupSleepQuality[],MATCH($C19,TableLookupSleepQuality[Sleep Quality Low],1),MATCH(S$1,TableLookupSleepQuality[#Headers],0)))</f>
        <v>Satisfactory</v>
      </c>
      <c r="T19" s="35">
        <f>IF($C19="","",INDEX(TableLookupSleepQuality[],MATCH($C19,TableLookupSleepQuality[Sleep Quality Low],1),MATCH(T$1,TableLookupSleepQuality[#Headers],0)))</f>
        <v>3</v>
      </c>
      <c r="X19" s="36" t="str">
        <f t="shared" si="9"/>
        <v>YES</v>
      </c>
      <c r="Y19" s="40" t="str">
        <f t="shared" ref="Y19:AD34" si="14">IF(OR($X19="NO",$X19=""),"",IF(COUNTIF($F19,"*" &amp; Y$1 &amp; "*"),"YES","NO"))</f>
        <v>YES</v>
      </c>
      <c r="Z19" s="13" t="str">
        <f t="shared" si="14"/>
        <v>NO</v>
      </c>
      <c r="AA19" s="13" t="str">
        <f t="shared" si="14"/>
        <v>NO</v>
      </c>
      <c r="AB19" s="13" t="str">
        <f t="shared" si="14"/>
        <v>NO</v>
      </c>
      <c r="AC19" s="13" t="str">
        <f t="shared" si="14"/>
        <v>NO</v>
      </c>
      <c r="AD19" s="13" t="str">
        <f t="shared" si="14"/>
        <v>NO</v>
      </c>
    </row>
    <row r="20" spans="1:30" x14ac:dyDescent="0.25">
      <c r="A20" s="9">
        <v>41533.059687499997</v>
      </c>
      <c r="B20" s="9">
        <v>41533.387997685182</v>
      </c>
      <c r="C20" s="10">
        <v>0.79</v>
      </c>
      <c r="D20" s="11">
        <v>0.32777777777777778</v>
      </c>
      <c r="E20" s="13" t="s">
        <v>7</v>
      </c>
      <c r="F20" s="15" t="s">
        <v>13</v>
      </c>
      <c r="G20" s="18">
        <f t="shared" si="0"/>
        <v>2013</v>
      </c>
      <c r="H20" s="22">
        <f t="shared" si="1"/>
        <v>9</v>
      </c>
      <c r="I20" s="23" t="str">
        <f t="shared" si="2"/>
        <v>Sep</v>
      </c>
      <c r="J20" s="22">
        <f t="shared" si="3"/>
        <v>16</v>
      </c>
      <c r="K20" s="24" t="str">
        <f t="shared" si="4"/>
        <v>Mon</v>
      </c>
      <c r="L20" s="42">
        <f t="shared" si="11"/>
        <v>41533</v>
      </c>
      <c r="M20" s="43">
        <f t="shared" si="12"/>
        <v>41533</v>
      </c>
      <c r="N20" s="26">
        <f t="shared" si="5"/>
        <v>5.9687500000000004E-2</v>
      </c>
      <c r="O20" s="26">
        <f t="shared" si="6"/>
        <v>0.38799768518518518</v>
      </c>
      <c r="P20" s="28">
        <f>IF(E20="","",INDEX(TableLookupWakeUpScore[],MATCH(E20,TableLookupWakeUpScore[Wake Up],0),MATCH(P$1,TableLookupWakeUpScore[#Headers],0)))</f>
        <v>0</v>
      </c>
      <c r="Q20" s="30">
        <f t="shared" si="7"/>
        <v>7.8666666666666671</v>
      </c>
      <c r="R20" s="31">
        <f t="shared" si="8"/>
        <v>0.32831018518481869</v>
      </c>
      <c r="S20" s="34" t="str">
        <f>IF($C20="","",INDEX(TableLookupSleepQuality[],MATCH($C20,TableLookupSleepQuality[Sleep Quality Low],1),MATCH(S$1,TableLookupSleepQuality[#Headers],0)))</f>
        <v>Satisfactory</v>
      </c>
      <c r="T20" s="35">
        <f>IF($C20="","",INDEX(TableLookupSleepQuality[],MATCH($C20,TableLookupSleepQuality[Sleep Quality Low],1),MATCH(T$1,TableLookupSleepQuality[#Headers],0)))</f>
        <v>3</v>
      </c>
      <c r="X20" s="36" t="str">
        <f t="shared" si="9"/>
        <v>YES</v>
      </c>
      <c r="Y20" s="40" t="str">
        <f t="shared" si="14"/>
        <v>NO</v>
      </c>
      <c r="Z20" s="13" t="str">
        <f t="shared" si="14"/>
        <v>YES</v>
      </c>
      <c r="AA20" s="13" t="str">
        <f t="shared" si="14"/>
        <v>NO</v>
      </c>
      <c r="AB20" s="13" t="str">
        <f t="shared" si="14"/>
        <v>NO</v>
      </c>
      <c r="AC20" s="13" t="str">
        <f t="shared" si="14"/>
        <v>NO</v>
      </c>
      <c r="AD20" s="13" t="str">
        <f t="shared" si="14"/>
        <v>NO</v>
      </c>
    </row>
    <row r="21" spans="1:30" x14ac:dyDescent="0.25">
      <c r="A21" s="9">
        <v>41534.07130787037</v>
      </c>
      <c r="B21" s="9">
        <v>41534.39702546296</v>
      </c>
      <c r="C21" s="10">
        <v>0.71</v>
      </c>
      <c r="D21" s="11">
        <v>0.32569444444444445</v>
      </c>
      <c r="E21" s="13" t="s">
        <v>6</v>
      </c>
      <c r="F21" s="15" t="s">
        <v>11</v>
      </c>
      <c r="G21" s="18">
        <f t="shared" si="0"/>
        <v>2013</v>
      </c>
      <c r="H21" s="22">
        <f t="shared" si="1"/>
        <v>9</v>
      </c>
      <c r="I21" s="23" t="str">
        <f t="shared" si="2"/>
        <v>Sep</v>
      </c>
      <c r="J21" s="22">
        <f t="shared" si="3"/>
        <v>17</v>
      </c>
      <c r="K21" s="24" t="str">
        <f t="shared" si="4"/>
        <v>Tue</v>
      </c>
      <c r="L21" s="42">
        <f t="shared" si="11"/>
        <v>41534</v>
      </c>
      <c r="M21" s="43">
        <f t="shared" si="12"/>
        <v>41534</v>
      </c>
      <c r="N21" s="26">
        <f t="shared" si="5"/>
        <v>7.1307870370370369E-2</v>
      </c>
      <c r="O21" s="26">
        <f t="shared" si="6"/>
        <v>0.39702546296296298</v>
      </c>
      <c r="P21" s="28">
        <f>IF(E21="","",INDEX(TableLookupWakeUpScore[],MATCH(E21,TableLookupWakeUpScore[Wake Up],0),MATCH(P$1,TableLookupWakeUpScore[#Headers],0)))</f>
        <v>1</v>
      </c>
      <c r="Q21" s="30">
        <f t="shared" si="7"/>
        <v>7.8166666666666664</v>
      </c>
      <c r="R21" s="31">
        <f t="shared" si="8"/>
        <v>0.32571759259008104</v>
      </c>
      <c r="S21" s="34" t="str">
        <f>IF($C21="","",INDEX(TableLookupSleepQuality[],MATCH($C21,TableLookupSleepQuality[Sleep Quality Low],1),MATCH(S$1,TableLookupSleepQuality[#Headers],0)))</f>
        <v>Satisfactory</v>
      </c>
      <c r="T21" s="35">
        <f>IF($C21="","",INDEX(TableLookupSleepQuality[],MATCH($C21,TableLookupSleepQuality[Sleep Quality Low],1),MATCH(T$1,TableLookupSleepQuality[#Headers],0)))</f>
        <v>3</v>
      </c>
      <c r="X21" s="36" t="str">
        <f t="shared" si="9"/>
        <v>YES</v>
      </c>
      <c r="Y21" s="40" t="str">
        <f t="shared" si="14"/>
        <v>NO</v>
      </c>
      <c r="Z21" s="13" t="str">
        <f t="shared" si="14"/>
        <v>YES</v>
      </c>
      <c r="AA21" s="13" t="str">
        <f t="shared" si="14"/>
        <v>NO</v>
      </c>
      <c r="AB21" s="13" t="str">
        <f t="shared" si="14"/>
        <v>YES</v>
      </c>
      <c r="AC21" s="13" t="str">
        <f t="shared" si="14"/>
        <v>NO</v>
      </c>
      <c r="AD21" s="13" t="str">
        <f t="shared" si="14"/>
        <v>NO</v>
      </c>
    </row>
    <row r="22" spans="1:30" x14ac:dyDescent="0.25">
      <c r="A22" s="9">
        <v>41535.095254629632</v>
      </c>
      <c r="B22" s="9">
        <v>41535.396018518521</v>
      </c>
      <c r="C22" s="10">
        <v>0.7</v>
      </c>
      <c r="D22" s="11">
        <v>0.30069444444444443</v>
      </c>
      <c r="E22" s="13" t="s">
        <v>7</v>
      </c>
      <c r="F22" s="15" t="s">
        <v>13</v>
      </c>
      <c r="G22" s="18">
        <f t="shared" si="0"/>
        <v>2013</v>
      </c>
      <c r="H22" s="22">
        <f t="shared" si="1"/>
        <v>9</v>
      </c>
      <c r="I22" s="23" t="str">
        <f t="shared" si="2"/>
        <v>Sep</v>
      </c>
      <c r="J22" s="22">
        <f t="shared" si="3"/>
        <v>18</v>
      </c>
      <c r="K22" s="24" t="str">
        <f t="shared" si="4"/>
        <v>Wed</v>
      </c>
      <c r="L22" s="42">
        <f t="shared" si="11"/>
        <v>41535</v>
      </c>
      <c r="M22" s="43">
        <f t="shared" si="12"/>
        <v>41535</v>
      </c>
      <c r="N22" s="26">
        <f t="shared" si="5"/>
        <v>9.525462962962962E-2</v>
      </c>
      <c r="O22" s="26">
        <f t="shared" si="6"/>
        <v>0.39601851851851855</v>
      </c>
      <c r="P22" s="28">
        <f>IF(E22="","",INDEX(TableLookupWakeUpScore[],MATCH(E22,TableLookupWakeUpScore[Wake Up],0),MATCH(P$1,TableLookupWakeUpScore[#Headers],0)))</f>
        <v>0</v>
      </c>
      <c r="Q22" s="30">
        <f t="shared" si="7"/>
        <v>7.2166666666666668</v>
      </c>
      <c r="R22" s="31">
        <f t="shared" si="8"/>
        <v>0.3007638888884685</v>
      </c>
      <c r="S22" s="34" t="str">
        <f>IF($C22="","",INDEX(TableLookupSleepQuality[],MATCH($C22,TableLookupSleepQuality[Sleep Quality Low],1),MATCH(S$1,TableLookupSleepQuality[#Headers],0)))</f>
        <v>Satisfactory</v>
      </c>
      <c r="T22" s="35">
        <f>IF($C22="","",INDEX(TableLookupSleepQuality[],MATCH($C22,TableLookupSleepQuality[Sleep Quality Low],1),MATCH(T$1,TableLookupSleepQuality[#Headers],0)))</f>
        <v>3</v>
      </c>
      <c r="X22" s="36" t="str">
        <f t="shared" si="9"/>
        <v>YES</v>
      </c>
      <c r="Y22" s="40" t="str">
        <f t="shared" si="14"/>
        <v>NO</v>
      </c>
      <c r="Z22" s="13" t="str">
        <f t="shared" si="14"/>
        <v>YES</v>
      </c>
      <c r="AA22" s="13" t="str">
        <f t="shared" si="14"/>
        <v>NO</v>
      </c>
      <c r="AB22" s="13" t="str">
        <f t="shared" si="14"/>
        <v>NO</v>
      </c>
      <c r="AC22" s="13" t="str">
        <f t="shared" si="14"/>
        <v>NO</v>
      </c>
      <c r="AD22" s="13" t="str">
        <f t="shared" si="14"/>
        <v>NO</v>
      </c>
    </row>
    <row r="23" spans="1:30" x14ac:dyDescent="0.25">
      <c r="A23" s="9">
        <v>41536.069062499999</v>
      </c>
      <c r="B23" s="9">
        <v>41536.414247685185</v>
      </c>
      <c r="C23" s="10">
        <v>0.95</v>
      </c>
      <c r="D23" s="11">
        <v>0.34513888888888888</v>
      </c>
      <c r="E23" s="13" t="s">
        <v>7</v>
      </c>
      <c r="F23" s="15" t="s">
        <v>9</v>
      </c>
      <c r="G23" s="18">
        <f t="shared" si="0"/>
        <v>2013</v>
      </c>
      <c r="H23" s="22">
        <f t="shared" si="1"/>
        <v>9</v>
      </c>
      <c r="I23" s="23" t="str">
        <f t="shared" si="2"/>
        <v>Sep</v>
      </c>
      <c r="J23" s="22">
        <f t="shared" si="3"/>
        <v>19</v>
      </c>
      <c r="K23" s="24" t="str">
        <f t="shared" si="4"/>
        <v>Thu</v>
      </c>
      <c r="L23" s="42">
        <f t="shared" si="11"/>
        <v>41536</v>
      </c>
      <c r="M23" s="43">
        <f t="shared" si="12"/>
        <v>41536</v>
      </c>
      <c r="N23" s="26">
        <f t="shared" si="5"/>
        <v>6.9062500000000013E-2</v>
      </c>
      <c r="O23" s="26">
        <f t="shared" si="6"/>
        <v>0.41424768518518523</v>
      </c>
      <c r="P23" s="28">
        <f>IF(E23="","",INDEX(TableLookupWakeUpScore[],MATCH(E23,TableLookupWakeUpScore[Wake Up],0),MATCH(P$1,TableLookupWakeUpScore[#Headers],0)))</f>
        <v>0</v>
      </c>
      <c r="Q23" s="30">
        <f t="shared" si="7"/>
        <v>8.2833333333333332</v>
      </c>
      <c r="R23" s="31">
        <f t="shared" si="8"/>
        <v>0.34518518518598285</v>
      </c>
      <c r="S23" s="34" t="str">
        <f>IF($C23="","",INDEX(TableLookupSleepQuality[],MATCH($C23,TableLookupSleepQuality[Sleep Quality Low],1),MATCH(S$1,TableLookupSleepQuality[#Headers],0)))</f>
        <v>Heavenly</v>
      </c>
      <c r="T23" s="35">
        <f>IF($C23="","",INDEX(TableLookupSleepQuality[],MATCH($C23,TableLookupSleepQuality[Sleep Quality Low],1),MATCH(T$1,TableLookupSleepQuality[#Headers],0)))</f>
        <v>5</v>
      </c>
      <c r="X23" s="36" t="str">
        <f t="shared" si="9"/>
        <v>YES</v>
      </c>
      <c r="Y23" s="40" t="str">
        <f t="shared" si="14"/>
        <v>NO</v>
      </c>
      <c r="Z23" s="13" t="str">
        <f t="shared" si="14"/>
        <v>NO</v>
      </c>
      <c r="AA23" s="13" t="str">
        <f t="shared" si="14"/>
        <v>NO</v>
      </c>
      <c r="AB23" s="13" t="str">
        <f t="shared" si="14"/>
        <v>YES</v>
      </c>
      <c r="AC23" s="13" t="str">
        <f t="shared" si="14"/>
        <v>NO</v>
      </c>
      <c r="AD23" s="13" t="str">
        <f t="shared" si="14"/>
        <v>NO</v>
      </c>
    </row>
    <row r="24" spans="1:30" x14ac:dyDescent="0.25">
      <c r="A24" s="9">
        <v>41537.068726851852</v>
      </c>
      <c r="B24" s="9">
        <v>41537.389143518521</v>
      </c>
      <c r="C24" s="10">
        <v>0.84</v>
      </c>
      <c r="D24" s="11">
        <v>0.32013888888888892</v>
      </c>
      <c r="E24" s="13" t="s">
        <v>8</v>
      </c>
      <c r="F24" s="15"/>
      <c r="G24" s="18">
        <f t="shared" si="0"/>
        <v>2013</v>
      </c>
      <c r="H24" s="22">
        <f t="shared" si="1"/>
        <v>9</v>
      </c>
      <c r="I24" s="23" t="str">
        <f t="shared" si="2"/>
        <v>Sep</v>
      </c>
      <c r="J24" s="22">
        <f t="shared" si="3"/>
        <v>20</v>
      </c>
      <c r="K24" s="24" t="str">
        <f t="shared" si="4"/>
        <v>Fri</v>
      </c>
      <c r="L24" s="42">
        <f t="shared" si="11"/>
        <v>41537</v>
      </c>
      <c r="M24" s="43">
        <f t="shared" si="12"/>
        <v>41537</v>
      </c>
      <c r="N24" s="26">
        <f t="shared" si="5"/>
        <v>6.8726851851851858E-2</v>
      </c>
      <c r="O24" s="26">
        <f t="shared" si="6"/>
        <v>0.38914351851851853</v>
      </c>
      <c r="P24" s="28">
        <f>IF(E24="","",INDEX(TableLookupWakeUpScore[],MATCH(E24,TableLookupWakeUpScore[Wake Up],0),MATCH(P$1,TableLookupWakeUpScore[#Headers],0)))</f>
        <v>-1</v>
      </c>
      <c r="Q24" s="30">
        <f t="shared" si="7"/>
        <v>7.6833333333333336</v>
      </c>
      <c r="R24" s="31">
        <f t="shared" si="8"/>
        <v>0.320416666669189</v>
      </c>
      <c r="S24" s="34" t="str">
        <f>IF($C24="","",INDEX(TableLookupSleepQuality[],MATCH($C24,TableLookupSleepQuality[Sleep Quality Low],1),MATCH(S$1,TableLookupSleepQuality[#Headers],0)))</f>
        <v>Good</v>
      </c>
      <c r="T24" s="35">
        <f>IF($C24="","",INDEX(TableLookupSleepQuality[],MATCH($C24,TableLookupSleepQuality[Sleep Quality Low],1),MATCH(T$1,TableLookupSleepQuality[#Headers],0)))</f>
        <v>4</v>
      </c>
      <c r="X24" s="36" t="str">
        <f t="shared" si="9"/>
        <v>YES</v>
      </c>
      <c r="Y24" s="40" t="str">
        <f t="shared" si="14"/>
        <v>NO</v>
      </c>
      <c r="Z24" s="13" t="str">
        <f t="shared" si="14"/>
        <v>NO</v>
      </c>
      <c r="AA24" s="13" t="str">
        <f t="shared" si="14"/>
        <v>NO</v>
      </c>
      <c r="AB24" s="13" t="str">
        <f t="shared" si="14"/>
        <v>NO</v>
      </c>
      <c r="AC24" s="13" t="str">
        <f t="shared" si="14"/>
        <v>NO</v>
      </c>
      <c r="AD24" s="13" t="str">
        <f t="shared" si="14"/>
        <v>NO</v>
      </c>
    </row>
    <row r="25" spans="1:30" x14ac:dyDescent="0.25">
      <c r="A25" s="9">
        <v>41538.067893518521</v>
      </c>
      <c r="B25" s="9">
        <v>41538.302835648145</v>
      </c>
      <c r="C25" s="10">
        <v>0.61</v>
      </c>
      <c r="D25" s="11">
        <v>0.23472222222222219</v>
      </c>
      <c r="E25" s="13" t="s">
        <v>8</v>
      </c>
      <c r="F25" s="15"/>
      <c r="G25" s="18">
        <f t="shared" si="0"/>
        <v>2013</v>
      </c>
      <c r="H25" s="22">
        <f t="shared" si="1"/>
        <v>9</v>
      </c>
      <c r="I25" s="23" t="str">
        <f t="shared" si="2"/>
        <v>Sep</v>
      </c>
      <c r="J25" s="22">
        <f t="shared" si="3"/>
        <v>21</v>
      </c>
      <c r="K25" s="24" t="str">
        <f t="shared" si="4"/>
        <v>Sat</v>
      </c>
      <c r="L25" s="42">
        <f t="shared" si="11"/>
        <v>41538</v>
      </c>
      <c r="M25" s="43">
        <f t="shared" si="12"/>
        <v>41538</v>
      </c>
      <c r="N25" s="26">
        <f t="shared" si="5"/>
        <v>6.789351851851852E-2</v>
      </c>
      <c r="O25" s="26">
        <f t="shared" si="6"/>
        <v>0.30283564814814817</v>
      </c>
      <c r="P25" s="28">
        <f>IF(E25="","",INDEX(TableLookupWakeUpScore[],MATCH(E25,TableLookupWakeUpScore[Wake Up],0),MATCH(P$1,TableLookupWakeUpScore[#Headers],0)))</f>
        <v>-1</v>
      </c>
      <c r="Q25" s="30">
        <f t="shared" si="7"/>
        <v>5.6333333333333329</v>
      </c>
      <c r="R25" s="31">
        <f t="shared" si="8"/>
        <v>0.23494212962395977</v>
      </c>
      <c r="S25" s="34" t="str">
        <f>IF($C25="","",INDEX(TableLookupSleepQuality[],MATCH($C25,TableLookupSleepQuality[Sleep Quality Low],1),MATCH(S$1,TableLookupSleepQuality[#Headers],0)))</f>
        <v>Satisfactory</v>
      </c>
      <c r="T25" s="35">
        <f>IF($C25="","",INDEX(TableLookupSleepQuality[],MATCH($C25,TableLookupSleepQuality[Sleep Quality Low],1),MATCH(T$1,TableLookupSleepQuality[#Headers],0)))</f>
        <v>3</v>
      </c>
      <c r="X25" s="36" t="str">
        <f t="shared" si="9"/>
        <v>YES</v>
      </c>
      <c r="Y25" s="40" t="str">
        <f t="shared" si="14"/>
        <v>NO</v>
      </c>
      <c r="Z25" s="13" t="str">
        <f t="shared" si="14"/>
        <v>NO</v>
      </c>
      <c r="AA25" s="13" t="str">
        <f t="shared" si="14"/>
        <v>NO</v>
      </c>
      <c r="AB25" s="13" t="str">
        <f t="shared" si="14"/>
        <v>NO</v>
      </c>
      <c r="AC25" s="13" t="str">
        <f t="shared" si="14"/>
        <v>NO</v>
      </c>
      <c r="AD25" s="13" t="str">
        <f t="shared" si="14"/>
        <v>NO</v>
      </c>
    </row>
    <row r="26" spans="1:30" x14ac:dyDescent="0.25">
      <c r="A26" s="9">
        <v>41539.012199074074</v>
      </c>
      <c r="B26" s="9">
        <v>41539.385138888887</v>
      </c>
      <c r="C26" s="10">
        <v>0.89</v>
      </c>
      <c r="D26" s="11">
        <v>0.37291666666666662</v>
      </c>
      <c r="E26" s="13" t="s">
        <v>6</v>
      </c>
      <c r="F26" s="15" t="s">
        <v>11</v>
      </c>
      <c r="G26" s="18">
        <f t="shared" si="0"/>
        <v>2013</v>
      </c>
      <c r="H26" s="22">
        <f t="shared" si="1"/>
        <v>9</v>
      </c>
      <c r="I26" s="23" t="str">
        <f t="shared" si="2"/>
        <v>Sep</v>
      </c>
      <c r="J26" s="22">
        <f t="shared" si="3"/>
        <v>22</v>
      </c>
      <c r="K26" s="24" t="str">
        <f t="shared" si="4"/>
        <v>Sun</v>
      </c>
      <c r="L26" s="42">
        <f t="shared" si="11"/>
        <v>41539</v>
      </c>
      <c r="M26" s="43">
        <f t="shared" si="12"/>
        <v>41539</v>
      </c>
      <c r="N26" s="26">
        <f t="shared" si="5"/>
        <v>1.2199074074074072E-2</v>
      </c>
      <c r="O26" s="26">
        <f t="shared" si="6"/>
        <v>0.38513888888888892</v>
      </c>
      <c r="P26" s="28">
        <f>IF(E26="","",INDEX(TableLookupWakeUpScore[],MATCH(E26,TableLookupWakeUpScore[Wake Up],0),MATCH(P$1,TableLookupWakeUpScore[#Headers],0)))</f>
        <v>1</v>
      </c>
      <c r="Q26" s="30">
        <f t="shared" si="7"/>
        <v>8.9499999999999993</v>
      </c>
      <c r="R26" s="31">
        <f t="shared" si="8"/>
        <v>0.37293981481343508</v>
      </c>
      <c r="S26" s="34" t="str">
        <f>IF($C26="","",INDEX(TableLookupSleepQuality[],MATCH($C26,TableLookupSleepQuality[Sleep Quality Low],1),MATCH(S$1,TableLookupSleepQuality[#Headers],0)))</f>
        <v>Good</v>
      </c>
      <c r="T26" s="35">
        <f>IF($C26="","",INDEX(TableLookupSleepQuality[],MATCH($C26,TableLookupSleepQuality[Sleep Quality Low],1),MATCH(T$1,TableLookupSleepQuality[#Headers],0)))</f>
        <v>4</v>
      </c>
      <c r="X26" s="36" t="str">
        <f t="shared" si="9"/>
        <v>YES</v>
      </c>
      <c r="Y26" s="40" t="str">
        <f t="shared" si="14"/>
        <v>NO</v>
      </c>
      <c r="Z26" s="13" t="str">
        <f t="shared" si="14"/>
        <v>YES</v>
      </c>
      <c r="AA26" s="13" t="str">
        <f t="shared" si="14"/>
        <v>NO</v>
      </c>
      <c r="AB26" s="13" t="str">
        <f t="shared" si="14"/>
        <v>YES</v>
      </c>
      <c r="AC26" s="13" t="str">
        <f t="shared" si="14"/>
        <v>NO</v>
      </c>
      <c r="AD26" s="13" t="str">
        <f t="shared" si="14"/>
        <v>NO</v>
      </c>
    </row>
    <row r="27" spans="1:30" x14ac:dyDescent="0.25">
      <c r="A27" s="9">
        <v>41540.089479166665</v>
      </c>
      <c r="B27" s="9">
        <v>41540.386134259257</v>
      </c>
      <c r="C27" s="10">
        <v>0.74</v>
      </c>
      <c r="D27" s="11">
        <v>0.29652777777777778</v>
      </c>
      <c r="E27" s="13" t="s">
        <v>6</v>
      </c>
      <c r="F27" s="15"/>
      <c r="G27" s="18">
        <f t="shared" si="0"/>
        <v>2013</v>
      </c>
      <c r="H27" s="22">
        <f t="shared" si="1"/>
        <v>9</v>
      </c>
      <c r="I27" s="23" t="str">
        <f t="shared" si="2"/>
        <v>Sep</v>
      </c>
      <c r="J27" s="22">
        <f t="shared" si="3"/>
        <v>23</v>
      </c>
      <c r="K27" s="24" t="str">
        <f t="shared" si="4"/>
        <v>Mon</v>
      </c>
      <c r="L27" s="42">
        <f t="shared" si="11"/>
        <v>41540</v>
      </c>
      <c r="M27" s="43">
        <f t="shared" si="12"/>
        <v>41540</v>
      </c>
      <c r="N27" s="26">
        <f t="shared" si="5"/>
        <v>8.9479166666666665E-2</v>
      </c>
      <c r="O27" s="26">
        <f t="shared" si="6"/>
        <v>0.38613425925925932</v>
      </c>
      <c r="P27" s="28">
        <f>IF(E27="","",INDEX(TableLookupWakeUpScore[],MATCH(E27,TableLookupWakeUpScore[Wake Up],0),MATCH(P$1,TableLookupWakeUpScore[#Headers],0)))</f>
        <v>1</v>
      </c>
      <c r="Q27" s="30">
        <f t="shared" si="7"/>
        <v>7.1166666666666671</v>
      </c>
      <c r="R27" s="31">
        <f t="shared" si="8"/>
        <v>0.29665509259211831</v>
      </c>
      <c r="S27" s="34" t="str">
        <f>IF($C27="","",INDEX(TableLookupSleepQuality[],MATCH($C27,TableLookupSleepQuality[Sleep Quality Low],1),MATCH(S$1,TableLookupSleepQuality[#Headers],0)))</f>
        <v>Satisfactory</v>
      </c>
      <c r="T27" s="35">
        <f>IF($C27="","",INDEX(TableLookupSleepQuality[],MATCH($C27,TableLookupSleepQuality[Sleep Quality Low],1),MATCH(T$1,TableLookupSleepQuality[#Headers],0)))</f>
        <v>3</v>
      </c>
      <c r="X27" s="36" t="str">
        <f t="shared" si="9"/>
        <v>YES</v>
      </c>
      <c r="Y27" s="40" t="str">
        <f t="shared" si="14"/>
        <v>NO</v>
      </c>
      <c r="Z27" s="13" t="str">
        <f t="shared" si="14"/>
        <v>NO</v>
      </c>
      <c r="AA27" s="13" t="str">
        <f t="shared" si="14"/>
        <v>NO</v>
      </c>
      <c r="AB27" s="13" t="str">
        <f t="shared" si="14"/>
        <v>NO</v>
      </c>
      <c r="AC27" s="13" t="str">
        <f t="shared" si="14"/>
        <v>NO</v>
      </c>
      <c r="AD27" s="13" t="str">
        <f t="shared" si="14"/>
        <v>NO</v>
      </c>
    </row>
    <row r="28" spans="1:30" x14ac:dyDescent="0.25">
      <c r="A28" s="9">
        <v>41541.087627314817</v>
      </c>
      <c r="B28" s="9">
        <v>41541.375902777778</v>
      </c>
      <c r="C28" s="10">
        <v>0.83</v>
      </c>
      <c r="D28" s="11">
        <v>0.28819444444444448</v>
      </c>
      <c r="E28" s="13" t="s">
        <v>7</v>
      </c>
      <c r="F28" s="15" t="s">
        <v>9</v>
      </c>
      <c r="G28" s="18">
        <f t="shared" si="0"/>
        <v>2013</v>
      </c>
      <c r="H28" s="22">
        <f t="shared" si="1"/>
        <v>9</v>
      </c>
      <c r="I28" s="23" t="str">
        <f t="shared" si="2"/>
        <v>Sep</v>
      </c>
      <c r="J28" s="22">
        <f t="shared" si="3"/>
        <v>24</v>
      </c>
      <c r="K28" s="24" t="str">
        <f t="shared" si="4"/>
        <v>Tue</v>
      </c>
      <c r="L28" s="42">
        <f t="shared" si="11"/>
        <v>41541</v>
      </c>
      <c r="M28" s="43">
        <f t="shared" si="12"/>
        <v>41541</v>
      </c>
      <c r="N28" s="26">
        <f t="shared" si="5"/>
        <v>8.7627314814814825E-2</v>
      </c>
      <c r="O28" s="26">
        <f t="shared" si="6"/>
        <v>0.37590277777777775</v>
      </c>
      <c r="P28" s="28">
        <f>IF(E28="","",INDEX(TableLookupWakeUpScore[],MATCH(E28,TableLookupWakeUpScore[Wake Up],0),MATCH(P$1,TableLookupWakeUpScore[#Headers],0)))</f>
        <v>0</v>
      </c>
      <c r="Q28" s="30">
        <f t="shared" si="7"/>
        <v>6.9166666666666679</v>
      </c>
      <c r="R28" s="31">
        <f t="shared" si="8"/>
        <v>0.28827546296088258</v>
      </c>
      <c r="S28" s="34" t="str">
        <f>IF($C28="","",INDEX(TableLookupSleepQuality[],MATCH($C28,TableLookupSleepQuality[Sleep Quality Low],1),MATCH(S$1,TableLookupSleepQuality[#Headers],0)))</f>
        <v>Good</v>
      </c>
      <c r="T28" s="35">
        <f>IF($C28="","",INDEX(TableLookupSleepQuality[],MATCH($C28,TableLookupSleepQuality[Sleep Quality Low],1),MATCH(T$1,TableLookupSleepQuality[#Headers],0)))</f>
        <v>4</v>
      </c>
      <c r="X28" s="36" t="str">
        <f t="shared" si="9"/>
        <v>YES</v>
      </c>
      <c r="Y28" s="40" t="str">
        <f t="shared" si="14"/>
        <v>NO</v>
      </c>
      <c r="Z28" s="13" t="str">
        <f t="shared" si="14"/>
        <v>NO</v>
      </c>
      <c r="AA28" s="13" t="str">
        <f t="shared" si="14"/>
        <v>NO</v>
      </c>
      <c r="AB28" s="13" t="str">
        <f t="shared" si="14"/>
        <v>YES</v>
      </c>
      <c r="AC28" s="13" t="str">
        <f t="shared" si="14"/>
        <v>NO</v>
      </c>
      <c r="AD28" s="13" t="str">
        <f t="shared" si="14"/>
        <v>NO</v>
      </c>
    </row>
    <row r="29" spans="1:30" x14ac:dyDescent="0.25">
      <c r="A29" s="9">
        <v>41542.070196759261</v>
      </c>
      <c r="B29" s="9">
        <v>41542.416851851849</v>
      </c>
      <c r="C29" s="10">
        <v>0.85</v>
      </c>
      <c r="D29" s="11">
        <v>0.34652777777777777</v>
      </c>
      <c r="E29" s="13" t="s">
        <v>7</v>
      </c>
      <c r="F29" s="15" t="s">
        <v>13</v>
      </c>
      <c r="G29" s="18">
        <f t="shared" si="0"/>
        <v>2013</v>
      </c>
      <c r="H29" s="22">
        <f t="shared" si="1"/>
        <v>9</v>
      </c>
      <c r="I29" s="23" t="str">
        <f t="shared" si="2"/>
        <v>Sep</v>
      </c>
      <c r="J29" s="22">
        <f t="shared" si="3"/>
        <v>25</v>
      </c>
      <c r="K29" s="24" t="str">
        <f t="shared" si="4"/>
        <v>Wed</v>
      </c>
      <c r="L29" s="42">
        <f t="shared" si="11"/>
        <v>41542</v>
      </c>
      <c r="M29" s="43">
        <f t="shared" si="12"/>
        <v>41542</v>
      </c>
      <c r="N29" s="26">
        <f t="shared" si="5"/>
        <v>7.0196759259259264E-2</v>
      </c>
      <c r="O29" s="26">
        <f t="shared" si="6"/>
        <v>0.41685185185185186</v>
      </c>
      <c r="P29" s="28">
        <f>IF(E29="","",INDEX(TableLookupWakeUpScore[],MATCH(E29,TableLookupWakeUpScore[Wake Up],0),MATCH(P$1,TableLookupWakeUpScore[#Headers],0)))</f>
        <v>0</v>
      </c>
      <c r="Q29" s="30">
        <f t="shared" si="7"/>
        <v>8.3166666666666664</v>
      </c>
      <c r="R29" s="31">
        <f t="shared" si="8"/>
        <v>0.34665509258775273</v>
      </c>
      <c r="S29" s="34" t="str">
        <f>IF($C29="","",INDEX(TableLookupSleepQuality[],MATCH($C29,TableLookupSleepQuality[Sleep Quality Low],1),MATCH(S$1,TableLookupSleepQuality[#Headers],0)))</f>
        <v>Good</v>
      </c>
      <c r="T29" s="35">
        <f>IF($C29="","",INDEX(TableLookupSleepQuality[],MATCH($C29,TableLookupSleepQuality[Sleep Quality Low],1),MATCH(T$1,TableLookupSleepQuality[#Headers],0)))</f>
        <v>4</v>
      </c>
      <c r="X29" s="36" t="str">
        <f t="shared" si="9"/>
        <v>YES</v>
      </c>
      <c r="Y29" s="40" t="str">
        <f t="shared" si="14"/>
        <v>NO</v>
      </c>
      <c r="Z29" s="13" t="str">
        <f t="shared" si="14"/>
        <v>YES</v>
      </c>
      <c r="AA29" s="13" t="str">
        <f t="shared" si="14"/>
        <v>NO</v>
      </c>
      <c r="AB29" s="13" t="str">
        <f t="shared" si="14"/>
        <v>NO</v>
      </c>
      <c r="AC29" s="13" t="str">
        <f t="shared" si="14"/>
        <v>NO</v>
      </c>
      <c r="AD29" s="13" t="str">
        <f t="shared" si="14"/>
        <v>NO</v>
      </c>
    </row>
    <row r="30" spans="1:30" x14ac:dyDescent="0.25">
      <c r="A30" s="9">
        <v>41543.050937499997</v>
      </c>
      <c r="B30" s="9">
        <v>41543.378668981481</v>
      </c>
      <c r="C30" s="10">
        <v>0.84</v>
      </c>
      <c r="D30" s="11">
        <v>0.32708333333333334</v>
      </c>
      <c r="E30" s="13" t="s">
        <v>6</v>
      </c>
      <c r="F30" s="15"/>
      <c r="G30" s="18">
        <f t="shared" si="0"/>
        <v>2013</v>
      </c>
      <c r="H30" s="22">
        <f t="shared" si="1"/>
        <v>9</v>
      </c>
      <c r="I30" s="23" t="str">
        <f t="shared" si="2"/>
        <v>Sep</v>
      </c>
      <c r="J30" s="22">
        <f t="shared" si="3"/>
        <v>26</v>
      </c>
      <c r="K30" s="24" t="str">
        <f t="shared" si="4"/>
        <v>Thu</v>
      </c>
      <c r="L30" s="42">
        <f t="shared" si="11"/>
        <v>41543</v>
      </c>
      <c r="M30" s="43">
        <f t="shared" si="12"/>
        <v>41543</v>
      </c>
      <c r="N30" s="26">
        <f t="shared" si="5"/>
        <v>5.0937499999999997E-2</v>
      </c>
      <c r="O30" s="26">
        <f t="shared" si="6"/>
        <v>0.37866898148148148</v>
      </c>
      <c r="P30" s="28">
        <f>IF(E30="","",INDEX(TableLookupWakeUpScore[],MATCH(E30,TableLookupWakeUpScore[Wake Up],0),MATCH(P$1,TableLookupWakeUpScore[#Headers],0)))</f>
        <v>1</v>
      </c>
      <c r="Q30" s="30">
        <f t="shared" si="7"/>
        <v>7.85</v>
      </c>
      <c r="R30" s="31">
        <f t="shared" si="8"/>
        <v>0.32773148148407927</v>
      </c>
      <c r="S30" s="34" t="str">
        <f>IF($C30="","",INDEX(TableLookupSleepQuality[],MATCH($C30,TableLookupSleepQuality[Sleep Quality Low],1),MATCH(S$1,TableLookupSleepQuality[#Headers],0)))</f>
        <v>Good</v>
      </c>
      <c r="T30" s="35">
        <f>IF($C30="","",INDEX(TableLookupSleepQuality[],MATCH($C30,TableLookupSleepQuality[Sleep Quality Low],1),MATCH(T$1,TableLookupSleepQuality[#Headers],0)))</f>
        <v>4</v>
      </c>
      <c r="X30" s="36" t="str">
        <f t="shared" si="9"/>
        <v>YES</v>
      </c>
      <c r="Y30" s="40" t="str">
        <f t="shared" si="14"/>
        <v>NO</v>
      </c>
      <c r="Z30" s="13" t="str">
        <f t="shared" si="14"/>
        <v>NO</v>
      </c>
      <c r="AA30" s="13" t="str">
        <f t="shared" si="14"/>
        <v>NO</v>
      </c>
      <c r="AB30" s="13" t="str">
        <f t="shared" si="14"/>
        <v>NO</v>
      </c>
      <c r="AC30" s="13" t="str">
        <f t="shared" si="14"/>
        <v>NO</v>
      </c>
      <c r="AD30" s="13" t="str">
        <f t="shared" si="14"/>
        <v>NO</v>
      </c>
    </row>
    <row r="31" spans="1:30" x14ac:dyDescent="0.25">
      <c r="A31" s="9">
        <v>41544.077361111114</v>
      </c>
      <c r="B31" s="9">
        <v>41544.395567129628</v>
      </c>
      <c r="C31" s="10">
        <v>0.69</v>
      </c>
      <c r="D31" s="11">
        <v>0.31805555555555554</v>
      </c>
      <c r="E31" s="13" t="s">
        <v>6</v>
      </c>
      <c r="F31" s="15" t="s">
        <v>14</v>
      </c>
      <c r="G31" s="18">
        <f t="shared" si="0"/>
        <v>2013</v>
      </c>
      <c r="H31" s="22">
        <f t="shared" si="1"/>
        <v>9</v>
      </c>
      <c r="I31" s="23" t="str">
        <f t="shared" si="2"/>
        <v>Sep</v>
      </c>
      <c r="J31" s="22">
        <f t="shared" si="3"/>
        <v>27</v>
      </c>
      <c r="K31" s="24" t="str">
        <f t="shared" si="4"/>
        <v>Fri</v>
      </c>
      <c r="L31" s="42">
        <f t="shared" si="11"/>
        <v>41544</v>
      </c>
      <c r="M31" s="43">
        <f t="shared" si="12"/>
        <v>41544</v>
      </c>
      <c r="N31" s="26">
        <f t="shared" si="5"/>
        <v>7.7361111111111117E-2</v>
      </c>
      <c r="O31" s="26">
        <f t="shared" si="6"/>
        <v>0.39556712962962964</v>
      </c>
      <c r="P31" s="28">
        <f>IF(E31="","",INDEX(TableLookupWakeUpScore[],MATCH(E31,TableLookupWakeUpScore[Wake Up],0),MATCH(P$1,TableLookupWakeUpScore[#Headers],0)))</f>
        <v>1</v>
      </c>
      <c r="Q31" s="30">
        <f t="shared" si="7"/>
        <v>7.6333333333333329</v>
      </c>
      <c r="R31" s="31">
        <f t="shared" si="8"/>
        <v>0.31820601851359243</v>
      </c>
      <c r="S31" s="34" t="str">
        <f>IF($C31="","",INDEX(TableLookupSleepQuality[],MATCH($C31,TableLookupSleepQuality[Sleep Quality Low],1),MATCH(S$1,TableLookupSleepQuality[#Headers],0)))</f>
        <v>Satisfactory</v>
      </c>
      <c r="T31" s="35">
        <f>IF($C31="","",INDEX(TableLookupSleepQuality[],MATCH($C31,TableLookupSleepQuality[Sleep Quality Low],1),MATCH(T$1,TableLookupSleepQuality[#Headers],0)))</f>
        <v>3</v>
      </c>
      <c r="X31" s="36" t="str">
        <f t="shared" si="9"/>
        <v>YES</v>
      </c>
      <c r="Y31" s="40" t="str">
        <f t="shared" si="14"/>
        <v>NO</v>
      </c>
      <c r="Z31" s="13" t="str">
        <f t="shared" si="14"/>
        <v>NO</v>
      </c>
      <c r="AA31" s="13" t="str">
        <f t="shared" si="14"/>
        <v>NO</v>
      </c>
      <c r="AB31" s="13" t="str">
        <f t="shared" si="14"/>
        <v>NO</v>
      </c>
      <c r="AC31" s="13" t="str">
        <f t="shared" si="14"/>
        <v>NO</v>
      </c>
      <c r="AD31" s="13" t="str">
        <f t="shared" si="14"/>
        <v>YES</v>
      </c>
    </row>
    <row r="32" spans="1:30" x14ac:dyDescent="0.25">
      <c r="A32" s="9">
        <v>41545.077476851853</v>
      </c>
      <c r="B32" s="9">
        <v>41545.386863425927</v>
      </c>
      <c r="C32" s="10">
        <v>0.86</v>
      </c>
      <c r="D32" s="11">
        <v>0.30902777777777779</v>
      </c>
      <c r="E32" s="13" t="s">
        <v>6</v>
      </c>
      <c r="F32" s="15" t="s">
        <v>15</v>
      </c>
      <c r="G32" s="18">
        <f t="shared" si="0"/>
        <v>2013</v>
      </c>
      <c r="H32" s="22">
        <f t="shared" si="1"/>
        <v>9</v>
      </c>
      <c r="I32" s="23" t="str">
        <f t="shared" si="2"/>
        <v>Sep</v>
      </c>
      <c r="J32" s="22">
        <f t="shared" si="3"/>
        <v>28</v>
      </c>
      <c r="K32" s="24" t="str">
        <f t="shared" si="4"/>
        <v>Sat</v>
      </c>
      <c r="L32" s="42">
        <f t="shared" si="11"/>
        <v>41545</v>
      </c>
      <c r="M32" s="43">
        <f t="shared" si="12"/>
        <v>41545</v>
      </c>
      <c r="N32" s="26">
        <f t="shared" si="5"/>
        <v>7.7476851851851852E-2</v>
      </c>
      <c r="O32" s="26">
        <f t="shared" si="6"/>
        <v>0.38686342592592587</v>
      </c>
      <c r="P32" s="28">
        <f>IF(E32="","",INDEX(TableLookupWakeUpScore[],MATCH(E32,TableLookupWakeUpScore[Wake Up],0),MATCH(P$1,TableLookupWakeUpScore[#Headers],0)))</f>
        <v>1</v>
      </c>
      <c r="Q32" s="30">
        <f t="shared" si="7"/>
        <v>7.416666666666667</v>
      </c>
      <c r="R32" s="31">
        <f t="shared" si="8"/>
        <v>0.30938657407386927</v>
      </c>
      <c r="S32" s="34" t="str">
        <f>IF($C32="","",INDEX(TableLookupSleepQuality[],MATCH($C32,TableLookupSleepQuality[Sleep Quality Low],1),MATCH(S$1,TableLookupSleepQuality[#Headers],0)))</f>
        <v>Good</v>
      </c>
      <c r="T32" s="35">
        <f>IF($C32="","",INDEX(TableLookupSleepQuality[],MATCH($C32,TableLookupSleepQuality[Sleep Quality Low],1),MATCH(T$1,TableLookupSleepQuality[#Headers],0)))</f>
        <v>4</v>
      </c>
      <c r="X32" s="36" t="str">
        <f t="shared" si="9"/>
        <v>YES</v>
      </c>
      <c r="Y32" s="40" t="str">
        <f t="shared" si="14"/>
        <v>NO</v>
      </c>
      <c r="Z32" s="13" t="str">
        <f t="shared" si="14"/>
        <v>YES</v>
      </c>
      <c r="AA32" s="13" t="str">
        <f t="shared" si="14"/>
        <v>NO</v>
      </c>
      <c r="AB32" s="13" t="str">
        <f t="shared" si="14"/>
        <v>NO</v>
      </c>
      <c r="AC32" s="13" t="str">
        <f t="shared" si="14"/>
        <v>YES</v>
      </c>
      <c r="AD32" s="13" t="str">
        <f t="shared" si="14"/>
        <v>NO</v>
      </c>
    </row>
    <row r="33" spans="1:30" x14ac:dyDescent="0.25">
      <c r="A33" s="9">
        <v>41546.060856481483</v>
      </c>
      <c r="B33" s="9">
        <v>41546.401087962964</v>
      </c>
      <c r="C33" s="10">
        <v>0.86</v>
      </c>
      <c r="D33" s="11">
        <v>0.33958333333333335</v>
      </c>
      <c r="E33" s="13" t="s">
        <v>6</v>
      </c>
      <c r="F33" s="15" t="s">
        <v>16</v>
      </c>
      <c r="G33" s="18">
        <f t="shared" si="0"/>
        <v>2013</v>
      </c>
      <c r="H33" s="22">
        <f t="shared" si="1"/>
        <v>9</v>
      </c>
      <c r="I33" s="23" t="str">
        <f t="shared" si="2"/>
        <v>Sep</v>
      </c>
      <c r="J33" s="22">
        <f t="shared" si="3"/>
        <v>29</v>
      </c>
      <c r="K33" s="24" t="str">
        <f t="shared" si="4"/>
        <v>Sun</v>
      </c>
      <c r="L33" s="42">
        <f t="shared" si="11"/>
        <v>41546</v>
      </c>
      <c r="M33" s="43">
        <f t="shared" si="12"/>
        <v>41546</v>
      </c>
      <c r="N33" s="26">
        <f t="shared" si="5"/>
        <v>6.0856481481481484E-2</v>
      </c>
      <c r="O33" s="26">
        <f t="shared" si="6"/>
        <v>0.40108796296296295</v>
      </c>
      <c r="P33" s="28">
        <f>IF(E33="","",INDEX(TableLookupWakeUpScore[],MATCH(E33,TableLookupWakeUpScore[Wake Up],0),MATCH(P$1,TableLookupWakeUpScore[#Headers],0)))</f>
        <v>1</v>
      </c>
      <c r="Q33" s="30">
        <f t="shared" si="7"/>
        <v>8.15</v>
      </c>
      <c r="R33" s="31">
        <f t="shared" si="8"/>
        <v>0.34023148148116888</v>
      </c>
      <c r="S33" s="34" t="str">
        <f>IF($C33="","",INDEX(TableLookupSleepQuality[],MATCH($C33,TableLookupSleepQuality[Sleep Quality Low],1),MATCH(S$1,TableLookupSleepQuality[#Headers],0)))</f>
        <v>Good</v>
      </c>
      <c r="T33" s="35">
        <f>IF($C33="","",INDEX(TableLookupSleepQuality[],MATCH($C33,TableLookupSleepQuality[Sleep Quality Low],1),MATCH(T$1,TableLookupSleepQuality[#Headers],0)))</f>
        <v>4</v>
      </c>
      <c r="X33" s="36" t="str">
        <f t="shared" si="9"/>
        <v>YES</v>
      </c>
      <c r="Y33" s="40" t="str">
        <f t="shared" si="14"/>
        <v>NO</v>
      </c>
      <c r="Z33" s="13" t="str">
        <f t="shared" si="14"/>
        <v>YES</v>
      </c>
      <c r="AA33" s="13" t="str">
        <f t="shared" si="14"/>
        <v>NO</v>
      </c>
      <c r="AB33" s="13" t="str">
        <f t="shared" si="14"/>
        <v>YES</v>
      </c>
      <c r="AC33" s="13" t="str">
        <f t="shared" si="14"/>
        <v>YES</v>
      </c>
      <c r="AD33" s="13" t="str">
        <f t="shared" si="14"/>
        <v>NO</v>
      </c>
    </row>
    <row r="34" spans="1:30" x14ac:dyDescent="0.25">
      <c r="A34" s="9">
        <v>41547.102453703701</v>
      </c>
      <c r="B34" s="9">
        <v>41547.391377314816</v>
      </c>
      <c r="C34" s="10">
        <v>0.64</v>
      </c>
      <c r="D34" s="11">
        <v>0.28888888888888892</v>
      </c>
      <c r="E34" s="13" t="s">
        <v>6</v>
      </c>
      <c r="F34" s="15" t="s">
        <v>15</v>
      </c>
      <c r="G34" s="18">
        <f t="shared" si="0"/>
        <v>2013</v>
      </c>
      <c r="H34" s="22">
        <f t="shared" si="1"/>
        <v>9</v>
      </c>
      <c r="I34" s="23" t="str">
        <f t="shared" si="2"/>
        <v>Sep</v>
      </c>
      <c r="J34" s="22">
        <f t="shared" si="3"/>
        <v>30</v>
      </c>
      <c r="K34" s="24" t="str">
        <f t="shared" si="4"/>
        <v>Mon</v>
      </c>
      <c r="L34" s="42">
        <f t="shared" si="11"/>
        <v>41547</v>
      </c>
      <c r="M34" s="43">
        <f t="shared" si="12"/>
        <v>41547</v>
      </c>
      <c r="N34" s="26">
        <f t="shared" si="5"/>
        <v>0.1024537037037037</v>
      </c>
      <c r="O34" s="26">
        <f t="shared" si="6"/>
        <v>0.3913773148148148</v>
      </c>
      <c r="P34" s="28">
        <f>IF(E34="","",INDEX(TableLookupWakeUpScore[],MATCH(E34,TableLookupWakeUpScore[Wake Up],0),MATCH(P$1,TableLookupWakeUpScore[#Headers],0)))</f>
        <v>1</v>
      </c>
      <c r="Q34" s="30">
        <f t="shared" si="7"/>
        <v>6.9333333333333336</v>
      </c>
      <c r="R34" s="31">
        <f t="shared" si="8"/>
        <v>0.28892361111502396</v>
      </c>
      <c r="S34" s="34" t="str">
        <f>IF($C34="","",INDEX(TableLookupSleepQuality[],MATCH($C34,TableLookupSleepQuality[Sleep Quality Low],1),MATCH(S$1,TableLookupSleepQuality[#Headers],0)))</f>
        <v>Satisfactory</v>
      </c>
      <c r="T34" s="35">
        <f>IF($C34="","",INDEX(TableLookupSleepQuality[],MATCH($C34,TableLookupSleepQuality[Sleep Quality Low],1),MATCH(T$1,TableLookupSleepQuality[#Headers],0)))</f>
        <v>3</v>
      </c>
      <c r="X34" s="36" t="str">
        <f t="shared" si="9"/>
        <v>YES</v>
      </c>
      <c r="Y34" s="40" t="str">
        <f t="shared" si="14"/>
        <v>NO</v>
      </c>
      <c r="Z34" s="13" t="str">
        <f t="shared" si="14"/>
        <v>YES</v>
      </c>
      <c r="AA34" s="13" t="str">
        <f t="shared" si="14"/>
        <v>NO</v>
      </c>
      <c r="AB34" s="13" t="str">
        <f t="shared" si="14"/>
        <v>NO</v>
      </c>
      <c r="AC34" s="13" t="str">
        <f t="shared" si="14"/>
        <v>YES</v>
      </c>
      <c r="AD34" s="13" t="str">
        <f t="shared" si="14"/>
        <v>NO</v>
      </c>
    </row>
    <row r="35" spans="1:30" x14ac:dyDescent="0.25">
      <c r="A35" s="9">
        <v>41548.073078703703</v>
      </c>
      <c r="B35" s="9">
        <v>41548.369722222225</v>
      </c>
      <c r="C35" s="10">
        <v>0.7</v>
      </c>
      <c r="D35" s="11">
        <v>0.29652777777777778</v>
      </c>
      <c r="E35" s="13" t="s">
        <v>7</v>
      </c>
      <c r="F35" s="15" t="s">
        <v>17</v>
      </c>
      <c r="G35" s="18">
        <f t="shared" si="0"/>
        <v>2013</v>
      </c>
      <c r="H35" s="22">
        <f t="shared" si="1"/>
        <v>10</v>
      </c>
      <c r="I35" s="23" t="str">
        <f t="shared" si="2"/>
        <v>Oct</v>
      </c>
      <c r="J35" s="22">
        <f t="shared" si="3"/>
        <v>1</v>
      </c>
      <c r="K35" s="24" t="str">
        <f t="shared" si="4"/>
        <v>Tue</v>
      </c>
      <c r="L35" s="42">
        <f t="shared" si="11"/>
        <v>41548</v>
      </c>
      <c r="M35" s="43">
        <f t="shared" si="12"/>
        <v>41548</v>
      </c>
      <c r="N35" s="26">
        <f t="shared" si="5"/>
        <v>7.3078703703703715E-2</v>
      </c>
      <c r="O35" s="26">
        <f t="shared" si="6"/>
        <v>0.36972222222222223</v>
      </c>
      <c r="P35" s="28">
        <f>IF(E35="","",INDEX(TableLookupWakeUpScore[],MATCH(E35,TableLookupWakeUpScore[Wake Up],0),MATCH(P$1,TableLookupWakeUpScore[#Headers],0)))</f>
        <v>0</v>
      </c>
      <c r="Q35" s="30">
        <f t="shared" si="7"/>
        <v>7.1166666666666671</v>
      </c>
      <c r="R35" s="31">
        <f t="shared" si="8"/>
        <v>0.29664351852261461</v>
      </c>
      <c r="S35" s="34" t="str">
        <f>IF($C35="","",INDEX(TableLookupSleepQuality[],MATCH($C35,TableLookupSleepQuality[Sleep Quality Low],1),MATCH(S$1,TableLookupSleepQuality[#Headers],0)))</f>
        <v>Satisfactory</v>
      </c>
      <c r="T35" s="35">
        <f>IF($C35="","",INDEX(TableLookupSleepQuality[],MATCH($C35,TableLookupSleepQuality[Sleep Quality Low],1),MATCH(T$1,TableLookupSleepQuality[#Headers],0)))</f>
        <v>3</v>
      </c>
      <c r="X35" s="36" t="str">
        <f t="shared" si="9"/>
        <v>YES</v>
      </c>
      <c r="Y35" s="40" t="str">
        <f t="shared" ref="Y35:AD50" si="15">IF(OR($X35="NO",$X35=""),"",IF(COUNTIF($F35,"*" &amp; Y$1 &amp; "*"),"YES","NO"))</f>
        <v>NO</v>
      </c>
      <c r="Z35" s="13" t="str">
        <f t="shared" si="15"/>
        <v>NO</v>
      </c>
      <c r="AA35" s="13" t="str">
        <f t="shared" si="15"/>
        <v>NO</v>
      </c>
      <c r="AB35" s="13" t="str">
        <f t="shared" si="15"/>
        <v>NO</v>
      </c>
      <c r="AC35" s="13" t="str">
        <f t="shared" si="15"/>
        <v>YES</v>
      </c>
      <c r="AD35" s="13" t="str">
        <f t="shared" si="15"/>
        <v>NO</v>
      </c>
    </row>
    <row r="36" spans="1:30" x14ac:dyDescent="0.25">
      <c r="A36" s="9">
        <v>41549.078159722223</v>
      </c>
      <c r="B36" s="9">
        <v>41549.387175925927</v>
      </c>
      <c r="C36" s="10">
        <v>0.76</v>
      </c>
      <c r="D36" s="11">
        <v>0.30833333333333335</v>
      </c>
      <c r="E36" s="13" t="s">
        <v>6</v>
      </c>
      <c r="F36" s="15"/>
      <c r="G36" s="18">
        <f t="shared" si="0"/>
        <v>2013</v>
      </c>
      <c r="H36" s="22">
        <f t="shared" si="1"/>
        <v>10</v>
      </c>
      <c r="I36" s="23" t="str">
        <f t="shared" si="2"/>
        <v>Oct</v>
      </c>
      <c r="J36" s="22">
        <f t="shared" si="3"/>
        <v>2</v>
      </c>
      <c r="K36" s="24" t="str">
        <f t="shared" si="4"/>
        <v>Wed</v>
      </c>
      <c r="L36" s="42">
        <f t="shared" si="11"/>
        <v>41549</v>
      </c>
      <c r="M36" s="43">
        <f t="shared" si="12"/>
        <v>41549</v>
      </c>
      <c r="N36" s="26">
        <f t="shared" si="5"/>
        <v>7.8159722222222214E-2</v>
      </c>
      <c r="O36" s="26">
        <f t="shared" si="6"/>
        <v>0.38717592592592592</v>
      </c>
      <c r="P36" s="28">
        <f>IF(E36="","",INDEX(TableLookupWakeUpScore[],MATCH(E36,TableLookupWakeUpScore[Wake Up],0),MATCH(P$1,TableLookupWakeUpScore[#Headers],0)))</f>
        <v>1</v>
      </c>
      <c r="Q36" s="30">
        <f t="shared" si="7"/>
        <v>7.4</v>
      </c>
      <c r="R36" s="31">
        <f t="shared" si="8"/>
        <v>0.30901620370423188</v>
      </c>
      <c r="S36" s="34" t="str">
        <f>IF($C36="","",INDEX(TableLookupSleepQuality[],MATCH($C36,TableLookupSleepQuality[Sleep Quality Low],1),MATCH(S$1,TableLookupSleepQuality[#Headers],0)))</f>
        <v>Satisfactory</v>
      </c>
      <c r="T36" s="35">
        <f>IF($C36="","",INDEX(TableLookupSleepQuality[],MATCH($C36,TableLookupSleepQuality[Sleep Quality Low],1),MATCH(T$1,TableLookupSleepQuality[#Headers],0)))</f>
        <v>3</v>
      </c>
      <c r="X36" s="36" t="str">
        <f t="shared" si="9"/>
        <v>YES</v>
      </c>
      <c r="Y36" s="40" t="str">
        <f t="shared" si="15"/>
        <v>NO</v>
      </c>
      <c r="Z36" s="13" t="str">
        <f t="shared" si="15"/>
        <v>NO</v>
      </c>
      <c r="AA36" s="13" t="str">
        <f t="shared" si="15"/>
        <v>NO</v>
      </c>
      <c r="AB36" s="13" t="str">
        <f t="shared" si="15"/>
        <v>NO</v>
      </c>
      <c r="AC36" s="13" t="str">
        <f t="shared" si="15"/>
        <v>NO</v>
      </c>
      <c r="AD36" s="13" t="str">
        <f t="shared" si="15"/>
        <v>NO</v>
      </c>
    </row>
    <row r="37" spans="1:30" x14ac:dyDescent="0.25">
      <c r="A37" s="9">
        <v>41550.076840277776</v>
      </c>
      <c r="B37" s="9">
        <v>41550.39916666667</v>
      </c>
      <c r="C37" s="10">
        <v>0.93</v>
      </c>
      <c r="D37" s="11">
        <v>0.32222222222222224</v>
      </c>
      <c r="E37" s="13" t="s">
        <v>6</v>
      </c>
      <c r="F37" s="15" t="s">
        <v>18</v>
      </c>
      <c r="G37" s="18">
        <f t="shared" si="0"/>
        <v>2013</v>
      </c>
      <c r="H37" s="22">
        <f t="shared" si="1"/>
        <v>10</v>
      </c>
      <c r="I37" s="23" t="str">
        <f t="shared" si="2"/>
        <v>Oct</v>
      </c>
      <c r="J37" s="22">
        <f t="shared" si="3"/>
        <v>3</v>
      </c>
      <c r="K37" s="24" t="str">
        <f t="shared" si="4"/>
        <v>Thu</v>
      </c>
      <c r="L37" s="42">
        <f t="shared" si="11"/>
        <v>41550</v>
      </c>
      <c r="M37" s="43">
        <f t="shared" si="12"/>
        <v>41550</v>
      </c>
      <c r="N37" s="26">
        <f t="shared" si="5"/>
        <v>7.6840277777777785E-2</v>
      </c>
      <c r="O37" s="26">
        <f t="shared" si="6"/>
        <v>0.39916666666666667</v>
      </c>
      <c r="P37" s="28">
        <f>IF(E37="","",INDEX(TableLookupWakeUpScore[],MATCH(E37,TableLookupWakeUpScore[Wake Up],0),MATCH(P$1,TableLookupWakeUpScore[#Headers],0)))</f>
        <v>1</v>
      </c>
      <c r="Q37" s="30">
        <f t="shared" si="7"/>
        <v>7.7333333333333343</v>
      </c>
      <c r="R37" s="31">
        <f t="shared" si="8"/>
        <v>0.32232638889399823</v>
      </c>
      <c r="S37" s="34" t="str">
        <f>IF($C37="","",INDEX(TableLookupSleepQuality[],MATCH($C37,TableLookupSleepQuality[Sleep Quality Low],1),MATCH(S$1,TableLookupSleepQuality[#Headers],0)))</f>
        <v>Heavenly</v>
      </c>
      <c r="T37" s="35">
        <f>IF($C37="","",INDEX(TableLookupSleepQuality[],MATCH($C37,TableLookupSleepQuality[Sleep Quality Low],1),MATCH(T$1,TableLookupSleepQuality[#Headers],0)))</f>
        <v>5</v>
      </c>
      <c r="X37" s="36" t="str">
        <f t="shared" si="9"/>
        <v>YES</v>
      </c>
      <c r="Y37" s="40" t="str">
        <f t="shared" si="15"/>
        <v>NO</v>
      </c>
      <c r="Z37" s="13" t="str">
        <f t="shared" si="15"/>
        <v>NO</v>
      </c>
      <c r="AA37" s="13" t="str">
        <f t="shared" si="15"/>
        <v>NO</v>
      </c>
      <c r="AB37" s="13" t="str">
        <f t="shared" si="15"/>
        <v>YES</v>
      </c>
      <c r="AC37" s="13" t="str">
        <f t="shared" si="15"/>
        <v>YES</v>
      </c>
      <c r="AD37" s="13" t="str">
        <f t="shared" si="15"/>
        <v>NO</v>
      </c>
    </row>
    <row r="38" spans="1:30" x14ac:dyDescent="0.25">
      <c r="A38" s="9">
        <v>41551.096377314818</v>
      </c>
      <c r="B38" s="9">
        <v>41551.411354166667</v>
      </c>
      <c r="C38" s="10">
        <v>0.78</v>
      </c>
      <c r="D38" s="11">
        <v>0.31458333333333333</v>
      </c>
      <c r="E38" s="13" t="s">
        <v>6</v>
      </c>
      <c r="F38" s="15" t="s">
        <v>17</v>
      </c>
      <c r="G38" s="18">
        <f t="shared" si="0"/>
        <v>2013</v>
      </c>
      <c r="H38" s="22">
        <f t="shared" si="1"/>
        <v>10</v>
      </c>
      <c r="I38" s="23" t="str">
        <f t="shared" si="2"/>
        <v>Oct</v>
      </c>
      <c r="J38" s="22">
        <f t="shared" si="3"/>
        <v>4</v>
      </c>
      <c r="K38" s="24" t="str">
        <f t="shared" si="4"/>
        <v>Fri</v>
      </c>
      <c r="L38" s="42">
        <f t="shared" si="11"/>
        <v>41551</v>
      </c>
      <c r="M38" s="43">
        <f t="shared" si="12"/>
        <v>41551</v>
      </c>
      <c r="N38" s="26">
        <f t="shared" si="5"/>
        <v>9.6377314814814818E-2</v>
      </c>
      <c r="O38" s="26">
        <f t="shared" si="6"/>
        <v>0.41135416666666669</v>
      </c>
      <c r="P38" s="28">
        <f>IF(E38="","",INDEX(TableLookupWakeUpScore[],MATCH(E38,TableLookupWakeUpScore[Wake Up],0),MATCH(P$1,TableLookupWakeUpScore[#Headers],0)))</f>
        <v>1</v>
      </c>
      <c r="Q38" s="30">
        <f t="shared" si="7"/>
        <v>7.55</v>
      </c>
      <c r="R38" s="31">
        <f t="shared" si="8"/>
        <v>0.314976851848769</v>
      </c>
      <c r="S38" s="34" t="str">
        <f>IF($C38="","",INDEX(TableLookupSleepQuality[],MATCH($C38,TableLookupSleepQuality[Sleep Quality Low],1),MATCH(S$1,TableLookupSleepQuality[#Headers],0)))</f>
        <v>Satisfactory</v>
      </c>
      <c r="T38" s="35">
        <f>IF($C38="","",INDEX(TableLookupSleepQuality[],MATCH($C38,TableLookupSleepQuality[Sleep Quality Low],1),MATCH(T$1,TableLookupSleepQuality[#Headers],0)))</f>
        <v>3</v>
      </c>
      <c r="X38" s="36" t="str">
        <f t="shared" si="9"/>
        <v>YES</v>
      </c>
      <c r="Y38" s="40" t="str">
        <f t="shared" si="15"/>
        <v>NO</v>
      </c>
      <c r="Z38" s="13" t="str">
        <f t="shared" si="15"/>
        <v>NO</v>
      </c>
      <c r="AA38" s="13" t="str">
        <f t="shared" si="15"/>
        <v>NO</v>
      </c>
      <c r="AB38" s="13" t="str">
        <f t="shared" si="15"/>
        <v>NO</v>
      </c>
      <c r="AC38" s="13" t="str">
        <f t="shared" si="15"/>
        <v>YES</v>
      </c>
      <c r="AD38" s="13" t="str">
        <f t="shared" si="15"/>
        <v>NO</v>
      </c>
    </row>
    <row r="39" spans="1:30" x14ac:dyDescent="0.25">
      <c r="A39" s="9">
        <v>41552.081875000003</v>
      </c>
      <c r="B39" s="9">
        <v>41552.384664351855</v>
      </c>
      <c r="C39" s="10">
        <v>0.75</v>
      </c>
      <c r="D39" s="11">
        <v>0.30277777777777776</v>
      </c>
      <c r="E39" s="13" t="s">
        <v>7</v>
      </c>
      <c r="F39" s="15" t="s">
        <v>17</v>
      </c>
      <c r="G39" s="18">
        <f t="shared" si="0"/>
        <v>2013</v>
      </c>
      <c r="H39" s="22">
        <f t="shared" si="1"/>
        <v>10</v>
      </c>
      <c r="I39" s="23" t="str">
        <f t="shared" si="2"/>
        <v>Oct</v>
      </c>
      <c r="J39" s="22">
        <f t="shared" si="3"/>
        <v>5</v>
      </c>
      <c r="K39" s="24" t="str">
        <f t="shared" si="4"/>
        <v>Sat</v>
      </c>
      <c r="L39" s="42">
        <f t="shared" si="11"/>
        <v>41552</v>
      </c>
      <c r="M39" s="43">
        <f t="shared" si="12"/>
        <v>41552</v>
      </c>
      <c r="N39" s="26">
        <f t="shared" si="5"/>
        <v>8.1874999999999989E-2</v>
      </c>
      <c r="O39" s="26">
        <f t="shared" si="6"/>
        <v>0.38466435185185183</v>
      </c>
      <c r="P39" s="28">
        <f>IF(E39="","",INDEX(TableLookupWakeUpScore[],MATCH(E39,TableLookupWakeUpScore[Wake Up],0),MATCH(P$1,TableLookupWakeUpScore[#Headers],0)))</f>
        <v>0</v>
      </c>
      <c r="Q39" s="30">
        <f t="shared" si="7"/>
        <v>7.2666666666666657</v>
      </c>
      <c r="R39" s="31">
        <f t="shared" si="8"/>
        <v>0.30278935185197042</v>
      </c>
      <c r="S39" s="34" t="str">
        <f>IF($C39="","",INDEX(TableLookupSleepQuality[],MATCH($C39,TableLookupSleepQuality[Sleep Quality Low],1),MATCH(S$1,TableLookupSleepQuality[#Headers],0)))</f>
        <v>Satisfactory</v>
      </c>
      <c r="T39" s="35">
        <f>IF($C39="","",INDEX(TableLookupSleepQuality[],MATCH($C39,TableLookupSleepQuality[Sleep Quality Low],1),MATCH(T$1,TableLookupSleepQuality[#Headers],0)))</f>
        <v>3</v>
      </c>
      <c r="X39" s="36" t="str">
        <f t="shared" si="9"/>
        <v>YES</v>
      </c>
      <c r="Y39" s="40" t="str">
        <f t="shared" si="15"/>
        <v>NO</v>
      </c>
      <c r="Z39" s="13" t="str">
        <f t="shared" si="15"/>
        <v>NO</v>
      </c>
      <c r="AA39" s="13" t="str">
        <f t="shared" si="15"/>
        <v>NO</v>
      </c>
      <c r="AB39" s="13" t="str">
        <f t="shared" si="15"/>
        <v>NO</v>
      </c>
      <c r="AC39" s="13" t="str">
        <f t="shared" si="15"/>
        <v>YES</v>
      </c>
      <c r="AD39" s="13" t="str">
        <f t="shared" si="15"/>
        <v>NO</v>
      </c>
    </row>
    <row r="40" spans="1:30" x14ac:dyDescent="0.25">
      <c r="A40" s="9">
        <v>41553.09957175926</v>
      </c>
      <c r="B40" s="9">
        <v>41553.428113425929</v>
      </c>
      <c r="C40" s="10">
        <v>0.76</v>
      </c>
      <c r="D40" s="11">
        <v>0.32847222222222222</v>
      </c>
      <c r="E40" s="13" t="s">
        <v>7</v>
      </c>
      <c r="F40" s="15"/>
      <c r="G40" s="18">
        <f t="shared" si="0"/>
        <v>2013</v>
      </c>
      <c r="H40" s="22">
        <f t="shared" si="1"/>
        <v>10</v>
      </c>
      <c r="I40" s="23" t="str">
        <f t="shared" si="2"/>
        <v>Oct</v>
      </c>
      <c r="J40" s="22">
        <f t="shared" si="3"/>
        <v>6</v>
      </c>
      <c r="K40" s="24" t="str">
        <f t="shared" si="4"/>
        <v>Sun</v>
      </c>
      <c r="L40" s="42">
        <f t="shared" si="11"/>
        <v>41553</v>
      </c>
      <c r="M40" s="43">
        <f t="shared" si="12"/>
        <v>41553</v>
      </c>
      <c r="N40" s="26">
        <f t="shared" si="5"/>
        <v>9.9571759259259263E-2</v>
      </c>
      <c r="O40" s="26">
        <f t="shared" si="6"/>
        <v>0.42811342592592588</v>
      </c>
      <c r="P40" s="28">
        <f>IF(E40="","",INDEX(TableLookupWakeUpScore[],MATCH(E40,TableLookupWakeUpScore[Wake Up],0),MATCH(P$1,TableLookupWakeUpScore[#Headers],0)))</f>
        <v>0</v>
      </c>
      <c r="Q40" s="30">
        <f t="shared" si="7"/>
        <v>7.8833333333333329</v>
      </c>
      <c r="R40" s="31">
        <f t="shared" si="8"/>
        <v>0.32854166666948004</v>
      </c>
      <c r="S40" s="34" t="str">
        <f>IF($C40="","",INDEX(TableLookupSleepQuality[],MATCH($C40,TableLookupSleepQuality[Sleep Quality Low],1),MATCH(S$1,TableLookupSleepQuality[#Headers],0)))</f>
        <v>Satisfactory</v>
      </c>
      <c r="T40" s="35">
        <f>IF($C40="","",INDEX(TableLookupSleepQuality[],MATCH($C40,TableLookupSleepQuality[Sleep Quality Low],1),MATCH(T$1,TableLookupSleepQuality[#Headers],0)))</f>
        <v>3</v>
      </c>
      <c r="X40" s="36" t="str">
        <f t="shared" si="9"/>
        <v>YES</v>
      </c>
      <c r="Y40" s="40" t="str">
        <f t="shared" si="15"/>
        <v>NO</v>
      </c>
      <c r="Z40" s="13" t="str">
        <f t="shared" si="15"/>
        <v>NO</v>
      </c>
      <c r="AA40" s="13" t="str">
        <f t="shared" si="15"/>
        <v>NO</v>
      </c>
      <c r="AB40" s="13" t="str">
        <f t="shared" si="15"/>
        <v>NO</v>
      </c>
      <c r="AC40" s="13" t="str">
        <f t="shared" si="15"/>
        <v>NO</v>
      </c>
      <c r="AD40" s="13" t="str">
        <f t="shared" si="15"/>
        <v>NO</v>
      </c>
    </row>
    <row r="41" spans="1:30" x14ac:dyDescent="0.25">
      <c r="A41" s="9">
        <v>41554.07712962963</v>
      </c>
      <c r="B41" s="9">
        <v>41554.398784722223</v>
      </c>
      <c r="C41" s="10">
        <v>0.82</v>
      </c>
      <c r="D41" s="11">
        <v>0.3215277777777778</v>
      </c>
      <c r="E41" s="13" t="s">
        <v>6</v>
      </c>
      <c r="F41" s="15" t="s">
        <v>25</v>
      </c>
      <c r="G41" s="18">
        <f t="shared" si="0"/>
        <v>2013</v>
      </c>
      <c r="H41" s="22">
        <f t="shared" si="1"/>
        <v>10</v>
      </c>
      <c r="I41" s="23" t="str">
        <f t="shared" si="2"/>
        <v>Oct</v>
      </c>
      <c r="J41" s="22">
        <f t="shared" si="3"/>
        <v>7</v>
      </c>
      <c r="K41" s="24" t="str">
        <f t="shared" si="4"/>
        <v>Mon</v>
      </c>
      <c r="L41" s="42">
        <f t="shared" si="11"/>
        <v>41554</v>
      </c>
      <c r="M41" s="43">
        <f t="shared" si="12"/>
        <v>41554</v>
      </c>
      <c r="N41" s="26">
        <f t="shared" si="5"/>
        <v>7.7129629629629631E-2</v>
      </c>
      <c r="O41" s="26">
        <f t="shared" si="6"/>
        <v>0.39878472222222222</v>
      </c>
      <c r="P41" s="28">
        <f>IF(E41="","",INDEX(TableLookupWakeUpScore[],MATCH(E41,TableLookupWakeUpScore[Wake Up],0),MATCH(P$1,TableLookupWakeUpScore[#Headers],0)))</f>
        <v>1</v>
      </c>
      <c r="Q41" s="30">
        <f t="shared" si="7"/>
        <v>7.7166666666666668</v>
      </c>
      <c r="R41" s="31">
        <f t="shared" si="8"/>
        <v>0.3216550925935735</v>
      </c>
      <c r="S41" s="34" t="str">
        <f>IF($C41="","",INDEX(TableLookupSleepQuality[],MATCH($C41,TableLookupSleepQuality[Sleep Quality Low],1),MATCH(S$1,TableLookupSleepQuality[#Headers],0)))</f>
        <v>Good</v>
      </c>
      <c r="T41" s="35">
        <f>IF($C41="","",INDEX(TableLookupSleepQuality[],MATCH($C41,TableLookupSleepQuality[Sleep Quality Low],1),MATCH(T$1,TableLookupSleepQuality[#Headers],0)))</f>
        <v>4</v>
      </c>
      <c r="X41" s="36" t="str">
        <f t="shared" si="9"/>
        <v>YES</v>
      </c>
      <c r="Y41" s="40" t="str">
        <f t="shared" si="15"/>
        <v>NO</v>
      </c>
      <c r="Z41" s="13" t="str">
        <f t="shared" si="15"/>
        <v>NO</v>
      </c>
      <c r="AA41" s="13" t="str">
        <f t="shared" si="15"/>
        <v>NO</v>
      </c>
      <c r="AB41" s="13" t="str">
        <f t="shared" si="15"/>
        <v>YES</v>
      </c>
      <c r="AC41" s="13" t="str">
        <f t="shared" si="15"/>
        <v>YES</v>
      </c>
      <c r="AD41" s="13" t="str">
        <f t="shared" si="15"/>
        <v>YES</v>
      </c>
    </row>
    <row r="42" spans="1:30" x14ac:dyDescent="0.25">
      <c r="A42" s="9">
        <v>41555.086388888885</v>
      </c>
      <c r="B42" s="9">
        <v>41555.31759259259</v>
      </c>
      <c r="C42" s="10">
        <v>0.6</v>
      </c>
      <c r="D42" s="11">
        <v>0.23055555555555554</v>
      </c>
      <c r="E42" s="13" t="s">
        <v>8</v>
      </c>
      <c r="F42" s="15" t="s">
        <v>17</v>
      </c>
      <c r="G42" s="18">
        <f t="shared" si="0"/>
        <v>2013</v>
      </c>
      <c r="H42" s="22">
        <f t="shared" si="1"/>
        <v>10</v>
      </c>
      <c r="I42" s="23" t="str">
        <f t="shared" si="2"/>
        <v>Oct</v>
      </c>
      <c r="J42" s="22">
        <f t="shared" si="3"/>
        <v>8</v>
      </c>
      <c r="K42" s="24" t="str">
        <f t="shared" si="4"/>
        <v>Tue</v>
      </c>
      <c r="L42" s="42">
        <f t="shared" si="11"/>
        <v>41555</v>
      </c>
      <c r="M42" s="43">
        <f t="shared" si="12"/>
        <v>41555</v>
      </c>
      <c r="N42" s="26">
        <f t="shared" si="5"/>
        <v>8.638888888888889E-2</v>
      </c>
      <c r="O42" s="26">
        <f t="shared" si="6"/>
        <v>0.31759259259259259</v>
      </c>
      <c r="P42" s="28">
        <f>IF(E42="","",INDEX(TableLookupWakeUpScore[],MATCH(E42,TableLookupWakeUpScore[Wake Up],0),MATCH(P$1,TableLookupWakeUpScore[#Headers],0)))</f>
        <v>-1</v>
      </c>
      <c r="Q42" s="30">
        <f t="shared" si="7"/>
        <v>5.5333333333333332</v>
      </c>
      <c r="R42" s="31">
        <f t="shared" si="8"/>
        <v>0.23120370370452292</v>
      </c>
      <c r="S42" s="34" t="str">
        <f>IF($C42="","",INDEX(TableLookupSleepQuality[],MATCH($C42,TableLookupSleepQuality[Sleep Quality Low],1),MATCH(S$1,TableLookupSleepQuality[#Headers],0)))</f>
        <v>Satisfactory</v>
      </c>
      <c r="T42" s="35">
        <f>IF($C42="","",INDEX(TableLookupSleepQuality[],MATCH($C42,TableLookupSleepQuality[Sleep Quality Low],1),MATCH(T$1,TableLookupSleepQuality[#Headers],0)))</f>
        <v>3</v>
      </c>
      <c r="X42" s="36" t="str">
        <f t="shared" si="9"/>
        <v>YES</v>
      </c>
      <c r="Y42" s="40" t="str">
        <f t="shared" si="15"/>
        <v>NO</v>
      </c>
      <c r="Z42" s="13" t="str">
        <f t="shared" si="15"/>
        <v>NO</v>
      </c>
      <c r="AA42" s="13" t="str">
        <f t="shared" si="15"/>
        <v>NO</v>
      </c>
      <c r="AB42" s="13" t="str">
        <f t="shared" si="15"/>
        <v>NO</v>
      </c>
      <c r="AC42" s="13" t="str">
        <f t="shared" si="15"/>
        <v>YES</v>
      </c>
      <c r="AD42" s="13" t="str">
        <f t="shared" si="15"/>
        <v>NO</v>
      </c>
    </row>
    <row r="43" spans="1:30" x14ac:dyDescent="0.25">
      <c r="A43" s="9">
        <v>41556.094444444447</v>
      </c>
      <c r="B43" s="9">
        <v>41556.413310185184</v>
      </c>
      <c r="C43" s="10">
        <v>0.98</v>
      </c>
      <c r="D43" s="11">
        <v>0.31875000000000003</v>
      </c>
      <c r="E43" s="13" t="s">
        <v>7</v>
      </c>
      <c r="F43" s="15" t="s">
        <v>17</v>
      </c>
      <c r="G43" s="18">
        <f t="shared" si="0"/>
        <v>2013</v>
      </c>
      <c r="H43" s="22">
        <f t="shared" si="1"/>
        <v>10</v>
      </c>
      <c r="I43" s="23" t="str">
        <f t="shared" si="2"/>
        <v>Oct</v>
      </c>
      <c r="J43" s="22">
        <f t="shared" si="3"/>
        <v>9</v>
      </c>
      <c r="K43" s="24" t="str">
        <f t="shared" si="4"/>
        <v>Wed</v>
      </c>
      <c r="L43" s="42">
        <f t="shared" si="11"/>
        <v>41556</v>
      </c>
      <c r="M43" s="43">
        <f t="shared" si="12"/>
        <v>41556</v>
      </c>
      <c r="N43" s="26">
        <f t="shared" si="5"/>
        <v>9.4444444444444442E-2</v>
      </c>
      <c r="O43" s="26">
        <f t="shared" si="6"/>
        <v>0.4133101851851852</v>
      </c>
      <c r="P43" s="28">
        <f>IF(E43="","",INDEX(TableLookupWakeUpScore[],MATCH(E43,TableLookupWakeUpScore[Wake Up],0),MATCH(P$1,TableLookupWakeUpScore[#Headers],0)))</f>
        <v>0</v>
      </c>
      <c r="Q43" s="30">
        <f t="shared" si="7"/>
        <v>7.65</v>
      </c>
      <c r="R43" s="31">
        <f t="shared" si="8"/>
        <v>0.3188657407372375</v>
      </c>
      <c r="S43" s="34" t="str">
        <f>IF($C43="","",INDEX(TableLookupSleepQuality[],MATCH($C43,TableLookupSleepQuality[Sleep Quality Low],1),MATCH(S$1,TableLookupSleepQuality[#Headers],0)))</f>
        <v>Heavenly</v>
      </c>
      <c r="T43" s="35">
        <f>IF($C43="","",INDEX(TableLookupSleepQuality[],MATCH($C43,TableLookupSleepQuality[Sleep Quality Low],1),MATCH(T$1,TableLookupSleepQuality[#Headers],0)))</f>
        <v>5</v>
      </c>
      <c r="X43" s="36" t="str">
        <f t="shared" si="9"/>
        <v>YES</v>
      </c>
      <c r="Y43" s="40" t="str">
        <f t="shared" si="15"/>
        <v>NO</v>
      </c>
      <c r="Z43" s="13" t="str">
        <f t="shared" si="15"/>
        <v>NO</v>
      </c>
      <c r="AA43" s="13" t="str">
        <f t="shared" si="15"/>
        <v>NO</v>
      </c>
      <c r="AB43" s="13" t="str">
        <f t="shared" si="15"/>
        <v>NO</v>
      </c>
      <c r="AC43" s="13" t="str">
        <f t="shared" si="15"/>
        <v>YES</v>
      </c>
      <c r="AD43" s="13" t="str">
        <f t="shared" si="15"/>
        <v>NO</v>
      </c>
    </row>
    <row r="44" spans="1:30" x14ac:dyDescent="0.25">
      <c r="A44" s="9">
        <v>41557.101574074077</v>
      </c>
      <c r="B44" s="9">
        <v>41557.412164351852</v>
      </c>
      <c r="C44" s="10">
        <v>0.61</v>
      </c>
      <c r="D44" s="11">
        <v>0.31041666666666667</v>
      </c>
      <c r="E44" s="13" t="s">
        <v>6</v>
      </c>
      <c r="F44" s="15" t="s">
        <v>17</v>
      </c>
      <c r="G44" s="18">
        <f t="shared" si="0"/>
        <v>2013</v>
      </c>
      <c r="H44" s="22">
        <f t="shared" si="1"/>
        <v>10</v>
      </c>
      <c r="I44" s="23" t="str">
        <f t="shared" si="2"/>
        <v>Oct</v>
      </c>
      <c r="J44" s="22">
        <f t="shared" si="3"/>
        <v>10</v>
      </c>
      <c r="K44" s="24" t="str">
        <f t="shared" si="4"/>
        <v>Thu</v>
      </c>
      <c r="L44" s="42">
        <f t="shared" si="11"/>
        <v>41557</v>
      </c>
      <c r="M44" s="43">
        <f t="shared" si="12"/>
        <v>41557</v>
      </c>
      <c r="N44" s="26">
        <f t="shared" si="5"/>
        <v>0.10157407407407408</v>
      </c>
      <c r="O44" s="26">
        <f t="shared" si="6"/>
        <v>0.41216435185185185</v>
      </c>
      <c r="P44" s="28">
        <f>IF(E44="","",INDEX(TableLookupWakeUpScore[],MATCH(E44,TableLookupWakeUpScore[Wake Up],0),MATCH(P$1,TableLookupWakeUpScore[#Headers],0)))</f>
        <v>1</v>
      </c>
      <c r="Q44" s="30">
        <f t="shared" si="7"/>
        <v>7.45</v>
      </c>
      <c r="R44" s="31">
        <f t="shared" si="8"/>
        <v>0.31059027777519077</v>
      </c>
      <c r="S44" s="34" t="str">
        <f>IF($C44="","",INDEX(TableLookupSleepQuality[],MATCH($C44,TableLookupSleepQuality[Sleep Quality Low],1),MATCH(S$1,TableLookupSleepQuality[#Headers],0)))</f>
        <v>Satisfactory</v>
      </c>
      <c r="T44" s="35">
        <f>IF($C44="","",INDEX(TableLookupSleepQuality[],MATCH($C44,TableLookupSleepQuality[Sleep Quality Low],1),MATCH(T$1,TableLookupSleepQuality[#Headers],0)))</f>
        <v>3</v>
      </c>
      <c r="X44" s="36" t="str">
        <f t="shared" si="9"/>
        <v>YES</v>
      </c>
      <c r="Y44" s="40" t="str">
        <f t="shared" si="15"/>
        <v>NO</v>
      </c>
      <c r="Z44" s="13" t="str">
        <f t="shared" si="15"/>
        <v>NO</v>
      </c>
      <c r="AA44" s="13" t="str">
        <f t="shared" si="15"/>
        <v>NO</v>
      </c>
      <c r="AB44" s="13" t="str">
        <f t="shared" si="15"/>
        <v>NO</v>
      </c>
      <c r="AC44" s="13" t="str">
        <f t="shared" si="15"/>
        <v>YES</v>
      </c>
      <c r="AD44" s="13" t="str">
        <f t="shared" si="15"/>
        <v>NO</v>
      </c>
    </row>
    <row r="45" spans="1:30" x14ac:dyDescent="0.25">
      <c r="A45" s="9">
        <v>41558.054270833331</v>
      </c>
      <c r="B45" s="9">
        <v>41558.386469907404</v>
      </c>
      <c r="C45" s="10">
        <v>0.83</v>
      </c>
      <c r="D45" s="11">
        <v>0.33194444444444443</v>
      </c>
      <c r="E45" s="13" t="s">
        <v>6</v>
      </c>
      <c r="F45" s="15" t="s">
        <v>16</v>
      </c>
      <c r="G45" s="18">
        <f t="shared" si="0"/>
        <v>2013</v>
      </c>
      <c r="H45" s="22">
        <f t="shared" si="1"/>
        <v>10</v>
      </c>
      <c r="I45" s="23" t="str">
        <f t="shared" si="2"/>
        <v>Oct</v>
      </c>
      <c r="J45" s="22">
        <f t="shared" si="3"/>
        <v>11</v>
      </c>
      <c r="K45" s="24" t="str">
        <f t="shared" si="4"/>
        <v>Fri</v>
      </c>
      <c r="L45" s="42">
        <f t="shared" si="11"/>
        <v>41558</v>
      </c>
      <c r="M45" s="43">
        <f t="shared" si="12"/>
        <v>41558</v>
      </c>
      <c r="N45" s="26">
        <f t="shared" si="5"/>
        <v>5.4270833333333331E-2</v>
      </c>
      <c r="O45" s="26">
        <f t="shared" si="6"/>
        <v>0.38646990740740739</v>
      </c>
      <c r="P45" s="28">
        <f>IF(E45="","",INDEX(TableLookupWakeUpScore[],MATCH(E45,TableLookupWakeUpScore[Wake Up],0),MATCH(P$1,TableLookupWakeUpScore[#Headers],0)))</f>
        <v>1</v>
      </c>
      <c r="Q45" s="30">
        <f t="shared" si="7"/>
        <v>7.9666666666666668</v>
      </c>
      <c r="R45" s="31">
        <f t="shared" si="8"/>
        <v>0.33219907407328719</v>
      </c>
      <c r="S45" s="34" t="str">
        <f>IF($C45="","",INDEX(TableLookupSleepQuality[],MATCH($C45,TableLookupSleepQuality[Sleep Quality Low],1),MATCH(S$1,TableLookupSleepQuality[#Headers],0)))</f>
        <v>Good</v>
      </c>
      <c r="T45" s="35">
        <f>IF($C45="","",INDEX(TableLookupSleepQuality[],MATCH($C45,TableLookupSleepQuality[Sleep Quality Low],1),MATCH(T$1,TableLookupSleepQuality[#Headers],0)))</f>
        <v>4</v>
      </c>
      <c r="X45" s="36" t="str">
        <f t="shared" si="9"/>
        <v>YES</v>
      </c>
      <c r="Y45" s="40" t="str">
        <f t="shared" si="15"/>
        <v>NO</v>
      </c>
      <c r="Z45" s="13" t="str">
        <f t="shared" si="15"/>
        <v>YES</v>
      </c>
      <c r="AA45" s="13" t="str">
        <f t="shared" si="15"/>
        <v>NO</v>
      </c>
      <c r="AB45" s="13" t="str">
        <f t="shared" si="15"/>
        <v>YES</v>
      </c>
      <c r="AC45" s="13" t="str">
        <f t="shared" si="15"/>
        <v>YES</v>
      </c>
      <c r="AD45" s="13" t="str">
        <f t="shared" si="15"/>
        <v>NO</v>
      </c>
    </row>
    <row r="46" spans="1:30" x14ac:dyDescent="0.25">
      <c r="A46" s="9">
        <v>41559.075694444444</v>
      </c>
      <c r="B46" s="9">
        <v>41559.399467592593</v>
      </c>
      <c r="C46" s="10">
        <v>0.77</v>
      </c>
      <c r="D46" s="11">
        <v>0.32361111111111113</v>
      </c>
      <c r="E46" s="13" t="s">
        <v>6</v>
      </c>
      <c r="F46" s="15" t="s">
        <v>17</v>
      </c>
      <c r="G46" s="18">
        <f t="shared" si="0"/>
        <v>2013</v>
      </c>
      <c r="H46" s="22">
        <f t="shared" si="1"/>
        <v>10</v>
      </c>
      <c r="I46" s="23" t="str">
        <f t="shared" si="2"/>
        <v>Oct</v>
      </c>
      <c r="J46" s="22">
        <f t="shared" si="3"/>
        <v>12</v>
      </c>
      <c r="K46" s="24" t="str">
        <f t="shared" si="4"/>
        <v>Sat</v>
      </c>
      <c r="L46" s="42">
        <f t="shared" si="11"/>
        <v>41559</v>
      </c>
      <c r="M46" s="43">
        <f t="shared" si="12"/>
        <v>41559</v>
      </c>
      <c r="N46" s="26">
        <f t="shared" si="5"/>
        <v>7.5694444444444439E-2</v>
      </c>
      <c r="O46" s="26">
        <f t="shared" si="6"/>
        <v>0.39946759259259257</v>
      </c>
      <c r="P46" s="28">
        <f>IF(E46="","",INDEX(TableLookupWakeUpScore[],MATCH(E46,TableLookupWakeUpScore[Wake Up],0),MATCH(P$1,TableLookupWakeUpScore[#Headers],0)))</f>
        <v>1</v>
      </c>
      <c r="Q46" s="30">
        <f t="shared" si="7"/>
        <v>7.7666666666666675</v>
      </c>
      <c r="R46" s="31">
        <f t="shared" si="8"/>
        <v>0.32377314814948477</v>
      </c>
      <c r="S46" s="34" t="str">
        <f>IF($C46="","",INDEX(TableLookupSleepQuality[],MATCH($C46,TableLookupSleepQuality[Sleep Quality Low],1),MATCH(S$1,TableLookupSleepQuality[#Headers],0)))</f>
        <v>Satisfactory</v>
      </c>
      <c r="T46" s="35">
        <f>IF($C46="","",INDEX(TableLookupSleepQuality[],MATCH($C46,TableLookupSleepQuality[Sleep Quality Low],1),MATCH(T$1,TableLookupSleepQuality[#Headers],0)))</f>
        <v>3</v>
      </c>
      <c r="X46" s="36" t="str">
        <f t="shared" si="9"/>
        <v>YES</v>
      </c>
      <c r="Y46" s="40" t="str">
        <f t="shared" si="15"/>
        <v>NO</v>
      </c>
      <c r="Z46" s="13" t="str">
        <f t="shared" si="15"/>
        <v>NO</v>
      </c>
      <c r="AA46" s="13" t="str">
        <f t="shared" si="15"/>
        <v>NO</v>
      </c>
      <c r="AB46" s="13" t="str">
        <f t="shared" si="15"/>
        <v>NO</v>
      </c>
      <c r="AC46" s="13" t="str">
        <f t="shared" si="15"/>
        <v>YES</v>
      </c>
      <c r="AD46" s="13" t="str">
        <f t="shared" si="15"/>
        <v>NO</v>
      </c>
    </row>
    <row r="47" spans="1:30" x14ac:dyDescent="0.25">
      <c r="A47" s="9">
        <v>41560.104375000003</v>
      </c>
      <c r="B47" s="9">
        <v>41560.420844907407</v>
      </c>
      <c r="C47" s="10">
        <v>0.79</v>
      </c>
      <c r="D47" s="11">
        <v>0.31597222222222221</v>
      </c>
      <c r="E47" s="13" t="s">
        <v>8</v>
      </c>
      <c r="F47" s="15" t="s">
        <v>17</v>
      </c>
      <c r="G47" s="18">
        <f t="shared" si="0"/>
        <v>2013</v>
      </c>
      <c r="H47" s="22">
        <f t="shared" si="1"/>
        <v>10</v>
      </c>
      <c r="I47" s="23" t="str">
        <f t="shared" si="2"/>
        <v>Oct</v>
      </c>
      <c r="J47" s="22">
        <f t="shared" si="3"/>
        <v>13</v>
      </c>
      <c r="K47" s="24" t="str">
        <f t="shared" si="4"/>
        <v>Sun</v>
      </c>
      <c r="L47" s="42">
        <f t="shared" si="11"/>
        <v>41560</v>
      </c>
      <c r="M47" s="43">
        <f t="shared" si="12"/>
        <v>41560</v>
      </c>
      <c r="N47" s="26">
        <f t="shared" si="5"/>
        <v>0.104375</v>
      </c>
      <c r="O47" s="26">
        <f t="shared" si="6"/>
        <v>0.42084490740740743</v>
      </c>
      <c r="P47" s="28">
        <f>IF(E47="","",INDEX(TableLookupWakeUpScore[],MATCH(E47,TableLookupWakeUpScore[Wake Up],0),MATCH(P$1,TableLookupWakeUpScore[#Headers],0)))</f>
        <v>-1</v>
      </c>
      <c r="Q47" s="30">
        <f t="shared" si="7"/>
        <v>7.583333333333333</v>
      </c>
      <c r="R47" s="31">
        <f t="shared" si="8"/>
        <v>0.31646990740409819</v>
      </c>
      <c r="S47" s="34" t="str">
        <f>IF($C47="","",INDEX(TableLookupSleepQuality[],MATCH($C47,TableLookupSleepQuality[Sleep Quality Low],1),MATCH(S$1,TableLookupSleepQuality[#Headers],0)))</f>
        <v>Satisfactory</v>
      </c>
      <c r="T47" s="35">
        <f>IF($C47="","",INDEX(TableLookupSleepQuality[],MATCH($C47,TableLookupSleepQuality[Sleep Quality Low],1),MATCH(T$1,TableLookupSleepQuality[#Headers],0)))</f>
        <v>3</v>
      </c>
      <c r="X47" s="36" t="str">
        <f t="shared" si="9"/>
        <v>YES</v>
      </c>
      <c r="Y47" s="40" t="str">
        <f t="shared" si="15"/>
        <v>NO</v>
      </c>
      <c r="Z47" s="13" t="str">
        <f t="shared" si="15"/>
        <v>NO</v>
      </c>
      <c r="AA47" s="13" t="str">
        <f t="shared" si="15"/>
        <v>NO</v>
      </c>
      <c r="AB47" s="13" t="str">
        <f t="shared" si="15"/>
        <v>NO</v>
      </c>
      <c r="AC47" s="13" t="str">
        <f t="shared" si="15"/>
        <v>YES</v>
      </c>
      <c r="AD47" s="13" t="str">
        <f t="shared" si="15"/>
        <v>NO</v>
      </c>
    </row>
    <row r="48" spans="1:30" x14ac:dyDescent="0.25">
      <c r="A48" s="9">
        <v>41561.096064814818</v>
      </c>
      <c r="B48" s="9">
        <v>41561.419965277775</v>
      </c>
      <c r="C48" s="10">
        <v>0.89</v>
      </c>
      <c r="D48" s="11">
        <v>0.32361111111111113</v>
      </c>
      <c r="E48" s="13" t="s">
        <v>7</v>
      </c>
      <c r="F48" s="15" t="s">
        <v>26</v>
      </c>
      <c r="G48" s="18">
        <f t="shared" si="0"/>
        <v>2013</v>
      </c>
      <c r="H48" s="22">
        <f t="shared" si="1"/>
        <v>10</v>
      </c>
      <c r="I48" s="23" t="str">
        <f t="shared" si="2"/>
        <v>Oct</v>
      </c>
      <c r="J48" s="22">
        <f t="shared" si="3"/>
        <v>14</v>
      </c>
      <c r="K48" s="24" t="str">
        <f t="shared" si="4"/>
        <v>Mon</v>
      </c>
      <c r="L48" s="42">
        <f t="shared" si="11"/>
        <v>41561</v>
      </c>
      <c r="M48" s="43">
        <f t="shared" si="12"/>
        <v>41561</v>
      </c>
      <c r="N48" s="26">
        <f t="shared" si="5"/>
        <v>9.6064814814814811E-2</v>
      </c>
      <c r="O48" s="26">
        <f t="shared" si="6"/>
        <v>0.41996527777777781</v>
      </c>
      <c r="P48" s="28">
        <f>IF(E48="","",INDEX(TableLookupWakeUpScore[],MATCH(E48,TableLookupWakeUpScore[Wake Up],0),MATCH(P$1,TableLookupWakeUpScore[#Headers],0)))</f>
        <v>0</v>
      </c>
      <c r="Q48" s="30">
        <f t="shared" si="7"/>
        <v>7.7666666666666675</v>
      </c>
      <c r="R48" s="31">
        <f t="shared" si="8"/>
        <v>0.32390046295768116</v>
      </c>
      <c r="S48" s="34" t="str">
        <f>IF($C48="","",INDEX(TableLookupSleepQuality[],MATCH($C48,TableLookupSleepQuality[Sleep Quality Low],1),MATCH(S$1,TableLookupSleepQuality[#Headers],0)))</f>
        <v>Good</v>
      </c>
      <c r="T48" s="35">
        <f>IF($C48="","",INDEX(TableLookupSleepQuality[],MATCH($C48,TableLookupSleepQuality[Sleep Quality Low],1),MATCH(T$1,TableLookupSleepQuality[#Headers],0)))</f>
        <v>4</v>
      </c>
      <c r="X48" s="36" t="str">
        <f t="shared" si="9"/>
        <v>YES</v>
      </c>
      <c r="Y48" s="40" t="str">
        <f t="shared" si="15"/>
        <v>YES</v>
      </c>
      <c r="Z48" s="13" t="str">
        <f t="shared" si="15"/>
        <v>NO</v>
      </c>
      <c r="AA48" s="13" t="str">
        <f t="shared" si="15"/>
        <v>NO</v>
      </c>
      <c r="AB48" s="13" t="str">
        <f t="shared" si="15"/>
        <v>NO</v>
      </c>
      <c r="AC48" s="13" t="str">
        <f t="shared" si="15"/>
        <v>YES</v>
      </c>
      <c r="AD48" s="13" t="str">
        <f t="shared" si="15"/>
        <v>NO</v>
      </c>
    </row>
    <row r="49" spans="1:30" x14ac:dyDescent="0.25">
      <c r="A49" s="9">
        <v>41562.113240740742</v>
      </c>
      <c r="B49" s="9">
        <v>41562.428252314814</v>
      </c>
      <c r="C49" s="10">
        <v>0.83</v>
      </c>
      <c r="D49" s="11">
        <v>0.31458333333333333</v>
      </c>
      <c r="E49" s="13" t="s">
        <v>6</v>
      </c>
      <c r="F49" s="15" t="s">
        <v>12</v>
      </c>
      <c r="G49" s="18">
        <f t="shared" si="0"/>
        <v>2013</v>
      </c>
      <c r="H49" s="22">
        <f t="shared" si="1"/>
        <v>10</v>
      </c>
      <c r="I49" s="23" t="str">
        <f t="shared" si="2"/>
        <v>Oct</v>
      </c>
      <c r="J49" s="22">
        <f t="shared" si="3"/>
        <v>15</v>
      </c>
      <c r="K49" s="24" t="str">
        <f t="shared" si="4"/>
        <v>Tue</v>
      </c>
      <c r="L49" s="42">
        <f t="shared" si="11"/>
        <v>41562</v>
      </c>
      <c r="M49" s="43">
        <f t="shared" si="12"/>
        <v>41562</v>
      </c>
      <c r="N49" s="26">
        <f t="shared" si="5"/>
        <v>0.11324074074074075</v>
      </c>
      <c r="O49" s="26">
        <f t="shared" si="6"/>
        <v>0.42825231481481479</v>
      </c>
      <c r="P49" s="28">
        <f>IF(E49="","",INDEX(TableLookupWakeUpScore[],MATCH(E49,TableLookupWakeUpScore[Wake Up],0),MATCH(P$1,TableLookupWakeUpScore[#Headers],0)))</f>
        <v>1</v>
      </c>
      <c r="Q49" s="30">
        <f t="shared" si="7"/>
        <v>7.55</v>
      </c>
      <c r="R49" s="31">
        <f t="shared" si="8"/>
        <v>0.315011574071832</v>
      </c>
      <c r="S49" s="34" t="str">
        <f>IF($C49="","",INDEX(TableLookupSleepQuality[],MATCH($C49,TableLookupSleepQuality[Sleep Quality Low],1),MATCH(S$1,TableLookupSleepQuality[#Headers],0)))</f>
        <v>Good</v>
      </c>
      <c r="T49" s="35">
        <f>IF($C49="","",INDEX(TableLookupSleepQuality[],MATCH($C49,TableLookupSleepQuality[Sleep Quality Low],1),MATCH(T$1,TableLookupSleepQuality[#Headers],0)))</f>
        <v>4</v>
      </c>
      <c r="X49" s="36" t="str">
        <f t="shared" si="9"/>
        <v>YES</v>
      </c>
      <c r="Y49" s="40" t="str">
        <f t="shared" si="15"/>
        <v>YES</v>
      </c>
      <c r="Z49" s="13" t="str">
        <f t="shared" si="15"/>
        <v>NO</v>
      </c>
      <c r="AA49" s="13" t="str">
        <f t="shared" si="15"/>
        <v>NO</v>
      </c>
      <c r="AB49" s="13" t="str">
        <f t="shared" si="15"/>
        <v>NO</v>
      </c>
      <c r="AC49" s="13" t="str">
        <f t="shared" si="15"/>
        <v>NO</v>
      </c>
      <c r="AD49" s="13" t="str">
        <f t="shared" si="15"/>
        <v>NO</v>
      </c>
    </row>
    <row r="50" spans="1:30" x14ac:dyDescent="0.25">
      <c r="A50" s="9">
        <v>41563.048587962963</v>
      </c>
      <c r="B50" s="9">
        <v>41563.388564814813</v>
      </c>
      <c r="C50" s="10">
        <v>0.94</v>
      </c>
      <c r="D50" s="11">
        <v>0.33958333333333335</v>
      </c>
      <c r="E50" s="13" t="s">
        <v>7</v>
      </c>
      <c r="G50" s="18">
        <f t="shared" si="0"/>
        <v>2013</v>
      </c>
      <c r="H50" s="22">
        <f t="shared" si="1"/>
        <v>10</v>
      </c>
      <c r="I50" s="23" t="str">
        <f t="shared" si="2"/>
        <v>Oct</v>
      </c>
      <c r="J50" s="22">
        <f t="shared" si="3"/>
        <v>16</v>
      </c>
      <c r="K50" s="24" t="str">
        <f t="shared" si="4"/>
        <v>Wed</v>
      </c>
      <c r="L50" s="42">
        <f t="shared" si="11"/>
        <v>41563</v>
      </c>
      <c r="M50" s="43">
        <f t="shared" si="12"/>
        <v>41563</v>
      </c>
      <c r="N50" s="26">
        <f t="shared" si="5"/>
        <v>4.8587962962962965E-2</v>
      </c>
      <c r="O50" s="26">
        <f t="shared" si="6"/>
        <v>0.38856481481481481</v>
      </c>
      <c r="P50" s="28">
        <f>IF(E50="","",INDEX(TableLookupWakeUpScore[],MATCH(E50,TableLookupWakeUpScore[Wake Up],0),MATCH(P$1,TableLookupWakeUpScore[#Headers],0)))</f>
        <v>0</v>
      </c>
      <c r="Q50" s="30">
        <f t="shared" si="7"/>
        <v>8.15</v>
      </c>
      <c r="R50" s="31">
        <f t="shared" si="8"/>
        <v>0.33997685185022419</v>
      </c>
      <c r="S50" s="34" t="str">
        <f>IF($C50="","",INDEX(TableLookupSleepQuality[],MATCH($C50,TableLookupSleepQuality[Sleep Quality Low],1),MATCH(S$1,TableLookupSleepQuality[#Headers],0)))</f>
        <v>Heavenly</v>
      </c>
      <c r="T50" s="35">
        <f>IF($C50="","",INDEX(TableLookupSleepQuality[],MATCH($C50,TableLookupSleepQuality[Sleep Quality Low],1),MATCH(T$1,TableLookupSleepQuality[#Headers],0)))</f>
        <v>5</v>
      </c>
      <c r="X50" s="36" t="str">
        <f t="shared" si="9"/>
        <v>YES</v>
      </c>
      <c r="Y50" s="40" t="str">
        <f t="shared" si="15"/>
        <v>NO</v>
      </c>
      <c r="Z50" s="13" t="str">
        <f t="shared" si="15"/>
        <v>NO</v>
      </c>
      <c r="AA50" s="13" t="str">
        <f t="shared" si="15"/>
        <v>NO</v>
      </c>
      <c r="AB50" s="13" t="str">
        <f t="shared" si="15"/>
        <v>NO</v>
      </c>
      <c r="AC50" s="13" t="str">
        <f t="shared" si="15"/>
        <v>NO</v>
      </c>
      <c r="AD50" s="13" t="str">
        <f t="shared" si="15"/>
        <v>NO</v>
      </c>
    </row>
    <row r="51" spans="1:30" x14ac:dyDescent="0.25">
      <c r="A51" s="9">
        <v>41564.044282407405</v>
      </c>
      <c r="B51" s="9">
        <v>41564.387719907405</v>
      </c>
      <c r="C51" s="10">
        <v>0.89</v>
      </c>
      <c r="D51" s="11">
        <v>0.3430555555555555</v>
      </c>
      <c r="E51" s="13" t="s">
        <v>6</v>
      </c>
      <c r="F51" s="16" t="s">
        <v>17</v>
      </c>
      <c r="G51" s="18">
        <f t="shared" si="0"/>
        <v>2013</v>
      </c>
      <c r="H51" s="22">
        <f t="shared" si="1"/>
        <v>10</v>
      </c>
      <c r="I51" s="23" t="str">
        <f t="shared" si="2"/>
        <v>Oct</v>
      </c>
      <c r="J51" s="22">
        <f t="shared" si="3"/>
        <v>17</v>
      </c>
      <c r="K51" s="24" t="str">
        <f t="shared" si="4"/>
        <v>Thu</v>
      </c>
      <c r="L51" s="42">
        <f t="shared" si="11"/>
        <v>41564</v>
      </c>
      <c r="M51" s="43">
        <f t="shared" si="12"/>
        <v>41564</v>
      </c>
      <c r="N51" s="26">
        <f t="shared" si="5"/>
        <v>4.4282407407407409E-2</v>
      </c>
      <c r="O51" s="26">
        <f t="shared" si="6"/>
        <v>0.38771990740740742</v>
      </c>
      <c r="P51" s="28">
        <f>IF(E51="","",INDEX(TableLookupWakeUpScore[],MATCH(E51,TableLookupWakeUpScore[Wake Up],0),MATCH(P$1,TableLookupWakeUpScore[#Headers],0)))</f>
        <v>1</v>
      </c>
      <c r="Q51" s="30">
        <f t="shared" si="7"/>
        <v>8.2333333333333325</v>
      </c>
      <c r="R51" s="31">
        <f t="shared" si="8"/>
        <v>0.34343749999970896</v>
      </c>
      <c r="S51" s="34" t="str">
        <f>IF($C51="","",INDEX(TableLookupSleepQuality[],MATCH($C51,TableLookupSleepQuality[Sleep Quality Low],1),MATCH(S$1,TableLookupSleepQuality[#Headers],0)))</f>
        <v>Good</v>
      </c>
      <c r="T51" s="35">
        <f>IF($C51="","",INDEX(TableLookupSleepQuality[],MATCH($C51,TableLookupSleepQuality[Sleep Quality Low],1),MATCH(T$1,TableLookupSleepQuality[#Headers],0)))</f>
        <v>4</v>
      </c>
      <c r="X51" s="36" t="str">
        <f t="shared" si="9"/>
        <v>YES</v>
      </c>
      <c r="Y51" s="40" t="str">
        <f t="shared" ref="Y51:AD66" si="16">IF(OR($X51="NO",$X51=""),"",IF(COUNTIF($F51,"*" &amp; Y$1 &amp; "*"),"YES","NO"))</f>
        <v>NO</v>
      </c>
      <c r="Z51" s="13" t="str">
        <f t="shared" si="16"/>
        <v>NO</v>
      </c>
      <c r="AA51" s="13" t="str">
        <f t="shared" si="16"/>
        <v>NO</v>
      </c>
      <c r="AB51" s="13" t="str">
        <f t="shared" si="16"/>
        <v>NO</v>
      </c>
      <c r="AC51" s="13" t="str">
        <f t="shared" si="16"/>
        <v>YES</v>
      </c>
      <c r="AD51" s="13" t="str">
        <f t="shared" si="16"/>
        <v>NO</v>
      </c>
    </row>
    <row r="52" spans="1:30" x14ac:dyDescent="0.25">
      <c r="A52" s="9">
        <v>41565.10728009259</v>
      </c>
      <c r="B52" s="9">
        <v>41565.3908912037</v>
      </c>
      <c r="C52" s="10">
        <v>0.76</v>
      </c>
      <c r="D52" s="11">
        <v>0.28333333333333333</v>
      </c>
      <c r="E52" s="13" t="s">
        <v>6</v>
      </c>
      <c r="F52" s="16" t="s">
        <v>18</v>
      </c>
      <c r="G52" s="18">
        <f t="shared" si="0"/>
        <v>2013</v>
      </c>
      <c r="H52" s="22">
        <f t="shared" si="1"/>
        <v>10</v>
      </c>
      <c r="I52" s="23" t="str">
        <f t="shared" si="2"/>
        <v>Oct</v>
      </c>
      <c r="J52" s="22">
        <f t="shared" si="3"/>
        <v>18</v>
      </c>
      <c r="K52" s="24" t="str">
        <f t="shared" si="4"/>
        <v>Fri</v>
      </c>
      <c r="L52" s="42">
        <f t="shared" si="11"/>
        <v>41565</v>
      </c>
      <c r="M52" s="43">
        <f t="shared" si="12"/>
        <v>41565</v>
      </c>
      <c r="N52" s="26">
        <f t="shared" si="5"/>
        <v>0.10728009259259259</v>
      </c>
      <c r="O52" s="26">
        <f t="shared" si="6"/>
        <v>0.39089120370370373</v>
      </c>
      <c r="P52" s="28">
        <f>IF(E52="","",INDEX(TableLookupWakeUpScore[],MATCH(E52,TableLookupWakeUpScore[Wake Up],0),MATCH(P$1,TableLookupWakeUpScore[#Headers],0)))</f>
        <v>1</v>
      </c>
      <c r="Q52" s="30">
        <f t="shared" si="7"/>
        <v>6.8</v>
      </c>
      <c r="R52" s="31">
        <f t="shared" si="8"/>
        <v>0.28361111111007631</v>
      </c>
      <c r="S52" s="34" t="str">
        <f>IF($C52="","",INDEX(TableLookupSleepQuality[],MATCH($C52,TableLookupSleepQuality[Sleep Quality Low],1),MATCH(S$1,TableLookupSleepQuality[#Headers],0)))</f>
        <v>Satisfactory</v>
      </c>
      <c r="T52" s="35">
        <f>IF($C52="","",INDEX(TableLookupSleepQuality[],MATCH($C52,TableLookupSleepQuality[Sleep Quality Low],1),MATCH(T$1,TableLookupSleepQuality[#Headers],0)))</f>
        <v>3</v>
      </c>
      <c r="X52" s="36" t="str">
        <f t="shared" si="9"/>
        <v>YES</v>
      </c>
      <c r="Y52" s="40" t="str">
        <f t="shared" si="16"/>
        <v>NO</v>
      </c>
      <c r="Z52" s="13" t="str">
        <f t="shared" si="16"/>
        <v>NO</v>
      </c>
      <c r="AA52" s="13" t="str">
        <f t="shared" si="16"/>
        <v>NO</v>
      </c>
      <c r="AB52" s="13" t="str">
        <f t="shared" si="16"/>
        <v>YES</v>
      </c>
      <c r="AC52" s="13" t="str">
        <f t="shared" si="16"/>
        <v>YES</v>
      </c>
      <c r="AD52" s="13" t="str">
        <f t="shared" si="16"/>
        <v>NO</v>
      </c>
    </row>
    <row r="53" spans="1:30" x14ac:dyDescent="0.25">
      <c r="A53" s="9">
        <v>41566.120057870372</v>
      </c>
      <c r="B53" s="9">
        <v>41566.40247685185</v>
      </c>
      <c r="C53" s="10">
        <v>0.57999999999999996</v>
      </c>
      <c r="D53" s="11">
        <v>0.28194444444444444</v>
      </c>
      <c r="E53" s="13" t="s">
        <v>8</v>
      </c>
      <c r="F53" s="16" t="s">
        <v>17</v>
      </c>
      <c r="G53" s="18">
        <f t="shared" si="0"/>
        <v>2013</v>
      </c>
      <c r="H53" s="22">
        <f t="shared" si="1"/>
        <v>10</v>
      </c>
      <c r="I53" s="23" t="str">
        <f t="shared" si="2"/>
        <v>Oct</v>
      </c>
      <c r="J53" s="22">
        <f t="shared" si="3"/>
        <v>19</v>
      </c>
      <c r="K53" s="24" t="str">
        <f t="shared" si="4"/>
        <v>Sat</v>
      </c>
      <c r="L53" s="42">
        <f t="shared" si="11"/>
        <v>41566</v>
      </c>
      <c r="M53" s="43">
        <f t="shared" si="12"/>
        <v>41566</v>
      </c>
      <c r="N53" s="26">
        <f t="shared" si="5"/>
        <v>0.12005787037037037</v>
      </c>
      <c r="O53" s="26">
        <f t="shared" si="6"/>
        <v>0.40247685185185184</v>
      </c>
      <c r="P53" s="28">
        <f>IF(E53="","",INDEX(TableLookupWakeUpScore[],MATCH(E53,TableLookupWakeUpScore[Wake Up],0),MATCH(P$1,TableLookupWakeUpScore[#Headers],0)))</f>
        <v>-1</v>
      </c>
      <c r="Q53" s="30">
        <f t="shared" si="7"/>
        <v>6.7666666666666666</v>
      </c>
      <c r="R53" s="31">
        <f t="shared" si="8"/>
        <v>0.2824189814782585</v>
      </c>
      <c r="S53" s="34" t="str">
        <f>IF($C53="","",INDEX(TableLookupSleepQuality[],MATCH($C53,TableLookupSleepQuality[Sleep Quality Low],1),MATCH(S$1,TableLookupSleepQuality[#Headers],0)))</f>
        <v>Poor</v>
      </c>
      <c r="T53" s="35">
        <f>IF($C53="","",INDEX(TableLookupSleepQuality[],MATCH($C53,TableLookupSleepQuality[Sleep Quality Low],1),MATCH(T$1,TableLookupSleepQuality[#Headers],0)))</f>
        <v>2</v>
      </c>
      <c r="X53" s="36" t="str">
        <f t="shared" si="9"/>
        <v>YES</v>
      </c>
      <c r="Y53" s="40" t="str">
        <f t="shared" si="16"/>
        <v>NO</v>
      </c>
      <c r="Z53" s="13" t="str">
        <f t="shared" si="16"/>
        <v>NO</v>
      </c>
      <c r="AA53" s="13" t="str">
        <f t="shared" si="16"/>
        <v>NO</v>
      </c>
      <c r="AB53" s="13" t="str">
        <f t="shared" si="16"/>
        <v>NO</v>
      </c>
      <c r="AC53" s="13" t="str">
        <f t="shared" si="16"/>
        <v>YES</v>
      </c>
      <c r="AD53" s="13" t="str">
        <f t="shared" si="16"/>
        <v>NO</v>
      </c>
    </row>
    <row r="54" spans="1:30" x14ac:dyDescent="0.25">
      <c r="A54" s="9">
        <v>41567.959849537037</v>
      </c>
      <c r="B54" s="9">
        <v>41568.390335648146</v>
      </c>
      <c r="C54" s="10">
        <v>1</v>
      </c>
      <c r="D54" s="11">
        <v>0.42986111111111108</v>
      </c>
      <c r="E54" s="13" t="s">
        <v>6</v>
      </c>
      <c r="F54" s="16" t="s">
        <v>12</v>
      </c>
      <c r="G54" s="18">
        <f t="shared" si="0"/>
        <v>2013</v>
      </c>
      <c r="H54" s="22">
        <f t="shared" si="1"/>
        <v>10</v>
      </c>
      <c r="I54" s="23" t="str">
        <f t="shared" si="2"/>
        <v>Oct</v>
      </c>
      <c r="J54" s="22">
        <f t="shared" si="3"/>
        <v>21</v>
      </c>
      <c r="K54" s="24" t="str">
        <f t="shared" si="4"/>
        <v>Mon</v>
      </c>
      <c r="L54" s="42">
        <f t="shared" si="11"/>
        <v>41567</v>
      </c>
      <c r="M54" s="43">
        <f t="shared" si="12"/>
        <v>41568</v>
      </c>
      <c r="N54" s="26">
        <f t="shared" si="5"/>
        <v>0.95984953703703713</v>
      </c>
      <c r="O54" s="26">
        <f t="shared" si="6"/>
        <v>0.39033564814814814</v>
      </c>
      <c r="P54" s="28">
        <f>IF(E54="","",INDEX(TableLookupWakeUpScore[],MATCH(E54,TableLookupWakeUpScore[Wake Up],0),MATCH(P$1,TableLookupWakeUpScore[#Headers],0)))</f>
        <v>1</v>
      </c>
      <c r="Q54" s="30">
        <f t="shared" si="7"/>
        <v>10.316666666666666</v>
      </c>
      <c r="R54" s="31">
        <f t="shared" si="8"/>
        <v>0.43048611110862112</v>
      </c>
      <c r="S54" s="34" t="str">
        <f>IF($C54="","",INDEX(TableLookupSleepQuality[],MATCH($C54,TableLookupSleepQuality[Sleep Quality Low],1),MATCH(S$1,TableLookupSleepQuality[#Headers],0)))</f>
        <v>Heavenly</v>
      </c>
      <c r="T54" s="35">
        <f>IF($C54="","",INDEX(TableLookupSleepQuality[],MATCH($C54,TableLookupSleepQuality[Sleep Quality Low],1),MATCH(T$1,TableLookupSleepQuality[#Headers],0)))</f>
        <v>5</v>
      </c>
      <c r="X54" s="36" t="str">
        <f t="shared" si="9"/>
        <v>YES</v>
      </c>
      <c r="Y54" s="40" t="str">
        <f t="shared" si="16"/>
        <v>YES</v>
      </c>
      <c r="Z54" s="13" t="str">
        <f t="shared" si="16"/>
        <v>NO</v>
      </c>
      <c r="AA54" s="13" t="str">
        <f t="shared" si="16"/>
        <v>NO</v>
      </c>
      <c r="AB54" s="13" t="str">
        <f t="shared" si="16"/>
        <v>NO</v>
      </c>
      <c r="AC54" s="13" t="str">
        <f t="shared" si="16"/>
        <v>NO</v>
      </c>
      <c r="AD54" s="13" t="str">
        <f t="shared" si="16"/>
        <v>NO</v>
      </c>
    </row>
    <row r="55" spans="1:30" x14ac:dyDescent="0.25">
      <c r="A55" s="9">
        <v>41569.085023148145</v>
      </c>
      <c r="B55" s="9">
        <v>41569.391724537039</v>
      </c>
      <c r="C55" s="10">
        <v>0.74</v>
      </c>
      <c r="D55" s="11">
        <v>0.30624999999999997</v>
      </c>
      <c r="E55" s="13" t="s">
        <v>6</v>
      </c>
      <c r="F55" s="16" t="s">
        <v>16</v>
      </c>
      <c r="G55" s="18">
        <f t="shared" si="0"/>
        <v>2013</v>
      </c>
      <c r="H55" s="22">
        <f t="shared" si="1"/>
        <v>10</v>
      </c>
      <c r="I55" s="23" t="str">
        <f t="shared" si="2"/>
        <v>Oct</v>
      </c>
      <c r="J55" s="22">
        <f t="shared" si="3"/>
        <v>22</v>
      </c>
      <c r="K55" s="24" t="str">
        <f t="shared" si="4"/>
        <v>Tue</v>
      </c>
      <c r="L55" s="42">
        <f t="shared" si="11"/>
        <v>41569</v>
      </c>
      <c r="M55" s="43">
        <f t="shared" si="12"/>
        <v>41569</v>
      </c>
      <c r="N55" s="26">
        <f t="shared" si="5"/>
        <v>8.5023148148148153E-2</v>
      </c>
      <c r="O55" s="26">
        <f t="shared" si="6"/>
        <v>0.39172453703703702</v>
      </c>
      <c r="P55" s="28">
        <f>IF(E55="","",INDEX(TableLookupWakeUpScore[],MATCH(E55,TableLookupWakeUpScore[Wake Up],0),MATCH(P$1,TableLookupWakeUpScore[#Headers],0)))</f>
        <v>1</v>
      </c>
      <c r="Q55" s="30">
        <f t="shared" si="7"/>
        <v>7.35</v>
      </c>
      <c r="R55" s="31">
        <f t="shared" si="8"/>
        <v>0.30670138889399823</v>
      </c>
      <c r="S55" s="34" t="str">
        <f>IF($C55="","",INDEX(TableLookupSleepQuality[],MATCH($C55,TableLookupSleepQuality[Sleep Quality Low],1),MATCH(S$1,TableLookupSleepQuality[#Headers],0)))</f>
        <v>Satisfactory</v>
      </c>
      <c r="T55" s="35">
        <f>IF($C55="","",INDEX(TableLookupSleepQuality[],MATCH($C55,TableLookupSleepQuality[Sleep Quality Low],1),MATCH(T$1,TableLookupSleepQuality[#Headers],0)))</f>
        <v>3</v>
      </c>
      <c r="X55" s="36" t="str">
        <f t="shared" si="9"/>
        <v>YES</v>
      </c>
      <c r="Y55" s="40" t="str">
        <f t="shared" si="16"/>
        <v>NO</v>
      </c>
      <c r="Z55" s="13" t="str">
        <f t="shared" si="16"/>
        <v>YES</v>
      </c>
      <c r="AA55" s="13" t="str">
        <f t="shared" si="16"/>
        <v>NO</v>
      </c>
      <c r="AB55" s="13" t="str">
        <f t="shared" si="16"/>
        <v>YES</v>
      </c>
      <c r="AC55" s="13" t="str">
        <f t="shared" si="16"/>
        <v>YES</v>
      </c>
      <c r="AD55" s="13" t="str">
        <f t="shared" si="16"/>
        <v>NO</v>
      </c>
    </row>
    <row r="56" spans="1:30" x14ac:dyDescent="0.25">
      <c r="A56" s="9">
        <v>41570.122928240744</v>
      </c>
      <c r="B56" s="9">
        <v>41570.411041666666</v>
      </c>
      <c r="C56" s="10">
        <v>0.7</v>
      </c>
      <c r="D56" s="11">
        <v>0.28750000000000003</v>
      </c>
      <c r="E56" s="13" t="s">
        <v>7</v>
      </c>
      <c r="F56" s="16" t="s">
        <v>17</v>
      </c>
      <c r="G56" s="18">
        <f t="shared" si="0"/>
        <v>2013</v>
      </c>
      <c r="H56" s="22">
        <f t="shared" si="1"/>
        <v>10</v>
      </c>
      <c r="I56" s="23" t="str">
        <f t="shared" si="2"/>
        <v>Oct</v>
      </c>
      <c r="J56" s="22">
        <f t="shared" si="3"/>
        <v>23</v>
      </c>
      <c r="K56" s="24" t="str">
        <f t="shared" si="4"/>
        <v>Wed</v>
      </c>
      <c r="L56" s="42">
        <f t="shared" si="11"/>
        <v>41570</v>
      </c>
      <c r="M56" s="43">
        <f t="shared" si="12"/>
        <v>41570</v>
      </c>
      <c r="N56" s="26">
        <f t="shared" si="5"/>
        <v>0.12292824074074075</v>
      </c>
      <c r="O56" s="26">
        <f t="shared" si="6"/>
        <v>0.41104166666666669</v>
      </c>
      <c r="P56" s="28">
        <f>IF(E56="","",INDEX(TableLookupWakeUpScore[],MATCH(E56,TableLookupWakeUpScore[Wake Up],0),MATCH(P$1,TableLookupWakeUpScore[#Headers],0)))</f>
        <v>0</v>
      </c>
      <c r="Q56" s="30">
        <f t="shared" si="7"/>
        <v>6.9</v>
      </c>
      <c r="R56" s="31">
        <f t="shared" si="8"/>
        <v>0.28811342592234723</v>
      </c>
      <c r="S56" s="34" t="str">
        <f>IF($C56="","",INDEX(TableLookupSleepQuality[],MATCH($C56,TableLookupSleepQuality[Sleep Quality Low],1),MATCH(S$1,TableLookupSleepQuality[#Headers],0)))</f>
        <v>Satisfactory</v>
      </c>
      <c r="T56" s="35">
        <f>IF($C56="","",INDEX(TableLookupSleepQuality[],MATCH($C56,TableLookupSleepQuality[Sleep Quality Low],1),MATCH(T$1,TableLookupSleepQuality[#Headers],0)))</f>
        <v>3</v>
      </c>
      <c r="X56" s="36" t="str">
        <f t="shared" si="9"/>
        <v>YES</v>
      </c>
      <c r="Y56" s="40" t="str">
        <f t="shared" si="16"/>
        <v>NO</v>
      </c>
      <c r="Z56" s="13" t="str">
        <f t="shared" si="16"/>
        <v>NO</v>
      </c>
      <c r="AA56" s="13" t="str">
        <f t="shared" si="16"/>
        <v>NO</v>
      </c>
      <c r="AB56" s="13" t="str">
        <f t="shared" si="16"/>
        <v>NO</v>
      </c>
      <c r="AC56" s="13" t="str">
        <f t="shared" si="16"/>
        <v>YES</v>
      </c>
      <c r="AD56" s="13" t="str">
        <f t="shared" si="16"/>
        <v>NO</v>
      </c>
    </row>
    <row r="57" spans="1:30" x14ac:dyDescent="0.25">
      <c r="A57" s="9">
        <v>41571.090578703705</v>
      </c>
      <c r="B57" s="9">
        <v>41571.410844907405</v>
      </c>
      <c r="C57" s="10">
        <v>0.82</v>
      </c>
      <c r="D57" s="11">
        <v>0.32013888888888892</v>
      </c>
      <c r="E57" s="13" t="s">
        <v>6</v>
      </c>
      <c r="F57" s="16" t="s">
        <v>17</v>
      </c>
      <c r="G57" s="18">
        <f t="shared" si="0"/>
        <v>2013</v>
      </c>
      <c r="H57" s="22">
        <f t="shared" si="1"/>
        <v>10</v>
      </c>
      <c r="I57" s="23" t="str">
        <f t="shared" si="2"/>
        <v>Oct</v>
      </c>
      <c r="J57" s="22">
        <f t="shared" si="3"/>
        <v>24</v>
      </c>
      <c r="K57" s="24" t="str">
        <f t="shared" si="4"/>
        <v>Thu</v>
      </c>
      <c r="L57" s="42">
        <f t="shared" si="11"/>
        <v>41571</v>
      </c>
      <c r="M57" s="43">
        <f t="shared" si="12"/>
        <v>41571</v>
      </c>
      <c r="N57" s="26">
        <f t="shared" si="5"/>
        <v>9.0578703703703703E-2</v>
      </c>
      <c r="O57" s="26">
        <f t="shared" si="6"/>
        <v>0.41084490740740742</v>
      </c>
      <c r="P57" s="28">
        <f>IF(E57="","",INDEX(TableLookupWakeUpScore[],MATCH(E57,TableLookupWakeUpScore[Wake Up],0),MATCH(P$1,TableLookupWakeUpScore[#Headers],0)))</f>
        <v>1</v>
      </c>
      <c r="Q57" s="30">
        <f t="shared" si="7"/>
        <v>7.6833333333333336</v>
      </c>
      <c r="R57" s="31">
        <f t="shared" si="8"/>
        <v>0.32026620370015735</v>
      </c>
      <c r="S57" s="34" t="str">
        <f>IF($C57="","",INDEX(TableLookupSleepQuality[],MATCH($C57,TableLookupSleepQuality[Sleep Quality Low],1),MATCH(S$1,TableLookupSleepQuality[#Headers],0)))</f>
        <v>Good</v>
      </c>
      <c r="T57" s="35">
        <f>IF($C57="","",INDEX(TableLookupSleepQuality[],MATCH($C57,TableLookupSleepQuality[Sleep Quality Low],1),MATCH(T$1,TableLookupSleepQuality[#Headers],0)))</f>
        <v>4</v>
      </c>
      <c r="X57" s="36" t="str">
        <f t="shared" si="9"/>
        <v>YES</v>
      </c>
      <c r="Y57" s="40" t="str">
        <f t="shared" si="16"/>
        <v>NO</v>
      </c>
      <c r="Z57" s="13" t="str">
        <f t="shared" si="16"/>
        <v>NO</v>
      </c>
      <c r="AA57" s="13" t="str">
        <f t="shared" si="16"/>
        <v>NO</v>
      </c>
      <c r="AB57" s="13" t="str">
        <f t="shared" si="16"/>
        <v>NO</v>
      </c>
      <c r="AC57" s="13" t="str">
        <f t="shared" si="16"/>
        <v>YES</v>
      </c>
      <c r="AD57" s="13" t="str">
        <f t="shared" si="16"/>
        <v>NO</v>
      </c>
    </row>
    <row r="58" spans="1:30" x14ac:dyDescent="0.25">
      <c r="A58" s="9">
        <v>41572.10087962963</v>
      </c>
      <c r="B58" s="9">
        <v>41572.398946759262</v>
      </c>
      <c r="C58" s="10">
        <v>0.88</v>
      </c>
      <c r="D58" s="11">
        <v>0.29791666666666666</v>
      </c>
      <c r="E58" s="13" t="s">
        <v>6</v>
      </c>
      <c r="F58" s="16" t="s">
        <v>18</v>
      </c>
      <c r="G58" s="18">
        <f t="shared" si="0"/>
        <v>2013</v>
      </c>
      <c r="H58" s="22">
        <f t="shared" si="1"/>
        <v>10</v>
      </c>
      <c r="I58" s="23" t="str">
        <f t="shared" si="2"/>
        <v>Oct</v>
      </c>
      <c r="J58" s="22">
        <f t="shared" si="3"/>
        <v>25</v>
      </c>
      <c r="K58" s="24" t="str">
        <f t="shared" si="4"/>
        <v>Fri</v>
      </c>
      <c r="L58" s="42">
        <f t="shared" si="11"/>
        <v>41572</v>
      </c>
      <c r="M58" s="43">
        <f t="shared" si="12"/>
        <v>41572</v>
      </c>
      <c r="N58" s="26">
        <f t="shared" si="5"/>
        <v>0.10087962962962964</v>
      </c>
      <c r="O58" s="26">
        <f t="shared" si="6"/>
        <v>0.39894675925925926</v>
      </c>
      <c r="P58" s="28">
        <f>IF(E58="","",INDEX(TableLookupWakeUpScore[],MATCH(E58,TableLookupWakeUpScore[Wake Up],0),MATCH(P$1,TableLookupWakeUpScore[#Headers],0)))</f>
        <v>1</v>
      </c>
      <c r="Q58" s="30">
        <f t="shared" si="7"/>
        <v>7.15</v>
      </c>
      <c r="R58" s="31">
        <f t="shared" si="8"/>
        <v>0.29806712963181781</v>
      </c>
      <c r="S58" s="34" t="str">
        <f>IF($C58="","",INDEX(TableLookupSleepQuality[],MATCH($C58,TableLookupSleepQuality[Sleep Quality Low],1),MATCH(S$1,TableLookupSleepQuality[#Headers],0)))</f>
        <v>Good</v>
      </c>
      <c r="T58" s="35">
        <f>IF($C58="","",INDEX(TableLookupSleepQuality[],MATCH($C58,TableLookupSleepQuality[Sleep Quality Low],1),MATCH(T$1,TableLookupSleepQuality[#Headers],0)))</f>
        <v>4</v>
      </c>
      <c r="X58" s="36" t="str">
        <f t="shared" si="9"/>
        <v>YES</v>
      </c>
      <c r="Y58" s="40" t="str">
        <f t="shared" si="16"/>
        <v>NO</v>
      </c>
      <c r="Z58" s="13" t="str">
        <f t="shared" si="16"/>
        <v>NO</v>
      </c>
      <c r="AA58" s="13" t="str">
        <f t="shared" si="16"/>
        <v>NO</v>
      </c>
      <c r="AB58" s="13" t="str">
        <f t="shared" si="16"/>
        <v>YES</v>
      </c>
      <c r="AC58" s="13" t="str">
        <f t="shared" si="16"/>
        <v>YES</v>
      </c>
      <c r="AD58" s="13" t="str">
        <f t="shared" si="16"/>
        <v>NO</v>
      </c>
    </row>
    <row r="59" spans="1:30" x14ac:dyDescent="0.25">
      <c r="A59" s="9">
        <v>41573.128460648149</v>
      </c>
      <c r="B59" s="9">
        <v>41573.396597222221</v>
      </c>
      <c r="C59" s="10">
        <v>0.67</v>
      </c>
      <c r="D59" s="11">
        <v>0.26805555555555555</v>
      </c>
      <c r="E59" s="13" t="s">
        <v>8</v>
      </c>
      <c r="F59" s="16" t="s">
        <v>17</v>
      </c>
      <c r="G59" s="18">
        <f t="shared" si="0"/>
        <v>2013</v>
      </c>
      <c r="H59" s="22">
        <f t="shared" si="1"/>
        <v>10</v>
      </c>
      <c r="I59" s="23" t="str">
        <f t="shared" si="2"/>
        <v>Oct</v>
      </c>
      <c r="J59" s="22">
        <f t="shared" si="3"/>
        <v>26</v>
      </c>
      <c r="K59" s="24" t="str">
        <f t="shared" si="4"/>
        <v>Sat</v>
      </c>
      <c r="L59" s="42">
        <f t="shared" si="11"/>
        <v>41573</v>
      </c>
      <c r="M59" s="43">
        <f t="shared" si="12"/>
        <v>41573</v>
      </c>
      <c r="N59" s="26">
        <f t="shared" si="5"/>
        <v>0.12846064814814814</v>
      </c>
      <c r="O59" s="26">
        <f t="shared" si="6"/>
        <v>0.39659722222222221</v>
      </c>
      <c r="P59" s="28">
        <f>IF(E59="","",INDEX(TableLookupWakeUpScore[],MATCH(E59,TableLookupWakeUpScore[Wake Up],0),MATCH(P$1,TableLookupWakeUpScore[#Headers],0)))</f>
        <v>-1</v>
      </c>
      <c r="Q59" s="30">
        <f t="shared" si="7"/>
        <v>6.4333333333333336</v>
      </c>
      <c r="R59" s="31">
        <f t="shared" si="8"/>
        <v>0.268136574071832</v>
      </c>
      <c r="S59" s="34" t="str">
        <f>IF($C59="","",INDEX(TableLookupSleepQuality[],MATCH($C59,TableLookupSleepQuality[Sleep Quality Low],1),MATCH(S$1,TableLookupSleepQuality[#Headers],0)))</f>
        <v>Satisfactory</v>
      </c>
      <c r="T59" s="35">
        <f>IF($C59="","",INDEX(TableLookupSleepQuality[],MATCH($C59,TableLookupSleepQuality[Sleep Quality Low],1),MATCH(T$1,TableLookupSleepQuality[#Headers],0)))</f>
        <v>3</v>
      </c>
      <c r="X59" s="36" t="str">
        <f t="shared" si="9"/>
        <v>YES</v>
      </c>
      <c r="Y59" s="40" t="str">
        <f t="shared" si="16"/>
        <v>NO</v>
      </c>
      <c r="Z59" s="13" t="str">
        <f t="shared" si="16"/>
        <v>NO</v>
      </c>
      <c r="AA59" s="13" t="str">
        <f t="shared" si="16"/>
        <v>NO</v>
      </c>
      <c r="AB59" s="13" t="str">
        <f t="shared" si="16"/>
        <v>NO</v>
      </c>
      <c r="AC59" s="13" t="str">
        <f t="shared" si="16"/>
        <v>YES</v>
      </c>
      <c r="AD59" s="13" t="str">
        <f t="shared" si="16"/>
        <v>NO</v>
      </c>
    </row>
    <row r="60" spans="1:30" x14ac:dyDescent="0.25">
      <c r="A60" s="9">
        <v>41574.072812500002</v>
      </c>
      <c r="B60" s="9">
        <v>41574.399375000001</v>
      </c>
      <c r="C60" s="10">
        <v>0.7</v>
      </c>
      <c r="D60" s="11">
        <v>0.3263888888888889</v>
      </c>
      <c r="E60" s="13" t="s">
        <v>7</v>
      </c>
      <c r="F60" s="16" t="s">
        <v>17</v>
      </c>
      <c r="G60" s="18">
        <f t="shared" si="0"/>
        <v>2013</v>
      </c>
      <c r="H60" s="22">
        <f t="shared" si="1"/>
        <v>10</v>
      </c>
      <c r="I60" s="23" t="str">
        <f t="shared" si="2"/>
        <v>Oct</v>
      </c>
      <c r="J60" s="22">
        <f t="shared" si="3"/>
        <v>27</v>
      </c>
      <c r="K60" s="24" t="str">
        <f t="shared" si="4"/>
        <v>Sun</v>
      </c>
      <c r="L60" s="42">
        <f t="shared" si="11"/>
        <v>41574</v>
      </c>
      <c r="M60" s="43">
        <f t="shared" si="12"/>
        <v>41574</v>
      </c>
      <c r="N60" s="26">
        <f t="shared" si="5"/>
        <v>7.2812500000000002E-2</v>
      </c>
      <c r="O60" s="26">
        <f t="shared" si="6"/>
        <v>0.39937500000000004</v>
      </c>
      <c r="P60" s="28">
        <f>IF(E60="","",INDEX(TableLookupWakeUpScore[],MATCH(E60,TableLookupWakeUpScore[Wake Up],0),MATCH(P$1,TableLookupWakeUpScore[#Headers],0)))</f>
        <v>0</v>
      </c>
      <c r="Q60" s="30">
        <f t="shared" si="7"/>
        <v>7.8333333333333339</v>
      </c>
      <c r="R60" s="31">
        <f t="shared" si="8"/>
        <v>0.32656249999854481</v>
      </c>
      <c r="S60" s="34" t="str">
        <f>IF($C60="","",INDEX(TableLookupSleepQuality[],MATCH($C60,TableLookupSleepQuality[Sleep Quality Low],1),MATCH(S$1,TableLookupSleepQuality[#Headers],0)))</f>
        <v>Satisfactory</v>
      </c>
      <c r="T60" s="35">
        <f>IF($C60="","",INDEX(TableLookupSleepQuality[],MATCH($C60,TableLookupSleepQuality[Sleep Quality Low],1),MATCH(T$1,TableLookupSleepQuality[#Headers],0)))</f>
        <v>3</v>
      </c>
      <c r="X60" s="36" t="str">
        <f t="shared" si="9"/>
        <v>YES</v>
      </c>
      <c r="Y60" s="40" t="str">
        <f t="shared" si="16"/>
        <v>NO</v>
      </c>
      <c r="Z60" s="13" t="str">
        <f t="shared" si="16"/>
        <v>NO</v>
      </c>
      <c r="AA60" s="13" t="str">
        <f t="shared" si="16"/>
        <v>NO</v>
      </c>
      <c r="AB60" s="13" t="str">
        <f t="shared" si="16"/>
        <v>NO</v>
      </c>
      <c r="AC60" s="13" t="str">
        <f t="shared" si="16"/>
        <v>YES</v>
      </c>
      <c r="AD60" s="13" t="str">
        <f t="shared" si="16"/>
        <v>NO</v>
      </c>
    </row>
    <row r="61" spans="1:30" x14ac:dyDescent="0.25">
      <c r="A61" s="9">
        <v>41575.107812499999</v>
      </c>
      <c r="B61" s="9">
        <v>41575.401018518518</v>
      </c>
      <c r="C61" s="10">
        <v>0.78</v>
      </c>
      <c r="D61" s="11">
        <v>0.29305555555555557</v>
      </c>
      <c r="E61" s="13" t="s">
        <v>6</v>
      </c>
      <c r="F61" s="16" t="s">
        <v>17</v>
      </c>
      <c r="G61" s="18">
        <f t="shared" si="0"/>
        <v>2013</v>
      </c>
      <c r="H61" s="22">
        <f t="shared" si="1"/>
        <v>10</v>
      </c>
      <c r="I61" s="23" t="str">
        <f t="shared" si="2"/>
        <v>Oct</v>
      </c>
      <c r="J61" s="22">
        <f t="shared" si="3"/>
        <v>28</v>
      </c>
      <c r="K61" s="24" t="str">
        <f t="shared" si="4"/>
        <v>Mon</v>
      </c>
      <c r="L61" s="42">
        <f t="shared" si="11"/>
        <v>41575</v>
      </c>
      <c r="M61" s="43">
        <f t="shared" si="12"/>
        <v>41575</v>
      </c>
      <c r="N61" s="26">
        <f t="shared" si="5"/>
        <v>0.10781249999999999</v>
      </c>
      <c r="O61" s="26">
        <f t="shared" si="6"/>
        <v>0.4010185185185185</v>
      </c>
      <c r="P61" s="28">
        <f>IF(E61="","",INDEX(TableLookupWakeUpScore[],MATCH(E61,TableLookupWakeUpScore[Wake Up],0),MATCH(P$1,TableLookupWakeUpScore[#Headers],0)))</f>
        <v>1</v>
      </c>
      <c r="Q61" s="30">
        <f t="shared" si="7"/>
        <v>7.0333333333333332</v>
      </c>
      <c r="R61" s="31">
        <f t="shared" si="8"/>
        <v>0.29320601851941319</v>
      </c>
      <c r="S61" s="34" t="str">
        <f>IF($C61="","",INDEX(TableLookupSleepQuality[],MATCH($C61,TableLookupSleepQuality[Sleep Quality Low],1),MATCH(S$1,TableLookupSleepQuality[#Headers],0)))</f>
        <v>Satisfactory</v>
      </c>
      <c r="T61" s="35">
        <f>IF($C61="","",INDEX(TableLookupSleepQuality[],MATCH($C61,TableLookupSleepQuality[Sleep Quality Low],1),MATCH(T$1,TableLookupSleepQuality[#Headers],0)))</f>
        <v>3</v>
      </c>
      <c r="X61" s="36" t="str">
        <f t="shared" si="9"/>
        <v>YES</v>
      </c>
      <c r="Y61" s="40" t="str">
        <f t="shared" si="16"/>
        <v>NO</v>
      </c>
      <c r="Z61" s="13" t="str">
        <f t="shared" si="16"/>
        <v>NO</v>
      </c>
      <c r="AA61" s="13" t="str">
        <f t="shared" si="16"/>
        <v>NO</v>
      </c>
      <c r="AB61" s="13" t="str">
        <f t="shared" si="16"/>
        <v>NO</v>
      </c>
      <c r="AC61" s="13" t="str">
        <f t="shared" si="16"/>
        <v>YES</v>
      </c>
      <c r="AD61" s="13" t="str">
        <f t="shared" si="16"/>
        <v>NO</v>
      </c>
    </row>
    <row r="62" spans="1:30" x14ac:dyDescent="0.25">
      <c r="A62" s="9">
        <v>41576.068715277775</v>
      </c>
      <c r="B62" s="9">
        <v>41576.405960648146</v>
      </c>
      <c r="C62" s="10">
        <v>0.8</v>
      </c>
      <c r="D62" s="11">
        <v>0.33680555555555558</v>
      </c>
      <c r="E62" s="13" t="s">
        <v>6</v>
      </c>
      <c r="F62" s="16" t="s">
        <v>16</v>
      </c>
      <c r="G62" s="18">
        <f t="shared" si="0"/>
        <v>2013</v>
      </c>
      <c r="H62" s="22">
        <f t="shared" si="1"/>
        <v>10</v>
      </c>
      <c r="I62" s="23" t="str">
        <f t="shared" si="2"/>
        <v>Oct</v>
      </c>
      <c r="J62" s="22">
        <f t="shared" si="3"/>
        <v>29</v>
      </c>
      <c r="K62" s="24" t="str">
        <f t="shared" si="4"/>
        <v>Tue</v>
      </c>
      <c r="L62" s="42">
        <f t="shared" si="11"/>
        <v>41576</v>
      </c>
      <c r="M62" s="43">
        <f t="shared" si="12"/>
        <v>41576</v>
      </c>
      <c r="N62" s="26">
        <f t="shared" si="5"/>
        <v>6.8715277777777778E-2</v>
      </c>
      <c r="O62" s="26">
        <f t="shared" si="6"/>
        <v>0.40596064814814814</v>
      </c>
      <c r="P62" s="28">
        <f>IF(E62="","",INDEX(TableLookupWakeUpScore[],MATCH(E62,TableLookupWakeUpScore[Wake Up],0),MATCH(P$1,TableLookupWakeUpScore[#Headers],0)))</f>
        <v>1</v>
      </c>
      <c r="Q62" s="30">
        <f t="shared" si="7"/>
        <v>8.0833333333333339</v>
      </c>
      <c r="R62" s="31">
        <f t="shared" si="8"/>
        <v>0.3372453703705105</v>
      </c>
      <c r="S62" s="34" t="str">
        <f>IF($C62="","",INDEX(TableLookupSleepQuality[],MATCH($C62,TableLookupSleepQuality[Sleep Quality Low],1),MATCH(S$1,TableLookupSleepQuality[#Headers],0)))</f>
        <v>Good</v>
      </c>
      <c r="T62" s="35">
        <f>IF($C62="","",INDEX(TableLookupSleepQuality[],MATCH($C62,TableLookupSleepQuality[Sleep Quality Low],1),MATCH(T$1,TableLookupSleepQuality[#Headers],0)))</f>
        <v>4</v>
      </c>
      <c r="X62" s="36" t="str">
        <f t="shared" si="9"/>
        <v>YES</v>
      </c>
      <c r="Y62" s="40" t="str">
        <f t="shared" si="16"/>
        <v>NO</v>
      </c>
      <c r="Z62" s="13" t="str">
        <f t="shared" si="16"/>
        <v>YES</v>
      </c>
      <c r="AA62" s="13" t="str">
        <f t="shared" si="16"/>
        <v>NO</v>
      </c>
      <c r="AB62" s="13" t="str">
        <f t="shared" si="16"/>
        <v>YES</v>
      </c>
      <c r="AC62" s="13" t="str">
        <f t="shared" si="16"/>
        <v>YES</v>
      </c>
      <c r="AD62" s="13" t="str">
        <f t="shared" si="16"/>
        <v>NO</v>
      </c>
    </row>
    <row r="63" spans="1:30" x14ac:dyDescent="0.25">
      <c r="A63" s="9">
        <v>41577.095717592594</v>
      </c>
      <c r="B63" s="9">
        <v>41577.382905092592</v>
      </c>
      <c r="C63" s="10">
        <v>0.88</v>
      </c>
      <c r="D63" s="11">
        <v>0.28680555555555554</v>
      </c>
      <c r="E63" s="13" t="s">
        <v>6</v>
      </c>
      <c r="F63" s="16" t="s">
        <v>17</v>
      </c>
      <c r="G63" s="18">
        <f t="shared" si="0"/>
        <v>2013</v>
      </c>
      <c r="H63" s="22">
        <f t="shared" si="1"/>
        <v>10</v>
      </c>
      <c r="I63" s="23" t="str">
        <f t="shared" si="2"/>
        <v>Oct</v>
      </c>
      <c r="J63" s="22">
        <f t="shared" si="3"/>
        <v>30</v>
      </c>
      <c r="K63" s="24" t="str">
        <f t="shared" si="4"/>
        <v>Wed</v>
      </c>
      <c r="L63" s="42">
        <f t="shared" si="11"/>
        <v>41577</v>
      </c>
      <c r="M63" s="43">
        <f t="shared" si="12"/>
        <v>41577</v>
      </c>
      <c r="N63" s="26">
        <f t="shared" si="5"/>
        <v>9.571759259259259E-2</v>
      </c>
      <c r="O63" s="26">
        <f t="shared" si="6"/>
        <v>0.38290509259259259</v>
      </c>
      <c r="P63" s="28">
        <f>IF(E63="","",INDEX(TableLookupWakeUpScore[],MATCH(E63,TableLookupWakeUpScore[Wake Up],0),MATCH(P$1,TableLookupWakeUpScore[#Headers],0)))</f>
        <v>1</v>
      </c>
      <c r="Q63" s="30">
        <f t="shared" si="7"/>
        <v>6.8833333333333329</v>
      </c>
      <c r="R63" s="31">
        <f t="shared" si="8"/>
        <v>0.28718749999825377</v>
      </c>
      <c r="S63" s="34" t="str">
        <f>IF($C63="","",INDEX(TableLookupSleepQuality[],MATCH($C63,TableLookupSleepQuality[Sleep Quality Low],1),MATCH(S$1,TableLookupSleepQuality[#Headers],0)))</f>
        <v>Good</v>
      </c>
      <c r="T63" s="35">
        <f>IF($C63="","",INDEX(TableLookupSleepQuality[],MATCH($C63,TableLookupSleepQuality[Sleep Quality Low],1),MATCH(T$1,TableLookupSleepQuality[#Headers],0)))</f>
        <v>4</v>
      </c>
      <c r="X63" s="36" t="str">
        <f t="shared" si="9"/>
        <v>YES</v>
      </c>
      <c r="Y63" s="40" t="str">
        <f t="shared" si="16"/>
        <v>NO</v>
      </c>
      <c r="Z63" s="13" t="str">
        <f t="shared" si="16"/>
        <v>NO</v>
      </c>
      <c r="AA63" s="13" t="str">
        <f t="shared" si="16"/>
        <v>NO</v>
      </c>
      <c r="AB63" s="13" t="str">
        <f t="shared" si="16"/>
        <v>NO</v>
      </c>
      <c r="AC63" s="13" t="str">
        <f t="shared" si="16"/>
        <v>YES</v>
      </c>
      <c r="AD63" s="13" t="str">
        <f t="shared" si="16"/>
        <v>NO</v>
      </c>
    </row>
    <row r="64" spans="1:30" x14ac:dyDescent="0.25">
      <c r="A64" s="9">
        <v>41578.118321759262</v>
      </c>
      <c r="B64" s="9">
        <v>41578.397511574076</v>
      </c>
      <c r="C64" s="10">
        <v>0.77</v>
      </c>
      <c r="D64" s="11">
        <v>0.27916666666666667</v>
      </c>
      <c r="E64" s="13" t="s">
        <v>7</v>
      </c>
      <c r="F64" s="16" t="s">
        <v>18</v>
      </c>
      <c r="G64" s="18">
        <f t="shared" si="0"/>
        <v>2013</v>
      </c>
      <c r="H64" s="22">
        <f t="shared" si="1"/>
        <v>10</v>
      </c>
      <c r="I64" s="23" t="str">
        <f t="shared" si="2"/>
        <v>Oct</v>
      </c>
      <c r="J64" s="22">
        <f t="shared" si="3"/>
        <v>31</v>
      </c>
      <c r="K64" s="24" t="str">
        <f t="shared" si="4"/>
        <v>Thu</v>
      </c>
      <c r="L64" s="42">
        <f t="shared" si="11"/>
        <v>41578</v>
      </c>
      <c r="M64" s="43">
        <f t="shared" si="12"/>
        <v>41578</v>
      </c>
      <c r="N64" s="26">
        <f t="shared" si="5"/>
        <v>0.11832175925925925</v>
      </c>
      <c r="O64" s="26">
        <f t="shared" si="6"/>
        <v>0.39751157407407406</v>
      </c>
      <c r="P64" s="28">
        <f>IF(E64="","",INDEX(TableLookupWakeUpScore[],MATCH(E64,TableLookupWakeUpScore[Wake Up],0),MATCH(P$1,TableLookupWakeUpScore[#Headers],0)))</f>
        <v>0</v>
      </c>
      <c r="Q64" s="30">
        <f t="shared" si="7"/>
        <v>6.7</v>
      </c>
      <c r="R64" s="31">
        <f t="shared" si="8"/>
        <v>0.27918981481343508</v>
      </c>
      <c r="S64" s="34" t="str">
        <f>IF($C64="","",INDEX(TableLookupSleepQuality[],MATCH($C64,TableLookupSleepQuality[Sleep Quality Low],1),MATCH(S$1,TableLookupSleepQuality[#Headers],0)))</f>
        <v>Satisfactory</v>
      </c>
      <c r="T64" s="35">
        <f>IF($C64="","",INDEX(TableLookupSleepQuality[],MATCH($C64,TableLookupSleepQuality[Sleep Quality Low],1),MATCH(T$1,TableLookupSleepQuality[#Headers],0)))</f>
        <v>3</v>
      </c>
      <c r="X64" s="36" t="str">
        <f t="shared" si="9"/>
        <v>YES</v>
      </c>
      <c r="Y64" s="40" t="str">
        <f t="shared" si="16"/>
        <v>NO</v>
      </c>
      <c r="Z64" s="13" t="str">
        <f t="shared" si="16"/>
        <v>NO</v>
      </c>
      <c r="AA64" s="13" t="str">
        <f t="shared" si="16"/>
        <v>NO</v>
      </c>
      <c r="AB64" s="13" t="str">
        <f t="shared" si="16"/>
        <v>YES</v>
      </c>
      <c r="AC64" s="13" t="str">
        <f t="shared" si="16"/>
        <v>YES</v>
      </c>
      <c r="AD64" s="13" t="str">
        <f t="shared" si="16"/>
        <v>NO</v>
      </c>
    </row>
    <row r="65" spans="1:30" x14ac:dyDescent="0.25">
      <c r="A65" s="9">
        <v>41579.076307870368</v>
      </c>
      <c r="B65" s="9">
        <v>41579.40829861111</v>
      </c>
      <c r="C65" s="10">
        <v>0.82</v>
      </c>
      <c r="D65" s="11">
        <v>0.33194444444444443</v>
      </c>
      <c r="E65" s="13" t="s">
        <v>6</v>
      </c>
      <c r="G65" s="18">
        <f t="shared" si="0"/>
        <v>2013</v>
      </c>
      <c r="H65" s="22">
        <f t="shared" si="1"/>
        <v>11</v>
      </c>
      <c r="I65" s="23" t="str">
        <f t="shared" si="2"/>
        <v>Nov</v>
      </c>
      <c r="J65" s="22">
        <f t="shared" si="3"/>
        <v>1</v>
      </c>
      <c r="K65" s="24" t="str">
        <f t="shared" si="4"/>
        <v>Fri</v>
      </c>
      <c r="L65" s="42">
        <f t="shared" si="11"/>
        <v>41579</v>
      </c>
      <c r="M65" s="43">
        <f t="shared" si="12"/>
        <v>41579</v>
      </c>
      <c r="N65" s="26">
        <f t="shared" si="5"/>
        <v>7.6307870370370359E-2</v>
      </c>
      <c r="O65" s="26">
        <f t="shared" si="6"/>
        <v>0.4082986111111111</v>
      </c>
      <c r="P65" s="28">
        <f>IF(E65="","",INDEX(TableLookupWakeUpScore[],MATCH(E65,TableLookupWakeUpScore[Wake Up],0),MATCH(P$1,TableLookupWakeUpScore[#Headers],0)))</f>
        <v>1</v>
      </c>
      <c r="Q65" s="30">
        <f t="shared" si="7"/>
        <v>7.9666666666666668</v>
      </c>
      <c r="R65" s="31">
        <f t="shared" si="8"/>
        <v>0.33199074074218515</v>
      </c>
      <c r="S65" s="34" t="str">
        <f>IF($C65="","",INDEX(TableLookupSleepQuality[],MATCH($C65,TableLookupSleepQuality[Sleep Quality Low],1),MATCH(S$1,TableLookupSleepQuality[#Headers],0)))</f>
        <v>Good</v>
      </c>
      <c r="T65" s="35">
        <f>IF($C65="","",INDEX(TableLookupSleepQuality[],MATCH($C65,TableLookupSleepQuality[Sleep Quality Low],1),MATCH(T$1,TableLookupSleepQuality[#Headers],0)))</f>
        <v>4</v>
      </c>
      <c r="X65" s="36" t="str">
        <f t="shared" si="9"/>
        <v>YES</v>
      </c>
      <c r="Y65" s="40" t="str">
        <f t="shared" si="16"/>
        <v>NO</v>
      </c>
      <c r="Z65" s="13" t="str">
        <f t="shared" si="16"/>
        <v>NO</v>
      </c>
      <c r="AA65" s="13" t="str">
        <f t="shared" si="16"/>
        <v>NO</v>
      </c>
      <c r="AB65" s="13" t="str">
        <f t="shared" si="16"/>
        <v>NO</v>
      </c>
      <c r="AC65" s="13" t="str">
        <f t="shared" si="16"/>
        <v>NO</v>
      </c>
      <c r="AD65" s="13" t="str">
        <f t="shared" si="16"/>
        <v>NO</v>
      </c>
    </row>
    <row r="66" spans="1:30" x14ac:dyDescent="0.25">
      <c r="A66" s="9">
        <v>41580.096099537041</v>
      </c>
      <c r="B66" s="9">
        <v>41580.385266203702</v>
      </c>
      <c r="C66" s="10">
        <v>0.7</v>
      </c>
      <c r="D66" s="11">
        <v>0.28888888888888892</v>
      </c>
      <c r="E66" s="13" t="s">
        <v>6</v>
      </c>
      <c r="G66" s="18">
        <f t="shared" ref="G66:G129" si="17">IF($B66="","",VALUE(TEXT($B66,"yyyy")))</f>
        <v>2013</v>
      </c>
      <c r="H66" s="22">
        <f t="shared" ref="H66:H129" si="18">IF($B66="","",VALUE(TEXT($B66,"mm")))</f>
        <v>11</v>
      </c>
      <c r="I66" s="23" t="str">
        <f t="shared" ref="I66:I129" si="19">IF($B66="","",TEXT($B66,"mmm"))</f>
        <v>Nov</v>
      </c>
      <c r="J66" s="22">
        <f t="shared" ref="J66:J129" si="20">IF($B66="","",VALUE(TEXT($B66,"dd")))</f>
        <v>2</v>
      </c>
      <c r="K66" s="24" t="str">
        <f t="shared" ref="K66:K129" si="21">IF($B66="","",TEXT($B66,"ddd"))</f>
        <v>Sat</v>
      </c>
      <c r="L66" s="42">
        <f t="shared" si="11"/>
        <v>41580</v>
      </c>
      <c r="M66" s="43">
        <f t="shared" si="12"/>
        <v>41580</v>
      </c>
      <c r="N66" s="26">
        <f t="shared" ref="N66:N129" si="22">IF(A66="","",TIME(HOUR(A66),MINUTE(A66),SECOND(A66)))</f>
        <v>9.6099537037037039E-2</v>
      </c>
      <c r="O66" s="26">
        <f t="shared" ref="O66:O129" si="23">IF(B66="","",TIME(HOUR(B66),MINUTE(B66),SECOND(B66)))</f>
        <v>0.38526620370370374</v>
      </c>
      <c r="P66" s="28">
        <f>IF(E66="","",INDEX(TableLookupWakeUpScore[],MATCH(E66,TableLookupWakeUpScore[Wake Up],0),MATCH(P$1,TableLookupWakeUpScore[#Headers],0)))</f>
        <v>1</v>
      </c>
      <c r="Q66" s="30">
        <f t="shared" ref="Q66:Q129" si="24">IF(D66="","",D66*24)</f>
        <v>6.9333333333333336</v>
      </c>
      <c r="R66" s="31">
        <f t="shared" ref="R66:R129" si="25">IF(OR(A66="",B66=""),"",B66-A66)</f>
        <v>0.28916666666191304</v>
      </c>
      <c r="S66" s="34" t="str">
        <f>IF($C66="","",INDEX(TableLookupSleepQuality[],MATCH($C66,TableLookupSleepQuality[Sleep Quality Low],1),MATCH(S$1,TableLookupSleepQuality[#Headers],0)))</f>
        <v>Satisfactory</v>
      </c>
      <c r="T66" s="35">
        <f>IF($C66="","",INDEX(TableLookupSleepQuality[],MATCH($C66,TableLookupSleepQuality[Sleep Quality Low],1),MATCH(T$1,TableLookupSleepQuality[#Headers],0)))</f>
        <v>3</v>
      </c>
      <c r="X66" s="36" t="str">
        <f t="shared" ref="X66:X129" si="26">IF($M66="","",IF($M66&gt;=RangeLookupDateStartedRecordingSleepNotes,"YES","NO"))</f>
        <v>YES</v>
      </c>
      <c r="Y66" s="40" t="str">
        <f t="shared" si="16"/>
        <v>NO</v>
      </c>
      <c r="Z66" s="13" t="str">
        <f t="shared" si="16"/>
        <v>NO</v>
      </c>
      <c r="AA66" s="13" t="str">
        <f t="shared" si="16"/>
        <v>NO</v>
      </c>
      <c r="AB66" s="13" t="str">
        <f t="shared" si="16"/>
        <v>NO</v>
      </c>
      <c r="AC66" s="13" t="str">
        <f t="shared" si="16"/>
        <v>NO</v>
      </c>
      <c r="AD66" s="13" t="str">
        <f t="shared" si="16"/>
        <v>NO</v>
      </c>
    </row>
    <row r="67" spans="1:30" x14ac:dyDescent="0.25">
      <c r="A67" s="9">
        <v>41581.104583333334</v>
      </c>
      <c r="B67" s="9">
        <v>41581.392777777779</v>
      </c>
      <c r="C67" s="10">
        <v>0.72</v>
      </c>
      <c r="D67" s="11">
        <v>0.28819444444444448</v>
      </c>
      <c r="E67" s="13" t="s">
        <v>6</v>
      </c>
      <c r="F67" s="16" t="s">
        <v>17</v>
      </c>
      <c r="G67" s="18">
        <f t="shared" si="17"/>
        <v>2013</v>
      </c>
      <c r="H67" s="22">
        <f t="shared" si="18"/>
        <v>11</v>
      </c>
      <c r="I67" s="23" t="str">
        <f t="shared" si="19"/>
        <v>Nov</v>
      </c>
      <c r="J67" s="22">
        <f t="shared" si="20"/>
        <v>3</v>
      </c>
      <c r="K67" s="24" t="str">
        <f t="shared" si="21"/>
        <v>Sun</v>
      </c>
      <c r="L67" s="42">
        <f t="shared" ref="L67:L130" si="27">IF(A67="","",DATE(YEAR(A67),MONTH(A67),DAY(A67)))</f>
        <v>41581</v>
      </c>
      <c r="M67" s="43">
        <f t="shared" ref="M67:M130" si="28">IF(B67="","",DATE(YEAR(B67),MONTH(B67),DAY(B67)))</f>
        <v>41581</v>
      </c>
      <c r="N67" s="26">
        <f t="shared" si="22"/>
        <v>0.10458333333333332</v>
      </c>
      <c r="O67" s="26">
        <f t="shared" si="23"/>
        <v>0.39277777777777773</v>
      </c>
      <c r="P67" s="28">
        <f>IF(E67="","",INDEX(TableLookupWakeUpScore[],MATCH(E67,TableLookupWakeUpScore[Wake Up],0),MATCH(P$1,TableLookupWakeUpScore[#Headers],0)))</f>
        <v>1</v>
      </c>
      <c r="Q67" s="30">
        <f t="shared" si="24"/>
        <v>6.9166666666666679</v>
      </c>
      <c r="R67" s="31">
        <f t="shared" si="25"/>
        <v>0.28819444444525288</v>
      </c>
      <c r="S67" s="34" t="str">
        <f>IF($C67="","",INDEX(TableLookupSleepQuality[],MATCH($C67,TableLookupSleepQuality[Sleep Quality Low],1),MATCH(S$1,TableLookupSleepQuality[#Headers],0)))</f>
        <v>Satisfactory</v>
      </c>
      <c r="T67" s="35">
        <f>IF($C67="","",INDEX(TableLookupSleepQuality[],MATCH($C67,TableLookupSleepQuality[Sleep Quality Low],1),MATCH(T$1,TableLookupSleepQuality[#Headers],0)))</f>
        <v>3</v>
      </c>
      <c r="X67" s="36" t="str">
        <f t="shared" si="26"/>
        <v>YES</v>
      </c>
      <c r="Y67" s="40" t="str">
        <f t="shared" ref="Y67:AD82" si="29">IF(OR($X67="NO",$X67=""),"",IF(COUNTIF($F67,"*" &amp; Y$1 &amp; "*"),"YES","NO"))</f>
        <v>NO</v>
      </c>
      <c r="Z67" s="13" t="str">
        <f t="shared" si="29"/>
        <v>NO</v>
      </c>
      <c r="AA67" s="13" t="str">
        <f t="shared" si="29"/>
        <v>NO</v>
      </c>
      <c r="AB67" s="13" t="str">
        <f t="shared" si="29"/>
        <v>NO</v>
      </c>
      <c r="AC67" s="13" t="str">
        <f t="shared" si="29"/>
        <v>YES</v>
      </c>
      <c r="AD67" s="13" t="str">
        <f t="shared" si="29"/>
        <v>NO</v>
      </c>
    </row>
    <row r="68" spans="1:30" x14ac:dyDescent="0.25">
      <c r="A68" s="9">
        <v>41582.105300925927</v>
      </c>
      <c r="B68" s="9">
        <v>41582.386203703703</v>
      </c>
      <c r="C68" s="10">
        <v>0.57999999999999996</v>
      </c>
      <c r="D68" s="11">
        <v>0.28055555555555556</v>
      </c>
      <c r="E68" s="13" t="s">
        <v>6</v>
      </c>
      <c r="G68" s="18">
        <f t="shared" si="17"/>
        <v>2013</v>
      </c>
      <c r="H68" s="22">
        <f t="shared" si="18"/>
        <v>11</v>
      </c>
      <c r="I68" s="23" t="str">
        <f t="shared" si="19"/>
        <v>Nov</v>
      </c>
      <c r="J68" s="22">
        <f t="shared" si="20"/>
        <v>4</v>
      </c>
      <c r="K68" s="24" t="str">
        <f t="shared" si="21"/>
        <v>Mon</v>
      </c>
      <c r="L68" s="42">
        <f t="shared" si="27"/>
        <v>41582</v>
      </c>
      <c r="M68" s="43">
        <f t="shared" si="28"/>
        <v>41582</v>
      </c>
      <c r="N68" s="26">
        <f t="shared" si="22"/>
        <v>0.10530092592592592</v>
      </c>
      <c r="O68" s="26">
        <f t="shared" si="23"/>
        <v>0.38620370370370366</v>
      </c>
      <c r="P68" s="28">
        <f>IF(E68="","",INDEX(TableLookupWakeUpScore[],MATCH(E68,TableLookupWakeUpScore[Wake Up],0),MATCH(P$1,TableLookupWakeUpScore[#Headers],0)))</f>
        <v>1</v>
      </c>
      <c r="Q68" s="30">
        <f t="shared" si="24"/>
        <v>6.7333333333333334</v>
      </c>
      <c r="R68" s="31">
        <f t="shared" si="25"/>
        <v>0.28090277777664596</v>
      </c>
      <c r="S68" s="34" t="str">
        <f>IF($C68="","",INDEX(TableLookupSleepQuality[],MATCH($C68,TableLookupSleepQuality[Sleep Quality Low],1),MATCH(S$1,TableLookupSleepQuality[#Headers],0)))</f>
        <v>Poor</v>
      </c>
      <c r="T68" s="35">
        <f>IF($C68="","",INDEX(TableLookupSleepQuality[],MATCH($C68,TableLookupSleepQuality[Sleep Quality Low],1),MATCH(T$1,TableLookupSleepQuality[#Headers],0)))</f>
        <v>2</v>
      </c>
      <c r="X68" s="36" t="str">
        <f t="shared" si="26"/>
        <v>YES</v>
      </c>
      <c r="Y68" s="40" t="str">
        <f t="shared" si="29"/>
        <v>NO</v>
      </c>
      <c r="Z68" s="13" t="str">
        <f t="shared" si="29"/>
        <v>NO</v>
      </c>
      <c r="AA68" s="13" t="str">
        <f t="shared" si="29"/>
        <v>NO</v>
      </c>
      <c r="AB68" s="13" t="str">
        <f t="shared" si="29"/>
        <v>NO</v>
      </c>
      <c r="AC68" s="13" t="str">
        <f t="shared" si="29"/>
        <v>NO</v>
      </c>
      <c r="AD68" s="13" t="str">
        <f t="shared" si="29"/>
        <v>NO</v>
      </c>
    </row>
    <row r="69" spans="1:30" x14ac:dyDescent="0.25">
      <c r="A69" s="9">
        <v>41583.088645833333</v>
      </c>
      <c r="B69" s="9">
        <v>41583.388831018521</v>
      </c>
      <c r="C69" s="10">
        <v>0.7</v>
      </c>
      <c r="D69" s="11">
        <v>0.3</v>
      </c>
      <c r="E69" s="13" t="s">
        <v>6</v>
      </c>
      <c r="F69" s="16" t="s">
        <v>17</v>
      </c>
      <c r="G69" s="18">
        <f t="shared" si="17"/>
        <v>2013</v>
      </c>
      <c r="H69" s="22">
        <f t="shared" si="18"/>
        <v>11</v>
      </c>
      <c r="I69" s="23" t="str">
        <f t="shared" si="19"/>
        <v>Nov</v>
      </c>
      <c r="J69" s="22">
        <f t="shared" si="20"/>
        <v>5</v>
      </c>
      <c r="K69" s="24" t="str">
        <f t="shared" si="21"/>
        <v>Tue</v>
      </c>
      <c r="L69" s="42">
        <f t="shared" si="27"/>
        <v>41583</v>
      </c>
      <c r="M69" s="43">
        <f t="shared" si="28"/>
        <v>41583</v>
      </c>
      <c r="N69" s="26">
        <f t="shared" si="22"/>
        <v>8.8645833333333326E-2</v>
      </c>
      <c r="O69" s="26">
        <f t="shared" si="23"/>
        <v>0.38883101851851848</v>
      </c>
      <c r="P69" s="28">
        <f>IF(E69="","",INDEX(TableLookupWakeUpScore[],MATCH(E69,TableLookupWakeUpScore[Wake Up],0),MATCH(P$1,TableLookupWakeUpScore[#Headers],0)))</f>
        <v>1</v>
      </c>
      <c r="Q69" s="30">
        <f t="shared" si="24"/>
        <v>7.1999999999999993</v>
      </c>
      <c r="R69" s="31">
        <f t="shared" si="25"/>
        <v>0.30018518518772908</v>
      </c>
      <c r="S69" s="34" t="str">
        <f>IF($C69="","",INDEX(TableLookupSleepQuality[],MATCH($C69,TableLookupSleepQuality[Sleep Quality Low],1),MATCH(S$1,TableLookupSleepQuality[#Headers],0)))</f>
        <v>Satisfactory</v>
      </c>
      <c r="T69" s="35">
        <f>IF($C69="","",INDEX(TableLookupSleepQuality[],MATCH($C69,TableLookupSleepQuality[Sleep Quality Low],1),MATCH(T$1,TableLookupSleepQuality[#Headers],0)))</f>
        <v>3</v>
      </c>
      <c r="X69" s="36" t="str">
        <f t="shared" si="26"/>
        <v>YES</v>
      </c>
      <c r="Y69" s="40" t="str">
        <f t="shared" si="29"/>
        <v>NO</v>
      </c>
      <c r="Z69" s="13" t="str">
        <f t="shared" si="29"/>
        <v>NO</v>
      </c>
      <c r="AA69" s="13" t="str">
        <f t="shared" si="29"/>
        <v>NO</v>
      </c>
      <c r="AB69" s="13" t="str">
        <f t="shared" si="29"/>
        <v>NO</v>
      </c>
      <c r="AC69" s="13" t="str">
        <f t="shared" si="29"/>
        <v>YES</v>
      </c>
      <c r="AD69" s="13" t="str">
        <f t="shared" si="29"/>
        <v>NO</v>
      </c>
    </row>
    <row r="70" spans="1:30" x14ac:dyDescent="0.25">
      <c r="A70" s="9">
        <v>41584.114641203705</v>
      </c>
      <c r="B70" s="9">
        <v>41584.393923611111</v>
      </c>
      <c r="C70" s="10">
        <v>0.66</v>
      </c>
      <c r="D70" s="11">
        <v>0.27916666666666667</v>
      </c>
      <c r="E70" s="13" t="s">
        <v>6</v>
      </c>
      <c r="F70" s="16" t="s">
        <v>17</v>
      </c>
      <c r="G70" s="18">
        <f t="shared" si="17"/>
        <v>2013</v>
      </c>
      <c r="H70" s="22">
        <f t="shared" si="18"/>
        <v>11</v>
      </c>
      <c r="I70" s="23" t="str">
        <f t="shared" si="19"/>
        <v>Nov</v>
      </c>
      <c r="J70" s="22">
        <f t="shared" si="20"/>
        <v>6</v>
      </c>
      <c r="K70" s="24" t="str">
        <f t="shared" si="21"/>
        <v>Wed</v>
      </c>
      <c r="L70" s="42">
        <f t="shared" si="27"/>
        <v>41584</v>
      </c>
      <c r="M70" s="43">
        <f t="shared" si="28"/>
        <v>41584</v>
      </c>
      <c r="N70" s="26">
        <f t="shared" si="22"/>
        <v>0.11464120370370372</v>
      </c>
      <c r="O70" s="26">
        <f t="shared" si="23"/>
        <v>0.39392361111111113</v>
      </c>
      <c r="P70" s="28">
        <f>IF(E70="","",INDEX(TableLookupWakeUpScore[],MATCH(E70,TableLookupWakeUpScore[Wake Up],0),MATCH(P$1,TableLookupWakeUpScore[#Headers],0)))</f>
        <v>1</v>
      </c>
      <c r="Q70" s="30">
        <f t="shared" si="24"/>
        <v>6.7</v>
      </c>
      <c r="R70" s="31">
        <f t="shared" si="25"/>
        <v>0.27928240740584442</v>
      </c>
      <c r="S70" s="34" t="str">
        <f>IF($C70="","",INDEX(TableLookupSleepQuality[],MATCH($C70,TableLookupSleepQuality[Sleep Quality Low],1),MATCH(S$1,TableLookupSleepQuality[#Headers],0)))</f>
        <v>Satisfactory</v>
      </c>
      <c r="T70" s="35">
        <f>IF($C70="","",INDEX(TableLookupSleepQuality[],MATCH($C70,TableLookupSleepQuality[Sleep Quality Low],1),MATCH(T$1,TableLookupSleepQuality[#Headers],0)))</f>
        <v>3</v>
      </c>
      <c r="X70" s="36" t="str">
        <f t="shared" si="26"/>
        <v>YES</v>
      </c>
      <c r="Y70" s="40" t="str">
        <f t="shared" si="29"/>
        <v>NO</v>
      </c>
      <c r="Z70" s="13" t="str">
        <f t="shared" si="29"/>
        <v>NO</v>
      </c>
      <c r="AA70" s="13" t="str">
        <f t="shared" si="29"/>
        <v>NO</v>
      </c>
      <c r="AB70" s="13" t="str">
        <f t="shared" si="29"/>
        <v>NO</v>
      </c>
      <c r="AC70" s="13" t="str">
        <f t="shared" si="29"/>
        <v>YES</v>
      </c>
      <c r="AD70" s="13" t="str">
        <f t="shared" si="29"/>
        <v>NO</v>
      </c>
    </row>
    <row r="71" spans="1:30" x14ac:dyDescent="0.25">
      <c r="A71" s="9">
        <v>41585.088263888887</v>
      </c>
      <c r="B71" s="9">
        <v>41585.401423611111</v>
      </c>
      <c r="C71" s="10">
        <v>0.82</v>
      </c>
      <c r="D71" s="11">
        <v>0.3125</v>
      </c>
      <c r="E71" s="13" t="s">
        <v>6</v>
      </c>
      <c r="F71" s="16" t="s">
        <v>18</v>
      </c>
      <c r="G71" s="18">
        <f t="shared" si="17"/>
        <v>2013</v>
      </c>
      <c r="H71" s="22">
        <f t="shared" si="18"/>
        <v>11</v>
      </c>
      <c r="I71" s="23" t="str">
        <f t="shared" si="19"/>
        <v>Nov</v>
      </c>
      <c r="J71" s="22">
        <f t="shared" si="20"/>
        <v>7</v>
      </c>
      <c r="K71" s="24" t="str">
        <f t="shared" si="21"/>
        <v>Thu</v>
      </c>
      <c r="L71" s="42">
        <f t="shared" si="27"/>
        <v>41585</v>
      </c>
      <c r="M71" s="43">
        <f t="shared" si="28"/>
        <v>41585</v>
      </c>
      <c r="N71" s="26">
        <f t="shared" si="22"/>
        <v>8.8263888888888878E-2</v>
      </c>
      <c r="O71" s="26">
        <f t="shared" si="23"/>
        <v>0.40142361111111113</v>
      </c>
      <c r="P71" s="28">
        <f>IF(E71="","",INDEX(TableLookupWakeUpScore[],MATCH(E71,TableLookupWakeUpScore[Wake Up],0),MATCH(P$1,TableLookupWakeUpScore[#Headers],0)))</f>
        <v>1</v>
      </c>
      <c r="Q71" s="30">
        <f t="shared" si="24"/>
        <v>7.5</v>
      </c>
      <c r="R71" s="31">
        <f t="shared" si="25"/>
        <v>0.31315972222364508</v>
      </c>
      <c r="S71" s="34" t="str">
        <f>IF($C71="","",INDEX(TableLookupSleepQuality[],MATCH($C71,TableLookupSleepQuality[Sleep Quality Low],1),MATCH(S$1,TableLookupSleepQuality[#Headers],0)))</f>
        <v>Good</v>
      </c>
      <c r="T71" s="35">
        <f>IF($C71="","",INDEX(TableLookupSleepQuality[],MATCH($C71,TableLookupSleepQuality[Sleep Quality Low],1),MATCH(T$1,TableLookupSleepQuality[#Headers],0)))</f>
        <v>4</v>
      </c>
      <c r="X71" s="36" t="str">
        <f t="shared" si="26"/>
        <v>YES</v>
      </c>
      <c r="Y71" s="40" t="str">
        <f t="shared" si="29"/>
        <v>NO</v>
      </c>
      <c r="Z71" s="13" t="str">
        <f t="shared" si="29"/>
        <v>NO</v>
      </c>
      <c r="AA71" s="13" t="str">
        <f t="shared" si="29"/>
        <v>NO</v>
      </c>
      <c r="AB71" s="13" t="str">
        <f t="shared" si="29"/>
        <v>YES</v>
      </c>
      <c r="AC71" s="13" t="str">
        <f t="shared" si="29"/>
        <v>YES</v>
      </c>
      <c r="AD71" s="13" t="str">
        <f t="shared" si="29"/>
        <v>NO</v>
      </c>
    </row>
    <row r="72" spans="1:30" x14ac:dyDescent="0.25">
      <c r="A72" s="9">
        <v>41587.067442129628</v>
      </c>
      <c r="B72" s="9">
        <v>41587.438252314816</v>
      </c>
      <c r="C72" s="10">
        <v>1</v>
      </c>
      <c r="D72" s="11">
        <v>0.37013888888888885</v>
      </c>
      <c r="E72" s="13" t="s">
        <v>6</v>
      </c>
      <c r="F72" s="16" t="s">
        <v>17</v>
      </c>
      <c r="G72" s="18">
        <f t="shared" si="17"/>
        <v>2013</v>
      </c>
      <c r="H72" s="22">
        <f t="shared" si="18"/>
        <v>11</v>
      </c>
      <c r="I72" s="23" t="str">
        <f t="shared" si="19"/>
        <v>Nov</v>
      </c>
      <c r="J72" s="22">
        <f t="shared" si="20"/>
        <v>9</v>
      </c>
      <c r="K72" s="24" t="str">
        <f t="shared" si="21"/>
        <v>Sat</v>
      </c>
      <c r="L72" s="42">
        <f t="shared" si="27"/>
        <v>41587</v>
      </c>
      <c r="M72" s="43">
        <f t="shared" si="28"/>
        <v>41587</v>
      </c>
      <c r="N72" s="26">
        <f t="shared" si="22"/>
        <v>6.744212962962963E-2</v>
      </c>
      <c r="O72" s="26">
        <f t="shared" si="23"/>
        <v>0.4382523148148148</v>
      </c>
      <c r="P72" s="28">
        <f>IF(E72="","",INDEX(TableLookupWakeUpScore[],MATCH(E72,TableLookupWakeUpScore[Wake Up],0),MATCH(P$1,TableLookupWakeUpScore[#Headers],0)))</f>
        <v>1</v>
      </c>
      <c r="Q72" s="30">
        <f t="shared" si="24"/>
        <v>8.8833333333333329</v>
      </c>
      <c r="R72" s="31">
        <f t="shared" si="25"/>
        <v>0.37081018518802011</v>
      </c>
      <c r="S72" s="34" t="str">
        <f>IF($C72="","",INDEX(TableLookupSleepQuality[],MATCH($C72,TableLookupSleepQuality[Sleep Quality Low],1),MATCH(S$1,TableLookupSleepQuality[#Headers],0)))</f>
        <v>Heavenly</v>
      </c>
      <c r="T72" s="35">
        <f>IF($C72="","",INDEX(TableLookupSleepQuality[],MATCH($C72,TableLookupSleepQuality[Sleep Quality Low],1),MATCH(T$1,TableLookupSleepQuality[#Headers],0)))</f>
        <v>5</v>
      </c>
      <c r="X72" s="36" t="str">
        <f t="shared" si="26"/>
        <v>YES</v>
      </c>
      <c r="Y72" s="40" t="str">
        <f t="shared" si="29"/>
        <v>NO</v>
      </c>
      <c r="Z72" s="13" t="str">
        <f t="shared" si="29"/>
        <v>NO</v>
      </c>
      <c r="AA72" s="13" t="str">
        <f t="shared" si="29"/>
        <v>NO</v>
      </c>
      <c r="AB72" s="13" t="str">
        <f t="shared" si="29"/>
        <v>NO</v>
      </c>
      <c r="AC72" s="13" t="str">
        <f t="shared" si="29"/>
        <v>YES</v>
      </c>
      <c r="AD72" s="13" t="str">
        <f t="shared" si="29"/>
        <v>NO</v>
      </c>
    </row>
    <row r="73" spans="1:30" x14ac:dyDescent="0.25">
      <c r="A73" s="9">
        <v>41589.041597222225</v>
      </c>
      <c r="B73" s="9">
        <v>41589.386134259257</v>
      </c>
      <c r="C73" s="10">
        <v>0.92</v>
      </c>
      <c r="D73" s="11">
        <v>0.3444444444444445</v>
      </c>
      <c r="E73" s="13" t="s">
        <v>6</v>
      </c>
      <c r="G73" s="18">
        <f t="shared" si="17"/>
        <v>2013</v>
      </c>
      <c r="H73" s="22">
        <f t="shared" si="18"/>
        <v>11</v>
      </c>
      <c r="I73" s="23" t="str">
        <f t="shared" si="19"/>
        <v>Nov</v>
      </c>
      <c r="J73" s="22">
        <f t="shared" si="20"/>
        <v>11</v>
      </c>
      <c r="K73" s="24" t="str">
        <f t="shared" si="21"/>
        <v>Mon</v>
      </c>
      <c r="L73" s="42">
        <f t="shared" si="27"/>
        <v>41589</v>
      </c>
      <c r="M73" s="43">
        <f t="shared" si="28"/>
        <v>41589</v>
      </c>
      <c r="N73" s="26">
        <f t="shared" si="22"/>
        <v>4.1597222222222223E-2</v>
      </c>
      <c r="O73" s="26">
        <f t="shared" si="23"/>
        <v>0.38613425925925932</v>
      </c>
      <c r="P73" s="28">
        <f>IF(E73="","",INDEX(TableLookupWakeUpScore[],MATCH(E73,TableLookupWakeUpScore[Wake Up],0),MATCH(P$1,TableLookupWakeUpScore[#Headers],0)))</f>
        <v>1</v>
      </c>
      <c r="Q73" s="30">
        <f t="shared" si="24"/>
        <v>8.2666666666666675</v>
      </c>
      <c r="R73" s="31">
        <f t="shared" si="25"/>
        <v>0.34453703703184146</v>
      </c>
      <c r="S73" s="34" t="str">
        <f>IF($C73="","",INDEX(TableLookupSleepQuality[],MATCH($C73,TableLookupSleepQuality[Sleep Quality Low],1),MATCH(S$1,TableLookupSleepQuality[#Headers],0)))</f>
        <v>Heavenly</v>
      </c>
      <c r="T73" s="35">
        <f>IF($C73="","",INDEX(TableLookupSleepQuality[],MATCH($C73,TableLookupSleepQuality[Sleep Quality Low],1),MATCH(T$1,TableLookupSleepQuality[#Headers],0)))</f>
        <v>5</v>
      </c>
      <c r="X73" s="36" t="str">
        <f t="shared" si="26"/>
        <v>YES</v>
      </c>
      <c r="Y73" s="40" t="str">
        <f t="shared" si="29"/>
        <v>NO</v>
      </c>
      <c r="Z73" s="13" t="str">
        <f t="shared" si="29"/>
        <v>NO</v>
      </c>
      <c r="AA73" s="13" t="str">
        <f t="shared" si="29"/>
        <v>NO</v>
      </c>
      <c r="AB73" s="13" t="str">
        <f t="shared" si="29"/>
        <v>NO</v>
      </c>
      <c r="AC73" s="13" t="str">
        <f t="shared" si="29"/>
        <v>NO</v>
      </c>
      <c r="AD73" s="13" t="str">
        <f t="shared" si="29"/>
        <v>NO</v>
      </c>
    </row>
    <row r="74" spans="1:30" x14ac:dyDescent="0.25">
      <c r="A74" s="9">
        <v>41590.098437499997</v>
      </c>
      <c r="B74" s="9">
        <v>41590.411979166667</v>
      </c>
      <c r="C74" s="10">
        <v>0.85</v>
      </c>
      <c r="D74" s="11">
        <v>0.31319444444444444</v>
      </c>
      <c r="E74" s="13" t="s">
        <v>6</v>
      </c>
      <c r="F74" s="16" t="s">
        <v>44</v>
      </c>
      <c r="G74" s="18">
        <f t="shared" si="17"/>
        <v>2013</v>
      </c>
      <c r="H74" s="22">
        <f t="shared" si="18"/>
        <v>11</v>
      </c>
      <c r="I74" s="23" t="str">
        <f t="shared" si="19"/>
        <v>Nov</v>
      </c>
      <c r="J74" s="22">
        <f t="shared" si="20"/>
        <v>12</v>
      </c>
      <c r="K74" s="24" t="str">
        <f t="shared" si="21"/>
        <v>Tue</v>
      </c>
      <c r="L74" s="42">
        <f t="shared" si="27"/>
        <v>41590</v>
      </c>
      <c r="M74" s="43">
        <f t="shared" si="28"/>
        <v>41590</v>
      </c>
      <c r="N74" s="26">
        <f t="shared" si="22"/>
        <v>9.8437499999999997E-2</v>
      </c>
      <c r="O74" s="26">
        <f t="shared" si="23"/>
        <v>0.41197916666666662</v>
      </c>
      <c r="P74" s="28">
        <f>IF(E74="","",INDEX(TableLookupWakeUpScore[],MATCH(E74,TableLookupWakeUpScore[Wake Up],0),MATCH(P$1,TableLookupWakeUpScore[#Headers],0)))</f>
        <v>1</v>
      </c>
      <c r="Q74" s="30">
        <f t="shared" si="24"/>
        <v>7.5166666666666666</v>
      </c>
      <c r="R74" s="31">
        <f t="shared" si="25"/>
        <v>0.31354166667006211</v>
      </c>
      <c r="S74" s="34" t="str">
        <f>IF($C74="","",INDEX(TableLookupSleepQuality[],MATCH($C74,TableLookupSleepQuality[Sleep Quality Low],1),MATCH(S$1,TableLookupSleepQuality[#Headers],0)))</f>
        <v>Good</v>
      </c>
      <c r="T74" s="35">
        <f>IF($C74="","",INDEX(TableLookupSleepQuality[],MATCH($C74,TableLookupSleepQuality[Sleep Quality Low],1),MATCH(T$1,TableLookupSleepQuality[#Headers],0)))</f>
        <v>4</v>
      </c>
      <c r="X74" s="36" t="str">
        <f t="shared" si="26"/>
        <v>YES</v>
      </c>
      <c r="Y74" s="40" t="str">
        <f t="shared" si="29"/>
        <v>NO</v>
      </c>
      <c r="Z74" s="13" t="str">
        <f t="shared" si="29"/>
        <v>NO</v>
      </c>
      <c r="AA74" s="13" t="str">
        <f t="shared" si="29"/>
        <v>NO</v>
      </c>
      <c r="AB74" s="13" t="str">
        <f t="shared" si="29"/>
        <v>NO</v>
      </c>
      <c r="AC74" s="13" t="str">
        <f t="shared" si="29"/>
        <v>YES</v>
      </c>
      <c r="AD74" s="13" t="str">
        <f t="shared" si="29"/>
        <v>YES</v>
      </c>
    </row>
    <row r="75" spans="1:30" x14ac:dyDescent="0.25">
      <c r="A75" s="9">
        <v>41591.116354166668</v>
      </c>
      <c r="B75" s="9">
        <v>41591.40357638889</v>
      </c>
      <c r="C75" s="10">
        <v>0.65</v>
      </c>
      <c r="D75" s="11">
        <v>0.28680555555555554</v>
      </c>
      <c r="E75" s="13" t="s">
        <v>7</v>
      </c>
      <c r="F75" s="16" t="s">
        <v>17</v>
      </c>
      <c r="G75" s="18">
        <f t="shared" si="17"/>
        <v>2013</v>
      </c>
      <c r="H75" s="22">
        <f t="shared" si="18"/>
        <v>11</v>
      </c>
      <c r="I75" s="23" t="str">
        <f t="shared" si="19"/>
        <v>Nov</v>
      </c>
      <c r="J75" s="22">
        <f t="shared" si="20"/>
        <v>13</v>
      </c>
      <c r="K75" s="24" t="str">
        <f t="shared" si="21"/>
        <v>Wed</v>
      </c>
      <c r="L75" s="42">
        <f t="shared" si="27"/>
        <v>41591</v>
      </c>
      <c r="M75" s="43">
        <f t="shared" si="28"/>
        <v>41591</v>
      </c>
      <c r="N75" s="26">
        <f t="shared" si="22"/>
        <v>0.11635416666666666</v>
      </c>
      <c r="O75" s="26">
        <f t="shared" si="23"/>
        <v>0.40357638888888886</v>
      </c>
      <c r="P75" s="28">
        <f>IF(E75="","",INDEX(TableLookupWakeUpScore[],MATCH(E75,TableLookupWakeUpScore[Wake Up],0),MATCH(P$1,TableLookupWakeUpScore[#Headers],0)))</f>
        <v>0</v>
      </c>
      <c r="Q75" s="30">
        <f t="shared" si="24"/>
        <v>6.8833333333333329</v>
      </c>
      <c r="R75" s="31">
        <f t="shared" si="25"/>
        <v>0.28722222222131677</v>
      </c>
      <c r="S75" s="34" t="str">
        <f>IF($C75="","",INDEX(TableLookupSleepQuality[],MATCH($C75,TableLookupSleepQuality[Sleep Quality Low],1),MATCH(S$1,TableLookupSleepQuality[#Headers],0)))</f>
        <v>Satisfactory</v>
      </c>
      <c r="T75" s="35">
        <f>IF($C75="","",INDEX(TableLookupSleepQuality[],MATCH($C75,TableLookupSleepQuality[Sleep Quality Low],1),MATCH(T$1,TableLookupSleepQuality[#Headers],0)))</f>
        <v>3</v>
      </c>
      <c r="X75" s="36" t="str">
        <f t="shared" si="26"/>
        <v>YES</v>
      </c>
      <c r="Y75" s="40" t="str">
        <f t="shared" si="29"/>
        <v>NO</v>
      </c>
      <c r="Z75" s="13" t="str">
        <f t="shared" si="29"/>
        <v>NO</v>
      </c>
      <c r="AA75" s="13" t="str">
        <f t="shared" si="29"/>
        <v>NO</v>
      </c>
      <c r="AB75" s="13" t="str">
        <f t="shared" si="29"/>
        <v>NO</v>
      </c>
      <c r="AC75" s="13" t="str">
        <f t="shared" si="29"/>
        <v>YES</v>
      </c>
      <c r="AD75" s="13" t="str">
        <f t="shared" si="29"/>
        <v>NO</v>
      </c>
    </row>
    <row r="76" spans="1:30" x14ac:dyDescent="0.25">
      <c r="A76" s="9">
        <v>41592.111076388886</v>
      </c>
      <c r="B76" s="9">
        <v>41592.392268518517</v>
      </c>
      <c r="C76" s="10">
        <v>0.67</v>
      </c>
      <c r="D76" s="11">
        <v>0.28055555555555556</v>
      </c>
      <c r="E76" s="13" t="s">
        <v>7</v>
      </c>
      <c r="F76" s="16" t="s">
        <v>18</v>
      </c>
      <c r="G76" s="18">
        <f t="shared" si="17"/>
        <v>2013</v>
      </c>
      <c r="H76" s="22">
        <f t="shared" si="18"/>
        <v>11</v>
      </c>
      <c r="I76" s="23" t="str">
        <f t="shared" si="19"/>
        <v>Nov</v>
      </c>
      <c r="J76" s="22">
        <f t="shared" si="20"/>
        <v>14</v>
      </c>
      <c r="K76" s="24" t="str">
        <f t="shared" si="21"/>
        <v>Thu</v>
      </c>
      <c r="L76" s="42">
        <f t="shared" si="27"/>
        <v>41592</v>
      </c>
      <c r="M76" s="43">
        <f t="shared" si="28"/>
        <v>41592</v>
      </c>
      <c r="N76" s="26">
        <f t="shared" si="22"/>
        <v>0.11107638888888889</v>
      </c>
      <c r="O76" s="26">
        <f t="shared" si="23"/>
        <v>0.39226851851851857</v>
      </c>
      <c r="P76" s="28">
        <f>IF(E76="","",INDEX(TableLookupWakeUpScore[],MATCH(E76,TableLookupWakeUpScore[Wake Up],0),MATCH(P$1,TableLookupWakeUpScore[#Headers],0)))</f>
        <v>0</v>
      </c>
      <c r="Q76" s="30">
        <f t="shared" si="24"/>
        <v>6.7333333333333334</v>
      </c>
      <c r="R76" s="31">
        <f t="shared" si="25"/>
        <v>0.28119212963065365</v>
      </c>
      <c r="S76" s="34" t="str">
        <f>IF($C76="","",INDEX(TableLookupSleepQuality[],MATCH($C76,TableLookupSleepQuality[Sleep Quality Low],1),MATCH(S$1,TableLookupSleepQuality[#Headers],0)))</f>
        <v>Satisfactory</v>
      </c>
      <c r="T76" s="35">
        <f>IF($C76="","",INDEX(TableLookupSleepQuality[],MATCH($C76,TableLookupSleepQuality[Sleep Quality Low],1),MATCH(T$1,TableLookupSleepQuality[#Headers],0)))</f>
        <v>3</v>
      </c>
      <c r="X76" s="36" t="str">
        <f t="shared" si="26"/>
        <v>YES</v>
      </c>
      <c r="Y76" s="40" t="str">
        <f t="shared" si="29"/>
        <v>NO</v>
      </c>
      <c r="Z76" s="13" t="str">
        <f t="shared" si="29"/>
        <v>NO</v>
      </c>
      <c r="AA76" s="13" t="str">
        <f t="shared" si="29"/>
        <v>NO</v>
      </c>
      <c r="AB76" s="13" t="str">
        <f t="shared" si="29"/>
        <v>YES</v>
      </c>
      <c r="AC76" s="13" t="str">
        <f t="shared" si="29"/>
        <v>YES</v>
      </c>
      <c r="AD76" s="13" t="str">
        <f t="shared" si="29"/>
        <v>NO</v>
      </c>
    </row>
    <row r="77" spans="1:30" x14ac:dyDescent="0.25">
      <c r="A77" s="9">
        <v>41593.095081018517</v>
      </c>
      <c r="B77" s="9">
        <v>41593.403564814813</v>
      </c>
      <c r="C77" s="10">
        <v>0.83</v>
      </c>
      <c r="D77" s="11">
        <v>0.30833333333333335</v>
      </c>
      <c r="E77" s="13" t="s">
        <v>6</v>
      </c>
      <c r="F77" s="16" t="s">
        <v>17</v>
      </c>
      <c r="G77" s="18">
        <f t="shared" si="17"/>
        <v>2013</v>
      </c>
      <c r="H77" s="22">
        <f t="shared" si="18"/>
        <v>11</v>
      </c>
      <c r="I77" s="23" t="str">
        <f t="shared" si="19"/>
        <v>Nov</v>
      </c>
      <c r="J77" s="22">
        <f t="shared" si="20"/>
        <v>15</v>
      </c>
      <c r="K77" s="24" t="str">
        <f t="shared" si="21"/>
        <v>Fri</v>
      </c>
      <c r="L77" s="42">
        <f t="shared" si="27"/>
        <v>41593</v>
      </c>
      <c r="M77" s="43">
        <f t="shared" si="28"/>
        <v>41593</v>
      </c>
      <c r="N77" s="26">
        <f t="shared" si="22"/>
        <v>9.5081018518518523E-2</v>
      </c>
      <c r="O77" s="26">
        <f t="shared" si="23"/>
        <v>0.40356481481481482</v>
      </c>
      <c r="P77" s="28">
        <f>IF(E77="","",INDEX(TableLookupWakeUpScore[],MATCH(E77,TableLookupWakeUpScore[Wake Up],0),MATCH(P$1,TableLookupWakeUpScore[#Headers],0)))</f>
        <v>1</v>
      </c>
      <c r="Q77" s="30">
        <f t="shared" si="24"/>
        <v>7.4</v>
      </c>
      <c r="R77" s="31">
        <f t="shared" si="25"/>
        <v>0.30848379629605915</v>
      </c>
      <c r="S77" s="34" t="str">
        <f>IF($C77="","",INDEX(TableLookupSleepQuality[],MATCH($C77,TableLookupSleepQuality[Sleep Quality Low],1),MATCH(S$1,TableLookupSleepQuality[#Headers],0)))</f>
        <v>Good</v>
      </c>
      <c r="T77" s="35">
        <f>IF($C77="","",INDEX(TableLookupSleepQuality[],MATCH($C77,TableLookupSleepQuality[Sleep Quality Low],1),MATCH(T$1,TableLookupSleepQuality[#Headers],0)))</f>
        <v>4</v>
      </c>
      <c r="X77" s="36" t="str">
        <f t="shared" si="26"/>
        <v>YES</v>
      </c>
      <c r="Y77" s="40" t="str">
        <f t="shared" si="29"/>
        <v>NO</v>
      </c>
      <c r="Z77" s="13" t="str">
        <f t="shared" si="29"/>
        <v>NO</v>
      </c>
      <c r="AA77" s="13" t="str">
        <f t="shared" si="29"/>
        <v>NO</v>
      </c>
      <c r="AB77" s="13" t="str">
        <f t="shared" si="29"/>
        <v>NO</v>
      </c>
      <c r="AC77" s="13" t="str">
        <f t="shared" si="29"/>
        <v>YES</v>
      </c>
      <c r="AD77" s="13" t="str">
        <f t="shared" si="29"/>
        <v>NO</v>
      </c>
    </row>
    <row r="78" spans="1:30" x14ac:dyDescent="0.25">
      <c r="A78" s="9">
        <v>41594.102592592593</v>
      </c>
      <c r="B78" s="9">
        <v>41594.387048611112</v>
      </c>
      <c r="C78" s="10">
        <v>0.65</v>
      </c>
      <c r="D78" s="11">
        <v>0.28402777777777777</v>
      </c>
      <c r="E78" s="13" t="s">
        <v>7</v>
      </c>
      <c r="G78" s="18">
        <f t="shared" si="17"/>
        <v>2013</v>
      </c>
      <c r="H78" s="22">
        <f t="shared" si="18"/>
        <v>11</v>
      </c>
      <c r="I78" s="23" t="str">
        <f t="shared" si="19"/>
        <v>Nov</v>
      </c>
      <c r="J78" s="22">
        <f t="shared" si="20"/>
        <v>16</v>
      </c>
      <c r="K78" s="24" t="str">
        <f t="shared" si="21"/>
        <v>Sat</v>
      </c>
      <c r="L78" s="42">
        <f t="shared" si="27"/>
        <v>41594</v>
      </c>
      <c r="M78" s="43">
        <f t="shared" si="28"/>
        <v>41594</v>
      </c>
      <c r="N78" s="26">
        <f t="shared" si="22"/>
        <v>0.10259259259259258</v>
      </c>
      <c r="O78" s="26">
        <f t="shared" si="23"/>
        <v>0.38704861111111111</v>
      </c>
      <c r="P78" s="28">
        <f>IF(E78="","",INDEX(TableLookupWakeUpScore[],MATCH(E78,TableLookupWakeUpScore[Wake Up],0),MATCH(P$1,TableLookupWakeUpScore[#Headers],0)))</f>
        <v>0</v>
      </c>
      <c r="Q78" s="30">
        <f t="shared" si="24"/>
        <v>6.8166666666666664</v>
      </c>
      <c r="R78" s="31">
        <f t="shared" si="25"/>
        <v>0.28445601851854008</v>
      </c>
      <c r="S78" s="34" t="str">
        <f>IF($C78="","",INDEX(TableLookupSleepQuality[],MATCH($C78,TableLookupSleepQuality[Sleep Quality Low],1),MATCH(S$1,TableLookupSleepQuality[#Headers],0)))</f>
        <v>Satisfactory</v>
      </c>
      <c r="T78" s="35">
        <f>IF($C78="","",INDEX(TableLookupSleepQuality[],MATCH($C78,TableLookupSleepQuality[Sleep Quality Low],1),MATCH(T$1,TableLookupSleepQuality[#Headers],0)))</f>
        <v>3</v>
      </c>
      <c r="X78" s="36" t="str">
        <f t="shared" si="26"/>
        <v>YES</v>
      </c>
      <c r="Y78" s="40" t="str">
        <f t="shared" si="29"/>
        <v>NO</v>
      </c>
      <c r="Z78" s="13" t="str">
        <f t="shared" si="29"/>
        <v>NO</v>
      </c>
      <c r="AA78" s="13" t="str">
        <f t="shared" si="29"/>
        <v>NO</v>
      </c>
      <c r="AB78" s="13" t="str">
        <f t="shared" si="29"/>
        <v>NO</v>
      </c>
      <c r="AC78" s="13" t="str">
        <f t="shared" si="29"/>
        <v>NO</v>
      </c>
      <c r="AD78" s="13" t="str">
        <f t="shared" si="29"/>
        <v>NO</v>
      </c>
    </row>
    <row r="79" spans="1:30" x14ac:dyDescent="0.25">
      <c r="A79" s="9">
        <v>41595.966851851852</v>
      </c>
      <c r="B79" s="9">
        <v>41596.375520833331</v>
      </c>
      <c r="C79" s="10">
        <v>1</v>
      </c>
      <c r="D79" s="11">
        <v>0.40833333333333338</v>
      </c>
      <c r="E79" s="13" t="s">
        <v>6</v>
      </c>
      <c r="F79" s="16" t="s">
        <v>14</v>
      </c>
      <c r="G79" s="18">
        <f t="shared" si="17"/>
        <v>2013</v>
      </c>
      <c r="H79" s="22">
        <f t="shared" si="18"/>
        <v>11</v>
      </c>
      <c r="I79" s="23" t="str">
        <f t="shared" si="19"/>
        <v>Nov</v>
      </c>
      <c r="J79" s="22">
        <f t="shared" si="20"/>
        <v>18</v>
      </c>
      <c r="K79" s="24" t="str">
        <f t="shared" si="21"/>
        <v>Mon</v>
      </c>
      <c r="L79" s="42">
        <f t="shared" si="27"/>
        <v>41595</v>
      </c>
      <c r="M79" s="43">
        <f t="shared" si="28"/>
        <v>41596</v>
      </c>
      <c r="N79" s="26">
        <f t="shared" si="22"/>
        <v>0.96685185185185185</v>
      </c>
      <c r="O79" s="26">
        <f t="shared" si="23"/>
        <v>0.3755208333333333</v>
      </c>
      <c r="P79" s="28">
        <f>IF(E79="","",INDEX(TableLookupWakeUpScore[],MATCH(E79,TableLookupWakeUpScore[Wake Up],0),MATCH(P$1,TableLookupWakeUpScore[#Headers],0)))</f>
        <v>1</v>
      </c>
      <c r="Q79" s="30">
        <f t="shared" si="24"/>
        <v>9.8000000000000007</v>
      </c>
      <c r="R79" s="31">
        <f t="shared" si="25"/>
        <v>0.40866898147942265</v>
      </c>
      <c r="S79" s="34" t="str">
        <f>IF($C79="","",INDEX(TableLookupSleepQuality[],MATCH($C79,TableLookupSleepQuality[Sleep Quality Low],1),MATCH(S$1,TableLookupSleepQuality[#Headers],0)))</f>
        <v>Heavenly</v>
      </c>
      <c r="T79" s="35">
        <f>IF($C79="","",INDEX(TableLookupSleepQuality[],MATCH($C79,TableLookupSleepQuality[Sleep Quality Low],1),MATCH(T$1,TableLookupSleepQuality[#Headers],0)))</f>
        <v>5</v>
      </c>
      <c r="X79" s="36" t="str">
        <f t="shared" si="26"/>
        <v>YES</v>
      </c>
      <c r="Y79" s="40" t="str">
        <f t="shared" si="29"/>
        <v>NO</v>
      </c>
      <c r="Z79" s="13" t="str">
        <f t="shared" si="29"/>
        <v>NO</v>
      </c>
      <c r="AA79" s="13" t="str">
        <f t="shared" si="29"/>
        <v>NO</v>
      </c>
      <c r="AB79" s="13" t="str">
        <f t="shared" si="29"/>
        <v>NO</v>
      </c>
      <c r="AC79" s="13" t="str">
        <f t="shared" si="29"/>
        <v>NO</v>
      </c>
      <c r="AD79" s="13" t="str">
        <f t="shared" si="29"/>
        <v>YES</v>
      </c>
    </row>
    <row r="80" spans="1:30" x14ac:dyDescent="0.25">
      <c r="A80" s="9">
        <v>41597.117766203701</v>
      </c>
      <c r="B80" s="9">
        <v>41597.401053240741</v>
      </c>
      <c r="C80" s="10">
        <v>0.87</v>
      </c>
      <c r="D80" s="11">
        <v>0.28263888888888888</v>
      </c>
      <c r="E80" s="13" t="s">
        <v>7</v>
      </c>
      <c r="F80" s="16" t="s">
        <v>17</v>
      </c>
      <c r="G80" s="18">
        <f t="shared" si="17"/>
        <v>2013</v>
      </c>
      <c r="H80" s="22">
        <f t="shared" si="18"/>
        <v>11</v>
      </c>
      <c r="I80" s="23" t="str">
        <f t="shared" si="19"/>
        <v>Nov</v>
      </c>
      <c r="J80" s="22">
        <f t="shared" si="20"/>
        <v>19</v>
      </c>
      <c r="K80" s="24" t="str">
        <f t="shared" si="21"/>
        <v>Tue</v>
      </c>
      <c r="L80" s="42">
        <f t="shared" si="27"/>
        <v>41597</v>
      </c>
      <c r="M80" s="43">
        <f t="shared" si="28"/>
        <v>41597</v>
      </c>
      <c r="N80" s="26">
        <f t="shared" si="22"/>
        <v>0.11776620370370371</v>
      </c>
      <c r="O80" s="26">
        <f t="shared" si="23"/>
        <v>0.40105324074074072</v>
      </c>
      <c r="P80" s="28">
        <f>IF(E80="","",INDEX(TableLookupWakeUpScore[],MATCH(E80,TableLookupWakeUpScore[Wake Up],0),MATCH(P$1,TableLookupWakeUpScore[#Headers],0)))</f>
        <v>0</v>
      </c>
      <c r="Q80" s="30">
        <f t="shared" si="24"/>
        <v>6.7833333333333332</v>
      </c>
      <c r="R80" s="31">
        <f t="shared" si="25"/>
        <v>0.28328703704028158</v>
      </c>
      <c r="S80" s="34" t="str">
        <f>IF($C80="","",INDEX(TableLookupSleepQuality[],MATCH($C80,TableLookupSleepQuality[Sleep Quality Low],1),MATCH(S$1,TableLookupSleepQuality[#Headers],0)))</f>
        <v>Good</v>
      </c>
      <c r="T80" s="35">
        <f>IF($C80="","",INDEX(TableLookupSleepQuality[],MATCH($C80,TableLookupSleepQuality[Sleep Quality Low],1),MATCH(T$1,TableLookupSleepQuality[#Headers],0)))</f>
        <v>4</v>
      </c>
      <c r="X80" s="36" t="str">
        <f t="shared" si="26"/>
        <v>YES</v>
      </c>
      <c r="Y80" s="40" t="str">
        <f t="shared" si="29"/>
        <v>NO</v>
      </c>
      <c r="Z80" s="13" t="str">
        <f t="shared" si="29"/>
        <v>NO</v>
      </c>
      <c r="AA80" s="13" t="str">
        <f t="shared" si="29"/>
        <v>NO</v>
      </c>
      <c r="AB80" s="13" t="str">
        <f t="shared" si="29"/>
        <v>NO</v>
      </c>
      <c r="AC80" s="13" t="str">
        <f t="shared" si="29"/>
        <v>YES</v>
      </c>
      <c r="AD80" s="13" t="str">
        <f t="shared" si="29"/>
        <v>NO</v>
      </c>
    </row>
    <row r="81" spans="1:30" x14ac:dyDescent="0.25">
      <c r="A81" s="9">
        <v>41598.101597222223</v>
      </c>
      <c r="B81" s="9">
        <v>41598.396608796298</v>
      </c>
      <c r="C81" s="10">
        <v>0.76</v>
      </c>
      <c r="D81" s="11">
        <v>0.29444444444444445</v>
      </c>
      <c r="E81" s="13" t="s">
        <v>6</v>
      </c>
      <c r="F81" s="16" t="s">
        <v>17</v>
      </c>
      <c r="G81" s="18">
        <f t="shared" si="17"/>
        <v>2013</v>
      </c>
      <c r="H81" s="22">
        <f t="shared" si="18"/>
        <v>11</v>
      </c>
      <c r="I81" s="23" t="str">
        <f t="shared" si="19"/>
        <v>Nov</v>
      </c>
      <c r="J81" s="22">
        <f t="shared" si="20"/>
        <v>20</v>
      </c>
      <c r="K81" s="24" t="str">
        <f t="shared" si="21"/>
        <v>Wed</v>
      </c>
      <c r="L81" s="42">
        <f t="shared" si="27"/>
        <v>41598</v>
      </c>
      <c r="M81" s="43">
        <f t="shared" si="28"/>
        <v>41598</v>
      </c>
      <c r="N81" s="26">
        <f t="shared" si="22"/>
        <v>0.10159722222222223</v>
      </c>
      <c r="O81" s="26">
        <f t="shared" si="23"/>
        <v>0.39660879629629631</v>
      </c>
      <c r="P81" s="28">
        <f>IF(E81="","",INDEX(TableLookupWakeUpScore[],MATCH(E81,TableLookupWakeUpScore[Wake Up],0),MATCH(P$1,TableLookupWakeUpScore[#Headers],0)))</f>
        <v>1</v>
      </c>
      <c r="Q81" s="30">
        <f t="shared" si="24"/>
        <v>7.0666666666666664</v>
      </c>
      <c r="R81" s="31">
        <f t="shared" si="25"/>
        <v>0.29501157407503342</v>
      </c>
      <c r="S81" s="34" t="str">
        <f>IF($C81="","",INDEX(TableLookupSleepQuality[],MATCH($C81,TableLookupSleepQuality[Sleep Quality Low],1),MATCH(S$1,TableLookupSleepQuality[#Headers],0)))</f>
        <v>Satisfactory</v>
      </c>
      <c r="T81" s="35">
        <f>IF($C81="","",INDEX(TableLookupSleepQuality[],MATCH($C81,TableLookupSleepQuality[Sleep Quality Low],1),MATCH(T$1,TableLookupSleepQuality[#Headers],0)))</f>
        <v>3</v>
      </c>
      <c r="X81" s="36" t="str">
        <f t="shared" si="26"/>
        <v>YES</v>
      </c>
      <c r="Y81" s="40" t="str">
        <f t="shared" si="29"/>
        <v>NO</v>
      </c>
      <c r="Z81" s="13" t="str">
        <f t="shared" si="29"/>
        <v>NO</v>
      </c>
      <c r="AA81" s="13" t="str">
        <f t="shared" si="29"/>
        <v>NO</v>
      </c>
      <c r="AB81" s="13" t="str">
        <f t="shared" si="29"/>
        <v>NO</v>
      </c>
      <c r="AC81" s="13" t="str">
        <f t="shared" si="29"/>
        <v>YES</v>
      </c>
      <c r="AD81" s="13" t="str">
        <f t="shared" si="29"/>
        <v>NO</v>
      </c>
    </row>
    <row r="82" spans="1:30" x14ac:dyDescent="0.25">
      <c r="A82" s="9">
        <v>41599.049560185187</v>
      </c>
      <c r="B82" s="9">
        <v>41599.399548611109</v>
      </c>
      <c r="C82" s="10">
        <v>0.9</v>
      </c>
      <c r="D82" s="11">
        <v>0.34930555555555554</v>
      </c>
      <c r="E82" s="13" t="s">
        <v>6</v>
      </c>
      <c r="F82" s="16" t="s">
        <v>17</v>
      </c>
      <c r="G82" s="18">
        <f t="shared" si="17"/>
        <v>2013</v>
      </c>
      <c r="H82" s="22">
        <f t="shared" si="18"/>
        <v>11</v>
      </c>
      <c r="I82" s="23" t="str">
        <f t="shared" si="19"/>
        <v>Nov</v>
      </c>
      <c r="J82" s="22">
        <f t="shared" si="20"/>
        <v>21</v>
      </c>
      <c r="K82" s="24" t="str">
        <f t="shared" si="21"/>
        <v>Thu</v>
      </c>
      <c r="L82" s="42">
        <f t="shared" si="27"/>
        <v>41599</v>
      </c>
      <c r="M82" s="43">
        <f t="shared" si="28"/>
        <v>41599</v>
      </c>
      <c r="N82" s="26">
        <f t="shared" si="22"/>
        <v>4.9560185185185186E-2</v>
      </c>
      <c r="O82" s="26">
        <f t="shared" si="23"/>
        <v>0.39954861111111112</v>
      </c>
      <c r="P82" s="28">
        <f>IF(E82="","",INDEX(TableLookupWakeUpScore[],MATCH(E82,TableLookupWakeUpScore[Wake Up],0),MATCH(P$1,TableLookupWakeUpScore[#Headers],0)))</f>
        <v>1</v>
      </c>
      <c r="Q82" s="30">
        <f t="shared" si="24"/>
        <v>8.3833333333333329</v>
      </c>
      <c r="R82" s="31">
        <f t="shared" si="25"/>
        <v>0.34998842592176516</v>
      </c>
      <c r="S82" s="34" t="str">
        <f>IF($C82="","",INDEX(TableLookupSleepQuality[],MATCH($C82,TableLookupSleepQuality[Sleep Quality Low],1),MATCH(S$1,TableLookupSleepQuality[#Headers],0)))</f>
        <v>Heavenly</v>
      </c>
      <c r="T82" s="35">
        <f>IF($C82="","",INDEX(TableLookupSleepQuality[],MATCH($C82,TableLookupSleepQuality[Sleep Quality Low],1),MATCH(T$1,TableLookupSleepQuality[#Headers],0)))</f>
        <v>5</v>
      </c>
      <c r="X82" s="36" t="str">
        <f t="shared" si="26"/>
        <v>YES</v>
      </c>
      <c r="Y82" s="40" t="str">
        <f t="shared" si="29"/>
        <v>NO</v>
      </c>
      <c r="Z82" s="13" t="str">
        <f t="shared" si="29"/>
        <v>NO</v>
      </c>
      <c r="AA82" s="13" t="str">
        <f t="shared" si="29"/>
        <v>NO</v>
      </c>
      <c r="AB82" s="13" t="str">
        <f t="shared" si="29"/>
        <v>NO</v>
      </c>
      <c r="AC82" s="13" t="str">
        <f t="shared" si="29"/>
        <v>YES</v>
      </c>
      <c r="AD82" s="13" t="str">
        <f t="shared" si="29"/>
        <v>NO</v>
      </c>
    </row>
    <row r="83" spans="1:30" x14ac:dyDescent="0.25">
      <c r="A83" s="9">
        <v>41600.125775462962</v>
      </c>
      <c r="B83" s="9">
        <v>41600.401932870373</v>
      </c>
      <c r="C83" s="10">
        <v>0.73</v>
      </c>
      <c r="D83" s="11">
        <v>0.27569444444444446</v>
      </c>
      <c r="E83" s="13" t="s">
        <v>7</v>
      </c>
      <c r="F83" s="16" t="s">
        <v>16</v>
      </c>
      <c r="G83" s="18">
        <f t="shared" si="17"/>
        <v>2013</v>
      </c>
      <c r="H83" s="22">
        <f t="shared" si="18"/>
        <v>11</v>
      </c>
      <c r="I83" s="23" t="str">
        <f t="shared" si="19"/>
        <v>Nov</v>
      </c>
      <c r="J83" s="22">
        <f t="shared" si="20"/>
        <v>22</v>
      </c>
      <c r="K83" s="24" t="str">
        <f t="shared" si="21"/>
        <v>Fri</v>
      </c>
      <c r="L83" s="42">
        <f t="shared" si="27"/>
        <v>41600</v>
      </c>
      <c r="M83" s="43">
        <f t="shared" si="28"/>
        <v>41600</v>
      </c>
      <c r="N83" s="26">
        <f t="shared" si="22"/>
        <v>0.12577546296296296</v>
      </c>
      <c r="O83" s="26">
        <f t="shared" si="23"/>
        <v>0.4019328703703704</v>
      </c>
      <c r="P83" s="28">
        <f>IF(E83="","",INDEX(TableLookupWakeUpScore[],MATCH(E83,TableLookupWakeUpScore[Wake Up],0),MATCH(P$1,TableLookupWakeUpScore[#Headers],0)))</f>
        <v>0</v>
      </c>
      <c r="Q83" s="30">
        <f t="shared" si="24"/>
        <v>6.6166666666666671</v>
      </c>
      <c r="R83" s="31">
        <f t="shared" si="25"/>
        <v>0.27615740741021</v>
      </c>
      <c r="S83" s="34" t="str">
        <f>IF($C83="","",INDEX(TableLookupSleepQuality[],MATCH($C83,TableLookupSleepQuality[Sleep Quality Low],1),MATCH(S$1,TableLookupSleepQuality[#Headers],0)))</f>
        <v>Satisfactory</v>
      </c>
      <c r="T83" s="35">
        <f>IF($C83="","",INDEX(TableLookupSleepQuality[],MATCH($C83,TableLookupSleepQuality[Sleep Quality Low],1),MATCH(T$1,TableLookupSleepQuality[#Headers],0)))</f>
        <v>3</v>
      </c>
      <c r="X83" s="36" t="str">
        <f t="shared" si="26"/>
        <v>YES</v>
      </c>
      <c r="Y83" s="40" t="str">
        <f t="shared" ref="Y83:AD98" si="30">IF(OR($X83="NO",$X83=""),"",IF(COUNTIF($F83,"*" &amp; Y$1 &amp; "*"),"YES","NO"))</f>
        <v>NO</v>
      </c>
      <c r="Z83" s="13" t="str">
        <f t="shared" si="30"/>
        <v>YES</v>
      </c>
      <c r="AA83" s="13" t="str">
        <f t="shared" si="30"/>
        <v>NO</v>
      </c>
      <c r="AB83" s="13" t="str">
        <f t="shared" si="30"/>
        <v>YES</v>
      </c>
      <c r="AC83" s="13" t="str">
        <f t="shared" si="30"/>
        <v>YES</v>
      </c>
      <c r="AD83" s="13" t="str">
        <f t="shared" si="30"/>
        <v>NO</v>
      </c>
    </row>
    <row r="84" spans="1:30" x14ac:dyDescent="0.25">
      <c r="A84" s="9">
        <v>41601.313819444447</v>
      </c>
      <c r="B84" s="9">
        <v>41601.390046296299</v>
      </c>
      <c r="C84" s="10">
        <v>0.08</v>
      </c>
      <c r="D84" s="11">
        <v>7.5694444444444439E-2</v>
      </c>
      <c r="E84" s="13" t="s">
        <v>7</v>
      </c>
      <c r="G84" s="18">
        <f t="shared" si="17"/>
        <v>2013</v>
      </c>
      <c r="H84" s="22">
        <f t="shared" si="18"/>
        <v>11</v>
      </c>
      <c r="I84" s="23" t="str">
        <f t="shared" si="19"/>
        <v>Nov</v>
      </c>
      <c r="J84" s="22">
        <f t="shared" si="20"/>
        <v>23</v>
      </c>
      <c r="K84" s="24" t="str">
        <f t="shared" si="21"/>
        <v>Sat</v>
      </c>
      <c r="L84" s="42">
        <f t="shared" si="27"/>
        <v>41601</v>
      </c>
      <c r="M84" s="43">
        <f t="shared" si="28"/>
        <v>41601</v>
      </c>
      <c r="N84" s="26">
        <f t="shared" si="22"/>
        <v>0.31381944444444443</v>
      </c>
      <c r="O84" s="26">
        <f t="shared" si="23"/>
        <v>0.39004629629629628</v>
      </c>
      <c r="P84" s="28">
        <f>IF(E84="","",INDEX(TableLookupWakeUpScore[],MATCH(E84,TableLookupWakeUpScore[Wake Up],0),MATCH(P$1,TableLookupWakeUpScore[#Headers],0)))</f>
        <v>0</v>
      </c>
      <c r="Q84" s="30">
        <f t="shared" si="24"/>
        <v>1.8166666666666664</v>
      </c>
      <c r="R84" s="31">
        <f t="shared" si="25"/>
        <v>7.6226851851970423E-2</v>
      </c>
      <c r="S84" s="34" t="str">
        <f>IF($C84="","",INDEX(TableLookupSleepQuality[],MATCH($C84,TableLookupSleepQuality[Sleep Quality Low],1),MATCH(S$1,TableLookupSleepQuality[#Headers],0)))</f>
        <v>Terrible</v>
      </c>
      <c r="T84" s="35">
        <f>IF($C84="","",INDEX(TableLookupSleepQuality[],MATCH($C84,TableLookupSleepQuality[Sleep Quality Low],1),MATCH(T$1,TableLookupSleepQuality[#Headers],0)))</f>
        <v>1</v>
      </c>
      <c r="U84" s="38" t="s">
        <v>48</v>
      </c>
      <c r="W84" s="36" t="s">
        <v>43</v>
      </c>
      <c r="X84" s="36" t="str">
        <f t="shared" si="26"/>
        <v>YES</v>
      </c>
      <c r="Y84" s="40" t="str">
        <f t="shared" si="30"/>
        <v>NO</v>
      </c>
      <c r="Z84" s="13" t="str">
        <f t="shared" si="30"/>
        <v>NO</v>
      </c>
      <c r="AA84" s="13" t="str">
        <f t="shared" si="30"/>
        <v>NO</v>
      </c>
      <c r="AB84" s="13" t="str">
        <f t="shared" si="30"/>
        <v>NO</v>
      </c>
      <c r="AC84" s="13" t="str">
        <f t="shared" si="30"/>
        <v>NO</v>
      </c>
      <c r="AD84" s="13" t="str">
        <f t="shared" si="30"/>
        <v>NO</v>
      </c>
    </row>
    <row r="85" spans="1:30" x14ac:dyDescent="0.25">
      <c r="A85" s="9">
        <v>41602.096122685187</v>
      </c>
      <c r="B85" s="9">
        <v>41602.38858796296</v>
      </c>
      <c r="C85" s="10">
        <v>0.74</v>
      </c>
      <c r="D85" s="11">
        <v>0.29236111111111113</v>
      </c>
      <c r="E85" s="13" t="s">
        <v>6</v>
      </c>
      <c r="F85" s="16" t="s">
        <v>17</v>
      </c>
      <c r="G85" s="18">
        <f t="shared" si="17"/>
        <v>2013</v>
      </c>
      <c r="H85" s="22">
        <f t="shared" si="18"/>
        <v>11</v>
      </c>
      <c r="I85" s="23" t="str">
        <f t="shared" si="19"/>
        <v>Nov</v>
      </c>
      <c r="J85" s="22">
        <f t="shared" si="20"/>
        <v>24</v>
      </c>
      <c r="K85" s="24" t="str">
        <f t="shared" si="21"/>
        <v>Sun</v>
      </c>
      <c r="L85" s="42">
        <f t="shared" si="27"/>
        <v>41602</v>
      </c>
      <c r="M85" s="43">
        <f t="shared" si="28"/>
        <v>41602</v>
      </c>
      <c r="N85" s="26">
        <f t="shared" si="22"/>
        <v>9.6122685185185186E-2</v>
      </c>
      <c r="O85" s="26">
        <f t="shared" si="23"/>
        <v>0.38858796296296294</v>
      </c>
      <c r="P85" s="28">
        <f>IF(E85="","",INDEX(TableLookupWakeUpScore[],MATCH(E85,TableLookupWakeUpScore[Wake Up],0),MATCH(P$1,TableLookupWakeUpScore[#Headers],0)))</f>
        <v>1</v>
      </c>
      <c r="Q85" s="30">
        <f t="shared" si="24"/>
        <v>7.0166666666666675</v>
      </c>
      <c r="R85" s="31">
        <f t="shared" si="25"/>
        <v>0.29246527777286246</v>
      </c>
      <c r="S85" s="34" t="str">
        <f>IF($C85="","",INDEX(TableLookupSleepQuality[],MATCH($C85,TableLookupSleepQuality[Sleep Quality Low],1),MATCH(S$1,TableLookupSleepQuality[#Headers],0)))</f>
        <v>Satisfactory</v>
      </c>
      <c r="T85" s="35">
        <f>IF($C85="","",INDEX(TableLookupSleepQuality[],MATCH($C85,TableLookupSleepQuality[Sleep Quality Low],1),MATCH(T$1,TableLookupSleepQuality[#Headers],0)))</f>
        <v>3</v>
      </c>
      <c r="X85" s="36" t="str">
        <f t="shared" si="26"/>
        <v>YES</v>
      </c>
      <c r="Y85" s="40" t="str">
        <f t="shared" si="30"/>
        <v>NO</v>
      </c>
      <c r="Z85" s="13" t="str">
        <f t="shared" si="30"/>
        <v>NO</v>
      </c>
      <c r="AA85" s="13" t="str">
        <f t="shared" si="30"/>
        <v>NO</v>
      </c>
      <c r="AB85" s="13" t="str">
        <f t="shared" si="30"/>
        <v>NO</v>
      </c>
      <c r="AC85" s="13" t="str">
        <f t="shared" si="30"/>
        <v>YES</v>
      </c>
      <c r="AD85" s="13" t="str">
        <f t="shared" si="30"/>
        <v>NO</v>
      </c>
    </row>
    <row r="86" spans="1:30" x14ac:dyDescent="0.25">
      <c r="A86" s="9">
        <v>41603.087488425925</v>
      </c>
      <c r="B86" s="9">
        <v>41603.386331018519</v>
      </c>
      <c r="C86" s="10">
        <v>0.75</v>
      </c>
      <c r="D86" s="11">
        <v>0.2986111111111111</v>
      </c>
      <c r="E86" s="13" t="s">
        <v>6</v>
      </c>
      <c r="G86" s="18">
        <f t="shared" si="17"/>
        <v>2013</v>
      </c>
      <c r="H86" s="22">
        <f t="shared" si="18"/>
        <v>11</v>
      </c>
      <c r="I86" s="23" t="str">
        <f t="shared" si="19"/>
        <v>Nov</v>
      </c>
      <c r="J86" s="22">
        <f t="shared" si="20"/>
        <v>25</v>
      </c>
      <c r="K86" s="24" t="str">
        <f t="shared" si="21"/>
        <v>Mon</v>
      </c>
      <c r="L86" s="42">
        <f t="shared" si="27"/>
        <v>41603</v>
      </c>
      <c r="M86" s="43">
        <f t="shared" si="28"/>
        <v>41603</v>
      </c>
      <c r="N86" s="26">
        <f t="shared" si="22"/>
        <v>8.7488425925925928E-2</v>
      </c>
      <c r="O86" s="26">
        <f t="shared" si="23"/>
        <v>0.38633101851851853</v>
      </c>
      <c r="P86" s="28">
        <f>IF(E86="","",INDEX(TableLookupWakeUpScore[],MATCH(E86,TableLookupWakeUpScore[Wake Up],0),MATCH(P$1,TableLookupWakeUpScore[#Headers],0)))</f>
        <v>1</v>
      </c>
      <c r="Q86" s="30">
        <f t="shared" si="24"/>
        <v>7.1666666666666661</v>
      </c>
      <c r="R86" s="31">
        <f t="shared" si="25"/>
        <v>0.29884259259415558</v>
      </c>
      <c r="S86" s="34" t="str">
        <f>IF($C86="","",INDEX(TableLookupSleepQuality[],MATCH($C86,TableLookupSleepQuality[Sleep Quality Low],1),MATCH(S$1,TableLookupSleepQuality[#Headers],0)))</f>
        <v>Satisfactory</v>
      </c>
      <c r="T86" s="35">
        <f>IF($C86="","",INDEX(TableLookupSleepQuality[],MATCH($C86,TableLookupSleepQuality[Sleep Quality Low],1),MATCH(T$1,TableLookupSleepQuality[#Headers],0)))</f>
        <v>3</v>
      </c>
      <c r="X86" s="36" t="str">
        <f t="shared" si="26"/>
        <v>YES</v>
      </c>
      <c r="Y86" s="40" t="str">
        <f t="shared" si="30"/>
        <v>NO</v>
      </c>
      <c r="Z86" s="13" t="str">
        <f t="shared" si="30"/>
        <v>NO</v>
      </c>
      <c r="AA86" s="13" t="str">
        <f t="shared" si="30"/>
        <v>NO</v>
      </c>
      <c r="AB86" s="13" t="str">
        <f t="shared" si="30"/>
        <v>NO</v>
      </c>
      <c r="AC86" s="13" t="str">
        <f t="shared" si="30"/>
        <v>NO</v>
      </c>
      <c r="AD86" s="13" t="str">
        <f t="shared" si="30"/>
        <v>NO</v>
      </c>
    </row>
    <row r="87" spans="1:30" x14ac:dyDescent="0.25">
      <c r="A87" s="9">
        <v>41604.128171296295</v>
      </c>
      <c r="B87" s="9">
        <v>41604.431562500002</v>
      </c>
      <c r="C87" s="10">
        <v>0.64</v>
      </c>
      <c r="D87" s="11">
        <v>0.30277777777777776</v>
      </c>
      <c r="E87" s="13" t="s">
        <v>6</v>
      </c>
      <c r="F87" s="16" t="s">
        <v>17</v>
      </c>
      <c r="G87" s="18">
        <f t="shared" si="17"/>
        <v>2013</v>
      </c>
      <c r="H87" s="22">
        <f t="shared" si="18"/>
        <v>11</v>
      </c>
      <c r="I87" s="23" t="str">
        <f t="shared" si="19"/>
        <v>Nov</v>
      </c>
      <c r="J87" s="22">
        <f t="shared" si="20"/>
        <v>26</v>
      </c>
      <c r="K87" s="24" t="str">
        <f t="shared" si="21"/>
        <v>Tue</v>
      </c>
      <c r="L87" s="42">
        <f t="shared" si="27"/>
        <v>41604</v>
      </c>
      <c r="M87" s="43">
        <f t="shared" si="28"/>
        <v>41604</v>
      </c>
      <c r="N87" s="26">
        <f t="shared" si="22"/>
        <v>0.12817129629629628</v>
      </c>
      <c r="O87" s="26">
        <f t="shared" si="23"/>
        <v>0.43156250000000002</v>
      </c>
      <c r="P87" s="28">
        <f>IF(E87="","",INDEX(TableLookupWakeUpScore[],MATCH(E87,TableLookupWakeUpScore[Wake Up],0),MATCH(P$1,TableLookupWakeUpScore[#Headers],0)))</f>
        <v>1</v>
      </c>
      <c r="Q87" s="30">
        <f t="shared" si="24"/>
        <v>7.2666666666666657</v>
      </c>
      <c r="R87" s="31">
        <f t="shared" si="25"/>
        <v>0.30339120370626915</v>
      </c>
      <c r="S87" s="34" t="str">
        <f>IF($C87="","",INDEX(TableLookupSleepQuality[],MATCH($C87,TableLookupSleepQuality[Sleep Quality Low],1),MATCH(S$1,TableLookupSleepQuality[#Headers],0)))</f>
        <v>Satisfactory</v>
      </c>
      <c r="T87" s="35">
        <f>IF($C87="","",INDEX(TableLookupSleepQuality[],MATCH($C87,TableLookupSleepQuality[Sleep Quality Low],1),MATCH(T$1,TableLookupSleepQuality[#Headers],0)))</f>
        <v>3</v>
      </c>
      <c r="X87" s="36" t="str">
        <f t="shared" si="26"/>
        <v>YES</v>
      </c>
      <c r="Y87" s="40" t="str">
        <f t="shared" si="30"/>
        <v>NO</v>
      </c>
      <c r="Z87" s="13" t="str">
        <f t="shared" si="30"/>
        <v>NO</v>
      </c>
      <c r="AA87" s="13" t="str">
        <f t="shared" si="30"/>
        <v>NO</v>
      </c>
      <c r="AB87" s="13" t="str">
        <f t="shared" si="30"/>
        <v>NO</v>
      </c>
      <c r="AC87" s="13" t="str">
        <f t="shared" si="30"/>
        <v>YES</v>
      </c>
      <c r="AD87" s="13" t="str">
        <f t="shared" si="30"/>
        <v>NO</v>
      </c>
    </row>
    <row r="88" spans="1:30" x14ac:dyDescent="0.25">
      <c r="A88" s="9">
        <v>41605.057870370372</v>
      </c>
      <c r="B88" s="9">
        <v>41605.447175925925</v>
      </c>
      <c r="C88" s="10">
        <v>0.95</v>
      </c>
      <c r="D88" s="11">
        <v>0.3888888888888889</v>
      </c>
      <c r="E88" s="13" t="s">
        <v>7</v>
      </c>
      <c r="G88" s="18">
        <f t="shared" si="17"/>
        <v>2013</v>
      </c>
      <c r="H88" s="22">
        <f t="shared" si="18"/>
        <v>11</v>
      </c>
      <c r="I88" s="23" t="str">
        <f t="shared" si="19"/>
        <v>Nov</v>
      </c>
      <c r="J88" s="22">
        <f t="shared" si="20"/>
        <v>27</v>
      </c>
      <c r="K88" s="24" t="str">
        <f t="shared" si="21"/>
        <v>Wed</v>
      </c>
      <c r="L88" s="42">
        <f t="shared" si="27"/>
        <v>41605</v>
      </c>
      <c r="M88" s="43">
        <f t="shared" si="28"/>
        <v>41605</v>
      </c>
      <c r="N88" s="26">
        <f t="shared" si="22"/>
        <v>5.7870370370370371E-2</v>
      </c>
      <c r="O88" s="26">
        <f t="shared" si="23"/>
        <v>0.44717592592592598</v>
      </c>
      <c r="P88" s="28">
        <f>IF(E88="","",INDEX(TableLookupWakeUpScore[],MATCH(E88,TableLookupWakeUpScore[Wake Up],0),MATCH(P$1,TableLookupWakeUpScore[#Headers],0)))</f>
        <v>0</v>
      </c>
      <c r="Q88" s="30">
        <f t="shared" si="24"/>
        <v>9.3333333333333339</v>
      </c>
      <c r="R88" s="31">
        <f t="shared" si="25"/>
        <v>0.38930555555270985</v>
      </c>
      <c r="S88" s="34" t="str">
        <f>IF($C88="","",INDEX(TableLookupSleepQuality[],MATCH($C88,TableLookupSleepQuality[Sleep Quality Low],1),MATCH(S$1,TableLookupSleepQuality[#Headers],0)))</f>
        <v>Heavenly</v>
      </c>
      <c r="T88" s="35">
        <f>IF($C88="","",INDEX(TableLookupSleepQuality[],MATCH($C88,TableLookupSleepQuality[Sleep Quality Low],1),MATCH(T$1,TableLookupSleepQuality[#Headers],0)))</f>
        <v>5</v>
      </c>
      <c r="X88" s="36" t="str">
        <f t="shared" si="26"/>
        <v>YES</v>
      </c>
      <c r="Y88" s="40" t="str">
        <f t="shared" si="30"/>
        <v>NO</v>
      </c>
      <c r="Z88" s="13" t="str">
        <f t="shared" si="30"/>
        <v>NO</v>
      </c>
      <c r="AA88" s="13" t="str">
        <f t="shared" si="30"/>
        <v>NO</v>
      </c>
      <c r="AB88" s="13" t="str">
        <f t="shared" si="30"/>
        <v>NO</v>
      </c>
      <c r="AC88" s="13" t="str">
        <f t="shared" si="30"/>
        <v>NO</v>
      </c>
      <c r="AD88" s="13" t="str">
        <f t="shared" si="30"/>
        <v>NO</v>
      </c>
    </row>
    <row r="89" spans="1:30" x14ac:dyDescent="0.25">
      <c r="A89" s="9">
        <v>41606.154976851853</v>
      </c>
      <c r="B89" s="9">
        <v>41606.449259259258</v>
      </c>
      <c r="C89" s="10">
        <v>0.79</v>
      </c>
      <c r="D89" s="11">
        <v>0.29375000000000001</v>
      </c>
      <c r="E89" s="13" t="s">
        <v>6</v>
      </c>
      <c r="G89" s="18">
        <f t="shared" si="17"/>
        <v>2013</v>
      </c>
      <c r="H89" s="22">
        <f t="shared" si="18"/>
        <v>11</v>
      </c>
      <c r="I89" s="23" t="str">
        <f t="shared" si="19"/>
        <v>Nov</v>
      </c>
      <c r="J89" s="22">
        <f t="shared" si="20"/>
        <v>28</v>
      </c>
      <c r="K89" s="24" t="str">
        <f t="shared" si="21"/>
        <v>Thu</v>
      </c>
      <c r="L89" s="42">
        <f t="shared" si="27"/>
        <v>41606</v>
      </c>
      <c r="M89" s="43">
        <f t="shared" si="28"/>
        <v>41606</v>
      </c>
      <c r="N89" s="26">
        <f t="shared" si="22"/>
        <v>0.15497685185185187</v>
      </c>
      <c r="O89" s="26">
        <f t="shared" si="23"/>
        <v>0.44925925925925925</v>
      </c>
      <c r="P89" s="28">
        <f>IF(E89="","",INDEX(TableLookupWakeUpScore[],MATCH(E89,TableLookupWakeUpScore[Wake Up],0),MATCH(P$1,TableLookupWakeUpScore[#Headers],0)))</f>
        <v>1</v>
      </c>
      <c r="Q89" s="30">
        <f t="shared" si="24"/>
        <v>7.0500000000000007</v>
      </c>
      <c r="R89" s="31">
        <f t="shared" si="25"/>
        <v>0.29428240740526235</v>
      </c>
      <c r="S89" s="34" t="str">
        <f>IF($C89="","",INDEX(TableLookupSleepQuality[],MATCH($C89,TableLookupSleepQuality[Sleep Quality Low],1),MATCH(S$1,TableLookupSleepQuality[#Headers],0)))</f>
        <v>Satisfactory</v>
      </c>
      <c r="T89" s="35">
        <f>IF($C89="","",INDEX(TableLookupSleepQuality[],MATCH($C89,TableLookupSleepQuality[Sleep Quality Low],1),MATCH(T$1,TableLookupSleepQuality[#Headers],0)))</f>
        <v>3</v>
      </c>
      <c r="X89" s="36" t="str">
        <f t="shared" si="26"/>
        <v>YES</v>
      </c>
      <c r="Y89" s="40" t="str">
        <f t="shared" si="30"/>
        <v>NO</v>
      </c>
      <c r="Z89" s="13" t="str">
        <f t="shared" si="30"/>
        <v>NO</v>
      </c>
      <c r="AA89" s="13" t="str">
        <f t="shared" si="30"/>
        <v>NO</v>
      </c>
      <c r="AB89" s="13" t="str">
        <f t="shared" si="30"/>
        <v>NO</v>
      </c>
      <c r="AC89" s="13" t="str">
        <f t="shared" si="30"/>
        <v>NO</v>
      </c>
      <c r="AD89" s="13" t="str">
        <f t="shared" si="30"/>
        <v>NO</v>
      </c>
    </row>
    <row r="90" spans="1:30" x14ac:dyDescent="0.25">
      <c r="A90" s="9">
        <v>41607.116203703707</v>
      </c>
      <c r="B90" s="9">
        <v>41607.449583333335</v>
      </c>
      <c r="C90" s="10">
        <v>0.9</v>
      </c>
      <c r="D90" s="11">
        <v>0.33333333333333331</v>
      </c>
      <c r="E90" s="13" t="s">
        <v>6</v>
      </c>
      <c r="F90" s="16" t="s">
        <v>17</v>
      </c>
      <c r="G90" s="18">
        <f t="shared" si="17"/>
        <v>2013</v>
      </c>
      <c r="H90" s="22">
        <f t="shared" si="18"/>
        <v>11</v>
      </c>
      <c r="I90" s="23" t="str">
        <f t="shared" si="19"/>
        <v>Nov</v>
      </c>
      <c r="J90" s="22">
        <f t="shared" si="20"/>
        <v>29</v>
      </c>
      <c r="K90" s="24" t="str">
        <f t="shared" si="21"/>
        <v>Fri</v>
      </c>
      <c r="L90" s="42">
        <f t="shared" si="27"/>
        <v>41607</v>
      </c>
      <c r="M90" s="43">
        <f t="shared" si="28"/>
        <v>41607</v>
      </c>
      <c r="N90" s="26">
        <f t="shared" si="22"/>
        <v>0.1162037037037037</v>
      </c>
      <c r="O90" s="26">
        <f t="shared" si="23"/>
        <v>0.44958333333333328</v>
      </c>
      <c r="P90" s="28">
        <f>IF(E90="","",INDEX(TableLookupWakeUpScore[],MATCH(E90,TableLookupWakeUpScore[Wake Up],0),MATCH(P$1,TableLookupWakeUpScore[#Headers],0)))</f>
        <v>1</v>
      </c>
      <c r="Q90" s="30">
        <f t="shared" si="24"/>
        <v>8</v>
      </c>
      <c r="R90" s="31">
        <f t="shared" si="25"/>
        <v>0.33337962962832535</v>
      </c>
      <c r="S90" s="34" t="str">
        <f>IF($C90="","",INDEX(TableLookupSleepQuality[],MATCH($C90,TableLookupSleepQuality[Sleep Quality Low],1),MATCH(S$1,TableLookupSleepQuality[#Headers],0)))</f>
        <v>Heavenly</v>
      </c>
      <c r="T90" s="35">
        <f>IF($C90="","",INDEX(TableLookupSleepQuality[],MATCH($C90,TableLookupSleepQuality[Sleep Quality Low],1),MATCH(T$1,TableLookupSleepQuality[#Headers],0)))</f>
        <v>5</v>
      </c>
      <c r="X90" s="36" t="str">
        <f t="shared" si="26"/>
        <v>YES</v>
      </c>
      <c r="Y90" s="40" t="str">
        <f t="shared" si="30"/>
        <v>NO</v>
      </c>
      <c r="Z90" s="13" t="str">
        <f t="shared" si="30"/>
        <v>NO</v>
      </c>
      <c r="AA90" s="13" t="str">
        <f t="shared" si="30"/>
        <v>NO</v>
      </c>
      <c r="AB90" s="13" t="str">
        <f t="shared" si="30"/>
        <v>NO</v>
      </c>
      <c r="AC90" s="13" t="str">
        <f t="shared" si="30"/>
        <v>YES</v>
      </c>
      <c r="AD90" s="13" t="str">
        <f t="shared" si="30"/>
        <v>NO</v>
      </c>
    </row>
    <row r="91" spans="1:30" x14ac:dyDescent="0.25">
      <c r="A91" s="9">
        <v>41608.123888888891</v>
      </c>
      <c r="B91" s="9">
        <v>41608.312291666669</v>
      </c>
      <c r="C91" s="10">
        <v>0.56000000000000005</v>
      </c>
      <c r="D91" s="11">
        <v>0.18819444444444444</v>
      </c>
      <c r="E91" s="13" t="s">
        <v>8</v>
      </c>
      <c r="F91" s="16" t="s">
        <v>17</v>
      </c>
      <c r="G91" s="18">
        <f t="shared" si="17"/>
        <v>2013</v>
      </c>
      <c r="H91" s="22">
        <f t="shared" si="18"/>
        <v>11</v>
      </c>
      <c r="I91" s="23" t="str">
        <f t="shared" si="19"/>
        <v>Nov</v>
      </c>
      <c r="J91" s="22">
        <f t="shared" si="20"/>
        <v>30</v>
      </c>
      <c r="K91" s="24" t="str">
        <f t="shared" si="21"/>
        <v>Sat</v>
      </c>
      <c r="L91" s="42">
        <f t="shared" si="27"/>
        <v>41608</v>
      </c>
      <c r="M91" s="43">
        <f t="shared" si="28"/>
        <v>41608</v>
      </c>
      <c r="N91" s="26">
        <f t="shared" si="22"/>
        <v>0.12388888888888888</v>
      </c>
      <c r="O91" s="26">
        <f t="shared" si="23"/>
        <v>0.31229166666666669</v>
      </c>
      <c r="P91" s="28">
        <f>IF(E91="","",INDEX(TableLookupWakeUpScore[],MATCH(E91,TableLookupWakeUpScore[Wake Up],0),MATCH(P$1,TableLookupWakeUpScore[#Headers],0)))</f>
        <v>-1</v>
      </c>
      <c r="Q91" s="30">
        <f t="shared" si="24"/>
        <v>4.5166666666666666</v>
      </c>
      <c r="R91" s="31">
        <f t="shared" si="25"/>
        <v>0.18840277777781012</v>
      </c>
      <c r="S91" s="34" t="str">
        <f>IF($C91="","",INDEX(TableLookupSleepQuality[],MATCH($C91,TableLookupSleepQuality[Sleep Quality Low],1),MATCH(S$1,TableLookupSleepQuality[#Headers],0)))</f>
        <v>Poor</v>
      </c>
      <c r="T91" s="35">
        <f>IF($C91="","",INDEX(TableLookupSleepQuality[],MATCH($C91,TableLookupSleepQuality[Sleep Quality Low],1),MATCH(T$1,TableLookupSleepQuality[#Headers],0)))</f>
        <v>2</v>
      </c>
      <c r="X91" s="36" t="str">
        <f t="shared" si="26"/>
        <v>YES</v>
      </c>
      <c r="Y91" s="40" t="str">
        <f t="shared" si="30"/>
        <v>NO</v>
      </c>
      <c r="Z91" s="13" t="str">
        <f t="shared" si="30"/>
        <v>NO</v>
      </c>
      <c r="AA91" s="13" t="str">
        <f t="shared" si="30"/>
        <v>NO</v>
      </c>
      <c r="AB91" s="13" t="str">
        <f t="shared" si="30"/>
        <v>NO</v>
      </c>
      <c r="AC91" s="13" t="str">
        <f t="shared" si="30"/>
        <v>YES</v>
      </c>
      <c r="AD91" s="13" t="str">
        <f t="shared" si="30"/>
        <v>NO</v>
      </c>
    </row>
    <row r="92" spans="1:30" x14ac:dyDescent="0.25">
      <c r="A92" s="9">
        <v>41608.982766203706</v>
      </c>
      <c r="B92" s="9">
        <v>41609.357418981483</v>
      </c>
      <c r="C92" s="10">
        <v>0.96</v>
      </c>
      <c r="D92" s="11">
        <v>0.3743055555555555</v>
      </c>
      <c r="E92" s="13" t="s">
        <v>6</v>
      </c>
      <c r="F92" s="16" t="s">
        <v>18</v>
      </c>
      <c r="G92" s="18">
        <f t="shared" si="17"/>
        <v>2013</v>
      </c>
      <c r="H92" s="22">
        <f t="shared" si="18"/>
        <v>12</v>
      </c>
      <c r="I92" s="23" t="str">
        <f t="shared" si="19"/>
        <v>Dec</v>
      </c>
      <c r="J92" s="22">
        <f t="shared" si="20"/>
        <v>1</v>
      </c>
      <c r="K92" s="24" t="str">
        <f t="shared" si="21"/>
        <v>Sun</v>
      </c>
      <c r="L92" s="42">
        <f t="shared" si="27"/>
        <v>41608</v>
      </c>
      <c r="M92" s="43">
        <f t="shared" si="28"/>
        <v>41609</v>
      </c>
      <c r="N92" s="26">
        <f t="shared" si="22"/>
        <v>0.9827662037037036</v>
      </c>
      <c r="O92" s="26">
        <f t="shared" si="23"/>
        <v>0.35741898148148149</v>
      </c>
      <c r="P92" s="28">
        <f>IF(E92="","",INDEX(TableLookupWakeUpScore[],MATCH(E92,TableLookupWakeUpScore[Wake Up],0),MATCH(P$1,TableLookupWakeUpScore[#Headers],0)))</f>
        <v>1</v>
      </c>
      <c r="Q92" s="30">
        <f t="shared" si="24"/>
        <v>8.9833333333333325</v>
      </c>
      <c r="R92" s="31">
        <f t="shared" si="25"/>
        <v>0.37465277777664596</v>
      </c>
      <c r="S92" s="34" t="str">
        <f>IF($C92="","",INDEX(TableLookupSleepQuality[],MATCH($C92,TableLookupSleepQuality[Sleep Quality Low],1),MATCH(S$1,TableLookupSleepQuality[#Headers],0)))</f>
        <v>Heavenly</v>
      </c>
      <c r="T92" s="35">
        <f>IF($C92="","",INDEX(TableLookupSleepQuality[],MATCH($C92,TableLookupSleepQuality[Sleep Quality Low],1),MATCH(T$1,TableLookupSleepQuality[#Headers],0)))</f>
        <v>5</v>
      </c>
      <c r="X92" s="36" t="str">
        <f t="shared" si="26"/>
        <v>YES</v>
      </c>
      <c r="Y92" s="40" t="str">
        <f t="shared" si="30"/>
        <v>NO</v>
      </c>
      <c r="Z92" s="13" t="str">
        <f t="shared" si="30"/>
        <v>NO</v>
      </c>
      <c r="AA92" s="13" t="str">
        <f t="shared" si="30"/>
        <v>NO</v>
      </c>
      <c r="AB92" s="13" t="str">
        <f t="shared" si="30"/>
        <v>YES</v>
      </c>
      <c r="AC92" s="13" t="str">
        <f t="shared" si="30"/>
        <v>YES</v>
      </c>
      <c r="AD92" s="13" t="str">
        <f t="shared" si="30"/>
        <v>NO</v>
      </c>
    </row>
    <row r="93" spans="1:30" x14ac:dyDescent="0.25">
      <c r="A93" s="9">
        <v>41610.087418981479</v>
      </c>
      <c r="B93" s="9">
        <v>41610.395694444444</v>
      </c>
      <c r="C93" s="10">
        <v>0.76</v>
      </c>
      <c r="D93" s="11">
        <v>0.30763888888888891</v>
      </c>
      <c r="E93" s="13" t="s">
        <v>6</v>
      </c>
      <c r="F93" s="16" t="s">
        <v>17</v>
      </c>
      <c r="G93" s="18">
        <f t="shared" si="17"/>
        <v>2013</v>
      </c>
      <c r="H93" s="22">
        <f t="shared" si="18"/>
        <v>12</v>
      </c>
      <c r="I93" s="23" t="str">
        <f t="shared" si="19"/>
        <v>Dec</v>
      </c>
      <c r="J93" s="22">
        <f t="shared" si="20"/>
        <v>2</v>
      </c>
      <c r="K93" s="24" t="str">
        <f t="shared" si="21"/>
        <v>Mon</v>
      </c>
      <c r="L93" s="42">
        <f t="shared" si="27"/>
        <v>41610</v>
      </c>
      <c r="M93" s="43">
        <f t="shared" si="28"/>
        <v>41610</v>
      </c>
      <c r="N93" s="26">
        <f t="shared" si="22"/>
        <v>8.7418981481481473E-2</v>
      </c>
      <c r="O93" s="26">
        <f t="shared" si="23"/>
        <v>0.3956944444444444</v>
      </c>
      <c r="P93" s="28">
        <f>IF(E93="","",INDEX(TableLookupWakeUpScore[],MATCH(E93,TableLookupWakeUpScore[Wake Up],0),MATCH(P$1,TableLookupWakeUpScore[#Headers],0)))</f>
        <v>1</v>
      </c>
      <c r="Q93" s="30">
        <f t="shared" si="24"/>
        <v>7.3833333333333337</v>
      </c>
      <c r="R93" s="31">
        <f t="shared" si="25"/>
        <v>0.30827546296495711</v>
      </c>
      <c r="S93" s="34" t="str">
        <f>IF($C93="","",INDEX(TableLookupSleepQuality[],MATCH($C93,TableLookupSleepQuality[Sleep Quality Low],1),MATCH(S$1,TableLookupSleepQuality[#Headers],0)))</f>
        <v>Satisfactory</v>
      </c>
      <c r="T93" s="35">
        <f>IF($C93="","",INDEX(TableLookupSleepQuality[],MATCH($C93,TableLookupSleepQuality[Sleep Quality Low],1),MATCH(T$1,TableLookupSleepQuality[#Headers],0)))</f>
        <v>3</v>
      </c>
      <c r="X93" s="36" t="str">
        <f t="shared" si="26"/>
        <v>YES</v>
      </c>
      <c r="Y93" s="40" t="str">
        <f t="shared" si="30"/>
        <v>NO</v>
      </c>
      <c r="Z93" s="13" t="str">
        <f t="shared" si="30"/>
        <v>NO</v>
      </c>
      <c r="AA93" s="13" t="str">
        <f t="shared" si="30"/>
        <v>NO</v>
      </c>
      <c r="AB93" s="13" t="str">
        <f t="shared" si="30"/>
        <v>NO</v>
      </c>
      <c r="AC93" s="13" t="str">
        <f t="shared" si="30"/>
        <v>YES</v>
      </c>
      <c r="AD93" s="13" t="str">
        <f t="shared" si="30"/>
        <v>NO</v>
      </c>
    </row>
    <row r="94" spans="1:30" x14ac:dyDescent="0.25">
      <c r="A94" s="9">
        <v>41611.134895833333</v>
      </c>
      <c r="B94" s="9">
        <v>41611.41269675926</v>
      </c>
      <c r="C94" s="10">
        <v>0.65</v>
      </c>
      <c r="D94" s="11">
        <v>0.27777777777777779</v>
      </c>
      <c r="E94" s="13" t="s">
        <v>7</v>
      </c>
      <c r="F94" s="16" t="s">
        <v>17</v>
      </c>
      <c r="G94" s="18">
        <f t="shared" si="17"/>
        <v>2013</v>
      </c>
      <c r="H94" s="22">
        <f t="shared" si="18"/>
        <v>12</v>
      </c>
      <c r="I94" s="23" t="str">
        <f t="shared" si="19"/>
        <v>Dec</v>
      </c>
      <c r="J94" s="22">
        <f t="shared" si="20"/>
        <v>3</v>
      </c>
      <c r="K94" s="24" t="str">
        <f t="shared" si="21"/>
        <v>Tue</v>
      </c>
      <c r="L94" s="42">
        <f t="shared" si="27"/>
        <v>41611</v>
      </c>
      <c r="M94" s="43">
        <f t="shared" si="28"/>
        <v>41611</v>
      </c>
      <c r="N94" s="26">
        <f t="shared" si="22"/>
        <v>0.13489583333333333</v>
      </c>
      <c r="O94" s="26">
        <f t="shared" si="23"/>
        <v>0.41269675925925925</v>
      </c>
      <c r="P94" s="28">
        <f>IF(E94="","",INDEX(TableLookupWakeUpScore[],MATCH(E94,TableLookupWakeUpScore[Wake Up],0),MATCH(P$1,TableLookupWakeUpScore[#Headers],0)))</f>
        <v>0</v>
      </c>
      <c r="Q94" s="30">
        <f t="shared" si="24"/>
        <v>6.666666666666667</v>
      </c>
      <c r="R94" s="31">
        <f t="shared" si="25"/>
        <v>0.27780092592729488</v>
      </c>
      <c r="S94" s="34" t="str">
        <f>IF($C94="","",INDEX(TableLookupSleepQuality[],MATCH($C94,TableLookupSleepQuality[Sleep Quality Low],1),MATCH(S$1,TableLookupSleepQuality[#Headers],0)))</f>
        <v>Satisfactory</v>
      </c>
      <c r="T94" s="35">
        <f>IF($C94="","",INDEX(TableLookupSleepQuality[],MATCH($C94,TableLookupSleepQuality[Sleep Quality Low],1),MATCH(T$1,TableLookupSleepQuality[#Headers],0)))</f>
        <v>3</v>
      </c>
      <c r="X94" s="36" t="str">
        <f t="shared" si="26"/>
        <v>YES</v>
      </c>
      <c r="Y94" s="40" t="str">
        <f t="shared" si="30"/>
        <v>NO</v>
      </c>
      <c r="Z94" s="13" t="str">
        <f t="shared" si="30"/>
        <v>NO</v>
      </c>
      <c r="AA94" s="13" t="str">
        <f t="shared" si="30"/>
        <v>NO</v>
      </c>
      <c r="AB94" s="13" t="str">
        <f t="shared" si="30"/>
        <v>NO</v>
      </c>
      <c r="AC94" s="13" t="str">
        <f t="shared" si="30"/>
        <v>YES</v>
      </c>
      <c r="AD94" s="13" t="str">
        <f t="shared" si="30"/>
        <v>NO</v>
      </c>
    </row>
    <row r="95" spans="1:30" x14ac:dyDescent="0.25">
      <c r="A95" s="9">
        <v>41612.099363425928</v>
      </c>
      <c r="B95" s="9">
        <v>41612.403900462959</v>
      </c>
      <c r="C95" s="10">
        <v>0.64</v>
      </c>
      <c r="D95" s="11">
        <v>0.30416666666666664</v>
      </c>
      <c r="E95" s="13" t="s">
        <v>6</v>
      </c>
      <c r="F95" s="16" t="s">
        <v>17</v>
      </c>
      <c r="G95" s="18">
        <f t="shared" si="17"/>
        <v>2013</v>
      </c>
      <c r="H95" s="22">
        <f t="shared" si="18"/>
        <v>12</v>
      </c>
      <c r="I95" s="23" t="str">
        <f t="shared" si="19"/>
        <v>Dec</v>
      </c>
      <c r="J95" s="22">
        <f t="shared" si="20"/>
        <v>4</v>
      </c>
      <c r="K95" s="24" t="str">
        <f t="shared" si="21"/>
        <v>Wed</v>
      </c>
      <c r="L95" s="42">
        <f t="shared" si="27"/>
        <v>41612</v>
      </c>
      <c r="M95" s="43">
        <f t="shared" si="28"/>
        <v>41612</v>
      </c>
      <c r="N95" s="26">
        <f t="shared" si="22"/>
        <v>9.9363425925925911E-2</v>
      </c>
      <c r="O95" s="26">
        <f t="shared" si="23"/>
        <v>0.40390046296296295</v>
      </c>
      <c r="P95" s="28">
        <f>IF(E95="","",INDEX(TableLookupWakeUpScore[],MATCH(E95,TableLookupWakeUpScore[Wake Up],0),MATCH(P$1,TableLookupWakeUpScore[#Headers],0)))</f>
        <v>1</v>
      </c>
      <c r="Q95" s="30">
        <f t="shared" si="24"/>
        <v>7.2999999999999989</v>
      </c>
      <c r="R95" s="31">
        <f t="shared" si="25"/>
        <v>0.30453703703096835</v>
      </c>
      <c r="S95" s="34" t="str">
        <f>IF($C95="","",INDEX(TableLookupSleepQuality[],MATCH($C95,TableLookupSleepQuality[Sleep Quality Low],1),MATCH(S$1,TableLookupSleepQuality[#Headers],0)))</f>
        <v>Satisfactory</v>
      </c>
      <c r="T95" s="35">
        <f>IF($C95="","",INDEX(TableLookupSleepQuality[],MATCH($C95,TableLookupSleepQuality[Sleep Quality Low],1),MATCH(T$1,TableLookupSleepQuality[#Headers],0)))</f>
        <v>3</v>
      </c>
      <c r="X95" s="36" t="str">
        <f t="shared" si="26"/>
        <v>YES</v>
      </c>
      <c r="Y95" s="40" t="str">
        <f t="shared" si="30"/>
        <v>NO</v>
      </c>
      <c r="Z95" s="13" t="str">
        <f t="shared" si="30"/>
        <v>NO</v>
      </c>
      <c r="AA95" s="13" t="str">
        <f t="shared" si="30"/>
        <v>NO</v>
      </c>
      <c r="AB95" s="13" t="str">
        <f t="shared" si="30"/>
        <v>NO</v>
      </c>
      <c r="AC95" s="13" t="str">
        <f t="shared" si="30"/>
        <v>YES</v>
      </c>
      <c r="AD95" s="13" t="str">
        <f t="shared" si="30"/>
        <v>NO</v>
      </c>
    </row>
    <row r="96" spans="1:30" x14ac:dyDescent="0.25">
      <c r="A96" s="9">
        <v>41613.111145833333</v>
      </c>
      <c r="B96" s="9">
        <v>41613.402789351851</v>
      </c>
      <c r="C96" s="10">
        <v>0.74</v>
      </c>
      <c r="D96" s="11">
        <v>0.29097222222222224</v>
      </c>
      <c r="E96" s="13" t="s">
        <v>7</v>
      </c>
      <c r="F96" s="16" t="s">
        <v>17</v>
      </c>
      <c r="G96" s="18">
        <f t="shared" si="17"/>
        <v>2013</v>
      </c>
      <c r="H96" s="22">
        <f t="shared" si="18"/>
        <v>12</v>
      </c>
      <c r="I96" s="23" t="str">
        <f t="shared" si="19"/>
        <v>Dec</v>
      </c>
      <c r="J96" s="22">
        <f t="shared" si="20"/>
        <v>5</v>
      </c>
      <c r="K96" s="24" t="str">
        <f t="shared" si="21"/>
        <v>Thu</v>
      </c>
      <c r="L96" s="42">
        <f t="shared" si="27"/>
        <v>41613</v>
      </c>
      <c r="M96" s="43">
        <f t="shared" si="28"/>
        <v>41613</v>
      </c>
      <c r="N96" s="26">
        <f t="shared" si="22"/>
        <v>0.11114583333333333</v>
      </c>
      <c r="O96" s="26">
        <f t="shared" si="23"/>
        <v>0.40278935185185188</v>
      </c>
      <c r="P96" s="28">
        <f>IF(E96="","",INDEX(TableLookupWakeUpScore[],MATCH(E96,TableLookupWakeUpScore[Wake Up],0),MATCH(P$1,TableLookupWakeUpScore[#Headers],0)))</f>
        <v>0</v>
      </c>
      <c r="Q96" s="30">
        <f t="shared" si="24"/>
        <v>6.9833333333333343</v>
      </c>
      <c r="R96" s="31">
        <f t="shared" si="25"/>
        <v>0.291643518517958</v>
      </c>
      <c r="S96" s="34" t="str">
        <f>IF($C96="","",INDEX(TableLookupSleepQuality[],MATCH($C96,TableLookupSleepQuality[Sleep Quality Low],1),MATCH(S$1,TableLookupSleepQuality[#Headers],0)))</f>
        <v>Satisfactory</v>
      </c>
      <c r="T96" s="35">
        <f>IF($C96="","",INDEX(TableLookupSleepQuality[],MATCH($C96,TableLookupSleepQuality[Sleep Quality Low],1),MATCH(T$1,TableLookupSleepQuality[#Headers],0)))</f>
        <v>3</v>
      </c>
      <c r="X96" s="36" t="str">
        <f t="shared" si="26"/>
        <v>YES</v>
      </c>
      <c r="Y96" s="40" t="str">
        <f t="shared" si="30"/>
        <v>NO</v>
      </c>
      <c r="Z96" s="13" t="str">
        <f t="shared" si="30"/>
        <v>NO</v>
      </c>
      <c r="AA96" s="13" t="str">
        <f t="shared" si="30"/>
        <v>NO</v>
      </c>
      <c r="AB96" s="13" t="str">
        <f t="shared" si="30"/>
        <v>NO</v>
      </c>
      <c r="AC96" s="13" t="str">
        <f t="shared" si="30"/>
        <v>YES</v>
      </c>
      <c r="AD96" s="13" t="str">
        <f t="shared" si="30"/>
        <v>NO</v>
      </c>
    </row>
    <row r="97" spans="1:30" x14ac:dyDescent="0.25">
      <c r="A97" s="9">
        <v>41614.080416666664</v>
      </c>
      <c r="B97" s="9">
        <v>41614.407199074078</v>
      </c>
      <c r="C97" s="10">
        <v>0.85</v>
      </c>
      <c r="D97" s="11">
        <v>0.3263888888888889</v>
      </c>
      <c r="E97" s="13" t="s">
        <v>8</v>
      </c>
      <c r="F97" s="16" t="s">
        <v>17</v>
      </c>
      <c r="G97" s="18">
        <f t="shared" si="17"/>
        <v>2013</v>
      </c>
      <c r="H97" s="22">
        <f t="shared" si="18"/>
        <v>12</v>
      </c>
      <c r="I97" s="23" t="str">
        <f t="shared" si="19"/>
        <v>Dec</v>
      </c>
      <c r="J97" s="22">
        <f t="shared" si="20"/>
        <v>6</v>
      </c>
      <c r="K97" s="24" t="str">
        <f t="shared" si="21"/>
        <v>Fri</v>
      </c>
      <c r="L97" s="42">
        <f t="shared" si="27"/>
        <v>41614</v>
      </c>
      <c r="M97" s="43">
        <f t="shared" si="28"/>
        <v>41614</v>
      </c>
      <c r="N97" s="26">
        <f t="shared" si="22"/>
        <v>8.0416666666666664E-2</v>
      </c>
      <c r="O97" s="26">
        <f t="shared" si="23"/>
        <v>0.40719907407407407</v>
      </c>
      <c r="P97" s="28">
        <f>IF(E97="","",INDEX(TableLookupWakeUpScore[],MATCH(E97,TableLookupWakeUpScore[Wake Up],0),MATCH(P$1,TableLookupWakeUpScore[#Headers],0)))</f>
        <v>-1</v>
      </c>
      <c r="Q97" s="30">
        <f t="shared" si="24"/>
        <v>7.8333333333333339</v>
      </c>
      <c r="R97" s="31">
        <f t="shared" si="25"/>
        <v>0.32678240741370246</v>
      </c>
      <c r="S97" s="34" t="str">
        <f>IF($C97="","",INDEX(TableLookupSleepQuality[],MATCH($C97,TableLookupSleepQuality[Sleep Quality Low],1),MATCH(S$1,TableLookupSleepQuality[#Headers],0)))</f>
        <v>Good</v>
      </c>
      <c r="T97" s="35">
        <f>IF($C97="","",INDEX(TableLookupSleepQuality[],MATCH($C97,TableLookupSleepQuality[Sleep Quality Low],1),MATCH(T$1,TableLookupSleepQuality[#Headers],0)))</f>
        <v>4</v>
      </c>
      <c r="X97" s="36" t="str">
        <f t="shared" si="26"/>
        <v>YES</v>
      </c>
      <c r="Y97" s="40" t="str">
        <f t="shared" si="30"/>
        <v>NO</v>
      </c>
      <c r="Z97" s="13" t="str">
        <f t="shared" si="30"/>
        <v>NO</v>
      </c>
      <c r="AA97" s="13" t="str">
        <f t="shared" si="30"/>
        <v>NO</v>
      </c>
      <c r="AB97" s="13" t="str">
        <f t="shared" si="30"/>
        <v>NO</v>
      </c>
      <c r="AC97" s="13" t="str">
        <f t="shared" si="30"/>
        <v>YES</v>
      </c>
      <c r="AD97" s="13" t="str">
        <f t="shared" si="30"/>
        <v>NO</v>
      </c>
    </row>
    <row r="98" spans="1:30" x14ac:dyDescent="0.25">
      <c r="A98" s="9">
        <v>41615.090219907404</v>
      </c>
      <c r="B98" s="9">
        <v>41615.408125000002</v>
      </c>
      <c r="C98" s="10">
        <v>0.77</v>
      </c>
      <c r="D98" s="11">
        <v>0.31736111111111115</v>
      </c>
      <c r="E98" s="13" t="s">
        <v>7</v>
      </c>
      <c r="F98" s="16" t="s">
        <v>17</v>
      </c>
      <c r="G98" s="18">
        <f t="shared" si="17"/>
        <v>2013</v>
      </c>
      <c r="H98" s="22">
        <f t="shared" si="18"/>
        <v>12</v>
      </c>
      <c r="I98" s="23" t="str">
        <f t="shared" si="19"/>
        <v>Dec</v>
      </c>
      <c r="J98" s="22">
        <f t="shared" si="20"/>
        <v>7</v>
      </c>
      <c r="K98" s="24" t="str">
        <f t="shared" si="21"/>
        <v>Sat</v>
      </c>
      <c r="L98" s="42">
        <f t="shared" si="27"/>
        <v>41615</v>
      </c>
      <c r="M98" s="43">
        <f t="shared" si="28"/>
        <v>41615</v>
      </c>
      <c r="N98" s="26">
        <f t="shared" si="22"/>
        <v>9.0219907407407415E-2</v>
      </c>
      <c r="O98" s="26">
        <f t="shared" si="23"/>
        <v>0.40812500000000002</v>
      </c>
      <c r="P98" s="28">
        <f>IF(E98="","",INDEX(TableLookupWakeUpScore[],MATCH(E98,TableLookupWakeUpScore[Wake Up],0),MATCH(P$1,TableLookupWakeUpScore[#Headers],0)))</f>
        <v>0</v>
      </c>
      <c r="Q98" s="30">
        <f t="shared" si="24"/>
        <v>7.6166666666666671</v>
      </c>
      <c r="R98" s="31">
        <f t="shared" si="25"/>
        <v>0.317905092597357</v>
      </c>
      <c r="S98" s="34" t="str">
        <f>IF($C98="","",INDEX(TableLookupSleepQuality[],MATCH($C98,TableLookupSleepQuality[Sleep Quality Low],1),MATCH(S$1,TableLookupSleepQuality[#Headers],0)))</f>
        <v>Satisfactory</v>
      </c>
      <c r="T98" s="35">
        <f>IF($C98="","",INDEX(TableLookupSleepQuality[],MATCH($C98,TableLookupSleepQuality[Sleep Quality Low],1),MATCH(T$1,TableLookupSleepQuality[#Headers],0)))</f>
        <v>3</v>
      </c>
      <c r="X98" s="36" t="str">
        <f t="shared" si="26"/>
        <v>YES</v>
      </c>
      <c r="Y98" s="40" t="str">
        <f t="shared" si="30"/>
        <v>NO</v>
      </c>
      <c r="Z98" s="13" t="str">
        <f t="shared" si="30"/>
        <v>NO</v>
      </c>
      <c r="AA98" s="13" t="str">
        <f t="shared" si="30"/>
        <v>NO</v>
      </c>
      <c r="AB98" s="13" t="str">
        <f t="shared" si="30"/>
        <v>NO</v>
      </c>
      <c r="AC98" s="13" t="str">
        <f t="shared" si="30"/>
        <v>YES</v>
      </c>
      <c r="AD98" s="13" t="str">
        <f t="shared" si="30"/>
        <v>NO</v>
      </c>
    </row>
    <row r="99" spans="1:30" x14ac:dyDescent="0.25">
      <c r="A99" s="9">
        <v>41616.024456018517</v>
      </c>
      <c r="B99" s="9">
        <v>41616.35497685185</v>
      </c>
      <c r="C99" s="10">
        <v>0.93</v>
      </c>
      <c r="D99" s="11">
        <v>0.3298611111111111</v>
      </c>
      <c r="E99" s="13" t="s">
        <v>6</v>
      </c>
      <c r="F99" s="16" t="s">
        <v>17</v>
      </c>
      <c r="G99" s="18">
        <f t="shared" si="17"/>
        <v>2013</v>
      </c>
      <c r="H99" s="22">
        <f t="shared" si="18"/>
        <v>12</v>
      </c>
      <c r="I99" s="23" t="str">
        <f t="shared" si="19"/>
        <v>Dec</v>
      </c>
      <c r="J99" s="22">
        <f t="shared" si="20"/>
        <v>8</v>
      </c>
      <c r="K99" s="24" t="str">
        <f t="shared" si="21"/>
        <v>Sun</v>
      </c>
      <c r="L99" s="42">
        <f t="shared" si="27"/>
        <v>41616</v>
      </c>
      <c r="M99" s="43">
        <f t="shared" si="28"/>
        <v>41616</v>
      </c>
      <c r="N99" s="26">
        <f t="shared" si="22"/>
        <v>2.4456018518518519E-2</v>
      </c>
      <c r="O99" s="26">
        <f t="shared" si="23"/>
        <v>0.35497685185185185</v>
      </c>
      <c r="P99" s="28">
        <f>IF(E99="","",INDEX(TableLookupWakeUpScore[],MATCH(E99,TableLookupWakeUpScore[Wake Up],0),MATCH(P$1,TableLookupWakeUpScore[#Headers],0)))</f>
        <v>1</v>
      </c>
      <c r="Q99" s="30">
        <f t="shared" si="24"/>
        <v>7.9166666666666661</v>
      </c>
      <c r="R99" s="31">
        <f t="shared" si="25"/>
        <v>0.33052083333313931</v>
      </c>
      <c r="S99" s="34" t="str">
        <f>IF($C99="","",INDEX(TableLookupSleepQuality[],MATCH($C99,TableLookupSleepQuality[Sleep Quality Low],1),MATCH(S$1,TableLookupSleepQuality[#Headers],0)))</f>
        <v>Heavenly</v>
      </c>
      <c r="T99" s="35">
        <f>IF($C99="","",INDEX(TableLookupSleepQuality[],MATCH($C99,TableLookupSleepQuality[Sleep Quality Low],1),MATCH(T$1,TableLookupSleepQuality[#Headers],0)))</f>
        <v>5</v>
      </c>
      <c r="X99" s="36" t="str">
        <f t="shared" si="26"/>
        <v>YES</v>
      </c>
      <c r="Y99" s="40" t="str">
        <f t="shared" ref="Y99:AD114" si="31">IF(OR($X99="NO",$X99=""),"",IF(COUNTIF($F99,"*" &amp; Y$1 &amp; "*"),"YES","NO"))</f>
        <v>NO</v>
      </c>
      <c r="Z99" s="13" t="str">
        <f t="shared" si="31"/>
        <v>NO</v>
      </c>
      <c r="AA99" s="13" t="str">
        <f t="shared" si="31"/>
        <v>NO</v>
      </c>
      <c r="AB99" s="13" t="str">
        <f t="shared" si="31"/>
        <v>NO</v>
      </c>
      <c r="AC99" s="13" t="str">
        <f t="shared" si="31"/>
        <v>YES</v>
      </c>
      <c r="AD99" s="13" t="str">
        <f t="shared" si="31"/>
        <v>NO</v>
      </c>
    </row>
    <row r="100" spans="1:30" x14ac:dyDescent="0.25">
      <c r="A100" s="9">
        <v>41617.073148148149</v>
      </c>
      <c r="B100" s="9">
        <v>41617.406712962962</v>
      </c>
      <c r="C100" s="10">
        <v>0.88</v>
      </c>
      <c r="D100" s="11">
        <v>0.33333333333333331</v>
      </c>
      <c r="E100" s="13" t="s">
        <v>7</v>
      </c>
      <c r="F100" s="16" t="s">
        <v>26</v>
      </c>
      <c r="G100" s="18">
        <f t="shared" si="17"/>
        <v>2013</v>
      </c>
      <c r="H100" s="22">
        <f t="shared" si="18"/>
        <v>12</v>
      </c>
      <c r="I100" s="23" t="str">
        <f t="shared" si="19"/>
        <v>Dec</v>
      </c>
      <c r="J100" s="22">
        <f t="shared" si="20"/>
        <v>9</v>
      </c>
      <c r="K100" s="24" t="str">
        <f t="shared" si="21"/>
        <v>Mon</v>
      </c>
      <c r="L100" s="42">
        <f t="shared" si="27"/>
        <v>41617</v>
      </c>
      <c r="M100" s="43">
        <f t="shared" si="28"/>
        <v>41617</v>
      </c>
      <c r="N100" s="26">
        <f t="shared" si="22"/>
        <v>7.3148148148148143E-2</v>
      </c>
      <c r="O100" s="26">
        <f t="shared" si="23"/>
        <v>0.40671296296296294</v>
      </c>
      <c r="P100" s="28">
        <f>IF(E100="","",INDEX(TableLookupWakeUpScore[],MATCH(E100,TableLookupWakeUpScore[Wake Up],0),MATCH(P$1,TableLookupWakeUpScore[#Headers],0)))</f>
        <v>0</v>
      </c>
      <c r="Q100" s="30">
        <f t="shared" si="24"/>
        <v>8</v>
      </c>
      <c r="R100" s="31">
        <f t="shared" si="25"/>
        <v>0.33356481481314404</v>
      </c>
      <c r="S100" s="34" t="str">
        <f>IF($C100="","",INDEX(TableLookupSleepQuality[],MATCH($C100,TableLookupSleepQuality[Sleep Quality Low],1),MATCH(S$1,TableLookupSleepQuality[#Headers],0)))</f>
        <v>Good</v>
      </c>
      <c r="T100" s="35">
        <f>IF($C100="","",INDEX(TableLookupSleepQuality[],MATCH($C100,TableLookupSleepQuality[Sleep Quality Low],1),MATCH(T$1,TableLookupSleepQuality[#Headers],0)))</f>
        <v>4</v>
      </c>
      <c r="X100" s="36" t="str">
        <f t="shared" si="26"/>
        <v>YES</v>
      </c>
      <c r="Y100" s="40" t="str">
        <f t="shared" si="31"/>
        <v>YES</v>
      </c>
      <c r="Z100" s="13" t="str">
        <f t="shared" si="31"/>
        <v>NO</v>
      </c>
      <c r="AA100" s="13" t="str">
        <f t="shared" si="31"/>
        <v>NO</v>
      </c>
      <c r="AB100" s="13" t="str">
        <f t="shared" si="31"/>
        <v>NO</v>
      </c>
      <c r="AC100" s="13" t="str">
        <f t="shared" si="31"/>
        <v>YES</v>
      </c>
      <c r="AD100" s="13" t="str">
        <f t="shared" si="31"/>
        <v>NO</v>
      </c>
    </row>
    <row r="101" spans="1:30" x14ac:dyDescent="0.25">
      <c r="A101" s="9">
        <v>41618.082187499997</v>
      </c>
      <c r="B101" s="9">
        <v>41618.412835648145</v>
      </c>
      <c r="C101" s="10">
        <v>0.83</v>
      </c>
      <c r="D101" s="11">
        <v>0.33055555555555555</v>
      </c>
      <c r="E101" s="13" t="s">
        <v>6</v>
      </c>
      <c r="G101" s="18">
        <f t="shared" si="17"/>
        <v>2013</v>
      </c>
      <c r="H101" s="22">
        <f t="shared" si="18"/>
        <v>12</v>
      </c>
      <c r="I101" s="23" t="str">
        <f t="shared" si="19"/>
        <v>Dec</v>
      </c>
      <c r="J101" s="22">
        <f t="shared" si="20"/>
        <v>10</v>
      </c>
      <c r="K101" s="24" t="str">
        <f t="shared" si="21"/>
        <v>Tue</v>
      </c>
      <c r="L101" s="42">
        <f t="shared" si="27"/>
        <v>41618</v>
      </c>
      <c r="M101" s="43">
        <f t="shared" si="28"/>
        <v>41618</v>
      </c>
      <c r="N101" s="26">
        <f t="shared" si="22"/>
        <v>8.2187500000000011E-2</v>
      </c>
      <c r="O101" s="26">
        <f t="shared" si="23"/>
        <v>0.41283564814814816</v>
      </c>
      <c r="P101" s="28">
        <f>IF(E101="","",INDEX(TableLookupWakeUpScore[],MATCH(E101,TableLookupWakeUpScore[Wake Up],0),MATCH(P$1,TableLookupWakeUpScore[#Headers],0)))</f>
        <v>1</v>
      </c>
      <c r="Q101" s="30">
        <f t="shared" si="24"/>
        <v>7.9333333333333336</v>
      </c>
      <c r="R101" s="31">
        <f t="shared" si="25"/>
        <v>0.33064814814861165</v>
      </c>
      <c r="S101" s="34" t="str">
        <f>IF($C101="","",INDEX(TableLookupSleepQuality[],MATCH($C101,TableLookupSleepQuality[Sleep Quality Low],1),MATCH(S$1,TableLookupSleepQuality[#Headers],0)))</f>
        <v>Good</v>
      </c>
      <c r="T101" s="35">
        <f>IF($C101="","",INDEX(TableLookupSleepQuality[],MATCH($C101,TableLookupSleepQuality[Sleep Quality Low],1),MATCH(T$1,TableLookupSleepQuality[#Headers],0)))</f>
        <v>4</v>
      </c>
      <c r="X101" s="36" t="str">
        <f t="shared" si="26"/>
        <v>YES</v>
      </c>
      <c r="Y101" s="40" t="str">
        <f t="shared" si="31"/>
        <v>NO</v>
      </c>
      <c r="Z101" s="13" t="str">
        <f t="shared" si="31"/>
        <v>NO</v>
      </c>
      <c r="AA101" s="13" t="str">
        <f t="shared" si="31"/>
        <v>NO</v>
      </c>
      <c r="AB101" s="13" t="str">
        <f t="shared" si="31"/>
        <v>NO</v>
      </c>
      <c r="AC101" s="13" t="str">
        <f t="shared" si="31"/>
        <v>NO</v>
      </c>
      <c r="AD101" s="13" t="str">
        <f t="shared" si="31"/>
        <v>NO</v>
      </c>
    </row>
    <row r="102" spans="1:30" x14ac:dyDescent="0.25">
      <c r="A102" s="9">
        <v>41619.105011574073</v>
      </c>
      <c r="B102" s="9">
        <v>41619.420532407406</v>
      </c>
      <c r="C102" s="10">
        <v>0.69</v>
      </c>
      <c r="D102" s="11">
        <v>0.31527777777777777</v>
      </c>
      <c r="E102" s="13" t="s">
        <v>6</v>
      </c>
      <c r="G102" s="18">
        <f t="shared" si="17"/>
        <v>2013</v>
      </c>
      <c r="H102" s="22">
        <f t="shared" si="18"/>
        <v>12</v>
      </c>
      <c r="I102" s="23" t="str">
        <f t="shared" si="19"/>
        <v>Dec</v>
      </c>
      <c r="J102" s="22">
        <f t="shared" si="20"/>
        <v>11</v>
      </c>
      <c r="K102" s="24" t="str">
        <f t="shared" si="21"/>
        <v>Wed</v>
      </c>
      <c r="L102" s="42">
        <f t="shared" si="27"/>
        <v>41619</v>
      </c>
      <c r="M102" s="43">
        <f t="shared" si="28"/>
        <v>41619</v>
      </c>
      <c r="N102" s="26">
        <f t="shared" si="22"/>
        <v>0.10501157407407408</v>
      </c>
      <c r="O102" s="26">
        <f t="shared" si="23"/>
        <v>0.42053240740740744</v>
      </c>
      <c r="P102" s="28">
        <f>IF(E102="","",INDEX(TableLookupWakeUpScore[],MATCH(E102,TableLookupWakeUpScore[Wake Up],0),MATCH(P$1,TableLookupWakeUpScore[#Headers],0)))</f>
        <v>1</v>
      </c>
      <c r="Q102" s="30">
        <f t="shared" si="24"/>
        <v>7.5666666666666664</v>
      </c>
      <c r="R102" s="31">
        <f t="shared" si="25"/>
        <v>0.31552083333372138</v>
      </c>
      <c r="S102" s="34" t="str">
        <f>IF($C102="","",INDEX(TableLookupSleepQuality[],MATCH($C102,TableLookupSleepQuality[Sleep Quality Low],1),MATCH(S$1,TableLookupSleepQuality[#Headers],0)))</f>
        <v>Satisfactory</v>
      </c>
      <c r="T102" s="35">
        <f>IF($C102="","",INDEX(TableLookupSleepQuality[],MATCH($C102,TableLookupSleepQuality[Sleep Quality Low],1),MATCH(T$1,TableLookupSleepQuality[#Headers],0)))</f>
        <v>3</v>
      </c>
      <c r="X102" s="36" t="str">
        <f t="shared" si="26"/>
        <v>YES</v>
      </c>
      <c r="Y102" s="40" t="str">
        <f t="shared" si="31"/>
        <v>NO</v>
      </c>
      <c r="Z102" s="13" t="str">
        <f t="shared" si="31"/>
        <v>NO</v>
      </c>
      <c r="AA102" s="13" t="str">
        <f t="shared" si="31"/>
        <v>NO</v>
      </c>
      <c r="AB102" s="13" t="str">
        <f t="shared" si="31"/>
        <v>NO</v>
      </c>
      <c r="AC102" s="13" t="str">
        <f t="shared" si="31"/>
        <v>NO</v>
      </c>
      <c r="AD102" s="13" t="str">
        <f t="shared" si="31"/>
        <v>NO</v>
      </c>
    </row>
    <row r="103" spans="1:30" x14ac:dyDescent="0.25">
      <c r="A103" s="9">
        <v>41620.103831018518</v>
      </c>
      <c r="B103" s="9">
        <v>41620.407465277778</v>
      </c>
      <c r="C103" s="10">
        <v>0.74</v>
      </c>
      <c r="D103" s="11">
        <v>0.3034722222222222</v>
      </c>
      <c r="E103" s="13" t="s">
        <v>6</v>
      </c>
      <c r="F103" s="16" t="s">
        <v>17</v>
      </c>
      <c r="G103" s="18">
        <f t="shared" si="17"/>
        <v>2013</v>
      </c>
      <c r="H103" s="22">
        <f t="shared" si="18"/>
        <v>12</v>
      </c>
      <c r="I103" s="23" t="str">
        <f t="shared" si="19"/>
        <v>Dec</v>
      </c>
      <c r="J103" s="22">
        <f t="shared" si="20"/>
        <v>12</v>
      </c>
      <c r="K103" s="24" t="str">
        <f t="shared" si="21"/>
        <v>Thu</v>
      </c>
      <c r="L103" s="42">
        <f t="shared" si="27"/>
        <v>41620</v>
      </c>
      <c r="M103" s="43">
        <f t="shared" si="28"/>
        <v>41620</v>
      </c>
      <c r="N103" s="26">
        <f t="shared" si="22"/>
        <v>0.10383101851851852</v>
      </c>
      <c r="O103" s="26">
        <f t="shared" si="23"/>
        <v>0.4074652777777778</v>
      </c>
      <c r="P103" s="28">
        <f>IF(E103="","",INDEX(TableLookupWakeUpScore[],MATCH(E103,TableLookupWakeUpScore[Wake Up],0),MATCH(P$1,TableLookupWakeUpScore[#Headers],0)))</f>
        <v>1</v>
      </c>
      <c r="Q103" s="30">
        <f t="shared" si="24"/>
        <v>7.2833333333333332</v>
      </c>
      <c r="R103" s="31">
        <f t="shared" si="25"/>
        <v>0.30363425926043419</v>
      </c>
      <c r="S103" s="34" t="str">
        <f>IF($C103="","",INDEX(TableLookupSleepQuality[],MATCH($C103,TableLookupSleepQuality[Sleep Quality Low],1),MATCH(S$1,TableLookupSleepQuality[#Headers],0)))</f>
        <v>Satisfactory</v>
      </c>
      <c r="T103" s="35">
        <f>IF($C103="","",INDEX(TableLookupSleepQuality[],MATCH($C103,TableLookupSleepQuality[Sleep Quality Low],1),MATCH(T$1,TableLookupSleepQuality[#Headers],0)))</f>
        <v>3</v>
      </c>
      <c r="X103" s="36" t="str">
        <f t="shared" si="26"/>
        <v>YES</v>
      </c>
      <c r="Y103" s="40" t="str">
        <f t="shared" si="31"/>
        <v>NO</v>
      </c>
      <c r="Z103" s="13" t="str">
        <f t="shared" si="31"/>
        <v>NO</v>
      </c>
      <c r="AA103" s="13" t="str">
        <f t="shared" si="31"/>
        <v>NO</v>
      </c>
      <c r="AB103" s="13" t="str">
        <f t="shared" si="31"/>
        <v>NO</v>
      </c>
      <c r="AC103" s="13" t="str">
        <f t="shared" si="31"/>
        <v>YES</v>
      </c>
      <c r="AD103" s="13" t="str">
        <f t="shared" si="31"/>
        <v>NO</v>
      </c>
    </row>
    <row r="104" spans="1:30" x14ac:dyDescent="0.25">
      <c r="A104" s="9">
        <v>41621.072442129633</v>
      </c>
      <c r="B104" s="9">
        <v>41621.427164351851</v>
      </c>
      <c r="C104" s="10">
        <v>0.9</v>
      </c>
      <c r="D104" s="11">
        <v>0.35416666666666669</v>
      </c>
      <c r="E104" s="13" t="s">
        <v>6</v>
      </c>
      <c r="F104" s="16" t="s">
        <v>16</v>
      </c>
      <c r="G104" s="18">
        <f t="shared" si="17"/>
        <v>2013</v>
      </c>
      <c r="H104" s="22">
        <f t="shared" si="18"/>
        <v>12</v>
      </c>
      <c r="I104" s="23" t="str">
        <f t="shared" si="19"/>
        <v>Dec</v>
      </c>
      <c r="J104" s="22">
        <f t="shared" si="20"/>
        <v>13</v>
      </c>
      <c r="K104" s="24" t="str">
        <f t="shared" si="21"/>
        <v>Fri</v>
      </c>
      <c r="L104" s="42">
        <f t="shared" si="27"/>
        <v>41621</v>
      </c>
      <c r="M104" s="43">
        <f t="shared" si="28"/>
        <v>41621</v>
      </c>
      <c r="N104" s="26">
        <f t="shared" si="22"/>
        <v>7.2442129629629634E-2</v>
      </c>
      <c r="O104" s="26">
        <f t="shared" si="23"/>
        <v>0.42716435185185181</v>
      </c>
      <c r="P104" s="28">
        <f>IF(E104="","",INDEX(TableLookupWakeUpScore[],MATCH(E104,TableLookupWakeUpScore[Wake Up],0),MATCH(P$1,TableLookupWakeUpScore[#Headers],0)))</f>
        <v>1</v>
      </c>
      <c r="Q104" s="30">
        <f t="shared" si="24"/>
        <v>8.5</v>
      </c>
      <c r="R104" s="31">
        <f t="shared" si="25"/>
        <v>0.35472222221869742</v>
      </c>
      <c r="S104" s="34" t="str">
        <f>IF($C104="","",INDEX(TableLookupSleepQuality[],MATCH($C104,TableLookupSleepQuality[Sleep Quality Low],1),MATCH(S$1,TableLookupSleepQuality[#Headers],0)))</f>
        <v>Heavenly</v>
      </c>
      <c r="T104" s="35">
        <f>IF($C104="","",INDEX(TableLookupSleepQuality[],MATCH($C104,TableLookupSleepQuality[Sleep Quality Low],1),MATCH(T$1,TableLookupSleepQuality[#Headers],0)))</f>
        <v>5</v>
      </c>
      <c r="X104" s="36" t="str">
        <f t="shared" si="26"/>
        <v>YES</v>
      </c>
      <c r="Y104" s="40" t="str">
        <f t="shared" si="31"/>
        <v>NO</v>
      </c>
      <c r="Z104" s="13" t="str">
        <f t="shared" si="31"/>
        <v>YES</v>
      </c>
      <c r="AA104" s="13" t="str">
        <f t="shared" si="31"/>
        <v>NO</v>
      </c>
      <c r="AB104" s="13" t="str">
        <f t="shared" si="31"/>
        <v>YES</v>
      </c>
      <c r="AC104" s="13" t="str">
        <f t="shared" si="31"/>
        <v>YES</v>
      </c>
      <c r="AD104" s="13" t="str">
        <f t="shared" si="31"/>
        <v>NO</v>
      </c>
    </row>
    <row r="105" spans="1:30" x14ac:dyDescent="0.25">
      <c r="A105" s="9">
        <v>41622.131585648145</v>
      </c>
      <c r="B105" s="9">
        <v>41622.433530092596</v>
      </c>
      <c r="C105" s="10">
        <v>0.67</v>
      </c>
      <c r="D105" s="11">
        <v>0.30138888888888887</v>
      </c>
      <c r="E105" s="13" t="s">
        <v>6</v>
      </c>
      <c r="G105" s="18">
        <f t="shared" si="17"/>
        <v>2013</v>
      </c>
      <c r="H105" s="22">
        <f t="shared" si="18"/>
        <v>12</v>
      </c>
      <c r="I105" s="23" t="str">
        <f t="shared" si="19"/>
        <v>Dec</v>
      </c>
      <c r="J105" s="22">
        <f t="shared" si="20"/>
        <v>14</v>
      </c>
      <c r="K105" s="24" t="str">
        <f t="shared" si="21"/>
        <v>Sat</v>
      </c>
      <c r="L105" s="42">
        <f t="shared" si="27"/>
        <v>41622</v>
      </c>
      <c r="M105" s="43">
        <f t="shared" si="28"/>
        <v>41622</v>
      </c>
      <c r="N105" s="26">
        <f t="shared" si="22"/>
        <v>0.13158564814814813</v>
      </c>
      <c r="O105" s="26">
        <f t="shared" si="23"/>
        <v>0.43353009259259262</v>
      </c>
      <c r="P105" s="28">
        <f>IF(E105="","",INDEX(TableLookupWakeUpScore[],MATCH(E105,TableLookupWakeUpScore[Wake Up],0),MATCH(P$1,TableLookupWakeUpScore[#Headers],0)))</f>
        <v>1</v>
      </c>
      <c r="Q105" s="30">
        <f t="shared" si="24"/>
        <v>7.2333333333333325</v>
      </c>
      <c r="R105" s="31">
        <f t="shared" si="25"/>
        <v>0.30194444445078261</v>
      </c>
      <c r="S105" s="34" t="str">
        <f>IF($C105="","",INDEX(TableLookupSleepQuality[],MATCH($C105,TableLookupSleepQuality[Sleep Quality Low],1),MATCH(S$1,TableLookupSleepQuality[#Headers],0)))</f>
        <v>Satisfactory</v>
      </c>
      <c r="T105" s="35">
        <f>IF($C105="","",INDEX(TableLookupSleepQuality[],MATCH($C105,TableLookupSleepQuality[Sleep Quality Low],1),MATCH(T$1,TableLookupSleepQuality[#Headers],0)))</f>
        <v>3</v>
      </c>
      <c r="X105" s="36" t="str">
        <f t="shared" si="26"/>
        <v>YES</v>
      </c>
      <c r="Y105" s="40" t="str">
        <f t="shared" si="31"/>
        <v>NO</v>
      </c>
      <c r="Z105" s="13" t="str">
        <f t="shared" si="31"/>
        <v>NO</v>
      </c>
      <c r="AA105" s="13" t="str">
        <f t="shared" si="31"/>
        <v>NO</v>
      </c>
      <c r="AB105" s="13" t="str">
        <f t="shared" si="31"/>
        <v>NO</v>
      </c>
      <c r="AC105" s="13" t="str">
        <f t="shared" si="31"/>
        <v>NO</v>
      </c>
      <c r="AD105" s="13" t="str">
        <f t="shared" si="31"/>
        <v>NO</v>
      </c>
    </row>
    <row r="106" spans="1:30" x14ac:dyDescent="0.25">
      <c r="A106" s="9">
        <v>41623.079479166663</v>
      </c>
      <c r="B106" s="9">
        <v>41623.430914351855</v>
      </c>
      <c r="C106" s="10">
        <v>0.85</v>
      </c>
      <c r="D106" s="11">
        <v>0.35138888888888892</v>
      </c>
      <c r="E106" s="13" t="s">
        <v>6</v>
      </c>
      <c r="G106" s="18">
        <f t="shared" si="17"/>
        <v>2013</v>
      </c>
      <c r="H106" s="22">
        <f t="shared" si="18"/>
        <v>12</v>
      </c>
      <c r="I106" s="23" t="str">
        <f t="shared" si="19"/>
        <v>Dec</v>
      </c>
      <c r="J106" s="22">
        <f t="shared" si="20"/>
        <v>15</v>
      </c>
      <c r="K106" s="24" t="str">
        <f t="shared" si="21"/>
        <v>Sun</v>
      </c>
      <c r="L106" s="42">
        <f t="shared" si="27"/>
        <v>41623</v>
      </c>
      <c r="M106" s="43">
        <f t="shared" si="28"/>
        <v>41623</v>
      </c>
      <c r="N106" s="26">
        <f t="shared" si="22"/>
        <v>7.947916666666667E-2</v>
      </c>
      <c r="O106" s="26">
        <f t="shared" si="23"/>
        <v>0.43091435185185184</v>
      </c>
      <c r="P106" s="28">
        <f>IF(E106="","",INDEX(TableLookupWakeUpScore[],MATCH(E106,TableLookupWakeUpScore[Wake Up],0),MATCH(P$1,TableLookupWakeUpScore[#Headers],0)))</f>
        <v>1</v>
      </c>
      <c r="Q106" s="30">
        <f t="shared" si="24"/>
        <v>8.4333333333333336</v>
      </c>
      <c r="R106" s="31">
        <f t="shared" si="25"/>
        <v>0.35143518519180361</v>
      </c>
      <c r="S106" s="34" t="str">
        <f>IF($C106="","",INDEX(TableLookupSleepQuality[],MATCH($C106,TableLookupSleepQuality[Sleep Quality Low],1),MATCH(S$1,TableLookupSleepQuality[#Headers],0)))</f>
        <v>Good</v>
      </c>
      <c r="T106" s="35">
        <f>IF($C106="","",INDEX(TableLookupSleepQuality[],MATCH($C106,TableLookupSleepQuality[Sleep Quality Low],1),MATCH(T$1,TableLookupSleepQuality[#Headers],0)))</f>
        <v>4</v>
      </c>
      <c r="X106" s="36" t="str">
        <f t="shared" si="26"/>
        <v>YES</v>
      </c>
      <c r="Y106" s="40" t="str">
        <f t="shared" si="31"/>
        <v>NO</v>
      </c>
      <c r="Z106" s="13" t="str">
        <f t="shared" si="31"/>
        <v>NO</v>
      </c>
      <c r="AA106" s="13" t="str">
        <f t="shared" si="31"/>
        <v>NO</v>
      </c>
      <c r="AB106" s="13" t="str">
        <f t="shared" si="31"/>
        <v>NO</v>
      </c>
      <c r="AC106" s="13" t="str">
        <f t="shared" si="31"/>
        <v>NO</v>
      </c>
      <c r="AD106" s="13" t="str">
        <f t="shared" si="31"/>
        <v>NO</v>
      </c>
    </row>
    <row r="107" spans="1:30" x14ac:dyDescent="0.25">
      <c r="A107" s="9">
        <v>41624.073703703703</v>
      </c>
      <c r="B107" s="9">
        <v>41624.424039351848</v>
      </c>
      <c r="C107" s="10">
        <v>0.78</v>
      </c>
      <c r="D107" s="11">
        <v>0.35000000000000003</v>
      </c>
      <c r="E107" s="13" t="s">
        <v>7</v>
      </c>
      <c r="F107" s="16" t="s">
        <v>18</v>
      </c>
      <c r="G107" s="18">
        <f t="shared" si="17"/>
        <v>2013</v>
      </c>
      <c r="H107" s="22">
        <f t="shared" si="18"/>
        <v>12</v>
      </c>
      <c r="I107" s="23" t="str">
        <f t="shared" si="19"/>
        <v>Dec</v>
      </c>
      <c r="J107" s="22">
        <f t="shared" si="20"/>
        <v>16</v>
      </c>
      <c r="K107" s="24" t="str">
        <f t="shared" si="21"/>
        <v>Mon</v>
      </c>
      <c r="L107" s="42">
        <f t="shared" si="27"/>
        <v>41624</v>
      </c>
      <c r="M107" s="43">
        <f t="shared" si="28"/>
        <v>41624</v>
      </c>
      <c r="N107" s="26">
        <f t="shared" si="22"/>
        <v>7.3703703703703702E-2</v>
      </c>
      <c r="O107" s="26">
        <f t="shared" si="23"/>
        <v>0.42403935185185188</v>
      </c>
      <c r="P107" s="28">
        <f>IF(E107="","",INDEX(TableLookupWakeUpScore[],MATCH(E107,TableLookupWakeUpScore[Wake Up],0),MATCH(P$1,TableLookupWakeUpScore[#Headers],0)))</f>
        <v>0</v>
      </c>
      <c r="Q107" s="30">
        <f t="shared" si="24"/>
        <v>8.4</v>
      </c>
      <c r="R107" s="31">
        <f t="shared" si="25"/>
        <v>0.35033564814511919</v>
      </c>
      <c r="S107" s="34" t="str">
        <f>IF($C107="","",INDEX(TableLookupSleepQuality[],MATCH($C107,TableLookupSleepQuality[Sleep Quality Low],1),MATCH(S$1,TableLookupSleepQuality[#Headers],0)))</f>
        <v>Satisfactory</v>
      </c>
      <c r="T107" s="35">
        <f>IF($C107="","",INDEX(TableLookupSleepQuality[],MATCH($C107,TableLookupSleepQuality[Sleep Quality Low],1),MATCH(T$1,TableLookupSleepQuality[#Headers],0)))</f>
        <v>3</v>
      </c>
      <c r="X107" s="36" t="str">
        <f t="shared" si="26"/>
        <v>YES</v>
      </c>
      <c r="Y107" s="40" t="str">
        <f t="shared" si="31"/>
        <v>NO</v>
      </c>
      <c r="Z107" s="13" t="str">
        <f t="shared" si="31"/>
        <v>NO</v>
      </c>
      <c r="AA107" s="13" t="str">
        <f t="shared" si="31"/>
        <v>NO</v>
      </c>
      <c r="AB107" s="13" t="str">
        <f t="shared" si="31"/>
        <v>YES</v>
      </c>
      <c r="AC107" s="13" t="str">
        <f t="shared" si="31"/>
        <v>YES</v>
      </c>
      <c r="AD107" s="13" t="str">
        <f t="shared" si="31"/>
        <v>NO</v>
      </c>
    </row>
    <row r="108" spans="1:30" x14ac:dyDescent="0.25">
      <c r="A108" s="9">
        <v>41625.088726851849</v>
      </c>
      <c r="B108" s="9">
        <v>41625.425706018519</v>
      </c>
      <c r="C108" s="10">
        <v>0.79</v>
      </c>
      <c r="D108" s="11">
        <v>0.33680555555555558</v>
      </c>
      <c r="E108" s="13" t="s">
        <v>6</v>
      </c>
      <c r="G108" s="18">
        <f t="shared" si="17"/>
        <v>2013</v>
      </c>
      <c r="H108" s="22">
        <f t="shared" si="18"/>
        <v>12</v>
      </c>
      <c r="I108" s="23" t="str">
        <f t="shared" si="19"/>
        <v>Dec</v>
      </c>
      <c r="J108" s="22">
        <f t="shared" si="20"/>
        <v>17</v>
      </c>
      <c r="K108" s="24" t="str">
        <f t="shared" si="21"/>
        <v>Tue</v>
      </c>
      <c r="L108" s="42">
        <f t="shared" si="27"/>
        <v>41625</v>
      </c>
      <c r="M108" s="43">
        <f t="shared" si="28"/>
        <v>41625</v>
      </c>
      <c r="N108" s="26">
        <f t="shared" si="22"/>
        <v>8.8726851851851848E-2</v>
      </c>
      <c r="O108" s="26">
        <f t="shared" si="23"/>
        <v>0.42570601851851847</v>
      </c>
      <c r="P108" s="28">
        <f>IF(E108="","",INDEX(TableLookupWakeUpScore[],MATCH(E108,TableLookupWakeUpScore[Wake Up],0),MATCH(P$1,TableLookupWakeUpScore[#Headers],0)))</f>
        <v>1</v>
      </c>
      <c r="Q108" s="30">
        <f t="shared" si="24"/>
        <v>8.0833333333333339</v>
      </c>
      <c r="R108" s="31">
        <f t="shared" si="25"/>
        <v>0.33697916667006211</v>
      </c>
      <c r="S108" s="34" t="str">
        <f>IF($C108="","",INDEX(TableLookupSleepQuality[],MATCH($C108,TableLookupSleepQuality[Sleep Quality Low],1),MATCH(S$1,TableLookupSleepQuality[#Headers],0)))</f>
        <v>Satisfactory</v>
      </c>
      <c r="T108" s="35">
        <f>IF($C108="","",INDEX(TableLookupSleepQuality[],MATCH($C108,TableLookupSleepQuality[Sleep Quality Low],1),MATCH(T$1,TableLookupSleepQuality[#Headers],0)))</f>
        <v>3</v>
      </c>
      <c r="X108" s="36" t="str">
        <f t="shared" si="26"/>
        <v>YES</v>
      </c>
      <c r="Y108" s="40" t="str">
        <f t="shared" si="31"/>
        <v>NO</v>
      </c>
      <c r="Z108" s="13" t="str">
        <f t="shared" si="31"/>
        <v>NO</v>
      </c>
      <c r="AA108" s="13" t="str">
        <f t="shared" si="31"/>
        <v>NO</v>
      </c>
      <c r="AB108" s="13" t="str">
        <f t="shared" si="31"/>
        <v>NO</v>
      </c>
      <c r="AC108" s="13" t="str">
        <f t="shared" si="31"/>
        <v>NO</v>
      </c>
      <c r="AD108" s="13" t="str">
        <f t="shared" si="31"/>
        <v>NO</v>
      </c>
    </row>
    <row r="109" spans="1:30" x14ac:dyDescent="0.25">
      <c r="A109" s="9">
        <v>41626.148518518516</v>
      </c>
      <c r="B109" s="9">
        <v>41626.444201388891</v>
      </c>
      <c r="C109" s="10">
        <v>0.76</v>
      </c>
      <c r="D109" s="11">
        <v>0.2951388888888889</v>
      </c>
      <c r="E109" s="13" t="s">
        <v>7</v>
      </c>
      <c r="F109" s="16" t="s">
        <v>17</v>
      </c>
      <c r="G109" s="18">
        <f t="shared" si="17"/>
        <v>2013</v>
      </c>
      <c r="H109" s="22">
        <f t="shared" si="18"/>
        <v>12</v>
      </c>
      <c r="I109" s="23" t="str">
        <f t="shared" si="19"/>
        <v>Dec</v>
      </c>
      <c r="J109" s="22">
        <f t="shared" si="20"/>
        <v>18</v>
      </c>
      <c r="K109" s="24" t="str">
        <f t="shared" si="21"/>
        <v>Wed</v>
      </c>
      <c r="L109" s="42">
        <f t="shared" si="27"/>
        <v>41626</v>
      </c>
      <c r="M109" s="43">
        <f t="shared" si="28"/>
        <v>41626</v>
      </c>
      <c r="N109" s="26">
        <f t="shared" si="22"/>
        <v>0.14851851851851852</v>
      </c>
      <c r="O109" s="26">
        <f t="shared" si="23"/>
        <v>0.44420138888888888</v>
      </c>
      <c r="P109" s="28">
        <f>IF(E109="","",INDEX(TableLookupWakeUpScore[],MATCH(E109,TableLookupWakeUpScore[Wake Up],0),MATCH(P$1,TableLookupWakeUpScore[#Headers],0)))</f>
        <v>0</v>
      </c>
      <c r="Q109" s="30">
        <f t="shared" si="24"/>
        <v>7.0833333333333339</v>
      </c>
      <c r="R109" s="31">
        <f t="shared" si="25"/>
        <v>0.29568287037545815</v>
      </c>
      <c r="S109" s="34" t="str">
        <f>IF($C109="","",INDEX(TableLookupSleepQuality[],MATCH($C109,TableLookupSleepQuality[Sleep Quality Low],1),MATCH(S$1,TableLookupSleepQuality[#Headers],0)))</f>
        <v>Satisfactory</v>
      </c>
      <c r="T109" s="35">
        <f>IF($C109="","",INDEX(TableLookupSleepQuality[],MATCH($C109,TableLookupSleepQuality[Sleep Quality Low],1),MATCH(T$1,TableLookupSleepQuality[#Headers],0)))</f>
        <v>3</v>
      </c>
      <c r="X109" s="36" t="str">
        <f t="shared" si="26"/>
        <v>YES</v>
      </c>
      <c r="Y109" s="40" t="str">
        <f t="shared" si="31"/>
        <v>NO</v>
      </c>
      <c r="Z109" s="13" t="str">
        <f t="shared" si="31"/>
        <v>NO</v>
      </c>
      <c r="AA109" s="13" t="str">
        <f t="shared" si="31"/>
        <v>NO</v>
      </c>
      <c r="AB109" s="13" t="str">
        <f t="shared" si="31"/>
        <v>NO</v>
      </c>
      <c r="AC109" s="13" t="str">
        <f t="shared" si="31"/>
        <v>YES</v>
      </c>
      <c r="AD109" s="13" t="str">
        <f t="shared" si="31"/>
        <v>NO</v>
      </c>
    </row>
    <row r="110" spans="1:30" x14ac:dyDescent="0.25">
      <c r="A110" s="9">
        <v>41627.116030092591</v>
      </c>
      <c r="B110" s="9">
        <v>41627.451122685183</v>
      </c>
      <c r="C110" s="10">
        <v>0.87</v>
      </c>
      <c r="D110" s="11">
        <v>0.3347222222222222</v>
      </c>
      <c r="E110" s="13" t="s">
        <v>6</v>
      </c>
      <c r="F110" s="16" t="s">
        <v>18</v>
      </c>
      <c r="G110" s="18">
        <f t="shared" si="17"/>
        <v>2013</v>
      </c>
      <c r="H110" s="22">
        <f t="shared" si="18"/>
        <v>12</v>
      </c>
      <c r="I110" s="23" t="str">
        <f t="shared" si="19"/>
        <v>Dec</v>
      </c>
      <c r="J110" s="22">
        <f t="shared" si="20"/>
        <v>19</v>
      </c>
      <c r="K110" s="24" t="str">
        <f t="shared" si="21"/>
        <v>Thu</v>
      </c>
      <c r="L110" s="42">
        <f t="shared" si="27"/>
        <v>41627</v>
      </c>
      <c r="M110" s="43">
        <f t="shared" si="28"/>
        <v>41627</v>
      </c>
      <c r="N110" s="26">
        <f t="shared" si="22"/>
        <v>0.1160300925925926</v>
      </c>
      <c r="O110" s="26">
        <f t="shared" si="23"/>
        <v>0.45112268518518522</v>
      </c>
      <c r="P110" s="28">
        <f>IF(E110="","",INDEX(TableLookupWakeUpScore[],MATCH(E110,TableLookupWakeUpScore[Wake Up],0),MATCH(P$1,TableLookupWakeUpScore[#Headers],0)))</f>
        <v>1</v>
      </c>
      <c r="Q110" s="30">
        <f t="shared" si="24"/>
        <v>8.0333333333333332</v>
      </c>
      <c r="R110" s="31">
        <f t="shared" si="25"/>
        <v>0.33509259259153623</v>
      </c>
      <c r="S110" s="34" t="str">
        <f>IF($C110="","",INDEX(TableLookupSleepQuality[],MATCH($C110,TableLookupSleepQuality[Sleep Quality Low],1),MATCH(S$1,TableLookupSleepQuality[#Headers],0)))</f>
        <v>Good</v>
      </c>
      <c r="T110" s="35">
        <f>IF($C110="","",INDEX(TableLookupSleepQuality[],MATCH($C110,TableLookupSleepQuality[Sleep Quality Low],1),MATCH(T$1,TableLookupSleepQuality[#Headers],0)))</f>
        <v>4</v>
      </c>
      <c r="X110" s="36" t="str">
        <f t="shared" si="26"/>
        <v>YES</v>
      </c>
      <c r="Y110" s="40" t="str">
        <f t="shared" si="31"/>
        <v>NO</v>
      </c>
      <c r="Z110" s="13" t="str">
        <f t="shared" si="31"/>
        <v>NO</v>
      </c>
      <c r="AA110" s="13" t="str">
        <f t="shared" si="31"/>
        <v>NO</v>
      </c>
      <c r="AB110" s="13" t="str">
        <f t="shared" si="31"/>
        <v>YES</v>
      </c>
      <c r="AC110" s="13" t="str">
        <f t="shared" si="31"/>
        <v>YES</v>
      </c>
      <c r="AD110" s="13" t="str">
        <f t="shared" si="31"/>
        <v>NO</v>
      </c>
    </row>
    <row r="111" spans="1:30" x14ac:dyDescent="0.25">
      <c r="A111" s="9">
        <v>41628.115347222221</v>
      </c>
      <c r="B111" s="9">
        <v>41628.443831018521</v>
      </c>
      <c r="C111" s="10">
        <v>0.75</v>
      </c>
      <c r="D111" s="11">
        <v>0.32847222222222222</v>
      </c>
      <c r="E111" s="13" t="s">
        <v>7</v>
      </c>
      <c r="F111" s="16" t="s">
        <v>17</v>
      </c>
      <c r="G111" s="18">
        <f t="shared" si="17"/>
        <v>2013</v>
      </c>
      <c r="H111" s="22">
        <f t="shared" si="18"/>
        <v>12</v>
      </c>
      <c r="I111" s="23" t="str">
        <f t="shared" si="19"/>
        <v>Dec</v>
      </c>
      <c r="J111" s="22">
        <f t="shared" si="20"/>
        <v>20</v>
      </c>
      <c r="K111" s="24" t="str">
        <f t="shared" si="21"/>
        <v>Fri</v>
      </c>
      <c r="L111" s="42">
        <f t="shared" si="27"/>
        <v>41628</v>
      </c>
      <c r="M111" s="43">
        <f t="shared" si="28"/>
        <v>41628</v>
      </c>
      <c r="N111" s="26">
        <f t="shared" si="22"/>
        <v>0.11534722222222223</v>
      </c>
      <c r="O111" s="26">
        <f t="shared" si="23"/>
        <v>0.44383101851851853</v>
      </c>
      <c r="P111" s="28">
        <f>IF(E111="","",INDEX(TableLookupWakeUpScore[],MATCH(E111,TableLookupWakeUpScore[Wake Up],0),MATCH(P$1,TableLookupWakeUpScore[#Headers],0)))</f>
        <v>0</v>
      </c>
      <c r="Q111" s="30">
        <f t="shared" si="24"/>
        <v>7.8833333333333329</v>
      </c>
      <c r="R111" s="31">
        <f t="shared" si="25"/>
        <v>0.32848379630013369</v>
      </c>
      <c r="S111" s="34" t="str">
        <f>IF($C111="","",INDEX(TableLookupSleepQuality[],MATCH($C111,TableLookupSleepQuality[Sleep Quality Low],1),MATCH(S$1,TableLookupSleepQuality[#Headers],0)))</f>
        <v>Satisfactory</v>
      </c>
      <c r="T111" s="35">
        <f>IF($C111="","",INDEX(TableLookupSleepQuality[],MATCH($C111,TableLookupSleepQuality[Sleep Quality Low],1),MATCH(T$1,TableLookupSleepQuality[#Headers],0)))</f>
        <v>3</v>
      </c>
      <c r="X111" s="36" t="str">
        <f t="shared" si="26"/>
        <v>YES</v>
      </c>
      <c r="Y111" s="40" t="str">
        <f t="shared" si="31"/>
        <v>NO</v>
      </c>
      <c r="Z111" s="13" t="str">
        <f t="shared" si="31"/>
        <v>NO</v>
      </c>
      <c r="AA111" s="13" t="str">
        <f t="shared" si="31"/>
        <v>NO</v>
      </c>
      <c r="AB111" s="13" t="str">
        <f t="shared" si="31"/>
        <v>NO</v>
      </c>
      <c r="AC111" s="13" t="str">
        <f t="shared" si="31"/>
        <v>YES</v>
      </c>
      <c r="AD111" s="13" t="str">
        <f t="shared" si="31"/>
        <v>NO</v>
      </c>
    </row>
    <row r="112" spans="1:30" x14ac:dyDescent="0.25">
      <c r="A112" s="9">
        <v>41629.093530092592</v>
      </c>
      <c r="B112" s="9">
        <v>41629.423148148147</v>
      </c>
      <c r="C112" s="10">
        <v>0.87</v>
      </c>
      <c r="D112" s="11">
        <v>0.32916666666666666</v>
      </c>
      <c r="E112" s="13" t="s">
        <v>6</v>
      </c>
      <c r="G112" s="18">
        <f t="shared" si="17"/>
        <v>2013</v>
      </c>
      <c r="H112" s="22">
        <f t="shared" si="18"/>
        <v>12</v>
      </c>
      <c r="I112" s="23" t="str">
        <f t="shared" si="19"/>
        <v>Dec</v>
      </c>
      <c r="J112" s="22">
        <f t="shared" si="20"/>
        <v>21</v>
      </c>
      <c r="K112" s="24" t="str">
        <f t="shared" si="21"/>
        <v>Sat</v>
      </c>
      <c r="L112" s="42">
        <f t="shared" si="27"/>
        <v>41629</v>
      </c>
      <c r="M112" s="43">
        <f t="shared" si="28"/>
        <v>41629</v>
      </c>
      <c r="N112" s="26">
        <f t="shared" si="22"/>
        <v>9.3530092592592595E-2</v>
      </c>
      <c r="O112" s="26">
        <f t="shared" si="23"/>
        <v>0.42314814814814811</v>
      </c>
      <c r="P112" s="28">
        <f>IF(E112="","",INDEX(TableLookupWakeUpScore[],MATCH(E112,TableLookupWakeUpScore[Wake Up],0),MATCH(P$1,TableLookupWakeUpScore[#Headers],0)))</f>
        <v>1</v>
      </c>
      <c r="Q112" s="30">
        <f t="shared" si="24"/>
        <v>7.9</v>
      </c>
      <c r="R112" s="31">
        <f t="shared" si="25"/>
        <v>0.32961805555532919</v>
      </c>
      <c r="S112" s="34" t="str">
        <f>IF($C112="","",INDEX(TableLookupSleepQuality[],MATCH($C112,TableLookupSleepQuality[Sleep Quality Low],1),MATCH(S$1,TableLookupSleepQuality[#Headers],0)))</f>
        <v>Good</v>
      </c>
      <c r="T112" s="35">
        <f>IF($C112="","",INDEX(TableLookupSleepQuality[],MATCH($C112,TableLookupSleepQuality[Sleep Quality Low],1),MATCH(T$1,TableLookupSleepQuality[#Headers],0)))</f>
        <v>4</v>
      </c>
      <c r="X112" s="36" t="str">
        <f t="shared" si="26"/>
        <v>YES</v>
      </c>
      <c r="Y112" s="40" t="str">
        <f t="shared" si="31"/>
        <v>NO</v>
      </c>
      <c r="Z112" s="13" t="str">
        <f t="shared" si="31"/>
        <v>NO</v>
      </c>
      <c r="AA112" s="13" t="str">
        <f t="shared" si="31"/>
        <v>NO</v>
      </c>
      <c r="AB112" s="13" t="str">
        <f t="shared" si="31"/>
        <v>NO</v>
      </c>
      <c r="AC112" s="13" t="str">
        <f t="shared" si="31"/>
        <v>NO</v>
      </c>
      <c r="AD112" s="13" t="str">
        <f t="shared" si="31"/>
        <v>NO</v>
      </c>
    </row>
    <row r="113" spans="1:30" x14ac:dyDescent="0.25">
      <c r="A113" s="9">
        <v>41630.076018518521</v>
      </c>
      <c r="B113" s="9">
        <v>41630.436041666668</v>
      </c>
      <c r="C113" s="10">
        <v>0.76</v>
      </c>
      <c r="D113" s="11">
        <v>0.35972222222222222</v>
      </c>
      <c r="E113" s="13" t="s">
        <v>6</v>
      </c>
      <c r="F113" s="16" t="s">
        <v>17</v>
      </c>
      <c r="G113" s="18">
        <f t="shared" si="17"/>
        <v>2013</v>
      </c>
      <c r="H113" s="22">
        <f t="shared" si="18"/>
        <v>12</v>
      </c>
      <c r="I113" s="23" t="str">
        <f t="shared" si="19"/>
        <v>Dec</v>
      </c>
      <c r="J113" s="22">
        <f t="shared" si="20"/>
        <v>22</v>
      </c>
      <c r="K113" s="24" t="str">
        <f t="shared" si="21"/>
        <v>Sun</v>
      </c>
      <c r="L113" s="42">
        <f t="shared" si="27"/>
        <v>41630</v>
      </c>
      <c r="M113" s="43">
        <f t="shared" si="28"/>
        <v>41630</v>
      </c>
      <c r="N113" s="26">
        <f t="shared" si="22"/>
        <v>7.6018518518518527E-2</v>
      </c>
      <c r="O113" s="26">
        <f t="shared" si="23"/>
        <v>0.43604166666666666</v>
      </c>
      <c r="P113" s="28">
        <f>IF(E113="","",INDEX(TableLookupWakeUpScore[],MATCH(E113,TableLookupWakeUpScore[Wake Up],0),MATCH(P$1,TableLookupWakeUpScore[#Headers],0)))</f>
        <v>1</v>
      </c>
      <c r="Q113" s="30">
        <f t="shared" si="24"/>
        <v>8.6333333333333329</v>
      </c>
      <c r="R113" s="31">
        <f t="shared" si="25"/>
        <v>0.36002314814686542</v>
      </c>
      <c r="S113" s="34" t="str">
        <f>IF($C113="","",INDEX(TableLookupSleepQuality[],MATCH($C113,TableLookupSleepQuality[Sleep Quality Low],1),MATCH(S$1,TableLookupSleepQuality[#Headers],0)))</f>
        <v>Satisfactory</v>
      </c>
      <c r="T113" s="35">
        <f>IF($C113="","",INDEX(TableLookupSleepQuality[],MATCH($C113,TableLookupSleepQuality[Sleep Quality Low],1),MATCH(T$1,TableLookupSleepQuality[#Headers],0)))</f>
        <v>3</v>
      </c>
      <c r="X113" s="36" t="str">
        <f t="shared" si="26"/>
        <v>YES</v>
      </c>
      <c r="Y113" s="40" t="str">
        <f t="shared" si="31"/>
        <v>NO</v>
      </c>
      <c r="Z113" s="13" t="str">
        <f t="shared" si="31"/>
        <v>NO</v>
      </c>
      <c r="AA113" s="13" t="str">
        <f t="shared" si="31"/>
        <v>NO</v>
      </c>
      <c r="AB113" s="13" t="str">
        <f t="shared" si="31"/>
        <v>NO</v>
      </c>
      <c r="AC113" s="13" t="str">
        <f t="shared" si="31"/>
        <v>YES</v>
      </c>
      <c r="AD113" s="13" t="str">
        <f t="shared" si="31"/>
        <v>NO</v>
      </c>
    </row>
    <row r="114" spans="1:30" x14ac:dyDescent="0.25">
      <c r="A114" s="9">
        <v>41631.089317129627</v>
      </c>
      <c r="B114" s="9">
        <v>41631.392025462963</v>
      </c>
      <c r="C114" s="10">
        <v>0.79</v>
      </c>
      <c r="D114" s="11">
        <v>0.30208333333333331</v>
      </c>
      <c r="E114" s="13" t="s">
        <v>6</v>
      </c>
      <c r="G114" s="18">
        <f t="shared" si="17"/>
        <v>2013</v>
      </c>
      <c r="H114" s="22">
        <f t="shared" si="18"/>
        <v>12</v>
      </c>
      <c r="I114" s="23" t="str">
        <f t="shared" si="19"/>
        <v>Dec</v>
      </c>
      <c r="J114" s="22">
        <f t="shared" si="20"/>
        <v>23</v>
      </c>
      <c r="K114" s="24" t="str">
        <f t="shared" si="21"/>
        <v>Mon</v>
      </c>
      <c r="L114" s="42">
        <f t="shared" si="27"/>
        <v>41631</v>
      </c>
      <c r="M114" s="43">
        <f t="shared" si="28"/>
        <v>41631</v>
      </c>
      <c r="N114" s="26">
        <f t="shared" si="22"/>
        <v>8.9317129629629621E-2</v>
      </c>
      <c r="O114" s="26">
        <f t="shared" si="23"/>
        <v>0.39202546296296298</v>
      </c>
      <c r="P114" s="28">
        <f>IF(E114="","",INDEX(TableLookupWakeUpScore[],MATCH(E114,TableLookupWakeUpScore[Wake Up],0),MATCH(P$1,TableLookupWakeUpScore[#Headers],0)))</f>
        <v>1</v>
      </c>
      <c r="Q114" s="30">
        <f t="shared" si="24"/>
        <v>7.25</v>
      </c>
      <c r="R114" s="31">
        <f t="shared" si="25"/>
        <v>0.30270833333634073</v>
      </c>
      <c r="S114" s="34" t="str">
        <f>IF($C114="","",INDEX(TableLookupSleepQuality[],MATCH($C114,TableLookupSleepQuality[Sleep Quality Low],1),MATCH(S$1,TableLookupSleepQuality[#Headers],0)))</f>
        <v>Satisfactory</v>
      </c>
      <c r="T114" s="35">
        <f>IF($C114="","",INDEX(TableLookupSleepQuality[],MATCH($C114,TableLookupSleepQuality[Sleep Quality Low],1),MATCH(T$1,TableLookupSleepQuality[#Headers],0)))</f>
        <v>3</v>
      </c>
      <c r="X114" s="36" t="str">
        <f t="shared" si="26"/>
        <v>YES</v>
      </c>
      <c r="Y114" s="40" t="str">
        <f t="shared" si="31"/>
        <v>NO</v>
      </c>
      <c r="Z114" s="13" t="str">
        <f t="shared" si="31"/>
        <v>NO</v>
      </c>
      <c r="AA114" s="13" t="str">
        <f t="shared" si="31"/>
        <v>NO</v>
      </c>
      <c r="AB114" s="13" t="str">
        <f t="shared" si="31"/>
        <v>NO</v>
      </c>
      <c r="AC114" s="13" t="str">
        <f t="shared" si="31"/>
        <v>NO</v>
      </c>
      <c r="AD114" s="13" t="str">
        <f t="shared" si="31"/>
        <v>NO</v>
      </c>
    </row>
    <row r="115" spans="1:30" x14ac:dyDescent="0.25">
      <c r="A115" s="9">
        <v>41632.089386574073</v>
      </c>
      <c r="B115" s="9">
        <v>41632.422476851854</v>
      </c>
      <c r="C115" s="10">
        <v>0.81</v>
      </c>
      <c r="D115" s="11">
        <v>0.33263888888888887</v>
      </c>
      <c r="E115" s="13" t="s">
        <v>6</v>
      </c>
      <c r="F115" s="16" t="s">
        <v>17</v>
      </c>
      <c r="G115" s="18">
        <f t="shared" si="17"/>
        <v>2013</v>
      </c>
      <c r="H115" s="22">
        <f t="shared" si="18"/>
        <v>12</v>
      </c>
      <c r="I115" s="23" t="str">
        <f t="shared" si="19"/>
        <v>Dec</v>
      </c>
      <c r="J115" s="22">
        <f t="shared" si="20"/>
        <v>24</v>
      </c>
      <c r="K115" s="24" t="str">
        <f t="shared" si="21"/>
        <v>Tue</v>
      </c>
      <c r="L115" s="42">
        <f t="shared" si="27"/>
        <v>41632</v>
      </c>
      <c r="M115" s="43">
        <f t="shared" si="28"/>
        <v>41632</v>
      </c>
      <c r="N115" s="26">
        <f t="shared" si="22"/>
        <v>8.9386574074074077E-2</v>
      </c>
      <c r="O115" s="26">
        <f t="shared" si="23"/>
        <v>0.42247685185185185</v>
      </c>
      <c r="P115" s="28">
        <f>IF(E115="","",INDEX(TableLookupWakeUpScore[],MATCH(E115,TableLookupWakeUpScore[Wake Up],0),MATCH(P$1,TableLookupWakeUpScore[#Headers],0)))</f>
        <v>1</v>
      </c>
      <c r="Q115" s="30">
        <f t="shared" si="24"/>
        <v>7.9833333333333325</v>
      </c>
      <c r="R115" s="31">
        <f t="shared" si="25"/>
        <v>0.33309027778159361</v>
      </c>
      <c r="S115" s="34" t="str">
        <f>IF($C115="","",INDEX(TableLookupSleepQuality[],MATCH($C115,TableLookupSleepQuality[Sleep Quality Low],1),MATCH(S$1,TableLookupSleepQuality[#Headers],0)))</f>
        <v>Good</v>
      </c>
      <c r="T115" s="35">
        <f>IF($C115="","",INDEX(TableLookupSleepQuality[],MATCH($C115,TableLookupSleepQuality[Sleep Quality Low],1),MATCH(T$1,TableLookupSleepQuality[#Headers],0)))</f>
        <v>4</v>
      </c>
      <c r="X115" s="36" t="str">
        <f t="shared" si="26"/>
        <v>YES</v>
      </c>
      <c r="Y115" s="40" t="str">
        <f t="shared" ref="Y115:AD130" si="32">IF(OR($X115="NO",$X115=""),"",IF(COUNTIF($F115,"*" &amp; Y$1 &amp; "*"),"YES","NO"))</f>
        <v>NO</v>
      </c>
      <c r="Z115" s="13" t="str">
        <f t="shared" si="32"/>
        <v>NO</v>
      </c>
      <c r="AA115" s="13" t="str">
        <f t="shared" si="32"/>
        <v>NO</v>
      </c>
      <c r="AB115" s="13" t="str">
        <f t="shared" si="32"/>
        <v>NO</v>
      </c>
      <c r="AC115" s="13" t="str">
        <f t="shared" si="32"/>
        <v>YES</v>
      </c>
      <c r="AD115" s="13" t="str">
        <f t="shared" si="32"/>
        <v>NO</v>
      </c>
    </row>
    <row r="116" spans="1:30" x14ac:dyDescent="0.25">
      <c r="A116" s="9">
        <v>41633.112291666665</v>
      </c>
      <c r="B116" s="9">
        <v>41633.42150462963</v>
      </c>
      <c r="C116" s="10">
        <v>0.74</v>
      </c>
      <c r="D116" s="11">
        <v>0.30902777777777779</v>
      </c>
      <c r="E116" s="13" t="s">
        <v>7</v>
      </c>
      <c r="F116" s="16" t="s">
        <v>18</v>
      </c>
      <c r="G116" s="18">
        <f t="shared" si="17"/>
        <v>2013</v>
      </c>
      <c r="H116" s="22">
        <f t="shared" si="18"/>
        <v>12</v>
      </c>
      <c r="I116" s="23" t="str">
        <f t="shared" si="19"/>
        <v>Dec</v>
      </c>
      <c r="J116" s="22">
        <f t="shared" si="20"/>
        <v>25</v>
      </c>
      <c r="K116" s="24" t="str">
        <f t="shared" si="21"/>
        <v>Wed</v>
      </c>
      <c r="L116" s="42">
        <f t="shared" si="27"/>
        <v>41633</v>
      </c>
      <c r="M116" s="43">
        <f t="shared" si="28"/>
        <v>41633</v>
      </c>
      <c r="N116" s="26">
        <f t="shared" si="22"/>
        <v>0.11229166666666668</v>
      </c>
      <c r="O116" s="26">
        <f t="shared" si="23"/>
        <v>0.42150462962962965</v>
      </c>
      <c r="P116" s="28">
        <f>IF(E116="","",INDEX(TableLookupWakeUpScore[],MATCH(E116,TableLookupWakeUpScore[Wake Up],0),MATCH(P$1,TableLookupWakeUpScore[#Headers],0)))</f>
        <v>0</v>
      </c>
      <c r="Q116" s="30">
        <f t="shared" si="24"/>
        <v>7.416666666666667</v>
      </c>
      <c r="R116" s="31">
        <f t="shared" si="25"/>
        <v>0.30921296296583023</v>
      </c>
      <c r="S116" s="34" t="str">
        <f>IF($C116="","",INDEX(TableLookupSleepQuality[],MATCH($C116,TableLookupSleepQuality[Sleep Quality Low],1),MATCH(S$1,TableLookupSleepQuality[#Headers],0)))</f>
        <v>Satisfactory</v>
      </c>
      <c r="T116" s="35">
        <f>IF($C116="","",INDEX(TableLookupSleepQuality[],MATCH($C116,TableLookupSleepQuality[Sleep Quality Low],1),MATCH(T$1,TableLookupSleepQuality[#Headers],0)))</f>
        <v>3</v>
      </c>
      <c r="X116" s="36" t="str">
        <f t="shared" si="26"/>
        <v>YES</v>
      </c>
      <c r="Y116" s="40" t="str">
        <f t="shared" si="32"/>
        <v>NO</v>
      </c>
      <c r="Z116" s="13" t="str">
        <f t="shared" si="32"/>
        <v>NO</v>
      </c>
      <c r="AA116" s="13" t="str">
        <f t="shared" si="32"/>
        <v>NO</v>
      </c>
      <c r="AB116" s="13" t="str">
        <f t="shared" si="32"/>
        <v>YES</v>
      </c>
      <c r="AC116" s="13" t="str">
        <f t="shared" si="32"/>
        <v>YES</v>
      </c>
      <c r="AD116" s="13" t="str">
        <f t="shared" si="32"/>
        <v>NO</v>
      </c>
    </row>
    <row r="117" spans="1:30" x14ac:dyDescent="0.25">
      <c r="A117" s="9">
        <v>41634.12332175926</v>
      </c>
      <c r="B117" s="9">
        <v>41634.469884259262</v>
      </c>
      <c r="C117" s="10">
        <v>0.8</v>
      </c>
      <c r="D117" s="11">
        <v>0.34652777777777777</v>
      </c>
      <c r="E117" s="13" t="s">
        <v>7</v>
      </c>
      <c r="F117" s="16" t="s">
        <v>17</v>
      </c>
      <c r="G117" s="18">
        <f t="shared" si="17"/>
        <v>2013</v>
      </c>
      <c r="H117" s="22">
        <f t="shared" si="18"/>
        <v>12</v>
      </c>
      <c r="I117" s="23" t="str">
        <f t="shared" si="19"/>
        <v>Dec</v>
      </c>
      <c r="J117" s="22">
        <f t="shared" si="20"/>
        <v>26</v>
      </c>
      <c r="K117" s="24" t="str">
        <f t="shared" si="21"/>
        <v>Thu</v>
      </c>
      <c r="L117" s="42">
        <f t="shared" si="27"/>
        <v>41634</v>
      </c>
      <c r="M117" s="43">
        <f t="shared" si="28"/>
        <v>41634</v>
      </c>
      <c r="N117" s="26">
        <f t="shared" si="22"/>
        <v>0.12332175925925926</v>
      </c>
      <c r="O117" s="26">
        <f t="shared" si="23"/>
        <v>0.46988425925925931</v>
      </c>
      <c r="P117" s="28">
        <f>IF(E117="","",INDEX(TableLookupWakeUpScore[],MATCH(E117,TableLookupWakeUpScore[Wake Up],0),MATCH(P$1,TableLookupWakeUpScore[#Headers],0)))</f>
        <v>0</v>
      </c>
      <c r="Q117" s="30">
        <f t="shared" si="24"/>
        <v>8.3166666666666664</v>
      </c>
      <c r="R117" s="31">
        <f t="shared" si="25"/>
        <v>0.34656250000261934</v>
      </c>
      <c r="S117" s="34" t="str">
        <f>IF($C117="","",INDEX(TableLookupSleepQuality[],MATCH($C117,TableLookupSleepQuality[Sleep Quality Low],1),MATCH(S$1,TableLookupSleepQuality[#Headers],0)))</f>
        <v>Good</v>
      </c>
      <c r="T117" s="35">
        <f>IF($C117="","",INDEX(TableLookupSleepQuality[],MATCH($C117,TableLookupSleepQuality[Sleep Quality Low],1),MATCH(T$1,TableLookupSleepQuality[#Headers],0)))</f>
        <v>4</v>
      </c>
      <c r="X117" s="36" t="str">
        <f t="shared" si="26"/>
        <v>YES</v>
      </c>
      <c r="Y117" s="40" t="str">
        <f t="shared" si="32"/>
        <v>NO</v>
      </c>
      <c r="Z117" s="13" t="str">
        <f t="shared" si="32"/>
        <v>NO</v>
      </c>
      <c r="AA117" s="13" t="str">
        <f t="shared" si="32"/>
        <v>NO</v>
      </c>
      <c r="AB117" s="13" t="str">
        <f t="shared" si="32"/>
        <v>NO</v>
      </c>
      <c r="AC117" s="13" t="str">
        <f t="shared" si="32"/>
        <v>YES</v>
      </c>
      <c r="AD117" s="13" t="str">
        <f t="shared" si="32"/>
        <v>NO</v>
      </c>
    </row>
    <row r="118" spans="1:30" x14ac:dyDescent="0.25">
      <c r="A118" s="9">
        <v>41635.109837962962</v>
      </c>
      <c r="B118" s="9">
        <v>41635.408715277779</v>
      </c>
      <c r="C118" s="10">
        <v>0.75</v>
      </c>
      <c r="D118" s="11">
        <v>0.2986111111111111</v>
      </c>
      <c r="E118" s="13" t="s">
        <v>7</v>
      </c>
      <c r="G118" s="18">
        <f t="shared" si="17"/>
        <v>2013</v>
      </c>
      <c r="H118" s="22">
        <f t="shared" si="18"/>
        <v>12</v>
      </c>
      <c r="I118" s="23" t="str">
        <f t="shared" si="19"/>
        <v>Dec</v>
      </c>
      <c r="J118" s="22">
        <f t="shared" si="20"/>
        <v>27</v>
      </c>
      <c r="K118" s="24" t="str">
        <f t="shared" si="21"/>
        <v>Fri</v>
      </c>
      <c r="L118" s="42">
        <f t="shared" si="27"/>
        <v>41635</v>
      </c>
      <c r="M118" s="43">
        <f t="shared" si="28"/>
        <v>41635</v>
      </c>
      <c r="N118" s="26">
        <f t="shared" si="22"/>
        <v>0.10983796296296296</v>
      </c>
      <c r="O118" s="26">
        <f t="shared" si="23"/>
        <v>0.40871527777777777</v>
      </c>
      <c r="P118" s="28">
        <f>IF(E118="","",INDEX(TableLookupWakeUpScore[],MATCH(E118,TableLookupWakeUpScore[Wake Up],0),MATCH(P$1,TableLookupWakeUpScore[#Headers],0)))</f>
        <v>0</v>
      </c>
      <c r="Q118" s="30">
        <f t="shared" si="24"/>
        <v>7.1666666666666661</v>
      </c>
      <c r="R118" s="31">
        <f t="shared" si="25"/>
        <v>0.29887731481721858</v>
      </c>
      <c r="S118" s="34" t="str">
        <f>IF($C118="","",INDEX(TableLookupSleepQuality[],MATCH($C118,TableLookupSleepQuality[Sleep Quality Low],1),MATCH(S$1,TableLookupSleepQuality[#Headers],0)))</f>
        <v>Satisfactory</v>
      </c>
      <c r="T118" s="35">
        <f>IF($C118="","",INDEX(TableLookupSleepQuality[],MATCH($C118,TableLookupSleepQuality[Sleep Quality Low],1),MATCH(T$1,TableLookupSleepQuality[#Headers],0)))</f>
        <v>3</v>
      </c>
      <c r="X118" s="36" t="str">
        <f t="shared" si="26"/>
        <v>YES</v>
      </c>
      <c r="Y118" s="40" t="str">
        <f t="shared" si="32"/>
        <v>NO</v>
      </c>
      <c r="Z118" s="13" t="str">
        <f t="shared" si="32"/>
        <v>NO</v>
      </c>
      <c r="AA118" s="13" t="str">
        <f t="shared" si="32"/>
        <v>NO</v>
      </c>
      <c r="AB118" s="13" t="str">
        <f t="shared" si="32"/>
        <v>NO</v>
      </c>
      <c r="AC118" s="13" t="str">
        <f t="shared" si="32"/>
        <v>NO</v>
      </c>
      <c r="AD118" s="13" t="str">
        <f t="shared" si="32"/>
        <v>NO</v>
      </c>
    </row>
    <row r="119" spans="1:30" x14ac:dyDescent="0.25">
      <c r="A119" s="9">
        <v>41636.078611111108</v>
      </c>
      <c r="B119" s="9">
        <v>41636.418298611112</v>
      </c>
      <c r="C119" s="10">
        <v>1</v>
      </c>
      <c r="D119" s="11">
        <v>0.33958333333333335</v>
      </c>
      <c r="E119" s="13" t="s">
        <v>6</v>
      </c>
      <c r="F119" s="16" t="s">
        <v>17</v>
      </c>
      <c r="G119" s="18">
        <f t="shared" si="17"/>
        <v>2013</v>
      </c>
      <c r="H119" s="22">
        <f t="shared" si="18"/>
        <v>12</v>
      </c>
      <c r="I119" s="23" t="str">
        <f t="shared" si="19"/>
        <v>Dec</v>
      </c>
      <c r="J119" s="22">
        <f t="shared" si="20"/>
        <v>28</v>
      </c>
      <c r="K119" s="24" t="str">
        <f t="shared" si="21"/>
        <v>Sat</v>
      </c>
      <c r="L119" s="42">
        <f t="shared" si="27"/>
        <v>41636</v>
      </c>
      <c r="M119" s="43">
        <f t="shared" si="28"/>
        <v>41636</v>
      </c>
      <c r="N119" s="26">
        <f t="shared" si="22"/>
        <v>7.8611111111111118E-2</v>
      </c>
      <c r="O119" s="26">
        <f t="shared" si="23"/>
        <v>0.41829861111111111</v>
      </c>
      <c r="P119" s="28">
        <f>IF(E119="","",INDEX(TableLookupWakeUpScore[],MATCH(E119,TableLookupWakeUpScore[Wake Up],0),MATCH(P$1,TableLookupWakeUpScore[#Headers],0)))</f>
        <v>1</v>
      </c>
      <c r="Q119" s="30">
        <f t="shared" si="24"/>
        <v>8.15</v>
      </c>
      <c r="R119" s="31">
        <f t="shared" si="25"/>
        <v>0.33968750000349246</v>
      </c>
      <c r="S119" s="34" t="str">
        <f>IF($C119="","",INDEX(TableLookupSleepQuality[],MATCH($C119,TableLookupSleepQuality[Sleep Quality Low],1),MATCH(S$1,TableLookupSleepQuality[#Headers],0)))</f>
        <v>Heavenly</v>
      </c>
      <c r="T119" s="35">
        <f>IF($C119="","",INDEX(TableLookupSleepQuality[],MATCH($C119,TableLookupSleepQuality[Sleep Quality Low],1),MATCH(T$1,TableLookupSleepQuality[#Headers],0)))</f>
        <v>5</v>
      </c>
      <c r="X119" s="36" t="str">
        <f t="shared" si="26"/>
        <v>YES</v>
      </c>
      <c r="Y119" s="40" t="str">
        <f t="shared" si="32"/>
        <v>NO</v>
      </c>
      <c r="Z119" s="13" t="str">
        <f t="shared" si="32"/>
        <v>NO</v>
      </c>
      <c r="AA119" s="13" t="str">
        <f t="shared" si="32"/>
        <v>NO</v>
      </c>
      <c r="AB119" s="13" t="str">
        <f t="shared" si="32"/>
        <v>NO</v>
      </c>
      <c r="AC119" s="13" t="str">
        <f t="shared" si="32"/>
        <v>YES</v>
      </c>
      <c r="AD119" s="13" t="str">
        <f t="shared" si="32"/>
        <v>NO</v>
      </c>
    </row>
    <row r="120" spans="1:30" x14ac:dyDescent="0.25">
      <c r="A120" s="9">
        <v>41637.154930555553</v>
      </c>
      <c r="B120" s="9">
        <v>41637.431469907409</v>
      </c>
      <c r="C120" s="10">
        <v>0.76</v>
      </c>
      <c r="D120" s="11">
        <v>0.27638888888888885</v>
      </c>
      <c r="E120" s="13" t="s">
        <v>8</v>
      </c>
      <c r="G120" s="18">
        <f t="shared" si="17"/>
        <v>2013</v>
      </c>
      <c r="H120" s="22">
        <f t="shared" si="18"/>
        <v>12</v>
      </c>
      <c r="I120" s="23" t="str">
        <f t="shared" si="19"/>
        <v>Dec</v>
      </c>
      <c r="J120" s="22">
        <f t="shared" si="20"/>
        <v>29</v>
      </c>
      <c r="K120" s="24" t="str">
        <f t="shared" si="21"/>
        <v>Sun</v>
      </c>
      <c r="L120" s="42">
        <f t="shared" si="27"/>
        <v>41637</v>
      </c>
      <c r="M120" s="43">
        <f t="shared" si="28"/>
        <v>41637</v>
      </c>
      <c r="N120" s="26">
        <f t="shared" si="22"/>
        <v>0.15493055555555554</v>
      </c>
      <c r="O120" s="26">
        <f t="shared" si="23"/>
        <v>0.43146990740740737</v>
      </c>
      <c r="P120" s="28">
        <f>IF(E120="","",INDEX(TableLookupWakeUpScore[],MATCH(E120,TableLookupWakeUpScore[Wake Up],0),MATCH(P$1,TableLookupWakeUpScore[#Headers],0)))</f>
        <v>-1</v>
      </c>
      <c r="Q120" s="30">
        <f t="shared" si="24"/>
        <v>6.6333333333333329</v>
      </c>
      <c r="R120" s="31">
        <f t="shared" si="25"/>
        <v>0.27653935185662704</v>
      </c>
      <c r="S120" s="34" t="str">
        <f>IF($C120="","",INDEX(TableLookupSleepQuality[],MATCH($C120,TableLookupSleepQuality[Sleep Quality Low],1),MATCH(S$1,TableLookupSleepQuality[#Headers],0)))</f>
        <v>Satisfactory</v>
      </c>
      <c r="T120" s="35">
        <f>IF($C120="","",INDEX(TableLookupSleepQuality[],MATCH($C120,TableLookupSleepQuality[Sleep Quality Low],1),MATCH(T$1,TableLookupSleepQuality[#Headers],0)))</f>
        <v>3</v>
      </c>
      <c r="X120" s="36" t="str">
        <f t="shared" si="26"/>
        <v>YES</v>
      </c>
      <c r="Y120" s="40" t="str">
        <f t="shared" si="32"/>
        <v>NO</v>
      </c>
      <c r="Z120" s="13" t="str">
        <f t="shared" si="32"/>
        <v>NO</v>
      </c>
      <c r="AA120" s="13" t="str">
        <f t="shared" si="32"/>
        <v>NO</v>
      </c>
      <c r="AB120" s="13" t="str">
        <f t="shared" si="32"/>
        <v>NO</v>
      </c>
      <c r="AC120" s="13" t="str">
        <f t="shared" si="32"/>
        <v>NO</v>
      </c>
      <c r="AD120" s="13" t="str">
        <f t="shared" si="32"/>
        <v>NO</v>
      </c>
    </row>
    <row r="121" spans="1:30" x14ac:dyDescent="0.25">
      <c r="A121" s="9">
        <v>41638.107754629629</v>
      </c>
      <c r="B121" s="9">
        <v>41638.429062499999</v>
      </c>
      <c r="C121" s="10">
        <v>0.78</v>
      </c>
      <c r="D121" s="11">
        <v>0.32083333333333336</v>
      </c>
      <c r="E121" s="13" t="s">
        <v>7</v>
      </c>
      <c r="F121" s="16" t="s">
        <v>16</v>
      </c>
      <c r="G121" s="18">
        <f t="shared" si="17"/>
        <v>2013</v>
      </c>
      <c r="H121" s="22">
        <f t="shared" si="18"/>
        <v>12</v>
      </c>
      <c r="I121" s="23" t="str">
        <f t="shared" si="19"/>
        <v>Dec</v>
      </c>
      <c r="J121" s="22">
        <f t="shared" si="20"/>
        <v>30</v>
      </c>
      <c r="K121" s="24" t="str">
        <f t="shared" si="21"/>
        <v>Mon</v>
      </c>
      <c r="L121" s="42">
        <f t="shared" si="27"/>
        <v>41638</v>
      </c>
      <c r="M121" s="43">
        <f t="shared" si="28"/>
        <v>41638</v>
      </c>
      <c r="N121" s="26">
        <f t="shared" si="22"/>
        <v>0.10775462962962963</v>
      </c>
      <c r="O121" s="26">
        <f t="shared" si="23"/>
        <v>0.42906249999999996</v>
      </c>
      <c r="P121" s="28">
        <f>IF(E121="","",INDEX(TableLookupWakeUpScore[],MATCH(E121,TableLookupWakeUpScore[Wake Up],0),MATCH(P$1,TableLookupWakeUpScore[#Headers],0)))</f>
        <v>0</v>
      </c>
      <c r="Q121" s="30">
        <f t="shared" si="24"/>
        <v>7.7000000000000011</v>
      </c>
      <c r="R121" s="31">
        <f t="shared" si="25"/>
        <v>0.32130787037021946</v>
      </c>
      <c r="S121" s="34" t="str">
        <f>IF($C121="","",INDEX(TableLookupSleepQuality[],MATCH($C121,TableLookupSleepQuality[Sleep Quality Low],1),MATCH(S$1,TableLookupSleepQuality[#Headers],0)))</f>
        <v>Satisfactory</v>
      </c>
      <c r="T121" s="35">
        <f>IF($C121="","",INDEX(TableLookupSleepQuality[],MATCH($C121,TableLookupSleepQuality[Sleep Quality Low],1),MATCH(T$1,TableLookupSleepQuality[#Headers],0)))</f>
        <v>3</v>
      </c>
      <c r="X121" s="36" t="str">
        <f t="shared" si="26"/>
        <v>YES</v>
      </c>
      <c r="Y121" s="40" t="str">
        <f t="shared" si="32"/>
        <v>NO</v>
      </c>
      <c r="Z121" s="13" t="str">
        <f t="shared" si="32"/>
        <v>YES</v>
      </c>
      <c r="AA121" s="13" t="str">
        <f t="shared" si="32"/>
        <v>NO</v>
      </c>
      <c r="AB121" s="13" t="str">
        <f t="shared" si="32"/>
        <v>YES</v>
      </c>
      <c r="AC121" s="13" t="str">
        <f t="shared" si="32"/>
        <v>YES</v>
      </c>
      <c r="AD121" s="13" t="str">
        <f t="shared" si="32"/>
        <v>NO</v>
      </c>
    </row>
    <row r="122" spans="1:30" x14ac:dyDescent="0.25">
      <c r="A122" s="9">
        <v>41639.099444444444</v>
      </c>
      <c r="B122" s="9">
        <v>41639.409108796295</v>
      </c>
      <c r="C122" s="10">
        <v>0.71</v>
      </c>
      <c r="D122" s="11">
        <v>0.30902777777777779</v>
      </c>
      <c r="E122" s="13" t="s">
        <v>7</v>
      </c>
      <c r="F122" s="16" t="s">
        <v>51</v>
      </c>
      <c r="G122" s="18">
        <f t="shared" si="17"/>
        <v>2013</v>
      </c>
      <c r="H122" s="22">
        <f t="shared" si="18"/>
        <v>12</v>
      </c>
      <c r="I122" s="23" t="str">
        <f t="shared" si="19"/>
        <v>Dec</v>
      </c>
      <c r="J122" s="22">
        <f t="shared" si="20"/>
        <v>31</v>
      </c>
      <c r="K122" s="24" t="str">
        <f t="shared" si="21"/>
        <v>Tue</v>
      </c>
      <c r="L122" s="42">
        <f t="shared" si="27"/>
        <v>41639</v>
      </c>
      <c r="M122" s="43">
        <f t="shared" si="28"/>
        <v>41639</v>
      </c>
      <c r="N122" s="26">
        <f t="shared" si="22"/>
        <v>9.9444444444444446E-2</v>
      </c>
      <c r="O122" s="26">
        <f t="shared" si="23"/>
        <v>0.40910879629629626</v>
      </c>
      <c r="P122" s="28">
        <f>IF(E122="","",INDEX(TableLookupWakeUpScore[],MATCH(E122,TableLookupWakeUpScore[Wake Up],0),MATCH(P$1,TableLookupWakeUpScore[#Headers],0)))</f>
        <v>0</v>
      </c>
      <c r="Q122" s="30">
        <f t="shared" si="24"/>
        <v>7.416666666666667</v>
      </c>
      <c r="R122" s="31">
        <f t="shared" si="25"/>
        <v>0.30966435185109731</v>
      </c>
      <c r="S122" s="34" t="str">
        <f>IF($C122="","",INDEX(TableLookupSleepQuality[],MATCH($C122,TableLookupSleepQuality[Sleep Quality Low],1),MATCH(S$1,TableLookupSleepQuality[#Headers],0)))</f>
        <v>Satisfactory</v>
      </c>
      <c r="T122" s="35">
        <f>IF($C122="","",INDEX(TableLookupSleepQuality[],MATCH($C122,TableLookupSleepQuality[Sleep Quality Low],1),MATCH(T$1,TableLookupSleepQuality[#Headers],0)))</f>
        <v>3</v>
      </c>
      <c r="X122" s="36" t="str">
        <f t="shared" si="26"/>
        <v>YES</v>
      </c>
      <c r="Y122" s="40" t="str">
        <f t="shared" si="32"/>
        <v>NO</v>
      </c>
      <c r="Z122" s="13" t="str">
        <f t="shared" si="32"/>
        <v>NO</v>
      </c>
      <c r="AA122" s="13" t="str">
        <f t="shared" si="32"/>
        <v>YES</v>
      </c>
      <c r="AB122" s="13" t="str">
        <f t="shared" si="32"/>
        <v>NO</v>
      </c>
      <c r="AC122" s="13" t="str">
        <f t="shared" si="32"/>
        <v>YES</v>
      </c>
      <c r="AD122" s="13" t="str">
        <f t="shared" si="32"/>
        <v>NO</v>
      </c>
    </row>
    <row r="123" spans="1:30" x14ac:dyDescent="0.25">
      <c r="A123" s="9">
        <v>41640.134039351855</v>
      </c>
      <c r="B123" s="9">
        <v>41640.459004629629</v>
      </c>
      <c r="C123" s="10">
        <v>0.64</v>
      </c>
      <c r="D123" s="11">
        <v>0.32430555555555557</v>
      </c>
      <c r="E123" s="13" t="s">
        <v>7</v>
      </c>
      <c r="F123" s="16" t="s">
        <v>17</v>
      </c>
      <c r="G123" s="18">
        <f t="shared" si="17"/>
        <v>2014</v>
      </c>
      <c r="H123" s="22">
        <f t="shared" si="18"/>
        <v>1</v>
      </c>
      <c r="I123" s="23" t="str">
        <f t="shared" si="19"/>
        <v>Jan</v>
      </c>
      <c r="J123" s="22">
        <f t="shared" si="20"/>
        <v>1</v>
      </c>
      <c r="K123" s="24" t="str">
        <f t="shared" si="21"/>
        <v>Wed</v>
      </c>
      <c r="L123" s="42">
        <f t="shared" si="27"/>
        <v>41640</v>
      </c>
      <c r="M123" s="43">
        <f t="shared" si="28"/>
        <v>41640</v>
      </c>
      <c r="N123" s="26">
        <f t="shared" si="22"/>
        <v>0.13403935185185187</v>
      </c>
      <c r="O123" s="26">
        <f t="shared" si="23"/>
        <v>0.45900462962962968</v>
      </c>
      <c r="P123" s="28">
        <f>IF(E123="","",INDEX(TableLookupWakeUpScore[],MATCH(E123,TableLookupWakeUpScore[Wake Up],0),MATCH(P$1,TableLookupWakeUpScore[#Headers],0)))</f>
        <v>0</v>
      </c>
      <c r="Q123" s="30">
        <f t="shared" si="24"/>
        <v>7.7833333333333332</v>
      </c>
      <c r="R123" s="31">
        <f t="shared" si="25"/>
        <v>0.32496527777402662</v>
      </c>
      <c r="S123" s="34" t="str">
        <f>IF($C123="","",INDEX(TableLookupSleepQuality[],MATCH($C123,TableLookupSleepQuality[Sleep Quality Low],1),MATCH(S$1,TableLookupSleepQuality[#Headers],0)))</f>
        <v>Satisfactory</v>
      </c>
      <c r="T123" s="35">
        <f>IF($C123="","",INDEX(TableLookupSleepQuality[],MATCH($C123,TableLookupSleepQuality[Sleep Quality Low],1),MATCH(T$1,TableLookupSleepQuality[#Headers],0)))</f>
        <v>3</v>
      </c>
      <c r="X123" s="36" t="str">
        <f t="shared" si="26"/>
        <v>YES</v>
      </c>
      <c r="Y123" s="40" t="str">
        <f t="shared" si="32"/>
        <v>NO</v>
      </c>
      <c r="Z123" s="13" t="str">
        <f t="shared" si="32"/>
        <v>NO</v>
      </c>
      <c r="AA123" s="13" t="str">
        <f t="shared" si="32"/>
        <v>NO</v>
      </c>
      <c r="AB123" s="13" t="str">
        <f t="shared" si="32"/>
        <v>NO</v>
      </c>
      <c r="AC123" s="13" t="str">
        <f t="shared" si="32"/>
        <v>YES</v>
      </c>
      <c r="AD123" s="13" t="str">
        <f t="shared" si="32"/>
        <v>NO</v>
      </c>
    </row>
    <row r="124" spans="1:30" x14ac:dyDescent="0.25">
      <c r="A124" s="9">
        <v>41641.110185185185</v>
      </c>
      <c r="B124" s="9">
        <v>41641.432789351849</v>
      </c>
      <c r="C124" s="10">
        <v>0.79</v>
      </c>
      <c r="D124" s="11">
        <v>0.32222222222222224</v>
      </c>
      <c r="E124" s="13" t="s">
        <v>7</v>
      </c>
      <c r="F124" s="16" t="s">
        <v>17</v>
      </c>
      <c r="G124" s="18">
        <f t="shared" si="17"/>
        <v>2014</v>
      </c>
      <c r="H124" s="22">
        <f t="shared" si="18"/>
        <v>1</v>
      </c>
      <c r="I124" s="23" t="str">
        <f t="shared" si="19"/>
        <v>Jan</v>
      </c>
      <c r="J124" s="22">
        <f t="shared" si="20"/>
        <v>2</v>
      </c>
      <c r="K124" s="24" t="str">
        <f t="shared" si="21"/>
        <v>Thu</v>
      </c>
      <c r="L124" s="42">
        <f t="shared" si="27"/>
        <v>41641</v>
      </c>
      <c r="M124" s="43">
        <f t="shared" si="28"/>
        <v>41641</v>
      </c>
      <c r="N124" s="26">
        <f t="shared" si="22"/>
        <v>0.11018518518518518</v>
      </c>
      <c r="O124" s="26">
        <f t="shared" si="23"/>
        <v>0.4327893518518518</v>
      </c>
      <c r="P124" s="28">
        <f>IF(E124="","",INDEX(TableLookupWakeUpScore[],MATCH(E124,TableLookupWakeUpScore[Wake Up],0),MATCH(P$1,TableLookupWakeUpScore[#Headers],0)))</f>
        <v>0</v>
      </c>
      <c r="Q124" s="30">
        <f t="shared" si="24"/>
        <v>7.7333333333333343</v>
      </c>
      <c r="R124" s="31">
        <f t="shared" si="25"/>
        <v>0.32260416666395031</v>
      </c>
      <c r="S124" s="34" t="str">
        <f>IF($C124="","",INDEX(TableLookupSleepQuality[],MATCH($C124,TableLookupSleepQuality[Sleep Quality Low],1),MATCH(S$1,TableLookupSleepQuality[#Headers],0)))</f>
        <v>Satisfactory</v>
      </c>
      <c r="T124" s="35">
        <f>IF($C124="","",INDEX(TableLookupSleepQuality[],MATCH($C124,TableLookupSleepQuality[Sleep Quality Low],1),MATCH(T$1,TableLookupSleepQuality[#Headers],0)))</f>
        <v>3</v>
      </c>
      <c r="X124" s="36" t="str">
        <f t="shared" si="26"/>
        <v>YES</v>
      </c>
      <c r="Y124" s="40" t="str">
        <f t="shared" si="32"/>
        <v>NO</v>
      </c>
      <c r="Z124" s="13" t="str">
        <f t="shared" si="32"/>
        <v>NO</v>
      </c>
      <c r="AA124" s="13" t="str">
        <f t="shared" si="32"/>
        <v>NO</v>
      </c>
      <c r="AB124" s="13" t="str">
        <f t="shared" si="32"/>
        <v>NO</v>
      </c>
      <c r="AC124" s="13" t="str">
        <f t="shared" si="32"/>
        <v>YES</v>
      </c>
      <c r="AD124" s="13" t="str">
        <f t="shared" si="32"/>
        <v>NO</v>
      </c>
    </row>
    <row r="125" spans="1:30" x14ac:dyDescent="0.25">
      <c r="A125" s="9">
        <v>41642.070925925924</v>
      </c>
      <c r="B125" s="9">
        <v>41642.449826388889</v>
      </c>
      <c r="C125" s="10">
        <v>1</v>
      </c>
      <c r="D125" s="11">
        <v>0.37847222222222227</v>
      </c>
      <c r="E125" s="13" t="s">
        <v>6</v>
      </c>
      <c r="F125" s="16" t="s">
        <v>17</v>
      </c>
      <c r="G125" s="18">
        <f t="shared" si="17"/>
        <v>2014</v>
      </c>
      <c r="H125" s="22">
        <f t="shared" si="18"/>
        <v>1</v>
      </c>
      <c r="I125" s="23" t="str">
        <f t="shared" si="19"/>
        <v>Jan</v>
      </c>
      <c r="J125" s="22">
        <f t="shared" si="20"/>
        <v>3</v>
      </c>
      <c r="K125" s="24" t="str">
        <f t="shared" si="21"/>
        <v>Fri</v>
      </c>
      <c r="L125" s="42">
        <f t="shared" si="27"/>
        <v>41642</v>
      </c>
      <c r="M125" s="43">
        <f t="shared" si="28"/>
        <v>41642</v>
      </c>
      <c r="N125" s="26">
        <f t="shared" si="22"/>
        <v>7.0925925925925934E-2</v>
      </c>
      <c r="O125" s="26">
        <f t="shared" si="23"/>
        <v>0.44982638888888887</v>
      </c>
      <c r="P125" s="28">
        <f>IF(E125="","",INDEX(TableLookupWakeUpScore[],MATCH(E125,TableLookupWakeUpScore[Wake Up],0),MATCH(P$1,TableLookupWakeUpScore[#Headers],0)))</f>
        <v>1</v>
      </c>
      <c r="Q125" s="30">
        <f t="shared" si="24"/>
        <v>9.0833333333333339</v>
      </c>
      <c r="R125" s="31">
        <f t="shared" si="25"/>
        <v>0.37890046296524815</v>
      </c>
      <c r="S125" s="34" t="str">
        <f>IF($C125="","",INDEX(TableLookupSleepQuality[],MATCH($C125,TableLookupSleepQuality[Sleep Quality Low],1),MATCH(S$1,TableLookupSleepQuality[#Headers],0)))</f>
        <v>Heavenly</v>
      </c>
      <c r="T125" s="35">
        <f>IF($C125="","",INDEX(TableLookupSleepQuality[],MATCH($C125,TableLookupSleepQuality[Sleep Quality Low],1),MATCH(T$1,TableLookupSleepQuality[#Headers],0)))</f>
        <v>5</v>
      </c>
      <c r="X125" s="36" t="str">
        <f t="shared" si="26"/>
        <v>YES</v>
      </c>
      <c r="Y125" s="40" t="str">
        <f t="shared" si="32"/>
        <v>NO</v>
      </c>
      <c r="Z125" s="13" t="str">
        <f t="shared" si="32"/>
        <v>NO</v>
      </c>
      <c r="AA125" s="13" t="str">
        <f t="shared" si="32"/>
        <v>NO</v>
      </c>
      <c r="AB125" s="13" t="str">
        <f t="shared" si="32"/>
        <v>NO</v>
      </c>
      <c r="AC125" s="13" t="str">
        <f t="shared" si="32"/>
        <v>YES</v>
      </c>
      <c r="AD125" s="13" t="str">
        <f t="shared" si="32"/>
        <v>NO</v>
      </c>
    </row>
    <row r="126" spans="1:30" x14ac:dyDescent="0.25">
      <c r="A126" s="9">
        <v>41643.131365740737</v>
      </c>
      <c r="B126" s="9">
        <v>41643.441793981481</v>
      </c>
      <c r="C126" s="10">
        <v>0.82</v>
      </c>
      <c r="D126" s="11">
        <v>0.31041666666666667</v>
      </c>
      <c r="E126" s="13" t="s">
        <v>6</v>
      </c>
      <c r="F126" s="16" t="s">
        <v>17</v>
      </c>
      <c r="G126" s="18">
        <f t="shared" si="17"/>
        <v>2014</v>
      </c>
      <c r="H126" s="22">
        <f t="shared" si="18"/>
        <v>1</v>
      </c>
      <c r="I126" s="23" t="str">
        <f t="shared" si="19"/>
        <v>Jan</v>
      </c>
      <c r="J126" s="22">
        <f t="shared" si="20"/>
        <v>4</v>
      </c>
      <c r="K126" s="24" t="str">
        <f t="shared" si="21"/>
        <v>Sat</v>
      </c>
      <c r="L126" s="42">
        <f t="shared" si="27"/>
        <v>41643</v>
      </c>
      <c r="M126" s="43">
        <f t="shared" si="28"/>
        <v>41643</v>
      </c>
      <c r="N126" s="26">
        <f t="shared" si="22"/>
        <v>0.13136574074074073</v>
      </c>
      <c r="O126" s="26">
        <f t="shared" si="23"/>
        <v>0.44179398148148147</v>
      </c>
      <c r="P126" s="28">
        <f>IF(E126="","",INDEX(TableLookupWakeUpScore[],MATCH(E126,TableLookupWakeUpScore[Wake Up],0),MATCH(P$1,TableLookupWakeUpScore[#Headers],0)))</f>
        <v>1</v>
      </c>
      <c r="Q126" s="30">
        <f t="shared" si="24"/>
        <v>7.45</v>
      </c>
      <c r="R126" s="31">
        <f t="shared" si="25"/>
        <v>0.31042824074393138</v>
      </c>
      <c r="S126" s="34" t="str">
        <f>IF($C126="","",INDEX(TableLookupSleepQuality[],MATCH($C126,TableLookupSleepQuality[Sleep Quality Low],1),MATCH(S$1,TableLookupSleepQuality[#Headers],0)))</f>
        <v>Good</v>
      </c>
      <c r="T126" s="35">
        <f>IF($C126="","",INDEX(TableLookupSleepQuality[],MATCH($C126,TableLookupSleepQuality[Sleep Quality Low],1),MATCH(T$1,TableLookupSleepQuality[#Headers],0)))</f>
        <v>4</v>
      </c>
      <c r="X126" s="36" t="str">
        <f t="shared" si="26"/>
        <v>YES</v>
      </c>
      <c r="Y126" s="40" t="str">
        <f t="shared" si="32"/>
        <v>NO</v>
      </c>
      <c r="Z126" s="13" t="str">
        <f t="shared" si="32"/>
        <v>NO</v>
      </c>
      <c r="AA126" s="13" t="str">
        <f t="shared" si="32"/>
        <v>NO</v>
      </c>
      <c r="AB126" s="13" t="str">
        <f t="shared" si="32"/>
        <v>NO</v>
      </c>
      <c r="AC126" s="13" t="str">
        <f t="shared" si="32"/>
        <v>YES</v>
      </c>
      <c r="AD126" s="13" t="str">
        <f t="shared" si="32"/>
        <v>NO</v>
      </c>
    </row>
    <row r="127" spans="1:30" x14ac:dyDescent="0.25">
      <c r="A127" s="9">
        <v>41644.059305555558</v>
      </c>
      <c r="B127" s="9">
        <v>41644.430034722223</v>
      </c>
      <c r="C127" s="10">
        <v>0.85</v>
      </c>
      <c r="D127" s="11">
        <v>0.37013888888888885</v>
      </c>
      <c r="E127" s="13" t="s">
        <v>6</v>
      </c>
      <c r="F127" s="16" t="s">
        <v>17</v>
      </c>
      <c r="G127" s="18">
        <f t="shared" si="17"/>
        <v>2014</v>
      </c>
      <c r="H127" s="22">
        <f t="shared" si="18"/>
        <v>1</v>
      </c>
      <c r="I127" s="23" t="str">
        <f t="shared" si="19"/>
        <v>Jan</v>
      </c>
      <c r="J127" s="22">
        <f t="shared" si="20"/>
        <v>5</v>
      </c>
      <c r="K127" s="24" t="str">
        <f t="shared" si="21"/>
        <v>Sun</v>
      </c>
      <c r="L127" s="42">
        <f t="shared" si="27"/>
        <v>41644</v>
      </c>
      <c r="M127" s="43">
        <f t="shared" si="28"/>
        <v>41644</v>
      </c>
      <c r="N127" s="26">
        <f t="shared" si="22"/>
        <v>5.9305555555555556E-2</v>
      </c>
      <c r="O127" s="26">
        <f t="shared" si="23"/>
        <v>0.43003472222222222</v>
      </c>
      <c r="P127" s="28">
        <f>IF(E127="","",INDEX(TableLookupWakeUpScore[],MATCH(E127,TableLookupWakeUpScore[Wake Up],0),MATCH(P$1,TableLookupWakeUpScore[#Headers],0)))</f>
        <v>1</v>
      </c>
      <c r="Q127" s="30">
        <f t="shared" si="24"/>
        <v>8.8833333333333329</v>
      </c>
      <c r="R127" s="31">
        <f t="shared" si="25"/>
        <v>0.37072916666511446</v>
      </c>
      <c r="S127" s="34" t="str">
        <f>IF($C127="","",INDEX(TableLookupSleepQuality[],MATCH($C127,TableLookupSleepQuality[Sleep Quality Low],1),MATCH(S$1,TableLookupSleepQuality[#Headers],0)))</f>
        <v>Good</v>
      </c>
      <c r="T127" s="35">
        <f>IF($C127="","",INDEX(TableLookupSleepQuality[],MATCH($C127,TableLookupSleepQuality[Sleep Quality Low],1),MATCH(T$1,TableLookupSleepQuality[#Headers],0)))</f>
        <v>4</v>
      </c>
      <c r="X127" s="36" t="str">
        <f t="shared" si="26"/>
        <v>YES</v>
      </c>
      <c r="Y127" s="40" t="str">
        <f t="shared" si="32"/>
        <v>NO</v>
      </c>
      <c r="Z127" s="13" t="str">
        <f t="shared" si="32"/>
        <v>NO</v>
      </c>
      <c r="AA127" s="13" t="str">
        <f t="shared" si="32"/>
        <v>NO</v>
      </c>
      <c r="AB127" s="13" t="str">
        <f t="shared" si="32"/>
        <v>NO</v>
      </c>
      <c r="AC127" s="13" t="str">
        <f t="shared" si="32"/>
        <v>YES</v>
      </c>
      <c r="AD127" s="13" t="str">
        <f t="shared" si="32"/>
        <v>NO</v>
      </c>
    </row>
    <row r="128" spans="1:30" x14ac:dyDescent="0.25">
      <c r="A128" s="9">
        <v>41645.137291666666</v>
      </c>
      <c r="B128" s="9">
        <v>41645.473634259259</v>
      </c>
      <c r="C128" s="10">
        <v>0.54</v>
      </c>
      <c r="D128" s="11">
        <v>0.33611111111111108</v>
      </c>
      <c r="E128" s="13" t="s">
        <v>6</v>
      </c>
      <c r="F128" s="16" t="s">
        <v>16</v>
      </c>
      <c r="G128" s="18">
        <f t="shared" si="17"/>
        <v>2014</v>
      </c>
      <c r="H128" s="22">
        <f t="shared" si="18"/>
        <v>1</v>
      </c>
      <c r="I128" s="23" t="str">
        <f t="shared" si="19"/>
        <v>Jan</v>
      </c>
      <c r="J128" s="22">
        <f t="shared" si="20"/>
        <v>6</v>
      </c>
      <c r="K128" s="24" t="str">
        <f t="shared" si="21"/>
        <v>Mon</v>
      </c>
      <c r="L128" s="42">
        <f t="shared" si="27"/>
        <v>41645</v>
      </c>
      <c r="M128" s="43">
        <f t="shared" si="28"/>
        <v>41645</v>
      </c>
      <c r="N128" s="26">
        <f t="shared" si="22"/>
        <v>0.13729166666666667</v>
      </c>
      <c r="O128" s="26">
        <f t="shared" si="23"/>
        <v>0.47363425925925928</v>
      </c>
      <c r="P128" s="28">
        <f>IF(E128="","",INDEX(TableLookupWakeUpScore[],MATCH(E128,TableLookupWakeUpScore[Wake Up],0),MATCH(P$1,TableLookupWakeUpScore[#Headers],0)))</f>
        <v>1</v>
      </c>
      <c r="Q128" s="30">
        <f t="shared" si="24"/>
        <v>8.0666666666666664</v>
      </c>
      <c r="R128" s="31">
        <f t="shared" si="25"/>
        <v>0.33634259259270038</v>
      </c>
      <c r="S128" s="34" t="str">
        <f>IF($C128="","",INDEX(TableLookupSleepQuality[],MATCH($C128,TableLookupSleepQuality[Sleep Quality Low],1),MATCH(S$1,TableLookupSleepQuality[#Headers],0)))</f>
        <v>Poor</v>
      </c>
      <c r="T128" s="35">
        <f>IF($C128="","",INDEX(TableLookupSleepQuality[],MATCH($C128,TableLookupSleepQuality[Sleep Quality Low],1),MATCH(T$1,TableLookupSleepQuality[#Headers],0)))</f>
        <v>2</v>
      </c>
      <c r="X128" s="36" t="str">
        <f t="shared" si="26"/>
        <v>YES</v>
      </c>
      <c r="Y128" s="40" t="str">
        <f t="shared" si="32"/>
        <v>NO</v>
      </c>
      <c r="Z128" s="13" t="str">
        <f t="shared" si="32"/>
        <v>YES</v>
      </c>
      <c r="AA128" s="13" t="str">
        <f t="shared" si="32"/>
        <v>NO</v>
      </c>
      <c r="AB128" s="13" t="str">
        <f t="shared" si="32"/>
        <v>YES</v>
      </c>
      <c r="AC128" s="13" t="str">
        <f t="shared" si="32"/>
        <v>YES</v>
      </c>
      <c r="AD128" s="13" t="str">
        <f t="shared" si="32"/>
        <v>NO</v>
      </c>
    </row>
    <row r="129" spans="1:30" x14ac:dyDescent="0.25">
      <c r="A129" s="9">
        <v>41646.149837962963</v>
      </c>
      <c r="B129" s="9">
        <v>41646.405474537038</v>
      </c>
      <c r="C129" s="10">
        <v>0.61</v>
      </c>
      <c r="D129" s="11">
        <v>0.25555555555555559</v>
      </c>
      <c r="E129" s="13" t="s">
        <v>7</v>
      </c>
      <c r="F129" s="16" t="s">
        <v>17</v>
      </c>
      <c r="G129" s="18">
        <f t="shared" si="17"/>
        <v>2014</v>
      </c>
      <c r="H129" s="22">
        <f t="shared" si="18"/>
        <v>1</v>
      </c>
      <c r="I129" s="23" t="str">
        <f t="shared" si="19"/>
        <v>Jan</v>
      </c>
      <c r="J129" s="22">
        <f t="shared" si="20"/>
        <v>7</v>
      </c>
      <c r="K129" s="24" t="str">
        <f t="shared" si="21"/>
        <v>Tue</v>
      </c>
      <c r="L129" s="42">
        <f t="shared" si="27"/>
        <v>41646</v>
      </c>
      <c r="M129" s="43">
        <f t="shared" si="28"/>
        <v>41646</v>
      </c>
      <c r="N129" s="26">
        <f t="shared" si="22"/>
        <v>0.14983796296296295</v>
      </c>
      <c r="O129" s="26">
        <f t="shared" si="23"/>
        <v>0.40547453703703701</v>
      </c>
      <c r="P129" s="28">
        <f>IF(E129="","",INDEX(TableLookupWakeUpScore[],MATCH(E129,TableLookupWakeUpScore[Wake Up],0),MATCH(P$1,TableLookupWakeUpScore[#Headers],0)))</f>
        <v>0</v>
      </c>
      <c r="Q129" s="30">
        <f t="shared" si="24"/>
        <v>6.1333333333333346</v>
      </c>
      <c r="R129" s="31">
        <f t="shared" si="25"/>
        <v>0.25563657407474238</v>
      </c>
      <c r="S129" s="34" t="str">
        <f>IF($C129="","",INDEX(TableLookupSleepQuality[],MATCH($C129,TableLookupSleepQuality[Sleep Quality Low],1),MATCH(S$1,TableLookupSleepQuality[#Headers],0)))</f>
        <v>Satisfactory</v>
      </c>
      <c r="T129" s="35">
        <f>IF($C129="","",INDEX(TableLookupSleepQuality[],MATCH($C129,TableLookupSleepQuality[Sleep Quality Low],1),MATCH(T$1,TableLookupSleepQuality[#Headers],0)))</f>
        <v>3</v>
      </c>
      <c r="X129" s="36" t="str">
        <f t="shared" si="26"/>
        <v>YES</v>
      </c>
      <c r="Y129" s="40" t="str">
        <f t="shared" si="32"/>
        <v>NO</v>
      </c>
      <c r="Z129" s="13" t="str">
        <f t="shared" si="32"/>
        <v>NO</v>
      </c>
      <c r="AA129" s="13" t="str">
        <f t="shared" si="32"/>
        <v>NO</v>
      </c>
      <c r="AB129" s="13" t="str">
        <f t="shared" si="32"/>
        <v>NO</v>
      </c>
      <c r="AC129" s="13" t="str">
        <f t="shared" si="32"/>
        <v>YES</v>
      </c>
      <c r="AD129" s="13" t="str">
        <f t="shared" si="32"/>
        <v>NO</v>
      </c>
    </row>
    <row r="130" spans="1:30" x14ac:dyDescent="0.25">
      <c r="A130" s="9">
        <v>41647.114768518521</v>
      </c>
      <c r="B130" s="9">
        <v>41647.413078703707</v>
      </c>
      <c r="C130" s="10">
        <v>0.75</v>
      </c>
      <c r="D130" s="11">
        <v>0.29791666666666666</v>
      </c>
      <c r="E130" s="13" t="s">
        <v>7</v>
      </c>
      <c r="G130" s="18">
        <f t="shared" ref="G130:G193" si="33">IF($B130="","",VALUE(TEXT($B130,"yyyy")))</f>
        <v>2014</v>
      </c>
      <c r="H130" s="22">
        <f t="shared" ref="H130:H193" si="34">IF($B130="","",VALUE(TEXT($B130,"mm")))</f>
        <v>1</v>
      </c>
      <c r="I130" s="23" t="str">
        <f t="shared" ref="I130:I193" si="35">IF($B130="","",TEXT($B130,"mmm"))</f>
        <v>Jan</v>
      </c>
      <c r="J130" s="22">
        <f t="shared" ref="J130:J193" si="36">IF($B130="","",VALUE(TEXT($B130,"dd")))</f>
        <v>8</v>
      </c>
      <c r="K130" s="24" t="str">
        <f t="shared" ref="K130:K193" si="37">IF($B130="","",TEXT($B130,"ddd"))</f>
        <v>Wed</v>
      </c>
      <c r="L130" s="42">
        <f t="shared" si="27"/>
        <v>41647</v>
      </c>
      <c r="M130" s="43">
        <f t="shared" si="28"/>
        <v>41647</v>
      </c>
      <c r="N130" s="26">
        <f t="shared" ref="N130:N193" si="38">IF(A130="","",TIME(HOUR(A130),MINUTE(A130),SECOND(A130)))</f>
        <v>0.11476851851851851</v>
      </c>
      <c r="O130" s="26">
        <f t="shared" ref="O130:O193" si="39">IF(B130="","",TIME(HOUR(B130),MINUTE(B130),SECOND(B130)))</f>
        <v>0.41307870370370375</v>
      </c>
      <c r="P130" s="28">
        <f>IF(E130="","",INDEX(TableLookupWakeUpScore[],MATCH(E130,TableLookupWakeUpScore[Wake Up],0),MATCH(P$1,TableLookupWakeUpScore[#Headers],0)))</f>
        <v>0</v>
      </c>
      <c r="Q130" s="30">
        <f t="shared" ref="Q130:Q193" si="40">IF(D130="","",D130*24)</f>
        <v>7.15</v>
      </c>
      <c r="R130" s="31">
        <f t="shared" ref="R130:R193" si="41">IF(OR(A130="",B130=""),"",B130-A130)</f>
        <v>0.29831018518598285</v>
      </c>
      <c r="S130" s="34" t="str">
        <f>IF($C130="","",INDEX(TableLookupSleepQuality[],MATCH($C130,TableLookupSleepQuality[Sleep Quality Low],1),MATCH(S$1,TableLookupSleepQuality[#Headers],0)))</f>
        <v>Satisfactory</v>
      </c>
      <c r="T130" s="35">
        <f>IF($C130="","",INDEX(TableLookupSleepQuality[],MATCH($C130,TableLookupSleepQuality[Sleep Quality Low],1),MATCH(T$1,TableLookupSleepQuality[#Headers],0)))</f>
        <v>3</v>
      </c>
      <c r="X130" s="36" t="str">
        <f t="shared" ref="X130:X193" si="42">IF($M130="","",IF($M130&gt;=RangeLookupDateStartedRecordingSleepNotes,"YES","NO"))</f>
        <v>YES</v>
      </c>
      <c r="Y130" s="40" t="str">
        <f t="shared" si="32"/>
        <v>NO</v>
      </c>
      <c r="Z130" s="13" t="str">
        <f t="shared" si="32"/>
        <v>NO</v>
      </c>
      <c r="AA130" s="13" t="str">
        <f t="shared" si="32"/>
        <v>NO</v>
      </c>
      <c r="AB130" s="13" t="str">
        <f t="shared" si="32"/>
        <v>NO</v>
      </c>
      <c r="AC130" s="13" t="str">
        <f t="shared" si="32"/>
        <v>NO</v>
      </c>
      <c r="AD130" s="13" t="str">
        <f t="shared" si="32"/>
        <v>NO</v>
      </c>
    </row>
    <row r="131" spans="1:30" x14ac:dyDescent="0.25">
      <c r="A131" s="9">
        <v>41648.119710648149</v>
      </c>
      <c r="B131" s="9">
        <v>41648.418298611112</v>
      </c>
      <c r="C131" s="10">
        <v>0.79</v>
      </c>
      <c r="D131" s="11">
        <v>0.29791666666666666</v>
      </c>
      <c r="E131" s="13" t="s">
        <v>8</v>
      </c>
      <c r="F131" s="16" t="s">
        <v>18</v>
      </c>
      <c r="G131" s="18">
        <f t="shared" si="33"/>
        <v>2014</v>
      </c>
      <c r="H131" s="22">
        <f t="shared" si="34"/>
        <v>1</v>
      </c>
      <c r="I131" s="23" t="str">
        <f t="shared" si="35"/>
        <v>Jan</v>
      </c>
      <c r="J131" s="22">
        <f t="shared" si="36"/>
        <v>9</v>
      </c>
      <c r="K131" s="24" t="str">
        <f t="shared" si="37"/>
        <v>Thu</v>
      </c>
      <c r="L131" s="42">
        <f t="shared" ref="L131:L194" si="43">IF(A131="","",DATE(YEAR(A131),MONTH(A131),DAY(A131)))</f>
        <v>41648</v>
      </c>
      <c r="M131" s="43">
        <f t="shared" ref="M131:M194" si="44">IF(B131="","",DATE(YEAR(B131),MONTH(B131),DAY(B131)))</f>
        <v>41648</v>
      </c>
      <c r="N131" s="26">
        <f t="shared" si="38"/>
        <v>0.11971064814814815</v>
      </c>
      <c r="O131" s="26">
        <f t="shared" si="39"/>
        <v>0.41829861111111111</v>
      </c>
      <c r="P131" s="28">
        <f>IF(E131="","",INDEX(TableLookupWakeUpScore[],MATCH(E131,TableLookupWakeUpScore[Wake Up],0),MATCH(P$1,TableLookupWakeUpScore[#Headers],0)))</f>
        <v>-1</v>
      </c>
      <c r="Q131" s="30">
        <f t="shared" si="40"/>
        <v>7.15</v>
      </c>
      <c r="R131" s="31">
        <f t="shared" si="41"/>
        <v>0.29858796296321088</v>
      </c>
      <c r="S131" s="34" t="str">
        <f>IF($C131="","",INDEX(TableLookupSleepQuality[],MATCH($C131,TableLookupSleepQuality[Sleep Quality Low],1),MATCH(S$1,TableLookupSleepQuality[#Headers],0)))</f>
        <v>Satisfactory</v>
      </c>
      <c r="T131" s="35">
        <f>IF($C131="","",INDEX(TableLookupSleepQuality[],MATCH($C131,TableLookupSleepQuality[Sleep Quality Low],1),MATCH(T$1,TableLookupSleepQuality[#Headers],0)))</f>
        <v>3</v>
      </c>
      <c r="X131" s="36" t="str">
        <f t="shared" si="42"/>
        <v>YES</v>
      </c>
      <c r="Y131" s="40" t="str">
        <f t="shared" ref="Y131:AD146" si="45">IF(OR($X131="NO",$X131=""),"",IF(COUNTIF($F131,"*" &amp; Y$1 &amp; "*"),"YES","NO"))</f>
        <v>NO</v>
      </c>
      <c r="Z131" s="13" t="str">
        <f t="shared" si="45"/>
        <v>NO</v>
      </c>
      <c r="AA131" s="13" t="str">
        <f t="shared" si="45"/>
        <v>NO</v>
      </c>
      <c r="AB131" s="13" t="str">
        <f t="shared" si="45"/>
        <v>YES</v>
      </c>
      <c r="AC131" s="13" t="str">
        <f t="shared" si="45"/>
        <v>YES</v>
      </c>
      <c r="AD131" s="13" t="str">
        <f t="shared" si="45"/>
        <v>NO</v>
      </c>
    </row>
    <row r="132" spans="1:30" x14ac:dyDescent="0.25">
      <c r="A132" s="9">
        <v>41649.123599537037</v>
      </c>
      <c r="B132" s="9">
        <v>41649.459988425922</v>
      </c>
      <c r="C132" s="10">
        <v>0.63</v>
      </c>
      <c r="D132" s="11">
        <v>0.33611111111111108</v>
      </c>
      <c r="E132" s="13" t="s">
        <v>6</v>
      </c>
      <c r="F132" s="16" t="s">
        <v>17</v>
      </c>
      <c r="G132" s="18">
        <f t="shared" si="33"/>
        <v>2014</v>
      </c>
      <c r="H132" s="22">
        <f t="shared" si="34"/>
        <v>1</v>
      </c>
      <c r="I132" s="23" t="str">
        <f t="shared" si="35"/>
        <v>Jan</v>
      </c>
      <c r="J132" s="22">
        <f t="shared" si="36"/>
        <v>10</v>
      </c>
      <c r="K132" s="24" t="str">
        <f t="shared" si="37"/>
        <v>Fri</v>
      </c>
      <c r="L132" s="42">
        <f t="shared" si="43"/>
        <v>41649</v>
      </c>
      <c r="M132" s="43">
        <f t="shared" si="44"/>
        <v>41649</v>
      </c>
      <c r="N132" s="26">
        <f t="shared" si="38"/>
        <v>0.12359953703703704</v>
      </c>
      <c r="O132" s="26">
        <f t="shared" si="39"/>
        <v>0.45998842592592593</v>
      </c>
      <c r="P132" s="28">
        <f>IF(E132="","",INDEX(TableLookupWakeUpScore[],MATCH(E132,TableLookupWakeUpScore[Wake Up],0),MATCH(P$1,TableLookupWakeUpScore[#Headers],0)))</f>
        <v>1</v>
      </c>
      <c r="Q132" s="30">
        <f t="shared" si="40"/>
        <v>8.0666666666666664</v>
      </c>
      <c r="R132" s="31">
        <f t="shared" si="41"/>
        <v>0.33638888888526708</v>
      </c>
      <c r="S132" s="34" t="str">
        <f>IF($C132="","",INDEX(TableLookupSleepQuality[],MATCH($C132,TableLookupSleepQuality[Sleep Quality Low],1),MATCH(S$1,TableLookupSleepQuality[#Headers],0)))</f>
        <v>Satisfactory</v>
      </c>
      <c r="T132" s="35">
        <f>IF($C132="","",INDEX(TableLookupSleepQuality[],MATCH($C132,TableLookupSleepQuality[Sleep Quality Low],1),MATCH(T$1,TableLookupSleepQuality[#Headers],0)))</f>
        <v>3</v>
      </c>
      <c r="X132" s="36" t="str">
        <f t="shared" si="42"/>
        <v>YES</v>
      </c>
      <c r="Y132" s="40" t="str">
        <f t="shared" si="45"/>
        <v>NO</v>
      </c>
      <c r="Z132" s="13" t="str">
        <f t="shared" si="45"/>
        <v>NO</v>
      </c>
      <c r="AA132" s="13" t="str">
        <f t="shared" si="45"/>
        <v>NO</v>
      </c>
      <c r="AB132" s="13" t="str">
        <f t="shared" si="45"/>
        <v>NO</v>
      </c>
      <c r="AC132" s="13" t="str">
        <f t="shared" si="45"/>
        <v>YES</v>
      </c>
      <c r="AD132" s="13" t="str">
        <f t="shared" si="45"/>
        <v>NO</v>
      </c>
    </row>
    <row r="133" spans="1:30" x14ac:dyDescent="0.25">
      <c r="A133" s="9">
        <v>41650.086967592593</v>
      </c>
      <c r="B133" s="9">
        <v>41650.430821759262</v>
      </c>
      <c r="C133" s="10">
        <v>0.91</v>
      </c>
      <c r="D133" s="11">
        <v>0.34375</v>
      </c>
      <c r="E133" s="13" t="s">
        <v>7</v>
      </c>
      <c r="G133" s="18">
        <f t="shared" si="33"/>
        <v>2014</v>
      </c>
      <c r="H133" s="22">
        <f t="shared" si="34"/>
        <v>1</v>
      </c>
      <c r="I133" s="23" t="str">
        <f t="shared" si="35"/>
        <v>Jan</v>
      </c>
      <c r="J133" s="22">
        <f t="shared" si="36"/>
        <v>11</v>
      </c>
      <c r="K133" s="24" t="str">
        <f t="shared" si="37"/>
        <v>Sat</v>
      </c>
      <c r="L133" s="42">
        <f t="shared" si="43"/>
        <v>41650</v>
      </c>
      <c r="M133" s="43">
        <f t="shared" si="44"/>
        <v>41650</v>
      </c>
      <c r="N133" s="26">
        <f t="shared" si="38"/>
        <v>8.6967592592592582E-2</v>
      </c>
      <c r="O133" s="26">
        <f t="shared" si="39"/>
        <v>0.43082175925925931</v>
      </c>
      <c r="P133" s="28">
        <f>IF(E133="","",INDEX(TableLookupWakeUpScore[],MATCH(E133,TableLookupWakeUpScore[Wake Up],0),MATCH(P$1,TableLookupWakeUpScore[#Headers],0)))</f>
        <v>0</v>
      </c>
      <c r="Q133" s="30">
        <f t="shared" si="40"/>
        <v>8.25</v>
      </c>
      <c r="R133" s="31">
        <f t="shared" si="41"/>
        <v>0.343854166669189</v>
      </c>
      <c r="S133" s="34" t="str">
        <f>IF($C133="","",INDEX(TableLookupSleepQuality[],MATCH($C133,TableLookupSleepQuality[Sleep Quality Low],1),MATCH(S$1,TableLookupSleepQuality[#Headers],0)))</f>
        <v>Heavenly</v>
      </c>
      <c r="T133" s="35">
        <f>IF($C133="","",INDEX(TableLookupSleepQuality[],MATCH($C133,TableLookupSleepQuality[Sleep Quality Low],1),MATCH(T$1,TableLookupSleepQuality[#Headers],0)))</f>
        <v>5</v>
      </c>
      <c r="X133" s="36" t="str">
        <f t="shared" si="42"/>
        <v>YES</v>
      </c>
      <c r="Y133" s="40" t="str">
        <f t="shared" si="45"/>
        <v>NO</v>
      </c>
      <c r="Z133" s="13" t="str">
        <f t="shared" si="45"/>
        <v>NO</v>
      </c>
      <c r="AA133" s="13" t="str">
        <f t="shared" si="45"/>
        <v>NO</v>
      </c>
      <c r="AB133" s="13" t="str">
        <f t="shared" si="45"/>
        <v>NO</v>
      </c>
      <c r="AC133" s="13" t="str">
        <f t="shared" si="45"/>
        <v>NO</v>
      </c>
      <c r="AD133" s="13" t="str">
        <f t="shared" si="45"/>
        <v>NO</v>
      </c>
    </row>
    <row r="134" spans="1:30" x14ac:dyDescent="0.25">
      <c r="A134" s="9">
        <v>41651.140717592592</v>
      </c>
      <c r="B134" s="9">
        <v>41651.434398148151</v>
      </c>
      <c r="C134" s="10">
        <v>0.76</v>
      </c>
      <c r="D134" s="11">
        <v>0.29305555555555557</v>
      </c>
      <c r="E134" s="13" t="s">
        <v>7</v>
      </c>
      <c r="F134" s="16" t="s">
        <v>17</v>
      </c>
      <c r="G134" s="18">
        <f t="shared" si="33"/>
        <v>2014</v>
      </c>
      <c r="H134" s="22">
        <f t="shared" si="34"/>
        <v>1</v>
      </c>
      <c r="I134" s="23" t="str">
        <f t="shared" si="35"/>
        <v>Jan</v>
      </c>
      <c r="J134" s="22">
        <f t="shared" si="36"/>
        <v>12</v>
      </c>
      <c r="K134" s="24" t="str">
        <f t="shared" si="37"/>
        <v>Sun</v>
      </c>
      <c r="L134" s="42">
        <f t="shared" si="43"/>
        <v>41651</v>
      </c>
      <c r="M134" s="43">
        <f t="shared" si="44"/>
        <v>41651</v>
      </c>
      <c r="N134" s="26">
        <f t="shared" si="38"/>
        <v>0.14071759259259259</v>
      </c>
      <c r="O134" s="26">
        <f t="shared" si="39"/>
        <v>0.4343981481481482</v>
      </c>
      <c r="P134" s="28">
        <f>IF(E134="","",INDEX(TableLookupWakeUpScore[],MATCH(E134,TableLookupWakeUpScore[Wake Up],0),MATCH(P$1,TableLookupWakeUpScore[#Headers],0)))</f>
        <v>0</v>
      </c>
      <c r="Q134" s="30">
        <f t="shared" si="40"/>
        <v>7.0333333333333332</v>
      </c>
      <c r="R134" s="31">
        <f t="shared" si="41"/>
        <v>0.29368055555823958</v>
      </c>
      <c r="S134" s="34" t="str">
        <f>IF($C134="","",INDEX(TableLookupSleepQuality[],MATCH($C134,TableLookupSleepQuality[Sleep Quality Low],1),MATCH(S$1,TableLookupSleepQuality[#Headers],0)))</f>
        <v>Satisfactory</v>
      </c>
      <c r="T134" s="35">
        <f>IF($C134="","",INDEX(TableLookupSleepQuality[],MATCH($C134,TableLookupSleepQuality[Sleep Quality Low],1),MATCH(T$1,TableLookupSleepQuality[#Headers],0)))</f>
        <v>3</v>
      </c>
      <c r="X134" s="36" t="str">
        <f t="shared" si="42"/>
        <v>YES</v>
      </c>
      <c r="Y134" s="40" t="str">
        <f t="shared" si="45"/>
        <v>NO</v>
      </c>
      <c r="Z134" s="13" t="str">
        <f t="shared" si="45"/>
        <v>NO</v>
      </c>
      <c r="AA134" s="13" t="str">
        <f t="shared" si="45"/>
        <v>NO</v>
      </c>
      <c r="AB134" s="13" t="str">
        <f t="shared" si="45"/>
        <v>NO</v>
      </c>
      <c r="AC134" s="13" t="str">
        <f t="shared" si="45"/>
        <v>YES</v>
      </c>
      <c r="AD134" s="13" t="str">
        <f t="shared" si="45"/>
        <v>NO</v>
      </c>
    </row>
    <row r="135" spans="1:30" x14ac:dyDescent="0.25">
      <c r="A135" s="9">
        <v>41652.09578703704</v>
      </c>
      <c r="B135" s="9">
        <v>41652.417291666665</v>
      </c>
      <c r="C135" s="10">
        <v>0.84</v>
      </c>
      <c r="D135" s="11">
        <v>0.32083333333333336</v>
      </c>
      <c r="E135" s="13" t="s">
        <v>6</v>
      </c>
      <c r="F135" s="16" t="s">
        <v>26</v>
      </c>
      <c r="G135" s="18">
        <f t="shared" si="33"/>
        <v>2014</v>
      </c>
      <c r="H135" s="22">
        <f t="shared" si="34"/>
        <v>1</v>
      </c>
      <c r="I135" s="23" t="str">
        <f t="shared" si="35"/>
        <v>Jan</v>
      </c>
      <c r="J135" s="22">
        <f t="shared" si="36"/>
        <v>13</v>
      </c>
      <c r="K135" s="24" t="str">
        <f t="shared" si="37"/>
        <v>Mon</v>
      </c>
      <c r="L135" s="42">
        <f t="shared" si="43"/>
        <v>41652</v>
      </c>
      <c r="M135" s="43">
        <f t="shared" si="44"/>
        <v>41652</v>
      </c>
      <c r="N135" s="26">
        <f t="shared" si="38"/>
        <v>9.5787037037037046E-2</v>
      </c>
      <c r="O135" s="26">
        <f t="shared" si="39"/>
        <v>0.41729166666666667</v>
      </c>
      <c r="P135" s="28">
        <f>IF(E135="","",INDEX(TableLookupWakeUpScore[],MATCH(E135,TableLookupWakeUpScore[Wake Up],0),MATCH(P$1,TableLookupWakeUpScore[#Headers],0)))</f>
        <v>1</v>
      </c>
      <c r="Q135" s="30">
        <f t="shared" si="40"/>
        <v>7.7000000000000011</v>
      </c>
      <c r="R135" s="31">
        <f t="shared" si="41"/>
        <v>0.32150462962454185</v>
      </c>
      <c r="S135" s="34" t="str">
        <f>IF($C135="","",INDEX(TableLookupSleepQuality[],MATCH($C135,TableLookupSleepQuality[Sleep Quality Low],1),MATCH(S$1,TableLookupSleepQuality[#Headers],0)))</f>
        <v>Good</v>
      </c>
      <c r="T135" s="35">
        <f>IF($C135="","",INDEX(TableLookupSleepQuality[],MATCH($C135,TableLookupSleepQuality[Sleep Quality Low],1),MATCH(T$1,TableLookupSleepQuality[#Headers],0)))</f>
        <v>4</v>
      </c>
      <c r="X135" s="36" t="str">
        <f t="shared" si="42"/>
        <v>YES</v>
      </c>
      <c r="Y135" s="40" t="str">
        <f t="shared" si="45"/>
        <v>YES</v>
      </c>
      <c r="Z135" s="13" t="str">
        <f t="shared" si="45"/>
        <v>NO</v>
      </c>
      <c r="AA135" s="13" t="str">
        <f t="shared" si="45"/>
        <v>NO</v>
      </c>
      <c r="AB135" s="13" t="str">
        <f t="shared" si="45"/>
        <v>NO</v>
      </c>
      <c r="AC135" s="13" t="str">
        <f t="shared" si="45"/>
        <v>YES</v>
      </c>
      <c r="AD135" s="13" t="str">
        <f t="shared" si="45"/>
        <v>NO</v>
      </c>
    </row>
    <row r="136" spans="1:30" x14ac:dyDescent="0.25">
      <c r="A136" s="9">
        <v>41653.126886574071</v>
      </c>
      <c r="B136" s="9">
        <v>41653.426469907405</v>
      </c>
      <c r="C136" s="10">
        <v>0.67</v>
      </c>
      <c r="D136" s="11">
        <v>0.29930555555555555</v>
      </c>
      <c r="E136" s="13" t="s">
        <v>7</v>
      </c>
      <c r="G136" s="18">
        <f t="shared" si="33"/>
        <v>2014</v>
      </c>
      <c r="H136" s="22">
        <f t="shared" si="34"/>
        <v>1</v>
      </c>
      <c r="I136" s="23" t="str">
        <f t="shared" si="35"/>
        <v>Jan</v>
      </c>
      <c r="J136" s="22">
        <f t="shared" si="36"/>
        <v>14</v>
      </c>
      <c r="K136" s="24" t="str">
        <f t="shared" si="37"/>
        <v>Tue</v>
      </c>
      <c r="L136" s="42">
        <f t="shared" si="43"/>
        <v>41653</v>
      </c>
      <c r="M136" s="43">
        <f t="shared" si="44"/>
        <v>41653</v>
      </c>
      <c r="N136" s="26">
        <f t="shared" si="38"/>
        <v>0.12688657407407408</v>
      </c>
      <c r="O136" s="26">
        <f t="shared" si="39"/>
        <v>0.42646990740740742</v>
      </c>
      <c r="P136" s="28">
        <f>IF(E136="","",INDEX(TableLookupWakeUpScore[],MATCH(E136,TableLookupWakeUpScore[Wake Up],0),MATCH(P$1,TableLookupWakeUpScore[#Headers],0)))</f>
        <v>0</v>
      </c>
      <c r="Q136" s="30">
        <f t="shared" si="40"/>
        <v>7.1833333333333336</v>
      </c>
      <c r="R136" s="31">
        <f t="shared" si="41"/>
        <v>0.29958333333343035</v>
      </c>
      <c r="S136" s="34" t="str">
        <f>IF($C136="","",INDEX(TableLookupSleepQuality[],MATCH($C136,TableLookupSleepQuality[Sleep Quality Low],1),MATCH(S$1,TableLookupSleepQuality[#Headers],0)))</f>
        <v>Satisfactory</v>
      </c>
      <c r="T136" s="35">
        <f>IF($C136="","",INDEX(TableLookupSleepQuality[],MATCH($C136,TableLookupSleepQuality[Sleep Quality Low],1),MATCH(T$1,TableLookupSleepQuality[#Headers],0)))</f>
        <v>3</v>
      </c>
      <c r="X136" s="36" t="str">
        <f t="shared" si="42"/>
        <v>YES</v>
      </c>
      <c r="Y136" s="40" t="str">
        <f t="shared" si="45"/>
        <v>NO</v>
      </c>
      <c r="Z136" s="13" t="str">
        <f t="shared" si="45"/>
        <v>NO</v>
      </c>
      <c r="AA136" s="13" t="str">
        <f t="shared" si="45"/>
        <v>NO</v>
      </c>
      <c r="AB136" s="13" t="str">
        <f t="shared" si="45"/>
        <v>NO</v>
      </c>
      <c r="AC136" s="13" t="str">
        <f t="shared" si="45"/>
        <v>NO</v>
      </c>
      <c r="AD136" s="13" t="str">
        <f t="shared" si="45"/>
        <v>NO</v>
      </c>
    </row>
    <row r="137" spans="1:30" x14ac:dyDescent="0.25">
      <c r="A137" s="9">
        <v>41654.136446759258</v>
      </c>
      <c r="B137" s="9">
        <v>41654.408541666664</v>
      </c>
      <c r="C137" s="10">
        <v>0.66</v>
      </c>
      <c r="D137" s="11">
        <v>0.27152777777777776</v>
      </c>
      <c r="E137" s="13" t="s">
        <v>8</v>
      </c>
      <c r="F137" s="16" t="s">
        <v>17</v>
      </c>
      <c r="G137" s="18">
        <f t="shared" si="33"/>
        <v>2014</v>
      </c>
      <c r="H137" s="22">
        <f t="shared" si="34"/>
        <v>1</v>
      </c>
      <c r="I137" s="23" t="str">
        <f t="shared" si="35"/>
        <v>Jan</v>
      </c>
      <c r="J137" s="22">
        <f t="shared" si="36"/>
        <v>15</v>
      </c>
      <c r="K137" s="24" t="str">
        <f t="shared" si="37"/>
        <v>Wed</v>
      </c>
      <c r="L137" s="42">
        <f t="shared" si="43"/>
        <v>41654</v>
      </c>
      <c r="M137" s="43">
        <f t="shared" si="44"/>
        <v>41654</v>
      </c>
      <c r="N137" s="26">
        <f t="shared" si="38"/>
        <v>0.13644675925925925</v>
      </c>
      <c r="O137" s="26">
        <f t="shared" si="39"/>
        <v>0.40854166666666664</v>
      </c>
      <c r="P137" s="28">
        <f>IF(E137="","",INDEX(TableLookupWakeUpScore[],MATCH(E137,TableLookupWakeUpScore[Wake Up],0),MATCH(P$1,TableLookupWakeUpScore[#Headers],0)))</f>
        <v>-1</v>
      </c>
      <c r="Q137" s="30">
        <f t="shared" si="40"/>
        <v>6.5166666666666657</v>
      </c>
      <c r="R137" s="31">
        <f t="shared" si="41"/>
        <v>0.2720949074064265</v>
      </c>
      <c r="S137" s="34" t="str">
        <f>IF($C137="","",INDEX(TableLookupSleepQuality[],MATCH($C137,TableLookupSleepQuality[Sleep Quality Low],1),MATCH(S$1,TableLookupSleepQuality[#Headers],0)))</f>
        <v>Satisfactory</v>
      </c>
      <c r="T137" s="35">
        <f>IF($C137="","",INDEX(TableLookupSleepQuality[],MATCH($C137,TableLookupSleepQuality[Sleep Quality Low],1),MATCH(T$1,TableLookupSleepQuality[#Headers],0)))</f>
        <v>3</v>
      </c>
      <c r="X137" s="36" t="str">
        <f t="shared" si="42"/>
        <v>YES</v>
      </c>
      <c r="Y137" s="40" t="str">
        <f t="shared" si="45"/>
        <v>NO</v>
      </c>
      <c r="Z137" s="13" t="str">
        <f t="shared" si="45"/>
        <v>NO</v>
      </c>
      <c r="AA137" s="13" t="str">
        <f t="shared" si="45"/>
        <v>NO</v>
      </c>
      <c r="AB137" s="13" t="str">
        <f t="shared" si="45"/>
        <v>NO</v>
      </c>
      <c r="AC137" s="13" t="str">
        <f t="shared" si="45"/>
        <v>YES</v>
      </c>
      <c r="AD137" s="13" t="str">
        <f t="shared" si="45"/>
        <v>NO</v>
      </c>
    </row>
    <row r="138" spans="1:30" x14ac:dyDescent="0.25">
      <c r="A138" s="9">
        <v>41655.125694444447</v>
      </c>
      <c r="B138" s="9">
        <v>41655.363819444443</v>
      </c>
      <c r="C138" s="10">
        <v>0.55000000000000004</v>
      </c>
      <c r="D138" s="11">
        <v>0.23750000000000002</v>
      </c>
      <c r="E138" s="13" t="s">
        <v>8</v>
      </c>
      <c r="F138" s="16" t="s">
        <v>13</v>
      </c>
      <c r="G138" s="18">
        <f t="shared" si="33"/>
        <v>2014</v>
      </c>
      <c r="H138" s="22">
        <f t="shared" si="34"/>
        <v>1</v>
      </c>
      <c r="I138" s="23" t="str">
        <f t="shared" si="35"/>
        <v>Jan</v>
      </c>
      <c r="J138" s="22">
        <f t="shared" si="36"/>
        <v>16</v>
      </c>
      <c r="K138" s="24" t="str">
        <f t="shared" si="37"/>
        <v>Thu</v>
      </c>
      <c r="L138" s="42">
        <f t="shared" si="43"/>
        <v>41655</v>
      </c>
      <c r="M138" s="43">
        <f t="shared" si="44"/>
        <v>41655</v>
      </c>
      <c r="N138" s="26">
        <f t="shared" si="38"/>
        <v>0.12569444444444444</v>
      </c>
      <c r="O138" s="26">
        <f t="shared" si="39"/>
        <v>0.36381944444444447</v>
      </c>
      <c r="P138" s="28">
        <f>IF(E138="","",INDEX(TableLookupWakeUpScore[],MATCH(E138,TableLookupWakeUpScore[Wake Up],0),MATCH(P$1,TableLookupWakeUpScore[#Headers],0)))</f>
        <v>-1</v>
      </c>
      <c r="Q138" s="30">
        <f t="shared" si="40"/>
        <v>5.7</v>
      </c>
      <c r="R138" s="31">
        <f t="shared" si="41"/>
        <v>0.2381249999962165</v>
      </c>
      <c r="S138" s="34" t="str">
        <f>IF($C138="","",INDEX(TableLookupSleepQuality[],MATCH($C138,TableLookupSleepQuality[Sleep Quality Low],1),MATCH(S$1,TableLookupSleepQuality[#Headers],0)))</f>
        <v>Poor</v>
      </c>
      <c r="T138" s="35">
        <f>IF($C138="","",INDEX(TableLookupSleepQuality[],MATCH($C138,TableLookupSleepQuality[Sleep Quality Low],1),MATCH(T$1,TableLookupSleepQuality[#Headers],0)))</f>
        <v>2</v>
      </c>
      <c r="X138" s="36" t="str">
        <f t="shared" si="42"/>
        <v>YES</v>
      </c>
      <c r="Y138" s="40" t="str">
        <f t="shared" si="45"/>
        <v>NO</v>
      </c>
      <c r="Z138" s="13" t="str">
        <f t="shared" si="45"/>
        <v>YES</v>
      </c>
      <c r="AA138" s="13" t="str">
        <f t="shared" si="45"/>
        <v>NO</v>
      </c>
      <c r="AB138" s="13" t="str">
        <f t="shared" si="45"/>
        <v>NO</v>
      </c>
      <c r="AC138" s="13" t="str">
        <f t="shared" si="45"/>
        <v>NO</v>
      </c>
      <c r="AD138" s="13" t="str">
        <f t="shared" si="45"/>
        <v>NO</v>
      </c>
    </row>
    <row r="139" spans="1:30" x14ac:dyDescent="0.25">
      <c r="A139" s="9">
        <v>41656.104895833334</v>
      </c>
      <c r="B139" s="9">
        <v>41656.378113425926</v>
      </c>
      <c r="C139" s="10">
        <v>0.73</v>
      </c>
      <c r="D139" s="11">
        <v>0.27291666666666664</v>
      </c>
      <c r="E139" s="13" t="s">
        <v>8</v>
      </c>
      <c r="F139" s="16" t="s">
        <v>17</v>
      </c>
      <c r="G139" s="18">
        <f t="shared" si="33"/>
        <v>2014</v>
      </c>
      <c r="H139" s="22">
        <f t="shared" si="34"/>
        <v>1</v>
      </c>
      <c r="I139" s="23" t="str">
        <f t="shared" si="35"/>
        <v>Jan</v>
      </c>
      <c r="J139" s="22">
        <f t="shared" si="36"/>
        <v>17</v>
      </c>
      <c r="K139" s="24" t="str">
        <f t="shared" si="37"/>
        <v>Fri</v>
      </c>
      <c r="L139" s="42">
        <f t="shared" si="43"/>
        <v>41656</v>
      </c>
      <c r="M139" s="43">
        <f t="shared" si="44"/>
        <v>41656</v>
      </c>
      <c r="N139" s="26">
        <f t="shared" si="38"/>
        <v>0.10489583333333334</v>
      </c>
      <c r="O139" s="26">
        <f t="shared" si="39"/>
        <v>0.37811342592592595</v>
      </c>
      <c r="P139" s="28">
        <f>IF(E139="","",INDEX(TableLookupWakeUpScore[],MATCH(E139,TableLookupWakeUpScore[Wake Up],0),MATCH(P$1,TableLookupWakeUpScore[#Headers],0)))</f>
        <v>-1</v>
      </c>
      <c r="Q139" s="30">
        <f t="shared" si="40"/>
        <v>6.5499999999999989</v>
      </c>
      <c r="R139" s="31">
        <f t="shared" si="41"/>
        <v>0.27321759259211831</v>
      </c>
      <c r="S139" s="34" t="str">
        <f>IF($C139="","",INDEX(TableLookupSleepQuality[],MATCH($C139,TableLookupSleepQuality[Sleep Quality Low],1),MATCH(S$1,TableLookupSleepQuality[#Headers],0)))</f>
        <v>Satisfactory</v>
      </c>
      <c r="T139" s="35">
        <f>IF($C139="","",INDEX(TableLookupSleepQuality[],MATCH($C139,TableLookupSleepQuality[Sleep Quality Low],1),MATCH(T$1,TableLookupSleepQuality[#Headers],0)))</f>
        <v>3</v>
      </c>
      <c r="X139" s="36" t="str">
        <f t="shared" si="42"/>
        <v>YES</v>
      </c>
      <c r="Y139" s="40" t="str">
        <f t="shared" si="45"/>
        <v>NO</v>
      </c>
      <c r="Z139" s="13" t="str">
        <f t="shared" si="45"/>
        <v>NO</v>
      </c>
      <c r="AA139" s="13" t="str">
        <f t="shared" si="45"/>
        <v>NO</v>
      </c>
      <c r="AB139" s="13" t="str">
        <f t="shared" si="45"/>
        <v>NO</v>
      </c>
      <c r="AC139" s="13" t="str">
        <f t="shared" si="45"/>
        <v>YES</v>
      </c>
      <c r="AD139" s="13" t="str">
        <f t="shared" si="45"/>
        <v>NO</v>
      </c>
    </row>
    <row r="140" spans="1:30" x14ac:dyDescent="0.25">
      <c r="A140" s="9">
        <v>41657.136122685188</v>
      </c>
      <c r="B140" s="9">
        <v>41657.376273148147</v>
      </c>
      <c r="C140" s="10">
        <v>0.6</v>
      </c>
      <c r="D140" s="11">
        <v>0.23958333333333334</v>
      </c>
      <c r="E140" s="13" t="s">
        <v>8</v>
      </c>
      <c r="G140" s="18">
        <f t="shared" si="33"/>
        <v>2014</v>
      </c>
      <c r="H140" s="22">
        <f t="shared" si="34"/>
        <v>1</v>
      </c>
      <c r="I140" s="23" t="str">
        <f t="shared" si="35"/>
        <v>Jan</v>
      </c>
      <c r="J140" s="22">
        <f t="shared" si="36"/>
        <v>18</v>
      </c>
      <c r="K140" s="24" t="str">
        <f t="shared" si="37"/>
        <v>Sat</v>
      </c>
      <c r="L140" s="42">
        <f t="shared" si="43"/>
        <v>41657</v>
      </c>
      <c r="M140" s="43">
        <f t="shared" si="44"/>
        <v>41657</v>
      </c>
      <c r="N140" s="26">
        <f t="shared" si="38"/>
        <v>0.13612268518518519</v>
      </c>
      <c r="O140" s="26">
        <f t="shared" si="39"/>
        <v>0.37627314814814811</v>
      </c>
      <c r="P140" s="28">
        <f>IF(E140="","",INDEX(TableLookupWakeUpScore[],MATCH(E140,TableLookupWakeUpScore[Wake Up],0),MATCH(P$1,TableLookupWakeUpScore[#Headers],0)))</f>
        <v>-1</v>
      </c>
      <c r="Q140" s="30">
        <f t="shared" si="40"/>
        <v>5.75</v>
      </c>
      <c r="R140" s="31">
        <f t="shared" si="41"/>
        <v>0.24015046295971842</v>
      </c>
      <c r="S140" s="34" t="str">
        <f>IF($C140="","",INDEX(TableLookupSleepQuality[],MATCH($C140,TableLookupSleepQuality[Sleep Quality Low],1),MATCH(S$1,TableLookupSleepQuality[#Headers],0)))</f>
        <v>Satisfactory</v>
      </c>
      <c r="T140" s="35">
        <f>IF($C140="","",INDEX(TableLookupSleepQuality[],MATCH($C140,TableLookupSleepQuality[Sleep Quality Low],1),MATCH(T$1,TableLookupSleepQuality[#Headers],0)))</f>
        <v>3</v>
      </c>
      <c r="X140" s="36" t="str">
        <f t="shared" si="42"/>
        <v>YES</v>
      </c>
      <c r="Y140" s="40" t="str">
        <f t="shared" si="45"/>
        <v>NO</v>
      </c>
      <c r="Z140" s="13" t="str">
        <f t="shared" si="45"/>
        <v>NO</v>
      </c>
      <c r="AA140" s="13" t="str">
        <f t="shared" si="45"/>
        <v>NO</v>
      </c>
      <c r="AB140" s="13" t="str">
        <f t="shared" si="45"/>
        <v>NO</v>
      </c>
      <c r="AC140" s="13" t="str">
        <f t="shared" si="45"/>
        <v>NO</v>
      </c>
      <c r="AD140" s="13" t="str">
        <f t="shared" si="45"/>
        <v>NO</v>
      </c>
    </row>
    <row r="141" spans="1:30" x14ac:dyDescent="0.25">
      <c r="A141" s="9">
        <v>41658.080289351848</v>
      </c>
      <c r="B141" s="9">
        <v>41658.386817129627</v>
      </c>
      <c r="C141" s="10">
        <v>0.83</v>
      </c>
      <c r="D141" s="11">
        <v>0.30624999999999997</v>
      </c>
      <c r="E141" s="13" t="s">
        <v>7</v>
      </c>
      <c r="F141" s="16" t="s">
        <v>9</v>
      </c>
      <c r="G141" s="18">
        <f t="shared" si="33"/>
        <v>2014</v>
      </c>
      <c r="H141" s="22">
        <f t="shared" si="34"/>
        <v>1</v>
      </c>
      <c r="I141" s="23" t="str">
        <f t="shared" si="35"/>
        <v>Jan</v>
      </c>
      <c r="J141" s="22">
        <f t="shared" si="36"/>
        <v>19</v>
      </c>
      <c r="K141" s="24" t="str">
        <f t="shared" si="37"/>
        <v>Sun</v>
      </c>
      <c r="L141" s="42">
        <f t="shared" si="43"/>
        <v>41658</v>
      </c>
      <c r="M141" s="43">
        <f t="shared" si="44"/>
        <v>41658</v>
      </c>
      <c r="N141" s="26">
        <f t="shared" si="38"/>
        <v>8.0289351851851862E-2</v>
      </c>
      <c r="O141" s="26">
        <f t="shared" si="39"/>
        <v>0.38681712962962966</v>
      </c>
      <c r="P141" s="28">
        <f>IF(E141="","",INDEX(TableLookupWakeUpScore[],MATCH(E141,TableLookupWakeUpScore[Wake Up],0),MATCH(P$1,TableLookupWakeUpScore[#Headers],0)))</f>
        <v>0</v>
      </c>
      <c r="Q141" s="30">
        <f t="shared" si="40"/>
        <v>7.35</v>
      </c>
      <c r="R141" s="31">
        <f t="shared" si="41"/>
        <v>0.30652777777868323</v>
      </c>
      <c r="S141" s="34" t="str">
        <f>IF($C141="","",INDEX(TableLookupSleepQuality[],MATCH($C141,TableLookupSleepQuality[Sleep Quality Low],1),MATCH(S$1,TableLookupSleepQuality[#Headers],0)))</f>
        <v>Good</v>
      </c>
      <c r="T141" s="35">
        <f>IF($C141="","",INDEX(TableLookupSleepQuality[],MATCH($C141,TableLookupSleepQuality[Sleep Quality Low],1),MATCH(T$1,TableLookupSleepQuality[#Headers],0)))</f>
        <v>4</v>
      </c>
      <c r="X141" s="36" t="str">
        <f t="shared" si="42"/>
        <v>YES</v>
      </c>
      <c r="Y141" s="40" t="str">
        <f t="shared" si="45"/>
        <v>NO</v>
      </c>
      <c r="Z141" s="13" t="str">
        <f t="shared" si="45"/>
        <v>NO</v>
      </c>
      <c r="AA141" s="13" t="str">
        <f t="shared" si="45"/>
        <v>NO</v>
      </c>
      <c r="AB141" s="13" t="str">
        <f t="shared" si="45"/>
        <v>YES</v>
      </c>
      <c r="AC141" s="13" t="str">
        <f t="shared" si="45"/>
        <v>NO</v>
      </c>
      <c r="AD141" s="13" t="str">
        <f t="shared" si="45"/>
        <v>NO</v>
      </c>
    </row>
    <row r="142" spans="1:30" x14ac:dyDescent="0.25">
      <c r="A142" s="9">
        <v>41659.177372685182</v>
      </c>
      <c r="B142" s="9">
        <v>41659.414085648146</v>
      </c>
      <c r="C142" s="10">
        <v>0.53</v>
      </c>
      <c r="D142" s="11">
        <v>0.23611111111111113</v>
      </c>
      <c r="E142" s="13" t="s">
        <v>8</v>
      </c>
      <c r="F142" s="16" t="s">
        <v>17</v>
      </c>
      <c r="G142" s="18">
        <f t="shared" si="33"/>
        <v>2014</v>
      </c>
      <c r="H142" s="22">
        <f t="shared" si="34"/>
        <v>1</v>
      </c>
      <c r="I142" s="23" t="str">
        <f t="shared" si="35"/>
        <v>Jan</v>
      </c>
      <c r="J142" s="22">
        <f t="shared" si="36"/>
        <v>20</v>
      </c>
      <c r="K142" s="24" t="str">
        <f t="shared" si="37"/>
        <v>Mon</v>
      </c>
      <c r="L142" s="42">
        <f t="shared" si="43"/>
        <v>41659</v>
      </c>
      <c r="M142" s="43">
        <f t="shared" si="44"/>
        <v>41659</v>
      </c>
      <c r="N142" s="26">
        <f t="shared" si="38"/>
        <v>0.1773726851851852</v>
      </c>
      <c r="O142" s="26">
        <f t="shared" si="39"/>
        <v>0.41408564814814813</v>
      </c>
      <c r="P142" s="28">
        <f>IF(E142="","",INDEX(TableLookupWakeUpScore[],MATCH(E142,TableLookupWakeUpScore[Wake Up],0),MATCH(P$1,TableLookupWakeUpScore[#Headers],0)))</f>
        <v>-1</v>
      </c>
      <c r="Q142" s="30">
        <f t="shared" si="40"/>
        <v>5.666666666666667</v>
      </c>
      <c r="R142" s="31">
        <f t="shared" si="41"/>
        <v>0.23671296296379296</v>
      </c>
      <c r="S142" s="34" t="str">
        <f>IF($C142="","",INDEX(TableLookupSleepQuality[],MATCH($C142,TableLookupSleepQuality[Sleep Quality Low],1),MATCH(S$1,TableLookupSleepQuality[#Headers],0)))</f>
        <v>Poor</v>
      </c>
      <c r="T142" s="35">
        <f>IF($C142="","",INDEX(TableLookupSleepQuality[],MATCH($C142,TableLookupSleepQuality[Sleep Quality Low],1),MATCH(T$1,TableLookupSleepQuality[#Headers],0)))</f>
        <v>2</v>
      </c>
      <c r="X142" s="36" t="str">
        <f t="shared" si="42"/>
        <v>YES</v>
      </c>
      <c r="Y142" s="40" t="str">
        <f t="shared" si="45"/>
        <v>NO</v>
      </c>
      <c r="Z142" s="13" t="str">
        <f t="shared" si="45"/>
        <v>NO</v>
      </c>
      <c r="AA142" s="13" t="str">
        <f t="shared" si="45"/>
        <v>NO</v>
      </c>
      <c r="AB142" s="13" t="str">
        <f t="shared" si="45"/>
        <v>NO</v>
      </c>
      <c r="AC142" s="13" t="str">
        <f t="shared" si="45"/>
        <v>YES</v>
      </c>
      <c r="AD142" s="13" t="str">
        <f t="shared" si="45"/>
        <v>NO</v>
      </c>
    </row>
    <row r="143" spans="1:30" x14ac:dyDescent="0.25">
      <c r="A143" s="9">
        <v>41660.075312499997</v>
      </c>
      <c r="B143" s="9">
        <v>41660.395983796298</v>
      </c>
      <c r="C143" s="10">
        <v>0.76</v>
      </c>
      <c r="D143" s="11">
        <v>0.32013888888888892</v>
      </c>
      <c r="E143" s="13" t="s">
        <v>7</v>
      </c>
      <c r="G143" s="18">
        <f t="shared" si="33"/>
        <v>2014</v>
      </c>
      <c r="H143" s="22">
        <f t="shared" si="34"/>
        <v>1</v>
      </c>
      <c r="I143" s="23" t="str">
        <f t="shared" si="35"/>
        <v>Jan</v>
      </c>
      <c r="J143" s="22">
        <f t="shared" si="36"/>
        <v>21</v>
      </c>
      <c r="K143" s="24" t="str">
        <f t="shared" si="37"/>
        <v>Tue</v>
      </c>
      <c r="L143" s="42">
        <f t="shared" si="43"/>
        <v>41660</v>
      </c>
      <c r="M143" s="43">
        <f t="shared" si="44"/>
        <v>41660</v>
      </c>
      <c r="N143" s="26">
        <f t="shared" si="38"/>
        <v>7.5312500000000004E-2</v>
      </c>
      <c r="O143" s="26">
        <f t="shared" si="39"/>
        <v>0.39598379629629626</v>
      </c>
      <c r="P143" s="28">
        <f>IF(E143="","",INDEX(TableLookupWakeUpScore[],MATCH(E143,TableLookupWakeUpScore[Wake Up],0),MATCH(P$1,TableLookupWakeUpScore[#Headers],0)))</f>
        <v>0</v>
      </c>
      <c r="Q143" s="30">
        <f t="shared" si="40"/>
        <v>7.6833333333333336</v>
      </c>
      <c r="R143" s="31">
        <f t="shared" si="41"/>
        <v>0.32067129630013369</v>
      </c>
      <c r="S143" s="34" t="str">
        <f>IF($C143="","",INDEX(TableLookupSleepQuality[],MATCH($C143,TableLookupSleepQuality[Sleep Quality Low],1),MATCH(S$1,TableLookupSleepQuality[#Headers],0)))</f>
        <v>Satisfactory</v>
      </c>
      <c r="T143" s="35">
        <f>IF($C143="","",INDEX(TableLookupSleepQuality[],MATCH($C143,TableLookupSleepQuality[Sleep Quality Low],1),MATCH(T$1,TableLookupSleepQuality[#Headers],0)))</f>
        <v>3</v>
      </c>
      <c r="X143" s="36" t="str">
        <f t="shared" si="42"/>
        <v>YES</v>
      </c>
      <c r="Y143" s="40" t="str">
        <f t="shared" si="45"/>
        <v>NO</v>
      </c>
      <c r="Z143" s="13" t="str">
        <f t="shared" si="45"/>
        <v>NO</v>
      </c>
      <c r="AA143" s="13" t="str">
        <f t="shared" si="45"/>
        <v>NO</v>
      </c>
      <c r="AB143" s="13" t="str">
        <f t="shared" si="45"/>
        <v>NO</v>
      </c>
      <c r="AC143" s="13" t="str">
        <f t="shared" si="45"/>
        <v>NO</v>
      </c>
      <c r="AD143" s="13" t="str">
        <f t="shared" si="45"/>
        <v>NO</v>
      </c>
    </row>
    <row r="144" spans="1:30" x14ac:dyDescent="0.25">
      <c r="A144" s="9">
        <v>41661.119733796295</v>
      </c>
      <c r="B144" s="9">
        <v>41661.390196759261</v>
      </c>
      <c r="C144" s="10">
        <v>0.65</v>
      </c>
      <c r="D144" s="11">
        <v>0.27013888888888887</v>
      </c>
      <c r="E144" s="13" t="s">
        <v>8</v>
      </c>
      <c r="F144" s="16" t="s">
        <v>17</v>
      </c>
      <c r="G144" s="18">
        <f t="shared" si="33"/>
        <v>2014</v>
      </c>
      <c r="H144" s="22">
        <f t="shared" si="34"/>
        <v>1</v>
      </c>
      <c r="I144" s="23" t="str">
        <f t="shared" si="35"/>
        <v>Jan</v>
      </c>
      <c r="J144" s="22">
        <f t="shared" si="36"/>
        <v>22</v>
      </c>
      <c r="K144" s="24" t="str">
        <f t="shared" si="37"/>
        <v>Wed</v>
      </c>
      <c r="L144" s="42">
        <f t="shared" si="43"/>
        <v>41661</v>
      </c>
      <c r="M144" s="43">
        <f t="shared" si="44"/>
        <v>41661</v>
      </c>
      <c r="N144" s="26">
        <f t="shared" si="38"/>
        <v>0.11973379629629628</v>
      </c>
      <c r="O144" s="26">
        <f t="shared" si="39"/>
        <v>0.39019675925925923</v>
      </c>
      <c r="P144" s="28">
        <f>IF(E144="","",INDEX(TableLookupWakeUpScore[],MATCH(E144,TableLookupWakeUpScore[Wake Up],0),MATCH(P$1,TableLookupWakeUpScore[#Headers],0)))</f>
        <v>-1</v>
      </c>
      <c r="Q144" s="30">
        <f t="shared" si="40"/>
        <v>6.4833333333333325</v>
      </c>
      <c r="R144" s="31">
        <f t="shared" si="41"/>
        <v>0.27046296296612127</v>
      </c>
      <c r="S144" s="34" t="str">
        <f>IF($C144="","",INDEX(TableLookupSleepQuality[],MATCH($C144,TableLookupSleepQuality[Sleep Quality Low],1),MATCH(S$1,TableLookupSleepQuality[#Headers],0)))</f>
        <v>Satisfactory</v>
      </c>
      <c r="T144" s="35">
        <f>IF($C144="","",INDEX(TableLookupSleepQuality[],MATCH($C144,TableLookupSleepQuality[Sleep Quality Low],1),MATCH(T$1,TableLookupSleepQuality[#Headers],0)))</f>
        <v>3</v>
      </c>
      <c r="X144" s="36" t="str">
        <f t="shared" si="42"/>
        <v>YES</v>
      </c>
      <c r="Y144" s="40" t="str">
        <f t="shared" si="45"/>
        <v>NO</v>
      </c>
      <c r="Z144" s="13" t="str">
        <f t="shared" si="45"/>
        <v>NO</v>
      </c>
      <c r="AA144" s="13" t="str">
        <f t="shared" si="45"/>
        <v>NO</v>
      </c>
      <c r="AB144" s="13" t="str">
        <f t="shared" si="45"/>
        <v>NO</v>
      </c>
      <c r="AC144" s="13" t="str">
        <f t="shared" si="45"/>
        <v>YES</v>
      </c>
      <c r="AD144" s="13" t="str">
        <f t="shared" si="45"/>
        <v>NO</v>
      </c>
    </row>
    <row r="145" spans="1:30" x14ac:dyDescent="0.25">
      <c r="A145" s="9">
        <v>41662.121932870374</v>
      </c>
      <c r="B145" s="9">
        <v>41662.373657407406</v>
      </c>
      <c r="C145" s="10">
        <v>0.73</v>
      </c>
      <c r="D145" s="11">
        <v>0.25138888888888888</v>
      </c>
      <c r="E145" s="13" t="s">
        <v>8</v>
      </c>
      <c r="F145" s="16" t="s">
        <v>53</v>
      </c>
      <c r="G145" s="18">
        <f t="shared" si="33"/>
        <v>2014</v>
      </c>
      <c r="H145" s="22">
        <f t="shared" si="34"/>
        <v>1</v>
      </c>
      <c r="I145" s="23" t="str">
        <f t="shared" si="35"/>
        <v>Jan</v>
      </c>
      <c r="J145" s="22">
        <f t="shared" si="36"/>
        <v>23</v>
      </c>
      <c r="K145" s="24" t="str">
        <f t="shared" si="37"/>
        <v>Thu</v>
      </c>
      <c r="L145" s="42">
        <f t="shared" si="43"/>
        <v>41662</v>
      </c>
      <c r="M145" s="43">
        <f t="shared" si="44"/>
        <v>41662</v>
      </c>
      <c r="N145" s="26">
        <f t="shared" si="38"/>
        <v>0.12193287037037037</v>
      </c>
      <c r="O145" s="26">
        <f t="shared" si="39"/>
        <v>0.37365740740740744</v>
      </c>
      <c r="P145" s="28">
        <f>IF(E145="","",INDEX(TableLookupWakeUpScore[],MATCH(E145,TableLookupWakeUpScore[Wake Up],0),MATCH(P$1,TableLookupWakeUpScore[#Headers],0)))</f>
        <v>-1</v>
      </c>
      <c r="Q145" s="30">
        <f t="shared" si="40"/>
        <v>6.0333333333333332</v>
      </c>
      <c r="R145" s="31">
        <f t="shared" si="41"/>
        <v>0.25172453703271458</v>
      </c>
      <c r="S145" s="34" t="str">
        <f>IF($C145="","",INDEX(TableLookupSleepQuality[],MATCH($C145,TableLookupSleepQuality[Sleep Quality Low],1),MATCH(S$1,TableLookupSleepQuality[#Headers],0)))</f>
        <v>Satisfactory</v>
      </c>
      <c r="T145" s="35">
        <f>IF($C145="","",INDEX(TableLookupSleepQuality[],MATCH($C145,TableLookupSleepQuality[Sleep Quality Low],1),MATCH(T$1,TableLookupSleepQuality[#Headers],0)))</f>
        <v>3</v>
      </c>
      <c r="X145" s="36" t="str">
        <f t="shared" si="42"/>
        <v>YES</v>
      </c>
      <c r="Y145" s="40" t="str">
        <f t="shared" si="45"/>
        <v>NO</v>
      </c>
      <c r="Z145" s="13" t="str">
        <f t="shared" si="45"/>
        <v>YES</v>
      </c>
      <c r="AA145" s="13" t="str">
        <f t="shared" si="45"/>
        <v>NO</v>
      </c>
      <c r="AB145" s="13" t="str">
        <f t="shared" si="45"/>
        <v>YES</v>
      </c>
      <c r="AC145" s="13" t="str">
        <f t="shared" si="45"/>
        <v>YES</v>
      </c>
      <c r="AD145" s="13" t="str">
        <f t="shared" si="45"/>
        <v>YES</v>
      </c>
    </row>
    <row r="146" spans="1:30" x14ac:dyDescent="0.25">
      <c r="A146" s="9">
        <v>41663.112604166665</v>
      </c>
      <c r="B146" s="9">
        <v>41663.382800925923</v>
      </c>
      <c r="C146" s="10">
        <v>0.6</v>
      </c>
      <c r="D146" s="11">
        <v>0.27013888888888887</v>
      </c>
      <c r="E146" s="13" t="s">
        <v>7</v>
      </c>
      <c r="F146" s="16" t="s">
        <v>44</v>
      </c>
      <c r="G146" s="18">
        <f t="shared" si="33"/>
        <v>2014</v>
      </c>
      <c r="H146" s="22">
        <f t="shared" si="34"/>
        <v>1</v>
      </c>
      <c r="I146" s="23" t="str">
        <f t="shared" si="35"/>
        <v>Jan</v>
      </c>
      <c r="J146" s="22">
        <f t="shared" si="36"/>
        <v>24</v>
      </c>
      <c r="K146" s="24" t="str">
        <f t="shared" si="37"/>
        <v>Fri</v>
      </c>
      <c r="L146" s="42">
        <f t="shared" si="43"/>
        <v>41663</v>
      </c>
      <c r="M146" s="43">
        <f t="shared" si="44"/>
        <v>41663</v>
      </c>
      <c r="N146" s="26">
        <f t="shared" si="38"/>
        <v>0.11260416666666667</v>
      </c>
      <c r="O146" s="26">
        <f t="shared" si="39"/>
        <v>0.38280092592592596</v>
      </c>
      <c r="P146" s="28">
        <f>IF(E146="","",INDEX(TableLookupWakeUpScore[],MATCH(E146,TableLookupWakeUpScore[Wake Up],0),MATCH(P$1,TableLookupWakeUpScore[#Headers],0)))</f>
        <v>0</v>
      </c>
      <c r="Q146" s="30">
        <f t="shared" si="40"/>
        <v>6.4833333333333325</v>
      </c>
      <c r="R146" s="31">
        <f t="shared" si="41"/>
        <v>0.27019675925839692</v>
      </c>
      <c r="S146" s="34" t="str">
        <f>IF($C146="","",INDEX(TableLookupSleepQuality[],MATCH($C146,TableLookupSleepQuality[Sleep Quality Low],1),MATCH(S$1,TableLookupSleepQuality[#Headers],0)))</f>
        <v>Satisfactory</v>
      </c>
      <c r="T146" s="35">
        <f>IF($C146="","",INDEX(TableLookupSleepQuality[],MATCH($C146,TableLookupSleepQuality[Sleep Quality Low],1),MATCH(T$1,TableLookupSleepQuality[#Headers],0)))</f>
        <v>3</v>
      </c>
      <c r="X146" s="36" t="str">
        <f t="shared" si="42"/>
        <v>YES</v>
      </c>
      <c r="Y146" s="40" t="str">
        <f t="shared" si="45"/>
        <v>NO</v>
      </c>
      <c r="Z146" s="13" t="str">
        <f t="shared" si="45"/>
        <v>NO</v>
      </c>
      <c r="AA146" s="13" t="str">
        <f t="shared" si="45"/>
        <v>NO</v>
      </c>
      <c r="AB146" s="13" t="str">
        <f t="shared" si="45"/>
        <v>NO</v>
      </c>
      <c r="AC146" s="13" t="str">
        <f t="shared" si="45"/>
        <v>YES</v>
      </c>
      <c r="AD146" s="13" t="str">
        <f t="shared" si="45"/>
        <v>YES</v>
      </c>
    </row>
    <row r="147" spans="1:30" x14ac:dyDescent="0.25">
      <c r="A147" s="9">
        <v>41664.133564814816</v>
      </c>
      <c r="B147" s="9">
        <v>41664.390300925923</v>
      </c>
      <c r="C147" s="10">
        <v>0.67</v>
      </c>
      <c r="D147" s="11">
        <v>0.25625000000000003</v>
      </c>
      <c r="E147" s="13" t="s">
        <v>6</v>
      </c>
      <c r="G147" s="18">
        <f t="shared" si="33"/>
        <v>2014</v>
      </c>
      <c r="H147" s="22">
        <f t="shared" si="34"/>
        <v>1</v>
      </c>
      <c r="I147" s="23" t="str">
        <f t="shared" si="35"/>
        <v>Jan</v>
      </c>
      <c r="J147" s="22">
        <f t="shared" si="36"/>
        <v>25</v>
      </c>
      <c r="K147" s="24" t="str">
        <f t="shared" si="37"/>
        <v>Sat</v>
      </c>
      <c r="L147" s="42">
        <f t="shared" si="43"/>
        <v>41664</v>
      </c>
      <c r="M147" s="43">
        <f t="shared" si="44"/>
        <v>41664</v>
      </c>
      <c r="N147" s="26">
        <f t="shared" si="38"/>
        <v>0.13356481481481483</v>
      </c>
      <c r="O147" s="26">
        <f t="shared" si="39"/>
        <v>0.39030092592592597</v>
      </c>
      <c r="P147" s="28">
        <f>IF(E147="","",INDEX(TableLookupWakeUpScore[],MATCH(E147,TableLookupWakeUpScore[Wake Up],0),MATCH(P$1,TableLookupWakeUpScore[#Headers],0)))</f>
        <v>1</v>
      </c>
      <c r="Q147" s="30">
        <f t="shared" si="40"/>
        <v>6.15</v>
      </c>
      <c r="R147" s="31">
        <f t="shared" si="41"/>
        <v>0.25673611110687489</v>
      </c>
      <c r="S147" s="34" t="str">
        <f>IF($C147="","",INDEX(TableLookupSleepQuality[],MATCH($C147,TableLookupSleepQuality[Sleep Quality Low],1),MATCH(S$1,TableLookupSleepQuality[#Headers],0)))</f>
        <v>Satisfactory</v>
      </c>
      <c r="T147" s="35">
        <f>IF($C147="","",INDEX(TableLookupSleepQuality[],MATCH($C147,TableLookupSleepQuality[Sleep Quality Low],1),MATCH(T$1,TableLookupSleepQuality[#Headers],0)))</f>
        <v>3</v>
      </c>
      <c r="X147" s="36" t="str">
        <f t="shared" si="42"/>
        <v>YES</v>
      </c>
      <c r="Y147" s="40" t="str">
        <f t="shared" ref="Y147:AD162" si="46">IF(OR($X147="NO",$X147=""),"",IF(COUNTIF($F147,"*" &amp; Y$1 &amp; "*"),"YES","NO"))</f>
        <v>NO</v>
      </c>
      <c r="Z147" s="13" t="str">
        <f t="shared" si="46"/>
        <v>NO</v>
      </c>
      <c r="AA147" s="13" t="str">
        <f t="shared" si="46"/>
        <v>NO</v>
      </c>
      <c r="AB147" s="13" t="str">
        <f t="shared" si="46"/>
        <v>NO</v>
      </c>
      <c r="AC147" s="13" t="str">
        <f t="shared" si="46"/>
        <v>NO</v>
      </c>
      <c r="AD147" s="13" t="str">
        <f t="shared" si="46"/>
        <v>NO</v>
      </c>
    </row>
    <row r="148" spans="1:30" x14ac:dyDescent="0.25">
      <c r="A148" s="9">
        <v>41665.069907407407</v>
      </c>
      <c r="B148" s="9">
        <v>41665.381898148145</v>
      </c>
      <c r="C148" s="10">
        <v>0.89</v>
      </c>
      <c r="D148" s="11">
        <v>0.31180555555555556</v>
      </c>
      <c r="E148" s="13" t="s">
        <v>7</v>
      </c>
      <c r="F148" s="16" t="s">
        <v>17</v>
      </c>
      <c r="G148" s="18">
        <f t="shared" si="33"/>
        <v>2014</v>
      </c>
      <c r="H148" s="22">
        <f t="shared" si="34"/>
        <v>1</v>
      </c>
      <c r="I148" s="23" t="str">
        <f t="shared" si="35"/>
        <v>Jan</v>
      </c>
      <c r="J148" s="22">
        <f t="shared" si="36"/>
        <v>26</v>
      </c>
      <c r="K148" s="24" t="str">
        <f t="shared" si="37"/>
        <v>Sun</v>
      </c>
      <c r="L148" s="42">
        <f t="shared" si="43"/>
        <v>41665</v>
      </c>
      <c r="M148" s="43">
        <f t="shared" si="44"/>
        <v>41665</v>
      </c>
      <c r="N148" s="26">
        <f t="shared" si="38"/>
        <v>6.9907407407407404E-2</v>
      </c>
      <c r="O148" s="26">
        <f t="shared" si="39"/>
        <v>0.3818981481481481</v>
      </c>
      <c r="P148" s="28">
        <f>IF(E148="","",INDEX(TableLookupWakeUpScore[],MATCH(E148,TableLookupWakeUpScore[Wake Up],0),MATCH(P$1,TableLookupWakeUpScore[#Headers],0)))</f>
        <v>0</v>
      </c>
      <c r="Q148" s="30">
        <f t="shared" si="40"/>
        <v>7.4833333333333334</v>
      </c>
      <c r="R148" s="31">
        <f t="shared" si="41"/>
        <v>0.31199074073811062</v>
      </c>
      <c r="S148" s="34" t="str">
        <f>IF($C148="","",INDEX(TableLookupSleepQuality[],MATCH($C148,TableLookupSleepQuality[Sleep Quality Low],1),MATCH(S$1,TableLookupSleepQuality[#Headers],0)))</f>
        <v>Good</v>
      </c>
      <c r="T148" s="35">
        <f>IF($C148="","",INDEX(TableLookupSleepQuality[],MATCH($C148,TableLookupSleepQuality[Sleep Quality Low],1),MATCH(T$1,TableLookupSleepQuality[#Headers],0)))</f>
        <v>4</v>
      </c>
      <c r="X148" s="36" t="str">
        <f t="shared" si="42"/>
        <v>YES</v>
      </c>
      <c r="Y148" s="40" t="str">
        <f t="shared" si="46"/>
        <v>NO</v>
      </c>
      <c r="Z148" s="13" t="str">
        <f t="shared" si="46"/>
        <v>NO</v>
      </c>
      <c r="AA148" s="13" t="str">
        <f t="shared" si="46"/>
        <v>NO</v>
      </c>
      <c r="AB148" s="13" t="str">
        <f t="shared" si="46"/>
        <v>NO</v>
      </c>
      <c r="AC148" s="13" t="str">
        <f t="shared" si="46"/>
        <v>YES</v>
      </c>
      <c r="AD148" s="13" t="str">
        <f t="shared" si="46"/>
        <v>NO</v>
      </c>
    </row>
    <row r="149" spans="1:30" x14ac:dyDescent="0.25">
      <c r="A149" s="9">
        <v>41666.113738425927</v>
      </c>
      <c r="B149" s="9">
        <v>41666.37164351852</v>
      </c>
      <c r="C149" s="10">
        <v>0.68</v>
      </c>
      <c r="D149" s="11">
        <v>0.25763888888888892</v>
      </c>
      <c r="E149" s="13" t="s">
        <v>8</v>
      </c>
      <c r="F149" s="16" t="s">
        <v>17</v>
      </c>
      <c r="G149" s="18">
        <f t="shared" si="33"/>
        <v>2014</v>
      </c>
      <c r="H149" s="22">
        <f t="shared" si="34"/>
        <v>1</v>
      </c>
      <c r="I149" s="23" t="str">
        <f t="shared" si="35"/>
        <v>Jan</v>
      </c>
      <c r="J149" s="22">
        <f t="shared" si="36"/>
        <v>27</v>
      </c>
      <c r="K149" s="24" t="str">
        <f t="shared" si="37"/>
        <v>Mon</v>
      </c>
      <c r="L149" s="42">
        <f t="shared" si="43"/>
        <v>41666</v>
      </c>
      <c r="M149" s="43">
        <f t="shared" si="44"/>
        <v>41666</v>
      </c>
      <c r="N149" s="26">
        <f t="shared" si="38"/>
        <v>0.11373842592592592</v>
      </c>
      <c r="O149" s="26">
        <f t="shared" si="39"/>
        <v>0.37164351851851851</v>
      </c>
      <c r="P149" s="28">
        <f>IF(E149="","",INDEX(TableLookupWakeUpScore[],MATCH(E149,TableLookupWakeUpScore[Wake Up],0),MATCH(P$1,TableLookupWakeUpScore[#Headers],0)))</f>
        <v>-1</v>
      </c>
      <c r="Q149" s="30">
        <f t="shared" si="40"/>
        <v>6.1833333333333336</v>
      </c>
      <c r="R149" s="31">
        <f t="shared" si="41"/>
        <v>0.25790509259240935</v>
      </c>
      <c r="S149" s="34" t="str">
        <f>IF($C149="","",INDEX(TableLookupSleepQuality[],MATCH($C149,TableLookupSleepQuality[Sleep Quality Low],1),MATCH(S$1,TableLookupSleepQuality[#Headers],0)))</f>
        <v>Satisfactory</v>
      </c>
      <c r="T149" s="35">
        <f>IF($C149="","",INDEX(TableLookupSleepQuality[],MATCH($C149,TableLookupSleepQuality[Sleep Quality Low],1),MATCH(T$1,TableLookupSleepQuality[#Headers],0)))</f>
        <v>3</v>
      </c>
      <c r="X149" s="36" t="str">
        <f t="shared" si="42"/>
        <v>YES</v>
      </c>
      <c r="Y149" s="40" t="str">
        <f t="shared" si="46"/>
        <v>NO</v>
      </c>
      <c r="Z149" s="13" t="str">
        <f t="shared" si="46"/>
        <v>NO</v>
      </c>
      <c r="AA149" s="13" t="str">
        <f t="shared" si="46"/>
        <v>NO</v>
      </c>
      <c r="AB149" s="13" t="str">
        <f t="shared" si="46"/>
        <v>NO</v>
      </c>
      <c r="AC149" s="13" t="str">
        <f t="shared" si="46"/>
        <v>YES</v>
      </c>
      <c r="AD149" s="13" t="str">
        <f t="shared" si="46"/>
        <v>NO</v>
      </c>
    </row>
    <row r="150" spans="1:30" x14ac:dyDescent="0.25">
      <c r="A150" s="9">
        <v>41667.095104166663</v>
      </c>
      <c r="B150" s="9">
        <v>41667.386203703703</v>
      </c>
      <c r="C150" s="10">
        <v>0.75</v>
      </c>
      <c r="D150" s="11">
        <v>0.29097222222222224</v>
      </c>
      <c r="E150" s="13" t="s">
        <v>7</v>
      </c>
      <c r="G150" s="18">
        <f t="shared" si="33"/>
        <v>2014</v>
      </c>
      <c r="H150" s="22">
        <f t="shared" si="34"/>
        <v>1</v>
      </c>
      <c r="I150" s="23" t="str">
        <f t="shared" si="35"/>
        <v>Jan</v>
      </c>
      <c r="J150" s="22">
        <f t="shared" si="36"/>
        <v>28</v>
      </c>
      <c r="K150" s="24" t="str">
        <f t="shared" si="37"/>
        <v>Tue</v>
      </c>
      <c r="L150" s="42">
        <f t="shared" si="43"/>
        <v>41667</v>
      </c>
      <c r="M150" s="43">
        <f t="shared" si="44"/>
        <v>41667</v>
      </c>
      <c r="N150" s="26">
        <f t="shared" si="38"/>
        <v>9.5104166666666656E-2</v>
      </c>
      <c r="O150" s="26">
        <f t="shared" si="39"/>
        <v>0.38620370370370366</v>
      </c>
      <c r="P150" s="28">
        <f>IF(E150="","",INDEX(TableLookupWakeUpScore[],MATCH(E150,TableLookupWakeUpScore[Wake Up],0),MATCH(P$1,TableLookupWakeUpScore[#Headers],0)))</f>
        <v>0</v>
      </c>
      <c r="Q150" s="30">
        <f t="shared" si="40"/>
        <v>6.9833333333333343</v>
      </c>
      <c r="R150" s="31">
        <f t="shared" si="41"/>
        <v>0.29109953704028158</v>
      </c>
      <c r="S150" s="34" t="str">
        <f>IF($C150="","",INDEX(TableLookupSleepQuality[],MATCH($C150,TableLookupSleepQuality[Sleep Quality Low],1),MATCH(S$1,TableLookupSleepQuality[#Headers],0)))</f>
        <v>Satisfactory</v>
      </c>
      <c r="T150" s="35">
        <f>IF($C150="","",INDEX(TableLookupSleepQuality[],MATCH($C150,TableLookupSleepQuality[Sleep Quality Low],1),MATCH(T$1,TableLookupSleepQuality[#Headers],0)))</f>
        <v>3</v>
      </c>
      <c r="X150" s="36" t="str">
        <f t="shared" si="42"/>
        <v>YES</v>
      </c>
      <c r="Y150" s="40" t="str">
        <f t="shared" si="46"/>
        <v>NO</v>
      </c>
      <c r="Z150" s="13" t="str">
        <f t="shared" si="46"/>
        <v>NO</v>
      </c>
      <c r="AA150" s="13" t="str">
        <f t="shared" si="46"/>
        <v>NO</v>
      </c>
      <c r="AB150" s="13" t="str">
        <f t="shared" si="46"/>
        <v>NO</v>
      </c>
      <c r="AC150" s="13" t="str">
        <f t="shared" si="46"/>
        <v>NO</v>
      </c>
      <c r="AD150" s="13" t="str">
        <f t="shared" si="46"/>
        <v>NO</v>
      </c>
    </row>
    <row r="151" spans="1:30" x14ac:dyDescent="0.25">
      <c r="A151" s="9">
        <v>41668.083124999997</v>
      </c>
      <c r="B151" s="9">
        <v>41668.362256944441</v>
      </c>
      <c r="C151" s="10">
        <v>0.59</v>
      </c>
      <c r="D151" s="11">
        <v>0.27847222222222223</v>
      </c>
      <c r="E151" s="13" t="s">
        <v>7</v>
      </c>
      <c r="G151" s="18">
        <f t="shared" si="33"/>
        <v>2014</v>
      </c>
      <c r="H151" s="22">
        <f t="shared" si="34"/>
        <v>1</v>
      </c>
      <c r="I151" s="23" t="str">
        <f t="shared" si="35"/>
        <v>Jan</v>
      </c>
      <c r="J151" s="22">
        <f t="shared" si="36"/>
        <v>29</v>
      </c>
      <c r="K151" s="24" t="str">
        <f t="shared" si="37"/>
        <v>Wed</v>
      </c>
      <c r="L151" s="42">
        <f t="shared" si="43"/>
        <v>41668</v>
      </c>
      <c r="M151" s="43">
        <f t="shared" si="44"/>
        <v>41668</v>
      </c>
      <c r="N151" s="26">
        <f t="shared" si="38"/>
        <v>8.3125000000000004E-2</v>
      </c>
      <c r="O151" s="26">
        <f t="shared" si="39"/>
        <v>0.3622569444444444</v>
      </c>
      <c r="P151" s="28">
        <f>IF(E151="","",INDEX(TableLookupWakeUpScore[],MATCH(E151,TableLookupWakeUpScore[Wake Up],0),MATCH(P$1,TableLookupWakeUpScore[#Headers],0)))</f>
        <v>0</v>
      </c>
      <c r="Q151" s="30">
        <f t="shared" si="40"/>
        <v>6.6833333333333336</v>
      </c>
      <c r="R151" s="31">
        <f t="shared" si="41"/>
        <v>0.27913194444408873</v>
      </c>
      <c r="S151" s="34" t="str">
        <f>IF($C151="","",INDEX(TableLookupSleepQuality[],MATCH($C151,TableLookupSleepQuality[Sleep Quality Low],1),MATCH(S$1,TableLookupSleepQuality[#Headers],0)))</f>
        <v>Poor</v>
      </c>
      <c r="T151" s="35">
        <f>IF($C151="","",INDEX(TableLookupSleepQuality[],MATCH($C151,TableLookupSleepQuality[Sleep Quality Low],1),MATCH(T$1,TableLookupSleepQuality[#Headers],0)))</f>
        <v>2</v>
      </c>
      <c r="X151" s="36" t="str">
        <f t="shared" si="42"/>
        <v>YES</v>
      </c>
      <c r="Y151" s="40" t="str">
        <f t="shared" si="46"/>
        <v>NO</v>
      </c>
      <c r="Z151" s="13" t="str">
        <f t="shared" si="46"/>
        <v>NO</v>
      </c>
      <c r="AA151" s="13" t="str">
        <f t="shared" si="46"/>
        <v>NO</v>
      </c>
      <c r="AB151" s="13" t="str">
        <f t="shared" si="46"/>
        <v>NO</v>
      </c>
      <c r="AC151" s="13" t="str">
        <f t="shared" si="46"/>
        <v>NO</v>
      </c>
      <c r="AD151" s="13" t="str">
        <f t="shared" si="46"/>
        <v>NO</v>
      </c>
    </row>
    <row r="152" spans="1:30" x14ac:dyDescent="0.25">
      <c r="A152" s="9">
        <v>41669.06590277778</v>
      </c>
      <c r="B152" s="9">
        <v>41669.387916666667</v>
      </c>
      <c r="C152" s="10">
        <v>0.92</v>
      </c>
      <c r="D152" s="11">
        <v>0.3215277777777778</v>
      </c>
      <c r="E152" s="13" t="s">
        <v>6</v>
      </c>
      <c r="F152" s="16" t="s">
        <v>18</v>
      </c>
      <c r="G152" s="18">
        <f t="shared" si="33"/>
        <v>2014</v>
      </c>
      <c r="H152" s="22">
        <f t="shared" si="34"/>
        <v>1</v>
      </c>
      <c r="I152" s="23" t="str">
        <f t="shared" si="35"/>
        <v>Jan</v>
      </c>
      <c r="J152" s="22">
        <f t="shared" si="36"/>
        <v>30</v>
      </c>
      <c r="K152" s="24" t="str">
        <f t="shared" si="37"/>
        <v>Thu</v>
      </c>
      <c r="L152" s="42">
        <f t="shared" si="43"/>
        <v>41669</v>
      </c>
      <c r="M152" s="43">
        <f t="shared" si="44"/>
        <v>41669</v>
      </c>
      <c r="N152" s="26">
        <f t="shared" si="38"/>
        <v>6.5902777777777768E-2</v>
      </c>
      <c r="O152" s="26">
        <f t="shared" si="39"/>
        <v>0.38791666666666669</v>
      </c>
      <c r="P152" s="28">
        <f>IF(E152="","",INDEX(TableLookupWakeUpScore[],MATCH(E152,TableLookupWakeUpScore[Wake Up],0),MATCH(P$1,TableLookupWakeUpScore[#Headers],0)))</f>
        <v>1</v>
      </c>
      <c r="Q152" s="30">
        <f t="shared" si="40"/>
        <v>7.7166666666666668</v>
      </c>
      <c r="R152" s="31">
        <f t="shared" si="41"/>
        <v>0.32201388888643123</v>
      </c>
      <c r="S152" s="34" t="str">
        <f>IF($C152="","",INDEX(TableLookupSleepQuality[],MATCH($C152,TableLookupSleepQuality[Sleep Quality Low],1),MATCH(S$1,TableLookupSleepQuality[#Headers],0)))</f>
        <v>Heavenly</v>
      </c>
      <c r="T152" s="35">
        <f>IF($C152="","",INDEX(TableLookupSleepQuality[],MATCH($C152,TableLookupSleepQuality[Sleep Quality Low],1),MATCH(T$1,TableLookupSleepQuality[#Headers],0)))</f>
        <v>5</v>
      </c>
      <c r="X152" s="36" t="str">
        <f t="shared" si="42"/>
        <v>YES</v>
      </c>
      <c r="Y152" s="40" t="str">
        <f t="shared" si="46"/>
        <v>NO</v>
      </c>
      <c r="Z152" s="13" t="str">
        <f t="shared" si="46"/>
        <v>NO</v>
      </c>
      <c r="AA152" s="13" t="str">
        <f t="shared" si="46"/>
        <v>NO</v>
      </c>
      <c r="AB152" s="13" t="str">
        <f t="shared" si="46"/>
        <v>YES</v>
      </c>
      <c r="AC152" s="13" t="str">
        <f t="shared" si="46"/>
        <v>YES</v>
      </c>
      <c r="AD152" s="13" t="str">
        <f t="shared" si="46"/>
        <v>NO</v>
      </c>
    </row>
    <row r="153" spans="1:30" x14ac:dyDescent="0.25">
      <c r="A153" s="9">
        <v>41670.040324074071</v>
      </c>
      <c r="B153" s="9">
        <v>41670.372881944444</v>
      </c>
      <c r="C153" s="10">
        <v>0.95</v>
      </c>
      <c r="D153" s="11">
        <v>0.33194444444444443</v>
      </c>
      <c r="E153" s="13" t="s">
        <v>6</v>
      </c>
      <c r="F153" s="16" t="s">
        <v>17</v>
      </c>
      <c r="G153" s="18">
        <f t="shared" si="33"/>
        <v>2014</v>
      </c>
      <c r="H153" s="22">
        <f t="shared" si="34"/>
        <v>1</v>
      </c>
      <c r="I153" s="23" t="str">
        <f t="shared" si="35"/>
        <v>Jan</v>
      </c>
      <c r="J153" s="22">
        <f t="shared" si="36"/>
        <v>31</v>
      </c>
      <c r="K153" s="24" t="str">
        <f t="shared" si="37"/>
        <v>Fri</v>
      </c>
      <c r="L153" s="42">
        <f t="shared" si="43"/>
        <v>41670</v>
      </c>
      <c r="M153" s="43">
        <f t="shared" si="44"/>
        <v>41670</v>
      </c>
      <c r="N153" s="26">
        <f t="shared" si="38"/>
        <v>4.0324074074074075E-2</v>
      </c>
      <c r="O153" s="26">
        <f t="shared" si="39"/>
        <v>0.37288194444444445</v>
      </c>
      <c r="P153" s="28">
        <f>IF(E153="","",INDEX(TableLookupWakeUpScore[],MATCH(E153,TableLookupWakeUpScore[Wake Up],0),MATCH(P$1,TableLookupWakeUpScore[#Headers],0)))</f>
        <v>1</v>
      </c>
      <c r="Q153" s="30">
        <f t="shared" si="40"/>
        <v>7.9666666666666668</v>
      </c>
      <c r="R153" s="31">
        <f t="shared" si="41"/>
        <v>0.33255787037342088</v>
      </c>
      <c r="S153" s="34" t="str">
        <f>IF($C153="","",INDEX(TableLookupSleepQuality[],MATCH($C153,TableLookupSleepQuality[Sleep Quality Low],1),MATCH(S$1,TableLookupSleepQuality[#Headers],0)))</f>
        <v>Heavenly</v>
      </c>
      <c r="T153" s="35">
        <f>IF($C153="","",INDEX(TableLookupSleepQuality[],MATCH($C153,TableLookupSleepQuality[Sleep Quality Low],1),MATCH(T$1,TableLookupSleepQuality[#Headers],0)))</f>
        <v>5</v>
      </c>
      <c r="X153" s="36" t="str">
        <f t="shared" si="42"/>
        <v>YES</v>
      </c>
      <c r="Y153" s="40" t="str">
        <f t="shared" si="46"/>
        <v>NO</v>
      </c>
      <c r="Z153" s="13" t="str">
        <f t="shared" si="46"/>
        <v>NO</v>
      </c>
      <c r="AA153" s="13" t="str">
        <f t="shared" si="46"/>
        <v>NO</v>
      </c>
      <c r="AB153" s="13" t="str">
        <f t="shared" si="46"/>
        <v>NO</v>
      </c>
      <c r="AC153" s="13" t="str">
        <f t="shared" si="46"/>
        <v>YES</v>
      </c>
      <c r="AD153" s="13" t="str">
        <f t="shared" si="46"/>
        <v>NO</v>
      </c>
    </row>
    <row r="154" spans="1:30" x14ac:dyDescent="0.25">
      <c r="A154" s="9">
        <v>41671.097291666665</v>
      </c>
      <c r="B154" s="9">
        <v>41671.188969907409</v>
      </c>
      <c r="C154" s="10">
        <v>0.22</v>
      </c>
      <c r="D154" s="11">
        <v>9.1666666666666674E-2</v>
      </c>
      <c r="E154" s="13" t="s">
        <v>8</v>
      </c>
      <c r="G154" s="18">
        <f t="shared" si="33"/>
        <v>2014</v>
      </c>
      <c r="H154" s="22">
        <f t="shared" si="34"/>
        <v>2</v>
      </c>
      <c r="I154" s="23" t="str">
        <f t="shared" si="35"/>
        <v>Feb</v>
      </c>
      <c r="J154" s="22">
        <f t="shared" si="36"/>
        <v>1</v>
      </c>
      <c r="K154" s="24" t="str">
        <f t="shared" si="37"/>
        <v>Sat</v>
      </c>
      <c r="L154" s="42">
        <f t="shared" si="43"/>
        <v>41671</v>
      </c>
      <c r="M154" s="43">
        <f t="shared" si="44"/>
        <v>41671</v>
      </c>
      <c r="N154" s="26">
        <f t="shared" si="38"/>
        <v>9.7291666666666665E-2</v>
      </c>
      <c r="O154" s="26">
        <f t="shared" si="39"/>
        <v>0.18896990740740741</v>
      </c>
      <c r="P154" s="28">
        <f>IF(E154="","",INDEX(TableLookupWakeUpScore[],MATCH(E154,TableLookupWakeUpScore[Wake Up],0),MATCH(P$1,TableLookupWakeUpScore[#Headers],0)))</f>
        <v>-1</v>
      </c>
      <c r="Q154" s="30">
        <f t="shared" si="40"/>
        <v>2.2000000000000002</v>
      </c>
      <c r="R154" s="31">
        <f t="shared" si="41"/>
        <v>9.1678240743931383E-2</v>
      </c>
      <c r="S154" s="34" t="str">
        <f>IF($C154="","",INDEX(TableLookupSleepQuality[],MATCH($C154,TableLookupSleepQuality[Sleep Quality Low],1),MATCH(S$1,TableLookupSleepQuality[#Headers],0)))</f>
        <v>Terrible</v>
      </c>
      <c r="T154" s="35">
        <f>IF($C154="","",INDEX(TableLookupSleepQuality[],MATCH($C154,TableLookupSleepQuality[Sleep Quality Low],1),MATCH(T$1,TableLookupSleepQuality[#Headers],0)))</f>
        <v>1</v>
      </c>
      <c r="X154" s="36" t="str">
        <f t="shared" si="42"/>
        <v>YES</v>
      </c>
      <c r="Y154" s="40" t="str">
        <f t="shared" si="46"/>
        <v>NO</v>
      </c>
      <c r="Z154" s="13" t="str">
        <f t="shared" si="46"/>
        <v>NO</v>
      </c>
      <c r="AA154" s="13" t="str">
        <f t="shared" si="46"/>
        <v>NO</v>
      </c>
      <c r="AB154" s="13" t="str">
        <f t="shared" si="46"/>
        <v>NO</v>
      </c>
      <c r="AC154" s="13" t="str">
        <f t="shared" si="46"/>
        <v>NO</v>
      </c>
      <c r="AD154" s="13" t="str">
        <f t="shared" si="46"/>
        <v>NO</v>
      </c>
    </row>
    <row r="155" spans="1:30" x14ac:dyDescent="0.25">
      <c r="A155" s="9">
        <v>41671.986145833333</v>
      </c>
      <c r="B155" s="9">
        <v>41672.38622685185</v>
      </c>
      <c r="C155" s="10">
        <v>1</v>
      </c>
      <c r="D155" s="11">
        <v>0.39999999999999997</v>
      </c>
      <c r="E155" s="13" t="s">
        <v>6</v>
      </c>
      <c r="F155" s="16" t="s">
        <v>9</v>
      </c>
      <c r="G155" s="18">
        <f t="shared" si="33"/>
        <v>2014</v>
      </c>
      <c r="H155" s="22">
        <f t="shared" si="34"/>
        <v>2</v>
      </c>
      <c r="I155" s="23" t="str">
        <f t="shared" si="35"/>
        <v>Feb</v>
      </c>
      <c r="J155" s="22">
        <f t="shared" si="36"/>
        <v>2</v>
      </c>
      <c r="K155" s="24" t="str">
        <f t="shared" si="37"/>
        <v>Sun</v>
      </c>
      <c r="L155" s="42">
        <f t="shared" si="43"/>
        <v>41671</v>
      </c>
      <c r="M155" s="43">
        <f t="shared" si="44"/>
        <v>41672</v>
      </c>
      <c r="N155" s="26">
        <f t="shared" si="38"/>
        <v>0.98614583333333339</v>
      </c>
      <c r="O155" s="26">
        <f t="shared" si="39"/>
        <v>0.38622685185185185</v>
      </c>
      <c r="P155" s="28">
        <f>IF(E155="","",INDEX(TableLookupWakeUpScore[],MATCH(E155,TableLookupWakeUpScore[Wake Up],0),MATCH(P$1,TableLookupWakeUpScore[#Headers],0)))</f>
        <v>1</v>
      </c>
      <c r="Q155" s="30">
        <f t="shared" si="40"/>
        <v>9.6</v>
      </c>
      <c r="R155" s="31">
        <f t="shared" si="41"/>
        <v>0.40008101851708489</v>
      </c>
      <c r="S155" s="34" t="str">
        <f>IF($C155="","",INDEX(TableLookupSleepQuality[],MATCH($C155,TableLookupSleepQuality[Sleep Quality Low],1),MATCH(S$1,TableLookupSleepQuality[#Headers],0)))</f>
        <v>Heavenly</v>
      </c>
      <c r="T155" s="35">
        <f>IF($C155="","",INDEX(TableLookupSleepQuality[],MATCH($C155,TableLookupSleepQuality[Sleep Quality Low],1),MATCH(T$1,TableLookupSleepQuality[#Headers],0)))</f>
        <v>5</v>
      </c>
      <c r="X155" s="36" t="str">
        <f t="shared" si="42"/>
        <v>YES</v>
      </c>
      <c r="Y155" s="40" t="str">
        <f t="shared" si="46"/>
        <v>NO</v>
      </c>
      <c r="Z155" s="13" t="str">
        <f t="shared" si="46"/>
        <v>NO</v>
      </c>
      <c r="AA155" s="13" t="str">
        <f t="shared" si="46"/>
        <v>NO</v>
      </c>
      <c r="AB155" s="13" t="str">
        <f t="shared" si="46"/>
        <v>YES</v>
      </c>
      <c r="AC155" s="13" t="str">
        <f t="shared" si="46"/>
        <v>NO</v>
      </c>
      <c r="AD155" s="13" t="str">
        <f t="shared" si="46"/>
        <v>NO</v>
      </c>
    </row>
    <row r="156" spans="1:30" x14ac:dyDescent="0.25">
      <c r="A156" s="9">
        <v>41673.092523148145</v>
      </c>
      <c r="B156" s="9">
        <v>41673.418124999997</v>
      </c>
      <c r="C156" s="10">
        <v>0.67</v>
      </c>
      <c r="D156" s="11">
        <v>0.32500000000000001</v>
      </c>
      <c r="E156" s="13" t="s">
        <v>6</v>
      </c>
      <c r="F156" s="16" t="s">
        <v>17</v>
      </c>
      <c r="G156" s="18">
        <f t="shared" si="33"/>
        <v>2014</v>
      </c>
      <c r="H156" s="22">
        <f t="shared" si="34"/>
        <v>2</v>
      </c>
      <c r="I156" s="23" t="str">
        <f t="shared" si="35"/>
        <v>Feb</v>
      </c>
      <c r="J156" s="22">
        <f t="shared" si="36"/>
        <v>3</v>
      </c>
      <c r="K156" s="24" t="str">
        <f t="shared" si="37"/>
        <v>Mon</v>
      </c>
      <c r="L156" s="42">
        <f t="shared" si="43"/>
        <v>41673</v>
      </c>
      <c r="M156" s="43">
        <f t="shared" si="44"/>
        <v>41673</v>
      </c>
      <c r="N156" s="26">
        <f t="shared" si="38"/>
        <v>9.2523148148148146E-2</v>
      </c>
      <c r="O156" s="26">
        <f t="shared" si="39"/>
        <v>0.41812500000000002</v>
      </c>
      <c r="P156" s="28">
        <f>IF(E156="","",INDEX(TableLookupWakeUpScore[],MATCH(E156,TableLookupWakeUpScore[Wake Up],0),MATCH(P$1,TableLookupWakeUpScore[#Headers],0)))</f>
        <v>1</v>
      </c>
      <c r="Q156" s="30">
        <f t="shared" si="40"/>
        <v>7.8000000000000007</v>
      </c>
      <c r="R156" s="31">
        <f t="shared" si="41"/>
        <v>0.32560185185138835</v>
      </c>
      <c r="S156" s="34" t="str">
        <f>IF($C156="","",INDEX(TableLookupSleepQuality[],MATCH($C156,TableLookupSleepQuality[Sleep Quality Low],1),MATCH(S$1,TableLookupSleepQuality[#Headers],0)))</f>
        <v>Satisfactory</v>
      </c>
      <c r="T156" s="35">
        <f>IF($C156="","",INDEX(TableLookupSleepQuality[],MATCH($C156,TableLookupSleepQuality[Sleep Quality Low],1),MATCH(T$1,TableLookupSleepQuality[#Headers],0)))</f>
        <v>3</v>
      </c>
      <c r="X156" s="36" t="str">
        <f t="shared" si="42"/>
        <v>YES</v>
      </c>
      <c r="Y156" s="40" t="str">
        <f t="shared" si="46"/>
        <v>NO</v>
      </c>
      <c r="Z156" s="13" t="str">
        <f t="shared" si="46"/>
        <v>NO</v>
      </c>
      <c r="AA156" s="13" t="str">
        <f t="shared" si="46"/>
        <v>NO</v>
      </c>
      <c r="AB156" s="13" t="str">
        <f t="shared" si="46"/>
        <v>NO</v>
      </c>
      <c r="AC156" s="13" t="str">
        <f t="shared" si="46"/>
        <v>YES</v>
      </c>
      <c r="AD156" s="13" t="str">
        <f t="shared" si="46"/>
        <v>NO</v>
      </c>
    </row>
    <row r="157" spans="1:30" x14ac:dyDescent="0.25">
      <c r="A157" s="9">
        <v>41674.100462962961</v>
      </c>
      <c r="B157" s="9">
        <v>41674.387974537036</v>
      </c>
      <c r="C157" s="10">
        <v>0.67</v>
      </c>
      <c r="D157" s="11">
        <v>0.28750000000000003</v>
      </c>
      <c r="E157" s="13" t="s">
        <v>6</v>
      </c>
      <c r="F157" s="16" t="s">
        <v>17</v>
      </c>
      <c r="G157" s="18">
        <f t="shared" si="33"/>
        <v>2014</v>
      </c>
      <c r="H157" s="22">
        <f t="shared" si="34"/>
        <v>2</v>
      </c>
      <c r="I157" s="23" t="str">
        <f t="shared" si="35"/>
        <v>Feb</v>
      </c>
      <c r="J157" s="22">
        <f t="shared" si="36"/>
        <v>4</v>
      </c>
      <c r="K157" s="24" t="str">
        <f t="shared" si="37"/>
        <v>Tue</v>
      </c>
      <c r="L157" s="42">
        <f t="shared" si="43"/>
        <v>41674</v>
      </c>
      <c r="M157" s="43">
        <f t="shared" si="44"/>
        <v>41674</v>
      </c>
      <c r="N157" s="26">
        <f t="shared" si="38"/>
        <v>0.10046296296296296</v>
      </c>
      <c r="O157" s="26">
        <f t="shared" si="39"/>
        <v>0.38797453703703705</v>
      </c>
      <c r="P157" s="28">
        <f>IF(E157="","",INDEX(TableLookupWakeUpScore[],MATCH(E157,TableLookupWakeUpScore[Wake Up],0),MATCH(P$1,TableLookupWakeUpScore[#Headers],0)))</f>
        <v>1</v>
      </c>
      <c r="Q157" s="30">
        <f t="shared" si="40"/>
        <v>6.9</v>
      </c>
      <c r="R157" s="31">
        <f t="shared" si="41"/>
        <v>0.28751157407532446</v>
      </c>
      <c r="S157" s="34" t="str">
        <f>IF($C157="","",INDEX(TableLookupSleepQuality[],MATCH($C157,TableLookupSleepQuality[Sleep Quality Low],1),MATCH(S$1,TableLookupSleepQuality[#Headers],0)))</f>
        <v>Satisfactory</v>
      </c>
      <c r="T157" s="35">
        <f>IF($C157="","",INDEX(TableLookupSleepQuality[],MATCH($C157,TableLookupSleepQuality[Sleep Quality Low],1),MATCH(T$1,TableLookupSleepQuality[#Headers],0)))</f>
        <v>3</v>
      </c>
      <c r="X157" s="36" t="str">
        <f t="shared" si="42"/>
        <v>YES</v>
      </c>
      <c r="Y157" s="40" t="str">
        <f t="shared" si="46"/>
        <v>NO</v>
      </c>
      <c r="Z157" s="13" t="str">
        <f t="shared" si="46"/>
        <v>NO</v>
      </c>
      <c r="AA157" s="13" t="str">
        <f t="shared" si="46"/>
        <v>NO</v>
      </c>
      <c r="AB157" s="13" t="str">
        <f t="shared" si="46"/>
        <v>NO</v>
      </c>
      <c r="AC157" s="13" t="str">
        <f t="shared" si="46"/>
        <v>YES</v>
      </c>
      <c r="AD157" s="13" t="str">
        <f t="shared" si="46"/>
        <v>NO</v>
      </c>
    </row>
    <row r="158" spans="1:30" x14ac:dyDescent="0.25">
      <c r="A158" s="9">
        <v>41675.114745370367</v>
      </c>
      <c r="B158" s="9">
        <v>41675.385983796295</v>
      </c>
      <c r="C158" s="10">
        <v>0.71</v>
      </c>
      <c r="D158" s="11">
        <v>0.27083333333333331</v>
      </c>
      <c r="E158" s="13" t="s">
        <v>7</v>
      </c>
      <c r="F158" s="16" t="s">
        <v>17</v>
      </c>
      <c r="G158" s="18">
        <f t="shared" si="33"/>
        <v>2014</v>
      </c>
      <c r="H158" s="22">
        <f t="shared" si="34"/>
        <v>2</v>
      </c>
      <c r="I158" s="23" t="str">
        <f t="shared" si="35"/>
        <v>Feb</v>
      </c>
      <c r="J158" s="22">
        <f t="shared" si="36"/>
        <v>5</v>
      </c>
      <c r="K158" s="24" t="str">
        <f t="shared" si="37"/>
        <v>Wed</v>
      </c>
      <c r="L158" s="42">
        <f t="shared" si="43"/>
        <v>41675</v>
      </c>
      <c r="M158" s="43">
        <f t="shared" si="44"/>
        <v>41675</v>
      </c>
      <c r="N158" s="26">
        <f t="shared" si="38"/>
        <v>0.11474537037037037</v>
      </c>
      <c r="O158" s="26">
        <f t="shared" si="39"/>
        <v>0.38598379629629626</v>
      </c>
      <c r="P158" s="28">
        <f>IF(E158="","",INDEX(TableLookupWakeUpScore[],MATCH(E158,TableLookupWakeUpScore[Wake Up],0),MATCH(P$1,TableLookupWakeUpScore[#Headers],0)))</f>
        <v>0</v>
      </c>
      <c r="Q158" s="30">
        <f t="shared" si="40"/>
        <v>6.5</v>
      </c>
      <c r="R158" s="31">
        <f t="shared" si="41"/>
        <v>0.27123842592845904</v>
      </c>
      <c r="S158" s="34" t="str">
        <f>IF($C158="","",INDEX(TableLookupSleepQuality[],MATCH($C158,TableLookupSleepQuality[Sleep Quality Low],1),MATCH(S$1,TableLookupSleepQuality[#Headers],0)))</f>
        <v>Satisfactory</v>
      </c>
      <c r="T158" s="35">
        <f>IF($C158="","",INDEX(TableLookupSleepQuality[],MATCH($C158,TableLookupSleepQuality[Sleep Quality Low],1),MATCH(T$1,TableLookupSleepQuality[#Headers],0)))</f>
        <v>3</v>
      </c>
      <c r="X158" s="36" t="str">
        <f t="shared" si="42"/>
        <v>YES</v>
      </c>
      <c r="Y158" s="40" t="str">
        <f t="shared" si="46"/>
        <v>NO</v>
      </c>
      <c r="Z158" s="13" t="str">
        <f t="shared" si="46"/>
        <v>NO</v>
      </c>
      <c r="AA158" s="13" t="str">
        <f t="shared" si="46"/>
        <v>NO</v>
      </c>
      <c r="AB158" s="13" t="str">
        <f t="shared" si="46"/>
        <v>NO</v>
      </c>
      <c r="AC158" s="13" t="str">
        <f t="shared" si="46"/>
        <v>YES</v>
      </c>
      <c r="AD158" s="13" t="str">
        <f t="shared" si="46"/>
        <v>NO</v>
      </c>
    </row>
    <row r="159" spans="1:30" x14ac:dyDescent="0.25">
      <c r="A159" s="9">
        <v>41676.108136574076</v>
      </c>
      <c r="B159" s="9">
        <v>41676.398495370369</v>
      </c>
      <c r="C159" s="10">
        <v>0.67</v>
      </c>
      <c r="D159" s="11">
        <v>0.2902777777777778</v>
      </c>
      <c r="E159" s="13" t="s">
        <v>7</v>
      </c>
      <c r="F159" s="16" t="s">
        <v>65</v>
      </c>
      <c r="G159" s="18">
        <f t="shared" si="33"/>
        <v>2014</v>
      </c>
      <c r="H159" s="22">
        <f t="shared" si="34"/>
        <v>2</v>
      </c>
      <c r="I159" s="23" t="str">
        <f t="shared" si="35"/>
        <v>Feb</v>
      </c>
      <c r="J159" s="22">
        <f t="shared" si="36"/>
        <v>6</v>
      </c>
      <c r="K159" s="24" t="str">
        <f t="shared" si="37"/>
        <v>Thu</v>
      </c>
      <c r="L159" s="42">
        <f t="shared" si="43"/>
        <v>41676</v>
      </c>
      <c r="M159" s="43">
        <f t="shared" si="44"/>
        <v>41676</v>
      </c>
      <c r="N159" s="26">
        <f t="shared" si="38"/>
        <v>0.10813657407407407</v>
      </c>
      <c r="O159" s="26">
        <f t="shared" si="39"/>
        <v>0.39849537037037036</v>
      </c>
      <c r="P159" s="28">
        <f>IF(E159="","",INDEX(TableLookupWakeUpScore[],MATCH(E159,TableLookupWakeUpScore[Wake Up],0),MATCH(P$1,TableLookupWakeUpScore[#Headers],0)))</f>
        <v>0</v>
      </c>
      <c r="Q159" s="30">
        <f t="shared" si="40"/>
        <v>6.9666666666666668</v>
      </c>
      <c r="R159" s="31">
        <f t="shared" si="41"/>
        <v>0.29035879629373085</v>
      </c>
      <c r="S159" s="34" t="str">
        <f>IF($C159="","",INDEX(TableLookupSleepQuality[],MATCH($C159,TableLookupSleepQuality[Sleep Quality Low],1),MATCH(S$1,TableLookupSleepQuality[#Headers],0)))</f>
        <v>Satisfactory</v>
      </c>
      <c r="T159" s="35">
        <f>IF($C159="","",INDEX(TableLookupSleepQuality[],MATCH($C159,TableLookupSleepQuality[Sleep Quality Low],1),MATCH(T$1,TableLookupSleepQuality[#Headers],0)))</f>
        <v>3</v>
      </c>
      <c r="X159" s="36" t="str">
        <f t="shared" si="42"/>
        <v>YES</v>
      </c>
      <c r="Y159" s="40" t="str">
        <f t="shared" si="46"/>
        <v>NO</v>
      </c>
      <c r="Z159" s="13" t="str">
        <f t="shared" si="46"/>
        <v>YES</v>
      </c>
      <c r="AA159" s="13" t="str">
        <f t="shared" si="46"/>
        <v>NO</v>
      </c>
      <c r="AB159" s="13" t="str">
        <f t="shared" si="46"/>
        <v>NO</v>
      </c>
      <c r="AC159" s="13" t="str">
        <f t="shared" si="46"/>
        <v>NO</v>
      </c>
      <c r="AD159" s="13" t="str">
        <f t="shared" si="46"/>
        <v>YES</v>
      </c>
    </row>
    <row r="160" spans="1:30" x14ac:dyDescent="0.25">
      <c r="A160" s="9">
        <v>41677.119675925926</v>
      </c>
      <c r="B160" s="9">
        <v>41677.398946759262</v>
      </c>
      <c r="C160" s="10">
        <v>0.63</v>
      </c>
      <c r="D160" s="11">
        <v>0.27916666666666667</v>
      </c>
      <c r="E160" s="13" t="s">
        <v>6</v>
      </c>
      <c r="G160" s="18">
        <f t="shared" si="33"/>
        <v>2014</v>
      </c>
      <c r="H160" s="22">
        <f t="shared" si="34"/>
        <v>2</v>
      </c>
      <c r="I160" s="23" t="str">
        <f t="shared" si="35"/>
        <v>Feb</v>
      </c>
      <c r="J160" s="22">
        <f t="shared" si="36"/>
        <v>7</v>
      </c>
      <c r="K160" s="24" t="str">
        <f t="shared" si="37"/>
        <v>Fri</v>
      </c>
      <c r="L160" s="42">
        <f t="shared" si="43"/>
        <v>41677</v>
      </c>
      <c r="M160" s="43">
        <f t="shared" si="44"/>
        <v>41677</v>
      </c>
      <c r="N160" s="26">
        <f t="shared" si="38"/>
        <v>0.11967592592592592</v>
      </c>
      <c r="O160" s="26">
        <f t="shared" si="39"/>
        <v>0.39894675925925926</v>
      </c>
      <c r="P160" s="28">
        <f>IF(E160="","",INDEX(TableLookupWakeUpScore[],MATCH(E160,TableLookupWakeUpScore[Wake Up],0),MATCH(P$1,TableLookupWakeUpScore[#Headers],0)))</f>
        <v>1</v>
      </c>
      <c r="Q160" s="30">
        <f t="shared" si="40"/>
        <v>6.7</v>
      </c>
      <c r="R160" s="31">
        <f t="shared" si="41"/>
        <v>0.27927083333634073</v>
      </c>
      <c r="S160" s="34" t="str">
        <f>IF($C160="","",INDEX(TableLookupSleepQuality[],MATCH($C160,TableLookupSleepQuality[Sleep Quality Low],1),MATCH(S$1,TableLookupSleepQuality[#Headers],0)))</f>
        <v>Satisfactory</v>
      </c>
      <c r="T160" s="35">
        <f>IF($C160="","",INDEX(TableLookupSleepQuality[],MATCH($C160,TableLookupSleepQuality[Sleep Quality Low],1),MATCH(T$1,TableLookupSleepQuality[#Headers],0)))</f>
        <v>3</v>
      </c>
      <c r="X160" s="36" t="str">
        <f t="shared" si="42"/>
        <v>YES</v>
      </c>
      <c r="Y160" s="40" t="str">
        <f t="shared" si="46"/>
        <v>NO</v>
      </c>
      <c r="Z160" s="13" t="str">
        <f t="shared" si="46"/>
        <v>NO</v>
      </c>
      <c r="AA160" s="13" t="str">
        <f t="shared" si="46"/>
        <v>NO</v>
      </c>
      <c r="AB160" s="13" t="str">
        <f t="shared" si="46"/>
        <v>NO</v>
      </c>
      <c r="AC160" s="13" t="str">
        <f t="shared" si="46"/>
        <v>NO</v>
      </c>
      <c r="AD160" s="13" t="str">
        <f t="shared" si="46"/>
        <v>NO</v>
      </c>
    </row>
    <row r="161" spans="1:30" x14ac:dyDescent="0.25">
      <c r="A161" s="9">
        <v>41678.107048611113</v>
      </c>
      <c r="B161" s="9">
        <v>41678.384513888886</v>
      </c>
      <c r="C161" s="10">
        <v>0.68</v>
      </c>
      <c r="D161" s="11">
        <v>0.27708333333333335</v>
      </c>
      <c r="E161" s="13" t="s">
        <v>7</v>
      </c>
      <c r="F161" s="16" t="s">
        <v>17</v>
      </c>
      <c r="G161" s="18">
        <f t="shared" si="33"/>
        <v>2014</v>
      </c>
      <c r="H161" s="22">
        <f t="shared" si="34"/>
        <v>2</v>
      </c>
      <c r="I161" s="23" t="str">
        <f t="shared" si="35"/>
        <v>Feb</v>
      </c>
      <c r="J161" s="22">
        <f t="shared" si="36"/>
        <v>8</v>
      </c>
      <c r="K161" s="24" t="str">
        <f t="shared" si="37"/>
        <v>Sat</v>
      </c>
      <c r="L161" s="42">
        <f t="shared" si="43"/>
        <v>41678</v>
      </c>
      <c r="M161" s="43">
        <f t="shared" si="44"/>
        <v>41678</v>
      </c>
      <c r="N161" s="26">
        <f t="shared" si="38"/>
        <v>0.10704861111111112</v>
      </c>
      <c r="O161" s="26">
        <f t="shared" si="39"/>
        <v>0.38451388888888888</v>
      </c>
      <c r="P161" s="28">
        <f>IF(E161="","",INDEX(TableLookupWakeUpScore[],MATCH(E161,TableLookupWakeUpScore[Wake Up],0),MATCH(P$1,TableLookupWakeUpScore[#Headers],0)))</f>
        <v>0</v>
      </c>
      <c r="Q161" s="30">
        <f t="shared" si="40"/>
        <v>6.65</v>
      </c>
      <c r="R161" s="31">
        <f t="shared" si="41"/>
        <v>0.27746527777344454</v>
      </c>
      <c r="S161" s="34" t="str">
        <f>IF($C161="","",INDEX(TableLookupSleepQuality[],MATCH($C161,TableLookupSleepQuality[Sleep Quality Low],1),MATCH(S$1,TableLookupSleepQuality[#Headers],0)))</f>
        <v>Satisfactory</v>
      </c>
      <c r="T161" s="35">
        <f>IF($C161="","",INDEX(TableLookupSleepQuality[],MATCH($C161,TableLookupSleepQuality[Sleep Quality Low],1),MATCH(T$1,TableLookupSleepQuality[#Headers],0)))</f>
        <v>3</v>
      </c>
      <c r="X161" s="36" t="str">
        <f t="shared" si="42"/>
        <v>YES</v>
      </c>
      <c r="Y161" s="40" t="str">
        <f t="shared" si="46"/>
        <v>NO</v>
      </c>
      <c r="Z161" s="13" t="str">
        <f t="shared" si="46"/>
        <v>NO</v>
      </c>
      <c r="AA161" s="13" t="str">
        <f t="shared" si="46"/>
        <v>NO</v>
      </c>
      <c r="AB161" s="13" t="str">
        <f t="shared" si="46"/>
        <v>NO</v>
      </c>
      <c r="AC161" s="13" t="str">
        <f t="shared" si="46"/>
        <v>YES</v>
      </c>
      <c r="AD161" s="13" t="str">
        <f t="shared" si="46"/>
        <v>NO</v>
      </c>
    </row>
    <row r="162" spans="1:30" x14ac:dyDescent="0.25">
      <c r="A162" s="9">
        <v>41679.057314814818</v>
      </c>
      <c r="B162" s="9">
        <v>41679.405474537038</v>
      </c>
      <c r="C162" s="10">
        <v>0.93</v>
      </c>
      <c r="D162" s="11">
        <v>0.34791666666666665</v>
      </c>
      <c r="E162" s="13" t="s">
        <v>6</v>
      </c>
      <c r="F162" s="16" t="s">
        <v>11</v>
      </c>
      <c r="G162" s="18">
        <f t="shared" si="33"/>
        <v>2014</v>
      </c>
      <c r="H162" s="22">
        <f t="shared" si="34"/>
        <v>2</v>
      </c>
      <c r="I162" s="23" t="str">
        <f t="shared" si="35"/>
        <v>Feb</v>
      </c>
      <c r="J162" s="22">
        <f t="shared" si="36"/>
        <v>9</v>
      </c>
      <c r="K162" s="24" t="str">
        <f t="shared" si="37"/>
        <v>Sun</v>
      </c>
      <c r="L162" s="42">
        <f t="shared" si="43"/>
        <v>41679</v>
      </c>
      <c r="M162" s="43">
        <f t="shared" si="44"/>
        <v>41679</v>
      </c>
      <c r="N162" s="26">
        <f t="shared" si="38"/>
        <v>5.7314814814814818E-2</v>
      </c>
      <c r="O162" s="26">
        <f t="shared" si="39"/>
        <v>0.40547453703703701</v>
      </c>
      <c r="P162" s="28">
        <f>IF(E162="","",INDEX(TableLookupWakeUpScore[],MATCH(E162,TableLookupWakeUpScore[Wake Up],0),MATCH(P$1,TableLookupWakeUpScore[#Headers],0)))</f>
        <v>1</v>
      </c>
      <c r="Q162" s="30">
        <f t="shared" si="40"/>
        <v>8.35</v>
      </c>
      <c r="R162" s="31">
        <f t="shared" si="41"/>
        <v>0.34815972221986158</v>
      </c>
      <c r="S162" s="34" t="str">
        <f>IF($C162="","",INDEX(TableLookupSleepQuality[],MATCH($C162,TableLookupSleepQuality[Sleep Quality Low],1),MATCH(S$1,TableLookupSleepQuality[#Headers],0)))</f>
        <v>Heavenly</v>
      </c>
      <c r="T162" s="35">
        <f>IF($C162="","",INDEX(TableLookupSleepQuality[],MATCH($C162,TableLookupSleepQuality[Sleep Quality Low],1),MATCH(T$1,TableLookupSleepQuality[#Headers],0)))</f>
        <v>5</v>
      </c>
      <c r="X162" s="36" t="str">
        <f t="shared" si="42"/>
        <v>YES</v>
      </c>
      <c r="Y162" s="40" t="str">
        <f t="shared" si="46"/>
        <v>NO</v>
      </c>
      <c r="Z162" s="13" t="str">
        <f t="shared" si="46"/>
        <v>YES</v>
      </c>
      <c r="AA162" s="13" t="str">
        <f t="shared" si="46"/>
        <v>NO</v>
      </c>
      <c r="AB162" s="13" t="str">
        <f t="shared" si="46"/>
        <v>YES</v>
      </c>
      <c r="AC162" s="13" t="str">
        <f t="shared" si="46"/>
        <v>NO</v>
      </c>
      <c r="AD162" s="13" t="str">
        <f t="shared" si="46"/>
        <v>NO</v>
      </c>
    </row>
    <row r="163" spans="1:30" x14ac:dyDescent="0.25">
      <c r="A163" s="9">
        <v>41680.106249999997</v>
      </c>
      <c r="B163" s="9">
        <v>41680.393229166664</v>
      </c>
      <c r="C163" s="10">
        <v>0.76</v>
      </c>
      <c r="D163" s="11">
        <v>0.28680555555555554</v>
      </c>
      <c r="E163" s="13" t="s">
        <v>6</v>
      </c>
      <c r="G163" s="18">
        <f t="shared" si="33"/>
        <v>2014</v>
      </c>
      <c r="H163" s="22">
        <f t="shared" si="34"/>
        <v>2</v>
      </c>
      <c r="I163" s="23" t="str">
        <f t="shared" si="35"/>
        <v>Feb</v>
      </c>
      <c r="J163" s="22">
        <f t="shared" si="36"/>
        <v>10</v>
      </c>
      <c r="K163" s="24" t="str">
        <f t="shared" si="37"/>
        <v>Mon</v>
      </c>
      <c r="L163" s="42">
        <f t="shared" si="43"/>
        <v>41680</v>
      </c>
      <c r="M163" s="43">
        <f t="shared" si="44"/>
        <v>41680</v>
      </c>
      <c r="N163" s="26">
        <f t="shared" si="38"/>
        <v>0.10625</v>
      </c>
      <c r="O163" s="26">
        <f t="shared" si="39"/>
        <v>0.39322916666666669</v>
      </c>
      <c r="P163" s="28">
        <f>IF(E163="","",INDEX(TableLookupWakeUpScore[],MATCH(E163,TableLookupWakeUpScore[Wake Up],0),MATCH(P$1,TableLookupWakeUpScore[#Headers],0)))</f>
        <v>1</v>
      </c>
      <c r="Q163" s="30">
        <f t="shared" si="40"/>
        <v>6.8833333333333329</v>
      </c>
      <c r="R163" s="31">
        <f t="shared" si="41"/>
        <v>0.28697916666715173</v>
      </c>
      <c r="S163" s="34" t="str">
        <f>IF($C163="","",INDEX(TableLookupSleepQuality[],MATCH($C163,TableLookupSleepQuality[Sleep Quality Low],1),MATCH(S$1,TableLookupSleepQuality[#Headers],0)))</f>
        <v>Satisfactory</v>
      </c>
      <c r="T163" s="35">
        <f>IF($C163="","",INDEX(TableLookupSleepQuality[],MATCH($C163,TableLookupSleepQuality[Sleep Quality Low],1),MATCH(T$1,TableLookupSleepQuality[#Headers],0)))</f>
        <v>3</v>
      </c>
      <c r="X163" s="36" t="str">
        <f t="shared" si="42"/>
        <v>YES</v>
      </c>
      <c r="Y163" s="40" t="str">
        <f t="shared" ref="Y163:AD178" si="47">IF(OR($X163="NO",$X163=""),"",IF(COUNTIF($F163,"*" &amp; Y$1 &amp; "*"),"YES","NO"))</f>
        <v>NO</v>
      </c>
      <c r="Z163" s="13" t="str">
        <f t="shared" si="47"/>
        <v>NO</v>
      </c>
      <c r="AA163" s="13" t="str">
        <f t="shared" si="47"/>
        <v>NO</v>
      </c>
      <c r="AB163" s="13" t="str">
        <f t="shared" si="47"/>
        <v>NO</v>
      </c>
      <c r="AC163" s="13" t="str">
        <f t="shared" si="47"/>
        <v>NO</v>
      </c>
      <c r="AD163" s="13" t="str">
        <f t="shared" si="47"/>
        <v>NO</v>
      </c>
    </row>
    <row r="164" spans="1:30" x14ac:dyDescent="0.25">
      <c r="A164" s="9">
        <v>41681.089930555558</v>
      </c>
      <c r="B164" s="9">
        <v>41681.397858796299</v>
      </c>
      <c r="C164" s="10">
        <v>0.7</v>
      </c>
      <c r="D164" s="11">
        <v>0.30763888888888891</v>
      </c>
      <c r="E164" s="13" t="s">
        <v>6</v>
      </c>
      <c r="G164" s="18">
        <f t="shared" si="33"/>
        <v>2014</v>
      </c>
      <c r="H164" s="22">
        <f t="shared" si="34"/>
        <v>2</v>
      </c>
      <c r="I164" s="23" t="str">
        <f t="shared" si="35"/>
        <v>Feb</v>
      </c>
      <c r="J164" s="22">
        <f t="shared" si="36"/>
        <v>11</v>
      </c>
      <c r="K164" s="24" t="str">
        <f t="shared" si="37"/>
        <v>Tue</v>
      </c>
      <c r="L164" s="42">
        <f t="shared" si="43"/>
        <v>41681</v>
      </c>
      <c r="M164" s="43">
        <f t="shared" si="44"/>
        <v>41681</v>
      </c>
      <c r="N164" s="26">
        <f t="shared" si="38"/>
        <v>8.9930555555555555E-2</v>
      </c>
      <c r="O164" s="26">
        <f t="shared" si="39"/>
        <v>0.39785879629629628</v>
      </c>
      <c r="P164" s="28">
        <f>IF(E164="","",INDEX(TableLookupWakeUpScore[],MATCH(E164,TableLookupWakeUpScore[Wake Up],0),MATCH(P$1,TableLookupWakeUpScore[#Headers],0)))</f>
        <v>1</v>
      </c>
      <c r="Q164" s="30">
        <f t="shared" si="40"/>
        <v>7.3833333333333337</v>
      </c>
      <c r="R164" s="31">
        <f t="shared" si="41"/>
        <v>0.30792824074160308</v>
      </c>
      <c r="S164" s="34" t="str">
        <f>IF($C164="","",INDEX(TableLookupSleepQuality[],MATCH($C164,TableLookupSleepQuality[Sleep Quality Low],1),MATCH(S$1,TableLookupSleepQuality[#Headers],0)))</f>
        <v>Satisfactory</v>
      </c>
      <c r="T164" s="35">
        <f>IF($C164="","",INDEX(TableLookupSleepQuality[],MATCH($C164,TableLookupSleepQuality[Sleep Quality Low],1),MATCH(T$1,TableLookupSleepQuality[#Headers],0)))</f>
        <v>3</v>
      </c>
      <c r="X164" s="36" t="str">
        <f t="shared" si="42"/>
        <v>YES</v>
      </c>
      <c r="Y164" s="40" t="str">
        <f t="shared" si="47"/>
        <v>NO</v>
      </c>
      <c r="Z164" s="13" t="str">
        <f t="shared" si="47"/>
        <v>NO</v>
      </c>
      <c r="AA164" s="13" t="str">
        <f t="shared" si="47"/>
        <v>NO</v>
      </c>
      <c r="AB164" s="13" t="str">
        <f t="shared" si="47"/>
        <v>NO</v>
      </c>
      <c r="AC164" s="13" t="str">
        <f t="shared" si="47"/>
        <v>NO</v>
      </c>
      <c r="AD164" s="13" t="str">
        <f t="shared" si="47"/>
        <v>NO</v>
      </c>
    </row>
    <row r="165" spans="1:30" x14ac:dyDescent="0.25">
      <c r="A165" s="9">
        <v>41682.093668981484</v>
      </c>
      <c r="B165" s="9">
        <v>41682.380844907406</v>
      </c>
      <c r="C165" s="10">
        <v>0.66</v>
      </c>
      <c r="D165" s="11">
        <v>0.28680555555555554</v>
      </c>
      <c r="E165" s="13" t="s">
        <v>7</v>
      </c>
      <c r="F165" s="16" t="s">
        <v>17</v>
      </c>
      <c r="G165" s="18">
        <f t="shared" si="33"/>
        <v>2014</v>
      </c>
      <c r="H165" s="22">
        <f t="shared" si="34"/>
        <v>2</v>
      </c>
      <c r="I165" s="23" t="str">
        <f t="shared" si="35"/>
        <v>Feb</v>
      </c>
      <c r="J165" s="22">
        <f t="shared" si="36"/>
        <v>12</v>
      </c>
      <c r="K165" s="24" t="str">
        <f t="shared" si="37"/>
        <v>Wed</v>
      </c>
      <c r="L165" s="42">
        <f t="shared" si="43"/>
        <v>41682</v>
      </c>
      <c r="M165" s="43">
        <f t="shared" si="44"/>
        <v>41682</v>
      </c>
      <c r="N165" s="26">
        <f t="shared" si="38"/>
        <v>9.3668981481481492E-2</v>
      </c>
      <c r="O165" s="26">
        <f t="shared" si="39"/>
        <v>0.3808449074074074</v>
      </c>
      <c r="P165" s="28">
        <f>IF(E165="","",INDEX(TableLookupWakeUpScore[],MATCH(E165,TableLookupWakeUpScore[Wake Up],0),MATCH(P$1,TableLookupWakeUpScore[#Headers],0)))</f>
        <v>0</v>
      </c>
      <c r="Q165" s="30">
        <f t="shared" si="40"/>
        <v>6.8833333333333329</v>
      </c>
      <c r="R165" s="31">
        <f t="shared" si="41"/>
        <v>0.28717592592147412</v>
      </c>
      <c r="S165" s="34" t="str">
        <f>IF($C165="","",INDEX(TableLookupSleepQuality[],MATCH($C165,TableLookupSleepQuality[Sleep Quality Low],1),MATCH(S$1,TableLookupSleepQuality[#Headers],0)))</f>
        <v>Satisfactory</v>
      </c>
      <c r="T165" s="35">
        <f>IF($C165="","",INDEX(TableLookupSleepQuality[],MATCH($C165,TableLookupSleepQuality[Sleep Quality Low],1),MATCH(T$1,TableLookupSleepQuality[#Headers],0)))</f>
        <v>3</v>
      </c>
      <c r="X165" s="36" t="str">
        <f t="shared" si="42"/>
        <v>YES</v>
      </c>
      <c r="Y165" s="40" t="str">
        <f t="shared" si="47"/>
        <v>NO</v>
      </c>
      <c r="Z165" s="13" t="str">
        <f t="shared" si="47"/>
        <v>NO</v>
      </c>
      <c r="AA165" s="13" t="str">
        <f t="shared" si="47"/>
        <v>NO</v>
      </c>
      <c r="AB165" s="13" t="str">
        <f t="shared" si="47"/>
        <v>NO</v>
      </c>
      <c r="AC165" s="13" t="str">
        <f t="shared" si="47"/>
        <v>YES</v>
      </c>
      <c r="AD165" s="13" t="str">
        <f t="shared" si="47"/>
        <v>NO</v>
      </c>
    </row>
    <row r="166" spans="1:30" x14ac:dyDescent="0.25">
      <c r="A166" s="9">
        <v>41683.101631944446</v>
      </c>
      <c r="B166" s="9">
        <v>41683.383518518516</v>
      </c>
      <c r="C166" s="10">
        <v>0.72</v>
      </c>
      <c r="D166" s="11">
        <v>0.28125</v>
      </c>
      <c r="E166" s="13" t="s">
        <v>7</v>
      </c>
      <c r="G166" s="18">
        <f t="shared" si="33"/>
        <v>2014</v>
      </c>
      <c r="H166" s="22">
        <f t="shared" si="34"/>
        <v>2</v>
      </c>
      <c r="I166" s="23" t="str">
        <f t="shared" si="35"/>
        <v>Feb</v>
      </c>
      <c r="J166" s="22">
        <f t="shared" si="36"/>
        <v>13</v>
      </c>
      <c r="K166" s="24" t="str">
        <f t="shared" si="37"/>
        <v>Thu</v>
      </c>
      <c r="L166" s="42">
        <f t="shared" si="43"/>
        <v>41683</v>
      </c>
      <c r="M166" s="43">
        <f t="shared" si="44"/>
        <v>41683</v>
      </c>
      <c r="N166" s="26">
        <f t="shared" si="38"/>
        <v>0.10163194444444446</v>
      </c>
      <c r="O166" s="26">
        <f t="shared" si="39"/>
        <v>0.38351851851851854</v>
      </c>
      <c r="P166" s="28">
        <f>IF(E166="","",INDEX(TableLookupWakeUpScore[],MATCH(E166,TableLookupWakeUpScore[Wake Up],0),MATCH(P$1,TableLookupWakeUpScore[#Headers],0)))</f>
        <v>0</v>
      </c>
      <c r="Q166" s="30">
        <f t="shared" si="40"/>
        <v>6.75</v>
      </c>
      <c r="R166" s="31">
        <f t="shared" si="41"/>
        <v>0.28188657407008577</v>
      </c>
      <c r="S166" s="34" t="str">
        <f>IF($C166="","",INDEX(TableLookupSleepQuality[],MATCH($C166,TableLookupSleepQuality[Sleep Quality Low],1),MATCH(S$1,TableLookupSleepQuality[#Headers],0)))</f>
        <v>Satisfactory</v>
      </c>
      <c r="T166" s="35">
        <f>IF($C166="","",INDEX(TableLookupSleepQuality[],MATCH($C166,TableLookupSleepQuality[Sleep Quality Low],1),MATCH(T$1,TableLookupSleepQuality[#Headers],0)))</f>
        <v>3</v>
      </c>
      <c r="X166" s="36" t="str">
        <f t="shared" si="42"/>
        <v>YES</v>
      </c>
      <c r="Y166" s="40" t="str">
        <f t="shared" si="47"/>
        <v>NO</v>
      </c>
      <c r="Z166" s="13" t="str">
        <f t="shared" si="47"/>
        <v>NO</v>
      </c>
      <c r="AA166" s="13" t="str">
        <f t="shared" si="47"/>
        <v>NO</v>
      </c>
      <c r="AB166" s="13" t="str">
        <f t="shared" si="47"/>
        <v>NO</v>
      </c>
      <c r="AC166" s="13" t="str">
        <f t="shared" si="47"/>
        <v>NO</v>
      </c>
      <c r="AD166" s="13" t="str">
        <f t="shared" si="47"/>
        <v>NO</v>
      </c>
    </row>
    <row r="167" spans="1:30" x14ac:dyDescent="0.25">
      <c r="A167" s="9">
        <v>41684.071099537039</v>
      </c>
      <c r="B167" s="9">
        <v>41684.387430555558</v>
      </c>
      <c r="C167" s="10">
        <v>0.79</v>
      </c>
      <c r="D167" s="11">
        <v>0.31597222222222221</v>
      </c>
      <c r="E167" s="13" t="s">
        <v>6</v>
      </c>
      <c r="F167" s="16" t="s">
        <v>18</v>
      </c>
      <c r="G167" s="18">
        <f t="shared" si="33"/>
        <v>2014</v>
      </c>
      <c r="H167" s="22">
        <f t="shared" si="34"/>
        <v>2</v>
      </c>
      <c r="I167" s="23" t="str">
        <f t="shared" si="35"/>
        <v>Feb</v>
      </c>
      <c r="J167" s="22">
        <f t="shared" si="36"/>
        <v>14</v>
      </c>
      <c r="K167" s="24" t="str">
        <f t="shared" si="37"/>
        <v>Fri</v>
      </c>
      <c r="L167" s="42">
        <f t="shared" si="43"/>
        <v>41684</v>
      </c>
      <c r="M167" s="43">
        <f t="shared" si="44"/>
        <v>41684</v>
      </c>
      <c r="N167" s="26">
        <f t="shared" si="38"/>
        <v>7.1099537037037031E-2</v>
      </c>
      <c r="O167" s="26">
        <f t="shared" si="39"/>
        <v>0.38743055555555556</v>
      </c>
      <c r="P167" s="28">
        <f>IF(E167="","",INDEX(TableLookupWakeUpScore[],MATCH(E167,TableLookupWakeUpScore[Wake Up],0),MATCH(P$1,TableLookupWakeUpScore[#Headers],0)))</f>
        <v>1</v>
      </c>
      <c r="Q167" s="30">
        <f t="shared" si="40"/>
        <v>7.583333333333333</v>
      </c>
      <c r="R167" s="31">
        <f t="shared" si="41"/>
        <v>0.31633101851912215</v>
      </c>
      <c r="S167" s="34" t="str">
        <f>IF($C167="","",INDEX(TableLookupSleepQuality[],MATCH($C167,TableLookupSleepQuality[Sleep Quality Low],1),MATCH(S$1,TableLookupSleepQuality[#Headers],0)))</f>
        <v>Satisfactory</v>
      </c>
      <c r="T167" s="35">
        <f>IF($C167="","",INDEX(TableLookupSleepQuality[],MATCH($C167,TableLookupSleepQuality[Sleep Quality Low],1),MATCH(T$1,TableLookupSleepQuality[#Headers],0)))</f>
        <v>3</v>
      </c>
      <c r="X167" s="36" t="str">
        <f t="shared" si="42"/>
        <v>YES</v>
      </c>
      <c r="Y167" s="40" t="str">
        <f t="shared" si="47"/>
        <v>NO</v>
      </c>
      <c r="Z167" s="13" t="str">
        <f t="shared" si="47"/>
        <v>NO</v>
      </c>
      <c r="AA167" s="13" t="str">
        <f t="shared" si="47"/>
        <v>NO</v>
      </c>
      <c r="AB167" s="13" t="str">
        <f t="shared" si="47"/>
        <v>YES</v>
      </c>
      <c r="AC167" s="13" t="str">
        <f t="shared" si="47"/>
        <v>YES</v>
      </c>
      <c r="AD167" s="13" t="str">
        <f t="shared" si="47"/>
        <v>NO</v>
      </c>
    </row>
    <row r="168" spans="1:30" x14ac:dyDescent="0.25">
      <c r="A168" s="9">
        <v>41685.124039351853</v>
      </c>
      <c r="B168" s="9">
        <v>41685.380601851852</v>
      </c>
      <c r="C168" s="10">
        <v>0.63</v>
      </c>
      <c r="D168" s="11">
        <v>0.25625000000000003</v>
      </c>
      <c r="E168" s="13" t="s">
        <v>6</v>
      </c>
      <c r="G168" s="18">
        <f t="shared" si="33"/>
        <v>2014</v>
      </c>
      <c r="H168" s="22">
        <f t="shared" si="34"/>
        <v>2</v>
      </c>
      <c r="I168" s="23" t="str">
        <f t="shared" si="35"/>
        <v>Feb</v>
      </c>
      <c r="J168" s="22">
        <f t="shared" si="36"/>
        <v>15</v>
      </c>
      <c r="K168" s="24" t="str">
        <f t="shared" si="37"/>
        <v>Sat</v>
      </c>
      <c r="L168" s="42">
        <f t="shared" si="43"/>
        <v>41685</v>
      </c>
      <c r="M168" s="43">
        <f t="shared" si="44"/>
        <v>41685</v>
      </c>
      <c r="N168" s="26">
        <f t="shared" si="38"/>
        <v>0.12403935185185185</v>
      </c>
      <c r="O168" s="26">
        <f t="shared" si="39"/>
        <v>0.38060185185185186</v>
      </c>
      <c r="P168" s="28">
        <f>IF(E168="","",INDEX(TableLookupWakeUpScore[],MATCH(E168,TableLookupWakeUpScore[Wake Up],0),MATCH(P$1,TableLookupWakeUpScore[#Headers],0)))</f>
        <v>1</v>
      </c>
      <c r="Q168" s="30">
        <f t="shared" si="40"/>
        <v>6.15</v>
      </c>
      <c r="R168" s="31">
        <f t="shared" si="41"/>
        <v>0.25656249999883585</v>
      </c>
      <c r="S168" s="34" t="str">
        <f>IF($C168="","",INDEX(TableLookupSleepQuality[],MATCH($C168,TableLookupSleepQuality[Sleep Quality Low],1),MATCH(S$1,TableLookupSleepQuality[#Headers],0)))</f>
        <v>Satisfactory</v>
      </c>
      <c r="T168" s="35">
        <f>IF($C168="","",INDEX(TableLookupSleepQuality[],MATCH($C168,TableLookupSleepQuality[Sleep Quality Low],1),MATCH(T$1,TableLookupSleepQuality[#Headers],0)))</f>
        <v>3</v>
      </c>
      <c r="X168" s="36" t="str">
        <f t="shared" si="42"/>
        <v>YES</v>
      </c>
      <c r="Y168" s="40" t="str">
        <f t="shared" si="47"/>
        <v>NO</v>
      </c>
      <c r="Z168" s="13" t="str">
        <f t="shared" si="47"/>
        <v>NO</v>
      </c>
      <c r="AA168" s="13" t="str">
        <f t="shared" si="47"/>
        <v>NO</v>
      </c>
      <c r="AB168" s="13" t="str">
        <f t="shared" si="47"/>
        <v>NO</v>
      </c>
      <c r="AC168" s="13" t="str">
        <f t="shared" si="47"/>
        <v>NO</v>
      </c>
      <c r="AD168" s="13" t="str">
        <f t="shared" si="47"/>
        <v>NO</v>
      </c>
    </row>
    <row r="169" spans="1:30" x14ac:dyDescent="0.25">
      <c r="A169" s="9">
        <v>41686.0549537037</v>
      </c>
      <c r="B169" s="9">
        <v>41686.397604166668</v>
      </c>
      <c r="C169" s="10">
        <v>0.9</v>
      </c>
      <c r="D169" s="11">
        <v>0.34236111111111112</v>
      </c>
      <c r="E169" s="13" t="s">
        <v>6</v>
      </c>
      <c r="F169" s="16" t="s">
        <v>17</v>
      </c>
      <c r="G169" s="18">
        <f t="shared" si="33"/>
        <v>2014</v>
      </c>
      <c r="H169" s="22">
        <f t="shared" si="34"/>
        <v>2</v>
      </c>
      <c r="I169" s="23" t="str">
        <f t="shared" si="35"/>
        <v>Feb</v>
      </c>
      <c r="J169" s="22">
        <f t="shared" si="36"/>
        <v>16</v>
      </c>
      <c r="K169" s="24" t="str">
        <f t="shared" si="37"/>
        <v>Sun</v>
      </c>
      <c r="L169" s="42">
        <f t="shared" si="43"/>
        <v>41686</v>
      </c>
      <c r="M169" s="43">
        <f t="shared" si="44"/>
        <v>41686</v>
      </c>
      <c r="N169" s="26">
        <f t="shared" si="38"/>
        <v>5.4953703703703706E-2</v>
      </c>
      <c r="O169" s="26">
        <f t="shared" si="39"/>
        <v>0.3976041666666667</v>
      </c>
      <c r="P169" s="28">
        <f>IF(E169="","",INDEX(TableLookupWakeUpScore[],MATCH(E169,TableLookupWakeUpScore[Wake Up],0),MATCH(P$1,TableLookupWakeUpScore[#Headers],0)))</f>
        <v>1</v>
      </c>
      <c r="Q169" s="30">
        <f t="shared" si="40"/>
        <v>8.2166666666666668</v>
      </c>
      <c r="R169" s="31">
        <f t="shared" si="41"/>
        <v>0.3426504629678675</v>
      </c>
      <c r="S169" s="34" t="str">
        <f>IF($C169="","",INDEX(TableLookupSleepQuality[],MATCH($C169,TableLookupSleepQuality[Sleep Quality Low],1),MATCH(S$1,TableLookupSleepQuality[#Headers],0)))</f>
        <v>Heavenly</v>
      </c>
      <c r="T169" s="35">
        <f>IF($C169="","",INDEX(TableLookupSleepQuality[],MATCH($C169,TableLookupSleepQuality[Sleep Quality Low],1),MATCH(T$1,TableLookupSleepQuality[#Headers],0)))</f>
        <v>5</v>
      </c>
      <c r="X169" s="36" t="str">
        <f t="shared" si="42"/>
        <v>YES</v>
      </c>
      <c r="Y169" s="40" t="str">
        <f t="shared" si="47"/>
        <v>NO</v>
      </c>
      <c r="Z169" s="13" t="str">
        <f t="shared" si="47"/>
        <v>NO</v>
      </c>
      <c r="AA169" s="13" t="str">
        <f t="shared" si="47"/>
        <v>NO</v>
      </c>
      <c r="AB169" s="13" t="str">
        <f t="shared" si="47"/>
        <v>NO</v>
      </c>
      <c r="AC169" s="13" t="str">
        <f t="shared" si="47"/>
        <v>YES</v>
      </c>
      <c r="AD169" s="13" t="str">
        <f t="shared" si="47"/>
        <v>NO</v>
      </c>
    </row>
    <row r="170" spans="1:30" x14ac:dyDescent="0.25">
      <c r="A170" s="9">
        <v>41687.084097222221</v>
      </c>
      <c r="B170" s="9">
        <v>41687.398298611108</v>
      </c>
      <c r="C170" s="10">
        <v>0.74</v>
      </c>
      <c r="D170" s="11">
        <v>0.31388888888888888</v>
      </c>
      <c r="E170" s="13" t="s">
        <v>6</v>
      </c>
      <c r="F170" s="16" t="s">
        <v>17</v>
      </c>
      <c r="G170" s="18">
        <f t="shared" si="33"/>
        <v>2014</v>
      </c>
      <c r="H170" s="22">
        <f t="shared" si="34"/>
        <v>2</v>
      </c>
      <c r="I170" s="23" t="str">
        <f t="shared" si="35"/>
        <v>Feb</v>
      </c>
      <c r="J170" s="22">
        <f t="shared" si="36"/>
        <v>17</v>
      </c>
      <c r="K170" s="24" t="str">
        <f t="shared" si="37"/>
        <v>Mon</v>
      </c>
      <c r="L170" s="42">
        <f t="shared" si="43"/>
        <v>41687</v>
      </c>
      <c r="M170" s="43">
        <f t="shared" si="44"/>
        <v>41687</v>
      </c>
      <c r="N170" s="26">
        <f t="shared" si="38"/>
        <v>8.4097222222222226E-2</v>
      </c>
      <c r="O170" s="26">
        <f t="shared" si="39"/>
        <v>0.39829861111111109</v>
      </c>
      <c r="P170" s="28">
        <f>IF(E170="","",INDEX(TableLookupWakeUpScore[],MATCH(E170,TableLookupWakeUpScore[Wake Up],0),MATCH(P$1,TableLookupWakeUpScore[#Headers],0)))</f>
        <v>1</v>
      </c>
      <c r="Q170" s="30">
        <f t="shared" si="40"/>
        <v>7.5333333333333332</v>
      </c>
      <c r="R170" s="31">
        <f t="shared" si="41"/>
        <v>0.31420138888643123</v>
      </c>
      <c r="S170" s="34" t="str">
        <f>IF($C170="","",INDEX(TableLookupSleepQuality[],MATCH($C170,TableLookupSleepQuality[Sleep Quality Low],1),MATCH(S$1,TableLookupSleepQuality[#Headers],0)))</f>
        <v>Satisfactory</v>
      </c>
      <c r="T170" s="35">
        <f>IF($C170="","",INDEX(TableLookupSleepQuality[],MATCH($C170,TableLookupSleepQuality[Sleep Quality Low],1),MATCH(T$1,TableLookupSleepQuality[#Headers],0)))</f>
        <v>3</v>
      </c>
      <c r="X170" s="36" t="str">
        <f t="shared" si="42"/>
        <v>YES</v>
      </c>
      <c r="Y170" s="40" t="str">
        <f t="shared" si="47"/>
        <v>NO</v>
      </c>
      <c r="Z170" s="13" t="str">
        <f t="shared" si="47"/>
        <v>NO</v>
      </c>
      <c r="AA170" s="13" t="str">
        <f t="shared" si="47"/>
        <v>NO</v>
      </c>
      <c r="AB170" s="13" t="str">
        <f t="shared" si="47"/>
        <v>NO</v>
      </c>
      <c r="AC170" s="13" t="str">
        <f t="shared" si="47"/>
        <v>YES</v>
      </c>
      <c r="AD170" s="13" t="str">
        <f t="shared" si="47"/>
        <v>NO</v>
      </c>
    </row>
    <row r="171" spans="1:30" x14ac:dyDescent="0.25">
      <c r="A171" s="9">
        <v>41688.028715277775</v>
      </c>
      <c r="B171" s="9">
        <v>41688.377638888887</v>
      </c>
      <c r="C171" s="10">
        <v>0.91</v>
      </c>
      <c r="D171" s="11">
        <v>0.34861111111111115</v>
      </c>
      <c r="E171" s="13" t="s">
        <v>6</v>
      </c>
      <c r="F171" s="16" t="s">
        <v>14</v>
      </c>
      <c r="G171" s="18">
        <f t="shared" si="33"/>
        <v>2014</v>
      </c>
      <c r="H171" s="22">
        <f t="shared" si="34"/>
        <v>2</v>
      </c>
      <c r="I171" s="23" t="str">
        <f t="shared" si="35"/>
        <v>Feb</v>
      </c>
      <c r="J171" s="22">
        <f t="shared" si="36"/>
        <v>18</v>
      </c>
      <c r="K171" s="24" t="str">
        <f t="shared" si="37"/>
        <v>Tue</v>
      </c>
      <c r="L171" s="42">
        <f t="shared" si="43"/>
        <v>41688</v>
      </c>
      <c r="M171" s="43">
        <f t="shared" si="44"/>
        <v>41688</v>
      </c>
      <c r="N171" s="26">
        <f t="shared" si="38"/>
        <v>2.8715277777777781E-2</v>
      </c>
      <c r="O171" s="26">
        <f t="shared" si="39"/>
        <v>0.37763888888888886</v>
      </c>
      <c r="P171" s="28">
        <f>IF(E171="","",INDEX(TableLookupWakeUpScore[],MATCH(E171,TableLookupWakeUpScore[Wake Up],0),MATCH(P$1,TableLookupWakeUpScore[#Headers],0)))</f>
        <v>1</v>
      </c>
      <c r="Q171" s="30">
        <f t="shared" si="40"/>
        <v>8.3666666666666671</v>
      </c>
      <c r="R171" s="31">
        <f t="shared" si="41"/>
        <v>0.34892361111269565</v>
      </c>
      <c r="S171" s="34" t="str">
        <f>IF($C171="","",INDEX(TableLookupSleepQuality[],MATCH($C171,TableLookupSleepQuality[Sleep Quality Low],1),MATCH(S$1,TableLookupSleepQuality[#Headers],0)))</f>
        <v>Heavenly</v>
      </c>
      <c r="T171" s="35">
        <f>IF($C171="","",INDEX(TableLookupSleepQuality[],MATCH($C171,TableLookupSleepQuality[Sleep Quality Low],1),MATCH(T$1,TableLookupSleepQuality[#Headers],0)))</f>
        <v>5</v>
      </c>
      <c r="X171" s="36" t="str">
        <f t="shared" si="42"/>
        <v>YES</v>
      </c>
      <c r="Y171" s="40" t="str">
        <f t="shared" si="47"/>
        <v>NO</v>
      </c>
      <c r="Z171" s="13" t="str">
        <f t="shared" si="47"/>
        <v>NO</v>
      </c>
      <c r="AA171" s="13" t="str">
        <f t="shared" si="47"/>
        <v>NO</v>
      </c>
      <c r="AB171" s="13" t="str">
        <f t="shared" si="47"/>
        <v>NO</v>
      </c>
      <c r="AC171" s="13" t="str">
        <f t="shared" si="47"/>
        <v>NO</v>
      </c>
      <c r="AD171" s="13" t="str">
        <f t="shared" si="47"/>
        <v>YES</v>
      </c>
    </row>
    <row r="172" spans="1:30" x14ac:dyDescent="0.25">
      <c r="A172" s="9">
        <v>41689.060439814813</v>
      </c>
      <c r="B172" s="9">
        <v>41689.395671296297</v>
      </c>
      <c r="C172" s="10">
        <v>0.82</v>
      </c>
      <c r="D172" s="11">
        <v>0.3347222222222222</v>
      </c>
      <c r="E172" s="13" t="s">
        <v>6</v>
      </c>
      <c r="G172" s="18">
        <f t="shared" si="33"/>
        <v>2014</v>
      </c>
      <c r="H172" s="22">
        <f t="shared" si="34"/>
        <v>2</v>
      </c>
      <c r="I172" s="23" t="str">
        <f t="shared" si="35"/>
        <v>Feb</v>
      </c>
      <c r="J172" s="22">
        <f t="shared" si="36"/>
        <v>19</v>
      </c>
      <c r="K172" s="24" t="str">
        <f t="shared" si="37"/>
        <v>Wed</v>
      </c>
      <c r="L172" s="42">
        <f t="shared" si="43"/>
        <v>41689</v>
      </c>
      <c r="M172" s="43">
        <f t="shared" si="44"/>
        <v>41689</v>
      </c>
      <c r="N172" s="26">
        <f t="shared" si="38"/>
        <v>6.0439814814814814E-2</v>
      </c>
      <c r="O172" s="26">
        <f t="shared" si="39"/>
        <v>0.39567129629629627</v>
      </c>
      <c r="P172" s="28">
        <f>IF(E172="","",INDEX(TableLookupWakeUpScore[],MATCH(E172,TableLookupWakeUpScore[Wake Up],0),MATCH(P$1,TableLookupWakeUpScore[#Headers],0)))</f>
        <v>1</v>
      </c>
      <c r="Q172" s="30">
        <f t="shared" si="40"/>
        <v>8.0333333333333332</v>
      </c>
      <c r="R172" s="31">
        <f t="shared" si="41"/>
        <v>0.33523148148378823</v>
      </c>
      <c r="S172" s="34" t="str">
        <f>IF($C172="","",INDEX(TableLookupSleepQuality[],MATCH($C172,TableLookupSleepQuality[Sleep Quality Low],1),MATCH(S$1,TableLookupSleepQuality[#Headers],0)))</f>
        <v>Good</v>
      </c>
      <c r="T172" s="35">
        <f>IF($C172="","",INDEX(TableLookupSleepQuality[],MATCH($C172,TableLookupSleepQuality[Sleep Quality Low],1),MATCH(T$1,TableLookupSleepQuality[#Headers],0)))</f>
        <v>4</v>
      </c>
      <c r="X172" s="36" t="str">
        <f t="shared" si="42"/>
        <v>YES</v>
      </c>
      <c r="Y172" s="40" t="str">
        <f t="shared" si="47"/>
        <v>NO</v>
      </c>
      <c r="Z172" s="13" t="str">
        <f t="shared" si="47"/>
        <v>NO</v>
      </c>
      <c r="AA172" s="13" t="str">
        <f t="shared" si="47"/>
        <v>NO</v>
      </c>
      <c r="AB172" s="13" t="str">
        <f t="shared" si="47"/>
        <v>NO</v>
      </c>
      <c r="AC172" s="13" t="str">
        <f t="shared" si="47"/>
        <v>NO</v>
      </c>
      <c r="AD172" s="13" t="str">
        <f t="shared" si="47"/>
        <v>NO</v>
      </c>
    </row>
    <row r="173" spans="1:30" x14ac:dyDescent="0.25">
      <c r="A173" s="9">
        <v>41690.134629629632</v>
      </c>
      <c r="B173" s="9">
        <v>41690.380543981482</v>
      </c>
      <c r="C173" s="10">
        <v>0.59</v>
      </c>
      <c r="D173" s="11">
        <v>0.24583333333333335</v>
      </c>
      <c r="E173" s="13" t="s">
        <v>7</v>
      </c>
      <c r="G173" s="18">
        <f t="shared" si="33"/>
        <v>2014</v>
      </c>
      <c r="H173" s="22">
        <f t="shared" si="34"/>
        <v>2</v>
      </c>
      <c r="I173" s="23" t="str">
        <f t="shared" si="35"/>
        <v>Feb</v>
      </c>
      <c r="J173" s="22">
        <f t="shared" si="36"/>
        <v>20</v>
      </c>
      <c r="K173" s="24" t="str">
        <f t="shared" si="37"/>
        <v>Thu</v>
      </c>
      <c r="L173" s="42">
        <f t="shared" si="43"/>
        <v>41690</v>
      </c>
      <c r="M173" s="43">
        <f t="shared" si="44"/>
        <v>41690</v>
      </c>
      <c r="N173" s="26">
        <f t="shared" si="38"/>
        <v>0.13462962962962963</v>
      </c>
      <c r="O173" s="26">
        <f t="shared" si="39"/>
        <v>0.3805439814814815</v>
      </c>
      <c r="P173" s="28">
        <f>IF(E173="","",INDEX(TableLookupWakeUpScore[],MATCH(E173,TableLookupWakeUpScore[Wake Up],0),MATCH(P$1,TableLookupWakeUpScore[#Headers],0)))</f>
        <v>0</v>
      </c>
      <c r="Q173" s="30">
        <f t="shared" si="40"/>
        <v>5.9</v>
      </c>
      <c r="R173" s="31">
        <f t="shared" si="41"/>
        <v>0.24591435184993315</v>
      </c>
      <c r="S173" s="34" t="str">
        <f>IF($C173="","",INDEX(TableLookupSleepQuality[],MATCH($C173,TableLookupSleepQuality[Sleep Quality Low],1),MATCH(S$1,TableLookupSleepQuality[#Headers],0)))</f>
        <v>Poor</v>
      </c>
      <c r="T173" s="35">
        <f>IF($C173="","",INDEX(TableLookupSleepQuality[],MATCH($C173,TableLookupSleepQuality[Sleep Quality Low],1),MATCH(T$1,TableLookupSleepQuality[#Headers],0)))</f>
        <v>2</v>
      </c>
      <c r="X173" s="36" t="str">
        <f t="shared" si="42"/>
        <v>YES</v>
      </c>
      <c r="Y173" s="40" t="str">
        <f t="shared" si="47"/>
        <v>NO</v>
      </c>
      <c r="Z173" s="13" t="str">
        <f t="shared" si="47"/>
        <v>NO</v>
      </c>
      <c r="AA173" s="13" t="str">
        <f t="shared" si="47"/>
        <v>NO</v>
      </c>
      <c r="AB173" s="13" t="str">
        <f t="shared" si="47"/>
        <v>NO</v>
      </c>
      <c r="AC173" s="13" t="str">
        <f t="shared" si="47"/>
        <v>NO</v>
      </c>
      <c r="AD173" s="13" t="str">
        <f t="shared" si="47"/>
        <v>NO</v>
      </c>
    </row>
    <row r="174" spans="1:30" x14ac:dyDescent="0.25">
      <c r="A174" s="9">
        <v>41691.104884259257</v>
      </c>
      <c r="B174" s="9">
        <v>41691.419907407406</v>
      </c>
      <c r="C174" s="10">
        <v>0.85</v>
      </c>
      <c r="D174" s="11">
        <v>0.31458333333333333</v>
      </c>
      <c r="E174" s="13" t="s">
        <v>6</v>
      </c>
      <c r="F174" s="16" t="s">
        <v>53</v>
      </c>
      <c r="G174" s="18">
        <f t="shared" si="33"/>
        <v>2014</v>
      </c>
      <c r="H174" s="22">
        <f t="shared" si="34"/>
        <v>2</v>
      </c>
      <c r="I174" s="23" t="str">
        <f t="shared" si="35"/>
        <v>Feb</v>
      </c>
      <c r="J174" s="22">
        <f t="shared" si="36"/>
        <v>21</v>
      </c>
      <c r="K174" s="24" t="str">
        <f t="shared" si="37"/>
        <v>Fri</v>
      </c>
      <c r="L174" s="42">
        <f t="shared" si="43"/>
        <v>41691</v>
      </c>
      <c r="M174" s="43">
        <f t="shared" si="44"/>
        <v>41691</v>
      </c>
      <c r="N174" s="26">
        <f t="shared" si="38"/>
        <v>0.10488425925925926</v>
      </c>
      <c r="O174" s="26">
        <f t="shared" si="39"/>
        <v>0.4199074074074074</v>
      </c>
      <c r="P174" s="28">
        <f>IF(E174="","",INDEX(TableLookupWakeUpScore[],MATCH(E174,TableLookupWakeUpScore[Wake Up],0),MATCH(P$1,TableLookupWakeUpScore[#Headers],0)))</f>
        <v>1</v>
      </c>
      <c r="Q174" s="30">
        <f t="shared" si="40"/>
        <v>7.55</v>
      </c>
      <c r="R174" s="31">
        <f t="shared" si="41"/>
        <v>0.31502314814861165</v>
      </c>
      <c r="S174" s="34" t="str">
        <f>IF($C174="","",INDEX(TableLookupSleepQuality[],MATCH($C174,TableLookupSleepQuality[Sleep Quality Low],1),MATCH(S$1,TableLookupSleepQuality[#Headers],0)))</f>
        <v>Good</v>
      </c>
      <c r="T174" s="35">
        <f>IF($C174="","",INDEX(TableLookupSleepQuality[],MATCH($C174,TableLookupSleepQuality[Sleep Quality Low],1),MATCH(T$1,TableLookupSleepQuality[#Headers],0)))</f>
        <v>4</v>
      </c>
      <c r="X174" s="36" t="str">
        <f t="shared" si="42"/>
        <v>YES</v>
      </c>
      <c r="Y174" s="40" t="str">
        <f t="shared" si="47"/>
        <v>NO</v>
      </c>
      <c r="Z174" s="13" t="str">
        <f t="shared" si="47"/>
        <v>YES</v>
      </c>
      <c r="AA174" s="13" t="str">
        <f t="shared" si="47"/>
        <v>NO</v>
      </c>
      <c r="AB174" s="13" t="str">
        <f t="shared" si="47"/>
        <v>YES</v>
      </c>
      <c r="AC174" s="13" t="str">
        <f t="shared" si="47"/>
        <v>YES</v>
      </c>
      <c r="AD174" s="13" t="str">
        <f t="shared" si="47"/>
        <v>YES</v>
      </c>
    </row>
    <row r="175" spans="1:30" x14ac:dyDescent="0.25">
      <c r="A175" s="9">
        <v>41692.151423611111</v>
      </c>
      <c r="B175" s="9">
        <v>41692.453356481485</v>
      </c>
      <c r="C175" s="10">
        <v>0.7</v>
      </c>
      <c r="D175" s="11">
        <v>0.30138888888888887</v>
      </c>
      <c r="E175" s="13" t="s">
        <v>7</v>
      </c>
      <c r="F175" s="16" t="s">
        <v>17</v>
      </c>
      <c r="G175" s="18">
        <f t="shared" si="33"/>
        <v>2014</v>
      </c>
      <c r="H175" s="22">
        <f t="shared" si="34"/>
        <v>2</v>
      </c>
      <c r="I175" s="23" t="str">
        <f t="shared" si="35"/>
        <v>Feb</v>
      </c>
      <c r="J175" s="22">
        <f t="shared" si="36"/>
        <v>22</v>
      </c>
      <c r="K175" s="24" t="str">
        <f t="shared" si="37"/>
        <v>Sat</v>
      </c>
      <c r="L175" s="42">
        <f t="shared" si="43"/>
        <v>41692</v>
      </c>
      <c r="M175" s="43">
        <f t="shared" si="44"/>
        <v>41692</v>
      </c>
      <c r="N175" s="26">
        <f t="shared" si="38"/>
        <v>0.15142361111111111</v>
      </c>
      <c r="O175" s="26">
        <f t="shared" si="39"/>
        <v>0.4533564814814815</v>
      </c>
      <c r="P175" s="28">
        <f>IF(E175="","",INDEX(TableLookupWakeUpScore[],MATCH(E175,TableLookupWakeUpScore[Wake Up],0),MATCH(P$1,TableLookupWakeUpScore[#Headers],0)))</f>
        <v>0</v>
      </c>
      <c r="Q175" s="30">
        <f t="shared" si="40"/>
        <v>7.2333333333333325</v>
      </c>
      <c r="R175" s="31">
        <f t="shared" si="41"/>
        <v>0.30193287037400296</v>
      </c>
      <c r="S175" s="34" t="str">
        <f>IF($C175="","",INDEX(TableLookupSleepQuality[],MATCH($C175,TableLookupSleepQuality[Sleep Quality Low],1),MATCH(S$1,TableLookupSleepQuality[#Headers],0)))</f>
        <v>Satisfactory</v>
      </c>
      <c r="T175" s="35">
        <f>IF($C175="","",INDEX(TableLookupSleepQuality[],MATCH($C175,TableLookupSleepQuality[Sleep Quality Low],1),MATCH(T$1,TableLookupSleepQuality[#Headers],0)))</f>
        <v>3</v>
      </c>
      <c r="X175" s="36" t="str">
        <f t="shared" si="42"/>
        <v>YES</v>
      </c>
      <c r="Y175" s="40" t="str">
        <f t="shared" si="47"/>
        <v>NO</v>
      </c>
      <c r="Z175" s="13" t="str">
        <f t="shared" si="47"/>
        <v>NO</v>
      </c>
      <c r="AA175" s="13" t="str">
        <f t="shared" si="47"/>
        <v>NO</v>
      </c>
      <c r="AB175" s="13" t="str">
        <f t="shared" si="47"/>
        <v>NO</v>
      </c>
      <c r="AC175" s="13" t="str">
        <f t="shared" si="47"/>
        <v>YES</v>
      </c>
      <c r="AD175" s="13" t="str">
        <f t="shared" si="47"/>
        <v>NO</v>
      </c>
    </row>
    <row r="176" spans="1:30" x14ac:dyDescent="0.25">
      <c r="A176" s="9">
        <v>41693.127662037034</v>
      </c>
      <c r="B176" s="9">
        <v>41693.452222222222</v>
      </c>
      <c r="C176" s="10">
        <v>0.8</v>
      </c>
      <c r="D176" s="11">
        <v>0.32430555555555557</v>
      </c>
      <c r="E176" s="13" t="s">
        <v>6</v>
      </c>
      <c r="G176" s="18">
        <f t="shared" si="33"/>
        <v>2014</v>
      </c>
      <c r="H176" s="22">
        <f t="shared" si="34"/>
        <v>2</v>
      </c>
      <c r="I176" s="23" t="str">
        <f t="shared" si="35"/>
        <v>Feb</v>
      </c>
      <c r="J176" s="22">
        <f t="shared" si="36"/>
        <v>23</v>
      </c>
      <c r="K176" s="24" t="str">
        <f t="shared" si="37"/>
        <v>Sun</v>
      </c>
      <c r="L176" s="42">
        <f t="shared" si="43"/>
        <v>41693</v>
      </c>
      <c r="M176" s="43">
        <f t="shared" si="44"/>
        <v>41693</v>
      </c>
      <c r="N176" s="26">
        <f t="shared" si="38"/>
        <v>0.12766203703703705</v>
      </c>
      <c r="O176" s="26">
        <f t="shared" si="39"/>
        <v>0.45222222222222225</v>
      </c>
      <c r="P176" s="28">
        <f>IF(E176="","",INDEX(TableLookupWakeUpScore[],MATCH(E176,TableLookupWakeUpScore[Wake Up],0),MATCH(P$1,TableLookupWakeUpScore[#Headers],0)))</f>
        <v>1</v>
      </c>
      <c r="Q176" s="30">
        <f t="shared" si="40"/>
        <v>7.7833333333333332</v>
      </c>
      <c r="R176" s="31">
        <f t="shared" si="41"/>
        <v>0.32456018518860219</v>
      </c>
      <c r="S176" s="34" t="str">
        <f>IF($C176="","",INDEX(TableLookupSleepQuality[],MATCH($C176,TableLookupSleepQuality[Sleep Quality Low],1),MATCH(S$1,TableLookupSleepQuality[#Headers],0)))</f>
        <v>Good</v>
      </c>
      <c r="T176" s="35">
        <f>IF($C176="","",INDEX(TableLookupSleepQuality[],MATCH($C176,TableLookupSleepQuality[Sleep Quality Low],1),MATCH(T$1,TableLookupSleepQuality[#Headers],0)))</f>
        <v>4</v>
      </c>
      <c r="X176" s="36" t="str">
        <f t="shared" si="42"/>
        <v>YES</v>
      </c>
      <c r="Y176" s="40" t="str">
        <f t="shared" si="47"/>
        <v>NO</v>
      </c>
      <c r="Z176" s="13" t="str">
        <f t="shared" si="47"/>
        <v>NO</v>
      </c>
      <c r="AA176" s="13" t="str">
        <f t="shared" si="47"/>
        <v>NO</v>
      </c>
      <c r="AB176" s="13" t="str">
        <f t="shared" si="47"/>
        <v>NO</v>
      </c>
      <c r="AC176" s="13" t="str">
        <f t="shared" si="47"/>
        <v>NO</v>
      </c>
      <c r="AD176" s="13" t="str">
        <f t="shared" si="47"/>
        <v>NO</v>
      </c>
    </row>
    <row r="177" spans="1:30" x14ac:dyDescent="0.25">
      <c r="A177" s="9">
        <v>41694.085138888891</v>
      </c>
      <c r="B177" s="9">
        <v>41694.407916666663</v>
      </c>
      <c r="C177" s="10">
        <v>0.78</v>
      </c>
      <c r="D177" s="11">
        <v>0.32222222222222224</v>
      </c>
      <c r="E177" s="13" t="s">
        <v>7</v>
      </c>
      <c r="F177" s="16" t="s">
        <v>14</v>
      </c>
      <c r="G177" s="18">
        <f t="shared" si="33"/>
        <v>2014</v>
      </c>
      <c r="H177" s="22">
        <f t="shared" si="34"/>
        <v>2</v>
      </c>
      <c r="I177" s="23" t="str">
        <f t="shared" si="35"/>
        <v>Feb</v>
      </c>
      <c r="J177" s="22">
        <f t="shared" si="36"/>
        <v>24</v>
      </c>
      <c r="K177" s="24" t="str">
        <f t="shared" si="37"/>
        <v>Mon</v>
      </c>
      <c r="L177" s="42">
        <f t="shared" si="43"/>
        <v>41694</v>
      </c>
      <c r="M177" s="43">
        <f t="shared" si="44"/>
        <v>41694</v>
      </c>
      <c r="N177" s="26">
        <f t="shared" si="38"/>
        <v>8.5138888888888889E-2</v>
      </c>
      <c r="O177" s="26">
        <f t="shared" si="39"/>
        <v>0.40791666666666665</v>
      </c>
      <c r="P177" s="28">
        <f>IF(E177="","",INDEX(TableLookupWakeUpScore[],MATCH(E177,TableLookupWakeUpScore[Wake Up],0),MATCH(P$1,TableLookupWakeUpScore[#Headers],0)))</f>
        <v>0</v>
      </c>
      <c r="Q177" s="30">
        <f t="shared" si="40"/>
        <v>7.7333333333333343</v>
      </c>
      <c r="R177" s="31">
        <f t="shared" si="41"/>
        <v>0.32277777777198935</v>
      </c>
      <c r="S177" s="34" t="str">
        <f>IF($C177="","",INDEX(TableLookupSleepQuality[],MATCH($C177,TableLookupSleepQuality[Sleep Quality Low],1),MATCH(S$1,TableLookupSleepQuality[#Headers],0)))</f>
        <v>Satisfactory</v>
      </c>
      <c r="T177" s="35">
        <f>IF($C177="","",INDEX(TableLookupSleepQuality[],MATCH($C177,TableLookupSleepQuality[Sleep Quality Low],1),MATCH(T$1,TableLookupSleepQuality[#Headers],0)))</f>
        <v>3</v>
      </c>
      <c r="X177" s="36" t="str">
        <f t="shared" si="42"/>
        <v>YES</v>
      </c>
      <c r="Y177" s="40" t="str">
        <f t="shared" si="47"/>
        <v>NO</v>
      </c>
      <c r="Z177" s="13" t="str">
        <f t="shared" si="47"/>
        <v>NO</v>
      </c>
      <c r="AA177" s="13" t="str">
        <f t="shared" si="47"/>
        <v>NO</v>
      </c>
      <c r="AB177" s="13" t="str">
        <f t="shared" si="47"/>
        <v>NO</v>
      </c>
      <c r="AC177" s="13" t="str">
        <f t="shared" si="47"/>
        <v>NO</v>
      </c>
      <c r="AD177" s="13" t="str">
        <f t="shared" si="47"/>
        <v>YES</v>
      </c>
    </row>
    <row r="178" spans="1:30" x14ac:dyDescent="0.25">
      <c r="A178" s="9">
        <v>41695.0783912037</v>
      </c>
      <c r="B178" s="9">
        <v>41695.427615740744</v>
      </c>
      <c r="C178" s="10">
        <v>0.81</v>
      </c>
      <c r="D178" s="11">
        <v>0.34861111111111115</v>
      </c>
      <c r="E178" s="13" t="s">
        <v>6</v>
      </c>
      <c r="G178" s="18">
        <f t="shared" si="33"/>
        <v>2014</v>
      </c>
      <c r="H178" s="22">
        <f t="shared" si="34"/>
        <v>2</v>
      </c>
      <c r="I178" s="23" t="str">
        <f t="shared" si="35"/>
        <v>Feb</v>
      </c>
      <c r="J178" s="22">
        <f t="shared" si="36"/>
        <v>25</v>
      </c>
      <c r="K178" s="24" t="str">
        <f t="shared" si="37"/>
        <v>Tue</v>
      </c>
      <c r="L178" s="42">
        <f t="shared" si="43"/>
        <v>41695</v>
      </c>
      <c r="M178" s="43">
        <f t="shared" si="44"/>
        <v>41695</v>
      </c>
      <c r="N178" s="26">
        <f t="shared" si="38"/>
        <v>7.8391203703703713E-2</v>
      </c>
      <c r="O178" s="26">
        <f t="shared" si="39"/>
        <v>0.42761574074074077</v>
      </c>
      <c r="P178" s="28">
        <f>IF(E178="","",INDEX(TableLookupWakeUpScore[],MATCH(E178,TableLookupWakeUpScore[Wake Up],0),MATCH(P$1,TableLookupWakeUpScore[#Headers],0)))</f>
        <v>1</v>
      </c>
      <c r="Q178" s="30">
        <f t="shared" si="40"/>
        <v>8.3666666666666671</v>
      </c>
      <c r="R178" s="31">
        <f t="shared" si="41"/>
        <v>0.349224537043483</v>
      </c>
      <c r="S178" s="34" t="str">
        <f>IF($C178="","",INDEX(TableLookupSleepQuality[],MATCH($C178,TableLookupSleepQuality[Sleep Quality Low],1),MATCH(S$1,TableLookupSleepQuality[#Headers],0)))</f>
        <v>Good</v>
      </c>
      <c r="T178" s="35">
        <f>IF($C178="","",INDEX(TableLookupSleepQuality[],MATCH($C178,TableLookupSleepQuality[Sleep Quality Low],1),MATCH(T$1,TableLookupSleepQuality[#Headers],0)))</f>
        <v>4</v>
      </c>
      <c r="X178" s="36" t="str">
        <f t="shared" si="42"/>
        <v>YES</v>
      </c>
      <c r="Y178" s="40" t="str">
        <f t="shared" si="47"/>
        <v>NO</v>
      </c>
      <c r="Z178" s="13" t="str">
        <f t="shared" si="47"/>
        <v>NO</v>
      </c>
      <c r="AA178" s="13" t="str">
        <f t="shared" si="47"/>
        <v>NO</v>
      </c>
      <c r="AB178" s="13" t="str">
        <f t="shared" si="47"/>
        <v>NO</v>
      </c>
      <c r="AC178" s="13" t="str">
        <f t="shared" si="47"/>
        <v>NO</v>
      </c>
      <c r="AD178" s="13" t="str">
        <f t="shared" si="47"/>
        <v>NO</v>
      </c>
    </row>
    <row r="179" spans="1:30" x14ac:dyDescent="0.25">
      <c r="A179" s="9">
        <v>41696.12939814815</v>
      </c>
      <c r="B179" s="9">
        <v>41696.403796296298</v>
      </c>
      <c r="C179" s="10">
        <v>0.75</v>
      </c>
      <c r="D179" s="11">
        <v>0.27430555555555552</v>
      </c>
      <c r="E179" s="13" t="s">
        <v>6</v>
      </c>
      <c r="F179" s="16" t="s">
        <v>17</v>
      </c>
      <c r="G179" s="18">
        <f t="shared" si="33"/>
        <v>2014</v>
      </c>
      <c r="H179" s="22">
        <f t="shared" si="34"/>
        <v>2</v>
      </c>
      <c r="I179" s="23" t="str">
        <f t="shared" si="35"/>
        <v>Feb</v>
      </c>
      <c r="J179" s="22">
        <f t="shared" si="36"/>
        <v>26</v>
      </c>
      <c r="K179" s="24" t="str">
        <f t="shared" si="37"/>
        <v>Wed</v>
      </c>
      <c r="L179" s="42">
        <f t="shared" si="43"/>
        <v>41696</v>
      </c>
      <c r="M179" s="43">
        <f t="shared" si="44"/>
        <v>41696</v>
      </c>
      <c r="N179" s="26">
        <f t="shared" si="38"/>
        <v>0.12939814814814815</v>
      </c>
      <c r="O179" s="26">
        <f t="shared" si="39"/>
        <v>0.40379629629629626</v>
      </c>
      <c r="P179" s="28">
        <f>IF(E179="","",INDEX(TableLookupWakeUpScore[],MATCH(E179,TableLookupWakeUpScore[Wake Up],0),MATCH(P$1,TableLookupWakeUpScore[#Headers],0)))</f>
        <v>1</v>
      </c>
      <c r="Q179" s="30">
        <f t="shared" si="40"/>
        <v>6.5833333333333321</v>
      </c>
      <c r="R179" s="31">
        <f t="shared" si="41"/>
        <v>0.27439814814715646</v>
      </c>
      <c r="S179" s="34" t="str">
        <f>IF($C179="","",INDEX(TableLookupSleepQuality[],MATCH($C179,TableLookupSleepQuality[Sleep Quality Low],1),MATCH(S$1,TableLookupSleepQuality[#Headers],0)))</f>
        <v>Satisfactory</v>
      </c>
      <c r="T179" s="35">
        <f>IF($C179="","",INDEX(TableLookupSleepQuality[],MATCH($C179,TableLookupSleepQuality[Sleep Quality Low],1),MATCH(T$1,TableLookupSleepQuality[#Headers],0)))</f>
        <v>3</v>
      </c>
      <c r="X179" s="36" t="str">
        <f t="shared" si="42"/>
        <v>YES</v>
      </c>
      <c r="Y179" s="40" t="str">
        <f t="shared" ref="Y179:AD194" si="48">IF(OR($X179="NO",$X179=""),"",IF(COUNTIF($F179,"*" &amp; Y$1 &amp; "*"),"YES","NO"))</f>
        <v>NO</v>
      </c>
      <c r="Z179" s="13" t="str">
        <f t="shared" si="48"/>
        <v>NO</v>
      </c>
      <c r="AA179" s="13" t="str">
        <f t="shared" si="48"/>
        <v>NO</v>
      </c>
      <c r="AB179" s="13" t="str">
        <f t="shared" si="48"/>
        <v>NO</v>
      </c>
      <c r="AC179" s="13" t="str">
        <f t="shared" si="48"/>
        <v>YES</v>
      </c>
      <c r="AD179" s="13" t="str">
        <f t="shared" si="48"/>
        <v>NO</v>
      </c>
    </row>
    <row r="180" spans="1:30" x14ac:dyDescent="0.25">
      <c r="A180" s="9">
        <v>41697.103090277778</v>
      </c>
      <c r="B180" s="9">
        <v>41697.421157407407</v>
      </c>
      <c r="C180" s="10">
        <v>0.62</v>
      </c>
      <c r="D180" s="11">
        <v>0.31805555555555554</v>
      </c>
      <c r="E180" s="13" t="s">
        <v>7</v>
      </c>
      <c r="G180" s="18">
        <f t="shared" si="33"/>
        <v>2014</v>
      </c>
      <c r="H180" s="22">
        <f t="shared" si="34"/>
        <v>2</v>
      </c>
      <c r="I180" s="23" t="str">
        <f t="shared" si="35"/>
        <v>Feb</v>
      </c>
      <c r="J180" s="22">
        <f t="shared" si="36"/>
        <v>27</v>
      </c>
      <c r="K180" s="24" t="str">
        <f t="shared" si="37"/>
        <v>Thu</v>
      </c>
      <c r="L180" s="42">
        <f t="shared" si="43"/>
        <v>41697</v>
      </c>
      <c r="M180" s="43">
        <f t="shared" si="44"/>
        <v>41697</v>
      </c>
      <c r="N180" s="26">
        <f t="shared" si="38"/>
        <v>0.10309027777777778</v>
      </c>
      <c r="O180" s="26">
        <f t="shared" si="39"/>
        <v>0.42115740740740742</v>
      </c>
      <c r="P180" s="28">
        <f>IF(E180="","",INDEX(TableLookupWakeUpScore[],MATCH(E180,TableLookupWakeUpScore[Wake Up],0),MATCH(P$1,TableLookupWakeUpScore[#Headers],0)))</f>
        <v>0</v>
      </c>
      <c r="Q180" s="30">
        <f t="shared" si="40"/>
        <v>7.6333333333333329</v>
      </c>
      <c r="R180" s="31">
        <f t="shared" si="41"/>
        <v>0.31806712962861639</v>
      </c>
      <c r="S180" s="34" t="str">
        <f>IF($C180="","",INDEX(TableLookupSleepQuality[],MATCH($C180,TableLookupSleepQuality[Sleep Quality Low],1),MATCH(S$1,TableLookupSleepQuality[#Headers],0)))</f>
        <v>Satisfactory</v>
      </c>
      <c r="T180" s="35">
        <f>IF($C180="","",INDEX(TableLookupSleepQuality[],MATCH($C180,TableLookupSleepQuality[Sleep Quality Low],1),MATCH(T$1,TableLookupSleepQuality[#Headers],0)))</f>
        <v>3</v>
      </c>
      <c r="X180" s="36" t="str">
        <f t="shared" si="42"/>
        <v>YES</v>
      </c>
      <c r="Y180" s="40" t="str">
        <f t="shared" si="48"/>
        <v>NO</v>
      </c>
      <c r="Z180" s="13" t="str">
        <f t="shared" si="48"/>
        <v>NO</v>
      </c>
      <c r="AA180" s="13" t="str">
        <f t="shared" si="48"/>
        <v>NO</v>
      </c>
      <c r="AB180" s="13" t="str">
        <f t="shared" si="48"/>
        <v>NO</v>
      </c>
      <c r="AC180" s="13" t="str">
        <f t="shared" si="48"/>
        <v>NO</v>
      </c>
      <c r="AD180" s="13" t="str">
        <f t="shared" si="48"/>
        <v>NO</v>
      </c>
    </row>
    <row r="181" spans="1:30" x14ac:dyDescent="0.25">
      <c r="A181" s="9">
        <v>41698.074097222219</v>
      </c>
      <c r="B181" s="9">
        <v>41698.366712962961</v>
      </c>
      <c r="C181" s="10">
        <v>0.83</v>
      </c>
      <c r="D181" s="11">
        <v>0.29236111111111113</v>
      </c>
      <c r="E181" s="13" t="s">
        <v>8</v>
      </c>
      <c r="F181" s="16" t="s">
        <v>18</v>
      </c>
      <c r="G181" s="18">
        <f t="shared" si="33"/>
        <v>2014</v>
      </c>
      <c r="H181" s="22">
        <f t="shared" si="34"/>
        <v>2</v>
      </c>
      <c r="I181" s="23" t="str">
        <f t="shared" si="35"/>
        <v>Feb</v>
      </c>
      <c r="J181" s="22">
        <f t="shared" si="36"/>
        <v>28</v>
      </c>
      <c r="K181" s="24" t="str">
        <f t="shared" si="37"/>
        <v>Fri</v>
      </c>
      <c r="L181" s="42">
        <f t="shared" si="43"/>
        <v>41698</v>
      </c>
      <c r="M181" s="43">
        <f t="shared" si="44"/>
        <v>41698</v>
      </c>
      <c r="N181" s="26">
        <f t="shared" si="38"/>
        <v>7.4097222222222217E-2</v>
      </c>
      <c r="O181" s="26">
        <f t="shared" si="39"/>
        <v>0.36671296296296302</v>
      </c>
      <c r="P181" s="28">
        <f>IF(E181="","",INDEX(TableLookupWakeUpScore[],MATCH(E181,TableLookupWakeUpScore[Wake Up],0),MATCH(P$1,TableLookupWakeUpScore[#Headers],0)))</f>
        <v>-1</v>
      </c>
      <c r="Q181" s="30">
        <f t="shared" si="40"/>
        <v>7.0166666666666675</v>
      </c>
      <c r="R181" s="31">
        <f t="shared" si="41"/>
        <v>0.29261574074189411</v>
      </c>
      <c r="S181" s="34" t="str">
        <f>IF($C181="","",INDEX(TableLookupSleepQuality[],MATCH($C181,TableLookupSleepQuality[Sleep Quality Low],1),MATCH(S$1,TableLookupSleepQuality[#Headers],0)))</f>
        <v>Good</v>
      </c>
      <c r="T181" s="35">
        <f>IF($C181="","",INDEX(TableLookupSleepQuality[],MATCH($C181,TableLookupSleepQuality[Sleep Quality Low],1),MATCH(T$1,TableLookupSleepQuality[#Headers],0)))</f>
        <v>4</v>
      </c>
      <c r="X181" s="36" t="str">
        <f t="shared" si="42"/>
        <v>YES</v>
      </c>
      <c r="Y181" s="40" t="str">
        <f t="shared" si="48"/>
        <v>NO</v>
      </c>
      <c r="Z181" s="13" t="str">
        <f t="shared" si="48"/>
        <v>NO</v>
      </c>
      <c r="AA181" s="13" t="str">
        <f t="shared" si="48"/>
        <v>NO</v>
      </c>
      <c r="AB181" s="13" t="str">
        <f t="shared" si="48"/>
        <v>YES</v>
      </c>
      <c r="AC181" s="13" t="str">
        <f t="shared" si="48"/>
        <v>YES</v>
      </c>
      <c r="AD181" s="13" t="str">
        <f t="shared" si="48"/>
        <v>NO</v>
      </c>
    </row>
    <row r="182" spans="1:30" x14ac:dyDescent="0.25">
      <c r="A182" s="9">
        <v>41699.069178240738</v>
      </c>
      <c r="B182" s="9">
        <v>41699.4219212963</v>
      </c>
      <c r="C182" s="10">
        <v>0.9</v>
      </c>
      <c r="D182" s="11">
        <v>0.3520833333333333</v>
      </c>
      <c r="E182" s="13" t="s">
        <v>6</v>
      </c>
      <c r="F182" s="16" t="s">
        <v>44</v>
      </c>
      <c r="G182" s="18">
        <f t="shared" si="33"/>
        <v>2014</v>
      </c>
      <c r="H182" s="22">
        <f t="shared" si="34"/>
        <v>3</v>
      </c>
      <c r="I182" s="23" t="str">
        <f t="shared" si="35"/>
        <v>Mar</v>
      </c>
      <c r="J182" s="22">
        <f t="shared" si="36"/>
        <v>1</v>
      </c>
      <c r="K182" s="24" t="str">
        <f t="shared" si="37"/>
        <v>Sat</v>
      </c>
      <c r="L182" s="42">
        <f t="shared" si="43"/>
        <v>41699</v>
      </c>
      <c r="M182" s="43">
        <f t="shared" si="44"/>
        <v>41699</v>
      </c>
      <c r="N182" s="26">
        <f t="shared" si="38"/>
        <v>6.9178240740740735E-2</v>
      </c>
      <c r="O182" s="26">
        <f t="shared" si="39"/>
        <v>0.42192129629629632</v>
      </c>
      <c r="P182" s="28">
        <f>IF(E182="","",INDEX(TableLookupWakeUpScore[],MATCH(E182,TableLookupWakeUpScore[Wake Up],0),MATCH(P$1,TableLookupWakeUpScore[#Headers],0)))</f>
        <v>1</v>
      </c>
      <c r="Q182" s="30">
        <f t="shared" si="40"/>
        <v>8.4499999999999993</v>
      </c>
      <c r="R182" s="31">
        <f t="shared" si="41"/>
        <v>0.35274305556231411</v>
      </c>
      <c r="S182" s="34" t="str">
        <f>IF($C182="","",INDEX(TableLookupSleepQuality[],MATCH($C182,TableLookupSleepQuality[Sleep Quality Low],1),MATCH(S$1,TableLookupSleepQuality[#Headers],0)))</f>
        <v>Heavenly</v>
      </c>
      <c r="T182" s="35">
        <f>IF($C182="","",INDEX(TableLookupSleepQuality[],MATCH($C182,TableLookupSleepQuality[Sleep Quality Low],1),MATCH(T$1,TableLookupSleepQuality[#Headers],0)))</f>
        <v>5</v>
      </c>
      <c r="X182" s="36" t="str">
        <f t="shared" si="42"/>
        <v>YES</v>
      </c>
      <c r="Y182" s="40" t="str">
        <f t="shared" si="48"/>
        <v>NO</v>
      </c>
      <c r="Z182" s="13" t="str">
        <f t="shared" si="48"/>
        <v>NO</v>
      </c>
      <c r="AA182" s="13" t="str">
        <f t="shared" si="48"/>
        <v>NO</v>
      </c>
      <c r="AB182" s="13" t="str">
        <f t="shared" si="48"/>
        <v>NO</v>
      </c>
      <c r="AC182" s="13" t="str">
        <f t="shared" si="48"/>
        <v>YES</v>
      </c>
      <c r="AD182" s="13" t="str">
        <f t="shared" si="48"/>
        <v>YES</v>
      </c>
    </row>
    <row r="183" spans="1:30" x14ac:dyDescent="0.25">
      <c r="A183" s="9">
        <v>41700.09710648148</v>
      </c>
      <c r="B183" s="9">
        <v>41700.395312499997</v>
      </c>
      <c r="C183" s="10">
        <v>0.82</v>
      </c>
      <c r="D183" s="11">
        <v>0.29791666666666666</v>
      </c>
      <c r="E183" s="13" t="s">
        <v>6</v>
      </c>
      <c r="G183" s="18">
        <f t="shared" si="33"/>
        <v>2014</v>
      </c>
      <c r="H183" s="22">
        <f t="shared" si="34"/>
        <v>3</v>
      </c>
      <c r="I183" s="23" t="str">
        <f t="shared" si="35"/>
        <v>Mar</v>
      </c>
      <c r="J183" s="22">
        <f t="shared" si="36"/>
        <v>2</v>
      </c>
      <c r="K183" s="24" t="str">
        <f t="shared" si="37"/>
        <v>Sun</v>
      </c>
      <c r="L183" s="42">
        <f t="shared" si="43"/>
        <v>41700</v>
      </c>
      <c r="M183" s="43">
        <f t="shared" si="44"/>
        <v>41700</v>
      </c>
      <c r="N183" s="26">
        <f t="shared" si="38"/>
        <v>9.7106481481481488E-2</v>
      </c>
      <c r="O183" s="26">
        <f t="shared" si="39"/>
        <v>0.39531250000000001</v>
      </c>
      <c r="P183" s="28">
        <f>IF(E183="","",INDEX(TableLookupWakeUpScore[],MATCH(E183,TableLookupWakeUpScore[Wake Up],0),MATCH(P$1,TableLookupWakeUpScore[#Headers],0)))</f>
        <v>1</v>
      </c>
      <c r="Q183" s="30">
        <f t="shared" si="40"/>
        <v>7.15</v>
      </c>
      <c r="R183" s="31">
        <f t="shared" si="41"/>
        <v>0.29820601851679385</v>
      </c>
      <c r="S183" s="34" t="str">
        <f>IF($C183="","",INDEX(TableLookupSleepQuality[],MATCH($C183,TableLookupSleepQuality[Sleep Quality Low],1),MATCH(S$1,TableLookupSleepQuality[#Headers],0)))</f>
        <v>Good</v>
      </c>
      <c r="T183" s="35">
        <f>IF($C183="","",INDEX(TableLookupSleepQuality[],MATCH($C183,TableLookupSleepQuality[Sleep Quality Low],1),MATCH(T$1,TableLookupSleepQuality[#Headers],0)))</f>
        <v>4</v>
      </c>
      <c r="X183" s="36" t="str">
        <f t="shared" si="42"/>
        <v>YES</v>
      </c>
      <c r="Y183" s="40" t="str">
        <f t="shared" si="48"/>
        <v>NO</v>
      </c>
      <c r="Z183" s="13" t="str">
        <f t="shared" si="48"/>
        <v>NO</v>
      </c>
      <c r="AA183" s="13" t="str">
        <f t="shared" si="48"/>
        <v>NO</v>
      </c>
      <c r="AB183" s="13" t="str">
        <f t="shared" si="48"/>
        <v>NO</v>
      </c>
      <c r="AC183" s="13" t="str">
        <f t="shared" si="48"/>
        <v>NO</v>
      </c>
      <c r="AD183" s="13" t="str">
        <f t="shared" si="48"/>
        <v>NO</v>
      </c>
    </row>
    <row r="184" spans="1:30" x14ac:dyDescent="0.25">
      <c r="A184" s="9">
        <v>41701.118020833332</v>
      </c>
      <c r="B184" s="9">
        <v>41701.423495370371</v>
      </c>
      <c r="C184" s="10">
        <v>0.84</v>
      </c>
      <c r="D184" s="11">
        <v>0.30486111111111108</v>
      </c>
      <c r="E184" s="13" t="s">
        <v>6</v>
      </c>
      <c r="F184" s="16" t="s">
        <v>15</v>
      </c>
      <c r="G184" s="18">
        <f t="shared" si="33"/>
        <v>2014</v>
      </c>
      <c r="H184" s="22">
        <f t="shared" si="34"/>
        <v>3</v>
      </c>
      <c r="I184" s="23" t="str">
        <f t="shared" si="35"/>
        <v>Mar</v>
      </c>
      <c r="J184" s="22">
        <f t="shared" si="36"/>
        <v>3</v>
      </c>
      <c r="K184" s="24" t="str">
        <f t="shared" si="37"/>
        <v>Mon</v>
      </c>
      <c r="L184" s="42">
        <f t="shared" si="43"/>
        <v>41701</v>
      </c>
      <c r="M184" s="43">
        <f t="shared" si="44"/>
        <v>41701</v>
      </c>
      <c r="N184" s="26">
        <f t="shared" si="38"/>
        <v>0.11802083333333334</v>
      </c>
      <c r="O184" s="26">
        <f t="shared" si="39"/>
        <v>0.42349537037037038</v>
      </c>
      <c r="P184" s="28">
        <f>IF(E184="","",INDEX(TableLookupWakeUpScore[],MATCH(E184,TableLookupWakeUpScore[Wake Up],0),MATCH(P$1,TableLookupWakeUpScore[#Headers],0)))</f>
        <v>1</v>
      </c>
      <c r="Q184" s="30">
        <f t="shared" si="40"/>
        <v>7.3166666666666664</v>
      </c>
      <c r="R184" s="31">
        <f t="shared" si="41"/>
        <v>0.30547453703911742</v>
      </c>
      <c r="S184" s="34" t="str">
        <f>IF($C184="","",INDEX(TableLookupSleepQuality[],MATCH($C184,TableLookupSleepQuality[Sleep Quality Low],1),MATCH(S$1,TableLookupSleepQuality[#Headers],0)))</f>
        <v>Good</v>
      </c>
      <c r="T184" s="35">
        <f>IF($C184="","",INDEX(TableLookupSleepQuality[],MATCH($C184,TableLookupSleepQuality[Sleep Quality Low],1),MATCH(T$1,TableLookupSleepQuality[#Headers],0)))</f>
        <v>4</v>
      </c>
      <c r="X184" s="36" t="str">
        <f t="shared" si="42"/>
        <v>YES</v>
      </c>
      <c r="Y184" s="40" t="str">
        <f t="shared" si="48"/>
        <v>NO</v>
      </c>
      <c r="Z184" s="13" t="str">
        <f t="shared" si="48"/>
        <v>YES</v>
      </c>
      <c r="AA184" s="13" t="str">
        <f t="shared" si="48"/>
        <v>NO</v>
      </c>
      <c r="AB184" s="13" t="str">
        <f t="shared" si="48"/>
        <v>NO</v>
      </c>
      <c r="AC184" s="13" t="str">
        <f t="shared" si="48"/>
        <v>YES</v>
      </c>
      <c r="AD184" s="13" t="str">
        <f t="shared" si="48"/>
        <v>NO</v>
      </c>
    </row>
    <row r="185" spans="1:30" x14ac:dyDescent="0.25">
      <c r="A185" s="9">
        <v>41702.060277777775</v>
      </c>
      <c r="B185" s="9">
        <v>41702.41302083333</v>
      </c>
      <c r="C185" s="10">
        <v>1</v>
      </c>
      <c r="D185" s="11">
        <v>0.3520833333333333</v>
      </c>
      <c r="E185" s="13" t="s">
        <v>6</v>
      </c>
      <c r="G185" s="18">
        <f t="shared" si="33"/>
        <v>2014</v>
      </c>
      <c r="H185" s="22">
        <f t="shared" si="34"/>
        <v>3</v>
      </c>
      <c r="I185" s="23" t="str">
        <f t="shared" si="35"/>
        <v>Mar</v>
      </c>
      <c r="J185" s="22">
        <f t="shared" si="36"/>
        <v>4</v>
      </c>
      <c r="K185" s="24" t="str">
        <f t="shared" si="37"/>
        <v>Tue</v>
      </c>
      <c r="L185" s="42">
        <f t="shared" si="43"/>
        <v>41702</v>
      </c>
      <c r="M185" s="43">
        <f t="shared" si="44"/>
        <v>41702</v>
      </c>
      <c r="N185" s="26">
        <f t="shared" si="38"/>
        <v>6.0277777777777784E-2</v>
      </c>
      <c r="O185" s="26">
        <f t="shared" si="39"/>
        <v>0.41302083333333334</v>
      </c>
      <c r="P185" s="28">
        <f>IF(E185="","",INDEX(TableLookupWakeUpScore[],MATCH(E185,TableLookupWakeUpScore[Wake Up],0),MATCH(P$1,TableLookupWakeUpScore[#Headers],0)))</f>
        <v>1</v>
      </c>
      <c r="Q185" s="30">
        <f t="shared" si="40"/>
        <v>8.4499999999999993</v>
      </c>
      <c r="R185" s="31">
        <f t="shared" si="41"/>
        <v>0.35274305555503815</v>
      </c>
      <c r="S185" s="34" t="str">
        <f>IF($C185="","",INDEX(TableLookupSleepQuality[],MATCH($C185,TableLookupSleepQuality[Sleep Quality Low],1),MATCH(S$1,TableLookupSleepQuality[#Headers],0)))</f>
        <v>Heavenly</v>
      </c>
      <c r="T185" s="35">
        <f>IF($C185="","",INDEX(TableLookupSleepQuality[],MATCH($C185,TableLookupSleepQuality[Sleep Quality Low],1),MATCH(T$1,TableLookupSleepQuality[#Headers],0)))</f>
        <v>5</v>
      </c>
      <c r="X185" s="36" t="str">
        <f t="shared" si="42"/>
        <v>YES</v>
      </c>
      <c r="Y185" s="40" t="str">
        <f t="shared" si="48"/>
        <v>NO</v>
      </c>
      <c r="Z185" s="13" t="str">
        <f t="shared" si="48"/>
        <v>NO</v>
      </c>
      <c r="AA185" s="13" t="str">
        <f t="shared" si="48"/>
        <v>NO</v>
      </c>
      <c r="AB185" s="13" t="str">
        <f t="shared" si="48"/>
        <v>NO</v>
      </c>
      <c r="AC185" s="13" t="str">
        <f t="shared" si="48"/>
        <v>NO</v>
      </c>
      <c r="AD185" s="13" t="str">
        <f t="shared" si="48"/>
        <v>NO</v>
      </c>
    </row>
    <row r="186" spans="1:30" x14ac:dyDescent="0.25">
      <c r="A186" s="9">
        <v>41703.08421296296</v>
      </c>
      <c r="B186" s="9">
        <v>41703.39707175926</v>
      </c>
      <c r="C186" s="10">
        <v>0.78</v>
      </c>
      <c r="D186" s="11">
        <v>0.3125</v>
      </c>
      <c r="E186" s="13" t="s">
        <v>6</v>
      </c>
      <c r="G186" s="18">
        <f t="shared" si="33"/>
        <v>2014</v>
      </c>
      <c r="H186" s="22">
        <f t="shared" si="34"/>
        <v>3</v>
      </c>
      <c r="I186" s="23" t="str">
        <f t="shared" si="35"/>
        <v>Mar</v>
      </c>
      <c r="J186" s="22">
        <f t="shared" si="36"/>
        <v>5</v>
      </c>
      <c r="K186" s="24" t="str">
        <f t="shared" si="37"/>
        <v>Wed</v>
      </c>
      <c r="L186" s="42">
        <f t="shared" si="43"/>
        <v>41703</v>
      </c>
      <c r="M186" s="43">
        <f t="shared" si="44"/>
        <v>41703</v>
      </c>
      <c r="N186" s="26">
        <f t="shared" si="38"/>
        <v>8.4212962962962976E-2</v>
      </c>
      <c r="O186" s="26">
        <f t="shared" si="39"/>
        <v>0.39707175925925925</v>
      </c>
      <c r="P186" s="28">
        <f>IF(E186="","",INDEX(TableLookupWakeUpScore[],MATCH(E186,TableLookupWakeUpScore[Wake Up],0),MATCH(P$1,TableLookupWakeUpScore[#Headers],0)))</f>
        <v>1</v>
      </c>
      <c r="Q186" s="30">
        <f t="shared" si="40"/>
        <v>7.5</v>
      </c>
      <c r="R186" s="31">
        <f t="shared" si="41"/>
        <v>0.31285879630013369</v>
      </c>
      <c r="S186" s="34" t="str">
        <f>IF($C186="","",INDEX(TableLookupSleepQuality[],MATCH($C186,TableLookupSleepQuality[Sleep Quality Low],1),MATCH(S$1,TableLookupSleepQuality[#Headers],0)))</f>
        <v>Satisfactory</v>
      </c>
      <c r="T186" s="35">
        <f>IF($C186="","",INDEX(TableLookupSleepQuality[],MATCH($C186,TableLookupSleepQuality[Sleep Quality Low],1),MATCH(T$1,TableLookupSleepQuality[#Headers],0)))</f>
        <v>3</v>
      </c>
      <c r="X186" s="36" t="str">
        <f t="shared" si="42"/>
        <v>YES</v>
      </c>
      <c r="Y186" s="40" t="str">
        <f t="shared" si="48"/>
        <v>NO</v>
      </c>
      <c r="Z186" s="13" t="str">
        <f t="shared" si="48"/>
        <v>NO</v>
      </c>
      <c r="AA186" s="13" t="str">
        <f t="shared" si="48"/>
        <v>NO</v>
      </c>
      <c r="AB186" s="13" t="str">
        <f t="shared" si="48"/>
        <v>NO</v>
      </c>
      <c r="AC186" s="13" t="str">
        <f t="shared" si="48"/>
        <v>NO</v>
      </c>
      <c r="AD186" s="13" t="str">
        <f t="shared" si="48"/>
        <v>NO</v>
      </c>
    </row>
    <row r="187" spans="1:30" x14ac:dyDescent="0.25">
      <c r="A187" s="9">
        <v>41704.116527777776</v>
      </c>
      <c r="B187" s="9">
        <v>41704.406493055554</v>
      </c>
      <c r="C187" s="10">
        <v>0.71</v>
      </c>
      <c r="D187" s="11">
        <v>0.28958333333333336</v>
      </c>
      <c r="E187" s="13" t="s">
        <v>7</v>
      </c>
      <c r="F187" s="16" t="s">
        <v>13</v>
      </c>
      <c r="G187" s="18">
        <f t="shared" si="33"/>
        <v>2014</v>
      </c>
      <c r="H187" s="22">
        <f t="shared" si="34"/>
        <v>3</v>
      </c>
      <c r="I187" s="23" t="str">
        <f t="shared" si="35"/>
        <v>Mar</v>
      </c>
      <c r="J187" s="22">
        <f t="shared" si="36"/>
        <v>6</v>
      </c>
      <c r="K187" s="24" t="str">
        <f t="shared" si="37"/>
        <v>Thu</v>
      </c>
      <c r="L187" s="42">
        <f t="shared" si="43"/>
        <v>41704</v>
      </c>
      <c r="M187" s="43">
        <f t="shared" si="44"/>
        <v>41704</v>
      </c>
      <c r="N187" s="26">
        <f t="shared" si="38"/>
        <v>0.11652777777777779</v>
      </c>
      <c r="O187" s="26">
        <f t="shared" si="39"/>
        <v>0.40649305555555554</v>
      </c>
      <c r="P187" s="28">
        <f>IF(E187="","",INDEX(TableLookupWakeUpScore[],MATCH(E187,TableLookupWakeUpScore[Wake Up],0),MATCH(P$1,TableLookupWakeUpScore[#Headers],0)))</f>
        <v>0</v>
      </c>
      <c r="Q187" s="30">
        <f t="shared" si="40"/>
        <v>6.9500000000000011</v>
      </c>
      <c r="R187" s="31">
        <f t="shared" si="41"/>
        <v>0.28996527777781012</v>
      </c>
      <c r="S187" s="34" t="str">
        <f>IF($C187="","",INDEX(TableLookupSleepQuality[],MATCH($C187,TableLookupSleepQuality[Sleep Quality Low],1),MATCH(S$1,TableLookupSleepQuality[#Headers],0)))</f>
        <v>Satisfactory</v>
      </c>
      <c r="T187" s="35">
        <f>IF($C187="","",INDEX(TableLookupSleepQuality[],MATCH($C187,TableLookupSleepQuality[Sleep Quality Low],1),MATCH(T$1,TableLookupSleepQuality[#Headers],0)))</f>
        <v>3</v>
      </c>
      <c r="X187" s="36" t="str">
        <f t="shared" si="42"/>
        <v>YES</v>
      </c>
      <c r="Y187" s="40" t="str">
        <f t="shared" si="48"/>
        <v>NO</v>
      </c>
      <c r="Z187" s="13" t="str">
        <f t="shared" si="48"/>
        <v>YES</v>
      </c>
      <c r="AA187" s="13" t="str">
        <f t="shared" si="48"/>
        <v>NO</v>
      </c>
      <c r="AB187" s="13" t="str">
        <f t="shared" si="48"/>
        <v>NO</v>
      </c>
      <c r="AC187" s="13" t="str">
        <f t="shared" si="48"/>
        <v>NO</v>
      </c>
      <c r="AD187" s="13" t="str">
        <f t="shared" si="48"/>
        <v>NO</v>
      </c>
    </row>
    <row r="188" spans="1:30" x14ac:dyDescent="0.25">
      <c r="A188" s="9">
        <v>41705.139201388891</v>
      </c>
      <c r="B188" s="9">
        <v>41705.403113425928</v>
      </c>
      <c r="C188" s="10">
        <v>0.66</v>
      </c>
      <c r="D188" s="11">
        <v>0.2638888888888889</v>
      </c>
      <c r="E188" s="13" t="s">
        <v>8</v>
      </c>
      <c r="F188" s="16" t="s">
        <v>11</v>
      </c>
      <c r="G188" s="18">
        <f t="shared" si="33"/>
        <v>2014</v>
      </c>
      <c r="H188" s="22">
        <f t="shared" si="34"/>
        <v>3</v>
      </c>
      <c r="I188" s="23" t="str">
        <f t="shared" si="35"/>
        <v>Mar</v>
      </c>
      <c r="J188" s="22">
        <f t="shared" si="36"/>
        <v>7</v>
      </c>
      <c r="K188" s="24" t="str">
        <f t="shared" si="37"/>
        <v>Fri</v>
      </c>
      <c r="L188" s="42">
        <f t="shared" si="43"/>
        <v>41705</v>
      </c>
      <c r="M188" s="43">
        <f t="shared" si="44"/>
        <v>41705</v>
      </c>
      <c r="N188" s="26">
        <f t="shared" si="38"/>
        <v>0.13920138888888889</v>
      </c>
      <c r="O188" s="26">
        <f t="shared" si="39"/>
        <v>0.40311342592592592</v>
      </c>
      <c r="P188" s="28">
        <f>IF(E188="","",INDEX(TableLookupWakeUpScore[],MATCH(E188,TableLookupWakeUpScore[Wake Up],0),MATCH(P$1,TableLookupWakeUpScore[#Headers],0)))</f>
        <v>-1</v>
      </c>
      <c r="Q188" s="30">
        <f t="shared" si="40"/>
        <v>6.3333333333333339</v>
      </c>
      <c r="R188" s="31">
        <f t="shared" si="41"/>
        <v>0.26391203703678912</v>
      </c>
      <c r="S188" s="34" t="str">
        <f>IF($C188="","",INDEX(TableLookupSleepQuality[],MATCH($C188,TableLookupSleepQuality[Sleep Quality Low],1),MATCH(S$1,TableLookupSleepQuality[#Headers],0)))</f>
        <v>Satisfactory</v>
      </c>
      <c r="T188" s="35">
        <f>IF($C188="","",INDEX(TableLookupSleepQuality[],MATCH($C188,TableLookupSleepQuality[Sleep Quality Low],1),MATCH(T$1,TableLookupSleepQuality[#Headers],0)))</f>
        <v>3</v>
      </c>
      <c r="X188" s="36" t="str">
        <f t="shared" si="42"/>
        <v>YES</v>
      </c>
      <c r="Y188" s="40" t="str">
        <f t="shared" si="48"/>
        <v>NO</v>
      </c>
      <c r="Z188" s="13" t="str">
        <f t="shared" si="48"/>
        <v>YES</v>
      </c>
      <c r="AA188" s="13" t="str">
        <f t="shared" si="48"/>
        <v>NO</v>
      </c>
      <c r="AB188" s="13" t="str">
        <f t="shared" si="48"/>
        <v>YES</v>
      </c>
      <c r="AC188" s="13" t="str">
        <f t="shared" si="48"/>
        <v>NO</v>
      </c>
      <c r="AD188" s="13" t="str">
        <f t="shared" si="48"/>
        <v>NO</v>
      </c>
    </row>
    <row r="189" spans="1:30" x14ac:dyDescent="0.25">
      <c r="A189" s="9">
        <v>41706.128865740742</v>
      </c>
      <c r="B189" s="9">
        <v>41706.433634259258</v>
      </c>
      <c r="C189" s="10">
        <v>0.8</v>
      </c>
      <c r="D189" s="11">
        <v>0.30416666666666664</v>
      </c>
      <c r="E189" s="13" t="s">
        <v>6</v>
      </c>
      <c r="F189" s="16" t="s">
        <v>65</v>
      </c>
      <c r="G189" s="18">
        <f t="shared" si="33"/>
        <v>2014</v>
      </c>
      <c r="H189" s="22">
        <f t="shared" si="34"/>
        <v>3</v>
      </c>
      <c r="I189" s="23" t="str">
        <f t="shared" si="35"/>
        <v>Mar</v>
      </c>
      <c r="J189" s="22">
        <f t="shared" si="36"/>
        <v>8</v>
      </c>
      <c r="K189" s="24" t="str">
        <f t="shared" si="37"/>
        <v>Sat</v>
      </c>
      <c r="L189" s="42">
        <f t="shared" si="43"/>
        <v>41706</v>
      </c>
      <c r="M189" s="43">
        <f t="shared" si="44"/>
        <v>41706</v>
      </c>
      <c r="N189" s="26">
        <f t="shared" si="38"/>
        <v>0.12886574074074073</v>
      </c>
      <c r="O189" s="26">
        <f t="shared" si="39"/>
        <v>0.43363425925925925</v>
      </c>
      <c r="P189" s="28">
        <f>IF(E189="","",INDEX(TableLookupWakeUpScore[],MATCH(E189,TableLookupWakeUpScore[Wake Up],0),MATCH(P$1,TableLookupWakeUpScore[#Headers],0)))</f>
        <v>1</v>
      </c>
      <c r="Q189" s="30">
        <f t="shared" si="40"/>
        <v>7.2999999999999989</v>
      </c>
      <c r="R189" s="31">
        <f t="shared" si="41"/>
        <v>0.30476851851562969</v>
      </c>
      <c r="S189" s="34" t="str">
        <f>IF($C189="","",INDEX(TableLookupSleepQuality[],MATCH($C189,TableLookupSleepQuality[Sleep Quality Low],1),MATCH(S$1,TableLookupSleepQuality[#Headers],0)))</f>
        <v>Good</v>
      </c>
      <c r="T189" s="35">
        <f>IF($C189="","",INDEX(TableLookupSleepQuality[],MATCH($C189,TableLookupSleepQuality[Sleep Quality Low],1),MATCH(T$1,TableLookupSleepQuality[#Headers],0)))</f>
        <v>4</v>
      </c>
      <c r="X189" s="36" t="str">
        <f t="shared" si="42"/>
        <v>YES</v>
      </c>
      <c r="Y189" s="40" t="str">
        <f t="shared" si="48"/>
        <v>NO</v>
      </c>
      <c r="Z189" s="13" t="str">
        <f t="shared" si="48"/>
        <v>YES</v>
      </c>
      <c r="AA189" s="13" t="str">
        <f t="shared" si="48"/>
        <v>NO</v>
      </c>
      <c r="AB189" s="13" t="str">
        <f t="shared" si="48"/>
        <v>NO</v>
      </c>
      <c r="AC189" s="13" t="str">
        <f t="shared" si="48"/>
        <v>NO</v>
      </c>
      <c r="AD189" s="13" t="str">
        <f t="shared" si="48"/>
        <v>YES</v>
      </c>
    </row>
    <row r="190" spans="1:30" x14ac:dyDescent="0.25">
      <c r="A190" s="9">
        <v>41707.144016203703</v>
      </c>
      <c r="B190" s="9">
        <v>41707.387106481481</v>
      </c>
      <c r="C190" s="10">
        <v>0.63</v>
      </c>
      <c r="D190" s="11">
        <v>0.24305555555555555</v>
      </c>
      <c r="E190" s="13" t="s">
        <v>8</v>
      </c>
      <c r="F190" s="16" t="s">
        <v>17</v>
      </c>
      <c r="G190" s="18">
        <f t="shared" si="33"/>
        <v>2014</v>
      </c>
      <c r="H190" s="22">
        <f t="shared" si="34"/>
        <v>3</v>
      </c>
      <c r="I190" s="23" t="str">
        <f t="shared" si="35"/>
        <v>Mar</v>
      </c>
      <c r="J190" s="22">
        <f t="shared" si="36"/>
        <v>9</v>
      </c>
      <c r="K190" s="24" t="str">
        <f t="shared" si="37"/>
        <v>Sun</v>
      </c>
      <c r="L190" s="42">
        <f t="shared" si="43"/>
        <v>41707</v>
      </c>
      <c r="M190" s="43">
        <f t="shared" si="44"/>
        <v>41707</v>
      </c>
      <c r="N190" s="26">
        <f t="shared" si="38"/>
        <v>0.14401620370370369</v>
      </c>
      <c r="O190" s="26">
        <f t="shared" si="39"/>
        <v>0.38710648148148147</v>
      </c>
      <c r="P190" s="28">
        <f>IF(E190="","",INDEX(TableLookupWakeUpScore[],MATCH(E190,TableLookupWakeUpScore[Wake Up],0),MATCH(P$1,TableLookupWakeUpScore[#Headers],0)))</f>
        <v>-1</v>
      </c>
      <c r="Q190" s="30">
        <f t="shared" si="40"/>
        <v>5.833333333333333</v>
      </c>
      <c r="R190" s="31">
        <f t="shared" si="41"/>
        <v>0.24309027777781012</v>
      </c>
      <c r="S190" s="34" t="str">
        <f>IF($C190="","",INDEX(TableLookupSleepQuality[],MATCH($C190,TableLookupSleepQuality[Sleep Quality Low],1),MATCH(S$1,TableLookupSleepQuality[#Headers],0)))</f>
        <v>Satisfactory</v>
      </c>
      <c r="T190" s="35">
        <f>IF($C190="","",INDEX(TableLookupSleepQuality[],MATCH($C190,TableLookupSleepQuality[Sleep Quality Low],1),MATCH(T$1,TableLookupSleepQuality[#Headers],0)))</f>
        <v>3</v>
      </c>
      <c r="X190" s="36" t="str">
        <f t="shared" si="42"/>
        <v>YES</v>
      </c>
      <c r="Y190" s="40" t="str">
        <f t="shared" si="48"/>
        <v>NO</v>
      </c>
      <c r="Z190" s="13" t="str">
        <f t="shared" si="48"/>
        <v>NO</v>
      </c>
      <c r="AA190" s="13" t="str">
        <f t="shared" si="48"/>
        <v>NO</v>
      </c>
      <c r="AB190" s="13" t="str">
        <f t="shared" si="48"/>
        <v>NO</v>
      </c>
      <c r="AC190" s="13" t="str">
        <f t="shared" si="48"/>
        <v>YES</v>
      </c>
      <c r="AD190" s="13" t="str">
        <f t="shared" si="48"/>
        <v>NO</v>
      </c>
    </row>
    <row r="191" spans="1:30" x14ac:dyDescent="0.25">
      <c r="A191" s="9">
        <v>41708.094675925924</v>
      </c>
      <c r="B191" s="9">
        <v>41708.424375000002</v>
      </c>
      <c r="C191" s="10">
        <v>0.76</v>
      </c>
      <c r="D191" s="11">
        <v>0.32916666666666666</v>
      </c>
      <c r="E191" s="13" t="s">
        <v>6</v>
      </c>
      <c r="F191" s="16" t="s">
        <v>17</v>
      </c>
      <c r="G191" s="18">
        <f t="shared" si="33"/>
        <v>2014</v>
      </c>
      <c r="H191" s="22">
        <f t="shared" si="34"/>
        <v>3</v>
      </c>
      <c r="I191" s="23" t="str">
        <f t="shared" si="35"/>
        <v>Mar</v>
      </c>
      <c r="J191" s="22">
        <f t="shared" si="36"/>
        <v>10</v>
      </c>
      <c r="K191" s="24" t="str">
        <f t="shared" si="37"/>
        <v>Mon</v>
      </c>
      <c r="L191" s="42">
        <f t="shared" si="43"/>
        <v>41708</v>
      </c>
      <c r="M191" s="43">
        <f t="shared" si="44"/>
        <v>41708</v>
      </c>
      <c r="N191" s="26">
        <f t="shared" si="38"/>
        <v>9.4675925925925927E-2</v>
      </c>
      <c r="O191" s="26">
        <f t="shared" si="39"/>
        <v>0.424375</v>
      </c>
      <c r="P191" s="28">
        <f>IF(E191="","",INDEX(TableLookupWakeUpScore[],MATCH(E191,TableLookupWakeUpScore[Wake Up],0),MATCH(P$1,TableLookupWakeUpScore[#Headers],0)))</f>
        <v>1</v>
      </c>
      <c r="Q191" s="30">
        <f t="shared" si="40"/>
        <v>7.9</v>
      </c>
      <c r="R191" s="31">
        <f t="shared" si="41"/>
        <v>0.32969907407823484</v>
      </c>
      <c r="S191" s="34" t="str">
        <f>IF($C191="","",INDEX(TableLookupSleepQuality[],MATCH($C191,TableLookupSleepQuality[Sleep Quality Low],1),MATCH(S$1,TableLookupSleepQuality[#Headers],0)))</f>
        <v>Satisfactory</v>
      </c>
      <c r="T191" s="35">
        <f>IF($C191="","",INDEX(TableLookupSleepQuality[],MATCH($C191,TableLookupSleepQuality[Sleep Quality Low],1),MATCH(T$1,TableLookupSleepQuality[#Headers],0)))</f>
        <v>3</v>
      </c>
      <c r="X191" s="36" t="str">
        <f t="shared" si="42"/>
        <v>YES</v>
      </c>
      <c r="Y191" s="40" t="str">
        <f t="shared" si="48"/>
        <v>NO</v>
      </c>
      <c r="Z191" s="13" t="str">
        <f t="shared" si="48"/>
        <v>NO</v>
      </c>
      <c r="AA191" s="13" t="str">
        <f t="shared" si="48"/>
        <v>NO</v>
      </c>
      <c r="AB191" s="13" t="str">
        <f t="shared" si="48"/>
        <v>NO</v>
      </c>
      <c r="AC191" s="13" t="str">
        <f t="shared" si="48"/>
        <v>YES</v>
      </c>
      <c r="AD191" s="13" t="str">
        <f t="shared" si="48"/>
        <v>NO</v>
      </c>
    </row>
    <row r="192" spans="1:30" x14ac:dyDescent="0.25">
      <c r="A192" s="9">
        <v>41709.100729166668</v>
      </c>
      <c r="B192" s="9">
        <v>41709.420613425929</v>
      </c>
      <c r="C192" s="10">
        <v>0.82</v>
      </c>
      <c r="D192" s="11">
        <v>0.31944444444444448</v>
      </c>
      <c r="E192" s="13" t="s">
        <v>6</v>
      </c>
      <c r="G192" s="18">
        <f t="shared" si="33"/>
        <v>2014</v>
      </c>
      <c r="H192" s="22">
        <f t="shared" si="34"/>
        <v>3</v>
      </c>
      <c r="I192" s="23" t="str">
        <f t="shared" si="35"/>
        <v>Mar</v>
      </c>
      <c r="J192" s="22">
        <f t="shared" si="36"/>
        <v>11</v>
      </c>
      <c r="K192" s="24" t="str">
        <f t="shared" si="37"/>
        <v>Tue</v>
      </c>
      <c r="L192" s="42">
        <f t="shared" si="43"/>
        <v>41709</v>
      </c>
      <c r="M192" s="43">
        <f t="shared" si="44"/>
        <v>41709</v>
      </c>
      <c r="N192" s="26">
        <f t="shared" si="38"/>
        <v>0.10072916666666666</v>
      </c>
      <c r="O192" s="26">
        <f t="shared" si="39"/>
        <v>0.42061342592592593</v>
      </c>
      <c r="P192" s="28">
        <f>IF(E192="","",INDEX(TableLookupWakeUpScore[],MATCH(E192,TableLookupWakeUpScore[Wake Up],0),MATCH(P$1,TableLookupWakeUpScore[#Headers],0)))</f>
        <v>1</v>
      </c>
      <c r="Q192" s="30">
        <f t="shared" si="40"/>
        <v>7.6666666666666679</v>
      </c>
      <c r="R192" s="31">
        <f t="shared" si="41"/>
        <v>0.31988425926101627</v>
      </c>
      <c r="S192" s="34" t="str">
        <f>IF($C192="","",INDEX(TableLookupSleepQuality[],MATCH($C192,TableLookupSleepQuality[Sleep Quality Low],1),MATCH(S$1,TableLookupSleepQuality[#Headers],0)))</f>
        <v>Good</v>
      </c>
      <c r="T192" s="35">
        <f>IF($C192="","",INDEX(TableLookupSleepQuality[],MATCH($C192,TableLookupSleepQuality[Sleep Quality Low],1),MATCH(T$1,TableLookupSleepQuality[#Headers],0)))</f>
        <v>4</v>
      </c>
      <c r="X192" s="36" t="str">
        <f t="shared" si="42"/>
        <v>YES</v>
      </c>
      <c r="Y192" s="40" t="str">
        <f t="shared" si="48"/>
        <v>NO</v>
      </c>
      <c r="Z192" s="13" t="str">
        <f t="shared" si="48"/>
        <v>NO</v>
      </c>
      <c r="AA192" s="13" t="str">
        <f t="shared" si="48"/>
        <v>NO</v>
      </c>
      <c r="AB192" s="13" t="str">
        <f t="shared" si="48"/>
        <v>NO</v>
      </c>
      <c r="AC192" s="13" t="str">
        <f t="shared" si="48"/>
        <v>NO</v>
      </c>
      <c r="AD192" s="13" t="str">
        <f t="shared" si="48"/>
        <v>NO</v>
      </c>
    </row>
    <row r="193" spans="1:30" x14ac:dyDescent="0.25">
      <c r="A193" s="9">
        <v>41710.112013888887</v>
      </c>
      <c r="B193" s="9">
        <v>41710.393287037034</v>
      </c>
      <c r="C193" s="10">
        <v>0.84</v>
      </c>
      <c r="D193" s="11">
        <v>0.28125</v>
      </c>
      <c r="E193" s="13" t="s">
        <v>7</v>
      </c>
      <c r="G193" s="18">
        <f t="shared" si="33"/>
        <v>2014</v>
      </c>
      <c r="H193" s="22">
        <f t="shared" si="34"/>
        <v>3</v>
      </c>
      <c r="I193" s="23" t="str">
        <f t="shared" si="35"/>
        <v>Mar</v>
      </c>
      <c r="J193" s="22">
        <f t="shared" si="36"/>
        <v>12</v>
      </c>
      <c r="K193" s="24" t="str">
        <f t="shared" si="37"/>
        <v>Wed</v>
      </c>
      <c r="L193" s="42">
        <f t="shared" si="43"/>
        <v>41710</v>
      </c>
      <c r="M193" s="43">
        <f t="shared" si="44"/>
        <v>41710</v>
      </c>
      <c r="N193" s="26">
        <f t="shared" si="38"/>
        <v>0.1120138888888889</v>
      </c>
      <c r="O193" s="26">
        <f t="shared" si="39"/>
        <v>0.39328703703703699</v>
      </c>
      <c r="P193" s="28">
        <f>IF(E193="","",INDEX(TableLookupWakeUpScore[],MATCH(E193,TableLookupWakeUpScore[Wake Up],0),MATCH(P$1,TableLookupWakeUpScore[#Headers],0)))</f>
        <v>0</v>
      </c>
      <c r="Q193" s="30">
        <f t="shared" si="40"/>
        <v>6.75</v>
      </c>
      <c r="R193" s="31">
        <f t="shared" si="41"/>
        <v>0.28127314814628335</v>
      </c>
      <c r="S193" s="34" t="str">
        <f>IF($C193="","",INDEX(TableLookupSleepQuality[],MATCH($C193,TableLookupSleepQuality[Sleep Quality Low],1),MATCH(S$1,TableLookupSleepQuality[#Headers],0)))</f>
        <v>Good</v>
      </c>
      <c r="T193" s="35">
        <f>IF($C193="","",INDEX(TableLookupSleepQuality[],MATCH($C193,TableLookupSleepQuality[Sleep Quality Low],1),MATCH(T$1,TableLookupSleepQuality[#Headers],0)))</f>
        <v>4</v>
      </c>
      <c r="X193" s="36" t="str">
        <f t="shared" si="42"/>
        <v>YES</v>
      </c>
      <c r="Y193" s="40" t="str">
        <f t="shared" si="48"/>
        <v>NO</v>
      </c>
      <c r="Z193" s="13" t="str">
        <f t="shared" si="48"/>
        <v>NO</v>
      </c>
      <c r="AA193" s="13" t="str">
        <f t="shared" si="48"/>
        <v>NO</v>
      </c>
      <c r="AB193" s="13" t="str">
        <f t="shared" si="48"/>
        <v>NO</v>
      </c>
      <c r="AC193" s="13" t="str">
        <f t="shared" si="48"/>
        <v>NO</v>
      </c>
      <c r="AD193" s="13" t="str">
        <f t="shared" si="48"/>
        <v>NO</v>
      </c>
    </row>
    <row r="194" spans="1:30" x14ac:dyDescent="0.25">
      <c r="A194" s="9">
        <v>41711.11005787037</v>
      </c>
      <c r="B194" s="9">
        <v>41711.414386574077</v>
      </c>
      <c r="C194" s="10">
        <v>0.8</v>
      </c>
      <c r="D194" s="11">
        <v>0.30416666666666664</v>
      </c>
      <c r="E194" s="13" t="s">
        <v>7</v>
      </c>
      <c r="F194" s="16" t="s">
        <v>14</v>
      </c>
      <c r="G194" s="18">
        <f t="shared" ref="G194:G257" si="49">IF($B194="","",VALUE(TEXT($B194,"yyyy")))</f>
        <v>2014</v>
      </c>
      <c r="H194" s="22">
        <f t="shared" ref="H194:H257" si="50">IF($B194="","",VALUE(TEXT($B194,"mm")))</f>
        <v>3</v>
      </c>
      <c r="I194" s="23" t="str">
        <f t="shared" ref="I194:I257" si="51">IF($B194="","",TEXT($B194,"mmm"))</f>
        <v>Mar</v>
      </c>
      <c r="J194" s="22">
        <f t="shared" ref="J194:J257" si="52">IF($B194="","",VALUE(TEXT($B194,"dd")))</f>
        <v>13</v>
      </c>
      <c r="K194" s="24" t="str">
        <f t="shared" ref="K194:K257" si="53">IF($B194="","",TEXT($B194,"ddd"))</f>
        <v>Thu</v>
      </c>
      <c r="L194" s="42">
        <f t="shared" si="43"/>
        <v>41711</v>
      </c>
      <c r="M194" s="43">
        <f t="shared" si="44"/>
        <v>41711</v>
      </c>
      <c r="N194" s="26">
        <f t="shared" ref="N194:N257" si="54">IF(A194="","",TIME(HOUR(A194),MINUTE(A194),SECOND(A194)))</f>
        <v>0.11005787037037036</v>
      </c>
      <c r="O194" s="26">
        <f t="shared" ref="O194:O257" si="55">IF(B194="","",TIME(HOUR(B194),MINUTE(B194),SECOND(B194)))</f>
        <v>0.41438657407407403</v>
      </c>
      <c r="P194" s="28">
        <f>IF(E194="","",INDEX(TableLookupWakeUpScore[],MATCH(E194,TableLookupWakeUpScore[Wake Up],0),MATCH(P$1,TableLookupWakeUpScore[#Headers],0)))</f>
        <v>0</v>
      </c>
      <c r="Q194" s="30">
        <f t="shared" ref="Q194:Q257" si="56">IF(D194="","",D194*24)</f>
        <v>7.2999999999999989</v>
      </c>
      <c r="R194" s="31">
        <f t="shared" ref="R194:R257" si="57">IF(OR(A194="",B194=""),"",B194-A194)</f>
        <v>0.30432870370714227</v>
      </c>
      <c r="S194" s="34" t="str">
        <f>IF($C194="","",INDEX(TableLookupSleepQuality[],MATCH($C194,TableLookupSleepQuality[Sleep Quality Low],1),MATCH(S$1,TableLookupSleepQuality[#Headers],0)))</f>
        <v>Good</v>
      </c>
      <c r="T194" s="35">
        <f>IF($C194="","",INDEX(TableLookupSleepQuality[],MATCH($C194,TableLookupSleepQuality[Sleep Quality Low],1),MATCH(T$1,TableLookupSleepQuality[#Headers],0)))</f>
        <v>4</v>
      </c>
      <c r="X194" s="36" t="str">
        <f t="shared" ref="X194:X257" si="58">IF($M194="","",IF($M194&gt;=RangeLookupDateStartedRecordingSleepNotes,"YES","NO"))</f>
        <v>YES</v>
      </c>
      <c r="Y194" s="40" t="str">
        <f t="shared" si="48"/>
        <v>NO</v>
      </c>
      <c r="Z194" s="13" t="str">
        <f t="shared" si="48"/>
        <v>NO</v>
      </c>
      <c r="AA194" s="13" t="str">
        <f t="shared" si="48"/>
        <v>NO</v>
      </c>
      <c r="AB194" s="13" t="str">
        <f t="shared" si="48"/>
        <v>NO</v>
      </c>
      <c r="AC194" s="13" t="str">
        <f t="shared" si="48"/>
        <v>NO</v>
      </c>
      <c r="AD194" s="13" t="str">
        <f t="shared" si="48"/>
        <v>YES</v>
      </c>
    </row>
    <row r="195" spans="1:30" x14ac:dyDescent="0.25">
      <c r="A195" s="9">
        <v>41712.13009259259</v>
      </c>
      <c r="B195" s="9">
        <v>41712.405243055553</v>
      </c>
      <c r="C195" s="10">
        <v>0.78</v>
      </c>
      <c r="D195" s="11">
        <v>0.27499999999999997</v>
      </c>
      <c r="E195" s="13" t="s">
        <v>7</v>
      </c>
      <c r="F195" s="16" t="s">
        <v>17</v>
      </c>
      <c r="G195" s="18">
        <f t="shared" si="49"/>
        <v>2014</v>
      </c>
      <c r="H195" s="22">
        <f t="shared" si="50"/>
        <v>3</v>
      </c>
      <c r="I195" s="23" t="str">
        <f t="shared" si="51"/>
        <v>Mar</v>
      </c>
      <c r="J195" s="22">
        <f t="shared" si="52"/>
        <v>14</v>
      </c>
      <c r="K195" s="24" t="str">
        <f t="shared" si="53"/>
        <v>Fri</v>
      </c>
      <c r="L195" s="42">
        <f t="shared" ref="L195:L258" si="59">IF(A195="","",DATE(YEAR(A195),MONTH(A195),DAY(A195)))</f>
        <v>41712</v>
      </c>
      <c r="M195" s="43">
        <f t="shared" ref="M195:M258" si="60">IF(B195="","",DATE(YEAR(B195),MONTH(B195),DAY(B195)))</f>
        <v>41712</v>
      </c>
      <c r="N195" s="26">
        <f t="shared" si="54"/>
        <v>0.13009259259259259</v>
      </c>
      <c r="O195" s="26">
        <f t="shared" si="55"/>
        <v>0.40524305555555556</v>
      </c>
      <c r="P195" s="28">
        <f>IF(E195="","",INDEX(TableLookupWakeUpScore[],MATCH(E195,TableLookupWakeUpScore[Wake Up],0),MATCH(P$1,TableLookupWakeUpScore[#Headers],0)))</f>
        <v>0</v>
      </c>
      <c r="Q195" s="30">
        <f t="shared" si="56"/>
        <v>6.6</v>
      </c>
      <c r="R195" s="31">
        <f t="shared" si="57"/>
        <v>0.27515046296321088</v>
      </c>
      <c r="S195" s="34" t="str">
        <f>IF($C195="","",INDEX(TableLookupSleepQuality[],MATCH($C195,TableLookupSleepQuality[Sleep Quality Low],1),MATCH(S$1,TableLookupSleepQuality[#Headers],0)))</f>
        <v>Satisfactory</v>
      </c>
      <c r="T195" s="35">
        <f>IF($C195="","",INDEX(TableLookupSleepQuality[],MATCH($C195,TableLookupSleepQuality[Sleep Quality Low],1),MATCH(T$1,TableLookupSleepQuality[#Headers],0)))</f>
        <v>3</v>
      </c>
      <c r="X195" s="36" t="str">
        <f t="shared" si="58"/>
        <v>YES</v>
      </c>
      <c r="Y195" s="40" t="str">
        <f t="shared" ref="Y195:AD210" si="61">IF(OR($X195="NO",$X195=""),"",IF(COUNTIF($F195,"*" &amp; Y$1 &amp; "*"),"YES","NO"))</f>
        <v>NO</v>
      </c>
      <c r="Z195" s="13" t="str">
        <f t="shared" si="61"/>
        <v>NO</v>
      </c>
      <c r="AA195" s="13" t="str">
        <f t="shared" si="61"/>
        <v>NO</v>
      </c>
      <c r="AB195" s="13" t="str">
        <f t="shared" si="61"/>
        <v>NO</v>
      </c>
      <c r="AC195" s="13" t="str">
        <f t="shared" si="61"/>
        <v>YES</v>
      </c>
      <c r="AD195" s="13" t="str">
        <f t="shared" si="61"/>
        <v>NO</v>
      </c>
    </row>
    <row r="196" spans="1:30" x14ac:dyDescent="0.25">
      <c r="A196" s="9">
        <v>41713.109861111108</v>
      </c>
      <c r="B196" s="9">
        <v>41713.424722222226</v>
      </c>
      <c r="C196" s="10">
        <v>0.67</v>
      </c>
      <c r="D196" s="11">
        <v>0.31458333333333333</v>
      </c>
      <c r="E196" s="13" t="s">
        <v>6</v>
      </c>
      <c r="F196" s="16" t="s">
        <v>9</v>
      </c>
      <c r="G196" s="18">
        <f t="shared" si="49"/>
        <v>2014</v>
      </c>
      <c r="H196" s="22">
        <f t="shared" si="50"/>
        <v>3</v>
      </c>
      <c r="I196" s="23" t="str">
        <f t="shared" si="51"/>
        <v>Mar</v>
      </c>
      <c r="J196" s="22">
        <f t="shared" si="52"/>
        <v>15</v>
      </c>
      <c r="K196" s="24" t="str">
        <f t="shared" si="53"/>
        <v>Sat</v>
      </c>
      <c r="L196" s="42">
        <f t="shared" si="59"/>
        <v>41713</v>
      </c>
      <c r="M196" s="43">
        <f t="shared" si="60"/>
        <v>41713</v>
      </c>
      <c r="N196" s="26">
        <f t="shared" si="54"/>
        <v>0.10986111111111112</v>
      </c>
      <c r="O196" s="26">
        <f t="shared" si="55"/>
        <v>0.42472222222222222</v>
      </c>
      <c r="P196" s="28">
        <f>IF(E196="","",INDEX(TableLookupWakeUpScore[],MATCH(E196,TableLookupWakeUpScore[Wake Up],0),MATCH(P$1,TableLookupWakeUpScore[#Headers],0)))</f>
        <v>1</v>
      </c>
      <c r="Q196" s="30">
        <f t="shared" si="56"/>
        <v>7.55</v>
      </c>
      <c r="R196" s="31">
        <f t="shared" si="57"/>
        <v>0.31486111111735227</v>
      </c>
      <c r="S196" s="34" t="str">
        <f>IF($C196="","",INDEX(TableLookupSleepQuality[],MATCH($C196,TableLookupSleepQuality[Sleep Quality Low],1),MATCH(S$1,TableLookupSleepQuality[#Headers],0)))</f>
        <v>Satisfactory</v>
      </c>
      <c r="T196" s="35">
        <f>IF($C196="","",INDEX(TableLookupSleepQuality[],MATCH($C196,TableLookupSleepQuality[Sleep Quality Low],1),MATCH(T$1,TableLookupSleepQuality[#Headers],0)))</f>
        <v>3</v>
      </c>
      <c r="X196" s="36" t="str">
        <f t="shared" si="58"/>
        <v>YES</v>
      </c>
      <c r="Y196" s="40" t="str">
        <f t="shared" si="61"/>
        <v>NO</v>
      </c>
      <c r="Z196" s="13" t="str">
        <f t="shared" si="61"/>
        <v>NO</v>
      </c>
      <c r="AA196" s="13" t="str">
        <f t="shared" si="61"/>
        <v>NO</v>
      </c>
      <c r="AB196" s="13" t="str">
        <f t="shared" si="61"/>
        <v>YES</v>
      </c>
      <c r="AC196" s="13" t="str">
        <f t="shared" si="61"/>
        <v>NO</v>
      </c>
      <c r="AD196" s="13" t="str">
        <f t="shared" si="61"/>
        <v>NO</v>
      </c>
    </row>
    <row r="197" spans="1:30" x14ac:dyDescent="0.25">
      <c r="A197" s="9">
        <v>41714.099293981482</v>
      </c>
      <c r="B197" s="9">
        <v>41714.396701388891</v>
      </c>
      <c r="C197" s="10">
        <v>0.73</v>
      </c>
      <c r="D197" s="11">
        <v>0.29722222222222222</v>
      </c>
      <c r="E197" s="13" t="s">
        <v>6</v>
      </c>
      <c r="G197" s="18">
        <f t="shared" si="49"/>
        <v>2014</v>
      </c>
      <c r="H197" s="22">
        <f t="shared" si="50"/>
        <v>3</v>
      </c>
      <c r="I197" s="23" t="str">
        <f t="shared" si="51"/>
        <v>Mar</v>
      </c>
      <c r="J197" s="22">
        <f t="shared" si="52"/>
        <v>16</v>
      </c>
      <c r="K197" s="24" t="str">
        <f t="shared" si="53"/>
        <v>Sun</v>
      </c>
      <c r="L197" s="42">
        <f t="shared" si="59"/>
        <v>41714</v>
      </c>
      <c r="M197" s="43">
        <f t="shared" si="60"/>
        <v>41714</v>
      </c>
      <c r="N197" s="26">
        <f t="shared" si="54"/>
        <v>9.9293981481481483E-2</v>
      </c>
      <c r="O197" s="26">
        <f t="shared" si="55"/>
        <v>0.3967013888888889</v>
      </c>
      <c r="P197" s="28">
        <f>IF(E197="","",INDEX(TableLookupWakeUpScore[],MATCH(E197,TableLookupWakeUpScore[Wake Up],0),MATCH(P$1,TableLookupWakeUpScore[#Headers],0)))</f>
        <v>1</v>
      </c>
      <c r="Q197" s="30">
        <f t="shared" si="56"/>
        <v>7.1333333333333329</v>
      </c>
      <c r="R197" s="31">
        <f t="shared" si="57"/>
        <v>0.29740740740817273</v>
      </c>
      <c r="S197" s="34" t="str">
        <f>IF($C197="","",INDEX(TableLookupSleepQuality[],MATCH($C197,TableLookupSleepQuality[Sleep Quality Low],1),MATCH(S$1,TableLookupSleepQuality[#Headers],0)))</f>
        <v>Satisfactory</v>
      </c>
      <c r="T197" s="35">
        <f>IF($C197="","",INDEX(TableLookupSleepQuality[],MATCH($C197,TableLookupSleepQuality[Sleep Quality Low],1),MATCH(T$1,TableLookupSleepQuality[#Headers],0)))</f>
        <v>3</v>
      </c>
      <c r="X197" s="36" t="str">
        <f t="shared" si="58"/>
        <v>YES</v>
      </c>
      <c r="Y197" s="40" t="str">
        <f t="shared" si="61"/>
        <v>NO</v>
      </c>
      <c r="Z197" s="13" t="str">
        <f t="shared" si="61"/>
        <v>NO</v>
      </c>
      <c r="AA197" s="13" t="str">
        <f t="shared" si="61"/>
        <v>NO</v>
      </c>
      <c r="AB197" s="13" t="str">
        <f t="shared" si="61"/>
        <v>NO</v>
      </c>
      <c r="AC197" s="13" t="str">
        <f t="shared" si="61"/>
        <v>NO</v>
      </c>
      <c r="AD197" s="13" t="str">
        <f t="shared" si="61"/>
        <v>NO</v>
      </c>
    </row>
    <row r="198" spans="1:30" x14ac:dyDescent="0.25">
      <c r="A198" s="9">
        <v>41715.131840277776</v>
      </c>
      <c r="B198" s="9">
        <v>41715.400347222225</v>
      </c>
      <c r="C198" s="10">
        <v>0.74</v>
      </c>
      <c r="D198" s="11">
        <v>0.26805555555555555</v>
      </c>
      <c r="E198" s="13" t="s">
        <v>7</v>
      </c>
      <c r="G198" s="18">
        <f t="shared" si="49"/>
        <v>2014</v>
      </c>
      <c r="H198" s="22">
        <f t="shared" si="50"/>
        <v>3</v>
      </c>
      <c r="I198" s="23" t="str">
        <f t="shared" si="51"/>
        <v>Mar</v>
      </c>
      <c r="J198" s="22">
        <f t="shared" si="52"/>
        <v>17</v>
      </c>
      <c r="K198" s="24" t="str">
        <f t="shared" si="53"/>
        <v>Mon</v>
      </c>
      <c r="L198" s="42">
        <f t="shared" si="59"/>
        <v>41715</v>
      </c>
      <c r="M198" s="43">
        <f t="shared" si="60"/>
        <v>41715</v>
      </c>
      <c r="N198" s="26">
        <f t="shared" si="54"/>
        <v>0.13184027777777776</v>
      </c>
      <c r="O198" s="26">
        <f t="shared" si="55"/>
        <v>0.40034722222222219</v>
      </c>
      <c r="P198" s="28">
        <f>IF(E198="","",INDEX(TableLookupWakeUpScore[],MATCH(E198,TableLookupWakeUpScore[Wake Up],0),MATCH(P$1,TableLookupWakeUpScore[#Headers],0)))</f>
        <v>0</v>
      </c>
      <c r="Q198" s="30">
        <f t="shared" si="56"/>
        <v>6.4333333333333336</v>
      </c>
      <c r="R198" s="31">
        <f t="shared" si="57"/>
        <v>0.26850694444874534</v>
      </c>
      <c r="S198" s="34" t="str">
        <f>IF($C198="","",INDEX(TableLookupSleepQuality[],MATCH($C198,TableLookupSleepQuality[Sleep Quality Low],1),MATCH(S$1,TableLookupSleepQuality[#Headers],0)))</f>
        <v>Satisfactory</v>
      </c>
      <c r="T198" s="35">
        <f>IF($C198="","",INDEX(TableLookupSleepQuality[],MATCH($C198,TableLookupSleepQuality[Sleep Quality Low],1),MATCH(T$1,TableLookupSleepQuality[#Headers],0)))</f>
        <v>3</v>
      </c>
      <c r="X198" s="36" t="str">
        <f t="shared" si="58"/>
        <v>YES</v>
      </c>
      <c r="Y198" s="40" t="str">
        <f t="shared" si="61"/>
        <v>NO</v>
      </c>
      <c r="Z198" s="13" t="str">
        <f t="shared" si="61"/>
        <v>NO</v>
      </c>
      <c r="AA198" s="13" t="str">
        <f t="shared" si="61"/>
        <v>NO</v>
      </c>
      <c r="AB198" s="13" t="str">
        <f t="shared" si="61"/>
        <v>NO</v>
      </c>
      <c r="AC198" s="13" t="str">
        <f t="shared" si="61"/>
        <v>NO</v>
      </c>
      <c r="AD198" s="13" t="str">
        <f t="shared" si="61"/>
        <v>NO</v>
      </c>
    </row>
    <row r="199" spans="1:30" x14ac:dyDescent="0.25">
      <c r="A199" s="9">
        <v>41716.118344907409</v>
      </c>
      <c r="B199" s="9">
        <v>41716.418935185182</v>
      </c>
      <c r="C199" s="10">
        <v>0.75</v>
      </c>
      <c r="D199" s="11">
        <v>0.3</v>
      </c>
      <c r="E199" s="13" t="s">
        <v>6</v>
      </c>
      <c r="G199" s="18">
        <f t="shared" si="49"/>
        <v>2014</v>
      </c>
      <c r="H199" s="22">
        <f t="shared" si="50"/>
        <v>3</v>
      </c>
      <c r="I199" s="23" t="str">
        <f t="shared" si="51"/>
        <v>Mar</v>
      </c>
      <c r="J199" s="22">
        <f t="shared" si="52"/>
        <v>18</v>
      </c>
      <c r="K199" s="24" t="str">
        <f t="shared" si="53"/>
        <v>Tue</v>
      </c>
      <c r="L199" s="42">
        <f t="shared" si="59"/>
        <v>41716</v>
      </c>
      <c r="M199" s="43">
        <f t="shared" si="60"/>
        <v>41716</v>
      </c>
      <c r="N199" s="26">
        <f t="shared" si="54"/>
        <v>0.1183449074074074</v>
      </c>
      <c r="O199" s="26">
        <f t="shared" si="55"/>
        <v>0.41893518518518519</v>
      </c>
      <c r="P199" s="28">
        <f>IF(E199="","",INDEX(TableLookupWakeUpScore[],MATCH(E199,TableLookupWakeUpScore[Wake Up],0),MATCH(P$1,TableLookupWakeUpScore[#Headers],0)))</f>
        <v>1</v>
      </c>
      <c r="Q199" s="30">
        <f t="shared" si="56"/>
        <v>7.1999999999999993</v>
      </c>
      <c r="R199" s="31">
        <f t="shared" si="57"/>
        <v>0.3005902777731535</v>
      </c>
      <c r="S199" s="34" t="str">
        <f>IF($C199="","",INDEX(TableLookupSleepQuality[],MATCH($C199,TableLookupSleepQuality[Sleep Quality Low],1),MATCH(S$1,TableLookupSleepQuality[#Headers],0)))</f>
        <v>Satisfactory</v>
      </c>
      <c r="T199" s="35">
        <f>IF($C199="","",INDEX(TableLookupSleepQuality[],MATCH($C199,TableLookupSleepQuality[Sleep Quality Low],1),MATCH(T$1,TableLookupSleepQuality[#Headers],0)))</f>
        <v>3</v>
      </c>
      <c r="X199" s="36" t="str">
        <f t="shared" si="58"/>
        <v>YES</v>
      </c>
      <c r="Y199" s="40" t="str">
        <f t="shared" si="61"/>
        <v>NO</v>
      </c>
      <c r="Z199" s="13" t="str">
        <f t="shared" si="61"/>
        <v>NO</v>
      </c>
      <c r="AA199" s="13" t="str">
        <f t="shared" si="61"/>
        <v>NO</v>
      </c>
      <c r="AB199" s="13" t="str">
        <f t="shared" si="61"/>
        <v>NO</v>
      </c>
      <c r="AC199" s="13" t="str">
        <f t="shared" si="61"/>
        <v>NO</v>
      </c>
      <c r="AD199" s="13" t="str">
        <f t="shared" si="61"/>
        <v>NO</v>
      </c>
    </row>
    <row r="200" spans="1:30" x14ac:dyDescent="0.25">
      <c r="A200" s="9">
        <v>41717.071608796294</v>
      </c>
      <c r="B200" s="9">
        <v>41717.404374999998</v>
      </c>
      <c r="C200" s="10">
        <v>0.87</v>
      </c>
      <c r="D200" s="11">
        <v>0.33263888888888887</v>
      </c>
      <c r="E200" s="13" t="s">
        <v>6</v>
      </c>
      <c r="G200" s="18">
        <f t="shared" si="49"/>
        <v>2014</v>
      </c>
      <c r="H200" s="22">
        <f t="shared" si="50"/>
        <v>3</v>
      </c>
      <c r="I200" s="23" t="str">
        <f t="shared" si="51"/>
        <v>Mar</v>
      </c>
      <c r="J200" s="22">
        <f t="shared" si="52"/>
        <v>19</v>
      </c>
      <c r="K200" s="24" t="str">
        <f t="shared" si="53"/>
        <v>Wed</v>
      </c>
      <c r="L200" s="42">
        <f t="shared" si="59"/>
        <v>41717</v>
      </c>
      <c r="M200" s="43">
        <f t="shared" si="60"/>
        <v>41717</v>
      </c>
      <c r="N200" s="26">
        <f t="shared" si="54"/>
        <v>7.1608796296296295E-2</v>
      </c>
      <c r="O200" s="26">
        <f t="shared" si="55"/>
        <v>0.40437499999999998</v>
      </c>
      <c r="P200" s="28">
        <f>IF(E200="","",INDEX(TableLookupWakeUpScore[],MATCH(E200,TableLookupWakeUpScore[Wake Up],0),MATCH(P$1,TableLookupWakeUpScore[#Headers],0)))</f>
        <v>1</v>
      </c>
      <c r="Q200" s="30">
        <f t="shared" si="56"/>
        <v>7.9833333333333325</v>
      </c>
      <c r="R200" s="31">
        <f t="shared" si="57"/>
        <v>0.33276620370452292</v>
      </c>
      <c r="S200" s="34" t="str">
        <f>IF($C200="","",INDEX(TableLookupSleepQuality[],MATCH($C200,TableLookupSleepQuality[Sleep Quality Low],1),MATCH(S$1,TableLookupSleepQuality[#Headers],0)))</f>
        <v>Good</v>
      </c>
      <c r="T200" s="35">
        <f>IF($C200="","",INDEX(TableLookupSleepQuality[],MATCH($C200,TableLookupSleepQuality[Sleep Quality Low],1),MATCH(T$1,TableLookupSleepQuality[#Headers],0)))</f>
        <v>4</v>
      </c>
      <c r="X200" s="36" t="str">
        <f t="shared" si="58"/>
        <v>YES</v>
      </c>
      <c r="Y200" s="40" t="str">
        <f t="shared" si="61"/>
        <v>NO</v>
      </c>
      <c r="Z200" s="13" t="str">
        <f t="shared" si="61"/>
        <v>NO</v>
      </c>
      <c r="AA200" s="13" t="str">
        <f t="shared" si="61"/>
        <v>NO</v>
      </c>
      <c r="AB200" s="13" t="str">
        <f t="shared" si="61"/>
        <v>NO</v>
      </c>
      <c r="AC200" s="13" t="str">
        <f t="shared" si="61"/>
        <v>NO</v>
      </c>
      <c r="AD200" s="13" t="str">
        <f t="shared" si="61"/>
        <v>NO</v>
      </c>
    </row>
    <row r="201" spans="1:30" x14ac:dyDescent="0.25">
      <c r="A201" s="9">
        <v>41718.09070601852</v>
      </c>
      <c r="B201" s="9">
        <v>41718.383333333331</v>
      </c>
      <c r="C201" s="10">
        <v>0.73</v>
      </c>
      <c r="D201" s="11">
        <v>0.29236111111111113</v>
      </c>
      <c r="E201" s="13" t="s">
        <v>6</v>
      </c>
      <c r="G201" s="18">
        <f t="shared" si="49"/>
        <v>2014</v>
      </c>
      <c r="H201" s="22">
        <f t="shared" si="50"/>
        <v>3</v>
      </c>
      <c r="I201" s="23" t="str">
        <f t="shared" si="51"/>
        <v>Mar</v>
      </c>
      <c r="J201" s="22">
        <f t="shared" si="52"/>
        <v>20</v>
      </c>
      <c r="K201" s="24" t="str">
        <f t="shared" si="53"/>
        <v>Thu</v>
      </c>
      <c r="L201" s="42">
        <f t="shared" si="59"/>
        <v>41718</v>
      </c>
      <c r="M201" s="43">
        <f t="shared" si="60"/>
        <v>41718</v>
      </c>
      <c r="N201" s="26">
        <f t="shared" si="54"/>
        <v>9.0706018518518519E-2</v>
      </c>
      <c r="O201" s="26">
        <f t="shared" si="55"/>
        <v>0.3833333333333333</v>
      </c>
      <c r="P201" s="28">
        <f>IF(E201="","",INDEX(TableLookupWakeUpScore[],MATCH(E201,TableLookupWakeUpScore[Wake Up],0),MATCH(P$1,TableLookupWakeUpScore[#Headers],0)))</f>
        <v>1</v>
      </c>
      <c r="Q201" s="30">
        <f t="shared" si="56"/>
        <v>7.0166666666666675</v>
      </c>
      <c r="R201" s="31">
        <f t="shared" si="57"/>
        <v>0.29262731481139781</v>
      </c>
      <c r="S201" s="34" t="str">
        <f>IF($C201="","",INDEX(TableLookupSleepQuality[],MATCH($C201,TableLookupSleepQuality[Sleep Quality Low],1),MATCH(S$1,TableLookupSleepQuality[#Headers],0)))</f>
        <v>Satisfactory</v>
      </c>
      <c r="T201" s="35">
        <f>IF($C201="","",INDEX(TableLookupSleepQuality[],MATCH($C201,TableLookupSleepQuality[Sleep Quality Low],1),MATCH(T$1,TableLookupSleepQuality[#Headers],0)))</f>
        <v>3</v>
      </c>
      <c r="X201" s="36" t="str">
        <f t="shared" si="58"/>
        <v>YES</v>
      </c>
      <c r="Y201" s="40" t="str">
        <f t="shared" si="61"/>
        <v>NO</v>
      </c>
      <c r="Z201" s="13" t="str">
        <f t="shared" si="61"/>
        <v>NO</v>
      </c>
      <c r="AA201" s="13" t="str">
        <f t="shared" si="61"/>
        <v>NO</v>
      </c>
      <c r="AB201" s="13" t="str">
        <f t="shared" si="61"/>
        <v>NO</v>
      </c>
      <c r="AC201" s="13" t="str">
        <f t="shared" si="61"/>
        <v>NO</v>
      </c>
      <c r="AD201" s="13" t="str">
        <f t="shared" si="61"/>
        <v>NO</v>
      </c>
    </row>
    <row r="202" spans="1:30" x14ac:dyDescent="0.25">
      <c r="A202" s="9">
        <v>41719.085509259261</v>
      </c>
      <c r="B202" s="9">
        <v>41719.406307870369</v>
      </c>
      <c r="C202" s="10">
        <v>0.87</v>
      </c>
      <c r="D202" s="11">
        <v>0.32013888888888892</v>
      </c>
      <c r="E202" s="13" t="s">
        <v>6</v>
      </c>
      <c r="F202" s="16" t="s">
        <v>44</v>
      </c>
      <c r="G202" s="18">
        <f t="shared" si="49"/>
        <v>2014</v>
      </c>
      <c r="H202" s="22">
        <f t="shared" si="50"/>
        <v>3</v>
      </c>
      <c r="I202" s="23" t="str">
        <f t="shared" si="51"/>
        <v>Mar</v>
      </c>
      <c r="J202" s="22">
        <f t="shared" si="52"/>
        <v>21</v>
      </c>
      <c r="K202" s="24" t="str">
        <f t="shared" si="53"/>
        <v>Fri</v>
      </c>
      <c r="L202" s="42">
        <f t="shared" si="59"/>
        <v>41719</v>
      </c>
      <c r="M202" s="43">
        <f t="shared" si="60"/>
        <v>41719</v>
      </c>
      <c r="N202" s="26">
        <f t="shared" si="54"/>
        <v>8.5509259259259271E-2</v>
      </c>
      <c r="O202" s="26">
        <f t="shared" si="55"/>
        <v>0.40630787037037036</v>
      </c>
      <c r="P202" s="28">
        <f>IF(E202="","",INDEX(TableLookupWakeUpScore[],MATCH(E202,TableLookupWakeUpScore[Wake Up],0),MATCH(P$1,TableLookupWakeUpScore[#Headers],0)))</f>
        <v>1</v>
      </c>
      <c r="Q202" s="30">
        <f t="shared" si="56"/>
        <v>7.6833333333333336</v>
      </c>
      <c r="R202" s="31">
        <f t="shared" si="57"/>
        <v>0.32079861110833008</v>
      </c>
      <c r="S202" s="34" t="str">
        <f>IF($C202="","",INDEX(TableLookupSleepQuality[],MATCH($C202,TableLookupSleepQuality[Sleep Quality Low],1),MATCH(S$1,TableLookupSleepQuality[#Headers],0)))</f>
        <v>Good</v>
      </c>
      <c r="T202" s="35">
        <f>IF($C202="","",INDEX(TableLookupSleepQuality[],MATCH($C202,TableLookupSleepQuality[Sleep Quality Low],1),MATCH(T$1,TableLookupSleepQuality[#Headers],0)))</f>
        <v>4</v>
      </c>
      <c r="X202" s="36" t="str">
        <f t="shared" si="58"/>
        <v>YES</v>
      </c>
      <c r="Y202" s="40" t="str">
        <f t="shared" si="61"/>
        <v>NO</v>
      </c>
      <c r="Z202" s="13" t="str">
        <f t="shared" si="61"/>
        <v>NO</v>
      </c>
      <c r="AA202" s="13" t="str">
        <f t="shared" si="61"/>
        <v>NO</v>
      </c>
      <c r="AB202" s="13" t="str">
        <f t="shared" si="61"/>
        <v>NO</v>
      </c>
      <c r="AC202" s="13" t="str">
        <f t="shared" si="61"/>
        <v>YES</v>
      </c>
      <c r="AD202" s="13" t="str">
        <f t="shared" si="61"/>
        <v>YES</v>
      </c>
    </row>
    <row r="203" spans="1:30" x14ac:dyDescent="0.25">
      <c r="A203" s="9">
        <v>41720.093113425923</v>
      </c>
      <c r="B203" s="9">
        <v>41720.334143518521</v>
      </c>
      <c r="C203" s="10">
        <v>0.62</v>
      </c>
      <c r="D203" s="11">
        <v>0.24097222222222223</v>
      </c>
      <c r="E203" s="13" t="s">
        <v>7</v>
      </c>
      <c r="F203" s="16" t="s">
        <v>15</v>
      </c>
      <c r="G203" s="18">
        <f t="shared" si="49"/>
        <v>2014</v>
      </c>
      <c r="H203" s="22">
        <f t="shared" si="50"/>
        <v>3</v>
      </c>
      <c r="I203" s="23" t="str">
        <f t="shared" si="51"/>
        <v>Mar</v>
      </c>
      <c r="J203" s="22">
        <f t="shared" si="52"/>
        <v>22</v>
      </c>
      <c r="K203" s="24" t="str">
        <f t="shared" si="53"/>
        <v>Sat</v>
      </c>
      <c r="L203" s="42">
        <f t="shared" si="59"/>
        <v>41720</v>
      </c>
      <c r="M203" s="43">
        <f t="shared" si="60"/>
        <v>41720</v>
      </c>
      <c r="N203" s="26">
        <f t="shared" si="54"/>
        <v>9.3113425925925919E-2</v>
      </c>
      <c r="O203" s="26">
        <f t="shared" si="55"/>
        <v>0.33414351851851848</v>
      </c>
      <c r="P203" s="28">
        <f>IF(E203="","",INDEX(TableLookupWakeUpScore[],MATCH(E203,TableLookupWakeUpScore[Wake Up],0),MATCH(P$1,TableLookupWakeUpScore[#Headers],0)))</f>
        <v>0</v>
      </c>
      <c r="Q203" s="30">
        <f t="shared" si="56"/>
        <v>5.7833333333333332</v>
      </c>
      <c r="R203" s="31">
        <f t="shared" si="57"/>
        <v>0.24103009259852115</v>
      </c>
      <c r="S203" s="34" t="str">
        <f>IF($C203="","",INDEX(TableLookupSleepQuality[],MATCH($C203,TableLookupSleepQuality[Sleep Quality Low],1),MATCH(S$1,TableLookupSleepQuality[#Headers],0)))</f>
        <v>Satisfactory</v>
      </c>
      <c r="T203" s="35">
        <f>IF($C203="","",INDEX(TableLookupSleepQuality[],MATCH($C203,TableLookupSleepQuality[Sleep Quality Low],1),MATCH(T$1,TableLookupSleepQuality[#Headers],0)))</f>
        <v>3</v>
      </c>
      <c r="X203" s="36" t="str">
        <f t="shared" si="58"/>
        <v>YES</v>
      </c>
      <c r="Y203" s="40" t="str">
        <f t="shared" si="61"/>
        <v>NO</v>
      </c>
      <c r="Z203" s="13" t="str">
        <f t="shared" si="61"/>
        <v>YES</v>
      </c>
      <c r="AA203" s="13" t="str">
        <f t="shared" si="61"/>
        <v>NO</v>
      </c>
      <c r="AB203" s="13" t="str">
        <f t="shared" si="61"/>
        <v>NO</v>
      </c>
      <c r="AC203" s="13" t="str">
        <f t="shared" si="61"/>
        <v>YES</v>
      </c>
      <c r="AD203" s="13" t="str">
        <f t="shared" si="61"/>
        <v>NO</v>
      </c>
    </row>
    <row r="204" spans="1:30" x14ac:dyDescent="0.25">
      <c r="A204" s="9">
        <v>41721.039907407408</v>
      </c>
      <c r="B204" s="9">
        <v>41721.394629629627</v>
      </c>
      <c r="C204" s="10">
        <v>0.95</v>
      </c>
      <c r="D204" s="11">
        <v>0.35416666666666669</v>
      </c>
      <c r="E204" s="13" t="s">
        <v>7</v>
      </c>
      <c r="F204" s="16" t="s">
        <v>44</v>
      </c>
      <c r="G204" s="18">
        <f t="shared" si="49"/>
        <v>2014</v>
      </c>
      <c r="H204" s="22">
        <f t="shared" si="50"/>
        <v>3</v>
      </c>
      <c r="I204" s="23" t="str">
        <f t="shared" si="51"/>
        <v>Mar</v>
      </c>
      <c r="J204" s="22">
        <f t="shared" si="52"/>
        <v>23</v>
      </c>
      <c r="K204" s="24" t="str">
        <f t="shared" si="53"/>
        <v>Sun</v>
      </c>
      <c r="L204" s="42">
        <f t="shared" si="59"/>
        <v>41721</v>
      </c>
      <c r="M204" s="43">
        <f t="shared" si="60"/>
        <v>41721</v>
      </c>
      <c r="N204" s="26">
        <f t="shared" si="54"/>
        <v>3.9907407407407412E-2</v>
      </c>
      <c r="O204" s="26">
        <f t="shared" si="55"/>
        <v>0.39462962962962966</v>
      </c>
      <c r="P204" s="28">
        <f>IF(E204="","",INDEX(TableLookupWakeUpScore[],MATCH(E204,TableLookupWakeUpScore[Wake Up],0),MATCH(P$1,TableLookupWakeUpScore[#Headers],0)))</f>
        <v>0</v>
      </c>
      <c r="Q204" s="30">
        <f t="shared" si="56"/>
        <v>8.5</v>
      </c>
      <c r="R204" s="31">
        <f t="shared" si="57"/>
        <v>0.35472222221869742</v>
      </c>
      <c r="S204" s="34" t="str">
        <f>IF($C204="","",INDEX(TableLookupSleepQuality[],MATCH($C204,TableLookupSleepQuality[Sleep Quality Low],1),MATCH(S$1,TableLookupSleepQuality[#Headers],0)))</f>
        <v>Heavenly</v>
      </c>
      <c r="T204" s="35">
        <f>IF($C204="","",INDEX(TableLookupSleepQuality[],MATCH($C204,TableLookupSleepQuality[Sleep Quality Low],1),MATCH(T$1,TableLookupSleepQuality[#Headers],0)))</f>
        <v>5</v>
      </c>
      <c r="X204" s="36" t="str">
        <f t="shared" si="58"/>
        <v>YES</v>
      </c>
      <c r="Y204" s="40" t="str">
        <f t="shared" si="61"/>
        <v>NO</v>
      </c>
      <c r="Z204" s="13" t="str">
        <f t="shared" si="61"/>
        <v>NO</v>
      </c>
      <c r="AA204" s="13" t="str">
        <f t="shared" si="61"/>
        <v>NO</v>
      </c>
      <c r="AB204" s="13" t="str">
        <f t="shared" si="61"/>
        <v>NO</v>
      </c>
      <c r="AC204" s="13" t="str">
        <f t="shared" si="61"/>
        <v>YES</v>
      </c>
      <c r="AD204" s="13" t="str">
        <f t="shared" si="61"/>
        <v>YES</v>
      </c>
    </row>
    <row r="205" spans="1:30" x14ac:dyDescent="0.25">
      <c r="A205" s="9">
        <v>41722.11273148148</v>
      </c>
      <c r="B205" s="9">
        <v>41722.389351851853</v>
      </c>
      <c r="C205" s="10">
        <v>0.72</v>
      </c>
      <c r="D205" s="11">
        <v>0.27638888888888885</v>
      </c>
      <c r="E205" s="13" t="s">
        <v>7</v>
      </c>
      <c r="F205" s="16" t="s">
        <v>17</v>
      </c>
      <c r="G205" s="18">
        <f t="shared" si="49"/>
        <v>2014</v>
      </c>
      <c r="H205" s="22">
        <f t="shared" si="50"/>
        <v>3</v>
      </c>
      <c r="I205" s="23" t="str">
        <f t="shared" si="51"/>
        <v>Mar</v>
      </c>
      <c r="J205" s="22">
        <f t="shared" si="52"/>
        <v>24</v>
      </c>
      <c r="K205" s="24" t="str">
        <f t="shared" si="53"/>
        <v>Mon</v>
      </c>
      <c r="L205" s="42">
        <f t="shared" si="59"/>
        <v>41722</v>
      </c>
      <c r="M205" s="43">
        <f t="shared" si="60"/>
        <v>41722</v>
      </c>
      <c r="N205" s="26">
        <f t="shared" si="54"/>
        <v>0.11273148148148149</v>
      </c>
      <c r="O205" s="26">
        <f t="shared" si="55"/>
        <v>0.38935185185185189</v>
      </c>
      <c r="P205" s="28">
        <f>IF(E205="","",INDEX(TableLookupWakeUpScore[],MATCH(E205,TableLookupWakeUpScore[Wake Up],0),MATCH(P$1,TableLookupWakeUpScore[#Headers],0)))</f>
        <v>0</v>
      </c>
      <c r="Q205" s="30">
        <f t="shared" si="56"/>
        <v>6.6333333333333329</v>
      </c>
      <c r="R205" s="31">
        <f t="shared" si="57"/>
        <v>0.27662037037225673</v>
      </c>
      <c r="S205" s="34" t="str">
        <f>IF($C205="","",INDEX(TableLookupSleepQuality[],MATCH($C205,TableLookupSleepQuality[Sleep Quality Low],1),MATCH(S$1,TableLookupSleepQuality[#Headers],0)))</f>
        <v>Satisfactory</v>
      </c>
      <c r="T205" s="35">
        <f>IF($C205="","",INDEX(TableLookupSleepQuality[],MATCH($C205,TableLookupSleepQuality[Sleep Quality Low],1),MATCH(T$1,TableLookupSleepQuality[#Headers],0)))</f>
        <v>3</v>
      </c>
      <c r="X205" s="36" t="str">
        <f t="shared" si="58"/>
        <v>YES</v>
      </c>
      <c r="Y205" s="40" t="str">
        <f t="shared" si="61"/>
        <v>NO</v>
      </c>
      <c r="Z205" s="13" t="str">
        <f t="shared" si="61"/>
        <v>NO</v>
      </c>
      <c r="AA205" s="13" t="str">
        <f t="shared" si="61"/>
        <v>NO</v>
      </c>
      <c r="AB205" s="13" t="str">
        <f t="shared" si="61"/>
        <v>NO</v>
      </c>
      <c r="AC205" s="13" t="str">
        <f t="shared" si="61"/>
        <v>YES</v>
      </c>
      <c r="AD205" s="13" t="str">
        <f t="shared" si="61"/>
        <v>NO</v>
      </c>
    </row>
    <row r="206" spans="1:30" x14ac:dyDescent="0.25">
      <c r="A206" s="9">
        <v>41723.057650462964</v>
      </c>
      <c r="B206" s="9">
        <v>41723.39271990741</v>
      </c>
      <c r="C206" s="10">
        <v>0.8</v>
      </c>
      <c r="D206" s="11">
        <v>0.3347222222222222</v>
      </c>
      <c r="E206" s="13" t="s">
        <v>6</v>
      </c>
      <c r="G206" s="18">
        <f t="shared" si="49"/>
        <v>2014</v>
      </c>
      <c r="H206" s="22">
        <f t="shared" si="50"/>
        <v>3</v>
      </c>
      <c r="I206" s="23" t="str">
        <f t="shared" si="51"/>
        <v>Mar</v>
      </c>
      <c r="J206" s="22">
        <f t="shared" si="52"/>
        <v>25</v>
      </c>
      <c r="K206" s="24" t="str">
        <f t="shared" si="53"/>
        <v>Tue</v>
      </c>
      <c r="L206" s="42">
        <f t="shared" si="59"/>
        <v>41723</v>
      </c>
      <c r="M206" s="43">
        <f t="shared" si="60"/>
        <v>41723</v>
      </c>
      <c r="N206" s="26">
        <f t="shared" si="54"/>
        <v>5.7650462962962966E-2</v>
      </c>
      <c r="O206" s="26">
        <f t="shared" si="55"/>
        <v>0.39271990740740742</v>
      </c>
      <c r="P206" s="28">
        <f>IF(E206="","",INDEX(TableLookupWakeUpScore[],MATCH(E206,TableLookupWakeUpScore[Wake Up],0),MATCH(P$1,TableLookupWakeUpScore[#Headers],0)))</f>
        <v>1</v>
      </c>
      <c r="Q206" s="30">
        <f t="shared" si="56"/>
        <v>8.0333333333333332</v>
      </c>
      <c r="R206" s="31">
        <f t="shared" si="57"/>
        <v>0.33506944444525288</v>
      </c>
      <c r="S206" s="34" t="str">
        <f>IF($C206="","",INDEX(TableLookupSleepQuality[],MATCH($C206,TableLookupSleepQuality[Sleep Quality Low],1),MATCH(S$1,TableLookupSleepQuality[#Headers],0)))</f>
        <v>Good</v>
      </c>
      <c r="T206" s="35">
        <f>IF($C206="","",INDEX(TableLookupSleepQuality[],MATCH($C206,TableLookupSleepQuality[Sleep Quality Low],1),MATCH(T$1,TableLookupSleepQuality[#Headers],0)))</f>
        <v>4</v>
      </c>
      <c r="X206" s="36" t="str">
        <f t="shared" si="58"/>
        <v>YES</v>
      </c>
      <c r="Y206" s="40" t="str">
        <f t="shared" si="61"/>
        <v>NO</v>
      </c>
      <c r="Z206" s="13" t="str">
        <f t="shared" si="61"/>
        <v>NO</v>
      </c>
      <c r="AA206" s="13" t="str">
        <f t="shared" si="61"/>
        <v>NO</v>
      </c>
      <c r="AB206" s="13" t="str">
        <f t="shared" si="61"/>
        <v>NO</v>
      </c>
      <c r="AC206" s="13" t="str">
        <f t="shared" si="61"/>
        <v>NO</v>
      </c>
      <c r="AD206" s="13" t="str">
        <f t="shared" si="61"/>
        <v>NO</v>
      </c>
    </row>
    <row r="207" spans="1:30" x14ac:dyDescent="0.25">
      <c r="A207" s="9">
        <v>41724.091273148151</v>
      </c>
      <c r="B207" s="9">
        <v>41724.416875000003</v>
      </c>
      <c r="C207" s="10">
        <v>0.76</v>
      </c>
      <c r="D207" s="11">
        <v>0.32500000000000001</v>
      </c>
      <c r="E207" s="13" t="s">
        <v>6</v>
      </c>
      <c r="G207" s="18">
        <f t="shared" si="49"/>
        <v>2014</v>
      </c>
      <c r="H207" s="22">
        <f t="shared" si="50"/>
        <v>3</v>
      </c>
      <c r="I207" s="23" t="str">
        <f t="shared" si="51"/>
        <v>Mar</v>
      </c>
      <c r="J207" s="22">
        <f t="shared" si="52"/>
        <v>26</v>
      </c>
      <c r="K207" s="24" t="str">
        <f t="shared" si="53"/>
        <v>Wed</v>
      </c>
      <c r="L207" s="42">
        <f t="shared" si="59"/>
        <v>41724</v>
      </c>
      <c r="M207" s="43">
        <f t="shared" si="60"/>
        <v>41724</v>
      </c>
      <c r="N207" s="26">
        <f t="shared" si="54"/>
        <v>9.1273148148148145E-2</v>
      </c>
      <c r="O207" s="26">
        <f t="shared" si="55"/>
        <v>0.41687500000000005</v>
      </c>
      <c r="P207" s="28">
        <f>IF(E207="","",INDEX(TableLookupWakeUpScore[],MATCH(E207,TableLookupWakeUpScore[Wake Up],0),MATCH(P$1,TableLookupWakeUpScore[#Headers],0)))</f>
        <v>1</v>
      </c>
      <c r="Q207" s="30">
        <f t="shared" si="56"/>
        <v>7.8000000000000007</v>
      </c>
      <c r="R207" s="31">
        <f t="shared" si="57"/>
        <v>0.32560185185138835</v>
      </c>
      <c r="S207" s="34" t="str">
        <f>IF($C207="","",INDEX(TableLookupSleepQuality[],MATCH($C207,TableLookupSleepQuality[Sleep Quality Low],1),MATCH(S$1,TableLookupSleepQuality[#Headers],0)))</f>
        <v>Satisfactory</v>
      </c>
      <c r="T207" s="35">
        <f>IF($C207="","",INDEX(TableLookupSleepQuality[],MATCH($C207,TableLookupSleepQuality[Sleep Quality Low],1),MATCH(T$1,TableLookupSleepQuality[#Headers],0)))</f>
        <v>3</v>
      </c>
      <c r="X207" s="36" t="str">
        <f t="shared" si="58"/>
        <v>YES</v>
      </c>
      <c r="Y207" s="40" t="str">
        <f t="shared" si="61"/>
        <v>NO</v>
      </c>
      <c r="Z207" s="13" t="str">
        <f t="shared" si="61"/>
        <v>NO</v>
      </c>
      <c r="AA207" s="13" t="str">
        <f t="shared" si="61"/>
        <v>NO</v>
      </c>
      <c r="AB207" s="13" t="str">
        <f t="shared" si="61"/>
        <v>NO</v>
      </c>
      <c r="AC207" s="13" t="str">
        <f t="shared" si="61"/>
        <v>NO</v>
      </c>
      <c r="AD207" s="13" t="str">
        <f t="shared" si="61"/>
        <v>NO</v>
      </c>
    </row>
    <row r="208" spans="1:30" x14ac:dyDescent="0.25">
      <c r="A208" s="9">
        <v>41725.058506944442</v>
      </c>
      <c r="B208" s="9">
        <v>41725.416770833333</v>
      </c>
      <c r="C208" s="10">
        <v>0.82</v>
      </c>
      <c r="D208" s="11">
        <v>0.3576388888888889</v>
      </c>
      <c r="E208" s="13" t="s">
        <v>6</v>
      </c>
      <c r="G208" s="18">
        <f t="shared" si="49"/>
        <v>2014</v>
      </c>
      <c r="H208" s="22">
        <f t="shared" si="50"/>
        <v>3</v>
      </c>
      <c r="I208" s="23" t="str">
        <f t="shared" si="51"/>
        <v>Mar</v>
      </c>
      <c r="J208" s="22">
        <f t="shared" si="52"/>
        <v>27</v>
      </c>
      <c r="K208" s="24" t="str">
        <f t="shared" si="53"/>
        <v>Thu</v>
      </c>
      <c r="L208" s="42">
        <f t="shared" si="59"/>
        <v>41725</v>
      </c>
      <c r="M208" s="43">
        <f t="shared" si="60"/>
        <v>41725</v>
      </c>
      <c r="N208" s="26">
        <f t="shared" si="54"/>
        <v>5.8506944444444452E-2</v>
      </c>
      <c r="O208" s="26">
        <f t="shared" si="55"/>
        <v>0.41677083333333331</v>
      </c>
      <c r="P208" s="28">
        <f>IF(E208="","",INDEX(TableLookupWakeUpScore[],MATCH(E208,TableLookupWakeUpScore[Wake Up],0),MATCH(P$1,TableLookupWakeUpScore[#Headers],0)))</f>
        <v>1</v>
      </c>
      <c r="Q208" s="30">
        <f t="shared" si="56"/>
        <v>8.5833333333333339</v>
      </c>
      <c r="R208" s="31">
        <f t="shared" si="57"/>
        <v>0.35826388889108784</v>
      </c>
      <c r="S208" s="34" t="str">
        <f>IF($C208="","",INDEX(TableLookupSleepQuality[],MATCH($C208,TableLookupSleepQuality[Sleep Quality Low],1),MATCH(S$1,TableLookupSleepQuality[#Headers],0)))</f>
        <v>Good</v>
      </c>
      <c r="T208" s="35">
        <f>IF($C208="","",INDEX(TableLookupSleepQuality[],MATCH($C208,TableLookupSleepQuality[Sleep Quality Low],1),MATCH(T$1,TableLookupSleepQuality[#Headers],0)))</f>
        <v>4</v>
      </c>
      <c r="X208" s="36" t="str">
        <f t="shared" si="58"/>
        <v>YES</v>
      </c>
      <c r="Y208" s="40" t="str">
        <f t="shared" si="61"/>
        <v>NO</v>
      </c>
      <c r="Z208" s="13" t="str">
        <f t="shared" si="61"/>
        <v>NO</v>
      </c>
      <c r="AA208" s="13" t="str">
        <f t="shared" si="61"/>
        <v>NO</v>
      </c>
      <c r="AB208" s="13" t="str">
        <f t="shared" si="61"/>
        <v>NO</v>
      </c>
      <c r="AC208" s="13" t="str">
        <f t="shared" si="61"/>
        <v>NO</v>
      </c>
      <c r="AD208" s="13" t="str">
        <f t="shared" si="61"/>
        <v>NO</v>
      </c>
    </row>
    <row r="209" spans="1:30" x14ac:dyDescent="0.25">
      <c r="A209" s="9">
        <v>41726.083437499998</v>
      </c>
      <c r="B209" s="9">
        <v>41726.386967592596</v>
      </c>
      <c r="C209" s="10">
        <v>0.78</v>
      </c>
      <c r="D209" s="11">
        <v>0.3034722222222222</v>
      </c>
      <c r="E209" s="13" t="s">
        <v>7</v>
      </c>
      <c r="G209" s="18">
        <f t="shared" si="49"/>
        <v>2014</v>
      </c>
      <c r="H209" s="22">
        <f t="shared" si="50"/>
        <v>3</v>
      </c>
      <c r="I209" s="23" t="str">
        <f t="shared" si="51"/>
        <v>Mar</v>
      </c>
      <c r="J209" s="22">
        <f t="shared" si="52"/>
        <v>28</v>
      </c>
      <c r="K209" s="24" t="str">
        <f t="shared" si="53"/>
        <v>Fri</v>
      </c>
      <c r="L209" s="42">
        <f t="shared" si="59"/>
        <v>41726</v>
      </c>
      <c r="M209" s="43">
        <f t="shared" si="60"/>
        <v>41726</v>
      </c>
      <c r="N209" s="26">
        <f t="shared" si="54"/>
        <v>8.3437499999999998E-2</v>
      </c>
      <c r="O209" s="26">
        <f t="shared" si="55"/>
        <v>0.38696759259259261</v>
      </c>
      <c r="P209" s="28">
        <f>IF(E209="","",INDEX(TableLookupWakeUpScore[],MATCH(E209,TableLookupWakeUpScore[Wake Up],0),MATCH(P$1,TableLookupWakeUpScore[#Headers],0)))</f>
        <v>0</v>
      </c>
      <c r="Q209" s="30">
        <f t="shared" si="56"/>
        <v>7.2833333333333332</v>
      </c>
      <c r="R209" s="31">
        <f t="shared" si="57"/>
        <v>0.30353009259852115</v>
      </c>
      <c r="S209" s="34" t="str">
        <f>IF($C209="","",INDEX(TableLookupSleepQuality[],MATCH($C209,TableLookupSleepQuality[Sleep Quality Low],1),MATCH(S$1,TableLookupSleepQuality[#Headers],0)))</f>
        <v>Satisfactory</v>
      </c>
      <c r="T209" s="35">
        <f>IF($C209="","",INDEX(TableLookupSleepQuality[],MATCH($C209,TableLookupSleepQuality[Sleep Quality Low],1),MATCH(T$1,TableLookupSleepQuality[#Headers],0)))</f>
        <v>3</v>
      </c>
      <c r="X209" s="36" t="str">
        <f t="shared" si="58"/>
        <v>YES</v>
      </c>
      <c r="Y209" s="40" t="str">
        <f t="shared" si="61"/>
        <v>NO</v>
      </c>
      <c r="Z209" s="13" t="str">
        <f t="shared" si="61"/>
        <v>NO</v>
      </c>
      <c r="AA209" s="13" t="str">
        <f t="shared" si="61"/>
        <v>NO</v>
      </c>
      <c r="AB209" s="13" t="str">
        <f t="shared" si="61"/>
        <v>NO</v>
      </c>
      <c r="AC209" s="13" t="str">
        <f t="shared" si="61"/>
        <v>NO</v>
      </c>
      <c r="AD209" s="13" t="str">
        <f t="shared" si="61"/>
        <v>NO</v>
      </c>
    </row>
    <row r="210" spans="1:30" x14ac:dyDescent="0.25">
      <c r="A210" s="9">
        <v>41727.088819444441</v>
      </c>
      <c r="B210" s="9">
        <v>41727.323298611111</v>
      </c>
      <c r="C210" s="10">
        <v>0.61</v>
      </c>
      <c r="D210" s="11">
        <v>0.23402777777777781</v>
      </c>
      <c r="E210" s="13" t="s">
        <v>8</v>
      </c>
      <c r="F210" s="16" t="s">
        <v>17</v>
      </c>
      <c r="G210" s="18">
        <f t="shared" si="49"/>
        <v>2014</v>
      </c>
      <c r="H210" s="22">
        <f t="shared" si="50"/>
        <v>3</v>
      </c>
      <c r="I210" s="23" t="str">
        <f t="shared" si="51"/>
        <v>Mar</v>
      </c>
      <c r="J210" s="22">
        <f t="shared" si="52"/>
        <v>29</v>
      </c>
      <c r="K210" s="24" t="str">
        <f t="shared" si="53"/>
        <v>Sat</v>
      </c>
      <c r="L210" s="42">
        <f t="shared" si="59"/>
        <v>41727</v>
      </c>
      <c r="M210" s="43">
        <f t="shared" si="60"/>
        <v>41727</v>
      </c>
      <c r="N210" s="26">
        <f t="shared" si="54"/>
        <v>8.8819444444444451E-2</v>
      </c>
      <c r="O210" s="26">
        <f t="shared" si="55"/>
        <v>0.32329861111111108</v>
      </c>
      <c r="P210" s="28">
        <f>IF(E210="","",INDEX(TableLookupWakeUpScore[],MATCH(E210,TableLookupWakeUpScore[Wake Up],0),MATCH(P$1,TableLookupWakeUpScore[#Headers],0)))</f>
        <v>-1</v>
      </c>
      <c r="Q210" s="30">
        <f t="shared" si="56"/>
        <v>5.6166666666666671</v>
      </c>
      <c r="R210" s="31">
        <f t="shared" si="57"/>
        <v>0.234479166669189</v>
      </c>
      <c r="S210" s="34" t="str">
        <f>IF($C210="","",INDEX(TableLookupSleepQuality[],MATCH($C210,TableLookupSleepQuality[Sleep Quality Low],1),MATCH(S$1,TableLookupSleepQuality[#Headers],0)))</f>
        <v>Satisfactory</v>
      </c>
      <c r="T210" s="35">
        <f>IF($C210="","",INDEX(TableLookupSleepQuality[],MATCH($C210,TableLookupSleepQuality[Sleep Quality Low],1),MATCH(T$1,TableLookupSleepQuality[#Headers],0)))</f>
        <v>3</v>
      </c>
      <c r="X210" s="36" t="str">
        <f t="shared" si="58"/>
        <v>YES</v>
      </c>
      <c r="Y210" s="40" t="str">
        <f t="shared" si="61"/>
        <v>NO</v>
      </c>
      <c r="Z210" s="13" t="str">
        <f t="shared" si="61"/>
        <v>NO</v>
      </c>
      <c r="AA210" s="13" t="str">
        <f t="shared" si="61"/>
        <v>NO</v>
      </c>
      <c r="AB210" s="13" t="str">
        <f t="shared" si="61"/>
        <v>NO</v>
      </c>
      <c r="AC210" s="13" t="str">
        <f t="shared" si="61"/>
        <v>YES</v>
      </c>
      <c r="AD210" s="13" t="str">
        <f t="shared" si="61"/>
        <v>NO</v>
      </c>
    </row>
    <row r="211" spans="1:30" x14ac:dyDescent="0.25">
      <c r="A211" s="9">
        <v>41728.062986111108</v>
      </c>
      <c r="B211" s="9">
        <v>41728.378344907411</v>
      </c>
      <c r="C211" s="10">
        <v>0.91</v>
      </c>
      <c r="D211" s="11">
        <v>0.31527777777777777</v>
      </c>
      <c r="E211" s="13" t="s">
        <v>7</v>
      </c>
      <c r="F211" s="16" t="s">
        <v>17</v>
      </c>
      <c r="G211" s="18">
        <f t="shared" si="49"/>
        <v>2014</v>
      </c>
      <c r="H211" s="22">
        <f t="shared" si="50"/>
        <v>3</v>
      </c>
      <c r="I211" s="23" t="str">
        <f t="shared" si="51"/>
        <v>Mar</v>
      </c>
      <c r="J211" s="22">
        <f t="shared" si="52"/>
        <v>30</v>
      </c>
      <c r="K211" s="24" t="str">
        <f t="shared" si="53"/>
        <v>Sun</v>
      </c>
      <c r="L211" s="42">
        <f t="shared" si="59"/>
        <v>41728</v>
      </c>
      <c r="M211" s="43">
        <f t="shared" si="60"/>
        <v>41728</v>
      </c>
      <c r="N211" s="26">
        <f t="shared" si="54"/>
        <v>6.2986111111111118E-2</v>
      </c>
      <c r="O211" s="26">
        <f t="shared" si="55"/>
        <v>0.37834490740740739</v>
      </c>
      <c r="P211" s="28">
        <f>IF(E211="","",INDEX(TableLookupWakeUpScore[],MATCH(E211,TableLookupWakeUpScore[Wake Up],0),MATCH(P$1,TableLookupWakeUpScore[#Headers],0)))</f>
        <v>0</v>
      </c>
      <c r="Q211" s="30">
        <f t="shared" si="56"/>
        <v>7.5666666666666664</v>
      </c>
      <c r="R211" s="31">
        <f t="shared" si="57"/>
        <v>0.315358796302462</v>
      </c>
      <c r="S211" s="34" t="str">
        <f>IF($C211="","",INDEX(TableLookupSleepQuality[],MATCH($C211,TableLookupSleepQuality[Sleep Quality Low],1),MATCH(S$1,TableLookupSleepQuality[#Headers],0)))</f>
        <v>Heavenly</v>
      </c>
      <c r="T211" s="35">
        <f>IF($C211="","",INDEX(TableLookupSleepQuality[],MATCH($C211,TableLookupSleepQuality[Sleep Quality Low],1),MATCH(T$1,TableLookupSleepQuality[#Headers],0)))</f>
        <v>5</v>
      </c>
      <c r="X211" s="36" t="str">
        <f t="shared" si="58"/>
        <v>YES</v>
      </c>
      <c r="Y211" s="40" t="str">
        <f t="shared" ref="Y211:AD226" si="62">IF(OR($X211="NO",$X211=""),"",IF(COUNTIF($F211,"*" &amp; Y$1 &amp; "*"),"YES","NO"))</f>
        <v>NO</v>
      </c>
      <c r="Z211" s="13" t="str">
        <f t="shared" si="62"/>
        <v>NO</v>
      </c>
      <c r="AA211" s="13" t="str">
        <f t="shared" si="62"/>
        <v>NO</v>
      </c>
      <c r="AB211" s="13" t="str">
        <f t="shared" si="62"/>
        <v>NO</v>
      </c>
      <c r="AC211" s="13" t="str">
        <f t="shared" si="62"/>
        <v>YES</v>
      </c>
      <c r="AD211" s="13" t="str">
        <f t="shared" si="62"/>
        <v>NO</v>
      </c>
    </row>
    <row r="212" spans="1:30" x14ac:dyDescent="0.25">
      <c r="A212" s="9">
        <v>41729.109710648147</v>
      </c>
      <c r="B212" s="9">
        <v>41729.376840277779</v>
      </c>
      <c r="C212" s="10">
        <v>0.69</v>
      </c>
      <c r="D212" s="11">
        <v>0.26666666666666666</v>
      </c>
      <c r="E212" s="13" t="s">
        <v>6</v>
      </c>
      <c r="F212" s="16" t="s">
        <v>16</v>
      </c>
      <c r="G212" s="18">
        <f t="shared" si="49"/>
        <v>2014</v>
      </c>
      <c r="H212" s="22">
        <f t="shared" si="50"/>
        <v>3</v>
      </c>
      <c r="I212" s="23" t="str">
        <f t="shared" si="51"/>
        <v>Mar</v>
      </c>
      <c r="J212" s="22">
        <f t="shared" si="52"/>
        <v>31</v>
      </c>
      <c r="K212" s="24" t="str">
        <f t="shared" si="53"/>
        <v>Mon</v>
      </c>
      <c r="L212" s="42">
        <f t="shared" si="59"/>
        <v>41729</v>
      </c>
      <c r="M212" s="43">
        <f t="shared" si="60"/>
        <v>41729</v>
      </c>
      <c r="N212" s="26">
        <f t="shared" si="54"/>
        <v>0.10971064814814814</v>
      </c>
      <c r="O212" s="26">
        <f t="shared" si="55"/>
        <v>0.37684027777777779</v>
      </c>
      <c r="P212" s="28">
        <f>IF(E212="","",INDEX(TableLookupWakeUpScore[],MATCH(E212,TableLookupWakeUpScore[Wake Up],0),MATCH(P$1,TableLookupWakeUpScore[#Headers],0)))</f>
        <v>1</v>
      </c>
      <c r="Q212" s="30">
        <f t="shared" si="56"/>
        <v>6.4</v>
      </c>
      <c r="R212" s="31">
        <f t="shared" si="57"/>
        <v>0.26712962963210884</v>
      </c>
      <c r="S212" s="34" t="str">
        <f>IF($C212="","",INDEX(TableLookupSleepQuality[],MATCH($C212,TableLookupSleepQuality[Sleep Quality Low],1),MATCH(S$1,TableLookupSleepQuality[#Headers],0)))</f>
        <v>Satisfactory</v>
      </c>
      <c r="T212" s="35">
        <f>IF($C212="","",INDEX(TableLookupSleepQuality[],MATCH($C212,TableLookupSleepQuality[Sleep Quality Low],1),MATCH(T$1,TableLookupSleepQuality[#Headers],0)))</f>
        <v>3</v>
      </c>
      <c r="X212" s="36" t="str">
        <f t="shared" si="58"/>
        <v>YES</v>
      </c>
      <c r="Y212" s="40" t="str">
        <f t="shared" si="62"/>
        <v>NO</v>
      </c>
      <c r="Z212" s="13" t="str">
        <f t="shared" si="62"/>
        <v>YES</v>
      </c>
      <c r="AA212" s="13" t="str">
        <f t="shared" si="62"/>
        <v>NO</v>
      </c>
      <c r="AB212" s="13" t="str">
        <f t="shared" si="62"/>
        <v>YES</v>
      </c>
      <c r="AC212" s="13" t="str">
        <f t="shared" si="62"/>
        <v>YES</v>
      </c>
      <c r="AD212" s="13" t="str">
        <f t="shared" si="62"/>
        <v>NO</v>
      </c>
    </row>
    <row r="213" spans="1:30" x14ac:dyDescent="0.25">
      <c r="A213" s="9">
        <v>41730.079618055555</v>
      </c>
      <c r="B213" s="9">
        <v>41730.412465277775</v>
      </c>
      <c r="C213" s="10">
        <v>0.83</v>
      </c>
      <c r="D213" s="11">
        <v>0.33263888888888887</v>
      </c>
      <c r="E213" s="13" t="s">
        <v>6</v>
      </c>
      <c r="F213" s="16" t="s">
        <v>17</v>
      </c>
      <c r="G213" s="18">
        <f t="shared" si="49"/>
        <v>2014</v>
      </c>
      <c r="H213" s="22">
        <f t="shared" si="50"/>
        <v>4</v>
      </c>
      <c r="I213" s="23" t="str">
        <f t="shared" si="51"/>
        <v>Apr</v>
      </c>
      <c r="J213" s="22">
        <f t="shared" si="52"/>
        <v>1</v>
      </c>
      <c r="K213" s="24" t="str">
        <f t="shared" si="53"/>
        <v>Tue</v>
      </c>
      <c r="L213" s="42">
        <f t="shared" si="59"/>
        <v>41730</v>
      </c>
      <c r="M213" s="43">
        <f t="shared" si="60"/>
        <v>41730</v>
      </c>
      <c r="N213" s="26">
        <f t="shared" si="54"/>
        <v>7.9618055555555553E-2</v>
      </c>
      <c r="O213" s="26">
        <f t="shared" si="55"/>
        <v>0.41246527777777775</v>
      </c>
      <c r="P213" s="28">
        <f>IF(E213="","",INDEX(TableLookupWakeUpScore[],MATCH(E213,TableLookupWakeUpScore[Wake Up],0),MATCH(P$1,TableLookupWakeUpScore[#Headers],0)))</f>
        <v>1</v>
      </c>
      <c r="Q213" s="30">
        <f t="shared" si="56"/>
        <v>7.9833333333333325</v>
      </c>
      <c r="R213" s="31">
        <f t="shared" si="57"/>
        <v>0.33284722222015262</v>
      </c>
      <c r="S213" s="34" t="str">
        <f>IF($C213="","",INDEX(TableLookupSleepQuality[],MATCH($C213,TableLookupSleepQuality[Sleep Quality Low],1),MATCH(S$1,TableLookupSleepQuality[#Headers],0)))</f>
        <v>Good</v>
      </c>
      <c r="T213" s="35">
        <f>IF($C213="","",INDEX(TableLookupSleepQuality[],MATCH($C213,TableLookupSleepQuality[Sleep Quality Low],1),MATCH(T$1,TableLookupSleepQuality[#Headers],0)))</f>
        <v>4</v>
      </c>
      <c r="X213" s="36" t="str">
        <f t="shared" si="58"/>
        <v>YES</v>
      </c>
      <c r="Y213" s="40" t="str">
        <f t="shared" si="62"/>
        <v>NO</v>
      </c>
      <c r="Z213" s="13" t="str">
        <f t="shared" si="62"/>
        <v>NO</v>
      </c>
      <c r="AA213" s="13" t="str">
        <f t="shared" si="62"/>
        <v>NO</v>
      </c>
      <c r="AB213" s="13" t="str">
        <f t="shared" si="62"/>
        <v>NO</v>
      </c>
      <c r="AC213" s="13" t="str">
        <f t="shared" si="62"/>
        <v>YES</v>
      </c>
      <c r="AD213" s="13" t="str">
        <f t="shared" si="62"/>
        <v>NO</v>
      </c>
    </row>
    <row r="214" spans="1:30" x14ac:dyDescent="0.25">
      <c r="A214" s="9">
        <v>41731.10832175926</v>
      </c>
      <c r="B214" s="9">
        <v>41731.376793981479</v>
      </c>
      <c r="C214" s="10">
        <v>0.77</v>
      </c>
      <c r="D214" s="11">
        <v>0.26805555555555555</v>
      </c>
      <c r="E214" s="13" t="s">
        <v>7</v>
      </c>
      <c r="F214" s="16" t="s">
        <v>17</v>
      </c>
      <c r="G214" s="18">
        <f t="shared" si="49"/>
        <v>2014</v>
      </c>
      <c r="H214" s="22">
        <f t="shared" si="50"/>
        <v>4</v>
      </c>
      <c r="I214" s="23" t="str">
        <f t="shared" si="51"/>
        <v>Apr</v>
      </c>
      <c r="J214" s="22">
        <f t="shared" si="52"/>
        <v>2</v>
      </c>
      <c r="K214" s="24" t="str">
        <f t="shared" si="53"/>
        <v>Wed</v>
      </c>
      <c r="L214" s="42">
        <f t="shared" si="59"/>
        <v>41731</v>
      </c>
      <c r="M214" s="43">
        <f t="shared" si="60"/>
        <v>41731</v>
      </c>
      <c r="N214" s="26">
        <f t="shared" si="54"/>
        <v>0.10832175925925926</v>
      </c>
      <c r="O214" s="26">
        <f t="shared" si="55"/>
        <v>0.37679398148148152</v>
      </c>
      <c r="P214" s="28">
        <f>IF(E214="","",INDEX(TableLookupWakeUpScore[],MATCH(E214,TableLookupWakeUpScore[Wake Up],0),MATCH(P$1,TableLookupWakeUpScore[#Headers],0)))</f>
        <v>0</v>
      </c>
      <c r="Q214" s="30">
        <f t="shared" si="56"/>
        <v>6.4333333333333336</v>
      </c>
      <c r="R214" s="31">
        <f t="shared" si="57"/>
        <v>0.26847222221840639</v>
      </c>
      <c r="S214" s="34" t="str">
        <f>IF($C214="","",INDEX(TableLookupSleepQuality[],MATCH($C214,TableLookupSleepQuality[Sleep Quality Low],1),MATCH(S$1,TableLookupSleepQuality[#Headers],0)))</f>
        <v>Satisfactory</v>
      </c>
      <c r="T214" s="35">
        <f>IF($C214="","",INDEX(TableLookupSleepQuality[],MATCH($C214,TableLookupSleepQuality[Sleep Quality Low],1),MATCH(T$1,TableLookupSleepQuality[#Headers],0)))</f>
        <v>3</v>
      </c>
      <c r="X214" s="36" t="str">
        <f t="shared" si="58"/>
        <v>YES</v>
      </c>
      <c r="Y214" s="40" t="str">
        <f t="shared" si="62"/>
        <v>NO</v>
      </c>
      <c r="Z214" s="13" t="str">
        <f t="shared" si="62"/>
        <v>NO</v>
      </c>
      <c r="AA214" s="13" t="str">
        <f t="shared" si="62"/>
        <v>NO</v>
      </c>
      <c r="AB214" s="13" t="str">
        <f t="shared" si="62"/>
        <v>NO</v>
      </c>
      <c r="AC214" s="13" t="str">
        <f t="shared" si="62"/>
        <v>YES</v>
      </c>
      <c r="AD214" s="13" t="str">
        <f t="shared" si="62"/>
        <v>NO</v>
      </c>
    </row>
    <row r="215" spans="1:30" x14ac:dyDescent="0.25">
      <c r="A215" s="9">
        <v>41732.082650462966</v>
      </c>
      <c r="B215" s="9">
        <v>41732.376932870371</v>
      </c>
      <c r="C215" s="10">
        <v>0.81</v>
      </c>
      <c r="D215" s="11">
        <v>0.29375000000000001</v>
      </c>
      <c r="E215" s="13" t="s">
        <v>6</v>
      </c>
      <c r="G215" s="18">
        <f t="shared" si="49"/>
        <v>2014</v>
      </c>
      <c r="H215" s="22">
        <f t="shared" si="50"/>
        <v>4</v>
      </c>
      <c r="I215" s="23" t="str">
        <f t="shared" si="51"/>
        <v>Apr</v>
      </c>
      <c r="J215" s="22">
        <f t="shared" si="52"/>
        <v>3</v>
      </c>
      <c r="K215" s="24" t="str">
        <f t="shared" si="53"/>
        <v>Thu</v>
      </c>
      <c r="L215" s="42">
        <f t="shared" si="59"/>
        <v>41732</v>
      </c>
      <c r="M215" s="43">
        <f t="shared" si="60"/>
        <v>41732</v>
      </c>
      <c r="N215" s="26">
        <f t="shared" si="54"/>
        <v>8.2650462962962967E-2</v>
      </c>
      <c r="O215" s="26">
        <f t="shared" si="55"/>
        <v>0.37693287037037032</v>
      </c>
      <c r="P215" s="28">
        <f>IF(E215="","",INDEX(TableLookupWakeUpScore[],MATCH(E215,TableLookupWakeUpScore[Wake Up],0),MATCH(P$1,TableLookupWakeUpScore[#Headers],0)))</f>
        <v>1</v>
      </c>
      <c r="Q215" s="30">
        <f t="shared" si="56"/>
        <v>7.0500000000000007</v>
      </c>
      <c r="R215" s="31">
        <f t="shared" si="57"/>
        <v>0.29428240740526235</v>
      </c>
      <c r="S215" s="34" t="str">
        <f>IF($C215="","",INDEX(TableLookupSleepQuality[],MATCH($C215,TableLookupSleepQuality[Sleep Quality Low],1),MATCH(S$1,TableLookupSleepQuality[#Headers],0)))</f>
        <v>Good</v>
      </c>
      <c r="T215" s="35">
        <f>IF($C215="","",INDEX(TableLookupSleepQuality[],MATCH($C215,TableLookupSleepQuality[Sleep Quality Low],1),MATCH(T$1,TableLookupSleepQuality[#Headers],0)))</f>
        <v>4</v>
      </c>
      <c r="X215" s="36" t="str">
        <f t="shared" si="58"/>
        <v>YES</v>
      </c>
      <c r="Y215" s="40" t="str">
        <f t="shared" si="62"/>
        <v>NO</v>
      </c>
      <c r="Z215" s="13" t="str">
        <f t="shared" si="62"/>
        <v>NO</v>
      </c>
      <c r="AA215" s="13" t="str">
        <f t="shared" si="62"/>
        <v>NO</v>
      </c>
      <c r="AB215" s="13" t="str">
        <f t="shared" si="62"/>
        <v>NO</v>
      </c>
      <c r="AC215" s="13" t="str">
        <f t="shared" si="62"/>
        <v>NO</v>
      </c>
      <c r="AD215" s="13" t="str">
        <f t="shared" si="62"/>
        <v>NO</v>
      </c>
    </row>
    <row r="216" spans="1:30" x14ac:dyDescent="0.25">
      <c r="A216" s="9">
        <v>41733.077245370368</v>
      </c>
      <c r="B216" s="9">
        <v>41733.386805555558</v>
      </c>
      <c r="C216" s="10">
        <v>0.82</v>
      </c>
      <c r="D216" s="11">
        <v>0.30902777777777779</v>
      </c>
      <c r="E216" s="13" t="s">
        <v>6</v>
      </c>
      <c r="G216" s="18">
        <f t="shared" si="49"/>
        <v>2014</v>
      </c>
      <c r="H216" s="22">
        <f t="shared" si="50"/>
        <v>4</v>
      </c>
      <c r="I216" s="23" t="str">
        <f t="shared" si="51"/>
        <v>Apr</v>
      </c>
      <c r="J216" s="22">
        <f t="shared" si="52"/>
        <v>4</v>
      </c>
      <c r="K216" s="24" t="str">
        <f t="shared" si="53"/>
        <v>Fri</v>
      </c>
      <c r="L216" s="42">
        <f t="shared" si="59"/>
        <v>41733</v>
      </c>
      <c r="M216" s="43">
        <f t="shared" si="60"/>
        <v>41733</v>
      </c>
      <c r="N216" s="26">
        <f t="shared" si="54"/>
        <v>7.7245370370370367E-2</v>
      </c>
      <c r="O216" s="26">
        <f t="shared" si="55"/>
        <v>0.38680555555555557</v>
      </c>
      <c r="P216" s="28">
        <f>IF(E216="","",INDEX(TableLookupWakeUpScore[],MATCH(E216,TableLookupWakeUpScore[Wake Up],0),MATCH(P$1,TableLookupWakeUpScore[#Headers],0)))</f>
        <v>1</v>
      </c>
      <c r="Q216" s="30">
        <f t="shared" si="56"/>
        <v>7.416666666666667</v>
      </c>
      <c r="R216" s="31">
        <f t="shared" si="57"/>
        <v>0.30956018518918427</v>
      </c>
      <c r="S216" s="34" t="str">
        <f>IF($C216="","",INDEX(TableLookupSleepQuality[],MATCH($C216,TableLookupSleepQuality[Sleep Quality Low],1),MATCH(S$1,TableLookupSleepQuality[#Headers],0)))</f>
        <v>Good</v>
      </c>
      <c r="T216" s="35">
        <f>IF($C216="","",INDEX(TableLookupSleepQuality[],MATCH($C216,TableLookupSleepQuality[Sleep Quality Low],1),MATCH(T$1,TableLookupSleepQuality[#Headers],0)))</f>
        <v>4</v>
      </c>
      <c r="X216" s="36" t="str">
        <f t="shared" si="58"/>
        <v>YES</v>
      </c>
      <c r="Y216" s="40" t="str">
        <f t="shared" si="62"/>
        <v>NO</v>
      </c>
      <c r="Z216" s="13" t="str">
        <f t="shared" si="62"/>
        <v>NO</v>
      </c>
      <c r="AA216" s="13" t="str">
        <f t="shared" si="62"/>
        <v>NO</v>
      </c>
      <c r="AB216" s="13" t="str">
        <f t="shared" si="62"/>
        <v>NO</v>
      </c>
      <c r="AC216" s="13" t="str">
        <f t="shared" si="62"/>
        <v>NO</v>
      </c>
      <c r="AD216" s="13" t="str">
        <f t="shared" si="62"/>
        <v>NO</v>
      </c>
    </row>
    <row r="217" spans="1:30" x14ac:dyDescent="0.25">
      <c r="A217" s="9">
        <v>41734.090451388889</v>
      </c>
      <c r="B217" s="9">
        <v>41734.313020833331</v>
      </c>
      <c r="C217" s="10">
        <v>0.62</v>
      </c>
      <c r="D217" s="11">
        <v>0.22222222222222221</v>
      </c>
      <c r="E217" s="13" t="s">
        <v>8</v>
      </c>
      <c r="G217" s="18">
        <f t="shared" si="49"/>
        <v>2014</v>
      </c>
      <c r="H217" s="22">
        <f t="shared" si="50"/>
        <v>4</v>
      </c>
      <c r="I217" s="23" t="str">
        <f t="shared" si="51"/>
        <v>Apr</v>
      </c>
      <c r="J217" s="22">
        <f t="shared" si="52"/>
        <v>5</v>
      </c>
      <c r="K217" s="24" t="str">
        <f t="shared" si="53"/>
        <v>Sat</v>
      </c>
      <c r="L217" s="42">
        <f t="shared" si="59"/>
        <v>41734</v>
      </c>
      <c r="M217" s="43">
        <f t="shared" si="60"/>
        <v>41734</v>
      </c>
      <c r="N217" s="26">
        <f t="shared" si="54"/>
        <v>9.0451388888888887E-2</v>
      </c>
      <c r="O217" s="26">
        <f t="shared" si="55"/>
        <v>0.31302083333333336</v>
      </c>
      <c r="P217" s="28">
        <f>IF(E217="","",INDEX(TableLookupWakeUpScore[],MATCH(E217,TableLookupWakeUpScore[Wake Up],0),MATCH(P$1,TableLookupWakeUpScore[#Headers],0)))</f>
        <v>-1</v>
      </c>
      <c r="Q217" s="30">
        <f t="shared" si="56"/>
        <v>5.333333333333333</v>
      </c>
      <c r="R217" s="31">
        <f t="shared" si="57"/>
        <v>0.2225694444423425</v>
      </c>
      <c r="S217" s="34" t="str">
        <f>IF($C217="","",INDEX(TableLookupSleepQuality[],MATCH($C217,TableLookupSleepQuality[Sleep Quality Low],1),MATCH(S$1,TableLookupSleepQuality[#Headers],0)))</f>
        <v>Satisfactory</v>
      </c>
      <c r="T217" s="35">
        <f>IF($C217="","",INDEX(TableLookupSleepQuality[],MATCH($C217,TableLookupSleepQuality[Sleep Quality Low],1),MATCH(T$1,TableLookupSleepQuality[#Headers],0)))</f>
        <v>3</v>
      </c>
      <c r="X217" s="36" t="str">
        <f t="shared" si="58"/>
        <v>YES</v>
      </c>
      <c r="Y217" s="40" t="str">
        <f t="shared" si="62"/>
        <v>NO</v>
      </c>
      <c r="Z217" s="13" t="str">
        <f t="shared" si="62"/>
        <v>NO</v>
      </c>
      <c r="AA217" s="13" t="str">
        <f t="shared" si="62"/>
        <v>NO</v>
      </c>
      <c r="AB217" s="13" t="str">
        <f t="shared" si="62"/>
        <v>NO</v>
      </c>
      <c r="AC217" s="13" t="str">
        <f t="shared" si="62"/>
        <v>NO</v>
      </c>
      <c r="AD217" s="13" t="str">
        <f t="shared" si="62"/>
        <v>NO</v>
      </c>
    </row>
    <row r="218" spans="1:30" x14ac:dyDescent="0.25">
      <c r="A218" s="9">
        <v>41735.015057870369</v>
      </c>
      <c r="B218" s="9">
        <v>41735.374988425923</v>
      </c>
      <c r="C218" s="10">
        <v>0.95</v>
      </c>
      <c r="D218" s="11">
        <v>0.35972222222222222</v>
      </c>
      <c r="E218" s="13" t="s">
        <v>6</v>
      </c>
      <c r="G218" s="18">
        <f t="shared" si="49"/>
        <v>2014</v>
      </c>
      <c r="H218" s="22">
        <f t="shared" si="50"/>
        <v>4</v>
      </c>
      <c r="I218" s="23" t="str">
        <f t="shared" si="51"/>
        <v>Apr</v>
      </c>
      <c r="J218" s="22">
        <f t="shared" si="52"/>
        <v>6</v>
      </c>
      <c r="K218" s="24" t="str">
        <f t="shared" si="53"/>
        <v>Sun</v>
      </c>
      <c r="L218" s="42">
        <f t="shared" si="59"/>
        <v>41735</v>
      </c>
      <c r="M218" s="43">
        <f t="shared" si="60"/>
        <v>41735</v>
      </c>
      <c r="N218" s="26">
        <f t="shared" si="54"/>
        <v>1.5057870370370369E-2</v>
      </c>
      <c r="O218" s="26">
        <f t="shared" si="55"/>
        <v>0.37498842592592596</v>
      </c>
      <c r="P218" s="28">
        <f>IF(E218="","",INDEX(TableLookupWakeUpScore[],MATCH(E218,TableLookupWakeUpScore[Wake Up],0),MATCH(P$1,TableLookupWakeUpScore[#Headers],0)))</f>
        <v>1</v>
      </c>
      <c r="Q218" s="30">
        <f t="shared" si="56"/>
        <v>8.6333333333333329</v>
      </c>
      <c r="R218" s="31">
        <f t="shared" si="57"/>
        <v>0.35993055555445608</v>
      </c>
      <c r="S218" s="34" t="str">
        <f>IF($C218="","",INDEX(TableLookupSleepQuality[],MATCH($C218,TableLookupSleepQuality[Sleep Quality Low],1),MATCH(S$1,TableLookupSleepQuality[#Headers],0)))</f>
        <v>Heavenly</v>
      </c>
      <c r="T218" s="35">
        <f>IF($C218="","",INDEX(TableLookupSleepQuality[],MATCH($C218,TableLookupSleepQuality[Sleep Quality Low],1),MATCH(T$1,TableLookupSleepQuality[#Headers],0)))</f>
        <v>5</v>
      </c>
      <c r="X218" s="36" t="str">
        <f t="shared" si="58"/>
        <v>YES</v>
      </c>
      <c r="Y218" s="40" t="str">
        <f t="shared" si="62"/>
        <v>NO</v>
      </c>
      <c r="Z218" s="13" t="str">
        <f t="shared" si="62"/>
        <v>NO</v>
      </c>
      <c r="AA218" s="13" t="str">
        <f t="shared" si="62"/>
        <v>NO</v>
      </c>
      <c r="AB218" s="13" t="str">
        <f t="shared" si="62"/>
        <v>NO</v>
      </c>
      <c r="AC218" s="13" t="str">
        <f t="shared" si="62"/>
        <v>NO</v>
      </c>
      <c r="AD218" s="13" t="str">
        <f t="shared" si="62"/>
        <v>NO</v>
      </c>
    </row>
    <row r="219" spans="1:30" x14ac:dyDescent="0.25">
      <c r="A219" s="9">
        <v>41736.101840277777</v>
      </c>
      <c r="B219" s="9">
        <v>41736.382974537039</v>
      </c>
      <c r="C219" s="10">
        <v>0.71</v>
      </c>
      <c r="D219" s="11">
        <v>0.28055555555555556</v>
      </c>
      <c r="E219" s="13" t="s">
        <v>7</v>
      </c>
      <c r="G219" s="18">
        <f t="shared" si="49"/>
        <v>2014</v>
      </c>
      <c r="H219" s="22">
        <f t="shared" si="50"/>
        <v>4</v>
      </c>
      <c r="I219" s="23" t="str">
        <f t="shared" si="51"/>
        <v>Apr</v>
      </c>
      <c r="J219" s="22">
        <f t="shared" si="52"/>
        <v>7</v>
      </c>
      <c r="K219" s="24" t="str">
        <f t="shared" si="53"/>
        <v>Mon</v>
      </c>
      <c r="L219" s="42">
        <f t="shared" si="59"/>
        <v>41736</v>
      </c>
      <c r="M219" s="43">
        <f t="shared" si="60"/>
        <v>41736</v>
      </c>
      <c r="N219" s="26">
        <f t="shared" si="54"/>
        <v>0.10184027777777778</v>
      </c>
      <c r="O219" s="26">
        <f t="shared" si="55"/>
        <v>0.38297453703703704</v>
      </c>
      <c r="P219" s="28">
        <f>IF(E219="","",INDEX(TableLookupWakeUpScore[],MATCH(E219,TableLookupWakeUpScore[Wake Up],0),MATCH(P$1,TableLookupWakeUpScore[#Headers],0)))</f>
        <v>0</v>
      </c>
      <c r="Q219" s="30">
        <f t="shared" si="56"/>
        <v>6.7333333333333334</v>
      </c>
      <c r="R219" s="31">
        <f t="shared" si="57"/>
        <v>0.28113425926130731</v>
      </c>
      <c r="S219" s="34" t="str">
        <f>IF($C219="","",INDEX(TableLookupSleepQuality[],MATCH($C219,TableLookupSleepQuality[Sleep Quality Low],1),MATCH(S$1,TableLookupSleepQuality[#Headers],0)))</f>
        <v>Satisfactory</v>
      </c>
      <c r="T219" s="35">
        <f>IF($C219="","",INDEX(TableLookupSleepQuality[],MATCH($C219,TableLookupSleepQuality[Sleep Quality Low],1),MATCH(T$1,TableLookupSleepQuality[#Headers],0)))</f>
        <v>3</v>
      </c>
      <c r="X219" s="36" t="str">
        <f t="shared" si="58"/>
        <v>YES</v>
      </c>
      <c r="Y219" s="40" t="str">
        <f t="shared" si="62"/>
        <v>NO</v>
      </c>
      <c r="Z219" s="13" t="str">
        <f t="shared" si="62"/>
        <v>NO</v>
      </c>
      <c r="AA219" s="13" t="str">
        <f t="shared" si="62"/>
        <v>NO</v>
      </c>
      <c r="AB219" s="13" t="str">
        <f t="shared" si="62"/>
        <v>NO</v>
      </c>
      <c r="AC219" s="13" t="str">
        <f t="shared" si="62"/>
        <v>NO</v>
      </c>
      <c r="AD219" s="13" t="str">
        <f t="shared" si="62"/>
        <v>NO</v>
      </c>
    </row>
    <row r="220" spans="1:30" x14ac:dyDescent="0.25">
      <c r="A220" s="9">
        <v>41737.036608796298</v>
      </c>
      <c r="B220" s="9">
        <v>41737.377071759256</v>
      </c>
      <c r="C220" s="10">
        <v>0.78</v>
      </c>
      <c r="D220" s="11">
        <v>0.34027777777777773</v>
      </c>
      <c r="E220" s="13" t="s">
        <v>6</v>
      </c>
      <c r="G220" s="18">
        <f t="shared" si="49"/>
        <v>2014</v>
      </c>
      <c r="H220" s="22">
        <f t="shared" si="50"/>
        <v>4</v>
      </c>
      <c r="I220" s="23" t="str">
        <f t="shared" si="51"/>
        <v>Apr</v>
      </c>
      <c r="J220" s="22">
        <f t="shared" si="52"/>
        <v>8</v>
      </c>
      <c r="K220" s="24" t="str">
        <f t="shared" si="53"/>
        <v>Tue</v>
      </c>
      <c r="L220" s="42">
        <f t="shared" si="59"/>
        <v>41737</v>
      </c>
      <c r="M220" s="43">
        <f t="shared" si="60"/>
        <v>41737</v>
      </c>
      <c r="N220" s="26">
        <f t="shared" si="54"/>
        <v>3.6608796296296299E-2</v>
      </c>
      <c r="O220" s="26">
        <f t="shared" si="55"/>
        <v>0.37707175925925923</v>
      </c>
      <c r="P220" s="28">
        <f>IF(E220="","",INDEX(TableLookupWakeUpScore[],MATCH(E220,TableLookupWakeUpScore[Wake Up],0),MATCH(P$1,TableLookupWakeUpScore[#Headers],0)))</f>
        <v>1</v>
      </c>
      <c r="Q220" s="30">
        <f t="shared" si="56"/>
        <v>8.1666666666666661</v>
      </c>
      <c r="R220" s="31">
        <f t="shared" si="57"/>
        <v>0.34046296295855427</v>
      </c>
      <c r="S220" s="34" t="str">
        <f>IF($C220="","",INDEX(TableLookupSleepQuality[],MATCH($C220,TableLookupSleepQuality[Sleep Quality Low],1),MATCH(S$1,TableLookupSleepQuality[#Headers],0)))</f>
        <v>Satisfactory</v>
      </c>
      <c r="T220" s="35">
        <f>IF($C220="","",INDEX(TableLookupSleepQuality[],MATCH($C220,TableLookupSleepQuality[Sleep Quality Low],1),MATCH(T$1,TableLookupSleepQuality[#Headers],0)))</f>
        <v>3</v>
      </c>
      <c r="X220" s="36" t="str">
        <f t="shared" si="58"/>
        <v>YES</v>
      </c>
      <c r="Y220" s="40" t="str">
        <f t="shared" si="62"/>
        <v>NO</v>
      </c>
      <c r="Z220" s="13" t="str">
        <f t="shared" si="62"/>
        <v>NO</v>
      </c>
      <c r="AA220" s="13" t="str">
        <f t="shared" si="62"/>
        <v>NO</v>
      </c>
      <c r="AB220" s="13" t="str">
        <f t="shared" si="62"/>
        <v>NO</v>
      </c>
      <c r="AC220" s="13" t="str">
        <f t="shared" si="62"/>
        <v>NO</v>
      </c>
      <c r="AD220" s="13" t="str">
        <f t="shared" si="62"/>
        <v>NO</v>
      </c>
    </row>
    <row r="221" spans="1:30" x14ac:dyDescent="0.25">
      <c r="A221" s="9">
        <v>41738.105162037034</v>
      </c>
      <c r="B221" s="9">
        <v>41738.377314814818</v>
      </c>
      <c r="C221" s="10">
        <v>0.72</v>
      </c>
      <c r="D221" s="11">
        <v>0.27152777777777776</v>
      </c>
      <c r="E221" s="13" t="s">
        <v>6</v>
      </c>
      <c r="F221" s="16" t="s">
        <v>17</v>
      </c>
      <c r="G221" s="18">
        <f t="shared" si="49"/>
        <v>2014</v>
      </c>
      <c r="H221" s="22">
        <f t="shared" si="50"/>
        <v>4</v>
      </c>
      <c r="I221" s="23" t="str">
        <f t="shared" si="51"/>
        <v>Apr</v>
      </c>
      <c r="J221" s="22">
        <f t="shared" si="52"/>
        <v>9</v>
      </c>
      <c r="K221" s="24" t="str">
        <f t="shared" si="53"/>
        <v>Wed</v>
      </c>
      <c r="L221" s="42">
        <f t="shared" si="59"/>
        <v>41738</v>
      </c>
      <c r="M221" s="43">
        <f t="shared" si="60"/>
        <v>41738</v>
      </c>
      <c r="N221" s="26">
        <f t="shared" si="54"/>
        <v>0.10516203703703704</v>
      </c>
      <c r="O221" s="26">
        <f t="shared" si="55"/>
        <v>0.37731481481481483</v>
      </c>
      <c r="P221" s="28">
        <f>IF(E221="","",INDEX(TableLookupWakeUpScore[],MATCH(E221,TableLookupWakeUpScore[Wake Up],0),MATCH(P$1,TableLookupWakeUpScore[#Headers],0)))</f>
        <v>1</v>
      </c>
      <c r="Q221" s="30">
        <f t="shared" si="56"/>
        <v>6.5166666666666657</v>
      </c>
      <c r="R221" s="31">
        <f t="shared" si="57"/>
        <v>0.2721527777830488</v>
      </c>
      <c r="S221" s="34" t="str">
        <f>IF($C221="","",INDEX(TableLookupSleepQuality[],MATCH($C221,TableLookupSleepQuality[Sleep Quality Low],1),MATCH(S$1,TableLookupSleepQuality[#Headers],0)))</f>
        <v>Satisfactory</v>
      </c>
      <c r="T221" s="35">
        <f>IF($C221="","",INDEX(TableLookupSleepQuality[],MATCH($C221,TableLookupSleepQuality[Sleep Quality Low],1),MATCH(T$1,TableLookupSleepQuality[#Headers],0)))</f>
        <v>3</v>
      </c>
      <c r="X221" s="36" t="str">
        <f t="shared" si="58"/>
        <v>YES</v>
      </c>
      <c r="Y221" s="40" t="str">
        <f t="shared" si="62"/>
        <v>NO</v>
      </c>
      <c r="Z221" s="13" t="str">
        <f t="shared" si="62"/>
        <v>NO</v>
      </c>
      <c r="AA221" s="13" t="str">
        <f t="shared" si="62"/>
        <v>NO</v>
      </c>
      <c r="AB221" s="13" t="str">
        <f t="shared" si="62"/>
        <v>NO</v>
      </c>
      <c r="AC221" s="13" t="str">
        <f t="shared" si="62"/>
        <v>YES</v>
      </c>
      <c r="AD221" s="13" t="str">
        <f t="shared" si="62"/>
        <v>NO</v>
      </c>
    </row>
    <row r="222" spans="1:30" x14ac:dyDescent="0.25">
      <c r="A222" s="9">
        <v>41739.043958333335</v>
      </c>
      <c r="B222" s="9">
        <v>41739.374988425923</v>
      </c>
      <c r="C222" s="10">
        <v>0.91</v>
      </c>
      <c r="D222" s="11">
        <v>0.33055555555555555</v>
      </c>
      <c r="E222" s="13" t="s">
        <v>6</v>
      </c>
      <c r="F222" s="16" t="s">
        <v>17</v>
      </c>
      <c r="G222" s="18">
        <f t="shared" si="49"/>
        <v>2014</v>
      </c>
      <c r="H222" s="22">
        <f t="shared" si="50"/>
        <v>4</v>
      </c>
      <c r="I222" s="23" t="str">
        <f t="shared" si="51"/>
        <v>Apr</v>
      </c>
      <c r="J222" s="22">
        <f t="shared" si="52"/>
        <v>10</v>
      </c>
      <c r="K222" s="24" t="str">
        <f t="shared" si="53"/>
        <v>Thu</v>
      </c>
      <c r="L222" s="42">
        <f t="shared" si="59"/>
        <v>41739</v>
      </c>
      <c r="M222" s="43">
        <f t="shared" si="60"/>
        <v>41739</v>
      </c>
      <c r="N222" s="26">
        <f t="shared" si="54"/>
        <v>4.3958333333333328E-2</v>
      </c>
      <c r="O222" s="26">
        <f t="shared" si="55"/>
        <v>0.37498842592592596</v>
      </c>
      <c r="P222" s="28">
        <f>IF(E222="","",INDEX(TableLookupWakeUpScore[],MATCH(E222,TableLookupWakeUpScore[Wake Up],0),MATCH(P$1,TableLookupWakeUpScore[#Headers],0)))</f>
        <v>1</v>
      </c>
      <c r="Q222" s="30">
        <f t="shared" si="56"/>
        <v>7.9333333333333336</v>
      </c>
      <c r="R222" s="31">
        <f t="shared" si="57"/>
        <v>0.33103009258775273</v>
      </c>
      <c r="S222" s="34" t="str">
        <f>IF($C222="","",INDEX(TableLookupSleepQuality[],MATCH($C222,TableLookupSleepQuality[Sleep Quality Low],1),MATCH(S$1,TableLookupSleepQuality[#Headers],0)))</f>
        <v>Heavenly</v>
      </c>
      <c r="T222" s="35">
        <f>IF($C222="","",INDEX(TableLookupSleepQuality[],MATCH($C222,TableLookupSleepQuality[Sleep Quality Low],1),MATCH(T$1,TableLookupSleepQuality[#Headers],0)))</f>
        <v>5</v>
      </c>
      <c r="X222" s="36" t="str">
        <f t="shared" si="58"/>
        <v>YES</v>
      </c>
      <c r="Y222" s="40" t="str">
        <f t="shared" si="62"/>
        <v>NO</v>
      </c>
      <c r="Z222" s="13" t="str">
        <f t="shared" si="62"/>
        <v>NO</v>
      </c>
      <c r="AA222" s="13" t="str">
        <f t="shared" si="62"/>
        <v>NO</v>
      </c>
      <c r="AB222" s="13" t="str">
        <f t="shared" si="62"/>
        <v>NO</v>
      </c>
      <c r="AC222" s="13" t="str">
        <f t="shared" si="62"/>
        <v>YES</v>
      </c>
      <c r="AD222" s="13" t="str">
        <f t="shared" si="62"/>
        <v>NO</v>
      </c>
    </row>
    <row r="223" spans="1:30" x14ac:dyDescent="0.25">
      <c r="A223" s="9">
        <v>41740.107800925929</v>
      </c>
      <c r="B223" s="9">
        <v>41740.375509259262</v>
      </c>
      <c r="C223" s="10">
        <v>0.59</v>
      </c>
      <c r="D223" s="11">
        <v>0.2673611111111111</v>
      </c>
      <c r="E223" s="13" t="s">
        <v>7</v>
      </c>
      <c r="G223" s="18">
        <f t="shared" si="49"/>
        <v>2014</v>
      </c>
      <c r="H223" s="22">
        <f t="shared" si="50"/>
        <v>4</v>
      </c>
      <c r="I223" s="23" t="str">
        <f t="shared" si="51"/>
        <v>Apr</v>
      </c>
      <c r="J223" s="22">
        <f t="shared" si="52"/>
        <v>11</v>
      </c>
      <c r="K223" s="24" t="str">
        <f t="shared" si="53"/>
        <v>Fri</v>
      </c>
      <c r="L223" s="42">
        <f t="shared" si="59"/>
        <v>41740</v>
      </c>
      <c r="M223" s="43">
        <f t="shared" si="60"/>
        <v>41740</v>
      </c>
      <c r="N223" s="26">
        <f t="shared" si="54"/>
        <v>0.10780092592592593</v>
      </c>
      <c r="O223" s="26">
        <f t="shared" si="55"/>
        <v>0.37550925925925926</v>
      </c>
      <c r="P223" s="28">
        <f>IF(E223="","",INDEX(TableLookupWakeUpScore[],MATCH(E223,TableLookupWakeUpScore[Wake Up],0),MATCH(P$1,TableLookupWakeUpScore[#Headers],0)))</f>
        <v>0</v>
      </c>
      <c r="Q223" s="30">
        <f t="shared" si="56"/>
        <v>6.4166666666666661</v>
      </c>
      <c r="R223" s="31">
        <f t="shared" si="57"/>
        <v>0.26770833333284827</v>
      </c>
      <c r="S223" s="34" t="str">
        <f>IF($C223="","",INDEX(TableLookupSleepQuality[],MATCH($C223,TableLookupSleepQuality[Sleep Quality Low],1),MATCH(S$1,TableLookupSleepQuality[#Headers],0)))</f>
        <v>Poor</v>
      </c>
      <c r="T223" s="35">
        <f>IF($C223="","",INDEX(TableLookupSleepQuality[],MATCH($C223,TableLookupSleepQuality[Sleep Quality Low],1),MATCH(T$1,TableLookupSleepQuality[#Headers],0)))</f>
        <v>2</v>
      </c>
      <c r="X223" s="36" t="str">
        <f t="shared" si="58"/>
        <v>YES</v>
      </c>
      <c r="Y223" s="40" t="str">
        <f t="shared" si="62"/>
        <v>NO</v>
      </c>
      <c r="Z223" s="13" t="str">
        <f t="shared" si="62"/>
        <v>NO</v>
      </c>
      <c r="AA223" s="13" t="str">
        <f t="shared" si="62"/>
        <v>NO</v>
      </c>
      <c r="AB223" s="13" t="str">
        <f t="shared" si="62"/>
        <v>NO</v>
      </c>
      <c r="AC223" s="13" t="str">
        <f t="shared" si="62"/>
        <v>NO</v>
      </c>
      <c r="AD223" s="13" t="str">
        <f t="shared" si="62"/>
        <v>NO</v>
      </c>
    </row>
    <row r="224" spans="1:30" x14ac:dyDescent="0.25">
      <c r="A224" s="9">
        <v>41741.057685185187</v>
      </c>
      <c r="B224" s="9">
        <v>41741.312962962962</v>
      </c>
      <c r="C224" s="10">
        <v>0.7</v>
      </c>
      <c r="D224" s="11">
        <v>0.25486111111111109</v>
      </c>
      <c r="E224" s="13" t="s">
        <v>8</v>
      </c>
      <c r="G224" s="18">
        <f t="shared" si="49"/>
        <v>2014</v>
      </c>
      <c r="H224" s="22">
        <f t="shared" si="50"/>
        <v>4</v>
      </c>
      <c r="I224" s="23" t="str">
        <f t="shared" si="51"/>
        <v>Apr</v>
      </c>
      <c r="J224" s="22">
        <f t="shared" si="52"/>
        <v>12</v>
      </c>
      <c r="K224" s="24" t="str">
        <f t="shared" si="53"/>
        <v>Sat</v>
      </c>
      <c r="L224" s="42">
        <f t="shared" si="59"/>
        <v>41741</v>
      </c>
      <c r="M224" s="43">
        <f t="shared" si="60"/>
        <v>41741</v>
      </c>
      <c r="N224" s="26">
        <f t="shared" si="54"/>
        <v>5.768518518518518E-2</v>
      </c>
      <c r="O224" s="26">
        <f t="shared" si="55"/>
        <v>0.31296296296296294</v>
      </c>
      <c r="P224" s="28">
        <f>IF(E224="","",INDEX(TableLookupWakeUpScore[],MATCH(E224,TableLookupWakeUpScore[Wake Up],0),MATCH(P$1,TableLookupWakeUpScore[#Headers],0)))</f>
        <v>-1</v>
      </c>
      <c r="Q224" s="30">
        <f t="shared" si="56"/>
        <v>6.1166666666666663</v>
      </c>
      <c r="R224" s="31">
        <f t="shared" si="57"/>
        <v>0.25527777777460869</v>
      </c>
      <c r="S224" s="34" t="str">
        <f>IF($C224="","",INDEX(TableLookupSleepQuality[],MATCH($C224,TableLookupSleepQuality[Sleep Quality Low],1),MATCH(S$1,TableLookupSleepQuality[#Headers],0)))</f>
        <v>Satisfactory</v>
      </c>
      <c r="T224" s="35">
        <f>IF($C224="","",INDEX(TableLookupSleepQuality[],MATCH($C224,TableLookupSleepQuality[Sleep Quality Low],1),MATCH(T$1,TableLookupSleepQuality[#Headers],0)))</f>
        <v>3</v>
      </c>
      <c r="X224" s="36" t="str">
        <f t="shared" si="58"/>
        <v>YES</v>
      </c>
      <c r="Y224" s="40" t="str">
        <f t="shared" si="62"/>
        <v>NO</v>
      </c>
      <c r="Z224" s="13" t="str">
        <f t="shared" si="62"/>
        <v>NO</v>
      </c>
      <c r="AA224" s="13" t="str">
        <f t="shared" si="62"/>
        <v>NO</v>
      </c>
      <c r="AB224" s="13" t="str">
        <f t="shared" si="62"/>
        <v>NO</v>
      </c>
      <c r="AC224" s="13" t="str">
        <f t="shared" si="62"/>
        <v>NO</v>
      </c>
      <c r="AD224" s="13" t="str">
        <f t="shared" si="62"/>
        <v>NO</v>
      </c>
    </row>
    <row r="225" spans="1:30" x14ac:dyDescent="0.25">
      <c r="A225" s="9">
        <v>41742.089722222219</v>
      </c>
      <c r="B225" s="9">
        <v>41742.335752314815</v>
      </c>
      <c r="C225" s="10">
        <v>0.63</v>
      </c>
      <c r="D225" s="11">
        <v>0.24583333333333335</v>
      </c>
      <c r="E225" s="13" t="s">
        <v>8</v>
      </c>
      <c r="F225" s="16" t="s">
        <v>13</v>
      </c>
      <c r="G225" s="18">
        <f t="shared" si="49"/>
        <v>2014</v>
      </c>
      <c r="H225" s="22">
        <f t="shared" si="50"/>
        <v>4</v>
      </c>
      <c r="I225" s="23" t="str">
        <f t="shared" si="51"/>
        <v>Apr</v>
      </c>
      <c r="J225" s="22">
        <f t="shared" si="52"/>
        <v>13</v>
      </c>
      <c r="K225" s="24" t="str">
        <f t="shared" si="53"/>
        <v>Sun</v>
      </c>
      <c r="L225" s="42">
        <f t="shared" si="59"/>
        <v>41742</v>
      </c>
      <c r="M225" s="43">
        <f t="shared" si="60"/>
        <v>41742</v>
      </c>
      <c r="N225" s="26">
        <f t="shared" si="54"/>
        <v>8.9722222222222217E-2</v>
      </c>
      <c r="O225" s="26">
        <f t="shared" si="55"/>
        <v>0.33575231481481477</v>
      </c>
      <c r="P225" s="28">
        <f>IF(E225="","",INDEX(TableLookupWakeUpScore[],MATCH(E225,TableLookupWakeUpScore[Wake Up],0),MATCH(P$1,TableLookupWakeUpScore[#Headers],0)))</f>
        <v>-1</v>
      </c>
      <c r="Q225" s="30">
        <f t="shared" si="56"/>
        <v>5.9</v>
      </c>
      <c r="R225" s="31">
        <f t="shared" si="57"/>
        <v>0.24603009259590181</v>
      </c>
      <c r="S225" s="34" t="str">
        <f>IF($C225="","",INDEX(TableLookupSleepQuality[],MATCH($C225,TableLookupSleepQuality[Sleep Quality Low],1),MATCH(S$1,TableLookupSleepQuality[#Headers],0)))</f>
        <v>Satisfactory</v>
      </c>
      <c r="T225" s="35">
        <f>IF($C225="","",INDEX(TableLookupSleepQuality[],MATCH($C225,TableLookupSleepQuality[Sleep Quality Low],1),MATCH(T$1,TableLookupSleepQuality[#Headers],0)))</f>
        <v>3</v>
      </c>
      <c r="X225" s="36" t="str">
        <f t="shared" si="58"/>
        <v>YES</v>
      </c>
      <c r="Y225" s="40" t="str">
        <f t="shared" si="62"/>
        <v>NO</v>
      </c>
      <c r="Z225" s="13" t="str">
        <f t="shared" si="62"/>
        <v>YES</v>
      </c>
      <c r="AA225" s="13" t="str">
        <f t="shared" si="62"/>
        <v>NO</v>
      </c>
      <c r="AB225" s="13" t="str">
        <f t="shared" si="62"/>
        <v>NO</v>
      </c>
      <c r="AC225" s="13" t="str">
        <f t="shared" si="62"/>
        <v>NO</v>
      </c>
      <c r="AD225" s="13" t="str">
        <f t="shared" si="62"/>
        <v>NO</v>
      </c>
    </row>
    <row r="226" spans="1:30" x14ac:dyDescent="0.25">
      <c r="A226" s="9">
        <v>41743.045451388891</v>
      </c>
      <c r="B226" s="9">
        <v>41743.37740740741</v>
      </c>
      <c r="C226" s="10">
        <v>0.83</v>
      </c>
      <c r="D226" s="11">
        <v>0.33194444444444443</v>
      </c>
      <c r="E226" s="13" t="s">
        <v>6</v>
      </c>
      <c r="F226" s="16" t="s">
        <v>17</v>
      </c>
      <c r="G226" s="18">
        <f t="shared" si="49"/>
        <v>2014</v>
      </c>
      <c r="H226" s="22">
        <f t="shared" si="50"/>
        <v>4</v>
      </c>
      <c r="I226" s="23" t="str">
        <f t="shared" si="51"/>
        <v>Apr</v>
      </c>
      <c r="J226" s="22">
        <f t="shared" si="52"/>
        <v>14</v>
      </c>
      <c r="K226" s="24" t="str">
        <f t="shared" si="53"/>
        <v>Mon</v>
      </c>
      <c r="L226" s="42">
        <f t="shared" si="59"/>
        <v>41743</v>
      </c>
      <c r="M226" s="43">
        <f t="shared" si="60"/>
        <v>41743</v>
      </c>
      <c r="N226" s="26">
        <f t="shared" si="54"/>
        <v>4.5451388888888888E-2</v>
      </c>
      <c r="O226" s="26">
        <f t="shared" si="55"/>
        <v>0.37740740740740741</v>
      </c>
      <c r="P226" s="28">
        <f>IF(E226="","",INDEX(TableLookupWakeUpScore[],MATCH(E226,TableLookupWakeUpScore[Wake Up],0),MATCH(P$1,TableLookupWakeUpScore[#Headers],0)))</f>
        <v>1</v>
      </c>
      <c r="Q226" s="30">
        <f t="shared" si="56"/>
        <v>7.9666666666666668</v>
      </c>
      <c r="R226" s="31">
        <f t="shared" si="57"/>
        <v>0.33195601851912215</v>
      </c>
      <c r="S226" s="34" t="str">
        <f>IF($C226="","",INDEX(TableLookupSleepQuality[],MATCH($C226,TableLookupSleepQuality[Sleep Quality Low],1),MATCH(S$1,TableLookupSleepQuality[#Headers],0)))</f>
        <v>Good</v>
      </c>
      <c r="T226" s="35">
        <f>IF($C226="","",INDEX(TableLookupSleepQuality[],MATCH($C226,TableLookupSleepQuality[Sleep Quality Low],1),MATCH(T$1,TableLookupSleepQuality[#Headers],0)))</f>
        <v>4</v>
      </c>
      <c r="X226" s="36" t="str">
        <f t="shared" si="58"/>
        <v>YES</v>
      </c>
      <c r="Y226" s="40" t="str">
        <f t="shared" si="62"/>
        <v>NO</v>
      </c>
      <c r="Z226" s="13" t="str">
        <f t="shared" si="62"/>
        <v>NO</v>
      </c>
      <c r="AA226" s="13" t="str">
        <f t="shared" si="62"/>
        <v>NO</v>
      </c>
      <c r="AB226" s="13" t="str">
        <f t="shared" si="62"/>
        <v>NO</v>
      </c>
      <c r="AC226" s="13" t="str">
        <f t="shared" si="62"/>
        <v>YES</v>
      </c>
      <c r="AD226" s="13" t="str">
        <f t="shared" si="62"/>
        <v>NO</v>
      </c>
    </row>
    <row r="227" spans="1:30" x14ac:dyDescent="0.25">
      <c r="A227" s="9">
        <v>41744.088159722225</v>
      </c>
      <c r="B227" s="9">
        <v>41744.404363425929</v>
      </c>
      <c r="C227" s="10">
        <v>0.77</v>
      </c>
      <c r="D227" s="11">
        <v>0.31597222222222221</v>
      </c>
      <c r="E227" s="13" t="s">
        <v>6</v>
      </c>
      <c r="F227" s="16" t="s">
        <v>12</v>
      </c>
      <c r="G227" s="18">
        <f t="shared" si="49"/>
        <v>2014</v>
      </c>
      <c r="H227" s="22">
        <f t="shared" si="50"/>
        <v>4</v>
      </c>
      <c r="I227" s="23" t="str">
        <f t="shared" si="51"/>
        <v>Apr</v>
      </c>
      <c r="J227" s="22">
        <f t="shared" si="52"/>
        <v>15</v>
      </c>
      <c r="K227" s="24" t="str">
        <f t="shared" si="53"/>
        <v>Tue</v>
      </c>
      <c r="L227" s="42">
        <f t="shared" si="59"/>
        <v>41744</v>
      </c>
      <c r="M227" s="43">
        <f t="shared" si="60"/>
        <v>41744</v>
      </c>
      <c r="N227" s="26">
        <f t="shared" si="54"/>
        <v>8.8159722222222223E-2</v>
      </c>
      <c r="O227" s="26">
        <f t="shared" si="55"/>
        <v>0.40436342592592589</v>
      </c>
      <c r="P227" s="28">
        <f>IF(E227="","",INDEX(TableLookupWakeUpScore[],MATCH(E227,TableLookupWakeUpScore[Wake Up],0),MATCH(P$1,TableLookupWakeUpScore[#Headers],0)))</f>
        <v>1</v>
      </c>
      <c r="Q227" s="30">
        <f t="shared" si="56"/>
        <v>7.583333333333333</v>
      </c>
      <c r="R227" s="31">
        <f t="shared" si="57"/>
        <v>0.31620370370364981</v>
      </c>
      <c r="S227" s="34" t="str">
        <f>IF($C227="","",INDEX(TableLookupSleepQuality[],MATCH($C227,TableLookupSleepQuality[Sleep Quality Low],1),MATCH(S$1,TableLookupSleepQuality[#Headers],0)))</f>
        <v>Satisfactory</v>
      </c>
      <c r="T227" s="35">
        <f>IF($C227="","",INDEX(TableLookupSleepQuality[],MATCH($C227,TableLookupSleepQuality[Sleep Quality Low],1),MATCH(T$1,TableLookupSleepQuality[#Headers],0)))</f>
        <v>3</v>
      </c>
      <c r="X227" s="36" t="str">
        <f t="shared" si="58"/>
        <v>YES</v>
      </c>
      <c r="Y227" s="40" t="str">
        <f t="shared" ref="Y227:AD242" si="63">IF(OR($X227="NO",$X227=""),"",IF(COUNTIF($F227,"*" &amp; Y$1 &amp; "*"),"YES","NO"))</f>
        <v>YES</v>
      </c>
      <c r="Z227" s="13" t="str">
        <f t="shared" si="63"/>
        <v>NO</v>
      </c>
      <c r="AA227" s="13" t="str">
        <f t="shared" si="63"/>
        <v>NO</v>
      </c>
      <c r="AB227" s="13" t="str">
        <f t="shared" si="63"/>
        <v>NO</v>
      </c>
      <c r="AC227" s="13" t="str">
        <f t="shared" si="63"/>
        <v>NO</v>
      </c>
      <c r="AD227" s="13" t="str">
        <f t="shared" si="63"/>
        <v>NO</v>
      </c>
    </row>
    <row r="228" spans="1:30" x14ac:dyDescent="0.25">
      <c r="A228" s="9">
        <v>41745.059201388889</v>
      </c>
      <c r="B228" s="9">
        <v>41745.372210648151</v>
      </c>
      <c r="C228" s="10">
        <v>0.85</v>
      </c>
      <c r="D228" s="11">
        <v>0.3125</v>
      </c>
      <c r="E228" s="13" t="s">
        <v>7</v>
      </c>
      <c r="F228" s="16" t="s">
        <v>26</v>
      </c>
      <c r="G228" s="18">
        <f t="shared" si="49"/>
        <v>2014</v>
      </c>
      <c r="H228" s="22">
        <f t="shared" si="50"/>
        <v>4</v>
      </c>
      <c r="I228" s="23" t="str">
        <f t="shared" si="51"/>
        <v>Apr</v>
      </c>
      <c r="J228" s="22">
        <f t="shared" si="52"/>
        <v>16</v>
      </c>
      <c r="K228" s="24" t="str">
        <f t="shared" si="53"/>
        <v>Wed</v>
      </c>
      <c r="L228" s="42">
        <f t="shared" si="59"/>
        <v>41745</v>
      </c>
      <c r="M228" s="43">
        <f t="shared" si="60"/>
        <v>41745</v>
      </c>
      <c r="N228" s="26">
        <f t="shared" si="54"/>
        <v>5.9201388888888894E-2</v>
      </c>
      <c r="O228" s="26">
        <f t="shared" si="55"/>
        <v>0.37221064814814814</v>
      </c>
      <c r="P228" s="28">
        <f>IF(E228="","",INDEX(TableLookupWakeUpScore[],MATCH(E228,TableLookupWakeUpScore[Wake Up],0),MATCH(P$1,TableLookupWakeUpScore[#Headers],0)))</f>
        <v>0</v>
      </c>
      <c r="Q228" s="30">
        <f t="shared" si="56"/>
        <v>7.5</v>
      </c>
      <c r="R228" s="31">
        <f t="shared" si="57"/>
        <v>0.31300925926188938</v>
      </c>
      <c r="S228" s="34" t="str">
        <f>IF($C228="","",INDEX(TableLookupSleepQuality[],MATCH($C228,TableLookupSleepQuality[Sleep Quality Low],1),MATCH(S$1,TableLookupSleepQuality[#Headers],0)))</f>
        <v>Good</v>
      </c>
      <c r="T228" s="35">
        <f>IF($C228="","",INDEX(TableLookupSleepQuality[],MATCH($C228,TableLookupSleepQuality[Sleep Quality Low],1),MATCH(T$1,TableLookupSleepQuality[#Headers],0)))</f>
        <v>4</v>
      </c>
      <c r="X228" s="36" t="str">
        <f t="shared" si="58"/>
        <v>YES</v>
      </c>
      <c r="Y228" s="40" t="str">
        <f t="shared" si="63"/>
        <v>YES</v>
      </c>
      <c r="Z228" s="13" t="str">
        <f t="shared" si="63"/>
        <v>NO</v>
      </c>
      <c r="AA228" s="13" t="str">
        <f t="shared" si="63"/>
        <v>NO</v>
      </c>
      <c r="AB228" s="13" t="str">
        <f t="shared" si="63"/>
        <v>NO</v>
      </c>
      <c r="AC228" s="13" t="str">
        <f t="shared" si="63"/>
        <v>YES</v>
      </c>
      <c r="AD228" s="13" t="str">
        <f t="shared" si="63"/>
        <v>NO</v>
      </c>
    </row>
    <row r="229" spans="1:30" x14ac:dyDescent="0.25">
      <c r="A229" s="9">
        <v>41746.084687499999</v>
      </c>
      <c r="B229" s="9">
        <v>41746.38040509259</v>
      </c>
      <c r="C229" s="10">
        <v>0.73</v>
      </c>
      <c r="D229" s="11">
        <v>0.2951388888888889</v>
      </c>
      <c r="E229" s="13" t="s">
        <v>7</v>
      </c>
      <c r="G229" s="18">
        <f t="shared" si="49"/>
        <v>2014</v>
      </c>
      <c r="H229" s="22">
        <f t="shared" si="50"/>
        <v>4</v>
      </c>
      <c r="I229" s="23" t="str">
        <f t="shared" si="51"/>
        <v>Apr</v>
      </c>
      <c r="J229" s="22">
        <f t="shared" si="52"/>
        <v>17</v>
      </c>
      <c r="K229" s="24" t="str">
        <f t="shared" si="53"/>
        <v>Thu</v>
      </c>
      <c r="L229" s="42">
        <f t="shared" si="59"/>
        <v>41746</v>
      </c>
      <c r="M229" s="43">
        <f t="shared" si="60"/>
        <v>41746</v>
      </c>
      <c r="N229" s="26">
        <f t="shared" si="54"/>
        <v>8.4687500000000013E-2</v>
      </c>
      <c r="O229" s="26">
        <f t="shared" si="55"/>
        <v>0.38040509259259259</v>
      </c>
      <c r="P229" s="28">
        <f>IF(E229="","",INDEX(TableLookupWakeUpScore[],MATCH(E229,TableLookupWakeUpScore[Wake Up],0),MATCH(P$1,TableLookupWakeUpScore[#Headers],0)))</f>
        <v>0</v>
      </c>
      <c r="Q229" s="30">
        <f t="shared" si="56"/>
        <v>7.0833333333333339</v>
      </c>
      <c r="R229" s="31">
        <f t="shared" si="57"/>
        <v>0.29571759259124519</v>
      </c>
      <c r="S229" s="34" t="str">
        <f>IF($C229="","",INDEX(TableLookupSleepQuality[],MATCH($C229,TableLookupSleepQuality[Sleep Quality Low],1),MATCH(S$1,TableLookupSleepQuality[#Headers],0)))</f>
        <v>Satisfactory</v>
      </c>
      <c r="T229" s="35">
        <f>IF($C229="","",INDEX(TableLookupSleepQuality[],MATCH($C229,TableLookupSleepQuality[Sleep Quality Low],1),MATCH(T$1,TableLookupSleepQuality[#Headers],0)))</f>
        <v>3</v>
      </c>
      <c r="X229" s="36" t="str">
        <f t="shared" si="58"/>
        <v>YES</v>
      </c>
      <c r="Y229" s="40" t="str">
        <f t="shared" si="63"/>
        <v>NO</v>
      </c>
      <c r="Z229" s="13" t="str">
        <f t="shared" si="63"/>
        <v>NO</v>
      </c>
      <c r="AA229" s="13" t="str">
        <f t="shared" si="63"/>
        <v>NO</v>
      </c>
      <c r="AB229" s="13" t="str">
        <f t="shared" si="63"/>
        <v>NO</v>
      </c>
      <c r="AC229" s="13" t="str">
        <f t="shared" si="63"/>
        <v>NO</v>
      </c>
      <c r="AD229" s="13" t="str">
        <f t="shared" si="63"/>
        <v>NO</v>
      </c>
    </row>
    <row r="230" spans="1:30" x14ac:dyDescent="0.25">
      <c r="A230" s="9">
        <v>41747.057511574072</v>
      </c>
      <c r="B230" s="9">
        <v>41747.382523148146</v>
      </c>
      <c r="C230" s="10">
        <v>0.82</v>
      </c>
      <c r="D230" s="11">
        <v>0.32500000000000001</v>
      </c>
      <c r="E230" s="13" t="s">
        <v>7</v>
      </c>
      <c r="G230" s="18">
        <f t="shared" si="49"/>
        <v>2014</v>
      </c>
      <c r="H230" s="22">
        <f t="shared" si="50"/>
        <v>4</v>
      </c>
      <c r="I230" s="23" t="str">
        <f t="shared" si="51"/>
        <v>Apr</v>
      </c>
      <c r="J230" s="22">
        <f t="shared" si="52"/>
        <v>18</v>
      </c>
      <c r="K230" s="24" t="str">
        <f t="shared" si="53"/>
        <v>Fri</v>
      </c>
      <c r="L230" s="42">
        <f t="shared" si="59"/>
        <v>41747</v>
      </c>
      <c r="M230" s="43">
        <f t="shared" si="60"/>
        <v>41747</v>
      </c>
      <c r="N230" s="26">
        <f t="shared" si="54"/>
        <v>5.7511574074074069E-2</v>
      </c>
      <c r="O230" s="26">
        <f t="shared" si="55"/>
        <v>0.38252314814814814</v>
      </c>
      <c r="P230" s="28">
        <f>IF(E230="","",INDEX(TableLookupWakeUpScore[],MATCH(E230,TableLookupWakeUpScore[Wake Up],0),MATCH(P$1,TableLookupWakeUpScore[#Headers],0)))</f>
        <v>0</v>
      </c>
      <c r="Q230" s="30">
        <f t="shared" si="56"/>
        <v>7.8000000000000007</v>
      </c>
      <c r="R230" s="31">
        <f t="shared" si="57"/>
        <v>0.32501157407386927</v>
      </c>
      <c r="S230" s="34" t="str">
        <f>IF($C230="","",INDEX(TableLookupSleepQuality[],MATCH($C230,TableLookupSleepQuality[Sleep Quality Low],1),MATCH(S$1,TableLookupSleepQuality[#Headers],0)))</f>
        <v>Good</v>
      </c>
      <c r="T230" s="35">
        <f>IF($C230="","",INDEX(TableLookupSleepQuality[],MATCH($C230,TableLookupSleepQuality[Sleep Quality Low],1),MATCH(T$1,TableLookupSleepQuality[#Headers],0)))</f>
        <v>4</v>
      </c>
      <c r="X230" s="36" t="str">
        <f t="shared" si="58"/>
        <v>YES</v>
      </c>
      <c r="Y230" s="40" t="str">
        <f t="shared" si="63"/>
        <v>NO</v>
      </c>
      <c r="Z230" s="13" t="str">
        <f t="shared" si="63"/>
        <v>NO</v>
      </c>
      <c r="AA230" s="13" t="str">
        <f t="shared" si="63"/>
        <v>NO</v>
      </c>
      <c r="AB230" s="13" t="str">
        <f t="shared" si="63"/>
        <v>NO</v>
      </c>
      <c r="AC230" s="13" t="str">
        <f t="shared" si="63"/>
        <v>NO</v>
      </c>
      <c r="AD230" s="13" t="str">
        <f t="shared" si="63"/>
        <v>NO</v>
      </c>
    </row>
    <row r="231" spans="1:30" x14ac:dyDescent="0.25">
      <c r="A231" s="9">
        <v>41748.068356481483</v>
      </c>
      <c r="B231" s="9">
        <v>41748.313472222224</v>
      </c>
      <c r="C231" s="10">
        <v>0.67</v>
      </c>
      <c r="D231" s="11">
        <v>0.24444444444444446</v>
      </c>
      <c r="E231" s="13" t="s">
        <v>8</v>
      </c>
      <c r="F231" s="16" t="s">
        <v>14</v>
      </c>
      <c r="G231" s="18">
        <f t="shared" si="49"/>
        <v>2014</v>
      </c>
      <c r="H231" s="22">
        <f t="shared" si="50"/>
        <v>4</v>
      </c>
      <c r="I231" s="23" t="str">
        <f t="shared" si="51"/>
        <v>Apr</v>
      </c>
      <c r="J231" s="22">
        <f t="shared" si="52"/>
        <v>19</v>
      </c>
      <c r="K231" s="24" t="str">
        <f t="shared" si="53"/>
        <v>Sat</v>
      </c>
      <c r="L231" s="42">
        <f t="shared" si="59"/>
        <v>41748</v>
      </c>
      <c r="M231" s="43">
        <f t="shared" si="60"/>
        <v>41748</v>
      </c>
      <c r="N231" s="26">
        <f t="shared" si="54"/>
        <v>6.8356481481481476E-2</v>
      </c>
      <c r="O231" s="26">
        <f t="shared" si="55"/>
        <v>0.31347222222222221</v>
      </c>
      <c r="P231" s="28">
        <f>IF(E231="","",INDEX(TableLookupWakeUpScore[],MATCH(E231,TableLookupWakeUpScore[Wake Up],0),MATCH(P$1,TableLookupWakeUpScore[#Headers],0)))</f>
        <v>-1</v>
      </c>
      <c r="Q231" s="30">
        <f t="shared" si="56"/>
        <v>5.8666666666666671</v>
      </c>
      <c r="R231" s="31">
        <f t="shared" si="57"/>
        <v>0.24511574074131204</v>
      </c>
      <c r="S231" s="34" t="str">
        <f>IF($C231="","",INDEX(TableLookupSleepQuality[],MATCH($C231,TableLookupSleepQuality[Sleep Quality Low],1),MATCH(S$1,TableLookupSleepQuality[#Headers],0)))</f>
        <v>Satisfactory</v>
      </c>
      <c r="T231" s="35">
        <f>IF($C231="","",INDEX(TableLookupSleepQuality[],MATCH($C231,TableLookupSleepQuality[Sleep Quality Low],1),MATCH(T$1,TableLookupSleepQuality[#Headers],0)))</f>
        <v>3</v>
      </c>
      <c r="X231" s="36" t="str">
        <f t="shared" si="58"/>
        <v>YES</v>
      </c>
      <c r="Y231" s="40" t="str">
        <f t="shared" si="63"/>
        <v>NO</v>
      </c>
      <c r="Z231" s="13" t="str">
        <f t="shared" si="63"/>
        <v>NO</v>
      </c>
      <c r="AA231" s="13" t="str">
        <f t="shared" si="63"/>
        <v>NO</v>
      </c>
      <c r="AB231" s="13" t="str">
        <f t="shared" si="63"/>
        <v>NO</v>
      </c>
      <c r="AC231" s="13" t="str">
        <f t="shared" si="63"/>
        <v>NO</v>
      </c>
      <c r="AD231" s="13" t="str">
        <f t="shared" si="63"/>
        <v>YES</v>
      </c>
    </row>
    <row r="232" spans="1:30" x14ac:dyDescent="0.25">
      <c r="A232" s="9">
        <v>41749.025613425925</v>
      </c>
      <c r="B232" s="9">
        <v>41749.385671296295</v>
      </c>
      <c r="C232" s="10">
        <v>0.9</v>
      </c>
      <c r="D232" s="11">
        <v>0.35972222222222222</v>
      </c>
      <c r="E232" s="13" t="s">
        <v>7</v>
      </c>
      <c r="F232" s="16" t="s">
        <v>18</v>
      </c>
      <c r="G232" s="18">
        <f t="shared" si="49"/>
        <v>2014</v>
      </c>
      <c r="H232" s="22">
        <f t="shared" si="50"/>
        <v>4</v>
      </c>
      <c r="I232" s="23" t="str">
        <f t="shared" si="51"/>
        <v>Apr</v>
      </c>
      <c r="J232" s="22">
        <f t="shared" si="52"/>
        <v>20</v>
      </c>
      <c r="K232" s="24" t="str">
        <f t="shared" si="53"/>
        <v>Sun</v>
      </c>
      <c r="L232" s="42">
        <f t="shared" si="59"/>
        <v>41749</v>
      </c>
      <c r="M232" s="43">
        <f t="shared" si="60"/>
        <v>41749</v>
      </c>
      <c r="N232" s="26">
        <f t="shared" si="54"/>
        <v>2.5613425925925925E-2</v>
      </c>
      <c r="O232" s="26">
        <f t="shared" si="55"/>
        <v>0.38567129629629626</v>
      </c>
      <c r="P232" s="28">
        <f>IF(E232="","",INDEX(TableLookupWakeUpScore[],MATCH(E232,TableLookupWakeUpScore[Wake Up],0),MATCH(P$1,TableLookupWakeUpScore[#Headers],0)))</f>
        <v>0</v>
      </c>
      <c r="Q232" s="30">
        <f t="shared" si="56"/>
        <v>8.6333333333333329</v>
      </c>
      <c r="R232" s="31">
        <f t="shared" si="57"/>
        <v>0.36005787036992842</v>
      </c>
      <c r="S232" s="34" t="str">
        <f>IF($C232="","",INDEX(TableLookupSleepQuality[],MATCH($C232,TableLookupSleepQuality[Sleep Quality Low],1),MATCH(S$1,TableLookupSleepQuality[#Headers],0)))</f>
        <v>Heavenly</v>
      </c>
      <c r="T232" s="35">
        <f>IF($C232="","",INDEX(TableLookupSleepQuality[],MATCH($C232,TableLookupSleepQuality[Sleep Quality Low],1),MATCH(T$1,TableLookupSleepQuality[#Headers],0)))</f>
        <v>5</v>
      </c>
      <c r="X232" s="36" t="str">
        <f t="shared" si="58"/>
        <v>YES</v>
      </c>
      <c r="Y232" s="40" t="str">
        <f t="shared" si="63"/>
        <v>NO</v>
      </c>
      <c r="Z232" s="13" t="str">
        <f t="shared" si="63"/>
        <v>NO</v>
      </c>
      <c r="AA232" s="13" t="str">
        <f t="shared" si="63"/>
        <v>NO</v>
      </c>
      <c r="AB232" s="13" t="str">
        <f t="shared" si="63"/>
        <v>YES</v>
      </c>
      <c r="AC232" s="13" t="str">
        <f t="shared" si="63"/>
        <v>YES</v>
      </c>
      <c r="AD232" s="13" t="str">
        <f t="shared" si="63"/>
        <v>NO</v>
      </c>
    </row>
    <row r="233" spans="1:30" x14ac:dyDescent="0.25">
      <c r="A233" s="9">
        <v>41750.086921296293</v>
      </c>
      <c r="B233" s="9">
        <v>41750.39984953704</v>
      </c>
      <c r="C233" s="10">
        <v>0.77</v>
      </c>
      <c r="D233" s="11">
        <v>0.3125</v>
      </c>
      <c r="E233" s="13" t="s">
        <v>6</v>
      </c>
      <c r="G233" s="18">
        <f t="shared" si="49"/>
        <v>2014</v>
      </c>
      <c r="H233" s="22">
        <f t="shared" si="50"/>
        <v>4</v>
      </c>
      <c r="I233" s="23" t="str">
        <f t="shared" si="51"/>
        <v>Apr</v>
      </c>
      <c r="J233" s="22">
        <f t="shared" si="52"/>
        <v>21</v>
      </c>
      <c r="K233" s="24" t="str">
        <f t="shared" si="53"/>
        <v>Mon</v>
      </c>
      <c r="L233" s="42">
        <f t="shared" si="59"/>
        <v>41750</v>
      </c>
      <c r="M233" s="43">
        <f t="shared" si="60"/>
        <v>41750</v>
      </c>
      <c r="N233" s="26">
        <f t="shared" si="54"/>
        <v>8.6921296296296302E-2</v>
      </c>
      <c r="O233" s="26">
        <f t="shared" si="55"/>
        <v>0.39984953703703702</v>
      </c>
      <c r="P233" s="28">
        <f>IF(E233="","",INDEX(TableLookupWakeUpScore[],MATCH(E233,TableLookupWakeUpScore[Wake Up],0),MATCH(P$1,TableLookupWakeUpScore[#Headers],0)))</f>
        <v>1</v>
      </c>
      <c r="Q233" s="30">
        <f t="shared" si="56"/>
        <v>7.5</v>
      </c>
      <c r="R233" s="31">
        <f t="shared" si="57"/>
        <v>0.31292824074625969</v>
      </c>
      <c r="S233" s="34" t="str">
        <f>IF($C233="","",INDEX(TableLookupSleepQuality[],MATCH($C233,TableLookupSleepQuality[Sleep Quality Low],1),MATCH(S$1,TableLookupSleepQuality[#Headers],0)))</f>
        <v>Satisfactory</v>
      </c>
      <c r="T233" s="35">
        <f>IF($C233="","",INDEX(TableLookupSleepQuality[],MATCH($C233,TableLookupSleepQuality[Sleep Quality Low],1),MATCH(T$1,TableLookupSleepQuality[#Headers],0)))</f>
        <v>3</v>
      </c>
      <c r="X233" s="36" t="str">
        <f t="shared" si="58"/>
        <v>YES</v>
      </c>
      <c r="Y233" s="40" t="str">
        <f t="shared" si="63"/>
        <v>NO</v>
      </c>
      <c r="Z233" s="13" t="str">
        <f t="shared" si="63"/>
        <v>NO</v>
      </c>
      <c r="AA233" s="13" t="str">
        <f t="shared" si="63"/>
        <v>NO</v>
      </c>
      <c r="AB233" s="13" t="str">
        <f t="shared" si="63"/>
        <v>NO</v>
      </c>
      <c r="AC233" s="13" t="str">
        <f t="shared" si="63"/>
        <v>NO</v>
      </c>
      <c r="AD233" s="13" t="str">
        <f t="shared" si="63"/>
        <v>NO</v>
      </c>
    </row>
    <row r="234" spans="1:30" x14ac:dyDescent="0.25">
      <c r="A234" s="9">
        <v>41751.036828703705</v>
      </c>
      <c r="B234" s="9">
        <v>41751.375185185185</v>
      </c>
      <c r="C234" s="10">
        <v>0.83</v>
      </c>
      <c r="D234" s="11">
        <v>0.33819444444444446</v>
      </c>
      <c r="E234" s="13" t="s">
        <v>6</v>
      </c>
      <c r="G234" s="18">
        <f t="shared" si="49"/>
        <v>2014</v>
      </c>
      <c r="H234" s="22">
        <f t="shared" si="50"/>
        <v>4</v>
      </c>
      <c r="I234" s="23" t="str">
        <f t="shared" si="51"/>
        <v>Apr</v>
      </c>
      <c r="J234" s="22">
        <f t="shared" si="52"/>
        <v>22</v>
      </c>
      <c r="K234" s="24" t="str">
        <f t="shared" si="53"/>
        <v>Tue</v>
      </c>
      <c r="L234" s="42">
        <f t="shared" si="59"/>
        <v>41751</v>
      </c>
      <c r="M234" s="43">
        <f t="shared" si="60"/>
        <v>41751</v>
      </c>
      <c r="N234" s="26">
        <f t="shared" si="54"/>
        <v>3.6828703703703704E-2</v>
      </c>
      <c r="O234" s="26">
        <f t="shared" si="55"/>
        <v>0.37518518518518523</v>
      </c>
      <c r="P234" s="28">
        <f>IF(E234="","",INDEX(TableLookupWakeUpScore[],MATCH(E234,TableLookupWakeUpScore[Wake Up],0),MATCH(P$1,TableLookupWakeUpScore[#Headers],0)))</f>
        <v>1</v>
      </c>
      <c r="Q234" s="30">
        <f t="shared" si="56"/>
        <v>8.1166666666666671</v>
      </c>
      <c r="R234" s="31">
        <f t="shared" si="57"/>
        <v>0.33835648147942265</v>
      </c>
      <c r="S234" s="34" t="str">
        <f>IF($C234="","",INDEX(TableLookupSleepQuality[],MATCH($C234,TableLookupSleepQuality[Sleep Quality Low],1),MATCH(S$1,TableLookupSleepQuality[#Headers],0)))</f>
        <v>Good</v>
      </c>
      <c r="T234" s="35">
        <f>IF($C234="","",INDEX(TableLookupSleepQuality[],MATCH($C234,TableLookupSleepQuality[Sleep Quality Low],1),MATCH(T$1,TableLookupSleepQuality[#Headers],0)))</f>
        <v>4</v>
      </c>
      <c r="X234" s="36" t="str">
        <f t="shared" si="58"/>
        <v>YES</v>
      </c>
      <c r="Y234" s="40" t="str">
        <f t="shared" si="63"/>
        <v>NO</v>
      </c>
      <c r="Z234" s="13" t="str">
        <f t="shared" si="63"/>
        <v>NO</v>
      </c>
      <c r="AA234" s="13" t="str">
        <f t="shared" si="63"/>
        <v>NO</v>
      </c>
      <c r="AB234" s="13" t="str">
        <f t="shared" si="63"/>
        <v>NO</v>
      </c>
      <c r="AC234" s="13" t="str">
        <f t="shared" si="63"/>
        <v>NO</v>
      </c>
      <c r="AD234" s="13" t="str">
        <f t="shared" si="63"/>
        <v>NO</v>
      </c>
    </row>
    <row r="235" spans="1:30" x14ac:dyDescent="0.25">
      <c r="A235" s="9">
        <v>41752.0705787037</v>
      </c>
      <c r="B235" s="9">
        <v>41752.376354166663</v>
      </c>
      <c r="C235" s="10">
        <v>0.66</v>
      </c>
      <c r="D235" s="11">
        <v>0.30555555555555552</v>
      </c>
      <c r="E235" s="13" t="s">
        <v>6</v>
      </c>
      <c r="F235" s="16" t="s">
        <v>13</v>
      </c>
      <c r="G235" s="18">
        <f t="shared" si="49"/>
        <v>2014</v>
      </c>
      <c r="H235" s="22">
        <f t="shared" si="50"/>
        <v>4</v>
      </c>
      <c r="I235" s="23" t="str">
        <f t="shared" si="51"/>
        <v>Apr</v>
      </c>
      <c r="J235" s="22">
        <f t="shared" si="52"/>
        <v>23</v>
      </c>
      <c r="K235" s="24" t="str">
        <f t="shared" si="53"/>
        <v>Wed</v>
      </c>
      <c r="L235" s="42">
        <f t="shared" si="59"/>
        <v>41752</v>
      </c>
      <c r="M235" s="43">
        <f t="shared" si="60"/>
        <v>41752</v>
      </c>
      <c r="N235" s="26">
        <f t="shared" si="54"/>
        <v>7.0578703703703713E-2</v>
      </c>
      <c r="O235" s="26">
        <f t="shared" si="55"/>
        <v>0.37635416666666671</v>
      </c>
      <c r="P235" s="28">
        <f>IF(E235="","",INDEX(TableLookupWakeUpScore[],MATCH(E235,TableLookupWakeUpScore[Wake Up],0),MATCH(P$1,TableLookupWakeUpScore[#Headers],0)))</f>
        <v>1</v>
      </c>
      <c r="Q235" s="30">
        <f t="shared" si="56"/>
        <v>7.3333333333333321</v>
      </c>
      <c r="R235" s="31">
        <f t="shared" si="57"/>
        <v>0.30577546296262881</v>
      </c>
      <c r="S235" s="34" t="str">
        <f>IF($C235="","",INDEX(TableLookupSleepQuality[],MATCH($C235,TableLookupSleepQuality[Sleep Quality Low],1),MATCH(S$1,TableLookupSleepQuality[#Headers],0)))</f>
        <v>Satisfactory</v>
      </c>
      <c r="T235" s="35">
        <f>IF($C235="","",INDEX(TableLookupSleepQuality[],MATCH($C235,TableLookupSleepQuality[Sleep Quality Low],1),MATCH(T$1,TableLookupSleepQuality[#Headers],0)))</f>
        <v>3</v>
      </c>
      <c r="X235" s="36" t="str">
        <f t="shared" si="58"/>
        <v>YES</v>
      </c>
      <c r="Y235" s="40" t="str">
        <f t="shared" si="63"/>
        <v>NO</v>
      </c>
      <c r="Z235" s="13" t="str">
        <f t="shared" si="63"/>
        <v>YES</v>
      </c>
      <c r="AA235" s="13" t="str">
        <f t="shared" si="63"/>
        <v>NO</v>
      </c>
      <c r="AB235" s="13" t="str">
        <f t="shared" si="63"/>
        <v>NO</v>
      </c>
      <c r="AC235" s="13" t="str">
        <f t="shared" si="63"/>
        <v>NO</v>
      </c>
      <c r="AD235" s="13" t="str">
        <f t="shared" si="63"/>
        <v>NO</v>
      </c>
    </row>
    <row r="236" spans="1:30" x14ac:dyDescent="0.25">
      <c r="A236" s="9">
        <v>41753.047685185185</v>
      </c>
      <c r="B236" s="9">
        <v>41753.381666666668</v>
      </c>
      <c r="C236" s="10">
        <v>0.82</v>
      </c>
      <c r="D236" s="11">
        <v>0.33333333333333331</v>
      </c>
      <c r="E236" s="13" t="s">
        <v>6</v>
      </c>
      <c r="F236" s="16" t="s">
        <v>17</v>
      </c>
      <c r="G236" s="18">
        <f t="shared" si="49"/>
        <v>2014</v>
      </c>
      <c r="H236" s="22">
        <f t="shared" si="50"/>
        <v>4</v>
      </c>
      <c r="I236" s="23" t="str">
        <f t="shared" si="51"/>
        <v>Apr</v>
      </c>
      <c r="J236" s="22">
        <f t="shared" si="52"/>
        <v>24</v>
      </c>
      <c r="K236" s="24" t="str">
        <f t="shared" si="53"/>
        <v>Thu</v>
      </c>
      <c r="L236" s="42">
        <f t="shared" si="59"/>
        <v>41753</v>
      </c>
      <c r="M236" s="43">
        <f t="shared" si="60"/>
        <v>41753</v>
      </c>
      <c r="N236" s="26">
        <f t="shared" si="54"/>
        <v>4.7685185185185185E-2</v>
      </c>
      <c r="O236" s="26">
        <f t="shared" si="55"/>
        <v>0.38166666666666665</v>
      </c>
      <c r="P236" s="28">
        <f>IF(E236="","",INDEX(TableLookupWakeUpScore[],MATCH(E236,TableLookupWakeUpScore[Wake Up],0),MATCH(P$1,TableLookupWakeUpScore[#Headers],0)))</f>
        <v>1</v>
      </c>
      <c r="Q236" s="30">
        <f t="shared" si="56"/>
        <v>8</v>
      </c>
      <c r="R236" s="31">
        <f t="shared" si="57"/>
        <v>0.33398148148262408</v>
      </c>
      <c r="S236" s="34" t="str">
        <f>IF($C236="","",INDEX(TableLookupSleepQuality[],MATCH($C236,TableLookupSleepQuality[Sleep Quality Low],1),MATCH(S$1,TableLookupSleepQuality[#Headers],0)))</f>
        <v>Good</v>
      </c>
      <c r="T236" s="35">
        <f>IF($C236="","",INDEX(TableLookupSleepQuality[],MATCH($C236,TableLookupSleepQuality[Sleep Quality Low],1),MATCH(T$1,TableLookupSleepQuality[#Headers],0)))</f>
        <v>4</v>
      </c>
      <c r="X236" s="36" t="str">
        <f t="shared" si="58"/>
        <v>YES</v>
      </c>
      <c r="Y236" s="40" t="str">
        <f t="shared" si="63"/>
        <v>NO</v>
      </c>
      <c r="Z236" s="13" t="str">
        <f t="shared" si="63"/>
        <v>NO</v>
      </c>
      <c r="AA236" s="13" t="str">
        <f t="shared" si="63"/>
        <v>NO</v>
      </c>
      <c r="AB236" s="13" t="str">
        <f t="shared" si="63"/>
        <v>NO</v>
      </c>
      <c r="AC236" s="13" t="str">
        <f t="shared" si="63"/>
        <v>YES</v>
      </c>
      <c r="AD236" s="13" t="str">
        <f t="shared" si="63"/>
        <v>NO</v>
      </c>
    </row>
    <row r="237" spans="1:30" x14ac:dyDescent="0.25">
      <c r="A237" s="9">
        <v>41754.061828703707</v>
      </c>
      <c r="B237" s="9">
        <v>41754.381863425922</v>
      </c>
      <c r="C237" s="10">
        <v>0.84</v>
      </c>
      <c r="D237" s="11">
        <v>0.31944444444444448</v>
      </c>
      <c r="E237" s="13" t="s">
        <v>6</v>
      </c>
      <c r="F237" s="16" t="s">
        <v>9</v>
      </c>
      <c r="G237" s="18">
        <f t="shared" si="49"/>
        <v>2014</v>
      </c>
      <c r="H237" s="22">
        <f t="shared" si="50"/>
        <v>4</v>
      </c>
      <c r="I237" s="23" t="str">
        <f t="shared" si="51"/>
        <v>Apr</v>
      </c>
      <c r="J237" s="22">
        <f t="shared" si="52"/>
        <v>25</v>
      </c>
      <c r="K237" s="24" t="str">
        <f t="shared" si="53"/>
        <v>Fri</v>
      </c>
      <c r="L237" s="42">
        <f t="shared" si="59"/>
        <v>41754</v>
      </c>
      <c r="M237" s="43">
        <f t="shared" si="60"/>
        <v>41754</v>
      </c>
      <c r="N237" s="26">
        <f t="shared" si="54"/>
        <v>6.1828703703703712E-2</v>
      </c>
      <c r="O237" s="26">
        <f t="shared" si="55"/>
        <v>0.38186342592592593</v>
      </c>
      <c r="P237" s="28">
        <f>IF(E237="","",INDEX(TableLookupWakeUpScore[],MATCH(E237,TableLookupWakeUpScore[Wake Up],0),MATCH(P$1,TableLookupWakeUpScore[#Headers],0)))</f>
        <v>1</v>
      </c>
      <c r="Q237" s="30">
        <f t="shared" si="56"/>
        <v>7.6666666666666679</v>
      </c>
      <c r="R237" s="31">
        <f t="shared" si="57"/>
        <v>0.320034722215496</v>
      </c>
      <c r="S237" s="34" t="str">
        <f>IF($C237="","",INDEX(TableLookupSleepQuality[],MATCH($C237,TableLookupSleepQuality[Sleep Quality Low],1),MATCH(S$1,TableLookupSleepQuality[#Headers],0)))</f>
        <v>Good</v>
      </c>
      <c r="T237" s="35">
        <f>IF($C237="","",INDEX(TableLookupSleepQuality[],MATCH($C237,TableLookupSleepQuality[Sleep Quality Low],1),MATCH(T$1,TableLookupSleepQuality[#Headers],0)))</f>
        <v>4</v>
      </c>
      <c r="X237" s="36" t="str">
        <f t="shared" si="58"/>
        <v>YES</v>
      </c>
      <c r="Y237" s="40" t="str">
        <f t="shared" si="63"/>
        <v>NO</v>
      </c>
      <c r="Z237" s="13" t="str">
        <f t="shared" si="63"/>
        <v>NO</v>
      </c>
      <c r="AA237" s="13" t="str">
        <f t="shared" si="63"/>
        <v>NO</v>
      </c>
      <c r="AB237" s="13" t="str">
        <f t="shared" si="63"/>
        <v>YES</v>
      </c>
      <c r="AC237" s="13" t="str">
        <f t="shared" si="63"/>
        <v>NO</v>
      </c>
      <c r="AD237" s="13" t="str">
        <f t="shared" si="63"/>
        <v>NO</v>
      </c>
    </row>
    <row r="238" spans="1:30" x14ac:dyDescent="0.25">
      <c r="A238" s="9">
        <v>41755.057835648149</v>
      </c>
      <c r="B238" s="9">
        <v>41755.312893518516</v>
      </c>
      <c r="C238" s="10">
        <v>0.67</v>
      </c>
      <c r="D238" s="11">
        <v>0.25486111111111109</v>
      </c>
      <c r="E238" s="13" t="s">
        <v>8</v>
      </c>
      <c r="G238" s="18">
        <f t="shared" si="49"/>
        <v>2014</v>
      </c>
      <c r="H238" s="22">
        <f t="shared" si="50"/>
        <v>4</v>
      </c>
      <c r="I238" s="23" t="str">
        <f t="shared" si="51"/>
        <v>Apr</v>
      </c>
      <c r="J238" s="22">
        <f t="shared" si="52"/>
        <v>26</v>
      </c>
      <c r="K238" s="24" t="str">
        <f t="shared" si="53"/>
        <v>Sat</v>
      </c>
      <c r="L238" s="42">
        <f t="shared" si="59"/>
        <v>41755</v>
      </c>
      <c r="M238" s="43">
        <f t="shared" si="60"/>
        <v>41755</v>
      </c>
      <c r="N238" s="26">
        <f t="shared" si="54"/>
        <v>5.783564814814815E-2</v>
      </c>
      <c r="O238" s="26">
        <f t="shared" si="55"/>
        <v>0.31289351851851849</v>
      </c>
      <c r="P238" s="28">
        <f>IF(E238="","",INDEX(TableLookupWakeUpScore[],MATCH(E238,TableLookupWakeUpScore[Wake Up],0),MATCH(P$1,TableLookupWakeUpScore[#Headers],0)))</f>
        <v>-1</v>
      </c>
      <c r="Q238" s="30">
        <f t="shared" si="56"/>
        <v>6.1166666666666663</v>
      </c>
      <c r="R238" s="31">
        <f t="shared" si="57"/>
        <v>0.255057870366727</v>
      </c>
      <c r="S238" s="34" t="str">
        <f>IF($C238="","",INDEX(TableLookupSleepQuality[],MATCH($C238,TableLookupSleepQuality[Sleep Quality Low],1),MATCH(S$1,TableLookupSleepQuality[#Headers],0)))</f>
        <v>Satisfactory</v>
      </c>
      <c r="T238" s="35">
        <f>IF($C238="","",INDEX(TableLookupSleepQuality[],MATCH($C238,TableLookupSleepQuality[Sleep Quality Low],1),MATCH(T$1,TableLookupSleepQuality[#Headers],0)))</f>
        <v>3</v>
      </c>
      <c r="X238" s="36" t="str">
        <f t="shared" si="58"/>
        <v>YES</v>
      </c>
      <c r="Y238" s="40" t="str">
        <f t="shared" si="63"/>
        <v>NO</v>
      </c>
      <c r="Z238" s="13" t="str">
        <f t="shared" si="63"/>
        <v>NO</v>
      </c>
      <c r="AA238" s="13" t="str">
        <f t="shared" si="63"/>
        <v>NO</v>
      </c>
      <c r="AB238" s="13" t="str">
        <f t="shared" si="63"/>
        <v>NO</v>
      </c>
      <c r="AC238" s="13" t="str">
        <f t="shared" si="63"/>
        <v>NO</v>
      </c>
      <c r="AD238" s="13" t="str">
        <f t="shared" si="63"/>
        <v>NO</v>
      </c>
    </row>
    <row r="239" spans="1:30" x14ac:dyDescent="0.25">
      <c r="A239" s="9">
        <v>41756.050150462965</v>
      </c>
      <c r="B239" s="9">
        <v>41756.357719907406</v>
      </c>
      <c r="C239" s="10">
        <v>0.74</v>
      </c>
      <c r="D239" s="11">
        <v>0.30694444444444441</v>
      </c>
      <c r="E239" s="13" t="s">
        <v>6</v>
      </c>
      <c r="F239" s="16" t="s">
        <v>44</v>
      </c>
      <c r="G239" s="18">
        <f t="shared" si="49"/>
        <v>2014</v>
      </c>
      <c r="H239" s="22">
        <f t="shared" si="50"/>
        <v>4</v>
      </c>
      <c r="I239" s="23" t="str">
        <f t="shared" si="51"/>
        <v>Apr</v>
      </c>
      <c r="J239" s="22">
        <f t="shared" si="52"/>
        <v>27</v>
      </c>
      <c r="K239" s="24" t="str">
        <f t="shared" si="53"/>
        <v>Sun</v>
      </c>
      <c r="L239" s="42">
        <f t="shared" si="59"/>
        <v>41756</v>
      </c>
      <c r="M239" s="43">
        <f t="shared" si="60"/>
        <v>41756</v>
      </c>
      <c r="N239" s="26">
        <f t="shared" si="54"/>
        <v>5.0150462962962966E-2</v>
      </c>
      <c r="O239" s="26">
        <f t="shared" si="55"/>
        <v>0.35771990740740739</v>
      </c>
      <c r="P239" s="28">
        <f>IF(E239="","",INDEX(TableLookupWakeUpScore[],MATCH(E239,TableLookupWakeUpScore[Wake Up],0),MATCH(P$1,TableLookupWakeUpScore[#Headers],0)))</f>
        <v>1</v>
      </c>
      <c r="Q239" s="30">
        <f t="shared" si="56"/>
        <v>7.3666666666666654</v>
      </c>
      <c r="R239" s="31">
        <f t="shared" si="57"/>
        <v>0.30756944444146939</v>
      </c>
      <c r="S239" s="34" t="str">
        <f>IF($C239="","",INDEX(TableLookupSleepQuality[],MATCH($C239,TableLookupSleepQuality[Sleep Quality Low],1),MATCH(S$1,TableLookupSleepQuality[#Headers],0)))</f>
        <v>Satisfactory</v>
      </c>
      <c r="T239" s="35">
        <f>IF($C239="","",INDEX(TableLookupSleepQuality[],MATCH($C239,TableLookupSleepQuality[Sleep Quality Low],1),MATCH(T$1,TableLookupSleepQuality[#Headers],0)))</f>
        <v>3</v>
      </c>
      <c r="X239" s="36" t="str">
        <f t="shared" si="58"/>
        <v>YES</v>
      </c>
      <c r="Y239" s="40" t="str">
        <f t="shared" si="63"/>
        <v>NO</v>
      </c>
      <c r="Z239" s="13" t="str">
        <f t="shared" si="63"/>
        <v>NO</v>
      </c>
      <c r="AA239" s="13" t="str">
        <f t="shared" si="63"/>
        <v>NO</v>
      </c>
      <c r="AB239" s="13" t="str">
        <f t="shared" si="63"/>
        <v>NO</v>
      </c>
      <c r="AC239" s="13" t="str">
        <f t="shared" si="63"/>
        <v>YES</v>
      </c>
      <c r="AD239" s="13" t="str">
        <f t="shared" si="63"/>
        <v>YES</v>
      </c>
    </row>
    <row r="240" spans="1:30" x14ac:dyDescent="0.25">
      <c r="A240" s="9">
        <v>41757.023136574076</v>
      </c>
      <c r="B240" s="9">
        <v>41757.37190972222</v>
      </c>
      <c r="C240" s="10">
        <v>0.93</v>
      </c>
      <c r="D240" s="11">
        <v>0.34861111111111115</v>
      </c>
      <c r="E240" s="13" t="s">
        <v>6</v>
      </c>
      <c r="G240" s="18">
        <f t="shared" si="49"/>
        <v>2014</v>
      </c>
      <c r="H240" s="22">
        <f t="shared" si="50"/>
        <v>4</v>
      </c>
      <c r="I240" s="23" t="str">
        <f t="shared" si="51"/>
        <v>Apr</v>
      </c>
      <c r="J240" s="22">
        <f t="shared" si="52"/>
        <v>28</v>
      </c>
      <c r="K240" s="24" t="str">
        <f t="shared" si="53"/>
        <v>Mon</v>
      </c>
      <c r="L240" s="42">
        <f t="shared" si="59"/>
        <v>41757</v>
      </c>
      <c r="M240" s="43">
        <f t="shared" si="60"/>
        <v>41757</v>
      </c>
      <c r="N240" s="26">
        <f t="shared" si="54"/>
        <v>2.3136574074074077E-2</v>
      </c>
      <c r="O240" s="26">
        <f t="shared" si="55"/>
        <v>0.37190972222222224</v>
      </c>
      <c r="P240" s="28">
        <f>IF(E240="","",INDEX(TableLookupWakeUpScore[],MATCH(E240,TableLookupWakeUpScore[Wake Up],0),MATCH(P$1,TableLookupWakeUpScore[#Headers],0)))</f>
        <v>1</v>
      </c>
      <c r="Q240" s="30">
        <f t="shared" si="56"/>
        <v>8.3666666666666671</v>
      </c>
      <c r="R240" s="31">
        <f t="shared" si="57"/>
        <v>0.348773148143664</v>
      </c>
      <c r="S240" s="34" t="str">
        <f>IF($C240="","",INDEX(TableLookupSleepQuality[],MATCH($C240,TableLookupSleepQuality[Sleep Quality Low],1),MATCH(S$1,TableLookupSleepQuality[#Headers],0)))</f>
        <v>Heavenly</v>
      </c>
      <c r="T240" s="35">
        <f>IF($C240="","",INDEX(TableLookupSleepQuality[],MATCH($C240,TableLookupSleepQuality[Sleep Quality Low],1),MATCH(T$1,TableLookupSleepQuality[#Headers],0)))</f>
        <v>5</v>
      </c>
      <c r="X240" s="36" t="str">
        <f t="shared" si="58"/>
        <v>YES</v>
      </c>
      <c r="Y240" s="40" t="str">
        <f t="shared" si="63"/>
        <v>NO</v>
      </c>
      <c r="Z240" s="13" t="str">
        <f t="shared" si="63"/>
        <v>NO</v>
      </c>
      <c r="AA240" s="13" t="str">
        <f t="shared" si="63"/>
        <v>NO</v>
      </c>
      <c r="AB240" s="13" t="str">
        <f t="shared" si="63"/>
        <v>NO</v>
      </c>
      <c r="AC240" s="13" t="str">
        <f t="shared" si="63"/>
        <v>NO</v>
      </c>
      <c r="AD240" s="13" t="str">
        <f t="shared" si="63"/>
        <v>NO</v>
      </c>
    </row>
    <row r="241" spans="1:30" x14ac:dyDescent="0.25">
      <c r="A241" s="9">
        <v>41758.077314814815</v>
      </c>
      <c r="B241" s="9">
        <v>41758.389733796299</v>
      </c>
      <c r="C241" s="10">
        <v>0.7</v>
      </c>
      <c r="D241" s="11">
        <v>0.31180555555555556</v>
      </c>
      <c r="E241" s="13" t="s">
        <v>6</v>
      </c>
      <c r="F241" s="16" t="s">
        <v>12</v>
      </c>
      <c r="G241" s="18">
        <f t="shared" si="49"/>
        <v>2014</v>
      </c>
      <c r="H241" s="22">
        <f t="shared" si="50"/>
        <v>4</v>
      </c>
      <c r="I241" s="23" t="str">
        <f t="shared" si="51"/>
        <v>Apr</v>
      </c>
      <c r="J241" s="22">
        <f t="shared" si="52"/>
        <v>29</v>
      </c>
      <c r="K241" s="24" t="str">
        <f t="shared" si="53"/>
        <v>Tue</v>
      </c>
      <c r="L241" s="42">
        <f t="shared" si="59"/>
        <v>41758</v>
      </c>
      <c r="M241" s="43">
        <f t="shared" si="60"/>
        <v>41758</v>
      </c>
      <c r="N241" s="26">
        <f t="shared" si="54"/>
        <v>7.7314814814814822E-2</v>
      </c>
      <c r="O241" s="26">
        <f t="shared" si="55"/>
        <v>0.38973379629629629</v>
      </c>
      <c r="P241" s="28">
        <f>IF(E241="","",INDEX(TableLookupWakeUpScore[],MATCH(E241,TableLookupWakeUpScore[Wake Up],0),MATCH(P$1,TableLookupWakeUpScore[#Headers],0)))</f>
        <v>1</v>
      </c>
      <c r="Q241" s="30">
        <f t="shared" si="56"/>
        <v>7.4833333333333334</v>
      </c>
      <c r="R241" s="31">
        <f t="shared" si="57"/>
        <v>0.31241898148437031</v>
      </c>
      <c r="S241" s="34" t="str">
        <f>IF($C241="","",INDEX(TableLookupSleepQuality[],MATCH($C241,TableLookupSleepQuality[Sleep Quality Low],1),MATCH(S$1,TableLookupSleepQuality[#Headers],0)))</f>
        <v>Satisfactory</v>
      </c>
      <c r="T241" s="35">
        <f>IF($C241="","",INDEX(TableLookupSleepQuality[],MATCH($C241,TableLookupSleepQuality[Sleep Quality Low],1),MATCH(T$1,TableLookupSleepQuality[#Headers],0)))</f>
        <v>3</v>
      </c>
      <c r="X241" s="36" t="str">
        <f t="shared" si="58"/>
        <v>YES</v>
      </c>
      <c r="Y241" s="40" t="str">
        <f t="shared" si="63"/>
        <v>YES</v>
      </c>
      <c r="Z241" s="13" t="str">
        <f t="shared" si="63"/>
        <v>NO</v>
      </c>
      <c r="AA241" s="13" t="str">
        <f t="shared" si="63"/>
        <v>NO</v>
      </c>
      <c r="AB241" s="13" t="str">
        <f t="shared" si="63"/>
        <v>NO</v>
      </c>
      <c r="AC241" s="13" t="str">
        <f t="shared" si="63"/>
        <v>NO</v>
      </c>
      <c r="AD241" s="13" t="str">
        <f t="shared" si="63"/>
        <v>NO</v>
      </c>
    </row>
    <row r="242" spans="1:30" x14ac:dyDescent="0.25">
      <c r="A242" s="9">
        <v>41759.059363425928</v>
      </c>
      <c r="B242" s="9">
        <v>41759.379930555559</v>
      </c>
      <c r="C242" s="10">
        <v>0.86</v>
      </c>
      <c r="D242" s="11">
        <v>0.32013888888888892</v>
      </c>
      <c r="E242" s="13" t="s">
        <v>6</v>
      </c>
      <c r="F242" s="16" t="s">
        <v>17</v>
      </c>
      <c r="G242" s="18">
        <f t="shared" si="49"/>
        <v>2014</v>
      </c>
      <c r="H242" s="22">
        <f t="shared" si="50"/>
        <v>4</v>
      </c>
      <c r="I242" s="23" t="str">
        <f t="shared" si="51"/>
        <v>Apr</v>
      </c>
      <c r="J242" s="22">
        <f t="shared" si="52"/>
        <v>30</v>
      </c>
      <c r="K242" s="24" t="str">
        <f t="shared" si="53"/>
        <v>Wed</v>
      </c>
      <c r="L242" s="42">
        <f t="shared" si="59"/>
        <v>41759</v>
      </c>
      <c r="M242" s="43">
        <f t="shared" si="60"/>
        <v>41759</v>
      </c>
      <c r="N242" s="26">
        <f t="shared" si="54"/>
        <v>5.9363425925925924E-2</v>
      </c>
      <c r="O242" s="26">
        <f t="shared" si="55"/>
        <v>0.3799305555555556</v>
      </c>
      <c r="P242" s="28">
        <f>IF(E242="","",INDEX(TableLookupWakeUpScore[],MATCH(E242,TableLookupWakeUpScore[Wake Up],0),MATCH(P$1,TableLookupWakeUpScore[#Headers],0)))</f>
        <v>1</v>
      </c>
      <c r="Q242" s="30">
        <f t="shared" si="56"/>
        <v>7.6833333333333336</v>
      </c>
      <c r="R242" s="31">
        <f t="shared" si="57"/>
        <v>0.32056712963094469</v>
      </c>
      <c r="S242" s="34" t="str">
        <f>IF($C242="","",INDEX(TableLookupSleepQuality[],MATCH($C242,TableLookupSleepQuality[Sleep Quality Low],1),MATCH(S$1,TableLookupSleepQuality[#Headers],0)))</f>
        <v>Good</v>
      </c>
      <c r="T242" s="35">
        <f>IF($C242="","",INDEX(TableLookupSleepQuality[],MATCH($C242,TableLookupSleepQuality[Sleep Quality Low],1),MATCH(T$1,TableLookupSleepQuality[#Headers],0)))</f>
        <v>4</v>
      </c>
      <c r="X242" s="36" t="str">
        <f t="shared" si="58"/>
        <v>YES</v>
      </c>
      <c r="Y242" s="40" t="str">
        <f t="shared" si="63"/>
        <v>NO</v>
      </c>
      <c r="Z242" s="13" t="str">
        <f t="shared" si="63"/>
        <v>NO</v>
      </c>
      <c r="AA242" s="13" t="str">
        <f t="shared" si="63"/>
        <v>NO</v>
      </c>
      <c r="AB242" s="13" t="str">
        <f t="shared" si="63"/>
        <v>NO</v>
      </c>
      <c r="AC242" s="13" t="str">
        <f t="shared" si="63"/>
        <v>YES</v>
      </c>
      <c r="AD242" s="13" t="str">
        <f t="shared" si="63"/>
        <v>NO</v>
      </c>
    </row>
    <row r="243" spans="1:30" x14ac:dyDescent="0.25">
      <c r="A243" s="9">
        <v>41760.036446759259</v>
      </c>
      <c r="B243" s="9">
        <v>41760.374456018515</v>
      </c>
      <c r="C243" s="10">
        <v>0.83</v>
      </c>
      <c r="D243" s="11">
        <v>0.33749999999999997</v>
      </c>
      <c r="E243" s="13" t="s">
        <v>6</v>
      </c>
      <c r="F243" s="16" t="s">
        <v>17</v>
      </c>
      <c r="G243" s="18">
        <f t="shared" si="49"/>
        <v>2014</v>
      </c>
      <c r="H243" s="22">
        <f t="shared" si="50"/>
        <v>5</v>
      </c>
      <c r="I243" s="23" t="str">
        <f t="shared" si="51"/>
        <v>May</v>
      </c>
      <c r="J243" s="22">
        <f t="shared" si="52"/>
        <v>1</v>
      </c>
      <c r="K243" s="24" t="str">
        <f t="shared" si="53"/>
        <v>Thu</v>
      </c>
      <c r="L243" s="42">
        <f t="shared" si="59"/>
        <v>41760</v>
      </c>
      <c r="M243" s="43">
        <f t="shared" si="60"/>
        <v>41760</v>
      </c>
      <c r="N243" s="26">
        <f t="shared" si="54"/>
        <v>3.6446759259259262E-2</v>
      </c>
      <c r="O243" s="26">
        <f t="shared" si="55"/>
        <v>0.37445601851851856</v>
      </c>
      <c r="P243" s="28">
        <f>IF(E243="","",INDEX(TableLookupWakeUpScore[],MATCH(E243,TableLookupWakeUpScore[Wake Up],0),MATCH(P$1,TableLookupWakeUpScore[#Headers],0)))</f>
        <v>1</v>
      </c>
      <c r="Q243" s="30">
        <f t="shared" si="56"/>
        <v>8.1</v>
      </c>
      <c r="R243" s="31">
        <f t="shared" si="57"/>
        <v>0.33800925925606862</v>
      </c>
      <c r="S243" s="34" t="str">
        <f>IF($C243="","",INDEX(TableLookupSleepQuality[],MATCH($C243,TableLookupSleepQuality[Sleep Quality Low],1),MATCH(S$1,TableLookupSleepQuality[#Headers],0)))</f>
        <v>Good</v>
      </c>
      <c r="T243" s="35">
        <f>IF($C243="","",INDEX(TableLookupSleepQuality[],MATCH($C243,TableLookupSleepQuality[Sleep Quality Low],1),MATCH(T$1,TableLookupSleepQuality[#Headers],0)))</f>
        <v>4</v>
      </c>
      <c r="X243" s="36" t="str">
        <f t="shared" si="58"/>
        <v>YES</v>
      </c>
      <c r="Y243" s="40" t="str">
        <f t="shared" ref="Y243:AD258" si="64">IF(OR($X243="NO",$X243=""),"",IF(COUNTIF($F243,"*" &amp; Y$1 &amp; "*"),"YES","NO"))</f>
        <v>NO</v>
      </c>
      <c r="Z243" s="13" t="str">
        <f t="shared" si="64"/>
        <v>NO</v>
      </c>
      <c r="AA243" s="13" t="str">
        <f t="shared" si="64"/>
        <v>NO</v>
      </c>
      <c r="AB243" s="13" t="str">
        <f t="shared" si="64"/>
        <v>NO</v>
      </c>
      <c r="AC243" s="13" t="str">
        <f t="shared" si="64"/>
        <v>YES</v>
      </c>
      <c r="AD243" s="13" t="str">
        <f t="shared" si="64"/>
        <v>NO</v>
      </c>
    </row>
    <row r="244" spans="1:30" x14ac:dyDescent="0.25">
      <c r="A244" s="9">
        <v>41761.050381944442</v>
      </c>
      <c r="B244" s="9">
        <v>41761.383090277777</v>
      </c>
      <c r="C244" s="10">
        <v>0.73</v>
      </c>
      <c r="D244" s="11">
        <v>0.33263888888888887</v>
      </c>
      <c r="E244" s="13" t="s">
        <v>6</v>
      </c>
      <c r="F244" s="16" t="s">
        <v>16</v>
      </c>
      <c r="G244" s="18">
        <f t="shared" si="49"/>
        <v>2014</v>
      </c>
      <c r="H244" s="22">
        <f t="shared" si="50"/>
        <v>5</v>
      </c>
      <c r="I244" s="23" t="str">
        <f t="shared" si="51"/>
        <v>May</v>
      </c>
      <c r="J244" s="22">
        <f t="shared" si="52"/>
        <v>2</v>
      </c>
      <c r="K244" s="24" t="str">
        <f t="shared" si="53"/>
        <v>Fri</v>
      </c>
      <c r="L244" s="42">
        <f t="shared" si="59"/>
        <v>41761</v>
      </c>
      <c r="M244" s="43">
        <f t="shared" si="60"/>
        <v>41761</v>
      </c>
      <c r="N244" s="26">
        <f t="shared" si="54"/>
        <v>5.0381944444444444E-2</v>
      </c>
      <c r="O244" s="26">
        <f t="shared" si="55"/>
        <v>0.38309027777777777</v>
      </c>
      <c r="P244" s="28">
        <f>IF(E244="","",INDEX(TableLookupWakeUpScore[],MATCH(E244,TableLookupWakeUpScore[Wake Up],0),MATCH(P$1,TableLookupWakeUpScore[#Headers],0)))</f>
        <v>1</v>
      </c>
      <c r="Q244" s="30">
        <f t="shared" si="56"/>
        <v>7.9833333333333325</v>
      </c>
      <c r="R244" s="31">
        <f t="shared" si="57"/>
        <v>0.33270833333517658</v>
      </c>
      <c r="S244" s="34" t="str">
        <f>IF($C244="","",INDEX(TableLookupSleepQuality[],MATCH($C244,TableLookupSleepQuality[Sleep Quality Low],1),MATCH(S$1,TableLookupSleepQuality[#Headers],0)))</f>
        <v>Satisfactory</v>
      </c>
      <c r="T244" s="35">
        <f>IF($C244="","",INDEX(TableLookupSleepQuality[],MATCH($C244,TableLookupSleepQuality[Sleep Quality Low],1),MATCH(T$1,TableLookupSleepQuality[#Headers],0)))</f>
        <v>3</v>
      </c>
      <c r="X244" s="36" t="str">
        <f t="shared" si="58"/>
        <v>YES</v>
      </c>
      <c r="Y244" s="40" t="str">
        <f t="shared" si="64"/>
        <v>NO</v>
      </c>
      <c r="Z244" s="13" t="str">
        <f t="shared" si="64"/>
        <v>YES</v>
      </c>
      <c r="AA244" s="13" t="str">
        <f t="shared" si="64"/>
        <v>NO</v>
      </c>
      <c r="AB244" s="13" t="str">
        <f t="shared" si="64"/>
        <v>YES</v>
      </c>
      <c r="AC244" s="13" t="str">
        <f t="shared" si="64"/>
        <v>YES</v>
      </c>
      <c r="AD244" s="13" t="str">
        <f t="shared" si="64"/>
        <v>NO</v>
      </c>
    </row>
    <row r="245" spans="1:30" x14ac:dyDescent="0.25">
      <c r="A245" s="9">
        <v>41762.088495370372</v>
      </c>
      <c r="B245" s="9">
        <v>41762.285277777781</v>
      </c>
      <c r="C245" s="10">
        <v>0.43</v>
      </c>
      <c r="D245" s="11">
        <v>0.19652777777777777</v>
      </c>
      <c r="E245" s="13" t="s">
        <v>8</v>
      </c>
      <c r="G245" s="18">
        <f t="shared" si="49"/>
        <v>2014</v>
      </c>
      <c r="H245" s="22">
        <f t="shared" si="50"/>
        <v>5</v>
      </c>
      <c r="I245" s="23" t="str">
        <f t="shared" si="51"/>
        <v>May</v>
      </c>
      <c r="J245" s="22">
        <f t="shared" si="52"/>
        <v>3</v>
      </c>
      <c r="K245" s="24" t="str">
        <f t="shared" si="53"/>
        <v>Sat</v>
      </c>
      <c r="L245" s="42">
        <f t="shared" si="59"/>
        <v>41762</v>
      </c>
      <c r="M245" s="43">
        <f t="shared" si="60"/>
        <v>41762</v>
      </c>
      <c r="N245" s="26">
        <f t="shared" si="54"/>
        <v>8.8495370370370363E-2</v>
      </c>
      <c r="O245" s="26">
        <f t="shared" si="55"/>
        <v>0.2852777777777778</v>
      </c>
      <c r="P245" s="28">
        <f>IF(E245="","",INDEX(TableLookupWakeUpScore[],MATCH(E245,TableLookupWakeUpScore[Wake Up],0),MATCH(P$1,TableLookupWakeUpScore[#Headers],0)))</f>
        <v>-1</v>
      </c>
      <c r="Q245" s="30">
        <f t="shared" si="56"/>
        <v>4.7166666666666668</v>
      </c>
      <c r="R245" s="31">
        <f t="shared" si="57"/>
        <v>0.19678240740904585</v>
      </c>
      <c r="S245" s="34" t="str">
        <f>IF($C245="","",INDEX(TableLookupSleepQuality[],MATCH($C245,TableLookupSleepQuality[Sleep Quality Low],1),MATCH(S$1,TableLookupSleepQuality[#Headers],0)))</f>
        <v>Poor</v>
      </c>
      <c r="T245" s="35">
        <f>IF($C245="","",INDEX(TableLookupSleepQuality[],MATCH($C245,TableLookupSleepQuality[Sleep Quality Low],1),MATCH(T$1,TableLookupSleepQuality[#Headers],0)))</f>
        <v>2</v>
      </c>
      <c r="X245" s="36" t="str">
        <f t="shared" si="58"/>
        <v>YES</v>
      </c>
      <c r="Y245" s="40" t="str">
        <f t="shared" si="64"/>
        <v>NO</v>
      </c>
      <c r="Z245" s="13" t="str">
        <f t="shared" si="64"/>
        <v>NO</v>
      </c>
      <c r="AA245" s="13" t="str">
        <f t="shared" si="64"/>
        <v>NO</v>
      </c>
      <c r="AB245" s="13" t="str">
        <f t="shared" si="64"/>
        <v>NO</v>
      </c>
      <c r="AC245" s="13" t="str">
        <f t="shared" si="64"/>
        <v>NO</v>
      </c>
      <c r="AD245" s="13" t="str">
        <f t="shared" si="64"/>
        <v>NO</v>
      </c>
    </row>
    <row r="246" spans="1:30" x14ac:dyDescent="0.25">
      <c r="A246" s="9">
        <v>41763.015347222223</v>
      </c>
      <c r="B246" s="9">
        <v>41763.355428240742</v>
      </c>
      <c r="C246" s="10">
        <v>0.83</v>
      </c>
      <c r="D246" s="11">
        <v>0.33958333333333335</v>
      </c>
      <c r="E246" s="13" t="s">
        <v>6</v>
      </c>
      <c r="F246" s="16" t="s">
        <v>14</v>
      </c>
      <c r="G246" s="18">
        <f t="shared" si="49"/>
        <v>2014</v>
      </c>
      <c r="H246" s="22">
        <f t="shared" si="50"/>
        <v>5</v>
      </c>
      <c r="I246" s="23" t="str">
        <f t="shared" si="51"/>
        <v>May</v>
      </c>
      <c r="J246" s="22">
        <f t="shared" si="52"/>
        <v>4</v>
      </c>
      <c r="K246" s="24" t="str">
        <f t="shared" si="53"/>
        <v>Sun</v>
      </c>
      <c r="L246" s="42">
        <f t="shared" si="59"/>
        <v>41763</v>
      </c>
      <c r="M246" s="43">
        <f t="shared" si="60"/>
        <v>41763</v>
      </c>
      <c r="N246" s="26">
        <f t="shared" si="54"/>
        <v>1.5347222222222222E-2</v>
      </c>
      <c r="O246" s="26">
        <f t="shared" si="55"/>
        <v>0.35542824074074075</v>
      </c>
      <c r="P246" s="28">
        <f>IF(E246="","",INDEX(TableLookupWakeUpScore[],MATCH(E246,TableLookupWakeUpScore[Wake Up],0),MATCH(P$1,TableLookupWakeUpScore[#Headers],0)))</f>
        <v>1</v>
      </c>
      <c r="Q246" s="30">
        <f t="shared" si="56"/>
        <v>8.15</v>
      </c>
      <c r="R246" s="31">
        <f t="shared" si="57"/>
        <v>0.34008101851941319</v>
      </c>
      <c r="S246" s="34" t="str">
        <f>IF($C246="","",INDEX(TableLookupSleepQuality[],MATCH($C246,TableLookupSleepQuality[Sleep Quality Low],1),MATCH(S$1,TableLookupSleepQuality[#Headers],0)))</f>
        <v>Good</v>
      </c>
      <c r="T246" s="35">
        <f>IF($C246="","",INDEX(TableLookupSleepQuality[],MATCH($C246,TableLookupSleepQuality[Sleep Quality Low],1),MATCH(T$1,TableLookupSleepQuality[#Headers],0)))</f>
        <v>4</v>
      </c>
      <c r="X246" s="36" t="str">
        <f t="shared" si="58"/>
        <v>YES</v>
      </c>
      <c r="Y246" s="40" t="str">
        <f t="shared" si="64"/>
        <v>NO</v>
      </c>
      <c r="Z246" s="13" t="str">
        <f t="shared" si="64"/>
        <v>NO</v>
      </c>
      <c r="AA246" s="13" t="str">
        <f t="shared" si="64"/>
        <v>NO</v>
      </c>
      <c r="AB246" s="13" t="str">
        <f t="shared" si="64"/>
        <v>NO</v>
      </c>
      <c r="AC246" s="13" t="str">
        <f t="shared" si="64"/>
        <v>NO</v>
      </c>
      <c r="AD246" s="13" t="str">
        <f t="shared" si="64"/>
        <v>YES</v>
      </c>
    </row>
    <row r="247" spans="1:30" x14ac:dyDescent="0.25">
      <c r="A247" s="9">
        <v>41764.040833333333</v>
      </c>
      <c r="B247" s="9">
        <v>41764.376736111109</v>
      </c>
      <c r="C247" s="10">
        <v>0.69</v>
      </c>
      <c r="D247" s="11">
        <v>0.3354166666666667</v>
      </c>
      <c r="E247" s="13" t="s">
        <v>6</v>
      </c>
      <c r="F247" s="16" t="s">
        <v>14</v>
      </c>
      <c r="G247" s="18">
        <f t="shared" si="49"/>
        <v>2014</v>
      </c>
      <c r="H247" s="22">
        <f t="shared" si="50"/>
        <v>5</v>
      </c>
      <c r="I247" s="23" t="str">
        <f t="shared" si="51"/>
        <v>May</v>
      </c>
      <c r="J247" s="22">
        <f t="shared" si="52"/>
        <v>5</v>
      </c>
      <c r="K247" s="24" t="str">
        <f t="shared" si="53"/>
        <v>Mon</v>
      </c>
      <c r="L247" s="42">
        <f t="shared" si="59"/>
        <v>41764</v>
      </c>
      <c r="M247" s="43">
        <f t="shared" si="60"/>
        <v>41764</v>
      </c>
      <c r="N247" s="26">
        <f t="shared" si="54"/>
        <v>4.0833333333333333E-2</v>
      </c>
      <c r="O247" s="26">
        <f t="shared" si="55"/>
        <v>0.3767361111111111</v>
      </c>
      <c r="P247" s="28">
        <f>IF(E247="","",INDEX(TableLookupWakeUpScore[],MATCH(E247,TableLookupWakeUpScore[Wake Up],0),MATCH(P$1,TableLookupWakeUpScore[#Headers],0)))</f>
        <v>1</v>
      </c>
      <c r="Q247" s="30">
        <f t="shared" si="56"/>
        <v>8.0500000000000007</v>
      </c>
      <c r="R247" s="31">
        <f t="shared" si="57"/>
        <v>0.335902777776937</v>
      </c>
      <c r="S247" s="34" t="str">
        <f>IF($C247="","",INDEX(TableLookupSleepQuality[],MATCH($C247,TableLookupSleepQuality[Sleep Quality Low],1),MATCH(S$1,TableLookupSleepQuality[#Headers],0)))</f>
        <v>Satisfactory</v>
      </c>
      <c r="T247" s="35">
        <f>IF($C247="","",INDEX(TableLookupSleepQuality[],MATCH($C247,TableLookupSleepQuality[Sleep Quality Low],1),MATCH(T$1,TableLookupSleepQuality[#Headers],0)))</f>
        <v>3</v>
      </c>
      <c r="X247" s="36" t="str">
        <f t="shared" si="58"/>
        <v>YES</v>
      </c>
      <c r="Y247" s="40" t="str">
        <f t="shared" si="64"/>
        <v>NO</v>
      </c>
      <c r="Z247" s="13" t="str">
        <f t="shared" si="64"/>
        <v>NO</v>
      </c>
      <c r="AA247" s="13" t="str">
        <f t="shared" si="64"/>
        <v>NO</v>
      </c>
      <c r="AB247" s="13" t="str">
        <f t="shared" si="64"/>
        <v>NO</v>
      </c>
      <c r="AC247" s="13" t="str">
        <f t="shared" si="64"/>
        <v>NO</v>
      </c>
      <c r="AD247" s="13" t="str">
        <f t="shared" si="64"/>
        <v>YES</v>
      </c>
    </row>
    <row r="248" spans="1:30" x14ac:dyDescent="0.25">
      <c r="G248" s="18" t="str">
        <f t="shared" si="49"/>
        <v/>
      </c>
      <c r="H248" s="22" t="str">
        <f t="shared" si="50"/>
        <v/>
      </c>
      <c r="I248" s="23" t="str">
        <f t="shared" si="51"/>
        <v/>
      </c>
      <c r="J248" s="22" t="str">
        <f t="shared" si="52"/>
        <v/>
      </c>
      <c r="K248" s="24" t="str">
        <f t="shared" si="53"/>
        <v/>
      </c>
      <c r="L248" s="42" t="str">
        <f t="shared" si="59"/>
        <v/>
      </c>
      <c r="M248" s="43" t="str">
        <f t="shared" si="60"/>
        <v/>
      </c>
      <c r="N248" s="26" t="str">
        <f t="shared" si="54"/>
        <v/>
      </c>
      <c r="O248" s="26" t="str">
        <f t="shared" si="55"/>
        <v/>
      </c>
      <c r="P248" s="28" t="str">
        <f>IF(E248="","",INDEX(TableLookupWakeUpScore[],MATCH(E248,TableLookupWakeUpScore[Wake Up],0),MATCH(P$1,TableLookupWakeUpScore[#Headers],0)))</f>
        <v/>
      </c>
      <c r="Q248" s="30" t="str">
        <f t="shared" si="56"/>
        <v/>
      </c>
      <c r="R248" s="31" t="str">
        <f t="shared" si="57"/>
        <v/>
      </c>
      <c r="S248" s="34" t="str">
        <f>IF($C248="","",INDEX(TableLookupSleepQuality[],MATCH($C248,TableLookupSleepQuality[Sleep Quality Low],1),MATCH(S$1,TableLookupSleepQuality[#Headers],0)))</f>
        <v/>
      </c>
      <c r="T248" s="35" t="str">
        <f>IF($C248="","",INDEX(TableLookupSleepQuality[],MATCH($C248,TableLookupSleepQuality[Sleep Quality Low],1),MATCH(T$1,TableLookupSleepQuality[#Headers],0)))</f>
        <v/>
      </c>
      <c r="X248" s="36" t="str">
        <f t="shared" si="58"/>
        <v/>
      </c>
      <c r="Y248" s="40" t="str">
        <f t="shared" si="64"/>
        <v/>
      </c>
      <c r="Z248" s="13" t="str">
        <f t="shared" si="64"/>
        <v/>
      </c>
      <c r="AA248" s="13" t="str">
        <f t="shared" si="64"/>
        <v/>
      </c>
      <c r="AB248" s="13" t="str">
        <f t="shared" si="64"/>
        <v/>
      </c>
      <c r="AC248" s="13" t="str">
        <f t="shared" si="64"/>
        <v/>
      </c>
      <c r="AD248" s="13" t="str">
        <f t="shared" si="64"/>
        <v/>
      </c>
    </row>
    <row r="249" spans="1:30" x14ac:dyDescent="0.25">
      <c r="G249" s="18" t="str">
        <f t="shared" si="49"/>
        <v/>
      </c>
      <c r="H249" s="22" t="str">
        <f t="shared" si="50"/>
        <v/>
      </c>
      <c r="I249" s="23" t="str">
        <f t="shared" si="51"/>
        <v/>
      </c>
      <c r="J249" s="22" t="str">
        <f t="shared" si="52"/>
        <v/>
      </c>
      <c r="K249" s="24" t="str">
        <f t="shared" si="53"/>
        <v/>
      </c>
      <c r="L249" s="42" t="str">
        <f t="shared" si="59"/>
        <v/>
      </c>
      <c r="M249" s="43" t="str">
        <f t="shared" si="60"/>
        <v/>
      </c>
      <c r="N249" s="26" t="str">
        <f t="shared" si="54"/>
        <v/>
      </c>
      <c r="O249" s="26" t="str">
        <f t="shared" si="55"/>
        <v/>
      </c>
      <c r="P249" s="28" t="str">
        <f>IF(E249="","",INDEX(TableLookupWakeUpScore[],MATCH(E249,TableLookupWakeUpScore[Wake Up],0),MATCH(P$1,TableLookupWakeUpScore[#Headers],0)))</f>
        <v/>
      </c>
      <c r="Q249" s="30" t="str">
        <f t="shared" si="56"/>
        <v/>
      </c>
      <c r="R249" s="31" t="str">
        <f t="shared" si="57"/>
        <v/>
      </c>
      <c r="S249" s="34" t="str">
        <f>IF($C249="","",INDEX(TableLookupSleepQuality[],MATCH($C249,TableLookupSleepQuality[Sleep Quality Low],1),MATCH(S$1,TableLookupSleepQuality[#Headers],0)))</f>
        <v/>
      </c>
      <c r="T249" s="35" t="str">
        <f>IF($C249="","",INDEX(TableLookupSleepQuality[],MATCH($C249,TableLookupSleepQuality[Sleep Quality Low],1),MATCH(T$1,TableLookupSleepQuality[#Headers],0)))</f>
        <v/>
      </c>
      <c r="X249" s="36" t="str">
        <f t="shared" si="58"/>
        <v/>
      </c>
      <c r="Y249" s="40" t="str">
        <f t="shared" si="64"/>
        <v/>
      </c>
      <c r="Z249" s="13" t="str">
        <f t="shared" si="64"/>
        <v/>
      </c>
      <c r="AA249" s="13" t="str">
        <f t="shared" si="64"/>
        <v/>
      </c>
      <c r="AB249" s="13" t="str">
        <f t="shared" si="64"/>
        <v/>
      </c>
      <c r="AC249" s="13" t="str">
        <f t="shared" si="64"/>
        <v/>
      </c>
      <c r="AD249" s="13" t="str">
        <f t="shared" si="64"/>
        <v/>
      </c>
    </row>
    <row r="250" spans="1:30" x14ac:dyDescent="0.25">
      <c r="G250" s="18" t="str">
        <f t="shared" si="49"/>
        <v/>
      </c>
      <c r="H250" s="22" t="str">
        <f t="shared" si="50"/>
        <v/>
      </c>
      <c r="I250" s="23" t="str">
        <f t="shared" si="51"/>
        <v/>
      </c>
      <c r="J250" s="22" t="str">
        <f t="shared" si="52"/>
        <v/>
      </c>
      <c r="K250" s="24" t="str">
        <f t="shared" si="53"/>
        <v/>
      </c>
      <c r="L250" s="42" t="str">
        <f t="shared" si="59"/>
        <v/>
      </c>
      <c r="M250" s="43" t="str">
        <f t="shared" si="60"/>
        <v/>
      </c>
      <c r="N250" s="26" t="str">
        <f t="shared" si="54"/>
        <v/>
      </c>
      <c r="O250" s="26" t="str">
        <f t="shared" si="55"/>
        <v/>
      </c>
      <c r="P250" s="28" t="str">
        <f>IF(E250="","",INDEX(TableLookupWakeUpScore[],MATCH(E250,TableLookupWakeUpScore[Wake Up],0),MATCH(P$1,TableLookupWakeUpScore[#Headers],0)))</f>
        <v/>
      </c>
      <c r="Q250" s="30" t="str">
        <f t="shared" si="56"/>
        <v/>
      </c>
      <c r="R250" s="31" t="str">
        <f t="shared" si="57"/>
        <v/>
      </c>
      <c r="S250" s="34" t="str">
        <f>IF($C250="","",INDEX(TableLookupSleepQuality[],MATCH($C250,TableLookupSleepQuality[Sleep Quality Low],1),MATCH(S$1,TableLookupSleepQuality[#Headers],0)))</f>
        <v/>
      </c>
      <c r="T250" s="35" t="str">
        <f>IF($C250="","",INDEX(TableLookupSleepQuality[],MATCH($C250,TableLookupSleepQuality[Sleep Quality Low],1),MATCH(T$1,TableLookupSleepQuality[#Headers],0)))</f>
        <v/>
      </c>
      <c r="X250" s="36" t="str">
        <f t="shared" si="58"/>
        <v/>
      </c>
      <c r="Y250" s="40" t="str">
        <f t="shared" si="64"/>
        <v/>
      </c>
      <c r="Z250" s="13" t="str">
        <f t="shared" si="64"/>
        <v/>
      </c>
      <c r="AA250" s="13" t="str">
        <f t="shared" si="64"/>
        <v/>
      </c>
      <c r="AB250" s="13" t="str">
        <f t="shared" si="64"/>
        <v/>
      </c>
      <c r="AC250" s="13" t="str">
        <f t="shared" si="64"/>
        <v/>
      </c>
      <c r="AD250" s="13" t="str">
        <f t="shared" si="64"/>
        <v/>
      </c>
    </row>
    <row r="251" spans="1:30" x14ac:dyDescent="0.25">
      <c r="G251" s="18" t="str">
        <f t="shared" si="49"/>
        <v/>
      </c>
      <c r="H251" s="22" t="str">
        <f t="shared" si="50"/>
        <v/>
      </c>
      <c r="I251" s="23" t="str">
        <f t="shared" si="51"/>
        <v/>
      </c>
      <c r="J251" s="22" t="str">
        <f t="shared" si="52"/>
        <v/>
      </c>
      <c r="K251" s="24" t="str">
        <f t="shared" si="53"/>
        <v/>
      </c>
      <c r="L251" s="42" t="str">
        <f t="shared" si="59"/>
        <v/>
      </c>
      <c r="M251" s="43" t="str">
        <f t="shared" si="60"/>
        <v/>
      </c>
      <c r="N251" s="26" t="str">
        <f t="shared" si="54"/>
        <v/>
      </c>
      <c r="O251" s="26" t="str">
        <f t="shared" si="55"/>
        <v/>
      </c>
      <c r="P251" s="28" t="str">
        <f>IF(E251="","",INDEX(TableLookupWakeUpScore[],MATCH(E251,TableLookupWakeUpScore[Wake Up],0),MATCH(P$1,TableLookupWakeUpScore[#Headers],0)))</f>
        <v/>
      </c>
      <c r="Q251" s="30" t="str">
        <f t="shared" si="56"/>
        <v/>
      </c>
      <c r="R251" s="31" t="str">
        <f t="shared" si="57"/>
        <v/>
      </c>
      <c r="S251" s="34" t="str">
        <f>IF($C251="","",INDEX(TableLookupSleepQuality[],MATCH($C251,TableLookupSleepQuality[Sleep Quality Low],1),MATCH(S$1,TableLookupSleepQuality[#Headers],0)))</f>
        <v/>
      </c>
      <c r="T251" s="35" t="str">
        <f>IF($C251="","",INDEX(TableLookupSleepQuality[],MATCH($C251,TableLookupSleepQuality[Sleep Quality Low],1),MATCH(T$1,TableLookupSleepQuality[#Headers],0)))</f>
        <v/>
      </c>
      <c r="X251" s="36" t="str">
        <f t="shared" si="58"/>
        <v/>
      </c>
      <c r="Y251" s="40" t="str">
        <f t="shared" si="64"/>
        <v/>
      </c>
      <c r="Z251" s="13" t="str">
        <f t="shared" si="64"/>
        <v/>
      </c>
      <c r="AA251" s="13" t="str">
        <f t="shared" si="64"/>
        <v/>
      </c>
      <c r="AB251" s="13" t="str">
        <f t="shared" si="64"/>
        <v/>
      </c>
      <c r="AC251" s="13" t="str">
        <f t="shared" si="64"/>
        <v/>
      </c>
      <c r="AD251" s="13" t="str">
        <f t="shared" si="64"/>
        <v/>
      </c>
    </row>
    <row r="252" spans="1:30" x14ac:dyDescent="0.25">
      <c r="G252" s="18" t="str">
        <f t="shared" si="49"/>
        <v/>
      </c>
      <c r="H252" s="22" t="str">
        <f t="shared" si="50"/>
        <v/>
      </c>
      <c r="I252" s="23" t="str">
        <f t="shared" si="51"/>
        <v/>
      </c>
      <c r="J252" s="22" t="str">
        <f t="shared" si="52"/>
        <v/>
      </c>
      <c r="K252" s="24" t="str">
        <f t="shared" si="53"/>
        <v/>
      </c>
      <c r="L252" s="42" t="str">
        <f t="shared" si="59"/>
        <v/>
      </c>
      <c r="M252" s="43" t="str">
        <f t="shared" si="60"/>
        <v/>
      </c>
      <c r="N252" s="26" t="str">
        <f t="shared" si="54"/>
        <v/>
      </c>
      <c r="O252" s="26" t="str">
        <f t="shared" si="55"/>
        <v/>
      </c>
      <c r="P252" s="28" t="str">
        <f>IF(E252="","",INDEX(TableLookupWakeUpScore[],MATCH(E252,TableLookupWakeUpScore[Wake Up],0),MATCH(P$1,TableLookupWakeUpScore[#Headers],0)))</f>
        <v/>
      </c>
      <c r="Q252" s="30" t="str">
        <f t="shared" si="56"/>
        <v/>
      </c>
      <c r="R252" s="31" t="str">
        <f t="shared" si="57"/>
        <v/>
      </c>
      <c r="S252" s="34" t="str">
        <f>IF($C252="","",INDEX(TableLookupSleepQuality[],MATCH($C252,TableLookupSleepQuality[Sleep Quality Low],1),MATCH(S$1,TableLookupSleepQuality[#Headers],0)))</f>
        <v/>
      </c>
      <c r="T252" s="35" t="str">
        <f>IF($C252="","",INDEX(TableLookupSleepQuality[],MATCH($C252,TableLookupSleepQuality[Sleep Quality Low],1),MATCH(T$1,TableLookupSleepQuality[#Headers],0)))</f>
        <v/>
      </c>
      <c r="X252" s="36" t="str">
        <f t="shared" si="58"/>
        <v/>
      </c>
      <c r="Y252" s="40" t="str">
        <f t="shared" si="64"/>
        <v/>
      </c>
      <c r="Z252" s="13" t="str">
        <f t="shared" si="64"/>
        <v/>
      </c>
      <c r="AA252" s="13" t="str">
        <f t="shared" si="64"/>
        <v/>
      </c>
      <c r="AB252" s="13" t="str">
        <f t="shared" si="64"/>
        <v/>
      </c>
      <c r="AC252" s="13" t="str">
        <f t="shared" si="64"/>
        <v/>
      </c>
      <c r="AD252" s="13" t="str">
        <f t="shared" si="64"/>
        <v/>
      </c>
    </row>
    <row r="253" spans="1:30" x14ac:dyDescent="0.25">
      <c r="G253" s="18" t="str">
        <f t="shared" si="49"/>
        <v/>
      </c>
      <c r="H253" s="22" t="str">
        <f t="shared" si="50"/>
        <v/>
      </c>
      <c r="I253" s="23" t="str">
        <f t="shared" si="51"/>
        <v/>
      </c>
      <c r="J253" s="22" t="str">
        <f t="shared" si="52"/>
        <v/>
      </c>
      <c r="K253" s="24" t="str">
        <f t="shared" si="53"/>
        <v/>
      </c>
      <c r="L253" s="42" t="str">
        <f t="shared" si="59"/>
        <v/>
      </c>
      <c r="M253" s="43" t="str">
        <f t="shared" si="60"/>
        <v/>
      </c>
      <c r="N253" s="26" t="str">
        <f t="shared" si="54"/>
        <v/>
      </c>
      <c r="O253" s="26" t="str">
        <f t="shared" si="55"/>
        <v/>
      </c>
      <c r="P253" s="28" t="str">
        <f>IF(E253="","",INDEX(TableLookupWakeUpScore[],MATCH(E253,TableLookupWakeUpScore[Wake Up],0),MATCH(P$1,TableLookupWakeUpScore[#Headers],0)))</f>
        <v/>
      </c>
      <c r="Q253" s="30" t="str">
        <f t="shared" si="56"/>
        <v/>
      </c>
      <c r="R253" s="31" t="str">
        <f t="shared" si="57"/>
        <v/>
      </c>
      <c r="S253" s="34" t="str">
        <f>IF($C253="","",INDEX(TableLookupSleepQuality[],MATCH($C253,TableLookupSleepQuality[Sleep Quality Low],1),MATCH(S$1,TableLookupSleepQuality[#Headers],0)))</f>
        <v/>
      </c>
      <c r="T253" s="35" t="str">
        <f>IF($C253="","",INDEX(TableLookupSleepQuality[],MATCH($C253,TableLookupSleepQuality[Sleep Quality Low],1),MATCH(T$1,TableLookupSleepQuality[#Headers],0)))</f>
        <v/>
      </c>
      <c r="X253" s="36" t="str">
        <f t="shared" si="58"/>
        <v/>
      </c>
      <c r="Y253" s="40" t="str">
        <f t="shared" si="64"/>
        <v/>
      </c>
      <c r="Z253" s="13" t="str">
        <f t="shared" si="64"/>
        <v/>
      </c>
      <c r="AA253" s="13" t="str">
        <f t="shared" si="64"/>
        <v/>
      </c>
      <c r="AB253" s="13" t="str">
        <f t="shared" si="64"/>
        <v/>
      </c>
      <c r="AC253" s="13" t="str">
        <f t="shared" si="64"/>
        <v/>
      </c>
      <c r="AD253" s="13" t="str">
        <f t="shared" si="64"/>
        <v/>
      </c>
    </row>
    <row r="254" spans="1:30" x14ac:dyDescent="0.25">
      <c r="G254" s="18" t="str">
        <f t="shared" si="49"/>
        <v/>
      </c>
      <c r="H254" s="22" t="str">
        <f t="shared" si="50"/>
        <v/>
      </c>
      <c r="I254" s="23" t="str">
        <f t="shared" si="51"/>
        <v/>
      </c>
      <c r="J254" s="22" t="str">
        <f t="shared" si="52"/>
        <v/>
      </c>
      <c r="K254" s="24" t="str">
        <f t="shared" si="53"/>
        <v/>
      </c>
      <c r="L254" s="42" t="str">
        <f t="shared" si="59"/>
        <v/>
      </c>
      <c r="M254" s="43" t="str">
        <f t="shared" si="60"/>
        <v/>
      </c>
      <c r="N254" s="26" t="str">
        <f t="shared" si="54"/>
        <v/>
      </c>
      <c r="O254" s="26" t="str">
        <f t="shared" si="55"/>
        <v/>
      </c>
      <c r="P254" s="28" t="str">
        <f>IF(E254="","",INDEX(TableLookupWakeUpScore[],MATCH(E254,TableLookupWakeUpScore[Wake Up],0),MATCH(P$1,TableLookupWakeUpScore[#Headers],0)))</f>
        <v/>
      </c>
      <c r="Q254" s="30" t="str">
        <f t="shared" si="56"/>
        <v/>
      </c>
      <c r="R254" s="31" t="str">
        <f t="shared" si="57"/>
        <v/>
      </c>
      <c r="S254" s="34" t="str">
        <f>IF($C254="","",INDEX(TableLookupSleepQuality[],MATCH($C254,TableLookupSleepQuality[Sleep Quality Low],1),MATCH(S$1,TableLookupSleepQuality[#Headers],0)))</f>
        <v/>
      </c>
      <c r="T254" s="35" t="str">
        <f>IF($C254="","",INDEX(TableLookupSleepQuality[],MATCH($C254,TableLookupSleepQuality[Sleep Quality Low],1),MATCH(T$1,TableLookupSleepQuality[#Headers],0)))</f>
        <v/>
      </c>
      <c r="X254" s="36" t="str">
        <f t="shared" si="58"/>
        <v/>
      </c>
      <c r="Y254" s="40" t="str">
        <f t="shared" si="64"/>
        <v/>
      </c>
      <c r="Z254" s="13" t="str">
        <f t="shared" si="64"/>
        <v/>
      </c>
      <c r="AA254" s="13" t="str">
        <f t="shared" si="64"/>
        <v/>
      </c>
      <c r="AB254" s="13" t="str">
        <f t="shared" si="64"/>
        <v/>
      </c>
      <c r="AC254" s="13" t="str">
        <f t="shared" si="64"/>
        <v/>
      </c>
      <c r="AD254" s="13" t="str">
        <f t="shared" si="64"/>
        <v/>
      </c>
    </row>
    <row r="255" spans="1:30" x14ac:dyDescent="0.25">
      <c r="G255" s="18" t="str">
        <f t="shared" si="49"/>
        <v/>
      </c>
      <c r="H255" s="22" t="str">
        <f t="shared" si="50"/>
        <v/>
      </c>
      <c r="I255" s="23" t="str">
        <f t="shared" si="51"/>
        <v/>
      </c>
      <c r="J255" s="22" t="str">
        <f t="shared" si="52"/>
        <v/>
      </c>
      <c r="K255" s="24" t="str">
        <f t="shared" si="53"/>
        <v/>
      </c>
      <c r="L255" s="42" t="str">
        <f t="shared" si="59"/>
        <v/>
      </c>
      <c r="M255" s="43" t="str">
        <f t="shared" si="60"/>
        <v/>
      </c>
      <c r="N255" s="26" t="str">
        <f t="shared" si="54"/>
        <v/>
      </c>
      <c r="O255" s="26" t="str">
        <f t="shared" si="55"/>
        <v/>
      </c>
      <c r="P255" s="28" t="str">
        <f>IF(E255="","",INDEX(TableLookupWakeUpScore[],MATCH(E255,TableLookupWakeUpScore[Wake Up],0),MATCH(P$1,TableLookupWakeUpScore[#Headers],0)))</f>
        <v/>
      </c>
      <c r="Q255" s="30" t="str">
        <f t="shared" si="56"/>
        <v/>
      </c>
      <c r="R255" s="31" t="str">
        <f t="shared" si="57"/>
        <v/>
      </c>
      <c r="S255" s="34" t="str">
        <f>IF($C255="","",INDEX(TableLookupSleepQuality[],MATCH($C255,TableLookupSleepQuality[Sleep Quality Low],1),MATCH(S$1,TableLookupSleepQuality[#Headers],0)))</f>
        <v/>
      </c>
      <c r="T255" s="35" t="str">
        <f>IF($C255="","",INDEX(TableLookupSleepQuality[],MATCH($C255,TableLookupSleepQuality[Sleep Quality Low],1),MATCH(T$1,TableLookupSleepQuality[#Headers],0)))</f>
        <v/>
      </c>
      <c r="X255" s="36" t="str">
        <f t="shared" si="58"/>
        <v/>
      </c>
      <c r="Y255" s="40" t="str">
        <f t="shared" si="64"/>
        <v/>
      </c>
      <c r="Z255" s="13" t="str">
        <f t="shared" si="64"/>
        <v/>
      </c>
      <c r="AA255" s="13" t="str">
        <f t="shared" si="64"/>
        <v/>
      </c>
      <c r="AB255" s="13" t="str">
        <f t="shared" si="64"/>
        <v/>
      </c>
      <c r="AC255" s="13" t="str">
        <f t="shared" si="64"/>
        <v/>
      </c>
      <c r="AD255" s="13" t="str">
        <f t="shared" si="64"/>
        <v/>
      </c>
    </row>
    <row r="256" spans="1:30" x14ac:dyDescent="0.25">
      <c r="G256" s="18" t="str">
        <f t="shared" si="49"/>
        <v/>
      </c>
      <c r="H256" s="22" t="str">
        <f t="shared" si="50"/>
        <v/>
      </c>
      <c r="I256" s="23" t="str">
        <f t="shared" si="51"/>
        <v/>
      </c>
      <c r="J256" s="22" t="str">
        <f t="shared" si="52"/>
        <v/>
      </c>
      <c r="K256" s="24" t="str">
        <f t="shared" si="53"/>
        <v/>
      </c>
      <c r="L256" s="42" t="str">
        <f t="shared" si="59"/>
        <v/>
      </c>
      <c r="M256" s="43" t="str">
        <f t="shared" si="60"/>
        <v/>
      </c>
      <c r="N256" s="26" t="str">
        <f t="shared" si="54"/>
        <v/>
      </c>
      <c r="O256" s="26" t="str">
        <f t="shared" si="55"/>
        <v/>
      </c>
      <c r="P256" s="28" t="str">
        <f>IF(E256="","",INDEX(TableLookupWakeUpScore[],MATCH(E256,TableLookupWakeUpScore[Wake Up],0),MATCH(P$1,TableLookupWakeUpScore[#Headers],0)))</f>
        <v/>
      </c>
      <c r="Q256" s="30" t="str">
        <f t="shared" si="56"/>
        <v/>
      </c>
      <c r="R256" s="31" t="str">
        <f t="shared" si="57"/>
        <v/>
      </c>
      <c r="S256" s="34" t="str">
        <f>IF($C256="","",INDEX(TableLookupSleepQuality[],MATCH($C256,TableLookupSleepQuality[Sleep Quality Low],1),MATCH(S$1,TableLookupSleepQuality[#Headers],0)))</f>
        <v/>
      </c>
      <c r="T256" s="35" t="str">
        <f>IF($C256="","",INDEX(TableLookupSleepQuality[],MATCH($C256,TableLookupSleepQuality[Sleep Quality Low],1),MATCH(T$1,TableLookupSleepQuality[#Headers],0)))</f>
        <v/>
      </c>
      <c r="X256" s="36" t="str">
        <f t="shared" si="58"/>
        <v/>
      </c>
      <c r="Y256" s="40" t="str">
        <f t="shared" si="64"/>
        <v/>
      </c>
      <c r="Z256" s="13" t="str">
        <f t="shared" si="64"/>
        <v/>
      </c>
      <c r="AA256" s="13" t="str">
        <f t="shared" si="64"/>
        <v/>
      </c>
      <c r="AB256" s="13" t="str">
        <f t="shared" si="64"/>
        <v/>
      </c>
      <c r="AC256" s="13" t="str">
        <f t="shared" si="64"/>
        <v/>
      </c>
      <c r="AD256" s="13" t="str">
        <f t="shared" si="64"/>
        <v/>
      </c>
    </row>
    <row r="257" spans="7:30" x14ac:dyDescent="0.25">
      <c r="G257" s="18" t="str">
        <f t="shared" si="49"/>
        <v/>
      </c>
      <c r="H257" s="22" t="str">
        <f t="shared" si="50"/>
        <v/>
      </c>
      <c r="I257" s="23" t="str">
        <f t="shared" si="51"/>
        <v/>
      </c>
      <c r="J257" s="22" t="str">
        <f t="shared" si="52"/>
        <v/>
      </c>
      <c r="K257" s="24" t="str">
        <f t="shared" si="53"/>
        <v/>
      </c>
      <c r="L257" s="42" t="str">
        <f t="shared" si="59"/>
        <v/>
      </c>
      <c r="M257" s="43" t="str">
        <f t="shared" si="60"/>
        <v/>
      </c>
      <c r="N257" s="26" t="str">
        <f t="shared" si="54"/>
        <v/>
      </c>
      <c r="O257" s="26" t="str">
        <f t="shared" si="55"/>
        <v/>
      </c>
      <c r="P257" s="28" t="str">
        <f>IF(E257="","",INDEX(TableLookupWakeUpScore[],MATCH(E257,TableLookupWakeUpScore[Wake Up],0),MATCH(P$1,TableLookupWakeUpScore[#Headers],0)))</f>
        <v/>
      </c>
      <c r="Q257" s="30" t="str">
        <f t="shared" si="56"/>
        <v/>
      </c>
      <c r="R257" s="31" t="str">
        <f t="shared" si="57"/>
        <v/>
      </c>
      <c r="S257" s="34" t="str">
        <f>IF($C257="","",INDEX(TableLookupSleepQuality[],MATCH($C257,TableLookupSleepQuality[Sleep Quality Low],1),MATCH(S$1,TableLookupSleepQuality[#Headers],0)))</f>
        <v/>
      </c>
      <c r="T257" s="35" t="str">
        <f>IF($C257="","",INDEX(TableLookupSleepQuality[],MATCH($C257,TableLookupSleepQuality[Sleep Quality Low],1),MATCH(T$1,TableLookupSleepQuality[#Headers],0)))</f>
        <v/>
      </c>
      <c r="X257" s="36" t="str">
        <f t="shared" si="58"/>
        <v/>
      </c>
      <c r="Y257" s="40" t="str">
        <f t="shared" si="64"/>
        <v/>
      </c>
      <c r="Z257" s="13" t="str">
        <f t="shared" si="64"/>
        <v/>
      </c>
      <c r="AA257" s="13" t="str">
        <f t="shared" si="64"/>
        <v/>
      </c>
      <c r="AB257" s="13" t="str">
        <f t="shared" si="64"/>
        <v/>
      </c>
      <c r="AC257" s="13" t="str">
        <f t="shared" si="64"/>
        <v/>
      </c>
      <c r="AD257" s="13" t="str">
        <f t="shared" si="64"/>
        <v/>
      </c>
    </row>
    <row r="258" spans="7:30" x14ac:dyDescent="0.25">
      <c r="G258" s="18" t="str">
        <f t="shared" ref="G258:G321" si="65">IF($B258="","",VALUE(TEXT($B258,"yyyy")))</f>
        <v/>
      </c>
      <c r="H258" s="22" t="str">
        <f t="shared" ref="H258:H321" si="66">IF($B258="","",VALUE(TEXT($B258,"mm")))</f>
        <v/>
      </c>
      <c r="I258" s="23" t="str">
        <f t="shared" ref="I258:I321" si="67">IF($B258="","",TEXT($B258,"mmm"))</f>
        <v/>
      </c>
      <c r="J258" s="22" t="str">
        <f t="shared" ref="J258:J321" si="68">IF($B258="","",VALUE(TEXT($B258,"dd")))</f>
        <v/>
      </c>
      <c r="K258" s="24" t="str">
        <f t="shared" ref="K258:K321" si="69">IF($B258="","",TEXT($B258,"ddd"))</f>
        <v/>
      </c>
      <c r="L258" s="42" t="str">
        <f t="shared" si="59"/>
        <v/>
      </c>
      <c r="M258" s="43" t="str">
        <f t="shared" si="60"/>
        <v/>
      </c>
      <c r="N258" s="26" t="str">
        <f t="shared" ref="N258:N321" si="70">IF(A258="","",TIME(HOUR(A258),MINUTE(A258),SECOND(A258)))</f>
        <v/>
      </c>
      <c r="O258" s="26" t="str">
        <f t="shared" ref="O258:O321" si="71">IF(B258="","",TIME(HOUR(B258),MINUTE(B258),SECOND(B258)))</f>
        <v/>
      </c>
      <c r="P258" s="28" t="str">
        <f>IF(E258="","",INDEX(TableLookupWakeUpScore[],MATCH(E258,TableLookupWakeUpScore[Wake Up],0),MATCH(P$1,TableLookupWakeUpScore[#Headers],0)))</f>
        <v/>
      </c>
      <c r="Q258" s="30" t="str">
        <f t="shared" ref="Q258:Q321" si="72">IF(D258="","",D258*24)</f>
        <v/>
      </c>
      <c r="R258" s="31" t="str">
        <f t="shared" ref="R258:R321" si="73">IF(OR(A258="",B258=""),"",B258-A258)</f>
        <v/>
      </c>
      <c r="S258" s="34" t="str">
        <f>IF($C258="","",INDEX(TableLookupSleepQuality[],MATCH($C258,TableLookupSleepQuality[Sleep Quality Low],1),MATCH(S$1,TableLookupSleepQuality[#Headers],0)))</f>
        <v/>
      </c>
      <c r="T258" s="35" t="str">
        <f>IF($C258="","",INDEX(TableLookupSleepQuality[],MATCH($C258,TableLookupSleepQuality[Sleep Quality Low],1),MATCH(T$1,TableLookupSleepQuality[#Headers],0)))</f>
        <v/>
      </c>
      <c r="X258" s="36" t="str">
        <f t="shared" ref="X258:X321" si="74">IF($M258="","",IF($M258&gt;=RangeLookupDateStartedRecordingSleepNotes,"YES","NO"))</f>
        <v/>
      </c>
      <c r="Y258" s="40" t="str">
        <f t="shared" si="64"/>
        <v/>
      </c>
      <c r="Z258" s="13" t="str">
        <f t="shared" si="64"/>
        <v/>
      </c>
      <c r="AA258" s="13" t="str">
        <f t="shared" si="64"/>
        <v/>
      </c>
      <c r="AB258" s="13" t="str">
        <f t="shared" si="64"/>
        <v/>
      </c>
      <c r="AC258" s="13" t="str">
        <f t="shared" si="64"/>
        <v/>
      </c>
      <c r="AD258" s="13" t="str">
        <f t="shared" si="64"/>
        <v/>
      </c>
    </row>
    <row r="259" spans="7:30" x14ac:dyDescent="0.25">
      <c r="G259" s="18" t="str">
        <f t="shared" si="65"/>
        <v/>
      </c>
      <c r="H259" s="22" t="str">
        <f t="shared" si="66"/>
        <v/>
      </c>
      <c r="I259" s="23" t="str">
        <f t="shared" si="67"/>
        <v/>
      </c>
      <c r="J259" s="22" t="str">
        <f t="shared" si="68"/>
        <v/>
      </c>
      <c r="K259" s="24" t="str">
        <f t="shared" si="69"/>
        <v/>
      </c>
      <c r="L259" s="42" t="str">
        <f t="shared" ref="L259:L322" si="75">IF(A259="","",DATE(YEAR(A259),MONTH(A259),DAY(A259)))</f>
        <v/>
      </c>
      <c r="M259" s="43" t="str">
        <f t="shared" ref="M259:M322" si="76">IF(B259="","",DATE(YEAR(B259),MONTH(B259),DAY(B259)))</f>
        <v/>
      </c>
      <c r="N259" s="26" t="str">
        <f t="shared" si="70"/>
        <v/>
      </c>
      <c r="O259" s="26" t="str">
        <f t="shared" si="71"/>
        <v/>
      </c>
      <c r="P259" s="28" t="str">
        <f>IF(E259="","",INDEX(TableLookupWakeUpScore[],MATCH(E259,TableLookupWakeUpScore[Wake Up],0),MATCH(P$1,TableLookupWakeUpScore[#Headers],0)))</f>
        <v/>
      </c>
      <c r="Q259" s="30" t="str">
        <f t="shared" si="72"/>
        <v/>
      </c>
      <c r="R259" s="31" t="str">
        <f t="shared" si="73"/>
        <v/>
      </c>
      <c r="S259" s="34" t="str">
        <f>IF($C259="","",INDEX(TableLookupSleepQuality[],MATCH($C259,TableLookupSleepQuality[Sleep Quality Low],1),MATCH(S$1,TableLookupSleepQuality[#Headers],0)))</f>
        <v/>
      </c>
      <c r="T259" s="35" t="str">
        <f>IF($C259="","",INDEX(TableLookupSleepQuality[],MATCH($C259,TableLookupSleepQuality[Sleep Quality Low],1),MATCH(T$1,TableLookupSleepQuality[#Headers],0)))</f>
        <v/>
      </c>
      <c r="X259" s="36" t="str">
        <f t="shared" si="74"/>
        <v/>
      </c>
      <c r="Y259" s="40" t="str">
        <f t="shared" ref="Y259:AD274" si="77">IF(OR($X259="NO",$X259=""),"",IF(COUNTIF($F259,"*" &amp; Y$1 &amp; "*"),"YES","NO"))</f>
        <v/>
      </c>
      <c r="Z259" s="13" t="str">
        <f t="shared" si="77"/>
        <v/>
      </c>
      <c r="AA259" s="13" t="str">
        <f t="shared" si="77"/>
        <v/>
      </c>
      <c r="AB259" s="13" t="str">
        <f t="shared" si="77"/>
        <v/>
      </c>
      <c r="AC259" s="13" t="str">
        <f t="shared" si="77"/>
        <v/>
      </c>
      <c r="AD259" s="13" t="str">
        <f t="shared" si="77"/>
        <v/>
      </c>
    </row>
    <row r="260" spans="7:30" x14ac:dyDescent="0.25">
      <c r="G260" s="18" t="str">
        <f t="shared" si="65"/>
        <v/>
      </c>
      <c r="H260" s="22" t="str">
        <f t="shared" si="66"/>
        <v/>
      </c>
      <c r="I260" s="23" t="str">
        <f t="shared" si="67"/>
        <v/>
      </c>
      <c r="J260" s="22" t="str">
        <f t="shared" si="68"/>
        <v/>
      </c>
      <c r="K260" s="24" t="str">
        <f t="shared" si="69"/>
        <v/>
      </c>
      <c r="L260" s="42" t="str">
        <f t="shared" si="75"/>
        <v/>
      </c>
      <c r="M260" s="43" t="str">
        <f t="shared" si="76"/>
        <v/>
      </c>
      <c r="N260" s="26" t="str">
        <f t="shared" si="70"/>
        <v/>
      </c>
      <c r="O260" s="26" t="str">
        <f t="shared" si="71"/>
        <v/>
      </c>
      <c r="P260" s="28" t="str">
        <f>IF(E260="","",INDEX(TableLookupWakeUpScore[],MATCH(E260,TableLookupWakeUpScore[Wake Up],0),MATCH(P$1,TableLookupWakeUpScore[#Headers],0)))</f>
        <v/>
      </c>
      <c r="Q260" s="30" t="str">
        <f t="shared" si="72"/>
        <v/>
      </c>
      <c r="R260" s="31" t="str">
        <f t="shared" si="73"/>
        <v/>
      </c>
      <c r="S260" s="34" t="str">
        <f>IF($C260="","",INDEX(TableLookupSleepQuality[],MATCH($C260,TableLookupSleepQuality[Sleep Quality Low],1),MATCH(S$1,TableLookupSleepQuality[#Headers],0)))</f>
        <v/>
      </c>
      <c r="T260" s="35" t="str">
        <f>IF($C260="","",INDEX(TableLookupSleepQuality[],MATCH($C260,TableLookupSleepQuality[Sleep Quality Low],1),MATCH(T$1,TableLookupSleepQuality[#Headers],0)))</f>
        <v/>
      </c>
      <c r="X260" s="36" t="str">
        <f t="shared" si="74"/>
        <v/>
      </c>
      <c r="Y260" s="40" t="str">
        <f t="shared" si="77"/>
        <v/>
      </c>
      <c r="Z260" s="13" t="str">
        <f t="shared" si="77"/>
        <v/>
      </c>
      <c r="AA260" s="13" t="str">
        <f t="shared" si="77"/>
        <v/>
      </c>
      <c r="AB260" s="13" t="str">
        <f t="shared" si="77"/>
        <v/>
      </c>
      <c r="AC260" s="13" t="str">
        <f t="shared" si="77"/>
        <v/>
      </c>
      <c r="AD260" s="13" t="str">
        <f t="shared" si="77"/>
        <v/>
      </c>
    </row>
    <row r="261" spans="7:30" x14ac:dyDescent="0.25">
      <c r="G261" s="18" t="str">
        <f t="shared" si="65"/>
        <v/>
      </c>
      <c r="H261" s="22" t="str">
        <f t="shared" si="66"/>
        <v/>
      </c>
      <c r="I261" s="23" t="str">
        <f t="shared" si="67"/>
        <v/>
      </c>
      <c r="J261" s="22" t="str">
        <f t="shared" si="68"/>
        <v/>
      </c>
      <c r="K261" s="24" t="str">
        <f t="shared" si="69"/>
        <v/>
      </c>
      <c r="L261" s="42" t="str">
        <f t="shared" si="75"/>
        <v/>
      </c>
      <c r="M261" s="43" t="str">
        <f t="shared" si="76"/>
        <v/>
      </c>
      <c r="N261" s="26" t="str">
        <f t="shared" si="70"/>
        <v/>
      </c>
      <c r="O261" s="26" t="str">
        <f t="shared" si="71"/>
        <v/>
      </c>
      <c r="P261" s="28" t="str">
        <f>IF(E261="","",INDEX(TableLookupWakeUpScore[],MATCH(E261,TableLookupWakeUpScore[Wake Up],0),MATCH(P$1,TableLookupWakeUpScore[#Headers],0)))</f>
        <v/>
      </c>
      <c r="Q261" s="30" t="str">
        <f t="shared" si="72"/>
        <v/>
      </c>
      <c r="R261" s="31" t="str">
        <f t="shared" si="73"/>
        <v/>
      </c>
      <c r="S261" s="34" t="str">
        <f>IF($C261="","",INDEX(TableLookupSleepQuality[],MATCH($C261,TableLookupSleepQuality[Sleep Quality Low],1),MATCH(S$1,TableLookupSleepQuality[#Headers],0)))</f>
        <v/>
      </c>
      <c r="T261" s="35" t="str">
        <f>IF($C261="","",INDEX(TableLookupSleepQuality[],MATCH($C261,TableLookupSleepQuality[Sleep Quality Low],1),MATCH(T$1,TableLookupSleepQuality[#Headers],0)))</f>
        <v/>
      </c>
      <c r="X261" s="36" t="str">
        <f t="shared" si="74"/>
        <v/>
      </c>
      <c r="Y261" s="40" t="str">
        <f t="shared" si="77"/>
        <v/>
      </c>
      <c r="Z261" s="13" t="str">
        <f t="shared" si="77"/>
        <v/>
      </c>
      <c r="AA261" s="13" t="str">
        <f t="shared" si="77"/>
        <v/>
      </c>
      <c r="AB261" s="13" t="str">
        <f t="shared" si="77"/>
        <v/>
      </c>
      <c r="AC261" s="13" t="str">
        <f t="shared" si="77"/>
        <v/>
      </c>
      <c r="AD261" s="13" t="str">
        <f t="shared" si="77"/>
        <v/>
      </c>
    </row>
    <row r="262" spans="7:30" x14ac:dyDescent="0.25">
      <c r="G262" s="18" t="str">
        <f t="shared" si="65"/>
        <v/>
      </c>
      <c r="H262" s="22" t="str">
        <f t="shared" si="66"/>
        <v/>
      </c>
      <c r="I262" s="23" t="str">
        <f t="shared" si="67"/>
        <v/>
      </c>
      <c r="J262" s="22" t="str">
        <f t="shared" si="68"/>
        <v/>
      </c>
      <c r="K262" s="24" t="str">
        <f t="shared" si="69"/>
        <v/>
      </c>
      <c r="L262" s="42" t="str">
        <f t="shared" si="75"/>
        <v/>
      </c>
      <c r="M262" s="43" t="str">
        <f t="shared" si="76"/>
        <v/>
      </c>
      <c r="N262" s="26" t="str">
        <f t="shared" si="70"/>
        <v/>
      </c>
      <c r="O262" s="26" t="str">
        <f t="shared" si="71"/>
        <v/>
      </c>
      <c r="P262" s="28" t="str">
        <f>IF(E262="","",INDEX(TableLookupWakeUpScore[],MATCH(E262,TableLookupWakeUpScore[Wake Up],0),MATCH(P$1,TableLookupWakeUpScore[#Headers],0)))</f>
        <v/>
      </c>
      <c r="Q262" s="30" t="str">
        <f t="shared" si="72"/>
        <v/>
      </c>
      <c r="R262" s="31" t="str">
        <f t="shared" si="73"/>
        <v/>
      </c>
      <c r="S262" s="34" t="str">
        <f>IF($C262="","",INDEX(TableLookupSleepQuality[],MATCH($C262,TableLookupSleepQuality[Sleep Quality Low],1),MATCH(S$1,TableLookupSleepQuality[#Headers],0)))</f>
        <v/>
      </c>
      <c r="T262" s="35" t="str">
        <f>IF($C262="","",INDEX(TableLookupSleepQuality[],MATCH($C262,TableLookupSleepQuality[Sleep Quality Low],1),MATCH(T$1,TableLookupSleepQuality[#Headers],0)))</f>
        <v/>
      </c>
      <c r="X262" s="36" t="str">
        <f t="shared" si="74"/>
        <v/>
      </c>
      <c r="Y262" s="40" t="str">
        <f t="shared" si="77"/>
        <v/>
      </c>
      <c r="Z262" s="13" t="str">
        <f t="shared" si="77"/>
        <v/>
      </c>
      <c r="AA262" s="13" t="str">
        <f t="shared" si="77"/>
        <v/>
      </c>
      <c r="AB262" s="13" t="str">
        <f t="shared" si="77"/>
        <v/>
      </c>
      <c r="AC262" s="13" t="str">
        <f t="shared" si="77"/>
        <v/>
      </c>
      <c r="AD262" s="13" t="str">
        <f t="shared" si="77"/>
        <v/>
      </c>
    </row>
    <row r="263" spans="7:30" x14ac:dyDescent="0.25">
      <c r="G263" s="18" t="str">
        <f t="shared" si="65"/>
        <v/>
      </c>
      <c r="H263" s="22" t="str">
        <f t="shared" si="66"/>
        <v/>
      </c>
      <c r="I263" s="23" t="str">
        <f t="shared" si="67"/>
        <v/>
      </c>
      <c r="J263" s="22" t="str">
        <f t="shared" si="68"/>
        <v/>
      </c>
      <c r="K263" s="24" t="str">
        <f t="shared" si="69"/>
        <v/>
      </c>
      <c r="L263" s="42" t="str">
        <f t="shared" si="75"/>
        <v/>
      </c>
      <c r="M263" s="43" t="str">
        <f t="shared" si="76"/>
        <v/>
      </c>
      <c r="N263" s="26" t="str">
        <f t="shared" si="70"/>
        <v/>
      </c>
      <c r="O263" s="26" t="str">
        <f t="shared" si="71"/>
        <v/>
      </c>
      <c r="P263" s="28" t="str">
        <f>IF(E263="","",INDEX(TableLookupWakeUpScore[],MATCH(E263,TableLookupWakeUpScore[Wake Up],0),MATCH(P$1,TableLookupWakeUpScore[#Headers],0)))</f>
        <v/>
      </c>
      <c r="Q263" s="30" t="str">
        <f t="shared" si="72"/>
        <v/>
      </c>
      <c r="R263" s="31" t="str">
        <f t="shared" si="73"/>
        <v/>
      </c>
      <c r="S263" s="34" t="str">
        <f>IF($C263="","",INDEX(TableLookupSleepQuality[],MATCH($C263,TableLookupSleepQuality[Sleep Quality Low],1),MATCH(S$1,TableLookupSleepQuality[#Headers],0)))</f>
        <v/>
      </c>
      <c r="T263" s="35" t="str">
        <f>IF($C263="","",INDEX(TableLookupSleepQuality[],MATCH($C263,TableLookupSleepQuality[Sleep Quality Low],1),MATCH(T$1,TableLookupSleepQuality[#Headers],0)))</f>
        <v/>
      </c>
      <c r="X263" s="36" t="str">
        <f t="shared" si="74"/>
        <v/>
      </c>
      <c r="Y263" s="40" t="str">
        <f t="shared" si="77"/>
        <v/>
      </c>
      <c r="Z263" s="13" t="str">
        <f t="shared" si="77"/>
        <v/>
      </c>
      <c r="AA263" s="13" t="str">
        <f t="shared" si="77"/>
        <v/>
      </c>
      <c r="AB263" s="13" t="str">
        <f t="shared" si="77"/>
        <v/>
      </c>
      <c r="AC263" s="13" t="str">
        <f t="shared" si="77"/>
        <v/>
      </c>
      <c r="AD263" s="13" t="str">
        <f t="shared" si="77"/>
        <v/>
      </c>
    </row>
    <row r="264" spans="7:30" x14ac:dyDescent="0.25">
      <c r="G264" s="18" t="str">
        <f t="shared" si="65"/>
        <v/>
      </c>
      <c r="H264" s="22" t="str">
        <f t="shared" si="66"/>
        <v/>
      </c>
      <c r="I264" s="23" t="str">
        <f t="shared" si="67"/>
        <v/>
      </c>
      <c r="J264" s="22" t="str">
        <f t="shared" si="68"/>
        <v/>
      </c>
      <c r="K264" s="24" t="str">
        <f t="shared" si="69"/>
        <v/>
      </c>
      <c r="L264" s="42" t="str">
        <f t="shared" si="75"/>
        <v/>
      </c>
      <c r="M264" s="43" t="str">
        <f t="shared" si="76"/>
        <v/>
      </c>
      <c r="N264" s="26" t="str">
        <f t="shared" si="70"/>
        <v/>
      </c>
      <c r="O264" s="26" t="str">
        <f t="shared" si="71"/>
        <v/>
      </c>
      <c r="P264" s="28" t="str">
        <f>IF(E264="","",INDEX(TableLookupWakeUpScore[],MATCH(E264,TableLookupWakeUpScore[Wake Up],0),MATCH(P$1,TableLookupWakeUpScore[#Headers],0)))</f>
        <v/>
      </c>
      <c r="Q264" s="30" t="str">
        <f t="shared" si="72"/>
        <v/>
      </c>
      <c r="R264" s="31" t="str">
        <f t="shared" si="73"/>
        <v/>
      </c>
      <c r="S264" s="34" t="str">
        <f>IF($C264="","",INDEX(TableLookupSleepQuality[],MATCH($C264,TableLookupSleepQuality[Sleep Quality Low],1),MATCH(S$1,TableLookupSleepQuality[#Headers],0)))</f>
        <v/>
      </c>
      <c r="T264" s="35" t="str">
        <f>IF($C264="","",INDEX(TableLookupSleepQuality[],MATCH($C264,TableLookupSleepQuality[Sleep Quality Low],1),MATCH(T$1,TableLookupSleepQuality[#Headers],0)))</f>
        <v/>
      </c>
      <c r="X264" s="36" t="str">
        <f t="shared" si="74"/>
        <v/>
      </c>
      <c r="Y264" s="40" t="str">
        <f t="shared" si="77"/>
        <v/>
      </c>
      <c r="Z264" s="13" t="str">
        <f t="shared" si="77"/>
        <v/>
      </c>
      <c r="AA264" s="13" t="str">
        <f t="shared" si="77"/>
        <v/>
      </c>
      <c r="AB264" s="13" t="str">
        <f t="shared" si="77"/>
        <v/>
      </c>
      <c r="AC264" s="13" t="str">
        <f t="shared" si="77"/>
        <v/>
      </c>
      <c r="AD264" s="13" t="str">
        <f t="shared" si="77"/>
        <v/>
      </c>
    </row>
    <row r="265" spans="7:30" x14ac:dyDescent="0.25">
      <c r="G265" s="18" t="str">
        <f t="shared" si="65"/>
        <v/>
      </c>
      <c r="H265" s="22" t="str">
        <f t="shared" si="66"/>
        <v/>
      </c>
      <c r="I265" s="23" t="str">
        <f t="shared" si="67"/>
        <v/>
      </c>
      <c r="J265" s="22" t="str">
        <f t="shared" si="68"/>
        <v/>
      </c>
      <c r="K265" s="24" t="str">
        <f t="shared" si="69"/>
        <v/>
      </c>
      <c r="L265" s="42" t="str">
        <f t="shared" si="75"/>
        <v/>
      </c>
      <c r="M265" s="43" t="str">
        <f t="shared" si="76"/>
        <v/>
      </c>
      <c r="N265" s="26" t="str">
        <f t="shared" si="70"/>
        <v/>
      </c>
      <c r="O265" s="26" t="str">
        <f t="shared" si="71"/>
        <v/>
      </c>
      <c r="P265" s="28" t="str">
        <f>IF(E265="","",INDEX(TableLookupWakeUpScore[],MATCH(E265,TableLookupWakeUpScore[Wake Up],0),MATCH(P$1,TableLookupWakeUpScore[#Headers],0)))</f>
        <v/>
      </c>
      <c r="Q265" s="30" t="str">
        <f t="shared" si="72"/>
        <v/>
      </c>
      <c r="R265" s="31" t="str">
        <f t="shared" si="73"/>
        <v/>
      </c>
      <c r="S265" s="34" t="str">
        <f>IF($C265="","",INDEX(TableLookupSleepQuality[],MATCH($C265,TableLookupSleepQuality[Sleep Quality Low],1),MATCH(S$1,TableLookupSleepQuality[#Headers],0)))</f>
        <v/>
      </c>
      <c r="T265" s="35" t="str">
        <f>IF($C265="","",INDEX(TableLookupSleepQuality[],MATCH($C265,TableLookupSleepQuality[Sleep Quality Low],1),MATCH(T$1,TableLookupSleepQuality[#Headers],0)))</f>
        <v/>
      </c>
      <c r="X265" s="36" t="str">
        <f t="shared" si="74"/>
        <v/>
      </c>
      <c r="Y265" s="40" t="str">
        <f t="shared" si="77"/>
        <v/>
      </c>
      <c r="Z265" s="13" t="str">
        <f t="shared" si="77"/>
        <v/>
      </c>
      <c r="AA265" s="13" t="str">
        <f t="shared" si="77"/>
        <v/>
      </c>
      <c r="AB265" s="13" t="str">
        <f t="shared" si="77"/>
        <v/>
      </c>
      <c r="AC265" s="13" t="str">
        <f t="shared" si="77"/>
        <v/>
      </c>
      <c r="AD265" s="13" t="str">
        <f t="shared" si="77"/>
        <v/>
      </c>
    </row>
    <row r="266" spans="7:30" x14ac:dyDescent="0.25">
      <c r="G266" s="18" t="str">
        <f t="shared" si="65"/>
        <v/>
      </c>
      <c r="H266" s="22" t="str">
        <f t="shared" si="66"/>
        <v/>
      </c>
      <c r="I266" s="23" t="str">
        <f t="shared" si="67"/>
        <v/>
      </c>
      <c r="J266" s="22" t="str">
        <f t="shared" si="68"/>
        <v/>
      </c>
      <c r="K266" s="24" t="str">
        <f t="shared" si="69"/>
        <v/>
      </c>
      <c r="L266" s="42" t="str">
        <f t="shared" si="75"/>
        <v/>
      </c>
      <c r="M266" s="43" t="str">
        <f t="shared" si="76"/>
        <v/>
      </c>
      <c r="N266" s="26" t="str">
        <f t="shared" si="70"/>
        <v/>
      </c>
      <c r="O266" s="26" t="str">
        <f t="shared" si="71"/>
        <v/>
      </c>
      <c r="P266" s="28" t="str">
        <f>IF(E266="","",INDEX(TableLookupWakeUpScore[],MATCH(E266,TableLookupWakeUpScore[Wake Up],0),MATCH(P$1,TableLookupWakeUpScore[#Headers],0)))</f>
        <v/>
      </c>
      <c r="Q266" s="30" t="str">
        <f t="shared" si="72"/>
        <v/>
      </c>
      <c r="R266" s="31" t="str">
        <f t="shared" si="73"/>
        <v/>
      </c>
      <c r="S266" s="34" t="str">
        <f>IF($C266="","",INDEX(TableLookupSleepQuality[],MATCH($C266,TableLookupSleepQuality[Sleep Quality Low],1),MATCH(S$1,TableLookupSleepQuality[#Headers],0)))</f>
        <v/>
      </c>
      <c r="T266" s="35" t="str">
        <f>IF($C266="","",INDEX(TableLookupSleepQuality[],MATCH($C266,TableLookupSleepQuality[Sleep Quality Low],1),MATCH(T$1,TableLookupSleepQuality[#Headers],0)))</f>
        <v/>
      </c>
      <c r="X266" s="36" t="str">
        <f t="shared" si="74"/>
        <v/>
      </c>
      <c r="Y266" s="40" t="str">
        <f t="shared" si="77"/>
        <v/>
      </c>
      <c r="Z266" s="13" t="str">
        <f t="shared" si="77"/>
        <v/>
      </c>
      <c r="AA266" s="13" t="str">
        <f t="shared" si="77"/>
        <v/>
      </c>
      <c r="AB266" s="13" t="str">
        <f t="shared" si="77"/>
        <v/>
      </c>
      <c r="AC266" s="13" t="str">
        <f t="shared" si="77"/>
        <v/>
      </c>
      <c r="AD266" s="13" t="str">
        <f t="shared" si="77"/>
        <v/>
      </c>
    </row>
    <row r="267" spans="7:30" x14ac:dyDescent="0.25">
      <c r="G267" s="18" t="str">
        <f t="shared" si="65"/>
        <v/>
      </c>
      <c r="H267" s="22" t="str">
        <f t="shared" si="66"/>
        <v/>
      </c>
      <c r="I267" s="23" t="str">
        <f t="shared" si="67"/>
        <v/>
      </c>
      <c r="J267" s="22" t="str">
        <f t="shared" si="68"/>
        <v/>
      </c>
      <c r="K267" s="24" t="str">
        <f t="shared" si="69"/>
        <v/>
      </c>
      <c r="L267" s="42" t="str">
        <f t="shared" si="75"/>
        <v/>
      </c>
      <c r="M267" s="43" t="str">
        <f t="shared" si="76"/>
        <v/>
      </c>
      <c r="N267" s="26" t="str">
        <f t="shared" si="70"/>
        <v/>
      </c>
      <c r="O267" s="26" t="str">
        <f t="shared" si="71"/>
        <v/>
      </c>
      <c r="P267" s="28" t="str">
        <f>IF(E267="","",INDEX(TableLookupWakeUpScore[],MATCH(E267,TableLookupWakeUpScore[Wake Up],0),MATCH(P$1,TableLookupWakeUpScore[#Headers],0)))</f>
        <v/>
      </c>
      <c r="Q267" s="30" t="str">
        <f t="shared" si="72"/>
        <v/>
      </c>
      <c r="R267" s="31" t="str">
        <f t="shared" si="73"/>
        <v/>
      </c>
      <c r="S267" s="34" t="str">
        <f>IF($C267="","",INDEX(TableLookupSleepQuality[],MATCH($C267,TableLookupSleepQuality[Sleep Quality Low],1),MATCH(S$1,TableLookupSleepQuality[#Headers],0)))</f>
        <v/>
      </c>
      <c r="T267" s="35" t="str">
        <f>IF($C267="","",INDEX(TableLookupSleepQuality[],MATCH($C267,TableLookupSleepQuality[Sleep Quality Low],1),MATCH(T$1,TableLookupSleepQuality[#Headers],0)))</f>
        <v/>
      </c>
      <c r="X267" s="36" t="str">
        <f t="shared" si="74"/>
        <v/>
      </c>
      <c r="Y267" s="40" t="str">
        <f t="shared" si="77"/>
        <v/>
      </c>
      <c r="Z267" s="13" t="str">
        <f t="shared" si="77"/>
        <v/>
      </c>
      <c r="AA267" s="13" t="str">
        <f t="shared" si="77"/>
        <v/>
      </c>
      <c r="AB267" s="13" t="str">
        <f t="shared" si="77"/>
        <v/>
      </c>
      <c r="AC267" s="13" t="str">
        <f t="shared" si="77"/>
        <v/>
      </c>
      <c r="AD267" s="13" t="str">
        <f t="shared" si="77"/>
        <v/>
      </c>
    </row>
    <row r="268" spans="7:30" x14ac:dyDescent="0.25">
      <c r="G268" s="18" t="str">
        <f t="shared" si="65"/>
        <v/>
      </c>
      <c r="H268" s="22" t="str">
        <f t="shared" si="66"/>
        <v/>
      </c>
      <c r="I268" s="23" t="str">
        <f t="shared" si="67"/>
        <v/>
      </c>
      <c r="J268" s="22" t="str">
        <f t="shared" si="68"/>
        <v/>
      </c>
      <c r="K268" s="24" t="str">
        <f t="shared" si="69"/>
        <v/>
      </c>
      <c r="L268" s="42" t="str">
        <f t="shared" si="75"/>
        <v/>
      </c>
      <c r="M268" s="43" t="str">
        <f t="shared" si="76"/>
        <v/>
      </c>
      <c r="N268" s="26" t="str">
        <f t="shared" si="70"/>
        <v/>
      </c>
      <c r="O268" s="26" t="str">
        <f t="shared" si="71"/>
        <v/>
      </c>
      <c r="P268" s="28" t="str">
        <f>IF(E268="","",INDEX(TableLookupWakeUpScore[],MATCH(E268,TableLookupWakeUpScore[Wake Up],0),MATCH(P$1,TableLookupWakeUpScore[#Headers],0)))</f>
        <v/>
      </c>
      <c r="Q268" s="30" t="str">
        <f t="shared" si="72"/>
        <v/>
      </c>
      <c r="R268" s="31" t="str">
        <f t="shared" si="73"/>
        <v/>
      </c>
      <c r="S268" s="34" t="str">
        <f>IF($C268="","",INDEX(TableLookupSleepQuality[],MATCH($C268,TableLookupSleepQuality[Sleep Quality Low],1),MATCH(S$1,TableLookupSleepQuality[#Headers],0)))</f>
        <v/>
      </c>
      <c r="T268" s="35" t="str">
        <f>IF($C268="","",INDEX(TableLookupSleepQuality[],MATCH($C268,TableLookupSleepQuality[Sleep Quality Low],1),MATCH(T$1,TableLookupSleepQuality[#Headers],0)))</f>
        <v/>
      </c>
      <c r="X268" s="36" t="str">
        <f t="shared" si="74"/>
        <v/>
      </c>
      <c r="Y268" s="40" t="str">
        <f t="shared" si="77"/>
        <v/>
      </c>
      <c r="Z268" s="13" t="str">
        <f t="shared" si="77"/>
        <v/>
      </c>
      <c r="AA268" s="13" t="str">
        <f t="shared" si="77"/>
        <v/>
      </c>
      <c r="AB268" s="13" t="str">
        <f t="shared" si="77"/>
        <v/>
      </c>
      <c r="AC268" s="13" t="str">
        <f t="shared" si="77"/>
        <v/>
      </c>
      <c r="AD268" s="13" t="str">
        <f t="shared" si="77"/>
        <v/>
      </c>
    </row>
    <row r="269" spans="7:30" x14ac:dyDescent="0.25">
      <c r="G269" s="18" t="str">
        <f t="shared" si="65"/>
        <v/>
      </c>
      <c r="H269" s="22" t="str">
        <f t="shared" si="66"/>
        <v/>
      </c>
      <c r="I269" s="23" t="str">
        <f t="shared" si="67"/>
        <v/>
      </c>
      <c r="J269" s="22" t="str">
        <f t="shared" si="68"/>
        <v/>
      </c>
      <c r="K269" s="24" t="str">
        <f t="shared" si="69"/>
        <v/>
      </c>
      <c r="L269" s="42" t="str">
        <f t="shared" si="75"/>
        <v/>
      </c>
      <c r="M269" s="43" t="str">
        <f t="shared" si="76"/>
        <v/>
      </c>
      <c r="N269" s="26" t="str">
        <f t="shared" si="70"/>
        <v/>
      </c>
      <c r="O269" s="26" t="str">
        <f t="shared" si="71"/>
        <v/>
      </c>
      <c r="P269" s="28" t="str">
        <f>IF(E269="","",INDEX(TableLookupWakeUpScore[],MATCH(E269,TableLookupWakeUpScore[Wake Up],0),MATCH(P$1,TableLookupWakeUpScore[#Headers],0)))</f>
        <v/>
      </c>
      <c r="Q269" s="30" t="str">
        <f t="shared" si="72"/>
        <v/>
      </c>
      <c r="R269" s="31" t="str">
        <f t="shared" si="73"/>
        <v/>
      </c>
      <c r="S269" s="34" t="str">
        <f>IF($C269="","",INDEX(TableLookupSleepQuality[],MATCH($C269,TableLookupSleepQuality[Sleep Quality Low],1),MATCH(S$1,TableLookupSleepQuality[#Headers],0)))</f>
        <v/>
      </c>
      <c r="T269" s="35" t="str">
        <f>IF($C269="","",INDEX(TableLookupSleepQuality[],MATCH($C269,TableLookupSleepQuality[Sleep Quality Low],1),MATCH(T$1,TableLookupSleepQuality[#Headers],0)))</f>
        <v/>
      </c>
      <c r="X269" s="36" t="str">
        <f t="shared" si="74"/>
        <v/>
      </c>
      <c r="Y269" s="40" t="str">
        <f t="shared" si="77"/>
        <v/>
      </c>
      <c r="Z269" s="13" t="str">
        <f t="shared" si="77"/>
        <v/>
      </c>
      <c r="AA269" s="13" t="str">
        <f t="shared" si="77"/>
        <v/>
      </c>
      <c r="AB269" s="13" t="str">
        <f t="shared" si="77"/>
        <v/>
      </c>
      <c r="AC269" s="13" t="str">
        <f t="shared" si="77"/>
        <v/>
      </c>
      <c r="AD269" s="13" t="str">
        <f t="shared" si="77"/>
        <v/>
      </c>
    </row>
    <row r="270" spans="7:30" x14ac:dyDescent="0.25">
      <c r="G270" s="18" t="str">
        <f t="shared" si="65"/>
        <v/>
      </c>
      <c r="H270" s="22" t="str">
        <f t="shared" si="66"/>
        <v/>
      </c>
      <c r="I270" s="23" t="str">
        <f t="shared" si="67"/>
        <v/>
      </c>
      <c r="J270" s="22" t="str">
        <f t="shared" si="68"/>
        <v/>
      </c>
      <c r="K270" s="24" t="str">
        <f t="shared" si="69"/>
        <v/>
      </c>
      <c r="L270" s="42" t="str">
        <f t="shared" si="75"/>
        <v/>
      </c>
      <c r="M270" s="43" t="str">
        <f t="shared" si="76"/>
        <v/>
      </c>
      <c r="N270" s="26" t="str">
        <f t="shared" si="70"/>
        <v/>
      </c>
      <c r="O270" s="26" t="str">
        <f t="shared" si="71"/>
        <v/>
      </c>
      <c r="P270" s="28" t="str">
        <f>IF(E270="","",INDEX(TableLookupWakeUpScore[],MATCH(E270,TableLookupWakeUpScore[Wake Up],0),MATCH(P$1,TableLookupWakeUpScore[#Headers],0)))</f>
        <v/>
      </c>
      <c r="Q270" s="30" t="str">
        <f t="shared" si="72"/>
        <v/>
      </c>
      <c r="R270" s="31" t="str">
        <f t="shared" si="73"/>
        <v/>
      </c>
      <c r="S270" s="34" t="str">
        <f>IF($C270="","",INDEX(TableLookupSleepQuality[],MATCH($C270,TableLookupSleepQuality[Sleep Quality Low],1),MATCH(S$1,TableLookupSleepQuality[#Headers],0)))</f>
        <v/>
      </c>
      <c r="T270" s="35" t="str">
        <f>IF($C270="","",INDEX(TableLookupSleepQuality[],MATCH($C270,TableLookupSleepQuality[Sleep Quality Low],1),MATCH(T$1,TableLookupSleepQuality[#Headers],0)))</f>
        <v/>
      </c>
      <c r="X270" s="36" t="str">
        <f t="shared" si="74"/>
        <v/>
      </c>
      <c r="Y270" s="40" t="str">
        <f t="shared" si="77"/>
        <v/>
      </c>
      <c r="Z270" s="13" t="str">
        <f t="shared" si="77"/>
        <v/>
      </c>
      <c r="AA270" s="13" t="str">
        <f t="shared" si="77"/>
        <v/>
      </c>
      <c r="AB270" s="13" t="str">
        <f t="shared" si="77"/>
        <v/>
      </c>
      <c r="AC270" s="13" t="str">
        <f t="shared" si="77"/>
        <v/>
      </c>
      <c r="AD270" s="13" t="str">
        <f t="shared" si="77"/>
        <v/>
      </c>
    </row>
    <row r="271" spans="7:30" x14ac:dyDescent="0.25">
      <c r="G271" s="18" t="str">
        <f t="shared" si="65"/>
        <v/>
      </c>
      <c r="H271" s="22" t="str">
        <f t="shared" si="66"/>
        <v/>
      </c>
      <c r="I271" s="23" t="str">
        <f t="shared" si="67"/>
        <v/>
      </c>
      <c r="J271" s="22" t="str">
        <f t="shared" si="68"/>
        <v/>
      </c>
      <c r="K271" s="24" t="str">
        <f t="shared" si="69"/>
        <v/>
      </c>
      <c r="L271" s="42" t="str">
        <f t="shared" si="75"/>
        <v/>
      </c>
      <c r="M271" s="43" t="str">
        <f t="shared" si="76"/>
        <v/>
      </c>
      <c r="N271" s="26" t="str">
        <f t="shared" si="70"/>
        <v/>
      </c>
      <c r="O271" s="26" t="str">
        <f t="shared" si="71"/>
        <v/>
      </c>
      <c r="P271" s="28" t="str">
        <f>IF(E271="","",INDEX(TableLookupWakeUpScore[],MATCH(E271,TableLookupWakeUpScore[Wake Up],0),MATCH(P$1,TableLookupWakeUpScore[#Headers],0)))</f>
        <v/>
      </c>
      <c r="Q271" s="30" t="str">
        <f t="shared" si="72"/>
        <v/>
      </c>
      <c r="R271" s="31" t="str">
        <f t="shared" si="73"/>
        <v/>
      </c>
      <c r="S271" s="34" t="str">
        <f>IF($C271="","",INDEX(TableLookupSleepQuality[],MATCH($C271,TableLookupSleepQuality[Sleep Quality Low],1),MATCH(S$1,TableLookupSleepQuality[#Headers],0)))</f>
        <v/>
      </c>
      <c r="T271" s="35" t="str">
        <f>IF($C271="","",INDEX(TableLookupSleepQuality[],MATCH($C271,TableLookupSleepQuality[Sleep Quality Low],1),MATCH(T$1,TableLookupSleepQuality[#Headers],0)))</f>
        <v/>
      </c>
      <c r="X271" s="36" t="str">
        <f t="shared" si="74"/>
        <v/>
      </c>
      <c r="Y271" s="40" t="str">
        <f t="shared" si="77"/>
        <v/>
      </c>
      <c r="Z271" s="13" t="str">
        <f t="shared" si="77"/>
        <v/>
      </c>
      <c r="AA271" s="13" t="str">
        <f t="shared" si="77"/>
        <v/>
      </c>
      <c r="AB271" s="13" t="str">
        <f t="shared" si="77"/>
        <v/>
      </c>
      <c r="AC271" s="13" t="str">
        <f t="shared" si="77"/>
        <v/>
      </c>
      <c r="AD271" s="13" t="str">
        <f t="shared" si="77"/>
        <v/>
      </c>
    </row>
    <row r="272" spans="7:30" x14ac:dyDescent="0.25">
      <c r="G272" s="18" t="str">
        <f t="shared" si="65"/>
        <v/>
      </c>
      <c r="H272" s="22" t="str">
        <f t="shared" si="66"/>
        <v/>
      </c>
      <c r="I272" s="23" t="str">
        <f t="shared" si="67"/>
        <v/>
      </c>
      <c r="J272" s="22" t="str">
        <f t="shared" si="68"/>
        <v/>
      </c>
      <c r="K272" s="24" t="str">
        <f t="shared" si="69"/>
        <v/>
      </c>
      <c r="L272" s="42" t="str">
        <f t="shared" si="75"/>
        <v/>
      </c>
      <c r="M272" s="43" t="str">
        <f t="shared" si="76"/>
        <v/>
      </c>
      <c r="N272" s="26" t="str">
        <f t="shared" si="70"/>
        <v/>
      </c>
      <c r="O272" s="26" t="str">
        <f t="shared" si="71"/>
        <v/>
      </c>
      <c r="P272" s="28" t="str">
        <f>IF(E272="","",INDEX(TableLookupWakeUpScore[],MATCH(E272,TableLookupWakeUpScore[Wake Up],0),MATCH(P$1,TableLookupWakeUpScore[#Headers],0)))</f>
        <v/>
      </c>
      <c r="Q272" s="30" t="str">
        <f t="shared" si="72"/>
        <v/>
      </c>
      <c r="R272" s="31" t="str">
        <f t="shared" si="73"/>
        <v/>
      </c>
      <c r="S272" s="34" t="str">
        <f>IF($C272="","",INDEX(TableLookupSleepQuality[],MATCH($C272,TableLookupSleepQuality[Sleep Quality Low],1),MATCH(S$1,TableLookupSleepQuality[#Headers],0)))</f>
        <v/>
      </c>
      <c r="T272" s="35" t="str">
        <f>IF($C272="","",INDEX(TableLookupSleepQuality[],MATCH($C272,TableLookupSleepQuality[Sleep Quality Low],1),MATCH(T$1,TableLookupSleepQuality[#Headers],0)))</f>
        <v/>
      </c>
      <c r="X272" s="36" t="str">
        <f t="shared" si="74"/>
        <v/>
      </c>
      <c r="Y272" s="40" t="str">
        <f t="shared" si="77"/>
        <v/>
      </c>
      <c r="Z272" s="13" t="str">
        <f t="shared" si="77"/>
        <v/>
      </c>
      <c r="AA272" s="13" t="str">
        <f t="shared" si="77"/>
        <v/>
      </c>
      <c r="AB272" s="13" t="str">
        <f t="shared" si="77"/>
        <v/>
      </c>
      <c r="AC272" s="13" t="str">
        <f t="shared" si="77"/>
        <v/>
      </c>
      <c r="AD272" s="13" t="str">
        <f t="shared" si="77"/>
        <v/>
      </c>
    </row>
    <row r="273" spans="7:30" x14ac:dyDescent="0.25">
      <c r="G273" s="18" t="str">
        <f t="shared" si="65"/>
        <v/>
      </c>
      <c r="H273" s="22" t="str">
        <f t="shared" si="66"/>
        <v/>
      </c>
      <c r="I273" s="23" t="str">
        <f t="shared" si="67"/>
        <v/>
      </c>
      <c r="J273" s="22" t="str">
        <f t="shared" si="68"/>
        <v/>
      </c>
      <c r="K273" s="24" t="str">
        <f t="shared" si="69"/>
        <v/>
      </c>
      <c r="L273" s="42" t="str">
        <f t="shared" si="75"/>
        <v/>
      </c>
      <c r="M273" s="43" t="str">
        <f t="shared" si="76"/>
        <v/>
      </c>
      <c r="N273" s="26" t="str">
        <f t="shared" si="70"/>
        <v/>
      </c>
      <c r="O273" s="26" t="str">
        <f t="shared" si="71"/>
        <v/>
      </c>
      <c r="P273" s="28" t="str">
        <f>IF(E273="","",INDEX(TableLookupWakeUpScore[],MATCH(E273,TableLookupWakeUpScore[Wake Up],0),MATCH(P$1,TableLookupWakeUpScore[#Headers],0)))</f>
        <v/>
      </c>
      <c r="Q273" s="30" t="str">
        <f t="shared" si="72"/>
        <v/>
      </c>
      <c r="R273" s="31" t="str">
        <f t="shared" si="73"/>
        <v/>
      </c>
      <c r="S273" s="34" t="str">
        <f>IF($C273="","",INDEX(TableLookupSleepQuality[],MATCH($C273,TableLookupSleepQuality[Sleep Quality Low],1),MATCH(S$1,TableLookupSleepQuality[#Headers],0)))</f>
        <v/>
      </c>
      <c r="T273" s="35" t="str">
        <f>IF($C273="","",INDEX(TableLookupSleepQuality[],MATCH($C273,TableLookupSleepQuality[Sleep Quality Low],1),MATCH(T$1,TableLookupSleepQuality[#Headers],0)))</f>
        <v/>
      </c>
      <c r="X273" s="36" t="str">
        <f t="shared" si="74"/>
        <v/>
      </c>
      <c r="Y273" s="40" t="str">
        <f t="shared" si="77"/>
        <v/>
      </c>
      <c r="Z273" s="13" t="str">
        <f t="shared" si="77"/>
        <v/>
      </c>
      <c r="AA273" s="13" t="str">
        <f t="shared" si="77"/>
        <v/>
      </c>
      <c r="AB273" s="13" t="str">
        <f t="shared" si="77"/>
        <v/>
      </c>
      <c r="AC273" s="13" t="str">
        <f t="shared" si="77"/>
        <v/>
      </c>
      <c r="AD273" s="13" t="str">
        <f t="shared" si="77"/>
        <v/>
      </c>
    </row>
    <row r="274" spans="7:30" x14ac:dyDescent="0.25">
      <c r="G274" s="18" t="str">
        <f t="shared" si="65"/>
        <v/>
      </c>
      <c r="H274" s="22" t="str">
        <f t="shared" si="66"/>
        <v/>
      </c>
      <c r="I274" s="23" t="str">
        <f t="shared" si="67"/>
        <v/>
      </c>
      <c r="J274" s="22" t="str">
        <f t="shared" si="68"/>
        <v/>
      </c>
      <c r="K274" s="24" t="str">
        <f t="shared" si="69"/>
        <v/>
      </c>
      <c r="L274" s="42" t="str">
        <f t="shared" si="75"/>
        <v/>
      </c>
      <c r="M274" s="43" t="str">
        <f t="shared" si="76"/>
        <v/>
      </c>
      <c r="N274" s="26" t="str">
        <f t="shared" si="70"/>
        <v/>
      </c>
      <c r="O274" s="26" t="str">
        <f t="shared" si="71"/>
        <v/>
      </c>
      <c r="P274" s="28" t="str">
        <f>IF(E274="","",INDEX(TableLookupWakeUpScore[],MATCH(E274,TableLookupWakeUpScore[Wake Up],0),MATCH(P$1,TableLookupWakeUpScore[#Headers],0)))</f>
        <v/>
      </c>
      <c r="Q274" s="30" t="str">
        <f t="shared" si="72"/>
        <v/>
      </c>
      <c r="R274" s="31" t="str">
        <f t="shared" si="73"/>
        <v/>
      </c>
      <c r="S274" s="34" t="str">
        <f>IF($C274="","",INDEX(TableLookupSleepQuality[],MATCH($C274,TableLookupSleepQuality[Sleep Quality Low],1),MATCH(S$1,TableLookupSleepQuality[#Headers],0)))</f>
        <v/>
      </c>
      <c r="T274" s="35" t="str">
        <f>IF($C274="","",INDEX(TableLookupSleepQuality[],MATCH($C274,TableLookupSleepQuality[Sleep Quality Low],1),MATCH(T$1,TableLookupSleepQuality[#Headers],0)))</f>
        <v/>
      </c>
      <c r="X274" s="36" t="str">
        <f t="shared" si="74"/>
        <v/>
      </c>
      <c r="Y274" s="40" t="str">
        <f t="shared" si="77"/>
        <v/>
      </c>
      <c r="Z274" s="13" t="str">
        <f t="shared" si="77"/>
        <v/>
      </c>
      <c r="AA274" s="13" t="str">
        <f t="shared" si="77"/>
        <v/>
      </c>
      <c r="AB274" s="13" t="str">
        <f t="shared" si="77"/>
        <v/>
      </c>
      <c r="AC274" s="13" t="str">
        <f t="shared" si="77"/>
        <v/>
      </c>
      <c r="AD274" s="13" t="str">
        <f t="shared" si="77"/>
        <v/>
      </c>
    </row>
    <row r="275" spans="7:30" x14ac:dyDescent="0.25">
      <c r="G275" s="18" t="str">
        <f t="shared" si="65"/>
        <v/>
      </c>
      <c r="H275" s="22" t="str">
        <f t="shared" si="66"/>
        <v/>
      </c>
      <c r="I275" s="23" t="str">
        <f t="shared" si="67"/>
        <v/>
      </c>
      <c r="J275" s="22" t="str">
        <f t="shared" si="68"/>
        <v/>
      </c>
      <c r="K275" s="24" t="str">
        <f t="shared" si="69"/>
        <v/>
      </c>
      <c r="L275" s="42" t="str">
        <f t="shared" si="75"/>
        <v/>
      </c>
      <c r="M275" s="43" t="str">
        <f t="shared" si="76"/>
        <v/>
      </c>
      <c r="N275" s="26" t="str">
        <f t="shared" si="70"/>
        <v/>
      </c>
      <c r="O275" s="26" t="str">
        <f t="shared" si="71"/>
        <v/>
      </c>
      <c r="P275" s="28" t="str">
        <f>IF(E275="","",INDEX(TableLookupWakeUpScore[],MATCH(E275,TableLookupWakeUpScore[Wake Up],0),MATCH(P$1,TableLookupWakeUpScore[#Headers],0)))</f>
        <v/>
      </c>
      <c r="Q275" s="30" t="str">
        <f t="shared" si="72"/>
        <v/>
      </c>
      <c r="R275" s="31" t="str">
        <f t="shared" si="73"/>
        <v/>
      </c>
      <c r="S275" s="34" t="str">
        <f>IF($C275="","",INDEX(TableLookupSleepQuality[],MATCH($C275,TableLookupSleepQuality[Sleep Quality Low],1),MATCH(S$1,TableLookupSleepQuality[#Headers],0)))</f>
        <v/>
      </c>
      <c r="T275" s="35" t="str">
        <f>IF($C275="","",INDEX(TableLookupSleepQuality[],MATCH($C275,TableLookupSleepQuality[Sleep Quality Low],1),MATCH(T$1,TableLookupSleepQuality[#Headers],0)))</f>
        <v/>
      </c>
      <c r="X275" s="36" t="str">
        <f t="shared" si="74"/>
        <v/>
      </c>
      <c r="Y275" s="40" t="str">
        <f t="shared" ref="Y275:AD290" si="78">IF(OR($X275="NO",$X275=""),"",IF(COUNTIF($F275,"*" &amp; Y$1 &amp; "*"),"YES","NO"))</f>
        <v/>
      </c>
      <c r="Z275" s="13" t="str">
        <f t="shared" si="78"/>
        <v/>
      </c>
      <c r="AA275" s="13" t="str">
        <f t="shared" si="78"/>
        <v/>
      </c>
      <c r="AB275" s="13" t="str">
        <f t="shared" si="78"/>
        <v/>
      </c>
      <c r="AC275" s="13" t="str">
        <f t="shared" si="78"/>
        <v/>
      </c>
      <c r="AD275" s="13" t="str">
        <f t="shared" si="78"/>
        <v/>
      </c>
    </row>
    <row r="276" spans="7:30" x14ac:dyDescent="0.25">
      <c r="G276" s="18" t="str">
        <f t="shared" si="65"/>
        <v/>
      </c>
      <c r="H276" s="22" t="str">
        <f t="shared" si="66"/>
        <v/>
      </c>
      <c r="I276" s="23" t="str">
        <f t="shared" si="67"/>
        <v/>
      </c>
      <c r="J276" s="22" t="str">
        <f t="shared" si="68"/>
        <v/>
      </c>
      <c r="K276" s="24" t="str">
        <f t="shared" si="69"/>
        <v/>
      </c>
      <c r="L276" s="42" t="str">
        <f t="shared" si="75"/>
        <v/>
      </c>
      <c r="M276" s="43" t="str">
        <f t="shared" si="76"/>
        <v/>
      </c>
      <c r="N276" s="26" t="str">
        <f t="shared" si="70"/>
        <v/>
      </c>
      <c r="O276" s="26" t="str">
        <f t="shared" si="71"/>
        <v/>
      </c>
      <c r="P276" s="28" t="str">
        <f>IF(E276="","",INDEX(TableLookupWakeUpScore[],MATCH(E276,TableLookupWakeUpScore[Wake Up],0),MATCH(P$1,TableLookupWakeUpScore[#Headers],0)))</f>
        <v/>
      </c>
      <c r="Q276" s="30" t="str">
        <f t="shared" si="72"/>
        <v/>
      </c>
      <c r="R276" s="31" t="str">
        <f t="shared" si="73"/>
        <v/>
      </c>
      <c r="S276" s="34" t="str">
        <f>IF($C276="","",INDEX(TableLookupSleepQuality[],MATCH($C276,TableLookupSleepQuality[Sleep Quality Low],1),MATCH(S$1,TableLookupSleepQuality[#Headers],0)))</f>
        <v/>
      </c>
      <c r="T276" s="35" t="str">
        <f>IF($C276="","",INDEX(TableLookupSleepQuality[],MATCH($C276,TableLookupSleepQuality[Sleep Quality Low],1),MATCH(T$1,TableLookupSleepQuality[#Headers],0)))</f>
        <v/>
      </c>
      <c r="X276" s="36" t="str">
        <f t="shared" si="74"/>
        <v/>
      </c>
      <c r="Y276" s="40" t="str">
        <f t="shared" si="78"/>
        <v/>
      </c>
      <c r="Z276" s="13" t="str">
        <f t="shared" si="78"/>
        <v/>
      </c>
      <c r="AA276" s="13" t="str">
        <f t="shared" si="78"/>
        <v/>
      </c>
      <c r="AB276" s="13" t="str">
        <f t="shared" si="78"/>
        <v/>
      </c>
      <c r="AC276" s="13" t="str">
        <f t="shared" si="78"/>
        <v/>
      </c>
      <c r="AD276" s="13" t="str">
        <f t="shared" si="78"/>
        <v/>
      </c>
    </row>
    <row r="277" spans="7:30" x14ac:dyDescent="0.25">
      <c r="G277" s="18" t="str">
        <f t="shared" si="65"/>
        <v/>
      </c>
      <c r="H277" s="22" t="str">
        <f t="shared" si="66"/>
        <v/>
      </c>
      <c r="I277" s="23" t="str">
        <f t="shared" si="67"/>
        <v/>
      </c>
      <c r="J277" s="22" t="str">
        <f t="shared" si="68"/>
        <v/>
      </c>
      <c r="K277" s="24" t="str">
        <f t="shared" si="69"/>
        <v/>
      </c>
      <c r="L277" s="42" t="str">
        <f t="shared" si="75"/>
        <v/>
      </c>
      <c r="M277" s="43" t="str">
        <f t="shared" si="76"/>
        <v/>
      </c>
      <c r="N277" s="26" t="str">
        <f t="shared" si="70"/>
        <v/>
      </c>
      <c r="O277" s="26" t="str">
        <f t="shared" si="71"/>
        <v/>
      </c>
      <c r="P277" s="28" t="str">
        <f>IF(E277="","",INDEX(TableLookupWakeUpScore[],MATCH(E277,TableLookupWakeUpScore[Wake Up],0),MATCH(P$1,TableLookupWakeUpScore[#Headers],0)))</f>
        <v/>
      </c>
      <c r="Q277" s="30" t="str">
        <f t="shared" si="72"/>
        <v/>
      </c>
      <c r="R277" s="31" t="str">
        <f t="shared" si="73"/>
        <v/>
      </c>
      <c r="S277" s="34" t="str">
        <f>IF($C277="","",INDEX(TableLookupSleepQuality[],MATCH($C277,TableLookupSleepQuality[Sleep Quality Low],1),MATCH(S$1,TableLookupSleepQuality[#Headers],0)))</f>
        <v/>
      </c>
      <c r="T277" s="35" t="str">
        <f>IF($C277="","",INDEX(TableLookupSleepQuality[],MATCH($C277,TableLookupSleepQuality[Sleep Quality Low],1),MATCH(T$1,TableLookupSleepQuality[#Headers],0)))</f>
        <v/>
      </c>
      <c r="X277" s="36" t="str">
        <f t="shared" si="74"/>
        <v/>
      </c>
      <c r="Y277" s="40" t="str">
        <f t="shared" si="78"/>
        <v/>
      </c>
      <c r="Z277" s="13" t="str">
        <f t="shared" si="78"/>
        <v/>
      </c>
      <c r="AA277" s="13" t="str">
        <f t="shared" si="78"/>
        <v/>
      </c>
      <c r="AB277" s="13" t="str">
        <f t="shared" si="78"/>
        <v/>
      </c>
      <c r="AC277" s="13" t="str">
        <f t="shared" si="78"/>
        <v/>
      </c>
      <c r="AD277" s="13" t="str">
        <f t="shared" si="78"/>
        <v/>
      </c>
    </row>
    <row r="278" spans="7:30" x14ac:dyDescent="0.25">
      <c r="G278" s="18" t="str">
        <f t="shared" si="65"/>
        <v/>
      </c>
      <c r="H278" s="22" t="str">
        <f t="shared" si="66"/>
        <v/>
      </c>
      <c r="I278" s="23" t="str">
        <f t="shared" si="67"/>
        <v/>
      </c>
      <c r="J278" s="22" t="str">
        <f t="shared" si="68"/>
        <v/>
      </c>
      <c r="K278" s="24" t="str">
        <f t="shared" si="69"/>
        <v/>
      </c>
      <c r="L278" s="42" t="str">
        <f t="shared" si="75"/>
        <v/>
      </c>
      <c r="M278" s="43" t="str">
        <f t="shared" si="76"/>
        <v/>
      </c>
      <c r="N278" s="26" t="str">
        <f t="shared" si="70"/>
        <v/>
      </c>
      <c r="O278" s="26" t="str">
        <f t="shared" si="71"/>
        <v/>
      </c>
      <c r="P278" s="28" t="str">
        <f>IF(E278="","",INDEX(TableLookupWakeUpScore[],MATCH(E278,TableLookupWakeUpScore[Wake Up],0),MATCH(P$1,TableLookupWakeUpScore[#Headers],0)))</f>
        <v/>
      </c>
      <c r="Q278" s="30" t="str">
        <f t="shared" si="72"/>
        <v/>
      </c>
      <c r="R278" s="31" t="str">
        <f t="shared" si="73"/>
        <v/>
      </c>
      <c r="S278" s="34" t="str">
        <f>IF($C278="","",INDEX(TableLookupSleepQuality[],MATCH($C278,TableLookupSleepQuality[Sleep Quality Low],1),MATCH(S$1,TableLookupSleepQuality[#Headers],0)))</f>
        <v/>
      </c>
      <c r="T278" s="35" t="str">
        <f>IF($C278="","",INDEX(TableLookupSleepQuality[],MATCH($C278,TableLookupSleepQuality[Sleep Quality Low],1),MATCH(T$1,TableLookupSleepQuality[#Headers],0)))</f>
        <v/>
      </c>
      <c r="X278" s="36" t="str">
        <f t="shared" si="74"/>
        <v/>
      </c>
      <c r="Y278" s="40" t="str">
        <f t="shared" si="78"/>
        <v/>
      </c>
      <c r="Z278" s="13" t="str">
        <f t="shared" si="78"/>
        <v/>
      </c>
      <c r="AA278" s="13" t="str">
        <f t="shared" si="78"/>
        <v/>
      </c>
      <c r="AB278" s="13" t="str">
        <f t="shared" si="78"/>
        <v/>
      </c>
      <c r="AC278" s="13" t="str">
        <f t="shared" si="78"/>
        <v/>
      </c>
      <c r="AD278" s="13" t="str">
        <f t="shared" si="78"/>
        <v/>
      </c>
    </row>
    <row r="279" spans="7:30" x14ac:dyDescent="0.25">
      <c r="G279" s="18" t="str">
        <f t="shared" si="65"/>
        <v/>
      </c>
      <c r="H279" s="22" t="str">
        <f t="shared" si="66"/>
        <v/>
      </c>
      <c r="I279" s="23" t="str">
        <f t="shared" si="67"/>
        <v/>
      </c>
      <c r="J279" s="22" t="str">
        <f t="shared" si="68"/>
        <v/>
      </c>
      <c r="K279" s="24" t="str">
        <f t="shared" si="69"/>
        <v/>
      </c>
      <c r="L279" s="42" t="str">
        <f t="shared" si="75"/>
        <v/>
      </c>
      <c r="M279" s="43" t="str">
        <f t="shared" si="76"/>
        <v/>
      </c>
      <c r="N279" s="26" t="str">
        <f t="shared" si="70"/>
        <v/>
      </c>
      <c r="O279" s="26" t="str">
        <f t="shared" si="71"/>
        <v/>
      </c>
      <c r="P279" s="28" t="str">
        <f>IF(E279="","",INDEX(TableLookupWakeUpScore[],MATCH(E279,TableLookupWakeUpScore[Wake Up],0),MATCH(P$1,TableLookupWakeUpScore[#Headers],0)))</f>
        <v/>
      </c>
      <c r="Q279" s="30" t="str">
        <f t="shared" si="72"/>
        <v/>
      </c>
      <c r="R279" s="31" t="str">
        <f t="shared" si="73"/>
        <v/>
      </c>
      <c r="S279" s="34" t="str">
        <f>IF($C279="","",INDEX(TableLookupSleepQuality[],MATCH($C279,TableLookupSleepQuality[Sleep Quality Low],1),MATCH(S$1,TableLookupSleepQuality[#Headers],0)))</f>
        <v/>
      </c>
      <c r="T279" s="35" t="str">
        <f>IF($C279="","",INDEX(TableLookupSleepQuality[],MATCH($C279,TableLookupSleepQuality[Sleep Quality Low],1),MATCH(T$1,TableLookupSleepQuality[#Headers],0)))</f>
        <v/>
      </c>
      <c r="X279" s="36" t="str">
        <f t="shared" si="74"/>
        <v/>
      </c>
      <c r="Y279" s="40" t="str">
        <f t="shared" si="78"/>
        <v/>
      </c>
      <c r="Z279" s="13" t="str">
        <f t="shared" si="78"/>
        <v/>
      </c>
      <c r="AA279" s="13" t="str">
        <f t="shared" si="78"/>
        <v/>
      </c>
      <c r="AB279" s="13" t="str">
        <f t="shared" si="78"/>
        <v/>
      </c>
      <c r="AC279" s="13" t="str">
        <f t="shared" si="78"/>
        <v/>
      </c>
      <c r="AD279" s="13" t="str">
        <f t="shared" si="78"/>
        <v/>
      </c>
    </row>
    <row r="280" spans="7:30" x14ac:dyDescent="0.25">
      <c r="G280" s="18" t="str">
        <f t="shared" si="65"/>
        <v/>
      </c>
      <c r="H280" s="22" t="str">
        <f t="shared" si="66"/>
        <v/>
      </c>
      <c r="I280" s="23" t="str">
        <f t="shared" si="67"/>
        <v/>
      </c>
      <c r="J280" s="22" t="str">
        <f t="shared" si="68"/>
        <v/>
      </c>
      <c r="K280" s="24" t="str">
        <f t="shared" si="69"/>
        <v/>
      </c>
      <c r="L280" s="42" t="str">
        <f t="shared" si="75"/>
        <v/>
      </c>
      <c r="M280" s="43" t="str">
        <f t="shared" si="76"/>
        <v/>
      </c>
      <c r="N280" s="26" t="str">
        <f t="shared" si="70"/>
        <v/>
      </c>
      <c r="O280" s="26" t="str">
        <f t="shared" si="71"/>
        <v/>
      </c>
      <c r="P280" s="28" t="str">
        <f>IF(E280="","",INDEX(TableLookupWakeUpScore[],MATCH(E280,TableLookupWakeUpScore[Wake Up],0),MATCH(P$1,TableLookupWakeUpScore[#Headers],0)))</f>
        <v/>
      </c>
      <c r="Q280" s="30" t="str">
        <f t="shared" si="72"/>
        <v/>
      </c>
      <c r="R280" s="31" t="str">
        <f t="shared" si="73"/>
        <v/>
      </c>
      <c r="S280" s="34" t="str">
        <f>IF($C280="","",INDEX(TableLookupSleepQuality[],MATCH($C280,TableLookupSleepQuality[Sleep Quality Low],1),MATCH(S$1,TableLookupSleepQuality[#Headers],0)))</f>
        <v/>
      </c>
      <c r="T280" s="35" t="str">
        <f>IF($C280="","",INDEX(TableLookupSleepQuality[],MATCH($C280,TableLookupSleepQuality[Sleep Quality Low],1),MATCH(T$1,TableLookupSleepQuality[#Headers],0)))</f>
        <v/>
      </c>
      <c r="X280" s="36" t="str">
        <f t="shared" si="74"/>
        <v/>
      </c>
      <c r="Y280" s="40" t="str">
        <f t="shared" si="78"/>
        <v/>
      </c>
      <c r="Z280" s="13" t="str">
        <f t="shared" si="78"/>
        <v/>
      </c>
      <c r="AA280" s="13" t="str">
        <f t="shared" si="78"/>
        <v/>
      </c>
      <c r="AB280" s="13" t="str">
        <f t="shared" si="78"/>
        <v/>
      </c>
      <c r="AC280" s="13" t="str">
        <f t="shared" si="78"/>
        <v/>
      </c>
      <c r="AD280" s="13" t="str">
        <f t="shared" si="78"/>
        <v/>
      </c>
    </row>
    <row r="281" spans="7:30" x14ac:dyDescent="0.25">
      <c r="G281" s="18" t="str">
        <f t="shared" si="65"/>
        <v/>
      </c>
      <c r="H281" s="22" t="str">
        <f t="shared" si="66"/>
        <v/>
      </c>
      <c r="I281" s="23" t="str">
        <f t="shared" si="67"/>
        <v/>
      </c>
      <c r="J281" s="22" t="str">
        <f t="shared" si="68"/>
        <v/>
      </c>
      <c r="K281" s="24" t="str">
        <f t="shared" si="69"/>
        <v/>
      </c>
      <c r="L281" s="42" t="str">
        <f t="shared" si="75"/>
        <v/>
      </c>
      <c r="M281" s="43" t="str">
        <f t="shared" si="76"/>
        <v/>
      </c>
      <c r="N281" s="26" t="str">
        <f t="shared" si="70"/>
        <v/>
      </c>
      <c r="O281" s="26" t="str">
        <f t="shared" si="71"/>
        <v/>
      </c>
      <c r="P281" s="28" t="str">
        <f>IF(E281="","",INDEX(TableLookupWakeUpScore[],MATCH(E281,TableLookupWakeUpScore[Wake Up],0),MATCH(P$1,TableLookupWakeUpScore[#Headers],0)))</f>
        <v/>
      </c>
      <c r="Q281" s="30" t="str">
        <f t="shared" si="72"/>
        <v/>
      </c>
      <c r="R281" s="31" t="str">
        <f t="shared" si="73"/>
        <v/>
      </c>
      <c r="S281" s="34" t="str">
        <f>IF($C281="","",INDEX(TableLookupSleepQuality[],MATCH($C281,TableLookupSleepQuality[Sleep Quality Low],1),MATCH(S$1,TableLookupSleepQuality[#Headers],0)))</f>
        <v/>
      </c>
      <c r="T281" s="35" t="str">
        <f>IF($C281="","",INDEX(TableLookupSleepQuality[],MATCH($C281,TableLookupSleepQuality[Sleep Quality Low],1),MATCH(T$1,TableLookupSleepQuality[#Headers],0)))</f>
        <v/>
      </c>
      <c r="X281" s="36" t="str">
        <f t="shared" si="74"/>
        <v/>
      </c>
      <c r="Y281" s="40" t="str">
        <f t="shared" si="78"/>
        <v/>
      </c>
      <c r="Z281" s="13" t="str">
        <f t="shared" si="78"/>
        <v/>
      </c>
      <c r="AA281" s="13" t="str">
        <f t="shared" si="78"/>
        <v/>
      </c>
      <c r="AB281" s="13" t="str">
        <f t="shared" si="78"/>
        <v/>
      </c>
      <c r="AC281" s="13" t="str">
        <f t="shared" si="78"/>
        <v/>
      </c>
      <c r="AD281" s="13" t="str">
        <f t="shared" si="78"/>
        <v/>
      </c>
    </row>
    <row r="282" spans="7:30" x14ac:dyDescent="0.25">
      <c r="G282" s="18" t="str">
        <f t="shared" si="65"/>
        <v/>
      </c>
      <c r="H282" s="22" t="str">
        <f t="shared" si="66"/>
        <v/>
      </c>
      <c r="I282" s="23" t="str">
        <f t="shared" si="67"/>
        <v/>
      </c>
      <c r="J282" s="22" t="str">
        <f t="shared" si="68"/>
        <v/>
      </c>
      <c r="K282" s="24" t="str">
        <f t="shared" si="69"/>
        <v/>
      </c>
      <c r="L282" s="42" t="str">
        <f t="shared" si="75"/>
        <v/>
      </c>
      <c r="M282" s="43" t="str">
        <f t="shared" si="76"/>
        <v/>
      </c>
      <c r="N282" s="26" t="str">
        <f t="shared" si="70"/>
        <v/>
      </c>
      <c r="O282" s="26" t="str">
        <f t="shared" si="71"/>
        <v/>
      </c>
      <c r="P282" s="28" t="str">
        <f>IF(E282="","",INDEX(TableLookupWakeUpScore[],MATCH(E282,TableLookupWakeUpScore[Wake Up],0),MATCH(P$1,TableLookupWakeUpScore[#Headers],0)))</f>
        <v/>
      </c>
      <c r="Q282" s="30" t="str">
        <f t="shared" si="72"/>
        <v/>
      </c>
      <c r="R282" s="31" t="str">
        <f t="shared" si="73"/>
        <v/>
      </c>
      <c r="S282" s="34" t="str">
        <f>IF($C282="","",INDEX(TableLookupSleepQuality[],MATCH($C282,TableLookupSleepQuality[Sleep Quality Low],1),MATCH(S$1,TableLookupSleepQuality[#Headers],0)))</f>
        <v/>
      </c>
      <c r="T282" s="35" t="str">
        <f>IF($C282="","",INDEX(TableLookupSleepQuality[],MATCH($C282,TableLookupSleepQuality[Sleep Quality Low],1),MATCH(T$1,TableLookupSleepQuality[#Headers],0)))</f>
        <v/>
      </c>
      <c r="X282" s="36" t="str">
        <f t="shared" si="74"/>
        <v/>
      </c>
      <c r="Y282" s="40" t="str">
        <f t="shared" si="78"/>
        <v/>
      </c>
      <c r="Z282" s="13" t="str">
        <f t="shared" si="78"/>
        <v/>
      </c>
      <c r="AA282" s="13" t="str">
        <f t="shared" si="78"/>
        <v/>
      </c>
      <c r="AB282" s="13" t="str">
        <f t="shared" si="78"/>
        <v/>
      </c>
      <c r="AC282" s="13" t="str">
        <f t="shared" si="78"/>
        <v/>
      </c>
      <c r="AD282" s="13" t="str">
        <f t="shared" si="78"/>
        <v/>
      </c>
    </row>
    <row r="283" spans="7:30" x14ac:dyDescent="0.25">
      <c r="G283" s="18" t="str">
        <f t="shared" si="65"/>
        <v/>
      </c>
      <c r="H283" s="22" t="str">
        <f t="shared" si="66"/>
        <v/>
      </c>
      <c r="I283" s="23" t="str">
        <f t="shared" si="67"/>
        <v/>
      </c>
      <c r="J283" s="22" t="str">
        <f t="shared" si="68"/>
        <v/>
      </c>
      <c r="K283" s="24" t="str">
        <f t="shared" si="69"/>
        <v/>
      </c>
      <c r="L283" s="42" t="str">
        <f t="shared" si="75"/>
        <v/>
      </c>
      <c r="M283" s="43" t="str">
        <f t="shared" si="76"/>
        <v/>
      </c>
      <c r="N283" s="26" t="str">
        <f t="shared" si="70"/>
        <v/>
      </c>
      <c r="O283" s="26" t="str">
        <f t="shared" si="71"/>
        <v/>
      </c>
      <c r="P283" s="28" t="str">
        <f>IF(E283="","",INDEX(TableLookupWakeUpScore[],MATCH(E283,TableLookupWakeUpScore[Wake Up],0),MATCH(P$1,TableLookupWakeUpScore[#Headers],0)))</f>
        <v/>
      </c>
      <c r="Q283" s="30" t="str">
        <f t="shared" si="72"/>
        <v/>
      </c>
      <c r="R283" s="31" t="str">
        <f t="shared" si="73"/>
        <v/>
      </c>
      <c r="S283" s="34" t="str">
        <f>IF($C283="","",INDEX(TableLookupSleepQuality[],MATCH($C283,TableLookupSleepQuality[Sleep Quality Low],1),MATCH(S$1,TableLookupSleepQuality[#Headers],0)))</f>
        <v/>
      </c>
      <c r="T283" s="35" t="str">
        <f>IF($C283="","",INDEX(TableLookupSleepQuality[],MATCH($C283,TableLookupSleepQuality[Sleep Quality Low],1),MATCH(T$1,TableLookupSleepQuality[#Headers],0)))</f>
        <v/>
      </c>
      <c r="X283" s="36" t="str">
        <f t="shared" si="74"/>
        <v/>
      </c>
      <c r="Y283" s="40" t="str">
        <f t="shared" si="78"/>
        <v/>
      </c>
      <c r="Z283" s="13" t="str">
        <f t="shared" si="78"/>
        <v/>
      </c>
      <c r="AA283" s="13" t="str">
        <f t="shared" si="78"/>
        <v/>
      </c>
      <c r="AB283" s="13" t="str">
        <f t="shared" si="78"/>
        <v/>
      </c>
      <c r="AC283" s="13" t="str">
        <f t="shared" si="78"/>
        <v/>
      </c>
      <c r="AD283" s="13" t="str">
        <f t="shared" si="78"/>
        <v/>
      </c>
    </row>
    <row r="284" spans="7:30" x14ac:dyDescent="0.25">
      <c r="G284" s="18" t="str">
        <f t="shared" si="65"/>
        <v/>
      </c>
      <c r="H284" s="22" t="str">
        <f t="shared" si="66"/>
        <v/>
      </c>
      <c r="I284" s="23" t="str">
        <f t="shared" si="67"/>
        <v/>
      </c>
      <c r="J284" s="22" t="str">
        <f t="shared" si="68"/>
        <v/>
      </c>
      <c r="K284" s="24" t="str">
        <f t="shared" si="69"/>
        <v/>
      </c>
      <c r="L284" s="42" t="str">
        <f t="shared" si="75"/>
        <v/>
      </c>
      <c r="M284" s="43" t="str">
        <f t="shared" si="76"/>
        <v/>
      </c>
      <c r="N284" s="26" t="str">
        <f t="shared" si="70"/>
        <v/>
      </c>
      <c r="O284" s="26" t="str">
        <f t="shared" si="71"/>
        <v/>
      </c>
      <c r="P284" s="28" t="str">
        <f>IF(E284="","",INDEX(TableLookupWakeUpScore[],MATCH(E284,TableLookupWakeUpScore[Wake Up],0),MATCH(P$1,TableLookupWakeUpScore[#Headers],0)))</f>
        <v/>
      </c>
      <c r="Q284" s="30" t="str">
        <f t="shared" si="72"/>
        <v/>
      </c>
      <c r="R284" s="31" t="str">
        <f t="shared" si="73"/>
        <v/>
      </c>
      <c r="S284" s="34" t="str">
        <f>IF($C284="","",INDEX(TableLookupSleepQuality[],MATCH($C284,TableLookupSleepQuality[Sleep Quality Low],1),MATCH(S$1,TableLookupSleepQuality[#Headers],0)))</f>
        <v/>
      </c>
      <c r="T284" s="35" t="str">
        <f>IF($C284="","",INDEX(TableLookupSleepQuality[],MATCH($C284,TableLookupSleepQuality[Sleep Quality Low],1),MATCH(T$1,TableLookupSleepQuality[#Headers],0)))</f>
        <v/>
      </c>
      <c r="X284" s="36" t="str">
        <f t="shared" si="74"/>
        <v/>
      </c>
      <c r="Y284" s="40" t="str">
        <f t="shared" si="78"/>
        <v/>
      </c>
      <c r="Z284" s="13" t="str">
        <f t="shared" si="78"/>
        <v/>
      </c>
      <c r="AA284" s="13" t="str">
        <f t="shared" si="78"/>
        <v/>
      </c>
      <c r="AB284" s="13" t="str">
        <f t="shared" si="78"/>
        <v/>
      </c>
      <c r="AC284" s="13" t="str">
        <f t="shared" si="78"/>
        <v/>
      </c>
      <c r="AD284" s="13" t="str">
        <f t="shared" si="78"/>
        <v/>
      </c>
    </row>
    <row r="285" spans="7:30" x14ac:dyDescent="0.25">
      <c r="G285" s="18" t="str">
        <f t="shared" si="65"/>
        <v/>
      </c>
      <c r="H285" s="22" t="str">
        <f t="shared" si="66"/>
        <v/>
      </c>
      <c r="I285" s="23" t="str">
        <f t="shared" si="67"/>
        <v/>
      </c>
      <c r="J285" s="22" t="str">
        <f t="shared" si="68"/>
        <v/>
      </c>
      <c r="K285" s="24" t="str">
        <f t="shared" si="69"/>
        <v/>
      </c>
      <c r="L285" s="42" t="str">
        <f t="shared" si="75"/>
        <v/>
      </c>
      <c r="M285" s="43" t="str">
        <f t="shared" si="76"/>
        <v/>
      </c>
      <c r="N285" s="26" t="str">
        <f t="shared" si="70"/>
        <v/>
      </c>
      <c r="O285" s="26" t="str">
        <f t="shared" si="71"/>
        <v/>
      </c>
      <c r="P285" s="28" t="str">
        <f>IF(E285="","",INDEX(TableLookupWakeUpScore[],MATCH(E285,TableLookupWakeUpScore[Wake Up],0),MATCH(P$1,TableLookupWakeUpScore[#Headers],0)))</f>
        <v/>
      </c>
      <c r="Q285" s="30" t="str">
        <f t="shared" si="72"/>
        <v/>
      </c>
      <c r="R285" s="31" t="str">
        <f t="shared" si="73"/>
        <v/>
      </c>
      <c r="S285" s="34" t="str">
        <f>IF($C285="","",INDEX(TableLookupSleepQuality[],MATCH($C285,TableLookupSleepQuality[Sleep Quality Low],1),MATCH(S$1,TableLookupSleepQuality[#Headers],0)))</f>
        <v/>
      </c>
      <c r="T285" s="35" t="str">
        <f>IF($C285="","",INDEX(TableLookupSleepQuality[],MATCH($C285,TableLookupSleepQuality[Sleep Quality Low],1),MATCH(T$1,TableLookupSleepQuality[#Headers],0)))</f>
        <v/>
      </c>
      <c r="X285" s="36" t="str">
        <f t="shared" si="74"/>
        <v/>
      </c>
      <c r="Y285" s="40" t="str">
        <f t="shared" si="78"/>
        <v/>
      </c>
      <c r="Z285" s="13" t="str">
        <f t="shared" si="78"/>
        <v/>
      </c>
      <c r="AA285" s="13" t="str">
        <f t="shared" si="78"/>
        <v/>
      </c>
      <c r="AB285" s="13" t="str">
        <f t="shared" si="78"/>
        <v/>
      </c>
      <c r="AC285" s="13" t="str">
        <f t="shared" si="78"/>
        <v/>
      </c>
      <c r="AD285" s="13" t="str">
        <f t="shared" si="78"/>
        <v/>
      </c>
    </row>
    <row r="286" spans="7:30" x14ac:dyDescent="0.25">
      <c r="G286" s="18" t="str">
        <f t="shared" si="65"/>
        <v/>
      </c>
      <c r="H286" s="22" t="str">
        <f t="shared" si="66"/>
        <v/>
      </c>
      <c r="I286" s="23" t="str">
        <f t="shared" si="67"/>
        <v/>
      </c>
      <c r="J286" s="22" t="str">
        <f t="shared" si="68"/>
        <v/>
      </c>
      <c r="K286" s="24" t="str">
        <f t="shared" si="69"/>
        <v/>
      </c>
      <c r="L286" s="42" t="str">
        <f t="shared" si="75"/>
        <v/>
      </c>
      <c r="M286" s="43" t="str">
        <f t="shared" si="76"/>
        <v/>
      </c>
      <c r="N286" s="26" t="str">
        <f t="shared" si="70"/>
        <v/>
      </c>
      <c r="O286" s="26" t="str">
        <f t="shared" si="71"/>
        <v/>
      </c>
      <c r="P286" s="28" t="str">
        <f>IF(E286="","",INDEX(TableLookupWakeUpScore[],MATCH(E286,TableLookupWakeUpScore[Wake Up],0),MATCH(P$1,TableLookupWakeUpScore[#Headers],0)))</f>
        <v/>
      </c>
      <c r="Q286" s="30" t="str">
        <f t="shared" si="72"/>
        <v/>
      </c>
      <c r="R286" s="31" t="str">
        <f t="shared" si="73"/>
        <v/>
      </c>
      <c r="S286" s="34" t="str">
        <f>IF($C286="","",INDEX(TableLookupSleepQuality[],MATCH($C286,TableLookupSleepQuality[Sleep Quality Low],1),MATCH(S$1,TableLookupSleepQuality[#Headers],0)))</f>
        <v/>
      </c>
      <c r="T286" s="35" t="str">
        <f>IF($C286="","",INDEX(TableLookupSleepQuality[],MATCH($C286,TableLookupSleepQuality[Sleep Quality Low],1),MATCH(T$1,TableLookupSleepQuality[#Headers],0)))</f>
        <v/>
      </c>
      <c r="X286" s="36" t="str">
        <f t="shared" si="74"/>
        <v/>
      </c>
      <c r="Y286" s="40" t="str">
        <f t="shared" si="78"/>
        <v/>
      </c>
      <c r="Z286" s="13" t="str">
        <f t="shared" si="78"/>
        <v/>
      </c>
      <c r="AA286" s="13" t="str">
        <f t="shared" si="78"/>
        <v/>
      </c>
      <c r="AB286" s="13" t="str">
        <f t="shared" si="78"/>
        <v/>
      </c>
      <c r="AC286" s="13" t="str">
        <f t="shared" si="78"/>
        <v/>
      </c>
      <c r="AD286" s="13" t="str">
        <f t="shared" si="78"/>
        <v/>
      </c>
    </row>
    <row r="287" spans="7:30" x14ac:dyDescent="0.25">
      <c r="G287" s="18" t="str">
        <f t="shared" si="65"/>
        <v/>
      </c>
      <c r="H287" s="22" t="str">
        <f t="shared" si="66"/>
        <v/>
      </c>
      <c r="I287" s="23" t="str">
        <f t="shared" si="67"/>
        <v/>
      </c>
      <c r="J287" s="22" t="str">
        <f t="shared" si="68"/>
        <v/>
      </c>
      <c r="K287" s="24" t="str">
        <f t="shared" si="69"/>
        <v/>
      </c>
      <c r="L287" s="42" t="str">
        <f t="shared" si="75"/>
        <v/>
      </c>
      <c r="M287" s="43" t="str">
        <f t="shared" si="76"/>
        <v/>
      </c>
      <c r="N287" s="26" t="str">
        <f t="shared" si="70"/>
        <v/>
      </c>
      <c r="O287" s="26" t="str">
        <f t="shared" si="71"/>
        <v/>
      </c>
      <c r="P287" s="28" t="str">
        <f>IF(E287="","",INDEX(TableLookupWakeUpScore[],MATCH(E287,TableLookupWakeUpScore[Wake Up],0),MATCH(P$1,TableLookupWakeUpScore[#Headers],0)))</f>
        <v/>
      </c>
      <c r="Q287" s="30" t="str">
        <f t="shared" si="72"/>
        <v/>
      </c>
      <c r="R287" s="31" t="str">
        <f t="shared" si="73"/>
        <v/>
      </c>
      <c r="S287" s="34" t="str">
        <f>IF($C287="","",INDEX(TableLookupSleepQuality[],MATCH($C287,TableLookupSleepQuality[Sleep Quality Low],1),MATCH(S$1,TableLookupSleepQuality[#Headers],0)))</f>
        <v/>
      </c>
      <c r="T287" s="35" t="str">
        <f>IF($C287="","",INDEX(TableLookupSleepQuality[],MATCH($C287,TableLookupSleepQuality[Sleep Quality Low],1),MATCH(T$1,TableLookupSleepQuality[#Headers],0)))</f>
        <v/>
      </c>
      <c r="X287" s="36" t="str">
        <f t="shared" si="74"/>
        <v/>
      </c>
      <c r="Y287" s="40" t="str">
        <f t="shared" si="78"/>
        <v/>
      </c>
      <c r="Z287" s="13" t="str">
        <f t="shared" si="78"/>
        <v/>
      </c>
      <c r="AA287" s="13" t="str">
        <f t="shared" si="78"/>
        <v/>
      </c>
      <c r="AB287" s="13" t="str">
        <f t="shared" si="78"/>
        <v/>
      </c>
      <c r="AC287" s="13" t="str">
        <f t="shared" si="78"/>
        <v/>
      </c>
      <c r="AD287" s="13" t="str">
        <f t="shared" si="78"/>
        <v/>
      </c>
    </row>
    <row r="288" spans="7:30" x14ac:dyDescent="0.25">
      <c r="G288" s="18" t="str">
        <f t="shared" si="65"/>
        <v/>
      </c>
      <c r="H288" s="22" t="str">
        <f t="shared" si="66"/>
        <v/>
      </c>
      <c r="I288" s="23" t="str">
        <f t="shared" si="67"/>
        <v/>
      </c>
      <c r="J288" s="22" t="str">
        <f t="shared" si="68"/>
        <v/>
      </c>
      <c r="K288" s="24" t="str">
        <f t="shared" si="69"/>
        <v/>
      </c>
      <c r="L288" s="42" t="str">
        <f t="shared" si="75"/>
        <v/>
      </c>
      <c r="M288" s="43" t="str">
        <f t="shared" si="76"/>
        <v/>
      </c>
      <c r="N288" s="26" t="str">
        <f t="shared" si="70"/>
        <v/>
      </c>
      <c r="O288" s="26" t="str">
        <f t="shared" si="71"/>
        <v/>
      </c>
      <c r="P288" s="28" t="str">
        <f>IF(E288="","",INDEX(TableLookupWakeUpScore[],MATCH(E288,TableLookupWakeUpScore[Wake Up],0),MATCH(P$1,TableLookupWakeUpScore[#Headers],0)))</f>
        <v/>
      </c>
      <c r="Q288" s="30" t="str">
        <f t="shared" si="72"/>
        <v/>
      </c>
      <c r="R288" s="31" t="str">
        <f t="shared" si="73"/>
        <v/>
      </c>
      <c r="S288" s="34" t="str">
        <f>IF($C288="","",INDEX(TableLookupSleepQuality[],MATCH($C288,TableLookupSleepQuality[Sleep Quality Low],1),MATCH(S$1,TableLookupSleepQuality[#Headers],0)))</f>
        <v/>
      </c>
      <c r="T288" s="35" t="str">
        <f>IF($C288="","",INDEX(TableLookupSleepQuality[],MATCH($C288,TableLookupSleepQuality[Sleep Quality Low],1),MATCH(T$1,TableLookupSleepQuality[#Headers],0)))</f>
        <v/>
      </c>
      <c r="X288" s="36" t="str">
        <f t="shared" si="74"/>
        <v/>
      </c>
      <c r="Y288" s="40" t="str">
        <f t="shared" si="78"/>
        <v/>
      </c>
      <c r="Z288" s="13" t="str">
        <f t="shared" si="78"/>
        <v/>
      </c>
      <c r="AA288" s="13" t="str">
        <f t="shared" si="78"/>
        <v/>
      </c>
      <c r="AB288" s="13" t="str">
        <f t="shared" si="78"/>
        <v/>
      </c>
      <c r="AC288" s="13" t="str">
        <f t="shared" si="78"/>
        <v/>
      </c>
      <c r="AD288" s="13" t="str">
        <f t="shared" si="78"/>
        <v/>
      </c>
    </row>
    <row r="289" spans="7:30" x14ac:dyDescent="0.25">
      <c r="G289" s="18" t="str">
        <f t="shared" si="65"/>
        <v/>
      </c>
      <c r="H289" s="22" t="str">
        <f t="shared" si="66"/>
        <v/>
      </c>
      <c r="I289" s="23" t="str">
        <f t="shared" si="67"/>
        <v/>
      </c>
      <c r="J289" s="22" t="str">
        <f t="shared" si="68"/>
        <v/>
      </c>
      <c r="K289" s="24" t="str">
        <f t="shared" si="69"/>
        <v/>
      </c>
      <c r="L289" s="42" t="str">
        <f t="shared" si="75"/>
        <v/>
      </c>
      <c r="M289" s="43" t="str">
        <f t="shared" si="76"/>
        <v/>
      </c>
      <c r="N289" s="26" t="str">
        <f t="shared" si="70"/>
        <v/>
      </c>
      <c r="O289" s="26" t="str">
        <f t="shared" si="71"/>
        <v/>
      </c>
      <c r="P289" s="28" t="str">
        <f>IF(E289="","",INDEX(TableLookupWakeUpScore[],MATCH(E289,TableLookupWakeUpScore[Wake Up],0),MATCH(P$1,TableLookupWakeUpScore[#Headers],0)))</f>
        <v/>
      </c>
      <c r="Q289" s="30" t="str">
        <f t="shared" si="72"/>
        <v/>
      </c>
      <c r="R289" s="31" t="str">
        <f t="shared" si="73"/>
        <v/>
      </c>
      <c r="S289" s="34" t="str">
        <f>IF($C289="","",INDEX(TableLookupSleepQuality[],MATCH($C289,TableLookupSleepQuality[Sleep Quality Low],1),MATCH(S$1,TableLookupSleepQuality[#Headers],0)))</f>
        <v/>
      </c>
      <c r="T289" s="35" t="str">
        <f>IF($C289="","",INDEX(TableLookupSleepQuality[],MATCH($C289,TableLookupSleepQuality[Sleep Quality Low],1),MATCH(T$1,TableLookupSleepQuality[#Headers],0)))</f>
        <v/>
      </c>
      <c r="X289" s="36" t="str">
        <f t="shared" si="74"/>
        <v/>
      </c>
      <c r="Y289" s="40" t="str">
        <f t="shared" si="78"/>
        <v/>
      </c>
      <c r="Z289" s="13" t="str">
        <f t="shared" si="78"/>
        <v/>
      </c>
      <c r="AA289" s="13" t="str">
        <f t="shared" si="78"/>
        <v/>
      </c>
      <c r="AB289" s="13" t="str">
        <f t="shared" si="78"/>
        <v/>
      </c>
      <c r="AC289" s="13" t="str">
        <f t="shared" si="78"/>
        <v/>
      </c>
      <c r="AD289" s="13" t="str">
        <f t="shared" si="78"/>
        <v/>
      </c>
    </row>
    <row r="290" spans="7:30" x14ac:dyDescent="0.25">
      <c r="G290" s="18" t="str">
        <f t="shared" si="65"/>
        <v/>
      </c>
      <c r="H290" s="22" t="str">
        <f t="shared" si="66"/>
        <v/>
      </c>
      <c r="I290" s="23" t="str">
        <f t="shared" si="67"/>
        <v/>
      </c>
      <c r="J290" s="22" t="str">
        <f t="shared" si="68"/>
        <v/>
      </c>
      <c r="K290" s="24" t="str">
        <f t="shared" si="69"/>
        <v/>
      </c>
      <c r="L290" s="42" t="str">
        <f t="shared" si="75"/>
        <v/>
      </c>
      <c r="M290" s="43" t="str">
        <f t="shared" si="76"/>
        <v/>
      </c>
      <c r="N290" s="26" t="str">
        <f t="shared" si="70"/>
        <v/>
      </c>
      <c r="O290" s="26" t="str">
        <f t="shared" si="71"/>
        <v/>
      </c>
      <c r="P290" s="28" t="str">
        <f>IF(E290="","",INDEX(TableLookupWakeUpScore[],MATCH(E290,TableLookupWakeUpScore[Wake Up],0),MATCH(P$1,TableLookupWakeUpScore[#Headers],0)))</f>
        <v/>
      </c>
      <c r="Q290" s="30" t="str">
        <f t="shared" si="72"/>
        <v/>
      </c>
      <c r="R290" s="31" t="str">
        <f t="shared" si="73"/>
        <v/>
      </c>
      <c r="S290" s="34" t="str">
        <f>IF($C290="","",INDEX(TableLookupSleepQuality[],MATCH($C290,TableLookupSleepQuality[Sleep Quality Low],1),MATCH(S$1,TableLookupSleepQuality[#Headers],0)))</f>
        <v/>
      </c>
      <c r="T290" s="35" t="str">
        <f>IF($C290="","",INDEX(TableLookupSleepQuality[],MATCH($C290,TableLookupSleepQuality[Sleep Quality Low],1),MATCH(T$1,TableLookupSleepQuality[#Headers],0)))</f>
        <v/>
      </c>
      <c r="X290" s="36" t="str">
        <f t="shared" si="74"/>
        <v/>
      </c>
      <c r="Y290" s="40" t="str">
        <f t="shared" si="78"/>
        <v/>
      </c>
      <c r="Z290" s="13" t="str">
        <f t="shared" si="78"/>
        <v/>
      </c>
      <c r="AA290" s="13" t="str">
        <f t="shared" si="78"/>
        <v/>
      </c>
      <c r="AB290" s="13" t="str">
        <f t="shared" si="78"/>
        <v/>
      </c>
      <c r="AC290" s="13" t="str">
        <f t="shared" si="78"/>
        <v/>
      </c>
      <c r="AD290" s="13" t="str">
        <f t="shared" si="78"/>
        <v/>
      </c>
    </row>
    <row r="291" spans="7:30" x14ac:dyDescent="0.25">
      <c r="G291" s="18" t="str">
        <f t="shared" si="65"/>
        <v/>
      </c>
      <c r="H291" s="22" t="str">
        <f t="shared" si="66"/>
        <v/>
      </c>
      <c r="I291" s="23" t="str">
        <f t="shared" si="67"/>
        <v/>
      </c>
      <c r="J291" s="22" t="str">
        <f t="shared" si="68"/>
        <v/>
      </c>
      <c r="K291" s="24" t="str">
        <f t="shared" si="69"/>
        <v/>
      </c>
      <c r="L291" s="42" t="str">
        <f t="shared" si="75"/>
        <v/>
      </c>
      <c r="M291" s="43" t="str">
        <f t="shared" si="76"/>
        <v/>
      </c>
      <c r="N291" s="26" t="str">
        <f t="shared" si="70"/>
        <v/>
      </c>
      <c r="O291" s="26" t="str">
        <f t="shared" si="71"/>
        <v/>
      </c>
      <c r="P291" s="28" t="str">
        <f>IF(E291="","",INDEX(TableLookupWakeUpScore[],MATCH(E291,TableLookupWakeUpScore[Wake Up],0),MATCH(P$1,TableLookupWakeUpScore[#Headers],0)))</f>
        <v/>
      </c>
      <c r="Q291" s="30" t="str">
        <f t="shared" si="72"/>
        <v/>
      </c>
      <c r="R291" s="31" t="str">
        <f t="shared" si="73"/>
        <v/>
      </c>
      <c r="S291" s="34" t="str">
        <f>IF($C291="","",INDEX(TableLookupSleepQuality[],MATCH($C291,TableLookupSleepQuality[Sleep Quality Low],1),MATCH(S$1,TableLookupSleepQuality[#Headers],0)))</f>
        <v/>
      </c>
      <c r="T291" s="35" t="str">
        <f>IF($C291="","",INDEX(TableLookupSleepQuality[],MATCH($C291,TableLookupSleepQuality[Sleep Quality Low],1),MATCH(T$1,TableLookupSleepQuality[#Headers],0)))</f>
        <v/>
      </c>
      <c r="X291" s="36" t="str">
        <f t="shared" si="74"/>
        <v/>
      </c>
      <c r="Y291" s="40" t="str">
        <f t="shared" ref="Y291:AD306" si="79">IF(OR($X291="NO",$X291=""),"",IF(COUNTIF($F291,"*" &amp; Y$1 &amp; "*"),"YES","NO"))</f>
        <v/>
      </c>
      <c r="Z291" s="13" t="str">
        <f t="shared" si="79"/>
        <v/>
      </c>
      <c r="AA291" s="13" t="str">
        <f t="shared" si="79"/>
        <v/>
      </c>
      <c r="AB291" s="13" t="str">
        <f t="shared" si="79"/>
        <v/>
      </c>
      <c r="AC291" s="13" t="str">
        <f t="shared" si="79"/>
        <v/>
      </c>
      <c r="AD291" s="13" t="str">
        <f t="shared" si="79"/>
        <v/>
      </c>
    </row>
    <row r="292" spans="7:30" x14ac:dyDescent="0.25">
      <c r="G292" s="18" t="str">
        <f t="shared" si="65"/>
        <v/>
      </c>
      <c r="H292" s="22" t="str">
        <f t="shared" si="66"/>
        <v/>
      </c>
      <c r="I292" s="23" t="str">
        <f t="shared" si="67"/>
        <v/>
      </c>
      <c r="J292" s="22" t="str">
        <f t="shared" si="68"/>
        <v/>
      </c>
      <c r="K292" s="24" t="str">
        <f t="shared" si="69"/>
        <v/>
      </c>
      <c r="L292" s="42" t="str">
        <f t="shared" si="75"/>
        <v/>
      </c>
      <c r="M292" s="43" t="str">
        <f t="shared" si="76"/>
        <v/>
      </c>
      <c r="N292" s="26" t="str">
        <f t="shared" si="70"/>
        <v/>
      </c>
      <c r="O292" s="26" t="str">
        <f t="shared" si="71"/>
        <v/>
      </c>
      <c r="P292" s="28" t="str">
        <f>IF(E292="","",INDEX(TableLookupWakeUpScore[],MATCH(E292,TableLookupWakeUpScore[Wake Up],0),MATCH(P$1,TableLookupWakeUpScore[#Headers],0)))</f>
        <v/>
      </c>
      <c r="Q292" s="30" t="str">
        <f t="shared" si="72"/>
        <v/>
      </c>
      <c r="R292" s="31" t="str">
        <f t="shared" si="73"/>
        <v/>
      </c>
      <c r="S292" s="34" t="str">
        <f>IF($C292="","",INDEX(TableLookupSleepQuality[],MATCH($C292,TableLookupSleepQuality[Sleep Quality Low],1),MATCH(S$1,TableLookupSleepQuality[#Headers],0)))</f>
        <v/>
      </c>
      <c r="T292" s="35" t="str">
        <f>IF($C292="","",INDEX(TableLookupSleepQuality[],MATCH($C292,TableLookupSleepQuality[Sleep Quality Low],1),MATCH(T$1,TableLookupSleepQuality[#Headers],0)))</f>
        <v/>
      </c>
      <c r="X292" s="36" t="str">
        <f t="shared" si="74"/>
        <v/>
      </c>
      <c r="Y292" s="40" t="str">
        <f t="shared" si="79"/>
        <v/>
      </c>
      <c r="Z292" s="13" t="str">
        <f t="shared" si="79"/>
        <v/>
      </c>
      <c r="AA292" s="13" t="str">
        <f t="shared" si="79"/>
        <v/>
      </c>
      <c r="AB292" s="13" t="str">
        <f t="shared" si="79"/>
        <v/>
      </c>
      <c r="AC292" s="13" t="str">
        <f t="shared" si="79"/>
        <v/>
      </c>
      <c r="AD292" s="13" t="str">
        <f t="shared" si="79"/>
        <v/>
      </c>
    </row>
    <row r="293" spans="7:30" x14ac:dyDescent="0.25">
      <c r="G293" s="18" t="str">
        <f t="shared" si="65"/>
        <v/>
      </c>
      <c r="H293" s="22" t="str">
        <f t="shared" si="66"/>
        <v/>
      </c>
      <c r="I293" s="23" t="str">
        <f t="shared" si="67"/>
        <v/>
      </c>
      <c r="J293" s="22" t="str">
        <f t="shared" si="68"/>
        <v/>
      </c>
      <c r="K293" s="24" t="str">
        <f t="shared" si="69"/>
        <v/>
      </c>
      <c r="L293" s="42" t="str">
        <f t="shared" si="75"/>
        <v/>
      </c>
      <c r="M293" s="43" t="str">
        <f t="shared" si="76"/>
        <v/>
      </c>
      <c r="N293" s="26" t="str">
        <f t="shared" si="70"/>
        <v/>
      </c>
      <c r="O293" s="26" t="str">
        <f t="shared" si="71"/>
        <v/>
      </c>
      <c r="P293" s="28" t="str">
        <f>IF(E293="","",INDEX(TableLookupWakeUpScore[],MATCH(E293,TableLookupWakeUpScore[Wake Up],0),MATCH(P$1,TableLookupWakeUpScore[#Headers],0)))</f>
        <v/>
      </c>
      <c r="Q293" s="30" t="str">
        <f t="shared" si="72"/>
        <v/>
      </c>
      <c r="R293" s="31" t="str">
        <f t="shared" si="73"/>
        <v/>
      </c>
      <c r="S293" s="34" t="str">
        <f>IF($C293="","",INDEX(TableLookupSleepQuality[],MATCH($C293,TableLookupSleepQuality[Sleep Quality Low],1),MATCH(S$1,TableLookupSleepQuality[#Headers],0)))</f>
        <v/>
      </c>
      <c r="T293" s="35" t="str">
        <f>IF($C293="","",INDEX(TableLookupSleepQuality[],MATCH($C293,TableLookupSleepQuality[Sleep Quality Low],1),MATCH(T$1,TableLookupSleepQuality[#Headers],0)))</f>
        <v/>
      </c>
      <c r="X293" s="36" t="str">
        <f t="shared" si="74"/>
        <v/>
      </c>
      <c r="Y293" s="40" t="str">
        <f t="shared" si="79"/>
        <v/>
      </c>
      <c r="Z293" s="13" t="str">
        <f t="shared" si="79"/>
        <v/>
      </c>
      <c r="AA293" s="13" t="str">
        <f t="shared" si="79"/>
        <v/>
      </c>
      <c r="AB293" s="13" t="str">
        <f t="shared" si="79"/>
        <v/>
      </c>
      <c r="AC293" s="13" t="str">
        <f t="shared" si="79"/>
        <v/>
      </c>
      <c r="AD293" s="13" t="str">
        <f t="shared" si="79"/>
        <v/>
      </c>
    </row>
    <row r="294" spans="7:30" x14ac:dyDescent="0.25">
      <c r="G294" s="18" t="str">
        <f t="shared" si="65"/>
        <v/>
      </c>
      <c r="H294" s="22" t="str">
        <f t="shared" si="66"/>
        <v/>
      </c>
      <c r="I294" s="23" t="str">
        <f t="shared" si="67"/>
        <v/>
      </c>
      <c r="J294" s="22" t="str">
        <f t="shared" si="68"/>
        <v/>
      </c>
      <c r="K294" s="24" t="str">
        <f t="shared" si="69"/>
        <v/>
      </c>
      <c r="L294" s="42" t="str">
        <f t="shared" si="75"/>
        <v/>
      </c>
      <c r="M294" s="43" t="str">
        <f t="shared" si="76"/>
        <v/>
      </c>
      <c r="N294" s="26" t="str">
        <f t="shared" si="70"/>
        <v/>
      </c>
      <c r="O294" s="26" t="str">
        <f t="shared" si="71"/>
        <v/>
      </c>
      <c r="P294" s="28" t="str">
        <f>IF(E294="","",INDEX(TableLookupWakeUpScore[],MATCH(E294,TableLookupWakeUpScore[Wake Up],0),MATCH(P$1,TableLookupWakeUpScore[#Headers],0)))</f>
        <v/>
      </c>
      <c r="Q294" s="30" t="str">
        <f t="shared" si="72"/>
        <v/>
      </c>
      <c r="R294" s="31" t="str">
        <f t="shared" si="73"/>
        <v/>
      </c>
      <c r="S294" s="34" t="str">
        <f>IF($C294="","",INDEX(TableLookupSleepQuality[],MATCH($C294,TableLookupSleepQuality[Sleep Quality Low],1),MATCH(S$1,TableLookupSleepQuality[#Headers],0)))</f>
        <v/>
      </c>
      <c r="T294" s="35" t="str">
        <f>IF($C294="","",INDEX(TableLookupSleepQuality[],MATCH($C294,TableLookupSleepQuality[Sleep Quality Low],1),MATCH(T$1,TableLookupSleepQuality[#Headers],0)))</f>
        <v/>
      </c>
      <c r="X294" s="36" t="str">
        <f t="shared" si="74"/>
        <v/>
      </c>
      <c r="Y294" s="40" t="str">
        <f t="shared" si="79"/>
        <v/>
      </c>
      <c r="Z294" s="13" t="str">
        <f t="shared" si="79"/>
        <v/>
      </c>
      <c r="AA294" s="13" t="str">
        <f t="shared" si="79"/>
        <v/>
      </c>
      <c r="AB294" s="13" t="str">
        <f t="shared" si="79"/>
        <v/>
      </c>
      <c r="AC294" s="13" t="str">
        <f t="shared" si="79"/>
        <v/>
      </c>
      <c r="AD294" s="13" t="str">
        <f t="shared" si="79"/>
        <v/>
      </c>
    </row>
    <row r="295" spans="7:30" x14ac:dyDescent="0.25">
      <c r="G295" s="18" t="str">
        <f t="shared" si="65"/>
        <v/>
      </c>
      <c r="H295" s="22" t="str">
        <f t="shared" si="66"/>
        <v/>
      </c>
      <c r="I295" s="23" t="str">
        <f t="shared" si="67"/>
        <v/>
      </c>
      <c r="J295" s="22" t="str">
        <f t="shared" si="68"/>
        <v/>
      </c>
      <c r="K295" s="24" t="str">
        <f t="shared" si="69"/>
        <v/>
      </c>
      <c r="L295" s="42" t="str">
        <f t="shared" si="75"/>
        <v/>
      </c>
      <c r="M295" s="43" t="str">
        <f t="shared" si="76"/>
        <v/>
      </c>
      <c r="N295" s="26" t="str">
        <f t="shared" si="70"/>
        <v/>
      </c>
      <c r="O295" s="26" t="str">
        <f t="shared" si="71"/>
        <v/>
      </c>
      <c r="P295" s="28" t="str">
        <f>IF(E295="","",INDEX(TableLookupWakeUpScore[],MATCH(E295,TableLookupWakeUpScore[Wake Up],0),MATCH(P$1,TableLookupWakeUpScore[#Headers],0)))</f>
        <v/>
      </c>
      <c r="Q295" s="30" t="str">
        <f t="shared" si="72"/>
        <v/>
      </c>
      <c r="R295" s="31" t="str">
        <f t="shared" si="73"/>
        <v/>
      </c>
      <c r="S295" s="34" t="str">
        <f>IF($C295="","",INDEX(TableLookupSleepQuality[],MATCH($C295,TableLookupSleepQuality[Sleep Quality Low],1),MATCH(S$1,TableLookupSleepQuality[#Headers],0)))</f>
        <v/>
      </c>
      <c r="T295" s="35" t="str">
        <f>IF($C295="","",INDEX(TableLookupSleepQuality[],MATCH($C295,TableLookupSleepQuality[Sleep Quality Low],1),MATCH(T$1,TableLookupSleepQuality[#Headers],0)))</f>
        <v/>
      </c>
      <c r="X295" s="36" t="str">
        <f t="shared" si="74"/>
        <v/>
      </c>
      <c r="Y295" s="40" t="str">
        <f t="shared" si="79"/>
        <v/>
      </c>
      <c r="Z295" s="13" t="str">
        <f t="shared" si="79"/>
        <v/>
      </c>
      <c r="AA295" s="13" t="str">
        <f t="shared" si="79"/>
        <v/>
      </c>
      <c r="AB295" s="13" t="str">
        <f t="shared" si="79"/>
        <v/>
      </c>
      <c r="AC295" s="13" t="str">
        <f t="shared" si="79"/>
        <v/>
      </c>
      <c r="AD295" s="13" t="str">
        <f t="shared" si="79"/>
        <v/>
      </c>
    </row>
    <row r="296" spans="7:30" x14ac:dyDescent="0.25">
      <c r="G296" s="18" t="str">
        <f t="shared" si="65"/>
        <v/>
      </c>
      <c r="H296" s="22" t="str">
        <f t="shared" si="66"/>
        <v/>
      </c>
      <c r="I296" s="23" t="str">
        <f t="shared" si="67"/>
        <v/>
      </c>
      <c r="J296" s="22" t="str">
        <f t="shared" si="68"/>
        <v/>
      </c>
      <c r="K296" s="24" t="str">
        <f t="shared" si="69"/>
        <v/>
      </c>
      <c r="L296" s="42" t="str">
        <f t="shared" si="75"/>
        <v/>
      </c>
      <c r="M296" s="43" t="str">
        <f t="shared" si="76"/>
        <v/>
      </c>
      <c r="N296" s="26" t="str">
        <f t="shared" si="70"/>
        <v/>
      </c>
      <c r="O296" s="26" t="str">
        <f t="shared" si="71"/>
        <v/>
      </c>
      <c r="P296" s="28" t="str">
        <f>IF(E296="","",INDEX(TableLookupWakeUpScore[],MATCH(E296,TableLookupWakeUpScore[Wake Up],0),MATCH(P$1,TableLookupWakeUpScore[#Headers],0)))</f>
        <v/>
      </c>
      <c r="Q296" s="30" t="str">
        <f t="shared" si="72"/>
        <v/>
      </c>
      <c r="R296" s="31" t="str">
        <f t="shared" si="73"/>
        <v/>
      </c>
      <c r="S296" s="34" t="str">
        <f>IF($C296="","",INDEX(TableLookupSleepQuality[],MATCH($C296,TableLookupSleepQuality[Sleep Quality Low],1),MATCH(S$1,TableLookupSleepQuality[#Headers],0)))</f>
        <v/>
      </c>
      <c r="T296" s="35" t="str">
        <f>IF($C296="","",INDEX(TableLookupSleepQuality[],MATCH($C296,TableLookupSleepQuality[Sleep Quality Low],1),MATCH(T$1,TableLookupSleepQuality[#Headers],0)))</f>
        <v/>
      </c>
      <c r="X296" s="36" t="str">
        <f t="shared" si="74"/>
        <v/>
      </c>
      <c r="Y296" s="40" t="str">
        <f t="shared" si="79"/>
        <v/>
      </c>
      <c r="Z296" s="13" t="str">
        <f t="shared" si="79"/>
        <v/>
      </c>
      <c r="AA296" s="13" t="str">
        <f t="shared" si="79"/>
        <v/>
      </c>
      <c r="AB296" s="13" t="str">
        <f t="shared" si="79"/>
        <v/>
      </c>
      <c r="AC296" s="13" t="str">
        <f t="shared" si="79"/>
        <v/>
      </c>
      <c r="AD296" s="13" t="str">
        <f t="shared" si="79"/>
        <v/>
      </c>
    </row>
    <row r="297" spans="7:30" x14ac:dyDescent="0.25">
      <c r="G297" s="18" t="str">
        <f t="shared" si="65"/>
        <v/>
      </c>
      <c r="H297" s="22" t="str">
        <f t="shared" si="66"/>
        <v/>
      </c>
      <c r="I297" s="23" t="str">
        <f t="shared" si="67"/>
        <v/>
      </c>
      <c r="J297" s="22" t="str">
        <f t="shared" si="68"/>
        <v/>
      </c>
      <c r="K297" s="24" t="str">
        <f t="shared" si="69"/>
        <v/>
      </c>
      <c r="L297" s="42" t="str">
        <f t="shared" si="75"/>
        <v/>
      </c>
      <c r="M297" s="43" t="str">
        <f t="shared" si="76"/>
        <v/>
      </c>
      <c r="N297" s="26" t="str">
        <f t="shared" si="70"/>
        <v/>
      </c>
      <c r="O297" s="26" t="str">
        <f t="shared" si="71"/>
        <v/>
      </c>
      <c r="P297" s="28" t="str">
        <f>IF(E297="","",INDEX(TableLookupWakeUpScore[],MATCH(E297,TableLookupWakeUpScore[Wake Up],0),MATCH(P$1,TableLookupWakeUpScore[#Headers],0)))</f>
        <v/>
      </c>
      <c r="Q297" s="30" t="str">
        <f t="shared" si="72"/>
        <v/>
      </c>
      <c r="R297" s="31" t="str">
        <f t="shared" si="73"/>
        <v/>
      </c>
      <c r="S297" s="34" t="str">
        <f>IF($C297="","",INDEX(TableLookupSleepQuality[],MATCH($C297,TableLookupSleepQuality[Sleep Quality Low],1),MATCH(S$1,TableLookupSleepQuality[#Headers],0)))</f>
        <v/>
      </c>
      <c r="T297" s="35" t="str">
        <f>IF($C297="","",INDEX(TableLookupSleepQuality[],MATCH($C297,TableLookupSleepQuality[Sleep Quality Low],1),MATCH(T$1,TableLookupSleepQuality[#Headers],0)))</f>
        <v/>
      </c>
      <c r="X297" s="36" t="str">
        <f t="shared" si="74"/>
        <v/>
      </c>
      <c r="Y297" s="40" t="str">
        <f t="shared" si="79"/>
        <v/>
      </c>
      <c r="Z297" s="13" t="str">
        <f t="shared" si="79"/>
        <v/>
      </c>
      <c r="AA297" s="13" t="str">
        <f t="shared" si="79"/>
        <v/>
      </c>
      <c r="AB297" s="13" t="str">
        <f t="shared" si="79"/>
        <v/>
      </c>
      <c r="AC297" s="13" t="str">
        <f t="shared" si="79"/>
        <v/>
      </c>
      <c r="AD297" s="13" t="str">
        <f t="shared" si="79"/>
        <v/>
      </c>
    </row>
    <row r="298" spans="7:30" x14ac:dyDescent="0.25">
      <c r="G298" s="18" t="str">
        <f t="shared" si="65"/>
        <v/>
      </c>
      <c r="H298" s="22" t="str">
        <f t="shared" si="66"/>
        <v/>
      </c>
      <c r="I298" s="23" t="str">
        <f t="shared" si="67"/>
        <v/>
      </c>
      <c r="J298" s="22" t="str">
        <f t="shared" si="68"/>
        <v/>
      </c>
      <c r="K298" s="24" t="str">
        <f t="shared" si="69"/>
        <v/>
      </c>
      <c r="L298" s="42" t="str">
        <f t="shared" si="75"/>
        <v/>
      </c>
      <c r="M298" s="43" t="str">
        <f t="shared" si="76"/>
        <v/>
      </c>
      <c r="N298" s="26" t="str">
        <f t="shared" si="70"/>
        <v/>
      </c>
      <c r="O298" s="26" t="str">
        <f t="shared" si="71"/>
        <v/>
      </c>
      <c r="P298" s="28" t="str">
        <f>IF(E298="","",INDEX(TableLookupWakeUpScore[],MATCH(E298,TableLookupWakeUpScore[Wake Up],0),MATCH(P$1,TableLookupWakeUpScore[#Headers],0)))</f>
        <v/>
      </c>
      <c r="Q298" s="30" t="str">
        <f t="shared" si="72"/>
        <v/>
      </c>
      <c r="R298" s="31" t="str">
        <f t="shared" si="73"/>
        <v/>
      </c>
      <c r="S298" s="34" t="str">
        <f>IF($C298="","",INDEX(TableLookupSleepQuality[],MATCH($C298,TableLookupSleepQuality[Sleep Quality Low],1),MATCH(S$1,TableLookupSleepQuality[#Headers],0)))</f>
        <v/>
      </c>
      <c r="T298" s="35" t="str">
        <f>IF($C298="","",INDEX(TableLookupSleepQuality[],MATCH($C298,TableLookupSleepQuality[Sleep Quality Low],1),MATCH(T$1,TableLookupSleepQuality[#Headers],0)))</f>
        <v/>
      </c>
      <c r="X298" s="36" t="str">
        <f t="shared" si="74"/>
        <v/>
      </c>
      <c r="Y298" s="40" t="str">
        <f t="shared" si="79"/>
        <v/>
      </c>
      <c r="Z298" s="13" t="str">
        <f t="shared" si="79"/>
        <v/>
      </c>
      <c r="AA298" s="13" t="str">
        <f t="shared" si="79"/>
        <v/>
      </c>
      <c r="AB298" s="13" t="str">
        <f t="shared" si="79"/>
        <v/>
      </c>
      <c r="AC298" s="13" t="str">
        <f t="shared" si="79"/>
        <v/>
      </c>
      <c r="AD298" s="13" t="str">
        <f t="shared" si="79"/>
        <v/>
      </c>
    </row>
    <row r="299" spans="7:30" x14ac:dyDescent="0.25">
      <c r="G299" s="18" t="str">
        <f t="shared" si="65"/>
        <v/>
      </c>
      <c r="H299" s="22" t="str">
        <f t="shared" si="66"/>
        <v/>
      </c>
      <c r="I299" s="23" t="str">
        <f t="shared" si="67"/>
        <v/>
      </c>
      <c r="J299" s="22" t="str">
        <f t="shared" si="68"/>
        <v/>
      </c>
      <c r="K299" s="24" t="str">
        <f t="shared" si="69"/>
        <v/>
      </c>
      <c r="L299" s="42" t="str">
        <f t="shared" si="75"/>
        <v/>
      </c>
      <c r="M299" s="43" t="str">
        <f t="shared" si="76"/>
        <v/>
      </c>
      <c r="N299" s="26" t="str">
        <f t="shared" si="70"/>
        <v/>
      </c>
      <c r="O299" s="26" t="str">
        <f t="shared" si="71"/>
        <v/>
      </c>
      <c r="P299" s="28" t="str">
        <f>IF(E299="","",INDEX(TableLookupWakeUpScore[],MATCH(E299,TableLookupWakeUpScore[Wake Up],0),MATCH(P$1,TableLookupWakeUpScore[#Headers],0)))</f>
        <v/>
      </c>
      <c r="Q299" s="30" t="str">
        <f t="shared" si="72"/>
        <v/>
      </c>
      <c r="R299" s="31" t="str">
        <f t="shared" si="73"/>
        <v/>
      </c>
      <c r="S299" s="34" t="str">
        <f>IF($C299="","",INDEX(TableLookupSleepQuality[],MATCH($C299,TableLookupSleepQuality[Sleep Quality Low],1),MATCH(S$1,TableLookupSleepQuality[#Headers],0)))</f>
        <v/>
      </c>
      <c r="T299" s="35" t="str">
        <f>IF($C299="","",INDEX(TableLookupSleepQuality[],MATCH($C299,TableLookupSleepQuality[Sleep Quality Low],1),MATCH(T$1,TableLookupSleepQuality[#Headers],0)))</f>
        <v/>
      </c>
      <c r="X299" s="36" t="str">
        <f t="shared" si="74"/>
        <v/>
      </c>
      <c r="Y299" s="40" t="str">
        <f t="shared" si="79"/>
        <v/>
      </c>
      <c r="Z299" s="13" t="str">
        <f t="shared" si="79"/>
        <v/>
      </c>
      <c r="AA299" s="13" t="str">
        <f t="shared" si="79"/>
        <v/>
      </c>
      <c r="AB299" s="13" t="str">
        <f t="shared" si="79"/>
        <v/>
      </c>
      <c r="AC299" s="13" t="str">
        <f t="shared" si="79"/>
        <v/>
      </c>
      <c r="AD299" s="13" t="str">
        <f t="shared" si="79"/>
        <v/>
      </c>
    </row>
    <row r="300" spans="7:30" x14ac:dyDescent="0.25">
      <c r="G300" s="18" t="str">
        <f t="shared" si="65"/>
        <v/>
      </c>
      <c r="H300" s="22" t="str">
        <f t="shared" si="66"/>
        <v/>
      </c>
      <c r="I300" s="23" t="str">
        <f t="shared" si="67"/>
        <v/>
      </c>
      <c r="J300" s="22" t="str">
        <f t="shared" si="68"/>
        <v/>
      </c>
      <c r="K300" s="24" t="str">
        <f t="shared" si="69"/>
        <v/>
      </c>
      <c r="L300" s="42" t="str">
        <f t="shared" si="75"/>
        <v/>
      </c>
      <c r="M300" s="43" t="str">
        <f t="shared" si="76"/>
        <v/>
      </c>
      <c r="N300" s="26" t="str">
        <f t="shared" si="70"/>
        <v/>
      </c>
      <c r="O300" s="26" t="str">
        <f t="shared" si="71"/>
        <v/>
      </c>
      <c r="P300" s="28" t="str">
        <f>IF(E300="","",INDEX(TableLookupWakeUpScore[],MATCH(E300,TableLookupWakeUpScore[Wake Up],0),MATCH(P$1,TableLookupWakeUpScore[#Headers],0)))</f>
        <v/>
      </c>
      <c r="Q300" s="30" t="str">
        <f t="shared" si="72"/>
        <v/>
      </c>
      <c r="R300" s="31" t="str">
        <f t="shared" si="73"/>
        <v/>
      </c>
      <c r="S300" s="34" t="str">
        <f>IF($C300="","",INDEX(TableLookupSleepQuality[],MATCH($C300,TableLookupSleepQuality[Sleep Quality Low],1),MATCH(S$1,TableLookupSleepQuality[#Headers],0)))</f>
        <v/>
      </c>
      <c r="T300" s="35" t="str">
        <f>IF($C300="","",INDEX(TableLookupSleepQuality[],MATCH($C300,TableLookupSleepQuality[Sleep Quality Low],1),MATCH(T$1,TableLookupSleepQuality[#Headers],0)))</f>
        <v/>
      </c>
      <c r="X300" s="36" t="str">
        <f t="shared" si="74"/>
        <v/>
      </c>
      <c r="Y300" s="40" t="str">
        <f t="shared" si="79"/>
        <v/>
      </c>
      <c r="Z300" s="13" t="str">
        <f t="shared" si="79"/>
        <v/>
      </c>
      <c r="AA300" s="13" t="str">
        <f t="shared" si="79"/>
        <v/>
      </c>
      <c r="AB300" s="13" t="str">
        <f t="shared" si="79"/>
        <v/>
      </c>
      <c r="AC300" s="13" t="str">
        <f t="shared" si="79"/>
        <v/>
      </c>
      <c r="AD300" s="13" t="str">
        <f t="shared" si="79"/>
        <v/>
      </c>
    </row>
    <row r="301" spans="7:30" x14ac:dyDescent="0.25">
      <c r="G301" s="18" t="str">
        <f t="shared" si="65"/>
        <v/>
      </c>
      <c r="H301" s="22" t="str">
        <f t="shared" si="66"/>
        <v/>
      </c>
      <c r="I301" s="23" t="str">
        <f t="shared" si="67"/>
        <v/>
      </c>
      <c r="J301" s="22" t="str">
        <f t="shared" si="68"/>
        <v/>
      </c>
      <c r="K301" s="24" t="str">
        <f t="shared" si="69"/>
        <v/>
      </c>
      <c r="L301" s="42" t="str">
        <f t="shared" si="75"/>
        <v/>
      </c>
      <c r="M301" s="43" t="str">
        <f t="shared" si="76"/>
        <v/>
      </c>
      <c r="N301" s="26" t="str">
        <f t="shared" si="70"/>
        <v/>
      </c>
      <c r="O301" s="26" t="str">
        <f t="shared" si="71"/>
        <v/>
      </c>
      <c r="P301" s="28" t="str">
        <f>IF(E301="","",INDEX(TableLookupWakeUpScore[],MATCH(E301,TableLookupWakeUpScore[Wake Up],0),MATCH(P$1,TableLookupWakeUpScore[#Headers],0)))</f>
        <v/>
      </c>
      <c r="Q301" s="30" t="str">
        <f t="shared" si="72"/>
        <v/>
      </c>
      <c r="R301" s="31" t="str">
        <f t="shared" si="73"/>
        <v/>
      </c>
      <c r="S301" s="34" t="str">
        <f>IF($C301="","",INDEX(TableLookupSleepQuality[],MATCH($C301,TableLookupSleepQuality[Sleep Quality Low],1),MATCH(S$1,TableLookupSleepQuality[#Headers],0)))</f>
        <v/>
      </c>
      <c r="T301" s="35" t="str">
        <f>IF($C301="","",INDEX(TableLookupSleepQuality[],MATCH($C301,TableLookupSleepQuality[Sleep Quality Low],1),MATCH(T$1,TableLookupSleepQuality[#Headers],0)))</f>
        <v/>
      </c>
      <c r="X301" s="36" t="str">
        <f t="shared" si="74"/>
        <v/>
      </c>
      <c r="Y301" s="40" t="str">
        <f t="shared" si="79"/>
        <v/>
      </c>
      <c r="Z301" s="13" t="str">
        <f t="shared" si="79"/>
        <v/>
      </c>
      <c r="AA301" s="13" t="str">
        <f t="shared" si="79"/>
        <v/>
      </c>
      <c r="AB301" s="13" t="str">
        <f t="shared" si="79"/>
        <v/>
      </c>
      <c r="AC301" s="13" t="str">
        <f t="shared" si="79"/>
        <v/>
      </c>
      <c r="AD301" s="13" t="str">
        <f t="shared" si="79"/>
        <v/>
      </c>
    </row>
    <row r="302" spans="7:30" x14ac:dyDescent="0.25">
      <c r="G302" s="18" t="str">
        <f t="shared" si="65"/>
        <v/>
      </c>
      <c r="H302" s="22" t="str">
        <f t="shared" si="66"/>
        <v/>
      </c>
      <c r="I302" s="23" t="str">
        <f t="shared" si="67"/>
        <v/>
      </c>
      <c r="J302" s="22" t="str">
        <f t="shared" si="68"/>
        <v/>
      </c>
      <c r="K302" s="24" t="str">
        <f t="shared" si="69"/>
        <v/>
      </c>
      <c r="L302" s="42" t="str">
        <f t="shared" si="75"/>
        <v/>
      </c>
      <c r="M302" s="43" t="str">
        <f t="shared" si="76"/>
        <v/>
      </c>
      <c r="N302" s="26" t="str">
        <f t="shared" si="70"/>
        <v/>
      </c>
      <c r="O302" s="26" t="str">
        <f t="shared" si="71"/>
        <v/>
      </c>
      <c r="P302" s="28" t="str">
        <f>IF(E302="","",INDEX(TableLookupWakeUpScore[],MATCH(E302,TableLookupWakeUpScore[Wake Up],0),MATCH(P$1,TableLookupWakeUpScore[#Headers],0)))</f>
        <v/>
      </c>
      <c r="Q302" s="30" t="str">
        <f t="shared" si="72"/>
        <v/>
      </c>
      <c r="R302" s="31" t="str">
        <f t="shared" si="73"/>
        <v/>
      </c>
      <c r="S302" s="34" t="str">
        <f>IF($C302="","",INDEX(TableLookupSleepQuality[],MATCH($C302,TableLookupSleepQuality[Sleep Quality Low],1),MATCH(S$1,TableLookupSleepQuality[#Headers],0)))</f>
        <v/>
      </c>
      <c r="T302" s="35" t="str">
        <f>IF($C302="","",INDEX(TableLookupSleepQuality[],MATCH($C302,TableLookupSleepQuality[Sleep Quality Low],1),MATCH(T$1,TableLookupSleepQuality[#Headers],0)))</f>
        <v/>
      </c>
      <c r="X302" s="36" t="str">
        <f t="shared" si="74"/>
        <v/>
      </c>
      <c r="Y302" s="40" t="str">
        <f t="shared" si="79"/>
        <v/>
      </c>
      <c r="Z302" s="13" t="str">
        <f t="shared" si="79"/>
        <v/>
      </c>
      <c r="AA302" s="13" t="str">
        <f t="shared" si="79"/>
        <v/>
      </c>
      <c r="AB302" s="13" t="str">
        <f t="shared" si="79"/>
        <v/>
      </c>
      <c r="AC302" s="13" t="str">
        <f t="shared" si="79"/>
        <v/>
      </c>
      <c r="AD302" s="13" t="str">
        <f t="shared" si="79"/>
        <v/>
      </c>
    </row>
    <row r="303" spans="7:30" x14ac:dyDescent="0.25">
      <c r="G303" s="18" t="str">
        <f t="shared" si="65"/>
        <v/>
      </c>
      <c r="H303" s="22" t="str">
        <f t="shared" si="66"/>
        <v/>
      </c>
      <c r="I303" s="23" t="str">
        <f t="shared" si="67"/>
        <v/>
      </c>
      <c r="J303" s="22" t="str">
        <f t="shared" si="68"/>
        <v/>
      </c>
      <c r="K303" s="24" t="str">
        <f t="shared" si="69"/>
        <v/>
      </c>
      <c r="L303" s="42" t="str">
        <f t="shared" si="75"/>
        <v/>
      </c>
      <c r="M303" s="43" t="str">
        <f t="shared" si="76"/>
        <v/>
      </c>
      <c r="N303" s="26" t="str">
        <f t="shared" si="70"/>
        <v/>
      </c>
      <c r="O303" s="26" t="str">
        <f t="shared" si="71"/>
        <v/>
      </c>
      <c r="P303" s="28" t="str">
        <f>IF(E303="","",INDEX(TableLookupWakeUpScore[],MATCH(E303,TableLookupWakeUpScore[Wake Up],0),MATCH(P$1,TableLookupWakeUpScore[#Headers],0)))</f>
        <v/>
      </c>
      <c r="Q303" s="30" t="str">
        <f t="shared" si="72"/>
        <v/>
      </c>
      <c r="R303" s="31" t="str">
        <f t="shared" si="73"/>
        <v/>
      </c>
      <c r="S303" s="34" t="str">
        <f>IF($C303="","",INDEX(TableLookupSleepQuality[],MATCH($C303,TableLookupSleepQuality[Sleep Quality Low],1),MATCH(S$1,TableLookupSleepQuality[#Headers],0)))</f>
        <v/>
      </c>
      <c r="T303" s="35" t="str">
        <f>IF($C303="","",INDEX(TableLookupSleepQuality[],MATCH($C303,TableLookupSleepQuality[Sleep Quality Low],1),MATCH(T$1,TableLookupSleepQuality[#Headers],0)))</f>
        <v/>
      </c>
      <c r="X303" s="36" t="str">
        <f t="shared" si="74"/>
        <v/>
      </c>
      <c r="Y303" s="40" t="str">
        <f t="shared" si="79"/>
        <v/>
      </c>
      <c r="Z303" s="13" t="str">
        <f t="shared" si="79"/>
        <v/>
      </c>
      <c r="AA303" s="13" t="str">
        <f t="shared" si="79"/>
        <v/>
      </c>
      <c r="AB303" s="13" t="str">
        <f t="shared" si="79"/>
        <v/>
      </c>
      <c r="AC303" s="13" t="str">
        <f t="shared" si="79"/>
        <v/>
      </c>
      <c r="AD303" s="13" t="str">
        <f t="shared" si="79"/>
        <v/>
      </c>
    </row>
    <row r="304" spans="7:30" x14ac:dyDescent="0.25">
      <c r="G304" s="18" t="str">
        <f t="shared" si="65"/>
        <v/>
      </c>
      <c r="H304" s="22" t="str">
        <f t="shared" si="66"/>
        <v/>
      </c>
      <c r="I304" s="23" t="str">
        <f t="shared" si="67"/>
        <v/>
      </c>
      <c r="J304" s="22" t="str">
        <f t="shared" si="68"/>
        <v/>
      </c>
      <c r="K304" s="24" t="str">
        <f t="shared" si="69"/>
        <v/>
      </c>
      <c r="L304" s="42" t="str">
        <f t="shared" si="75"/>
        <v/>
      </c>
      <c r="M304" s="43" t="str">
        <f t="shared" si="76"/>
        <v/>
      </c>
      <c r="N304" s="26" t="str">
        <f t="shared" si="70"/>
        <v/>
      </c>
      <c r="O304" s="26" t="str">
        <f t="shared" si="71"/>
        <v/>
      </c>
      <c r="P304" s="28" t="str">
        <f>IF(E304="","",INDEX(TableLookupWakeUpScore[],MATCH(E304,TableLookupWakeUpScore[Wake Up],0),MATCH(P$1,TableLookupWakeUpScore[#Headers],0)))</f>
        <v/>
      </c>
      <c r="Q304" s="30" t="str">
        <f t="shared" si="72"/>
        <v/>
      </c>
      <c r="R304" s="31" t="str">
        <f t="shared" si="73"/>
        <v/>
      </c>
      <c r="S304" s="34" t="str">
        <f>IF($C304="","",INDEX(TableLookupSleepQuality[],MATCH($C304,TableLookupSleepQuality[Sleep Quality Low],1),MATCH(S$1,TableLookupSleepQuality[#Headers],0)))</f>
        <v/>
      </c>
      <c r="T304" s="35" t="str">
        <f>IF($C304="","",INDEX(TableLookupSleepQuality[],MATCH($C304,TableLookupSleepQuality[Sleep Quality Low],1),MATCH(T$1,TableLookupSleepQuality[#Headers],0)))</f>
        <v/>
      </c>
      <c r="X304" s="36" t="str">
        <f t="shared" si="74"/>
        <v/>
      </c>
      <c r="Y304" s="40" t="str">
        <f t="shared" si="79"/>
        <v/>
      </c>
      <c r="Z304" s="13" t="str">
        <f t="shared" si="79"/>
        <v/>
      </c>
      <c r="AA304" s="13" t="str">
        <f t="shared" si="79"/>
        <v/>
      </c>
      <c r="AB304" s="13" t="str">
        <f t="shared" si="79"/>
        <v/>
      </c>
      <c r="AC304" s="13" t="str">
        <f t="shared" si="79"/>
        <v/>
      </c>
      <c r="AD304" s="13" t="str">
        <f t="shared" si="79"/>
        <v/>
      </c>
    </row>
    <row r="305" spans="7:30" x14ac:dyDescent="0.25">
      <c r="G305" s="18" t="str">
        <f t="shared" si="65"/>
        <v/>
      </c>
      <c r="H305" s="22" t="str">
        <f t="shared" si="66"/>
        <v/>
      </c>
      <c r="I305" s="23" t="str">
        <f t="shared" si="67"/>
        <v/>
      </c>
      <c r="J305" s="22" t="str">
        <f t="shared" si="68"/>
        <v/>
      </c>
      <c r="K305" s="24" t="str">
        <f t="shared" si="69"/>
        <v/>
      </c>
      <c r="L305" s="42" t="str">
        <f t="shared" si="75"/>
        <v/>
      </c>
      <c r="M305" s="43" t="str">
        <f t="shared" si="76"/>
        <v/>
      </c>
      <c r="N305" s="26" t="str">
        <f t="shared" si="70"/>
        <v/>
      </c>
      <c r="O305" s="26" t="str">
        <f t="shared" si="71"/>
        <v/>
      </c>
      <c r="P305" s="28" t="str">
        <f>IF(E305="","",INDEX(TableLookupWakeUpScore[],MATCH(E305,TableLookupWakeUpScore[Wake Up],0),MATCH(P$1,TableLookupWakeUpScore[#Headers],0)))</f>
        <v/>
      </c>
      <c r="Q305" s="30" t="str">
        <f t="shared" si="72"/>
        <v/>
      </c>
      <c r="R305" s="31" t="str">
        <f t="shared" si="73"/>
        <v/>
      </c>
      <c r="S305" s="34" t="str">
        <f>IF($C305="","",INDEX(TableLookupSleepQuality[],MATCH($C305,TableLookupSleepQuality[Sleep Quality Low],1),MATCH(S$1,TableLookupSleepQuality[#Headers],0)))</f>
        <v/>
      </c>
      <c r="T305" s="35" t="str">
        <f>IF($C305="","",INDEX(TableLookupSleepQuality[],MATCH($C305,TableLookupSleepQuality[Sleep Quality Low],1),MATCH(T$1,TableLookupSleepQuality[#Headers],0)))</f>
        <v/>
      </c>
      <c r="X305" s="36" t="str">
        <f t="shared" si="74"/>
        <v/>
      </c>
      <c r="Y305" s="40" t="str">
        <f t="shared" si="79"/>
        <v/>
      </c>
      <c r="Z305" s="13" t="str">
        <f t="shared" si="79"/>
        <v/>
      </c>
      <c r="AA305" s="13" t="str">
        <f t="shared" si="79"/>
        <v/>
      </c>
      <c r="AB305" s="13" t="str">
        <f t="shared" si="79"/>
        <v/>
      </c>
      <c r="AC305" s="13" t="str">
        <f t="shared" si="79"/>
        <v/>
      </c>
      <c r="AD305" s="13" t="str">
        <f t="shared" si="79"/>
        <v/>
      </c>
    </row>
    <row r="306" spans="7:30" x14ac:dyDescent="0.25">
      <c r="G306" s="18" t="str">
        <f t="shared" si="65"/>
        <v/>
      </c>
      <c r="H306" s="22" t="str">
        <f t="shared" si="66"/>
        <v/>
      </c>
      <c r="I306" s="23" t="str">
        <f t="shared" si="67"/>
        <v/>
      </c>
      <c r="J306" s="22" t="str">
        <f t="shared" si="68"/>
        <v/>
      </c>
      <c r="K306" s="24" t="str">
        <f t="shared" si="69"/>
        <v/>
      </c>
      <c r="L306" s="42" t="str">
        <f t="shared" si="75"/>
        <v/>
      </c>
      <c r="M306" s="43" t="str">
        <f t="shared" si="76"/>
        <v/>
      </c>
      <c r="N306" s="26" t="str">
        <f t="shared" si="70"/>
        <v/>
      </c>
      <c r="O306" s="26" t="str">
        <f t="shared" si="71"/>
        <v/>
      </c>
      <c r="P306" s="28" t="str">
        <f>IF(E306="","",INDEX(TableLookupWakeUpScore[],MATCH(E306,TableLookupWakeUpScore[Wake Up],0),MATCH(P$1,TableLookupWakeUpScore[#Headers],0)))</f>
        <v/>
      </c>
      <c r="Q306" s="30" t="str">
        <f t="shared" si="72"/>
        <v/>
      </c>
      <c r="R306" s="31" t="str">
        <f t="shared" si="73"/>
        <v/>
      </c>
      <c r="S306" s="34" t="str">
        <f>IF($C306="","",INDEX(TableLookupSleepQuality[],MATCH($C306,TableLookupSleepQuality[Sleep Quality Low],1),MATCH(S$1,TableLookupSleepQuality[#Headers],0)))</f>
        <v/>
      </c>
      <c r="T306" s="35" t="str">
        <f>IF($C306="","",INDEX(TableLookupSleepQuality[],MATCH($C306,TableLookupSleepQuality[Sleep Quality Low],1),MATCH(T$1,TableLookupSleepQuality[#Headers],0)))</f>
        <v/>
      </c>
      <c r="X306" s="36" t="str">
        <f t="shared" si="74"/>
        <v/>
      </c>
      <c r="Y306" s="40" t="str">
        <f t="shared" si="79"/>
        <v/>
      </c>
      <c r="Z306" s="13" t="str">
        <f t="shared" si="79"/>
        <v/>
      </c>
      <c r="AA306" s="13" t="str">
        <f t="shared" si="79"/>
        <v/>
      </c>
      <c r="AB306" s="13" t="str">
        <f t="shared" si="79"/>
        <v/>
      </c>
      <c r="AC306" s="13" t="str">
        <f t="shared" si="79"/>
        <v/>
      </c>
      <c r="AD306" s="13" t="str">
        <f t="shared" si="79"/>
        <v/>
      </c>
    </row>
    <row r="307" spans="7:30" x14ac:dyDescent="0.25">
      <c r="G307" s="18" t="str">
        <f t="shared" si="65"/>
        <v/>
      </c>
      <c r="H307" s="22" t="str">
        <f t="shared" si="66"/>
        <v/>
      </c>
      <c r="I307" s="23" t="str">
        <f t="shared" si="67"/>
        <v/>
      </c>
      <c r="J307" s="22" t="str">
        <f t="shared" si="68"/>
        <v/>
      </c>
      <c r="K307" s="24" t="str">
        <f t="shared" si="69"/>
        <v/>
      </c>
      <c r="L307" s="42" t="str">
        <f t="shared" si="75"/>
        <v/>
      </c>
      <c r="M307" s="43" t="str">
        <f t="shared" si="76"/>
        <v/>
      </c>
      <c r="N307" s="26" t="str">
        <f t="shared" si="70"/>
        <v/>
      </c>
      <c r="O307" s="26" t="str">
        <f t="shared" si="71"/>
        <v/>
      </c>
      <c r="P307" s="28" t="str">
        <f>IF(E307="","",INDEX(TableLookupWakeUpScore[],MATCH(E307,TableLookupWakeUpScore[Wake Up],0),MATCH(P$1,TableLookupWakeUpScore[#Headers],0)))</f>
        <v/>
      </c>
      <c r="Q307" s="30" t="str">
        <f t="shared" si="72"/>
        <v/>
      </c>
      <c r="R307" s="31" t="str">
        <f t="shared" si="73"/>
        <v/>
      </c>
      <c r="S307" s="34" t="str">
        <f>IF($C307="","",INDEX(TableLookupSleepQuality[],MATCH($C307,TableLookupSleepQuality[Sleep Quality Low],1),MATCH(S$1,TableLookupSleepQuality[#Headers],0)))</f>
        <v/>
      </c>
      <c r="T307" s="35" t="str">
        <f>IF($C307="","",INDEX(TableLookupSleepQuality[],MATCH($C307,TableLookupSleepQuality[Sleep Quality Low],1),MATCH(T$1,TableLookupSleepQuality[#Headers],0)))</f>
        <v/>
      </c>
      <c r="X307" s="36" t="str">
        <f t="shared" si="74"/>
        <v/>
      </c>
      <c r="Y307" s="40" t="str">
        <f t="shared" ref="Y307:AD322" si="80">IF(OR($X307="NO",$X307=""),"",IF(COUNTIF($F307,"*" &amp; Y$1 &amp; "*"),"YES","NO"))</f>
        <v/>
      </c>
      <c r="Z307" s="13" t="str">
        <f t="shared" si="80"/>
        <v/>
      </c>
      <c r="AA307" s="13" t="str">
        <f t="shared" si="80"/>
        <v/>
      </c>
      <c r="AB307" s="13" t="str">
        <f t="shared" si="80"/>
        <v/>
      </c>
      <c r="AC307" s="13" t="str">
        <f t="shared" si="80"/>
        <v/>
      </c>
      <c r="AD307" s="13" t="str">
        <f t="shared" si="80"/>
        <v/>
      </c>
    </row>
    <row r="308" spans="7:30" x14ac:dyDescent="0.25">
      <c r="G308" s="18" t="str">
        <f t="shared" si="65"/>
        <v/>
      </c>
      <c r="H308" s="22" t="str">
        <f t="shared" si="66"/>
        <v/>
      </c>
      <c r="I308" s="23" t="str">
        <f t="shared" si="67"/>
        <v/>
      </c>
      <c r="J308" s="22" t="str">
        <f t="shared" si="68"/>
        <v/>
      </c>
      <c r="K308" s="24" t="str">
        <f t="shared" si="69"/>
        <v/>
      </c>
      <c r="L308" s="42" t="str">
        <f t="shared" si="75"/>
        <v/>
      </c>
      <c r="M308" s="43" t="str">
        <f t="shared" si="76"/>
        <v/>
      </c>
      <c r="N308" s="26" t="str">
        <f t="shared" si="70"/>
        <v/>
      </c>
      <c r="O308" s="26" t="str">
        <f t="shared" si="71"/>
        <v/>
      </c>
      <c r="P308" s="28" t="str">
        <f>IF(E308="","",INDEX(TableLookupWakeUpScore[],MATCH(E308,TableLookupWakeUpScore[Wake Up],0),MATCH(P$1,TableLookupWakeUpScore[#Headers],0)))</f>
        <v/>
      </c>
      <c r="Q308" s="30" t="str">
        <f t="shared" si="72"/>
        <v/>
      </c>
      <c r="R308" s="31" t="str">
        <f t="shared" si="73"/>
        <v/>
      </c>
      <c r="S308" s="34" t="str">
        <f>IF($C308="","",INDEX(TableLookupSleepQuality[],MATCH($C308,TableLookupSleepQuality[Sleep Quality Low],1),MATCH(S$1,TableLookupSleepQuality[#Headers],0)))</f>
        <v/>
      </c>
      <c r="T308" s="35" t="str">
        <f>IF($C308="","",INDEX(TableLookupSleepQuality[],MATCH($C308,TableLookupSleepQuality[Sleep Quality Low],1),MATCH(T$1,TableLookupSleepQuality[#Headers],0)))</f>
        <v/>
      </c>
      <c r="X308" s="36" t="str">
        <f t="shared" si="74"/>
        <v/>
      </c>
      <c r="Y308" s="40" t="str">
        <f t="shared" si="80"/>
        <v/>
      </c>
      <c r="Z308" s="13" t="str">
        <f t="shared" si="80"/>
        <v/>
      </c>
      <c r="AA308" s="13" t="str">
        <f t="shared" si="80"/>
        <v/>
      </c>
      <c r="AB308" s="13" t="str">
        <f t="shared" si="80"/>
        <v/>
      </c>
      <c r="AC308" s="13" t="str">
        <f t="shared" si="80"/>
        <v/>
      </c>
      <c r="AD308" s="13" t="str">
        <f t="shared" si="80"/>
        <v/>
      </c>
    </row>
    <row r="309" spans="7:30" x14ac:dyDescent="0.25">
      <c r="G309" s="18" t="str">
        <f t="shared" si="65"/>
        <v/>
      </c>
      <c r="H309" s="22" t="str">
        <f t="shared" si="66"/>
        <v/>
      </c>
      <c r="I309" s="23" t="str">
        <f t="shared" si="67"/>
        <v/>
      </c>
      <c r="J309" s="22" t="str">
        <f t="shared" si="68"/>
        <v/>
      </c>
      <c r="K309" s="24" t="str">
        <f t="shared" si="69"/>
        <v/>
      </c>
      <c r="L309" s="42" t="str">
        <f t="shared" si="75"/>
        <v/>
      </c>
      <c r="M309" s="43" t="str">
        <f t="shared" si="76"/>
        <v/>
      </c>
      <c r="N309" s="26" t="str">
        <f t="shared" si="70"/>
        <v/>
      </c>
      <c r="O309" s="26" t="str">
        <f t="shared" si="71"/>
        <v/>
      </c>
      <c r="P309" s="28" t="str">
        <f>IF(E309="","",INDEX(TableLookupWakeUpScore[],MATCH(E309,TableLookupWakeUpScore[Wake Up],0),MATCH(P$1,TableLookupWakeUpScore[#Headers],0)))</f>
        <v/>
      </c>
      <c r="Q309" s="30" t="str">
        <f t="shared" si="72"/>
        <v/>
      </c>
      <c r="R309" s="31" t="str">
        <f t="shared" si="73"/>
        <v/>
      </c>
      <c r="S309" s="34" t="str">
        <f>IF($C309="","",INDEX(TableLookupSleepQuality[],MATCH($C309,TableLookupSleepQuality[Sleep Quality Low],1),MATCH(S$1,TableLookupSleepQuality[#Headers],0)))</f>
        <v/>
      </c>
      <c r="T309" s="35" t="str">
        <f>IF($C309="","",INDEX(TableLookupSleepQuality[],MATCH($C309,TableLookupSleepQuality[Sleep Quality Low],1),MATCH(T$1,TableLookupSleepQuality[#Headers],0)))</f>
        <v/>
      </c>
      <c r="X309" s="36" t="str">
        <f t="shared" si="74"/>
        <v/>
      </c>
      <c r="Y309" s="40" t="str">
        <f t="shared" si="80"/>
        <v/>
      </c>
      <c r="Z309" s="13" t="str">
        <f t="shared" si="80"/>
        <v/>
      </c>
      <c r="AA309" s="13" t="str">
        <f t="shared" si="80"/>
        <v/>
      </c>
      <c r="AB309" s="13" t="str">
        <f t="shared" si="80"/>
        <v/>
      </c>
      <c r="AC309" s="13" t="str">
        <f t="shared" si="80"/>
        <v/>
      </c>
      <c r="AD309" s="13" t="str">
        <f t="shared" si="80"/>
        <v/>
      </c>
    </row>
    <row r="310" spans="7:30" x14ac:dyDescent="0.25">
      <c r="G310" s="18" t="str">
        <f t="shared" si="65"/>
        <v/>
      </c>
      <c r="H310" s="22" t="str">
        <f t="shared" si="66"/>
        <v/>
      </c>
      <c r="I310" s="23" t="str">
        <f t="shared" si="67"/>
        <v/>
      </c>
      <c r="J310" s="22" t="str">
        <f t="shared" si="68"/>
        <v/>
      </c>
      <c r="K310" s="24" t="str">
        <f t="shared" si="69"/>
        <v/>
      </c>
      <c r="L310" s="42" t="str">
        <f t="shared" si="75"/>
        <v/>
      </c>
      <c r="M310" s="43" t="str">
        <f t="shared" si="76"/>
        <v/>
      </c>
      <c r="N310" s="26" t="str">
        <f t="shared" si="70"/>
        <v/>
      </c>
      <c r="O310" s="26" t="str">
        <f t="shared" si="71"/>
        <v/>
      </c>
      <c r="P310" s="28" t="str">
        <f>IF(E310="","",INDEX(TableLookupWakeUpScore[],MATCH(E310,TableLookupWakeUpScore[Wake Up],0),MATCH(P$1,TableLookupWakeUpScore[#Headers],0)))</f>
        <v/>
      </c>
      <c r="Q310" s="30" t="str">
        <f t="shared" si="72"/>
        <v/>
      </c>
      <c r="R310" s="31" t="str">
        <f t="shared" si="73"/>
        <v/>
      </c>
      <c r="S310" s="34" t="str">
        <f>IF($C310="","",INDEX(TableLookupSleepQuality[],MATCH($C310,TableLookupSleepQuality[Sleep Quality Low],1),MATCH(S$1,TableLookupSleepQuality[#Headers],0)))</f>
        <v/>
      </c>
      <c r="T310" s="35" t="str">
        <f>IF($C310="","",INDEX(TableLookupSleepQuality[],MATCH($C310,TableLookupSleepQuality[Sleep Quality Low],1),MATCH(T$1,TableLookupSleepQuality[#Headers],0)))</f>
        <v/>
      </c>
      <c r="X310" s="36" t="str">
        <f t="shared" si="74"/>
        <v/>
      </c>
      <c r="Y310" s="40" t="str">
        <f t="shared" si="80"/>
        <v/>
      </c>
      <c r="Z310" s="13" t="str">
        <f t="shared" si="80"/>
        <v/>
      </c>
      <c r="AA310" s="13" t="str">
        <f t="shared" si="80"/>
        <v/>
      </c>
      <c r="AB310" s="13" t="str">
        <f t="shared" si="80"/>
        <v/>
      </c>
      <c r="AC310" s="13" t="str">
        <f t="shared" si="80"/>
        <v/>
      </c>
      <c r="AD310" s="13" t="str">
        <f t="shared" si="80"/>
        <v/>
      </c>
    </row>
    <row r="311" spans="7:30" x14ac:dyDescent="0.25">
      <c r="G311" s="18" t="str">
        <f t="shared" si="65"/>
        <v/>
      </c>
      <c r="H311" s="22" t="str">
        <f t="shared" si="66"/>
        <v/>
      </c>
      <c r="I311" s="23" t="str">
        <f t="shared" si="67"/>
        <v/>
      </c>
      <c r="J311" s="22" t="str">
        <f t="shared" si="68"/>
        <v/>
      </c>
      <c r="K311" s="24" t="str">
        <f t="shared" si="69"/>
        <v/>
      </c>
      <c r="L311" s="42" t="str">
        <f t="shared" si="75"/>
        <v/>
      </c>
      <c r="M311" s="43" t="str">
        <f t="shared" si="76"/>
        <v/>
      </c>
      <c r="N311" s="26" t="str">
        <f t="shared" si="70"/>
        <v/>
      </c>
      <c r="O311" s="26" t="str">
        <f t="shared" si="71"/>
        <v/>
      </c>
      <c r="P311" s="28" t="str">
        <f>IF(E311="","",INDEX(TableLookupWakeUpScore[],MATCH(E311,TableLookupWakeUpScore[Wake Up],0),MATCH(P$1,TableLookupWakeUpScore[#Headers],0)))</f>
        <v/>
      </c>
      <c r="Q311" s="30" t="str">
        <f t="shared" si="72"/>
        <v/>
      </c>
      <c r="R311" s="31" t="str">
        <f t="shared" si="73"/>
        <v/>
      </c>
      <c r="S311" s="34" t="str">
        <f>IF($C311="","",INDEX(TableLookupSleepQuality[],MATCH($C311,TableLookupSleepQuality[Sleep Quality Low],1),MATCH(S$1,TableLookupSleepQuality[#Headers],0)))</f>
        <v/>
      </c>
      <c r="T311" s="35" t="str">
        <f>IF($C311="","",INDEX(TableLookupSleepQuality[],MATCH($C311,TableLookupSleepQuality[Sleep Quality Low],1),MATCH(T$1,TableLookupSleepQuality[#Headers],0)))</f>
        <v/>
      </c>
      <c r="X311" s="36" t="str">
        <f t="shared" si="74"/>
        <v/>
      </c>
      <c r="Y311" s="40" t="str">
        <f t="shared" si="80"/>
        <v/>
      </c>
      <c r="Z311" s="13" t="str">
        <f t="shared" si="80"/>
        <v/>
      </c>
      <c r="AA311" s="13" t="str">
        <f t="shared" si="80"/>
        <v/>
      </c>
      <c r="AB311" s="13" t="str">
        <f t="shared" si="80"/>
        <v/>
      </c>
      <c r="AC311" s="13" t="str">
        <f t="shared" si="80"/>
        <v/>
      </c>
      <c r="AD311" s="13" t="str">
        <f t="shared" si="80"/>
        <v/>
      </c>
    </row>
    <row r="312" spans="7:30" x14ac:dyDescent="0.25">
      <c r="G312" s="18" t="str">
        <f t="shared" si="65"/>
        <v/>
      </c>
      <c r="H312" s="22" t="str">
        <f t="shared" si="66"/>
        <v/>
      </c>
      <c r="I312" s="23" t="str">
        <f t="shared" si="67"/>
        <v/>
      </c>
      <c r="J312" s="22" t="str">
        <f t="shared" si="68"/>
        <v/>
      </c>
      <c r="K312" s="24" t="str">
        <f t="shared" si="69"/>
        <v/>
      </c>
      <c r="L312" s="42" t="str">
        <f t="shared" si="75"/>
        <v/>
      </c>
      <c r="M312" s="43" t="str">
        <f t="shared" si="76"/>
        <v/>
      </c>
      <c r="N312" s="26" t="str">
        <f t="shared" si="70"/>
        <v/>
      </c>
      <c r="O312" s="26" t="str">
        <f t="shared" si="71"/>
        <v/>
      </c>
      <c r="P312" s="28" t="str">
        <f>IF(E312="","",INDEX(TableLookupWakeUpScore[],MATCH(E312,TableLookupWakeUpScore[Wake Up],0),MATCH(P$1,TableLookupWakeUpScore[#Headers],0)))</f>
        <v/>
      </c>
      <c r="Q312" s="30" t="str">
        <f t="shared" si="72"/>
        <v/>
      </c>
      <c r="R312" s="31" t="str">
        <f t="shared" si="73"/>
        <v/>
      </c>
      <c r="S312" s="34" t="str">
        <f>IF($C312="","",INDEX(TableLookupSleepQuality[],MATCH($C312,TableLookupSleepQuality[Sleep Quality Low],1),MATCH(S$1,TableLookupSleepQuality[#Headers],0)))</f>
        <v/>
      </c>
      <c r="T312" s="35" t="str">
        <f>IF($C312="","",INDEX(TableLookupSleepQuality[],MATCH($C312,TableLookupSleepQuality[Sleep Quality Low],1),MATCH(T$1,TableLookupSleepQuality[#Headers],0)))</f>
        <v/>
      </c>
      <c r="X312" s="36" t="str">
        <f t="shared" si="74"/>
        <v/>
      </c>
      <c r="Y312" s="40" t="str">
        <f t="shared" si="80"/>
        <v/>
      </c>
      <c r="Z312" s="13" t="str">
        <f t="shared" si="80"/>
        <v/>
      </c>
      <c r="AA312" s="13" t="str">
        <f t="shared" si="80"/>
        <v/>
      </c>
      <c r="AB312" s="13" t="str">
        <f t="shared" si="80"/>
        <v/>
      </c>
      <c r="AC312" s="13" t="str">
        <f t="shared" si="80"/>
        <v/>
      </c>
      <c r="AD312" s="13" t="str">
        <f t="shared" si="80"/>
        <v/>
      </c>
    </row>
    <row r="313" spans="7:30" x14ac:dyDescent="0.25">
      <c r="G313" s="18" t="str">
        <f t="shared" si="65"/>
        <v/>
      </c>
      <c r="H313" s="22" t="str">
        <f t="shared" si="66"/>
        <v/>
      </c>
      <c r="I313" s="23" t="str">
        <f t="shared" si="67"/>
        <v/>
      </c>
      <c r="J313" s="22" t="str">
        <f t="shared" si="68"/>
        <v/>
      </c>
      <c r="K313" s="24" t="str">
        <f t="shared" si="69"/>
        <v/>
      </c>
      <c r="L313" s="42" t="str">
        <f t="shared" si="75"/>
        <v/>
      </c>
      <c r="M313" s="43" t="str">
        <f t="shared" si="76"/>
        <v/>
      </c>
      <c r="N313" s="26" t="str">
        <f t="shared" si="70"/>
        <v/>
      </c>
      <c r="O313" s="26" t="str">
        <f t="shared" si="71"/>
        <v/>
      </c>
      <c r="P313" s="28" t="str">
        <f>IF(E313="","",INDEX(TableLookupWakeUpScore[],MATCH(E313,TableLookupWakeUpScore[Wake Up],0),MATCH(P$1,TableLookupWakeUpScore[#Headers],0)))</f>
        <v/>
      </c>
      <c r="Q313" s="30" t="str">
        <f t="shared" si="72"/>
        <v/>
      </c>
      <c r="R313" s="31" t="str">
        <f t="shared" si="73"/>
        <v/>
      </c>
      <c r="S313" s="34" t="str">
        <f>IF($C313="","",INDEX(TableLookupSleepQuality[],MATCH($C313,TableLookupSleepQuality[Sleep Quality Low],1),MATCH(S$1,TableLookupSleepQuality[#Headers],0)))</f>
        <v/>
      </c>
      <c r="T313" s="35" t="str">
        <f>IF($C313="","",INDEX(TableLookupSleepQuality[],MATCH($C313,TableLookupSleepQuality[Sleep Quality Low],1),MATCH(T$1,TableLookupSleepQuality[#Headers],0)))</f>
        <v/>
      </c>
      <c r="X313" s="36" t="str">
        <f t="shared" si="74"/>
        <v/>
      </c>
      <c r="Y313" s="40" t="str">
        <f t="shared" si="80"/>
        <v/>
      </c>
      <c r="Z313" s="13" t="str">
        <f t="shared" si="80"/>
        <v/>
      </c>
      <c r="AA313" s="13" t="str">
        <f t="shared" si="80"/>
        <v/>
      </c>
      <c r="AB313" s="13" t="str">
        <f t="shared" si="80"/>
        <v/>
      </c>
      <c r="AC313" s="13" t="str">
        <f t="shared" si="80"/>
        <v/>
      </c>
      <c r="AD313" s="13" t="str">
        <f t="shared" si="80"/>
        <v/>
      </c>
    </row>
    <row r="314" spans="7:30" x14ac:dyDescent="0.25">
      <c r="G314" s="18" t="str">
        <f t="shared" si="65"/>
        <v/>
      </c>
      <c r="H314" s="22" t="str">
        <f t="shared" si="66"/>
        <v/>
      </c>
      <c r="I314" s="23" t="str">
        <f t="shared" si="67"/>
        <v/>
      </c>
      <c r="J314" s="22" t="str">
        <f t="shared" si="68"/>
        <v/>
      </c>
      <c r="K314" s="24" t="str">
        <f t="shared" si="69"/>
        <v/>
      </c>
      <c r="L314" s="42" t="str">
        <f t="shared" si="75"/>
        <v/>
      </c>
      <c r="M314" s="43" t="str">
        <f t="shared" si="76"/>
        <v/>
      </c>
      <c r="N314" s="26" t="str">
        <f t="shared" si="70"/>
        <v/>
      </c>
      <c r="O314" s="26" t="str">
        <f t="shared" si="71"/>
        <v/>
      </c>
      <c r="P314" s="28" t="str">
        <f>IF(E314="","",INDEX(TableLookupWakeUpScore[],MATCH(E314,TableLookupWakeUpScore[Wake Up],0),MATCH(P$1,TableLookupWakeUpScore[#Headers],0)))</f>
        <v/>
      </c>
      <c r="Q314" s="30" t="str">
        <f t="shared" si="72"/>
        <v/>
      </c>
      <c r="R314" s="31" t="str">
        <f t="shared" si="73"/>
        <v/>
      </c>
      <c r="S314" s="34" t="str">
        <f>IF($C314="","",INDEX(TableLookupSleepQuality[],MATCH($C314,TableLookupSleepQuality[Sleep Quality Low],1),MATCH(S$1,TableLookupSleepQuality[#Headers],0)))</f>
        <v/>
      </c>
      <c r="T314" s="35" t="str">
        <f>IF($C314="","",INDEX(TableLookupSleepQuality[],MATCH($C314,TableLookupSleepQuality[Sleep Quality Low],1),MATCH(T$1,TableLookupSleepQuality[#Headers],0)))</f>
        <v/>
      </c>
      <c r="X314" s="36" t="str">
        <f t="shared" si="74"/>
        <v/>
      </c>
      <c r="Y314" s="40" t="str">
        <f t="shared" si="80"/>
        <v/>
      </c>
      <c r="Z314" s="13" t="str">
        <f t="shared" si="80"/>
        <v/>
      </c>
      <c r="AA314" s="13" t="str">
        <f t="shared" si="80"/>
        <v/>
      </c>
      <c r="AB314" s="13" t="str">
        <f t="shared" si="80"/>
        <v/>
      </c>
      <c r="AC314" s="13" t="str">
        <f t="shared" si="80"/>
        <v/>
      </c>
      <c r="AD314" s="13" t="str">
        <f t="shared" si="80"/>
        <v/>
      </c>
    </row>
    <row r="315" spans="7:30" x14ac:dyDescent="0.25">
      <c r="G315" s="18" t="str">
        <f t="shared" si="65"/>
        <v/>
      </c>
      <c r="H315" s="22" t="str">
        <f t="shared" si="66"/>
        <v/>
      </c>
      <c r="I315" s="23" t="str">
        <f t="shared" si="67"/>
        <v/>
      </c>
      <c r="J315" s="22" t="str">
        <f t="shared" si="68"/>
        <v/>
      </c>
      <c r="K315" s="24" t="str">
        <f t="shared" si="69"/>
        <v/>
      </c>
      <c r="L315" s="42" t="str">
        <f t="shared" si="75"/>
        <v/>
      </c>
      <c r="M315" s="43" t="str">
        <f t="shared" si="76"/>
        <v/>
      </c>
      <c r="N315" s="26" t="str">
        <f t="shared" si="70"/>
        <v/>
      </c>
      <c r="O315" s="26" t="str">
        <f t="shared" si="71"/>
        <v/>
      </c>
      <c r="P315" s="28" t="str">
        <f>IF(E315="","",INDEX(TableLookupWakeUpScore[],MATCH(E315,TableLookupWakeUpScore[Wake Up],0),MATCH(P$1,TableLookupWakeUpScore[#Headers],0)))</f>
        <v/>
      </c>
      <c r="Q315" s="30" t="str">
        <f t="shared" si="72"/>
        <v/>
      </c>
      <c r="R315" s="31" t="str">
        <f t="shared" si="73"/>
        <v/>
      </c>
      <c r="S315" s="34" t="str">
        <f>IF($C315="","",INDEX(TableLookupSleepQuality[],MATCH($C315,TableLookupSleepQuality[Sleep Quality Low],1),MATCH(S$1,TableLookupSleepQuality[#Headers],0)))</f>
        <v/>
      </c>
      <c r="T315" s="35" t="str">
        <f>IF($C315="","",INDEX(TableLookupSleepQuality[],MATCH($C315,TableLookupSleepQuality[Sleep Quality Low],1),MATCH(T$1,TableLookupSleepQuality[#Headers],0)))</f>
        <v/>
      </c>
      <c r="X315" s="36" t="str">
        <f t="shared" si="74"/>
        <v/>
      </c>
      <c r="Y315" s="40" t="str">
        <f t="shared" si="80"/>
        <v/>
      </c>
      <c r="Z315" s="13" t="str">
        <f t="shared" si="80"/>
        <v/>
      </c>
      <c r="AA315" s="13" t="str">
        <f t="shared" si="80"/>
        <v/>
      </c>
      <c r="AB315" s="13" t="str">
        <f t="shared" si="80"/>
        <v/>
      </c>
      <c r="AC315" s="13" t="str">
        <f t="shared" si="80"/>
        <v/>
      </c>
      <c r="AD315" s="13" t="str">
        <f t="shared" si="80"/>
        <v/>
      </c>
    </row>
    <row r="316" spans="7:30" x14ac:dyDescent="0.25">
      <c r="G316" s="18" t="str">
        <f t="shared" si="65"/>
        <v/>
      </c>
      <c r="H316" s="22" t="str">
        <f t="shared" si="66"/>
        <v/>
      </c>
      <c r="I316" s="23" t="str">
        <f t="shared" si="67"/>
        <v/>
      </c>
      <c r="J316" s="22" t="str">
        <f t="shared" si="68"/>
        <v/>
      </c>
      <c r="K316" s="24" t="str">
        <f t="shared" si="69"/>
        <v/>
      </c>
      <c r="L316" s="42" t="str">
        <f t="shared" si="75"/>
        <v/>
      </c>
      <c r="M316" s="43" t="str">
        <f t="shared" si="76"/>
        <v/>
      </c>
      <c r="N316" s="26" t="str">
        <f t="shared" si="70"/>
        <v/>
      </c>
      <c r="O316" s="26" t="str">
        <f t="shared" si="71"/>
        <v/>
      </c>
      <c r="P316" s="28" t="str">
        <f>IF(E316="","",INDEX(TableLookupWakeUpScore[],MATCH(E316,TableLookupWakeUpScore[Wake Up],0),MATCH(P$1,TableLookupWakeUpScore[#Headers],0)))</f>
        <v/>
      </c>
      <c r="Q316" s="30" t="str">
        <f t="shared" si="72"/>
        <v/>
      </c>
      <c r="R316" s="31" t="str">
        <f t="shared" si="73"/>
        <v/>
      </c>
      <c r="S316" s="34" t="str">
        <f>IF($C316="","",INDEX(TableLookupSleepQuality[],MATCH($C316,TableLookupSleepQuality[Sleep Quality Low],1),MATCH(S$1,TableLookupSleepQuality[#Headers],0)))</f>
        <v/>
      </c>
      <c r="T316" s="35" t="str">
        <f>IF($C316="","",INDEX(TableLookupSleepQuality[],MATCH($C316,TableLookupSleepQuality[Sleep Quality Low],1),MATCH(T$1,TableLookupSleepQuality[#Headers],0)))</f>
        <v/>
      </c>
      <c r="X316" s="36" t="str">
        <f t="shared" si="74"/>
        <v/>
      </c>
      <c r="Y316" s="40" t="str">
        <f t="shared" si="80"/>
        <v/>
      </c>
      <c r="Z316" s="13" t="str">
        <f t="shared" si="80"/>
        <v/>
      </c>
      <c r="AA316" s="13" t="str">
        <f t="shared" si="80"/>
        <v/>
      </c>
      <c r="AB316" s="13" t="str">
        <f t="shared" si="80"/>
        <v/>
      </c>
      <c r="AC316" s="13" t="str">
        <f t="shared" si="80"/>
        <v/>
      </c>
      <c r="AD316" s="13" t="str">
        <f t="shared" si="80"/>
        <v/>
      </c>
    </row>
    <row r="317" spans="7:30" x14ac:dyDescent="0.25">
      <c r="G317" s="18" t="str">
        <f t="shared" si="65"/>
        <v/>
      </c>
      <c r="H317" s="22" t="str">
        <f t="shared" si="66"/>
        <v/>
      </c>
      <c r="I317" s="23" t="str">
        <f t="shared" si="67"/>
        <v/>
      </c>
      <c r="J317" s="22" t="str">
        <f t="shared" si="68"/>
        <v/>
      </c>
      <c r="K317" s="24" t="str">
        <f t="shared" si="69"/>
        <v/>
      </c>
      <c r="L317" s="42" t="str">
        <f t="shared" si="75"/>
        <v/>
      </c>
      <c r="M317" s="43" t="str">
        <f t="shared" si="76"/>
        <v/>
      </c>
      <c r="N317" s="26" t="str">
        <f t="shared" si="70"/>
        <v/>
      </c>
      <c r="O317" s="26" t="str">
        <f t="shared" si="71"/>
        <v/>
      </c>
      <c r="P317" s="28" t="str">
        <f>IF(E317="","",INDEX(TableLookupWakeUpScore[],MATCH(E317,TableLookupWakeUpScore[Wake Up],0),MATCH(P$1,TableLookupWakeUpScore[#Headers],0)))</f>
        <v/>
      </c>
      <c r="Q317" s="30" t="str">
        <f t="shared" si="72"/>
        <v/>
      </c>
      <c r="R317" s="31" t="str">
        <f t="shared" si="73"/>
        <v/>
      </c>
      <c r="S317" s="34" t="str">
        <f>IF($C317="","",INDEX(TableLookupSleepQuality[],MATCH($C317,TableLookupSleepQuality[Sleep Quality Low],1),MATCH(S$1,TableLookupSleepQuality[#Headers],0)))</f>
        <v/>
      </c>
      <c r="T317" s="35" t="str">
        <f>IF($C317="","",INDEX(TableLookupSleepQuality[],MATCH($C317,TableLookupSleepQuality[Sleep Quality Low],1),MATCH(T$1,TableLookupSleepQuality[#Headers],0)))</f>
        <v/>
      </c>
      <c r="X317" s="36" t="str">
        <f t="shared" si="74"/>
        <v/>
      </c>
      <c r="Y317" s="40" t="str">
        <f t="shared" si="80"/>
        <v/>
      </c>
      <c r="Z317" s="13" t="str">
        <f t="shared" si="80"/>
        <v/>
      </c>
      <c r="AA317" s="13" t="str">
        <f t="shared" si="80"/>
        <v/>
      </c>
      <c r="AB317" s="13" t="str">
        <f t="shared" si="80"/>
        <v/>
      </c>
      <c r="AC317" s="13" t="str">
        <f t="shared" si="80"/>
        <v/>
      </c>
      <c r="AD317" s="13" t="str">
        <f t="shared" si="80"/>
        <v/>
      </c>
    </row>
    <row r="318" spans="7:30" x14ac:dyDescent="0.25">
      <c r="G318" s="18" t="str">
        <f t="shared" si="65"/>
        <v/>
      </c>
      <c r="H318" s="22" t="str">
        <f t="shared" si="66"/>
        <v/>
      </c>
      <c r="I318" s="23" t="str">
        <f t="shared" si="67"/>
        <v/>
      </c>
      <c r="J318" s="22" t="str">
        <f t="shared" si="68"/>
        <v/>
      </c>
      <c r="K318" s="24" t="str">
        <f t="shared" si="69"/>
        <v/>
      </c>
      <c r="L318" s="42" t="str">
        <f t="shared" si="75"/>
        <v/>
      </c>
      <c r="M318" s="43" t="str">
        <f t="shared" si="76"/>
        <v/>
      </c>
      <c r="N318" s="26" t="str">
        <f t="shared" si="70"/>
        <v/>
      </c>
      <c r="O318" s="26" t="str">
        <f t="shared" si="71"/>
        <v/>
      </c>
      <c r="P318" s="28" t="str">
        <f>IF(E318="","",INDEX(TableLookupWakeUpScore[],MATCH(E318,TableLookupWakeUpScore[Wake Up],0),MATCH(P$1,TableLookupWakeUpScore[#Headers],0)))</f>
        <v/>
      </c>
      <c r="Q318" s="30" t="str">
        <f t="shared" si="72"/>
        <v/>
      </c>
      <c r="R318" s="31" t="str">
        <f t="shared" si="73"/>
        <v/>
      </c>
      <c r="S318" s="34" t="str">
        <f>IF($C318="","",INDEX(TableLookupSleepQuality[],MATCH($C318,TableLookupSleepQuality[Sleep Quality Low],1),MATCH(S$1,TableLookupSleepQuality[#Headers],0)))</f>
        <v/>
      </c>
      <c r="T318" s="35" t="str">
        <f>IF($C318="","",INDEX(TableLookupSleepQuality[],MATCH($C318,TableLookupSleepQuality[Sleep Quality Low],1),MATCH(T$1,TableLookupSleepQuality[#Headers],0)))</f>
        <v/>
      </c>
      <c r="X318" s="36" t="str">
        <f t="shared" si="74"/>
        <v/>
      </c>
      <c r="Y318" s="40" t="str">
        <f t="shared" si="80"/>
        <v/>
      </c>
      <c r="Z318" s="13" t="str">
        <f t="shared" si="80"/>
        <v/>
      </c>
      <c r="AA318" s="13" t="str">
        <f t="shared" si="80"/>
        <v/>
      </c>
      <c r="AB318" s="13" t="str">
        <f t="shared" si="80"/>
        <v/>
      </c>
      <c r="AC318" s="13" t="str">
        <f t="shared" si="80"/>
        <v/>
      </c>
      <c r="AD318" s="13" t="str">
        <f t="shared" si="80"/>
        <v/>
      </c>
    </row>
    <row r="319" spans="7:30" x14ac:dyDescent="0.25">
      <c r="G319" s="18" t="str">
        <f t="shared" si="65"/>
        <v/>
      </c>
      <c r="H319" s="22" t="str">
        <f t="shared" si="66"/>
        <v/>
      </c>
      <c r="I319" s="23" t="str">
        <f t="shared" si="67"/>
        <v/>
      </c>
      <c r="J319" s="22" t="str">
        <f t="shared" si="68"/>
        <v/>
      </c>
      <c r="K319" s="24" t="str">
        <f t="shared" si="69"/>
        <v/>
      </c>
      <c r="L319" s="42" t="str">
        <f t="shared" si="75"/>
        <v/>
      </c>
      <c r="M319" s="43" t="str">
        <f t="shared" si="76"/>
        <v/>
      </c>
      <c r="N319" s="26" t="str">
        <f t="shared" si="70"/>
        <v/>
      </c>
      <c r="O319" s="26" t="str">
        <f t="shared" si="71"/>
        <v/>
      </c>
      <c r="P319" s="28" t="str">
        <f>IF(E319="","",INDEX(TableLookupWakeUpScore[],MATCH(E319,TableLookupWakeUpScore[Wake Up],0),MATCH(P$1,TableLookupWakeUpScore[#Headers],0)))</f>
        <v/>
      </c>
      <c r="Q319" s="30" t="str">
        <f t="shared" si="72"/>
        <v/>
      </c>
      <c r="R319" s="31" t="str">
        <f t="shared" si="73"/>
        <v/>
      </c>
      <c r="S319" s="34" t="str">
        <f>IF($C319="","",INDEX(TableLookupSleepQuality[],MATCH($C319,TableLookupSleepQuality[Sleep Quality Low],1),MATCH(S$1,TableLookupSleepQuality[#Headers],0)))</f>
        <v/>
      </c>
      <c r="T319" s="35" t="str">
        <f>IF($C319="","",INDEX(TableLookupSleepQuality[],MATCH($C319,TableLookupSleepQuality[Sleep Quality Low],1),MATCH(T$1,TableLookupSleepQuality[#Headers],0)))</f>
        <v/>
      </c>
      <c r="X319" s="36" t="str">
        <f t="shared" si="74"/>
        <v/>
      </c>
      <c r="Y319" s="40" t="str">
        <f t="shared" si="80"/>
        <v/>
      </c>
      <c r="Z319" s="13" t="str">
        <f t="shared" si="80"/>
        <v/>
      </c>
      <c r="AA319" s="13" t="str">
        <f t="shared" si="80"/>
        <v/>
      </c>
      <c r="AB319" s="13" t="str">
        <f t="shared" si="80"/>
        <v/>
      </c>
      <c r="AC319" s="13" t="str">
        <f t="shared" si="80"/>
        <v/>
      </c>
      <c r="AD319" s="13" t="str">
        <f t="shared" si="80"/>
        <v/>
      </c>
    </row>
    <row r="320" spans="7:30" x14ac:dyDescent="0.25">
      <c r="G320" s="18" t="str">
        <f t="shared" si="65"/>
        <v/>
      </c>
      <c r="H320" s="22" t="str">
        <f t="shared" si="66"/>
        <v/>
      </c>
      <c r="I320" s="23" t="str">
        <f t="shared" si="67"/>
        <v/>
      </c>
      <c r="J320" s="22" t="str">
        <f t="shared" si="68"/>
        <v/>
      </c>
      <c r="K320" s="24" t="str">
        <f t="shared" si="69"/>
        <v/>
      </c>
      <c r="L320" s="42" t="str">
        <f t="shared" si="75"/>
        <v/>
      </c>
      <c r="M320" s="43" t="str">
        <f t="shared" si="76"/>
        <v/>
      </c>
      <c r="N320" s="26" t="str">
        <f t="shared" si="70"/>
        <v/>
      </c>
      <c r="O320" s="26" t="str">
        <f t="shared" si="71"/>
        <v/>
      </c>
      <c r="P320" s="28" t="str">
        <f>IF(E320="","",INDEX(TableLookupWakeUpScore[],MATCH(E320,TableLookupWakeUpScore[Wake Up],0),MATCH(P$1,TableLookupWakeUpScore[#Headers],0)))</f>
        <v/>
      </c>
      <c r="Q320" s="30" t="str">
        <f t="shared" si="72"/>
        <v/>
      </c>
      <c r="R320" s="31" t="str">
        <f t="shared" si="73"/>
        <v/>
      </c>
      <c r="S320" s="34" t="str">
        <f>IF($C320="","",INDEX(TableLookupSleepQuality[],MATCH($C320,TableLookupSleepQuality[Sleep Quality Low],1),MATCH(S$1,TableLookupSleepQuality[#Headers],0)))</f>
        <v/>
      </c>
      <c r="T320" s="35" t="str">
        <f>IF($C320="","",INDEX(TableLookupSleepQuality[],MATCH($C320,TableLookupSleepQuality[Sleep Quality Low],1),MATCH(T$1,TableLookupSleepQuality[#Headers],0)))</f>
        <v/>
      </c>
      <c r="X320" s="36" t="str">
        <f t="shared" si="74"/>
        <v/>
      </c>
      <c r="Y320" s="40" t="str">
        <f t="shared" si="80"/>
        <v/>
      </c>
      <c r="Z320" s="13" t="str">
        <f t="shared" si="80"/>
        <v/>
      </c>
      <c r="AA320" s="13" t="str">
        <f t="shared" si="80"/>
        <v/>
      </c>
      <c r="AB320" s="13" t="str">
        <f t="shared" si="80"/>
        <v/>
      </c>
      <c r="AC320" s="13" t="str">
        <f t="shared" si="80"/>
        <v/>
      </c>
      <c r="AD320" s="13" t="str">
        <f t="shared" si="80"/>
        <v/>
      </c>
    </row>
    <row r="321" spans="7:30" x14ac:dyDescent="0.25">
      <c r="G321" s="18" t="str">
        <f t="shared" si="65"/>
        <v/>
      </c>
      <c r="H321" s="22" t="str">
        <f t="shared" si="66"/>
        <v/>
      </c>
      <c r="I321" s="23" t="str">
        <f t="shared" si="67"/>
        <v/>
      </c>
      <c r="J321" s="22" t="str">
        <f t="shared" si="68"/>
        <v/>
      </c>
      <c r="K321" s="24" t="str">
        <f t="shared" si="69"/>
        <v/>
      </c>
      <c r="L321" s="42" t="str">
        <f t="shared" si="75"/>
        <v/>
      </c>
      <c r="M321" s="43" t="str">
        <f t="shared" si="76"/>
        <v/>
      </c>
      <c r="N321" s="26" t="str">
        <f t="shared" si="70"/>
        <v/>
      </c>
      <c r="O321" s="26" t="str">
        <f t="shared" si="71"/>
        <v/>
      </c>
      <c r="P321" s="28" t="str">
        <f>IF(E321="","",INDEX(TableLookupWakeUpScore[],MATCH(E321,TableLookupWakeUpScore[Wake Up],0),MATCH(P$1,TableLookupWakeUpScore[#Headers],0)))</f>
        <v/>
      </c>
      <c r="Q321" s="30" t="str">
        <f t="shared" si="72"/>
        <v/>
      </c>
      <c r="R321" s="31" t="str">
        <f t="shared" si="73"/>
        <v/>
      </c>
      <c r="S321" s="34" t="str">
        <f>IF($C321="","",INDEX(TableLookupSleepQuality[],MATCH($C321,TableLookupSleepQuality[Sleep Quality Low],1),MATCH(S$1,TableLookupSleepQuality[#Headers],0)))</f>
        <v/>
      </c>
      <c r="T321" s="35" t="str">
        <f>IF($C321="","",INDEX(TableLookupSleepQuality[],MATCH($C321,TableLookupSleepQuality[Sleep Quality Low],1),MATCH(T$1,TableLookupSleepQuality[#Headers],0)))</f>
        <v/>
      </c>
      <c r="X321" s="36" t="str">
        <f t="shared" si="74"/>
        <v/>
      </c>
      <c r="Y321" s="40" t="str">
        <f t="shared" si="80"/>
        <v/>
      </c>
      <c r="Z321" s="13" t="str">
        <f t="shared" si="80"/>
        <v/>
      </c>
      <c r="AA321" s="13" t="str">
        <f t="shared" si="80"/>
        <v/>
      </c>
      <c r="AB321" s="13" t="str">
        <f t="shared" si="80"/>
        <v/>
      </c>
      <c r="AC321" s="13" t="str">
        <f t="shared" si="80"/>
        <v/>
      </c>
      <c r="AD321" s="13" t="str">
        <f t="shared" si="80"/>
        <v/>
      </c>
    </row>
    <row r="322" spans="7:30" x14ac:dyDescent="0.25">
      <c r="G322" s="18" t="str">
        <f t="shared" ref="G322:G385" si="81">IF($B322="","",VALUE(TEXT($B322,"yyyy")))</f>
        <v/>
      </c>
      <c r="H322" s="22" t="str">
        <f t="shared" ref="H322:H385" si="82">IF($B322="","",VALUE(TEXT($B322,"mm")))</f>
        <v/>
      </c>
      <c r="I322" s="23" t="str">
        <f t="shared" ref="I322:I385" si="83">IF($B322="","",TEXT($B322,"mmm"))</f>
        <v/>
      </c>
      <c r="J322" s="22" t="str">
        <f t="shared" ref="J322:J385" si="84">IF($B322="","",VALUE(TEXT($B322,"dd")))</f>
        <v/>
      </c>
      <c r="K322" s="24" t="str">
        <f t="shared" ref="K322:K385" si="85">IF($B322="","",TEXT($B322,"ddd"))</f>
        <v/>
      </c>
      <c r="L322" s="42" t="str">
        <f t="shared" si="75"/>
        <v/>
      </c>
      <c r="M322" s="43" t="str">
        <f t="shared" si="76"/>
        <v/>
      </c>
      <c r="N322" s="26" t="str">
        <f t="shared" ref="N322:N385" si="86">IF(A322="","",TIME(HOUR(A322),MINUTE(A322),SECOND(A322)))</f>
        <v/>
      </c>
      <c r="O322" s="26" t="str">
        <f t="shared" ref="O322:O385" si="87">IF(B322="","",TIME(HOUR(B322),MINUTE(B322),SECOND(B322)))</f>
        <v/>
      </c>
      <c r="P322" s="28" t="str">
        <f>IF(E322="","",INDEX(TableLookupWakeUpScore[],MATCH(E322,TableLookupWakeUpScore[Wake Up],0),MATCH(P$1,TableLookupWakeUpScore[#Headers],0)))</f>
        <v/>
      </c>
      <c r="Q322" s="30" t="str">
        <f t="shared" ref="Q322:Q385" si="88">IF(D322="","",D322*24)</f>
        <v/>
      </c>
      <c r="R322" s="31" t="str">
        <f t="shared" ref="R322:R385" si="89">IF(OR(A322="",B322=""),"",B322-A322)</f>
        <v/>
      </c>
      <c r="S322" s="34" t="str">
        <f>IF($C322="","",INDEX(TableLookupSleepQuality[],MATCH($C322,TableLookupSleepQuality[Sleep Quality Low],1),MATCH(S$1,TableLookupSleepQuality[#Headers],0)))</f>
        <v/>
      </c>
      <c r="T322" s="35" t="str">
        <f>IF($C322="","",INDEX(TableLookupSleepQuality[],MATCH($C322,TableLookupSleepQuality[Sleep Quality Low],1),MATCH(T$1,TableLookupSleepQuality[#Headers],0)))</f>
        <v/>
      </c>
      <c r="X322" s="36" t="str">
        <f t="shared" ref="X322:X385" si="90">IF($M322="","",IF($M322&gt;=RangeLookupDateStartedRecordingSleepNotes,"YES","NO"))</f>
        <v/>
      </c>
      <c r="Y322" s="40" t="str">
        <f t="shared" si="80"/>
        <v/>
      </c>
      <c r="Z322" s="13" t="str">
        <f t="shared" si="80"/>
        <v/>
      </c>
      <c r="AA322" s="13" t="str">
        <f t="shared" si="80"/>
        <v/>
      </c>
      <c r="AB322" s="13" t="str">
        <f t="shared" si="80"/>
        <v/>
      </c>
      <c r="AC322" s="13" t="str">
        <f t="shared" si="80"/>
        <v/>
      </c>
      <c r="AD322" s="13" t="str">
        <f t="shared" si="80"/>
        <v/>
      </c>
    </row>
    <row r="323" spans="7:30" x14ac:dyDescent="0.25">
      <c r="G323" s="18" t="str">
        <f t="shared" si="81"/>
        <v/>
      </c>
      <c r="H323" s="22" t="str">
        <f t="shared" si="82"/>
        <v/>
      </c>
      <c r="I323" s="23" t="str">
        <f t="shared" si="83"/>
        <v/>
      </c>
      <c r="J323" s="22" t="str">
        <f t="shared" si="84"/>
        <v/>
      </c>
      <c r="K323" s="24" t="str">
        <f t="shared" si="85"/>
        <v/>
      </c>
      <c r="L323" s="42" t="str">
        <f t="shared" ref="L323:L386" si="91">IF(A323="","",DATE(YEAR(A323),MONTH(A323),DAY(A323)))</f>
        <v/>
      </c>
      <c r="M323" s="43" t="str">
        <f t="shared" ref="M323:M386" si="92">IF(B323="","",DATE(YEAR(B323),MONTH(B323),DAY(B323)))</f>
        <v/>
      </c>
      <c r="N323" s="26" t="str">
        <f t="shared" si="86"/>
        <v/>
      </c>
      <c r="O323" s="26" t="str">
        <f t="shared" si="87"/>
        <v/>
      </c>
      <c r="P323" s="28" t="str">
        <f>IF(E323="","",INDEX(TableLookupWakeUpScore[],MATCH(E323,TableLookupWakeUpScore[Wake Up],0),MATCH(P$1,TableLookupWakeUpScore[#Headers],0)))</f>
        <v/>
      </c>
      <c r="Q323" s="30" t="str">
        <f t="shared" si="88"/>
        <v/>
      </c>
      <c r="R323" s="31" t="str">
        <f t="shared" si="89"/>
        <v/>
      </c>
      <c r="S323" s="34" t="str">
        <f>IF($C323="","",INDEX(TableLookupSleepQuality[],MATCH($C323,TableLookupSleepQuality[Sleep Quality Low],1),MATCH(S$1,TableLookupSleepQuality[#Headers],0)))</f>
        <v/>
      </c>
      <c r="T323" s="35" t="str">
        <f>IF($C323="","",INDEX(TableLookupSleepQuality[],MATCH($C323,TableLookupSleepQuality[Sleep Quality Low],1),MATCH(T$1,TableLookupSleepQuality[#Headers],0)))</f>
        <v/>
      </c>
      <c r="X323" s="36" t="str">
        <f t="shared" si="90"/>
        <v/>
      </c>
      <c r="Y323" s="40" t="str">
        <f t="shared" ref="Y323:AD338" si="93">IF(OR($X323="NO",$X323=""),"",IF(COUNTIF($F323,"*" &amp; Y$1 &amp; "*"),"YES","NO"))</f>
        <v/>
      </c>
      <c r="Z323" s="13" t="str">
        <f t="shared" si="93"/>
        <v/>
      </c>
      <c r="AA323" s="13" t="str">
        <f t="shared" si="93"/>
        <v/>
      </c>
      <c r="AB323" s="13" t="str">
        <f t="shared" si="93"/>
        <v/>
      </c>
      <c r="AC323" s="13" t="str">
        <f t="shared" si="93"/>
        <v/>
      </c>
      <c r="AD323" s="13" t="str">
        <f t="shared" si="93"/>
        <v/>
      </c>
    </row>
    <row r="324" spans="7:30" x14ac:dyDescent="0.25">
      <c r="G324" s="18" t="str">
        <f t="shared" si="81"/>
        <v/>
      </c>
      <c r="H324" s="22" t="str">
        <f t="shared" si="82"/>
        <v/>
      </c>
      <c r="I324" s="23" t="str">
        <f t="shared" si="83"/>
        <v/>
      </c>
      <c r="J324" s="22" t="str">
        <f t="shared" si="84"/>
        <v/>
      </c>
      <c r="K324" s="24" t="str">
        <f t="shared" si="85"/>
        <v/>
      </c>
      <c r="L324" s="42" t="str">
        <f t="shared" si="91"/>
        <v/>
      </c>
      <c r="M324" s="43" t="str">
        <f t="shared" si="92"/>
        <v/>
      </c>
      <c r="N324" s="26" t="str">
        <f t="shared" si="86"/>
        <v/>
      </c>
      <c r="O324" s="26" t="str">
        <f t="shared" si="87"/>
        <v/>
      </c>
      <c r="P324" s="28" t="str">
        <f>IF(E324="","",INDEX(TableLookupWakeUpScore[],MATCH(E324,TableLookupWakeUpScore[Wake Up],0),MATCH(P$1,TableLookupWakeUpScore[#Headers],0)))</f>
        <v/>
      </c>
      <c r="Q324" s="30" t="str">
        <f t="shared" si="88"/>
        <v/>
      </c>
      <c r="R324" s="31" t="str">
        <f t="shared" si="89"/>
        <v/>
      </c>
      <c r="S324" s="34" t="str">
        <f>IF($C324="","",INDEX(TableLookupSleepQuality[],MATCH($C324,TableLookupSleepQuality[Sleep Quality Low],1),MATCH(S$1,TableLookupSleepQuality[#Headers],0)))</f>
        <v/>
      </c>
      <c r="T324" s="35" t="str">
        <f>IF($C324="","",INDEX(TableLookupSleepQuality[],MATCH($C324,TableLookupSleepQuality[Sleep Quality Low],1),MATCH(T$1,TableLookupSleepQuality[#Headers],0)))</f>
        <v/>
      </c>
      <c r="X324" s="36" t="str">
        <f t="shared" si="90"/>
        <v/>
      </c>
      <c r="Y324" s="40" t="str">
        <f t="shared" si="93"/>
        <v/>
      </c>
      <c r="Z324" s="13" t="str">
        <f t="shared" si="93"/>
        <v/>
      </c>
      <c r="AA324" s="13" t="str">
        <f t="shared" si="93"/>
        <v/>
      </c>
      <c r="AB324" s="13" t="str">
        <f t="shared" si="93"/>
        <v/>
      </c>
      <c r="AC324" s="13" t="str">
        <f t="shared" si="93"/>
        <v/>
      </c>
      <c r="AD324" s="13" t="str">
        <f t="shared" si="93"/>
        <v/>
      </c>
    </row>
    <row r="325" spans="7:30" x14ac:dyDescent="0.25">
      <c r="G325" s="18" t="str">
        <f t="shared" si="81"/>
        <v/>
      </c>
      <c r="H325" s="22" t="str">
        <f t="shared" si="82"/>
        <v/>
      </c>
      <c r="I325" s="23" t="str">
        <f t="shared" si="83"/>
        <v/>
      </c>
      <c r="J325" s="22" t="str">
        <f t="shared" si="84"/>
        <v/>
      </c>
      <c r="K325" s="24" t="str">
        <f t="shared" si="85"/>
        <v/>
      </c>
      <c r="L325" s="42" t="str">
        <f t="shared" si="91"/>
        <v/>
      </c>
      <c r="M325" s="43" t="str">
        <f t="shared" si="92"/>
        <v/>
      </c>
      <c r="N325" s="26" t="str">
        <f t="shared" si="86"/>
        <v/>
      </c>
      <c r="O325" s="26" t="str">
        <f t="shared" si="87"/>
        <v/>
      </c>
      <c r="P325" s="28" t="str">
        <f>IF(E325="","",INDEX(TableLookupWakeUpScore[],MATCH(E325,TableLookupWakeUpScore[Wake Up],0),MATCH(P$1,TableLookupWakeUpScore[#Headers],0)))</f>
        <v/>
      </c>
      <c r="Q325" s="30" t="str">
        <f t="shared" si="88"/>
        <v/>
      </c>
      <c r="R325" s="31" t="str">
        <f t="shared" si="89"/>
        <v/>
      </c>
      <c r="S325" s="34" t="str">
        <f>IF($C325="","",INDEX(TableLookupSleepQuality[],MATCH($C325,TableLookupSleepQuality[Sleep Quality Low],1),MATCH(S$1,TableLookupSleepQuality[#Headers],0)))</f>
        <v/>
      </c>
      <c r="T325" s="35" t="str">
        <f>IF($C325="","",INDEX(TableLookupSleepQuality[],MATCH($C325,TableLookupSleepQuality[Sleep Quality Low],1),MATCH(T$1,TableLookupSleepQuality[#Headers],0)))</f>
        <v/>
      </c>
      <c r="X325" s="36" t="str">
        <f t="shared" si="90"/>
        <v/>
      </c>
      <c r="Y325" s="40" t="str">
        <f t="shared" si="93"/>
        <v/>
      </c>
      <c r="Z325" s="13" t="str">
        <f t="shared" si="93"/>
        <v/>
      </c>
      <c r="AA325" s="13" t="str">
        <f t="shared" si="93"/>
        <v/>
      </c>
      <c r="AB325" s="13" t="str">
        <f t="shared" si="93"/>
        <v/>
      </c>
      <c r="AC325" s="13" t="str">
        <f t="shared" si="93"/>
        <v/>
      </c>
      <c r="AD325" s="13" t="str">
        <f t="shared" si="93"/>
        <v/>
      </c>
    </row>
    <row r="326" spans="7:30" x14ac:dyDescent="0.25">
      <c r="G326" s="18" t="str">
        <f t="shared" si="81"/>
        <v/>
      </c>
      <c r="H326" s="22" t="str">
        <f t="shared" si="82"/>
        <v/>
      </c>
      <c r="I326" s="23" t="str">
        <f t="shared" si="83"/>
        <v/>
      </c>
      <c r="J326" s="22" t="str">
        <f t="shared" si="84"/>
        <v/>
      </c>
      <c r="K326" s="24" t="str">
        <f t="shared" si="85"/>
        <v/>
      </c>
      <c r="L326" s="42" t="str">
        <f t="shared" si="91"/>
        <v/>
      </c>
      <c r="M326" s="43" t="str">
        <f t="shared" si="92"/>
        <v/>
      </c>
      <c r="N326" s="26" t="str">
        <f t="shared" si="86"/>
        <v/>
      </c>
      <c r="O326" s="26" t="str">
        <f t="shared" si="87"/>
        <v/>
      </c>
      <c r="P326" s="28" t="str">
        <f>IF(E326="","",INDEX(TableLookupWakeUpScore[],MATCH(E326,TableLookupWakeUpScore[Wake Up],0),MATCH(P$1,TableLookupWakeUpScore[#Headers],0)))</f>
        <v/>
      </c>
      <c r="Q326" s="30" t="str">
        <f t="shared" si="88"/>
        <v/>
      </c>
      <c r="R326" s="31" t="str">
        <f t="shared" si="89"/>
        <v/>
      </c>
      <c r="S326" s="34" t="str">
        <f>IF($C326="","",INDEX(TableLookupSleepQuality[],MATCH($C326,TableLookupSleepQuality[Sleep Quality Low],1),MATCH(S$1,TableLookupSleepQuality[#Headers],0)))</f>
        <v/>
      </c>
      <c r="T326" s="35" t="str">
        <f>IF($C326="","",INDEX(TableLookupSleepQuality[],MATCH($C326,TableLookupSleepQuality[Sleep Quality Low],1),MATCH(T$1,TableLookupSleepQuality[#Headers],0)))</f>
        <v/>
      </c>
      <c r="X326" s="36" t="str">
        <f t="shared" si="90"/>
        <v/>
      </c>
      <c r="Y326" s="40" t="str">
        <f t="shared" si="93"/>
        <v/>
      </c>
      <c r="Z326" s="13" t="str">
        <f t="shared" si="93"/>
        <v/>
      </c>
      <c r="AA326" s="13" t="str">
        <f t="shared" si="93"/>
        <v/>
      </c>
      <c r="AB326" s="13" t="str">
        <f t="shared" si="93"/>
        <v/>
      </c>
      <c r="AC326" s="13" t="str">
        <f t="shared" si="93"/>
        <v/>
      </c>
      <c r="AD326" s="13" t="str">
        <f t="shared" si="93"/>
        <v/>
      </c>
    </row>
    <row r="327" spans="7:30" x14ac:dyDescent="0.25">
      <c r="G327" s="18" t="str">
        <f t="shared" si="81"/>
        <v/>
      </c>
      <c r="H327" s="22" t="str">
        <f t="shared" si="82"/>
        <v/>
      </c>
      <c r="I327" s="23" t="str">
        <f t="shared" si="83"/>
        <v/>
      </c>
      <c r="J327" s="22" t="str">
        <f t="shared" si="84"/>
        <v/>
      </c>
      <c r="K327" s="24" t="str">
        <f t="shared" si="85"/>
        <v/>
      </c>
      <c r="L327" s="42" t="str">
        <f t="shared" si="91"/>
        <v/>
      </c>
      <c r="M327" s="43" t="str">
        <f t="shared" si="92"/>
        <v/>
      </c>
      <c r="N327" s="26" t="str">
        <f t="shared" si="86"/>
        <v/>
      </c>
      <c r="O327" s="26" t="str">
        <f t="shared" si="87"/>
        <v/>
      </c>
      <c r="P327" s="28" t="str">
        <f>IF(E327="","",INDEX(TableLookupWakeUpScore[],MATCH(E327,TableLookupWakeUpScore[Wake Up],0),MATCH(P$1,TableLookupWakeUpScore[#Headers],0)))</f>
        <v/>
      </c>
      <c r="Q327" s="30" t="str">
        <f t="shared" si="88"/>
        <v/>
      </c>
      <c r="R327" s="31" t="str">
        <f t="shared" si="89"/>
        <v/>
      </c>
      <c r="S327" s="34" t="str">
        <f>IF($C327="","",INDEX(TableLookupSleepQuality[],MATCH($C327,TableLookupSleepQuality[Sleep Quality Low],1),MATCH(S$1,TableLookupSleepQuality[#Headers],0)))</f>
        <v/>
      </c>
      <c r="T327" s="35" t="str">
        <f>IF($C327="","",INDEX(TableLookupSleepQuality[],MATCH($C327,TableLookupSleepQuality[Sleep Quality Low],1),MATCH(T$1,TableLookupSleepQuality[#Headers],0)))</f>
        <v/>
      </c>
      <c r="X327" s="36" t="str">
        <f t="shared" si="90"/>
        <v/>
      </c>
      <c r="Y327" s="40" t="str">
        <f t="shared" si="93"/>
        <v/>
      </c>
      <c r="Z327" s="13" t="str">
        <f t="shared" si="93"/>
        <v/>
      </c>
      <c r="AA327" s="13" t="str">
        <f t="shared" si="93"/>
        <v/>
      </c>
      <c r="AB327" s="13" t="str">
        <f t="shared" si="93"/>
        <v/>
      </c>
      <c r="AC327" s="13" t="str">
        <f t="shared" si="93"/>
        <v/>
      </c>
      <c r="AD327" s="13" t="str">
        <f t="shared" si="93"/>
        <v/>
      </c>
    </row>
    <row r="328" spans="7:30" x14ac:dyDescent="0.25">
      <c r="G328" s="18" t="str">
        <f t="shared" si="81"/>
        <v/>
      </c>
      <c r="H328" s="22" t="str">
        <f t="shared" si="82"/>
        <v/>
      </c>
      <c r="I328" s="23" t="str">
        <f t="shared" si="83"/>
        <v/>
      </c>
      <c r="J328" s="22" t="str">
        <f t="shared" si="84"/>
        <v/>
      </c>
      <c r="K328" s="24" t="str">
        <f t="shared" si="85"/>
        <v/>
      </c>
      <c r="L328" s="42" t="str">
        <f t="shared" si="91"/>
        <v/>
      </c>
      <c r="M328" s="43" t="str">
        <f t="shared" si="92"/>
        <v/>
      </c>
      <c r="N328" s="26" t="str">
        <f t="shared" si="86"/>
        <v/>
      </c>
      <c r="O328" s="26" t="str">
        <f t="shared" si="87"/>
        <v/>
      </c>
      <c r="P328" s="28" t="str">
        <f>IF(E328="","",INDEX(TableLookupWakeUpScore[],MATCH(E328,TableLookupWakeUpScore[Wake Up],0),MATCH(P$1,TableLookupWakeUpScore[#Headers],0)))</f>
        <v/>
      </c>
      <c r="Q328" s="30" t="str">
        <f t="shared" si="88"/>
        <v/>
      </c>
      <c r="R328" s="31" t="str">
        <f t="shared" si="89"/>
        <v/>
      </c>
      <c r="S328" s="34" t="str">
        <f>IF($C328="","",INDEX(TableLookupSleepQuality[],MATCH($C328,TableLookupSleepQuality[Sleep Quality Low],1),MATCH(S$1,TableLookupSleepQuality[#Headers],0)))</f>
        <v/>
      </c>
      <c r="T328" s="35" t="str">
        <f>IF($C328="","",INDEX(TableLookupSleepQuality[],MATCH($C328,TableLookupSleepQuality[Sleep Quality Low],1),MATCH(T$1,TableLookupSleepQuality[#Headers],0)))</f>
        <v/>
      </c>
      <c r="X328" s="36" t="str">
        <f t="shared" si="90"/>
        <v/>
      </c>
      <c r="Y328" s="40" t="str">
        <f t="shared" si="93"/>
        <v/>
      </c>
      <c r="Z328" s="13" t="str">
        <f t="shared" si="93"/>
        <v/>
      </c>
      <c r="AA328" s="13" t="str">
        <f t="shared" si="93"/>
        <v/>
      </c>
      <c r="AB328" s="13" t="str">
        <f t="shared" si="93"/>
        <v/>
      </c>
      <c r="AC328" s="13" t="str">
        <f t="shared" si="93"/>
        <v/>
      </c>
      <c r="AD328" s="13" t="str">
        <f t="shared" si="93"/>
        <v/>
      </c>
    </row>
    <row r="329" spans="7:30" x14ac:dyDescent="0.25">
      <c r="G329" s="18" t="str">
        <f t="shared" si="81"/>
        <v/>
      </c>
      <c r="H329" s="22" t="str">
        <f t="shared" si="82"/>
        <v/>
      </c>
      <c r="I329" s="23" t="str">
        <f t="shared" si="83"/>
        <v/>
      </c>
      <c r="J329" s="22" t="str">
        <f t="shared" si="84"/>
        <v/>
      </c>
      <c r="K329" s="24" t="str">
        <f t="shared" si="85"/>
        <v/>
      </c>
      <c r="L329" s="42" t="str">
        <f t="shared" si="91"/>
        <v/>
      </c>
      <c r="M329" s="43" t="str">
        <f t="shared" si="92"/>
        <v/>
      </c>
      <c r="N329" s="26" t="str">
        <f t="shared" si="86"/>
        <v/>
      </c>
      <c r="O329" s="26" t="str">
        <f t="shared" si="87"/>
        <v/>
      </c>
      <c r="P329" s="28" t="str">
        <f>IF(E329="","",INDEX(TableLookupWakeUpScore[],MATCH(E329,TableLookupWakeUpScore[Wake Up],0),MATCH(P$1,TableLookupWakeUpScore[#Headers],0)))</f>
        <v/>
      </c>
      <c r="Q329" s="30" t="str">
        <f t="shared" si="88"/>
        <v/>
      </c>
      <c r="R329" s="31" t="str">
        <f t="shared" si="89"/>
        <v/>
      </c>
      <c r="S329" s="34" t="str">
        <f>IF($C329="","",INDEX(TableLookupSleepQuality[],MATCH($C329,TableLookupSleepQuality[Sleep Quality Low],1),MATCH(S$1,TableLookupSleepQuality[#Headers],0)))</f>
        <v/>
      </c>
      <c r="T329" s="35" t="str">
        <f>IF($C329="","",INDEX(TableLookupSleepQuality[],MATCH($C329,TableLookupSleepQuality[Sleep Quality Low],1),MATCH(T$1,TableLookupSleepQuality[#Headers],0)))</f>
        <v/>
      </c>
      <c r="X329" s="36" t="str">
        <f t="shared" si="90"/>
        <v/>
      </c>
      <c r="Y329" s="40" t="str">
        <f t="shared" si="93"/>
        <v/>
      </c>
      <c r="Z329" s="13" t="str">
        <f t="shared" si="93"/>
        <v/>
      </c>
      <c r="AA329" s="13" t="str">
        <f t="shared" si="93"/>
        <v/>
      </c>
      <c r="AB329" s="13" t="str">
        <f t="shared" si="93"/>
        <v/>
      </c>
      <c r="AC329" s="13" t="str">
        <f t="shared" si="93"/>
        <v/>
      </c>
      <c r="AD329" s="13" t="str">
        <f t="shared" si="93"/>
        <v/>
      </c>
    </row>
    <row r="330" spans="7:30" x14ac:dyDescent="0.25">
      <c r="G330" s="18" t="str">
        <f t="shared" si="81"/>
        <v/>
      </c>
      <c r="H330" s="22" t="str">
        <f t="shared" si="82"/>
        <v/>
      </c>
      <c r="I330" s="23" t="str">
        <f t="shared" si="83"/>
        <v/>
      </c>
      <c r="J330" s="22" t="str">
        <f t="shared" si="84"/>
        <v/>
      </c>
      <c r="K330" s="24" t="str">
        <f t="shared" si="85"/>
        <v/>
      </c>
      <c r="L330" s="42" t="str">
        <f t="shared" si="91"/>
        <v/>
      </c>
      <c r="M330" s="43" t="str">
        <f t="shared" si="92"/>
        <v/>
      </c>
      <c r="N330" s="26" t="str">
        <f t="shared" si="86"/>
        <v/>
      </c>
      <c r="O330" s="26" t="str">
        <f t="shared" si="87"/>
        <v/>
      </c>
      <c r="P330" s="28" t="str">
        <f>IF(E330="","",INDEX(TableLookupWakeUpScore[],MATCH(E330,TableLookupWakeUpScore[Wake Up],0),MATCH(P$1,TableLookupWakeUpScore[#Headers],0)))</f>
        <v/>
      </c>
      <c r="Q330" s="30" t="str">
        <f t="shared" si="88"/>
        <v/>
      </c>
      <c r="R330" s="31" t="str">
        <f t="shared" si="89"/>
        <v/>
      </c>
      <c r="S330" s="34" t="str">
        <f>IF($C330="","",INDEX(TableLookupSleepQuality[],MATCH($C330,TableLookupSleepQuality[Sleep Quality Low],1),MATCH(S$1,TableLookupSleepQuality[#Headers],0)))</f>
        <v/>
      </c>
      <c r="T330" s="35" t="str">
        <f>IF($C330="","",INDEX(TableLookupSleepQuality[],MATCH($C330,TableLookupSleepQuality[Sleep Quality Low],1),MATCH(T$1,TableLookupSleepQuality[#Headers],0)))</f>
        <v/>
      </c>
      <c r="X330" s="36" t="str">
        <f t="shared" si="90"/>
        <v/>
      </c>
      <c r="Y330" s="40" t="str">
        <f t="shared" si="93"/>
        <v/>
      </c>
      <c r="Z330" s="13" t="str">
        <f t="shared" si="93"/>
        <v/>
      </c>
      <c r="AA330" s="13" t="str">
        <f t="shared" si="93"/>
        <v/>
      </c>
      <c r="AB330" s="13" t="str">
        <f t="shared" si="93"/>
        <v/>
      </c>
      <c r="AC330" s="13" t="str">
        <f t="shared" si="93"/>
        <v/>
      </c>
      <c r="AD330" s="13" t="str">
        <f t="shared" si="93"/>
        <v/>
      </c>
    </row>
    <row r="331" spans="7:30" x14ac:dyDescent="0.25">
      <c r="G331" s="18" t="str">
        <f t="shared" si="81"/>
        <v/>
      </c>
      <c r="H331" s="22" t="str">
        <f t="shared" si="82"/>
        <v/>
      </c>
      <c r="I331" s="23" t="str">
        <f t="shared" si="83"/>
        <v/>
      </c>
      <c r="J331" s="22" t="str">
        <f t="shared" si="84"/>
        <v/>
      </c>
      <c r="K331" s="24" t="str">
        <f t="shared" si="85"/>
        <v/>
      </c>
      <c r="L331" s="42" t="str">
        <f t="shared" si="91"/>
        <v/>
      </c>
      <c r="M331" s="43" t="str">
        <f t="shared" si="92"/>
        <v/>
      </c>
      <c r="N331" s="26" t="str">
        <f t="shared" si="86"/>
        <v/>
      </c>
      <c r="O331" s="26" t="str">
        <f t="shared" si="87"/>
        <v/>
      </c>
      <c r="P331" s="28" t="str">
        <f>IF(E331="","",INDEX(TableLookupWakeUpScore[],MATCH(E331,TableLookupWakeUpScore[Wake Up],0),MATCH(P$1,TableLookupWakeUpScore[#Headers],0)))</f>
        <v/>
      </c>
      <c r="Q331" s="30" t="str">
        <f t="shared" si="88"/>
        <v/>
      </c>
      <c r="R331" s="31" t="str">
        <f t="shared" si="89"/>
        <v/>
      </c>
      <c r="S331" s="34" t="str">
        <f>IF($C331="","",INDEX(TableLookupSleepQuality[],MATCH($C331,TableLookupSleepQuality[Sleep Quality Low],1),MATCH(S$1,TableLookupSleepQuality[#Headers],0)))</f>
        <v/>
      </c>
      <c r="T331" s="35" t="str">
        <f>IF($C331="","",INDEX(TableLookupSleepQuality[],MATCH($C331,TableLookupSleepQuality[Sleep Quality Low],1),MATCH(T$1,TableLookupSleepQuality[#Headers],0)))</f>
        <v/>
      </c>
      <c r="X331" s="36" t="str">
        <f t="shared" si="90"/>
        <v/>
      </c>
      <c r="Y331" s="40" t="str">
        <f t="shared" si="93"/>
        <v/>
      </c>
      <c r="Z331" s="13" t="str">
        <f t="shared" si="93"/>
        <v/>
      </c>
      <c r="AA331" s="13" t="str">
        <f t="shared" si="93"/>
        <v/>
      </c>
      <c r="AB331" s="13" t="str">
        <f t="shared" si="93"/>
        <v/>
      </c>
      <c r="AC331" s="13" t="str">
        <f t="shared" si="93"/>
        <v/>
      </c>
      <c r="AD331" s="13" t="str">
        <f t="shared" si="93"/>
        <v/>
      </c>
    </row>
    <row r="332" spans="7:30" x14ac:dyDescent="0.25">
      <c r="G332" s="18" t="str">
        <f t="shared" si="81"/>
        <v/>
      </c>
      <c r="H332" s="22" t="str">
        <f t="shared" si="82"/>
        <v/>
      </c>
      <c r="I332" s="23" t="str">
        <f t="shared" si="83"/>
        <v/>
      </c>
      <c r="J332" s="22" t="str">
        <f t="shared" si="84"/>
        <v/>
      </c>
      <c r="K332" s="24" t="str">
        <f t="shared" si="85"/>
        <v/>
      </c>
      <c r="L332" s="42" t="str">
        <f t="shared" si="91"/>
        <v/>
      </c>
      <c r="M332" s="43" t="str">
        <f t="shared" si="92"/>
        <v/>
      </c>
      <c r="N332" s="26" t="str">
        <f t="shared" si="86"/>
        <v/>
      </c>
      <c r="O332" s="26" t="str">
        <f t="shared" si="87"/>
        <v/>
      </c>
      <c r="P332" s="28" t="str">
        <f>IF(E332="","",INDEX(TableLookupWakeUpScore[],MATCH(E332,TableLookupWakeUpScore[Wake Up],0),MATCH(P$1,TableLookupWakeUpScore[#Headers],0)))</f>
        <v/>
      </c>
      <c r="Q332" s="30" t="str">
        <f t="shared" si="88"/>
        <v/>
      </c>
      <c r="R332" s="31" t="str">
        <f t="shared" si="89"/>
        <v/>
      </c>
      <c r="S332" s="34" t="str">
        <f>IF($C332="","",INDEX(TableLookupSleepQuality[],MATCH($C332,TableLookupSleepQuality[Sleep Quality Low],1),MATCH(S$1,TableLookupSleepQuality[#Headers],0)))</f>
        <v/>
      </c>
      <c r="T332" s="35" t="str">
        <f>IF($C332="","",INDEX(TableLookupSleepQuality[],MATCH($C332,TableLookupSleepQuality[Sleep Quality Low],1),MATCH(T$1,TableLookupSleepQuality[#Headers],0)))</f>
        <v/>
      </c>
      <c r="X332" s="36" t="str">
        <f t="shared" si="90"/>
        <v/>
      </c>
      <c r="Y332" s="40" t="str">
        <f t="shared" si="93"/>
        <v/>
      </c>
      <c r="Z332" s="13" t="str">
        <f t="shared" si="93"/>
        <v/>
      </c>
      <c r="AA332" s="13" t="str">
        <f t="shared" si="93"/>
        <v/>
      </c>
      <c r="AB332" s="13" t="str">
        <f t="shared" si="93"/>
        <v/>
      </c>
      <c r="AC332" s="13" t="str">
        <f t="shared" si="93"/>
        <v/>
      </c>
      <c r="AD332" s="13" t="str">
        <f t="shared" si="93"/>
        <v/>
      </c>
    </row>
    <row r="333" spans="7:30" x14ac:dyDescent="0.25">
      <c r="G333" s="18" t="str">
        <f t="shared" si="81"/>
        <v/>
      </c>
      <c r="H333" s="22" t="str">
        <f t="shared" si="82"/>
        <v/>
      </c>
      <c r="I333" s="23" t="str">
        <f t="shared" si="83"/>
        <v/>
      </c>
      <c r="J333" s="22" t="str">
        <f t="shared" si="84"/>
        <v/>
      </c>
      <c r="K333" s="24" t="str">
        <f t="shared" si="85"/>
        <v/>
      </c>
      <c r="L333" s="42" t="str">
        <f t="shared" si="91"/>
        <v/>
      </c>
      <c r="M333" s="43" t="str">
        <f t="shared" si="92"/>
        <v/>
      </c>
      <c r="N333" s="26" t="str">
        <f t="shared" si="86"/>
        <v/>
      </c>
      <c r="O333" s="26" t="str">
        <f t="shared" si="87"/>
        <v/>
      </c>
      <c r="P333" s="28" t="str">
        <f>IF(E333="","",INDEX(TableLookupWakeUpScore[],MATCH(E333,TableLookupWakeUpScore[Wake Up],0),MATCH(P$1,TableLookupWakeUpScore[#Headers],0)))</f>
        <v/>
      </c>
      <c r="Q333" s="30" t="str">
        <f t="shared" si="88"/>
        <v/>
      </c>
      <c r="R333" s="31" t="str">
        <f t="shared" si="89"/>
        <v/>
      </c>
      <c r="S333" s="34" t="str">
        <f>IF($C333="","",INDEX(TableLookupSleepQuality[],MATCH($C333,TableLookupSleepQuality[Sleep Quality Low],1),MATCH(S$1,TableLookupSleepQuality[#Headers],0)))</f>
        <v/>
      </c>
      <c r="T333" s="35" t="str">
        <f>IF($C333="","",INDEX(TableLookupSleepQuality[],MATCH($C333,TableLookupSleepQuality[Sleep Quality Low],1),MATCH(T$1,TableLookupSleepQuality[#Headers],0)))</f>
        <v/>
      </c>
      <c r="X333" s="36" t="str">
        <f t="shared" si="90"/>
        <v/>
      </c>
      <c r="Y333" s="40" t="str">
        <f t="shared" si="93"/>
        <v/>
      </c>
      <c r="Z333" s="13" t="str">
        <f t="shared" si="93"/>
        <v/>
      </c>
      <c r="AA333" s="13" t="str">
        <f t="shared" si="93"/>
        <v/>
      </c>
      <c r="AB333" s="13" t="str">
        <f t="shared" si="93"/>
        <v/>
      </c>
      <c r="AC333" s="13" t="str">
        <f t="shared" si="93"/>
        <v/>
      </c>
      <c r="AD333" s="13" t="str">
        <f t="shared" si="93"/>
        <v/>
      </c>
    </row>
    <row r="334" spans="7:30" x14ac:dyDescent="0.25">
      <c r="G334" s="18" t="str">
        <f t="shared" si="81"/>
        <v/>
      </c>
      <c r="H334" s="22" t="str">
        <f t="shared" si="82"/>
        <v/>
      </c>
      <c r="I334" s="23" t="str">
        <f t="shared" si="83"/>
        <v/>
      </c>
      <c r="J334" s="22" t="str">
        <f t="shared" si="84"/>
        <v/>
      </c>
      <c r="K334" s="24" t="str">
        <f t="shared" si="85"/>
        <v/>
      </c>
      <c r="L334" s="42" t="str">
        <f t="shared" si="91"/>
        <v/>
      </c>
      <c r="M334" s="43" t="str">
        <f t="shared" si="92"/>
        <v/>
      </c>
      <c r="N334" s="26" t="str">
        <f t="shared" si="86"/>
        <v/>
      </c>
      <c r="O334" s="26" t="str">
        <f t="shared" si="87"/>
        <v/>
      </c>
      <c r="P334" s="28" t="str">
        <f>IF(E334="","",INDEX(TableLookupWakeUpScore[],MATCH(E334,TableLookupWakeUpScore[Wake Up],0),MATCH(P$1,TableLookupWakeUpScore[#Headers],0)))</f>
        <v/>
      </c>
      <c r="Q334" s="30" t="str">
        <f t="shared" si="88"/>
        <v/>
      </c>
      <c r="R334" s="31" t="str">
        <f t="shared" si="89"/>
        <v/>
      </c>
      <c r="S334" s="34" t="str">
        <f>IF($C334="","",INDEX(TableLookupSleepQuality[],MATCH($C334,TableLookupSleepQuality[Sleep Quality Low],1),MATCH(S$1,TableLookupSleepQuality[#Headers],0)))</f>
        <v/>
      </c>
      <c r="T334" s="35" t="str">
        <f>IF($C334="","",INDEX(TableLookupSleepQuality[],MATCH($C334,TableLookupSleepQuality[Sleep Quality Low],1),MATCH(T$1,TableLookupSleepQuality[#Headers],0)))</f>
        <v/>
      </c>
      <c r="X334" s="36" t="str">
        <f t="shared" si="90"/>
        <v/>
      </c>
      <c r="Y334" s="40" t="str">
        <f t="shared" si="93"/>
        <v/>
      </c>
      <c r="Z334" s="13" t="str">
        <f t="shared" si="93"/>
        <v/>
      </c>
      <c r="AA334" s="13" t="str">
        <f t="shared" si="93"/>
        <v/>
      </c>
      <c r="AB334" s="13" t="str">
        <f t="shared" si="93"/>
        <v/>
      </c>
      <c r="AC334" s="13" t="str">
        <f t="shared" si="93"/>
        <v/>
      </c>
      <c r="AD334" s="13" t="str">
        <f t="shared" si="93"/>
        <v/>
      </c>
    </row>
    <row r="335" spans="7:30" x14ac:dyDescent="0.25">
      <c r="G335" s="18" t="str">
        <f t="shared" si="81"/>
        <v/>
      </c>
      <c r="H335" s="22" t="str">
        <f t="shared" si="82"/>
        <v/>
      </c>
      <c r="I335" s="23" t="str">
        <f t="shared" si="83"/>
        <v/>
      </c>
      <c r="J335" s="22" t="str">
        <f t="shared" si="84"/>
        <v/>
      </c>
      <c r="K335" s="24" t="str">
        <f t="shared" si="85"/>
        <v/>
      </c>
      <c r="L335" s="42" t="str">
        <f t="shared" si="91"/>
        <v/>
      </c>
      <c r="M335" s="43" t="str">
        <f t="shared" si="92"/>
        <v/>
      </c>
      <c r="N335" s="26" t="str">
        <f t="shared" si="86"/>
        <v/>
      </c>
      <c r="O335" s="26" t="str">
        <f t="shared" si="87"/>
        <v/>
      </c>
      <c r="P335" s="28" t="str">
        <f>IF(E335="","",INDEX(TableLookupWakeUpScore[],MATCH(E335,TableLookupWakeUpScore[Wake Up],0),MATCH(P$1,TableLookupWakeUpScore[#Headers],0)))</f>
        <v/>
      </c>
      <c r="Q335" s="30" t="str">
        <f t="shared" si="88"/>
        <v/>
      </c>
      <c r="R335" s="31" t="str">
        <f t="shared" si="89"/>
        <v/>
      </c>
      <c r="S335" s="34" t="str">
        <f>IF($C335="","",INDEX(TableLookupSleepQuality[],MATCH($C335,TableLookupSleepQuality[Sleep Quality Low],1),MATCH(S$1,TableLookupSleepQuality[#Headers],0)))</f>
        <v/>
      </c>
      <c r="T335" s="35" t="str">
        <f>IF($C335="","",INDEX(TableLookupSleepQuality[],MATCH($C335,TableLookupSleepQuality[Sleep Quality Low],1),MATCH(T$1,TableLookupSleepQuality[#Headers],0)))</f>
        <v/>
      </c>
      <c r="X335" s="36" t="str">
        <f t="shared" si="90"/>
        <v/>
      </c>
      <c r="Y335" s="40" t="str">
        <f t="shared" si="93"/>
        <v/>
      </c>
      <c r="Z335" s="13" t="str">
        <f t="shared" si="93"/>
        <v/>
      </c>
      <c r="AA335" s="13" t="str">
        <f t="shared" si="93"/>
        <v/>
      </c>
      <c r="AB335" s="13" t="str">
        <f t="shared" si="93"/>
        <v/>
      </c>
      <c r="AC335" s="13" t="str">
        <f t="shared" si="93"/>
        <v/>
      </c>
      <c r="AD335" s="13" t="str">
        <f t="shared" si="93"/>
        <v/>
      </c>
    </row>
    <row r="336" spans="7:30" x14ac:dyDescent="0.25">
      <c r="G336" s="18" t="str">
        <f t="shared" si="81"/>
        <v/>
      </c>
      <c r="H336" s="22" t="str">
        <f t="shared" si="82"/>
        <v/>
      </c>
      <c r="I336" s="23" t="str">
        <f t="shared" si="83"/>
        <v/>
      </c>
      <c r="J336" s="22" t="str">
        <f t="shared" si="84"/>
        <v/>
      </c>
      <c r="K336" s="24" t="str">
        <f t="shared" si="85"/>
        <v/>
      </c>
      <c r="L336" s="42" t="str">
        <f t="shared" si="91"/>
        <v/>
      </c>
      <c r="M336" s="43" t="str">
        <f t="shared" si="92"/>
        <v/>
      </c>
      <c r="N336" s="26" t="str">
        <f t="shared" si="86"/>
        <v/>
      </c>
      <c r="O336" s="26" t="str">
        <f t="shared" si="87"/>
        <v/>
      </c>
      <c r="P336" s="28" t="str">
        <f>IF(E336="","",INDEX(TableLookupWakeUpScore[],MATCH(E336,TableLookupWakeUpScore[Wake Up],0),MATCH(P$1,TableLookupWakeUpScore[#Headers],0)))</f>
        <v/>
      </c>
      <c r="Q336" s="30" t="str">
        <f t="shared" si="88"/>
        <v/>
      </c>
      <c r="R336" s="31" t="str">
        <f t="shared" si="89"/>
        <v/>
      </c>
      <c r="S336" s="34" t="str">
        <f>IF($C336="","",INDEX(TableLookupSleepQuality[],MATCH($C336,TableLookupSleepQuality[Sleep Quality Low],1),MATCH(S$1,TableLookupSleepQuality[#Headers],0)))</f>
        <v/>
      </c>
      <c r="T336" s="35" t="str">
        <f>IF($C336="","",INDEX(TableLookupSleepQuality[],MATCH($C336,TableLookupSleepQuality[Sleep Quality Low],1),MATCH(T$1,TableLookupSleepQuality[#Headers],0)))</f>
        <v/>
      </c>
      <c r="X336" s="36" t="str">
        <f t="shared" si="90"/>
        <v/>
      </c>
      <c r="Y336" s="40" t="str">
        <f t="shared" si="93"/>
        <v/>
      </c>
      <c r="Z336" s="13" t="str">
        <f t="shared" si="93"/>
        <v/>
      </c>
      <c r="AA336" s="13" t="str">
        <f t="shared" si="93"/>
        <v/>
      </c>
      <c r="AB336" s="13" t="str">
        <f t="shared" si="93"/>
        <v/>
      </c>
      <c r="AC336" s="13" t="str">
        <f t="shared" si="93"/>
        <v/>
      </c>
      <c r="AD336" s="13" t="str">
        <f t="shared" si="93"/>
        <v/>
      </c>
    </row>
    <row r="337" spans="7:30" x14ac:dyDescent="0.25">
      <c r="G337" s="18" t="str">
        <f t="shared" si="81"/>
        <v/>
      </c>
      <c r="H337" s="22" t="str">
        <f t="shared" si="82"/>
        <v/>
      </c>
      <c r="I337" s="23" t="str">
        <f t="shared" si="83"/>
        <v/>
      </c>
      <c r="J337" s="22" t="str">
        <f t="shared" si="84"/>
        <v/>
      </c>
      <c r="K337" s="24" t="str">
        <f t="shared" si="85"/>
        <v/>
      </c>
      <c r="L337" s="42" t="str">
        <f t="shared" si="91"/>
        <v/>
      </c>
      <c r="M337" s="43" t="str">
        <f t="shared" si="92"/>
        <v/>
      </c>
      <c r="N337" s="26" t="str">
        <f t="shared" si="86"/>
        <v/>
      </c>
      <c r="O337" s="26" t="str">
        <f t="shared" si="87"/>
        <v/>
      </c>
      <c r="P337" s="28" t="str">
        <f>IF(E337="","",INDEX(TableLookupWakeUpScore[],MATCH(E337,TableLookupWakeUpScore[Wake Up],0),MATCH(P$1,TableLookupWakeUpScore[#Headers],0)))</f>
        <v/>
      </c>
      <c r="Q337" s="30" t="str">
        <f t="shared" si="88"/>
        <v/>
      </c>
      <c r="R337" s="31" t="str">
        <f t="shared" si="89"/>
        <v/>
      </c>
      <c r="S337" s="34" t="str">
        <f>IF($C337="","",INDEX(TableLookupSleepQuality[],MATCH($C337,TableLookupSleepQuality[Sleep Quality Low],1),MATCH(S$1,TableLookupSleepQuality[#Headers],0)))</f>
        <v/>
      </c>
      <c r="T337" s="35" t="str">
        <f>IF($C337="","",INDEX(TableLookupSleepQuality[],MATCH($C337,TableLookupSleepQuality[Sleep Quality Low],1),MATCH(T$1,TableLookupSleepQuality[#Headers],0)))</f>
        <v/>
      </c>
      <c r="X337" s="36" t="str">
        <f t="shared" si="90"/>
        <v/>
      </c>
      <c r="Y337" s="40" t="str">
        <f t="shared" si="93"/>
        <v/>
      </c>
      <c r="Z337" s="13" t="str">
        <f t="shared" si="93"/>
        <v/>
      </c>
      <c r="AA337" s="13" t="str">
        <f t="shared" si="93"/>
        <v/>
      </c>
      <c r="AB337" s="13" t="str">
        <f t="shared" si="93"/>
        <v/>
      </c>
      <c r="AC337" s="13" t="str">
        <f t="shared" si="93"/>
        <v/>
      </c>
      <c r="AD337" s="13" t="str">
        <f t="shared" si="93"/>
        <v/>
      </c>
    </row>
    <row r="338" spans="7:30" x14ac:dyDescent="0.25">
      <c r="G338" s="18" t="str">
        <f t="shared" si="81"/>
        <v/>
      </c>
      <c r="H338" s="22" t="str">
        <f t="shared" si="82"/>
        <v/>
      </c>
      <c r="I338" s="23" t="str">
        <f t="shared" si="83"/>
        <v/>
      </c>
      <c r="J338" s="22" t="str">
        <f t="shared" si="84"/>
        <v/>
      </c>
      <c r="K338" s="24" t="str">
        <f t="shared" si="85"/>
        <v/>
      </c>
      <c r="L338" s="42" t="str">
        <f t="shared" si="91"/>
        <v/>
      </c>
      <c r="M338" s="43" t="str">
        <f t="shared" si="92"/>
        <v/>
      </c>
      <c r="N338" s="26" t="str">
        <f t="shared" si="86"/>
        <v/>
      </c>
      <c r="O338" s="26" t="str">
        <f t="shared" si="87"/>
        <v/>
      </c>
      <c r="P338" s="28" t="str">
        <f>IF(E338="","",INDEX(TableLookupWakeUpScore[],MATCH(E338,TableLookupWakeUpScore[Wake Up],0),MATCH(P$1,TableLookupWakeUpScore[#Headers],0)))</f>
        <v/>
      </c>
      <c r="Q338" s="30" t="str">
        <f t="shared" si="88"/>
        <v/>
      </c>
      <c r="R338" s="31" t="str">
        <f t="shared" si="89"/>
        <v/>
      </c>
      <c r="S338" s="34" t="str">
        <f>IF($C338="","",INDEX(TableLookupSleepQuality[],MATCH($C338,TableLookupSleepQuality[Sleep Quality Low],1),MATCH(S$1,TableLookupSleepQuality[#Headers],0)))</f>
        <v/>
      </c>
      <c r="T338" s="35" t="str">
        <f>IF($C338="","",INDEX(TableLookupSleepQuality[],MATCH($C338,TableLookupSleepQuality[Sleep Quality Low],1),MATCH(T$1,TableLookupSleepQuality[#Headers],0)))</f>
        <v/>
      </c>
      <c r="X338" s="36" t="str">
        <f t="shared" si="90"/>
        <v/>
      </c>
      <c r="Y338" s="40" t="str">
        <f t="shared" si="93"/>
        <v/>
      </c>
      <c r="Z338" s="13" t="str">
        <f t="shared" si="93"/>
        <v/>
      </c>
      <c r="AA338" s="13" t="str">
        <f t="shared" si="93"/>
        <v/>
      </c>
      <c r="AB338" s="13" t="str">
        <f t="shared" si="93"/>
        <v/>
      </c>
      <c r="AC338" s="13" t="str">
        <f t="shared" si="93"/>
        <v/>
      </c>
      <c r="AD338" s="13" t="str">
        <f t="shared" si="93"/>
        <v/>
      </c>
    </row>
    <row r="339" spans="7:30" x14ac:dyDescent="0.25">
      <c r="G339" s="18" t="str">
        <f t="shared" si="81"/>
        <v/>
      </c>
      <c r="H339" s="22" t="str">
        <f t="shared" si="82"/>
        <v/>
      </c>
      <c r="I339" s="23" t="str">
        <f t="shared" si="83"/>
        <v/>
      </c>
      <c r="J339" s="22" t="str">
        <f t="shared" si="84"/>
        <v/>
      </c>
      <c r="K339" s="24" t="str">
        <f t="shared" si="85"/>
        <v/>
      </c>
      <c r="L339" s="42" t="str">
        <f t="shared" si="91"/>
        <v/>
      </c>
      <c r="M339" s="43" t="str">
        <f t="shared" si="92"/>
        <v/>
      </c>
      <c r="N339" s="26" t="str">
        <f t="shared" si="86"/>
        <v/>
      </c>
      <c r="O339" s="26" t="str">
        <f t="shared" si="87"/>
        <v/>
      </c>
      <c r="P339" s="28" t="str">
        <f>IF(E339="","",INDEX(TableLookupWakeUpScore[],MATCH(E339,TableLookupWakeUpScore[Wake Up],0),MATCH(P$1,TableLookupWakeUpScore[#Headers],0)))</f>
        <v/>
      </c>
      <c r="Q339" s="30" t="str">
        <f t="shared" si="88"/>
        <v/>
      </c>
      <c r="R339" s="31" t="str">
        <f t="shared" si="89"/>
        <v/>
      </c>
      <c r="S339" s="34" t="str">
        <f>IF($C339="","",INDEX(TableLookupSleepQuality[],MATCH($C339,TableLookupSleepQuality[Sleep Quality Low],1),MATCH(S$1,TableLookupSleepQuality[#Headers],0)))</f>
        <v/>
      </c>
      <c r="T339" s="35" t="str">
        <f>IF($C339="","",INDEX(TableLookupSleepQuality[],MATCH($C339,TableLookupSleepQuality[Sleep Quality Low],1),MATCH(T$1,TableLookupSleepQuality[#Headers],0)))</f>
        <v/>
      </c>
      <c r="X339" s="36" t="str">
        <f t="shared" si="90"/>
        <v/>
      </c>
      <c r="Y339" s="40" t="str">
        <f t="shared" ref="Y339:AD354" si="94">IF(OR($X339="NO",$X339=""),"",IF(COUNTIF($F339,"*" &amp; Y$1 &amp; "*"),"YES","NO"))</f>
        <v/>
      </c>
      <c r="Z339" s="13" t="str">
        <f t="shared" si="94"/>
        <v/>
      </c>
      <c r="AA339" s="13" t="str">
        <f t="shared" si="94"/>
        <v/>
      </c>
      <c r="AB339" s="13" t="str">
        <f t="shared" si="94"/>
        <v/>
      </c>
      <c r="AC339" s="13" t="str">
        <f t="shared" si="94"/>
        <v/>
      </c>
      <c r="AD339" s="13" t="str">
        <f t="shared" si="94"/>
        <v/>
      </c>
    </row>
    <row r="340" spans="7:30" x14ac:dyDescent="0.25">
      <c r="G340" s="18" t="str">
        <f t="shared" si="81"/>
        <v/>
      </c>
      <c r="H340" s="22" t="str">
        <f t="shared" si="82"/>
        <v/>
      </c>
      <c r="I340" s="23" t="str">
        <f t="shared" si="83"/>
        <v/>
      </c>
      <c r="J340" s="22" t="str">
        <f t="shared" si="84"/>
        <v/>
      </c>
      <c r="K340" s="24" t="str">
        <f t="shared" si="85"/>
        <v/>
      </c>
      <c r="L340" s="42" t="str">
        <f t="shared" si="91"/>
        <v/>
      </c>
      <c r="M340" s="43" t="str">
        <f t="shared" si="92"/>
        <v/>
      </c>
      <c r="N340" s="26" t="str">
        <f t="shared" si="86"/>
        <v/>
      </c>
      <c r="O340" s="26" t="str">
        <f t="shared" si="87"/>
        <v/>
      </c>
      <c r="P340" s="28" t="str">
        <f>IF(E340="","",INDEX(TableLookupWakeUpScore[],MATCH(E340,TableLookupWakeUpScore[Wake Up],0),MATCH(P$1,TableLookupWakeUpScore[#Headers],0)))</f>
        <v/>
      </c>
      <c r="Q340" s="30" t="str">
        <f t="shared" si="88"/>
        <v/>
      </c>
      <c r="R340" s="31" t="str">
        <f t="shared" si="89"/>
        <v/>
      </c>
      <c r="S340" s="34" t="str">
        <f>IF($C340="","",INDEX(TableLookupSleepQuality[],MATCH($C340,TableLookupSleepQuality[Sleep Quality Low],1),MATCH(S$1,TableLookupSleepQuality[#Headers],0)))</f>
        <v/>
      </c>
      <c r="T340" s="35" t="str">
        <f>IF($C340="","",INDEX(TableLookupSleepQuality[],MATCH($C340,TableLookupSleepQuality[Sleep Quality Low],1),MATCH(T$1,TableLookupSleepQuality[#Headers],0)))</f>
        <v/>
      </c>
      <c r="X340" s="36" t="str">
        <f t="shared" si="90"/>
        <v/>
      </c>
      <c r="Y340" s="40" t="str">
        <f t="shared" si="94"/>
        <v/>
      </c>
      <c r="Z340" s="13" t="str">
        <f t="shared" si="94"/>
        <v/>
      </c>
      <c r="AA340" s="13" t="str">
        <f t="shared" si="94"/>
        <v/>
      </c>
      <c r="AB340" s="13" t="str">
        <f t="shared" si="94"/>
        <v/>
      </c>
      <c r="AC340" s="13" t="str">
        <f t="shared" si="94"/>
        <v/>
      </c>
      <c r="AD340" s="13" t="str">
        <f t="shared" si="94"/>
        <v/>
      </c>
    </row>
    <row r="341" spans="7:30" x14ac:dyDescent="0.25">
      <c r="G341" s="18" t="str">
        <f t="shared" si="81"/>
        <v/>
      </c>
      <c r="H341" s="22" t="str">
        <f t="shared" si="82"/>
        <v/>
      </c>
      <c r="I341" s="23" t="str">
        <f t="shared" si="83"/>
        <v/>
      </c>
      <c r="J341" s="22" t="str">
        <f t="shared" si="84"/>
        <v/>
      </c>
      <c r="K341" s="24" t="str">
        <f t="shared" si="85"/>
        <v/>
      </c>
      <c r="L341" s="42" t="str">
        <f t="shared" si="91"/>
        <v/>
      </c>
      <c r="M341" s="43" t="str">
        <f t="shared" si="92"/>
        <v/>
      </c>
      <c r="N341" s="26" t="str">
        <f t="shared" si="86"/>
        <v/>
      </c>
      <c r="O341" s="26" t="str">
        <f t="shared" si="87"/>
        <v/>
      </c>
      <c r="P341" s="28" t="str">
        <f>IF(E341="","",INDEX(TableLookupWakeUpScore[],MATCH(E341,TableLookupWakeUpScore[Wake Up],0),MATCH(P$1,TableLookupWakeUpScore[#Headers],0)))</f>
        <v/>
      </c>
      <c r="Q341" s="30" t="str">
        <f t="shared" si="88"/>
        <v/>
      </c>
      <c r="R341" s="31" t="str">
        <f t="shared" si="89"/>
        <v/>
      </c>
      <c r="S341" s="34" t="str">
        <f>IF($C341="","",INDEX(TableLookupSleepQuality[],MATCH($C341,TableLookupSleepQuality[Sleep Quality Low],1),MATCH(S$1,TableLookupSleepQuality[#Headers],0)))</f>
        <v/>
      </c>
      <c r="T341" s="35" t="str">
        <f>IF($C341="","",INDEX(TableLookupSleepQuality[],MATCH($C341,TableLookupSleepQuality[Sleep Quality Low],1),MATCH(T$1,TableLookupSleepQuality[#Headers],0)))</f>
        <v/>
      </c>
      <c r="X341" s="36" t="str">
        <f t="shared" si="90"/>
        <v/>
      </c>
      <c r="Y341" s="40" t="str">
        <f t="shared" si="94"/>
        <v/>
      </c>
      <c r="Z341" s="13" t="str">
        <f t="shared" si="94"/>
        <v/>
      </c>
      <c r="AA341" s="13" t="str">
        <f t="shared" si="94"/>
        <v/>
      </c>
      <c r="AB341" s="13" t="str">
        <f t="shared" si="94"/>
        <v/>
      </c>
      <c r="AC341" s="13" t="str">
        <f t="shared" si="94"/>
        <v/>
      </c>
      <c r="AD341" s="13" t="str">
        <f t="shared" si="94"/>
        <v/>
      </c>
    </row>
    <row r="342" spans="7:30" x14ac:dyDescent="0.25">
      <c r="G342" s="18" t="str">
        <f t="shared" si="81"/>
        <v/>
      </c>
      <c r="H342" s="22" t="str">
        <f t="shared" si="82"/>
        <v/>
      </c>
      <c r="I342" s="23" t="str">
        <f t="shared" si="83"/>
        <v/>
      </c>
      <c r="J342" s="22" t="str">
        <f t="shared" si="84"/>
        <v/>
      </c>
      <c r="K342" s="24" t="str">
        <f t="shared" si="85"/>
        <v/>
      </c>
      <c r="L342" s="42" t="str">
        <f t="shared" si="91"/>
        <v/>
      </c>
      <c r="M342" s="43" t="str">
        <f t="shared" si="92"/>
        <v/>
      </c>
      <c r="N342" s="26" t="str">
        <f t="shared" si="86"/>
        <v/>
      </c>
      <c r="O342" s="26" t="str">
        <f t="shared" si="87"/>
        <v/>
      </c>
      <c r="P342" s="28" t="str">
        <f>IF(E342="","",INDEX(TableLookupWakeUpScore[],MATCH(E342,TableLookupWakeUpScore[Wake Up],0),MATCH(P$1,TableLookupWakeUpScore[#Headers],0)))</f>
        <v/>
      </c>
      <c r="Q342" s="30" t="str">
        <f t="shared" si="88"/>
        <v/>
      </c>
      <c r="R342" s="31" t="str">
        <f t="shared" si="89"/>
        <v/>
      </c>
      <c r="S342" s="34" t="str">
        <f>IF($C342="","",INDEX(TableLookupSleepQuality[],MATCH($C342,TableLookupSleepQuality[Sleep Quality Low],1),MATCH(S$1,TableLookupSleepQuality[#Headers],0)))</f>
        <v/>
      </c>
      <c r="T342" s="35" t="str">
        <f>IF($C342="","",INDEX(TableLookupSleepQuality[],MATCH($C342,TableLookupSleepQuality[Sleep Quality Low],1),MATCH(T$1,TableLookupSleepQuality[#Headers],0)))</f>
        <v/>
      </c>
      <c r="X342" s="36" t="str">
        <f t="shared" si="90"/>
        <v/>
      </c>
      <c r="Y342" s="40" t="str">
        <f t="shared" si="94"/>
        <v/>
      </c>
      <c r="Z342" s="13" t="str">
        <f t="shared" si="94"/>
        <v/>
      </c>
      <c r="AA342" s="13" t="str">
        <f t="shared" si="94"/>
        <v/>
      </c>
      <c r="AB342" s="13" t="str">
        <f t="shared" si="94"/>
        <v/>
      </c>
      <c r="AC342" s="13" t="str">
        <f t="shared" si="94"/>
        <v/>
      </c>
      <c r="AD342" s="13" t="str">
        <f t="shared" si="94"/>
        <v/>
      </c>
    </row>
    <row r="343" spans="7:30" x14ac:dyDescent="0.25">
      <c r="G343" s="18" t="str">
        <f t="shared" si="81"/>
        <v/>
      </c>
      <c r="H343" s="22" t="str">
        <f t="shared" si="82"/>
        <v/>
      </c>
      <c r="I343" s="23" t="str">
        <f t="shared" si="83"/>
        <v/>
      </c>
      <c r="J343" s="22" t="str">
        <f t="shared" si="84"/>
        <v/>
      </c>
      <c r="K343" s="24" t="str">
        <f t="shared" si="85"/>
        <v/>
      </c>
      <c r="L343" s="42" t="str">
        <f t="shared" si="91"/>
        <v/>
      </c>
      <c r="M343" s="43" t="str">
        <f t="shared" si="92"/>
        <v/>
      </c>
      <c r="N343" s="26" t="str">
        <f t="shared" si="86"/>
        <v/>
      </c>
      <c r="O343" s="26" t="str">
        <f t="shared" si="87"/>
        <v/>
      </c>
      <c r="P343" s="28" t="str">
        <f>IF(E343="","",INDEX(TableLookupWakeUpScore[],MATCH(E343,TableLookupWakeUpScore[Wake Up],0),MATCH(P$1,TableLookupWakeUpScore[#Headers],0)))</f>
        <v/>
      </c>
      <c r="Q343" s="30" t="str">
        <f t="shared" si="88"/>
        <v/>
      </c>
      <c r="R343" s="31" t="str">
        <f t="shared" si="89"/>
        <v/>
      </c>
      <c r="S343" s="34" t="str">
        <f>IF($C343="","",INDEX(TableLookupSleepQuality[],MATCH($C343,TableLookupSleepQuality[Sleep Quality Low],1),MATCH(S$1,TableLookupSleepQuality[#Headers],0)))</f>
        <v/>
      </c>
      <c r="T343" s="35" t="str">
        <f>IF($C343="","",INDEX(TableLookupSleepQuality[],MATCH($C343,TableLookupSleepQuality[Sleep Quality Low],1),MATCH(T$1,TableLookupSleepQuality[#Headers],0)))</f>
        <v/>
      </c>
      <c r="X343" s="36" t="str">
        <f t="shared" si="90"/>
        <v/>
      </c>
      <c r="Y343" s="40" t="str">
        <f t="shared" si="94"/>
        <v/>
      </c>
      <c r="Z343" s="13" t="str">
        <f t="shared" si="94"/>
        <v/>
      </c>
      <c r="AA343" s="13" t="str">
        <f t="shared" si="94"/>
        <v/>
      </c>
      <c r="AB343" s="13" t="str">
        <f t="shared" si="94"/>
        <v/>
      </c>
      <c r="AC343" s="13" t="str">
        <f t="shared" si="94"/>
        <v/>
      </c>
      <c r="AD343" s="13" t="str">
        <f t="shared" si="94"/>
        <v/>
      </c>
    </row>
    <row r="344" spans="7:30" x14ac:dyDescent="0.25">
      <c r="G344" s="18" t="str">
        <f t="shared" si="81"/>
        <v/>
      </c>
      <c r="H344" s="22" t="str">
        <f t="shared" si="82"/>
        <v/>
      </c>
      <c r="I344" s="23" t="str">
        <f t="shared" si="83"/>
        <v/>
      </c>
      <c r="J344" s="22" t="str">
        <f t="shared" si="84"/>
        <v/>
      </c>
      <c r="K344" s="24" t="str">
        <f t="shared" si="85"/>
        <v/>
      </c>
      <c r="L344" s="42" t="str">
        <f t="shared" si="91"/>
        <v/>
      </c>
      <c r="M344" s="43" t="str">
        <f t="shared" si="92"/>
        <v/>
      </c>
      <c r="N344" s="26" t="str">
        <f t="shared" si="86"/>
        <v/>
      </c>
      <c r="O344" s="26" t="str">
        <f t="shared" si="87"/>
        <v/>
      </c>
      <c r="P344" s="28" t="str">
        <f>IF(E344="","",INDEX(TableLookupWakeUpScore[],MATCH(E344,TableLookupWakeUpScore[Wake Up],0),MATCH(P$1,TableLookupWakeUpScore[#Headers],0)))</f>
        <v/>
      </c>
      <c r="Q344" s="30" t="str">
        <f t="shared" si="88"/>
        <v/>
      </c>
      <c r="R344" s="31" t="str">
        <f t="shared" si="89"/>
        <v/>
      </c>
      <c r="S344" s="34" t="str">
        <f>IF($C344="","",INDEX(TableLookupSleepQuality[],MATCH($C344,TableLookupSleepQuality[Sleep Quality Low],1),MATCH(S$1,TableLookupSleepQuality[#Headers],0)))</f>
        <v/>
      </c>
      <c r="T344" s="35" t="str">
        <f>IF($C344="","",INDEX(TableLookupSleepQuality[],MATCH($C344,TableLookupSleepQuality[Sleep Quality Low],1),MATCH(T$1,TableLookupSleepQuality[#Headers],0)))</f>
        <v/>
      </c>
      <c r="X344" s="36" t="str">
        <f t="shared" si="90"/>
        <v/>
      </c>
      <c r="Y344" s="40" t="str">
        <f t="shared" si="94"/>
        <v/>
      </c>
      <c r="Z344" s="13" t="str">
        <f t="shared" si="94"/>
        <v/>
      </c>
      <c r="AA344" s="13" t="str">
        <f t="shared" si="94"/>
        <v/>
      </c>
      <c r="AB344" s="13" t="str">
        <f t="shared" si="94"/>
        <v/>
      </c>
      <c r="AC344" s="13" t="str">
        <f t="shared" si="94"/>
        <v/>
      </c>
      <c r="AD344" s="13" t="str">
        <f t="shared" si="94"/>
        <v/>
      </c>
    </row>
    <row r="345" spans="7:30" x14ac:dyDescent="0.25">
      <c r="G345" s="18" t="str">
        <f t="shared" si="81"/>
        <v/>
      </c>
      <c r="H345" s="22" t="str">
        <f t="shared" si="82"/>
        <v/>
      </c>
      <c r="I345" s="23" t="str">
        <f t="shared" si="83"/>
        <v/>
      </c>
      <c r="J345" s="22" t="str">
        <f t="shared" si="84"/>
        <v/>
      </c>
      <c r="K345" s="24" t="str">
        <f t="shared" si="85"/>
        <v/>
      </c>
      <c r="L345" s="42" t="str">
        <f t="shared" si="91"/>
        <v/>
      </c>
      <c r="M345" s="43" t="str">
        <f t="shared" si="92"/>
        <v/>
      </c>
      <c r="N345" s="26" t="str">
        <f t="shared" si="86"/>
        <v/>
      </c>
      <c r="O345" s="26" t="str">
        <f t="shared" si="87"/>
        <v/>
      </c>
      <c r="P345" s="28" t="str">
        <f>IF(E345="","",INDEX(TableLookupWakeUpScore[],MATCH(E345,TableLookupWakeUpScore[Wake Up],0),MATCH(P$1,TableLookupWakeUpScore[#Headers],0)))</f>
        <v/>
      </c>
      <c r="Q345" s="30" t="str">
        <f t="shared" si="88"/>
        <v/>
      </c>
      <c r="R345" s="31" t="str">
        <f t="shared" si="89"/>
        <v/>
      </c>
      <c r="S345" s="34" t="str">
        <f>IF($C345="","",INDEX(TableLookupSleepQuality[],MATCH($C345,TableLookupSleepQuality[Sleep Quality Low],1),MATCH(S$1,TableLookupSleepQuality[#Headers],0)))</f>
        <v/>
      </c>
      <c r="T345" s="35" t="str">
        <f>IF($C345="","",INDEX(TableLookupSleepQuality[],MATCH($C345,TableLookupSleepQuality[Sleep Quality Low],1),MATCH(T$1,TableLookupSleepQuality[#Headers],0)))</f>
        <v/>
      </c>
      <c r="X345" s="36" t="str">
        <f t="shared" si="90"/>
        <v/>
      </c>
      <c r="Y345" s="40" t="str">
        <f t="shared" si="94"/>
        <v/>
      </c>
      <c r="Z345" s="13" t="str">
        <f t="shared" si="94"/>
        <v/>
      </c>
      <c r="AA345" s="13" t="str">
        <f t="shared" si="94"/>
        <v/>
      </c>
      <c r="AB345" s="13" t="str">
        <f t="shared" si="94"/>
        <v/>
      </c>
      <c r="AC345" s="13" t="str">
        <f t="shared" si="94"/>
        <v/>
      </c>
      <c r="AD345" s="13" t="str">
        <f t="shared" si="94"/>
        <v/>
      </c>
    </row>
    <row r="346" spans="7:30" x14ac:dyDescent="0.25">
      <c r="G346" s="18" t="str">
        <f t="shared" si="81"/>
        <v/>
      </c>
      <c r="H346" s="22" t="str">
        <f t="shared" si="82"/>
        <v/>
      </c>
      <c r="I346" s="23" t="str">
        <f t="shared" si="83"/>
        <v/>
      </c>
      <c r="J346" s="22" t="str">
        <f t="shared" si="84"/>
        <v/>
      </c>
      <c r="K346" s="24" t="str">
        <f t="shared" si="85"/>
        <v/>
      </c>
      <c r="L346" s="42" t="str">
        <f t="shared" si="91"/>
        <v/>
      </c>
      <c r="M346" s="43" t="str">
        <f t="shared" si="92"/>
        <v/>
      </c>
      <c r="N346" s="26" t="str">
        <f t="shared" si="86"/>
        <v/>
      </c>
      <c r="O346" s="26" t="str">
        <f t="shared" si="87"/>
        <v/>
      </c>
      <c r="P346" s="28" t="str">
        <f>IF(E346="","",INDEX(TableLookupWakeUpScore[],MATCH(E346,TableLookupWakeUpScore[Wake Up],0),MATCH(P$1,TableLookupWakeUpScore[#Headers],0)))</f>
        <v/>
      </c>
      <c r="Q346" s="30" t="str">
        <f t="shared" si="88"/>
        <v/>
      </c>
      <c r="R346" s="31" t="str">
        <f t="shared" si="89"/>
        <v/>
      </c>
      <c r="S346" s="34" t="str">
        <f>IF($C346="","",INDEX(TableLookupSleepQuality[],MATCH($C346,TableLookupSleepQuality[Sleep Quality Low],1),MATCH(S$1,TableLookupSleepQuality[#Headers],0)))</f>
        <v/>
      </c>
      <c r="T346" s="35" t="str">
        <f>IF($C346="","",INDEX(TableLookupSleepQuality[],MATCH($C346,TableLookupSleepQuality[Sleep Quality Low],1),MATCH(T$1,TableLookupSleepQuality[#Headers],0)))</f>
        <v/>
      </c>
      <c r="X346" s="36" t="str">
        <f t="shared" si="90"/>
        <v/>
      </c>
      <c r="Y346" s="40" t="str">
        <f t="shared" si="94"/>
        <v/>
      </c>
      <c r="Z346" s="13" t="str">
        <f t="shared" si="94"/>
        <v/>
      </c>
      <c r="AA346" s="13" t="str">
        <f t="shared" si="94"/>
        <v/>
      </c>
      <c r="AB346" s="13" t="str">
        <f t="shared" si="94"/>
        <v/>
      </c>
      <c r="AC346" s="13" t="str">
        <f t="shared" si="94"/>
        <v/>
      </c>
      <c r="AD346" s="13" t="str">
        <f t="shared" si="94"/>
        <v/>
      </c>
    </row>
    <row r="347" spans="7:30" x14ac:dyDescent="0.25">
      <c r="G347" s="18" t="str">
        <f t="shared" si="81"/>
        <v/>
      </c>
      <c r="H347" s="22" t="str">
        <f t="shared" si="82"/>
        <v/>
      </c>
      <c r="I347" s="23" t="str">
        <f t="shared" si="83"/>
        <v/>
      </c>
      <c r="J347" s="22" t="str">
        <f t="shared" si="84"/>
        <v/>
      </c>
      <c r="K347" s="24" t="str">
        <f t="shared" si="85"/>
        <v/>
      </c>
      <c r="L347" s="42" t="str">
        <f t="shared" si="91"/>
        <v/>
      </c>
      <c r="M347" s="43" t="str">
        <f t="shared" si="92"/>
        <v/>
      </c>
      <c r="N347" s="26" t="str">
        <f t="shared" si="86"/>
        <v/>
      </c>
      <c r="O347" s="26" t="str">
        <f t="shared" si="87"/>
        <v/>
      </c>
      <c r="P347" s="28" t="str">
        <f>IF(E347="","",INDEX(TableLookupWakeUpScore[],MATCH(E347,TableLookupWakeUpScore[Wake Up],0),MATCH(P$1,TableLookupWakeUpScore[#Headers],0)))</f>
        <v/>
      </c>
      <c r="Q347" s="30" t="str">
        <f t="shared" si="88"/>
        <v/>
      </c>
      <c r="R347" s="31" t="str">
        <f t="shared" si="89"/>
        <v/>
      </c>
      <c r="S347" s="34" t="str">
        <f>IF($C347="","",INDEX(TableLookupSleepQuality[],MATCH($C347,TableLookupSleepQuality[Sleep Quality Low],1),MATCH(S$1,TableLookupSleepQuality[#Headers],0)))</f>
        <v/>
      </c>
      <c r="T347" s="35" t="str">
        <f>IF($C347="","",INDEX(TableLookupSleepQuality[],MATCH($C347,TableLookupSleepQuality[Sleep Quality Low],1),MATCH(T$1,TableLookupSleepQuality[#Headers],0)))</f>
        <v/>
      </c>
      <c r="X347" s="36" t="str">
        <f t="shared" si="90"/>
        <v/>
      </c>
      <c r="Y347" s="40" t="str">
        <f t="shared" si="94"/>
        <v/>
      </c>
      <c r="Z347" s="13" t="str">
        <f t="shared" si="94"/>
        <v/>
      </c>
      <c r="AA347" s="13" t="str">
        <f t="shared" si="94"/>
        <v/>
      </c>
      <c r="AB347" s="13" t="str">
        <f t="shared" si="94"/>
        <v/>
      </c>
      <c r="AC347" s="13" t="str">
        <f t="shared" si="94"/>
        <v/>
      </c>
      <c r="AD347" s="13" t="str">
        <f t="shared" si="94"/>
        <v/>
      </c>
    </row>
    <row r="348" spans="7:30" x14ac:dyDescent="0.25">
      <c r="G348" s="18" t="str">
        <f t="shared" si="81"/>
        <v/>
      </c>
      <c r="H348" s="22" t="str">
        <f t="shared" si="82"/>
        <v/>
      </c>
      <c r="I348" s="23" t="str">
        <f t="shared" si="83"/>
        <v/>
      </c>
      <c r="J348" s="22" t="str">
        <f t="shared" si="84"/>
        <v/>
      </c>
      <c r="K348" s="24" t="str">
        <f t="shared" si="85"/>
        <v/>
      </c>
      <c r="L348" s="42" t="str">
        <f t="shared" si="91"/>
        <v/>
      </c>
      <c r="M348" s="43" t="str">
        <f t="shared" si="92"/>
        <v/>
      </c>
      <c r="N348" s="26" t="str">
        <f t="shared" si="86"/>
        <v/>
      </c>
      <c r="O348" s="26" t="str">
        <f t="shared" si="87"/>
        <v/>
      </c>
      <c r="P348" s="28" t="str">
        <f>IF(E348="","",INDEX(TableLookupWakeUpScore[],MATCH(E348,TableLookupWakeUpScore[Wake Up],0),MATCH(P$1,TableLookupWakeUpScore[#Headers],0)))</f>
        <v/>
      </c>
      <c r="Q348" s="30" t="str">
        <f t="shared" si="88"/>
        <v/>
      </c>
      <c r="R348" s="31" t="str">
        <f t="shared" si="89"/>
        <v/>
      </c>
      <c r="S348" s="34" t="str">
        <f>IF($C348="","",INDEX(TableLookupSleepQuality[],MATCH($C348,TableLookupSleepQuality[Sleep Quality Low],1),MATCH(S$1,TableLookupSleepQuality[#Headers],0)))</f>
        <v/>
      </c>
      <c r="T348" s="35" t="str">
        <f>IF($C348="","",INDEX(TableLookupSleepQuality[],MATCH($C348,TableLookupSleepQuality[Sleep Quality Low],1),MATCH(T$1,TableLookupSleepQuality[#Headers],0)))</f>
        <v/>
      </c>
      <c r="X348" s="36" t="str">
        <f t="shared" si="90"/>
        <v/>
      </c>
      <c r="Y348" s="40" t="str">
        <f t="shared" si="94"/>
        <v/>
      </c>
      <c r="Z348" s="13" t="str">
        <f t="shared" si="94"/>
        <v/>
      </c>
      <c r="AA348" s="13" t="str">
        <f t="shared" si="94"/>
        <v/>
      </c>
      <c r="AB348" s="13" t="str">
        <f t="shared" si="94"/>
        <v/>
      </c>
      <c r="AC348" s="13" t="str">
        <f t="shared" si="94"/>
        <v/>
      </c>
      <c r="AD348" s="13" t="str">
        <f t="shared" si="94"/>
        <v/>
      </c>
    </row>
    <row r="349" spans="7:30" x14ac:dyDescent="0.25">
      <c r="G349" s="18" t="str">
        <f t="shared" si="81"/>
        <v/>
      </c>
      <c r="H349" s="22" t="str">
        <f t="shared" si="82"/>
        <v/>
      </c>
      <c r="I349" s="23" t="str">
        <f t="shared" si="83"/>
        <v/>
      </c>
      <c r="J349" s="22" t="str">
        <f t="shared" si="84"/>
        <v/>
      </c>
      <c r="K349" s="24" t="str">
        <f t="shared" si="85"/>
        <v/>
      </c>
      <c r="L349" s="42" t="str">
        <f t="shared" si="91"/>
        <v/>
      </c>
      <c r="M349" s="43" t="str">
        <f t="shared" si="92"/>
        <v/>
      </c>
      <c r="N349" s="26" t="str">
        <f t="shared" si="86"/>
        <v/>
      </c>
      <c r="O349" s="26" t="str">
        <f t="shared" si="87"/>
        <v/>
      </c>
      <c r="P349" s="28" t="str">
        <f>IF(E349="","",INDEX(TableLookupWakeUpScore[],MATCH(E349,TableLookupWakeUpScore[Wake Up],0),MATCH(P$1,TableLookupWakeUpScore[#Headers],0)))</f>
        <v/>
      </c>
      <c r="Q349" s="30" t="str">
        <f t="shared" si="88"/>
        <v/>
      </c>
      <c r="R349" s="31" t="str">
        <f t="shared" si="89"/>
        <v/>
      </c>
      <c r="S349" s="34" t="str">
        <f>IF($C349="","",INDEX(TableLookupSleepQuality[],MATCH($C349,TableLookupSleepQuality[Sleep Quality Low],1),MATCH(S$1,TableLookupSleepQuality[#Headers],0)))</f>
        <v/>
      </c>
      <c r="T349" s="35" t="str">
        <f>IF($C349="","",INDEX(TableLookupSleepQuality[],MATCH($C349,TableLookupSleepQuality[Sleep Quality Low],1),MATCH(T$1,TableLookupSleepQuality[#Headers],0)))</f>
        <v/>
      </c>
      <c r="X349" s="36" t="str">
        <f t="shared" si="90"/>
        <v/>
      </c>
      <c r="Y349" s="40" t="str">
        <f t="shared" si="94"/>
        <v/>
      </c>
      <c r="Z349" s="13" t="str">
        <f t="shared" si="94"/>
        <v/>
      </c>
      <c r="AA349" s="13" t="str">
        <f t="shared" si="94"/>
        <v/>
      </c>
      <c r="AB349" s="13" t="str">
        <f t="shared" si="94"/>
        <v/>
      </c>
      <c r="AC349" s="13" t="str">
        <f t="shared" si="94"/>
        <v/>
      </c>
      <c r="AD349" s="13" t="str">
        <f t="shared" si="94"/>
        <v/>
      </c>
    </row>
    <row r="350" spans="7:30" x14ac:dyDescent="0.25">
      <c r="G350" s="18" t="str">
        <f t="shared" si="81"/>
        <v/>
      </c>
      <c r="H350" s="22" t="str">
        <f t="shared" si="82"/>
        <v/>
      </c>
      <c r="I350" s="23" t="str">
        <f t="shared" si="83"/>
        <v/>
      </c>
      <c r="J350" s="22" t="str">
        <f t="shared" si="84"/>
        <v/>
      </c>
      <c r="K350" s="24" t="str">
        <f t="shared" si="85"/>
        <v/>
      </c>
      <c r="L350" s="42" t="str">
        <f t="shared" si="91"/>
        <v/>
      </c>
      <c r="M350" s="43" t="str">
        <f t="shared" si="92"/>
        <v/>
      </c>
      <c r="N350" s="26" t="str">
        <f t="shared" si="86"/>
        <v/>
      </c>
      <c r="O350" s="26" t="str">
        <f t="shared" si="87"/>
        <v/>
      </c>
      <c r="P350" s="28" t="str">
        <f>IF(E350="","",INDEX(TableLookupWakeUpScore[],MATCH(E350,TableLookupWakeUpScore[Wake Up],0),MATCH(P$1,TableLookupWakeUpScore[#Headers],0)))</f>
        <v/>
      </c>
      <c r="Q350" s="30" t="str">
        <f t="shared" si="88"/>
        <v/>
      </c>
      <c r="R350" s="31" t="str">
        <f t="shared" si="89"/>
        <v/>
      </c>
      <c r="S350" s="34" t="str">
        <f>IF($C350="","",INDEX(TableLookupSleepQuality[],MATCH($C350,TableLookupSleepQuality[Sleep Quality Low],1),MATCH(S$1,TableLookupSleepQuality[#Headers],0)))</f>
        <v/>
      </c>
      <c r="T350" s="35" t="str">
        <f>IF($C350="","",INDEX(TableLookupSleepQuality[],MATCH($C350,TableLookupSleepQuality[Sleep Quality Low],1),MATCH(T$1,TableLookupSleepQuality[#Headers],0)))</f>
        <v/>
      </c>
      <c r="X350" s="36" t="str">
        <f t="shared" si="90"/>
        <v/>
      </c>
      <c r="Y350" s="40" t="str">
        <f t="shared" si="94"/>
        <v/>
      </c>
      <c r="Z350" s="13" t="str">
        <f t="shared" si="94"/>
        <v/>
      </c>
      <c r="AA350" s="13" t="str">
        <f t="shared" si="94"/>
        <v/>
      </c>
      <c r="AB350" s="13" t="str">
        <f t="shared" si="94"/>
        <v/>
      </c>
      <c r="AC350" s="13" t="str">
        <f t="shared" si="94"/>
        <v/>
      </c>
      <c r="AD350" s="13" t="str">
        <f t="shared" si="94"/>
        <v/>
      </c>
    </row>
    <row r="351" spans="7:30" x14ac:dyDescent="0.25">
      <c r="G351" s="18" t="str">
        <f t="shared" si="81"/>
        <v/>
      </c>
      <c r="H351" s="22" t="str">
        <f t="shared" si="82"/>
        <v/>
      </c>
      <c r="I351" s="23" t="str">
        <f t="shared" si="83"/>
        <v/>
      </c>
      <c r="J351" s="22" t="str">
        <f t="shared" si="84"/>
        <v/>
      </c>
      <c r="K351" s="24" t="str">
        <f t="shared" si="85"/>
        <v/>
      </c>
      <c r="L351" s="42" t="str">
        <f t="shared" si="91"/>
        <v/>
      </c>
      <c r="M351" s="43" t="str">
        <f t="shared" si="92"/>
        <v/>
      </c>
      <c r="N351" s="26" t="str">
        <f t="shared" si="86"/>
        <v/>
      </c>
      <c r="O351" s="26" t="str">
        <f t="shared" si="87"/>
        <v/>
      </c>
      <c r="P351" s="28" t="str">
        <f>IF(E351="","",INDEX(TableLookupWakeUpScore[],MATCH(E351,TableLookupWakeUpScore[Wake Up],0),MATCH(P$1,TableLookupWakeUpScore[#Headers],0)))</f>
        <v/>
      </c>
      <c r="Q351" s="30" t="str">
        <f t="shared" si="88"/>
        <v/>
      </c>
      <c r="R351" s="31" t="str">
        <f t="shared" si="89"/>
        <v/>
      </c>
      <c r="S351" s="34" t="str">
        <f>IF($C351="","",INDEX(TableLookupSleepQuality[],MATCH($C351,TableLookupSleepQuality[Sleep Quality Low],1),MATCH(S$1,TableLookupSleepQuality[#Headers],0)))</f>
        <v/>
      </c>
      <c r="T351" s="35" t="str">
        <f>IF($C351="","",INDEX(TableLookupSleepQuality[],MATCH($C351,TableLookupSleepQuality[Sleep Quality Low],1),MATCH(T$1,TableLookupSleepQuality[#Headers],0)))</f>
        <v/>
      </c>
      <c r="X351" s="36" t="str">
        <f t="shared" si="90"/>
        <v/>
      </c>
      <c r="Y351" s="40" t="str">
        <f t="shared" si="94"/>
        <v/>
      </c>
      <c r="Z351" s="13" t="str">
        <f t="shared" si="94"/>
        <v/>
      </c>
      <c r="AA351" s="13" t="str">
        <f t="shared" si="94"/>
        <v/>
      </c>
      <c r="AB351" s="13" t="str">
        <f t="shared" si="94"/>
        <v/>
      </c>
      <c r="AC351" s="13" t="str">
        <f t="shared" si="94"/>
        <v/>
      </c>
      <c r="AD351" s="13" t="str">
        <f t="shared" si="94"/>
        <v/>
      </c>
    </row>
    <row r="352" spans="7:30" x14ac:dyDescent="0.25">
      <c r="G352" s="18" t="str">
        <f t="shared" si="81"/>
        <v/>
      </c>
      <c r="H352" s="22" t="str">
        <f t="shared" si="82"/>
        <v/>
      </c>
      <c r="I352" s="23" t="str">
        <f t="shared" si="83"/>
        <v/>
      </c>
      <c r="J352" s="22" t="str">
        <f t="shared" si="84"/>
        <v/>
      </c>
      <c r="K352" s="24" t="str">
        <f t="shared" si="85"/>
        <v/>
      </c>
      <c r="L352" s="42" t="str">
        <f t="shared" si="91"/>
        <v/>
      </c>
      <c r="M352" s="43" t="str">
        <f t="shared" si="92"/>
        <v/>
      </c>
      <c r="N352" s="26" t="str">
        <f t="shared" si="86"/>
        <v/>
      </c>
      <c r="O352" s="26" t="str">
        <f t="shared" si="87"/>
        <v/>
      </c>
      <c r="P352" s="28" t="str">
        <f>IF(E352="","",INDEX(TableLookupWakeUpScore[],MATCH(E352,TableLookupWakeUpScore[Wake Up],0),MATCH(P$1,TableLookupWakeUpScore[#Headers],0)))</f>
        <v/>
      </c>
      <c r="Q352" s="30" t="str">
        <f t="shared" si="88"/>
        <v/>
      </c>
      <c r="R352" s="31" t="str">
        <f t="shared" si="89"/>
        <v/>
      </c>
      <c r="S352" s="34" t="str">
        <f>IF($C352="","",INDEX(TableLookupSleepQuality[],MATCH($C352,TableLookupSleepQuality[Sleep Quality Low],1),MATCH(S$1,TableLookupSleepQuality[#Headers],0)))</f>
        <v/>
      </c>
      <c r="T352" s="35" t="str">
        <f>IF($C352="","",INDEX(TableLookupSleepQuality[],MATCH($C352,TableLookupSleepQuality[Sleep Quality Low],1),MATCH(T$1,TableLookupSleepQuality[#Headers],0)))</f>
        <v/>
      </c>
      <c r="X352" s="36" t="str">
        <f t="shared" si="90"/>
        <v/>
      </c>
      <c r="Y352" s="40" t="str">
        <f t="shared" si="94"/>
        <v/>
      </c>
      <c r="Z352" s="13" t="str">
        <f t="shared" si="94"/>
        <v/>
      </c>
      <c r="AA352" s="13" t="str">
        <f t="shared" si="94"/>
        <v/>
      </c>
      <c r="AB352" s="13" t="str">
        <f t="shared" si="94"/>
        <v/>
      </c>
      <c r="AC352" s="13" t="str">
        <f t="shared" si="94"/>
        <v/>
      </c>
      <c r="AD352" s="13" t="str">
        <f t="shared" si="94"/>
        <v/>
      </c>
    </row>
    <row r="353" spans="7:30" x14ac:dyDescent="0.25">
      <c r="G353" s="18" t="str">
        <f t="shared" si="81"/>
        <v/>
      </c>
      <c r="H353" s="22" t="str">
        <f t="shared" si="82"/>
        <v/>
      </c>
      <c r="I353" s="23" t="str">
        <f t="shared" si="83"/>
        <v/>
      </c>
      <c r="J353" s="22" t="str">
        <f t="shared" si="84"/>
        <v/>
      </c>
      <c r="K353" s="24" t="str">
        <f t="shared" si="85"/>
        <v/>
      </c>
      <c r="L353" s="42" t="str">
        <f t="shared" si="91"/>
        <v/>
      </c>
      <c r="M353" s="43" t="str">
        <f t="shared" si="92"/>
        <v/>
      </c>
      <c r="N353" s="26" t="str">
        <f t="shared" si="86"/>
        <v/>
      </c>
      <c r="O353" s="26" t="str">
        <f t="shared" si="87"/>
        <v/>
      </c>
      <c r="P353" s="28" t="str">
        <f>IF(E353="","",INDEX(TableLookupWakeUpScore[],MATCH(E353,TableLookupWakeUpScore[Wake Up],0),MATCH(P$1,TableLookupWakeUpScore[#Headers],0)))</f>
        <v/>
      </c>
      <c r="Q353" s="30" t="str">
        <f t="shared" si="88"/>
        <v/>
      </c>
      <c r="R353" s="31" t="str">
        <f t="shared" si="89"/>
        <v/>
      </c>
      <c r="S353" s="34" t="str">
        <f>IF($C353="","",INDEX(TableLookupSleepQuality[],MATCH($C353,TableLookupSleepQuality[Sleep Quality Low],1),MATCH(S$1,TableLookupSleepQuality[#Headers],0)))</f>
        <v/>
      </c>
      <c r="T353" s="35" t="str">
        <f>IF($C353="","",INDEX(TableLookupSleepQuality[],MATCH($C353,TableLookupSleepQuality[Sleep Quality Low],1),MATCH(T$1,TableLookupSleepQuality[#Headers],0)))</f>
        <v/>
      </c>
      <c r="X353" s="36" t="str">
        <f t="shared" si="90"/>
        <v/>
      </c>
      <c r="Y353" s="40" t="str">
        <f t="shared" si="94"/>
        <v/>
      </c>
      <c r="Z353" s="13" t="str">
        <f t="shared" si="94"/>
        <v/>
      </c>
      <c r="AA353" s="13" t="str">
        <f t="shared" si="94"/>
        <v/>
      </c>
      <c r="AB353" s="13" t="str">
        <f t="shared" si="94"/>
        <v/>
      </c>
      <c r="AC353" s="13" t="str">
        <f t="shared" si="94"/>
        <v/>
      </c>
      <c r="AD353" s="13" t="str">
        <f t="shared" si="94"/>
        <v/>
      </c>
    </row>
    <row r="354" spans="7:30" x14ac:dyDescent="0.25">
      <c r="G354" s="18" t="str">
        <f t="shared" si="81"/>
        <v/>
      </c>
      <c r="H354" s="22" t="str">
        <f t="shared" si="82"/>
        <v/>
      </c>
      <c r="I354" s="23" t="str">
        <f t="shared" si="83"/>
        <v/>
      </c>
      <c r="J354" s="22" t="str">
        <f t="shared" si="84"/>
        <v/>
      </c>
      <c r="K354" s="24" t="str">
        <f t="shared" si="85"/>
        <v/>
      </c>
      <c r="L354" s="42" t="str">
        <f t="shared" si="91"/>
        <v/>
      </c>
      <c r="M354" s="43" t="str">
        <f t="shared" si="92"/>
        <v/>
      </c>
      <c r="N354" s="26" t="str">
        <f t="shared" si="86"/>
        <v/>
      </c>
      <c r="O354" s="26" t="str">
        <f t="shared" si="87"/>
        <v/>
      </c>
      <c r="P354" s="28" t="str">
        <f>IF(E354="","",INDEX(TableLookupWakeUpScore[],MATCH(E354,TableLookupWakeUpScore[Wake Up],0),MATCH(P$1,TableLookupWakeUpScore[#Headers],0)))</f>
        <v/>
      </c>
      <c r="Q354" s="30" t="str">
        <f t="shared" si="88"/>
        <v/>
      </c>
      <c r="R354" s="31" t="str">
        <f t="shared" si="89"/>
        <v/>
      </c>
      <c r="S354" s="34" t="str">
        <f>IF($C354="","",INDEX(TableLookupSleepQuality[],MATCH($C354,TableLookupSleepQuality[Sleep Quality Low],1),MATCH(S$1,TableLookupSleepQuality[#Headers],0)))</f>
        <v/>
      </c>
      <c r="T354" s="35" t="str">
        <f>IF($C354="","",INDEX(TableLookupSleepQuality[],MATCH($C354,TableLookupSleepQuality[Sleep Quality Low],1),MATCH(T$1,TableLookupSleepQuality[#Headers],0)))</f>
        <v/>
      </c>
      <c r="X354" s="36" t="str">
        <f t="shared" si="90"/>
        <v/>
      </c>
      <c r="Y354" s="40" t="str">
        <f t="shared" si="94"/>
        <v/>
      </c>
      <c r="Z354" s="13" t="str">
        <f t="shared" si="94"/>
        <v/>
      </c>
      <c r="AA354" s="13" t="str">
        <f t="shared" si="94"/>
        <v/>
      </c>
      <c r="AB354" s="13" t="str">
        <f t="shared" si="94"/>
        <v/>
      </c>
      <c r="AC354" s="13" t="str">
        <f t="shared" si="94"/>
        <v/>
      </c>
      <c r="AD354" s="13" t="str">
        <f t="shared" si="94"/>
        <v/>
      </c>
    </row>
    <row r="355" spans="7:30" x14ac:dyDescent="0.25">
      <c r="G355" s="18" t="str">
        <f t="shared" si="81"/>
        <v/>
      </c>
      <c r="H355" s="22" t="str">
        <f t="shared" si="82"/>
        <v/>
      </c>
      <c r="I355" s="23" t="str">
        <f t="shared" si="83"/>
        <v/>
      </c>
      <c r="J355" s="22" t="str">
        <f t="shared" si="84"/>
        <v/>
      </c>
      <c r="K355" s="24" t="str">
        <f t="shared" si="85"/>
        <v/>
      </c>
      <c r="L355" s="42" t="str">
        <f t="shared" si="91"/>
        <v/>
      </c>
      <c r="M355" s="43" t="str">
        <f t="shared" si="92"/>
        <v/>
      </c>
      <c r="N355" s="26" t="str">
        <f t="shared" si="86"/>
        <v/>
      </c>
      <c r="O355" s="26" t="str">
        <f t="shared" si="87"/>
        <v/>
      </c>
      <c r="P355" s="28" t="str">
        <f>IF(E355="","",INDEX(TableLookupWakeUpScore[],MATCH(E355,TableLookupWakeUpScore[Wake Up],0),MATCH(P$1,TableLookupWakeUpScore[#Headers],0)))</f>
        <v/>
      </c>
      <c r="Q355" s="30" t="str">
        <f t="shared" si="88"/>
        <v/>
      </c>
      <c r="R355" s="31" t="str">
        <f t="shared" si="89"/>
        <v/>
      </c>
      <c r="S355" s="34" t="str">
        <f>IF($C355="","",INDEX(TableLookupSleepQuality[],MATCH($C355,TableLookupSleepQuality[Sleep Quality Low],1),MATCH(S$1,TableLookupSleepQuality[#Headers],0)))</f>
        <v/>
      </c>
      <c r="T355" s="35" t="str">
        <f>IF($C355="","",INDEX(TableLookupSleepQuality[],MATCH($C355,TableLookupSleepQuality[Sleep Quality Low],1),MATCH(T$1,TableLookupSleepQuality[#Headers],0)))</f>
        <v/>
      </c>
      <c r="X355" s="36" t="str">
        <f t="shared" si="90"/>
        <v/>
      </c>
      <c r="Y355" s="40" t="str">
        <f t="shared" ref="Y355:AD370" si="95">IF(OR($X355="NO",$X355=""),"",IF(COUNTIF($F355,"*" &amp; Y$1 &amp; "*"),"YES","NO"))</f>
        <v/>
      </c>
      <c r="Z355" s="13" t="str">
        <f t="shared" si="95"/>
        <v/>
      </c>
      <c r="AA355" s="13" t="str">
        <f t="shared" si="95"/>
        <v/>
      </c>
      <c r="AB355" s="13" t="str">
        <f t="shared" si="95"/>
        <v/>
      </c>
      <c r="AC355" s="13" t="str">
        <f t="shared" si="95"/>
        <v/>
      </c>
      <c r="AD355" s="13" t="str">
        <f t="shared" si="95"/>
        <v/>
      </c>
    </row>
    <row r="356" spans="7:30" x14ac:dyDescent="0.25">
      <c r="G356" s="18" t="str">
        <f t="shared" si="81"/>
        <v/>
      </c>
      <c r="H356" s="22" t="str">
        <f t="shared" si="82"/>
        <v/>
      </c>
      <c r="I356" s="23" t="str">
        <f t="shared" si="83"/>
        <v/>
      </c>
      <c r="J356" s="22" t="str">
        <f t="shared" si="84"/>
        <v/>
      </c>
      <c r="K356" s="24" t="str">
        <f t="shared" si="85"/>
        <v/>
      </c>
      <c r="L356" s="42" t="str">
        <f t="shared" si="91"/>
        <v/>
      </c>
      <c r="M356" s="43" t="str">
        <f t="shared" si="92"/>
        <v/>
      </c>
      <c r="N356" s="26" t="str">
        <f t="shared" si="86"/>
        <v/>
      </c>
      <c r="O356" s="26" t="str">
        <f t="shared" si="87"/>
        <v/>
      </c>
      <c r="P356" s="28" t="str">
        <f>IF(E356="","",INDEX(TableLookupWakeUpScore[],MATCH(E356,TableLookupWakeUpScore[Wake Up],0),MATCH(P$1,TableLookupWakeUpScore[#Headers],0)))</f>
        <v/>
      </c>
      <c r="Q356" s="30" t="str">
        <f t="shared" si="88"/>
        <v/>
      </c>
      <c r="R356" s="31" t="str">
        <f t="shared" si="89"/>
        <v/>
      </c>
      <c r="S356" s="34" t="str">
        <f>IF($C356="","",INDEX(TableLookupSleepQuality[],MATCH($C356,TableLookupSleepQuality[Sleep Quality Low],1),MATCH(S$1,TableLookupSleepQuality[#Headers],0)))</f>
        <v/>
      </c>
      <c r="T356" s="35" t="str">
        <f>IF($C356="","",INDEX(TableLookupSleepQuality[],MATCH($C356,TableLookupSleepQuality[Sleep Quality Low],1),MATCH(T$1,TableLookupSleepQuality[#Headers],0)))</f>
        <v/>
      </c>
      <c r="X356" s="36" t="str">
        <f t="shared" si="90"/>
        <v/>
      </c>
      <c r="Y356" s="40" t="str">
        <f t="shared" si="95"/>
        <v/>
      </c>
      <c r="Z356" s="13" t="str">
        <f t="shared" si="95"/>
        <v/>
      </c>
      <c r="AA356" s="13" t="str">
        <f t="shared" si="95"/>
        <v/>
      </c>
      <c r="AB356" s="13" t="str">
        <f t="shared" si="95"/>
        <v/>
      </c>
      <c r="AC356" s="13" t="str">
        <f t="shared" si="95"/>
        <v/>
      </c>
      <c r="AD356" s="13" t="str">
        <f t="shared" si="95"/>
        <v/>
      </c>
    </row>
    <row r="357" spans="7:30" x14ac:dyDescent="0.25">
      <c r="G357" s="18" t="str">
        <f t="shared" si="81"/>
        <v/>
      </c>
      <c r="H357" s="22" t="str">
        <f t="shared" si="82"/>
        <v/>
      </c>
      <c r="I357" s="23" t="str">
        <f t="shared" si="83"/>
        <v/>
      </c>
      <c r="J357" s="22" t="str">
        <f t="shared" si="84"/>
        <v/>
      </c>
      <c r="K357" s="24" t="str">
        <f t="shared" si="85"/>
        <v/>
      </c>
      <c r="L357" s="42" t="str">
        <f t="shared" si="91"/>
        <v/>
      </c>
      <c r="M357" s="43" t="str">
        <f t="shared" si="92"/>
        <v/>
      </c>
      <c r="N357" s="26" t="str">
        <f t="shared" si="86"/>
        <v/>
      </c>
      <c r="O357" s="26" t="str">
        <f t="shared" si="87"/>
        <v/>
      </c>
      <c r="P357" s="28" t="str">
        <f>IF(E357="","",INDEX(TableLookupWakeUpScore[],MATCH(E357,TableLookupWakeUpScore[Wake Up],0),MATCH(P$1,TableLookupWakeUpScore[#Headers],0)))</f>
        <v/>
      </c>
      <c r="Q357" s="30" t="str">
        <f t="shared" si="88"/>
        <v/>
      </c>
      <c r="R357" s="31" t="str">
        <f t="shared" si="89"/>
        <v/>
      </c>
      <c r="S357" s="34" t="str">
        <f>IF($C357="","",INDEX(TableLookupSleepQuality[],MATCH($C357,TableLookupSleepQuality[Sleep Quality Low],1),MATCH(S$1,TableLookupSleepQuality[#Headers],0)))</f>
        <v/>
      </c>
      <c r="T357" s="35" t="str">
        <f>IF($C357="","",INDEX(TableLookupSleepQuality[],MATCH($C357,TableLookupSleepQuality[Sleep Quality Low],1),MATCH(T$1,TableLookupSleepQuality[#Headers],0)))</f>
        <v/>
      </c>
      <c r="X357" s="36" t="str">
        <f t="shared" si="90"/>
        <v/>
      </c>
      <c r="Y357" s="40" t="str">
        <f t="shared" si="95"/>
        <v/>
      </c>
      <c r="Z357" s="13" t="str">
        <f t="shared" si="95"/>
        <v/>
      </c>
      <c r="AA357" s="13" t="str">
        <f t="shared" si="95"/>
        <v/>
      </c>
      <c r="AB357" s="13" t="str">
        <f t="shared" si="95"/>
        <v/>
      </c>
      <c r="AC357" s="13" t="str">
        <f t="shared" si="95"/>
        <v/>
      </c>
      <c r="AD357" s="13" t="str">
        <f t="shared" si="95"/>
        <v/>
      </c>
    </row>
    <row r="358" spans="7:30" x14ac:dyDescent="0.25">
      <c r="G358" s="18" t="str">
        <f t="shared" si="81"/>
        <v/>
      </c>
      <c r="H358" s="22" t="str">
        <f t="shared" si="82"/>
        <v/>
      </c>
      <c r="I358" s="23" t="str">
        <f t="shared" si="83"/>
        <v/>
      </c>
      <c r="J358" s="22" t="str">
        <f t="shared" si="84"/>
        <v/>
      </c>
      <c r="K358" s="24" t="str">
        <f t="shared" si="85"/>
        <v/>
      </c>
      <c r="L358" s="42" t="str">
        <f t="shared" si="91"/>
        <v/>
      </c>
      <c r="M358" s="43" t="str">
        <f t="shared" si="92"/>
        <v/>
      </c>
      <c r="N358" s="26" t="str">
        <f t="shared" si="86"/>
        <v/>
      </c>
      <c r="O358" s="26" t="str">
        <f t="shared" si="87"/>
        <v/>
      </c>
      <c r="P358" s="28" t="str">
        <f>IF(E358="","",INDEX(TableLookupWakeUpScore[],MATCH(E358,TableLookupWakeUpScore[Wake Up],0),MATCH(P$1,TableLookupWakeUpScore[#Headers],0)))</f>
        <v/>
      </c>
      <c r="Q358" s="30" t="str">
        <f t="shared" si="88"/>
        <v/>
      </c>
      <c r="R358" s="31" t="str">
        <f t="shared" si="89"/>
        <v/>
      </c>
      <c r="S358" s="34" t="str">
        <f>IF($C358="","",INDEX(TableLookupSleepQuality[],MATCH($C358,TableLookupSleepQuality[Sleep Quality Low],1),MATCH(S$1,TableLookupSleepQuality[#Headers],0)))</f>
        <v/>
      </c>
      <c r="T358" s="35" t="str">
        <f>IF($C358="","",INDEX(TableLookupSleepQuality[],MATCH($C358,TableLookupSleepQuality[Sleep Quality Low],1),MATCH(T$1,TableLookupSleepQuality[#Headers],0)))</f>
        <v/>
      </c>
      <c r="X358" s="36" t="str">
        <f t="shared" si="90"/>
        <v/>
      </c>
      <c r="Y358" s="40" t="str">
        <f t="shared" si="95"/>
        <v/>
      </c>
      <c r="Z358" s="13" t="str">
        <f t="shared" si="95"/>
        <v/>
      </c>
      <c r="AA358" s="13" t="str">
        <f t="shared" si="95"/>
        <v/>
      </c>
      <c r="AB358" s="13" t="str">
        <f t="shared" si="95"/>
        <v/>
      </c>
      <c r="AC358" s="13" t="str">
        <f t="shared" si="95"/>
        <v/>
      </c>
      <c r="AD358" s="13" t="str">
        <f t="shared" si="95"/>
        <v/>
      </c>
    </row>
    <row r="359" spans="7:30" x14ac:dyDescent="0.25">
      <c r="G359" s="18" t="str">
        <f t="shared" si="81"/>
        <v/>
      </c>
      <c r="H359" s="22" t="str">
        <f t="shared" si="82"/>
        <v/>
      </c>
      <c r="I359" s="23" t="str">
        <f t="shared" si="83"/>
        <v/>
      </c>
      <c r="J359" s="22" t="str">
        <f t="shared" si="84"/>
        <v/>
      </c>
      <c r="K359" s="24" t="str">
        <f t="shared" si="85"/>
        <v/>
      </c>
      <c r="L359" s="42" t="str">
        <f t="shared" si="91"/>
        <v/>
      </c>
      <c r="M359" s="43" t="str">
        <f t="shared" si="92"/>
        <v/>
      </c>
      <c r="N359" s="26" t="str">
        <f t="shared" si="86"/>
        <v/>
      </c>
      <c r="O359" s="26" t="str">
        <f t="shared" si="87"/>
        <v/>
      </c>
      <c r="P359" s="28" t="str">
        <f>IF(E359="","",INDEX(TableLookupWakeUpScore[],MATCH(E359,TableLookupWakeUpScore[Wake Up],0),MATCH(P$1,TableLookupWakeUpScore[#Headers],0)))</f>
        <v/>
      </c>
      <c r="Q359" s="30" t="str">
        <f t="shared" si="88"/>
        <v/>
      </c>
      <c r="R359" s="31" t="str">
        <f t="shared" si="89"/>
        <v/>
      </c>
      <c r="S359" s="34" t="str">
        <f>IF($C359="","",INDEX(TableLookupSleepQuality[],MATCH($C359,TableLookupSleepQuality[Sleep Quality Low],1),MATCH(S$1,TableLookupSleepQuality[#Headers],0)))</f>
        <v/>
      </c>
      <c r="T359" s="35" t="str">
        <f>IF($C359="","",INDEX(TableLookupSleepQuality[],MATCH($C359,TableLookupSleepQuality[Sleep Quality Low],1),MATCH(T$1,TableLookupSleepQuality[#Headers],0)))</f>
        <v/>
      </c>
      <c r="X359" s="36" t="str">
        <f t="shared" si="90"/>
        <v/>
      </c>
      <c r="Y359" s="40" t="str">
        <f t="shared" si="95"/>
        <v/>
      </c>
      <c r="Z359" s="13" t="str">
        <f t="shared" si="95"/>
        <v/>
      </c>
      <c r="AA359" s="13" t="str">
        <f t="shared" si="95"/>
        <v/>
      </c>
      <c r="AB359" s="13" t="str">
        <f t="shared" si="95"/>
        <v/>
      </c>
      <c r="AC359" s="13" t="str">
        <f t="shared" si="95"/>
        <v/>
      </c>
      <c r="AD359" s="13" t="str">
        <f t="shared" si="95"/>
        <v/>
      </c>
    </row>
    <row r="360" spans="7:30" x14ac:dyDescent="0.25">
      <c r="G360" s="18" t="str">
        <f t="shared" si="81"/>
        <v/>
      </c>
      <c r="H360" s="22" t="str">
        <f t="shared" si="82"/>
        <v/>
      </c>
      <c r="I360" s="23" t="str">
        <f t="shared" si="83"/>
        <v/>
      </c>
      <c r="J360" s="22" t="str">
        <f t="shared" si="84"/>
        <v/>
      </c>
      <c r="K360" s="24" t="str">
        <f t="shared" si="85"/>
        <v/>
      </c>
      <c r="L360" s="42" t="str">
        <f t="shared" si="91"/>
        <v/>
      </c>
      <c r="M360" s="43" t="str">
        <f t="shared" si="92"/>
        <v/>
      </c>
      <c r="N360" s="26" t="str">
        <f t="shared" si="86"/>
        <v/>
      </c>
      <c r="O360" s="26" t="str">
        <f t="shared" si="87"/>
        <v/>
      </c>
      <c r="P360" s="28" t="str">
        <f>IF(E360="","",INDEX(TableLookupWakeUpScore[],MATCH(E360,TableLookupWakeUpScore[Wake Up],0),MATCH(P$1,TableLookupWakeUpScore[#Headers],0)))</f>
        <v/>
      </c>
      <c r="Q360" s="30" t="str">
        <f t="shared" si="88"/>
        <v/>
      </c>
      <c r="R360" s="31" t="str">
        <f t="shared" si="89"/>
        <v/>
      </c>
      <c r="S360" s="34" t="str">
        <f>IF($C360="","",INDEX(TableLookupSleepQuality[],MATCH($C360,TableLookupSleepQuality[Sleep Quality Low],1),MATCH(S$1,TableLookupSleepQuality[#Headers],0)))</f>
        <v/>
      </c>
      <c r="T360" s="35" t="str">
        <f>IF($C360="","",INDEX(TableLookupSleepQuality[],MATCH($C360,TableLookupSleepQuality[Sleep Quality Low],1),MATCH(T$1,TableLookupSleepQuality[#Headers],0)))</f>
        <v/>
      </c>
      <c r="X360" s="36" t="str">
        <f t="shared" si="90"/>
        <v/>
      </c>
      <c r="Y360" s="40" t="str">
        <f t="shared" si="95"/>
        <v/>
      </c>
      <c r="Z360" s="13" t="str">
        <f t="shared" si="95"/>
        <v/>
      </c>
      <c r="AA360" s="13" t="str">
        <f t="shared" si="95"/>
        <v/>
      </c>
      <c r="AB360" s="13" t="str">
        <f t="shared" si="95"/>
        <v/>
      </c>
      <c r="AC360" s="13" t="str">
        <f t="shared" si="95"/>
        <v/>
      </c>
      <c r="AD360" s="13" t="str">
        <f t="shared" si="95"/>
        <v/>
      </c>
    </row>
    <row r="361" spans="7:30" x14ac:dyDescent="0.25">
      <c r="G361" s="18" t="str">
        <f t="shared" si="81"/>
        <v/>
      </c>
      <c r="H361" s="22" t="str">
        <f t="shared" si="82"/>
        <v/>
      </c>
      <c r="I361" s="23" t="str">
        <f t="shared" si="83"/>
        <v/>
      </c>
      <c r="J361" s="22" t="str">
        <f t="shared" si="84"/>
        <v/>
      </c>
      <c r="K361" s="24" t="str">
        <f t="shared" si="85"/>
        <v/>
      </c>
      <c r="L361" s="42" t="str">
        <f t="shared" si="91"/>
        <v/>
      </c>
      <c r="M361" s="43" t="str">
        <f t="shared" si="92"/>
        <v/>
      </c>
      <c r="N361" s="26" t="str">
        <f t="shared" si="86"/>
        <v/>
      </c>
      <c r="O361" s="26" t="str">
        <f t="shared" si="87"/>
        <v/>
      </c>
      <c r="P361" s="28" t="str">
        <f>IF(E361="","",INDEX(TableLookupWakeUpScore[],MATCH(E361,TableLookupWakeUpScore[Wake Up],0),MATCH(P$1,TableLookupWakeUpScore[#Headers],0)))</f>
        <v/>
      </c>
      <c r="Q361" s="30" t="str">
        <f t="shared" si="88"/>
        <v/>
      </c>
      <c r="R361" s="31" t="str">
        <f t="shared" si="89"/>
        <v/>
      </c>
      <c r="S361" s="34" t="str">
        <f>IF($C361="","",INDEX(TableLookupSleepQuality[],MATCH($C361,TableLookupSleepQuality[Sleep Quality Low],1),MATCH(S$1,TableLookupSleepQuality[#Headers],0)))</f>
        <v/>
      </c>
      <c r="T361" s="35" t="str">
        <f>IF($C361="","",INDEX(TableLookupSleepQuality[],MATCH($C361,TableLookupSleepQuality[Sleep Quality Low],1),MATCH(T$1,TableLookupSleepQuality[#Headers],0)))</f>
        <v/>
      </c>
      <c r="X361" s="36" t="str">
        <f t="shared" si="90"/>
        <v/>
      </c>
      <c r="Y361" s="40" t="str">
        <f t="shared" si="95"/>
        <v/>
      </c>
      <c r="Z361" s="13" t="str">
        <f t="shared" si="95"/>
        <v/>
      </c>
      <c r="AA361" s="13" t="str">
        <f t="shared" si="95"/>
        <v/>
      </c>
      <c r="AB361" s="13" t="str">
        <f t="shared" si="95"/>
        <v/>
      </c>
      <c r="AC361" s="13" t="str">
        <f t="shared" si="95"/>
        <v/>
      </c>
      <c r="AD361" s="13" t="str">
        <f t="shared" si="95"/>
        <v/>
      </c>
    </row>
    <row r="362" spans="7:30" x14ac:dyDescent="0.25">
      <c r="G362" s="18" t="str">
        <f t="shared" si="81"/>
        <v/>
      </c>
      <c r="H362" s="22" t="str">
        <f t="shared" si="82"/>
        <v/>
      </c>
      <c r="I362" s="23" t="str">
        <f t="shared" si="83"/>
        <v/>
      </c>
      <c r="J362" s="22" t="str">
        <f t="shared" si="84"/>
        <v/>
      </c>
      <c r="K362" s="24" t="str">
        <f t="shared" si="85"/>
        <v/>
      </c>
      <c r="L362" s="42" t="str">
        <f t="shared" si="91"/>
        <v/>
      </c>
      <c r="M362" s="43" t="str">
        <f t="shared" si="92"/>
        <v/>
      </c>
      <c r="N362" s="26" t="str">
        <f t="shared" si="86"/>
        <v/>
      </c>
      <c r="O362" s="26" t="str">
        <f t="shared" si="87"/>
        <v/>
      </c>
      <c r="P362" s="28" t="str">
        <f>IF(E362="","",INDEX(TableLookupWakeUpScore[],MATCH(E362,TableLookupWakeUpScore[Wake Up],0),MATCH(P$1,TableLookupWakeUpScore[#Headers],0)))</f>
        <v/>
      </c>
      <c r="Q362" s="30" t="str">
        <f t="shared" si="88"/>
        <v/>
      </c>
      <c r="R362" s="31" t="str">
        <f t="shared" si="89"/>
        <v/>
      </c>
      <c r="S362" s="34" t="str">
        <f>IF($C362="","",INDEX(TableLookupSleepQuality[],MATCH($C362,TableLookupSleepQuality[Sleep Quality Low],1),MATCH(S$1,TableLookupSleepQuality[#Headers],0)))</f>
        <v/>
      </c>
      <c r="T362" s="35" t="str">
        <f>IF($C362="","",INDEX(TableLookupSleepQuality[],MATCH($C362,TableLookupSleepQuality[Sleep Quality Low],1),MATCH(T$1,TableLookupSleepQuality[#Headers],0)))</f>
        <v/>
      </c>
      <c r="X362" s="36" t="str">
        <f t="shared" si="90"/>
        <v/>
      </c>
      <c r="Y362" s="40" t="str">
        <f t="shared" si="95"/>
        <v/>
      </c>
      <c r="Z362" s="13" t="str">
        <f t="shared" si="95"/>
        <v/>
      </c>
      <c r="AA362" s="13" t="str">
        <f t="shared" si="95"/>
        <v/>
      </c>
      <c r="AB362" s="13" t="str">
        <f t="shared" si="95"/>
        <v/>
      </c>
      <c r="AC362" s="13" t="str">
        <f t="shared" si="95"/>
        <v/>
      </c>
      <c r="AD362" s="13" t="str">
        <f t="shared" si="95"/>
        <v/>
      </c>
    </row>
    <row r="363" spans="7:30" x14ac:dyDescent="0.25">
      <c r="G363" s="18" t="str">
        <f t="shared" si="81"/>
        <v/>
      </c>
      <c r="H363" s="22" t="str">
        <f t="shared" si="82"/>
        <v/>
      </c>
      <c r="I363" s="23" t="str">
        <f t="shared" si="83"/>
        <v/>
      </c>
      <c r="J363" s="22" t="str">
        <f t="shared" si="84"/>
        <v/>
      </c>
      <c r="K363" s="24" t="str">
        <f t="shared" si="85"/>
        <v/>
      </c>
      <c r="L363" s="42" t="str">
        <f t="shared" si="91"/>
        <v/>
      </c>
      <c r="M363" s="43" t="str">
        <f t="shared" si="92"/>
        <v/>
      </c>
      <c r="N363" s="26" t="str">
        <f t="shared" si="86"/>
        <v/>
      </c>
      <c r="O363" s="26" t="str">
        <f t="shared" si="87"/>
        <v/>
      </c>
      <c r="P363" s="28" t="str">
        <f>IF(E363="","",INDEX(TableLookupWakeUpScore[],MATCH(E363,TableLookupWakeUpScore[Wake Up],0),MATCH(P$1,TableLookupWakeUpScore[#Headers],0)))</f>
        <v/>
      </c>
      <c r="Q363" s="30" t="str">
        <f t="shared" si="88"/>
        <v/>
      </c>
      <c r="R363" s="31" t="str">
        <f t="shared" si="89"/>
        <v/>
      </c>
      <c r="S363" s="34" t="str">
        <f>IF($C363="","",INDEX(TableLookupSleepQuality[],MATCH($C363,TableLookupSleepQuality[Sleep Quality Low],1),MATCH(S$1,TableLookupSleepQuality[#Headers],0)))</f>
        <v/>
      </c>
      <c r="T363" s="35" t="str">
        <f>IF($C363="","",INDEX(TableLookupSleepQuality[],MATCH($C363,TableLookupSleepQuality[Sleep Quality Low],1),MATCH(T$1,TableLookupSleepQuality[#Headers],0)))</f>
        <v/>
      </c>
      <c r="X363" s="36" t="str">
        <f t="shared" si="90"/>
        <v/>
      </c>
      <c r="Y363" s="40" t="str">
        <f t="shared" si="95"/>
        <v/>
      </c>
      <c r="Z363" s="13" t="str">
        <f t="shared" si="95"/>
        <v/>
      </c>
      <c r="AA363" s="13" t="str">
        <f t="shared" si="95"/>
        <v/>
      </c>
      <c r="AB363" s="13" t="str">
        <f t="shared" si="95"/>
        <v/>
      </c>
      <c r="AC363" s="13" t="str">
        <f t="shared" si="95"/>
        <v/>
      </c>
      <c r="AD363" s="13" t="str">
        <f t="shared" si="95"/>
        <v/>
      </c>
    </row>
    <row r="364" spans="7:30" x14ac:dyDescent="0.25">
      <c r="G364" s="18" t="str">
        <f t="shared" si="81"/>
        <v/>
      </c>
      <c r="H364" s="22" t="str">
        <f t="shared" si="82"/>
        <v/>
      </c>
      <c r="I364" s="23" t="str">
        <f t="shared" si="83"/>
        <v/>
      </c>
      <c r="J364" s="22" t="str">
        <f t="shared" si="84"/>
        <v/>
      </c>
      <c r="K364" s="24" t="str">
        <f t="shared" si="85"/>
        <v/>
      </c>
      <c r="L364" s="42" t="str">
        <f t="shared" si="91"/>
        <v/>
      </c>
      <c r="M364" s="43" t="str">
        <f t="shared" si="92"/>
        <v/>
      </c>
      <c r="N364" s="26" t="str">
        <f t="shared" si="86"/>
        <v/>
      </c>
      <c r="O364" s="26" t="str">
        <f t="shared" si="87"/>
        <v/>
      </c>
      <c r="P364" s="28" t="str">
        <f>IF(E364="","",INDEX(TableLookupWakeUpScore[],MATCH(E364,TableLookupWakeUpScore[Wake Up],0),MATCH(P$1,TableLookupWakeUpScore[#Headers],0)))</f>
        <v/>
      </c>
      <c r="Q364" s="30" t="str">
        <f t="shared" si="88"/>
        <v/>
      </c>
      <c r="R364" s="31" t="str">
        <f t="shared" si="89"/>
        <v/>
      </c>
      <c r="S364" s="34" t="str">
        <f>IF($C364="","",INDEX(TableLookupSleepQuality[],MATCH($C364,TableLookupSleepQuality[Sleep Quality Low],1),MATCH(S$1,TableLookupSleepQuality[#Headers],0)))</f>
        <v/>
      </c>
      <c r="T364" s="35" t="str">
        <f>IF($C364="","",INDEX(TableLookupSleepQuality[],MATCH($C364,TableLookupSleepQuality[Sleep Quality Low],1),MATCH(T$1,TableLookupSleepQuality[#Headers],0)))</f>
        <v/>
      </c>
      <c r="X364" s="36" t="str">
        <f t="shared" si="90"/>
        <v/>
      </c>
      <c r="Y364" s="40" t="str">
        <f t="shared" si="95"/>
        <v/>
      </c>
      <c r="Z364" s="13" t="str">
        <f t="shared" si="95"/>
        <v/>
      </c>
      <c r="AA364" s="13" t="str">
        <f t="shared" si="95"/>
        <v/>
      </c>
      <c r="AB364" s="13" t="str">
        <f t="shared" si="95"/>
        <v/>
      </c>
      <c r="AC364" s="13" t="str">
        <f t="shared" si="95"/>
        <v/>
      </c>
      <c r="AD364" s="13" t="str">
        <f t="shared" si="95"/>
        <v/>
      </c>
    </row>
    <row r="365" spans="7:30" x14ac:dyDescent="0.25">
      <c r="G365" s="18" t="str">
        <f t="shared" si="81"/>
        <v/>
      </c>
      <c r="H365" s="22" t="str">
        <f t="shared" si="82"/>
        <v/>
      </c>
      <c r="I365" s="23" t="str">
        <f t="shared" si="83"/>
        <v/>
      </c>
      <c r="J365" s="22" t="str">
        <f t="shared" si="84"/>
        <v/>
      </c>
      <c r="K365" s="24" t="str">
        <f t="shared" si="85"/>
        <v/>
      </c>
      <c r="L365" s="42" t="str">
        <f t="shared" si="91"/>
        <v/>
      </c>
      <c r="M365" s="43" t="str">
        <f t="shared" si="92"/>
        <v/>
      </c>
      <c r="N365" s="26" t="str">
        <f t="shared" si="86"/>
        <v/>
      </c>
      <c r="O365" s="26" t="str">
        <f t="shared" si="87"/>
        <v/>
      </c>
      <c r="P365" s="28" t="str">
        <f>IF(E365="","",INDEX(TableLookupWakeUpScore[],MATCH(E365,TableLookupWakeUpScore[Wake Up],0),MATCH(P$1,TableLookupWakeUpScore[#Headers],0)))</f>
        <v/>
      </c>
      <c r="Q365" s="30" t="str">
        <f t="shared" si="88"/>
        <v/>
      </c>
      <c r="R365" s="31" t="str">
        <f t="shared" si="89"/>
        <v/>
      </c>
      <c r="S365" s="34" t="str">
        <f>IF($C365="","",INDEX(TableLookupSleepQuality[],MATCH($C365,TableLookupSleepQuality[Sleep Quality Low],1),MATCH(S$1,TableLookupSleepQuality[#Headers],0)))</f>
        <v/>
      </c>
      <c r="T365" s="35" t="str">
        <f>IF($C365="","",INDEX(TableLookupSleepQuality[],MATCH($C365,TableLookupSleepQuality[Sleep Quality Low],1),MATCH(T$1,TableLookupSleepQuality[#Headers],0)))</f>
        <v/>
      </c>
      <c r="X365" s="36" t="str">
        <f t="shared" si="90"/>
        <v/>
      </c>
      <c r="Y365" s="40" t="str">
        <f t="shared" si="95"/>
        <v/>
      </c>
      <c r="Z365" s="13" t="str">
        <f t="shared" si="95"/>
        <v/>
      </c>
      <c r="AA365" s="13" t="str">
        <f t="shared" si="95"/>
        <v/>
      </c>
      <c r="AB365" s="13" t="str">
        <f t="shared" si="95"/>
        <v/>
      </c>
      <c r="AC365" s="13" t="str">
        <f t="shared" si="95"/>
        <v/>
      </c>
      <c r="AD365" s="13" t="str">
        <f t="shared" si="95"/>
        <v/>
      </c>
    </row>
    <row r="366" spans="7:30" x14ac:dyDescent="0.25">
      <c r="G366" s="18" t="str">
        <f t="shared" si="81"/>
        <v/>
      </c>
      <c r="H366" s="22" t="str">
        <f t="shared" si="82"/>
        <v/>
      </c>
      <c r="I366" s="23" t="str">
        <f t="shared" si="83"/>
        <v/>
      </c>
      <c r="J366" s="22" t="str">
        <f t="shared" si="84"/>
        <v/>
      </c>
      <c r="K366" s="24" t="str">
        <f t="shared" si="85"/>
        <v/>
      </c>
      <c r="L366" s="42" t="str">
        <f t="shared" si="91"/>
        <v/>
      </c>
      <c r="M366" s="43" t="str">
        <f t="shared" si="92"/>
        <v/>
      </c>
      <c r="N366" s="26" t="str">
        <f t="shared" si="86"/>
        <v/>
      </c>
      <c r="O366" s="26" t="str">
        <f t="shared" si="87"/>
        <v/>
      </c>
      <c r="P366" s="28" t="str">
        <f>IF(E366="","",INDEX(TableLookupWakeUpScore[],MATCH(E366,TableLookupWakeUpScore[Wake Up],0),MATCH(P$1,TableLookupWakeUpScore[#Headers],0)))</f>
        <v/>
      </c>
      <c r="Q366" s="30" t="str">
        <f t="shared" si="88"/>
        <v/>
      </c>
      <c r="R366" s="31" t="str">
        <f t="shared" si="89"/>
        <v/>
      </c>
      <c r="S366" s="34" t="str">
        <f>IF($C366="","",INDEX(TableLookupSleepQuality[],MATCH($C366,TableLookupSleepQuality[Sleep Quality Low],1),MATCH(S$1,TableLookupSleepQuality[#Headers],0)))</f>
        <v/>
      </c>
      <c r="T366" s="35" t="str">
        <f>IF($C366="","",INDEX(TableLookupSleepQuality[],MATCH($C366,TableLookupSleepQuality[Sleep Quality Low],1),MATCH(T$1,TableLookupSleepQuality[#Headers],0)))</f>
        <v/>
      </c>
      <c r="X366" s="36" t="str">
        <f t="shared" si="90"/>
        <v/>
      </c>
      <c r="Y366" s="40" t="str">
        <f t="shared" si="95"/>
        <v/>
      </c>
      <c r="Z366" s="13" t="str">
        <f t="shared" si="95"/>
        <v/>
      </c>
      <c r="AA366" s="13" t="str">
        <f t="shared" si="95"/>
        <v/>
      </c>
      <c r="AB366" s="13" t="str">
        <f t="shared" si="95"/>
        <v/>
      </c>
      <c r="AC366" s="13" t="str">
        <f t="shared" si="95"/>
        <v/>
      </c>
      <c r="AD366" s="13" t="str">
        <f t="shared" si="95"/>
        <v/>
      </c>
    </row>
    <row r="367" spans="7:30" x14ac:dyDescent="0.25">
      <c r="G367" s="18" t="str">
        <f t="shared" si="81"/>
        <v/>
      </c>
      <c r="H367" s="22" t="str">
        <f t="shared" si="82"/>
        <v/>
      </c>
      <c r="I367" s="23" t="str">
        <f t="shared" si="83"/>
        <v/>
      </c>
      <c r="J367" s="22" t="str">
        <f t="shared" si="84"/>
        <v/>
      </c>
      <c r="K367" s="24" t="str">
        <f t="shared" si="85"/>
        <v/>
      </c>
      <c r="L367" s="42" t="str">
        <f t="shared" si="91"/>
        <v/>
      </c>
      <c r="M367" s="43" t="str">
        <f t="shared" si="92"/>
        <v/>
      </c>
      <c r="N367" s="26" t="str">
        <f t="shared" si="86"/>
        <v/>
      </c>
      <c r="O367" s="26" t="str">
        <f t="shared" si="87"/>
        <v/>
      </c>
      <c r="P367" s="28" t="str">
        <f>IF(E367="","",INDEX(TableLookupWakeUpScore[],MATCH(E367,TableLookupWakeUpScore[Wake Up],0),MATCH(P$1,TableLookupWakeUpScore[#Headers],0)))</f>
        <v/>
      </c>
      <c r="Q367" s="30" t="str">
        <f t="shared" si="88"/>
        <v/>
      </c>
      <c r="R367" s="31" t="str">
        <f t="shared" si="89"/>
        <v/>
      </c>
      <c r="S367" s="34" t="str">
        <f>IF($C367="","",INDEX(TableLookupSleepQuality[],MATCH($C367,TableLookupSleepQuality[Sleep Quality Low],1),MATCH(S$1,TableLookupSleepQuality[#Headers],0)))</f>
        <v/>
      </c>
      <c r="T367" s="35" t="str">
        <f>IF($C367="","",INDEX(TableLookupSleepQuality[],MATCH($C367,TableLookupSleepQuality[Sleep Quality Low],1),MATCH(T$1,TableLookupSleepQuality[#Headers],0)))</f>
        <v/>
      </c>
      <c r="X367" s="36" t="str">
        <f t="shared" si="90"/>
        <v/>
      </c>
      <c r="Y367" s="40" t="str">
        <f t="shared" si="95"/>
        <v/>
      </c>
      <c r="Z367" s="13" t="str">
        <f t="shared" si="95"/>
        <v/>
      </c>
      <c r="AA367" s="13" t="str">
        <f t="shared" si="95"/>
        <v/>
      </c>
      <c r="AB367" s="13" t="str">
        <f t="shared" si="95"/>
        <v/>
      </c>
      <c r="AC367" s="13" t="str">
        <f t="shared" si="95"/>
        <v/>
      </c>
      <c r="AD367" s="13" t="str">
        <f t="shared" si="95"/>
        <v/>
      </c>
    </row>
    <row r="368" spans="7:30" x14ac:dyDescent="0.25">
      <c r="G368" s="18" t="str">
        <f t="shared" si="81"/>
        <v/>
      </c>
      <c r="H368" s="22" t="str">
        <f t="shared" si="82"/>
        <v/>
      </c>
      <c r="I368" s="23" t="str">
        <f t="shared" si="83"/>
        <v/>
      </c>
      <c r="J368" s="22" t="str">
        <f t="shared" si="84"/>
        <v/>
      </c>
      <c r="K368" s="24" t="str">
        <f t="shared" si="85"/>
        <v/>
      </c>
      <c r="L368" s="42" t="str">
        <f t="shared" si="91"/>
        <v/>
      </c>
      <c r="M368" s="43" t="str">
        <f t="shared" si="92"/>
        <v/>
      </c>
      <c r="N368" s="26" t="str">
        <f t="shared" si="86"/>
        <v/>
      </c>
      <c r="O368" s="26" t="str">
        <f t="shared" si="87"/>
        <v/>
      </c>
      <c r="P368" s="28" t="str">
        <f>IF(E368="","",INDEX(TableLookupWakeUpScore[],MATCH(E368,TableLookupWakeUpScore[Wake Up],0),MATCH(P$1,TableLookupWakeUpScore[#Headers],0)))</f>
        <v/>
      </c>
      <c r="Q368" s="30" t="str">
        <f t="shared" si="88"/>
        <v/>
      </c>
      <c r="R368" s="31" t="str">
        <f t="shared" si="89"/>
        <v/>
      </c>
      <c r="S368" s="34" t="str">
        <f>IF($C368="","",INDEX(TableLookupSleepQuality[],MATCH($C368,TableLookupSleepQuality[Sleep Quality Low],1),MATCH(S$1,TableLookupSleepQuality[#Headers],0)))</f>
        <v/>
      </c>
      <c r="T368" s="35" t="str">
        <f>IF($C368="","",INDEX(TableLookupSleepQuality[],MATCH($C368,TableLookupSleepQuality[Sleep Quality Low],1),MATCH(T$1,TableLookupSleepQuality[#Headers],0)))</f>
        <v/>
      </c>
      <c r="X368" s="36" t="str">
        <f t="shared" si="90"/>
        <v/>
      </c>
      <c r="Y368" s="40" t="str">
        <f t="shared" si="95"/>
        <v/>
      </c>
      <c r="Z368" s="13" t="str">
        <f t="shared" si="95"/>
        <v/>
      </c>
      <c r="AA368" s="13" t="str">
        <f t="shared" si="95"/>
        <v/>
      </c>
      <c r="AB368" s="13" t="str">
        <f t="shared" si="95"/>
        <v/>
      </c>
      <c r="AC368" s="13" t="str">
        <f t="shared" si="95"/>
        <v/>
      </c>
      <c r="AD368" s="13" t="str">
        <f t="shared" si="95"/>
        <v/>
      </c>
    </row>
    <row r="369" spans="7:30" x14ac:dyDescent="0.25">
      <c r="G369" s="18" t="str">
        <f t="shared" si="81"/>
        <v/>
      </c>
      <c r="H369" s="22" t="str">
        <f t="shared" si="82"/>
        <v/>
      </c>
      <c r="I369" s="23" t="str">
        <f t="shared" si="83"/>
        <v/>
      </c>
      <c r="J369" s="22" t="str">
        <f t="shared" si="84"/>
        <v/>
      </c>
      <c r="K369" s="24" t="str">
        <f t="shared" si="85"/>
        <v/>
      </c>
      <c r="L369" s="42" t="str">
        <f t="shared" si="91"/>
        <v/>
      </c>
      <c r="M369" s="43" t="str">
        <f t="shared" si="92"/>
        <v/>
      </c>
      <c r="N369" s="26" t="str">
        <f t="shared" si="86"/>
        <v/>
      </c>
      <c r="O369" s="26" t="str">
        <f t="shared" si="87"/>
        <v/>
      </c>
      <c r="P369" s="28" t="str">
        <f>IF(E369="","",INDEX(TableLookupWakeUpScore[],MATCH(E369,TableLookupWakeUpScore[Wake Up],0),MATCH(P$1,TableLookupWakeUpScore[#Headers],0)))</f>
        <v/>
      </c>
      <c r="Q369" s="30" t="str">
        <f t="shared" si="88"/>
        <v/>
      </c>
      <c r="R369" s="31" t="str">
        <f t="shared" si="89"/>
        <v/>
      </c>
      <c r="S369" s="34" t="str">
        <f>IF($C369="","",INDEX(TableLookupSleepQuality[],MATCH($C369,TableLookupSleepQuality[Sleep Quality Low],1),MATCH(S$1,TableLookupSleepQuality[#Headers],0)))</f>
        <v/>
      </c>
      <c r="T369" s="35" t="str">
        <f>IF($C369="","",INDEX(TableLookupSleepQuality[],MATCH($C369,TableLookupSleepQuality[Sleep Quality Low],1),MATCH(T$1,TableLookupSleepQuality[#Headers],0)))</f>
        <v/>
      </c>
      <c r="X369" s="36" t="str">
        <f t="shared" si="90"/>
        <v/>
      </c>
      <c r="Y369" s="40" t="str">
        <f t="shared" si="95"/>
        <v/>
      </c>
      <c r="Z369" s="13" t="str">
        <f t="shared" si="95"/>
        <v/>
      </c>
      <c r="AA369" s="13" t="str">
        <f t="shared" si="95"/>
        <v/>
      </c>
      <c r="AB369" s="13" t="str">
        <f t="shared" si="95"/>
        <v/>
      </c>
      <c r="AC369" s="13" t="str">
        <f t="shared" si="95"/>
        <v/>
      </c>
      <c r="AD369" s="13" t="str">
        <f t="shared" si="95"/>
        <v/>
      </c>
    </row>
    <row r="370" spans="7:30" x14ac:dyDescent="0.25">
      <c r="G370" s="18" t="str">
        <f t="shared" si="81"/>
        <v/>
      </c>
      <c r="H370" s="22" t="str">
        <f t="shared" si="82"/>
        <v/>
      </c>
      <c r="I370" s="23" t="str">
        <f t="shared" si="83"/>
        <v/>
      </c>
      <c r="J370" s="22" t="str">
        <f t="shared" si="84"/>
        <v/>
      </c>
      <c r="K370" s="24" t="str">
        <f t="shared" si="85"/>
        <v/>
      </c>
      <c r="L370" s="42" t="str">
        <f t="shared" si="91"/>
        <v/>
      </c>
      <c r="M370" s="43" t="str">
        <f t="shared" si="92"/>
        <v/>
      </c>
      <c r="N370" s="26" t="str">
        <f t="shared" si="86"/>
        <v/>
      </c>
      <c r="O370" s="26" t="str">
        <f t="shared" si="87"/>
        <v/>
      </c>
      <c r="P370" s="28" t="str">
        <f>IF(E370="","",INDEX(TableLookupWakeUpScore[],MATCH(E370,TableLookupWakeUpScore[Wake Up],0),MATCH(P$1,TableLookupWakeUpScore[#Headers],0)))</f>
        <v/>
      </c>
      <c r="Q370" s="30" t="str">
        <f t="shared" si="88"/>
        <v/>
      </c>
      <c r="R370" s="31" t="str">
        <f t="shared" si="89"/>
        <v/>
      </c>
      <c r="S370" s="34" t="str">
        <f>IF($C370="","",INDEX(TableLookupSleepQuality[],MATCH($C370,TableLookupSleepQuality[Sleep Quality Low],1),MATCH(S$1,TableLookupSleepQuality[#Headers],0)))</f>
        <v/>
      </c>
      <c r="T370" s="35" t="str">
        <f>IF($C370="","",INDEX(TableLookupSleepQuality[],MATCH($C370,TableLookupSleepQuality[Sleep Quality Low],1),MATCH(T$1,TableLookupSleepQuality[#Headers],0)))</f>
        <v/>
      </c>
      <c r="X370" s="36" t="str">
        <f t="shared" si="90"/>
        <v/>
      </c>
      <c r="Y370" s="40" t="str">
        <f t="shared" si="95"/>
        <v/>
      </c>
      <c r="Z370" s="13" t="str">
        <f t="shared" si="95"/>
        <v/>
      </c>
      <c r="AA370" s="13" t="str">
        <f t="shared" si="95"/>
        <v/>
      </c>
      <c r="AB370" s="13" t="str">
        <f t="shared" si="95"/>
        <v/>
      </c>
      <c r="AC370" s="13" t="str">
        <f t="shared" si="95"/>
        <v/>
      </c>
      <c r="AD370" s="13" t="str">
        <f t="shared" si="95"/>
        <v/>
      </c>
    </row>
    <row r="371" spans="7:30" x14ac:dyDescent="0.25">
      <c r="G371" s="18" t="str">
        <f t="shared" si="81"/>
        <v/>
      </c>
      <c r="H371" s="22" t="str">
        <f t="shared" si="82"/>
        <v/>
      </c>
      <c r="I371" s="23" t="str">
        <f t="shared" si="83"/>
        <v/>
      </c>
      <c r="J371" s="22" t="str">
        <f t="shared" si="84"/>
        <v/>
      </c>
      <c r="K371" s="24" t="str">
        <f t="shared" si="85"/>
        <v/>
      </c>
      <c r="L371" s="42" t="str">
        <f t="shared" si="91"/>
        <v/>
      </c>
      <c r="M371" s="43" t="str">
        <f t="shared" si="92"/>
        <v/>
      </c>
      <c r="N371" s="26" t="str">
        <f t="shared" si="86"/>
        <v/>
      </c>
      <c r="O371" s="26" t="str">
        <f t="shared" si="87"/>
        <v/>
      </c>
      <c r="P371" s="28" t="str">
        <f>IF(E371="","",INDEX(TableLookupWakeUpScore[],MATCH(E371,TableLookupWakeUpScore[Wake Up],0),MATCH(P$1,TableLookupWakeUpScore[#Headers],0)))</f>
        <v/>
      </c>
      <c r="Q371" s="30" t="str">
        <f t="shared" si="88"/>
        <v/>
      </c>
      <c r="R371" s="31" t="str">
        <f t="shared" si="89"/>
        <v/>
      </c>
      <c r="S371" s="34" t="str">
        <f>IF($C371="","",INDEX(TableLookupSleepQuality[],MATCH($C371,TableLookupSleepQuality[Sleep Quality Low],1),MATCH(S$1,TableLookupSleepQuality[#Headers],0)))</f>
        <v/>
      </c>
      <c r="T371" s="35" t="str">
        <f>IF($C371="","",INDEX(TableLookupSleepQuality[],MATCH($C371,TableLookupSleepQuality[Sleep Quality Low],1),MATCH(T$1,TableLookupSleepQuality[#Headers],0)))</f>
        <v/>
      </c>
      <c r="X371" s="36" t="str">
        <f t="shared" si="90"/>
        <v/>
      </c>
      <c r="Y371" s="40" t="str">
        <f t="shared" ref="Y371:AD386" si="96">IF(OR($X371="NO",$X371=""),"",IF(COUNTIF($F371,"*" &amp; Y$1 &amp; "*"),"YES","NO"))</f>
        <v/>
      </c>
      <c r="Z371" s="13" t="str">
        <f t="shared" si="96"/>
        <v/>
      </c>
      <c r="AA371" s="13" t="str">
        <f t="shared" si="96"/>
        <v/>
      </c>
      <c r="AB371" s="13" t="str">
        <f t="shared" si="96"/>
        <v/>
      </c>
      <c r="AC371" s="13" t="str">
        <f t="shared" si="96"/>
        <v/>
      </c>
      <c r="AD371" s="13" t="str">
        <f t="shared" si="96"/>
        <v/>
      </c>
    </row>
    <row r="372" spans="7:30" x14ac:dyDescent="0.25">
      <c r="G372" s="18" t="str">
        <f t="shared" si="81"/>
        <v/>
      </c>
      <c r="H372" s="22" t="str">
        <f t="shared" si="82"/>
        <v/>
      </c>
      <c r="I372" s="23" t="str">
        <f t="shared" si="83"/>
        <v/>
      </c>
      <c r="J372" s="22" t="str">
        <f t="shared" si="84"/>
        <v/>
      </c>
      <c r="K372" s="24" t="str">
        <f t="shared" si="85"/>
        <v/>
      </c>
      <c r="L372" s="42" t="str">
        <f t="shared" si="91"/>
        <v/>
      </c>
      <c r="M372" s="43" t="str">
        <f t="shared" si="92"/>
        <v/>
      </c>
      <c r="N372" s="26" t="str">
        <f t="shared" si="86"/>
        <v/>
      </c>
      <c r="O372" s="26" t="str">
        <f t="shared" si="87"/>
        <v/>
      </c>
      <c r="P372" s="28" t="str">
        <f>IF(E372="","",INDEX(TableLookupWakeUpScore[],MATCH(E372,TableLookupWakeUpScore[Wake Up],0),MATCH(P$1,TableLookupWakeUpScore[#Headers],0)))</f>
        <v/>
      </c>
      <c r="Q372" s="30" t="str">
        <f t="shared" si="88"/>
        <v/>
      </c>
      <c r="R372" s="31" t="str">
        <f t="shared" si="89"/>
        <v/>
      </c>
      <c r="S372" s="34" t="str">
        <f>IF($C372="","",INDEX(TableLookupSleepQuality[],MATCH($C372,TableLookupSleepQuality[Sleep Quality Low],1),MATCH(S$1,TableLookupSleepQuality[#Headers],0)))</f>
        <v/>
      </c>
      <c r="T372" s="35" t="str">
        <f>IF($C372="","",INDEX(TableLookupSleepQuality[],MATCH($C372,TableLookupSleepQuality[Sleep Quality Low],1),MATCH(T$1,TableLookupSleepQuality[#Headers],0)))</f>
        <v/>
      </c>
      <c r="X372" s="36" t="str">
        <f t="shared" si="90"/>
        <v/>
      </c>
      <c r="Y372" s="40" t="str">
        <f t="shared" si="96"/>
        <v/>
      </c>
      <c r="Z372" s="13" t="str">
        <f t="shared" si="96"/>
        <v/>
      </c>
      <c r="AA372" s="13" t="str">
        <f t="shared" si="96"/>
        <v/>
      </c>
      <c r="AB372" s="13" t="str">
        <f t="shared" si="96"/>
        <v/>
      </c>
      <c r="AC372" s="13" t="str">
        <f t="shared" si="96"/>
        <v/>
      </c>
      <c r="AD372" s="13" t="str">
        <f t="shared" si="96"/>
        <v/>
      </c>
    </row>
    <row r="373" spans="7:30" x14ac:dyDescent="0.25">
      <c r="G373" s="18" t="str">
        <f t="shared" si="81"/>
        <v/>
      </c>
      <c r="H373" s="22" t="str">
        <f t="shared" si="82"/>
        <v/>
      </c>
      <c r="I373" s="23" t="str">
        <f t="shared" si="83"/>
        <v/>
      </c>
      <c r="J373" s="22" t="str">
        <f t="shared" si="84"/>
        <v/>
      </c>
      <c r="K373" s="24" t="str">
        <f t="shared" si="85"/>
        <v/>
      </c>
      <c r="L373" s="42" t="str">
        <f t="shared" si="91"/>
        <v/>
      </c>
      <c r="M373" s="43" t="str">
        <f t="shared" si="92"/>
        <v/>
      </c>
      <c r="N373" s="26" t="str">
        <f t="shared" si="86"/>
        <v/>
      </c>
      <c r="O373" s="26" t="str">
        <f t="shared" si="87"/>
        <v/>
      </c>
      <c r="P373" s="28" t="str">
        <f>IF(E373="","",INDEX(TableLookupWakeUpScore[],MATCH(E373,TableLookupWakeUpScore[Wake Up],0),MATCH(P$1,TableLookupWakeUpScore[#Headers],0)))</f>
        <v/>
      </c>
      <c r="Q373" s="30" t="str">
        <f t="shared" si="88"/>
        <v/>
      </c>
      <c r="R373" s="31" t="str">
        <f t="shared" si="89"/>
        <v/>
      </c>
      <c r="S373" s="34" t="str">
        <f>IF($C373="","",INDEX(TableLookupSleepQuality[],MATCH($C373,TableLookupSleepQuality[Sleep Quality Low],1),MATCH(S$1,TableLookupSleepQuality[#Headers],0)))</f>
        <v/>
      </c>
      <c r="T373" s="35" t="str">
        <f>IF($C373="","",INDEX(TableLookupSleepQuality[],MATCH($C373,TableLookupSleepQuality[Sleep Quality Low],1),MATCH(T$1,TableLookupSleepQuality[#Headers],0)))</f>
        <v/>
      </c>
      <c r="X373" s="36" t="str">
        <f t="shared" si="90"/>
        <v/>
      </c>
      <c r="Y373" s="40" t="str">
        <f t="shared" si="96"/>
        <v/>
      </c>
      <c r="Z373" s="13" t="str">
        <f t="shared" si="96"/>
        <v/>
      </c>
      <c r="AA373" s="13" t="str">
        <f t="shared" si="96"/>
        <v/>
      </c>
      <c r="AB373" s="13" t="str">
        <f t="shared" si="96"/>
        <v/>
      </c>
      <c r="AC373" s="13" t="str">
        <f t="shared" si="96"/>
        <v/>
      </c>
      <c r="AD373" s="13" t="str">
        <f t="shared" si="96"/>
        <v/>
      </c>
    </row>
    <row r="374" spans="7:30" x14ac:dyDescent="0.25">
      <c r="G374" s="18" t="str">
        <f t="shared" si="81"/>
        <v/>
      </c>
      <c r="H374" s="22" t="str">
        <f t="shared" si="82"/>
        <v/>
      </c>
      <c r="I374" s="23" t="str">
        <f t="shared" si="83"/>
        <v/>
      </c>
      <c r="J374" s="22" t="str">
        <f t="shared" si="84"/>
        <v/>
      </c>
      <c r="K374" s="24" t="str">
        <f t="shared" si="85"/>
        <v/>
      </c>
      <c r="L374" s="42" t="str">
        <f t="shared" si="91"/>
        <v/>
      </c>
      <c r="M374" s="43" t="str">
        <f t="shared" si="92"/>
        <v/>
      </c>
      <c r="N374" s="26" t="str">
        <f t="shared" si="86"/>
        <v/>
      </c>
      <c r="O374" s="26" t="str">
        <f t="shared" si="87"/>
        <v/>
      </c>
      <c r="P374" s="28" t="str">
        <f>IF(E374="","",INDEX(TableLookupWakeUpScore[],MATCH(E374,TableLookupWakeUpScore[Wake Up],0),MATCH(P$1,TableLookupWakeUpScore[#Headers],0)))</f>
        <v/>
      </c>
      <c r="Q374" s="30" t="str">
        <f t="shared" si="88"/>
        <v/>
      </c>
      <c r="R374" s="31" t="str">
        <f t="shared" si="89"/>
        <v/>
      </c>
      <c r="S374" s="34" t="str">
        <f>IF($C374="","",INDEX(TableLookupSleepQuality[],MATCH($C374,TableLookupSleepQuality[Sleep Quality Low],1),MATCH(S$1,TableLookupSleepQuality[#Headers],0)))</f>
        <v/>
      </c>
      <c r="T374" s="35" t="str">
        <f>IF($C374="","",INDEX(TableLookupSleepQuality[],MATCH($C374,TableLookupSleepQuality[Sleep Quality Low],1),MATCH(T$1,TableLookupSleepQuality[#Headers],0)))</f>
        <v/>
      </c>
      <c r="X374" s="36" t="str">
        <f t="shared" si="90"/>
        <v/>
      </c>
      <c r="Y374" s="40" t="str">
        <f t="shared" si="96"/>
        <v/>
      </c>
      <c r="Z374" s="13" t="str">
        <f t="shared" si="96"/>
        <v/>
      </c>
      <c r="AA374" s="13" t="str">
        <f t="shared" si="96"/>
        <v/>
      </c>
      <c r="AB374" s="13" t="str">
        <f t="shared" si="96"/>
        <v/>
      </c>
      <c r="AC374" s="13" t="str">
        <f t="shared" si="96"/>
        <v/>
      </c>
      <c r="AD374" s="13" t="str">
        <f t="shared" si="96"/>
        <v/>
      </c>
    </row>
    <row r="375" spans="7:30" x14ac:dyDescent="0.25">
      <c r="G375" s="18" t="str">
        <f t="shared" si="81"/>
        <v/>
      </c>
      <c r="H375" s="22" t="str">
        <f t="shared" si="82"/>
        <v/>
      </c>
      <c r="I375" s="23" t="str">
        <f t="shared" si="83"/>
        <v/>
      </c>
      <c r="J375" s="22" t="str">
        <f t="shared" si="84"/>
        <v/>
      </c>
      <c r="K375" s="24" t="str">
        <f t="shared" si="85"/>
        <v/>
      </c>
      <c r="L375" s="42" t="str">
        <f t="shared" si="91"/>
        <v/>
      </c>
      <c r="M375" s="43" t="str">
        <f t="shared" si="92"/>
        <v/>
      </c>
      <c r="N375" s="26" t="str">
        <f t="shared" si="86"/>
        <v/>
      </c>
      <c r="O375" s="26" t="str">
        <f t="shared" si="87"/>
        <v/>
      </c>
      <c r="P375" s="28" t="str">
        <f>IF(E375="","",INDEX(TableLookupWakeUpScore[],MATCH(E375,TableLookupWakeUpScore[Wake Up],0),MATCH(P$1,TableLookupWakeUpScore[#Headers],0)))</f>
        <v/>
      </c>
      <c r="Q375" s="30" t="str">
        <f t="shared" si="88"/>
        <v/>
      </c>
      <c r="R375" s="31" t="str">
        <f t="shared" si="89"/>
        <v/>
      </c>
      <c r="S375" s="34" t="str">
        <f>IF($C375="","",INDEX(TableLookupSleepQuality[],MATCH($C375,TableLookupSleepQuality[Sleep Quality Low],1),MATCH(S$1,TableLookupSleepQuality[#Headers],0)))</f>
        <v/>
      </c>
      <c r="T375" s="35" t="str">
        <f>IF($C375="","",INDEX(TableLookupSleepQuality[],MATCH($C375,TableLookupSleepQuality[Sleep Quality Low],1),MATCH(T$1,TableLookupSleepQuality[#Headers],0)))</f>
        <v/>
      </c>
      <c r="X375" s="36" t="str">
        <f t="shared" si="90"/>
        <v/>
      </c>
      <c r="Y375" s="40" t="str">
        <f t="shared" si="96"/>
        <v/>
      </c>
      <c r="Z375" s="13" t="str">
        <f t="shared" si="96"/>
        <v/>
      </c>
      <c r="AA375" s="13" t="str">
        <f t="shared" si="96"/>
        <v/>
      </c>
      <c r="AB375" s="13" t="str">
        <f t="shared" si="96"/>
        <v/>
      </c>
      <c r="AC375" s="13" t="str">
        <f t="shared" si="96"/>
        <v/>
      </c>
      <c r="AD375" s="13" t="str">
        <f t="shared" si="96"/>
        <v/>
      </c>
    </row>
    <row r="376" spans="7:30" x14ac:dyDescent="0.25">
      <c r="G376" s="18" t="str">
        <f t="shared" si="81"/>
        <v/>
      </c>
      <c r="H376" s="22" t="str">
        <f t="shared" si="82"/>
        <v/>
      </c>
      <c r="I376" s="23" t="str">
        <f t="shared" si="83"/>
        <v/>
      </c>
      <c r="J376" s="22" t="str">
        <f t="shared" si="84"/>
        <v/>
      </c>
      <c r="K376" s="24" t="str">
        <f t="shared" si="85"/>
        <v/>
      </c>
      <c r="L376" s="42" t="str">
        <f t="shared" si="91"/>
        <v/>
      </c>
      <c r="M376" s="43" t="str">
        <f t="shared" si="92"/>
        <v/>
      </c>
      <c r="N376" s="26" t="str">
        <f t="shared" si="86"/>
        <v/>
      </c>
      <c r="O376" s="26" t="str">
        <f t="shared" si="87"/>
        <v/>
      </c>
      <c r="P376" s="28" t="str">
        <f>IF(E376="","",INDEX(TableLookupWakeUpScore[],MATCH(E376,TableLookupWakeUpScore[Wake Up],0),MATCH(P$1,TableLookupWakeUpScore[#Headers],0)))</f>
        <v/>
      </c>
      <c r="Q376" s="30" t="str">
        <f t="shared" si="88"/>
        <v/>
      </c>
      <c r="R376" s="31" t="str">
        <f t="shared" si="89"/>
        <v/>
      </c>
      <c r="S376" s="34" t="str">
        <f>IF($C376="","",INDEX(TableLookupSleepQuality[],MATCH($C376,TableLookupSleepQuality[Sleep Quality Low],1),MATCH(S$1,TableLookupSleepQuality[#Headers],0)))</f>
        <v/>
      </c>
      <c r="T376" s="35" t="str">
        <f>IF($C376="","",INDEX(TableLookupSleepQuality[],MATCH($C376,TableLookupSleepQuality[Sleep Quality Low],1),MATCH(T$1,TableLookupSleepQuality[#Headers],0)))</f>
        <v/>
      </c>
      <c r="X376" s="36" t="str">
        <f t="shared" si="90"/>
        <v/>
      </c>
      <c r="Y376" s="40" t="str">
        <f t="shared" si="96"/>
        <v/>
      </c>
      <c r="Z376" s="13" t="str">
        <f t="shared" si="96"/>
        <v/>
      </c>
      <c r="AA376" s="13" t="str">
        <f t="shared" si="96"/>
        <v/>
      </c>
      <c r="AB376" s="13" t="str">
        <f t="shared" si="96"/>
        <v/>
      </c>
      <c r="AC376" s="13" t="str">
        <f t="shared" si="96"/>
        <v/>
      </c>
      <c r="AD376" s="13" t="str">
        <f t="shared" si="96"/>
        <v/>
      </c>
    </row>
    <row r="377" spans="7:30" x14ac:dyDescent="0.25">
      <c r="G377" s="18" t="str">
        <f t="shared" si="81"/>
        <v/>
      </c>
      <c r="H377" s="22" t="str">
        <f t="shared" si="82"/>
        <v/>
      </c>
      <c r="I377" s="23" t="str">
        <f t="shared" si="83"/>
        <v/>
      </c>
      <c r="J377" s="22" t="str">
        <f t="shared" si="84"/>
        <v/>
      </c>
      <c r="K377" s="24" t="str">
        <f t="shared" si="85"/>
        <v/>
      </c>
      <c r="L377" s="42" t="str">
        <f t="shared" si="91"/>
        <v/>
      </c>
      <c r="M377" s="43" t="str">
        <f t="shared" si="92"/>
        <v/>
      </c>
      <c r="N377" s="26" t="str">
        <f t="shared" si="86"/>
        <v/>
      </c>
      <c r="O377" s="26" t="str">
        <f t="shared" si="87"/>
        <v/>
      </c>
      <c r="P377" s="28" t="str">
        <f>IF(E377="","",INDEX(TableLookupWakeUpScore[],MATCH(E377,TableLookupWakeUpScore[Wake Up],0),MATCH(P$1,TableLookupWakeUpScore[#Headers],0)))</f>
        <v/>
      </c>
      <c r="Q377" s="30" t="str">
        <f t="shared" si="88"/>
        <v/>
      </c>
      <c r="R377" s="31" t="str">
        <f t="shared" si="89"/>
        <v/>
      </c>
      <c r="S377" s="34" t="str">
        <f>IF($C377="","",INDEX(TableLookupSleepQuality[],MATCH($C377,TableLookupSleepQuality[Sleep Quality Low],1),MATCH(S$1,TableLookupSleepQuality[#Headers],0)))</f>
        <v/>
      </c>
      <c r="T377" s="35" t="str">
        <f>IF($C377="","",INDEX(TableLookupSleepQuality[],MATCH($C377,TableLookupSleepQuality[Sleep Quality Low],1),MATCH(T$1,TableLookupSleepQuality[#Headers],0)))</f>
        <v/>
      </c>
      <c r="X377" s="36" t="str">
        <f t="shared" si="90"/>
        <v/>
      </c>
      <c r="Y377" s="40" t="str">
        <f t="shared" si="96"/>
        <v/>
      </c>
      <c r="Z377" s="13" t="str">
        <f t="shared" si="96"/>
        <v/>
      </c>
      <c r="AA377" s="13" t="str">
        <f t="shared" si="96"/>
        <v/>
      </c>
      <c r="AB377" s="13" t="str">
        <f t="shared" si="96"/>
        <v/>
      </c>
      <c r="AC377" s="13" t="str">
        <f t="shared" si="96"/>
        <v/>
      </c>
      <c r="AD377" s="13" t="str">
        <f t="shared" si="96"/>
        <v/>
      </c>
    </row>
    <row r="378" spans="7:30" x14ac:dyDescent="0.25">
      <c r="G378" s="18" t="str">
        <f t="shared" si="81"/>
        <v/>
      </c>
      <c r="H378" s="22" t="str">
        <f t="shared" si="82"/>
        <v/>
      </c>
      <c r="I378" s="23" t="str">
        <f t="shared" si="83"/>
        <v/>
      </c>
      <c r="J378" s="22" t="str">
        <f t="shared" si="84"/>
        <v/>
      </c>
      <c r="K378" s="24" t="str">
        <f t="shared" si="85"/>
        <v/>
      </c>
      <c r="L378" s="42" t="str">
        <f t="shared" si="91"/>
        <v/>
      </c>
      <c r="M378" s="43" t="str">
        <f t="shared" si="92"/>
        <v/>
      </c>
      <c r="N378" s="26" t="str">
        <f t="shared" si="86"/>
        <v/>
      </c>
      <c r="O378" s="26" t="str">
        <f t="shared" si="87"/>
        <v/>
      </c>
      <c r="P378" s="28" t="str">
        <f>IF(E378="","",INDEX(TableLookupWakeUpScore[],MATCH(E378,TableLookupWakeUpScore[Wake Up],0),MATCH(P$1,TableLookupWakeUpScore[#Headers],0)))</f>
        <v/>
      </c>
      <c r="Q378" s="30" t="str">
        <f t="shared" si="88"/>
        <v/>
      </c>
      <c r="R378" s="31" t="str">
        <f t="shared" si="89"/>
        <v/>
      </c>
      <c r="S378" s="34" t="str">
        <f>IF($C378="","",INDEX(TableLookupSleepQuality[],MATCH($C378,TableLookupSleepQuality[Sleep Quality Low],1),MATCH(S$1,TableLookupSleepQuality[#Headers],0)))</f>
        <v/>
      </c>
      <c r="T378" s="35" t="str">
        <f>IF($C378="","",INDEX(TableLookupSleepQuality[],MATCH($C378,TableLookupSleepQuality[Sleep Quality Low],1),MATCH(T$1,TableLookupSleepQuality[#Headers],0)))</f>
        <v/>
      </c>
      <c r="X378" s="36" t="str">
        <f t="shared" si="90"/>
        <v/>
      </c>
      <c r="Y378" s="40" t="str">
        <f t="shared" si="96"/>
        <v/>
      </c>
      <c r="Z378" s="13" t="str">
        <f t="shared" si="96"/>
        <v/>
      </c>
      <c r="AA378" s="13" t="str">
        <f t="shared" si="96"/>
        <v/>
      </c>
      <c r="AB378" s="13" t="str">
        <f t="shared" si="96"/>
        <v/>
      </c>
      <c r="AC378" s="13" t="str">
        <f t="shared" si="96"/>
        <v/>
      </c>
      <c r="AD378" s="13" t="str">
        <f t="shared" si="96"/>
        <v/>
      </c>
    </row>
    <row r="379" spans="7:30" x14ac:dyDescent="0.25">
      <c r="G379" s="18" t="str">
        <f t="shared" si="81"/>
        <v/>
      </c>
      <c r="H379" s="22" t="str">
        <f t="shared" si="82"/>
        <v/>
      </c>
      <c r="I379" s="23" t="str">
        <f t="shared" si="83"/>
        <v/>
      </c>
      <c r="J379" s="22" t="str">
        <f t="shared" si="84"/>
        <v/>
      </c>
      <c r="K379" s="24" t="str">
        <f t="shared" si="85"/>
        <v/>
      </c>
      <c r="L379" s="42" t="str">
        <f t="shared" si="91"/>
        <v/>
      </c>
      <c r="M379" s="43" t="str">
        <f t="shared" si="92"/>
        <v/>
      </c>
      <c r="N379" s="26" t="str">
        <f t="shared" si="86"/>
        <v/>
      </c>
      <c r="O379" s="26" t="str">
        <f t="shared" si="87"/>
        <v/>
      </c>
      <c r="P379" s="28" t="str">
        <f>IF(E379="","",INDEX(TableLookupWakeUpScore[],MATCH(E379,TableLookupWakeUpScore[Wake Up],0),MATCH(P$1,TableLookupWakeUpScore[#Headers],0)))</f>
        <v/>
      </c>
      <c r="Q379" s="30" t="str">
        <f t="shared" si="88"/>
        <v/>
      </c>
      <c r="R379" s="31" t="str">
        <f t="shared" si="89"/>
        <v/>
      </c>
      <c r="S379" s="34" t="str">
        <f>IF($C379="","",INDEX(TableLookupSleepQuality[],MATCH($C379,TableLookupSleepQuality[Sleep Quality Low],1),MATCH(S$1,TableLookupSleepQuality[#Headers],0)))</f>
        <v/>
      </c>
      <c r="T379" s="35" t="str">
        <f>IF($C379="","",INDEX(TableLookupSleepQuality[],MATCH($C379,TableLookupSleepQuality[Sleep Quality Low],1),MATCH(T$1,TableLookupSleepQuality[#Headers],0)))</f>
        <v/>
      </c>
      <c r="X379" s="36" t="str">
        <f t="shared" si="90"/>
        <v/>
      </c>
      <c r="Y379" s="40" t="str">
        <f t="shared" si="96"/>
        <v/>
      </c>
      <c r="Z379" s="13" t="str">
        <f t="shared" si="96"/>
        <v/>
      </c>
      <c r="AA379" s="13" t="str">
        <f t="shared" si="96"/>
        <v/>
      </c>
      <c r="AB379" s="13" t="str">
        <f t="shared" si="96"/>
        <v/>
      </c>
      <c r="AC379" s="13" t="str">
        <f t="shared" si="96"/>
        <v/>
      </c>
      <c r="AD379" s="13" t="str">
        <f t="shared" si="96"/>
        <v/>
      </c>
    </row>
    <row r="380" spans="7:30" x14ac:dyDescent="0.25">
      <c r="G380" s="18" t="str">
        <f t="shared" si="81"/>
        <v/>
      </c>
      <c r="H380" s="22" t="str">
        <f t="shared" si="82"/>
        <v/>
      </c>
      <c r="I380" s="23" t="str">
        <f t="shared" si="83"/>
        <v/>
      </c>
      <c r="J380" s="22" t="str">
        <f t="shared" si="84"/>
        <v/>
      </c>
      <c r="K380" s="24" t="str">
        <f t="shared" si="85"/>
        <v/>
      </c>
      <c r="L380" s="42" t="str">
        <f t="shared" si="91"/>
        <v/>
      </c>
      <c r="M380" s="43" t="str">
        <f t="shared" si="92"/>
        <v/>
      </c>
      <c r="N380" s="26" t="str">
        <f t="shared" si="86"/>
        <v/>
      </c>
      <c r="O380" s="26" t="str">
        <f t="shared" si="87"/>
        <v/>
      </c>
      <c r="P380" s="28" t="str">
        <f>IF(E380="","",INDEX(TableLookupWakeUpScore[],MATCH(E380,TableLookupWakeUpScore[Wake Up],0),MATCH(P$1,TableLookupWakeUpScore[#Headers],0)))</f>
        <v/>
      </c>
      <c r="Q380" s="30" t="str">
        <f t="shared" si="88"/>
        <v/>
      </c>
      <c r="R380" s="31" t="str">
        <f t="shared" si="89"/>
        <v/>
      </c>
      <c r="S380" s="34" t="str">
        <f>IF($C380="","",INDEX(TableLookupSleepQuality[],MATCH($C380,TableLookupSleepQuality[Sleep Quality Low],1),MATCH(S$1,TableLookupSleepQuality[#Headers],0)))</f>
        <v/>
      </c>
      <c r="T380" s="35" t="str">
        <f>IF($C380="","",INDEX(TableLookupSleepQuality[],MATCH($C380,TableLookupSleepQuality[Sleep Quality Low],1),MATCH(T$1,TableLookupSleepQuality[#Headers],0)))</f>
        <v/>
      </c>
      <c r="X380" s="36" t="str">
        <f t="shared" si="90"/>
        <v/>
      </c>
      <c r="Y380" s="40" t="str">
        <f t="shared" si="96"/>
        <v/>
      </c>
      <c r="Z380" s="13" t="str">
        <f t="shared" si="96"/>
        <v/>
      </c>
      <c r="AA380" s="13" t="str">
        <f t="shared" si="96"/>
        <v/>
      </c>
      <c r="AB380" s="13" t="str">
        <f t="shared" si="96"/>
        <v/>
      </c>
      <c r="AC380" s="13" t="str">
        <f t="shared" si="96"/>
        <v/>
      </c>
      <c r="AD380" s="13" t="str">
        <f t="shared" si="96"/>
        <v/>
      </c>
    </row>
    <row r="381" spans="7:30" x14ac:dyDescent="0.25">
      <c r="G381" s="18" t="str">
        <f t="shared" si="81"/>
        <v/>
      </c>
      <c r="H381" s="22" t="str">
        <f t="shared" si="82"/>
        <v/>
      </c>
      <c r="I381" s="23" t="str">
        <f t="shared" si="83"/>
        <v/>
      </c>
      <c r="J381" s="22" t="str">
        <f t="shared" si="84"/>
        <v/>
      </c>
      <c r="K381" s="24" t="str">
        <f t="shared" si="85"/>
        <v/>
      </c>
      <c r="L381" s="42" t="str">
        <f t="shared" si="91"/>
        <v/>
      </c>
      <c r="M381" s="43" t="str">
        <f t="shared" si="92"/>
        <v/>
      </c>
      <c r="N381" s="26" t="str">
        <f t="shared" si="86"/>
        <v/>
      </c>
      <c r="O381" s="26" t="str">
        <f t="shared" si="87"/>
        <v/>
      </c>
      <c r="P381" s="28" t="str">
        <f>IF(E381="","",INDEX(TableLookupWakeUpScore[],MATCH(E381,TableLookupWakeUpScore[Wake Up],0),MATCH(P$1,TableLookupWakeUpScore[#Headers],0)))</f>
        <v/>
      </c>
      <c r="Q381" s="30" t="str">
        <f t="shared" si="88"/>
        <v/>
      </c>
      <c r="R381" s="31" t="str">
        <f t="shared" si="89"/>
        <v/>
      </c>
      <c r="S381" s="34" t="str">
        <f>IF($C381="","",INDEX(TableLookupSleepQuality[],MATCH($C381,TableLookupSleepQuality[Sleep Quality Low],1),MATCH(S$1,TableLookupSleepQuality[#Headers],0)))</f>
        <v/>
      </c>
      <c r="T381" s="35" t="str">
        <f>IF($C381="","",INDEX(TableLookupSleepQuality[],MATCH($C381,TableLookupSleepQuality[Sleep Quality Low],1),MATCH(T$1,TableLookupSleepQuality[#Headers],0)))</f>
        <v/>
      </c>
      <c r="X381" s="36" t="str">
        <f t="shared" si="90"/>
        <v/>
      </c>
      <c r="Y381" s="40" t="str">
        <f t="shared" si="96"/>
        <v/>
      </c>
      <c r="Z381" s="13" t="str">
        <f t="shared" si="96"/>
        <v/>
      </c>
      <c r="AA381" s="13" t="str">
        <f t="shared" si="96"/>
        <v/>
      </c>
      <c r="AB381" s="13" t="str">
        <f t="shared" si="96"/>
        <v/>
      </c>
      <c r="AC381" s="13" t="str">
        <f t="shared" si="96"/>
        <v/>
      </c>
      <c r="AD381" s="13" t="str">
        <f t="shared" si="96"/>
        <v/>
      </c>
    </row>
    <row r="382" spans="7:30" x14ac:dyDescent="0.25">
      <c r="G382" s="18" t="str">
        <f t="shared" si="81"/>
        <v/>
      </c>
      <c r="H382" s="22" t="str">
        <f t="shared" si="82"/>
        <v/>
      </c>
      <c r="I382" s="23" t="str">
        <f t="shared" si="83"/>
        <v/>
      </c>
      <c r="J382" s="22" t="str">
        <f t="shared" si="84"/>
        <v/>
      </c>
      <c r="K382" s="24" t="str">
        <f t="shared" si="85"/>
        <v/>
      </c>
      <c r="L382" s="42" t="str">
        <f t="shared" si="91"/>
        <v/>
      </c>
      <c r="M382" s="43" t="str">
        <f t="shared" si="92"/>
        <v/>
      </c>
      <c r="N382" s="26" t="str">
        <f t="shared" si="86"/>
        <v/>
      </c>
      <c r="O382" s="26" t="str">
        <f t="shared" si="87"/>
        <v/>
      </c>
      <c r="P382" s="28" t="str">
        <f>IF(E382="","",INDEX(TableLookupWakeUpScore[],MATCH(E382,TableLookupWakeUpScore[Wake Up],0),MATCH(P$1,TableLookupWakeUpScore[#Headers],0)))</f>
        <v/>
      </c>
      <c r="Q382" s="30" t="str">
        <f t="shared" si="88"/>
        <v/>
      </c>
      <c r="R382" s="31" t="str">
        <f t="shared" si="89"/>
        <v/>
      </c>
      <c r="S382" s="34" t="str">
        <f>IF($C382="","",INDEX(TableLookupSleepQuality[],MATCH($C382,TableLookupSleepQuality[Sleep Quality Low],1),MATCH(S$1,TableLookupSleepQuality[#Headers],0)))</f>
        <v/>
      </c>
      <c r="T382" s="35" t="str">
        <f>IF($C382="","",INDEX(TableLookupSleepQuality[],MATCH($C382,TableLookupSleepQuality[Sleep Quality Low],1),MATCH(T$1,TableLookupSleepQuality[#Headers],0)))</f>
        <v/>
      </c>
      <c r="X382" s="36" t="str">
        <f t="shared" si="90"/>
        <v/>
      </c>
      <c r="Y382" s="40" t="str">
        <f t="shared" si="96"/>
        <v/>
      </c>
      <c r="Z382" s="13" t="str">
        <f t="shared" si="96"/>
        <v/>
      </c>
      <c r="AA382" s="13" t="str">
        <f t="shared" si="96"/>
        <v/>
      </c>
      <c r="AB382" s="13" t="str">
        <f t="shared" si="96"/>
        <v/>
      </c>
      <c r="AC382" s="13" t="str">
        <f t="shared" si="96"/>
        <v/>
      </c>
      <c r="AD382" s="13" t="str">
        <f t="shared" si="96"/>
        <v/>
      </c>
    </row>
    <row r="383" spans="7:30" x14ac:dyDescent="0.25">
      <c r="G383" s="18" t="str">
        <f t="shared" si="81"/>
        <v/>
      </c>
      <c r="H383" s="22" t="str">
        <f t="shared" si="82"/>
        <v/>
      </c>
      <c r="I383" s="23" t="str">
        <f t="shared" si="83"/>
        <v/>
      </c>
      <c r="J383" s="22" t="str">
        <f t="shared" si="84"/>
        <v/>
      </c>
      <c r="K383" s="24" t="str">
        <f t="shared" si="85"/>
        <v/>
      </c>
      <c r="L383" s="42" t="str">
        <f t="shared" si="91"/>
        <v/>
      </c>
      <c r="M383" s="43" t="str">
        <f t="shared" si="92"/>
        <v/>
      </c>
      <c r="N383" s="26" t="str">
        <f t="shared" si="86"/>
        <v/>
      </c>
      <c r="O383" s="26" t="str">
        <f t="shared" si="87"/>
        <v/>
      </c>
      <c r="P383" s="28" t="str">
        <f>IF(E383="","",INDEX(TableLookupWakeUpScore[],MATCH(E383,TableLookupWakeUpScore[Wake Up],0),MATCH(P$1,TableLookupWakeUpScore[#Headers],0)))</f>
        <v/>
      </c>
      <c r="Q383" s="30" t="str">
        <f t="shared" si="88"/>
        <v/>
      </c>
      <c r="R383" s="31" t="str">
        <f t="shared" si="89"/>
        <v/>
      </c>
      <c r="S383" s="34" t="str">
        <f>IF($C383="","",INDEX(TableLookupSleepQuality[],MATCH($C383,TableLookupSleepQuality[Sleep Quality Low],1),MATCH(S$1,TableLookupSleepQuality[#Headers],0)))</f>
        <v/>
      </c>
      <c r="T383" s="35" t="str">
        <f>IF($C383="","",INDEX(TableLookupSleepQuality[],MATCH($C383,TableLookupSleepQuality[Sleep Quality Low],1),MATCH(T$1,TableLookupSleepQuality[#Headers],0)))</f>
        <v/>
      </c>
      <c r="X383" s="36" t="str">
        <f t="shared" si="90"/>
        <v/>
      </c>
      <c r="Y383" s="40" t="str">
        <f t="shared" si="96"/>
        <v/>
      </c>
      <c r="Z383" s="13" t="str">
        <f t="shared" si="96"/>
        <v/>
      </c>
      <c r="AA383" s="13" t="str">
        <f t="shared" si="96"/>
        <v/>
      </c>
      <c r="AB383" s="13" t="str">
        <f t="shared" si="96"/>
        <v/>
      </c>
      <c r="AC383" s="13" t="str">
        <f t="shared" si="96"/>
        <v/>
      </c>
      <c r="AD383" s="13" t="str">
        <f t="shared" si="96"/>
        <v/>
      </c>
    </row>
    <row r="384" spans="7:30" x14ac:dyDescent="0.25">
      <c r="G384" s="18" t="str">
        <f t="shared" si="81"/>
        <v/>
      </c>
      <c r="H384" s="22" t="str">
        <f t="shared" si="82"/>
        <v/>
      </c>
      <c r="I384" s="23" t="str">
        <f t="shared" si="83"/>
        <v/>
      </c>
      <c r="J384" s="22" t="str">
        <f t="shared" si="84"/>
        <v/>
      </c>
      <c r="K384" s="24" t="str">
        <f t="shared" si="85"/>
        <v/>
      </c>
      <c r="L384" s="42" t="str">
        <f t="shared" si="91"/>
        <v/>
      </c>
      <c r="M384" s="43" t="str">
        <f t="shared" si="92"/>
        <v/>
      </c>
      <c r="N384" s="26" t="str">
        <f t="shared" si="86"/>
        <v/>
      </c>
      <c r="O384" s="26" t="str">
        <f t="shared" si="87"/>
        <v/>
      </c>
      <c r="P384" s="28" t="str">
        <f>IF(E384="","",INDEX(TableLookupWakeUpScore[],MATCH(E384,TableLookupWakeUpScore[Wake Up],0),MATCH(P$1,TableLookupWakeUpScore[#Headers],0)))</f>
        <v/>
      </c>
      <c r="Q384" s="30" t="str">
        <f t="shared" si="88"/>
        <v/>
      </c>
      <c r="R384" s="31" t="str">
        <f t="shared" si="89"/>
        <v/>
      </c>
      <c r="S384" s="34" t="str">
        <f>IF($C384="","",INDEX(TableLookupSleepQuality[],MATCH($C384,TableLookupSleepQuality[Sleep Quality Low],1),MATCH(S$1,TableLookupSleepQuality[#Headers],0)))</f>
        <v/>
      </c>
      <c r="T384" s="35" t="str">
        <f>IF($C384="","",INDEX(TableLookupSleepQuality[],MATCH($C384,TableLookupSleepQuality[Sleep Quality Low],1),MATCH(T$1,TableLookupSleepQuality[#Headers],0)))</f>
        <v/>
      </c>
      <c r="X384" s="36" t="str">
        <f t="shared" si="90"/>
        <v/>
      </c>
      <c r="Y384" s="40" t="str">
        <f t="shared" si="96"/>
        <v/>
      </c>
      <c r="Z384" s="13" t="str">
        <f t="shared" si="96"/>
        <v/>
      </c>
      <c r="AA384" s="13" t="str">
        <f t="shared" si="96"/>
        <v/>
      </c>
      <c r="AB384" s="13" t="str">
        <f t="shared" si="96"/>
        <v/>
      </c>
      <c r="AC384" s="13" t="str">
        <f t="shared" si="96"/>
        <v/>
      </c>
      <c r="AD384" s="13" t="str">
        <f t="shared" si="96"/>
        <v/>
      </c>
    </row>
    <row r="385" spans="7:30" x14ac:dyDescent="0.25">
      <c r="G385" s="18" t="str">
        <f t="shared" si="81"/>
        <v/>
      </c>
      <c r="H385" s="22" t="str">
        <f t="shared" si="82"/>
        <v/>
      </c>
      <c r="I385" s="23" t="str">
        <f t="shared" si="83"/>
        <v/>
      </c>
      <c r="J385" s="22" t="str">
        <f t="shared" si="84"/>
        <v/>
      </c>
      <c r="K385" s="24" t="str">
        <f t="shared" si="85"/>
        <v/>
      </c>
      <c r="L385" s="42" t="str">
        <f t="shared" si="91"/>
        <v/>
      </c>
      <c r="M385" s="43" t="str">
        <f t="shared" si="92"/>
        <v/>
      </c>
      <c r="N385" s="26" t="str">
        <f t="shared" si="86"/>
        <v/>
      </c>
      <c r="O385" s="26" t="str">
        <f t="shared" si="87"/>
        <v/>
      </c>
      <c r="P385" s="28" t="str">
        <f>IF(E385="","",INDEX(TableLookupWakeUpScore[],MATCH(E385,TableLookupWakeUpScore[Wake Up],0),MATCH(P$1,TableLookupWakeUpScore[#Headers],0)))</f>
        <v/>
      </c>
      <c r="Q385" s="30" t="str">
        <f t="shared" si="88"/>
        <v/>
      </c>
      <c r="R385" s="31" t="str">
        <f t="shared" si="89"/>
        <v/>
      </c>
      <c r="S385" s="34" t="str">
        <f>IF($C385="","",INDEX(TableLookupSleepQuality[],MATCH($C385,TableLookupSleepQuality[Sleep Quality Low],1),MATCH(S$1,TableLookupSleepQuality[#Headers],0)))</f>
        <v/>
      </c>
      <c r="T385" s="35" t="str">
        <f>IF($C385="","",INDEX(TableLookupSleepQuality[],MATCH($C385,TableLookupSleepQuality[Sleep Quality Low],1),MATCH(T$1,TableLookupSleepQuality[#Headers],0)))</f>
        <v/>
      </c>
      <c r="X385" s="36" t="str">
        <f t="shared" si="90"/>
        <v/>
      </c>
      <c r="Y385" s="40" t="str">
        <f t="shared" si="96"/>
        <v/>
      </c>
      <c r="Z385" s="13" t="str">
        <f t="shared" si="96"/>
        <v/>
      </c>
      <c r="AA385" s="13" t="str">
        <f t="shared" si="96"/>
        <v/>
      </c>
      <c r="AB385" s="13" t="str">
        <f t="shared" si="96"/>
        <v/>
      </c>
      <c r="AC385" s="13" t="str">
        <f t="shared" si="96"/>
        <v/>
      </c>
      <c r="AD385" s="13" t="str">
        <f t="shared" si="96"/>
        <v/>
      </c>
    </row>
    <row r="386" spans="7:30" x14ac:dyDescent="0.25">
      <c r="G386" s="18" t="str">
        <f t="shared" ref="G386:G449" si="97">IF($B386="","",VALUE(TEXT($B386,"yyyy")))</f>
        <v/>
      </c>
      <c r="H386" s="22" t="str">
        <f t="shared" ref="H386:H449" si="98">IF($B386="","",VALUE(TEXT($B386,"mm")))</f>
        <v/>
      </c>
      <c r="I386" s="23" t="str">
        <f t="shared" ref="I386:I449" si="99">IF($B386="","",TEXT($B386,"mmm"))</f>
        <v/>
      </c>
      <c r="J386" s="22" t="str">
        <f t="shared" ref="J386:J449" si="100">IF($B386="","",VALUE(TEXT($B386,"dd")))</f>
        <v/>
      </c>
      <c r="K386" s="24" t="str">
        <f t="shared" ref="K386:K449" si="101">IF($B386="","",TEXT($B386,"ddd"))</f>
        <v/>
      </c>
      <c r="L386" s="42" t="str">
        <f t="shared" si="91"/>
        <v/>
      </c>
      <c r="M386" s="43" t="str">
        <f t="shared" si="92"/>
        <v/>
      </c>
      <c r="N386" s="26" t="str">
        <f t="shared" ref="N386:N449" si="102">IF(A386="","",TIME(HOUR(A386),MINUTE(A386),SECOND(A386)))</f>
        <v/>
      </c>
      <c r="O386" s="26" t="str">
        <f t="shared" ref="O386:O449" si="103">IF(B386="","",TIME(HOUR(B386),MINUTE(B386),SECOND(B386)))</f>
        <v/>
      </c>
      <c r="P386" s="28" t="str">
        <f>IF(E386="","",INDEX(TableLookupWakeUpScore[],MATCH(E386,TableLookupWakeUpScore[Wake Up],0),MATCH(P$1,TableLookupWakeUpScore[#Headers],0)))</f>
        <v/>
      </c>
      <c r="Q386" s="30" t="str">
        <f t="shared" ref="Q386:Q449" si="104">IF(D386="","",D386*24)</f>
        <v/>
      </c>
      <c r="R386" s="31" t="str">
        <f t="shared" ref="R386:R449" si="105">IF(OR(A386="",B386=""),"",B386-A386)</f>
        <v/>
      </c>
      <c r="S386" s="34" t="str">
        <f>IF($C386="","",INDEX(TableLookupSleepQuality[],MATCH($C386,TableLookupSleepQuality[Sleep Quality Low],1),MATCH(S$1,TableLookupSleepQuality[#Headers],0)))</f>
        <v/>
      </c>
      <c r="T386" s="35" t="str">
        <f>IF($C386="","",INDEX(TableLookupSleepQuality[],MATCH($C386,TableLookupSleepQuality[Sleep Quality Low],1),MATCH(T$1,TableLookupSleepQuality[#Headers],0)))</f>
        <v/>
      </c>
      <c r="X386" s="36" t="str">
        <f t="shared" ref="X386:X449" si="106">IF($M386="","",IF($M386&gt;=RangeLookupDateStartedRecordingSleepNotes,"YES","NO"))</f>
        <v/>
      </c>
      <c r="Y386" s="40" t="str">
        <f t="shared" si="96"/>
        <v/>
      </c>
      <c r="Z386" s="13" t="str">
        <f t="shared" si="96"/>
        <v/>
      </c>
      <c r="AA386" s="13" t="str">
        <f t="shared" si="96"/>
        <v/>
      </c>
      <c r="AB386" s="13" t="str">
        <f t="shared" si="96"/>
        <v/>
      </c>
      <c r="AC386" s="13" t="str">
        <f t="shared" si="96"/>
        <v/>
      </c>
      <c r="AD386" s="13" t="str">
        <f t="shared" si="96"/>
        <v/>
      </c>
    </row>
    <row r="387" spans="7:30" x14ac:dyDescent="0.25">
      <c r="G387" s="18" t="str">
        <f t="shared" si="97"/>
        <v/>
      </c>
      <c r="H387" s="22" t="str">
        <f t="shared" si="98"/>
        <v/>
      </c>
      <c r="I387" s="23" t="str">
        <f t="shared" si="99"/>
        <v/>
      </c>
      <c r="J387" s="22" t="str">
        <f t="shared" si="100"/>
        <v/>
      </c>
      <c r="K387" s="24" t="str">
        <f t="shared" si="101"/>
        <v/>
      </c>
      <c r="L387" s="42" t="str">
        <f t="shared" ref="L387:L450" si="107">IF(A387="","",DATE(YEAR(A387),MONTH(A387),DAY(A387)))</f>
        <v/>
      </c>
      <c r="M387" s="43" t="str">
        <f t="shared" ref="M387:M450" si="108">IF(B387="","",DATE(YEAR(B387),MONTH(B387),DAY(B387)))</f>
        <v/>
      </c>
      <c r="N387" s="26" t="str">
        <f t="shared" si="102"/>
        <v/>
      </c>
      <c r="O387" s="26" t="str">
        <f t="shared" si="103"/>
        <v/>
      </c>
      <c r="P387" s="28" t="str">
        <f>IF(E387="","",INDEX(TableLookupWakeUpScore[],MATCH(E387,TableLookupWakeUpScore[Wake Up],0),MATCH(P$1,TableLookupWakeUpScore[#Headers],0)))</f>
        <v/>
      </c>
      <c r="Q387" s="30" t="str">
        <f t="shared" si="104"/>
        <v/>
      </c>
      <c r="R387" s="31" t="str">
        <f t="shared" si="105"/>
        <v/>
      </c>
      <c r="S387" s="34" t="str">
        <f>IF($C387="","",INDEX(TableLookupSleepQuality[],MATCH($C387,TableLookupSleepQuality[Sleep Quality Low],1),MATCH(S$1,TableLookupSleepQuality[#Headers],0)))</f>
        <v/>
      </c>
      <c r="T387" s="35" t="str">
        <f>IF($C387="","",INDEX(TableLookupSleepQuality[],MATCH($C387,TableLookupSleepQuality[Sleep Quality Low],1),MATCH(T$1,TableLookupSleepQuality[#Headers],0)))</f>
        <v/>
      </c>
      <c r="X387" s="36" t="str">
        <f t="shared" si="106"/>
        <v/>
      </c>
      <c r="Y387" s="40" t="str">
        <f t="shared" ref="Y387:AD402" si="109">IF(OR($X387="NO",$X387=""),"",IF(COUNTIF($F387,"*" &amp; Y$1 &amp; "*"),"YES","NO"))</f>
        <v/>
      </c>
      <c r="Z387" s="13" t="str">
        <f t="shared" si="109"/>
        <v/>
      </c>
      <c r="AA387" s="13" t="str">
        <f t="shared" si="109"/>
        <v/>
      </c>
      <c r="AB387" s="13" t="str">
        <f t="shared" si="109"/>
        <v/>
      </c>
      <c r="AC387" s="13" t="str">
        <f t="shared" si="109"/>
        <v/>
      </c>
      <c r="AD387" s="13" t="str">
        <f t="shared" si="109"/>
        <v/>
      </c>
    </row>
    <row r="388" spans="7:30" x14ac:dyDescent="0.25">
      <c r="G388" s="18" t="str">
        <f t="shared" si="97"/>
        <v/>
      </c>
      <c r="H388" s="22" t="str">
        <f t="shared" si="98"/>
        <v/>
      </c>
      <c r="I388" s="23" t="str">
        <f t="shared" si="99"/>
        <v/>
      </c>
      <c r="J388" s="22" t="str">
        <f t="shared" si="100"/>
        <v/>
      </c>
      <c r="K388" s="24" t="str">
        <f t="shared" si="101"/>
        <v/>
      </c>
      <c r="L388" s="42" t="str">
        <f t="shared" si="107"/>
        <v/>
      </c>
      <c r="M388" s="43" t="str">
        <f t="shared" si="108"/>
        <v/>
      </c>
      <c r="N388" s="26" t="str">
        <f t="shared" si="102"/>
        <v/>
      </c>
      <c r="O388" s="26" t="str">
        <f t="shared" si="103"/>
        <v/>
      </c>
      <c r="P388" s="28" t="str">
        <f>IF(E388="","",INDEX(TableLookupWakeUpScore[],MATCH(E388,TableLookupWakeUpScore[Wake Up],0),MATCH(P$1,TableLookupWakeUpScore[#Headers],0)))</f>
        <v/>
      </c>
      <c r="Q388" s="30" t="str">
        <f t="shared" si="104"/>
        <v/>
      </c>
      <c r="R388" s="31" t="str">
        <f t="shared" si="105"/>
        <v/>
      </c>
      <c r="S388" s="34" t="str">
        <f>IF($C388="","",INDEX(TableLookupSleepQuality[],MATCH($C388,TableLookupSleepQuality[Sleep Quality Low],1),MATCH(S$1,TableLookupSleepQuality[#Headers],0)))</f>
        <v/>
      </c>
      <c r="T388" s="35" t="str">
        <f>IF($C388="","",INDEX(TableLookupSleepQuality[],MATCH($C388,TableLookupSleepQuality[Sleep Quality Low],1),MATCH(T$1,TableLookupSleepQuality[#Headers],0)))</f>
        <v/>
      </c>
      <c r="X388" s="36" t="str">
        <f t="shared" si="106"/>
        <v/>
      </c>
      <c r="Y388" s="40" t="str">
        <f t="shared" si="109"/>
        <v/>
      </c>
      <c r="Z388" s="13" t="str">
        <f t="shared" si="109"/>
        <v/>
      </c>
      <c r="AA388" s="13" t="str">
        <f t="shared" si="109"/>
        <v/>
      </c>
      <c r="AB388" s="13" t="str">
        <f t="shared" si="109"/>
        <v/>
      </c>
      <c r="AC388" s="13" t="str">
        <f t="shared" si="109"/>
        <v/>
      </c>
      <c r="AD388" s="13" t="str">
        <f t="shared" si="109"/>
        <v/>
      </c>
    </row>
    <row r="389" spans="7:30" x14ac:dyDescent="0.25">
      <c r="G389" s="18" t="str">
        <f t="shared" si="97"/>
        <v/>
      </c>
      <c r="H389" s="22" t="str">
        <f t="shared" si="98"/>
        <v/>
      </c>
      <c r="I389" s="23" t="str">
        <f t="shared" si="99"/>
        <v/>
      </c>
      <c r="J389" s="22" t="str">
        <f t="shared" si="100"/>
        <v/>
      </c>
      <c r="K389" s="24" t="str">
        <f t="shared" si="101"/>
        <v/>
      </c>
      <c r="L389" s="42" t="str">
        <f t="shared" si="107"/>
        <v/>
      </c>
      <c r="M389" s="43" t="str">
        <f t="shared" si="108"/>
        <v/>
      </c>
      <c r="N389" s="26" t="str">
        <f t="shared" si="102"/>
        <v/>
      </c>
      <c r="O389" s="26" t="str">
        <f t="shared" si="103"/>
        <v/>
      </c>
      <c r="P389" s="28" t="str">
        <f>IF(E389="","",INDEX(TableLookupWakeUpScore[],MATCH(E389,TableLookupWakeUpScore[Wake Up],0),MATCH(P$1,TableLookupWakeUpScore[#Headers],0)))</f>
        <v/>
      </c>
      <c r="Q389" s="30" t="str">
        <f t="shared" si="104"/>
        <v/>
      </c>
      <c r="R389" s="31" t="str">
        <f t="shared" si="105"/>
        <v/>
      </c>
      <c r="S389" s="34" t="str">
        <f>IF($C389="","",INDEX(TableLookupSleepQuality[],MATCH($C389,TableLookupSleepQuality[Sleep Quality Low],1),MATCH(S$1,TableLookupSleepQuality[#Headers],0)))</f>
        <v/>
      </c>
      <c r="T389" s="35" t="str">
        <f>IF($C389="","",INDEX(TableLookupSleepQuality[],MATCH($C389,TableLookupSleepQuality[Sleep Quality Low],1),MATCH(T$1,TableLookupSleepQuality[#Headers],0)))</f>
        <v/>
      </c>
      <c r="X389" s="36" t="str">
        <f t="shared" si="106"/>
        <v/>
      </c>
      <c r="Y389" s="40" t="str">
        <f t="shared" si="109"/>
        <v/>
      </c>
      <c r="Z389" s="13" t="str">
        <f t="shared" si="109"/>
        <v/>
      </c>
      <c r="AA389" s="13" t="str">
        <f t="shared" si="109"/>
        <v/>
      </c>
      <c r="AB389" s="13" t="str">
        <f t="shared" si="109"/>
        <v/>
      </c>
      <c r="AC389" s="13" t="str">
        <f t="shared" si="109"/>
        <v/>
      </c>
      <c r="AD389" s="13" t="str">
        <f t="shared" si="109"/>
        <v/>
      </c>
    </row>
    <row r="390" spans="7:30" x14ac:dyDescent="0.25">
      <c r="G390" s="18" t="str">
        <f t="shared" si="97"/>
        <v/>
      </c>
      <c r="H390" s="22" t="str">
        <f t="shared" si="98"/>
        <v/>
      </c>
      <c r="I390" s="23" t="str">
        <f t="shared" si="99"/>
        <v/>
      </c>
      <c r="J390" s="22" t="str">
        <f t="shared" si="100"/>
        <v/>
      </c>
      <c r="K390" s="24" t="str">
        <f t="shared" si="101"/>
        <v/>
      </c>
      <c r="L390" s="42" t="str">
        <f t="shared" si="107"/>
        <v/>
      </c>
      <c r="M390" s="43" t="str">
        <f t="shared" si="108"/>
        <v/>
      </c>
      <c r="N390" s="26" t="str">
        <f t="shared" si="102"/>
        <v/>
      </c>
      <c r="O390" s="26" t="str">
        <f t="shared" si="103"/>
        <v/>
      </c>
      <c r="P390" s="28" t="str">
        <f>IF(E390="","",INDEX(TableLookupWakeUpScore[],MATCH(E390,TableLookupWakeUpScore[Wake Up],0),MATCH(P$1,TableLookupWakeUpScore[#Headers],0)))</f>
        <v/>
      </c>
      <c r="Q390" s="30" t="str">
        <f t="shared" si="104"/>
        <v/>
      </c>
      <c r="R390" s="31" t="str">
        <f t="shared" si="105"/>
        <v/>
      </c>
      <c r="S390" s="34" t="str">
        <f>IF($C390="","",INDEX(TableLookupSleepQuality[],MATCH($C390,TableLookupSleepQuality[Sleep Quality Low],1),MATCH(S$1,TableLookupSleepQuality[#Headers],0)))</f>
        <v/>
      </c>
      <c r="T390" s="35" t="str">
        <f>IF($C390="","",INDEX(TableLookupSleepQuality[],MATCH($C390,TableLookupSleepQuality[Sleep Quality Low],1),MATCH(T$1,TableLookupSleepQuality[#Headers],0)))</f>
        <v/>
      </c>
      <c r="X390" s="36" t="str">
        <f t="shared" si="106"/>
        <v/>
      </c>
      <c r="Y390" s="40" t="str">
        <f t="shared" si="109"/>
        <v/>
      </c>
      <c r="Z390" s="13" t="str">
        <f t="shared" si="109"/>
        <v/>
      </c>
      <c r="AA390" s="13" t="str">
        <f t="shared" si="109"/>
        <v/>
      </c>
      <c r="AB390" s="13" t="str">
        <f t="shared" si="109"/>
        <v/>
      </c>
      <c r="AC390" s="13" t="str">
        <f t="shared" si="109"/>
        <v/>
      </c>
      <c r="AD390" s="13" t="str">
        <f t="shared" si="109"/>
        <v/>
      </c>
    </row>
    <row r="391" spans="7:30" x14ac:dyDescent="0.25">
      <c r="G391" s="18" t="str">
        <f t="shared" si="97"/>
        <v/>
      </c>
      <c r="H391" s="22" t="str">
        <f t="shared" si="98"/>
        <v/>
      </c>
      <c r="I391" s="23" t="str">
        <f t="shared" si="99"/>
        <v/>
      </c>
      <c r="J391" s="22" t="str">
        <f t="shared" si="100"/>
        <v/>
      </c>
      <c r="K391" s="24" t="str">
        <f t="shared" si="101"/>
        <v/>
      </c>
      <c r="L391" s="42" t="str">
        <f t="shared" si="107"/>
        <v/>
      </c>
      <c r="M391" s="43" t="str">
        <f t="shared" si="108"/>
        <v/>
      </c>
      <c r="N391" s="26" t="str">
        <f t="shared" si="102"/>
        <v/>
      </c>
      <c r="O391" s="26" t="str">
        <f t="shared" si="103"/>
        <v/>
      </c>
      <c r="P391" s="28" t="str">
        <f>IF(E391="","",INDEX(TableLookupWakeUpScore[],MATCH(E391,TableLookupWakeUpScore[Wake Up],0),MATCH(P$1,TableLookupWakeUpScore[#Headers],0)))</f>
        <v/>
      </c>
      <c r="Q391" s="30" t="str">
        <f t="shared" si="104"/>
        <v/>
      </c>
      <c r="R391" s="31" t="str">
        <f t="shared" si="105"/>
        <v/>
      </c>
      <c r="S391" s="34" t="str">
        <f>IF($C391="","",INDEX(TableLookupSleepQuality[],MATCH($C391,TableLookupSleepQuality[Sleep Quality Low],1),MATCH(S$1,TableLookupSleepQuality[#Headers],0)))</f>
        <v/>
      </c>
      <c r="T391" s="35" t="str">
        <f>IF($C391="","",INDEX(TableLookupSleepQuality[],MATCH($C391,TableLookupSleepQuality[Sleep Quality Low],1),MATCH(T$1,TableLookupSleepQuality[#Headers],0)))</f>
        <v/>
      </c>
      <c r="X391" s="36" t="str">
        <f t="shared" si="106"/>
        <v/>
      </c>
      <c r="Y391" s="40" t="str">
        <f t="shared" si="109"/>
        <v/>
      </c>
      <c r="Z391" s="13" t="str">
        <f t="shared" si="109"/>
        <v/>
      </c>
      <c r="AA391" s="13" t="str">
        <f t="shared" si="109"/>
        <v/>
      </c>
      <c r="AB391" s="13" t="str">
        <f t="shared" si="109"/>
        <v/>
      </c>
      <c r="AC391" s="13" t="str">
        <f t="shared" si="109"/>
        <v/>
      </c>
      <c r="AD391" s="13" t="str">
        <f t="shared" si="109"/>
        <v/>
      </c>
    </row>
    <row r="392" spans="7:30" x14ac:dyDescent="0.25">
      <c r="G392" s="18" t="str">
        <f t="shared" si="97"/>
        <v/>
      </c>
      <c r="H392" s="22" t="str">
        <f t="shared" si="98"/>
        <v/>
      </c>
      <c r="I392" s="23" t="str">
        <f t="shared" si="99"/>
        <v/>
      </c>
      <c r="J392" s="22" t="str">
        <f t="shared" si="100"/>
        <v/>
      </c>
      <c r="K392" s="24" t="str">
        <f t="shared" si="101"/>
        <v/>
      </c>
      <c r="L392" s="42" t="str">
        <f t="shared" si="107"/>
        <v/>
      </c>
      <c r="M392" s="43" t="str">
        <f t="shared" si="108"/>
        <v/>
      </c>
      <c r="N392" s="26" t="str">
        <f t="shared" si="102"/>
        <v/>
      </c>
      <c r="O392" s="26" t="str">
        <f t="shared" si="103"/>
        <v/>
      </c>
      <c r="P392" s="28" t="str">
        <f>IF(E392="","",INDEX(TableLookupWakeUpScore[],MATCH(E392,TableLookupWakeUpScore[Wake Up],0),MATCH(P$1,TableLookupWakeUpScore[#Headers],0)))</f>
        <v/>
      </c>
      <c r="Q392" s="30" t="str">
        <f t="shared" si="104"/>
        <v/>
      </c>
      <c r="R392" s="31" t="str">
        <f t="shared" si="105"/>
        <v/>
      </c>
      <c r="S392" s="34" t="str">
        <f>IF($C392="","",INDEX(TableLookupSleepQuality[],MATCH($C392,TableLookupSleepQuality[Sleep Quality Low],1),MATCH(S$1,TableLookupSleepQuality[#Headers],0)))</f>
        <v/>
      </c>
      <c r="T392" s="35" t="str">
        <f>IF($C392="","",INDEX(TableLookupSleepQuality[],MATCH($C392,TableLookupSleepQuality[Sleep Quality Low],1),MATCH(T$1,TableLookupSleepQuality[#Headers],0)))</f>
        <v/>
      </c>
      <c r="X392" s="36" t="str">
        <f t="shared" si="106"/>
        <v/>
      </c>
      <c r="Y392" s="40" t="str">
        <f t="shared" si="109"/>
        <v/>
      </c>
      <c r="Z392" s="13" t="str">
        <f t="shared" si="109"/>
        <v/>
      </c>
      <c r="AA392" s="13" t="str">
        <f t="shared" si="109"/>
        <v/>
      </c>
      <c r="AB392" s="13" t="str">
        <f t="shared" si="109"/>
        <v/>
      </c>
      <c r="AC392" s="13" t="str">
        <f t="shared" si="109"/>
        <v/>
      </c>
      <c r="AD392" s="13" t="str">
        <f t="shared" si="109"/>
        <v/>
      </c>
    </row>
    <row r="393" spans="7:30" x14ac:dyDescent="0.25">
      <c r="G393" s="18" t="str">
        <f t="shared" si="97"/>
        <v/>
      </c>
      <c r="H393" s="22" t="str">
        <f t="shared" si="98"/>
        <v/>
      </c>
      <c r="I393" s="23" t="str">
        <f t="shared" si="99"/>
        <v/>
      </c>
      <c r="J393" s="22" t="str">
        <f t="shared" si="100"/>
        <v/>
      </c>
      <c r="K393" s="24" t="str">
        <f t="shared" si="101"/>
        <v/>
      </c>
      <c r="L393" s="42" t="str">
        <f t="shared" si="107"/>
        <v/>
      </c>
      <c r="M393" s="43" t="str">
        <f t="shared" si="108"/>
        <v/>
      </c>
      <c r="N393" s="26" t="str">
        <f t="shared" si="102"/>
        <v/>
      </c>
      <c r="O393" s="26" t="str">
        <f t="shared" si="103"/>
        <v/>
      </c>
      <c r="P393" s="28" t="str">
        <f>IF(E393="","",INDEX(TableLookupWakeUpScore[],MATCH(E393,TableLookupWakeUpScore[Wake Up],0),MATCH(P$1,TableLookupWakeUpScore[#Headers],0)))</f>
        <v/>
      </c>
      <c r="Q393" s="30" t="str">
        <f t="shared" si="104"/>
        <v/>
      </c>
      <c r="R393" s="31" t="str">
        <f t="shared" si="105"/>
        <v/>
      </c>
      <c r="S393" s="34" t="str">
        <f>IF($C393="","",INDEX(TableLookupSleepQuality[],MATCH($C393,TableLookupSleepQuality[Sleep Quality Low],1),MATCH(S$1,TableLookupSleepQuality[#Headers],0)))</f>
        <v/>
      </c>
      <c r="T393" s="35" t="str">
        <f>IF($C393="","",INDEX(TableLookupSleepQuality[],MATCH($C393,TableLookupSleepQuality[Sleep Quality Low],1),MATCH(T$1,TableLookupSleepQuality[#Headers],0)))</f>
        <v/>
      </c>
      <c r="X393" s="36" t="str">
        <f t="shared" si="106"/>
        <v/>
      </c>
      <c r="Y393" s="40" t="str">
        <f t="shared" si="109"/>
        <v/>
      </c>
      <c r="Z393" s="13" t="str">
        <f t="shared" si="109"/>
        <v/>
      </c>
      <c r="AA393" s="13" t="str">
        <f t="shared" si="109"/>
        <v/>
      </c>
      <c r="AB393" s="13" t="str">
        <f t="shared" si="109"/>
        <v/>
      </c>
      <c r="AC393" s="13" t="str">
        <f t="shared" si="109"/>
        <v/>
      </c>
      <c r="AD393" s="13" t="str">
        <f t="shared" si="109"/>
        <v/>
      </c>
    </row>
    <row r="394" spans="7:30" x14ac:dyDescent="0.25">
      <c r="G394" s="18" t="str">
        <f t="shared" si="97"/>
        <v/>
      </c>
      <c r="H394" s="22" t="str">
        <f t="shared" si="98"/>
        <v/>
      </c>
      <c r="I394" s="23" t="str">
        <f t="shared" si="99"/>
        <v/>
      </c>
      <c r="J394" s="22" t="str">
        <f t="shared" si="100"/>
        <v/>
      </c>
      <c r="K394" s="24" t="str">
        <f t="shared" si="101"/>
        <v/>
      </c>
      <c r="L394" s="42" t="str">
        <f t="shared" si="107"/>
        <v/>
      </c>
      <c r="M394" s="43" t="str">
        <f t="shared" si="108"/>
        <v/>
      </c>
      <c r="N394" s="26" t="str">
        <f t="shared" si="102"/>
        <v/>
      </c>
      <c r="O394" s="26" t="str">
        <f t="shared" si="103"/>
        <v/>
      </c>
      <c r="P394" s="28" t="str">
        <f>IF(E394="","",INDEX(TableLookupWakeUpScore[],MATCH(E394,TableLookupWakeUpScore[Wake Up],0),MATCH(P$1,TableLookupWakeUpScore[#Headers],0)))</f>
        <v/>
      </c>
      <c r="Q394" s="30" t="str">
        <f t="shared" si="104"/>
        <v/>
      </c>
      <c r="R394" s="31" t="str">
        <f t="shared" si="105"/>
        <v/>
      </c>
      <c r="S394" s="34" t="str">
        <f>IF($C394="","",INDEX(TableLookupSleepQuality[],MATCH($C394,TableLookupSleepQuality[Sleep Quality Low],1),MATCH(S$1,TableLookupSleepQuality[#Headers],0)))</f>
        <v/>
      </c>
      <c r="T394" s="35" t="str">
        <f>IF($C394="","",INDEX(TableLookupSleepQuality[],MATCH($C394,TableLookupSleepQuality[Sleep Quality Low],1),MATCH(T$1,TableLookupSleepQuality[#Headers],0)))</f>
        <v/>
      </c>
      <c r="X394" s="36" t="str">
        <f t="shared" si="106"/>
        <v/>
      </c>
      <c r="Y394" s="40" t="str">
        <f t="shared" si="109"/>
        <v/>
      </c>
      <c r="Z394" s="13" t="str">
        <f t="shared" si="109"/>
        <v/>
      </c>
      <c r="AA394" s="13" t="str">
        <f t="shared" si="109"/>
        <v/>
      </c>
      <c r="AB394" s="13" t="str">
        <f t="shared" si="109"/>
        <v/>
      </c>
      <c r="AC394" s="13" t="str">
        <f t="shared" si="109"/>
        <v/>
      </c>
      <c r="AD394" s="13" t="str">
        <f t="shared" si="109"/>
        <v/>
      </c>
    </row>
    <row r="395" spans="7:30" x14ac:dyDescent="0.25">
      <c r="G395" s="18" t="str">
        <f t="shared" si="97"/>
        <v/>
      </c>
      <c r="H395" s="22" t="str">
        <f t="shared" si="98"/>
        <v/>
      </c>
      <c r="I395" s="23" t="str">
        <f t="shared" si="99"/>
        <v/>
      </c>
      <c r="J395" s="22" t="str">
        <f t="shared" si="100"/>
        <v/>
      </c>
      <c r="K395" s="24" t="str">
        <f t="shared" si="101"/>
        <v/>
      </c>
      <c r="L395" s="42" t="str">
        <f t="shared" si="107"/>
        <v/>
      </c>
      <c r="M395" s="43" t="str">
        <f t="shared" si="108"/>
        <v/>
      </c>
      <c r="N395" s="26" t="str">
        <f t="shared" si="102"/>
        <v/>
      </c>
      <c r="O395" s="26" t="str">
        <f t="shared" si="103"/>
        <v/>
      </c>
      <c r="P395" s="28" t="str">
        <f>IF(E395="","",INDEX(TableLookupWakeUpScore[],MATCH(E395,TableLookupWakeUpScore[Wake Up],0),MATCH(P$1,TableLookupWakeUpScore[#Headers],0)))</f>
        <v/>
      </c>
      <c r="Q395" s="30" t="str">
        <f t="shared" si="104"/>
        <v/>
      </c>
      <c r="R395" s="31" t="str">
        <f t="shared" si="105"/>
        <v/>
      </c>
      <c r="S395" s="34" t="str">
        <f>IF($C395="","",INDEX(TableLookupSleepQuality[],MATCH($C395,TableLookupSleepQuality[Sleep Quality Low],1),MATCH(S$1,TableLookupSleepQuality[#Headers],0)))</f>
        <v/>
      </c>
      <c r="T395" s="35" t="str">
        <f>IF($C395="","",INDEX(TableLookupSleepQuality[],MATCH($C395,TableLookupSleepQuality[Sleep Quality Low],1),MATCH(T$1,TableLookupSleepQuality[#Headers],0)))</f>
        <v/>
      </c>
      <c r="X395" s="36" t="str">
        <f t="shared" si="106"/>
        <v/>
      </c>
      <c r="Y395" s="40" t="str">
        <f t="shared" si="109"/>
        <v/>
      </c>
      <c r="Z395" s="13" t="str">
        <f t="shared" si="109"/>
        <v/>
      </c>
      <c r="AA395" s="13" t="str">
        <f t="shared" si="109"/>
        <v/>
      </c>
      <c r="AB395" s="13" t="str">
        <f t="shared" si="109"/>
        <v/>
      </c>
      <c r="AC395" s="13" t="str">
        <f t="shared" si="109"/>
        <v/>
      </c>
      <c r="AD395" s="13" t="str">
        <f t="shared" si="109"/>
        <v/>
      </c>
    </row>
    <row r="396" spans="7:30" x14ac:dyDescent="0.25">
      <c r="G396" s="18" t="str">
        <f t="shared" si="97"/>
        <v/>
      </c>
      <c r="H396" s="22" t="str">
        <f t="shared" si="98"/>
        <v/>
      </c>
      <c r="I396" s="23" t="str">
        <f t="shared" si="99"/>
        <v/>
      </c>
      <c r="J396" s="22" t="str">
        <f t="shared" si="100"/>
        <v/>
      </c>
      <c r="K396" s="24" t="str">
        <f t="shared" si="101"/>
        <v/>
      </c>
      <c r="L396" s="42" t="str">
        <f t="shared" si="107"/>
        <v/>
      </c>
      <c r="M396" s="43" t="str">
        <f t="shared" si="108"/>
        <v/>
      </c>
      <c r="N396" s="26" t="str">
        <f t="shared" si="102"/>
        <v/>
      </c>
      <c r="O396" s="26" t="str">
        <f t="shared" si="103"/>
        <v/>
      </c>
      <c r="P396" s="28" t="str">
        <f>IF(E396="","",INDEX(TableLookupWakeUpScore[],MATCH(E396,TableLookupWakeUpScore[Wake Up],0),MATCH(P$1,TableLookupWakeUpScore[#Headers],0)))</f>
        <v/>
      </c>
      <c r="Q396" s="30" t="str">
        <f t="shared" si="104"/>
        <v/>
      </c>
      <c r="R396" s="31" t="str">
        <f t="shared" si="105"/>
        <v/>
      </c>
      <c r="S396" s="34" t="str">
        <f>IF($C396="","",INDEX(TableLookupSleepQuality[],MATCH($C396,TableLookupSleepQuality[Sleep Quality Low],1),MATCH(S$1,TableLookupSleepQuality[#Headers],0)))</f>
        <v/>
      </c>
      <c r="T396" s="35" t="str">
        <f>IF($C396="","",INDEX(TableLookupSleepQuality[],MATCH($C396,TableLookupSleepQuality[Sleep Quality Low],1),MATCH(T$1,TableLookupSleepQuality[#Headers],0)))</f>
        <v/>
      </c>
      <c r="X396" s="36" t="str">
        <f t="shared" si="106"/>
        <v/>
      </c>
      <c r="Y396" s="40" t="str">
        <f t="shared" si="109"/>
        <v/>
      </c>
      <c r="Z396" s="13" t="str">
        <f t="shared" si="109"/>
        <v/>
      </c>
      <c r="AA396" s="13" t="str">
        <f t="shared" si="109"/>
        <v/>
      </c>
      <c r="AB396" s="13" t="str">
        <f t="shared" si="109"/>
        <v/>
      </c>
      <c r="AC396" s="13" t="str">
        <f t="shared" si="109"/>
        <v/>
      </c>
      <c r="AD396" s="13" t="str">
        <f t="shared" si="109"/>
        <v/>
      </c>
    </row>
    <row r="397" spans="7:30" x14ac:dyDescent="0.25">
      <c r="G397" s="18" t="str">
        <f t="shared" si="97"/>
        <v/>
      </c>
      <c r="H397" s="22" t="str">
        <f t="shared" si="98"/>
        <v/>
      </c>
      <c r="I397" s="23" t="str">
        <f t="shared" si="99"/>
        <v/>
      </c>
      <c r="J397" s="22" t="str">
        <f t="shared" si="100"/>
        <v/>
      </c>
      <c r="K397" s="24" t="str">
        <f t="shared" si="101"/>
        <v/>
      </c>
      <c r="L397" s="42" t="str">
        <f t="shared" si="107"/>
        <v/>
      </c>
      <c r="M397" s="43" t="str">
        <f t="shared" si="108"/>
        <v/>
      </c>
      <c r="N397" s="26" t="str">
        <f t="shared" si="102"/>
        <v/>
      </c>
      <c r="O397" s="26" t="str">
        <f t="shared" si="103"/>
        <v/>
      </c>
      <c r="P397" s="28" t="str">
        <f>IF(E397="","",INDEX(TableLookupWakeUpScore[],MATCH(E397,TableLookupWakeUpScore[Wake Up],0),MATCH(P$1,TableLookupWakeUpScore[#Headers],0)))</f>
        <v/>
      </c>
      <c r="Q397" s="30" t="str">
        <f t="shared" si="104"/>
        <v/>
      </c>
      <c r="R397" s="31" t="str">
        <f t="shared" si="105"/>
        <v/>
      </c>
      <c r="S397" s="34" t="str">
        <f>IF($C397="","",INDEX(TableLookupSleepQuality[],MATCH($C397,TableLookupSleepQuality[Sleep Quality Low],1),MATCH(S$1,TableLookupSleepQuality[#Headers],0)))</f>
        <v/>
      </c>
      <c r="T397" s="35" t="str">
        <f>IF($C397="","",INDEX(TableLookupSleepQuality[],MATCH($C397,TableLookupSleepQuality[Sleep Quality Low],1),MATCH(T$1,TableLookupSleepQuality[#Headers],0)))</f>
        <v/>
      </c>
      <c r="X397" s="36" t="str">
        <f t="shared" si="106"/>
        <v/>
      </c>
      <c r="Y397" s="40" t="str">
        <f t="shared" si="109"/>
        <v/>
      </c>
      <c r="Z397" s="13" t="str">
        <f t="shared" si="109"/>
        <v/>
      </c>
      <c r="AA397" s="13" t="str">
        <f t="shared" si="109"/>
        <v/>
      </c>
      <c r="AB397" s="13" t="str">
        <f t="shared" si="109"/>
        <v/>
      </c>
      <c r="AC397" s="13" t="str">
        <f t="shared" si="109"/>
        <v/>
      </c>
      <c r="AD397" s="13" t="str">
        <f t="shared" si="109"/>
        <v/>
      </c>
    </row>
    <row r="398" spans="7:30" x14ac:dyDescent="0.25">
      <c r="G398" s="18" t="str">
        <f t="shared" si="97"/>
        <v/>
      </c>
      <c r="H398" s="22" t="str">
        <f t="shared" si="98"/>
        <v/>
      </c>
      <c r="I398" s="23" t="str">
        <f t="shared" si="99"/>
        <v/>
      </c>
      <c r="J398" s="22" t="str">
        <f t="shared" si="100"/>
        <v/>
      </c>
      <c r="K398" s="24" t="str">
        <f t="shared" si="101"/>
        <v/>
      </c>
      <c r="L398" s="42" t="str">
        <f t="shared" si="107"/>
        <v/>
      </c>
      <c r="M398" s="43" t="str">
        <f t="shared" si="108"/>
        <v/>
      </c>
      <c r="N398" s="26" t="str">
        <f t="shared" si="102"/>
        <v/>
      </c>
      <c r="O398" s="26" t="str">
        <f t="shared" si="103"/>
        <v/>
      </c>
      <c r="P398" s="28" t="str">
        <f>IF(E398="","",INDEX(TableLookupWakeUpScore[],MATCH(E398,TableLookupWakeUpScore[Wake Up],0),MATCH(P$1,TableLookupWakeUpScore[#Headers],0)))</f>
        <v/>
      </c>
      <c r="Q398" s="30" t="str">
        <f t="shared" si="104"/>
        <v/>
      </c>
      <c r="R398" s="31" t="str">
        <f t="shared" si="105"/>
        <v/>
      </c>
      <c r="S398" s="34" t="str">
        <f>IF($C398="","",INDEX(TableLookupSleepQuality[],MATCH($C398,TableLookupSleepQuality[Sleep Quality Low],1),MATCH(S$1,TableLookupSleepQuality[#Headers],0)))</f>
        <v/>
      </c>
      <c r="T398" s="35" t="str">
        <f>IF($C398="","",INDEX(TableLookupSleepQuality[],MATCH($C398,TableLookupSleepQuality[Sleep Quality Low],1),MATCH(T$1,TableLookupSleepQuality[#Headers],0)))</f>
        <v/>
      </c>
      <c r="X398" s="36" t="str">
        <f t="shared" si="106"/>
        <v/>
      </c>
      <c r="Y398" s="40" t="str">
        <f t="shared" si="109"/>
        <v/>
      </c>
      <c r="Z398" s="13" t="str">
        <f t="shared" si="109"/>
        <v/>
      </c>
      <c r="AA398" s="13" t="str">
        <f t="shared" si="109"/>
        <v/>
      </c>
      <c r="AB398" s="13" t="str">
        <f t="shared" si="109"/>
        <v/>
      </c>
      <c r="AC398" s="13" t="str">
        <f t="shared" si="109"/>
        <v/>
      </c>
      <c r="AD398" s="13" t="str">
        <f t="shared" si="109"/>
        <v/>
      </c>
    </row>
    <row r="399" spans="7:30" x14ac:dyDescent="0.25">
      <c r="G399" s="18" t="str">
        <f t="shared" si="97"/>
        <v/>
      </c>
      <c r="H399" s="22" t="str">
        <f t="shared" si="98"/>
        <v/>
      </c>
      <c r="I399" s="23" t="str">
        <f t="shared" si="99"/>
        <v/>
      </c>
      <c r="J399" s="22" t="str">
        <f t="shared" si="100"/>
        <v/>
      </c>
      <c r="K399" s="24" t="str">
        <f t="shared" si="101"/>
        <v/>
      </c>
      <c r="L399" s="42" t="str">
        <f t="shared" si="107"/>
        <v/>
      </c>
      <c r="M399" s="43" t="str">
        <f t="shared" si="108"/>
        <v/>
      </c>
      <c r="N399" s="26" t="str">
        <f t="shared" si="102"/>
        <v/>
      </c>
      <c r="O399" s="26" t="str">
        <f t="shared" si="103"/>
        <v/>
      </c>
      <c r="P399" s="28" t="str">
        <f>IF(E399="","",INDEX(TableLookupWakeUpScore[],MATCH(E399,TableLookupWakeUpScore[Wake Up],0),MATCH(P$1,TableLookupWakeUpScore[#Headers],0)))</f>
        <v/>
      </c>
      <c r="Q399" s="30" t="str">
        <f t="shared" si="104"/>
        <v/>
      </c>
      <c r="R399" s="31" t="str">
        <f t="shared" si="105"/>
        <v/>
      </c>
      <c r="S399" s="34" t="str">
        <f>IF($C399="","",INDEX(TableLookupSleepQuality[],MATCH($C399,TableLookupSleepQuality[Sleep Quality Low],1),MATCH(S$1,TableLookupSleepQuality[#Headers],0)))</f>
        <v/>
      </c>
      <c r="T399" s="35" t="str">
        <f>IF($C399="","",INDEX(TableLookupSleepQuality[],MATCH($C399,TableLookupSleepQuality[Sleep Quality Low],1),MATCH(T$1,TableLookupSleepQuality[#Headers],0)))</f>
        <v/>
      </c>
      <c r="X399" s="36" t="str">
        <f t="shared" si="106"/>
        <v/>
      </c>
      <c r="Y399" s="40" t="str">
        <f t="shared" si="109"/>
        <v/>
      </c>
      <c r="Z399" s="13" t="str">
        <f t="shared" si="109"/>
        <v/>
      </c>
      <c r="AA399" s="13" t="str">
        <f t="shared" si="109"/>
        <v/>
      </c>
      <c r="AB399" s="13" t="str">
        <f t="shared" si="109"/>
        <v/>
      </c>
      <c r="AC399" s="13" t="str">
        <f t="shared" si="109"/>
        <v/>
      </c>
      <c r="AD399" s="13" t="str">
        <f t="shared" si="109"/>
        <v/>
      </c>
    </row>
    <row r="400" spans="7:30" x14ac:dyDescent="0.25">
      <c r="G400" s="18" t="str">
        <f t="shared" si="97"/>
        <v/>
      </c>
      <c r="H400" s="22" t="str">
        <f t="shared" si="98"/>
        <v/>
      </c>
      <c r="I400" s="23" t="str">
        <f t="shared" si="99"/>
        <v/>
      </c>
      <c r="J400" s="22" t="str">
        <f t="shared" si="100"/>
        <v/>
      </c>
      <c r="K400" s="24" t="str">
        <f t="shared" si="101"/>
        <v/>
      </c>
      <c r="L400" s="42" t="str">
        <f t="shared" si="107"/>
        <v/>
      </c>
      <c r="M400" s="43" t="str">
        <f t="shared" si="108"/>
        <v/>
      </c>
      <c r="N400" s="26" t="str">
        <f t="shared" si="102"/>
        <v/>
      </c>
      <c r="O400" s="26" t="str">
        <f t="shared" si="103"/>
        <v/>
      </c>
      <c r="P400" s="28" t="str">
        <f>IF(E400="","",INDEX(TableLookupWakeUpScore[],MATCH(E400,TableLookupWakeUpScore[Wake Up],0),MATCH(P$1,TableLookupWakeUpScore[#Headers],0)))</f>
        <v/>
      </c>
      <c r="Q400" s="30" t="str">
        <f t="shared" si="104"/>
        <v/>
      </c>
      <c r="R400" s="31" t="str">
        <f t="shared" si="105"/>
        <v/>
      </c>
      <c r="S400" s="34" t="str">
        <f>IF($C400="","",INDEX(TableLookupSleepQuality[],MATCH($C400,TableLookupSleepQuality[Sleep Quality Low],1),MATCH(S$1,TableLookupSleepQuality[#Headers],0)))</f>
        <v/>
      </c>
      <c r="T400" s="35" t="str">
        <f>IF($C400="","",INDEX(TableLookupSleepQuality[],MATCH($C400,TableLookupSleepQuality[Sleep Quality Low],1),MATCH(T$1,TableLookupSleepQuality[#Headers],0)))</f>
        <v/>
      </c>
      <c r="X400" s="36" t="str">
        <f t="shared" si="106"/>
        <v/>
      </c>
      <c r="Y400" s="40" t="str">
        <f t="shared" si="109"/>
        <v/>
      </c>
      <c r="Z400" s="13" t="str">
        <f t="shared" si="109"/>
        <v/>
      </c>
      <c r="AA400" s="13" t="str">
        <f t="shared" si="109"/>
        <v/>
      </c>
      <c r="AB400" s="13" t="str">
        <f t="shared" si="109"/>
        <v/>
      </c>
      <c r="AC400" s="13" t="str">
        <f t="shared" si="109"/>
        <v/>
      </c>
      <c r="AD400" s="13" t="str">
        <f t="shared" si="109"/>
        <v/>
      </c>
    </row>
    <row r="401" spans="7:30" x14ac:dyDescent="0.25">
      <c r="G401" s="18" t="str">
        <f t="shared" si="97"/>
        <v/>
      </c>
      <c r="H401" s="22" t="str">
        <f t="shared" si="98"/>
        <v/>
      </c>
      <c r="I401" s="23" t="str">
        <f t="shared" si="99"/>
        <v/>
      </c>
      <c r="J401" s="22" t="str">
        <f t="shared" si="100"/>
        <v/>
      </c>
      <c r="K401" s="24" t="str">
        <f t="shared" si="101"/>
        <v/>
      </c>
      <c r="L401" s="42" t="str">
        <f t="shared" si="107"/>
        <v/>
      </c>
      <c r="M401" s="43" t="str">
        <f t="shared" si="108"/>
        <v/>
      </c>
      <c r="N401" s="26" t="str">
        <f t="shared" si="102"/>
        <v/>
      </c>
      <c r="O401" s="26" t="str">
        <f t="shared" si="103"/>
        <v/>
      </c>
      <c r="P401" s="28" t="str">
        <f>IF(E401="","",INDEX(TableLookupWakeUpScore[],MATCH(E401,TableLookupWakeUpScore[Wake Up],0),MATCH(P$1,TableLookupWakeUpScore[#Headers],0)))</f>
        <v/>
      </c>
      <c r="Q401" s="30" t="str">
        <f t="shared" si="104"/>
        <v/>
      </c>
      <c r="R401" s="31" t="str">
        <f t="shared" si="105"/>
        <v/>
      </c>
      <c r="S401" s="34" t="str">
        <f>IF($C401="","",INDEX(TableLookupSleepQuality[],MATCH($C401,TableLookupSleepQuality[Sleep Quality Low],1),MATCH(S$1,TableLookupSleepQuality[#Headers],0)))</f>
        <v/>
      </c>
      <c r="T401" s="35" t="str">
        <f>IF($C401="","",INDEX(TableLookupSleepQuality[],MATCH($C401,TableLookupSleepQuality[Sleep Quality Low],1),MATCH(T$1,TableLookupSleepQuality[#Headers],0)))</f>
        <v/>
      </c>
      <c r="X401" s="36" t="str">
        <f t="shared" si="106"/>
        <v/>
      </c>
      <c r="Y401" s="40" t="str">
        <f t="shared" si="109"/>
        <v/>
      </c>
      <c r="Z401" s="13" t="str">
        <f t="shared" si="109"/>
        <v/>
      </c>
      <c r="AA401" s="13" t="str">
        <f t="shared" si="109"/>
        <v/>
      </c>
      <c r="AB401" s="13" t="str">
        <f t="shared" si="109"/>
        <v/>
      </c>
      <c r="AC401" s="13" t="str">
        <f t="shared" si="109"/>
        <v/>
      </c>
      <c r="AD401" s="13" t="str">
        <f t="shared" si="109"/>
        <v/>
      </c>
    </row>
    <row r="402" spans="7:30" x14ac:dyDescent="0.25">
      <c r="G402" s="18" t="str">
        <f t="shared" si="97"/>
        <v/>
      </c>
      <c r="H402" s="22" t="str">
        <f t="shared" si="98"/>
        <v/>
      </c>
      <c r="I402" s="23" t="str">
        <f t="shared" si="99"/>
        <v/>
      </c>
      <c r="J402" s="22" t="str">
        <f t="shared" si="100"/>
        <v/>
      </c>
      <c r="K402" s="24" t="str">
        <f t="shared" si="101"/>
        <v/>
      </c>
      <c r="L402" s="42" t="str">
        <f t="shared" si="107"/>
        <v/>
      </c>
      <c r="M402" s="43" t="str">
        <f t="shared" si="108"/>
        <v/>
      </c>
      <c r="N402" s="26" t="str">
        <f t="shared" si="102"/>
        <v/>
      </c>
      <c r="O402" s="26" t="str">
        <f t="shared" si="103"/>
        <v/>
      </c>
      <c r="P402" s="28" t="str">
        <f>IF(E402="","",INDEX(TableLookupWakeUpScore[],MATCH(E402,TableLookupWakeUpScore[Wake Up],0),MATCH(P$1,TableLookupWakeUpScore[#Headers],0)))</f>
        <v/>
      </c>
      <c r="Q402" s="30" t="str">
        <f t="shared" si="104"/>
        <v/>
      </c>
      <c r="R402" s="31" t="str">
        <f t="shared" si="105"/>
        <v/>
      </c>
      <c r="S402" s="34" t="str">
        <f>IF($C402="","",INDEX(TableLookupSleepQuality[],MATCH($C402,TableLookupSleepQuality[Sleep Quality Low],1),MATCH(S$1,TableLookupSleepQuality[#Headers],0)))</f>
        <v/>
      </c>
      <c r="T402" s="35" t="str">
        <f>IF($C402="","",INDEX(TableLookupSleepQuality[],MATCH($C402,TableLookupSleepQuality[Sleep Quality Low],1),MATCH(T$1,TableLookupSleepQuality[#Headers],0)))</f>
        <v/>
      </c>
      <c r="X402" s="36" t="str">
        <f t="shared" si="106"/>
        <v/>
      </c>
      <c r="Y402" s="40" t="str">
        <f t="shared" si="109"/>
        <v/>
      </c>
      <c r="Z402" s="13" t="str">
        <f t="shared" si="109"/>
        <v/>
      </c>
      <c r="AA402" s="13" t="str">
        <f t="shared" si="109"/>
        <v/>
      </c>
      <c r="AB402" s="13" t="str">
        <f t="shared" si="109"/>
        <v/>
      </c>
      <c r="AC402" s="13" t="str">
        <f t="shared" si="109"/>
        <v/>
      </c>
      <c r="AD402" s="13" t="str">
        <f t="shared" si="109"/>
        <v/>
      </c>
    </row>
    <row r="403" spans="7:30" x14ac:dyDescent="0.25">
      <c r="G403" s="18" t="str">
        <f t="shared" si="97"/>
        <v/>
      </c>
      <c r="H403" s="22" t="str">
        <f t="shared" si="98"/>
        <v/>
      </c>
      <c r="I403" s="23" t="str">
        <f t="shared" si="99"/>
        <v/>
      </c>
      <c r="J403" s="22" t="str">
        <f t="shared" si="100"/>
        <v/>
      </c>
      <c r="K403" s="24" t="str">
        <f t="shared" si="101"/>
        <v/>
      </c>
      <c r="L403" s="42" t="str">
        <f t="shared" si="107"/>
        <v/>
      </c>
      <c r="M403" s="43" t="str">
        <f t="shared" si="108"/>
        <v/>
      </c>
      <c r="N403" s="26" t="str">
        <f t="shared" si="102"/>
        <v/>
      </c>
      <c r="O403" s="26" t="str">
        <f t="shared" si="103"/>
        <v/>
      </c>
      <c r="P403" s="28" t="str">
        <f>IF(E403="","",INDEX(TableLookupWakeUpScore[],MATCH(E403,TableLookupWakeUpScore[Wake Up],0),MATCH(P$1,TableLookupWakeUpScore[#Headers],0)))</f>
        <v/>
      </c>
      <c r="Q403" s="30" t="str">
        <f t="shared" si="104"/>
        <v/>
      </c>
      <c r="R403" s="31" t="str">
        <f t="shared" si="105"/>
        <v/>
      </c>
      <c r="S403" s="34" t="str">
        <f>IF($C403="","",INDEX(TableLookupSleepQuality[],MATCH($C403,TableLookupSleepQuality[Sleep Quality Low],1),MATCH(S$1,TableLookupSleepQuality[#Headers],0)))</f>
        <v/>
      </c>
      <c r="T403" s="35" t="str">
        <f>IF($C403="","",INDEX(TableLookupSleepQuality[],MATCH($C403,TableLookupSleepQuality[Sleep Quality Low],1),MATCH(T$1,TableLookupSleepQuality[#Headers],0)))</f>
        <v/>
      </c>
      <c r="X403" s="36" t="str">
        <f t="shared" si="106"/>
        <v/>
      </c>
      <c r="Y403" s="40" t="str">
        <f t="shared" ref="Y403:AD418" si="110">IF(OR($X403="NO",$X403=""),"",IF(COUNTIF($F403,"*" &amp; Y$1 &amp; "*"),"YES","NO"))</f>
        <v/>
      </c>
      <c r="Z403" s="13" t="str">
        <f t="shared" si="110"/>
        <v/>
      </c>
      <c r="AA403" s="13" t="str">
        <f t="shared" si="110"/>
        <v/>
      </c>
      <c r="AB403" s="13" t="str">
        <f t="shared" si="110"/>
        <v/>
      </c>
      <c r="AC403" s="13" t="str">
        <f t="shared" si="110"/>
        <v/>
      </c>
      <c r="AD403" s="13" t="str">
        <f t="shared" si="110"/>
        <v/>
      </c>
    </row>
    <row r="404" spans="7:30" x14ac:dyDescent="0.25">
      <c r="G404" s="18" t="str">
        <f t="shared" si="97"/>
        <v/>
      </c>
      <c r="H404" s="22" t="str">
        <f t="shared" si="98"/>
        <v/>
      </c>
      <c r="I404" s="23" t="str">
        <f t="shared" si="99"/>
        <v/>
      </c>
      <c r="J404" s="22" t="str">
        <f t="shared" si="100"/>
        <v/>
      </c>
      <c r="K404" s="24" t="str">
        <f t="shared" si="101"/>
        <v/>
      </c>
      <c r="L404" s="42" t="str">
        <f t="shared" si="107"/>
        <v/>
      </c>
      <c r="M404" s="43" t="str">
        <f t="shared" si="108"/>
        <v/>
      </c>
      <c r="N404" s="26" t="str">
        <f t="shared" si="102"/>
        <v/>
      </c>
      <c r="O404" s="26" t="str">
        <f t="shared" si="103"/>
        <v/>
      </c>
      <c r="P404" s="28" t="str">
        <f>IF(E404="","",INDEX(TableLookupWakeUpScore[],MATCH(E404,TableLookupWakeUpScore[Wake Up],0),MATCH(P$1,TableLookupWakeUpScore[#Headers],0)))</f>
        <v/>
      </c>
      <c r="Q404" s="30" t="str">
        <f t="shared" si="104"/>
        <v/>
      </c>
      <c r="R404" s="31" t="str">
        <f t="shared" si="105"/>
        <v/>
      </c>
      <c r="S404" s="34" t="str">
        <f>IF($C404="","",INDEX(TableLookupSleepQuality[],MATCH($C404,TableLookupSleepQuality[Sleep Quality Low],1),MATCH(S$1,TableLookupSleepQuality[#Headers],0)))</f>
        <v/>
      </c>
      <c r="T404" s="35" t="str">
        <f>IF($C404="","",INDEX(TableLookupSleepQuality[],MATCH($C404,TableLookupSleepQuality[Sleep Quality Low],1),MATCH(T$1,TableLookupSleepQuality[#Headers],0)))</f>
        <v/>
      </c>
      <c r="X404" s="36" t="str">
        <f t="shared" si="106"/>
        <v/>
      </c>
      <c r="Y404" s="40" t="str">
        <f t="shared" si="110"/>
        <v/>
      </c>
      <c r="Z404" s="13" t="str">
        <f t="shared" si="110"/>
        <v/>
      </c>
      <c r="AA404" s="13" t="str">
        <f t="shared" si="110"/>
        <v/>
      </c>
      <c r="AB404" s="13" t="str">
        <f t="shared" si="110"/>
        <v/>
      </c>
      <c r="AC404" s="13" t="str">
        <f t="shared" si="110"/>
        <v/>
      </c>
      <c r="AD404" s="13" t="str">
        <f t="shared" si="110"/>
        <v/>
      </c>
    </row>
    <row r="405" spans="7:30" x14ac:dyDescent="0.25">
      <c r="G405" s="18" t="str">
        <f t="shared" si="97"/>
        <v/>
      </c>
      <c r="H405" s="22" t="str">
        <f t="shared" si="98"/>
        <v/>
      </c>
      <c r="I405" s="23" t="str">
        <f t="shared" si="99"/>
        <v/>
      </c>
      <c r="J405" s="22" t="str">
        <f t="shared" si="100"/>
        <v/>
      </c>
      <c r="K405" s="24" t="str">
        <f t="shared" si="101"/>
        <v/>
      </c>
      <c r="L405" s="42" t="str">
        <f t="shared" si="107"/>
        <v/>
      </c>
      <c r="M405" s="43" t="str">
        <f t="shared" si="108"/>
        <v/>
      </c>
      <c r="N405" s="26" t="str">
        <f t="shared" si="102"/>
        <v/>
      </c>
      <c r="O405" s="26" t="str">
        <f t="shared" si="103"/>
        <v/>
      </c>
      <c r="P405" s="28" t="str">
        <f>IF(E405="","",INDEX(TableLookupWakeUpScore[],MATCH(E405,TableLookupWakeUpScore[Wake Up],0),MATCH(P$1,TableLookupWakeUpScore[#Headers],0)))</f>
        <v/>
      </c>
      <c r="Q405" s="30" t="str">
        <f t="shared" si="104"/>
        <v/>
      </c>
      <c r="R405" s="31" t="str">
        <f t="shared" si="105"/>
        <v/>
      </c>
      <c r="S405" s="34" t="str">
        <f>IF($C405="","",INDEX(TableLookupSleepQuality[],MATCH($C405,TableLookupSleepQuality[Sleep Quality Low],1),MATCH(S$1,TableLookupSleepQuality[#Headers],0)))</f>
        <v/>
      </c>
      <c r="T405" s="35" t="str">
        <f>IF($C405="","",INDEX(TableLookupSleepQuality[],MATCH($C405,TableLookupSleepQuality[Sleep Quality Low],1),MATCH(T$1,TableLookupSleepQuality[#Headers],0)))</f>
        <v/>
      </c>
      <c r="X405" s="36" t="str">
        <f t="shared" si="106"/>
        <v/>
      </c>
      <c r="Y405" s="40" t="str">
        <f t="shared" si="110"/>
        <v/>
      </c>
      <c r="Z405" s="13" t="str">
        <f t="shared" si="110"/>
        <v/>
      </c>
      <c r="AA405" s="13" t="str">
        <f t="shared" si="110"/>
        <v/>
      </c>
      <c r="AB405" s="13" t="str">
        <f t="shared" si="110"/>
        <v/>
      </c>
      <c r="AC405" s="13" t="str">
        <f t="shared" si="110"/>
        <v/>
      </c>
      <c r="AD405" s="13" t="str">
        <f t="shared" si="110"/>
        <v/>
      </c>
    </row>
    <row r="406" spans="7:30" x14ac:dyDescent="0.25">
      <c r="G406" s="18" t="str">
        <f t="shared" si="97"/>
        <v/>
      </c>
      <c r="H406" s="22" t="str">
        <f t="shared" si="98"/>
        <v/>
      </c>
      <c r="I406" s="23" t="str">
        <f t="shared" si="99"/>
        <v/>
      </c>
      <c r="J406" s="22" t="str">
        <f t="shared" si="100"/>
        <v/>
      </c>
      <c r="K406" s="24" t="str">
        <f t="shared" si="101"/>
        <v/>
      </c>
      <c r="L406" s="42" t="str">
        <f t="shared" si="107"/>
        <v/>
      </c>
      <c r="M406" s="43" t="str">
        <f t="shared" si="108"/>
        <v/>
      </c>
      <c r="N406" s="26" t="str">
        <f t="shared" si="102"/>
        <v/>
      </c>
      <c r="O406" s="26" t="str">
        <f t="shared" si="103"/>
        <v/>
      </c>
      <c r="P406" s="28" t="str">
        <f>IF(E406="","",INDEX(TableLookupWakeUpScore[],MATCH(E406,TableLookupWakeUpScore[Wake Up],0),MATCH(P$1,TableLookupWakeUpScore[#Headers],0)))</f>
        <v/>
      </c>
      <c r="Q406" s="30" t="str">
        <f t="shared" si="104"/>
        <v/>
      </c>
      <c r="R406" s="31" t="str">
        <f t="shared" si="105"/>
        <v/>
      </c>
      <c r="S406" s="34" t="str">
        <f>IF($C406="","",INDEX(TableLookupSleepQuality[],MATCH($C406,TableLookupSleepQuality[Sleep Quality Low],1),MATCH(S$1,TableLookupSleepQuality[#Headers],0)))</f>
        <v/>
      </c>
      <c r="T406" s="35" t="str">
        <f>IF($C406="","",INDEX(TableLookupSleepQuality[],MATCH($C406,TableLookupSleepQuality[Sleep Quality Low],1),MATCH(T$1,TableLookupSleepQuality[#Headers],0)))</f>
        <v/>
      </c>
      <c r="X406" s="36" t="str">
        <f t="shared" si="106"/>
        <v/>
      </c>
      <c r="Y406" s="40" t="str">
        <f t="shared" si="110"/>
        <v/>
      </c>
      <c r="Z406" s="13" t="str">
        <f t="shared" si="110"/>
        <v/>
      </c>
      <c r="AA406" s="13" t="str">
        <f t="shared" si="110"/>
        <v/>
      </c>
      <c r="AB406" s="13" t="str">
        <f t="shared" si="110"/>
        <v/>
      </c>
      <c r="AC406" s="13" t="str">
        <f t="shared" si="110"/>
        <v/>
      </c>
      <c r="AD406" s="13" t="str">
        <f t="shared" si="110"/>
        <v/>
      </c>
    </row>
    <row r="407" spans="7:30" x14ac:dyDescent="0.25">
      <c r="G407" s="18" t="str">
        <f t="shared" si="97"/>
        <v/>
      </c>
      <c r="H407" s="22" t="str">
        <f t="shared" si="98"/>
        <v/>
      </c>
      <c r="I407" s="23" t="str">
        <f t="shared" si="99"/>
        <v/>
      </c>
      <c r="J407" s="22" t="str">
        <f t="shared" si="100"/>
        <v/>
      </c>
      <c r="K407" s="24" t="str">
        <f t="shared" si="101"/>
        <v/>
      </c>
      <c r="L407" s="42" t="str">
        <f t="shared" si="107"/>
        <v/>
      </c>
      <c r="M407" s="43" t="str">
        <f t="shared" si="108"/>
        <v/>
      </c>
      <c r="N407" s="26" t="str">
        <f t="shared" si="102"/>
        <v/>
      </c>
      <c r="O407" s="26" t="str">
        <f t="shared" si="103"/>
        <v/>
      </c>
      <c r="P407" s="28" t="str">
        <f>IF(E407="","",INDEX(TableLookupWakeUpScore[],MATCH(E407,TableLookupWakeUpScore[Wake Up],0),MATCH(P$1,TableLookupWakeUpScore[#Headers],0)))</f>
        <v/>
      </c>
      <c r="Q407" s="30" t="str">
        <f t="shared" si="104"/>
        <v/>
      </c>
      <c r="R407" s="31" t="str">
        <f t="shared" si="105"/>
        <v/>
      </c>
      <c r="S407" s="34" t="str">
        <f>IF($C407="","",INDEX(TableLookupSleepQuality[],MATCH($C407,TableLookupSleepQuality[Sleep Quality Low],1),MATCH(S$1,TableLookupSleepQuality[#Headers],0)))</f>
        <v/>
      </c>
      <c r="T407" s="35" t="str">
        <f>IF($C407="","",INDEX(TableLookupSleepQuality[],MATCH($C407,TableLookupSleepQuality[Sleep Quality Low],1),MATCH(T$1,TableLookupSleepQuality[#Headers],0)))</f>
        <v/>
      </c>
      <c r="X407" s="36" t="str">
        <f t="shared" si="106"/>
        <v/>
      </c>
      <c r="Y407" s="40" t="str">
        <f t="shared" si="110"/>
        <v/>
      </c>
      <c r="Z407" s="13" t="str">
        <f t="shared" si="110"/>
        <v/>
      </c>
      <c r="AA407" s="13" t="str">
        <f t="shared" si="110"/>
        <v/>
      </c>
      <c r="AB407" s="13" t="str">
        <f t="shared" si="110"/>
        <v/>
      </c>
      <c r="AC407" s="13" t="str">
        <f t="shared" si="110"/>
        <v/>
      </c>
      <c r="AD407" s="13" t="str">
        <f t="shared" si="110"/>
        <v/>
      </c>
    </row>
    <row r="408" spans="7:30" x14ac:dyDescent="0.25">
      <c r="G408" s="18" t="str">
        <f t="shared" si="97"/>
        <v/>
      </c>
      <c r="H408" s="22" t="str">
        <f t="shared" si="98"/>
        <v/>
      </c>
      <c r="I408" s="23" t="str">
        <f t="shared" si="99"/>
        <v/>
      </c>
      <c r="J408" s="22" t="str">
        <f t="shared" si="100"/>
        <v/>
      </c>
      <c r="K408" s="24" t="str">
        <f t="shared" si="101"/>
        <v/>
      </c>
      <c r="L408" s="42" t="str">
        <f t="shared" si="107"/>
        <v/>
      </c>
      <c r="M408" s="43" t="str">
        <f t="shared" si="108"/>
        <v/>
      </c>
      <c r="N408" s="26" t="str">
        <f t="shared" si="102"/>
        <v/>
      </c>
      <c r="O408" s="26" t="str">
        <f t="shared" si="103"/>
        <v/>
      </c>
      <c r="P408" s="28" t="str">
        <f>IF(E408="","",INDEX(TableLookupWakeUpScore[],MATCH(E408,TableLookupWakeUpScore[Wake Up],0),MATCH(P$1,TableLookupWakeUpScore[#Headers],0)))</f>
        <v/>
      </c>
      <c r="Q408" s="30" t="str">
        <f t="shared" si="104"/>
        <v/>
      </c>
      <c r="R408" s="31" t="str">
        <f t="shared" si="105"/>
        <v/>
      </c>
      <c r="S408" s="34" t="str">
        <f>IF($C408="","",INDEX(TableLookupSleepQuality[],MATCH($C408,TableLookupSleepQuality[Sleep Quality Low],1),MATCH(S$1,TableLookupSleepQuality[#Headers],0)))</f>
        <v/>
      </c>
      <c r="T408" s="35" t="str">
        <f>IF($C408="","",INDEX(TableLookupSleepQuality[],MATCH($C408,TableLookupSleepQuality[Sleep Quality Low],1),MATCH(T$1,TableLookupSleepQuality[#Headers],0)))</f>
        <v/>
      </c>
      <c r="X408" s="36" t="str">
        <f t="shared" si="106"/>
        <v/>
      </c>
      <c r="Y408" s="40" t="str">
        <f t="shared" si="110"/>
        <v/>
      </c>
      <c r="Z408" s="13" t="str">
        <f t="shared" si="110"/>
        <v/>
      </c>
      <c r="AA408" s="13" t="str">
        <f t="shared" si="110"/>
        <v/>
      </c>
      <c r="AB408" s="13" t="str">
        <f t="shared" si="110"/>
        <v/>
      </c>
      <c r="AC408" s="13" t="str">
        <f t="shared" si="110"/>
        <v/>
      </c>
      <c r="AD408" s="13" t="str">
        <f t="shared" si="110"/>
        <v/>
      </c>
    </row>
    <row r="409" spans="7:30" x14ac:dyDescent="0.25">
      <c r="G409" s="18" t="str">
        <f t="shared" si="97"/>
        <v/>
      </c>
      <c r="H409" s="22" t="str">
        <f t="shared" si="98"/>
        <v/>
      </c>
      <c r="I409" s="23" t="str">
        <f t="shared" si="99"/>
        <v/>
      </c>
      <c r="J409" s="22" t="str">
        <f t="shared" si="100"/>
        <v/>
      </c>
      <c r="K409" s="24" t="str">
        <f t="shared" si="101"/>
        <v/>
      </c>
      <c r="L409" s="42" t="str">
        <f t="shared" si="107"/>
        <v/>
      </c>
      <c r="M409" s="43" t="str">
        <f t="shared" si="108"/>
        <v/>
      </c>
      <c r="N409" s="26" t="str">
        <f t="shared" si="102"/>
        <v/>
      </c>
      <c r="O409" s="26" t="str">
        <f t="shared" si="103"/>
        <v/>
      </c>
      <c r="P409" s="28" t="str">
        <f>IF(E409="","",INDEX(TableLookupWakeUpScore[],MATCH(E409,TableLookupWakeUpScore[Wake Up],0),MATCH(P$1,TableLookupWakeUpScore[#Headers],0)))</f>
        <v/>
      </c>
      <c r="Q409" s="30" t="str">
        <f t="shared" si="104"/>
        <v/>
      </c>
      <c r="R409" s="31" t="str">
        <f t="shared" si="105"/>
        <v/>
      </c>
      <c r="S409" s="34" t="str">
        <f>IF($C409="","",INDEX(TableLookupSleepQuality[],MATCH($C409,TableLookupSleepQuality[Sleep Quality Low],1),MATCH(S$1,TableLookupSleepQuality[#Headers],0)))</f>
        <v/>
      </c>
      <c r="T409" s="35" t="str">
        <f>IF($C409="","",INDEX(TableLookupSleepQuality[],MATCH($C409,TableLookupSleepQuality[Sleep Quality Low],1),MATCH(T$1,TableLookupSleepQuality[#Headers],0)))</f>
        <v/>
      </c>
      <c r="X409" s="36" t="str">
        <f t="shared" si="106"/>
        <v/>
      </c>
      <c r="Y409" s="40" t="str">
        <f t="shared" si="110"/>
        <v/>
      </c>
      <c r="Z409" s="13" t="str">
        <f t="shared" si="110"/>
        <v/>
      </c>
      <c r="AA409" s="13" t="str">
        <f t="shared" si="110"/>
        <v/>
      </c>
      <c r="AB409" s="13" t="str">
        <f t="shared" si="110"/>
        <v/>
      </c>
      <c r="AC409" s="13" t="str">
        <f t="shared" si="110"/>
        <v/>
      </c>
      <c r="AD409" s="13" t="str">
        <f t="shared" si="110"/>
        <v/>
      </c>
    </row>
    <row r="410" spans="7:30" x14ac:dyDescent="0.25">
      <c r="G410" s="18" t="str">
        <f t="shared" si="97"/>
        <v/>
      </c>
      <c r="H410" s="22" t="str">
        <f t="shared" si="98"/>
        <v/>
      </c>
      <c r="I410" s="23" t="str">
        <f t="shared" si="99"/>
        <v/>
      </c>
      <c r="J410" s="22" t="str">
        <f t="shared" si="100"/>
        <v/>
      </c>
      <c r="K410" s="24" t="str">
        <f t="shared" si="101"/>
        <v/>
      </c>
      <c r="L410" s="42" t="str">
        <f t="shared" si="107"/>
        <v/>
      </c>
      <c r="M410" s="43" t="str">
        <f t="shared" si="108"/>
        <v/>
      </c>
      <c r="N410" s="26" t="str">
        <f t="shared" si="102"/>
        <v/>
      </c>
      <c r="O410" s="26" t="str">
        <f t="shared" si="103"/>
        <v/>
      </c>
      <c r="P410" s="28" t="str">
        <f>IF(E410="","",INDEX(TableLookupWakeUpScore[],MATCH(E410,TableLookupWakeUpScore[Wake Up],0),MATCH(P$1,TableLookupWakeUpScore[#Headers],0)))</f>
        <v/>
      </c>
      <c r="Q410" s="30" t="str">
        <f t="shared" si="104"/>
        <v/>
      </c>
      <c r="R410" s="31" t="str">
        <f t="shared" si="105"/>
        <v/>
      </c>
      <c r="S410" s="34" t="str">
        <f>IF($C410="","",INDEX(TableLookupSleepQuality[],MATCH($C410,TableLookupSleepQuality[Sleep Quality Low],1),MATCH(S$1,TableLookupSleepQuality[#Headers],0)))</f>
        <v/>
      </c>
      <c r="T410" s="35" t="str">
        <f>IF($C410="","",INDEX(TableLookupSleepQuality[],MATCH($C410,TableLookupSleepQuality[Sleep Quality Low],1),MATCH(T$1,TableLookupSleepQuality[#Headers],0)))</f>
        <v/>
      </c>
      <c r="X410" s="36" t="str">
        <f t="shared" si="106"/>
        <v/>
      </c>
      <c r="Y410" s="40" t="str">
        <f t="shared" si="110"/>
        <v/>
      </c>
      <c r="Z410" s="13" t="str">
        <f t="shared" si="110"/>
        <v/>
      </c>
      <c r="AA410" s="13" t="str">
        <f t="shared" si="110"/>
        <v/>
      </c>
      <c r="AB410" s="13" t="str">
        <f t="shared" si="110"/>
        <v/>
      </c>
      <c r="AC410" s="13" t="str">
        <f t="shared" si="110"/>
        <v/>
      </c>
      <c r="AD410" s="13" t="str">
        <f t="shared" si="110"/>
        <v/>
      </c>
    </row>
    <row r="411" spans="7:30" x14ac:dyDescent="0.25">
      <c r="G411" s="18" t="str">
        <f t="shared" si="97"/>
        <v/>
      </c>
      <c r="H411" s="22" t="str">
        <f t="shared" si="98"/>
        <v/>
      </c>
      <c r="I411" s="23" t="str">
        <f t="shared" si="99"/>
        <v/>
      </c>
      <c r="J411" s="22" t="str">
        <f t="shared" si="100"/>
        <v/>
      </c>
      <c r="K411" s="24" t="str">
        <f t="shared" si="101"/>
        <v/>
      </c>
      <c r="L411" s="42" t="str">
        <f t="shared" si="107"/>
        <v/>
      </c>
      <c r="M411" s="43" t="str">
        <f t="shared" si="108"/>
        <v/>
      </c>
      <c r="N411" s="26" t="str">
        <f t="shared" si="102"/>
        <v/>
      </c>
      <c r="O411" s="26" t="str">
        <f t="shared" si="103"/>
        <v/>
      </c>
      <c r="P411" s="28" t="str">
        <f>IF(E411="","",INDEX(TableLookupWakeUpScore[],MATCH(E411,TableLookupWakeUpScore[Wake Up],0),MATCH(P$1,TableLookupWakeUpScore[#Headers],0)))</f>
        <v/>
      </c>
      <c r="Q411" s="30" t="str">
        <f t="shared" si="104"/>
        <v/>
      </c>
      <c r="R411" s="31" t="str">
        <f t="shared" si="105"/>
        <v/>
      </c>
      <c r="S411" s="34" t="str">
        <f>IF($C411="","",INDEX(TableLookupSleepQuality[],MATCH($C411,TableLookupSleepQuality[Sleep Quality Low],1),MATCH(S$1,TableLookupSleepQuality[#Headers],0)))</f>
        <v/>
      </c>
      <c r="T411" s="35" t="str">
        <f>IF($C411="","",INDEX(TableLookupSleepQuality[],MATCH($C411,TableLookupSleepQuality[Sleep Quality Low],1),MATCH(T$1,TableLookupSleepQuality[#Headers],0)))</f>
        <v/>
      </c>
      <c r="X411" s="36" t="str">
        <f t="shared" si="106"/>
        <v/>
      </c>
      <c r="Y411" s="40" t="str">
        <f t="shared" si="110"/>
        <v/>
      </c>
      <c r="Z411" s="13" t="str">
        <f t="shared" si="110"/>
        <v/>
      </c>
      <c r="AA411" s="13" t="str">
        <f t="shared" si="110"/>
        <v/>
      </c>
      <c r="AB411" s="13" t="str">
        <f t="shared" si="110"/>
        <v/>
      </c>
      <c r="AC411" s="13" t="str">
        <f t="shared" si="110"/>
        <v/>
      </c>
      <c r="AD411" s="13" t="str">
        <f t="shared" si="110"/>
        <v/>
      </c>
    </row>
    <row r="412" spans="7:30" x14ac:dyDescent="0.25">
      <c r="G412" s="18" t="str">
        <f t="shared" si="97"/>
        <v/>
      </c>
      <c r="H412" s="22" t="str">
        <f t="shared" si="98"/>
        <v/>
      </c>
      <c r="I412" s="23" t="str">
        <f t="shared" si="99"/>
        <v/>
      </c>
      <c r="J412" s="22" t="str">
        <f t="shared" si="100"/>
        <v/>
      </c>
      <c r="K412" s="24" t="str">
        <f t="shared" si="101"/>
        <v/>
      </c>
      <c r="L412" s="42" t="str">
        <f t="shared" si="107"/>
        <v/>
      </c>
      <c r="M412" s="43" t="str">
        <f t="shared" si="108"/>
        <v/>
      </c>
      <c r="N412" s="26" t="str">
        <f t="shared" si="102"/>
        <v/>
      </c>
      <c r="O412" s="26" t="str">
        <f t="shared" si="103"/>
        <v/>
      </c>
      <c r="P412" s="28" t="str">
        <f>IF(E412="","",INDEX(TableLookupWakeUpScore[],MATCH(E412,TableLookupWakeUpScore[Wake Up],0),MATCH(P$1,TableLookupWakeUpScore[#Headers],0)))</f>
        <v/>
      </c>
      <c r="Q412" s="30" t="str">
        <f t="shared" si="104"/>
        <v/>
      </c>
      <c r="R412" s="31" t="str">
        <f t="shared" si="105"/>
        <v/>
      </c>
      <c r="S412" s="34" t="str">
        <f>IF($C412="","",INDEX(TableLookupSleepQuality[],MATCH($C412,TableLookupSleepQuality[Sleep Quality Low],1),MATCH(S$1,TableLookupSleepQuality[#Headers],0)))</f>
        <v/>
      </c>
      <c r="T412" s="35" t="str">
        <f>IF($C412="","",INDEX(TableLookupSleepQuality[],MATCH($C412,TableLookupSleepQuality[Sleep Quality Low],1),MATCH(T$1,TableLookupSleepQuality[#Headers],0)))</f>
        <v/>
      </c>
      <c r="X412" s="36" t="str">
        <f t="shared" si="106"/>
        <v/>
      </c>
      <c r="Y412" s="40" t="str">
        <f t="shared" si="110"/>
        <v/>
      </c>
      <c r="Z412" s="13" t="str">
        <f t="shared" si="110"/>
        <v/>
      </c>
      <c r="AA412" s="13" t="str">
        <f t="shared" si="110"/>
        <v/>
      </c>
      <c r="AB412" s="13" t="str">
        <f t="shared" si="110"/>
        <v/>
      </c>
      <c r="AC412" s="13" t="str">
        <f t="shared" si="110"/>
        <v/>
      </c>
      <c r="AD412" s="13" t="str">
        <f t="shared" si="110"/>
        <v/>
      </c>
    </row>
    <row r="413" spans="7:30" x14ac:dyDescent="0.25">
      <c r="G413" s="18" t="str">
        <f t="shared" si="97"/>
        <v/>
      </c>
      <c r="H413" s="22" t="str">
        <f t="shared" si="98"/>
        <v/>
      </c>
      <c r="I413" s="23" t="str">
        <f t="shared" si="99"/>
        <v/>
      </c>
      <c r="J413" s="22" t="str">
        <f t="shared" si="100"/>
        <v/>
      </c>
      <c r="K413" s="24" t="str">
        <f t="shared" si="101"/>
        <v/>
      </c>
      <c r="L413" s="42" t="str">
        <f t="shared" si="107"/>
        <v/>
      </c>
      <c r="M413" s="43" t="str">
        <f t="shared" si="108"/>
        <v/>
      </c>
      <c r="N413" s="26" t="str">
        <f t="shared" si="102"/>
        <v/>
      </c>
      <c r="O413" s="26" t="str">
        <f t="shared" si="103"/>
        <v/>
      </c>
      <c r="P413" s="28" t="str">
        <f>IF(E413="","",INDEX(TableLookupWakeUpScore[],MATCH(E413,TableLookupWakeUpScore[Wake Up],0),MATCH(P$1,TableLookupWakeUpScore[#Headers],0)))</f>
        <v/>
      </c>
      <c r="Q413" s="30" t="str">
        <f t="shared" si="104"/>
        <v/>
      </c>
      <c r="R413" s="31" t="str">
        <f t="shared" si="105"/>
        <v/>
      </c>
      <c r="S413" s="34" t="str">
        <f>IF($C413="","",INDEX(TableLookupSleepQuality[],MATCH($C413,TableLookupSleepQuality[Sleep Quality Low],1),MATCH(S$1,TableLookupSleepQuality[#Headers],0)))</f>
        <v/>
      </c>
      <c r="T413" s="35" t="str">
        <f>IF($C413="","",INDEX(TableLookupSleepQuality[],MATCH($C413,TableLookupSleepQuality[Sleep Quality Low],1),MATCH(T$1,TableLookupSleepQuality[#Headers],0)))</f>
        <v/>
      </c>
      <c r="X413" s="36" t="str">
        <f t="shared" si="106"/>
        <v/>
      </c>
      <c r="Y413" s="40" t="str">
        <f t="shared" si="110"/>
        <v/>
      </c>
      <c r="Z413" s="13" t="str">
        <f t="shared" si="110"/>
        <v/>
      </c>
      <c r="AA413" s="13" t="str">
        <f t="shared" si="110"/>
        <v/>
      </c>
      <c r="AB413" s="13" t="str">
        <f t="shared" si="110"/>
        <v/>
      </c>
      <c r="AC413" s="13" t="str">
        <f t="shared" si="110"/>
        <v/>
      </c>
      <c r="AD413" s="13" t="str">
        <f t="shared" si="110"/>
        <v/>
      </c>
    </row>
    <row r="414" spans="7:30" x14ac:dyDescent="0.25">
      <c r="G414" s="18" t="str">
        <f t="shared" si="97"/>
        <v/>
      </c>
      <c r="H414" s="22" t="str">
        <f t="shared" si="98"/>
        <v/>
      </c>
      <c r="I414" s="23" t="str">
        <f t="shared" si="99"/>
        <v/>
      </c>
      <c r="J414" s="22" t="str">
        <f t="shared" si="100"/>
        <v/>
      </c>
      <c r="K414" s="24" t="str">
        <f t="shared" si="101"/>
        <v/>
      </c>
      <c r="L414" s="42" t="str">
        <f t="shared" si="107"/>
        <v/>
      </c>
      <c r="M414" s="43" t="str">
        <f t="shared" si="108"/>
        <v/>
      </c>
      <c r="N414" s="26" t="str">
        <f t="shared" si="102"/>
        <v/>
      </c>
      <c r="O414" s="26" t="str">
        <f t="shared" si="103"/>
        <v/>
      </c>
      <c r="P414" s="28" t="str">
        <f>IF(E414="","",INDEX(TableLookupWakeUpScore[],MATCH(E414,TableLookupWakeUpScore[Wake Up],0),MATCH(P$1,TableLookupWakeUpScore[#Headers],0)))</f>
        <v/>
      </c>
      <c r="Q414" s="30" t="str">
        <f t="shared" si="104"/>
        <v/>
      </c>
      <c r="R414" s="31" t="str">
        <f t="shared" si="105"/>
        <v/>
      </c>
      <c r="S414" s="34" t="str">
        <f>IF($C414="","",INDEX(TableLookupSleepQuality[],MATCH($C414,TableLookupSleepQuality[Sleep Quality Low],1),MATCH(S$1,TableLookupSleepQuality[#Headers],0)))</f>
        <v/>
      </c>
      <c r="T414" s="35" t="str">
        <f>IF($C414="","",INDEX(TableLookupSleepQuality[],MATCH($C414,TableLookupSleepQuality[Sleep Quality Low],1),MATCH(T$1,TableLookupSleepQuality[#Headers],0)))</f>
        <v/>
      </c>
      <c r="X414" s="36" t="str">
        <f t="shared" si="106"/>
        <v/>
      </c>
      <c r="Y414" s="40" t="str">
        <f t="shared" si="110"/>
        <v/>
      </c>
      <c r="Z414" s="13" t="str">
        <f t="shared" si="110"/>
        <v/>
      </c>
      <c r="AA414" s="13" t="str">
        <f t="shared" si="110"/>
        <v/>
      </c>
      <c r="AB414" s="13" t="str">
        <f t="shared" si="110"/>
        <v/>
      </c>
      <c r="AC414" s="13" t="str">
        <f t="shared" si="110"/>
        <v/>
      </c>
      <c r="AD414" s="13" t="str">
        <f t="shared" si="110"/>
        <v/>
      </c>
    </row>
    <row r="415" spans="7:30" x14ac:dyDescent="0.25">
      <c r="G415" s="18" t="str">
        <f t="shared" si="97"/>
        <v/>
      </c>
      <c r="H415" s="22" t="str">
        <f t="shared" si="98"/>
        <v/>
      </c>
      <c r="I415" s="23" t="str">
        <f t="shared" si="99"/>
        <v/>
      </c>
      <c r="J415" s="22" t="str">
        <f t="shared" si="100"/>
        <v/>
      </c>
      <c r="K415" s="24" t="str">
        <f t="shared" si="101"/>
        <v/>
      </c>
      <c r="L415" s="42" t="str">
        <f t="shared" si="107"/>
        <v/>
      </c>
      <c r="M415" s="43" t="str">
        <f t="shared" si="108"/>
        <v/>
      </c>
      <c r="N415" s="26" t="str">
        <f t="shared" si="102"/>
        <v/>
      </c>
      <c r="O415" s="26" t="str">
        <f t="shared" si="103"/>
        <v/>
      </c>
      <c r="P415" s="28" t="str">
        <f>IF(E415="","",INDEX(TableLookupWakeUpScore[],MATCH(E415,TableLookupWakeUpScore[Wake Up],0),MATCH(P$1,TableLookupWakeUpScore[#Headers],0)))</f>
        <v/>
      </c>
      <c r="Q415" s="30" t="str">
        <f t="shared" si="104"/>
        <v/>
      </c>
      <c r="R415" s="31" t="str">
        <f t="shared" si="105"/>
        <v/>
      </c>
      <c r="S415" s="34" t="str">
        <f>IF($C415="","",INDEX(TableLookupSleepQuality[],MATCH($C415,TableLookupSleepQuality[Sleep Quality Low],1),MATCH(S$1,TableLookupSleepQuality[#Headers],0)))</f>
        <v/>
      </c>
      <c r="T415" s="35" t="str">
        <f>IF($C415="","",INDEX(TableLookupSleepQuality[],MATCH($C415,TableLookupSleepQuality[Sleep Quality Low],1),MATCH(T$1,TableLookupSleepQuality[#Headers],0)))</f>
        <v/>
      </c>
      <c r="X415" s="36" t="str">
        <f t="shared" si="106"/>
        <v/>
      </c>
      <c r="Y415" s="40" t="str">
        <f t="shared" si="110"/>
        <v/>
      </c>
      <c r="Z415" s="13" t="str">
        <f t="shared" si="110"/>
        <v/>
      </c>
      <c r="AA415" s="13" t="str">
        <f t="shared" si="110"/>
        <v/>
      </c>
      <c r="AB415" s="13" t="str">
        <f t="shared" si="110"/>
        <v/>
      </c>
      <c r="AC415" s="13" t="str">
        <f t="shared" si="110"/>
        <v/>
      </c>
      <c r="AD415" s="13" t="str">
        <f t="shared" si="110"/>
        <v/>
      </c>
    </row>
    <row r="416" spans="7:30" x14ac:dyDescent="0.25">
      <c r="G416" s="18" t="str">
        <f t="shared" si="97"/>
        <v/>
      </c>
      <c r="H416" s="22" t="str">
        <f t="shared" si="98"/>
        <v/>
      </c>
      <c r="I416" s="23" t="str">
        <f t="shared" si="99"/>
        <v/>
      </c>
      <c r="J416" s="22" t="str">
        <f t="shared" si="100"/>
        <v/>
      </c>
      <c r="K416" s="24" t="str">
        <f t="shared" si="101"/>
        <v/>
      </c>
      <c r="L416" s="42" t="str">
        <f t="shared" si="107"/>
        <v/>
      </c>
      <c r="M416" s="43" t="str">
        <f t="shared" si="108"/>
        <v/>
      </c>
      <c r="N416" s="26" t="str">
        <f t="shared" si="102"/>
        <v/>
      </c>
      <c r="O416" s="26" t="str">
        <f t="shared" si="103"/>
        <v/>
      </c>
      <c r="P416" s="28" t="str">
        <f>IF(E416="","",INDEX(TableLookupWakeUpScore[],MATCH(E416,TableLookupWakeUpScore[Wake Up],0),MATCH(P$1,TableLookupWakeUpScore[#Headers],0)))</f>
        <v/>
      </c>
      <c r="Q416" s="30" t="str">
        <f t="shared" si="104"/>
        <v/>
      </c>
      <c r="R416" s="31" t="str">
        <f t="shared" si="105"/>
        <v/>
      </c>
      <c r="S416" s="34" t="str">
        <f>IF($C416="","",INDEX(TableLookupSleepQuality[],MATCH($C416,TableLookupSleepQuality[Sleep Quality Low],1),MATCH(S$1,TableLookupSleepQuality[#Headers],0)))</f>
        <v/>
      </c>
      <c r="T416" s="35" t="str">
        <f>IF($C416="","",INDEX(TableLookupSleepQuality[],MATCH($C416,TableLookupSleepQuality[Sleep Quality Low],1),MATCH(T$1,TableLookupSleepQuality[#Headers],0)))</f>
        <v/>
      </c>
      <c r="X416" s="36" t="str">
        <f t="shared" si="106"/>
        <v/>
      </c>
      <c r="Y416" s="40" t="str">
        <f t="shared" si="110"/>
        <v/>
      </c>
      <c r="Z416" s="13" t="str">
        <f t="shared" si="110"/>
        <v/>
      </c>
      <c r="AA416" s="13" t="str">
        <f t="shared" si="110"/>
        <v/>
      </c>
      <c r="AB416" s="13" t="str">
        <f t="shared" si="110"/>
        <v/>
      </c>
      <c r="AC416" s="13" t="str">
        <f t="shared" si="110"/>
        <v/>
      </c>
      <c r="AD416" s="13" t="str">
        <f t="shared" si="110"/>
        <v/>
      </c>
    </row>
    <row r="417" spans="7:30" x14ac:dyDescent="0.25">
      <c r="G417" s="18" t="str">
        <f t="shared" si="97"/>
        <v/>
      </c>
      <c r="H417" s="22" t="str">
        <f t="shared" si="98"/>
        <v/>
      </c>
      <c r="I417" s="23" t="str">
        <f t="shared" si="99"/>
        <v/>
      </c>
      <c r="J417" s="22" t="str">
        <f t="shared" si="100"/>
        <v/>
      </c>
      <c r="K417" s="24" t="str">
        <f t="shared" si="101"/>
        <v/>
      </c>
      <c r="L417" s="42" t="str">
        <f t="shared" si="107"/>
        <v/>
      </c>
      <c r="M417" s="43" t="str">
        <f t="shared" si="108"/>
        <v/>
      </c>
      <c r="N417" s="26" t="str">
        <f t="shared" si="102"/>
        <v/>
      </c>
      <c r="O417" s="26" t="str">
        <f t="shared" si="103"/>
        <v/>
      </c>
      <c r="P417" s="28" t="str">
        <f>IF(E417="","",INDEX(TableLookupWakeUpScore[],MATCH(E417,TableLookupWakeUpScore[Wake Up],0),MATCH(P$1,TableLookupWakeUpScore[#Headers],0)))</f>
        <v/>
      </c>
      <c r="Q417" s="30" t="str">
        <f t="shared" si="104"/>
        <v/>
      </c>
      <c r="R417" s="31" t="str">
        <f t="shared" si="105"/>
        <v/>
      </c>
      <c r="S417" s="34" t="str">
        <f>IF($C417="","",INDEX(TableLookupSleepQuality[],MATCH($C417,TableLookupSleepQuality[Sleep Quality Low],1),MATCH(S$1,TableLookupSleepQuality[#Headers],0)))</f>
        <v/>
      </c>
      <c r="T417" s="35" t="str">
        <f>IF($C417="","",INDEX(TableLookupSleepQuality[],MATCH($C417,TableLookupSleepQuality[Sleep Quality Low],1),MATCH(T$1,TableLookupSleepQuality[#Headers],0)))</f>
        <v/>
      </c>
      <c r="X417" s="36" t="str">
        <f t="shared" si="106"/>
        <v/>
      </c>
      <c r="Y417" s="40" t="str">
        <f t="shared" si="110"/>
        <v/>
      </c>
      <c r="Z417" s="13" t="str">
        <f t="shared" si="110"/>
        <v/>
      </c>
      <c r="AA417" s="13" t="str">
        <f t="shared" si="110"/>
        <v/>
      </c>
      <c r="AB417" s="13" t="str">
        <f t="shared" si="110"/>
        <v/>
      </c>
      <c r="AC417" s="13" t="str">
        <f t="shared" si="110"/>
        <v/>
      </c>
      <c r="AD417" s="13" t="str">
        <f t="shared" si="110"/>
        <v/>
      </c>
    </row>
    <row r="418" spans="7:30" x14ac:dyDescent="0.25">
      <c r="G418" s="18" t="str">
        <f t="shared" si="97"/>
        <v/>
      </c>
      <c r="H418" s="22" t="str">
        <f t="shared" si="98"/>
        <v/>
      </c>
      <c r="I418" s="23" t="str">
        <f t="shared" si="99"/>
        <v/>
      </c>
      <c r="J418" s="22" t="str">
        <f t="shared" si="100"/>
        <v/>
      </c>
      <c r="K418" s="24" t="str">
        <f t="shared" si="101"/>
        <v/>
      </c>
      <c r="L418" s="42" t="str">
        <f t="shared" si="107"/>
        <v/>
      </c>
      <c r="M418" s="43" t="str">
        <f t="shared" si="108"/>
        <v/>
      </c>
      <c r="N418" s="26" t="str">
        <f t="shared" si="102"/>
        <v/>
      </c>
      <c r="O418" s="26" t="str">
        <f t="shared" si="103"/>
        <v/>
      </c>
      <c r="P418" s="28" t="str">
        <f>IF(E418="","",INDEX(TableLookupWakeUpScore[],MATCH(E418,TableLookupWakeUpScore[Wake Up],0),MATCH(P$1,TableLookupWakeUpScore[#Headers],0)))</f>
        <v/>
      </c>
      <c r="Q418" s="30" t="str">
        <f t="shared" si="104"/>
        <v/>
      </c>
      <c r="R418" s="31" t="str">
        <f t="shared" si="105"/>
        <v/>
      </c>
      <c r="S418" s="34" t="str">
        <f>IF($C418="","",INDEX(TableLookupSleepQuality[],MATCH($C418,TableLookupSleepQuality[Sleep Quality Low],1),MATCH(S$1,TableLookupSleepQuality[#Headers],0)))</f>
        <v/>
      </c>
      <c r="T418" s="35" t="str">
        <f>IF($C418="","",INDEX(TableLookupSleepQuality[],MATCH($C418,TableLookupSleepQuality[Sleep Quality Low],1),MATCH(T$1,TableLookupSleepQuality[#Headers],0)))</f>
        <v/>
      </c>
      <c r="X418" s="36" t="str">
        <f t="shared" si="106"/>
        <v/>
      </c>
      <c r="Y418" s="40" t="str">
        <f t="shared" si="110"/>
        <v/>
      </c>
      <c r="Z418" s="13" t="str">
        <f t="shared" si="110"/>
        <v/>
      </c>
      <c r="AA418" s="13" t="str">
        <f t="shared" si="110"/>
        <v/>
      </c>
      <c r="AB418" s="13" t="str">
        <f t="shared" si="110"/>
        <v/>
      </c>
      <c r="AC418" s="13" t="str">
        <f t="shared" si="110"/>
        <v/>
      </c>
      <c r="AD418" s="13" t="str">
        <f t="shared" si="110"/>
        <v/>
      </c>
    </row>
    <row r="419" spans="7:30" x14ac:dyDescent="0.25">
      <c r="G419" s="18" t="str">
        <f t="shared" si="97"/>
        <v/>
      </c>
      <c r="H419" s="22" t="str">
        <f t="shared" si="98"/>
        <v/>
      </c>
      <c r="I419" s="23" t="str">
        <f t="shared" si="99"/>
        <v/>
      </c>
      <c r="J419" s="22" t="str">
        <f t="shared" si="100"/>
        <v/>
      </c>
      <c r="K419" s="24" t="str">
        <f t="shared" si="101"/>
        <v/>
      </c>
      <c r="L419" s="42" t="str">
        <f t="shared" si="107"/>
        <v/>
      </c>
      <c r="M419" s="43" t="str">
        <f t="shared" si="108"/>
        <v/>
      </c>
      <c r="N419" s="26" t="str">
        <f t="shared" si="102"/>
        <v/>
      </c>
      <c r="O419" s="26" t="str">
        <f t="shared" si="103"/>
        <v/>
      </c>
      <c r="P419" s="28" t="str">
        <f>IF(E419="","",INDEX(TableLookupWakeUpScore[],MATCH(E419,TableLookupWakeUpScore[Wake Up],0),MATCH(P$1,TableLookupWakeUpScore[#Headers],0)))</f>
        <v/>
      </c>
      <c r="Q419" s="30" t="str">
        <f t="shared" si="104"/>
        <v/>
      </c>
      <c r="R419" s="31" t="str">
        <f t="shared" si="105"/>
        <v/>
      </c>
      <c r="S419" s="34" t="str">
        <f>IF($C419="","",INDEX(TableLookupSleepQuality[],MATCH($C419,TableLookupSleepQuality[Sleep Quality Low],1),MATCH(S$1,TableLookupSleepQuality[#Headers],0)))</f>
        <v/>
      </c>
      <c r="T419" s="35" t="str">
        <f>IF($C419="","",INDEX(TableLookupSleepQuality[],MATCH($C419,TableLookupSleepQuality[Sleep Quality Low],1),MATCH(T$1,TableLookupSleepQuality[#Headers],0)))</f>
        <v/>
      </c>
      <c r="X419" s="36" t="str">
        <f t="shared" si="106"/>
        <v/>
      </c>
      <c r="Y419" s="40" t="str">
        <f t="shared" ref="Y419:AD434" si="111">IF(OR($X419="NO",$X419=""),"",IF(COUNTIF($F419,"*" &amp; Y$1 &amp; "*"),"YES","NO"))</f>
        <v/>
      </c>
      <c r="Z419" s="13" t="str">
        <f t="shared" si="111"/>
        <v/>
      </c>
      <c r="AA419" s="13" t="str">
        <f t="shared" si="111"/>
        <v/>
      </c>
      <c r="AB419" s="13" t="str">
        <f t="shared" si="111"/>
        <v/>
      </c>
      <c r="AC419" s="13" t="str">
        <f t="shared" si="111"/>
        <v/>
      </c>
      <c r="AD419" s="13" t="str">
        <f t="shared" si="111"/>
        <v/>
      </c>
    </row>
    <row r="420" spans="7:30" x14ac:dyDescent="0.25">
      <c r="G420" s="18" t="str">
        <f t="shared" si="97"/>
        <v/>
      </c>
      <c r="H420" s="22" t="str">
        <f t="shared" si="98"/>
        <v/>
      </c>
      <c r="I420" s="23" t="str">
        <f t="shared" si="99"/>
        <v/>
      </c>
      <c r="J420" s="22" t="str">
        <f t="shared" si="100"/>
        <v/>
      </c>
      <c r="K420" s="24" t="str">
        <f t="shared" si="101"/>
        <v/>
      </c>
      <c r="L420" s="42" t="str">
        <f t="shared" si="107"/>
        <v/>
      </c>
      <c r="M420" s="43" t="str">
        <f t="shared" si="108"/>
        <v/>
      </c>
      <c r="N420" s="26" t="str">
        <f t="shared" si="102"/>
        <v/>
      </c>
      <c r="O420" s="26" t="str">
        <f t="shared" si="103"/>
        <v/>
      </c>
      <c r="P420" s="28" t="str">
        <f>IF(E420="","",INDEX(TableLookupWakeUpScore[],MATCH(E420,TableLookupWakeUpScore[Wake Up],0),MATCH(P$1,TableLookupWakeUpScore[#Headers],0)))</f>
        <v/>
      </c>
      <c r="Q420" s="30" t="str">
        <f t="shared" si="104"/>
        <v/>
      </c>
      <c r="R420" s="31" t="str">
        <f t="shared" si="105"/>
        <v/>
      </c>
      <c r="S420" s="34" t="str">
        <f>IF($C420="","",INDEX(TableLookupSleepQuality[],MATCH($C420,TableLookupSleepQuality[Sleep Quality Low],1),MATCH(S$1,TableLookupSleepQuality[#Headers],0)))</f>
        <v/>
      </c>
      <c r="T420" s="35" t="str">
        <f>IF($C420="","",INDEX(TableLookupSleepQuality[],MATCH($C420,TableLookupSleepQuality[Sleep Quality Low],1),MATCH(T$1,TableLookupSleepQuality[#Headers],0)))</f>
        <v/>
      </c>
      <c r="X420" s="36" t="str">
        <f t="shared" si="106"/>
        <v/>
      </c>
      <c r="Y420" s="40" t="str">
        <f t="shared" si="111"/>
        <v/>
      </c>
      <c r="Z420" s="13" t="str">
        <f t="shared" si="111"/>
        <v/>
      </c>
      <c r="AA420" s="13" t="str">
        <f t="shared" si="111"/>
        <v/>
      </c>
      <c r="AB420" s="13" t="str">
        <f t="shared" si="111"/>
        <v/>
      </c>
      <c r="AC420" s="13" t="str">
        <f t="shared" si="111"/>
        <v/>
      </c>
      <c r="AD420" s="13" t="str">
        <f t="shared" si="111"/>
        <v/>
      </c>
    </row>
    <row r="421" spans="7:30" x14ac:dyDescent="0.25">
      <c r="G421" s="18" t="str">
        <f t="shared" si="97"/>
        <v/>
      </c>
      <c r="H421" s="22" t="str">
        <f t="shared" si="98"/>
        <v/>
      </c>
      <c r="I421" s="23" t="str">
        <f t="shared" si="99"/>
        <v/>
      </c>
      <c r="J421" s="22" t="str">
        <f t="shared" si="100"/>
        <v/>
      </c>
      <c r="K421" s="24" t="str">
        <f t="shared" si="101"/>
        <v/>
      </c>
      <c r="L421" s="42" t="str">
        <f t="shared" si="107"/>
        <v/>
      </c>
      <c r="M421" s="43" t="str">
        <f t="shared" si="108"/>
        <v/>
      </c>
      <c r="N421" s="26" t="str">
        <f t="shared" si="102"/>
        <v/>
      </c>
      <c r="O421" s="26" t="str">
        <f t="shared" si="103"/>
        <v/>
      </c>
      <c r="P421" s="28" t="str">
        <f>IF(E421="","",INDEX(TableLookupWakeUpScore[],MATCH(E421,TableLookupWakeUpScore[Wake Up],0),MATCH(P$1,TableLookupWakeUpScore[#Headers],0)))</f>
        <v/>
      </c>
      <c r="Q421" s="30" t="str">
        <f t="shared" si="104"/>
        <v/>
      </c>
      <c r="R421" s="31" t="str">
        <f t="shared" si="105"/>
        <v/>
      </c>
      <c r="S421" s="34" t="str">
        <f>IF($C421="","",INDEX(TableLookupSleepQuality[],MATCH($C421,TableLookupSleepQuality[Sleep Quality Low],1),MATCH(S$1,TableLookupSleepQuality[#Headers],0)))</f>
        <v/>
      </c>
      <c r="T421" s="35" t="str">
        <f>IF($C421="","",INDEX(TableLookupSleepQuality[],MATCH($C421,TableLookupSleepQuality[Sleep Quality Low],1),MATCH(T$1,TableLookupSleepQuality[#Headers],0)))</f>
        <v/>
      </c>
      <c r="X421" s="36" t="str">
        <f t="shared" si="106"/>
        <v/>
      </c>
      <c r="Y421" s="40" t="str">
        <f t="shared" si="111"/>
        <v/>
      </c>
      <c r="Z421" s="13" t="str">
        <f t="shared" si="111"/>
        <v/>
      </c>
      <c r="AA421" s="13" t="str">
        <f t="shared" si="111"/>
        <v/>
      </c>
      <c r="AB421" s="13" t="str">
        <f t="shared" si="111"/>
        <v/>
      </c>
      <c r="AC421" s="13" t="str">
        <f t="shared" si="111"/>
        <v/>
      </c>
      <c r="AD421" s="13" t="str">
        <f t="shared" si="111"/>
        <v/>
      </c>
    </row>
    <row r="422" spans="7:30" x14ac:dyDescent="0.25">
      <c r="G422" s="18" t="str">
        <f t="shared" si="97"/>
        <v/>
      </c>
      <c r="H422" s="22" t="str">
        <f t="shared" si="98"/>
        <v/>
      </c>
      <c r="I422" s="23" t="str">
        <f t="shared" si="99"/>
        <v/>
      </c>
      <c r="J422" s="22" t="str">
        <f t="shared" si="100"/>
        <v/>
      </c>
      <c r="K422" s="24" t="str">
        <f t="shared" si="101"/>
        <v/>
      </c>
      <c r="L422" s="42" t="str">
        <f t="shared" si="107"/>
        <v/>
      </c>
      <c r="M422" s="43" t="str">
        <f t="shared" si="108"/>
        <v/>
      </c>
      <c r="N422" s="26" t="str">
        <f t="shared" si="102"/>
        <v/>
      </c>
      <c r="O422" s="26" t="str">
        <f t="shared" si="103"/>
        <v/>
      </c>
      <c r="P422" s="28" t="str">
        <f>IF(E422="","",INDEX(TableLookupWakeUpScore[],MATCH(E422,TableLookupWakeUpScore[Wake Up],0),MATCH(P$1,TableLookupWakeUpScore[#Headers],0)))</f>
        <v/>
      </c>
      <c r="Q422" s="30" t="str">
        <f t="shared" si="104"/>
        <v/>
      </c>
      <c r="R422" s="31" t="str">
        <f t="shared" si="105"/>
        <v/>
      </c>
      <c r="S422" s="34" t="str">
        <f>IF($C422="","",INDEX(TableLookupSleepQuality[],MATCH($C422,TableLookupSleepQuality[Sleep Quality Low],1),MATCH(S$1,TableLookupSleepQuality[#Headers],0)))</f>
        <v/>
      </c>
      <c r="T422" s="35" t="str">
        <f>IF($C422="","",INDEX(TableLookupSleepQuality[],MATCH($C422,TableLookupSleepQuality[Sleep Quality Low],1),MATCH(T$1,TableLookupSleepQuality[#Headers],0)))</f>
        <v/>
      </c>
      <c r="X422" s="36" t="str">
        <f t="shared" si="106"/>
        <v/>
      </c>
      <c r="Y422" s="40" t="str">
        <f t="shared" si="111"/>
        <v/>
      </c>
      <c r="Z422" s="13" t="str">
        <f t="shared" si="111"/>
        <v/>
      </c>
      <c r="AA422" s="13" t="str">
        <f t="shared" si="111"/>
        <v/>
      </c>
      <c r="AB422" s="13" t="str">
        <f t="shared" si="111"/>
        <v/>
      </c>
      <c r="AC422" s="13" t="str">
        <f t="shared" si="111"/>
        <v/>
      </c>
      <c r="AD422" s="13" t="str">
        <f t="shared" si="111"/>
        <v/>
      </c>
    </row>
    <row r="423" spans="7:30" x14ac:dyDescent="0.25">
      <c r="G423" s="18" t="str">
        <f t="shared" si="97"/>
        <v/>
      </c>
      <c r="H423" s="22" t="str">
        <f t="shared" si="98"/>
        <v/>
      </c>
      <c r="I423" s="23" t="str">
        <f t="shared" si="99"/>
        <v/>
      </c>
      <c r="J423" s="22" t="str">
        <f t="shared" si="100"/>
        <v/>
      </c>
      <c r="K423" s="24" t="str">
        <f t="shared" si="101"/>
        <v/>
      </c>
      <c r="L423" s="42" t="str">
        <f t="shared" si="107"/>
        <v/>
      </c>
      <c r="M423" s="43" t="str">
        <f t="shared" si="108"/>
        <v/>
      </c>
      <c r="N423" s="26" t="str">
        <f t="shared" si="102"/>
        <v/>
      </c>
      <c r="O423" s="26" t="str">
        <f t="shared" si="103"/>
        <v/>
      </c>
      <c r="P423" s="28" t="str">
        <f>IF(E423="","",INDEX(TableLookupWakeUpScore[],MATCH(E423,TableLookupWakeUpScore[Wake Up],0),MATCH(P$1,TableLookupWakeUpScore[#Headers],0)))</f>
        <v/>
      </c>
      <c r="Q423" s="30" t="str">
        <f t="shared" si="104"/>
        <v/>
      </c>
      <c r="R423" s="31" t="str">
        <f t="shared" si="105"/>
        <v/>
      </c>
      <c r="S423" s="34" t="str">
        <f>IF($C423="","",INDEX(TableLookupSleepQuality[],MATCH($C423,TableLookupSleepQuality[Sleep Quality Low],1),MATCH(S$1,TableLookupSleepQuality[#Headers],0)))</f>
        <v/>
      </c>
      <c r="T423" s="35" t="str">
        <f>IF($C423="","",INDEX(TableLookupSleepQuality[],MATCH($C423,TableLookupSleepQuality[Sleep Quality Low],1),MATCH(T$1,TableLookupSleepQuality[#Headers],0)))</f>
        <v/>
      </c>
      <c r="X423" s="36" t="str">
        <f t="shared" si="106"/>
        <v/>
      </c>
      <c r="Y423" s="40" t="str">
        <f t="shared" si="111"/>
        <v/>
      </c>
      <c r="Z423" s="13" t="str">
        <f t="shared" si="111"/>
        <v/>
      </c>
      <c r="AA423" s="13" t="str">
        <f t="shared" si="111"/>
        <v/>
      </c>
      <c r="AB423" s="13" t="str">
        <f t="shared" si="111"/>
        <v/>
      </c>
      <c r="AC423" s="13" t="str">
        <f t="shared" si="111"/>
        <v/>
      </c>
      <c r="AD423" s="13" t="str">
        <f t="shared" si="111"/>
        <v/>
      </c>
    </row>
    <row r="424" spans="7:30" x14ac:dyDescent="0.25">
      <c r="G424" s="18" t="str">
        <f t="shared" si="97"/>
        <v/>
      </c>
      <c r="H424" s="22" t="str">
        <f t="shared" si="98"/>
        <v/>
      </c>
      <c r="I424" s="23" t="str">
        <f t="shared" si="99"/>
        <v/>
      </c>
      <c r="J424" s="22" t="str">
        <f t="shared" si="100"/>
        <v/>
      </c>
      <c r="K424" s="24" t="str">
        <f t="shared" si="101"/>
        <v/>
      </c>
      <c r="L424" s="42" t="str">
        <f t="shared" si="107"/>
        <v/>
      </c>
      <c r="M424" s="43" t="str">
        <f t="shared" si="108"/>
        <v/>
      </c>
      <c r="N424" s="26" t="str">
        <f t="shared" si="102"/>
        <v/>
      </c>
      <c r="O424" s="26" t="str">
        <f t="shared" si="103"/>
        <v/>
      </c>
      <c r="P424" s="28" t="str">
        <f>IF(E424="","",INDEX(TableLookupWakeUpScore[],MATCH(E424,TableLookupWakeUpScore[Wake Up],0),MATCH(P$1,TableLookupWakeUpScore[#Headers],0)))</f>
        <v/>
      </c>
      <c r="Q424" s="30" t="str">
        <f t="shared" si="104"/>
        <v/>
      </c>
      <c r="R424" s="31" t="str">
        <f t="shared" si="105"/>
        <v/>
      </c>
      <c r="S424" s="34" t="str">
        <f>IF($C424="","",INDEX(TableLookupSleepQuality[],MATCH($C424,TableLookupSleepQuality[Sleep Quality Low],1),MATCH(S$1,TableLookupSleepQuality[#Headers],0)))</f>
        <v/>
      </c>
      <c r="T424" s="35" t="str">
        <f>IF($C424="","",INDEX(TableLookupSleepQuality[],MATCH($C424,TableLookupSleepQuality[Sleep Quality Low],1),MATCH(T$1,TableLookupSleepQuality[#Headers],0)))</f>
        <v/>
      </c>
      <c r="X424" s="36" t="str">
        <f t="shared" si="106"/>
        <v/>
      </c>
      <c r="Y424" s="40" t="str">
        <f t="shared" si="111"/>
        <v/>
      </c>
      <c r="Z424" s="13" t="str">
        <f t="shared" si="111"/>
        <v/>
      </c>
      <c r="AA424" s="13" t="str">
        <f t="shared" si="111"/>
        <v/>
      </c>
      <c r="AB424" s="13" t="str">
        <f t="shared" si="111"/>
        <v/>
      </c>
      <c r="AC424" s="13" t="str">
        <f t="shared" si="111"/>
        <v/>
      </c>
      <c r="AD424" s="13" t="str">
        <f t="shared" si="111"/>
        <v/>
      </c>
    </row>
    <row r="425" spans="7:30" x14ac:dyDescent="0.25">
      <c r="G425" s="18" t="str">
        <f t="shared" si="97"/>
        <v/>
      </c>
      <c r="H425" s="22" t="str">
        <f t="shared" si="98"/>
        <v/>
      </c>
      <c r="I425" s="23" t="str">
        <f t="shared" si="99"/>
        <v/>
      </c>
      <c r="J425" s="22" t="str">
        <f t="shared" si="100"/>
        <v/>
      </c>
      <c r="K425" s="24" t="str">
        <f t="shared" si="101"/>
        <v/>
      </c>
      <c r="L425" s="42" t="str">
        <f t="shared" si="107"/>
        <v/>
      </c>
      <c r="M425" s="43" t="str">
        <f t="shared" si="108"/>
        <v/>
      </c>
      <c r="N425" s="26" t="str">
        <f t="shared" si="102"/>
        <v/>
      </c>
      <c r="O425" s="26" t="str">
        <f t="shared" si="103"/>
        <v/>
      </c>
      <c r="P425" s="28" t="str">
        <f>IF(E425="","",INDEX(TableLookupWakeUpScore[],MATCH(E425,TableLookupWakeUpScore[Wake Up],0),MATCH(P$1,TableLookupWakeUpScore[#Headers],0)))</f>
        <v/>
      </c>
      <c r="Q425" s="30" t="str">
        <f t="shared" si="104"/>
        <v/>
      </c>
      <c r="R425" s="31" t="str">
        <f t="shared" si="105"/>
        <v/>
      </c>
      <c r="S425" s="34" t="str">
        <f>IF($C425="","",INDEX(TableLookupSleepQuality[],MATCH($C425,TableLookupSleepQuality[Sleep Quality Low],1),MATCH(S$1,TableLookupSleepQuality[#Headers],0)))</f>
        <v/>
      </c>
      <c r="T425" s="35" t="str">
        <f>IF($C425="","",INDEX(TableLookupSleepQuality[],MATCH($C425,TableLookupSleepQuality[Sleep Quality Low],1),MATCH(T$1,TableLookupSleepQuality[#Headers],0)))</f>
        <v/>
      </c>
      <c r="X425" s="36" t="str">
        <f t="shared" si="106"/>
        <v/>
      </c>
      <c r="Y425" s="40" t="str">
        <f t="shared" si="111"/>
        <v/>
      </c>
      <c r="Z425" s="13" t="str">
        <f t="shared" si="111"/>
        <v/>
      </c>
      <c r="AA425" s="13" t="str">
        <f t="shared" si="111"/>
        <v/>
      </c>
      <c r="AB425" s="13" t="str">
        <f t="shared" si="111"/>
        <v/>
      </c>
      <c r="AC425" s="13" t="str">
        <f t="shared" si="111"/>
        <v/>
      </c>
      <c r="AD425" s="13" t="str">
        <f t="shared" si="111"/>
        <v/>
      </c>
    </row>
    <row r="426" spans="7:30" x14ac:dyDescent="0.25">
      <c r="G426" s="18" t="str">
        <f t="shared" si="97"/>
        <v/>
      </c>
      <c r="H426" s="22" t="str">
        <f t="shared" si="98"/>
        <v/>
      </c>
      <c r="I426" s="23" t="str">
        <f t="shared" si="99"/>
        <v/>
      </c>
      <c r="J426" s="22" t="str">
        <f t="shared" si="100"/>
        <v/>
      </c>
      <c r="K426" s="24" t="str">
        <f t="shared" si="101"/>
        <v/>
      </c>
      <c r="L426" s="42" t="str">
        <f t="shared" si="107"/>
        <v/>
      </c>
      <c r="M426" s="43" t="str">
        <f t="shared" si="108"/>
        <v/>
      </c>
      <c r="N426" s="26" t="str">
        <f t="shared" si="102"/>
        <v/>
      </c>
      <c r="O426" s="26" t="str">
        <f t="shared" si="103"/>
        <v/>
      </c>
      <c r="P426" s="28" t="str">
        <f>IF(E426="","",INDEX(TableLookupWakeUpScore[],MATCH(E426,TableLookupWakeUpScore[Wake Up],0),MATCH(P$1,TableLookupWakeUpScore[#Headers],0)))</f>
        <v/>
      </c>
      <c r="Q426" s="30" t="str">
        <f t="shared" si="104"/>
        <v/>
      </c>
      <c r="R426" s="31" t="str">
        <f t="shared" si="105"/>
        <v/>
      </c>
      <c r="S426" s="34" t="str">
        <f>IF($C426="","",INDEX(TableLookupSleepQuality[],MATCH($C426,TableLookupSleepQuality[Sleep Quality Low],1),MATCH(S$1,TableLookupSleepQuality[#Headers],0)))</f>
        <v/>
      </c>
      <c r="T426" s="35" t="str">
        <f>IF($C426="","",INDEX(TableLookupSleepQuality[],MATCH($C426,TableLookupSleepQuality[Sleep Quality Low],1),MATCH(T$1,TableLookupSleepQuality[#Headers],0)))</f>
        <v/>
      </c>
      <c r="X426" s="36" t="str">
        <f t="shared" si="106"/>
        <v/>
      </c>
      <c r="Y426" s="40" t="str">
        <f t="shared" si="111"/>
        <v/>
      </c>
      <c r="Z426" s="13" t="str">
        <f t="shared" si="111"/>
        <v/>
      </c>
      <c r="AA426" s="13" t="str">
        <f t="shared" si="111"/>
        <v/>
      </c>
      <c r="AB426" s="13" t="str">
        <f t="shared" si="111"/>
        <v/>
      </c>
      <c r="AC426" s="13" t="str">
        <f t="shared" si="111"/>
        <v/>
      </c>
      <c r="AD426" s="13" t="str">
        <f t="shared" si="111"/>
        <v/>
      </c>
    </row>
    <row r="427" spans="7:30" x14ac:dyDescent="0.25">
      <c r="G427" s="18" t="str">
        <f t="shared" si="97"/>
        <v/>
      </c>
      <c r="H427" s="22" t="str">
        <f t="shared" si="98"/>
        <v/>
      </c>
      <c r="I427" s="23" t="str">
        <f t="shared" si="99"/>
        <v/>
      </c>
      <c r="J427" s="22" t="str">
        <f t="shared" si="100"/>
        <v/>
      </c>
      <c r="K427" s="24" t="str">
        <f t="shared" si="101"/>
        <v/>
      </c>
      <c r="L427" s="42" t="str">
        <f t="shared" si="107"/>
        <v/>
      </c>
      <c r="M427" s="43" t="str">
        <f t="shared" si="108"/>
        <v/>
      </c>
      <c r="N427" s="26" t="str">
        <f t="shared" si="102"/>
        <v/>
      </c>
      <c r="O427" s="26" t="str">
        <f t="shared" si="103"/>
        <v/>
      </c>
      <c r="P427" s="28" t="str">
        <f>IF(E427="","",INDEX(TableLookupWakeUpScore[],MATCH(E427,TableLookupWakeUpScore[Wake Up],0),MATCH(P$1,TableLookupWakeUpScore[#Headers],0)))</f>
        <v/>
      </c>
      <c r="Q427" s="30" t="str">
        <f t="shared" si="104"/>
        <v/>
      </c>
      <c r="R427" s="31" t="str">
        <f t="shared" si="105"/>
        <v/>
      </c>
      <c r="S427" s="34" t="str">
        <f>IF($C427="","",INDEX(TableLookupSleepQuality[],MATCH($C427,TableLookupSleepQuality[Sleep Quality Low],1),MATCH(S$1,TableLookupSleepQuality[#Headers],0)))</f>
        <v/>
      </c>
      <c r="T427" s="35" t="str">
        <f>IF($C427="","",INDEX(TableLookupSleepQuality[],MATCH($C427,TableLookupSleepQuality[Sleep Quality Low],1),MATCH(T$1,TableLookupSleepQuality[#Headers],0)))</f>
        <v/>
      </c>
      <c r="X427" s="36" t="str">
        <f t="shared" si="106"/>
        <v/>
      </c>
      <c r="Y427" s="40" t="str">
        <f t="shared" si="111"/>
        <v/>
      </c>
      <c r="Z427" s="13" t="str">
        <f t="shared" si="111"/>
        <v/>
      </c>
      <c r="AA427" s="13" t="str">
        <f t="shared" si="111"/>
        <v/>
      </c>
      <c r="AB427" s="13" t="str">
        <f t="shared" si="111"/>
        <v/>
      </c>
      <c r="AC427" s="13" t="str">
        <f t="shared" si="111"/>
        <v/>
      </c>
      <c r="AD427" s="13" t="str">
        <f t="shared" si="111"/>
        <v/>
      </c>
    </row>
    <row r="428" spans="7:30" x14ac:dyDescent="0.25">
      <c r="G428" s="18" t="str">
        <f t="shared" si="97"/>
        <v/>
      </c>
      <c r="H428" s="22" t="str">
        <f t="shared" si="98"/>
        <v/>
      </c>
      <c r="I428" s="23" t="str">
        <f t="shared" si="99"/>
        <v/>
      </c>
      <c r="J428" s="22" t="str">
        <f t="shared" si="100"/>
        <v/>
      </c>
      <c r="K428" s="24" t="str">
        <f t="shared" si="101"/>
        <v/>
      </c>
      <c r="L428" s="42" t="str">
        <f t="shared" si="107"/>
        <v/>
      </c>
      <c r="M428" s="43" t="str">
        <f t="shared" si="108"/>
        <v/>
      </c>
      <c r="N428" s="26" t="str">
        <f t="shared" si="102"/>
        <v/>
      </c>
      <c r="O428" s="26" t="str">
        <f t="shared" si="103"/>
        <v/>
      </c>
      <c r="P428" s="28" t="str">
        <f>IF(E428="","",INDEX(TableLookupWakeUpScore[],MATCH(E428,TableLookupWakeUpScore[Wake Up],0),MATCH(P$1,TableLookupWakeUpScore[#Headers],0)))</f>
        <v/>
      </c>
      <c r="Q428" s="30" t="str">
        <f t="shared" si="104"/>
        <v/>
      </c>
      <c r="R428" s="31" t="str">
        <f t="shared" si="105"/>
        <v/>
      </c>
      <c r="S428" s="34" t="str">
        <f>IF($C428="","",INDEX(TableLookupSleepQuality[],MATCH($C428,TableLookupSleepQuality[Sleep Quality Low],1),MATCH(S$1,TableLookupSleepQuality[#Headers],0)))</f>
        <v/>
      </c>
      <c r="T428" s="35" t="str">
        <f>IF($C428="","",INDEX(TableLookupSleepQuality[],MATCH($C428,TableLookupSleepQuality[Sleep Quality Low],1),MATCH(T$1,TableLookupSleepQuality[#Headers],0)))</f>
        <v/>
      </c>
      <c r="X428" s="36" t="str">
        <f t="shared" si="106"/>
        <v/>
      </c>
      <c r="Y428" s="40" t="str">
        <f t="shared" si="111"/>
        <v/>
      </c>
      <c r="Z428" s="13" t="str">
        <f t="shared" si="111"/>
        <v/>
      </c>
      <c r="AA428" s="13" t="str">
        <f t="shared" si="111"/>
        <v/>
      </c>
      <c r="AB428" s="13" t="str">
        <f t="shared" si="111"/>
        <v/>
      </c>
      <c r="AC428" s="13" t="str">
        <f t="shared" si="111"/>
        <v/>
      </c>
      <c r="AD428" s="13" t="str">
        <f t="shared" si="111"/>
        <v/>
      </c>
    </row>
    <row r="429" spans="7:30" x14ac:dyDescent="0.25">
      <c r="G429" s="18" t="str">
        <f t="shared" si="97"/>
        <v/>
      </c>
      <c r="H429" s="22" t="str">
        <f t="shared" si="98"/>
        <v/>
      </c>
      <c r="I429" s="23" t="str">
        <f t="shared" si="99"/>
        <v/>
      </c>
      <c r="J429" s="22" t="str">
        <f t="shared" si="100"/>
        <v/>
      </c>
      <c r="K429" s="24" t="str">
        <f t="shared" si="101"/>
        <v/>
      </c>
      <c r="L429" s="42" t="str">
        <f t="shared" si="107"/>
        <v/>
      </c>
      <c r="M429" s="43" t="str">
        <f t="shared" si="108"/>
        <v/>
      </c>
      <c r="N429" s="26" t="str">
        <f t="shared" si="102"/>
        <v/>
      </c>
      <c r="O429" s="26" t="str">
        <f t="shared" si="103"/>
        <v/>
      </c>
      <c r="P429" s="28" t="str">
        <f>IF(E429="","",INDEX(TableLookupWakeUpScore[],MATCH(E429,TableLookupWakeUpScore[Wake Up],0),MATCH(P$1,TableLookupWakeUpScore[#Headers],0)))</f>
        <v/>
      </c>
      <c r="Q429" s="30" t="str">
        <f t="shared" si="104"/>
        <v/>
      </c>
      <c r="R429" s="31" t="str">
        <f t="shared" si="105"/>
        <v/>
      </c>
      <c r="S429" s="34" t="str">
        <f>IF($C429="","",INDEX(TableLookupSleepQuality[],MATCH($C429,TableLookupSleepQuality[Sleep Quality Low],1),MATCH(S$1,TableLookupSleepQuality[#Headers],0)))</f>
        <v/>
      </c>
      <c r="T429" s="35" t="str">
        <f>IF($C429="","",INDEX(TableLookupSleepQuality[],MATCH($C429,TableLookupSleepQuality[Sleep Quality Low],1),MATCH(T$1,TableLookupSleepQuality[#Headers],0)))</f>
        <v/>
      </c>
      <c r="X429" s="36" t="str">
        <f t="shared" si="106"/>
        <v/>
      </c>
      <c r="Y429" s="40" t="str">
        <f t="shared" si="111"/>
        <v/>
      </c>
      <c r="Z429" s="13" t="str">
        <f t="shared" si="111"/>
        <v/>
      </c>
      <c r="AA429" s="13" t="str">
        <f t="shared" si="111"/>
        <v/>
      </c>
      <c r="AB429" s="13" t="str">
        <f t="shared" si="111"/>
        <v/>
      </c>
      <c r="AC429" s="13" t="str">
        <f t="shared" si="111"/>
        <v/>
      </c>
      <c r="AD429" s="13" t="str">
        <f t="shared" si="111"/>
        <v/>
      </c>
    </row>
    <row r="430" spans="7:30" x14ac:dyDescent="0.25">
      <c r="G430" s="18" t="str">
        <f t="shared" si="97"/>
        <v/>
      </c>
      <c r="H430" s="22" t="str">
        <f t="shared" si="98"/>
        <v/>
      </c>
      <c r="I430" s="23" t="str">
        <f t="shared" si="99"/>
        <v/>
      </c>
      <c r="J430" s="22" t="str">
        <f t="shared" si="100"/>
        <v/>
      </c>
      <c r="K430" s="24" t="str">
        <f t="shared" si="101"/>
        <v/>
      </c>
      <c r="L430" s="42" t="str">
        <f t="shared" si="107"/>
        <v/>
      </c>
      <c r="M430" s="43" t="str">
        <f t="shared" si="108"/>
        <v/>
      </c>
      <c r="N430" s="26" t="str">
        <f t="shared" si="102"/>
        <v/>
      </c>
      <c r="O430" s="26" t="str">
        <f t="shared" si="103"/>
        <v/>
      </c>
      <c r="P430" s="28" t="str">
        <f>IF(E430="","",INDEX(TableLookupWakeUpScore[],MATCH(E430,TableLookupWakeUpScore[Wake Up],0),MATCH(P$1,TableLookupWakeUpScore[#Headers],0)))</f>
        <v/>
      </c>
      <c r="Q430" s="30" t="str">
        <f t="shared" si="104"/>
        <v/>
      </c>
      <c r="R430" s="31" t="str">
        <f t="shared" si="105"/>
        <v/>
      </c>
      <c r="S430" s="34" t="str">
        <f>IF($C430="","",INDEX(TableLookupSleepQuality[],MATCH($C430,TableLookupSleepQuality[Sleep Quality Low],1),MATCH(S$1,TableLookupSleepQuality[#Headers],0)))</f>
        <v/>
      </c>
      <c r="T430" s="35" t="str">
        <f>IF($C430="","",INDEX(TableLookupSleepQuality[],MATCH($C430,TableLookupSleepQuality[Sleep Quality Low],1),MATCH(T$1,TableLookupSleepQuality[#Headers],0)))</f>
        <v/>
      </c>
      <c r="X430" s="36" t="str">
        <f t="shared" si="106"/>
        <v/>
      </c>
      <c r="Y430" s="40" t="str">
        <f t="shared" si="111"/>
        <v/>
      </c>
      <c r="Z430" s="13" t="str">
        <f t="shared" si="111"/>
        <v/>
      </c>
      <c r="AA430" s="13" t="str">
        <f t="shared" si="111"/>
        <v/>
      </c>
      <c r="AB430" s="13" t="str">
        <f t="shared" si="111"/>
        <v/>
      </c>
      <c r="AC430" s="13" t="str">
        <f t="shared" si="111"/>
        <v/>
      </c>
      <c r="AD430" s="13" t="str">
        <f t="shared" si="111"/>
        <v/>
      </c>
    </row>
    <row r="431" spans="7:30" x14ac:dyDescent="0.25">
      <c r="G431" s="18" t="str">
        <f t="shared" si="97"/>
        <v/>
      </c>
      <c r="H431" s="22" t="str">
        <f t="shared" si="98"/>
        <v/>
      </c>
      <c r="I431" s="23" t="str">
        <f t="shared" si="99"/>
        <v/>
      </c>
      <c r="J431" s="22" t="str">
        <f t="shared" si="100"/>
        <v/>
      </c>
      <c r="K431" s="24" t="str">
        <f t="shared" si="101"/>
        <v/>
      </c>
      <c r="L431" s="42" t="str">
        <f t="shared" si="107"/>
        <v/>
      </c>
      <c r="M431" s="43" t="str">
        <f t="shared" si="108"/>
        <v/>
      </c>
      <c r="N431" s="26" t="str">
        <f t="shared" si="102"/>
        <v/>
      </c>
      <c r="O431" s="26" t="str">
        <f t="shared" si="103"/>
        <v/>
      </c>
      <c r="P431" s="28" t="str">
        <f>IF(E431="","",INDEX(TableLookupWakeUpScore[],MATCH(E431,TableLookupWakeUpScore[Wake Up],0),MATCH(P$1,TableLookupWakeUpScore[#Headers],0)))</f>
        <v/>
      </c>
      <c r="Q431" s="30" t="str">
        <f t="shared" si="104"/>
        <v/>
      </c>
      <c r="R431" s="31" t="str">
        <f t="shared" si="105"/>
        <v/>
      </c>
      <c r="S431" s="34" t="str">
        <f>IF($C431="","",INDEX(TableLookupSleepQuality[],MATCH($C431,TableLookupSleepQuality[Sleep Quality Low],1),MATCH(S$1,TableLookupSleepQuality[#Headers],0)))</f>
        <v/>
      </c>
      <c r="T431" s="35" t="str">
        <f>IF($C431="","",INDEX(TableLookupSleepQuality[],MATCH($C431,TableLookupSleepQuality[Sleep Quality Low],1),MATCH(T$1,TableLookupSleepQuality[#Headers],0)))</f>
        <v/>
      </c>
      <c r="X431" s="36" t="str">
        <f t="shared" si="106"/>
        <v/>
      </c>
      <c r="Y431" s="40" t="str">
        <f t="shared" si="111"/>
        <v/>
      </c>
      <c r="Z431" s="13" t="str">
        <f t="shared" si="111"/>
        <v/>
      </c>
      <c r="AA431" s="13" t="str">
        <f t="shared" si="111"/>
        <v/>
      </c>
      <c r="AB431" s="13" t="str">
        <f t="shared" si="111"/>
        <v/>
      </c>
      <c r="AC431" s="13" t="str">
        <f t="shared" si="111"/>
        <v/>
      </c>
      <c r="AD431" s="13" t="str">
        <f t="shared" si="111"/>
        <v/>
      </c>
    </row>
    <row r="432" spans="7:30" x14ac:dyDescent="0.25">
      <c r="G432" s="18" t="str">
        <f t="shared" si="97"/>
        <v/>
      </c>
      <c r="H432" s="22" t="str">
        <f t="shared" si="98"/>
        <v/>
      </c>
      <c r="I432" s="23" t="str">
        <f t="shared" si="99"/>
        <v/>
      </c>
      <c r="J432" s="22" t="str">
        <f t="shared" si="100"/>
        <v/>
      </c>
      <c r="K432" s="24" t="str">
        <f t="shared" si="101"/>
        <v/>
      </c>
      <c r="L432" s="42" t="str">
        <f t="shared" si="107"/>
        <v/>
      </c>
      <c r="M432" s="43" t="str">
        <f t="shared" si="108"/>
        <v/>
      </c>
      <c r="N432" s="26" t="str">
        <f t="shared" si="102"/>
        <v/>
      </c>
      <c r="O432" s="26" t="str">
        <f t="shared" si="103"/>
        <v/>
      </c>
      <c r="P432" s="28" t="str">
        <f>IF(E432="","",INDEX(TableLookupWakeUpScore[],MATCH(E432,TableLookupWakeUpScore[Wake Up],0),MATCH(P$1,TableLookupWakeUpScore[#Headers],0)))</f>
        <v/>
      </c>
      <c r="Q432" s="30" t="str">
        <f t="shared" si="104"/>
        <v/>
      </c>
      <c r="R432" s="31" t="str">
        <f t="shared" si="105"/>
        <v/>
      </c>
      <c r="S432" s="34" t="str">
        <f>IF($C432="","",INDEX(TableLookupSleepQuality[],MATCH($C432,TableLookupSleepQuality[Sleep Quality Low],1),MATCH(S$1,TableLookupSleepQuality[#Headers],0)))</f>
        <v/>
      </c>
      <c r="T432" s="35" t="str">
        <f>IF($C432="","",INDEX(TableLookupSleepQuality[],MATCH($C432,TableLookupSleepQuality[Sleep Quality Low],1),MATCH(T$1,TableLookupSleepQuality[#Headers],0)))</f>
        <v/>
      </c>
      <c r="X432" s="36" t="str">
        <f t="shared" si="106"/>
        <v/>
      </c>
      <c r="Y432" s="40" t="str">
        <f t="shared" si="111"/>
        <v/>
      </c>
      <c r="Z432" s="13" t="str">
        <f t="shared" si="111"/>
        <v/>
      </c>
      <c r="AA432" s="13" t="str">
        <f t="shared" si="111"/>
        <v/>
      </c>
      <c r="AB432" s="13" t="str">
        <f t="shared" si="111"/>
        <v/>
      </c>
      <c r="AC432" s="13" t="str">
        <f t="shared" si="111"/>
        <v/>
      </c>
      <c r="AD432" s="13" t="str">
        <f t="shared" si="111"/>
        <v/>
      </c>
    </row>
    <row r="433" spans="7:30" x14ac:dyDescent="0.25">
      <c r="G433" s="18" t="str">
        <f t="shared" si="97"/>
        <v/>
      </c>
      <c r="H433" s="22" t="str">
        <f t="shared" si="98"/>
        <v/>
      </c>
      <c r="I433" s="23" t="str">
        <f t="shared" si="99"/>
        <v/>
      </c>
      <c r="J433" s="22" t="str">
        <f t="shared" si="100"/>
        <v/>
      </c>
      <c r="K433" s="24" t="str">
        <f t="shared" si="101"/>
        <v/>
      </c>
      <c r="L433" s="42" t="str">
        <f t="shared" si="107"/>
        <v/>
      </c>
      <c r="M433" s="43" t="str">
        <f t="shared" si="108"/>
        <v/>
      </c>
      <c r="N433" s="26" t="str">
        <f t="shared" si="102"/>
        <v/>
      </c>
      <c r="O433" s="26" t="str">
        <f t="shared" si="103"/>
        <v/>
      </c>
      <c r="P433" s="28" t="str">
        <f>IF(E433="","",INDEX(TableLookupWakeUpScore[],MATCH(E433,TableLookupWakeUpScore[Wake Up],0),MATCH(P$1,TableLookupWakeUpScore[#Headers],0)))</f>
        <v/>
      </c>
      <c r="Q433" s="30" t="str">
        <f t="shared" si="104"/>
        <v/>
      </c>
      <c r="R433" s="31" t="str">
        <f t="shared" si="105"/>
        <v/>
      </c>
      <c r="S433" s="34" t="str">
        <f>IF($C433="","",INDEX(TableLookupSleepQuality[],MATCH($C433,TableLookupSleepQuality[Sleep Quality Low],1),MATCH(S$1,TableLookupSleepQuality[#Headers],0)))</f>
        <v/>
      </c>
      <c r="T433" s="35" t="str">
        <f>IF($C433="","",INDEX(TableLookupSleepQuality[],MATCH($C433,TableLookupSleepQuality[Sleep Quality Low],1),MATCH(T$1,TableLookupSleepQuality[#Headers],0)))</f>
        <v/>
      </c>
      <c r="X433" s="36" t="str">
        <f t="shared" si="106"/>
        <v/>
      </c>
      <c r="Y433" s="40" t="str">
        <f t="shared" si="111"/>
        <v/>
      </c>
      <c r="Z433" s="13" t="str">
        <f t="shared" si="111"/>
        <v/>
      </c>
      <c r="AA433" s="13" t="str">
        <f t="shared" si="111"/>
        <v/>
      </c>
      <c r="AB433" s="13" t="str">
        <f t="shared" si="111"/>
        <v/>
      </c>
      <c r="AC433" s="13" t="str">
        <f t="shared" si="111"/>
        <v/>
      </c>
      <c r="AD433" s="13" t="str">
        <f t="shared" si="111"/>
        <v/>
      </c>
    </row>
    <row r="434" spans="7:30" x14ac:dyDescent="0.25">
      <c r="G434" s="18" t="str">
        <f t="shared" si="97"/>
        <v/>
      </c>
      <c r="H434" s="22" t="str">
        <f t="shared" si="98"/>
        <v/>
      </c>
      <c r="I434" s="23" t="str">
        <f t="shared" si="99"/>
        <v/>
      </c>
      <c r="J434" s="22" t="str">
        <f t="shared" si="100"/>
        <v/>
      </c>
      <c r="K434" s="24" t="str">
        <f t="shared" si="101"/>
        <v/>
      </c>
      <c r="L434" s="42" t="str">
        <f t="shared" si="107"/>
        <v/>
      </c>
      <c r="M434" s="43" t="str">
        <f t="shared" si="108"/>
        <v/>
      </c>
      <c r="N434" s="26" t="str">
        <f t="shared" si="102"/>
        <v/>
      </c>
      <c r="O434" s="26" t="str">
        <f t="shared" si="103"/>
        <v/>
      </c>
      <c r="P434" s="28" t="str">
        <f>IF(E434="","",INDEX(TableLookupWakeUpScore[],MATCH(E434,TableLookupWakeUpScore[Wake Up],0),MATCH(P$1,TableLookupWakeUpScore[#Headers],0)))</f>
        <v/>
      </c>
      <c r="Q434" s="30" t="str">
        <f t="shared" si="104"/>
        <v/>
      </c>
      <c r="R434" s="31" t="str">
        <f t="shared" si="105"/>
        <v/>
      </c>
      <c r="S434" s="34" t="str">
        <f>IF($C434="","",INDEX(TableLookupSleepQuality[],MATCH($C434,TableLookupSleepQuality[Sleep Quality Low],1),MATCH(S$1,TableLookupSleepQuality[#Headers],0)))</f>
        <v/>
      </c>
      <c r="T434" s="35" t="str">
        <f>IF($C434="","",INDEX(TableLookupSleepQuality[],MATCH($C434,TableLookupSleepQuality[Sleep Quality Low],1),MATCH(T$1,TableLookupSleepQuality[#Headers],0)))</f>
        <v/>
      </c>
      <c r="X434" s="36" t="str">
        <f t="shared" si="106"/>
        <v/>
      </c>
      <c r="Y434" s="40" t="str">
        <f t="shared" si="111"/>
        <v/>
      </c>
      <c r="Z434" s="13" t="str">
        <f t="shared" si="111"/>
        <v/>
      </c>
      <c r="AA434" s="13" t="str">
        <f t="shared" si="111"/>
        <v/>
      </c>
      <c r="AB434" s="13" t="str">
        <f t="shared" si="111"/>
        <v/>
      </c>
      <c r="AC434" s="13" t="str">
        <f t="shared" si="111"/>
        <v/>
      </c>
      <c r="AD434" s="13" t="str">
        <f t="shared" si="111"/>
        <v/>
      </c>
    </row>
    <row r="435" spans="7:30" x14ac:dyDescent="0.25">
      <c r="G435" s="18" t="str">
        <f t="shared" si="97"/>
        <v/>
      </c>
      <c r="H435" s="22" t="str">
        <f t="shared" si="98"/>
        <v/>
      </c>
      <c r="I435" s="23" t="str">
        <f t="shared" si="99"/>
        <v/>
      </c>
      <c r="J435" s="22" t="str">
        <f t="shared" si="100"/>
        <v/>
      </c>
      <c r="K435" s="24" t="str">
        <f t="shared" si="101"/>
        <v/>
      </c>
      <c r="L435" s="42" t="str">
        <f t="shared" si="107"/>
        <v/>
      </c>
      <c r="M435" s="43" t="str">
        <f t="shared" si="108"/>
        <v/>
      </c>
      <c r="N435" s="26" t="str">
        <f t="shared" si="102"/>
        <v/>
      </c>
      <c r="O435" s="26" t="str">
        <f t="shared" si="103"/>
        <v/>
      </c>
      <c r="P435" s="28" t="str">
        <f>IF(E435="","",INDEX(TableLookupWakeUpScore[],MATCH(E435,TableLookupWakeUpScore[Wake Up],0),MATCH(P$1,TableLookupWakeUpScore[#Headers],0)))</f>
        <v/>
      </c>
      <c r="Q435" s="30" t="str">
        <f t="shared" si="104"/>
        <v/>
      </c>
      <c r="R435" s="31" t="str">
        <f t="shared" si="105"/>
        <v/>
      </c>
      <c r="S435" s="34" t="str">
        <f>IF($C435="","",INDEX(TableLookupSleepQuality[],MATCH($C435,TableLookupSleepQuality[Sleep Quality Low],1),MATCH(S$1,TableLookupSleepQuality[#Headers],0)))</f>
        <v/>
      </c>
      <c r="T435" s="35" t="str">
        <f>IF($C435="","",INDEX(TableLookupSleepQuality[],MATCH($C435,TableLookupSleepQuality[Sleep Quality Low],1),MATCH(T$1,TableLookupSleepQuality[#Headers],0)))</f>
        <v/>
      </c>
      <c r="X435" s="36" t="str">
        <f t="shared" si="106"/>
        <v/>
      </c>
      <c r="Y435" s="40" t="str">
        <f t="shared" ref="Y435:AD450" si="112">IF(OR($X435="NO",$X435=""),"",IF(COUNTIF($F435,"*" &amp; Y$1 &amp; "*"),"YES","NO"))</f>
        <v/>
      </c>
      <c r="Z435" s="13" t="str">
        <f t="shared" si="112"/>
        <v/>
      </c>
      <c r="AA435" s="13" t="str">
        <f t="shared" si="112"/>
        <v/>
      </c>
      <c r="AB435" s="13" t="str">
        <f t="shared" si="112"/>
        <v/>
      </c>
      <c r="AC435" s="13" t="str">
        <f t="shared" si="112"/>
        <v/>
      </c>
      <c r="AD435" s="13" t="str">
        <f t="shared" si="112"/>
        <v/>
      </c>
    </row>
    <row r="436" spans="7:30" x14ac:dyDescent="0.25">
      <c r="G436" s="18" t="str">
        <f t="shared" si="97"/>
        <v/>
      </c>
      <c r="H436" s="22" t="str">
        <f t="shared" si="98"/>
        <v/>
      </c>
      <c r="I436" s="23" t="str">
        <f t="shared" si="99"/>
        <v/>
      </c>
      <c r="J436" s="22" t="str">
        <f t="shared" si="100"/>
        <v/>
      </c>
      <c r="K436" s="24" t="str">
        <f t="shared" si="101"/>
        <v/>
      </c>
      <c r="L436" s="42" t="str">
        <f t="shared" si="107"/>
        <v/>
      </c>
      <c r="M436" s="43" t="str">
        <f t="shared" si="108"/>
        <v/>
      </c>
      <c r="N436" s="26" t="str">
        <f t="shared" si="102"/>
        <v/>
      </c>
      <c r="O436" s="26" t="str">
        <f t="shared" si="103"/>
        <v/>
      </c>
      <c r="P436" s="28" t="str">
        <f>IF(E436="","",INDEX(TableLookupWakeUpScore[],MATCH(E436,TableLookupWakeUpScore[Wake Up],0),MATCH(P$1,TableLookupWakeUpScore[#Headers],0)))</f>
        <v/>
      </c>
      <c r="Q436" s="30" t="str">
        <f t="shared" si="104"/>
        <v/>
      </c>
      <c r="R436" s="31" t="str">
        <f t="shared" si="105"/>
        <v/>
      </c>
      <c r="S436" s="34" t="str">
        <f>IF($C436="","",INDEX(TableLookupSleepQuality[],MATCH($C436,TableLookupSleepQuality[Sleep Quality Low],1),MATCH(S$1,TableLookupSleepQuality[#Headers],0)))</f>
        <v/>
      </c>
      <c r="T436" s="35" t="str">
        <f>IF($C436="","",INDEX(TableLookupSleepQuality[],MATCH($C436,TableLookupSleepQuality[Sleep Quality Low],1),MATCH(T$1,TableLookupSleepQuality[#Headers],0)))</f>
        <v/>
      </c>
      <c r="X436" s="36" t="str">
        <f t="shared" si="106"/>
        <v/>
      </c>
      <c r="Y436" s="40" t="str">
        <f t="shared" si="112"/>
        <v/>
      </c>
      <c r="Z436" s="13" t="str">
        <f t="shared" si="112"/>
        <v/>
      </c>
      <c r="AA436" s="13" t="str">
        <f t="shared" si="112"/>
        <v/>
      </c>
      <c r="AB436" s="13" t="str">
        <f t="shared" si="112"/>
        <v/>
      </c>
      <c r="AC436" s="13" t="str">
        <f t="shared" si="112"/>
        <v/>
      </c>
      <c r="AD436" s="13" t="str">
        <f t="shared" si="112"/>
        <v/>
      </c>
    </row>
    <row r="437" spans="7:30" x14ac:dyDescent="0.25">
      <c r="G437" s="18" t="str">
        <f t="shared" si="97"/>
        <v/>
      </c>
      <c r="H437" s="22" t="str">
        <f t="shared" si="98"/>
        <v/>
      </c>
      <c r="I437" s="23" t="str">
        <f t="shared" si="99"/>
        <v/>
      </c>
      <c r="J437" s="22" t="str">
        <f t="shared" si="100"/>
        <v/>
      </c>
      <c r="K437" s="24" t="str">
        <f t="shared" si="101"/>
        <v/>
      </c>
      <c r="L437" s="42" t="str">
        <f t="shared" si="107"/>
        <v/>
      </c>
      <c r="M437" s="43" t="str">
        <f t="shared" si="108"/>
        <v/>
      </c>
      <c r="N437" s="26" t="str">
        <f t="shared" si="102"/>
        <v/>
      </c>
      <c r="O437" s="26" t="str">
        <f t="shared" si="103"/>
        <v/>
      </c>
      <c r="P437" s="28" t="str">
        <f>IF(E437="","",INDEX(TableLookupWakeUpScore[],MATCH(E437,TableLookupWakeUpScore[Wake Up],0),MATCH(P$1,TableLookupWakeUpScore[#Headers],0)))</f>
        <v/>
      </c>
      <c r="Q437" s="30" t="str">
        <f t="shared" si="104"/>
        <v/>
      </c>
      <c r="R437" s="31" t="str">
        <f t="shared" si="105"/>
        <v/>
      </c>
      <c r="S437" s="34" t="str">
        <f>IF($C437="","",INDEX(TableLookupSleepQuality[],MATCH($C437,TableLookupSleepQuality[Sleep Quality Low],1),MATCH(S$1,TableLookupSleepQuality[#Headers],0)))</f>
        <v/>
      </c>
      <c r="T437" s="35" t="str">
        <f>IF($C437="","",INDEX(TableLookupSleepQuality[],MATCH($C437,TableLookupSleepQuality[Sleep Quality Low],1),MATCH(T$1,TableLookupSleepQuality[#Headers],0)))</f>
        <v/>
      </c>
      <c r="X437" s="36" t="str">
        <f t="shared" si="106"/>
        <v/>
      </c>
      <c r="Y437" s="40" t="str">
        <f t="shared" si="112"/>
        <v/>
      </c>
      <c r="Z437" s="13" t="str">
        <f t="shared" si="112"/>
        <v/>
      </c>
      <c r="AA437" s="13" t="str">
        <f t="shared" si="112"/>
        <v/>
      </c>
      <c r="AB437" s="13" t="str">
        <f t="shared" si="112"/>
        <v/>
      </c>
      <c r="AC437" s="13" t="str">
        <f t="shared" si="112"/>
        <v/>
      </c>
      <c r="AD437" s="13" t="str">
        <f t="shared" si="112"/>
        <v/>
      </c>
    </row>
    <row r="438" spans="7:30" x14ac:dyDescent="0.25">
      <c r="G438" s="18" t="str">
        <f t="shared" si="97"/>
        <v/>
      </c>
      <c r="H438" s="22" t="str">
        <f t="shared" si="98"/>
        <v/>
      </c>
      <c r="I438" s="23" t="str">
        <f t="shared" si="99"/>
        <v/>
      </c>
      <c r="J438" s="22" t="str">
        <f t="shared" si="100"/>
        <v/>
      </c>
      <c r="K438" s="24" t="str">
        <f t="shared" si="101"/>
        <v/>
      </c>
      <c r="L438" s="42" t="str">
        <f t="shared" si="107"/>
        <v/>
      </c>
      <c r="M438" s="43" t="str">
        <f t="shared" si="108"/>
        <v/>
      </c>
      <c r="N438" s="26" t="str">
        <f t="shared" si="102"/>
        <v/>
      </c>
      <c r="O438" s="26" t="str">
        <f t="shared" si="103"/>
        <v/>
      </c>
      <c r="P438" s="28" t="str">
        <f>IF(E438="","",INDEX(TableLookupWakeUpScore[],MATCH(E438,TableLookupWakeUpScore[Wake Up],0),MATCH(P$1,TableLookupWakeUpScore[#Headers],0)))</f>
        <v/>
      </c>
      <c r="Q438" s="30" t="str">
        <f t="shared" si="104"/>
        <v/>
      </c>
      <c r="R438" s="31" t="str">
        <f t="shared" si="105"/>
        <v/>
      </c>
      <c r="S438" s="34" t="str">
        <f>IF($C438="","",INDEX(TableLookupSleepQuality[],MATCH($C438,TableLookupSleepQuality[Sleep Quality Low],1),MATCH(S$1,TableLookupSleepQuality[#Headers],0)))</f>
        <v/>
      </c>
      <c r="T438" s="35" t="str">
        <f>IF($C438="","",INDEX(TableLookupSleepQuality[],MATCH($C438,TableLookupSleepQuality[Sleep Quality Low],1),MATCH(T$1,TableLookupSleepQuality[#Headers],0)))</f>
        <v/>
      </c>
      <c r="X438" s="36" t="str">
        <f t="shared" si="106"/>
        <v/>
      </c>
      <c r="Y438" s="40" t="str">
        <f t="shared" si="112"/>
        <v/>
      </c>
      <c r="Z438" s="13" t="str">
        <f t="shared" si="112"/>
        <v/>
      </c>
      <c r="AA438" s="13" t="str">
        <f t="shared" si="112"/>
        <v/>
      </c>
      <c r="AB438" s="13" t="str">
        <f t="shared" si="112"/>
        <v/>
      </c>
      <c r="AC438" s="13" t="str">
        <f t="shared" si="112"/>
        <v/>
      </c>
      <c r="AD438" s="13" t="str">
        <f t="shared" si="112"/>
        <v/>
      </c>
    </row>
    <row r="439" spans="7:30" x14ac:dyDescent="0.25">
      <c r="G439" s="18" t="str">
        <f t="shared" si="97"/>
        <v/>
      </c>
      <c r="H439" s="22" t="str">
        <f t="shared" si="98"/>
        <v/>
      </c>
      <c r="I439" s="23" t="str">
        <f t="shared" si="99"/>
        <v/>
      </c>
      <c r="J439" s="22" t="str">
        <f t="shared" si="100"/>
        <v/>
      </c>
      <c r="K439" s="24" t="str">
        <f t="shared" si="101"/>
        <v/>
      </c>
      <c r="L439" s="42" t="str">
        <f t="shared" si="107"/>
        <v/>
      </c>
      <c r="M439" s="43" t="str">
        <f t="shared" si="108"/>
        <v/>
      </c>
      <c r="N439" s="26" t="str">
        <f t="shared" si="102"/>
        <v/>
      </c>
      <c r="O439" s="26" t="str">
        <f t="shared" si="103"/>
        <v/>
      </c>
      <c r="P439" s="28" t="str">
        <f>IF(E439="","",INDEX(TableLookupWakeUpScore[],MATCH(E439,TableLookupWakeUpScore[Wake Up],0),MATCH(P$1,TableLookupWakeUpScore[#Headers],0)))</f>
        <v/>
      </c>
      <c r="Q439" s="30" t="str">
        <f t="shared" si="104"/>
        <v/>
      </c>
      <c r="R439" s="31" t="str">
        <f t="shared" si="105"/>
        <v/>
      </c>
      <c r="S439" s="34" t="str">
        <f>IF($C439="","",INDEX(TableLookupSleepQuality[],MATCH($C439,TableLookupSleepQuality[Sleep Quality Low],1),MATCH(S$1,TableLookupSleepQuality[#Headers],0)))</f>
        <v/>
      </c>
      <c r="T439" s="35" t="str">
        <f>IF($C439="","",INDEX(TableLookupSleepQuality[],MATCH($C439,TableLookupSleepQuality[Sleep Quality Low],1),MATCH(T$1,TableLookupSleepQuality[#Headers],0)))</f>
        <v/>
      </c>
      <c r="X439" s="36" t="str">
        <f t="shared" si="106"/>
        <v/>
      </c>
      <c r="Y439" s="40" t="str">
        <f t="shared" si="112"/>
        <v/>
      </c>
      <c r="Z439" s="13" t="str">
        <f t="shared" si="112"/>
        <v/>
      </c>
      <c r="AA439" s="13" t="str">
        <f t="shared" si="112"/>
        <v/>
      </c>
      <c r="AB439" s="13" t="str">
        <f t="shared" si="112"/>
        <v/>
      </c>
      <c r="AC439" s="13" t="str">
        <f t="shared" si="112"/>
        <v/>
      </c>
      <c r="AD439" s="13" t="str">
        <f t="shared" si="112"/>
        <v/>
      </c>
    </row>
    <row r="440" spans="7:30" x14ac:dyDescent="0.25">
      <c r="G440" s="18" t="str">
        <f t="shared" si="97"/>
        <v/>
      </c>
      <c r="H440" s="22" t="str">
        <f t="shared" si="98"/>
        <v/>
      </c>
      <c r="I440" s="23" t="str">
        <f t="shared" si="99"/>
        <v/>
      </c>
      <c r="J440" s="22" t="str">
        <f t="shared" si="100"/>
        <v/>
      </c>
      <c r="K440" s="24" t="str">
        <f t="shared" si="101"/>
        <v/>
      </c>
      <c r="L440" s="42" t="str">
        <f t="shared" si="107"/>
        <v/>
      </c>
      <c r="M440" s="43" t="str">
        <f t="shared" si="108"/>
        <v/>
      </c>
      <c r="N440" s="26" t="str">
        <f t="shared" si="102"/>
        <v/>
      </c>
      <c r="O440" s="26" t="str">
        <f t="shared" si="103"/>
        <v/>
      </c>
      <c r="P440" s="28" t="str">
        <f>IF(E440="","",INDEX(TableLookupWakeUpScore[],MATCH(E440,TableLookupWakeUpScore[Wake Up],0),MATCH(P$1,TableLookupWakeUpScore[#Headers],0)))</f>
        <v/>
      </c>
      <c r="Q440" s="30" t="str">
        <f t="shared" si="104"/>
        <v/>
      </c>
      <c r="R440" s="31" t="str">
        <f t="shared" si="105"/>
        <v/>
      </c>
      <c r="S440" s="34" t="str">
        <f>IF($C440="","",INDEX(TableLookupSleepQuality[],MATCH($C440,TableLookupSleepQuality[Sleep Quality Low],1),MATCH(S$1,TableLookupSleepQuality[#Headers],0)))</f>
        <v/>
      </c>
      <c r="T440" s="35" t="str">
        <f>IF($C440="","",INDEX(TableLookupSleepQuality[],MATCH($C440,TableLookupSleepQuality[Sleep Quality Low],1),MATCH(T$1,TableLookupSleepQuality[#Headers],0)))</f>
        <v/>
      </c>
      <c r="X440" s="36" t="str">
        <f t="shared" si="106"/>
        <v/>
      </c>
      <c r="Y440" s="40" t="str">
        <f t="shared" si="112"/>
        <v/>
      </c>
      <c r="Z440" s="13" t="str">
        <f t="shared" si="112"/>
        <v/>
      </c>
      <c r="AA440" s="13" t="str">
        <f t="shared" si="112"/>
        <v/>
      </c>
      <c r="AB440" s="13" t="str">
        <f t="shared" si="112"/>
        <v/>
      </c>
      <c r="AC440" s="13" t="str">
        <f t="shared" si="112"/>
        <v/>
      </c>
      <c r="AD440" s="13" t="str">
        <f t="shared" si="112"/>
        <v/>
      </c>
    </row>
    <row r="441" spans="7:30" x14ac:dyDescent="0.25">
      <c r="G441" s="18" t="str">
        <f t="shared" si="97"/>
        <v/>
      </c>
      <c r="H441" s="22" t="str">
        <f t="shared" si="98"/>
        <v/>
      </c>
      <c r="I441" s="23" t="str">
        <f t="shared" si="99"/>
        <v/>
      </c>
      <c r="J441" s="22" t="str">
        <f t="shared" si="100"/>
        <v/>
      </c>
      <c r="K441" s="24" t="str">
        <f t="shared" si="101"/>
        <v/>
      </c>
      <c r="L441" s="42" t="str">
        <f t="shared" si="107"/>
        <v/>
      </c>
      <c r="M441" s="43" t="str">
        <f t="shared" si="108"/>
        <v/>
      </c>
      <c r="N441" s="26" t="str">
        <f t="shared" si="102"/>
        <v/>
      </c>
      <c r="O441" s="26" t="str">
        <f t="shared" si="103"/>
        <v/>
      </c>
      <c r="P441" s="28" t="str">
        <f>IF(E441="","",INDEX(TableLookupWakeUpScore[],MATCH(E441,TableLookupWakeUpScore[Wake Up],0),MATCH(P$1,TableLookupWakeUpScore[#Headers],0)))</f>
        <v/>
      </c>
      <c r="Q441" s="30" t="str">
        <f t="shared" si="104"/>
        <v/>
      </c>
      <c r="R441" s="31" t="str">
        <f t="shared" si="105"/>
        <v/>
      </c>
      <c r="S441" s="34" t="str">
        <f>IF($C441="","",INDEX(TableLookupSleepQuality[],MATCH($C441,TableLookupSleepQuality[Sleep Quality Low],1),MATCH(S$1,TableLookupSleepQuality[#Headers],0)))</f>
        <v/>
      </c>
      <c r="T441" s="35" t="str">
        <f>IF($C441="","",INDEX(TableLookupSleepQuality[],MATCH($C441,TableLookupSleepQuality[Sleep Quality Low],1),MATCH(T$1,TableLookupSleepQuality[#Headers],0)))</f>
        <v/>
      </c>
      <c r="X441" s="36" t="str">
        <f t="shared" si="106"/>
        <v/>
      </c>
      <c r="Y441" s="40" t="str">
        <f t="shared" si="112"/>
        <v/>
      </c>
      <c r="Z441" s="13" t="str">
        <f t="shared" si="112"/>
        <v/>
      </c>
      <c r="AA441" s="13" t="str">
        <f t="shared" si="112"/>
        <v/>
      </c>
      <c r="AB441" s="13" t="str">
        <f t="shared" si="112"/>
        <v/>
      </c>
      <c r="AC441" s="13" t="str">
        <f t="shared" si="112"/>
        <v/>
      </c>
      <c r="AD441" s="13" t="str">
        <f t="shared" si="112"/>
        <v/>
      </c>
    </row>
    <row r="442" spans="7:30" x14ac:dyDescent="0.25">
      <c r="G442" s="18" t="str">
        <f t="shared" si="97"/>
        <v/>
      </c>
      <c r="H442" s="22" t="str">
        <f t="shared" si="98"/>
        <v/>
      </c>
      <c r="I442" s="23" t="str">
        <f t="shared" si="99"/>
        <v/>
      </c>
      <c r="J442" s="22" t="str">
        <f t="shared" si="100"/>
        <v/>
      </c>
      <c r="K442" s="24" t="str">
        <f t="shared" si="101"/>
        <v/>
      </c>
      <c r="L442" s="42" t="str">
        <f t="shared" si="107"/>
        <v/>
      </c>
      <c r="M442" s="43" t="str">
        <f t="shared" si="108"/>
        <v/>
      </c>
      <c r="N442" s="26" t="str">
        <f t="shared" si="102"/>
        <v/>
      </c>
      <c r="O442" s="26" t="str">
        <f t="shared" si="103"/>
        <v/>
      </c>
      <c r="P442" s="28" t="str">
        <f>IF(E442="","",INDEX(TableLookupWakeUpScore[],MATCH(E442,TableLookupWakeUpScore[Wake Up],0),MATCH(P$1,TableLookupWakeUpScore[#Headers],0)))</f>
        <v/>
      </c>
      <c r="Q442" s="30" t="str">
        <f t="shared" si="104"/>
        <v/>
      </c>
      <c r="R442" s="31" t="str">
        <f t="shared" si="105"/>
        <v/>
      </c>
      <c r="S442" s="34" t="str">
        <f>IF($C442="","",INDEX(TableLookupSleepQuality[],MATCH($C442,TableLookupSleepQuality[Sleep Quality Low],1),MATCH(S$1,TableLookupSleepQuality[#Headers],0)))</f>
        <v/>
      </c>
      <c r="T442" s="35" t="str">
        <f>IF($C442="","",INDEX(TableLookupSleepQuality[],MATCH($C442,TableLookupSleepQuality[Sleep Quality Low],1),MATCH(T$1,TableLookupSleepQuality[#Headers],0)))</f>
        <v/>
      </c>
      <c r="X442" s="36" t="str">
        <f t="shared" si="106"/>
        <v/>
      </c>
      <c r="Y442" s="40" t="str">
        <f t="shared" si="112"/>
        <v/>
      </c>
      <c r="Z442" s="13" t="str">
        <f t="shared" si="112"/>
        <v/>
      </c>
      <c r="AA442" s="13" t="str">
        <f t="shared" si="112"/>
        <v/>
      </c>
      <c r="AB442" s="13" t="str">
        <f t="shared" si="112"/>
        <v/>
      </c>
      <c r="AC442" s="13" t="str">
        <f t="shared" si="112"/>
        <v/>
      </c>
      <c r="AD442" s="13" t="str">
        <f t="shared" si="112"/>
        <v/>
      </c>
    </row>
    <row r="443" spans="7:30" x14ac:dyDescent="0.25">
      <c r="G443" s="18" t="str">
        <f t="shared" si="97"/>
        <v/>
      </c>
      <c r="H443" s="22" t="str">
        <f t="shared" si="98"/>
        <v/>
      </c>
      <c r="I443" s="23" t="str">
        <f t="shared" si="99"/>
        <v/>
      </c>
      <c r="J443" s="22" t="str">
        <f t="shared" si="100"/>
        <v/>
      </c>
      <c r="K443" s="24" t="str">
        <f t="shared" si="101"/>
        <v/>
      </c>
      <c r="L443" s="42" t="str">
        <f t="shared" si="107"/>
        <v/>
      </c>
      <c r="M443" s="43" t="str">
        <f t="shared" si="108"/>
        <v/>
      </c>
      <c r="N443" s="26" t="str">
        <f t="shared" si="102"/>
        <v/>
      </c>
      <c r="O443" s="26" t="str">
        <f t="shared" si="103"/>
        <v/>
      </c>
      <c r="P443" s="28" t="str">
        <f>IF(E443="","",INDEX(TableLookupWakeUpScore[],MATCH(E443,TableLookupWakeUpScore[Wake Up],0),MATCH(P$1,TableLookupWakeUpScore[#Headers],0)))</f>
        <v/>
      </c>
      <c r="Q443" s="30" t="str">
        <f t="shared" si="104"/>
        <v/>
      </c>
      <c r="R443" s="31" t="str">
        <f t="shared" si="105"/>
        <v/>
      </c>
      <c r="S443" s="34" t="str">
        <f>IF($C443="","",INDEX(TableLookupSleepQuality[],MATCH($C443,TableLookupSleepQuality[Sleep Quality Low],1),MATCH(S$1,TableLookupSleepQuality[#Headers],0)))</f>
        <v/>
      </c>
      <c r="T443" s="35" t="str">
        <f>IF($C443="","",INDEX(TableLookupSleepQuality[],MATCH($C443,TableLookupSleepQuality[Sleep Quality Low],1),MATCH(T$1,TableLookupSleepQuality[#Headers],0)))</f>
        <v/>
      </c>
      <c r="X443" s="36" t="str">
        <f t="shared" si="106"/>
        <v/>
      </c>
      <c r="Y443" s="40" t="str">
        <f t="shared" si="112"/>
        <v/>
      </c>
      <c r="Z443" s="13" t="str">
        <f t="shared" si="112"/>
        <v/>
      </c>
      <c r="AA443" s="13" t="str">
        <f t="shared" si="112"/>
        <v/>
      </c>
      <c r="AB443" s="13" t="str">
        <f t="shared" si="112"/>
        <v/>
      </c>
      <c r="AC443" s="13" t="str">
        <f t="shared" si="112"/>
        <v/>
      </c>
      <c r="AD443" s="13" t="str">
        <f t="shared" si="112"/>
        <v/>
      </c>
    </row>
    <row r="444" spans="7:30" x14ac:dyDescent="0.25">
      <c r="G444" s="18" t="str">
        <f t="shared" si="97"/>
        <v/>
      </c>
      <c r="H444" s="22" t="str">
        <f t="shared" si="98"/>
        <v/>
      </c>
      <c r="I444" s="23" t="str">
        <f t="shared" si="99"/>
        <v/>
      </c>
      <c r="J444" s="22" t="str">
        <f t="shared" si="100"/>
        <v/>
      </c>
      <c r="K444" s="24" t="str">
        <f t="shared" si="101"/>
        <v/>
      </c>
      <c r="L444" s="42" t="str">
        <f t="shared" si="107"/>
        <v/>
      </c>
      <c r="M444" s="43" t="str">
        <f t="shared" si="108"/>
        <v/>
      </c>
      <c r="N444" s="26" t="str">
        <f t="shared" si="102"/>
        <v/>
      </c>
      <c r="O444" s="26" t="str">
        <f t="shared" si="103"/>
        <v/>
      </c>
      <c r="P444" s="28" t="str">
        <f>IF(E444="","",INDEX(TableLookupWakeUpScore[],MATCH(E444,TableLookupWakeUpScore[Wake Up],0),MATCH(P$1,TableLookupWakeUpScore[#Headers],0)))</f>
        <v/>
      </c>
      <c r="Q444" s="30" t="str">
        <f t="shared" si="104"/>
        <v/>
      </c>
      <c r="R444" s="31" t="str">
        <f t="shared" si="105"/>
        <v/>
      </c>
      <c r="S444" s="34" t="str">
        <f>IF($C444="","",INDEX(TableLookupSleepQuality[],MATCH($C444,TableLookupSleepQuality[Sleep Quality Low],1),MATCH(S$1,TableLookupSleepQuality[#Headers],0)))</f>
        <v/>
      </c>
      <c r="T444" s="35" t="str">
        <f>IF($C444="","",INDEX(TableLookupSleepQuality[],MATCH($C444,TableLookupSleepQuality[Sleep Quality Low],1),MATCH(T$1,TableLookupSleepQuality[#Headers],0)))</f>
        <v/>
      </c>
      <c r="X444" s="36" t="str">
        <f t="shared" si="106"/>
        <v/>
      </c>
      <c r="Y444" s="40" t="str">
        <f t="shared" si="112"/>
        <v/>
      </c>
      <c r="Z444" s="13" t="str">
        <f t="shared" si="112"/>
        <v/>
      </c>
      <c r="AA444" s="13" t="str">
        <f t="shared" si="112"/>
        <v/>
      </c>
      <c r="AB444" s="13" t="str">
        <f t="shared" si="112"/>
        <v/>
      </c>
      <c r="AC444" s="13" t="str">
        <f t="shared" si="112"/>
        <v/>
      </c>
      <c r="AD444" s="13" t="str">
        <f t="shared" si="112"/>
        <v/>
      </c>
    </row>
    <row r="445" spans="7:30" x14ac:dyDescent="0.25">
      <c r="G445" s="18" t="str">
        <f t="shared" si="97"/>
        <v/>
      </c>
      <c r="H445" s="22" t="str">
        <f t="shared" si="98"/>
        <v/>
      </c>
      <c r="I445" s="23" t="str">
        <f t="shared" si="99"/>
        <v/>
      </c>
      <c r="J445" s="22" t="str">
        <f t="shared" si="100"/>
        <v/>
      </c>
      <c r="K445" s="24" t="str">
        <f t="shared" si="101"/>
        <v/>
      </c>
      <c r="L445" s="42" t="str">
        <f t="shared" si="107"/>
        <v/>
      </c>
      <c r="M445" s="43" t="str">
        <f t="shared" si="108"/>
        <v/>
      </c>
      <c r="N445" s="26" t="str">
        <f t="shared" si="102"/>
        <v/>
      </c>
      <c r="O445" s="26" t="str">
        <f t="shared" si="103"/>
        <v/>
      </c>
      <c r="P445" s="28" t="str">
        <f>IF(E445="","",INDEX(TableLookupWakeUpScore[],MATCH(E445,TableLookupWakeUpScore[Wake Up],0),MATCH(P$1,TableLookupWakeUpScore[#Headers],0)))</f>
        <v/>
      </c>
      <c r="Q445" s="30" t="str">
        <f t="shared" si="104"/>
        <v/>
      </c>
      <c r="R445" s="31" t="str">
        <f t="shared" si="105"/>
        <v/>
      </c>
      <c r="S445" s="34" t="str">
        <f>IF($C445="","",INDEX(TableLookupSleepQuality[],MATCH($C445,TableLookupSleepQuality[Sleep Quality Low],1),MATCH(S$1,TableLookupSleepQuality[#Headers],0)))</f>
        <v/>
      </c>
      <c r="T445" s="35" t="str">
        <f>IF($C445="","",INDEX(TableLookupSleepQuality[],MATCH($C445,TableLookupSleepQuality[Sleep Quality Low],1),MATCH(T$1,TableLookupSleepQuality[#Headers],0)))</f>
        <v/>
      </c>
      <c r="X445" s="36" t="str">
        <f t="shared" si="106"/>
        <v/>
      </c>
      <c r="Y445" s="40" t="str">
        <f t="shared" si="112"/>
        <v/>
      </c>
      <c r="Z445" s="13" t="str">
        <f t="shared" si="112"/>
        <v/>
      </c>
      <c r="AA445" s="13" t="str">
        <f t="shared" si="112"/>
        <v/>
      </c>
      <c r="AB445" s="13" t="str">
        <f t="shared" si="112"/>
        <v/>
      </c>
      <c r="AC445" s="13" t="str">
        <f t="shared" si="112"/>
        <v/>
      </c>
      <c r="AD445" s="13" t="str">
        <f t="shared" si="112"/>
        <v/>
      </c>
    </row>
    <row r="446" spans="7:30" x14ac:dyDescent="0.25">
      <c r="G446" s="18" t="str">
        <f t="shared" si="97"/>
        <v/>
      </c>
      <c r="H446" s="22" t="str">
        <f t="shared" si="98"/>
        <v/>
      </c>
      <c r="I446" s="23" t="str">
        <f t="shared" si="99"/>
        <v/>
      </c>
      <c r="J446" s="22" t="str">
        <f t="shared" si="100"/>
        <v/>
      </c>
      <c r="K446" s="24" t="str">
        <f t="shared" si="101"/>
        <v/>
      </c>
      <c r="L446" s="42" t="str">
        <f t="shared" si="107"/>
        <v/>
      </c>
      <c r="M446" s="43" t="str">
        <f t="shared" si="108"/>
        <v/>
      </c>
      <c r="N446" s="26" t="str">
        <f t="shared" si="102"/>
        <v/>
      </c>
      <c r="O446" s="26" t="str">
        <f t="shared" si="103"/>
        <v/>
      </c>
      <c r="P446" s="28" t="str">
        <f>IF(E446="","",INDEX(TableLookupWakeUpScore[],MATCH(E446,TableLookupWakeUpScore[Wake Up],0),MATCH(P$1,TableLookupWakeUpScore[#Headers],0)))</f>
        <v/>
      </c>
      <c r="Q446" s="30" t="str">
        <f t="shared" si="104"/>
        <v/>
      </c>
      <c r="R446" s="31" t="str">
        <f t="shared" si="105"/>
        <v/>
      </c>
      <c r="S446" s="34" t="str">
        <f>IF($C446="","",INDEX(TableLookupSleepQuality[],MATCH($C446,TableLookupSleepQuality[Sleep Quality Low],1),MATCH(S$1,TableLookupSleepQuality[#Headers],0)))</f>
        <v/>
      </c>
      <c r="T446" s="35" t="str">
        <f>IF($C446="","",INDEX(TableLookupSleepQuality[],MATCH($C446,TableLookupSleepQuality[Sleep Quality Low],1),MATCH(T$1,TableLookupSleepQuality[#Headers],0)))</f>
        <v/>
      </c>
      <c r="X446" s="36" t="str">
        <f t="shared" si="106"/>
        <v/>
      </c>
      <c r="Y446" s="40" t="str">
        <f t="shared" si="112"/>
        <v/>
      </c>
      <c r="Z446" s="13" t="str">
        <f t="shared" si="112"/>
        <v/>
      </c>
      <c r="AA446" s="13" t="str">
        <f t="shared" si="112"/>
        <v/>
      </c>
      <c r="AB446" s="13" t="str">
        <f t="shared" si="112"/>
        <v/>
      </c>
      <c r="AC446" s="13" t="str">
        <f t="shared" si="112"/>
        <v/>
      </c>
      <c r="AD446" s="13" t="str">
        <f t="shared" si="112"/>
        <v/>
      </c>
    </row>
    <row r="447" spans="7:30" x14ac:dyDescent="0.25">
      <c r="G447" s="18" t="str">
        <f t="shared" si="97"/>
        <v/>
      </c>
      <c r="H447" s="22" t="str">
        <f t="shared" si="98"/>
        <v/>
      </c>
      <c r="I447" s="23" t="str">
        <f t="shared" si="99"/>
        <v/>
      </c>
      <c r="J447" s="22" t="str">
        <f t="shared" si="100"/>
        <v/>
      </c>
      <c r="K447" s="24" t="str">
        <f t="shared" si="101"/>
        <v/>
      </c>
      <c r="L447" s="42" t="str">
        <f t="shared" si="107"/>
        <v/>
      </c>
      <c r="M447" s="43" t="str">
        <f t="shared" si="108"/>
        <v/>
      </c>
      <c r="N447" s="26" t="str">
        <f t="shared" si="102"/>
        <v/>
      </c>
      <c r="O447" s="26" t="str">
        <f t="shared" si="103"/>
        <v/>
      </c>
      <c r="P447" s="28" t="str">
        <f>IF(E447="","",INDEX(TableLookupWakeUpScore[],MATCH(E447,TableLookupWakeUpScore[Wake Up],0),MATCH(P$1,TableLookupWakeUpScore[#Headers],0)))</f>
        <v/>
      </c>
      <c r="Q447" s="30" t="str">
        <f t="shared" si="104"/>
        <v/>
      </c>
      <c r="R447" s="31" t="str">
        <f t="shared" si="105"/>
        <v/>
      </c>
      <c r="S447" s="34" t="str">
        <f>IF($C447="","",INDEX(TableLookupSleepQuality[],MATCH($C447,TableLookupSleepQuality[Sleep Quality Low],1),MATCH(S$1,TableLookupSleepQuality[#Headers],0)))</f>
        <v/>
      </c>
      <c r="T447" s="35" t="str">
        <f>IF($C447="","",INDEX(TableLookupSleepQuality[],MATCH($C447,TableLookupSleepQuality[Sleep Quality Low],1),MATCH(T$1,TableLookupSleepQuality[#Headers],0)))</f>
        <v/>
      </c>
      <c r="X447" s="36" t="str">
        <f t="shared" si="106"/>
        <v/>
      </c>
      <c r="Y447" s="40" t="str">
        <f t="shared" si="112"/>
        <v/>
      </c>
      <c r="Z447" s="13" t="str">
        <f t="shared" si="112"/>
        <v/>
      </c>
      <c r="AA447" s="13" t="str">
        <f t="shared" si="112"/>
        <v/>
      </c>
      <c r="AB447" s="13" t="str">
        <f t="shared" si="112"/>
        <v/>
      </c>
      <c r="AC447" s="13" t="str">
        <f t="shared" si="112"/>
        <v/>
      </c>
      <c r="AD447" s="13" t="str">
        <f t="shared" si="112"/>
        <v/>
      </c>
    </row>
    <row r="448" spans="7:30" x14ac:dyDescent="0.25">
      <c r="G448" s="18" t="str">
        <f t="shared" si="97"/>
        <v/>
      </c>
      <c r="H448" s="22" t="str">
        <f t="shared" si="98"/>
        <v/>
      </c>
      <c r="I448" s="23" t="str">
        <f t="shared" si="99"/>
        <v/>
      </c>
      <c r="J448" s="22" t="str">
        <f t="shared" si="100"/>
        <v/>
      </c>
      <c r="K448" s="24" t="str">
        <f t="shared" si="101"/>
        <v/>
      </c>
      <c r="L448" s="42" t="str">
        <f t="shared" si="107"/>
        <v/>
      </c>
      <c r="M448" s="43" t="str">
        <f t="shared" si="108"/>
        <v/>
      </c>
      <c r="N448" s="26" t="str">
        <f t="shared" si="102"/>
        <v/>
      </c>
      <c r="O448" s="26" t="str">
        <f t="shared" si="103"/>
        <v/>
      </c>
      <c r="P448" s="28" t="str">
        <f>IF(E448="","",INDEX(TableLookupWakeUpScore[],MATCH(E448,TableLookupWakeUpScore[Wake Up],0),MATCH(P$1,TableLookupWakeUpScore[#Headers],0)))</f>
        <v/>
      </c>
      <c r="Q448" s="30" t="str">
        <f t="shared" si="104"/>
        <v/>
      </c>
      <c r="R448" s="31" t="str">
        <f t="shared" si="105"/>
        <v/>
      </c>
      <c r="S448" s="34" t="str">
        <f>IF($C448="","",INDEX(TableLookupSleepQuality[],MATCH($C448,TableLookupSleepQuality[Sleep Quality Low],1),MATCH(S$1,TableLookupSleepQuality[#Headers],0)))</f>
        <v/>
      </c>
      <c r="T448" s="35" t="str">
        <f>IF($C448="","",INDEX(TableLookupSleepQuality[],MATCH($C448,TableLookupSleepQuality[Sleep Quality Low],1),MATCH(T$1,TableLookupSleepQuality[#Headers],0)))</f>
        <v/>
      </c>
      <c r="X448" s="36" t="str">
        <f t="shared" si="106"/>
        <v/>
      </c>
      <c r="Y448" s="40" t="str">
        <f t="shared" si="112"/>
        <v/>
      </c>
      <c r="Z448" s="13" t="str">
        <f t="shared" si="112"/>
        <v/>
      </c>
      <c r="AA448" s="13" t="str">
        <f t="shared" si="112"/>
        <v/>
      </c>
      <c r="AB448" s="13" t="str">
        <f t="shared" si="112"/>
        <v/>
      </c>
      <c r="AC448" s="13" t="str">
        <f t="shared" si="112"/>
        <v/>
      </c>
      <c r="AD448" s="13" t="str">
        <f t="shared" si="112"/>
        <v/>
      </c>
    </row>
    <row r="449" spans="7:30" x14ac:dyDescent="0.25">
      <c r="G449" s="18" t="str">
        <f t="shared" si="97"/>
        <v/>
      </c>
      <c r="H449" s="22" t="str">
        <f t="shared" si="98"/>
        <v/>
      </c>
      <c r="I449" s="23" t="str">
        <f t="shared" si="99"/>
        <v/>
      </c>
      <c r="J449" s="22" t="str">
        <f t="shared" si="100"/>
        <v/>
      </c>
      <c r="K449" s="24" t="str">
        <f t="shared" si="101"/>
        <v/>
      </c>
      <c r="L449" s="42" t="str">
        <f t="shared" si="107"/>
        <v/>
      </c>
      <c r="M449" s="43" t="str">
        <f t="shared" si="108"/>
        <v/>
      </c>
      <c r="N449" s="26" t="str">
        <f t="shared" si="102"/>
        <v/>
      </c>
      <c r="O449" s="26" t="str">
        <f t="shared" si="103"/>
        <v/>
      </c>
      <c r="P449" s="28" t="str">
        <f>IF(E449="","",INDEX(TableLookupWakeUpScore[],MATCH(E449,TableLookupWakeUpScore[Wake Up],0),MATCH(P$1,TableLookupWakeUpScore[#Headers],0)))</f>
        <v/>
      </c>
      <c r="Q449" s="30" t="str">
        <f t="shared" si="104"/>
        <v/>
      </c>
      <c r="R449" s="31" t="str">
        <f t="shared" si="105"/>
        <v/>
      </c>
      <c r="S449" s="34" t="str">
        <f>IF($C449="","",INDEX(TableLookupSleepQuality[],MATCH($C449,TableLookupSleepQuality[Sleep Quality Low],1),MATCH(S$1,TableLookupSleepQuality[#Headers],0)))</f>
        <v/>
      </c>
      <c r="T449" s="35" t="str">
        <f>IF($C449="","",INDEX(TableLookupSleepQuality[],MATCH($C449,TableLookupSleepQuality[Sleep Quality Low],1),MATCH(T$1,TableLookupSleepQuality[#Headers],0)))</f>
        <v/>
      </c>
      <c r="X449" s="36" t="str">
        <f t="shared" si="106"/>
        <v/>
      </c>
      <c r="Y449" s="40" t="str">
        <f t="shared" si="112"/>
        <v/>
      </c>
      <c r="Z449" s="13" t="str">
        <f t="shared" si="112"/>
        <v/>
      </c>
      <c r="AA449" s="13" t="str">
        <f t="shared" si="112"/>
        <v/>
      </c>
      <c r="AB449" s="13" t="str">
        <f t="shared" si="112"/>
        <v/>
      </c>
      <c r="AC449" s="13" t="str">
        <f t="shared" si="112"/>
        <v/>
      </c>
      <c r="AD449" s="13" t="str">
        <f t="shared" si="112"/>
        <v/>
      </c>
    </row>
    <row r="450" spans="7:30" x14ac:dyDescent="0.25">
      <c r="G450" s="18" t="str">
        <f t="shared" ref="G450:G513" si="113">IF($B450="","",VALUE(TEXT($B450,"yyyy")))</f>
        <v/>
      </c>
      <c r="H450" s="22" t="str">
        <f t="shared" ref="H450:H513" si="114">IF($B450="","",VALUE(TEXT($B450,"mm")))</f>
        <v/>
      </c>
      <c r="I450" s="23" t="str">
        <f t="shared" ref="I450:I513" si="115">IF($B450="","",TEXT($B450,"mmm"))</f>
        <v/>
      </c>
      <c r="J450" s="22" t="str">
        <f t="shared" ref="J450:J513" si="116">IF($B450="","",VALUE(TEXT($B450,"dd")))</f>
        <v/>
      </c>
      <c r="K450" s="24" t="str">
        <f t="shared" ref="K450:K513" si="117">IF($B450="","",TEXT($B450,"ddd"))</f>
        <v/>
      </c>
      <c r="L450" s="42" t="str">
        <f t="shared" si="107"/>
        <v/>
      </c>
      <c r="M450" s="43" t="str">
        <f t="shared" si="108"/>
        <v/>
      </c>
      <c r="N450" s="26" t="str">
        <f t="shared" ref="N450:N513" si="118">IF(A450="","",TIME(HOUR(A450),MINUTE(A450),SECOND(A450)))</f>
        <v/>
      </c>
      <c r="O450" s="26" t="str">
        <f t="shared" ref="O450:O513" si="119">IF(B450="","",TIME(HOUR(B450),MINUTE(B450),SECOND(B450)))</f>
        <v/>
      </c>
      <c r="P450" s="28" t="str">
        <f>IF(E450="","",INDEX(TableLookupWakeUpScore[],MATCH(E450,TableLookupWakeUpScore[Wake Up],0),MATCH(P$1,TableLookupWakeUpScore[#Headers],0)))</f>
        <v/>
      </c>
      <c r="Q450" s="30" t="str">
        <f t="shared" ref="Q450:Q513" si="120">IF(D450="","",D450*24)</f>
        <v/>
      </c>
      <c r="R450" s="31" t="str">
        <f t="shared" ref="R450:R513" si="121">IF(OR(A450="",B450=""),"",B450-A450)</f>
        <v/>
      </c>
      <c r="S450" s="34" t="str">
        <f>IF($C450="","",INDEX(TableLookupSleepQuality[],MATCH($C450,TableLookupSleepQuality[Sleep Quality Low],1),MATCH(S$1,TableLookupSleepQuality[#Headers],0)))</f>
        <v/>
      </c>
      <c r="T450" s="35" t="str">
        <f>IF($C450="","",INDEX(TableLookupSleepQuality[],MATCH($C450,TableLookupSleepQuality[Sleep Quality Low],1),MATCH(T$1,TableLookupSleepQuality[#Headers],0)))</f>
        <v/>
      </c>
      <c r="X450" s="36" t="str">
        <f t="shared" ref="X450:X513" si="122">IF($M450="","",IF($M450&gt;=RangeLookupDateStartedRecordingSleepNotes,"YES","NO"))</f>
        <v/>
      </c>
      <c r="Y450" s="40" t="str">
        <f t="shared" si="112"/>
        <v/>
      </c>
      <c r="Z450" s="13" t="str">
        <f t="shared" si="112"/>
        <v/>
      </c>
      <c r="AA450" s="13" t="str">
        <f t="shared" si="112"/>
        <v/>
      </c>
      <c r="AB450" s="13" t="str">
        <f t="shared" si="112"/>
        <v/>
      </c>
      <c r="AC450" s="13" t="str">
        <f t="shared" si="112"/>
        <v/>
      </c>
      <c r="AD450" s="13" t="str">
        <f t="shared" si="112"/>
        <v/>
      </c>
    </row>
    <row r="451" spans="7:30" x14ac:dyDescent="0.25">
      <c r="G451" s="18" t="str">
        <f t="shared" si="113"/>
        <v/>
      </c>
      <c r="H451" s="22" t="str">
        <f t="shared" si="114"/>
        <v/>
      </c>
      <c r="I451" s="23" t="str">
        <f t="shared" si="115"/>
        <v/>
      </c>
      <c r="J451" s="22" t="str">
        <f t="shared" si="116"/>
        <v/>
      </c>
      <c r="K451" s="24" t="str">
        <f t="shared" si="117"/>
        <v/>
      </c>
      <c r="L451" s="42" t="str">
        <f t="shared" ref="L451:L514" si="123">IF(A451="","",DATE(YEAR(A451),MONTH(A451),DAY(A451)))</f>
        <v/>
      </c>
      <c r="M451" s="43" t="str">
        <f t="shared" ref="M451:M514" si="124">IF(B451="","",DATE(YEAR(B451),MONTH(B451),DAY(B451)))</f>
        <v/>
      </c>
      <c r="N451" s="26" t="str">
        <f t="shared" si="118"/>
        <v/>
      </c>
      <c r="O451" s="26" t="str">
        <f t="shared" si="119"/>
        <v/>
      </c>
      <c r="P451" s="28" t="str">
        <f>IF(E451="","",INDEX(TableLookupWakeUpScore[],MATCH(E451,TableLookupWakeUpScore[Wake Up],0),MATCH(P$1,TableLookupWakeUpScore[#Headers],0)))</f>
        <v/>
      </c>
      <c r="Q451" s="30" t="str">
        <f t="shared" si="120"/>
        <v/>
      </c>
      <c r="R451" s="31" t="str">
        <f t="shared" si="121"/>
        <v/>
      </c>
      <c r="S451" s="34" t="str">
        <f>IF($C451="","",INDEX(TableLookupSleepQuality[],MATCH($C451,TableLookupSleepQuality[Sleep Quality Low],1),MATCH(S$1,TableLookupSleepQuality[#Headers],0)))</f>
        <v/>
      </c>
      <c r="T451" s="35" t="str">
        <f>IF($C451="","",INDEX(TableLookupSleepQuality[],MATCH($C451,TableLookupSleepQuality[Sleep Quality Low],1),MATCH(T$1,TableLookupSleepQuality[#Headers],0)))</f>
        <v/>
      </c>
      <c r="X451" s="36" t="str">
        <f t="shared" si="122"/>
        <v/>
      </c>
      <c r="Y451" s="40" t="str">
        <f t="shared" ref="Y451:AD466" si="125">IF(OR($X451="NO",$X451=""),"",IF(COUNTIF($F451,"*" &amp; Y$1 &amp; "*"),"YES","NO"))</f>
        <v/>
      </c>
      <c r="Z451" s="13" t="str">
        <f t="shared" si="125"/>
        <v/>
      </c>
      <c r="AA451" s="13" t="str">
        <f t="shared" si="125"/>
        <v/>
      </c>
      <c r="AB451" s="13" t="str">
        <f t="shared" si="125"/>
        <v/>
      </c>
      <c r="AC451" s="13" t="str">
        <f t="shared" si="125"/>
        <v/>
      </c>
      <c r="AD451" s="13" t="str">
        <f t="shared" si="125"/>
        <v/>
      </c>
    </row>
    <row r="452" spans="7:30" x14ac:dyDescent="0.25">
      <c r="G452" s="18" t="str">
        <f t="shared" si="113"/>
        <v/>
      </c>
      <c r="H452" s="22" t="str">
        <f t="shared" si="114"/>
        <v/>
      </c>
      <c r="I452" s="23" t="str">
        <f t="shared" si="115"/>
        <v/>
      </c>
      <c r="J452" s="22" t="str">
        <f t="shared" si="116"/>
        <v/>
      </c>
      <c r="K452" s="24" t="str">
        <f t="shared" si="117"/>
        <v/>
      </c>
      <c r="L452" s="42" t="str">
        <f t="shared" si="123"/>
        <v/>
      </c>
      <c r="M452" s="43" t="str">
        <f t="shared" si="124"/>
        <v/>
      </c>
      <c r="N452" s="26" t="str">
        <f t="shared" si="118"/>
        <v/>
      </c>
      <c r="O452" s="26" t="str">
        <f t="shared" si="119"/>
        <v/>
      </c>
      <c r="P452" s="28" t="str">
        <f>IF(E452="","",INDEX(TableLookupWakeUpScore[],MATCH(E452,TableLookupWakeUpScore[Wake Up],0),MATCH(P$1,TableLookupWakeUpScore[#Headers],0)))</f>
        <v/>
      </c>
      <c r="Q452" s="30" t="str">
        <f t="shared" si="120"/>
        <v/>
      </c>
      <c r="R452" s="31" t="str">
        <f t="shared" si="121"/>
        <v/>
      </c>
      <c r="S452" s="34" t="str">
        <f>IF($C452="","",INDEX(TableLookupSleepQuality[],MATCH($C452,TableLookupSleepQuality[Sleep Quality Low],1),MATCH(S$1,TableLookupSleepQuality[#Headers],0)))</f>
        <v/>
      </c>
      <c r="T452" s="35" t="str">
        <f>IF($C452="","",INDEX(TableLookupSleepQuality[],MATCH($C452,TableLookupSleepQuality[Sleep Quality Low],1),MATCH(T$1,TableLookupSleepQuality[#Headers],0)))</f>
        <v/>
      </c>
      <c r="X452" s="36" t="str">
        <f t="shared" si="122"/>
        <v/>
      </c>
      <c r="Y452" s="40" t="str">
        <f t="shared" si="125"/>
        <v/>
      </c>
      <c r="Z452" s="13" t="str">
        <f t="shared" si="125"/>
        <v/>
      </c>
      <c r="AA452" s="13" t="str">
        <f t="shared" si="125"/>
        <v/>
      </c>
      <c r="AB452" s="13" t="str">
        <f t="shared" si="125"/>
        <v/>
      </c>
      <c r="AC452" s="13" t="str">
        <f t="shared" si="125"/>
        <v/>
      </c>
      <c r="AD452" s="13" t="str">
        <f t="shared" si="125"/>
        <v/>
      </c>
    </row>
    <row r="453" spans="7:30" x14ac:dyDescent="0.25">
      <c r="G453" s="18" t="str">
        <f t="shared" si="113"/>
        <v/>
      </c>
      <c r="H453" s="22" t="str">
        <f t="shared" si="114"/>
        <v/>
      </c>
      <c r="I453" s="23" t="str">
        <f t="shared" si="115"/>
        <v/>
      </c>
      <c r="J453" s="22" t="str">
        <f t="shared" si="116"/>
        <v/>
      </c>
      <c r="K453" s="24" t="str">
        <f t="shared" si="117"/>
        <v/>
      </c>
      <c r="L453" s="42" t="str">
        <f t="shared" si="123"/>
        <v/>
      </c>
      <c r="M453" s="43" t="str">
        <f t="shared" si="124"/>
        <v/>
      </c>
      <c r="N453" s="26" t="str">
        <f t="shared" si="118"/>
        <v/>
      </c>
      <c r="O453" s="26" t="str">
        <f t="shared" si="119"/>
        <v/>
      </c>
      <c r="P453" s="28" t="str">
        <f>IF(E453="","",INDEX(TableLookupWakeUpScore[],MATCH(E453,TableLookupWakeUpScore[Wake Up],0),MATCH(P$1,TableLookupWakeUpScore[#Headers],0)))</f>
        <v/>
      </c>
      <c r="Q453" s="30" t="str">
        <f t="shared" si="120"/>
        <v/>
      </c>
      <c r="R453" s="31" t="str">
        <f t="shared" si="121"/>
        <v/>
      </c>
      <c r="S453" s="34" t="str">
        <f>IF($C453="","",INDEX(TableLookupSleepQuality[],MATCH($C453,TableLookupSleepQuality[Sleep Quality Low],1),MATCH(S$1,TableLookupSleepQuality[#Headers],0)))</f>
        <v/>
      </c>
      <c r="T453" s="35" t="str">
        <f>IF($C453="","",INDEX(TableLookupSleepQuality[],MATCH($C453,TableLookupSleepQuality[Sleep Quality Low],1),MATCH(T$1,TableLookupSleepQuality[#Headers],0)))</f>
        <v/>
      </c>
      <c r="X453" s="36" t="str">
        <f t="shared" si="122"/>
        <v/>
      </c>
      <c r="Y453" s="40" t="str">
        <f t="shared" si="125"/>
        <v/>
      </c>
      <c r="Z453" s="13" t="str">
        <f t="shared" si="125"/>
        <v/>
      </c>
      <c r="AA453" s="13" t="str">
        <f t="shared" si="125"/>
        <v/>
      </c>
      <c r="AB453" s="13" t="str">
        <f t="shared" si="125"/>
        <v/>
      </c>
      <c r="AC453" s="13" t="str">
        <f t="shared" si="125"/>
        <v/>
      </c>
      <c r="AD453" s="13" t="str">
        <f t="shared" si="125"/>
        <v/>
      </c>
    </row>
    <row r="454" spans="7:30" x14ac:dyDescent="0.25">
      <c r="G454" s="18" t="str">
        <f t="shared" si="113"/>
        <v/>
      </c>
      <c r="H454" s="22" t="str">
        <f t="shared" si="114"/>
        <v/>
      </c>
      <c r="I454" s="23" t="str">
        <f t="shared" si="115"/>
        <v/>
      </c>
      <c r="J454" s="22" t="str">
        <f t="shared" si="116"/>
        <v/>
      </c>
      <c r="K454" s="24" t="str">
        <f t="shared" si="117"/>
        <v/>
      </c>
      <c r="L454" s="42" t="str">
        <f t="shared" si="123"/>
        <v/>
      </c>
      <c r="M454" s="43" t="str">
        <f t="shared" si="124"/>
        <v/>
      </c>
      <c r="N454" s="26" t="str">
        <f t="shared" si="118"/>
        <v/>
      </c>
      <c r="O454" s="26" t="str">
        <f t="shared" si="119"/>
        <v/>
      </c>
      <c r="P454" s="28" t="str">
        <f>IF(E454="","",INDEX(TableLookupWakeUpScore[],MATCH(E454,TableLookupWakeUpScore[Wake Up],0),MATCH(P$1,TableLookupWakeUpScore[#Headers],0)))</f>
        <v/>
      </c>
      <c r="Q454" s="30" t="str">
        <f t="shared" si="120"/>
        <v/>
      </c>
      <c r="R454" s="31" t="str">
        <f t="shared" si="121"/>
        <v/>
      </c>
      <c r="S454" s="34" t="str">
        <f>IF($C454="","",INDEX(TableLookupSleepQuality[],MATCH($C454,TableLookupSleepQuality[Sleep Quality Low],1),MATCH(S$1,TableLookupSleepQuality[#Headers],0)))</f>
        <v/>
      </c>
      <c r="T454" s="35" t="str">
        <f>IF($C454="","",INDEX(TableLookupSleepQuality[],MATCH($C454,TableLookupSleepQuality[Sleep Quality Low],1),MATCH(T$1,TableLookupSleepQuality[#Headers],0)))</f>
        <v/>
      </c>
      <c r="X454" s="36" t="str">
        <f t="shared" si="122"/>
        <v/>
      </c>
      <c r="Y454" s="40" t="str">
        <f t="shared" si="125"/>
        <v/>
      </c>
      <c r="Z454" s="13" t="str">
        <f t="shared" si="125"/>
        <v/>
      </c>
      <c r="AA454" s="13" t="str">
        <f t="shared" si="125"/>
        <v/>
      </c>
      <c r="AB454" s="13" t="str">
        <f t="shared" si="125"/>
        <v/>
      </c>
      <c r="AC454" s="13" t="str">
        <f t="shared" si="125"/>
        <v/>
      </c>
      <c r="AD454" s="13" t="str">
        <f t="shared" si="125"/>
        <v/>
      </c>
    </row>
    <row r="455" spans="7:30" x14ac:dyDescent="0.25">
      <c r="G455" s="18" t="str">
        <f t="shared" si="113"/>
        <v/>
      </c>
      <c r="H455" s="22" t="str">
        <f t="shared" si="114"/>
        <v/>
      </c>
      <c r="I455" s="23" t="str">
        <f t="shared" si="115"/>
        <v/>
      </c>
      <c r="J455" s="22" t="str">
        <f t="shared" si="116"/>
        <v/>
      </c>
      <c r="K455" s="24" t="str">
        <f t="shared" si="117"/>
        <v/>
      </c>
      <c r="L455" s="42" t="str">
        <f t="shared" si="123"/>
        <v/>
      </c>
      <c r="M455" s="43" t="str">
        <f t="shared" si="124"/>
        <v/>
      </c>
      <c r="N455" s="26" t="str">
        <f t="shared" si="118"/>
        <v/>
      </c>
      <c r="O455" s="26" t="str">
        <f t="shared" si="119"/>
        <v/>
      </c>
      <c r="P455" s="28" t="str">
        <f>IF(E455="","",INDEX(TableLookupWakeUpScore[],MATCH(E455,TableLookupWakeUpScore[Wake Up],0),MATCH(P$1,TableLookupWakeUpScore[#Headers],0)))</f>
        <v/>
      </c>
      <c r="Q455" s="30" t="str">
        <f t="shared" si="120"/>
        <v/>
      </c>
      <c r="R455" s="31" t="str">
        <f t="shared" si="121"/>
        <v/>
      </c>
      <c r="S455" s="34" t="str">
        <f>IF($C455="","",INDEX(TableLookupSleepQuality[],MATCH($C455,TableLookupSleepQuality[Sleep Quality Low],1),MATCH(S$1,TableLookupSleepQuality[#Headers],0)))</f>
        <v/>
      </c>
      <c r="T455" s="35" t="str">
        <f>IF($C455="","",INDEX(TableLookupSleepQuality[],MATCH($C455,TableLookupSleepQuality[Sleep Quality Low],1),MATCH(T$1,TableLookupSleepQuality[#Headers],0)))</f>
        <v/>
      </c>
      <c r="X455" s="36" t="str">
        <f t="shared" si="122"/>
        <v/>
      </c>
      <c r="Y455" s="40" t="str">
        <f t="shared" si="125"/>
        <v/>
      </c>
      <c r="Z455" s="13" t="str">
        <f t="shared" si="125"/>
        <v/>
      </c>
      <c r="AA455" s="13" t="str">
        <f t="shared" si="125"/>
        <v/>
      </c>
      <c r="AB455" s="13" t="str">
        <f t="shared" si="125"/>
        <v/>
      </c>
      <c r="AC455" s="13" t="str">
        <f t="shared" si="125"/>
        <v/>
      </c>
      <c r="AD455" s="13" t="str">
        <f t="shared" si="125"/>
        <v/>
      </c>
    </row>
    <row r="456" spans="7:30" x14ac:dyDescent="0.25">
      <c r="G456" s="18" t="str">
        <f t="shared" si="113"/>
        <v/>
      </c>
      <c r="H456" s="22" t="str">
        <f t="shared" si="114"/>
        <v/>
      </c>
      <c r="I456" s="23" t="str">
        <f t="shared" si="115"/>
        <v/>
      </c>
      <c r="J456" s="22" t="str">
        <f t="shared" si="116"/>
        <v/>
      </c>
      <c r="K456" s="24" t="str">
        <f t="shared" si="117"/>
        <v/>
      </c>
      <c r="L456" s="42" t="str">
        <f t="shared" si="123"/>
        <v/>
      </c>
      <c r="M456" s="43" t="str">
        <f t="shared" si="124"/>
        <v/>
      </c>
      <c r="N456" s="26" t="str">
        <f t="shared" si="118"/>
        <v/>
      </c>
      <c r="O456" s="26" t="str">
        <f t="shared" si="119"/>
        <v/>
      </c>
      <c r="P456" s="28" t="str">
        <f>IF(E456="","",INDEX(TableLookupWakeUpScore[],MATCH(E456,TableLookupWakeUpScore[Wake Up],0),MATCH(P$1,TableLookupWakeUpScore[#Headers],0)))</f>
        <v/>
      </c>
      <c r="Q456" s="30" t="str">
        <f t="shared" si="120"/>
        <v/>
      </c>
      <c r="R456" s="31" t="str">
        <f t="shared" si="121"/>
        <v/>
      </c>
      <c r="S456" s="34" t="str">
        <f>IF($C456="","",INDEX(TableLookupSleepQuality[],MATCH($C456,TableLookupSleepQuality[Sleep Quality Low],1),MATCH(S$1,TableLookupSleepQuality[#Headers],0)))</f>
        <v/>
      </c>
      <c r="T456" s="35" t="str">
        <f>IF($C456="","",INDEX(TableLookupSleepQuality[],MATCH($C456,TableLookupSleepQuality[Sleep Quality Low],1),MATCH(T$1,TableLookupSleepQuality[#Headers],0)))</f>
        <v/>
      </c>
      <c r="X456" s="36" t="str">
        <f t="shared" si="122"/>
        <v/>
      </c>
      <c r="Y456" s="40" t="str">
        <f t="shared" si="125"/>
        <v/>
      </c>
      <c r="Z456" s="13" t="str">
        <f t="shared" si="125"/>
        <v/>
      </c>
      <c r="AA456" s="13" t="str">
        <f t="shared" si="125"/>
        <v/>
      </c>
      <c r="AB456" s="13" t="str">
        <f t="shared" si="125"/>
        <v/>
      </c>
      <c r="AC456" s="13" t="str">
        <f t="shared" si="125"/>
        <v/>
      </c>
      <c r="AD456" s="13" t="str">
        <f t="shared" si="125"/>
        <v/>
      </c>
    </row>
    <row r="457" spans="7:30" x14ac:dyDescent="0.25">
      <c r="G457" s="18" t="str">
        <f t="shared" si="113"/>
        <v/>
      </c>
      <c r="H457" s="22" t="str">
        <f t="shared" si="114"/>
        <v/>
      </c>
      <c r="I457" s="23" t="str">
        <f t="shared" si="115"/>
        <v/>
      </c>
      <c r="J457" s="22" t="str">
        <f t="shared" si="116"/>
        <v/>
      </c>
      <c r="K457" s="24" t="str">
        <f t="shared" si="117"/>
        <v/>
      </c>
      <c r="L457" s="42" t="str">
        <f t="shared" si="123"/>
        <v/>
      </c>
      <c r="M457" s="43" t="str">
        <f t="shared" si="124"/>
        <v/>
      </c>
      <c r="N457" s="26" t="str">
        <f t="shared" si="118"/>
        <v/>
      </c>
      <c r="O457" s="26" t="str">
        <f t="shared" si="119"/>
        <v/>
      </c>
      <c r="P457" s="28" t="str">
        <f>IF(E457="","",INDEX(TableLookupWakeUpScore[],MATCH(E457,TableLookupWakeUpScore[Wake Up],0),MATCH(P$1,TableLookupWakeUpScore[#Headers],0)))</f>
        <v/>
      </c>
      <c r="Q457" s="30" t="str">
        <f t="shared" si="120"/>
        <v/>
      </c>
      <c r="R457" s="31" t="str">
        <f t="shared" si="121"/>
        <v/>
      </c>
      <c r="S457" s="34" t="str">
        <f>IF($C457="","",INDEX(TableLookupSleepQuality[],MATCH($C457,TableLookupSleepQuality[Sleep Quality Low],1),MATCH(S$1,TableLookupSleepQuality[#Headers],0)))</f>
        <v/>
      </c>
      <c r="T457" s="35" t="str">
        <f>IF($C457="","",INDEX(TableLookupSleepQuality[],MATCH($C457,TableLookupSleepQuality[Sleep Quality Low],1),MATCH(T$1,TableLookupSleepQuality[#Headers],0)))</f>
        <v/>
      </c>
      <c r="X457" s="36" t="str">
        <f t="shared" si="122"/>
        <v/>
      </c>
      <c r="Y457" s="40" t="str">
        <f t="shared" si="125"/>
        <v/>
      </c>
      <c r="Z457" s="13" t="str">
        <f t="shared" si="125"/>
        <v/>
      </c>
      <c r="AA457" s="13" t="str">
        <f t="shared" si="125"/>
        <v/>
      </c>
      <c r="AB457" s="13" t="str">
        <f t="shared" si="125"/>
        <v/>
      </c>
      <c r="AC457" s="13" t="str">
        <f t="shared" si="125"/>
        <v/>
      </c>
      <c r="AD457" s="13" t="str">
        <f t="shared" si="125"/>
        <v/>
      </c>
    </row>
    <row r="458" spans="7:30" x14ac:dyDescent="0.25">
      <c r="G458" s="18" t="str">
        <f t="shared" si="113"/>
        <v/>
      </c>
      <c r="H458" s="22" t="str">
        <f t="shared" si="114"/>
        <v/>
      </c>
      <c r="I458" s="23" t="str">
        <f t="shared" si="115"/>
        <v/>
      </c>
      <c r="J458" s="22" t="str">
        <f t="shared" si="116"/>
        <v/>
      </c>
      <c r="K458" s="24" t="str">
        <f t="shared" si="117"/>
        <v/>
      </c>
      <c r="L458" s="42" t="str">
        <f t="shared" si="123"/>
        <v/>
      </c>
      <c r="M458" s="43" t="str">
        <f t="shared" si="124"/>
        <v/>
      </c>
      <c r="N458" s="26" t="str">
        <f t="shared" si="118"/>
        <v/>
      </c>
      <c r="O458" s="26" t="str">
        <f t="shared" si="119"/>
        <v/>
      </c>
      <c r="P458" s="28" t="str">
        <f>IF(E458="","",INDEX(TableLookupWakeUpScore[],MATCH(E458,TableLookupWakeUpScore[Wake Up],0),MATCH(P$1,TableLookupWakeUpScore[#Headers],0)))</f>
        <v/>
      </c>
      <c r="Q458" s="30" t="str">
        <f t="shared" si="120"/>
        <v/>
      </c>
      <c r="R458" s="31" t="str">
        <f t="shared" si="121"/>
        <v/>
      </c>
      <c r="S458" s="34" t="str">
        <f>IF($C458="","",INDEX(TableLookupSleepQuality[],MATCH($C458,TableLookupSleepQuality[Sleep Quality Low],1),MATCH(S$1,TableLookupSleepQuality[#Headers],0)))</f>
        <v/>
      </c>
      <c r="T458" s="35" t="str">
        <f>IF($C458="","",INDEX(TableLookupSleepQuality[],MATCH($C458,TableLookupSleepQuality[Sleep Quality Low],1),MATCH(T$1,TableLookupSleepQuality[#Headers],0)))</f>
        <v/>
      </c>
      <c r="X458" s="36" t="str">
        <f t="shared" si="122"/>
        <v/>
      </c>
      <c r="Y458" s="40" t="str">
        <f t="shared" si="125"/>
        <v/>
      </c>
      <c r="Z458" s="13" t="str">
        <f t="shared" si="125"/>
        <v/>
      </c>
      <c r="AA458" s="13" t="str">
        <f t="shared" si="125"/>
        <v/>
      </c>
      <c r="AB458" s="13" t="str">
        <f t="shared" si="125"/>
        <v/>
      </c>
      <c r="AC458" s="13" t="str">
        <f t="shared" si="125"/>
        <v/>
      </c>
      <c r="AD458" s="13" t="str">
        <f t="shared" si="125"/>
        <v/>
      </c>
    </row>
    <row r="459" spans="7:30" x14ac:dyDescent="0.25">
      <c r="G459" s="18" t="str">
        <f t="shared" si="113"/>
        <v/>
      </c>
      <c r="H459" s="22" t="str">
        <f t="shared" si="114"/>
        <v/>
      </c>
      <c r="I459" s="23" t="str">
        <f t="shared" si="115"/>
        <v/>
      </c>
      <c r="J459" s="22" t="str">
        <f t="shared" si="116"/>
        <v/>
      </c>
      <c r="K459" s="24" t="str">
        <f t="shared" si="117"/>
        <v/>
      </c>
      <c r="L459" s="42" t="str">
        <f t="shared" si="123"/>
        <v/>
      </c>
      <c r="M459" s="43" t="str">
        <f t="shared" si="124"/>
        <v/>
      </c>
      <c r="N459" s="26" t="str">
        <f t="shared" si="118"/>
        <v/>
      </c>
      <c r="O459" s="26" t="str">
        <f t="shared" si="119"/>
        <v/>
      </c>
      <c r="P459" s="28" t="str">
        <f>IF(E459="","",INDEX(TableLookupWakeUpScore[],MATCH(E459,TableLookupWakeUpScore[Wake Up],0),MATCH(P$1,TableLookupWakeUpScore[#Headers],0)))</f>
        <v/>
      </c>
      <c r="Q459" s="30" t="str">
        <f t="shared" si="120"/>
        <v/>
      </c>
      <c r="R459" s="31" t="str">
        <f t="shared" si="121"/>
        <v/>
      </c>
      <c r="S459" s="34" t="str">
        <f>IF($C459="","",INDEX(TableLookupSleepQuality[],MATCH($C459,TableLookupSleepQuality[Sleep Quality Low],1),MATCH(S$1,TableLookupSleepQuality[#Headers],0)))</f>
        <v/>
      </c>
      <c r="T459" s="35" t="str">
        <f>IF($C459="","",INDEX(TableLookupSleepQuality[],MATCH($C459,TableLookupSleepQuality[Sleep Quality Low],1),MATCH(T$1,TableLookupSleepQuality[#Headers],0)))</f>
        <v/>
      </c>
      <c r="X459" s="36" t="str">
        <f t="shared" si="122"/>
        <v/>
      </c>
      <c r="Y459" s="40" t="str">
        <f t="shared" si="125"/>
        <v/>
      </c>
      <c r="Z459" s="13" t="str">
        <f t="shared" si="125"/>
        <v/>
      </c>
      <c r="AA459" s="13" t="str">
        <f t="shared" si="125"/>
        <v/>
      </c>
      <c r="AB459" s="13" t="str">
        <f t="shared" si="125"/>
        <v/>
      </c>
      <c r="AC459" s="13" t="str">
        <f t="shared" si="125"/>
        <v/>
      </c>
      <c r="AD459" s="13" t="str">
        <f t="shared" si="125"/>
        <v/>
      </c>
    </row>
    <row r="460" spans="7:30" x14ac:dyDescent="0.25">
      <c r="G460" s="18" t="str">
        <f t="shared" si="113"/>
        <v/>
      </c>
      <c r="H460" s="22" t="str">
        <f t="shared" si="114"/>
        <v/>
      </c>
      <c r="I460" s="23" t="str">
        <f t="shared" si="115"/>
        <v/>
      </c>
      <c r="J460" s="22" t="str">
        <f t="shared" si="116"/>
        <v/>
      </c>
      <c r="K460" s="24" t="str">
        <f t="shared" si="117"/>
        <v/>
      </c>
      <c r="L460" s="42" t="str">
        <f t="shared" si="123"/>
        <v/>
      </c>
      <c r="M460" s="43" t="str">
        <f t="shared" si="124"/>
        <v/>
      </c>
      <c r="N460" s="26" t="str">
        <f t="shared" si="118"/>
        <v/>
      </c>
      <c r="O460" s="26" t="str">
        <f t="shared" si="119"/>
        <v/>
      </c>
      <c r="P460" s="28" t="str">
        <f>IF(E460="","",INDEX(TableLookupWakeUpScore[],MATCH(E460,TableLookupWakeUpScore[Wake Up],0),MATCH(P$1,TableLookupWakeUpScore[#Headers],0)))</f>
        <v/>
      </c>
      <c r="Q460" s="30" t="str">
        <f t="shared" si="120"/>
        <v/>
      </c>
      <c r="R460" s="31" t="str">
        <f t="shared" si="121"/>
        <v/>
      </c>
      <c r="S460" s="34" t="str">
        <f>IF($C460="","",INDEX(TableLookupSleepQuality[],MATCH($C460,TableLookupSleepQuality[Sleep Quality Low],1),MATCH(S$1,TableLookupSleepQuality[#Headers],0)))</f>
        <v/>
      </c>
      <c r="T460" s="35" t="str">
        <f>IF($C460="","",INDEX(TableLookupSleepQuality[],MATCH($C460,TableLookupSleepQuality[Sleep Quality Low],1),MATCH(T$1,TableLookupSleepQuality[#Headers],0)))</f>
        <v/>
      </c>
      <c r="X460" s="36" t="str">
        <f t="shared" si="122"/>
        <v/>
      </c>
      <c r="Y460" s="40" t="str">
        <f t="shared" si="125"/>
        <v/>
      </c>
      <c r="Z460" s="13" t="str">
        <f t="shared" si="125"/>
        <v/>
      </c>
      <c r="AA460" s="13" t="str">
        <f t="shared" si="125"/>
        <v/>
      </c>
      <c r="AB460" s="13" t="str">
        <f t="shared" si="125"/>
        <v/>
      </c>
      <c r="AC460" s="13" t="str">
        <f t="shared" si="125"/>
        <v/>
      </c>
      <c r="AD460" s="13" t="str">
        <f t="shared" si="125"/>
        <v/>
      </c>
    </row>
    <row r="461" spans="7:30" x14ac:dyDescent="0.25">
      <c r="G461" s="18" t="str">
        <f t="shared" si="113"/>
        <v/>
      </c>
      <c r="H461" s="22" t="str">
        <f t="shared" si="114"/>
        <v/>
      </c>
      <c r="I461" s="23" t="str">
        <f t="shared" si="115"/>
        <v/>
      </c>
      <c r="J461" s="22" t="str">
        <f t="shared" si="116"/>
        <v/>
      </c>
      <c r="K461" s="24" t="str">
        <f t="shared" si="117"/>
        <v/>
      </c>
      <c r="L461" s="42" t="str">
        <f t="shared" si="123"/>
        <v/>
      </c>
      <c r="M461" s="43" t="str">
        <f t="shared" si="124"/>
        <v/>
      </c>
      <c r="N461" s="26" t="str">
        <f t="shared" si="118"/>
        <v/>
      </c>
      <c r="O461" s="26" t="str">
        <f t="shared" si="119"/>
        <v/>
      </c>
      <c r="P461" s="28" t="str">
        <f>IF(E461="","",INDEX(TableLookupWakeUpScore[],MATCH(E461,TableLookupWakeUpScore[Wake Up],0),MATCH(P$1,TableLookupWakeUpScore[#Headers],0)))</f>
        <v/>
      </c>
      <c r="Q461" s="30" t="str">
        <f t="shared" si="120"/>
        <v/>
      </c>
      <c r="R461" s="31" t="str">
        <f t="shared" si="121"/>
        <v/>
      </c>
      <c r="S461" s="34" t="str">
        <f>IF($C461="","",INDEX(TableLookupSleepQuality[],MATCH($C461,TableLookupSleepQuality[Sleep Quality Low],1),MATCH(S$1,TableLookupSleepQuality[#Headers],0)))</f>
        <v/>
      </c>
      <c r="T461" s="35" t="str">
        <f>IF($C461="","",INDEX(TableLookupSleepQuality[],MATCH($C461,TableLookupSleepQuality[Sleep Quality Low],1),MATCH(T$1,TableLookupSleepQuality[#Headers],0)))</f>
        <v/>
      </c>
      <c r="X461" s="36" t="str">
        <f t="shared" si="122"/>
        <v/>
      </c>
      <c r="Y461" s="40" t="str">
        <f t="shared" si="125"/>
        <v/>
      </c>
      <c r="Z461" s="13" t="str">
        <f t="shared" si="125"/>
        <v/>
      </c>
      <c r="AA461" s="13" t="str">
        <f t="shared" si="125"/>
        <v/>
      </c>
      <c r="AB461" s="13" t="str">
        <f t="shared" si="125"/>
        <v/>
      </c>
      <c r="AC461" s="13" t="str">
        <f t="shared" si="125"/>
        <v/>
      </c>
      <c r="AD461" s="13" t="str">
        <f t="shared" si="125"/>
        <v/>
      </c>
    </row>
    <row r="462" spans="7:30" x14ac:dyDescent="0.25">
      <c r="G462" s="18" t="str">
        <f t="shared" si="113"/>
        <v/>
      </c>
      <c r="H462" s="22" t="str">
        <f t="shared" si="114"/>
        <v/>
      </c>
      <c r="I462" s="23" t="str">
        <f t="shared" si="115"/>
        <v/>
      </c>
      <c r="J462" s="22" t="str">
        <f t="shared" si="116"/>
        <v/>
      </c>
      <c r="K462" s="24" t="str">
        <f t="shared" si="117"/>
        <v/>
      </c>
      <c r="L462" s="42" t="str">
        <f t="shared" si="123"/>
        <v/>
      </c>
      <c r="M462" s="43" t="str">
        <f t="shared" si="124"/>
        <v/>
      </c>
      <c r="N462" s="26" t="str">
        <f t="shared" si="118"/>
        <v/>
      </c>
      <c r="O462" s="26" t="str">
        <f t="shared" si="119"/>
        <v/>
      </c>
      <c r="P462" s="28" t="str">
        <f>IF(E462="","",INDEX(TableLookupWakeUpScore[],MATCH(E462,TableLookupWakeUpScore[Wake Up],0),MATCH(P$1,TableLookupWakeUpScore[#Headers],0)))</f>
        <v/>
      </c>
      <c r="Q462" s="30" t="str">
        <f t="shared" si="120"/>
        <v/>
      </c>
      <c r="R462" s="31" t="str">
        <f t="shared" si="121"/>
        <v/>
      </c>
      <c r="S462" s="34" t="str">
        <f>IF($C462="","",INDEX(TableLookupSleepQuality[],MATCH($C462,TableLookupSleepQuality[Sleep Quality Low],1),MATCH(S$1,TableLookupSleepQuality[#Headers],0)))</f>
        <v/>
      </c>
      <c r="T462" s="35" t="str">
        <f>IF($C462="","",INDEX(TableLookupSleepQuality[],MATCH($C462,TableLookupSleepQuality[Sleep Quality Low],1),MATCH(T$1,TableLookupSleepQuality[#Headers],0)))</f>
        <v/>
      </c>
      <c r="X462" s="36" t="str">
        <f t="shared" si="122"/>
        <v/>
      </c>
      <c r="Y462" s="40" t="str">
        <f t="shared" si="125"/>
        <v/>
      </c>
      <c r="Z462" s="13" t="str">
        <f t="shared" si="125"/>
        <v/>
      </c>
      <c r="AA462" s="13" t="str">
        <f t="shared" si="125"/>
        <v/>
      </c>
      <c r="AB462" s="13" t="str">
        <f t="shared" si="125"/>
        <v/>
      </c>
      <c r="AC462" s="13" t="str">
        <f t="shared" si="125"/>
        <v/>
      </c>
      <c r="AD462" s="13" t="str">
        <f t="shared" si="125"/>
        <v/>
      </c>
    </row>
    <row r="463" spans="7:30" x14ac:dyDescent="0.25">
      <c r="G463" s="18" t="str">
        <f t="shared" si="113"/>
        <v/>
      </c>
      <c r="H463" s="22" t="str">
        <f t="shared" si="114"/>
        <v/>
      </c>
      <c r="I463" s="23" t="str">
        <f t="shared" si="115"/>
        <v/>
      </c>
      <c r="J463" s="22" t="str">
        <f t="shared" si="116"/>
        <v/>
      </c>
      <c r="K463" s="24" t="str">
        <f t="shared" si="117"/>
        <v/>
      </c>
      <c r="L463" s="42" t="str">
        <f t="shared" si="123"/>
        <v/>
      </c>
      <c r="M463" s="43" t="str">
        <f t="shared" si="124"/>
        <v/>
      </c>
      <c r="N463" s="26" t="str">
        <f t="shared" si="118"/>
        <v/>
      </c>
      <c r="O463" s="26" t="str">
        <f t="shared" si="119"/>
        <v/>
      </c>
      <c r="P463" s="28" t="str">
        <f>IF(E463="","",INDEX(TableLookupWakeUpScore[],MATCH(E463,TableLookupWakeUpScore[Wake Up],0),MATCH(P$1,TableLookupWakeUpScore[#Headers],0)))</f>
        <v/>
      </c>
      <c r="Q463" s="30" t="str">
        <f t="shared" si="120"/>
        <v/>
      </c>
      <c r="R463" s="31" t="str">
        <f t="shared" si="121"/>
        <v/>
      </c>
      <c r="S463" s="34" t="str">
        <f>IF($C463="","",INDEX(TableLookupSleepQuality[],MATCH($C463,TableLookupSleepQuality[Sleep Quality Low],1),MATCH(S$1,TableLookupSleepQuality[#Headers],0)))</f>
        <v/>
      </c>
      <c r="T463" s="35" t="str">
        <f>IF($C463="","",INDEX(TableLookupSleepQuality[],MATCH($C463,TableLookupSleepQuality[Sleep Quality Low],1),MATCH(T$1,TableLookupSleepQuality[#Headers],0)))</f>
        <v/>
      </c>
      <c r="X463" s="36" t="str">
        <f t="shared" si="122"/>
        <v/>
      </c>
      <c r="Y463" s="40" t="str">
        <f t="shared" si="125"/>
        <v/>
      </c>
      <c r="Z463" s="13" t="str">
        <f t="shared" si="125"/>
        <v/>
      </c>
      <c r="AA463" s="13" t="str">
        <f t="shared" si="125"/>
        <v/>
      </c>
      <c r="AB463" s="13" t="str">
        <f t="shared" si="125"/>
        <v/>
      </c>
      <c r="AC463" s="13" t="str">
        <f t="shared" si="125"/>
        <v/>
      </c>
      <c r="AD463" s="13" t="str">
        <f t="shared" si="125"/>
        <v/>
      </c>
    </row>
    <row r="464" spans="7:30" x14ac:dyDescent="0.25">
      <c r="G464" s="18" t="str">
        <f t="shared" si="113"/>
        <v/>
      </c>
      <c r="H464" s="22" t="str">
        <f t="shared" si="114"/>
        <v/>
      </c>
      <c r="I464" s="23" t="str">
        <f t="shared" si="115"/>
        <v/>
      </c>
      <c r="J464" s="22" t="str">
        <f t="shared" si="116"/>
        <v/>
      </c>
      <c r="K464" s="24" t="str">
        <f t="shared" si="117"/>
        <v/>
      </c>
      <c r="L464" s="42" t="str">
        <f t="shared" si="123"/>
        <v/>
      </c>
      <c r="M464" s="43" t="str">
        <f t="shared" si="124"/>
        <v/>
      </c>
      <c r="N464" s="26" t="str">
        <f t="shared" si="118"/>
        <v/>
      </c>
      <c r="O464" s="26" t="str">
        <f t="shared" si="119"/>
        <v/>
      </c>
      <c r="P464" s="28" t="str">
        <f>IF(E464="","",INDEX(TableLookupWakeUpScore[],MATCH(E464,TableLookupWakeUpScore[Wake Up],0),MATCH(P$1,TableLookupWakeUpScore[#Headers],0)))</f>
        <v/>
      </c>
      <c r="Q464" s="30" t="str">
        <f t="shared" si="120"/>
        <v/>
      </c>
      <c r="R464" s="31" t="str">
        <f t="shared" si="121"/>
        <v/>
      </c>
      <c r="S464" s="34" t="str">
        <f>IF($C464="","",INDEX(TableLookupSleepQuality[],MATCH($C464,TableLookupSleepQuality[Sleep Quality Low],1),MATCH(S$1,TableLookupSleepQuality[#Headers],0)))</f>
        <v/>
      </c>
      <c r="T464" s="35" t="str">
        <f>IF($C464="","",INDEX(TableLookupSleepQuality[],MATCH($C464,TableLookupSleepQuality[Sleep Quality Low],1),MATCH(T$1,TableLookupSleepQuality[#Headers],0)))</f>
        <v/>
      </c>
      <c r="X464" s="36" t="str">
        <f t="shared" si="122"/>
        <v/>
      </c>
      <c r="Y464" s="40" t="str">
        <f t="shared" si="125"/>
        <v/>
      </c>
      <c r="Z464" s="13" t="str">
        <f t="shared" si="125"/>
        <v/>
      </c>
      <c r="AA464" s="13" t="str">
        <f t="shared" si="125"/>
        <v/>
      </c>
      <c r="AB464" s="13" t="str">
        <f t="shared" si="125"/>
        <v/>
      </c>
      <c r="AC464" s="13" t="str">
        <f t="shared" si="125"/>
        <v/>
      </c>
      <c r="AD464" s="13" t="str">
        <f t="shared" si="125"/>
        <v/>
      </c>
    </row>
    <row r="465" spans="7:30" x14ac:dyDescent="0.25">
      <c r="G465" s="18" t="str">
        <f t="shared" si="113"/>
        <v/>
      </c>
      <c r="H465" s="22" t="str">
        <f t="shared" si="114"/>
        <v/>
      </c>
      <c r="I465" s="23" t="str">
        <f t="shared" si="115"/>
        <v/>
      </c>
      <c r="J465" s="22" t="str">
        <f t="shared" si="116"/>
        <v/>
      </c>
      <c r="K465" s="24" t="str">
        <f t="shared" si="117"/>
        <v/>
      </c>
      <c r="L465" s="42" t="str">
        <f t="shared" si="123"/>
        <v/>
      </c>
      <c r="M465" s="43" t="str">
        <f t="shared" si="124"/>
        <v/>
      </c>
      <c r="N465" s="26" t="str">
        <f t="shared" si="118"/>
        <v/>
      </c>
      <c r="O465" s="26" t="str">
        <f t="shared" si="119"/>
        <v/>
      </c>
      <c r="P465" s="28" t="str">
        <f>IF(E465="","",INDEX(TableLookupWakeUpScore[],MATCH(E465,TableLookupWakeUpScore[Wake Up],0),MATCH(P$1,TableLookupWakeUpScore[#Headers],0)))</f>
        <v/>
      </c>
      <c r="Q465" s="30" t="str">
        <f t="shared" si="120"/>
        <v/>
      </c>
      <c r="R465" s="31" t="str">
        <f t="shared" si="121"/>
        <v/>
      </c>
      <c r="S465" s="34" t="str">
        <f>IF($C465="","",INDEX(TableLookupSleepQuality[],MATCH($C465,TableLookupSleepQuality[Sleep Quality Low],1),MATCH(S$1,TableLookupSleepQuality[#Headers],0)))</f>
        <v/>
      </c>
      <c r="T465" s="35" t="str">
        <f>IF($C465="","",INDEX(TableLookupSleepQuality[],MATCH($C465,TableLookupSleepQuality[Sleep Quality Low],1),MATCH(T$1,TableLookupSleepQuality[#Headers],0)))</f>
        <v/>
      </c>
      <c r="X465" s="36" t="str">
        <f t="shared" si="122"/>
        <v/>
      </c>
      <c r="Y465" s="40" t="str">
        <f t="shared" si="125"/>
        <v/>
      </c>
      <c r="Z465" s="13" t="str">
        <f t="shared" si="125"/>
        <v/>
      </c>
      <c r="AA465" s="13" t="str">
        <f t="shared" si="125"/>
        <v/>
      </c>
      <c r="AB465" s="13" t="str">
        <f t="shared" si="125"/>
        <v/>
      </c>
      <c r="AC465" s="13" t="str">
        <f t="shared" si="125"/>
        <v/>
      </c>
      <c r="AD465" s="13" t="str">
        <f t="shared" si="125"/>
        <v/>
      </c>
    </row>
    <row r="466" spans="7:30" x14ac:dyDescent="0.25">
      <c r="G466" s="18" t="str">
        <f t="shared" si="113"/>
        <v/>
      </c>
      <c r="H466" s="22" t="str">
        <f t="shared" si="114"/>
        <v/>
      </c>
      <c r="I466" s="23" t="str">
        <f t="shared" si="115"/>
        <v/>
      </c>
      <c r="J466" s="22" t="str">
        <f t="shared" si="116"/>
        <v/>
      </c>
      <c r="K466" s="24" t="str">
        <f t="shared" si="117"/>
        <v/>
      </c>
      <c r="L466" s="42" t="str">
        <f t="shared" si="123"/>
        <v/>
      </c>
      <c r="M466" s="43" t="str">
        <f t="shared" si="124"/>
        <v/>
      </c>
      <c r="N466" s="26" t="str">
        <f t="shared" si="118"/>
        <v/>
      </c>
      <c r="O466" s="26" t="str">
        <f t="shared" si="119"/>
        <v/>
      </c>
      <c r="P466" s="28" t="str">
        <f>IF(E466="","",INDEX(TableLookupWakeUpScore[],MATCH(E466,TableLookupWakeUpScore[Wake Up],0),MATCH(P$1,TableLookupWakeUpScore[#Headers],0)))</f>
        <v/>
      </c>
      <c r="Q466" s="30" t="str">
        <f t="shared" si="120"/>
        <v/>
      </c>
      <c r="R466" s="31" t="str">
        <f t="shared" si="121"/>
        <v/>
      </c>
      <c r="S466" s="34" t="str">
        <f>IF($C466="","",INDEX(TableLookupSleepQuality[],MATCH($C466,TableLookupSleepQuality[Sleep Quality Low],1),MATCH(S$1,TableLookupSleepQuality[#Headers],0)))</f>
        <v/>
      </c>
      <c r="T466" s="35" t="str">
        <f>IF($C466="","",INDEX(TableLookupSleepQuality[],MATCH($C466,TableLookupSleepQuality[Sleep Quality Low],1),MATCH(T$1,TableLookupSleepQuality[#Headers],0)))</f>
        <v/>
      </c>
      <c r="X466" s="36" t="str">
        <f t="shared" si="122"/>
        <v/>
      </c>
      <c r="Y466" s="40" t="str">
        <f t="shared" si="125"/>
        <v/>
      </c>
      <c r="Z466" s="13" t="str">
        <f t="shared" si="125"/>
        <v/>
      </c>
      <c r="AA466" s="13" t="str">
        <f t="shared" si="125"/>
        <v/>
      </c>
      <c r="AB466" s="13" t="str">
        <f t="shared" si="125"/>
        <v/>
      </c>
      <c r="AC466" s="13" t="str">
        <f t="shared" si="125"/>
        <v/>
      </c>
      <c r="AD466" s="13" t="str">
        <f t="shared" si="125"/>
        <v/>
      </c>
    </row>
    <row r="467" spans="7:30" x14ac:dyDescent="0.25">
      <c r="G467" s="18" t="str">
        <f t="shared" si="113"/>
        <v/>
      </c>
      <c r="H467" s="22" t="str">
        <f t="shared" si="114"/>
        <v/>
      </c>
      <c r="I467" s="23" t="str">
        <f t="shared" si="115"/>
        <v/>
      </c>
      <c r="J467" s="22" t="str">
        <f t="shared" si="116"/>
        <v/>
      </c>
      <c r="K467" s="24" t="str">
        <f t="shared" si="117"/>
        <v/>
      </c>
      <c r="L467" s="42" t="str">
        <f t="shared" si="123"/>
        <v/>
      </c>
      <c r="M467" s="43" t="str">
        <f t="shared" si="124"/>
        <v/>
      </c>
      <c r="N467" s="26" t="str">
        <f t="shared" si="118"/>
        <v/>
      </c>
      <c r="O467" s="26" t="str">
        <f t="shared" si="119"/>
        <v/>
      </c>
      <c r="P467" s="28" t="str">
        <f>IF(E467="","",INDEX(TableLookupWakeUpScore[],MATCH(E467,TableLookupWakeUpScore[Wake Up],0),MATCH(P$1,TableLookupWakeUpScore[#Headers],0)))</f>
        <v/>
      </c>
      <c r="Q467" s="30" t="str">
        <f t="shared" si="120"/>
        <v/>
      </c>
      <c r="R467" s="31" t="str">
        <f t="shared" si="121"/>
        <v/>
      </c>
      <c r="S467" s="34" t="str">
        <f>IF($C467="","",INDEX(TableLookupSleepQuality[],MATCH($C467,TableLookupSleepQuality[Sleep Quality Low],1),MATCH(S$1,TableLookupSleepQuality[#Headers],0)))</f>
        <v/>
      </c>
      <c r="T467" s="35" t="str">
        <f>IF($C467="","",INDEX(TableLookupSleepQuality[],MATCH($C467,TableLookupSleepQuality[Sleep Quality Low],1),MATCH(T$1,TableLookupSleepQuality[#Headers],0)))</f>
        <v/>
      </c>
      <c r="X467" s="36" t="str">
        <f t="shared" si="122"/>
        <v/>
      </c>
      <c r="Y467" s="40" t="str">
        <f t="shared" ref="Y467:AD482" si="126">IF(OR($X467="NO",$X467=""),"",IF(COUNTIF($F467,"*" &amp; Y$1 &amp; "*"),"YES","NO"))</f>
        <v/>
      </c>
      <c r="Z467" s="13" t="str">
        <f t="shared" si="126"/>
        <v/>
      </c>
      <c r="AA467" s="13" t="str">
        <f t="shared" si="126"/>
        <v/>
      </c>
      <c r="AB467" s="13" t="str">
        <f t="shared" si="126"/>
        <v/>
      </c>
      <c r="AC467" s="13" t="str">
        <f t="shared" si="126"/>
        <v/>
      </c>
      <c r="AD467" s="13" t="str">
        <f t="shared" si="126"/>
        <v/>
      </c>
    </row>
    <row r="468" spans="7:30" x14ac:dyDescent="0.25">
      <c r="G468" s="18" t="str">
        <f t="shared" si="113"/>
        <v/>
      </c>
      <c r="H468" s="22" t="str">
        <f t="shared" si="114"/>
        <v/>
      </c>
      <c r="I468" s="23" t="str">
        <f t="shared" si="115"/>
        <v/>
      </c>
      <c r="J468" s="22" t="str">
        <f t="shared" si="116"/>
        <v/>
      </c>
      <c r="K468" s="24" t="str">
        <f t="shared" si="117"/>
        <v/>
      </c>
      <c r="L468" s="42" t="str">
        <f t="shared" si="123"/>
        <v/>
      </c>
      <c r="M468" s="43" t="str">
        <f t="shared" si="124"/>
        <v/>
      </c>
      <c r="N468" s="26" t="str">
        <f t="shared" si="118"/>
        <v/>
      </c>
      <c r="O468" s="26" t="str">
        <f t="shared" si="119"/>
        <v/>
      </c>
      <c r="P468" s="28" t="str">
        <f>IF(E468="","",INDEX(TableLookupWakeUpScore[],MATCH(E468,TableLookupWakeUpScore[Wake Up],0),MATCH(P$1,TableLookupWakeUpScore[#Headers],0)))</f>
        <v/>
      </c>
      <c r="Q468" s="30" t="str">
        <f t="shared" si="120"/>
        <v/>
      </c>
      <c r="R468" s="31" t="str">
        <f t="shared" si="121"/>
        <v/>
      </c>
      <c r="S468" s="34" t="str">
        <f>IF($C468="","",INDEX(TableLookupSleepQuality[],MATCH($C468,TableLookupSleepQuality[Sleep Quality Low],1),MATCH(S$1,TableLookupSleepQuality[#Headers],0)))</f>
        <v/>
      </c>
      <c r="T468" s="35" t="str">
        <f>IF($C468="","",INDEX(TableLookupSleepQuality[],MATCH($C468,TableLookupSleepQuality[Sleep Quality Low],1),MATCH(T$1,TableLookupSleepQuality[#Headers],0)))</f>
        <v/>
      </c>
      <c r="X468" s="36" t="str">
        <f t="shared" si="122"/>
        <v/>
      </c>
      <c r="Y468" s="40" t="str">
        <f t="shared" si="126"/>
        <v/>
      </c>
      <c r="Z468" s="13" t="str">
        <f t="shared" si="126"/>
        <v/>
      </c>
      <c r="AA468" s="13" t="str">
        <f t="shared" si="126"/>
        <v/>
      </c>
      <c r="AB468" s="13" t="str">
        <f t="shared" si="126"/>
        <v/>
      </c>
      <c r="AC468" s="13" t="str">
        <f t="shared" si="126"/>
        <v/>
      </c>
      <c r="AD468" s="13" t="str">
        <f t="shared" si="126"/>
        <v/>
      </c>
    </row>
    <row r="469" spans="7:30" x14ac:dyDescent="0.25">
      <c r="G469" s="18" t="str">
        <f t="shared" si="113"/>
        <v/>
      </c>
      <c r="H469" s="22" t="str">
        <f t="shared" si="114"/>
        <v/>
      </c>
      <c r="I469" s="23" t="str">
        <f t="shared" si="115"/>
        <v/>
      </c>
      <c r="J469" s="22" t="str">
        <f t="shared" si="116"/>
        <v/>
      </c>
      <c r="K469" s="24" t="str">
        <f t="shared" si="117"/>
        <v/>
      </c>
      <c r="L469" s="42" t="str">
        <f t="shared" si="123"/>
        <v/>
      </c>
      <c r="M469" s="43" t="str">
        <f t="shared" si="124"/>
        <v/>
      </c>
      <c r="N469" s="26" t="str">
        <f t="shared" si="118"/>
        <v/>
      </c>
      <c r="O469" s="26" t="str">
        <f t="shared" si="119"/>
        <v/>
      </c>
      <c r="P469" s="28" t="str">
        <f>IF(E469="","",INDEX(TableLookupWakeUpScore[],MATCH(E469,TableLookupWakeUpScore[Wake Up],0),MATCH(P$1,TableLookupWakeUpScore[#Headers],0)))</f>
        <v/>
      </c>
      <c r="Q469" s="30" t="str">
        <f t="shared" si="120"/>
        <v/>
      </c>
      <c r="R469" s="31" t="str">
        <f t="shared" si="121"/>
        <v/>
      </c>
      <c r="S469" s="34" t="str">
        <f>IF($C469="","",INDEX(TableLookupSleepQuality[],MATCH($C469,TableLookupSleepQuality[Sleep Quality Low],1),MATCH(S$1,TableLookupSleepQuality[#Headers],0)))</f>
        <v/>
      </c>
      <c r="T469" s="35" t="str">
        <f>IF($C469="","",INDEX(TableLookupSleepQuality[],MATCH($C469,TableLookupSleepQuality[Sleep Quality Low],1),MATCH(T$1,TableLookupSleepQuality[#Headers],0)))</f>
        <v/>
      </c>
      <c r="X469" s="36" t="str">
        <f t="shared" si="122"/>
        <v/>
      </c>
      <c r="Y469" s="40" t="str">
        <f t="shared" si="126"/>
        <v/>
      </c>
      <c r="Z469" s="13" t="str">
        <f t="shared" si="126"/>
        <v/>
      </c>
      <c r="AA469" s="13" t="str">
        <f t="shared" si="126"/>
        <v/>
      </c>
      <c r="AB469" s="13" t="str">
        <f t="shared" si="126"/>
        <v/>
      </c>
      <c r="AC469" s="13" t="str">
        <f t="shared" si="126"/>
        <v/>
      </c>
      <c r="AD469" s="13" t="str">
        <f t="shared" si="126"/>
        <v/>
      </c>
    </row>
    <row r="470" spans="7:30" x14ac:dyDescent="0.25">
      <c r="G470" s="18" t="str">
        <f t="shared" si="113"/>
        <v/>
      </c>
      <c r="H470" s="22" t="str">
        <f t="shared" si="114"/>
        <v/>
      </c>
      <c r="I470" s="23" t="str">
        <f t="shared" si="115"/>
        <v/>
      </c>
      <c r="J470" s="22" t="str">
        <f t="shared" si="116"/>
        <v/>
      </c>
      <c r="K470" s="24" t="str">
        <f t="shared" si="117"/>
        <v/>
      </c>
      <c r="L470" s="42" t="str">
        <f t="shared" si="123"/>
        <v/>
      </c>
      <c r="M470" s="43" t="str">
        <f t="shared" si="124"/>
        <v/>
      </c>
      <c r="N470" s="26" t="str">
        <f t="shared" si="118"/>
        <v/>
      </c>
      <c r="O470" s="26" t="str">
        <f t="shared" si="119"/>
        <v/>
      </c>
      <c r="P470" s="28" t="str">
        <f>IF(E470="","",INDEX(TableLookupWakeUpScore[],MATCH(E470,TableLookupWakeUpScore[Wake Up],0),MATCH(P$1,TableLookupWakeUpScore[#Headers],0)))</f>
        <v/>
      </c>
      <c r="Q470" s="30" t="str">
        <f t="shared" si="120"/>
        <v/>
      </c>
      <c r="R470" s="31" t="str">
        <f t="shared" si="121"/>
        <v/>
      </c>
      <c r="S470" s="34" t="str">
        <f>IF($C470="","",INDEX(TableLookupSleepQuality[],MATCH($C470,TableLookupSleepQuality[Sleep Quality Low],1),MATCH(S$1,TableLookupSleepQuality[#Headers],0)))</f>
        <v/>
      </c>
      <c r="T470" s="35" t="str">
        <f>IF($C470="","",INDEX(TableLookupSleepQuality[],MATCH($C470,TableLookupSleepQuality[Sleep Quality Low],1),MATCH(T$1,TableLookupSleepQuality[#Headers],0)))</f>
        <v/>
      </c>
      <c r="X470" s="36" t="str">
        <f t="shared" si="122"/>
        <v/>
      </c>
      <c r="Y470" s="40" t="str">
        <f t="shared" si="126"/>
        <v/>
      </c>
      <c r="Z470" s="13" t="str">
        <f t="shared" si="126"/>
        <v/>
      </c>
      <c r="AA470" s="13" t="str">
        <f t="shared" si="126"/>
        <v/>
      </c>
      <c r="AB470" s="13" t="str">
        <f t="shared" si="126"/>
        <v/>
      </c>
      <c r="AC470" s="13" t="str">
        <f t="shared" si="126"/>
        <v/>
      </c>
      <c r="AD470" s="13" t="str">
        <f t="shared" si="126"/>
        <v/>
      </c>
    </row>
    <row r="471" spans="7:30" x14ac:dyDescent="0.25">
      <c r="G471" s="18" t="str">
        <f t="shared" si="113"/>
        <v/>
      </c>
      <c r="H471" s="22" t="str">
        <f t="shared" si="114"/>
        <v/>
      </c>
      <c r="I471" s="23" t="str">
        <f t="shared" si="115"/>
        <v/>
      </c>
      <c r="J471" s="22" t="str">
        <f t="shared" si="116"/>
        <v/>
      </c>
      <c r="K471" s="24" t="str">
        <f t="shared" si="117"/>
        <v/>
      </c>
      <c r="L471" s="42" t="str">
        <f t="shared" si="123"/>
        <v/>
      </c>
      <c r="M471" s="43" t="str">
        <f t="shared" si="124"/>
        <v/>
      </c>
      <c r="N471" s="26" t="str">
        <f t="shared" si="118"/>
        <v/>
      </c>
      <c r="O471" s="26" t="str">
        <f t="shared" si="119"/>
        <v/>
      </c>
      <c r="P471" s="28" t="str">
        <f>IF(E471="","",INDEX(TableLookupWakeUpScore[],MATCH(E471,TableLookupWakeUpScore[Wake Up],0),MATCH(P$1,TableLookupWakeUpScore[#Headers],0)))</f>
        <v/>
      </c>
      <c r="Q471" s="30" t="str">
        <f t="shared" si="120"/>
        <v/>
      </c>
      <c r="R471" s="31" t="str">
        <f t="shared" si="121"/>
        <v/>
      </c>
      <c r="S471" s="34" t="str">
        <f>IF($C471="","",INDEX(TableLookupSleepQuality[],MATCH($C471,TableLookupSleepQuality[Sleep Quality Low],1),MATCH(S$1,TableLookupSleepQuality[#Headers],0)))</f>
        <v/>
      </c>
      <c r="T471" s="35" t="str">
        <f>IF($C471="","",INDEX(TableLookupSleepQuality[],MATCH($C471,TableLookupSleepQuality[Sleep Quality Low],1),MATCH(T$1,TableLookupSleepQuality[#Headers],0)))</f>
        <v/>
      </c>
      <c r="X471" s="36" t="str">
        <f t="shared" si="122"/>
        <v/>
      </c>
      <c r="Y471" s="40" t="str">
        <f t="shared" si="126"/>
        <v/>
      </c>
      <c r="Z471" s="13" t="str">
        <f t="shared" si="126"/>
        <v/>
      </c>
      <c r="AA471" s="13" t="str">
        <f t="shared" si="126"/>
        <v/>
      </c>
      <c r="AB471" s="13" t="str">
        <f t="shared" si="126"/>
        <v/>
      </c>
      <c r="AC471" s="13" t="str">
        <f t="shared" si="126"/>
        <v/>
      </c>
      <c r="AD471" s="13" t="str">
        <f t="shared" si="126"/>
        <v/>
      </c>
    </row>
    <row r="472" spans="7:30" x14ac:dyDescent="0.25">
      <c r="G472" s="18" t="str">
        <f t="shared" si="113"/>
        <v/>
      </c>
      <c r="H472" s="22" t="str">
        <f t="shared" si="114"/>
        <v/>
      </c>
      <c r="I472" s="23" t="str">
        <f t="shared" si="115"/>
        <v/>
      </c>
      <c r="J472" s="22" t="str">
        <f t="shared" si="116"/>
        <v/>
      </c>
      <c r="K472" s="24" t="str">
        <f t="shared" si="117"/>
        <v/>
      </c>
      <c r="L472" s="42" t="str">
        <f t="shared" si="123"/>
        <v/>
      </c>
      <c r="M472" s="43" t="str">
        <f t="shared" si="124"/>
        <v/>
      </c>
      <c r="N472" s="26" t="str">
        <f t="shared" si="118"/>
        <v/>
      </c>
      <c r="O472" s="26" t="str">
        <f t="shared" si="119"/>
        <v/>
      </c>
      <c r="P472" s="28" t="str">
        <f>IF(E472="","",INDEX(TableLookupWakeUpScore[],MATCH(E472,TableLookupWakeUpScore[Wake Up],0),MATCH(P$1,TableLookupWakeUpScore[#Headers],0)))</f>
        <v/>
      </c>
      <c r="Q472" s="30" t="str">
        <f t="shared" si="120"/>
        <v/>
      </c>
      <c r="R472" s="31" t="str">
        <f t="shared" si="121"/>
        <v/>
      </c>
      <c r="S472" s="34" t="str">
        <f>IF($C472="","",INDEX(TableLookupSleepQuality[],MATCH($C472,TableLookupSleepQuality[Sleep Quality Low],1),MATCH(S$1,TableLookupSleepQuality[#Headers],0)))</f>
        <v/>
      </c>
      <c r="T472" s="35" t="str">
        <f>IF($C472="","",INDEX(TableLookupSleepQuality[],MATCH($C472,TableLookupSleepQuality[Sleep Quality Low],1),MATCH(T$1,TableLookupSleepQuality[#Headers],0)))</f>
        <v/>
      </c>
      <c r="X472" s="36" t="str">
        <f t="shared" si="122"/>
        <v/>
      </c>
      <c r="Y472" s="40" t="str">
        <f t="shared" si="126"/>
        <v/>
      </c>
      <c r="Z472" s="13" t="str">
        <f t="shared" si="126"/>
        <v/>
      </c>
      <c r="AA472" s="13" t="str">
        <f t="shared" si="126"/>
        <v/>
      </c>
      <c r="AB472" s="13" t="str">
        <f t="shared" si="126"/>
        <v/>
      </c>
      <c r="AC472" s="13" t="str">
        <f t="shared" si="126"/>
        <v/>
      </c>
      <c r="AD472" s="13" t="str">
        <f t="shared" si="126"/>
        <v/>
      </c>
    </row>
    <row r="473" spans="7:30" x14ac:dyDescent="0.25">
      <c r="G473" s="18" t="str">
        <f t="shared" si="113"/>
        <v/>
      </c>
      <c r="H473" s="22" t="str">
        <f t="shared" si="114"/>
        <v/>
      </c>
      <c r="I473" s="23" t="str">
        <f t="shared" si="115"/>
        <v/>
      </c>
      <c r="J473" s="22" t="str">
        <f t="shared" si="116"/>
        <v/>
      </c>
      <c r="K473" s="24" t="str">
        <f t="shared" si="117"/>
        <v/>
      </c>
      <c r="L473" s="42" t="str">
        <f t="shared" si="123"/>
        <v/>
      </c>
      <c r="M473" s="43" t="str">
        <f t="shared" si="124"/>
        <v/>
      </c>
      <c r="N473" s="26" t="str">
        <f t="shared" si="118"/>
        <v/>
      </c>
      <c r="O473" s="26" t="str">
        <f t="shared" si="119"/>
        <v/>
      </c>
      <c r="P473" s="28" t="str">
        <f>IF(E473="","",INDEX(TableLookupWakeUpScore[],MATCH(E473,TableLookupWakeUpScore[Wake Up],0),MATCH(P$1,TableLookupWakeUpScore[#Headers],0)))</f>
        <v/>
      </c>
      <c r="Q473" s="30" t="str">
        <f t="shared" si="120"/>
        <v/>
      </c>
      <c r="R473" s="31" t="str">
        <f t="shared" si="121"/>
        <v/>
      </c>
      <c r="S473" s="34" t="str">
        <f>IF($C473="","",INDEX(TableLookupSleepQuality[],MATCH($C473,TableLookupSleepQuality[Sleep Quality Low],1),MATCH(S$1,TableLookupSleepQuality[#Headers],0)))</f>
        <v/>
      </c>
      <c r="T473" s="35" t="str">
        <f>IF($C473="","",INDEX(TableLookupSleepQuality[],MATCH($C473,TableLookupSleepQuality[Sleep Quality Low],1),MATCH(T$1,TableLookupSleepQuality[#Headers],0)))</f>
        <v/>
      </c>
      <c r="X473" s="36" t="str">
        <f t="shared" si="122"/>
        <v/>
      </c>
      <c r="Y473" s="40" t="str">
        <f t="shared" si="126"/>
        <v/>
      </c>
      <c r="Z473" s="13" t="str">
        <f t="shared" si="126"/>
        <v/>
      </c>
      <c r="AA473" s="13" t="str">
        <f t="shared" si="126"/>
        <v/>
      </c>
      <c r="AB473" s="13" t="str">
        <f t="shared" si="126"/>
        <v/>
      </c>
      <c r="AC473" s="13" t="str">
        <f t="shared" si="126"/>
        <v/>
      </c>
      <c r="AD473" s="13" t="str">
        <f t="shared" si="126"/>
        <v/>
      </c>
    </row>
    <row r="474" spans="7:30" x14ac:dyDescent="0.25">
      <c r="G474" s="18" t="str">
        <f t="shared" si="113"/>
        <v/>
      </c>
      <c r="H474" s="22" t="str">
        <f t="shared" si="114"/>
        <v/>
      </c>
      <c r="I474" s="23" t="str">
        <f t="shared" si="115"/>
        <v/>
      </c>
      <c r="J474" s="22" t="str">
        <f t="shared" si="116"/>
        <v/>
      </c>
      <c r="K474" s="24" t="str">
        <f t="shared" si="117"/>
        <v/>
      </c>
      <c r="L474" s="42" t="str">
        <f t="shared" si="123"/>
        <v/>
      </c>
      <c r="M474" s="43" t="str">
        <f t="shared" si="124"/>
        <v/>
      </c>
      <c r="N474" s="26" t="str">
        <f t="shared" si="118"/>
        <v/>
      </c>
      <c r="O474" s="26" t="str">
        <f t="shared" si="119"/>
        <v/>
      </c>
      <c r="P474" s="28" t="str">
        <f>IF(E474="","",INDEX(TableLookupWakeUpScore[],MATCH(E474,TableLookupWakeUpScore[Wake Up],0),MATCH(P$1,TableLookupWakeUpScore[#Headers],0)))</f>
        <v/>
      </c>
      <c r="Q474" s="30" t="str">
        <f t="shared" si="120"/>
        <v/>
      </c>
      <c r="R474" s="31" t="str">
        <f t="shared" si="121"/>
        <v/>
      </c>
      <c r="S474" s="34" t="str">
        <f>IF($C474="","",INDEX(TableLookupSleepQuality[],MATCH($C474,TableLookupSleepQuality[Sleep Quality Low],1),MATCH(S$1,TableLookupSleepQuality[#Headers],0)))</f>
        <v/>
      </c>
      <c r="T474" s="35" t="str">
        <f>IF($C474="","",INDEX(TableLookupSleepQuality[],MATCH($C474,TableLookupSleepQuality[Sleep Quality Low],1),MATCH(T$1,TableLookupSleepQuality[#Headers],0)))</f>
        <v/>
      </c>
      <c r="X474" s="36" t="str">
        <f t="shared" si="122"/>
        <v/>
      </c>
      <c r="Y474" s="40" t="str">
        <f t="shared" si="126"/>
        <v/>
      </c>
      <c r="Z474" s="13" t="str">
        <f t="shared" si="126"/>
        <v/>
      </c>
      <c r="AA474" s="13" t="str">
        <f t="shared" si="126"/>
        <v/>
      </c>
      <c r="AB474" s="13" t="str">
        <f t="shared" si="126"/>
        <v/>
      </c>
      <c r="AC474" s="13" t="str">
        <f t="shared" si="126"/>
        <v/>
      </c>
      <c r="AD474" s="13" t="str">
        <f t="shared" si="126"/>
        <v/>
      </c>
    </row>
    <row r="475" spans="7:30" x14ac:dyDescent="0.25">
      <c r="G475" s="18" t="str">
        <f t="shared" si="113"/>
        <v/>
      </c>
      <c r="H475" s="22" t="str">
        <f t="shared" si="114"/>
        <v/>
      </c>
      <c r="I475" s="23" t="str">
        <f t="shared" si="115"/>
        <v/>
      </c>
      <c r="J475" s="22" t="str">
        <f t="shared" si="116"/>
        <v/>
      </c>
      <c r="K475" s="24" t="str">
        <f t="shared" si="117"/>
        <v/>
      </c>
      <c r="L475" s="42" t="str">
        <f t="shared" si="123"/>
        <v/>
      </c>
      <c r="M475" s="43" t="str">
        <f t="shared" si="124"/>
        <v/>
      </c>
      <c r="N475" s="26" t="str">
        <f t="shared" si="118"/>
        <v/>
      </c>
      <c r="O475" s="26" t="str">
        <f t="shared" si="119"/>
        <v/>
      </c>
      <c r="P475" s="28" t="str">
        <f>IF(E475="","",INDEX(TableLookupWakeUpScore[],MATCH(E475,TableLookupWakeUpScore[Wake Up],0),MATCH(P$1,TableLookupWakeUpScore[#Headers],0)))</f>
        <v/>
      </c>
      <c r="Q475" s="30" t="str">
        <f t="shared" si="120"/>
        <v/>
      </c>
      <c r="R475" s="31" t="str">
        <f t="shared" si="121"/>
        <v/>
      </c>
      <c r="S475" s="34" t="str">
        <f>IF($C475="","",INDEX(TableLookupSleepQuality[],MATCH($C475,TableLookupSleepQuality[Sleep Quality Low],1),MATCH(S$1,TableLookupSleepQuality[#Headers],0)))</f>
        <v/>
      </c>
      <c r="T475" s="35" t="str">
        <f>IF($C475="","",INDEX(TableLookupSleepQuality[],MATCH($C475,TableLookupSleepQuality[Sleep Quality Low],1),MATCH(T$1,TableLookupSleepQuality[#Headers],0)))</f>
        <v/>
      </c>
      <c r="X475" s="36" t="str">
        <f t="shared" si="122"/>
        <v/>
      </c>
      <c r="Y475" s="40" t="str">
        <f t="shared" si="126"/>
        <v/>
      </c>
      <c r="Z475" s="13" t="str">
        <f t="shared" si="126"/>
        <v/>
      </c>
      <c r="AA475" s="13" t="str">
        <f t="shared" si="126"/>
        <v/>
      </c>
      <c r="AB475" s="13" t="str">
        <f t="shared" si="126"/>
        <v/>
      </c>
      <c r="AC475" s="13" t="str">
        <f t="shared" si="126"/>
        <v/>
      </c>
      <c r="AD475" s="13" t="str">
        <f t="shared" si="126"/>
        <v/>
      </c>
    </row>
    <row r="476" spans="7:30" x14ac:dyDescent="0.25">
      <c r="G476" s="18" t="str">
        <f t="shared" si="113"/>
        <v/>
      </c>
      <c r="H476" s="22" t="str">
        <f t="shared" si="114"/>
        <v/>
      </c>
      <c r="I476" s="23" t="str">
        <f t="shared" si="115"/>
        <v/>
      </c>
      <c r="J476" s="22" t="str">
        <f t="shared" si="116"/>
        <v/>
      </c>
      <c r="K476" s="24" t="str">
        <f t="shared" si="117"/>
        <v/>
      </c>
      <c r="L476" s="42" t="str">
        <f t="shared" si="123"/>
        <v/>
      </c>
      <c r="M476" s="43" t="str">
        <f t="shared" si="124"/>
        <v/>
      </c>
      <c r="N476" s="26" t="str">
        <f t="shared" si="118"/>
        <v/>
      </c>
      <c r="O476" s="26" t="str">
        <f t="shared" si="119"/>
        <v/>
      </c>
      <c r="P476" s="28" t="str">
        <f>IF(E476="","",INDEX(TableLookupWakeUpScore[],MATCH(E476,TableLookupWakeUpScore[Wake Up],0),MATCH(P$1,TableLookupWakeUpScore[#Headers],0)))</f>
        <v/>
      </c>
      <c r="Q476" s="30" t="str">
        <f t="shared" si="120"/>
        <v/>
      </c>
      <c r="R476" s="31" t="str">
        <f t="shared" si="121"/>
        <v/>
      </c>
      <c r="S476" s="34" t="str">
        <f>IF($C476="","",INDEX(TableLookupSleepQuality[],MATCH($C476,TableLookupSleepQuality[Sleep Quality Low],1),MATCH(S$1,TableLookupSleepQuality[#Headers],0)))</f>
        <v/>
      </c>
      <c r="T476" s="35" t="str">
        <f>IF($C476="","",INDEX(TableLookupSleepQuality[],MATCH($C476,TableLookupSleepQuality[Sleep Quality Low],1),MATCH(T$1,TableLookupSleepQuality[#Headers],0)))</f>
        <v/>
      </c>
      <c r="X476" s="36" t="str">
        <f t="shared" si="122"/>
        <v/>
      </c>
      <c r="Y476" s="40" t="str">
        <f t="shared" si="126"/>
        <v/>
      </c>
      <c r="Z476" s="13" t="str">
        <f t="shared" si="126"/>
        <v/>
      </c>
      <c r="AA476" s="13" t="str">
        <f t="shared" si="126"/>
        <v/>
      </c>
      <c r="AB476" s="13" t="str">
        <f t="shared" si="126"/>
        <v/>
      </c>
      <c r="AC476" s="13" t="str">
        <f t="shared" si="126"/>
        <v/>
      </c>
      <c r="AD476" s="13" t="str">
        <f t="shared" si="126"/>
        <v/>
      </c>
    </row>
    <row r="477" spans="7:30" x14ac:dyDescent="0.25">
      <c r="G477" s="18" t="str">
        <f t="shared" si="113"/>
        <v/>
      </c>
      <c r="H477" s="22" t="str">
        <f t="shared" si="114"/>
        <v/>
      </c>
      <c r="I477" s="23" t="str">
        <f t="shared" si="115"/>
        <v/>
      </c>
      <c r="J477" s="22" t="str">
        <f t="shared" si="116"/>
        <v/>
      </c>
      <c r="K477" s="24" t="str">
        <f t="shared" si="117"/>
        <v/>
      </c>
      <c r="L477" s="42" t="str">
        <f t="shared" si="123"/>
        <v/>
      </c>
      <c r="M477" s="43" t="str">
        <f t="shared" si="124"/>
        <v/>
      </c>
      <c r="N477" s="26" t="str">
        <f t="shared" si="118"/>
        <v/>
      </c>
      <c r="O477" s="26" t="str">
        <f t="shared" si="119"/>
        <v/>
      </c>
      <c r="P477" s="28" t="str">
        <f>IF(E477="","",INDEX(TableLookupWakeUpScore[],MATCH(E477,TableLookupWakeUpScore[Wake Up],0),MATCH(P$1,TableLookupWakeUpScore[#Headers],0)))</f>
        <v/>
      </c>
      <c r="Q477" s="30" t="str">
        <f t="shared" si="120"/>
        <v/>
      </c>
      <c r="R477" s="31" t="str">
        <f t="shared" si="121"/>
        <v/>
      </c>
      <c r="S477" s="34" t="str">
        <f>IF($C477="","",INDEX(TableLookupSleepQuality[],MATCH($C477,TableLookupSleepQuality[Sleep Quality Low],1),MATCH(S$1,TableLookupSleepQuality[#Headers],0)))</f>
        <v/>
      </c>
      <c r="T477" s="35" t="str">
        <f>IF($C477="","",INDEX(TableLookupSleepQuality[],MATCH($C477,TableLookupSleepQuality[Sleep Quality Low],1),MATCH(T$1,TableLookupSleepQuality[#Headers],0)))</f>
        <v/>
      </c>
      <c r="X477" s="36" t="str">
        <f t="shared" si="122"/>
        <v/>
      </c>
      <c r="Y477" s="40" t="str">
        <f t="shared" si="126"/>
        <v/>
      </c>
      <c r="Z477" s="13" t="str">
        <f t="shared" si="126"/>
        <v/>
      </c>
      <c r="AA477" s="13" t="str">
        <f t="shared" si="126"/>
        <v/>
      </c>
      <c r="AB477" s="13" t="str">
        <f t="shared" si="126"/>
        <v/>
      </c>
      <c r="AC477" s="13" t="str">
        <f t="shared" si="126"/>
        <v/>
      </c>
      <c r="AD477" s="13" t="str">
        <f t="shared" si="126"/>
        <v/>
      </c>
    </row>
    <row r="478" spans="7:30" x14ac:dyDescent="0.25">
      <c r="G478" s="18" t="str">
        <f t="shared" si="113"/>
        <v/>
      </c>
      <c r="H478" s="22" t="str">
        <f t="shared" si="114"/>
        <v/>
      </c>
      <c r="I478" s="23" t="str">
        <f t="shared" si="115"/>
        <v/>
      </c>
      <c r="J478" s="22" t="str">
        <f t="shared" si="116"/>
        <v/>
      </c>
      <c r="K478" s="24" t="str">
        <f t="shared" si="117"/>
        <v/>
      </c>
      <c r="L478" s="42" t="str">
        <f t="shared" si="123"/>
        <v/>
      </c>
      <c r="M478" s="43" t="str">
        <f t="shared" si="124"/>
        <v/>
      </c>
      <c r="N478" s="26" t="str">
        <f t="shared" si="118"/>
        <v/>
      </c>
      <c r="O478" s="26" t="str">
        <f t="shared" si="119"/>
        <v/>
      </c>
      <c r="P478" s="28" t="str">
        <f>IF(E478="","",INDEX(TableLookupWakeUpScore[],MATCH(E478,TableLookupWakeUpScore[Wake Up],0),MATCH(P$1,TableLookupWakeUpScore[#Headers],0)))</f>
        <v/>
      </c>
      <c r="Q478" s="30" t="str">
        <f t="shared" si="120"/>
        <v/>
      </c>
      <c r="R478" s="31" t="str">
        <f t="shared" si="121"/>
        <v/>
      </c>
      <c r="S478" s="34" t="str">
        <f>IF($C478="","",INDEX(TableLookupSleepQuality[],MATCH($C478,TableLookupSleepQuality[Sleep Quality Low],1),MATCH(S$1,TableLookupSleepQuality[#Headers],0)))</f>
        <v/>
      </c>
      <c r="T478" s="35" t="str">
        <f>IF($C478="","",INDEX(TableLookupSleepQuality[],MATCH($C478,TableLookupSleepQuality[Sleep Quality Low],1),MATCH(T$1,TableLookupSleepQuality[#Headers],0)))</f>
        <v/>
      </c>
      <c r="X478" s="36" t="str">
        <f t="shared" si="122"/>
        <v/>
      </c>
      <c r="Y478" s="40" t="str">
        <f t="shared" si="126"/>
        <v/>
      </c>
      <c r="Z478" s="13" t="str">
        <f t="shared" si="126"/>
        <v/>
      </c>
      <c r="AA478" s="13" t="str">
        <f t="shared" si="126"/>
        <v/>
      </c>
      <c r="AB478" s="13" t="str">
        <f t="shared" si="126"/>
        <v/>
      </c>
      <c r="AC478" s="13" t="str">
        <f t="shared" si="126"/>
        <v/>
      </c>
      <c r="AD478" s="13" t="str">
        <f t="shared" si="126"/>
        <v/>
      </c>
    </row>
    <row r="479" spans="7:30" x14ac:dyDescent="0.25">
      <c r="G479" s="18" t="str">
        <f t="shared" si="113"/>
        <v/>
      </c>
      <c r="H479" s="22" t="str">
        <f t="shared" si="114"/>
        <v/>
      </c>
      <c r="I479" s="23" t="str">
        <f t="shared" si="115"/>
        <v/>
      </c>
      <c r="J479" s="22" t="str">
        <f t="shared" si="116"/>
        <v/>
      </c>
      <c r="K479" s="24" t="str">
        <f t="shared" si="117"/>
        <v/>
      </c>
      <c r="L479" s="42" t="str">
        <f t="shared" si="123"/>
        <v/>
      </c>
      <c r="M479" s="43" t="str">
        <f t="shared" si="124"/>
        <v/>
      </c>
      <c r="N479" s="26" t="str">
        <f t="shared" si="118"/>
        <v/>
      </c>
      <c r="O479" s="26" t="str">
        <f t="shared" si="119"/>
        <v/>
      </c>
      <c r="P479" s="28" t="str">
        <f>IF(E479="","",INDEX(TableLookupWakeUpScore[],MATCH(E479,TableLookupWakeUpScore[Wake Up],0),MATCH(P$1,TableLookupWakeUpScore[#Headers],0)))</f>
        <v/>
      </c>
      <c r="Q479" s="30" t="str">
        <f t="shared" si="120"/>
        <v/>
      </c>
      <c r="R479" s="31" t="str">
        <f t="shared" si="121"/>
        <v/>
      </c>
      <c r="S479" s="34" t="str">
        <f>IF($C479="","",INDEX(TableLookupSleepQuality[],MATCH($C479,TableLookupSleepQuality[Sleep Quality Low],1),MATCH(S$1,TableLookupSleepQuality[#Headers],0)))</f>
        <v/>
      </c>
      <c r="T479" s="35" t="str">
        <f>IF($C479="","",INDEX(TableLookupSleepQuality[],MATCH($C479,TableLookupSleepQuality[Sleep Quality Low],1),MATCH(T$1,TableLookupSleepQuality[#Headers],0)))</f>
        <v/>
      </c>
      <c r="X479" s="36" t="str">
        <f t="shared" si="122"/>
        <v/>
      </c>
      <c r="Y479" s="40" t="str">
        <f t="shared" si="126"/>
        <v/>
      </c>
      <c r="Z479" s="13" t="str">
        <f t="shared" si="126"/>
        <v/>
      </c>
      <c r="AA479" s="13" t="str">
        <f t="shared" si="126"/>
        <v/>
      </c>
      <c r="AB479" s="13" t="str">
        <f t="shared" si="126"/>
        <v/>
      </c>
      <c r="AC479" s="13" t="str">
        <f t="shared" si="126"/>
        <v/>
      </c>
      <c r="AD479" s="13" t="str">
        <f t="shared" si="126"/>
        <v/>
      </c>
    </row>
    <row r="480" spans="7:30" x14ac:dyDescent="0.25">
      <c r="G480" s="18" t="str">
        <f t="shared" si="113"/>
        <v/>
      </c>
      <c r="H480" s="22" t="str">
        <f t="shared" si="114"/>
        <v/>
      </c>
      <c r="I480" s="23" t="str">
        <f t="shared" si="115"/>
        <v/>
      </c>
      <c r="J480" s="22" t="str">
        <f t="shared" si="116"/>
        <v/>
      </c>
      <c r="K480" s="24" t="str">
        <f t="shared" si="117"/>
        <v/>
      </c>
      <c r="L480" s="42" t="str">
        <f t="shared" si="123"/>
        <v/>
      </c>
      <c r="M480" s="43" t="str">
        <f t="shared" si="124"/>
        <v/>
      </c>
      <c r="N480" s="26" t="str">
        <f t="shared" si="118"/>
        <v/>
      </c>
      <c r="O480" s="26" t="str">
        <f t="shared" si="119"/>
        <v/>
      </c>
      <c r="P480" s="28" t="str">
        <f>IF(E480="","",INDEX(TableLookupWakeUpScore[],MATCH(E480,TableLookupWakeUpScore[Wake Up],0),MATCH(P$1,TableLookupWakeUpScore[#Headers],0)))</f>
        <v/>
      </c>
      <c r="Q480" s="30" t="str">
        <f t="shared" si="120"/>
        <v/>
      </c>
      <c r="R480" s="31" t="str">
        <f t="shared" si="121"/>
        <v/>
      </c>
      <c r="S480" s="34" t="str">
        <f>IF($C480="","",INDEX(TableLookupSleepQuality[],MATCH($C480,TableLookupSleepQuality[Sleep Quality Low],1),MATCH(S$1,TableLookupSleepQuality[#Headers],0)))</f>
        <v/>
      </c>
      <c r="T480" s="35" t="str">
        <f>IF($C480="","",INDEX(TableLookupSleepQuality[],MATCH($C480,TableLookupSleepQuality[Sleep Quality Low],1),MATCH(T$1,TableLookupSleepQuality[#Headers],0)))</f>
        <v/>
      </c>
      <c r="X480" s="36" t="str">
        <f t="shared" si="122"/>
        <v/>
      </c>
      <c r="Y480" s="40" t="str">
        <f t="shared" si="126"/>
        <v/>
      </c>
      <c r="Z480" s="13" t="str">
        <f t="shared" si="126"/>
        <v/>
      </c>
      <c r="AA480" s="13" t="str">
        <f t="shared" si="126"/>
        <v/>
      </c>
      <c r="AB480" s="13" t="str">
        <f t="shared" si="126"/>
        <v/>
      </c>
      <c r="AC480" s="13" t="str">
        <f t="shared" si="126"/>
        <v/>
      </c>
      <c r="AD480" s="13" t="str">
        <f t="shared" si="126"/>
        <v/>
      </c>
    </row>
    <row r="481" spans="7:30" x14ac:dyDescent="0.25">
      <c r="G481" s="18" t="str">
        <f t="shared" si="113"/>
        <v/>
      </c>
      <c r="H481" s="22" t="str">
        <f t="shared" si="114"/>
        <v/>
      </c>
      <c r="I481" s="23" t="str">
        <f t="shared" si="115"/>
        <v/>
      </c>
      <c r="J481" s="22" t="str">
        <f t="shared" si="116"/>
        <v/>
      </c>
      <c r="K481" s="24" t="str">
        <f t="shared" si="117"/>
        <v/>
      </c>
      <c r="L481" s="42" t="str">
        <f t="shared" si="123"/>
        <v/>
      </c>
      <c r="M481" s="43" t="str">
        <f t="shared" si="124"/>
        <v/>
      </c>
      <c r="N481" s="26" t="str">
        <f t="shared" si="118"/>
        <v/>
      </c>
      <c r="O481" s="26" t="str">
        <f t="shared" si="119"/>
        <v/>
      </c>
      <c r="P481" s="28" t="str">
        <f>IF(E481="","",INDEX(TableLookupWakeUpScore[],MATCH(E481,TableLookupWakeUpScore[Wake Up],0),MATCH(P$1,TableLookupWakeUpScore[#Headers],0)))</f>
        <v/>
      </c>
      <c r="Q481" s="30" t="str">
        <f t="shared" si="120"/>
        <v/>
      </c>
      <c r="R481" s="31" t="str">
        <f t="shared" si="121"/>
        <v/>
      </c>
      <c r="S481" s="34" t="str">
        <f>IF($C481="","",INDEX(TableLookupSleepQuality[],MATCH($C481,TableLookupSleepQuality[Sleep Quality Low],1),MATCH(S$1,TableLookupSleepQuality[#Headers],0)))</f>
        <v/>
      </c>
      <c r="T481" s="35" t="str">
        <f>IF($C481="","",INDEX(TableLookupSleepQuality[],MATCH($C481,TableLookupSleepQuality[Sleep Quality Low],1),MATCH(T$1,TableLookupSleepQuality[#Headers],0)))</f>
        <v/>
      </c>
      <c r="X481" s="36" t="str">
        <f t="shared" si="122"/>
        <v/>
      </c>
      <c r="Y481" s="40" t="str">
        <f t="shared" si="126"/>
        <v/>
      </c>
      <c r="Z481" s="13" t="str">
        <f t="shared" si="126"/>
        <v/>
      </c>
      <c r="AA481" s="13" t="str">
        <f t="shared" si="126"/>
        <v/>
      </c>
      <c r="AB481" s="13" t="str">
        <f t="shared" si="126"/>
        <v/>
      </c>
      <c r="AC481" s="13" t="str">
        <f t="shared" si="126"/>
        <v/>
      </c>
      <c r="AD481" s="13" t="str">
        <f t="shared" si="126"/>
        <v/>
      </c>
    </row>
    <row r="482" spans="7:30" x14ac:dyDescent="0.25">
      <c r="G482" s="18" t="str">
        <f t="shared" si="113"/>
        <v/>
      </c>
      <c r="H482" s="22" t="str">
        <f t="shared" si="114"/>
        <v/>
      </c>
      <c r="I482" s="23" t="str">
        <f t="shared" si="115"/>
        <v/>
      </c>
      <c r="J482" s="22" t="str">
        <f t="shared" si="116"/>
        <v/>
      </c>
      <c r="K482" s="24" t="str">
        <f t="shared" si="117"/>
        <v/>
      </c>
      <c r="L482" s="42" t="str">
        <f t="shared" si="123"/>
        <v/>
      </c>
      <c r="M482" s="43" t="str">
        <f t="shared" si="124"/>
        <v/>
      </c>
      <c r="N482" s="26" t="str">
        <f t="shared" si="118"/>
        <v/>
      </c>
      <c r="O482" s="26" t="str">
        <f t="shared" si="119"/>
        <v/>
      </c>
      <c r="P482" s="28" t="str">
        <f>IF(E482="","",INDEX(TableLookupWakeUpScore[],MATCH(E482,TableLookupWakeUpScore[Wake Up],0),MATCH(P$1,TableLookupWakeUpScore[#Headers],0)))</f>
        <v/>
      </c>
      <c r="Q482" s="30" t="str">
        <f t="shared" si="120"/>
        <v/>
      </c>
      <c r="R482" s="31" t="str">
        <f t="shared" si="121"/>
        <v/>
      </c>
      <c r="S482" s="34" t="str">
        <f>IF($C482="","",INDEX(TableLookupSleepQuality[],MATCH($C482,TableLookupSleepQuality[Sleep Quality Low],1),MATCH(S$1,TableLookupSleepQuality[#Headers],0)))</f>
        <v/>
      </c>
      <c r="T482" s="35" t="str">
        <f>IF($C482="","",INDEX(TableLookupSleepQuality[],MATCH($C482,TableLookupSleepQuality[Sleep Quality Low],1),MATCH(T$1,TableLookupSleepQuality[#Headers],0)))</f>
        <v/>
      </c>
      <c r="X482" s="36" t="str">
        <f t="shared" si="122"/>
        <v/>
      </c>
      <c r="Y482" s="40" t="str">
        <f t="shared" si="126"/>
        <v/>
      </c>
      <c r="Z482" s="13" t="str">
        <f t="shared" si="126"/>
        <v/>
      </c>
      <c r="AA482" s="13" t="str">
        <f t="shared" si="126"/>
        <v/>
      </c>
      <c r="AB482" s="13" t="str">
        <f t="shared" si="126"/>
        <v/>
      </c>
      <c r="AC482" s="13" t="str">
        <f t="shared" si="126"/>
        <v/>
      </c>
      <c r="AD482" s="13" t="str">
        <f t="shared" si="126"/>
        <v/>
      </c>
    </row>
    <row r="483" spans="7:30" x14ac:dyDescent="0.25">
      <c r="G483" s="18" t="str">
        <f t="shared" si="113"/>
        <v/>
      </c>
      <c r="H483" s="22" t="str">
        <f t="shared" si="114"/>
        <v/>
      </c>
      <c r="I483" s="23" t="str">
        <f t="shared" si="115"/>
        <v/>
      </c>
      <c r="J483" s="22" t="str">
        <f t="shared" si="116"/>
        <v/>
      </c>
      <c r="K483" s="24" t="str">
        <f t="shared" si="117"/>
        <v/>
      </c>
      <c r="L483" s="42" t="str">
        <f t="shared" si="123"/>
        <v/>
      </c>
      <c r="M483" s="43" t="str">
        <f t="shared" si="124"/>
        <v/>
      </c>
      <c r="N483" s="26" t="str">
        <f t="shared" si="118"/>
        <v/>
      </c>
      <c r="O483" s="26" t="str">
        <f t="shared" si="119"/>
        <v/>
      </c>
      <c r="P483" s="28" t="str">
        <f>IF(E483="","",INDEX(TableLookupWakeUpScore[],MATCH(E483,TableLookupWakeUpScore[Wake Up],0),MATCH(P$1,TableLookupWakeUpScore[#Headers],0)))</f>
        <v/>
      </c>
      <c r="Q483" s="30" t="str">
        <f t="shared" si="120"/>
        <v/>
      </c>
      <c r="R483" s="31" t="str">
        <f t="shared" si="121"/>
        <v/>
      </c>
      <c r="S483" s="34" t="str">
        <f>IF($C483="","",INDEX(TableLookupSleepQuality[],MATCH($C483,TableLookupSleepQuality[Sleep Quality Low],1),MATCH(S$1,TableLookupSleepQuality[#Headers],0)))</f>
        <v/>
      </c>
      <c r="T483" s="35" t="str">
        <f>IF($C483="","",INDEX(TableLookupSleepQuality[],MATCH($C483,TableLookupSleepQuality[Sleep Quality Low],1),MATCH(T$1,TableLookupSleepQuality[#Headers],0)))</f>
        <v/>
      </c>
      <c r="X483" s="36" t="str">
        <f t="shared" si="122"/>
        <v/>
      </c>
      <c r="Y483" s="40" t="str">
        <f t="shared" ref="Y483:AD498" si="127">IF(OR($X483="NO",$X483=""),"",IF(COUNTIF($F483,"*" &amp; Y$1 &amp; "*"),"YES","NO"))</f>
        <v/>
      </c>
      <c r="Z483" s="13" t="str">
        <f t="shared" si="127"/>
        <v/>
      </c>
      <c r="AA483" s="13" t="str">
        <f t="shared" si="127"/>
        <v/>
      </c>
      <c r="AB483" s="13" t="str">
        <f t="shared" si="127"/>
        <v/>
      </c>
      <c r="AC483" s="13" t="str">
        <f t="shared" si="127"/>
        <v/>
      </c>
      <c r="AD483" s="13" t="str">
        <f t="shared" si="127"/>
        <v/>
      </c>
    </row>
    <row r="484" spans="7:30" x14ac:dyDescent="0.25">
      <c r="G484" s="18" t="str">
        <f t="shared" si="113"/>
        <v/>
      </c>
      <c r="H484" s="22" t="str">
        <f t="shared" si="114"/>
        <v/>
      </c>
      <c r="I484" s="23" t="str">
        <f t="shared" si="115"/>
        <v/>
      </c>
      <c r="J484" s="22" t="str">
        <f t="shared" si="116"/>
        <v/>
      </c>
      <c r="K484" s="24" t="str">
        <f t="shared" si="117"/>
        <v/>
      </c>
      <c r="L484" s="42" t="str">
        <f t="shared" si="123"/>
        <v/>
      </c>
      <c r="M484" s="43" t="str">
        <f t="shared" si="124"/>
        <v/>
      </c>
      <c r="N484" s="26" t="str">
        <f t="shared" si="118"/>
        <v/>
      </c>
      <c r="O484" s="26" t="str">
        <f t="shared" si="119"/>
        <v/>
      </c>
      <c r="P484" s="28" t="str">
        <f>IF(E484="","",INDEX(TableLookupWakeUpScore[],MATCH(E484,TableLookupWakeUpScore[Wake Up],0),MATCH(P$1,TableLookupWakeUpScore[#Headers],0)))</f>
        <v/>
      </c>
      <c r="Q484" s="30" t="str">
        <f t="shared" si="120"/>
        <v/>
      </c>
      <c r="R484" s="31" t="str">
        <f t="shared" si="121"/>
        <v/>
      </c>
      <c r="S484" s="34" t="str">
        <f>IF($C484="","",INDEX(TableLookupSleepQuality[],MATCH($C484,TableLookupSleepQuality[Sleep Quality Low],1),MATCH(S$1,TableLookupSleepQuality[#Headers],0)))</f>
        <v/>
      </c>
      <c r="T484" s="35" t="str">
        <f>IF($C484="","",INDEX(TableLookupSleepQuality[],MATCH($C484,TableLookupSleepQuality[Sleep Quality Low],1),MATCH(T$1,TableLookupSleepQuality[#Headers],0)))</f>
        <v/>
      </c>
      <c r="X484" s="36" t="str">
        <f t="shared" si="122"/>
        <v/>
      </c>
      <c r="Y484" s="40" t="str">
        <f t="shared" si="127"/>
        <v/>
      </c>
      <c r="Z484" s="13" t="str">
        <f t="shared" si="127"/>
        <v/>
      </c>
      <c r="AA484" s="13" t="str">
        <f t="shared" si="127"/>
        <v/>
      </c>
      <c r="AB484" s="13" t="str">
        <f t="shared" si="127"/>
        <v/>
      </c>
      <c r="AC484" s="13" t="str">
        <f t="shared" si="127"/>
        <v/>
      </c>
      <c r="AD484" s="13" t="str">
        <f t="shared" si="127"/>
        <v/>
      </c>
    </row>
    <row r="485" spans="7:30" x14ac:dyDescent="0.25">
      <c r="G485" s="18" t="str">
        <f t="shared" si="113"/>
        <v/>
      </c>
      <c r="H485" s="22" t="str">
        <f t="shared" si="114"/>
        <v/>
      </c>
      <c r="I485" s="23" t="str">
        <f t="shared" si="115"/>
        <v/>
      </c>
      <c r="J485" s="22" t="str">
        <f t="shared" si="116"/>
        <v/>
      </c>
      <c r="K485" s="24" t="str">
        <f t="shared" si="117"/>
        <v/>
      </c>
      <c r="L485" s="42" t="str">
        <f t="shared" si="123"/>
        <v/>
      </c>
      <c r="M485" s="43" t="str">
        <f t="shared" si="124"/>
        <v/>
      </c>
      <c r="N485" s="26" t="str">
        <f t="shared" si="118"/>
        <v/>
      </c>
      <c r="O485" s="26" t="str">
        <f t="shared" si="119"/>
        <v/>
      </c>
      <c r="P485" s="28" t="str">
        <f>IF(E485="","",INDEX(TableLookupWakeUpScore[],MATCH(E485,TableLookupWakeUpScore[Wake Up],0),MATCH(P$1,TableLookupWakeUpScore[#Headers],0)))</f>
        <v/>
      </c>
      <c r="Q485" s="30" t="str">
        <f t="shared" si="120"/>
        <v/>
      </c>
      <c r="R485" s="31" t="str">
        <f t="shared" si="121"/>
        <v/>
      </c>
      <c r="S485" s="34" t="str">
        <f>IF($C485="","",INDEX(TableLookupSleepQuality[],MATCH($C485,TableLookupSleepQuality[Sleep Quality Low],1),MATCH(S$1,TableLookupSleepQuality[#Headers],0)))</f>
        <v/>
      </c>
      <c r="T485" s="35" t="str">
        <f>IF($C485="","",INDEX(TableLookupSleepQuality[],MATCH($C485,TableLookupSleepQuality[Sleep Quality Low],1),MATCH(T$1,TableLookupSleepQuality[#Headers],0)))</f>
        <v/>
      </c>
      <c r="X485" s="36" t="str">
        <f t="shared" si="122"/>
        <v/>
      </c>
      <c r="Y485" s="40" t="str">
        <f t="shared" si="127"/>
        <v/>
      </c>
      <c r="Z485" s="13" t="str">
        <f t="shared" si="127"/>
        <v/>
      </c>
      <c r="AA485" s="13" t="str">
        <f t="shared" si="127"/>
        <v/>
      </c>
      <c r="AB485" s="13" t="str">
        <f t="shared" si="127"/>
        <v/>
      </c>
      <c r="AC485" s="13" t="str">
        <f t="shared" si="127"/>
        <v/>
      </c>
      <c r="AD485" s="13" t="str">
        <f t="shared" si="127"/>
        <v/>
      </c>
    </row>
    <row r="486" spans="7:30" x14ac:dyDescent="0.25">
      <c r="G486" s="18" t="str">
        <f t="shared" si="113"/>
        <v/>
      </c>
      <c r="H486" s="22" t="str">
        <f t="shared" si="114"/>
        <v/>
      </c>
      <c r="I486" s="23" t="str">
        <f t="shared" si="115"/>
        <v/>
      </c>
      <c r="J486" s="22" t="str">
        <f t="shared" si="116"/>
        <v/>
      </c>
      <c r="K486" s="24" t="str">
        <f t="shared" si="117"/>
        <v/>
      </c>
      <c r="L486" s="42" t="str">
        <f t="shared" si="123"/>
        <v/>
      </c>
      <c r="M486" s="43" t="str">
        <f t="shared" si="124"/>
        <v/>
      </c>
      <c r="N486" s="26" t="str">
        <f t="shared" si="118"/>
        <v/>
      </c>
      <c r="O486" s="26" t="str">
        <f t="shared" si="119"/>
        <v/>
      </c>
      <c r="P486" s="28" t="str">
        <f>IF(E486="","",INDEX(TableLookupWakeUpScore[],MATCH(E486,TableLookupWakeUpScore[Wake Up],0),MATCH(P$1,TableLookupWakeUpScore[#Headers],0)))</f>
        <v/>
      </c>
      <c r="Q486" s="30" t="str">
        <f t="shared" si="120"/>
        <v/>
      </c>
      <c r="R486" s="31" t="str">
        <f t="shared" si="121"/>
        <v/>
      </c>
      <c r="S486" s="34" t="str">
        <f>IF($C486="","",INDEX(TableLookupSleepQuality[],MATCH($C486,TableLookupSleepQuality[Sleep Quality Low],1),MATCH(S$1,TableLookupSleepQuality[#Headers],0)))</f>
        <v/>
      </c>
      <c r="T486" s="35" t="str">
        <f>IF($C486="","",INDEX(TableLookupSleepQuality[],MATCH($C486,TableLookupSleepQuality[Sleep Quality Low],1),MATCH(T$1,TableLookupSleepQuality[#Headers],0)))</f>
        <v/>
      </c>
      <c r="X486" s="36" t="str">
        <f t="shared" si="122"/>
        <v/>
      </c>
      <c r="Y486" s="40" t="str">
        <f t="shared" si="127"/>
        <v/>
      </c>
      <c r="Z486" s="13" t="str">
        <f t="shared" si="127"/>
        <v/>
      </c>
      <c r="AA486" s="13" t="str">
        <f t="shared" si="127"/>
        <v/>
      </c>
      <c r="AB486" s="13" t="str">
        <f t="shared" si="127"/>
        <v/>
      </c>
      <c r="AC486" s="13" t="str">
        <f t="shared" si="127"/>
        <v/>
      </c>
      <c r="AD486" s="13" t="str">
        <f t="shared" si="127"/>
        <v/>
      </c>
    </row>
    <row r="487" spans="7:30" x14ac:dyDescent="0.25">
      <c r="G487" s="18" t="str">
        <f t="shared" si="113"/>
        <v/>
      </c>
      <c r="H487" s="22" t="str">
        <f t="shared" si="114"/>
        <v/>
      </c>
      <c r="I487" s="23" t="str">
        <f t="shared" si="115"/>
        <v/>
      </c>
      <c r="J487" s="22" t="str">
        <f t="shared" si="116"/>
        <v/>
      </c>
      <c r="K487" s="24" t="str">
        <f t="shared" si="117"/>
        <v/>
      </c>
      <c r="L487" s="42" t="str">
        <f t="shared" si="123"/>
        <v/>
      </c>
      <c r="M487" s="43" t="str">
        <f t="shared" si="124"/>
        <v/>
      </c>
      <c r="N487" s="26" t="str">
        <f t="shared" si="118"/>
        <v/>
      </c>
      <c r="O487" s="26" t="str">
        <f t="shared" si="119"/>
        <v/>
      </c>
      <c r="P487" s="28" t="str">
        <f>IF(E487="","",INDEX(TableLookupWakeUpScore[],MATCH(E487,TableLookupWakeUpScore[Wake Up],0),MATCH(P$1,TableLookupWakeUpScore[#Headers],0)))</f>
        <v/>
      </c>
      <c r="Q487" s="30" t="str">
        <f t="shared" si="120"/>
        <v/>
      </c>
      <c r="R487" s="31" t="str">
        <f t="shared" si="121"/>
        <v/>
      </c>
      <c r="S487" s="34" t="str">
        <f>IF($C487="","",INDEX(TableLookupSleepQuality[],MATCH($C487,TableLookupSleepQuality[Sleep Quality Low],1),MATCH(S$1,TableLookupSleepQuality[#Headers],0)))</f>
        <v/>
      </c>
      <c r="T487" s="35" t="str">
        <f>IF($C487="","",INDEX(TableLookupSleepQuality[],MATCH($C487,TableLookupSleepQuality[Sleep Quality Low],1),MATCH(T$1,TableLookupSleepQuality[#Headers],0)))</f>
        <v/>
      </c>
      <c r="X487" s="36" t="str">
        <f t="shared" si="122"/>
        <v/>
      </c>
      <c r="Y487" s="40" t="str">
        <f t="shared" si="127"/>
        <v/>
      </c>
      <c r="Z487" s="13" t="str">
        <f t="shared" si="127"/>
        <v/>
      </c>
      <c r="AA487" s="13" t="str">
        <f t="shared" si="127"/>
        <v/>
      </c>
      <c r="AB487" s="13" t="str">
        <f t="shared" si="127"/>
        <v/>
      </c>
      <c r="AC487" s="13" t="str">
        <f t="shared" si="127"/>
        <v/>
      </c>
      <c r="AD487" s="13" t="str">
        <f t="shared" si="127"/>
        <v/>
      </c>
    </row>
    <row r="488" spans="7:30" x14ac:dyDescent="0.25">
      <c r="G488" s="18" t="str">
        <f t="shared" si="113"/>
        <v/>
      </c>
      <c r="H488" s="22" t="str">
        <f t="shared" si="114"/>
        <v/>
      </c>
      <c r="I488" s="23" t="str">
        <f t="shared" si="115"/>
        <v/>
      </c>
      <c r="J488" s="22" t="str">
        <f t="shared" si="116"/>
        <v/>
      </c>
      <c r="K488" s="24" t="str">
        <f t="shared" si="117"/>
        <v/>
      </c>
      <c r="L488" s="42" t="str">
        <f t="shared" si="123"/>
        <v/>
      </c>
      <c r="M488" s="43" t="str">
        <f t="shared" si="124"/>
        <v/>
      </c>
      <c r="N488" s="26" t="str">
        <f t="shared" si="118"/>
        <v/>
      </c>
      <c r="O488" s="26" t="str">
        <f t="shared" si="119"/>
        <v/>
      </c>
      <c r="P488" s="28" t="str">
        <f>IF(E488="","",INDEX(TableLookupWakeUpScore[],MATCH(E488,TableLookupWakeUpScore[Wake Up],0),MATCH(P$1,TableLookupWakeUpScore[#Headers],0)))</f>
        <v/>
      </c>
      <c r="Q488" s="30" t="str">
        <f t="shared" si="120"/>
        <v/>
      </c>
      <c r="R488" s="31" t="str">
        <f t="shared" si="121"/>
        <v/>
      </c>
      <c r="S488" s="34" t="str">
        <f>IF($C488="","",INDEX(TableLookupSleepQuality[],MATCH($C488,TableLookupSleepQuality[Sleep Quality Low],1),MATCH(S$1,TableLookupSleepQuality[#Headers],0)))</f>
        <v/>
      </c>
      <c r="T488" s="35" t="str">
        <f>IF($C488="","",INDEX(TableLookupSleepQuality[],MATCH($C488,TableLookupSleepQuality[Sleep Quality Low],1),MATCH(T$1,TableLookupSleepQuality[#Headers],0)))</f>
        <v/>
      </c>
      <c r="X488" s="36" t="str">
        <f t="shared" si="122"/>
        <v/>
      </c>
      <c r="Y488" s="40" t="str">
        <f t="shared" si="127"/>
        <v/>
      </c>
      <c r="Z488" s="13" t="str">
        <f t="shared" si="127"/>
        <v/>
      </c>
      <c r="AA488" s="13" t="str">
        <f t="shared" si="127"/>
        <v/>
      </c>
      <c r="AB488" s="13" t="str">
        <f t="shared" si="127"/>
        <v/>
      </c>
      <c r="AC488" s="13" t="str">
        <f t="shared" si="127"/>
        <v/>
      </c>
      <c r="AD488" s="13" t="str">
        <f t="shared" si="127"/>
        <v/>
      </c>
    </row>
    <row r="489" spans="7:30" x14ac:dyDescent="0.25">
      <c r="G489" s="18" t="str">
        <f t="shared" si="113"/>
        <v/>
      </c>
      <c r="H489" s="22" t="str">
        <f t="shared" si="114"/>
        <v/>
      </c>
      <c r="I489" s="23" t="str">
        <f t="shared" si="115"/>
        <v/>
      </c>
      <c r="J489" s="22" t="str">
        <f t="shared" si="116"/>
        <v/>
      </c>
      <c r="K489" s="24" t="str">
        <f t="shared" si="117"/>
        <v/>
      </c>
      <c r="L489" s="42" t="str">
        <f t="shared" si="123"/>
        <v/>
      </c>
      <c r="M489" s="43" t="str">
        <f t="shared" si="124"/>
        <v/>
      </c>
      <c r="N489" s="26" t="str">
        <f t="shared" si="118"/>
        <v/>
      </c>
      <c r="O489" s="26" t="str">
        <f t="shared" si="119"/>
        <v/>
      </c>
      <c r="P489" s="28" t="str">
        <f>IF(E489="","",INDEX(TableLookupWakeUpScore[],MATCH(E489,TableLookupWakeUpScore[Wake Up],0),MATCH(P$1,TableLookupWakeUpScore[#Headers],0)))</f>
        <v/>
      </c>
      <c r="Q489" s="30" t="str">
        <f t="shared" si="120"/>
        <v/>
      </c>
      <c r="R489" s="31" t="str">
        <f t="shared" si="121"/>
        <v/>
      </c>
      <c r="S489" s="34" t="str">
        <f>IF($C489="","",INDEX(TableLookupSleepQuality[],MATCH($C489,TableLookupSleepQuality[Sleep Quality Low],1),MATCH(S$1,TableLookupSleepQuality[#Headers],0)))</f>
        <v/>
      </c>
      <c r="T489" s="35" t="str">
        <f>IF($C489="","",INDEX(TableLookupSleepQuality[],MATCH($C489,TableLookupSleepQuality[Sleep Quality Low],1),MATCH(T$1,TableLookupSleepQuality[#Headers],0)))</f>
        <v/>
      </c>
      <c r="X489" s="36" t="str">
        <f t="shared" si="122"/>
        <v/>
      </c>
      <c r="Y489" s="40" t="str">
        <f t="shared" si="127"/>
        <v/>
      </c>
      <c r="Z489" s="13" t="str">
        <f t="shared" si="127"/>
        <v/>
      </c>
      <c r="AA489" s="13" t="str">
        <f t="shared" si="127"/>
        <v/>
      </c>
      <c r="AB489" s="13" t="str">
        <f t="shared" si="127"/>
        <v/>
      </c>
      <c r="AC489" s="13" t="str">
        <f t="shared" si="127"/>
        <v/>
      </c>
      <c r="AD489" s="13" t="str">
        <f t="shared" si="127"/>
        <v/>
      </c>
    </row>
    <row r="490" spans="7:30" x14ac:dyDescent="0.25">
      <c r="G490" s="18" t="str">
        <f t="shared" si="113"/>
        <v/>
      </c>
      <c r="H490" s="22" t="str">
        <f t="shared" si="114"/>
        <v/>
      </c>
      <c r="I490" s="23" t="str">
        <f t="shared" si="115"/>
        <v/>
      </c>
      <c r="J490" s="22" t="str">
        <f t="shared" si="116"/>
        <v/>
      </c>
      <c r="K490" s="24" t="str">
        <f t="shared" si="117"/>
        <v/>
      </c>
      <c r="L490" s="42" t="str">
        <f t="shared" si="123"/>
        <v/>
      </c>
      <c r="M490" s="43" t="str">
        <f t="shared" si="124"/>
        <v/>
      </c>
      <c r="N490" s="26" t="str">
        <f t="shared" si="118"/>
        <v/>
      </c>
      <c r="O490" s="26" t="str">
        <f t="shared" si="119"/>
        <v/>
      </c>
      <c r="P490" s="28" t="str">
        <f>IF(E490="","",INDEX(TableLookupWakeUpScore[],MATCH(E490,TableLookupWakeUpScore[Wake Up],0),MATCH(P$1,TableLookupWakeUpScore[#Headers],0)))</f>
        <v/>
      </c>
      <c r="Q490" s="30" t="str">
        <f t="shared" si="120"/>
        <v/>
      </c>
      <c r="R490" s="31" t="str">
        <f t="shared" si="121"/>
        <v/>
      </c>
      <c r="S490" s="34" t="str">
        <f>IF($C490="","",INDEX(TableLookupSleepQuality[],MATCH($C490,TableLookupSleepQuality[Sleep Quality Low],1),MATCH(S$1,TableLookupSleepQuality[#Headers],0)))</f>
        <v/>
      </c>
      <c r="T490" s="35" t="str">
        <f>IF($C490="","",INDEX(TableLookupSleepQuality[],MATCH($C490,TableLookupSleepQuality[Sleep Quality Low],1),MATCH(T$1,TableLookupSleepQuality[#Headers],0)))</f>
        <v/>
      </c>
      <c r="X490" s="36" t="str">
        <f t="shared" si="122"/>
        <v/>
      </c>
      <c r="Y490" s="40" t="str">
        <f t="shared" si="127"/>
        <v/>
      </c>
      <c r="Z490" s="13" t="str">
        <f t="shared" si="127"/>
        <v/>
      </c>
      <c r="AA490" s="13" t="str">
        <f t="shared" si="127"/>
        <v/>
      </c>
      <c r="AB490" s="13" t="str">
        <f t="shared" si="127"/>
        <v/>
      </c>
      <c r="AC490" s="13" t="str">
        <f t="shared" si="127"/>
        <v/>
      </c>
      <c r="AD490" s="13" t="str">
        <f t="shared" si="127"/>
        <v/>
      </c>
    </row>
    <row r="491" spans="7:30" x14ac:dyDescent="0.25">
      <c r="G491" s="18" t="str">
        <f t="shared" si="113"/>
        <v/>
      </c>
      <c r="H491" s="22" t="str">
        <f t="shared" si="114"/>
        <v/>
      </c>
      <c r="I491" s="23" t="str">
        <f t="shared" si="115"/>
        <v/>
      </c>
      <c r="J491" s="22" t="str">
        <f t="shared" si="116"/>
        <v/>
      </c>
      <c r="K491" s="24" t="str">
        <f t="shared" si="117"/>
        <v/>
      </c>
      <c r="L491" s="42" t="str">
        <f t="shared" si="123"/>
        <v/>
      </c>
      <c r="M491" s="43" t="str">
        <f t="shared" si="124"/>
        <v/>
      </c>
      <c r="N491" s="26" t="str">
        <f t="shared" si="118"/>
        <v/>
      </c>
      <c r="O491" s="26" t="str">
        <f t="shared" si="119"/>
        <v/>
      </c>
      <c r="P491" s="28" t="str">
        <f>IF(E491="","",INDEX(TableLookupWakeUpScore[],MATCH(E491,TableLookupWakeUpScore[Wake Up],0),MATCH(P$1,TableLookupWakeUpScore[#Headers],0)))</f>
        <v/>
      </c>
      <c r="Q491" s="30" t="str">
        <f t="shared" si="120"/>
        <v/>
      </c>
      <c r="R491" s="31" t="str">
        <f t="shared" si="121"/>
        <v/>
      </c>
      <c r="S491" s="34" t="str">
        <f>IF($C491="","",INDEX(TableLookupSleepQuality[],MATCH($C491,TableLookupSleepQuality[Sleep Quality Low],1),MATCH(S$1,TableLookupSleepQuality[#Headers],0)))</f>
        <v/>
      </c>
      <c r="T491" s="35" t="str">
        <f>IF($C491="","",INDEX(TableLookupSleepQuality[],MATCH($C491,TableLookupSleepQuality[Sleep Quality Low],1),MATCH(T$1,TableLookupSleepQuality[#Headers],0)))</f>
        <v/>
      </c>
      <c r="X491" s="36" t="str">
        <f t="shared" si="122"/>
        <v/>
      </c>
      <c r="Y491" s="40" t="str">
        <f t="shared" si="127"/>
        <v/>
      </c>
      <c r="Z491" s="13" t="str">
        <f t="shared" si="127"/>
        <v/>
      </c>
      <c r="AA491" s="13" t="str">
        <f t="shared" si="127"/>
        <v/>
      </c>
      <c r="AB491" s="13" t="str">
        <f t="shared" si="127"/>
        <v/>
      </c>
      <c r="AC491" s="13" t="str">
        <f t="shared" si="127"/>
        <v/>
      </c>
      <c r="AD491" s="13" t="str">
        <f t="shared" si="127"/>
        <v/>
      </c>
    </row>
    <row r="492" spans="7:30" x14ac:dyDescent="0.25">
      <c r="G492" s="18" t="str">
        <f t="shared" si="113"/>
        <v/>
      </c>
      <c r="H492" s="22" t="str">
        <f t="shared" si="114"/>
        <v/>
      </c>
      <c r="I492" s="23" t="str">
        <f t="shared" si="115"/>
        <v/>
      </c>
      <c r="J492" s="22" t="str">
        <f t="shared" si="116"/>
        <v/>
      </c>
      <c r="K492" s="24" t="str">
        <f t="shared" si="117"/>
        <v/>
      </c>
      <c r="L492" s="42" t="str">
        <f t="shared" si="123"/>
        <v/>
      </c>
      <c r="M492" s="43" t="str">
        <f t="shared" si="124"/>
        <v/>
      </c>
      <c r="N492" s="26" t="str">
        <f t="shared" si="118"/>
        <v/>
      </c>
      <c r="O492" s="26" t="str">
        <f t="shared" si="119"/>
        <v/>
      </c>
      <c r="P492" s="28" t="str">
        <f>IF(E492="","",INDEX(TableLookupWakeUpScore[],MATCH(E492,TableLookupWakeUpScore[Wake Up],0),MATCH(P$1,TableLookupWakeUpScore[#Headers],0)))</f>
        <v/>
      </c>
      <c r="Q492" s="30" t="str">
        <f t="shared" si="120"/>
        <v/>
      </c>
      <c r="R492" s="31" t="str">
        <f t="shared" si="121"/>
        <v/>
      </c>
      <c r="S492" s="34" t="str">
        <f>IF($C492="","",INDEX(TableLookupSleepQuality[],MATCH($C492,TableLookupSleepQuality[Sleep Quality Low],1),MATCH(S$1,TableLookupSleepQuality[#Headers],0)))</f>
        <v/>
      </c>
      <c r="T492" s="35" t="str">
        <f>IF($C492="","",INDEX(TableLookupSleepQuality[],MATCH($C492,TableLookupSleepQuality[Sleep Quality Low],1),MATCH(T$1,TableLookupSleepQuality[#Headers],0)))</f>
        <v/>
      </c>
      <c r="X492" s="36" t="str">
        <f t="shared" si="122"/>
        <v/>
      </c>
      <c r="Y492" s="40" t="str">
        <f t="shared" si="127"/>
        <v/>
      </c>
      <c r="Z492" s="13" t="str">
        <f t="shared" si="127"/>
        <v/>
      </c>
      <c r="AA492" s="13" t="str">
        <f t="shared" si="127"/>
        <v/>
      </c>
      <c r="AB492" s="13" t="str">
        <f t="shared" si="127"/>
        <v/>
      </c>
      <c r="AC492" s="13" t="str">
        <f t="shared" si="127"/>
        <v/>
      </c>
      <c r="AD492" s="13" t="str">
        <f t="shared" si="127"/>
        <v/>
      </c>
    </row>
    <row r="493" spans="7:30" x14ac:dyDescent="0.25">
      <c r="G493" s="18" t="str">
        <f t="shared" si="113"/>
        <v/>
      </c>
      <c r="H493" s="22" t="str">
        <f t="shared" si="114"/>
        <v/>
      </c>
      <c r="I493" s="23" t="str">
        <f t="shared" si="115"/>
        <v/>
      </c>
      <c r="J493" s="22" t="str">
        <f t="shared" si="116"/>
        <v/>
      </c>
      <c r="K493" s="24" t="str">
        <f t="shared" si="117"/>
        <v/>
      </c>
      <c r="L493" s="42" t="str">
        <f t="shared" si="123"/>
        <v/>
      </c>
      <c r="M493" s="43" t="str">
        <f t="shared" si="124"/>
        <v/>
      </c>
      <c r="N493" s="26" t="str">
        <f t="shared" si="118"/>
        <v/>
      </c>
      <c r="O493" s="26" t="str">
        <f t="shared" si="119"/>
        <v/>
      </c>
      <c r="P493" s="28" t="str">
        <f>IF(E493="","",INDEX(TableLookupWakeUpScore[],MATCH(E493,TableLookupWakeUpScore[Wake Up],0),MATCH(P$1,TableLookupWakeUpScore[#Headers],0)))</f>
        <v/>
      </c>
      <c r="Q493" s="30" t="str">
        <f t="shared" si="120"/>
        <v/>
      </c>
      <c r="R493" s="31" t="str">
        <f t="shared" si="121"/>
        <v/>
      </c>
      <c r="S493" s="34" t="str">
        <f>IF($C493="","",INDEX(TableLookupSleepQuality[],MATCH($C493,TableLookupSleepQuality[Sleep Quality Low],1),MATCH(S$1,TableLookupSleepQuality[#Headers],0)))</f>
        <v/>
      </c>
      <c r="T493" s="35" t="str">
        <f>IF($C493="","",INDEX(TableLookupSleepQuality[],MATCH($C493,TableLookupSleepQuality[Sleep Quality Low],1),MATCH(T$1,TableLookupSleepQuality[#Headers],0)))</f>
        <v/>
      </c>
      <c r="X493" s="36" t="str">
        <f t="shared" si="122"/>
        <v/>
      </c>
      <c r="Y493" s="40" t="str">
        <f t="shared" si="127"/>
        <v/>
      </c>
      <c r="Z493" s="13" t="str">
        <f t="shared" si="127"/>
        <v/>
      </c>
      <c r="AA493" s="13" t="str">
        <f t="shared" si="127"/>
        <v/>
      </c>
      <c r="AB493" s="13" t="str">
        <f t="shared" si="127"/>
        <v/>
      </c>
      <c r="AC493" s="13" t="str">
        <f t="shared" si="127"/>
        <v/>
      </c>
      <c r="AD493" s="13" t="str">
        <f t="shared" si="127"/>
        <v/>
      </c>
    </row>
    <row r="494" spans="7:30" x14ac:dyDescent="0.25">
      <c r="G494" s="18" t="str">
        <f t="shared" si="113"/>
        <v/>
      </c>
      <c r="H494" s="22" t="str">
        <f t="shared" si="114"/>
        <v/>
      </c>
      <c r="I494" s="23" t="str">
        <f t="shared" si="115"/>
        <v/>
      </c>
      <c r="J494" s="22" t="str">
        <f t="shared" si="116"/>
        <v/>
      </c>
      <c r="K494" s="24" t="str">
        <f t="shared" si="117"/>
        <v/>
      </c>
      <c r="L494" s="42" t="str">
        <f t="shared" si="123"/>
        <v/>
      </c>
      <c r="M494" s="43" t="str">
        <f t="shared" si="124"/>
        <v/>
      </c>
      <c r="N494" s="26" t="str">
        <f t="shared" si="118"/>
        <v/>
      </c>
      <c r="O494" s="26" t="str">
        <f t="shared" si="119"/>
        <v/>
      </c>
      <c r="P494" s="28" t="str">
        <f>IF(E494="","",INDEX(TableLookupWakeUpScore[],MATCH(E494,TableLookupWakeUpScore[Wake Up],0),MATCH(P$1,TableLookupWakeUpScore[#Headers],0)))</f>
        <v/>
      </c>
      <c r="Q494" s="30" t="str">
        <f t="shared" si="120"/>
        <v/>
      </c>
      <c r="R494" s="31" t="str">
        <f t="shared" si="121"/>
        <v/>
      </c>
      <c r="S494" s="34" t="str">
        <f>IF($C494="","",INDEX(TableLookupSleepQuality[],MATCH($C494,TableLookupSleepQuality[Sleep Quality Low],1),MATCH(S$1,TableLookupSleepQuality[#Headers],0)))</f>
        <v/>
      </c>
      <c r="T494" s="35" t="str">
        <f>IF($C494="","",INDEX(TableLookupSleepQuality[],MATCH($C494,TableLookupSleepQuality[Sleep Quality Low],1),MATCH(T$1,TableLookupSleepQuality[#Headers],0)))</f>
        <v/>
      </c>
      <c r="X494" s="36" t="str">
        <f t="shared" si="122"/>
        <v/>
      </c>
      <c r="Y494" s="40" t="str">
        <f t="shared" si="127"/>
        <v/>
      </c>
      <c r="Z494" s="13" t="str">
        <f t="shared" si="127"/>
        <v/>
      </c>
      <c r="AA494" s="13" t="str">
        <f t="shared" si="127"/>
        <v/>
      </c>
      <c r="AB494" s="13" t="str">
        <f t="shared" si="127"/>
        <v/>
      </c>
      <c r="AC494" s="13" t="str">
        <f t="shared" si="127"/>
        <v/>
      </c>
      <c r="AD494" s="13" t="str">
        <f t="shared" si="127"/>
        <v/>
      </c>
    </row>
    <row r="495" spans="7:30" x14ac:dyDescent="0.25">
      <c r="G495" s="18" t="str">
        <f t="shared" si="113"/>
        <v/>
      </c>
      <c r="H495" s="22" t="str">
        <f t="shared" si="114"/>
        <v/>
      </c>
      <c r="I495" s="23" t="str">
        <f t="shared" si="115"/>
        <v/>
      </c>
      <c r="J495" s="22" t="str">
        <f t="shared" si="116"/>
        <v/>
      </c>
      <c r="K495" s="24" t="str">
        <f t="shared" si="117"/>
        <v/>
      </c>
      <c r="L495" s="42" t="str">
        <f t="shared" si="123"/>
        <v/>
      </c>
      <c r="M495" s="43" t="str">
        <f t="shared" si="124"/>
        <v/>
      </c>
      <c r="N495" s="26" t="str">
        <f t="shared" si="118"/>
        <v/>
      </c>
      <c r="O495" s="26" t="str">
        <f t="shared" si="119"/>
        <v/>
      </c>
      <c r="P495" s="28" t="str">
        <f>IF(E495="","",INDEX(TableLookupWakeUpScore[],MATCH(E495,TableLookupWakeUpScore[Wake Up],0),MATCH(P$1,TableLookupWakeUpScore[#Headers],0)))</f>
        <v/>
      </c>
      <c r="Q495" s="30" t="str">
        <f t="shared" si="120"/>
        <v/>
      </c>
      <c r="R495" s="31" t="str">
        <f t="shared" si="121"/>
        <v/>
      </c>
      <c r="S495" s="34" t="str">
        <f>IF($C495="","",INDEX(TableLookupSleepQuality[],MATCH($C495,TableLookupSleepQuality[Sleep Quality Low],1),MATCH(S$1,TableLookupSleepQuality[#Headers],0)))</f>
        <v/>
      </c>
      <c r="T495" s="35" t="str">
        <f>IF($C495="","",INDEX(TableLookupSleepQuality[],MATCH($C495,TableLookupSleepQuality[Sleep Quality Low],1),MATCH(T$1,TableLookupSleepQuality[#Headers],0)))</f>
        <v/>
      </c>
      <c r="X495" s="36" t="str">
        <f t="shared" si="122"/>
        <v/>
      </c>
      <c r="Y495" s="40" t="str">
        <f t="shared" si="127"/>
        <v/>
      </c>
      <c r="Z495" s="13" t="str">
        <f t="shared" si="127"/>
        <v/>
      </c>
      <c r="AA495" s="13" t="str">
        <f t="shared" si="127"/>
        <v/>
      </c>
      <c r="AB495" s="13" t="str">
        <f t="shared" si="127"/>
        <v/>
      </c>
      <c r="AC495" s="13" t="str">
        <f t="shared" si="127"/>
        <v/>
      </c>
      <c r="AD495" s="13" t="str">
        <f t="shared" si="127"/>
        <v/>
      </c>
    </row>
    <row r="496" spans="7:30" x14ac:dyDescent="0.25">
      <c r="G496" s="18" t="str">
        <f t="shared" si="113"/>
        <v/>
      </c>
      <c r="H496" s="22" t="str">
        <f t="shared" si="114"/>
        <v/>
      </c>
      <c r="I496" s="23" t="str">
        <f t="shared" si="115"/>
        <v/>
      </c>
      <c r="J496" s="22" t="str">
        <f t="shared" si="116"/>
        <v/>
      </c>
      <c r="K496" s="24" t="str">
        <f t="shared" si="117"/>
        <v/>
      </c>
      <c r="L496" s="42" t="str">
        <f t="shared" si="123"/>
        <v/>
      </c>
      <c r="M496" s="43" t="str">
        <f t="shared" si="124"/>
        <v/>
      </c>
      <c r="N496" s="26" t="str">
        <f t="shared" si="118"/>
        <v/>
      </c>
      <c r="O496" s="26" t="str">
        <f t="shared" si="119"/>
        <v/>
      </c>
      <c r="P496" s="28" t="str">
        <f>IF(E496="","",INDEX(TableLookupWakeUpScore[],MATCH(E496,TableLookupWakeUpScore[Wake Up],0),MATCH(P$1,TableLookupWakeUpScore[#Headers],0)))</f>
        <v/>
      </c>
      <c r="Q496" s="30" t="str">
        <f t="shared" si="120"/>
        <v/>
      </c>
      <c r="R496" s="31" t="str">
        <f t="shared" si="121"/>
        <v/>
      </c>
      <c r="S496" s="34" t="str">
        <f>IF($C496="","",INDEX(TableLookupSleepQuality[],MATCH($C496,TableLookupSleepQuality[Sleep Quality Low],1),MATCH(S$1,TableLookupSleepQuality[#Headers],0)))</f>
        <v/>
      </c>
      <c r="T496" s="35" t="str">
        <f>IF($C496="","",INDEX(TableLookupSleepQuality[],MATCH($C496,TableLookupSleepQuality[Sleep Quality Low],1),MATCH(T$1,TableLookupSleepQuality[#Headers],0)))</f>
        <v/>
      </c>
      <c r="X496" s="36" t="str">
        <f t="shared" si="122"/>
        <v/>
      </c>
      <c r="Y496" s="40" t="str">
        <f t="shared" si="127"/>
        <v/>
      </c>
      <c r="Z496" s="13" t="str">
        <f t="shared" si="127"/>
        <v/>
      </c>
      <c r="AA496" s="13" t="str">
        <f t="shared" si="127"/>
        <v/>
      </c>
      <c r="AB496" s="13" t="str">
        <f t="shared" si="127"/>
        <v/>
      </c>
      <c r="AC496" s="13" t="str">
        <f t="shared" si="127"/>
        <v/>
      </c>
      <c r="AD496" s="13" t="str">
        <f t="shared" si="127"/>
        <v/>
      </c>
    </row>
    <row r="497" spans="7:30" x14ac:dyDescent="0.25">
      <c r="G497" s="18" t="str">
        <f t="shared" si="113"/>
        <v/>
      </c>
      <c r="H497" s="22" t="str">
        <f t="shared" si="114"/>
        <v/>
      </c>
      <c r="I497" s="23" t="str">
        <f t="shared" si="115"/>
        <v/>
      </c>
      <c r="J497" s="22" t="str">
        <f t="shared" si="116"/>
        <v/>
      </c>
      <c r="K497" s="24" t="str">
        <f t="shared" si="117"/>
        <v/>
      </c>
      <c r="L497" s="42" t="str">
        <f t="shared" si="123"/>
        <v/>
      </c>
      <c r="M497" s="43" t="str">
        <f t="shared" si="124"/>
        <v/>
      </c>
      <c r="N497" s="26" t="str">
        <f t="shared" si="118"/>
        <v/>
      </c>
      <c r="O497" s="26" t="str">
        <f t="shared" si="119"/>
        <v/>
      </c>
      <c r="P497" s="28" t="str">
        <f>IF(E497="","",INDEX(TableLookupWakeUpScore[],MATCH(E497,TableLookupWakeUpScore[Wake Up],0),MATCH(P$1,TableLookupWakeUpScore[#Headers],0)))</f>
        <v/>
      </c>
      <c r="Q497" s="30" t="str">
        <f t="shared" si="120"/>
        <v/>
      </c>
      <c r="R497" s="31" t="str">
        <f t="shared" si="121"/>
        <v/>
      </c>
      <c r="S497" s="34" t="str">
        <f>IF($C497="","",INDEX(TableLookupSleepQuality[],MATCH($C497,TableLookupSleepQuality[Sleep Quality Low],1),MATCH(S$1,TableLookupSleepQuality[#Headers],0)))</f>
        <v/>
      </c>
      <c r="T497" s="35" t="str">
        <f>IF($C497="","",INDEX(TableLookupSleepQuality[],MATCH($C497,TableLookupSleepQuality[Sleep Quality Low],1),MATCH(T$1,TableLookupSleepQuality[#Headers],0)))</f>
        <v/>
      </c>
      <c r="X497" s="36" t="str">
        <f t="shared" si="122"/>
        <v/>
      </c>
      <c r="Y497" s="40" t="str">
        <f t="shared" si="127"/>
        <v/>
      </c>
      <c r="Z497" s="13" t="str">
        <f t="shared" si="127"/>
        <v/>
      </c>
      <c r="AA497" s="13" t="str">
        <f t="shared" si="127"/>
        <v/>
      </c>
      <c r="AB497" s="13" t="str">
        <f t="shared" si="127"/>
        <v/>
      </c>
      <c r="AC497" s="13" t="str">
        <f t="shared" si="127"/>
        <v/>
      </c>
      <c r="AD497" s="13" t="str">
        <f t="shared" si="127"/>
        <v/>
      </c>
    </row>
    <row r="498" spans="7:30" x14ac:dyDescent="0.25">
      <c r="G498" s="18" t="str">
        <f t="shared" si="113"/>
        <v/>
      </c>
      <c r="H498" s="22" t="str">
        <f t="shared" si="114"/>
        <v/>
      </c>
      <c r="I498" s="23" t="str">
        <f t="shared" si="115"/>
        <v/>
      </c>
      <c r="J498" s="22" t="str">
        <f t="shared" si="116"/>
        <v/>
      </c>
      <c r="K498" s="24" t="str">
        <f t="shared" si="117"/>
        <v/>
      </c>
      <c r="L498" s="42" t="str">
        <f t="shared" si="123"/>
        <v/>
      </c>
      <c r="M498" s="43" t="str">
        <f t="shared" si="124"/>
        <v/>
      </c>
      <c r="N498" s="26" t="str">
        <f t="shared" si="118"/>
        <v/>
      </c>
      <c r="O498" s="26" t="str">
        <f t="shared" si="119"/>
        <v/>
      </c>
      <c r="P498" s="28" t="str">
        <f>IF(E498="","",INDEX(TableLookupWakeUpScore[],MATCH(E498,TableLookupWakeUpScore[Wake Up],0),MATCH(P$1,TableLookupWakeUpScore[#Headers],0)))</f>
        <v/>
      </c>
      <c r="Q498" s="30" t="str">
        <f t="shared" si="120"/>
        <v/>
      </c>
      <c r="R498" s="31" t="str">
        <f t="shared" si="121"/>
        <v/>
      </c>
      <c r="S498" s="34" t="str">
        <f>IF($C498="","",INDEX(TableLookupSleepQuality[],MATCH($C498,TableLookupSleepQuality[Sleep Quality Low],1),MATCH(S$1,TableLookupSleepQuality[#Headers],0)))</f>
        <v/>
      </c>
      <c r="T498" s="35" t="str">
        <f>IF($C498="","",INDEX(TableLookupSleepQuality[],MATCH($C498,TableLookupSleepQuality[Sleep Quality Low],1),MATCH(T$1,TableLookupSleepQuality[#Headers],0)))</f>
        <v/>
      </c>
      <c r="X498" s="36" t="str">
        <f t="shared" si="122"/>
        <v/>
      </c>
      <c r="Y498" s="40" t="str">
        <f t="shared" si="127"/>
        <v/>
      </c>
      <c r="Z498" s="13" t="str">
        <f t="shared" si="127"/>
        <v/>
      </c>
      <c r="AA498" s="13" t="str">
        <f t="shared" si="127"/>
        <v/>
      </c>
      <c r="AB498" s="13" t="str">
        <f t="shared" si="127"/>
        <v/>
      </c>
      <c r="AC498" s="13" t="str">
        <f t="shared" si="127"/>
        <v/>
      </c>
      <c r="AD498" s="13" t="str">
        <f t="shared" si="127"/>
        <v/>
      </c>
    </row>
    <row r="499" spans="7:30" x14ac:dyDescent="0.25">
      <c r="G499" s="18" t="str">
        <f t="shared" si="113"/>
        <v/>
      </c>
      <c r="H499" s="22" t="str">
        <f t="shared" si="114"/>
        <v/>
      </c>
      <c r="I499" s="23" t="str">
        <f t="shared" si="115"/>
        <v/>
      </c>
      <c r="J499" s="22" t="str">
        <f t="shared" si="116"/>
        <v/>
      </c>
      <c r="K499" s="24" t="str">
        <f t="shared" si="117"/>
        <v/>
      </c>
      <c r="L499" s="42" t="str">
        <f t="shared" si="123"/>
        <v/>
      </c>
      <c r="M499" s="43" t="str">
        <f t="shared" si="124"/>
        <v/>
      </c>
      <c r="N499" s="26" t="str">
        <f t="shared" si="118"/>
        <v/>
      </c>
      <c r="O499" s="26" t="str">
        <f t="shared" si="119"/>
        <v/>
      </c>
      <c r="P499" s="28" t="str">
        <f>IF(E499="","",INDEX(TableLookupWakeUpScore[],MATCH(E499,TableLookupWakeUpScore[Wake Up],0),MATCH(P$1,TableLookupWakeUpScore[#Headers],0)))</f>
        <v/>
      </c>
      <c r="Q499" s="30" t="str">
        <f t="shared" si="120"/>
        <v/>
      </c>
      <c r="R499" s="31" t="str">
        <f t="shared" si="121"/>
        <v/>
      </c>
      <c r="S499" s="34" t="str">
        <f>IF($C499="","",INDEX(TableLookupSleepQuality[],MATCH($C499,TableLookupSleepQuality[Sleep Quality Low],1),MATCH(S$1,TableLookupSleepQuality[#Headers],0)))</f>
        <v/>
      </c>
      <c r="T499" s="35" t="str">
        <f>IF($C499="","",INDEX(TableLookupSleepQuality[],MATCH($C499,TableLookupSleepQuality[Sleep Quality Low],1),MATCH(T$1,TableLookupSleepQuality[#Headers],0)))</f>
        <v/>
      </c>
      <c r="X499" s="36" t="str">
        <f t="shared" si="122"/>
        <v/>
      </c>
      <c r="Y499" s="40" t="str">
        <f t="shared" ref="Y499:AD514" si="128">IF(OR($X499="NO",$X499=""),"",IF(COUNTIF($F499,"*" &amp; Y$1 &amp; "*"),"YES","NO"))</f>
        <v/>
      </c>
      <c r="Z499" s="13" t="str">
        <f t="shared" si="128"/>
        <v/>
      </c>
      <c r="AA499" s="13" t="str">
        <f t="shared" si="128"/>
        <v/>
      </c>
      <c r="AB499" s="13" t="str">
        <f t="shared" si="128"/>
        <v/>
      </c>
      <c r="AC499" s="13" t="str">
        <f t="shared" si="128"/>
        <v/>
      </c>
      <c r="AD499" s="13" t="str">
        <f t="shared" si="128"/>
        <v/>
      </c>
    </row>
    <row r="500" spans="7:30" x14ac:dyDescent="0.25">
      <c r="G500" s="18" t="str">
        <f t="shared" si="113"/>
        <v/>
      </c>
      <c r="H500" s="22" t="str">
        <f t="shared" si="114"/>
        <v/>
      </c>
      <c r="I500" s="23" t="str">
        <f t="shared" si="115"/>
        <v/>
      </c>
      <c r="J500" s="22" t="str">
        <f t="shared" si="116"/>
        <v/>
      </c>
      <c r="K500" s="24" t="str">
        <f t="shared" si="117"/>
        <v/>
      </c>
      <c r="L500" s="42" t="str">
        <f t="shared" si="123"/>
        <v/>
      </c>
      <c r="M500" s="43" t="str">
        <f t="shared" si="124"/>
        <v/>
      </c>
      <c r="N500" s="26" t="str">
        <f t="shared" si="118"/>
        <v/>
      </c>
      <c r="O500" s="26" t="str">
        <f t="shared" si="119"/>
        <v/>
      </c>
      <c r="P500" s="28" t="str">
        <f>IF(E500="","",INDEX(TableLookupWakeUpScore[],MATCH(E500,TableLookupWakeUpScore[Wake Up],0),MATCH(P$1,TableLookupWakeUpScore[#Headers],0)))</f>
        <v/>
      </c>
      <c r="Q500" s="30" t="str">
        <f t="shared" si="120"/>
        <v/>
      </c>
      <c r="R500" s="31" t="str">
        <f t="shared" si="121"/>
        <v/>
      </c>
      <c r="S500" s="34" t="str">
        <f>IF($C500="","",INDEX(TableLookupSleepQuality[],MATCH($C500,TableLookupSleepQuality[Sleep Quality Low],1),MATCH(S$1,TableLookupSleepQuality[#Headers],0)))</f>
        <v/>
      </c>
      <c r="T500" s="35" t="str">
        <f>IF($C500="","",INDEX(TableLookupSleepQuality[],MATCH($C500,TableLookupSleepQuality[Sleep Quality Low],1),MATCH(T$1,TableLookupSleepQuality[#Headers],0)))</f>
        <v/>
      </c>
      <c r="X500" s="36" t="str">
        <f t="shared" si="122"/>
        <v/>
      </c>
      <c r="Y500" s="40" t="str">
        <f t="shared" si="128"/>
        <v/>
      </c>
      <c r="Z500" s="13" t="str">
        <f t="shared" si="128"/>
        <v/>
      </c>
      <c r="AA500" s="13" t="str">
        <f t="shared" si="128"/>
        <v/>
      </c>
      <c r="AB500" s="13" t="str">
        <f t="shared" si="128"/>
        <v/>
      </c>
      <c r="AC500" s="13" t="str">
        <f t="shared" si="128"/>
        <v/>
      </c>
      <c r="AD500" s="13" t="str">
        <f t="shared" si="128"/>
        <v/>
      </c>
    </row>
    <row r="501" spans="7:30" x14ac:dyDescent="0.25">
      <c r="G501" s="18" t="str">
        <f t="shared" si="113"/>
        <v/>
      </c>
      <c r="H501" s="22" t="str">
        <f t="shared" si="114"/>
        <v/>
      </c>
      <c r="I501" s="23" t="str">
        <f t="shared" si="115"/>
        <v/>
      </c>
      <c r="J501" s="22" t="str">
        <f t="shared" si="116"/>
        <v/>
      </c>
      <c r="K501" s="24" t="str">
        <f t="shared" si="117"/>
        <v/>
      </c>
      <c r="L501" s="42" t="str">
        <f t="shared" si="123"/>
        <v/>
      </c>
      <c r="M501" s="43" t="str">
        <f t="shared" si="124"/>
        <v/>
      </c>
      <c r="N501" s="26" t="str">
        <f t="shared" si="118"/>
        <v/>
      </c>
      <c r="O501" s="26" t="str">
        <f t="shared" si="119"/>
        <v/>
      </c>
      <c r="P501" s="28" t="str">
        <f>IF(E501="","",INDEX(TableLookupWakeUpScore[],MATCH(E501,TableLookupWakeUpScore[Wake Up],0),MATCH(P$1,TableLookupWakeUpScore[#Headers],0)))</f>
        <v/>
      </c>
      <c r="Q501" s="30" t="str">
        <f t="shared" si="120"/>
        <v/>
      </c>
      <c r="R501" s="31" t="str">
        <f t="shared" si="121"/>
        <v/>
      </c>
      <c r="S501" s="34" t="str">
        <f>IF($C501="","",INDEX(TableLookupSleepQuality[],MATCH($C501,TableLookupSleepQuality[Sleep Quality Low],1),MATCH(S$1,TableLookupSleepQuality[#Headers],0)))</f>
        <v/>
      </c>
      <c r="T501" s="35" t="str">
        <f>IF($C501="","",INDEX(TableLookupSleepQuality[],MATCH($C501,TableLookupSleepQuality[Sleep Quality Low],1),MATCH(T$1,TableLookupSleepQuality[#Headers],0)))</f>
        <v/>
      </c>
      <c r="X501" s="36" t="str">
        <f t="shared" si="122"/>
        <v/>
      </c>
      <c r="Y501" s="40" t="str">
        <f t="shared" si="128"/>
        <v/>
      </c>
      <c r="Z501" s="13" t="str">
        <f t="shared" si="128"/>
        <v/>
      </c>
      <c r="AA501" s="13" t="str">
        <f t="shared" si="128"/>
        <v/>
      </c>
      <c r="AB501" s="13" t="str">
        <f t="shared" si="128"/>
        <v/>
      </c>
      <c r="AC501" s="13" t="str">
        <f t="shared" si="128"/>
        <v/>
      </c>
      <c r="AD501" s="13" t="str">
        <f t="shared" si="128"/>
        <v/>
      </c>
    </row>
    <row r="502" spans="7:30" x14ac:dyDescent="0.25">
      <c r="G502" s="18" t="str">
        <f t="shared" si="113"/>
        <v/>
      </c>
      <c r="H502" s="22" t="str">
        <f t="shared" si="114"/>
        <v/>
      </c>
      <c r="I502" s="23" t="str">
        <f t="shared" si="115"/>
        <v/>
      </c>
      <c r="J502" s="22" t="str">
        <f t="shared" si="116"/>
        <v/>
      </c>
      <c r="K502" s="24" t="str">
        <f t="shared" si="117"/>
        <v/>
      </c>
      <c r="L502" s="42" t="str">
        <f t="shared" si="123"/>
        <v/>
      </c>
      <c r="M502" s="43" t="str">
        <f t="shared" si="124"/>
        <v/>
      </c>
      <c r="N502" s="26" t="str">
        <f t="shared" si="118"/>
        <v/>
      </c>
      <c r="O502" s="26" t="str">
        <f t="shared" si="119"/>
        <v/>
      </c>
      <c r="P502" s="28" t="str">
        <f>IF(E502="","",INDEX(TableLookupWakeUpScore[],MATCH(E502,TableLookupWakeUpScore[Wake Up],0),MATCH(P$1,TableLookupWakeUpScore[#Headers],0)))</f>
        <v/>
      </c>
      <c r="Q502" s="30" t="str">
        <f t="shared" si="120"/>
        <v/>
      </c>
      <c r="R502" s="31" t="str">
        <f t="shared" si="121"/>
        <v/>
      </c>
      <c r="S502" s="34" t="str">
        <f>IF($C502="","",INDEX(TableLookupSleepQuality[],MATCH($C502,TableLookupSleepQuality[Sleep Quality Low],1),MATCH(S$1,TableLookupSleepQuality[#Headers],0)))</f>
        <v/>
      </c>
      <c r="T502" s="35" t="str">
        <f>IF($C502="","",INDEX(TableLookupSleepQuality[],MATCH($C502,TableLookupSleepQuality[Sleep Quality Low],1),MATCH(T$1,TableLookupSleepQuality[#Headers],0)))</f>
        <v/>
      </c>
      <c r="X502" s="36" t="str">
        <f t="shared" si="122"/>
        <v/>
      </c>
      <c r="Y502" s="40" t="str">
        <f t="shared" si="128"/>
        <v/>
      </c>
      <c r="Z502" s="13" t="str">
        <f t="shared" si="128"/>
        <v/>
      </c>
      <c r="AA502" s="13" t="str">
        <f t="shared" si="128"/>
        <v/>
      </c>
      <c r="AB502" s="13" t="str">
        <f t="shared" si="128"/>
        <v/>
      </c>
      <c r="AC502" s="13" t="str">
        <f t="shared" si="128"/>
        <v/>
      </c>
      <c r="AD502" s="13" t="str">
        <f t="shared" si="128"/>
        <v/>
      </c>
    </row>
    <row r="503" spans="7:30" x14ac:dyDescent="0.25">
      <c r="G503" s="18" t="str">
        <f t="shared" si="113"/>
        <v/>
      </c>
      <c r="H503" s="22" t="str">
        <f t="shared" si="114"/>
        <v/>
      </c>
      <c r="I503" s="23" t="str">
        <f t="shared" si="115"/>
        <v/>
      </c>
      <c r="J503" s="22" t="str">
        <f t="shared" si="116"/>
        <v/>
      </c>
      <c r="K503" s="24" t="str">
        <f t="shared" si="117"/>
        <v/>
      </c>
      <c r="L503" s="42" t="str">
        <f t="shared" si="123"/>
        <v/>
      </c>
      <c r="M503" s="43" t="str">
        <f t="shared" si="124"/>
        <v/>
      </c>
      <c r="N503" s="26" t="str">
        <f t="shared" si="118"/>
        <v/>
      </c>
      <c r="O503" s="26" t="str">
        <f t="shared" si="119"/>
        <v/>
      </c>
      <c r="P503" s="28" t="str">
        <f>IF(E503="","",INDEX(TableLookupWakeUpScore[],MATCH(E503,TableLookupWakeUpScore[Wake Up],0),MATCH(P$1,TableLookupWakeUpScore[#Headers],0)))</f>
        <v/>
      </c>
      <c r="Q503" s="30" t="str">
        <f t="shared" si="120"/>
        <v/>
      </c>
      <c r="R503" s="31" t="str">
        <f t="shared" si="121"/>
        <v/>
      </c>
      <c r="S503" s="34" t="str">
        <f>IF($C503="","",INDEX(TableLookupSleepQuality[],MATCH($C503,TableLookupSleepQuality[Sleep Quality Low],1),MATCH(S$1,TableLookupSleepQuality[#Headers],0)))</f>
        <v/>
      </c>
      <c r="T503" s="35" t="str">
        <f>IF($C503="","",INDEX(TableLookupSleepQuality[],MATCH($C503,TableLookupSleepQuality[Sleep Quality Low],1),MATCH(T$1,TableLookupSleepQuality[#Headers],0)))</f>
        <v/>
      </c>
      <c r="X503" s="36" t="str">
        <f t="shared" si="122"/>
        <v/>
      </c>
      <c r="Y503" s="40" t="str">
        <f t="shared" si="128"/>
        <v/>
      </c>
      <c r="Z503" s="13" t="str">
        <f t="shared" si="128"/>
        <v/>
      </c>
      <c r="AA503" s="13" t="str">
        <f t="shared" si="128"/>
        <v/>
      </c>
      <c r="AB503" s="13" t="str">
        <f t="shared" si="128"/>
        <v/>
      </c>
      <c r="AC503" s="13" t="str">
        <f t="shared" si="128"/>
        <v/>
      </c>
      <c r="AD503" s="13" t="str">
        <f t="shared" si="128"/>
        <v/>
      </c>
    </row>
    <row r="504" spans="7:30" x14ac:dyDescent="0.25">
      <c r="G504" s="18" t="str">
        <f t="shared" si="113"/>
        <v/>
      </c>
      <c r="H504" s="22" t="str">
        <f t="shared" si="114"/>
        <v/>
      </c>
      <c r="I504" s="23" t="str">
        <f t="shared" si="115"/>
        <v/>
      </c>
      <c r="J504" s="22" t="str">
        <f t="shared" si="116"/>
        <v/>
      </c>
      <c r="K504" s="24" t="str">
        <f t="shared" si="117"/>
        <v/>
      </c>
      <c r="L504" s="42" t="str">
        <f t="shared" si="123"/>
        <v/>
      </c>
      <c r="M504" s="43" t="str">
        <f t="shared" si="124"/>
        <v/>
      </c>
      <c r="N504" s="26" t="str">
        <f t="shared" si="118"/>
        <v/>
      </c>
      <c r="O504" s="26" t="str">
        <f t="shared" si="119"/>
        <v/>
      </c>
      <c r="P504" s="28" t="str">
        <f>IF(E504="","",INDEX(TableLookupWakeUpScore[],MATCH(E504,TableLookupWakeUpScore[Wake Up],0),MATCH(P$1,TableLookupWakeUpScore[#Headers],0)))</f>
        <v/>
      </c>
      <c r="Q504" s="30" t="str">
        <f t="shared" si="120"/>
        <v/>
      </c>
      <c r="R504" s="31" t="str">
        <f t="shared" si="121"/>
        <v/>
      </c>
      <c r="S504" s="34" t="str">
        <f>IF($C504="","",INDEX(TableLookupSleepQuality[],MATCH($C504,TableLookupSleepQuality[Sleep Quality Low],1),MATCH(S$1,TableLookupSleepQuality[#Headers],0)))</f>
        <v/>
      </c>
      <c r="T504" s="35" t="str">
        <f>IF($C504="","",INDEX(TableLookupSleepQuality[],MATCH($C504,TableLookupSleepQuality[Sleep Quality Low],1),MATCH(T$1,TableLookupSleepQuality[#Headers],0)))</f>
        <v/>
      </c>
      <c r="X504" s="36" t="str">
        <f t="shared" si="122"/>
        <v/>
      </c>
      <c r="Y504" s="40" t="str">
        <f t="shared" si="128"/>
        <v/>
      </c>
      <c r="Z504" s="13" t="str">
        <f t="shared" si="128"/>
        <v/>
      </c>
      <c r="AA504" s="13" t="str">
        <f t="shared" si="128"/>
        <v/>
      </c>
      <c r="AB504" s="13" t="str">
        <f t="shared" si="128"/>
        <v/>
      </c>
      <c r="AC504" s="13" t="str">
        <f t="shared" si="128"/>
        <v/>
      </c>
      <c r="AD504" s="13" t="str">
        <f t="shared" si="128"/>
        <v/>
      </c>
    </row>
    <row r="505" spans="7:30" x14ac:dyDescent="0.25">
      <c r="G505" s="18" t="str">
        <f t="shared" si="113"/>
        <v/>
      </c>
      <c r="H505" s="22" t="str">
        <f t="shared" si="114"/>
        <v/>
      </c>
      <c r="I505" s="23" t="str">
        <f t="shared" si="115"/>
        <v/>
      </c>
      <c r="J505" s="22" t="str">
        <f t="shared" si="116"/>
        <v/>
      </c>
      <c r="K505" s="24" t="str">
        <f t="shared" si="117"/>
        <v/>
      </c>
      <c r="L505" s="42" t="str">
        <f t="shared" si="123"/>
        <v/>
      </c>
      <c r="M505" s="43" t="str">
        <f t="shared" si="124"/>
        <v/>
      </c>
      <c r="N505" s="26" t="str">
        <f t="shared" si="118"/>
        <v/>
      </c>
      <c r="O505" s="26" t="str">
        <f t="shared" si="119"/>
        <v/>
      </c>
      <c r="P505" s="28" t="str">
        <f>IF(E505="","",INDEX(TableLookupWakeUpScore[],MATCH(E505,TableLookupWakeUpScore[Wake Up],0),MATCH(P$1,TableLookupWakeUpScore[#Headers],0)))</f>
        <v/>
      </c>
      <c r="Q505" s="30" t="str">
        <f t="shared" si="120"/>
        <v/>
      </c>
      <c r="R505" s="31" t="str">
        <f t="shared" si="121"/>
        <v/>
      </c>
      <c r="S505" s="34" t="str">
        <f>IF($C505="","",INDEX(TableLookupSleepQuality[],MATCH($C505,TableLookupSleepQuality[Sleep Quality Low],1),MATCH(S$1,TableLookupSleepQuality[#Headers],0)))</f>
        <v/>
      </c>
      <c r="T505" s="35" t="str">
        <f>IF($C505="","",INDEX(TableLookupSleepQuality[],MATCH($C505,TableLookupSleepQuality[Sleep Quality Low],1),MATCH(T$1,TableLookupSleepQuality[#Headers],0)))</f>
        <v/>
      </c>
      <c r="X505" s="36" t="str">
        <f t="shared" si="122"/>
        <v/>
      </c>
      <c r="Y505" s="40" t="str">
        <f t="shared" si="128"/>
        <v/>
      </c>
      <c r="Z505" s="13" t="str">
        <f t="shared" si="128"/>
        <v/>
      </c>
      <c r="AA505" s="13" t="str">
        <f t="shared" si="128"/>
        <v/>
      </c>
      <c r="AB505" s="13" t="str">
        <f t="shared" si="128"/>
        <v/>
      </c>
      <c r="AC505" s="13" t="str">
        <f t="shared" si="128"/>
        <v/>
      </c>
      <c r="AD505" s="13" t="str">
        <f t="shared" si="128"/>
        <v/>
      </c>
    </row>
    <row r="506" spans="7:30" x14ac:dyDescent="0.25">
      <c r="G506" s="18" t="str">
        <f t="shared" si="113"/>
        <v/>
      </c>
      <c r="H506" s="22" t="str">
        <f t="shared" si="114"/>
        <v/>
      </c>
      <c r="I506" s="23" t="str">
        <f t="shared" si="115"/>
        <v/>
      </c>
      <c r="J506" s="22" t="str">
        <f t="shared" si="116"/>
        <v/>
      </c>
      <c r="K506" s="24" t="str">
        <f t="shared" si="117"/>
        <v/>
      </c>
      <c r="L506" s="42" t="str">
        <f t="shared" si="123"/>
        <v/>
      </c>
      <c r="M506" s="43" t="str">
        <f t="shared" si="124"/>
        <v/>
      </c>
      <c r="N506" s="26" t="str">
        <f t="shared" si="118"/>
        <v/>
      </c>
      <c r="O506" s="26" t="str">
        <f t="shared" si="119"/>
        <v/>
      </c>
      <c r="P506" s="28" t="str">
        <f>IF(E506="","",INDEX(TableLookupWakeUpScore[],MATCH(E506,TableLookupWakeUpScore[Wake Up],0),MATCH(P$1,TableLookupWakeUpScore[#Headers],0)))</f>
        <v/>
      </c>
      <c r="Q506" s="30" t="str">
        <f t="shared" si="120"/>
        <v/>
      </c>
      <c r="R506" s="31" t="str">
        <f t="shared" si="121"/>
        <v/>
      </c>
      <c r="S506" s="34" t="str">
        <f>IF($C506="","",INDEX(TableLookupSleepQuality[],MATCH($C506,TableLookupSleepQuality[Sleep Quality Low],1),MATCH(S$1,TableLookupSleepQuality[#Headers],0)))</f>
        <v/>
      </c>
      <c r="T506" s="35" t="str">
        <f>IF($C506="","",INDEX(TableLookupSleepQuality[],MATCH($C506,TableLookupSleepQuality[Sleep Quality Low],1),MATCH(T$1,TableLookupSleepQuality[#Headers],0)))</f>
        <v/>
      </c>
      <c r="X506" s="36" t="str">
        <f t="shared" si="122"/>
        <v/>
      </c>
      <c r="Y506" s="40" t="str">
        <f t="shared" si="128"/>
        <v/>
      </c>
      <c r="Z506" s="13" t="str">
        <f t="shared" si="128"/>
        <v/>
      </c>
      <c r="AA506" s="13" t="str">
        <f t="shared" si="128"/>
        <v/>
      </c>
      <c r="AB506" s="13" t="str">
        <f t="shared" si="128"/>
        <v/>
      </c>
      <c r="AC506" s="13" t="str">
        <f t="shared" si="128"/>
        <v/>
      </c>
      <c r="AD506" s="13" t="str">
        <f t="shared" si="128"/>
        <v/>
      </c>
    </row>
    <row r="507" spans="7:30" x14ac:dyDescent="0.25">
      <c r="G507" s="18" t="str">
        <f t="shared" si="113"/>
        <v/>
      </c>
      <c r="H507" s="22" t="str">
        <f t="shared" si="114"/>
        <v/>
      </c>
      <c r="I507" s="23" t="str">
        <f t="shared" si="115"/>
        <v/>
      </c>
      <c r="J507" s="22" t="str">
        <f t="shared" si="116"/>
        <v/>
      </c>
      <c r="K507" s="24" t="str">
        <f t="shared" si="117"/>
        <v/>
      </c>
      <c r="L507" s="42" t="str">
        <f t="shared" si="123"/>
        <v/>
      </c>
      <c r="M507" s="43" t="str">
        <f t="shared" si="124"/>
        <v/>
      </c>
      <c r="N507" s="26" t="str">
        <f t="shared" si="118"/>
        <v/>
      </c>
      <c r="O507" s="26" t="str">
        <f t="shared" si="119"/>
        <v/>
      </c>
      <c r="P507" s="28" t="str">
        <f>IF(E507="","",INDEX(TableLookupWakeUpScore[],MATCH(E507,TableLookupWakeUpScore[Wake Up],0),MATCH(P$1,TableLookupWakeUpScore[#Headers],0)))</f>
        <v/>
      </c>
      <c r="Q507" s="30" t="str">
        <f t="shared" si="120"/>
        <v/>
      </c>
      <c r="R507" s="31" t="str">
        <f t="shared" si="121"/>
        <v/>
      </c>
      <c r="S507" s="34" t="str">
        <f>IF($C507="","",INDEX(TableLookupSleepQuality[],MATCH($C507,TableLookupSleepQuality[Sleep Quality Low],1),MATCH(S$1,TableLookupSleepQuality[#Headers],0)))</f>
        <v/>
      </c>
      <c r="T507" s="35" t="str">
        <f>IF($C507="","",INDEX(TableLookupSleepQuality[],MATCH($C507,TableLookupSleepQuality[Sleep Quality Low],1),MATCH(T$1,TableLookupSleepQuality[#Headers],0)))</f>
        <v/>
      </c>
      <c r="X507" s="36" t="str">
        <f t="shared" si="122"/>
        <v/>
      </c>
      <c r="Y507" s="40" t="str">
        <f t="shared" si="128"/>
        <v/>
      </c>
      <c r="Z507" s="13" t="str">
        <f t="shared" si="128"/>
        <v/>
      </c>
      <c r="AA507" s="13" t="str">
        <f t="shared" si="128"/>
        <v/>
      </c>
      <c r="AB507" s="13" t="str">
        <f t="shared" si="128"/>
        <v/>
      </c>
      <c r="AC507" s="13" t="str">
        <f t="shared" si="128"/>
        <v/>
      </c>
      <c r="AD507" s="13" t="str">
        <f t="shared" si="128"/>
        <v/>
      </c>
    </row>
    <row r="508" spans="7:30" x14ac:dyDescent="0.25">
      <c r="G508" s="18" t="str">
        <f t="shared" si="113"/>
        <v/>
      </c>
      <c r="H508" s="22" t="str">
        <f t="shared" si="114"/>
        <v/>
      </c>
      <c r="I508" s="23" t="str">
        <f t="shared" si="115"/>
        <v/>
      </c>
      <c r="J508" s="22" t="str">
        <f t="shared" si="116"/>
        <v/>
      </c>
      <c r="K508" s="24" t="str">
        <f t="shared" si="117"/>
        <v/>
      </c>
      <c r="L508" s="42" t="str">
        <f t="shared" si="123"/>
        <v/>
      </c>
      <c r="M508" s="43" t="str">
        <f t="shared" si="124"/>
        <v/>
      </c>
      <c r="N508" s="26" t="str">
        <f t="shared" si="118"/>
        <v/>
      </c>
      <c r="O508" s="26" t="str">
        <f t="shared" si="119"/>
        <v/>
      </c>
      <c r="P508" s="28" t="str">
        <f>IF(E508="","",INDEX(TableLookupWakeUpScore[],MATCH(E508,TableLookupWakeUpScore[Wake Up],0),MATCH(P$1,TableLookupWakeUpScore[#Headers],0)))</f>
        <v/>
      </c>
      <c r="Q508" s="30" t="str">
        <f t="shared" si="120"/>
        <v/>
      </c>
      <c r="R508" s="31" t="str">
        <f t="shared" si="121"/>
        <v/>
      </c>
      <c r="S508" s="34" t="str">
        <f>IF($C508="","",INDEX(TableLookupSleepQuality[],MATCH($C508,TableLookupSleepQuality[Sleep Quality Low],1),MATCH(S$1,TableLookupSleepQuality[#Headers],0)))</f>
        <v/>
      </c>
      <c r="T508" s="35" t="str">
        <f>IF($C508="","",INDEX(TableLookupSleepQuality[],MATCH($C508,TableLookupSleepQuality[Sleep Quality Low],1),MATCH(T$1,TableLookupSleepQuality[#Headers],0)))</f>
        <v/>
      </c>
      <c r="X508" s="36" t="str">
        <f t="shared" si="122"/>
        <v/>
      </c>
      <c r="Y508" s="40" t="str">
        <f t="shared" si="128"/>
        <v/>
      </c>
      <c r="Z508" s="13" t="str">
        <f t="shared" si="128"/>
        <v/>
      </c>
      <c r="AA508" s="13" t="str">
        <f t="shared" si="128"/>
        <v/>
      </c>
      <c r="AB508" s="13" t="str">
        <f t="shared" si="128"/>
        <v/>
      </c>
      <c r="AC508" s="13" t="str">
        <f t="shared" si="128"/>
        <v/>
      </c>
      <c r="AD508" s="13" t="str">
        <f t="shared" si="128"/>
        <v/>
      </c>
    </row>
    <row r="509" spans="7:30" x14ac:dyDescent="0.25">
      <c r="G509" s="18" t="str">
        <f t="shared" si="113"/>
        <v/>
      </c>
      <c r="H509" s="22" t="str">
        <f t="shared" si="114"/>
        <v/>
      </c>
      <c r="I509" s="23" t="str">
        <f t="shared" si="115"/>
        <v/>
      </c>
      <c r="J509" s="22" t="str">
        <f t="shared" si="116"/>
        <v/>
      </c>
      <c r="K509" s="24" t="str">
        <f t="shared" si="117"/>
        <v/>
      </c>
      <c r="L509" s="42" t="str">
        <f t="shared" si="123"/>
        <v/>
      </c>
      <c r="M509" s="43" t="str">
        <f t="shared" si="124"/>
        <v/>
      </c>
      <c r="N509" s="26" t="str">
        <f t="shared" si="118"/>
        <v/>
      </c>
      <c r="O509" s="26" t="str">
        <f t="shared" si="119"/>
        <v/>
      </c>
      <c r="P509" s="28" t="str">
        <f>IF(E509="","",INDEX(TableLookupWakeUpScore[],MATCH(E509,TableLookupWakeUpScore[Wake Up],0),MATCH(P$1,TableLookupWakeUpScore[#Headers],0)))</f>
        <v/>
      </c>
      <c r="Q509" s="30" t="str">
        <f t="shared" si="120"/>
        <v/>
      </c>
      <c r="R509" s="31" t="str">
        <f t="shared" si="121"/>
        <v/>
      </c>
      <c r="S509" s="34" t="str">
        <f>IF($C509="","",INDEX(TableLookupSleepQuality[],MATCH($C509,TableLookupSleepQuality[Sleep Quality Low],1),MATCH(S$1,TableLookupSleepQuality[#Headers],0)))</f>
        <v/>
      </c>
      <c r="T509" s="35" t="str">
        <f>IF($C509="","",INDEX(TableLookupSleepQuality[],MATCH($C509,TableLookupSleepQuality[Sleep Quality Low],1),MATCH(T$1,TableLookupSleepQuality[#Headers],0)))</f>
        <v/>
      </c>
      <c r="X509" s="36" t="str">
        <f t="shared" si="122"/>
        <v/>
      </c>
      <c r="Y509" s="40" t="str">
        <f t="shared" si="128"/>
        <v/>
      </c>
      <c r="Z509" s="13" t="str">
        <f t="shared" si="128"/>
        <v/>
      </c>
      <c r="AA509" s="13" t="str">
        <f t="shared" si="128"/>
        <v/>
      </c>
      <c r="AB509" s="13" t="str">
        <f t="shared" si="128"/>
        <v/>
      </c>
      <c r="AC509" s="13" t="str">
        <f t="shared" si="128"/>
        <v/>
      </c>
      <c r="AD509" s="13" t="str">
        <f t="shared" si="128"/>
        <v/>
      </c>
    </row>
    <row r="510" spans="7:30" x14ac:dyDescent="0.25">
      <c r="G510" s="18" t="str">
        <f t="shared" si="113"/>
        <v/>
      </c>
      <c r="H510" s="22" t="str">
        <f t="shared" si="114"/>
        <v/>
      </c>
      <c r="I510" s="23" t="str">
        <f t="shared" si="115"/>
        <v/>
      </c>
      <c r="J510" s="22" t="str">
        <f t="shared" si="116"/>
        <v/>
      </c>
      <c r="K510" s="24" t="str">
        <f t="shared" si="117"/>
        <v/>
      </c>
      <c r="L510" s="42" t="str">
        <f t="shared" si="123"/>
        <v/>
      </c>
      <c r="M510" s="43" t="str">
        <f t="shared" si="124"/>
        <v/>
      </c>
      <c r="N510" s="26" t="str">
        <f t="shared" si="118"/>
        <v/>
      </c>
      <c r="O510" s="26" t="str">
        <f t="shared" si="119"/>
        <v/>
      </c>
      <c r="P510" s="28" t="str">
        <f>IF(E510="","",INDEX(TableLookupWakeUpScore[],MATCH(E510,TableLookupWakeUpScore[Wake Up],0),MATCH(P$1,TableLookupWakeUpScore[#Headers],0)))</f>
        <v/>
      </c>
      <c r="Q510" s="30" t="str">
        <f t="shared" si="120"/>
        <v/>
      </c>
      <c r="R510" s="31" t="str">
        <f t="shared" si="121"/>
        <v/>
      </c>
      <c r="S510" s="34" t="str">
        <f>IF($C510="","",INDEX(TableLookupSleepQuality[],MATCH($C510,TableLookupSleepQuality[Sleep Quality Low],1),MATCH(S$1,TableLookupSleepQuality[#Headers],0)))</f>
        <v/>
      </c>
      <c r="T510" s="35" t="str">
        <f>IF($C510="","",INDEX(TableLookupSleepQuality[],MATCH($C510,TableLookupSleepQuality[Sleep Quality Low],1),MATCH(T$1,TableLookupSleepQuality[#Headers],0)))</f>
        <v/>
      </c>
      <c r="X510" s="36" t="str">
        <f t="shared" si="122"/>
        <v/>
      </c>
      <c r="Y510" s="40" t="str">
        <f t="shared" si="128"/>
        <v/>
      </c>
      <c r="Z510" s="13" t="str">
        <f t="shared" si="128"/>
        <v/>
      </c>
      <c r="AA510" s="13" t="str">
        <f t="shared" si="128"/>
        <v/>
      </c>
      <c r="AB510" s="13" t="str">
        <f t="shared" si="128"/>
        <v/>
      </c>
      <c r="AC510" s="13" t="str">
        <f t="shared" si="128"/>
        <v/>
      </c>
      <c r="AD510" s="13" t="str">
        <f t="shared" si="128"/>
        <v/>
      </c>
    </row>
    <row r="511" spans="7:30" x14ac:dyDescent="0.25">
      <c r="G511" s="18" t="str">
        <f t="shared" si="113"/>
        <v/>
      </c>
      <c r="H511" s="22" t="str">
        <f t="shared" si="114"/>
        <v/>
      </c>
      <c r="I511" s="23" t="str">
        <f t="shared" si="115"/>
        <v/>
      </c>
      <c r="J511" s="22" t="str">
        <f t="shared" si="116"/>
        <v/>
      </c>
      <c r="K511" s="24" t="str">
        <f t="shared" si="117"/>
        <v/>
      </c>
      <c r="L511" s="42" t="str">
        <f t="shared" si="123"/>
        <v/>
      </c>
      <c r="M511" s="43" t="str">
        <f t="shared" si="124"/>
        <v/>
      </c>
      <c r="N511" s="26" t="str">
        <f t="shared" si="118"/>
        <v/>
      </c>
      <c r="O511" s="26" t="str">
        <f t="shared" si="119"/>
        <v/>
      </c>
      <c r="P511" s="28" t="str">
        <f>IF(E511="","",INDEX(TableLookupWakeUpScore[],MATCH(E511,TableLookupWakeUpScore[Wake Up],0),MATCH(P$1,TableLookupWakeUpScore[#Headers],0)))</f>
        <v/>
      </c>
      <c r="Q511" s="30" t="str">
        <f t="shared" si="120"/>
        <v/>
      </c>
      <c r="R511" s="31" t="str">
        <f t="shared" si="121"/>
        <v/>
      </c>
      <c r="S511" s="34" t="str">
        <f>IF($C511="","",INDEX(TableLookupSleepQuality[],MATCH($C511,TableLookupSleepQuality[Sleep Quality Low],1),MATCH(S$1,TableLookupSleepQuality[#Headers],0)))</f>
        <v/>
      </c>
      <c r="T511" s="35" t="str">
        <f>IF($C511="","",INDEX(TableLookupSleepQuality[],MATCH($C511,TableLookupSleepQuality[Sleep Quality Low],1),MATCH(T$1,TableLookupSleepQuality[#Headers],0)))</f>
        <v/>
      </c>
      <c r="X511" s="36" t="str">
        <f t="shared" si="122"/>
        <v/>
      </c>
      <c r="Y511" s="40" t="str">
        <f t="shared" si="128"/>
        <v/>
      </c>
      <c r="Z511" s="13" t="str">
        <f t="shared" si="128"/>
        <v/>
      </c>
      <c r="AA511" s="13" t="str">
        <f t="shared" si="128"/>
        <v/>
      </c>
      <c r="AB511" s="13" t="str">
        <f t="shared" si="128"/>
        <v/>
      </c>
      <c r="AC511" s="13" t="str">
        <f t="shared" si="128"/>
        <v/>
      </c>
      <c r="AD511" s="13" t="str">
        <f t="shared" si="128"/>
        <v/>
      </c>
    </row>
    <row r="512" spans="7:30" x14ac:dyDescent="0.25">
      <c r="G512" s="18" t="str">
        <f t="shared" si="113"/>
        <v/>
      </c>
      <c r="H512" s="22" t="str">
        <f t="shared" si="114"/>
        <v/>
      </c>
      <c r="I512" s="23" t="str">
        <f t="shared" si="115"/>
        <v/>
      </c>
      <c r="J512" s="22" t="str">
        <f t="shared" si="116"/>
        <v/>
      </c>
      <c r="K512" s="24" t="str">
        <f t="shared" si="117"/>
        <v/>
      </c>
      <c r="L512" s="42" t="str">
        <f t="shared" si="123"/>
        <v/>
      </c>
      <c r="M512" s="43" t="str">
        <f t="shared" si="124"/>
        <v/>
      </c>
      <c r="N512" s="26" t="str">
        <f t="shared" si="118"/>
        <v/>
      </c>
      <c r="O512" s="26" t="str">
        <f t="shared" si="119"/>
        <v/>
      </c>
      <c r="P512" s="28" t="str">
        <f>IF(E512="","",INDEX(TableLookupWakeUpScore[],MATCH(E512,TableLookupWakeUpScore[Wake Up],0),MATCH(P$1,TableLookupWakeUpScore[#Headers],0)))</f>
        <v/>
      </c>
      <c r="Q512" s="30" t="str">
        <f t="shared" si="120"/>
        <v/>
      </c>
      <c r="R512" s="31" t="str">
        <f t="shared" si="121"/>
        <v/>
      </c>
      <c r="S512" s="34" t="str">
        <f>IF($C512="","",INDEX(TableLookupSleepQuality[],MATCH($C512,TableLookupSleepQuality[Sleep Quality Low],1),MATCH(S$1,TableLookupSleepQuality[#Headers],0)))</f>
        <v/>
      </c>
      <c r="T512" s="35" t="str">
        <f>IF($C512="","",INDEX(TableLookupSleepQuality[],MATCH($C512,TableLookupSleepQuality[Sleep Quality Low],1),MATCH(T$1,TableLookupSleepQuality[#Headers],0)))</f>
        <v/>
      </c>
      <c r="X512" s="36" t="str">
        <f t="shared" si="122"/>
        <v/>
      </c>
      <c r="Y512" s="40" t="str">
        <f t="shared" si="128"/>
        <v/>
      </c>
      <c r="Z512" s="13" t="str">
        <f t="shared" si="128"/>
        <v/>
      </c>
      <c r="AA512" s="13" t="str">
        <f t="shared" si="128"/>
        <v/>
      </c>
      <c r="AB512" s="13" t="str">
        <f t="shared" si="128"/>
        <v/>
      </c>
      <c r="AC512" s="13" t="str">
        <f t="shared" si="128"/>
        <v/>
      </c>
      <c r="AD512" s="13" t="str">
        <f t="shared" si="128"/>
        <v/>
      </c>
    </row>
    <row r="513" spans="7:30" x14ac:dyDescent="0.25">
      <c r="G513" s="18" t="str">
        <f t="shared" si="113"/>
        <v/>
      </c>
      <c r="H513" s="22" t="str">
        <f t="shared" si="114"/>
        <v/>
      </c>
      <c r="I513" s="23" t="str">
        <f t="shared" si="115"/>
        <v/>
      </c>
      <c r="J513" s="22" t="str">
        <f t="shared" si="116"/>
        <v/>
      </c>
      <c r="K513" s="24" t="str">
        <f t="shared" si="117"/>
        <v/>
      </c>
      <c r="L513" s="42" t="str">
        <f t="shared" si="123"/>
        <v/>
      </c>
      <c r="M513" s="43" t="str">
        <f t="shared" si="124"/>
        <v/>
      </c>
      <c r="N513" s="26" t="str">
        <f t="shared" si="118"/>
        <v/>
      </c>
      <c r="O513" s="26" t="str">
        <f t="shared" si="119"/>
        <v/>
      </c>
      <c r="P513" s="28" t="str">
        <f>IF(E513="","",INDEX(TableLookupWakeUpScore[],MATCH(E513,TableLookupWakeUpScore[Wake Up],0),MATCH(P$1,TableLookupWakeUpScore[#Headers],0)))</f>
        <v/>
      </c>
      <c r="Q513" s="30" t="str">
        <f t="shared" si="120"/>
        <v/>
      </c>
      <c r="R513" s="31" t="str">
        <f t="shared" si="121"/>
        <v/>
      </c>
      <c r="S513" s="34" t="str">
        <f>IF($C513="","",INDEX(TableLookupSleepQuality[],MATCH($C513,TableLookupSleepQuality[Sleep Quality Low],1),MATCH(S$1,TableLookupSleepQuality[#Headers],0)))</f>
        <v/>
      </c>
      <c r="T513" s="35" t="str">
        <f>IF($C513="","",INDEX(TableLookupSleepQuality[],MATCH($C513,TableLookupSleepQuality[Sleep Quality Low],1),MATCH(T$1,TableLookupSleepQuality[#Headers],0)))</f>
        <v/>
      </c>
      <c r="X513" s="36" t="str">
        <f t="shared" si="122"/>
        <v/>
      </c>
      <c r="Y513" s="40" t="str">
        <f t="shared" si="128"/>
        <v/>
      </c>
      <c r="Z513" s="13" t="str">
        <f t="shared" si="128"/>
        <v/>
      </c>
      <c r="AA513" s="13" t="str">
        <f t="shared" si="128"/>
        <v/>
      </c>
      <c r="AB513" s="13" t="str">
        <f t="shared" si="128"/>
        <v/>
      </c>
      <c r="AC513" s="13" t="str">
        <f t="shared" si="128"/>
        <v/>
      </c>
      <c r="AD513" s="13" t="str">
        <f t="shared" si="128"/>
        <v/>
      </c>
    </row>
    <row r="514" spans="7:30" x14ac:dyDescent="0.25">
      <c r="G514" s="18" t="str">
        <f t="shared" ref="G514:G577" si="129">IF($B514="","",VALUE(TEXT($B514,"yyyy")))</f>
        <v/>
      </c>
      <c r="H514" s="22" t="str">
        <f t="shared" ref="H514:H577" si="130">IF($B514="","",VALUE(TEXT($B514,"mm")))</f>
        <v/>
      </c>
      <c r="I514" s="23" t="str">
        <f t="shared" ref="I514:I577" si="131">IF($B514="","",TEXT($B514,"mmm"))</f>
        <v/>
      </c>
      <c r="J514" s="22" t="str">
        <f t="shared" ref="J514:J577" si="132">IF($B514="","",VALUE(TEXT($B514,"dd")))</f>
        <v/>
      </c>
      <c r="K514" s="24" t="str">
        <f t="shared" ref="K514:K577" si="133">IF($B514="","",TEXT($B514,"ddd"))</f>
        <v/>
      </c>
      <c r="L514" s="42" t="str">
        <f t="shared" si="123"/>
        <v/>
      </c>
      <c r="M514" s="43" t="str">
        <f t="shared" si="124"/>
        <v/>
      </c>
      <c r="N514" s="26" t="str">
        <f t="shared" ref="N514:N577" si="134">IF(A514="","",TIME(HOUR(A514),MINUTE(A514),SECOND(A514)))</f>
        <v/>
      </c>
      <c r="O514" s="26" t="str">
        <f t="shared" ref="O514:O577" si="135">IF(B514="","",TIME(HOUR(B514),MINUTE(B514),SECOND(B514)))</f>
        <v/>
      </c>
      <c r="P514" s="28" t="str">
        <f>IF(E514="","",INDEX(TableLookupWakeUpScore[],MATCH(E514,TableLookupWakeUpScore[Wake Up],0),MATCH(P$1,TableLookupWakeUpScore[#Headers],0)))</f>
        <v/>
      </c>
      <c r="Q514" s="30" t="str">
        <f t="shared" ref="Q514:Q577" si="136">IF(D514="","",D514*24)</f>
        <v/>
      </c>
      <c r="R514" s="31" t="str">
        <f t="shared" ref="R514:R577" si="137">IF(OR(A514="",B514=""),"",B514-A514)</f>
        <v/>
      </c>
      <c r="S514" s="34" t="str">
        <f>IF($C514="","",INDEX(TableLookupSleepQuality[],MATCH($C514,TableLookupSleepQuality[Sleep Quality Low],1),MATCH(S$1,TableLookupSleepQuality[#Headers],0)))</f>
        <v/>
      </c>
      <c r="T514" s="35" t="str">
        <f>IF($C514="","",INDEX(TableLookupSleepQuality[],MATCH($C514,TableLookupSleepQuality[Sleep Quality Low],1),MATCH(T$1,TableLookupSleepQuality[#Headers],0)))</f>
        <v/>
      </c>
      <c r="X514" s="36" t="str">
        <f t="shared" ref="X514:X577" si="138">IF($M514="","",IF($M514&gt;=RangeLookupDateStartedRecordingSleepNotes,"YES","NO"))</f>
        <v/>
      </c>
      <c r="Y514" s="40" t="str">
        <f t="shared" si="128"/>
        <v/>
      </c>
      <c r="Z514" s="13" t="str">
        <f t="shared" si="128"/>
        <v/>
      </c>
      <c r="AA514" s="13" t="str">
        <f t="shared" si="128"/>
        <v/>
      </c>
      <c r="AB514" s="13" t="str">
        <f t="shared" si="128"/>
        <v/>
      </c>
      <c r="AC514" s="13" t="str">
        <f t="shared" si="128"/>
        <v/>
      </c>
      <c r="AD514" s="13" t="str">
        <f t="shared" si="128"/>
        <v/>
      </c>
    </row>
    <row r="515" spans="7:30" x14ac:dyDescent="0.25">
      <c r="G515" s="18" t="str">
        <f t="shared" si="129"/>
        <v/>
      </c>
      <c r="H515" s="22" t="str">
        <f t="shared" si="130"/>
        <v/>
      </c>
      <c r="I515" s="23" t="str">
        <f t="shared" si="131"/>
        <v/>
      </c>
      <c r="J515" s="22" t="str">
        <f t="shared" si="132"/>
        <v/>
      </c>
      <c r="K515" s="24" t="str">
        <f t="shared" si="133"/>
        <v/>
      </c>
      <c r="L515" s="42" t="str">
        <f t="shared" ref="L515:L578" si="139">IF(A515="","",DATE(YEAR(A515),MONTH(A515),DAY(A515)))</f>
        <v/>
      </c>
      <c r="M515" s="43" t="str">
        <f t="shared" ref="M515:M578" si="140">IF(B515="","",DATE(YEAR(B515),MONTH(B515),DAY(B515)))</f>
        <v/>
      </c>
      <c r="N515" s="26" t="str">
        <f t="shared" si="134"/>
        <v/>
      </c>
      <c r="O515" s="26" t="str">
        <f t="shared" si="135"/>
        <v/>
      </c>
      <c r="P515" s="28" t="str">
        <f>IF(E515="","",INDEX(TableLookupWakeUpScore[],MATCH(E515,TableLookupWakeUpScore[Wake Up],0),MATCH(P$1,TableLookupWakeUpScore[#Headers],0)))</f>
        <v/>
      </c>
      <c r="Q515" s="30" t="str">
        <f t="shared" si="136"/>
        <v/>
      </c>
      <c r="R515" s="31" t="str">
        <f t="shared" si="137"/>
        <v/>
      </c>
      <c r="S515" s="34" t="str">
        <f>IF($C515="","",INDEX(TableLookupSleepQuality[],MATCH($C515,TableLookupSleepQuality[Sleep Quality Low],1),MATCH(S$1,TableLookupSleepQuality[#Headers],0)))</f>
        <v/>
      </c>
      <c r="T515" s="35" t="str">
        <f>IF($C515="","",INDEX(TableLookupSleepQuality[],MATCH($C515,TableLookupSleepQuality[Sleep Quality Low],1),MATCH(T$1,TableLookupSleepQuality[#Headers],0)))</f>
        <v/>
      </c>
      <c r="X515" s="36" t="str">
        <f t="shared" si="138"/>
        <v/>
      </c>
      <c r="Y515" s="40" t="str">
        <f t="shared" ref="Y515:AD530" si="141">IF(OR($X515="NO",$X515=""),"",IF(COUNTIF($F515,"*" &amp; Y$1 &amp; "*"),"YES","NO"))</f>
        <v/>
      </c>
      <c r="Z515" s="13" t="str">
        <f t="shared" si="141"/>
        <v/>
      </c>
      <c r="AA515" s="13" t="str">
        <f t="shared" si="141"/>
        <v/>
      </c>
      <c r="AB515" s="13" t="str">
        <f t="shared" si="141"/>
        <v/>
      </c>
      <c r="AC515" s="13" t="str">
        <f t="shared" si="141"/>
        <v/>
      </c>
      <c r="AD515" s="13" t="str">
        <f t="shared" si="141"/>
        <v/>
      </c>
    </row>
    <row r="516" spans="7:30" x14ac:dyDescent="0.25">
      <c r="G516" s="18" t="str">
        <f t="shared" si="129"/>
        <v/>
      </c>
      <c r="H516" s="22" t="str">
        <f t="shared" si="130"/>
        <v/>
      </c>
      <c r="I516" s="23" t="str">
        <f t="shared" si="131"/>
        <v/>
      </c>
      <c r="J516" s="22" t="str">
        <f t="shared" si="132"/>
        <v/>
      </c>
      <c r="K516" s="24" t="str">
        <f t="shared" si="133"/>
        <v/>
      </c>
      <c r="L516" s="42" t="str">
        <f t="shared" si="139"/>
        <v/>
      </c>
      <c r="M516" s="43" t="str">
        <f t="shared" si="140"/>
        <v/>
      </c>
      <c r="N516" s="26" t="str">
        <f t="shared" si="134"/>
        <v/>
      </c>
      <c r="O516" s="26" t="str">
        <f t="shared" si="135"/>
        <v/>
      </c>
      <c r="P516" s="28" t="str">
        <f>IF(E516="","",INDEX(TableLookupWakeUpScore[],MATCH(E516,TableLookupWakeUpScore[Wake Up],0),MATCH(P$1,TableLookupWakeUpScore[#Headers],0)))</f>
        <v/>
      </c>
      <c r="Q516" s="30" t="str">
        <f t="shared" si="136"/>
        <v/>
      </c>
      <c r="R516" s="31" t="str">
        <f t="shared" si="137"/>
        <v/>
      </c>
      <c r="S516" s="34" t="str">
        <f>IF($C516="","",INDEX(TableLookupSleepQuality[],MATCH($C516,TableLookupSleepQuality[Sleep Quality Low],1),MATCH(S$1,TableLookupSleepQuality[#Headers],0)))</f>
        <v/>
      </c>
      <c r="T516" s="35" t="str">
        <f>IF($C516="","",INDEX(TableLookupSleepQuality[],MATCH($C516,TableLookupSleepQuality[Sleep Quality Low],1),MATCH(T$1,TableLookupSleepQuality[#Headers],0)))</f>
        <v/>
      </c>
      <c r="X516" s="36" t="str">
        <f t="shared" si="138"/>
        <v/>
      </c>
      <c r="Y516" s="40" t="str">
        <f t="shared" si="141"/>
        <v/>
      </c>
      <c r="Z516" s="13" t="str">
        <f t="shared" si="141"/>
        <v/>
      </c>
      <c r="AA516" s="13" t="str">
        <f t="shared" si="141"/>
        <v/>
      </c>
      <c r="AB516" s="13" t="str">
        <f t="shared" si="141"/>
        <v/>
      </c>
      <c r="AC516" s="13" t="str">
        <f t="shared" si="141"/>
        <v/>
      </c>
      <c r="AD516" s="13" t="str">
        <f t="shared" si="141"/>
        <v/>
      </c>
    </row>
    <row r="517" spans="7:30" x14ac:dyDescent="0.25">
      <c r="G517" s="18" t="str">
        <f t="shared" si="129"/>
        <v/>
      </c>
      <c r="H517" s="22" t="str">
        <f t="shared" si="130"/>
        <v/>
      </c>
      <c r="I517" s="23" t="str">
        <f t="shared" si="131"/>
        <v/>
      </c>
      <c r="J517" s="22" t="str">
        <f t="shared" si="132"/>
        <v/>
      </c>
      <c r="K517" s="24" t="str">
        <f t="shared" si="133"/>
        <v/>
      </c>
      <c r="L517" s="42" t="str">
        <f t="shared" si="139"/>
        <v/>
      </c>
      <c r="M517" s="43" t="str">
        <f t="shared" si="140"/>
        <v/>
      </c>
      <c r="N517" s="26" t="str">
        <f t="shared" si="134"/>
        <v/>
      </c>
      <c r="O517" s="26" t="str">
        <f t="shared" si="135"/>
        <v/>
      </c>
      <c r="P517" s="28" t="str">
        <f>IF(E517="","",INDEX(TableLookupWakeUpScore[],MATCH(E517,TableLookupWakeUpScore[Wake Up],0),MATCH(P$1,TableLookupWakeUpScore[#Headers],0)))</f>
        <v/>
      </c>
      <c r="Q517" s="30" t="str">
        <f t="shared" si="136"/>
        <v/>
      </c>
      <c r="R517" s="31" t="str">
        <f t="shared" si="137"/>
        <v/>
      </c>
      <c r="S517" s="34" t="str">
        <f>IF($C517="","",INDEX(TableLookupSleepQuality[],MATCH($C517,TableLookupSleepQuality[Sleep Quality Low],1),MATCH(S$1,TableLookupSleepQuality[#Headers],0)))</f>
        <v/>
      </c>
      <c r="T517" s="35" t="str">
        <f>IF($C517="","",INDEX(TableLookupSleepQuality[],MATCH($C517,TableLookupSleepQuality[Sleep Quality Low],1),MATCH(T$1,TableLookupSleepQuality[#Headers],0)))</f>
        <v/>
      </c>
      <c r="X517" s="36" t="str">
        <f t="shared" si="138"/>
        <v/>
      </c>
      <c r="Y517" s="40" t="str">
        <f t="shared" si="141"/>
        <v/>
      </c>
      <c r="Z517" s="13" t="str">
        <f t="shared" si="141"/>
        <v/>
      </c>
      <c r="AA517" s="13" t="str">
        <f t="shared" si="141"/>
        <v/>
      </c>
      <c r="AB517" s="13" t="str">
        <f t="shared" si="141"/>
        <v/>
      </c>
      <c r="AC517" s="13" t="str">
        <f t="shared" si="141"/>
        <v/>
      </c>
      <c r="AD517" s="13" t="str">
        <f t="shared" si="141"/>
        <v/>
      </c>
    </row>
    <row r="518" spans="7:30" x14ac:dyDescent="0.25">
      <c r="G518" s="18" t="str">
        <f t="shared" si="129"/>
        <v/>
      </c>
      <c r="H518" s="22" t="str">
        <f t="shared" si="130"/>
        <v/>
      </c>
      <c r="I518" s="23" t="str">
        <f t="shared" si="131"/>
        <v/>
      </c>
      <c r="J518" s="22" t="str">
        <f t="shared" si="132"/>
        <v/>
      </c>
      <c r="K518" s="24" t="str">
        <f t="shared" si="133"/>
        <v/>
      </c>
      <c r="L518" s="42" t="str">
        <f t="shared" si="139"/>
        <v/>
      </c>
      <c r="M518" s="43" t="str">
        <f t="shared" si="140"/>
        <v/>
      </c>
      <c r="N518" s="26" t="str">
        <f t="shared" si="134"/>
        <v/>
      </c>
      <c r="O518" s="26" t="str">
        <f t="shared" si="135"/>
        <v/>
      </c>
      <c r="P518" s="28" t="str">
        <f>IF(E518="","",INDEX(TableLookupWakeUpScore[],MATCH(E518,TableLookupWakeUpScore[Wake Up],0),MATCH(P$1,TableLookupWakeUpScore[#Headers],0)))</f>
        <v/>
      </c>
      <c r="Q518" s="30" t="str">
        <f t="shared" si="136"/>
        <v/>
      </c>
      <c r="R518" s="31" t="str">
        <f t="shared" si="137"/>
        <v/>
      </c>
      <c r="S518" s="34" t="str">
        <f>IF($C518="","",INDEX(TableLookupSleepQuality[],MATCH($C518,TableLookupSleepQuality[Sleep Quality Low],1),MATCH(S$1,TableLookupSleepQuality[#Headers],0)))</f>
        <v/>
      </c>
      <c r="T518" s="35" t="str">
        <f>IF($C518="","",INDEX(TableLookupSleepQuality[],MATCH($C518,TableLookupSleepQuality[Sleep Quality Low],1),MATCH(T$1,TableLookupSleepQuality[#Headers],0)))</f>
        <v/>
      </c>
      <c r="X518" s="36" t="str">
        <f t="shared" si="138"/>
        <v/>
      </c>
      <c r="Y518" s="40" t="str">
        <f t="shared" si="141"/>
        <v/>
      </c>
      <c r="Z518" s="13" t="str">
        <f t="shared" si="141"/>
        <v/>
      </c>
      <c r="AA518" s="13" t="str">
        <f t="shared" si="141"/>
        <v/>
      </c>
      <c r="AB518" s="13" t="str">
        <f t="shared" si="141"/>
        <v/>
      </c>
      <c r="AC518" s="13" t="str">
        <f t="shared" si="141"/>
        <v/>
      </c>
      <c r="AD518" s="13" t="str">
        <f t="shared" si="141"/>
        <v/>
      </c>
    </row>
    <row r="519" spans="7:30" x14ac:dyDescent="0.25">
      <c r="G519" s="18" t="str">
        <f t="shared" si="129"/>
        <v/>
      </c>
      <c r="H519" s="22" t="str">
        <f t="shared" si="130"/>
        <v/>
      </c>
      <c r="I519" s="23" t="str">
        <f t="shared" si="131"/>
        <v/>
      </c>
      <c r="J519" s="22" t="str">
        <f t="shared" si="132"/>
        <v/>
      </c>
      <c r="K519" s="24" t="str">
        <f t="shared" si="133"/>
        <v/>
      </c>
      <c r="L519" s="42" t="str">
        <f t="shared" si="139"/>
        <v/>
      </c>
      <c r="M519" s="43" t="str">
        <f t="shared" si="140"/>
        <v/>
      </c>
      <c r="N519" s="26" t="str">
        <f t="shared" si="134"/>
        <v/>
      </c>
      <c r="O519" s="26" t="str">
        <f t="shared" si="135"/>
        <v/>
      </c>
      <c r="P519" s="28" t="str">
        <f>IF(E519="","",INDEX(TableLookupWakeUpScore[],MATCH(E519,TableLookupWakeUpScore[Wake Up],0),MATCH(P$1,TableLookupWakeUpScore[#Headers],0)))</f>
        <v/>
      </c>
      <c r="Q519" s="30" t="str">
        <f t="shared" si="136"/>
        <v/>
      </c>
      <c r="R519" s="31" t="str">
        <f t="shared" si="137"/>
        <v/>
      </c>
      <c r="S519" s="34" t="str">
        <f>IF($C519="","",INDEX(TableLookupSleepQuality[],MATCH($C519,TableLookupSleepQuality[Sleep Quality Low],1),MATCH(S$1,TableLookupSleepQuality[#Headers],0)))</f>
        <v/>
      </c>
      <c r="T519" s="35" t="str">
        <f>IF($C519="","",INDEX(TableLookupSleepQuality[],MATCH($C519,TableLookupSleepQuality[Sleep Quality Low],1),MATCH(T$1,TableLookupSleepQuality[#Headers],0)))</f>
        <v/>
      </c>
      <c r="X519" s="36" t="str">
        <f t="shared" si="138"/>
        <v/>
      </c>
      <c r="Y519" s="40" t="str">
        <f t="shared" si="141"/>
        <v/>
      </c>
      <c r="Z519" s="13" t="str">
        <f t="shared" si="141"/>
        <v/>
      </c>
      <c r="AA519" s="13" t="str">
        <f t="shared" si="141"/>
        <v/>
      </c>
      <c r="AB519" s="13" t="str">
        <f t="shared" si="141"/>
        <v/>
      </c>
      <c r="AC519" s="13" t="str">
        <f t="shared" si="141"/>
        <v/>
      </c>
      <c r="AD519" s="13" t="str">
        <f t="shared" si="141"/>
        <v/>
      </c>
    </row>
    <row r="520" spans="7:30" x14ac:dyDescent="0.25">
      <c r="G520" s="18" t="str">
        <f t="shared" si="129"/>
        <v/>
      </c>
      <c r="H520" s="22" t="str">
        <f t="shared" si="130"/>
        <v/>
      </c>
      <c r="I520" s="23" t="str">
        <f t="shared" si="131"/>
        <v/>
      </c>
      <c r="J520" s="22" t="str">
        <f t="shared" si="132"/>
        <v/>
      </c>
      <c r="K520" s="24" t="str">
        <f t="shared" si="133"/>
        <v/>
      </c>
      <c r="L520" s="42" t="str">
        <f t="shared" si="139"/>
        <v/>
      </c>
      <c r="M520" s="43" t="str">
        <f t="shared" si="140"/>
        <v/>
      </c>
      <c r="N520" s="26" t="str">
        <f t="shared" si="134"/>
        <v/>
      </c>
      <c r="O520" s="26" t="str">
        <f t="shared" si="135"/>
        <v/>
      </c>
      <c r="P520" s="28" t="str">
        <f>IF(E520="","",INDEX(TableLookupWakeUpScore[],MATCH(E520,TableLookupWakeUpScore[Wake Up],0),MATCH(P$1,TableLookupWakeUpScore[#Headers],0)))</f>
        <v/>
      </c>
      <c r="Q520" s="30" t="str">
        <f t="shared" si="136"/>
        <v/>
      </c>
      <c r="R520" s="31" t="str">
        <f t="shared" si="137"/>
        <v/>
      </c>
      <c r="S520" s="34" t="str">
        <f>IF($C520="","",INDEX(TableLookupSleepQuality[],MATCH($C520,TableLookupSleepQuality[Sleep Quality Low],1),MATCH(S$1,TableLookupSleepQuality[#Headers],0)))</f>
        <v/>
      </c>
      <c r="T520" s="35" t="str">
        <f>IF($C520="","",INDEX(TableLookupSleepQuality[],MATCH($C520,TableLookupSleepQuality[Sleep Quality Low],1),MATCH(T$1,TableLookupSleepQuality[#Headers],0)))</f>
        <v/>
      </c>
      <c r="X520" s="36" t="str">
        <f t="shared" si="138"/>
        <v/>
      </c>
      <c r="Y520" s="40" t="str">
        <f t="shared" si="141"/>
        <v/>
      </c>
      <c r="Z520" s="13" t="str">
        <f t="shared" si="141"/>
        <v/>
      </c>
      <c r="AA520" s="13" t="str">
        <f t="shared" si="141"/>
        <v/>
      </c>
      <c r="AB520" s="13" t="str">
        <f t="shared" si="141"/>
        <v/>
      </c>
      <c r="AC520" s="13" t="str">
        <f t="shared" si="141"/>
        <v/>
      </c>
      <c r="AD520" s="13" t="str">
        <f t="shared" si="141"/>
        <v/>
      </c>
    </row>
    <row r="521" spans="7:30" x14ac:dyDescent="0.25">
      <c r="G521" s="18" t="str">
        <f t="shared" si="129"/>
        <v/>
      </c>
      <c r="H521" s="22" t="str">
        <f t="shared" si="130"/>
        <v/>
      </c>
      <c r="I521" s="23" t="str">
        <f t="shared" si="131"/>
        <v/>
      </c>
      <c r="J521" s="22" t="str">
        <f t="shared" si="132"/>
        <v/>
      </c>
      <c r="K521" s="24" t="str">
        <f t="shared" si="133"/>
        <v/>
      </c>
      <c r="L521" s="42" t="str">
        <f t="shared" si="139"/>
        <v/>
      </c>
      <c r="M521" s="43" t="str">
        <f t="shared" si="140"/>
        <v/>
      </c>
      <c r="N521" s="26" t="str">
        <f t="shared" si="134"/>
        <v/>
      </c>
      <c r="O521" s="26" t="str">
        <f t="shared" si="135"/>
        <v/>
      </c>
      <c r="P521" s="28" t="str">
        <f>IF(E521="","",INDEX(TableLookupWakeUpScore[],MATCH(E521,TableLookupWakeUpScore[Wake Up],0),MATCH(P$1,TableLookupWakeUpScore[#Headers],0)))</f>
        <v/>
      </c>
      <c r="Q521" s="30" t="str">
        <f t="shared" si="136"/>
        <v/>
      </c>
      <c r="R521" s="31" t="str">
        <f t="shared" si="137"/>
        <v/>
      </c>
      <c r="S521" s="34" t="str">
        <f>IF($C521="","",INDEX(TableLookupSleepQuality[],MATCH($C521,TableLookupSleepQuality[Sleep Quality Low],1),MATCH(S$1,TableLookupSleepQuality[#Headers],0)))</f>
        <v/>
      </c>
      <c r="T521" s="35" t="str">
        <f>IF($C521="","",INDEX(TableLookupSleepQuality[],MATCH($C521,TableLookupSleepQuality[Sleep Quality Low],1),MATCH(T$1,TableLookupSleepQuality[#Headers],0)))</f>
        <v/>
      </c>
      <c r="X521" s="36" t="str">
        <f t="shared" si="138"/>
        <v/>
      </c>
      <c r="Y521" s="40" t="str">
        <f t="shared" si="141"/>
        <v/>
      </c>
      <c r="Z521" s="13" t="str">
        <f t="shared" si="141"/>
        <v/>
      </c>
      <c r="AA521" s="13" t="str">
        <f t="shared" si="141"/>
        <v/>
      </c>
      <c r="AB521" s="13" t="str">
        <f t="shared" si="141"/>
        <v/>
      </c>
      <c r="AC521" s="13" t="str">
        <f t="shared" si="141"/>
        <v/>
      </c>
      <c r="AD521" s="13" t="str">
        <f t="shared" si="141"/>
        <v/>
      </c>
    </row>
    <row r="522" spans="7:30" x14ac:dyDescent="0.25">
      <c r="G522" s="18" t="str">
        <f t="shared" si="129"/>
        <v/>
      </c>
      <c r="H522" s="22" t="str">
        <f t="shared" si="130"/>
        <v/>
      </c>
      <c r="I522" s="23" t="str">
        <f t="shared" si="131"/>
        <v/>
      </c>
      <c r="J522" s="22" t="str">
        <f t="shared" si="132"/>
        <v/>
      </c>
      <c r="K522" s="24" t="str">
        <f t="shared" si="133"/>
        <v/>
      </c>
      <c r="L522" s="42" t="str">
        <f t="shared" si="139"/>
        <v/>
      </c>
      <c r="M522" s="43" t="str">
        <f t="shared" si="140"/>
        <v/>
      </c>
      <c r="N522" s="26" t="str">
        <f t="shared" si="134"/>
        <v/>
      </c>
      <c r="O522" s="26" t="str">
        <f t="shared" si="135"/>
        <v/>
      </c>
      <c r="P522" s="28" t="str">
        <f>IF(E522="","",INDEX(TableLookupWakeUpScore[],MATCH(E522,TableLookupWakeUpScore[Wake Up],0),MATCH(P$1,TableLookupWakeUpScore[#Headers],0)))</f>
        <v/>
      </c>
      <c r="Q522" s="30" t="str">
        <f t="shared" si="136"/>
        <v/>
      </c>
      <c r="R522" s="31" t="str">
        <f t="shared" si="137"/>
        <v/>
      </c>
      <c r="S522" s="34" t="str">
        <f>IF($C522="","",INDEX(TableLookupSleepQuality[],MATCH($C522,TableLookupSleepQuality[Sleep Quality Low],1),MATCH(S$1,TableLookupSleepQuality[#Headers],0)))</f>
        <v/>
      </c>
      <c r="T522" s="35" t="str">
        <f>IF($C522="","",INDEX(TableLookupSleepQuality[],MATCH($C522,TableLookupSleepQuality[Sleep Quality Low],1),MATCH(T$1,TableLookupSleepQuality[#Headers],0)))</f>
        <v/>
      </c>
      <c r="X522" s="36" t="str">
        <f t="shared" si="138"/>
        <v/>
      </c>
      <c r="Y522" s="40" t="str">
        <f t="shared" si="141"/>
        <v/>
      </c>
      <c r="Z522" s="13" t="str">
        <f t="shared" si="141"/>
        <v/>
      </c>
      <c r="AA522" s="13" t="str">
        <f t="shared" si="141"/>
        <v/>
      </c>
      <c r="AB522" s="13" t="str">
        <f t="shared" si="141"/>
        <v/>
      </c>
      <c r="AC522" s="13" t="str">
        <f t="shared" si="141"/>
        <v/>
      </c>
      <c r="AD522" s="13" t="str">
        <f t="shared" si="141"/>
        <v/>
      </c>
    </row>
    <row r="523" spans="7:30" x14ac:dyDescent="0.25">
      <c r="G523" s="18" t="str">
        <f t="shared" si="129"/>
        <v/>
      </c>
      <c r="H523" s="22" t="str">
        <f t="shared" si="130"/>
        <v/>
      </c>
      <c r="I523" s="23" t="str">
        <f t="shared" si="131"/>
        <v/>
      </c>
      <c r="J523" s="22" t="str">
        <f t="shared" si="132"/>
        <v/>
      </c>
      <c r="K523" s="24" t="str">
        <f t="shared" si="133"/>
        <v/>
      </c>
      <c r="L523" s="42" t="str">
        <f t="shared" si="139"/>
        <v/>
      </c>
      <c r="M523" s="43" t="str">
        <f t="shared" si="140"/>
        <v/>
      </c>
      <c r="N523" s="26" t="str">
        <f t="shared" si="134"/>
        <v/>
      </c>
      <c r="O523" s="26" t="str">
        <f t="shared" si="135"/>
        <v/>
      </c>
      <c r="P523" s="28" t="str">
        <f>IF(E523="","",INDEX(TableLookupWakeUpScore[],MATCH(E523,TableLookupWakeUpScore[Wake Up],0),MATCH(P$1,TableLookupWakeUpScore[#Headers],0)))</f>
        <v/>
      </c>
      <c r="Q523" s="30" t="str">
        <f t="shared" si="136"/>
        <v/>
      </c>
      <c r="R523" s="31" t="str">
        <f t="shared" si="137"/>
        <v/>
      </c>
      <c r="S523" s="34" t="str">
        <f>IF($C523="","",INDEX(TableLookupSleepQuality[],MATCH($C523,TableLookupSleepQuality[Sleep Quality Low],1),MATCH(S$1,TableLookupSleepQuality[#Headers],0)))</f>
        <v/>
      </c>
      <c r="T523" s="35" t="str">
        <f>IF($C523="","",INDEX(TableLookupSleepQuality[],MATCH($C523,TableLookupSleepQuality[Sleep Quality Low],1),MATCH(T$1,TableLookupSleepQuality[#Headers],0)))</f>
        <v/>
      </c>
      <c r="X523" s="36" t="str">
        <f t="shared" si="138"/>
        <v/>
      </c>
      <c r="Y523" s="40" t="str">
        <f t="shared" si="141"/>
        <v/>
      </c>
      <c r="Z523" s="13" t="str">
        <f t="shared" si="141"/>
        <v/>
      </c>
      <c r="AA523" s="13" t="str">
        <f t="shared" si="141"/>
        <v/>
      </c>
      <c r="AB523" s="13" t="str">
        <f t="shared" si="141"/>
        <v/>
      </c>
      <c r="AC523" s="13" t="str">
        <f t="shared" si="141"/>
        <v/>
      </c>
      <c r="AD523" s="13" t="str">
        <f t="shared" si="141"/>
        <v/>
      </c>
    </row>
    <row r="524" spans="7:30" x14ac:dyDescent="0.25">
      <c r="G524" s="18" t="str">
        <f t="shared" si="129"/>
        <v/>
      </c>
      <c r="H524" s="22" t="str">
        <f t="shared" si="130"/>
        <v/>
      </c>
      <c r="I524" s="23" t="str">
        <f t="shared" si="131"/>
        <v/>
      </c>
      <c r="J524" s="22" t="str">
        <f t="shared" si="132"/>
        <v/>
      </c>
      <c r="K524" s="24" t="str">
        <f t="shared" si="133"/>
        <v/>
      </c>
      <c r="L524" s="42" t="str">
        <f t="shared" si="139"/>
        <v/>
      </c>
      <c r="M524" s="43" t="str">
        <f t="shared" si="140"/>
        <v/>
      </c>
      <c r="N524" s="26" t="str">
        <f t="shared" si="134"/>
        <v/>
      </c>
      <c r="O524" s="26" t="str">
        <f t="shared" si="135"/>
        <v/>
      </c>
      <c r="P524" s="28" t="str">
        <f>IF(E524="","",INDEX(TableLookupWakeUpScore[],MATCH(E524,TableLookupWakeUpScore[Wake Up],0),MATCH(P$1,TableLookupWakeUpScore[#Headers],0)))</f>
        <v/>
      </c>
      <c r="Q524" s="30" t="str">
        <f t="shared" si="136"/>
        <v/>
      </c>
      <c r="R524" s="31" t="str">
        <f t="shared" si="137"/>
        <v/>
      </c>
      <c r="S524" s="34" t="str">
        <f>IF($C524="","",INDEX(TableLookupSleepQuality[],MATCH($C524,TableLookupSleepQuality[Sleep Quality Low],1),MATCH(S$1,TableLookupSleepQuality[#Headers],0)))</f>
        <v/>
      </c>
      <c r="T524" s="35" t="str">
        <f>IF($C524="","",INDEX(TableLookupSleepQuality[],MATCH($C524,TableLookupSleepQuality[Sleep Quality Low],1),MATCH(T$1,TableLookupSleepQuality[#Headers],0)))</f>
        <v/>
      </c>
      <c r="X524" s="36" t="str">
        <f t="shared" si="138"/>
        <v/>
      </c>
      <c r="Y524" s="40" t="str">
        <f t="shared" si="141"/>
        <v/>
      </c>
      <c r="Z524" s="13" t="str">
        <f t="shared" si="141"/>
        <v/>
      </c>
      <c r="AA524" s="13" t="str">
        <f t="shared" si="141"/>
        <v/>
      </c>
      <c r="AB524" s="13" t="str">
        <f t="shared" si="141"/>
        <v/>
      </c>
      <c r="AC524" s="13" t="str">
        <f t="shared" si="141"/>
        <v/>
      </c>
      <c r="AD524" s="13" t="str">
        <f t="shared" si="141"/>
        <v/>
      </c>
    </row>
    <row r="525" spans="7:30" x14ac:dyDescent="0.25">
      <c r="G525" s="18" t="str">
        <f t="shared" si="129"/>
        <v/>
      </c>
      <c r="H525" s="22" t="str">
        <f t="shared" si="130"/>
        <v/>
      </c>
      <c r="I525" s="23" t="str">
        <f t="shared" si="131"/>
        <v/>
      </c>
      <c r="J525" s="22" t="str">
        <f t="shared" si="132"/>
        <v/>
      </c>
      <c r="K525" s="24" t="str">
        <f t="shared" si="133"/>
        <v/>
      </c>
      <c r="L525" s="42" t="str">
        <f t="shared" si="139"/>
        <v/>
      </c>
      <c r="M525" s="43" t="str">
        <f t="shared" si="140"/>
        <v/>
      </c>
      <c r="N525" s="26" t="str">
        <f t="shared" si="134"/>
        <v/>
      </c>
      <c r="O525" s="26" t="str">
        <f t="shared" si="135"/>
        <v/>
      </c>
      <c r="P525" s="28" t="str">
        <f>IF(E525="","",INDEX(TableLookupWakeUpScore[],MATCH(E525,TableLookupWakeUpScore[Wake Up],0),MATCH(P$1,TableLookupWakeUpScore[#Headers],0)))</f>
        <v/>
      </c>
      <c r="Q525" s="30" t="str">
        <f t="shared" si="136"/>
        <v/>
      </c>
      <c r="R525" s="31" t="str">
        <f t="shared" si="137"/>
        <v/>
      </c>
      <c r="S525" s="34" t="str">
        <f>IF($C525="","",INDEX(TableLookupSleepQuality[],MATCH($C525,TableLookupSleepQuality[Sleep Quality Low],1),MATCH(S$1,TableLookupSleepQuality[#Headers],0)))</f>
        <v/>
      </c>
      <c r="T525" s="35" t="str">
        <f>IF($C525="","",INDEX(TableLookupSleepQuality[],MATCH($C525,TableLookupSleepQuality[Sleep Quality Low],1),MATCH(T$1,TableLookupSleepQuality[#Headers],0)))</f>
        <v/>
      </c>
      <c r="X525" s="36" t="str">
        <f t="shared" si="138"/>
        <v/>
      </c>
      <c r="Y525" s="40" t="str">
        <f t="shared" si="141"/>
        <v/>
      </c>
      <c r="Z525" s="13" t="str">
        <f t="shared" si="141"/>
        <v/>
      </c>
      <c r="AA525" s="13" t="str">
        <f t="shared" si="141"/>
        <v/>
      </c>
      <c r="AB525" s="13" t="str">
        <f t="shared" si="141"/>
        <v/>
      </c>
      <c r="AC525" s="13" t="str">
        <f t="shared" si="141"/>
        <v/>
      </c>
      <c r="AD525" s="13" t="str">
        <f t="shared" si="141"/>
        <v/>
      </c>
    </row>
    <row r="526" spans="7:30" x14ac:dyDescent="0.25">
      <c r="G526" s="18" t="str">
        <f t="shared" si="129"/>
        <v/>
      </c>
      <c r="H526" s="22" t="str">
        <f t="shared" si="130"/>
        <v/>
      </c>
      <c r="I526" s="23" t="str">
        <f t="shared" si="131"/>
        <v/>
      </c>
      <c r="J526" s="22" t="str">
        <f t="shared" si="132"/>
        <v/>
      </c>
      <c r="K526" s="24" t="str">
        <f t="shared" si="133"/>
        <v/>
      </c>
      <c r="L526" s="42" t="str">
        <f t="shared" si="139"/>
        <v/>
      </c>
      <c r="M526" s="43" t="str">
        <f t="shared" si="140"/>
        <v/>
      </c>
      <c r="N526" s="26" t="str">
        <f t="shared" si="134"/>
        <v/>
      </c>
      <c r="O526" s="26" t="str">
        <f t="shared" si="135"/>
        <v/>
      </c>
      <c r="P526" s="28" t="str">
        <f>IF(E526="","",INDEX(TableLookupWakeUpScore[],MATCH(E526,TableLookupWakeUpScore[Wake Up],0),MATCH(P$1,TableLookupWakeUpScore[#Headers],0)))</f>
        <v/>
      </c>
      <c r="Q526" s="30" t="str">
        <f t="shared" si="136"/>
        <v/>
      </c>
      <c r="R526" s="31" t="str">
        <f t="shared" si="137"/>
        <v/>
      </c>
      <c r="S526" s="34" t="str">
        <f>IF($C526="","",INDEX(TableLookupSleepQuality[],MATCH($C526,TableLookupSleepQuality[Sleep Quality Low],1),MATCH(S$1,TableLookupSleepQuality[#Headers],0)))</f>
        <v/>
      </c>
      <c r="T526" s="35" t="str">
        <f>IF($C526="","",INDEX(TableLookupSleepQuality[],MATCH($C526,TableLookupSleepQuality[Sleep Quality Low],1),MATCH(T$1,TableLookupSleepQuality[#Headers],0)))</f>
        <v/>
      </c>
      <c r="X526" s="36" t="str">
        <f t="shared" si="138"/>
        <v/>
      </c>
      <c r="Y526" s="40" t="str">
        <f t="shared" si="141"/>
        <v/>
      </c>
      <c r="Z526" s="13" t="str">
        <f t="shared" si="141"/>
        <v/>
      </c>
      <c r="AA526" s="13" t="str">
        <f t="shared" si="141"/>
        <v/>
      </c>
      <c r="AB526" s="13" t="str">
        <f t="shared" si="141"/>
        <v/>
      </c>
      <c r="AC526" s="13" t="str">
        <f t="shared" si="141"/>
        <v/>
      </c>
      <c r="AD526" s="13" t="str">
        <f t="shared" si="141"/>
        <v/>
      </c>
    </row>
    <row r="527" spans="7:30" x14ac:dyDescent="0.25">
      <c r="G527" s="18" t="str">
        <f t="shared" si="129"/>
        <v/>
      </c>
      <c r="H527" s="22" t="str">
        <f t="shared" si="130"/>
        <v/>
      </c>
      <c r="I527" s="23" t="str">
        <f t="shared" si="131"/>
        <v/>
      </c>
      <c r="J527" s="22" t="str">
        <f t="shared" si="132"/>
        <v/>
      </c>
      <c r="K527" s="24" t="str">
        <f t="shared" si="133"/>
        <v/>
      </c>
      <c r="L527" s="42" t="str">
        <f t="shared" si="139"/>
        <v/>
      </c>
      <c r="M527" s="43" t="str">
        <f t="shared" si="140"/>
        <v/>
      </c>
      <c r="N527" s="26" t="str">
        <f t="shared" si="134"/>
        <v/>
      </c>
      <c r="O527" s="26" t="str">
        <f t="shared" si="135"/>
        <v/>
      </c>
      <c r="P527" s="28" t="str">
        <f>IF(E527="","",INDEX(TableLookupWakeUpScore[],MATCH(E527,TableLookupWakeUpScore[Wake Up],0),MATCH(P$1,TableLookupWakeUpScore[#Headers],0)))</f>
        <v/>
      </c>
      <c r="Q527" s="30" t="str">
        <f t="shared" si="136"/>
        <v/>
      </c>
      <c r="R527" s="31" t="str">
        <f t="shared" si="137"/>
        <v/>
      </c>
      <c r="S527" s="34" t="str">
        <f>IF($C527="","",INDEX(TableLookupSleepQuality[],MATCH($C527,TableLookupSleepQuality[Sleep Quality Low],1),MATCH(S$1,TableLookupSleepQuality[#Headers],0)))</f>
        <v/>
      </c>
      <c r="T527" s="35" t="str">
        <f>IF($C527="","",INDEX(TableLookupSleepQuality[],MATCH($C527,TableLookupSleepQuality[Sleep Quality Low],1),MATCH(T$1,TableLookupSleepQuality[#Headers],0)))</f>
        <v/>
      </c>
      <c r="X527" s="36" t="str">
        <f t="shared" si="138"/>
        <v/>
      </c>
      <c r="Y527" s="40" t="str">
        <f t="shared" si="141"/>
        <v/>
      </c>
      <c r="Z527" s="13" t="str">
        <f t="shared" si="141"/>
        <v/>
      </c>
      <c r="AA527" s="13" t="str">
        <f t="shared" si="141"/>
        <v/>
      </c>
      <c r="AB527" s="13" t="str">
        <f t="shared" si="141"/>
        <v/>
      </c>
      <c r="AC527" s="13" t="str">
        <f t="shared" si="141"/>
        <v/>
      </c>
      <c r="AD527" s="13" t="str">
        <f t="shared" si="141"/>
        <v/>
      </c>
    </row>
    <row r="528" spans="7:30" x14ac:dyDescent="0.25">
      <c r="G528" s="18" t="str">
        <f t="shared" si="129"/>
        <v/>
      </c>
      <c r="H528" s="22" t="str">
        <f t="shared" si="130"/>
        <v/>
      </c>
      <c r="I528" s="23" t="str">
        <f t="shared" si="131"/>
        <v/>
      </c>
      <c r="J528" s="22" t="str">
        <f t="shared" si="132"/>
        <v/>
      </c>
      <c r="K528" s="24" t="str">
        <f t="shared" si="133"/>
        <v/>
      </c>
      <c r="L528" s="42" t="str">
        <f t="shared" si="139"/>
        <v/>
      </c>
      <c r="M528" s="43" t="str">
        <f t="shared" si="140"/>
        <v/>
      </c>
      <c r="N528" s="26" t="str">
        <f t="shared" si="134"/>
        <v/>
      </c>
      <c r="O528" s="26" t="str">
        <f t="shared" si="135"/>
        <v/>
      </c>
      <c r="P528" s="28" t="str">
        <f>IF(E528="","",INDEX(TableLookupWakeUpScore[],MATCH(E528,TableLookupWakeUpScore[Wake Up],0),MATCH(P$1,TableLookupWakeUpScore[#Headers],0)))</f>
        <v/>
      </c>
      <c r="Q528" s="30" t="str">
        <f t="shared" si="136"/>
        <v/>
      </c>
      <c r="R528" s="31" t="str">
        <f t="shared" si="137"/>
        <v/>
      </c>
      <c r="S528" s="34" t="str">
        <f>IF($C528="","",INDEX(TableLookupSleepQuality[],MATCH($C528,TableLookupSleepQuality[Sleep Quality Low],1),MATCH(S$1,TableLookupSleepQuality[#Headers],0)))</f>
        <v/>
      </c>
      <c r="T528" s="35" t="str">
        <f>IF($C528="","",INDEX(TableLookupSleepQuality[],MATCH($C528,TableLookupSleepQuality[Sleep Quality Low],1),MATCH(T$1,TableLookupSleepQuality[#Headers],0)))</f>
        <v/>
      </c>
      <c r="X528" s="36" t="str">
        <f t="shared" si="138"/>
        <v/>
      </c>
      <c r="Y528" s="40" t="str">
        <f t="shared" si="141"/>
        <v/>
      </c>
      <c r="Z528" s="13" t="str">
        <f t="shared" si="141"/>
        <v/>
      </c>
      <c r="AA528" s="13" t="str">
        <f t="shared" si="141"/>
        <v/>
      </c>
      <c r="AB528" s="13" t="str">
        <f t="shared" si="141"/>
        <v/>
      </c>
      <c r="AC528" s="13" t="str">
        <f t="shared" si="141"/>
        <v/>
      </c>
      <c r="AD528" s="13" t="str">
        <f t="shared" si="141"/>
        <v/>
      </c>
    </row>
    <row r="529" spans="7:30" x14ac:dyDescent="0.25">
      <c r="G529" s="18" t="str">
        <f t="shared" si="129"/>
        <v/>
      </c>
      <c r="H529" s="22" t="str">
        <f t="shared" si="130"/>
        <v/>
      </c>
      <c r="I529" s="23" t="str">
        <f t="shared" si="131"/>
        <v/>
      </c>
      <c r="J529" s="22" t="str">
        <f t="shared" si="132"/>
        <v/>
      </c>
      <c r="K529" s="24" t="str">
        <f t="shared" si="133"/>
        <v/>
      </c>
      <c r="L529" s="42" t="str">
        <f t="shared" si="139"/>
        <v/>
      </c>
      <c r="M529" s="43" t="str">
        <f t="shared" si="140"/>
        <v/>
      </c>
      <c r="N529" s="26" t="str">
        <f t="shared" si="134"/>
        <v/>
      </c>
      <c r="O529" s="26" t="str">
        <f t="shared" si="135"/>
        <v/>
      </c>
      <c r="P529" s="28" t="str">
        <f>IF(E529="","",INDEX(TableLookupWakeUpScore[],MATCH(E529,TableLookupWakeUpScore[Wake Up],0),MATCH(P$1,TableLookupWakeUpScore[#Headers],0)))</f>
        <v/>
      </c>
      <c r="Q529" s="30" t="str">
        <f t="shared" si="136"/>
        <v/>
      </c>
      <c r="R529" s="31" t="str">
        <f t="shared" si="137"/>
        <v/>
      </c>
      <c r="S529" s="34" t="str">
        <f>IF($C529="","",INDEX(TableLookupSleepQuality[],MATCH($C529,TableLookupSleepQuality[Sleep Quality Low],1),MATCH(S$1,TableLookupSleepQuality[#Headers],0)))</f>
        <v/>
      </c>
      <c r="T529" s="35" t="str">
        <f>IF($C529="","",INDEX(TableLookupSleepQuality[],MATCH($C529,TableLookupSleepQuality[Sleep Quality Low],1),MATCH(T$1,TableLookupSleepQuality[#Headers],0)))</f>
        <v/>
      </c>
      <c r="X529" s="36" t="str">
        <f t="shared" si="138"/>
        <v/>
      </c>
      <c r="Y529" s="40" t="str">
        <f t="shared" si="141"/>
        <v/>
      </c>
      <c r="Z529" s="13" t="str">
        <f t="shared" si="141"/>
        <v/>
      </c>
      <c r="AA529" s="13" t="str">
        <f t="shared" si="141"/>
        <v/>
      </c>
      <c r="AB529" s="13" t="str">
        <f t="shared" si="141"/>
        <v/>
      </c>
      <c r="AC529" s="13" t="str">
        <f t="shared" si="141"/>
        <v/>
      </c>
      <c r="AD529" s="13" t="str">
        <f t="shared" si="141"/>
        <v/>
      </c>
    </row>
    <row r="530" spans="7:30" x14ac:dyDescent="0.25">
      <c r="G530" s="18" t="str">
        <f t="shared" si="129"/>
        <v/>
      </c>
      <c r="H530" s="22" t="str">
        <f t="shared" si="130"/>
        <v/>
      </c>
      <c r="I530" s="23" t="str">
        <f t="shared" si="131"/>
        <v/>
      </c>
      <c r="J530" s="22" t="str">
        <f t="shared" si="132"/>
        <v/>
      </c>
      <c r="K530" s="24" t="str">
        <f t="shared" si="133"/>
        <v/>
      </c>
      <c r="L530" s="42" t="str">
        <f t="shared" si="139"/>
        <v/>
      </c>
      <c r="M530" s="43" t="str">
        <f t="shared" si="140"/>
        <v/>
      </c>
      <c r="N530" s="26" t="str">
        <f t="shared" si="134"/>
        <v/>
      </c>
      <c r="O530" s="26" t="str">
        <f t="shared" si="135"/>
        <v/>
      </c>
      <c r="P530" s="28" t="str">
        <f>IF(E530="","",INDEX(TableLookupWakeUpScore[],MATCH(E530,TableLookupWakeUpScore[Wake Up],0),MATCH(P$1,TableLookupWakeUpScore[#Headers],0)))</f>
        <v/>
      </c>
      <c r="Q530" s="30" t="str">
        <f t="shared" si="136"/>
        <v/>
      </c>
      <c r="R530" s="31" t="str">
        <f t="shared" si="137"/>
        <v/>
      </c>
      <c r="S530" s="34" t="str">
        <f>IF($C530="","",INDEX(TableLookupSleepQuality[],MATCH($C530,TableLookupSleepQuality[Sleep Quality Low],1),MATCH(S$1,TableLookupSleepQuality[#Headers],0)))</f>
        <v/>
      </c>
      <c r="T530" s="35" t="str">
        <f>IF($C530="","",INDEX(TableLookupSleepQuality[],MATCH($C530,TableLookupSleepQuality[Sleep Quality Low],1),MATCH(T$1,TableLookupSleepQuality[#Headers],0)))</f>
        <v/>
      </c>
      <c r="X530" s="36" t="str">
        <f t="shared" si="138"/>
        <v/>
      </c>
      <c r="Y530" s="40" t="str">
        <f t="shared" si="141"/>
        <v/>
      </c>
      <c r="Z530" s="13" t="str">
        <f t="shared" si="141"/>
        <v/>
      </c>
      <c r="AA530" s="13" t="str">
        <f t="shared" si="141"/>
        <v/>
      </c>
      <c r="AB530" s="13" t="str">
        <f t="shared" si="141"/>
        <v/>
      </c>
      <c r="AC530" s="13" t="str">
        <f t="shared" si="141"/>
        <v/>
      </c>
      <c r="AD530" s="13" t="str">
        <f t="shared" si="141"/>
        <v/>
      </c>
    </row>
    <row r="531" spans="7:30" x14ac:dyDescent="0.25">
      <c r="G531" s="18" t="str">
        <f t="shared" si="129"/>
        <v/>
      </c>
      <c r="H531" s="22" t="str">
        <f t="shared" si="130"/>
        <v/>
      </c>
      <c r="I531" s="23" t="str">
        <f t="shared" si="131"/>
        <v/>
      </c>
      <c r="J531" s="22" t="str">
        <f t="shared" si="132"/>
        <v/>
      </c>
      <c r="K531" s="24" t="str">
        <f t="shared" si="133"/>
        <v/>
      </c>
      <c r="L531" s="42" t="str">
        <f t="shared" si="139"/>
        <v/>
      </c>
      <c r="M531" s="43" t="str">
        <f t="shared" si="140"/>
        <v/>
      </c>
      <c r="N531" s="26" t="str">
        <f t="shared" si="134"/>
        <v/>
      </c>
      <c r="O531" s="26" t="str">
        <f t="shared" si="135"/>
        <v/>
      </c>
      <c r="P531" s="28" t="str">
        <f>IF(E531="","",INDEX(TableLookupWakeUpScore[],MATCH(E531,TableLookupWakeUpScore[Wake Up],0),MATCH(P$1,TableLookupWakeUpScore[#Headers],0)))</f>
        <v/>
      </c>
      <c r="Q531" s="30" t="str">
        <f t="shared" si="136"/>
        <v/>
      </c>
      <c r="R531" s="31" t="str">
        <f t="shared" si="137"/>
        <v/>
      </c>
      <c r="S531" s="34" t="str">
        <f>IF($C531="","",INDEX(TableLookupSleepQuality[],MATCH($C531,TableLookupSleepQuality[Sleep Quality Low],1),MATCH(S$1,TableLookupSleepQuality[#Headers],0)))</f>
        <v/>
      </c>
      <c r="T531" s="35" t="str">
        <f>IF($C531="","",INDEX(TableLookupSleepQuality[],MATCH($C531,TableLookupSleepQuality[Sleep Quality Low],1),MATCH(T$1,TableLookupSleepQuality[#Headers],0)))</f>
        <v/>
      </c>
      <c r="X531" s="36" t="str">
        <f t="shared" si="138"/>
        <v/>
      </c>
      <c r="Y531" s="40" t="str">
        <f t="shared" ref="Y531:AD546" si="142">IF(OR($X531="NO",$X531=""),"",IF(COUNTIF($F531,"*" &amp; Y$1 &amp; "*"),"YES","NO"))</f>
        <v/>
      </c>
      <c r="Z531" s="13" t="str">
        <f t="shared" si="142"/>
        <v/>
      </c>
      <c r="AA531" s="13" t="str">
        <f t="shared" si="142"/>
        <v/>
      </c>
      <c r="AB531" s="13" t="str">
        <f t="shared" si="142"/>
        <v/>
      </c>
      <c r="AC531" s="13" t="str">
        <f t="shared" si="142"/>
        <v/>
      </c>
      <c r="AD531" s="13" t="str">
        <f t="shared" si="142"/>
        <v/>
      </c>
    </row>
    <row r="532" spans="7:30" x14ac:dyDescent="0.25">
      <c r="G532" s="18" t="str">
        <f t="shared" si="129"/>
        <v/>
      </c>
      <c r="H532" s="22" t="str">
        <f t="shared" si="130"/>
        <v/>
      </c>
      <c r="I532" s="23" t="str">
        <f t="shared" si="131"/>
        <v/>
      </c>
      <c r="J532" s="22" t="str">
        <f t="shared" si="132"/>
        <v/>
      </c>
      <c r="K532" s="24" t="str">
        <f t="shared" si="133"/>
        <v/>
      </c>
      <c r="L532" s="42" t="str">
        <f t="shared" si="139"/>
        <v/>
      </c>
      <c r="M532" s="43" t="str">
        <f t="shared" si="140"/>
        <v/>
      </c>
      <c r="N532" s="26" t="str">
        <f t="shared" si="134"/>
        <v/>
      </c>
      <c r="O532" s="26" t="str">
        <f t="shared" si="135"/>
        <v/>
      </c>
      <c r="P532" s="28" t="str">
        <f>IF(E532="","",INDEX(TableLookupWakeUpScore[],MATCH(E532,TableLookupWakeUpScore[Wake Up],0),MATCH(P$1,TableLookupWakeUpScore[#Headers],0)))</f>
        <v/>
      </c>
      <c r="Q532" s="30" t="str">
        <f t="shared" si="136"/>
        <v/>
      </c>
      <c r="R532" s="31" t="str">
        <f t="shared" si="137"/>
        <v/>
      </c>
      <c r="S532" s="34" t="str">
        <f>IF($C532="","",INDEX(TableLookupSleepQuality[],MATCH($C532,TableLookupSleepQuality[Sleep Quality Low],1),MATCH(S$1,TableLookupSleepQuality[#Headers],0)))</f>
        <v/>
      </c>
      <c r="T532" s="35" t="str">
        <f>IF($C532="","",INDEX(TableLookupSleepQuality[],MATCH($C532,TableLookupSleepQuality[Sleep Quality Low],1),MATCH(T$1,TableLookupSleepQuality[#Headers],0)))</f>
        <v/>
      </c>
      <c r="X532" s="36" t="str">
        <f t="shared" si="138"/>
        <v/>
      </c>
      <c r="Y532" s="40" t="str">
        <f t="shared" si="142"/>
        <v/>
      </c>
      <c r="Z532" s="13" t="str">
        <f t="shared" si="142"/>
        <v/>
      </c>
      <c r="AA532" s="13" t="str">
        <f t="shared" si="142"/>
        <v/>
      </c>
      <c r="AB532" s="13" t="str">
        <f t="shared" si="142"/>
        <v/>
      </c>
      <c r="AC532" s="13" t="str">
        <f t="shared" si="142"/>
        <v/>
      </c>
      <c r="AD532" s="13" t="str">
        <f t="shared" si="142"/>
        <v/>
      </c>
    </row>
    <row r="533" spans="7:30" x14ac:dyDescent="0.25">
      <c r="G533" s="18" t="str">
        <f t="shared" si="129"/>
        <v/>
      </c>
      <c r="H533" s="22" t="str">
        <f t="shared" si="130"/>
        <v/>
      </c>
      <c r="I533" s="23" t="str">
        <f t="shared" si="131"/>
        <v/>
      </c>
      <c r="J533" s="22" t="str">
        <f t="shared" si="132"/>
        <v/>
      </c>
      <c r="K533" s="24" t="str">
        <f t="shared" si="133"/>
        <v/>
      </c>
      <c r="L533" s="42" t="str">
        <f t="shared" si="139"/>
        <v/>
      </c>
      <c r="M533" s="43" t="str">
        <f t="shared" si="140"/>
        <v/>
      </c>
      <c r="N533" s="26" t="str">
        <f t="shared" si="134"/>
        <v/>
      </c>
      <c r="O533" s="26" t="str">
        <f t="shared" si="135"/>
        <v/>
      </c>
      <c r="P533" s="28" t="str">
        <f>IF(E533="","",INDEX(TableLookupWakeUpScore[],MATCH(E533,TableLookupWakeUpScore[Wake Up],0),MATCH(P$1,TableLookupWakeUpScore[#Headers],0)))</f>
        <v/>
      </c>
      <c r="Q533" s="30" t="str">
        <f t="shared" si="136"/>
        <v/>
      </c>
      <c r="R533" s="31" t="str">
        <f t="shared" si="137"/>
        <v/>
      </c>
      <c r="S533" s="34" t="str">
        <f>IF($C533="","",INDEX(TableLookupSleepQuality[],MATCH($C533,TableLookupSleepQuality[Sleep Quality Low],1),MATCH(S$1,TableLookupSleepQuality[#Headers],0)))</f>
        <v/>
      </c>
      <c r="T533" s="35" t="str">
        <f>IF($C533="","",INDEX(TableLookupSleepQuality[],MATCH($C533,TableLookupSleepQuality[Sleep Quality Low],1),MATCH(T$1,TableLookupSleepQuality[#Headers],0)))</f>
        <v/>
      </c>
      <c r="X533" s="36" t="str">
        <f t="shared" si="138"/>
        <v/>
      </c>
      <c r="Y533" s="40" t="str">
        <f t="shared" si="142"/>
        <v/>
      </c>
      <c r="Z533" s="13" t="str">
        <f t="shared" si="142"/>
        <v/>
      </c>
      <c r="AA533" s="13" t="str">
        <f t="shared" si="142"/>
        <v/>
      </c>
      <c r="AB533" s="13" t="str">
        <f t="shared" si="142"/>
        <v/>
      </c>
      <c r="AC533" s="13" t="str">
        <f t="shared" si="142"/>
        <v/>
      </c>
      <c r="AD533" s="13" t="str">
        <f t="shared" si="142"/>
        <v/>
      </c>
    </row>
    <row r="534" spans="7:30" x14ac:dyDescent="0.25">
      <c r="G534" s="18" t="str">
        <f t="shared" si="129"/>
        <v/>
      </c>
      <c r="H534" s="22" t="str">
        <f t="shared" si="130"/>
        <v/>
      </c>
      <c r="I534" s="23" t="str">
        <f t="shared" si="131"/>
        <v/>
      </c>
      <c r="J534" s="22" t="str">
        <f t="shared" si="132"/>
        <v/>
      </c>
      <c r="K534" s="24" t="str">
        <f t="shared" si="133"/>
        <v/>
      </c>
      <c r="L534" s="42" t="str">
        <f t="shared" si="139"/>
        <v/>
      </c>
      <c r="M534" s="43" t="str">
        <f t="shared" si="140"/>
        <v/>
      </c>
      <c r="N534" s="26" t="str">
        <f t="shared" si="134"/>
        <v/>
      </c>
      <c r="O534" s="26" t="str">
        <f t="shared" si="135"/>
        <v/>
      </c>
      <c r="P534" s="28" t="str">
        <f>IF(E534="","",INDEX(TableLookupWakeUpScore[],MATCH(E534,TableLookupWakeUpScore[Wake Up],0),MATCH(P$1,TableLookupWakeUpScore[#Headers],0)))</f>
        <v/>
      </c>
      <c r="Q534" s="30" t="str">
        <f t="shared" si="136"/>
        <v/>
      </c>
      <c r="R534" s="31" t="str">
        <f t="shared" si="137"/>
        <v/>
      </c>
      <c r="S534" s="34" t="str">
        <f>IF($C534="","",INDEX(TableLookupSleepQuality[],MATCH($C534,TableLookupSleepQuality[Sleep Quality Low],1),MATCH(S$1,TableLookupSleepQuality[#Headers],0)))</f>
        <v/>
      </c>
      <c r="T534" s="35" t="str">
        <f>IF($C534="","",INDEX(TableLookupSleepQuality[],MATCH($C534,TableLookupSleepQuality[Sleep Quality Low],1),MATCH(T$1,TableLookupSleepQuality[#Headers],0)))</f>
        <v/>
      </c>
      <c r="X534" s="36" t="str">
        <f t="shared" si="138"/>
        <v/>
      </c>
      <c r="Y534" s="40" t="str">
        <f t="shared" si="142"/>
        <v/>
      </c>
      <c r="Z534" s="13" t="str">
        <f t="shared" si="142"/>
        <v/>
      </c>
      <c r="AA534" s="13" t="str">
        <f t="shared" si="142"/>
        <v/>
      </c>
      <c r="AB534" s="13" t="str">
        <f t="shared" si="142"/>
        <v/>
      </c>
      <c r="AC534" s="13" t="str">
        <f t="shared" si="142"/>
        <v/>
      </c>
      <c r="AD534" s="13" t="str">
        <f t="shared" si="142"/>
        <v/>
      </c>
    </row>
    <row r="535" spans="7:30" x14ac:dyDescent="0.25">
      <c r="G535" s="18" t="str">
        <f t="shared" si="129"/>
        <v/>
      </c>
      <c r="H535" s="22" t="str">
        <f t="shared" si="130"/>
        <v/>
      </c>
      <c r="I535" s="23" t="str">
        <f t="shared" si="131"/>
        <v/>
      </c>
      <c r="J535" s="22" t="str">
        <f t="shared" si="132"/>
        <v/>
      </c>
      <c r="K535" s="24" t="str">
        <f t="shared" si="133"/>
        <v/>
      </c>
      <c r="L535" s="42" t="str">
        <f t="shared" si="139"/>
        <v/>
      </c>
      <c r="M535" s="43" t="str">
        <f t="shared" si="140"/>
        <v/>
      </c>
      <c r="N535" s="26" t="str">
        <f t="shared" si="134"/>
        <v/>
      </c>
      <c r="O535" s="26" t="str">
        <f t="shared" si="135"/>
        <v/>
      </c>
      <c r="P535" s="28" t="str">
        <f>IF(E535="","",INDEX(TableLookupWakeUpScore[],MATCH(E535,TableLookupWakeUpScore[Wake Up],0),MATCH(P$1,TableLookupWakeUpScore[#Headers],0)))</f>
        <v/>
      </c>
      <c r="Q535" s="30" t="str">
        <f t="shared" si="136"/>
        <v/>
      </c>
      <c r="R535" s="31" t="str">
        <f t="shared" si="137"/>
        <v/>
      </c>
      <c r="S535" s="34" t="str">
        <f>IF($C535="","",INDEX(TableLookupSleepQuality[],MATCH($C535,TableLookupSleepQuality[Sleep Quality Low],1),MATCH(S$1,TableLookupSleepQuality[#Headers],0)))</f>
        <v/>
      </c>
      <c r="T535" s="35" t="str">
        <f>IF($C535="","",INDEX(TableLookupSleepQuality[],MATCH($C535,TableLookupSleepQuality[Sleep Quality Low],1),MATCH(T$1,TableLookupSleepQuality[#Headers],0)))</f>
        <v/>
      </c>
      <c r="X535" s="36" t="str">
        <f t="shared" si="138"/>
        <v/>
      </c>
      <c r="Y535" s="40" t="str">
        <f t="shared" si="142"/>
        <v/>
      </c>
      <c r="Z535" s="13" t="str">
        <f t="shared" si="142"/>
        <v/>
      </c>
      <c r="AA535" s="13" t="str">
        <f t="shared" si="142"/>
        <v/>
      </c>
      <c r="AB535" s="13" t="str">
        <f t="shared" si="142"/>
        <v/>
      </c>
      <c r="AC535" s="13" t="str">
        <f t="shared" si="142"/>
        <v/>
      </c>
      <c r="AD535" s="13" t="str">
        <f t="shared" si="142"/>
        <v/>
      </c>
    </row>
    <row r="536" spans="7:30" x14ac:dyDescent="0.25">
      <c r="G536" s="18" t="str">
        <f t="shared" si="129"/>
        <v/>
      </c>
      <c r="H536" s="22" t="str">
        <f t="shared" si="130"/>
        <v/>
      </c>
      <c r="I536" s="23" t="str">
        <f t="shared" si="131"/>
        <v/>
      </c>
      <c r="J536" s="22" t="str">
        <f t="shared" si="132"/>
        <v/>
      </c>
      <c r="K536" s="24" t="str">
        <f t="shared" si="133"/>
        <v/>
      </c>
      <c r="L536" s="42" t="str">
        <f t="shared" si="139"/>
        <v/>
      </c>
      <c r="M536" s="43" t="str">
        <f t="shared" si="140"/>
        <v/>
      </c>
      <c r="N536" s="26" t="str">
        <f t="shared" si="134"/>
        <v/>
      </c>
      <c r="O536" s="26" t="str">
        <f t="shared" si="135"/>
        <v/>
      </c>
      <c r="P536" s="28" t="str">
        <f>IF(E536="","",INDEX(TableLookupWakeUpScore[],MATCH(E536,TableLookupWakeUpScore[Wake Up],0),MATCH(P$1,TableLookupWakeUpScore[#Headers],0)))</f>
        <v/>
      </c>
      <c r="Q536" s="30" t="str">
        <f t="shared" si="136"/>
        <v/>
      </c>
      <c r="R536" s="31" t="str">
        <f t="shared" si="137"/>
        <v/>
      </c>
      <c r="S536" s="34" t="str">
        <f>IF($C536="","",INDEX(TableLookupSleepQuality[],MATCH($C536,TableLookupSleepQuality[Sleep Quality Low],1),MATCH(S$1,TableLookupSleepQuality[#Headers],0)))</f>
        <v/>
      </c>
      <c r="T536" s="35" t="str">
        <f>IF($C536="","",INDEX(TableLookupSleepQuality[],MATCH($C536,TableLookupSleepQuality[Sleep Quality Low],1),MATCH(T$1,TableLookupSleepQuality[#Headers],0)))</f>
        <v/>
      </c>
      <c r="X536" s="36" t="str">
        <f t="shared" si="138"/>
        <v/>
      </c>
      <c r="Y536" s="40" t="str">
        <f t="shared" si="142"/>
        <v/>
      </c>
      <c r="Z536" s="13" t="str">
        <f t="shared" si="142"/>
        <v/>
      </c>
      <c r="AA536" s="13" t="str">
        <f t="shared" si="142"/>
        <v/>
      </c>
      <c r="AB536" s="13" t="str">
        <f t="shared" si="142"/>
        <v/>
      </c>
      <c r="AC536" s="13" t="str">
        <f t="shared" si="142"/>
        <v/>
      </c>
      <c r="AD536" s="13" t="str">
        <f t="shared" si="142"/>
        <v/>
      </c>
    </row>
    <row r="537" spans="7:30" x14ac:dyDescent="0.25">
      <c r="G537" s="18" t="str">
        <f t="shared" si="129"/>
        <v/>
      </c>
      <c r="H537" s="22" t="str">
        <f t="shared" si="130"/>
        <v/>
      </c>
      <c r="I537" s="23" t="str">
        <f t="shared" si="131"/>
        <v/>
      </c>
      <c r="J537" s="22" t="str">
        <f t="shared" si="132"/>
        <v/>
      </c>
      <c r="K537" s="24" t="str">
        <f t="shared" si="133"/>
        <v/>
      </c>
      <c r="L537" s="42" t="str">
        <f t="shared" si="139"/>
        <v/>
      </c>
      <c r="M537" s="43" t="str">
        <f t="shared" si="140"/>
        <v/>
      </c>
      <c r="N537" s="26" t="str">
        <f t="shared" si="134"/>
        <v/>
      </c>
      <c r="O537" s="26" t="str">
        <f t="shared" si="135"/>
        <v/>
      </c>
      <c r="P537" s="28" t="str">
        <f>IF(E537="","",INDEX(TableLookupWakeUpScore[],MATCH(E537,TableLookupWakeUpScore[Wake Up],0),MATCH(P$1,TableLookupWakeUpScore[#Headers],0)))</f>
        <v/>
      </c>
      <c r="Q537" s="30" t="str">
        <f t="shared" si="136"/>
        <v/>
      </c>
      <c r="R537" s="31" t="str">
        <f t="shared" si="137"/>
        <v/>
      </c>
      <c r="S537" s="34" t="str">
        <f>IF($C537="","",INDEX(TableLookupSleepQuality[],MATCH($C537,TableLookupSleepQuality[Sleep Quality Low],1),MATCH(S$1,TableLookupSleepQuality[#Headers],0)))</f>
        <v/>
      </c>
      <c r="T537" s="35" t="str">
        <f>IF($C537="","",INDEX(TableLookupSleepQuality[],MATCH($C537,TableLookupSleepQuality[Sleep Quality Low],1),MATCH(T$1,TableLookupSleepQuality[#Headers],0)))</f>
        <v/>
      </c>
      <c r="X537" s="36" t="str">
        <f t="shared" si="138"/>
        <v/>
      </c>
      <c r="Y537" s="40" t="str">
        <f t="shared" si="142"/>
        <v/>
      </c>
      <c r="Z537" s="13" t="str">
        <f t="shared" si="142"/>
        <v/>
      </c>
      <c r="AA537" s="13" t="str">
        <f t="shared" si="142"/>
        <v/>
      </c>
      <c r="AB537" s="13" t="str">
        <f t="shared" si="142"/>
        <v/>
      </c>
      <c r="AC537" s="13" t="str">
        <f t="shared" si="142"/>
        <v/>
      </c>
      <c r="AD537" s="13" t="str">
        <f t="shared" si="142"/>
        <v/>
      </c>
    </row>
    <row r="538" spans="7:30" x14ac:dyDescent="0.25">
      <c r="G538" s="18" t="str">
        <f t="shared" si="129"/>
        <v/>
      </c>
      <c r="H538" s="22" t="str">
        <f t="shared" si="130"/>
        <v/>
      </c>
      <c r="I538" s="23" t="str">
        <f t="shared" si="131"/>
        <v/>
      </c>
      <c r="J538" s="22" t="str">
        <f t="shared" si="132"/>
        <v/>
      </c>
      <c r="K538" s="24" t="str">
        <f t="shared" si="133"/>
        <v/>
      </c>
      <c r="L538" s="42" t="str">
        <f t="shared" si="139"/>
        <v/>
      </c>
      <c r="M538" s="43" t="str">
        <f t="shared" si="140"/>
        <v/>
      </c>
      <c r="N538" s="26" t="str">
        <f t="shared" si="134"/>
        <v/>
      </c>
      <c r="O538" s="26" t="str">
        <f t="shared" si="135"/>
        <v/>
      </c>
      <c r="P538" s="28" t="str">
        <f>IF(E538="","",INDEX(TableLookupWakeUpScore[],MATCH(E538,TableLookupWakeUpScore[Wake Up],0),MATCH(P$1,TableLookupWakeUpScore[#Headers],0)))</f>
        <v/>
      </c>
      <c r="Q538" s="30" t="str">
        <f t="shared" si="136"/>
        <v/>
      </c>
      <c r="R538" s="31" t="str">
        <f t="shared" si="137"/>
        <v/>
      </c>
      <c r="S538" s="34" t="str">
        <f>IF($C538="","",INDEX(TableLookupSleepQuality[],MATCH($C538,TableLookupSleepQuality[Sleep Quality Low],1),MATCH(S$1,TableLookupSleepQuality[#Headers],0)))</f>
        <v/>
      </c>
      <c r="T538" s="35" t="str">
        <f>IF($C538="","",INDEX(TableLookupSleepQuality[],MATCH($C538,TableLookupSleepQuality[Sleep Quality Low],1),MATCH(T$1,TableLookupSleepQuality[#Headers],0)))</f>
        <v/>
      </c>
      <c r="X538" s="36" t="str">
        <f t="shared" si="138"/>
        <v/>
      </c>
      <c r="Y538" s="40" t="str">
        <f t="shared" si="142"/>
        <v/>
      </c>
      <c r="Z538" s="13" t="str">
        <f t="shared" si="142"/>
        <v/>
      </c>
      <c r="AA538" s="13" t="str">
        <f t="shared" si="142"/>
        <v/>
      </c>
      <c r="AB538" s="13" t="str">
        <f t="shared" si="142"/>
        <v/>
      </c>
      <c r="AC538" s="13" t="str">
        <f t="shared" si="142"/>
        <v/>
      </c>
      <c r="AD538" s="13" t="str">
        <f t="shared" si="142"/>
        <v/>
      </c>
    </row>
    <row r="539" spans="7:30" x14ac:dyDescent="0.25">
      <c r="G539" s="18" t="str">
        <f t="shared" si="129"/>
        <v/>
      </c>
      <c r="H539" s="22" t="str">
        <f t="shared" si="130"/>
        <v/>
      </c>
      <c r="I539" s="23" t="str">
        <f t="shared" si="131"/>
        <v/>
      </c>
      <c r="J539" s="22" t="str">
        <f t="shared" si="132"/>
        <v/>
      </c>
      <c r="K539" s="24" t="str">
        <f t="shared" si="133"/>
        <v/>
      </c>
      <c r="L539" s="42" t="str">
        <f t="shared" si="139"/>
        <v/>
      </c>
      <c r="M539" s="43" t="str">
        <f t="shared" si="140"/>
        <v/>
      </c>
      <c r="N539" s="26" t="str">
        <f t="shared" si="134"/>
        <v/>
      </c>
      <c r="O539" s="26" t="str">
        <f t="shared" si="135"/>
        <v/>
      </c>
      <c r="P539" s="28" t="str">
        <f>IF(E539="","",INDEX(TableLookupWakeUpScore[],MATCH(E539,TableLookupWakeUpScore[Wake Up],0),MATCH(P$1,TableLookupWakeUpScore[#Headers],0)))</f>
        <v/>
      </c>
      <c r="Q539" s="30" t="str">
        <f t="shared" si="136"/>
        <v/>
      </c>
      <c r="R539" s="31" t="str">
        <f t="shared" si="137"/>
        <v/>
      </c>
      <c r="S539" s="34" t="str">
        <f>IF($C539="","",INDEX(TableLookupSleepQuality[],MATCH($C539,TableLookupSleepQuality[Sleep Quality Low],1),MATCH(S$1,TableLookupSleepQuality[#Headers],0)))</f>
        <v/>
      </c>
      <c r="T539" s="35" t="str">
        <f>IF($C539="","",INDEX(TableLookupSleepQuality[],MATCH($C539,TableLookupSleepQuality[Sleep Quality Low],1),MATCH(T$1,TableLookupSleepQuality[#Headers],0)))</f>
        <v/>
      </c>
      <c r="X539" s="36" t="str">
        <f t="shared" si="138"/>
        <v/>
      </c>
      <c r="Y539" s="40" t="str">
        <f t="shared" si="142"/>
        <v/>
      </c>
      <c r="Z539" s="13" t="str">
        <f t="shared" si="142"/>
        <v/>
      </c>
      <c r="AA539" s="13" t="str">
        <f t="shared" si="142"/>
        <v/>
      </c>
      <c r="AB539" s="13" t="str">
        <f t="shared" si="142"/>
        <v/>
      </c>
      <c r="AC539" s="13" t="str">
        <f t="shared" si="142"/>
        <v/>
      </c>
      <c r="AD539" s="13" t="str">
        <f t="shared" si="142"/>
        <v/>
      </c>
    </row>
    <row r="540" spans="7:30" x14ac:dyDescent="0.25">
      <c r="G540" s="18" t="str">
        <f t="shared" si="129"/>
        <v/>
      </c>
      <c r="H540" s="22" t="str">
        <f t="shared" si="130"/>
        <v/>
      </c>
      <c r="I540" s="23" t="str">
        <f t="shared" si="131"/>
        <v/>
      </c>
      <c r="J540" s="22" t="str">
        <f t="shared" si="132"/>
        <v/>
      </c>
      <c r="K540" s="24" t="str">
        <f t="shared" si="133"/>
        <v/>
      </c>
      <c r="L540" s="42" t="str">
        <f t="shared" si="139"/>
        <v/>
      </c>
      <c r="M540" s="43" t="str">
        <f t="shared" si="140"/>
        <v/>
      </c>
      <c r="N540" s="26" t="str">
        <f t="shared" si="134"/>
        <v/>
      </c>
      <c r="O540" s="26" t="str">
        <f t="shared" si="135"/>
        <v/>
      </c>
      <c r="P540" s="28" t="str">
        <f>IF(E540="","",INDEX(TableLookupWakeUpScore[],MATCH(E540,TableLookupWakeUpScore[Wake Up],0),MATCH(P$1,TableLookupWakeUpScore[#Headers],0)))</f>
        <v/>
      </c>
      <c r="Q540" s="30" t="str">
        <f t="shared" si="136"/>
        <v/>
      </c>
      <c r="R540" s="31" t="str">
        <f t="shared" si="137"/>
        <v/>
      </c>
      <c r="S540" s="34" t="str">
        <f>IF($C540="","",INDEX(TableLookupSleepQuality[],MATCH($C540,TableLookupSleepQuality[Sleep Quality Low],1),MATCH(S$1,TableLookupSleepQuality[#Headers],0)))</f>
        <v/>
      </c>
      <c r="T540" s="35" t="str">
        <f>IF($C540="","",INDEX(TableLookupSleepQuality[],MATCH($C540,TableLookupSleepQuality[Sleep Quality Low],1),MATCH(T$1,TableLookupSleepQuality[#Headers],0)))</f>
        <v/>
      </c>
      <c r="X540" s="36" t="str">
        <f t="shared" si="138"/>
        <v/>
      </c>
      <c r="Y540" s="40" t="str">
        <f t="shared" si="142"/>
        <v/>
      </c>
      <c r="Z540" s="13" t="str">
        <f t="shared" si="142"/>
        <v/>
      </c>
      <c r="AA540" s="13" t="str">
        <f t="shared" si="142"/>
        <v/>
      </c>
      <c r="AB540" s="13" t="str">
        <f t="shared" si="142"/>
        <v/>
      </c>
      <c r="AC540" s="13" t="str">
        <f t="shared" si="142"/>
        <v/>
      </c>
      <c r="AD540" s="13" t="str">
        <f t="shared" si="142"/>
        <v/>
      </c>
    </row>
    <row r="541" spans="7:30" x14ac:dyDescent="0.25">
      <c r="G541" s="18" t="str">
        <f t="shared" si="129"/>
        <v/>
      </c>
      <c r="H541" s="22" t="str">
        <f t="shared" si="130"/>
        <v/>
      </c>
      <c r="I541" s="23" t="str">
        <f t="shared" si="131"/>
        <v/>
      </c>
      <c r="J541" s="22" t="str">
        <f t="shared" si="132"/>
        <v/>
      </c>
      <c r="K541" s="24" t="str">
        <f t="shared" si="133"/>
        <v/>
      </c>
      <c r="L541" s="42" t="str">
        <f t="shared" si="139"/>
        <v/>
      </c>
      <c r="M541" s="43" t="str">
        <f t="shared" si="140"/>
        <v/>
      </c>
      <c r="N541" s="26" t="str">
        <f t="shared" si="134"/>
        <v/>
      </c>
      <c r="O541" s="26" t="str">
        <f t="shared" si="135"/>
        <v/>
      </c>
      <c r="P541" s="28" t="str">
        <f>IF(E541="","",INDEX(TableLookupWakeUpScore[],MATCH(E541,TableLookupWakeUpScore[Wake Up],0),MATCH(P$1,TableLookupWakeUpScore[#Headers],0)))</f>
        <v/>
      </c>
      <c r="Q541" s="30" t="str">
        <f t="shared" si="136"/>
        <v/>
      </c>
      <c r="R541" s="31" t="str">
        <f t="shared" si="137"/>
        <v/>
      </c>
      <c r="S541" s="34" t="str">
        <f>IF($C541="","",INDEX(TableLookupSleepQuality[],MATCH($C541,TableLookupSleepQuality[Sleep Quality Low],1),MATCH(S$1,TableLookupSleepQuality[#Headers],0)))</f>
        <v/>
      </c>
      <c r="T541" s="35" t="str">
        <f>IF($C541="","",INDEX(TableLookupSleepQuality[],MATCH($C541,TableLookupSleepQuality[Sleep Quality Low],1),MATCH(T$1,TableLookupSleepQuality[#Headers],0)))</f>
        <v/>
      </c>
      <c r="X541" s="36" t="str">
        <f t="shared" si="138"/>
        <v/>
      </c>
      <c r="Y541" s="40" t="str">
        <f t="shared" si="142"/>
        <v/>
      </c>
      <c r="Z541" s="13" t="str">
        <f t="shared" si="142"/>
        <v/>
      </c>
      <c r="AA541" s="13" t="str">
        <f t="shared" si="142"/>
        <v/>
      </c>
      <c r="AB541" s="13" t="str">
        <f t="shared" si="142"/>
        <v/>
      </c>
      <c r="AC541" s="13" t="str">
        <f t="shared" si="142"/>
        <v/>
      </c>
      <c r="AD541" s="13" t="str">
        <f t="shared" si="142"/>
        <v/>
      </c>
    </row>
    <row r="542" spans="7:30" x14ac:dyDescent="0.25">
      <c r="G542" s="18" t="str">
        <f t="shared" si="129"/>
        <v/>
      </c>
      <c r="H542" s="22" t="str">
        <f t="shared" si="130"/>
        <v/>
      </c>
      <c r="I542" s="23" t="str">
        <f t="shared" si="131"/>
        <v/>
      </c>
      <c r="J542" s="22" t="str">
        <f t="shared" si="132"/>
        <v/>
      </c>
      <c r="K542" s="24" t="str">
        <f t="shared" si="133"/>
        <v/>
      </c>
      <c r="L542" s="42" t="str">
        <f t="shared" si="139"/>
        <v/>
      </c>
      <c r="M542" s="43" t="str">
        <f t="shared" si="140"/>
        <v/>
      </c>
      <c r="N542" s="26" t="str">
        <f t="shared" si="134"/>
        <v/>
      </c>
      <c r="O542" s="26" t="str">
        <f t="shared" si="135"/>
        <v/>
      </c>
      <c r="P542" s="28" t="str">
        <f>IF(E542="","",INDEX(TableLookupWakeUpScore[],MATCH(E542,TableLookupWakeUpScore[Wake Up],0),MATCH(P$1,TableLookupWakeUpScore[#Headers],0)))</f>
        <v/>
      </c>
      <c r="Q542" s="30" t="str">
        <f t="shared" si="136"/>
        <v/>
      </c>
      <c r="R542" s="31" t="str">
        <f t="shared" si="137"/>
        <v/>
      </c>
      <c r="S542" s="34" t="str">
        <f>IF($C542="","",INDEX(TableLookupSleepQuality[],MATCH($C542,TableLookupSleepQuality[Sleep Quality Low],1),MATCH(S$1,TableLookupSleepQuality[#Headers],0)))</f>
        <v/>
      </c>
      <c r="T542" s="35" t="str">
        <f>IF($C542="","",INDEX(TableLookupSleepQuality[],MATCH($C542,TableLookupSleepQuality[Sleep Quality Low],1),MATCH(T$1,TableLookupSleepQuality[#Headers],0)))</f>
        <v/>
      </c>
      <c r="X542" s="36" t="str">
        <f t="shared" si="138"/>
        <v/>
      </c>
      <c r="Y542" s="40" t="str">
        <f t="shared" si="142"/>
        <v/>
      </c>
      <c r="Z542" s="13" t="str">
        <f t="shared" si="142"/>
        <v/>
      </c>
      <c r="AA542" s="13" t="str">
        <f t="shared" si="142"/>
        <v/>
      </c>
      <c r="AB542" s="13" t="str">
        <f t="shared" si="142"/>
        <v/>
      </c>
      <c r="AC542" s="13" t="str">
        <f t="shared" si="142"/>
        <v/>
      </c>
      <c r="AD542" s="13" t="str">
        <f t="shared" si="142"/>
        <v/>
      </c>
    </row>
    <row r="543" spans="7:30" x14ac:dyDescent="0.25">
      <c r="G543" s="18" t="str">
        <f t="shared" si="129"/>
        <v/>
      </c>
      <c r="H543" s="22" t="str">
        <f t="shared" si="130"/>
        <v/>
      </c>
      <c r="I543" s="23" t="str">
        <f t="shared" si="131"/>
        <v/>
      </c>
      <c r="J543" s="22" t="str">
        <f t="shared" si="132"/>
        <v/>
      </c>
      <c r="K543" s="24" t="str">
        <f t="shared" si="133"/>
        <v/>
      </c>
      <c r="L543" s="42" t="str">
        <f t="shared" si="139"/>
        <v/>
      </c>
      <c r="M543" s="43" t="str">
        <f t="shared" si="140"/>
        <v/>
      </c>
      <c r="N543" s="26" t="str">
        <f t="shared" si="134"/>
        <v/>
      </c>
      <c r="O543" s="26" t="str">
        <f t="shared" si="135"/>
        <v/>
      </c>
      <c r="P543" s="28" t="str">
        <f>IF(E543="","",INDEX(TableLookupWakeUpScore[],MATCH(E543,TableLookupWakeUpScore[Wake Up],0),MATCH(P$1,TableLookupWakeUpScore[#Headers],0)))</f>
        <v/>
      </c>
      <c r="Q543" s="30" t="str">
        <f t="shared" si="136"/>
        <v/>
      </c>
      <c r="R543" s="31" t="str">
        <f t="shared" si="137"/>
        <v/>
      </c>
      <c r="S543" s="34" t="str">
        <f>IF($C543="","",INDEX(TableLookupSleepQuality[],MATCH($C543,TableLookupSleepQuality[Sleep Quality Low],1),MATCH(S$1,TableLookupSleepQuality[#Headers],0)))</f>
        <v/>
      </c>
      <c r="T543" s="35" t="str">
        <f>IF($C543="","",INDEX(TableLookupSleepQuality[],MATCH($C543,TableLookupSleepQuality[Sleep Quality Low],1),MATCH(T$1,TableLookupSleepQuality[#Headers],0)))</f>
        <v/>
      </c>
      <c r="X543" s="36" t="str">
        <f t="shared" si="138"/>
        <v/>
      </c>
      <c r="Y543" s="40" t="str">
        <f t="shared" si="142"/>
        <v/>
      </c>
      <c r="Z543" s="13" t="str">
        <f t="shared" si="142"/>
        <v/>
      </c>
      <c r="AA543" s="13" t="str">
        <f t="shared" si="142"/>
        <v/>
      </c>
      <c r="AB543" s="13" t="str">
        <f t="shared" si="142"/>
        <v/>
      </c>
      <c r="AC543" s="13" t="str">
        <f t="shared" si="142"/>
        <v/>
      </c>
      <c r="AD543" s="13" t="str">
        <f t="shared" si="142"/>
        <v/>
      </c>
    </row>
    <row r="544" spans="7:30" x14ac:dyDescent="0.25">
      <c r="G544" s="18" t="str">
        <f t="shared" si="129"/>
        <v/>
      </c>
      <c r="H544" s="22" t="str">
        <f t="shared" si="130"/>
        <v/>
      </c>
      <c r="I544" s="23" t="str">
        <f t="shared" si="131"/>
        <v/>
      </c>
      <c r="J544" s="22" t="str">
        <f t="shared" si="132"/>
        <v/>
      </c>
      <c r="K544" s="24" t="str">
        <f t="shared" si="133"/>
        <v/>
      </c>
      <c r="L544" s="42" t="str">
        <f t="shared" si="139"/>
        <v/>
      </c>
      <c r="M544" s="43" t="str">
        <f t="shared" si="140"/>
        <v/>
      </c>
      <c r="N544" s="26" t="str">
        <f t="shared" si="134"/>
        <v/>
      </c>
      <c r="O544" s="26" t="str">
        <f t="shared" si="135"/>
        <v/>
      </c>
      <c r="P544" s="28" t="str">
        <f>IF(E544="","",INDEX(TableLookupWakeUpScore[],MATCH(E544,TableLookupWakeUpScore[Wake Up],0),MATCH(P$1,TableLookupWakeUpScore[#Headers],0)))</f>
        <v/>
      </c>
      <c r="Q544" s="30" t="str">
        <f t="shared" si="136"/>
        <v/>
      </c>
      <c r="R544" s="31" t="str">
        <f t="shared" si="137"/>
        <v/>
      </c>
      <c r="S544" s="34" t="str">
        <f>IF($C544="","",INDEX(TableLookupSleepQuality[],MATCH($C544,TableLookupSleepQuality[Sleep Quality Low],1),MATCH(S$1,TableLookupSleepQuality[#Headers],0)))</f>
        <v/>
      </c>
      <c r="T544" s="35" t="str">
        <f>IF($C544="","",INDEX(TableLookupSleepQuality[],MATCH($C544,TableLookupSleepQuality[Sleep Quality Low],1),MATCH(T$1,TableLookupSleepQuality[#Headers],0)))</f>
        <v/>
      </c>
      <c r="X544" s="36" t="str">
        <f t="shared" si="138"/>
        <v/>
      </c>
      <c r="Y544" s="40" t="str">
        <f t="shared" si="142"/>
        <v/>
      </c>
      <c r="Z544" s="13" t="str">
        <f t="shared" si="142"/>
        <v/>
      </c>
      <c r="AA544" s="13" t="str">
        <f t="shared" si="142"/>
        <v/>
      </c>
      <c r="AB544" s="13" t="str">
        <f t="shared" si="142"/>
        <v/>
      </c>
      <c r="AC544" s="13" t="str">
        <f t="shared" si="142"/>
        <v/>
      </c>
      <c r="AD544" s="13" t="str">
        <f t="shared" si="142"/>
        <v/>
      </c>
    </row>
    <row r="545" spans="7:30" x14ac:dyDescent="0.25">
      <c r="G545" s="18" t="str">
        <f t="shared" si="129"/>
        <v/>
      </c>
      <c r="H545" s="22" t="str">
        <f t="shared" si="130"/>
        <v/>
      </c>
      <c r="I545" s="23" t="str">
        <f t="shared" si="131"/>
        <v/>
      </c>
      <c r="J545" s="22" t="str">
        <f t="shared" si="132"/>
        <v/>
      </c>
      <c r="K545" s="24" t="str">
        <f t="shared" si="133"/>
        <v/>
      </c>
      <c r="L545" s="42" t="str">
        <f t="shared" si="139"/>
        <v/>
      </c>
      <c r="M545" s="43" t="str">
        <f t="shared" si="140"/>
        <v/>
      </c>
      <c r="N545" s="26" t="str">
        <f t="shared" si="134"/>
        <v/>
      </c>
      <c r="O545" s="26" t="str">
        <f t="shared" si="135"/>
        <v/>
      </c>
      <c r="P545" s="28" t="str">
        <f>IF(E545="","",INDEX(TableLookupWakeUpScore[],MATCH(E545,TableLookupWakeUpScore[Wake Up],0),MATCH(P$1,TableLookupWakeUpScore[#Headers],0)))</f>
        <v/>
      </c>
      <c r="Q545" s="30" t="str">
        <f t="shared" si="136"/>
        <v/>
      </c>
      <c r="R545" s="31" t="str">
        <f t="shared" si="137"/>
        <v/>
      </c>
      <c r="S545" s="34" t="str">
        <f>IF($C545="","",INDEX(TableLookupSleepQuality[],MATCH($C545,TableLookupSleepQuality[Sleep Quality Low],1),MATCH(S$1,TableLookupSleepQuality[#Headers],0)))</f>
        <v/>
      </c>
      <c r="T545" s="35" t="str">
        <f>IF($C545="","",INDEX(TableLookupSleepQuality[],MATCH($C545,TableLookupSleepQuality[Sleep Quality Low],1),MATCH(T$1,TableLookupSleepQuality[#Headers],0)))</f>
        <v/>
      </c>
      <c r="X545" s="36" t="str">
        <f t="shared" si="138"/>
        <v/>
      </c>
      <c r="Y545" s="40" t="str">
        <f t="shared" si="142"/>
        <v/>
      </c>
      <c r="Z545" s="13" t="str">
        <f t="shared" si="142"/>
        <v/>
      </c>
      <c r="AA545" s="13" t="str">
        <f t="shared" si="142"/>
        <v/>
      </c>
      <c r="AB545" s="13" t="str">
        <f t="shared" si="142"/>
        <v/>
      </c>
      <c r="AC545" s="13" t="str">
        <f t="shared" si="142"/>
        <v/>
      </c>
      <c r="AD545" s="13" t="str">
        <f t="shared" si="142"/>
        <v/>
      </c>
    </row>
    <row r="546" spans="7:30" x14ac:dyDescent="0.25">
      <c r="G546" s="18" t="str">
        <f t="shared" si="129"/>
        <v/>
      </c>
      <c r="H546" s="22" t="str">
        <f t="shared" si="130"/>
        <v/>
      </c>
      <c r="I546" s="23" t="str">
        <f t="shared" si="131"/>
        <v/>
      </c>
      <c r="J546" s="22" t="str">
        <f t="shared" si="132"/>
        <v/>
      </c>
      <c r="K546" s="24" t="str">
        <f t="shared" si="133"/>
        <v/>
      </c>
      <c r="L546" s="42" t="str">
        <f t="shared" si="139"/>
        <v/>
      </c>
      <c r="M546" s="43" t="str">
        <f t="shared" si="140"/>
        <v/>
      </c>
      <c r="N546" s="26" t="str">
        <f t="shared" si="134"/>
        <v/>
      </c>
      <c r="O546" s="26" t="str">
        <f t="shared" si="135"/>
        <v/>
      </c>
      <c r="P546" s="28" t="str">
        <f>IF(E546="","",INDEX(TableLookupWakeUpScore[],MATCH(E546,TableLookupWakeUpScore[Wake Up],0),MATCH(P$1,TableLookupWakeUpScore[#Headers],0)))</f>
        <v/>
      </c>
      <c r="Q546" s="30" t="str">
        <f t="shared" si="136"/>
        <v/>
      </c>
      <c r="R546" s="31" t="str">
        <f t="shared" si="137"/>
        <v/>
      </c>
      <c r="S546" s="34" t="str">
        <f>IF($C546="","",INDEX(TableLookupSleepQuality[],MATCH($C546,TableLookupSleepQuality[Sleep Quality Low],1),MATCH(S$1,TableLookupSleepQuality[#Headers],0)))</f>
        <v/>
      </c>
      <c r="T546" s="35" t="str">
        <f>IF($C546="","",INDEX(TableLookupSleepQuality[],MATCH($C546,TableLookupSleepQuality[Sleep Quality Low],1),MATCH(T$1,TableLookupSleepQuality[#Headers],0)))</f>
        <v/>
      </c>
      <c r="X546" s="36" t="str">
        <f t="shared" si="138"/>
        <v/>
      </c>
      <c r="Y546" s="40" t="str">
        <f t="shared" si="142"/>
        <v/>
      </c>
      <c r="Z546" s="13" t="str">
        <f t="shared" si="142"/>
        <v/>
      </c>
      <c r="AA546" s="13" t="str">
        <f t="shared" si="142"/>
        <v/>
      </c>
      <c r="AB546" s="13" t="str">
        <f t="shared" si="142"/>
        <v/>
      </c>
      <c r="AC546" s="13" t="str">
        <f t="shared" si="142"/>
        <v/>
      </c>
      <c r="AD546" s="13" t="str">
        <f t="shared" si="142"/>
        <v/>
      </c>
    </row>
    <row r="547" spans="7:30" x14ac:dyDescent="0.25">
      <c r="G547" s="18" t="str">
        <f t="shared" si="129"/>
        <v/>
      </c>
      <c r="H547" s="22" t="str">
        <f t="shared" si="130"/>
        <v/>
      </c>
      <c r="I547" s="23" t="str">
        <f t="shared" si="131"/>
        <v/>
      </c>
      <c r="J547" s="22" t="str">
        <f t="shared" si="132"/>
        <v/>
      </c>
      <c r="K547" s="24" t="str">
        <f t="shared" si="133"/>
        <v/>
      </c>
      <c r="L547" s="42" t="str">
        <f t="shared" si="139"/>
        <v/>
      </c>
      <c r="M547" s="43" t="str">
        <f t="shared" si="140"/>
        <v/>
      </c>
      <c r="N547" s="26" t="str">
        <f t="shared" si="134"/>
        <v/>
      </c>
      <c r="O547" s="26" t="str">
        <f t="shared" si="135"/>
        <v/>
      </c>
      <c r="P547" s="28" t="str">
        <f>IF(E547="","",INDEX(TableLookupWakeUpScore[],MATCH(E547,TableLookupWakeUpScore[Wake Up],0),MATCH(P$1,TableLookupWakeUpScore[#Headers],0)))</f>
        <v/>
      </c>
      <c r="Q547" s="30" t="str">
        <f t="shared" si="136"/>
        <v/>
      </c>
      <c r="R547" s="31" t="str">
        <f t="shared" si="137"/>
        <v/>
      </c>
      <c r="S547" s="34" t="str">
        <f>IF($C547="","",INDEX(TableLookupSleepQuality[],MATCH($C547,TableLookupSleepQuality[Sleep Quality Low],1),MATCH(S$1,TableLookupSleepQuality[#Headers],0)))</f>
        <v/>
      </c>
      <c r="T547" s="35" t="str">
        <f>IF($C547="","",INDEX(TableLookupSleepQuality[],MATCH($C547,TableLookupSleepQuality[Sleep Quality Low],1),MATCH(T$1,TableLookupSleepQuality[#Headers],0)))</f>
        <v/>
      </c>
      <c r="X547" s="36" t="str">
        <f t="shared" si="138"/>
        <v/>
      </c>
      <c r="Y547" s="40" t="str">
        <f t="shared" ref="Y547:AD562" si="143">IF(OR($X547="NO",$X547=""),"",IF(COUNTIF($F547,"*" &amp; Y$1 &amp; "*"),"YES","NO"))</f>
        <v/>
      </c>
      <c r="Z547" s="13" t="str">
        <f t="shared" si="143"/>
        <v/>
      </c>
      <c r="AA547" s="13" t="str">
        <f t="shared" si="143"/>
        <v/>
      </c>
      <c r="AB547" s="13" t="str">
        <f t="shared" si="143"/>
        <v/>
      </c>
      <c r="AC547" s="13" t="str">
        <f t="shared" si="143"/>
        <v/>
      </c>
      <c r="AD547" s="13" t="str">
        <f t="shared" si="143"/>
        <v/>
      </c>
    </row>
    <row r="548" spans="7:30" x14ac:dyDescent="0.25">
      <c r="G548" s="18" t="str">
        <f t="shared" si="129"/>
        <v/>
      </c>
      <c r="H548" s="22" t="str">
        <f t="shared" si="130"/>
        <v/>
      </c>
      <c r="I548" s="23" t="str">
        <f t="shared" si="131"/>
        <v/>
      </c>
      <c r="J548" s="22" t="str">
        <f t="shared" si="132"/>
        <v/>
      </c>
      <c r="K548" s="24" t="str">
        <f t="shared" si="133"/>
        <v/>
      </c>
      <c r="L548" s="42" t="str">
        <f t="shared" si="139"/>
        <v/>
      </c>
      <c r="M548" s="43" t="str">
        <f t="shared" si="140"/>
        <v/>
      </c>
      <c r="N548" s="26" t="str">
        <f t="shared" si="134"/>
        <v/>
      </c>
      <c r="O548" s="26" t="str">
        <f t="shared" si="135"/>
        <v/>
      </c>
      <c r="P548" s="28" t="str">
        <f>IF(E548="","",INDEX(TableLookupWakeUpScore[],MATCH(E548,TableLookupWakeUpScore[Wake Up],0),MATCH(P$1,TableLookupWakeUpScore[#Headers],0)))</f>
        <v/>
      </c>
      <c r="Q548" s="30" t="str">
        <f t="shared" si="136"/>
        <v/>
      </c>
      <c r="R548" s="31" t="str">
        <f t="shared" si="137"/>
        <v/>
      </c>
      <c r="S548" s="34" t="str">
        <f>IF($C548="","",INDEX(TableLookupSleepQuality[],MATCH($C548,TableLookupSleepQuality[Sleep Quality Low],1),MATCH(S$1,TableLookupSleepQuality[#Headers],0)))</f>
        <v/>
      </c>
      <c r="T548" s="35" t="str">
        <f>IF($C548="","",INDEX(TableLookupSleepQuality[],MATCH($C548,TableLookupSleepQuality[Sleep Quality Low],1),MATCH(T$1,TableLookupSleepQuality[#Headers],0)))</f>
        <v/>
      </c>
      <c r="X548" s="36" t="str">
        <f t="shared" si="138"/>
        <v/>
      </c>
      <c r="Y548" s="40" t="str">
        <f t="shared" si="143"/>
        <v/>
      </c>
      <c r="Z548" s="13" t="str">
        <f t="shared" si="143"/>
        <v/>
      </c>
      <c r="AA548" s="13" t="str">
        <f t="shared" si="143"/>
        <v/>
      </c>
      <c r="AB548" s="13" t="str">
        <f t="shared" si="143"/>
        <v/>
      </c>
      <c r="AC548" s="13" t="str">
        <f t="shared" si="143"/>
        <v/>
      </c>
      <c r="AD548" s="13" t="str">
        <f t="shared" si="143"/>
        <v/>
      </c>
    </row>
    <row r="549" spans="7:30" x14ac:dyDescent="0.25">
      <c r="G549" s="18" t="str">
        <f t="shared" si="129"/>
        <v/>
      </c>
      <c r="H549" s="22" t="str">
        <f t="shared" si="130"/>
        <v/>
      </c>
      <c r="I549" s="23" t="str">
        <f t="shared" si="131"/>
        <v/>
      </c>
      <c r="J549" s="22" t="str">
        <f t="shared" si="132"/>
        <v/>
      </c>
      <c r="K549" s="24" t="str">
        <f t="shared" si="133"/>
        <v/>
      </c>
      <c r="L549" s="42" t="str">
        <f t="shared" si="139"/>
        <v/>
      </c>
      <c r="M549" s="43" t="str">
        <f t="shared" si="140"/>
        <v/>
      </c>
      <c r="N549" s="26" t="str">
        <f t="shared" si="134"/>
        <v/>
      </c>
      <c r="O549" s="26" t="str">
        <f t="shared" si="135"/>
        <v/>
      </c>
      <c r="P549" s="28" t="str">
        <f>IF(E549="","",INDEX(TableLookupWakeUpScore[],MATCH(E549,TableLookupWakeUpScore[Wake Up],0),MATCH(P$1,TableLookupWakeUpScore[#Headers],0)))</f>
        <v/>
      </c>
      <c r="Q549" s="30" t="str">
        <f t="shared" si="136"/>
        <v/>
      </c>
      <c r="R549" s="31" t="str">
        <f t="shared" si="137"/>
        <v/>
      </c>
      <c r="S549" s="34" t="str">
        <f>IF($C549="","",INDEX(TableLookupSleepQuality[],MATCH($C549,TableLookupSleepQuality[Sleep Quality Low],1),MATCH(S$1,TableLookupSleepQuality[#Headers],0)))</f>
        <v/>
      </c>
      <c r="T549" s="35" t="str">
        <f>IF($C549="","",INDEX(TableLookupSleepQuality[],MATCH($C549,TableLookupSleepQuality[Sleep Quality Low],1),MATCH(T$1,TableLookupSleepQuality[#Headers],0)))</f>
        <v/>
      </c>
      <c r="X549" s="36" t="str">
        <f t="shared" si="138"/>
        <v/>
      </c>
      <c r="Y549" s="40" t="str">
        <f t="shared" si="143"/>
        <v/>
      </c>
      <c r="Z549" s="13" t="str">
        <f t="shared" si="143"/>
        <v/>
      </c>
      <c r="AA549" s="13" t="str">
        <f t="shared" si="143"/>
        <v/>
      </c>
      <c r="AB549" s="13" t="str">
        <f t="shared" si="143"/>
        <v/>
      </c>
      <c r="AC549" s="13" t="str">
        <f t="shared" si="143"/>
        <v/>
      </c>
      <c r="AD549" s="13" t="str">
        <f t="shared" si="143"/>
        <v/>
      </c>
    </row>
    <row r="550" spans="7:30" x14ac:dyDescent="0.25">
      <c r="G550" s="18" t="str">
        <f t="shared" si="129"/>
        <v/>
      </c>
      <c r="H550" s="22" t="str">
        <f t="shared" si="130"/>
        <v/>
      </c>
      <c r="I550" s="23" t="str">
        <f t="shared" si="131"/>
        <v/>
      </c>
      <c r="J550" s="22" t="str">
        <f t="shared" si="132"/>
        <v/>
      </c>
      <c r="K550" s="24" t="str">
        <f t="shared" si="133"/>
        <v/>
      </c>
      <c r="L550" s="42" t="str">
        <f t="shared" si="139"/>
        <v/>
      </c>
      <c r="M550" s="43" t="str">
        <f t="shared" si="140"/>
        <v/>
      </c>
      <c r="N550" s="26" t="str">
        <f t="shared" si="134"/>
        <v/>
      </c>
      <c r="O550" s="26" t="str">
        <f t="shared" si="135"/>
        <v/>
      </c>
      <c r="P550" s="28" t="str">
        <f>IF(E550="","",INDEX(TableLookupWakeUpScore[],MATCH(E550,TableLookupWakeUpScore[Wake Up],0),MATCH(P$1,TableLookupWakeUpScore[#Headers],0)))</f>
        <v/>
      </c>
      <c r="Q550" s="30" t="str">
        <f t="shared" si="136"/>
        <v/>
      </c>
      <c r="R550" s="31" t="str">
        <f t="shared" si="137"/>
        <v/>
      </c>
      <c r="S550" s="34" t="str">
        <f>IF($C550="","",INDEX(TableLookupSleepQuality[],MATCH($C550,TableLookupSleepQuality[Sleep Quality Low],1),MATCH(S$1,TableLookupSleepQuality[#Headers],0)))</f>
        <v/>
      </c>
      <c r="T550" s="35" t="str">
        <f>IF($C550="","",INDEX(TableLookupSleepQuality[],MATCH($C550,TableLookupSleepQuality[Sleep Quality Low],1),MATCH(T$1,TableLookupSleepQuality[#Headers],0)))</f>
        <v/>
      </c>
      <c r="X550" s="36" t="str">
        <f t="shared" si="138"/>
        <v/>
      </c>
      <c r="Y550" s="40" t="str">
        <f t="shared" si="143"/>
        <v/>
      </c>
      <c r="Z550" s="13" t="str">
        <f t="shared" si="143"/>
        <v/>
      </c>
      <c r="AA550" s="13" t="str">
        <f t="shared" si="143"/>
        <v/>
      </c>
      <c r="AB550" s="13" t="str">
        <f t="shared" si="143"/>
        <v/>
      </c>
      <c r="AC550" s="13" t="str">
        <f t="shared" si="143"/>
        <v/>
      </c>
      <c r="AD550" s="13" t="str">
        <f t="shared" si="143"/>
        <v/>
      </c>
    </row>
    <row r="551" spans="7:30" x14ac:dyDescent="0.25">
      <c r="G551" s="18" t="str">
        <f t="shared" si="129"/>
        <v/>
      </c>
      <c r="H551" s="22" t="str">
        <f t="shared" si="130"/>
        <v/>
      </c>
      <c r="I551" s="23" t="str">
        <f t="shared" si="131"/>
        <v/>
      </c>
      <c r="J551" s="22" t="str">
        <f t="shared" si="132"/>
        <v/>
      </c>
      <c r="K551" s="24" t="str">
        <f t="shared" si="133"/>
        <v/>
      </c>
      <c r="L551" s="42" t="str">
        <f t="shared" si="139"/>
        <v/>
      </c>
      <c r="M551" s="43" t="str">
        <f t="shared" si="140"/>
        <v/>
      </c>
      <c r="N551" s="26" t="str">
        <f t="shared" si="134"/>
        <v/>
      </c>
      <c r="O551" s="26" t="str">
        <f t="shared" si="135"/>
        <v/>
      </c>
      <c r="P551" s="28" t="str">
        <f>IF(E551="","",INDEX(TableLookupWakeUpScore[],MATCH(E551,TableLookupWakeUpScore[Wake Up],0),MATCH(P$1,TableLookupWakeUpScore[#Headers],0)))</f>
        <v/>
      </c>
      <c r="Q551" s="30" t="str">
        <f t="shared" si="136"/>
        <v/>
      </c>
      <c r="R551" s="31" t="str">
        <f t="shared" si="137"/>
        <v/>
      </c>
      <c r="S551" s="34" t="str">
        <f>IF($C551="","",INDEX(TableLookupSleepQuality[],MATCH($C551,TableLookupSleepQuality[Sleep Quality Low],1),MATCH(S$1,TableLookupSleepQuality[#Headers],0)))</f>
        <v/>
      </c>
      <c r="T551" s="35" t="str">
        <f>IF($C551="","",INDEX(TableLookupSleepQuality[],MATCH($C551,TableLookupSleepQuality[Sleep Quality Low],1),MATCH(T$1,TableLookupSleepQuality[#Headers],0)))</f>
        <v/>
      </c>
      <c r="X551" s="36" t="str">
        <f t="shared" si="138"/>
        <v/>
      </c>
      <c r="Y551" s="40" t="str">
        <f t="shared" si="143"/>
        <v/>
      </c>
      <c r="Z551" s="13" t="str">
        <f t="shared" si="143"/>
        <v/>
      </c>
      <c r="AA551" s="13" t="str">
        <f t="shared" si="143"/>
        <v/>
      </c>
      <c r="AB551" s="13" t="str">
        <f t="shared" si="143"/>
        <v/>
      </c>
      <c r="AC551" s="13" t="str">
        <f t="shared" si="143"/>
        <v/>
      </c>
      <c r="AD551" s="13" t="str">
        <f t="shared" si="143"/>
        <v/>
      </c>
    </row>
    <row r="552" spans="7:30" x14ac:dyDescent="0.25">
      <c r="G552" s="18" t="str">
        <f t="shared" si="129"/>
        <v/>
      </c>
      <c r="H552" s="22" t="str">
        <f t="shared" si="130"/>
        <v/>
      </c>
      <c r="I552" s="23" t="str">
        <f t="shared" si="131"/>
        <v/>
      </c>
      <c r="J552" s="22" t="str">
        <f t="shared" si="132"/>
        <v/>
      </c>
      <c r="K552" s="24" t="str">
        <f t="shared" si="133"/>
        <v/>
      </c>
      <c r="L552" s="42" t="str">
        <f t="shared" si="139"/>
        <v/>
      </c>
      <c r="M552" s="43" t="str">
        <f t="shared" si="140"/>
        <v/>
      </c>
      <c r="N552" s="26" t="str">
        <f t="shared" si="134"/>
        <v/>
      </c>
      <c r="O552" s="26" t="str">
        <f t="shared" si="135"/>
        <v/>
      </c>
      <c r="P552" s="28" t="str">
        <f>IF(E552="","",INDEX(TableLookupWakeUpScore[],MATCH(E552,TableLookupWakeUpScore[Wake Up],0),MATCH(P$1,TableLookupWakeUpScore[#Headers],0)))</f>
        <v/>
      </c>
      <c r="Q552" s="30" t="str">
        <f t="shared" si="136"/>
        <v/>
      </c>
      <c r="R552" s="31" t="str">
        <f t="shared" si="137"/>
        <v/>
      </c>
      <c r="S552" s="34" t="str">
        <f>IF($C552="","",INDEX(TableLookupSleepQuality[],MATCH($C552,TableLookupSleepQuality[Sleep Quality Low],1),MATCH(S$1,TableLookupSleepQuality[#Headers],0)))</f>
        <v/>
      </c>
      <c r="T552" s="35" t="str">
        <f>IF($C552="","",INDEX(TableLookupSleepQuality[],MATCH($C552,TableLookupSleepQuality[Sleep Quality Low],1),MATCH(T$1,TableLookupSleepQuality[#Headers],0)))</f>
        <v/>
      </c>
      <c r="X552" s="36" t="str">
        <f t="shared" si="138"/>
        <v/>
      </c>
      <c r="Y552" s="40" t="str">
        <f t="shared" si="143"/>
        <v/>
      </c>
      <c r="Z552" s="13" t="str">
        <f t="shared" si="143"/>
        <v/>
      </c>
      <c r="AA552" s="13" t="str">
        <f t="shared" si="143"/>
        <v/>
      </c>
      <c r="AB552" s="13" t="str">
        <f t="shared" si="143"/>
        <v/>
      </c>
      <c r="AC552" s="13" t="str">
        <f t="shared" si="143"/>
        <v/>
      </c>
      <c r="AD552" s="13" t="str">
        <f t="shared" si="143"/>
        <v/>
      </c>
    </row>
    <row r="553" spans="7:30" x14ac:dyDescent="0.25">
      <c r="G553" s="18" t="str">
        <f t="shared" si="129"/>
        <v/>
      </c>
      <c r="H553" s="22" t="str">
        <f t="shared" si="130"/>
        <v/>
      </c>
      <c r="I553" s="23" t="str">
        <f t="shared" si="131"/>
        <v/>
      </c>
      <c r="J553" s="22" t="str">
        <f t="shared" si="132"/>
        <v/>
      </c>
      <c r="K553" s="24" t="str">
        <f t="shared" si="133"/>
        <v/>
      </c>
      <c r="L553" s="42" t="str">
        <f t="shared" si="139"/>
        <v/>
      </c>
      <c r="M553" s="43" t="str">
        <f t="shared" si="140"/>
        <v/>
      </c>
      <c r="N553" s="26" t="str">
        <f t="shared" si="134"/>
        <v/>
      </c>
      <c r="O553" s="26" t="str">
        <f t="shared" si="135"/>
        <v/>
      </c>
      <c r="P553" s="28" t="str">
        <f>IF(E553="","",INDEX(TableLookupWakeUpScore[],MATCH(E553,TableLookupWakeUpScore[Wake Up],0),MATCH(P$1,TableLookupWakeUpScore[#Headers],0)))</f>
        <v/>
      </c>
      <c r="Q553" s="30" t="str">
        <f t="shared" si="136"/>
        <v/>
      </c>
      <c r="R553" s="31" t="str">
        <f t="shared" si="137"/>
        <v/>
      </c>
      <c r="S553" s="34" t="str">
        <f>IF($C553="","",INDEX(TableLookupSleepQuality[],MATCH($C553,TableLookupSleepQuality[Sleep Quality Low],1),MATCH(S$1,TableLookupSleepQuality[#Headers],0)))</f>
        <v/>
      </c>
      <c r="T553" s="35" t="str">
        <f>IF($C553="","",INDEX(TableLookupSleepQuality[],MATCH($C553,TableLookupSleepQuality[Sleep Quality Low],1),MATCH(T$1,TableLookupSleepQuality[#Headers],0)))</f>
        <v/>
      </c>
      <c r="X553" s="36" t="str">
        <f t="shared" si="138"/>
        <v/>
      </c>
      <c r="Y553" s="40" t="str">
        <f t="shared" si="143"/>
        <v/>
      </c>
      <c r="Z553" s="13" t="str">
        <f t="shared" si="143"/>
        <v/>
      </c>
      <c r="AA553" s="13" t="str">
        <f t="shared" si="143"/>
        <v/>
      </c>
      <c r="AB553" s="13" t="str">
        <f t="shared" si="143"/>
        <v/>
      </c>
      <c r="AC553" s="13" t="str">
        <f t="shared" si="143"/>
        <v/>
      </c>
      <c r="AD553" s="13" t="str">
        <f t="shared" si="143"/>
        <v/>
      </c>
    </row>
    <row r="554" spans="7:30" x14ac:dyDescent="0.25">
      <c r="G554" s="18" t="str">
        <f t="shared" si="129"/>
        <v/>
      </c>
      <c r="H554" s="22" t="str">
        <f t="shared" si="130"/>
        <v/>
      </c>
      <c r="I554" s="23" t="str">
        <f t="shared" si="131"/>
        <v/>
      </c>
      <c r="J554" s="22" t="str">
        <f t="shared" si="132"/>
        <v/>
      </c>
      <c r="K554" s="24" t="str">
        <f t="shared" si="133"/>
        <v/>
      </c>
      <c r="L554" s="42" t="str">
        <f t="shared" si="139"/>
        <v/>
      </c>
      <c r="M554" s="43" t="str">
        <f t="shared" si="140"/>
        <v/>
      </c>
      <c r="N554" s="26" t="str">
        <f t="shared" si="134"/>
        <v/>
      </c>
      <c r="O554" s="26" t="str">
        <f t="shared" si="135"/>
        <v/>
      </c>
      <c r="P554" s="28" t="str">
        <f>IF(E554="","",INDEX(TableLookupWakeUpScore[],MATCH(E554,TableLookupWakeUpScore[Wake Up],0),MATCH(P$1,TableLookupWakeUpScore[#Headers],0)))</f>
        <v/>
      </c>
      <c r="Q554" s="30" t="str">
        <f t="shared" si="136"/>
        <v/>
      </c>
      <c r="R554" s="31" t="str">
        <f t="shared" si="137"/>
        <v/>
      </c>
      <c r="S554" s="34" t="str">
        <f>IF($C554="","",INDEX(TableLookupSleepQuality[],MATCH($C554,TableLookupSleepQuality[Sleep Quality Low],1),MATCH(S$1,TableLookupSleepQuality[#Headers],0)))</f>
        <v/>
      </c>
      <c r="T554" s="35" t="str">
        <f>IF($C554="","",INDEX(TableLookupSleepQuality[],MATCH($C554,TableLookupSleepQuality[Sleep Quality Low],1),MATCH(T$1,TableLookupSleepQuality[#Headers],0)))</f>
        <v/>
      </c>
      <c r="X554" s="36" t="str">
        <f t="shared" si="138"/>
        <v/>
      </c>
      <c r="Y554" s="40" t="str">
        <f t="shared" si="143"/>
        <v/>
      </c>
      <c r="Z554" s="13" t="str">
        <f t="shared" si="143"/>
        <v/>
      </c>
      <c r="AA554" s="13" t="str">
        <f t="shared" si="143"/>
        <v/>
      </c>
      <c r="AB554" s="13" t="str">
        <f t="shared" si="143"/>
        <v/>
      </c>
      <c r="AC554" s="13" t="str">
        <f t="shared" si="143"/>
        <v/>
      </c>
      <c r="AD554" s="13" t="str">
        <f t="shared" si="143"/>
        <v/>
      </c>
    </row>
    <row r="555" spans="7:30" x14ac:dyDescent="0.25">
      <c r="G555" s="18" t="str">
        <f t="shared" si="129"/>
        <v/>
      </c>
      <c r="H555" s="22" t="str">
        <f t="shared" si="130"/>
        <v/>
      </c>
      <c r="I555" s="23" t="str">
        <f t="shared" si="131"/>
        <v/>
      </c>
      <c r="J555" s="22" t="str">
        <f t="shared" si="132"/>
        <v/>
      </c>
      <c r="K555" s="24" t="str">
        <f t="shared" si="133"/>
        <v/>
      </c>
      <c r="L555" s="42" t="str">
        <f t="shared" si="139"/>
        <v/>
      </c>
      <c r="M555" s="43" t="str">
        <f t="shared" si="140"/>
        <v/>
      </c>
      <c r="N555" s="26" t="str">
        <f t="shared" si="134"/>
        <v/>
      </c>
      <c r="O555" s="26" t="str">
        <f t="shared" si="135"/>
        <v/>
      </c>
      <c r="P555" s="28" t="str">
        <f>IF(E555="","",INDEX(TableLookupWakeUpScore[],MATCH(E555,TableLookupWakeUpScore[Wake Up],0),MATCH(P$1,TableLookupWakeUpScore[#Headers],0)))</f>
        <v/>
      </c>
      <c r="Q555" s="30" t="str">
        <f t="shared" si="136"/>
        <v/>
      </c>
      <c r="R555" s="31" t="str">
        <f t="shared" si="137"/>
        <v/>
      </c>
      <c r="S555" s="34" t="str">
        <f>IF($C555="","",INDEX(TableLookupSleepQuality[],MATCH($C555,TableLookupSleepQuality[Sleep Quality Low],1),MATCH(S$1,TableLookupSleepQuality[#Headers],0)))</f>
        <v/>
      </c>
      <c r="T555" s="35" t="str">
        <f>IF($C555="","",INDEX(TableLookupSleepQuality[],MATCH($C555,TableLookupSleepQuality[Sleep Quality Low],1),MATCH(T$1,TableLookupSleepQuality[#Headers],0)))</f>
        <v/>
      </c>
      <c r="X555" s="36" t="str">
        <f t="shared" si="138"/>
        <v/>
      </c>
      <c r="Y555" s="40" t="str">
        <f t="shared" si="143"/>
        <v/>
      </c>
      <c r="Z555" s="13" t="str">
        <f t="shared" si="143"/>
        <v/>
      </c>
      <c r="AA555" s="13" t="str">
        <f t="shared" si="143"/>
        <v/>
      </c>
      <c r="AB555" s="13" t="str">
        <f t="shared" si="143"/>
        <v/>
      </c>
      <c r="AC555" s="13" t="str">
        <f t="shared" si="143"/>
        <v/>
      </c>
      <c r="AD555" s="13" t="str">
        <f t="shared" si="143"/>
        <v/>
      </c>
    </row>
    <row r="556" spans="7:30" x14ac:dyDescent="0.25">
      <c r="G556" s="18" t="str">
        <f t="shared" si="129"/>
        <v/>
      </c>
      <c r="H556" s="22" t="str">
        <f t="shared" si="130"/>
        <v/>
      </c>
      <c r="I556" s="23" t="str">
        <f t="shared" si="131"/>
        <v/>
      </c>
      <c r="J556" s="22" t="str">
        <f t="shared" si="132"/>
        <v/>
      </c>
      <c r="K556" s="24" t="str">
        <f t="shared" si="133"/>
        <v/>
      </c>
      <c r="L556" s="42" t="str">
        <f t="shared" si="139"/>
        <v/>
      </c>
      <c r="M556" s="43" t="str">
        <f t="shared" si="140"/>
        <v/>
      </c>
      <c r="N556" s="26" t="str">
        <f t="shared" si="134"/>
        <v/>
      </c>
      <c r="O556" s="26" t="str">
        <f t="shared" si="135"/>
        <v/>
      </c>
      <c r="P556" s="28" t="str">
        <f>IF(E556="","",INDEX(TableLookupWakeUpScore[],MATCH(E556,TableLookupWakeUpScore[Wake Up],0),MATCH(P$1,TableLookupWakeUpScore[#Headers],0)))</f>
        <v/>
      </c>
      <c r="Q556" s="30" t="str">
        <f t="shared" si="136"/>
        <v/>
      </c>
      <c r="R556" s="31" t="str">
        <f t="shared" si="137"/>
        <v/>
      </c>
      <c r="S556" s="34" t="str">
        <f>IF($C556="","",INDEX(TableLookupSleepQuality[],MATCH($C556,TableLookupSleepQuality[Sleep Quality Low],1),MATCH(S$1,TableLookupSleepQuality[#Headers],0)))</f>
        <v/>
      </c>
      <c r="T556" s="35" t="str">
        <f>IF($C556="","",INDEX(TableLookupSleepQuality[],MATCH($C556,TableLookupSleepQuality[Sleep Quality Low],1),MATCH(T$1,TableLookupSleepQuality[#Headers],0)))</f>
        <v/>
      </c>
      <c r="X556" s="36" t="str">
        <f t="shared" si="138"/>
        <v/>
      </c>
      <c r="Y556" s="40" t="str">
        <f t="shared" si="143"/>
        <v/>
      </c>
      <c r="Z556" s="13" t="str">
        <f t="shared" si="143"/>
        <v/>
      </c>
      <c r="AA556" s="13" t="str">
        <f t="shared" si="143"/>
        <v/>
      </c>
      <c r="AB556" s="13" t="str">
        <f t="shared" si="143"/>
        <v/>
      </c>
      <c r="AC556" s="13" t="str">
        <f t="shared" si="143"/>
        <v/>
      </c>
      <c r="AD556" s="13" t="str">
        <f t="shared" si="143"/>
        <v/>
      </c>
    </row>
    <row r="557" spans="7:30" x14ac:dyDescent="0.25">
      <c r="G557" s="18" t="str">
        <f t="shared" si="129"/>
        <v/>
      </c>
      <c r="H557" s="22" t="str">
        <f t="shared" si="130"/>
        <v/>
      </c>
      <c r="I557" s="23" t="str">
        <f t="shared" si="131"/>
        <v/>
      </c>
      <c r="J557" s="22" t="str">
        <f t="shared" si="132"/>
        <v/>
      </c>
      <c r="K557" s="24" t="str">
        <f t="shared" si="133"/>
        <v/>
      </c>
      <c r="L557" s="42" t="str">
        <f t="shared" si="139"/>
        <v/>
      </c>
      <c r="M557" s="43" t="str">
        <f t="shared" si="140"/>
        <v/>
      </c>
      <c r="N557" s="26" t="str">
        <f t="shared" si="134"/>
        <v/>
      </c>
      <c r="O557" s="26" t="str">
        <f t="shared" si="135"/>
        <v/>
      </c>
      <c r="P557" s="28" t="str">
        <f>IF(E557="","",INDEX(TableLookupWakeUpScore[],MATCH(E557,TableLookupWakeUpScore[Wake Up],0),MATCH(P$1,TableLookupWakeUpScore[#Headers],0)))</f>
        <v/>
      </c>
      <c r="Q557" s="30" t="str">
        <f t="shared" si="136"/>
        <v/>
      </c>
      <c r="R557" s="31" t="str">
        <f t="shared" si="137"/>
        <v/>
      </c>
      <c r="S557" s="34" t="str">
        <f>IF($C557="","",INDEX(TableLookupSleepQuality[],MATCH($C557,TableLookupSleepQuality[Sleep Quality Low],1),MATCH(S$1,TableLookupSleepQuality[#Headers],0)))</f>
        <v/>
      </c>
      <c r="T557" s="35" t="str">
        <f>IF($C557="","",INDEX(TableLookupSleepQuality[],MATCH($C557,TableLookupSleepQuality[Sleep Quality Low],1),MATCH(T$1,TableLookupSleepQuality[#Headers],0)))</f>
        <v/>
      </c>
      <c r="X557" s="36" t="str">
        <f t="shared" si="138"/>
        <v/>
      </c>
      <c r="Y557" s="40" t="str">
        <f t="shared" si="143"/>
        <v/>
      </c>
      <c r="Z557" s="13" t="str">
        <f t="shared" si="143"/>
        <v/>
      </c>
      <c r="AA557" s="13" t="str">
        <f t="shared" si="143"/>
        <v/>
      </c>
      <c r="AB557" s="13" t="str">
        <f t="shared" si="143"/>
        <v/>
      </c>
      <c r="AC557" s="13" t="str">
        <f t="shared" si="143"/>
        <v/>
      </c>
      <c r="AD557" s="13" t="str">
        <f t="shared" si="143"/>
        <v/>
      </c>
    </row>
    <row r="558" spans="7:30" x14ac:dyDescent="0.25">
      <c r="G558" s="18" t="str">
        <f t="shared" si="129"/>
        <v/>
      </c>
      <c r="H558" s="22" t="str">
        <f t="shared" si="130"/>
        <v/>
      </c>
      <c r="I558" s="23" t="str">
        <f t="shared" si="131"/>
        <v/>
      </c>
      <c r="J558" s="22" t="str">
        <f t="shared" si="132"/>
        <v/>
      </c>
      <c r="K558" s="24" t="str">
        <f t="shared" si="133"/>
        <v/>
      </c>
      <c r="L558" s="42" t="str">
        <f t="shared" si="139"/>
        <v/>
      </c>
      <c r="M558" s="43" t="str">
        <f t="shared" si="140"/>
        <v/>
      </c>
      <c r="N558" s="26" t="str">
        <f t="shared" si="134"/>
        <v/>
      </c>
      <c r="O558" s="26" t="str">
        <f t="shared" si="135"/>
        <v/>
      </c>
      <c r="P558" s="28" t="str">
        <f>IF(E558="","",INDEX(TableLookupWakeUpScore[],MATCH(E558,TableLookupWakeUpScore[Wake Up],0),MATCH(P$1,TableLookupWakeUpScore[#Headers],0)))</f>
        <v/>
      </c>
      <c r="Q558" s="30" t="str">
        <f t="shared" si="136"/>
        <v/>
      </c>
      <c r="R558" s="31" t="str">
        <f t="shared" si="137"/>
        <v/>
      </c>
      <c r="S558" s="34" t="str">
        <f>IF($C558="","",INDEX(TableLookupSleepQuality[],MATCH($C558,TableLookupSleepQuality[Sleep Quality Low],1),MATCH(S$1,TableLookupSleepQuality[#Headers],0)))</f>
        <v/>
      </c>
      <c r="T558" s="35" t="str">
        <f>IF($C558="","",INDEX(TableLookupSleepQuality[],MATCH($C558,TableLookupSleepQuality[Sleep Quality Low],1),MATCH(T$1,TableLookupSleepQuality[#Headers],0)))</f>
        <v/>
      </c>
      <c r="X558" s="36" t="str">
        <f t="shared" si="138"/>
        <v/>
      </c>
      <c r="Y558" s="40" t="str">
        <f t="shared" si="143"/>
        <v/>
      </c>
      <c r="Z558" s="13" t="str">
        <f t="shared" si="143"/>
        <v/>
      </c>
      <c r="AA558" s="13" t="str">
        <f t="shared" si="143"/>
        <v/>
      </c>
      <c r="AB558" s="13" t="str">
        <f t="shared" si="143"/>
        <v/>
      </c>
      <c r="AC558" s="13" t="str">
        <f t="shared" si="143"/>
        <v/>
      </c>
      <c r="AD558" s="13" t="str">
        <f t="shared" si="143"/>
        <v/>
      </c>
    </row>
    <row r="559" spans="7:30" x14ac:dyDescent="0.25">
      <c r="G559" s="18" t="str">
        <f t="shared" si="129"/>
        <v/>
      </c>
      <c r="H559" s="22" t="str">
        <f t="shared" si="130"/>
        <v/>
      </c>
      <c r="I559" s="23" t="str">
        <f t="shared" si="131"/>
        <v/>
      </c>
      <c r="J559" s="22" t="str">
        <f t="shared" si="132"/>
        <v/>
      </c>
      <c r="K559" s="24" t="str">
        <f t="shared" si="133"/>
        <v/>
      </c>
      <c r="L559" s="42" t="str">
        <f t="shared" si="139"/>
        <v/>
      </c>
      <c r="M559" s="43" t="str">
        <f t="shared" si="140"/>
        <v/>
      </c>
      <c r="N559" s="26" t="str">
        <f t="shared" si="134"/>
        <v/>
      </c>
      <c r="O559" s="26" t="str">
        <f t="shared" si="135"/>
        <v/>
      </c>
      <c r="P559" s="28" t="str">
        <f>IF(E559="","",INDEX(TableLookupWakeUpScore[],MATCH(E559,TableLookupWakeUpScore[Wake Up],0),MATCH(P$1,TableLookupWakeUpScore[#Headers],0)))</f>
        <v/>
      </c>
      <c r="Q559" s="30" t="str">
        <f t="shared" si="136"/>
        <v/>
      </c>
      <c r="R559" s="31" t="str">
        <f t="shared" si="137"/>
        <v/>
      </c>
      <c r="S559" s="34" t="str">
        <f>IF($C559="","",INDEX(TableLookupSleepQuality[],MATCH($C559,TableLookupSleepQuality[Sleep Quality Low],1),MATCH(S$1,TableLookupSleepQuality[#Headers],0)))</f>
        <v/>
      </c>
      <c r="T559" s="35" t="str">
        <f>IF($C559="","",INDEX(TableLookupSleepQuality[],MATCH($C559,TableLookupSleepQuality[Sleep Quality Low],1),MATCH(T$1,TableLookupSleepQuality[#Headers],0)))</f>
        <v/>
      </c>
      <c r="X559" s="36" t="str">
        <f t="shared" si="138"/>
        <v/>
      </c>
      <c r="Y559" s="40" t="str">
        <f t="shared" si="143"/>
        <v/>
      </c>
      <c r="Z559" s="13" t="str">
        <f t="shared" si="143"/>
        <v/>
      </c>
      <c r="AA559" s="13" t="str">
        <f t="shared" si="143"/>
        <v/>
      </c>
      <c r="AB559" s="13" t="str">
        <f t="shared" si="143"/>
        <v/>
      </c>
      <c r="AC559" s="13" t="str">
        <f t="shared" si="143"/>
        <v/>
      </c>
      <c r="AD559" s="13" t="str">
        <f t="shared" si="143"/>
        <v/>
      </c>
    </row>
    <row r="560" spans="7:30" x14ac:dyDescent="0.25">
      <c r="G560" s="18" t="str">
        <f t="shared" si="129"/>
        <v/>
      </c>
      <c r="H560" s="22" t="str">
        <f t="shared" si="130"/>
        <v/>
      </c>
      <c r="I560" s="23" t="str">
        <f t="shared" si="131"/>
        <v/>
      </c>
      <c r="J560" s="22" t="str">
        <f t="shared" si="132"/>
        <v/>
      </c>
      <c r="K560" s="24" t="str">
        <f t="shared" si="133"/>
        <v/>
      </c>
      <c r="L560" s="42" t="str">
        <f t="shared" si="139"/>
        <v/>
      </c>
      <c r="M560" s="43" t="str">
        <f t="shared" si="140"/>
        <v/>
      </c>
      <c r="N560" s="26" t="str">
        <f t="shared" si="134"/>
        <v/>
      </c>
      <c r="O560" s="26" t="str">
        <f t="shared" si="135"/>
        <v/>
      </c>
      <c r="P560" s="28" t="str">
        <f>IF(E560="","",INDEX(TableLookupWakeUpScore[],MATCH(E560,TableLookupWakeUpScore[Wake Up],0),MATCH(P$1,TableLookupWakeUpScore[#Headers],0)))</f>
        <v/>
      </c>
      <c r="Q560" s="30" t="str">
        <f t="shared" si="136"/>
        <v/>
      </c>
      <c r="R560" s="31" t="str">
        <f t="shared" si="137"/>
        <v/>
      </c>
      <c r="S560" s="34" t="str">
        <f>IF($C560="","",INDEX(TableLookupSleepQuality[],MATCH($C560,TableLookupSleepQuality[Sleep Quality Low],1),MATCH(S$1,TableLookupSleepQuality[#Headers],0)))</f>
        <v/>
      </c>
      <c r="T560" s="35" t="str">
        <f>IF($C560="","",INDEX(TableLookupSleepQuality[],MATCH($C560,TableLookupSleepQuality[Sleep Quality Low],1),MATCH(T$1,TableLookupSleepQuality[#Headers],0)))</f>
        <v/>
      </c>
      <c r="X560" s="36" t="str">
        <f t="shared" si="138"/>
        <v/>
      </c>
      <c r="Y560" s="40" t="str">
        <f t="shared" si="143"/>
        <v/>
      </c>
      <c r="Z560" s="13" t="str">
        <f t="shared" si="143"/>
        <v/>
      </c>
      <c r="AA560" s="13" t="str">
        <f t="shared" si="143"/>
        <v/>
      </c>
      <c r="AB560" s="13" t="str">
        <f t="shared" si="143"/>
        <v/>
      </c>
      <c r="AC560" s="13" t="str">
        <f t="shared" si="143"/>
        <v/>
      </c>
      <c r="AD560" s="13" t="str">
        <f t="shared" si="143"/>
        <v/>
      </c>
    </row>
    <row r="561" spans="7:30" x14ac:dyDescent="0.25">
      <c r="G561" s="18" t="str">
        <f t="shared" si="129"/>
        <v/>
      </c>
      <c r="H561" s="22" t="str">
        <f t="shared" si="130"/>
        <v/>
      </c>
      <c r="I561" s="23" t="str">
        <f t="shared" si="131"/>
        <v/>
      </c>
      <c r="J561" s="22" t="str">
        <f t="shared" si="132"/>
        <v/>
      </c>
      <c r="K561" s="24" t="str">
        <f t="shared" si="133"/>
        <v/>
      </c>
      <c r="L561" s="42" t="str">
        <f t="shared" si="139"/>
        <v/>
      </c>
      <c r="M561" s="43" t="str">
        <f t="shared" si="140"/>
        <v/>
      </c>
      <c r="N561" s="26" t="str">
        <f t="shared" si="134"/>
        <v/>
      </c>
      <c r="O561" s="26" t="str">
        <f t="shared" si="135"/>
        <v/>
      </c>
      <c r="P561" s="28" t="str">
        <f>IF(E561="","",INDEX(TableLookupWakeUpScore[],MATCH(E561,TableLookupWakeUpScore[Wake Up],0),MATCH(P$1,TableLookupWakeUpScore[#Headers],0)))</f>
        <v/>
      </c>
      <c r="Q561" s="30" t="str">
        <f t="shared" si="136"/>
        <v/>
      </c>
      <c r="R561" s="31" t="str">
        <f t="shared" si="137"/>
        <v/>
      </c>
      <c r="S561" s="34" t="str">
        <f>IF($C561="","",INDEX(TableLookupSleepQuality[],MATCH($C561,TableLookupSleepQuality[Sleep Quality Low],1),MATCH(S$1,TableLookupSleepQuality[#Headers],0)))</f>
        <v/>
      </c>
      <c r="T561" s="35" t="str">
        <f>IF($C561="","",INDEX(TableLookupSleepQuality[],MATCH($C561,TableLookupSleepQuality[Sleep Quality Low],1),MATCH(T$1,TableLookupSleepQuality[#Headers],0)))</f>
        <v/>
      </c>
      <c r="X561" s="36" t="str">
        <f t="shared" si="138"/>
        <v/>
      </c>
      <c r="Y561" s="40" t="str">
        <f t="shared" si="143"/>
        <v/>
      </c>
      <c r="Z561" s="13" t="str">
        <f t="shared" si="143"/>
        <v/>
      </c>
      <c r="AA561" s="13" t="str">
        <f t="shared" si="143"/>
        <v/>
      </c>
      <c r="AB561" s="13" t="str">
        <f t="shared" si="143"/>
        <v/>
      </c>
      <c r="AC561" s="13" t="str">
        <f t="shared" si="143"/>
        <v/>
      </c>
      <c r="AD561" s="13" t="str">
        <f t="shared" si="143"/>
        <v/>
      </c>
    </row>
    <row r="562" spans="7:30" x14ac:dyDescent="0.25">
      <c r="G562" s="18" t="str">
        <f t="shared" si="129"/>
        <v/>
      </c>
      <c r="H562" s="22" t="str">
        <f t="shared" si="130"/>
        <v/>
      </c>
      <c r="I562" s="23" t="str">
        <f t="shared" si="131"/>
        <v/>
      </c>
      <c r="J562" s="22" t="str">
        <f t="shared" si="132"/>
        <v/>
      </c>
      <c r="K562" s="24" t="str">
        <f t="shared" si="133"/>
        <v/>
      </c>
      <c r="L562" s="42" t="str">
        <f t="shared" si="139"/>
        <v/>
      </c>
      <c r="M562" s="43" t="str">
        <f t="shared" si="140"/>
        <v/>
      </c>
      <c r="N562" s="26" t="str">
        <f t="shared" si="134"/>
        <v/>
      </c>
      <c r="O562" s="26" t="str">
        <f t="shared" si="135"/>
        <v/>
      </c>
      <c r="P562" s="28" t="str">
        <f>IF(E562="","",INDEX(TableLookupWakeUpScore[],MATCH(E562,TableLookupWakeUpScore[Wake Up],0),MATCH(P$1,TableLookupWakeUpScore[#Headers],0)))</f>
        <v/>
      </c>
      <c r="Q562" s="30" t="str">
        <f t="shared" si="136"/>
        <v/>
      </c>
      <c r="R562" s="31" t="str">
        <f t="shared" si="137"/>
        <v/>
      </c>
      <c r="S562" s="34" t="str">
        <f>IF($C562="","",INDEX(TableLookupSleepQuality[],MATCH($C562,TableLookupSleepQuality[Sleep Quality Low],1),MATCH(S$1,TableLookupSleepQuality[#Headers],0)))</f>
        <v/>
      </c>
      <c r="T562" s="35" t="str">
        <f>IF($C562="","",INDEX(TableLookupSleepQuality[],MATCH($C562,TableLookupSleepQuality[Sleep Quality Low],1),MATCH(T$1,TableLookupSleepQuality[#Headers],0)))</f>
        <v/>
      </c>
      <c r="X562" s="36" t="str">
        <f t="shared" si="138"/>
        <v/>
      </c>
      <c r="Y562" s="40" t="str">
        <f t="shared" si="143"/>
        <v/>
      </c>
      <c r="Z562" s="13" t="str">
        <f t="shared" si="143"/>
        <v/>
      </c>
      <c r="AA562" s="13" t="str">
        <f t="shared" si="143"/>
        <v/>
      </c>
      <c r="AB562" s="13" t="str">
        <f t="shared" si="143"/>
        <v/>
      </c>
      <c r="AC562" s="13" t="str">
        <f t="shared" si="143"/>
        <v/>
      </c>
      <c r="AD562" s="13" t="str">
        <f t="shared" si="143"/>
        <v/>
      </c>
    </row>
    <row r="563" spans="7:30" x14ac:dyDescent="0.25">
      <c r="G563" s="18" t="str">
        <f t="shared" si="129"/>
        <v/>
      </c>
      <c r="H563" s="22" t="str">
        <f t="shared" si="130"/>
        <v/>
      </c>
      <c r="I563" s="23" t="str">
        <f t="shared" si="131"/>
        <v/>
      </c>
      <c r="J563" s="22" t="str">
        <f t="shared" si="132"/>
        <v/>
      </c>
      <c r="K563" s="24" t="str">
        <f t="shared" si="133"/>
        <v/>
      </c>
      <c r="L563" s="42" t="str">
        <f t="shared" si="139"/>
        <v/>
      </c>
      <c r="M563" s="43" t="str">
        <f t="shared" si="140"/>
        <v/>
      </c>
      <c r="N563" s="26" t="str">
        <f t="shared" si="134"/>
        <v/>
      </c>
      <c r="O563" s="26" t="str">
        <f t="shared" si="135"/>
        <v/>
      </c>
      <c r="P563" s="28" t="str">
        <f>IF(E563="","",INDEX(TableLookupWakeUpScore[],MATCH(E563,TableLookupWakeUpScore[Wake Up],0),MATCH(P$1,TableLookupWakeUpScore[#Headers],0)))</f>
        <v/>
      </c>
      <c r="Q563" s="30" t="str">
        <f t="shared" si="136"/>
        <v/>
      </c>
      <c r="R563" s="31" t="str">
        <f t="shared" si="137"/>
        <v/>
      </c>
      <c r="S563" s="34" t="str">
        <f>IF($C563="","",INDEX(TableLookupSleepQuality[],MATCH($C563,TableLookupSleepQuality[Sleep Quality Low],1),MATCH(S$1,TableLookupSleepQuality[#Headers],0)))</f>
        <v/>
      </c>
      <c r="T563" s="35" t="str">
        <f>IF($C563="","",INDEX(TableLookupSleepQuality[],MATCH($C563,TableLookupSleepQuality[Sleep Quality Low],1),MATCH(T$1,TableLookupSleepQuality[#Headers],0)))</f>
        <v/>
      </c>
      <c r="X563" s="36" t="str">
        <f t="shared" si="138"/>
        <v/>
      </c>
      <c r="Y563" s="40" t="str">
        <f t="shared" ref="Y563:AD578" si="144">IF(OR($X563="NO",$X563=""),"",IF(COUNTIF($F563,"*" &amp; Y$1 &amp; "*"),"YES","NO"))</f>
        <v/>
      </c>
      <c r="Z563" s="13" t="str">
        <f t="shared" si="144"/>
        <v/>
      </c>
      <c r="AA563" s="13" t="str">
        <f t="shared" si="144"/>
        <v/>
      </c>
      <c r="AB563" s="13" t="str">
        <f t="shared" si="144"/>
        <v/>
      </c>
      <c r="AC563" s="13" t="str">
        <f t="shared" si="144"/>
        <v/>
      </c>
      <c r="AD563" s="13" t="str">
        <f t="shared" si="144"/>
        <v/>
      </c>
    </row>
    <row r="564" spans="7:30" x14ac:dyDescent="0.25">
      <c r="G564" s="18" t="str">
        <f t="shared" si="129"/>
        <v/>
      </c>
      <c r="H564" s="22" t="str">
        <f t="shared" si="130"/>
        <v/>
      </c>
      <c r="I564" s="23" t="str">
        <f t="shared" si="131"/>
        <v/>
      </c>
      <c r="J564" s="22" t="str">
        <f t="shared" si="132"/>
        <v/>
      </c>
      <c r="K564" s="24" t="str">
        <f t="shared" si="133"/>
        <v/>
      </c>
      <c r="L564" s="42" t="str">
        <f t="shared" si="139"/>
        <v/>
      </c>
      <c r="M564" s="43" t="str">
        <f t="shared" si="140"/>
        <v/>
      </c>
      <c r="N564" s="26" t="str">
        <f t="shared" si="134"/>
        <v/>
      </c>
      <c r="O564" s="26" t="str">
        <f t="shared" si="135"/>
        <v/>
      </c>
      <c r="P564" s="28" t="str">
        <f>IF(E564="","",INDEX(TableLookupWakeUpScore[],MATCH(E564,TableLookupWakeUpScore[Wake Up],0),MATCH(P$1,TableLookupWakeUpScore[#Headers],0)))</f>
        <v/>
      </c>
      <c r="Q564" s="30" t="str">
        <f t="shared" si="136"/>
        <v/>
      </c>
      <c r="R564" s="31" t="str">
        <f t="shared" si="137"/>
        <v/>
      </c>
      <c r="S564" s="34" t="str">
        <f>IF($C564="","",INDEX(TableLookupSleepQuality[],MATCH($C564,TableLookupSleepQuality[Sleep Quality Low],1),MATCH(S$1,TableLookupSleepQuality[#Headers],0)))</f>
        <v/>
      </c>
      <c r="T564" s="35" t="str">
        <f>IF($C564="","",INDEX(TableLookupSleepQuality[],MATCH($C564,TableLookupSleepQuality[Sleep Quality Low],1),MATCH(T$1,TableLookupSleepQuality[#Headers],0)))</f>
        <v/>
      </c>
      <c r="X564" s="36" t="str">
        <f t="shared" si="138"/>
        <v/>
      </c>
      <c r="Y564" s="40" t="str">
        <f t="shared" si="144"/>
        <v/>
      </c>
      <c r="Z564" s="13" t="str">
        <f t="shared" si="144"/>
        <v/>
      </c>
      <c r="AA564" s="13" t="str">
        <f t="shared" si="144"/>
        <v/>
      </c>
      <c r="AB564" s="13" t="str">
        <f t="shared" si="144"/>
        <v/>
      </c>
      <c r="AC564" s="13" t="str">
        <f t="shared" si="144"/>
        <v/>
      </c>
      <c r="AD564" s="13" t="str">
        <f t="shared" si="144"/>
        <v/>
      </c>
    </row>
    <row r="565" spans="7:30" x14ac:dyDescent="0.25">
      <c r="G565" s="18" t="str">
        <f t="shared" si="129"/>
        <v/>
      </c>
      <c r="H565" s="22" t="str">
        <f t="shared" si="130"/>
        <v/>
      </c>
      <c r="I565" s="23" t="str">
        <f t="shared" si="131"/>
        <v/>
      </c>
      <c r="J565" s="22" t="str">
        <f t="shared" si="132"/>
        <v/>
      </c>
      <c r="K565" s="24" t="str">
        <f t="shared" si="133"/>
        <v/>
      </c>
      <c r="L565" s="42" t="str">
        <f t="shared" si="139"/>
        <v/>
      </c>
      <c r="M565" s="43" t="str">
        <f t="shared" si="140"/>
        <v/>
      </c>
      <c r="N565" s="26" t="str">
        <f t="shared" si="134"/>
        <v/>
      </c>
      <c r="O565" s="26" t="str">
        <f t="shared" si="135"/>
        <v/>
      </c>
      <c r="P565" s="28" t="str">
        <f>IF(E565="","",INDEX(TableLookupWakeUpScore[],MATCH(E565,TableLookupWakeUpScore[Wake Up],0),MATCH(P$1,TableLookupWakeUpScore[#Headers],0)))</f>
        <v/>
      </c>
      <c r="Q565" s="30" t="str">
        <f t="shared" si="136"/>
        <v/>
      </c>
      <c r="R565" s="31" t="str">
        <f t="shared" si="137"/>
        <v/>
      </c>
      <c r="S565" s="34" t="str">
        <f>IF($C565="","",INDEX(TableLookupSleepQuality[],MATCH($C565,TableLookupSleepQuality[Sleep Quality Low],1),MATCH(S$1,TableLookupSleepQuality[#Headers],0)))</f>
        <v/>
      </c>
      <c r="T565" s="35" t="str">
        <f>IF($C565="","",INDEX(TableLookupSleepQuality[],MATCH($C565,TableLookupSleepQuality[Sleep Quality Low],1),MATCH(T$1,TableLookupSleepQuality[#Headers],0)))</f>
        <v/>
      </c>
      <c r="X565" s="36" t="str">
        <f t="shared" si="138"/>
        <v/>
      </c>
      <c r="Y565" s="40" t="str">
        <f t="shared" si="144"/>
        <v/>
      </c>
      <c r="Z565" s="13" t="str">
        <f t="shared" si="144"/>
        <v/>
      </c>
      <c r="AA565" s="13" t="str">
        <f t="shared" si="144"/>
        <v/>
      </c>
      <c r="AB565" s="13" t="str">
        <f t="shared" si="144"/>
        <v/>
      </c>
      <c r="AC565" s="13" t="str">
        <f t="shared" si="144"/>
        <v/>
      </c>
      <c r="AD565" s="13" t="str">
        <f t="shared" si="144"/>
        <v/>
      </c>
    </row>
    <row r="566" spans="7:30" x14ac:dyDescent="0.25">
      <c r="G566" s="18" t="str">
        <f t="shared" si="129"/>
        <v/>
      </c>
      <c r="H566" s="22" t="str">
        <f t="shared" si="130"/>
        <v/>
      </c>
      <c r="I566" s="23" t="str">
        <f t="shared" si="131"/>
        <v/>
      </c>
      <c r="J566" s="22" t="str">
        <f t="shared" si="132"/>
        <v/>
      </c>
      <c r="K566" s="24" t="str">
        <f t="shared" si="133"/>
        <v/>
      </c>
      <c r="L566" s="42" t="str">
        <f t="shared" si="139"/>
        <v/>
      </c>
      <c r="M566" s="43" t="str">
        <f t="shared" si="140"/>
        <v/>
      </c>
      <c r="N566" s="26" t="str">
        <f t="shared" si="134"/>
        <v/>
      </c>
      <c r="O566" s="26" t="str">
        <f t="shared" si="135"/>
        <v/>
      </c>
      <c r="P566" s="28" t="str">
        <f>IF(E566="","",INDEX(TableLookupWakeUpScore[],MATCH(E566,TableLookupWakeUpScore[Wake Up],0),MATCH(P$1,TableLookupWakeUpScore[#Headers],0)))</f>
        <v/>
      </c>
      <c r="Q566" s="30" t="str">
        <f t="shared" si="136"/>
        <v/>
      </c>
      <c r="R566" s="31" t="str">
        <f t="shared" si="137"/>
        <v/>
      </c>
      <c r="S566" s="34" t="str">
        <f>IF($C566="","",INDEX(TableLookupSleepQuality[],MATCH($C566,TableLookupSleepQuality[Sleep Quality Low],1),MATCH(S$1,TableLookupSleepQuality[#Headers],0)))</f>
        <v/>
      </c>
      <c r="T566" s="35" t="str">
        <f>IF($C566="","",INDEX(TableLookupSleepQuality[],MATCH($C566,TableLookupSleepQuality[Sleep Quality Low],1),MATCH(T$1,TableLookupSleepQuality[#Headers],0)))</f>
        <v/>
      </c>
      <c r="X566" s="36" t="str">
        <f t="shared" si="138"/>
        <v/>
      </c>
      <c r="Y566" s="40" t="str">
        <f t="shared" si="144"/>
        <v/>
      </c>
      <c r="Z566" s="13" t="str">
        <f t="shared" si="144"/>
        <v/>
      </c>
      <c r="AA566" s="13" t="str">
        <f t="shared" si="144"/>
        <v/>
      </c>
      <c r="AB566" s="13" t="str">
        <f t="shared" si="144"/>
        <v/>
      </c>
      <c r="AC566" s="13" t="str">
        <f t="shared" si="144"/>
        <v/>
      </c>
      <c r="AD566" s="13" t="str">
        <f t="shared" si="144"/>
        <v/>
      </c>
    </row>
    <row r="567" spans="7:30" x14ac:dyDescent="0.25">
      <c r="G567" s="18" t="str">
        <f t="shared" si="129"/>
        <v/>
      </c>
      <c r="H567" s="22" t="str">
        <f t="shared" si="130"/>
        <v/>
      </c>
      <c r="I567" s="23" t="str">
        <f t="shared" si="131"/>
        <v/>
      </c>
      <c r="J567" s="22" t="str">
        <f t="shared" si="132"/>
        <v/>
      </c>
      <c r="K567" s="24" t="str">
        <f t="shared" si="133"/>
        <v/>
      </c>
      <c r="L567" s="42" t="str">
        <f t="shared" si="139"/>
        <v/>
      </c>
      <c r="M567" s="43" t="str">
        <f t="shared" si="140"/>
        <v/>
      </c>
      <c r="N567" s="26" t="str">
        <f t="shared" si="134"/>
        <v/>
      </c>
      <c r="O567" s="26" t="str">
        <f t="shared" si="135"/>
        <v/>
      </c>
      <c r="P567" s="28" t="str">
        <f>IF(E567="","",INDEX(TableLookupWakeUpScore[],MATCH(E567,TableLookupWakeUpScore[Wake Up],0),MATCH(P$1,TableLookupWakeUpScore[#Headers],0)))</f>
        <v/>
      </c>
      <c r="Q567" s="30" t="str">
        <f t="shared" si="136"/>
        <v/>
      </c>
      <c r="R567" s="31" t="str">
        <f t="shared" si="137"/>
        <v/>
      </c>
      <c r="S567" s="34" t="str">
        <f>IF($C567="","",INDEX(TableLookupSleepQuality[],MATCH($C567,TableLookupSleepQuality[Sleep Quality Low],1),MATCH(S$1,TableLookupSleepQuality[#Headers],0)))</f>
        <v/>
      </c>
      <c r="T567" s="35" t="str">
        <f>IF($C567="","",INDEX(TableLookupSleepQuality[],MATCH($C567,TableLookupSleepQuality[Sleep Quality Low],1),MATCH(T$1,TableLookupSleepQuality[#Headers],0)))</f>
        <v/>
      </c>
      <c r="X567" s="36" t="str">
        <f t="shared" si="138"/>
        <v/>
      </c>
      <c r="Y567" s="40" t="str">
        <f t="shared" si="144"/>
        <v/>
      </c>
      <c r="Z567" s="13" t="str">
        <f t="shared" si="144"/>
        <v/>
      </c>
      <c r="AA567" s="13" t="str">
        <f t="shared" si="144"/>
        <v/>
      </c>
      <c r="AB567" s="13" t="str">
        <f t="shared" si="144"/>
        <v/>
      </c>
      <c r="AC567" s="13" t="str">
        <f t="shared" si="144"/>
        <v/>
      </c>
      <c r="AD567" s="13" t="str">
        <f t="shared" si="144"/>
        <v/>
      </c>
    </row>
    <row r="568" spans="7:30" x14ac:dyDescent="0.25">
      <c r="G568" s="18" t="str">
        <f t="shared" si="129"/>
        <v/>
      </c>
      <c r="H568" s="22" t="str">
        <f t="shared" si="130"/>
        <v/>
      </c>
      <c r="I568" s="23" t="str">
        <f t="shared" si="131"/>
        <v/>
      </c>
      <c r="J568" s="22" t="str">
        <f t="shared" si="132"/>
        <v/>
      </c>
      <c r="K568" s="24" t="str">
        <f t="shared" si="133"/>
        <v/>
      </c>
      <c r="L568" s="42" t="str">
        <f t="shared" si="139"/>
        <v/>
      </c>
      <c r="M568" s="43" t="str">
        <f t="shared" si="140"/>
        <v/>
      </c>
      <c r="N568" s="26" t="str">
        <f t="shared" si="134"/>
        <v/>
      </c>
      <c r="O568" s="26" t="str">
        <f t="shared" si="135"/>
        <v/>
      </c>
      <c r="P568" s="28" t="str">
        <f>IF(E568="","",INDEX(TableLookupWakeUpScore[],MATCH(E568,TableLookupWakeUpScore[Wake Up],0),MATCH(P$1,TableLookupWakeUpScore[#Headers],0)))</f>
        <v/>
      </c>
      <c r="Q568" s="30" t="str">
        <f t="shared" si="136"/>
        <v/>
      </c>
      <c r="R568" s="31" t="str">
        <f t="shared" si="137"/>
        <v/>
      </c>
      <c r="S568" s="34" t="str">
        <f>IF($C568="","",INDEX(TableLookupSleepQuality[],MATCH($C568,TableLookupSleepQuality[Sleep Quality Low],1),MATCH(S$1,TableLookupSleepQuality[#Headers],0)))</f>
        <v/>
      </c>
      <c r="T568" s="35" t="str">
        <f>IF($C568="","",INDEX(TableLookupSleepQuality[],MATCH($C568,TableLookupSleepQuality[Sleep Quality Low],1),MATCH(T$1,TableLookupSleepQuality[#Headers],0)))</f>
        <v/>
      </c>
      <c r="X568" s="36" t="str">
        <f t="shared" si="138"/>
        <v/>
      </c>
      <c r="Y568" s="40" t="str">
        <f t="shared" si="144"/>
        <v/>
      </c>
      <c r="Z568" s="13" t="str">
        <f t="shared" si="144"/>
        <v/>
      </c>
      <c r="AA568" s="13" t="str">
        <f t="shared" si="144"/>
        <v/>
      </c>
      <c r="AB568" s="13" t="str">
        <f t="shared" si="144"/>
        <v/>
      </c>
      <c r="AC568" s="13" t="str">
        <f t="shared" si="144"/>
        <v/>
      </c>
      <c r="AD568" s="13" t="str">
        <f t="shared" si="144"/>
        <v/>
      </c>
    </row>
    <row r="569" spans="7:30" x14ac:dyDescent="0.25">
      <c r="G569" s="18" t="str">
        <f t="shared" si="129"/>
        <v/>
      </c>
      <c r="H569" s="22" t="str">
        <f t="shared" si="130"/>
        <v/>
      </c>
      <c r="I569" s="23" t="str">
        <f t="shared" si="131"/>
        <v/>
      </c>
      <c r="J569" s="22" t="str">
        <f t="shared" si="132"/>
        <v/>
      </c>
      <c r="K569" s="24" t="str">
        <f t="shared" si="133"/>
        <v/>
      </c>
      <c r="L569" s="42" t="str">
        <f t="shared" si="139"/>
        <v/>
      </c>
      <c r="M569" s="43" t="str">
        <f t="shared" si="140"/>
        <v/>
      </c>
      <c r="N569" s="26" t="str">
        <f t="shared" si="134"/>
        <v/>
      </c>
      <c r="O569" s="26" t="str">
        <f t="shared" si="135"/>
        <v/>
      </c>
      <c r="P569" s="28" t="str">
        <f>IF(E569="","",INDEX(TableLookupWakeUpScore[],MATCH(E569,TableLookupWakeUpScore[Wake Up],0),MATCH(P$1,TableLookupWakeUpScore[#Headers],0)))</f>
        <v/>
      </c>
      <c r="Q569" s="30" t="str">
        <f t="shared" si="136"/>
        <v/>
      </c>
      <c r="R569" s="31" t="str">
        <f t="shared" si="137"/>
        <v/>
      </c>
      <c r="S569" s="34" t="str">
        <f>IF($C569="","",INDEX(TableLookupSleepQuality[],MATCH($C569,TableLookupSleepQuality[Sleep Quality Low],1),MATCH(S$1,TableLookupSleepQuality[#Headers],0)))</f>
        <v/>
      </c>
      <c r="T569" s="35" t="str">
        <f>IF($C569="","",INDEX(TableLookupSleepQuality[],MATCH($C569,TableLookupSleepQuality[Sleep Quality Low],1),MATCH(T$1,TableLookupSleepQuality[#Headers],0)))</f>
        <v/>
      </c>
      <c r="X569" s="36" t="str">
        <f t="shared" si="138"/>
        <v/>
      </c>
      <c r="Y569" s="40" t="str">
        <f t="shared" si="144"/>
        <v/>
      </c>
      <c r="Z569" s="13" t="str">
        <f t="shared" si="144"/>
        <v/>
      </c>
      <c r="AA569" s="13" t="str">
        <f t="shared" si="144"/>
        <v/>
      </c>
      <c r="AB569" s="13" t="str">
        <f t="shared" si="144"/>
        <v/>
      </c>
      <c r="AC569" s="13" t="str">
        <f t="shared" si="144"/>
        <v/>
      </c>
      <c r="AD569" s="13" t="str">
        <f t="shared" si="144"/>
        <v/>
      </c>
    </row>
    <row r="570" spans="7:30" x14ac:dyDescent="0.25">
      <c r="G570" s="18" t="str">
        <f t="shared" si="129"/>
        <v/>
      </c>
      <c r="H570" s="22" t="str">
        <f t="shared" si="130"/>
        <v/>
      </c>
      <c r="I570" s="23" t="str">
        <f t="shared" si="131"/>
        <v/>
      </c>
      <c r="J570" s="22" t="str">
        <f t="shared" si="132"/>
        <v/>
      </c>
      <c r="K570" s="24" t="str">
        <f t="shared" si="133"/>
        <v/>
      </c>
      <c r="L570" s="42" t="str">
        <f t="shared" si="139"/>
        <v/>
      </c>
      <c r="M570" s="43" t="str">
        <f t="shared" si="140"/>
        <v/>
      </c>
      <c r="N570" s="26" t="str">
        <f t="shared" si="134"/>
        <v/>
      </c>
      <c r="O570" s="26" t="str">
        <f t="shared" si="135"/>
        <v/>
      </c>
      <c r="P570" s="28" t="str">
        <f>IF(E570="","",INDEX(TableLookupWakeUpScore[],MATCH(E570,TableLookupWakeUpScore[Wake Up],0),MATCH(P$1,TableLookupWakeUpScore[#Headers],0)))</f>
        <v/>
      </c>
      <c r="Q570" s="30" t="str">
        <f t="shared" si="136"/>
        <v/>
      </c>
      <c r="R570" s="31" t="str">
        <f t="shared" si="137"/>
        <v/>
      </c>
      <c r="S570" s="34" t="str">
        <f>IF($C570="","",INDEX(TableLookupSleepQuality[],MATCH($C570,TableLookupSleepQuality[Sleep Quality Low],1),MATCH(S$1,TableLookupSleepQuality[#Headers],0)))</f>
        <v/>
      </c>
      <c r="T570" s="35" t="str">
        <f>IF($C570="","",INDEX(TableLookupSleepQuality[],MATCH($C570,TableLookupSleepQuality[Sleep Quality Low],1),MATCH(T$1,TableLookupSleepQuality[#Headers],0)))</f>
        <v/>
      </c>
      <c r="X570" s="36" t="str">
        <f t="shared" si="138"/>
        <v/>
      </c>
      <c r="Y570" s="40" t="str">
        <f t="shared" si="144"/>
        <v/>
      </c>
      <c r="Z570" s="13" t="str">
        <f t="shared" si="144"/>
        <v/>
      </c>
      <c r="AA570" s="13" t="str">
        <f t="shared" si="144"/>
        <v/>
      </c>
      <c r="AB570" s="13" t="str">
        <f t="shared" si="144"/>
        <v/>
      </c>
      <c r="AC570" s="13" t="str">
        <f t="shared" si="144"/>
        <v/>
      </c>
      <c r="AD570" s="13" t="str">
        <f t="shared" si="144"/>
        <v/>
      </c>
    </row>
    <row r="571" spans="7:30" x14ac:dyDescent="0.25">
      <c r="G571" s="18" t="str">
        <f t="shared" si="129"/>
        <v/>
      </c>
      <c r="H571" s="22" t="str">
        <f t="shared" si="130"/>
        <v/>
      </c>
      <c r="I571" s="23" t="str">
        <f t="shared" si="131"/>
        <v/>
      </c>
      <c r="J571" s="22" t="str">
        <f t="shared" si="132"/>
        <v/>
      </c>
      <c r="K571" s="24" t="str">
        <f t="shared" si="133"/>
        <v/>
      </c>
      <c r="L571" s="42" t="str">
        <f t="shared" si="139"/>
        <v/>
      </c>
      <c r="M571" s="43" t="str">
        <f t="shared" si="140"/>
        <v/>
      </c>
      <c r="N571" s="26" t="str">
        <f t="shared" si="134"/>
        <v/>
      </c>
      <c r="O571" s="26" t="str">
        <f t="shared" si="135"/>
        <v/>
      </c>
      <c r="P571" s="28" t="str">
        <f>IF(E571="","",INDEX(TableLookupWakeUpScore[],MATCH(E571,TableLookupWakeUpScore[Wake Up],0),MATCH(P$1,TableLookupWakeUpScore[#Headers],0)))</f>
        <v/>
      </c>
      <c r="Q571" s="30" t="str">
        <f t="shared" si="136"/>
        <v/>
      </c>
      <c r="R571" s="31" t="str">
        <f t="shared" si="137"/>
        <v/>
      </c>
      <c r="S571" s="34" t="str">
        <f>IF($C571="","",INDEX(TableLookupSleepQuality[],MATCH($C571,TableLookupSleepQuality[Sleep Quality Low],1),MATCH(S$1,TableLookupSleepQuality[#Headers],0)))</f>
        <v/>
      </c>
      <c r="T571" s="35" t="str">
        <f>IF($C571="","",INDEX(TableLookupSleepQuality[],MATCH($C571,TableLookupSleepQuality[Sleep Quality Low],1),MATCH(T$1,TableLookupSleepQuality[#Headers],0)))</f>
        <v/>
      </c>
      <c r="X571" s="36" t="str">
        <f t="shared" si="138"/>
        <v/>
      </c>
      <c r="Y571" s="40" t="str">
        <f t="shared" si="144"/>
        <v/>
      </c>
      <c r="Z571" s="13" t="str">
        <f t="shared" si="144"/>
        <v/>
      </c>
      <c r="AA571" s="13" t="str">
        <f t="shared" si="144"/>
        <v/>
      </c>
      <c r="AB571" s="13" t="str">
        <f t="shared" si="144"/>
        <v/>
      </c>
      <c r="AC571" s="13" t="str">
        <f t="shared" si="144"/>
        <v/>
      </c>
      <c r="AD571" s="13" t="str">
        <f t="shared" si="144"/>
        <v/>
      </c>
    </row>
    <row r="572" spans="7:30" x14ac:dyDescent="0.25">
      <c r="G572" s="18" t="str">
        <f t="shared" si="129"/>
        <v/>
      </c>
      <c r="H572" s="22" t="str">
        <f t="shared" si="130"/>
        <v/>
      </c>
      <c r="I572" s="23" t="str">
        <f t="shared" si="131"/>
        <v/>
      </c>
      <c r="J572" s="22" t="str">
        <f t="shared" si="132"/>
        <v/>
      </c>
      <c r="K572" s="24" t="str">
        <f t="shared" si="133"/>
        <v/>
      </c>
      <c r="L572" s="42" t="str">
        <f t="shared" si="139"/>
        <v/>
      </c>
      <c r="M572" s="43" t="str">
        <f t="shared" si="140"/>
        <v/>
      </c>
      <c r="N572" s="26" t="str">
        <f t="shared" si="134"/>
        <v/>
      </c>
      <c r="O572" s="26" t="str">
        <f t="shared" si="135"/>
        <v/>
      </c>
      <c r="P572" s="28" t="str">
        <f>IF(E572="","",INDEX(TableLookupWakeUpScore[],MATCH(E572,TableLookupWakeUpScore[Wake Up],0),MATCH(P$1,TableLookupWakeUpScore[#Headers],0)))</f>
        <v/>
      </c>
      <c r="Q572" s="30" t="str">
        <f t="shared" si="136"/>
        <v/>
      </c>
      <c r="R572" s="31" t="str">
        <f t="shared" si="137"/>
        <v/>
      </c>
      <c r="S572" s="34" t="str">
        <f>IF($C572="","",INDEX(TableLookupSleepQuality[],MATCH($C572,TableLookupSleepQuality[Sleep Quality Low],1),MATCH(S$1,TableLookupSleepQuality[#Headers],0)))</f>
        <v/>
      </c>
      <c r="T572" s="35" t="str">
        <f>IF($C572="","",INDEX(TableLookupSleepQuality[],MATCH($C572,TableLookupSleepQuality[Sleep Quality Low],1),MATCH(T$1,TableLookupSleepQuality[#Headers],0)))</f>
        <v/>
      </c>
      <c r="X572" s="36" t="str">
        <f t="shared" si="138"/>
        <v/>
      </c>
      <c r="Y572" s="40" t="str">
        <f t="shared" si="144"/>
        <v/>
      </c>
      <c r="Z572" s="13" t="str">
        <f t="shared" si="144"/>
        <v/>
      </c>
      <c r="AA572" s="13" t="str">
        <f t="shared" si="144"/>
        <v/>
      </c>
      <c r="AB572" s="13" t="str">
        <f t="shared" si="144"/>
        <v/>
      </c>
      <c r="AC572" s="13" t="str">
        <f t="shared" si="144"/>
        <v/>
      </c>
      <c r="AD572" s="13" t="str">
        <f t="shared" si="144"/>
        <v/>
      </c>
    </row>
    <row r="573" spans="7:30" x14ac:dyDescent="0.25">
      <c r="G573" s="18" t="str">
        <f t="shared" si="129"/>
        <v/>
      </c>
      <c r="H573" s="22" t="str">
        <f t="shared" si="130"/>
        <v/>
      </c>
      <c r="I573" s="23" t="str">
        <f t="shared" si="131"/>
        <v/>
      </c>
      <c r="J573" s="22" t="str">
        <f t="shared" si="132"/>
        <v/>
      </c>
      <c r="K573" s="24" t="str">
        <f t="shared" si="133"/>
        <v/>
      </c>
      <c r="L573" s="42" t="str">
        <f t="shared" si="139"/>
        <v/>
      </c>
      <c r="M573" s="43" t="str">
        <f t="shared" si="140"/>
        <v/>
      </c>
      <c r="N573" s="26" t="str">
        <f t="shared" si="134"/>
        <v/>
      </c>
      <c r="O573" s="26" t="str">
        <f t="shared" si="135"/>
        <v/>
      </c>
      <c r="P573" s="28" t="str">
        <f>IF(E573="","",INDEX(TableLookupWakeUpScore[],MATCH(E573,TableLookupWakeUpScore[Wake Up],0),MATCH(P$1,TableLookupWakeUpScore[#Headers],0)))</f>
        <v/>
      </c>
      <c r="Q573" s="30" t="str">
        <f t="shared" si="136"/>
        <v/>
      </c>
      <c r="R573" s="31" t="str">
        <f t="shared" si="137"/>
        <v/>
      </c>
      <c r="S573" s="34" t="str">
        <f>IF($C573="","",INDEX(TableLookupSleepQuality[],MATCH($C573,TableLookupSleepQuality[Sleep Quality Low],1),MATCH(S$1,TableLookupSleepQuality[#Headers],0)))</f>
        <v/>
      </c>
      <c r="T573" s="35" t="str">
        <f>IF($C573="","",INDEX(TableLookupSleepQuality[],MATCH($C573,TableLookupSleepQuality[Sleep Quality Low],1),MATCH(T$1,TableLookupSleepQuality[#Headers],0)))</f>
        <v/>
      </c>
      <c r="X573" s="36" t="str">
        <f t="shared" si="138"/>
        <v/>
      </c>
      <c r="Y573" s="40" t="str">
        <f t="shared" si="144"/>
        <v/>
      </c>
      <c r="Z573" s="13" t="str">
        <f t="shared" si="144"/>
        <v/>
      </c>
      <c r="AA573" s="13" t="str">
        <f t="shared" si="144"/>
        <v/>
      </c>
      <c r="AB573" s="13" t="str">
        <f t="shared" si="144"/>
        <v/>
      </c>
      <c r="AC573" s="13" t="str">
        <f t="shared" si="144"/>
        <v/>
      </c>
      <c r="AD573" s="13" t="str">
        <f t="shared" si="144"/>
        <v/>
      </c>
    </row>
    <row r="574" spans="7:30" x14ac:dyDescent="0.25">
      <c r="G574" s="18" t="str">
        <f t="shared" si="129"/>
        <v/>
      </c>
      <c r="H574" s="22" t="str">
        <f t="shared" si="130"/>
        <v/>
      </c>
      <c r="I574" s="23" t="str">
        <f t="shared" si="131"/>
        <v/>
      </c>
      <c r="J574" s="22" t="str">
        <f t="shared" si="132"/>
        <v/>
      </c>
      <c r="K574" s="24" t="str">
        <f t="shared" si="133"/>
        <v/>
      </c>
      <c r="L574" s="42" t="str">
        <f t="shared" si="139"/>
        <v/>
      </c>
      <c r="M574" s="43" t="str">
        <f t="shared" si="140"/>
        <v/>
      </c>
      <c r="N574" s="26" t="str">
        <f t="shared" si="134"/>
        <v/>
      </c>
      <c r="O574" s="26" t="str">
        <f t="shared" si="135"/>
        <v/>
      </c>
      <c r="P574" s="28" t="str">
        <f>IF(E574="","",INDEX(TableLookupWakeUpScore[],MATCH(E574,TableLookupWakeUpScore[Wake Up],0),MATCH(P$1,TableLookupWakeUpScore[#Headers],0)))</f>
        <v/>
      </c>
      <c r="Q574" s="30" t="str">
        <f t="shared" si="136"/>
        <v/>
      </c>
      <c r="R574" s="31" t="str">
        <f t="shared" si="137"/>
        <v/>
      </c>
      <c r="S574" s="34" t="str">
        <f>IF($C574="","",INDEX(TableLookupSleepQuality[],MATCH($C574,TableLookupSleepQuality[Sleep Quality Low],1),MATCH(S$1,TableLookupSleepQuality[#Headers],0)))</f>
        <v/>
      </c>
      <c r="T574" s="35" t="str">
        <f>IF($C574="","",INDEX(TableLookupSleepQuality[],MATCH($C574,TableLookupSleepQuality[Sleep Quality Low],1),MATCH(T$1,TableLookupSleepQuality[#Headers],0)))</f>
        <v/>
      </c>
      <c r="X574" s="36" t="str">
        <f t="shared" si="138"/>
        <v/>
      </c>
      <c r="Y574" s="40" t="str">
        <f t="shared" si="144"/>
        <v/>
      </c>
      <c r="Z574" s="13" t="str">
        <f t="shared" si="144"/>
        <v/>
      </c>
      <c r="AA574" s="13" t="str">
        <f t="shared" si="144"/>
        <v/>
      </c>
      <c r="AB574" s="13" t="str">
        <f t="shared" si="144"/>
        <v/>
      </c>
      <c r="AC574" s="13" t="str">
        <f t="shared" si="144"/>
        <v/>
      </c>
      <c r="AD574" s="13" t="str">
        <f t="shared" si="144"/>
        <v/>
      </c>
    </row>
    <row r="575" spans="7:30" x14ac:dyDescent="0.25">
      <c r="G575" s="18" t="str">
        <f t="shared" si="129"/>
        <v/>
      </c>
      <c r="H575" s="22" t="str">
        <f t="shared" si="130"/>
        <v/>
      </c>
      <c r="I575" s="23" t="str">
        <f t="shared" si="131"/>
        <v/>
      </c>
      <c r="J575" s="22" t="str">
        <f t="shared" si="132"/>
        <v/>
      </c>
      <c r="K575" s="24" t="str">
        <f t="shared" si="133"/>
        <v/>
      </c>
      <c r="L575" s="42" t="str">
        <f t="shared" si="139"/>
        <v/>
      </c>
      <c r="M575" s="43" t="str">
        <f t="shared" si="140"/>
        <v/>
      </c>
      <c r="N575" s="26" t="str">
        <f t="shared" si="134"/>
        <v/>
      </c>
      <c r="O575" s="26" t="str">
        <f t="shared" si="135"/>
        <v/>
      </c>
      <c r="P575" s="28" t="str">
        <f>IF(E575="","",INDEX(TableLookupWakeUpScore[],MATCH(E575,TableLookupWakeUpScore[Wake Up],0),MATCH(P$1,TableLookupWakeUpScore[#Headers],0)))</f>
        <v/>
      </c>
      <c r="Q575" s="30" t="str">
        <f t="shared" si="136"/>
        <v/>
      </c>
      <c r="R575" s="31" t="str">
        <f t="shared" si="137"/>
        <v/>
      </c>
      <c r="S575" s="34" t="str">
        <f>IF($C575="","",INDEX(TableLookupSleepQuality[],MATCH($C575,TableLookupSleepQuality[Sleep Quality Low],1),MATCH(S$1,TableLookupSleepQuality[#Headers],0)))</f>
        <v/>
      </c>
      <c r="T575" s="35" t="str">
        <f>IF($C575="","",INDEX(TableLookupSleepQuality[],MATCH($C575,TableLookupSleepQuality[Sleep Quality Low],1),MATCH(T$1,TableLookupSleepQuality[#Headers],0)))</f>
        <v/>
      </c>
      <c r="X575" s="36" t="str">
        <f t="shared" si="138"/>
        <v/>
      </c>
      <c r="Y575" s="40" t="str">
        <f t="shared" si="144"/>
        <v/>
      </c>
      <c r="Z575" s="13" t="str">
        <f t="shared" si="144"/>
        <v/>
      </c>
      <c r="AA575" s="13" t="str">
        <f t="shared" si="144"/>
        <v/>
      </c>
      <c r="AB575" s="13" t="str">
        <f t="shared" si="144"/>
        <v/>
      </c>
      <c r="AC575" s="13" t="str">
        <f t="shared" si="144"/>
        <v/>
      </c>
      <c r="AD575" s="13" t="str">
        <f t="shared" si="144"/>
        <v/>
      </c>
    </row>
    <row r="576" spans="7:30" x14ac:dyDescent="0.25">
      <c r="G576" s="18" t="str">
        <f t="shared" si="129"/>
        <v/>
      </c>
      <c r="H576" s="22" t="str">
        <f t="shared" si="130"/>
        <v/>
      </c>
      <c r="I576" s="23" t="str">
        <f t="shared" si="131"/>
        <v/>
      </c>
      <c r="J576" s="22" t="str">
        <f t="shared" si="132"/>
        <v/>
      </c>
      <c r="K576" s="24" t="str">
        <f t="shared" si="133"/>
        <v/>
      </c>
      <c r="L576" s="42" t="str">
        <f t="shared" si="139"/>
        <v/>
      </c>
      <c r="M576" s="43" t="str">
        <f t="shared" si="140"/>
        <v/>
      </c>
      <c r="N576" s="26" t="str">
        <f t="shared" si="134"/>
        <v/>
      </c>
      <c r="O576" s="26" t="str">
        <f t="shared" si="135"/>
        <v/>
      </c>
      <c r="P576" s="28" t="str">
        <f>IF(E576="","",INDEX(TableLookupWakeUpScore[],MATCH(E576,TableLookupWakeUpScore[Wake Up],0),MATCH(P$1,TableLookupWakeUpScore[#Headers],0)))</f>
        <v/>
      </c>
      <c r="Q576" s="30" t="str">
        <f t="shared" si="136"/>
        <v/>
      </c>
      <c r="R576" s="31" t="str">
        <f t="shared" si="137"/>
        <v/>
      </c>
      <c r="S576" s="34" t="str">
        <f>IF($C576="","",INDEX(TableLookupSleepQuality[],MATCH($C576,TableLookupSleepQuality[Sleep Quality Low],1),MATCH(S$1,TableLookupSleepQuality[#Headers],0)))</f>
        <v/>
      </c>
      <c r="T576" s="35" t="str">
        <f>IF($C576="","",INDEX(TableLookupSleepQuality[],MATCH($C576,TableLookupSleepQuality[Sleep Quality Low],1),MATCH(T$1,TableLookupSleepQuality[#Headers],0)))</f>
        <v/>
      </c>
      <c r="X576" s="36" t="str">
        <f t="shared" si="138"/>
        <v/>
      </c>
      <c r="Y576" s="40" t="str">
        <f t="shared" si="144"/>
        <v/>
      </c>
      <c r="Z576" s="13" t="str">
        <f t="shared" si="144"/>
        <v/>
      </c>
      <c r="AA576" s="13" t="str">
        <f t="shared" si="144"/>
        <v/>
      </c>
      <c r="AB576" s="13" t="str">
        <f t="shared" si="144"/>
        <v/>
      </c>
      <c r="AC576" s="13" t="str">
        <f t="shared" si="144"/>
        <v/>
      </c>
      <c r="AD576" s="13" t="str">
        <f t="shared" si="144"/>
        <v/>
      </c>
    </row>
    <row r="577" spans="7:30" x14ac:dyDescent="0.25">
      <c r="G577" s="18" t="str">
        <f t="shared" si="129"/>
        <v/>
      </c>
      <c r="H577" s="22" t="str">
        <f t="shared" si="130"/>
        <v/>
      </c>
      <c r="I577" s="23" t="str">
        <f t="shared" si="131"/>
        <v/>
      </c>
      <c r="J577" s="22" t="str">
        <f t="shared" si="132"/>
        <v/>
      </c>
      <c r="K577" s="24" t="str">
        <f t="shared" si="133"/>
        <v/>
      </c>
      <c r="L577" s="42" t="str">
        <f t="shared" si="139"/>
        <v/>
      </c>
      <c r="M577" s="43" t="str">
        <f t="shared" si="140"/>
        <v/>
      </c>
      <c r="N577" s="26" t="str">
        <f t="shared" si="134"/>
        <v/>
      </c>
      <c r="O577" s="26" t="str">
        <f t="shared" si="135"/>
        <v/>
      </c>
      <c r="P577" s="28" t="str">
        <f>IF(E577="","",INDEX(TableLookupWakeUpScore[],MATCH(E577,TableLookupWakeUpScore[Wake Up],0),MATCH(P$1,TableLookupWakeUpScore[#Headers],0)))</f>
        <v/>
      </c>
      <c r="Q577" s="30" t="str">
        <f t="shared" si="136"/>
        <v/>
      </c>
      <c r="R577" s="31" t="str">
        <f t="shared" si="137"/>
        <v/>
      </c>
      <c r="S577" s="34" t="str">
        <f>IF($C577="","",INDEX(TableLookupSleepQuality[],MATCH($C577,TableLookupSleepQuality[Sleep Quality Low],1),MATCH(S$1,TableLookupSleepQuality[#Headers],0)))</f>
        <v/>
      </c>
      <c r="T577" s="35" t="str">
        <f>IF($C577="","",INDEX(TableLookupSleepQuality[],MATCH($C577,TableLookupSleepQuality[Sleep Quality Low],1),MATCH(T$1,TableLookupSleepQuality[#Headers],0)))</f>
        <v/>
      </c>
      <c r="X577" s="36" t="str">
        <f t="shared" si="138"/>
        <v/>
      </c>
      <c r="Y577" s="40" t="str">
        <f t="shared" si="144"/>
        <v/>
      </c>
      <c r="Z577" s="13" t="str">
        <f t="shared" si="144"/>
        <v/>
      </c>
      <c r="AA577" s="13" t="str">
        <f t="shared" si="144"/>
        <v/>
      </c>
      <c r="AB577" s="13" t="str">
        <f t="shared" si="144"/>
        <v/>
      </c>
      <c r="AC577" s="13" t="str">
        <f t="shared" si="144"/>
        <v/>
      </c>
      <c r="AD577" s="13" t="str">
        <f t="shared" si="144"/>
        <v/>
      </c>
    </row>
    <row r="578" spans="7:30" x14ac:dyDescent="0.25">
      <c r="G578" s="18" t="str">
        <f t="shared" ref="G578:G641" si="145">IF($B578="","",VALUE(TEXT($B578,"yyyy")))</f>
        <v/>
      </c>
      <c r="H578" s="22" t="str">
        <f t="shared" ref="H578:H641" si="146">IF($B578="","",VALUE(TEXT($B578,"mm")))</f>
        <v/>
      </c>
      <c r="I578" s="23" t="str">
        <f t="shared" ref="I578:I641" si="147">IF($B578="","",TEXT($B578,"mmm"))</f>
        <v/>
      </c>
      <c r="J578" s="22" t="str">
        <f t="shared" ref="J578:J641" si="148">IF($B578="","",VALUE(TEXT($B578,"dd")))</f>
        <v/>
      </c>
      <c r="K578" s="24" t="str">
        <f t="shared" ref="K578:K641" si="149">IF($B578="","",TEXT($B578,"ddd"))</f>
        <v/>
      </c>
      <c r="L578" s="42" t="str">
        <f t="shared" si="139"/>
        <v/>
      </c>
      <c r="M578" s="43" t="str">
        <f t="shared" si="140"/>
        <v/>
      </c>
      <c r="N578" s="26" t="str">
        <f t="shared" ref="N578:N641" si="150">IF(A578="","",TIME(HOUR(A578),MINUTE(A578),SECOND(A578)))</f>
        <v/>
      </c>
      <c r="O578" s="26" t="str">
        <f t="shared" ref="O578:O641" si="151">IF(B578="","",TIME(HOUR(B578),MINUTE(B578),SECOND(B578)))</f>
        <v/>
      </c>
      <c r="P578" s="28" t="str">
        <f>IF(E578="","",INDEX(TableLookupWakeUpScore[],MATCH(E578,TableLookupWakeUpScore[Wake Up],0),MATCH(P$1,TableLookupWakeUpScore[#Headers],0)))</f>
        <v/>
      </c>
      <c r="Q578" s="30" t="str">
        <f t="shared" ref="Q578:Q641" si="152">IF(D578="","",D578*24)</f>
        <v/>
      </c>
      <c r="R578" s="31" t="str">
        <f t="shared" ref="R578:R641" si="153">IF(OR(A578="",B578=""),"",B578-A578)</f>
        <v/>
      </c>
      <c r="S578" s="34" t="str">
        <f>IF($C578="","",INDEX(TableLookupSleepQuality[],MATCH($C578,TableLookupSleepQuality[Sleep Quality Low],1),MATCH(S$1,TableLookupSleepQuality[#Headers],0)))</f>
        <v/>
      </c>
      <c r="T578" s="35" t="str">
        <f>IF($C578="","",INDEX(TableLookupSleepQuality[],MATCH($C578,TableLookupSleepQuality[Sleep Quality Low],1),MATCH(T$1,TableLookupSleepQuality[#Headers],0)))</f>
        <v/>
      </c>
      <c r="X578" s="36" t="str">
        <f t="shared" ref="X578:X641" si="154">IF($M578="","",IF($M578&gt;=RangeLookupDateStartedRecordingSleepNotes,"YES","NO"))</f>
        <v/>
      </c>
      <c r="Y578" s="40" t="str">
        <f t="shared" si="144"/>
        <v/>
      </c>
      <c r="Z578" s="13" t="str">
        <f t="shared" si="144"/>
        <v/>
      </c>
      <c r="AA578" s="13" t="str">
        <f t="shared" si="144"/>
        <v/>
      </c>
      <c r="AB578" s="13" t="str">
        <f t="shared" si="144"/>
        <v/>
      </c>
      <c r="AC578" s="13" t="str">
        <f t="shared" si="144"/>
        <v/>
      </c>
      <c r="AD578" s="13" t="str">
        <f t="shared" si="144"/>
        <v/>
      </c>
    </row>
    <row r="579" spans="7:30" x14ac:dyDescent="0.25">
      <c r="G579" s="18" t="str">
        <f t="shared" si="145"/>
        <v/>
      </c>
      <c r="H579" s="22" t="str">
        <f t="shared" si="146"/>
        <v/>
      </c>
      <c r="I579" s="23" t="str">
        <f t="shared" si="147"/>
        <v/>
      </c>
      <c r="J579" s="22" t="str">
        <f t="shared" si="148"/>
        <v/>
      </c>
      <c r="K579" s="24" t="str">
        <f t="shared" si="149"/>
        <v/>
      </c>
      <c r="L579" s="42" t="str">
        <f t="shared" ref="L579:L642" si="155">IF(A579="","",DATE(YEAR(A579),MONTH(A579),DAY(A579)))</f>
        <v/>
      </c>
      <c r="M579" s="43" t="str">
        <f t="shared" ref="M579:M642" si="156">IF(B579="","",DATE(YEAR(B579),MONTH(B579),DAY(B579)))</f>
        <v/>
      </c>
      <c r="N579" s="26" t="str">
        <f t="shared" si="150"/>
        <v/>
      </c>
      <c r="O579" s="26" t="str">
        <f t="shared" si="151"/>
        <v/>
      </c>
      <c r="P579" s="28" t="str">
        <f>IF(E579="","",INDEX(TableLookupWakeUpScore[],MATCH(E579,TableLookupWakeUpScore[Wake Up],0),MATCH(P$1,TableLookupWakeUpScore[#Headers],0)))</f>
        <v/>
      </c>
      <c r="Q579" s="30" t="str">
        <f t="shared" si="152"/>
        <v/>
      </c>
      <c r="R579" s="31" t="str">
        <f t="shared" si="153"/>
        <v/>
      </c>
      <c r="S579" s="34" t="str">
        <f>IF($C579="","",INDEX(TableLookupSleepQuality[],MATCH($C579,TableLookupSleepQuality[Sleep Quality Low],1),MATCH(S$1,TableLookupSleepQuality[#Headers],0)))</f>
        <v/>
      </c>
      <c r="T579" s="35" t="str">
        <f>IF($C579="","",INDEX(TableLookupSleepQuality[],MATCH($C579,TableLookupSleepQuality[Sleep Quality Low],1),MATCH(T$1,TableLookupSleepQuality[#Headers],0)))</f>
        <v/>
      </c>
      <c r="X579" s="36" t="str">
        <f t="shared" si="154"/>
        <v/>
      </c>
      <c r="Y579" s="40" t="str">
        <f t="shared" ref="Y579:AD594" si="157">IF(OR($X579="NO",$X579=""),"",IF(COUNTIF($F579,"*" &amp; Y$1 &amp; "*"),"YES","NO"))</f>
        <v/>
      </c>
      <c r="Z579" s="13" t="str">
        <f t="shared" si="157"/>
        <v/>
      </c>
      <c r="AA579" s="13" t="str">
        <f t="shared" si="157"/>
        <v/>
      </c>
      <c r="AB579" s="13" t="str">
        <f t="shared" si="157"/>
        <v/>
      </c>
      <c r="AC579" s="13" t="str">
        <f t="shared" si="157"/>
        <v/>
      </c>
      <c r="AD579" s="13" t="str">
        <f t="shared" si="157"/>
        <v/>
      </c>
    </row>
    <row r="580" spans="7:30" x14ac:dyDescent="0.25">
      <c r="G580" s="18" t="str">
        <f t="shared" si="145"/>
        <v/>
      </c>
      <c r="H580" s="22" t="str">
        <f t="shared" si="146"/>
        <v/>
      </c>
      <c r="I580" s="23" t="str">
        <f t="shared" si="147"/>
        <v/>
      </c>
      <c r="J580" s="22" t="str">
        <f t="shared" si="148"/>
        <v/>
      </c>
      <c r="K580" s="24" t="str">
        <f t="shared" si="149"/>
        <v/>
      </c>
      <c r="L580" s="42" t="str">
        <f t="shared" si="155"/>
        <v/>
      </c>
      <c r="M580" s="43" t="str">
        <f t="shared" si="156"/>
        <v/>
      </c>
      <c r="N580" s="26" t="str">
        <f t="shared" si="150"/>
        <v/>
      </c>
      <c r="O580" s="26" t="str">
        <f t="shared" si="151"/>
        <v/>
      </c>
      <c r="P580" s="28" t="str">
        <f>IF(E580="","",INDEX(TableLookupWakeUpScore[],MATCH(E580,TableLookupWakeUpScore[Wake Up],0),MATCH(P$1,TableLookupWakeUpScore[#Headers],0)))</f>
        <v/>
      </c>
      <c r="Q580" s="30" t="str">
        <f t="shared" si="152"/>
        <v/>
      </c>
      <c r="R580" s="31" t="str">
        <f t="shared" si="153"/>
        <v/>
      </c>
      <c r="S580" s="34" t="str">
        <f>IF($C580="","",INDEX(TableLookupSleepQuality[],MATCH($C580,TableLookupSleepQuality[Sleep Quality Low],1),MATCH(S$1,TableLookupSleepQuality[#Headers],0)))</f>
        <v/>
      </c>
      <c r="T580" s="35" t="str">
        <f>IF($C580="","",INDEX(TableLookupSleepQuality[],MATCH($C580,TableLookupSleepQuality[Sleep Quality Low],1),MATCH(T$1,TableLookupSleepQuality[#Headers],0)))</f>
        <v/>
      </c>
      <c r="X580" s="36" t="str">
        <f t="shared" si="154"/>
        <v/>
      </c>
      <c r="Y580" s="40" t="str">
        <f t="shared" si="157"/>
        <v/>
      </c>
      <c r="Z580" s="13" t="str">
        <f t="shared" si="157"/>
        <v/>
      </c>
      <c r="AA580" s="13" t="str">
        <f t="shared" si="157"/>
        <v/>
      </c>
      <c r="AB580" s="13" t="str">
        <f t="shared" si="157"/>
        <v/>
      </c>
      <c r="AC580" s="13" t="str">
        <f t="shared" si="157"/>
        <v/>
      </c>
      <c r="AD580" s="13" t="str">
        <f t="shared" si="157"/>
        <v/>
      </c>
    </row>
    <row r="581" spans="7:30" x14ac:dyDescent="0.25">
      <c r="G581" s="18" t="str">
        <f t="shared" si="145"/>
        <v/>
      </c>
      <c r="H581" s="22" t="str">
        <f t="shared" si="146"/>
        <v/>
      </c>
      <c r="I581" s="23" t="str">
        <f t="shared" si="147"/>
        <v/>
      </c>
      <c r="J581" s="22" t="str">
        <f t="shared" si="148"/>
        <v/>
      </c>
      <c r="K581" s="24" t="str">
        <f t="shared" si="149"/>
        <v/>
      </c>
      <c r="L581" s="42" t="str">
        <f t="shared" si="155"/>
        <v/>
      </c>
      <c r="M581" s="43" t="str">
        <f t="shared" si="156"/>
        <v/>
      </c>
      <c r="N581" s="26" t="str">
        <f t="shared" si="150"/>
        <v/>
      </c>
      <c r="O581" s="26" t="str">
        <f t="shared" si="151"/>
        <v/>
      </c>
      <c r="P581" s="28" t="str">
        <f>IF(E581="","",INDEX(TableLookupWakeUpScore[],MATCH(E581,TableLookupWakeUpScore[Wake Up],0),MATCH(P$1,TableLookupWakeUpScore[#Headers],0)))</f>
        <v/>
      </c>
      <c r="Q581" s="30" t="str">
        <f t="shared" si="152"/>
        <v/>
      </c>
      <c r="R581" s="31" t="str">
        <f t="shared" si="153"/>
        <v/>
      </c>
      <c r="S581" s="34" t="str">
        <f>IF($C581="","",INDEX(TableLookupSleepQuality[],MATCH($C581,TableLookupSleepQuality[Sleep Quality Low],1),MATCH(S$1,TableLookupSleepQuality[#Headers],0)))</f>
        <v/>
      </c>
      <c r="T581" s="35" t="str">
        <f>IF($C581="","",INDEX(TableLookupSleepQuality[],MATCH($C581,TableLookupSleepQuality[Sleep Quality Low],1),MATCH(T$1,TableLookupSleepQuality[#Headers],0)))</f>
        <v/>
      </c>
      <c r="X581" s="36" t="str">
        <f t="shared" si="154"/>
        <v/>
      </c>
      <c r="Y581" s="40" t="str">
        <f t="shared" si="157"/>
        <v/>
      </c>
      <c r="Z581" s="13" t="str">
        <f t="shared" si="157"/>
        <v/>
      </c>
      <c r="AA581" s="13" t="str">
        <f t="shared" si="157"/>
        <v/>
      </c>
      <c r="AB581" s="13" t="str">
        <f t="shared" si="157"/>
        <v/>
      </c>
      <c r="AC581" s="13" t="str">
        <f t="shared" si="157"/>
        <v/>
      </c>
      <c r="AD581" s="13" t="str">
        <f t="shared" si="157"/>
        <v/>
      </c>
    </row>
    <row r="582" spans="7:30" x14ac:dyDescent="0.25">
      <c r="G582" s="18" t="str">
        <f t="shared" si="145"/>
        <v/>
      </c>
      <c r="H582" s="22" t="str">
        <f t="shared" si="146"/>
        <v/>
      </c>
      <c r="I582" s="23" t="str">
        <f t="shared" si="147"/>
        <v/>
      </c>
      <c r="J582" s="22" t="str">
        <f t="shared" si="148"/>
        <v/>
      </c>
      <c r="K582" s="24" t="str">
        <f t="shared" si="149"/>
        <v/>
      </c>
      <c r="L582" s="42" t="str">
        <f t="shared" si="155"/>
        <v/>
      </c>
      <c r="M582" s="43" t="str">
        <f t="shared" si="156"/>
        <v/>
      </c>
      <c r="N582" s="26" t="str">
        <f t="shared" si="150"/>
        <v/>
      </c>
      <c r="O582" s="26" t="str">
        <f t="shared" si="151"/>
        <v/>
      </c>
      <c r="P582" s="28" t="str">
        <f>IF(E582="","",INDEX(TableLookupWakeUpScore[],MATCH(E582,TableLookupWakeUpScore[Wake Up],0),MATCH(P$1,TableLookupWakeUpScore[#Headers],0)))</f>
        <v/>
      </c>
      <c r="Q582" s="30" t="str">
        <f t="shared" si="152"/>
        <v/>
      </c>
      <c r="R582" s="31" t="str">
        <f t="shared" si="153"/>
        <v/>
      </c>
      <c r="S582" s="34" t="str">
        <f>IF($C582="","",INDEX(TableLookupSleepQuality[],MATCH($C582,TableLookupSleepQuality[Sleep Quality Low],1),MATCH(S$1,TableLookupSleepQuality[#Headers],0)))</f>
        <v/>
      </c>
      <c r="T582" s="35" t="str">
        <f>IF($C582="","",INDEX(TableLookupSleepQuality[],MATCH($C582,TableLookupSleepQuality[Sleep Quality Low],1),MATCH(T$1,TableLookupSleepQuality[#Headers],0)))</f>
        <v/>
      </c>
      <c r="X582" s="36" t="str">
        <f t="shared" si="154"/>
        <v/>
      </c>
      <c r="Y582" s="40" t="str">
        <f t="shared" si="157"/>
        <v/>
      </c>
      <c r="Z582" s="13" t="str">
        <f t="shared" si="157"/>
        <v/>
      </c>
      <c r="AA582" s="13" t="str">
        <f t="shared" si="157"/>
        <v/>
      </c>
      <c r="AB582" s="13" t="str">
        <f t="shared" si="157"/>
        <v/>
      </c>
      <c r="AC582" s="13" t="str">
        <f t="shared" si="157"/>
        <v/>
      </c>
      <c r="AD582" s="13" t="str">
        <f t="shared" si="157"/>
        <v/>
      </c>
    </row>
    <row r="583" spans="7:30" x14ac:dyDescent="0.25">
      <c r="G583" s="18" t="str">
        <f t="shared" si="145"/>
        <v/>
      </c>
      <c r="H583" s="22" t="str">
        <f t="shared" si="146"/>
        <v/>
      </c>
      <c r="I583" s="23" t="str">
        <f t="shared" si="147"/>
        <v/>
      </c>
      <c r="J583" s="22" t="str">
        <f t="shared" si="148"/>
        <v/>
      </c>
      <c r="K583" s="24" t="str">
        <f t="shared" si="149"/>
        <v/>
      </c>
      <c r="L583" s="42" t="str">
        <f t="shared" si="155"/>
        <v/>
      </c>
      <c r="M583" s="43" t="str">
        <f t="shared" si="156"/>
        <v/>
      </c>
      <c r="N583" s="26" t="str">
        <f t="shared" si="150"/>
        <v/>
      </c>
      <c r="O583" s="26" t="str">
        <f t="shared" si="151"/>
        <v/>
      </c>
      <c r="P583" s="28" t="str">
        <f>IF(E583="","",INDEX(TableLookupWakeUpScore[],MATCH(E583,TableLookupWakeUpScore[Wake Up],0),MATCH(P$1,TableLookupWakeUpScore[#Headers],0)))</f>
        <v/>
      </c>
      <c r="Q583" s="30" t="str">
        <f t="shared" si="152"/>
        <v/>
      </c>
      <c r="R583" s="31" t="str">
        <f t="shared" si="153"/>
        <v/>
      </c>
      <c r="S583" s="34" t="str">
        <f>IF($C583="","",INDEX(TableLookupSleepQuality[],MATCH($C583,TableLookupSleepQuality[Sleep Quality Low],1),MATCH(S$1,TableLookupSleepQuality[#Headers],0)))</f>
        <v/>
      </c>
      <c r="T583" s="35" t="str">
        <f>IF($C583="","",INDEX(TableLookupSleepQuality[],MATCH($C583,TableLookupSleepQuality[Sleep Quality Low],1),MATCH(T$1,TableLookupSleepQuality[#Headers],0)))</f>
        <v/>
      </c>
      <c r="X583" s="36" t="str">
        <f t="shared" si="154"/>
        <v/>
      </c>
      <c r="Y583" s="40" t="str">
        <f t="shared" si="157"/>
        <v/>
      </c>
      <c r="Z583" s="13" t="str">
        <f t="shared" si="157"/>
        <v/>
      </c>
      <c r="AA583" s="13" t="str">
        <f t="shared" si="157"/>
        <v/>
      </c>
      <c r="AB583" s="13" t="str">
        <f t="shared" si="157"/>
        <v/>
      </c>
      <c r="AC583" s="13" t="str">
        <f t="shared" si="157"/>
        <v/>
      </c>
      <c r="AD583" s="13" t="str">
        <f t="shared" si="157"/>
        <v/>
      </c>
    </row>
    <row r="584" spans="7:30" x14ac:dyDescent="0.25">
      <c r="G584" s="18" t="str">
        <f t="shared" si="145"/>
        <v/>
      </c>
      <c r="H584" s="22" t="str">
        <f t="shared" si="146"/>
        <v/>
      </c>
      <c r="I584" s="23" t="str">
        <f t="shared" si="147"/>
        <v/>
      </c>
      <c r="J584" s="22" t="str">
        <f t="shared" si="148"/>
        <v/>
      </c>
      <c r="K584" s="24" t="str">
        <f t="shared" si="149"/>
        <v/>
      </c>
      <c r="L584" s="42" t="str">
        <f t="shared" si="155"/>
        <v/>
      </c>
      <c r="M584" s="43" t="str">
        <f t="shared" si="156"/>
        <v/>
      </c>
      <c r="N584" s="26" t="str">
        <f t="shared" si="150"/>
        <v/>
      </c>
      <c r="O584" s="26" t="str">
        <f t="shared" si="151"/>
        <v/>
      </c>
      <c r="P584" s="28" t="str">
        <f>IF(E584="","",INDEX(TableLookupWakeUpScore[],MATCH(E584,TableLookupWakeUpScore[Wake Up],0),MATCH(P$1,TableLookupWakeUpScore[#Headers],0)))</f>
        <v/>
      </c>
      <c r="Q584" s="30" t="str">
        <f t="shared" si="152"/>
        <v/>
      </c>
      <c r="R584" s="31" t="str">
        <f t="shared" si="153"/>
        <v/>
      </c>
      <c r="S584" s="34" t="str">
        <f>IF($C584="","",INDEX(TableLookupSleepQuality[],MATCH($C584,TableLookupSleepQuality[Sleep Quality Low],1),MATCH(S$1,TableLookupSleepQuality[#Headers],0)))</f>
        <v/>
      </c>
      <c r="T584" s="35" t="str">
        <f>IF($C584="","",INDEX(TableLookupSleepQuality[],MATCH($C584,TableLookupSleepQuality[Sleep Quality Low],1),MATCH(T$1,TableLookupSleepQuality[#Headers],0)))</f>
        <v/>
      </c>
      <c r="X584" s="36" t="str">
        <f t="shared" si="154"/>
        <v/>
      </c>
      <c r="Y584" s="40" t="str">
        <f t="shared" si="157"/>
        <v/>
      </c>
      <c r="Z584" s="13" t="str">
        <f t="shared" si="157"/>
        <v/>
      </c>
      <c r="AA584" s="13" t="str">
        <f t="shared" si="157"/>
        <v/>
      </c>
      <c r="AB584" s="13" t="str">
        <f t="shared" si="157"/>
        <v/>
      </c>
      <c r="AC584" s="13" t="str">
        <f t="shared" si="157"/>
        <v/>
      </c>
      <c r="AD584" s="13" t="str">
        <f t="shared" si="157"/>
        <v/>
      </c>
    </row>
    <row r="585" spans="7:30" x14ac:dyDescent="0.25">
      <c r="G585" s="18" t="str">
        <f t="shared" si="145"/>
        <v/>
      </c>
      <c r="H585" s="22" t="str">
        <f t="shared" si="146"/>
        <v/>
      </c>
      <c r="I585" s="23" t="str">
        <f t="shared" si="147"/>
        <v/>
      </c>
      <c r="J585" s="22" t="str">
        <f t="shared" si="148"/>
        <v/>
      </c>
      <c r="K585" s="24" t="str">
        <f t="shared" si="149"/>
        <v/>
      </c>
      <c r="L585" s="42" t="str">
        <f t="shared" si="155"/>
        <v/>
      </c>
      <c r="M585" s="43" t="str">
        <f t="shared" si="156"/>
        <v/>
      </c>
      <c r="N585" s="26" t="str">
        <f t="shared" si="150"/>
        <v/>
      </c>
      <c r="O585" s="26" t="str">
        <f t="shared" si="151"/>
        <v/>
      </c>
      <c r="P585" s="28" t="str">
        <f>IF(E585="","",INDEX(TableLookupWakeUpScore[],MATCH(E585,TableLookupWakeUpScore[Wake Up],0),MATCH(P$1,TableLookupWakeUpScore[#Headers],0)))</f>
        <v/>
      </c>
      <c r="Q585" s="30" t="str">
        <f t="shared" si="152"/>
        <v/>
      </c>
      <c r="R585" s="31" t="str">
        <f t="shared" si="153"/>
        <v/>
      </c>
      <c r="S585" s="34" t="str">
        <f>IF($C585="","",INDEX(TableLookupSleepQuality[],MATCH($C585,TableLookupSleepQuality[Sleep Quality Low],1),MATCH(S$1,TableLookupSleepQuality[#Headers],0)))</f>
        <v/>
      </c>
      <c r="T585" s="35" t="str">
        <f>IF($C585="","",INDEX(TableLookupSleepQuality[],MATCH($C585,TableLookupSleepQuality[Sleep Quality Low],1),MATCH(T$1,TableLookupSleepQuality[#Headers],0)))</f>
        <v/>
      </c>
      <c r="X585" s="36" t="str">
        <f t="shared" si="154"/>
        <v/>
      </c>
      <c r="Y585" s="40" t="str">
        <f t="shared" si="157"/>
        <v/>
      </c>
      <c r="Z585" s="13" t="str">
        <f t="shared" si="157"/>
        <v/>
      </c>
      <c r="AA585" s="13" t="str">
        <f t="shared" si="157"/>
        <v/>
      </c>
      <c r="AB585" s="13" t="str">
        <f t="shared" si="157"/>
        <v/>
      </c>
      <c r="AC585" s="13" t="str">
        <f t="shared" si="157"/>
        <v/>
      </c>
      <c r="AD585" s="13" t="str">
        <f t="shared" si="157"/>
        <v/>
      </c>
    </row>
    <row r="586" spans="7:30" x14ac:dyDescent="0.25">
      <c r="G586" s="18" t="str">
        <f t="shared" si="145"/>
        <v/>
      </c>
      <c r="H586" s="22" t="str">
        <f t="shared" si="146"/>
        <v/>
      </c>
      <c r="I586" s="23" t="str">
        <f t="shared" si="147"/>
        <v/>
      </c>
      <c r="J586" s="22" t="str">
        <f t="shared" si="148"/>
        <v/>
      </c>
      <c r="K586" s="24" t="str">
        <f t="shared" si="149"/>
        <v/>
      </c>
      <c r="L586" s="42" t="str">
        <f t="shared" si="155"/>
        <v/>
      </c>
      <c r="M586" s="43" t="str">
        <f t="shared" si="156"/>
        <v/>
      </c>
      <c r="N586" s="26" t="str">
        <f t="shared" si="150"/>
        <v/>
      </c>
      <c r="O586" s="26" t="str">
        <f t="shared" si="151"/>
        <v/>
      </c>
      <c r="P586" s="28" t="str">
        <f>IF(E586="","",INDEX(TableLookupWakeUpScore[],MATCH(E586,TableLookupWakeUpScore[Wake Up],0),MATCH(P$1,TableLookupWakeUpScore[#Headers],0)))</f>
        <v/>
      </c>
      <c r="Q586" s="30" t="str">
        <f t="shared" si="152"/>
        <v/>
      </c>
      <c r="R586" s="31" t="str">
        <f t="shared" si="153"/>
        <v/>
      </c>
      <c r="S586" s="34" t="str">
        <f>IF($C586="","",INDEX(TableLookupSleepQuality[],MATCH($C586,TableLookupSleepQuality[Sleep Quality Low],1),MATCH(S$1,TableLookupSleepQuality[#Headers],0)))</f>
        <v/>
      </c>
      <c r="T586" s="35" t="str">
        <f>IF($C586="","",INDEX(TableLookupSleepQuality[],MATCH($C586,TableLookupSleepQuality[Sleep Quality Low],1),MATCH(T$1,TableLookupSleepQuality[#Headers],0)))</f>
        <v/>
      </c>
      <c r="X586" s="36" t="str">
        <f t="shared" si="154"/>
        <v/>
      </c>
      <c r="Y586" s="40" t="str">
        <f t="shared" si="157"/>
        <v/>
      </c>
      <c r="Z586" s="13" t="str">
        <f t="shared" si="157"/>
        <v/>
      </c>
      <c r="AA586" s="13" t="str">
        <f t="shared" si="157"/>
        <v/>
      </c>
      <c r="AB586" s="13" t="str">
        <f t="shared" si="157"/>
        <v/>
      </c>
      <c r="AC586" s="13" t="str">
        <f t="shared" si="157"/>
        <v/>
      </c>
      <c r="AD586" s="13" t="str">
        <f t="shared" si="157"/>
        <v/>
      </c>
    </row>
    <row r="587" spans="7:30" x14ac:dyDescent="0.25">
      <c r="G587" s="18" t="str">
        <f t="shared" si="145"/>
        <v/>
      </c>
      <c r="H587" s="22" t="str">
        <f t="shared" si="146"/>
        <v/>
      </c>
      <c r="I587" s="23" t="str">
        <f t="shared" si="147"/>
        <v/>
      </c>
      <c r="J587" s="22" t="str">
        <f t="shared" si="148"/>
        <v/>
      </c>
      <c r="K587" s="24" t="str">
        <f t="shared" si="149"/>
        <v/>
      </c>
      <c r="L587" s="42" t="str">
        <f t="shared" si="155"/>
        <v/>
      </c>
      <c r="M587" s="43" t="str">
        <f t="shared" si="156"/>
        <v/>
      </c>
      <c r="N587" s="26" t="str">
        <f t="shared" si="150"/>
        <v/>
      </c>
      <c r="O587" s="26" t="str">
        <f t="shared" si="151"/>
        <v/>
      </c>
      <c r="P587" s="28" t="str">
        <f>IF(E587="","",INDEX(TableLookupWakeUpScore[],MATCH(E587,TableLookupWakeUpScore[Wake Up],0),MATCH(P$1,TableLookupWakeUpScore[#Headers],0)))</f>
        <v/>
      </c>
      <c r="Q587" s="30" t="str">
        <f t="shared" si="152"/>
        <v/>
      </c>
      <c r="R587" s="31" t="str">
        <f t="shared" si="153"/>
        <v/>
      </c>
      <c r="S587" s="34" t="str">
        <f>IF($C587="","",INDEX(TableLookupSleepQuality[],MATCH($C587,TableLookupSleepQuality[Sleep Quality Low],1),MATCH(S$1,TableLookupSleepQuality[#Headers],0)))</f>
        <v/>
      </c>
      <c r="T587" s="35" t="str">
        <f>IF($C587="","",INDEX(TableLookupSleepQuality[],MATCH($C587,TableLookupSleepQuality[Sleep Quality Low],1),MATCH(T$1,TableLookupSleepQuality[#Headers],0)))</f>
        <v/>
      </c>
      <c r="X587" s="36" t="str">
        <f t="shared" si="154"/>
        <v/>
      </c>
      <c r="Y587" s="40" t="str">
        <f t="shared" si="157"/>
        <v/>
      </c>
      <c r="Z587" s="13" t="str">
        <f t="shared" si="157"/>
        <v/>
      </c>
      <c r="AA587" s="13" t="str">
        <f t="shared" si="157"/>
        <v/>
      </c>
      <c r="AB587" s="13" t="str">
        <f t="shared" si="157"/>
        <v/>
      </c>
      <c r="AC587" s="13" t="str">
        <f t="shared" si="157"/>
        <v/>
      </c>
      <c r="AD587" s="13" t="str">
        <f t="shared" si="157"/>
        <v/>
      </c>
    </row>
    <row r="588" spans="7:30" x14ac:dyDescent="0.25">
      <c r="G588" s="18" t="str">
        <f t="shared" si="145"/>
        <v/>
      </c>
      <c r="H588" s="22" t="str">
        <f t="shared" si="146"/>
        <v/>
      </c>
      <c r="I588" s="23" t="str">
        <f t="shared" si="147"/>
        <v/>
      </c>
      <c r="J588" s="22" t="str">
        <f t="shared" si="148"/>
        <v/>
      </c>
      <c r="K588" s="24" t="str">
        <f t="shared" si="149"/>
        <v/>
      </c>
      <c r="L588" s="42" t="str">
        <f t="shared" si="155"/>
        <v/>
      </c>
      <c r="M588" s="43" t="str">
        <f t="shared" si="156"/>
        <v/>
      </c>
      <c r="N588" s="26" t="str">
        <f t="shared" si="150"/>
        <v/>
      </c>
      <c r="O588" s="26" t="str">
        <f t="shared" si="151"/>
        <v/>
      </c>
      <c r="P588" s="28" t="str">
        <f>IF(E588="","",INDEX(TableLookupWakeUpScore[],MATCH(E588,TableLookupWakeUpScore[Wake Up],0),MATCH(P$1,TableLookupWakeUpScore[#Headers],0)))</f>
        <v/>
      </c>
      <c r="Q588" s="30" t="str">
        <f t="shared" si="152"/>
        <v/>
      </c>
      <c r="R588" s="31" t="str">
        <f t="shared" si="153"/>
        <v/>
      </c>
      <c r="S588" s="34" t="str">
        <f>IF($C588="","",INDEX(TableLookupSleepQuality[],MATCH($C588,TableLookupSleepQuality[Sleep Quality Low],1),MATCH(S$1,TableLookupSleepQuality[#Headers],0)))</f>
        <v/>
      </c>
      <c r="T588" s="35" t="str">
        <f>IF($C588="","",INDEX(TableLookupSleepQuality[],MATCH($C588,TableLookupSleepQuality[Sleep Quality Low],1),MATCH(T$1,TableLookupSleepQuality[#Headers],0)))</f>
        <v/>
      </c>
      <c r="X588" s="36" t="str">
        <f t="shared" si="154"/>
        <v/>
      </c>
      <c r="Y588" s="40" t="str">
        <f t="shared" si="157"/>
        <v/>
      </c>
      <c r="Z588" s="13" t="str">
        <f t="shared" si="157"/>
        <v/>
      </c>
      <c r="AA588" s="13" t="str">
        <f t="shared" si="157"/>
        <v/>
      </c>
      <c r="AB588" s="13" t="str">
        <f t="shared" si="157"/>
        <v/>
      </c>
      <c r="AC588" s="13" t="str">
        <f t="shared" si="157"/>
        <v/>
      </c>
      <c r="AD588" s="13" t="str">
        <f t="shared" si="157"/>
        <v/>
      </c>
    </row>
    <row r="589" spans="7:30" x14ac:dyDescent="0.25">
      <c r="G589" s="18" t="str">
        <f t="shared" si="145"/>
        <v/>
      </c>
      <c r="H589" s="22" t="str">
        <f t="shared" si="146"/>
        <v/>
      </c>
      <c r="I589" s="23" t="str">
        <f t="shared" si="147"/>
        <v/>
      </c>
      <c r="J589" s="22" t="str">
        <f t="shared" si="148"/>
        <v/>
      </c>
      <c r="K589" s="24" t="str">
        <f t="shared" si="149"/>
        <v/>
      </c>
      <c r="L589" s="42" t="str">
        <f t="shared" si="155"/>
        <v/>
      </c>
      <c r="M589" s="43" t="str">
        <f t="shared" si="156"/>
        <v/>
      </c>
      <c r="N589" s="26" t="str">
        <f t="shared" si="150"/>
        <v/>
      </c>
      <c r="O589" s="26" t="str">
        <f t="shared" si="151"/>
        <v/>
      </c>
      <c r="P589" s="28" t="str">
        <f>IF(E589="","",INDEX(TableLookupWakeUpScore[],MATCH(E589,TableLookupWakeUpScore[Wake Up],0),MATCH(P$1,TableLookupWakeUpScore[#Headers],0)))</f>
        <v/>
      </c>
      <c r="Q589" s="30" t="str">
        <f t="shared" si="152"/>
        <v/>
      </c>
      <c r="R589" s="31" t="str">
        <f t="shared" si="153"/>
        <v/>
      </c>
      <c r="S589" s="34" t="str">
        <f>IF($C589="","",INDEX(TableLookupSleepQuality[],MATCH($C589,TableLookupSleepQuality[Sleep Quality Low],1),MATCH(S$1,TableLookupSleepQuality[#Headers],0)))</f>
        <v/>
      </c>
      <c r="T589" s="35" t="str">
        <f>IF($C589="","",INDEX(TableLookupSleepQuality[],MATCH($C589,TableLookupSleepQuality[Sleep Quality Low],1),MATCH(T$1,TableLookupSleepQuality[#Headers],0)))</f>
        <v/>
      </c>
      <c r="X589" s="36" t="str">
        <f t="shared" si="154"/>
        <v/>
      </c>
      <c r="Y589" s="40" t="str">
        <f t="shared" si="157"/>
        <v/>
      </c>
      <c r="Z589" s="13" t="str">
        <f t="shared" si="157"/>
        <v/>
      </c>
      <c r="AA589" s="13" t="str">
        <f t="shared" si="157"/>
        <v/>
      </c>
      <c r="AB589" s="13" t="str">
        <f t="shared" si="157"/>
        <v/>
      </c>
      <c r="AC589" s="13" t="str">
        <f t="shared" si="157"/>
        <v/>
      </c>
      <c r="AD589" s="13" t="str">
        <f t="shared" si="157"/>
        <v/>
      </c>
    </row>
    <row r="590" spans="7:30" x14ac:dyDescent="0.25">
      <c r="G590" s="18" t="str">
        <f t="shared" si="145"/>
        <v/>
      </c>
      <c r="H590" s="22" t="str">
        <f t="shared" si="146"/>
        <v/>
      </c>
      <c r="I590" s="23" t="str">
        <f t="shared" si="147"/>
        <v/>
      </c>
      <c r="J590" s="22" t="str">
        <f t="shared" si="148"/>
        <v/>
      </c>
      <c r="K590" s="24" t="str">
        <f t="shared" si="149"/>
        <v/>
      </c>
      <c r="L590" s="42" t="str">
        <f t="shared" si="155"/>
        <v/>
      </c>
      <c r="M590" s="43" t="str">
        <f t="shared" si="156"/>
        <v/>
      </c>
      <c r="N590" s="26" t="str">
        <f t="shared" si="150"/>
        <v/>
      </c>
      <c r="O590" s="26" t="str">
        <f t="shared" si="151"/>
        <v/>
      </c>
      <c r="P590" s="28" t="str">
        <f>IF(E590="","",INDEX(TableLookupWakeUpScore[],MATCH(E590,TableLookupWakeUpScore[Wake Up],0),MATCH(P$1,TableLookupWakeUpScore[#Headers],0)))</f>
        <v/>
      </c>
      <c r="Q590" s="30" t="str">
        <f t="shared" si="152"/>
        <v/>
      </c>
      <c r="R590" s="31" t="str">
        <f t="shared" si="153"/>
        <v/>
      </c>
      <c r="S590" s="34" t="str">
        <f>IF($C590="","",INDEX(TableLookupSleepQuality[],MATCH($C590,TableLookupSleepQuality[Sleep Quality Low],1),MATCH(S$1,TableLookupSleepQuality[#Headers],0)))</f>
        <v/>
      </c>
      <c r="T590" s="35" t="str">
        <f>IF($C590="","",INDEX(TableLookupSleepQuality[],MATCH($C590,TableLookupSleepQuality[Sleep Quality Low],1),MATCH(T$1,TableLookupSleepQuality[#Headers],0)))</f>
        <v/>
      </c>
      <c r="X590" s="36" t="str">
        <f t="shared" si="154"/>
        <v/>
      </c>
      <c r="Y590" s="40" t="str">
        <f t="shared" si="157"/>
        <v/>
      </c>
      <c r="Z590" s="13" t="str">
        <f t="shared" si="157"/>
        <v/>
      </c>
      <c r="AA590" s="13" t="str">
        <f t="shared" si="157"/>
        <v/>
      </c>
      <c r="AB590" s="13" t="str">
        <f t="shared" si="157"/>
        <v/>
      </c>
      <c r="AC590" s="13" t="str">
        <f t="shared" si="157"/>
        <v/>
      </c>
      <c r="AD590" s="13" t="str">
        <f t="shared" si="157"/>
        <v/>
      </c>
    </row>
    <row r="591" spans="7:30" x14ac:dyDescent="0.25">
      <c r="G591" s="18" t="str">
        <f t="shared" si="145"/>
        <v/>
      </c>
      <c r="H591" s="22" t="str">
        <f t="shared" si="146"/>
        <v/>
      </c>
      <c r="I591" s="23" t="str">
        <f t="shared" si="147"/>
        <v/>
      </c>
      <c r="J591" s="22" t="str">
        <f t="shared" si="148"/>
        <v/>
      </c>
      <c r="K591" s="24" t="str">
        <f t="shared" si="149"/>
        <v/>
      </c>
      <c r="L591" s="42" t="str">
        <f t="shared" si="155"/>
        <v/>
      </c>
      <c r="M591" s="43" t="str">
        <f t="shared" si="156"/>
        <v/>
      </c>
      <c r="N591" s="26" t="str">
        <f t="shared" si="150"/>
        <v/>
      </c>
      <c r="O591" s="26" t="str">
        <f t="shared" si="151"/>
        <v/>
      </c>
      <c r="P591" s="28" t="str">
        <f>IF(E591="","",INDEX(TableLookupWakeUpScore[],MATCH(E591,TableLookupWakeUpScore[Wake Up],0),MATCH(P$1,TableLookupWakeUpScore[#Headers],0)))</f>
        <v/>
      </c>
      <c r="Q591" s="30" t="str">
        <f t="shared" si="152"/>
        <v/>
      </c>
      <c r="R591" s="31" t="str">
        <f t="shared" si="153"/>
        <v/>
      </c>
      <c r="S591" s="34" t="str">
        <f>IF($C591="","",INDEX(TableLookupSleepQuality[],MATCH($C591,TableLookupSleepQuality[Sleep Quality Low],1),MATCH(S$1,TableLookupSleepQuality[#Headers],0)))</f>
        <v/>
      </c>
      <c r="T591" s="35" t="str">
        <f>IF($C591="","",INDEX(TableLookupSleepQuality[],MATCH($C591,TableLookupSleepQuality[Sleep Quality Low],1),MATCH(T$1,TableLookupSleepQuality[#Headers],0)))</f>
        <v/>
      </c>
      <c r="X591" s="36" t="str">
        <f t="shared" si="154"/>
        <v/>
      </c>
      <c r="Y591" s="40" t="str">
        <f t="shared" si="157"/>
        <v/>
      </c>
      <c r="Z591" s="13" t="str">
        <f t="shared" si="157"/>
        <v/>
      </c>
      <c r="AA591" s="13" t="str">
        <f t="shared" si="157"/>
        <v/>
      </c>
      <c r="AB591" s="13" t="str">
        <f t="shared" si="157"/>
        <v/>
      </c>
      <c r="AC591" s="13" t="str">
        <f t="shared" si="157"/>
        <v/>
      </c>
      <c r="AD591" s="13" t="str">
        <f t="shared" si="157"/>
        <v/>
      </c>
    </row>
    <row r="592" spans="7:30" x14ac:dyDescent="0.25">
      <c r="G592" s="18" t="str">
        <f t="shared" si="145"/>
        <v/>
      </c>
      <c r="H592" s="22" t="str">
        <f t="shared" si="146"/>
        <v/>
      </c>
      <c r="I592" s="23" t="str">
        <f t="shared" si="147"/>
        <v/>
      </c>
      <c r="J592" s="22" t="str">
        <f t="shared" si="148"/>
        <v/>
      </c>
      <c r="K592" s="24" t="str">
        <f t="shared" si="149"/>
        <v/>
      </c>
      <c r="L592" s="42" t="str">
        <f t="shared" si="155"/>
        <v/>
      </c>
      <c r="M592" s="43" t="str">
        <f t="shared" si="156"/>
        <v/>
      </c>
      <c r="N592" s="26" t="str">
        <f t="shared" si="150"/>
        <v/>
      </c>
      <c r="O592" s="26" t="str">
        <f t="shared" si="151"/>
        <v/>
      </c>
      <c r="P592" s="28" t="str">
        <f>IF(E592="","",INDEX(TableLookupWakeUpScore[],MATCH(E592,TableLookupWakeUpScore[Wake Up],0),MATCH(P$1,TableLookupWakeUpScore[#Headers],0)))</f>
        <v/>
      </c>
      <c r="Q592" s="30" t="str">
        <f t="shared" si="152"/>
        <v/>
      </c>
      <c r="R592" s="31" t="str">
        <f t="shared" si="153"/>
        <v/>
      </c>
      <c r="S592" s="34" t="str">
        <f>IF($C592="","",INDEX(TableLookupSleepQuality[],MATCH($C592,TableLookupSleepQuality[Sleep Quality Low],1),MATCH(S$1,TableLookupSleepQuality[#Headers],0)))</f>
        <v/>
      </c>
      <c r="T592" s="35" t="str">
        <f>IF($C592="","",INDEX(TableLookupSleepQuality[],MATCH($C592,TableLookupSleepQuality[Sleep Quality Low],1),MATCH(T$1,TableLookupSleepQuality[#Headers],0)))</f>
        <v/>
      </c>
      <c r="X592" s="36" t="str">
        <f t="shared" si="154"/>
        <v/>
      </c>
      <c r="Y592" s="40" t="str">
        <f t="shared" si="157"/>
        <v/>
      </c>
      <c r="Z592" s="13" t="str">
        <f t="shared" si="157"/>
        <v/>
      </c>
      <c r="AA592" s="13" t="str">
        <f t="shared" si="157"/>
        <v/>
      </c>
      <c r="AB592" s="13" t="str">
        <f t="shared" si="157"/>
        <v/>
      </c>
      <c r="AC592" s="13" t="str">
        <f t="shared" si="157"/>
        <v/>
      </c>
      <c r="AD592" s="13" t="str">
        <f t="shared" si="157"/>
        <v/>
      </c>
    </row>
    <row r="593" spans="7:30" x14ac:dyDescent="0.25">
      <c r="G593" s="18" t="str">
        <f t="shared" si="145"/>
        <v/>
      </c>
      <c r="H593" s="22" t="str">
        <f t="shared" si="146"/>
        <v/>
      </c>
      <c r="I593" s="23" t="str">
        <f t="shared" si="147"/>
        <v/>
      </c>
      <c r="J593" s="22" t="str">
        <f t="shared" si="148"/>
        <v/>
      </c>
      <c r="K593" s="24" t="str">
        <f t="shared" si="149"/>
        <v/>
      </c>
      <c r="L593" s="42" t="str">
        <f t="shared" si="155"/>
        <v/>
      </c>
      <c r="M593" s="43" t="str">
        <f t="shared" si="156"/>
        <v/>
      </c>
      <c r="N593" s="26" t="str">
        <f t="shared" si="150"/>
        <v/>
      </c>
      <c r="O593" s="26" t="str">
        <f t="shared" si="151"/>
        <v/>
      </c>
      <c r="P593" s="28" t="str">
        <f>IF(E593="","",INDEX(TableLookupWakeUpScore[],MATCH(E593,TableLookupWakeUpScore[Wake Up],0),MATCH(P$1,TableLookupWakeUpScore[#Headers],0)))</f>
        <v/>
      </c>
      <c r="Q593" s="30" t="str">
        <f t="shared" si="152"/>
        <v/>
      </c>
      <c r="R593" s="31" t="str">
        <f t="shared" si="153"/>
        <v/>
      </c>
      <c r="S593" s="34" t="str">
        <f>IF($C593="","",INDEX(TableLookupSleepQuality[],MATCH($C593,TableLookupSleepQuality[Sleep Quality Low],1),MATCH(S$1,TableLookupSleepQuality[#Headers],0)))</f>
        <v/>
      </c>
      <c r="T593" s="35" t="str">
        <f>IF($C593="","",INDEX(TableLookupSleepQuality[],MATCH($C593,TableLookupSleepQuality[Sleep Quality Low],1),MATCH(T$1,TableLookupSleepQuality[#Headers],0)))</f>
        <v/>
      </c>
      <c r="X593" s="36" t="str">
        <f t="shared" si="154"/>
        <v/>
      </c>
      <c r="Y593" s="40" t="str">
        <f t="shared" si="157"/>
        <v/>
      </c>
      <c r="Z593" s="13" t="str">
        <f t="shared" si="157"/>
        <v/>
      </c>
      <c r="AA593" s="13" t="str">
        <f t="shared" si="157"/>
        <v/>
      </c>
      <c r="AB593" s="13" t="str">
        <f t="shared" si="157"/>
        <v/>
      </c>
      <c r="AC593" s="13" t="str">
        <f t="shared" si="157"/>
        <v/>
      </c>
      <c r="AD593" s="13" t="str">
        <f t="shared" si="157"/>
        <v/>
      </c>
    </row>
    <row r="594" spans="7:30" x14ac:dyDescent="0.25">
      <c r="G594" s="18" t="str">
        <f t="shared" si="145"/>
        <v/>
      </c>
      <c r="H594" s="22" t="str">
        <f t="shared" si="146"/>
        <v/>
      </c>
      <c r="I594" s="23" t="str">
        <f t="shared" si="147"/>
        <v/>
      </c>
      <c r="J594" s="22" t="str">
        <f t="shared" si="148"/>
        <v/>
      </c>
      <c r="K594" s="24" t="str">
        <f t="shared" si="149"/>
        <v/>
      </c>
      <c r="L594" s="42" t="str">
        <f t="shared" si="155"/>
        <v/>
      </c>
      <c r="M594" s="43" t="str">
        <f t="shared" si="156"/>
        <v/>
      </c>
      <c r="N594" s="26" t="str">
        <f t="shared" si="150"/>
        <v/>
      </c>
      <c r="O594" s="26" t="str">
        <f t="shared" si="151"/>
        <v/>
      </c>
      <c r="P594" s="28" t="str">
        <f>IF(E594="","",INDEX(TableLookupWakeUpScore[],MATCH(E594,TableLookupWakeUpScore[Wake Up],0),MATCH(P$1,TableLookupWakeUpScore[#Headers],0)))</f>
        <v/>
      </c>
      <c r="Q594" s="30" t="str">
        <f t="shared" si="152"/>
        <v/>
      </c>
      <c r="R594" s="31" t="str">
        <f t="shared" si="153"/>
        <v/>
      </c>
      <c r="S594" s="34" t="str">
        <f>IF($C594="","",INDEX(TableLookupSleepQuality[],MATCH($C594,TableLookupSleepQuality[Sleep Quality Low],1),MATCH(S$1,TableLookupSleepQuality[#Headers],0)))</f>
        <v/>
      </c>
      <c r="T594" s="35" t="str">
        <f>IF($C594="","",INDEX(TableLookupSleepQuality[],MATCH($C594,TableLookupSleepQuality[Sleep Quality Low],1),MATCH(T$1,TableLookupSleepQuality[#Headers],0)))</f>
        <v/>
      </c>
      <c r="X594" s="36" t="str">
        <f t="shared" si="154"/>
        <v/>
      </c>
      <c r="Y594" s="40" t="str">
        <f t="shared" si="157"/>
        <v/>
      </c>
      <c r="Z594" s="13" t="str">
        <f t="shared" si="157"/>
        <v/>
      </c>
      <c r="AA594" s="13" t="str">
        <f t="shared" si="157"/>
        <v/>
      </c>
      <c r="AB594" s="13" t="str">
        <f t="shared" si="157"/>
        <v/>
      </c>
      <c r="AC594" s="13" t="str">
        <f t="shared" si="157"/>
        <v/>
      </c>
      <c r="AD594" s="13" t="str">
        <f t="shared" si="157"/>
        <v/>
      </c>
    </row>
    <row r="595" spans="7:30" x14ac:dyDescent="0.25">
      <c r="G595" s="18" t="str">
        <f t="shared" si="145"/>
        <v/>
      </c>
      <c r="H595" s="22" t="str">
        <f t="shared" si="146"/>
        <v/>
      </c>
      <c r="I595" s="23" t="str">
        <f t="shared" si="147"/>
        <v/>
      </c>
      <c r="J595" s="22" t="str">
        <f t="shared" si="148"/>
        <v/>
      </c>
      <c r="K595" s="24" t="str">
        <f t="shared" si="149"/>
        <v/>
      </c>
      <c r="L595" s="42" t="str">
        <f t="shared" si="155"/>
        <v/>
      </c>
      <c r="M595" s="43" t="str">
        <f t="shared" si="156"/>
        <v/>
      </c>
      <c r="N595" s="26" t="str">
        <f t="shared" si="150"/>
        <v/>
      </c>
      <c r="O595" s="26" t="str">
        <f t="shared" si="151"/>
        <v/>
      </c>
      <c r="P595" s="28" t="str">
        <f>IF(E595="","",INDEX(TableLookupWakeUpScore[],MATCH(E595,TableLookupWakeUpScore[Wake Up],0),MATCH(P$1,TableLookupWakeUpScore[#Headers],0)))</f>
        <v/>
      </c>
      <c r="Q595" s="30" t="str">
        <f t="shared" si="152"/>
        <v/>
      </c>
      <c r="R595" s="31" t="str">
        <f t="shared" si="153"/>
        <v/>
      </c>
      <c r="S595" s="34" t="str">
        <f>IF($C595="","",INDEX(TableLookupSleepQuality[],MATCH($C595,TableLookupSleepQuality[Sleep Quality Low],1),MATCH(S$1,TableLookupSleepQuality[#Headers],0)))</f>
        <v/>
      </c>
      <c r="T595" s="35" t="str">
        <f>IF($C595="","",INDEX(TableLookupSleepQuality[],MATCH($C595,TableLookupSleepQuality[Sleep Quality Low],1),MATCH(T$1,TableLookupSleepQuality[#Headers],0)))</f>
        <v/>
      </c>
      <c r="X595" s="36" t="str">
        <f t="shared" si="154"/>
        <v/>
      </c>
      <c r="Y595" s="40" t="str">
        <f t="shared" ref="Y595:AD610" si="158">IF(OR($X595="NO",$X595=""),"",IF(COUNTIF($F595,"*" &amp; Y$1 &amp; "*"),"YES","NO"))</f>
        <v/>
      </c>
      <c r="Z595" s="13" t="str">
        <f t="shared" si="158"/>
        <v/>
      </c>
      <c r="AA595" s="13" t="str">
        <f t="shared" si="158"/>
        <v/>
      </c>
      <c r="AB595" s="13" t="str">
        <f t="shared" si="158"/>
        <v/>
      </c>
      <c r="AC595" s="13" t="str">
        <f t="shared" si="158"/>
        <v/>
      </c>
      <c r="AD595" s="13" t="str">
        <f t="shared" si="158"/>
        <v/>
      </c>
    </row>
    <row r="596" spans="7:30" x14ac:dyDescent="0.25">
      <c r="G596" s="18" t="str">
        <f t="shared" si="145"/>
        <v/>
      </c>
      <c r="H596" s="22" t="str">
        <f t="shared" si="146"/>
        <v/>
      </c>
      <c r="I596" s="23" t="str">
        <f t="shared" si="147"/>
        <v/>
      </c>
      <c r="J596" s="22" t="str">
        <f t="shared" si="148"/>
        <v/>
      </c>
      <c r="K596" s="24" t="str">
        <f t="shared" si="149"/>
        <v/>
      </c>
      <c r="L596" s="42" t="str">
        <f t="shared" si="155"/>
        <v/>
      </c>
      <c r="M596" s="43" t="str">
        <f t="shared" si="156"/>
        <v/>
      </c>
      <c r="N596" s="26" t="str">
        <f t="shared" si="150"/>
        <v/>
      </c>
      <c r="O596" s="26" t="str">
        <f t="shared" si="151"/>
        <v/>
      </c>
      <c r="P596" s="28" t="str">
        <f>IF(E596="","",INDEX(TableLookupWakeUpScore[],MATCH(E596,TableLookupWakeUpScore[Wake Up],0),MATCH(P$1,TableLookupWakeUpScore[#Headers],0)))</f>
        <v/>
      </c>
      <c r="Q596" s="30" t="str">
        <f t="shared" si="152"/>
        <v/>
      </c>
      <c r="R596" s="31" t="str">
        <f t="shared" si="153"/>
        <v/>
      </c>
      <c r="S596" s="34" t="str">
        <f>IF($C596="","",INDEX(TableLookupSleepQuality[],MATCH($C596,TableLookupSleepQuality[Sleep Quality Low],1),MATCH(S$1,TableLookupSleepQuality[#Headers],0)))</f>
        <v/>
      </c>
      <c r="T596" s="35" t="str">
        <f>IF($C596="","",INDEX(TableLookupSleepQuality[],MATCH($C596,TableLookupSleepQuality[Sleep Quality Low],1),MATCH(T$1,TableLookupSleepQuality[#Headers],0)))</f>
        <v/>
      </c>
      <c r="X596" s="36" t="str">
        <f t="shared" si="154"/>
        <v/>
      </c>
      <c r="Y596" s="40" t="str">
        <f t="shared" si="158"/>
        <v/>
      </c>
      <c r="Z596" s="13" t="str">
        <f t="shared" si="158"/>
        <v/>
      </c>
      <c r="AA596" s="13" t="str">
        <f t="shared" si="158"/>
        <v/>
      </c>
      <c r="AB596" s="13" t="str">
        <f t="shared" si="158"/>
        <v/>
      </c>
      <c r="AC596" s="13" t="str">
        <f t="shared" si="158"/>
        <v/>
      </c>
      <c r="AD596" s="13" t="str">
        <f t="shared" si="158"/>
        <v/>
      </c>
    </row>
    <row r="597" spans="7:30" x14ac:dyDescent="0.25">
      <c r="G597" s="18" t="str">
        <f t="shared" si="145"/>
        <v/>
      </c>
      <c r="H597" s="22" t="str">
        <f t="shared" si="146"/>
        <v/>
      </c>
      <c r="I597" s="23" t="str">
        <f t="shared" si="147"/>
        <v/>
      </c>
      <c r="J597" s="22" t="str">
        <f t="shared" si="148"/>
        <v/>
      </c>
      <c r="K597" s="24" t="str">
        <f t="shared" si="149"/>
        <v/>
      </c>
      <c r="L597" s="42" t="str">
        <f t="shared" si="155"/>
        <v/>
      </c>
      <c r="M597" s="43" t="str">
        <f t="shared" si="156"/>
        <v/>
      </c>
      <c r="N597" s="26" t="str">
        <f t="shared" si="150"/>
        <v/>
      </c>
      <c r="O597" s="26" t="str">
        <f t="shared" si="151"/>
        <v/>
      </c>
      <c r="P597" s="28" t="str">
        <f>IF(E597="","",INDEX(TableLookupWakeUpScore[],MATCH(E597,TableLookupWakeUpScore[Wake Up],0),MATCH(P$1,TableLookupWakeUpScore[#Headers],0)))</f>
        <v/>
      </c>
      <c r="Q597" s="30" t="str">
        <f t="shared" si="152"/>
        <v/>
      </c>
      <c r="R597" s="31" t="str">
        <f t="shared" si="153"/>
        <v/>
      </c>
      <c r="S597" s="34" t="str">
        <f>IF($C597="","",INDEX(TableLookupSleepQuality[],MATCH($C597,TableLookupSleepQuality[Sleep Quality Low],1),MATCH(S$1,TableLookupSleepQuality[#Headers],0)))</f>
        <v/>
      </c>
      <c r="T597" s="35" t="str">
        <f>IF($C597="","",INDEX(TableLookupSleepQuality[],MATCH($C597,TableLookupSleepQuality[Sleep Quality Low],1),MATCH(T$1,TableLookupSleepQuality[#Headers],0)))</f>
        <v/>
      </c>
      <c r="X597" s="36" t="str">
        <f t="shared" si="154"/>
        <v/>
      </c>
      <c r="Y597" s="40" t="str">
        <f t="shared" si="158"/>
        <v/>
      </c>
      <c r="Z597" s="13" t="str">
        <f t="shared" si="158"/>
        <v/>
      </c>
      <c r="AA597" s="13" t="str">
        <f t="shared" si="158"/>
        <v/>
      </c>
      <c r="AB597" s="13" t="str">
        <f t="shared" si="158"/>
        <v/>
      </c>
      <c r="AC597" s="13" t="str">
        <f t="shared" si="158"/>
        <v/>
      </c>
      <c r="AD597" s="13" t="str">
        <f t="shared" si="158"/>
        <v/>
      </c>
    </row>
    <row r="598" spans="7:30" x14ac:dyDescent="0.25">
      <c r="G598" s="18" t="str">
        <f t="shared" si="145"/>
        <v/>
      </c>
      <c r="H598" s="22" t="str">
        <f t="shared" si="146"/>
        <v/>
      </c>
      <c r="I598" s="23" t="str">
        <f t="shared" si="147"/>
        <v/>
      </c>
      <c r="J598" s="22" t="str">
        <f t="shared" si="148"/>
        <v/>
      </c>
      <c r="K598" s="24" t="str">
        <f t="shared" si="149"/>
        <v/>
      </c>
      <c r="L598" s="42" t="str">
        <f t="shared" si="155"/>
        <v/>
      </c>
      <c r="M598" s="43" t="str">
        <f t="shared" si="156"/>
        <v/>
      </c>
      <c r="N598" s="26" t="str">
        <f t="shared" si="150"/>
        <v/>
      </c>
      <c r="O598" s="26" t="str">
        <f t="shared" si="151"/>
        <v/>
      </c>
      <c r="P598" s="28" t="str">
        <f>IF(E598="","",INDEX(TableLookupWakeUpScore[],MATCH(E598,TableLookupWakeUpScore[Wake Up],0),MATCH(P$1,TableLookupWakeUpScore[#Headers],0)))</f>
        <v/>
      </c>
      <c r="Q598" s="30" t="str">
        <f t="shared" si="152"/>
        <v/>
      </c>
      <c r="R598" s="31" t="str">
        <f t="shared" si="153"/>
        <v/>
      </c>
      <c r="S598" s="34" t="str">
        <f>IF($C598="","",INDEX(TableLookupSleepQuality[],MATCH($C598,TableLookupSleepQuality[Sleep Quality Low],1),MATCH(S$1,TableLookupSleepQuality[#Headers],0)))</f>
        <v/>
      </c>
      <c r="T598" s="35" t="str">
        <f>IF($C598="","",INDEX(TableLookupSleepQuality[],MATCH($C598,TableLookupSleepQuality[Sleep Quality Low],1),MATCH(T$1,TableLookupSleepQuality[#Headers],0)))</f>
        <v/>
      </c>
      <c r="X598" s="36" t="str">
        <f t="shared" si="154"/>
        <v/>
      </c>
      <c r="Y598" s="40" t="str">
        <f t="shared" si="158"/>
        <v/>
      </c>
      <c r="Z598" s="13" t="str">
        <f t="shared" si="158"/>
        <v/>
      </c>
      <c r="AA598" s="13" t="str">
        <f t="shared" si="158"/>
        <v/>
      </c>
      <c r="AB598" s="13" t="str">
        <f t="shared" si="158"/>
        <v/>
      </c>
      <c r="AC598" s="13" t="str">
        <f t="shared" si="158"/>
        <v/>
      </c>
      <c r="AD598" s="13" t="str">
        <f t="shared" si="158"/>
        <v/>
      </c>
    </row>
    <row r="599" spans="7:30" x14ac:dyDescent="0.25">
      <c r="G599" s="18" t="str">
        <f t="shared" si="145"/>
        <v/>
      </c>
      <c r="H599" s="22" t="str">
        <f t="shared" si="146"/>
        <v/>
      </c>
      <c r="I599" s="23" t="str">
        <f t="shared" si="147"/>
        <v/>
      </c>
      <c r="J599" s="22" t="str">
        <f t="shared" si="148"/>
        <v/>
      </c>
      <c r="K599" s="24" t="str">
        <f t="shared" si="149"/>
        <v/>
      </c>
      <c r="L599" s="42" t="str">
        <f t="shared" si="155"/>
        <v/>
      </c>
      <c r="M599" s="43" t="str">
        <f t="shared" si="156"/>
        <v/>
      </c>
      <c r="N599" s="26" t="str">
        <f t="shared" si="150"/>
        <v/>
      </c>
      <c r="O599" s="26" t="str">
        <f t="shared" si="151"/>
        <v/>
      </c>
      <c r="P599" s="28" t="str">
        <f>IF(E599="","",INDEX(TableLookupWakeUpScore[],MATCH(E599,TableLookupWakeUpScore[Wake Up],0),MATCH(P$1,TableLookupWakeUpScore[#Headers],0)))</f>
        <v/>
      </c>
      <c r="Q599" s="30" t="str">
        <f t="shared" si="152"/>
        <v/>
      </c>
      <c r="R599" s="31" t="str">
        <f t="shared" si="153"/>
        <v/>
      </c>
      <c r="S599" s="34" t="str">
        <f>IF($C599="","",INDEX(TableLookupSleepQuality[],MATCH($C599,TableLookupSleepQuality[Sleep Quality Low],1),MATCH(S$1,TableLookupSleepQuality[#Headers],0)))</f>
        <v/>
      </c>
      <c r="T599" s="35" t="str">
        <f>IF($C599="","",INDEX(TableLookupSleepQuality[],MATCH($C599,TableLookupSleepQuality[Sleep Quality Low],1),MATCH(T$1,TableLookupSleepQuality[#Headers],0)))</f>
        <v/>
      </c>
      <c r="X599" s="36" t="str">
        <f t="shared" si="154"/>
        <v/>
      </c>
      <c r="Y599" s="40" t="str">
        <f t="shared" si="158"/>
        <v/>
      </c>
      <c r="Z599" s="13" t="str">
        <f t="shared" si="158"/>
        <v/>
      </c>
      <c r="AA599" s="13" t="str">
        <f t="shared" si="158"/>
        <v/>
      </c>
      <c r="AB599" s="13" t="str">
        <f t="shared" si="158"/>
        <v/>
      </c>
      <c r="AC599" s="13" t="str">
        <f t="shared" si="158"/>
        <v/>
      </c>
      <c r="AD599" s="13" t="str">
        <f t="shared" si="158"/>
        <v/>
      </c>
    </row>
    <row r="600" spans="7:30" x14ac:dyDescent="0.25">
      <c r="G600" s="18" t="str">
        <f t="shared" si="145"/>
        <v/>
      </c>
      <c r="H600" s="22" t="str">
        <f t="shared" si="146"/>
        <v/>
      </c>
      <c r="I600" s="23" t="str">
        <f t="shared" si="147"/>
        <v/>
      </c>
      <c r="J600" s="22" t="str">
        <f t="shared" si="148"/>
        <v/>
      </c>
      <c r="K600" s="24" t="str">
        <f t="shared" si="149"/>
        <v/>
      </c>
      <c r="L600" s="42" t="str">
        <f t="shared" si="155"/>
        <v/>
      </c>
      <c r="M600" s="43" t="str">
        <f t="shared" si="156"/>
        <v/>
      </c>
      <c r="N600" s="26" t="str">
        <f t="shared" si="150"/>
        <v/>
      </c>
      <c r="O600" s="26" t="str">
        <f t="shared" si="151"/>
        <v/>
      </c>
      <c r="P600" s="28" t="str">
        <f>IF(E600="","",INDEX(TableLookupWakeUpScore[],MATCH(E600,TableLookupWakeUpScore[Wake Up],0),MATCH(P$1,TableLookupWakeUpScore[#Headers],0)))</f>
        <v/>
      </c>
      <c r="Q600" s="30" t="str">
        <f t="shared" si="152"/>
        <v/>
      </c>
      <c r="R600" s="31" t="str">
        <f t="shared" si="153"/>
        <v/>
      </c>
      <c r="S600" s="34" t="str">
        <f>IF($C600="","",INDEX(TableLookupSleepQuality[],MATCH($C600,TableLookupSleepQuality[Sleep Quality Low],1),MATCH(S$1,TableLookupSleepQuality[#Headers],0)))</f>
        <v/>
      </c>
      <c r="T600" s="35" t="str">
        <f>IF($C600="","",INDEX(TableLookupSleepQuality[],MATCH($C600,TableLookupSleepQuality[Sleep Quality Low],1),MATCH(T$1,TableLookupSleepQuality[#Headers],0)))</f>
        <v/>
      </c>
      <c r="X600" s="36" t="str">
        <f t="shared" si="154"/>
        <v/>
      </c>
      <c r="Y600" s="40" t="str">
        <f t="shared" si="158"/>
        <v/>
      </c>
      <c r="Z600" s="13" t="str">
        <f t="shared" si="158"/>
        <v/>
      </c>
      <c r="AA600" s="13" t="str">
        <f t="shared" si="158"/>
        <v/>
      </c>
      <c r="AB600" s="13" t="str">
        <f t="shared" si="158"/>
        <v/>
      </c>
      <c r="AC600" s="13" t="str">
        <f t="shared" si="158"/>
        <v/>
      </c>
      <c r="AD600" s="13" t="str">
        <f t="shared" si="158"/>
        <v/>
      </c>
    </row>
    <row r="601" spans="7:30" x14ac:dyDescent="0.25">
      <c r="G601" s="18" t="str">
        <f t="shared" si="145"/>
        <v/>
      </c>
      <c r="H601" s="22" t="str">
        <f t="shared" si="146"/>
        <v/>
      </c>
      <c r="I601" s="23" t="str">
        <f t="shared" si="147"/>
        <v/>
      </c>
      <c r="J601" s="22" t="str">
        <f t="shared" si="148"/>
        <v/>
      </c>
      <c r="K601" s="24" t="str">
        <f t="shared" si="149"/>
        <v/>
      </c>
      <c r="L601" s="42" t="str">
        <f t="shared" si="155"/>
        <v/>
      </c>
      <c r="M601" s="43" t="str">
        <f t="shared" si="156"/>
        <v/>
      </c>
      <c r="N601" s="26" t="str">
        <f t="shared" si="150"/>
        <v/>
      </c>
      <c r="O601" s="26" t="str">
        <f t="shared" si="151"/>
        <v/>
      </c>
      <c r="P601" s="28" t="str">
        <f>IF(E601="","",INDEX(TableLookupWakeUpScore[],MATCH(E601,TableLookupWakeUpScore[Wake Up],0),MATCH(P$1,TableLookupWakeUpScore[#Headers],0)))</f>
        <v/>
      </c>
      <c r="Q601" s="30" t="str">
        <f t="shared" si="152"/>
        <v/>
      </c>
      <c r="R601" s="31" t="str">
        <f t="shared" si="153"/>
        <v/>
      </c>
      <c r="S601" s="34" t="str">
        <f>IF($C601="","",INDEX(TableLookupSleepQuality[],MATCH($C601,TableLookupSleepQuality[Sleep Quality Low],1),MATCH(S$1,TableLookupSleepQuality[#Headers],0)))</f>
        <v/>
      </c>
      <c r="T601" s="35" t="str">
        <f>IF($C601="","",INDEX(TableLookupSleepQuality[],MATCH($C601,TableLookupSleepQuality[Sleep Quality Low],1),MATCH(T$1,TableLookupSleepQuality[#Headers],0)))</f>
        <v/>
      </c>
      <c r="X601" s="36" t="str">
        <f t="shared" si="154"/>
        <v/>
      </c>
      <c r="Y601" s="40" t="str">
        <f t="shared" si="158"/>
        <v/>
      </c>
      <c r="Z601" s="13" t="str">
        <f t="shared" si="158"/>
        <v/>
      </c>
      <c r="AA601" s="13" t="str">
        <f t="shared" si="158"/>
        <v/>
      </c>
      <c r="AB601" s="13" t="str">
        <f t="shared" si="158"/>
        <v/>
      </c>
      <c r="AC601" s="13" t="str">
        <f t="shared" si="158"/>
        <v/>
      </c>
      <c r="AD601" s="13" t="str">
        <f t="shared" si="158"/>
        <v/>
      </c>
    </row>
    <row r="602" spans="7:30" x14ac:dyDescent="0.25">
      <c r="G602" s="18" t="str">
        <f t="shared" si="145"/>
        <v/>
      </c>
      <c r="H602" s="22" t="str">
        <f t="shared" si="146"/>
        <v/>
      </c>
      <c r="I602" s="23" t="str">
        <f t="shared" si="147"/>
        <v/>
      </c>
      <c r="J602" s="22" t="str">
        <f t="shared" si="148"/>
        <v/>
      </c>
      <c r="K602" s="24" t="str">
        <f t="shared" si="149"/>
        <v/>
      </c>
      <c r="L602" s="42" t="str">
        <f t="shared" si="155"/>
        <v/>
      </c>
      <c r="M602" s="43" t="str">
        <f t="shared" si="156"/>
        <v/>
      </c>
      <c r="N602" s="26" t="str">
        <f t="shared" si="150"/>
        <v/>
      </c>
      <c r="O602" s="26" t="str">
        <f t="shared" si="151"/>
        <v/>
      </c>
      <c r="P602" s="28" t="str">
        <f>IF(E602="","",INDEX(TableLookupWakeUpScore[],MATCH(E602,TableLookupWakeUpScore[Wake Up],0),MATCH(P$1,TableLookupWakeUpScore[#Headers],0)))</f>
        <v/>
      </c>
      <c r="Q602" s="30" t="str">
        <f t="shared" si="152"/>
        <v/>
      </c>
      <c r="R602" s="31" t="str">
        <f t="shared" si="153"/>
        <v/>
      </c>
      <c r="S602" s="34" t="str">
        <f>IF($C602="","",INDEX(TableLookupSleepQuality[],MATCH($C602,TableLookupSleepQuality[Sleep Quality Low],1),MATCH(S$1,TableLookupSleepQuality[#Headers],0)))</f>
        <v/>
      </c>
      <c r="T602" s="35" t="str">
        <f>IF($C602="","",INDEX(TableLookupSleepQuality[],MATCH($C602,TableLookupSleepQuality[Sleep Quality Low],1),MATCH(T$1,TableLookupSleepQuality[#Headers],0)))</f>
        <v/>
      </c>
      <c r="X602" s="36" t="str">
        <f t="shared" si="154"/>
        <v/>
      </c>
      <c r="Y602" s="40" t="str">
        <f t="shared" si="158"/>
        <v/>
      </c>
      <c r="Z602" s="13" t="str">
        <f t="shared" si="158"/>
        <v/>
      </c>
      <c r="AA602" s="13" t="str">
        <f t="shared" si="158"/>
        <v/>
      </c>
      <c r="AB602" s="13" t="str">
        <f t="shared" si="158"/>
        <v/>
      </c>
      <c r="AC602" s="13" t="str">
        <f t="shared" si="158"/>
        <v/>
      </c>
      <c r="AD602" s="13" t="str">
        <f t="shared" si="158"/>
        <v/>
      </c>
    </row>
    <row r="603" spans="7:30" x14ac:dyDescent="0.25">
      <c r="G603" s="18" t="str">
        <f t="shared" si="145"/>
        <v/>
      </c>
      <c r="H603" s="22" t="str">
        <f t="shared" si="146"/>
        <v/>
      </c>
      <c r="I603" s="23" t="str">
        <f t="shared" si="147"/>
        <v/>
      </c>
      <c r="J603" s="22" t="str">
        <f t="shared" si="148"/>
        <v/>
      </c>
      <c r="K603" s="24" t="str">
        <f t="shared" si="149"/>
        <v/>
      </c>
      <c r="L603" s="42" t="str">
        <f t="shared" si="155"/>
        <v/>
      </c>
      <c r="M603" s="43" t="str">
        <f t="shared" si="156"/>
        <v/>
      </c>
      <c r="N603" s="26" t="str">
        <f t="shared" si="150"/>
        <v/>
      </c>
      <c r="O603" s="26" t="str">
        <f t="shared" si="151"/>
        <v/>
      </c>
      <c r="P603" s="28" t="str">
        <f>IF(E603="","",INDEX(TableLookupWakeUpScore[],MATCH(E603,TableLookupWakeUpScore[Wake Up],0),MATCH(P$1,TableLookupWakeUpScore[#Headers],0)))</f>
        <v/>
      </c>
      <c r="Q603" s="30" t="str">
        <f t="shared" si="152"/>
        <v/>
      </c>
      <c r="R603" s="31" t="str">
        <f t="shared" si="153"/>
        <v/>
      </c>
      <c r="S603" s="34" t="str">
        <f>IF($C603="","",INDEX(TableLookupSleepQuality[],MATCH($C603,TableLookupSleepQuality[Sleep Quality Low],1),MATCH(S$1,TableLookupSleepQuality[#Headers],0)))</f>
        <v/>
      </c>
      <c r="T603" s="35" t="str">
        <f>IF($C603="","",INDEX(TableLookupSleepQuality[],MATCH($C603,TableLookupSleepQuality[Sleep Quality Low],1),MATCH(T$1,TableLookupSleepQuality[#Headers],0)))</f>
        <v/>
      </c>
      <c r="X603" s="36" t="str">
        <f t="shared" si="154"/>
        <v/>
      </c>
      <c r="Y603" s="40" t="str">
        <f t="shared" si="158"/>
        <v/>
      </c>
      <c r="Z603" s="13" t="str">
        <f t="shared" si="158"/>
        <v/>
      </c>
      <c r="AA603" s="13" t="str">
        <f t="shared" si="158"/>
        <v/>
      </c>
      <c r="AB603" s="13" t="str">
        <f t="shared" si="158"/>
        <v/>
      </c>
      <c r="AC603" s="13" t="str">
        <f t="shared" si="158"/>
        <v/>
      </c>
      <c r="AD603" s="13" t="str">
        <f t="shared" si="158"/>
        <v/>
      </c>
    </row>
    <row r="604" spans="7:30" x14ac:dyDescent="0.25">
      <c r="G604" s="18" t="str">
        <f t="shared" si="145"/>
        <v/>
      </c>
      <c r="H604" s="22" t="str">
        <f t="shared" si="146"/>
        <v/>
      </c>
      <c r="I604" s="23" t="str">
        <f t="shared" si="147"/>
        <v/>
      </c>
      <c r="J604" s="22" t="str">
        <f t="shared" si="148"/>
        <v/>
      </c>
      <c r="K604" s="24" t="str">
        <f t="shared" si="149"/>
        <v/>
      </c>
      <c r="L604" s="42" t="str">
        <f t="shared" si="155"/>
        <v/>
      </c>
      <c r="M604" s="43" t="str">
        <f t="shared" si="156"/>
        <v/>
      </c>
      <c r="N604" s="26" t="str">
        <f t="shared" si="150"/>
        <v/>
      </c>
      <c r="O604" s="26" t="str">
        <f t="shared" si="151"/>
        <v/>
      </c>
      <c r="P604" s="28" t="str">
        <f>IF(E604="","",INDEX(TableLookupWakeUpScore[],MATCH(E604,TableLookupWakeUpScore[Wake Up],0),MATCH(P$1,TableLookupWakeUpScore[#Headers],0)))</f>
        <v/>
      </c>
      <c r="Q604" s="30" t="str">
        <f t="shared" si="152"/>
        <v/>
      </c>
      <c r="R604" s="31" t="str">
        <f t="shared" si="153"/>
        <v/>
      </c>
      <c r="S604" s="34" t="str">
        <f>IF($C604="","",INDEX(TableLookupSleepQuality[],MATCH($C604,TableLookupSleepQuality[Sleep Quality Low],1),MATCH(S$1,TableLookupSleepQuality[#Headers],0)))</f>
        <v/>
      </c>
      <c r="T604" s="35" t="str">
        <f>IF($C604="","",INDEX(TableLookupSleepQuality[],MATCH($C604,TableLookupSleepQuality[Sleep Quality Low],1),MATCH(T$1,TableLookupSleepQuality[#Headers],0)))</f>
        <v/>
      </c>
      <c r="X604" s="36" t="str">
        <f t="shared" si="154"/>
        <v/>
      </c>
      <c r="Y604" s="40" t="str">
        <f t="shared" si="158"/>
        <v/>
      </c>
      <c r="Z604" s="13" t="str">
        <f t="shared" si="158"/>
        <v/>
      </c>
      <c r="AA604" s="13" t="str">
        <f t="shared" si="158"/>
        <v/>
      </c>
      <c r="AB604" s="13" t="str">
        <f t="shared" si="158"/>
        <v/>
      </c>
      <c r="AC604" s="13" t="str">
        <f t="shared" si="158"/>
        <v/>
      </c>
      <c r="AD604" s="13" t="str">
        <f t="shared" si="158"/>
        <v/>
      </c>
    </row>
    <row r="605" spans="7:30" x14ac:dyDescent="0.25">
      <c r="G605" s="18" t="str">
        <f t="shared" si="145"/>
        <v/>
      </c>
      <c r="H605" s="22" t="str">
        <f t="shared" si="146"/>
        <v/>
      </c>
      <c r="I605" s="23" t="str">
        <f t="shared" si="147"/>
        <v/>
      </c>
      <c r="J605" s="22" t="str">
        <f t="shared" si="148"/>
        <v/>
      </c>
      <c r="K605" s="24" t="str">
        <f t="shared" si="149"/>
        <v/>
      </c>
      <c r="L605" s="42" t="str">
        <f t="shared" si="155"/>
        <v/>
      </c>
      <c r="M605" s="43" t="str">
        <f t="shared" si="156"/>
        <v/>
      </c>
      <c r="N605" s="26" t="str">
        <f t="shared" si="150"/>
        <v/>
      </c>
      <c r="O605" s="26" t="str">
        <f t="shared" si="151"/>
        <v/>
      </c>
      <c r="P605" s="28" t="str">
        <f>IF(E605="","",INDEX(TableLookupWakeUpScore[],MATCH(E605,TableLookupWakeUpScore[Wake Up],0),MATCH(P$1,TableLookupWakeUpScore[#Headers],0)))</f>
        <v/>
      </c>
      <c r="Q605" s="30" t="str">
        <f t="shared" si="152"/>
        <v/>
      </c>
      <c r="R605" s="31" t="str">
        <f t="shared" si="153"/>
        <v/>
      </c>
      <c r="S605" s="34" t="str">
        <f>IF($C605="","",INDEX(TableLookupSleepQuality[],MATCH($C605,TableLookupSleepQuality[Sleep Quality Low],1),MATCH(S$1,TableLookupSleepQuality[#Headers],0)))</f>
        <v/>
      </c>
      <c r="T605" s="35" t="str">
        <f>IF($C605="","",INDEX(TableLookupSleepQuality[],MATCH($C605,TableLookupSleepQuality[Sleep Quality Low],1),MATCH(T$1,TableLookupSleepQuality[#Headers],0)))</f>
        <v/>
      </c>
      <c r="X605" s="36" t="str">
        <f t="shared" si="154"/>
        <v/>
      </c>
      <c r="Y605" s="40" t="str">
        <f t="shared" si="158"/>
        <v/>
      </c>
      <c r="Z605" s="13" t="str">
        <f t="shared" si="158"/>
        <v/>
      </c>
      <c r="AA605" s="13" t="str">
        <f t="shared" si="158"/>
        <v/>
      </c>
      <c r="AB605" s="13" t="str">
        <f t="shared" si="158"/>
        <v/>
      </c>
      <c r="AC605" s="13" t="str">
        <f t="shared" si="158"/>
        <v/>
      </c>
      <c r="AD605" s="13" t="str">
        <f t="shared" si="158"/>
        <v/>
      </c>
    </row>
    <row r="606" spans="7:30" x14ac:dyDescent="0.25">
      <c r="G606" s="18" t="str">
        <f t="shared" si="145"/>
        <v/>
      </c>
      <c r="H606" s="22" t="str">
        <f t="shared" si="146"/>
        <v/>
      </c>
      <c r="I606" s="23" t="str">
        <f t="shared" si="147"/>
        <v/>
      </c>
      <c r="J606" s="22" t="str">
        <f t="shared" si="148"/>
        <v/>
      </c>
      <c r="K606" s="24" t="str">
        <f t="shared" si="149"/>
        <v/>
      </c>
      <c r="L606" s="42" t="str">
        <f t="shared" si="155"/>
        <v/>
      </c>
      <c r="M606" s="43" t="str">
        <f t="shared" si="156"/>
        <v/>
      </c>
      <c r="N606" s="26" t="str">
        <f t="shared" si="150"/>
        <v/>
      </c>
      <c r="O606" s="26" t="str">
        <f t="shared" si="151"/>
        <v/>
      </c>
      <c r="P606" s="28" t="str">
        <f>IF(E606="","",INDEX(TableLookupWakeUpScore[],MATCH(E606,TableLookupWakeUpScore[Wake Up],0),MATCH(P$1,TableLookupWakeUpScore[#Headers],0)))</f>
        <v/>
      </c>
      <c r="Q606" s="30" t="str">
        <f t="shared" si="152"/>
        <v/>
      </c>
      <c r="R606" s="31" t="str">
        <f t="shared" si="153"/>
        <v/>
      </c>
      <c r="S606" s="34" t="str">
        <f>IF($C606="","",INDEX(TableLookupSleepQuality[],MATCH($C606,TableLookupSleepQuality[Sleep Quality Low],1),MATCH(S$1,TableLookupSleepQuality[#Headers],0)))</f>
        <v/>
      </c>
      <c r="T606" s="35" t="str">
        <f>IF($C606="","",INDEX(TableLookupSleepQuality[],MATCH($C606,TableLookupSleepQuality[Sleep Quality Low],1),MATCH(T$1,TableLookupSleepQuality[#Headers],0)))</f>
        <v/>
      </c>
      <c r="X606" s="36" t="str">
        <f t="shared" si="154"/>
        <v/>
      </c>
      <c r="Y606" s="40" t="str">
        <f t="shared" si="158"/>
        <v/>
      </c>
      <c r="Z606" s="13" t="str">
        <f t="shared" si="158"/>
        <v/>
      </c>
      <c r="AA606" s="13" t="str">
        <f t="shared" si="158"/>
        <v/>
      </c>
      <c r="AB606" s="13" t="str">
        <f t="shared" si="158"/>
        <v/>
      </c>
      <c r="AC606" s="13" t="str">
        <f t="shared" si="158"/>
        <v/>
      </c>
      <c r="AD606" s="13" t="str">
        <f t="shared" si="158"/>
        <v/>
      </c>
    </row>
    <row r="607" spans="7:30" x14ac:dyDescent="0.25">
      <c r="G607" s="18" t="str">
        <f t="shared" si="145"/>
        <v/>
      </c>
      <c r="H607" s="22" t="str">
        <f t="shared" si="146"/>
        <v/>
      </c>
      <c r="I607" s="23" t="str">
        <f t="shared" si="147"/>
        <v/>
      </c>
      <c r="J607" s="22" t="str">
        <f t="shared" si="148"/>
        <v/>
      </c>
      <c r="K607" s="24" t="str">
        <f t="shared" si="149"/>
        <v/>
      </c>
      <c r="L607" s="42" t="str">
        <f t="shared" si="155"/>
        <v/>
      </c>
      <c r="M607" s="43" t="str">
        <f t="shared" si="156"/>
        <v/>
      </c>
      <c r="N607" s="26" t="str">
        <f t="shared" si="150"/>
        <v/>
      </c>
      <c r="O607" s="26" t="str">
        <f t="shared" si="151"/>
        <v/>
      </c>
      <c r="P607" s="28" t="str">
        <f>IF(E607="","",INDEX(TableLookupWakeUpScore[],MATCH(E607,TableLookupWakeUpScore[Wake Up],0),MATCH(P$1,TableLookupWakeUpScore[#Headers],0)))</f>
        <v/>
      </c>
      <c r="Q607" s="30" t="str">
        <f t="shared" si="152"/>
        <v/>
      </c>
      <c r="R607" s="31" t="str">
        <f t="shared" si="153"/>
        <v/>
      </c>
      <c r="S607" s="34" t="str">
        <f>IF($C607="","",INDEX(TableLookupSleepQuality[],MATCH($C607,TableLookupSleepQuality[Sleep Quality Low],1),MATCH(S$1,TableLookupSleepQuality[#Headers],0)))</f>
        <v/>
      </c>
      <c r="T607" s="35" t="str">
        <f>IF($C607="","",INDEX(TableLookupSleepQuality[],MATCH($C607,TableLookupSleepQuality[Sleep Quality Low],1),MATCH(T$1,TableLookupSleepQuality[#Headers],0)))</f>
        <v/>
      </c>
      <c r="X607" s="36" t="str">
        <f t="shared" si="154"/>
        <v/>
      </c>
      <c r="Y607" s="40" t="str">
        <f t="shared" si="158"/>
        <v/>
      </c>
      <c r="Z607" s="13" t="str">
        <f t="shared" si="158"/>
        <v/>
      </c>
      <c r="AA607" s="13" t="str">
        <f t="shared" si="158"/>
        <v/>
      </c>
      <c r="AB607" s="13" t="str">
        <f t="shared" si="158"/>
        <v/>
      </c>
      <c r="AC607" s="13" t="str">
        <f t="shared" si="158"/>
        <v/>
      </c>
      <c r="AD607" s="13" t="str">
        <f t="shared" si="158"/>
        <v/>
      </c>
    </row>
    <row r="608" spans="7:30" x14ac:dyDescent="0.25">
      <c r="G608" s="18" t="str">
        <f t="shared" si="145"/>
        <v/>
      </c>
      <c r="H608" s="22" t="str">
        <f t="shared" si="146"/>
        <v/>
      </c>
      <c r="I608" s="23" t="str">
        <f t="shared" si="147"/>
        <v/>
      </c>
      <c r="J608" s="22" t="str">
        <f t="shared" si="148"/>
        <v/>
      </c>
      <c r="K608" s="24" t="str">
        <f t="shared" si="149"/>
        <v/>
      </c>
      <c r="L608" s="42" t="str">
        <f t="shared" si="155"/>
        <v/>
      </c>
      <c r="M608" s="43" t="str">
        <f t="shared" si="156"/>
        <v/>
      </c>
      <c r="N608" s="26" t="str">
        <f t="shared" si="150"/>
        <v/>
      </c>
      <c r="O608" s="26" t="str">
        <f t="shared" si="151"/>
        <v/>
      </c>
      <c r="P608" s="28" t="str">
        <f>IF(E608="","",INDEX(TableLookupWakeUpScore[],MATCH(E608,TableLookupWakeUpScore[Wake Up],0),MATCH(P$1,TableLookupWakeUpScore[#Headers],0)))</f>
        <v/>
      </c>
      <c r="Q608" s="30" t="str">
        <f t="shared" si="152"/>
        <v/>
      </c>
      <c r="R608" s="31" t="str">
        <f t="shared" si="153"/>
        <v/>
      </c>
      <c r="S608" s="34" t="str">
        <f>IF($C608="","",INDEX(TableLookupSleepQuality[],MATCH($C608,TableLookupSleepQuality[Sleep Quality Low],1),MATCH(S$1,TableLookupSleepQuality[#Headers],0)))</f>
        <v/>
      </c>
      <c r="T608" s="35" t="str">
        <f>IF($C608="","",INDEX(TableLookupSleepQuality[],MATCH($C608,TableLookupSleepQuality[Sleep Quality Low],1),MATCH(T$1,TableLookupSleepQuality[#Headers],0)))</f>
        <v/>
      </c>
      <c r="X608" s="36" t="str">
        <f t="shared" si="154"/>
        <v/>
      </c>
      <c r="Y608" s="40" t="str">
        <f t="shared" si="158"/>
        <v/>
      </c>
      <c r="Z608" s="13" t="str">
        <f t="shared" si="158"/>
        <v/>
      </c>
      <c r="AA608" s="13" t="str">
        <f t="shared" si="158"/>
        <v/>
      </c>
      <c r="AB608" s="13" t="str">
        <f t="shared" si="158"/>
        <v/>
      </c>
      <c r="AC608" s="13" t="str">
        <f t="shared" si="158"/>
        <v/>
      </c>
      <c r="AD608" s="13" t="str">
        <f t="shared" si="158"/>
        <v/>
      </c>
    </row>
    <row r="609" spans="7:30" x14ac:dyDescent="0.25">
      <c r="G609" s="18" t="str">
        <f t="shared" si="145"/>
        <v/>
      </c>
      <c r="H609" s="22" t="str">
        <f t="shared" si="146"/>
        <v/>
      </c>
      <c r="I609" s="23" t="str">
        <f t="shared" si="147"/>
        <v/>
      </c>
      <c r="J609" s="22" t="str">
        <f t="shared" si="148"/>
        <v/>
      </c>
      <c r="K609" s="24" t="str">
        <f t="shared" si="149"/>
        <v/>
      </c>
      <c r="L609" s="42" t="str">
        <f t="shared" si="155"/>
        <v/>
      </c>
      <c r="M609" s="43" t="str">
        <f t="shared" si="156"/>
        <v/>
      </c>
      <c r="N609" s="26" t="str">
        <f t="shared" si="150"/>
        <v/>
      </c>
      <c r="O609" s="26" t="str">
        <f t="shared" si="151"/>
        <v/>
      </c>
      <c r="P609" s="28" t="str">
        <f>IF(E609="","",INDEX(TableLookupWakeUpScore[],MATCH(E609,TableLookupWakeUpScore[Wake Up],0),MATCH(P$1,TableLookupWakeUpScore[#Headers],0)))</f>
        <v/>
      </c>
      <c r="Q609" s="30" t="str">
        <f t="shared" si="152"/>
        <v/>
      </c>
      <c r="R609" s="31" t="str">
        <f t="shared" si="153"/>
        <v/>
      </c>
      <c r="S609" s="34" t="str">
        <f>IF($C609="","",INDEX(TableLookupSleepQuality[],MATCH($C609,TableLookupSleepQuality[Sleep Quality Low],1),MATCH(S$1,TableLookupSleepQuality[#Headers],0)))</f>
        <v/>
      </c>
      <c r="T609" s="35" t="str">
        <f>IF($C609="","",INDEX(TableLookupSleepQuality[],MATCH($C609,TableLookupSleepQuality[Sleep Quality Low],1),MATCH(T$1,TableLookupSleepQuality[#Headers],0)))</f>
        <v/>
      </c>
      <c r="X609" s="36" t="str">
        <f t="shared" si="154"/>
        <v/>
      </c>
      <c r="Y609" s="40" t="str">
        <f t="shared" si="158"/>
        <v/>
      </c>
      <c r="Z609" s="13" t="str">
        <f t="shared" si="158"/>
        <v/>
      </c>
      <c r="AA609" s="13" t="str">
        <f t="shared" si="158"/>
        <v/>
      </c>
      <c r="AB609" s="13" t="str">
        <f t="shared" si="158"/>
        <v/>
      </c>
      <c r="AC609" s="13" t="str">
        <f t="shared" si="158"/>
        <v/>
      </c>
      <c r="AD609" s="13" t="str">
        <f t="shared" si="158"/>
        <v/>
      </c>
    </row>
    <row r="610" spans="7:30" x14ac:dyDescent="0.25">
      <c r="G610" s="18" t="str">
        <f t="shared" si="145"/>
        <v/>
      </c>
      <c r="H610" s="22" t="str">
        <f t="shared" si="146"/>
        <v/>
      </c>
      <c r="I610" s="23" t="str">
        <f t="shared" si="147"/>
        <v/>
      </c>
      <c r="J610" s="22" t="str">
        <f t="shared" si="148"/>
        <v/>
      </c>
      <c r="K610" s="24" t="str">
        <f t="shared" si="149"/>
        <v/>
      </c>
      <c r="L610" s="42" t="str">
        <f t="shared" si="155"/>
        <v/>
      </c>
      <c r="M610" s="43" t="str">
        <f t="shared" si="156"/>
        <v/>
      </c>
      <c r="N610" s="26" t="str">
        <f t="shared" si="150"/>
        <v/>
      </c>
      <c r="O610" s="26" t="str">
        <f t="shared" si="151"/>
        <v/>
      </c>
      <c r="P610" s="28" t="str">
        <f>IF(E610="","",INDEX(TableLookupWakeUpScore[],MATCH(E610,TableLookupWakeUpScore[Wake Up],0),MATCH(P$1,TableLookupWakeUpScore[#Headers],0)))</f>
        <v/>
      </c>
      <c r="Q610" s="30" t="str">
        <f t="shared" si="152"/>
        <v/>
      </c>
      <c r="R610" s="31" t="str">
        <f t="shared" si="153"/>
        <v/>
      </c>
      <c r="S610" s="34" t="str">
        <f>IF($C610="","",INDEX(TableLookupSleepQuality[],MATCH($C610,TableLookupSleepQuality[Sleep Quality Low],1),MATCH(S$1,TableLookupSleepQuality[#Headers],0)))</f>
        <v/>
      </c>
      <c r="T610" s="35" t="str">
        <f>IF($C610="","",INDEX(TableLookupSleepQuality[],MATCH($C610,TableLookupSleepQuality[Sleep Quality Low],1),MATCH(T$1,TableLookupSleepQuality[#Headers],0)))</f>
        <v/>
      </c>
      <c r="X610" s="36" t="str">
        <f t="shared" si="154"/>
        <v/>
      </c>
      <c r="Y610" s="40" t="str">
        <f t="shared" si="158"/>
        <v/>
      </c>
      <c r="Z610" s="13" t="str">
        <f t="shared" si="158"/>
        <v/>
      </c>
      <c r="AA610" s="13" t="str">
        <f t="shared" si="158"/>
        <v/>
      </c>
      <c r="AB610" s="13" t="str">
        <f t="shared" si="158"/>
        <v/>
      </c>
      <c r="AC610" s="13" t="str">
        <f t="shared" si="158"/>
        <v/>
      </c>
      <c r="AD610" s="13" t="str">
        <f t="shared" si="158"/>
        <v/>
      </c>
    </row>
    <row r="611" spans="7:30" x14ac:dyDescent="0.25">
      <c r="G611" s="18" t="str">
        <f t="shared" si="145"/>
        <v/>
      </c>
      <c r="H611" s="22" t="str">
        <f t="shared" si="146"/>
        <v/>
      </c>
      <c r="I611" s="23" t="str">
        <f t="shared" si="147"/>
        <v/>
      </c>
      <c r="J611" s="22" t="str">
        <f t="shared" si="148"/>
        <v/>
      </c>
      <c r="K611" s="24" t="str">
        <f t="shared" si="149"/>
        <v/>
      </c>
      <c r="L611" s="42" t="str">
        <f t="shared" si="155"/>
        <v/>
      </c>
      <c r="M611" s="43" t="str">
        <f t="shared" si="156"/>
        <v/>
      </c>
      <c r="N611" s="26" t="str">
        <f t="shared" si="150"/>
        <v/>
      </c>
      <c r="O611" s="26" t="str">
        <f t="shared" si="151"/>
        <v/>
      </c>
      <c r="P611" s="28" t="str">
        <f>IF(E611="","",INDEX(TableLookupWakeUpScore[],MATCH(E611,TableLookupWakeUpScore[Wake Up],0),MATCH(P$1,TableLookupWakeUpScore[#Headers],0)))</f>
        <v/>
      </c>
      <c r="Q611" s="30" t="str">
        <f t="shared" si="152"/>
        <v/>
      </c>
      <c r="R611" s="31" t="str">
        <f t="shared" si="153"/>
        <v/>
      </c>
      <c r="S611" s="34" t="str">
        <f>IF($C611="","",INDEX(TableLookupSleepQuality[],MATCH($C611,TableLookupSleepQuality[Sleep Quality Low],1),MATCH(S$1,TableLookupSleepQuality[#Headers],0)))</f>
        <v/>
      </c>
      <c r="T611" s="35" t="str">
        <f>IF($C611="","",INDEX(TableLookupSleepQuality[],MATCH($C611,TableLookupSleepQuality[Sleep Quality Low],1),MATCH(T$1,TableLookupSleepQuality[#Headers],0)))</f>
        <v/>
      </c>
      <c r="X611" s="36" t="str">
        <f t="shared" si="154"/>
        <v/>
      </c>
      <c r="Y611" s="40" t="str">
        <f t="shared" ref="Y611:AD626" si="159">IF(OR($X611="NO",$X611=""),"",IF(COUNTIF($F611,"*" &amp; Y$1 &amp; "*"),"YES","NO"))</f>
        <v/>
      </c>
      <c r="Z611" s="13" t="str">
        <f t="shared" si="159"/>
        <v/>
      </c>
      <c r="AA611" s="13" t="str">
        <f t="shared" si="159"/>
        <v/>
      </c>
      <c r="AB611" s="13" t="str">
        <f t="shared" si="159"/>
        <v/>
      </c>
      <c r="AC611" s="13" t="str">
        <f t="shared" si="159"/>
        <v/>
      </c>
      <c r="AD611" s="13" t="str">
        <f t="shared" si="159"/>
        <v/>
      </c>
    </row>
    <row r="612" spans="7:30" x14ac:dyDescent="0.25">
      <c r="G612" s="18" t="str">
        <f t="shared" si="145"/>
        <v/>
      </c>
      <c r="H612" s="22" t="str">
        <f t="shared" si="146"/>
        <v/>
      </c>
      <c r="I612" s="23" t="str">
        <f t="shared" si="147"/>
        <v/>
      </c>
      <c r="J612" s="22" t="str">
        <f t="shared" si="148"/>
        <v/>
      </c>
      <c r="K612" s="24" t="str">
        <f t="shared" si="149"/>
        <v/>
      </c>
      <c r="L612" s="42" t="str">
        <f t="shared" si="155"/>
        <v/>
      </c>
      <c r="M612" s="43" t="str">
        <f t="shared" si="156"/>
        <v/>
      </c>
      <c r="N612" s="26" t="str">
        <f t="shared" si="150"/>
        <v/>
      </c>
      <c r="O612" s="26" t="str">
        <f t="shared" si="151"/>
        <v/>
      </c>
      <c r="P612" s="28" t="str">
        <f>IF(E612="","",INDEX(TableLookupWakeUpScore[],MATCH(E612,TableLookupWakeUpScore[Wake Up],0),MATCH(P$1,TableLookupWakeUpScore[#Headers],0)))</f>
        <v/>
      </c>
      <c r="Q612" s="30" t="str">
        <f t="shared" si="152"/>
        <v/>
      </c>
      <c r="R612" s="31" t="str">
        <f t="shared" si="153"/>
        <v/>
      </c>
      <c r="S612" s="34" t="str">
        <f>IF($C612="","",INDEX(TableLookupSleepQuality[],MATCH($C612,TableLookupSleepQuality[Sleep Quality Low],1),MATCH(S$1,TableLookupSleepQuality[#Headers],0)))</f>
        <v/>
      </c>
      <c r="T612" s="35" t="str">
        <f>IF($C612="","",INDEX(TableLookupSleepQuality[],MATCH($C612,TableLookupSleepQuality[Sleep Quality Low],1),MATCH(T$1,TableLookupSleepQuality[#Headers],0)))</f>
        <v/>
      </c>
      <c r="X612" s="36" t="str">
        <f t="shared" si="154"/>
        <v/>
      </c>
      <c r="Y612" s="40" t="str">
        <f t="shared" si="159"/>
        <v/>
      </c>
      <c r="Z612" s="13" t="str">
        <f t="shared" si="159"/>
        <v/>
      </c>
      <c r="AA612" s="13" t="str">
        <f t="shared" si="159"/>
        <v/>
      </c>
      <c r="AB612" s="13" t="str">
        <f t="shared" si="159"/>
        <v/>
      </c>
      <c r="AC612" s="13" t="str">
        <f t="shared" si="159"/>
        <v/>
      </c>
      <c r="AD612" s="13" t="str">
        <f t="shared" si="159"/>
        <v/>
      </c>
    </row>
    <row r="613" spans="7:30" x14ac:dyDescent="0.25">
      <c r="G613" s="18" t="str">
        <f t="shared" si="145"/>
        <v/>
      </c>
      <c r="H613" s="22" t="str">
        <f t="shared" si="146"/>
        <v/>
      </c>
      <c r="I613" s="23" t="str">
        <f t="shared" si="147"/>
        <v/>
      </c>
      <c r="J613" s="22" t="str">
        <f t="shared" si="148"/>
        <v/>
      </c>
      <c r="K613" s="24" t="str">
        <f t="shared" si="149"/>
        <v/>
      </c>
      <c r="L613" s="42" t="str">
        <f t="shared" si="155"/>
        <v/>
      </c>
      <c r="M613" s="43" t="str">
        <f t="shared" si="156"/>
        <v/>
      </c>
      <c r="N613" s="26" t="str">
        <f t="shared" si="150"/>
        <v/>
      </c>
      <c r="O613" s="26" t="str">
        <f t="shared" si="151"/>
        <v/>
      </c>
      <c r="P613" s="28" t="str">
        <f>IF(E613="","",INDEX(TableLookupWakeUpScore[],MATCH(E613,TableLookupWakeUpScore[Wake Up],0),MATCH(P$1,TableLookupWakeUpScore[#Headers],0)))</f>
        <v/>
      </c>
      <c r="Q613" s="30" t="str">
        <f t="shared" si="152"/>
        <v/>
      </c>
      <c r="R613" s="31" t="str">
        <f t="shared" si="153"/>
        <v/>
      </c>
      <c r="S613" s="34" t="str">
        <f>IF($C613="","",INDEX(TableLookupSleepQuality[],MATCH($C613,TableLookupSleepQuality[Sleep Quality Low],1),MATCH(S$1,TableLookupSleepQuality[#Headers],0)))</f>
        <v/>
      </c>
      <c r="T613" s="35" t="str">
        <f>IF($C613="","",INDEX(TableLookupSleepQuality[],MATCH($C613,TableLookupSleepQuality[Sleep Quality Low],1),MATCH(T$1,TableLookupSleepQuality[#Headers],0)))</f>
        <v/>
      </c>
      <c r="X613" s="36" t="str">
        <f t="shared" si="154"/>
        <v/>
      </c>
      <c r="Y613" s="40" t="str">
        <f t="shared" si="159"/>
        <v/>
      </c>
      <c r="Z613" s="13" t="str">
        <f t="shared" si="159"/>
        <v/>
      </c>
      <c r="AA613" s="13" t="str">
        <f t="shared" si="159"/>
        <v/>
      </c>
      <c r="AB613" s="13" t="str">
        <f t="shared" si="159"/>
        <v/>
      </c>
      <c r="AC613" s="13" t="str">
        <f t="shared" si="159"/>
        <v/>
      </c>
      <c r="AD613" s="13" t="str">
        <f t="shared" si="159"/>
        <v/>
      </c>
    </row>
    <row r="614" spans="7:30" x14ac:dyDescent="0.25">
      <c r="G614" s="18" t="str">
        <f t="shared" si="145"/>
        <v/>
      </c>
      <c r="H614" s="22" t="str">
        <f t="shared" si="146"/>
        <v/>
      </c>
      <c r="I614" s="23" t="str">
        <f t="shared" si="147"/>
        <v/>
      </c>
      <c r="J614" s="22" t="str">
        <f t="shared" si="148"/>
        <v/>
      </c>
      <c r="K614" s="24" t="str">
        <f t="shared" si="149"/>
        <v/>
      </c>
      <c r="L614" s="42" t="str">
        <f t="shared" si="155"/>
        <v/>
      </c>
      <c r="M614" s="43" t="str">
        <f t="shared" si="156"/>
        <v/>
      </c>
      <c r="N614" s="26" t="str">
        <f t="shared" si="150"/>
        <v/>
      </c>
      <c r="O614" s="26" t="str">
        <f t="shared" si="151"/>
        <v/>
      </c>
      <c r="P614" s="28" t="str">
        <f>IF(E614="","",INDEX(TableLookupWakeUpScore[],MATCH(E614,TableLookupWakeUpScore[Wake Up],0),MATCH(P$1,TableLookupWakeUpScore[#Headers],0)))</f>
        <v/>
      </c>
      <c r="Q614" s="30" t="str">
        <f t="shared" si="152"/>
        <v/>
      </c>
      <c r="R614" s="31" t="str">
        <f t="shared" si="153"/>
        <v/>
      </c>
      <c r="S614" s="34" t="str">
        <f>IF($C614="","",INDEX(TableLookupSleepQuality[],MATCH($C614,TableLookupSleepQuality[Sleep Quality Low],1),MATCH(S$1,TableLookupSleepQuality[#Headers],0)))</f>
        <v/>
      </c>
      <c r="T614" s="35" t="str">
        <f>IF($C614="","",INDEX(TableLookupSleepQuality[],MATCH($C614,TableLookupSleepQuality[Sleep Quality Low],1),MATCH(T$1,TableLookupSleepQuality[#Headers],0)))</f>
        <v/>
      </c>
      <c r="X614" s="36" t="str">
        <f t="shared" si="154"/>
        <v/>
      </c>
      <c r="Y614" s="40" t="str">
        <f t="shared" si="159"/>
        <v/>
      </c>
      <c r="Z614" s="13" t="str">
        <f t="shared" si="159"/>
        <v/>
      </c>
      <c r="AA614" s="13" t="str">
        <f t="shared" si="159"/>
        <v/>
      </c>
      <c r="AB614" s="13" t="str">
        <f t="shared" si="159"/>
        <v/>
      </c>
      <c r="AC614" s="13" t="str">
        <f t="shared" si="159"/>
        <v/>
      </c>
      <c r="AD614" s="13" t="str">
        <f t="shared" si="159"/>
        <v/>
      </c>
    </row>
    <row r="615" spans="7:30" x14ac:dyDescent="0.25">
      <c r="G615" s="18" t="str">
        <f t="shared" si="145"/>
        <v/>
      </c>
      <c r="H615" s="22" t="str">
        <f t="shared" si="146"/>
        <v/>
      </c>
      <c r="I615" s="23" t="str">
        <f t="shared" si="147"/>
        <v/>
      </c>
      <c r="J615" s="22" t="str">
        <f t="shared" si="148"/>
        <v/>
      </c>
      <c r="K615" s="24" t="str">
        <f t="shared" si="149"/>
        <v/>
      </c>
      <c r="L615" s="42" t="str">
        <f t="shared" si="155"/>
        <v/>
      </c>
      <c r="M615" s="43" t="str">
        <f t="shared" si="156"/>
        <v/>
      </c>
      <c r="N615" s="26" t="str">
        <f t="shared" si="150"/>
        <v/>
      </c>
      <c r="O615" s="26" t="str">
        <f t="shared" si="151"/>
        <v/>
      </c>
      <c r="P615" s="28" t="str">
        <f>IF(E615="","",INDEX(TableLookupWakeUpScore[],MATCH(E615,TableLookupWakeUpScore[Wake Up],0),MATCH(P$1,TableLookupWakeUpScore[#Headers],0)))</f>
        <v/>
      </c>
      <c r="Q615" s="30" t="str">
        <f t="shared" si="152"/>
        <v/>
      </c>
      <c r="R615" s="31" t="str">
        <f t="shared" si="153"/>
        <v/>
      </c>
      <c r="S615" s="34" t="str">
        <f>IF($C615="","",INDEX(TableLookupSleepQuality[],MATCH($C615,TableLookupSleepQuality[Sleep Quality Low],1),MATCH(S$1,TableLookupSleepQuality[#Headers],0)))</f>
        <v/>
      </c>
      <c r="T615" s="35" t="str">
        <f>IF($C615="","",INDEX(TableLookupSleepQuality[],MATCH($C615,TableLookupSleepQuality[Sleep Quality Low],1),MATCH(T$1,TableLookupSleepQuality[#Headers],0)))</f>
        <v/>
      </c>
      <c r="X615" s="36" t="str">
        <f t="shared" si="154"/>
        <v/>
      </c>
      <c r="Y615" s="40" t="str">
        <f t="shared" si="159"/>
        <v/>
      </c>
      <c r="Z615" s="13" t="str">
        <f t="shared" si="159"/>
        <v/>
      </c>
      <c r="AA615" s="13" t="str">
        <f t="shared" si="159"/>
        <v/>
      </c>
      <c r="AB615" s="13" t="str">
        <f t="shared" si="159"/>
        <v/>
      </c>
      <c r="AC615" s="13" t="str">
        <f t="shared" si="159"/>
        <v/>
      </c>
      <c r="AD615" s="13" t="str">
        <f t="shared" si="159"/>
        <v/>
      </c>
    </row>
    <row r="616" spans="7:30" x14ac:dyDescent="0.25">
      <c r="G616" s="18" t="str">
        <f t="shared" si="145"/>
        <v/>
      </c>
      <c r="H616" s="22" t="str">
        <f t="shared" si="146"/>
        <v/>
      </c>
      <c r="I616" s="23" t="str">
        <f t="shared" si="147"/>
        <v/>
      </c>
      <c r="J616" s="22" t="str">
        <f t="shared" si="148"/>
        <v/>
      </c>
      <c r="K616" s="24" t="str">
        <f t="shared" si="149"/>
        <v/>
      </c>
      <c r="L616" s="42" t="str">
        <f t="shared" si="155"/>
        <v/>
      </c>
      <c r="M616" s="43" t="str">
        <f t="shared" si="156"/>
        <v/>
      </c>
      <c r="N616" s="26" t="str">
        <f t="shared" si="150"/>
        <v/>
      </c>
      <c r="O616" s="26" t="str">
        <f t="shared" si="151"/>
        <v/>
      </c>
      <c r="P616" s="28" t="str">
        <f>IF(E616="","",INDEX(TableLookupWakeUpScore[],MATCH(E616,TableLookupWakeUpScore[Wake Up],0),MATCH(P$1,TableLookupWakeUpScore[#Headers],0)))</f>
        <v/>
      </c>
      <c r="Q616" s="30" t="str">
        <f t="shared" si="152"/>
        <v/>
      </c>
      <c r="R616" s="31" t="str">
        <f t="shared" si="153"/>
        <v/>
      </c>
      <c r="S616" s="34" t="str">
        <f>IF($C616="","",INDEX(TableLookupSleepQuality[],MATCH($C616,TableLookupSleepQuality[Sleep Quality Low],1),MATCH(S$1,TableLookupSleepQuality[#Headers],0)))</f>
        <v/>
      </c>
      <c r="T616" s="35" t="str">
        <f>IF($C616="","",INDEX(TableLookupSleepQuality[],MATCH($C616,TableLookupSleepQuality[Sleep Quality Low],1),MATCH(T$1,TableLookupSleepQuality[#Headers],0)))</f>
        <v/>
      </c>
      <c r="X616" s="36" t="str">
        <f t="shared" si="154"/>
        <v/>
      </c>
      <c r="Y616" s="40" t="str">
        <f t="shared" si="159"/>
        <v/>
      </c>
      <c r="Z616" s="13" t="str">
        <f t="shared" si="159"/>
        <v/>
      </c>
      <c r="AA616" s="13" t="str">
        <f t="shared" si="159"/>
        <v/>
      </c>
      <c r="AB616" s="13" t="str">
        <f t="shared" si="159"/>
        <v/>
      </c>
      <c r="AC616" s="13" t="str">
        <f t="shared" si="159"/>
        <v/>
      </c>
      <c r="AD616" s="13" t="str">
        <f t="shared" si="159"/>
        <v/>
      </c>
    </row>
    <row r="617" spans="7:30" x14ac:dyDescent="0.25">
      <c r="G617" s="18" t="str">
        <f t="shared" si="145"/>
        <v/>
      </c>
      <c r="H617" s="22" t="str">
        <f t="shared" si="146"/>
        <v/>
      </c>
      <c r="I617" s="23" t="str">
        <f t="shared" si="147"/>
        <v/>
      </c>
      <c r="J617" s="22" t="str">
        <f t="shared" si="148"/>
        <v/>
      </c>
      <c r="K617" s="24" t="str">
        <f t="shared" si="149"/>
        <v/>
      </c>
      <c r="L617" s="42" t="str">
        <f t="shared" si="155"/>
        <v/>
      </c>
      <c r="M617" s="43" t="str">
        <f t="shared" si="156"/>
        <v/>
      </c>
      <c r="N617" s="26" t="str">
        <f t="shared" si="150"/>
        <v/>
      </c>
      <c r="O617" s="26" t="str">
        <f t="shared" si="151"/>
        <v/>
      </c>
      <c r="P617" s="28" t="str">
        <f>IF(E617="","",INDEX(TableLookupWakeUpScore[],MATCH(E617,TableLookupWakeUpScore[Wake Up],0),MATCH(P$1,TableLookupWakeUpScore[#Headers],0)))</f>
        <v/>
      </c>
      <c r="Q617" s="30" t="str">
        <f t="shared" si="152"/>
        <v/>
      </c>
      <c r="R617" s="31" t="str">
        <f t="shared" si="153"/>
        <v/>
      </c>
      <c r="S617" s="34" t="str">
        <f>IF($C617="","",INDEX(TableLookupSleepQuality[],MATCH($C617,TableLookupSleepQuality[Sleep Quality Low],1),MATCH(S$1,TableLookupSleepQuality[#Headers],0)))</f>
        <v/>
      </c>
      <c r="T617" s="35" t="str">
        <f>IF($C617="","",INDEX(TableLookupSleepQuality[],MATCH($C617,TableLookupSleepQuality[Sleep Quality Low],1),MATCH(T$1,TableLookupSleepQuality[#Headers],0)))</f>
        <v/>
      </c>
      <c r="X617" s="36" t="str">
        <f t="shared" si="154"/>
        <v/>
      </c>
      <c r="Y617" s="40" t="str">
        <f t="shared" si="159"/>
        <v/>
      </c>
      <c r="Z617" s="13" t="str">
        <f t="shared" si="159"/>
        <v/>
      </c>
      <c r="AA617" s="13" t="str">
        <f t="shared" si="159"/>
        <v/>
      </c>
      <c r="AB617" s="13" t="str">
        <f t="shared" si="159"/>
        <v/>
      </c>
      <c r="AC617" s="13" t="str">
        <f t="shared" si="159"/>
        <v/>
      </c>
      <c r="AD617" s="13" t="str">
        <f t="shared" si="159"/>
        <v/>
      </c>
    </row>
    <row r="618" spans="7:30" x14ac:dyDescent="0.25">
      <c r="G618" s="18" t="str">
        <f t="shared" si="145"/>
        <v/>
      </c>
      <c r="H618" s="22" t="str">
        <f t="shared" si="146"/>
        <v/>
      </c>
      <c r="I618" s="23" t="str">
        <f t="shared" si="147"/>
        <v/>
      </c>
      <c r="J618" s="22" t="str">
        <f t="shared" si="148"/>
        <v/>
      </c>
      <c r="K618" s="24" t="str">
        <f t="shared" si="149"/>
        <v/>
      </c>
      <c r="L618" s="42" t="str">
        <f t="shared" si="155"/>
        <v/>
      </c>
      <c r="M618" s="43" t="str">
        <f t="shared" si="156"/>
        <v/>
      </c>
      <c r="N618" s="26" t="str">
        <f t="shared" si="150"/>
        <v/>
      </c>
      <c r="O618" s="26" t="str">
        <f t="shared" si="151"/>
        <v/>
      </c>
      <c r="P618" s="28" t="str">
        <f>IF(E618="","",INDEX(TableLookupWakeUpScore[],MATCH(E618,TableLookupWakeUpScore[Wake Up],0),MATCH(P$1,TableLookupWakeUpScore[#Headers],0)))</f>
        <v/>
      </c>
      <c r="Q618" s="30" t="str">
        <f t="shared" si="152"/>
        <v/>
      </c>
      <c r="R618" s="31" t="str">
        <f t="shared" si="153"/>
        <v/>
      </c>
      <c r="S618" s="34" t="str">
        <f>IF($C618="","",INDEX(TableLookupSleepQuality[],MATCH($C618,TableLookupSleepQuality[Sleep Quality Low],1),MATCH(S$1,TableLookupSleepQuality[#Headers],0)))</f>
        <v/>
      </c>
      <c r="T618" s="35" t="str">
        <f>IF($C618="","",INDEX(TableLookupSleepQuality[],MATCH($C618,TableLookupSleepQuality[Sleep Quality Low],1),MATCH(T$1,TableLookupSleepQuality[#Headers],0)))</f>
        <v/>
      </c>
      <c r="X618" s="36" t="str">
        <f t="shared" si="154"/>
        <v/>
      </c>
      <c r="Y618" s="40" t="str">
        <f t="shared" si="159"/>
        <v/>
      </c>
      <c r="Z618" s="13" t="str">
        <f t="shared" si="159"/>
        <v/>
      </c>
      <c r="AA618" s="13" t="str">
        <f t="shared" si="159"/>
        <v/>
      </c>
      <c r="AB618" s="13" t="str">
        <f t="shared" si="159"/>
        <v/>
      </c>
      <c r="AC618" s="13" t="str">
        <f t="shared" si="159"/>
        <v/>
      </c>
      <c r="AD618" s="13" t="str">
        <f t="shared" si="159"/>
        <v/>
      </c>
    </row>
    <row r="619" spans="7:30" x14ac:dyDescent="0.25">
      <c r="G619" s="18" t="str">
        <f t="shared" si="145"/>
        <v/>
      </c>
      <c r="H619" s="22" t="str">
        <f t="shared" si="146"/>
        <v/>
      </c>
      <c r="I619" s="23" t="str">
        <f t="shared" si="147"/>
        <v/>
      </c>
      <c r="J619" s="22" t="str">
        <f t="shared" si="148"/>
        <v/>
      </c>
      <c r="K619" s="24" t="str">
        <f t="shared" si="149"/>
        <v/>
      </c>
      <c r="L619" s="42" t="str">
        <f t="shared" si="155"/>
        <v/>
      </c>
      <c r="M619" s="43" t="str">
        <f t="shared" si="156"/>
        <v/>
      </c>
      <c r="N619" s="26" t="str">
        <f t="shared" si="150"/>
        <v/>
      </c>
      <c r="O619" s="26" t="str">
        <f t="shared" si="151"/>
        <v/>
      </c>
      <c r="P619" s="28" t="str">
        <f>IF(E619="","",INDEX(TableLookupWakeUpScore[],MATCH(E619,TableLookupWakeUpScore[Wake Up],0),MATCH(P$1,TableLookupWakeUpScore[#Headers],0)))</f>
        <v/>
      </c>
      <c r="Q619" s="30" t="str">
        <f t="shared" si="152"/>
        <v/>
      </c>
      <c r="R619" s="31" t="str">
        <f t="shared" si="153"/>
        <v/>
      </c>
      <c r="S619" s="34" t="str">
        <f>IF($C619="","",INDEX(TableLookupSleepQuality[],MATCH($C619,TableLookupSleepQuality[Sleep Quality Low],1),MATCH(S$1,TableLookupSleepQuality[#Headers],0)))</f>
        <v/>
      </c>
      <c r="T619" s="35" t="str">
        <f>IF($C619="","",INDEX(TableLookupSleepQuality[],MATCH($C619,TableLookupSleepQuality[Sleep Quality Low],1),MATCH(T$1,TableLookupSleepQuality[#Headers],0)))</f>
        <v/>
      </c>
      <c r="X619" s="36" t="str">
        <f t="shared" si="154"/>
        <v/>
      </c>
      <c r="Y619" s="40" t="str">
        <f t="shared" si="159"/>
        <v/>
      </c>
      <c r="Z619" s="13" t="str">
        <f t="shared" si="159"/>
        <v/>
      </c>
      <c r="AA619" s="13" t="str">
        <f t="shared" si="159"/>
        <v/>
      </c>
      <c r="AB619" s="13" t="str">
        <f t="shared" si="159"/>
        <v/>
      </c>
      <c r="AC619" s="13" t="str">
        <f t="shared" si="159"/>
        <v/>
      </c>
      <c r="AD619" s="13" t="str">
        <f t="shared" si="159"/>
        <v/>
      </c>
    </row>
    <row r="620" spans="7:30" x14ac:dyDescent="0.25">
      <c r="G620" s="18" t="str">
        <f t="shared" si="145"/>
        <v/>
      </c>
      <c r="H620" s="22" t="str">
        <f t="shared" si="146"/>
        <v/>
      </c>
      <c r="I620" s="23" t="str">
        <f t="shared" si="147"/>
        <v/>
      </c>
      <c r="J620" s="22" t="str">
        <f t="shared" si="148"/>
        <v/>
      </c>
      <c r="K620" s="24" t="str">
        <f t="shared" si="149"/>
        <v/>
      </c>
      <c r="L620" s="42" t="str">
        <f t="shared" si="155"/>
        <v/>
      </c>
      <c r="M620" s="43" t="str">
        <f t="shared" si="156"/>
        <v/>
      </c>
      <c r="N620" s="26" t="str">
        <f t="shared" si="150"/>
        <v/>
      </c>
      <c r="O620" s="26" t="str">
        <f t="shared" si="151"/>
        <v/>
      </c>
      <c r="P620" s="28" t="str">
        <f>IF(E620="","",INDEX(TableLookupWakeUpScore[],MATCH(E620,TableLookupWakeUpScore[Wake Up],0),MATCH(P$1,TableLookupWakeUpScore[#Headers],0)))</f>
        <v/>
      </c>
      <c r="Q620" s="30" t="str">
        <f t="shared" si="152"/>
        <v/>
      </c>
      <c r="R620" s="31" t="str">
        <f t="shared" si="153"/>
        <v/>
      </c>
      <c r="S620" s="34" t="str">
        <f>IF($C620="","",INDEX(TableLookupSleepQuality[],MATCH($C620,TableLookupSleepQuality[Sleep Quality Low],1),MATCH(S$1,TableLookupSleepQuality[#Headers],0)))</f>
        <v/>
      </c>
      <c r="T620" s="35" t="str">
        <f>IF($C620="","",INDEX(TableLookupSleepQuality[],MATCH($C620,TableLookupSleepQuality[Sleep Quality Low],1),MATCH(T$1,TableLookupSleepQuality[#Headers],0)))</f>
        <v/>
      </c>
      <c r="X620" s="36" t="str">
        <f t="shared" si="154"/>
        <v/>
      </c>
      <c r="Y620" s="40" t="str">
        <f t="shared" si="159"/>
        <v/>
      </c>
      <c r="Z620" s="13" t="str">
        <f t="shared" si="159"/>
        <v/>
      </c>
      <c r="AA620" s="13" t="str">
        <f t="shared" si="159"/>
        <v/>
      </c>
      <c r="AB620" s="13" t="str">
        <f t="shared" si="159"/>
        <v/>
      </c>
      <c r="AC620" s="13" t="str">
        <f t="shared" si="159"/>
        <v/>
      </c>
      <c r="AD620" s="13" t="str">
        <f t="shared" si="159"/>
        <v/>
      </c>
    </row>
    <row r="621" spans="7:30" x14ac:dyDescent="0.25">
      <c r="G621" s="18" t="str">
        <f t="shared" si="145"/>
        <v/>
      </c>
      <c r="H621" s="22" t="str">
        <f t="shared" si="146"/>
        <v/>
      </c>
      <c r="I621" s="23" t="str">
        <f t="shared" si="147"/>
        <v/>
      </c>
      <c r="J621" s="22" t="str">
        <f t="shared" si="148"/>
        <v/>
      </c>
      <c r="K621" s="24" t="str">
        <f t="shared" si="149"/>
        <v/>
      </c>
      <c r="L621" s="42" t="str">
        <f t="shared" si="155"/>
        <v/>
      </c>
      <c r="M621" s="43" t="str">
        <f t="shared" si="156"/>
        <v/>
      </c>
      <c r="N621" s="26" t="str">
        <f t="shared" si="150"/>
        <v/>
      </c>
      <c r="O621" s="26" t="str">
        <f t="shared" si="151"/>
        <v/>
      </c>
      <c r="P621" s="28" t="str">
        <f>IF(E621="","",INDEX(TableLookupWakeUpScore[],MATCH(E621,TableLookupWakeUpScore[Wake Up],0),MATCH(P$1,TableLookupWakeUpScore[#Headers],0)))</f>
        <v/>
      </c>
      <c r="Q621" s="30" t="str">
        <f t="shared" si="152"/>
        <v/>
      </c>
      <c r="R621" s="31" t="str">
        <f t="shared" si="153"/>
        <v/>
      </c>
      <c r="S621" s="34" t="str">
        <f>IF($C621="","",INDEX(TableLookupSleepQuality[],MATCH($C621,TableLookupSleepQuality[Sleep Quality Low],1),MATCH(S$1,TableLookupSleepQuality[#Headers],0)))</f>
        <v/>
      </c>
      <c r="T621" s="35" t="str">
        <f>IF($C621="","",INDEX(TableLookupSleepQuality[],MATCH($C621,TableLookupSleepQuality[Sleep Quality Low],1),MATCH(T$1,TableLookupSleepQuality[#Headers],0)))</f>
        <v/>
      </c>
      <c r="X621" s="36" t="str">
        <f t="shared" si="154"/>
        <v/>
      </c>
      <c r="Y621" s="40" t="str">
        <f t="shared" si="159"/>
        <v/>
      </c>
      <c r="Z621" s="13" t="str">
        <f t="shared" si="159"/>
        <v/>
      </c>
      <c r="AA621" s="13" t="str">
        <f t="shared" si="159"/>
        <v/>
      </c>
      <c r="AB621" s="13" t="str">
        <f t="shared" si="159"/>
        <v/>
      </c>
      <c r="AC621" s="13" t="str">
        <f t="shared" si="159"/>
        <v/>
      </c>
      <c r="AD621" s="13" t="str">
        <f t="shared" si="159"/>
        <v/>
      </c>
    </row>
    <row r="622" spans="7:30" x14ac:dyDescent="0.25">
      <c r="G622" s="18" t="str">
        <f t="shared" si="145"/>
        <v/>
      </c>
      <c r="H622" s="22" t="str">
        <f t="shared" si="146"/>
        <v/>
      </c>
      <c r="I622" s="23" t="str">
        <f t="shared" si="147"/>
        <v/>
      </c>
      <c r="J622" s="22" t="str">
        <f t="shared" si="148"/>
        <v/>
      </c>
      <c r="K622" s="24" t="str">
        <f t="shared" si="149"/>
        <v/>
      </c>
      <c r="L622" s="42" t="str">
        <f t="shared" si="155"/>
        <v/>
      </c>
      <c r="M622" s="43" t="str">
        <f t="shared" si="156"/>
        <v/>
      </c>
      <c r="N622" s="26" t="str">
        <f t="shared" si="150"/>
        <v/>
      </c>
      <c r="O622" s="26" t="str">
        <f t="shared" si="151"/>
        <v/>
      </c>
      <c r="P622" s="28" t="str">
        <f>IF(E622="","",INDEX(TableLookupWakeUpScore[],MATCH(E622,TableLookupWakeUpScore[Wake Up],0),MATCH(P$1,TableLookupWakeUpScore[#Headers],0)))</f>
        <v/>
      </c>
      <c r="Q622" s="30" t="str">
        <f t="shared" si="152"/>
        <v/>
      </c>
      <c r="R622" s="31" t="str">
        <f t="shared" si="153"/>
        <v/>
      </c>
      <c r="S622" s="34" t="str">
        <f>IF($C622="","",INDEX(TableLookupSleepQuality[],MATCH($C622,TableLookupSleepQuality[Sleep Quality Low],1),MATCH(S$1,TableLookupSleepQuality[#Headers],0)))</f>
        <v/>
      </c>
      <c r="T622" s="35" t="str">
        <f>IF($C622="","",INDEX(TableLookupSleepQuality[],MATCH($C622,TableLookupSleepQuality[Sleep Quality Low],1),MATCH(T$1,TableLookupSleepQuality[#Headers],0)))</f>
        <v/>
      </c>
      <c r="X622" s="36" t="str">
        <f t="shared" si="154"/>
        <v/>
      </c>
      <c r="Y622" s="40" t="str">
        <f t="shared" si="159"/>
        <v/>
      </c>
      <c r="Z622" s="13" t="str">
        <f t="shared" si="159"/>
        <v/>
      </c>
      <c r="AA622" s="13" t="str">
        <f t="shared" si="159"/>
        <v/>
      </c>
      <c r="AB622" s="13" t="str">
        <f t="shared" si="159"/>
        <v/>
      </c>
      <c r="AC622" s="13" t="str">
        <f t="shared" si="159"/>
        <v/>
      </c>
      <c r="AD622" s="13" t="str">
        <f t="shared" si="159"/>
        <v/>
      </c>
    </row>
    <row r="623" spans="7:30" x14ac:dyDescent="0.25">
      <c r="G623" s="18" t="str">
        <f t="shared" si="145"/>
        <v/>
      </c>
      <c r="H623" s="22" t="str">
        <f t="shared" si="146"/>
        <v/>
      </c>
      <c r="I623" s="23" t="str">
        <f t="shared" si="147"/>
        <v/>
      </c>
      <c r="J623" s="22" t="str">
        <f t="shared" si="148"/>
        <v/>
      </c>
      <c r="K623" s="24" t="str">
        <f t="shared" si="149"/>
        <v/>
      </c>
      <c r="L623" s="42" t="str">
        <f t="shared" si="155"/>
        <v/>
      </c>
      <c r="M623" s="43" t="str">
        <f t="shared" si="156"/>
        <v/>
      </c>
      <c r="N623" s="26" t="str">
        <f t="shared" si="150"/>
        <v/>
      </c>
      <c r="O623" s="26" t="str">
        <f t="shared" si="151"/>
        <v/>
      </c>
      <c r="P623" s="28" t="str">
        <f>IF(E623="","",INDEX(TableLookupWakeUpScore[],MATCH(E623,TableLookupWakeUpScore[Wake Up],0),MATCH(P$1,TableLookupWakeUpScore[#Headers],0)))</f>
        <v/>
      </c>
      <c r="Q623" s="30" t="str">
        <f t="shared" si="152"/>
        <v/>
      </c>
      <c r="R623" s="31" t="str">
        <f t="shared" si="153"/>
        <v/>
      </c>
      <c r="S623" s="34" t="str">
        <f>IF($C623="","",INDEX(TableLookupSleepQuality[],MATCH($C623,TableLookupSleepQuality[Sleep Quality Low],1),MATCH(S$1,TableLookupSleepQuality[#Headers],0)))</f>
        <v/>
      </c>
      <c r="T623" s="35" t="str">
        <f>IF($C623="","",INDEX(TableLookupSleepQuality[],MATCH($C623,TableLookupSleepQuality[Sleep Quality Low],1),MATCH(T$1,TableLookupSleepQuality[#Headers],0)))</f>
        <v/>
      </c>
      <c r="X623" s="36" t="str">
        <f t="shared" si="154"/>
        <v/>
      </c>
      <c r="Y623" s="40" t="str">
        <f t="shared" si="159"/>
        <v/>
      </c>
      <c r="Z623" s="13" t="str">
        <f t="shared" si="159"/>
        <v/>
      </c>
      <c r="AA623" s="13" t="str">
        <f t="shared" si="159"/>
        <v/>
      </c>
      <c r="AB623" s="13" t="str">
        <f t="shared" si="159"/>
        <v/>
      </c>
      <c r="AC623" s="13" t="str">
        <f t="shared" si="159"/>
        <v/>
      </c>
      <c r="AD623" s="13" t="str">
        <f t="shared" si="159"/>
        <v/>
      </c>
    </row>
    <row r="624" spans="7:30" x14ac:dyDescent="0.25">
      <c r="G624" s="18" t="str">
        <f t="shared" si="145"/>
        <v/>
      </c>
      <c r="H624" s="22" t="str">
        <f t="shared" si="146"/>
        <v/>
      </c>
      <c r="I624" s="23" t="str">
        <f t="shared" si="147"/>
        <v/>
      </c>
      <c r="J624" s="22" t="str">
        <f t="shared" si="148"/>
        <v/>
      </c>
      <c r="K624" s="24" t="str">
        <f t="shared" si="149"/>
        <v/>
      </c>
      <c r="L624" s="42" t="str">
        <f t="shared" si="155"/>
        <v/>
      </c>
      <c r="M624" s="43" t="str">
        <f t="shared" si="156"/>
        <v/>
      </c>
      <c r="N624" s="26" t="str">
        <f t="shared" si="150"/>
        <v/>
      </c>
      <c r="O624" s="26" t="str">
        <f t="shared" si="151"/>
        <v/>
      </c>
      <c r="P624" s="28" t="str">
        <f>IF(E624="","",INDEX(TableLookupWakeUpScore[],MATCH(E624,TableLookupWakeUpScore[Wake Up],0),MATCH(P$1,TableLookupWakeUpScore[#Headers],0)))</f>
        <v/>
      </c>
      <c r="Q624" s="30" t="str">
        <f t="shared" si="152"/>
        <v/>
      </c>
      <c r="R624" s="31" t="str">
        <f t="shared" si="153"/>
        <v/>
      </c>
      <c r="S624" s="34" t="str">
        <f>IF($C624="","",INDEX(TableLookupSleepQuality[],MATCH($C624,TableLookupSleepQuality[Sleep Quality Low],1),MATCH(S$1,TableLookupSleepQuality[#Headers],0)))</f>
        <v/>
      </c>
      <c r="T624" s="35" t="str">
        <f>IF($C624="","",INDEX(TableLookupSleepQuality[],MATCH($C624,TableLookupSleepQuality[Sleep Quality Low],1),MATCH(T$1,TableLookupSleepQuality[#Headers],0)))</f>
        <v/>
      </c>
      <c r="X624" s="36" t="str">
        <f t="shared" si="154"/>
        <v/>
      </c>
      <c r="Y624" s="40" t="str">
        <f t="shared" si="159"/>
        <v/>
      </c>
      <c r="Z624" s="13" t="str">
        <f t="shared" si="159"/>
        <v/>
      </c>
      <c r="AA624" s="13" t="str">
        <f t="shared" si="159"/>
        <v/>
      </c>
      <c r="AB624" s="13" t="str">
        <f t="shared" si="159"/>
        <v/>
      </c>
      <c r="AC624" s="13" t="str">
        <f t="shared" si="159"/>
        <v/>
      </c>
      <c r="AD624" s="13" t="str">
        <f t="shared" si="159"/>
        <v/>
      </c>
    </row>
    <row r="625" spans="7:30" x14ac:dyDescent="0.25">
      <c r="G625" s="18" t="str">
        <f t="shared" si="145"/>
        <v/>
      </c>
      <c r="H625" s="22" t="str">
        <f t="shared" si="146"/>
        <v/>
      </c>
      <c r="I625" s="23" t="str">
        <f t="shared" si="147"/>
        <v/>
      </c>
      <c r="J625" s="22" t="str">
        <f t="shared" si="148"/>
        <v/>
      </c>
      <c r="K625" s="24" t="str">
        <f t="shared" si="149"/>
        <v/>
      </c>
      <c r="L625" s="42" t="str">
        <f t="shared" si="155"/>
        <v/>
      </c>
      <c r="M625" s="43" t="str">
        <f t="shared" si="156"/>
        <v/>
      </c>
      <c r="N625" s="26" t="str">
        <f t="shared" si="150"/>
        <v/>
      </c>
      <c r="O625" s="26" t="str">
        <f t="shared" si="151"/>
        <v/>
      </c>
      <c r="P625" s="28" t="str">
        <f>IF(E625="","",INDEX(TableLookupWakeUpScore[],MATCH(E625,TableLookupWakeUpScore[Wake Up],0),MATCH(P$1,TableLookupWakeUpScore[#Headers],0)))</f>
        <v/>
      </c>
      <c r="Q625" s="30" t="str">
        <f t="shared" si="152"/>
        <v/>
      </c>
      <c r="R625" s="31" t="str">
        <f t="shared" si="153"/>
        <v/>
      </c>
      <c r="S625" s="34" t="str">
        <f>IF($C625="","",INDEX(TableLookupSleepQuality[],MATCH($C625,TableLookupSleepQuality[Sleep Quality Low],1),MATCH(S$1,TableLookupSleepQuality[#Headers],0)))</f>
        <v/>
      </c>
      <c r="T625" s="35" t="str">
        <f>IF($C625="","",INDEX(TableLookupSleepQuality[],MATCH($C625,TableLookupSleepQuality[Sleep Quality Low],1),MATCH(T$1,TableLookupSleepQuality[#Headers],0)))</f>
        <v/>
      </c>
      <c r="X625" s="36" t="str">
        <f t="shared" si="154"/>
        <v/>
      </c>
      <c r="Y625" s="40" t="str">
        <f t="shared" si="159"/>
        <v/>
      </c>
      <c r="Z625" s="13" t="str">
        <f t="shared" si="159"/>
        <v/>
      </c>
      <c r="AA625" s="13" t="str">
        <f t="shared" si="159"/>
        <v/>
      </c>
      <c r="AB625" s="13" t="str">
        <f t="shared" si="159"/>
        <v/>
      </c>
      <c r="AC625" s="13" t="str">
        <f t="shared" si="159"/>
        <v/>
      </c>
      <c r="AD625" s="13" t="str">
        <f t="shared" si="159"/>
        <v/>
      </c>
    </row>
    <row r="626" spans="7:30" x14ac:dyDescent="0.25">
      <c r="G626" s="18" t="str">
        <f t="shared" si="145"/>
        <v/>
      </c>
      <c r="H626" s="22" t="str">
        <f t="shared" si="146"/>
        <v/>
      </c>
      <c r="I626" s="23" t="str">
        <f t="shared" si="147"/>
        <v/>
      </c>
      <c r="J626" s="22" t="str">
        <f t="shared" si="148"/>
        <v/>
      </c>
      <c r="K626" s="24" t="str">
        <f t="shared" si="149"/>
        <v/>
      </c>
      <c r="L626" s="42" t="str">
        <f t="shared" si="155"/>
        <v/>
      </c>
      <c r="M626" s="43" t="str">
        <f t="shared" si="156"/>
        <v/>
      </c>
      <c r="N626" s="26" t="str">
        <f t="shared" si="150"/>
        <v/>
      </c>
      <c r="O626" s="26" t="str">
        <f t="shared" si="151"/>
        <v/>
      </c>
      <c r="P626" s="28" t="str">
        <f>IF(E626="","",INDEX(TableLookupWakeUpScore[],MATCH(E626,TableLookupWakeUpScore[Wake Up],0),MATCH(P$1,TableLookupWakeUpScore[#Headers],0)))</f>
        <v/>
      </c>
      <c r="Q626" s="30" t="str">
        <f t="shared" si="152"/>
        <v/>
      </c>
      <c r="R626" s="31" t="str">
        <f t="shared" si="153"/>
        <v/>
      </c>
      <c r="S626" s="34" t="str">
        <f>IF($C626="","",INDEX(TableLookupSleepQuality[],MATCH($C626,TableLookupSleepQuality[Sleep Quality Low],1),MATCH(S$1,TableLookupSleepQuality[#Headers],0)))</f>
        <v/>
      </c>
      <c r="T626" s="35" t="str">
        <f>IF($C626="","",INDEX(TableLookupSleepQuality[],MATCH($C626,TableLookupSleepQuality[Sleep Quality Low],1),MATCH(T$1,TableLookupSleepQuality[#Headers],0)))</f>
        <v/>
      </c>
      <c r="X626" s="36" t="str">
        <f t="shared" si="154"/>
        <v/>
      </c>
      <c r="Y626" s="40" t="str">
        <f t="shared" si="159"/>
        <v/>
      </c>
      <c r="Z626" s="13" t="str">
        <f t="shared" si="159"/>
        <v/>
      </c>
      <c r="AA626" s="13" t="str">
        <f t="shared" si="159"/>
        <v/>
      </c>
      <c r="AB626" s="13" t="str">
        <f t="shared" si="159"/>
        <v/>
      </c>
      <c r="AC626" s="13" t="str">
        <f t="shared" si="159"/>
        <v/>
      </c>
      <c r="AD626" s="13" t="str">
        <f t="shared" si="159"/>
        <v/>
      </c>
    </row>
    <row r="627" spans="7:30" x14ac:dyDescent="0.25">
      <c r="G627" s="18" t="str">
        <f t="shared" si="145"/>
        <v/>
      </c>
      <c r="H627" s="22" t="str">
        <f t="shared" si="146"/>
        <v/>
      </c>
      <c r="I627" s="23" t="str">
        <f t="shared" si="147"/>
        <v/>
      </c>
      <c r="J627" s="22" t="str">
        <f t="shared" si="148"/>
        <v/>
      </c>
      <c r="K627" s="24" t="str">
        <f t="shared" si="149"/>
        <v/>
      </c>
      <c r="L627" s="42" t="str">
        <f t="shared" si="155"/>
        <v/>
      </c>
      <c r="M627" s="43" t="str">
        <f t="shared" si="156"/>
        <v/>
      </c>
      <c r="N627" s="26" t="str">
        <f t="shared" si="150"/>
        <v/>
      </c>
      <c r="O627" s="26" t="str">
        <f t="shared" si="151"/>
        <v/>
      </c>
      <c r="P627" s="28" t="str">
        <f>IF(E627="","",INDEX(TableLookupWakeUpScore[],MATCH(E627,TableLookupWakeUpScore[Wake Up],0),MATCH(P$1,TableLookupWakeUpScore[#Headers],0)))</f>
        <v/>
      </c>
      <c r="Q627" s="30" t="str">
        <f t="shared" si="152"/>
        <v/>
      </c>
      <c r="R627" s="31" t="str">
        <f t="shared" si="153"/>
        <v/>
      </c>
      <c r="S627" s="34" t="str">
        <f>IF($C627="","",INDEX(TableLookupSleepQuality[],MATCH($C627,TableLookupSleepQuality[Sleep Quality Low],1),MATCH(S$1,TableLookupSleepQuality[#Headers],0)))</f>
        <v/>
      </c>
      <c r="T627" s="35" t="str">
        <f>IF($C627="","",INDEX(TableLookupSleepQuality[],MATCH($C627,TableLookupSleepQuality[Sleep Quality Low],1),MATCH(T$1,TableLookupSleepQuality[#Headers],0)))</f>
        <v/>
      </c>
      <c r="X627" s="36" t="str">
        <f t="shared" si="154"/>
        <v/>
      </c>
      <c r="Y627" s="40" t="str">
        <f t="shared" ref="Y627:AD642" si="160">IF(OR($X627="NO",$X627=""),"",IF(COUNTIF($F627,"*" &amp; Y$1 &amp; "*"),"YES","NO"))</f>
        <v/>
      </c>
      <c r="Z627" s="13" t="str">
        <f t="shared" si="160"/>
        <v/>
      </c>
      <c r="AA627" s="13" t="str">
        <f t="shared" si="160"/>
        <v/>
      </c>
      <c r="AB627" s="13" t="str">
        <f t="shared" si="160"/>
        <v/>
      </c>
      <c r="AC627" s="13" t="str">
        <f t="shared" si="160"/>
        <v/>
      </c>
      <c r="AD627" s="13" t="str">
        <f t="shared" si="160"/>
        <v/>
      </c>
    </row>
    <row r="628" spans="7:30" x14ac:dyDescent="0.25">
      <c r="G628" s="18" t="str">
        <f t="shared" si="145"/>
        <v/>
      </c>
      <c r="H628" s="22" t="str">
        <f t="shared" si="146"/>
        <v/>
      </c>
      <c r="I628" s="23" t="str">
        <f t="shared" si="147"/>
        <v/>
      </c>
      <c r="J628" s="22" t="str">
        <f t="shared" si="148"/>
        <v/>
      </c>
      <c r="K628" s="24" t="str">
        <f t="shared" si="149"/>
        <v/>
      </c>
      <c r="L628" s="42" t="str">
        <f t="shared" si="155"/>
        <v/>
      </c>
      <c r="M628" s="43" t="str">
        <f t="shared" si="156"/>
        <v/>
      </c>
      <c r="N628" s="26" t="str">
        <f t="shared" si="150"/>
        <v/>
      </c>
      <c r="O628" s="26" t="str">
        <f t="shared" si="151"/>
        <v/>
      </c>
      <c r="P628" s="28" t="str">
        <f>IF(E628="","",INDEX(TableLookupWakeUpScore[],MATCH(E628,TableLookupWakeUpScore[Wake Up],0),MATCH(P$1,TableLookupWakeUpScore[#Headers],0)))</f>
        <v/>
      </c>
      <c r="Q628" s="30" t="str">
        <f t="shared" si="152"/>
        <v/>
      </c>
      <c r="R628" s="31" t="str">
        <f t="shared" si="153"/>
        <v/>
      </c>
      <c r="S628" s="34" t="str">
        <f>IF($C628="","",INDEX(TableLookupSleepQuality[],MATCH($C628,TableLookupSleepQuality[Sleep Quality Low],1),MATCH(S$1,TableLookupSleepQuality[#Headers],0)))</f>
        <v/>
      </c>
      <c r="T628" s="35" t="str">
        <f>IF($C628="","",INDEX(TableLookupSleepQuality[],MATCH($C628,TableLookupSleepQuality[Sleep Quality Low],1),MATCH(T$1,TableLookupSleepQuality[#Headers],0)))</f>
        <v/>
      </c>
      <c r="X628" s="36" t="str">
        <f t="shared" si="154"/>
        <v/>
      </c>
      <c r="Y628" s="40" t="str">
        <f t="shared" si="160"/>
        <v/>
      </c>
      <c r="Z628" s="13" t="str">
        <f t="shared" si="160"/>
        <v/>
      </c>
      <c r="AA628" s="13" t="str">
        <f t="shared" si="160"/>
        <v/>
      </c>
      <c r="AB628" s="13" t="str">
        <f t="shared" si="160"/>
        <v/>
      </c>
      <c r="AC628" s="13" t="str">
        <f t="shared" si="160"/>
        <v/>
      </c>
      <c r="AD628" s="13" t="str">
        <f t="shared" si="160"/>
        <v/>
      </c>
    </row>
    <row r="629" spans="7:30" x14ac:dyDescent="0.25">
      <c r="G629" s="18" t="str">
        <f t="shared" si="145"/>
        <v/>
      </c>
      <c r="H629" s="22" t="str">
        <f t="shared" si="146"/>
        <v/>
      </c>
      <c r="I629" s="23" t="str">
        <f t="shared" si="147"/>
        <v/>
      </c>
      <c r="J629" s="22" t="str">
        <f t="shared" si="148"/>
        <v/>
      </c>
      <c r="K629" s="24" t="str">
        <f t="shared" si="149"/>
        <v/>
      </c>
      <c r="L629" s="42" t="str">
        <f t="shared" si="155"/>
        <v/>
      </c>
      <c r="M629" s="43" t="str">
        <f t="shared" si="156"/>
        <v/>
      </c>
      <c r="N629" s="26" t="str">
        <f t="shared" si="150"/>
        <v/>
      </c>
      <c r="O629" s="26" t="str">
        <f t="shared" si="151"/>
        <v/>
      </c>
      <c r="P629" s="28" t="str">
        <f>IF(E629="","",INDEX(TableLookupWakeUpScore[],MATCH(E629,TableLookupWakeUpScore[Wake Up],0),MATCH(P$1,TableLookupWakeUpScore[#Headers],0)))</f>
        <v/>
      </c>
      <c r="Q629" s="30" t="str">
        <f t="shared" si="152"/>
        <v/>
      </c>
      <c r="R629" s="31" t="str">
        <f t="shared" si="153"/>
        <v/>
      </c>
      <c r="S629" s="34" t="str">
        <f>IF($C629="","",INDEX(TableLookupSleepQuality[],MATCH($C629,TableLookupSleepQuality[Sleep Quality Low],1),MATCH(S$1,TableLookupSleepQuality[#Headers],0)))</f>
        <v/>
      </c>
      <c r="T629" s="35" t="str">
        <f>IF($C629="","",INDEX(TableLookupSleepQuality[],MATCH($C629,TableLookupSleepQuality[Sleep Quality Low],1),MATCH(T$1,TableLookupSleepQuality[#Headers],0)))</f>
        <v/>
      </c>
      <c r="X629" s="36" t="str">
        <f t="shared" si="154"/>
        <v/>
      </c>
      <c r="Y629" s="40" t="str">
        <f t="shared" si="160"/>
        <v/>
      </c>
      <c r="Z629" s="13" t="str">
        <f t="shared" si="160"/>
        <v/>
      </c>
      <c r="AA629" s="13" t="str">
        <f t="shared" si="160"/>
        <v/>
      </c>
      <c r="AB629" s="13" t="str">
        <f t="shared" si="160"/>
        <v/>
      </c>
      <c r="AC629" s="13" t="str">
        <f t="shared" si="160"/>
        <v/>
      </c>
      <c r="AD629" s="13" t="str">
        <f t="shared" si="160"/>
        <v/>
      </c>
    </row>
    <row r="630" spans="7:30" x14ac:dyDescent="0.25">
      <c r="G630" s="18" t="str">
        <f t="shared" si="145"/>
        <v/>
      </c>
      <c r="H630" s="22" t="str">
        <f t="shared" si="146"/>
        <v/>
      </c>
      <c r="I630" s="23" t="str">
        <f t="shared" si="147"/>
        <v/>
      </c>
      <c r="J630" s="22" t="str">
        <f t="shared" si="148"/>
        <v/>
      </c>
      <c r="K630" s="24" t="str">
        <f t="shared" si="149"/>
        <v/>
      </c>
      <c r="L630" s="42" t="str">
        <f t="shared" si="155"/>
        <v/>
      </c>
      <c r="M630" s="43" t="str">
        <f t="shared" si="156"/>
        <v/>
      </c>
      <c r="N630" s="26" t="str">
        <f t="shared" si="150"/>
        <v/>
      </c>
      <c r="O630" s="26" t="str">
        <f t="shared" si="151"/>
        <v/>
      </c>
      <c r="P630" s="28" t="str">
        <f>IF(E630="","",INDEX(TableLookupWakeUpScore[],MATCH(E630,TableLookupWakeUpScore[Wake Up],0),MATCH(P$1,TableLookupWakeUpScore[#Headers],0)))</f>
        <v/>
      </c>
      <c r="Q630" s="30" t="str">
        <f t="shared" si="152"/>
        <v/>
      </c>
      <c r="R630" s="31" t="str">
        <f t="shared" si="153"/>
        <v/>
      </c>
      <c r="S630" s="34" t="str">
        <f>IF($C630="","",INDEX(TableLookupSleepQuality[],MATCH($C630,TableLookupSleepQuality[Sleep Quality Low],1),MATCH(S$1,TableLookupSleepQuality[#Headers],0)))</f>
        <v/>
      </c>
      <c r="T630" s="35" t="str">
        <f>IF($C630="","",INDEX(TableLookupSleepQuality[],MATCH($C630,TableLookupSleepQuality[Sleep Quality Low],1),MATCH(T$1,TableLookupSleepQuality[#Headers],0)))</f>
        <v/>
      </c>
      <c r="X630" s="36" t="str">
        <f t="shared" si="154"/>
        <v/>
      </c>
      <c r="Y630" s="40" t="str">
        <f t="shared" si="160"/>
        <v/>
      </c>
      <c r="Z630" s="13" t="str">
        <f t="shared" si="160"/>
        <v/>
      </c>
      <c r="AA630" s="13" t="str">
        <f t="shared" si="160"/>
        <v/>
      </c>
      <c r="AB630" s="13" t="str">
        <f t="shared" si="160"/>
        <v/>
      </c>
      <c r="AC630" s="13" t="str">
        <f t="shared" si="160"/>
        <v/>
      </c>
      <c r="AD630" s="13" t="str">
        <f t="shared" si="160"/>
        <v/>
      </c>
    </row>
    <row r="631" spans="7:30" x14ac:dyDescent="0.25">
      <c r="G631" s="18" t="str">
        <f t="shared" si="145"/>
        <v/>
      </c>
      <c r="H631" s="22" t="str">
        <f t="shared" si="146"/>
        <v/>
      </c>
      <c r="I631" s="23" t="str">
        <f t="shared" si="147"/>
        <v/>
      </c>
      <c r="J631" s="22" t="str">
        <f t="shared" si="148"/>
        <v/>
      </c>
      <c r="K631" s="24" t="str">
        <f t="shared" si="149"/>
        <v/>
      </c>
      <c r="L631" s="42" t="str">
        <f t="shared" si="155"/>
        <v/>
      </c>
      <c r="M631" s="43" t="str">
        <f t="shared" si="156"/>
        <v/>
      </c>
      <c r="N631" s="26" t="str">
        <f t="shared" si="150"/>
        <v/>
      </c>
      <c r="O631" s="26" t="str">
        <f t="shared" si="151"/>
        <v/>
      </c>
      <c r="P631" s="28" t="str">
        <f>IF(E631="","",INDEX(TableLookupWakeUpScore[],MATCH(E631,TableLookupWakeUpScore[Wake Up],0),MATCH(P$1,TableLookupWakeUpScore[#Headers],0)))</f>
        <v/>
      </c>
      <c r="Q631" s="30" t="str">
        <f t="shared" si="152"/>
        <v/>
      </c>
      <c r="R631" s="31" t="str">
        <f t="shared" si="153"/>
        <v/>
      </c>
      <c r="S631" s="34" t="str">
        <f>IF($C631="","",INDEX(TableLookupSleepQuality[],MATCH($C631,TableLookupSleepQuality[Sleep Quality Low],1),MATCH(S$1,TableLookupSleepQuality[#Headers],0)))</f>
        <v/>
      </c>
      <c r="T631" s="35" t="str">
        <f>IF($C631="","",INDEX(TableLookupSleepQuality[],MATCH($C631,TableLookupSleepQuality[Sleep Quality Low],1),MATCH(T$1,TableLookupSleepQuality[#Headers],0)))</f>
        <v/>
      </c>
      <c r="X631" s="36" t="str">
        <f t="shared" si="154"/>
        <v/>
      </c>
      <c r="Y631" s="40" t="str">
        <f t="shared" si="160"/>
        <v/>
      </c>
      <c r="Z631" s="13" t="str">
        <f t="shared" si="160"/>
        <v/>
      </c>
      <c r="AA631" s="13" t="str">
        <f t="shared" si="160"/>
        <v/>
      </c>
      <c r="AB631" s="13" t="str">
        <f t="shared" si="160"/>
        <v/>
      </c>
      <c r="AC631" s="13" t="str">
        <f t="shared" si="160"/>
        <v/>
      </c>
      <c r="AD631" s="13" t="str">
        <f t="shared" si="160"/>
        <v/>
      </c>
    </row>
    <row r="632" spans="7:30" x14ac:dyDescent="0.25">
      <c r="G632" s="18" t="str">
        <f t="shared" si="145"/>
        <v/>
      </c>
      <c r="H632" s="22" t="str">
        <f t="shared" si="146"/>
        <v/>
      </c>
      <c r="I632" s="23" t="str">
        <f t="shared" si="147"/>
        <v/>
      </c>
      <c r="J632" s="22" t="str">
        <f t="shared" si="148"/>
        <v/>
      </c>
      <c r="K632" s="24" t="str">
        <f t="shared" si="149"/>
        <v/>
      </c>
      <c r="L632" s="42" t="str">
        <f t="shared" si="155"/>
        <v/>
      </c>
      <c r="M632" s="43" t="str">
        <f t="shared" si="156"/>
        <v/>
      </c>
      <c r="N632" s="26" t="str">
        <f t="shared" si="150"/>
        <v/>
      </c>
      <c r="O632" s="26" t="str">
        <f t="shared" si="151"/>
        <v/>
      </c>
      <c r="P632" s="28" t="str">
        <f>IF(E632="","",INDEX(TableLookupWakeUpScore[],MATCH(E632,TableLookupWakeUpScore[Wake Up],0),MATCH(P$1,TableLookupWakeUpScore[#Headers],0)))</f>
        <v/>
      </c>
      <c r="Q632" s="30" t="str">
        <f t="shared" si="152"/>
        <v/>
      </c>
      <c r="R632" s="31" t="str">
        <f t="shared" si="153"/>
        <v/>
      </c>
      <c r="S632" s="34" t="str">
        <f>IF($C632="","",INDEX(TableLookupSleepQuality[],MATCH($C632,TableLookupSleepQuality[Sleep Quality Low],1),MATCH(S$1,TableLookupSleepQuality[#Headers],0)))</f>
        <v/>
      </c>
      <c r="T632" s="35" t="str">
        <f>IF($C632="","",INDEX(TableLookupSleepQuality[],MATCH($C632,TableLookupSleepQuality[Sleep Quality Low],1),MATCH(T$1,TableLookupSleepQuality[#Headers],0)))</f>
        <v/>
      </c>
      <c r="X632" s="36" t="str">
        <f t="shared" si="154"/>
        <v/>
      </c>
      <c r="Y632" s="40" t="str">
        <f t="shared" si="160"/>
        <v/>
      </c>
      <c r="Z632" s="13" t="str">
        <f t="shared" si="160"/>
        <v/>
      </c>
      <c r="AA632" s="13" t="str">
        <f t="shared" si="160"/>
        <v/>
      </c>
      <c r="AB632" s="13" t="str">
        <f t="shared" si="160"/>
        <v/>
      </c>
      <c r="AC632" s="13" t="str">
        <f t="shared" si="160"/>
        <v/>
      </c>
      <c r="AD632" s="13" t="str">
        <f t="shared" si="160"/>
        <v/>
      </c>
    </row>
    <row r="633" spans="7:30" x14ac:dyDescent="0.25">
      <c r="G633" s="18" t="str">
        <f t="shared" si="145"/>
        <v/>
      </c>
      <c r="H633" s="22" t="str">
        <f t="shared" si="146"/>
        <v/>
      </c>
      <c r="I633" s="23" t="str">
        <f t="shared" si="147"/>
        <v/>
      </c>
      <c r="J633" s="22" t="str">
        <f t="shared" si="148"/>
        <v/>
      </c>
      <c r="K633" s="24" t="str">
        <f t="shared" si="149"/>
        <v/>
      </c>
      <c r="L633" s="42" t="str">
        <f t="shared" si="155"/>
        <v/>
      </c>
      <c r="M633" s="43" t="str">
        <f t="shared" si="156"/>
        <v/>
      </c>
      <c r="N633" s="26" t="str">
        <f t="shared" si="150"/>
        <v/>
      </c>
      <c r="O633" s="26" t="str">
        <f t="shared" si="151"/>
        <v/>
      </c>
      <c r="P633" s="28" t="str">
        <f>IF(E633="","",INDEX(TableLookupWakeUpScore[],MATCH(E633,TableLookupWakeUpScore[Wake Up],0),MATCH(P$1,TableLookupWakeUpScore[#Headers],0)))</f>
        <v/>
      </c>
      <c r="Q633" s="30" t="str">
        <f t="shared" si="152"/>
        <v/>
      </c>
      <c r="R633" s="31" t="str">
        <f t="shared" si="153"/>
        <v/>
      </c>
      <c r="S633" s="34" t="str">
        <f>IF($C633="","",INDEX(TableLookupSleepQuality[],MATCH($C633,TableLookupSleepQuality[Sleep Quality Low],1),MATCH(S$1,TableLookupSleepQuality[#Headers],0)))</f>
        <v/>
      </c>
      <c r="T633" s="35" t="str">
        <f>IF($C633="","",INDEX(TableLookupSleepQuality[],MATCH($C633,TableLookupSleepQuality[Sleep Quality Low],1),MATCH(T$1,TableLookupSleepQuality[#Headers],0)))</f>
        <v/>
      </c>
      <c r="X633" s="36" t="str">
        <f t="shared" si="154"/>
        <v/>
      </c>
      <c r="Y633" s="40" t="str">
        <f t="shared" si="160"/>
        <v/>
      </c>
      <c r="Z633" s="13" t="str">
        <f t="shared" si="160"/>
        <v/>
      </c>
      <c r="AA633" s="13" t="str">
        <f t="shared" si="160"/>
        <v/>
      </c>
      <c r="AB633" s="13" t="str">
        <f t="shared" si="160"/>
        <v/>
      </c>
      <c r="AC633" s="13" t="str">
        <f t="shared" si="160"/>
        <v/>
      </c>
      <c r="AD633" s="13" t="str">
        <f t="shared" si="160"/>
        <v/>
      </c>
    </row>
    <row r="634" spans="7:30" x14ac:dyDescent="0.25">
      <c r="G634" s="18" t="str">
        <f t="shared" si="145"/>
        <v/>
      </c>
      <c r="H634" s="22" t="str">
        <f t="shared" si="146"/>
        <v/>
      </c>
      <c r="I634" s="23" t="str">
        <f t="shared" si="147"/>
        <v/>
      </c>
      <c r="J634" s="22" t="str">
        <f t="shared" si="148"/>
        <v/>
      </c>
      <c r="K634" s="24" t="str">
        <f t="shared" si="149"/>
        <v/>
      </c>
      <c r="L634" s="42" t="str">
        <f t="shared" si="155"/>
        <v/>
      </c>
      <c r="M634" s="43" t="str">
        <f t="shared" si="156"/>
        <v/>
      </c>
      <c r="N634" s="26" t="str">
        <f t="shared" si="150"/>
        <v/>
      </c>
      <c r="O634" s="26" t="str">
        <f t="shared" si="151"/>
        <v/>
      </c>
      <c r="P634" s="28" t="str">
        <f>IF(E634="","",INDEX(TableLookupWakeUpScore[],MATCH(E634,TableLookupWakeUpScore[Wake Up],0),MATCH(P$1,TableLookupWakeUpScore[#Headers],0)))</f>
        <v/>
      </c>
      <c r="Q634" s="30" t="str">
        <f t="shared" si="152"/>
        <v/>
      </c>
      <c r="R634" s="31" t="str">
        <f t="shared" si="153"/>
        <v/>
      </c>
      <c r="S634" s="34" t="str">
        <f>IF($C634="","",INDEX(TableLookupSleepQuality[],MATCH($C634,TableLookupSleepQuality[Sleep Quality Low],1),MATCH(S$1,TableLookupSleepQuality[#Headers],0)))</f>
        <v/>
      </c>
      <c r="T634" s="35" t="str">
        <f>IF($C634="","",INDEX(TableLookupSleepQuality[],MATCH($C634,TableLookupSleepQuality[Sleep Quality Low],1),MATCH(T$1,TableLookupSleepQuality[#Headers],0)))</f>
        <v/>
      </c>
      <c r="X634" s="36" t="str">
        <f t="shared" si="154"/>
        <v/>
      </c>
      <c r="Y634" s="40" t="str">
        <f t="shared" si="160"/>
        <v/>
      </c>
      <c r="Z634" s="13" t="str">
        <f t="shared" si="160"/>
        <v/>
      </c>
      <c r="AA634" s="13" t="str">
        <f t="shared" si="160"/>
        <v/>
      </c>
      <c r="AB634" s="13" t="str">
        <f t="shared" si="160"/>
        <v/>
      </c>
      <c r="AC634" s="13" t="str">
        <f t="shared" si="160"/>
        <v/>
      </c>
      <c r="AD634" s="13" t="str">
        <f t="shared" si="160"/>
        <v/>
      </c>
    </row>
    <row r="635" spans="7:30" x14ac:dyDescent="0.25">
      <c r="G635" s="18" t="str">
        <f t="shared" si="145"/>
        <v/>
      </c>
      <c r="H635" s="22" t="str">
        <f t="shared" si="146"/>
        <v/>
      </c>
      <c r="I635" s="23" t="str">
        <f t="shared" si="147"/>
        <v/>
      </c>
      <c r="J635" s="22" t="str">
        <f t="shared" si="148"/>
        <v/>
      </c>
      <c r="K635" s="24" t="str">
        <f t="shared" si="149"/>
        <v/>
      </c>
      <c r="L635" s="42" t="str">
        <f t="shared" si="155"/>
        <v/>
      </c>
      <c r="M635" s="43" t="str">
        <f t="shared" si="156"/>
        <v/>
      </c>
      <c r="N635" s="26" t="str">
        <f t="shared" si="150"/>
        <v/>
      </c>
      <c r="O635" s="26" t="str">
        <f t="shared" si="151"/>
        <v/>
      </c>
      <c r="P635" s="28" t="str">
        <f>IF(E635="","",INDEX(TableLookupWakeUpScore[],MATCH(E635,TableLookupWakeUpScore[Wake Up],0),MATCH(P$1,TableLookupWakeUpScore[#Headers],0)))</f>
        <v/>
      </c>
      <c r="Q635" s="30" t="str">
        <f t="shared" si="152"/>
        <v/>
      </c>
      <c r="R635" s="31" t="str">
        <f t="shared" si="153"/>
        <v/>
      </c>
      <c r="S635" s="34" t="str">
        <f>IF($C635="","",INDEX(TableLookupSleepQuality[],MATCH($C635,TableLookupSleepQuality[Sleep Quality Low],1),MATCH(S$1,TableLookupSleepQuality[#Headers],0)))</f>
        <v/>
      </c>
      <c r="T635" s="35" t="str">
        <f>IF($C635="","",INDEX(TableLookupSleepQuality[],MATCH($C635,TableLookupSleepQuality[Sleep Quality Low],1),MATCH(T$1,TableLookupSleepQuality[#Headers],0)))</f>
        <v/>
      </c>
      <c r="X635" s="36" t="str">
        <f t="shared" si="154"/>
        <v/>
      </c>
      <c r="Y635" s="40" t="str">
        <f t="shared" si="160"/>
        <v/>
      </c>
      <c r="Z635" s="13" t="str">
        <f t="shared" si="160"/>
        <v/>
      </c>
      <c r="AA635" s="13" t="str">
        <f t="shared" si="160"/>
        <v/>
      </c>
      <c r="AB635" s="13" t="str">
        <f t="shared" si="160"/>
        <v/>
      </c>
      <c r="AC635" s="13" t="str">
        <f t="shared" si="160"/>
        <v/>
      </c>
      <c r="AD635" s="13" t="str">
        <f t="shared" si="160"/>
        <v/>
      </c>
    </row>
    <row r="636" spans="7:30" x14ac:dyDescent="0.25">
      <c r="G636" s="18" t="str">
        <f t="shared" si="145"/>
        <v/>
      </c>
      <c r="H636" s="22" t="str">
        <f t="shared" si="146"/>
        <v/>
      </c>
      <c r="I636" s="23" t="str">
        <f t="shared" si="147"/>
        <v/>
      </c>
      <c r="J636" s="22" t="str">
        <f t="shared" si="148"/>
        <v/>
      </c>
      <c r="K636" s="24" t="str">
        <f t="shared" si="149"/>
        <v/>
      </c>
      <c r="L636" s="42" t="str">
        <f t="shared" si="155"/>
        <v/>
      </c>
      <c r="M636" s="43" t="str">
        <f t="shared" si="156"/>
        <v/>
      </c>
      <c r="N636" s="26" t="str">
        <f t="shared" si="150"/>
        <v/>
      </c>
      <c r="O636" s="26" t="str">
        <f t="shared" si="151"/>
        <v/>
      </c>
      <c r="P636" s="28" t="str">
        <f>IF(E636="","",INDEX(TableLookupWakeUpScore[],MATCH(E636,TableLookupWakeUpScore[Wake Up],0),MATCH(P$1,TableLookupWakeUpScore[#Headers],0)))</f>
        <v/>
      </c>
      <c r="Q636" s="30" t="str">
        <f t="shared" si="152"/>
        <v/>
      </c>
      <c r="R636" s="31" t="str">
        <f t="shared" si="153"/>
        <v/>
      </c>
      <c r="S636" s="34" t="str">
        <f>IF($C636="","",INDEX(TableLookupSleepQuality[],MATCH($C636,TableLookupSleepQuality[Sleep Quality Low],1),MATCH(S$1,TableLookupSleepQuality[#Headers],0)))</f>
        <v/>
      </c>
      <c r="T636" s="35" t="str">
        <f>IF($C636="","",INDEX(TableLookupSleepQuality[],MATCH($C636,TableLookupSleepQuality[Sleep Quality Low],1),MATCH(T$1,TableLookupSleepQuality[#Headers],0)))</f>
        <v/>
      </c>
      <c r="X636" s="36" t="str">
        <f t="shared" si="154"/>
        <v/>
      </c>
      <c r="Y636" s="40" t="str">
        <f t="shared" si="160"/>
        <v/>
      </c>
      <c r="Z636" s="13" t="str">
        <f t="shared" si="160"/>
        <v/>
      </c>
      <c r="AA636" s="13" t="str">
        <f t="shared" si="160"/>
        <v/>
      </c>
      <c r="AB636" s="13" t="str">
        <f t="shared" si="160"/>
        <v/>
      </c>
      <c r="AC636" s="13" t="str">
        <f t="shared" si="160"/>
        <v/>
      </c>
      <c r="AD636" s="13" t="str">
        <f t="shared" si="160"/>
        <v/>
      </c>
    </row>
    <row r="637" spans="7:30" x14ac:dyDescent="0.25">
      <c r="G637" s="18" t="str">
        <f t="shared" si="145"/>
        <v/>
      </c>
      <c r="H637" s="22" t="str">
        <f t="shared" si="146"/>
        <v/>
      </c>
      <c r="I637" s="23" t="str">
        <f t="shared" si="147"/>
        <v/>
      </c>
      <c r="J637" s="22" t="str">
        <f t="shared" si="148"/>
        <v/>
      </c>
      <c r="K637" s="24" t="str">
        <f t="shared" si="149"/>
        <v/>
      </c>
      <c r="L637" s="42" t="str">
        <f t="shared" si="155"/>
        <v/>
      </c>
      <c r="M637" s="43" t="str">
        <f t="shared" si="156"/>
        <v/>
      </c>
      <c r="N637" s="26" t="str">
        <f t="shared" si="150"/>
        <v/>
      </c>
      <c r="O637" s="26" t="str">
        <f t="shared" si="151"/>
        <v/>
      </c>
      <c r="P637" s="28" t="str">
        <f>IF(E637="","",INDEX(TableLookupWakeUpScore[],MATCH(E637,TableLookupWakeUpScore[Wake Up],0),MATCH(P$1,TableLookupWakeUpScore[#Headers],0)))</f>
        <v/>
      </c>
      <c r="Q637" s="30" t="str">
        <f t="shared" si="152"/>
        <v/>
      </c>
      <c r="R637" s="31" t="str">
        <f t="shared" si="153"/>
        <v/>
      </c>
      <c r="S637" s="34" t="str">
        <f>IF($C637="","",INDEX(TableLookupSleepQuality[],MATCH($C637,TableLookupSleepQuality[Sleep Quality Low],1),MATCH(S$1,TableLookupSleepQuality[#Headers],0)))</f>
        <v/>
      </c>
      <c r="T637" s="35" t="str">
        <f>IF($C637="","",INDEX(TableLookupSleepQuality[],MATCH($C637,TableLookupSleepQuality[Sleep Quality Low],1),MATCH(T$1,TableLookupSleepQuality[#Headers],0)))</f>
        <v/>
      </c>
      <c r="X637" s="36" t="str">
        <f t="shared" si="154"/>
        <v/>
      </c>
      <c r="Y637" s="40" t="str">
        <f t="shared" si="160"/>
        <v/>
      </c>
      <c r="Z637" s="13" t="str">
        <f t="shared" si="160"/>
        <v/>
      </c>
      <c r="AA637" s="13" t="str">
        <f t="shared" si="160"/>
        <v/>
      </c>
      <c r="AB637" s="13" t="str">
        <f t="shared" si="160"/>
        <v/>
      </c>
      <c r="AC637" s="13" t="str">
        <f t="shared" si="160"/>
        <v/>
      </c>
      <c r="AD637" s="13" t="str">
        <f t="shared" si="160"/>
        <v/>
      </c>
    </row>
    <row r="638" spans="7:30" x14ac:dyDescent="0.25">
      <c r="G638" s="18" t="str">
        <f t="shared" si="145"/>
        <v/>
      </c>
      <c r="H638" s="22" t="str">
        <f t="shared" si="146"/>
        <v/>
      </c>
      <c r="I638" s="23" t="str">
        <f t="shared" si="147"/>
        <v/>
      </c>
      <c r="J638" s="22" t="str">
        <f t="shared" si="148"/>
        <v/>
      </c>
      <c r="K638" s="24" t="str">
        <f t="shared" si="149"/>
        <v/>
      </c>
      <c r="L638" s="42" t="str">
        <f t="shared" si="155"/>
        <v/>
      </c>
      <c r="M638" s="43" t="str">
        <f t="shared" si="156"/>
        <v/>
      </c>
      <c r="N638" s="26" t="str">
        <f t="shared" si="150"/>
        <v/>
      </c>
      <c r="O638" s="26" t="str">
        <f t="shared" si="151"/>
        <v/>
      </c>
      <c r="P638" s="28" t="str">
        <f>IF(E638="","",INDEX(TableLookupWakeUpScore[],MATCH(E638,TableLookupWakeUpScore[Wake Up],0),MATCH(P$1,TableLookupWakeUpScore[#Headers],0)))</f>
        <v/>
      </c>
      <c r="Q638" s="30" t="str">
        <f t="shared" si="152"/>
        <v/>
      </c>
      <c r="R638" s="31" t="str">
        <f t="shared" si="153"/>
        <v/>
      </c>
      <c r="S638" s="34" t="str">
        <f>IF($C638="","",INDEX(TableLookupSleepQuality[],MATCH($C638,TableLookupSleepQuality[Sleep Quality Low],1),MATCH(S$1,TableLookupSleepQuality[#Headers],0)))</f>
        <v/>
      </c>
      <c r="T638" s="35" t="str">
        <f>IF($C638="","",INDEX(TableLookupSleepQuality[],MATCH($C638,TableLookupSleepQuality[Sleep Quality Low],1),MATCH(T$1,TableLookupSleepQuality[#Headers],0)))</f>
        <v/>
      </c>
      <c r="X638" s="36" t="str">
        <f t="shared" si="154"/>
        <v/>
      </c>
      <c r="Y638" s="40" t="str">
        <f t="shared" si="160"/>
        <v/>
      </c>
      <c r="Z638" s="13" t="str">
        <f t="shared" si="160"/>
        <v/>
      </c>
      <c r="AA638" s="13" t="str">
        <f t="shared" si="160"/>
        <v/>
      </c>
      <c r="AB638" s="13" t="str">
        <f t="shared" si="160"/>
        <v/>
      </c>
      <c r="AC638" s="13" t="str">
        <f t="shared" si="160"/>
        <v/>
      </c>
      <c r="AD638" s="13" t="str">
        <f t="shared" si="160"/>
        <v/>
      </c>
    </row>
    <row r="639" spans="7:30" x14ac:dyDescent="0.25">
      <c r="G639" s="18" t="str">
        <f t="shared" si="145"/>
        <v/>
      </c>
      <c r="H639" s="22" t="str">
        <f t="shared" si="146"/>
        <v/>
      </c>
      <c r="I639" s="23" t="str">
        <f t="shared" si="147"/>
        <v/>
      </c>
      <c r="J639" s="22" t="str">
        <f t="shared" si="148"/>
        <v/>
      </c>
      <c r="K639" s="24" t="str">
        <f t="shared" si="149"/>
        <v/>
      </c>
      <c r="L639" s="42" t="str">
        <f t="shared" si="155"/>
        <v/>
      </c>
      <c r="M639" s="43" t="str">
        <f t="shared" si="156"/>
        <v/>
      </c>
      <c r="N639" s="26" t="str">
        <f t="shared" si="150"/>
        <v/>
      </c>
      <c r="O639" s="26" t="str">
        <f t="shared" si="151"/>
        <v/>
      </c>
      <c r="P639" s="28" t="str">
        <f>IF(E639="","",INDEX(TableLookupWakeUpScore[],MATCH(E639,TableLookupWakeUpScore[Wake Up],0),MATCH(P$1,TableLookupWakeUpScore[#Headers],0)))</f>
        <v/>
      </c>
      <c r="Q639" s="30" t="str">
        <f t="shared" si="152"/>
        <v/>
      </c>
      <c r="R639" s="31" t="str">
        <f t="shared" si="153"/>
        <v/>
      </c>
      <c r="S639" s="34" t="str">
        <f>IF($C639="","",INDEX(TableLookupSleepQuality[],MATCH($C639,TableLookupSleepQuality[Sleep Quality Low],1),MATCH(S$1,TableLookupSleepQuality[#Headers],0)))</f>
        <v/>
      </c>
      <c r="T639" s="35" t="str">
        <f>IF($C639="","",INDEX(TableLookupSleepQuality[],MATCH($C639,TableLookupSleepQuality[Sleep Quality Low],1),MATCH(T$1,TableLookupSleepQuality[#Headers],0)))</f>
        <v/>
      </c>
      <c r="X639" s="36" t="str">
        <f t="shared" si="154"/>
        <v/>
      </c>
      <c r="Y639" s="40" t="str">
        <f t="shared" si="160"/>
        <v/>
      </c>
      <c r="Z639" s="13" t="str">
        <f t="shared" si="160"/>
        <v/>
      </c>
      <c r="AA639" s="13" t="str">
        <f t="shared" si="160"/>
        <v/>
      </c>
      <c r="AB639" s="13" t="str">
        <f t="shared" si="160"/>
        <v/>
      </c>
      <c r="AC639" s="13" t="str">
        <f t="shared" si="160"/>
        <v/>
      </c>
      <c r="AD639" s="13" t="str">
        <f t="shared" si="160"/>
        <v/>
      </c>
    </row>
    <row r="640" spans="7:30" x14ac:dyDescent="0.25">
      <c r="G640" s="18" t="str">
        <f t="shared" si="145"/>
        <v/>
      </c>
      <c r="H640" s="22" t="str">
        <f t="shared" si="146"/>
        <v/>
      </c>
      <c r="I640" s="23" t="str">
        <f t="shared" si="147"/>
        <v/>
      </c>
      <c r="J640" s="22" t="str">
        <f t="shared" si="148"/>
        <v/>
      </c>
      <c r="K640" s="24" t="str">
        <f t="shared" si="149"/>
        <v/>
      </c>
      <c r="L640" s="42" t="str">
        <f t="shared" si="155"/>
        <v/>
      </c>
      <c r="M640" s="43" t="str">
        <f t="shared" si="156"/>
        <v/>
      </c>
      <c r="N640" s="26" t="str">
        <f t="shared" si="150"/>
        <v/>
      </c>
      <c r="O640" s="26" t="str">
        <f t="shared" si="151"/>
        <v/>
      </c>
      <c r="P640" s="28" t="str">
        <f>IF(E640="","",INDEX(TableLookupWakeUpScore[],MATCH(E640,TableLookupWakeUpScore[Wake Up],0),MATCH(P$1,TableLookupWakeUpScore[#Headers],0)))</f>
        <v/>
      </c>
      <c r="Q640" s="30" t="str">
        <f t="shared" si="152"/>
        <v/>
      </c>
      <c r="R640" s="31" t="str">
        <f t="shared" si="153"/>
        <v/>
      </c>
      <c r="S640" s="34" t="str">
        <f>IF($C640="","",INDEX(TableLookupSleepQuality[],MATCH($C640,TableLookupSleepQuality[Sleep Quality Low],1),MATCH(S$1,TableLookupSleepQuality[#Headers],0)))</f>
        <v/>
      </c>
      <c r="T640" s="35" t="str">
        <f>IF($C640="","",INDEX(TableLookupSleepQuality[],MATCH($C640,TableLookupSleepQuality[Sleep Quality Low],1),MATCH(T$1,TableLookupSleepQuality[#Headers],0)))</f>
        <v/>
      </c>
      <c r="X640" s="36" t="str">
        <f t="shared" si="154"/>
        <v/>
      </c>
      <c r="Y640" s="40" t="str">
        <f t="shared" si="160"/>
        <v/>
      </c>
      <c r="Z640" s="13" t="str">
        <f t="shared" si="160"/>
        <v/>
      </c>
      <c r="AA640" s="13" t="str">
        <f t="shared" si="160"/>
        <v/>
      </c>
      <c r="AB640" s="13" t="str">
        <f t="shared" si="160"/>
        <v/>
      </c>
      <c r="AC640" s="13" t="str">
        <f t="shared" si="160"/>
        <v/>
      </c>
      <c r="AD640" s="13" t="str">
        <f t="shared" si="160"/>
        <v/>
      </c>
    </row>
    <row r="641" spans="7:30" x14ac:dyDescent="0.25">
      <c r="G641" s="18" t="str">
        <f t="shared" si="145"/>
        <v/>
      </c>
      <c r="H641" s="22" t="str">
        <f t="shared" si="146"/>
        <v/>
      </c>
      <c r="I641" s="23" t="str">
        <f t="shared" si="147"/>
        <v/>
      </c>
      <c r="J641" s="22" t="str">
        <f t="shared" si="148"/>
        <v/>
      </c>
      <c r="K641" s="24" t="str">
        <f t="shared" si="149"/>
        <v/>
      </c>
      <c r="L641" s="42" t="str">
        <f t="shared" si="155"/>
        <v/>
      </c>
      <c r="M641" s="43" t="str">
        <f t="shared" si="156"/>
        <v/>
      </c>
      <c r="N641" s="26" t="str">
        <f t="shared" si="150"/>
        <v/>
      </c>
      <c r="O641" s="26" t="str">
        <f t="shared" si="151"/>
        <v/>
      </c>
      <c r="P641" s="28" t="str">
        <f>IF(E641="","",INDEX(TableLookupWakeUpScore[],MATCH(E641,TableLookupWakeUpScore[Wake Up],0),MATCH(P$1,TableLookupWakeUpScore[#Headers],0)))</f>
        <v/>
      </c>
      <c r="Q641" s="30" t="str">
        <f t="shared" si="152"/>
        <v/>
      </c>
      <c r="R641" s="31" t="str">
        <f t="shared" si="153"/>
        <v/>
      </c>
      <c r="S641" s="34" t="str">
        <f>IF($C641="","",INDEX(TableLookupSleepQuality[],MATCH($C641,TableLookupSleepQuality[Sleep Quality Low],1),MATCH(S$1,TableLookupSleepQuality[#Headers],0)))</f>
        <v/>
      </c>
      <c r="T641" s="35" t="str">
        <f>IF($C641="","",INDEX(TableLookupSleepQuality[],MATCH($C641,TableLookupSleepQuality[Sleep Quality Low],1),MATCH(T$1,TableLookupSleepQuality[#Headers],0)))</f>
        <v/>
      </c>
      <c r="X641" s="36" t="str">
        <f t="shared" si="154"/>
        <v/>
      </c>
      <c r="Y641" s="40" t="str">
        <f t="shared" si="160"/>
        <v/>
      </c>
      <c r="Z641" s="13" t="str">
        <f t="shared" si="160"/>
        <v/>
      </c>
      <c r="AA641" s="13" t="str">
        <f t="shared" si="160"/>
        <v/>
      </c>
      <c r="AB641" s="13" t="str">
        <f t="shared" si="160"/>
        <v/>
      </c>
      <c r="AC641" s="13" t="str">
        <f t="shared" si="160"/>
        <v/>
      </c>
      <c r="AD641" s="13" t="str">
        <f t="shared" si="160"/>
        <v/>
      </c>
    </row>
    <row r="642" spans="7:30" x14ac:dyDescent="0.25">
      <c r="G642" s="18" t="str">
        <f t="shared" ref="G642:G705" si="161">IF($B642="","",VALUE(TEXT($B642,"yyyy")))</f>
        <v/>
      </c>
      <c r="H642" s="22" t="str">
        <f t="shared" ref="H642:H705" si="162">IF($B642="","",VALUE(TEXT($B642,"mm")))</f>
        <v/>
      </c>
      <c r="I642" s="23" t="str">
        <f t="shared" ref="I642:I705" si="163">IF($B642="","",TEXT($B642,"mmm"))</f>
        <v/>
      </c>
      <c r="J642" s="22" t="str">
        <f t="shared" ref="J642:J705" si="164">IF($B642="","",VALUE(TEXT($B642,"dd")))</f>
        <v/>
      </c>
      <c r="K642" s="24" t="str">
        <f t="shared" ref="K642:K705" si="165">IF($B642="","",TEXT($B642,"ddd"))</f>
        <v/>
      </c>
      <c r="L642" s="42" t="str">
        <f t="shared" si="155"/>
        <v/>
      </c>
      <c r="M642" s="43" t="str">
        <f t="shared" si="156"/>
        <v/>
      </c>
      <c r="N642" s="26" t="str">
        <f t="shared" ref="N642:N705" si="166">IF(A642="","",TIME(HOUR(A642),MINUTE(A642),SECOND(A642)))</f>
        <v/>
      </c>
      <c r="O642" s="26" t="str">
        <f t="shared" ref="O642:O705" si="167">IF(B642="","",TIME(HOUR(B642),MINUTE(B642),SECOND(B642)))</f>
        <v/>
      </c>
      <c r="P642" s="28" t="str">
        <f>IF(E642="","",INDEX(TableLookupWakeUpScore[],MATCH(E642,TableLookupWakeUpScore[Wake Up],0),MATCH(P$1,TableLookupWakeUpScore[#Headers],0)))</f>
        <v/>
      </c>
      <c r="Q642" s="30" t="str">
        <f t="shared" ref="Q642:Q705" si="168">IF(D642="","",D642*24)</f>
        <v/>
      </c>
      <c r="R642" s="31" t="str">
        <f t="shared" ref="R642:R705" si="169">IF(OR(A642="",B642=""),"",B642-A642)</f>
        <v/>
      </c>
      <c r="S642" s="34" t="str">
        <f>IF($C642="","",INDEX(TableLookupSleepQuality[],MATCH($C642,TableLookupSleepQuality[Sleep Quality Low],1),MATCH(S$1,TableLookupSleepQuality[#Headers],0)))</f>
        <v/>
      </c>
      <c r="T642" s="35" t="str">
        <f>IF($C642="","",INDEX(TableLookupSleepQuality[],MATCH($C642,TableLookupSleepQuality[Sleep Quality Low],1),MATCH(T$1,TableLookupSleepQuality[#Headers],0)))</f>
        <v/>
      </c>
      <c r="X642" s="36" t="str">
        <f t="shared" ref="X642:X705" si="170">IF($M642="","",IF($M642&gt;=RangeLookupDateStartedRecordingSleepNotes,"YES","NO"))</f>
        <v/>
      </c>
      <c r="Y642" s="40" t="str">
        <f t="shared" si="160"/>
        <v/>
      </c>
      <c r="Z642" s="13" t="str">
        <f t="shared" si="160"/>
        <v/>
      </c>
      <c r="AA642" s="13" t="str">
        <f t="shared" si="160"/>
        <v/>
      </c>
      <c r="AB642" s="13" t="str">
        <f t="shared" si="160"/>
        <v/>
      </c>
      <c r="AC642" s="13" t="str">
        <f t="shared" si="160"/>
        <v/>
      </c>
      <c r="AD642" s="13" t="str">
        <f t="shared" si="160"/>
        <v/>
      </c>
    </row>
    <row r="643" spans="7:30" x14ac:dyDescent="0.25">
      <c r="G643" s="18" t="str">
        <f t="shared" si="161"/>
        <v/>
      </c>
      <c r="H643" s="22" t="str">
        <f t="shared" si="162"/>
        <v/>
      </c>
      <c r="I643" s="23" t="str">
        <f t="shared" si="163"/>
        <v/>
      </c>
      <c r="J643" s="22" t="str">
        <f t="shared" si="164"/>
        <v/>
      </c>
      <c r="K643" s="24" t="str">
        <f t="shared" si="165"/>
        <v/>
      </c>
      <c r="L643" s="42" t="str">
        <f t="shared" ref="L643:L706" si="171">IF(A643="","",DATE(YEAR(A643),MONTH(A643),DAY(A643)))</f>
        <v/>
      </c>
      <c r="M643" s="43" t="str">
        <f t="shared" ref="M643:M706" si="172">IF(B643="","",DATE(YEAR(B643),MONTH(B643),DAY(B643)))</f>
        <v/>
      </c>
      <c r="N643" s="26" t="str">
        <f t="shared" si="166"/>
        <v/>
      </c>
      <c r="O643" s="26" t="str">
        <f t="shared" si="167"/>
        <v/>
      </c>
      <c r="P643" s="28" t="str">
        <f>IF(E643="","",INDEX(TableLookupWakeUpScore[],MATCH(E643,TableLookupWakeUpScore[Wake Up],0),MATCH(P$1,TableLookupWakeUpScore[#Headers],0)))</f>
        <v/>
      </c>
      <c r="Q643" s="30" t="str">
        <f t="shared" si="168"/>
        <v/>
      </c>
      <c r="R643" s="31" t="str">
        <f t="shared" si="169"/>
        <v/>
      </c>
      <c r="S643" s="34" t="str">
        <f>IF($C643="","",INDEX(TableLookupSleepQuality[],MATCH($C643,TableLookupSleepQuality[Sleep Quality Low],1),MATCH(S$1,TableLookupSleepQuality[#Headers],0)))</f>
        <v/>
      </c>
      <c r="T643" s="35" t="str">
        <f>IF($C643="","",INDEX(TableLookupSleepQuality[],MATCH($C643,TableLookupSleepQuality[Sleep Quality Low],1),MATCH(T$1,TableLookupSleepQuality[#Headers],0)))</f>
        <v/>
      </c>
      <c r="X643" s="36" t="str">
        <f t="shared" si="170"/>
        <v/>
      </c>
      <c r="Y643" s="40" t="str">
        <f t="shared" ref="Y643:AD658" si="173">IF(OR($X643="NO",$X643=""),"",IF(COUNTIF($F643,"*" &amp; Y$1 &amp; "*"),"YES","NO"))</f>
        <v/>
      </c>
      <c r="Z643" s="13" t="str">
        <f t="shared" si="173"/>
        <v/>
      </c>
      <c r="AA643" s="13" t="str">
        <f t="shared" si="173"/>
        <v/>
      </c>
      <c r="AB643" s="13" t="str">
        <f t="shared" si="173"/>
        <v/>
      </c>
      <c r="AC643" s="13" t="str">
        <f t="shared" si="173"/>
        <v/>
      </c>
      <c r="AD643" s="13" t="str">
        <f t="shared" si="173"/>
        <v/>
      </c>
    </row>
    <row r="644" spans="7:30" x14ac:dyDescent="0.25">
      <c r="G644" s="18" t="str">
        <f t="shared" si="161"/>
        <v/>
      </c>
      <c r="H644" s="22" t="str">
        <f t="shared" si="162"/>
        <v/>
      </c>
      <c r="I644" s="23" t="str">
        <f t="shared" si="163"/>
        <v/>
      </c>
      <c r="J644" s="22" t="str">
        <f t="shared" si="164"/>
        <v/>
      </c>
      <c r="K644" s="24" t="str">
        <f t="shared" si="165"/>
        <v/>
      </c>
      <c r="L644" s="42" t="str">
        <f t="shared" si="171"/>
        <v/>
      </c>
      <c r="M644" s="43" t="str">
        <f t="shared" si="172"/>
        <v/>
      </c>
      <c r="N644" s="26" t="str">
        <f t="shared" si="166"/>
        <v/>
      </c>
      <c r="O644" s="26" t="str">
        <f t="shared" si="167"/>
        <v/>
      </c>
      <c r="P644" s="28" t="str">
        <f>IF(E644="","",INDEX(TableLookupWakeUpScore[],MATCH(E644,TableLookupWakeUpScore[Wake Up],0),MATCH(P$1,TableLookupWakeUpScore[#Headers],0)))</f>
        <v/>
      </c>
      <c r="Q644" s="30" t="str">
        <f t="shared" si="168"/>
        <v/>
      </c>
      <c r="R644" s="31" t="str">
        <f t="shared" si="169"/>
        <v/>
      </c>
      <c r="S644" s="34" t="str">
        <f>IF($C644="","",INDEX(TableLookupSleepQuality[],MATCH($C644,TableLookupSleepQuality[Sleep Quality Low],1),MATCH(S$1,TableLookupSleepQuality[#Headers],0)))</f>
        <v/>
      </c>
      <c r="T644" s="35" t="str">
        <f>IF($C644="","",INDEX(TableLookupSleepQuality[],MATCH($C644,TableLookupSleepQuality[Sleep Quality Low],1),MATCH(T$1,TableLookupSleepQuality[#Headers],0)))</f>
        <v/>
      </c>
      <c r="X644" s="36" t="str">
        <f t="shared" si="170"/>
        <v/>
      </c>
      <c r="Y644" s="40" t="str">
        <f t="shared" si="173"/>
        <v/>
      </c>
      <c r="Z644" s="13" t="str">
        <f t="shared" si="173"/>
        <v/>
      </c>
      <c r="AA644" s="13" t="str">
        <f t="shared" si="173"/>
        <v/>
      </c>
      <c r="AB644" s="13" t="str">
        <f t="shared" si="173"/>
        <v/>
      </c>
      <c r="AC644" s="13" t="str">
        <f t="shared" si="173"/>
        <v/>
      </c>
      <c r="AD644" s="13" t="str">
        <f t="shared" si="173"/>
        <v/>
      </c>
    </row>
    <row r="645" spans="7:30" x14ac:dyDescent="0.25">
      <c r="G645" s="18" t="str">
        <f t="shared" si="161"/>
        <v/>
      </c>
      <c r="H645" s="22" t="str">
        <f t="shared" si="162"/>
        <v/>
      </c>
      <c r="I645" s="23" t="str">
        <f t="shared" si="163"/>
        <v/>
      </c>
      <c r="J645" s="22" t="str">
        <f t="shared" si="164"/>
        <v/>
      </c>
      <c r="K645" s="24" t="str">
        <f t="shared" si="165"/>
        <v/>
      </c>
      <c r="L645" s="42" t="str">
        <f t="shared" si="171"/>
        <v/>
      </c>
      <c r="M645" s="43" t="str">
        <f t="shared" si="172"/>
        <v/>
      </c>
      <c r="N645" s="26" t="str">
        <f t="shared" si="166"/>
        <v/>
      </c>
      <c r="O645" s="26" t="str">
        <f t="shared" si="167"/>
        <v/>
      </c>
      <c r="P645" s="28" t="str">
        <f>IF(E645="","",INDEX(TableLookupWakeUpScore[],MATCH(E645,TableLookupWakeUpScore[Wake Up],0),MATCH(P$1,TableLookupWakeUpScore[#Headers],0)))</f>
        <v/>
      </c>
      <c r="Q645" s="30" t="str">
        <f t="shared" si="168"/>
        <v/>
      </c>
      <c r="R645" s="31" t="str">
        <f t="shared" si="169"/>
        <v/>
      </c>
      <c r="S645" s="34" t="str">
        <f>IF($C645="","",INDEX(TableLookupSleepQuality[],MATCH($C645,TableLookupSleepQuality[Sleep Quality Low],1),MATCH(S$1,TableLookupSleepQuality[#Headers],0)))</f>
        <v/>
      </c>
      <c r="T645" s="35" t="str">
        <f>IF($C645="","",INDEX(TableLookupSleepQuality[],MATCH($C645,TableLookupSleepQuality[Sleep Quality Low],1),MATCH(T$1,TableLookupSleepQuality[#Headers],0)))</f>
        <v/>
      </c>
      <c r="X645" s="36" t="str">
        <f t="shared" si="170"/>
        <v/>
      </c>
      <c r="Y645" s="40" t="str">
        <f t="shared" si="173"/>
        <v/>
      </c>
      <c r="Z645" s="13" t="str">
        <f t="shared" si="173"/>
        <v/>
      </c>
      <c r="AA645" s="13" t="str">
        <f t="shared" si="173"/>
        <v/>
      </c>
      <c r="AB645" s="13" t="str">
        <f t="shared" si="173"/>
        <v/>
      </c>
      <c r="AC645" s="13" t="str">
        <f t="shared" si="173"/>
        <v/>
      </c>
      <c r="AD645" s="13" t="str">
        <f t="shared" si="173"/>
        <v/>
      </c>
    </row>
    <row r="646" spans="7:30" x14ac:dyDescent="0.25">
      <c r="G646" s="18" t="str">
        <f t="shared" si="161"/>
        <v/>
      </c>
      <c r="H646" s="22" t="str">
        <f t="shared" si="162"/>
        <v/>
      </c>
      <c r="I646" s="23" t="str">
        <f t="shared" si="163"/>
        <v/>
      </c>
      <c r="J646" s="22" t="str">
        <f t="shared" si="164"/>
        <v/>
      </c>
      <c r="K646" s="24" t="str">
        <f t="shared" si="165"/>
        <v/>
      </c>
      <c r="L646" s="42" t="str">
        <f t="shared" si="171"/>
        <v/>
      </c>
      <c r="M646" s="43" t="str">
        <f t="shared" si="172"/>
        <v/>
      </c>
      <c r="N646" s="26" t="str">
        <f t="shared" si="166"/>
        <v/>
      </c>
      <c r="O646" s="26" t="str">
        <f t="shared" si="167"/>
        <v/>
      </c>
      <c r="P646" s="28" t="str">
        <f>IF(E646="","",INDEX(TableLookupWakeUpScore[],MATCH(E646,TableLookupWakeUpScore[Wake Up],0),MATCH(P$1,TableLookupWakeUpScore[#Headers],0)))</f>
        <v/>
      </c>
      <c r="Q646" s="30" t="str">
        <f t="shared" si="168"/>
        <v/>
      </c>
      <c r="R646" s="31" t="str">
        <f t="shared" si="169"/>
        <v/>
      </c>
      <c r="S646" s="34" t="str">
        <f>IF($C646="","",INDEX(TableLookupSleepQuality[],MATCH($C646,TableLookupSleepQuality[Sleep Quality Low],1),MATCH(S$1,TableLookupSleepQuality[#Headers],0)))</f>
        <v/>
      </c>
      <c r="T646" s="35" t="str">
        <f>IF($C646="","",INDEX(TableLookupSleepQuality[],MATCH($C646,TableLookupSleepQuality[Sleep Quality Low],1),MATCH(T$1,TableLookupSleepQuality[#Headers],0)))</f>
        <v/>
      </c>
      <c r="X646" s="36" t="str">
        <f t="shared" si="170"/>
        <v/>
      </c>
      <c r="Y646" s="40" t="str">
        <f t="shared" si="173"/>
        <v/>
      </c>
      <c r="Z646" s="13" t="str">
        <f t="shared" si="173"/>
        <v/>
      </c>
      <c r="AA646" s="13" t="str">
        <f t="shared" si="173"/>
        <v/>
      </c>
      <c r="AB646" s="13" t="str">
        <f t="shared" si="173"/>
        <v/>
      </c>
      <c r="AC646" s="13" t="str">
        <f t="shared" si="173"/>
        <v/>
      </c>
      <c r="AD646" s="13" t="str">
        <f t="shared" si="173"/>
        <v/>
      </c>
    </row>
    <row r="647" spans="7:30" x14ac:dyDescent="0.25">
      <c r="G647" s="18" t="str">
        <f t="shared" si="161"/>
        <v/>
      </c>
      <c r="H647" s="22" t="str">
        <f t="shared" si="162"/>
        <v/>
      </c>
      <c r="I647" s="23" t="str">
        <f t="shared" si="163"/>
        <v/>
      </c>
      <c r="J647" s="22" t="str">
        <f t="shared" si="164"/>
        <v/>
      </c>
      <c r="K647" s="24" t="str">
        <f t="shared" si="165"/>
        <v/>
      </c>
      <c r="L647" s="42" t="str">
        <f t="shared" si="171"/>
        <v/>
      </c>
      <c r="M647" s="43" t="str">
        <f t="shared" si="172"/>
        <v/>
      </c>
      <c r="N647" s="26" t="str">
        <f t="shared" si="166"/>
        <v/>
      </c>
      <c r="O647" s="26" t="str">
        <f t="shared" si="167"/>
        <v/>
      </c>
      <c r="P647" s="28" t="str">
        <f>IF(E647="","",INDEX(TableLookupWakeUpScore[],MATCH(E647,TableLookupWakeUpScore[Wake Up],0),MATCH(P$1,TableLookupWakeUpScore[#Headers],0)))</f>
        <v/>
      </c>
      <c r="Q647" s="30" t="str">
        <f t="shared" si="168"/>
        <v/>
      </c>
      <c r="R647" s="31" t="str">
        <f t="shared" si="169"/>
        <v/>
      </c>
      <c r="S647" s="34" t="str">
        <f>IF($C647="","",INDEX(TableLookupSleepQuality[],MATCH($C647,TableLookupSleepQuality[Sleep Quality Low],1),MATCH(S$1,TableLookupSleepQuality[#Headers],0)))</f>
        <v/>
      </c>
      <c r="T647" s="35" t="str">
        <f>IF($C647="","",INDEX(TableLookupSleepQuality[],MATCH($C647,TableLookupSleepQuality[Sleep Quality Low],1),MATCH(T$1,TableLookupSleepQuality[#Headers],0)))</f>
        <v/>
      </c>
      <c r="X647" s="36" t="str">
        <f t="shared" si="170"/>
        <v/>
      </c>
      <c r="Y647" s="40" t="str">
        <f t="shared" si="173"/>
        <v/>
      </c>
      <c r="Z647" s="13" t="str">
        <f t="shared" si="173"/>
        <v/>
      </c>
      <c r="AA647" s="13" t="str">
        <f t="shared" si="173"/>
        <v/>
      </c>
      <c r="AB647" s="13" t="str">
        <f t="shared" si="173"/>
        <v/>
      </c>
      <c r="AC647" s="13" t="str">
        <f t="shared" si="173"/>
        <v/>
      </c>
      <c r="AD647" s="13" t="str">
        <f t="shared" si="173"/>
        <v/>
      </c>
    </row>
    <row r="648" spans="7:30" x14ac:dyDescent="0.25">
      <c r="G648" s="18" t="str">
        <f t="shared" si="161"/>
        <v/>
      </c>
      <c r="H648" s="22" t="str">
        <f t="shared" si="162"/>
        <v/>
      </c>
      <c r="I648" s="23" t="str">
        <f t="shared" si="163"/>
        <v/>
      </c>
      <c r="J648" s="22" t="str">
        <f t="shared" si="164"/>
        <v/>
      </c>
      <c r="K648" s="24" t="str">
        <f t="shared" si="165"/>
        <v/>
      </c>
      <c r="L648" s="42" t="str">
        <f t="shared" si="171"/>
        <v/>
      </c>
      <c r="M648" s="43" t="str">
        <f t="shared" si="172"/>
        <v/>
      </c>
      <c r="N648" s="26" t="str">
        <f t="shared" si="166"/>
        <v/>
      </c>
      <c r="O648" s="26" t="str">
        <f t="shared" si="167"/>
        <v/>
      </c>
      <c r="P648" s="28" t="str">
        <f>IF(E648="","",INDEX(TableLookupWakeUpScore[],MATCH(E648,TableLookupWakeUpScore[Wake Up],0),MATCH(P$1,TableLookupWakeUpScore[#Headers],0)))</f>
        <v/>
      </c>
      <c r="Q648" s="30" t="str">
        <f t="shared" si="168"/>
        <v/>
      </c>
      <c r="R648" s="31" t="str">
        <f t="shared" si="169"/>
        <v/>
      </c>
      <c r="S648" s="34" t="str">
        <f>IF($C648="","",INDEX(TableLookupSleepQuality[],MATCH($C648,TableLookupSleepQuality[Sleep Quality Low],1),MATCH(S$1,TableLookupSleepQuality[#Headers],0)))</f>
        <v/>
      </c>
      <c r="T648" s="35" t="str">
        <f>IF($C648="","",INDEX(TableLookupSleepQuality[],MATCH($C648,TableLookupSleepQuality[Sleep Quality Low],1),MATCH(T$1,TableLookupSleepQuality[#Headers],0)))</f>
        <v/>
      </c>
      <c r="X648" s="36" t="str">
        <f t="shared" si="170"/>
        <v/>
      </c>
      <c r="Y648" s="40" t="str">
        <f t="shared" si="173"/>
        <v/>
      </c>
      <c r="Z648" s="13" t="str">
        <f t="shared" si="173"/>
        <v/>
      </c>
      <c r="AA648" s="13" t="str">
        <f t="shared" si="173"/>
        <v/>
      </c>
      <c r="AB648" s="13" t="str">
        <f t="shared" si="173"/>
        <v/>
      </c>
      <c r="AC648" s="13" t="str">
        <f t="shared" si="173"/>
        <v/>
      </c>
      <c r="AD648" s="13" t="str">
        <f t="shared" si="173"/>
        <v/>
      </c>
    </row>
    <row r="649" spans="7:30" x14ac:dyDescent="0.25">
      <c r="G649" s="18" t="str">
        <f t="shared" si="161"/>
        <v/>
      </c>
      <c r="H649" s="22" t="str">
        <f t="shared" si="162"/>
        <v/>
      </c>
      <c r="I649" s="23" t="str">
        <f t="shared" si="163"/>
        <v/>
      </c>
      <c r="J649" s="22" t="str">
        <f t="shared" si="164"/>
        <v/>
      </c>
      <c r="K649" s="24" t="str">
        <f t="shared" si="165"/>
        <v/>
      </c>
      <c r="L649" s="42" t="str">
        <f t="shared" si="171"/>
        <v/>
      </c>
      <c r="M649" s="43" t="str">
        <f t="shared" si="172"/>
        <v/>
      </c>
      <c r="N649" s="26" t="str">
        <f t="shared" si="166"/>
        <v/>
      </c>
      <c r="O649" s="26" t="str">
        <f t="shared" si="167"/>
        <v/>
      </c>
      <c r="P649" s="28" t="str">
        <f>IF(E649="","",INDEX(TableLookupWakeUpScore[],MATCH(E649,TableLookupWakeUpScore[Wake Up],0),MATCH(P$1,TableLookupWakeUpScore[#Headers],0)))</f>
        <v/>
      </c>
      <c r="Q649" s="30" t="str">
        <f t="shared" si="168"/>
        <v/>
      </c>
      <c r="R649" s="31" t="str">
        <f t="shared" si="169"/>
        <v/>
      </c>
      <c r="S649" s="34" t="str">
        <f>IF($C649="","",INDEX(TableLookupSleepQuality[],MATCH($C649,TableLookupSleepQuality[Sleep Quality Low],1),MATCH(S$1,TableLookupSleepQuality[#Headers],0)))</f>
        <v/>
      </c>
      <c r="T649" s="35" t="str">
        <f>IF($C649="","",INDEX(TableLookupSleepQuality[],MATCH($C649,TableLookupSleepQuality[Sleep Quality Low],1),MATCH(T$1,TableLookupSleepQuality[#Headers],0)))</f>
        <v/>
      </c>
      <c r="X649" s="36" t="str">
        <f t="shared" si="170"/>
        <v/>
      </c>
      <c r="Y649" s="40" t="str">
        <f t="shared" si="173"/>
        <v/>
      </c>
      <c r="Z649" s="13" t="str">
        <f t="shared" si="173"/>
        <v/>
      </c>
      <c r="AA649" s="13" t="str">
        <f t="shared" si="173"/>
        <v/>
      </c>
      <c r="AB649" s="13" t="str">
        <f t="shared" si="173"/>
        <v/>
      </c>
      <c r="AC649" s="13" t="str">
        <f t="shared" si="173"/>
        <v/>
      </c>
      <c r="AD649" s="13" t="str">
        <f t="shared" si="173"/>
        <v/>
      </c>
    </row>
    <row r="650" spans="7:30" x14ac:dyDescent="0.25">
      <c r="G650" s="18" t="str">
        <f t="shared" si="161"/>
        <v/>
      </c>
      <c r="H650" s="22" t="str">
        <f t="shared" si="162"/>
        <v/>
      </c>
      <c r="I650" s="23" t="str">
        <f t="shared" si="163"/>
        <v/>
      </c>
      <c r="J650" s="22" t="str">
        <f t="shared" si="164"/>
        <v/>
      </c>
      <c r="K650" s="24" t="str">
        <f t="shared" si="165"/>
        <v/>
      </c>
      <c r="L650" s="42" t="str">
        <f t="shared" si="171"/>
        <v/>
      </c>
      <c r="M650" s="43" t="str">
        <f t="shared" si="172"/>
        <v/>
      </c>
      <c r="N650" s="26" t="str">
        <f t="shared" si="166"/>
        <v/>
      </c>
      <c r="O650" s="26" t="str">
        <f t="shared" si="167"/>
        <v/>
      </c>
      <c r="P650" s="28" t="str">
        <f>IF(E650="","",INDEX(TableLookupWakeUpScore[],MATCH(E650,TableLookupWakeUpScore[Wake Up],0),MATCH(P$1,TableLookupWakeUpScore[#Headers],0)))</f>
        <v/>
      </c>
      <c r="Q650" s="30" t="str">
        <f t="shared" si="168"/>
        <v/>
      </c>
      <c r="R650" s="31" t="str">
        <f t="shared" si="169"/>
        <v/>
      </c>
      <c r="S650" s="34" t="str">
        <f>IF($C650="","",INDEX(TableLookupSleepQuality[],MATCH($C650,TableLookupSleepQuality[Sleep Quality Low],1),MATCH(S$1,TableLookupSleepQuality[#Headers],0)))</f>
        <v/>
      </c>
      <c r="T650" s="35" t="str">
        <f>IF($C650="","",INDEX(TableLookupSleepQuality[],MATCH($C650,TableLookupSleepQuality[Sleep Quality Low],1),MATCH(T$1,TableLookupSleepQuality[#Headers],0)))</f>
        <v/>
      </c>
      <c r="X650" s="36" t="str">
        <f t="shared" si="170"/>
        <v/>
      </c>
      <c r="Y650" s="40" t="str">
        <f t="shared" si="173"/>
        <v/>
      </c>
      <c r="Z650" s="13" t="str">
        <f t="shared" si="173"/>
        <v/>
      </c>
      <c r="AA650" s="13" t="str">
        <f t="shared" si="173"/>
        <v/>
      </c>
      <c r="AB650" s="13" t="str">
        <f t="shared" si="173"/>
        <v/>
      </c>
      <c r="AC650" s="13" t="str">
        <f t="shared" si="173"/>
        <v/>
      </c>
      <c r="AD650" s="13" t="str">
        <f t="shared" si="173"/>
        <v/>
      </c>
    </row>
    <row r="651" spans="7:30" x14ac:dyDescent="0.25">
      <c r="G651" s="18" t="str">
        <f t="shared" si="161"/>
        <v/>
      </c>
      <c r="H651" s="22" t="str">
        <f t="shared" si="162"/>
        <v/>
      </c>
      <c r="I651" s="23" t="str">
        <f t="shared" si="163"/>
        <v/>
      </c>
      <c r="J651" s="22" t="str">
        <f t="shared" si="164"/>
        <v/>
      </c>
      <c r="K651" s="24" t="str">
        <f t="shared" si="165"/>
        <v/>
      </c>
      <c r="L651" s="42" t="str">
        <f t="shared" si="171"/>
        <v/>
      </c>
      <c r="M651" s="43" t="str">
        <f t="shared" si="172"/>
        <v/>
      </c>
      <c r="N651" s="26" t="str">
        <f t="shared" si="166"/>
        <v/>
      </c>
      <c r="O651" s="26" t="str">
        <f t="shared" si="167"/>
        <v/>
      </c>
      <c r="P651" s="28" t="str">
        <f>IF(E651="","",INDEX(TableLookupWakeUpScore[],MATCH(E651,TableLookupWakeUpScore[Wake Up],0),MATCH(P$1,TableLookupWakeUpScore[#Headers],0)))</f>
        <v/>
      </c>
      <c r="Q651" s="30" t="str">
        <f t="shared" si="168"/>
        <v/>
      </c>
      <c r="R651" s="31" t="str">
        <f t="shared" si="169"/>
        <v/>
      </c>
      <c r="S651" s="34" t="str">
        <f>IF($C651="","",INDEX(TableLookupSleepQuality[],MATCH($C651,TableLookupSleepQuality[Sleep Quality Low],1),MATCH(S$1,TableLookupSleepQuality[#Headers],0)))</f>
        <v/>
      </c>
      <c r="T651" s="35" t="str">
        <f>IF($C651="","",INDEX(TableLookupSleepQuality[],MATCH($C651,TableLookupSleepQuality[Sleep Quality Low],1),MATCH(T$1,TableLookupSleepQuality[#Headers],0)))</f>
        <v/>
      </c>
      <c r="X651" s="36" t="str">
        <f t="shared" si="170"/>
        <v/>
      </c>
      <c r="Y651" s="40" t="str">
        <f t="shared" si="173"/>
        <v/>
      </c>
      <c r="Z651" s="13" t="str">
        <f t="shared" si="173"/>
        <v/>
      </c>
      <c r="AA651" s="13" t="str">
        <f t="shared" si="173"/>
        <v/>
      </c>
      <c r="AB651" s="13" t="str">
        <f t="shared" si="173"/>
        <v/>
      </c>
      <c r="AC651" s="13" t="str">
        <f t="shared" si="173"/>
        <v/>
      </c>
      <c r="AD651" s="13" t="str">
        <f t="shared" si="173"/>
        <v/>
      </c>
    </row>
    <row r="652" spans="7:30" x14ac:dyDescent="0.25">
      <c r="G652" s="18" t="str">
        <f t="shared" si="161"/>
        <v/>
      </c>
      <c r="H652" s="22" t="str">
        <f t="shared" si="162"/>
        <v/>
      </c>
      <c r="I652" s="23" t="str">
        <f t="shared" si="163"/>
        <v/>
      </c>
      <c r="J652" s="22" t="str">
        <f t="shared" si="164"/>
        <v/>
      </c>
      <c r="K652" s="24" t="str">
        <f t="shared" si="165"/>
        <v/>
      </c>
      <c r="L652" s="42" t="str">
        <f t="shared" si="171"/>
        <v/>
      </c>
      <c r="M652" s="43" t="str">
        <f t="shared" si="172"/>
        <v/>
      </c>
      <c r="N652" s="26" t="str">
        <f t="shared" si="166"/>
        <v/>
      </c>
      <c r="O652" s="26" t="str">
        <f t="shared" si="167"/>
        <v/>
      </c>
      <c r="P652" s="28" t="str">
        <f>IF(E652="","",INDEX(TableLookupWakeUpScore[],MATCH(E652,TableLookupWakeUpScore[Wake Up],0),MATCH(P$1,TableLookupWakeUpScore[#Headers],0)))</f>
        <v/>
      </c>
      <c r="Q652" s="30" t="str">
        <f t="shared" si="168"/>
        <v/>
      </c>
      <c r="R652" s="31" t="str">
        <f t="shared" si="169"/>
        <v/>
      </c>
      <c r="S652" s="34" t="str">
        <f>IF($C652="","",INDEX(TableLookupSleepQuality[],MATCH($C652,TableLookupSleepQuality[Sleep Quality Low],1),MATCH(S$1,TableLookupSleepQuality[#Headers],0)))</f>
        <v/>
      </c>
      <c r="T652" s="35" t="str">
        <f>IF($C652="","",INDEX(TableLookupSleepQuality[],MATCH($C652,TableLookupSleepQuality[Sleep Quality Low],1),MATCH(T$1,TableLookupSleepQuality[#Headers],0)))</f>
        <v/>
      </c>
      <c r="X652" s="36" t="str">
        <f t="shared" si="170"/>
        <v/>
      </c>
      <c r="Y652" s="40" t="str">
        <f t="shared" si="173"/>
        <v/>
      </c>
      <c r="Z652" s="13" t="str">
        <f t="shared" si="173"/>
        <v/>
      </c>
      <c r="AA652" s="13" t="str">
        <f t="shared" si="173"/>
        <v/>
      </c>
      <c r="AB652" s="13" t="str">
        <f t="shared" si="173"/>
        <v/>
      </c>
      <c r="AC652" s="13" t="str">
        <f t="shared" si="173"/>
        <v/>
      </c>
      <c r="AD652" s="13" t="str">
        <f t="shared" si="173"/>
        <v/>
      </c>
    </row>
    <row r="653" spans="7:30" x14ac:dyDescent="0.25">
      <c r="G653" s="18" t="str">
        <f t="shared" si="161"/>
        <v/>
      </c>
      <c r="H653" s="22" t="str">
        <f t="shared" si="162"/>
        <v/>
      </c>
      <c r="I653" s="23" t="str">
        <f t="shared" si="163"/>
        <v/>
      </c>
      <c r="J653" s="22" t="str">
        <f t="shared" si="164"/>
        <v/>
      </c>
      <c r="K653" s="24" t="str">
        <f t="shared" si="165"/>
        <v/>
      </c>
      <c r="L653" s="42" t="str">
        <f t="shared" si="171"/>
        <v/>
      </c>
      <c r="M653" s="43" t="str">
        <f t="shared" si="172"/>
        <v/>
      </c>
      <c r="N653" s="26" t="str">
        <f t="shared" si="166"/>
        <v/>
      </c>
      <c r="O653" s="26" t="str">
        <f t="shared" si="167"/>
        <v/>
      </c>
      <c r="P653" s="28" t="str">
        <f>IF(E653="","",INDEX(TableLookupWakeUpScore[],MATCH(E653,TableLookupWakeUpScore[Wake Up],0),MATCH(P$1,TableLookupWakeUpScore[#Headers],0)))</f>
        <v/>
      </c>
      <c r="Q653" s="30" t="str">
        <f t="shared" si="168"/>
        <v/>
      </c>
      <c r="R653" s="31" t="str">
        <f t="shared" si="169"/>
        <v/>
      </c>
      <c r="S653" s="34" t="str">
        <f>IF($C653="","",INDEX(TableLookupSleepQuality[],MATCH($C653,TableLookupSleepQuality[Sleep Quality Low],1),MATCH(S$1,TableLookupSleepQuality[#Headers],0)))</f>
        <v/>
      </c>
      <c r="T653" s="35" t="str">
        <f>IF($C653="","",INDEX(TableLookupSleepQuality[],MATCH($C653,TableLookupSleepQuality[Sleep Quality Low],1),MATCH(T$1,TableLookupSleepQuality[#Headers],0)))</f>
        <v/>
      </c>
      <c r="X653" s="36" t="str">
        <f t="shared" si="170"/>
        <v/>
      </c>
      <c r="Y653" s="40" t="str">
        <f t="shared" si="173"/>
        <v/>
      </c>
      <c r="Z653" s="13" t="str">
        <f t="shared" si="173"/>
        <v/>
      </c>
      <c r="AA653" s="13" t="str">
        <f t="shared" si="173"/>
        <v/>
      </c>
      <c r="AB653" s="13" t="str">
        <f t="shared" si="173"/>
        <v/>
      </c>
      <c r="AC653" s="13" t="str">
        <f t="shared" si="173"/>
        <v/>
      </c>
      <c r="AD653" s="13" t="str">
        <f t="shared" si="173"/>
        <v/>
      </c>
    </row>
    <row r="654" spans="7:30" x14ac:dyDescent="0.25">
      <c r="G654" s="18" t="str">
        <f t="shared" si="161"/>
        <v/>
      </c>
      <c r="H654" s="22" t="str">
        <f t="shared" si="162"/>
        <v/>
      </c>
      <c r="I654" s="23" t="str">
        <f t="shared" si="163"/>
        <v/>
      </c>
      <c r="J654" s="22" t="str">
        <f t="shared" si="164"/>
        <v/>
      </c>
      <c r="K654" s="24" t="str">
        <f t="shared" si="165"/>
        <v/>
      </c>
      <c r="L654" s="42" t="str">
        <f t="shared" si="171"/>
        <v/>
      </c>
      <c r="M654" s="43" t="str">
        <f t="shared" si="172"/>
        <v/>
      </c>
      <c r="N654" s="26" t="str">
        <f t="shared" si="166"/>
        <v/>
      </c>
      <c r="O654" s="26" t="str">
        <f t="shared" si="167"/>
        <v/>
      </c>
      <c r="P654" s="28" t="str">
        <f>IF(E654="","",INDEX(TableLookupWakeUpScore[],MATCH(E654,TableLookupWakeUpScore[Wake Up],0),MATCH(P$1,TableLookupWakeUpScore[#Headers],0)))</f>
        <v/>
      </c>
      <c r="Q654" s="30" t="str">
        <f t="shared" si="168"/>
        <v/>
      </c>
      <c r="R654" s="31" t="str">
        <f t="shared" si="169"/>
        <v/>
      </c>
      <c r="S654" s="34" t="str">
        <f>IF($C654="","",INDEX(TableLookupSleepQuality[],MATCH($C654,TableLookupSleepQuality[Sleep Quality Low],1),MATCH(S$1,TableLookupSleepQuality[#Headers],0)))</f>
        <v/>
      </c>
      <c r="T654" s="35" t="str">
        <f>IF($C654="","",INDEX(TableLookupSleepQuality[],MATCH($C654,TableLookupSleepQuality[Sleep Quality Low],1),MATCH(T$1,TableLookupSleepQuality[#Headers],0)))</f>
        <v/>
      </c>
      <c r="X654" s="36" t="str">
        <f t="shared" si="170"/>
        <v/>
      </c>
      <c r="Y654" s="40" t="str">
        <f t="shared" si="173"/>
        <v/>
      </c>
      <c r="Z654" s="13" t="str">
        <f t="shared" si="173"/>
        <v/>
      </c>
      <c r="AA654" s="13" t="str">
        <f t="shared" si="173"/>
        <v/>
      </c>
      <c r="AB654" s="13" t="str">
        <f t="shared" si="173"/>
        <v/>
      </c>
      <c r="AC654" s="13" t="str">
        <f t="shared" si="173"/>
        <v/>
      </c>
      <c r="AD654" s="13" t="str">
        <f t="shared" si="173"/>
        <v/>
      </c>
    </row>
    <row r="655" spans="7:30" x14ac:dyDescent="0.25">
      <c r="G655" s="18" t="str">
        <f t="shared" si="161"/>
        <v/>
      </c>
      <c r="H655" s="22" t="str">
        <f t="shared" si="162"/>
        <v/>
      </c>
      <c r="I655" s="23" t="str">
        <f t="shared" si="163"/>
        <v/>
      </c>
      <c r="J655" s="22" t="str">
        <f t="shared" si="164"/>
        <v/>
      </c>
      <c r="K655" s="24" t="str">
        <f t="shared" si="165"/>
        <v/>
      </c>
      <c r="L655" s="42" t="str">
        <f t="shared" si="171"/>
        <v/>
      </c>
      <c r="M655" s="43" t="str">
        <f t="shared" si="172"/>
        <v/>
      </c>
      <c r="N655" s="26" t="str">
        <f t="shared" si="166"/>
        <v/>
      </c>
      <c r="O655" s="26" t="str">
        <f t="shared" si="167"/>
        <v/>
      </c>
      <c r="P655" s="28" t="str">
        <f>IF(E655="","",INDEX(TableLookupWakeUpScore[],MATCH(E655,TableLookupWakeUpScore[Wake Up],0),MATCH(P$1,TableLookupWakeUpScore[#Headers],0)))</f>
        <v/>
      </c>
      <c r="Q655" s="30" t="str">
        <f t="shared" si="168"/>
        <v/>
      </c>
      <c r="R655" s="31" t="str">
        <f t="shared" si="169"/>
        <v/>
      </c>
      <c r="S655" s="34" t="str">
        <f>IF($C655="","",INDEX(TableLookupSleepQuality[],MATCH($C655,TableLookupSleepQuality[Sleep Quality Low],1),MATCH(S$1,TableLookupSleepQuality[#Headers],0)))</f>
        <v/>
      </c>
      <c r="T655" s="35" t="str">
        <f>IF($C655="","",INDEX(TableLookupSleepQuality[],MATCH($C655,TableLookupSleepQuality[Sleep Quality Low],1),MATCH(T$1,TableLookupSleepQuality[#Headers],0)))</f>
        <v/>
      </c>
      <c r="X655" s="36" t="str">
        <f t="shared" si="170"/>
        <v/>
      </c>
      <c r="Y655" s="40" t="str">
        <f t="shared" si="173"/>
        <v/>
      </c>
      <c r="Z655" s="13" t="str">
        <f t="shared" si="173"/>
        <v/>
      </c>
      <c r="AA655" s="13" t="str">
        <f t="shared" si="173"/>
        <v/>
      </c>
      <c r="AB655" s="13" t="str">
        <f t="shared" si="173"/>
        <v/>
      </c>
      <c r="AC655" s="13" t="str">
        <f t="shared" si="173"/>
        <v/>
      </c>
      <c r="AD655" s="13" t="str">
        <f t="shared" si="173"/>
        <v/>
      </c>
    </row>
    <row r="656" spans="7:30" x14ac:dyDescent="0.25">
      <c r="G656" s="18" t="str">
        <f t="shared" si="161"/>
        <v/>
      </c>
      <c r="H656" s="22" t="str">
        <f t="shared" si="162"/>
        <v/>
      </c>
      <c r="I656" s="23" t="str">
        <f t="shared" si="163"/>
        <v/>
      </c>
      <c r="J656" s="22" t="str">
        <f t="shared" si="164"/>
        <v/>
      </c>
      <c r="K656" s="24" t="str">
        <f t="shared" si="165"/>
        <v/>
      </c>
      <c r="L656" s="42" t="str">
        <f t="shared" si="171"/>
        <v/>
      </c>
      <c r="M656" s="43" t="str">
        <f t="shared" si="172"/>
        <v/>
      </c>
      <c r="N656" s="26" t="str">
        <f t="shared" si="166"/>
        <v/>
      </c>
      <c r="O656" s="26" t="str">
        <f t="shared" si="167"/>
        <v/>
      </c>
      <c r="P656" s="28" t="str">
        <f>IF(E656="","",INDEX(TableLookupWakeUpScore[],MATCH(E656,TableLookupWakeUpScore[Wake Up],0),MATCH(P$1,TableLookupWakeUpScore[#Headers],0)))</f>
        <v/>
      </c>
      <c r="Q656" s="30" t="str">
        <f t="shared" si="168"/>
        <v/>
      </c>
      <c r="R656" s="31" t="str">
        <f t="shared" si="169"/>
        <v/>
      </c>
      <c r="S656" s="34" t="str">
        <f>IF($C656="","",INDEX(TableLookupSleepQuality[],MATCH($C656,TableLookupSleepQuality[Sleep Quality Low],1),MATCH(S$1,TableLookupSleepQuality[#Headers],0)))</f>
        <v/>
      </c>
      <c r="T656" s="35" t="str">
        <f>IF($C656="","",INDEX(TableLookupSleepQuality[],MATCH($C656,TableLookupSleepQuality[Sleep Quality Low],1),MATCH(T$1,TableLookupSleepQuality[#Headers],0)))</f>
        <v/>
      </c>
      <c r="X656" s="36" t="str">
        <f t="shared" si="170"/>
        <v/>
      </c>
      <c r="Y656" s="40" t="str">
        <f t="shared" si="173"/>
        <v/>
      </c>
      <c r="Z656" s="13" t="str">
        <f t="shared" si="173"/>
        <v/>
      </c>
      <c r="AA656" s="13" t="str">
        <f t="shared" si="173"/>
        <v/>
      </c>
      <c r="AB656" s="13" t="str">
        <f t="shared" si="173"/>
        <v/>
      </c>
      <c r="AC656" s="13" t="str">
        <f t="shared" si="173"/>
        <v/>
      </c>
      <c r="AD656" s="13" t="str">
        <f t="shared" si="173"/>
        <v/>
      </c>
    </row>
    <row r="657" spans="7:30" x14ac:dyDescent="0.25">
      <c r="G657" s="18" t="str">
        <f t="shared" si="161"/>
        <v/>
      </c>
      <c r="H657" s="22" t="str">
        <f t="shared" si="162"/>
        <v/>
      </c>
      <c r="I657" s="23" t="str">
        <f t="shared" si="163"/>
        <v/>
      </c>
      <c r="J657" s="22" t="str">
        <f t="shared" si="164"/>
        <v/>
      </c>
      <c r="K657" s="24" t="str">
        <f t="shared" si="165"/>
        <v/>
      </c>
      <c r="L657" s="42" t="str">
        <f t="shared" si="171"/>
        <v/>
      </c>
      <c r="M657" s="43" t="str">
        <f t="shared" si="172"/>
        <v/>
      </c>
      <c r="N657" s="26" t="str">
        <f t="shared" si="166"/>
        <v/>
      </c>
      <c r="O657" s="26" t="str">
        <f t="shared" si="167"/>
        <v/>
      </c>
      <c r="P657" s="28" t="str">
        <f>IF(E657="","",INDEX(TableLookupWakeUpScore[],MATCH(E657,TableLookupWakeUpScore[Wake Up],0),MATCH(P$1,TableLookupWakeUpScore[#Headers],0)))</f>
        <v/>
      </c>
      <c r="Q657" s="30" t="str">
        <f t="shared" si="168"/>
        <v/>
      </c>
      <c r="R657" s="31" t="str">
        <f t="shared" si="169"/>
        <v/>
      </c>
      <c r="S657" s="34" t="str">
        <f>IF($C657="","",INDEX(TableLookupSleepQuality[],MATCH($C657,TableLookupSleepQuality[Sleep Quality Low],1),MATCH(S$1,TableLookupSleepQuality[#Headers],0)))</f>
        <v/>
      </c>
      <c r="T657" s="35" t="str">
        <f>IF($C657="","",INDEX(TableLookupSleepQuality[],MATCH($C657,TableLookupSleepQuality[Sleep Quality Low],1),MATCH(T$1,TableLookupSleepQuality[#Headers],0)))</f>
        <v/>
      </c>
      <c r="X657" s="36" t="str">
        <f t="shared" si="170"/>
        <v/>
      </c>
      <c r="Y657" s="40" t="str">
        <f t="shared" si="173"/>
        <v/>
      </c>
      <c r="Z657" s="13" t="str">
        <f t="shared" si="173"/>
        <v/>
      </c>
      <c r="AA657" s="13" t="str">
        <f t="shared" si="173"/>
        <v/>
      </c>
      <c r="AB657" s="13" t="str">
        <f t="shared" si="173"/>
        <v/>
      </c>
      <c r="AC657" s="13" t="str">
        <f t="shared" si="173"/>
        <v/>
      </c>
      <c r="AD657" s="13" t="str">
        <f t="shared" si="173"/>
        <v/>
      </c>
    </row>
    <row r="658" spans="7:30" x14ac:dyDescent="0.25">
      <c r="G658" s="18" t="str">
        <f t="shared" si="161"/>
        <v/>
      </c>
      <c r="H658" s="22" t="str">
        <f t="shared" si="162"/>
        <v/>
      </c>
      <c r="I658" s="23" t="str">
        <f t="shared" si="163"/>
        <v/>
      </c>
      <c r="J658" s="22" t="str">
        <f t="shared" si="164"/>
        <v/>
      </c>
      <c r="K658" s="24" t="str">
        <f t="shared" si="165"/>
        <v/>
      </c>
      <c r="L658" s="42" t="str">
        <f t="shared" si="171"/>
        <v/>
      </c>
      <c r="M658" s="43" t="str">
        <f t="shared" si="172"/>
        <v/>
      </c>
      <c r="N658" s="26" t="str">
        <f t="shared" si="166"/>
        <v/>
      </c>
      <c r="O658" s="26" t="str">
        <f t="shared" si="167"/>
        <v/>
      </c>
      <c r="P658" s="28" t="str">
        <f>IF(E658="","",INDEX(TableLookupWakeUpScore[],MATCH(E658,TableLookupWakeUpScore[Wake Up],0),MATCH(P$1,TableLookupWakeUpScore[#Headers],0)))</f>
        <v/>
      </c>
      <c r="Q658" s="30" t="str">
        <f t="shared" si="168"/>
        <v/>
      </c>
      <c r="R658" s="31" t="str">
        <f t="shared" si="169"/>
        <v/>
      </c>
      <c r="S658" s="34" t="str">
        <f>IF($C658="","",INDEX(TableLookupSleepQuality[],MATCH($C658,TableLookupSleepQuality[Sleep Quality Low],1),MATCH(S$1,TableLookupSleepQuality[#Headers],0)))</f>
        <v/>
      </c>
      <c r="T658" s="35" t="str">
        <f>IF($C658="","",INDEX(TableLookupSleepQuality[],MATCH($C658,TableLookupSleepQuality[Sleep Quality Low],1),MATCH(T$1,TableLookupSleepQuality[#Headers],0)))</f>
        <v/>
      </c>
      <c r="X658" s="36" t="str">
        <f t="shared" si="170"/>
        <v/>
      </c>
      <c r="Y658" s="40" t="str">
        <f t="shared" si="173"/>
        <v/>
      </c>
      <c r="Z658" s="13" t="str">
        <f t="shared" si="173"/>
        <v/>
      </c>
      <c r="AA658" s="13" t="str">
        <f t="shared" si="173"/>
        <v/>
      </c>
      <c r="AB658" s="13" t="str">
        <f t="shared" si="173"/>
        <v/>
      </c>
      <c r="AC658" s="13" t="str">
        <f t="shared" si="173"/>
        <v/>
      </c>
      <c r="AD658" s="13" t="str">
        <f t="shared" si="173"/>
        <v/>
      </c>
    </row>
    <row r="659" spans="7:30" x14ac:dyDescent="0.25">
      <c r="G659" s="18" t="str">
        <f t="shared" si="161"/>
        <v/>
      </c>
      <c r="H659" s="22" t="str">
        <f t="shared" si="162"/>
        <v/>
      </c>
      <c r="I659" s="23" t="str">
        <f t="shared" si="163"/>
        <v/>
      </c>
      <c r="J659" s="22" t="str">
        <f t="shared" si="164"/>
        <v/>
      </c>
      <c r="K659" s="24" t="str">
        <f t="shared" si="165"/>
        <v/>
      </c>
      <c r="L659" s="42" t="str">
        <f t="shared" si="171"/>
        <v/>
      </c>
      <c r="M659" s="43" t="str">
        <f t="shared" si="172"/>
        <v/>
      </c>
      <c r="N659" s="26" t="str">
        <f t="shared" si="166"/>
        <v/>
      </c>
      <c r="O659" s="26" t="str">
        <f t="shared" si="167"/>
        <v/>
      </c>
      <c r="P659" s="28" t="str">
        <f>IF(E659="","",INDEX(TableLookupWakeUpScore[],MATCH(E659,TableLookupWakeUpScore[Wake Up],0),MATCH(P$1,TableLookupWakeUpScore[#Headers],0)))</f>
        <v/>
      </c>
      <c r="Q659" s="30" t="str">
        <f t="shared" si="168"/>
        <v/>
      </c>
      <c r="R659" s="31" t="str">
        <f t="shared" si="169"/>
        <v/>
      </c>
      <c r="S659" s="34" t="str">
        <f>IF($C659="","",INDEX(TableLookupSleepQuality[],MATCH($C659,TableLookupSleepQuality[Sleep Quality Low],1),MATCH(S$1,TableLookupSleepQuality[#Headers],0)))</f>
        <v/>
      </c>
      <c r="T659" s="35" t="str">
        <f>IF($C659="","",INDEX(TableLookupSleepQuality[],MATCH($C659,TableLookupSleepQuality[Sleep Quality Low],1),MATCH(T$1,TableLookupSleepQuality[#Headers],0)))</f>
        <v/>
      </c>
      <c r="X659" s="36" t="str">
        <f t="shared" si="170"/>
        <v/>
      </c>
      <c r="Y659" s="40" t="str">
        <f t="shared" ref="Y659:AD674" si="174">IF(OR($X659="NO",$X659=""),"",IF(COUNTIF($F659,"*" &amp; Y$1 &amp; "*"),"YES","NO"))</f>
        <v/>
      </c>
      <c r="Z659" s="13" t="str">
        <f t="shared" si="174"/>
        <v/>
      </c>
      <c r="AA659" s="13" t="str">
        <f t="shared" si="174"/>
        <v/>
      </c>
      <c r="AB659" s="13" t="str">
        <f t="shared" si="174"/>
        <v/>
      </c>
      <c r="AC659" s="13" t="str">
        <f t="shared" si="174"/>
        <v/>
      </c>
      <c r="AD659" s="13" t="str">
        <f t="shared" si="174"/>
        <v/>
      </c>
    </row>
    <row r="660" spans="7:30" x14ac:dyDescent="0.25">
      <c r="G660" s="18" t="str">
        <f t="shared" si="161"/>
        <v/>
      </c>
      <c r="H660" s="22" t="str">
        <f t="shared" si="162"/>
        <v/>
      </c>
      <c r="I660" s="23" t="str">
        <f t="shared" si="163"/>
        <v/>
      </c>
      <c r="J660" s="22" t="str">
        <f t="shared" si="164"/>
        <v/>
      </c>
      <c r="K660" s="24" t="str">
        <f t="shared" si="165"/>
        <v/>
      </c>
      <c r="L660" s="42" t="str">
        <f t="shared" si="171"/>
        <v/>
      </c>
      <c r="M660" s="43" t="str">
        <f t="shared" si="172"/>
        <v/>
      </c>
      <c r="N660" s="26" t="str">
        <f t="shared" si="166"/>
        <v/>
      </c>
      <c r="O660" s="26" t="str">
        <f t="shared" si="167"/>
        <v/>
      </c>
      <c r="P660" s="28" t="str">
        <f>IF(E660="","",INDEX(TableLookupWakeUpScore[],MATCH(E660,TableLookupWakeUpScore[Wake Up],0),MATCH(P$1,TableLookupWakeUpScore[#Headers],0)))</f>
        <v/>
      </c>
      <c r="Q660" s="30" t="str">
        <f t="shared" si="168"/>
        <v/>
      </c>
      <c r="R660" s="31" t="str">
        <f t="shared" si="169"/>
        <v/>
      </c>
      <c r="S660" s="34" t="str">
        <f>IF($C660="","",INDEX(TableLookupSleepQuality[],MATCH($C660,TableLookupSleepQuality[Sleep Quality Low],1),MATCH(S$1,TableLookupSleepQuality[#Headers],0)))</f>
        <v/>
      </c>
      <c r="T660" s="35" t="str">
        <f>IF($C660="","",INDEX(TableLookupSleepQuality[],MATCH($C660,TableLookupSleepQuality[Sleep Quality Low],1),MATCH(T$1,TableLookupSleepQuality[#Headers],0)))</f>
        <v/>
      </c>
      <c r="X660" s="36" t="str">
        <f t="shared" si="170"/>
        <v/>
      </c>
      <c r="Y660" s="40" t="str">
        <f t="shared" si="174"/>
        <v/>
      </c>
      <c r="Z660" s="13" t="str">
        <f t="shared" si="174"/>
        <v/>
      </c>
      <c r="AA660" s="13" t="str">
        <f t="shared" si="174"/>
        <v/>
      </c>
      <c r="AB660" s="13" t="str">
        <f t="shared" si="174"/>
        <v/>
      </c>
      <c r="AC660" s="13" t="str">
        <f t="shared" si="174"/>
        <v/>
      </c>
      <c r="AD660" s="13" t="str">
        <f t="shared" si="174"/>
        <v/>
      </c>
    </row>
    <row r="661" spans="7:30" x14ac:dyDescent="0.25">
      <c r="G661" s="18" t="str">
        <f t="shared" si="161"/>
        <v/>
      </c>
      <c r="H661" s="22" t="str">
        <f t="shared" si="162"/>
        <v/>
      </c>
      <c r="I661" s="23" t="str">
        <f t="shared" si="163"/>
        <v/>
      </c>
      <c r="J661" s="22" t="str">
        <f t="shared" si="164"/>
        <v/>
      </c>
      <c r="K661" s="24" t="str">
        <f t="shared" si="165"/>
        <v/>
      </c>
      <c r="L661" s="42" t="str">
        <f t="shared" si="171"/>
        <v/>
      </c>
      <c r="M661" s="43" t="str">
        <f t="shared" si="172"/>
        <v/>
      </c>
      <c r="N661" s="26" t="str">
        <f t="shared" si="166"/>
        <v/>
      </c>
      <c r="O661" s="26" t="str">
        <f t="shared" si="167"/>
        <v/>
      </c>
      <c r="P661" s="28" t="str">
        <f>IF(E661="","",INDEX(TableLookupWakeUpScore[],MATCH(E661,TableLookupWakeUpScore[Wake Up],0),MATCH(P$1,TableLookupWakeUpScore[#Headers],0)))</f>
        <v/>
      </c>
      <c r="Q661" s="30" t="str">
        <f t="shared" si="168"/>
        <v/>
      </c>
      <c r="R661" s="31" t="str">
        <f t="shared" si="169"/>
        <v/>
      </c>
      <c r="S661" s="34" t="str">
        <f>IF($C661="","",INDEX(TableLookupSleepQuality[],MATCH($C661,TableLookupSleepQuality[Sleep Quality Low],1),MATCH(S$1,TableLookupSleepQuality[#Headers],0)))</f>
        <v/>
      </c>
      <c r="T661" s="35" t="str">
        <f>IF($C661="","",INDEX(TableLookupSleepQuality[],MATCH($C661,TableLookupSleepQuality[Sleep Quality Low],1),MATCH(T$1,TableLookupSleepQuality[#Headers],0)))</f>
        <v/>
      </c>
      <c r="X661" s="36" t="str">
        <f t="shared" si="170"/>
        <v/>
      </c>
      <c r="Y661" s="40" t="str">
        <f t="shared" si="174"/>
        <v/>
      </c>
      <c r="Z661" s="13" t="str">
        <f t="shared" si="174"/>
        <v/>
      </c>
      <c r="AA661" s="13" t="str">
        <f t="shared" si="174"/>
        <v/>
      </c>
      <c r="AB661" s="13" t="str">
        <f t="shared" si="174"/>
        <v/>
      </c>
      <c r="AC661" s="13" t="str">
        <f t="shared" si="174"/>
        <v/>
      </c>
      <c r="AD661" s="13" t="str">
        <f t="shared" si="174"/>
        <v/>
      </c>
    </row>
    <row r="662" spans="7:30" x14ac:dyDescent="0.25">
      <c r="G662" s="18" t="str">
        <f t="shared" si="161"/>
        <v/>
      </c>
      <c r="H662" s="22" t="str">
        <f t="shared" si="162"/>
        <v/>
      </c>
      <c r="I662" s="23" t="str">
        <f t="shared" si="163"/>
        <v/>
      </c>
      <c r="J662" s="22" t="str">
        <f t="shared" si="164"/>
        <v/>
      </c>
      <c r="K662" s="24" t="str">
        <f t="shared" si="165"/>
        <v/>
      </c>
      <c r="L662" s="42" t="str">
        <f t="shared" si="171"/>
        <v/>
      </c>
      <c r="M662" s="43" t="str">
        <f t="shared" si="172"/>
        <v/>
      </c>
      <c r="N662" s="26" t="str">
        <f t="shared" si="166"/>
        <v/>
      </c>
      <c r="O662" s="26" t="str">
        <f t="shared" si="167"/>
        <v/>
      </c>
      <c r="P662" s="28" t="str">
        <f>IF(E662="","",INDEX(TableLookupWakeUpScore[],MATCH(E662,TableLookupWakeUpScore[Wake Up],0),MATCH(P$1,TableLookupWakeUpScore[#Headers],0)))</f>
        <v/>
      </c>
      <c r="Q662" s="30" t="str">
        <f t="shared" si="168"/>
        <v/>
      </c>
      <c r="R662" s="31" t="str">
        <f t="shared" si="169"/>
        <v/>
      </c>
      <c r="S662" s="34" t="str">
        <f>IF($C662="","",INDEX(TableLookupSleepQuality[],MATCH($C662,TableLookupSleepQuality[Sleep Quality Low],1),MATCH(S$1,TableLookupSleepQuality[#Headers],0)))</f>
        <v/>
      </c>
      <c r="T662" s="35" t="str">
        <f>IF($C662="","",INDEX(TableLookupSleepQuality[],MATCH($C662,TableLookupSleepQuality[Sleep Quality Low],1),MATCH(T$1,TableLookupSleepQuality[#Headers],0)))</f>
        <v/>
      </c>
      <c r="X662" s="36" t="str">
        <f t="shared" si="170"/>
        <v/>
      </c>
      <c r="Y662" s="40" t="str">
        <f t="shared" si="174"/>
        <v/>
      </c>
      <c r="Z662" s="13" t="str">
        <f t="shared" si="174"/>
        <v/>
      </c>
      <c r="AA662" s="13" t="str">
        <f t="shared" si="174"/>
        <v/>
      </c>
      <c r="AB662" s="13" t="str">
        <f t="shared" si="174"/>
        <v/>
      </c>
      <c r="AC662" s="13" t="str">
        <f t="shared" si="174"/>
        <v/>
      </c>
      <c r="AD662" s="13" t="str">
        <f t="shared" si="174"/>
        <v/>
      </c>
    </row>
    <row r="663" spans="7:30" x14ac:dyDescent="0.25">
      <c r="G663" s="18" t="str">
        <f t="shared" si="161"/>
        <v/>
      </c>
      <c r="H663" s="22" t="str">
        <f t="shared" si="162"/>
        <v/>
      </c>
      <c r="I663" s="23" t="str">
        <f t="shared" si="163"/>
        <v/>
      </c>
      <c r="J663" s="22" t="str">
        <f t="shared" si="164"/>
        <v/>
      </c>
      <c r="K663" s="24" t="str">
        <f t="shared" si="165"/>
        <v/>
      </c>
      <c r="L663" s="42" t="str">
        <f t="shared" si="171"/>
        <v/>
      </c>
      <c r="M663" s="43" t="str">
        <f t="shared" si="172"/>
        <v/>
      </c>
      <c r="N663" s="26" t="str">
        <f t="shared" si="166"/>
        <v/>
      </c>
      <c r="O663" s="26" t="str">
        <f t="shared" si="167"/>
        <v/>
      </c>
      <c r="P663" s="28" t="str">
        <f>IF(E663="","",INDEX(TableLookupWakeUpScore[],MATCH(E663,TableLookupWakeUpScore[Wake Up],0),MATCH(P$1,TableLookupWakeUpScore[#Headers],0)))</f>
        <v/>
      </c>
      <c r="Q663" s="30" t="str">
        <f t="shared" si="168"/>
        <v/>
      </c>
      <c r="R663" s="31" t="str">
        <f t="shared" si="169"/>
        <v/>
      </c>
      <c r="S663" s="34" t="str">
        <f>IF($C663="","",INDEX(TableLookupSleepQuality[],MATCH($C663,TableLookupSleepQuality[Sleep Quality Low],1),MATCH(S$1,TableLookupSleepQuality[#Headers],0)))</f>
        <v/>
      </c>
      <c r="T663" s="35" t="str">
        <f>IF($C663="","",INDEX(TableLookupSleepQuality[],MATCH($C663,TableLookupSleepQuality[Sleep Quality Low],1),MATCH(T$1,TableLookupSleepQuality[#Headers],0)))</f>
        <v/>
      </c>
      <c r="X663" s="36" t="str">
        <f t="shared" si="170"/>
        <v/>
      </c>
      <c r="Y663" s="40" t="str">
        <f t="shared" si="174"/>
        <v/>
      </c>
      <c r="Z663" s="13" t="str">
        <f t="shared" si="174"/>
        <v/>
      </c>
      <c r="AA663" s="13" t="str">
        <f t="shared" si="174"/>
        <v/>
      </c>
      <c r="AB663" s="13" t="str">
        <f t="shared" si="174"/>
        <v/>
      </c>
      <c r="AC663" s="13" t="str">
        <f t="shared" si="174"/>
        <v/>
      </c>
      <c r="AD663" s="13" t="str">
        <f t="shared" si="174"/>
        <v/>
      </c>
    </row>
    <row r="664" spans="7:30" x14ac:dyDescent="0.25">
      <c r="G664" s="18" t="str">
        <f t="shared" si="161"/>
        <v/>
      </c>
      <c r="H664" s="22" t="str">
        <f t="shared" si="162"/>
        <v/>
      </c>
      <c r="I664" s="23" t="str">
        <f t="shared" si="163"/>
        <v/>
      </c>
      <c r="J664" s="22" t="str">
        <f t="shared" si="164"/>
        <v/>
      </c>
      <c r="K664" s="24" t="str">
        <f t="shared" si="165"/>
        <v/>
      </c>
      <c r="L664" s="42" t="str">
        <f t="shared" si="171"/>
        <v/>
      </c>
      <c r="M664" s="43" t="str">
        <f t="shared" si="172"/>
        <v/>
      </c>
      <c r="N664" s="26" t="str">
        <f t="shared" si="166"/>
        <v/>
      </c>
      <c r="O664" s="26" t="str">
        <f t="shared" si="167"/>
        <v/>
      </c>
      <c r="P664" s="28" t="str">
        <f>IF(E664="","",INDEX(TableLookupWakeUpScore[],MATCH(E664,TableLookupWakeUpScore[Wake Up],0),MATCH(P$1,TableLookupWakeUpScore[#Headers],0)))</f>
        <v/>
      </c>
      <c r="Q664" s="30" t="str">
        <f t="shared" si="168"/>
        <v/>
      </c>
      <c r="R664" s="31" t="str">
        <f t="shared" si="169"/>
        <v/>
      </c>
      <c r="S664" s="34" t="str">
        <f>IF($C664="","",INDEX(TableLookupSleepQuality[],MATCH($C664,TableLookupSleepQuality[Sleep Quality Low],1),MATCH(S$1,TableLookupSleepQuality[#Headers],0)))</f>
        <v/>
      </c>
      <c r="T664" s="35" t="str">
        <f>IF($C664="","",INDEX(TableLookupSleepQuality[],MATCH($C664,TableLookupSleepQuality[Sleep Quality Low],1),MATCH(T$1,TableLookupSleepQuality[#Headers],0)))</f>
        <v/>
      </c>
      <c r="X664" s="36" t="str">
        <f t="shared" si="170"/>
        <v/>
      </c>
      <c r="Y664" s="40" t="str">
        <f t="shared" si="174"/>
        <v/>
      </c>
      <c r="Z664" s="13" t="str">
        <f t="shared" si="174"/>
        <v/>
      </c>
      <c r="AA664" s="13" t="str">
        <f t="shared" si="174"/>
        <v/>
      </c>
      <c r="AB664" s="13" t="str">
        <f t="shared" si="174"/>
        <v/>
      </c>
      <c r="AC664" s="13" t="str">
        <f t="shared" si="174"/>
        <v/>
      </c>
      <c r="AD664" s="13" t="str">
        <f t="shared" si="174"/>
        <v/>
      </c>
    </row>
    <row r="665" spans="7:30" x14ac:dyDescent="0.25">
      <c r="G665" s="18" t="str">
        <f t="shared" si="161"/>
        <v/>
      </c>
      <c r="H665" s="22" t="str">
        <f t="shared" si="162"/>
        <v/>
      </c>
      <c r="I665" s="23" t="str">
        <f t="shared" si="163"/>
        <v/>
      </c>
      <c r="J665" s="22" t="str">
        <f t="shared" si="164"/>
        <v/>
      </c>
      <c r="K665" s="24" t="str">
        <f t="shared" si="165"/>
        <v/>
      </c>
      <c r="L665" s="42" t="str">
        <f t="shared" si="171"/>
        <v/>
      </c>
      <c r="M665" s="43" t="str">
        <f t="shared" si="172"/>
        <v/>
      </c>
      <c r="N665" s="26" t="str">
        <f t="shared" si="166"/>
        <v/>
      </c>
      <c r="O665" s="26" t="str">
        <f t="shared" si="167"/>
        <v/>
      </c>
      <c r="P665" s="28" t="str">
        <f>IF(E665="","",INDEX(TableLookupWakeUpScore[],MATCH(E665,TableLookupWakeUpScore[Wake Up],0),MATCH(P$1,TableLookupWakeUpScore[#Headers],0)))</f>
        <v/>
      </c>
      <c r="Q665" s="30" t="str">
        <f t="shared" si="168"/>
        <v/>
      </c>
      <c r="R665" s="31" t="str">
        <f t="shared" si="169"/>
        <v/>
      </c>
      <c r="S665" s="34" t="str">
        <f>IF($C665="","",INDEX(TableLookupSleepQuality[],MATCH($C665,TableLookupSleepQuality[Sleep Quality Low],1),MATCH(S$1,TableLookupSleepQuality[#Headers],0)))</f>
        <v/>
      </c>
      <c r="T665" s="35" t="str">
        <f>IF($C665="","",INDEX(TableLookupSleepQuality[],MATCH($C665,TableLookupSleepQuality[Sleep Quality Low],1),MATCH(T$1,TableLookupSleepQuality[#Headers],0)))</f>
        <v/>
      </c>
      <c r="X665" s="36" t="str">
        <f t="shared" si="170"/>
        <v/>
      </c>
      <c r="Y665" s="40" t="str">
        <f t="shared" si="174"/>
        <v/>
      </c>
      <c r="Z665" s="13" t="str">
        <f t="shared" si="174"/>
        <v/>
      </c>
      <c r="AA665" s="13" t="str">
        <f t="shared" si="174"/>
        <v/>
      </c>
      <c r="AB665" s="13" t="str">
        <f t="shared" si="174"/>
        <v/>
      </c>
      <c r="AC665" s="13" t="str">
        <f t="shared" si="174"/>
        <v/>
      </c>
      <c r="AD665" s="13" t="str">
        <f t="shared" si="174"/>
        <v/>
      </c>
    </row>
    <row r="666" spans="7:30" x14ac:dyDescent="0.25">
      <c r="G666" s="18" t="str">
        <f t="shared" si="161"/>
        <v/>
      </c>
      <c r="H666" s="22" t="str">
        <f t="shared" si="162"/>
        <v/>
      </c>
      <c r="I666" s="23" t="str">
        <f t="shared" si="163"/>
        <v/>
      </c>
      <c r="J666" s="22" t="str">
        <f t="shared" si="164"/>
        <v/>
      </c>
      <c r="K666" s="24" t="str">
        <f t="shared" si="165"/>
        <v/>
      </c>
      <c r="L666" s="42" t="str">
        <f t="shared" si="171"/>
        <v/>
      </c>
      <c r="M666" s="43" t="str">
        <f t="shared" si="172"/>
        <v/>
      </c>
      <c r="N666" s="26" t="str">
        <f t="shared" si="166"/>
        <v/>
      </c>
      <c r="O666" s="26" t="str">
        <f t="shared" si="167"/>
        <v/>
      </c>
      <c r="P666" s="28" t="str">
        <f>IF(E666="","",INDEX(TableLookupWakeUpScore[],MATCH(E666,TableLookupWakeUpScore[Wake Up],0),MATCH(P$1,TableLookupWakeUpScore[#Headers],0)))</f>
        <v/>
      </c>
      <c r="Q666" s="30" t="str">
        <f t="shared" si="168"/>
        <v/>
      </c>
      <c r="R666" s="31" t="str">
        <f t="shared" si="169"/>
        <v/>
      </c>
      <c r="S666" s="34" t="str">
        <f>IF($C666="","",INDEX(TableLookupSleepQuality[],MATCH($C666,TableLookupSleepQuality[Sleep Quality Low],1),MATCH(S$1,TableLookupSleepQuality[#Headers],0)))</f>
        <v/>
      </c>
      <c r="T666" s="35" t="str">
        <f>IF($C666="","",INDEX(TableLookupSleepQuality[],MATCH($C666,TableLookupSleepQuality[Sleep Quality Low],1),MATCH(T$1,TableLookupSleepQuality[#Headers],0)))</f>
        <v/>
      </c>
      <c r="X666" s="36" t="str">
        <f t="shared" si="170"/>
        <v/>
      </c>
      <c r="Y666" s="40" t="str">
        <f t="shared" si="174"/>
        <v/>
      </c>
      <c r="Z666" s="13" t="str">
        <f t="shared" si="174"/>
        <v/>
      </c>
      <c r="AA666" s="13" t="str">
        <f t="shared" si="174"/>
        <v/>
      </c>
      <c r="AB666" s="13" t="str">
        <f t="shared" si="174"/>
        <v/>
      </c>
      <c r="AC666" s="13" t="str">
        <f t="shared" si="174"/>
        <v/>
      </c>
      <c r="AD666" s="13" t="str">
        <f t="shared" si="174"/>
        <v/>
      </c>
    </row>
    <row r="667" spans="7:30" x14ac:dyDescent="0.25">
      <c r="G667" s="18" t="str">
        <f t="shared" si="161"/>
        <v/>
      </c>
      <c r="H667" s="22" t="str">
        <f t="shared" si="162"/>
        <v/>
      </c>
      <c r="I667" s="23" t="str">
        <f t="shared" si="163"/>
        <v/>
      </c>
      <c r="J667" s="22" t="str">
        <f t="shared" si="164"/>
        <v/>
      </c>
      <c r="K667" s="24" t="str">
        <f t="shared" si="165"/>
        <v/>
      </c>
      <c r="L667" s="42" t="str">
        <f t="shared" si="171"/>
        <v/>
      </c>
      <c r="M667" s="43" t="str">
        <f t="shared" si="172"/>
        <v/>
      </c>
      <c r="N667" s="26" t="str">
        <f t="shared" si="166"/>
        <v/>
      </c>
      <c r="O667" s="26" t="str">
        <f t="shared" si="167"/>
        <v/>
      </c>
      <c r="P667" s="28" t="str">
        <f>IF(E667="","",INDEX(TableLookupWakeUpScore[],MATCH(E667,TableLookupWakeUpScore[Wake Up],0),MATCH(P$1,TableLookupWakeUpScore[#Headers],0)))</f>
        <v/>
      </c>
      <c r="Q667" s="30" t="str">
        <f t="shared" si="168"/>
        <v/>
      </c>
      <c r="R667" s="31" t="str">
        <f t="shared" si="169"/>
        <v/>
      </c>
      <c r="S667" s="34" t="str">
        <f>IF($C667="","",INDEX(TableLookupSleepQuality[],MATCH($C667,TableLookupSleepQuality[Sleep Quality Low],1),MATCH(S$1,TableLookupSleepQuality[#Headers],0)))</f>
        <v/>
      </c>
      <c r="T667" s="35" t="str">
        <f>IF($C667="","",INDEX(TableLookupSleepQuality[],MATCH($C667,TableLookupSleepQuality[Sleep Quality Low],1),MATCH(T$1,TableLookupSleepQuality[#Headers],0)))</f>
        <v/>
      </c>
      <c r="X667" s="36" t="str">
        <f t="shared" si="170"/>
        <v/>
      </c>
      <c r="Y667" s="40" t="str">
        <f t="shared" si="174"/>
        <v/>
      </c>
      <c r="Z667" s="13" t="str">
        <f t="shared" si="174"/>
        <v/>
      </c>
      <c r="AA667" s="13" t="str">
        <f t="shared" si="174"/>
        <v/>
      </c>
      <c r="AB667" s="13" t="str">
        <f t="shared" si="174"/>
        <v/>
      </c>
      <c r="AC667" s="13" t="str">
        <f t="shared" si="174"/>
        <v/>
      </c>
      <c r="AD667" s="13" t="str">
        <f t="shared" si="174"/>
        <v/>
      </c>
    </row>
    <row r="668" spans="7:30" x14ac:dyDescent="0.25">
      <c r="G668" s="18" t="str">
        <f t="shared" si="161"/>
        <v/>
      </c>
      <c r="H668" s="22" t="str">
        <f t="shared" si="162"/>
        <v/>
      </c>
      <c r="I668" s="23" t="str">
        <f t="shared" si="163"/>
        <v/>
      </c>
      <c r="J668" s="22" t="str">
        <f t="shared" si="164"/>
        <v/>
      </c>
      <c r="K668" s="24" t="str">
        <f t="shared" si="165"/>
        <v/>
      </c>
      <c r="L668" s="42" t="str">
        <f t="shared" si="171"/>
        <v/>
      </c>
      <c r="M668" s="43" t="str">
        <f t="shared" si="172"/>
        <v/>
      </c>
      <c r="N668" s="26" t="str">
        <f t="shared" si="166"/>
        <v/>
      </c>
      <c r="O668" s="26" t="str">
        <f t="shared" si="167"/>
        <v/>
      </c>
      <c r="P668" s="28" t="str">
        <f>IF(E668="","",INDEX(TableLookupWakeUpScore[],MATCH(E668,TableLookupWakeUpScore[Wake Up],0),MATCH(P$1,TableLookupWakeUpScore[#Headers],0)))</f>
        <v/>
      </c>
      <c r="Q668" s="30" t="str">
        <f t="shared" si="168"/>
        <v/>
      </c>
      <c r="R668" s="31" t="str">
        <f t="shared" si="169"/>
        <v/>
      </c>
      <c r="S668" s="34" t="str">
        <f>IF($C668="","",INDEX(TableLookupSleepQuality[],MATCH($C668,TableLookupSleepQuality[Sleep Quality Low],1),MATCH(S$1,TableLookupSleepQuality[#Headers],0)))</f>
        <v/>
      </c>
      <c r="T668" s="35" t="str">
        <f>IF($C668="","",INDEX(TableLookupSleepQuality[],MATCH($C668,TableLookupSleepQuality[Sleep Quality Low],1),MATCH(T$1,TableLookupSleepQuality[#Headers],0)))</f>
        <v/>
      </c>
      <c r="X668" s="36" t="str">
        <f t="shared" si="170"/>
        <v/>
      </c>
      <c r="Y668" s="40" t="str">
        <f t="shared" si="174"/>
        <v/>
      </c>
      <c r="Z668" s="13" t="str">
        <f t="shared" si="174"/>
        <v/>
      </c>
      <c r="AA668" s="13" t="str">
        <f t="shared" si="174"/>
        <v/>
      </c>
      <c r="AB668" s="13" t="str">
        <f t="shared" si="174"/>
        <v/>
      </c>
      <c r="AC668" s="13" t="str">
        <f t="shared" si="174"/>
        <v/>
      </c>
      <c r="AD668" s="13" t="str">
        <f t="shared" si="174"/>
        <v/>
      </c>
    </row>
    <row r="669" spans="7:30" x14ac:dyDescent="0.25">
      <c r="G669" s="18" t="str">
        <f t="shared" si="161"/>
        <v/>
      </c>
      <c r="H669" s="22" t="str">
        <f t="shared" si="162"/>
        <v/>
      </c>
      <c r="I669" s="23" t="str">
        <f t="shared" si="163"/>
        <v/>
      </c>
      <c r="J669" s="22" t="str">
        <f t="shared" si="164"/>
        <v/>
      </c>
      <c r="K669" s="24" t="str">
        <f t="shared" si="165"/>
        <v/>
      </c>
      <c r="L669" s="42" t="str">
        <f t="shared" si="171"/>
        <v/>
      </c>
      <c r="M669" s="43" t="str">
        <f t="shared" si="172"/>
        <v/>
      </c>
      <c r="N669" s="26" t="str">
        <f t="shared" si="166"/>
        <v/>
      </c>
      <c r="O669" s="26" t="str">
        <f t="shared" si="167"/>
        <v/>
      </c>
      <c r="P669" s="28" t="str">
        <f>IF(E669="","",INDEX(TableLookupWakeUpScore[],MATCH(E669,TableLookupWakeUpScore[Wake Up],0),MATCH(P$1,TableLookupWakeUpScore[#Headers],0)))</f>
        <v/>
      </c>
      <c r="Q669" s="30" t="str">
        <f t="shared" si="168"/>
        <v/>
      </c>
      <c r="R669" s="31" t="str">
        <f t="shared" si="169"/>
        <v/>
      </c>
      <c r="S669" s="34" t="str">
        <f>IF($C669="","",INDEX(TableLookupSleepQuality[],MATCH($C669,TableLookupSleepQuality[Sleep Quality Low],1),MATCH(S$1,TableLookupSleepQuality[#Headers],0)))</f>
        <v/>
      </c>
      <c r="T669" s="35" t="str">
        <f>IF($C669="","",INDEX(TableLookupSleepQuality[],MATCH($C669,TableLookupSleepQuality[Sleep Quality Low],1),MATCH(T$1,TableLookupSleepQuality[#Headers],0)))</f>
        <v/>
      </c>
      <c r="X669" s="36" t="str">
        <f t="shared" si="170"/>
        <v/>
      </c>
      <c r="Y669" s="40" t="str">
        <f t="shared" si="174"/>
        <v/>
      </c>
      <c r="Z669" s="13" t="str">
        <f t="shared" si="174"/>
        <v/>
      </c>
      <c r="AA669" s="13" t="str">
        <f t="shared" si="174"/>
        <v/>
      </c>
      <c r="AB669" s="13" t="str">
        <f t="shared" si="174"/>
        <v/>
      </c>
      <c r="AC669" s="13" t="str">
        <f t="shared" si="174"/>
        <v/>
      </c>
      <c r="AD669" s="13" t="str">
        <f t="shared" si="174"/>
        <v/>
      </c>
    </row>
    <row r="670" spans="7:30" x14ac:dyDescent="0.25">
      <c r="G670" s="18" t="str">
        <f t="shared" si="161"/>
        <v/>
      </c>
      <c r="H670" s="22" t="str">
        <f t="shared" si="162"/>
        <v/>
      </c>
      <c r="I670" s="23" t="str">
        <f t="shared" si="163"/>
        <v/>
      </c>
      <c r="J670" s="22" t="str">
        <f t="shared" si="164"/>
        <v/>
      </c>
      <c r="K670" s="24" t="str">
        <f t="shared" si="165"/>
        <v/>
      </c>
      <c r="L670" s="42" t="str">
        <f t="shared" si="171"/>
        <v/>
      </c>
      <c r="M670" s="43" t="str">
        <f t="shared" si="172"/>
        <v/>
      </c>
      <c r="N670" s="26" t="str">
        <f t="shared" si="166"/>
        <v/>
      </c>
      <c r="O670" s="26" t="str">
        <f t="shared" si="167"/>
        <v/>
      </c>
      <c r="P670" s="28" t="str">
        <f>IF(E670="","",INDEX(TableLookupWakeUpScore[],MATCH(E670,TableLookupWakeUpScore[Wake Up],0),MATCH(P$1,TableLookupWakeUpScore[#Headers],0)))</f>
        <v/>
      </c>
      <c r="Q670" s="30" t="str">
        <f t="shared" si="168"/>
        <v/>
      </c>
      <c r="R670" s="31" t="str">
        <f t="shared" si="169"/>
        <v/>
      </c>
      <c r="S670" s="34" t="str">
        <f>IF($C670="","",INDEX(TableLookupSleepQuality[],MATCH($C670,TableLookupSleepQuality[Sleep Quality Low],1),MATCH(S$1,TableLookupSleepQuality[#Headers],0)))</f>
        <v/>
      </c>
      <c r="T670" s="35" t="str">
        <f>IF($C670="","",INDEX(TableLookupSleepQuality[],MATCH($C670,TableLookupSleepQuality[Sleep Quality Low],1),MATCH(T$1,TableLookupSleepQuality[#Headers],0)))</f>
        <v/>
      </c>
      <c r="X670" s="36" t="str">
        <f t="shared" si="170"/>
        <v/>
      </c>
      <c r="Y670" s="40" t="str">
        <f t="shared" si="174"/>
        <v/>
      </c>
      <c r="Z670" s="13" t="str">
        <f t="shared" si="174"/>
        <v/>
      </c>
      <c r="AA670" s="13" t="str">
        <f t="shared" si="174"/>
        <v/>
      </c>
      <c r="AB670" s="13" t="str">
        <f t="shared" si="174"/>
        <v/>
      </c>
      <c r="AC670" s="13" t="str">
        <f t="shared" si="174"/>
        <v/>
      </c>
      <c r="AD670" s="13" t="str">
        <f t="shared" si="174"/>
        <v/>
      </c>
    </row>
    <row r="671" spans="7:30" x14ac:dyDescent="0.25">
      <c r="G671" s="18" t="str">
        <f t="shared" si="161"/>
        <v/>
      </c>
      <c r="H671" s="22" t="str">
        <f t="shared" si="162"/>
        <v/>
      </c>
      <c r="I671" s="23" t="str">
        <f t="shared" si="163"/>
        <v/>
      </c>
      <c r="J671" s="22" t="str">
        <f t="shared" si="164"/>
        <v/>
      </c>
      <c r="K671" s="24" t="str">
        <f t="shared" si="165"/>
        <v/>
      </c>
      <c r="L671" s="42" t="str">
        <f t="shared" si="171"/>
        <v/>
      </c>
      <c r="M671" s="43" t="str">
        <f t="shared" si="172"/>
        <v/>
      </c>
      <c r="N671" s="26" t="str">
        <f t="shared" si="166"/>
        <v/>
      </c>
      <c r="O671" s="26" t="str">
        <f t="shared" si="167"/>
        <v/>
      </c>
      <c r="P671" s="28" t="str">
        <f>IF(E671="","",INDEX(TableLookupWakeUpScore[],MATCH(E671,TableLookupWakeUpScore[Wake Up],0),MATCH(P$1,TableLookupWakeUpScore[#Headers],0)))</f>
        <v/>
      </c>
      <c r="Q671" s="30" t="str">
        <f t="shared" si="168"/>
        <v/>
      </c>
      <c r="R671" s="31" t="str">
        <f t="shared" si="169"/>
        <v/>
      </c>
      <c r="S671" s="34" t="str">
        <f>IF($C671="","",INDEX(TableLookupSleepQuality[],MATCH($C671,TableLookupSleepQuality[Sleep Quality Low],1),MATCH(S$1,TableLookupSleepQuality[#Headers],0)))</f>
        <v/>
      </c>
      <c r="T671" s="35" t="str">
        <f>IF($C671="","",INDEX(TableLookupSleepQuality[],MATCH($C671,TableLookupSleepQuality[Sleep Quality Low],1),MATCH(T$1,TableLookupSleepQuality[#Headers],0)))</f>
        <v/>
      </c>
      <c r="X671" s="36" t="str">
        <f t="shared" si="170"/>
        <v/>
      </c>
      <c r="Y671" s="40" t="str">
        <f t="shared" si="174"/>
        <v/>
      </c>
      <c r="Z671" s="13" t="str">
        <f t="shared" si="174"/>
        <v/>
      </c>
      <c r="AA671" s="13" t="str">
        <f t="shared" si="174"/>
        <v/>
      </c>
      <c r="AB671" s="13" t="str">
        <f t="shared" si="174"/>
        <v/>
      </c>
      <c r="AC671" s="13" t="str">
        <f t="shared" si="174"/>
        <v/>
      </c>
      <c r="AD671" s="13" t="str">
        <f t="shared" si="174"/>
        <v/>
      </c>
    </row>
    <row r="672" spans="7:30" x14ac:dyDescent="0.25">
      <c r="G672" s="18" t="str">
        <f t="shared" si="161"/>
        <v/>
      </c>
      <c r="H672" s="22" t="str">
        <f t="shared" si="162"/>
        <v/>
      </c>
      <c r="I672" s="23" t="str">
        <f t="shared" si="163"/>
        <v/>
      </c>
      <c r="J672" s="22" t="str">
        <f t="shared" si="164"/>
        <v/>
      </c>
      <c r="K672" s="24" t="str">
        <f t="shared" si="165"/>
        <v/>
      </c>
      <c r="L672" s="42" t="str">
        <f t="shared" si="171"/>
        <v/>
      </c>
      <c r="M672" s="43" t="str">
        <f t="shared" si="172"/>
        <v/>
      </c>
      <c r="N672" s="26" t="str">
        <f t="shared" si="166"/>
        <v/>
      </c>
      <c r="O672" s="26" t="str">
        <f t="shared" si="167"/>
        <v/>
      </c>
      <c r="P672" s="28" t="str">
        <f>IF(E672="","",INDEX(TableLookupWakeUpScore[],MATCH(E672,TableLookupWakeUpScore[Wake Up],0),MATCH(P$1,TableLookupWakeUpScore[#Headers],0)))</f>
        <v/>
      </c>
      <c r="Q672" s="30" t="str">
        <f t="shared" si="168"/>
        <v/>
      </c>
      <c r="R672" s="31" t="str">
        <f t="shared" si="169"/>
        <v/>
      </c>
      <c r="S672" s="34" t="str">
        <f>IF($C672="","",INDEX(TableLookupSleepQuality[],MATCH($C672,TableLookupSleepQuality[Sleep Quality Low],1),MATCH(S$1,TableLookupSleepQuality[#Headers],0)))</f>
        <v/>
      </c>
      <c r="T672" s="35" t="str">
        <f>IF($C672="","",INDEX(TableLookupSleepQuality[],MATCH($C672,TableLookupSleepQuality[Sleep Quality Low],1),MATCH(T$1,TableLookupSleepQuality[#Headers],0)))</f>
        <v/>
      </c>
      <c r="X672" s="36" t="str">
        <f t="shared" si="170"/>
        <v/>
      </c>
      <c r="Y672" s="40" t="str">
        <f t="shared" si="174"/>
        <v/>
      </c>
      <c r="Z672" s="13" t="str">
        <f t="shared" si="174"/>
        <v/>
      </c>
      <c r="AA672" s="13" t="str">
        <f t="shared" si="174"/>
        <v/>
      </c>
      <c r="AB672" s="13" t="str">
        <f t="shared" si="174"/>
        <v/>
      </c>
      <c r="AC672" s="13" t="str">
        <f t="shared" si="174"/>
        <v/>
      </c>
      <c r="AD672" s="13" t="str">
        <f t="shared" si="174"/>
        <v/>
      </c>
    </row>
    <row r="673" spans="7:30" x14ac:dyDescent="0.25">
      <c r="G673" s="18" t="str">
        <f t="shared" si="161"/>
        <v/>
      </c>
      <c r="H673" s="22" t="str">
        <f t="shared" si="162"/>
        <v/>
      </c>
      <c r="I673" s="23" t="str">
        <f t="shared" si="163"/>
        <v/>
      </c>
      <c r="J673" s="22" t="str">
        <f t="shared" si="164"/>
        <v/>
      </c>
      <c r="K673" s="24" t="str">
        <f t="shared" si="165"/>
        <v/>
      </c>
      <c r="L673" s="42" t="str">
        <f t="shared" si="171"/>
        <v/>
      </c>
      <c r="M673" s="43" t="str">
        <f t="shared" si="172"/>
        <v/>
      </c>
      <c r="N673" s="26" t="str">
        <f t="shared" si="166"/>
        <v/>
      </c>
      <c r="O673" s="26" t="str">
        <f t="shared" si="167"/>
        <v/>
      </c>
      <c r="P673" s="28" t="str">
        <f>IF(E673="","",INDEX(TableLookupWakeUpScore[],MATCH(E673,TableLookupWakeUpScore[Wake Up],0),MATCH(P$1,TableLookupWakeUpScore[#Headers],0)))</f>
        <v/>
      </c>
      <c r="Q673" s="30" t="str">
        <f t="shared" si="168"/>
        <v/>
      </c>
      <c r="R673" s="31" t="str">
        <f t="shared" si="169"/>
        <v/>
      </c>
      <c r="S673" s="34" t="str">
        <f>IF($C673="","",INDEX(TableLookupSleepQuality[],MATCH($C673,TableLookupSleepQuality[Sleep Quality Low],1),MATCH(S$1,TableLookupSleepQuality[#Headers],0)))</f>
        <v/>
      </c>
      <c r="T673" s="35" t="str">
        <f>IF($C673="","",INDEX(TableLookupSleepQuality[],MATCH($C673,TableLookupSleepQuality[Sleep Quality Low],1),MATCH(T$1,TableLookupSleepQuality[#Headers],0)))</f>
        <v/>
      </c>
      <c r="X673" s="36" t="str">
        <f t="shared" si="170"/>
        <v/>
      </c>
      <c r="Y673" s="40" t="str">
        <f t="shared" si="174"/>
        <v/>
      </c>
      <c r="Z673" s="13" t="str">
        <f t="shared" si="174"/>
        <v/>
      </c>
      <c r="AA673" s="13" t="str">
        <f t="shared" si="174"/>
        <v/>
      </c>
      <c r="AB673" s="13" t="str">
        <f t="shared" si="174"/>
        <v/>
      </c>
      <c r="AC673" s="13" t="str">
        <f t="shared" si="174"/>
        <v/>
      </c>
      <c r="AD673" s="13" t="str">
        <f t="shared" si="174"/>
        <v/>
      </c>
    </row>
    <row r="674" spans="7:30" x14ac:dyDescent="0.25">
      <c r="G674" s="18" t="str">
        <f t="shared" si="161"/>
        <v/>
      </c>
      <c r="H674" s="22" t="str">
        <f t="shared" si="162"/>
        <v/>
      </c>
      <c r="I674" s="23" t="str">
        <f t="shared" si="163"/>
        <v/>
      </c>
      <c r="J674" s="22" t="str">
        <f t="shared" si="164"/>
        <v/>
      </c>
      <c r="K674" s="24" t="str">
        <f t="shared" si="165"/>
        <v/>
      </c>
      <c r="L674" s="42" t="str">
        <f t="shared" si="171"/>
        <v/>
      </c>
      <c r="M674" s="43" t="str">
        <f t="shared" si="172"/>
        <v/>
      </c>
      <c r="N674" s="26" t="str">
        <f t="shared" si="166"/>
        <v/>
      </c>
      <c r="O674" s="26" t="str">
        <f t="shared" si="167"/>
        <v/>
      </c>
      <c r="P674" s="28" t="str">
        <f>IF(E674="","",INDEX(TableLookupWakeUpScore[],MATCH(E674,TableLookupWakeUpScore[Wake Up],0),MATCH(P$1,TableLookupWakeUpScore[#Headers],0)))</f>
        <v/>
      </c>
      <c r="Q674" s="30" t="str">
        <f t="shared" si="168"/>
        <v/>
      </c>
      <c r="R674" s="31" t="str">
        <f t="shared" si="169"/>
        <v/>
      </c>
      <c r="S674" s="34" t="str">
        <f>IF($C674="","",INDEX(TableLookupSleepQuality[],MATCH($C674,TableLookupSleepQuality[Sleep Quality Low],1),MATCH(S$1,TableLookupSleepQuality[#Headers],0)))</f>
        <v/>
      </c>
      <c r="T674" s="35" t="str">
        <f>IF($C674="","",INDEX(TableLookupSleepQuality[],MATCH($C674,TableLookupSleepQuality[Sleep Quality Low],1),MATCH(T$1,TableLookupSleepQuality[#Headers],0)))</f>
        <v/>
      </c>
      <c r="X674" s="36" t="str">
        <f t="shared" si="170"/>
        <v/>
      </c>
      <c r="Y674" s="40" t="str">
        <f t="shared" si="174"/>
        <v/>
      </c>
      <c r="Z674" s="13" t="str">
        <f t="shared" si="174"/>
        <v/>
      </c>
      <c r="AA674" s="13" t="str">
        <f t="shared" si="174"/>
        <v/>
      </c>
      <c r="AB674" s="13" t="str">
        <f t="shared" si="174"/>
        <v/>
      </c>
      <c r="AC674" s="13" t="str">
        <f t="shared" si="174"/>
        <v/>
      </c>
      <c r="AD674" s="13" t="str">
        <f t="shared" si="174"/>
        <v/>
      </c>
    </row>
    <row r="675" spans="7:30" x14ac:dyDescent="0.25">
      <c r="G675" s="18" t="str">
        <f t="shared" si="161"/>
        <v/>
      </c>
      <c r="H675" s="22" t="str">
        <f t="shared" si="162"/>
        <v/>
      </c>
      <c r="I675" s="23" t="str">
        <f t="shared" si="163"/>
        <v/>
      </c>
      <c r="J675" s="22" t="str">
        <f t="shared" si="164"/>
        <v/>
      </c>
      <c r="K675" s="24" t="str">
        <f t="shared" si="165"/>
        <v/>
      </c>
      <c r="L675" s="42" t="str">
        <f t="shared" si="171"/>
        <v/>
      </c>
      <c r="M675" s="43" t="str">
        <f t="shared" si="172"/>
        <v/>
      </c>
      <c r="N675" s="26" t="str">
        <f t="shared" si="166"/>
        <v/>
      </c>
      <c r="O675" s="26" t="str">
        <f t="shared" si="167"/>
        <v/>
      </c>
      <c r="P675" s="28" t="str">
        <f>IF(E675="","",INDEX(TableLookupWakeUpScore[],MATCH(E675,TableLookupWakeUpScore[Wake Up],0),MATCH(P$1,TableLookupWakeUpScore[#Headers],0)))</f>
        <v/>
      </c>
      <c r="Q675" s="30" t="str">
        <f t="shared" si="168"/>
        <v/>
      </c>
      <c r="R675" s="31" t="str">
        <f t="shared" si="169"/>
        <v/>
      </c>
      <c r="S675" s="34" t="str">
        <f>IF($C675="","",INDEX(TableLookupSleepQuality[],MATCH($C675,TableLookupSleepQuality[Sleep Quality Low],1),MATCH(S$1,TableLookupSleepQuality[#Headers],0)))</f>
        <v/>
      </c>
      <c r="T675" s="35" t="str">
        <f>IF($C675="","",INDEX(TableLookupSleepQuality[],MATCH($C675,TableLookupSleepQuality[Sleep Quality Low],1),MATCH(T$1,TableLookupSleepQuality[#Headers],0)))</f>
        <v/>
      </c>
      <c r="X675" s="36" t="str">
        <f t="shared" si="170"/>
        <v/>
      </c>
      <c r="Y675" s="40" t="str">
        <f t="shared" ref="Y675:AD690" si="175">IF(OR($X675="NO",$X675=""),"",IF(COUNTIF($F675,"*" &amp; Y$1 &amp; "*"),"YES","NO"))</f>
        <v/>
      </c>
      <c r="Z675" s="13" t="str">
        <f t="shared" si="175"/>
        <v/>
      </c>
      <c r="AA675" s="13" t="str">
        <f t="shared" si="175"/>
        <v/>
      </c>
      <c r="AB675" s="13" t="str">
        <f t="shared" si="175"/>
        <v/>
      </c>
      <c r="AC675" s="13" t="str">
        <f t="shared" si="175"/>
        <v/>
      </c>
      <c r="AD675" s="13" t="str">
        <f t="shared" si="175"/>
        <v/>
      </c>
    </row>
    <row r="676" spans="7:30" x14ac:dyDescent="0.25">
      <c r="G676" s="18" t="str">
        <f t="shared" si="161"/>
        <v/>
      </c>
      <c r="H676" s="22" t="str">
        <f t="shared" si="162"/>
        <v/>
      </c>
      <c r="I676" s="23" t="str">
        <f t="shared" si="163"/>
        <v/>
      </c>
      <c r="J676" s="22" t="str">
        <f t="shared" si="164"/>
        <v/>
      </c>
      <c r="K676" s="24" t="str">
        <f t="shared" si="165"/>
        <v/>
      </c>
      <c r="L676" s="42" t="str">
        <f t="shared" si="171"/>
        <v/>
      </c>
      <c r="M676" s="43" t="str">
        <f t="shared" si="172"/>
        <v/>
      </c>
      <c r="N676" s="26" t="str">
        <f t="shared" si="166"/>
        <v/>
      </c>
      <c r="O676" s="26" t="str">
        <f t="shared" si="167"/>
        <v/>
      </c>
      <c r="P676" s="28" t="str">
        <f>IF(E676="","",INDEX(TableLookupWakeUpScore[],MATCH(E676,TableLookupWakeUpScore[Wake Up],0),MATCH(P$1,TableLookupWakeUpScore[#Headers],0)))</f>
        <v/>
      </c>
      <c r="Q676" s="30" t="str">
        <f t="shared" si="168"/>
        <v/>
      </c>
      <c r="R676" s="31" t="str">
        <f t="shared" si="169"/>
        <v/>
      </c>
      <c r="S676" s="34" t="str">
        <f>IF($C676="","",INDEX(TableLookupSleepQuality[],MATCH($C676,TableLookupSleepQuality[Sleep Quality Low],1),MATCH(S$1,TableLookupSleepQuality[#Headers],0)))</f>
        <v/>
      </c>
      <c r="T676" s="35" t="str">
        <f>IF($C676="","",INDEX(TableLookupSleepQuality[],MATCH($C676,TableLookupSleepQuality[Sleep Quality Low],1),MATCH(T$1,TableLookupSleepQuality[#Headers],0)))</f>
        <v/>
      </c>
      <c r="X676" s="36" t="str">
        <f t="shared" si="170"/>
        <v/>
      </c>
      <c r="Y676" s="40" t="str">
        <f t="shared" si="175"/>
        <v/>
      </c>
      <c r="Z676" s="13" t="str">
        <f t="shared" si="175"/>
        <v/>
      </c>
      <c r="AA676" s="13" t="str">
        <f t="shared" si="175"/>
        <v/>
      </c>
      <c r="AB676" s="13" t="str">
        <f t="shared" si="175"/>
        <v/>
      </c>
      <c r="AC676" s="13" t="str">
        <f t="shared" si="175"/>
        <v/>
      </c>
      <c r="AD676" s="13" t="str">
        <f t="shared" si="175"/>
        <v/>
      </c>
    </row>
    <row r="677" spans="7:30" x14ac:dyDescent="0.25">
      <c r="G677" s="18" t="str">
        <f t="shared" si="161"/>
        <v/>
      </c>
      <c r="H677" s="22" t="str">
        <f t="shared" si="162"/>
        <v/>
      </c>
      <c r="I677" s="23" t="str">
        <f t="shared" si="163"/>
        <v/>
      </c>
      <c r="J677" s="22" t="str">
        <f t="shared" si="164"/>
        <v/>
      </c>
      <c r="K677" s="24" t="str">
        <f t="shared" si="165"/>
        <v/>
      </c>
      <c r="L677" s="42" t="str">
        <f t="shared" si="171"/>
        <v/>
      </c>
      <c r="M677" s="43" t="str">
        <f t="shared" si="172"/>
        <v/>
      </c>
      <c r="N677" s="26" t="str">
        <f t="shared" si="166"/>
        <v/>
      </c>
      <c r="O677" s="26" t="str">
        <f t="shared" si="167"/>
        <v/>
      </c>
      <c r="P677" s="28" t="str">
        <f>IF(E677="","",INDEX(TableLookupWakeUpScore[],MATCH(E677,TableLookupWakeUpScore[Wake Up],0),MATCH(P$1,TableLookupWakeUpScore[#Headers],0)))</f>
        <v/>
      </c>
      <c r="Q677" s="30" t="str">
        <f t="shared" si="168"/>
        <v/>
      </c>
      <c r="R677" s="31" t="str">
        <f t="shared" si="169"/>
        <v/>
      </c>
      <c r="S677" s="34" t="str">
        <f>IF($C677="","",INDEX(TableLookupSleepQuality[],MATCH($C677,TableLookupSleepQuality[Sleep Quality Low],1),MATCH(S$1,TableLookupSleepQuality[#Headers],0)))</f>
        <v/>
      </c>
      <c r="T677" s="35" t="str">
        <f>IF($C677="","",INDEX(TableLookupSleepQuality[],MATCH($C677,TableLookupSleepQuality[Sleep Quality Low],1),MATCH(T$1,TableLookupSleepQuality[#Headers],0)))</f>
        <v/>
      </c>
      <c r="X677" s="36" t="str">
        <f t="shared" si="170"/>
        <v/>
      </c>
      <c r="Y677" s="40" t="str">
        <f t="shared" si="175"/>
        <v/>
      </c>
      <c r="Z677" s="13" t="str">
        <f t="shared" si="175"/>
        <v/>
      </c>
      <c r="AA677" s="13" t="str">
        <f t="shared" si="175"/>
        <v/>
      </c>
      <c r="AB677" s="13" t="str">
        <f t="shared" si="175"/>
        <v/>
      </c>
      <c r="AC677" s="13" t="str">
        <f t="shared" si="175"/>
        <v/>
      </c>
      <c r="AD677" s="13" t="str">
        <f t="shared" si="175"/>
        <v/>
      </c>
    </row>
    <row r="678" spans="7:30" x14ac:dyDescent="0.25">
      <c r="G678" s="18" t="str">
        <f t="shared" si="161"/>
        <v/>
      </c>
      <c r="H678" s="22" t="str">
        <f t="shared" si="162"/>
        <v/>
      </c>
      <c r="I678" s="23" t="str">
        <f t="shared" si="163"/>
        <v/>
      </c>
      <c r="J678" s="22" t="str">
        <f t="shared" si="164"/>
        <v/>
      </c>
      <c r="K678" s="24" t="str">
        <f t="shared" si="165"/>
        <v/>
      </c>
      <c r="L678" s="42" t="str">
        <f t="shared" si="171"/>
        <v/>
      </c>
      <c r="M678" s="43" t="str">
        <f t="shared" si="172"/>
        <v/>
      </c>
      <c r="N678" s="26" t="str">
        <f t="shared" si="166"/>
        <v/>
      </c>
      <c r="O678" s="26" t="str">
        <f t="shared" si="167"/>
        <v/>
      </c>
      <c r="P678" s="28" t="str">
        <f>IF(E678="","",INDEX(TableLookupWakeUpScore[],MATCH(E678,TableLookupWakeUpScore[Wake Up],0),MATCH(P$1,TableLookupWakeUpScore[#Headers],0)))</f>
        <v/>
      </c>
      <c r="Q678" s="30" t="str">
        <f t="shared" si="168"/>
        <v/>
      </c>
      <c r="R678" s="31" t="str">
        <f t="shared" si="169"/>
        <v/>
      </c>
      <c r="S678" s="34" t="str">
        <f>IF($C678="","",INDEX(TableLookupSleepQuality[],MATCH($C678,TableLookupSleepQuality[Sleep Quality Low],1),MATCH(S$1,TableLookupSleepQuality[#Headers],0)))</f>
        <v/>
      </c>
      <c r="T678" s="35" t="str">
        <f>IF($C678="","",INDEX(TableLookupSleepQuality[],MATCH($C678,TableLookupSleepQuality[Sleep Quality Low],1),MATCH(T$1,TableLookupSleepQuality[#Headers],0)))</f>
        <v/>
      </c>
      <c r="X678" s="36" t="str">
        <f t="shared" si="170"/>
        <v/>
      </c>
      <c r="Y678" s="40" t="str">
        <f t="shared" si="175"/>
        <v/>
      </c>
      <c r="Z678" s="13" t="str">
        <f t="shared" si="175"/>
        <v/>
      </c>
      <c r="AA678" s="13" t="str">
        <f t="shared" si="175"/>
        <v/>
      </c>
      <c r="AB678" s="13" t="str">
        <f t="shared" si="175"/>
        <v/>
      </c>
      <c r="AC678" s="13" t="str">
        <f t="shared" si="175"/>
        <v/>
      </c>
      <c r="AD678" s="13" t="str">
        <f t="shared" si="175"/>
        <v/>
      </c>
    </row>
    <row r="679" spans="7:30" x14ac:dyDescent="0.25">
      <c r="G679" s="18" t="str">
        <f t="shared" si="161"/>
        <v/>
      </c>
      <c r="H679" s="22" t="str">
        <f t="shared" si="162"/>
        <v/>
      </c>
      <c r="I679" s="23" t="str">
        <f t="shared" si="163"/>
        <v/>
      </c>
      <c r="J679" s="22" t="str">
        <f t="shared" si="164"/>
        <v/>
      </c>
      <c r="K679" s="24" t="str">
        <f t="shared" si="165"/>
        <v/>
      </c>
      <c r="L679" s="42" t="str">
        <f t="shared" si="171"/>
        <v/>
      </c>
      <c r="M679" s="43" t="str">
        <f t="shared" si="172"/>
        <v/>
      </c>
      <c r="N679" s="26" t="str">
        <f t="shared" si="166"/>
        <v/>
      </c>
      <c r="O679" s="26" t="str">
        <f t="shared" si="167"/>
        <v/>
      </c>
      <c r="P679" s="28" t="str">
        <f>IF(E679="","",INDEX(TableLookupWakeUpScore[],MATCH(E679,TableLookupWakeUpScore[Wake Up],0),MATCH(P$1,TableLookupWakeUpScore[#Headers],0)))</f>
        <v/>
      </c>
      <c r="Q679" s="30" t="str">
        <f t="shared" si="168"/>
        <v/>
      </c>
      <c r="R679" s="31" t="str">
        <f t="shared" si="169"/>
        <v/>
      </c>
      <c r="S679" s="34" t="str">
        <f>IF($C679="","",INDEX(TableLookupSleepQuality[],MATCH($C679,TableLookupSleepQuality[Sleep Quality Low],1),MATCH(S$1,TableLookupSleepQuality[#Headers],0)))</f>
        <v/>
      </c>
      <c r="T679" s="35" t="str">
        <f>IF($C679="","",INDEX(TableLookupSleepQuality[],MATCH($C679,TableLookupSleepQuality[Sleep Quality Low],1),MATCH(T$1,TableLookupSleepQuality[#Headers],0)))</f>
        <v/>
      </c>
      <c r="X679" s="36" t="str">
        <f t="shared" si="170"/>
        <v/>
      </c>
      <c r="Y679" s="40" t="str">
        <f t="shared" si="175"/>
        <v/>
      </c>
      <c r="Z679" s="13" t="str">
        <f t="shared" si="175"/>
        <v/>
      </c>
      <c r="AA679" s="13" t="str">
        <f t="shared" si="175"/>
        <v/>
      </c>
      <c r="AB679" s="13" t="str">
        <f t="shared" si="175"/>
        <v/>
      </c>
      <c r="AC679" s="13" t="str">
        <f t="shared" si="175"/>
        <v/>
      </c>
      <c r="AD679" s="13" t="str">
        <f t="shared" si="175"/>
        <v/>
      </c>
    </row>
    <row r="680" spans="7:30" x14ac:dyDescent="0.25">
      <c r="G680" s="18" t="str">
        <f t="shared" si="161"/>
        <v/>
      </c>
      <c r="H680" s="22" t="str">
        <f t="shared" si="162"/>
        <v/>
      </c>
      <c r="I680" s="23" t="str">
        <f t="shared" si="163"/>
        <v/>
      </c>
      <c r="J680" s="22" t="str">
        <f t="shared" si="164"/>
        <v/>
      </c>
      <c r="K680" s="24" t="str">
        <f t="shared" si="165"/>
        <v/>
      </c>
      <c r="L680" s="42" t="str">
        <f t="shared" si="171"/>
        <v/>
      </c>
      <c r="M680" s="43" t="str">
        <f t="shared" si="172"/>
        <v/>
      </c>
      <c r="N680" s="26" t="str">
        <f t="shared" si="166"/>
        <v/>
      </c>
      <c r="O680" s="26" t="str">
        <f t="shared" si="167"/>
        <v/>
      </c>
      <c r="P680" s="28" t="str">
        <f>IF(E680="","",INDEX(TableLookupWakeUpScore[],MATCH(E680,TableLookupWakeUpScore[Wake Up],0),MATCH(P$1,TableLookupWakeUpScore[#Headers],0)))</f>
        <v/>
      </c>
      <c r="Q680" s="30" t="str">
        <f t="shared" si="168"/>
        <v/>
      </c>
      <c r="R680" s="31" t="str">
        <f t="shared" si="169"/>
        <v/>
      </c>
      <c r="S680" s="34" t="str">
        <f>IF($C680="","",INDEX(TableLookupSleepQuality[],MATCH($C680,TableLookupSleepQuality[Sleep Quality Low],1),MATCH(S$1,TableLookupSleepQuality[#Headers],0)))</f>
        <v/>
      </c>
      <c r="T680" s="35" t="str">
        <f>IF($C680="","",INDEX(TableLookupSleepQuality[],MATCH($C680,TableLookupSleepQuality[Sleep Quality Low],1),MATCH(T$1,TableLookupSleepQuality[#Headers],0)))</f>
        <v/>
      </c>
      <c r="X680" s="36" t="str">
        <f t="shared" si="170"/>
        <v/>
      </c>
      <c r="Y680" s="40" t="str">
        <f t="shared" si="175"/>
        <v/>
      </c>
      <c r="Z680" s="13" t="str">
        <f t="shared" si="175"/>
        <v/>
      </c>
      <c r="AA680" s="13" t="str">
        <f t="shared" si="175"/>
        <v/>
      </c>
      <c r="AB680" s="13" t="str">
        <f t="shared" si="175"/>
        <v/>
      </c>
      <c r="AC680" s="13" t="str">
        <f t="shared" si="175"/>
        <v/>
      </c>
      <c r="AD680" s="13" t="str">
        <f t="shared" si="175"/>
        <v/>
      </c>
    </row>
    <row r="681" spans="7:30" x14ac:dyDescent="0.25">
      <c r="G681" s="18" t="str">
        <f t="shared" si="161"/>
        <v/>
      </c>
      <c r="H681" s="22" t="str">
        <f t="shared" si="162"/>
        <v/>
      </c>
      <c r="I681" s="23" t="str">
        <f t="shared" si="163"/>
        <v/>
      </c>
      <c r="J681" s="22" t="str">
        <f t="shared" si="164"/>
        <v/>
      </c>
      <c r="K681" s="24" t="str">
        <f t="shared" si="165"/>
        <v/>
      </c>
      <c r="L681" s="42" t="str">
        <f t="shared" si="171"/>
        <v/>
      </c>
      <c r="M681" s="43" t="str">
        <f t="shared" si="172"/>
        <v/>
      </c>
      <c r="N681" s="26" t="str">
        <f t="shared" si="166"/>
        <v/>
      </c>
      <c r="O681" s="26" t="str">
        <f t="shared" si="167"/>
        <v/>
      </c>
      <c r="P681" s="28" t="str">
        <f>IF(E681="","",INDEX(TableLookupWakeUpScore[],MATCH(E681,TableLookupWakeUpScore[Wake Up],0),MATCH(P$1,TableLookupWakeUpScore[#Headers],0)))</f>
        <v/>
      </c>
      <c r="Q681" s="30" t="str">
        <f t="shared" si="168"/>
        <v/>
      </c>
      <c r="R681" s="31" t="str">
        <f t="shared" si="169"/>
        <v/>
      </c>
      <c r="S681" s="34" t="str">
        <f>IF($C681="","",INDEX(TableLookupSleepQuality[],MATCH($C681,TableLookupSleepQuality[Sleep Quality Low],1),MATCH(S$1,TableLookupSleepQuality[#Headers],0)))</f>
        <v/>
      </c>
      <c r="T681" s="35" t="str">
        <f>IF($C681="","",INDEX(TableLookupSleepQuality[],MATCH($C681,TableLookupSleepQuality[Sleep Quality Low],1),MATCH(T$1,TableLookupSleepQuality[#Headers],0)))</f>
        <v/>
      </c>
      <c r="X681" s="36" t="str">
        <f t="shared" si="170"/>
        <v/>
      </c>
      <c r="Y681" s="40" t="str">
        <f t="shared" si="175"/>
        <v/>
      </c>
      <c r="Z681" s="13" t="str">
        <f t="shared" si="175"/>
        <v/>
      </c>
      <c r="AA681" s="13" t="str">
        <f t="shared" si="175"/>
        <v/>
      </c>
      <c r="AB681" s="13" t="str">
        <f t="shared" si="175"/>
        <v/>
      </c>
      <c r="AC681" s="13" t="str">
        <f t="shared" si="175"/>
        <v/>
      </c>
      <c r="AD681" s="13" t="str">
        <f t="shared" si="175"/>
        <v/>
      </c>
    </row>
    <row r="682" spans="7:30" x14ac:dyDescent="0.25">
      <c r="G682" s="18" t="str">
        <f t="shared" si="161"/>
        <v/>
      </c>
      <c r="H682" s="22" t="str">
        <f t="shared" si="162"/>
        <v/>
      </c>
      <c r="I682" s="23" t="str">
        <f t="shared" si="163"/>
        <v/>
      </c>
      <c r="J682" s="22" t="str">
        <f t="shared" si="164"/>
        <v/>
      </c>
      <c r="K682" s="24" t="str">
        <f t="shared" si="165"/>
        <v/>
      </c>
      <c r="L682" s="42" t="str">
        <f t="shared" si="171"/>
        <v/>
      </c>
      <c r="M682" s="43" t="str">
        <f t="shared" si="172"/>
        <v/>
      </c>
      <c r="N682" s="26" t="str">
        <f t="shared" si="166"/>
        <v/>
      </c>
      <c r="O682" s="26" t="str">
        <f t="shared" si="167"/>
        <v/>
      </c>
      <c r="P682" s="28" t="str">
        <f>IF(E682="","",INDEX(TableLookupWakeUpScore[],MATCH(E682,TableLookupWakeUpScore[Wake Up],0),MATCH(P$1,TableLookupWakeUpScore[#Headers],0)))</f>
        <v/>
      </c>
      <c r="Q682" s="30" t="str">
        <f t="shared" si="168"/>
        <v/>
      </c>
      <c r="R682" s="31" t="str">
        <f t="shared" si="169"/>
        <v/>
      </c>
      <c r="S682" s="34" t="str">
        <f>IF($C682="","",INDEX(TableLookupSleepQuality[],MATCH($C682,TableLookupSleepQuality[Sleep Quality Low],1),MATCH(S$1,TableLookupSleepQuality[#Headers],0)))</f>
        <v/>
      </c>
      <c r="T682" s="35" t="str">
        <f>IF($C682="","",INDEX(TableLookupSleepQuality[],MATCH($C682,TableLookupSleepQuality[Sleep Quality Low],1),MATCH(T$1,TableLookupSleepQuality[#Headers],0)))</f>
        <v/>
      </c>
      <c r="X682" s="36" t="str">
        <f t="shared" si="170"/>
        <v/>
      </c>
      <c r="Y682" s="40" t="str">
        <f t="shared" si="175"/>
        <v/>
      </c>
      <c r="Z682" s="13" t="str">
        <f t="shared" si="175"/>
        <v/>
      </c>
      <c r="AA682" s="13" t="str">
        <f t="shared" si="175"/>
        <v/>
      </c>
      <c r="AB682" s="13" t="str">
        <f t="shared" si="175"/>
        <v/>
      </c>
      <c r="AC682" s="13" t="str">
        <f t="shared" si="175"/>
        <v/>
      </c>
      <c r="AD682" s="13" t="str">
        <f t="shared" si="175"/>
        <v/>
      </c>
    </row>
    <row r="683" spans="7:30" x14ac:dyDescent="0.25">
      <c r="G683" s="18" t="str">
        <f t="shared" si="161"/>
        <v/>
      </c>
      <c r="H683" s="22" t="str">
        <f t="shared" si="162"/>
        <v/>
      </c>
      <c r="I683" s="23" t="str">
        <f t="shared" si="163"/>
        <v/>
      </c>
      <c r="J683" s="22" t="str">
        <f t="shared" si="164"/>
        <v/>
      </c>
      <c r="K683" s="24" t="str">
        <f t="shared" si="165"/>
        <v/>
      </c>
      <c r="L683" s="42" t="str">
        <f t="shared" si="171"/>
        <v/>
      </c>
      <c r="M683" s="43" t="str">
        <f t="shared" si="172"/>
        <v/>
      </c>
      <c r="N683" s="26" t="str">
        <f t="shared" si="166"/>
        <v/>
      </c>
      <c r="O683" s="26" t="str">
        <f t="shared" si="167"/>
        <v/>
      </c>
      <c r="P683" s="28" t="str">
        <f>IF(E683="","",INDEX(TableLookupWakeUpScore[],MATCH(E683,TableLookupWakeUpScore[Wake Up],0),MATCH(P$1,TableLookupWakeUpScore[#Headers],0)))</f>
        <v/>
      </c>
      <c r="Q683" s="30" t="str">
        <f t="shared" si="168"/>
        <v/>
      </c>
      <c r="R683" s="31" t="str">
        <f t="shared" si="169"/>
        <v/>
      </c>
      <c r="S683" s="34" t="str">
        <f>IF($C683="","",INDEX(TableLookupSleepQuality[],MATCH($C683,TableLookupSleepQuality[Sleep Quality Low],1),MATCH(S$1,TableLookupSleepQuality[#Headers],0)))</f>
        <v/>
      </c>
      <c r="T683" s="35" t="str">
        <f>IF($C683="","",INDEX(TableLookupSleepQuality[],MATCH($C683,TableLookupSleepQuality[Sleep Quality Low],1),MATCH(T$1,TableLookupSleepQuality[#Headers],0)))</f>
        <v/>
      </c>
      <c r="X683" s="36" t="str">
        <f t="shared" si="170"/>
        <v/>
      </c>
      <c r="Y683" s="40" t="str">
        <f t="shared" si="175"/>
        <v/>
      </c>
      <c r="Z683" s="13" t="str">
        <f t="shared" si="175"/>
        <v/>
      </c>
      <c r="AA683" s="13" t="str">
        <f t="shared" si="175"/>
        <v/>
      </c>
      <c r="AB683" s="13" t="str">
        <f t="shared" si="175"/>
        <v/>
      </c>
      <c r="AC683" s="13" t="str">
        <f t="shared" si="175"/>
        <v/>
      </c>
      <c r="AD683" s="13" t="str">
        <f t="shared" si="175"/>
        <v/>
      </c>
    </row>
    <row r="684" spans="7:30" x14ac:dyDescent="0.25">
      <c r="G684" s="18" t="str">
        <f t="shared" si="161"/>
        <v/>
      </c>
      <c r="H684" s="22" t="str">
        <f t="shared" si="162"/>
        <v/>
      </c>
      <c r="I684" s="23" t="str">
        <f t="shared" si="163"/>
        <v/>
      </c>
      <c r="J684" s="22" t="str">
        <f t="shared" si="164"/>
        <v/>
      </c>
      <c r="K684" s="24" t="str">
        <f t="shared" si="165"/>
        <v/>
      </c>
      <c r="L684" s="42" t="str">
        <f t="shared" si="171"/>
        <v/>
      </c>
      <c r="M684" s="43" t="str">
        <f t="shared" si="172"/>
        <v/>
      </c>
      <c r="N684" s="26" t="str">
        <f t="shared" si="166"/>
        <v/>
      </c>
      <c r="O684" s="26" t="str">
        <f t="shared" si="167"/>
        <v/>
      </c>
      <c r="P684" s="28" t="str">
        <f>IF(E684="","",INDEX(TableLookupWakeUpScore[],MATCH(E684,TableLookupWakeUpScore[Wake Up],0),MATCH(P$1,TableLookupWakeUpScore[#Headers],0)))</f>
        <v/>
      </c>
      <c r="Q684" s="30" t="str">
        <f t="shared" si="168"/>
        <v/>
      </c>
      <c r="R684" s="31" t="str">
        <f t="shared" si="169"/>
        <v/>
      </c>
      <c r="S684" s="34" t="str">
        <f>IF($C684="","",INDEX(TableLookupSleepQuality[],MATCH($C684,TableLookupSleepQuality[Sleep Quality Low],1),MATCH(S$1,TableLookupSleepQuality[#Headers],0)))</f>
        <v/>
      </c>
      <c r="T684" s="35" t="str">
        <f>IF($C684="","",INDEX(TableLookupSleepQuality[],MATCH($C684,TableLookupSleepQuality[Sleep Quality Low],1),MATCH(T$1,TableLookupSleepQuality[#Headers],0)))</f>
        <v/>
      </c>
      <c r="X684" s="36" t="str">
        <f t="shared" si="170"/>
        <v/>
      </c>
      <c r="Y684" s="40" t="str">
        <f t="shared" si="175"/>
        <v/>
      </c>
      <c r="Z684" s="13" t="str">
        <f t="shared" si="175"/>
        <v/>
      </c>
      <c r="AA684" s="13" t="str">
        <f t="shared" si="175"/>
        <v/>
      </c>
      <c r="AB684" s="13" t="str">
        <f t="shared" si="175"/>
        <v/>
      </c>
      <c r="AC684" s="13" t="str">
        <f t="shared" si="175"/>
        <v/>
      </c>
      <c r="AD684" s="13" t="str">
        <f t="shared" si="175"/>
        <v/>
      </c>
    </row>
    <row r="685" spans="7:30" x14ac:dyDescent="0.25">
      <c r="G685" s="18" t="str">
        <f t="shared" si="161"/>
        <v/>
      </c>
      <c r="H685" s="22" t="str">
        <f t="shared" si="162"/>
        <v/>
      </c>
      <c r="I685" s="23" t="str">
        <f t="shared" si="163"/>
        <v/>
      </c>
      <c r="J685" s="22" t="str">
        <f t="shared" si="164"/>
        <v/>
      </c>
      <c r="K685" s="24" t="str">
        <f t="shared" si="165"/>
        <v/>
      </c>
      <c r="L685" s="42" t="str">
        <f t="shared" si="171"/>
        <v/>
      </c>
      <c r="M685" s="43" t="str">
        <f t="shared" si="172"/>
        <v/>
      </c>
      <c r="N685" s="26" t="str">
        <f t="shared" si="166"/>
        <v/>
      </c>
      <c r="O685" s="26" t="str">
        <f t="shared" si="167"/>
        <v/>
      </c>
      <c r="P685" s="28" t="str">
        <f>IF(E685="","",INDEX(TableLookupWakeUpScore[],MATCH(E685,TableLookupWakeUpScore[Wake Up],0),MATCH(P$1,TableLookupWakeUpScore[#Headers],0)))</f>
        <v/>
      </c>
      <c r="Q685" s="30" t="str">
        <f t="shared" si="168"/>
        <v/>
      </c>
      <c r="R685" s="31" t="str">
        <f t="shared" si="169"/>
        <v/>
      </c>
      <c r="S685" s="34" t="str">
        <f>IF($C685="","",INDEX(TableLookupSleepQuality[],MATCH($C685,TableLookupSleepQuality[Sleep Quality Low],1),MATCH(S$1,TableLookupSleepQuality[#Headers],0)))</f>
        <v/>
      </c>
      <c r="T685" s="35" t="str">
        <f>IF($C685="","",INDEX(TableLookupSleepQuality[],MATCH($C685,TableLookupSleepQuality[Sleep Quality Low],1),MATCH(T$1,TableLookupSleepQuality[#Headers],0)))</f>
        <v/>
      </c>
      <c r="X685" s="36" t="str">
        <f t="shared" si="170"/>
        <v/>
      </c>
      <c r="Y685" s="40" t="str">
        <f t="shared" si="175"/>
        <v/>
      </c>
      <c r="Z685" s="13" t="str">
        <f t="shared" si="175"/>
        <v/>
      </c>
      <c r="AA685" s="13" t="str">
        <f t="shared" si="175"/>
        <v/>
      </c>
      <c r="AB685" s="13" t="str">
        <f t="shared" si="175"/>
        <v/>
      </c>
      <c r="AC685" s="13" t="str">
        <f t="shared" si="175"/>
        <v/>
      </c>
      <c r="AD685" s="13" t="str">
        <f t="shared" si="175"/>
        <v/>
      </c>
    </row>
    <row r="686" spans="7:30" x14ac:dyDescent="0.25">
      <c r="G686" s="18" t="str">
        <f t="shared" si="161"/>
        <v/>
      </c>
      <c r="H686" s="22" t="str">
        <f t="shared" si="162"/>
        <v/>
      </c>
      <c r="I686" s="23" t="str">
        <f t="shared" si="163"/>
        <v/>
      </c>
      <c r="J686" s="22" t="str">
        <f t="shared" si="164"/>
        <v/>
      </c>
      <c r="K686" s="24" t="str">
        <f t="shared" si="165"/>
        <v/>
      </c>
      <c r="L686" s="42" t="str">
        <f t="shared" si="171"/>
        <v/>
      </c>
      <c r="M686" s="43" t="str">
        <f t="shared" si="172"/>
        <v/>
      </c>
      <c r="N686" s="26" t="str">
        <f t="shared" si="166"/>
        <v/>
      </c>
      <c r="O686" s="26" t="str">
        <f t="shared" si="167"/>
        <v/>
      </c>
      <c r="P686" s="28" t="str">
        <f>IF(E686="","",INDEX(TableLookupWakeUpScore[],MATCH(E686,TableLookupWakeUpScore[Wake Up],0),MATCH(P$1,TableLookupWakeUpScore[#Headers],0)))</f>
        <v/>
      </c>
      <c r="Q686" s="30" t="str">
        <f t="shared" si="168"/>
        <v/>
      </c>
      <c r="R686" s="31" t="str">
        <f t="shared" si="169"/>
        <v/>
      </c>
      <c r="S686" s="34" t="str">
        <f>IF($C686="","",INDEX(TableLookupSleepQuality[],MATCH($C686,TableLookupSleepQuality[Sleep Quality Low],1),MATCH(S$1,TableLookupSleepQuality[#Headers],0)))</f>
        <v/>
      </c>
      <c r="T686" s="35" t="str">
        <f>IF($C686="","",INDEX(TableLookupSleepQuality[],MATCH($C686,TableLookupSleepQuality[Sleep Quality Low],1),MATCH(T$1,TableLookupSleepQuality[#Headers],0)))</f>
        <v/>
      </c>
      <c r="X686" s="36" t="str">
        <f t="shared" si="170"/>
        <v/>
      </c>
      <c r="Y686" s="40" t="str">
        <f t="shared" si="175"/>
        <v/>
      </c>
      <c r="Z686" s="13" t="str">
        <f t="shared" si="175"/>
        <v/>
      </c>
      <c r="AA686" s="13" t="str">
        <f t="shared" si="175"/>
        <v/>
      </c>
      <c r="AB686" s="13" t="str">
        <f t="shared" si="175"/>
        <v/>
      </c>
      <c r="AC686" s="13" t="str">
        <f t="shared" si="175"/>
        <v/>
      </c>
      <c r="AD686" s="13" t="str">
        <f t="shared" si="175"/>
        <v/>
      </c>
    </row>
    <row r="687" spans="7:30" x14ac:dyDescent="0.25">
      <c r="G687" s="18" t="str">
        <f t="shared" si="161"/>
        <v/>
      </c>
      <c r="H687" s="22" t="str">
        <f t="shared" si="162"/>
        <v/>
      </c>
      <c r="I687" s="23" t="str">
        <f t="shared" si="163"/>
        <v/>
      </c>
      <c r="J687" s="22" t="str">
        <f t="shared" si="164"/>
        <v/>
      </c>
      <c r="K687" s="24" t="str">
        <f t="shared" si="165"/>
        <v/>
      </c>
      <c r="L687" s="42" t="str">
        <f t="shared" si="171"/>
        <v/>
      </c>
      <c r="M687" s="43" t="str">
        <f t="shared" si="172"/>
        <v/>
      </c>
      <c r="N687" s="26" t="str">
        <f t="shared" si="166"/>
        <v/>
      </c>
      <c r="O687" s="26" t="str">
        <f t="shared" si="167"/>
        <v/>
      </c>
      <c r="P687" s="28" t="str">
        <f>IF(E687="","",INDEX(TableLookupWakeUpScore[],MATCH(E687,TableLookupWakeUpScore[Wake Up],0),MATCH(P$1,TableLookupWakeUpScore[#Headers],0)))</f>
        <v/>
      </c>
      <c r="Q687" s="30" t="str">
        <f t="shared" si="168"/>
        <v/>
      </c>
      <c r="R687" s="31" t="str">
        <f t="shared" si="169"/>
        <v/>
      </c>
      <c r="S687" s="34" t="str">
        <f>IF($C687="","",INDEX(TableLookupSleepQuality[],MATCH($C687,TableLookupSleepQuality[Sleep Quality Low],1),MATCH(S$1,TableLookupSleepQuality[#Headers],0)))</f>
        <v/>
      </c>
      <c r="T687" s="35" t="str">
        <f>IF($C687="","",INDEX(TableLookupSleepQuality[],MATCH($C687,TableLookupSleepQuality[Sleep Quality Low],1),MATCH(T$1,TableLookupSleepQuality[#Headers],0)))</f>
        <v/>
      </c>
      <c r="X687" s="36" t="str">
        <f t="shared" si="170"/>
        <v/>
      </c>
      <c r="Y687" s="40" t="str">
        <f t="shared" si="175"/>
        <v/>
      </c>
      <c r="Z687" s="13" t="str">
        <f t="shared" si="175"/>
        <v/>
      </c>
      <c r="AA687" s="13" t="str">
        <f t="shared" si="175"/>
        <v/>
      </c>
      <c r="AB687" s="13" t="str">
        <f t="shared" si="175"/>
        <v/>
      </c>
      <c r="AC687" s="13" t="str">
        <f t="shared" si="175"/>
        <v/>
      </c>
      <c r="AD687" s="13" t="str">
        <f t="shared" si="175"/>
        <v/>
      </c>
    </row>
    <row r="688" spans="7:30" x14ac:dyDescent="0.25">
      <c r="G688" s="18" t="str">
        <f t="shared" si="161"/>
        <v/>
      </c>
      <c r="H688" s="22" t="str">
        <f t="shared" si="162"/>
        <v/>
      </c>
      <c r="I688" s="23" t="str">
        <f t="shared" si="163"/>
        <v/>
      </c>
      <c r="J688" s="22" t="str">
        <f t="shared" si="164"/>
        <v/>
      </c>
      <c r="K688" s="24" t="str">
        <f t="shared" si="165"/>
        <v/>
      </c>
      <c r="L688" s="42" t="str">
        <f t="shared" si="171"/>
        <v/>
      </c>
      <c r="M688" s="43" t="str">
        <f t="shared" si="172"/>
        <v/>
      </c>
      <c r="N688" s="26" t="str">
        <f t="shared" si="166"/>
        <v/>
      </c>
      <c r="O688" s="26" t="str">
        <f t="shared" si="167"/>
        <v/>
      </c>
      <c r="P688" s="28" t="str">
        <f>IF(E688="","",INDEX(TableLookupWakeUpScore[],MATCH(E688,TableLookupWakeUpScore[Wake Up],0),MATCH(P$1,TableLookupWakeUpScore[#Headers],0)))</f>
        <v/>
      </c>
      <c r="Q688" s="30" t="str">
        <f t="shared" si="168"/>
        <v/>
      </c>
      <c r="R688" s="31" t="str">
        <f t="shared" si="169"/>
        <v/>
      </c>
      <c r="S688" s="34" t="str">
        <f>IF($C688="","",INDEX(TableLookupSleepQuality[],MATCH($C688,TableLookupSleepQuality[Sleep Quality Low],1),MATCH(S$1,TableLookupSleepQuality[#Headers],0)))</f>
        <v/>
      </c>
      <c r="T688" s="35" t="str">
        <f>IF($C688="","",INDEX(TableLookupSleepQuality[],MATCH($C688,TableLookupSleepQuality[Sleep Quality Low],1),MATCH(T$1,TableLookupSleepQuality[#Headers],0)))</f>
        <v/>
      </c>
      <c r="X688" s="36" t="str">
        <f t="shared" si="170"/>
        <v/>
      </c>
      <c r="Y688" s="40" t="str">
        <f t="shared" si="175"/>
        <v/>
      </c>
      <c r="Z688" s="13" t="str">
        <f t="shared" si="175"/>
        <v/>
      </c>
      <c r="AA688" s="13" t="str">
        <f t="shared" si="175"/>
        <v/>
      </c>
      <c r="AB688" s="13" t="str">
        <f t="shared" si="175"/>
        <v/>
      </c>
      <c r="AC688" s="13" t="str">
        <f t="shared" si="175"/>
        <v/>
      </c>
      <c r="AD688" s="13" t="str">
        <f t="shared" si="175"/>
        <v/>
      </c>
    </row>
    <row r="689" spans="7:30" x14ac:dyDescent="0.25">
      <c r="G689" s="18" t="str">
        <f t="shared" si="161"/>
        <v/>
      </c>
      <c r="H689" s="22" t="str">
        <f t="shared" si="162"/>
        <v/>
      </c>
      <c r="I689" s="23" t="str">
        <f t="shared" si="163"/>
        <v/>
      </c>
      <c r="J689" s="22" t="str">
        <f t="shared" si="164"/>
        <v/>
      </c>
      <c r="K689" s="24" t="str">
        <f t="shared" si="165"/>
        <v/>
      </c>
      <c r="L689" s="42" t="str">
        <f t="shared" si="171"/>
        <v/>
      </c>
      <c r="M689" s="43" t="str">
        <f t="shared" si="172"/>
        <v/>
      </c>
      <c r="N689" s="26" t="str">
        <f t="shared" si="166"/>
        <v/>
      </c>
      <c r="O689" s="26" t="str">
        <f t="shared" si="167"/>
        <v/>
      </c>
      <c r="P689" s="28" t="str">
        <f>IF(E689="","",INDEX(TableLookupWakeUpScore[],MATCH(E689,TableLookupWakeUpScore[Wake Up],0),MATCH(P$1,TableLookupWakeUpScore[#Headers],0)))</f>
        <v/>
      </c>
      <c r="Q689" s="30" t="str">
        <f t="shared" si="168"/>
        <v/>
      </c>
      <c r="R689" s="31" t="str">
        <f t="shared" si="169"/>
        <v/>
      </c>
      <c r="S689" s="34" t="str">
        <f>IF($C689="","",INDEX(TableLookupSleepQuality[],MATCH($C689,TableLookupSleepQuality[Sleep Quality Low],1),MATCH(S$1,TableLookupSleepQuality[#Headers],0)))</f>
        <v/>
      </c>
      <c r="T689" s="35" t="str">
        <f>IF($C689="","",INDEX(TableLookupSleepQuality[],MATCH($C689,TableLookupSleepQuality[Sleep Quality Low],1),MATCH(T$1,TableLookupSleepQuality[#Headers],0)))</f>
        <v/>
      </c>
      <c r="X689" s="36" t="str">
        <f t="shared" si="170"/>
        <v/>
      </c>
      <c r="Y689" s="40" t="str">
        <f t="shared" si="175"/>
        <v/>
      </c>
      <c r="Z689" s="13" t="str">
        <f t="shared" si="175"/>
        <v/>
      </c>
      <c r="AA689" s="13" t="str">
        <f t="shared" si="175"/>
        <v/>
      </c>
      <c r="AB689" s="13" t="str">
        <f t="shared" si="175"/>
        <v/>
      </c>
      <c r="AC689" s="13" t="str">
        <f t="shared" si="175"/>
        <v/>
      </c>
      <c r="AD689" s="13" t="str">
        <f t="shared" si="175"/>
        <v/>
      </c>
    </row>
    <row r="690" spans="7:30" x14ac:dyDescent="0.25">
      <c r="G690" s="18" t="str">
        <f t="shared" si="161"/>
        <v/>
      </c>
      <c r="H690" s="22" t="str">
        <f t="shared" si="162"/>
        <v/>
      </c>
      <c r="I690" s="23" t="str">
        <f t="shared" si="163"/>
        <v/>
      </c>
      <c r="J690" s="22" t="str">
        <f t="shared" si="164"/>
        <v/>
      </c>
      <c r="K690" s="24" t="str">
        <f t="shared" si="165"/>
        <v/>
      </c>
      <c r="L690" s="42" t="str">
        <f t="shared" si="171"/>
        <v/>
      </c>
      <c r="M690" s="43" t="str">
        <f t="shared" si="172"/>
        <v/>
      </c>
      <c r="N690" s="26" t="str">
        <f t="shared" si="166"/>
        <v/>
      </c>
      <c r="O690" s="26" t="str">
        <f t="shared" si="167"/>
        <v/>
      </c>
      <c r="P690" s="28" t="str">
        <f>IF(E690="","",INDEX(TableLookupWakeUpScore[],MATCH(E690,TableLookupWakeUpScore[Wake Up],0),MATCH(P$1,TableLookupWakeUpScore[#Headers],0)))</f>
        <v/>
      </c>
      <c r="Q690" s="30" t="str">
        <f t="shared" si="168"/>
        <v/>
      </c>
      <c r="R690" s="31" t="str">
        <f t="shared" si="169"/>
        <v/>
      </c>
      <c r="S690" s="34" t="str">
        <f>IF($C690="","",INDEX(TableLookupSleepQuality[],MATCH($C690,TableLookupSleepQuality[Sleep Quality Low],1),MATCH(S$1,TableLookupSleepQuality[#Headers],0)))</f>
        <v/>
      </c>
      <c r="T690" s="35" t="str">
        <f>IF($C690="","",INDEX(TableLookupSleepQuality[],MATCH($C690,TableLookupSleepQuality[Sleep Quality Low],1),MATCH(T$1,TableLookupSleepQuality[#Headers],0)))</f>
        <v/>
      </c>
      <c r="X690" s="36" t="str">
        <f t="shared" si="170"/>
        <v/>
      </c>
      <c r="Y690" s="40" t="str">
        <f t="shared" si="175"/>
        <v/>
      </c>
      <c r="Z690" s="13" t="str">
        <f t="shared" si="175"/>
        <v/>
      </c>
      <c r="AA690" s="13" t="str">
        <f t="shared" si="175"/>
        <v/>
      </c>
      <c r="AB690" s="13" t="str">
        <f t="shared" si="175"/>
        <v/>
      </c>
      <c r="AC690" s="13" t="str">
        <f t="shared" si="175"/>
        <v/>
      </c>
      <c r="AD690" s="13" t="str">
        <f t="shared" si="175"/>
        <v/>
      </c>
    </row>
    <row r="691" spans="7:30" x14ac:dyDescent="0.25">
      <c r="G691" s="18" t="str">
        <f t="shared" si="161"/>
        <v/>
      </c>
      <c r="H691" s="22" t="str">
        <f t="shared" si="162"/>
        <v/>
      </c>
      <c r="I691" s="23" t="str">
        <f t="shared" si="163"/>
        <v/>
      </c>
      <c r="J691" s="22" t="str">
        <f t="shared" si="164"/>
        <v/>
      </c>
      <c r="K691" s="24" t="str">
        <f t="shared" si="165"/>
        <v/>
      </c>
      <c r="L691" s="42" t="str">
        <f t="shared" si="171"/>
        <v/>
      </c>
      <c r="M691" s="43" t="str">
        <f t="shared" si="172"/>
        <v/>
      </c>
      <c r="N691" s="26" t="str">
        <f t="shared" si="166"/>
        <v/>
      </c>
      <c r="O691" s="26" t="str">
        <f t="shared" si="167"/>
        <v/>
      </c>
      <c r="P691" s="28" t="str">
        <f>IF(E691="","",INDEX(TableLookupWakeUpScore[],MATCH(E691,TableLookupWakeUpScore[Wake Up],0),MATCH(P$1,TableLookupWakeUpScore[#Headers],0)))</f>
        <v/>
      </c>
      <c r="Q691" s="30" t="str">
        <f t="shared" si="168"/>
        <v/>
      </c>
      <c r="R691" s="31" t="str">
        <f t="shared" si="169"/>
        <v/>
      </c>
      <c r="S691" s="34" t="str">
        <f>IF($C691="","",INDEX(TableLookupSleepQuality[],MATCH($C691,TableLookupSleepQuality[Sleep Quality Low],1),MATCH(S$1,TableLookupSleepQuality[#Headers],0)))</f>
        <v/>
      </c>
      <c r="T691" s="35" t="str">
        <f>IF($C691="","",INDEX(TableLookupSleepQuality[],MATCH($C691,TableLookupSleepQuality[Sleep Quality Low],1),MATCH(T$1,TableLookupSleepQuality[#Headers],0)))</f>
        <v/>
      </c>
      <c r="X691" s="36" t="str">
        <f t="shared" si="170"/>
        <v/>
      </c>
      <c r="Y691" s="40" t="str">
        <f t="shared" ref="Y691:AD706" si="176">IF(OR($X691="NO",$X691=""),"",IF(COUNTIF($F691,"*" &amp; Y$1 &amp; "*"),"YES","NO"))</f>
        <v/>
      </c>
      <c r="Z691" s="13" t="str">
        <f t="shared" si="176"/>
        <v/>
      </c>
      <c r="AA691" s="13" t="str">
        <f t="shared" si="176"/>
        <v/>
      </c>
      <c r="AB691" s="13" t="str">
        <f t="shared" si="176"/>
        <v/>
      </c>
      <c r="AC691" s="13" t="str">
        <f t="shared" si="176"/>
        <v/>
      </c>
      <c r="AD691" s="13" t="str">
        <f t="shared" si="176"/>
        <v/>
      </c>
    </row>
    <row r="692" spans="7:30" x14ac:dyDescent="0.25">
      <c r="G692" s="18" t="str">
        <f t="shared" si="161"/>
        <v/>
      </c>
      <c r="H692" s="22" t="str">
        <f t="shared" si="162"/>
        <v/>
      </c>
      <c r="I692" s="23" t="str">
        <f t="shared" si="163"/>
        <v/>
      </c>
      <c r="J692" s="22" t="str">
        <f t="shared" si="164"/>
        <v/>
      </c>
      <c r="K692" s="24" t="str">
        <f t="shared" si="165"/>
        <v/>
      </c>
      <c r="L692" s="42" t="str">
        <f t="shared" si="171"/>
        <v/>
      </c>
      <c r="M692" s="43" t="str">
        <f t="shared" si="172"/>
        <v/>
      </c>
      <c r="N692" s="26" t="str">
        <f t="shared" si="166"/>
        <v/>
      </c>
      <c r="O692" s="26" t="str">
        <f t="shared" si="167"/>
        <v/>
      </c>
      <c r="P692" s="28" t="str">
        <f>IF(E692="","",INDEX(TableLookupWakeUpScore[],MATCH(E692,TableLookupWakeUpScore[Wake Up],0),MATCH(P$1,TableLookupWakeUpScore[#Headers],0)))</f>
        <v/>
      </c>
      <c r="Q692" s="30" t="str">
        <f t="shared" si="168"/>
        <v/>
      </c>
      <c r="R692" s="31" t="str">
        <f t="shared" si="169"/>
        <v/>
      </c>
      <c r="S692" s="34" t="str">
        <f>IF($C692="","",INDEX(TableLookupSleepQuality[],MATCH($C692,TableLookupSleepQuality[Sleep Quality Low],1),MATCH(S$1,TableLookupSleepQuality[#Headers],0)))</f>
        <v/>
      </c>
      <c r="T692" s="35" t="str">
        <f>IF($C692="","",INDEX(TableLookupSleepQuality[],MATCH($C692,TableLookupSleepQuality[Sleep Quality Low],1),MATCH(T$1,TableLookupSleepQuality[#Headers],0)))</f>
        <v/>
      </c>
      <c r="X692" s="36" t="str">
        <f t="shared" si="170"/>
        <v/>
      </c>
      <c r="Y692" s="40" t="str">
        <f t="shared" si="176"/>
        <v/>
      </c>
      <c r="Z692" s="13" t="str">
        <f t="shared" si="176"/>
        <v/>
      </c>
      <c r="AA692" s="13" t="str">
        <f t="shared" si="176"/>
        <v/>
      </c>
      <c r="AB692" s="13" t="str">
        <f t="shared" si="176"/>
        <v/>
      </c>
      <c r="AC692" s="13" t="str">
        <f t="shared" si="176"/>
        <v/>
      </c>
      <c r="AD692" s="13" t="str">
        <f t="shared" si="176"/>
        <v/>
      </c>
    </row>
    <row r="693" spans="7:30" x14ac:dyDescent="0.25">
      <c r="G693" s="18" t="str">
        <f t="shared" si="161"/>
        <v/>
      </c>
      <c r="H693" s="22" t="str">
        <f t="shared" si="162"/>
        <v/>
      </c>
      <c r="I693" s="23" t="str">
        <f t="shared" si="163"/>
        <v/>
      </c>
      <c r="J693" s="22" t="str">
        <f t="shared" si="164"/>
        <v/>
      </c>
      <c r="K693" s="24" t="str">
        <f t="shared" si="165"/>
        <v/>
      </c>
      <c r="L693" s="42" t="str">
        <f t="shared" si="171"/>
        <v/>
      </c>
      <c r="M693" s="43" t="str">
        <f t="shared" si="172"/>
        <v/>
      </c>
      <c r="N693" s="26" t="str">
        <f t="shared" si="166"/>
        <v/>
      </c>
      <c r="O693" s="26" t="str">
        <f t="shared" si="167"/>
        <v/>
      </c>
      <c r="P693" s="28" t="str">
        <f>IF(E693="","",INDEX(TableLookupWakeUpScore[],MATCH(E693,TableLookupWakeUpScore[Wake Up],0),MATCH(P$1,TableLookupWakeUpScore[#Headers],0)))</f>
        <v/>
      </c>
      <c r="Q693" s="30" t="str">
        <f t="shared" si="168"/>
        <v/>
      </c>
      <c r="R693" s="31" t="str">
        <f t="shared" si="169"/>
        <v/>
      </c>
      <c r="S693" s="34" t="str">
        <f>IF($C693="","",INDEX(TableLookupSleepQuality[],MATCH($C693,TableLookupSleepQuality[Sleep Quality Low],1),MATCH(S$1,TableLookupSleepQuality[#Headers],0)))</f>
        <v/>
      </c>
      <c r="T693" s="35" t="str">
        <f>IF($C693="","",INDEX(TableLookupSleepQuality[],MATCH($C693,TableLookupSleepQuality[Sleep Quality Low],1),MATCH(T$1,TableLookupSleepQuality[#Headers],0)))</f>
        <v/>
      </c>
      <c r="X693" s="36" t="str">
        <f t="shared" si="170"/>
        <v/>
      </c>
      <c r="Y693" s="40" t="str">
        <f t="shared" si="176"/>
        <v/>
      </c>
      <c r="Z693" s="13" t="str">
        <f t="shared" si="176"/>
        <v/>
      </c>
      <c r="AA693" s="13" t="str">
        <f t="shared" si="176"/>
        <v/>
      </c>
      <c r="AB693" s="13" t="str">
        <f t="shared" si="176"/>
        <v/>
      </c>
      <c r="AC693" s="13" t="str">
        <f t="shared" si="176"/>
        <v/>
      </c>
      <c r="AD693" s="13" t="str">
        <f t="shared" si="176"/>
        <v/>
      </c>
    </row>
    <row r="694" spans="7:30" x14ac:dyDescent="0.25">
      <c r="G694" s="18" t="str">
        <f t="shared" si="161"/>
        <v/>
      </c>
      <c r="H694" s="22" t="str">
        <f t="shared" si="162"/>
        <v/>
      </c>
      <c r="I694" s="23" t="str">
        <f t="shared" si="163"/>
        <v/>
      </c>
      <c r="J694" s="22" t="str">
        <f t="shared" si="164"/>
        <v/>
      </c>
      <c r="K694" s="24" t="str">
        <f t="shared" si="165"/>
        <v/>
      </c>
      <c r="L694" s="42" t="str">
        <f t="shared" si="171"/>
        <v/>
      </c>
      <c r="M694" s="43" t="str">
        <f t="shared" si="172"/>
        <v/>
      </c>
      <c r="N694" s="26" t="str">
        <f t="shared" si="166"/>
        <v/>
      </c>
      <c r="O694" s="26" t="str">
        <f t="shared" si="167"/>
        <v/>
      </c>
      <c r="P694" s="28" t="str">
        <f>IF(E694="","",INDEX(TableLookupWakeUpScore[],MATCH(E694,TableLookupWakeUpScore[Wake Up],0),MATCH(P$1,TableLookupWakeUpScore[#Headers],0)))</f>
        <v/>
      </c>
      <c r="Q694" s="30" t="str">
        <f t="shared" si="168"/>
        <v/>
      </c>
      <c r="R694" s="31" t="str">
        <f t="shared" si="169"/>
        <v/>
      </c>
      <c r="S694" s="34" t="str">
        <f>IF($C694="","",INDEX(TableLookupSleepQuality[],MATCH($C694,TableLookupSleepQuality[Sleep Quality Low],1),MATCH(S$1,TableLookupSleepQuality[#Headers],0)))</f>
        <v/>
      </c>
      <c r="T694" s="35" t="str">
        <f>IF($C694="","",INDEX(TableLookupSleepQuality[],MATCH($C694,TableLookupSleepQuality[Sleep Quality Low],1),MATCH(T$1,TableLookupSleepQuality[#Headers],0)))</f>
        <v/>
      </c>
      <c r="X694" s="36" t="str">
        <f t="shared" si="170"/>
        <v/>
      </c>
      <c r="Y694" s="40" t="str">
        <f t="shared" si="176"/>
        <v/>
      </c>
      <c r="Z694" s="13" t="str">
        <f t="shared" si="176"/>
        <v/>
      </c>
      <c r="AA694" s="13" t="str">
        <f t="shared" si="176"/>
        <v/>
      </c>
      <c r="AB694" s="13" t="str">
        <f t="shared" si="176"/>
        <v/>
      </c>
      <c r="AC694" s="13" t="str">
        <f t="shared" si="176"/>
        <v/>
      </c>
      <c r="AD694" s="13" t="str">
        <f t="shared" si="176"/>
        <v/>
      </c>
    </row>
    <row r="695" spans="7:30" x14ac:dyDescent="0.25">
      <c r="G695" s="18" t="str">
        <f t="shared" si="161"/>
        <v/>
      </c>
      <c r="H695" s="22" t="str">
        <f t="shared" si="162"/>
        <v/>
      </c>
      <c r="I695" s="23" t="str">
        <f t="shared" si="163"/>
        <v/>
      </c>
      <c r="J695" s="22" t="str">
        <f t="shared" si="164"/>
        <v/>
      </c>
      <c r="K695" s="24" t="str">
        <f t="shared" si="165"/>
        <v/>
      </c>
      <c r="L695" s="42" t="str">
        <f t="shared" si="171"/>
        <v/>
      </c>
      <c r="M695" s="43" t="str">
        <f t="shared" si="172"/>
        <v/>
      </c>
      <c r="N695" s="26" t="str">
        <f t="shared" si="166"/>
        <v/>
      </c>
      <c r="O695" s="26" t="str">
        <f t="shared" si="167"/>
        <v/>
      </c>
      <c r="P695" s="28" t="str">
        <f>IF(E695="","",INDEX(TableLookupWakeUpScore[],MATCH(E695,TableLookupWakeUpScore[Wake Up],0),MATCH(P$1,TableLookupWakeUpScore[#Headers],0)))</f>
        <v/>
      </c>
      <c r="Q695" s="30" t="str">
        <f t="shared" si="168"/>
        <v/>
      </c>
      <c r="R695" s="31" t="str">
        <f t="shared" si="169"/>
        <v/>
      </c>
      <c r="S695" s="34" t="str">
        <f>IF($C695="","",INDEX(TableLookupSleepQuality[],MATCH($C695,TableLookupSleepQuality[Sleep Quality Low],1),MATCH(S$1,TableLookupSleepQuality[#Headers],0)))</f>
        <v/>
      </c>
      <c r="T695" s="35" t="str">
        <f>IF($C695="","",INDEX(TableLookupSleepQuality[],MATCH($C695,TableLookupSleepQuality[Sleep Quality Low],1),MATCH(T$1,TableLookupSleepQuality[#Headers],0)))</f>
        <v/>
      </c>
      <c r="X695" s="36" t="str">
        <f t="shared" si="170"/>
        <v/>
      </c>
      <c r="Y695" s="40" t="str">
        <f t="shared" si="176"/>
        <v/>
      </c>
      <c r="Z695" s="13" t="str">
        <f t="shared" si="176"/>
        <v/>
      </c>
      <c r="AA695" s="13" t="str">
        <f t="shared" si="176"/>
        <v/>
      </c>
      <c r="AB695" s="13" t="str">
        <f t="shared" si="176"/>
        <v/>
      </c>
      <c r="AC695" s="13" t="str">
        <f t="shared" si="176"/>
        <v/>
      </c>
      <c r="AD695" s="13" t="str">
        <f t="shared" si="176"/>
        <v/>
      </c>
    </row>
    <row r="696" spans="7:30" x14ac:dyDescent="0.25">
      <c r="G696" s="18" t="str">
        <f t="shared" si="161"/>
        <v/>
      </c>
      <c r="H696" s="22" t="str">
        <f t="shared" si="162"/>
        <v/>
      </c>
      <c r="I696" s="23" t="str">
        <f t="shared" si="163"/>
        <v/>
      </c>
      <c r="J696" s="22" t="str">
        <f t="shared" si="164"/>
        <v/>
      </c>
      <c r="K696" s="24" t="str">
        <f t="shared" si="165"/>
        <v/>
      </c>
      <c r="L696" s="42" t="str">
        <f t="shared" si="171"/>
        <v/>
      </c>
      <c r="M696" s="43" t="str">
        <f t="shared" si="172"/>
        <v/>
      </c>
      <c r="N696" s="26" t="str">
        <f t="shared" si="166"/>
        <v/>
      </c>
      <c r="O696" s="26" t="str">
        <f t="shared" si="167"/>
        <v/>
      </c>
      <c r="P696" s="28" t="str">
        <f>IF(E696="","",INDEX(TableLookupWakeUpScore[],MATCH(E696,TableLookupWakeUpScore[Wake Up],0),MATCH(P$1,TableLookupWakeUpScore[#Headers],0)))</f>
        <v/>
      </c>
      <c r="Q696" s="30" t="str">
        <f t="shared" si="168"/>
        <v/>
      </c>
      <c r="R696" s="31" t="str">
        <f t="shared" si="169"/>
        <v/>
      </c>
      <c r="S696" s="34" t="str">
        <f>IF($C696="","",INDEX(TableLookupSleepQuality[],MATCH($C696,TableLookupSleepQuality[Sleep Quality Low],1),MATCH(S$1,TableLookupSleepQuality[#Headers],0)))</f>
        <v/>
      </c>
      <c r="T696" s="35" t="str">
        <f>IF($C696="","",INDEX(TableLookupSleepQuality[],MATCH($C696,TableLookupSleepQuality[Sleep Quality Low],1),MATCH(T$1,TableLookupSleepQuality[#Headers],0)))</f>
        <v/>
      </c>
      <c r="X696" s="36" t="str">
        <f t="shared" si="170"/>
        <v/>
      </c>
      <c r="Y696" s="40" t="str">
        <f t="shared" si="176"/>
        <v/>
      </c>
      <c r="Z696" s="13" t="str">
        <f t="shared" si="176"/>
        <v/>
      </c>
      <c r="AA696" s="13" t="str">
        <f t="shared" si="176"/>
        <v/>
      </c>
      <c r="AB696" s="13" t="str">
        <f t="shared" si="176"/>
        <v/>
      </c>
      <c r="AC696" s="13" t="str">
        <f t="shared" si="176"/>
        <v/>
      </c>
      <c r="AD696" s="13" t="str">
        <f t="shared" si="176"/>
        <v/>
      </c>
    </row>
    <row r="697" spans="7:30" x14ac:dyDescent="0.25">
      <c r="G697" s="18" t="str">
        <f t="shared" si="161"/>
        <v/>
      </c>
      <c r="H697" s="22" t="str">
        <f t="shared" si="162"/>
        <v/>
      </c>
      <c r="I697" s="23" t="str">
        <f t="shared" si="163"/>
        <v/>
      </c>
      <c r="J697" s="22" t="str">
        <f t="shared" si="164"/>
        <v/>
      </c>
      <c r="K697" s="24" t="str">
        <f t="shared" si="165"/>
        <v/>
      </c>
      <c r="L697" s="42" t="str">
        <f t="shared" si="171"/>
        <v/>
      </c>
      <c r="M697" s="43" t="str">
        <f t="shared" si="172"/>
        <v/>
      </c>
      <c r="N697" s="26" t="str">
        <f t="shared" si="166"/>
        <v/>
      </c>
      <c r="O697" s="26" t="str">
        <f t="shared" si="167"/>
        <v/>
      </c>
      <c r="P697" s="28" t="str">
        <f>IF(E697="","",INDEX(TableLookupWakeUpScore[],MATCH(E697,TableLookupWakeUpScore[Wake Up],0),MATCH(P$1,TableLookupWakeUpScore[#Headers],0)))</f>
        <v/>
      </c>
      <c r="Q697" s="30" t="str">
        <f t="shared" si="168"/>
        <v/>
      </c>
      <c r="R697" s="31" t="str">
        <f t="shared" si="169"/>
        <v/>
      </c>
      <c r="S697" s="34" t="str">
        <f>IF($C697="","",INDEX(TableLookupSleepQuality[],MATCH($C697,TableLookupSleepQuality[Sleep Quality Low],1),MATCH(S$1,TableLookupSleepQuality[#Headers],0)))</f>
        <v/>
      </c>
      <c r="T697" s="35" t="str">
        <f>IF($C697="","",INDEX(TableLookupSleepQuality[],MATCH($C697,TableLookupSleepQuality[Sleep Quality Low],1),MATCH(T$1,TableLookupSleepQuality[#Headers],0)))</f>
        <v/>
      </c>
      <c r="X697" s="36" t="str">
        <f t="shared" si="170"/>
        <v/>
      </c>
      <c r="Y697" s="40" t="str">
        <f t="shared" si="176"/>
        <v/>
      </c>
      <c r="Z697" s="13" t="str">
        <f t="shared" si="176"/>
        <v/>
      </c>
      <c r="AA697" s="13" t="str">
        <f t="shared" si="176"/>
        <v/>
      </c>
      <c r="AB697" s="13" t="str">
        <f t="shared" si="176"/>
        <v/>
      </c>
      <c r="AC697" s="13" t="str">
        <f t="shared" si="176"/>
        <v/>
      </c>
      <c r="AD697" s="13" t="str">
        <f t="shared" si="176"/>
        <v/>
      </c>
    </row>
    <row r="698" spans="7:30" x14ac:dyDescent="0.25">
      <c r="G698" s="18" t="str">
        <f t="shared" si="161"/>
        <v/>
      </c>
      <c r="H698" s="22" t="str">
        <f t="shared" si="162"/>
        <v/>
      </c>
      <c r="I698" s="23" t="str">
        <f t="shared" si="163"/>
        <v/>
      </c>
      <c r="J698" s="22" t="str">
        <f t="shared" si="164"/>
        <v/>
      </c>
      <c r="K698" s="24" t="str">
        <f t="shared" si="165"/>
        <v/>
      </c>
      <c r="L698" s="42" t="str">
        <f t="shared" si="171"/>
        <v/>
      </c>
      <c r="M698" s="43" t="str">
        <f t="shared" si="172"/>
        <v/>
      </c>
      <c r="N698" s="26" t="str">
        <f t="shared" si="166"/>
        <v/>
      </c>
      <c r="O698" s="26" t="str">
        <f t="shared" si="167"/>
        <v/>
      </c>
      <c r="P698" s="28" t="str">
        <f>IF(E698="","",INDEX(TableLookupWakeUpScore[],MATCH(E698,TableLookupWakeUpScore[Wake Up],0),MATCH(P$1,TableLookupWakeUpScore[#Headers],0)))</f>
        <v/>
      </c>
      <c r="Q698" s="30" t="str">
        <f t="shared" si="168"/>
        <v/>
      </c>
      <c r="R698" s="31" t="str">
        <f t="shared" si="169"/>
        <v/>
      </c>
      <c r="S698" s="34" t="str">
        <f>IF($C698="","",INDEX(TableLookupSleepQuality[],MATCH($C698,TableLookupSleepQuality[Sleep Quality Low],1),MATCH(S$1,TableLookupSleepQuality[#Headers],0)))</f>
        <v/>
      </c>
      <c r="T698" s="35" t="str">
        <f>IF($C698="","",INDEX(TableLookupSleepQuality[],MATCH($C698,TableLookupSleepQuality[Sleep Quality Low],1),MATCH(T$1,TableLookupSleepQuality[#Headers],0)))</f>
        <v/>
      </c>
      <c r="X698" s="36" t="str">
        <f t="shared" si="170"/>
        <v/>
      </c>
      <c r="Y698" s="40" t="str">
        <f t="shared" si="176"/>
        <v/>
      </c>
      <c r="Z698" s="13" t="str">
        <f t="shared" si="176"/>
        <v/>
      </c>
      <c r="AA698" s="13" t="str">
        <f t="shared" si="176"/>
        <v/>
      </c>
      <c r="AB698" s="13" t="str">
        <f t="shared" si="176"/>
        <v/>
      </c>
      <c r="AC698" s="13" t="str">
        <f t="shared" si="176"/>
        <v/>
      </c>
      <c r="AD698" s="13" t="str">
        <f t="shared" si="176"/>
        <v/>
      </c>
    </row>
    <row r="699" spans="7:30" x14ac:dyDescent="0.25">
      <c r="G699" s="18" t="str">
        <f t="shared" si="161"/>
        <v/>
      </c>
      <c r="H699" s="22" t="str">
        <f t="shared" si="162"/>
        <v/>
      </c>
      <c r="I699" s="23" t="str">
        <f t="shared" si="163"/>
        <v/>
      </c>
      <c r="J699" s="22" t="str">
        <f t="shared" si="164"/>
        <v/>
      </c>
      <c r="K699" s="24" t="str">
        <f t="shared" si="165"/>
        <v/>
      </c>
      <c r="L699" s="42" t="str">
        <f t="shared" si="171"/>
        <v/>
      </c>
      <c r="M699" s="43" t="str">
        <f t="shared" si="172"/>
        <v/>
      </c>
      <c r="N699" s="26" t="str">
        <f t="shared" si="166"/>
        <v/>
      </c>
      <c r="O699" s="26" t="str">
        <f t="shared" si="167"/>
        <v/>
      </c>
      <c r="P699" s="28" t="str">
        <f>IF(E699="","",INDEX(TableLookupWakeUpScore[],MATCH(E699,TableLookupWakeUpScore[Wake Up],0),MATCH(P$1,TableLookupWakeUpScore[#Headers],0)))</f>
        <v/>
      </c>
      <c r="Q699" s="30" t="str">
        <f t="shared" si="168"/>
        <v/>
      </c>
      <c r="R699" s="31" t="str">
        <f t="shared" si="169"/>
        <v/>
      </c>
      <c r="S699" s="34" t="str">
        <f>IF($C699="","",INDEX(TableLookupSleepQuality[],MATCH($C699,TableLookupSleepQuality[Sleep Quality Low],1),MATCH(S$1,TableLookupSleepQuality[#Headers],0)))</f>
        <v/>
      </c>
      <c r="T699" s="35" t="str">
        <f>IF($C699="","",INDEX(TableLookupSleepQuality[],MATCH($C699,TableLookupSleepQuality[Sleep Quality Low],1),MATCH(T$1,TableLookupSleepQuality[#Headers],0)))</f>
        <v/>
      </c>
      <c r="X699" s="36" t="str">
        <f t="shared" si="170"/>
        <v/>
      </c>
      <c r="Y699" s="40" t="str">
        <f t="shared" si="176"/>
        <v/>
      </c>
      <c r="Z699" s="13" t="str">
        <f t="shared" si="176"/>
        <v/>
      </c>
      <c r="AA699" s="13" t="str">
        <f t="shared" si="176"/>
        <v/>
      </c>
      <c r="AB699" s="13" t="str">
        <f t="shared" si="176"/>
        <v/>
      </c>
      <c r="AC699" s="13" t="str">
        <f t="shared" si="176"/>
        <v/>
      </c>
      <c r="AD699" s="13" t="str">
        <f t="shared" si="176"/>
        <v/>
      </c>
    </row>
    <row r="700" spans="7:30" x14ac:dyDescent="0.25">
      <c r="G700" s="18" t="str">
        <f t="shared" si="161"/>
        <v/>
      </c>
      <c r="H700" s="22" t="str">
        <f t="shared" si="162"/>
        <v/>
      </c>
      <c r="I700" s="23" t="str">
        <f t="shared" si="163"/>
        <v/>
      </c>
      <c r="J700" s="22" t="str">
        <f t="shared" si="164"/>
        <v/>
      </c>
      <c r="K700" s="24" t="str">
        <f t="shared" si="165"/>
        <v/>
      </c>
      <c r="L700" s="42" t="str">
        <f t="shared" si="171"/>
        <v/>
      </c>
      <c r="M700" s="43" t="str">
        <f t="shared" si="172"/>
        <v/>
      </c>
      <c r="N700" s="26" t="str">
        <f t="shared" si="166"/>
        <v/>
      </c>
      <c r="O700" s="26" t="str">
        <f t="shared" si="167"/>
        <v/>
      </c>
      <c r="P700" s="28" t="str">
        <f>IF(E700="","",INDEX(TableLookupWakeUpScore[],MATCH(E700,TableLookupWakeUpScore[Wake Up],0),MATCH(P$1,TableLookupWakeUpScore[#Headers],0)))</f>
        <v/>
      </c>
      <c r="Q700" s="30" t="str">
        <f t="shared" si="168"/>
        <v/>
      </c>
      <c r="R700" s="31" t="str">
        <f t="shared" si="169"/>
        <v/>
      </c>
      <c r="S700" s="34" t="str">
        <f>IF($C700="","",INDEX(TableLookupSleepQuality[],MATCH($C700,TableLookupSleepQuality[Sleep Quality Low],1),MATCH(S$1,TableLookupSleepQuality[#Headers],0)))</f>
        <v/>
      </c>
      <c r="T700" s="35" t="str">
        <f>IF($C700="","",INDEX(TableLookupSleepQuality[],MATCH($C700,TableLookupSleepQuality[Sleep Quality Low],1),MATCH(T$1,TableLookupSleepQuality[#Headers],0)))</f>
        <v/>
      </c>
      <c r="X700" s="36" t="str">
        <f t="shared" si="170"/>
        <v/>
      </c>
      <c r="Y700" s="40" t="str">
        <f t="shared" si="176"/>
        <v/>
      </c>
      <c r="Z700" s="13" t="str">
        <f t="shared" si="176"/>
        <v/>
      </c>
      <c r="AA700" s="13" t="str">
        <f t="shared" si="176"/>
        <v/>
      </c>
      <c r="AB700" s="13" t="str">
        <f t="shared" si="176"/>
        <v/>
      </c>
      <c r="AC700" s="13" t="str">
        <f t="shared" si="176"/>
        <v/>
      </c>
      <c r="AD700" s="13" t="str">
        <f t="shared" si="176"/>
        <v/>
      </c>
    </row>
    <row r="701" spans="7:30" x14ac:dyDescent="0.25">
      <c r="G701" s="18" t="str">
        <f t="shared" si="161"/>
        <v/>
      </c>
      <c r="H701" s="22" t="str">
        <f t="shared" si="162"/>
        <v/>
      </c>
      <c r="I701" s="23" t="str">
        <f t="shared" si="163"/>
        <v/>
      </c>
      <c r="J701" s="22" t="str">
        <f t="shared" si="164"/>
        <v/>
      </c>
      <c r="K701" s="24" t="str">
        <f t="shared" si="165"/>
        <v/>
      </c>
      <c r="L701" s="42" t="str">
        <f t="shared" si="171"/>
        <v/>
      </c>
      <c r="M701" s="43" t="str">
        <f t="shared" si="172"/>
        <v/>
      </c>
      <c r="N701" s="26" t="str">
        <f t="shared" si="166"/>
        <v/>
      </c>
      <c r="O701" s="26" t="str">
        <f t="shared" si="167"/>
        <v/>
      </c>
      <c r="P701" s="28" t="str">
        <f>IF(E701="","",INDEX(TableLookupWakeUpScore[],MATCH(E701,TableLookupWakeUpScore[Wake Up],0),MATCH(P$1,TableLookupWakeUpScore[#Headers],0)))</f>
        <v/>
      </c>
      <c r="Q701" s="30" t="str">
        <f t="shared" si="168"/>
        <v/>
      </c>
      <c r="R701" s="31" t="str">
        <f t="shared" si="169"/>
        <v/>
      </c>
      <c r="S701" s="34" t="str">
        <f>IF($C701="","",INDEX(TableLookupSleepQuality[],MATCH($C701,TableLookupSleepQuality[Sleep Quality Low],1),MATCH(S$1,TableLookupSleepQuality[#Headers],0)))</f>
        <v/>
      </c>
      <c r="T701" s="35" t="str">
        <f>IF($C701="","",INDEX(TableLookupSleepQuality[],MATCH($C701,TableLookupSleepQuality[Sleep Quality Low],1),MATCH(T$1,TableLookupSleepQuality[#Headers],0)))</f>
        <v/>
      </c>
      <c r="X701" s="36" t="str">
        <f t="shared" si="170"/>
        <v/>
      </c>
      <c r="Y701" s="40" t="str">
        <f t="shared" si="176"/>
        <v/>
      </c>
      <c r="Z701" s="13" t="str">
        <f t="shared" si="176"/>
        <v/>
      </c>
      <c r="AA701" s="13" t="str">
        <f t="shared" si="176"/>
        <v/>
      </c>
      <c r="AB701" s="13" t="str">
        <f t="shared" si="176"/>
        <v/>
      </c>
      <c r="AC701" s="13" t="str">
        <f t="shared" si="176"/>
        <v/>
      </c>
      <c r="AD701" s="13" t="str">
        <f t="shared" si="176"/>
        <v/>
      </c>
    </row>
    <row r="702" spans="7:30" x14ac:dyDescent="0.25">
      <c r="G702" s="18" t="str">
        <f t="shared" si="161"/>
        <v/>
      </c>
      <c r="H702" s="22" t="str">
        <f t="shared" si="162"/>
        <v/>
      </c>
      <c r="I702" s="23" t="str">
        <f t="shared" si="163"/>
        <v/>
      </c>
      <c r="J702" s="22" t="str">
        <f t="shared" si="164"/>
        <v/>
      </c>
      <c r="K702" s="24" t="str">
        <f t="shared" si="165"/>
        <v/>
      </c>
      <c r="L702" s="42" t="str">
        <f t="shared" si="171"/>
        <v/>
      </c>
      <c r="M702" s="43" t="str">
        <f t="shared" si="172"/>
        <v/>
      </c>
      <c r="N702" s="26" t="str">
        <f t="shared" si="166"/>
        <v/>
      </c>
      <c r="O702" s="26" t="str">
        <f t="shared" si="167"/>
        <v/>
      </c>
      <c r="P702" s="28" t="str">
        <f>IF(E702="","",INDEX(TableLookupWakeUpScore[],MATCH(E702,TableLookupWakeUpScore[Wake Up],0),MATCH(P$1,TableLookupWakeUpScore[#Headers],0)))</f>
        <v/>
      </c>
      <c r="Q702" s="30" t="str">
        <f t="shared" si="168"/>
        <v/>
      </c>
      <c r="R702" s="31" t="str">
        <f t="shared" si="169"/>
        <v/>
      </c>
      <c r="S702" s="34" t="str">
        <f>IF($C702="","",INDEX(TableLookupSleepQuality[],MATCH($C702,TableLookupSleepQuality[Sleep Quality Low],1),MATCH(S$1,TableLookupSleepQuality[#Headers],0)))</f>
        <v/>
      </c>
      <c r="T702" s="35" t="str">
        <f>IF($C702="","",INDEX(TableLookupSleepQuality[],MATCH($C702,TableLookupSleepQuality[Sleep Quality Low],1),MATCH(T$1,TableLookupSleepQuality[#Headers],0)))</f>
        <v/>
      </c>
      <c r="X702" s="36" t="str">
        <f t="shared" si="170"/>
        <v/>
      </c>
      <c r="Y702" s="40" t="str">
        <f t="shared" si="176"/>
        <v/>
      </c>
      <c r="Z702" s="13" t="str">
        <f t="shared" si="176"/>
        <v/>
      </c>
      <c r="AA702" s="13" t="str">
        <f t="shared" si="176"/>
        <v/>
      </c>
      <c r="AB702" s="13" t="str">
        <f t="shared" si="176"/>
        <v/>
      </c>
      <c r="AC702" s="13" t="str">
        <f t="shared" si="176"/>
        <v/>
      </c>
      <c r="AD702" s="13" t="str">
        <f t="shared" si="176"/>
        <v/>
      </c>
    </row>
    <row r="703" spans="7:30" x14ac:dyDescent="0.25">
      <c r="G703" s="18" t="str">
        <f t="shared" si="161"/>
        <v/>
      </c>
      <c r="H703" s="22" t="str">
        <f t="shared" si="162"/>
        <v/>
      </c>
      <c r="I703" s="23" t="str">
        <f t="shared" si="163"/>
        <v/>
      </c>
      <c r="J703" s="22" t="str">
        <f t="shared" si="164"/>
        <v/>
      </c>
      <c r="K703" s="24" t="str">
        <f t="shared" si="165"/>
        <v/>
      </c>
      <c r="L703" s="42" t="str">
        <f t="shared" si="171"/>
        <v/>
      </c>
      <c r="M703" s="43" t="str">
        <f t="shared" si="172"/>
        <v/>
      </c>
      <c r="N703" s="26" t="str">
        <f t="shared" si="166"/>
        <v/>
      </c>
      <c r="O703" s="26" t="str">
        <f t="shared" si="167"/>
        <v/>
      </c>
      <c r="P703" s="28" t="str">
        <f>IF(E703="","",INDEX(TableLookupWakeUpScore[],MATCH(E703,TableLookupWakeUpScore[Wake Up],0),MATCH(P$1,TableLookupWakeUpScore[#Headers],0)))</f>
        <v/>
      </c>
      <c r="Q703" s="30" t="str">
        <f t="shared" si="168"/>
        <v/>
      </c>
      <c r="R703" s="31" t="str">
        <f t="shared" si="169"/>
        <v/>
      </c>
      <c r="S703" s="34" t="str">
        <f>IF($C703="","",INDEX(TableLookupSleepQuality[],MATCH($C703,TableLookupSleepQuality[Sleep Quality Low],1),MATCH(S$1,TableLookupSleepQuality[#Headers],0)))</f>
        <v/>
      </c>
      <c r="T703" s="35" t="str">
        <f>IF($C703="","",INDEX(TableLookupSleepQuality[],MATCH($C703,TableLookupSleepQuality[Sleep Quality Low],1),MATCH(T$1,TableLookupSleepQuality[#Headers],0)))</f>
        <v/>
      </c>
      <c r="X703" s="36" t="str">
        <f t="shared" si="170"/>
        <v/>
      </c>
      <c r="Y703" s="40" t="str">
        <f t="shared" si="176"/>
        <v/>
      </c>
      <c r="Z703" s="13" t="str">
        <f t="shared" si="176"/>
        <v/>
      </c>
      <c r="AA703" s="13" t="str">
        <f t="shared" si="176"/>
        <v/>
      </c>
      <c r="AB703" s="13" t="str">
        <f t="shared" si="176"/>
        <v/>
      </c>
      <c r="AC703" s="13" t="str">
        <f t="shared" si="176"/>
        <v/>
      </c>
      <c r="AD703" s="13" t="str">
        <f t="shared" si="176"/>
        <v/>
      </c>
    </row>
    <row r="704" spans="7:30" x14ac:dyDescent="0.25">
      <c r="G704" s="18" t="str">
        <f t="shared" si="161"/>
        <v/>
      </c>
      <c r="H704" s="22" t="str">
        <f t="shared" si="162"/>
        <v/>
      </c>
      <c r="I704" s="23" t="str">
        <f t="shared" si="163"/>
        <v/>
      </c>
      <c r="J704" s="22" t="str">
        <f t="shared" si="164"/>
        <v/>
      </c>
      <c r="K704" s="24" t="str">
        <f t="shared" si="165"/>
        <v/>
      </c>
      <c r="L704" s="42" t="str">
        <f t="shared" si="171"/>
        <v/>
      </c>
      <c r="M704" s="43" t="str">
        <f t="shared" si="172"/>
        <v/>
      </c>
      <c r="N704" s="26" t="str">
        <f t="shared" si="166"/>
        <v/>
      </c>
      <c r="O704" s="26" t="str">
        <f t="shared" si="167"/>
        <v/>
      </c>
      <c r="P704" s="28" t="str">
        <f>IF(E704="","",INDEX(TableLookupWakeUpScore[],MATCH(E704,TableLookupWakeUpScore[Wake Up],0),MATCH(P$1,TableLookupWakeUpScore[#Headers],0)))</f>
        <v/>
      </c>
      <c r="Q704" s="30" t="str">
        <f t="shared" si="168"/>
        <v/>
      </c>
      <c r="R704" s="31" t="str">
        <f t="shared" si="169"/>
        <v/>
      </c>
      <c r="S704" s="34" t="str">
        <f>IF($C704="","",INDEX(TableLookupSleepQuality[],MATCH($C704,TableLookupSleepQuality[Sleep Quality Low],1),MATCH(S$1,TableLookupSleepQuality[#Headers],0)))</f>
        <v/>
      </c>
      <c r="T704" s="35" t="str">
        <f>IF($C704="","",INDEX(TableLookupSleepQuality[],MATCH($C704,TableLookupSleepQuality[Sleep Quality Low],1),MATCH(T$1,TableLookupSleepQuality[#Headers],0)))</f>
        <v/>
      </c>
      <c r="X704" s="36" t="str">
        <f t="shared" si="170"/>
        <v/>
      </c>
      <c r="Y704" s="40" t="str">
        <f t="shared" si="176"/>
        <v/>
      </c>
      <c r="Z704" s="13" t="str">
        <f t="shared" si="176"/>
        <v/>
      </c>
      <c r="AA704" s="13" t="str">
        <f t="shared" si="176"/>
        <v/>
      </c>
      <c r="AB704" s="13" t="str">
        <f t="shared" si="176"/>
        <v/>
      </c>
      <c r="AC704" s="13" t="str">
        <f t="shared" si="176"/>
        <v/>
      </c>
      <c r="AD704" s="13" t="str">
        <f t="shared" si="176"/>
        <v/>
      </c>
    </row>
    <row r="705" spans="7:30" x14ac:dyDescent="0.25">
      <c r="G705" s="18" t="str">
        <f t="shared" si="161"/>
        <v/>
      </c>
      <c r="H705" s="22" t="str">
        <f t="shared" si="162"/>
        <v/>
      </c>
      <c r="I705" s="23" t="str">
        <f t="shared" si="163"/>
        <v/>
      </c>
      <c r="J705" s="22" t="str">
        <f t="shared" si="164"/>
        <v/>
      </c>
      <c r="K705" s="24" t="str">
        <f t="shared" si="165"/>
        <v/>
      </c>
      <c r="L705" s="42" t="str">
        <f t="shared" si="171"/>
        <v/>
      </c>
      <c r="M705" s="43" t="str">
        <f t="shared" si="172"/>
        <v/>
      </c>
      <c r="N705" s="26" t="str">
        <f t="shared" si="166"/>
        <v/>
      </c>
      <c r="O705" s="26" t="str">
        <f t="shared" si="167"/>
        <v/>
      </c>
      <c r="P705" s="28" t="str">
        <f>IF(E705="","",INDEX(TableLookupWakeUpScore[],MATCH(E705,TableLookupWakeUpScore[Wake Up],0),MATCH(P$1,TableLookupWakeUpScore[#Headers],0)))</f>
        <v/>
      </c>
      <c r="Q705" s="30" t="str">
        <f t="shared" si="168"/>
        <v/>
      </c>
      <c r="R705" s="31" t="str">
        <f t="shared" si="169"/>
        <v/>
      </c>
      <c r="S705" s="34" t="str">
        <f>IF($C705="","",INDEX(TableLookupSleepQuality[],MATCH($C705,TableLookupSleepQuality[Sleep Quality Low],1),MATCH(S$1,TableLookupSleepQuality[#Headers],0)))</f>
        <v/>
      </c>
      <c r="T705" s="35" t="str">
        <f>IF($C705="","",INDEX(TableLookupSleepQuality[],MATCH($C705,TableLookupSleepQuality[Sleep Quality Low],1),MATCH(T$1,TableLookupSleepQuality[#Headers],0)))</f>
        <v/>
      </c>
      <c r="X705" s="36" t="str">
        <f t="shared" si="170"/>
        <v/>
      </c>
      <c r="Y705" s="40" t="str">
        <f t="shared" si="176"/>
        <v/>
      </c>
      <c r="Z705" s="13" t="str">
        <f t="shared" si="176"/>
        <v/>
      </c>
      <c r="AA705" s="13" t="str">
        <f t="shared" si="176"/>
        <v/>
      </c>
      <c r="AB705" s="13" t="str">
        <f t="shared" si="176"/>
        <v/>
      </c>
      <c r="AC705" s="13" t="str">
        <f t="shared" si="176"/>
        <v/>
      </c>
      <c r="AD705" s="13" t="str">
        <f t="shared" si="176"/>
        <v/>
      </c>
    </row>
    <row r="706" spans="7:30" x14ac:dyDescent="0.25">
      <c r="G706" s="18" t="str">
        <f t="shared" ref="G706:G769" si="177">IF($B706="","",VALUE(TEXT($B706,"yyyy")))</f>
        <v/>
      </c>
      <c r="H706" s="22" t="str">
        <f t="shared" ref="H706:H769" si="178">IF($B706="","",VALUE(TEXT($B706,"mm")))</f>
        <v/>
      </c>
      <c r="I706" s="23" t="str">
        <f t="shared" ref="I706:I769" si="179">IF($B706="","",TEXT($B706,"mmm"))</f>
        <v/>
      </c>
      <c r="J706" s="22" t="str">
        <f t="shared" ref="J706:J769" si="180">IF($B706="","",VALUE(TEXT($B706,"dd")))</f>
        <v/>
      </c>
      <c r="K706" s="24" t="str">
        <f t="shared" ref="K706:K769" si="181">IF($B706="","",TEXT($B706,"ddd"))</f>
        <v/>
      </c>
      <c r="L706" s="42" t="str">
        <f t="shared" si="171"/>
        <v/>
      </c>
      <c r="M706" s="43" t="str">
        <f t="shared" si="172"/>
        <v/>
      </c>
      <c r="N706" s="26" t="str">
        <f t="shared" ref="N706:N769" si="182">IF(A706="","",TIME(HOUR(A706),MINUTE(A706),SECOND(A706)))</f>
        <v/>
      </c>
      <c r="O706" s="26" t="str">
        <f t="shared" ref="O706:O769" si="183">IF(B706="","",TIME(HOUR(B706),MINUTE(B706),SECOND(B706)))</f>
        <v/>
      </c>
      <c r="P706" s="28" t="str">
        <f>IF(E706="","",INDEX(TableLookupWakeUpScore[],MATCH(E706,TableLookupWakeUpScore[Wake Up],0),MATCH(P$1,TableLookupWakeUpScore[#Headers],0)))</f>
        <v/>
      </c>
      <c r="Q706" s="30" t="str">
        <f t="shared" ref="Q706:Q769" si="184">IF(D706="","",D706*24)</f>
        <v/>
      </c>
      <c r="R706" s="31" t="str">
        <f t="shared" ref="R706:R769" si="185">IF(OR(A706="",B706=""),"",B706-A706)</f>
        <v/>
      </c>
      <c r="S706" s="34" t="str">
        <f>IF($C706="","",INDEX(TableLookupSleepQuality[],MATCH($C706,TableLookupSleepQuality[Sleep Quality Low],1),MATCH(S$1,TableLookupSleepQuality[#Headers],0)))</f>
        <v/>
      </c>
      <c r="T706" s="35" t="str">
        <f>IF($C706="","",INDEX(TableLookupSleepQuality[],MATCH($C706,TableLookupSleepQuality[Sleep Quality Low],1),MATCH(T$1,TableLookupSleepQuality[#Headers],0)))</f>
        <v/>
      </c>
      <c r="X706" s="36" t="str">
        <f t="shared" ref="X706:X769" si="186">IF($M706="","",IF($M706&gt;=RangeLookupDateStartedRecordingSleepNotes,"YES","NO"))</f>
        <v/>
      </c>
      <c r="Y706" s="40" t="str">
        <f t="shared" si="176"/>
        <v/>
      </c>
      <c r="Z706" s="13" t="str">
        <f t="shared" si="176"/>
        <v/>
      </c>
      <c r="AA706" s="13" t="str">
        <f t="shared" si="176"/>
        <v/>
      </c>
      <c r="AB706" s="13" t="str">
        <f t="shared" si="176"/>
        <v/>
      </c>
      <c r="AC706" s="13" t="str">
        <f t="shared" si="176"/>
        <v/>
      </c>
      <c r="AD706" s="13" t="str">
        <f t="shared" si="176"/>
        <v/>
      </c>
    </row>
    <row r="707" spans="7:30" x14ac:dyDescent="0.25">
      <c r="G707" s="18" t="str">
        <f t="shared" si="177"/>
        <v/>
      </c>
      <c r="H707" s="22" t="str">
        <f t="shared" si="178"/>
        <v/>
      </c>
      <c r="I707" s="23" t="str">
        <f t="shared" si="179"/>
        <v/>
      </c>
      <c r="J707" s="22" t="str">
        <f t="shared" si="180"/>
        <v/>
      </c>
      <c r="K707" s="24" t="str">
        <f t="shared" si="181"/>
        <v/>
      </c>
      <c r="L707" s="42" t="str">
        <f t="shared" ref="L707:L770" si="187">IF(A707="","",DATE(YEAR(A707),MONTH(A707),DAY(A707)))</f>
        <v/>
      </c>
      <c r="M707" s="43" t="str">
        <f t="shared" ref="M707:M770" si="188">IF(B707="","",DATE(YEAR(B707),MONTH(B707),DAY(B707)))</f>
        <v/>
      </c>
      <c r="N707" s="26" t="str">
        <f t="shared" si="182"/>
        <v/>
      </c>
      <c r="O707" s="26" t="str">
        <f t="shared" si="183"/>
        <v/>
      </c>
      <c r="P707" s="28" t="str">
        <f>IF(E707="","",INDEX(TableLookupWakeUpScore[],MATCH(E707,TableLookupWakeUpScore[Wake Up],0),MATCH(P$1,TableLookupWakeUpScore[#Headers],0)))</f>
        <v/>
      </c>
      <c r="Q707" s="30" t="str">
        <f t="shared" si="184"/>
        <v/>
      </c>
      <c r="R707" s="31" t="str">
        <f t="shared" si="185"/>
        <v/>
      </c>
      <c r="S707" s="34" t="str">
        <f>IF($C707="","",INDEX(TableLookupSleepQuality[],MATCH($C707,TableLookupSleepQuality[Sleep Quality Low],1),MATCH(S$1,TableLookupSleepQuality[#Headers],0)))</f>
        <v/>
      </c>
      <c r="T707" s="35" t="str">
        <f>IF($C707="","",INDEX(TableLookupSleepQuality[],MATCH($C707,TableLookupSleepQuality[Sleep Quality Low],1),MATCH(T$1,TableLookupSleepQuality[#Headers],0)))</f>
        <v/>
      </c>
      <c r="X707" s="36" t="str">
        <f t="shared" si="186"/>
        <v/>
      </c>
      <c r="Y707" s="40" t="str">
        <f t="shared" ref="Y707:AD722" si="189">IF(OR($X707="NO",$X707=""),"",IF(COUNTIF($F707,"*" &amp; Y$1 &amp; "*"),"YES","NO"))</f>
        <v/>
      </c>
      <c r="Z707" s="13" t="str">
        <f t="shared" si="189"/>
        <v/>
      </c>
      <c r="AA707" s="13" t="str">
        <f t="shared" si="189"/>
        <v/>
      </c>
      <c r="AB707" s="13" t="str">
        <f t="shared" si="189"/>
        <v/>
      </c>
      <c r="AC707" s="13" t="str">
        <f t="shared" si="189"/>
        <v/>
      </c>
      <c r="AD707" s="13" t="str">
        <f t="shared" si="189"/>
        <v/>
      </c>
    </row>
    <row r="708" spans="7:30" x14ac:dyDescent="0.25">
      <c r="G708" s="18" t="str">
        <f t="shared" si="177"/>
        <v/>
      </c>
      <c r="H708" s="22" t="str">
        <f t="shared" si="178"/>
        <v/>
      </c>
      <c r="I708" s="23" t="str">
        <f t="shared" si="179"/>
        <v/>
      </c>
      <c r="J708" s="22" t="str">
        <f t="shared" si="180"/>
        <v/>
      </c>
      <c r="K708" s="24" t="str">
        <f t="shared" si="181"/>
        <v/>
      </c>
      <c r="L708" s="42" t="str">
        <f t="shared" si="187"/>
        <v/>
      </c>
      <c r="M708" s="43" t="str">
        <f t="shared" si="188"/>
        <v/>
      </c>
      <c r="N708" s="26" t="str">
        <f t="shared" si="182"/>
        <v/>
      </c>
      <c r="O708" s="26" t="str">
        <f t="shared" si="183"/>
        <v/>
      </c>
      <c r="P708" s="28" t="str">
        <f>IF(E708="","",INDEX(TableLookupWakeUpScore[],MATCH(E708,TableLookupWakeUpScore[Wake Up],0),MATCH(P$1,TableLookupWakeUpScore[#Headers],0)))</f>
        <v/>
      </c>
      <c r="Q708" s="30" t="str">
        <f t="shared" si="184"/>
        <v/>
      </c>
      <c r="R708" s="31" t="str">
        <f t="shared" si="185"/>
        <v/>
      </c>
      <c r="S708" s="34" t="str">
        <f>IF($C708="","",INDEX(TableLookupSleepQuality[],MATCH($C708,TableLookupSleepQuality[Sleep Quality Low],1),MATCH(S$1,TableLookupSleepQuality[#Headers],0)))</f>
        <v/>
      </c>
      <c r="T708" s="35" t="str">
        <f>IF($C708="","",INDEX(TableLookupSleepQuality[],MATCH($C708,TableLookupSleepQuality[Sleep Quality Low],1),MATCH(T$1,TableLookupSleepQuality[#Headers],0)))</f>
        <v/>
      </c>
      <c r="X708" s="36" t="str">
        <f t="shared" si="186"/>
        <v/>
      </c>
      <c r="Y708" s="40" t="str">
        <f t="shared" si="189"/>
        <v/>
      </c>
      <c r="Z708" s="13" t="str">
        <f t="shared" si="189"/>
        <v/>
      </c>
      <c r="AA708" s="13" t="str">
        <f t="shared" si="189"/>
        <v/>
      </c>
      <c r="AB708" s="13" t="str">
        <f t="shared" si="189"/>
        <v/>
      </c>
      <c r="AC708" s="13" t="str">
        <f t="shared" si="189"/>
        <v/>
      </c>
      <c r="AD708" s="13" t="str">
        <f t="shared" si="189"/>
        <v/>
      </c>
    </row>
    <row r="709" spans="7:30" x14ac:dyDescent="0.25">
      <c r="G709" s="18" t="str">
        <f t="shared" si="177"/>
        <v/>
      </c>
      <c r="H709" s="22" t="str">
        <f t="shared" si="178"/>
        <v/>
      </c>
      <c r="I709" s="23" t="str">
        <f t="shared" si="179"/>
        <v/>
      </c>
      <c r="J709" s="22" t="str">
        <f t="shared" si="180"/>
        <v/>
      </c>
      <c r="K709" s="24" t="str">
        <f t="shared" si="181"/>
        <v/>
      </c>
      <c r="L709" s="42" t="str">
        <f t="shared" si="187"/>
        <v/>
      </c>
      <c r="M709" s="43" t="str">
        <f t="shared" si="188"/>
        <v/>
      </c>
      <c r="N709" s="26" t="str">
        <f t="shared" si="182"/>
        <v/>
      </c>
      <c r="O709" s="26" t="str">
        <f t="shared" si="183"/>
        <v/>
      </c>
      <c r="P709" s="28" t="str">
        <f>IF(E709="","",INDEX(TableLookupWakeUpScore[],MATCH(E709,TableLookupWakeUpScore[Wake Up],0),MATCH(P$1,TableLookupWakeUpScore[#Headers],0)))</f>
        <v/>
      </c>
      <c r="Q709" s="30" t="str">
        <f t="shared" si="184"/>
        <v/>
      </c>
      <c r="R709" s="31" t="str">
        <f t="shared" si="185"/>
        <v/>
      </c>
      <c r="S709" s="34" t="str">
        <f>IF($C709="","",INDEX(TableLookupSleepQuality[],MATCH($C709,TableLookupSleepQuality[Sleep Quality Low],1),MATCH(S$1,TableLookupSleepQuality[#Headers],0)))</f>
        <v/>
      </c>
      <c r="T709" s="35" t="str">
        <f>IF($C709="","",INDEX(TableLookupSleepQuality[],MATCH($C709,TableLookupSleepQuality[Sleep Quality Low],1),MATCH(T$1,TableLookupSleepQuality[#Headers],0)))</f>
        <v/>
      </c>
      <c r="X709" s="36" t="str">
        <f t="shared" si="186"/>
        <v/>
      </c>
      <c r="Y709" s="40" t="str">
        <f t="shared" si="189"/>
        <v/>
      </c>
      <c r="Z709" s="13" t="str">
        <f t="shared" si="189"/>
        <v/>
      </c>
      <c r="AA709" s="13" t="str">
        <f t="shared" si="189"/>
        <v/>
      </c>
      <c r="AB709" s="13" t="str">
        <f t="shared" si="189"/>
        <v/>
      </c>
      <c r="AC709" s="13" t="str">
        <f t="shared" si="189"/>
        <v/>
      </c>
      <c r="AD709" s="13" t="str">
        <f t="shared" si="189"/>
        <v/>
      </c>
    </row>
    <row r="710" spans="7:30" x14ac:dyDescent="0.25">
      <c r="G710" s="18" t="str">
        <f t="shared" si="177"/>
        <v/>
      </c>
      <c r="H710" s="22" t="str">
        <f t="shared" si="178"/>
        <v/>
      </c>
      <c r="I710" s="23" t="str">
        <f t="shared" si="179"/>
        <v/>
      </c>
      <c r="J710" s="22" t="str">
        <f t="shared" si="180"/>
        <v/>
      </c>
      <c r="K710" s="24" t="str">
        <f t="shared" si="181"/>
        <v/>
      </c>
      <c r="L710" s="42" t="str">
        <f t="shared" si="187"/>
        <v/>
      </c>
      <c r="M710" s="43" t="str">
        <f t="shared" si="188"/>
        <v/>
      </c>
      <c r="N710" s="26" t="str">
        <f t="shared" si="182"/>
        <v/>
      </c>
      <c r="O710" s="26" t="str">
        <f t="shared" si="183"/>
        <v/>
      </c>
      <c r="P710" s="28" t="str">
        <f>IF(E710="","",INDEX(TableLookupWakeUpScore[],MATCH(E710,TableLookupWakeUpScore[Wake Up],0),MATCH(P$1,TableLookupWakeUpScore[#Headers],0)))</f>
        <v/>
      </c>
      <c r="Q710" s="30" t="str">
        <f t="shared" si="184"/>
        <v/>
      </c>
      <c r="R710" s="31" t="str">
        <f t="shared" si="185"/>
        <v/>
      </c>
      <c r="S710" s="34" t="str">
        <f>IF($C710="","",INDEX(TableLookupSleepQuality[],MATCH($C710,TableLookupSleepQuality[Sleep Quality Low],1),MATCH(S$1,TableLookupSleepQuality[#Headers],0)))</f>
        <v/>
      </c>
      <c r="T710" s="35" t="str">
        <f>IF($C710="","",INDEX(TableLookupSleepQuality[],MATCH($C710,TableLookupSleepQuality[Sleep Quality Low],1),MATCH(T$1,TableLookupSleepQuality[#Headers],0)))</f>
        <v/>
      </c>
      <c r="X710" s="36" t="str">
        <f t="shared" si="186"/>
        <v/>
      </c>
      <c r="Y710" s="40" t="str">
        <f t="shared" si="189"/>
        <v/>
      </c>
      <c r="Z710" s="13" t="str">
        <f t="shared" si="189"/>
        <v/>
      </c>
      <c r="AA710" s="13" t="str">
        <f t="shared" si="189"/>
        <v/>
      </c>
      <c r="AB710" s="13" t="str">
        <f t="shared" si="189"/>
        <v/>
      </c>
      <c r="AC710" s="13" t="str">
        <f t="shared" si="189"/>
        <v/>
      </c>
      <c r="AD710" s="13" t="str">
        <f t="shared" si="189"/>
        <v/>
      </c>
    </row>
    <row r="711" spans="7:30" x14ac:dyDescent="0.25">
      <c r="G711" s="18" t="str">
        <f t="shared" si="177"/>
        <v/>
      </c>
      <c r="H711" s="22" t="str">
        <f t="shared" si="178"/>
        <v/>
      </c>
      <c r="I711" s="23" t="str">
        <f t="shared" si="179"/>
        <v/>
      </c>
      <c r="J711" s="22" t="str">
        <f t="shared" si="180"/>
        <v/>
      </c>
      <c r="K711" s="24" t="str">
        <f t="shared" si="181"/>
        <v/>
      </c>
      <c r="L711" s="42" t="str">
        <f t="shared" si="187"/>
        <v/>
      </c>
      <c r="M711" s="43" t="str">
        <f t="shared" si="188"/>
        <v/>
      </c>
      <c r="N711" s="26" t="str">
        <f t="shared" si="182"/>
        <v/>
      </c>
      <c r="O711" s="26" t="str">
        <f t="shared" si="183"/>
        <v/>
      </c>
      <c r="P711" s="28" t="str">
        <f>IF(E711="","",INDEX(TableLookupWakeUpScore[],MATCH(E711,TableLookupWakeUpScore[Wake Up],0),MATCH(P$1,TableLookupWakeUpScore[#Headers],0)))</f>
        <v/>
      </c>
      <c r="Q711" s="30" t="str">
        <f t="shared" si="184"/>
        <v/>
      </c>
      <c r="R711" s="31" t="str">
        <f t="shared" si="185"/>
        <v/>
      </c>
      <c r="S711" s="34" t="str">
        <f>IF($C711="","",INDEX(TableLookupSleepQuality[],MATCH($C711,TableLookupSleepQuality[Sleep Quality Low],1),MATCH(S$1,TableLookupSleepQuality[#Headers],0)))</f>
        <v/>
      </c>
      <c r="T711" s="35" t="str">
        <f>IF($C711="","",INDEX(TableLookupSleepQuality[],MATCH($C711,TableLookupSleepQuality[Sleep Quality Low],1),MATCH(T$1,TableLookupSleepQuality[#Headers],0)))</f>
        <v/>
      </c>
      <c r="X711" s="36" t="str">
        <f t="shared" si="186"/>
        <v/>
      </c>
      <c r="Y711" s="40" t="str">
        <f t="shared" si="189"/>
        <v/>
      </c>
      <c r="Z711" s="13" t="str">
        <f t="shared" si="189"/>
        <v/>
      </c>
      <c r="AA711" s="13" t="str">
        <f t="shared" si="189"/>
        <v/>
      </c>
      <c r="AB711" s="13" t="str">
        <f t="shared" si="189"/>
        <v/>
      </c>
      <c r="AC711" s="13" t="str">
        <f t="shared" si="189"/>
        <v/>
      </c>
      <c r="AD711" s="13" t="str">
        <f t="shared" si="189"/>
        <v/>
      </c>
    </row>
    <row r="712" spans="7:30" x14ac:dyDescent="0.25">
      <c r="G712" s="18" t="str">
        <f t="shared" si="177"/>
        <v/>
      </c>
      <c r="H712" s="22" t="str">
        <f t="shared" si="178"/>
        <v/>
      </c>
      <c r="I712" s="23" t="str">
        <f t="shared" si="179"/>
        <v/>
      </c>
      <c r="J712" s="22" t="str">
        <f t="shared" si="180"/>
        <v/>
      </c>
      <c r="K712" s="24" t="str">
        <f t="shared" si="181"/>
        <v/>
      </c>
      <c r="L712" s="42" t="str">
        <f t="shared" si="187"/>
        <v/>
      </c>
      <c r="M712" s="43" t="str">
        <f t="shared" si="188"/>
        <v/>
      </c>
      <c r="N712" s="26" t="str">
        <f t="shared" si="182"/>
        <v/>
      </c>
      <c r="O712" s="26" t="str">
        <f t="shared" si="183"/>
        <v/>
      </c>
      <c r="P712" s="28" t="str">
        <f>IF(E712="","",INDEX(TableLookupWakeUpScore[],MATCH(E712,TableLookupWakeUpScore[Wake Up],0),MATCH(P$1,TableLookupWakeUpScore[#Headers],0)))</f>
        <v/>
      </c>
      <c r="Q712" s="30" t="str">
        <f t="shared" si="184"/>
        <v/>
      </c>
      <c r="R712" s="31" t="str">
        <f t="shared" si="185"/>
        <v/>
      </c>
      <c r="S712" s="34" t="str">
        <f>IF($C712="","",INDEX(TableLookupSleepQuality[],MATCH($C712,TableLookupSleepQuality[Sleep Quality Low],1),MATCH(S$1,TableLookupSleepQuality[#Headers],0)))</f>
        <v/>
      </c>
      <c r="T712" s="35" t="str">
        <f>IF($C712="","",INDEX(TableLookupSleepQuality[],MATCH($C712,TableLookupSleepQuality[Sleep Quality Low],1),MATCH(T$1,TableLookupSleepQuality[#Headers],0)))</f>
        <v/>
      </c>
      <c r="X712" s="36" t="str">
        <f t="shared" si="186"/>
        <v/>
      </c>
      <c r="Y712" s="40" t="str">
        <f t="shared" si="189"/>
        <v/>
      </c>
      <c r="Z712" s="13" t="str">
        <f t="shared" si="189"/>
        <v/>
      </c>
      <c r="AA712" s="13" t="str">
        <f t="shared" si="189"/>
        <v/>
      </c>
      <c r="AB712" s="13" t="str">
        <f t="shared" si="189"/>
        <v/>
      </c>
      <c r="AC712" s="13" t="str">
        <f t="shared" si="189"/>
        <v/>
      </c>
      <c r="AD712" s="13" t="str">
        <f t="shared" si="189"/>
        <v/>
      </c>
    </row>
    <row r="713" spans="7:30" x14ac:dyDescent="0.25">
      <c r="G713" s="18" t="str">
        <f t="shared" si="177"/>
        <v/>
      </c>
      <c r="H713" s="22" t="str">
        <f t="shared" si="178"/>
        <v/>
      </c>
      <c r="I713" s="23" t="str">
        <f t="shared" si="179"/>
        <v/>
      </c>
      <c r="J713" s="22" t="str">
        <f t="shared" si="180"/>
        <v/>
      </c>
      <c r="K713" s="24" t="str">
        <f t="shared" si="181"/>
        <v/>
      </c>
      <c r="L713" s="42" t="str">
        <f t="shared" si="187"/>
        <v/>
      </c>
      <c r="M713" s="43" t="str">
        <f t="shared" si="188"/>
        <v/>
      </c>
      <c r="N713" s="26" t="str">
        <f t="shared" si="182"/>
        <v/>
      </c>
      <c r="O713" s="26" t="str">
        <f t="shared" si="183"/>
        <v/>
      </c>
      <c r="P713" s="28" t="str">
        <f>IF(E713="","",INDEX(TableLookupWakeUpScore[],MATCH(E713,TableLookupWakeUpScore[Wake Up],0),MATCH(P$1,TableLookupWakeUpScore[#Headers],0)))</f>
        <v/>
      </c>
      <c r="Q713" s="30" t="str">
        <f t="shared" si="184"/>
        <v/>
      </c>
      <c r="R713" s="31" t="str">
        <f t="shared" si="185"/>
        <v/>
      </c>
      <c r="S713" s="34" t="str">
        <f>IF($C713="","",INDEX(TableLookupSleepQuality[],MATCH($C713,TableLookupSleepQuality[Sleep Quality Low],1),MATCH(S$1,TableLookupSleepQuality[#Headers],0)))</f>
        <v/>
      </c>
      <c r="T713" s="35" t="str">
        <f>IF($C713="","",INDEX(TableLookupSleepQuality[],MATCH($C713,TableLookupSleepQuality[Sleep Quality Low],1),MATCH(T$1,TableLookupSleepQuality[#Headers],0)))</f>
        <v/>
      </c>
      <c r="X713" s="36" t="str">
        <f t="shared" si="186"/>
        <v/>
      </c>
      <c r="Y713" s="40" t="str">
        <f t="shared" si="189"/>
        <v/>
      </c>
      <c r="Z713" s="13" t="str">
        <f t="shared" si="189"/>
        <v/>
      </c>
      <c r="AA713" s="13" t="str">
        <f t="shared" si="189"/>
        <v/>
      </c>
      <c r="AB713" s="13" t="str">
        <f t="shared" si="189"/>
        <v/>
      </c>
      <c r="AC713" s="13" t="str">
        <f t="shared" si="189"/>
        <v/>
      </c>
      <c r="AD713" s="13" t="str">
        <f t="shared" si="189"/>
        <v/>
      </c>
    </row>
    <row r="714" spans="7:30" x14ac:dyDescent="0.25">
      <c r="G714" s="18" t="str">
        <f t="shared" si="177"/>
        <v/>
      </c>
      <c r="H714" s="22" t="str">
        <f t="shared" si="178"/>
        <v/>
      </c>
      <c r="I714" s="23" t="str">
        <f t="shared" si="179"/>
        <v/>
      </c>
      <c r="J714" s="22" t="str">
        <f t="shared" si="180"/>
        <v/>
      </c>
      <c r="K714" s="24" t="str">
        <f t="shared" si="181"/>
        <v/>
      </c>
      <c r="L714" s="42" t="str">
        <f t="shared" si="187"/>
        <v/>
      </c>
      <c r="M714" s="43" t="str">
        <f t="shared" si="188"/>
        <v/>
      </c>
      <c r="N714" s="26" t="str">
        <f t="shared" si="182"/>
        <v/>
      </c>
      <c r="O714" s="26" t="str">
        <f t="shared" si="183"/>
        <v/>
      </c>
      <c r="P714" s="28" t="str">
        <f>IF(E714="","",INDEX(TableLookupWakeUpScore[],MATCH(E714,TableLookupWakeUpScore[Wake Up],0),MATCH(P$1,TableLookupWakeUpScore[#Headers],0)))</f>
        <v/>
      </c>
      <c r="Q714" s="30" t="str">
        <f t="shared" si="184"/>
        <v/>
      </c>
      <c r="R714" s="31" t="str">
        <f t="shared" si="185"/>
        <v/>
      </c>
      <c r="S714" s="34" t="str">
        <f>IF($C714="","",INDEX(TableLookupSleepQuality[],MATCH($C714,TableLookupSleepQuality[Sleep Quality Low],1),MATCH(S$1,TableLookupSleepQuality[#Headers],0)))</f>
        <v/>
      </c>
      <c r="T714" s="35" t="str">
        <f>IF($C714="","",INDEX(TableLookupSleepQuality[],MATCH($C714,TableLookupSleepQuality[Sleep Quality Low],1),MATCH(T$1,TableLookupSleepQuality[#Headers],0)))</f>
        <v/>
      </c>
      <c r="X714" s="36" t="str">
        <f t="shared" si="186"/>
        <v/>
      </c>
      <c r="Y714" s="40" t="str">
        <f t="shared" si="189"/>
        <v/>
      </c>
      <c r="Z714" s="13" t="str">
        <f t="shared" si="189"/>
        <v/>
      </c>
      <c r="AA714" s="13" t="str">
        <f t="shared" si="189"/>
        <v/>
      </c>
      <c r="AB714" s="13" t="str">
        <f t="shared" si="189"/>
        <v/>
      </c>
      <c r="AC714" s="13" t="str">
        <f t="shared" si="189"/>
        <v/>
      </c>
      <c r="AD714" s="13" t="str">
        <f t="shared" si="189"/>
        <v/>
      </c>
    </row>
    <row r="715" spans="7:30" x14ac:dyDescent="0.25">
      <c r="G715" s="18" t="str">
        <f t="shared" si="177"/>
        <v/>
      </c>
      <c r="H715" s="22" t="str">
        <f t="shared" si="178"/>
        <v/>
      </c>
      <c r="I715" s="23" t="str">
        <f t="shared" si="179"/>
        <v/>
      </c>
      <c r="J715" s="22" t="str">
        <f t="shared" si="180"/>
        <v/>
      </c>
      <c r="K715" s="24" t="str">
        <f t="shared" si="181"/>
        <v/>
      </c>
      <c r="L715" s="42" t="str">
        <f t="shared" si="187"/>
        <v/>
      </c>
      <c r="M715" s="43" t="str">
        <f t="shared" si="188"/>
        <v/>
      </c>
      <c r="N715" s="26" t="str">
        <f t="shared" si="182"/>
        <v/>
      </c>
      <c r="O715" s="26" t="str">
        <f t="shared" si="183"/>
        <v/>
      </c>
      <c r="P715" s="28" t="str">
        <f>IF(E715="","",INDEX(TableLookupWakeUpScore[],MATCH(E715,TableLookupWakeUpScore[Wake Up],0),MATCH(P$1,TableLookupWakeUpScore[#Headers],0)))</f>
        <v/>
      </c>
      <c r="Q715" s="30" t="str">
        <f t="shared" si="184"/>
        <v/>
      </c>
      <c r="R715" s="31" t="str">
        <f t="shared" si="185"/>
        <v/>
      </c>
      <c r="S715" s="34" t="str">
        <f>IF($C715="","",INDEX(TableLookupSleepQuality[],MATCH($C715,TableLookupSleepQuality[Sleep Quality Low],1),MATCH(S$1,TableLookupSleepQuality[#Headers],0)))</f>
        <v/>
      </c>
      <c r="T715" s="35" t="str">
        <f>IF($C715="","",INDEX(TableLookupSleepQuality[],MATCH($C715,TableLookupSleepQuality[Sleep Quality Low],1),MATCH(T$1,TableLookupSleepQuality[#Headers],0)))</f>
        <v/>
      </c>
      <c r="X715" s="36" t="str">
        <f t="shared" si="186"/>
        <v/>
      </c>
      <c r="Y715" s="40" t="str">
        <f t="shared" si="189"/>
        <v/>
      </c>
      <c r="Z715" s="13" t="str">
        <f t="shared" si="189"/>
        <v/>
      </c>
      <c r="AA715" s="13" t="str">
        <f t="shared" si="189"/>
        <v/>
      </c>
      <c r="AB715" s="13" t="str">
        <f t="shared" si="189"/>
        <v/>
      </c>
      <c r="AC715" s="13" t="str">
        <f t="shared" si="189"/>
        <v/>
      </c>
      <c r="AD715" s="13" t="str">
        <f t="shared" si="189"/>
        <v/>
      </c>
    </row>
    <row r="716" spans="7:30" x14ac:dyDescent="0.25">
      <c r="G716" s="18" t="str">
        <f t="shared" si="177"/>
        <v/>
      </c>
      <c r="H716" s="22" t="str">
        <f t="shared" si="178"/>
        <v/>
      </c>
      <c r="I716" s="23" t="str">
        <f t="shared" si="179"/>
        <v/>
      </c>
      <c r="J716" s="22" t="str">
        <f t="shared" si="180"/>
        <v/>
      </c>
      <c r="K716" s="24" t="str">
        <f t="shared" si="181"/>
        <v/>
      </c>
      <c r="L716" s="42" t="str">
        <f t="shared" si="187"/>
        <v/>
      </c>
      <c r="M716" s="43" t="str">
        <f t="shared" si="188"/>
        <v/>
      </c>
      <c r="N716" s="26" t="str">
        <f t="shared" si="182"/>
        <v/>
      </c>
      <c r="O716" s="26" t="str">
        <f t="shared" si="183"/>
        <v/>
      </c>
      <c r="P716" s="28" t="str">
        <f>IF(E716="","",INDEX(TableLookupWakeUpScore[],MATCH(E716,TableLookupWakeUpScore[Wake Up],0),MATCH(P$1,TableLookupWakeUpScore[#Headers],0)))</f>
        <v/>
      </c>
      <c r="Q716" s="30" t="str">
        <f t="shared" si="184"/>
        <v/>
      </c>
      <c r="R716" s="31" t="str">
        <f t="shared" si="185"/>
        <v/>
      </c>
      <c r="S716" s="34" t="str">
        <f>IF($C716="","",INDEX(TableLookupSleepQuality[],MATCH($C716,TableLookupSleepQuality[Sleep Quality Low],1),MATCH(S$1,TableLookupSleepQuality[#Headers],0)))</f>
        <v/>
      </c>
      <c r="T716" s="35" t="str">
        <f>IF($C716="","",INDEX(TableLookupSleepQuality[],MATCH($C716,TableLookupSleepQuality[Sleep Quality Low],1),MATCH(T$1,TableLookupSleepQuality[#Headers],0)))</f>
        <v/>
      </c>
      <c r="X716" s="36" t="str">
        <f t="shared" si="186"/>
        <v/>
      </c>
      <c r="Y716" s="40" t="str">
        <f t="shared" si="189"/>
        <v/>
      </c>
      <c r="Z716" s="13" t="str">
        <f t="shared" si="189"/>
        <v/>
      </c>
      <c r="AA716" s="13" t="str">
        <f t="shared" si="189"/>
        <v/>
      </c>
      <c r="AB716" s="13" t="str">
        <f t="shared" si="189"/>
        <v/>
      </c>
      <c r="AC716" s="13" t="str">
        <f t="shared" si="189"/>
        <v/>
      </c>
      <c r="AD716" s="13" t="str">
        <f t="shared" si="189"/>
        <v/>
      </c>
    </row>
    <row r="717" spans="7:30" x14ac:dyDescent="0.25">
      <c r="G717" s="18" t="str">
        <f t="shared" si="177"/>
        <v/>
      </c>
      <c r="H717" s="22" t="str">
        <f t="shared" si="178"/>
        <v/>
      </c>
      <c r="I717" s="23" t="str">
        <f t="shared" si="179"/>
        <v/>
      </c>
      <c r="J717" s="22" t="str">
        <f t="shared" si="180"/>
        <v/>
      </c>
      <c r="K717" s="24" t="str">
        <f t="shared" si="181"/>
        <v/>
      </c>
      <c r="L717" s="42" t="str">
        <f t="shared" si="187"/>
        <v/>
      </c>
      <c r="M717" s="43" t="str">
        <f t="shared" si="188"/>
        <v/>
      </c>
      <c r="N717" s="26" t="str">
        <f t="shared" si="182"/>
        <v/>
      </c>
      <c r="O717" s="26" t="str">
        <f t="shared" si="183"/>
        <v/>
      </c>
      <c r="P717" s="28" t="str">
        <f>IF(E717="","",INDEX(TableLookupWakeUpScore[],MATCH(E717,TableLookupWakeUpScore[Wake Up],0),MATCH(P$1,TableLookupWakeUpScore[#Headers],0)))</f>
        <v/>
      </c>
      <c r="Q717" s="30" t="str">
        <f t="shared" si="184"/>
        <v/>
      </c>
      <c r="R717" s="31" t="str">
        <f t="shared" si="185"/>
        <v/>
      </c>
      <c r="S717" s="34" t="str">
        <f>IF($C717="","",INDEX(TableLookupSleepQuality[],MATCH($C717,TableLookupSleepQuality[Sleep Quality Low],1),MATCH(S$1,TableLookupSleepQuality[#Headers],0)))</f>
        <v/>
      </c>
      <c r="T717" s="35" t="str">
        <f>IF($C717="","",INDEX(TableLookupSleepQuality[],MATCH($C717,TableLookupSleepQuality[Sleep Quality Low],1),MATCH(T$1,TableLookupSleepQuality[#Headers],0)))</f>
        <v/>
      </c>
      <c r="X717" s="36" t="str">
        <f t="shared" si="186"/>
        <v/>
      </c>
      <c r="Y717" s="40" t="str">
        <f t="shared" si="189"/>
        <v/>
      </c>
      <c r="Z717" s="13" t="str">
        <f t="shared" si="189"/>
        <v/>
      </c>
      <c r="AA717" s="13" t="str">
        <f t="shared" si="189"/>
        <v/>
      </c>
      <c r="AB717" s="13" t="str">
        <f t="shared" si="189"/>
        <v/>
      </c>
      <c r="AC717" s="13" t="str">
        <f t="shared" si="189"/>
        <v/>
      </c>
      <c r="AD717" s="13" t="str">
        <f t="shared" si="189"/>
        <v/>
      </c>
    </row>
    <row r="718" spans="7:30" x14ac:dyDescent="0.25">
      <c r="G718" s="18" t="str">
        <f t="shared" si="177"/>
        <v/>
      </c>
      <c r="H718" s="22" t="str">
        <f t="shared" si="178"/>
        <v/>
      </c>
      <c r="I718" s="23" t="str">
        <f t="shared" si="179"/>
        <v/>
      </c>
      <c r="J718" s="22" t="str">
        <f t="shared" si="180"/>
        <v/>
      </c>
      <c r="K718" s="24" t="str">
        <f t="shared" si="181"/>
        <v/>
      </c>
      <c r="L718" s="42" t="str">
        <f t="shared" si="187"/>
        <v/>
      </c>
      <c r="M718" s="43" t="str">
        <f t="shared" si="188"/>
        <v/>
      </c>
      <c r="N718" s="26" t="str">
        <f t="shared" si="182"/>
        <v/>
      </c>
      <c r="O718" s="26" t="str">
        <f t="shared" si="183"/>
        <v/>
      </c>
      <c r="P718" s="28" t="str">
        <f>IF(E718="","",INDEX(TableLookupWakeUpScore[],MATCH(E718,TableLookupWakeUpScore[Wake Up],0),MATCH(P$1,TableLookupWakeUpScore[#Headers],0)))</f>
        <v/>
      </c>
      <c r="Q718" s="30" t="str">
        <f t="shared" si="184"/>
        <v/>
      </c>
      <c r="R718" s="31" t="str">
        <f t="shared" si="185"/>
        <v/>
      </c>
      <c r="S718" s="34" t="str">
        <f>IF($C718="","",INDEX(TableLookupSleepQuality[],MATCH($C718,TableLookupSleepQuality[Sleep Quality Low],1),MATCH(S$1,TableLookupSleepQuality[#Headers],0)))</f>
        <v/>
      </c>
      <c r="T718" s="35" t="str">
        <f>IF($C718="","",INDEX(TableLookupSleepQuality[],MATCH($C718,TableLookupSleepQuality[Sleep Quality Low],1),MATCH(T$1,TableLookupSleepQuality[#Headers],0)))</f>
        <v/>
      </c>
      <c r="X718" s="36" t="str">
        <f t="shared" si="186"/>
        <v/>
      </c>
      <c r="Y718" s="40" t="str">
        <f t="shared" si="189"/>
        <v/>
      </c>
      <c r="Z718" s="13" t="str">
        <f t="shared" si="189"/>
        <v/>
      </c>
      <c r="AA718" s="13" t="str">
        <f t="shared" si="189"/>
        <v/>
      </c>
      <c r="AB718" s="13" t="str">
        <f t="shared" si="189"/>
        <v/>
      </c>
      <c r="AC718" s="13" t="str">
        <f t="shared" si="189"/>
        <v/>
      </c>
      <c r="AD718" s="13" t="str">
        <f t="shared" si="189"/>
        <v/>
      </c>
    </row>
    <row r="719" spans="7:30" x14ac:dyDescent="0.25">
      <c r="G719" s="18" t="str">
        <f t="shared" si="177"/>
        <v/>
      </c>
      <c r="H719" s="22" t="str">
        <f t="shared" si="178"/>
        <v/>
      </c>
      <c r="I719" s="23" t="str">
        <f t="shared" si="179"/>
        <v/>
      </c>
      <c r="J719" s="22" t="str">
        <f t="shared" si="180"/>
        <v/>
      </c>
      <c r="K719" s="24" t="str">
        <f t="shared" si="181"/>
        <v/>
      </c>
      <c r="L719" s="42" t="str">
        <f t="shared" si="187"/>
        <v/>
      </c>
      <c r="M719" s="43" t="str">
        <f t="shared" si="188"/>
        <v/>
      </c>
      <c r="N719" s="26" t="str">
        <f t="shared" si="182"/>
        <v/>
      </c>
      <c r="O719" s="26" t="str">
        <f t="shared" si="183"/>
        <v/>
      </c>
      <c r="P719" s="28" t="str">
        <f>IF(E719="","",INDEX(TableLookupWakeUpScore[],MATCH(E719,TableLookupWakeUpScore[Wake Up],0),MATCH(P$1,TableLookupWakeUpScore[#Headers],0)))</f>
        <v/>
      </c>
      <c r="Q719" s="30" t="str">
        <f t="shared" si="184"/>
        <v/>
      </c>
      <c r="R719" s="31" t="str">
        <f t="shared" si="185"/>
        <v/>
      </c>
      <c r="S719" s="34" t="str">
        <f>IF($C719="","",INDEX(TableLookupSleepQuality[],MATCH($C719,TableLookupSleepQuality[Sleep Quality Low],1),MATCH(S$1,TableLookupSleepQuality[#Headers],0)))</f>
        <v/>
      </c>
      <c r="T719" s="35" t="str">
        <f>IF($C719="","",INDEX(TableLookupSleepQuality[],MATCH($C719,TableLookupSleepQuality[Sleep Quality Low],1),MATCH(T$1,TableLookupSleepQuality[#Headers],0)))</f>
        <v/>
      </c>
      <c r="X719" s="36" t="str">
        <f t="shared" si="186"/>
        <v/>
      </c>
      <c r="Y719" s="40" t="str">
        <f t="shared" si="189"/>
        <v/>
      </c>
      <c r="Z719" s="13" t="str">
        <f t="shared" si="189"/>
        <v/>
      </c>
      <c r="AA719" s="13" t="str">
        <f t="shared" si="189"/>
        <v/>
      </c>
      <c r="AB719" s="13" t="str">
        <f t="shared" si="189"/>
        <v/>
      </c>
      <c r="AC719" s="13" t="str">
        <f t="shared" si="189"/>
        <v/>
      </c>
      <c r="AD719" s="13" t="str">
        <f t="shared" si="189"/>
        <v/>
      </c>
    </row>
    <row r="720" spans="7:30" x14ac:dyDescent="0.25">
      <c r="G720" s="18" t="str">
        <f t="shared" si="177"/>
        <v/>
      </c>
      <c r="H720" s="22" t="str">
        <f t="shared" si="178"/>
        <v/>
      </c>
      <c r="I720" s="23" t="str">
        <f t="shared" si="179"/>
        <v/>
      </c>
      <c r="J720" s="22" t="str">
        <f t="shared" si="180"/>
        <v/>
      </c>
      <c r="K720" s="24" t="str">
        <f t="shared" si="181"/>
        <v/>
      </c>
      <c r="L720" s="42" t="str">
        <f t="shared" si="187"/>
        <v/>
      </c>
      <c r="M720" s="43" t="str">
        <f t="shared" si="188"/>
        <v/>
      </c>
      <c r="N720" s="26" t="str">
        <f t="shared" si="182"/>
        <v/>
      </c>
      <c r="O720" s="26" t="str">
        <f t="shared" si="183"/>
        <v/>
      </c>
      <c r="P720" s="28" t="str">
        <f>IF(E720="","",INDEX(TableLookupWakeUpScore[],MATCH(E720,TableLookupWakeUpScore[Wake Up],0),MATCH(P$1,TableLookupWakeUpScore[#Headers],0)))</f>
        <v/>
      </c>
      <c r="Q720" s="30" t="str">
        <f t="shared" si="184"/>
        <v/>
      </c>
      <c r="R720" s="31" t="str">
        <f t="shared" si="185"/>
        <v/>
      </c>
      <c r="S720" s="34" t="str">
        <f>IF($C720="","",INDEX(TableLookupSleepQuality[],MATCH($C720,TableLookupSleepQuality[Sleep Quality Low],1),MATCH(S$1,TableLookupSleepQuality[#Headers],0)))</f>
        <v/>
      </c>
      <c r="T720" s="35" t="str">
        <f>IF($C720="","",INDEX(TableLookupSleepQuality[],MATCH($C720,TableLookupSleepQuality[Sleep Quality Low],1),MATCH(T$1,TableLookupSleepQuality[#Headers],0)))</f>
        <v/>
      </c>
      <c r="X720" s="36" t="str">
        <f t="shared" si="186"/>
        <v/>
      </c>
      <c r="Y720" s="40" t="str">
        <f t="shared" si="189"/>
        <v/>
      </c>
      <c r="Z720" s="13" t="str">
        <f t="shared" si="189"/>
        <v/>
      </c>
      <c r="AA720" s="13" t="str">
        <f t="shared" si="189"/>
        <v/>
      </c>
      <c r="AB720" s="13" t="str">
        <f t="shared" si="189"/>
        <v/>
      </c>
      <c r="AC720" s="13" t="str">
        <f t="shared" si="189"/>
        <v/>
      </c>
      <c r="AD720" s="13" t="str">
        <f t="shared" si="189"/>
        <v/>
      </c>
    </row>
    <row r="721" spans="7:30" x14ac:dyDescent="0.25">
      <c r="G721" s="18" t="str">
        <f t="shared" si="177"/>
        <v/>
      </c>
      <c r="H721" s="22" t="str">
        <f t="shared" si="178"/>
        <v/>
      </c>
      <c r="I721" s="23" t="str">
        <f t="shared" si="179"/>
        <v/>
      </c>
      <c r="J721" s="22" t="str">
        <f t="shared" si="180"/>
        <v/>
      </c>
      <c r="K721" s="24" t="str">
        <f t="shared" si="181"/>
        <v/>
      </c>
      <c r="L721" s="42" t="str">
        <f t="shared" si="187"/>
        <v/>
      </c>
      <c r="M721" s="43" t="str">
        <f t="shared" si="188"/>
        <v/>
      </c>
      <c r="N721" s="26" t="str">
        <f t="shared" si="182"/>
        <v/>
      </c>
      <c r="O721" s="26" t="str">
        <f t="shared" si="183"/>
        <v/>
      </c>
      <c r="P721" s="28" t="str">
        <f>IF(E721="","",INDEX(TableLookupWakeUpScore[],MATCH(E721,TableLookupWakeUpScore[Wake Up],0),MATCH(P$1,TableLookupWakeUpScore[#Headers],0)))</f>
        <v/>
      </c>
      <c r="Q721" s="30" t="str">
        <f t="shared" si="184"/>
        <v/>
      </c>
      <c r="R721" s="31" t="str">
        <f t="shared" si="185"/>
        <v/>
      </c>
      <c r="S721" s="34" t="str">
        <f>IF($C721="","",INDEX(TableLookupSleepQuality[],MATCH($C721,TableLookupSleepQuality[Sleep Quality Low],1),MATCH(S$1,TableLookupSleepQuality[#Headers],0)))</f>
        <v/>
      </c>
      <c r="T721" s="35" t="str">
        <f>IF($C721="","",INDEX(TableLookupSleepQuality[],MATCH($C721,TableLookupSleepQuality[Sleep Quality Low],1),MATCH(T$1,TableLookupSleepQuality[#Headers],0)))</f>
        <v/>
      </c>
      <c r="X721" s="36" t="str">
        <f t="shared" si="186"/>
        <v/>
      </c>
      <c r="Y721" s="40" t="str">
        <f t="shared" si="189"/>
        <v/>
      </c>
      <c r="Z721" s="13" t="str">
        <f t="shared" si="189"/>
        <v/>
      </c>
      <c r="AA721" s="13" t="str">
        <f t="shared" si="189"/>
        <v/>
      </c>
      <c r="AB721" s="13" t="str">
        <f t="shared" si="189"/>
        <v/>
      </c>
      <c r="AC721" s="13" t="str">
        <f t="shared" si="189"/>
        <v/>
      </c>
      <c r="AD721" s="13" t="str">
        <f t="shared" si="189"/>
        <v/>
      </c>
    </row>
    <row r="722" spans="7:30" x14ac:dyDescent="0.25">
      <c r="G722" s="18" t="str">
        <f t="shared" si="177"/>
        <v/>
      </c>
      <c r="H722" s="22" t="str">
        <f t="shared" si="178"/>
        <v/>
      </c>
      <c r="I722" s="23" t="str">
        <f t="shared" si="179"/>
        <v/>
      </c>
      <c r="J722" s="22" t="str">
        <f t="shared" si="180"/>
        <v/>
      </c>
      <c r="K722" s="24" t="str">
        <f t="shared" si="181"/>
        <v/>
      </c>
      <c r="L722" s="42" t="str">
        <f t="shared" si="187"/>
        <v/>
      </c>
      <c r="M722" s="43" t="str">
        <f t="shared" si="188"/>
        <v/>
      </c>
      <c r="N722" s="26" t="str">
        <f t="shared" si="182"/>
        <v/>
      </c>
      <c r="O722" s="26" t="str">
        <f t="shared" si="183"/>
        <v/>
      </c>
      <c r="P722" s="28" t="str">
        <f>IF(E722="","",INDEX(TableLookupWakeUpScore[],MATCH(E722,TableLookupWakeUpScore[Wake Up],0),MATCH(P$1,TableLookupWakeUpScore[#Headers],0)))</f>
        <v/>
      </c>
      <c r="Q722" s="30" t="str">
        <f t="shared" si="184"/>
        <v/>
      </c>
      <c r="R722" s="31" t="str">
        <f t="shared" si="185"/>
        <v/>
      </c>
      <c r="S722" s="34" t="str">
        <f>IF($C722="","",INDEX(TableLookupSleepQuality[],MATCH($C722,TableLookupSleepQuality[Sleep Quality Low],1),MATCH(S$1,TableLookupSleepQuality[#Headers],0)))</f>
        <v/>
      </c>
      <c r="T722" s="35" t="str">
        <f>IF($C722="","",INDEX(TableLookupSleepQuality[],MATCH($C722,TableLookupSleepQuality[Sleep Quality Low],1),MATCH(T$1,TableLookupSleepQuality[#Headers],0)))</f>
        <v/>
      </c>
      <c r="X722" s="36" t="str">
        <f t="shared" si="186"/>
        <v/>
      </c>
      <c r="Y722" s="40" t="str">
        <f t="shared" si="189"/>
        <v/>
      </c>
      <c r="Z722" s="13" t="str">
        <f t="shared" si="189"/>
        <v/>
      </c>
      <c r="AA722" s="13" t="str">
        <f t="shared" si="189"/>
        <v/>
      </c>
      <c r="AB722" s="13" t="str">
        <f t="shared" si="189"/>
        <v/>
      </c>
      <c r="AC722" s="13" t="str">
        <f t="shared" si="189"/>
        <v/>
      </c>
      <c r="AD722" s="13" t="str">
        <f t="shared" si="189"/>
        <v/>
      </c>
    </row>
    <row r="723" spans="7:30" x14ac:dyDescent="0.25">
      <c r="G723" s="18" t="str">
        <f t="shared" si="177"/>
        <v/>
      </c>
      <c r="H723" s="22" t="str">
        <f t="shared" si="178"/>
        <v/>
      </c>
      <c r="I723" s="23" t="str">
        <f t="shared" si="179"/>
        <v/>
      </c>
      <c r="J723" s="22" t="str">
        <f t="shared" si="180"/>
        <v/>
      </c>
      <c r="K723" s="24" t="str">
        <f t="shared" si="181"/>
        <v/>
      </c>
      <c r="L723" s="42" t="str">
        <f t="shared" si="187"/>
        <v/>
      </c>
      <c r="M723" s="43" t="str">
        <f t="shared" si="188"/>
        <v/>
      </c>
      <c r="N723" s="26" t="str">
        <f t="shared" si="182"/>
        <v/>
      </c>
      <c r="O723" s="26" t="str">
        <f t="shared" si="183"/>
        <v/>
      </c>
      <c r="P723" s="28" t="str">
        <f>IF(E723="","",INDEX(TableLookupWakeUpScore[],MATCH(E723,TableLookupWakeUpScore[Wake Up],0),MATCH(P$1,TableLookupWakeUpScore[#Headers],0)))</f>
        <v/>
      </c>
      <c r="Q723" s="30" t="str">
        <f t="shared" si="184"/>
        <v/>
      </c>
      <c r="R723" s="31" t="str">
        <f t="shared" si="185"/>
        <v/>
      </c>
      <c r="S723" s="34" t="str">
        <f>IF($C723="","",INDEX(TableLookupSleepQuality[],MATCH($C723,TableLookupSleepQuality[Sleep Quality Low],1),MATCH(S$1,TableLookupSleepQuality[#Headers],0)))</f>
        <v/>
      </c>
      <c r="T723" s="35" t="str">
        <f>IF($C723="","",INDEX(TableLookupSleepQuality[],MATCH($C723,TableLookupSleepQuality[Sleep Quality Low],1),MATCH(T$1,TableLookupSleepQuality[#Headers],0)))</f>
        <v/>
      </c>
      <c r="X723" s="36" t="str">
        <f t="shared" si="186"/>
        <v/>
      </c>
      <c r="Y723" s="40" t="str">
        <f t="shared" ref="Y723:AD738" si="190">IF(OR($X723="NO",$X723=""),"",IF(COUNTIF($F723,"*" &amp; Y$1 &amp; "*"),"YES","NO"))</f>
        <v/>
      </c>
      <c r="Z723" s="13" t="str">
        <f t="shared" si="190"/>
        <v/>
      </c>
      <c r="AA723" s="13" t="str">
        <f t="shared" si="190"/>
        <v/>
      </c>
      <c r="AB723" s="13" t="str">
        <f t="shared" si="190"/>
        <v/>
      </c>
      <c r="AC723" s="13" t="str">
        <f t="shared" si="190"/>
        <v/>
      </c>
      <c r="AD723" s="13" t="str">
        <f t="shared" si="190"/>
        <v/>
      </c>
    </row>
    <row r="724" spans="7:30" x14ac:dyDescent="0.25">
      <c r="G724" s="18" t="str">
        <f t="shared" si="177"/>
        <v/>
      </c>
      <c r="H724" s="22" t="str">
        <f t="shared" si="178"/>
        <v/>
      </c>
      <c r="I724" s="23" t="str">
        <f t="shared" si="179"/>
        <v/>
      </c>
      <c r="J724" s="22" t="str">
        <f t="shared" si="180"/>
        <v/>
      </c>
      <c r="K724" s="24" t="str">
        <f t="shared" si="181"/>
        <v/>
      </c>
      <c r="L724" s="42" t="str">
        <f t="shared" si="187"/>
        <v/>
      </c>
      <c r="M724" s="43" t="str">
        <f t="shared" si="188"/>
        <v/>
      </c>
      <c r="N724" s="26" t="str">
        <f t="shared" si="182"/>
        <v/>
      </c>
      <c r="O724" s="26" t="str">
        <f t="shared" si="183"/>
        <v/>
      </c>
      <c r="P724" s="28" t="str">
        <f>IF(E724="","",INDEX(TableLookupWakeUpScore[],MATCH(E724,TableLookupWakeUpScore[Wake Up],0),MATCH(P$1,TableLookupWakeUpScore[#Headers],0)))</f>
        <v/>
      </c>
      <c r="Q724" s="30" t="str">
        <f t="shared" si="184"/>
        <v/>
      </c>
      <c r="R724" s="31" t="str">
        <f t="shared" si="185"/>
        <v/>
      </c>
      <c r="S724" s="34" t="str">
        <f>IF($C724="","",INDEX(TableLookupSleepQuality[],MATCH($C724,TableLookupSleepQuality[Sleep Quality Low],1),MATCH(S$1,TableLookupSleepQuality[#Headers],0)))</f>
        <v/>
      </c>
      <c r="T724" s="35" t="str">
        <f>IF($C724="","",INDEX(TableLookupSleepQuality[],MATCH($C724,TableLookupSleepQuality[Sleep Quality Low],1),MATCH(T$1,TableLookupSleepQuality[#Headers],0)))</f>
        <v/>
      </c>
      <c r="X724" s="36" t="str">
        <f t="shared" si="186"/>
        <v/>
      </c>
      <c r="Y724" s="40" t="str">
        <f t="shared" si="190"/>
        <v/>
      </c>
      <c r="Z724" s="13" t="str">
        <f t="shared" si="190"/>
        <v/>
      </c>
      <c r="AA724" s="13" t="str">
        <f t="shared" si="190"/>
        <v/>
      </c>
      <c r="AB724" s="13" t="str">
        <f t="shared" si="190"/>
        <v/>
      </c>
      <c r="AC724" s="13" t="str">
        <f t="shared" si="190"/>
        <v/>
      </c>
      <c r="AD724" s="13" t="str">
        <f t="shared" si="190"/>
        <v/>
      </c>
    </row>
    <row r="725" spans="7:30" x14ac:dyDescent="0.25">
      <c r="G725" s="18" t="str">
        <f t="shared" si="177"/>
        <v/>
      </c>
      <c r="H725" s="22" t="str">
        <f t="shared" si="178"/>
        <v/>
      </c>
      <c r="I725" s="23" t="str">
        <f t="shared" si="179"/>
        <v/>
      </c>
      <c r="J725" s="22" t="str">
        <f t="shared" si="180"/>
        <v/>
      </c>
      <c r="K725" s="24" t="str">
        <f t="shared" si="181"/>
        <v/>
      </c>
      <c r="L725" s="42" t="str">
        <f t="shared" si="187"/>
        <v/>
      </c>
      <c r="M725" s="43" t="str">
        <f t="shared" si="188"/>
        <v/>
      </c>
      <c r="N725" s="26" t="str">
        <f t="shared" si="182"/>
        <v/>
      </c>
      <c r="O725" s="26" t="str">
        <f t="shared" si="183"/>
        <v/>
      </c>
      <c r="P725" s="28" t="str">
        <f>IF(E725="","",INDEX(TableLookupWakeUpScore[],MATCH(E725,TableLookupWakeUpScore[Wake Up],0),MATCH(P$1,TableLookupWakeUpScore[#Headers],0)))</f>
        <v/>
      </c>
      <c r="Q725" s="30" t="str">
        <f t="shared" si="184"/>
        <v/>
      </c>
      <c r="R725" s="31" t="str">
        <f t="shared" si="185"/>
        <v/>
      </c>
      <c r="S725" s="34" t="str">
        <f>IF($C725="","",INDEX(TableLookupSleepQuality[],MATCH($C725,TableLookupSleepQuality[Sleep Quality Low],1),MATCH(S$1,TableLookupSleepQuality[#Headers],0)))</f>
        <v/>
      </c>
      <c r="T725" s="35" t="str">
        <f>IF($C725="","",INDEX(TableLookupSleepQuality[],MATCH($C725,TableLookupSleepQuality[Sleep Quality Low],1),MATCH(T$1,TableLookupSleepQuality[#Headers],0)))</f>
        <v/>
      </c>
      <c r="X725" s="36" t="str">
        <f t="shared" si="186"/>
        <v/>
      </c>
      <c r="Y725" s="40" t="str">
        <f t="shared" si="190"/>
        <v/>
      </c>
      <c r="Z725" s="13" t="str">
        <f t="shared" si="190"/>
        <v/>
      </c>
      <c r="AA725" s="13" t="str">
        <f t="shared" si="190"/>
        <v/>
      </c>
      <c r="AB725" s="13" t="str">
        <f t="shared" si="190"/>
        <v/>
      </c>
      <c r="AC725" s="13" t="str">
        <f t="shared" si="190"/>
        <v/>
      </c>
      <c r="AD725" s="13" t="str">
        <f t="shared" si="190"/>
        <v/>
      </c>
    </row>
    <row r="726" spans="7:30" x14ac:dyDescent="0.25">
      <c r="G726" s="18" t="str">
        <f t="shared" si="177"/>
        <v/>
      </c>
      <c r="H726" s="22" t="str">
        <f t="shared" si="178"/>
        <v/>
      </c>
      <c r="I726" s="23" t="str">
        <f t="shared" si="179"/>
        <v/>
      </c>
      <c r="J726" s="22" t="str">
        <f t="shared" si="180"/>
        <v/>
      </c>
      <c r="K726" s="24" t="str">
        <f t="shared" si="181"/>
        <v/>
      </c>
      <c r="L726" s="42" t="str">
        <f t="shared" si="187"/>
        <v/>
      </c>
      <c r="M726" s="43" t="str">
        <f t="shared" si="188"/>
        <v/>
      </c>
      <c r="N726" s="26" t="str">
        <f t="shared" si="182"/>
        <v/>
      </c>
      <c r="O726" s="26" t="str">
        <f t="shared" si="183"/>
        <v/>
      </c>
      <c r="P726" s="28" t="str">
        <f>IF(E726="","",INDEX(TableLookupWakeUpScore[],MATCH(E726,TableLookupWakeUpScore[Wake Up],0),MATCH(P$1,TableLookupWakeUpScore[#Headers],0)))</f>
        <v/>
      </c>
      <c r="Q726" s="30" t="str">
        <f t="shared" si="184"/>
        <v/>
      </c>
      <c r="R726" s="31" t="str">
        <f t="shared" si="185"/>
        <v/>
      </c>
      <c r="S726" s="34" t="str">
        <f>IF($C726="","",INDEX(TableLookupSleepQuality[],MATCH($C726,TableLookupSleepQuality[Sleep Quality Low],1),MATCH(S$1,TableLookupSleepQuality[#Headers],0)))</f>
        <v/>
      </c>
      <c r="T726" s="35" t="str">
        <f>IF($C726="","",INDEX(TableLookupSleepQuality[],MATCH($C726,TableLookupSleepQuality[Sleep Quality Low],1),MATCH(T$1,TableLookupSleepQuality[#Headers],0)))</f>
        <v/>
      </c>
      <c r="X726" s="36" t="str">
        <f t="shared" si="186"/>
        <v/>
      </c>
      <c r="Y726" s="40" t="str">
        <f t="shared" si="190"/>
        <v/>
      </c>
      <c r="Z726" s="13" t="str">
        <f t="shared" si="190"/>
        <v/>
      </c>
      <c r="AA726" s="13" t="str">
        <f t="shared" si="190"/>
        <v/>
      </c>
      <c r="AB726" s="13" t="str">
        <f t="shared" si="190"/>
        <v/>
      </c>
      <c r="AC726" s="13" t="str">
        <f t="shared" si="190"/>
        <v/>
      </c>
      <c r="AD726" s="13" t="str">
        <f t="shared" si="190"/>
        <v/>
      </c>
    </row>
    <row r="727" spans="7:30" x14ac:dyDescent="0.25">
      <c r="G727" s="18" t="str">
        <f t="shared" si="177"/>
        <v/>
      </c>
      <c r="H727" s="22" t="str">
        <f t="shared" si="178"/>
        <v/>
      </c>
      <c r="I727" s="23" t="str">
        <f t="shared" si="179"/>
        <v/>
      </c>
      <c r="J727" s="22" t="str">
        <f t="shared" si="180"/>
        <v/>
      </c>
      <c r="K727" s="24" t="str">
        <f t="shared" si="181"/>
        <v/>
      </c>
      <c r="L727" s="42" t="str">
        <f t="shared" si="187"/>
        <v/>
      </c>
      <c r="M727" s="43" t="str">
        <f t="shared" si="188"/>
        <v/>
      </c>
      <c r="N727" s="26" t="str">
        <f t="shared" si="182"/>
        <v/>
      </c>
      <c r="O727" s="26" t="str">
        <f t="shared" si="183"/>
        <v/>
      </c>
      <c r="P727" s="28" t="str">
        <f>IF(E727="","",INDEX(TableLookupWakeUpScore[],MATCH(E727,TableLookupWakeUpScore[Wake Up],0),MATCH(P$1,TableLookupWakeUpScore[#Headers],0)))</f>
        <v/>
      </c>
      <c r="Q727" s="30" t="str">
        <f t="shared" si="184"/>
        <v/>
      </c>
      <c r="R727" s="31" t="str">
        <f t="shared" si="185"/>
        <v/>
      </c>
      <c r="S727" s="34" t="str">
        <f>IF($C727="","",INDEX(TableLookupSleepQuality[],MATCH($C727,TableLookupSleepQuality[Sleep Quality Low],1),MATCH(S$1,TableLookupSleepQuality[#Headers],0)))</f>
        <v/>
      </c>
      <c r="T727" s="35" t="str">
        <f>IF($C727="","",INDEX(TableLookupSleepQuality[],MATCH($C727,TableLookupSleepQuality[Sleep Quality Low],1),MATCH(T$1,TableLookupSleepQuality[#Headers],0)))</f>
        <v/>
      </c>
      <c r="X727" s="36" t="str">
        <f t="shared" si="186"/>
        <v/>
      </c>
      <c r="Y727" s="40" t="str">
        <f t="shared" si="190"/>
        <v/>
      </c>
      <c r="Z727" s="13" t="str">
        <f t="shared" si="190"/>
        <v/>
      </c>
      <c r="AA727" s="13" t="str">
        <f t="shared" si="190"/>
        <v/>
      </c>
      <c r="AB727" s="13" t="str">
        <f t="shared" si="190"/>
        <v/>
      </c>
      <c r="AC727" s="13" t="str">
        <f t="shared" si="190"/>
        <v/>
      </c>
      <c r="AD727" s="13" t="str">
        <f t="shared" si="190"/>
        <v/>
      </c>
    </row>
    <row r="728" spans="7:30" x14ac:dyDescent="0.25">
      <c r="G728" s="18" t="str">
        <f t="shared" si="177"/>
        <v/>
      </c>
      <c r="H728" s="22" t="str">
        <f t="shared" si="178"/>
        <v/>
      </c>
      <c r="I728" s="23" t="str">
        <f t="shared" si="179"/>
        <v/>
      </c>
      <c r="J728" s="22" t="str">
        <f t="shared" si="180"/>
        <v/>
      </c>
      <c r="K728" s="24" t="str">
        <f t="shared" si="181"/>
        <v/>
      </c>
      <c r="L728" s="42" t="str">
        <f t="shared" si="187"/>
        <v/>
      </c>
      <c r="M728" s="43" t="str">
        <f t="shared" si="188"/>
        <v/>
      </c>
      <c r="N728" s="26" t="str">
        <f t="shared" si="182"/>
        <v/>
      </c>
      <c r="O728" s="26" t="str">
        <f t="shared" si="183"/>
        <v/>
      </c>
      <c r="P728" s="28" t="str">
        <f>IF(E728="","",INDEX(TableLookupWakeUpScore[],MATCH(E728,TableLookupWakeUpScore[Wake Up],0),MATCH(P$1,TableLookupWakeUpScore[#Headers],0)))</f>
        <v/>
      </c>
      <c r="Q728" s="30" t="str">
        <f t="shared" si="184"/>
        <v/>
      </c>
      <c r="R728" s="31" t="str">
        <f t="shared" si="185"/>
        <v/>
      </c>
      <c r="S728" s="34" t="str">
        <f>IF($C728="","",INDEX(TableLookupSleepQuality[],MATCH($C728,TableLookupSleepQuality[Sleep Quality Low],1),MATCH(S$1,TableLookupSleepQuality[#Headers],0)))</f>
        <v/>
      </c>
      <c r="T728" s="35" t="str">
        <f>IF($C728="","",INDEX(TableLookupSleepQuality[],MATCH($C728,TableLookupSleepQuality[Sleep Quality Low],1),MATCH(T$1,TableLookupSleepQuality[#Headers],0)))</f>
        <v/>
      </c>
      <c r="X728" s="36" t="str">
        <f t="shared" si="186"/>
        <v/>
      </c>
      <c r="Y728" s="40" t="str">
        <f t="shared" si="190"/>
        <v/>
      </c>
      <c r="Z728" s="13" t="str">
        <f t="shared" si="190"/>
        <v/>
      </c>
      <c r="AA728" s="13" t="str">
        <f t="shared" si="190"/>
        <v/>
      </c>
      <c r="AB728" s="13" t="str">
        <f t="shared" si="190"/>
        <v/>
      </c>
      <c r="AC728" s="13" t="str">
        <f t="shared" si="190"/>
        <v/>
      </c>
      <c r="AD728" s="13" t="str">
        <f t="shared" si="190"/>
        <v/>
      </c>
    </row>
    <row r="729" spans="7:30" x14ac:dyDescent="0.25">
      <c r="G729" s="18" t="str">
        <f t="shared" si="177"/>
        <v/>
      </c>
      <c r="H729" s="22" t="str">
        <f t="shared" si="178"/>
        <v/>
      </c>
      <c r="I729" s="23" t="str">
        <f t="shared" si="179"/>
        <v/>
      </c>
      <c r="J729" s="22" t="str">
        <f t="shared" si="180"/>
        <v/>
      </c>
      <c r="K729" s="24" t="str">
        <f t="shared" si="181"/>
        <v/>
      </c>
      <c r="L729" s="42" t="str">
        <f t="shared" si="187"/>
        <v/>
      </c>
      <c r="M729" s="43" t="str">
        <f t="shared" si="188"/>
        <v/>
      </c>
      <c r="N729" s="26" t="str">
        <f t="shared" si="182"/>
        <v/>
      </c>
      <c r="O729" s="26" t="str">
        <f t="shared" si="183"/>
        <v/>
      </c>
      <c r="P729" s="28" t="str">
        <f>IF(E729="","",INDEX(TableLookupWakeUpScore[],MATCH(E729,TableLookupWakeUpScore[Wake Up],0),MATCH(P$1,TableLookupWakeUpScore[#Headers],0)))</f>
        <v/>
      </c>
      <c r="Q729" s="30" t="str">
        <f t="shared" si="184"/>
        <v/>
      </c>
      <c r="R729" s="31" t="str">
        <f t="shared" si="185"/>
        <v/>
      </c>
      <c r="S729" s="34" t="str">
        <f>IF($C729="","",INDEX(TableLookupSleepQuality[],MATCH($C729,TableLookupSleepQuality[Sleep Quality Low],1),MATCH(S$1,TableLookupSleepQuality[#Headers],0)))</f>
        <v/>
      </c>
      <c r="T729" s="35" t="str">
        <f>IF($C729="","",INDEX(TableLookupSleepQuality[],MATCH($C729,TableLookupSleepQuality[Sleep Quality Low],1),MATCH(T$1,TableLookupSleepQuality[#Headers],0)))</f>
        <v/>
      </c>
      <c r="X729" s="36" t="str">
        <f t="shared" si="186"/>
        <v/>
      </c>
      <c r="Y729" s="40" t="str">
        <f t="shared" si="190"/>
        <v/>
      </c>
      <c r="Z729" s="13" t="str">
        <f t="shared" si="190"/>
        <v/>
      </c>
      <c r="AA729" s="13" t="str">
        <f t="shared" si="190"/>
        <v/>
      </c>
      <c r="AB729" s="13" t="str">
        <f t="shared" si="190"/>
        <v/>
      </c>
      <c r="AC729" s="13" t="str">
        <f t="shared" si="190"/>
        <v/>
      </c>
      <c r="AD729" s="13" t="str">
        <f t="shared" si="190"/>
        <v/>
      </c>
    </row>
    <row r="730" spans="7:30" x14ac:dyDescent="0.25">
      <c r="G730" s="18" t="str">
        <f t="shared" si="177"/>
        <v/>
      </c>
      <c r="H730" s="22" t="str">
        <f t="shared" si="178"/>
        <v/>
      </c>
      <c r="I730" s="23" t="str">
        <f t="shared" si="179"/>
        <v/>
      </c>
      <c r="J730" s="22" t="str">
        <f t="shared" si="180"/>
        <v/>
      </c>
      <c r="K730" s="24" t="str">
        <f t="shared" si="181"/>
        <v/>
      </c>
      <c r="L730" s="42" t="str">
        <f t="shared" si="187"/>
        <v/>
      </c>
      <c r="M730" s="43" t="str">
        <f t="shared" si="188"/>
        <v/>
      </c>
      <c r="N730" s="26" t="str">
        <f t="shared" si="182"/>
        <v/>
      </c>
      <c r="O730" s="26" t="str">
        <f t="shared" si="183"/>
        <v/>
      </c>
      <c r="P730" s="28" t="str">
        <f>IF(E730="","",INDEX(TableLookupWakeUpScore[],MATCH(E730,TableLookupWakeUpScore[Wake Up],0),MATCH(P$1,TableLookupWakeUpScore[#Headers],0)))</f>
        <v/>
      </c>
      <c r="Q730" s="30" t="str">
        <f t="shared" si="184"/>
        <v/>
      </c>
      <c r="R730" s="31" t="str">
        <f t="shared" si="185"/>
        <v/>
      </c>
      <c r="S730" s="34" t="str">
        <f>IF($C730="","",INDEX(TableLookupSleepQuality[],MATCH($C730,TableLookupSleepQuality[Sleep Quality Low],1),MATCH(S$1,TableLookupSleepQuality[#Headers],0)))</f>
        <v/>
      </c>
      <c r="T730" s="35" t="str">
        <f>IF($C730="","",INDEX(TableLookupSleepQuality[],MATCH($C730,TableLookupSleepQuality[Sleep Quality Low],1),MATCH(T$1,TableLookupSleepQuality[#Headers],0)))</f>
        <v/>
      </c>
      <c r="X730" s="36" t="str">
        <f t="shared" si="186"/>
        <v/>
      </c>
      <c r="Y730" s="40" t="str">
        <f t="shared" si="190"/>
        <v/>
      </c>
      <c r="Z730" s="13" t="str">
        <f t="shared" si="190"/>
        <v/>
      </c>
      <c r="AA730" s="13" t="str">
        <f t="shared" si="190"/>
        <v/>
      </c>
      <c r="AB730" s="13" t="str">
        <f t="shared" si="190"/>
        <v/>
      </c>
      <c r="AC730" s="13" t="str">
        <f t="shared" si="190"/>
        <v/>
      </c>
      <c r="AD730" s="13" t="str">
        <f t="shared" si="190"/>
        <v/>
      </c>
    </row>
    <row r="731" spans="7:30" x14ac:dyDescent="0.25">
      <c r="G731" s="18" t="str">
        <f t="shared" si="177"/>
        <v/>
      </c>
      <c r="H731" s="22" t="str">
        <f t="shared" si="178"/>
        <v/>
      </c>
      <c r="I731" s="23" t="str">
        <f t="shared" si="179"/>
        <v/>
      </c>
      <c r="J731" s="22" t="str">
        <f t="shared" si="180"/>
        <v/>
      </c>
      <c r="K731" s="24" t="str">
        <f t="shared" si="181"/>
        <v/>
      </c>
      <c r="L731" s="42" t="str">
        <f t="shared" si="187"/>
        <v/>
      </c>
      <c r="M731" s="43" t="str">
        <f t="shared" si="188"/>
        <v/>
      </c>
      <c r="N731" s="26" t="str">
        <f t="shared" si="182"/>
        <v/>
      </c>
      <c r="O731" s="26" t="str">
        <f t="shared" si="183"/>
        <v/>
      </c>
      <c r="P731" s="28" t="str">
        <f>IF(E731="","",INDEX(TableLookupWakeUpScore[],MATCH(E731,TableLookupWakeUpScore[Wake Up],0),MATCH(P$1,TableLookupWakeUpScore[#Headers],0)))</f>
        <v/>
      </c>
      <c r="Q731" s="30" t="str">
        <f t="shared" si="184"/>
        <v/>
      </c>
      <c r="R731" s="31" t="str">
        <f t="shared" si="185"/>
        <v/>
      </c>
      <c r="S731" s="34" t="str">
        <f>IF($C731="","",INDEX(TableLookupSleepQuality[],MATCH($C731,TableLookupSleepQuality[Sleep Quality Low],1),MATCH(S$1,TableLookupSleepQuality[#Headers],0)))</f>
        <v/>
      </c>
      <c r="T731" s="35" t="str">
        <f>IF($C731="","",INDEX(TableLookupSleepQuality[],MATCH($C731,TableLookupSleepQuality[Sleep Quality Low],1),MATCH(T$1,TableLookupSleepQuality[#Headers],0)))</f>
        <v/>
      </c>
      <c r="X731" s="36" t="str">
        <f t="shared" si="186"/>
        <v/>
      </c>
      <c r="Y731" s="40" t="str">
        <f t="shared" si="190"/>
        <v/>
      </c>
      <c r="Z731" s="13" t="str">
        <f t="shared" si="190"/>
        <v/>
      </c>
      <c r="AA731" s="13" t="str">
        <f t="shared" si="190"/>
        <v/>
      </c>
      <c r="AB731" s="13" t="str">
        <f t="shared" si="190"/>
        <v/>
      </c>
      <c r="AC731" s="13" t="str">
        <f t="shared" si="190"/>
        <v/>
      </c>
      <c r="AD731" s="13" t="str">
        <f t="shared" si="190"/>
        <v/>
      </c>
    </row>
    <row r="732" spans="7:30" x14ac:dyDescent="0.25">
      <c r="G732" s="18" t="str">
        <f t="shared" si="177"/>
        <v/>
      </c>
      <c r="H732" s="22" t="str">
        <f t="shared" si="178"/>
        <v/>
      </c>
      <c r="I732" s="23" t="str">
        <f t="shared" si="179"/>
        <v/>
      </c>
      <c r="J732" s="22" t="str">
        <f t="shared" si="180"/>
        <v/>
      </c>
      <c r="K732" s="24" t="str">
        <f t="shared" si="181"/>
        <v/>
      </c>
      <c r="L732" s="42" t="str">
        <f t="shared" si="187"/>
        <v/>
      </c>
      <c r="M732" s="43" t="str">
        <f t="shared" si="188"/>
        <v/>
      </c>
      <c r="N732" s="26" t="str">
        <f t="shared" si="182"/>
        <v/>
      </c>
      <c r="O732" s="26" t="str">
        <f t="shared" si="183"/>
        <v/>
      </c>
      <c r="P732" s="28" t="str">
        <f>IF(E732="","",INDEX(TableLookupWakeUpScore[],MATCH(E732,TableLookupWakeUpScore[Wake Up],0),MATCH(P$1,TableLookupWakeUpScore[#Headers],0)))</f>
        <v/>
      </c>
      <c r="Q732" s="30" t="str">
        <f t="shared" si="184"/>
        <v/>
      </c>
      <c r="R732" s="31" t="str">
        <f t="shared" si="185"/>
        <v/>
      </c>
      <c r="S732" s="34" t="str">
        <f>IF($C732="","",INDEX(TableLookupSleepQuality[],MATCH($C732,TableLookupSleepQuality[Sleep Quality Low],1),MATCH(S$1,TableLookupSleepQuality[#Headers],0)))</f>
        <v/>
      </c>
      <c r="T732" s="35" t="str">
        <f>IF($C732="","",INDEX(TableLookupSleepQuality[],MATCH($C732,TableLookupSleepQuality[Sleep Quality Low],1),MATCH(T$1,TableLookupSleepQuality[#Headers],0)))</f>
        <v/>
      </c>
      <c r="X732" s="36" t="str">
        <f t="shared" si="186"/>
        <v/>
      </c>
      <c r="Y732" s="40" t="str">
        <f t="shared" si="190"/>
        <v/>
      </c>
      <c r="Z732" s="13" t="str">
        <f t="shared" si="190"/>
        <v/>
      </c>
      <c r="AA732" s="13" t="str">
        <f t="shared" si="190"/>
        <v/>
      </c>
      <c r="AB732" s="13" t="str">
        <f t="shared" si="190"/>
        <v/>
      </c>
      <c r="AC732" s="13" t="str">
        <f t="shared" si="190"/>
        <v/>
      </c>
      <c r="AD732" s="13" t="str">
        <f t="shared" si="190"/>
        <v/>
      </c>
    </row>
    <row r="733" spans="7:30" x14ac:dyDescent="0.25">
      <c r="G733" s="18" t="str">
        <f t="shared" si="177"/>
        <v/>
      </c>
      <c r="H733" s="22" t="str">
        <f t="shared" si="178"/>
        <v/>
      </c>
      <c r="I733" s="23" t="str">
        <f t="shared" si="179"/>
        <v/>
      </c>
      <c r="J733" s="22" t="str">
        <f t="shared" si="180"/>
        <v/>
      </c>
      <c r="K733" s="24" t="str">
        <f t="shared" si="181"/>
        <v/>
      </c>
      <c r="L733" s="42" t="str">
        <f t="shared" si="187"/>
        <v/>
      </c>
      <c r="M733" s="43" t="str">
        <f t="shared" si="188"/>
        <v/>
      </c>
      <c r="N733" s="26" t="str">
        <f t="shared" si="182"/>
        <v/>
      </c>
      <c r="O733" s="26" t="str">
        <f t="shared" si="183"/>
        <v/>
      </c>
      <c r="P733" s="28" t="str">
        <f>IF(E733="","",INDEX(TableLookupWakeUpScore[],MATCH(E733,TableLookupWakeUpScore[Wake Up],0),MATCH(P$1,TableLookupWakeUpScore[#Headers],0)))</f>
        <v/>
      </c>
      <c r="Q733" s="30" t="str">
        <f t="shared" si="184"/>
        <v/>
      </c>
      <c r="R733" s="31" t="str">
        <f t="shared" si="185"/>
        <v/>
      </c>
      <c r="S733" s="34" t="str">
        <f>IF($C733="","",INDEX(TableLookupSleepQuality[],MATCH($C733,TableLookupSleepQuality[Sleep Quality Low],1),MATCH(S$1,TableLookupSleepQuality[#Headers],0)))</f>
        <v/>
      </c>
      <c r="T733" s="35" t="str">
        <f>IF($C733="","",INDEX(TableLookupSleepQuality[],MATCH($C733,TableLookupSleepQuality[Sleep Quality Low],1),MATCH(T$1,TableLookupSleepQuality[#Headers],0)))</f>
        <v/>
      </c>
      <c r="X733" s="36" t="str">
        <f t="shared" si="186"/>
        <v/>
      </c>
      <c r="Y733" s="40" t="str">
        <f t="shared" si="190"/>
        <v/>
      </c>
      <c r="Z733" s="13" t="str">
        <f t="shared" si="190"/>
        <v/>
      </c>
      <c r="AA733" s="13" t="str">
        <f t="shared" si="190"/>
        <v/>
      </c>
      <c r="AB733" s="13" t="str">
        <f t="shared" si="190"/>
        <v/>
      </c>
      <c r="AC733" s="13" t="str">
        <f t="shared" si="190"/>
        <v/>
      </c>
      <c r="AD733" s="13" t="str">
        <f t="shared" si="190"/>
        <v/>
      </c>
    </row>
    <row r="734" spans="7:30" x14ac:dyDescent="0.25">
      <c r="G734" s="18" t="str">
        <f t="shared" si="177"/>
        <v/>
      </c>
      <c r="H734" s="22" t="str">
        <f t="shared" si="178"/>
        <v/>
      </c>
      <c r="I734" s="23" t="str">
        <f t="shared" si="179"/>
        <v/>
      </c>
      <c r="J734" s="22" t="str">
        <f t="shared" si="180"/>
        <v/>
      </c>
      <c r="K734" s="24" t="str">
        <f t="shared" si="181"/>
        <v/>
      </c>
      <c r="L734" s="42" t="str">
        <f t="shared" si="187"/>
        <v/>
      </c>
      <c r="M734" s="43" t="str">
        <f t="shared" si="188"/>
        <v/>
      </c>
      <c r="N734" s="26" t="str">
        <f t="shared" si="182"/>
        <v/>
      </c>
      <c r="O734" s="26" t="str">
        <f t="shared" si="183"/>
        <v/>
      </c>
      <c r="P734" s="28" t="str">
        <f>IF(E734="","",INDEX(TableLookupWakeUpScore[],MATCH(E734,TableLookupWakeUpScore[Wake Up],0),MATCH(P$1,TableLookupWakeUpScore[#Headers],0)))</f>
        <v/>
      </c>
      <c r="Q734" s="30" t="str">
        <f t="shared" si="184"/>
        <v/>
      </c>
      <c r="R734" s="31" t="str">
        <f t="shared" si="185"/>
        <v/>
      </c>
      <c r="S734" s="34" t="str">
        <f>IF($C734="","",INDEX(TableLookupSleepQuality[],MATCH($C734,TableLookupSleepQuality[Sleep Quality Low],1),MATCH(S$1,TableLookupSleepQuality[#Headers],0)))</f>
        <v/>
      </c>
      <c r="T734" s="35" t="str">
        <f>IF($C734="","",INDEX(TableLookupSleepQuality[],MATCH($C734,TableLookupSleepQuality[Sleep Quality Low],1),MATCH(T$1,TableLookupSleepQuality[#Headers],0)))</f>
        <v/>
      </c>
      <c r="X734" s="36" t="str">
        <f t="shared" si="186"/>
        <v/>
      </c>
      <c r="Y734" s="40" t="str">
        <f t="shared" si="190"/>
        <v/>
      </c>
      <c r="Z734" s="13" t="str">
        <f t="shared" si="190"/>
        <v/>
      </c>
      <c r="AA734" s="13" t="str">
        <f t="shared" si="190"/>
        <v/>
      </c>
      <c r="AB734" s="13" t="str">
        <f t="shared" si="190"/>
        <v/>
      </c>
      <c r="AC734" s="13" t="str">
        <f t="shared" si="190"/>
        <v/>
      </c>
      <c r="AD734" s="13" t="str">
        <f t="shared" si="190"/>
        <v/>
      </c>
    </row>
    <row r="735" spans="7:30" x14ac:dyDescent="0.25">
      <c r="G735" s="18" t="str">
        <f t="shared" si="177"/>
        <v/>
      </c>
      <c r="H735" s="22" t="str">
        <f t="shared" si="178"/>
        <v/>
      </c>
      <c r="I735" s="23" t="str">
        <f t="shared" si="179"/>
        <v/>
      </c>
      <c r="J735" s="22" t="str">
        <f t="shared" si="180"/>
        <v/>
      </c>
      <c r="K735" s="24" t="str">
        <f t="shared" si="181"/>
        <v/>
      </c>
      <c r="L735" s="42" t="str">
        <f t="shared" si="187"/>
        <v/>
      </c>
      <c r="M735" s="43" t="str">
        <f t="shared" si="188"/>
        <v/>
      </c>
      <c r="N735" s="26" t="str">
        <f t="shared" si="182"/>
        <v/>
      </c>
      <c r="O735" s="26" t="str">
        <f t="shared" si="183"/>
        <v/>
      </c>
      <c r="P735" s="28" t="str">
        <f>IF(E735="","",INDEX(TableLookupWakeUpScore[],MATCH(E735,TableLookupWakeUpScore[Wake Up],0),MATCH(P$1,TableLookupWakeUpScore[#Headers],0)))</f>
        <v/>
      </c>
      <c r="Q735" s="30" t="str">
        <f t="shared" si="184"/>
        <v/>
      </c>
      <c r="R735" s="31" t="str">
        <f t="shared" si="185"/>
        <v/>
      </c>
      <c r="S735" s="34" t="str">
        <f>IF($C735="","",INDEX(TableLookupSleepQuality[],MATCH($C735,TableLookupSleepQuality[Sleep Quality Low],1),MATCH(S$1,TableLookupSleepQuality[#Headers],0)))</f>
        <v/>
      </c>
      <c r="T735" s="35" t="str">
        <f>IF($C735="","",INDEX(TableLookupSleepQuality[],MATCH($C735,TableLookupSleepQuality[Sleep Quality Low],1),MATCH(T$1,TableLookupSleepQuality[#Headers],0)))</f>
        <v/>
      </c>
      <c r="X735" s="36" t="str">
        <f t="shared" si="186"/>
        <v/>
      </c>
      <c r="Y735" s="40" t="str">
        <f t="shared" si="190"/>
        <v/>
      </c>
      <c r="Z735" s="13" t="str">
        <f t="shared" si="190"/>
        <v/>
      </c>
      <c r="AA735" s="13" t="str">
        <f t="shared" si="190"/>
        <v/>
      </c>
      <c r="AB735" s="13" t="str">
        <f t="shared" si="190"/>
        <v/>
      </c>
      <c r="AC735" s="13" t="str">
        <f t="shared" si="190"/>
        <v/>
      </c>
      <c r="AD735" s="13" t="str">
        <f t="shared" si="190"/>
        <v/>
      </c>
    </row>
    <row r="736" spans="7:30" x14ac:dyDescent="0.25">
      <c r="G736" s="18" t="str">
        <f t="shared" si="177"/>
        <v/>
      </c>
      <c r="H736" s="22" t="str">
        <f t="shared" si="178"/>
        <v/>
      </c>
      <c r="I736" s="23" t="str">
        <f t="shared" si="179"/>
        <v/>
      </c>
      <c r="J736" s="22" t="str">
        <f t="shared" si="180"/>
        <v/>
      </c>
      <c r="K736" s="24" t="str">
        <f t="shared" si="181"/>
        <v/>
      </c>
      <c r="L736" s="42" t="str">
        <f t="shared" si="187"/>
        <v/>
      </c>
      <c r="M736" s="43" t="str">
        <f t="shared" si="188"/>
        <v/>
      </c>
      <c r="N736" s="26" t="str">
        <f t="shared" si="182"/>
        <v/>
      </c>
      <c r="O736" s="26" t="str">
        <f t="shared" si="183"/>
        <v/>
      </c>
      <c r="P736" s="28" t="str">
        <f>IF(E736="","",INDEX(TableLookupWakeUpScore[],MATCH(E736,TableLookupWakeUpScore[Wake Up],0),MATCH(P$1,TableLookupWakeUpScore[#Headers],0)))</f>
        <v/>
      </c>
      <c r="Q736" s="30" t="str">
        <f t="shared" si="184"/>
        <v/>
      </c>
      <c r="R736" s="31" t="str">
        <f t="shared" si="185"/>
        <v/>
      </c>
      <c r="S736" s="34" t="str">
        <f>IF($C736="","",INDEX(TableLookupSleepQuality[],MATCH($C736,TableLookupSleepQuality[Sleep Quality Low],1),MATCH(S$1,TableLookupSleepQuality[#Headers],0)))</f>
        <v/>
      </c>
      <c r="T736" s="35" t="str">
        <f>IF($C736="","",INDEX(TableLookupSleepQuality[],MATCH($C736,TableLookupSleepQuality[Sleep Quality Low],1),MATCH(T$1,TableLookupSleepQuality[#Headers],0)))</f>
        <v/>
      </c>
      <c r="X736" s="36" t="str">
        <f t="shared" si="186"/>
        <v/>
      </c>
      <c r="Y736" s="40" t="str">
        <f t="shared" si="190"/>
        <v/>
      </c>
      <c r="Z736" s="13" t="str">
        <f t="shared" si="190"/>
        <v/>
      </c>
      <c r="AA736" s="13" t="str">
        <f t="shared" si="190"/>
        <v/>
      </c>
      <c r="AB736" s="13" t="str">
        <f t="shared" si="190"/>
        <v/>
      </c>
      <c r="AC736" s="13" t="str">
        <f t="shared" si="190"/>
        <v/>
      </c>
      <c r="AD736" s="13" t="str">
        <f t="shared" si="190"/>
        <v/>
      </c>
    </row>
    <row r="737" spans="7:30" x14ac:dyDescent="0.25">
      <c r="G737" s="18" t="str">
        <f t="shared" si="177"/>
        <v/>
      </c>
      <c r="H737" s="22" t="str">
        <f t="shared" si="178"/>
        <v/>
      </c>
      <c r="I737" s="23" t="str">
        <f t="shared" si="179"/>
        <v/>
      </c>
      <c r="J737" s="22" t="str">
        <f t="shared" si="180"/>
        <v/>
      </c>
      <c r="K737" s="24" t="str">
        <f t="shared" si="181"/>
        <v/>
      </c>
      <c r="L737" s="42" t="str">
        <f t="shared" si="187"/>
        <v/>
      </c>
      <c r="M737" s="43" t="str">
        <f t="shared" si="188"/>
        <v/>
      </c>
      <c r="N737" s="26" t="str">
        <f t="shared" si="182"/>
        <v/>
      </c>
      <c r="O737" s="26" t="str">
        <f t="shared" si="183"/>
        <v/>
      </c>
      <c r="P737" s="28" t="str">
        <f>IF(E737="","",INDEX(TableLookupWakeUpScore[],MATCH(E737,TableLookupWakeUpScore[Wake Up],0),MATCH(P$1,TableLookupWakeUpScore[#Headers],0)))</f>
        <v/>
      </c>
      <c r="Q737" s="30" t="str">
        <f t="shared" si="184"/>
        <v/>
      </c>
      <c r="R737" s="31" t="str">
        <f t="shared" si="185"/>
        <v/>
      </c>
      <c r="S737" s="34" t="str">
        <f>IF($C737="","",INDEX(TableLookupSleepQuality[],MATCH($C737,TableLookupSleepQuality[Sleep Quality Low],1),MATCH(S$1,TableLookupSleepQuality[#Headers],0)))</f>
        <v/>
      </c>
      <c r="T737" s="35" t="str">
        <f>IF($C737="","",INDEX(TableLookupSleepQuality[],MATCH($C737,TableLookupSleepQuality[Sleep Quality Low],1),MATCH(T$1,TableLookupSleepQuality[#Headers],0)))</f>
        <v/>
      </c>
      <c r="X737" s="36" t="str">
        <f t="shared" si="186"/>
        <v/>
      </c>
      <c r="Y737" s="40" t="str">
        <f t="shared" si="190"/>
        <v/>
      </c>
      <c r="Z737" s="13" t="str">
        <f t="shared" si="190"/>
        <v/>
      </c>
      <c r="AA737" s="13" t="str">
        <f t="shared" si="190"/>
        <v/>
      </c>
      <c r="AB737" s="13" t="str">
        <f t="shared" si="190"/>
        <v/>
      </c>
      <c r="AC737" s="13" t="str">
        <f t="shared" si="190"/>
        <v/>
      </c>
      <c r="AD737" s="13" t="str">
        <f t="shared" si="190"/>
        <v/>
      </c>
    </row>
    <row r="738" spans="7:30" x14ac:dyDescent="0.25">
      <c r="G738" s="18" t="str">
        <f t="shared" si="177"/>
        <v/>
      </c>
      <c r="H738" s="22" t="str">
        <f t="shared" si="178"/>
        <v/>
      </c>
      <c r="I738" s="23" t="str">
        <f t="shared" si="179"/>
        <v/>
      </c>
      <c r="J738" s="22" t="str">
        <f t="shared" si="180"/>
        <v/>
      </c>
      <c r="K738" s="24" t="str">
        <f t="shared" si="181"/>
        <v/>
      </c>
      <c r="L738" s="42" t="str">
        <f t="shared" si="187"/>
        <v/>
      </c>
      <c r="M738" s="43" t="str">
        <f t="shared" si="188"/>
        <v/>
      </c>
      <c r="N738" s="26" t="str">
        <f t="shared" si="182"/>
        <v/>
      </c>
      <c r="O738" s="26" t="str">
        <f t="shared" si="183"/>
        <v/>
      </c>
      <c r="P738" s="28" t="str">
        <f>IF(E738="","",INDEX(TableLookupWakeUpScore[],MATCH(E738,TableLookupWakeUpScore[Wake Up],0),MATCH(P$1,TableLookupWakeUpScore[#Headers],0)))</f>
        <v/>
      </c>
      <c r="Q738" s="30" t="str">
        <f t="shared" si="184"/>
        <v/>
      </c>
      <c r="R738" s="31" t="str">
        <f t="shared" si="185"/>
        <v/>
      </c>
      <c r="S738" s="34" t="str">
        <f>IF($C738="","",INDEX(TableLookupSleepQuality[],MATCH($C738,TableLookupSleepQuality[Sleep Quality Low],1),MATCH(S$1,TableLookupSleepQuality[#Headers],0)))</f>
        <v/>
      </c>
      <c r="T738" s="35" t="str">
        <f>IF($C738="","",INDEX(TableLookupSleepQuality[],MATCH($C738,TableLookupSleepQuality[Sleep Quality Low],1),MATCH(T$1,TableLookupSleepQuality[#Headers],0)))</f>
        <v/>
      </c>
      <c r="X738" s="36" t="str">
        <f t="shared" si="186"/>
        <v/>
      </c>
      <c r="Y738" s="40" t="str">
        <f t="shared" si="190"/>
        <v/>
      </c>
      <c r="Z738" s="13" t="str">
        <f t="shared" si="190"/>
        <v/>
      </c>
      <c r="AA738" s="13" t="str">
        <f t="shared" si="190"/>
        <v/>
      </c>
      <c r="AB738" s="13" t="str">
        <f t="shared" si="190"/>
        <v/>
      </c>
      <c r="AC738" s="13" t="str">
        <f t="shared" si="190"/>
        <v/>
      </c>
      <c r="AD738" s="13" t="str">
        <f t="shared" si="190"/>
        <v/>
      </c>
    </row>
    <row r="739" spans="7:30" x14ac:dyDescent="0.25">
      <c r="G739" s="18" t="str">
        <f t="shared" si="177"/>
        <v/>
      </c>
      <c r="H739" s="22" t="str">
        <f t="shared" si="178"/>
        <v/>
      </c>
      <c r="I739" s="23" t="str">
        <f t="shared" si="179"/>
        <v/>
      </c>
      <c r="J739" s="22" t="str">
        <f t="shared" si="180"/>
        <v/>
      </c>
      <c r="K739" s="24" t="str">
        <f t="shared" si="181"/>
        <v/>
      </c>
      <c r="L739" s="42" t="str">
        <f t="shared" si="187"/>
        <v/>
      </c>
      <c r="M739" s="43" t="str">
        <f t="shared" si="188"/>
        <v/>
      </c>
      <c r="N739" s="26" t="str">
        <f t="shared" si="182"/>
        <v/>
      </c>
      <c r="O739" s="26" t="str">
        <f t="shared" si="183"/>
        <v/>
      </c>
      <c r="P739" s="28" t="str">
        <f>IF(E739="","",INDEX(TableLookupWakeUpScore[],MATCH(E739,TableLookupWakeUpScore[Wake Up],0),MATCH(P$1,TableLookupWakeUpScore[#Headers],0)))</f>
        <v/>
      </c>
      <c r="Q739" s="30" t="str">
        <f t="shared" si="184"/>
        <v/>
      </c>
      <c r="R739" s="31" t="str">
        <f t="shared" si="185"/>
        <v/>
      </c>
      <c r="S739" s="34" t="str">
        <f>IF($C739="","",INDEX(TableLookupSleepQuality[],MATCH($C739,TableLookupSleepQuality[Sleep Quality Low],1),MATCH(S$1,TableLookupSleepQuality[#Headers],0)))</f>
        <v/>
      </c>
      <c r="T739" s="35" t="str">
        <f>IF($C739="","",INDEX(TableLookupSleepQuality[],MATCH($C739,TableLookupSleepQuality[Sleep Quality Low],1),MATCH(T$1,TableLookupSleepQuality[#Headers],0)))</f>
        <v/>
      </c>
      <c r="X739" s="36" t="str">
        <f t="shared" si="186"/>
        <v/>
      </c>
      <c r="Y739" s="40" t="str">
        <f t="shared" ref="Y739:AD754" si="191">IF(OR($X739="NO",$X739=""),"",IF(COUNTIF($F739,"*" &amp; Y$1 &amp; "*"),"YES","NO"))</f>
        <v/>
      </c>
      <c r="Z739" s="13" t="str">
        <f t="shared" si="191"/>
        <v/>
      </c>
      <c r="AA739" s="13" t="str">
        <f t="shared" si="191"/>
        <v/>
      </c>
      <c r="AB739" s="13" t="str">
        <f t="shared" si="191"/>
        <v/>
      </c>
      <c r="AC739" s="13" t="str">
        <f t="shared" si="191"/>
        <v/>
      </c>
      <c r="AD739" s="13" t="str">
        <f t="shared" si="191"/>
        <v/>
      </c>
    </row>
    <row r="740" spans="7:30" x14ac:dyDescent="0.25">
      <c r="G740" s="18" t="str">
        <f t="shared" si="177"/>
        <v/>
      </c>
      <c r="H740" s="22" t="str">
        <f t="shared" si="178"/>
        <v/>
      </c>
      <c r="I740" s="23" t="str">
        <f t="shared" si="179"/>
        <v/>
      </c>
      <c r="J740" s="22" t="str">
        <f t="shared" si="180"/>
        <v/>
      </c>
      <c r="K740" s="24" t="str">
        <f t="shared" si="181"/>
        <v/>
      </c>
      <c r="L740" s="42" t="str">
        <f t="shared" si="187"/>
        <v/>
      </c>
      <c r="M740" s="43" t="str">
        <f t="shared" si="188"/>
        <v/>
      </c>
      <c r="N740" s="26" t="str">
        <f t="shared" si="182"/>
        <v/>
      </c>
      <c r="O740" s="26" t="str">
        <f t="shared" si="183"/>
        <v/>
      </c>
      <c r="P740" s="28" t="str">
        <f>IF(E740="","",INDEX(TableLookupWakeUpScore[],MATCH(E740,TableLookupWakeUpScore[Wake Up],0),MATCH(P$1,TableLookupWakeUpScore[#Headers],0)))</f>
        <v/>
      </c>
      <c r="Q740" s="30" t="str">
        <f t="shared" si="184"/>
        <v/>
      </c>
      <c r="R740" s="31" t="str">
        <f t="shared" si="185"/>
        <v/>
      </c>
      <c r="S740" s="34" t="str">
        <f>IF($C740="","",INDEX(TableLookupSleepQuality[],MATCH($C740,TableLookupSleepQuality[Sleep Quality Low],1),MATCH(S$1,TableLookupSleepQuality[#Headers],0)))</f>
        <v/>
      </c>
      <c r="T740" s="35" t="str">
        <f>IF($C740="","",INDEX(TableLookupSleepQuality[],MATCH($C740,TableLookupSleepQuality[Sleep Quality Low],1),MATCH(T$1,TableLookupSleepQuality[#Headers],0)))</f>
        <v/>
      </c>
      <c r="X740" s="36" t="str">
        <f t="shared" si="186"/>
        <v/>
      </c>
      <c r="Y740" s="40" t="str">
        <f t="shared" si="191"/>
        <v/>
      </c>
      <c r="Z740" s="13" t="str">
        <f t="shared" si="191"/>
        <v/>
      </c>
      <c r="AA740" s="13" t="str">
        <f t="shared" si="191"/>
        <v/>
      </c>
      <c r="AB740" s="13" t="str">
        <f t="shared" si="191"/>
        <v/>
      </c>
      <c r="AC740" s="13" t="str">
        <f t="shared" si="191"/>
        <v/>
      </c>
      <c r="AD740" s="13" t="str">
        <f t="shared" si="191"/>
        <v/>
      </c>
    </row>
    <row r="741" spans="7:30" x14ac:dyDescent="0.25">
      <c r="G741" s="18" t="str">
        <f t="shared" si="177"/>
        <v/>
      </c>
      <c r="H741" s="22" t="str">
        <f t="shared" si="178"/>
        <v/>
      </c>
      <c r="I741" s="23" t="str">
        <f t="shared" si="179"/>
        <v/>
      </c>
      <c r="J741" s="22" t="str">
        <f t="shared" si="180"/>
        <v/>
      </c>
      <c r="K741" s="24" t="str">
        <f t="shared" si="181"/>
        <v/>
      </c>
      <c r="L741" s="42" t="str">
        <f t="shared" si="187"/>
        <v/>
      </c>
      <c r="M741" s="43" t="str">
        <f t="shared" si="188"/>
        <v/>
      </c>
      <c r="N741" s="26" t="str">
        <f t="shared" si="182"/>
        <v/>
      </c>
      <c r="O741" s="26" t="str">
        <f t="shared" si="183"/>
        <v/>
      </c>
      <c r="P741" s="28" t="str">
        <f>IF(E741="","",INDEX(TableLookupWakeUpScore[],MATCH(E741,TableLookupWakeUpScore[Wake Up],0),MATCH(P$1,TableLookupWakeUpScore[#Headers],0)))</f>
        <v/>
      </c>
      <c r="Q741" s="30" t="str">
        <f t="shared" si="184"/>
        <v/>
      </c>
      <c r="R741" s="31" t="str">
        <f t="shared" si="185"/>
        <v/>
      </c>
      <c r="S741" s="34" t="str">
        <f>IF($C741="","",INDEX(TableLookupSleepQuality[],MATCH($C741,TableLookupSleepQuality[Sleep Quality Low],1),MATCH(S$1,TableLookupSleepQuality[#Headers],0)))</f>
        <v/>
      </c>
      <c r="T741" s="35" t="str">
        <f>IF($C741="","",INDEX(TableLookupSleepQuality[],MATCH($C741,TableLookupSleepQuality[Sleep Quality Low],1),MATCH(T$1,TableLookupSleepQuality[#Headers],0)))</f>
        <v/>
      </c>
      <c r="X741" s="36" t="str">
        <f t="shared" si="186"/>
        <v/>
      </c>
      <c r="Y741" s="40" t="str">
        <f t="shared" si="191"/>
        <v/>
      </c>
      <c r="Z741" s="13" t="str">
        <f t="shared" si="191"/>
        <v/>
      </c>
      <c r="AA741" s="13" t="str">
        <f t="shared" si="191"/>
        <v/>
      </c>
      <c r="AB741" s="13" t="str">
        <f t="shared" si="191"/>
        <v/>
      </c>
      <c r="AC741" s="13" t="str">
        <f t="shared" si="191"/>
        <v/>
      </c>
      <c r="AD741" s="13" t="str">
        <f t="shared" si="191"/>
        <v/>
      </c>
    </row>
    <row r="742" spans="7:30" x14ac:dyDescent="0.25">
      <c r="G742" s="18" t="str">
        <f t="shared" si="177"/>
        <v/>
      </c>
      <c r="H742" s="22" t="str">
        <f t="shared" si="178"/>
        <v/>
      </c>
      <c r="I742" s="23" t="str">
        <f t="shared" si="179"/>
        <v/>
      </c>
      <c r="J742" s="22" t="str">
        <f t="shared" si="180"/>
        <v/>
      </c>
      <c r="K742" s="24" t="str">
        <f t="shared" si="181"/>
        <v/>
      </c>
      <c r="L742" s="42" t="str">
        <f t="shared" si="187"/>
        <v/>
      </c>
      <c r="M742" s="43" t="str">
        <f t="shared" si="188"/>
        <v/>
      </c>
      <c r="N742" s="26" t="str">
        <f t="shared" si="182"/>
        <v/>
      </c>
      <c r="O742" s="26" t="str">
        <f t="shared" si="183"/>
        <v/>
      </c>
      <c r="P742" s="28" t="str">
        <f>IF(E742="","",INDEX(TableLookupWakeUpScore[],MATCH(E742,TableLookupWakeUpScore[Wake Up],0),MATCH(P$1,TableLookupWakeUpScore[#Headers],0)))</f>
        <v/>
      </c>
      <c r="Q742" s="30" t="str">
        <f t="shared" si="184"/>
        <v/>
      </c>
      <c r="R742" s="31" t="str">
        <f t="shared" si="185"/>
        <v/>
      </c>
      <c r="S742" s="34" t="str">
        <f>IF($C742="","",INDEX(TableLookupSleepQuality[],MATCH($C742,TableLookupSleepQuality[Sleep Quality Low],1),MATCH(S$1,TableLookupSleepQuality[#Headers],0)))</f>
        <v/>
      </c>
      <c r="T742" s="35" t="str">
        <f>IF($C742="","",INDEX(TableLookupSleepQuality[],MATCH($C742,TableLookupSleepQuality[Sleep Quality Low],1),MATCH(T$1,TableLookupSleepQuality[#Headers],0)))</f>
        <v/>
      </c>
      <c r="X742" s="36" t="str">
        <f t="shared" si="186"/>
        <v/>
      </c>
      <c r="Y742" s="40" t="str">
        <f t="shared" si="191"/>
        <v/>
      </c>
      <c r="Z742" s="13" t="str">
        <f t="shared" si="191"/>
        <v/>
      </c>
      <c r="AA742" s="13" t="str">
        <f t="shared" si="191"/>
        <v/>
      </c>
      <c r="AB742" s="13" t="str">
        <f t="shared" si="191"/>
        <v/>
      </c>
      <c r="AC742" s="13" t="str">
        <f t="shared" si="191"/>
        <v/>
      </c>
      <c r="AD742" s="13" t="str">
        <f t="shared" si="191"/>
        <v/>
      </c>
    </row>
    <row r="743" spans="7:30" x14ac:dyDescent="0.25">
      <c r="G743" s="18" t="str">
        <f t="shared" si="177"/>
        <v/>
      </c>
      <c r="H743" s="22" t="str">
        <f t="shared" si="178"/>
        <v/>
      </c>
      <c r="I743" s="23" t="str">
        <f t="shared" si="179"/>
        <v/>
      </c>
      <c r="J743" s="22" t="str">
        <f t="shared" si="180"/>
        <v/>
      </c>
      <c r="K743" s="24" t="str">
        <f t="shared" si="181"/>
        <v/>
      </c>
      <c r="L743" s="42" t="str">
        <f t="shared" si="187"/>
        <v/>
      </c>
      <c r="M743" s="43" t="str">
        <f t="shared" si="188"/>
        <v/>
      </c>
      <c r="N743" s="26" t="str">
        <f t="shared" si="182"/>
        <v/>
      </c>
      <c r="O743" s="26" t="str">
        <f t="shared" si="183"/>
        <v/>
      </c>
      <c r="P743" s="28" t="str">
        <f>IF(E743="","",INDEX(TableLookupWakeUpScore[],MATCH(E743,TableLookupWakeUpScore[Wake Up],0),MATCH(P$1,TableLookupWakeUpScore[#Headers],0)))</f>
        <v/>
      </c>
      <c r="Q743" s="30" t="str">
        <f t="shared" si="184"/>
        <v/>
      </c>
      <c r="R743" s="31" t="str">
        <f t="shared" si="185"/>
        <v/>
      </c>
      <c r="S743" s="34" t="str">
        <f>IF($C743="","",INDEX(TableLookupSleepQuality[],MATCH($C743,TableLookupSleepQuality[Sleep Quality Low],1),MATCH(S$1,TableLookupSleepQuality[#Headers],0)))</f>
        <v/>
      </c>
      <c r="T743" s="35" t="str">
        <f>IF($C743="","",INDEX(TableLookupSleepQuality[],MATCH($C743,TableLookupSleepQuality[Sleep Quality Low],1),MATCH(T$1,TableLookupSleepQuality[#Headers],0)))</f>
        <v/>
      </c>
      <c r="X743" s="36" t="str">
        <f t="shared" si="186"/>
        <v/>
      </c>
      <c r="Y743" s="40" t="str">
        <f t="shared" si="191"/>
        <v/>
      </c>
      <c r="Z743" s="13" t="str">
        <f t="shared" si="191"/>
        <v/>
      </c>
      <c r="AA743" s="13" t="str">
        <f t="shared" si="191"/>
        <v/>
      </c>
      <c r="AB743" s="13" t="str">
        <f t="shared" si="191"/>
        <v/>
      </c>
      <c r="AC743" s="13" t="str">
        <f t="shared" si="191"/>
        <v/>
      </c>
      <c r="AD743" s="13" t="str">
        <f t="shared" si="191"/>
        <v/>
      </c>
    </row>
    <row r="744" spans="7:30" x14ac:dyDescent="0.25">
      <c r="G744" s="18" t="str">
        <f t="shared" si="177"/>
        <v/>
      </c>
      <c r="H744" s="22" t="str">
        <f t="shared" si="178"/>
        <v/>
      </c>
      <c r="I744" s="23" t="str">
        <f t="shared" si="179"/>
        <v/>
      </c>
      <c r="J744" s="22" t="str">
        <f t="shared" si="180"/>
        <v/>
      </c>
      <c r="K744" s="24" t="str">
        <f t="shared" si="181"/>
        <v/>
      </c>
      <c r="L744" s="42" t="str">
        <f t="shared" si="187"/>
        <v/>
      </c>
      <c r="M744" s="43" t="str">
        <f t="shared" si="188"/>
        <v/>
      </c>
      <c r="N744" s="26" t="str">
        <f t="shared" si="182"/>
        <v/>
      </c>
      <c r="O744" s="26" t="str">
        <f t="shared" si="183"/>
        <v/>
      </c>
      <c r="P744" s="28" t="str">
        <f>IF(E744="","",INDEX(TableLookupWakeUpScore[],MATCH(E744,TableLookupWakeUpScore[Wake Up],0),MATCH(P$1,TableLookupWakeUpScore[#Headers],0)))</f>
        <v/>
      </c>
      <c r="Q744" s="30" t="str">
        <f t="shared" si="184"/>
        <v/>
      </c>
      <c r="R744" s="31" t="str">
        <f t="shared" si="185"/>
        <v/>
      </c>
      <c r="S744" s="34" t="str">
        <f>IF($C744="","",INDEX(TableLookupSleepQuality[],MATCH($C744,TableLookupSleepQuality[Sleep Quality Low],1),MATCH(S$1,TableLookupSleepQuality[#Headers],0)))</f>
        <v/>
      </c>
      <c r="T744" s="35" t="str">
        <f>IF($C744="","",INDEX(TableLookupSleepQuality[],MATCH($C744,TableLookupSleepQuality[Sleep Quality Low],1),MATCH(T$1,TableLookupSleepQuality[#Headers],0)))</f>
        <v/>
      </c>
      <c r="X744" s="36" t="str">
        <f t="shared" si="186"/>
        <v/>
      </c>
      <c r="Y744" s="40" t="str">
        <f t="shared" si="191"/>
        <v/>
      </c>
      <c r="Z744" s="13" t="str">
        <f t="shared" si="191"/>
        <v/>
      </c>
      <c r="AA744" s="13" t="str">
        <f t="shared" si="191"/>
        <v/>
      </c>
      <c r="AB744" s="13" t="str">
        <f t="shared" si="191"/>
        <v/>
      </c>
      <c r="AC744" s="13" t="str">
        <f t="shared" si="191"/>
        <v/>
      </c>
      <c r="AD744" s="13" t="str">
        <f t="shared" si="191"/>
        <v/>
      </c>
    </row>
    <row r="745" spans="7:30" x14ac:dyDescent="0.25">
      <c r="G745" s="18" t="str">
        <f t="shared" si="177"/>
        <v/>
      </c>
      <c r="H745" s="22" t="str">
        <f t="shared" si="178"/>
        <v/>
      </c>
      <c r="I745" s="23" t="str">
        <f t="shared" si="179"/>
        <v/>
      </c>
      <c r="J745" s="22" t="str">
        <f t="shared" si="180"/>
        <v/>
      </c>
      <c r="K745" s="24" t="str">
        <f t="shared" si="181"/>
        <v/>
      </c>
      <c r="L745" s="42" t="str">
        <f t="shared" si="187"/>
        <v/>
      </c>
      <c r="M745" s="43" t="str">
        <f t="shared" si="188"/>
        <v/>
      </c>
      <c r="N745" s="26" t="str">
        <f t="shared" si="182"/>
        <v/>
      </c>
      <c r="O745" s="26" t="str">
        <f t="shared" si="183"/>
        <v/>
      </c>
      <c r="P745" s="28" t="str">
        <f>IF(E745="","",INDEX(TableLookupWakeUpScore[],MATCH(E745,TableLookupWakeUpScore[Wake Up],0),MATCH(P$1,TableLookupWakeUpScore[#Headers],0)))</f>
        <v/>
      </c>
      <c r="Q745" s="30" t="str">
        <f t="shared" si="184"/>
        <v/>
      </c>
      <c r="R745" s="31" t="str">
        <f t="shared" si="185"/>
        <v/>
      </c>
      <c r="S745" s="34" t="str">
        <f>IF($C745="","",INDEX(TableLookupSleepQuality[],MATCH($C745,TableLookupSleepQuality[Sleep Quality Low],1),MATCH(S$1,TableLookupSleepQuality[#Headers],0)))</f>
        <v/>
      </c>
      <c r="T745" s="35" t="str">
        <f>IF($C745="","",INDEX(TableLookupSleepQuality[],MATCH($C745,TableLookupSleepQuality[Sleep Quality Low],1),MATCH(T$1,TableLookupSleepQuality[#Headers],0)))</f>
        <v/>
      </c>
      <c r="X745" s="36" t="str">
        <f t="shared" si="186"/>
        <v/>
      </c>
      <c r="Y745" s="40" t="str">
        <f t="shared" si="191"/>
        <v/>
      </c>
      <c r="Z745" s="13" t="str">
        <f t="shared" si="191"/>
        <v/>
      </c>
      <c r="AA745" s="13" t="str">
        <f t="shared" si="191"/>
        <v/>
      </c>
      <c r="AB745" s="13" t="str">
        <f t="shared" si="191"/>
        <v/>
      </c>
      <c r="AC745" s="13" t="str">
        <f t="shared" si="191"/>
        <v/>
      </c>
      <c r="AD745" s="13" t="str">
        <f t="shared" si="191"/>
        <v/>
      </c>
    </row>
    <row r="746" spans="7:30" x14ac:dyDescent="0.25">
      <c r="G746" s="18" t="str">
        <f t="shared" si="177"/>
        <v/>
      </c>
      <c r="H746" s="22" t="str">
        <f t="shared" si="178"/>
        <v/>
      </c>
      <c r="I746" s="23" t="str">
        <f t="shared" si="179"/>
        <v/>
      </c>
      <c r="J746" s="22" t="str">
        <f t="shared" si="180"/>
        <v/>
      </c>
      <c r="K746" s="24" t="str">
        <f t="shared" si="181"/>
        <v/>
      </c>
      <c r="L746" s="42" t="str">
        <f t="shared" si="187"/>
        <v/>
      </c>
      <c r="M746" s="43" t="str">
        <f t="shared" si="188"/>
        <v/>
      </c>
      <c r="N746" s="26" t="str">
        <f t="shared" si="182"/>
        <v/>
      </c>
      <c r="O746" s="26" t="str">
        <f t="shared" si="183"/>
        <v/>
      </c>
      <c r="P746" s="28" t="str">
        <f>IF(E746="","",INDEX(TableLookupWakeUpScore[],MATCH(E746,TableLookupWakeUpScore[Wake Up],0),MATCH(P$1,TableLookupWakeUpScore[#Headers],0)))</f>
        <v/>
      </c>
      <c r="Q746" s="30" t="str">
        <f t="shared" si="184"/>
        <v/>
      </c>
      <c r="R746" s="31" t="str">
        <f t="shared" si="185"/>
        <v/>
      </c>
      <c r="S746" s="34" t="str">
        <f>IF($C746="","",INDEX(TableLookupSleepQuality[],MATCH($C746,TableLookupSleepQuality[Sleep Quality Low],1),MATCH(S$1,TableLookupSleepQuality[#Headers],0)))</f>
        <v/>
      </c>
      <c r="T746" s="35" t="str">
        <f>IF($C746="","",INDEX(TableLookupSleepQuality[],MATCH($C746,TableLookupSleepQuality[Sleep Quality Low],1),MATCH(T$1,TableLookupSleepQuality[#Headers],0)))</f>
        <v/>
      </c>
      <c r="X746" s="36" t="str">
        <f t="shared" si="186"/>
        <v/>
      </c>
      <c r="Y746" s="40" t="str">
        <f t="shared" si="191"/>
        <v/>
      </c>
      <c r="Z746" s="13" t="str">
        <f t="shared" si="191"/>
        <v/>
      </c>
      <c r="AA746" s="13" t="str">
        <f t="shared" si="191"/>
        <v/>
      </c>
      <c r="AB746" s="13" t="str">
        <f t="shared" si="191"/>
        <v/>
      </c>
      <c r="AC746" s="13" t="str">
        <f t="shared" si="191"/>
        <v/>
      </c>
      <c r="AD746" s="13" t="str">
        <f t="shared" si="191"/>
        <v/>
      </c>
    </row>
    <row r="747" spans="7:30" x14ac:dyDescent="0.25">
      <c r="G747" s="18" t="str">
        <f t="shared" si="177"/>
        <v/>
      </c>
      <c r="H747" s="22" t="str">
        <f t="shared" si="178"/>
        <v/>
      </c>
      <c r="I747" s="23" t="str">
        <f t="shared" si="179"/>
        <v/>
      </c>
      <c r="J747" s="22" t="str">
        <f t="shared" si="180"/>
        <v/>
      </c>
      <c r="K747" s="24" t="str">
        <f t="shared" si="181"/>
        <v/>
      </c>
      <c r="L747" s="42" t="str">
        <f t="shared" si="187"/>
        <v/>
      </c>
      <c r="M747" s="43" t="str">
        <f t="shared" si="188"/>
        <v/>
      </c>
      <c r="N747" s="26" t="str">
        <f t="shared" si="182"/>
        <v/>
      </c>
      <c r="O747" s="26" t="str">
        <f t="shared" si="183"/>
        <v/>
      </c>
      <c r="P747" s="28" t="str">
        <f>IF(E747="","",INDEX(TableLookupWakeUpScore[],MATCH(E747,TableLookupWakeUpScore[Wake Up],0),MATCH(P$1,TableLookupWakeUpScore[#Headers],0)))</f>
        <v/>
      </c>
      <c r="Q747" s="30" t="str">
        <f t="shared" si="184"/>
        <v/>
      </c>
      <c r="R747" s="31" t="str">
        <f t="shared" si="185"/>
        <v/>
      </c>
      <c r="S747" s="34" t="str">
        <f>IF($C747="","",INDEX(TableLookupSleepQuality[],MATCH($C747,TableLookupSleepQuality[Sleep Quality Low],1),MATCH(S$1,TableLookupSleepQuality[#Headers],0)))</f>
        <v/>
      </c>
      <c r="T747" s="35" t="str">
        <f>IF($C747="","",INDEX(TableLookupSleepQuality[],MATCH($C747,TableLookupSleepQuality[Sleep Quality Low],1),MATCH(T$1,TableLookupSleepQuality[#Headers],0)))</f>
        <v/>
      </c>
      <c r="X747" s="36" t="str">
        <f t="shared" si="186"/>
        <v/>
      </c>
      <c r="Y747" s="40" t="str">
        <f t="shared" si="191"/>
        <v/>
      </c>
      <c r="Z747" s="13" t="str">
        <f t="shared" si="191"/>
        <v/>
      </c>
      <c r="AA747" s="13" t="str">
        <f t="shared" si="191"/>
        <v/>
      </c>
      <c r="AB747" s="13" t="str">
        <f t="shared" si="191"/>
        <v/>
      </c>
      <c r="AC747" s="13" t="str">
        <f t="shared" si="191"/>
        <v/>
      </c>
      <c r="AD747" s="13" t="str">
        <f t="shared" si="191"/>
        <v/>
      </c>
    </row>
    <row r="748" spans="7:30" x14ac:dyDescent="0.25">
      <c r="G748" s="18" t="str">
        <f t="shared" si="177"/>
        <v/>
      </c>
      <c r="H748" s="22" t="str">
        <f t="shared" si="178"/>
        <v/>
      </c>
      <c r="I748" s="23" t="str">
        <f t="shared" si="179"/>
        <v/>
      </c>
      <c r="J748" s="22" t="str">
        <f t="shared" si="180"/>
        <v/>
      </c>
      <c r="K748" s="24" t="str">
        <f t="shared" si="181"/>
        <v/>
      </c>
      <c r="L748" s="42" t="str">
        <f t="shared" si="187"/>
        <v/>
      </c>
      <c r="M748" s="43" t="str">
        <f t="shared" si="188"/>
        <v/>
      </c>
      <c r="N748" s="26" t="str">
        <f t="shared" si="182"/>
        <v/>
      </c>
      <c r="O748" s="26" t="str">
        <f t="shared" si="183"/>
        <v/>
      </c>
      <c r="P748" s="28" t="str">
        <f>IF(E748="","",INDEX(TableLookupWakeUpScore[],MATCH(E748,TableLookupWakeUpScore[Wake Up],0),MATCH(P$1,TableLookupWakeUpScore[#Headers],0)))</f>
        <v/>
      </c>
      <c r="Q748" s="30" t="str">
        <f t="shared" si="184"/>
        <v/>
      </c>
      <c r="R748" s="31" t="str">
        <f t="shared" si="185"/>
        <v/>
      </c>
      <c r="S748" s="34" t="str">
        <f>IF($C748="","",INDEX(TableLookupSleepQuality[],MATCH($C748,TableLookupSleepQuality[Sleep Quality Low],1),MATCH(S$1,TableLookupSleepQuality[#Headers],0)))</f>
        <v/>
      </c>
      <c r="T748" s="35" t="str">
        <f>IF($C748="","",INDEX(TableLookupSleepQuality[],MATCH($C748,TableLookupSleepQuality[Sleep Quality Low],1),MATCH(T$1,TableLookupSleepQuality[#Headers],0)))</f>
        <v/>
      </c>
      <c r="X748" s="36" t="str">
        <f t="shared" si="186"/>
        <v/>
      </c>
      <c r="Y748" s="40" t="str">
        <f t="shared" si="191"/>
        <v/>
      </c>
      <c r="Z748" s="13" t="str">
        <f t="shared" si="191"/>
        <v/>
      </c>
      <c r="AA748" s="13" t="str">
        <f t="shared" si="191"/>
        <v/>
      </c>
      <c r="AB748" s="13" t="str">
        <f t="shared" si="191"/>
        <v/>
      </c>
      <c r="AC748" s="13" t="str">
        <f t="shared" si="191"/>
        <v/>
      </c>
      <c r="AD748" s="13" t="str">
        <f t="shared" si="191"/>
        <v/>
      </c>
    </row>
    <row r="749" spans="7:30" x14ac:dyDescent="0.25">
      <c r="G749" s="18" t="str">
        <f t="shared" si="177"/>
        <v/>
      </c>
      <c r="H749" s="22" t="str">
        <f t="shared" si="178"/>
        <v/>
      </c>
      <c r="I749" s="23" t="str">
        <f t="shared" si="179"/>
        <v/>
      </c>
      <c r="J749" s="22" t="str">
        <f t="shared" si="180"/>
        <v/>
      </c>
      <c r="K749" s="24" t="str">
        <f t="shared" si="181"/>
        <v/>
      </c>
      <c r="L749" s="42" t="str">
        <f t="shared" si="187"/>
        <v/>
      </c>
      <c r="M749" s="43" t="str">
        <f t="shared" si="188"/>
        <v/>
      </c>
      <c r="N749" s="26" t="str">
        <f t="shared" si="182"/>
        <v/>
      </c>
      <c r="O749" s="26" t="str">
        <f t="shared" si="183"/>
        <v/>
      </c>
      <c r="P749" s="28" t="str">
        <f>IF(E749="","",INDEX(TableLookupWakeUpScore[],MATCH(E749,TableLookupWakeUpScore[Wake Up],0),MATCH(P$1,TableLookupWakeUpScore[#Headers],0)))</f>
        <v/>
      </c>
      <c r="Q749" s="30" t="str">
        <f t="shared" si="184"/>
        <v/>
      </c>
      <c r="R749" s="31" t="str">
        <f t="shared" si="185"/>
        <v/>
      </c>
      <c r="S749" s="34" t="str">
        <f>IF($C749="","",INDEX(TableLookupSleepQuality[],MATCH($C749,TableLookupSleepQuality[Sleep Quality Low],1),MATCH(S$1,TableLookupSleepQuality[#Headers],0)))</f>
        <v/>
      </c>
      <c r="T749" s="35" t="str">
        <f>IF($C749="","",INDEX(TableLookupSleepQuality[],MATCH($C749,TableLookupSleepQuality[Sleep Quality Low],1),MATCH(T$1,TableLookupSleepQuality[#Headers],0)))</f>
        <v/>
      </c>
      <c r="X749" s="36" t="str">
        <f t="shared" si="186"/>
        <v/>
      </c>
      <c r="Y749" s="40" t="str">
        <f t="shared" si="191"/>
        <v/>
      </c>
      <c r="Z749" s="13" t="str">
        <f t="shared" si="191"/>
        <v/>
      </c>
      <c r="AA749" s="13" t="str">
        <f t="shared" si="191"/>
        <v/>
      </c>
      <c r="AB749" s="13" t="str">
        <f t="shared" si="191"/>
        <v/>
      </c>
      <c r="AC749" s="13" t="str">
        <f t="shared" si="191"/>
        <v/>
      </c>
      <c r="AD749" s="13" t="str">
        <f t="shared" si="191"/>
        <v/>
      </c>
    </row>
    <row r="750" spans="7:30" x14ac:dyDescent="0.25">
      <c r="G750" s="18" t="str">
        <f t="shared" si="177"/>
        <v/>
      </c>
      <c r="H750" s="22" t="str">
        <f t="shared" si="178"/>
        <v/>
      </c>
      <c r="I750" s="23" t="str">
        <f t="shared" si="179"/>
        <v/>
      </c>
      <c r="J750" s="22" t="str">
        <f t="shared" si="180"/>
        <v/>
      </c>
      <c r="K750" s="24" t="str">
        <f t="shared" si="181"/>
        <v/>
      </c>
      <c r="L750" s="42" t="str">
        <f t="shared" si="187"/>
        <v/>
      </c>
      <c r="M750" s="43" t="str">
        <f t="shared" si="188"/>
        <v/>
      </c>
      <c r="N750" s="26" t="str">
        <f t="shared" si="182"/>
        <v/>
      </c>
      <c r="O750" s="26" t="str">
        <f t="shared" si="183"/>
        <v/>
      </c>
      <c r="P750" s="28" t="str">
        <f>IF(E750="","",INDEX(TableLookupWakeUpScore[],MATCH(E750,TableLookupWakeUpScore[Wake Up],0),MATCH(P$1,TableLookupWakeUpScore[#Headers],0)))</f>
        <v/>
      </c>
      <c r="Q750" s="30" t="str">
        <f t="shared" si="184"/>
        <v/>
      </c>
      <c r="R750" s="31" t="str">
        <f t="shared" si="185"/>
        <v/>
      </c>
      <c r="S750" s="34" t="str">
        <f>IF($C750="","",INDEX(TableLookupSleepQuality[],MATCH($C750,TableLookupSleepQuality[Sleep Quality Low],1),MATCH(S$1,TableLookupSleepQuality[#Headers],0)))</f>
        <v/>
      </c>
      <c r="T750" s="35" t="str">
        <f>IF($C750="","",INDEX(TableLookupSleepQuality[],MATCH($C750,TableLookupSleepQuality[Sleep Quality Low],1),MATCH(T$1,TableLookupSleepQuality[#Headers],0)))</f>
        <v/>
      </c>
      <c r="X750" s="36" t="str">
        <f t="shared" si="186"/>
        <v/>
      </c>
      <c r="Y750" s="40" t="str">
        <f t="shared" si="191"/>
        <v/>
      </c>
      <c r="Z750" s="13" t="str">
        <f t="shared" si="191"/>
        <v/>
      </c>
      <c r="AA750" s="13" t="str">
        <f t="shared" si="191"/>
        <v/>
      </c>
      <c r="AB750" s="13" t="str">
        <f t="shared" si="191"/>
        <v/>
      </c>
      <c r="AC750" s="13" t="str">
        <f t="shared" si="191"/>
        <v/>
      </c>
      <c r="AD750" s="13" t="str">
        <f t="shared" si="191"/>
        <v/>
      </c>
    </row>
    <row r="751" spans="7:30" x14ac:dyDescent="0.25">
      <c r="G751" s="18" t="str">
        <f t="shared" si="177"/>
        <v/>
      </c>
      <c r="H751" s="22" t="str">
        <f t="shared" si="178"/>
        <v/>
      </c>
      <c r="I751" s="23" t="str">
        <f t="shared" si="179"/>
        <v/>
      </c>
      <c r="J751" s="22" t="str">
        <f t="shared" si="180"/>
        <v/>
      </c>
      <c r="K751" s="24" t="str">
        <f t="shared" si="181"/>
        <v/>
      </c>
      <c r="L751" s="42" t="str">
        <f t="shared" si="187"/>
        <v/>
      </c>
      <c r="M751" s="43" t="str">
        <f t="shared" si="188"/>
        <v/>
      </c>
      <c r="N751" s="26" t="str">
        <f t="shared" si="182"/>
        <v/>
      </c>
      <c r="O751" s="26" t="str">
        <f t="shared" si="183"/>
        <v/>
      </c>
      <c r="P751" s="28" t="str">
        <f>IF(E751="","",INDEX(TableLookupWakeUpScore[],MATCH(E751,TableLookupWakeUpScore[Wake Up],0),MATCH(P$1,TableLookupWakeUpScore[#Headers],0)))</f>
        <v/>
      </c>
      <c r="Q751" s="30" t="str">
        <f t="shared" si="184"/>
        <v/>
      </c>
      <c r="R751" s="31" t="str">
        <f t="shared" si="185"/>
        <v/>
      </c>
      <c r="S751" s="34" t="str">
        <f>IF($C751="","",INDEX(TableLookupSleepQuality[],MATCH($C751,TableLookupSleepQuality[Sleep Quality Low],1),MATCH(S$1,TableLookupSleepQuality[#Headers],0)))</f>
        <v/>
      </c>
      <c r="T751" s="35" t="str">
        <f>IF($C751="","",INDEX(TableLookupSleepQuality[],MATCH($C751,TableLookupSleepQuality[Sleep Quality Low],1),MATCH(T$1,TableLookupSleepQuality[#Headers],0)))</f>
        <v/>
      </c>
      <c r="X751" s="36" t="str">
        <f t="shared" si="186"/>
        <v/>
      </c>
      <c r="Y751" s="40" t="str">
        <f t="shared" si="191"/>
        <v/>
      </c>
      <c r="Z751" s="13" t="str">
        <f t="shared" si="191"/>
        <v/>
      </c>
      <c r="AA751" s="13" t="str">
        <f t="shared" si="191"/>
        <v/>
      </c>
      <c r="AB751" s="13" t="str">
        <f t="shared" si="191"/>
        <v/>
      </c>
      <c r="AC751" s="13" t="str">
        <f t="shared" si="191"/>
        <v/>
      </c>
      <c r="AD751" s="13" t="str">
        <f t="shared" si="191"/>
        <v/>
      </c>
    </row>
    <row r="752" spans="7:30" x14ac:dyDescent="0.25">
      <c r="G752" s="18" t="str">
        <f t="shared" si="177"/>
        <v/>
      </c>
      <c r="H752" s="22" t="str">
        <f t="shared" si="178"/>
        <v/>
      </c>
      <c r="I752" s="23" t="str">
        <f t="shared" si="179"/>
        <v/>
      </c>
      <c r="J752" s="22" t="str">
        <f t="shared" si="180"/>
        <v/>
      </c>
      <c r="K752" s="24" t="str">
        <f t="shared" si="181"/>
        <v/>
      </c>
      <c r="L752" s="42" t="str">
        <f t="shared" si="187"/>
        <v/>
      </c>
      <c r="M752" s="43" t="str">
        <f t="shared" si="188"/>
        <v/>
      </c>
      <c r="N752" s="26" t="str">
        <f t="shared" si="182"/>
        <v/>
      </c>
      <c r="O752" s="26" t="str">
        <f t="shared" si="183"/>
        <v/>
      </c>
      <c r="P752" s="28" t="str">
        <f>IF(E752="","",INDEX(TableLookupWakeUpScore[],MATCH(E752,TableLookupWakeUpScore[Wake Up],0),MATCH(P$1,TableLookupWakeUpScore[#Headers],0)))</f>
        <v/>
      </c>
      <c r="Q752" s="30" t="str">
        <f t="shared" si="184"/>
        <v/>
      </c>
      <c r="R752" s="31" t="str">
        <f t="shared" si="185"/>
        <v/>
      </c>
      <c r="S752" s="34" t="str">
        <f>IF($C752="","",INDEX(TableLookupSleepQuality[],MATCH($C752,TableLookupSleepQuality[Sleep Quality Low],1),MATCH(S$1,TableLookupSleepQuality[#Headers],0)))</f>
        <v/>
      </c>
      <c r="T752" s="35" t="str">
        <f>IF($C752="","",INDEX(TableLookupSleepQuality[],MATCH($C752,TableLookupSleepQuality[Sleep Quality Low],1),MATCH(T$1,TableLookupSleepQuality[#Headers],0)))</f>
        <v/>
      </c>
      <c r="X752" s="36" t="str">
        <f t="shared" si="186"/>
        <v/>
      </c>
      <c r="Y752" s="40" t="str">
        <f t="shared" si="191"/>
        <v/>
      </c>
      <c r="Z752" s="13" t="str">
        <f t="shared" si="191"/>
        <v/>
      </c>
      <c r="AA752" s="13" t="str">
        <f t="shared" si="191"/>
        <v/>
      </c>
      <c r="AB752" s="13" t="str">
        <f t="shared" si="191"/>
        <v/>
      </c>
      <c r="AC752" s="13" t="str">
        <f t="shared" si="191"/>
        <v/>
      </c>
      <c r="AD752" s="13" t="str">
        <f t="shared" si="191"/>
        <v/>
      </c>
    </row>
    <row r="753" spans="7:30" x14ac:dyDescent="0.25">
      <c r="G753" s="18" t="str">
        <f t="shared" si="177"/>
        <v/>
      </c>
      <c r="H753" s="22" t="str">
        <f t="shared" si="178"/>
        <v/>
      </c>
      <c r="I753" s="23" t="str">
        <f t="shared" si="179"/>
        <v/>
      </c>
      <c r="J753" s="22" t="str">
        <f t="shared" si="180"/>
        <v/>
      </c>
      <c r="K753" s="24" t="str">
        <f t="shared" si="181"/>
        <v/>
      </c>
      <c r="L753" s="42" t="str">
        <f t="shared" si="187"/>
        <v/>
      </c>
      <c r="M753" s="43" t="str">
        <f t="shared" si="188"/>
        <v/>
      </c>
      <c r="N753" s="26" t="str">
        <f t="shared" si="182"/>
        <v/>
      </c>
      <c r="O753" s="26" t="str">
        <f t="shared" si="183"/>
        <v/>
      </c>
      <c r="P753" s="28" t="str">
        <f>IF(E753="","",INDEX(TableLookupWakeUpScore[],MATCH(E753,TableLookupWakeUpScore[Wake Up],0),MATCH(P$1,TableLookupWakeUpScore[#Headers],0)))</f>
        <v/>
      </c>
      <c r="Q753" s="30" t="str">
        <f t="shared" si="184"/>
        <v/>
      </c>
      <c r="R753" s="31" t="str">
        <f t="shared" si="185"/>
        <v/>
      </c>
      <c r="S753" s="34" t="str">
        <f>IF($C753="","",INDEX(TableLookupSleepQuality[],MATCH($C753,TableLookupSleepQuality[Sleep Quality Low],1),MATCH(S$1,TableLookupSleepQuality[#Headers],0)))</f>
        <v/>
      </c>
      <c r="T753" s="35" t="str">
        <f>IF($C753="","",INDEX(TableLookupSleepQuality[],MATCH($C753,TableLookupSleepQuality[Sleep Quality Low],1),MATCH(T$1,TableLookupSleepQuality[#Headers],0)))</f>
        <v/>
      </c>
      <c r="X753" s="36" t="str">
        <f t="shared" si="186"/>
        <v/>
      </c>
      <c r="Y753" s="40" t="str">
        <f t="shared" si="191"/>
        <v/>
      </c>
      <c r="Z753" s="13" t="str">
        <f t="shared" si="191"/>
        <v/>
      </c>
      <c r="AA753" s="13" t="str">
        <f t="shared" si="191"/>
        <v/>
      </c>
      <c r="AB753" s="13" t="str">
        <f t="shared" si="191"/>
        <v/>
      </c>
      <c r="AC753" s="13" t="str">
        <f t="shared" si="191"/>
        <v/>
      </c>
      <c r="AD753" s="13" t="str">
        <f t="shared" si="191"/>
        <v/>
      </c>
    </row>
    <row r="754" spans="7:30" x14ac:dyDescent="0.25">
      <c r="G754" s="18" t="str">
        <f t="shared" si="177"/>
        <v/>
      </c>
      <c r="H754" s="22" t="str">
        <f t="shared" si="178"/>
        <v/>
      </c>
      <c r="I754" s="23" t="str">
        <f t="shared" si="179"/>
        <v/>
      </c>
      <c r="J754" s="22" t="str">
        <f t="shared" si="180"/>
        <v/>
      </c>
      <c r="K754" s="24" t="str">
        <f t="shared" si="181"/>
        <v/>
      </c>
      <c r="L754" s="42" t="str">
        <f t="shared" si="187"/>
        <v/>
      </c>
      <c r="M754" s="43" t="str">
        <f t="shared" si="188"/>
        <v/>
      </c>
      <c r="N754" s="26" t="str">
        <f t="shared" si="182"/>
        <v/>
      </c>
      <c r="O754" s="26" t="str">
        <f t="shared" si="183"/>
        <v/>
      </c>
      <c r="P754" s="28" t="str">
        <f>IF(E754="","",INDEX(TableLookupWakeUpScore[],MATCH(E754,TableLookupWakeUpScore[Wake Up],0),MATCH(P$1,TableLookupWakeUpScore[#Headers],0)))</f>
        <v/>
      </c>
      <c r="Q754" s="30" t="str">
        <f t="shared" si="184"/>
        <v/>
      </c>
      <c r="R754" s="31" t="str">
        <f t="shared" si="185"/>
        <v/>
      </c>
      <c r="S754" s="34" t="str">
        <f>IF($C754="","",INDEX(TableLookupSleepQuality[],MATCH($C754,TableLookupSleepQuality[Sleep Quality Low],1),MATCH(S$1,TableLookupSleepQuality[#Headers],0)))</f>
        <v/>
      </c>
      <c r="T754" s="35" t="str">
        <f>IF($C754="","",INDEX(TableLookupSleepQuality[],MATCH($C754,TableLookupSleepQuality[Sleep Quality Low],1),MATCH(T$1,TableLookupSleepQuality[#Headers],0)))</f>
        <v/>
      </c>
      <c r="X754" s="36" t="str">
        <f t="shared" si="186"/>
        <v/>
      </c>
      <c r="Y754" s="40" t="str">
        <f t="shared" si="191"/>
        <v/>
      </c>
      <c r="Z754" s="13" t="str">
        <f t="shared" si="191"/>
        <v/>
      </c>
      <c r="AA754" s="13" t="str">
        <f t="shared" si="191"/>
        <v/>
      </c>
      <c r="AB754" s="13" t="str">
        <f t="shared" si="191"/>
        <v/>
      </c>
      <c r="AC754" s="13" t="str">
        <f t="shared" si="191"/>
        <v/>
      </c>
      <c r="AD754" s="13" t="str">
        <f t="shared" si="191"/>
        <v/>
      </c>
    </row>
    <row r="755" spans="7:30" x14ac:dyDescent="0.25">
      <c r="G755" s="18" t="str">
        <f t="shared" si="177"/>
        <v/>
      </c>
      <c r="H755" s="22" t="str">
        <f t="shared" si="178"/>
        <v/>
      </c>
      <c r="I755" s="23" t="str">
        <f t="shared" si="179"/>
        <v/>
      </c>
      <c r="J755" s="22" t="str">
        <f t="shared" si="180"/>
        <v/>
      </c>
      <c r="K755" s="24" t="str">
        <f t="shared" si="181"/>
        <v/>
      </c>
      <c r="L755" s="42" t="str">
        <f t="shared" si="187"/>
        <v/>
      </c>
      <c r="M755" s="43" t="str">
        <f t="shared" si="188"/>
        <v/>
      </c>
      <c r="N755" s="26" t="str">
        <f t="shared" si="182"/>
        <v/>
      </c>
      <c r="O755" s="26" t="str">
        <f t="shared" si="183"/>
        <v/>
      </c>
      <c r="P755" s="28" t="str">
        <f>IF(E755="","",INDEX(TableLookupWakeUpScore[],MATCH(E755,TableLookupWakeUpScore[Wake Up],0),MATCH(P$1,TableLookupWakeUpScore[#Headers],0)))</f>
        <v/>
      </c>
      <c r="Q755" s="30" t="str">
        <f t="shared" si="184"/>
        <v/>
      </c>
      <c r="R755" s="31" t="str">
        <f t="shared" si="185"/>
        <v/>
      </c>
      <c r="S755" s="34" t="str">
        <f>IF($C755="","",INDEX(TableLookupSleepQuality[],MATCH($C755,TableLookupSleepQuality[Sleep Quality Low],1),MATCH(S$1,TableLookupSleepQuality[#Headers],0)))</f>
        <v/>
      </c>
      <c r="T755" s="35" t="str">
        <f>IF($C755="","",INDEX(TableLookupSleepQuality[],MATCH($C755,TableLookupSleepQuality[Sleep Quality Low],1),MATCH(T$1,TableLookupSleepQuality[#Headers],0)))</f>
        <v/>
      </c>
      <c r="X755" s="36" t="str">
        <f t="shared" si="186"/>
        <v/>
      </c>
      <c r="Y755" s="40" t="str">
        <f t="shared" ref="Y755:AD770" si="192">IF(OR($X755="NO",$X755=""),"",IF(COUNTIF($F755,"*" &amp; Y$1 &amp; "*"),"YES","NO"))</f>
        <v/>
      </c>
      <c r="Z755" s="13" t="str">
        <f t="shared" si="192"/>
        <v/>
      </c>
      <c r="AA755" s="13" t="str">
        <f t="shared" si="192"/>
        <v/>
      </c>
      <c r="AB755" s="13" t="str">
        <f t="shared" si="192"/>
        <v/>
      </c>
      <c r="AC755" s="13" t="str">
        <f t="shared" si="192"/>
        <v/>
      </c>
      <c r="AD755" s="13" t="str">
        <f t="shared" si="192"/>
        <v/>
      </c>
    </row>
    <row r="756" spans="7:30" x14ac:dyDescent="0.25">
      <c r="G756" s="18" t="str">
        <f t="shared" si="177"/>
        <v/>
      </c>
      <c r="H756" s="22" t="str">
        <f t="shared" si="178"/>
        <v/>
      </c>
      <c r="I756" s="23" t="str">
        <f t="shared" si="179"/>
        <v/>
      </c>
      <c r="J756" s="22" t="str">
        <f t="shared" si="180"/>
        <v/>
      </c>
      <c r="K756" s="24" t="str">
        <f t="shared" si="181"/>
        <v/>
      </c>
      <c r="L756" s="42" t="str">
        <f t="shared" si="187"/>
        <v/>
      </c>
      <c r="M756" s="43" t="str">
        <f t="shared" si="188"/>
        <v/>
      </c>
      <c r="N756" s="26" t="str">
        <f t="shared" si="182"/>
        <v/>
      </c>
      <c r="O756" s="26" t="str">
        <f t="shared" si="183"/>
        <v/>
      </c>
      <c r="P756" s="28" t="str">
        <f>IF(E756="","",INDEX(TableLookupWakeUpScore[],MATCH(E756,TableLookupWakeUpScore[Wake Up],0),MATCH(P$1,TableLookupWakeUpScore[#Headers],0)))</f>
        <v/>
      </c>
      <c r="Q756" s="30" t="str">
        <f t="shared" si="184"/>
        <v/>
      </c>
      <c r="R756" s="31" t="str">
        <f t="shared" si="185"/>
        <v/>
      </c>
      <c r="S756" s="34" t="str">
        <f>IF($C756="","",INDEX(TableLookupSleepQuality[],MATCH($C756,TableLookupSleepQuality[Sleep Quality Low],1),MATCH(S$1,TableLookupSleepQuality[#Headers],0)))</f>
        <v/>
      </c>
      <c r="T756" s="35" t="str">
        <f>IF($C756="","",INDEX(TableLookupSleepQuality[],MATCH($C756,TableLookupSleepQuality[Sleep Quality Low],1),MATCH(T$1,TableLookupSleepQuality[#Headers],0)))</f>
        <v/>
      </c>
      <c r="X756" s="36" t="str">
        <f t="shared" si="186"/>
        <v/>
      </c>
      <c r="Y756" s="40" t="str">
        <f t="shared" si="192"/>
        <v/>
      </c>
      <c r="Z756" s="13" t="str">
        <f t="shared" si="192"/>
        <v/>
      </c>
      <c r="AA756" s="13" t="str">
        <f t="shared" si="192"/>
        <v/>
      </c>
      <c r="AB756" s="13" t="str">
        <f t="shared" si="192"/>
        <v/>
      </c>
      <c r="AC756" s="13" t="str">
        <f t="shared" si="192"/>
        <v/>
      </c>
      <c r="AD756" s="13" t="str">
        <f t="shared" si="192"/>
        <v/>
      </c>
    </row>
    <row r="757" spans="7:30" x14ac:dyDescent="0.25">
      <c r="G757" s="18" t="str">
        <f t="shared" si="177"/>
        <v/>
      </c>
      <c r="H757" s="22" t="str">
        <f t="shared" si="178"/>
        <v/>
      </c>
      <c r="I757" s="23" t="str">
        <f t="shared" si="179"/>
        <v/>
      </c>
      <c r="J757" s="22" t="str">
        <f t="shared" si="180"/>
        <v/>
      </c>
      <c r="K757" s="24" t="str">
        <f t="shared" si="181"/>
        <v/>
      </c>
      <c r="L757" s="42" t="str">
        <f t="shared" si="187"/>
        <v/>
      </c>
      <c r="M757" s="43" t="str">
        <f t="shared" si="188"/>
        <v/>
      </c>
      <c r="N757" s="26" t="str">
        <f t="shared" si="182"/>
        <v/>
      </c>
      <c r="O757" s="26" t="str">
        <f t="shared" si="183"/>
        <v/>
      </c>
      <c r="P757" s="28" t="str">
        <f>IF(E757="","",INDEX(TableLookupWakeUpScore[],MATCH(E757,TableLookupWakeUpScore[Wake Up],0),MATCH(P$1,TableLookupWakeUpScore[#Headers],0)))</f>
        <v/>
      </c>
      <c r="Q757" s="30" t="str">
        <f t="shared" si="184"/>
        <v/>
      </c>
      <c r="R757" s="31" t="str">
        <f t="shared" si="185"/>
        <v/>
      </c>
      <c r="S757" s="34" t="str">
        <f>IF($C757="","",INDEX(TableLookupSleepQuality[],MATCH($C757,TableLookupSleepQuality[Sleep Quality Low],1),MATCH(S$1,TableLookupSleepQuality[#Headers],0)))</f>
        <v/>
      </c>
      <c r="T757" s="35" t="str">
        <f>IF($C757="","",INDEX(TableLookupSleepQuality[],MATCH($C757,TableLookupSleepQuality[Sleep Quality Low],1),MATCH(T$1,TableLookupSleepQuality[#Headers],0)))</f>
        <v/>
      </c>
      <c r="X757" s="36" t="str">
        <f t="shared" si="186"/>
        <v/>
      </c>
      <c r="Y757" s="40" t="str">
        <f t="shared" si="192"/>
        <v/>
      </c>
      <c r="Z757" s="13" t="str">
        <f t="shared" si="192"/>
        <v/>
      </c>
      <c r="AA757" s="13" t="str">
        <f t="shared" si="192"/>
        <v/>
      </c>
      <c r="AB757" s="13" t="str">
        <f t="shared" si="192"/>
        <v/>
      </c>
      <c r="AC757" s="13" t="str">
        <f t="shared" si="192"/>
        <v/>
      </c>
      <c r="AD757" s="13" t="str">
        <f t="shared" si="192"/>
        <v/>
      </c>
    </row>
    <row r="758" spans="7:30" x14ac:dyDescent="0.25">
      <c r="G758" s="18" t="str">
        <f t="shared" si="177"/>
        <v/>
      </c>
      <c r="H758" s="22" t="str">
        <f t="shared" si="178"/>
        <v/>
      </c>
      <c r="I758" s="23" t="str">
        <f t="shared" si="179"/>
        <v/>
      </c>
      <c r="J758" s="22" t="str">
        <f t="shared" si="180"/>
        <v/>
      </c>
      <c r="K758" s="24" t="str">
        <f t="shared" si="181"/>
        <v/>
      </c>
      <c r="L758" s="42" t="str">
        <f t="shared" si="187"/>
        <v/>
      </c>
      <c r="M758" s="43" t="str">
        <f t="shared" si="188"/>
        <v/>
      </c>
      <c r="N758" s="26" t="str">
        <f t="shared" si="182"/>
        <v/>
      </c>
      <c r="O758" s="26" t="str">
        <f t="shared" si="183"/>
        <v/>
      </c>
      <c r="P758" s="28" t="str">
        <f>IF(E758="","",INDEX(TableLookupWakeUpScore[],MATCH(E758,TableLookupWakeUpScore[Wake Up],0),MATCH(P$1,TableLookupWakeUpScore[#Headers],0)))</f>
        <v/>
      </c>
      <c r="Q758" s="30" t="str">
        <f t="shared" si="184"/>
        <v/>
      </c>
      <c r="R758" s="31" t="str">
        <f t="shared" si="185"/>
        <v/>
      </c>
      <c r="S758" s="34" t="str">
        <f>IF($C758="","",INDEX(TableLookupSleepQuality[],MATCH($C758,TableLookupSleepQuality[Sleep Quality Low],1),MATCH(S$1,TableLookupSleepQuality[#Headers],0)))</f>
        <v/>
      </c>
      <c r="T758" s="35" t="str">
        <f>IF($C758="","",INDEX(TableLookupSleepQuality[],MATCH($C758,TableLookupSleepQuality[Sleep Quality Low],1),MATCH(T$1,TableLookupSleepQuality[#Headers],0)))</f>
        <v/>
      </c>
      <c r="X758" s="36" t="str">
        <f t="shared" si="186"/>
        <v/>
      </c>
      <c r="Y758" s="40" t="str">
        <f t="shared" si="192"/>
        <v/>
      </c>
      <c r="Z758" s="13" t="str">
        <f t="shared" si="192"/>
        <v/>
      </c>
      <c r="AA758" s="13" t="str">
        <f t="shared" si="192"/>
        <v/>
      </c>
      <c r="AB758" s="13" t="str">
        <f t="shared" si="192"/>
        <v/>
      </c>
      <c r="AC758" s="13" t="str">
        <f t="shared" si="192"/>
        <v/>
      </c>
      <c r="AD758" s="13" t="str">
        <f t="shared" si="192"/>
        <v/>
      </c>
    </row>
    <row r="759" spans="7:30" x14ac:dyDescent="0.25">
      <c r="G759" s="18" t="str">
        <f t="shared" si="177"/>
        <v/>
      </c>
      <c r="H759" s="22" t="str">
        <f t="shared" si="178"/>
        <v/>
      </c>
      <c r="I759" s="23" t="str">
        <f t="shared" si="179"/>
        <v/>
      </c>
      <c r="J759" s="22" t="str">
        <f t="shared" si="180"/>
        <v/>
      </c>
      <c r="K759" s="24" t="str">
        <f t="shared" si="181"/>
        <v/>
      </c>
      <c r="L759" s="42" t="str">
        <f t="shared" si="187"/>
        <v/>
      </c>
      <c r="M759" s="43" t="str">
        <f t="shared" si="188"/>
        <v/>
      </c>
      <c r="N759" s="26" t="str">
        <f t="shared" si="182"/>
        <v/>
      </c>
      <c r="O759" s="26" t="str">
        <f t="shared" si="183"/>
        <v/>
      </c>
      <c r="P759" s="28" t="str">
        <f>IF(E759="","",INDEX(TableLookupWakeUpScore[],MATCH(E759,TableLookupWakeUpScore[Wake Up],0),MATCH(P$1,TableLookupWakeUpScore[#Headers],0)))</f>
        <v/>
      </c>
      <c r="Q759" s="30" t="str">
        <f t="shared" si="184"/>
        <v/>
      </c>
      <c r="R759" s="31" t="str">
        <f t="shared" si="185"/>
        <v/>
      </c>
      <c r="S759" s="34" t="str">
        <f>IF($C759="","",INDEX(TableLookupSleepQuality[],MATCH($C759,TableLookupSleepQuality[Sleep Quality Low],1),MATCH(S$1,TableLookupSleepQuality[#Headers],0)))</f>
        <v/>
      </c>
      <c r="T759" s="35" t="str">
        <f>IF($C759="","",INDEX(TableLookupSleepQuality[],MATCH($C759,TableLookupSleepQuality[Sleep Quality Low],1),MATCH(T$1,TableLookupSleepQuality[#Headers],0)))</f>
        <v/>
      </c>
      <c r="X759" s="36" t="str">
        <f t="shared" si="186"/>
        <v/>
      </c>
      <c r="Y759" s="40" t="str">
        <f t="shared" si="192"/>
        <v/>
      </c>
      <c r="Z759" s="13" t="str">
        <f t="shared" si="192"/>
        <v/>
      </c>
      <c r="AA759" s="13" t="str">
        <f t="shared" si="192"/>
        <v/>
      </c>
      <c r="AB759" s="13" t="str">
        <f t="shared" si="192"/>
        <v/>
      </c>
      <c r="AC759" s="13" t="str">
        <f t="shared" si="192"/>
        <v/>
      </c>
      <c r="AD759" s="13" t="str">
        <f t="shared" si="192"/>
        <v/>
      </c>
    </row>
    <row r="760" spans="7:30" x14ac:dyDescent="0.25">
      <c r="G760" s="18" t="str">
        <f t="shared" si="177"/>
        <v/>
      </c>
      <c r="H760" s="22" t="str">
        <f t="shared" si="178"/>
        <v/>
      </c>
      <c r="I760" s="23" t="str">
        <f t="shared" si="179"/>
        <v/>
      </c>
      <c r="J760" s="22" t="str">
        <f t="shared" si="180"/>
        <v/>
      </c>
      <c r="K760" s="24" t="str">
        <f t="shared" si="181"/>
        <v/>
      </c>
      <c r="L760" s="42" t="str">
        <f t="shared" si="187"/>
        <v/>
      </c>
      <c r="M760" s="43" t="str">
        <f t="shared" si="188"/>
        <v/>
      </c>
      <c r="N760" s="26" t="str">
        <f t="shared" si="182"/>
        <v/>
      </c>
      <c r="O760" s="26" t="str">
        <f t="shared" si="183"/>
        <v/>
      </c>
      <c r="P760" s="28" t="str">
        <f>IF(E760="","",INDEX(TableLookupWakeUpScore[],MATCH(E760,TableLookupWakeUpScore[Wake Up],0),MATCH(P$1,TableLookupWakeUpScore[#Headers],0)))</f>
        <v/>
      </c>
      <c r="Q760" s="30" t="str">
        <f t="shared" si="184"/>
        <v/>
      </c>
      <c r="R760" s="31" t="str">
        <f t="shared" si="185"/>
        <v/>
      </c>
      <c r="S760" s="34" t="str">
        <f>IF($C760="","",INDEX(TableLookupSleepQuality[],MATCH($C760,TableLookupSleepQuality[Sleep Quality Low],1),MATCH(S$1,TableLookupSleepQuality[#Headers],0)))</f>
        <v/>
      </c>
      <c r="T760" s="35" t="str">
        <f>IF($C760="","",INDEX(TableLookupSleepQuality[],MATCH($C760,TableLookupSleepQuality[Sleep Quality Low],1),MATCH(T$1,TableLookupSleepQuality[#Headers],0)))</f>
        <v/>
      </c>
      <c r="X760" s="36" t="str">
        <f t="shared" si="186"/>
        <v/>
      </c>
      <c r="Y760" s="40" t="str">
        <f t="shared" si="192"/>
        <v/>
      </c>
      <c r="Z760" s="13" t="str">
        <f t="shared" si="192"/>
        <v/>
      </c>
      <c r="AA760" s="13" t="str">
        <f t="shared" si="192"/>
        <v/>
      </c>
      <c r="AB760" s="13" t="str">
        <f t="shared" si="192"/>
        <v/>
      </c>
      <c r="AC760" s="13" t="str">
        <f t="shared" si="192"/>
        <v/>
      </c>
      <c r="AD760" s="13" t="str">
        <f t="shared" si="192"/>
        <v/>
      </c>
    </row>
    <row r="761" spans="7:30" x14ac:dyDescent="0.25">
      <c r="G761" s="18" t="str">
        <f t="shared" si="177"/>
        <v/>
      </c>
      <c r="H761" s="22" t="str">
        <f t="shared" si="178"/>
        <v/>
      </c>
      <c r="I761" s="23" t="str">
        <f t="shared" si="179"/>
        <v/>
      </c>
      <c r="J761" s="22" t="str">
        <f t="shared" si="180"/>
        <v/>
      </c>
      <c r="K761" s="24" t="str">
        <f t="shared" si="181"/>
        <v/>
      </c>
      <c r="L761" s="42" t="str">
        <f t="shared" si="187"/>
        <v/>
      </c>
      <c r="M761" s="43" t="str">
        <f t="shared" si="188"/>
        <v/>
      </c>
      <c r="N761" s="26" t="str">
        <f t="shared" si="182"/>
        <v/>
      </c>
      <c r="O761" s="26" t="str">
        <f t="shared" si="183"/>
        <v/>
      </c>
      <c r="P761" s="28" t="str">
        <f>IF(E761="","",INDEX(TableLookupWakeUpScore[],MATCH(E761,TableLookupWakeUpScore[Wake Up],0),MATCH(P$1,TableLookupWakeUpScore[#Headers],0)))</f>
        <v/>
      </c>
      <c r="Q761" s="30" t="str">
        <f t="shared" si="184"/>
        <v/>
      </c>
      <c r="R761" s="31" t="str">
        <f t="shared" si="185"/>
        <v/>
      </c>
      <c r="S761" s="34" t="str">
        <f>IF($C761="","",INDEX(TableLookupSleepQuality[],MATCH($C761,TableLookupSleepQuality[Sleep Quality Low],1),MATCH(S$1,TableLookupSleepQuality[#Headers],0)))</f>
        <v/>
      </c>
      <c r="T761" s="35" t="str">
        <f>IF($C761="","",INDEX(TableLookupSleepQuality[],MATCH($C761,TableLookupSleepQuality[Sleep Quality Low],1),MATCH(T$1,TableLookupSleepQuality[#Headers],0)))</f>
        <v/>
      </c>
      <c r="X761" s="36" t="str">
        <f t="shared" si="186"/>
        <v/>
      </c>
      <c r="Y761" s="40" t="str">
        <f t="shared" si="192"/>
        <v/>
      </c>
      <c r="Z761" s="13" t="str">
        <f t="shared" si="192"/>
        <v/>
      </c>
      <c r="AA761" s="13" t="str">
        <f t="shared" si="192"/>
        <v/>
      </c>
      <c r="AB761" s="13" t="str">
        <f t="shared" si="192"/>
        <v/>
      </c>
      <c r="AC761" s="13" t="str">
        <f t="shared" si="192"/>
        <v/>
      </c>
      <c r="AD761" s="13" t="str">
        <f t="shared" si="192"/>
        <v/>
      </c>
    </row>
    <row r="762" spans="7:30" x14ac:dyDescent="0.25">
      <c r="G762" s="18" t="str">
        <f t="shared" si="177"/>
        <v/>
      </c>
      <c r="H762" s="22" t="str">
        <f t="shared" si="178"/>
        <v/>
      </c>
      <c r="I762" s="23" t="str">
        <f t="shared" si="179"/>
        <v/>
      </c>
      <c r="J762" s="22" t="str">
        <f t="shared" si="180"/>
        <v/>
      </c>
      <c r="K762" s="24" t="str">
        <f t="shared" si="181"/>
        <v/>
      </c>
      <c r="L762" s="42" t="str">
        <f t="shared" si="187"/>
        <v/>
      </c>
      <c r="M762" s="43" t="str">
        <f t="shared" si="188"/>
        <v/>
      </c>
      <c r="N762" s="26" t="str">
        <f t="shared" si="182"/>
        <v/>
      </c>
      <c r="O762" s="26" t="str">
        <f t="shared" si="183"/>
        <v/>
      </c>
      <c r="P762" s="28" t="str">
        <f>IF(E762="","",INDEX(TableLookupWakeUpScore[],MATCH(E762,TableLookupWakeUpScore[Wake Up],0),MATCH(P$1,TableLookupWakeUpScore[#Headers],0)))</f>
        <v/>
      </c>
      <c r="Q762" s="30" t="str">
        <f t="shared" si="184"/>
        <v/>
      </c>
      <c r="R762" s="31" t="str">
        <f t="shared" si="185"/>
        <v/>
      </c>
      <c r="S762" s="34" t="str">
        <f>IF($C762="","",INDEX(TableLookupSleepQuality[],MATCH($C762,TableLookupSleepQuality[Sleep Quality Low],1),MATCH(S$1,TableLookupSleepQuality[#Headers],0)))</f>
        <v/>
      </c>
      <c r="T762" s="35" t="str">
        <f>IF($C762="","",INDEX(TableLookupSleepQuality[],MATCH($C762,TableLookupSleepQuality[Sleep Quality Low],1),MATCH(T$1,TableLookupSleepQuality[#Headers],0)))</f>
        <v/>
      </c>
      <c r="X762" s="36" t="str">
        <f t="shared" si="186"/>
        <v/>
      </c>
      <c r="Y762" s="40" t="str">
        <f t="shared" si="192"/>
        <v/>
      </c>
      <c r="Z762" s="13" t="str">
        <f t="shared" si="192"/>
        <v/>
      </c>
      <c r="AA762" s="13" t="str">
        <f t="shared" si="192"/>
        <v/>
      </c>
      <c r="AB762" s="13" t="str">
        <f t="shared" si="192"/>
        <v/>
      </c>
      <c r="AC762" s="13" t="str">
        <f t="shared" si="192"/>
        <v/>
      </c>
      <c r="AD762" s="13" t="str">
        <f t="shared" si="192"/>
        <v/>
      </c>
    </row>
    <row r="763" spans="7:30" x14ac:dyDescent="0.25">
      <c r="G763" s="18" t="str">
        <f t="shared" si="177"/>
        <v/>
      </c>
      <c r="H763" s="22" t="str">
        <f t="shared" si="178"/>
        <v/>
      </c>
      <c r="I763" s="23" t="str">
        <f t="shared" si="179"/>
        <v/>
      </c>
      <c r="J763" s="22" t="str">
        <f t="shared" si="180"/>
        <v/>
      </c>
      <c r="K763" s="24" t="str">
        <f t="shared" si="181"/>
        <v/>
      </c>
      <c r="L763" s="42" t="str">
        <f t="shared" si="187"/>
        <v/>
      </c>
      <c r="M763" s="43" t="str">
        <f t="shared" si="188"/>
        <v/>
      </c>
      <c r="N763" s="26" t="str">
        <f t="shared" si="182"/>
        <v/>
      </c>
      <c r="O763" s="26" t="str">
        <f t="shared" si="183"/>
        <v/>
      </c>
      <c r="P763" s="28" t="str">
        <f>IF(E763="","",INDEX(TableLookupWakeUpScore[],MATCH(E763,TableLookupWakeUpScore[Wake Up],0),MATCH(P$1,TableLookupWakeUpScore[#Headers],0)))</f>
        <v/>
      </c>
      <c r="Q763" s="30" t="str">
        <f t="shared" si="184"/>
        <v/>
      </c>
      <c r="R763" s="31" t="str">
        <f t="shared" si="185"/>
        <v/>
      </c>
      <c r="S763" s="34" t="str">
        <f>IF($C763="","",INDEX(TableLookupSleepQuality[],MATCH($C763,TableLookupSleepQuality[Sleep Quality Low],1),MATCH(S$1,TableLookupSleepQuality[#Headers],0)))</f>
        <v/>
      </c>
      <c r="T763" s="35" t="str">
        <f>IF($C763="","",INDEX(TableLookupSleepQuality[],MATCH($C763,TableLookupSleepQuality[Sleep Quality Low],1),MATCH(T$1,TableLookupSleepQuality[#Headers],0)))</f>
        <v/>
      </c>
      <c r="X763" s="36" t="str">
        <f t="shared" si="186"/>
        <v/>
      </c>
      <c r="Y763" s="40" t="str">
        <f t="shared" si="192"/>
        <v/>
      </c>
      <c r="Z763" s="13" t="str">
        <f t="shared" si="192"/>
        <v/>
      </c>
      <c r="AA763" s="13" t="str">
        <f t="shared" si="192"/>
        <v/>
      </c>
      <c r="AB763" s="13" t="str">
        <f t="shared" si="192"/>
        <v/>
      </c>
      <c r="AC763" s="13" t="str">
        <f t="shared" si="192"/>
        <v/>
      </c>
      <c r="AD763" s="13" t="str">
        <f t="shared" si="192"/>
        <v/>
      </c>
    </row>
    <row r="764" spans="7:30" x14ac:dyDescent="0.25">
      <c r="G764" s="18" t="str">
        <f t="shared" si="177"/>
        <v/>
      </c>
      <c r="H764" s="22" t="str">
        <f t="shared" si="178"/>
        <v/>
      </c>
      <c r="I764" s="23" t="str">
        <f t="shared" si="179"/>
        <v/>
      </c>
      <c r="J764" s="22" t="str">
        <f t="shared" si="180"/>
        <v/>
      </c>
      <c r="K764" s="24" t="str">
        <f t="shared" si="181"/>
        <v/>
      </c>
      <c r="L764" s="42" t="str">
        <f t="shared" si="187"/>
        <v/>
      </c>
      <c r="M764" s="43" t="str">
        <f t="shared" si="188"/>
        <v/>
      </c>
      <c r="N764" s="26" t="str">
        <f t="shared" si="182"/>
        <v/>
      </c>
      <c r="O764" s="26" t="str">
        <f t="shared" si="183"/>
        <v/>
      </c>
      <c r="P764" s="28" t="str">
        <f>IF(E764="","",INDEX(TableLookupWakeUpScore[],MATCH(E764,TableLookupWakeUpScore[Wake Up],0),MATCH(P$1,TableLookupWakeUpScore[#Headers],0)))</f>
        <v/>
      </c>
      <c r="Q764" s="30" t="str">
        <f t="shared" si="184"/>
        <v/>
      </c>
      <c r="R764" s="31" t="str">
        <f t="shared" si="185"/>
        <v/>
      </c>
      <c r="S764" s="34" t="str">
        <f>IF($C764="","",INDEX(TableLookupSleepQuality[],MATCH($C764,TableLookupSleepQuality[Sleep Quality Low],1),MATCH(S$1,TableLookupSleepQuality[#Headers],0)))</f>
        <v/>
      </c>
      <c r="T764" s="35" t="str">
        <f>IF($C764="","",INDEX(TableLookupSleepQuality[],MATCH($C764,TableLookupSleepQuality[Sleep Quality Low],1),MATCH(T$1,TableLookupSleepQuality[#Headers],0)))</f>
        <v/>
      </c>
      <c r="X764" s="36" t="str">
        <f t="shared" si="186"/>
        <v/>
      </c>
      <c r="Y764" s="40" t="str">
        <f t="shared" si="192"/>
        <v/>
      </c>
      <c r="Z764" s="13" t="str">
        <f t="shared" si="192"/>
        <v/>
      </c>
      <c r="AA764" s="13" t="str">
        <f t="shared" si="192"/>
        <v/>
      </c>
      <c r="AB764" s="13" t="str">
        <f t="shared" si="192"/>
        <v/>
      </c>
      <c r="AC764" s="13" t="str">
        <f t="shared" si="192"/>
        <v/>
      </c>
      <c r="AD764" s="13" t="str">
        <f t="shared" si="192"/>
        <v/>
      </c>
    </row>
    <row r="765" spans="7:30" x14ac:dyDescent="0.25">
      <c r="G765" s="18" t="str">
        <f t="shared" si="177"/>
        <v/>
      </c>
      <c r="H765" s="22" t="str">
        <f t="shared" si="178"/>
        <v/>
      </c>
      <c r="I765" s="23" t="str">
        <f t="shared" si="179"/>
        <v/>
      </c>
      <c r="J765" s="22" t="str">
        <f t="shared" si="180"/>
        <v/>
      </c>
      <c r="K765" s="24" t="str">
        <f t="shared" si="181"/>
        <v/>
      </c>
      <c r="L765" s="42" t="str">
        <f t="shared" si="187"/>
        <v/>
      </c>
      <c r="M765" s="43" t="str">
        <f t="shared" si="188"/>
        <v/>
      </c>
      <c r="N765" s="26" t="str">
        <f t="shared" si="182"/>
        <v/>
      </c>
      <c r="O765" s="26" t="str">
        <f t="shared" si="183"/>
        <v/>
      </c>
      <c r="P765" s="28" t="str">
        <f>IF(E765="","",INDEX(TableLookupWakeUpScore[],MATCH(E765,TableLookupWakeUpScore[Wake Up],0),MATCH(P$1,TableLookupWakeUpScore[#Headers],0)))</f>
        <v/>
      </c>
      <c r="Q765" s="30" t="str">
        <f t="shared" si="184"/>
        <v/>
      </c>
      <c r="R765" s="31" t="str">
        <f t="shared" si="185"/>
        <v/>
      </c>
      <c r="S765" s="34" t="str">
        <f>IF($C765="","",INDEX(TableLookupSleepQuality[],MATCH($C765,TableLookupSleepQuality[Sleep Quality Low],1),MATCH(S$1,TableLookupSleepQuality[#Headers],0)))</f>
        <v/>
      </c>
      <c r="T765" s="35" t="str">
        <f>IF($C765="","",INDEX(TableLookupSleepQuality[],MATCH($C765,TableLookupSleepQuality[Sleep Quality Low],1),MATCH(T$1,TableLookupSleepQuality[#Headers],0)))</f>
        <v/>
      </c>
      <c r="X765" s="36" t="str">
        <f t="shared" si="186"/>
        <v/>
      </c>
      <c r="Y765" s="40" t="str">
        <f t="shared" si="192"/>
        <v/>
      </c>
      <c r="Z765" s="13" t="str">
        <f t="shared" si="192"/>
        <v/>
      </c>
      <c r="AA765" s="13" t="str">
        <f t="shared" si="192"/>
        <v/>
      </c>
      <c r="AB765" s="13" t="str">
        <f t="shared" si="192"/>
        <v/>
      </c>
      <c r="AC765" s="13" t="str">
        <f t="shared" si="192"/>
        <v/>
      </c>
      <c r="AD765" s="13" t="str">
        <f t="shared" si="192"/>
        <v/>
      </c>
    </row>
    <row r="766" spans="7:30" x14ac:dyDescent="0.25">
      <c r="G766" s="18" t="str">
        <f t="shared" si="177"/>
        <v/>
      </c>
      <c r="H766" s="22" t="str">
        <f t="shared" si="178"/>
        <v/>
      </c>
      <c r="I766" s="23" t="str">
        <f t="shared" si="179"/>
        <v/>
      </c>
      <c r="J766" s="22" t="str">
        <f t="shared" si="180"/>
        <v/>
      </c>
      <c r="K766" s="24" t="str">
        <f t="shared" si="181"/>
        <v/>
      </c>
      <c r="L766" s="42" t="str">
        <f t="shared" si="187"/>
        <v/>
      </c>
      <c r="M766" s="43" t="str">
        <f t="shared" si="188"/>
        <v/>
      </c>
      <c r="N766" s="26" t="str">
        <f t="shared" si="182"/>
        <v/>
      </c>
      <c r="O766" s="26" t="str">
        <f t="shared" si="183"/>
        <v/>
      </c>
      <c r="P766" s="28" t="str">
        <f>IF(E766="","",INDEX(TableLookupWakeUpScore[],MATCH(E766,TableLookupWakeUpScore[Wake Up],0),MATCH(P$1,TableLookupWakeUpScore[#Headers],0)))</f>
        <v/>
      </c>
      <c r="Q766" s="30" t="str">
        <f t="shared" si="184"/>
        <v/>
      </c>
      <c r="R766" s="31" t="str">
        <f t="shared" si="185"/>
        <v/>
      </c>
      <c r="S766" s="34" t="str">
        <f>IF($C766="","",INDEX(TableLookupSleepQuality[],MATCH($C766,TableLookupSleepQuality[Sleep Quality Low],1),MATCH(S$1,TableLookupSleepQuality[#Headers],0)))</f>
        <v/>
      </c>
      <c r="T766" s="35" t="str">
        <f>IF($C766="","",INDEX(TableLookupSleepQuality[],MATCH($C766,TableLookupSleepQuality[Sleep Quality Low],1),MATCH(T$1,TableLookupSleepQuality[#Headers],0)))</f>
        <v/>
      </c>
      <c r="X766" s="36" t="str">
        <f t="shared" si="186"/>
        <v/>
      </c>
      <c r="Y766" s="40" t="str">
        <f t="shared" si="192"/>
        <v/>
      </c>
      <c r="Z766" s="13" t="str">
        <f t="shared" si="192"/>
        <v/>
      </c>
      <c r="AA766" s="13" t="str">
        <f t="shared" si="192"/>
        <v/>
      </c>
      <c r="AB766" s="13" t="str">
        <f t="shared" si="192"/>
        <v/>
      </c>
      <c r="AC766" s="13" t="str">
        <f t="shared" si="192"/>
        <v/>
      </c>
      <c r="AD766" s="13" t="str">
        <f t="shared" si="192"/>
        <v/>
      </c>
    </row>
    <row r="767" spans="7:30" x14ac:dyDescent="0.25">
      <c r="G767" s="18" t="str">
        <f t="shared" si="177"/>
        <v/>
      </c>
      <c r="H767" s="22" t="str">
        <f t="shared" si="178"/>
        <v/>
      </c>
      <c r="I767" s="23" t="str">
        <f t="shared" si="179"/>
        <v/>
      </c>
      <c r="J767" s="22" t="str">
        <f t="shared" si="180"/>
        <v/>
      </c>
      <c r="K767" s="24" t="str">
        <f t="shared" si="181"/>
        <v/>
      </c>
      <c r="L767" s="42" t="str">
        <f t="shared" si="187"/>
        <v/>
      </c>
      <c r="M767" s="43" t="str">
        <f t="shared" si="188"/>
        <v/>
      </c>
      <c r="N767" s="26" t="str">
        <f t="shared" si="182"/>
        <v/>
      </c>
      <c r="O767" s="26" t="str">
        <f t="shared" si="183"/>
        <v/>
      </c>
      <c r="P767" s="28" t="str">
        <f>IF(E767="","",INDEX(TableLookupWakeUpScore[],MATCH(E767,TableLookupWakeUpScore[Wake Up],0),MATCH(P$1,TableLookupWakeUpScore[#Headers],0)))</f>
        <v/>
      </c>
      <c r="Q767" s="30" t="str">
        <f t="shared" si="184"/>
        <v/>
      </c>
      <c r="R767" s="31" t="str">
        <f t="shared" si="185"/>
        <v/>
      </c>
      <c r="S767" s="34" t="str">
        <f>IF($C767="","",INDEX(TableLookupSleepQuality[],MATCH($C767,TableLookupSleepQuality[Sleep Quality Low],1),MATCH(S$1,TableLookupSleepQuality[#Headers],0)))</f>
        <v/>
      </c>
      <c r="T767" s="35" t="str">
        <f>IF($C767="","",INDEX(TableLookupSleepQuality[],MATCH($C767,TableLookupSleepQuality[Sleep Quality Low],1),MATCH(T$1,TableLookupSleepQuality[#Headers],0)))</f>
        <v/>
      </c>
      <c r="X767" s="36" t="str">
        <f t="shared" si="186"/>
        <v/>
      </c>
      <c r="Y767" s="40" t="str">
        <f t="shared" si="192"/>
        <v/>
      </c>
      <c r="Z767" s="13" t="str">
        <f t="shared" si="192"/>
        <v/>
      </c>
      <c r="AA767" s="13" t="str">
        <f t="shared" si="192"/>
        <v/>
      </c>
      <c r="AB767" s="13" t="str">
        <f t="shared" si="192"/>
        <v/>
      </c>
      <c r="AC767" s="13" t="str">
        <f t="shared" si="192"/>
        <v/>
      </c>
      <c r="AD767" s="13" t="str">
        <f t="shared" si="192"/>
        <v/>
      </c>
    </row>
    <row r="768" spans="7:30" x14ac:dyDescent="0.25">
      <c r="G768" s="18" t="str">
        <f t="shared" si="177"/>
        <v/>
      </c>
      <c r="H768" s="22" t="str">
        <f t="shared" si="178"/>
        <v/>
      </c>
      <c r="I768" s="23" t="str">
        <f t="shared" si="179"/>
        <v/>
      </c>
      <c r="J768" s="22" t="str">
        <f t="shared" si="180"/>
        <v/>
      </c>
      <c r="K768" s="24" t="str">
        <f t="shared" si="181"/>
        <v/>
      </c>
      <c r="L768" s="42" t="str">
        <f t="shared" si="187"/>
        <v/>
      </c>
      <c r="M768" s="43" t="str">
        <f t="shared" si="188"/>
        <v/>
      </c>
      <c r="N768" s="26" t="str">
        <f t="shared" si="182"/>
        <v/>
      </c>
      <c r="O768" s="26" t="str">
        <f t="shared" si="183"/>
        <v/>
      </c>
      <c r="P768" s="28" t="str">
        <f>IF(E768="","",INDEX(TableLookupWakeUpScore[],MATCH(E768,TableLookupWakeUpScore[Wake Up],0),MATCH(P$1,TableLookupWakeUpScore[#Headers],0)))</f>
        <v/>
      </c>
      <c r="Q768" s="30" t="str">
        <f t="shared" si="184"/>
        <v/>
      </c>
      <c r="R768" s="31" t="str">
        <f t="shared" si="185"/>
        <v/>
      </c>
      <c r="S768" s="34" t="str">
        <f>IF($C768="","",INDEX(TableLookupSleepQuality[],MATCH($C768,TableLookupSleepQuality[Sleep Quality Low],1),MATCH(S$1,TableLookupSleepQuality[#Headers],0)))</f>
        <v/>
      </c>
      <c r="T768" s="35" t="str">
        <f>IF($C768="","",INDEX(TableLookupSleepQuality[],MATCH($C768,TableLookupSleepQuality[Sleep Quality Low],1),MATCH(T$1,TableLookupSleepQuality[#Headers],0)))</f>
        <v/>
      </c>
      <c r="X768" s="36" t="str">
        <f t="shared" si="186"/>
        <v/>
      </c>
      <c r="Y768" s="40" t="str">
        <f t="shared" si="192"/>
        <v/>
      </c>
      <c r="Z768" s="13" t="str">
        <f t="shared" si="192"/>
        <v/>
      </c>
      <c r="AA768" s="13" t="str">
        <f t="shared" si="192"/>
        <v/>
      </c>
      <c r="AB768" s="13" t="str">
        <f t="shared" si="192"/>
        <v/>
      </c>
      <c r="AC768" s="13" t="str">
        <f t="shared" si="192"/>
        <v/>
      </c>
      <c r="AD768" s="13" t="str">
        <f t="shared" si="192"/>
        <v/>
      </c>
    </row>
    <row r="769" spans="7:30" x14ac:dyDescent="0.25">
      <c r="G769" s="18" t="str">
        <f t="shared" si="177"/>
        <v/>
      </c>
      <c r="H769" s="22" t="str">
        <f t="shared" si="178"/>
        <v/>
      </c>
      <c r="I769" s="23" t="str">
        <f t="shared" si="179"/>
        <v/>
      </c>
      <c r="J769" s="22" t="str">
        <f t="shared" si="180"/>
        <v/>
      </c>
      <c r="K769" s="24" t="str">
        <f t="shared" si="181"/>
        <v/>
      </c>
      <c r="L769" s="42" t="str">
        <f t="shared" si="187"/>
        <v/>
      </c>
      <c r="M769" s="43" t="str">
        <f t="shared" si="188"/>
        <v/>
      </c>
      <c r="N769" s="26" t="str">
        <f t="shared" si="182"/>
        <v/>
      </c>
      <c r="O769" s="26" t="str">
        <f t="shared" si="183"/>
        <v/>
      </c>
      <c r="P769" s="28" t="str">
        <f>IF(E769="","",INDEX(TableLookupWakeUpScore[],MATCH(E769,TableLookupWakeUpScore[Wake Up],0),MATCH(P$1,TableLookupWakeUpScore[#Headers],0)))</f>
        <v/>
      </c>
      <c r="Q769" s="30" t="str">
        <f t="shared" si="184"/>
        <v/>
      </c>
      <c r="R769" s="31" t="str">
        <f t="shared" si="185"/>
        <v/>
      </c>
      <c r="S769" s="34" t="str">
        <f>IF($C769="","",INDEX(TableLookupSleepQuality[],MATCH($C769,TableLookupSleepQuality[Sleep Quality Low],1),MATCH(S$1,TableLookupSleepQuality[#Headers],0)))</f>
        <v/>
      </c>
      <c r="T769" s="35" t="str">
        <f>IF($C769="","",INDEX(TableLookupSleepQuality[],MATCH($C769,TableLookupSleepQuality[Sleep Quality Low],1),MATCH(T$1,TableLookupSleepQuality[#Headers],0)))</f>
        <v/>
      </c>
      <c r="X769" s="36" t="str">
        <f t="shared" si="186"/>
        <v/>
      </c>
      <c r="Y769" s="40" t="str">
        <f t="shared" si="192"/>
        <v/>
      </c>
      <c r="Z769" s="13" t="str">
        <f t="shared" si="192"/>
        <v/>
      </c>
      <c r="AA769" s="13" t="str">
        <f t="shared" si="192"/>
        <v/>
      </c>
      <c r="AB769" s="13" t="str">
        <f t="shared" si="192"/>
        <v/>
      </c>
      <c r="AC769" s="13" t="str">
        <f t="shared" si="192"/>
        <v/>
      </c>
      <c r="AD769" s="13" t="str">
        <f t="shared" si="192"/>
        <v/>
      </c>
    </row>
    <row r="770" spans="7:30" x14ac:dyDescent="0.25">
      <c r="G770" s="18" t="str">
        <f t="shared" ref="G770:G833" si="193">IF($B770="","",VALUE(TEXT($B770,"yyyy")))</f>
        <v/>
      </c>
      <c r="H770" s="22" t="str">
        <f t="shared" ref="H770:H833" si="194">IF($B770="","",VALUE(TEXT($B770,"mm")))</f>
        <v/>
      </c>
      <c r="I770" s="23" t="str">
        <f t="shared" ref="I770:I833" si="195">IF($B770="","",TEXT($B770,"mmm"))</f>
        <v/>
      </c>
      <c r="J770" s="22" t="str">
        <f t="shared" ref="J770:J833" si="196">IF($B770="","",VALUE(TEXT($B770,"dd")))</f>
        <v/>
      </c>
      <c r="K770" s="24" t="str">
        <f t="shared" ref="K770:K833" si="197">IF($B770="","",TEXT($B770,"ddd"))</f>
        <v/>
      </c>
      <c r="L770" s="42" t="str">
        <f t="shared" si="187"/>
        <v/>
      </c>
      <c r="M770" s="43" t="str">
        <f t="shared" si="188"/>
        <v/>
      </c>
      <c r="N770" s="26" t="str">
        <f t="shared" ref="N770:N833" si="198">IF(A770="","",TIME(HOUR(A770),MINUTE(A770),SECOND(A770)))</f>
        <v/>
      </c>
      <c r="O770" s="26" t="str">
        <f t="shared" ref="O770:O833" si="199">IF(B770="","",TIME(HOUR(B770),MINUTE(B770),SECOND(B770)))</f>
        <v/>
      </c>
      <c r="P770" s="28" t="str">
        <f>IF(E770="","",INDEX(TableLookupWakeUpScore[],MATCH(E770,TableLookupWakeUpScore[Wake Up],0),MATCH(P$1,TableLookupWakeUpScore[#Headers],0)))</f>
        <v/>
      </c>
      <c r="Q770" s="30" t="str">
        <f t="shared" ref="Q770:Q833" si="200">IF(D770="","",D770*24)</f>
        <v/>
      </c>
      <c r="R770" s="31" t="str">
        <f t="shared" ref="R770:R833" si="201">IF(OR(A770="",B770=""),"",B770-A770)</f>
        <v/>
      </c>
      <c r="S770" s="34" t="str">
        <f>IF($C770="","",INDEX(TableLookupSleepQuality[],MATCH($C770,TableLookupSleepQuality[Sleep Quality Low],1),MATCH(S$1,TableLookupSleepQuality[#Headers],0)))</f>
        <v/>
      </c>
      <c r="T770" s="35" t="str">
        <f>IF($C770="","",INDEX(TableLookupSleepQuality[],MATCH($C770,TableLookupSleepQuality[Sleep Quality Low],1),MATCH(T$1,TableLookupSleepQuality[#Headers],0)))</f>
        <v/>
      </c>
      <c r="X770" s="36" t="str">
        <f t="shared" ref="X770:X833" si="202">IF($M770="","",IF($M770&gt;=RangeLookupDateStartedRecordingSleepNotes,"YES","NO"))</f>
        <v/>
      </c>
      <c r="Y770" s="40" t="str">
        <f t="shared" si="192"/>
        <v/>
      </c>
      <c r="Z770" s="13" t="str">
        <f t="shared" si="192"/>
        <v/>
      </c>
      <c r="AA770" s="13" t="str">
        <f t="shared" si="192"/>
        <v/>
      </c>
      <c r="AB770" s="13" t="str">
        <f t="shared" si="192"/>
        <v/>
      </c>
      <c r="AC770" s="13" t="str">
        <f t="shared" si="192"/>
        <v/>
      </c>
      <c r="AD770" s="13" t="str">
        <f t="shared" si="192"/>
        <v/>
      </c>
    </row>
    <row r="771" spans="7:30" x14ac:dyDescent="0.25">
      <c r="G771" s="18" t="str">
        <f t="shared" si="193"/>
        <v/>
      </c>
      <c r="H771" s="22" t="str">
        <f t="shared" si="194"/>
        <v/>
      </c>
      <c r="I771" s="23" t="str">
        <f t="shared" si="195"/>
        <v/>
      </c>
      <c r="J771" s="22" t="str">
        <f t="shared" si="196"/>
        <v/>
      </c>
      <c r="K771" s="24" t="str">
        <f t="shared" si="197"/>
        <v/>
      </c>
      <c r="L771" s="42" t="str">
        <f t="shared" ref="L771:L834" si="203">IF(A771="","",DATE(YEAR(A771),MONTH(A771),DAY(A771)))</f>
        <v/>
      </c>
      <c r="M771" s="43" t="str">
        <f t="shared" ref="M771:M834" si="204">IF(B771="","",DATE(YEAR(B771),MONTH(B771),DAY(B771)))</f>
        <v/>
      </c>
      <c r="N771" s="26" t="str">
        <f t="shared" si="198"/>
        <v/>
      </c>
      <c r="O771" s="26" t="str">
        <f t="shared" si="199"/>
        <v/>
      </c>
      <c r="P771" s="28" t="str">
        <f>IF(E771="","",INDEX(TableLookupWakeUpScore[],MATCH(E771,TableLookupWakeUpScore[Wake Up],0),MATCH(P$1,TableLookupWakeUpScore[#Headers],0)))</f>
        <v/>
      </c>
      <c r="Q771" s="30" t="str">
        <f t="shared" si="200"/>
        <v/>
      </c>
      <c r="R771" s="31" t="str">
        <f t="shared" si="201"/>
        <v/>
      </c>
      <c r="S771" s="34" t="str">
        <f>IF($C771="","",INDEX(TableLookupSleepQuality[],MATCH($C771,TableLookupSleepQuality[Sleep Quality Low],1),MATCH(S$1,TableLookupSleepQuality[#Headers],0)))</f>
        <v/>
      </c>
      <c r="T771" s="35" t="str">
        <f>IF($C771="","",INDEX(TableLookupSleepQuality[],MATCH($C771,TableLookupSleepQuality[Sleep Quality Low],1),MATCH(T$1,TableLookupSleepQuality[#Headers],0)))</f>
        <v/>
      </c>
      <c r="X771" s="36" t="str">
        <f t="shared" si="202"/>
        <v/>
      </c>
      <c r="Y771" s="40" t="str">
        <f t="shared" ref="Y771:AD786" si="205">IF(OR($X771="NO",$X771=""),"",IF(COUNTIF($F771,"*" &amp; Y$1 &amp; "*"),"YES","NO"))</f>
        <v/>
      </c>
      <c r="Z771" s="13" t="str">
        <f t="shared" si="205"/>
        <v/>
      </c>
      <c r="AA771" s="13" t="str">
        <f t="shared" si="205"/>
        <v/>
      </c>
      <c r="AB771" s="13" t="str">
        <f t="shared" si="205"/>
        <v/>
      </c>
      <c r="AC771" s="13" t="str">
        <f t="shared" si="205"/>
        <v/>
      </c>
      <c r="AD771" s="13" t="str">
        <f t="shared" si="205"/>
        <v/>
      </c>
    </row>
    <row r="772" spans="7:30" x14ac:dyDescent="0.25">
      <c r="G772" s="18" t="str">
        <f t="shared" si="193"/>
        <v/>
      </c>
      <c r="H772" s="22" t="str">
        <f t="shared" si="194"/>
        <v/>
      </c>
      <c r="I772" s="23" t="str">
        <f t="shared" si="195"/>
        <v/>
      </c>
      <c r="J772" s="22" t="str">
        <f t="shared" si="196"/>
        <v/>
      </c>
      <c r="K772" s="24" t="str">
        <f t="shared" si="197"/>
        <v/>
      </c>
      <c r="L772" s="42" t="str">
        <f t="shared" si="203"/>
        <v/>
      </c>
      <c r="M772" s="43" t="str">
        <f t="shared" si="204"/>
        <v/>
      </c>
      <c r="N772" s="26" t="str">
        <f t="shared" si="198"/>
        <v/>
      </c>
      <c r="O772" s="26" t="str">
        <f t="shared" si="199"/>
        <v/>
      </c>
      <c r="P772" s="28" t="str">
        <f>IF(E772="","",INDEX(TableLookupWakeUpScore[],MATCH(E772,TableLookupWakeUpScore[Wake Up],0),MATCH(P$1,TableLookupWakeUpScore[#Headers],0)))</f>
        <v/>
      </c>
      <c r="Q772" s="30" t="str">
        <f t="shared" si="200"/>
        <v/>
      </c>
      <c r="R772" s="31" t="str">
        <f t="shared" si="201"/>
        <v/>
      </c>
      <c r="S772" s="34" t="str">
        <f>IF($C772="","",INDEX(TableLookupSleepQuality[],MATCH($C772,TableLookupSleepQuality[Sleep Quality Low],1),MATCH(S$1,TableLookupSleepQuality[#Headers],0)))</f>
        <v/>
      </c>
      <c r="T772" s="35" t="str">
        <f>IF($C772="","",INDEX(TableLookupSleepQuality[],MATCH($C772,TableLookupSleepQuality[Sleep Quality Low],1),MATCH(T$1,TableLookupSleepQuality[#Headers],0)))</f>
        <v/>
      </c>
      <c r="X772" s="36" t="str">
        <f t="shared" si="202"/>
        <v/>
      </c>
      <c r="Y772" s="40" t="str">
        <f t="shared" si="205"/>
        <v/>
      </c>
      <c r="Z772" s="13" t="str">
        <f t="shared" si="205"/>
        <v/>
      </c>
      <c r="AA772" s="13" t="str">
        <f t="shared" si="205"/>
        <v/>
      </c>
      <c r="AB772" s="13" t="str">
        <f t="shared" si="205"/>
        <v/>
      </c>
      <c r="AC772" s="13" t="str">
        <f t="shared" si="205"/>
        <v/>
      </c>
      <c r="AD772" s="13" t="str">
        <f t="shared" si="205"/>
        <v/>
      </c>
    </row>
    <row r="773" spans="7:30" x14ac:dyDescent="0.25">
      <c r="G773" s="18" t="str">
        <f t="shared" si="193"/>
        <v/>
      </c>
      <c r="H773" s="22" t="str">
        <f t="shared" si="194"/>
        <v/>
      </c>
      <c r="I773" s="23" t="str">
        <f t="shared" si="195"/>
        <v/>
      </c>
      <c r="J773" s="22" t="str">
        <f t="shared" si="196"/>
        <v/>
      </c>
      <c r="K773" s="24" t="str">
        <f t="shared" si="197"/>
        <v/>
      </c>
      <c r="L773" s="42" t="str">
        <f t="shared" si="203"/>
        <v/>
      </c>
      <c r="M773" s="43" t="str">
        <f t="shared" si="204"/>
        <v/>
      </c>
      <c r="N773" s="26" t="str">
        <f t="shared" si="198"/>
        <v/>
      </c>
      <c r="O773" s="26" t="str">
        <f t="shared" si="199"/>
        <v/>
      </c>
      <c r="P773" s="28" t="str">
        <f>IF(E773="","",INDEX(TableLookupWakeUpScore[],MATCH(E773,TableLookupWakeUpScore[Wake Up],0),MATCH(P$1,TableLookupWakeUpScore[#Headers],0)))</f>
        <v/>
      </c>
      <c r="Q773" s="30" t="str">
        <f t="shared" si="200"/>
        <v/>
      </c>
      <c r="R773" s="31" t="str">
        <f t="shared" si="201"/>
        <v/>
      </c>
      <c r="S773" s="34" t="str">
        <f>IF($C773="","",INDEX(TableLookupSleepQuality[],MATCH($C773,TableLookupSleepQuality[Sleep Quality Low],1),MATCH(S$1,TableLookupSleepQuality[#Headers],0)))</f>
        <v/>
      </c>
      <c r="T773" s="35" t="str">
        <f>IF($C773="","",INDEX(TableLookupSleepQuality[],MATCH($C773,TableLookupSleepQuality[Sleep Quality Low],1),MATCH(T$1,TableLookupSleepQuality[#Headers],0)))</f>
        <v/>
      </c>
      <c r="X773" s="36" t="str">
        <f t="shared" si="202"/>
        <v/>
      </c>
      <c r="Y773" s="40" t="str">
        <f t="shared" si="205"/>
        <v/>
      </c>
      <c r="Z773" s="13" t="str">
        <f t="shared" si="205"/>
        <v/>
      </c>
      <c r="AA773" s="13" t="str">
        <f t="shared" si="205"/>
        <v/>
      </c>
      <c r="AB773" s="13" t="str">
        <f t="shared" si="205"/>
        <v/>
      </c>
      <c r="AC773" s="13" t="str">
        <f t="shared" si="205"/>
        <v/>
      </c>
      <c r="AD773" s="13" t="str">
        <f t="shared" si="205"/>
        <v/>
      </c>
    </row>
    <row r="774" spans="7:30" x14ac:dyDescent="0.25">
      <c r="G774" s="18" t="str">
        <f t="shared" si="193"/>
        <v/>
      </c>
      <c r="H774" s="22" t="str">
        <f t="shared" si="194"/>
        <v/>
      </c>
      <c r="I774" s="23" t="str">
        <f t="shared" si="195"/>
        <v/>
      </c>
      <c r="J774" s="22" t="str">
        <f t="shared" si="196"/>
        <v/>
      </c>
      <c r="K774" s="24" t="str">
        <f t="shared" si="197"/>
        <v/>
      </c>
      <c r="L774" s="42" t="str">
        <f t="shared" si="203"/>
        <v/>
      </c>
      <c r="M774" s="43" t="str">
        <f t="shared" si="204"/>
        <v/>
      </c>
      <c r="N774" s="26" t="str">
        <f t="shared" si="198"/>
        <v/>
      </c>
      <c r="O774" s="26" t="str">
        <f t="shared" si="199"/>
        <v/>
      </c>
      <c r="P774" s="28" t="str">
        <f>IF(E774="","",INDEX(TableLookupWakeUpScore[],MATCH(E774,TableLookupWakeUpScore[Wake Up],0),MATCH(P$1,TableLookupWakeUpScore[#Headers],0)))</f>
        <v/>
      </c>
      <c r="Q774" s="30" t="str">
        <f t="shared" si="200"/>
        <v/>
      </c>
      <c r="R774" s="31" t="str">
        <f t="shared" si="201"/>
        <v/>
      </c>
      <c r="S774" s="34" t="str">
        <f>IF($C774="","",INDEX(TableLookupSleepQuality[],MATCH($C774,TableLookupSleepQuality[Sleep Quality Low],1),MATCH(S$1,TableLookupSleepQuality[#Headers],0)))</f>
        <v/>
      </c>
      <c r="T774" s="35" t="str">
        <f>IF($C774="","",INDEX(TableLookupSleepQuality[],MATCH($C774,TableLookupSleepQuality[Sleep Quality Low],1),MATCH(T$1,TableLookupSleepQuality[#Headers],0)))</f>
        <v/>
      </c>
      <c r="X774" s="36" t="str">
        <f t="shared" si="202"/>
        <v/>
      </c>
      <c r="Y774" s="40" t="str">
        <f t="shared" si="205"/>
        <v/>
      </c>
      <c r="Z774" s="13" t="str">
        <f t="shared" si="205"/>
        <v/>
      </c>
      <c r="AA774" s="13" t="str">
        <f t="shared" si="205"/>
        <v/>
      </c>
      <c r="AB774" s="13" t="str">
        <f t="shared" si="205"/>
        <v/>
      </c>
      <c r="AC774" s="13" t="str">
        <f t="shared" si="205"/>
        <v/>
      </c>
      <c r="AD774" s="13" t="str">
        <f t="shared" si="205"/>
        <v/>
      </c>
    </row>
    <row r="775" spans="7:30" x14ac:dyDescent="0.25">
      <c r="G775" s="18" t="str">
        <f t="shared" si="193"/>
        <v/>
      </c>
      <c r="H775" s="22" t="str">
        <f t="shared" si="194"/>
        <v/>
      </c>
      <c r="I775" s="23" t="str">
        <f t="shared" si="195"/>
        <v/>
      </c>
      <c r="J775" s="22" t="str">
        <f t="shared" si="196"/>
        <v/>
      </c>
      <c r="K775" s="24" t="str">
        <f t="shared" si="197"/>
        <v/>
      </c>
      <c r="L775" s="42" t="str">
        <f t="shared" si="203"/>
        <v/>
      </c>
      <c r="M775" s="43" t="str">
        <f t="shared" si="204"/>
        <v/>
      </c>
      <c r="N775" s="26" t="str">
        <f t="shared" si="198"/>
        <v/>
      </c>
      <c r="O775" s="26" t="str">
        <f t="shared" si="199"/>
        <v/>
      </c>
      <c r="P775" s="28" t="str">
        <f>IF(E775="","",INDEX(TableLookupWakeUpScore[],MATCH(E775,TableLookupWakeUpScore[Wake Up],0),MATCH(P$1,TableLookupWakeUpScore[#Headers],0)))</f>
        <v/>
      </c>
      <c r="Q775" s="30" t="str">
        <f t="shared" si="200"/>
        <v/>
      </c>
      <c r="R775" s="31" t="str">
        <f t="shared" si="201"/>
        <v/>
      </c>
      <c r="S775" s="34" t="str">
        <f>IF($C775="","",INDEX(TableLookupSleepQuality[],MATCH($C775,TableLookupSleepQuality[Sleep Quality Low],1),MATCH(S$1,TableLookupSleepQuality[#Headers],0)))</f>
        <v/>
      </c>
      <c r="T775" s="35" t="str">
        <f>IF($C775="","",INDEX(TableLookupSleepQuality[],MATCH($C775,TableLookupSleepQuality[Sleep Quality Low],1),MATCH(T$1,TableLookupSleepQuality[#Headers],0)))</f>
        <v/>
      </c>
      <c r="X775" s="36" t="str">
        <f t="shared" si="202"/>
        <v/>
      </c>
      <c r="Y775" s="40" t="str">
        <f t="shared" si="205"/>
        <v/>
      </c>
      <c r="Z775" s="13" t="str">
        <f t="shared" si="205"/>
        <v/>
      </c>
      <c r="AA775" s="13" t="str">
        <f t="shared" si="205"/>
        <v/>
      </c>
      <c r="AB775" s="13" t="str">
        <f t="shared" si="205"/>
        <v/>
      </c>
      <c r="AC775" s="13" t="str">
        <f t="shared" si="205"/>
        <v/>
      </c>
      <c r="AD775" s="13" t="str">
        <f t="shared" si="205"/>
        <v/>
      </c>
    </row>
    <row r="776" spans="7:30" x14ac:dyDescent="0.25">
      <c r="G776" s="18" t="str">
        <f t="shared" si="193"/>
        <v/>
      </c>
      <c r="H776" s="22" t="str">
        <f t="shared" si="194"/>
        <v/>
      </c>
      <c r="I776" s="23" t="str">
        <f t="shared" si="195"/>
        <v/>
      </c>
      <c r="J776" s="22" t="str">
        <f t="shared" si="196"/>
        <v/>
      </c>
      <c r="K776" s="24" t="str">
        <f t="shared" si="197"/>
        <v/>
      </c>
      <c r="L776" s="42" t="str">
        <f t="shared" si="203"/>
        <v/>
      </c>
      <c r="M776" s="43" t="str">
        <f t="shared" si="204"/>
        <v/>
      </c>
      <c r="N776" s="26" t="str">
        <f t="shared" si="198"/>
        <v/>
      </c>
      <c r="O776" s="26" t="str">
        <f t="shared" si="199"/>
        <v/>
      </c>
      <c r="P776" s="28" t="str">
        <f>IF(E776="","",INDEX(TableLookupWakeUpScore[],MATCH(E776,TableLookupWakeUpScore[Wake Up],0),MATCH(P$1,TableLookupWakeUpScore[#Headers],0)))</f>
        <v/>
      </c>
      <c r="Q776" s="30" t="str">
        <f t="shared" si="200"/>
        <v/>
      </c>
      <c r="R776" s="31" t="str">
        <f t="shared" si="201"/>
        <v/>
      </c>
      <c r="S776" s="34" t="str">
        <f>IF($C776="","",INDEX(TableLookupSleepQuality[],MATCH($C776,TableLookupSleepQuality[Sleep Quality Low],1),MATCH(S$1,TableLookupSleepQuality[#Headers],0)))</f>
        <v/>
      </c>
      <c r="T776" s="35" t="str">
        <f>IF($C776="","",INDEX(TableLookupSleepQuality[],MATCH($C776,TableLookupSleepQuality[Sleep Quality Low],1),MATCH(T$1,TableLookupSleepQuality[#Headers],0)))</f>
        <v/>
      </c>
      <c r="X776" s="36" t="str">
        <f t="shared" si="202"/>
        <v/>
      </c>
      <c r="Y776" s="40" t="str">
        <f t="shared" si="205"/>
        <v/>
      </c>
      <c r="Z776" s="13" t="str">
        <f t="shared" si="205"/>
        <v/>
      </c>
      <c r="AA776" s="13" t="str">
        <f t="shared" si="205"/>
        <v/>
      </c>
      <c r="AB776" s="13" t="str">
        <f t="shared" si="205"/>
        <v/>
      </c>
      <c r="AC776" s="13" t="str">
        <f t="shared" si="205"/>
        <v/>
      </c>
      <c r="AD776" s="13" t="str">
        <f t="shared" si="205"/>
        <v/>
      </c>
    </row>
    <row r="777" spans="7:30" x14ac:dyDescent="0.25">
      <c r="G777" s="18" t="str">
        <f t="shared" si="193"/>
        <v/>
      </c>
      <c r="H777" s="22" t="str">
        <f t="shared" si="194"/>
        <v/>
      </c>
      <c r="I777" s="23" t="str">
        <f t="shared" si="195"/>
        <v/>
      </c>
      <c r="J777" s="22" t="str">
        <f t="shared" si="196"/>
        <v/>
      </c>
      <c r="K777" s="24" t="str">
        <f t="shared" si="197"/>
        <v/>
      </c>
      <c r="L777" s="42" t="str">
        <f t="shared" si="203"/>
        <v/>
      </c>
      <c r="M777" s="43" t="str">
        <f t="shared" si="204"/>
        <v/>
      </c>
      <c r="N777" s="26" t="str">
        <f t="shared" si="198"/>
        <v/>
      </c>
      <c r="O777" s="26" t="str">
        <f t="shared" si="199"/>
        <v/>
      </c>
      <c r="P777" s="28" t="str">
        <f>IF(E777="","",INDEX(TableLookupWakeUpScore[],MATCH(E777,TableLookupWakeUpScore[Wake Up],0),MATCH(P$1,TableLookupWakeUpScore[#Headers],0)))</f>
        <v/>
      </c>
      <c r="Q777" s="30" t="str">
        <f t="shared" si="200"/>
        <v/>
      </c>
      <c r="R777" s="31" t="str">
        <f t="shared" si="201"/>
        <v/>
      </c>
      <c r="S777" s="34" t="str">
        <f>IF($C777="","",INDEX(TableLookupSleepQuality[],MATCH($C777,TableLookupSleepQuality[Sleep Quality Low],1),MATCH(S$1,TableLookupSleepQuality[#Headers],0)))</f>
        <v/>
      </c>
      <c r="T777" s="35" t="str">
        <f>IF($C777="","",INDEX(TableLookupSleepQuality[],MATCH($C777,TableLookupSleepQuality[Sleep Quality Low],1),MATCH(T$1,TableLookupSleepQuality[#Headers],0)))</f>
        <v/>
      </c>
      <c r="X777" s="36" t="str">
        <f t="shared" si="202"/>
        <v/>
      </c>
      <c r="Y777" s="40" t="str">
        <f t="shared" si="205"/>
        <v/>
      </c>
      <c r="Z777" s="13" t="str">
        <f t="shared" si="205"/>
        <v/>
      </c>
      <c r="AA777" s="13" t="str">
        <f t="shared" si="205"/>
        <v/>
      </c>
      <c r="AB777" s="13" t="str">
        <f t="shared" si="205"/>
        <v/>
      </c>
      <c r="AC777" s="13" t="str">
        <f t="shared" si="205"/>
        <v/>
      </c>
      <c r="AD777" s="13" t="str">
        <f t="shared" si="205"/>
        <v/>
      </c>
    </row>
    <row r="778" spans="7:30" x14ac:dyDescent="0.25">
      <c r="G778" s="18" t="str">
        <f t="shared" si="193"/>
        <v/>
      </c>
      <c r="H778" s="22" t="str">
        <f t="shared" si="194"/>
        <v/>
      </c>
      <c r="I778" s="23" t="str">
        <f t="shared" si="195"/>
        <v/>
      </c>
      <c r="J778" s="22" t="str">
        <f t="shared" si="196"/>
        <v/>
      </c>
      <c r="K778" s="24" t="str">
        <f t="shared" si="197"/>
        <v/>
      </c>
      <c r="L778" s="42" t="str">
        <f t="shared" si="203"/>
        <v/>
      </c>
      <c r="M778" s="43" t="str">
        <f t="shared" si="204"/>
        <v/>
      </c>
      <c r="N778" s="26" t="str">
        <f t="shared" si="198"/>
        <v/>
      </c>
      <c r="O778" s="26" t="str">
        <f t="shared" si="199"/>
        <v/>
      </c>
      <c r="P778" s="28" t="str">
        <f>IF(E778="","",INDEX(TableLookupWakeUpScore[],MATCH(E778,TableLookupWakeUpScore[Wake Up],0),MATCH(P$1,TableLookupWakeUpScore[#Headers],0)))</f>
        <v/>
      </c>
      <c r="Q778" s="30" t="str">
        <f t="shared" si="200"/>
        <v/>
      </c>
      <c r="R778" s="31" t="str">
        <f t="shared" si="201"/>
        <v/>
      </c>
      <c r="S778" s="34" t="str">
        <f>IF($C778="","",INDEX(TableLookupSleepQuality[],MATCH($C778,TableLookupSleepQuality[Sleep Quality Low],1),MATCH(S$1,TableLookupSleepQuality[#Headers],0)))</f>
        <v/>
      </c>
      <c r="T778" s="35" t="str">
        <f>IF($C778="","",INDEX(TableLookupSleepQuality[],MATCH($C778,TableLookupSleepQuality[Sleep Quality Low],1),MATCH(T$1,TableLookupSleepQuality[#Headers],0)))</f>
        <v/>
      </c>
      <c r="X778" s="36" t="str">
        <f t="shared" si="202"/>
        <v/>
      </c>
      <c r="Y778" s="40" t="str">
        <f t="shared" si="205"/>
        <v/>
      </c>
      <c r="Z778" s="13" t="str">
        <f t="shared" si="205"/>
        <v/>
      </c>
      <c r="AA778" s="13" t="str">
        <f t="shared" si="205"/>
        <v/>
      </c>
      <c r="AB778" s="13" t="str">
        <f t="shared" si="205"/>
        <v/>
      </c>
      <c r="AC778" s="13" t="str">
        <f t="shared" si="205"/>
        <v/>
      </c>
      <c r="AD778" s="13" t="str">
        <f t="shared" si="205"/>
        <v/>
      </c>
    </row>
    <row r="779" spans="7:30" x14ac:dyDescent="0.25">
      <c r="G779" s="18" t="str">
        <f t="shared" si="193"/>
        <v/>
      </c>
      <c r="H779" s="22" t="str">
        <f t="shared" si="194"/>
        <v/>
      </c>
      <c r="I779" s="23" t="str">
        <f t="shared" si="195"/>
        <v/>
      </c>
      <c r="J779" s="22" t="str">
        <f t="shared" si="196"/>
        <v/>
      </c>
      <c r="K779" s="24" t="str">
        <f t="shared" si="197"/>
        <v/>
      </c>
      <c r="L779" s="42" t="str">
        <f t="shared" si="203"/>
        <v/>
      </c>
      <c r="M779" s="43" t="str">
        <f t="shared" si="204"/>
        <v/>
      </c>
      <c r="N779" s="26" t="str">
        <f t="shared" si="198"/>
        <v/>
      </c>
      <c r="O779" s="26" t="str">
        <f t="shared" si="199"/>
        <v/>
      </c>
      <c r="P779" s="28" t="str">
        <f>IF(E779="","",INDEX(TableLookupWakeUpScore[],MATCH(E779,TableLookupWakeUpScore[Wake Up],0),MATCH(P$1,TableLookupWakeUpScore[#Headers],0)))</f>
        <v/>
      </c>
      <c r="Q779" s="30" t="str">
        <f t="shared" si="200"/>
        <v/>
      </c>
      <c r="R779" s="31" t="str">
        <f t="shared" si="201"/>
        <v/>
      </c>
      <c r="S779" s="34" t="str">
        <f>IF($C779="","",INDEX(TableLookupSleepQuality[],MATCH($C779,TableLookupSleepQuality[Sleep Quality Low],1),MATCH(S$1,TableLookupSleepQuality[#Headers],0)))</f>
        <v/>
      </c>
      <c r="T779" s="35" t="str">
        <f>IF($C779="","",INDEX(TableLookupSleepQuality[],MATCH($C779,TableLookupSleepQuality[Sleep Quality Low],1),MATCH(T$1,TableLookupSleepQuality[#Headers],0)))</f>
        <v/>
      </c>
      <c r="X779" s="36" t="str">
        <f t="shared" si="202"/>
        <v/>
      </c>
      <c r="Y779" s="40" t="str">
        <f t="shared" si="205"/>
        <v/>
      </c>
      <c r="Z779" s="13" t="str">
        <f t="shared" si="205"/>
        <v/>
      </c>
      <c r="AA779" s="13" t="str">
        <f t="shared" si="205"/>
        <v/>
      </c>
      <c r="AB779" s="13" t="str">
        <f t="shared" si="205"/>
        <v/>
      </c>
      <c r="AC779" s="13" t="str">
        <f t="shared" si="205"/>
        <v/>
      </c>
      <c r="AD779" s="13" t="str">
        <f t="shared" si="205"/>
        <v/>
      </c>
    </row>
    <row r="780" spans="7:30" x14ac:dyDescent="0.25">
      <c r="G780" s="18" t="str">
        <f t="shared" si="193"/>
        <v/>
      </c>
      <c r="H780" s="22" t="str">
        <f t="shared" si="194"/>
        <v/>
      </c>
      <c r="I780" s="23" t="str">
        <f t="shared" si="195"/>
        <v/>
      </c>
      <c r="J780" s="22" t="str">
        <f t="shared" si="196"/>
        <v/>
      </c>
      <c r="K780" s="24" t="str">
        <f t="shared" si="197"/>
        <v/>
      </c>
      <c r="L780" s="42" t="str">
        <f t="shared" si="203"/>
        <v/>
      </c>
      <c r="M780" s="43" t="str">
        <f t="shared" si="204"/>
        <v/>
      </c>
      <c r="N780" s="26" t="str">
        <f t="shared" si="198"/>
        <v/>
      </c>
      <c r="O780" s="26" t="str">
        <f t="shared" si="199"/>
        <v/>
      </c>
      <c r="P780" s="28" t="str">
        <f>IF(E780="","",INDEX(TableLookupWakeUpScore[],MATCH(E780,TableLookupWakeUpScore[Wake Up],0),MATCH(P$1,TableLookupWakeUpScore[#Headers],0)))</f>
        <v/>
      </c>
      <c r="Q780" s="30" t="str">
        <f t="shared" si="200"/>
        <v/>
      </c>
      <c r="R780" s="31" t="str">
        <f t="shared" si="201"/>
        <v/>
      </c>
      <c r="S780" s="34" t="str">
        <f>IF($C780="","",INDEX(TableLookupSleepQuality[],MATCH($C780,TableLookupSleepQuality[Sleep Quality Low],1),MATCH(S$1,TableLookupSleepQuality[#Headers],0)))</f>
        <v/>
      </c>
      <c r="T780" s="35" t="str">
        <f>IF($C780="","",INDEX(TableLookupSleepQuality[],MATCH($C780,TableLookupSleepQuality[Sleep Quality Low],1),MATCH(T$1,TableLookupSleepQuality[#Headers],0)))</f>
        <v/>
      </c>
      <c r="X780" s="36" t="str">
        <f t="shared" si="202"/>
        <v/>
      </c>
      <c r="Y780" s="40" t="str">
        <f t="shared" si="205"/>
        <v/>
      </c>
      <c r="Z780" s="13" t="str">
        <f t="shared" si="205"/>
        <v/>
      </c>
      <c r="AA780" s="13" t="str">
        <f t="shared" si="205"/>
        <v/>
      </c>
      <c r="AB780" s="13" t="str">
        <f t="shared" si="205"/>
        <v/>
      </c>
      <c r="AC780" s="13" t="str">
        <f t="shared" si="205"/>
        <v/>
      </c>
      <c r="AD780" s="13" t="str">
        <f t="shared" si="205"/>
        <v/>
      </c>
    </row>
    <row r="781" spans="7:30" x14ac:dyDescent="0.25">
      <c r="G781" s="18" t="str">
        <f t="shared" si="193"/>
        <v/>
      </c>
      <c r="H781" s="22" t="str">
        <f t="shared" si="194"/>
        <v/>
      </c>
      <c r="I781" s="23" t="str">
        <f t="shared" si="195"/>
        <v/>
      </c>
      <c r="J781" s="22" t="str">
        <f t="shared" si="196"/>
        <v/>
      </c>
      <c r="K781" s="24" t="str">
        <f t="shared" si="197"/>
        <v/>
      </c>
      <c r="L781" s="42" t="str">
        <f t="shared" si="203"/>
        <v/>
      </c>
      <c r="M781" s="43" t="str">
        <f t="shared" si="204"/>
        <v/>
      </c>
      <c r="N781" s="26" t="str">
        <f t="shared" si="198"/>
        <v/>
      </c>
      <c r="O781" s="26" t="str">
        <f t="shared" si="199"/>
        <v/>
      </c>
      <c r="P781" s="28" t="str">
        <f>IF(E781="","",INDEX(TableLookupWakeUpScore[],MATCH(E781,TableLookupWakeUpScore[Wake Up],0),MATCH(P$1,TableLookupWakeUpScore[#Headers],0)))</f>
        <v/>
      </c>
      <c r="Q781" s="30" t="str">
        <f t="shared" si="200"/>
        <v/>
      </c>
      <c r="R781" s="31" t="str">
        <f t="shared" si="201"/>
        <v/>
      </c>
      <c r="S781" s="34" t="str">
        <f>IF($C781="","",INDEX(TableLookupSleepQuality[],MATCH($C781,TableLookupSleepQuality[Sleep Quality Low],1),MATCH(S$1,TableLookupSleepQuality[#Headers],0)))</f>
        <v/>
      </c>
      <c r="T781" s="35" t="str">
        <f>IF($C781="","",INDEX(TableLookupSleepQuality[],MATCH($C781,TableLookupSleepQuality[Sleep Quality Low],1),MATCH(T$1,TableLookupSleepQuality[#Headers],0)))</f>
        <v/>
      </c>
      <c r="X781" s="36" t="str">
        <f t="shared" si="202"/>
        <v/>
      </c>
      <c r="Y781" s="40" t="str">
        <f t="shared" si="205"/>
        <v/>
      </c>
      <c r="Z781" s="13" t="str">
        <f t="shared" si="205"/>
        <v/>
      </c>
      <c r="AA781" s="13" t="str">
        <f t="shared" si="205"/>
        <v/>
      </c>
      <c r="AB781" s="13" t="str">
        <f t="shared" si="205"/>
        <v/>
      </c>
      <c r="AC781" s="13" t="str">
        <f t="shared" si="205"/>
        <v/>
      </c>
      <c r="AD781" s="13" t="str">
        <f t="shared" si="205"/>
        <v/>
      </c>
    </row>
    <row r="782" spans="7:30" x14ac:dyDescent="0.25">
      <c r="G782" s="18" t="str">
        <f t="shared" si="193"/>
        <v/>
      </c>
      <c r="H782" s="22" t="str">
        <f t="shared" si="194"/>
        <v/>
      </c>
      <c r="I782" s="23" t="str">
        <f t="shared" si="195"/>
        <v/>
      </c>
      <c r="J782" s="22" t="str">
        <f t="shared" si="196"/>
        <v/>
      </c>
      <c r="K782" s="24" t="str">
        <f t="shared" si="197"/>
        <v/>
      </c>
      <c r="L782" s="42" t="str">
        <f t="shared" si="203"/>
        <v/>
      </c>
      <c r="M782" s="43" t="str">
        <f t="shared" si="204"/>
        <v/>
      </c>
      <c r="N782" s="26" t="str">
        <f t="shared" si="198"/>
        <v/>
      </c>
      <c r="O782" s="26" t="str">
        <f t="shared" si="199"/>
        <v/>
      </c>
      <c r="P782" s="28" t="str">
        <f>IF(E782="","",INDEX(TableLookupWakeUpScore[],MATCH(E782,TableLookupWakeUpScore[Wake Up],0),MATCH(P$1,TableLookupWakeUpScore[#Headers],0)))</f>
        <v/>
      </c>
      <c r="Q782" s="30" t="str">
        <f t="shared" si="200"/>
        <v/>
      </c>
      <c r="R782" s="31" t="str">
        <f t="shared" si="201"/>
        <v/>
      </c>
      <c r="S782" s="34" t="str">
        <f>IF($C782="","",INDEX(TableLookupSleepQuality[],MATCH($C782,TableLookupSleepQuality[Sleep Quality Low],1),MATCH(S$1,TableLookupSleepQuality[#Headers],0)))</f>
        <v/>
      </c>
      <c r="T782" s="35" t="str">
        <f>IF($C782="","",INDEX(TableLookupSleepQuality[],MATCH($C782,TableLookupSleepQuality[Sleep Quality Low],1),MATCH(T$1,TableLookupSleepQuality[#Headers],0)))</f>
        <v/>
      </c>
      <c r="X782" s="36" t="str">
        <f t="shared" si="202"/>
        <v/>
      </c>
      <c r="Y782" s="40" t="str">
        <f t="shared" si="205"/>
        <v/>
      </c>
      <c r="Z782" s="13" t="str">
        <f t="shared" si="205"/>
        <v/>
      </c>
      <c r="AA782" s="13" t="str">
        <f t="shared" si="205"/>
        <v/>
      </c>
      <c r="AB782" s="13" t="str">
        <f t="shared" si="205"/>
        <v/>
      </c>
      <c r="AC782" s="13" t="str">
        <f t="shared" si="205"/>
        <v/>
      </c>
      <c r="AD782" s="13" t="str">
        <f t="shared" si="205"/>
        <v/>
      </c>
    </row>
    <row r="783" spans="7:30" x14ac:dyDescent="0.25">
      <c r="G783" s="18" t="str">
        <f t="shared" si="193"/>
        <v/>
      </c>
      <c r="H783" s="22" t="str">
        <f t="shared" si="194"/>
        <v/>
      </c>
      <c r="I783" s="23" t="str">
        <f t="shared" si="195"/>
        <v/>
      </c>
      <c r="J783" s="22" t="str">
        <f t="shared" si="196"/>
        <v/>
      </c>
      <c r="K783" s="24" t="str">
        <f t="shared" si="197"/>
        <v/>
      </c>
      <c r="L783" s="42" t="str">
        <f t="shared" si="203"/>
        <v/>
      </c>
      <c r="M783" s="43" t="str">
        <f t="shared" si="204"/>
        <v/>
      </c>
      <c r="N783" s="26" t="str">
        <f t="shared" si="198"/>
        <v/>
      </c>
      <c r="O783" s="26" t="str">
        <f t="shared" si="199"/>
        <v/>
      </c>
      <c r="P783" s="28" t="str">
        <f>IF(E783="","",INDEX(TableLookupWakeUpScore[],MATCH(E783,TableLookupWakeUpScore[Wake Up],0),MATCH(P$1,TableLookupWakeUpScore[#Headers],0)))</f>
        <v/>
      </c>
      <c r="Q783" s="30" t="str">
        <f t="shared" si="200"/>
        <v/>
      </c>
      <c r="R783" s="31" t="str">
        <f t="shared" si="201"/>
        <v/>
      </c>
      <c r="S783" s="34" t="str">
        <f>IF($C783="","",INDEX(TableLookupSleepQuality[],MATCH($C783,TableLookupSleepQuality[Sleep Quality Low],1),MATCH(S$1,TableLookupSleepQuality[#Headers],0)))</f>
        <v/>
      </c>
      <c r="T783" s="35" t="str">
        <f>IF($C783="","",INDEX(TableLookupSleepQuality[],MATCH($C783,TableLookupSleepQuality[Sleep Quality Low],1),MATCH(T$1,TableLookupSleepQuality[#Headers],0)))</f>
        <v/>
      </c>
      <c r="X783" s="36" t="str">
        <f t="shared" si="202"/>
        <v/>
      </c>
      <c r="Y783" s="40" t="str">
        <f t="shared" si="205"/>
        <v/>
      </c>
      <c r="Z783" s="13" t="str">
        <f t="shared" si="205"/>
        <v/>
      </c>
      <c r="AA783" s="13" t="str">
        <f t="shared" si="205"/>
        <v/>
      </c>
      <c r="AB783" s="13" t="str">
        <f t="shared" si="205"/>
        <v/>
      </c>
      <c r="AC783" s="13" t="str">
        <f t="shared" si="205"/>
        <v/>
      </c>
      <c r="AD783" s="13" t="str">
        <f t="shared" si="205"/>
        <v/>
      </c>
    </row>
    <row r="784" spans="7:30" x14ac:dyDescent="0.25">
      <c r="G784" s="18" t="str">
        <f t="shared" si="193"/>
        <v/>
      </c>
      <c r="H784" s="22" t="str">
        <f t="shared" si="194"/>
        <v/>
      </c>
      <c r="I784" s="23" t="str">
        <f t="shared" si="195"/>
        <v/>
      </c>
      <c r="J784" s="22" t="str">
        <f t="shared" si="196"/>
        <v/>
      </c>
      <c r="K784" s="24" t="str">
        <f t="shared" si="197"/>
        <v/>
      </c>
      <c r="L784" s="42" t="str">
        <f t="shared" si="203"/>
        <v/>
      </c>
      <c r="M784" s="43" t="str">
        <f t="shared" si="204"/>
        <v/>
      </c>
      <c r="N784" s="26" t="str">
        <f t="shared" si="198"/>
        <v/>
      </c>
      <c r="O784" s="26" t="str">
        <f t="shared" si="199"/>
        <v/>
      </c>
      <c r="P784" s="28" t="str">
        <f>IF(E784="","",INDEX(TableLookupWakeUpScore[],MATCH(E784,TableLookupWakeUpScore[Wake Up],0),MATCH(P$1,TableLookupWakeUpScore[#Headers],0)))</f>
        <v/>
      </c>
      <c r="Q784" s="30" t="str">
        <f t="shared" si="200"/>
        <v/>
      </c>
      <c r="R784" s="31" t="str">
        <f t="shared" si="201"/>
        <v/>
      </c>
      <c r="S784" s="34" t="str">
        <f>IF($C784="","",INDEX(TableLookupSleepQuality[],MATCH($C784,TableLookupSleepQuality[Sleep Quality Low],1),MATCH(S$1,TableLookupSleepQuality[#Headers],0)))</f>
        <v/>
      </c>
      <c r="T784" s="35" t="str">
        <f>IF($C784="","",INDEX(TableLookupSleepQuality[],MATCH($C784,TableLookupSleepQuality[Sleep Quality Low],1),MATCH(T$1,TableLookupSleepQuality[#Headers],0)))</f>
        <v/>
      </c>
      <c r="X784" s="36" t="str">
        <f t="shared" si="202"/>
        <v/>
      </c>
      <c r="Y784" s="40" t="str">
        <f t="shared" si="205"/>
        <v/>
      </c>
      <c r="Z784" s="13" t="str">
        <f t="shared" si="205"/>
        <v/>
      </c>
      <c r="AA784" s="13" t="str">
        <f t="shared" si="205"/>
        <v/>
      </c>
      <c r="AB784" s="13" t="str">
        <f t="shared" si="205"/>
        <v/>
      </c>
      <c r="AC784" s="13" t="str">
        <f t="shared" si="205"/>
        <v/>
      </c>
      <c r="AD784" s="13" t="str">
        <f t="shared" si="205"/>
        <v/>
      </c>
    </row>
    <row r="785" spans="7:30" x14ac:dyDescent="0.25">
      <c r="G785" s="18" t="str">
        <f t="shared" si="193"/>
        <v/>
      </c>
      <c r="H785" s="22" t="str">
        <f t="shared" si="194"/>
        <v/>
      </c>
      <c r="I785" s="23" t="str">
        <f t="shared" si="195"/>
        <v/>
      </c>
      <c r="J785" s="22" t="str">
        <f t="shared" si="196"/>
        <v/>
      </c>
      <c r="K785" s="24" t="str">
        <f t="shared" si="197"/>
        <v/>
      </c>
      <c r="L785" s="42" t="str">
        <f t="shared" si="203"/>
        <v/>
      </c>
      <c r="M785" s="43" t="str">
        <f t="shared" si="204"/>
        <v/>
      </c>
      <c r="N785" s="26" t="str">
        <f t="shared" si="198"/>
        <v/>
      </c>
      <c r="O785" s="26" t="str">
        <f t="shared" si="199"/>
        <v/>
      </c>
      <c r="P785" s="28" t="str">
        <f>IF(E785="","",INDEX(TableLookupWakeUpScore[],MATCH(E785,TableLookupWakeUpScore[Wake Up],0),MATCH(P$1,TableLookupWakeUpScore[#Headers],0)))</f>
        <v/>
      </c>
      <c r="Q785" s="30" t="str">
        <f t="shared" si="200"/>
        <v/>
      </c>
      <c r="R785" s="31" t="str">
        <f t="shared" si="201"/>
        <v/>
      </c>
      <c r="S785" s="34" t="str">
        <f>IF($C785="","",INDEX(TableLookupSleepQuality[],MATCH($C785,TableLookupSleepQuality[Sleep Quality Low],1),MATCH(S$1,TableLookupSleepQuality[#Headers],0)))</f>
        <v/>
      </c>
      <c r="T785" s="35" t="str">
        <f>IF($C785="","",INDEX(TableLookupSleepQuality[],MATCH($C785,TableLookupSleepQuality[Sleep Quality Low],1),MATCH(T$1,TableLookupSleepQuality[#Headers],0)))</f>
        <v/>
      </c>
      <c r="X785" s="36" t="str">
        <f t="shared" si="202"/>
        <v/>
      </c>
      <c r="Y785" s="40" t="str">
        <f t="shared" si="205"/>
        <v/>
      </c>
      <c r="Z785" s="13" t="str">
        <f t="shared" si="205"/>
        <v/>
      </c>
      <c r="AA785" s="13" t="str">
        <f t="shared" si="205"/>
        <v/>
      </c>
      <c r="AB785" s="13" t="str">
        <f t="shared" si="205"/>
        <v/>
      </c>
      <c r="AC785" s="13" t="str">
        <f t="shared" si="205"/>
        <v/>
      </c>
      <c r="AD785" s="13" t="str">
        <f t="shared" si="205"/>
        <v/>
      </c>
    </row>
    <row r="786" spans="7:30" x14ac:dyDescent="0.25">
      <c r="G786" s="18" t="str">
        <f t="shared" si="193"/>
        <v/>
      </c>
      <c r="H786" s="22" t="str">
        <f t="shared" si="194"/>
        <v/>
      </c>
      <c r="I786" s="23" t="str">
        <f t="shared" si="195"/>
        <v/>
      </c>
      <c r="J786" s="22" t="str">
        <f t="shared" si="196"/>
        <v/>
      </c>
      <c r="K786" s="24" t="str">
        <f t="shared" si="197"/>
        <v/>
      </c>
      <c r="L786" s="42" t="str">
        <f t="shared" si="203"/>
        <v/>
      </c>
      <c r="M786" s="43" t="str">
        <f t="shared" si="204"/>
        <v/>
      </c>
      <c r="N786" s="26" t="str">
        <f t="shared" si="198"/>
        <v/>
      </c>
      <c r="O786" s="26" t="str">
        <f t="shared" si="199"/>
        <v/>
      </c>
      <c r="P786" s="28" t="str">
        <f>IF(E786="","",INDEX(TableLookupWakeUpScore[],MATCH(E786,TableLookupWakeUpScore[Wake Up],0),MATCH(P$1,TableLookupWakeUpScore[#Headers],0)))</f>
        <v/>
      </c>
      <c r="Q786" s="30" t="str">
        <f t="shared" si="200"/>
        <v/>
      </c>
      <c r="R786" s="31" t="str">
        <f t="shared" si="201"/>
        <v/>
      </c>
      <c r="S786" s="34" t="str">
        <f>IF($C786="","",INDEX(TableLookupSleepQuality[],MATCH($C786,TableLookupSleepQuality[Sleep Quality Low],1),MATCH(S$1,TableLookupSleepQuality[#Headers],0)))</f>
        <v/>
      </c>
      <c r="T786" s="35" t="str">
        <f>IF($C786="","",INDEX(TableLookupSleepQuality[],MATCH($C786,TableLookupSleepQuality[Sleep Quality Low],1),MATCH(T$1,TableLookupSleepQuality[#Headers],0)))</f>
        <v/>
      </c>
      <c r="X786" s="36" t="str">
        <f t="shared" si="202"/>
        <v/>
      </c>
      <c r="Y786" s="40" t="str">
        <f t="shared" si="205"/>
        <v/>
      </c>
      <c r="Z786" s="13" t="str">
        <f t="shared" si="205"/>
        <v/>
      </c>
      <c r="AA786" s="13" t="str">
        <f t="shared" si="205"/>
        <v/>
      </c>
      <c r="AB786" s="13" t="str">
        <f t="shared" si="205"/>
        <v/>
      </c>
      <c r="AC786" s="13" t="str">
        <f t="shared" si="205"/>
        <v/>
      </c>
      <c r="AD786" s="13" t="str">
        <f t="shared" si="205"/>
        <v/>
      </c>
    </row>
    <row r="787" spans="7:30" x14ac:dyDescent="0.25">
      <c r="G787" s="18" t="str">
        <f t="shared" si="193"/>
        <v/>
      </c>
      <c r="H787" s="22" t="str">
        <f t="shared" si="194"/>
        <v/>
      </c>
      <c r="I787" s="23" t="str">
        <f t="shared" si="195"/>
        <v/>
      </c>
      <c r="J787" s="22" t="str">
        <f t="shared" si="196"/>
        <v/>
      </c>
      <c r="K787" s="24" t="str">
        <f t="shared" si="197"/>
        <v/>
      </c>
      <c r="L787" s="42" t="str">
        <f t="shared" si="203"/>
        <v/>
      </c>
      <c r="M787" s="43" t="str">
        <f t="shared" si="204"/>
        <v/>
      </c>
      <c r="N787" s="26" t="str">
        <f t="shared" si="198"/>
        <v/>
      </c>
      <c r="O787" s="26" t="str">
        <f t="shared" si="199"/>
        <v/>
      </c>
      <c r="P787" s="28" t="str">
        <f>IF(E787="","",INDEX(TableLookupWakeUpScore[],MATCH(E787,TableLookupWakeUpScore[Wake Up],0),MATCH(P$1,TableLookupWakeUpScore[#Headers],0)))</f>
        <v/>
      </c>
      <c r="Q787" s="30" t="str">
        <f t="shared" si="200"/>
        <v/>
      </c>
      <c r="R787" s="31" t="str">
        <f t="shared" si="201"/>
        <v/>
      </c>
      <c r="S787" s="34" t="str">
        <f>IF($C787="","",INDEX(TableLookupSleepQuality[],MATCH($C787,TableLookupSleepQuality[Sleep Quality Low],1),MATCH(S$1,TableLookupSleepQuality[#Headers],0)))</f>
        <v/>
      </c>
      <c r="T787" s="35" t="str">
        <f>IF($C787="","",INDEX(TableLookupSleepQuality[],MATCH($C787,TableLookupSleepQuality[Sleep Quality Low],1),MATCH(T$1,TableLookupSleepQuality[#Headers],0)))</f>
        <v/>
      </c>
      <c r="X787" s="36" t="str">
        <f t="shared" si="202"/>
        <v/>
      </c>
      <c r="Y787" s="40" t="str">
        <f t="shared" ref="Y787:AD802" si="206">IF(OR($X787="NO",$X787=""),"",IF(COUNTIF($F787,"*" &amp; Y$1 &amp; "*"),"YES","NO"))</f>
        <v/>
      </c>
      <c r="Z787" s="13" t="str">
        <f t="shared" si="206"/>
        <v/>
      </c>
      <c r="AA787" s="13" t="str">
        <f t="shared" si="206"/>
        <v/>
      </c>
      <c r="AB787" s="13" t="str">
        <f t="shared" si="206"/>
        <v/>
      </c>
      <c r="AC787" s="13" t="str">
        <f t="shared" si="206"/>
        <v/>
      </c>
      <c r="AD787" s="13" t="str">
        <f t="shared" si="206"/>
        <v/>
      </c>
    </row>
    <row r="788" spans="7:30" x14ac:dyDescent="0.25">
      <c r="G788" s="18" t="str">
        <f t="shared" si="193"/>
        <v/>
      </c>
      <c r="H788" s="22" t="str">
        <f t="shared" si="194"/>
        <v/>
      </c>
      <c r="I788" s="23" t="str">
        <f t="shared" si="195"/>
        <v/>
      </c>
      <c r="J788" s="22" t="str">
        <f t="shared" si="196"/>
        <v/>
      </c>
      <c r="K788" s="24" t="str">
        <f t="shared" si="197"/>
        <v/>
      </c>
      <c r="L788" s="42" t="str">
        <f t="shared" si="203"/>
        <v/>
      </c>
      <c r="M788" s="43" t="str">
        <f t="shared" si="204"/>
        <v/>
      </c>
      <c r="N788" s="26" t="str">
        <f t="shared" si="198"/>
        <v/>
      </c>
      <c r="O788" s="26" t="str">
        <f t="shared" si="199"/>
        <v/>
      </c>
      <c r="P788" s="28" t="str">
        <f>IF(E788="","",INDEX(TableLookupWakeUpScore[],MATCH(E788,TableLookupWakeUpScore[Wake Up],0),MATCH(P$1,TableLookupWakeUpScore[#Headers],0)))</f>
        <v/>
      </c>
      <c r="Q788" s="30" t="str">
        <f t="shared" si="200"/>
        <v/>
      </c>
      <c r="R788" s="31" t="str">
        <f t="shared" si="201"/>
        <v/>
      </c>
      <c r="S788" s="34" t="str">
        <f>IF($C788="","",INDEX(TableLookupSleepQuality[],MATCH($C788,TableLookupSleepQuality[Sleep Quality Low],1),MATCH(S$1,TableLookupSleepQuality[#Headers],0)))</f>
        <v/>
      </c>
      <c r="T788" s="35" t="str">
        <f>IF($C788="","",INDEX(TableLookupSleepQuality[],MATCH($C788,TableLookupSleepQuality[Sleep Quality Low],1),MATCH(T$1,TableLookupSleepQuality[#Headers],0)))</f>
        <v/>
      </c>
      <c r="X788" s="36" t="str">
        <f t="shared" si="202"/>
        <v/>
      </c>
      <c r="Y788" s="40" t="str">
        <f t="shared" si="206"/>
        <v/>
      </c>
      <c r="Z788" s="13" t="str">
        <f t="shared" si="206"/>
        <v/>
      </c>
      <c r="AA788" s="13" t="str">
        <f t="shared" si="206"/>
        <v/>
      </c>
      <c r="AB788" s="13" t="str">
        <f t="shared" si="206"/>
        <v/>
      </c>
      <c r="AC788" s="13" t="str">
        <f t="shared" si="206"/>
        <v/>
      </c>
      <c r="AD788" s="13" t="str">
        <f t="shared" si="206"/>
        <v/>
      </c>
    </row>
    <row r="789" spans="7:30" x14ac:dyDescent="0.25">
      <c r="G789" s="18" t="str">
        <f t="shared" si="193"/>
        <v/>
      </c>
      <c r="H789" s="22" t="str">
        <f t="shared" si="194"/>
        <v/>
      </c>
      <c r="I789" s="23" t="str">
        <f t="shared" si="195"/>
        <v/>
      </c>
      <c r="J789" s="22" t="str">
        <f t="shared" si="196"/>
        <v/>
      </c>
      <c r="K789" s="24" t="str">
        <f t="shared" si="197"/>
        <v/>
      </c>
      <c r="L789" s="42" t="str">
        <f t="shared" si="203"/>
        <v/>
      </c>
      <c r="M789" s="43" t="str">
        <f t="shared" si="204"/>
        <v/>
      </c>
      <c r="N789" s="26" t="str">
        <f t="shared" si="198"/>
        <v/>
      </c>
      <c r="O789" s="26" t="str">
        <f t="shared" si="199"/>
        <v/>
      </c>
      <c r="P789" s="28" t="str">
        <f>IF(E789="","",INDEX(TableLookupWakeUpScore[],MATCH(E789,TableLookupWakeUpScore[Wake Up],0),MATCH(P$1,TableLookupWakeUpScore[#Headers],0)))</f>
        <v/>
      </c>
      <c r="Q789" s="30" t="str">
        <f t="shared" si="200"/>
        <v/>
      </c>
      <c r="R789" s="31" t="str">
        <f t="shared" si="201"/>
        <v/>
      </c>
      <c r="S789" s="34" t="str">
        <f>IF($C789="","",INDEX(TableLookupSleepQuality[],MATCH($C789,TableLookupSleepQuality[Sleep Quality Low],1),MATCH(S$1,TableLookupSleepQuality[#Headers],0)))</f>
        <v/>
      </c>
      <c r="T789" s="35" t="str">
        <f>IF($C789="","",INDEX(TableLookupSleepQuality[],MATCH($C789,TableLookupSleepQuality[Sleep Quality Low],1),MATCH(T$1,TableLookupSleepQuality[#Headers],0)))</f>
        <v/>
      </c>
      <c r="X789" s="36" t="str">
        <f t="shared" si="202"/>
        <v/>
      </c>
      <c r="Y789" s="40" t="str">
        <f t="shared" si="206"/>
        <v/>
      </c>
      <c r="Z789" s="13" t="str">
        <f t="shared" si="206"/>
        <v/>
      </c>
      <c r="AA789" s="13" t="str">
        <f t="shared" si="206"/>
        <v/>
      </c>
      <c r="AB789" s="13" t="str">
        <f t="shared" si="206"/>
        <v/>
      </c>
      <c r="AC789" s="13" t="str">
        <f t="shared" si="206"/>
        <v/>
      </c>
      <c r="AD789" s="13" t="str">
        <f t="shared" si="206"/>
        <v/>
      </c>
    </row>
    <row r="790" spans="7:30" x14ac:dyDescent="0.25">
      <c r="G790" s="18" t="str">
        <f t="shared" si="193"/>
        <v/>
      </c>
      <c r="H790" s="22" t="str">
        <f t="shared" si="194"/>
        <v/>
      </c>
      <c r="I790" s="23" t="str">
        <f t="shared" si="195"/>
        <v/>
      </c>
      <c r="J790" s="22" t="str">
        <f t="shared" si="196"/>
        <v/>
      </c>
      <c r="K790" s="24" t="str">
        <f t="shared" si="197"/>
        <v/>
      </c>
      <c r="L790" s="42" t="str">
        <f t="shared" si="203"/>
        <v/>
      </c>
      <c r="M790" s="43" t="str">
        <f t="shared" si="204"/>
        <v/>
      </c>
      <c r="N790" s="26" t="str">
        <f t="shared" si="198"/>
        <v/>
      </c>
      <c r="O790" s="26" t="str">
        <f t="shared" si="199"/>
        <v/>
      </c>
      <c r="P790" s="28" t="str">
        <f>IF(E790="","",INDEX(TableLookupWakeUpScore[],MATCH(E790,TableLookupWakeUpScore[Wake Up],0),MATCH(P$1,TableLookupWakeUpScore[#Headers],0)))</f>
        <v/>
      </c>
      <c r="Q790" s="30" t="str">
        <f t="shared" si="200"/>
        <v/>
      </c>
      <c r="R790" s="31" t="str">
        <f t="shared" si="201"/>
        <v/>
      </c>
      <c r="S790" s="34" t="str">
        <f>IF($C790="","",INDEX(TableLookupSleepQuality[],MATCH($C790,TableLookupSleepQuality[Sleep Quality Low],1),MATCH(S$1,TableLookupSleepQuality[#Headers],0)))</f>
        <v/>
      </c>
      <c r="T790" s="35" t="str">
        <f>IF($C790="","",INDEX(TableLookupSleepQuality[],MATCH($C790,TableLookupSleepQuality[Sleep Quality Low],1),MATCH(T$1,TableLookupSleepQuality[#Headers],0)))</f>
        <v/>
      </c>
      <c r="X790" s="36" t="str">
        <f t="shared" si="202"/>
        <v/>
      </c>
      <c r="Y790" s="40" t="str">
        <f t="shared" si="206"/>
        <v/>
      </c>
      <c r="Z790" s="13" t="str">
        <f t="shared" si="206"/>
        <v/>
      </c>
      <c r="AA790" s="13" t="str">
        <f t="shared" si="206"/>
        <v/>
      </c>
      <c r="AB790" s="13" t="str">
        <f t="shared" si="206"/>
        <v/>
      </c>
      <c r="AC790" s="13" t="str">
        <f t="shared" si="206"/>
        <v/>
      </c>
      <c r="AD790" s="13" t="str">
        <f t="shared" si="206"/>
        <v/>
      </c>
    </row>
    <row r="791" spans="7:30" x14ac:dyDescent="0.25">
      <c r="G791" s="18" t="str">
        <f t="shared" si="193"/>
        <v/>
      </c>
      <c r="H791" s="22" t="str">
        <f t="shared" si="194"/>
        <v/>
      </c>
      <c r="I791" s="23" t="str">
        <f t="shared" si="195"/>
        <v/>
      </c>
      <c r="J791" s="22" t="str">
        <f t="shared" si="196"/>
        <v/>
      </c>
      <c r="K791" s="24" t="str">
        <f t="shared" si="197"/>
        <v/>
      </c>
      <c r="L791" s="42" t="str">
        <f t="shared" si="203"/>
        <v/>
      </c>
      <c r="M791" s="43" t="str">
        <f t="shared" si="204"/>
        <v/>
      </c>
      <c r="N791" s="26" t="str">
        <f t="shared" si="198"/>
        <v/>
      </c>
      <c r="O791" s="26" t="str">
        <f t="shared" si="199"/>
        <v/>
      </c>
      <c r="P791" s="28" t="str">
        <f>IF(E791="","",INDEX(TableLookupWakeUpScore[],MATCH(E791,TableLookupWakeUpScore[Wake Up],0),MATCH(P$1,TableLookupWakeUpScore[#Headers],0)))</f>
        <v/>
      </c>
      <c r="Q791" s="30" t="str">
        <f t="shared" si="200"/>
        <v/>
      </c>
      <c r="R791" s="31" t="str">
        <f t="shared" si="201"/>
        <v/>
      </c>
      <c r="S791" s="34" t="str">
        <f>IF($C791="","",INDEX(TableLookupSleepQuality[],MATCH($C791,TableLookupSleepQuality[Sleep Quality Low],1),MATCH(S$1,TableLookupSleepQuality[#Headers],0)))</f>
        <v/>
      </c>
      <c r="T791" s="35" t="str">
        <f>IF($C791="","",INDEX(TableLookupSleepQuality[],MATCH($C791,TableLookupSleepQuality[Sleep Quality Low],1),MATCH(T$1,TableLookupSleepQuality[#Headers],0)))</f>
        <v/>
      </c>
      <c r="X791" s="36" t="str">
        <f t="shared" si="202"/>
        <v/>
      </c>
      <c r="Y791" s="40" t="str">
        <f t="shared" si="206"/>
        <v/>
      </c>
      <c r="Z791" s="13" t="str">
        <f t="shared" si="206"/>
        <v/>
      </c>
      <c r="AA791" s="13" t="str">
        <f t="shared" si="206"/>
        <v/>
      </c>
      <c r="AB791" s="13" t="str">
        <f t="shared" si="206"/>
        <v/>
      </c>
      <c r="AC791" s="13" t="str">
        <f t="shared" si="206"/>
        <v/>
      </c>
      <c r="AD791" s="13" t="str">
        <f t="shared" si="206"/>
        <v/>
      </c>
    </row>
    <row r="792" spans="7:30" x14ac:dyDescent="0.25">
      <c r="G792" s="18" t="str">
        <f t="shared" si="193"/>
        <v/>
      </c>
      <c r="H792" s="22" t="str">
        <f t="shared" si="194"/>
        <v/>
      </c>
      <c r="I792" s="23" t="str">
        <f t="shared" si="195"/>
        <v/>
      </c>
      <c r="J792" s="22" t="str">
        <f t="shared" si="196"/>
        <v/>
      </c>
      <c r="K792" s="24" t="str">
        <f t="shared" si="197"/>
        <v/>
      </c>
      <c r="L792" s="42" t="str">
        <f t="shared" si="203"/>
        <v/>
      </c>
      <c r="M792" s="43" t="str">
        <f t="shared" si="204"/>
        <v/>
      </c>
      <c r="N792" s="26" t="str">
        <f t="shared" si="198"/>
        <v/>
      </c>
      <c r="O792" s="26" t="str">
        <f t="shared" si="199"/>
        <v/>
      </c>
      <c r="P792" s="28" t="str">
        <f>IF(E792="","",INDEX(TableLookupWakeUpScore[],MATCH(E792,TableLookupWakeUpScore[Wake Up],0),MATCH(P$1,TableLookupWakeUpScore[#Headers],0)))</f>
        <v/>
      </c>
      <c r="Q792" s="30" t="str">
        <f t="shared" si="200"/>
        <v/>
      </c>
      <c r="R792" s="31" t="str">
        <f t="shared" si="201"/>
        <v/>
      </c>
      <c r="S792" s="34" t="str">
        <f>IF($C792="","",INDEX(TableLookupSleepQuality[],MATCH($C792,TableLookupSleepQuality[Sleep Quality Low],1),MATCH(S$1,TableLookupSleepQuality[#Headers],0)))</f>
        <v/>
      </c>
      <c r="T792" s="35" t="str">
        <f>IF($C792="","",INDEX(TableLookupSleepQuality[],MATCH($C792,TableLookupSleepQuality[Sleep Quality Low],1),MATCH(T$1,TableLookupSleepQuality[#Headers],0)))</f>
        <v/>
      </c>
      <c r="X792" s="36" t="str">
        <f t="shared" si="202"/>
        <v/>
      </c>
      <c r="Y792" s="40" t="str">
        <f t="shared" si="206"/>
        <v/>
      </c>
      <c r="Z792" s="13" t="str">
        <f t="shared" si="206"/>
        <v/>
      </c>
      <c r="AA792" s="13" t="str">
        <f t="shared" si="206"/>
        <v/>
      </c>
      <c r="AB792" s="13" t="str">
        <f t="shared" si="206"/>
        <v/>
      </c>
      <c r="AC792" s="13" t="str">
        <f t="shared" si="206"/>
        <v/>
      </c>
      <c r="AD792" s="13" t="str">
        <f t="shared" si="206"/>
        <v/>
      </c>
    </row>
    <row r="793" spans="7:30" x14ac:dyDescent="0.25">
      <c r="G793" s="18" t="str">
        <f t="shared" si="193"/>
        <v/>
      </c>
      <c r="H793" s="22" t="str">
        <f t="shared" si="194"/>
        <v/>
      </c>
      <c r="I793" s="23" t="str">
        <f t="shared" si="195"/>
        <v/>
      </c>
      <c r="J793" s="22" t="str">
        <f t="shared" si="196"/>
        <v/>
      </c>
      <c r="K793" s="24" t="str">
        <f t="shared" si="197"/>
        <v/>
      </c>
      <c r="L793" s="42" t="str">
        <f t="shared" si="203"/>
        <v/>
      </c>
      <c r="M793" s="43" t="str">
        <f t="shared" si="204"/>
        <v/>
      </c>
      <c r="N793" s="26" t="str">
        <f t="shared" si="198"/>
        <v/>
      </c>
      <c r="O793" s="26" t="str">
        <f t="shared" si="199"/>
        <v/>
      </c>
      <c r="P793" s="28" t="str">
        <f>IF(E793="","",INDEX(TableLookupWakeUpScore[],MATCH(E793,TableLookupWakeUpScore[Wake Up],0),MATCH(P$1,TableLookupWakeUpScore[#Headers],0)))</f>
        <v/>
      </c>
      <c r="Q793" s="30" t="str">
        <f t="shared" si="200"/>
        <v/>
      </c>
      <c r="R793" s="31" t="str">
        <f t="shared" si="201"/>
        <v/>
      </c>
      <c r="S793" s="34" t="str">
        <f>IF($C793="","",INDEX(TableLookupSleepQuality[],MATCH($C793,TableLookupSleepQuality[Sleep Quality Low],1),MATCH(S$1,TableLookupSleepQuality[#Headers],0)))</f>
        <v/>
      </c>
      <c r="T793" s="35" t="str">
        <f>IF($C793="","",INDEX(TableLookupSleepQuality[],MATCH($C793,TableLookupSleepQuality[Sleep Quality Low],1),MATCH(T$1,TableLookupSleepQuality[#Headers],0)))</f>
        <v/>
      </c>
      <c r="X793" s="36" t="str">
        <f t="shared" si="202"/>
        <v/>
      </c>
      <c r="Y793" s="40" t="str">
        <f t="shared" si="206"/>
        <v/>
      </c>
      <c r="Z793" s="13" t="str">
        <f t="shared" si="206"/>
        <v/>
      </c>
      <c r="AA793" s="13" t="str">
        <f t="shared" si="206"/>
        <v/>
      </c>
      <c r="AB793" s="13" t="str">
        <f t="shared" si="206"/>
        <v/>
      </c>
      <c r="AC793" s="13" t="str">
        <f t="shared" si="206"/>
        <v/>
      </c>
      <c r="AD793" s="13" t="str">
        <f t="shared" si="206"/>
        <v/>
      </c>
    </row>
    <row r="794" spans="7:30" x14ac:dyDescent="0.25">
      <c r="G794" s="18" t="str">
        <f t="shared" si="193"/>
        <v/>
      </c>
      <c r="H794" s="22" t="str">
        <f t="shared" si="194"/>
        <v/>
      </c>
      <c r="I794" s="23" t="str">
        <f t="shared" si="195"/>
        <v/>
      </c>
      <c r="J794" s="22" t="str">
        <f t="shared" si="196"/>
        <v/>
      </c>
      <c r="K794" s="24" t="str">
        <f t="shared" si="197"/>
        <v/>
      </c>
      <c r="L794" s="42" t="str">
        <f t="shared" si="203"/>
        <v/>
      </c>
      <c r="M794" s="43" t="str">
        <f t="shared" si="204"/>
        <v/>
      </c>
      <c r="N794" s="26" t="str">
        <f t="shared" si="198"/>
        <v/>
      </c>
      <c r="O794" s="26" t="str">
        <f t="shared" si="199"/>
        <v/>
      </c>
      <c r="P794" s="28" t="str">
        <f>IF(E794="","",INDEX(TableLookupWakeUpScore[],MATCH(E794,TableLookupWakeUpScore[Wake Up],0),MATCH(P$1,TableLookupWakeUpScore[#Headers],0)))</f>
        <v/>
      </c>
      <c r="Q794" s="30" t="str">
        <f t="shared" si="200"/>
        <v/>
      </c>
      <c r="R794" s="31" t="str">
        <f t="shared" si="201"/>
        <v/>
      </c>
      <c r="S794" s="34" t="str">
        <f>IF($C794="","",INDEX(TableLookupSleepQuality[],MATCH($C794,TableLookupSleepQuality[Sleep Quality Low],1),MATCH(S$1,TableLookupSleepQuality[#Headers],0)))</f>
        <v/>
      </c>
      <c r="T794" s="35" t="str">
        <f>IF($C794="","",INDEX(TableLookupSleepQuality[],MATCH($C794,TableLookupSleepQuality[Sleep Quality Low],1),MATCH(T$1,TableLookupSleepQuality[#Headers],0)))</f>
        <v/>
      </c>
      <c r="X794" s="36" t="str">
        <f t="shared" si="202"/>
        <v/>
      </c>
      <c r="Y794" s="40" t="str">
        <f t="shared" si="206"/>
        <v/>
      </c>
      <c r="Z794" s="13" t="str">
        <f t="shared" si="206"/>
        <v/>
      </c>
      <c r="AA794" s="13" t="str">
        <f t="shared" si="206"/>
        <v/>
      </c>
      <c r="AB794" s="13" t="str">
        <f t="shared" si="206"/>
        <v/>
      </c>
      <c r="AC794" s="13" t="str">
        <f t="shared" si="206"/>
        <v/>
      </c>
      <c r="AD794" s="13" t="str">
        <f t="shared" si="206"/>
        <v/>
      </c>
    </row>
    <row r="795" spans="7:30" x14ac:dyDescent="0.25">
      <c r="G795" s="18" t="str">
        <f t="shared" si="193"/>
        <v/>
      </c>
      <c r="H795" s="22" t="str">
        <f t="shared" si="194"/>
        <v/>
      </c>
      <c r="I795" s="23" t="str">
        <f t="shared" si="195"/>
        <v/>
      </c>
      <c r="J795" s="22" t="str">
        <f t="shared" si="196"/>
        <v/>
      </c>
      <c r="K795" s="24" t="str">
        <f t="shared" si="197"/>
        <v/>
      </c>
      <c r="L795" s="42" t="str">
        <f t="shared" si="203"/>
        <v/>
      </c>
      <c r="M795" s="43" t="str">
        <f t="shared" si="204"/>
        <v/>
      </c>
      <c r="N795" s="26" t="str">
        <f t="shared" si="198"/>
        <v/>
      </c>
      <c r="O795" s="26" t="str">
        <f t="shared" si="199"/>
        <v/>
      </c>
      <c r="P795" s="28" t="str">
        <f>IF(E795="","",INDEX(TableLookupWakeUpScore[],MATCH(E795,TableLookupWakeUpScore[Wake Up],0),MATCH(P$1,TableLookupWakeUpScore[#Headers],0)))</f>
        <v/>
      </c>
      <c r="Q795" s="30" t="str">
        <f t="shared" si="200"/>
        <v/>
      </c>
      <c r="R795" s="31" t="str">
        <f t="shared" si="201"/>
        <v/>
      </c>
      <c r="S795" s="34" t="str">
        <f>IF($C795="","",INDEX(TableLookupSleepQuality[],MATCH($C795,TableLookupSleepQuality[Sleep Quality Low],1),MATCH(S$1,TableLookupSleepQuality[#Headers],0)))</f>
        <v/>
      </c>
      <c r="T795" s="35" t="str">
        <f>IF($C795="","",INDEX(TableLookupSleepQuality[],MATCH($C795,TableLookupSleepQuality[Sleep Quality Low],1),MATCH(T$1,TableLookupSleepQuality[#Headers],0)))</f>
        <v/>
      </c>
      <c r="X795" s="36" t="str">
        <f t="shared" si="202"/>
        <v/>
      </c>
      <c r="Y795" s="40" t="str">
        <f t="shared" si="206"/>
        <v/>
      </c>
      <c r="Z795" s="13" t="str">
        <f t="shared" si="206"/>
        <v/>
      </c>
      <c r="AA795" s="13" t="str">
        <f t="shared" si="206"/>
        <v/>
      </c>
      <c r="AB795" s="13" t="str">
        <f t="shared" si="206"/>
        <v/>
      </c>
      <c r="AC795" s="13" t="str">
        <f t="shared" si="206"/>
        <v/>
      </c>
      <c r="AD795" s="13" t="str">
        <f t="shared" si="206"/>
        <v/>
      </c>
    </row>
    <row r="796" spans="7:30" x14ac:dyDescent="0.25">
      <c r="G796" s="18" t="str">
        <f t="shared" si="193"/>
        <v/>
      </c>
      <c r="H796" s="22" t="str">
        <f t="shared" si="194"/>
        <v/>
      </c>
      <c r="I796" s="23" t="str">
        <f t="shared" si="195"/>
        <v/>
      </c>
      <c r="J796" s="22" t="str">
        <f t="shared" si="196"/>
        <v/>
      </c>
      <c r="K796" s="24" t="str">
        <f t="shared" si="197"/>
        <v/>
      </c>
      <c r="L796" s="42" t="str">
        <f t="shared" si="203"/>
        <v/>
      </c>
      <c r="M796" s="43" t="str">
        <f t="shared" si="204"/>
        <v/>
      </c>
      <c r="N796" s="26" t="str">
        <f t="shared" si="198"/>
        <v/>
      </c>
      <c r="O796" s="26" t="str">
        <f t="shared" si="199"/>
        <v/>
      </c>
      <c r="P796" s="28" t="str">
        <f>IF(E796="","",INDEX(TableLookupWakeUpScore[],MATCH(E796,TableLookupWakeUpScore[Wake Up],0),MATCH(P$1,TableLookupWakeUpScore[#Headers],0)))</f>
        <v/>
      </c>
      <c r="Q796" s="30" t="str">
        <f t="shared" si="200"/>
        <v/>
      </c>
      <c r="R796" s="31" t="str">
        <f t="shared" si="201"/>
        <v/>
      </c>
      <c r="S796" s="34" t="str">
        <f>IF($C796="","",INDEX(TableLookupSleepQuality[],MATCH($C796,TableLookupSleepQuality[Sleep Quality Low],1),MATCH(S$1,TableLookupSleepQuality[#Headers],0)))</f>
        <v/>
      </c>
      <c r="T796" s="35" t="str">
        <f>IF($C796="","",INDEX(TableLookupSleepQuality[],MATCH($C796,TableLookupSleepQuality[Sleep Quality Low],1),MATCH(T$1,TableLookupSleepQuality[#Headers],0)))</f>
        <v/>
      </c>
      <c r="X796" s="36" t="str">
        <f t="shared" si="202"/>
        <v/>
      </c>
      <c r="Y796" s="40" t="str">
        <f t="shared" si="206"/>
        <v/>
      </c>
      <c r="Z796" s="13" t="str">
        <f t="shared" si="206"/>
        <v/>
      </c>
      <c r="AA796" s="13" t="str">
        <f t="shared" si="206"/>
        <v/>
      </c>
      <c r="AB796" s="13" t="str">
        <f t="shared" si="206"/>
        <v/>
      </c>
      <c r="AC796" s="13" t="str">
        <f t="shared" si="206"/>
        <v/>
      </c>
      <c r="AD796" s="13" t="str">
        <f t="shared" si="206"/>
        <v/>
      </c>
    </row>
    <row r="797" spans="7:30" x14ac:dyDescent="0.25">
      <c r="G797" s="18" t="str">
        <f t="shared" si="193"/>
        <v/>
      </c>
      <c r="H797" s="22" t="str">
        <f t="shared" si="194"/>
        <v/>
      </c>
      <c r="I797" s="23" t="str">
        <f t="shared" si="195"/>
        <v/>
      </c>
      <c r="J797" s="22" t="str">
        <f t="shared" si="196"/>
        <v/>
      </c>
      <c r="K797" s="24" t="str">
        <f t="shared" si="197"/>
        <v/>
      </c>
      <c r="L797" s="42" t="str">
        <f t="shared" si="203"/>
        <v/>
      </c>
      <c r="M797" s="43" t="str">
        <f t="shared" si="204"/>
        <v/>
      </c>
      <c r="N797" s="26" t="str">
        <f t="shared" si="198"/>
        <v/>
      </c>
      <c r="O797" s="26" t="str">
        <f t="shared" si="199"/>
        <v/>
      </c>
      <c r="P797" s="28" t="str">
        <f>IF(E797="","",INDEX(TableLookupWakeUpScore[],MATCH(E797,TableLookupWakeUpScore[Wake Up],0),MATCH(P$1,TableLookupWakeUpScore[#Headers],0)))</f>
        <v/>
      </c>
      <c r="Q797" s="30" t="str">
        <f t="shared" si="200"/>
        <v/>
      </c>
      <c r="R797" s="31" t="str">
        <f t="shared" si="201"/>
        <v/>
      </c>
      <c r="S797" s="34" t="str">
        <f>IF($C797="","",INDEX(TableLookupSleepQuality[],MATCH($C797,TableLookupSleepQuality[Sleep Quality Low],1),MATCH(S$1,TableLookupSleepQuality[#Headers],0)))</f>
        <v/>
      </c>
      <c r="T797" s="35" t="str">
        <f>IF($C797="","",INDEX(TableLookupSleepQuality[],MATCH($C797,TableLookupSleepQuality[Sleep Quality Low],1),MATCH(T$1,TableLookupSleepQuality[#Headers],0)))</f>
        <v/>
      </c>
      <c r="X797" s="36" t="str">
        <f t="shared" si="202"/>
        <v/>
      </c>
      <c r="Y797" s="40" t="str">
        <f t="shared" si="206"/>
        <v/>
      </c>
      <c r="Z797" s="13" t="str">
        <f t="shared" si="206"/>
        <v/>
      </c>
      <c r="AA797" s="13" t="str">
        <f t="shared" si="206"/>
        <v/>
      </c>
      <c r="AB797" s="13" t="str">
        <f t="shared" si="206"/>
        <v/>
      </c>
      <c r="AC797" s="13" t="str">
        <f t="shared" si="206"/>
        <v/>
      </c>
      <c r="AD797" s="13" t="str">
        <f t="shared" si="206"/>
        <v/>
      </c>
    </row>
    <row r="798" spans="7:30" x14ac:dyDescent="0.25">
      <c r="G798" s="18" t="str">
        <f t="shared" si="193"/>
        <v/>
      </c>
      <c r="H798" s="22" t="str">
        <f t="shared" si="194"/>
        <v/>
      </c>
      <c r="I798" s="23" t="str">
        <f t="shared" si="195"/>
        <v/>
      </c>
      <c r="J798" s="22" t="str">
        <f t="shared" si="196"/>
        <v/>
      </c>
      <c r="K798" s="24" t="str">
        <f t="shared" si="197"/>
        <v/>
      </c>
      <c r="L798" s="42" t="str">
        <f t="shared" si="203"/>
        <v/>
      </c>
      <c r="M798" s="43" t="str">
        <f t="shared" si="204"/>
        <v/>
      </c>
      <c r="N798" s="26" t="str">
        <f t="shared" si="198"/>
        <v/>
      </c>
      <c r="O798" s="26" t="str">
        <f t="shared" si="199"/>
        <v/>
      </c>
      <c r="P798" s="28" t="str">
        <f>IF(E798="","",INDEX(TableLookupWakeUpScore[],MATCH(E798,TableLookupWakeUpScore[Wake Up],0),MATCH(P$1,TableLookupWakeUpScore[#Headers],0)))</f>
        <v/>
      </c>
      <c r="Q798" s="30" t="str">
        <f t="shared" si="200"/>
        <v/>
      </c>
      <c r="R798" s="31" t="str">
        <f t="shared" si="201"/>
        <v/>
      </c>
      <c r="S798" s="34" t="str">
        <f>IF($C798="","",INDEX(TableLookupSleepQuality[],MATCH($C798,TableLookupSleepQuality[Sleep Quality Low],1),MATCH(S$1,TableLookupSleepQuality[#Headers],0)))</f>
        <v/>
      </c>
      <c r="T798" s="35" t="str">
        <f>IF($C798="","",INDEX(TableLookupSleepQuality[],MATCH($C798,TableLookupSleepQuality[Sleep Quality Low],1),MATCH(T$1,TableLookupSleepQuality[#Headers],0)))</f>
        <v/>
      </c>
      <c r="X798" s="36" t="str">
        <f t="shared" si="202"/>
        <v/>
      </c>
      <c r="Y798" s="40" t="str">
        <f t="shared" si="206"/>
        <v/>
      </c>
      <c r="Z798" s="13" t="str">
        <f t="shared" si="206"/>
        <v/>
      </c>
      <c r="AA798" s="13" t="str">
        <f t="shared" si="206"/>
        <v/>
      </c>
      <c r="AB798" s="13" t="str">
        <f t="shared" si="206"/>
        <v/>
      </c>
      <c r="AC798" s="13" t="str">
        <f t="shared" si="206"/>
        <v/>
      </c>
      <c r="AD798" s="13" t="str">
        <f t="shared" si="206"/>
        <v/>
      </c>
    </row>
    <row r="799" spans="7:30" x14ac:dyDescent="0.25">
      <c r="G799" s="18" t="str">
        <f t="shared" si="193"/>
        <v/>
      </c>
      <c r="H799" s="22" t="str">
        <f t="shared" si="194"/>
        <v/>
      </c>
      <c r="I799" s="23" t="str">
        <f t="shared" si="195"/>
        <v/>
      </c>
      <c r="J799" s="22" t="str">
        <f t="shared" si="196"/>
        <v/>
      </c>
      <c r="K799" s="24" t="str">
        <f t="shared" si="197"/>
        <v/>
      </c>
      <c r="L799" s="42" t="str">
        <f t="shared" si="203"/>
        <v/>
      </c>
      <c r="M799" s="43" t="str">
        <f t="shared" si="204"/>
        <v/>
      </c>
      <c r="N799" s="26" t="str">
        <f t="shared" si="198"/>
        <v/>
      </c>
      <c r="O799" s="26" t="str">
        <f t="shared" si="199"/>
        <v/>
      </c>
      <c r="P799" s="28" t="str">
        <f>IF(E799="","",INDEX(TableLookupWakeUpScore[],MATCH(E799,TableLookupWakeUpScore[Wake Up],0),MATCH(P$1,TableLookupWakeUpScore[#Headers],0)))</f>
        <v/>
      </c>
      <c r="Q799" s="30" t="str">
        <f t="shared" si="200"/>
        <v/>
      </c>
      <c r="R799" s="31" t="str">
        <f t="shared" si="201"/>
        <v/>
      </c>
      <c r="S799" s="34" t="str">
        <f>IF($C799="","",INDEX(TableLookupSleepQuality[],MATCH($C799,TableLookupSleepQuality[Sleep Quality Low],1),MATCH(S$1,TableLookupSleepQuality[#Headers],0)))</f>
        <v/>
      </c>
      <c r="T799" s="35" t="str">
        <f>IF($C799="","",INDEX(TableLookupSleepQuality[],MATCH($C799,TableLookupSleepQuality[Sleep Quality Low],1),MATCH(T$1,TableLookupSleepQuality[#Headers],0)))</f>
        <v/>
      </c>
      <c r="X799" s="36" t="str">
        <f t="shared" si="202"/>
        <v/>
      </c>
      <c r="Y799" s="40" t="str">
        <f t="shared" si="206"/>
        <v/>
      </c>
      <c r="Z799" s="13" t="str">
        <f t="shared" si="206"/>
        <v/>
      </c>
      <c r="AA799" s="13" t="str">
        <f t="shared" si="206"/>
        <v/>
      </c>
      <c r="AB799" s="13" t="str">
        <f t="shared" si="206"/>
        <v/>
      </c>
      <c r="AC799" s="13" t="str">
        <f t="shared" si="206"/>
        <v/>
      </c>
      <c r="AD799" s="13" t="str">
        <f t="shared" si="206"/>
        <v/>
      </c>
    </row>
    <row r="800" spans="7:30" x14ac:dyDescent="0.25">
      <c r="G800" s="18" t="str">
        <f t="shared" si="193"/>
        <v/>
      </c>
      <c r="H800" s="22" t="str">
        <f t="shared" si="194"/>
        <v/>
      </c>
      <c r="I800" s="23" t="str">
        <f t="shared" si="195"/>
        <v/>
      </c>
      <c r="J800" s="22" t="str">
        <f t="shared" si="196"/>
        <v/>
      </c>
      <c r="K800" s="24" t="str">
        <f t="shared" si="197"/>
        <v/>
      </c>
      <c r="L800" s="42" t="str">
        <f t="shared" si="203"/>
        <v/>
      </c>
      <c r="M800" s="43" t="str">
        <f t="shared" si="204"/>
        <v/>
      </c>
      <c r="N800" s="26" t="str">
        <f t="shared" si="198"/>
        <v/>
      </c>
      <c r="O800" s="26" t="str">
        <f t="shared" si="199"/>
        <v/>
      </c>
      <c r="P800" s="28" t="str">
        <f>IF(E800="","",INDEX(TableLookupWakeUpScore[],MATCH(E800,TableLookupWakeUpScore[Wake Up],0),MATCH(P$1,TableLookupWakeUpScore[#Headers],0)))</f>
        <v/>
      </c>
      <c r="Q800" s="30" t="str">
        <f t="shared" si="200"/>
        <v/>
      </c>
      <c r="R800" s="31" t="str">
        <f t="shared" si="201"/>
        <v/>
      </c>
      <c r="S800" s="34" t="str">
        <f>IF($C800="","",INDEX(TableLookupSleepQuality[],MATCH($C800,TableLookupSleepQuality[Sleep Quality Low],1),MATCH(S$1,TableLookupSleepQuality[#Headers],0)))</f>
        <v/>
      </c>
      <c r="T800" s="35" t="str">
        <f>IF($C800="","",INDEX(TableLookupSleepQuality[],MATCH($C800,TableLookupSleepQuality[Sleep Quality Low],1),MATCH(T$1,TableLookupSleepQuality[#Headers],0)))</f>
        <v/>
      </c>
      <c r="X800" s="36" t="str">
        <f t="shared" si="202"/>
        <v/>
      </c>
      <c r="Y800" s="40" t="str">
        <f t="shared" si="206"/>
        <v/>
      </c>
      <c r="Z800" s="13" t="str">
        <f t="shared" si="206"/>
        <v/>
      </c>
      <c r="AA800" s="13" t="str">
        <f t="shared" si="206"/>
        <v/>
      </c>
      <c r="AB800" s="13" t="str">
        <f t="shared" si="206"/>
        <v/>
      </c>
      <c r="AC800" s="13" t="str">
        <f t="shared" si="206"/>
        <v/>
      </c>
      <c r="AD800" s="13" t="str">
        <f t="shared" si="206"/>
        <v/>
      </c>
    </row>
    <row r="801" spans="7:30" x14ac:dyDescent="0.25">
      <c r="G801" s="18" t="str">
        <f t="shared" si="193"/>
        <v/>
      </c>
      <c r="H801" s="22" t="str">
        <f t="shared" si="194"/>
        <v/>
      </c>
      <c r="I801" s="23" t="str">
        <f t="shared" si="195"/>
        <v/>
      </c>
      <c r="J801" s="22" t="str">
        <f t="shared" si="196"/>
        <v/>
      </c>
      <c r="K801" s="24" t="str">
        <f t="shared" si="197"/>
        <v/>
      </c>
      <c r="L801" s="42" t="str">
        <f t="shared" si="203"/>
        <v/>
      </c>
      <c r="M801" s="43" t="str">
        <f t="shared" si="204"/>
        <v/>
      </c>
      <c r="N801" s="26" t="str">
        <f t="shared" si="198"/>
        <v/>
      </c>
      <c r="O801" s="26" t="str">
        <f t="shared" si="199"/>
        <v/>
      </c>
      <c r="P801" s="28" t="str">
        <f>IF(E801="","",INDEX(TableLookupWakeUpScore[],MATCH(E801,TableLookupWakeUpScore[Wake Up],0),MATCH(P$1,TableLookupWakeUpScore[#Headers],0)))</f>
        <v/>
      </c>
      <c r="Q801" s="30" t="str">
        <f t="shared" si="200"/>
        <v/>
      </c>
      <c r="R801" s="31" t="str">
        <f t="shared" si="201"/>
        <v/>
      </c>
      <c r="S801" s="34" t="str">
        <f>IF($C801="","",INDEX(TableLookupSleepQuality[],MATCH($C801,TableLookupSleepQuality[Sleep Quality Low],1),MATCH(S$1,TableLookupSleepQuality[#Headers],0)))</f>
        <v/>
      </c>
      <c r="T801" s="35" t="str">
        <f>IF($C801="","",INDEX(TableLookupSleepQuality[],MATCH($C801,TableLookupSleepQuality[Sleep Quality Low],1),MATCH(T$1,TableLookupSleepQuality[#Headers],0)))</f>
        <v/>
      </c>
      <c r="X801" s="36" t="str">
        <f t="shared" si="202"/>
        <v/>
      </c>
      <c r="Y801" s="40" t="str">
        <f t="shared" si="206"/>
        <v/>
      </c>
      <c r="Z801" s="13" t="str">
        <f t="shared" si="206"/>
        <v/>
      </c>
      <c r="AA801" s="13" t="str">
        <f t="shared" si="206"/>
        <v/>
      </c>
      <c r="AB801" s="13" t="str">
        <f t="shared" si="206"/>
        <v/>
      </c>
      <c r="AC801" s="13" t="str">
        <f t="shared" si="206"/>
        <v/>
      </c>
      <c r="AD801" s="13" t="str">
        <f t="shared" si="206"/>
        <v/>
      </c>
    </row>
    <row r="802" spans="7:30" x14ac:dyDescent="0.25">
      <c r="G802" s="18" t="str">
        <f t="shared" si="193"/>
        <v/>
      </c>
      <c r="H802" s="22" t="str">
        <f t="shared" si="194"/>
        <v/>
      </c>
      <c r="I802" s="23" t="str">
        <f t="shared" si="195"/>
        <v/>
      </c>
      <c r="J802" s="22" t="str">
        <f t="shared" si="196"/>
        <v/>
      </c>
      <c r="K802" s="24" t="str">
        <f t="shared" si="197"/>
        <v/>
      </c>
      <c r="L802" s="42" t="str">
        <f t="shared" si="203"/>
        <v/>
      </c>
      <c r="M802" s="43" t="str">
        <f t="shared" si="204"/>
        <v/>
      </c>
      <c r="N802" s="26" t="str">
        <f t="shared" si="198"/>
        <v/>
      </c>
      <c r="O802" s="26" t="str">
        <f t="shared" si="199"/>
        <v/>
      </c>
      <c r="P802" s="28" t="str">
        <f>IF(E802="","",INDEX(TableLookupWakeUpScore[],MATCH(E802,TableLookupWakeUpScore[Wake Up],0),MATCH(P$1,TableLookupWakeUpScore[#Headers],0)))</f>
        <v/>
      </c>
      <c r="Q802" s="30" t="str">
        <f t="shared" si="200"/>
        <v/>
      </c>
      <c r="R802" s="31" t="str">
        <f t="shared" si="201"/>
        <v/>
      </c>
      <c r="S802" s="34" t="str">
        <f>IF($C802="","",INDEX(TableLookupSleepQuality[],MATCH($C802,TableLookupSleepQuality[Sleep Quality Low],1),MATCH(S$1,TableLookupSleepQuality[#Headers],0)))</f>
        <v/>
      </c>
      <c r="T802" s="35" t="str">
        <f>IF($C802="","",INDEX(TableLookupSleepQuality[],MATCH($C802,TableLookupSleepQuality[Sleep Quality Low],1),MATCH(T$1,TableLookupSleepQuality[#Headers],0)))</f>
        <v/>
      </c>
      <c r="X802" s="36" t="str">
        <f t="shared" si="202"/>
        <v/>
      </c>
      <c r="Y802" s="40" t="str">
        <f t="shared" si="206"/>
        <v/>
      </c>
      <c r="Z802" s="13" t="str">
        <f t="shared" si="206"/>
        <v/>
      </c>
      <c r="AA802" s="13" t="str">
        <f t="shared" si="206"/>
        <v/>
      </c>
      <c r="AB802" s="13" t="str">
        <f t="shared" si="206"/>
        <v/>
      </c>
      <c r="AC802" s="13" t="str">
        <f t="shared" si="206"/>
        <v/>
      </c>
      <c r="AD802" s="13" t="str">
        <f t="shared" si="206"/>
        <v/>
      </c>
    </row>
    <row r="803" spans="7:30" x14ac:dyDescent="0.25">
      <c r="G803" s="18" t="str">
        <f t="shared" si="193"/>
        <v/>
      </c>
      <c r="H803" s="22" t="str">
        <f t="shared" si="194"/>
        <v/>
      </c>
      <c r="I803" s="23" t="str">
        <f t="shared" si="195"/>
        <v/>
      </c>
      <c r="J803" s="22" t="str">
        <f t="shared" si="196"/>
        <v/>
      </c>
      <c r="K803" s="24" t="str">
        <f t="shared" si="197"/>
        <v/>
      </c>
      <c r="L803" s="42" t="str">
        <f t="shared" si="203"/>
        <v/>
      </c>
      <c r="M803" s="43" t="str">
        <f t="shared" si="204"/>
        <v/>
      </c>
      <c r="N803" s="26" t="str">
        <f t="shared" si="198"/>
        <v/>
      </c>
      <c r="O803" s="26" t="str">
        <f t="shared" si="199"/>
        <v/>
      </c>
      <c r="P803" s="28" t="str">
        <f>IF(E803="","",INDEX(TableLookupWakeUpScore[],MATCH(E803,TableLookupWakeUpScore[Wake Up],0),MATCH(P$1,TableLookupWakeUpScore[#Headers],0)))</f>
        <v/>
      </c>
      <c r="Q803" s="30" t="str">
        <f t="shared" si="200"/>
        <v/>
      </c>
      <c r="R803" s="31" t="str">
        <f t="shared" si="201"/>
        <v/>
      </c>
      <c r="S803" s="34" t="str">
        <f>IF($C803="","",INDEX(TableLookupSleepQuality[],MATCH($C803,TableLookupSleepQuality[Sleep Quality Low],1),MATCH(S$1,TableLookupSleepQuality[#Headers],0)))</f>
        <v/>
      </c>
      <c r="T803" s="35" t="str">
        <f>IF($C803="","",INDEX(TableLookupSleepQuality[],MATCH($C803,TableLookupSleepQuality[Sleep Quality Low],1),MATCH(T$1,TableLookupSleepQuality[#Headers],0)))</f>
        <v/>
      </c>
      <c r="X803" s="36" t="str">
        <f t="shared" si="202"/>
        <v/>
      </c>
      <c r="Y803" s="40" t="str">
        <f t="shared" ref="Y803:AD818" si="207">IF(OR($X803="NO",$X803=""),"",IF(COUNTIF($F803,"*" &amp; Y$1 &amp; "*"),"YES","NO"))</f>
        <v/>
      </c>
      <c r="Z803" s="13" t="str">
        <f t="shared" si="207"/>
        <v/>
      </c>
      <c r="AA803" s="13" t="str">
        <f t="shared" si="207"/>
        <v/>
      </c>
      <c r="AB803" s="13" t="str">
        <f t="shared" si="207"/>
        <v/>
      </c>
      <c r="AC803" s="13" t="str">
        <f t="shared" si="207"/>
        <v/>
      </c>
      <c r="AD803" s="13" t="str">
        <f t="shared" si="207"/>
        <v/>
      </c>
    </row>
    <row r="804" spans="7:30" x14ac:dyDescent="0.25">
      <c r="G804" s="18" t="str">
        <f t="shared" si="193"/>
        <v/>
      </c>
      <c r="H804" s="22" t="str">
        <f t="shared" si="194"/>
        <v/>
      </c>
      <c r="I804" s="23" t="str">
        <f t="shared" si="195"/>
        <v/>
      </c>
      <c r="J804" s="22" t="str">
        <f t="shared" si="196"/>
        <v/>
      </c>
      <c r="K804" s="24" t="str">
        <f t="shared" si="197"/>
        <v/>
      </c>
      <c r="L804" s="42" t="str">
        <f t="shared" si="203"/>
        <v/>
      </c>
      <c r="M804" s="43" t="str">
        <f t="shared" si="204"/>
        <v/>
      </c>
      <c r="N804" s="26" t="str">
        <f t="shared" si="198"/>
        <v/>
      </c>
      <c r="O804" s="26" t="str">
        <f t="shared" si="199"/>
        <v/>
      </c>
      <c r="P804" s="28" t="str">
        <f>IF(E804="","",INDEX(TableLookupWakeUpScore[],MATCH(E804,TableLookupWakeUpScore[Wake Up],0),MATCH(P$1,TableLookupWakeUpScore[#Headers],0)))</f>
        <v/>
      </c>
      <c r="Q804" s="30" t="str">
        <f t="shared" si="200"/>
        <v/>
      </c>
      <c r="R804" s="31" t="str">
        <f t="shared" si="201"/>
        <v/>
      </c>
      <c r="S804" s="34" t="str">
        <f>IF($C804="","",INDEX(TableLookupSleepQuality[],MATCH($C804,TableLookupSleepQuality[Sleep Quality Low],1),MATCH(S$1,TableLookupSleepQuality[#Headers],0)))</f>
        <v/>
      </c>
      <c r="T804" s="35" t="str">
        <f>IF($C804="","",INDEX(TableLookupSleepQuality[],MATCH($C804,TableLookupSleepQuality[Sleep Quality Low],1),MATCH(T$1,TableLookupSleepQuality[#Headers],0)))</f>
        <v/>
      </c>
      <c r="X804" s="36" t="str">
        <f t="shared" si="202"/>
        <v/>
      </c>
      <c r="Y804" s="40" t="str">
        <f t="shared" si="207"/>
        <v/>
      </c>
      <c r="Z804" s="13" t="str">
        <f t="shared" si="207"/>
        <v/>
      </c>
      <c r="AA804" s="13" t="str">
        <f t="shared" si="207"/>
        <v/>
      </c>
      <c r="AB804" s="13" t="str">
        <f t="shared" si="207"/>
        <v/>
      </c>
      <c r="AC804" s="13" t="str">
        <f t="shared" si="207"/>
        <v/>
      </c>
      <c r="AD804" s="13" t="str">
        <f t="shared" si="207"/>
        <v/>
      </c>
    </row>
    <row r="805" spans="7:30" x14ac:dyDescent="0.25">
      <c r="G805" s="18" t="str">
        <f t="shared" si="193"/>
        <v/>
      </c>
      <c r="H805" s="22" t="str">
        <f t="shared" si="194"/>
        <v/>
      </c>
      <c r="I805" s="23" t="str">
        <f t="shared" si="195"/>
        <v/>
      </c>
      <c r="J805" s="22" t="str">
        <f t="shared" si="196"/>
        <v/>
      </c>
      <c r="K805" s="24" t="str">
        <f t="shared" si="197"/>
        <v/>
      </c>
      <c r="L805" s="42" t="str">
        <f t="shared" si="203"/>
        <v/>
      </c>
      <c r="M805" s="43" t="str">
        <f t="shared" si="204"/>
        <v/>
      </c>
      <c r="N805" s="26" t="str">
        <f t="shared" si="198"/>
        <v/>
      </c>
      <c r="O805" s="26" t="str">
        <f t="shared" si="199"/>
        <v/>
      </c>
      <c r="P805" s="28" t="str">
        <f>IF(E805="","",INDEX(TableLookupWakeUpScore[],MATCH(E805,TableLookupWakeUpScore[Wake Up],0),MATCH(P$1,TableLookupWakeUpScore[#Headers],0)))</f>
        <v/>
      </c>
      <c r="Q805" s="30" t="str">
        <f t="shared" si="200"/>
        <v/>
      </c>
      <c r="R805" s="31" t="str">
        <f t="shared" si="201"/>
        <v/>
      </c>
      <c r="S805" s="34" t="str">
        <f>IF($C805="","",INDEX(TableLookupSleepQuality[],MATCH($C805,TableLookupSleepQuality[Sleep Quality Low],1),MATCH(S$1,TableLookupSleepQuality[#Headers],0)))</f>
        <v/>
      </c>
      <c r="T805" s="35" t="str">
        <f>IF($C805="","",INDEX(TableLookupSleepQuality[],MATCH($C805,TableLookupSleepQuality[Sleep Quality Low],1),MATCH(T$1,TableLookupSleepQuality[#Headers],0)))</f>
        <v/>
      </c>
      <c r="X805" s="36" t="str">
        <f t="shared" si="202"/>
        <v/>
      </c>
      <c r="Y805" s="40" t="str">
        <f t="shared" si="207"/>
        <v/>
      </c>
      <c r="Z805" s="13" t="str">
        <f t="shared" si="207"/>
        <v/>
      </c>
      <c r="AA805" s="13" t="str">
        <f t="shared" si="207"/>
        <v/>
      </c>
      <c r="AB805" s="13" t="str">
        <f t="shared" si="207"/>
        <v/>
      </c>
      <c r="AC805" s="13" t="str">
        <f t="shared" si="207"/>
        <v/>
      </c>
      <c r="AD805" s="13" t="str">
        <f t="shared" si="207"/>
        <v/>
      </c>
    </row>
    <row r="806" spans="7:30" x14ac:dyDescent="0.25">
      <c r="G806" s="18" t="str">
        <f t="shared" si="193"/>
        <v/>
      </c>
      <c r="H806" s="22" t="str">
        <f t="shared" si="194"/>
        <v/>
      </c>
      <c r="I806" s="23" t="str">
        <f t="shared" si="195"/>
        <v/>
      </c>
      <c r="J806" s="22" t="str">
        <f t="shared" si="196"/>
        <v/>
      </c>
      <c r="K806" s="24" t="str">
        <f t="shared" si="197"/>
        <v/>
      </c>
      <c r="L806" s="42" t="str">
        <f t="shared" si="203"/>
        <v/>
      </c>
      <c r="M806" s="43" t="str">
        <f t="shared" si="204"/>
        <v/>
      </c>
      <c r="N806" s="26" t="str">
        <f t="shared" si="198"/>
        <v/>
      </c>
      <c r="O806" s="26" t="str">
        <f t="shared" si="199"/>
        <v/>
      </c>
      <c r="P806" s="28" t="str">
        <f>IF(E806="","",INDEX(TableLookupWakeUpScore[],MATCH(E806,TableLookupWakeUpScore[Wake Up],0),MATCH(P$1,TableLookupWakeUpScore[#Headers],0)))</f>
        <v/>
      </c>
      <c r="Q806" s="30" t="str">
        <f t="shared" si="200"/>
        <v/>
      </c>
      <c r="R806" s="31" t="str">
        <f t="shared" si="201"/>
        <v/>
      </c>
      <c r="S806" s="34" t="str">
        <f>IF($C806="","",INDEX(TableLookupSleepQuality[],MATCH($C806,TableLookupSleepQuality[Sleep Quality Low],1),MATCH(S$1,TableLookupSleepQuality[#Headers],0)))</f>
        <v/>
      </c>
      <c r="T806" s="35" t="str">
        <f>IF($C806="","",INDEX(TableLookupSleepQuality[],MATCH($C806,TableLookupSleepQuality[Sleep Quality Low],1),MATCH(T$1,TableLookupSleepQuality[#Headers],0)))</f>
        <v/>
      </c>
      <c r="X806" s="36" t="str">
        <f t="shared" si="202"/>
        <v/>
      </c>
      <c r="Y806" s="40" t="str">
        <f t="shared" si="207"/>
        <v/>
      </c>
      <c r="Z806" s="13" t="str">
        <f t="shared" si="207"/>
        <v/>
      </c>
      <c r="AA806" s="13" t="str">
        <f t="shared" si="207"/>
        <v/>
      </c>
      <c r="AB806" s="13" t="str">
        <f t="shared" si="207"/>
        <v/>
      </c>
      <c r="AC806" s="13" t="str">
        <f t="shared" si="207"/>
        <v/>
      </c>
      <c r="AD806" s="13" t="str">
        <f t="shared" si="207"/>
        <v/>
      </c>
    </row>
    <row r="807" spans="7:30" x14ac:dyDescent="0.25">
      <c r="G807" s="18" t="str">
        <f t="shared" si="193"/>
        <v/>
      </c>
      <c r="H807" s="22" t="str">
        <f t="shared" si="194"/>
        <v/>
      </c>
      <c r="I807" s="23" t="str">
        <f t="shared" si="195"/>
        <v/>
      </c>
      <c r="J807" s="22" t="str">
        <f t="shared" si="196"/>
        <v/>
      </c>
      <c r="K807" s="24" t="str">
        <f t="shared" si="197"/>
        <v/>
      </c>
      <c r="L807" s="42" t="str">
        <f t="shared" si="203"/>
        <v/>
      </c>
      <c r="M807" s="43" t="str">
        <f t="shared" si="204"/>
        <v/>
      </c>
      <c r="N807" s="26" t="str">
        <f t="shared" si="198"/>
        <v/>
      </c>
      <c r="O807" s="26" t="str">
        <f t="shared" si="199"/>
        <v/>
      </c>
      <c r="P807" s="28" t="str">
        <f>IF(E807="","",INDEX(TableLookupWakeUpScore[],MATCH(E807,TableLookupWakeUpScore[Wake Up],0),MATCH(P$1,TableLookupWakeUpScore[#Headers],0)))</f>
        <v/>
      </c>
      <c r="Q807" s="30" t="str">
        <f t="shared" si="200"/>
        <v/>
      </c>
      <c r="R807" s="31" t="str">
        <f t="shared" si="201"/>
        <v/>
      </c>
      <c r="S807" s="34" t="str">
        <f>IF($C807="","",INDEX(TableLookupSleepQuality[],MATCH($C807,TableLookupSleepQuality[Sleep Quality Low],1),MATCH(S$1,TableLookupSleepQuality[#Headers],0)))</f>
        <v/>
      </c>
      <c r="T807" s="35" t="str">
        <f>IF($C807="","",INDEX(TableLookupSleepQuality[],MATCH($C807,TableLookupSleepQuality[Sleep Quality Low],1),MATCH(T$1,TableLookupSleepQuality[#Headers],0)))</f>
        <v/>
      </c>
      <c r="X807" s="36" t="str">
        <f t="shared" si="202"/>
        <v/>
      </c>
      <c r="Y807" s="40" t="str">
        <f t="shared" si="207"/>
        <v/>
      </c>
      <c r="Z807" s="13" t="str">
        <f t="shared" si="207"/>
        <v/>
      </c>
      <c r="AA807" s="13" t="str">
        <f t="shared" si="207"/>
        <v/>
      </c>
      <c r="AB807" s="13" t="str">
        <f t="shared" si="207"/>
        <v/>
      </c>
      <c r="AC807" s="13" t="str">
        <f t="shared" si="207"/>
        <v/>
      </c>
      <c r="AD807" s="13" t="str">
        <f t="shared" si="207"/>
        <v/>
      </c>
    </row>
    <row r="808" spans="7:30" x14ac:dyDescent="0.25">
      <c r="G808" s="18" t="str">
        <f t="shared" si="193"/>
        <v/>
      </c>
      <c r="H808" s="22" t="str">
        <f t="shared" si="194"/>
        <v/>
      </c>
      <c r="I808" s="23" t="str">
        <f t="shared" si="195"/>
        <v/>
      </c>
      <c r="J808" s="22" t="str">
        <f t="shared" si="196"/>
        <v/>
      </c>
      <c r="K808" s="24" t="str">
        <f t="shared" si="197"/>
        <v/>
      </c>
      <c r="L808" s="42" t="str">
        <f t="shared" si="203"/>
        <v/>
      </c>
      <c r="M808" s="43" t="str">
        <f t="shared" si="204"/>
        <v/>
      </c>
      <c r="N808" s="26" t="str">
        <f t="shared" si="198"/>
        <v/>
      </c>
      <c r="O808" s="26" t="str">
        <f t="shared" si="199"/>
        <v/>
      </c>
      <c r="P808" s="28" t="str">
        <f>IF(E808="","",INDEX(TableLookupWakeUpScore[],MATCH(E808,TableLookupWakeUpScore[Wake Up],0),MATCH(P$1,TableLookupWakeUpScore[#Headers],0)))</f>
        <v/>
      </c>
      <c r="Q808" s="30" t="str">
        <f t="shared" si="200"/>
        <v/>
      </c>
      <c r="R808" s="31" t="str">
        <f t="shared" si="201"/>
        <v/>
      </c>
      <c r="S808" s="34" t="str">
        <f>IF($C808="","",INDEX(TableLookupSleepQuality[],MATCH($C808,TableLookupSleepQuality[Sleep Quality Low],1),MATCH(S$1,TableLookupSleepQuality[#Headers],0)))</f>
        <v/>
      </c>
      <c r="T808" s="35" t="str">
        <f>IF($C808="","",INDEX(TableLookupSleepQuality[],MATCH($C808,TableLookupSleepQuality[Sleep Quality Low],1),MATCH(T$1,TableLookupSleepQuality[#Headers],0)))</f>
        <v/>
      </c>
      <c r="X808" s="36" t="str">
        <f t="shared" si="202"/>
        <v/>
      </c>
      <c r="Y808" s="40" t="str">
        <f t="shared" si="207"/>
        <v/>
      </c>
      <c r="Z808" s="13" t="str">
        <f t="shared" si="207"/>
        <v/>
      </c>
      <c r="AA808" s="13" t="str">
        <f t="shared" si="207"/>
        <v/>
      </c>
      <c r="AB808" s="13" t="str">
        <f t="shared" si="207"/>
        <v/>
      </c>
      <c r="AC808" s="13" t="str">
        <f t="shared" si="207"/>
        <v/>
      </c>
      <c r="AD808" s="13" t="str">
        <f t="shared" si="207"/>
        <v/>
      </c>
    </row>
    <row r="809" spans="7:30" x14ac:dyDescent="0.25">
      <c r="G809" s="18" t="str">
        <f t="shared" si="193"/>
        <v/>
      </c>
      <c r="H809" s="22" t="str">
        <f t="shared" si="194"/>
        <v/>
      </c>
      <c r="I809" s="23" t="str">
        <f t="shared" si="195"/>
        <v/>
      </c>
      <c r="J809" s="22" t="str">
        <f t="shared" si="196"/>
        <v/>
      </c>
      <c r="K809" s="24" t="str">
        <f t="shared" si="197"/>
        <v/>
      </c>
      <c r="L809" s="42" t="str">
        <f t="shared" si="203"/>
        <v/>
      </c>
      <c r="M809" s="43" t="str">
        <f t="shared" si="204"/>
        <v/>
      </c>
      <c r="N809" s="26" t="str">
        <f t="shared" si="198"/>
        <v/>
      </c>
      <c r="O809" s="26" t="str">
        <f t="shared" si="199"/>
        <v/>
      </c>
      <c r="P809" s="28" t="str">
        <f>IF(E809="","",INDEX(TableLookupWakeUpScore[],MATCH(E809,TableLookupWakeUpScore[Wake Up],0),MATCH(P$1,TableLookupWakeUpScore[#Headers],0)))</f>
        <v/>
      </c>
      <c r="Q809" s="30" t="str">
        <f t="shared" si="200"/>
        <v/>
      </c>
      <c r="R809" s="31" t="str">
        <f t="shared" si="201"/>
        <v/>
      </c>
      <c r="S809" s="34" t="str">
        <f>IF($C809="","",INDEX(TableLookupSleepQuality[],MATCH($C809,TableLookupSleepQuality[Sleep Quality Low],1),MATCH(S$1,TableLookupSleepQuality[#Headers],0)))</f>
        <v/>
      </c>
      <c r="T809" s="35" t="str">
        <f>IF($C809="","",INDEX(TableLookupSleepQuality[],MATCH($C809,TableLookupSleepQuality[Sleep Quality Low],1),MATCH(T$1,TableLookupSleepQuality[#Headers],0)))</f>
        <v/>
      </c>
      <c r="X809" s="36" t="str">
        <f t="shared" si="202"/>
        <v/>
      </c>
      <c r="Y809" s="40" t="str">
        <f t="shared" si="207"/>
        <v/>
      </c>
      <c r="Z809" s="13" t="str">
        <f t="shared" si="207"/>
        <v/>
      </c>
      <c r="AA809" s="13" t="str">
        <f t="shared" si="207"/>
        <v/>
      </c>
      <c r="AB809" s="13" t="str">
        <f t="shared" si="207"/>
        <v/>
      </c>
      <c r="AC809" s="13" t="str">
        <f t="shared" si="207"/>
        <v/>
      </c>
      <c r="AD809" s="13" t="str">
        <f t="shared" si="207"/>
        <v/>
      </c>
    </row>
    <row r="810" spans="7:30" x14ac:dyDescent="0.25">
      <c r="G810" s="18" t="str">
        <f t="shared" si="193"/>
        <v/>
      </c>
      <c r="H810" s="22" t="str">
        <f t="shared" si="194"/>
        <v/>
      </c>
      <c r="I810" s="23" t="str">
        <f t="shared" si="195"/>
        <v/>
      </c>
      <c r="J810" s="22" t="str">
        <f t="shared" si="196"/>
        <v/>
      </c>
      <c r="K810" s="24" t="str">
        <f t="shared" si="197"/>
        <v/>
      </c>
      <c r="L810" s="42" t="str">
        <f t="shared" si="203"/>
        <v/>
      </c>
      <c r="M810" s="43" t="str">
        <f t="shared" si="204"/>
        <v/>
      </c>
      <c r="N810" s="26" t="str">
        <f t="shared" si="198"/>
        <v/>
      </c>
      <c r="O810" s="26" t="str">
        <f t="shared" si="199"/>
        <v/>
      </c>
      <c r="P810" s="28" t="str">
        <f>IF(E810="","",INDEX(TableLookupWakeUpScore[],MATCH(E810,TableLookupWakeUpScore[Wake Up],0),MATCH(P$1,TableLookupWakeUpScore[#Headers],0)))</f>
        <v/>
      </c>
      <c r="Q810" s="30" t="str">
        <f t="shared" si="200"/>
        <v/>
      </c>
      <c r="R810" s="31" t="str">
        <f t="shared" si="201"/>
        <v/>
      </c>
      <c r="S810" s="34" t="str">
        <f>IF($C810="","",INDEX(TableLookupSleepQuality[],MATCH($C810,TableLookupSleepQuality[Sleep Quality Low],1),MATCH(S$1,TableLookupSleepQuality[#Headers],0)))</f>
        <v/>
      </c>
      <c r="T810" s="35" t="str">
        <f>IF($C810="","",INDEX(TableLookupSleepQuality[],MATCH($C810,TableLookupSleepQuality[Sleep Quality Low],1),MATCH(T$1,TableLookupSleepQuality[#Headers],0)))</f>
        <v/>
      </c>
      <c r="X810" s="36" t="str">
        <f t="shared" si="202"/>
        <v/>
      </c>
      <c r="Y810" s="40" t="str">
        <f t="shared" si="207"/>
        <v/>
      </c>
      <c r="Z810" s="13" t="str">
        <f t="shared" si="207"/>
        <v/>
      </c>
      <c r="AA810" s="13" t="str">
        <f t="shared" si="207"/>
        <v/>
      </c>
      <c r="AB810" s="13" t="str">
        <f t="shared" si="207"/>
        <v/>
      </c>
      <c r="AC810" s="13" t="str">
        <f t="shared" si="207"/>
        <v/>
      </c>
      <c r="AD810" s="13" t="str">
        <f t="shared" si="207"/>
        <v/>
      </c>
    </row>
    <row r="811" spans="7:30" x14ac:dyDescent="0.25">
      <c r="G811" s="18" t="str">
        <f t="shared" si="193"/>
        <v/>
      </c>
      <c r="H811" s="22" t="str">
        <f t="shared" si="194"/>
        <v/>
      </c>
      <c r="I811" s="23" t="str">
        <f t="shared" si="195"/>
        <v/>
      </c>
      <c r="J811" s="22" t="str">
        <f t="shared" si="196"/>
        <v/>
      </c>
      <c r="K811" s="24" t="str">
        <f t="shared" si="197"/>
        <v/>
      </c>
      <c r="L811" s="42" t="str">
        <f t="shared" si="203"/>
        <v/>
      </c>
      <c r="M811" s="43" t="str">
        <f t="shared" si="204"/>
        <v/>
      </c>
      <c r="N811" s="26" t="str">
        <f t="shared" si="198"/>
        <v/>
      </c>
      <c r="O811" s="26" t="str">
        <f t="shared" si="199"/>
        <v/>
      </c>
      <c r="P811" s="28" t="str">
        <f>IF(E811="","",INDEX(TableLookupWakeUpScore[],MATCH(E811,TableLookupWakeUpScore[Wake Up],0),MATCH(P$1,TableLookupWakeUpScore[#Headers],0)))</f>
        <v/>
      </c>
      <c r="Q811" s="30" t="str">
        <f t="shared" si="200"/>
        <v/>
      </c>
      <c r="R811" s="31" t="str">
        <f t="shared" si="201"/>
        <v/>
      </c>
      <c r="S811" s="34" t="str">
        <f>IF($C811="","",INDEX(TableLookupSleepQuality[],MATCH($C811,TableLookupSleepQuality[Sleep Quality Low],1),MATCH(S$1,TableLookupSleepQuality[#Headers],0)))</f>
        <v/>
      </c>
      <c r="T811" s="35" t="str">
        <f>IF($C811="","",INDEX(TableLookupSleepQuality[],MATCH($C811,TableLookupSleepQuality[Sleep Quality Low],1),MATCH(T$1,TableLookupSleepQuality[#Headers],0)))</f>
        <v/>
      </c>
      <c r="X811" s="36" t="str">
        <f t="shared" si="202"/>
        <v/>
      </c>
      <c r="Y811" s="40" t="str">
        <f t="shared" si="207"/>
        <v/>
      </c>
      <c r="Z811" s="13" t="str">
        <f t="shared" si="207"/>
        <v/>
      </c>
      <c r="AA811" s="13" t="str">
        <f t="shared" si="207"/>
        <v/>
      </c>
      <c r="AB811" s="13" t="str">
        <f t="shared" si="207"/>
        <v/>
      </c>
      <c r="AC811" s="13" t="str">
        <f t="shared" si="207"/>
        <v/>
      </c>
      <c r="AD811" s="13" t="str">
        <f t="shared" si="207"/>
        <v/>
      </c>
    </row>
    <row r="812" spans="7:30" x14ac:dyDescent="0.25">
      <c r="G812" s="18" t="str">
        <f t="shared" si="193"/>
        <v/>
      </c>
      <c r="H812" s="22" t="str">
        <f t="shared" si="194"/>
        <v/>
      </c>
      <c r="I812" s="23" t="str">
        <f t="shared" si="195"/>
        <v/>
      </c>
      <c r="J812" s="22" t="str">
        <f t="shared" si="196"/>
        <v/>
      </c>
      <c r="K812" s="24" t="str">
        <f t="shared" si="197"/>
        <v/>
      </c>
      <c r="L812" s="42" t="str">
        <f t="shared" si="203"/>
        <v/>
      </c>
      <c r="M812" s="43" t="str">
        <f t="shared" si="204"/>
        <v/>
      </c>
      <c r="N812" s="26" t="str">
        <f t="shared" si="198"/>
        <v/>
      </c>
      <c r="O812" s="26" t="str">
        <f t="shared" si="199"/>
        <v/>
      </c>
      <c r="P812" s="28" t="str">
        <f>IF(E812="","",INDEX(TableLookupWakeUpScore[],MATCH(E812,TableLookupWakeUpScore[Wake Up],0),MATCH(P$1,TableLookupWakeUpScore[#Headers],0)))</f>
        <v/>
      </c>
      <c r="Q812" s="30" t="str">
        <f t="shared" si="200"/>
        <v/>
      </c>
      <c r="R812" s="31" t="str">
        <f t="shared" si="201"/>
        <v/>
      </c>
      <c r="S812" s="34" t="str">
        <f>IF($C812="","",INDEX(TableLookupSleepQuality[],MATCH($C812,TableLookupSleepQuality[Sleep Quality Low],1),MATCH(S$1,TableLookupSleepQuality[#Headers],0)))</f>
        <v/>
      </c>
      <c r="T812" s="35" t="str">
        <f>IF($C812="","",INDEX(TableLookupSleepQuality[],MATCH($C812,TableLookupSleepQuality[Sleep Quality Low],1),MATCH(T$1,TableLookupSleepQuality[#Headers],0)))</f>
        <v/>
      </c>
      <c r="X812" s="36" t="str">
        <f t="shared" si="202"/>
        <v/>
      </c>
      <c r="Y812" s="40" t="str">
        <f t="shared" si="207"/>
        <v/>
      </c>
      <c r="Z812" s="13" t="str">
        <f t="shared" si="207"/>
        <v/>
      </c>
      <c r="AA812" s="13" t="str">
        <f t="shared" si="207"/>
        <v/>
      </c>
      <c r="AB812" s="13" t="str">
        <f t="shared" si="207"/>
        <v/>
      </c>
      <c r="AC812" s="13" t="str">
        <f t="shared" si="207"/>
        <v/>
      </c>
      <c r="AD812" s="13" t="str">
        <f t="shared" si="207"/>
        <v/>
      </c>
    </row>
    <row r="813" spans="7:30" x14ac:dyDescent="0.25">
      <c r="G813" s="18" t="str">
        <f t="shared" si="193"/>
        <v/>
      </c>
      <c r="H813" s="22" t="str">
        <f t="shared" si="194"/>
        <v/>
      </c>
      <c r="I813" s="23" t="str">
        <f t="shared" si="195"/>
        <v/>
      </c>
      <c r="J813" s="22" t="str">
        <f t="shared" si="196"/>
        <v/>
      </c>
      <c r="K813" s="24" t="str">
        <f t="shared" si="197"/>
        <v/>
      </c>
      <c r="L813" s="42" t="str">
        <f t="shared" si="203"/>
        <v/>
      </c>
      <c r="M813" s="43" t="str">
        <f t="shared" si="204"/>
        <v/>
      </c>
      <c r="N813" s="26" t="str">
        <f t="shared" si="198"/>
        <v/>
      </c>
      <c r="O813" s="26" t="str">
        <f t="shared" si="199"/>
        <v/>
      </c>
      <c r="P813" s="28" t="str">
        <f>IF(E813="","",INDEX(TableLookupWakeUpScore[],MATCH(E813,TableLookupWakeUpScore[Wake Up],0),MATCH(P$1,TableLookupWakeUpScore[#Headers],0)))</f>
        <v/>
      </c>
      <c r="Q813" s="30" t="str">
        <f t="shared" si="200"/>
        <v/>
      </c>
      <c r="R813" s="31" t="str">
        <f t="shared" si="201"/>
        <v/>
      </c>
      <c r="S813" s="34" t="str">
        <f>IF($C813="","",INDEX(TableLookupSleepQuality[],MATCH($C813,TableLookupSleepQuality[Sleep Quality Low],1),MATCH(S$1,TableLookupSleepQuality[#Headers],0)))</f>
        <v/>
      </c>
      <c r="T813" s="35" t="str">
        <f>IF($C813="","",INDEX(TableLookupSleepQuality[],MATCH($C813,TableLookupSleepQuality[Sleep Quality Low],1),MATCH(T$1,TableLookupSleepQuality[#Headers],0)))</f>
        <v/>
      </c>
      <c r="X813" s="36" t="str">
        <f t="shared" si="202"/>
        <v/>
      </c>
      <c r="Y813" s="40" t="str">
        <f t="shared" si="207"/>
        <v/>
      </c>
      <c r="Z813" s="13" t="str">
        <f t="shared" si="207"/>
        <v/>
      </c>
      <c r="AA813" s="13" t="str">
        <f t="shared" si="207"/>
        <v/>
      </c>
      <c r="AB813" s="13" t="str">
        <f t="shared" si="207"/>
        <v/>
      </c>
      <c r="AC813" s="13" t="str">
        <f t="shared" si="207"/>
        <v/>
      </c>
      <c r="AD813" s="13" t="str">
        <f t="shared" si="207"/>
        <v/>
      </c>
    </row>
    <row r="814" spans="7:30" x14ac:dyDescent="0.25">
      <c r="G814" s="18" t="str">
        <f t="shared" si="193"/>
        <v/>
      </c>
      <c r="H814" s="22" t="str">
        <f t="shared" si="194"/>
        <v/>
      </c>
      <c r="I814" s="23" t="str">
        <f t="shared" si="195"/>
        <v/>
      </c>
      <c r="J814" s="22" t="str">
        <f t="shared" si="196"/>
        <v/>
      </c>
      <c r="K814" s="24" t="str">
        <f t="shared" si="197"/>
        <v/>
      </c>
      <c r="L814" s="42" t="str">
        <f t="shared" si="203"/>
        <v/>
      </c>
      <c r="M814" s="43" t="str">
        <f t="shared" si="204"/>
        <v/>
      </c>
      <c r="N814" s="26" t="str">
        <f t="shared" si="198"/>
        <v/>
      </c>
      <c r="O814" s="26" t="str">
        <f t="shared" si="199"/>
        <v/>
      </c>
      <c r="P814" s="28" t="str">
        <f>IF(E814="","",INDEX(TableLookupWakeUpScore[],MATCH(E814,TableLookupWakeUpScore[Wake Up],0),MATCH(P$1,TableLookupWakeUpScore[#Headers],0)))</f>
        <v/>
      </c>
      <c r="Q814" s="30" t="str">
        <f t="shared" si="200"/>
        <v/>
      </c>
      <c r="R814" s="31" t="str">
        <f t="shared" si="201"/>
        <v/>
      </c>
      <c r="S814" s="34" t="str">
        <f>IF($C814="","",INDEX(TableLookupSleepQuality[],MATCH($C814,TableLookupSleepQuality[Sleep Quality Low],1),MATCH(S$1,TableLookupSleepQuality[#Headers],0)))</f>
        <v/>
      </c>
      <c r="T814" s="35" t="str">
        <f>IF($C814="","",INDEX(TableLookupSleepQuality[],MATCH($C814,TableLookupSleepQuality[Sleep Quality Low],1),MATCH(T$1,TableLookupSleepQuality[#Headers],0)))</f>
        <v/>
      </c>
      <c r="X814" s="36" t="str">
        <f t="shared" si="202"/>
        <v/>
      </c>
      <c r="Y814" s="40" t="str">
        <f t="shared" si="207"/>
        <v/>
      </c>
      <c r="Z814" s="13" t="str">
        <f t="shared" si="207"/>
        <v/>
      </c>
      <c r="AA814" s="13" t="str">
        <f t="shared" si="207"/>
        <v/>
      </c>
      <c r="AB814" s="13" t="str">
        <f t="shared" si="207"/>
        <v/>
      </c>
      <c r="AC814" s="13" t="str">
        <f t="shared" si="207"/>
        <v/>
      </c>
      <c r="AD814" s="13" t="str">
        <f t="shared" si="207"/>
        <v/>
      </c>
    </row>
    <row r="815" spans="7:30" x14ac:dyDescent="0.25">
      <c r="G815" s="18" t="str">
        <f t="shared" si="193"/>
        <v/>
      </c>
      <c r="H815" s="22" t="str">
        <f t="shared" si="194"/>
        <v/>
      </c>
      <c r="I815" s="23" t="str">
        <f t="shared" si="195"/>
        <v/>
      </c>
      <c r="J815" s="22" t="str">
        <f t="shared" si="196"/>
        <v/>
      </c>
      <c r="K815" s="24" t="str">
        <f t="shared" si="197"/>
        <v/>
      </c>
      <c r="L815" s="42" t="str">
        <f t="shared" si="203"/>
        <v/>
      </c>
      <c r="M815" s="43" t="str">
        <f t="shared" si="204"/>
        <v/>
      </c>
      <c r="N815" s="26" t="str">
        <f t="shared" si="198"/>
        <v/>
      </c>
      <c r="O815" s="26" t="str">
        <f t="shared" si="199"/>
        <v/>
      </c>
      <c r="P815" s="28" t="str">
        <f>IF(E815="","",INDEX(TableLookupWakeUpScore[],MATCH(E815,TableLookupWakeUpScore[Wake Up],0),MATCH(P$1,TableLookupWakeUpScore[#Headers],0)))</f>
        <v/>
      </c>
      <c r="Q815" s="30" t="str">
        <f t="shared" si="200"/>
        <v/>
      </c>
      <c r="R815" s="31" t="str">
        <f t="shared" si="201"/>
        <v/>
      </c>
      <c r="S815" s="34" t="str">
        <f>IF($C815="","",INDEX(TableLookupSleepQuality[],MATCH($C815,TableLookupSleepQuality[Sleep Quality Low],1),MATCH(S$1,TableLookupSleepQuality[#Headers],0)))</f>
        <v/>
      </c>
      <c r="T815" s="35" t="str">
        <f>IF($C815="","",INDEX(TableLookupSleepQuality[],MATCH($C815,TableLookupSleepQuality[Sleep Quality Low],1),MATCH(T$1,TableLookupSleepQuality[#Headers],0)))</f>
        <v/>
      </c>
      <c r="X815" s="36" t="str">
        <f t="shared" si="202"/>
        <v/>
      </c>
      <c r="Y815" s="40" t="str">
        <f t="shared" si="207"/>
        <v/>
      </c>
      <c r="Z815" s="13" t="str">
        <f t="shared" si="207"/>
        <v/>
      </c>
      <c r="AA815" s="13" t="str">
        <f t="shared" si="207"/>
        <v/>
      </c>
      <c r="AB815" s="13" t="str">
        <f t="shared" si="207"/>
        <v/>
      </c>
      <c r="AC815" s="13" t="str">
        <f t="shared" si="207"/>
        <v/>
      </c>
      <c r="AD815" s="13" t="str">
        <f t="shared" si="207"/>
        <v/>
      </c>
    </row>
    <row r="816" spans="7:30" x14ac:dyDescent="0.25">
      <c r="G816" s="18" t="str">
        <f t="shared" si="193"/>
        <v/>
      </c>
      <c r="H816" s="22" t="str">
        <f t="shared" si="194"/>
        <v/>
      </c>
      <c r="I816" s="23" t="str">
        <f t="shared" si="195"/>
        <v/>
      </c>
      <c r="J816" s="22" t="str">
        <f t="shared" si="196"/>
        <v/>
      </c>
      <c r="K816" s="24" t="str">
        <f t="shared" si="197"/>
        <v/>
      </c>
      <c r="L816" s="42" t="str">
        <f t="shared" si="203"/>
        <v/>
      </c>
      <c r="M816" s="43" t="str">
        <f t="shared" si="204"/>
        <v/>
      </c>
      <c r="N816" s="26" t="str">
        <f t="shared" si="198"/>
        <v/>
      </c>
      <c r="O816" s="26" t="str">
        <f t="shared" si="199"/>
        <v/>
      </c>
      <c r="P816" s="28" t="str">
        <f>IF(E816="","",INDEX(TableLookupWakeUpScore[],MATCH(E816,TableLookupWakeUpScore[Wake Up],0),MATCH(P$1,TableLookupWakeUpScore[#Headers],0)))</f>
        <v/>
      </c>
      <c r="Q816" s="30" t="str">
        <f t="shared" si="200"/>
        <v/>
      </c>
      <c r="R816" s="31" t="str">
        <f t="shared" si="201"/>
        <v/>
      </c>
      <c r="S816" s="34" t="str">
        <f>IF($C816="","",INDEX(TableLookupSleepQuality[],MATCH($C816,TableLookupSleepQuality[Sleep Quality Low],1),MATCH(S$1,TableLookupSleepQuality[#Headers],0)))</f>
        <v/>
      </c>
      <c r="T816" s="35" t="str">
        <f>IF($C816="","",INDEX(TableLookupSleepQuality[],MATCH($C816,TableLookupSleepQuality[Sleep Quality Low],1),MATCH(T$1,TableLookupSleepQuality[#Headers],0)))</f>
        <v/>
      </c>
      <c r="X816" s="36" t="str">
        <f t="shared" si="202"/>
        <v/>
      </c>
      <c r="Y816" s="40" t="str">
        <f t="shared" si="207"/>
        <v/>
      </c>
      <c r="Z816" s="13" t="str">
        <f t="shared" si="207"/>
        <v/>
      </c>
      <c r="AA816" s="13" t="str">
        <f t="shared" si="207"/>
        <v/>
      </c>
      <c r="AB816" s="13" t="str">
        <f t="shared" si="207"/>
        <v/>
      </c>
      <c r="AC816" s="13" t="str">
        <f t="shared" si="207"/>
        <v/>
      </c>
      <c r="AD816" s="13" t="str">
        <f t="shared" si="207"/>
        <v/>
      </c>
    </row>
    <row r="817" spans="7:30" x14ac:dyDescent="0.25">
      <c r="G817" s="18" t="str">
        <f t="shared" si="193"/>
        <v/>
      </c>
      <c r="H817" s="22" t="str">
        <f t="shared" si="194"/>
        <v/>
      </c>
      <c r="I817" s="23" t="str">
        <f t="shared" si="195"/>
        <v/>
      </c>
      <c r="J817" s="22" t="str">
        <f t="shared" si="196"/>
        <v/>
      </c>
      <c r="K817" s="24" t="str">
        <f t="shared" si="197"/>
        <v/>
      </c>
      <c r="L817" s="42" t="str">
        <f t="shared" si="203"/>
        <v/>
      </c>
      <c r="M817" s="43" t="str">
        <f t="shared" si="204"/>
        <v/>
      </c>
      <c r="N817" s="26" t="str">
        <f t="shared" si="198"/>
        <v/>
      </c>
      <c r="O817" s="26" t="str">
        <f t="shared" si="199"/>
        <v/>
      </c>
      <c r="P817" s="28" t="str">
        <f>IF(E817="","",INDEX(TableLookupWakeUpScore[],MATCH(E817,TableLookupWakeUpScore[Wake Up],0),MATCH(P$1,TableLookupWakeUpScore[#Headers],0)))</f>
        <v/>
      </c>
      <c r="Q817" s="30" t="str">
        <f t="shared" si="200"/>
        <v/>
      </c>
      <c r="R817" s="31" t="str">
        <f t="shared" si="201"/>
        <v/>
      </c>
      <c r="S817" s="34" t="str">
        <f>IF($C817="","",INDEX(TableLookupSleepQuality[],MATCH($C817,TableLookupSleepQuality[Sleep Quality Low],1),MATCH(S$1,TableLookupSleepQuality[#Headers],0)))</f>
        <v/>
      </c>
      <c r="T817" s="35" t="str">
        <f>IF($C817="","",INDEX(TableLookupSleepQuality[],MATCH($C817,TableLookupSleepQuality[Sleep Quality Low],1),MATCH(T$1,TableLookupSleepQuality[#Headers],0)))</f>
        <v/>
      </c>
      <c r="X817" s="36" t="str">
        <f t="shared" si="202"/>
        <v/>
      </c>
      <c r="Y817" s="40" t="str">
        <f t="shared" si="207"/>
        <v/>
      </c>
      <c r="Z817" s="13" t="str">
        <f t="shared" si="207"/>
        <v/>
      </c>
      <c r="AA817" s="13" t="str">
        <f t="shared" si="207"/>
        <v/>
      </c>
      <c r="AB817" s="13" t="str">
        <f t="shared" si="207"/>
        <v/>
      </c>
      <c r="AC817" s="13" t="str">
        <f t="shared" si="207"/>
        <v/>
      </c>
      <c r="AD817" s="13" t="str">
        <f t="shared" si="207"/>
        <v/>
      </c>
    </row>
    <row r="818" spans="7:30" x14ac:dyDescent="0.25">
      <c r="G818" s="18" t="str">
        <f t="shared" si="193"/>
        <v/>
      </c>
      <c r="H818" s="22" t="str">
        <f t="shared" si="194"/>
        <v/>
      </c>
      <c r="I818" s="23" t="str">
        <f t="shared" si="195"/>
        <v/>
      </c>
      <c r="J818" s="22" t="str">
        <f t="shared" si="196"/>
        <v/>
      </c>
      <c r="K818" s="24" t="str">
        <f t="shared" si="197"/>
        <v/>
      </c>
      <c r="L818" s="42" t="str">
        <f t="shared" si="203"/>
        <v/>
      </c>
      <c r="M818" s="43" t="str">
        <f t="shared" si="204"/>
        <v/>
      </c>
      <c r="N818" s="26" t="str">
        <f t="shared" si="198"/>
        <v/>
      </c>
      <c r="O818" s="26" t="str">
        <f t="shared" si="199"/>
        <v/>
      </c>
      <c r="P818" s="28" t="str">
        <f>IF(E818="","",INDEX(TableLookupWakeUpScore[],MATCH(E818,TableLookupWakeUpScore[Wake Up],0),MATCH(P$1,TableLookupWakeUpScore[#Headers],0)))</f>
        <v/>
      </c>
      <c r="Q818" s="30" t="str">
        <f t="shared" si="200"/>
        <v/>
      </c>
      <c r="R818" s="31" t="str">
        <f t="shared" si="201"/>
        <v/>
      </c>
      <c r="S818" s="34" t="str">
        <f>IF($C818="","",INDEX(TableLookupSleepQuality[],MATCH($C818,TableLookupSleepQuality[Sleep Quality Low],1),MATCH(S$1,TableLookupSleepQuality[#Headers],0)))</f>
        <v/>
      </c>
      <c r="T818" s="35" t="str">
        <f>IF($C818="","",INDEX(TableLookupSleepQuality[],MATCH($C818,TableLookupSleepQuality[Sleep Quality Low],1),MATCH(T$1,TableLookupSleepQuality[#Headers],0)))</f>
        <v/>
      </c>
      <c r="X818" s="36" t="str">
        <f t="shared" si="202"/>
        <v/>
      </c>
      <c r="Y818" s="40" t="str">
        <f t="shared" si="207"/>
        <v/>
      </c>
      <c r="Z818" s="13" t="str">
        <f t="shared" si="207"/>
        <v/>
      </c>
      <c r="AA818" s="13" t="str">
        <f t="shared" si="207"/>
        <v/>
      </c>
      <c r="AB818" s="13" t="str">
        <f t="shared" si="207"/>
        <v/>
      </c>
      <c r="AC818" s="13" t="str">
        <f t="shared" si="207"/>
        <v/>
      </c>
      <c r="AD818" s="13" t="str">
        <f t="shared" si="207"/>
        <v/>
      </c>
    </row>
    <row r="819" spans="7:30" x14ac:dyDescent="0.25">
      <c r="G819" s="18" t="str">
        <f t="shared" si="193"/>
        <v/>
      </c>
      <c r="H819" s="22" t="str">
        <f t="shared" si="194"/>
        <v/>
      </c>
      <c r="I819" s="23" t="str">
        <f t="shared" si="195"/>
        <v/>
      </c>
      <c r="J819" s="22" t="str">
        <f t="shared" si="196"/>
        <v/>
      </c>
      <c r="K819" s="24" t="str">
        <f t="shared" si="197"/>
        <v/>
      </c>
      <c r="L819" s="42" t="str">
        <f t="shared" si="203"/>
        <v/>
      </c>
      <c r="M819" s="43" t="str">
        <f t="shared" si="204"/>
        <v/>
      </c>
      <c r="N819" s="26" t="str">
        <f t="shared" si="198"/>
        <v/>
      </c>
      <c r="O819" s="26" t="str">
        <f t="shared" si="199"/>
        <v/>
      </c>
      <c r="P819" s="28" t="str">
        <f>IF(E819="","",INDEX(TableLookupWakeUpScore[],MATCH(E819,TableLookupWakeUpScore[Wake Up],0),MATCH(P$1,TableLookupWakeUpScore[#Headers],0)))</f>
        <v/>
      </c>
      <c r="Q819" s="30" t="str">
        <f t="shared" si="200"/>
        <v/>
      </c>
      <c r="R819" s="31" t="str">
        <f t="shared" si="201"/>
        <v/>
      </c>
      <c r="S819" s="34" t="str">
        <f>IF($C819="","",INDEX(TableLookupSleepQuality[],MATCH($C819,TableLookupSleepQuality[Sleep Quality Low],1),MATCH(S$1,TableLookupSleepQuality[#Headers],0)))</f>
        <v/>
      </c>
      <c r="T819" s="35" t="str">
        <f>IF($C819="","",INDEX(TableLookupSleepQuality[],MATCH($C819,TableLookupSleepQuality[Sleep Quality Low],1),MATCH(T$1,TableLookupSleepQuality[#Headers],0)))</f>
        <v/>
      </c>
      <c r="X819" s="36" t="str">
        <f t="shared" si="202"/>
        <v/>
      </c>
      <c r="Y819" s="40" t="str">
        <f t="shared" ref="Y819:AD834" si="208">IF(OR($X819="NO",$X819=""),"",IF(COUNTIF($F819,"*" &amp; Y$1 &amp; "*"),"YES","NO"))</f>
        <v/>
      </c>
      <c r="Z819" s="13" t="str">
        <f t="shared" si="208"/>
        <v/>
      </c>
      <c r="AA819" s="13" t="str">
        <f t="shared" si="208"/>
        <v/>
      </c>
      <c r="AB819" s="13" t="str">
        <f t="shared" si="208"/>
        <v/>
      </c>
      <c r="AC819" s="13" t="str">
        <f t="shared" si="208"/>
        <v/>
      </c>
      <c r="AD819" s="13" t="str">
        <f t="shared" si="208"/>
        <v/>
      </c>
    </row>
    <row r="820" spans="7:30" x14ac:dyDescent="0.25">
      <c r="G820" s="18" t="str">
        <f t="shared" si="193"/>
        <v/>
      </c>
      <c r="H820" s="22" t="str">
        <f t="shared" si="194"/>
        <v/>
      </c>
      <c r="I820" s="23" t="str">
        <f t="shared" si="195"/>
        <v/>
      </c>
      <c r="J820" s="22" t="str">
        <f t="shared" si="196"/>
        <v/>
      </c>
      <c r="K820" s="24" t="str">
        <f t="shared" si="197"/>
        <v/>
      </c>
      <c r="L820" s="42" t="str">
        <f t="shared" si="203"/>
        <v/>
      </c>
      <c r="M820" s="43" t="str">
        <f t="shared" si="204"/>
        <v/>
      </c>
      <c r="N820" s="26" t="str">
        <f t="shared" si="198"/>
        <v/>
      </c>
      <c r="O820" s="26" t="str">
        <f t="shared" si="199"/>
        <v/>
      </c>
      <c r="P820" s="28" t="str">
        <f>IF(E820="","",INDEX(TableLookupWakeUpScore[],MATCH(E820,TableLookupWakeUpScore[Wake Up],0),MATCH(P$1,TableLookupWakeUpScore[#Headers],0)))</f>
        <v/>
      </c>
      <c r="Q820" s="30" t="str">
        <f t="shared" si="200"/>
        <v/>
      </c>
      <c r="R820" s="31" t="str">
        <f t="shared" si="201"/>
        <v/>
      </c>
      <c r="S820" s="34" t="str">
        <f>IF($C820="","",INDEX(TableLookupSleepQuality[],MATCH($C820,TableLookupSleepQuality[Sleep Quality Low],1),MATCH(S$1,TableLookupSleepQuality[#Headers],0)))</f>
        <v/>
      </c>
      <c r="T820" s="35" t="str">
        <f>IF($C820="","",INDEX(TableLookupSleepQuality[],MATCH($C820,TableLookupSleepQuality[Sleep Quality Low],1),MATCH(T$1,TableLookupSleepQuality[#Headers],0)))</f>
        <v/>
      </c>
      <c r="X820" s="36" t="str">
        <f t="shared" si="202"/>
        <v/>
      </c>
      <c r="Y820" s="40" t="str">
        <f t="shared" si="208"/>
        <v/>
      </c>
      <c r="Z820" s="13" t="str">
        <f t="shared" si="208"/>
        <v/>
      </c>
      <c r="AA820" s="13" t="str">
        <f t="shared" si="208"/>
        <v/>
      </c>
      <c r="AB820" s="13" t="str">
        <f t="shared" si="208"/>
        <v/>
      </c>
      <c r="AC820" s="13" t="str">
        <f t="shared" si="208"/>
        <v/>
      </c>
      <c r="AD820" s="13" t="str">
        <f t="shared" si="208"/>
        <v/>
      </c>
    </row>
    <row r="821" spans="7:30" x14ac:dyDescent="0.25">
      <c r="G821" s="18" t="str">
        <f t="shared" si="193"/>
        <v/>
      </c>
      <c r="H821" s="22" t="str">
        <f t="shared" si="194"/>
        <v/>
      </c>
      <c r="I821" s="23" t="str">
        <f t="shared" si="195"/>
        <v/>
      </c>
      <c r="J821" s="22" t="str">
        <f t="shared" si="196"/>
        <v/>
      </c>
      <c r="K821" s="24" t="str">
        <f t="shared" si="197"/>
        <v/>
      </c>
      <c r="L821" s="42" t="str">
        <f t="shared" si="203"/>
        <v/>
      </c>
      <c r="M821" s="43" t="str">
        <f t="shared" si="204"/>
        <v/>
      </c>
      <c r="N821" s="26" t="str">
        <f t="shared" si="198"/>
        <v/>
      </c>
      <c r="O821" s="26" t="str">
        <f t="shared" si="199"/>
        <v/>
      </c>
      <c r="P821" s="28" t="str">
        <f>IF(E821="","",INDEX(TableLookupWakeUpScore[],MATCH(E821,TableLookupWakeUpScore[Wake Up],0),MATCH(P$1,TableLookupWakeUpScore[#Headers],0)))</f>
        <v/>
      </c>
      <c r="Q821" s="30" t="str">
        <f t="shared" si="200"/>
        <v/>
      </c>
      <c r="R821" s="31" t="str">
        <f t="shared" si="201"/>
        <v/>
      </c>
      <c r="S821" s="34" t="str">
        <f>IF($C821="","",INDEX(TableLookupSleepQuality[],MATCH($C821,TableLookupSleepQuality[Sleep Quality Low],1),MATCH(S$1,TableLookupSleepQuality[#Headers],0)))</f>
        <v/>
      </c>
      <c r="T821" s="35" t="str">
        <f>IF($C821="","",INDEX(TableLookupSleepQuality[],MATCH($C821,TableLookupSleepQuality[Sleep Quality Low],1),MATCH(T$1,TableLookupSleepQuality[#Headers],0)))</f>
        <v/>
      </c>
      <c r="X821" s="36" t="str">
        <f t="shared" si="202"/>
        <v/>
      </c>
      <c r="Y821" s="40" t="str">
        <f t="shared" si="208"/>
        <v/>
      </c>
      <c r="Z821" s="13" t="str">
        <f t="shared" si="208"/>
        <v/>
      </c>
      <c r="AA821" s="13" t="str">
        <f t="shared" si="208"/>
        <v/>
      </c>
      <c r="AB821" s="13" t="str">
        <f t="shared" si="208"/>
        <v/>
      </c>
      <c r="AC821" s="13" t="str">
        <f t="shared" si="208"/>
        <v/>
      </c>
      <c r="AD821" s="13" t="str">
        <f t="shared" si="208"/>
        <v/>
      </c>
    </row>
    <row r="822" spans="7:30" x14ac:dyDescent="0.25">
      <c r="G822" s="18" t="str">
        <f t="shared" si="193"/>
        <v/>
      </c>
      <c r="H822" s="22" t="str">
        <f t="shared" si="194"/>
        <v/>
      </c>
      <c r="I822" s="23" t="str">
        <f t="shared" si="195"/>
        <v/>
      </c>
      <c r="J822" s="22" t="str">
        <f t="shared" si="196"/>
        <v/>
      </c>
      <c r="K822" s="24" t="str">
        <f t="shared" si="197"/>
        <v/>
      </c>
      <c r="L822" s="42" t="str">
        <f t="shared" si="203"/>
        <v/>
      </c>
      <c r="M822" s="43" t="str">
        <f t="shared" si="204"/>
        <v/>
      </c>
      <c r="N822" s="26" t="str">
        <f t="shared" si="198"/>
        <v/>
      </c>
      <c r="O822" s="26" t="str">
        <f t="shared" si="199"/>
        <v/>
      </c>
      <c r="P822" s="28" t="str">
        <f>IF(E822="","",INDEX(TableLookupWakeUpScore[],MATCH(E822,TableLookupWakeUpScore[Wake Up],0),MATCH(P$1,TableLookupWakeUpScore[#Headers],0)))</f>
        <v/>
      </c>
      <c r="Q822" s="30" t="str">
        <f t="shared" si="200"/>
        <v/>
      </c>
      <c r="R822" s="31" t="str">
        <f t="shared" si="201"/>
        <v/>
      </c>
      <c r="S822" s="34" t="str">
        <f>IF($C822="","",INDEX(TableLookupSleepQuality[],MATCH($C822,TableLookupSleepQuality[Sleep Quality Low],1),MATCH(S$1,TableLookupSleepQuality[#Headers],0)))</f>
        <v/>
      </c>
      <c r="T822" s="35" t="str">
        <f>IF($C822="","",INDEX(TableLookupSleepQuality[],MATCH($C822,TableLookupSleepQuality[Sleep Quality Low],1),MATCH(T$1,TableLookupSleepQuality[#Headers],0)))</f>
        <v/>
      </c>
      <c r="X822" s="36" t="str">
        <f t="shared" si="202"/>
        <v/>
      </c>
      <c r="Y822" s="40" t="str">
        <f t="shared" si="208"/>
        <v/>
      </c>
      <c r="Z822" s="13" t="str">
        <f t="shared" si="208"/>
        <v/>
      </c>
      <c r="AA822" s="13" t="str">
        <f t="shared" si="208"/>
        <v/>
      </c>
      <c r="AB822" s="13" t="str">
        <f t="shared" si="208"/>
        <v/>
      </c>
      <c r="AC822" s="13" t="str">
        <f t="shared" si="208"/>
        <v/>
      </c>
      <c r="AD822" s="13" t="str">
        <f t="shared" si="208"/>
        <v/>
      </c>
    </row>
    <row r="823" spans="7:30" x14ac:dyDescent="0.25">
      <c r="G823" s="18" t="str">
        <f t="shared" si="193"/>
        <v/>
      </c>
      <c r="H823" s="22" t="str">
        <f t="shared" si="194"/>
        <v/>
      </c>
      <c r="I823" s="23" t="str">
        <f t="shared" si="195"/>
        <v/>
      </c>
      <c r="J823" s="22" t="str">
        <f t="shared" si="196"/>
        <v/>
      </c>
      <c r="K823" s="24" t="str">
        <f t="shared" si="197"/>
        <v/>
      </c>
      <c r="L823" s="42" t="str">
        <f t="shared" si="203"/>
        <v/>
      </c>
      <c r="M823" s="43" t="str">
        <f t="shared" si="204"/>
        <v/>
      </c>
      <c r="N823" s="26" t="str">
        <f t="shared" si="198"/>
        <v/>
      </c>
      <c r="O823" s="26" t="str">
        <f t="shared" si="199"/>
        <v/>
      </c>
      <c r="P823" s="28" t="str">
        <f>IF(E823="","",INDEX(TableLookupWakeUpScore[],MATCH(E823,TableLookupWakeUpScore[Wake Up],0),MATCH(P$1,TableLookupWakeUpScore[#Headers],0)))</f>
        <v/>
      </c>
      <c r="Q823" s="30" t="str">
        <f t="shared" si="200"/>
        <v/>
      </c>
      <c r="R823" s="31" t="str">
        <f t="shared" si="201"/>
        <v/>
      </c>
      <c r="S823" s="34" t="str">
        <f>IF($C823="","",INDEX(TableLookupSleepQuality[],MATCH($C823,TableLookupSleepQuality[Sleep Quality Low],1),MATCH(S$1,TableLookupSleepQuality[#Headers],0)))</f>
        <v/>
      </c>
      <c r="T823" s="35" t="str">
        <f>IF($C823="","",INDEX(TableLookupSleepQuality[],MATCH($C823,TableLookupSleepQuality[Sleep Quality Low],1),MATCH(T$1,TableLookupSleepQuality[#Headers],0)))</f>
        <v/>
      </c>
      <c r="X823" s="36" t="str">
        <f t="shared" si="202"/>
        <v/>
      </c>
      <c r="Y823" s="40" t="str">
        <f t="shared" si="208"/>
        <v/>
      </c>
      <c r="Z823" s="13" t="str">
        <f t="shared" si="208"/>
        <v/>
      </c>
      <c r="AA823" s="13" t="str">
        <f t="shared" si="208"/>
        <v/>
      </c>
      <c r="AB823" s="13" t="str">
        <f t="shared" si="208"/>
        <v/>
      </c>
      <c r="AC823" s="13" t="str">
        <f t="shared" si="208"/>
        <v/>
      </c>
      <c r="AD823" s="13" t="str">
        <f t="shared" si="208"/>
        <v/>
      </c>
    </row>
    <row r="824" spans="7:30" x14ac:dyDescent="0.25">
      <c r="G824" s="18" t="str">
        <f t="shared" si="193"/>
        <v/>
      </c>
      <c r="H824" s="22" t="str">
        <f t="shared" si="194"/>
        <v/>
      </c>
      <c r="I824" s="23" t="str">
        <f t="shared" si="195"/>
        <v/>
      </c>
      <c r="J824" s="22" t="str">
        <f t="shared" si="196"/>
        <v/>
      </c>
      <c r="K824" s="24" t="str">
        <f t="shared" si="197"/>
        <v/>
      </c>
      <c r="L824" s="42" t="str">
        <f t="shared" si="203"/>
        <v/>
      </c>
      <c r="M824" s="43" t="str">
        <f t="shared" si="204"/>
        <v/>
      </c>
      <c r="N824" s="26" t="str">
        <f t="shared" si="198"/>
        <v/>
      </c>
      <c r="O824" s="26" t="str">
        <f t="shared" si="199"/>
        <v/>
      </c>
      <c r="P824" s="28" t="str">
        <f>IF(E824="","",INDEX(TableLookupWakeUpScore[],MATCH(E824,TableLookupWakeUpScore[Wake Up],0),MATCH(P$1,TableLookupWakeUpScore[#Headers],0)))</f>
        <v/>
      </c>
      <c r="Q824" s="30" t="str">
        <f t="shared" si="200"/>
        <v/>
      </c>
      <c r="R824" s="31" t="str">
        <f t="shared" si="201"/>
        <v/>
      </c>
      <c r="S824" s="34" t="str">
        <f>IF($C824="","",INDEX(TableLookupSleepQuality[],MATCH($C824,TableLookupSleepQuality[Sleep Quality Low],1),MATCH(S$1,TableLookupSleepQuality[#Headers],0)))</f>
        <v/>
      </c>
      <c r="T824" s="35" t="str">
        <f>IF($C824="","",INDEX(TableLookupSleepQuality[],MATCH($C824,TableLookupSleepQuality[Sleep Quality Low],1),MATCH(T$1,TableLookupSleepQuality[#Headers],0)))</f>
        <v/>
      </c>
      <c r="X824" s="36" t="str">
        <f t="shared" si="202"/>
        <v/>
      </c>
      <c r="Y824" s="40" t="str">
        <f t="shared" si="208"/>
        <v/>
      </c>
      <c r="Z824" s="13" t="str">
        <f t="shared" si="208"/>
        <v/>
      </c>
      <c r="AA824" s="13" t="str">
        <f t="shared" si="208"/>
        <v/>
      </c>
      <c r="AB824" s="13" t="str">
        <f t="shared" si="208"/>
        <v/>
      </c>
      <c r="AC824" s="13" t="str">
        <f t="shared" si="208"/>
        <v/>
      </c>
      <c r="AD824" s="13" t="str">
        <f t="shared" si="208"/>
        <v/>
      </c>
    </row>
    <row r="825" spans="7:30" x14ac:dyDescent="0.25">
      <c r="G825" s="18" t="str">
        <f t="shared" si="193"/>
        <v/>
      </c>
      <c r="H825" s="22" t="str">
        <f t="shared" si="194"/>
        <v/>
      </c>
      <c r="I825" s="23" t="str">
        <f t="shared" si="195"/>
        <v/>
      </c>
      <c r="J825" s="22" t="str">
        <f t="shared" si="196"/>
        <v/>
      </c>
      <c r="K825" s="24" t="str">
        <f t="shared" si="197"/>
        <v/>
      </c>
      <c r="L825" s="42" t="str">
        <f t="shared" si="203"/>
        <v/>
      </c>
      <c r="M825" s="43" t="str">
        <f t="shared" si="204"/>
        <v/>
      </c>
      <c r="N825" s="26" t="str">
        <f t="shared" si="198"/>
        <v/>
      </c>
      <c r="O825" s="26" t="str">
        <f t="shared" si="199"/>
        <v/>
      </c>
      <c r="P825" s="28" t="str">
        <f>IF(E825="","",INDEX(TableLookupWakeUpScore[],MATCH(E825,TableLookupWakeUpScore[Wake Up],0),MATCH(P$1,TableLookupWakeUpScore[#Headers],0)))</f>
        <v/>
      </c>
      <c r="Q825" s="30" t="str">
        <f t="shared" si="200"/>
        <v/>
      </c>
      <c r="R825" s="31" t="str">
        <f t="shared" si="201"/>
        <v/>
      </c>
      <c r="S825" s="34" t="str">
        <f>IF($C825="","",INDEX(TableLookupSleepQuality[],MATCH($C825,TableLookupSleepQuality[Sleep Quality Low],1),MATCH(S$1,TableLookupSleepQuality[#Headers],0)))</f>
        <v/>
      </c>
      <c r="T825" s="35" t="str">
        <f>IF($C825="","",INDEX(TableLookupSleepQuality[],MATCH($C825,TableLookupSleepQuality[Sleep Quality Low],1),MATCH(T$1,TableLookupSleepQuality[#Headers],0)))</f>
        <v/>
      </c>
      <c r="X825" s="36" t="str">
        <f t="shared" si="202"/>
        <v/>
      </c>
      <c r="Y825" s="40" t="str">
        <f t="shared" si="208"/>
        <v/>
      </c>
      <c r="Z825" s="13" t="str">
        <f t="shared" si="208"/>
        <v/>
      </c>
      <c r="AA825" s="13" t="str">
        <f t="shared" si="208"/>
        <v/>
      </c>
      <c r="AB825" s="13" t="str">
        <f t="shared" si="208"/>
        <v/>
      </c>
      <c r="AC825" s="13" t="str">
        <f t="shared" si="208"/>
        <v/>
      </c>
      <c r="AD825" s="13" t="str">
        <f t="shared" si="208"/>
        <v/>
      </c>
    </row>
    <row r="826" spans="7:30" x14ac:dyDescent="0.25">
      <c r="G826" s="18" t="str">
        <f t="shared" si="193"/>
        <v/>
      </c>
      <c r="H826" s="22" t="str">
        <f t="shared" si="194"/>
        <v/>
      </c>
      <c r="I826" s="23" t="str">
        <f t="shared" si="195"/>
        <v/>
      </c>
      <c r="J826" s="22" t="str">
        <f t="shared" si="196"/>
        <v/>
      </c>
      <c r="K826" s="24" t="str">
        <f t="shared" si="197"/>
        <v/>
      </c>
      <c r="L826" s="42" t="str">
        <f t="shared" si="203"/>
        <v/>
      </c>
      <c r="M826" s="43" t="str">
        <f t="shared" si="204"/>
        <v/>
      </c>
      <c r="N826" s="26" t="str">
        <f t="shared" si="198"/>
        <v/>
      </c>
      <c r="O826" s="26" t="str">
        <f t="shared" si="199"/>
        <v/>
      </c>
      <c r="P826" s="28" t="str">
        <f>IF(E826="","",INDEX(TableLookupWakeUpScore[],MATCH(E826,TableLookupWakeUpScore[Wake Up],0),MATCH(P$1,TableLookupWakeUpScore[#Headers],0)))</f>
        <v/>
      </c>
      <c r="Q826" s="30" t="str">
        <f t="shared" si="200"/>
        <v/>
      </c>
      <c r="R826" s="31" t="str">
        <f t="shared" si="201"/>
        <v/>
      </c>
      <c r="S826" s="34" t="str">
        <f>IF($C826="","",INDEX(TableLookupSleepQuality[],MATCH($C826,TableLookupSleepQuality[Sleep Quality Low],1),MATCH(S$1,TableLookupSleepQuality[#Headers],0)))</f>
        <v/>
      </c>
      <c r="T826" s="35" t="str">
        <f>IF($C826="","",INDEX(TableLookupSleepQuality[],MATCH($C826,TableLookupSleepQuality[Sleep Quality Low],1),MATCH(T$1,TableLookupSleepQuality[#Headers],0)))</f>
        <v/>
      </c>
      <c r="X826" s="36" t="str">
        <f t="shared" si="202"/>
        <v/>
      </c>
      <c r="Y826" s="40" t="str">
        <f t="shared" si="208"/>
        <v/>
      </c>
      <c r="Z826" s="13" t="str">
        <f t="shared" si="208"/>
        <v/>
      </c>
      <c r="AA826" s="13" t="str">
        <f t="shared" si="208"/>
        <v/>
      </c>
      <c r="AB826" s="13" t="str">
        <f t="shared" si="208"/>
        <v/>
      </c>
      <c r="AC826" s="13" t="str">
        <f t="shared" si="208"/>
        <v/>
      </c>
      <c r="AD826" s="13" t="str">
        <f t="shared" si="208"/>
        <v/>
      </c>
    </row>
    <row r="827" spans="7:30" x14ac:dyDescent="0.25">
      <c r="G827" s="18" t="str">
        <f t="shared" si="193"/>
        <v/>
      </c>
      <c r="H827" s="22" t="str">
        <f t="shared" si="194"/>
        <v/>
      </c>
      <c r="I827" s="23" t="str">
        <f t="shared" si="195"/>
        <v/>
      </c>
      <c r="J827" s="22" t="str">
        <f t="shared" si="196"/>
        <v/>
      </c>
      <c r="K827" s="24" t="str">
        <f t="shared" si="197"/>
        <v/>
      </c>
      <c r="L827" s="42" t="str">
        <f t="shared" si="203"/>
        <v/>
      </c>
      <c r="M827" s="43" t="str">
        <f t="shared" si="204"/>
        <v/>
      </c>
      <c r="N827" s="26" t="str">
        <f t="shared" si="198"/>
        <v/>
      </c>
      <c r="O827" s="26" t="str">
        <f t="shared" si="199"/>
        <v/>
      </c>
      <c r="P827" s="28" t="str">
        <f>IF(E827="","",INDEX(TableLookupWakeUpScore[],MATCH(E827,TableLookupWakeUpScore[Wake Up],0),MATCH(P$1,TableLookupWakeUpScore[#Headers],0)))</f>
        <v/>
      </c>
      <c r="Q827" s="30" t="str">
        <f t="shared" si="200"/>
        <v/>
      </c>
      <c r="R827" s="31" t="str">
        <f t="shared" si="201"/>
        <v/>
      </c>
      <c r="S827" s="34" t="str">
        <f>IF($C827="","",INDEX(TableLookupSleepQuality[],MATCH($C827,TableLookupSleepQuality[Sleep Quality Low],1),MATCH(S$1,TableLookupSleepQuality[#Headers],0)))</f>
        <v/>
      </c>
      <c r="T827" s="35" t="str">
        <f>IF($C827="","",INDEX(TableLookupSleepQuality[],MATCH($C827,TableLookupSleepQuality[Sleep Quality Low],1),MATCH(T$1,TableLookupSleepQuality[#Headers],0)))</f>
        <v/>
      </c>
      <c r="X827" s="36" t="str">
        <f t="shared" si="202"/>
        <v/>
      </c>
      <c r="Y827" s="40" t="str">
        <f t="shared" si="208"/>
        <v/>
      </c>
      <c r="Z827" s="13" t="str">
        <f t="shared" si="208"/>
        <v/>
      </c>
      <c r="AA827" s="13" t="str">
        <f t="shared" si="208"/>
        <v/>
      </c>
      <c r="AB827" s="13" t="str">
        <f t="shared" si="208"/>
        <v/>
      </c>
      <c r="AC827" s="13" t="str">
        <f t="shared" si="208"/>
        <v/>
      </c>
      <c r="AD827" s="13" t="str">
        <f t="shared" si="208"/>
        <v/>
      </c>
    </row>
    <row r="828" spans="7:30" x14ac:dyDescent="0.25">
      <c r="G828" s="18" t="str">
        <f t="shared" si="193"/>
        <v/>
      </c>
      <c r="H828" s="22" t="str">
        <f t="shared" si="194"/>
        <v/>
      </c>
      <c r="I828" s="23" t="str">
        <f t="shared" si="195"/>
        <v/>
      </c>
      <c r="J828" s="22" t="str">
        <f t="shared" si="196"/>
        <v/>
      </c>
      <c r="K828" s="24" t="str">
        <f t="shared" si="197"/>
        <v/>
      </c>
      <c r="L828" s="42" t="str">
        <f t="shared" si="203"/>
        <v/>
      </c>
      <c r="M828" s="43" t="str">
        <f t="shared" si="204"/>
        <v/>
      </c>
      <c r="N828" s="26" t="str">
        <f t="shared" si="198"/>
        <v/>
      </c>
      <c r="O828" s="26" t="str">
        <f t="shared" si="199"/>
        <v/>
      </c>
      <c r="P828" s="28" t="str">
        <f>IF(E828="","",INDEX(TableLookupWakeUpScore[],MATCH(E828,TableLookupWakeUpScore[Wake Up],0),MATCH(P$1,TableLookupWakeUpScore[#Headers],0)))</f>
        <v/>
      </c>
      <c r="Q828" s="30" t="str">
        <f t="shared" si="200"/>
        <v/>
      </c>
      <c r="R828" s="31" t="str">
        <f t="shared" si="201"/>
        <v/>
      </c>
      <c r="S828" s="34" t="str">
        <f>IF($C828="","",INDEX(TableLookupSleepQuality[],MATCH($C828,TableLookupSleepQuality[Sleep Quality Low],1),MATCH(S$1,TableLookupSleepQuality[#Headers],0)))</f>
        <v/>
      </c>
      <c r="T828" s="35" t="str">
        <f>IF($C828="","",INDEX(TableLookupSleepQuality[],MATCH($C828,TableLookupSleepQuality[Sleep Quality Low],1),MATCH(T$1,TableLookupSleepQuality[#Headers],0)))</f>
        <v/>
      </c>
      <c r="X828" s="36" t="str">
        <f t="shared" si="202"/>
        <v/>
      </c>
      <c r="Y828" s="40" t="str">
        <f t="shared" si="208"/>
        <v/>
      </c>
      <c r="Z828" s="13" t="str">
        <f t="shared" si="208"/>
        <v/>
      </c>
      <c r="AA828" s="13" t="str">
        <f t="shared" si="208"/>
        <v/>
      </c>
      <c r="AB828" s="13" t="str">
        <f t="shared" si="208"/>
        <v/>
      </c>
      <c r="AC828" s="13" t="str">
        <f t="shared" si="208"/>
        <v/>
      </c>
      <c r="AD828" s="13" t="str">
        <f t="shared" si="208"/>
        <v/>
      </c>
    </row>
    <row r="829" spans="7:30" x14ac:dyDescent="0.25">
      <c r="G829" s="18" t="str">
        <f t="shared" si="193"/>
        <v/>
      </c>
      <c r="H829" s="22" t="str">
        <f t="shared" si="194"/>
        <v/>
      </c>
      <c r="I829" s="23" t="str">
        <f t="shared" si="195"/>
        <v/>
      </c>
      <c r="J829" s="22" t="str">
        <f t="shared" si="196"/>
        <v/>
      </c>
      <c r="K829" s="24" t="str">
        <f t="shared" si="197"/>
        <v/>
      </c>
      <c r="L829" s="42" t="str">
        <f t="shared" si="203"/>
        <v/>
      </c>
      <c r="M829" s="43" t="str">
        <f t="shared" si="204"/>
        <v/>
      </c>
      <c r="N829" s="26" t="str">
        <f t="shared" si="198"/>
        <v/>
      </c>
      <c r="O829" s="26" t="str">
        <f t="shared" si="199"/>
        <v/>
      </c>
      <c r="P829" s="28" t="str">
        <f>IF(E829="","",INDEX(TableLookupWakeUpScore[],MATCH(E829,TableLookupWakeUpScore[Wake Up],0),MATCH(P$1,TableLookupWakeUpScore[#Headers],0)))</f>
        <v/>
      </c>
      <c r="Q829" s="30" t="str">
        <f t="shared" si="200"/>
        <v/>
      </c>
      <c r="R829" s="31" t="str">
        <f t="shared" si="201"/>
        <v/>
      </c>
      <c r="S829" s="34" t="str">
        <f>IF($C829="","",INDEX(TableLookupSleepQuality[],MATCH($C829,TableLookupSleepQuality[Sleep Quality Low],1),MATCH(S$1,TableLookupSleepQuality[#Headers],0)))</f>
        <v/>
      </c>
      <c r="T829" s="35" t="str">
        <f>IF($C829="","",INDEX(TableLookupSleepQuality[],MATCH($C829,TableLookupSleepQuality[Sleep Quality Low],1),MATCH(T$1,TableLookupSleepQuality[#Headers],0)))</f>
        <v/>
      </c>
      <c r="X829" s="36" t="str">
        <f t="shared" si="202"/>
        <v/>
      </c>
      <c r="Y829" s="40" t="str">
        <f t="shared" si="208"/>
        <v/>
      </c>
      <c r="Z829" s="13" t="str">
        <f t="shared" si="208"/>
        <v/>
      </c>
      <c r="AA829" s="13" t="str">
        <f t="shared" si="208"/>
        <v/>
      </c>
      <c r="AB829" s="13" t="str">
        <f t="shared" si="208"/>
        <v/>
      </c>
      <c r="AC829" s="13" t="str">
        <f t="shared" si="208"/>
        <v/>
      </c>
      <c r="AD829" s="13" t="str">
        <f t="shared" si="208"/>
        <v/>
      </c>
    </row>
    <row r="830" spans="7:30" x14ac:dyDescent="0.25">
      <c r="G830" s="18" t="str">
        <f t="shared" si="193"/>
        <v/>
      </c>
      <c r="H830" s="22" t="str">
        <f t="shared" si="194"/>
        <v/>
      </c>
      <c r="I830" s="23" t="str">
        <f t="shared" si="195"/>
        <v/>
      </c>
      <c r="J830" s="22" t="str">
        <f t="shared" si="196"/>
        <v/>
      </c>
      <c r="K830" s="24" t="str">
        <f t="shared" si="197"/>
        <v/>
      </c>
      <c r="L830" s="42" t="str">
        <f t="shared" si="203"/>
        <v/>
      </c>
      <c r="M830" s="43" t="str">
        <f t="shared" si="204"/>
        <v/>
      </c>
      <c r="N830" s="26" t="str">
        <f t="shared" si="198"/>
        <v/>
      </c>
      <c r="O830" s="26" t="str">
        <f t="shared" si="199"/>
        <v/>
      </c>
      <c r="P830" s="28" t="str">
        <f>IF(E830="","",INDEX(TableLookupWakeUpScore[],MATCH(E830,TableLookupWakeUpScore[Wake Up],0),MATCH(P$1,TableLookupWakeUpScore[#Headers],0)))</f>
        <v/>
      </c>
      <c r="Q830" s="30" t="str">
        <f t="shared" si="200"/>
        <v/>
      </c>
      <c r="R830" s="31" t="str">
        <f t="shared" si="201"/>
        <v/>
      </c>
      <c r="S830" s="34" t="str">
        <f>IF($C830="","",INDEX(TableLookupSleepQuality[],MATCH($C830,TableLookupSleepQuality[Sleep Quality Low],1),MATCH(S$1,TableLookupSleepQuality[#Headers],0)))</f>
        <v/>
      </c>
      <c r="T830" s="35" t="str">
        <f>IF($C830="","",INDEX(TableLookupSleepQuality[],MATCH($C830,TableLookupSleepQuality[Sleep Quality Low],1),MATCH(T$1,TableLookupSleepQuality[#Headers],0)))</f>
        <v/>
      </c>
      <c r="X830" s="36" t="str">
        <f t="shared" si="202"/>
        <v/>
      </c>
      <c r="Y830" s="40" t="str">
        <f t="shared" si="208"/>
        <v/>
      </c>
      <c r="Z830" s="13" t="str">
        <f t="shared" si="208"/>
        <v/>
      </c>
      <c r="AA830" s="13" t="str">
        <f t="shared" si="208"/>
        <v/>
      </c>
      <c r="AB830" s="13" t="str">
        <f t="shared" si="208"/>
        <v/>
      </c>
      <c r="AC830" s="13" t="str">
        <f t="shared" si="208"/>
        <v/>
      </c>
      <c r="AD830" s="13" t="str">
        <f t="shared" si="208"/>
        <v/>
      </c>
    </row>
    <row r="831" spans="7:30" x14ac:dyDescent="0.25">
      <c r="G831" s="18" t="str">
        <f t="shared" si="193"/>
        <v/>
      </c>
      <c r="H831" s="22" t="str">
        <f t="shared" si="194"/>
        <v/>
      </c>
      <c r="I831" s="23" t="str">
        <f t="shared" si="195"/>
        <v/>
      </c>
      <c r="J831" s="22" t="str">
        <f t="shared" si="196"/>
        <v/>
      </c>
      <c r="K831" s="24" t="str">
        <f t="shared" si="197"/>
        <v/>
      </c>
      <c r="L831" s="42" t="str">
        <f t="shared" si="203"/>
        <v/>
      </c>
      <c r="M831" s="43" t="str">
        <f t="shared" si="204"/>
        <v/>
      </c>
      <c r="N831" s="26" t="str">
        <f t="shared" si="198"/>
        <v/>
      </c>
      <c r="O831" s="26" t="str">
        <f t="shared" si="199"/>
        <v/>
      </c>
      <c r="P831" s="28" t="str">
        <f>IF(E831="","",INDEX(TableLookupWakeUpScore[],MATCH(E831,TableLookupWakeUpScore[Wake Up],0),MATCH(P$1,TableLookupWakeUpScore[#Headers],0)))</f>
        <v/>
      </c>
      <c r="Q831" s="30" t="str">
        <f t="shared" si="200"/>
        <v/>
      </c>
      <c r="R831" s="31" t="str">
        <f t="shared" si="201"/>
        <v/>
      </c>
      <c r="S831" s="34" t="str">
        <f>IF($C831="","",INDEX(TableLookupSleepQuality[],MATCH($C831,TableLookupSleepQuality[Sleep Quality Low],1),MATCH(S$1,TableLookupSleepQuality[#Headers],0)))</f>
        <v/>
      </c>
      <c r="T831" s="35" t="str">
        <f>IF($C831="","",INDEX(TableLookupSleepQuality[],MATCH($C831,TableLookupSleepQuality[Sleep Quality Low],1),MATCH(T$1,TableLookupSleepQuality[#Headers],0)))</f>
        <v/>
      </c>
      <c r="X831" s="36" t="str">
        <f t="shared" si="202"/>
        <v/>
      </c>
      <c r="Y831" s="40" t="str">
        <f t="shared" si="208"/>
        <v/>
      </c>
      <c r="Z831" s="13" t="str">
        <f t="shared" si="208"/>
        <v/>
      </c>
      <c r="AA831" s="13" t="str">
        <f t="shared" si="208"/>
        <v/>
      </c>
      <c r="AB831" s="13" t="str">
        <f t="shared" si="208"/>
        <v/>
      </c>
      <c r="AC831" s="13" t="str">
        <f t="shared" si="208"/>
        <v/>
      </c>
      <c r="AD831" s="13" t="str">
        <f t="shared" si="208"/>
        <v/>
      </c>
    </row>
    <row r="832" spans="7:30" x14ac:dyDescent="0.25">
      <c r="G832" s="18" t="str">
        <f t="shared" si="193"/>
        <v/>
      </c>
      <c r="H832" s="22" t="str">
        <f t="shared" si="194"/>
        <v/>
      </c>
      <c r="I832" s="23" t="str">
        <f t="shared" si="195"/>
        <v/>
      </c>
      <c r="J832" s="22" t="str">
        <f t="shared" si="196"/>
        <v/>
      </c>
      <c r="K832" s="24" t="str">
        <f t="shared" si="197"/>
        <v/>
      </c>
      <c r="L832" s="42" t="str">
        <f t="shared" si="203"/>
        <v/>
      </c>
      <c r="M832" s="43" t="str">
        <f t="shared" si="204"/>
        <v/>
      </c>
      <c r="N832" s="26" t="str">
        <f t="shared" si="198"/>
        <v/>
      </c>
      <c r="O832" s="26" t="str">
        <f t="shared" si="199"/>
        <v/>
      </c>
      <c r="P832" s="28" t="str">
        <f>IF(E832="","",INDEX(TableLookupWakeUpScore[],MATCH(E832,TableLookupWakeUpScore[Wake Up],0),MATCH(P$1,TableLookupWakeUpScore[#Headers],0)))</f>
        <v/>
      </c>
      <c r="Q832" s="30" t="str">
        <f t="shared" si="200"/>
        <v/>
      </c>
      <c r="R832" s="31" t="str">
        <f t="shared" si="201"/>
        <v/>
      </c>
      <c r="S832" s="34" t="str">
        <f>IF($C832="","",INDEX(TableLookupSleepQuality[],MATCH($C832,TableLookupSleepQuality[Sleep Quality Low],1),MATCH(S$1,TableLookupSleepQuality[#Headers],0)))</f>
        <v/>
      </c>
      <c r="T832" s="35" t="str">
        <f>IF($C832="","",INDEX(TableLookupSleepQuality[],MATCH($C832,TableLookupSleepQuality[Sleep Quality Low],1),MATCH(T$1,TableLookupSleepQuality[#Headers],0)))</f>
        <v/>
      </c>
      <c r="X832" s="36" t="str">
        <f t="shared" si="202"/>
        <v/>
      </c>
      <c r="Y832" s="40" t="str">
        <f t="shared" si="208"/>
        <v/>
      </c>
      <c r="Z832" s="13" t="str">
        <f t="shared" si="208"/>
        <v/>
      </c>
      <c r="AA832" s="13" t="str">
        <f t="shared" si="208"/>
        <v/>
      </c>
      <c r="AB832" s="13" t="str">
        <f t="shared" si="208"/>
        <v/>
      </c>
      <c r="AC832" s="13" t="str">
        <f t="shared" si="208"/>
        <v/>
      </c>
      <c r="AD832" s="13" t="str">
        <f t="shared" si="208"/>
        <v/>
      </c>
    </row>
    <row r="833" spans="7:30" x14ac:dyDescent="0.25">
      <c r="G833" s="18" t="str">
        <f t="shared" si="193"/>
        <v/>
      </c>
      <c r="H833" s="22" t="str">
        <f t="shared" si="194"/>
        <v/>
      </c>
      <c r="I833" s="23" t="str">
        <f t="shared" si="195"/>
        <v/>
      </c>
      <c r="J833" s="22" t="str">
        <f t="shared" si="196"/>
        <v/>
      </c>
      <c r="K833" s="24" t="str">
        <f t="shared" si="197"/>
        <v/>
      </c>
      <c r="L833" s="42" t="str">
        <f t="shared" si="203"/>
        <v/>
      </c>
      <c r="M833" s="43" t="str">
        <f t="shared" si="204"/>
        <v/>
      </c>
      <c r="N833" s="26" t="str">
        <f t="shared" si="198"/>
        <v/>
      </c>
      <c r="O833" s="26" t="str">
        <f t="shared" si="199"/>
        <v/>
      </c>
      <c r="P833" s="28" t="str">
        <f>IF(E833="","",INDEX(TableLookupWakeUpScore[],MATCH(E833,TableLookupWakeUpScore[Wake Up],0),MATCH(P$1,TableLookupWakeUpScore[#Headers],0)))</f>
        <v/>
      </c>
      <c r="Q833" s="30" t="str">
        <f t="shared" si="200"/>
        <v/>
      </c>
      <c r="R833" s="31" t="str">
        <f t="shared" si="201"/>
        <v/>
      </c>
      <c r="S833" s="34" t="str">
        <f>IF($C833="","",INDEX(TableLookupSleepQuality[],MATCH($C833,TableLookupSleepQuality[Sleep Quality Low],1),MATCH(S$1,TableLookupSleepQuality[#Headers],0)))</f>
        <v/>
      </c>
      <c r="T833" s="35" t="str">
        <f>IF($C833="","",INDEX(TableLookupSleepQuality[],MATCH($C833,TableLookupSleepQuality[Sleep Quality Low],1),MATCH(T$1,TableLookupSleepQuality[#Headers],0)))</f>
        <v/>
      </c>
      <c r="X833" s="36" t="str">
        <f t="shared" si="202"/>
        <v/>
      </c>
      <c r="Y833" s="40" t="str">
        <f t="shared" si="208"/>
        <v/>
      </c>
      <c r="Z833" s="13" t="str">
        <f t="shared" si="208"/>
        <v/>
      </c>
      <c r="AA833" s="13" t="str">
        <f t="shared" si="208"/>
        <v/>
      </c>
      <c r="AB833" s="13" t="str">
        <f t="shared" si="208"/>
        <v/>
      </c>
      <c r="AC833" s="13" t="str">
        <f t="shared" si="208"/>
        <v/>
      </c>
      <c r="AD833" s="13" t="str">
        <f t="shared" si="208"/>
        <v/>
      </c>
    </row>
    <row r="834" spans="7:30" x14ac:dyDescent="0.25">
      <c r="G834" s="18" t="str">
        <f t="shared" ref="G834:G897" si="209">IF($B834="","",VALUE(TEXT($B834,"yyyy")))</f>
        <v/>
      </c>
      <c r="H834" s="22" t="str">
        <f t="shared" ref="H834:H897" si="210">IF($B834="","",VALUE(TEXT($B834,"mm")))</f>
        <v/>
      </c>
      <c r="I834" s="23" t="str">
        <f t="shared" ref="I834:I897" si="211">IF($B834="","",TEXT($B834,"mmm"))</f>
        <v/>
      </c>
      <c r="J834" s="22" t="str">
        <f t="shared" ref="J834:J897" si="212">IF($B834="","",VALUE(TEXT($B834,"dd")))</f>
        <v/>
      </c>
      <c r="K834" s="24" t="str">
        <f t="shared" ref="K834:K897" si="213">IF($B834="","",TEXT($B834,"ddd"))</f>
        <v/>
      </c>
      <c r="L834" s="42" t="str">
        <f t="shared" si="203"/>
        <v/>
      </c>
      <c r="M834" s="43" t="str">
        <f t="shared" si="204"/>
        <v/>
      </c>
      <c r="N834" s="26" t="str">
        <f t="shared" ref="N834:N897" si="214">IF(A834="","",TIME(HOUR(A834),MINUTE(A834),SECOND(A834)))</f>
        <v/>
      </c>
      <c r="O834" s="26" t="str">
        <f t="shared" ref="O834:O897" si="215">IF(B834="","",TIME(HOUR(B834),MINUTE(B834),SECOND(B834)))</f>
        <v/>
      </c>
      <c r="P834" s="28" t="str">
        <f>IF(E834="","",INDEX(TableLookupWakeUpScore[],MATCH(E834,TableLookupWakeUpScore[Wake Up],0),MATCH(P$1,TableLookupWakeUpScore[#Headers],0)))</f>
        <v/>
      </c>
      <c r="Q834" s="30" t="str">
        <f t="shared" ref="Q834:Q897" si="216">IF(D834="","",D834*24)</f>
        <v/>
      </c>
      <c r="R834" s="31" t="str">
        <f t="shared" ref="R834:R897" si="217">IF(OR(A834="",B834=""),"",B834-A834)</f>
        <v/>
      </c>
      <c r="S834" s="34" t="str">
        <f>IF($C834="","",INDEX(TableLookupSleepQuality[],MATCH($C834,TableLookupSleepQuality[Sleep Quality Low],1),MATCH(S$1,TableLookupSleepQuality[#Headers],0)))</f>
        <v/>
      </c>
      <c r="T834" s="35" t="str">
        <f>IF($C834="","",INDEX(TableLookupSleepQuality[],MATCH($C834,TableLookupSleepQuality[Sleep Quality Low],1),MATCH(T$1,TableLookupSleepQuality[#Headers],0)))</f>
        <v/>
      </c>
      <c r="X834" s="36" t="str">
        <f t="shared" ref="X834:X897" si="218">IF($M834="","",IF($M834&gt;=RangeLookupDateStartedRecordingSleepNotes,"YES","NO"))</f>
        <v/>
      </c>
      <c r="Y834" s="40" t="str">
        <f t="shared" si="208"/>
        <v/>
      </c>
      <c r="Z834" s="13" t="str">
        <f t="shared" si="208"/>
        <v/>
      </c>
      <c r="AA834" s="13" t="str">
        <f t="shared" si="208"/>
        <v/>
      </c>
      <c r="AB834" s="13" t="str">
        <f t="shared" si="208"/>
        <v/>
      </c>
      <c r="AC834" s="13" t="str">
        <f t="shared" si="208"/>
        <v/>
      </c>
      <c r="AD834" s="13" t="str">
        <f t="shared" si="208"/>
        <v/>
      </c>
    </row>
    <row r="835" spans="7:30" x14ac:dyDescent="0.25">
      <c r="G835" s="18" t="str">
        <f t="shared" si="209"/>
        <v/>
      </c>
      <c r="H835" s="22" t="str">
        <f t="shared" si="210"/>
        <v/>
      </c>
      <c r="I835" s="23" t="str">
        <f t="shared" si="211"/>
        <v/>
      </c>
      <c r="J835" s="22" t="str">
        <f t="shared" si="212"/>
        <v/>
      </c>
      <c r="K835" s="24" t="str">
        <f t="shared" si="213"/>
        <v/>
      </c>
      <c r="L835" s="42" t="str">
        <f t="shared" ref="L835:L898" si="219">IF(A835="","",DATE(YEAR(A835),MONTH(A835),DAY(A835)))</f>
        <v/>
      </c>
      <c r="M835" s="43" t="str">
        <f t="shared" ref="M835:M898" si="220">IF(B835="","",DATE(YEAR(B835),MONTH(B835),DAY(B835)))</f>
        <v/>
      </c>
      <c r="N835" s="26" t="str">
        <f t="shared" si="214"/>
        <v/>
      </c>
      <c r="O835" s="26" t="str">
        <f t="shared" si="215"/>
        <v/>
      </c>
      <c r="P835" s="28" t="str">
        <f>IF(E835="","",INDEX(TableLookupWakeUpScore[],MATCH(E835,TableLookupWakeUpScore[Wake Up],0),MATCH(P$1,TableLookupWakeUpScore[#Headers],0)))</f>
        <v/>
      </c>
      <c r="Q835" s="30" t="str">
        <f t="shared" si="216"/>
        <v/>
      </c>
      <c r="R835" s="31" t="str">
        <f t="shared" si="217"/>
        <v/>
      </c>
      <c r="S835" s="34" t="str">
        <f>IF($C835="","",INDEX(TableLookupSleepQuality[],MATCH($C835,TableLookupSleepQuality[Sleep Quality Low],1),MATCH(S$1,TableLookupSleepQuality[#Headers],0)))</f>
        <v/>
      </c>
      <c r="T835" s="35" t="str">
        <f>IF($C835="","",INDEX(TableLookupSleepQuality[],MATCH($C835,TableLookupSleepQuality[Sleep Quality Low],1),MATCH(T$1,TableLookupSleepQuality[#Headers],0)))</f>
        <v/>
      </c>
      <c r="X835" s="36" t="str">
        <f t="shared" si="218"/>
        <v/>
      </c>
      <c r="Y835" s="40" t="str">
        <f t="shared" ref="Y835:AD850" si="221">IF(OR($X835="NO",$X835=""),"",IF(COUNTIF($F835,"*" &amp; Y$1 &amp; "*"),"YES","NO"))</f>
        <v/>
      </c>
      <c r="Z835" s="13" t="str">
        <f t="shared" si="221"/>
        <v/>
      </c>
      <c r="AA835" s="13" t="str">
        <f t="shared" si="221"/>
        <v/>
      </c>
      <c r="AB835" s="13" t="str">
        <f t="shared" si="221"/>
        <v/>
      </c>
      <c r="AC835" s="13" t="str">
        <f t="shared" si="221"/>
        <v/>
      </c>
      <c r="AD835" s="13" t="str">
        <f t="shared" si="221"/>
        <v/>
      </c>
    </row>
    <row r="836" spans="7:30" x14ac:dyDescent="0.25">
      <c r="G836" s="18" t="str">
        <f t="shared" si="209"/>
        <v/>
      </c>
      <c r="H836" s="22" t="str">
        <f t="shared" si="210"/>
        <v/>
      </c>
      <c r="I836" s="23" t="str">
        <f t="shared" si="211"/>
        <v/>
      </c>
      <c r="J836" s="22" t="str">
        <f t="shared" si="212"/>
        <v/>
      </c>
      <c r="K836" s="24" t="str">
        <f t="shared" si="213"/>
        <v/>
      </c>
      <c r="L836" s="42" t="str">
        <f t="shared" si="219"/>
        <v/>
      </c>
      <c r="M836" s="43" t="str">
        <f t="shared" si="220"/>
        <v/>
      </c>
      <c r="N836" s="26" t="str">
        <f t="shared" si="214"/>
        <v/>
      </c>
      <c r="O836" s="26" t="str">
        <f t="shared" si="215"/>
        <v/>
      </c>
      <c r="P836" s="28" t="str">
        <f>IF(E836="","",INDEX(TableLookupWakeUpScore[],MATCH(E836,TableLookupWakeUpScore[Wake Up],0),MATCH(P$1,TableLookupWakeUpScore[#Headers],0)))</f>
        <v/>
      </c>
      <c r="Q836" s="30" t="str">
        <f t="shared" si="216"/>
        <v/>
      </c>
      <c r="R836" s="31" t="str">
        <f t="shared" si="217"/>
        <v/>
      </c>
      <c r="S836" s="34" t="str">
        <f>IF($C836="","",INDEX(TableLookupSleepQuality[],MATCH($C836,TableLookupSleepQuality[Sleep Quality Low],1),MATCH(S$1,TableLookupSleepQuality[#Headers],0)))</f>
        <v/>
      </c>
      <c r="T836" s="35" t="str">
        <f>IF($C836="","",INDEX(TableLookupSleepQuality[],MATCH($C836,TableLookupSleepQuality[Sleep Quality Low],1),MATCH(T$1,TableLookupSleepQuality[#Headers],0)))</f>
        <v/>
      </c>
      <c r="X836" s="36" t="str">
        <f t="shared" si="218"/>
        <v/>
      </c>
      <c r="Y836" s="40" t="str">
        <f t="shared" si="221"/>
        <v/>
      </c>
      <c r="Z836" s="13" t="str">
        <f t="shared" si="221"/>
        <v/>
      </c>
      <c r="AA836" s="13" t="str">
        <f t="shared" si="221"/>
        <v/>
      </c>
      <c r="AB836" s="13" t="str">
        <f t="shared" si="221"/>
        <v/>
      </c>
      <c r="AC836" s="13" t="str">
        <f t="shared" si="221"/>
        <v/>
      </c>
      <c r="AD836" s="13" t="str">
        <f t="shared" si="221"/>
        <v/>
      </c>
    </row>
    <row r="837" spans="7:30" x14ac:dyDescent="0.25">
      <c r="G837" s="18" t="str">
        <f t="shared" si="209"/>
        <v/>
      </c>
      <c r="H837" s="22" t="str">
        <f t="shared" si="210"/>
        <v/>
      </c>
      <c r="I837" s="23" t="str">
        <f t="shared" si="211"/>
        <v/>
      </c>
      <c r="J837" s="22" t="str">
        <f t="shared" si="212"/>
        <v/>
      </c>
      <c r="K837" s="24" t="str">
        <f t="shared" si="213"/>
        <v/>
      </c>
      <c r="L837" s="42" t="str">
        <f t="shared" si="219"/>
        <v/>
      </c>
      <c r="M837" s="43" t="str">
        <f t="shared" si="220"/>
        <v/>
      </c>
      <c r="N837" s="26" t="str">
        <f t="shared" si="214"/>
        <v/>
      </c>
      <c r="O837" s="26" t="str">
        <f t="shared" si="215"/>
        <v/>
      </c>
      <c r="P837" s="28" t="str">
        <f>IF(E837="","",INDEX(TableLookupWakeUpScore[],MATCH(E837,TableLookupWakeUpScore[Wake Up],0),MATCH(P$1,TableLookupWakeUpScore[#Headers],0)))</f>
        <v/>
      </c>
      <c r="Q837" s="30" t="str">
        <f t="shared" si="216"/>
        <v/>
      </c>
      <c r="R837" s="31" t="str">
        <f t="shared" si="217"/>
        <v/>
      </c>
      <c r="S837" s="34" t="str">
        <f>IF($C837="","",INDEX(TableLookupSleepQuality[],MATCH($C837,TableLookupSleepQuality[Sleep Quality Low],1),MATCH(S$1,TableLookupSleepQuality[#Headers],0)))</f>
        <v/>
      </c>
      <c r="T837" s="35" t="str">
        <f>IF($C837="","",INDEX(TableLookupSleepQuality[],MATCH($C837,TableLookupSleepQuality[Sleep Quality Low],1),MATCH(T$1,TableLookupSleepQuality[#Headers],0)))</f>
        <v/>
      </c>
      <c r="X837" s="36" t="str">
        <f t="shared" si="218"/>
        <v/>
      </c>
      <c r="Y837" s="40" t="str">
        <f t="shared" si="221"/>
        <v/>
      </c>
      <c r="Z837" s="13" t="str">
        <f t="shared" si="221"/>
        <v/>
      </c>
      <c r="AA837" s="13" t="str">
        <f t="shared" si="221"/>
        <v/>
      </c>
      <c r="AB837" s="13" t="str">
        <f t="shared" si="221"/>
        <v/>
      </c>
      <c r="AC837" s="13" t="str">
        <f t="shared" si="221"/>
        <v/>
      </c>
      <c r="AD837" s="13" t="str">
        <f t="shared" si="221"/>
        <v/>
      </c>
    </row>
    <row r="838" spans="7:30" x14ac:dyDescent="0.25">
      <c r="G838" s="18" t="str">
        <f t="shared" si="209"/>
        <v/>
      </c>
      <c r="H838" s="22" t="str">
        <f t="shared" si="210"/>
        <v/>
      </c>
      <c r="I838" s="23" t="str">
        <f t="shared" si="211"/>
        <v/>
      </c>
      <c r="J838" s="22" t="str">
        <f t="shared" si="212"/>
        <v/>
      </c>
      <c r="K838" s="24" t="str">
        <f t="shared" si="213"/>
        <v/>
      </c>
      <c r="L838" s="42" t="str">
        <f t="shared" si="219"/>
        <v/>
      </c>
      <c r="M838" s="43" t="str">
        <f t="shared" si="220"/>
        <v/>
      </c>
      <c r="N838" s="26" t="str">
        <f t="shared" si="214"/>
        <v/>
      </c>
      <c r="O838" s="26" t="str">
        <f t="shared" si="215"/>
        <v/>
      </c>
      <c r="P838" s="28" t="str">
        <f>IF(E838="","",INDEX(TableLookupWakeUpScore[],MATCH(E838,TableLookupWakeUpScore[Wake Up],0),MATCH(P$1,TableLookupWakeUpScore[#Headers],0)))</f>
        <v/>
      </c>
      <c r="Q838" s="30" t="str">
        <f t="shared" si="216"/>
        <v/>
      </c>
      <c r="R838" s="31" t="str">
        <f t="shared" si="217"/>
        <v/>
      </c>
      <c r="S838" s="34" t="str">
        <f>IF($C838="","",INDEX(TableLookupSleepQuality[],MATCH($C838,TableLookupSleepQuality[Sleep Quality Low],1),MATCH(S$1,TableLookupSleepQuality[#Headers],0)))</f>
        <v/>
      </c>
      <c r="T838" s="35" t="str">
        <f>IF($C838="","",INDEX(TableLookupSleepQuality[],MATCH($C838,TableLookupSleepQuality[Sleep Quality Low],1),MATCH(T$1,TableLookupSleepQuality[#Headers],0)))</f>
        <v/>
      </c>
      <c r="X838" s="36" t="str">
        <f t="shared" si="218"/>
        <v/>
      </c>
      <c r="Y838" s="40" t="str">
        <f t="shared" si="221"/>
        <v/>
      </c>
      <c r="Z838" s="13" t="str">
        <f t="shared" si="221"/>
        <v/>
      </c>
      <c r="AA838" s="13" t="str">
        <f t="shared" si="221"/>
        <v/>
      </c>
      <c r="AB838" s="13" t="str">
        <f t="shared" si="221"/>
        <v/>
      </c>
      <c r="AC838" s="13" t="str">
        <f t="shared" si="221"/>
        <v/>
      </c>
      <c r="AD838" s="13" t="str">
        <f t="shared" si="221"/>
        <v/>
      </c>
    </row>
    <row r="839" spans="7:30" x14ac:dyDescent="0.25">
      <c r="G839" s="18" t="str">
        <f t="shared" si="209"/>
        <v/>
      </c>
      <c r="H839" s="22" t="str">
        <f t="shared" si="210"/>
        <v/>
      </c>
      <c r="I839" s="23" t="str">
        <f t="shared" si="211"/>
        <v/>
      </c>
      <c r="J839" s="22" t="str">
        <f t="shared" si="212"/>
        <v/>
      </c>
      <c r="K839" s="24" t="str">
        <f t="shared" si="213"/>
        <v/>
      </c>
      <c r="L839" s="42" t="str">
        <f t="shared" si="219"/>
        <v/>
      </c>
      <c r="M839" s="43" t="str">
        <f t="shared" si="220"/>
        <v/>
      </c>
      <c r="N839" s="26" t="str">
        <f t="shared" si="214"/>
        <v/>
      </c>
      <c r="O839" s="26" t="str">
        <f t="shared" si="215"/>
        <v/>
      </c>
      <c r="P839" s="28" t="str">
        <f>IF(E839="","",INDEX(TableLookupWakeUpScore[],MATCH(E839,TableLookupWakeUpScore[Wake Up],0),MATCH(P$1,TableLookupWakeUpScore[#Headers],0)))</f>
        <v/>
      </c>
      <c r="Q839" s="30" t="str">
        <f t="shared" si="216"/>
        <v/>
      </c>
      <c r="R839" s="31" t="str">
        <f t="shared" si="217"/>
        <v/>
      </c>
      <c r="S839" s="34" t="str">
        <f>IF($C839="","",INDEX(TableLookupSleepQuality[],MATCH($C839,TableLookupSleepQuality[Sleep Quality Low],1),MATCH(S$1,TableLookupSleepQuality[#Headers],0)))</f>
        <v/>
      </c>
      <c r="T839" s="35" t="str">
        <f>IF($C839="","",INDEX(TableLookupSleepQuality[],MATCH($C839,TableLookupSleepQuality[Sleep Quality Low],1),MATCH(T$1,TableLookupSleepQuality[#Headers],0)))</f>
        <v/>
      </c>
      <c r="X839" s="36" t="str">
        <f t="shared" si="218"/>
        <v/>
      </c>
      <c r="Y839" s="40" t="str">
        <f t="shared" si="221"/>
        <v/>
      </c>
      <c r="Z839" s="13" t="str">
        <f t="shared" si="221"/>
        <v/>
      </c>
      <c r="AA839" s="13" t="str">
        <f t="shared" si="221"/>
        <v/>
      </c>
      <c r="AB839" s="13" t="str">
        <f t="shared" si="221"/>
        <v/>
      </c>
      <c r="AC839" s="13" t="str">
        <f t="shared" si="221"/>
        <v/>
      </c>
      <c r="AD839" s="13" t="str">
        <f t="shared" si="221"/>
        <v/>
      </c>
    </row>
    <row r="840" spans="7:30" x14ac:dyDescent="0.25">
      <c r="G840" s="18" t="str">
        <f t="shared" si="209"/>
        <v/>
      </c>
      <c r="H840" s="22" t="str">
        <f t="shared" si="210"/>
        <v/>
      </c>
      <c r="I840" s="23" t="str">
        <f t="shared" si="211"/>
        <v/>
      </c>
      <c r="J840" s="22" t="str">
        <f t="shared" si="212"/>
        <v/>
      </c>
      <c r="K840" s="24" t="str">
        <f t="shared" si="213"/>
        <v/>
      </c>
      <c r="L840" s="42" t="str">
        <f t="shared" si="219"/>
        <v/>
      </c>
      <c r="M840" s="43" t="str">
        <f t="shared" si="220"/>
        <v/>
      </c>
      <c r="N840" s="26" t="str">
        <f t="shared" si="214"/>
        <v/>
      </c>
      <c r="O840" s="26" t="str">
        <f t="shared" si="215"/>
        <v/>
      </c>
      <c r="P840" s="28" t="str">
        <f>IF(E840="","",INDEX(TableLookupWakeUpScore[],MATCH(E840,TableLookupWakeUpScore[Wake Up],0),MATCH(P$1,TableLookupWakeUpScore[#Headers],0)))</f>
        <v/>
      </c>
      <c r="Q840" s="30" t="str">
        <f t="shared" si="216"/>
        <v/>
      </c>
      <c r="R840" s="31" t="str">
        <f t="shared" si="217"/>
        <v/>
      </c>
      <c r="S840" s="34" t="str">
        <f>IF($C840="","",INDEX(TableLookupSleepQuality[],MATCH($C840,TableLookupSleepQuality[Sleep Quality Low],1),MATCH(S$1,TableLookupSleepQuality[#Headers],0)))</f>
        <v/>
      </c>
      <c r="T840" s="35" t="str">
        <f>IF($C840="","",INDEX(TableLookupSleepQuality[],MATCH($C840,TableLookupSleepQuality[Sleep Quality Low],1),MATCH(T$1,TableLookupSleepQuality[#Headers],0)))</f>
        <v/>
      </c>
      <c r="X840" s="36" t="str">
        <f t="shared" si="218"/>
        <v/>
      </c>
      <c r="Y840" s="40" t="str">
        <f t="shared" si="221"/>
        <v/>
      </c>
      <c r="Z840" s="13" t="str">
        <f t="shared" si="221"/>
        <v/>
      </c>
      <c r="AA840" s="13" t="str">
        <f t="shared" si="221"/>
        <v/>
      </c>
      <c r="AB840" s="13" t="str">
        <f t="shared" si="221"/>
        <v/>
      </c>
      <c r="AC840" s="13" t="str">
        <f t="shared" si="221"/>
        <v/>
      </c>
      <c r="AD840" s="13" t="str">
        <f t="shared" si="221"/>
        <v/>
      </c>
    </row>
    <row r="841" spans="7:30" x14ac:dyDescent="0.25">
      <c r="G841" s="18" t="str">
        <f t="shared" si="209"/>
        <v/>
      </c>
      <c r="H841" s="22" t="str">
        <f t="shared" si="210"/>
        <v/>
      </c>
      <c r="I841" s="23" t="str">
        <f t="shared" si="211"/>
        <v/>
      </c>
      <c r="J841" s="22" t="str">
        <f t="shared" si="212"/>
        <v/>
      </c>
      <c r="K841" s="24" t="str">
        <f t="shared" si="213"/>
        <v/>
      </c>
      <c r="L841" s="42" t="str">
        <f t="shared" si="219"/>
        <v/>
      </c>
      <c r="M841" s="43" t="str">
        <f t="shared" si="220"/>
        <v/>
      </c>
      <c r="N841" s="26" t="str">
        <f t="shared" si="214"/>
        <v/>
      </c>
      <c r="O841" s="26" t="str">
        <f t="shared" si="215"/>
        <v/>
      </c>
      <c r="P841" s="28" t="str">
        <f>IF(E841="","",INDEX(TableLookupWakeUpScore[],MATCH(E841,TableLookupWakeUpScore[Wake Up],0),MATCH(P$1,TableLookupWakeUpScore[#Headers],0)))</f>
        <v/>
      </c>
      <c r="Q841" s="30" t="str">
        <f t="shared" si="216"/>
        <v/>
      </c>
      <c r="R841" s="31" t="str">
        <f t="shared" si="217"/>
        <v/>
      </c>
      <c r="S841" s="34" t="str">
        <f>IF($C841="","",INDEX(TableLookupSleepQuality[],MATCH($C841,TableLookupSleepQuality[Sleep Quality Low],1),MATCH(S$1,TableLookupSleepQuality[#Headers],0)))</f>
        <v/>
      </c>
      <c r="T841" s="35" t="str">
        <f>IF($C841="","",INDEX(TableLookupSleepQuality[],MATCH($C841,TableLookupSleepQuality[Sleep Quality Low],1),MATCH(T$1,TableLookupSleepQuality[#Headers],0)))</f>
        <v/>
      </c>
      <c r="X841" s="36" t="str">
        <f t="shared" si="218"/>
        <v/>
      </c>
      <c r="Y841" s="40" t="str">
        <f t="shared" si="221"/>
        <v/>
      </c>
      <c r="Z841" s="13" t="str">
        <f t="shared" si="221"/>
        <v/>
      </c>
      <c r="AA841" s="13" t="str">
        <f t="shared" si="221"/>
        <v/>
      </c>
      <c r="AB841" s="13" t="str">
        <f t="shared" si="221"/>
        <v/>
      </c>
      <c r="AC841" s="13" t="str">
        <f t="shared" si="221"/>
        <v/>
      </c>
      <c r="AD841" s="13" t="str">
        <f t="shared" si="221"/>
        <v/>
      </c>
    </row>
    <row r="842" spans="7:30" x14ac:dyDescent="0.25">
      <c r="G842" s="18" t="str">
        <f t="shared" si="209"/>
        <v/>
      </c>
      <c r="H842" s="22" t="str">
        <f t="shared" si="210"/>
        <v/>
      </c>
      <c r="I842" s="23" t="str">
        <f t="shared" si="211"/>
        <v/>
      </c>
      <c r="J842" s="22" t="str">
        <f t="shared" si="212"/>
        <v/>
      </c>
      <c r="K842" s="24" t="str">
        <f t="shared" si="213"/>
        <v/>
      </c>
      <c r="L842" s="42" t="str">
        <f t="shared" si="219"/>
        <v/>
      </c>
      <c r="M842" s="43" t="str">
        <f t="shared" si="220"/>
        <v/>
      </c>
      <c r="N842" s="26" t="str">
        <f t="shared" si="214"/>
        <v/>
      </c>
      <c r="O842" s="26" t="str">
        <f t="shared" si="215"/>
        <v/>
      </c>
      <c r="P842" s="28" t="str">
        <f>IF(E842="","",INDEX(TableLookupWakeUpScore[],MATCH(E842,TableLookupWakeUpScore[Wake Up],0),MATCH(P$1,TableLookupWakeUpScore[#Headers],0)))</f>
        <v/>
      </c>
      <c r="Q842" s="30" t="str">
        <f t="shared" si="216"/>
        <v/>
      </c>
      <c r="R842" s="31" t="str">
        <f t="shared" si="217"/>
        <v/>
      </c>
      <c r="S842" s="34" t="str">
        <f>IF($C842="","",INDEX(TableLookupSleepQuality[],MATCH($C842,TableLookupSleepQuality[Sleep Quality Low],1),MATCH(S$1,TableLookupSleepQuality[#Headers],0)))</f>
        <v/>
      </c>
      <c r="T842" s="35" t="str">
        <f>IF($C842="","",INDEX(TableLookupSleepQuality[],MATCH($C842,TableLookupSleepQuality[Sleep Quality Low],1),MATCH(T$1,TableLookupSleepQuality[#Headers],0)))</f>
        <v/>
      </c>
      <c r="X842" s="36" t="str">
        <f t="shared" si="218"/>
        <v/>
      </c>
      <c r="Y842" s="40" t="str">
        <f t="shared" si="221"/>
        <v/>
      </c>
      <c r="Z842" s="13" t="str">
        <f t="shared" si="221"/>
        <v/>
      </c>
      <c r="AA842" s="13" t="str">
        <f t="shared" si="221"/>
        <v/>
      </c>
      <c r="AB842" s="13" t="str">
        <f t="shared" si="221"/>
        <v/>
      </c>
      <c r="AC842" s="13" t="str">
        <f t="shared" si="221"/>
        <v/>
      </c>
      <c r="AD842" s="13" t="str">
        <f t="shared" si="221"/>
        <v/>
      </c>
    </row>
    <row r="843" spans="7:30" x14ac:dyDescent="0.25">
      <c r="G843" s="18" t="str">
        <f t="shared" si="209"/>
        <v/>
      </c>
      <c r="H843" s="22" t="str">
        <f t="shared" si="210"/>
        <v/>
      </c>
      <c r="I843" s="23" t="str">
        <f t="shared" si="211"/>
        <v/>
      </c>
      <c r="J843" s="22" t="str">
        <f t="shared" si="212"/>
        <v/>
      </c>
      <c r="K843" s="24" t="str">
        <f t="shared" si="213"/>
        <v/>
      </c>
      <c r="L843" s="42" t="str">
        <f t="shared" si="219"/>
        <v/>
      </c>
      <c r="M843" s="43" t="str">
        <f t="shared" si="220"/>
        <v/>
      </c>
      <c r="N843" s="26" t="str">
        <f t="shared" si="214"/>
        <v/>
      </c>
      <c r="O843" s="26" t="str">
        <f t="shared" si="215"/>
        <v/>
      </c>
      <c r="P843" s="28" t="str">
        <f>IF(E843="","",INDEX(TableLookupWakeUpScore[],MATCH(E843,TableLookupWakeUpScore[Wake Up],0),MATCH(P$1,TableLookupWakeUpScore[#Headers],0)))</f>
        <v/>
      </c>
      <c r="Q843" s="30" t="str">
        <f t="shared" si="216"/>
        <v/>
      </c>
      <c r="R843" s="31" t="str">
        <f t="shared" si="217"/>
        <v/>
      </c>
      <c r="S843" s="34" t="str">
        <f>IF($C843="","",INDEX(TableLookupSleepQuality[],MATCH($C843,TableLookupSleepQuality[Sleep Quality Low],1),MATCH(S$1,TableLookupSleepQuality[#Headers],0)))</f>
        <v/>
      </c>
      <c r="T843" s="35" t="str">
        <f>IF($C843="","",INDEX(TableLookupSleepQuality[],MATCH($C843,TableLookupSleepQuality[Sleep Quality Low],1),MATCH(T$1,TableLookupSleepQuality[#Headers],0)))</f>
        <v/>
      </c>
      <c r="X843" s="36" t="str">
        <f t="shared" si="218"/>
        <v/>
      </c>
      <c r="Y843" s="40" t="str">
        <f t="shared" si="221"/>
        <v/>
      </c>
      <c r="Z843" s="13" t="str">
        <f t="shared" si="221"/>
        <v/>
      </c>
      <c r="AA843" s="13" t="str">
        <f t="shared" si="221"/>
        <v/>
      </c>
      <c r="AB843" s="13" t="str">
        <f t="shared" si="221"/>
        <v/>
      </c>
      <c r="AC843" s="13" t="str">
        <f t="shared" si="221"/>
        <v/>
      </c>
      <c r="AD843" s="13" t="str">
        <f t="shared" si="221"/>
        <v/>
      </c>
    </row>
    <row r="844" spans="7:30" x14ac:dyDescent="0.25">
      <c r="G844" s="18" t="str">
        <f t="shared" si="209"/>
        <v/>
      </c>
      <c r="H844" s="22" t="str">
        <f t="shared" si="210"/>
        <v/>
      </c>
      <c r="I844" s="23" t="str">
        <f t="shared" si="211"/>
        <v/>
      </c>
      <c r="J844" s="22" t="str">
        <f t="shared" si="212"/>
        <v/>
      </c>
      <c r="K844" s="24" t="str">
        <f t="shared" si="213"/>
        <v/>
      </c>
      <c r="L844" s="42" t="str">
        <f t="shared" si="219"/>
        <v/>
      </c>
      <c r="M844" s="43" t="str">
        <f t="shared" si="220"/>
        <v/>
      </c>
      <c r="N844" s="26" t="str">
        <f t="shared" si="214"/>
        <v/>
      </c>
      <c r="O844" s="26" t="str">
        <f t="shared" si="215"/>
        <v/>
      </c>
      <c r="P844" s="28" t="str">
        <f>IF(E844="","",INDEX(TableLookupWakeUpScore[],MATCH(E844,TableLookupWakeUpScore[Wake Up],0),MATCH(P$1,TableLookupWakeUpScore[#Headers],0)))</f>
        <v/>
      </c>
      <c r="Q844" s="30" t="str">
        <f t="shared" si="216"/>
        <v/>
      </c>
      <c r="R844" s="31" t="str">
        <f t="shared" si="217"/>
        <v/>
      </c>
      <c r="S844" s="34" t="str">
        <f>IF($C844="","",INDEX(TableLookupSleepQuality[],MATCH($C844,TableLookupSleepQuality[Sleep Quality Low],1),MATCH(S$1,TableLookupSleepQuality[#Headers],0)))</f>
        <v/>
      </c>
      <c r="T844" s="35" t="str">
        <f>IF($C844="","",INDEX(TableLookupSleepQuality[],MATCH($C844,TableLookupSleepQuality[Sleep Quality Low],1),MATCH(T$1,TableLookupSleepQuality[#Headers],0)))</f>
        <v/>
      </c>
      <c r="X844" s="36" t="str">
        <f t="shared" si="218"/>
        <v/>
      </c>
      <c r="Y844" s="40" t="str">
        <f t="shared" si="221"/>
        <v/>
      </c>
      <c r="Z844" s="13" t="str">
        <f t="shared" si="221"/>
        <v/>
      </c>
      <c r="AA844" s="13" t="str">
        <f t="shared" si="221"/>
        <v/>
      </c>
      <c r="AB844" s="13" t="str">
        <f t="shared" si="221"/>
        <v/>
      </c>
      <c r="AC844" s="13" t="str">
        <f t="shared" si="221"/>
        <v/>
      </c>
      <c r="AD844" s="13" t="str">
        <f t="shared" si="221"/>
        <v/>
      </c>
    </row>
    <row r="845" spans="7:30" x14ac:dyDescent="0.25">
      <c r="G845" s="18" t="str">
        <f t="shared" si="209"/>
        <v/>
      </c>
      <c r="H845" s="22" t="str">
        <f t="shared" si="210"/>
        <v/>
      </c>
      <c r="I845" s="23" t="str">
        <f t="shared" si="211"/>
        <v/>
      </c>
      <c r="J845" s="22" t="str">
        <f t="shared" si="212"/>
        <v/>
      </c>
      <c r="K845" s="24" t="str">
        <f t="shared" si="213"/>
        <v/>
      </c>
      <c r="L845" s="42" t="str">
        <f t="shared" si="219"/>
        <v/>
      </c>
      <c r="M845" s="43" t="str">
        <f t="shared" si="220"/>
        <v/>
      </c>
      <c r="N845" s="26" t="str">
        <f t="shared" si="214"/>
        <v/>
      </c>
      <c r="O845" s="26" t="str">
        <f t="shared" si="215"/>
        <v/>
      </c>
      <c r="P845" s="28" t="str">
        <f>IF(E845="","",INDEX(TableLookupWakeUpScore[],MATCH(E845,TableLookupWakeUpScore[Wake Up],0),MATCH(P$1,TableLookupWakeUpScore[#Headers],0)))</f>
        <v/>
      </c>
      <c r="Q845" s="30" t="str">
        <f t="shared" si="216"/>
        <v/>
      </c>
      <c r="R845" s="31" t="str">
        <f t="shared" si="217"/>
        <v/>
      </c>
      <c r="S845" s="34" t="str">
        <f>IF($C845="","",INDEX(TableLookupSleepQuality[],MATCH($C845,TableLookupSleepQuality[Sleep Quality Low],1),MATCH(S$1,TableLookupSleepQuality[#Headers],0)))</f>
        <v/>
      </c>
      <c r="T845" s="35" t="str">
        <f>IF($C845="","",INDEX(TableLookupSleepQuality[],MATCH($C845,TableLookupSleepQuality[Sleep Quality Low],1),MATCH(T$1,TableLookupSleepQuality[#Headers],0)))</f>
        <v/>
      </c>
      <c r="X845" s="36" t="str">
        <f t="shared" si="218"/>
        <v/>
      </c>
      <c r="Y845" s="40" t="str">
        <f t="shared" si="221"/>
        <v/>
      </c>
      <c r="Z845" s="13" t="str">
        <f t="shared" si="221"/>
        <v/>
      </c>
      <c r="AA845" s="13" t="str">
        <f t="shared" si="221"/>
        <v/>
      </c>
      <c r="AB845" s="13" t="str">
        <f t="shared" si="221"/>
        <v/>
      </c>
      <c r="AC845" s="13" t="str">
        <f t="shared" si="221"/>
        <v/>
      </c>
      <c r="AD845" s="13" t="str">
        <f t="shared" si="221"/>
        <v/>
      </c>
    </row>
    <row r="846" spans="7:30" x14ac:dyDescent="0.25">
      <c r="G846" s="18" t="str">
        <f t="shared" si="209"/>
        <v/>
      </c>
      <c r="H846" s="22" t="str">
        <f t="shared" si="210"/>
        <v/>
      </c>
      <c r="I846" s="23" t="str">
        <f t="shared" si="211"/>
        <v/>
      </c>
      <c r="J846" s="22" t="str">
        <f t="shared" si="212"/>
        <v/>
      </c>
      <c r="K846" s="24" t="str">
        <f t="shared" si="213"/>
        <v/>
      </c>
      <c r="L846" s="42" t="str">
        <f t="shared" si="219"/>
        <v/>
      </c>
      <c r="M846" s="43" t="str">
        <f t="shared" si="220"/>
        <v/>
      </c>
      <c r="N846" s="26" t="str">
        <f t="shared" si="214"/>
        <v/>
      </c>
      <c r="O846" s="26" t="str">
        <f t="shared" si="215"/>
        <v/>
      </c>
      <c r="P846" s="28" t="str">
        <f>IF(E846="","",INDEX(TableLookupWakeUpScore[],MATCH(E846,TableLookupWakeUpScore[Wake Up],0),MATCH(P$1,TableLookupWakeUpScore[#Headers],0)))</f>
        <v/>
      </c>
      <c r="Q846" s="30" t="str">
        <f t="shared" si="216"/>
        <v/>
      </c>
      <c r="R846" s="31" t="str">
        <f t="shared" si="217"/>
        <v/>
      </c>
      <c r="S846" s="34" t="str">
        <f>IF($C846="","",INDEX(TableLookupSleepQuality[],MATCH($C846,TableLookupSleepQuality[Sleep Quality Low],1),MATCH(S$1,TableLookupSleepQuality[#Headers],0)))</f>
        <v/>
      </c>
      <c r="T846" s="35" t="str">
        <f>IF($C846="","",INDEX(TableLookupSleepQuality[],MATCH($C846,TableLookupSleepQuality[Sleep Quality Low],1),MATCH(T$1,TableLookupSleepQuality[#Headers],0)))</f>
        <v/>
      </c>
      <c r="X846" s="36" t="str">
        <f t="shared" si="218"/>
        <v/>
      </c>
      <c r="Y846" s="40" t="str">
        <f t="shared" si="221"/>
        <v/>
      </c>
      <c r="Z846" s="13" t="str">
        <f t="shared" si="221"/>
        <v/>
      </c>
      <c r="AA846" s="13" t="str">
        <f t="shared" si="221"/>
        <v/>
      </c>
      <c r="AB846" s="13" t="str">
        <f t="shared" si="221"/>
        <v/>
      </c>
      <c r="AC846" s="13" t="str">
        <f t="shared" si="221"/>
        <v/>
      </c>
      <c r="AD846" s="13" t="str">
        <f t="shared" si="221"/>
        <v/>
      </c>
    </row>
    <row r="847" spans="7:30" x14ac:dyDescent="0.25">
      <c r="G847" s="18" t="str">
        <f t="shared" si="209"/>
        <v/>
      </c>
      <c r="H847" s="22" t="str">
        <f t="shared" si="210"/>
        <v/>
      </c>
      <c r="I847" s="23" t="str">
        <f t="shared" si="211"/>
        <v/>
      </c>
      <c r="J847" s="22" t="str">
        <f t="shared" si="212"/>
        <v/>
      </c>
      <c r="K847" s="24" t="str">
        <f t="shared" si="213"/>
        <v/>
      </c>
      <c r="L847" s="42" t="str">
        <f t="shared" si="219"/>
        <v/>
      </c>
      <c r="M847" s="43" t="str">
        <f t="shared" si="220"/>
        <v/>
      </c>
      <c r="N847" s="26" t="str">
        <f t="shared" si="214"/>
        <v/>
      </c>
      <c r="O847" s="26" t="str">
        <f t="shared" si="215"/>
        <v/>
      </c>
      <c r="P847" s="28" t="str">
        <f>IF(E847="","",INDEX(TableLookupWakeUpScore[],MATCH(E847,TableLookupWakeUpScore[Wake Up],0),MATCH(P$1,TableLookupWakeUpScore[#Headers],0)))</f>
        <v/>
      </c>
      <c r="Q847" s="30" t="str">
        <f t="shared" si="216"/>
        <v/>
      </c>
      <c r="R847" s="31" t="str">
        <f t="shared" si="217"/>
        <v/>
      </c>
      <c r="S847" s="34" t="str">
        <f>IF($C847="","",INDEX(TableLookupSleepQuality[],MATCH($C847,TableLookupSleepQuality[Sleep Quality Low],1),MATCH(S$1,TableLookupSleepQuality[#Headers],0)))</f>
        <v/>
      </c>
      <c r="T847" s="35" t="str">
        <f>IF($C847="","",INDEX(TableLookupSleepQuality[],MATCH($C847,TableLookupSleepQuality[Sleep Quality Low],1),MATCH(T$1,TableLookupSleepQuality[#Headers],0)))</f>
        <v/>
      </c>
      <c r="X847" s="36" t="str">
        <f t="shared" si="218"/>
        <v/>
      </c>
      <c r="Y847" s="40" t="str">
        <f t="shared" si="221"/>
        <v/>
      </c>
      <c r="Z847" s="13" t="str">
        <f t="shared" si="221"/>
        <v/>
      </c>
      <c r="AA847" s="13" t="str">
        <f t="shared" si="221"/>
        <v/>
      </c>
      <c r="AB847" s="13" t="str">
        <f t="shared" si="221"/>
        <v/>
      </c>
      <c r="AC847" s="13" t="str">
        <f t="shared" si="221"/>
        <v/>
      </c>
      <c r="AD847" s="13" t="str">
        <f t="shared" si="221"/>
        <v/>
      </c>
    </row>
    <row r="848" spans="7:30" x14ac:dyDescent="0.25">
      <c r="G848" s="18" t="str">
        <f t="shared" si="209"/>
        <v/>
      </c>
      <c r="H848" s="22" t="str">
        <f t="shared" si="210"/>
        <v/>
      </c>
      <c r="I848" s="23" t="str">
        <f t="shared" si="211"/>
        <v/>
      </c>
      <c r="J848" s="22" t="str">
        <f t="shared" si="212"/>
        <v/>
      </c>
      <c r="K848" s="24" t="str">
        <f t="shared" si="213"/>
        <v/>
      </c>
      <c r="L848" s="42" t="str">
        <f t="shared" si="219"/>
        <v/>
      </c>
      <c r="M848" s="43" t="str">
        <f t="shared" si="220"/>
        <v/>
      </c>
      <c r="N848" s="26" t="str">
        <f t="shared" si="214"/>
        <v/>
      </c>
      <c r="O848" s="26" t="str">
        <f t="shared" si="215"/>
        <v/>
      </c>
      <c r="P848" s="28" t="str">
        <f>IF(E848="","",INDEX(TableLookupWakeUpScore[],MATCH(E848,TableLookupWakeUpScore[Wake Up],0),MATCH(P$1,TableLookupWakeUpScore[#Headers],0)))</f>
        <v/>
      </c>
      <c r="Q848" s="30" t="str">
        <f t="shared" si="216"/>
        <v/>
      </c>
      <c r="R848" s="31" t="str">
        <f t="shared" si="217"/>
        <v/>
      </c>
      <c r="S848" s="34" t="str">
        <f>IF($C848="","",INDEX(TableLookupSleepQuality[],MATCH($C848,TableLookupSleepQuality[Sleep Quality Low],1),MATCH(S$1,TableLookupSleepQuality[#Headers],0)))</f>
        <v/>
      </c>
      <c r="T848" s="35" t="str">
        <f>IF($C848="","",INDEX(TableLookupSleepQuality[],MATCH($C848,TableLookupSleepQuality[Sleep Quality Low],1),MATCH(T$1,TableLookupSleepQuality[#Headers],0)))</f>
        <v/>
      </c>
      <c r="X848" s="36" t="str">
        <f t="shared" si="218"/>
        <v/>
      </c>
      <c r="Y848" s="40" t="str">
        <f t="shared" si="221"/>
        <v/>
      </c>
      <c r="Z848" s="13" t="str">
        <f t="shared" si="221"/>
        <v/>
      </c>
      <c r="AA848" s="13" t="str">
        <f t="shared" si="221"/>
        <v/>
      </c>
      <c r="AB848" s="13" t="str">
        <f t="shared" si="221"/>
        <v/>
      </c>
      <c r="AC848" s="13" t="str">
        <f t="shared" si="221"/>
        <v/>
      </c>
      <c r="AD848" s="13" t="str">
        <f t="shared" si="221"/>
        <v/>
      </c>
    </row>
    <row r="849" spans="7:30" x14ac:dyDescent="0.25">
      <c r="G849" s="18" t="str">
        <f t="shared" si="209"/>
        <v/>
      </c>
      <c r="H849" s="22" t="str">
        <f t="shared" si="210"/>
        <v/>
      </c>
      <c r="I849" s="23" t="str">
        <f t="shared" si="211"/>
        <v/>
      </c>
      <c r="J849" s="22" t="str">
        <f t="shared" si="212"/>
        <v/>
      </c>
      <c r="K849" s="24" t="str">
        <f t="shared" si="213"/>
        <v/>
      </c>
      <c r="L849" s="42" t="str">
        <f t="shared" si="219"/>
        <v/>
      </c>
      <c r="M849" s="43" t="str">
        <f t="shared" si="220"/>
        <v/>
      </c>
      <c r="N849" s="26" t="str">
        <f t="shared" si="214"/>
        <v/>
      </c>
      <c r="O849" s="26" t="str">
        <f t="shared" si="215"/>
        <v/>
      </c>
      <c r="P849" s="28" t="str">
        <f>IF(E849="","",INDEX(TableLookupWakeUpScore[],MATCH(E849,TableLookupWakeUpScore[Wake Up],0),MATCH(P$1,TableLookupWakeUpScore[#Headers],0)))</f>
        <v/>
      </c>
      <c r="Q849" s="30" t="str">
        <f t="shared" si="216"/>
        <v/>
      </c>
      <c r="R849" s="31" t="str">
        <f t="shared" si="217"/>
        <v/>
      </c>
      <c r="S849" s="34" t="str">
        <f>IF($C849="","",INDEX(TableLookupSleepQuality[],MATCH($C849,TableLookupSleepQuality[Sleep Quality Low],1),MATCH(S$1,TableLookupSleepQuality[#Headers],0)))</f>
        <v/>
      </c>
      <c r="T849" s="35" t="str">
        <f>IF($C849="","",INDEX(TableLookupSleepQuality[],MATCH($C849,TableLookupSleepQuality[Sleep Quality Low],1),MATCH(T$1,TableLookupSleepQuality[#Headers],0)))</f>
        <v/>
      </c>
      <c r="X849" s="36" t="str">
        <f t="shared" si="218"/>
        <v/>
      </c>
      <c r="Y849" s="40" t="str">
        <f t="shared" si="221"/>
        <v/>
      </c>
      <c r="Z849" s="13" t="str">
        <f t="shared" si="221"/>
        <v/>
      </c>
      <c r="AA849" s="13" t="str">
        <f t="shared" si="221"/>
        <v/>
      </c>
      <c r="AB849" s="13" t="str">
        <f t="shared" si="221"/>
        <v/>
      </c>
      <c r="AC849" s="13" t="str">
        <f t="shared" si="221"/>
        <v/>
      </c>
      <c r="AD849" s="13" t="str">
        <f t="shared" si="221"/>
        <v/>
      </c>
    </row>
    <row r="850" spans="7:30" x14ac:dyDescent="0.25">
      <c r="G850" s="18" t="str">
        <f t="shared" si="209"/>
        <v/>
      </c>
      <c r="H850" s="22" t="str">
        <f t="shared" si="210"/>
        <v/>
      </c>
      <c r="I850" s="23" t="str">
        <f t="shared" si="211"/>
        <v/>
      </c>
      <c r="J850" s="22" t="str">
        <f t="shared" si="212"/>
        <v/>
      </c>
      <c r="K850" s="24" t="str">
        <f t="shared" si="213"/>
        <v/>
      </c>
      <c r="L850" s="42" t="str">
        <f t="shared" si="219"/>
        <v/>
      </c>
      <c r="M850" s="43" t="str">
        <f t="shared" si="220"/>
        <v/>
      </c>
      <c r="N850" s="26" t="str">
        <f t="shared" si="214"/>
        <v/>
      </c>
      <c r="O850" s="26" t="str">
        <f t="shared" si="215"/>
        <v/>
      </c>
      <c r="P850" s="28" t="str">
        <f>IF(E850="","",INDEX(TableLookupWakeUpScore[],MATCH(E850,TableLookupWakeUpScore[Wake Up],0),MATCH(P$1,TableLookupWakeUpScore[#Headers],0)))</f>
        <v/>
      </c>
      <c r="Q850" s="30" t="str">
        <f t="shared" si="216"/>
        <v/>
      </c>
      <c r="R850" s="31" t="str">
        <f t="shared" si="217"/>
        <v/>
      </c>
      <c r="S850" s="34" t="str">
        <f>IF($C850="","",INDEX(TableLookupSleepQuality[],MATCH($C850,TableLookupSleepQuality[Sleep Quality Low],1),MATCH(S$1,TableLookupSleepQuality[#Headers],0)))</f>
        <v/>
      </c>
      <c r="T850" s="35" t="str">
        <f>IF($C850="","",INDEX(TableLookupSleepQuality[],MATCH($C850,TableLookupSleepQuality[Sleep Quality Low],1),MATCH(T$1,TableLookupSleepQuality[#Headers],0)))</f>
        <v/>
      </c>
      <c r="X850" s="36" t="str">
        <f t="shared" si="218"/>
        <v/>
      </c>
      <c r="Y850" s="40" t="str">
        <f t="shared" si="221"/>
        <v/>
      </c>
      <c r="Z850" s="13" t="str">
        <f t="shared" si="221"/>
        <v/>
      </c>
      <c r="AA850" s="13" t="str">
        <f t="shared" si="221"/>
        <v/>
      </c>
      <c r="AB850" s="13" t="str">
        <f t="shared" si="221"/>
        <v/>
      </c>
      <c r="AC850" s="13" t="str">
        <f t="shared" si="221"/>
        <v/>
      </c>
      <c r="AD850" s="13" t="str">
        <f t="shared" si="221"/>
        <v/>
      </c>
    </row>
    <row r="851" spans="7:30" x14ac:dyDescent="0.25">
      <c r="G851" s="18" t="str">
        <f t="shared" si="209"/>
        <v/>
      </c>
      <c r="H851" s="22" t="str">
        <f t="shared" si="210"/>
        <v/>
      </c>
      <c r="I851" s="23" t="str">
        <f t="shared" si="211"/>
        <v/>
      </c>
      <c r="J851" s="22" t="str">
        <f t="shared" si="212"/>
        <v/>
      </c>
      <c r="K851" s="24" t="str">
        <f t="shared" si="213"/>
        <v/>
      </c>
      <c r="L851" s="42" t="str">
        <f t="shared" si="219"/>
        <v/>
      </c>
      <c r="M851" s="43" t="str">
        <f t="shared" si="220"/>
        <v/>
      </c>
      <c r="N851" s="26" t="str">
        <f t="shared" si="214"/>
        <v/>
      </c>
      <c r="O851" s="26" t="str">
        <f t="shared" si="215"/>
        <v/>
      </c>
      <c r="P851" s="28" t="str">
        <f>IF(E851="","",INDEX(TableLookupWakeUpScore[],MATCH(E851,TableLookupWakeUpScore[Wake Up],0),MATCH(P$1,TableLookupWakeUpScore[#Headers],0)))</f>
        <v/>
      </c>
      <c r="Q851" s="30" t="str">
        <f t="shared" si="216"/>
        <v/>
      </c>
      <c r="R851" s="31" t="str">
        <f t="shared" si="217"/>
        <v/>
      </c>
      <c r="S851" s="34" t="str">
        <f>IF($C851="","",INDEX(TableLookupSleepQuality[],MATCH($C851,TableLookupSleepQuality[Sleep Quality Low],1),MATCH(S$1,TableLookupSleepQuality[#Headers],0)))</f>
        <v/>
      </c>
      <c r="T851" s="35" t="str">
        <f>IF($C851="","",INDEX(TableLookupSleepQuality[],MATCH($C851,TableLookupSleepQuality[Sleep Quality Low],1),MATCH(T$1,TableLookupSleepQuality[#Headers],0)))</f>
        <v/>
      </c>
      <c r="X851" s="36" t="str">
        <f t="shared" si="218"/>
        <v/>
      </c>
      <c r="Y851" s="40" t="str">
        <f t="shared" ref="Y851:AD866" si="222">IF(OR($X851="NO",$X851=""),"",IF(COUNTIF($F851,"*" &amp; Y$1 &amp; "*"),"YES","NO"))</f>
        <v/>
      </c>
      <c r="Z851" s="13" t="str">
        <f t="shared" si="222"/>
        <v/>
      </c>
      <c r="AA851" s="13" t="str">
        <f t="shared" si="222"/>
        <v/>
      </c>
      <c r="AB851" s="13" t="str">
        <f t="shared" si="222"/>
        <v/>
      </c>
      <c r="AC851" s="13" t="str">
        <f t="shared" si="222"/>
        <v/>
      </c>
      <c r="AD851" s="13" t="str">
        <f t="shared" si="222"/>
        <v/>
      </c>
    </row>
    <row r="852" spans="7:30" x14ac:dyDescent="0.25">
      <c r="G852" s="18" t="str">
        <f t="shared" si="209"/>
        <v/>
      </c>
      <c r="H852" s="22" t="str">
        <f t="shared" si="210"/>
        <v/>
      </c>
      <c r="I852" s="23" t="str">
        <f t="shared" si="211"/>
        <v/>
      </c>
      <c r="J852" s="22" t="str">
        <f t="shared" si="212"/>
        <v/>
      </c>
      <c r="K852" s="24" t="str">
        <f t="shared" si="213"/>
        <v/>
      </c>
      <c r="L852" s="42" t="str">
        <f t="shared" si="219"/>
        <v/>
      </c>
      <c r="M852" s="43" t="str">
        <f t="shared" si="220"/>
        <v/>
      </c>
      <c r="N852" s="26" t="str">
        <f t="shared" si="214"/>
        <v/>
      </c>
      <c r="O852" s="26" t="str">
        <f t="shared" si="215"/>
        <v/>
      </c>
      <c r="P852" s="28" t="str">
        <f>IF(E852="","",INDEX(TableLookupWakeUpScore[],MATCH(E852,TableLookupWakeUpScore[Wake Up],0),MATCH(P$1,TableLookupWakeUpScore[#Headers],0)))</f>
        <v/>
      </c>
      <c r="Q852" s="30" t="str">
        <f t="shared" si="216"/>
        <v/>
      </c>
      <c r="R852" s="31" t="str">
        <f t="shared" si="217"/>
        <v/>
      </c>
      <c r="S852" s="34" t="str">
        <f>IF($C852="","",INDEX(TableLookupSleepQuality[],MATCH($C852,TableLookupSleepQuality[Sleep Quality Low],1),MATCH(S$1,TableLookupSleepQuality[#Headers],0)))</f>
        <v/>
      </c>
      <c r="T852" s="35" t="str">
        <f>IF($C852="","",INDEX(TableLookupSleepQuality[],MATCH($C852,TableLookupSleepQuality[Sleep Quality Low],1),MATCH(T$1,TableLookupSleepQuality[#Headers],0)))</f>
        <v/>
      </c>
      <c r="X852" s="36" t="str">
        <f t="shared" si="218"/>
        <v/>
      </c>
      <c r="Y852" s="40" t="str">
        <f t="shared" si="222"/>
        <v/>
      </c>
      <c r="Z852" s="13" t="str">
        <f t="shared" si="222"/>
        <v/>
      </c>
      <c r="AA852" s="13" t="str">
        <f t="shared" si="222"/>
        <v/>
      </c>
      <c r="AB852" s="13" t="str">
        <f t="shared" si="222"/>
        <v/>
      </c>
      <c r="AC852" s="13" t="str">
        <f t="shared" si="222"/>
        <v/>
      </c>
      <c r="AD852" s="13" t="str">
        <f t="shared" si="222"/>
        <v/>
      </c>
    </row>
    <row r="853" spans="7:30" x14ac:dyDescent="0.25">
      <c r="G853" s="18" t="str">
        <f t="shared" si="209"/>
        <v/>
      </c>
      <c r="H853" s="22" t="str">
        <f t="shared" si="210"/>
        <v/>
      </c>
      <c r="I853" s="23" t="str">
        <f t="shared" si="211"/>
        <v/>
      </c>
      <c r="J853" s="22" t="str">
        <f t="shared" si="212"/>
        <v/>
      </c>
      <c r="K853" s="24" t="str">
        <f t="shared" si="213"/>
        <v/>
      </c>
      <c r="L853" s="42" t="str">
        <f t="shared" si="219"/>
        <v/>
      </c>
      <c r="M853" s="43" t="str">
        <f t="shared" si="220"/>
        <v/>
      </c>
      <c r="N853" s="26" t="str">
        <f t="shared" si="214"/>
        <v/>
      </c>
      <c r="O853" s="26" t="str">
        <f t="shared" si="215"/>
        <v/>
      </c>
      <c r="P853" s="28" t="str">
        <f>IF(E853="","",INDEX(TableLookupWakeUpScore[],MATCH(E853,TableLookupWakeUpScore[Wake Up],0),MATCH(P$1,TableLookupWakeUpScore[#Headers],0)))</f>
        <v/>
      </c>
      <c r="Q853" s="30" t="str">
        <f t="shared" si="216"/>
        <v/>
      </c>
      <c r="R853" s="31" t="str">
        <f t="shared" si="217"/>
        <v/>
      </c>
      <c r="S853" s="34" t="str">
        <f>IF($C853="","",INDEX(TableLookupSleepQuality[],MATCH($C853,TableLookupSleepQuality[Sleep Quality Low],1),MATCH(S$1,TableLookupSleepQuality[#Headers],0)))</f>
        <v/>
      </c>
      <c r="T853" s="35" t="str">
        <f>IF($C853="","",INDEX(TableLookupSleepQuality[],MATCH($C853,TableLookupSleepQuality[Sleep Quality Low],1),MATCH(T$1,TableLookupSleepQuality[#Headers],0)))</f>
        <v/>
      </c>
      <c r="X853" s="36" t="str">
        <f t="shared" si="218"/>
        <v/>
      </c>
      <c r="Y853" s="40" t="str">
        <f t="shared" si="222"/>
        <v/>
      </c>
      <c r="Z853" s="13" t="str">
        <f t="shared" si="222"/>
        <v/>
      </c>
      <c r="AA853" s="13" t="str">
        <f t="shared" si="222"/>
        <v/>
      </c>
      <c r="AB853" s="13" t="str">
        <f t="shared" si="222"/>
        <v/>
      </c>
      <c r="AC853" s="13" t="str">
        <f t="shared" si="222"/>
        <v/>
      </c>
      <c r="AD853" s="13" t="str">
        <f t="shared" si="222"/>
        <v/>
      </c>
    </row>
    <row r="854" spans="7:30" x14ac:dyDescent="0.25">
      <c r="G854" s="18" t="str">
        <f t="shared" si="209"/>
        <v/>
      </c>
      <c r="H854" s="22" t="str">
        <f t="shared" si="210"/>
        <v/>
      </c>
      <c r="I854" s="23" t="str">
        <f t="shared" si="211"/>
        <v/>
      </c>
      <c r="J854" s="22" t="str">
        <f t="shared" si="212"/>
        <v/>
      </c>
      <c r="K854" s="24" t="str">
        <f t="shared" si="213"/>
        <v/>
      </c>
      <c r="L854" s="42" t="str">
        <f t="shared" si="219"/>
        <v/>
      </c>
      <c r="M854" s="43" t="str">
        <f t="shared" si="220"/>
        <v/>
      </c>
      <c r="N854" s="26" t="str">
        <f t="shared" si="214"/>
        <v/>
      </c>
      <c r="O854" s="26" t="str">
        <f t="shared" si="215"/>
        <v/>
      </c>
      <c r="P854" s="28" t="str">
        <f>IF(E854="","",INDEX(TableLookupWakeUpScore[],MATCH(E854,TableLookupWakeUpScore[Wake Up],0),MATCH(P$1,TableLookupWakeUpScore[#Headers],0)))</f>
        <v/>
      </c>
      <c r="Q854" s="30" t="str">
        <f t="shared" si="216"/>
        <v/>
      </c>
      <c r="R854" s="31" t="str">
        <f t="shared" si="217"/>
        <v/>
      </c>
      <c r="S854" s="34" t="str">
        <f>IF($C854="","",INDEX(TableLookupSleepQuality[],MATCH($C854,TableLookupSleepQuality[Sleep Quality Low],1),MATCH(S$1,TableLookupSleepQuality[#Headers],0)))</f>
        <v/>
      </c>
      <c r="T854" s="35" t="str">
        <f>IF($C854="","",INDEX(TableLookupSleepQuality[],MATCH($C854,TableLookupSleepQuality[Sleep Quality Low],1),MATCH(T$1,TableLookupSleepQuality[#Headers],0)))</f>
        <v/>
      </c>
      <c r="X854" s="36" t="str">
        <f t="shared" si="218"/>
        <v/>
      </c>
      <c r="Y854" s="40" t="str">
        <f t="shared" si="222"/>
        <v/>
      </c>
      <c r="Z854" s="13" t="str">
        <f t="shared" si="222"/>
        <v/>
      </c>
      <c r="AA854" s="13" t="str">
        <f t="shared" si="222"/>
        <v/>
      </c>
      <c r="AB854" s="13" t="str">
        <f t="shared" si="222"/>
        <v/>
      </c>
      <c r="AC854" s="13" t="str">
        <f t="shared" si="222"/>
        <v/>
      </c>
      <c r="AD854" s="13" t="str">
        <f t="shared" si="222"/>
        <v/>
      </c>
    </row>
    <row r="855" spans="7:30" x14ac:dyDescent="0.25">
      <c r="G855" s="18" t="str">
        <f t="shared" si="209"/>
        <v/>
      </c>
      <c r="H855" s="22" t="str">
        <f t="shared" si="210"/>
        <v/>
      </c>
      <c r="I855" s="23" t="str">
        <f t="shared" si="211"/>
        <v/>
      </c>
      <c r="J855" s="22" t="str">
        <f t="shared" si="212"/>
        <v/>
      </c>
      <c r="K855" s="24" t="str">
        <f t="shared" si="213"/>
        <v/>
      </c>
      <c r="L855" s="42" t="str">
        <f t="shared" si="219"/>
        <v/>
      </c>
      <c r="M855" s="43" t="str">
        <f t="shared" si="220"/>
        <v/>
      </c>
      <c r="N855" s="26" t="str">
        <f t="shared" si="214"/>
        <v/>
      </c>
      <c r="O855" s="26" t="str">
        <f t="shared" si="215"/>
        <v/>
      </c>
      <c r="P855" s="28" t="str">
        <f>IF(E855="","",INDEX(TableLookupWakeUpScore[],MATCH(E855,TableLookupWakeUpScore[Wake Up],0),MATCH(P$1,TableLookupWakeUpScore[#Headers],0)))</f>
        <v/>
      </c>
      <c r="Q855" s="30" t="str">
        <f t="shared" si="216"/>
        <v/>
      </c>
      <c r="R855" s="31" t="str">
        <f t="shared" si="217"/>
        <v/>
      </c>
      <c r="S855" s="34" t="str">
        <f>IF($C855="","",INDEX(TableLookupSleepQuality[],MATCH($C855,TableLookupSleepQuality[Sleep Quality Low],1),MATCH(S$1,TableLookupSleepQuality[#Headers],0)))</f>
        <v/>
      </c>
      <c r="T855" s="35" t="str">
        <f>IF($C855="","",INDEX(TableLookupSleepQuality[],MATCH($C855,TableLookupSleepQuality[Sleep Quality Low],1),MATCH(T$1,TableLookupSleepQuality[#Headers],0)))</f>
        <v/>
      </c>
      <c r="X855" s="36" t="str">
        <f t="shared" si="218"/>
        <v/>
      </c>
      <c r="Y855" s="40" t="str">
        <f t="shared" si="222"/>
        <v/>
      </c>
      <c r="Z855" s="13" t="str">
        <f t="shared" si="222"/>
        <v/>
      </c>
      <c r="AA855" s="13" t="str">
        <f t="shared" si="222"/>
        <v/>
      </c>
      <c r="AB855" s="13" t="str">
        <f t="shared" si="222"/>
        <v/>
      </c>
      <c r="AC855" s="13" t="str">
        <f t="shared" si="222"/>
        <v/>
      </c>
      <c r="AD855" s="13" t="str">
        <f t="shared" si="222"/>
        <v/>
      </c>
    </row>
    <row r="856" spans="7:30" x14ac:dyDescent="0.25">
      <c r="G856" s="18" t="str">
        <f t="shared" si="209"/>
        <v/>
      </c>
      <c r="H856" s="22" t="str">
        <f t="shared" si="210"/>
        <v/>
      </c>
      <c r="I856" s="23" t="str">
        <f t="shared" si="211"/>
        <v/>
      </c>
      <c r="J856" s="22" t="str">
        <f t="shared" si="212"/>
        <v/>
      </c>
      <c r="K856" s="24" t="str">
        <f t="shared" si="213"/>
        <v/>
      </c>
      <c r="L856" s="42" t="str">
        <f t="shared" si="219"/>
        <v/>
      </c>
      <c r="M856" s="43" t="str">
        <f t="shared" si="220"/>
        <v/>
      </c>
      <c r="N856" s="26" t="str">
        <f t="shared" si="214"/>
        <v/>
      </c>
      <c r="O856" s="26" t="str">
        <f t="shared" si="215"/>
        <v/>
      </c>
      <c r="P856" s="28" t="str">
        <f>IF(E856="","",INDEX(TableLookupWakeUpScore[],MATCH(E856,TableLookupWakeUpScore[Wake Up],0),MATCH(P$1,TableLookupWakeUpScore[#Headers],0)))</f>
        <v/>
      </c>
      <c r="Q856" s="30" t="str">
        <f t="shared" si="216"/>
        <v/>
      </c>
      <c r="R856" s="31" t="str">
        <f t="shared" si="217"/>
        <v/>
      </c>
      <c r="S856" s="34" t="str">
        <f>IF($C856="","",INDEX(TableLookupSleepQuality[],MATCH($C856,TableLookupSleepQuality[Sleep Quality Low],1),MATCH(S$1,TableLookupSleepQuality[#Headers],0)))</f>
        <v/>
      </c>
      <c r="T856" s="35" t="str">
        <f>IF($C856="","",INDEX(TableLookupSleepQuality[],MATCH($C856,TableLookupSleepQuality[Sleep Quality Low],1),MATCH(T$1,TableLookupSleepQuality[#Headers],0)))</f>
        <v/>
      </c>
      <c r="X856" s="36" t="str">
        <f t="shared" si="218"/>
        <v/>
      </c>
      <c r="Y856" s="40" t="str">
        <f t="shared" si="222"/>
        <v/>
      </c>
      <c r="Z856" s="13" t="str">
        <f t="shared" si="222"/>
        <v/>
      </c>
      <c r="AA856" s="13" t="str">
        <f t="shared" si="222"/>
        <v/>
      </c>
      <c r="AB856" s="13" t="str">
        <f t="shared" si="222"/>
        <v/>
      </c>
      <c r="AC856" s="13" t="str">
        <f t="shared" si="222"/>
        <v/>
      </c>
      <c r="AD856" s="13" t="str">
        <f t="shared" si="222"/>
        <v/>
      </c>
    </row>
    <row r="857" spans="7:30" x14ac:dyDescent="0.25">
      <c r="G857" s="18" t="str">
        <f t="shared" si="209"/>
        <v/>
      </c>
      <c r="H857" s="22" t="str">
        <f t="shared" si="210"/>
        <v/>
      </c>
      <c r="I857" s="23" t="str">
        <f t="shared" si="211"/>
        <v/>
      </c>
      <c r="J857" s="22" t="str">
        <f t="shared" si="212"/>
        <v/>
      </c>
      <c r="K857" s="24" t="str">
        <f t="shared" si="213"/>
        <v/>
      </c>
      <c r="L857" s="42" t="str">
        <f t="shared" si="219"/>
        <v/>
      </c>
      <c r="M857" s="43" t="str">
        <f t="shared" si="220"/>
        <v/>
      </c>
      <c r="N857" s="26" t="str">
        <f t="shared" si="214"/>
        <v/>
      </c>
      <c r="O857" s="26" t="str">
        <f t="shared" si="215"/>
        <v/>
      </c>
      <c r="P857" s="28" t="str">
        <f>IF(E857="","",INDEX(TableLookupWakeUpScore[],MATCH(E857,TableLookupWakeUpScore[Wake Up],0),MATCH(P$1,TableLookupWakeUpScore[#Headers],0)))</f>
        <v/>
      </c>
      <c r="Q857" s="30" t="str">
        <f t="shared" si="216"/>
        <v/>
      </c>
      <c r="R857" s="31" t="str">
        <f t="shared" si="217"/>
        <v/>
      </c>
      <c r="S857" s="34" t="str">
        <f>IF($C857="","",INDEX(TableLookupSleepQuality[],MATCH($C857,TableLookupSleepQuality[Sleep Quality Low],1),MATCH(S$1,TableLookupSleepQuality[#Headers],0)))</f>
        <v/>
      </c>
      <c r="T857" s="35" t="str">
        <f>IF($C857="","",INDEX(TableLookupSleepQuality[],MATCH($C857,TableLookupSleepQuality[Sleep Quality Low],1),MATCH(T$1,TableLookupSleepQuality[#Headers],0)))</f>
        <v/>
      </c>
      <c r="X857" s="36" t="str">
        <f t="shared" si="218"/>
        <v/>
      </c>
      <c r="Y857" s="40" t="str">
        <f t="shared" si="222"/>
        <v/>
      </c>
      <c r="Z857" s="13" t="str">
        <f t="shared" si="222"/>
        <v/>
      </c>
      <c r="AA857" s="13" t="str">
        <f t="shared" si="222"/>
        <v/>
      </c>
      <c r="AB857" s="13" t="str">
        <f t="shared" si="222"/>
        <v/>
      </c>
      <c r="AC857" s="13" t="str">
        <f t="shared" si="222"/>
        <v/>
      </c>
      <c r="AD857" s="13" t="str">
        <f t="shared" si="222"/>
        <v/>
      </c>
    </row>
    <row r="858" spans="7:30" x14ac:dyDescent="0.25">
      <c r="G858" s="18" t="str">
        <f t="shared" si="209"/>
        <v/>
      </c>
      <c r="H858" s="22" t="str">
        <f t="shared" si="210"/>
        <v/>
      </c>
      <c r="I858" s="23" t="str">
        <f t="shared" si="211"/>
        <v/>
      </c>
      <c r="J858" s="22" t="str">
        <f t="shared" si="212"/>
        <v/>
      </c>
      <c r="K858" s="24" t="str">
        <f t="shared" si="213"/>
        <v/>
      </c>
      <c r="L858" s="42" t="str">
        <f t="shared" si="219"/>
        <v/>
      </c>
      <c r="M858" s="43" t="str">
        <f t="shared" si="220"/>
        <v/>
      </c>
      <c r="N858" s="26" t="str">
        <f t="shared" si="214"/>
        <v/>
      </c>
      <c r="O858" s="26" t="str">
        <f t="shared" si="215"/>
        <v/>
      </c>
      <c r="P858" s="28" t="str">
        <f>IF(E858="","",INDEX(TableLookupWakeUpScore[],MATCH(E858,TableLookupWakeUpScore[Wake Up],0),MATCH(P$1,TableLookupWakeUpScore[#Headers],0)))</f>
        <v/>
      </c>
      <c r="Q858" s="30" t="str">
        <f t="shared" si="216"/>
        <v/>
      </c>
      <c r="R858" s="31" t="str">
        <f t="shared" si="217"/>
        <v/>
      </c>
      <c r="S858" s="34" t="str">
        <f>IF($C858="","",INDEX(TableLookupSleepQuality[],MATCH($C858,TableLookupSleepQuality[Sleep Quality Low],1),MATCH(S$1,TableLookupSleepQuality[#Headers],0)))</f>
        <v/>
      </c>
      <c r="T858" s="35" t="str">
        <f>IF($C858="","",INDEX(TableLookupSleepQuality[],MATCH($C858,TableLookupSleepQuality[Sleep Quality Low],1),MATCH(T$1,TableLookupSleepQuality[#Headers],0)))</f>
        <v/>
      </c>
      <c r="X858" s="36" t="str">
        <f t="shared" si="218"/>
        <v/>
      </c>
      <c r="Y858" s="40" t="str">
        <f t="shared" si="222"/>
        <v/>
      </c>
      <c r="Z858" s="13" t="str">
        <f t="shared" si="222"/>
        <v/>
      </c>
      <c r="AA858" s="13" t="str">
        <f t="shared" si="222"/>
        <v/>
      </c>
      <c r="AB858" s="13" t="str">
        <f t="shared" si="222"/>
        <v/>
      </c>
      <c r="AC858" s="13" t="str">
        <f t="shared" si="222"/>
        <v/>
      </c>
      <c r="AD858" s="13" t="str">
        <f t="shared" si="222"/>
        <v/>
      </c>
    </row>
    <row r="859" spans="7:30" x14ac:dyDescent="0.25">
      <c r="G859" s="18" t="str">
        <f t="shared" si="209"/>
        <v/>
      </c>
      <c r="H859" s="22" t="str">
        <f t="shared" si="210"/>
        <v/>
      </c>
      <c r="I859" s="23" t="str">
        <f t="shared" si="211"/>
        <v/>
      </c>
      <c r="J859" s="22" t="str">
        <f t="shared" si="212"/>
        <v/>
      </c>
      <c r="K859" s="24" t="str">
        <f t="shared" si="213"/>
        <v/>
      </c>
      <c r="L859" s="42" t="str">
        <f t="shared" si="219"/>
        <v/>
      </c>
      <c r="M859" s="43" t="str">
        <f t="shared" si="220"/>
        <v/>
      </c>
      <c r="N859" s="26" t="str">
        <f t="shared" si="214"/>
        <v/>
      </c>
      <c r="O859" s="26" t="str">
        <f t="shared" si="215"/>
        <v/>
      </c>
      <c r="P859" s="28" t="str">
        <f>IF(E859="","",INDEX(TableLookupWakeUpScore[],MATCH(E859,TableLookupWakeUpScore[Wake Up],0),MATCH(P$1,TableLookupWakeUpScore[#Headers],0)))</f>
        <v/>
      </c>
      <c r="Q859" s="30" t="str">
        <f t="shared" si="216"/>
        <v/>
      </c>
      <c r="R859" s="31" t="str">
        <f t="shared" si="217"/>
        <v/>
      </c>
      <c r="S859" s="34" t="str">
        <f>IF($C859="","",INDEX(TableLookupSleepQuality[],MATCH($C859,TableLookupSleepQuality[Sleep Quality Low],1),MATCH(S$1,TableLookupSleepQuality[#Headers],0)))</f>
        <v/>
      </c>
      <c r="T859" s="35" t="str">
        <f>IF($C859="","",INDEX(TableLookupSleepQuality[],MATCH($C859,TableLookupSleepQuality[Sleep Quality Low],1),MATCH(T$1,TableLookupSleepQuality[#Headers],0)))</f>
        <v/>
      </c>
      <c r="X859" s="36" t="str">
        <f t="shared" si="218"/>
        <v/>
      </c>
      <c r="Y859" s="40" t="str">
        <f t="shared" si="222"/>
        <v/>
      </c>
      <c r="Z859" s="13" t="str">
        <f t="shared" si="222"/>
        <v/>
      </c>
      <c r="AA859" s="13" t="str">
        <f t="shared" si="222"/>
        <v/>
      </c>
      <c r="AB859" s="13" t="str">
        <f t="shared" si="222"/>
        <v/>
      </c>
      <c r="AC859" s="13" t="str">
        <f t="shared" si="222"/>
        <v/>
      </c>
      <c r="AD859" s="13" t="str">
        <f t="shared" si="222"/>
        <v/>
      </c>
    </row>
    <row r="860" spans="7:30" x14ac:dyDescent="0.25">
      <c r="G860" s="18" t="str">
        <f t="shared" si="209"/>
        <v/>
      </c>
      <c r="H860" s="22" t="str">
        <f t="shared" si="210"/>
        <v/>
      </c>
      <c r="I860" s="23" t="str">
        <f t="shared" si="211"/>
        <v/>
      </c>
      <c r="J860" s="22" t="str">
        <f t="shared" si="212"/>
        <v/>
      </c>
      <c r="K860" s="24" t="str">
        <f t="shared" si="213"/>
        <v/>
      </c>
      <c r="L860" s="42" t="str">
        <f t="shared" si="219"/>
        <v/>
      </c>
      <c r="M860" s="43" t="str">
        <f t="shared" si="220"/>
        <v/>
      </c>
      <c r="N860" s="26" t="str">
        <f t="shared" si="214"/>
        <v/>
      </c>
      <c r="O860" s="26" t="str">
        <f t="shared" si="215"/>
        <v/>
      </c>
      <c r="P860" s="28" t="str">
        <f>IF(E860="","",INDEX(TableLookupWakeUpScore[],MATCH(E860,TableLookupWakeUpScore[Wake Up],0),MATCH(P$1,TableLookupWakeUpScore[#Headers],0)))</f>
        <v/>
      </c>
      <c r="Q860" s="30" t="str">
        <f t="shared" si="216"/>
        <v/>
      </c>
      <c r="R860" s="31" t="str">
        <f t="shared" si="217"/>
        <v/>
      </c>
      <c r="S860" s="34" t="str">
        <f>IF($C860="","",INDEX(TableLookupSleepQuality[],MATCH($C860,TableLookupSleepQuality[Sleep Quality Low],1),MATCH(S$1,TableLookupSleepQuality[#Headers],0)))</f>
        <v/>
      </c>
      <c r="T860" s="35" t="str">
        <f>IF($C860="","",INDEX(TableLookupSleepQuality[],MATCH($C860,TableLookupSleepQuality[Sleep Quality Low],1),MATCH(T$1,TableLookupSleepQuality[#Headers],0)))</f>
        <v/>
      </c>
      <c r="X860" s="36" t="str">
        <f t="shared" si="218"/>
        <v/>
      </c>
      <c r="Y860" s="40" t="str">
        <f t="shared" si="222"/>
        <v/>
      </c>
      <c r="Z860" s="13" t="str">
        <f t="shared" si="222"/>
        <v/>
      </c>
      <c r="AA860" s="13" t="str">
        <f t="shared" si="222"/>
        <v/>
      </c>
      <c r="AB860" s="13" t="str">
        <f t="shared" si="222"/>
        <v/>
      </c>
      <c r="AC860" s="13" t="str">
        <f t="shared" si="222"/>
        <v/>
      </c>
      <c r="AD860" s="13" t="str">
        <f t="shared" si="222"/>
        <v/>
      </c>
    </row>
    <row r="861" spans="7:30" x14ac:dyDescent="0.25">
      <c r="G861" s="18" t="str">
        <f t="shared" si="209"/>
        <v/>
      </c>
      <c r="H861" s="22" t="str">
        <f t="shared" si="210"/>
        <v/>
      </c>
      <c r="I861" s="23" t="str">
        <f t="shared" si="211"/>
        <v/>
      </c>
      <c r="J861" s="22" t="str">
        <f t="shared" si="212"/>
        <v/>
      </c>
      <c r="K861" s="24" t="str">
        <f t="shared" si="213"/>
        <v/>
      </c>
      <c r="L861" s="42" t="str">
        <f t="shared" si="219"/>
        <v/>
      </c>
      <c r="M861" s="43" t="str">
        <f t="shared" si="220"/>
        <v/>
      </c>
      <c r="N861" s="26" t="str">
        <f t="shared" si="214"/>
        <v/>
      </c>
      <c r="O861" s="26" t="str">
        <f t="shared" si="215"/>
        <v/>
      </c>
      <c r="P861" s="28" t="str">
        <f>IF(E861="","",INDEX(TableLookupWakeUpScore[],MATCH(E861,TableLookupWakeUpScore[Wake Up],0),MATCH(P$1,TableLookupWakeUpScore[#Headers],0)))</f>
        <v/>
      </c>
      <c r="Q861" s="30" t="str">
        <f t="shared" si="216"/>
        <v/>
      </c>
      <c r="R861" s="31" t="str">
        <f t="shared" si="217"/>
        <v/>
      </c>
      <c r="S861" s="34" t="str">
        <f>IF($C861="","",INDEX(TableLookupSleepQuality[],MATCH($C861,TableLookupSleepQuality[Sleep Quality Low],1),MATCH(S$1,TableLookupSleepQuality[#Headers],0)))</f>
        <v/>
      </c>
      <c r="T861" s="35" t="str">
        <f>IF($C861="","",INDEX(TableLookupSleepQuality[],MATCH($C861,TableLookupSleepQuality[Sleep Quality Low],1),MATCH(T$1,TableLookupSleepQuality[#Headers],0)))</f>
        <v/>
      </c>
      <c r="X861" s="36" t="str">
        <f t="shared" si="218"/>
        <v/>
      </c>
      <c r="Y861" s="40" t="str">
        <f t="shared" si="222"/>
        <v/>
      </c>
      <c r="Z861" s="13" t="str">
        <f t="shared" si="222"/>
        <v/>
      </c>
      <c r="AA861" s="13" t="str">
        <f t="shared" si="222"/>
        <v/>
      </c>
      <c r="AB861" s="13" t="str">
        <f t="shared" si="222"/>
        <v/>
      </c>
      <c r="AC861" s="13" t="str">
        <f t="shared" si="222"/>
        <v/>
      </c>
      <c r="AD861" s="13" t="str">
        <f t="shared" si="222"/>
        <v/>
      </c>
    </row>
    <row r="862" spans="7:30" x14ac:dyDescent="0.25">
      <c r="G862" s="18" t="str">
        <f t="shared" si="209"/>
        <v/>
      </c>
      <c r="H862" s="22" t="str">
        <f t="shared" si="210"/>
        <v/>
      </c>
      <c r="I862" s="23" t="str">
        <f t="shared" si="211"/>
        <v/>
      </c>
      <c r="J862" s="22" t="str">
        <f t="shared" si="212"/>
        <v/>
      </c>
      <c r="K862" s="24" t="str">
        <f t="shared" si="213"/>
        <v/>
      </c>
      <c r="L862" s="42" t="str">
        <f t="shared" si="219"/>
        <v/>
      </c>
      <c r="M862" s="43" t="str">
        <f t="shared" si="220"/>
        <v/>
      </c>
      <c r="N862" s="26" t="str">
        <f t="shared" si="214"/>
        <v/>
      </c>
      <c r="O862" s="26" t="str">
        <f t="shared" si="215"/>
        <v/>
      </c>
      <c r="P862" s="28" t="str">
        <f>IF(E862="","",INDEX(TableLookupWakeUpScore[],MATCH(E862,TableLookupWakeUpScore[Wake Up],0),MATCH(P$1,TableLookupWakeUpScore[#Headers],0)))</f>
        <v/>
      </c>
      <c r="Q862" s="30" t="str">
        <f t="shared" si="216"/>
        <v/>
      </c>
      <c r="R862" s="31" t="str">
        <f t="shared" si="217"/>
        <v/>
      </c>
      <c r="S862" s="34" t="str">
        <f>IF($C862="","",INDEX(TableLookupSleepQuality[],MATCH($C862,TableLookupSleepQuality[Sleep Quality Low],1),MATCH(S$1,TableLookupSleepQuality[#Headers],0)))</f>
        <v/>
      </c>
      <c r="T862" s="35" t="str">
        <f>IF($C862="","",INDEX(TableLookupSleepQuality[],MATCH($C862,TableLookupSleepQuality[Sleep Quality Low],1),MATCH(T$1,TableLookupSleepQuality[#Headers],0)))</f>
        <v/>
      </c>
      <c r="X862" s="36" t="str">
        <f t="shared" si="218"/>
        <v/>
      </c>
      <c r="Y862" s="40" t="str">
        <f t="shared" si="222"/>
        <v/>
      </c>
      <c r="Z862" s="13" t="str">
        <f t="shared" si="222"/>
        <v/>
      </c>
      <c r="AA862" s="13" t="str">
        <f t="shared" si="222"/>
        <v/>
      </c>
      <c r="AB862" s="13" t="str">
        <f t="shared" si="222"/>
        <v/>
      </c>
      <c r="AC862" s="13" t="str">
        <f t="shared" si="222"/>
        <v/>
      </c>
      <c r="AD862" s="13" t="str">
        <f t="shared" si="222"/>
        <v/>
      </c>
    </row>
    <row r="863" spans="7:30" x14ac:dyDescent="0.25">
      <c r="G863" s="18" t="str">
        <f t="shared" si="209"/>
        <v/>
      </c>
      <c r="H863" s="22" t="str">
        <f t="shared" si="210"/>
        <v/>
      </c>
      <c r="I863" s="23" t="str">
        <f t="shared" si="211"/>
        <v/>
      </c>
      <c r="J863" s="22" t="str">
        <f t="shared" si="212"/>
        <v/>
      </c>
      <c r="K863" s="24" t="str">
        <f t="shared" si="213"/>
        <v/>
      </c>
      <c r="L863" s="42" t="str">
        <f t="shared" si="219"/>
        <v/>
      </c>
      <c r="M863" s="43" t="str">
        <f t="shared" si="220"/>
        <v/>
      </c>
      <c r="N863" s="26" t="str">
        <f t="shared" si="214"/>
        <v/>
      </c>
      <c r="O863" s="26" t="str">
        <f t="shared" si="215"/>
        <v/>
      </c>
      <c r="P863" s="28" t="str">
        <f>IF(E863="","",INDEX(TableLookupWakeUpScore[],MATCH(E863,TableLookupWakeUpScore[Wake Up],0),MATCH(P$1,TableLookupWakeUpScore[#Headers],0)))</f>
        <v/>
      </c>
      <c r="Q863" s="30" t="str">
        <f t="shared" si="216"/>
        <v/>
      </c>
      <c r="R863" s="31" t="str">
        <f t="shared" si="217"/>
        <v/>
      </c>
      <c r="S863" s="34" t="str">
        <f>IF($C863="","",INDEX(TableLookupSleepQuality[],MATCH($C863,TableLookupSleepQuality[Sleep Quality Low],1),MATCH(S$1,TableLookupSleepQuality[#Headers],0)))</f>
        <v/>
      </c>
      <c r="T863" s="35" t="str">
        <f>IF($C863="","",INDEX(TableLookupSleepQuality[],MATCH($C863,TableLookupSleepQuality[Sleep Quality Low],1),MATCH(T$1,TableLookupSleepQuality[#Headers],0)))</f>
        <v/>
      </c>
      <c r="X863" s="36" t="str">
        <f t="shared" si="218"/>
        <v/>
      </c>
      <c r="Y863" s="40" t="str">
        <f t="shared" si="222"/>
        <v/>
      </c>
      <c r="Z863" s="13" t="str">
        <f t="shared" si="222"/>
        <v/>
      </c>
      <c r="AA863" s="13" t="str">
        <f t="shared" si="222"/>
        <v/>
      </c>
      <c r="AB863" s="13" t="str">
        <f t="shared" si="222"/>
        <v/>
      </c>
      <c r="AC863" s="13" t="str">
        <f t="shared" si="222"/>
        <v/>
      </c>
      <c r="AD863" s="13" t="str">
        <f t="shared" si="222"/>
        <v/>
      </c>
    </row>
    <row r="864" spans="7:30" x14ac:dyDescent="0.25">
      <c r="G864" s="18" t="str">
        <f t="shared" si="209"/>
        <v/>
      </c>
      <c r="H864" s="22" t="str">
        <f t="shared" si="210"/>
        <v/>
      </c>
      <c r="I864" s="23" t="str">
        <f t="shared" si="211"/>
        <v/>
      </c>
      <c r="J864" s="22" t="str">
        <f t="shared" si="212"/>
        <v/>
      </c>
      <c r="K864" s="24" t="str">
        <f t="shared" si="213"/>
        <v/>
      </c>
      <c r="L864" s="42" t="str">
        <f t="shared" si="219"/>
        <v/>
      </c>
      <c r="M864" s="43" t="str">
        <f t="shared" si="220"/>
        <v/>
      </c>
      <c r="N864" s="26" t="str">
        <f t="shared" si="214"/>
        <v/>
      </c>
      <c r="O864" s="26" t="str">
        <f t="shared" si="215"/>
        <v/>
      </c>
      <c r="P864" s="28" t="str">
        <f>IF(E864="","",INDEX(TableLookupWakeUpScore[],MATCH(E864,TableLookupWakeUpScore[Wake Up],0),MATCH(P$1,TableLookupWakeUpScore[#Headers],0)))</f>
        <v/>
      </c>
      <c r="Q864" s="30" t="str">
        <f t="shared" si="216"/>
        <v/>
      </c>
      <c r="R864" s="31" t="str">
        <f t="shared" si="217"/>
        <v/>
      </c>
      <c r="S864" s="34" t="str">
        <f>IF($C864="","",INDEX(TableLookupSleepQuality[],MATCH($C864,TableLookupSleepQuality[Sleep Quality Low],1),MATCH(S$1,TableLookupSleepQuality[#Headers],0)))</f>
        <v/>
      </c>
      <c r="T864" s="35" t="str">
        <f>IF($C864="","",INDEX(TableLookupSleepQuality[],MATCH($C864,TableLookupSleepQuality[Sleep Quality Low],1),MATCH(T$1,TableLookupSleepQuality[#Headers],0)))</f>
        <v/>
      </c>
      <c r="X864" s="36" t="str">
        <f t="shared" si="218"/>
        <v/>
      </c>
      <c r="Y864" s="40" t="str">
        <f t="shared" si="222"/>
        <v/>
      </c>
      <c r="Z864" s="13" t="str">
        <f t="shared" si="222"/>
        <v/>
      </c>
      <c r="AA864" s="13" t="str">
        <f t="shared" si="222"/>
        <v/>
      </c>
      <c r="AB864" s="13" t="str">
        <f t="shared" si="222"/>
        <v/>
      </c>
      <c r="AC864" s="13" t="str">
        <f t="shared" si="222"/>
        <v/>
      </c>
      <c r="AD864" s="13" t="str">
        <f t="shared" si="222"/>
        <v/>
      </c>
    </row>
    <row r="865" spans="7:30" x14ac:dyDescent="0.25">
      <c r="G865" s="18" t="str">
        <f t="shared" si="209"/>
        <v/>
      </c>
      <c r="H865" s="22" t="str">
        <f t="shared" si="210"/>
        <v/>
      </c>
      <c r="I865" s="23" t="str">
        <f t="shared" si="211"/>
        <v/>
      </c>
      <c r="J865" s="22" t="str">
        <f t="shared" si="212"/>
        <v/>
      </c>
      <c r="K865" s="24" t="str">
        <f t="shared" si="213"/>
        <v/>
      </c>
      <c r="L865" s="42" t="str">
        <f t="shared" si="219"/>
        <v/>
      </c>
      <c r="M865" s="43" t="str">
        <f t="shared" si="220"/>
        <v/>
      </c>
      <c r="N865" s="26" t="str">
        <f t="shared" si="214"/>
        <v/>
      </c>
      <c r="O865" s="26" t="str">
        <f t="shared" si="215"/>
        <v/>
      </c>
      <c r="P865" s="28" t="str">
        <f>IF(E865="","",INDEX(TableLookupWakeUpScore[],MATCH(E865,TableLookupWakeUpScore[Wake Up],0),MATCH(P$1,TableLookupWakeUpScore[#Headers],0)))</f>
        <v/>
      </c>
      <c r="Q865" s="30" t="str">
        <f t="shared" si="216"/>
        <v/>
      </c>
      <c r="R865" s="31" t="str">
        <f t="shared" si="217"/>
        <v/>
      </c>
      <c r="S865" s="34" t="str">
        <f>IF($C865="","",INDEX(TableLookupSleepQuality[],MATCH($C865,TableLookupSleepQuality[Sleep Quality Low],1),MATCH(S$1,TableLookupSleepQuality[#Headers],0)))</f>
        <v/>
      </c>
      <c r="T865" s="35" t="str">
        <f>IF($C865="","",INDEX(TableLookupSleepQuality[],MATCH($C865,TableLookupSleepQuality[Sleep Quality Low],1),MATCH(T$1,TableLookupSleepQuality[#Headers],0)))</f>
        <v/>
      </c>
      <c r="X865" s="36" t="str">
        <f t="shared" si="218"/>
        <v/>
      </c>
      <c r="Y865" s="40" t="str">
        <f t="shared" si="222"/>
        <v/>
      </c>
      <c r="Z865" s="13" t="str">
        <f t="shared" si="222"/>
        <v/>
      </c>
      <c r="AA865" s="13" t="str">
        <f t="shared" si="222"/>
        <v/>
      </c>
      <c r="AB865" s="13" t="str">
        <f t="shared" si="222"/>
        <v/>
      </c>
      <c r="AC865" s="13" t="str">
        <f t="shared" si="222"/>
        <v/>
      </c>
      <c r="AD865" s="13" t="str">
        <f t="shared" si="222"/>
        <v/>
      </c>
    </row>
    <row r="866" spans="7:30" x14ac:dyDescent="0.25">
      <c r="G866" s="18" t="str">
        <f t="shared" si="209"/>
        <v/>
      </c>
      <c r="H866" s="22" t="str">
        <f t="shared" si="210"/>
        <v/>
      </c>
      <c r="I866" s="23" t="str">
        <f t="shared" si="211"/>
        <v/>
      </c>
      <c r="J866" s="22" t="str">
        <f t="shared" si="212"/>
        <v/>
      </c>
      <c r="K866" s="24" t="str">
        <f t="shared" si="213"/>
        <v/>
      </c>
      <c r="L866" s="42" t="str">
        <f t="shared" si="219"/>
        <v/>
      </c>
      <c r="M866" s="43" t="str">
        <f t="shared" si="220"/>
        <v/>
      </c>
      <c r="N866" s="26" t="str">
        <f t="shared" si="214"/>
        <v/>
      </c>
      <c r="O866" s="26" t="str">
        <f t="shared" si="215"/>
        <v/>
      </c>
      <c r="P866" s="28" t="str">
        <f>IF(E866="","",INDEX(TableLookupWakeUpScore[],MATCH(E866,TableLookupWakeUpScore[Wake Up],0),MATCH(P$1,TableLookupWakeUpScore[#Headers],0)))</f>
        <v/>
      </c>
      <c r="Q866" s="30" t="str">
        <f t="shared" si="216"/>
        <v/>
      </c>
      <c r="R866" s="31" t="str">
        <f t="shared" si="217"/>
        <v/>
      </c>
      <c r="S866" s="34" t="str">
        <f>IF($C866="","",INDEX(TableLookupSleepQuality[],MATCH($C866,TableLookupSleepQuality[Sleep Quality Low],1),MATCH(S$1,TableLookupSleepQuality[#Headers],0)))</f>
        <v/>
      </c>
      <c r="T866" s="35" t="str">
        <f>IF($C866="","",INDEX(TableLookupSleepQuality[],MATCH($C866,TableLookupSleepQuality[Sleep Quality Low],1),MATCH(T$1,TableLookupSleepQuality[#Headers],0)))</f>
        <v/>
      </c>
      <c r="X866" s="36" t="str">
        <f t="shared" si="218"/>
        <v/>
      </c>
      <c r="Y866" s="40" t="str">
        <f t="shared" si="222"/>
        <v/>
      </c>
      <c r="Z866" s="13" t="str">
        <f t="shared" si="222"/>
        <v/>
      </c>
      <c r="AA866" s="13" t="str">
        <f t="shared" si="222"/>
        <v/>
      </c>
      <c r="AB866" s="13" t="str">
        <f t="shared" si="222"/>
        <v/>
      </c>
      <c r="AC866" s="13" t="str">
        <f t="shared" si="222"/>
        <v/>
      </c>
      <c r="AD866" s="13" t="str">
        <f t="shared" si="222"/>
        <v/>
      </c>
    </row>
    <row r="867" spans="7:30" x14ac:dyDescent="0.25">
      <c r="G867" s="18" t="str">
        <f t="shared" si="209"/>
        <v/>
      </c>
      <c r="H867" s="22" t="str">
        <f t="shared" si="210"/>
        <v/>
      </c>
      <c r="I867" s="23" t="str">
        <f t="shared" si="211"/>
        <v/>
      </c>
      <c r="J867" s="22" t="str">
        <f t="shared" si="212"/>
        <v/>
      </c>
      <c r="K867" s="24" t="str">
        <f t="shared" si="213"/>
        <v/>
      </c>
      <c r="L867" s="42" t="str">
        <f t="shared" si="219"/>
        <v/>
      </c>
      <c r="M867" s="43" t="str">
        <f t="shared" si="220"/>
        <v/>
      </c>
      <c r="N867" s="26" t="str">
        <f t="shared" si="214"/>
        <v/>
      </c>
      <c r="O867" s="26" t="str">
        <f t="shared" si="215"/>
        <v/>
      </c>
      <c r="P867" s="28" t="str">
        <f>IF(E867="","",INDEX(TableLookupWakeUpScore[],MATCH(E867,TableLookupWakeUpScore[Wake Up],0),MATCH(P$1,TableLookupWakeUpScore[#Headers],0)))</f>
        <v/>
      </c>
      <c r="Q867" s="30" t="str">
        <f t="shared" si="216"/>
        <v/>
      </c>
      <c r="R867" s="31" t="str">
        <f t="shared" si="217"/>
        <v/>
      </c>
      <c r="S867" s="34" t="str">
        <f>IF($C867="","",INDEX(TableLookupSleepQuality[],MATCH($C867,TableLookupSleepQuality[Sleep Quality Low],1),MATCH(S$1,TableLookupSleepQuality[#Headers],0)))</f>
        <v/>
      </c>
      <c r="T867" s="35" t="str">
        <f>IF($C867="","",INDEX(TableLookupSleepQuality[],MATCH($C867,TableLookupSleepQuality[Sleep Quality Low],1),MATCH(T$1,TableLookupSleepQuality[#Headers],0)))</f>
        <v/>
      </c>
      <c r="X867" s="36" t="str">
        <f t="shared" si="218"/>
        <v/>
      </c>
      <c r="Y867" s="40" t="str">
        <f t="shared" ref="Y867:AD882" si="223">IF(OR($X867="NO",$X867=""),"",IF(COUNTIF($F867,"*" &amp; Y$1 &amp; "*"),"YES","NO"))</f>
        <v/>
      </c>
      <c r="Z867" s="13" t="str">
        <f t="shared" si="223"/>
        <v/>
      </c>
      <c r="AA867" s="13" t="str">
        <f t="shared" si="223"/>
        <v/>
      </c>
      <c r="AB867" s="13" t="str">
        <f t="shared" si="223"/>
        <v/>
      </c>
      <c r="AC867" s="13" t="str">
        <f t="shared" si="223"/>
        <v/>
      </c>
      <c r="AD867" s="13" t="str">
        <f t="shared" si="223"/>
        <v/>
      </c>
    </row>
    <row r="868" spans="7:30" x14ac:dyDescent="0.25">
      <c r="G868" s="18" t="str">
        <f t="shared" si="209"/>
        <v/>
      </c>
      <c r="H868" s="22" t="str">
        <f t="shared" si="210"/>
        <v/>
      </c>
      <c r="I868" s="23" t="str">
        <f t="shared" si="211"/>
        <v/>
      </c>
      <c r="J868" s="22" t="str">
        <f t="shared" si="212"/>
        <v/>
      </c>
      <c r="K868" s="24" t="str">
        <f t="shared" si="213"/>
        <v/>
      </c>
      <c r="L868" s="42" t="str">
        <f t="shared" si="219"/>
        <v/>
      </c>
      <c r="M868" s="43" t="str">
        <f t="shared" si="220"/>
        <v/>
      </c>
      <c r="N868" s="26" t="str">
        <f t="shared" si="214"/>
        <v/>
      </c>
      <c r="O868" s="26" t="str">
        <f t="shared" si="215"/>
        <v/>
      </c>
      <c r="P868" s="28" t="str">
        <f>IF(E868="","",INDEX(TableLookupWakeUpScore[],MATCH(E868,TableLookupWakeUpScore[Wake Up],0),MATCH(P$1,TableLookupWakeUpScore[#Headers],0)))</f>
        <v/>
      </c>
      <c r="Q868" s="30" t="str">
        <f t="shared" si="216"/>
        <v/>
      </c>
      <c r="R868" s="31" t="str">
        <f t="shared" si="217"/>
        <v/>
      </c>
      <c r="S868" s="34" t="str">
        <f>IF($C868="","",INDEX(TableLookupSleepQuality[],MATCH($C868,TableLookupSleepQuality[Sleep Quality Low],1),MATCH(S$1,TableLookupSleepQuality[#Headers],0)))</f>
        <v/>
      </c>
      <c r="T868" s="35" t="str">
        <f>IF($C868="","",INDEX(TableLookupSleepQuality[],MATCH($C868,TableLookupSleepQuality[Sleep Quality Low],1),MATCH(T$1,TableLookupSleepQuality[#Headers],0)))</f>
        <v/>
      </c>
      <c r="X868" s="36" t="str">
        <f t="shared" si="218"/>
        <v/>
      </c>
      <c r="Y868" s="40" t="str">
        <f t="shared" si="223"/>
        <v/>
      </c>
      <c r="Z868" s="13" t="str">
        <f t="shared" si="223"/>
        <v/>
      </c>
      <c r="AA868" s="13" t="str">
        <f t="shared" si="223"/>
        <v/>
      </c>
      <c r="AB868" s="13" t="str">
        <f t="shared" si="223"/>
        <v/>
      </c>
      <c r="AC868" s="13" t="str">
        <f t="shared" si="223"/>
        <v/>
      </c>
      <c r="AD868" s="13" t="str">
        <f t="shared" si="223"/>
        <v/>
      </c>
    </row>
    <row r="869" spans="7:30" x14ac:dyDescent="0.25">
      <c r="G869" s="18" t="str">
        <f t="shared" si="209"/>
        <v/>
      </c>
      <c r="H869" s="22" t="str">
        <f t="shared" si="210"/>
        <v/>
      </c>
      <c r="I869" s="23" t="str">
        <f t="shared" si="211"/>
        <v/>
      </c>
      <c r="J869" s="22" t="str">
        <f t="shared" si="212"/>
        <v/>
      </c>
      <c r="K869" s="24" t="str">
        <f t="shared" si="213"/>
        <v/>
      </c>
      <c r="L869" s="42" t="str">
        <f t="shared" si="219"/>
        <v/>
      </c>
      <c r="M869" s="43" t="str">
        <f t="shared" si="220"/>
        <v/>
      </c>
      <c r="N869" s="26" t="str">
        <f t="shared" si="214"/>
        <v/>
      </c>
      <c r="O869" s="26" t="str">
        <f t="shared" si="215"/>
        <v/>
      </c>
      <c r="P869" s="28" t="str">
        <f>IF(E869="","",INDEX(TableLookupWakeUpScore[],MATCH(E869,TableLookupWakeUpScore[Wake Up],0),MATCH(P$1,TableLookupWakeUpScore[#Headers],0)))</f>
        <v/>
      </c>
      <c r="Q869" s="30" t="str">
        <f t="shared" si="216"/>
        <v/>
      </c>
      <c r="R869" s="31" t="str">
        <f t="shared" si="217"/>
        <v/>
      </c>
      <c r="S869" s="34" t="str">
        <f>IF($C869="","",INDEX(TableLookupSleepQuality[],MATCH($C869,TableLookupSleepQuality[Sleep Quality Low],1),MATCH(S$1,TableLookupSleepQuality[#Headers],0)))</f>
        <v/>
      </c>
      <c r="T869" s="35" t="str">
        <f>IF($C869="","",INDEX(TableLookupSleepQuality[],MATCH($C869,TableLookupSleepQuality[Sleep Quality Low],1),MATCH(T$1,TableLookupSleepQuality[#Headers],0)))</f>
        <v/>
      </c>
      <c r="X869" s="36" t="str">
        <f t="shared" si="218"/>
        <v/>
      </c>
      <c r="Y869" s="40" t="str">
        <f t="shared" si="223"/>
        <v/>
      </c>
      <c r="Z869" s="13" t="str">
        <f t="shared" si="223"/>
        <v/>
      </c>
      <c r="AA869" s="13" t="str">
        <f t="shared" si="223"/>
        <v/>
      </c>
      <c r="AB869" s="13" t="str">
        <f t="shared" si="223"/>
        <v/>
      </c>
      <c r="AC869" s="13" t="str">
        <f t="shared" si="223"/>
        <v/>
      </c>
      <c r="AD869" s="13" t="str">
        <f t="shared" si="223"/>
        <v/>
      </c>
    </row>
    <row r="870" spans="7:30" x14ac:dyDescent="0.25">
      <c r="G870" s="18" t="str">
        <f t="shared" si="209"/>
        <v/>
      </c>
      <c r="H870" s="22" t="str">
        <f t="shared" si="210"/>
        <v/>
      </c>
      <c r="I870" s="23" t="str">
        <f t="shared" si="211"/>
        <v/>
      </c>
      <c r="J870" s="22" t="str">
        <f t="shared" si="212"/>
        <v/>
      </c>
      <c r="K870" s="24" t="str">
        <f t="shared" si="213"/>
        <v/>
      </c>
      <c r="L870" s="42" t="str">
        <f t="shared" si="219"/>
        <v/>
      </c>
      <c r="M870" s="43" t="str">
        <f t="shared" si="220"/>
        <v/>
      </c>
      <c r="N870" s="26" t="str">
        <f t="shared" si="214"/>
        <v/>
      </c>
      <c r="O870" s="26" t="str">
        <f t="shared" si="215"/>
        <v/>
      </c>
      <c r="P870" s="28" t="str">
        <f>IF(E870="","",INDEX(TableLookupWakeUpScore[],MATCH(E870,TableLookupWakeUpScore[Wake Up],0),MATCH(P$1,TableLookupWakeUpScore[#Headers],0)))</f>
        <v/>
      </c>
      <c r="Q870" s="30" t="str">
        <f t="shared" si="216"/>
        <v/>
      </c>
      <c r="R870" s="31" t="str">
        <f t="shared" si="217"/>
        <v/>
      </c>
      <c r="S870" s="34" t="str">
        <f>IF($C870="","",INDEX(TableLookupSleepQuality[],MATCH($C870,TableLookupSleepQuality[Sleep Quality Low],1),MATCH(S$1,TableLookupSleepQuality[#Headers],0)))</f>
        <v/>
      </c>
      <c r="T870" s="35" t="str">
        <f>IF($C870="","",INDEX(TableLookupSleepQuality[],MATCH($C870,TableLookupSleepQuality[Sleep Quality Low],1),MATCH(T$1,TableLookupSleepQuality[#Headers],0)))</f>
        <v/>
      </c>
      <c r="X870" s="36" t="str">
        <f t="shared" si="218"/>
        <v/>
      </c>
      <c r="Y870" s="40" t="str">
        <f t="shared" si="223"/>
        <v/>
      </c>
      <c r="Z870" s="13" t="str">
        <f t="shared" si="223"/>
        <v/>
      </c>
      <c r="AA870" s="13" t="str">
        <f t="shared" si="223"/>
        <v/>
      </c>
      <c r="AB870" s="13" t="str">
        <f t="shared" si="223"/>
        <v/>
      </c>
      <c r="AC870" s="13" t="str">
        <f t="shared" si="223"/>
        <v/>
      </c>
      <c r="AD870" s="13" t="str">
        <f t="shared" si="223"/>
        <v/>
      </c>
    </row>
    <row r="871" spans="7:30" x14ac:dyDescent="0.25">
      <c r="G871" s="18" t="str">
        <f t="shared" si="209"/>
        <v/>
      </c>
      <c r="H871" s="22" t="str">
        <f t="shared" si="210"/>
        <v/>
      </c>
      <c r="I871" s="23" t="str">
        <f t="shared" si="211"/>
        <v/>
      </c>
      <c r="J871" s="22" t="str">
        <f t="shared" si="212"/>
        <v/>
      </c>
      <c r="K871" s="24" t="str">
        <f t="shared" si="213"/>
        <v/>
      </c>
      <c r="L871" s="42" t="str">
        <f t="shared" si="219"/>
        <v/>
      </c>
      <c r="M871" s="43" t="str">
        <f t="shared" si="220"/>
        <v/>
      </c>
      <c r="N871" s="26" t="str">
        <f t="shared" si="214"/>
        <v/>
      </c>
      <c r="O871" s="26" t="str">
        <f t="shared" si="215"/>
        <v/>
      </c>
      <c r="P871" s="28" t="str">
        <f>IF(E871="","",INDEX(TableLookupWakeUpScore[],MATCH(E871,TableLookupWakeUpScore[Wake Up],0),MATCH(P$1,TableLookupWakeUpScore[#Headers],0)))</f>
        <v/>
      </c>
      <c r="Q871" s="30" t="str">
        <f t="shared" si="216"/>
        <v/>
      </c>
      <c r="R871" s="31" t="str">
        <f t="shared" si="217"/>
        <v/>
      </c>
      <c r="S871" s="34" t="str">
        <f>IF($C871="","",INDEX(TableLookupSleepQuality[],MATCH($C871,TableLookupSleepQuality[Sleep Quality Low],1),MATCH(S$1,TableLookupSleepQuality[#Headers],0)))</f>
        <v/>
      </c>
      <c r="T871" s="35" t="str">
        <f>IF($C871="","",INDEX(TableLookupSleepQuality[],MATCH($C871,TableLookupSleepQuality[Sleep Quality Low],1),MATCH(T$1,TableLookupSleepQuality[#Headers],0)))</f>
        <v/>
      </c>
      <c r="X871" s="36" t="str">
        <f t="shared" si="218"/>
        <v/>
      </c>
      <c r="Y871" s="40" t="str">
        <f t="shared" si="223"/>
        <v/>
      </c>
      <c r="Z871" s="13" t="str">
        <f t="shared" si="223"/>
        <v/>
      </c>
      <c r="AA871" s="13" t="str">
        <f t="shared" si="223"/>
        <v/>
      </c>
      <c r="AB871" s="13" t="str">
        <f t="shared" si="223"/>
        <v/>
      </c>
      <c r="AC871" s="13" t="str">
        <f t="shared" si="223"/>
        <v/>
      </c>
      <c r="AD871" s="13" t="str">
        <f t="shared" si="223"/>
        <v/>
      </c>
    </row>
    <row r="872" spans="7:30" x14ac:dyDescent="0.25">
      <c r="G872" s="18" t="str">
        <f t="shared" si="209"/>
        <v/>
      </c>
      <c r="H872" s="22" t="str">
        <f t="shared" si="210"/>
        <v/>
      </c>
      <c r="I872" s="23" t="str">
        <f t="shared" si="211"/>
        <v/>
      </c>
      <c r="J872" s="22" t="str">
        <f t="shared" si="212"/>
        <v/>
      </c>
      <c r="K872" s="24" t="str">
        <f t="shared" si="213"/>
        <v/>
      </c>
      <c r="L872" s="42" t="str">
        <f t="shared" si="219"/>
        <v/>
      </c>
      <c r="M872" s="43" t="str">
        <f t="shared" si="220"/>
        <v/>
      </c>
      <c r="N872" s="26" t="str">
        <f t="shared" si="214"/>
        <v/>
      </c>
      <c r="O872" s="26" t="str">
        <f t="shared" si="215"/>
        <v/>
      </c>
      <c r="P872" s="28" t="str">
        <f>IF(E872="","",INDEX(TableLookupWakeUpScore[],MATCH(E872,TableLookupWakeUpScore[Wake Up],0),MATCH(P$1,TableLookupWakeUpScore[#Headers],0)))</f>
        <v/>
      </c>
      <c r="Q872" s="30" t="str">
        <f t="shared" si="216"/>
        <v/>
      </c>
      <c r="R872" s="31" t="str">
        <f t="shared" si="217"/>
        <v/>
      </c>
      <c r="S872" s="34" t="str">
        <f>IF($C872="","",INDEX(TableLookupSleepQuality[],MATCH($C872,TableLookupSleepQuality[Sleep Quality Low],1),MATCH(S$1,TableLookupSleepQuality[#Headers],0)))</f>
        <v/>
      </c>
      <c r="T872" s="35" t="str">
        <f>IF($C872="","",INDEX(TableLookupSleepQuality[],MATCH($C872,TableLookupSleepQuality[Sleep Quality Low],1),MATCH(T$1,TableLookupSleepQuality[#Headers],0)))</f>
        <v/>
      </c>
      <c r="X872" s="36" t="str">
        <f t="shared" si="218"/>
        <v/>
      </c>
      <c r="Y872" s="40" t="str">
        <f t="shared" si="223"/>
        <v/>
      </c>
      <c r="Z872" s="13" t="str">
        <f t="shared" si="223"/>
        <v/>
      </c>
      <c r="AA872" s="13" t="str">
        <f t="shared" si="223"/>
        <v/>
      </c>
      <c r="AB872" s="13" t="str">
        <f t="shared" si="223"/>
        <v/>
      </c>
      <c r="AC872" s="13" t="str">
        <f t="shared" si="223"/>
        <v/>
      </c>
      <c r="AD872" s="13" t="str">
        <f t="shared" si="223"/>
        <v/>
      </c>
    </row>
    <row r="873" spans="7:30" x14ac:dyDescent="0.25">
      <c r="G873" s="18" t="str">
        <f t="shared" si="209"/>
        <v/>
      </c>
      <c r="H873" s="22" t="str">
        <f t="shared" si="210"/>
        <v/>
      </c>
      <c r="I873" s="23" t="str">
        <f t="shared" si="211"/>
        <v/>
      </c>
      <c r="J873" s="22" t="str">
        <f t="shared" si="212"/>
        <v/>
      </c>
      <c r="K873" s="24" t="str">
        <f t="shared" si="213"/>
        <v/>
      </c>
      <c r="L873" s="42" t="str">
        <f t="shared" si="219"/>
        <v/>
      </c>
      <c r="M873" s="43" t="str">
        <f t="shared" si="220"/>
        <v/>
      </c>
      <c r="N873" s="26" t="str">
        <f t="shared" si="214"/>
        <v/>
      </c>
      <c r="O873" s="26" t="str">
        <f t="shared" si="215"/>
        <v/>
      </c>
      <c r="P873" s="28" t="str">
        <f>IF(E873="","",INDEX(TableLookupWakeUpScore[],MATCH(E873,TableLookupWakeUpScore[Wake Up],0),MATCH(P$1,TableLookupWakeUpScore[#Headers],0)))</f>
        <v/>
      </c>
      <c r="Q873" s="30" t="str">
        <f t="shared" si="216"/>
        <v/>
      </c>
      <c r="R873" s="31" t="str">
        <f t="shared" si="217"/>
        <v/>
      </c>
      <c r="S873" s="34" t="str">
        <f>IF($C873="","",INDEX(TableLookupSleepQuality[],MATCH($C873,TableLookupSleepQuality[Sleep Quality Low],1),MATCH(S$1,TableLookupSleepQuality[#Headers],0)))</f>
        <v/>
      </c>
      <c r="T873" s="35" t="str">
        <f>IF($C873="","",INDEX(TableLookupSleepQuality[],MATCH($C873,TableLookupSleepQuality[Sleep Quality Low],1),MATCH(T$1,TableLookupSleepQuality[#Headers],0)))</f>
        <v/>
      </c>
      <c r="X873" s="36" t="str">
        <f t="shared" si="218"/>
        <v/>
      </c>
      <c r="Y873" s="40" t="str">
        <f t="shared" si="223"/>
        <v/>
      </c>
      <c r="Z873" s="13" t="str">
        <f t="shared" si="223"/>
        <v/>
      </c>
      <c r="AA873" s="13" t="str">
        <f t="shared" si="223"/>
        <v/>
      </c>
      <c r="AB873" s="13" t="str">
        <f t="shared" si="223"/>
        <v/>
      </c>
      <c r="AC873" s="13" t="str">
        <f t="shared" si="223"/>
        <v/>
      </c>
      <c r="AD873" s="13" t="str">
        <f t="shared" si="223"/>
        <v/>
      </c>
    </row>
    <row r="874" spans="7:30" x14ac:dyDescent="0.25">
      <c r="G874" s="18" t="str">
        <f t="shared" si="209"/>
        <v/>
      </c>
      <c r="H874" s="22" t="str">
        <f t="shared" si="210"/>
        <v/>
      </c>
      <c r="I874" s="23" t="str">
        <f t="shared" si="211"/>
        <v/>
      </c>
      <c r="J874" s="22" t="str">
        <f t="shared" si="212"/>
        <v/>
      </c>
      <c r="K874" s="24" t="str">
        <f t="shared" si="213"/>
        <v/>
      </c>
      <c r="L874" s="42" t="str">
        <f t="shared" si="219"/>
        <v/>
      </c>
      <c r="M874" s="43" t="str">
        <f t="shared" si="220"/>
        <v/>
      </c>
      <c r="N874" s="26" t="str">
        <f t="shared" si="214"/>
        <v/>
      </c>
      <c r="O874" s="26" t="str">
        <f t="shared" si="215"/>
        <v/>
      </c>
      <c r="P874" s="28" t="str">
        <f>IF(E874="","",INDEX(TableLookupWakeUpScore[],MATCH(E874,TableLookupWakeUpScore[Wake Up],0),MATCH(P$1,TableLookupWakeUpScore[#Headers],0)))</f>
        <v/>
      </c>
      <c r="Q874" s="30" t="str">
        <f t="shared" si="216"/>
        <v/>
      </c>
      <c r="R874" s="31" t="str">
        <f t="shared" si="217"/>
        <v/>
      </c>
      <c r="S874" s="34" t="str">
        <f>IF($C874="","",INDEX(TableLookupSleepQuality[],MATCH($C874,TableLookupSleepQuality[Sleep Quality Low],1),MATCH(S$1,TableLookupSleepQuality[#Headers],0)))</f>
        <v/>
      </c>
      <c r="T874" s="35" t="str">
        <f>IF($C874="","",INDEX(TableLookupSleepQuality[],MATCH($C874,TableLookupSleepQuality[Sleep Quality Low],1),MATCH(T$1,TableLookupSleepQuality[#Headers],0)))</f>
        <v/>
      </c>
      <c r="X874" s="36" t="str">
        <f t="shared" si="218"/>
        <v/>
      </c>
      <c r="Y874" s="40" t="str">
        <f t="shared" si="223"/>
        <v/>
      </c>
      <c r="Z874" s="13" t="str">
        <f t="shared" si="223"/>
        <v/>
      </c>
      <c r="AA874" s="13" t="str">
        <f t="shared" si="223"/>
        <v/>
      </c>
      <c r="AB874" s="13" t="str">
        <f t="shared" si="223"/>
        <v/>
      </c>
      <c r="AC874" s="13" t="str">
        <f t="shared" si="223"/>
        <v/>
      </c>
      <c r="AD874" s="13" t="str">
        <f t="shared" si="223"/>
        <v/>
      </c>
    </row>
    <row r="875" spans="7:30" x14ac:dyDescent="0.25">
      <c r="G875" s="18" t="str">
        <f t="shared" si="209"/>
        <v/>
      </c>
      <c r="H875" s="22" t="str">
        <f t="shared" si="210"/>
        <v/>
      </c>
      <c r="I875" s="23" t="str">
        <f t="shared" si="211"/>
        <v/>
      </c>
      <c r="J875" s="22" t="str">
        <f t="shared" si="212"/>
        <v/>
      </c>
      <c r="K875" s="24" t="str">
        <f t="shared" si="213"/>
        <v/>
      </c>
      <c r="L875" s="42" t="str">
        <f t="shared" si="219"/>
        <v/>
      </c>
      <c r="M875" s="43" t="str">
        <f t="shared" si="220"/>
        <v/>
      </c>
      <c r="N875" s="26" t="str">
        <f t="shared" si="214"/>
        <v/>
      </c>
      <c r="O875" s="26" t="str">
        <f t="shared" si="215"/>
        <v/>
      </c>
      <c r="P875" s="28" t="str">
        <f>IF(E875="","",INDEX(TableLookupWakeUpScore[],MATCH(E875,TableLookupWakeUpScore[Wake Up],0),MATCH(P$1,TableLookupWakeUpScore[#Headers],0)))</f>
        <v/>
      </c>
      <c r="Q875" s="30" t="str">
        <f t="shared" si="216"/>
        <v/>
      </c>
      <c r="R875" s="31" t="str">
        <f t="shared" si="217"/>
        <v/>
      </c>
      <c r="S875" s="34" t="str">
        <f>IF($C875="","",INDEX(TableLookupSleepQuality[],MATCH($C875,TableLookupSleepQuality[Sleep Quality Low],1),MATCH(S$1,TableLookupSleepQuality[#Headers],0)))</f>
        <v/>
      </c>
      <c r="T875" s="35" t="str">
        <f>IF($C875="","",INDEX(TableLookupSleepQuality[],MATCH($C875,TableLookupSleepQuality[Sleep Quality Low],1),MATCH(T$1,TableLookupSleepQuality[#Headers],0)))</f>
        <v/>
      </c>
      <c r="X875" s="36" t="str">
        <f t="shared" si="218"/>
        <v/>
      </c>
      <c r="Y875" s="40" t="str">
        <f t="shared" si="223"/>
        <v/>
      </c>
      <c r="Z875" s="13" t="str">
        <f t="shared" si="223"/>
        <v/>
      </c>
      <c r="AA875" s="13" t="str">
        <f t="shared" si="223"/>
        <v/>
      </c>
      <c r="AB875" s="13" t="str">
        <f t="shared" si="223"/>
        <v/>
      </c>
      <c r="AC875" s="13" t="str">
        <f t="shared" si="223"/>
        <v/>
      </c>
      <c r="AD875" s="13" t="str">
        <f t="shared" si="223"/>
        <v/>
      </c>
    </row>
    <row r="876" spans="7:30" x14ac:dyDescent="0.25">
      <c r="G876" s="18" t="str">
        <f t="shared" si="209"/>
        <v/>
      </c>
      <c r="H876" s="22" t="str">
        <f t="shared" si="210"/>
        <v/>
      </c>
      <c r="I876" s="23" t="str">
        <f t="shared" si="211"/>
        <v/>
      </c>
      <c r="J876" s="22" t="str">
        <f t="shared" si="212"/>
        <v/>
      </c>
      <c r="K876" s="24" t="str">
        <f t="shared" si="213"/>
        <v/>
      </c>
      <c r="L876" s="42" t="str">
        <f t="shared" si="219"/>
        <v/>
      </c>
      <c r="M876" s="43" t="str">
        <f t="shared" si="220"/>
        <v/>
      </c>
      <c r="N876" s="26" t="str">
        <f t="shared" si="214"/>
        <v/>
      </c>
      <c r="O876" s="26" t="str">
        <f t="shared" si="215"/>
        <v/>
      </c>
      <c r="P876" s="28" t="str">
        <f>IF(E876="","",INDEX(TableLookupWakeUpScore[],MATCH(E876,TableLookupWakeUpScore[Wake Up],0),MATCH(P$1,TableLookupWakeUpScore[#Headers],0)))</f>
        <v/>
      </c>
      <c r="Q876" s="30" t="str">
        <f t="shared" si="216"/>
        <v/>
      </c>
      <c r="R876" s="31" t="str">
        <f t="shared" si="217"/>
        <v/>
      </c>
      <c r="S876" s="34" t="str">
        <f>IF($C876="","",INDEX(TableLookupSleepQuality[],MATCH($C876,TableLookupSleepQuality[Sleep Quality Low],1),MATCH(S$1,TableLookupSleepQuality[#Headers],0)))</f>
        <v/>
      </c>
      <c r="T876" s="35" t="str">
        <f>IF($C876="","",INDEX(TableLookupSleepQuality[],MATCH($C876,TableLookupSleepQuality[Sleep Quality Low],1),MATCH(T$1,TableLookupSleepQuality[#Headers],0)))</f>
        <v/>
      </c>
      <c r="X876" s="36" t="str">
        <f t="shared" si="218"/>
        <v/>
      </c>
      <c r="Y876" s="40" t="str">
        <f t="shared" si="223"/>
        <v/>
      </c>
      <c r="Z876" s="13" t="str">
        <f t="shared" si="223"/>
        <v/>
      </c>
      <c r="AA876" s="13" t="str">
        <f t="shared" si="223"/>
        <v/>
      </c>
      <c r="AB876" s="13" t="str">
        <f t="shared" si="223"/>
        <v/>
      </c>
      <c r="AC876" s="13" t="str">
        <f t="shared" si="223"/>
        <v/>
      </c>
      <c r="AD876" s="13" t="str">
        <f t="shared" si="223"/>
        <v/>
      </c>
    </row>
    <row r="877" spans="7:30" x14ac:dyDescent="0.25">
      <c r="G877" s="18" t="str">
        <f t="shared" si="209"/>
        <v/>
      </c>
      <c r="H877" s="22" t="str">
        <f t="shared" si="210"/>
        <v/>
      </c>
      <c r="I877" s="23" t="str">
        <f t="shared" si="211"/>
        <v/>
      </c>
      <c r="J877" s="22" t="str">
        <f t="shared" si="212"/>
        <v/>
      </c>
      <c r="K877" s="24" t="str">
        <f t="shared" si="213"/>
        <v/>
      </c>
      <c r="L877" s="42" t="str">
        <f t="shared" si="219"/>
        <v/>
      </c>
      <c r="M877" s="43" t="str">
        <f t="shared" si="220"/>
        <v/>
      </c>
      <c r="N877" s="26" t="str">
        <f t="shared" si="214"/>
        <v/>
      </c>
      <c r="O877" s="26" t="str">
        <f t="shared" si="215"/>
        <v/>
      </c>
      <c r="P877" s="28" t="str">
        <f>IF(E877="","",INDEX(TableLookupWakeUpScore[],MATCH(E877,TableLookupWakeUpScore[Wake Up],0),MATCH(P$1,TableLookupWakeUpScore[#Headers],0)))</f>
        <v/>
      </c>
      <c r="Q877" s="30" t="str">
        <f t="shared" si="216"/>
        <v/>
      </c>
      <c r="R877" s="31" t="str">
        <f t="shared" si="217"/>
        <v/>
      </c>
      <c r="S877" s="34" t="str">
        <f>IF($C877="","",INDEX(TableLookupSleepQuality[],MATCH($C877,TableLookupSleepQuality[Sleep Quality Low],1),MATCH(S$1,TableLookupSleepQuality[#Headers],0)))</f>
        <v/>
      </c>
      <c r="T877" s="35" t="str">
        <f>IF($C877="","",INDEX(TableLookupSleepQuality[],MATCH($C877,TableLookupSleepQuality[Sleep Quality Low],1),MATCH(T$1,TableLookupSleepQuality[#Headers],0)))</f>
        <v/>
      </c>
      <c r="X877" s="36" t="str">
        <f t="shared" si="218"/>
        <v/>
      </c>
      <c r="Y877" s="40" t="str">
        <f t="shared" si="223"/>
        <v/>
      </c>
      <c r="Z877" s="13" t="str">
        <f t="shared" si="223"/>
        <v/>
      </c>
      <c r="AA877" s="13" t="str">
        <f t="shared" si="223"/>
        <v/>
      </c>
      <c r="AB877" s="13" t="str">
        <f t="shared" si="223"/>
        <v/>
      </c>
      <c r="AC877" s="13" t="str">
        <f t="shared" si="223"/>
        <v/>
      </c>
      <c r="AD877" s="13" t="str">
        <f t="shared" si="223"/>
        <v/>
      </c>
    </row>
    <row r="878" spans="7:30" x14ac:dyDescent="0.25">
      <c r="G878" s="18" t="str">
        <f t="shared" si="209"/>
        <v/>
      </c>
      <c r="H878" s="22" t="str">
        <f t="shared" si="210"/>
        <v/>
      </c>
      <c r="I878" s="23" t="str">
        <f t="shared" si="211"/>
        <v/>
      </c>
      <c r="J878" s="22" t="str">
        <f t="shared" si="212"/>
        <v/>
      </c>
      <c r="K878" s="24" t="str">
        <f t="shared" si="213"/>
        <v/>
      </c>
      <c r="L878" s="42" t="str">
        <f t="shared" si="219"/>
        <v/>
      </c>
      <c r="M878" s="43" t="str">
        <f t="shared" si="220"/>
        <v/>
      </c>
      <c r="N878" s="26" t="str">
        <f t="shared" si="214"/>
        <v/>
      </c>
      <c r="O878" s="26" t="str">
        <f t="shared" si="215"/>
        <v/>
      </c>
      <c r="P878" s="28" t="str">
        <f>IF(E878="","",INDEX(TableLookupWakeUpScore[],MATCH(E878,TableLookupWakeUpScore[Wake Up],0),MATCH(P$1,TableLookupWakeUpScore[#Headers],0)))</f>
        <v/>
      </c>
      <c r="Q878" s="30" t="str">
        <f t="shared" si="216"/>
        <v/>
      </c>
      <c r="R878" s="31" t="str">
        <f t="shared" si="217"/>
        <v/>
      </c>
      <c r="S878" s="34" t="str">
        <f>IF($C878="","",INDEX(TableLookupSleepQuality[],MATCH($C878,TableLookupSleepQuality[Sleep Quality Low],1),MATCH(S$1,TableLookupSleepQuality[#Headers],0)))</f>
        <v/>
      </c>
      <c r="T878" s="35" t="str">
        <f>IF($C878="","",INDEX(TableLookupSleepQuality[],MATCH($C878,TableLookupSleepQuality[Sleep Quality Low],1),MATCH(T$1,TableLookupSleepQuality[#Headers],0)))</f>
        <v/>
      </c>
      <c r="X878" s="36" t="str">
        <f t="shared" si="218"/>
        <v/>
      </c>
      <c r="Y878" s="40" t="str">
        <f t="shared" si="223"/>
        <v/>
      </c>
      <c r="Z878" s="13" t="str">
        <f t="shared" si="223"/>
        <v/>
      </c>
      <c r="AA878" s="13" t="str">
        <f t="shared" si="223"/>
        <v/>
      </c>
      <c r="AB878" s="13" t="str">
        <f t="shared" si="223"/>
        <v/>
      </c>
      <c r="AC878" s="13" t="str">
        <f t="shared" si="223"/>
        <v/>
      </c>
      <c r="AD878" s="13" t="str">
        <f t="shared" si="223"/>
        <v/>
      </c>
    </row>
    <row r="879" spans="7:30" x14ac:dyDescent="0.25">
      <c r="G879" s="18" t="str">
        <f t="shared" si="209"/>
        <v/>
      </c>
      <c r="H879" s="22" t="str">
        <f t="shared" si="210"/>
        <v/>
      </c>
      <c r="I879" s="23" t="str">
        <f t="shared" si="211"/>
        <v/>
      </c>
      <c r="J879" s="22" t="str">
        <f t="shared" si="212"/>
        <v/>
      </c>
      <c r="K879" s="24" t="str">
        <f t="shared" si="213"/>
        <v/>
      </c>
      <c r="L879" s="42" t="str">
        <f t="shared" si="219"/>
        <v/>
      </c>
      <c r="M879" s="43" t="str">
        <f t="shared" si="220"/>
        <v/>
      </c>
      <c r="N879" s="26" t="str">
        <f t="shared" si="214"/>
        <v/>
      </c>
      <c r="O879" s="26" t="str">
        <f t="shared" si="215"/>
        <v/>
      </c>
      <c r="P879" s="28" t="str">
        <f>IF(E879="","",INDEX(TableLookupWakeUpScore[],MATCH(E879,TableLookupWakeUpScore[Wake Up],0),MATCH(P$1,TableLookupWakeUpScore[#Headers],0)))</f>
        <v/>
      </c>
      <c r="Q879" s="30" t="str">
        <f t="shared" si="216"/>
        <v/>
      </c>
      <c r="R879" s="31" t="str">
        <f t="shared" si="217"/>
        <v/>
      </c>
      <c r="S879" s="34" t="str">
        <f>IF($C879="","",INDEX(TableLookupSleepQuality[],MATCH($C879,TableLookupSleepQuality[Sleep Quality Low],1),MATCH(S$1,TableLookupSleepQuality[#Headers],0)))</f>
        <v/>
      </c>
      <c r="T879" s="35" t="str">
        <f>IF($C879="","",INDEX(TableLookupSleepQuality[],MATCH($C879,TableLookupSleepQuality[Sleep Quality Low],1),MATCH(T$1,TableLookupSleepQuality[#Headers],0)))</f>
        <v/>
      </c>
      <c r="X879" s="36" t="str">
        <f t="shared" si="218"/>
        <v/>
      </c>
      <c r="Y879" s="40" t="str">
        <f t="shared" si="223"/>
        <v/>
      </c>
      <c r="Z879" s="13" t="str">
        <f t="shared" si="223"/>
        <v/>
      </c>
      <c r="AA879" s="13" t="str">
        <f t="shared" si="223"/>
        <v/>
      </c>
      <c r="AB879" s="13" t="str">
        <f t="shared" si="223"/>
        <v/>
      </c>
      <c r="AC879" s="13" t="str">
        <f t="shared" si="223"/>
        <v/>
      </c>
      <c r="AD879" s="13" t="str">
        <f t="shared" si="223"/>
        <v/>
      </c>
    </row>
    <row r="880" spans="7:30" x14ac:dyDescent="0.25">
      <c r="G880" s="18" t="str">
        <f t="shared" si="209"/>
        <v/>
      </c>
      <c r="H880" s="22" t="str">
        <f t="shared" si="210"/>
        <v/>
      </c>
      <c r="I880" s="23" t="str">
        <f t="shared" si="211"/>
        <v/>
      </c>
      <c r="J880" s="22" t="str">
        <f t="shared" si="212"/>
        <v/>
      </c>
      <c r="K880" s="24" t="str">
        <f t="shared" si="213"/>
        <v/>
      </c>
      <c r="L880" s="42" t="str">
        <f t="shared" si="219"/>
        <v/>
      </c>
      <c r="M880" s="43" t="str">
        <f t="shared" si="220"/>
        <v/>
      </c>
      <c r="N880" s="26" t="str">
        <f t="shared" si="214"/>
        <v/>
      </c>
      <c r="O880" s="26" t="str">
        <f t="shared" si="215"/>
        <v/>
      </c>
      <c r="P880" s="28" t="str">
        <f>IF(E880="","",INDEX(TableLookupWakeUpScore[],MATCH(E880,TableLookupWakeUpScore[Wake Up],0),MATCH(P$1,TableLookupWakeUpScore[#Headers],0)))</f>
        <v/>
      </c>
      <c r="Q880" s="30" t="str">
        <f t="shared" si="216"/>
        <v/>
      </c>
      <c r="R880" s="31" t="str">
        <f t="shared" si="217"/>
        <v/>
      </c>
      <c r="S880" s="34" t="str">
        <f>IF($C880="","",INDEX(TableLookupSleepQuality[],MATCH($C880,TableLookupSleepQuality[Sleep Quality Low],1),MATCH(S$1,TableLookupSleepQuality[#Headers],0)))</f>
        <v/>
      </c>
      <c r="T880" s="35" t="str">
        <f>IF($C880="","",INDEX(TableLookupSleepQuality[],MATCH($C880,TableLookupSleepQuality[Sleep Quality Low],1),MATCH(T$1,TableLookupSleepQuality[#Headers],0)))</f>
        <v/>
      </c>
      <c r="X880" s="36" t="str">
        <f t="shared" si="218"/>
        <v/>
      </c>
      <c r="Y880" s="40" t="str">
        <f t="shared" si="223"/>
        <v/>
      </c>
      <c r="Z880" s="13" t="str">
        <f t="shared" si="223"/>
        <v/>
      </c>
      <c r="AA880" s="13" t="str">
        <f t="shared" si="223"/>
        <v/>
      </c>
      <c r="AB880" s="13" t="str">
        <f t="shared" si="223"/>
        <v/>
      </c>
      <c r="AC880" s="13" t="str">
        <f t="shared" si="223"/>
        <v/>
      </c>
      <c r="AD880" s="13" t="str">
        <f t="shared" si="223"/>
        <v/>
      </c>
    </row>
    <row r="881" spans="7:30" x14ac:dyDescent="0.25">
      <c r="G881" s="18" t="str">
        <f t="shared" si="209"/>
        <v/>
      </c>
      <c r="H881" s="22" t="str">
        <f t="shared" si="210"/>
        <v/>
      </c>
      <c r="I881" s="23" t="str">
        <f t="shared" si="211"/>
        <v/>
      </c>
      <c r="J881" s="22" t="str">
        <f t="shared" si="212"/>
        <v/>
      </c>
      <c r="K881" s="24" t="str">
        <f t="shared" si="213"/>
        <v/>
      </c>
      <c r="L881" s="42" t="str">
        <f t="shared" si="219"/>
        <v/>
      </c>
      <c r="M881" s="43" t="str">
        <f t="shared" si="220"/>
        <v/>
      </c>
      <c r="N881" s="26" t="str">
        <f t="shared" si="214"/>
        <v/>
      </c>
      <c r="O881" s="26" t="str">
        <f t="shared" si="215"/>
        <v/>
      </c>
      <c r="P881" s="28" t="str">
        <f>IF(E881="","",INDEX(TableLookupWakeUpScore[],MATCH(E881,TableLookupWakeUpScore[Wake Up],0),MATCH(P$1,TableLookupWakeUpScore[#Headers],0)))</f>
        <v/>
      </c>
      <c r="Q881" s="30" t="str">
        <f t="shared" si="216"/>
        <v/>
      </c>
      <c r="R881" s="31" t="str">
        <f t="shared" si="217"/>
        <v/>
      </c>
      <c r="S881" s="34" t="str">
        <f>IF($C881="","",INDEX(TableLookupSleepQuality[],MATCH($C881,TableLookupSleepQuality[Sleep Quality Low],1),MATCH(S$1,TableLookupSleepQuality[#Headers],0)))</f>
        <v/>
      </c>
      <c r="T881" s="35" t="str">
        <f>IF($C881="","",INDEX(TableLookupSleepQuality[],MATCH($C881,TableLookupSleepQuality[Sleep Quality Low],1),MATCH(T$1,TableLookupSleepQuality[#Headers],0)))</f>
        <v/>
      </c>
      <c r="X881" s="36" t="str">
        <f t="shared" si="218"/>
        <v/>
      </c>
      <c r="Y881" s="40" t="str">
        <f t="shared" si="223"/>
        <v/>
      </c>
      <c r="Z881" s="13" t="str">
        <f t="shared" si="223"/>
        <v/>
      </c>
      <c r="AA881" s="13" t="str">
        <f t="shared" si="223"/>
        <v/>
      </c>
      <c r="AB881" s="13" t="str">
        <f t="shared" si="223"/>
        <v/>
      </c>
      <c r="AC881" s="13" t="str">
        <f t="shared" si="223"/>
        <v/>
      </c>
      <c r="AD881" s="13" t="str">
        <f t="shared" si="223"/>
        <v/>
      </c>
    </row>
    <row r="882" spans="7:30" x14ac:dyDescent="0.25">
      <c r="G882" s="18" t="str">
        <f t="shared" si="209"/>
        <v/>
      </c>
      <c r="H882" s="22" t="str">
        <f t="shared" si="210"/>
        <v/>
      </c>
      <c r="I882" s="23" t="str">
        <f t="shared" si="211"/>
        <v/>
      </c>
      <c r="J882" s="22" t="str">
        <f t="shared" si="212"/>
        <v/>
      </c>
      <c r="K882" s="24" t="str">
        <f t="shared" si="213"/>
        <v/>
      </c>
      <c r="L882" s="42" t="str">
        <f t="shared" si="219"/>
        <v/>
      </c>
      <c r="M882" s="43" t="str">
        <f t="shared" si="220"/>
        <v/>
      </c>
      <c r="N882" s="26" t="str">
        <f t="shared" si="214"/>
        <v/>
      </c>
      <c r="O882" s="26" t="str">
        <f t="shared" si="215"/>
        <v/>
      </c>
      <c r="P882" s="28" t="str">
        <f>IF(E882="","",INDEX(TableLookupWakeUpScore[],MATCH(E882,TableLookupWakeUpScore[Wake Up],0),MATCH(P$1,TableLookupWakeUpScore[#Headers],0)))</f>
        <v/>
      </c>
      <c r="Q882" s="30" t="str">
        <f t="shared" si="216"/>
        <v/>
      </c>
      <c r="R882" s="31" t="str">
        <f t="shared" si="217"/>
        <v/>
      </c>
      <c r="S882" s="34" t="str">
        <f>IF($C882="","",INDEX(TableLookupSleepQuality[],MATCH($C882,TableLookupSleepQuality[Sleep Quality Low],1),MATCH(S$1,TableLookupSleepQuality[#Headers],0)))</f>
        <v/>
      </c>
      <c r="T882" s="35" t="str">
        <f>IF($C882="","",INDEX(TableLookupSleepQuality[],MATCH($C882,TableLookupSleepQuality[Sleep Quality Low],1),MATCH(T$1,TableLookupSleepQuality[#Headers],0)))</f>
        <v/>
      </c>
      <c r="X882" s="36" t="str">
        <f t="shared" si="218"/>
        <v/>
      </c>
      <c r="Y882" s="40" t="str">
        <f t="shared" si="223"/>
        <v/>
      </c>
      <c r="Z882" s="13" t="str">
        <f t="shared" si="223"/>
        <v/>
      </c>
      <c r="AA882" s="13" t="str">
        <f t="shared" si="223"/>
        <v/>
      </c>
      <c r="AB882" s="13" t="str">
        <f t="shared" si="223"/>
        <v/>
      </c>
      <c r="AC882" s="13" t="str">
        <f t="shared" si="223"/>
        <v/>
      </c>
      <c r="AD882" s="13" t="str">
        <f t="shared" si="223"/>
        <v/>
      </c>
    </row>
    <row r="883" spans="7:30" x14ac:dyDescent="0.25">
      <c r="G883" s="18" t="str">
        <f t="shared" si="209"/>
        <v/>
      </c>
      <c r="H883" s="22" t="str">
        <f t="shared" si="210"/>
        <v/>
      </c>
      <c r="I883" s="23" t="str">
        <f t="shared" si="211"/>
        <v/>
      </c>
      <c r="J883" s="22" t="str">
        <f t="shared" si="212"/>
        <v/>
      </c>
      <c r="K883" s="24" t="str">
        <f t="shared" si="213"/>
        <v/>
      </c>
      <c r="L883" s="42" t="str">
        <f t="shared" si="219"/>
        <v/>
      </c>
      <c r="M883" s="43" t="str">
        <f t="shared" si="220"/>
        <v/>
      </c>
      <c r="N883" s="26" t="str">
        <f t="shared" si="214"/>
        <v/>
      </c>
      <c r="O883" s="26" t="str">
        <f t="shared" si="215"/>
        <v/>
      </c>
      <c r="P883" s="28" t="str">
        <f>IF(E883="","",INDEX(TableLookupWakeUpScore[],MATCH(E883,TableLookupWakeUpScore[Wake Up],0),MATCH(P$1,TableLookupWakeUpScore[#Headers],0)))</f>
        <v/>
      </c>
      <c r="Q883" s="30" t="str">
        <f t="shared" si="216"/>
        <v/>
      </c>
      <c r="R883" s="31" t="str">
        <f t="shared" si="217"/>
        <v/>
      </c>
      <c r="S883" s="34" t="str">
        <f>IF($C883="","",INDEX(TableLookupSleepQuality[],MATCH($C883,TableLookupSleepQuality[Sleep Quality Low],1),MATCH(S$1,TableLookupSleepQuality[#Headers],0)))</f>
        <v/>
      </c>
      <c r="T883" s="35" t="str">
        <f>IF($C883="","",INDEX(TableLookupSleepQuality[],MATCH($C883,TableLookupSleepQuality[Sleep Quality Low],1),MATCH(T$1,TableLookupSleepQuality[#Headers],0)))</f>
        <v/>
      </c>
      <c r="X883" s="36" t="str">
        <f t="shared" si="218"/>
        <v/>
      </c>
      <c r="Y883" s="40" t="str">
        <f t="shared" ref="Y883:AD898" si="224">IF(OR($X883="NO",$X883=""),"",IF(COUNTIF($F883,"*" &amp; Y$1 &amp; "*"),"YES","NO"))</f>
        <v/>
      </c>
      <c r="Z883" s="13" t="str">
        <f t="shared" si="224"/>
        <v/>
      </c>
      <c r="AA883" s="13" t="str">
        <f t="shared" si="224"/>
        <v/>
      </c>
      <c r="AB883" s="13" t="str">
        <f t="shared" si="224"/>
        <v/>
      </c>
      <c r="AC883" s="13" t="str">
        <f t="shared" si="224"/>
        <v/>
      </c>
      <c r="AD883" s="13" t="str">
        <f t="shared" si="224"/>
        <v/>
      </c>
    </row>
    <row r="884" spans="7:30" x14ac:dyDescent="0.25">
      <c r="G884" s="18" t="str">
        <f t="shared" si="209"/>
        <v/>
      </c>
      <c r="H884" s="22" t="str">
        <f t="shared" si="210"/>
        <v/>
      </c>
      <c r="I884" s="23" t="str">
        <f t="shared" si="211"/>
        <v/>
      </c>
      <c r="J884" s="22" t="str">
        <f t="shared" si="212"/>
        <v/>
      </c>
      <c r="K884" s="24" t="str">
        <f t="shared" si="213"/>
        <v/>
      </c>
      <c r="L884" s="42" t="str">
        <f t="shared" si="219"/>
        <v/>
      </c>
      <c r="M884" s="43" t="str">
        <f t="shared" si="220"/>
        <v/>
      </c>
      <c r="N884" s="26" t="str">
        <f t="shared" si="214"/>
        <v/>
      </c>
      <c r="O884" s="26" t="str">
        <f t="shared" si="215"/>
        <v/>
      </c>
      <c r="P884" s="28" t="str">
        <f>IF(E884="","",INDEX(TableLookupWakeUpScore[],MATCH(E884,TableLookupWakeUpScore[Wake Up],0),MATCH(P$1,TableLookupWakeUpScore[#Headers],0)))</f>
        <v/>
      </c>
      <c r="Q884" s="30" t="str">
        <f t="shared" si="216"/>
        <v/>
      </c>
      <c r="R884" s="31" t="str">
        <f t="shared" si="217"/>
        <v/>
      </c>
      <c r="S884" s="34" t="str">
        <f>IF($C884="","",INDEX(TableLookupSleepQuality[],MATCH($C884,TableLookupSleepQuality[Sleep Quality Low],1),MATCH(S$1,TableLookupSleepQuality[#Headers],0)))</f>
        <v/>
      </c>
      <c r="T884" s="35" t="str">
        <f>IF($C884="","",INDEX(TableLookupSleepQuality[],MATCH($C884,TableLookupSleepQuality[Sleep Quality Low],1),MATCH(T$1,TableLookupSleepQuality[#Headers],0)))</f>
        <v/>
      </c>
      <c r="X884" s="36" t="str">
        <f t="shared" si="218"/>
        <v/>
      </c>
      <c r="Y884" s="40" t="str">
        <f t="shared" si="224"/>
        <v/>
      </c>
      <c r="Z884" s="13" t="str">
        <f t="shared" si="224"/>
        <v/>
      </c>
      <c r="AA884" s="13" t="str">
        <f t="shared" si="224"/>
        <v/>
      </c>
      <c r="AB884" s="13" t="str">
        <f t="shared" si="224"/>
        <v/>
      </c>
      <c r="AC884" s="13" t="str">
        <f t="shared" si="224"/>
        <v/>
      </c>
      <c r="AD884" s="13" t="str">
        <f t="shared" si="224"/>
        <v/>
      </c>
    </row>
    <row r="885" spans="7:30" x14ac:dyDescent="0.25">
      <c r="G885" s="18" t="str">
        <f t="shared" si="209"/>
        <v/>
      </c>
      <c r="H885" s="22" t="str">
        <f t="shared" si="210"/>
        <v/>
      </c>
      <c r="I885" s="23" t="str">
        <f t="shared" si="211"/>
        <v/>
      </c>
      <c r="J885" s="22" t="str">
        <f t="shared" si="212"/>
        <v/>
      </c>
      <c r="K885" s="24" t="str">
        <f t="shared" si="213"/>
        <v/>
      </c>
      <c r="L885" s="42" t="str">
        <f t="shared" si="219"/>
        <v/>
      </c>
      <c r="M885" s="43" t="str">
        <f t="shared" si="220"/>
        <v/>
      </c>
      <c r="N885" s="26" t="str">
        <f t="shared" si="214"/>
        <v/>
      </c>
      <c r="O885" s="26" t="str">
        <f t="shared" si="215"/>
        <v/>
      </c>
      <c r="P885" s="28" t="str">
        <f>IF(E885="","",INDEX(TableLookupWakeUpScore[],MATCH(E885,TableLookupWakeUpScore[Wake Up],0),MATCH(P$1,TableLookupWakeUpScore[#Headers],0)))</f>
        <v/>
      </c>
      <c r="Q885" s="30" t="str">
        <f t="shared" si="216"/>
        <v/>
      </c>
      <c r="R885" s="31" t="str">
        <f t="shared" si="217"/>
        <v/>
      </c>
      <c r="S885" s="34" t="str">
        <f>IF($C885="","",INDEX(TableLookupSleepQuality[],MATCH($C885,TableLookupSleepQuality[Sleep Quality Low],1),MATCH(S$1,TableLookupSleepQuality[#Headers],0)))</f>
        <v/>
      </c>
      <c r="T885" s="35" t="str">
        <f>IF($C885="","",INDEX(TableLookupSleepQuality[],MATCH($C885,TableLookupSleepQuality[Sleep Quality Low],1),MATCH(T$1,TableLookupSleepQuality[#Headers],0)))</f>
        <v/>
      </c>
      <c r="X885" s="36" t="str">
        <f t="shared" si="218"/>
        <v/>
      </c>
      <c r="Y885" s="40" t="str">
        <f t="shared" si="224"/>
        <v/>
      </c>
      <c r="Z885" s="13" t="str">
        <f t="shared" si="224"/>
        <v/>
      </c>
      <c r="AA885" s="13" t="str">
        <f t="shared" si="224"/>
        <v/>
      </c>
      <c r="AB885" s="13" t="str">
        <f t="shared" si="224"/>
        <v/>
      </c>
      <c r="AC885" s="13" t="str">
        <f t="shared" si="224"/>
        <v/>
      </c>
      <c r="AD885" s="13" t="str">
        <f t="shared" si="224"/>
        <v/>
      </c>
    </row>
    <row r="886" spans="7:30" x14ac:dyDescent="0.25">
      <c r="G886" s="18" t="str">
        <f t="shared" si="209"/>
        <v/>
      </c>
      <c r="H886" s="22" t="str">
        <f t="shared" si="210"/>
        <v/>
      </c>
      <c r="I886" s="23" t="str">
        <f t="shared" si="211"/>
        <v/>
      </c>
      <c r="J886" s="22" t="str">
        <f t="shared" si="212"/>
        <v/>
      </c>
      <c r="K886" s="24" t="str">
        <f t="shared" si="213"/>
        <v/>
      </c>
      <c r="L886" s="42" t="str">
        <f t="shared" si="219"/>
        <v/>
      </c>
      <c r="M886" s="43" t="str">
        <f t="shared" si="220"/>
        <v/>
      </c>
      <c r="N886" s="26" t="str">
        <f t="shared" si="214"/>
        <v/>
      </c>
      <c r="O886" s="26" t="str">
        <f t="shared" si="215"/>
        <v/>
      </c>
      <c r="P886" s="28" t="str">
        <f>IF(E886="","",INDEX(TableLookupWakeUpScore[],MATCH(E886,TableLookupWakeUpScore[Wake Up],0),MATCH(P$1,TableLookupWakeUpScore[#Headers],0)))</f>
        <v/>
      </c>
      <c r="Q886" s="30" t="str">
        <f t="shared" si="216"/>
        <v/>
      </c>
      <c r="R886" s="31" t="str">
        <f t="shared" si="217"/>
        <v/>
      </c>
      <c r="S886" s="34" t="str">
        <f>IF($C886="","",INDEX(TableLookupSleepQuality[],MATCH($C886,TableLookupSleepQuality[Sleep Quality Low],1),MATCH(S$1,TableLookupSleepQuality[#Headers],0)))</f>
        <v/>
      </c>
      <c r="T886" s="35" t="str">
        <f>IF($C886="","",INDEX(TableLookupSleepQuality[],MATCH($C886,TableLookupSleepQuality[Sleep Quality Low],1),MATCH(T$1,TableLookupSleepQuality[#Headers],0)))</f>
        <v/>
      </c>
      <c r="X886" s="36" t="str">
        <f t="shared" si="218"/>
        <v/>
      </c>
      <c r="Y886" s="40" t="str">
        <f t="shared" si="224"/>
        <v/>
      </c>
      <c r="Z886" s="13" t="str">
        <f t="shared" si="224"/>
        <v/>
      </c>
      <c r="AA886" s="13" t="str">
        <f t="shared" si="224"/>
        <v/>
      </c>
      <c r="AB886" s="13" t="str">
        <f t="shared" si="224"/>
        <v/>
      </c>
      <c r="AC886" s="13" t="str">
        <f t="shared" si="224"/>
        <v/>
      </c>
      <c r="AD886" s="13" t="str">
        <f t="shared" si="224"/>
        <v/>
      </c>
    </row>
    <row r="887" spans="7:30" x14ac:dyDescent="0.25">
      <c r="G887" s="18" t="str">
        <f t="shared" si="209"/>
        <v/>
      </c>
      <c r="H887" s="22" t="str">
        <f t="shared" si="210"/>
        <v/>
      </c>
      <c r="I887" s="23" t="str">
        <f t="shared" si="211"/>
        <v/>
      </c>
      <c r="J887" s="22" t="str">
        <f t="shared" si="212"/>
        <v/>
      </c>
      <c r="K887" s="24" t="str">
        <f t="shared" si="213"/>
        <v/>
      </c>
      <c r="L887" s="42" t="str">
        <f t="shared" si="219"/>
        <v/>
      </c>
      <c r="M887" s="43" t="str">
        <f t="shared" si="220"/>
        <v/>
      </c>
      <c r="N887" s="26" t="str">
        <f t="shared" si="214"/>
        <v/>
      </c>
      <c r="O887" s="26" t="str">
        <f t="shared" si="215"/>
        <v/>
      </c>
      <c r="P887" s="28" t="str">
        <f>IF(E887="","",INDEX(TableLookupWakeUpScore[],MATCH(E887,TableLookupWakeUpScore[Wake Up],0),MATCH(P$1,TableLookupWakeUpScore[#Headers],0)))</f>
        <v/>
      </c>
      <c r="Q887" s="30" t="str">
        <f t="shared" si="216"/>
        <v/>
      </c>
      <c r="R887" s="31" t="str">
        <f t="shared" si="217"/>
        <v/>
      </c>
      <c r="S887" s="34" t="str">
        <f>IF($C887="","",INDEX(TableLookupSleepQuality[],MATCH($C887,TableLookupSleepQuality[Sleep Quality Low],1),MATCH(S$1,TableLookupSleepQuality[#Headers],0)))</f>
        <v/>
      </c>
      <c r="T887" s="35" t="str">
        <f>IF($C887="","",INDEX(TableLookupSleepQuality[],MATCH($C887,TableLookupSleepQuality[Sleep Quality Low],1),MATCH(T$1,TableLookupSleepQuality[#Headers],0)))</f>
        <v/>
      </c>
      <c r="X887" s="36" t="str">
        <f t="shared" si="218"/>
        <v/>
      </c>
      <c r="Y887" s="40" t="str">
        <f t="shared" si="224"/>
        <v/>
      </c>
      <c r="Z887" s="13" t="str">
        <f t="shared" si="224"/>
        <v/>
      </c>
      <c r="AA887" s="13" t="str">
        <f t="shared" si="224"/>
        <v/>
      </c>
      <c r="AB887" s="13" t="str">
        <f t="shared" si="224"/>
        <v/>
      </c>
      <c r="AC887" s="13" t="str">
        <f t="shared" si="224"/>
        <v/>
      </c>
      <c r="AD887" s="13" t="str">
        <f t="shared" si="224"/>
        <v/>
      </c>
    </row>
    <row r="888" spans="7:30" x14ac:dyDescent="0.25">
      <c r="G888" s="18" t="str">
        <f t="shared" si="209"/>
        <v/>
      </c>
      <c r="H888" s="22" t="str">
        <f t="shared" si="210"/>
        <v/>
      </c>
      <c r="I888" s="23" t="str">
        <f t="shared" si="211"/>
        <v/>
      </c>
      <c r="J888" s="22" t="str">
        <f t="shared" si="212"/>
        <v/>
      </c>
      <c r="K888" s="24" t="str">
        <f t="shared" si="213"/>
        <v/>
      </c>
      <c r="L888" s="42" t="str">
        <f t="shared" si="219"/>
        <v/>
      </c>
      <c r="M888" s="43" t="str">
        <f t="shared" si="220"/>
        <v/>
      </c>
      <c r="N888" s="26" t="str">
        <f t="shared" si="214"/>
        <v/>
      </c>
      <c r="O888" s="26" t="str">
        <f t="shared" si="215"/>
        <v/>
      </c>
      <c r="P888" s="28" t="str">
        <f>IF(E888="","",INDEX(TableLookupWakeUpScore[],MATCH(E888,TableLookupWakeUpScore[Wake Up],0),MATCH(P$1,TableLookupWakeUpScore[#Headers],0)))</f>
        <v/>
      </c>
      <c r="Q888" s="30" t="str">
        <f t="shared" si="216"/>
        <v/>
      </c>
      <c r="R888" s="31" t="str">
        <f t="shared" si="217"/>
        <v/>
      </c>
      <c r="S888" s="34" t="str">
        <f>IF($C888="","",INDEX(TableLookupSleepQuality[],MATCH($C888,TableLookupSleepQuality[Sleep Quality Low],1),MATCH(S$1,TableLookupSleepQuality[#Headers],0)))</f>
        <v/>
      </c>
      <c r="T888" s="35" t="str">
        <f>IF($C888="","",INDEX(TableLookupSleepQuality[],MATCH($C888,TableLookupSleepQuality[Sleep Quality Low],1),MATCH(T$1,TableLookupSleepQuality[#Headers],0)))</f>
        <v/>
      </c>
      <c r="X888" s="36" t="str">
        <f t="shared" si="218"/>
        <v/>
      </c>
      <c r="Y888" s="40" t="str">
        <f t="shared" si="224"/>
        <v/>
      </c>
      <c r="Z888" s="13" t="str">
        <f t="shared" si="224"/>
        <v/>
      </c>
      <c r="AA888" s="13" t="str">
        <f t="shared" si="224"/>
        <v/>
      </c>
      <c r="AB888" s="13" t="str">
        <f t="shared" si="224"/>
        <v/>
      </c>
      <c r="AC888" s="13" t="str">
        <f t="shared" si="224"/>
        <v/>
      </c>
      <c r="AD888" s="13" t="str">
        <f t="shared" si="224"/>
        <v/>
      </c>
    </row>
    <row r="889" spans="7:30" x14ac:dyDescent="0.25">
      <c r="G889" s="18" t="str">
        <f t="shared" si="209"/>
        <v/>
      </c>
      <c r="H889" s="22" t="str">
        <f t="shared" si="210"/>
        <v/>
      </c>
      <c r="I889" s="23" t="str">
        <f t="shared" si="211"/>
        <v/>
      </c>
      <c r="J889" s="22" t="str">
        <f t="shared" si="212"/>
        <v/>
      </c>
      <c r="K889" s="24" t="str">
        <f t="shared" si="213"/>
        <v/>
      </c>
      <c r="L889" s="42" t="str">
        <f t="shared" si="219"/>
        <v/>
      </c>
      <c r="M889" s="43" t="str">
        <f t="shared" si="220"/>
        <v/>
      </c>
      <c r="N889" s="26" t="str">
        <f t="shared" si="214"/>
        <v/>
      </c>
      <c r="O889" s="26" t="str">
        <f t="shared" si="215"/>
        <v/>
      </c>
      <c r="P889" s="28" t="str">
        <f>IF(E889="","",INDEX(TableLookupWakeUpScore[],MATCH(E889,TableLookupWakeUpScore[Wake Up],0),MATCH(P$1,TableLookupWakeUpScore[#Headers],0)))</f>
        <v/>
      </c>
      <c r="Q889" s="30" t="str">
        <f t="shared" si="216"/>
        <v/>
      </c>
      <c r="R889" s="31" t="str">
        <f t="shared" si="217"/>
        <v/>
      </c>
      <c r="S889" s="34" t="str">
        <f>IF($C889="","",INDEX(TableLookupSleepQuality[],MATCH($C889,TableLookupSleepQuality[Sleep Quality Low],1),MATCH(S$1,TableLookupSleepQuality[#Headers],0)))</f>
        <v/>
      </c>
      <c r="T889" s="35" t="str">
        <f>IF($C889="","",INDEX(TableLookupSleepQuality[],MATCH($C889,TableLookupSleepQuality[Sleep Quality Low],1),MATCH(T$1,TableLookupSleepQuality[#Headers],0)))</f>
        <v/>
      </c>
      <c r="X889" s="36" t="str">
        <f t="shared" si="218"/>
        <v/>
      </c>
      <c r="Y889" s="40" t="str">
        <f t="shared" si="224"/>
        <v/>
      </c>
      <c r="Z889" s="13" t="str">
        <f t="shared" si="224"/>
        <v/>
      </c>
      <c r="AA889" s="13" t="str">
        <f t="shared" si="224"/>
        <v/>
      </c>
      <c r="AB889" s="13" t="str">
        <f t="shared" si="224"/>
        <v/>
      </c>
      <c r="AC889" s="13" t="str">
        <f t="shared" si="224"/>
        <v/>
      </c>
      <c r="AD889" s="13" t="str">
        <f t="shared" si="224"/>
        <v/>
      </c>
    </row>
    <row r="890" spans="7:30" x14ac:dyDescent="0.25">
      <c r="G890" s="18" t="str">
        <f t="shared" si="209"/>
        <v/>
      </c>
      <c r="H890" s="22" t="str">
        <f t="shared" si="210"/>
        <v/>
      </c>
      <c r="I890" s="23" t="str">
        <f t="shared" si="211"/>
        <v/>
      </c>
      <c r="J890" s="22" t="str">
        <f t="shared" si="212"/>
        <v/>
      </c>
      <c r="K890" s="24" t="str">
        <f t="shared" si="213"/>
        <v/>
      </c>
      <c r="L890" s="42" t="str">
        <f t="shared" si="219"/>
        <v/>
      </c>
      <c r="M890" s="43" t="str">
        <f t="shared" si="220"/>
        <v/>
      </c>
      <c r="N890" s="26" t="str">
        <f t="shared" si="214"/>
        <v/>
      </c>
      <c r="O890" s="26" t="str">
        <f t="shared" si="215"/>
        <v/>
      </c>
      <c r="P890" s="28" t="str">
        <f>IF(E890="","",INDEX(TableLookupWakeUpScore[],MATCH(E890,TableLookupWakeUpScore[Wake Up],0),MATCH(P$1,TableLookupWakeUpScore[#Headers],0)))</f>
        <v/>
      </c>
      <c r="Q890" s="30" t="str">
        <f t="shared" si="216"/>
        <v/>
      </c>
      <c r="R890" s="31" t="str">
        <f t="shared" si="217"/>
        <v/>
      </c>
      <c r="S890" s="34" t="str">
        <f>IF($C890="","",INDEX(TableLookupSleepQuality[],MATCH($C890,TableLookupSleepQuality[Sleep Quality Low],1),MATCH(S$1,TableLookupSleepQuality[#Headers],0)))</f>
        <v/>
      </c>
      <c r="T890" s="35" t="str">
        <f>IF($C890="","",INDEX(TableLookupSleepQuality[],MATCH($C890,TableLookupSleepQuality[Sleep Quality Low],1),MATCH(T$1,TableLookupSleepQuality[#Headers],0)))</f>
        <v/>
      </c>
      <c r="X890" s="36" t="str">
        <f t="shared" si="218"/>
        <v/>
      </c>
      <c r="Y890" s="40" t="str">
        <f t="shared" si="224"/>
        <v/>
      </c>
      <c r="Z890" s="13" t="str">
        <f t="shared" si="224"/>
        <v/>
      </c>
      <c r="AA890" s="13" t="str">
        <f t="shared" si="224"/>
        <v/>
      </c>
      <c r="AB890" s="13" t="str">
        <f t="shared" si="224"/>
        <v/>
      </c>
      <c r="AC890" s="13" t="str">
        <f t="shared" si="224"/>
        <v/>
      </c>
      <c r="AD890" s="13" t="str">
        <f t="shared" si="224"/>
        <v/>
      </c>
    </row>
    <row r="891" spans="7:30" x14ac:dyDescent="0.25">
      <c r="G891" s="18" t="str">
        <f t="shared" si="209"/>
        <v/>
      </c>
      <c r="H891" s="22" t="str">
        <f t="shared" si="210"/>
        <v/>
      </c>
      <c r="I891" s="23" t="str">
        <f t="shared" si="211"/>
        <v/>
      </c>
      <c r="J891" s="22" t="str">
        <f t="shared" si="212"/>
        <v/>
      </c>
      <c r="K891" s="24" t="str">
        <f t="shared" si="213"/>
        <v/>
      </c>
      <c r="L891" s="42" t="str">
        <f t="shared" si="219"/>
        <v/>
      </c>
      <c r="M891" s="43" t="str">
        <f t="shared" si="220"/>
        <v/>
      </c>
      <c r="N891" s="26" t="str">
        <f t="shared" si="214"/>
        <v/>
      </c>
      <c r="O891" s="26" t="str">
        <f t="shared" si="215"/>
        <v/>
      </c>
      <c r="P891" s="28" t="str">
        <f>IF(E891="","",INDEX(TableLookupWakeUpScore[],MATCH(E891,TableLookupWakeUpScore[Wake Up],0),MATCH(P$1,TableLookupWakeUpScore[#Headers],0)))</f>
        <v/>
      </c>
      <c r="Q891" s="30" t="str">
        <f t="shared" si="216"/>
        <v/>
      </c>
      <c r="R891" s="31" t="str">
        <f t="shared" si="217"/>
        <v/>
      </c>
      <c r="S891" s="34" t="str">
        <f>IF($C891="","",INDEX(TableLookupSleepQuality[],MATCH($C891,TableLookupSleepQuality[Sleep Quality Low],1),MATCH(S$1,TableLookupSleepQuality[#Headers],0)))</f>
        <v/>
      </c>
      <c r="T891" s="35" t="str">
        <f>IF($C891="","",INDEX(TableLookupSleepQuality[],MATCH($C891,TableLookupSleepQuality[Sleep Quality Low],1),MATCH(T$1,TableLookupSleepQuality[#Headers],0)))</f>
        <v/>
      </c>
      <c r="X891" s="36" t="str">
        <f t="shared" si="218"/>
        <v/>
      </c>
      <c r="Y891" s="40" t="str">
        <f t="shared" si="224"/>
        <v/>
      </c>
      <c r="Z891" s="13" t="str">
        <f t="shared" si="224"/>
        <v/>
      </c>
      <c r="AA891" s="13" t="str">
        <f t="shared" si="224"/>
        <v/>
      </c>
      <c r="AB891" s="13" t="str">
        <f t="shared" si="224"/>
        <v/>
      </c>
      <c r="AC891" s="13" t="str">
        <f t="shared" si="224"/>
        <v/>
      </c>
      <c r="AD891" s="13" t="str">
        <f t="shared" si="224"/>
        <v/>
      </c>
    </row>
    <row r="892" spans="7:30" x14ac:dyDescent="0.25">
      <c r="G892" s="18" t="str">
        <f t="shared" si="209"/>
        <v/>
      </c>
      <c r="H892" s="22" t="str">
        <f t="shared" si="210"/>
        <v/>
      </c>
      <c r="I892" s="23" t="str">
        <f t="shared" si="211"/>
        <v/>
      </c>
      <c r="J892" s="22" t="str">
        <f t="shared" si="212"/>
        <v/>
      </c>
      <c r="K892" s="24" t="str">
        <f t="shared" si="213"/>
        <v/>
      </c>
      <c r="L892" s="42" t="str">
        <f t="shared" si="219"/>
        <v/>
      </c>
      <c r="M892" s="43" t="str">
        <f t="shared" si="220"/>
        <v/>
      </c>
      <c r="N892" s="26" t="str">
        <f t="shared" si="214"/>
        <v/>
      </c>
      <c r="O892" s="26" t="str">
        <f t="shared" si="215"/>
        <v/>
      </c>
      <c r="P892" s="28" t="str">
        <f>IF(E892="","",INDEX(TableLookupWakeUpScore[],MATCH(E892,TableLookupWakeUpScore[Wake Up],0),MATCH(P$1,TableLookupWakeUpScore[#Headers],0)))</f>
        <v/>
      </c>
      <c r="Q892" s="30" t="str">
        <f t="shared" si="216"/>
        <v/>
      </c>
      <c r="R892" s="31" t="str">
        <f t="shared" si="217"/>
        <v/>
      </c>
      <c r="S892" s="34" t="str">
        <f>IF($C892="","",INDEX(TableLookupSleepQuality[],MATCH($C892,TableLookupSleepQuality[Sleep Quality Low],1),MATCH(S$1,TableLookupSleepQuality[#Headers],0)))</f>
        <v/>
      </c>
      <c r="T892" s="35" t="str">
        <f>IF($C892="","",INDEX(TableLookupSleepQuality[],MATCH($C892,TableLookupSleepQuality[Sleep Quality Low],1),MATCH(T$1,TableLookupSleepQuality[#Headers],0)))</f>
        <v/>
      </c>
      <c r="X892" s="36" t="str">
        <f t="shared" si="218"/>
        <v/>
      </c>
      <c r="Y892" s="40" t="str">
        <f t="shared" si="224"/>
        <v/>
      </c>
      <c r="Z892" s="13" t="str">
        <f t="shared" si="224"/>
        <v/>
      </c>
      <c r="AA892" s="13" t="str">
        <f t="shared" si="224"/>
        <v/>
      </c>
      <c r="AB892" s="13" t="str">
        <f t="shared" si="224"/>
        <v/>
      </c>
      <c r="AC892" s="13" t="str">
        <f t="shared" si="224"/>
        <v/>
      </c>
      <c r="AD892" s="13" t="str">
        <f t="shared" si="224"/>
        <v/>
      </c>
    </row>
    <row r="893" spans="7:30" x14ac:dyDescent="0.25">
      <c r="G893" s="18" t="str">
        <f t="shared" si="209"/>
        <v/>
      </c>
      <c r="H893" s="22" t="str">
        <f t="shared" si="210"/>
        <v/>
      </c>
      <c r="I893" s="23" t="str">
        <f t="shared" si="211"/>
        <v/>
      </c>
      <c r="J893" s="22" t="str">
        <f t="shared" si="212"/>
        <v/>
      </c>
      <c r="K893" s="24" t="str">
        <f t="shared" si="213"/>
        <v/>
      </c>
      <c r="L893" s="42" t="str">
        <f t="shared" si="219"/>
        <v/>
      </c>
      <c r="M893" s="43" t="str">
        <f t="shared" si="220"/>
        <v/>
      </c>
      <c r="N893" s="26" t="str">
        <f t="shared" si="214"/>
        <v/>
      </c>
      <c r="O893" s="26" t="str">
        <f t="shared" si="215"/>
        <v/>
      </c>
      <c r="P893" s="28" t="str">
        <f>IF(E893="","",INDEX(TableLookupWakeUpScore[],MATCH(E893,TableLookupWakeUpScore[Wake Up],0),MATCH(P$1,TableLookupWakeUpScore[#Headers],0)))</f>
        <v/>
      </c>
      <c r="Q893" s="30" t="str">
        <f t="shared" si="216"/>
        <v/>
      </c>
      <c r="R893" s="31" t="str">
        <f t="shared" si="217"/>
        <v/>
      </c>
      <c r="S893" s="34" t="str">
        <f>IF($C893="","",INDEX(TableLookupSleepQuality[],MATCH($C893,TableLookupSleepQuality[Sleep Quality Low],1),MATCH(S$1,TableLookupSleepQuality[#Headers],0)))</f>
        <v/>
      </c>
      <c r="T893" s="35" t="str">
        <f>IF($C893="","",INDEX(TableLookupSleepQuality[],MATCH($C893,TableLookupSleepQuality[Sleep Quality Low],1),MATCH(T$1,TableLookupSleepQuality[#Headers],0)))</f>
        <v/>
      </c>
      <c r="X893" s="36" t="str">
        <f t="shared" si="218"/>
        <v/>
      </c>
      <c r="Y893" s="40" t="str">
        <f t="shared" si="224"/>
        <v/>
      </c>
      <c r="Z893" s="13" t="str">
        <f t="shared" si="224"/>
        <v/>
      </c>
      <c r="AA893" s="13" t="str">
        <f t="shared" si="224"/>
        <v/>
      </c>
      <c r="AB893" s="13" t="str">
        <f t="shared" si="224"/>
        <v/>
      </c>
      <c r="AC893" s="13" t="str">
        <f t="shared" si="224"/>
        <v/>
      </c>
      <c r="AD893" s="13" t="str">
        <f t="shared" si="224"/>
        <v/>
      </c>
    </row>
    <row r="894" spans="7:30" x14ac:dyDescent="0.25">
      <c r="G894" s="18" t="str">
        <f t="shared" si="209"/>
        <v/>
      </c>
      <c r="H894" s="22" t="str">
        <f t="shared" si="210"/>
        <v/>
      </c>
      <c r="I894" s="23" t="str">
        <f t="shared" si="211"/>
        <v/>
      </c>
      <c r="J894" s="22" t="str">
        <f t="shared" si="212"/>
        <v/>
      </c>
      <c r="K894" s="24" t="str">
        <f t="shared" si="213"/>
        <v/>
      </c>
      <c r="L894" s="42" t="str">
        <f t="shared" si="219"/>
        <v/>
      </c>
      <c r="M894" s="43" t="str">
        <f t="shared" si="220"/>
        <v/>
      </c>
      <c r="N894" s="26" t="str">
        <f t="shared" si="214"/>
        <v/>
      </c>
      <c r="O894" s="26" t="str">
        <f t="shared" si="215"/>
        <v/>
      </c>
      <c r="P894" s="28" t="str">
        <f>IF(E894="","",INDEX(TableLookupWakeUpScore[],MATCH(E894,TableLookupWakeUpScore[Wake Up],0),MATCH(P$1,TableLookupWakeUpScore[#Headers],0)))</f>
        <v/>
      </c>
      <c r="Q894" s="30" t="str">
        <f t="shared" si="216"/>
        <v/>
      </c>
      <c r="R894" s="31" t="str">
        <f t="shared" si="217"/>
        <v/>
      </c>
      <c r="S894" s="34" t="str">
        <f>IF($C894="","",INDEX(TableLookupSleepQuality[],MATCH($C894,TableLookupSleepQuality[Sleep Quality Low],1),MATCH(S$1,TableLookupSleepQuality[#Headers],0)))</f>
        <v/>
      </c>
      <c r="T894" s="35" t="str">
        <f>IF($C894="","",INDEX(TableLookupSleepQuality[],MATCH($C894,TableLookupSleepQuality[Sleep Quality Low],1),MATCH(T$1,TableLookupSleepQuality[#Headers],0)))</f>
        <v/>
      </c>
      <c r="X894" s="36" t="str">
        <f t="shared" si="218"/>
        <v/>
      </c>
      <c r="Y894" s="40" t="str">
        <f t="shared" si="224"/>
        <v/>
      </c>
      <c r="Z894" s="13" t="str">
        <f t="shared" si="224"/>
        <v/>
      </c>
      <c r="AA894" s="13" t="str">
        <f t="shared" si="224"/>
        <v/>
      </c>
      <c r="AB894" s="13" t="str">
        <f t="shared" si="224"/>
        <v/>
      </c>
      <c r="AC894" s="13" t="str">
        <f t="shared" si="224"/>
        <v/>
      </c>
      <c r="AD894" s="13" t="str">
        <f t="shared" si="224"/>
        <v/>
      </c>
    </row>
    <row r="895" spans="7:30" x14ac:dyDescent="0.25">
      <c r="G895" s="18" t="str">
        <f t="shared" si="209"/>
        <v/>
      </c>
      <c r="H895" s="22" t="str">
        <f t="shared" si="210"/>
        <v/>
      </c>
      <c r="I895" s="23" t="str">
        <f t="shared" si="211"/>
        <v/>
      </c>
      <c r="J895" s="22" t="str">
        <f t="shared" si="212"/>
        <v/>
      </c>
      <c r="K895" s="24" t="str">
        <f t="shared" si="213"/>
        <v/>
      </c>
      <c r="L895" s="42" t="str">
        <f t="shared" si="219"/>
        <v/>
      </c>
      <c r="M895" s="43" t="str">
        <f t="shared" si="220"/>
        <v/>
      </c>
      <c r="N895" s="26" t="str">
        <f t="shared" si="214"/>
        <v/>
      </c>
      <c r="O895" s="26" t="str">
        <f t="shared" si="215"/>
        <v/>
      </c>
      <c r="P895" s="28" t="str">
        <f>IF(E895="","",INDEX(TableLookupWakeUpScore[],MATCH(E895,TableLookupWakeUpScore[Wake Up],0),MATCH(P$1,TableLookupWakeUpScore[#Headers],0)))</f>
        <v/>
      </c>
      <c r="Q895" s="30" t="str">
        <f t="shared" si="216"/>
        <v/>
      </c>
      <c r="R895" s="31" t="str">
        <f t="shared" si="217"/>
        <v/>
      </c>
      <c r="S895" s="34" t="str">
        <f>IF($C895="","",INDEX(TableLookupSleepQuality[],MATCH($C895,TableLookupSleepQuality[Sleep Quality Low],1),MATCH(S$1,TableLookupSleepQuality[#Headers],0)))</f>
        <v/>
      </c>
      <c r="T895" s="35" t="str">
        <f>IF($C895="","",INDEX(TableLookupSleepQuality[],MATCH($C895,TableLookupSleepQuality[Sleep Quality Low],1),MATCH(T$1,TableLookupSleepQuality[#Headers],0)))</f>
        <v/>
      </c>
      <c r="X895" s="36" t="str">
        <f t="shared" si="218"/>
        <v/>
      </c>
      <c r="Y895" s="40" t="str">
        <f t="shared" si="224"/>
        <v/>
      </c>
      <c r="Z895" s="13" t="str">
        <f t="shared" si="224"/>
        <v/>
      </c>
      <c r="AA895" s="13" t="str">
        <f t="shared" si="224"/>
        <v/>
      </c>
      <c r="AB895" s="13" t="str">
        <f t="shared" si="224"/>
        <v/>
      </c>
      <c r="AC895" s="13" t="str">
        <f t="shared" si="224"/>
        <v/>
      </c>
      <c r="AD895" s="13" t="str">
        <f t="shared" si="224"/>
        <v/>
      </c>
    </row>
    <row r="896" spans="7:30" x14ac:dyDescent="0.25">
      <c r="G896" s="18" t="str">
        <f t="shared" si="209"/>
        <v/>
      </c>
      <c r="H896" s="22" t="str">
        <f t="shared" si="210"/>
        <v/>
      </c>
      <c r="I896" s="23" t="str">
        <f t="shared" si="211"/>
        <v/>
      </c>
      <c r="J896" s="22" t="str">
        <f t="shared" si="212"/>
        <v/>
      </c>
      <c r="K896" s="24" t="str">
        <f t="shared" si="213"/>
        <v/>
      </c>
      <c r="L896" s="42" t="str">
        <f t="shared" si="219"/>
        <v/>
      </c>
      <c r="M896" s="43" t="str">
        <f t="shared" si="220"/>
        <v/>
      </c>
      <c r="N896" s="26" t="str">
        <f t="shared" si="214"/>
        <v/>
      </c>
      <c r="O896" s="26" t="str">
        <f t="shared" si="215"/>
        <v/>
      </c>
      <c r="P896" s="28" t="str">
        <f>IF(E896="","",INDEX(TableLookupWakeUpScore[],MATCH(E896,TableLookupWakeUpScore[Wake Up],0),MATCH(P$1,TableLookupWakeUpScore[#Headers],0)))</f>
        <v/>
      </c>
      <c r="Q896" s="30" t="str">
        <f t="shared" si="216"/>
        <v/>
      </c>
      <c r="R896" s="31" t="str">
        <f t="shared" si="217"/>
        <v/>
      </c>
      <c r="S896" s="34" t="str">
        <f>IF($C896="","",INDEX(TableLookupSleepQuality[],MATCH($C896,TableLookupSleepQuality[Sleep Quality Low],1),MATCH(S$1,TableLookupSleepQuality[#Headers],0)))</f>
        <v/>
      </c>
      <c r="T896" s="35" t="str">
        <f>IF($C896="","",INDEX(TableLookupSleepQuality[],MATCH($C896,TableLookupSleepQuality[Sleep Quality Low],1),MATCH(T$1,TableLookupSleepQuality[#Headers],0)))</f>
        <v/>
      </c>
      <c r="X896" s="36" t="str">
        <f t="shared" si="218"/>
        <v/>
      </c>
      <c r="Y896" s="40" t="str">
        <f t="shared" si="224"/>
        <v/>
      </c>
      <c r="Z896" s="13" t="str">
        <f t="shared" si="224"/>
        <v/>
      </c>
      <c r="AA896" s="13" t="str">
        <f t="shared" si="224"/>
        <v/>
      </c>
      <c r="AB896" s="13" t="str">
        <f t="shared" si="224"/>
        <v/>
      </c>
      <c r="AC896" s="13" t="str">
        <f t="shared" si="224"/>
        <v/>
      </c>
      <c r="AD896" s="13" t="str">
        <f t="shared" si="224"/>
        <v/>
      </c>
    </row>
    <row r="897" spans="7:30" x14ac:dyDescent="0.25">
      <c r="G897" s="18" t="str">
        <f t="shared" si="209"/>
        <v/>
      </c>
      <c r="H897" s="22" t="str">
        <f t="shared" si="210"/>
        <v/>
      </c>
      <c r="I897" s="23" t="str">
        <f t="shared" si="211"/>
        <v/>
      </c>
      <c r="J897" s="22" t="str">
        <f t="shared" si="212"/>
        <v/>
      </c>
      <c r="K897" s="24" t="str">
        <f t="shared" si="213"/>
        <v/>
      </c>
      <c r="L897" s="42" t="str">
        <f t="shared" si="219"/>
        <v/>
      </c>
      <c r="M897" s="43" t="str">
        <f t="shared" si="220"/>
        <v/>
      </c>
      <c r="N897" s="26" t="str">
        <f t="shared" si="214"/>
        <v/>
      </c>
      <c r="O897" s="26" t="str">
        <f t="shared" si="215"/>
        <v/>
      </c>
      <c r="P897" s="28" t="str">
        <f>IF(E897="","",INDEX(TableLookupWakeUpScore[],MATCH(E897,TableLookupWakeUpScore[Wake Up],0),MATCH(P$1,TableLookupWakeUpScore[#Headers],0)))</f>
        <v/>
      </c>
      <c r="Q897" s="30" t="str">
        <f t="shared" si="216"/>
        <v/>
      </c>
      <c r="R897" s="31" t="str">
        <f t="shared" si="217"/>
        <v/>
      </c>
      <c r="S897" s="34" t="str">
        <f>IF($C897="","",INDEX(TableLookupSleepQuality[],MATCH($C897,TableLookupSleepQuality[Sleep Quality Low],1),MATCH(S$1,TableLookupSleepQuality[#Headers],0)))</f>
        <v/>
      </c>
      <c r="T897" s="35" t="str">
        <f>IF($C897="","",INDEX(TableLookupSleepQuality[],MATCH($C897,TableLookupSleepQuality[Sleep Quality Low],1),MATCH(T$1,TableLookupSleepQuality[#Headers],0)))</f>
        <v/>
      </c>
      <c r="X897" s="36" t="str">
        <f t="shared" si="218"/>
        <v/>
      </c>
      <c r="Y897" s="40" t="str">
        <f t="shared" si="224"/>
        <v/>
      </c>
      <c r="Z897" s="13" t="str">
        <f t="shared" si="224"/>
        <v/>
      </c>
      <c r="AA897" s="13" t="str">
        <f t="shared" si="224"/>
        <v/>
      </c>
      <c r="AB897" s="13" t="str">
        <f t="shared" si="224"/>
        <v/>
      </c>
      <c r="AC897" s="13" t="str">
        <f t="shared" si="224"/>
        <v/>
      </c>
      <c r="AD897" s="13" t="str">
        <f t="shared" si="224"/>
        <v/>
      </c>
    </row>
    <row r="898" spans="7:30" x14ac:dyDescent="0.25">
      <c r="G898" s="18" t="str">
        <f t="shared" ref="G898:G961" si="225">IF($B898="","",VALUE(TEXT($B898,"yyyy")))</f>
        <v/>
      </c>
      <c r="H898" s="22" t="str">
        <f t="shared" ref="H898:H961" si="226">IF($B898="","",VALUE(TEXT($B898,"mm")))</f>
        <v/>
      </c>
      <c r="I898" s="23" t="str">
        <f t="shared" ref="I898:I961" si="227">IF($B898="","",TEXT($B898,"mmm"))</f>
        <v/>
      </c>
      <c r="J898" s="22" t="str">
        <f t="shared" ref="J898:J961" si="228">IF($B898="","",VALUE(TEXT($B898,"dd")))</f>
        <v/>
      </c>
      <c r="K898" s="24" t="str">
        <f t="shared" ref="K898:K961" si="229">IF($B898="","",TEXT($B898,"ddd"))</f>
        <v/>
      </c>
      <c r="L898" s="42" t="str">
        <f t="shared" si="219"/>
        <v/>
      </c>
      <c r="M898" s="43" t="str">
        <f t="shared" si="220"/>
        <v/>
      </c>
      <c r="N898" s="26" t="str">
        <f t="shared" ref="N898:N961" si="230">IF(A898="","",TIME(HOUR(A898),MINUTE(A898),SECOND(A898)))</f>
        <v/>
      </c>
      <c r="O898" s="26" t="str">
        <f t="shared" ref="O898:O961" si="231">IF(B898="","",TIME(HOUR(B898),MINUTE(B898),SECOND(B898)))</f>
        <v/>
      </c>
      <c r="P898" s="28" t="str">
        <f>IF(E898="","",INDEX(TableLookupWakeUpScore[],MATCH(E898,TableLookupWakeUpScore[Wake Up],0),MATCH(P$1,TableLookupWakeUpScore[#Headers],0)))</f>
        <v/>
      </c>
      <c r="Q898" s="30" t="str">
        <f t="shared" ref="Q898:Q961" si="232">IF(D898="","",D898*24)</f>
        <v/>
      </c>
      <c r="R898" s="31" t="str">
        <f t="shared" ref="R898:R961" si="233">IF(OR(A898="",B898=""),"",B898-A898)</f>
        <v/>
      </c>
      <c r="S898" s="34" t="str">
        <f>IF($C898="","",INDEX(TableLookupSleepQuality[],MATCH($C898,TableLookupSleepQuality[Sleep Quality Low],1),MATCH(S$1,TableLookupSleepQuality[#Headers],0)))</f>
        <v/>
      </c>
      <c r="T898" s="35" t="str">
        <f>IF($C898="","",INDEX(TableLookupSleepQuality[],MATCH($C898,TableLookupSleepQuality[Sleep Quality Low],1),MATCH(T$1,TableLookupSleepQuality[#Headers],0)))</f>
        <v/>
      </c>
      <c r="X898" s="36" t="str">
        <f t="shared" ref="X898:X961" si="234">IF($M898="","",IF($M898&gt;=RangeLookupDateStartedRecordingSleepNotes,"YES","NO"))</f>
        <v/>
      </c>
      <c r="Y898" s="40" t="str">
        <f t="shared" si="224"/>
        <v/>
      </c>
      <c r="Z898" s="13" t="str">
        <f t="shared" si="224"/>
        <v/>
      </c>
      <c r="AA898" s="13" t="str">
        <f t="shared" si="224"/>
        <v/>
      </c>
      <c r="AB898" s="13" t="str">
        <f t="shared" si="224"/>
        <v/>
      </c>
      <c r="AC898" s="13" t="str">
        <f t="shared" si="224"/>
        <v/>
      </c>
      <c r="AD898" s="13" t="str">
        <f t="shared" si="224"/>
        <v/>
      </c>
    </row>
    <row r="899" spans="7:30" x14ac:dyDescent="0.25">
      <c r="G899" s="18" t="str">
        <f t="shared" si="225"/>
        <v/>
      </c>
      <c r="H899" s="22" t="str">
        <f t="shared" si="226"/>
        <v/>
      </c>
      <c r="I899" s="23" t="str">
        <f t="shared" si="227"/>
        <v/>
      </c>
      <c r="J899" s="22" t="str">
        <f t="shared" si="228"/>
        <v/>
      </c>
      <c r="K899" s="24" t="str">
        <f t="shared" si="229"/>
        <v/>
      </c>
      <c r="L899" s="42" t="str">
        <f t="shared" ref="L899:L962" si="235">IF(A899="","",DATE(YEAR(A899),MONTH(A899),DAY(A899)))</f>
        <v/>
      </c>
      <c r="M899" s="43" t="str">
        <f t="shared" ref="M899:M962" si="236">IF(B899="","",DATE(YEAR(B899),MONTH(B899),DAY(B899)))</f>
        <v/>
      </c>
      <c r="N899" s="26" t="str">
        <f t="shared" si="230"/>
        <v/>
      </c>
      <c r="O899" s="26" t="str">
        <f t="shared" si="231"/>
        <v/>
      </c>
      <c r="P899" s="28" t="str">
        <f>IF(E899="","",INDEX(TableLookupWakeUpScore[],MATCH(E899,TableLookupWakeUpScore[Wake Up],0),MATCH(P$1,TableLookupWakeUpScore[#Headers],0)))</f>
        <v/>
      </c>
      <c r="Q899" s="30" t="str">
        <f t="shared" si="232"/>
        <v/>
      </c>
      <c r="R899" s="31" t="str">
        <f t="shared" si="233"/>
        <v/>
      </c>
      <c r="S899" s="34" t="str">
        <f>IF($C899="","",INDEX(TableLookupSleepQuality[],MATCH($C899,TableLookupSleepQuality[Sleep Quality Low],1),MATCH(S$1,TableLookupSleepQuality[#Headers],0)))</f>
        <v/>
      </c>
      <c r="T899" s="35" t="str">
        <f>IF($C899="","",INDEX(TableLookupSleepQuality[],MATCH($C899,TableLookupSleepQuality[Sleep Quality Low],1),MATCH(T$1,TableLookupSleepQuality[#Headers],0)))</f>
        <v/>
      </c>
      <c r="X899" s="36" t="str">
        <f t="shared" si="234"/>
        <v/>
      </c>
      <c r="Y899" s="40" t="str">
        <f t="shared" ref="Y899:AD914" si="237">IF(OR($X899="NO",$X899=""),"",IF(COUNTIF($F899,"*" &amp; Y$1 &amp; "*"),"YES","NO"))</f>
        <v/>
      </c>
      <c r="Z899" s="13" t="str">
        <f t="shared" si="237"/>
        <v/>
      </c>
      <c r="AA899" s="13" t="str">
        <f t="shared" si="237"/>
        <v/>
      </c>
      <c r="AB899" s="13" t="str">
        <f t="shared" si="237"/>
        <v/>
      </c>
      <c r="AC899" s="13" t="str">
        <f t="shared" si="237"/>
        <v/>
      </c>
      <c r="AD899" s="13" t="str">
        <f t="shared" si="237"/>
        <v/>
      </c>
    </row>
    <row r="900" spans="7:30" x14ac:dyDescent="0.25">
      <c r="G900" s="18" t="str">
        <f t="shared" si="225"/>
        <v/>
      </c>
      <c r="H900" s="22" t="str">
        <f t="shared" si="226"/>
        <v/>
      </c>
      <c r="I900" s="23" t="str">
        <f t="shared" si="227"/>
        <v/>
      </c>
      <c r="J900" s="22" t="str">
        <f t="shared" si="228"/>
        <v/>
      </c>
      <c r="K900" s="24" t="str">
        <f t="shared" si="229"/>
        <v/>
      </c>
      <c r="L900" s="42" t="str">
        <f t="shared" si="235"/>
        <v/>
      </c>
      <c r="M900" s="43" t="str">
        <f t="shared" si="236"/>
        <v/>
      </c>
      <c r="N900" s="26" t="str">
        <f t="shared" si="230"/>
        <v/>
      </c>
      <c r="O900" s="26" t="str">
        <f t="shared" si="231"/>
        <v/>
      </c>
      <c r="P900" s="28" t="str">
        <f>IF(E900="","",INDEX(TableLookupWakeUpScore[],MATCH(E900,TableLookupWakeUpScore[Wake Up],0),MATCH(P$1,TableLookupWakeUpScore[#Headers],0)))</f>
        <v/>
      </c>
      <c r="Q900" s="30" t="str">
        <f t="shared" si="232"/>
        <v/>
      </c>
      <c r="R900" s="31" t="str">
        <f t="shared" si="233"/>
        <v/>
      </c>
      <c r="S900" s="34" t="str">
        <f>IF($C900="","",INDEX(TableLookupSleepQuality[],MATCH($C900,TableLookupSleepQuality[Sleep Quality Low],1),MATCH(S$1,TableLookupSleepQuality[#Headers],0)))</f>
        <v/>
      </c>
      <c r="T900" s="35" t="str">
        <f>IF($C900="","",INDEX(TableLookupSleepQuality[],MATCH($C900,TableLookupSleepQuality[Sleep Quality Low],1),MATCH(T$1,TableLookupSleepQuality[#Headers],0)))</f>
        <v/>
      </c>
      <c r="X900" s="36" t="str">
        <f t="shared" si="234"/>
        <v/>
      </c>
      <c r="Y900" s="40" t="str">
        <f t="shared" si="237"/>
        <v/>
      </c>
      <c r="Z900" s="13" t="str">
        <f t="shared" si="237"/>
        <v/>
      </c>
      <c r="AA900" s="13" t="str">
        <f t="shared" si="237"/>
        <v/>
      </c>
      <c r="AB900" s="13" t="str">
        <f t="shared" si="237"/>
        <v/>
      </c>
      <c r="AC900" s="13" t="str">
        <f t="shared" si="237"/>
        <v/>
      </c>
      <c r="AD900" s="13" t="str">
        <f t="shared" si="237"/>
        <v/>
      </c>
    </row>
    <row r="901" spans="7:30" x14ac:dyDescent="0.25">
      <c r="G901" s="18" t="str">
        <f t="shared" si="225"/>
        <v/>
      </c>
      <c r="H901" s="22" t="str">
        <f t="shared" si="226"/>
        <v/>
      </c>
      <c r="I901" s="23" t="str">
        <f t="shared" si="227"/>
        <v/>
      </c>
      <c r="J901" s="22" t="str">
        <f t="shared" si="228"/>
        <v/>
      </c>
      <c r="K901" s="24" t="str">
        <f t="shared" si="229"/>
        <v/>
      </c>
      <c r="L901" s="42" t="str">
        <f t="shared" si="235"/>
        <v/>
      </c>
      <c r="M901" s="43" t="str">
        <f t="shared" si="236"/>
        <v/>
      </c>
      <c r="N901" s="26" t="str">
        <f t="shared" si="230"/>
        <v/>
      </c>
      <c r="O901" s="26" t="str">
        <f t="shared" si="231"/>
        <v/>
      </c>
      <c r="P901" s="28" t="str">
        <f>IF(E901="","",INDEX(TableLookupWakeUpScore[],MATCH(E901,TableLookupWakeUpScore[Wake Up],0),MATCH(P$1,TableLookupWakeUpScore[#Headers],0)))</f>
        <v/>
      </c>
      <c r="Q901" s="30" t="str">
        <f t="shared" si="232"/>
        <v/>
      </c>
      <c r="R901" s="31" t="str">
        <f t="shared" si="233"/>
        <v/>
      </c>
      <c r="S901" s="34" t="str">
        <f>IF($C901="","",INDEX(TableLookupSleepQuality[],MATCH($C901,TableLookupSleepQuality[Sleep Quality Low],1),MATCH(S$1,TableLookupSleepQuality[#Headers],0)))</f>
        <v/>
      </c>
      <c r="T901" s="35" t="str">
        <f>IF($C901="","",INDEX(TableLookupSleepQuality[],MATCH($C901,TableLookupSleepQuality[Sleep Quality Low],1),MATCH(T$1,TableLookupSleepQuality[#Headers],0)))</f>
        <v/>
      </c>
      <c r="X901" s="36" t="str">
        <f t="shared" si="234"/>
        <v/>
      </c>
      <c r="Y901" s="40" t="str">
        <f t="shared" si="237"/>
        <v/>
      </c>
      <c r="Z901" s="13" t="str">
        <f t="shared" si="237"/>
        <v/>
      </c>
      <c r="AA901" s="13" t="str">
        <f t="shared" si="237"/>
        <v/>
      </c>
      <c r="AB901" s="13" t="str">
        <f t="shared" si="237"/>
        <v/>
      </c>
      <c r="AC901" s="13" t="str">
        <f t="shared" si="237"/>
        <v/>
      </c>
      <c r="AD901" s="13" t="str">
        <f t="shared" si="237"/>
        <v/>
      </c>
    </row>
    <row r="902" spans="7:30" x14ac:dyDescent="0.25">
      <c r="G902" s="18" t="str">
        <f t="shared" si="225"/>
        <v/>
      </c>
      <c r="H902" s="22" t="str">
        <f t="shared" si="226"/>
        <v/>
      </c>
      <c r="I902" s="23" t="str">
        <f t="shared" si="227"/>
        <v/>
      </c>
      <c r="J902" s="22" t="str">
        <f t="shared" si="228"/>
        <v/>
      </c>
      <c r="K902" s="24" t="str">
        <f t="shared" si="229"/>
        <v/>
      </c>
      <c r="L902" s="42" t="str">
        <f t="shared" si="235"/>
        <v/>
      </c>
      <c r="M902" s="43" t="str">
        <f t="shared" si="236"/>
        <v/>
      </c>
      <c r="N902" s="26" t="str">
        <f t="shared" si="230"/>
        <v/>
      </c>
      <c r="O902" s="26" t="str">
        <f t="shared" si="231"/>
        <v/>
      </c>
      <c r="P902" s="28" t="str">
        <f>IF(E902="","",INDEX(TableLookupWakeUpScore[],MATCH(E902,TableLookupWakeUpScore[Wake Up],0),MATCH(P$1,TableLookupWakeUpScore[#Headers],0)))</f>
        <v/>
      </c>
      <c r="Q902" s="30" t="str">
        <f t="shared" si="232"/>
        <v/>
      </c>
      <c r="R902" s="31" t="str">
        <f t="shared" si="233"/>
        <v/>
      </c>
      <c r="S902" s="34" t="str">
        <f>IF($C902="","",INDEX(TableLookupSleepQuality[],MATCH($C902,TableLookupSleepQuality[Sleep Quality Low],1),MATCH(S$1,TableLookupSleepQuality[#Headers],0)))</f>
        <v/>
      </c>
      <c r="T902" s="35" t="str">
        <f>IF($C902="","",INDEX(TableLookupSleepQuality[],MATCH($C902,TableLookupSleepQuality[Sleep Quality Low],1),MATCH(T$1,TableLookupSleepQuality[#Headers],0)))</f>
        <v/>
      </c>
      <c r="X902" s="36" t="str">
        <f t="shared" si="234"/>
        <v/>
      </c>
      <c r="Y902" s="40" t="str">
        <f t="shared" si="237"/>
        <v/>
      </c>
      <c r="Z902" s="13" t="str">
        <f t="shared" si="237"/>
        <v/>
      </c>
      <c r="AA902" s="13" t="str">
        <f t="shared" si="237"/>
        <v/>
      </c>
      <c r="AB902" s="13" t="str">
        <f t="shared" si="237"/>
        <v/>
      </c>
      <c r="AC902" s="13" t="str">
        <f t="shared" si="237"/>
        <v/>
      </c>
      <c r="AD902" s="13" t="str">
        <f t="shared" si="237"/>
        <v/>
      </c>
    </row>
    <row r="903" spans="7:30" x14ac:dyDescent="0.25">
      <c r="G903" s="18" t="str">
        <f t="shared" si="225"/>
        <v/>
      </c>
      <c r="H903" s="22" t="str">
        <f t="shared" si="226"/>
        <v/>
      </c>
      <c r="I903" s="23" t="str">
        <f t="shared" si="227"/>
        <v/>
      </c>
      <c r="J903" s="22" t="str">
        <f t="shared" si="228"/>
        <v/>
      </c>
      <c r="K903" s="24" t="str">
        <f t="shared" si="229"/>
        <v/>
      </c>
      <c r="L903" s="42" t="str">
        <f t="shared" si="235"/>
        <v/>
      </c>
      <c r="M903" s="43" t="str">
        <f t="shared" si="236"/>
        <v/>
      </c>
      <c r="N903" s="26" t="str">
        <f t="shared" si="230"/>
        <v/>
      </c>
      <c r="O903" s="26" t="str">
        <f t="shared" si="231"/>
        <v/>
      </c>
      <c r="P903" s="28" t="str">
        <f>IF(E903="","",INDEX(TableLookupWakeUpScore[],MATCH(E903,TableLookupWakeUpScore[Wake Up],0),MATCH(P$1,TableLookupWakeUpScore[#Headers],0)))</f>
        <v/>
      </c>
      <c r="Q903" s="30" t="str">
        <f t="shared" si="232"/>
        <v/>
      </c>
      <c r="R903" s="31" t="str">
        <f t="shared" si="233"/>
        <v/>
      </c>
      <c r="S903" s="34" t="str">
        <f>IF($C903="","",INDEX(TableLookupSleepQuality[],MATCH($C903,TableLookupSleepQuality[Sleep Quality Low],1),MATCH(S$1,TableLookupSleepQuality[#Headers],0)))</f>
        <v/>
      </c>
      <c r="T903" s="35" t="str">
        <f>IF($C903="","",INDEX(TableLookupSleepQuality[],MATCH($C903,TableLookupSleepQuality[Sleep Quality Low],1),MATCH(T$1,TableLookupSleepQuality[#Headers],0)))</f>
        <v/>
      </c>
      <c r="X903" s="36" t="str">
        <f t="shared" si="234"/>
        <v/>
      </c>
      <c r="Y903" s="40" t="str">
        <f t="shared" si="237"/>
        <v/>
      </c>
      <c r="Z903" s="13" t="str">
        <f t="shared" si="237"/>
        <v/>
      </c>
      <c r="AA903" s="13" t="str">
        <f t="shared" si="237"/>
        <v/>
      </c>
      <c r="AB903" s="13" t="str">
        <f t="shared" si="237"/>
        <v/>
      </c>
      <c r="AC903" s="13" t="str">
        <f t="shared" si="237"/>
        <v/>
      </c>
      <c r="AD903" s="13" t="str">
        <f t="shared" si="237"/>
        <v/>
      </c>
    </row>
    <row r="904" spans="7:30" x14ac:dyDescent="0.25">
      <c r="G904" s="18" t="str">
        <f t="shared" si="225"/>
        <v/>
      </c>
      <c r="H904" s="22" t="str">
        <f t="shared" si="226"/>
        <v/>
      </c>
      <c r="I904" s="23" t="str">
        <f t="shared" si="227"/>
        <v/>
      </c>
      <c r="J904" s="22" t="str">
        <f t="shared" si="228"/>
        <v/>
      </c>
      <c r="K904" s="24" t="str">
        <f t="shared" si="229"/>
        <v/>
      </c>
      <c r="L904" s="42" t="str">
        <f t="shared" si="235"/>
        <v/>
      </c>
      <c r="M904" s="43" t="str">
        <f t="shared" si="236"/>
        <v/>
      </c>
      <c r="N904" s="26" t="str">
        <f t="shared" si="230"/>
        <v/>
      </c>
      <c r="O904" s="26" t="str">
        <f t="shared" si="231"/>
        <v/>
      </c>
      <c r="P904" s="28" t="str">
        <f>IF(E904="","",INDEX(TableLookupWakeUpScore[],MATCH(E904,TableLookupWakeUpScore[Wake Up],0),MATCH(P$1,TableLookupWakeUpScore[#Headers],0)))</f>
        <v/>
      </c>
      <c r="Q904" s="30" t="str">
        <f t="shared" si="232"/>
        <v/>
      </c>
      <c r="R904" s="31" t="str">
        <f t="shared" si="233"/>
        <v/>
      </c>
      <c r="S904" s="34" t="str">
        <f>IF($C904="","",INDEX(TableLookupSleepQuality[],MATCH($C904,TableLookupSleepQuality[Sleep Quality Low],1),MATCH(S$1,TableLookupSleepQuality[#Headers],0)))</f>
        <v/>
      </c>
      <c r="T904" s="35" t="str">
        <f>IF($C904="","",INDEX(TableLookupSleepQuality[],MATCH($C904,TableLookupSleepQuality[Sleep Quality Low],1),MATCH(T$1,TableLookupSleepQuality[#Headers],0)))</f>
        <v/>
      </c>
      <c r="X904" s="36" t="str">
        <f t="shared" si="234"/>
        <v/>
      </c>
      <c r="Y904" s="40" t="str">
        <f t="shared" si="237"/>
        <v/>
      </c>
      <c r="Z904" s="13" t="str">
        <f t="shared" si="237"/>
        <v/>
      </c>
      <c r="AA904" s="13" t="str">
        <f t="shared" si="237"/>
        <v/>
      </c>
      <c r="AB904" s="13" t="str">
        <f t="shared" si="237"/>
        <v/>
      </c>
      <c r="AC904" s="13" t="str">
        <f t="shared" si="237"/>
        <v/>
      </c>
      <c r="AD904" s="13" t="str">
        <f t="shared" si="237"/>
        <v/>
      </c>
    </row>
    <row r="905" spans="7:30" x14ac:dyDescent="0.25">
      <c r="G905" s="18" t="str">
        <f t="shared" si="225"/>
        <v/>
      </c>
      <c r="H905" s="22" t="str">
        <f t="shared" si="226"/>
        <v/>
      </c>
      <c r="I905" s="23" t="str">
        <f t="shared" si="227"/>
        <v/>
      </c>
      <c r="J905" s="22" t="str">
        <f t="shared" si="228"/>
        <v/>
      </c>
      <c r="K905" s="24" t="str">
        <f t="shared" si="229"/>
        <v/>
      </c>
      <c r="L905" s="42" t="str">
        <f t="shared" si="235"/>
        <v/>
      </c>
      <c r="M905" s="43" t="str">
        <f t="shared" si="236"/>
        <v/>
      </c>
      <c r="N905" s="26" t="str">
        <f t="shared" si="230"/>
        <v/>
      </c>
      <c r="O905" s="26" t="str">
        <f t="shared" si="231"/>
        <v/>
      </c>
      <c r="P905" s="28" t="str">
        <f>IF(E905="","",INDEX(TableLookupWakeUpScore[],MATCH(E905,TableLookupWakeUpScore[Wake Up],0),MATCH(P$1,TableLookupWakeUpScore[#Headers],0)))</f>
        <v/>
      </c>
      <c r="Q905" s="30" t="str">
        <f t="shared" si="232"/>
        <v/>
      </c>
      <c r="R905" s="31" t="str">
        <f t="shared" si="233"/>
        <v/>
      </c>
      <c r="S905" s="34" t="str">
        <f>IF($C905="","",INDEX(TableLookupSleepQuality[],MATCH($C905,TableLookupSleepQuality[Sleep Quality Low],1),MATCH(S$1,TableLookupSleepQuality[#Headers],0)))</f>
        <v/>
      </c>
      <c r="T905" s="35" t="str">
        <f>IF($C905="","",INDEX(TableLookupSleepQuality[],MATCH($C905,TableLookupSleepQuality[Sleep Quality Low],1),MATCH(T$1,TableLookupSleepQuality[#Headers],0)))</f>
        <v/>
      </c>
      <c r="X905" s="36" t="str">
        <f t="shared" si="234"/>
        <v/>
      </c>
      <c r="Y905" s="40" t="str">
        <f t="shared" si="237"/>
        <v/>
      </c>
      <c r="Z905" s="13" t="str">
        <f t="shared" si="237"/>
        <v/>
      </c>
      <c r="AA905" s="13" t="str">
        <f t="shared" si="237"/>
        <v/>
      </c>
      <c r="AB905" s="13" t="str">
        <f t="shared" si="237"/>
        <v/>
      </c>
      <c r="AC905" s="13" t="str">
        <f t="shared" si="237"/>
        <v/>
      </c>
      <c r="AD905" s="13" t="str">
        <f t="shared" si="237"/>
        <v/>
      </c>
    </row>
    <row r="906" spans="7:30" x14ac:dyDescent="0.25">
      <c r="G906" s="18" t="str">
        <f t="shared" si="225"/>
        <v/>
      </c>
      <c r="H906" s="22" t="str">
        <f t="shared" si="226"/>
        <v/>
      </c>
      <c r="I906" s="23" t="str">
        <f t="shared" si="227"/>
        <v/>
      </c>
      <c r="J906" s="22" t="str">
        <f t="shared" si="228"/>
        <v/>
      </c>
      <c r="K906" s="24" t="str">
        <f t="shared" si="229"/>
        <v/>
      </c>
      <c r="L906" s="42" t="str">
        <f t="shared" si="235"/>
        <v/>
      </c>
      <c r="M906" s="43" t="str">
        <f t="shared" si="236"/>
        <v/>
      </c>
      <c r="N906" s="26" t="str">
        <f t="shared" si="230"/>
        <v/>
      </c>
      <c r="O906" s="26" t="str">
        <f t="shared" si="231"/>
        <v/>
      </c>
      <c r="P906" s="28" t="str">
        <f>IF(E906="","",INDEX(TableLookupWakeUpScore[],MATCH(E906,TableLookupWakeUpScore[Wake Up],0),MATCH(P$1,TableLookupWakeUpScore[#Headers],0)))</f>
        <v/>
      </c>
      <c r="Q906" s="30" t="str">
        <f t="shared" si="232"/>
        <v/>
      </c>
      <c r="R906" s="31" t="str">
        <f t="shared" si="233"/>
        <v/>
      </c>
      <c r="S906" s="34" t="str">
        <f>IF($C906="","",INDEX(TableLookupSleepQuality[],MATCH($C906,TableLookupSleepQuality[Sleep Quality Low],1),MATCH(S$1,TableLookupSleepQuality[#Headers],0)))</f>
        <v/>
      </c>
      <c r="T906" s="35" t="str">
        <f>IF($C906="","",INDEX(TableLookupSleepQuality[],MATCH($C906,TableLookupSleepQuality[Sleep Quality Low],1),MATCH(T$1,TableLookupSleepQuality[#Headers],0)))</f>
        <v/>
      </c>
      <c r="X906" s="36" t="str">
        <f t="shared" si="234"/>
        <v/>
      </c>
      <c r="Y906" s="40" t="str">
        <f t="shared" si="237"/>
        <v/>
      </c>
      <c r="Z906" s="13" t="str">
        <f t="shared" si="237"/>
        <v/>
      </c>
      <c r="AA906" s="13" t="str">
        <f t="shared" si="237"/>
        <v/>
      </c>
      <c r="AB906" s="13" t="str">
        <f t="shared" si="237"/>
        <v/>
      </c>
      <c r="AC906" s="13" t="str">
        <f t="shared" si="237"/>
        <v/>
      </c>
      <c r="AD906" s="13" t="str">
        <f t="shared" si="237"/>
        <v/>
      </c>
    </row>
    <row r="907" spans="7:30" x14ac:dyDescent="0.25">
      <c r="G907" s="18" t="str">
        <f t="shared" si="225"/>
        <v/>
      </c>
      <c r="H907" s="22" t="str">
        <f t="shared" si="226"/>
        <v/>
      </c>
      <c r="I907" s="23" t="str">
        <f t="shared" si="227"/>
        <v/>
      </c>
      <c r="J907" s="22" t="str">
        <f t="shared" si="228"/>
        <v/>
      </c>
      <c r="K907" s="24" t="str">
        <f t="shared" si="229"/>
        <v/>
      </c>
      <c r="L907" s="42" t="str">
        <f t="shared" si="235"/>
        <v/>
      </c>
      <c r="M907" s="43" t="str">
        <f t="shared" si="236"/>
        <v/>
      </c>
      <c r="N907" s="26" t="str">
        <f t="shared" si="230"/>
        <v/>
      </c>
      <c r="O907" s="26" t="str">
        <f t="shared" si="231"/>
        <v/>
      </c>
      <c r="P907" s="28" t="str">
        <f>IF(E907="","",INDEX(TableLookupWakeUpScore[],MATCH(E907,TableLookupWakeUpScore[Wake Up],0),MATCH(P$1,TableLookupWakeUpScore[#Headers],0)))</f>
        <v/>
      </c>
      <c r="Q907" s="30" t="str">
        <f t="shared" si="232"/>
        <v/>
      </c>
      <c r="R907" s="31" t="str">
        <f t="shared" si="233"/>
        <v/>
      </c>
      <c r="S907" s="34" t="str">
        <f>IF($C907="","",INDEX(TableLookupSleepQuality[],MATCH($C907,TableLookupSleepQuality[Sleep Quality Low],1),MATCH(S$1,TableLookupSleepQuality[#Headers],0)))</f>
        <v/>
      </c>
      <c r="T907" s="35" t="str">
        <f>IF($C907="","",INDEX(TableLookupSleepQuality[],MATCH($C907,TableLookupSleepQuality[Sleep Quality Low],1),MATCH(T$1,TableLookupSleepQuality[#Headers],0)))</f>
        <v/>
      </c>
      <c r="X907" s="36" t="str">
        <f t="shared" si="234"/>
        <v/>
      </c>
      <c r="Y907" s="40" t="str">
        <f t="shared" si="237"/>
        <v/>
      </c>
      <c r="Z907" s="13" t="str">
        <f t="shared" si="237"/>
        <v/>
      </c>
      <c r="AA907" s="13" t="str">
        <f t="shared" si="237"/>
        <v/>
      </c>
      <c r="AB907" s="13" t="str">
        <f t="shared" si="237"/>
        <v/>
      </c>
      <c r="AC907" s="13" t="str">
        <f t="shared" si="237"/>
        <v/>
      </c>
      <c r="AD907" s="13" t="str">
        <f t="shared" si="237"/>
        <v/>
      </c>
    </row>
    <row r="908" spans="7:30" x14ac:dyDescent="0.25">
      <c r="G908" s="18" t="str">
        <f t="shared" si="225"/>
        <v/>
      </c>
      <c r="H908" s="22" t="str">
        <f t="shared" si="226"/>
        <v/>
      </c>
      <c r="I908" s="23" t="str">
        <f t="shared" si="227"/>
        <v/>
      </c>
      <c r="J908" s="22" t="str">
        <f t="shared" si="228"/>
        <v/>
      </c>
      <c r="K908" s="24" t="str">
        <f t="shared" si="229"/>
        <v/>
      </c>
      <c r="L908" s="42" t="str">
        <f t="shared" si="235"/>
        <v/>
      </c>
      <c r="M908" s="43" t="str">
        <f t="shared" si="236"/>
        <v/>
      </c>
      <c r="N908" s="26" t="str">
        <f t="shared" si="230"/>
        <v/>
      </c>
      <c r="O908" s="26" t="str">
        <f t="shared" si="231"/>
        <v/>
      </c>
      <c r="P908" s="28" t="str">
        <f>IF(E908="","",INDEX(TableLookupWakeUpScore[],MATCH(E908,TableLookupWakeUpScore[Wake Up],0),MATCH(P$1,TableLookupWakeUpScore[#Headers],0)))</f>
        <v/>
      </c>
      <c r="Q908" s="30" t="str">
        <f t="shared" si="232"/>
        <v/>
      </c>
      <c r="R908" s="31" t="str">
        <f t="shared" si="233"/>
        <v/>
      </c>
      <c r="S908" s="34" t="str">
        <f>IF($C908="","",INDEX(TableLookupSleepQuality[],MATCH($C908,TableLookupSleepQuality[Sleep Quality Low],1),MATCH(S$1,TableLookupSleepQuality[#Headers],0)))</f>
        <v/>
      </c>
      <c r="T908" s="35" t="str">
        <f>IF($C908="","",INDEX(TableLookupSleepQuality[],MATCH($C908,TableLookupSleepQuality[Sleep Quality Low],1),MATCH(T$1,TableLookupSleepQuality[#Headers],0)))</f>
        <v/>
      </c>
      <c r="X908" s="36" t="str">
        <f t="shared" si="234"/>
        <v/>
      </c>
      <c r="Y908" s="40" t="str">
        <f t="shared" si="237"/>
        <v/>
      </c>
      <c r="Z908" s="13" t="str">
        <f t="shared" si="237"/>
        <v/>
      </c>
      <c r="AA908" s="13" t="str">
        <f t="shared" si="237"/>
        <v/>
      </c>
      <c r="AB908" s="13" t="str">
        <f t="shared" si="237"/>
        <v/>
      </c>
      <c r="AC908" s="13" t="str">
        <f t="shared" si="237"/>
        <v/>
      </c>
      <c r="AD908" s="13" t="str">
        <f t="shared" si="237"/>
        <v/>
      </c>
    </row>
    <row r="909" spans="7:30" x14ac:dyDescent="0.25">
      <c r="G909" s="18" t="str">
        <f t="shared" si="225"/>
        <v/>
      </c>
      <c r="H909" s="22" t="str">
        <f t="shared" si="226"/>
        <v/>
      </c>
      <c r="I909" s="23" t="str">
        <f t="shared" si="227"/>
        <v/>
      </c>
      <c r="J909" s="22" t="str">
        <f t="shared" si="228"/>
        <v/>
      </c>
      <c r="K909" s="24" t="str">
        <f t="shared" si="229"/>
        <v/>
      </c>
      <c r="L909" s="42" t="str">
        <f t="shared" si="235"/>
        <v/>
      </c>
      <c r="M909" s="43" t="str">
        <f t="shared" si="236"/>
        <v/>
      </c>
      <c r="N909" s="26" t="str">
        <f t="shared" si="230"/>
        <v/>
      </c>
      <c r="O909" s="26" t="str">
        <f t="shared" si="231"/>
        <v/>
      </c>
      <c r="P909" s="28" t="str">
        <f>IF(E909="","",INDEX(TableLookupWakeUpScore[],MATCH(E909,TableLookupWakeUpScore[Wake Up],0),MATCH(P$1,TableLookupWakeUpScore[#Headers],0)))</f>
        <v/>
      </c>
      <c r="Q909" s="30" t="str">
        <f t="shared" si="232"/>
        <v/>
      </c>
      <c r="R909" s="31" t="str">
        <f t="shared" si="233"/>
        <v/>
      </c>
      <c r="S909" s="34" t="str">
        <f>IF($C909="","",INDEX(TableLookupSleepQuality[],MATCH($C909,TableLookupSleepQuality[Sleep Quality Low],1),MATCH(S$1,TableLookupSleepQuality[#Headers],0)))</f>
        <v/>
      </c>
      <c r="T909" s="35" t="str">
        <f>IF($C909="","",INDEX(TableLookupSleepQuality[],MATCH($C909,TableLookupSleepQuality[Sleep Quality Low],1),MATCH(T$1,TableLookupSleepQuality[#Headers],0)))</f>
        <v/>
      </c>
      <c r="X909" s="36" t="str">
        <f t="shared" si="234"/>
        <v/>
      </c>
      <c r="Y909" s="40" t="str">
        <f t="shared" si="237"/>
        <v/>
      </c>
      <c r="Z909" s="13" t="str">
        <f t="shared" si="237"/>
        <v/>
      </c>
      <c r="AA909" s="13" t="str">
        <f t="shared" si="237"/>
        <v/>
      </c>
      <c r="AB909" s="13" t="str">
        <f t="shared" si="237"/>
        <v/>
      </c>
      <c r="AC909" s="13" t="str">
        <f t="shared" si="237"/>
        <v/>
      </c>
      <c r="AD909" s="13" t="str">
        <f t="shared" si="237"/>
        <v/>
      </c>
    </row>
    <row r="910" spans="7:30" x14ac:dyDescent="0.25">
      <c r="G910" s="18" t="str">
        <f t="shared" si="225"/>
        <v/>
      </c>
      <c r="H910" s="22" t="str">
        <f t="shared" si="226"/>
        <v/>
      </c>
      <c r="I910" s="23" t="str">
        <f t="shared" si="227"/>
        <v/>
      </c>
      <c r="J910" s="22" t="str">
        <f t="shared" si="228"/>
        <v/>
      </c>
      <c r="K910" s="24" t="str">
        <f t="shared" si="229"/>
        <v/>
      </c>
      <c r="L910" s="42" t="str">
        <f t="shared" si="235"/>
        <v/>
      </c>
      <c r="M910" s="43" t="str">
        <f t="shared" si="236"/>
        <v/>
      </c>
      <c r="N910" s="26" t="str">
        <f t="shared" si="230"/>
        <v/>
      </c>
      <c r="O910" s="26" t="str">
        <f t="shared" si="231"/>
        <v/>
      </c>
      <c r="P910" s="28" t="str">
        <f>IF(E910="","",INDEX(TableLookupWakeUpScore[],MATCH(E910,TableLookupWakeUpScore[Wake Up],0),MATCH(P$1,TableLookupWakeUpScore[#Headers],0)))</f>
        <v/>
      </c>
      <c r="Q910" s="30" t="str">
        <f t="shared" si="232"/>
        <v/>
      </c>
      <c r="R910" s="31" t="str">
        <f t="shared" si="233"/>
        <v/>
      </c>
      <c r="S910" s="34" t="str">
        <f>IF($C910="","",INDEX(TableLookupSleepQuality[],MATCH($C910,TableLookupSleepQuality[Sleep Quality Low],1),MATCH(S$1,TableLookupSleepQuality[#Headers],0)))</f>
        <v/>
      </c>
      <c r="T910" s="35" t="str">
        <f>IF($C910="","",INDEX(TableLookupSleepQuality[],MATCH($C910,TableLookupSleepQuality[Sleep Quality Low],1),MATCH(T$1,TableLookupSleepQuality[#Headers],0)))</f>
        <v/>
      </c>
      <c r="X910" s="36" t="str">
        <f t="shared" si="234"/>
        <v/>
      </c>
      <c r="Y910" s="40" t="str">
        <f t="shared" si="237"/>
        <v/>
      </c>
      <c r="Z910" s="13" t="str">
        <f t="shared" si="237"/>
        <v/>
      </c>
      <c r="AA910" s="13" t="str">
        <f t="shared" si="237"/>
        <v/>
      </c>
      <c r="AB910" s="13" t="str">
        <f t="shared" si="237"/>
        <v/>
      </c>
      <c r="AC910" s="13" t="str">
        <f t="shared" si="237"/>
        <v/>
      </c>
      <c r="AD910" s="13" t="str">
        <f t="shared" si="237"/>
        <v/>
      </c>
    </row>
    <row r="911" spans="7:30" x14ac:dyDescent="0.25">
      <c r="G911" s="18" t="str">
        <f t="shared" si="225"/>
        <v/>
      </c>
      <c r="H911" s="22" t="str">
        <f t="shared" si="226"/>
        <v/>
      </c>
      <c r="I911" s="23" t="str">
        <f t="shared" si="227"/>
        <v/>
      </c>
      <c r="J911" s="22" t="str">
        <f t="shared" si="228"/>
        <v/>
      </c>
      <c r="K911" s="24" t="str">
        <f t="shared" si="229"/>
        <v/>
      </c>
      <c r="L911" s="42" t="str">
        <f t="shared" si="235"/>
        <v/>
      </c>
      <c r="M911" s="43" t="str">
        <f t="shared" si="236"/>
        <v/>
      </c>
      <c r="N911" s="26" t="str">
        <f t="shared" si="230"/>
        <v/>
      </c>
      <c r="O911" s="26" t="str">
        <f t="shared" si="231"/>
        <v/>
      </c>
      <c r="P911" s="28" t="str">
        <f>IF(E911="","",INDEX(TableLookupWakeUpScore[],MATCH(E911,TableLookupWakeUpScore[Wake Up],0),MATCH(P$1,TableLookupWakeUpScore[#Headers],0)))</f>
        <v/>
      </c>
      <c r="Q911" s="30" t="str">
        <f t="shared" si="232"/>
        <v/>
      </c>
      <c r="R911" s="31" t="str">
        <f t="shared" si="233"/>
        <v/>
      </c>
      <c r="S911" s="34" t="str">
        <f>IF($C911="","",INDEX(TableLookupSleepQuality[],MATCH($C911,TableLookupSleepQuality[Sleep Quality Low],1),MATCH(S$1,TableLookupSleepQuality[#Headers],0)))</f>
        <v/>
      </c>
      <c r="T911" s="35" t="str">
        <f>IF($C911="","",INDEX(TableLookupSleepQuality[],MATCH($C911,TableLookupSleepQuality[Sleep Quality Low],1),MATCH(T$1,TableLookupSleepQuality[#Headers],0)))</f>
        <v/>
      </c>
      <c r="X911" s="36" t="str">
        <f t="shared" si="234"/>
        <v/>
      </c>
      <c r="Y911" s="40" t="str">
        <f t="shared" si="237"/>
        <v/>
      </c>
      <c r="Z911" s="13" t="str">
        <f t="shared" si="237"/>
        <v/>
      </c>
      <c r="AA911" s="13" t="str">
        <f t="shared" si="237"/>
        <v/>
      </c>
      <c r="AB911" s="13" t="str">
        <f t="shared" si="237"/>
        <v/>
      </c>
      <c r="AC911" s="13" t="str">
        <f t="shared" si="237"/>
        <v/>
      </c>
      <c r="AD911" s="13" t="str">
        <f t="shared" si="237"/>
        <v/>
      </c>
    </row>
    <row r="912" spans="7:30" x14ac:dyDescent="0.25">
      <c r="G912" s="18" t="str">
        <f t="shared" si="225"/>
        <v/>
      </c>
      <c r="H912" s="22" t="str">
        <f t="shared" si="226"/>
        <v/>
      </c>
      <c r="I912" s="23" t="str">
        <f t="shared" si="227"/>
        <v/>
      </c>
      <c r="J912" s="22" t="str">
        <f t="shared" si="228"/>
        <v/>
      </c>
      <c r="K912" s="24" t="str">
        <f t="shared" si="229"/>
        <v/>
      </c>
      <c r="L912" s="42" t="str">
        <f t="shared" si="235"/>
        <v/>
      </c>
      <c r="M912" s="43" t="str">
        <f t="shared" si="236"/>
        <v/>
      </c>
      <c r="N912" s="26" t="str">
        <f t="shared" si="230"/>
        <v/>
      </c>
      <c r="O912" s="26" t="str">
        <f t="shared" si="231"/>
        <v/>
      </c>
      <c r="P912" s="28" t="str">
        <f>IF(E912="","",INDEX(TableLookupWakeUpScore[],MATCH(E912,TableLookupWakeUpScore[Wake Up],0),MATCH(P$1,TableLookupWakeUpScore[#Headers],0)))</f>
        <v/>
      </c>
      <c r="Q912" s="30" t="str">
        <f t="shared" si="232"/>
        <v/>
      </c>
      <c r="R912" s="31" t="str">
        <f t="shared" si="233"/>
        <v/>
      </c>
      <c r="S912" s="34" t="str">
        <f>IF($C912="","",INDEX(TableLookupSleepQuality[],MATCH($C912,TableLookupSleepQuality[Sleep Quality Low],1),MATCH(S$1,TableLookupSleepQuality[#Headers],0)))</f>
        <v/>
      </c>
      <c r="T912" s="35" t="str">
        <f>IF($C912="","",INDEX(TableLookupSleepQuality[],MATCH($C912,TableLookupSleepQuality[Sleep Quality Low],1),MATCH(T$1,TableLookupSleepQuality[#Headers],0)))</f>
        <v/>
      </c>
      <c r="X912" s="36" t="str">
        <f t="shared" si="234"/>
        <v/>
      </c>
      <c r="Y912" s="40" t="str">
        <f t="shared" si="237"/>
        <v/>
      </c>
      <c r="Z912" s="13" t="str">
        <f t="shared" si="237"/>
        <v/>
      </c>
      <c r="AA912" s="13" t="str">
        <f t="shared" si="237"/>
        <v/>
      </c>
      <c r="AB912" s="13" t="str">
        <f t="shared" si="237"/>
        <v/>
      </c>
      <c r="AC912" s="13" t="str">
        <f t="shared" si="237"/>
        <v/>
      </c>
      <c r="AD912" s="13" t="str">
        <f t="shared" si="237"/>
        <v/>
      </c>
    </row>
    <row r="913" spans="7:30" x14ac:dyDescent="0.25">
      <c r="G913" s="18" t="str">
        <f t="shared" si="225"/>
        <v/>
      </c>
      <c r="H913" s="22" t="str">
        <f t="shared" si="226"/>
        <v/>
      </c>
      <c r="I913" s="23" t="str">
        <f t="shared" si="227"/>
        <v/>
      </c>
      <c r="J913" s="22" t="str">
        <f t="shared" si="228"/>
        <v/>
      </c>
      <c r="K913" s="24" t="str">
        <f t="shared" si="229"/>
        <v/>
      </c>
      <c r="L913" s="42" t="str">
        <f t="shared" si="235"/>
        <v/>
      </c>
      <c r="M913" s="43" t="str">
        <f t="shared" si="236"/>
        <v/>
      </c>
      <c r="N913" s="26" t="str">
        <f t="shared" si="230"/>
        <v/>
      </c>
      <c r="O913" s="26" t="str">
        <f t="shared" si="231"/>
        <v/>
      </c>
      <c r="P913" s="28" t="str">
        <f>IF(E913="","",INDEX(TableLookupWakeUpScore[],MATCH(E913,TableLookupWakeUpScore[Wake Up],0),MATCH(P$1,TableLookupWakeUpScore[#Headers],0)))</f>
        <v/>
      </c>
      <c r="Q913" s="30" t="str">
        <f t="shared" si="232"/>
        <v/>
      </c>
      <c r="R913" s="31" t="str">
        <f t="shared" si="233"/>
        <v/>
      </c>
      <c r="S913" s="34" t="str">
        <f>IF($C913="","",INDEX(TableLookupSleepQuality[],MATCH($C913,TableLookupSleepQuality[Sleep Quality Low],1),MATCH(S$1,TableLookupSleepQuality[#Headers],0)))</f>
        <v/>
      </c>
      <c r="T913" s="35" t="str">
        <f>IF($C913="","",INDEX(TableLookupSleepQuality[],MATCH($C913,TableLookupSleepQuality[Sleep Quality Low],1),MATCH(T$1,TableLookupSleepQuality[#Headers],0)))</f>
        <v/>
      </c>
      <c r="X913" s="36" t="str">
        <f t="shared" si="234"/>
        <v/>
      </c>
      <c r="Y913" s="40" t="str">
        <f t="shared" si="237"/>
        <v/>
      </c>
      <c r="Z913" s="13" t="str">
        <f t="shared" si="237"/>
        <v/>
      </c>
      <c r="AA913" s="13" t="str">
        <f t="shared" si="237"/>
        <v/>
      </c>
      <c r="AB913" s="13" t="str">
        <f t="shared" si="237"/>
        <v/>
      </c>
      <c r="AC913" s="13" t="str">
        <f t="shared" si="237"/>
        <v/>
      </c>
      <c r="AD913" s="13" t="str">
        <f t="shared" si="237"/>
        <v/>
      </c>
    </row>
    <row r="914" spans="7:30" x14ac:dyDescent="0.25">
      <c r="G914" s="18" t="str">
        <f t="shared" si="225"/>
        <v/>
      </c>
      <c r="H914" s="22" t="str">
        <f t="shared" si="226"/>
        <v/>
      </c>
      <c r="I914" s="23" t="str">
        <f t="shared" si="227"/>
        <v/>
      </c>
      <c r="J914" s="22" t="str">
        <f t="shared" si="228"/>
        <v/>
      </c>
      <c r="K914" s="24" t="str">
        <f t="shared" si="229"/>
        <v/>
      </c>
      <c r="L914" s="42" t="str">
        <f t="shared" si="235"/>
        <v/>
      </c>
      <c r="M914" s="43" t="str">
        <f t="shared" si="236"/>
        <v/>
      </c>
      <c r="N914" s="26" t="str">
        <f t="shared" si="230"/>
        <v/>
      </c>
      <c r="O914" s="26" t="str">
        <f t="shared" si="231"/>
        <v/>
      </c>
      <c r="P914" s="28" t="str">
        <f>IF(E914="","",INDEX(TableLookupWakeUpScore[],MATCH(E914,TableLookupWakeUpScore[Wake Up],0),MATCH(P$1,TableLookupWakeUpScore[#Headers],0)))</f>
        <v/>
      </c>
      <c r="Q914" s="30" t="str">
        <f t="shared" si="232"/>
        <v/>
      </c>
      <c r="R914" s="31" t="str">
        <f t="shared" si="233"/>
        <v/>
      </c>
      <c r="S914" s="34" t="str">
        <f>IF($C914="","",INDEX(TableLookupSleepQuality[],MATCH($C914,TableLookupSleepQuality[Sleep Quality Low],1),MATCH(S$1,TableLookupSleepQuality[#Headers],0)))</f>
        <v/>
      </c>
      <c r="T914" s="35" t="str">
        <f>IF($C914="","",INDEX(TableLookupSleepQuality[],MATCH($C914,TableLookupSleepQuality[Sleep Quality Low],1),MATCH(T$1,TableLookupSleepQuality[#Headers],0)))</f>
        <v/>
      </c>
      <c r="X914" s="36" t="str">
        <f t="shared" si="234"/>
        <v/>
      </c>
      <c r="Y914" s="40" t="str">
        <f t="shared" si="237"/>
        <v/>
      </c>
      <c r="Z914" s="13" t="str">
        <f t="shared" si="237"/>
        <v/>
      </c>
      <c r="AA914" s="13" t="str">
        <f t="shared" si="237"/>
        <v/>
      </c>
      <c r="AB914" s="13" t="str">
        <f t="shared" si="237"/>
        <v/>
      </c>
      <c r="AC914" s="13" t="str">
        <f t="shared" si="237"/>
        <v/>
      </c>
      <c r="AD914" s="13" t="str">
        <f t="shared" si="237"/>
        <v/>
      </c>
    </row>
    <row r="915" spans="7:30" x14ac:dyDescent="0.25">
      <c r="G915" s="18" t="str">
        <f t="shared" si="225"/>
        <v/>
      </c>
      <c r="H915" s="22" t="str">
        <f t="shared" si="226"/>
        <v/>
      </c>
      <c r="I915" s="23" t="str">
        <f t="shared" si="227"/>
        <v/>
      </c>
      <c r="J915" s="22" t="str">
        <f t="shared" si="228"/>
        <v/>
      </c>
      <c r="K915" s="24" t="str">
        <f t="shared" si="229"/>
        <v/>
      </c>
      <c r="L915" s="42" t="str">
        <f t="shared" si="235"/>
        <v/>
      </c>
      <c r="M915" s="43" t="str">
        <f t="shared" si="236"/>
        <v/>
      </c>
      <c r="N915" s="26" t="str">
        <f t="shared" si="230"/>
        <v/>
      </c>
      <c r="O915" s="26" t="str">
        <f t="shared" si="231"/>
        <v/>
      </c>
      <c r="P915" s="28" t="str">
        <f>IF(E915="","",INDEX(TableLookupWakeUpScore[],MATCH(E915,TableLookupWakeUpScore[Wake Up],0),MATCH(P$1,TableLookupWakeUpScore[#Headers],0)))</f>
        <v/>
      </c>
      <c r="Q915" s="30" t="str">
        <f t="shared" si="232"/>
        <v/>
      </c>
      <c r="R915" s="31" t="str">
        <f t="shared" si="233"/>
        <v/>
      </c>
      <c r="S915" s="34" t="str">
        <f>IF($C915="","",INDEX(TableLookupSleepQuality[],MATCH($C915,TableLookupSleepQuality[Sleep Quality Low],1),MATCH(S$1,TableLookupSleepQuality[#Headers],0)))</f>
        <v/>
      </c>
      <c r="T915" s="35" t="str">
        <f>IF($C915="","",INDEX(TableLookupSleepQuality[],MATCH($C915,TableLookupSleepQuality[Sleep Quality Low],1),MATCH(T$1,TableLookupSleepQuality[#Headers],0)))</f>
        <v/>
      </c>
      <c r="X915" s="36" t="str">
        <f t="shared" si="234"/>
        <v/>
      </c>
      <c r="Y915" s="40" t="str">
        <f t="shared" ref="Y915:AD930" si="238">IF(OR($X915="NO",$X915=""),"",IF(COUNTIF($F915,"*" &amp; Y$1 &amp; "*"),"YES","NO"))</f>
        <v/>
      </c>
      <c r="Z915" s="13" t="str">
        <f t="shared" si="238"/>
        <v/>
      </c>
      <c r="AA915" s="13" t="str">
        <f t="shared" si="238"/>
        <v/>
      </c>
      <c r="AB915" s="13" t="str">
        <f t="shared" si="238"/>
        <v/>
      </c>
      <c r="AC915" s="13" t="str">
        <f t="shared" si="238"/>
        <v/>
      </c>
      <c r="AD915" s="13" t="str">
        <f t="shared" si="238"/>
        <v/>
      </c>
    </row>
    <row r="916" spans="7:30" x14ac:dyDescent="0.25">
      <c r="G916" s="18" t="str">
        <f t="shared" si="225"/>
        <v/>
      </c>
      <c r="H916" s="22" t="str">
        <f t="shared" si="226"/>
        <v/>
      </c>
      <c r="I916" s="23" t="str">
        <f t="shared" si="227"/>
        <v/>
      </c>
      <c r="J916" s="22" t="str">
        <f t="shared" si="228"/>
        <v/>
      </c>
      <c r="K916" s="24" t="str">
        <f t="shared" si="229"/>
        <v/>
      </c>
      <c r="L916" s="42" t="str">
        <f t="shared" si="235"/>
        <v/>
      </c>
      <c r="M916" s="43" t="str">
        <f t="shared" si="236"/>
        <v/>
      </c>
      <c r="N916" s="26" t="str">
        <f t="shared" si="230"/>
        <v/>
      </c>
      <c r="O916" s="26" t="str">
        <f t="shared" si="231"/>
        <v/>
      </c>
      <c r="P916" s="28" t="str">
        <f>IF(E916="","",INDEX(TableLookupWakeUpScore[],MATCH(E916,TableLookupWakeUpScore[Wake Up],0),MATCH(P$1,TableLookupWakeUpScore[#Headers],0)))</f>
        <v/>
      </c>
      <c r="Q916" s="30" t="str">
        <f t="shared" si="232"/>
        <v/>
      </c>
      <c r="R916" s="31" t="str">
        <f t="shared" si="233"/>
        <v/>
      </c>
      <c r="S916" s="34" t="str">
        <f>IF($C916="","",INDEX(TableLookupSleepQuality[],MATCH($C916,TableLookupSleepQuality[Sleep Quality Low],1),MATCH(S$1,TableLookupSleepQuality[#Headers],0)))</f>
        <v/>
      </c>
      <c r="T916" s="35" t="str">
        <f>IF($C916="","",INDEX(TableLookupSleepQuality[],MATCH($C916,TableLookupSleepQuality[Sleep Quality Low],1),MATCH(T$1,TableLookupSleepQuality[#Headers],0)))</f>
        <v/>
      </c>
      <c r="X916" s="36" t="str">
        <f t="shared" si="234"/>
        <v/>
      </c>
      <c r="Y916" s="40" t="str">
        <f t="shared" si="238"/>
        <v/>
      </c>
      <c r="Z916" s="13" t="str">
        <f t="shared" si="238"/>
        <v/>
      </c>
      <c r="AA916" s="13" t="str">
        <f t="shared" si="238"/>
        <v/>
      </c>
      <c r="AB916" s="13" t="str">
        <f t="shared" si="238"/>
        <v/>
      </c>
      <c r="AC916" s="13" t="str">
        <f t="shared" si="238"/>
        <v/>
      </c>
      <c r="AD916" s="13" t="str">
        <f t="shared" si="238"/>
        <v/>
      </c>
    </row>
    <row r="917" spans="7:30" x14ac:dyDescent="0.25">
      <c r="G917" s="18" t="str">
        <f t="shared" si="225"/>
        <v/>
      </c>
      <c r="H917" s="22" t="str">
        <f t="shared" si="226"/>
        <v/>
      </c>
      <c r="I917" s="23" t="str">
        <f t="shared" si="227"/>
        <v/>
      </c>
      <c r="J917" s="22" t="str">
        <f t="shared" si="228"/>
        <v/>
      </c>
      <c r="K917" s="24" t="str">
        <f t="shared" si="229"/>
        <v/>
      </c>
      <c r="L917" s="42" t="str">
        <f t="shared" si="235"/>
        <v/>
      </c>
      <c r="M917" s="43" t="str">
        <f t="shared" si="236"/>
        <v/>
      </c>
      <c r="N917" s="26" t="str">
        <f t="shared" si="230"/>
        <v/>
      </c>
      <c r="O917" s="26" t="str">
        <f t="shared" si="231"/>
        <v/>
      </c>
      <c r="P917" s="28" t="str">
        <f>IF(E917="","",INDEX(TableLookupWakeUpScore[],MATCH(E917,TableLookupWakeUpScore[Wake Up],0),MATCH(P$1,TableLookupWakeUpScore[#Headers],0)))</f>
        <v/>
      </c>
      <c r="Q917" s="30" t="str">
        <f t="shared" si="232"/>
        <v/>
      </c>
      <c r="R917" s="31" t="str">
        <f t="shared" si="233"/>
        <v/>
      </c>
      <c r="S917" s="34" t="str">
        <f>IF($C917="","",INDEX(TableLookupSleepQuality[],MATCH($C917,TableLookupSleepQuality[Sleep Quality Low],1),MATCH(S$1,TableLookupSleepQuality[#Headers],0)))</f>
        <v/>
      </c>
      <c r="T917" s="35" t="str">
        <f>IF($C917="","",INDEX(TableLookupSleepQuality[],MATCH($C917,TableLookupSleepQuality[Sleep Quality Low],1),MATCH(T$1,TableLookupSleepQuality[#Headers],0)))</f>
        <v/>
      </c>
      <c r="X917" s="36" t="str">
        <f t="shared" si="234"/>
        <v/>
      </c>
      <c r="Y917" s="40" t="str">
        <f t="shared" si="238"/>
        <v/>
      </c>
      <c r="Z917" s="13" t="str">
        <f t="shared" si="238"/>
        <v/>
      </c>
      <c r="AA917" s="13" t="str">
        <f t="shared" si="238"/>
        <v/>
      </c>
      <c r="AB917" s="13" t="str">
        <f t="shared" si="238"/>
        <v/>
      </c>
      <c r="AC917" s="13" t="str">
        <f t="shared" si="238"/>
        <v/>
      </c>
      <c r="AD917" s="13" t="str">
        <f t="shared" si="238"/>
        <v/>
      </c>
    </row>
    <row r="918" spans="7:30" x14ac:dyDescent="0.25">
      <c r="G918" s="18" t="str">
        <f t="shared" si="225"/>
        <v/>
      </c>
      <c r="H918" s="22" t="str">
        <f t="shared" si="226"/>
        <v/>
      </c>
      <c r="I918" s="23" t="str">
        <f t="shared" si="227"/>
        <v/>
      </c>
      <c r="J918" s="22" t="str">
        <f t="shared" si="228"/>
        <v/>
      </c>
      <c r="K918" s="24" t="str">
        <f t="shared" si="229"/>
        <v/>
      </c>
      <c r="L918" s="42" t="str">
        <f t="shared" si="235"/>
        <v/>
      </c>
      <c r="M918" s="43" t="str">
        <f t="shared" si="236"/>
        <v/>
      </c>
      <c r="N918" s="26" t="str">
        <f t="shared" si="230"/>
        <v/>
      </c>
      <c r="O918" s="26" t="str">
        <f t="shared" si="231"/>
        <v/>
      </c>
      <c r="P918" s="28" t="str">
        <f>IF(E918="","",INDEX(TableLookupWakeUpScore[],MATCH(E918,TableLookupWakeUpScore[Wake Up],0),MATCH(P$1,TableLookupWakeUpScore[#Headers],0)))</f>
        <v/>
      </c>
      <c r="Q918" s="30" t="str">
        <f t="shared" si="232"/>
        <v/>
      </c>
      <c r="R918" s="31" t="str">
        <f t="shared" si="233"/>
        <v/>
      </c>
      <c r="S918" s="34" t="str">
        <f>IF($C918="","",INDEX(TableLookupSleepQuality[],MATCH($C918,TableLookupSleepQuality[Sleep Quality Low],1),MATCH(S$1,TableLookupSleepQuality[#Headers],0)))</f>
        <v/>
      </c>
      <c r="T918" s="35" t="str">
        <f>IF($C918="","",INDEX(TableLookupSleepQuality[],MATCH($C918,TableLookupSleepQuality[Sleep Quality Low],1),MATCH(T$1,TableLookupSleepQuality[#Headers],0)))</f>
        <v/>
      </c>
      <c r="X918" s="36" t="str">
        <f t="shared" si="234"/>
        <v/>
      </c>
      <c r="Y918" s="40" t="str">
        <f t="shared" si="238"/>
        <v/>
      </c>
      <c r="Z918" s="13" t="str">
        <f t="shared" si="238"/>
        <v/>
      </c>
      <c r="AA918" s="13" t="str">
        <f t="shared" si="238"/>
        <v/>
      </c>
      <c r="AB918" s="13" t="str">
        <f t="shared" si="238"/>
        <v/>
      </c>
      <c r="AC918" s="13" t="str">
        <f t="shared" si="238"/>
        <v/>
      </c>
      <c r="AD918" s="13" t="str">
        <f t="shared" si="238"/>
        <v/>
      </c>
    </row>
    <row r="919" spans="7:30" x14ac:dyDescent="0.25">
      <c r="G919" s="18" t="str">
        <f t="shared" si="225"/>
        <v/>
      </c>
      <c r="H919" s="22" t="str">
        <f t="shared" si="226"/>
        <v/>
      </c>
      <c r="I919" s="23" t="str">
        <f t="shared" si="227"/>
        <v/>
      </c>
      <c r="J919" s="22" t="str">
        <f t="shared" si="228"/>
        <v/>
      </c>
      <c r="K919" s="24" t="str">
        <f t="shared" si="229"/>
        <v/>
      </c>
      <c r="L919" s="42" t="str">
        <f t="shared" si="235"/>
        <v/>
      </c>
      <c r="M919" s="43" t="str">
        <f t="shared" si="236"/>
        <v/>
      </c>
      <c r="N919" s="26" t="str">
        <f t="shared" si="230"/>
        <v/>
      </c>
      <c r="O919" s="26" t="str">
        <f t="shared" si="231"/>
        <v/>
      </c>
      <c r="P919" s="28" t="str">
        <f>IF(E919="","",INDEX(TableLookupWakeUpScore[],MATCH(E919,TableLookupWakeUpScore[Wake Up],0),MATCH(P$1,TableLookupWakeUpScore[#Headers],0)))</f>
        <v/>
      </c>
      <c r="Q919" s="30" t="str">
        <f t="shared" si="232"/>
        <v/>
      </c>
      <c r="R919" s="31" t="str">
        <f t="shared" si="233"/>
        <v/>
      </c>
      <c r="S919" s="34" t="str">
        <f>IF($C919="","",INDEX(TableLookupSleepQuality[],MATCH($C919,TableLookupSleepQuality[Sleep Quality Low],1),MATCH(S$1,TableLookupSleepQuality[#Headers],0)))</f>
        <v/>
      </c>
      <c r="T919" s="35" t="str">
        <f>IF($C919="","",INDEX(TableLookupSleepQuality[],MATCH($C919,TableLookupSleepQuality[Sleep Quality Low],1),MATCH(T$1,TableLookupSleepQuality[#Headers],0)))</f>
        <v/>
      </c>
      <c r="X919" s="36" t="str">
        <f t="shared" si="234"/>
        <v/>
      </c>
      <c r="Y919" s="40" t="str">
        <f t="shared" si="238"/>
        <v/>
      </c>
      <c r="Z919" s="13" t="str">
        <f t="shared" si="238"/>
        <v/>
      </c>
      <c r="AA919" s="13" t="str">
        <f t="shared" si="238"/>
        <v/>
      </c>
      <c r="AB919" s="13" t="str">
        <f t="shared" si="238"/>
        <v/>
      </c>
      <c r="AC919" s="13" t="str">
        <f t="shared" si="238"/>
        <v/>
      </c>
      <c r="AD919" s="13" t="str">
        <f t="shared" si="238"/>
        <v/>
      </c>
    </row>
    <row r="920" spans="7:30" x14ac:dyDescent="0.25">
      <c r="G920" s="18" t="str">
        <f t="shared" si="225"/>
        <v/>
      </c>
      <c r="H920" s="22" t="str">
        <f t="shared" si="226"/>
        <v/>
      </c>
      <c r="I920" s="23" t="str">
        <f t="shared" si="227"/>
        <v/>
      </c>
      <c r="J920" s="22" t="str">
        <f t="shared" si="228"/>
        <v/>
      </c>
      <c r="K920" s="24" t="str">
        <f t="shared" si="229"/>
        <v/>
      </c>
      <c r="L920" s="42" t="str">
        <f t="shared" si="235"/>
        <v/>
      </c>
      <c r="M920" s="43" t="str">
        <f t="shared" si="236"/>
        <v/>
      </c>
      <c r="N920" s="26" t="str">
        <f t="shared" si="230"/>
        <v/>
      </c>
      <c r="O920" s="26" t="str">
        <f t="shared" si="231"/>
        <v/>
      </c>
      <c r="P920" s="28" t="str">
        <f>IF(E920="","",INDEX(TableLookupWakeUpScore[],MATCH(E920,TableLookupWakeUpScore[Wake Up],0),MATCH(P$1,TableLookupWakeUpScore[#Headers],0)))</f>
        <v/>
      </c>
      <c r="Q920" s="30" t="str">
        <f t="shared" si="232"/>
        <v/>
      </c>
      <c r="R920" s="31" t="str">
        <f t="shared" si="233"/>
        <v/>
      </c>
      <c r="S920" s="34" t="str">
        <f>IF($C920="","",INDEX(TableLookupSleepQuality[],MATCH($C920,TableLookupSleepQuality[Sleep Quality Low],1),MATCH(S$1,TableLookupSleepQuality[#Headers],0)))</f>
        <v/>
      </c>
      <c r="T920" s="35" t="str">
        <f>IF($C920="","",INDEX(TableLookupSleepQuality[],MATCH($C920,TableLookupSleepQuality[Sleep Quality Low],1),MATCH(T$1,TableLookupSleepQuality[#Headers],0)))</f>
        <v/>
      </c>
      <c r="X920" s="36" t="str">
        <f t="shared" si="234"/>
        <v/>
      </c>
      <c r="Y920" s="40" t="str">
        <f t="shared" si="238"/>
        <v/>
      </c>
      <c r="Z920" s="13" t="str">
        <f t="shared" si="238"/>
        <v/>
      </c>
      <c r="AA920" s="13" t="str">
        <f t="shared" si="238"/>
        <v/>
      </c>
      <c r="AB920" s="13" t="str">
        <f t="shared" si="238"/>
        <v/>
      </c>
      <c r="AC920" s="13" t="str">
        <f t="shared" si="238"/>
        <v/>
      </c>
      <c r="AD920" s="13" t="str">
        <f t="shared" si="238"/>
        <v/>
      </c>
    </row>
    <row r="921" spans="7:30" x14ac:dyDescent="0.25">
      <c r="G921" s="18" t="str">
        <f t="shared" si="225"/>
        <v/>
      </c>
      <c r="H921" s="22" t="str">
        <f t="shared" si="226"/>
        <v/>
      </c>
      <c r="I921" s="23" t="str">
        <f t="shared" si="227"/>
        <v/>
      </c>
      <c r="J921" s="22" t="str">
        <f t="shared" si="228"/>
        <v/>
      </c>
      <c r="K921" s="24" t="str">
        <f t="shared" si="229"/>
        <v/>
      </c>
      <c r="L921" s="42" t="str">
        <f t="shared" si="235"/>
        <v/>
      </c>
      <c r="M921" s="43" t="str">
        <f t="shared" si="236"/>
        <v/>
      </c>
      <c r="N921" s="26" t="str">
        <f t="shared" si="230"/>
        <v/>
      </c>
      <c r="O921" s="26" t="str">
        <f t="shared" si="231"/>
        <v/>
      </c>
      <c r="P921" s="28" t="str">
        <f>IF(E921="","",INDEX(TableLookupWakeUpScore[],MATCH(E921,TableLookupWakeUpScore[Wake Up],0),MATCH(P$1,TableLookupWakeUpScore[#Headers],0)))</f>
        <v/>
      </c>
      <c r="Q921" s="30" t="str">
        <f t="shared" si="232"/>
        <v/>
      </c>
      <c r="R921" s="31" t="str">
        <f t="shared" si="233"/>
        <v/>
      </c>
      <c r="S921" s="34" t="str">
        <f>IF($C921="","",INDEX(TableLookupSleepQuality[],MATCH($C921,TableLookupSleepQuality[Sleep Quality Low],1),MATCH(S$1,TableLookupSleepQuality[#Headers],0)))</f>
        <v/>
      </c>
      <c r="T921" s="35" t="str">
        <f>IF($C921="","",INDEX(TableLookupSleepQuality[],MATCH($C921,TableLookupSleepQuality[Sleep Quality Low],1),MATCH(T$1,TableLookupSleepQuality[#Headers],0)))</f>
        <v/>
      </c>
      <c r="X921" s="36" t="str">
        <f t="shared" si="234"/>
        <v/>
      </c>
      <c r="Y921" s="40" t="str">
        <f t="shared" si="238"/>
        <v/>
      </c>
      <c r="Z921" s="13" t="str">
        <f t="shared" si="238"/>
        <v/>
      </c>
      <c r="AA921" s="13" t="str">
        <f t="shared" si="238"/>
        <v/>
      </c>
      <c r="AB921" s="13" t="str">
        <f t="shared" si="238"/>
        <v/>
      </c>
      <c r="AC921" s="13" t="str">
        <f t="shared" si="238"/>
        <v/>
      </c>
      <c r="AD921" s="13" t="str">
        <f t="shared" si="238"/>
        <v/>
      </c>
    </row>
    <row r="922" spans="7:30" x14ac:dyDescent="0.25">
      <c r="G922" s="18" t="str">
        <f t="shared" si="225"/>
        <v/>
      </c>
      <c r="H922" s="22" t="str">
        <f t="shared" si="226"/>
        <v/>
      </c>
      <c r="I922" s="23" t="str">
        <f t="shared" si="227"/>
        <v/>
      </c>
      <c r="J922" s="22" t="str">
        <f t="shared" si="228"/>
        <v/>
      </c>
      <c r="K922" s="24" t="str">
        <f t="shared" si="229"/>
        <v/>
      </c>
      <c r="L922" s="42" t="str">
        <f t="shared" si="235"/>
        <v/>
      </c>
      <c r="M922" s="43" t="str">
        <f t="shared" si="236"/>
        <v/>
      </c>
      <c r="N922" s="26" t="str">
        <f t="shared" si="230"/>
        <v/>
      </c>
      <c r="O922" s="26" t="str">
        <f t="shared" si="231"/>
        <v/>
      </c>
      <c r="P922" s="28" t="str">
        <f>IF(E922="","",INDEX(TableLookupWakeUpScore[],MATCH(E922,TableLookupWakeUpScore[Wake Up],0),MATCH(P$1,TableLookupWakeUpScore[#Headers],0)))</f>
        <v/>
      </c>
      <c r="Q922" s="30" t="str">
        <f t="shared" si="232"/>
        <v/>
      </c>
      <c r="R922" s="31" t="str">
        <f t="shared" si="233"/>
        <v/>
      </c>
      <c r="S922" s="34" t="str">
        <f>IF($C922="","",INDEX(TableLookupSleepQuality[],MATCH($C922,TableLookupSleepQuality[Sleep Quality Low],1),MATCH(S$1,TableLookupSleepQuality[#Headers],0)))</f>
        <v/>
      </c>
      <c r="T922" s="35" t="str">
        <f>IF($C922="","",INDEX(TableLookupSleepQuality[],MATCH($C922,TableLookupSleepQuality[Sleep Quality Low],1),MATCH(T$1,TableLookupSleepQuality[#Headers],0)))</f>
        <v/>
      </c>
      <c r="X922" s="36" t="str">
        <f t="shared" si="234"/>
        <v/>
      </c>
      <c r="Y922" s="40" t="str">
        <f t="shared" si="238"/>
        <v/>
      </c>
      <c r="Z922" s="13" t="str">
        <f t="shared" si="238"/>
        <v/>
      </c>
      <c r="AA922" s="13" t="str">
        <f t="shared" si="238"/>
        <v/>
      </c>
      <c r="AB922" s="13" t="str">
        <f t="shared" si="238"/>
        <v/>
      </c>
      <c r="AC922" s="13" t="str">
        <f t="shared" si="238"/>
        <v/>
      </c>
      <c r="AD922" s="13" t="str">
        <f t="shared" si="238"/>
        <v/>
      </c>
    </row>
    <row r="923" spans="7:30" x14ac:dyDescent="0.25">
      <c r="G923" s="18" t="str">
        <f t="shared" si="225"/>
        <v/>
      </c>
      <c r="H923" s="22" t="str">
        <f t="shared" si="226"/>
        <v/>
      </c>
      <c r="I923" s="23" t="str">
        <f t="shared" si="227"/>
        <v/>
      </c>
      <c r="J923" s="22" t="str">
        <f t="shared" si="228"/>
        <v/>
      </c>
      <c r="K923" s="24" t="str">
        <f t="shared" si="229"/>
        <v/>
      </c>
      <c r="L923" s="42" t="str">
        <f t="shared" si="235"/>
        <v/>
      </c>
      <c r="M923" s="43" t="str">
        <f t="shared" si="236"/>
        <v/>
      </c>
      <c r="N923" s="26" t="str">
        <f t="shared" si="230"/>
        <v/>
      </c>
      <c r="O923" s="26" t="str">
        <f t="shared" si="231"/>
        <v/>
      </c>
      <c r="P923" s="28" t="str">
        <f>IF(E923="","",INDEX(TableLookupWakeUpScore[],MATCH(E923,TableLookupWakeUpScore[Wake Up],0),MATCH(P$1,TableLookupWakeUpScore[#Headers],0)))</f>
        <v/>
      </c>
      <c r="Q923" s="30" t="str">
        <f t="shared" si="232"/>
        <v/>
      </c>
      <c r="R923" s="31" t="str">
        <f t="shared" si="233"/>
        <v/>
      </c>
      <c r="S923" s="34" t="str">
        <f>IF($C923="","",INDEX(TableLookupSleepQuality[],MATCH($C923,TableLookupSleepQuality[Sleep Quality Low],1),MATCH(S$1,TableLookupSleepQuality[#Headers],0)))</f>
        <v/>
      </c>
      <c r="T923" s="35" t="str">
        <f>IF($C923="","",INDEX(TableLookupSleepQuality[],MATCH($C923,TableLookupSleepQuality[Sleep Quality Low],1),MATCH(T$1,TableLookupSleepQuality[#Headers],0)))</f>
        <v/>
      </c>
      <c r="X923" s="36" t="str">
        <f t="shared" si="234"/>
        <v/>
      </c>
      <c r="Y923" s="40" t="str">
        <f t="shared" si="238"/>
        <v/>
      </c>
      <c r="Z923" s="13" t="str">
        <f t="shared" si="238"/>
        <v/>
      </c>
      <c r="AA923" s="13" t="str">
        <f t="shared" si="238"/>
        <v/>
      </c>
      <c r="AB923" s="13" t="str">
        <f t="shared" si="238"/>
        <v/>
      </c>
      <c r="AC923" s="13" t="str">
        <f t="shared" si="238"/>
        <v/>
      </c>
      <c r="AD923" s="13" t="str">
        <f t="shared" si="238"/>
        <v/>
      </c>
    </row>
    <row r="924" spans="7:30" x14ac:dyDescent="0.25">
      <c r="G924" s="18" t="str">
        <f t="shared" si="225"/>
        <v/>
      </c>
      <c r="H924" s="22" t="str">
        <f t="shared" si="226"/>
        <v/>
      </c>
      <c r="I924" s="23" t="str">
        <f t="shared" si="227"/>
        <v/>
      </c>
      <c r="J924" s="22" t="str">
        <f t="shared" si="228"/>
        <v/>
      </c>
      <c r="K924" s="24" t="str">
        <f t="shared" si="229"/>
        <v/>
      </c>
      <c r="L924" s="42" t="str">
        <f t="shared" si="235"/>
        <v/>
      </c>
      <c r="M924" s="43" t="str">
        <f t="shared" si="236"/>
        <v/>
      </c>
      <c r="N924" s="26" t="str">
        <f t="shared" si="230"/>
        <v/>
      </c>
      <c r="O924" s="26" t="str">
        <f t="shared" si="231"/>
        <v/>
      </c>
      <c r="P924" s="28" t="str">
        <f>IF(E924="","",INDEX(TableLookupWakeUpScore[],MATCH(E924,TableLookupWakeUpScore[Wake Up],0),MATCH(P$1,TableLookupWakeUpScore[#Headers],0)))</f>
        <v/>
      </c>
      <c r="Q924" s="30" t="str">
        <f t="shared" si="232"/>
        <v/>
      </c>
      <c r="R924" s="31" t="str">
        <f t="shared" si="233"/>
        <v/>
      </c>
      <c r="S924" s="34" t="str">
        <f>IF($C924="","",INDEX(TableLookupSleepQuality[],MATCH($C924,TableLookupSleepQuality[Sleep Quality Low],1),MATCH(S$1,TableLookupSleepQuality[#Headers],0)))</f>
        <v/>
      </c>
      <c r="T924" s="35" t="str">
        <f>IF($C924="","",INDEX(TableLookupSleepQuality[],MATCH($C924,TableLookupSleepQuality[Sleep Quality Low],1),MATCH(T$1,TableLookupSleepQuality[#Headers],0)))</f>
        <v/>
      </c>
      <c r="X924" s="36" t="str">
        <f t="shared" si="234"/>
        <v/>
      </c>
      <c r="Y924" s="40" t="str">
        <f t="shared" si="238"/>
        <v/>
      </c>
      <c r="Z924" s="13" t="str">
        <f t="shared" si="238"/>
        <v/>
      </c>
      <c r="AA924" s="13" t="str">
        <f t="shared" si="238"/>
        <v/>
      </c>
      <c r="AB924" s="13" t="str">
        <f t="shared" si="238"/>
        <v/>
      </c>
      <c r="AC924" s="13" t="str">
        <f t="shared" si="238"/>
        <v/>
      </c>
      <c r="AD924" s="13" t="str">
        <f t="shared" si="238"/>
        <v/>
      </c>
    </row>
    <row r="925" spans="7:30" x14ac:dyDescent="0.25">
      <c r="G925" s="18" t="str">
        <f t="shared" si="225"/>
        <v/>
      </c>
      <c r="H925" s="22" t="str">
        <f t="shared" si="226"/>
        <v/>
      </c>
      <c r="I925" s="23" t="str">
        <f t="shared" si="227"/>
        <v/>
      </c>
      <c r="J925" s="22" t="str">
        <f t="shared" si="228"/>
        <v/>
      </c>
      <c r="K925" s="24" t="str">
        <f t="shared" si="229"/>
        <v/>
      </c>
      <c r="L925" s="42" t="str">
        <f t="shared" si="235"/>
        <v/>
      </c>
      <c r="M925" s="43" t="str">
        <f t="shared" si="236"/>
        <v/>
      </c>
      <c r="N925" s="26" t="str">
        <f t="shared" si="230"/>
        <v/>
      </c>
      <c r="O925" s="26" t="str">
        <f t="shared" si="231"/>
        <v/>
      </c>
      <c r="P925" s="28" t="str">
        <f>IF(E925="","",INDEX(TableLookupWakeUpScore[],MATCH(E925,TableLookupWakeUpScore[Wake Up],0),MATCH(P$1,TableLookupWakeUpScore[#Headers],0)))</f>
        <v/>
      </c>
      <c r="Q925" s="30" t="str">
        <f t="shared" si="232"/>
        <v/>
      </c>
      <c r="R925" s="31" t="str">
        <f t="shared" si="233"/>
        <v/>
      </c>
      <c r="S925" s="34" t="str">
        <f>IF($C925="","",INDEX(TableLookupSleepQuality[],MATCH($C925,TableLookupSleepQuality[Sleep Quality Low],1),MATCH(S$1,TableLookupSleepQuality[#Headers],0)))</f>
        <v/>
      </c>
      <c r="T925" s="35" t="str">
        <f>IF($C925="","",INDEX(TableLookupSleepQuality[],MATCH($C925,TableLookupSleepQuality[Sleep Quality Low],1),MATCH(T$1,TableLookupSleepQuality[#Headers],0)))</f>
        <v/>
      </c>
      <c r="X925" s="36" t="str">
        <f t="shared" si="234"/>
        <v/>
      </c>
      <c r="Y925" s="40" t="str">
        <f t="shared" si="238"/>
        <v/>
      </c>
      <c r="Z925" s="13" t="str">
        <f t="shared" si="238"/>
        <v/>
      </c>
      <c r="AA925" s="13" t="str">
        <f t="shared" si="238"/>
        <v/>
      </c>
      <c r="AB925" s="13" t="str">
        <f t="shared" si="238"/>
        <v/>
      </c>
      <c r="AC925" s="13" t="str">
        <f t="shared" si="238"/>
        <v/>
      </c>
      <c r="AD925" s="13" t="str">
        <f t="shared" si="238"/>
        <v/>
      </c>
    </row>
    <row r="926" spans="7:30" x14ac:dyDescent="0.25">
      <c r="G926" s="18" t="str">
        <f t="shared" si="225"/>
        <v/>
      </c>
      <c r="H926" s="22" t="str">
        <f t="shared" si="226"/>
        <v/>
      </c>
      <c r="I926" s="23" t="str">
        <f t="shared" si="227"/>
        <v/>
      </c>
      <c r="J926" s="22" t="str">
        <f t="shared" si="228"/>
        <v/>
      </c>
      <c r="K926" s="24" t="str">
        <f t="shared" si="229"/>
        <v/>
      </c>
      <c r="L926" s="42" t="str">
        <f t="shared" si="235"/>
        <v/>
      </c>
      <c r="M926" s="43" t="str">
        <f t="shared" si="236"/>
        <v/>
      </c>
      <c r="N926" s="26" t="str">
        <f t="shared" si="230"/>
        <v/>
      </c>
      <c r="O926" s="26" t="str">
        <f t="shared" si="231"/>
        <v/>
      </c>
      <c r="P926" s="28" t="str">
        <f>IF(E926="","",INDEX(TableLookupWakeUpScore[],MATCH(E926,TableLookupWakeUpScore[Wake Up],0),MATCH(P$1,TableLookupWakeUpScore[#Headers],0)))</f>
        <v/>
      </c>
      <c r="Q926" s="30" t="str">
        <f t="shared" si="232"/>
        <v/>
      </c>
      <c r="R926" s="31" t="str">
        <f t="shared" si="233"/>
        <v/>
      </c>
      <c r="S926" s="34" t="str">
        <f>IF($C926="","",INDEX(TableLookupSleepQuality[],MATCH($C926,TableLookupSleepQuality[Sleep Quality Low],1),MATCH(S$1,TableLookupSleepQuality[#Headers],0)))</f>
        <v/>
      </c>
      <c r="T926" s="35" t="str">
        <f>IF($C926="","",INDEX(TableLookupSleepQuality[],MATCH($C926,TableLookupSleepQuality[Sleep Quality Low],1),MATCH(T$1,TableLookupSleepQuality[#Headers],0)))</f>
        <v/>
      </c>
      <c r="X926" s="36" t="str">
        <f t="shared" si="234"/>
        <v/>
      </c>
      <c r="Y926" s="40" t="str">
        <f t="shared" si="238"/>
        <v/>
      </c>
      <c r="Z926" s="13" t="str">
        <f t="shared" si="238"/>
        <v/>
      </c>
      <c r="AA926" s="13" t="str">
        <f t="shared" si="238"/>
        <v/>
      </c>
      <c r="AB926" s="13" t="str">
        <f t="shared" si="238"/>
        <v/>
      </c>
      <c r="AC926" s="13" t="str">
        <f t="shared" si="238"/>
        <v/>
      </c>
      <c r="AD926" s="13" t="str">
        <f t="shared" si="238"/>
        <v/>
      </c>
    </row>
    <row r="927" spans="7:30" x14ac:dyDescent="0.25">
      <c r="G927" s="18" t="str">
        <f t="shared" si="225"/>
        <v/>
      </c>
      <c r="H927" s="22" t="str">
        <f t="shared" si="226"/>
        <v/>
      </c>
      <c r="I927" s="23" t="str">
        <f t="shared" si="227"/>
        <v/>
      </c>
      <c r="J927" s="22" t="str">
        <f t="shared" si="228"/>
        <v/>
      </c>
      <c r="K927" s="24" t="str">
        <f t="shared" si="229"/>
        <v/>
      </c>
      <c r="L927" s="42" t="str">
        <f t="shared" si="235"/>
        <v/>
      </c>
      <c r="M927" s="43" t="str">
        <f t="shared" si="236"/>
        <v/>
      </c>
      <c r="N927" s="26" t="str">
        <f t="shared" si="230"/>
        <v/>
      </c>
      <c r="O927" s="26" t="str">
        <f t="shared" si="231"/>
        <v/>
      </c>
      <c r="P927" s="28" t="str">
        <f>IF(E927="","",INDEX(TableLookupWakeUpScore[],MATCH(E927,TableLookupWakeUpScore[Wake Up],0),MATCH(P$1,TableLookupWakeUpScore[#Headers],0)))</f>
        <v/>
      </c>
      <c r="Q927" s="30" t="str">
        <f t="shared" si="232"/>
        <v/>
      </c>
      <c r="R927" s="31" t="str">
        <f t="shared" si="233"/>
        <v/>
      </c>
      <c r="S927" s="34" t="str">
        <f>IF($C927="","",INDEX(TableLookupSleepQuality[],MATCH($C927,TableLookupSleepQuality[Sleep Quality Low],1),MATCH(S$1,TableLookupSleepQuality[#Headers],0)))</f>
        <v/>
      </c>
      <c r="T927" s="35" t="str">
        <f>IF($C927="","",INDEX(TableLookupSleepQuality[],MATCH($C927,TableLookupSleepQuality[Sleep Quality Low],1),MATCH(T$1,TableLookupSleepQuality[#Headers],0)))</f>
        <v/>
      </c>
      <c r="X927" s="36" t="str">
        <f t="shared" si="234"/>
        <v/>
      </c>
      <c r="Y927" s="40" t="str">
        <f t="shared" si="238"/>
        <v/>
      </c>
      <c r="Z927" s="13" t="str">
        <f t="shared" si="238"/>
        <v/>
      </c>
      <c r="AA927" s="13" t="str">
        <f t="shared" si="238"/>
        <v/>
      </c>
      <c r="AB927" s="13" t="str">
        <f t="shared" si="238"/>
        <v/>
      </c>
      <c r="AC927" s="13" t="str">
        <f t="shared" si="238"/>
        <v/>
      </c>
      <c r="AD927" s="13" t="str">
        <f t="shared" si="238"/>
        <v/>
      </c>
    </row>
    <row r="928" spans="7:30" x14ac:dyDescent="0.25">
      <c r="G928" s="18" t="str">
        <f t="shared" si="225"/>
        <v/>
      </c>
      <c r="H928" s="22" t="str">
        <f t="shared" si="226"/>
        <v/>
      </c>
      <c r="I928" s="23" t="str">
        <f t="shared" si="227"/>
        <v/>
      </c>
      <c r="J928" s="22" t="str">
        <f t="shared" si="228"/>
        <v/>
      </c>
      <c r="K928" s="24" t="str">
        <f t="shared" si="229"/>
        <v/>
      </c>
      <c r="L928" s="42" t="str">
        <f t="shared" si="235"/>
        <v/>
      </c>
      <c r="M928" s="43" t="str">
        <f t="shared" si="236"/>
        <v/>
      </c>
      <c r="N928" s="26" t="str">
        <f t="shared" si="230"/>
        <v/>
      </c>
      <c r="O928" s="26" t="str">
        <f t="shared" si="231"/>
        <v/>
      </c>
      <c r="P928" s="28" t="str">
        <f>IF(E928="","",INDEX(TableLookupWakeUpScore[],MATCH(E928,TableLookupWakeUpScore[Wake Up],0),MATCH(P$1,TableLookupWakeUpScore[#Headers],0)))</f>
        <v/>
      </c>
      <c r="Q928" s="30" t="str">
        <f t="shared" si="232"/>
        <v/>
      </c>
      <c r="R928" s="31" t="str">
        <f t="shared" si="233"/>
        <v/>
      </c>
      <c r="S928" s="34" t="str">
        <f>IF($C928="","",INDEX(TableLookupSleepQuality[],MATCH($C928,TableLookupSleepQuality[Sleep Quality Low],1),MATCH(S$1,TableLookupSleepQuality[#Headers],0)))</f>
        <v/>
      </c>
      <c r="T928" s="35" t="str">
        <f>IF($C928="","",INDEX(TableLookupSleepQuality[],MATCH($C928,TableLookupSleepQuality[Sleep Quality Low],1),MATCH(T$1,TableLookupSleepQuality[#Headers],0)))</f>
        <v/>
      </c>
      <c r="X928" s="36" t="str">
        <f t="shared" si="234"/>
        <v/>
      </c>
      <c r="Y928" s="40" t="str">
        <f t="shared" si="238"/>
        <v/>
      </c>
      <c r="Z928" s="13" t="str">
        <f t="shared" si="238"/>
        <v/>
      </c>
      <c r="AA928" s="13" t="str">
        <f t="shared" si="238"/>
        <v/>
      </c>
      <c r="AB928" s="13" t="str">
        <f t="shared" si="238"/>
        <v/>
      </c>
      <c r="AC928" s="13" t="str">
        <f t="shared" si="238"/>
        <v/>
      </c>
      <c r="AD928" s="13" t="str">
        <f t="shared" si="238"/>
        <v/>
      </c>
    </row>
    <row r="929" spans="7:30" x14ac:dyDescent="0.25">
      <c r="G929" s="18" t="str">
        <f t="shared" si="225"/>
        <v/>
      </c>
      <c r="H929" s="22" t="str">
        <f t="shared" si="226"/>
        <v/>
      </c>
      <c r="I929" s="23" t="str">
        <f t="shared" si="227"/>
        <v/>
      </c>
      <c r="J929" s="22" t="str">
        <f t="shared" si="228"/>
        <v/>
      </c>
      <c r="K929" s="24" t="str">
        <f t="shared" si="229"/>
        <v/>
      </c>
      <c r="L929" s="42" t="str">
        <f t="shared" si="235"/>
        <v/>
      </c>
      <c r="M929" s="43" t="str">
        <f t="shared" si="236"/>
        <v/>
      </c>
      <c r="N929" s="26" t="str">
        <f t="shared" si="230"/>
        <v/>
      </c>
      <c r="O929" s="26" t="str">
        <f t="shared" si="231"/>
        <v/>
      </c>
      <c r="P929" s="28" t="str">
        <f>IF(E929="","",INDEX(TableLookupWakeUpScore[],MATCH(E929,TableLookupWakeUpScore[Wake Up],0),MATCH(P$1,TableLookupWakeUpScore[#Headers],0)))</f>
        <v/>
      </c>
      <c r="Q929" s="30" t="str">
        <f t="shared" si="232"/>
        <v/>
      </c>
      <c r="R929" s="31" t="str">
        <f t="shared" si="233"/>
        <v/>
      </c>
      <c r="S929" s="34" t="str">
        <f>IF($C929="","",INDEX(TableLookupSleepQuality[],MATCH($C929,TableLookupSleepQuality[Sleep Quality Low],1),MATCH(S$1,TableLookupSleepQuality[#Headers],0)))</f>
        <v/>
      </c>
      <c r="T929" s="35" t="str">
        <f>IF($C929="","",INDEX(TableLookupSleepQuality[],MATCH($C929,TableLookupSleepQuality[Sleep Quality Low],1),MATCH(T$1,TableLookupSleepQuality[#Headers],0)))</f>
        <v/>
      </c>
      <c r="X929" s="36" t="str">
        <f t="shared" si="234"/>
        <v/>
      </c>
      <c r="Y929" s="40" t="str">
        <f t="shared" si="238"/>
        <v/>
      </c>
      <c r="Z929" s="13" t="str">
        <f t="shared" si="238"/>
        <v/>
      </c>
      <c r="AA929" s="13" t="str">
        <f t="shared" si="238"/>
        <v/>
      </c>
      <c r="AB929" s="13" t="str">
        <f t="shared" si="238"/>
        <v/>
      </c>
      <c r="AC929" s="13" t="str">
        <f t="shared" si="238"/>
        <v/>
      </c>
      <c r="AD929" s="13" t="str">
        <f t="shared" si="238"/>
        <v/>
      </c>
    </row>
    <row r="930" spans="7:30" x14ac:dyDescent="0.25">
      <c r="G930" s="18" t="str">
        <f t="shared" si="225"/>
        <v/>
      </c>
      <c r="H930" s="22" t="str">
        <f t="shared" si="226"/>
        <v/>
      </c>
      <c r="I930" s="23" t="str">
        <f t="shared" si="227"/>
        <v/>
      </c>
      <c r="J930" s="22" t="str">
        <f t="shared" si="228"/>
        <v/>
      </c>
      <c r="K930" s="24" t="str">
        <f t="shared" si="229"/>
        <v/>
      </c>
      <c r="L930" s="42" t="str">
        <f t="shared" si="235"/>
        <v/>
      </c>
      <c r="M930" s="43" t="str">
        <f t="shared" si="236"/>
        <v/>
      </c>
      <c r="N930" s="26" t="str">
        <f t="shared" si="230"/>
        <v/>
      </c>
      <c r="O930" s="26" t="str">
        <f t="shared" si="231"/>
        <v/>
      </c>
      <c r="P930" s="28" t="str">
        <f>IF(E930="","",INDEX(TableLookupWakeUpScore[],MATCH(E930,TableLookupWakeUpScore[Wake Up],0),MATCH(P$1,TableLookupWakeUpScore[#Headers],0)))</f>
        <v/>
      </c>
      <c r="Q930" s="30" t="str">
        <f t="shared" si="232"/>
        <v/>
      </c>
      <c r="R930" s="31" t="str">
        <f t="shared" si="233"/>
        <v/>
      </c>
      <c r="S930" s="34" t="str">
        <f>IF($C930="","",INDEX(TableLookupSleepQuality[],MATCH($C930,TableLookupSleepQuality[Sleep Quality Low],1),MATCH(S$1,TableLookupSleepQuality[#Headers],0)))</f>
        <v/>
      </c>
      <c r="T930" s="35" t="str">
        <f>IF($C930="","",INDEX(TableLookupSleepQuality[],MATCH($C930,TableLookupSleepQuality[Sleep Quality Low],1),MATCH(T$1,TableLookupSleepQuality[#Headers],0)))</f>
        <v/>
      </c>
      <c r="X930" s="36" t="str">
        <f t="shared" si="234"/>
        <v/>
      </c>
      <c r="Y930" s="40" t="str">
        <f t="shared" si="238"/>
        <v/>
      </c>
      <c r="Z930" s="13" t="str">
        <f t="shared" si="238"/>
        <v/>
      </c>
      <c r="AA930" s="13" t="str">
        <f t="shared" si="238"/>
        <v/>
      </c>
      <c r="AB930" s="13" t="str">
        <f t="shared" si="238"/>
        <v/>
      </c>
      <c r="AC930" s="13" t="str">
        <f t="shared" si="238"/>
        <v/>
      </c>
      <c r="AD930" s="13" t="str">
        <f t="shared" si="238"/>
        <v/>
      </c>
    </row>
    <row r="931" spans="7:30" x14ac:dyDescent="0.25">
      <c r="G931" s="18" t="str">
        <f t="shared" si="225"/>
        <v/>
      </c>
      <c r="H931" s="22" t="str">
        <f t="shared" si="226"/>
        <v/>
      </c>
      <c r="I931" s="23" t="str">
        <f t="shared" si="227"/>
        <v/>
      </c>
      <c r="J931" s="22" t="str">
        <f t="shared" si="228"/>
        <v/>
      </c>
      <c r="K931" s="24" t="str">
        <f t="shared" si="229"/>
        <v/>
      </c>
      <c r="L931" s="42" t="str">
        <f t="shared" si="235"/>
        <v/>
      </c>
      <c r="M931" s="43" t="str">
        <f t="shared" si="236"/>
        <v/>
      </c>
      <c r="N931" s="26" t="str">
        <f t="shared" si="230"/>
        <v/>
      </c>
      <c r="O931" s="26" t="str">
        <f t="shared" si="231"/>
        <v/>
      </c>
      <c r="P931" s="28" t="str">
        <f>IF(E931="","",INDEX(TableLookupWakeUpScore[],MATCH(E931,TableLookupWakeUpScore[Wake Up],0),MATCH(P$1,TableLookupWakeUpScore[#Headers],0)))</f>
        <v/>
      </c>
      <c r="Q931" s="30" t="str">
        <f t="shared" si="232"/>
        <v/>
      </c>
      <c r="R931" s="31" t="str">
        <f t="shared" si="233"/>
        <v/>
      </c>
      <c r="S931" s="34" t="str">
        <f>IF($C931="","",INDEX(TableLookupSleepQuality[],MATCH($C931,TableLookupSleepQuality[Sleep Quality Low],1),MATCH(S$1,TableLookupSleepQuality[#Headers],0)))</f>
        <v/>
      </c>
      <c r="T931" s="35" t="str">
        <f>IF($C931="","",INDEX(TableLookupSleepQuality[],MATCH($C931,TableLookupSleepQuality[Sleep Quality Low],1),MATCH(T$1,TableLookupSleepQuality[#Headers],0)))</f>
        <v/>
      </c>
      <c r="X931" s="36" t="str">
        <f t="shared" si="234"/>
        <v/>
      </c>
      <c r="Y931" s="40" t="str">
        <f t="shared" ref="Y931:AD946" si="239">IF(OR($X931="NO",$X931=""),"",IF(COUNTIF($F931,"*" &amp; Y$1 &amp; "*"),"YES","NO"))</f>
        <v/>
      </c>
      <c r="Z931" s="13" t="str">
        <f t="shared" si="239"/>
        <v/>
      </c>
      <c r="AA931" s="13" t="str">
        <f t="shared" si="239"/>
        <v/>
      </c>
      <c r="AB931" s="13" t="str">
        <f t="shared" si="239"/>
        <v/>
      </c>
      <c r="AC931" s="13" t="str">
        <f t="shared" si="239"/>
        <v/>
      </c>
      <c r="AD931" s="13" t="str">
        <f t="shared" si="239"/>
        <v/>
      </c>
    </row>
    <row r="932" spans="7:30" x14ac:dyDescent="0.25">
      <c r="G932" s="18" t="str">
        <f t="shared" si="225"/>
        <v/>
      </c>
      <c r="H932" s="22" t="str">
        <f t="shared" si="226"/>
        <v/>
      </c>
      <c r="I932" s="23" t="str">
        <f t="shared" si="227"/>
        <v/>
      </c>
      <c r="J932" s="22" t="str">
        <f t="shared" si="228"/>
        <v/>
      </c>
      <c r="K932" s="24" t="str">
        <f t="shared" si="229"/>
        <v/>
      </c>
      <c r="L932" s="42" t="str">
        <f t="shared" si="235"/>
        <v/>
      </c>
      <c r="M932" s="43" t="str">
        <f t="shared" si="236"/>
        <v/>
      </c>
      <c r="N932" s="26" t="str">
        <f t="shared" si="230"/>
        <v/>
      </c>
      <c r="O932" s="26" t="str">
        <f t="shared" si="231"/>
        <v/>
      </c>
      <c r="P932" s="28" t="str">
        <f>IF(E932="","",INDEX(TableLookupWakeUpScore[],MATCH(E932,TableLookupWakeUpScore[Wake Up],0),MATCH(P$1,TableLookupWakeUpScore[#Headers],0)))</f>
        <v/>
      </c>
      <c r="Q932" s="30" t="str">
        <f t="shared" si="232"/>
        <v/>
      </c>
      <c r="R932" s="31" t="str">
        <f t="shared" si="233"/>
        <v/>
      </c>
      <c r="S932" s="34" t="str">
        <f>IF($C932="","",INDEX(TableLookupSleepQuality[],MATCH($C932,TableLookupSleepQuality[Sleep Quality Low],1),MATCH(S$1,TableLookupSleepQuality[#Headers],0)))</f>
        <v/>
      </c>
      <c r="T932" s="35" t="str">
        <f>IF($C932="","",INDEX(TableLookupSleepQuality[],MATCH($C932,TableLookupSleepQuality[Sleep Quality Low],1),MATCH(T$1,TableLookupSleepQuality[#Headers],0)))</f>
        <v/>
      </c>
      <c r="X932" s="36" t="str">
        <f t="shared" si="234"/>
        <v/>
      </c>
      <c r="Y932" s="40" t="str">
        <f t="shared" si="239"/>
        <v/>
      </c>
      <c r="Z932" s="13" t="str">
        <f t="shared" si="239"/>
        <v/>
      </c>
      <c r="AA932" s="13" t="str">
        <f t="shared" si="239"/>
        <v/>
      </c>
      <c r="AB932" s="13" t="str">
        <f t="shared" si="239"/>
        <v/>
      </c>
      <c r="AC932" s="13" t="str">
        <f t="shared" si="239"/>
        <v/>
      </c>
      <c r="AD932" s="13" t="str">
        <f t="shared" si="239"/>
        <v/>
      </c>
    </row>
    <row r="933" spans="7:30" x14ac:dyDescent="0.25">
      <c r="G933" s="18" t="str">
        <f t="shared" si="225"/>
        <v/>
      </c>
      <c r="H933" s="22" t="str">
        <f t="shared" si="226"/>
        <v/>
      </c>
      <c r="I933" s="23" t="str">
        <f t="shared" si="227"/>
        <v/>
      </c>
      <c r="J933" s="22" t="str">
        <f t="shared" si="228"/>
        <v/>
      </c>
      <c r="K933" s="24" t="str">
        <f t="shared" si="229"/>
        <v/>
      </c>
      <c r="L933" s="42" t="str">
        <f t="shared" si="235"/>
        <v/>
      </c>
      <c r="M933" s="43" t="str">
        <f t="shared" si="236"/>
        <v/>
      </c>
      <c r="N933" s="26" t="str">
        <f t="shared" si="230"/>
        <v/>
      </c>
      <c r="O933" s="26" t="str">
        <f t="shared" si="231"/>
        <v/>
      </c>
      <c r="P933" s="28" t="str">
        <f>IF(E933="","",INDEX(TableLookupWakeUpScore[],MATCH(E933,TableLookupWakeUpScore[Wake Up],0),MATCH(P$1,TableLookupWakeUpScore[#Headers],0)))</f>
        <v/>
      </c>
      <c r="Q933" s="30" t="str">
        <f t="shared" si="232"/>
        <v/>
      </c>
      <c r="R933" s="31" t="str">
        <f t="shared" si="233"/>
        <v/>
      </c>
      <c r="S933" s="34" t="str">
        <f>IF($C933="","",INDEX(TableLookupSleepQuality[],MATCH($C933,TableLookupSleepQuality[Sleep Quality Low],1),MATCH(S$1,TableLookupSleepQuality[#Headers],0)))</f>
        <v/>
      </c>
      <c r="T933" s="35" t="str">
        <f>IF($C933="","",INDEX(TableLookupSleepQuality[],MATCH($C933,TableLookupSleepQuality[Sleep Quality Low],1),MATCH(T$1,TableLookupSleepQuality[#Headers],0)))</f>
        <v/>
      </c>
      <c r="X933" s="36" t="str">
        <f t="shared" si="234"/>
        <v/>
      </c>
      <c r="Y933" s="40" t="str">
        <f t="shared" si="239"/>
        <v/>
      </c>
      <c r="Z933" s="13" t="str">
        <f t="shared" si="239"/>
        <v/>
      </c>
      <c r="AA933" s="13" t="str">
        <f t="shared" si="239"/>
        <v/>
      </c>
      <c r="AB933" s="13" t="str">
        <f t="shared" si="239"/>
        <v/>
      </c>
      <c r="AC933" s="13" t="str">
        <f t="shared" si="239"/>
        <v/>
      </c>
      <c r="AD933" s="13" t="str">
        <f t="shared" si="239"/>
        <v/>
      </c>
    </row>
    <row r="934" spans="7:30" x14ac:dyDescent="0.25">
      <c r="G934" s="18" t="str">
        <f t="shared" si="225"/>
        <v/>
      </c>
      <c r="H934" s="22" t="str">
        <f t="shared" si="226"/>
        <v/>
      </c>
      <c r="I934" s="23" t="str">
        <f t="shared" si="227"/>
        <v/>
      </c>
      <c r="J934" s="22" t="str">
        <f t="shared" si="228"/>
        <v/>
      </c>
      <c r="K934" s="24" t="str">
        <f t="shared" si="229"/>
        <v/>
      </c>
      <c r="L934" s="42" t="str">
        <f t="shared" si="235"/>
        <v/>
      </c>
      <c r="M934" s="43" t="str">
        <f t="shared" si="236"/>
        <v/>
      </c>
      <c r="N934" s="26" t="str">
        <f t="shared" si="230"/>
        <v/>
      </c>
      <c r="O934" s="26" t="str">
        <f t="shared" si="231"/>
        <v/>
      </c>
      <c r="P934" s="28" t="str">
        <f>IF(E934="","",INDEX(TableLookupWakeUpScore[],MATCH(E934,TableLookupWakeUpScore[Wake Up],0),MATCH(P$1,TableLookupWakeUpScore[#Headers],0)))</f>
        <v/>
      </c>
      <c r="Q934" s="30" t="str">
        <f t="shared" si="232"/>
        <v/>
      </c>
      <c r="R934" s="31" t="str">
        <f t="shared" si="233"/>
        <v/>
      </c>
      <c r="S934" s="34" t="str">
        <f>IF($C934="","",INDEX(TableLookupSleepQuality[],MATCH($C934,TableLookupSleepQuality[Sleep Quality Low],1),MATCH(S$1,TableLookupSleepQuality[#Headers],0)))</f>
        <v/>
      </c>
      <c r="T934" s="35" t="str">
        <f>IF($C934="","",INDEX(TableLookupSleepQuality[],MATCH($C934,TableLookupSleepQuality[Sleep Quality Low],1),MATCH(T$1,TableLookupSleepQuality[#Headers],0)))</f>
        <v/>
      </c>
      <c r="X934" s="36" t="str">
        <f t="shared" si="234"/>
        <v/>
      </c>
      <c r="Y934" s="40" t="str">
        <f t="shared" si="239"/>
        <v/>
      </c>
      <c r="Z934" s="13" t="str">
        <f t="shared" si="239"/>
        <v/>
      </c>
      <c r="AA934" s="13" t="str">
        <f t="shared" si="239"/>
        <v/>
      </c>
      <c r="AB934" s="13" t="str">
        <f t="shared" si="239"/>
        <v/>
      </c>
      <c r="AC934" s="13" t="str">
        <f t="shared" si="239"/>
        <v/>
      </c>
      <c r="AD934" s="13" t="str">
        <f t="shared" si="239"/>
        <v/>
      </c>
    </row>
    <row r="935" spans="7:30" x14ac:dyDescent="0.25">
      <c r="G935" s="18" t="str">
        <f t="shared" si="225"/>
        <v/>
      </c>
      <c r="H935" s="22" t="str">
        <f t="shared" si="226"/>
        <v/>
      </c>
      <c r="I935" s="23" t="str">
        <f t="shared" si="227"/>
        <v/>
      </c>
      <c r="J935" s="22" t="str">
        <f t="shared" si="228"/>
        <v/>
      </c>
      <c r="K935" s="24" t="str">
        <f t="shared" si="229"/>
        <v/>
      </c>
      <c r="L935" s="42" t="str">
        <f t="shared" si="235"/>
        <v/>
      </c>
      <c r="M935" s="43" t="str">
        <f t="shared" si="236"/>
        <v/>
      </c>
      <c r="N935" s="26" t="str">
        <f t="shared" si="230"/>
        <v/>
      </c>
      <c r="O935" s="26" t="str">
        <f t="shared" si="231"/>
        <v/>
      </c>
      <c r="P935" s="28" t="str">
        <f>IF(E935="","",INDEX(TableLookupWakeUpScore[],MATCH(E935,TableLookupWakeUpScore[Wake Up],0),MATCH(P$1,TableLookupWakeUpScore[#Headers],0)))</f>
        <v/>
      </c>
      <c r="Q935" s="30" t="str">
        <f t="shared" si="232"/>
        <v/>
      </c>
      <c r="R935" s="31" t="str">
        <f t="shared" si="233"/>
        <v/>
      </c>
      <c r="S935" s="34" t="str">
        <f>IF($C935="","",INDEX(TableLookupSleepQuality[],MATCH($C935,TableLookupSleepQuality[Sleep Quality Low],1),MATCH(S$1,TableLookupSleepQuality[#Headers],0)))</f>
        <v/>
      </c>
      <c r="T935" s="35" t="str">
        <f>IF($C935="","",INDEX(TableLookupSleepQuality[],MATCH($C935,TableLookupSleepQuality[Sleep Quality Low],1),MATCH(T$1,TableLookupSleepQuality[#Headers],0)))</f>
        <v/>
      </c>
      <c r="X935" s="36" t="str">
        <f t="shared" si="234"/>
        <v/>
      </c>
      <c r="Y935" s="40" t="str">
        <f t="shared" si="239"/>
        <v/>
      </c>
      <c r="Z935" s="13" t="str">
        <f t="shared" si="239"/>
        <v/>
      </c>
      <c r="AA935" s="13" t="str">
        <f t="shared" si="239"/>
        <v/>
      </c>
      <c r="AB935" s="13" t="str">
        <f t="shared" si="239"/>
        <v/>
      </c>
      <c r="AC935" s="13" t="str">
        <f t="shared" si="239"/>
        <v/>
      </c>
      <c r="AD935" s="13" t="str">
        <f t="shared" si="239"/>
        <v/>
      </c>
    </row>
    <row r="936" spans="7:30" x14ac:dyDescent="0.25">
      <c r="G936" s="18" t="str">
        <f t="shared" si="225"/>
        <v/>
      </c>
      <c r="H936" s="22" t="str">
        <f t="shared" si="226"/>
        <v/>
      </c>
      <c r="I936" s="23" t="str">
        <f t="shared" si="227"/>
        <v/>
      </c>
      <c r="J936" s="22" t="str">
        <f t="shared" si="228"/>
        <v/>
      </c>
      <c r="K936" s="24" t="str">
        <f t="shared" si="229"/>
        <v/>
      </c>
      <c r="L936" s="42" t="str">
        <f t="shared" si="235"/>
        <v/>
      </c>
      <c r="M936" s="43" t="str">
        <f t="shared" si="236"/>
        <v/>
      </c>
      <c r="N936" s="26" t="str">
        <f t="shared" si="230"/>
        <v/>
      </c>
      <c r="O936" s="26" t="str">
        <f t="shared" si="231"/>
        <v/>
      </c>
      <c r="P936" s="28" t="str">
        <f>IF(E936="","",INDEX(TableLookupWakeUpScore[],MATCH(E936,TableLookupWakeUpScore[Wake Up],0),MATCH(P$1,TableLookupWakeUpScore[#Headers],0)))</f>
        <v/>
      </c>
      <c r="Q936" s="30" t="str">
        <f t="shared" si="232"/>
        <v/>
      </c>
      <c r="R936" s="31" t="str">
        <f t="shared" si="233"/>
        <v/>
      </c>
      <c r="S936" s="34" t="str">
        <f>IF($C936="","",INDEX(TableLookupSleepQuality[],MATCH($C936,TableLookupSleepQuality[Sleep Quality Low],1),MATCH(S$1,TableLookupSleepQuality[#Headers],0)))</f>
        <v/>
      </c>
      <c r="T936" s="35" t="str">
        <f>IF($C936="","",INDEX(TableLookupSleepQuality[],MATCH($C936,TableLookupSleepQuality[Sleep Quality Low],1),MATCH(T$1,TableLookupSleepQuality[#Headers],0)))</f>
        <v/>
      </c>
      <c r="X936" s="36" t="str">
        <f t="shared" si="234"/>
        <v/>
      </c>
      <c r="Y936" s="40" t="str">
        <f t="shared" si="239"/>
        <v/>
      </c>
      <c r="Z936" s="13" t="str">
        <f t="shared" si="239"/>
        <v/>
      </c>
      <c r="AA936" s="13" t="str">
        <f t="shared" si="239"/>
        <v/>
      </c>
      <c r="AB936" s="13" t="str">
        <f t="shared" si="239"/>
        <v/>
      </c>
      <c r="AC936" s="13" t="str">
        <f t="shared" si="239"/>
        <v/>
      </c>
      <c r="AD936" s="13" t="str">
        <f t="shared" si="239"/>
        <v/>
      </c>
    </row>
    <row r="937" spans="7:30" x14ac:dyDescent="0.25">
      <c r="G937" s="18" t="str">
        <f t="shared" si="225"/>
        <v/>
      </c>
      <c r="H937" s="22" t="str">
        <f t="shared" si="226"/>
        <v/>
      </c>
      <c r="I937" s="23" t="str">
        <f t="shared" si="227"/>
        <v/>
      </c>
      <c r="J937" s="22" t="str">
        <f t="shared" si="228"/>
        <v/>
      </c>
      <c r="K937" s="24" t="str">
        <f t="shared" si="229"/>
        <v/>
      </c>
      <c r="L937" s="42" t="str">
        <f t="shared" si="235"/>
        <v/>
      </c>
      <c r="M937" s="43" t="str">
        <f t="shared" si="236"/>
        <v/>
      </c>
      <c r="N937" s="26" t="str">
        <f t="shared" si="230"/>
        <v/>
      </c>
      <c r="O937" s="26" t="str">
        <f t="shared" si="231"/>
        <v/>
      </c>
      <c r="P937" s="28" t="str">
        <f>IF(E937="","",INDEX(TableLookupWakeUpScore[],MATCH(E937,TableLookupWakeUpScore[Wake Up],0),MATCH(P$1,TableLookupWakeUpScore[#Headers],0)))</f>
        <v/>
      </c>
      <c r="Q937" s="30" t="str">
        <f t="shared" si="232"/>
        <v/>
      </c>
      <c r="R937" s="31" t="str">
        <f t="shared" si="233"/>
        <v/>
      </c>
      <c r="S937" s="34" t="str">
        <f>IF($C937="","",INDEX(TableLookupSleepQuality[],MATCH($C937,TableLookupSleepQuality[Sleep Quality Low],1),MATCH(S$1,TableLookupSleepQuality[#Headers],0)))</f>
        <v/>
      </c>
      <c r="T937" s="35" t="str">
        <f>IF($C937="","",INDEX(TableLookupSleepQuality[],MATCH($C937,TableLookupSleepQuality[Sleep Quality Low],1),MATCH(T$1,TableLookupSleepQuality[#Headers],0)))</f>
        <v/>
      </c>
      <c r="X937" s="36" t="str">
        <f t="shared" si="234"/>
        <v/>
      </c>
      <c r="Y937" s="40" t="str">
        <f t="shared" si="239"/>
        <v/>
      </c>
      <c r="Z937" s="13" t="str">
        <f t="shared" si="239"/>
        <v/>
      </c>
      <c r="AA937" s="13" t="str">
        <f t="shared" si="239"/>
        <v/>
      </c>
      <c r="AB937" s="13" t="str">
        <f t="shared" si="239"/>
        <v/>
      </c>
      <c r="AC937" s="13" t="str">
        <f t="shared" si="239"/>
        <v/>
      </c>
      <c r="AD937" s="13" t="str">
        <f t="shared" si="239"/>
        <v/>
      </c>
    </row>
    <row r="938" spans="7:30" x14ac:dyDescent="0.25">
      <c r="G938" s="18" t="str">
        <f t="shared" si="225"/>
        <v/>
      </c>
      <c r="H938" s="22" t="str">
        <f t="shared" si="226"/>
        <v/>
      </c>
      <c r="I938" s="23" t="str">
        <f t="shared" si="227"/>
        <v/>
      </c>
      <c r="J938" s="22" t="str">
        <f t="shared" si="228"/>
        <v/>
      </c>
      <c r="K938" s="24" t="str">
        <f t="shared" si="229"/>
        <v/>
      </c>
      <c r="L938" s="42" t="str">
        <f t="shared" si="235"/>
        <v/>
      </c>
      <c r="M938" s="43" t="str">
        <f t="shared" si="236"/>
        <v/>
      </c>
      <c r="N938" s="26" t="str">
        <f t="shared" si="230"/>
        <v/>
      </c>
      <c r="O938" s="26" t="str">
        <f t="shared" si="231"/>
        <v/>
      </c>
      <c r="P938" s="28" t="str">
        <f>IF(E938="","",INDEX(TableLookupWakeUpScore[],MATCH(E938,TableLookupWakeUpScore[Wake Up],0),MATCH(P$1,TableLookupWakeUpScore[#Headers],0)))</f>
        <v/>
      </c>
      <c r="Q938" s="30" t="str">
        <f t="shared" si="232"/>
        <v/>
      </c>
      <c r="R938" s="31" t="str">
        <f t="shared" si="233"/>
        <v/>
      </c>
      <c r="S938" s="34" t="str">
        <f>IF($C938="","",INDEX(TableLookupSleepQuality[],MATCH($C938,TableLookupSleepQuality[Sleep Quality Low],1),MATCH(S$1,TableLookupSleepQuality[#Headers],0)))</f>
        <v/>
      </c>
      <c r="T938" s="35" t="str">
        <f>IF($C938="","",INDEX(TableLookupSleepQuality[],MATCH($C938,TableLookupSleepQuality[Sleep Quality Low],1),MATCH(T$1,TableLookupSleepQuality[#Headers],0)))</f>
        <v/>
      </c>
      <c r="X938" s="36" t="str">
        <f t="shared" si="234"/>
        <v/>
      </c>
      <c r="Y938" s="40" t="str">
        <f t="shared" si="239"/>
        <v/>
      </c>
      <c r="Z938" s="13" t="str">
        <f t="shared" si="239"/>
        <v/>
      </c>
      <c r="AA938" s="13" t="str">
        <f t="shared" si="239"/>
        <v/>
      </c>
      <c r="AB938" s="13" t="str">
        <f t="shared" si="239"/>
        <v/>
      </c>
      <c r="AC938" s="13" t="str">
        <f t="shared" si="239"/>
        <v/>
      </c>
      <c r="AD938" s="13" t="str">
        <f t="shared" si="239"/>
        <v/>
      </c>
    </row>
    <row r="939" spans="7:30" x14ac:dyDescent="0.25">
      <c r="G939" s="18" t="str">
        <f t="shared" si="225"/>
        <v/>
      </c>
      <c r="H939" s="22" t="str">
        <f t="shared" si="226"/>
        <v/>
      </c>
      <c r="I939" s="23" t="str">
        <f t="shared" si="227"/>
        <v/>
      </c>
      <c r="J939" s="22" t="str">
        <f t="shared" si="228"/>
        <v/>
      </c>
      <c r="K939" s="24" t="str">
        <f t="shared" si="229"/>
        <v/>
      </c>
      <c r="L939" s="42" t="str">
        <f t="shared" si="235"/>
        <v/>
      </c>
      <c r="M939" s="43" t="str">
        <f t="shared" si="236"/>
        <v/>
      </c>
      <c r="N939" s="26" t="str">
        <f t="shared" si="230"/>
        <v/>
      </c>
      <c r="O939" s="26" t="str">
        <f t="shared" si="231"/>
        <v/>
      </c>
      <c r="P939" s="28" t="str">
        <f>IF(E939="","",INDEX(TableLookupWakeUpScore[],MATCH(E939,TableLookupWakeUpScore[Wake Up],0),MATCH(P$1,TableLookupWakeUpScore[#Headers],0)))</f>
        <v/>
      </c>
      <c r="Q939" s="30" t="str">
        <f t="shared" si="232"/>
        <v/>
      </c>
      <c r="R939" s="31" t="str">
        <f t="shared" si="233"/>
        <v/>
      </c>
      <c r="S939" s="34" t="str">
        <f>IF($C939="","",INDEX(TableLookupSleepQuality[],MATCH($C939,TableLookupSleepQuality[Sleep Quality Low],1),MATCH(S$1,TableLookupSleepQuality[#Headers],0)))</f>
        <v/>
      </c>
      <c r="T939" s="35" t="str">
        <f>IF($C939="","",INDEX(TableLookupSleepQuality[],MATCH($C939,TableLookupSleepQuality[Sleep Quality Low],1),MATCH(T$1,TableLookupSleepQuality[#Headers],0)))</f>
        <v/>
      </c>
      <c r="X939" s="36" t="str">
        <f t="shared" si="234"/>
        <v/>
      </c>
      <c r="Y939" s="40" t="str">
        <f t="shared" si="239"/>
        <v/>
      </c>
      <c r="Z939" s="13" t="str">
        <f t="shared" si="239"/>
        <v/>
      </c>
      <c r="AA939" s="13" t="str">
        <f t="shared" si="239"/>
        <v/>
      </c>
      <c r="AB939" s="13" t="str">
        <f t="shared" si="239"/>
        <v/>
      </c>
      <c r="AC939" s="13" t="str">
        <f t="shared" si="239"/>
        <v/>
      </c>
      <c r="AD939" s="13" t="str">
        <f t="shared" si="239"/>
        <v/>
      </c>
    </row>
    <row r="940" spans="7:30" x14ac:dyDescent="0.25">
      <c r="G940" s="18" t="str">
        <f t="shared" si="225"/>
        <v/>
      </c>
      <c r="H940" s="22" t="str">
        <f t="shared" si="226"/>
        <v/>
      </c>
      <c r="I940" s="23" t="str">
        <f t="shared" si="227"/>
        <v/>
      </c>
      <c r="J940" s="22" t="str">
        <f t="shared" si="228"/>
        <v/>
      </c>
      <c r="K940" s="24" t="str">
        <f t="shared" si="229"/>
        <v/>
      </c>
      <c r="L940" s="42" t="str">
        <f t="shared" si="235"/>
        <v/>
      </c>
      <c r="M940" s="43" t="str">
        <f t="shared" si="236"/>
        <v/>
      </c>
      <c r="N940" s="26" t="str">
        <f t="shared" si="230"/>
        <v/>
      </c>
      <c r="O940" s="26" t="str">
        <f t="shared" si="231"/>
        <v/>
      </c>
      <c r="P940" s="28" t="str">
        <f>IF(E940="","",INDEX(TableLookupWakeUpScore[],MATCH(E940,TableLookupWakeUpScore[Wake Up],0),MATCH(P$1,TableLookupWakeUpScore[#Headers],0)))</f>
        <v/>
      </c>
      <c r="Q940" s="30" t="str">
        <f t="shared" si="232"/>
        <v/>
      </c>
      <c r="R940" s="31" t="str">
        <f t="shared" si="233"/>
        <v/>
      </c>
      <c r="S940" s="34" t="str">
        <f>IF($C940="","",INDEX(TableLookupSleepQuality[],MATCH($C940,TableLookupSleepQuality[Sleep Quality Low],1),MATCH(S$1,TableLookupSleepQuality[#Headers],0)))</f>
        <v/>
      </c>
      <c r="T940" s="35" t="str">
        <f>IF($C940="","",INDEX(TableLookupSleepQuality[],MATCH($C940,TableLookupSleepQuality[Sleep Quality Low],1),MATCH(T$1,TableLookupSleepQuality[#Headers],0)))</f>
        <v/>
      </c>
      <c r="X940" s="36" t="str">
        <f t="shared" si="234"/>
        <v/>
      </c>
      <c r="Y940" s="40" t="str">
        <f t="shared" si="239"/>
        <v/>
      </c>
      <c r="Z940" s="13" t="str">
        <f t="shared" si="239"/>
        <v/>
      </c>
      <c r="AA940" s="13" t="str">
        <f t="shared" si="239"/>
        <v/>
      </c>
      <c r="AB940" s="13" t="str">
        <f t="shared" si="239"/>
        <v/>
      </c>
      <c r="AC940" s="13" t="str">
        <f t="shared" si="239"/>
        <v/>
      </c>
      <c r="AD940" s="13" t="str">
        <f t="shared" si="239"/>
        <v/>
      </c>
    </row>
    <row r="941" spans="7:30" x14ac:dyDescent="0.25">
      <c r="G941" s="18" t="str">
        <f t="shared" si="225"/>
        <v/>
      </c>
      <c r="H941" s="22" t="str">
        <f t="shared" si="226"/>
        <v/>
      </c>
      <c r="I941" s="23" t="str">
        <f t="shared" si="227"/>
        <v/>
      </c>
      <c r="J941" s="22" t="str">
        <f t="shared" si="228"/>
        <v/>
      </c>
      <c r="K941" s="24" t="str">
        <f t="shared" si="229"/>
        <v/>
      </c>
      <c r="L941" s="42" t="str">
        <f t="shared" si="235"/>
        <v/>
      </c>
      <c r="M941" s="43" t="str">
        <f t="shared" si="236"/>
        <v/>
      </c>
      <c r="N941" s="26" t="str">
        <f t="shared" si="230"/>
        <v/>
      </c>
      <c r="O941" s="26" t="str">
        <f t="shared" si="231"/>
        <v/>
      </c>
      <c r="P941" s="28" t="str">
        <f>IF(E941="","",INDEX(TableLookupWakeUpScore[],MATCH(E941,TableLookupWakeUpScore[Wake Up],0),MATCH(P$1,TableLookupWakeUpScore[#Headers],0)))</f>
        <v/>
      </c>
      <c r="Q941" s="30" t="str">
        <f t="shared" si="232"/>
        <v/>
      </c>
      <c r="R941" s="31" t="str">
        <f t="shared" si="233"/>
        <v/>
      </c>
      <c r="S941" s="34" t="str">
        <f>IF($C941="","",INDEX(TableLookupSleepQuality[],MATCH($C941,TableLookupSleepQuality[Sleep Quality Low],1),MATCH(S$1,TableLookupSleepQuality[#Headers],0)))</f>
        <v/>
      </c>
      <c r="T941" s="35" t="str">
        <f>IF($C941="","",INDEX(TableLookupSleepQuality[],MATCH($C941,TableLookupSleepQuality[Sleep Quality Low],1),MATCH(T$1,TableLookupSleepQuality[#Headers],0)))</f>
        <v/>
      </c>
      <c r="X941" s="36" t="str">
        <f t="shared" si="234"/>
        <v/>
      </c>
      <c r="Y941" s="40" t="str">
        <f t="shared" si="239"/>
        <v/>
      </c>
      <c r="Z941" s="13" t="str">
        <f t="shared" si="239"/>
        <v/>
      </c>
      <c r="AA941" s="13" t="str">
        <f t="shared" si="239"/>
        <v/>
      </c>
      <c r="AB941" s="13" t="str">
        <f t="shared" si="239"/>
        <v/>
      </c>
      <c r="AC941" s="13" t="str">
        <f t="shared" si="239"/>
        <v/>
      </c>
      <c r="AD941" s="13" t="str">
        <f t="shared" si="239"/>
        <v/>
      </c>
    </row>
    <row r="942" spans="7:30" x14ac:dyDescent="0.25">
      <c r="G942" s="18" t="str">
        <f t="shared" si="225"/>
        <v/>
      </c>
      <c r="H942" s="22" t="str">
        <f t="shared" si="226"/>
        <v/>
      </c>
      <c r="I942" s="23" t="str">
        <f t="shared" si="227"/>
        <v/>
      </c>
      <c r="J942" s="22" t="str">
        <f t="shared" si="228"/>
        <v/>
      </c>
      <c r="K942" s="24" t="str">
        <f t="shared" si="229"/>
        <v/>
      </c>
      <c r="L942" s="42" t="str">
        <f t="shared" si="235"/>
        <v/>
      </c>
      <c r="M942" s="43" t="str">
        <f t="shared" si="236"/>
        <v/>
      </c>
      <c r="N942" s="26" t="str">
        <f t="shared" si="230"/>
        <v/>
      </c>
      <c r="O942" s="26" t="str">
        <f t="shared" si="231"/>
        <v/>
      </c>
      <c r="P942" s="28" t="str">
        <f>IF(E942="","",INDEX(TableLookupWakeUpScore[],MATCH(E942,TableLookupWakeUpScore[Wake Up],0),MATCH(P$1,TableLookupWakeUpScore[#Headers],0)))</f>
        <v/>
      </c>
      <c r="Q942" s="30" t="str">
        <f t="shared" si="232"/>
        <v/>
      </c>
      <c r="R942" s="31" t="str">
        <f t="shared" si="233"/>
        <v/>
      </c>
      <c r="S942" s="34" t="str">
        <f>IF($C942="","",INDEX(TableLookupSleepQuality[],MATCH($C942,TableLookupSleepQuality[Sleep Quality Low],1),MATCH(S$1,TableLookupSleepQuality[#Headers],0)))</f>
        <v/>
      </c>
      <c r="T942" s="35" t="str">
        <f>IF($C942="","",INDEX(TableLookupSleepQuality[],MATCH($C942,TableLookupSleepQuality[Sleep Quality Low],1),MATCH(T$1,TableLookupSleepQuality[#Headers],0)))</f>
        <v/>
      </c>
      <c r="X942" s="36" t="str">
        <f t="shared" si="234"/>
        <v/>
      </c>
      <c r="Y942" s="40" t="str">
        <f t="shared" si="239"/>
        <v/>
      </c>
      <c r="Z942" s="13" t="str">
        <f t="shared" si="239"/>
        <v/>
      </c>
      <c r="AA942" s="13" t="str">
        <f t="shared" si="239"/>
        <v/>
      </c>
      <c r="AB942" s="13" t="str">
        <f t="shared" si="239"/>
        <v/>
      </c>
      <c r="AC942" s="13" t="str">
        <f t="shared" si="239"/>
        <v/>
      </c>
      <c r="AD942" s="13" t="str">
        <f t="shared" si="239"/>
        <v/>
      </c>
    </row>
    <row r="943" spans="7:30" x14ac:dyDescent="0.25">
      <c r="G943" s="18" t="str">
        <f t="shared" si="225"/>
        <v/>
      </c>
      <c r="H943" s="22" t="str">
        <f t="shared" si="226"/>
        <v/>
      </c>
      <c r="I943" s="23" t="str">
        <f t="shared" si="227"/>
        <v/>
      </c>
      <c r="J943" s="22" t="str">
        <f t="shared" si="228"/>
        <v/>
      </c>
      <c r="K943" s="24" t="str">
        <f t="shared" si="229"/>
        <v/>
      </c>
      <c r="L943" s="42" t="str">
        <f t="shared" si="235"/>
        <v/>
      </c>
      <c r="M943" s="43" t="str">
        <f t="shared" si="236"/>
        <v/>
      </c>
      <c r="N943" s="26" t="str">
        <f t="shared" si="230"/>
        <v/>
      </c>
      <c r="O943" s="26" t="str">
        <f t="shared" si="231"/>
        <v/>
      </c>
      <c r="P943" s="28" t="str">
        <f>IF(E943="","",INDEX(TableLookupWakeUpScore[],MATCH(E943,TableLookupWakeUpScore[Wake Up],0),MATCH(P$1,TableLookupWakeUpScore[#Headers],0)))</f>
        <v/>
      </c>
      <c r="Q943" s="30" t="str">
        <f t="shared" si="232"/>
        <v/>
      </c>
      <c r="R943" s="31" t="str">
        <f t="shared" si="233"/>
        <v/>
      </c>
      <c r="S943" s="34" t="str">
        <f>IF($C943="","",INDEX(TableLookupSleepQuality[],MATCH($C943,TableLookupSleepQuality[Sleep Quality Low],1),MATCH(S$1,TableLookupSleepQuality[#Headers],0)))</f>
        <v/>
      </c>
      <c r="T943" s="35" t="str">
        <f>IF($C943="","",INDEX(TableLookupSleepQuality[],MATCH($C943,TableLookupSleepQuality[Sleep Quality Low],1),MATCH(T$1,TableLookupSleepQuality[#Headers],0)))</f>
        <v/>
      </c>
      <c r="X943" s="36" t="str">
        <f t="shared" si="234"/>
        <v/>
      </c>
      <c r="Y943" s="40" t="str">
        <f t="shared" si="239"/>
        <v/>
      </c>
      <c r="Z943" s="13" t="str">
        <f t="shared" si="239"/>
        <v/>
      </c>
      <c r="AA943" s="13" t="str">
        <f t="shared" si="239"/>
        <v/>
      </c>
      <c r="AB943" s="13" t="str">
        <f t="shared" si="239"/>
        <v/>
      </c>
      <c r="AC943" s="13" t="str">
        <f t="shared" si="239"/>
        <v/>
      </c>
      <c r="AD943" s="13" t="str">
        <f t="shared" si="239"/>
        <v/>
      </c>
    </row>
    <row r="944" spans="7:30" x14ac:dyDescent="0.25">
      <c r="G944" s="18" t="str">
        <f t="shared" si="225"/>
        <v/>
      </c>
      <c r="H944" s="22" t="str">
        <f t="shared" si="226"/>
        <v/>
      </c>
      <c r="I944" s="23" t="str">
        <f t="shared" si="227"/>
        <v/>
      </c>
      <c r="J944" s="22" t="str">
        <f t="shared" si="228"/>
        <v/>
      </c>
      <c r="K944" s="24" t="str">
        <f t="shared" si="229"/>
        <v/>
      </c>
      <c r="L944" s="42" t="str">
        <f t="shared" si="235"/>
        <v/>
      </c>
      <c r="M944" s="43" t="str">
        <f t="shared" si="236"/>
        <v/>
      </c>
      <c r="N944" s="26" t="str">
        <f t="shared" si="230"/>
        <v/>
      </c>
      <c r="O944" s="26" t="str">
        <f t="shared" si="231"/>
        <v/>
      </c>
      <c r="P944" s="28" t="str">
        <f>IF(E944="","",INDEX(TableLookupWakeUpScore[],MATCH(E944,TableLookupWakeUpScore[Wake Up],0),MATCH(P$1,TableLookupWakeUpScore[#Headers],0)))</f>
        <v/>
      </c>
      <c r="Q944" s="30" t="str">
        <f t="shared" si="232"/>
        <v/>
      </c>
      <c r="R944" s="31" t="str">
        <f t="shared" si="233"/>
        <v/>
      </c>
      <c r="S944" s="34" t="str">
        <f>IF($C944="","",INDEX(TableLookupSleepQuality[],MATCH($C944,TableLookupSleepQuality[Sleep Quality Low],1),MATCH(S$1,TableLookupSleepQuality[#Headers],0)))</f>
        <v/>
      </c>
      <c r="T944" s="35" t="str">
        <f>IF($C944="","",INDEX(TableLookupSleepQuality[],MATCH($C944,TableLookupSleepQuality[Sleep Quality Low],1),MATCH(T$1,TableLookupSleepQuality[#Headers],0)))</f>
        <v/>
      </c>
      <c r="X944" s="36" t="str">
        <f t="shared" si="234"/>
        <v/>
      </c>
      <c r="Y944" s="40" t="str">
        <f t="shared" si="239"/>
        <v/>
      </c>
      <c r="Z944" s="13" t="str">
        <f t="shared" si="239"/>
        <v/>
      </c>
      <c r="AA944" s="13" t="str">
        <f t="shared" si="239"/>
        <v/>
      </c>
      <c r="AB944" s="13" t="str">
        <f t="shared" si="239"/>
        <v/>
      </c>
      <c r="AC944" s="13" t="str">
        <f t="shared" si="239"/>
        <v/>
      </c>
      <c r="AD944" s="13" t="str">
        <f t="shared" si="239"/>
        <v/>
      </c>
    </row>
    <row r="945" spans="7:30" x14ac:dyDescent="0.25">
      <c r="G945" s="18" t="str">
        <f t="shared" si="225"/>
        <v/>
      </c>
      <c r="H945" s="22" t="str">
        <f t="shared" si="226"/>
        <v/>
      </c>
      <c r="I945" s="23" t="str">
        <f t="shared" si="227"/>
        <v/>
      </c>
      <c r="J945" s="22" t="str">
        <f t="shared" si="228"/>
        <v/>
      </c>
      <c r="K945" s="24" t="str">
        <f t="shared" si="229"/>
        <v/>
      </c>
      <c r="L945" s="42" t="str">
        <f t="shared" si="235"/>
        <v/>
      </c>
      <c r="M945" s="43" t="str">
        <f t="shared" si="236"/>
        <v/>
      </c>
      <c r="N945" s="26" t="str">
        <f t="shared" si="230"/>
        <v/>
      </c>
      <c r="O945" s="26" t="str">
        <f t="shared" si="231"/>
        <v/>
      </c>
      <c r="P945" s="28" t="str">
        <f>IF(E945="","",INDEX(TableLookupWakeUpScore[],MATCH(E945,TableLookupWakeUpScore[Wake Up],0),MATCH(P$1,TableLookupWakeUpScore[#Headers],0)))</f>
        <v/>
      </c>
      <c r="Q945" s="30" t="str">
        <f t="shared" si="232"/>
        <v/>
      </c>
      <c r="R945" s="31" t="str">
        <f t="shared" si="233"/>
        <v/>
      </c>
      <c r="S945" s="34" t="str">
        <f>IF($C945="","",INDEX(TableLookupSleepQuality[],MATCH($C945,TableLookupSleepQuality[Sleep Quality Low],1),MATCH(S$1,TableLookupSleepQuality[#Headers],0)))</f>
        <v/>
      </c>
      <c r="T945" s="35" t="str">
        <f>IF($C945="","",INDEX(TableLookupSleepQuality[],MATCH($C945,TableLookupSleepQuality[Sleep Quality Low],1),MATCH(T$1,TableLookupSleepQuality[#Headers],0)))</f>
        <v/>
      </c>
      <c r="X945" s="36" t="str">
        <f t="shared" si="234"/>
        <v/>
      </c>
      <c r="Y945" s="40" t="str">
        <f t="shared" si="239"/>
        <v/>
      </c>
      <c r="Z945" s="13" t="str">
        <f t="shared" si="239"/>
        <v/>
      </c>
      <c r="AA945" s="13" t="str">
        <f t="shared" si="239"/>
        <v/>
      </c>
      <c r="AB945" s="13" t="str">
        <f t="shared" si="239"/>
        <v/>
      </c>
      <c r="AC945" s="13" t="str">
        <f t="shared" si="239"/>
        <v/>
      </c>
      <c r="AD945" s="13" t="str">
        <f t="shared" si="239"/>
        <v/>
      </c>
    </row>
    <row r="946" spans="7:30" x14ac:dyDescent="0.25">
      <c r="G946" s="18" t="str">
        <f t="shared" si="225"/>
        <v/>
      </c>
      <c r="H946" s="22" t="str">
        <f t="shared" si="226"/>
        <v/>
      </c>
      <c r="I946" s="23" t="str">
        <f t="shared" si="227"/>
        <v/>
      </c>
      <c r="J946" s="22" t="str">
        <f t="shared" si="228"/>
        <v/>
      </c>
      <c r="K946" s="24" t="str">
        <f t="shared" si="229"/>
        <v/>
      </c>
      <c r="L946" s="42" t="str">
        <f t="shared" si="235"/>
        <v/>
      </c>
      <c r="M946" s="43" t="str">
        <f t="shared" si="236"/>
        <v/>
      </c>
      <c r="N946" s="26" t="str">
        <f t="shared" si="230"/>
        <v/>
      </c>
      <c r="O946" s="26" t="str">
        <f t="shared" si="231"/>
        <v/>
      </c>
      <c r="P946" s="28" t="str">
        <f>IF(E946="","",INDEX(TableLookupWakeUpScore[],MATCH(E946,TableLookupWakeUpScore[Wake Up],0),MATCH(P$1,TableLookupWakeUpScore[#Headers],0)))</f>
        <v/>
      </c>
      <c r="Q946" s="30" t="str">
        <f t="shared" si="232"/>
        <v/>
      </c>
      <c r="R946" s="31" t="str">
        <f t="shared" si="233"/>
        <v/>
      </c>
      <c r="S946" s="34" t="str">
        <f>IF($C946="","",INDEX(TableLookupSleepQuality[],MATCH($C946,TableLookupSleepQuality[Sleep Quality Low],1),MATCH(S$1,TableLookupSleepQuality[#Headers],0)))</f>
        <v/>
      </c>
      <c r="T946" s="35" t="str">
        <f>IF($C946="","",INDEX(TableLookupSleepQuality[],MATCH($C946,TableLookupSleepQuality[Sleep Quality Low],1),MATCH(T$1,TableLookupSleepQuality[#Headers],0)))</f>
        <v/>
      </c>
      <c r="X946" s="36" t="str">
        <f t="shared" si="234"/>
        <v/>
      </c>
      <c r="Y946" s="40" t="str">
        <f t="shared" si="239"/>
        <v/>
      </c>
      <c r="Z946" s="13" t="str">
        <f t="shared" si="239"/>
        <v/>
      </c>
      <c r="AA946" s="13" t="str">
        <f t="shared" si="239"/>
        <v/>
      </c>
      <c r="AB946" s="13" t="str">
        <f t="shared" si="239"/>
        <v/>
      </c>
      <c r="AC946" s="13" t="str">
        <f t="shared" si="239"/>
        <v/>
      </c>
      <c r="AD946" s="13" t="str">
        <f t="shared" si="239"/>
        <v/>
      </c>
    </row>
    <row r="947" spans="7:30" x14ac:dyDescent="0.25">
      <c r="G947" s="18" t="str">
        <f t="shared" si="225"/>
        <v/>
      </c>
      <c r="H947" s="22" t="str">
        <f t="shared" si="226"/>
        <v/>
      </c>
      <c r="I947" s="23" t="str">
        <f t="shared" si="227"/>
        <v/>
      </c>
      <c r="J947" s="22" t="str">
        <f t="shared" si="228"/>
        <v/>
      </c>
      <c r="K947" s="24" t="str">
        <f t="shared" si="229"/>
        <v/>
      </c>
      <c r="L947" s="42" t="str">
        <f t="shared" si="235"/>
        <v/>
      </c>
      <c r="M947" s="43" t="str">
        <f t="shared" si="236"/>
        <v/>
      </c>
      <c r="N947" s="26" t="str">
        <f t="shared" si="230"/>
        <v/>
      </c>
      <c r="O947" s="26" t="str">
        <f t="shared" si="231"/>
        <v/>
      </c>
      <c r="P947" s="28" t="str">
        <f>IF(E947="","",INDEX(TableLookupWakeUpScore[],MATCH(E947,TableLookupWakeUpScore[Wake Up],0),MATCH(P$1,TableLookupWakeUpScore[#Headers],0)))</f>
        <v/>
      </c>
      <c r="Q947" s="30" t="str">
        <f t="shared" si="232"/>
        <v/>
      </c>
      <c r="R947" s="31" t="str">
        <f t="shared" si="233"/>
        <v/>
      </c>
      <c r="S947" s="34" t="str">
        <f>IF($C947="","",INDEX(TableLookupSleepQuality[],MATCH($C947,TableLookupSleepQuality[Sleep Quality Low],1),MATCH(S$1,TableLookupSleepQuality[#Headers],0)))</f>
        <v/>
      </c>
      <c r="T947" s="35" t="str">
        <f>IF($C947="","",INDEX(TableLookupSleepQuality[],MATCH($C947,TableLookupSleepQuality[Sleep Quality Low],1),MATCH(T$1,TableLookupSleepQuality[#Headers],0)))</f>
        <v/>
      </c>
      <c r="X947" s="36" t="str">
        <f t="shared" si="234"/>
        <v/>
      </c>
      <c r="Y947" s="40" t="str">
        <f t="shared" ref="Y947:AD962" si="240">IF(OR($X947="NO",$X947=""),"",IF(COUNTIF($F947,"*" &amp; Y$1 &amp; "*"),"YES","NO"))</f>
        <v/>
      </c>
      <c r="Z947" s="13" t="str">
        <f t="shared" si="240"/>
        <v/>
      </c>
      <c r="AA947" s="13" t="str">
        <f t="shared" si="240"/>
        <v/>
      </c>
      <c r="AB947" s="13" t="str">
        <f t="shared" si="240"/>
        <v/>
      </c>
      <c r="AC947" s="13" t="str">
        <f t="shared" si="240"/>
        <v/>
      </c>
      <c r="AD947" s="13" t="str">
        <f t="shared" si="240"/>
        <v/>
      </c>
    </row>
    <row r="948" spans="7:30" x14ac:dyDescent="0.25">
      <c r="G948" s="18" t="str">
        <f t="shared" si="225"/>
        <v/>
      </c>
      <c r="H948" s="22" t="str">
        <f t="shared" si="226"/>
        <v/>
      </c>
      <c r="I948" s="23" t="str">
        <f t="shared" si="227"/>
        <v/>
      </c>
      <c r="J948" s="22" t="str">
        <f t="shared" si="228"/>
        <v/>
      </c>
      <c r="K948" s="24" t="str">
        <f t="shared" si="229"/>
        <v/>
      </c>
      <c r="L948" s="42" t="str">
        <f t="shared" si="235"/>
        <v/>
      </c>
      <c r="M948" s="43" t="str">
        <f t="shared" si="236"/>
        <v/>
      </c>
      <c r="N948" s="26" t="str">
        <f t="shared" si="230"/>
        <v/>
      </c>
      <c r="O948" s="26" t="str">
        <f t="shared" si="231"/>
        <v/>
      </c>
      <c r="P948" s="28" t="str">
        <f>IF(E948="","",INDEX(TableLookupWakeUpScore[],MATCH(E948,TableLookupWakeUpScore[Wake Up],0),MATCH(P$1,TableLookupWakeUpScore[#Headers],0)))</f>
        <v/>
      </c>
      <c r="Q948" s="30" t="str">
        <f t="shared" si="232"/>
        <v/>
      </c>
      <c r="R948" s="31" t="str">
        <f t="shared" si="233"/>
        <v/>
      </c>
      <c r="S948" s="34" t="str">
        <f>IF($C948="","",INDEX(TableLookupSleepQuality[],MATCH($C948,TableLookupSleepQuality[Sleep Quality Low],1),MATCH(S$1,TableLookupSleepQuality[#Headers],0)))</f>
        <v/>
      </c>
      <c r="T948" s="35" t="str">
        <f>IF($C948="","",INDEX(TableLookupSleepQuality[],MATCH($C948,TableLookupSleepQuality[Sleep Quality Low],1),MATCH(T$1,TableLookupSleepQuality[#Headers],0)))</f>
        <v/>
      </c>
      <c r="X948" s="36" t="str">
        <f t="shared" si="234"/>
        <v/>
      </c>
      <c r="Y948" s="40" t="str">
        <f t="shared" si="240"/>
        <v/>
      </c>
      <c r="Z948" s="13" t="str">
        <f t="shared" si="240"/>
        <v/>
      </c>
      <c r="AA948" s="13" t="str">
        <f t="shared" si="240"/>
        <v/>
      </c>
      <c r="AB948" s="13" t="str">
        <f t="shared" si="240"/>
        <v/>
      </c>
      <c r="AC948" s="13" t="str">
        <f t="shared" si="240"/>
        <v/>
      </c>
      <c r="AD948" s="13" t="str">
        <f t="shared" si="240"/>
        <v/>
      </c>
    </row>
    <row r="949" spans="7:30" x14ac:dyDescent="0.25">
      <c r="G949" s="18" t="str">
        <f t="shared" si="225"/>
        <v/>
      </c>
      <c r="H949" s="22" t="str">
        <f t="shared" si="226"/>
        <v/>
      </c>
      <c r="I949" s="23" t="str">
        <f t="shared" si="227"/>
        <v/>
      </c>
      <c r="J949" s="22" t="str">
        <f t="shared" si="228"/>
        <v/>
      </c>
      <c r="K949" s="24" t="str">
        <f t="shared" si="229"/>
        <v/>
      </c>
      <c r="L949" s="42" t="str">
        <f t="shared" si="235"/>
        <v/>
      </c>
      <c r="M949" s="43" t="str">
        <f t="shared" si="236"/>
        <v/>
      </c>
      <c r="N949" s="26" t="str">
        <f t="shared" si="230"/>
        <v/>
      </c>
      <c r="O949" s="26" t="str">
        <f t="shared" si="231"/>
        <v/>
      </c>
      <c r="P949" s="28" t="str">
        <f>IF(E949="","",INDEX(TableLookupWakeUpScore[],MATCH(E949,TableLookupWakeUpScore[Wake Up],0),MATCH(P$1,TableLookupWakeUpScore[#Headers],0)))</f>
        <v/>
      </c>
      <c r="Q949" s="30" t="str">
        <f t="shared" si="232"/>
        <v/>
      </c>
      <c r="R949" s="31" t="str">
        <f t="shared" si="233"/>
        <v/>
      </c>
      <c r="S949" s="34" t="str">
        <f>IF($C949="","",INDEX(TableLookupSleepQuality[],MATCH($C949,TableLookupSleepQuality[Sleep Quality Low],1),MATCH(S$1,TableLookupSleepQuality[#Headers],0)))</f>
        <v/>
      </c>
      <c r="T949" s="35" t="str">
        <f>IF($C949="","",INDEX(TableLookupSleepQuality[],MATCH($C949,TableLookupSleepQuality[Sleep Quality Low],1),MATCH(T$1,TableLookupSleepQuality[#Headers],0)))</f>
        <v/>
      </c>
      <c r="X949" s="36" t="str">
        <f t="shared" si="234"/>
        <v/>
      </c>
      <c r="Y949" s="40" t="str">
        <f t="shared" si="240"/>
        <v/>
      </c>
      <c r="Z949" s="13" t="str">
        <f t="shared" si="240"/>
        <v/>
      </c>
      <c r="AA949" s="13" t="str">
        <f t="shared" si="240"/>
        <v/>
      </c>
      <c r="AB949" s="13" t="str">
        <f t="shared" si="240"/>
        <v/>
      </c>
      <c r="AC949" s="13" t="str">
        <f t="shared" si="240"/>
        <v/>
      </c>
      <c r="AD949" s="13" t="str">
        <f t="shared" si="240"/>
        <v/>
      </c>
    </row>
    <row r="950" spans="7:30" x14ac:dyDescent="0.25">
      <c r="G950" s="18" t="str">
        <f t="shared" si="225"/>
        <v/>
      </c>
      <c r="H950" s="22" t="str">
        <f t="shared" si="226"/>
        <v/>
      </c>
      <c r="I950" s="23" t="str">
        <f t="shared" si="227"/>
        <v/>
      </c>
      <c r="J950" s="22" t="str">
        <f t="shared" si="228"/>
        <v/>
      </c>
      <c r="K950" s="24" t="str">
        <f t="shared" si="229"/>
        <v/>
      </c>
      <c r="L950" s="42" t="str">
        <f t="shared" si="235"/>
        <v/>
      </c>
      <c r="M950" s="43" t="str">
        <f t="shared" si="236"/>
        <v/>
      </c>
      <c r="N950" s="26" t="str">
        <f t="shared" si="230"/>
        <v/>
      </c>
      <c r="O950" s="26" t="str">
        <f t="shared" si="231"/>
        <v/>
      </c>
      <c r="P950" s="28" t="str">
        <f>IF(E950="","",INDEX(TableLookupWakeUpScore[],MATCH(E950,TableLookupWakeUpScore[Wake Up],0),MATCH(P$1,TableLookupWakeUpScore[#Headers],0)))</f>
        <v/>
      </c>
      <c r="Q950" s="30" t="str">
        <f t="shared" si="232"/>
        <v/>
      </c>
      <c r="R950" s="31" t="str">
        <f t="shared" si="233"/>
        <v/>
      </c>
      <c r="S950" s="34" t="str">
        <f>IF($C950="","",INDEX(TableLookupSleepQuality[],MATCH($C950,TableLookupSleepQuality[Sleep Quality Low],1),MATCH(S$1,TableLookupSleepQuality[#Headers],0)))</f>
        <v/>
      </c>
      <c r="T950" s="35" t="str">
        <f>IF($C950="","",INDEX(TableLookupSleepQuality[],MATCH($C950,TableLookupSleepQuality[Sleep Quality Low],1),MATCH(T$1,TableLookupSleepQuality[#Headers],0)))</f>
        <v/>
      </c>
      <c r="X950" s="36" t="str">
        <f t="shared" si="234"/>
        <v/>
      </c>
      <c r="Y950" s="40" t="str">
        <f t="shared" si="240"/>
        <v/>
      </c>
      <c r="Z950" s="13" t="str">
        <f t="shared" si="240"/>
        <v/>
      </c>
      <c r="AA950" s="13" t="str">
        <f t="shared" si="240"/>
        <v/>
      </c>
      <c r="AB950" s="13" t="str">
        <f t="shared" si="240"/>
        <v/>
      </c>
      <c r="AC950" s="13" t="str">
        <f t="shared" si="240"/>
        <v/>
      </c>
      <c r="AD950" s="13" t="str">
        <f t="shared" si="240"/>
        <v/>
      </c>
    </row>
    <row r="951" spans="7:30" x14ac:dyDescent="0.25">
      <c r="G951" s="18" t="str">
        <f t="shared" si="225"/>
        <v/>
      </c>
      <c r="H951" s="22" t="str">
        <f t="shared" si="226"/>
        <v/>
      </c>
      <c r="I951" s="23" t="str">
        <f t="shared" si="227"/>
        <v/>
      </c>
      <c r="J951" s="22" t="str">
        <f t="shared" si="228"/>
        <v/>
      </c>
      <c r="K951" s="24" t="str">
        <f t="shared" si="229"/>
        <v/>
      </c>
      <c r="L951" s="42" t="str">
        <f t="shared" si="235"/>
        <v/>
      </c>
      <c r="M951" s="43" t="str">
        <f t="shared" si="236"/>
        <v/>
      </c>
      <c r="N951" s="26" t="str">
        <f t="shared" si="230"/>
        <v/>
      </c>
      <c r="O951" s="26" t="str">
        <f t="shared" si="231"/>
        <v/>
      </c>
      <c r="P951" s="28" t="str">
        <f>IF(E951="","",INDEX(TableLookupWakeUpScore[],MATCH(E951,TableLookupWakeUpScore[Wake Up],0),MATCH(P$1,TableLookupWakeUpScore[#Headers],0)))</f>
        <v/>
      </c>
      <c r="Q951" s="30" t="str">
        <f t="shared" si="232"/>
        <v/>
      </c>
      <c r="R951" s="31" t="str">
        <f t="shared" si="233"/>
        <v/>
      </c>
      <c r="S951" s="34" t="str">
        <f>IF($C951="","",INDEX(TableLookupSleepQuality[],MATCH($C951,TableLookupSleepQuality[Sleep Quality Low],1),MATCH(S$1,TableLookupSleepQuality[#Headers],0)))</f>
        <v/>
      </c>
      <c r="T951" s="35" t="str">
        <f>IF($C951="","",INDEX(TableLookupSleepQuality[],MATCH($C951,TableLookupSleepQuality[Sleep Quality Low],1),MATCH(T$1,TableLookupSleepQuality[#Headers],0)))</f>
        <v/>
      </c>
      <c r="X951" s="36" t="str">
        <f t="shared" si="234"/>
        <v/>
      </c>
      <c r="Y951" s="40" t="str">
        <f t="shared" si="240"/>
        <v/>
      </c>
      <c r="Z951" s="13" t="str">
        <f t="shared" si="240"/>
        <v/>
      </c>
      <c r="AA951" s="13" t="str">
        <f t="shared" si="240"/>
        <v/>
      </c>
      <c r="AB951" s="13" t="str">
        <f t="shared" si="240"/>
        <v/>
      </c>
      <c r="AC951" s="13" t="str">
        <f t="shared" si="240"/>
        <v/>
      </c>
      <c r="AD951" s="13" t="str">
        <f t="shared" si="240"/>
        <v/>
      </c>
    </row>
    <row r="952" spans="7:30" x14ac:dyDescent="0.25">
      <c r="G952" s="18" t="str">
        <f t="shared" si="225"/>
        <v/>
      </c>
      <c r="H952" s="22" t="str">
        <f t="shared" si="226"/>
        <v/>
      </c>
      <c r="I952" s="23" t="str">
        <f t="shared" si="227"/>
        <v/>
      </c>
      <c r="J952" s="22" t="str">
        <f t="shared" si="228"/>
        <v/>
      </c>
      <c r="K952" s="24" t="str">
        <f t="shared" si="229"/>
        <v/>
      </c>
      <c r="L952" s="42" t="str">
        <f t="shared" si="235"/>
        <v/>
      </c>
      <c r="M952" s="43" t="str">
        <f t="shared" si="236"/>
        <v/>
      </c>
      <c r="N952" s="26" t="str">
        <f t="shared" si="230"/>
        <v/>
      </c>
      <c r="O952" s="26" t="str">
        <f t="shared" si="231"/>
        <v/>
      </c>
      <c r="P952" s="28" t="str">
        <f>IF(E952="","",INDEX(TableLookupWakeUpScore[],MATCH(E952,TableLookupWakeUpScore[Wake Up],0),MATCH(P$1,TableLookupWakeUpScore[#Headers],0)))</f>
        <v/>
      </c>
      <c r="Q952" s="30" t="str">
        <f t="shared" si="232"/>
        <v/>
      </c>
      <c r="R952" s="31" t="str">
        <f t="shared" si="233"/>
        <v/>
      </c>
      <c r="S952" s="34" t="str">
        <f>IF($C952="","",INDEX(TableLookupSleepQuality[],MATCH($C952,TableLookupSleepQuality[Sleep Quality Low],1),MATCH(S$1,TableLookupSleepQuality[#Headers],0)))</f>
        <v/>
      </c>
      <c r="T952" s="35" t="str">
        <f>IF($C952="","",INDEX(TableLookupSleepQuality[],MATCH($C952,TableLookupSleepQuality[Sleep Quality Low],1),MATCH(T$1,TableLookupSleepQuality[#Headers],0)))</f>
        <v/>
      </c>
      <c r="X952" s="36" t="str">
        <f t="shared" si="234"/>
        <v/>
      </c>
      <c r="Y952" s="40" t="str">
        <f t="shared" si="240"/>
        <v/>
      </c>
      <c r="Z952" s="13" t="str">
        <f t="shared" si="240"/>
        <v/>
      </c>
      <c r="AA952" s="13" t="str">
        <f t="shared" si="240"/>
        <v/>
      </c>
      <c r="AB952" s="13" t="str">
        <f t="shared" si="240"/>
        <v/>
      </c>
      <c r="AC952" s="13" t="str">
        <f t="shared" si="240"/>
        <v/>
      </c>
      <c r="AD952" s="13" t="str">
        <f t="shared" si="240"/>
        <v/>
      </c>
    </row>
    <row r="953" spans="7:30" x14ac:dyDescent="0.25">
      <c r="G953" s="18" t="str">
        <f t="shared" si="225"/>
        <v/>
      </c>
      <c r="H953" s="22" t="str">
        <f t="shared" si="226"/>
        <v/>
      </c>
      <c r="I953" s="23" t="str">
        <f t="shared" si="227"/>
        <v/>
      </c>
      <c r="J953" s="22" t="str">
        <f t="shared" si="228"/>
        <v/>
      </c>
      <c r="K953" s="24" t="str">
        <f t="shared" si="229"/>
        <v/>
      </c>
      <c r="L953" s="42" t="str">
        <f t="shared" si="235"/>
        <v/>
      </c>
      <c r="M953" s="43" t="str">
        <f t="shared" si="236"/>
        <v/>
      </c>
      <c r="N953" s="26" t="str">
        <f t="shared" si="230"/>
        <v/>
      </c>
      <c r="O953" s="26" t="str">
        <f t="shared" si="231"/>
        <v/>
      </c>
      <c r="P953" s="28" t="str">
        <f>IF(E953="","",INDEX(TableLookupWakeUpScore[],MATCH(E953,TableLookupWakeUpScore[Wake Up],0),MATCH(P$1,TableLookupWakeUpScore[#Headers],0)))</f>
        <v/>
      </c>
      <c r="Q953" s="30" t="str">
        <f t="shared" si="232"/>
        <v/>
      </c>
      <c r="R953" s="31" t="str">
        <f t="shared" si="233"/>
        <v/>
      </c>
      <c r="S953" s="34" t="str">
        <f>IF($C953="","",INDEX(TableLookupSleepQuality[],MATCH($C953,TableLookupSleepQuality[Sleep Quality Low],1),MATCH(S$1,TableLookupSleepQuality[#Headers],0)))</f>
        <v/>
      </c>
      <c r="T953" s="35" t="str">
        <f>IF($C953="","",INDEX(TableLookupSleepQuality[],MATCH($C953,TableLookupSleepQuality[Sleep Quality Low],1),MATCH(T$1,TableLookupSleepQuality[#Headers],0)))</f>
        <v/>
      </c>
      <c r="X953" s="36" t="str">
        <f t="shared" si="234"/>
        <v/>
      </c>
      <c r="Y953" s="40" t="str">
        <f t="shared" si="240"/>
        <v/>
      </c>
      <c r="Z953" s="13" t="str">
        <f t="shared" si="240"/>
        <v/>
      </c>
      <c r="AA953" s="13" t="str">
        <f t="shared" si="240"/>
        <v/>
      </c>
      <c r="AB953" s="13" t="str">
        <f t="shared" si="240"/>
        <v/>
      </c>
      <c r="AC953" s="13" t="str">
        <f t="shared" si="240"/>
        <v/>
      </c>
      <c r="AD953" s="13" t="str">
        <f t="shared" si="240"/>
        <v/>
      </c>
    </row>
    <row r="954" spans="7:30" x14ac:dyDescent="0.25">
      <c r="G954" s="18" t="str">
        <f t="shared" si="225"/>
        <v/>
      </c>
      <c r="H954" s="22" t="str">
        <f t="shared" si="226"/>
        <v/>
      </c>
      <c r="I954" s="23" t="str">
        <f t="shared" si="227"/>
        <v/>
      </c>
      <c r="J954" s="22" t="str">
        <f t="shared" si="228"/>
        <v/>
      </c>
      <c r="K954" s="24" t="str">
        <f t="shared" si="229"/>
        <v/>
      </c>
      <c r="L954" s="42" t="str">
        <f t="shared" si="235"/>
        <v/>
      </c>
      <c r="M954" s="43" t="str">
        <f t="shared" si="236"/>
        <v/>
      </c>
      <c r="N954" s="26" t="str">
        <f t="shared" si="230"/>
        <v/>
      </c>
      <c r="O954" s="26" t="str">
        <f t="shared" si="231"/>
        <v/>
      </c>
      <c r="P954" s="28" t="str">
        <f>IF(E954="","",INDEX(TableLookupWakeUpScore[],MATCH(E954,TableLookupWakeUpScore[Wake Up],0),MATCH(P$1,TableLookupWakeUpScore[#Headers],0)))</f>
        <v/>
      </c>
      <c r="Q954" s="30" t="str">
        <f t="shared" si="232"/>
        <v/>
      </c>
      <c r="R954" s="31" t="str">
        <f t="shared" si="233"/>
        <v/>
      </c>
      <c r="S954" s="34" t="str">
        <f>IF($C954="","",INDEX(TableLookupSleepQuality[],MATCH($C954,TableLookupSleepQuality[Sleep Quality Low],1),MATCH(S$1,TableLookupSleepQuality[#Headers],0)))</f>
        <v/>
      </c>
      <c r="T954" s="35" t="str">
        <f>IF($C954="","",INDEX(TableLookupSleepQuality[],MATCH($C954,TableLookupSleepQuality[Sleep Quality Low],1),MATCH(T$1,TableLookupSleepQuality[#Headers],0)))</f>
        <v/>
      </c>
      <c r="X954" s="36" t="str">
        <f t="shared" si="234"/>
        <v/>
      </c>
      <c r="Y954" s="40" t="str">
        <f t="shared" si="240"/>
        <v/>
      </c>
      <c r="Z954" s="13" t="str">
        <f t="shared" si="240"/>
        <v/>
      </c>
      <c r="AA954" s="13" t="str">
        <f t="shared" si="240"/>
        <v/>
      </c>
      <c r="AB954" s="13" t="str">
        <f t="shared" si="240"/>
        <v/>
      </c>
      <c r="AC954" s="13" t="str">
        <f t="shared" si="240"/>
        <v/>
      </c>
      <c r="AD954" s="13" t="str">
        <f t="shared" si="240"/>
        <v/>
      </c>
    </row>
    <row r="955" spans="7:30" x14ac:dyDescent="0.25">
      <c r="G955" s="18" t="str">
        <f t="shared" si="225"/>
        <v/>
      </c>
      <c r="H955" s="22" t="str">
        <f t="shared" si="226"/>
        <v/>
      </c>
      <c r="I955" s="23" t="str">
        <f t="shared" si="227"/>
        <v/>
      </c>
      <c r="J955" s="22" t="str">
        <f t="shared" si="228"/>
        <v/>
      </c>
      <c r="K955" s="24" t="str">
        <f t="shared" si="229"/>
        <v/>
      </c>
      <c r="L955" s="42" t="str">
        <f t="shared" si="235"/>
        <v/>
      </c>
      <c r="M955" s="43" t="str">
        <f t="shared" si="236"/>
        <v/>
      </c>
      <c r="N955" s="26" t="str">
        <f t="shared" si="230"/>
        <v/>
      </c>
      <c r="O955" s="26" t="str">
        <f t="shared" si="231"/>
        <v/>
      </c>
      <c r="P955" s="28" t="str">
        <f>IF(E955="","",INDEX(TableLookupWakeUpScore[],MATCH(E955,TableLookupWakeUpScore[Wake Up],0),MATCH(P$1,TableLookupWakeUpScore[#Headers],0)))</f>
        <v/>
      </c>
      <c r="Q955" s="30" t="str">
        <f t="shared" si="232"/>
        <v/>
      </c>
      <c r="R955" s="31" t="str">
        <f t="shared" si="233"/>
        <v/>
      </c>
      <c r="S955" s="34" t="str">
        <f>IF($C955="","",INDEX(TableLookupSleepQuality[],MATCH($C955,TableLookupSleepQuality[Sleep Quality Low],1),MATCH(S$1,TableLookupSleepQuality[#Headers],0)))</f>
        <v/>
      </c>
      <c r="T955" s="35" t="str">
        <f>IF($C955="","",INDEX(TableLookupSleepQuality[],MATCH($C955,TableLookupSleepQuality[Sleep Quality Low],1),MATCH(T$1,TableLookupSleepQuality[#Headers],0)))</f>
        <v/>
      </c>
      <c r="X955" s="36" t="str">
        <f t="shared" si="234"/>
        <v/>
      </c>
      <c r="Y955" s="40" t="str">
        <f t="shared" si="240"/>
        <v/>
      </c>
      <c r="Z955" s="13" t="str">
        <f t="shared" si="240"/>
        <v/>
      </c>
      <c r="AA955" s="13" t="str">
        <f t="shared" si="240"/>
        <v/>
      </c>
      <c r="AB955" s="13" t="str">
        <f t="shared" si="240"/>
        <v/>
      </c>
      <c r="AC955" s="13" t="str">
        <f t="shared" si="240"/>
        <v/>
      </c>
      <c r="AD955" s="13" t="str">
        <f t="shared" si="240"/>
        <v/>
      </c>
    </row>
    <row r="956" spans="7:30" x14ac:dyDescent="0.25">
      <c r="G956" s="18" t="str">
        <f t="shared" si="225"/>
        <v/>
      </c>
      <c r="H956" s="22" t="str">
        <f t="shared" si="226"/>
        <v/>
      </c>
      <c r="I956" s="23" t="str">
        <f t="shared" si="227"/>
        <v/>
      </c>
      <c r="J956" s="22" t="str">
        <f t="shared" si="228"/>
        <v/>
      </c>
      <c r="K956" s="24" t="str">
        <f t="shared" si="229"/>
        <v/>
      </c>
      <c r="L956" s="42" t="str">
        <f t="shared" si="235"/>
        <v/>
      </c>
      <c r="M956" s="43" t="str">
        <f t="shared" si="236"/>
        <v/>
      </c>
      <c r="N956" s="26" t="str">
        <f t="shared" si="230"/>
        <v/>
      </c>
      <c r="O956" s="26" t="str">
        <f t="shared" si="231"/>
        <v/>
      </c>
      <c r="P956" s="28" t="str">
        <f>IF(E956="","",INDEX(TableLookupWakeUpScore[],MATCH(E956,TableLookupWakeUpScore[Wake Up],0),MATCH(P$1,TableLookupWakeUpScore[#Headers],0)))</f>
        <v/>
      </c>
      <c r="Q956" s="30" t="str">
        <f t="shared" si="232"/>
        <v/>
      </c>
      <c r="R956" s="31" t="str">
        <f t="shared" si="233"/>
        <v/>
      </c>
      <c r="S956" s="34" t="str">
        <f>IF($C956="","",INDEX(TableLookupSleepQuality[],MATCH($C956,TableLookupSleepQuality[Sleep Quality Low],1),MATCH(S$1,TableLookupSleepQuality[#Headers],0)))</f>
        <v/>
      </c>
      <c r="T956" s="35" t="str">
        <f>IF($C956="","",INDEX(TableLookupSleepQuality[],MATCH($C956,TableLookupSleepQuality[Sleep Quality Low],1),MATCH(T$1,TableLookupSleepQuality[#Headers],0)))</f>
        <v/>
      </c>
      <c r="X956" s="36" t="str">
        <f t="shared" si="234"/>
        <v/>
      </c>
      <c r="Y956" s="40" t="str">
        <f t="shared" si="240"/>
        <v/>
      </c>
      <c r="Z956" s="13" t="str">
        <f t="shared" si="240"/>
        <v/>
      </c>
      <c r="AA956" s="13" t="str">
        <f t="shared" si="240"/>
        <v/>
      </c>
      <c r="AB956" s="13" t="str">
        <f t="shared" si="240"/>
        <v/>
      </c>
      <c r="AC956" s="13" t="str">
        <f t="shared" si="240"/>
        <v/>
      </c>
      <c r="AD956" s="13" t="str">
        <f t="shared" si="240"/>
        <v/>
      </c>
    </row>
    <row r="957" spans="7:30" x14ac:dyDescent="0.25">
      <c r="G957" s="18" t="str">
        <f t="shared" si="225"/>
        <v/>
      </c>
      <c r="H957" s="22" t="str">
        <f t="shared" si="226"/>
        <v/>
      </c>
      <c r="I957" s="23" t="str">
        <f t="shared" si="227"/>
        <v/>
      </c>
      <c r="J957" s="22" t="str">
        <f t="shared" si="228"/>
        <v/>
      </c>
      <c r="K957" s="24" t="str">
        <f t="shared" si="229"/>
        <v/>
      </c>
      <c r="L957" s="42" t="str">
        <f t="shared" si="235"/>
        <v/>
      </c>
      <c r="M957" s="43" t="str">
        <f t="shared" si="236"/>
        <v/>
      </c>
      <c r="N957" s="26" t="str">
        <f t="shared" si="230"/>
        <v/>
      </c>
      <c r="O957" s="26" t="str">
        <f t="shared" si="231"/>
        <v/>
      </c>
      <c r="P957" s="28" t="str">
        <f>IF(E957="","",INDEX(TableLookupWakeUpScore[],MATCH(E957,TableLookupWakeUpScore[Wake Up],0),MATCH(P$1,TableLookupWakeUpScore[#Headers],0)))</f>
        <v/>
      </c>
      <c r="Q957" s="30" t="str">
        <f t="shared" si="232"/>
        <v/>
      </c>
      <c r="R957" s="31" t="str">
        <f t="shared" si="233"/>
        <v/>
      </c>
      <c r="S957" s="34" t="str">
        <f>IF($C957="","",INDEX(TableLookupSleepQuality[],MATCH($C957,TableLookupSleepQuality[Sleep Quality Low],1),MATCH(S$1,TableLookupSleepQuality[#Headers],0)))</f>
        <v/>
      </c>
      <c r="T957" s="35" t="str">
        <f>IF($C957="","",INDEX(TableLookupSleepQuality[],MATCH($C957,TableLookupSleepQuality[Sleep Quality Low],1),MATCH(T$1,TableLookupSleepQuality[#Headers],0)))</f>
        <v/>
      </c>
      <c r="X957" s="36" t="str">
        <f t="shared" si="234"/>
        <v/>
      </c>
      <c r="Y957" s="40" t="str">
        <f t="shared" si="240"/>
        <v/>
      </c>
      <c r="Z957" s="13" t="str">
        <f t="shared" si="240"/>
        <v/>
      </c>
      <c r="AA957" s="13" t="str">
        <f t="shared" si="240"/>
        <v/>
      </c>
      <c r="AB957" s="13" t="str">
        <f t="shared" si="240"/>
        <v/>
      </c>
      <c r="AC957" s="13" t="str">
        <f t="shared" si="240"/>
        <v/>
      </c>
      <c r="AD957" s="13" t="str">
        <f t="shared" si="240"/>
        <v/>
      </c>
    </row>
    <row r="958" spans="7:30" x14ac:dyDescent="0.25">
      <c r="G958" s="18" t="str">
        <f t="shared" si="225"/>
        <v/>
      </c>
      <c r="H958" s="22" t="str">
        <f t="shared" si="226"/>
        <v/>
      </c>
      <c r="I958" s="23" t="str">
        <f t="shared" si="227"/>
        <v/>
      </c>
      <c r="J958" s="22" t="str">
        <f t="shared" si="228"/>
        <v/>
      </c>
      <c r="K958" s="24" t="str">
        <f t="shared" si="229"/>
        <v/>
      </c>
      <c r="L958" s="42" t="str">
        <f t="shared" si="235"/>
        <v/>
      </c>
      <c r="M958" s="43" t="str">
        <f t="shared" si="236"/>
        <v/>
      </c>
      <c r="N958" s="26" t="str">
        <f t="shared" si="230"/>
        <v/>
      </c>
      <c r="O958" s="26" t="str">
        <f t="shared" si="231"/>
        <v/>
      </c>
      <c r="P958" s="28" t="str">
        <f>IF(E958="","",INDEX(TableLookupWakeUpScore[],MATCH(E958,TableLookupWakeUpScore[Wake Up],0),MATCH(P$1,TableLookupWakeUpScore[#Headers],0)))</f>
        <v/>
      </c>
      <c r="Q958" s="30" t="str">
        <f t="shared" si="232"/>
        <v/>
      </c>
      <c r="R958" s="31" t="str">
        <f t="shared" si="233"/>
        <v/>
      </c>
      <c r="S958" s="34" t="str">
        <f>IF($C958="","",INDEX(TableLookupSleepQuality[],MATCH($C958,TableLookupSleepQuality[Sleep Quality Low],1),MATCH(S$1,TableLookupSleepQuality[#Headers],0)))</f>
        <v/>
      </c>
      <c r="T958" s="35" t="str">
        <f>IF($C958="","",INDEX(TableLookupSleepQuality[],MATCH($C958,TableLookupSleepQuality[Sleep Quality Low],1),MATCH(T$1,TableLookupSleepQuality[#Headers],0)))</f>
        <v/>
      </c>
      <c r="X958" s="36" t="str">
        <f t="shared" si="234"/>
        <v/>
      </c>
      <c r="Y958" s="40" t="str">
        <f t="shared" si="240"/>
        <v/>
      </c>
      <c r="Z958" s="13" t="str">
        <f t="shared" si="240"/>
        <v/>
      </c>
      <c r="AA958" s="13" t="str">
        <f t="shared" si="240"/>
        <v/>
      </c>
      <c r="AB958" s="13" t="str">
        <f t="shared" si="240"/>
        <v/>
      </c>
      <c r="AC958" s="13" t="str">
        <f t="shared" si="240"/>
        <v/>
      </c>
      <c r="AD958" s="13" t="str">
        <f t="shared" si="240"/>
        <v/>
      </c>
    </row>
    <row r="959" spans="7:30" x14ac:dyDescent="0.25">
      <c r="G959" s="18" t="str">
        <f t="shared" si="225"/>
        <v/>
      </c>
      <c r="H959" s="22" t="str">
        <f t="shared" si="226"/>
        <v/>
      </c>
      <c r="I959" s="23" t="str">
        <f t="shared" si="227"/>
        <v/>
      </c>
      <c r="J959" s="22" t="str">
        <f t="shared" si="228"/>
        <v/>
      </c>
      <c r="K959" s="24" t="str">
        <f t="shared" si="229"/>
        <v/>
      </c>
      <c r="L959" s="42" t="str">
        <f t="shared" si="235"/>
        <v/>
      </c>
      <c r="M959" s="43" t="str">
        <f t="shared" si="236"/>
        <v/>
      </c>
      <c r="N959" s="26" t="str">
        <f t="shared" si="230"/>
        <v/>
      </c>
      <c r="O959" s="26" t="str">
        <f t="shared" si="231"/>
        <v/>
      </c>
      <c r="P959" s="28" t="str">
        <f>IF(E959="","",INDEX(TableLookupWakeUpScore[],MATCH(E959,TableLookupWakeUpScore[Wake Up],0),MATCH(P$1,TableLookupWakeUpScore[#Headers],0)))</f>
        <v/>
      </c>
      <c r="Q959" s="30" t="str">
        <f t="shared" si="232"/>
        <v/>
      </c>
      <c r="R959" s="31" t="str">
        <f t="shared" si="233"/>
        <v/>
      </c>
      <c r="S959" s="34" t="str">
        <f>IF($C959="","",INDEX(TableLookupSleepQuality[],MATCH($C959,TableLookupSleepQuality[Sleep Quality Low],1),MATCH(S$1,TableLookupSleepQuality[#Headers],0)))</f>
        <v/>
      </c>
      <c r="T959" s="35" t="str">
        <f>IF($C959="","",INDEX(TableLookupSleepQuality[],MATCH($C959,TableLookupSleepQuality[Sleep Quality Low],1),MATCH(T$1,TableLookupSleepQuality[#Headers],0)))</f>
        <v/>
      </c>
      <c r="X959" s="36" t="str">
        <f t="shared" si="234"/>
        <v/>
      </c>
      <c r="Y959" s="40" t="str">
        <f t="shared" si="240"/>
        <v/>
      </c>
      <c r="Z959" s="13" t="str">
        <f t="shared" si="240"/>
        <v/>
      </c>
      <c r="AA959" s="13" t="str">
        <f t="shared" si="240"/>
        <v/>
      </c>
      <c r="AB959" s="13" t="str">
        <f t="shared" si="240"/>
        <v/>
      </c>
      <c r="AC959" s="13" t="str">
        <f t="shared" si="240"/>
        <v/>
      </c>
      <c r="AD959" s="13" t="str">
        <f t="shared" si="240"/>
        <v/>
      </c>
    </row>
    <row r="960" spans="7:30" x14ac:dyDescent="0.25">
      <c r="G960" s="18" t="str">
        <f t="shared" si="225"/>
        <v/>
      </c>
      <c r="H960" s="22" t="str">
        <f t="shared" si="226"/>
        <v/>
      </c>
      <c r="I960" s="23" t="str">
        <f t="shared" si="227"/>
        <v/>
      </c>
      <c r="J960" s="22" t="str">
        <f t="shared" si="228"/>
        <v/>
      </c>
      <c r="K960" s="24" t="str">
        <f t="shared" si="229"/>
        <v/>
      </c>
      <c r="L960" s="42" t="str">
        <f t="shared" si="235"/>
        <v/>
      </c>
      <c r="M960" s="43" t="str">
        <f t="shared" si="236"/>
        <v/>
      </c>
      <c r="N960" s="26" t="str">
        <f t="shared" si="230"/>
        <v/>
      </c>
      <c r="O960" s="26" t="str">
        <f t="shared" si="231"/>
        <v/>
      </c>
      <c r="P960" s="28" t="str">
        <f>IF(E960="","",INDEX(TableLookupWakeUpScore[],MATCH(E960,TableLookupWakeUpScore[Wake Up],0),MATCH(P$1,TableLookupWakeUpScore[#Headers],0)))</f>
        <v/>
      </c>
      <c r="Q960" s="30" t="str">
        <f t="shared" si="232"/>
        <v/>
      </c>
      <c r="R960" s="31" t="str">
        <f t="shared" si="233"/>
        <v/>
      </c>
      <c r="S960" s="34" t="str">
        <f>IF($C960="","",INDEX(TableLookupSleepQuality[],MATCH($C960,TableLookupSleepQuality[Sleep Quality Low],1),MATCH(S$1,TableLookupSleepQuality[#Headers],0)))</f>
        <v/>
      </c>
      <c r="T960" s="35" t="str">
        <f>IF($C960="","",INDEX(TableLookupSleepQuality[],MATCH($C960,TableLookupSleepQuality[Sleep Quality Low],1),MATCH(T$1,TableLookupSleepQuality[#Headers],0)))</f>
        <v/>
      </c>
      <c r="X960" s="36" t="str">
        <f t="shared" si="234"/>
        <v/>
      </c>
      <c r="Y960" s="40" t="str">
        <f t="shared" si="240"/>
        <v/>
      </c>
      <c r="Z960" s="13" t="str">
        <f t="shared" si="240"/>
        <v/>
      </c>
      <c r="AA960" s="13" t="str">
        <f t="shared" si="240"/>
        <v/>
      </c>
      <c r="AB960" s="13" t="str">
        <f t="shared" si="240"/>
        <v/>
      </c>
      <c r="AC960" s="13" t="str">
        <f t="shared" si="240"/>
        <v/>
      </c>
      <c r="AD960" s="13" t="str">
        <f t="shared" si="240"/>
        <v/>
      </c>
    </row>
    <row r="961" spans="7:30" x14ac:dyDescent="0.25">
      <c r="G961" s="18" t="str">
        <f t="shared" si="225"/>
        <v/>
      </c>
      <c r="H961" s="22" t="str">
        <f t="shared" si="226"/>
        <v/>
      </c>
      <c r="I961" s="23" t="str">
        <f t="shared" si="227"/>
        <v/>
      </c>
      <c r="J961" s="22" t="str">
        <f t="shared" si="228"/>
        <v/>
      </c>
      <c r="K961" s="24" t="str">
        <f t="shared" si="229"/>
        <v/>
      </c>
      <c r="L961" s="42" t="str">
        <f t="shared" si="235"/>
        <v/>
      </c>
      <c r="M961" s="43" t="str">
        <f t="shared" si="236"/>
        <v/>
      </c>
      <c r="N961" s="26" t="str">
        <f t="shared" si="230"/>
        <v/>
      </c>
      <c r="O961" s="26" t="str">
        <f t="shared" si="231"/>
        <v/>
      </c>
      <c r="P961" s="28" t="str">
        <f>IF(E961="","",INDEX(TableLookupWakeUpScore[],MATCH(E961,TableLookupWakeUpScore[Wake Up],0),MATCH(P$1,TableLookupWakeUpScore[#Headers],0)))</f>
        <v/>
      </c>
      <c r="Q961" s="30" t="str">
        <f t="shared" si="232"/>
        <v/>
      </c>
      <c r="R961" s="31" t="str">
        <f t="shared" si="233"/>
        <v/>
      </c>
      <c r="S961" s="34" t="str">
        <f>IF($C961="","",INDEX(TableLookupSleepQuality[],MATCH($C961,TableLookupSleepQuality[Sleep Quality Low],1),MATCH(S$1,TableLookupSleepQuality[#Headers],0)))</f>
        <v/>
      </c>
      <c r="T961" s="35" t="str">
        <f>IF($C961="","",INDEX(TableLookupSleepQuality[],MATCH($C961,TableLookupSleepQuality[Sleep Quality Low],1),MATCH(T$1,TableLookupSleepQuality[#Headers],0)))</f>
        <v/>
      </c>
      <c r="X961" s="36" t="str">
        <f t="shared" si="234"/>
        <v/>
      </c>
      <c r="Y961" s="40" t="str">
        <f t="shared" si="240"/>
        <v/>
      </c>
      <c r="Z961" s="13" t="str">
        <f t="shared" si="240"/>
        <v/>
      </c>
      <c r="AA961" s="13" t="str">
        <f t="shared" si="240"/>
        <v/>
      </c>
      <c r="AB961" s="13" t="str">
        <f t="shared" si="240"/>
        <v/>
      </c>
      <c r="AC961" s="13" t="str">
        <f t="shared" si="240"/>
        <v/>
      </c>
      <c r="AD961" s="13" t="str">
        <f t="shared" si="240"/>
        <v/>
      </c>
    </row>
    <row r="962" spans="7:30" x14ac:dyDescent="0.25">
      <c r="G962" s="18" t="str">
        <f t="shared" ref="G962:G1025" si="241">IF($B962="","",VALUE(TEXT($B962,"yyyy")))</f>
        <v/>
      </c>
      <c r="H962" s="22" t="str">
        <f t="shared" ref="H962:H1025" si="242">IF($B962="","",VALUE(TEXT($B962,"mm")))</f>
        <v/>
      </c>
      <c r="I962" s="23" t="str">
        <f t="shared" ref="I962:I1025" si="243">IF($B962="","",TEXT($B962,"mmm"))</f>
        <v/>
      </c>
      <c r="J962" s="22" t="str">
        <f t="shared" ref="J962:J1025" si="244">IF($B962="","",VALUE(TEXT($B962,"dd")))</f>
        <v/>
      </c>
      <c r="K962" s="24" t="str">
        <f t="shared" ref="K962:K1025" si="245">IF($B962="","",TEXT($B962,"ddd"))</f>
        <v/>
      </c>
      <c r="L962" s="42" t="str">
        <f t="shared" si="235"/>
        <v/>
      </c>
      <c r="M962" s="43" t="str">
        <f t="shared" si="236"/>
        <v/>
      </c>
      <c r="N962" s="26" t="str">
        <f t="shared" ref="N962:N1025" si="246">IF(A962="","",TIME(HOUR(A962),MINUTE(A962),SECOND(A962)))</f>
        <v/>
      </c>
      <c r="O962" s="26" t="str">
        <f t="shared" ref="O962:O1025" si="247">IF(B962="","",TIME(HOUR(B962),MINUTE(B962),SECOND(B962)))</f>
        <v/>
      </c>
      <c r="P962" s="28" t="str">
        <f>IF(E962="","",INDEX(TableLookupWakeUpScore[],MATCH(E962,TableLookupWakeUpScore[Wake Up],0),MATCH(P$1,TableLookupWakeUpScore[#Headers],0)))</f>
        <v/>
      </c>
      <c r="Q962" s="30" t="str">
        <f t="shared" ref="Q962:Q1025" si="248">IF(D962="","",D962*24)</f>
        <v/>
      </c>
      <c r="R962" s="31" t="str">
        <f t="shared" ref="R962:R1025" si="249">IF(OR(A962="",B962=""),"",B962-A962)</f>
        <v/>
      </c>
      <c r="S962" s="34" t="str">
        <f>IF($C962="","",INDEX(TableLookupSleepQuality[],MATCH($C962,TableLookupSleepQuality[Sleep Quality Low],1),MATCH(S$1,TableLookupSleepQuality[#Headers],0)))</f>
        <v/>
      </c>
      <c r="T962" s="35" t="str">
        <f>IF($C962="","",INDEX(TableLookupSleepQuality[],MATCH($C962,TableLookupSleepQuality[Sleep Quality Low],1),MATCH(T$1,TableLookupSleepQuality[#Headers],0)))</f>
        <v/>
      </c>
      <c r="X962" s="36" t="str">
        <f t="shared" ref="X962:X1025" si="250">IF($M962="","",IF($M962&gt;=RangeLookupDateStartedRecordingSleepNotes,"YES","NO"))</f>
        <v/>
      </c>
      <c r="Y962" s="40" t="str">
        <f t="shared" si="240"/>
        <v/>
      </c>
      <c r="Z962" s="13" t="str">
        <f t="shared" si="240"/>
        <v/>
      </c>
      <c r="AA962" s="13" t="str">
        <f t="shared" si="240"/>
        <v/>
      </c>
      <c r="AB962" s="13" t="str">
        <f t="shared" si="240"/>
        <v/>
      </c>
      <c r="AC962" s="13" t="str">
        <f t="shared" si="240"/>
        <v/>
      </c>
      <c r="AD962" s="13" t="str">
        <f t="shared" si="240"/>
        <v/>
      </c>
    </row>
    <row r="963" spans="7:30" x14ac:dyDescent="0.25">
      <c r="G963" s="18" t="str">
        <f t="shared" si="241"/>
        <v/>
      </c>
      <c r="H963" s="22" t="str">
        <f t="shared" si="242"/>
        <v/>
      </c>
      <c r="I963" s="23" t="str">
        <f t="shared" si="243"/>
        <v/>
      </c>
      <c r="J963" s="22" t="str">
        <f t="shared" si="244"/>
        <v/>
      </c>
      <c r="K963" s="24" t="str">
        <f t="shared" si="245"/>
        <v/>
      </c>
      <c r="L963" s="42" t="str">
        <f t="shared" ref="L963:L1026" si="251">IF(A963="","",DATE(YEAR(A963),MONTH(A963),DAY(A963)))</f>
        <v/>
      </c>
      <c r="M963" s="43" t="str">
        <f t="shared" ref="M963:M1026" si="252">IF(B963="","",DATE(YEAR(B963),MONTH(B963),DAY(B963)))</f>
        <v/>
      </c>
      <c r="N963" s="26" t="str">
        <f t="shared" si="246"/>
        <v/>
      </c>
      <c r="O963" s="26" t="str">
        <f t="shared" si="247"/>
        <v/>
      </c>
      <c r="P963" s="28" t="str">
        <f>IF(E963="","",INDEX(TableLookupWakeUpScore[],MATCH(E963,TableLookupWakeUpScore[Wake Up],0),MATCH(P$1,TableLookupWakeUpScore[#Headers],0)))</f>
        <v/>
      </c>
      <c r="Q963" s="30" t="str">
        <f t="shared" si="248"/>
        <v/>
      </c>
      <c r="R963" s="31" t="str">
        <f t="shared" si="249"/>
        <v/>
      </c>
      <c r="S963" s="34" t="str">
        <f>IF($C963="","",INDEX(TableLookupSleepQuality[],MATCH($C963,TableLookupSleepQuality[Sleep Quality Low],1),MATCH(S$1,TableLookupSleepQuality[#Headers],0)))</f>
        <v/>
      </c>
      <c r="T963" s="35" t="str">
        <f>IF($C963="","",INDEX(TableLookupSleepQuality[],MATCH($C963,TableLookupSleepQuality[Sleep Quality Low],1),MATCH(T$1,TableLookupSleepQuality[#Headers],0)))</f>
        <v/>
      </c>
      <c r="X963" s="36" t="str">
        <f t="shared" si="250"/>
        <v/>
      </c>
      <c r="Y963" s="40" t="str">
        <f t="shared" ref="Y963:AD978" si="253">IF(OR($X963="NO",$X963=""),"",IF(COUNTIF($F963,"*" &amp; Y$1 &amp; "*"),"YES","NO"))</f>
        <v/>
      </c>
      <c r="Z963" s="13" t="str">
        <f t="shared" si="253"/>
        <v/>
      </c>
      <c r="AA963" s="13" t="str">
        <f t="shared" si="253"/>
        <v/>
      </c>
      <c r="AB963" s="13" t="str">
        <f t="shared" si="253"/>
        <v/>
      </c>
      <c r="AC963" s="13" t="str">
        <f t="shared" si="253"/>
        <v/>
      </c>
      <c r="AD963" s="13" t="str">
        <f t="shared" si="253"/>
        <v/>
      </c>
    </row>
    <row r="964" spans="7:30" x14ac:dyDescent="0.25">
      <c r="G964" s="18" t="str">
        <f t="shared" si="241"/>
        <v/>
      </c>
      <c r="H964" s="22" t="str">
        <f t="shared" si="242"/>
        <v/>
      </c>
      <c r="I964" s="23" t="str">
        <f t="shared" si="243"/>
        <v/>
      </c>
      <c r="J964" s="22" t="str">
        <f t="shared" si="244"/>
        <v/>
      </c>
      <c r="K964" s="24" t="str">
        <f t="shared" si="245"/>
        <v/>
      </c>
      <c r="L964" s="42" t="str">
        <f t="shared" si="251"/>
        <v/>
      </c>
      <c r="M964" s="43" t="str">
        <f t="shared" si="252"/>
        <v/>
      </c>
      <c r="N964" s="26" t="str">
        <f t="shared" si="246"/>
        <v/>
      </c>
      <c r="O964" s="26" t="str">
        <f t="shared" si="247"/>
        <v/>
      </c>
      <c r="P964" s="28" t="str">
        <f>IF(E964="","",INDEX(TableLookupWakeUpScore[],MATCH(E964,TableLookupWakeUpScore[Wake Up],0),MATCH(P$1,TableLookupWakeUpScore[#Headers],0)))</f>
        <v/>
      </c>
      <c r="Q964" s="30" t="str">
        <f t="shared" si="248"/>
        <v/>
      </c>
      <c r="R964" s="31" t="str">
        <f t="shared" si="249"/>
        <v/>
      </c>
      <c r="S964" s="34" t="str">
        <f>IF($C964="","",INDEX(TableLookupSleepQuality[],MATCH($C964,TableLookupSleepQuality[Sleep Quality Low],1),MATCH(S$1,TableLookupSleepQuality[#Headers],0)))</f>
        <v/>
      </c>
      <c r="T964" s="35" t="str">
        <f>IF($C964="","",INDEX(TableLookupSleepQuality[],MATCH($C964,TableLookupSleepQuality[Sleep Quality Low],1),MATCH(T$1,TableLookupSleepQuality[#Headers],0)))</f>
        <v/>
      </c>
      <c r="X964" s="36" t="str">
        <f t="shared" si="250"/>
        <v/>
      </c>
      <c r="Y964" s="40" t="str">
        <f t="shared" si="253"/>
        <v/>
      </c>
      <c r="Z964" s="13" t="str">
        <f t="shared" si="253"/>
        <v/>
      </c>
      <c r="AA964" s="13" t="str">
        <f t="shared" si="253"/>
        <v/>
      </c>
      <c r="AB964" s="13" t="str">
        <f t="shared" si="253"/>
        <v/>
      </c>
      <c r="AC964" s="13" t="str">
        <f t="shared" si="253"/>
        <v/>
      </c>
      <c r="AD964" s="13" t="str">
        <f t="shared" si="253"/>
        <v/>
      </c>
    </row>
    <row r="965" spans="7:30" x14ac:dyDescent="0.25">
      <c r="G965" s="18" t="str">
        <f t="shared" si="241"/>
        <v/>
      </c>
      <c r="H965" s="22" t="str">
        <f t="shared" si="242"/>
        <v/>
      </c>
      <c r="I965" s="23" t="str">
        <f t="shared" si="243"/>
        <v/>
      </c>
      <c r="J965" s="22" t="str">
        <f t="shared" si="244"/>
        <v/>
      </c>
      <c r="K965" s="24" t="str">
        <f t="shared" si="245"/>
        <v/>
      </c>
      <c r="L965" s="42" t="str">
        <f t="shared" si="251"/>
        <v/>
      </c>
      <c r="M965" s="43" t="str">
        <f t="shared" si="252"/>
        <v/>
      </c>
      <c r="N965" s="26" t="str">
        <f t="shared" si="246"/>
        <v/>
      </c>
      <c r="O965" s="26" t="str">
        <f t="shared" si="247"/>
        <v/>
      </c>
      <c r="P965" s="28" t="str">
        <f>IF(E965="","",INDEX(TableLookupWakeUpScore[],MATCH(E965,TableLookupWakeUpScore[Wake Up],0),MATCH(P$1,TableLookupWakeUpScore[#Headers],0)))</f>
        <v/>
      </c>
      <c r="Q965" s="30" t="str">
        <f t="shared" si="248"/>
        <v/>
      </c>
      <c r="R965" s="31" t="str">
        <f t="shared" si="249"/>
        <v/>
      </c>
      <c r="S965" s="34" t="str">
        <f>IF($C965="","",INDEX(TableLookupSleepQuality[],MATCH($C965,TableLookupSleepQuality[Sleep Quality Low],1),MATCH(S$1,TableLookupSleepQuality[#Headers],0)))</f>
        <v/>
      </c>
      <c r="T965" s="35" t="str">
        <f>IF($C965="","",INDEX(TableLookupSleepQuality[],MATCH($C965,TableLookupSleepQuality[Sleep Quality Low],1),MATCH(T$1,TableLookupSleepQuality[#Headers],0)))</f>
        <v/>
      </c>
      <c r="X965" s="36" t="str">
        <f t="shared" si="250"/>
        <v/>
      </c>
      <c r="Y965" s="40" t="str">
        <f t="shared" si="253"/>
        <v/>
      </c>
      <c r="Z965" s="13" t="str">
        <f t="shared" si="253"/>
        <v/>
      </c>
      <c r="AA965" s="13" t="str">
        <f t="shared" si="253"/>
        <v/>
      </c>
      <c r="AB965" s="13" t="str">
        <f t="shared" si="253"/>
        <v/>
      </c>
      <c r="AC965" s="13" t="str">
        <f t="shared" si="253"/>
        <v/>
      </c>
      <c r="AD965" s="13" t="str">
        <f t="shared" si="253"/>
        <v/>
      </c>
    </row>
    <row r="966" spans="7:30" x14ac:dyDescent="0.25">
      <c r="G966" s="18" t="str">
        <f t="shared" si="241"/>
        <v/>
      </c>
      <c r="H966" s="22" t="str">
        <f t="shared" si="242"/>
        <v/>
      </c>
      <c r="I966" s="23" t="str">
        <f t="shared" si="243"/>
        <v/>
      </c>
      <c r="J966" s="22" t="str">
        <f t="shared" si="244"/>
        <v/>
      </c>
      <c r="K966" s="24" t="str">
        <f t="shared" si="245"/>
        <v/>
      </c>
      <c r="L966" s="42" t="str">
        <f t="shared" si="251"/>
        <v/>
      </c>
      <c r="M966" s="43" t="str">
        <f t="shared" si="252"/>
        <v/>
      </c>
      <c r="N966" s="26" t="str">
        <f t="shared" si="246"/>
        <v/>
      </c>
      <c r="O966" s="26" t="str">
        <f t="shared" si="247"/>
        <v/>
      </c>
      <c r="P966" s="28" t="str">
        <f>IF(E966="","",INDEX(TableLookupWakeUpScore[],MATCH(E966,TableLookupWakeUpScore[Wake Up],0),MATCH(P$1,TableLookupWakeUpScore[#Headers],0)))</f>
        <v/>
      </c>
      <c r="Q966" s="30" t="str">
        <f t="shared" si="248"/>
        <v/>
      </c>
      <c r="R966" s="31" t="str">
        <f t="shared" si="249"/>
        <v/>
      </c>
      <c r="S966" s="34" t="str">
        <f>IF($C966="","",INDEX(TableLookupSleepQuality[],MATCH($C966,TableLookupSleepQuality[Sleep Quality Low],1),MATCH(S$1,TableLookupSleepQuality[#Headers],0)))</f>
        <v/>
      </c>
      <c r="T966" s="35" t="str">
        <f>IF($C966="","",INDEX(TableLookupSleepQuality[],MATCH($C966,TableLookupSleepQuality[Sleep Quality Low],1),MATCH(T$1,TableLookupSleepQuality[#Headers],0)))</f>
        <v/>
      </c>
      <c r="X966" s="36" t="str">
        <f t="shared" si="250"/>
        <v/>
      </c>
      <c r="Y966" s="40" t="str">
        <f t="shared" si="253"/>
        <v/>
      </c>
      <c r="Z966" s="13" t="str">
        <f t="shared" si="253"/>
        <v/>
      </c>
      <c r="AA966" s="13" t="str">
        <f t="shared" si="253"/>
        <v/>
      </c>
      <c r="AB966" s="13" t="str">
        <f t="shared" si="253"/>
        <v/>
      </c>
      <c r="AC966" s="13" t="str">
        <f t="shared" si="253"/>
        <v/>
      </c>
      <c r="AD966" s="13" t="str">
        <f t="shared" si="253"/>
        <v/>
      </c>
    </row>
    <row r="967" spans="7:30" x14ac:dyDescent="0.25">
      <c r="G967" s="18" t="str">
        <f t="shared" si="241"/>
        <v/>
      </c>
      <c r="H967" s="22" t="str">
        <f t="shared" si="242"/>
        <v/>
      </c>
      <c r="I967" s="23" t="str">
        <f t="shared" si="243"/>
        <v/>
      </c>
      <c r="J967" s="22" t="str">
        <f t="shared" si="244"/>
        <v/>
      </c>
      <c r="K967" s="24" t="str">
        <f t="shared" si="245"/>
        <v/>
      </c>
      <c r="L967" s="42" t="str">
        <f t="shared" si="251"/>
        <v/>
      </c>
      <c r="M967" s="43" t="str">
        <f t="shared" si="252"/>
        <v/>
      </c>
      <c r="N967" s="26" t="str">
        <f t="shared" si="246"/>
        <v/>
      </c>
      <c r="O967" s="26" t="str">
        <f t="shared" si="247"/>
        <v/>
      </c>
      <c r="P967" s="28" t="str">
        <f>IF(E967="","",INDEX(TableLookupWakeUpScore[],MATCH(E967,TableLookupWakeUpScore[Wake Up],0),MATCH(P$1,TableLookupWakeUpScore[#Headers],0)))</f>
        <v/>
      </c>
      <c r="Q967" s="30" t="str">
        <f t="shared" si="248"/>
        <v/>
      </c>
      <c r="R967" s="31" t="str">
        <f t="shared" si="249"/>
        <v/>
      </c>
      <c r="S967" s="34" t="str">
        <f>IF($C967="","",INDEX(TableLookupSleepQuality[],MATCH($C967,TableLookupSleepQuality[Sleep Quality Low],1),MATCH(S$1,TableLookupSleepQuality[#Headers],0)))</f>
        <v/>
      </c>
      <c r="T967" s="35" t="str">
        <f>IF($C967="","",INDEX(TableLookupSleepQuality[],MATCH($C967,TableLookupSleepQuality[Sleep Quality Low],1),MATCH(T$1,TableLookupSleepQuality[#Headers],0)))</f>
        <v/>
      </c>
      <c r="X967" s="36" t="str">
        <f t="shared" si="250"/>
        <v/>
      </c>
      <c r="Y967" s="40" t="str">
        <f t="shared" si="253"/>
        <v/>
      </c>
      <c r="Z967" s="13" t="str">
        <f t="shared" si="253"/>
        <v/>
      </c>
      <c r="AA967" s="13" t="str">
        <f t="shared" si="253"/>
        <v/>
      </c>
      <c r="AB967" s="13" t="str">
        <f t="shared" si="253"/>
        <v/>
      </c>
      <c r="AC967" s="13" t="str">
        <f t="shared" si="253"/>
        <v/>
      </c>
      <c r="AD967" s="13" t="str">
        <f t="shared" si="253"/>
        <v/>
      </c>
    </row>
    <row r="968" spans="7:30" x14ac:dyDescent="0.25">
      <c r="G968" s="18" t="str">
        <f t="shared" si="241"/>
        <v/>
      </c>
      <c r="H968" s="22" t="str">
        <f t="shared" si="242"/>
        <v/>
      </c>
      <c r="I968" s="23" t="str">
        <f t="shared" si="243"/>
        <v/>
      </c>
      <c r="J968" s="22" t="str">
        <f t="shared" si="244"/>
        <v/>
      </c>
      <c r="K968" s="24" t="str">
        <f t="shared" si="245"/>
        <v/>
      </c>
      <c r="L968" s="42" t="str">
        <f t="shared" si="251"/>
        <v/>
      </c>
      <c r="M968" s="43" t="str">
        <f t="shared" si="252"/>
        <v/>
      </c>
      <c r="N968" s="26" t="str">
        <f t="shared" si="246"/>
        <v/>
      </c>
      <c r="O968" s="26" t="str">
        <f t="shared" si="247"/>
        <v/>
      </c>
      <c r="P968" s="28" t="str">
        <f>IF(E968="","",INDEX(TableLookupWakeUpScore[],MATCH(E968,TableLookupWakeUpScore[Wake Up],0),MATCH(P$1,TableLookupWakeUpScore[#Headers],0)))</f>
        <v/>
      </c>
      <c r="Q968" s="30" t="str">
        <f t="shared" si="248"/>
        <v/>
      </c>
      <c r="R968" s="31" t="str">
        <f t="shared" si="249"/>
        <v/>
      </c>
      <c r="S968" s="34" t="str">
        <f>IF($C968="","",INDEX(TableLookupSleepQuality[],MATCH($C968,TableLookupSleepQuality[Sleep Quality Low],1),MATCH(S$1,TableLookupSleepQuality[#Headers],0)))</f>
        <v/>
      </c>
      <c r="T968" s="35" t="str">
        <f>IF($C968="","",INDEX(TableLookupSleepQuality[],MATCH($C968,TableLookupSleepQuality[Sleep Quality Low],1),MATCH(T$1,TableLookupSleepQuality[#Headers],0)))</f>
        <v/>
      </c>
      <c r="X968" s="36" t="str">
        <f t="shared" si="250"/>
        <v/>
      </c>
      <c r="Y968" s="40" t="str">
        <f t="shared" si="253"/>
        <v/>
      </c>
      <c r="Z968" s="13" t="str">
        <f t="shared" si="253"/>
        <v/>
      </c>
      <c r="AA968" s="13" t="str">
        <f t="shared" si="253"/>
        <v/>
      </c>
      <c r="AB968" s="13" t="str">
        <f t="shared" si="253"/>
        <v/>
      </c>
      <c r="AC968" s="13" t="str">
        <f t="shared" si="253"/>
        <v/>
      </c>
      <c r="AD968" s="13" t="str">
        <f t="shared" si="253"/>
        <v/>
      </c>
    </row>
    <row r="969" spans="7:30" x14ac:dyDescent="0.25">
      <c r="G969" s="18" t="str">
        <f t="shared" si="241"/>
        <v/>
      </c>
      <c r="H969" s="22" t="str">
        <f t="shared" si="242"/>
        <v/>
      </c>
      <c r="I969" s="23" t="str">
        <f t="shared" si="243"/>
        <v/>
      </c>
      <c r="J969" s="22" t="str">
        <f t="shared" si="244"/>
        <v/>
      </c>
      <c r="K969" s="24" t="str">
        <f t="shared" si="245"/>
        <v/>
      </c>
      <c r="L969" s="42" t="str">
        <f t="shared" si="251"/>
        <v/>
      </c>
      <c r="M969" s="43" t="str">
        <f t="shared" si="252"/>
        <v/>
      </c>
      <c r="N969" s="26" t="str">
        <f t="shared" si="246"/>
        <v/>
      </c>
      <c r="O969" s="26" t="str">
        <f t="shared" si="247"/>
        <v/>
      </c>
      <c r="P969" s="28" t="str">
        <f>IF(E969="","",INDEX(TableLookupWakeUpScore[],MATCH(E969,TableLookupWakeUpScore[Wake Up],0),MATCH(P$1,TableLookupWakeUpScore[#Headers],0)))</f>
        <v/>
      </c>
      <c r="Q969" s="30" t="str">
        <f t="shared" si="248"/>
        <v/>
      </c>
      <c r="R969" s="31" t="str">
        <f t="shared" si="249"/>
        <v/>
      </c>
      <c r="S969" s="34" t="str">
        <f>IF($C969="","",INDEX(TableLookupSleepQuality[],MATCH($C969,TableLookupSleepQuality[Sleep Quality Low],1),MATCH(S$1,TableLookupSleepQuality[#Headers],0)))</f>
        <v/>
      </c>
      <c r="T969" s="35" t="str">
        <f>IF($C969="","",INDEX(TableLookupSleepQuality[],MATCH($C969,TableLookupSleepQuality[Sleep Quality Low],1),MATCH(T$1,TableLookupSleepQuality[#Headers],0)))</f>
        <v/>
      </c>
      <c r="X969" s="36" t="str">
        <f t="shared" si="250"/>
        <v/>
      </c>
      <c r="Y969" s="40" t="str">
        <f t="shared" si="253"/>
        <v/>
      </c>
      <c r="Z969" s="13" t="str">
        <f t="shared" si="253"/>
        <v/>
      </c>
      <c r="AA969" s="13" t="str">
        <f t="shared" si="253"/>
        <v/>
      </c>
      <c r="AB969" s="13" t="str">
        <f t="shared" si="253"/>
        <v/>
      </c>
      <c r="AC969" s="13" t="str">
        <f t="shared" si="253"/>
        <v/>
      </c>
      <c r="AD969" s="13" t="str">
        <f t="shared" si="253"/>
        <v/>
      </c>
    </row>
    <row r="970" spans="7:30" x14ac:dyDescent="0.25">
      <c r="G970" s="18" t="str">
        <f t="shared" si="241"/>
        <v/>
      </c>
      <c r="H970" s="22" t="str">
        <f t="shared" si="242"/>
        <v/>
      </c>
      <c r="I970" s="23" t="str">
        <f t="shared" si="243"/>
        <v/>
      </c>
      <c r="J970" s="22" t="str">
        <f t="shared" si="244"/>
        <v/>
      </c>
      <c r="K970" s="24" t="str">
        <f t="shared" si="245"/>
        <v/>
      </c>
      <c r="L970" s="42" t="str">
        <f t="shared" si="251"/>
        <v/>
      </c>
      <c r="M970" s="43" t="str">
        <f t="shared" si="252"/>
        <v/>
      </c>
      <c r="N970" s="26" t="str">
        <f t="shared" si="246"/>
        <v/>
      </c>
      <c r="O970" s="26" t="str">
        <f t="shared" si="247"/>
        <v/>
      </c>
      <c r="P970" s="28" t="str">
        <f>IF(E970="","",INDEX(TableLookupWakeUpScore[],MATCH(E970,TableLookupWakeUpScore[Wake Up],0),MATCH(P$1,TableLookupWakeUpScore[#Headers],0)))</f>
        <v/>
      </c>
      <c r="Q970" s="30" t="str">
        <f t="shared" si="248"/>
        <v/>
      </c>
      <c r="R970" s="31" t="str">
        <f t="shared" si="249"/>
        <v/>
      </c>
      <c r="S970" s="34" t="str">
        <f>IF($C970="","",INDEX(TableLookupSleepQuality[],MATCH($C970,TableLookupSleepQuality[Sleep Quality Low],1),MATCH(S$1,TableLookupSleepQuality[#Headers],0)))</f>
        <v/>
      </c>
      <c r="T970" s="35" t="str">
        <f>IF($C970="","",INDEX(TableLookupSleepQuality[],MATCH($C970,TableLookupSleepQuality[Sleep Quality Low],1),MATCH(T$1,TableLookupSleepQuality[#Headers],0)))</f>
        <v/>
      </c>
      <c r="X970" s="36" t="str">
        <f t="shared" si="250"/>
        <v/>
      </c>
      <c r="Y970" s="40" t="str">
        <f t="shared" si="253"/>
        <v/>
      </c>
      <c r="Z970" s="13" t="str">
        <f t="shared" si="253"/>
        <v/>
      </c>
      <c r="AA970" s="13" t="str">
        <f t="shared" si="253"/>
        <v/>
      </c>
      <c r="AB970" s="13" t="str">
        <f t="shared" si="253"/>
        <v/>
      </c>
      <c r="AC970" s="13" t="str">
        <f t="shared" si="253"/>
        <v/>
      </c>
      <c r="AD970" s="13" t="str">
        <f t="shared" si="253"/>
        <v/>
      </c>
    </row>
    <row r="971" spans="7:30" x14ac:dyDescent="0.25">
      <c r="G971" s="18" t="str">
        <f t="shared" si="241"/>
        <v/>
      </c>
      <c r="H971" s="22" t="str">
        <f t="shared" si="242"/>
        <v/>
      </c>
      <c r="I971" s="23" t="str">
        <f t="shared" si="243"/>
        <v/>
      </c>
      <c r="J971" s="22" t="str">
        <f t="shared" si="244"/>
        <v/>
      </c>
      <c r="K971" s="24" t="str">
        <f t="shared" si="245"/>
        <v/>
      </c>
      <c r="L971" s="42" t="str">
        <f t="shared" si="251"/>
        <v/>
      </c>
      <c r="M971" s="43" t="str">
        <f t="shared" si="252"/>
        <v/>
      </c>
      <c r="N971" s="26" t="str">
        <f t="shared" si="246"/>
        <v/>
      </c>
      <c r="O971" s="26" t="str">
        <f t="shared" si="247"/>
        <v/>
      </c>
      <c r="P971" s="28" t="str">
        <f>IF(E971="","",INDEX(TableLookupWakeUpScore[],MATCH(E971,TableLookupWakeUpScore[Wake Up],0),MATCH(P$1,TableLookupWakeUpScore[#Headers],0)))</f>
        <v/>
      </c>
      <c r="Q971" s="30" t="str">
        <f t="shared" si="248"/>
        <v/>
      </c>
      <c r="R971" s="31" t="str">
        <f t="shared" si="249"/>
        <v/>
      </c>
      <c r="S971" s="34" t="str">
        <f>IF($C971="","",INDEX(TableLookupSleepQuality[],MATCH($C971,TableLookupSleepQuality[Sleep Quality Low],1),MATCH(S$1,TableLookupSleepQuality[#Headers],0)))</f>
        <v/>
      </c>
      <c r="T971" s="35" t="str">
        <f>IF($C971="","",INDEX(TableLookupSleepQuality[],MATCH($C971,TableLookupSleepQuality[Sleep Quality Low],1),MATCH(T$1,TableLookupSleepQuality[#Headers],0)))</f>
        <v/>
      </c>
      <c r="X971" s="36" t="str">
        <f t="shared" si="250"/>
        <v/>
      </c>
      <c r="Y971" s="40" t="str">
        <f t="shared" si="253"/>
        <v/>
      </c>
      <c r="Z971" s="13" t="str">
        <f t="shared" si="253"/>
        <v/>
      </c>
      <c r="AA971" s="13" t="str">
        <f t="shared" si="253"/>
        <v/>
      </c>
      <c r="AB971" s="13" t="str">
        <f t="shared" si="253"/>
        <v/>
      </c>
      <c r="AC971" s="13" t="str">
        <f t="shared" si="253"/>
        <v/>
      </c>
      <c r="AD971" s="13" t="str">
        <f t="shared" si="253"/>
        <v/>
      </c>
    </row>
    <row r="972" spans="7:30" x14ac:dyDescent="0.25">
      <c r="G972" s="18" t="str">
        <f t="shared" si="241"/>
        <v/>
      </c>
      <c r="H972" s="22" t="str">
        <f t="shared" si="242"/>
        <v/>
      </c>
      <c r="I972" s="23" t="str">
        <f t="shared" si="243"/>
        <v/>
      </c>
      <c r="J972" s="22" t="str">
        <f t="shared" si="244"/>
        <v/>
      </c>
      <c r="K972" s="24" t="str">
        <f t="shared" si="245"/>
        <v/>
      </c>
      <c r="L972" s="42" t="str">
        <f t="shared" si="251"/>
        <v/>
      </c>
      <c r="M972" s="43" t="str">
        <f t="shared" si="252"/>
        <v/>
      </c>
      <c r="N972" s="26" t="str">
        <f t="shared" si="246"/>
        <v/>
      </c>
      <c r="O972" s="26" t="str">
        <f t="shared" si="247"/>
        <v/>
      </c>
      <c r="P972" s="28" t="str">
        <f>IF(E972="","",INDEX(TableLookupWakeUpScore[],MATCH(E972,TableLookupWakeUpScore[Wake Up],0),MATCH(P$1,TableLookupWakeUpScore[#Headers],0)))</f>
        <v/>
      </c>
      <c r="Q972" s="30" t="str">
        <f t="shared" si="248"/>
        <v/>
      </c>
      <c r="R972" s="31" t="str">
        <f t="shared" si="249"/>
        <v/>
      </c>
      <c r="S972" s="34" t="str">
        <f>IF($C972="","",INDEX(TableLookupSleepQuality[],MATCH($C972,TableLookupSleepQuality[Sleep Quality Low],1),MATCH(S$1,TableLookupSleepQuality[#Headers],0)))</f>
        <v/>
      </c>
      <c r="T972" s="35" t="str">
        <f>IF($C972="","",INDEX(TableLookupSleepQuality[],MATCH($C972,TableLookupSleepQuality[Sleep Quality Low],1),MATCH(T$1,TableLookupSleepQuality[#Headers],0)))</f>
        <v/>
      </c>
      <c r="X972" s="36" t="str">
        <f t="shared" si="250"/>
        <v/>
      </c>
      <c r="Y972" s="40" t="str">
        <f t="shared" si="253"/>
        <v/>
      </c>
      <c r="Z972" s="13" t="str">
        <f t="shared" si="253"/>
        <v/>
      </c>
      <c r="AA972" s="13" t="str">
        <f t="shared" si="253"/>
        <v/>
      </c>
      <c r="AB972" s="13" t="str">
        <f t="shared" si="253"/>
        <v/>
      </c>
      <c r="AC972" s="13" t="str">
        <f t="shared" si="253"/>
        <v/>
      </c>
      <c r="AD972" s="13" t="str">
        <f t="shared" si="253"/>
        <v/>
      </c>
    </row>
    <row r="973" spans="7:30" x14ac:dyDescent="0.25">
      <c r="G973" s="18" t="str">
        <f t="shared" si="241"/>
        <v/>
      </c>
      <c r="H973" s="22" t="str">
        <f t="shared" si="242"/>
        <v/>
      </c>
      <c r="I973" s="23" t="str">
        <f t="shared" si="243"/>
        <v/>
      </c>
      <c r="J973" s="22" t="str">
        <f t="shared" si="244"/>
        <v/>
      </c>
      <c r="K973" s="24" t="str">
        <f t="shared" si="245"/>
        <v/>
      </c>
      <c r="L973" s="42" t="str">
        <f t="shared" si="251"/>
        <v/>
      </c>
      <c r="M973" s="43" t="str">
        <f t="shared" si="252"/>
        <v/>
      </c>
      <c r="N973" s="26" t="str">
        <f t="shared" si="246"/>
        <v/>
      </c>
      <c r="O973" s="26" t="str">
        <f t="shared" si="247"/>
        <v/>
      </c>
      <c r="P973" s="28" t="str">
        <f>IF(E973="","",INDEX(TableLookupWakeUpScore[],MATCH(E973,TableLookupWakeUpScore[Wake Up],0),MATCH(P$1,TableLookupWakeUpScore[#Headers],0)))</f>
        <v/>
      </c>
      <c r="Q973" s="30" t="str">
        <f t="shared" si="248"/>
        <v/>
      </c>
      <c r="R973" s="31" t="str">
        <f t="shared" si="249"/>
        <v/>
      </c>
      <c r="S973" s="34" t="str">
        <f>IF($C973="","",INDEX(TableLookupSleepQuality[],MATCH($C973,TableLookupSleepQuality[Sleep Quality Low],1),MATCH(S$1,TableLookupSleepQuality[#Headers],0)))</f>
        <v/>
      </c>
      <c r="T973" s="35" t="str">
        <f>IF($C973="","",INDEX(TableLookupSleepQuality[],MATCH($C973,TableLookupSleepQuality[Sleep Quality Low],1),MATCH(T$1,TableLookupSleepQuality[#Headers],0)))</f>
        <v/>
      </c>
      <c r="X973" s="36" t="str">
        <f t="shared" si="250"/>
        <v/>
      </c>
      <c r="Y973" s="40" t="str">
        <f t="shared" si="253"/>
        <v/>
      </c>
      <c r="Z973" s="13" t="str">
        <f t="shared" si="253"/>
        <v/>
      </c>
      <c r="AA973" s="13" t="str">
        <f t="shared" si="253"/>
        <v/>
      </c>
      <c r="AB973" s="13" t="str">
        <f t="shared" si="253"/>
        <v/>
      </c>
      <c r="AC973" s="13" t="str">
        <f t="shared" si="253"/>
        <v/>
      </c>
      <c r="AD973" s="13" t="str">
        <f t="shared" si="253"/>
        <v/>
      </c>
    </row>
    <row r="974" spans="7:30" x14ac:dyDescent="0.25">
      <c r="G974" s="18" t="str">
        <f t="shared" si="241"/>
        <v/>
      </c>
      <c r="H974" s="22" t="str">
        <f t="shared" si="242"/>
        <v/>
      </c>
      <c r="I974" s="23" t="str">
        <f t="shared" si="243"/>
        <v/>
      </c>
      <c r="J974" s="22" t="str">
        <f t="shared" si="244"/>
        <v/>
      </c>
      <c r="K974" s="24" t="str">
        <f t="shared" si="245"/>
        <v/>
      </c>
      <c r="L974" s="42" t="str">
        <f t="shared" si="251"/>
        <v/>
      </c>
      <c r="M974" s="43" t="str">
        <f t="shared" si="252"/>
        <v/>
      </c>
      <c r="N974" s="26" t="str">
        <f t="shared" si="246"/>
        <v/>
      </c>
      <c r="O974" s="26" t="str">
        <f t="shared" si="247"/>
        <v/>
      </c>
      <c r="P974" s="28" t="str">
        <f>IF(E974="","",INDEX(TableLookupWakeUpScore[],MATCH(E974,TableLookupWakeUpScore[Wake Up],0),MATCH(P$1,TableLookupWakeUpScore[#Headers],0)))</f>
        <v/>
      </c>
      <c r="Q974" s="30" t="str">
        <f t="shared" si="248"/>
        <v/>
      </c>
      <c r="R974" s="31" t="str">
        <f t="shared" si="249"/>
        <v/>
      </c>
      <c r="S974" s="34" t="str">
        <f>IF($C974="","",INDEX(TableLookupSleepQuality[],MATCH($C974,TableLookupSleepQuality[Sleep Quality Low],1),MATCH(S$1,TableLookupSleepQuality[#Headers],0)))</f>
        <v/>
      </c>
      <c r="T974" s="35" t="str">
        <f>IF($C974="","",INDEX(TableLookupSleepQuality[],MATCH($C974,TableLookupSleepQuality[Sleep Quality Low],1),MATCH(T$1,TableLookupSleepQuality[#Headers],0)))</f>
        <v/>
      </c>
      <c r="X974" s="36" t="str">
        <f t="shared" si="250"/>
        <v/>
      </c>
      <c r="Y974" s="40" t="str">
        <f t="shared" si="253"/>
        <v/>
      </c>
      <c r="Z974" s="13" t="str">
        <f t="shared" si="253"/>
        <v/>
      </c>
      <c r="AA974" s="13" t="str">
        <f t="shared" si="253"/>
        <v/>
      </c>
      <c r="AB974" s="13" t="str">
        <f t="shared" si="253"/>
        <v/>
      </c>
      <c r="AC974" s="13" t="str">
        <f t="shared" si="253"/>
        <v/>
      </c>
      <c r="AD974" s="13" t="str">
        <f t="shared" si="253"/>
        <v/>
      </c>
    </row>
    <row r="975" spans="7:30" x14ac:dyDescent="0.25">
      <c r="G975" s="18" t="str">
        <f t="shared" si="241"/>
        <v/>
      </c>
      <c r="H975" s="22" t="str">
        <f t="shared" si="242"/>
        <v/>
      </c>
      <c r="I975" s="23" t="str">
        <f t="shared" si="243"/>
        <v/>
      </c>
      <c r="J975" s="22" t="str">
        <f t="shared" si="244"/>
        <v/>
      </c>
      <c r="K975" s="24" t="str">
        <f t="shared" si="245"/>
        <v/>
      </c>
      <c r="L975" s="42" t="str">
        <f t="shared" si="251"/>
        <v/>
      </c>
      <c r="M975" s="43" t="str">
        <f t="shared" si="252"/>
        <v/>
      </c>
      <c r="N975" s="26" t="str">
        <f t="shared" si="246"/>
        <v/>
      </c>
      <c r="O975" s="26" t="str">
        <f t="shared" si="247"/>
        <v/>
      </c>
      <c r="P975" s="28" t="str">
        <f>IF(E975="","",INDEX(TableLookupWakeUpScore[],MATCH(E975,TableLookupWakeUpScore[Wake Up],0),MATCH(P$1,TableLookupWakeUpScore[#Headers],0)))</f>
        <v/>
      </c>
      <c r="Q975" s="30" t="str">
        <f t="shared" si="248"/>
        <v/>
      </c>
      <c r="R975" s="31" t="str">
        <f t="shared" si="249"/>
        <v/>
      </c>
      <c r="S975" s="34" t="str">
        <f>IF($C975="","",INDEX(TableLookupSleepQuality[],MATCH($C975,TableLookupSleepQuality[Sleep Quality Low],1),MATCH(S$1,TableLookupSleepQuality[#Headers],0)))</f>
        <v/>
      </c>
      <c r="T975" s="35" t="str">
        <f>IF($C975="","",INDEX(TableLookupSleepQuality[],MATCH($C975,TableLookupSleepQuality[Sleep Quality Low],1),MATCH(T$1,TableLookupSleepQuality[#Headers],0)))</f>
        <v/>
      </c>
      <c r="X975" s="36" t="str">
        <f t="shared" si="250"/>
        <v/>
      </c>
      <c r="Y975" s="40" t="str">
        <f t="shared" si="253"/>
        <v/>
      </c>
      <c r="Z975" s="13" t="str">
        <f t="shared" si="253"/>
        <v/>
      </c>
      <c r="AA975" s="13" t="str">
        <f t="shared" si="253"/>
        <v/>
      </c>
      <c r="AB975" s="13" t="str">
        <f t="shared" si="253"/>
        <v/>
      </c>
      <c r="AC975" s="13" t="str">
        <f t="shared" si="253"/>
        <v/>
      </c>
      <c r="AD975" s="13" t="str">
        <f t="shared" si="253"/>
        <v/>
      </c>
    </row>
    <row r="976" spans="7:30" x14ac:dyDescent="0.25">
      <c r="G976" s="18" t="str">
        <f t="shared" si="241"/>
        <v/>
      </c>
      <c r="H976" s="22" t="str">
        <f t="shared" si="242"/>
        <v/>
      </c>
      <c r="I976" s="23" t="str">
        <f t="shared" si="243"/>
        <v/>
      </c>
      <c r="J976" s="22" t="str">
        <f t="shared" si="244"/>
        <v/>
      </c>
      <c r="K976" s="24" t="str">
        <f t="shared" si="245"/>
        <v/>
      </c>
      <c r="L976" s="42" t="str">
        <f t="shared" si="251"/>
        <v/>
      </c>
      <c r="M976" s="43" t="str">
        <f t="shared" si="252"/>
        <v/>
      </c>
      <c r="N976" s="26" t="str">
        <f t="shared" si="246"/>
        <v/>
      </c>
      <c r="O976" s="26" t="str">
        <f t="shared" si="247"/>
        <v/>
      </c>
      <c r="P976" s="28" t="str">
        <f>IF(E976="","",INDEX(TableLookupWakeUpScore[],MATCH(E976,TableLookupWakeUpScore[Wake Up],0),MATCH(P$1,TableLookupWakeUpScore[#Headers],0)))</f>
        <v/>
      </c>
      <c r="Q976" s="30" t="str">
        <f t="shared" si="248"/>
        <v/>
      </c>
      <c r="R976" s="31" t="str">
        <f t="shared" si="249"/>
        <v/>
      </c>
      <c r="S976" s="34" t="str">
        <f>IF($C976="","",INDEX(TableLookupSleepQuality[],MATCH($C976,TableLookupSleepQuality[Sleep Quality Low],1),MATCH(S$1,TableLookupSleepQuality[#Headers],0)))</f>
        <v/>
      </c>
      <c r="T976" s="35" t="str">
        <f>IF($C976="","",INDEX(TableLookupSleepQuality[],MATCH($C976,TableLookupSleepQuality[Sleep Quality Low],1),MATCH(T$1,TableLookupSleepQuality[#Headers],0)))</f>
        <v/>
      </c>
      <c r="X976" s="36" t="str">
        <f t="shared" si="250"/>
        <v/>
      </c>
      <c r="Y976" s="40" t="str">
        <f t="shared" si="253"/>
        <v/>
      </c>
      <c r="Z976" s="13" t="str">
        <f t="shared" si="253"/>
        <v/>
      </c>
      <c r="AA976" s="13" t="str">
        <f t="shared" si="253"/>
        <v/>
      </c>
      <c r="AB976" s="13" t="str">
        <f t="shared" si="253"/>
        <v/>
      </c>
      <c r="AC976" s="13" t="str">
        <f t="shared" si="253"/>
        <v/>
      </c>
      <c r="AD976" s="13" t="str">
        <f t="shared" si="253"/>
        <v/>
      </c>
    </row>
    <row r="977" spans="7:30" x14ac:dyDescent="0.25">
      <c r="G977" s="18" t="str">
        <f t="shared" si="241"/>
        <v/>
      </c>
      <c r="H977" s="22" t="str">
        <f t="shared" si="242"/>
        <v/>
      </c>
      <c r="I977" s="23" t="str">
        <f t="shared" si="243"/>
        <v/>
      </c>
      <c r="J977" s="22" t="str">
        <f t="shared" si="244"/>
        <v/>
      </c>
      <c r="K977" s="24" t="str">
        <f t="shared" si="245"/>
        <v/>
      </c>
      <c r="L977" s="42" t="str">
        <f t="shared" si="251"/>
        <v/>
      </c>
      <c r="M977" s="43" t="str">
        <f t="shared" si="252"/>
        <v/>
      </c>
      <c r="N977" s="26" t="str">
        <f t="shared" si="246"/>
        <v/>
      </c>
      <c r="O977" s="26" t="str">
        <f t="shared" si="247"/>
        <v/>
      </c>
      <c r="P977" s="28" t="str">
        <f>IF(E977="","",INDEX(TableLookupWakeUpScore[],MATCH(E977,TableLookupWakeUpScore[Wake Up],0),MATCH(P$1,TableLookupWakeUpScore[#Headers],0)))</f>
        <v/>
      </c>
      <c r="Q977" s="30" t="str">
        <f t="shared" si="248"/>
        <v/>
      </c>
      <c r="R977" s="31" t="str">
        <f t="shared" si="249"/>
        <v/>
      </c>
      <c r="S977" s="34" t="str">
        <f>IF($C977="","",INDEX(TableLookupSleepQuality[],MATCH($C977,TableLookupSleepQuality[Sleep Quality Low],1),MATCH(S$1,TableLookupSleepQuality[#Headers],0)))</f>
        <v/>
      </c>
      <c r="T977" s="35" t="str">
        <f>IF($C977="","",INDEX(TableLookupSleepQuality[],MATCH($C977,TableLookupSleepQuality[Sleep Quality Low],1),MATCH(T$1,TableLookupSleepQuality[#Headers],0)))</f>
        <v/>
      </c>
      <c r="X977" s="36" t="str">
        <f t="shared" si="250"/>
        <v/>
      </c>
      <c r="Y977" s="40" t="str">
        <f t="shared" si="253"/>
        <v/>
      </c>
      <c r="Z977" s="13" t="str">
        <f t="shared" si="253"/>
        <v/>
      </c>
      <c r="AA977" s="13" t="str">
        <f t="shared" si="253"/>
        <v/>
      </c>
      <c r="AB977" s="13" t="str">
        <f t="shared" si="253"/>
        <v/>
      </c>
      <c r="AC977" s="13" t="str">
        <f t="shared" si="253"/>
        <v/>
      </c>
      <c r="AD977" s="13" t="str">
        <f t="shared" si="253"/>
        <v/>
      </c>
    </row>
    <row r="978" spans="7:30" x14ac:dyDescent="0.25">
      <c r="G978" s="18" t="str">
        <f t="shared" si="241"/>
        <v/>
      </c>
      <c r="H978" s="22" t="str">
        <f t="shared" si="242"/>
        <v/>
      </c>
      <c r="I978" s="23" t="str">
        <f t="shared" si="243"/>
        <v/>
      </c>
      <c r="J978" s="22" t="str">
        <f t="shared" si="244"/>
        <v/>
      </c>
      <c r="K978" s="24" t="str">
        <f t="shared" si="245"/>
        <v/>
      </c>
      <c r="L978" s="42" t="str">
        <f t="shared" si="251"/>
        <v/>
      </c>
      <c r="M978" s="43" t="str">
        <f t="shared" si="252"/>
        <v/>
      </c>
      <c r="N978" s="26" t="str">
        <f t="shared" si="246"/>
        <v/>
      </c>
      <c r="O978" s="26" t="str">
        <f t="shared" si="247"/>
        <v/>
      </c>
      <c r="P978" s="28" t="str">
        <f>IF(E978="","",INDEX(TableLookupWakeUpScore[],MATCH(E978,TableLookupWakeUpScore[Wake Up],0),MATCH(P$1,TableLookupWakeUpScore[#Headers],0)))</f>
        <v/>
      </c>
      <c r="Q978" s="30" t="str">
        <f t="shared" si="248"/>
        <v/>
      </c>
      <c r="R978" s="31" t="str">
        <f t="shared" si="249"/>
        <v/>
      </c>
      <c r="S978" s="34" t="str">
        <f>IF($C978="","",INDEX(TableLookupSleepQuality[],MATCH($C978,TableLookupSleepQuality[Sleep Quality Low],1),MATCH(S$1,TableLookupSleepQuality[#Headers],0)))</f>
        <v/>
      </c>
      <c r="T978" s="35" t="str">
        <f>IF($C978="","",INDEX(TableLookupSleepQuality[],MATCH($C978,TableLookupSleepQuality[Sleep Quality Low],1),MATCH(T$1,TableLookupSleepQuality[#Headers],0)))</f>
        <v/>
      </c>
      <c r="X978" s="36" t="str">
        <f t="shared" si="250"/>
        <v/>
      </c>
      <c r="Y978" s="40" t="str">
        <f t="shared" si="253"/>
        <v/>
      </c>
      <c r="Z978" s="13" t="str">
        <f t="shared" si="253"/>
        <v/>
      </c>
      <c r="AA978" s="13" t="str">
        <f t="shared" si="253"/>
        <v/>
      </c>
      <c r="AB978" s="13" t="str">
        <f t="shared" si="253"/>
        <v/>
      </c>
      <c r="AC978" s="13" t="str">
        <f t="shared" si="253"/>
        <v/>
      </c>
      <c r="AD978" s="13" t="str">
        <f t="shared" si="253"/>
        <v/>
      </c>
    </row>
    <row r="979" spans="7:30" x14ac:dyDescent="0.25">
      <c r="G979" s="18" t="str">
        <f t="shared" si="241"/>
        <v/>
      </c>
      <c r="H979" s="22" t="str">
        <f t="shared" si="242"/>
        <v/>
      </c>
      <c r="I979" s="23" t="str">
        <f t="shared" si="243"/>
        <v/>
      </c>
      <c r="J979" s="22" t="str">
        <f t="shared" si="244"/>
        <v/>
      </c>
      <c r="K979" s="24" t="str">
        <f t="shared" si="245"/>
        <v/>
      </c>
      <c r="L979" s="42" t="str">
        <f t="shared" si="251"/>
        <v/>
      </c>
      <c r="M979" s="43" t="str">
        <f t="shared" si="252"/>
        <v/>
      </c>
      <c r="N979" s="26" t="str">
        <f t="shared" si="246"/>
        <v/>
      </c>
      <c r="O979" s="26" t="str">
        <f t="shared" si="247"/>
        <v/>
      </c>
      <c r="P979" s="28" t="str">
        <f>IF(E979="","",INDEX(TableLookupWakeUpScore[],MATCH(E979,TableLookupWakeUpScore[Wake Up],0),MATCH(P$1,TableLookupWakeUpScore[#Headers],0)))</f>
        <v/>
      </c>
      <c r="Q979" s="30" t="str">
        <f t="shared" si="248"/>
        <v/>
      </c>
      <c r="R979" s="31" t="str">
        <f t="shared" si="249"/>
        <v/>
      </c>
      <c r="S979" s="34" t="str">
        <f>IF($C979="","",INDEX(TableLookupSleepQuality[],MATCH($C979,TableLookupSleepQuality[Sleep Quality Low],1),MATCH(S$1,TableLookupSleepQuality[#Headers],0)))</f>
        <v/>
      </c>
      <c r="T979" s="35" t="str">
        <f>IF($C979="","",INDEX(TableLookupSleepQuality[],MATCH($C979,TableLookupSleepQuality[Sleep Quality Low],1),MATCH(T$1,TableLookupSleepQuality[#Headers],0)))</f>
        <v/>
      </c>
      <c r="X979" s="36" t="str">
        <f t="shared" si="250"/>
        <v/>
      </c>
      <c r="Y979" s="40" t="str">
        <f t="shared" ref="Y979:AD994" si="254">IF(OR($X979="NO",$X979=""),"",IF(COUNTIF($F979,"*" &amp; Y$1 &amp; "*"),"YES","NO"))</f>
        <v/>
      </c>
      <c r="Z979" s="13" t="str">
        <f t="shared" si="254"/>
        <v/>
      </c>
      <c r="AA979" s="13" t="str">
        <f t="shared" si="254"/>
        <v/>
      </c>
      <c r="AB979" s="13" t="str">
        <f t="shared" si="254"/>
        <v/>
      </c>
      <c r="AC979" s="13" t="str">
        <f t="shared" si="254"/>
        <v/>
      </c>
      <c r="AD979" s="13" t="str">
        <f t="shared" si="254"/>
        <v/>
      </c>
    </row>
    <row r="980" spans="7:30" x14ac:dyDescent="0.25">
      <c r="G980" s="18" t="str">
        <f t="shared" si="241"/>
        <v/>
      </c>
      <c r="H980" s="22" t="str">
        <f t="shared" si="242"/>
        <v/>
      </c>
      <c r="I980" s="23" t="str">
        <f t="shared" si="243"/>
        <v/>
      </c>
      <c r="J980" s="22" t="str">
        <f t="shared" si="244"/>
        <v/>
      </c>
      <c r="K980" s="24" t="str">
        <f t="shared" si="245"/>
        <v/>
      </c>
      <c r="L980" s="42" t="str">
        <f t="shared" si="251"/>
        <v/>
      </c>
      <c r="M980" s="43" t="str">
        <f t="shared" si="252"/>
        <v/>
      </c>
      <c r="N980" s="26" t="str">
        <f t="shared" si="246"/>
        <v/>
      </c>
      <c r="O980" s="26" t="str">
        <f t="shared" si="247"/>
        <v/>
      </c>
      <c r="P980" s="28" t="str">
        <f>IF(E980="","",INDEX(TableLookupWakeUpScore[],MATCH(E980,TableLookupWakeUpScore[Wake Up],0),MATCH(P$1,TableLookupWakeUpScore[#Headers],0)))</f>
        <v/>
      </c>
      <c r="Q980" s="30" t="str">
        <f t="shared" si="248"/>
        <v/>
      </c>
      <c r="R980" s="31" t="str">
        <f t="shared" si="249"/>
        <v/>
      </c>
      <c r="S980" s="34" t="str">
        <f>IF($C980="","",INDEX(TableLookupSleepQuality[],MATCH($C980,TableLookupSleepQuality[Sleep Quality Low],1),MATCH(S$1,TableLookupSleepQuality[#Headers],0)))</f>
        <v/>
      </c>
      <c r="T980" s="35" t="str">
        <f>IF($C980="","",INDEX(TableLookupSleepQuality[],MATCH($C980,TableLookupSleepQuality[Sleep Quality Low],1),MATCH(T$1,TableLookupSleepQuality[#Headers],0)))</f>
        <v/>
      </c>
      <c r="X980" s="36" t="str">
        <f t="shared" si="250"/>
        <v/>
      </c>
      <c r="Y980" s="40" t="str">
        <f t="shared" si="254"/>
        <v/>
      </c>
      <c r="Z980" s="13" t="str">
        <f t="shared" si="254"/>
        <v/>
      </c>
      <c r="AA980" s="13" t="str">
        <f t="shared" si="254"/>
        <v/>
      </c>
      <c r="AB980" s="13" t="str">
        <f t="shared" si="254"/>
        <v/>
      </c>
      <c r="AC980" s="13" t="str">
        <f t="shared" si="254"/>
        <v/>
      </c>
      <c r="AD980" s="13" t="str">
        <f t="shared" si="254"/>
        <v/>
      </c>
    </row>
    <row r="981" spans="7:30" x14ac:dyDescent="0.25">
      <c r="G981" s="18" t="str">
        <f t="shared" si="241"/>
        <v/>
      </c>
      <c r="H981" s="22" t="str">
        <f t="shared" si="242"/>
        <v/>
      </c>
      <c r="I981" s="23" t="str">
        <f t="shared" si="243"/>
        <v/>
      </c>
      <c r="J981" s="22" t="str">
        <f t="shared" si="244"/>
        <v/>
      </c>
      <c r="K981" s="24" t="str">
        <f t="shared" si="245"/>
        <v/>
      </c>
      <c r="L981" s="42" t="str">
        <f t="shared" si="251"/>
        <v/>
      </c>
      <c r="M981" s="43" t="str">
        <f t="shared" si="252"/>
        <v/>
      </c>
      <c r="N981" s="26" t="str">
        <f t="shared" si="246"/>
        <v/>
      </c>
      <c r="O981" s="26" t="str">
        <f t="shared" si="247"/>
        <v/>
      </c>
      <c r="P981" s="28" t="str">
        <f>IF(E981="","",INDEX(TableLookupWakeUpScore[],MATCH(E981,TableLookupWakeUpScore[Wake Up],0),MATCH(P$1,TableLookupWakeUpScore[#Headers],0)))</f>
        <v/>
      </c>
      <c r="Q981" s="30" t="str">
        <f t="shared" si="248"/>
        <v/>
      </c>
      <c r="R981" s="31" t="str">
        <f t="shared" si="249"/>
        <v/>
      </c>
      <c r="S981" s="34" t="str">
        <f>IF($C981="","",INDEX(TableLookupSleepQuality[],MATCH($C981,TableLookupSleepQuality[Sleep Quality Low],1),MATCH(S$1,TableLookupSleepQuality[#Headers],0)))</f>
        <v/>
      </c>
      <c r="T981" s="35" t="str">
        <f>IF($C981="","",INDEX(TableLookupSleepQuality[],MATCH($C981,TableLookupSleepQuality[Sleep Quality Low],1),MATCH(T$1,TableLookupSleepQuality[#Headers],0)))</f>
        <v/>
      </c>
      <c r="X981" s="36" t="str">
        <f t="shared" si="250"/>
        <v/>
      </c>
      <c r="Y981" s="40" t="str">
        <f t="shared" si="254"/>
        <v/>
      </c>
      <c r="Z981" s="13" t="str">
        <f t="shared" si="254"/>
        <v/>
      </c>
      <c r="AA981" s="13" t="str">
        <f t="shared" si="254"/>
        <v/>
      </c>
      <c r="AB981" s="13" t="str">
        <f t="shared" si="254"/>
        <v/>
      </c>
      <c r="AC981" s="13" t="str">
        <f t="shared" si="254"/>
        <v/>
      </c>
      <c r="AD981" s="13" t="str">
        <f t="shared" si="254"/>
        <v/>
      </c>
    </row>
    <row r="982" spans="7:30" x14ac:dyDescent="0.25">
      <c r="G982" s="18" t="str">
        <f t="shared" si="241"/>
        <v/>
      </c>
      <c r="H982" s="22" t="str">
        <f t="shared" si="242"/>
        <v/>
      </c>
      <c r="I982" s="23" t="str">
        <f t="shared" si="243"/>
        <v/>
      </c>
      <c r="J982" s="22" t="str">
        <f t="shared" si="244"/>
        <v/>
      </c>
      <c r="K982" s="24" t="str">
        <f t="shared" si="245"/>
        <v/>
      </c>
      <c r="L982" s="42" t="str">
        <f t="shared" si="251"/>
        <v/>
      </c>
      <c r="M982" s="43" t="str">
        <f t="shared" si="252"/>
        <v/>
      </c>
      <c r="N982" s="26" t="str">
        <f t="shared" si="246"/>
        <v/>
      </c>
      <c r="O982" s="26" t="str">
        <f t="shared" si="247"/>
        <v/>
      </c>
      <c r="P982" s="28" t="str">
        <f>IF(E982="","",INDEX(TableLookupWakeUpScore[],MATCH(E982,TableLookupWakeUpScore[Wake Up],0),MATCH(P$1,TableLookupWakeUpScore[#Headers],0)))</f>
        <v/>
      </c>
      <c r="Q982" s="30" t="str">
        <f t="shared" si="248"/>
        <v/>
      </c>
      <c r="R982" s="31" t="str">
        <f t="shared" si="249"/>
        <v/>
      </c>
      <c r="S982" s="34" t="str">
        <f>IF($C982="","",INDEX(TableLookupSleepQuality[],MATCH($C982,TableLookupSleepQuality[Sleep Quality Low],1),MATCH(S$1,TableLookupSleepQuality[#Headers],0)))</f>
        <v/>
      </c>
      <c r="T982" s="35" t="str">
        <f>IF($C982="","",INDEX(TableLookupSleepQuality[],MATCH($C982,TableLookupSleepQuality[Sleep Quality Low],1),MATCH(T$1,TableLookupSleepQuality[#Headers],0)))</f>
        <v/>
      </c>
      <c r="X982" s="36" t="str">
        <f t="shared" si="250"/>
        <v/>
      </c>
      <c r="Y982" s="40" t="str">
        <f t="shared" si="254"/>
        <v/>
      </c>
      <c r="Z982" s="13" t="str">
        <f t="shared" si="254"/>
        <v/>
      </c>
      <c r="AA982" s="13" t="str">
        <f t="shared" si="254"/>
        <v/>
      </c>
      <c r="AB982" s="13" t="str">
        <f t="shared" si="254"/>
        <v/>
      </c>
      <c r="AC982" s="13" t="str">
        <f t="shared" si="254"/>
        <v/>
      </c>
      <c r="AD982" s="13" t="str">
        <f t="shared" si="254"/>
        <v/>
      </c>
    </row>
    <row r="983" spans="7:30" x14ac:dyDescent="0.25">
      <c r="G983" s="18" t="str">
        <f t="shared" si="241"/>
        <v/>
      </c>
      <c r="H983" s="22" t="str">
        <f t="shared" si="242"/>
        <v/>
      </c>
      <c r="I983" s="23" t="str">
        <f t="shared" si="243"/>
        <v/>
      </c>
      <c r="J983" s="22" t="str">
        <f t="shared" si="244"/>
        <v/>
      </c>
      <c r="K983" s="24" t="str">
        <f t="shared" si="245"/>
        <v/>
      </c>
      <c r="L983" s="42" t="str">
        <f t="shared" si="251"/>
        <v/>
      </c>
      <c r="M983" s="43" t="str">
        <f t="shared" si="252"/>
        <v/>
      </c>
      <c r="N983" s="26" t="str">
        <f t="shared" si="246"/>
        <v/>
      </c>
      <c r="O983" s="26" t="str">
        <f t="shared" si="247"/>
        <v/>
      </c>
      <c r="P983" s="28" t="str">
        <f>IF(E983="","",INDEX(TableLookupWakeUpScore[],MATCH(E983,TableLookupWakeUpScore[Wake Up],0),MATCH(P$1,TableLookupWakeUpScore[#Headers],0)))</f>
        <v/>
      </c>
      <c r="Q983" s="30" t="str">
        <f t="shared" si="248"/>
        <v/>
      </c>
      <c r="R983" s="31" t="str">
        <f t="shared" si="249"/>
        <v/>
      </c>
      <c r="S983" s="34" t="str">
        <f>IF($C983="","",INDEX(TableLookupSleepQuality[],MATCH($C983,TableLookupSleepQuality[Sleep Quality Low],1),MATCH(S$1,TableLookupSleepQuality[#Headers],0)))</f>
        <v/>
      </c>
      <c r="T983" s="35" t="str">
        <f>IF($C983="","",INDEX(TableLookupSleepQuality[],MATCH($C983,TableLookupSleepQuality[Sleep Quality Low],1),MATCH(T$1,TableLookupSleepQuality[#Headers],0)))</f>
        <v/>
      </c>
      <c r="X983" s="36" t="str">
        <f t="shared" si="250"/>
        <v/>
      </c>
      <c r="Y983" s="40" t="str">
        <f t="shared" si="254"/>
        <v/>
      </c>
      <c r="Z983" s="13" t="str">
        <f t="shared" si="254"/>
        <v/>
      </c>
      <c r="AA983" s="13" t="str">
        <f t="shared" si="254"/>
        <v/>
      </c>
      <c r="AB983" s="13" t="str">
        <f t="shared" si="254"/>
        <v/>
      </c>
      <c r="AC983" s="13" t="str">
        <f t="shared" si="254"/>
        <v/>
      </c>
      <c r="AD983" s="13" t="str">
        <f t="shared" si="254"/>
        <v/>
      </c>
    </row>
    <row r="984" spans="7:30" x14ac:dyDescent="0.25">
      <c r="G984" s="18" t="str">
        <f t="shared" si="241"/>
        <v/>
      </c>
      <c r="H984" s="22" t="str">
        <f t="shared" si="242"/>
        <v/>
      </c>
      <c r="I984" s="23" t="str">
        <f t="shared" si="243"/>
        <v/>
      </c>
      <c r="J984" s="22" t="str">
        <f t="shared" si="244"/>
        <v/>
      </c>
      <c r="K984" s="24" t="str">
        <f t="shared" si="245"/>
        <v/>
      </c>
      <c r="L984" s="42" t="str">
        <f t="shared" si="251"/>
        <v/>
      </c>
      <c r="M984" s="43" t="str">
        <f t="shared" si="252"/>
        <v/>
      </c>
      <c r="N984" s="26" t="str">
        <f t="shared" si="246"/>
        <v/>
      </c>
      <c r="O984" s="26" t="str">
        <f t="shared" si="247"/>
        <v/>
      </c>
      <c r="P984" s="28" t="str">
        <f>IF(E984="","",INDEX(TableLookupWakeUpScore[],MATCH(E984,TableLookupWakeUpScore[Wake Up],0),MATCH(P$1,TableLookupWakeUpScore[#Headers],0)))</f>
        <v/>
      </c>
      <c r="Q984" s="30" t="str">
        <f t="shared" si="248"/>
        <v/>
      </c>
      <c r="R984" s="31" t="str">
        <f t="shared" si="249"/>
        <v/>
      </c>
      <c r="S984" s="34" t="str">
        <f>IF($C984="","",INDEX(TableLookupSleepQuality[],MATCH($C984,TableLookupSleepQuality[Sleep Quality Low],1),MATCH(S$1,TableLookupSleepQuality[#Headers],0)))</f>
        <v/>
      </c>
      <c r="T984" s="35" t="str">
        <f>IF($C984="","",INDEX(TableLookupSleepQuality[],MATCH($C984,TableLookupSleepQuality[Sleep Quality Low],1),MATCH(T$1,TableLookupSleepQuality[#Headers],0)))</f>
        <v/>
      </c>
      <c r="X984" s="36" t="str">
        <f t="shared" si="250"/>
        <v/>
      </c>
      <c r="Y984" s="40" t="str">
        <f t="shared" si="254"/>
        <v/>
      </c>
      <c r="Z984" s="13" t="str">
        <f t="shared" si="254"/>
        <v/>
      </c>
      <c r="AA984" s="13" t="str">
        <f t="shared" si="254"/>
        <v/>
      </c>
      <c r="AB984" s="13" t="str">
        <f t="shared" si="254"/>
        <v/>
      </c>
      <c r="AC984" s="13" t="str">
        <f t="shared" si="254"/>
        <v/>
      </c>
      <c r="AD984" s="13" t="str">
        <f t="shared" si="254"/>
        <v/>
      </c>
    </row>
    <row r="985" spans="7:30" x14ac:dyDescent="0.25">
      <c r="G985" s="18" t="str">
        <f t="shared" si="241"/>
        <v/>
      </c>
      <c r="H985" s="22" t="str">
        <f t="shared" si="242"/>
        <v/>
      </c>
      <c r="I985" s="23" t="str">
        <f t="shared" si="243"/>
        <v/>
      </c>
      <c r="J985" s="22" t="str">
        <f t="shared" si="244"/>
        <v/>
      </c>
      <c r="K985" s="24" t="str">
        <f t="shared" si="245"/>
        <v/>
      </c>
      <c r="L985" s="42" t="str">
        <f t="shared" si="251"/>
        <v/>
      </c>
      <c r="M985" s="43" t="str">
        <f t="shared" si="252"/>
        <v/>
      </c>
      <c r="N985" s="26" t="str">
        <f t="shared" si="246"/>
        <v/>
      </c>
      <c r="O985" s="26" t="str">
        <f t="shared" si="247"/>
        <v/>
      </c>
      <c r="P985" s="28" t="str">
        <f>IF(E985="","",INDEX(TableLookupWakeUpScore[],MATCH(E985,TableLookupWakeUpScore[Wake Up],0),MATCH(P$1,TableLookupWakeUpScore[#Headers],0)))</f>
        <v/>
      </c>
      <c r="Q985" s="30" t="str">
        <f t="shared" si="248"/>
        <v/>
      </c>
      <c r="R985" s="31" t="str">
        <f t="shared" si="249"/>
        <v/>
      </c>
      <c r="S985" s="34" t="str">
        <f>IF($C985="","",INDEX(TableLookupSleepQuality[],MATCH($C985,TableLookupSleepQuality[Sleep Quality Low],1),MATCH(S$1,TableLookupSleepQuality[#Headers],0)))</f>
        <v/>
      </c>
      <c r="T985" s="35" t="str">
        <f>IF($C985="","",INDEX(TableLookupSleepQuality[],MATCH($C985,TableLookupSleepQuality[Sleep Quality Low],1),MATCH(T$1,TableLookupSleepQuality[#Headers],0)))</f>
        <v/>
      </c>
      <c r="X985" s="36" t="str">
        <f t="shared" si="250"/>
        <v/>
      </c>
      <c r="Y985" s="40" t="str">
        <f t="shared" si="254"/>
        <v/>
      </c>
      <c r="Z985" s="13" t="str">
        <f t="shared" si="254"/>
        <v/>
      </c>
      <c r="AA985" s="13" t="str">
        <f t="shared" si="254"/>
        <v/>
      </c>
      <c r="AB985" s="13" t="str">
        <f t="shared" si="254"/>
        <v/>
      </c>
      <c r="AC985" s="13" t="str">
        <f t="shared" si="254"/>
        <v/>
      </c>
      <c r="AD985" s="13" t="str">
        <f t="shared" si="254"/>
        <v/>
      </c>
    </row>
    <row r="986" spans="7:30" x14ac:dyDescent="0.25">
      <c r="G986" s="18" t="str">
        <f t="shared" si="241"/>
        <v/>
      </c>
      <c r="H986" s="22" t="str">
        <f t="shared" si="242"/>
        <v/>
      </c>
      <c r="I986" s="23" t="str">
        <f t="shared" si="243"/>
        <v/>
      </c>
      <c r="J986" s="22" t="str">
        <f t="shared" si="244"/>
        <v/>
      </c>
      <c r="K986" s="24" t="str">
        <f t="shared" si="245"/>
        <v/>
      </c>
      <c r="L986" s="42" t="str">
        <f t="shared" si="251"/>
        <v/>
      </c>
      <c r="M986" s="43" t="str">
        <f t="shared" si="252"/>
        <v/>
      </c>
      <c r="N986" s="26" t="str">
        <f t="shared" si="246"/>
        <v/>
      </c>
      <c r="O986" s="26" t="str">
        <f t="shared" si="247"/>
        <v/>
      </c>
      <c r="P986" s="28" t="str">
        <f>IF(E986="","",INDEX(TableLookupWakeUpScore[],MATCH(E986,TableLookupWakeUpScore[Wake Up],0),MATCH(P$1,TableLookupWakeUpScore[#Headers],0)))</f>
        <v/>
      </c>
      <c r="Q986" s="30" t="str">
        <f t="shared" si="248"/>
        <v/>
      </c>
      <c r="R986" s="31" t="str">
        <f t="shared" si="249"/>
        <v/>
      </c>
      <c r="S986" s="34" t="str">
        <f>IF($C986="","",INDEX(TableLookupSleepQuality[],MATCH($C986,TableLookupSleepQuality[Sleep Quality Low],1),MATCH(S$1,TableLookupSleepQuality[#Headers],0)))</f>
        <v/>
      </c>
      <c r="T986" s="35" t="str">
        <f>IF($C986="","",INDEX(TableLookupSleepQuality[],MATCH($C986,TableLookupSleepQuality[Sleep Quality Low],1),MATCH(T$1,TableLookupSleepQuality[#Headers],0)))</f>
        <v/>
      </c>
      <c r="X986" s="36" t="str">
        <f t="shared" si="250"/>
        <v/>
      </c>
      <c r="Y986" s="40" t="str">
        <f t="shared" si="254"/>
        <v/>
      </c>
      <c r="Z986" s="13" t="str">
        <f t="shared" si="254"/>
        <v/>
      </c>
      <c r="AA986" s="13" t="str">
        <f t="shared" si="254"/>
        <v/>
      </c>
      <c r="AB986" s="13" t="str">
        <f t="shared" si="254"/>
        <v/>
      </c>
      <c r="AC986" s="13" t="str">
        <f t="shared" si="254"/>
        <v/>
      </c>
      <c r="AD986" s="13" t="str">
        <f t="shared" si="254"/>
        <v/>
      </c>
    </row>
    <row r="987" spans="7:30" x14ac:dyDescent="0.25">
      <c r="G987" s="18" t="str">
        <f t="shared" si="241"/>
        <v/>
      </c>
      <c r="H987" s="22" t="str">
        <f t="shared" si="242"/>
        <v/>
      </c>
      <c r="I987" s="23" t="str">
        <f t="shared" si="243"/>
        <v/>
      </c>
      <c r="J987" s="22" t="str">
        <f t="shared" si="244"/>
        <v/>
      </c>
      <c r="K987" s="24" t="str">
        <f t="shared" si="245"/>
        <v/>
      </c>
      <c r="L987" s="42" t="str">
        <f t="shared" si="251"/>
        <v/>
      </c>
      <c r="M987" s="43" t="str">
        <f t="shared" si="252"/>
        <v/>
      </c>
      <c r="N987" s="26" t="str">
        <f t="shared" si="246"/>
        <v/>
      </c>
      <c r="O987" s="26" t="str">
        <f t="shared" si="247"/>
        <v/>
      </c>
      <c r="P987" s="28" t="str">
        <f>IF(E987="","",INDEX(TableLookupWakeUpScore[],MATCH(E987,TableLookupWakeUpScore[Wake Up],0),MATCH(P$1,TableLookupWakeUpScore[#Headers],0)))</f>
        <v/>
      </c>
      <c r="Q987" s="30" t="str">
        <f t="shared" si="248"/>
        <v/>
      </c>
      <c r="R987" s="31" t="str">
        <f t="shared" si="249"/>
        <v/>
      </c>
      <c r="S987" s="34" t="str">
        <f>IF($C987="","",INDEX(TableLookupSleepQuality[],MATCH($C987,TableLookupSleepQuality[Sleep Quality Low],1),MATCH(S$1,TableLookupSleepQuality[#Headers],0)))</f>
        <v/>
      </c>
      <c r="T987" s="35" t="str">
        <f>IF($C987="","",INDEX(TableLookupSleepQuality[],MATCH($C987,TableLookupSleepQuality[Sleep Quality Low],1),MATCH(T$1,TableLookupSleepQuality[#Headers],0)))</f>
        <v/>
      </c>
      <c r="X987" s="36" t="str">
        <f t="shared" si="250"/>
        <v/>
      </c>
      <c r="Y987" s="40" t="str">
        <f t="shared" si="254"/>
        <v/>
      </c>
      <c r="Z987" s="13" t="str">
        <f t="shared" si="254"/>
        <v/>
      </c>
      <c r="AA987" s="13" t="str">
        <f t="shared" si="254"/>
        <v/>
      </c>
      <c r="AB987" s="13" t="str">
        <f t="shared" si="254"/>
        <v/>
      </c>
      <c r="AC987" s="13" t="str">
        <f t="shared" si="254"/>
        <v/>
      </c>
      <c r="AD987" s="13" t="str">
        <f t="shared" si="254"/>
        <v/>
      </c>
    </row>
    <row r="988" spans="7:30" x14ac:dyDescent="0.25">
      <c r="G988" s="18" t="str">
        <f t="shared" si="241"/>
        <v/>
      </c>
      <c r="H988" s="22" t="str">
        <f t="shared" si="242"/>
        <v/>
      </c>
      <c r="I988" s="23" t="str">
        <f t="shared" si="243"/>
        <v/>
      </c>
      <c r="J988" s="22" t="str">
        <f t="shared" si="244"/>
        <v/>
      </c>
      <c r="K988" s="24" t="str">
        <f t="shared" si="245"/>
        <v/>
      </c>
      <c r="L988" s="42" t="str">
        <f t="shared" si="251"/>
        <v/>
      </c>
      <c r="M988" s="43" t="str">
        <f t="shared" si="252"/>
        <v/>
      </c>
      <c r="N988" s="26" t="str">
        <f t="shared" si="246"/>
        <v/>
      </c>
      <c r="O988" s="26" t="str">
        <f t="shared" si="247"/>
        <v/>
      </c>
      <c r="P988" s="28" t="str">
        <f>IF(E988="","",INDEX(TableLookupWakeUpScore[],MATCH(E988,TableLookupWakeUpScore[Wake Up],0),MATCH(P$1,TableLookupWakeUpScore[#Headers],0)))</f>
        <v/>
      </c>
      <c r="Q988" s="30" t="str">
        <f t="shared" si="248"/>
        <v/>
      </c>
      <c r="R988" s="31" t="str">
        <f t="shared" si="249"/>
        <v/>
      </c>
      <c r="S988" s="34" t="str">
        <f>IF($C988="","",INDEX(TableLookupSleepQuality[],MATCH($C988,TableLookupSleepQuality[Sleep Quality Low],1),MATCH(S$1,TableLookupSleepQuality[#Headers],0)))</f>
        <v/>
      </c>
      <c r="T988" s="35" t="str">
        <f>IF($C988="","",INDEX(TableLookupSleepQuality[],MATCH($C988,TableLookupSleepQuality[Sleep Quality Low],1),MATCH(T$1,TableLookupSleepQuality[#Headers],0)))</f>
        <v/>
      </c>
      <c r="X988" s="36" t="str">
        <f t="shared" si="250"/>
        <v/>
      </c>
      <c r="Y988" s="40" t="str">
        <f t="shared" si="254"/>
        <v/>
      </c>
      <c r="Z988" s="13" t="str">
        <f t="shared" si="254"/>
        <v/>
      </c>
      <c r="AA988" s="13" t="str">
        <f t="shared" si="254"/>
        <v/>
      </c>
      <c r="AB988" s="13" t="str">
        <f t="shared" si="254"/>
        <v/>
      </c>
      <c r="AC988" s="13" t="str">
        <f t="shared" si="254"/>
        <v/>
      </c>
      <c r="AD988" s="13" t="str">
        <f t="shared" si="254"/>
        <v/>
      </c>
    </row>
    <row r="989" spans="7:30" x14ac:dyDescent="0.25">
      <c r="G989" s="18" t="str">
        <f t="shared" si="241"/>
        <v/>
      </c>
      <c r="H989" s="22" t="str">
        <f t="shared" si="242"/>
        <v/>
      </c>
      <c r="I989" s="23" t="str">
        <f t="shared" si="243"/>
        <v/>
      </c>
      <c r="J989" s="22" t="str">
        <f t="shared" si="244"/>
        <v/>
      </c>
      <c r="K989" s="24" t="str">
        <f t="shared" si="245"/>
        <v/>
      </c>
      <c r="L989" s="42" t="str">
        <f t="shared" si="251"/>
        <v/>
      </c>
      <c r="M989" s="43" t="str">
        <f t="shared" si="252"/>
        <v/>
      </c>
      <c r="N989" s="26" t="str">
        <f t="shared" si="246"/>
        <v/>
      </c>
      <c r="O989" s="26" t="str">
        <f t="shared" si="247"/>
        <v/>
      </c>
      <c r="P989" s="28" t="str">
        <f>IF(E989="","",INDEX(TableLookupWakeUpScore[],MATCH(E989,TableLookupWakeUpScore[Wake Up],0),MATCH(P$1,TableLookupWakeUpScore[#Headers],0)))</f>
        <v/>
      </c>
      <c r="Q989" s="30" t="str">
        <f t="shared" si="248"/>
        <v/>
      </c>
      <c r="R989" s="31" t="str">
        <f t="shared" si="249"/>
        <v/>
      </c>
      <c r="S989" s="34" t="str">
        <f>IF($C989="","",INDEX(TableLookupSleepQuality[],MATCH($C989,TableLookupSleepQuality[Sleep Quality Low],1),MATCH(S$1,TableLookupSleepQuality[#Headers],0)))</f>
        <v/>
      </c>
      <c r="T989" s="35" t="str">
        <f>IF($C989="","",INDEX(TableLookupSleepQuality[],MATCH($C989,TableLookupSleepQuality[Sleep Quality Low],1),MATCH(T$1,TableLookupSleepQuality[#Headers],0)))</f>
        <v/>
      </c>
      <c r="X989" s="36" t="str">
        <f t="shared" si="250"/>
        <v/>
      </c>
      <c r="Y989" s="40" t="str">
        <f t="shared" si="254"/>
        <v/>
      </c>
      <c r="Z989" s="13" t="str">
        <f t="shared" si="254"/>
        <v/>
      </c>
      <c r="AA989" s="13" t="str">
        <f t="shared" si="254"/>
        <v/>
      </c>
      <c r="AB989" s="13" t="str">
        <f t="shared" si="254"/>
        <v/>
      </c>
      <c r="AC989" s="13" t="str">
        <f t="shared" si="254"/>
        <v/>
      </c>
      <c r="AD989" s="13" t="str">
        <f t="shared" si="254"/>
        <v/>
      </c>
    </row>
    <row r="990" spans="7:30" x14ac:dyDescent="0.25">
      <c r="G990" s="18" t="str">
        <f t="shared" si="241"/>
        <v/>
      </c>
      <c r="H990" s="22" t="str">
        <f t="shared" si="242"/>
        <v/>
      </c>
      <c r="I990" s="23" t="str">
        <f t="shared" si="243"/>
        <v/>
      </c>
      <c r="J990" s="22" t="str">
        <f t="shared" si="244"/>
        <v/>
      </c>
      <c r="K990" s="24" t="str">
        <f t="shared" si="245"/>
        <v/>
      </c>
      <c r="L990" s="42" t="str">
        <f t="shared" si="251"/>
        <v/>
      </c>
      <c r="M990" s="43" t="str">
        <f t="shared" si="252"/>
        <v/>
      </c>
      <c r="N990" s="26" t="str">
        <f t="shared" si="246"/>
        <v/>
      </c>
      <c r="O990" s="26" t="str">
        <f t="shared" si="247"/>
        <v/>
      </c>
      <c r="P990" s="28" t="str">
        <f>IF(E990="","",INDEX(TableLookupWakeUpScore[],MATCH(E990,TableLookupWakeUpScore[Wake Up],0),MATCH(P$1,TableLookupWakeUpScore[#Headers],0)))</f>
        <v/>
      </c>
      <c r="Q990" s="30" t="str">
        <f t="shared" si="248"/>
        <v/>
      </c>
      <c r="R990" s="31" t="str">
        <f t="shared" si="249"/>
        <v/>
      </c>
      <c r="S990" s="34" t="str">
        <f>IF($C990="","",INDEX(TableLookupSleepQuality[],MATCH($C990,TableLookupSleepQuality[Sleep Quality Low],1),MATCH(S$1,TableLookupSleepQuality[#Headers],0)))</f>
        <v/>
      </c>
      <c r="T990" s="35" t="str">
        <f>IF($C990="","",INDEX(TableLookupSleepQuality[],MATCH($C990,TableLookupSleepQuality[Sleep Quality Low],1),MATCH(T$1,TableLookupSleepQuality[#Headers],0)))</f>
        <v/>
      </c>
      <c r="X990" s="36" t="str">
        <f t="shared" si="250"/>
        <v/>
      </c>
      <c r="Y990" s="40" t="str">
        <f t="shared" si="254"/>
        <v/>
      </c>
      <c r="Z990" s="13" t="str">
        <f t="shared" si="254"/>
        <v/>
      </c>
      <c r="AA990" s="13" t="str">
        <f t="shared" si="254"/>
        <v/>
      </c>
      <c r="AB990" s="13" t="str">
        <f t="shared" si="254"/>
        <v/>
      </c>
      <c r="AC990" s="13" t="str">
        <f t="shared" si="254"/>
        <v/>
      </c>
      <c r="AD990" s="13" t="str">
        <f t="shared" si="254"/>
        <v/>
      </c>
    </row>
    <row r="991" spans="7:30" x14ac:dyDescent="0.25">
      <c r="G991" s="18" t="str">
        <f t="shared" si="241"/>
        <v/>
      </c>
      <c r="H991" s="22" t="str">
        <f t="shared" si="242"/>
        <v/>
      </c>
      <c r="I991" s="23" t="str">
        <f t="shared" si="243"/>
        <v/>
      </c>
      <c r="J991" s="22" t="str">
        <f t="shared" si="244"/>
        <v/>
      </c>
      <c r="K991" s="24" t="str">
        <f t="shared" si="245"/>
        <v/>
      </c>
      <c r="L991" s="42" t="str">
        <f t="shared" si="251"/>
        <v/>
      </c>
      <c r="M991" s="43" t="str">
        <f t="shared" si="252"/>
        <v/>
      </c>
      <c r="N991" s="26" t="str">
        <f t="shared" si="246"/>
        <v/>
      </c>
      <c r="O991" s="26" t="str">
        <f t="shared" si="247"/>
        <v/>
      </c>
      <c r="P991" s="28" t="str">
        <f>IF(E991="","",INDEX(TableLookupWakeUpScore[],MATCH(E991,TableLookupWakeUpScore[Wake Up],0),MATCH(P$1,TableLookupWakeUpScore[#Headers],0)))</f>
        <v/>
      </c>
      <c r="Q991" s="30" t="str">
        <f t="shared" si="248"/>
        <v/>
      </c>
      <c r="R991" s="31" t="str">
        <f t="shared" si="249"/>
        <v/>
      </c>
      <c r="S991" s="34" t="str">
        <f>IF($C991="","",INDEX(TableLookupSleepQuality[],MATCH($C991,TableLookupSleepQuality[Sleep Quality Low],1),MATCH(S$1,TableLookupSleepQuality[#Headers],0)))</f>
        <v/>
      </c>
      <c r="T991" s="35" t="str">
        <f>IF($C991="","",INDEX(TableLookupSleepQuality[],MATCH($C991,TableLookupSleepQuality[Sleep Quality Low],1),MATCH(T$1,TableLookupSleepQuality[#Headers],0)))</f>
        <v/>
      </c>
      <c r="X991" s="36" t="str">
        <f t="shared" si="250"/>
        <v/>
      </c>
      <c r="Y991" s="40" t="str">
        <f t="shared" si="254"/>
        <v/>
      </c>
      <c r="Z991" s="13" t="str">
        <f t="shared" si="254"/>
        <v/>
      </c>
      <c r="AA991" s="13" t="str">
        <f t="shared" si="254"/>
        <v/>
      </c>
      <c r="AB991" s="13" t="str">
        <f t="shared" si="254"/>
        <v/>
      </c>
      <c r="AC991" s="13" t="str">
        <f t="shared" si="254"/>
        <v/>
      </c>
      <c r="AD991" s="13" t="str">
        <f t="shared" si="254"/>
        <v/>
      </c>
    </row>
    <row r="992" spans="7:30" x14ac:dyDescent="0.25">
      <c r="G992" s="18" t="str">
        <f t="shared" si="241"/>
        <v/>
      </c>
      <c r="H992" s="22" t="str">
        <f t="shared" si="242"/>
        <v/>
      </c>
      <c r="I992" s="23" t="str">
        <f t="shared" si="243"/>
        <v/>
      </c>
      <c r="J992" s="22" t="str">
        <f t="shared" si="244"/>
        <v/>
      </c>
      <c r="K992" s="24" t="str">
        <f t="shared" si="245"/>
        <v/>
      </c>
      <c r="L992" s="42" t="str">
        <f t="shared" si="251"/>
        <v/>
      </c>
      <c r="M992" s="43" t="str">
        <f t="shared" si="252"/>
        <v/>
      </c>
      <c r="N992" s="26" t="str">
        <f t="shared" si="246"/>
        <v/>
      </c>
      <c r="O992" s="26" t="str">
        <f t="shared" si="247"/>
        <v/>
      </c>
      <c r="P992" s="28" t="str">
        <f>IF(E992="","",INDEX(TableLookupWakeUpScore[],MATCH(E992,TableLookupWakeUpScore[Wake Up],0),MATCH(P$1,TableLookupWakeUpScore[#Headers],0)))</f>
        <v/>
      </c>
      <c r="Q992" s="30" t="str">
        <f t="shared" si="248"/>
        <v/>
      </c>
      <c r="R992" s="31" t="str">
        <f t="shared" si="249"/>
        <v/>
      </c>
      <c r="S992" s="34" t="str">
        <f>IF($C992="","",INDEX(TableLookupSleepQuality[],MATCH($C992,TableLookupSleepQuality[Sleep Quality Low],1),MATCH(S$1,TableLookupSleepQuality[#Headers],0)))</f>
        <v/>
      </c>
      <c r="T992" s="35" t="str">
        <f>IF($C992="","",INDEX(TableLookupSleepQuality[],MATCH($C992,TableLookupSleepQuality[Sleep Quality Low],1),MATCH(T$1,TableLookupSleepQuality[#Headers],0)))</f>
        <v/>
      </c>
      <c r="X992" s="36" t="str">
        <f t="shared" si="250"/>
        <v/>
      </c>
      <c r="Y992" s="40" t="str">
        <f t="shared" si="254"/>
        <v/>
      </c>
      <c r="Z992" s="13" t="str">
        <f t="shared" si="254"/>
        <v/>
      </c>
      <c r="AA992" s="13" t="str">
        <f t="shared" si="254"/>
        <v/>
      </c>
      <c r="AB992" s="13" t="str">
        <f t="shared" si="254"/>
        <v/>
      </c>
      <c r="AC992" s="13" t="str">
        <f t="shared" si="254"/>
        <v/>
      </c>
      <c r="AD992" s="13" t="str">
        <f t="shared" si="254"/>
        <v/>
      </c>
    </row>
    <row r="993" spans="7:30" x14ac:dyDescent="0.25">
      <c r="G993" s="18" t="str">
        <f t="shared" si="241"/>
        <v/>
      </c>
      <c r="H993" s="22" t="str">
        <f t="shared" si="242"/>
        <v/>
      </c>
      <c r="I993" s="23" t="str">
        <f t="shared" si="243"/>
        <v/>
      </c>
      <c r="J993" s="22" t="str">
        <f t="shared" si="244"/>
        <v/>
      </c>
      <c r="K993" s="24" t="str">
        <f t="shared" si="245"/>
        <v/>
      </c>
      <c r="L993" s="42" t="str">
        <f t="shared" si="251"/>
        <v/>
      </c>
      <c r="M993" s="43" t="str">
        <f t="shared" si="252"/>
        <v/>
      </c>
      <c r="N993" s="26" t="str">
        <f t="shared" si="246"/>
        <v/>
      </c>
      <c r="O993" s="26" t="str">
        <f t="shared" si="247"/>
        <v/>
      </c>
      <c r="P993" s="28" t="str">
        <f>IF(E993="","",INDEX(TableLookupWakeUpScore[],MATCH(E993,TableLookupWakeUpScore[Wake Up],0),MATCH(P$1,TableLookupWakeUpScore[#Headers],0)))</f>
        <v/>
      </c>
      <c r="Q993" s="30" t="str">
        <f t="shared" si="248"/>
        <v/>
      </c>
      <c r="R993" s="31" t="str">
        <f t="shared" si="249"/>
        <v/>
      </c>
      <c r="S993" s="34" t="str">
        <f>IF($C993="","",INDEX(TableLookupSleepQuality[],MATCH($C993,TableLookupSleepQuality[Sleep Quality Low],1),MATCH(S$1,TableLookupSleepQuality[#Headers],0)))</f>
        <v/>
      </c>
      <c r="T993" s="35" t="str">
        <f>IF($C993="","",INDEX(TableLookupSleepQuality[],MATCH($C993,TableLookupSleepQuality[Sleep Quality Low],1),MATCH(T$1,TableLookupSleepQuality[#Headers],0)))</f>
        <v/>
      </c>
      <c r="X993" s="36" t="str">
        <f t="shared" si="250"/>
        <v/>
      </c>
      <c r="Y993" s="40" t="str">
        <f t="shared" si="254"/>
        <v/>
      </c>
      <c r="Z993" s="13" t="str">
        <f t="shared" si="254"/>
        <v/>
      </c>
      <c r="AA993" s="13" t="str">
        <f t="shared" si="254"/>
        <v/>
      </c>
      <c r="AB993" s="13" t="str">
        <f t="shared" si="254"/>
        <v/>
      </c>
      <c r="AC993" s="13" t="str">
        <f t="shared" si="254"/>
        <v/>
      </c>
      <c r="AD993" s="13" t="str">
        <f t="shared" si="254"/>
        <v/>
      </c>
    </row>
    <row r="994" spans="7:30" x14ac:dyDescent="0.25">
      <c r="G994" s="18" t="str">
        <f t="shared" si="241"/>
        <v/>
      </c>
      <c r="H994" s="22" t="str">
        <f t="shared" si="242"/>
        <v/>
      </c>
      <c r="I994" s="23" t="str">
        <f t="shared" si="243"/>
        <v/>
      </c>
      <c r="J994" s="22" t="str">
        <f t="shared" si="244"/>
        <v/>
      </c>
      <c r="K994" s="24" t="str">
        <f t="shared" si="245"/>
        <v/>
      </c>
      <c r="L994" s="42" t="str">
        <f t="shared" si="251"/>
        <v/>
      </c>
      <c r="M994" s="43" t="str">
        <f t="shared" si="252"/>
        <v/>
      </c>
      <c r="N994" s="26" t="str">
        <f t="shared" si="246"/>
        <v/>
      </c>
      <c r="O994" s="26" t="str">
        <f t="shared" si="247"/>
        <v/>
      </c>
      <c r="P994" s="28" t="str">
        <f>IF(E994="","",INDEX(TableLookupWakeUpScore[],MATCH(E994,TableLookupWakeUpScore[Wake Up],0),MATCH(P$1,TableLookupWakeUpScore[#Headers],0)))</f>
        <v/>
      </c>
      <c r="Q994" s="30" t="str">
        <f t="shared" si="248"/>
        <v/>
      </c>
      <c r="R994" s="31" t="str">
        <f t="shared" si="249"/>
        <v/>
      </c>
      <c r="S994" s="34" t="str">
        <f>IF($C994="","",INDEX(TableLookupSleepQuality[],MATCH($C994,TableLookupSleepQuality[Sleep Quality Low],1),MATCH(S$1,TableLookupSleepQuality[#Headers],0)))</f>
        <v/>
      </c>
      <c r="T994" s="35" t="str">
        <f>IF($C994="","",INDEX(TableLookupSleepQuality[],MATCH($C994,TableLookupSleepQuality[Sleep Quality Low],1),MATCH(T$1,TableLookupSleepQuality[#Headers],0)))</f>
        <v/>
      </c>
      <c r="X994" s="36" t="str">
        <f t="shared" si="250"/>
        <v/>
      </c>
      <c r="Y994" s="40" t="str">
        <f t="shared" si="254"/>
        <v/>
      </c>
      <c r="Z994" s="13" t="str">
        <f t="shared" si="254"/>
        <v/>
      </c>
      <c r="AA994" s="13" t="str">
        <f t="shared" si="254"/>
        <v/>
      </c>
      <c r="AB994" s="13" t="str">
        <f t="shared" si="254"/>
        <v/>
      </c>
      <c r="AC994" s="13" t="str">
        <f t="shared" si="254"/>
        <v/>
      </c>
      <c r="AD994" s="13" t="str">
        <f t="shared" si="254"/>
        <v/>
      </c>
    </row>
    <row r="995" spans="7:30" x14ac:dyDescent="0.25">
      <c r="G995" s="18" t="str">
        <f t="shared" si="241"/>
        <v/>
      </c>
      <c r="H995" s="22" t="str">
        <f t="shared" si="242"/>
        <v/>
      </c>
      <c r="I995" s="23" t="str">
        <f t="shared" si="243"/>
        <v/>
      </c>
      <c r="J995" s="22" t="str">
        <f t="shared" si="244"/>
        <v/>
      </c>
      <c r="K995" s="24" t="str">
        <f t="shared" si="245"/>
        <v/>
      </c>
      <c r="L995" s="42" t="str">
        <f t="shared" si="251"/>
        <v/>
      </c>
      <c r="M995" s="43" t="str">
        <f t="shared" si="252"/>
        <v/>
      </c>
      <c r="N995" s="26" t="str">
        <f t="shared" si="246"/>
        <v/>
      </c>
      <c r="O995" s="26" t="str">
        <f t="shared" si="247"/>
        <v/>
      </c>
      <c r="P995" s="28" t="str">
        <f>IF(E995="","",INDEX(TableLookupWakeUpScore[],MATCH(E995,TableLookupWakeUpScore[Wake Up],0),MATCH(P$1,TableLookupWakeUpScore[#Headers],0)))</f>
        <v/>
      </c>
      <c r="Q995" s="30" t="str">
        <f t="shared" si="248"/>
        <v/>
      </c>
      <c r="R995" s="31" t="str">
        <f t="shared" si="249"/>
        <v/>
      </c>
      <c r="S995" s="34" t="str">
        <f>IF($C995="","",INDEX(TableLookupSleepQuality[],MATCH($C995,TableLookupSleepQuality[Sleep Quality Low],1),MATCH(S$1,TableLookupSleepQuality[#Headers],0)))</f>
        <v/>
      </c>
      <c r="T995" s="35" t="str">
        <f>IF($C995="","",INDEX(TableLookupSleepQuality[],MATCH($C995,TableLookupSleepQuality[Sleep Quality Low],1),MATCH(T$1,TableLookupSleepQuality[#Headers],0)))</f>
        <v/>
      </c>
      <c r="X995" s="36" t="str">
        <f t="shared" si="250"/>
        <v/>
      </c>
      <c r="Y995" s="40" t="str">
        <f t="shared" ref="Y995:AD1010" si="255">IF(OR($X995="NO",$X995=""),"",IF(COUNTIF($F995,"*" &amp; Y$1 &amp; "*"),"YES","NO"))</f>
        <v/>
      </c>
      <c r="Z995" s="13" t="str">
        <f t="shared" si="255"/>
        <v/>
      </c>
      <c r="AA995" s="13" t="str">
        <f t="shared" si="255"/>
        <v/>
      </c>
      <c r="AB995" s="13" t="str">
        <f t="shared" si="255"/>
        <v/>
      </c>
      <c r="AC995" s="13" t="str">
        <f t="shared" si="255"/>
        <v/>
      </c>
      <c r="AD995" s="13" t="str">
        <f t="shared" si="255"/>
        <v/>
      </c>
    </row>
    <row r="996" spans="7:30" x14ac:dyDescent="0.25">
      <c r="G996" s="18" t="str">
        <f t="shared" si="241"/>
        <v/>
      </c>
      <c r="H996" s="22" t="str">
        <f t="shared" si="242"/>
        <v/>
      </c>
      <c r="I996" s="23" t="str">
        <f t="shared" si="243"/>
        <v/>
      </c>
      <c r="J996" s="22" t="str">
        <f t="shared" si="244"/>
        <v/>
      </c>
      <c r="K996" s="24" t="str">
        <f t="shared" si="245"/>
        <v/>
      </c>
      <c r="L996" s="42" t="str">
        <f t="shared" si="251"/>
        <v/>
      </c>
      <c r="M996" s="43" t="str">
        <f t="shared" si="252"/>
        <v/>
      </c>
      <c r="N996" s="26" t="str">
        <f t="shared" si="246"/>
        <v/>
      </c>
      <c r="O996" s="26" t="str">
        <f t="shared" si="247"/>
        <v/>
      </c>
      <c r="P996" s="28" t="str">
        <f>IF(E996="","",INDEX(TableLookupWakeUpScore[],MATCH(E996,TableLookupWakeUpScore[Wake Up],0),MATCH(P$1,TableLookupWakeUpScore[#Headers],0)))</f>
        <v/>
      </c>
      <c r="Q996" s="30" t="str">
        <f t="shared" si="248"/>
        <v/>
      </c>
      <c r="R996" s="31" t="str">
        <f t="shared" si="249"/>
        <v/>
      </c>
      <c r="S996" s="34" t="str">
        <f>IF($C996="","",INDEX(TableLookupSleepQuality[],MATCH($C996,TableLookupSleepQuality[Sleep Quality Low],1),MATCH(S$1,TableLookupSleepQuality[#Headers],0)))</f>
        <v/>
      </c>
      <c r="T996" s="35" t="str">
        <f>IF($C996="","",INDEX(TableLookupSleepQuality[],MATCH($C996,TableLookupSleepQuality[Sleep Quality Low],1),MATCH(T$1,TableLookupSleepQuality[#Headers],0)))</f>
        <v/>
      </c>
      <c r="X996" s="36" t="str">
        <f t="shared" si="250"/>
        <v/>
      </c>
      <c r="Y996" s="40" t="str">
        <f t="shared" si="255"/>
        <v/>
      </c>
      <c r="Z996" s="13" t="str">
        <f t="shared" si="255"/>
        <v/>
      </c>
      <c r="AA996" s="13" t="str">
        <f t="shared" si="255"/>
        <v/>
      </c>
      <c r="AB996" s="13" t="str">
        <f t="shared" si="255"/>
        <v/>
      </c>
      <c r="AC996" s="13" t="str">
        <f t="shared" si="255"/>
        <v/>
      </c>
      <c r="AD996" s="13" t="str">
        <f t="shared" si="255"/>
        <v/>
      </c>
    </row>
    <row r="997" spans="7:30" x14ac:dyDescent="0.25">
      <c r="G997" s="18" t="str">
        <f t="shared" si="241"/>
        <v/>
      </c>
      <c r="H997" s="22" t="str">
        <f t="shared" si="242"/>
        <v/>
      </c>
      <c r="I997" s="23" t="str">
        <f t="shared" si="243"/>
        <v/>
      </c>
      <c r="J997" s="22" t="str">
        <f t="shared" si="244"/>
        <v/>
      </c>
      <c r="K997" s="24" t="str">
        <f t="shared" si="245"/>
        <v/>
      </c>
      <c r="L997" s="42" t="str">
        <f t="shared" si="251"/>
        <v/>
      </c>
      <c r="M997" s="43" t="str">
        <f t="shared" si="252"/>
        <v/>
      </c>
      <c r="N997" s="26" t="str">
        <f t="shared" si="246"/>
        <v/>
      </c>
      <c r="O997" s="26" t="str">
        <f t="shared" si="247"/>
        <v/>
      </c>
      <c r="P997" s="28" t="str">
        <f>IF(E997="","",INDEX(TableLookupWakeUpScore[],MATCH(E997,TableLookupWakeUpScore[Wake Up],0),MATCH(P$1,TableLookupWakeUpScore[#Headers],0)))</f>
        <v/>
      </c>
      <c r="Q997" s="30" t="str">
        <f t="shared" si="248"/>
        <v/>
      </c>
      <c r="R997" s="31" t="str">
        <f t="shared" si="249"/>
        <v/>
      </c>
      <c r="S997" s="34" t="str">
        <f>IF($C997="","",INDEX(TableLookupSleepQuality[],MATCH($C997,TableLookupSleepQuality[Sleep Quality Low],1),MATCH(S$1,TableLookupSleepQuality[#Headers],0)))</f>
        <v/>
      </c>
      <c r="T997" s="35" t="str">
        <f>IF($C997="","",INDEX(TableLookupSleepQuality[],MATCH($C997,TableLookupSleepQuality[Sleep Quality Low],1),MATCH(T$1,TableLookupSleepQuality[#Headers],0)))</f>
        <v/>
      </c>
      <c r="X997" s="36" t="str">
        <f t="shared" si="250"/>
        <v/>
      </c>
      <c r="Y997" s="40" t="str">
        <f t="shared" si="255"/>
        <v/>
      </c>
      <c r="Z997" s="13" t="str">
        <f t="shared" si="255"/>
        <v/>
      </c>
      <c r="AA997" s="13" t="str">
        <f t="shared" si="255"/>
        <v/>
      </c>
      <c r="AB997" s="13" t="str">
        <f t="shared" si="255"/>
        <v/>
      </c>
      <c r="AC997" s="13" t="str">
        <f t="shared" si="255"/>
        <v/>
      </c>
      <c r="AD997" s="13" t="str">
        <f t="shared" si="255"/>
        <v/>
      </c>
    </row>
    <row r="998" spans="7:30" x14ac:dyDescent="0.25">
      <c r="G998" s="18" t="str">
        <f t="shared" si="241"/>
        <v/>
      </c>
      <c r="H998" s="22" t="str">
        <f t="shared" si="242"/>
        <v/>
      </c>
      <c r="I998" s="23" t="str">
        <f t="shared" si="243"/>
        <v/>
      </c>
      <c r="J998" s="22" t="str">
        <f t="shared" si="244"/>
        <v/>
      </c>
      <c r="K998" s="24" t="str">
        <f t="shared" si="245"/>
        <v/>
      </c>
      <c r="L998" s="42" t="str">
        <f t="shared" si="251"/>
        <v/>
      </c>
      <c r="M998" s="43" t="str">
        <f t="shared" si="252"/>
        <v/>
      </c>
      <c r="N998" s="26" t="str">
        <f t="shared" si="246"/>
        <v/>
      </c>
      <c r="O998" s="26" t="str">
        <f t="shared" si="247"/>
        <v/>
      </c>
      <c r="P998" s="28" t="str">
        <f>IF(E998="","",INDEX(TableLookupWakeUpScore[],MATCH(E998,TableLookupWakeUpScore[Wake Up],0),MATCH(P$1,TableLookupWakeUpScore[#Headers],0)))</f>
        <v/>
      </c>
      <c r="Q998" s="30" t="str">
        <f t="shared" si="248"/>
        <v/>
      </c>
      <c r="R998" s="31" t="str">
        <f t="shared" si="249"/>
        <v/>
      </c>
      <c r="S998" s="34" t="str">
        <f>IF($C998="","",INDEX(TableLookupSleepQuality[],MATCH($C998,TableLookupSleepQuality[Sleep Quality Low],1),MATCH(S$1,TableLookupSleepQuality[#Headers],0)))</f>
        <v/>
      </c>
      <c r="T998" s="35" t="str">
        <f>IF($C998="","",INDEX(TableLookupSleepQuality[],MATCH($C998,TableLookupSleepQuality[Sleep Quality Low],1),MATCH(T$1,TableLookupSleepQuality[#Headers],0)))</f>
        <v/>
      </c>
      <c r="X998" s="36" t="str">
        <f t="shared" si="250"/>
        <v/>
      </c>
      <c r="Y998" s="40" t="str">
        <f t="shared" si="255"/>
        <v/>
      </c>
      <c r="Z998" s="13" t="str">
        <f t="shared" si="255"/>
        <v/>
      </c>
      <c r="AA998" s="13" t="str">
        <f t="shared" si="255"/>
        <v/>
      </c>
      <c r="AB998" s="13" t="str">
        <f t="shared" si="255"/>
        <v/>
      </c>
      <c r="AC998" s="13" t="str">
        <f t="shared" si="255"/>
        <v/>
      </c>
      <c r="AD998" s="13" t="str">
        <f t="shared" si="255"/>
        <v/>
      </c>
    </row>
    <row r="999" spans="7:30" x14ac:dyDescent="0.25">
      <c r="G999" s="18" t="str">
        <f t="shared" si="241"/>
        <v/>
      </c>
      <c r="H999" s="22" t="str">
        <f t="shared" si="242"/>
        <v/>
      </c>
      <c r="I999" s="23" t="str">
        <f t="shared" si="243"/>
        <v/>
      </c>
      <c r="J999" s="22" t="str">
        <f t="shared" si="244"/>
        <v/>
      </c>
      <c r="K999" s="24" t="str">
        <f t="shared" si="245"/>
        <v/>
      </c>
      <c r="L999" s="42" t="str">
        <f t="shared" si="251"/>
        <v/>
      </c>
      <c r="M999" s="43" t="str">
        <f t="shared" si="252"/>
        <v/>
      </c>
      <c r="N999" s="26" t="str">
        <f t="shared" si="246"/>
        <v/>
      </c>
      <c r="O999" s="26" t="str">
        <f t="shared" si="247"/>
        <v/>
      </c>
      <c r="P999" s="28" t="str">
        <f>IF(E999="","",INDEX(TableLookupWakeUpScore[],MATCH(E999,TableLookupWakeUpScore[Wake Up],0),MATCH(P$1,TableLookupWakeUpScore[#Headers],0)))</f>
        <v/>
      </c>
      <c r="Q999" s="30" t="str">
        <f t="shared" si="248"/>
        <v/>
      </c>
      <c r="R999" s="31" t="str">
        <f t="shared" si="249"/>
        <v/>
      </c>
      <c r="S999" s="34" t="str">
        <f>IF($C999="","",INDEX(TableLookupSleepQuality[],MATCH($C999,TableLookupSleepQuality[Sleep Quality Low],1),MATCH(S$1,TableLookupSleepQuality[#Headers],0)))</f>
        <v/>
      </c>
      <c r="T999" s="35" t="str">
        <f>IF($C999="","",INDEX(TableLookupSleepQuality[],MATCH($C999,TableLookupSleepQuality[Sleep Quality Low],1),MATCH(T$1,TableLookupSleepQuality[#Headers],0)))</f>
        <v/>
      </c>
      <c r="X999" s="36" t="str">
        <f t="shared" si="250"/>
        <v/>
      </c>
      <c r="Y999" s="40" t="str">
        <f t="shared" si="255"/>
        <v/>
      </c>
      <c r="Z999" s="13" t="str">
        <f t="shared" si="255"/>
        <v/>
      </c>
      <c r="AA999" s="13" t="str">
        <f t="shared" si="255"/>
        <v/>
      </c>
      <c r="AB999" s="13" t="str">
        <f t="shared" si="255"/>
        <v/>
      </c>
      <c r="AC999" s="13" t="str">
        <f t="shared" si="255"/>
        <v/>
      </c>
      <c r="AD999" s="13" t="str">
        <f t="shared" si="255"/>
        <v/>
      </c>
    </row>
    <row r="1000" spans="7:30" x14ac:dyDescent="0.25">
      <c r="G1000" s="18" t="str">
        <f t="shared" si="241"/>
        <v/>
      </c>
      <c r="H1000" s="22" t="str">
        <f t="shared" si="242"/>
        <v/>
      </c>
      <c r="I1000" s="23" t="str">
        <f t="shared" si="243"/>
        <v/>
      </c>
      <c r="J1000" s="22" t="str">
        <f t="shared" si="244"/>
        <v/>
      </c>
      <c r="K1000" s="24" t="str">
        <f t="shared" si="245"/>
        <v/>
      </c>
      <c r="L1000" s="42" t="str">
        <f t="shared" si="251"/>
        <v/>
      </c>
      <c r="M1000" s="43" t="str">
        <f t="shared" si="252"/>
        <v/>
      </c>
      <c r="N1000" s="26" t="str">
        <f t="shared" si="246"/>
        <v/>
      </c>
      <c r="O1000" s="26" t="str">
        <f t="shared" si="247"/>
        <v/>
      </c>
      <c r="P1000" s="28" t="str">
        <f>IF(E1000="","",INDEX(TableLookupWakeUpScore[],MATCH(E1000,TableLookupWakeUpScore[Wake Up],0),MATCH(P$1,TableLookupWakeUpScore[#Headers],0)))</f>
        <v/>
      </c>
      <c r="Q1000" s="30" t="str">
        <f t="shared" si="248"/>
        <v/>
      </c>
      <c r="R1000" s="31" t="str">
        <f t="shared" si="249"/>
        <v/>
      </c>
      <c r="S1000" s="34" t="str">
        <f>IF($C1000="","",INDEX(TableLookupSleepQuality[],MATCH($C1000,TableLookupSleepQuality[Sleep Quality Low],1),MATCH(S$1,TableLookupSleepQuality[#Headers],0)))</f>
        <v/>
      </c>
      <c r="T1000" s="35" t="str">
        <f>IF($C1000="","",INDEX(TableLookupSleepQuality[],MATCH($C1000,TableLookupSleepQuality[Sleep Quality Low],1),MATCH(T$1,TableLookupSleepQuality[#Headers],0)))</f>
        <v/>
      </c>
      <c r="X1000" s="36" t="str">
        <f t="shared" si="250"/>
        <v/>
      </c>
      <c r="Y1000" s="40" t="str">
        <f t="shared" si="255"/>
        <v/>
      </c>
      <c r="Z1000" s="13" t="str">
        <f t="shared" si="255"/>
        <v/>
      </c>
      <c r="AA1000" s="13" t="str">
        <f t="shared" si="255"/>
        <v/>
      </c>
      <c r="AB1000" s="13" t="str">
        <f t="shared" si="255"/>
        <v/>
      </c>
      <c r="AC1000" s="13" t="str">
        <f t="shared" si="255"/>
        <v/>
      </c>
      <c r="AD1000" s="13" t="str">
        <f t="shared" si="255"/>
        <v/>
      </c>
    </row>
    <row r="1001" spans="7:30" x14ac:dyDescent="0.25">
      <c r="G1001" s="18" t="str">
        <f t="shared" si="241"/>
        <v/>
      </c>
      <c r="H1001" s="22" t="str">
        <f t="shared" si="242"/>
        <v/>
      </c>
      <c r="I1001" s="23" t="str">
        <f t="shared" si="243"/>
        <v/>
      </c>
      <c r="J1001" s="22" t="str">
        <f t="shared" si="244"/>
        <v/>
      </c>
      <c r="K1001" s="24" t="str">
        <f t="shared" si="245"/>
        <v/>
      </c>
      <c r="L1001" s="42" t="str">
        <f t="shared" si="251"/>
        <v/>
      </c>
      <c r="M1001" s="43" t="str">
        <f t="shared" si="252"/>
        <v/>
      </c>
      <c r="N1001" s="26" t="str">
        <f t="shared" si="246"/>
        <v/>
      </c>
      <c r="O1001" s="26" t="str">
        <f t="shared" si="247"/>
        <v/>
      </c>
      <c r="P1001" s="28" t="str">
        <f>IF(E1001="","",INDEX(TableLookupWakeUpScore[],MATCH(E1001,TableLookupWakeUpScore[Wake Up],0),MATCH(P$1,TableLookupWakeUpScore[#Headers],0)))</f>
        <v/>
      </c>
      <c r="Q1001" s="30" t="str">
        <f t="shared" si="248"/>
        <v/>
      </c>
      <c r="R1001" s="31" t="str">
        <f t="shared" si="249"/>
        <v/>
      </c>
      <c r="S1001" s="34" t="str">
        <f>IF($C1001="","",INDEX(TableLookupSleepQuality[],MATCH($C1001,TableLookupSleepQuality[Sleep Quality Low],1),MATCH(S$1,TableLookupSleepQuality[#Headers],0)))</f>
        <v/>
      </c>
      <c r="T1001" s="35" t="str">
        <f>IF($C1001="","",INDEX(TableLookupSleepQuality[],MATCH($C1001,TableLookupSleepQuality[Sleep Quality Low],1),MATCH(T$1,TableLookupSleepQuality[#Headers],0)))</f>
        <v/>
      </c>
      <c r="X1001" s="36" t="str">
        <f t="shared" si="250"/>
        <v/>
      </c>
      <c r="Y1001" s="40" t="str">
        <f t="shared" si="255"/>
        <v/>
      </c>
      <c r="Z1001" s="13" t="str">
        <f t="shared" si="255"/>
        <v/>
      </c>
      <c r="AA1001" s="13" t="str">
        <f t="shared" si="255"/>
        <v/>
      </c>
      <c r="AB1001" s="13" t="str">
        <f t="shared" si="255"/>
        <v/>
      </c>
      <c r="AC1001" s="13" t="str">
        <f t="shared" si="255"/>
        <v/>
      </c>
      <c r="AD1001" s="13" t="str">
        <f t="shared" si="255"/>
        <v/>
      </c>
    </row>
    <row r="1002" spans="7:30" x14ac:dyDescent="0.25">
      <c r="G1002" s="18" t="str">
        <f t="shared" si="241"/>
        <v/>
      </c>
      <c r="H1002" s="22" t="str">
        <f t="shared" si="242"/>
        <v/>
      </c>
      <c r="I1002" s="23" t="str">
        <f t="shared" si="243"/>
        <v/>
      </c>
      <c r="J1002" s="22" t="str">
        <f t="shared" si="244"/>
        <v/>
      </c>
      <c r="K1002" s="24" t="str">
        <f t="shared" si="245"/>
        <v/>
      </c>
      <c r="L1002" s="42" t="str">
        <f t="shared" si="251"/>
        <v/>
      </c>
      <c r="M1002" s="43" t="str">
        <f t="shared" si="252"/>
        <v/>
      </c>
      <c r="N1002" s="26" t="str">
        <f t="shared" si="246"/>
        <v/>
      </c>
      <c r="O1002" s="26" t="str">
        <f t="shared" si="247"/>
        <v/>
      </c>
      <c r="P1002" s="28" t="str">
        <f>IF(E1002="","",INDEX(TableLookupWakeUpScore[],MATCH(E1002,TableLookupWakeUpScore[Wake Up],0),MATCH(P$1,TableLookupWakeUpScore[#Headers],0)))</f>
        <v/>
      </c>
      <c r="Q1002" s="30" t="str">
        <f t="shared" si="248"/>
        <v/>
      </c>
      <c r="R1002" s="31" t="str">
        <f t="shared" si="249"/>
        <v/>
      </c>
      <c r="S1002" s="34" t="str">
        <f>IF($C1002="","",INDEX(TableLookupSleepQuality[],MATCH($C1002,TableLookupSleepQuality[Sleep Quality Low],1),MATCH(S$1,TableLookupSleepQuality[#Headers],0)))</f>
        <v/>
      </c>
      <c r="T1002" s="35" t="str">
        <f>IF($C1002="","",INDEX(TableLookupSleepQuality[],MATCH($C1002,TableLookupSleepQuality[Sleep Quality Low],1),MATCH(T$1,TableLookupSleepQuality[#Headers],0)))</f>
        <v/>
      </c>
      <c r="X1002" s="36" t="str">
        <f t="shared" si="250"/>
        <v/>
      </c>
      <c r="Y1002" s="40" t="str">
        <f t="shared" si="255"/>
        <v/>
      </c>
      <c r="Z1002" s="13" t="str">
        <f t="shared" si="255"/>
        <v/>
      </c>
      <c r="AA1002" s="13" t="str">
        <f t="shared" si="255"/>
        <v/>
      </c>
      <c r="AB1002" s="13" t="str">
        <f t="shared" si="255"/>
        <v/>
      </c>
      <c r="AC1002" s="13" t="str">
        <f t="shared" si="255"/>
        <v/>
      </c>
      <c r="AD1002" s="13" t="str">
        <f t="shared" si="255"/>
        <v/>
      </c>
    </row>
    <row r="1003" spans="7:30" x14ac:dyDescent="0.25">
      <c r="G1003" s="18" t="str">
        <f t="shared" si="241"/>
        <v/>
      </c>
      <c r="H1003" s="22" t="str">
        <f t="shared" si="242"/>
        <v/>
      </c>
      <c r="I1003" s="23" t="str">
        <f t="shared" si="243"/>
        <v/>
      </c>
      <c r="J1003" s="22" t="str">
        <f t="shared" si="244"/>
        <v/>
      </c>
      <c r="K1003" s="24" t="str">
        <f t="shared" si="245"/>
        <v/>
      </c>
      <c r="L1003" s="42" t="str">
        <f t="shared" si="251"/>
        <v/>
      </c>
      <c r="M1003" s="43" t="str">
        <f t="shared" si="252"/>
        <v/>
      </c>
      <c r="N1003" s="26" t="str">
        <f t="shared" si="246"/>
        <v/>
      </c>
      <c r="O1003" s="26" t="str">
        <f t="shared" si="247"/>
        <v/>
      </c>
      <c r="P1003" s="28" t="str">
        <f>IF(E1003="","",INDEX(TableLookupWakeUpScore[],MATCH(E1003,TableLookupWakeUpScore[Wake Up],0),MATCH(P$1,TableLookupWakeUpScore[#Headers],0)))</f>
        <v/>
      </c>
      <c r="Q1003" s="30" t="str">
        <f t="shared" si="248"/>
        <v/>
      </c>
      <c r="R1003" s="31" t="str">
        <f t="shared" si="249"/>
        <v/>
      </c>
      <c r="S1003" s="34" t="str">
        <f>IF($C1003="","",INDEX(TableLookupSleepQuality[],MATCH($C1003,TableLookupSleepQuality[Sleep Quality Low],1),MATCH(S$1,TableLookupSleepQuality[#Headers],0)))</f>
        <v/>
      </c>
      <c r="T1003" s="35" t="str">
        <f>IF($C1003="","",INDEX(TableLookupSleepQuality[],MATCH($C1003,TableLookupSleepQuality[Sleep Quality Low],1),MATCH(T$1,TableLookupSleepQuality[#Headers],0)))</f>
        <v/>
      </c>
      <c r="X1003" s="36" t="str">
        <f t="shared" si="250"/>
        <v/>
      </c>
      <c r="Y1003" s="40" t="str">
        <f t="shared" si="255"/>
        <v/>
      </c>
      <c r="Z1003" s="13" t="str">
        <f t="shared" si="255"/>
        <v/>
      </c>
      <c r="AA1003" s="13" t="str">
        <f t="shared" si="255"/>
        <v/>
      </c>
      <c r="AB1003" s="13" t="str">
        <f t="shared" si="255"/>
        <v/>
      </c>
      <c r="AC1003" s="13" t="str">
        <f t="shared" si="255"/>
        <v/>
      </c>
      <c r="AD1003" s="13" t="str">
        <f t="shared" si="255"/>
        <v/>
      </c>
    </row>
    <row r="1004" spans="7:30" x14ac:dyDescent="0.25">
      <c r="G1004" s="18" t="str">
        <f t="shared" si="241"/>
        <v/>
      </c>
      <c r="H1004" s="22" t="str">
        <f t="shared" si="242"/>
        <v/>
      </c>
      <c r="I1004" s="23" t="str">
        <f t="shared" si="243"/>
        <v/>
      </c>
      <c r="J1004" s="22" t="str">
        <f t="shared" si="244"/>
        <v/>
      </c>
      <c r="K1004" s="24" t="str">
        <f t="shared" si="245"/>
        <v/>
      </c>
      <c r="L1004" s="42" t="str">
        <f t="shared" si="251"/>
        <v/>
      </c>
      <c r="M1004" s="43" t="str">
        <f t="shared" si="252"/>
        <v/>
      </c>
      <c r="N1004" s="26" t="str">
        <f t="shared" si="246"/>
        <v/>
      </c>
      <c r="O1004" s="26" t="str">
        <f t="shared" si="247"/>
        <v/>
      </c>
      <c r="P1004" s="28" t="str">
        <f>IF(E1004="","",INDEX(TableLookupWakeUpScore[],MATCH(E1004,TableLookupWakeUpScore[Wake Up],0),MATCH(P$1,TableLookupWakeUpScore[#Headers],0)))</f>
        <v/>
      </c>
      <c r="Q1004" s="30" t="str">
        <f t="shared" si="248"/>
        <v/>
      </c>
      <c r="R1004" s="31" t="str">
        <f t="shared" si="249"/>
        <v/>
      </c>
      <c r="S1004" s="34" t="str">
        <f>IF($C1004="","",INDEX(TableLookupSleepQuality[],MATCH($C1004,TableLookupSleepQuality[Sleep Quality Low],1),MATCH(S$1,TableLookupSleepQuality[#Headers],0)))</f>
        <v/>
      </c>
      <c r="T1004" s="35" t="str">
        <f>IF($C1004="","",INDEX(TableLookupSleepQuality[],MATCH($C1004,TableLookupSleepQuality[Sleep Quality Low],1),MATCH(T$1,TableLookupSleepQuality[#Headers],0)))</f>
        <v/>
      </c>
      <c r="X1004" s="36" t="str">
        <f t="shared" si="250"/>
        <v/>
      </c>
      <c r="Y1004" s="40" t="str">
        <f t="shared" si="255"/>
        <v/>
      </c>
      <c r="Z1004" s="13" t="str">
        <f t="shared" si="255"/>
        <v/>
      </c>
      <c r="AA1004" s="13" t="str">
        <f t="shared" si="255"/>
        <v/>
      </c>
      <c r="AB1004" s="13" t="str">
        <f t="shared" si="255"/>
        <v/>
      </c>
      <c r="AC1004" s="13" t="str">
        <f t="shared" si="255"/>
        <v/>
      </c>
      <c r="AD1004" s="13" t="str">
        <f t="shared" si="255"/>
        <v/>
      </c>
    </row>
    <row r="1005" spans="7:30" x14ac:dyDescent="0.25">
      <c r="G1005" s="18" t="str">
        <f t="shared" si="241"/>
        <v/>
      </c>
      <c r="H1005" s="22" t="str">
        <f t="shared" si="242"/>
        <v/>
      </c>
      <c r="I1005" s="23" t="str">
        <f t="shared" si="243"/>
        <v/>
      </c>
      <c r="J1005" s="22" t="str">
        <f t="shared" si="244"/>
        <v/>
      </c>
      <c r="K1005" s="24" t="str">
        <f t="shared" si="245"/>
        <v/>
      </c>
      <c r="L1005" s="42" t="str">
        <f t="shared" si="251"/>
        <v/>
      </c>
      <c r="M1005" s="43" t="str">
        <f t="shared" si="252"/>
        <v/>
      </c>
      <c r="N1005" s="26" t="str">
        <f t="shared" si="246"/>
        <v/>
      </c>
      <c r="O1005" s="26" t="str">
        <f t="shared" si="247"/>
        <v/>
      </c>
      <c r="P1005" s="28" t="str">
        <f>IF(E1005="","",INDEX(TableLookupWakeUpScore[],MATCH(E1005,TableLookupWakeUpScore[Wake Up],0),MATCH(P$1,TableLookupWakeUpScore[#Headers],0)))</f>
        <v/>
      </c>
      <c r="Q1005" s="30" t="str">
        <f t="shared" si="248"/>
        <v/>
      </c>
      <c r="R1005" s="31" t="str">
        <f t="shared" si="249"/>
        <v/>
      </c>
      <c r="S1005" s="34" t="str">
        <f>IF($C1005="","",INDEX(TableLookupSleepQuality[],MATCH($C1005,TableLookupSleepQuality[Sleep Quality Low],1),MATCH(S$1,TableLookupSleepQuality[#Headers],0)))</f>
        <v/>
      </c>
      <c r="T1005" s="35" t="str">
        <f>IF($C1005="","",INDEX(TableLookupSleepQuality[],MATCH($C1005,TableLookupSleepQuality[Sleep Quality Low],1),MATCH(T$1,TableLookupSleepQuality[#Headers],0)))</f>
        <v/>
      </c>
      <c r="X1005" s="36" t="str">
        <f t="shared" si="250"/>
        <v/>
      </c>
      <c r="Y1005" s="40" t="str">
        <f t="shared" si="255"/>
        <v/>
      </c>
      <c r="Z1005" s="13" t="str">
        <f t="shared" si="255"/>
        <v/>
      </c>
      <c r="AA1005" s="13" t="str">
        <f t="shared" si="255"/>
        <v/>
      </c>
      <c r="AB1005" s="13" t="str">
        <f t="shared" si="255"/>
        <v/>
      </c>
      <c r="AC1005" s="13" t="str">
        <f t="shared" si="255"/>
        <v/>
      </c>
      <c r="AD1005" s="13" t="str">
        <f t="shared" si="255"/>
        <v/>
      </c>
    </row>
    <row r="1006" spans="7:30" x14ac:dyDescent="0.25">
      <c r="G1006" s="18" t="str">
        <f t="shared" si="241"/>
        <v/>
      </c>
      <c r="H1006" s="22" t="str">
        <f t="shared" si="242"/>
        <v/>
      </c>
      <c r="I1006" s="23" t="str">
        <f t="shared" si="243"/>
        <v/>
      </c>
      <c r="J1006" s="22" t="str">
        <f t="shared" si="244"/>
        <v/>
      </c>
      <c r="K1006" s="24" t="str">
        <f t="shared" si="245"/>
        <v/>
      </c>
      <c r="L1006" s="42" t="str">
        <f t="shared" si="251"/>
        <v/>
      </c>
      <c r="M1006" s="43" t="str">
        <f t="shared" si="252"/>
        <v/>
      </c>
      <c r="N1006" s="26" t="str">
        <f t="shared" si="246"/>
        <v/>
      </c>
      <c r="O1006" s="26" t="str">
        <f t="shared" si="247"/>
        <v/>
      </c>
      <c r="P1006" s="28" t="str">
        <f>IF(E1006="","",INDEX(TableLookupWakeUpScore[],MATCH(E1006,TableLookupWakeUpScore[Wake Up],0),MATCH(P$1,TableLookupWakeUpScore[#Headers],0)))</f>
        <v/>
      </c>
      <c r="Q1006" s="30" t="str">
        <f t="shared" si="248"/>
        <v/>
      </c>
      <c r="R1006" s="31" t="str">
        <f t="shared" si="249"/>
        <v/>
      </c>
      <c r="S1006" s="34" t="str">
        <f>IF($C1006="","",INDEX(TableLookupSleepQuality[],MATCH($C1006,TableLookupSleepQuality[Sleep Quality Low],1),MATCH(S$1,TableLookupSleepQuality[#Headers],0)))</f>
        <v/>
      </c>
      <c r="T1006" s="35" t="str">
        <f>IF($C1006="","",INDEX(TableLookupSleepQuality[],MATCH($C1006,TableLookupSleepQuality[Sleep Quality Low],1),MATCH(T$1,TableLookupSleepQuality[#Headers],0)))</f>
        <v/>
      </c>
      <c r="X1006" s="36" t="str">
        <f t="shared" si="250"/>
        <v/>
      </c>
      <c r="Y1006" s="40" t="str">
        <f t="shared" si="255"/>
        <v/>
      </c>
      <c r="Z1006" s="13" t="str">
        <f t="shared" si="255"/>
        <v/>
      </c>
      <c r="AA1006" s="13" t="str">
        <f t="shared" si="255"/>
        <v/>
      </c>
      <c r="AB1006" s="13" t="str">
        <f t="shared" si="255"/>
        <v/>
      </c>
      <c r="AC1006" s="13" t="str">
        <f t="shared" si="255"/>
        <v/>
      </c>
      <c r="AD1006" s="13" t="str">
        <f t="shared" si="255"/>
        <v/>
      </c>
    </row>
    <row r="1007" spans="7:30" x14ac:dyDescent="0.25">
      <c r="G1007" s="18" t="str">
        <f t="shared" si="241"/>
        <v/>
      </c>
      <c r="H1007" s="22" t="str">
        <f t="shared" si="242"/>
        <v/>
      </c>
      <c r="I1007" s="23" t="str">
        <f t="shared" si="243"/>
        <v/>
      </c>
      <c r="J1007" s="22" t="str">
        <f t="shared" si="244"/>
        <v/>
      </c>
      <c r="K1007" s="24" t="str">
        <f t="shared" si="245"/>
        <v/>
      </c>
      <c r="L1007" s="42" t="str">
        <f t="shared" si="251"/>
        <v/>
      </c>
      <c r="M1007" s="43" t="str">
        <f t="shared" si="252"/>
        <v/>
      </c>
      <c r="N1007" s="26" t="str">
        <f t="shared" si="246"/>
        <v/>
      </c>
      <c r="O1007" s="26" t="str">
        <f t="shared" si="247"/>
        <v/>
      </c>
      <c r="P1007" s="28" t="str">
        <f>IF(E1007="","",INDEX(TableLookupWakeUpScore[],MATCH(E1007,TableLookupWakeUpScore[Wake Up],0),MATCH(P$1,TableLookupWakeUpScore[#Headers],0)))</f>
        <v/>
      </c>
      <c r="Q1007" s="30" t="str">
        <f t="shared" si="248"/>
        <v/>
      </c>
      <c r="R1007" s="31" t="str">
        <f t="shared" si="249"/>
        <v/>
      </c>
      <c r="S1007" s="34" t="str">
        <f>IF($C1007="","",INDEX(TableLookupSleepQuality[],MATCH($C1007,TableLookupSleepQuality[Sleep Quality Low],1),MATCH(S$1,TableLookupSleepQuality[#Headers],0)))</f>
        <v/>
      </c>
      <c r="T1007" s="35" t="str">
        <f>IF($C1007="","",INDEX(TableLookupSleepQuality[],MATCH($C1007,TableLookupSleepQuality[Sleep Quality Low],1),MATCH(T$1,TableLookupSleepQuality[#Headers],0)))</f>
        <v/>
      </c>
      <c r="X1007" s="36" t="str">
        <f t="shared" si="250"/>
        <v/>
      </c>
      <c r="Y1007" s="40" t="str">
        <f t="shared" si="255"/>
        <v/>
      </c>
      <c r="Z1007" s="13" t="str">
        <f t="shared" si="255"/>
        <v/>
      </c>
      <c r="AA1007" s="13" t="str">
        <f t="shared" si="255"/>
        <v/>
      </c>
      <c r="AB1007" s="13" t="str">
        <f t="shared" si="255"/>
        <v/>
      </c>
      <c r="AC1007" s="13" t="str">
        <f t="shared" si="255"/>
        <v/>
      </c>
      <c r="AD1007" s="13" t="str">
        <f t="shared" si="255"/>
        <v/>
      </c>
    </row>
    <row r="1008" spans="7:30" x14ac:dyDescent="0.25">
      <c r="G1008" s="18" t="str">
        <f t="shared" si="241"/>
        <v/>
      </c>
      <c r="H1008" s="22" t="str">
        <f t="shared" si="242"/>
        <v/>
      </c>
      <c r="I1008" s="23" t="str">
        <f t="shared" si="243"/>
        <v/>
      </c>
      <c r="J1008" s="22" t="str">
        <f t="shared" si="244"/>
        <v/>
      </c>
      <c r="K1008" s="24" t="str">
        <f t="shared" si="245"/>
        <v/>
      </c>
      <c r="L1008" s="42" t="str">
        <f t="shared" si="251"/>
        <v/>
      </c>
      <c r="M1008" s="43" t="str">
        <f t="shared" si="252"/>
        <v/>
      </c>
      <c r="N1008" s="26" t="str">
        <f t="shared" si="246"/>
        <v/>
      </c>
      <c r="O1008" s="26" t="str">
        <f t="shared" si="247"/>
        <v/>
      </c>
      <c r="P1008" s="28" t="str">
        <f>IF(E1008="","",INDEX(TableLookupWakeUpScore[],MATCH(E1008,TableLookupWakeUpScore[Wake Up],0),MATCH(P$1,TableLookupWakeUpScore[#Headers],0)))</f>
        <v/>
      </c>
      <c r="Q1008" s="30" t="str">
        <f t="shared" si="248"/>
        <v/>
      </c>
      <c r="R1008" s="31" t="str">
        <f t="shared" si="249"/>
        <v/>
      </c>
      <c r="S1008" s="34" t="str">
        <f>IF($C1008="","",INDEX(TableLookupSleepQuality[],MATCH($C1008,TableLookupSleepQuality[Sleep Quality Low],1),MATCH(S$1,TableLookupSleepQuality[#Headers],0)))</f>
        <v/>
      </c>
      <c r="T1008" s="35" t="str">
        <f>IF($C1008="","",INDEX(TableLookupSleepQuality[],MATCH($C1008,TableLookupSleepQuality[Sleep Quality Low],1),MATCH(T$1,TableLookupSleepQuality[#Headers],0)))</f>
        <v/>
      </c>
      <c r="X1008" s="36" t="str">
        <f t="shared" si="250"/>
        <v/>
      </c>
      <c r="Y1008" s="40" t="str">
        <f t="shared" si="255"/>
        <v/>
      </c>
      <c r="Z1008" s="13" t="str">
        <f t="shared" si="255"/>
        <v/>
      </c>
      <c r="AA1008" s="13" t="str">
        <f t="shared" si="255"/>
        <v/>
      </c>
      <c r="AB1008" s="13" t="str">
        <f t="shared" si="255"/>
        <v/>
      </c>
      <c r="AC1008" s="13" t="str">
        <f t="shared" si="255"/>
        <v/>
      </c>
      <c r="AD1008" s="13" t="str">
        <f t="shared" si="255"/>
        <v/>
      </c>
    </row>
    <row r="1009" spans="7:30" x14ac:dyDescent="0.25">
      <c r="G1009" s="18" t="str">
        <f t="shared" si="241"/>
        <v/>
      </c>
      <c r="H1009" s="22" t="str">
        <f t="shared" si="242"/>
        <v/>
      </c>
      <c r="I1009" s="23" t="str">
        <f t="shared" si="243"/>
        <v/>
      </c>
      <c r="J1009" s="22" t="str">
        <f t="shared" si="244"/>
        <v/>
      </c>
      <c r="K1009" s="24" t="str">
        <f t="shared" si="245"/>
        <v/>
      </c>
      <c r="L1009" s="42" t="str">
        <f t="shared" si="251"/>
        <v/>
      </c>
      <c r="M1009" s="43" t="str">
        <f t="shared" si="252"/>
        <v/>
      </c>
      <c r="N1009" s="26" t="str">
        <f t="shared" si="246"/>
        <v/>
      </c>
      <c r="O1009" s="26" t="str">
        <f t="shared" si="247"/>
        <v/>
      </c>
      <c r="P1009" s="28" t="str">
        <f>IF(E1009="","",INDEX(TableLookupWakeUpScore[],MATCH(E1009,TableLookupWakeUpScore[Wake Up],0),MATCH(P$1,TableLookupWakeUpScore[#Headers],0)))</f>
        <v/>
      </c>
      <c r="Q1009" s="30" t="str">
        <f t="shared" si="248"/>
        <v/>
      </c>
      <c r="R1009" s="31" t="str">
        <f t="shared" si="249"/>
        <v/>
      </c>
      <c r="S1009" s="34" t="str">
        <f>IF($C1009="","",INDEX(TableLookupSleepQuality[],MATCH($C1009,TableLookupSleepQuality[Sleep Quality Low],1),MATCH(S$1,TableLookupSleepQuality[#Headers],0)))</f>
        <v/>
      </c>
      <c r="T1009" s="35" t="str">
        <f>IF($C1009="","",INDEX(TableLookupSleepQuality[],MATCH($C1009,TableLookupSleepQuality[Sleep Quality Low],1),MATCH(T$1,TableLookupSleepQuality[#Headers],0)))</f>
        <v/>
      </c>
      <c r="X1009" s="36" t="str">
        <f t="shared" si="250"/>
        <v/>
      </c>
      <c r="Y1009" s="40" t="str">
        <f t="shared" si="255"/>
        <v/>
      </c>
      <c r="Z1009" s="13" t="str">
        <f t="shared" si="255"/>
        <v/>
      </c>
      <c r="AA1009" s="13" t="str">
        <f t="shared" si="255"/>
        <v/>
      </c>
      <c r="AB1009" s="13" t="str">
        <f t="shared" si="255"/>
        <v/>
      </c>
      <c r="AC1009" s="13" t="str">
        <f t="shared" si="255"/>
        <v/>
      </c>
      <c r="AD1009" s="13" t="str">
        <f t="shared" si="255"/>
        <v/>
      </c>
    </row>
    <row r="1010" spans="7:30" x14ac:dyDescent="0.25">
      <c r="G1010" s="18" t="str">
        <f t="shared" si="241"/>
        <v/>
      </c>
      <c r="H1010" s="22" t="str">
        <f t="shared" si="242"/>
        <v/>
      </c>
      <c r="I1010" s="23" t="str">
        <f t="shared" si="243"/>
        <v/>
      </c>
      <c r="J1010" s="22" t="str">
        <f t="shared" si="244"/>
        <v/>
      </c>
      <c r="K1010" s="24" t="str">
        <f t="shared" si="245"/>
        <v/>
      </c>
      <c r="L1010" s="42" t="str">
        <f t="shared" si="251"/>
        <v/>
      </c>
      <c r="M1010" s="43" t="str">
        <f t="shared" si="252"/>
        <v/>
      </c>
      <c r="N1010" s="26" t="str">
        <f t="shared" si="246"/>
        <v/>
      </c>
      <c r="O1010" s="26" t="str">
        <f t="shared" si="247"/>
        <v/>
      </c>
      <c r="P1010" s="28" t="str">
        <f>IF(E1010="","",INDEX(TableLookupWakeUpScore[],MATCH(E1010,TableLookupWakeUpScore[Wake Up],0),MATCH(P$1,TableLookupWakeUpScore[#Headers],0)))</f>
        <v/>
      </c>
      <c r="Q1010" s="30" t="str">
        <f t="shared" si="248"/>
        <v/>
      </c>
      <c r="R1010" s="31" t="str">
        <f t="shared" si="249"/>
        <v/>
      </c>
      <c r="S1010" s="34" t="str">
        <f>IF($C1010="","",INDEX(TableLookupSleepQuality[],MATCH($C1010,TableLookupSleepQuality[Sleep Quality Low],1),MATCH(S$1,TableLookupSleepQuality[#Headers],0)))</f>
        <v/>
      </c>
      <c r="T1010" s="35" t="str">
        <f>IF($C1010="","",INDEX(TableLookupSleepQuality[],MATCH($C1010,TableLookupSleepQuality[Sleep Quality Low],1),MATCH(T$1,TableLookupSleepQuality[#Headers],0)))</f>
        <v/>
      </c>
      <c r="X1010" s="36" t="str">
        <f t="shared" si="250"/>
        <v/>
      </c>
      <c r="Y1010" s="40" t="str">
        <f t="shared" si="255"/>
        <v/>
      </c>
      <c r="Z1010" s="13" t="str">
        <f t="shared" si="255"/>
        <v/>
      </c>
      <c r="AA1010" s="13" t="str">
        <f t="shared" si="255"/>
        <v/>
      </c>
      <c r="AB1010" s="13" t="str">
        <f t="shared" si="255"/>
        <v/>
      </c>
      <c r="AC1010" s="13" t="str">
        <f t="shared" si="255"/>
        <v/>
      </c>
      <c r="AD1010" s="13" t="str">
        <f t="shared" si="255"/>
        <v/>
      </c>
    </row>
    <row r="1011" spans="7:30" x14ac:dyDescent="0.25">
      <c r="G1011" s="18" t="str">
        <f t="shared" si="241"/>
        <v/>
      </c>
      <c r="H1011" s="22" t="str">
        <f t="shared" si="242"/>
        <v/>
      </c>
      <c r="I1011" s="23" t="str">
        <f t="shared" si="243"/>
        <v/>
      </c>
      <c r="J1011" s="22" t="str">
        <f t="shared" si="244"/>
        <v/>
      </c>
      <c r="K1011" s="24" t="str">
        <f t="shared" si="245"/>
        <v/>
      </c>
      <c r="L1011" s="42" t="str">
        <f t="shared" si="251"/>
        <v/>
      </c>
      <c r="M1011" s="43" t="str">
        <f t="shared" si="252"/>
        <v/>
      </c>
      <c r="N1011" s="26" t="str">
        <f t="shared" si="246"/>
        <v/>
      </c>
      <c r="O1011" s="26" t="str">
        <f t="shared" si="247"/>
        <v/>
      </c>
      <c r="P1011" s="28" t="str">
        <f>IF(E1011="","",INDEX(TableLookupWakeUpScore[],MATCH(E1011,TableLookupWakeUpScore[Wake Up],0),MATCH(P$1,TableLookupWakeUpScore[#Headers],0)))</f>
        <v/>
      </c>
      <c r="Q1011" s="30" t="str">
        <f t="shared" si="248"/>
        <v/>
      </c>
      <c r="R1011" s="31" t="str">
        <f t="shared" si="249"/>
        <v/>
      </c>
      <c r="S1011" s="34" t="str">
        <f>IF($C1011="","",INDEX(TableLookupSleepQuality[],MATCH($C1011,TableLookupSleepQuality[Sleep Quality Low],1),MATCH(S$1,TableLookupSleepQuality[#Headers],0)))</f>
        <v/>
      </c>
      <c r="T1011" s="35" t="str">
        <f>IF($C1011="","",INDEX(TableLookupSleepQuality[],MATCH($C1011,TableLookupSleepQuality[Sleep Quality Low],1),MATCH(T$1,TableLookupSleepQuality[#Headers],0)))</f>
        <v/>
      </c>
      <c r="X1011" s="36" t="str">
        <f t="shared" si="250"/>
        <v/>
      </c>
      <c r="Y1011" s="40" t="str">
        <f t="shared" ref="Y1011:AD1026" si="256">IF(OR($X1011="NO",$X1011=""),"",IF(COUNTIF($F1011,"*" &amp; Y$1 &amp; "*"),"YES","NO"))</f>
        <v/>
      </c>
      <c r="Z1011" s="13" t="str">
        <f t="shared" si="256"/>
        <v/>
      </c>
      <c r="AA1011" s="13" t="str">
        <f t="shared" si="256"/>
        <v/>
      </c>
      <c r="AB1011" s="13" t="str">
        <f t="shared" si="256"/>
        <v/>
      </c>
      <c r="AC1011" s="13" t="str">
        <f t="shared" si="256"/>
        <v/>
      </c>
      <c r="AD1011" s="13" t="str">
        <f t="shared" si="256"/>
        <v/>
      </c>
    </row>
    <row r="1012" spans="7:30" x14ac:dyDescent="0.25">
      <c r="G1012" s="18" t="str">
        <f t="shared" si="241"/>
        <v/>
      </c>
      <c r="H1012" s="22" t="str">
        <f t="shared" si="242"/>
        <v/>
      </c>
      <c r="I1012" s="23" t="str">
        <f t="shared" si="243"/>
        <v/>
      </c>
      <c r="J1012" s="22" t="str">
        <f t="shared" si="244"/>
        <v/>
      </c>
      <c r="K1012" s="24" t="str">
        <f t="shared" si="245"/>
        <v/>
      </c>
      <c r="L1012" s="42" t="str">
        <f t="shared" si="251"/>
        <v/>
      </c>
      <c r="M1012" s="43" t="str">
        <f t="shared" si="252"/>
        <v/>
      </c>
      <c r="N1012" s="26" t="str">
        <f t="shared" si="246"/>
        <v/>
      </c>
      <c r="O1012" s="26" t="str">
        <f t="shared" si="247"/>
        <v/>
      </c>
      <c r="P1012" s="28" t="str">
        <f>IF(E1012="","",INDEX(TableLookupWakeUpScore[],MATCH(E1012,TableLookupWakeUpScore[Wake Up],0),MATCH(P$1,TableLookupWakeUpScore[#Headers],0)))</f>
        <v/>
      </c>
      <c r="Q1012" s="30" t="str">
        <f t="shared" si="248"/>
        <v/>
      </c>
      <c r="R1012" s="31" t="str">
        <f t="shared" si="249"/>
        <v/>
      </c>
      <c r="S1012" s="34" t="str">
        <f>IF($C1012="","",INDEX(TableLookupSleepQuality[],MATCH($C1012,TableLookupSleepQuality[Sleep Quality Low],1),MATCH(S$1,TableLookupSleepQuality[#Headers],0)))</f>
        <v/>
      </c>
      <c r="T1012" s="35" t="str">
        <f>IF($C1012="","",INDEX(TableLookupSleepQuality[],MATCH($C1012,TableLookupSleepQuality[Sleep Quality Low],1),MATCH(T$1,TableLookupSleepQuality[#Headers],0)))</f>
        <v/>
      </c>
      <c r="X1012" s="36" t="str">
        <f t="shared" si="250"/>
        <v/>
      </c>
      <c r="Y1012" s="40" t="str">
        <f t="shared" si="256"/>
        <v/>
      </c>
      <c r="Z1012" s="13" t="str">
        <f t="shared" si="256"/>
        <v/>
      </c>
      <c r="AA1012" s="13" t="str">
        <f t="shared" si="256"/>
        <v/>
      </c>
      <c r="AB1012" s="13" t="str">
        <f t="shared" si="256"/>
        <v/>
      </c>
      <c r="AC1012" s="13" t="str">
        <f t="shared" si="256"/>
        <v/>
      </c>
      <c r="AD1012" s="13" t="str">
        <f t="shared" si="256"/>
        <v/>
      </c>
    </row>
    <row r="1013" spans="7:30" x14ac:dyDescent="0.25">
      <c r="G1013" s="18" t="str">
        <f t="shared" si="241"/>
        <v/>
      </c>
      <c r="H1013" s="22" t="str">
        <f t="shared" si="242"/>
        <v/>
      </c>
      <c r="I1013" s="23" t="str">
        <f t="shared" si="243"/>
        <v/>
      </c>
      <c r="J1013" s="22" t="str">
        <f t="shared" si="244"/>
        <v/>
      </c>
      <c r="K1013" s="24" t="str">
        <f t="shared" si="245"/>
        <v/>
      </c>
      <c r="L1013" s="42" t="str">
        <f t="shared" si="251"/>
        <v/>
      </c>
      <c r="M1013" s="43" t="str">
        <f t="shared" si="252"/>
        <v/>
      </c>
      <c r="N1013" s="26" t="str">
        <f t="shared" si="246"/>
        <v/>
      </c>
      <c r="O1013" s="26" t="str">
        <f t="shared" si="247"/>
        <v/>
      </c>
      <c r="P1013" s="28" t="str">
        <f>IF(E1013="","",INDEX(TableLookupWakeUpScore[],MATCH(E1013,TableLookupWakeUpScore[Wake Up],0),MATCH(P$1,TableLookupWakeUpScore[#Headers],0)))</f>
        <v/>
      </c>
      <c r="Q1013" s="30" t="str">
        <f t="shared" si="248"/>
        <v/>
      </c>
      <c r="R1013" s="31" t="str">
        <f t="shared" si="249"/>
        <v/>
      </c>
      <c r="S1013" s="34" t="str">
        <f>IF($C1013="","",INDEX(TableLookupSleepQuality[],MATCH($C1013,TableLookupSleepQuality[Sleep Quality Low],1),MATCH(S$1,TableLookupSleepQuality[#Headers],0)))</f>
        <v/>
      </c>
      <c r="T1013" s="35" t="str">
        <f>IF($C1013="","",INDEX(TableLookupSleepQuality[],MATCH($C1013,TableLookupSleepQuality[Sleep Quality Low],1),MATCH(T$1,TableLookupSleepQuality[#Headers],0)))</f>
        <v/>
      </c>
      <c r="X1013" s="36" t="str">
        <f t="shared" si="250"/>
        <v/>
      </c>
      <c r="Y1013" s="40" t="str">
        <f t="shared" si="256"/>
        <v/>
      </c>
      <c r="Z1013" s="13" t="str">
        <f t="shared" si="256"/>
        <v/>
      </c>
      <c r="AA1013" s="13" t="str">
        <f t="shared" si="256"/>
        <v/>
      </c>
      <c r="AB1013" s="13" t="str">
        <f t="shared" si="256"/>
        <v/>
      </c>
      <c r="AC1013" s="13" t="str">
        <f t="shared" si="256"/>
        <v/>
      </c>
      <c r="AD1013" s="13" t="str">
        <f t="shared" si="256"/>
        <v/>
      </c>
    </row>
    <row r="1014" spans="7:30" x14ac:dyDescent="0.25">
      <c r="G1014" s="18" t="str">
        <f t="shared" si="241"/>
        <v/>
      </c>
      <c r="H1014" s="22" t="str">
        <f t="shared" si="242"/>
        <v/>
      </c>
      <c r="I1014" s="23" t="str">
        <f t="shared" si="243"/>
        <v/>
      </c>
      <c r="J1014" s="22" t="str">
        <f t="shared" si="244"/>
        <v/>
      </c>
      <c r="K1014" s="24" t="str">
        <f t="shared" si="245"/>
        <v/>
      </c>
      <c r="L1014" s="42" t="str">
        <f t="shared" si="251"/>
        <v/>
      </c>
      <c r="M1014" s="43" t="str">
        <f t="shared" si="252"/>
        <v/>
      </c>
      <c r="N1014" s="26" t="str">
        <f t="shared" si="246"/>
        <v/>
      </c>
      <c r="O1014" s="26" t="str">
        <f t="shared" si="247"/>
        <v/>
      </c>
      <c r="P1014" s="28" t="str">
        <f>IF(E1014="","",INDEX(TableLookupWakeUpScore[],MATCH(E1014,TableLookupWakeUpScore[Wake Up],0),MATCH(P$1,TableLookupWakeUpScore[#Headers],0)))</f>
        <v/>
      </c>
      <c r="Q1014" s="30" t="str">
        <f t="shared" si="248"/>
        <v/>
      </c>
      <c r="R1014" s="31" t="str">
        <f t="shared" si="249"/>
        <v/>
      </c>
      <c r="S1014" s="34" t="str">
        <f>IF($C1014="","",INDEX(TableLookupSleepQuality[],MATCH($C1014,TableLookupSleepQuality[Sleep Quality Low],1),MATCH(S$1,TableLookupSleepQuality[#Headers],0)))</f>
        <v/>
      </c>
      <c r="T1014" s="35" t="str">
        <f>IF($C1014="","",INDEX(TableLookupSleepQuality[],MATCH($C1014,TableLookupSleepQuality[Sleep Quality Low],1),MATCH(T$1,TableLookupSleepQuality[#Headers],0)))</f>
        <v/>
      </c>
      <c r="X1014" s="36" t="str">
        <f t="shared" si="250"/>
        <v/>
      </c>
      <c r="Y1014" s="40" t="str">
        <f t="shared" si="256"/>
        <v/>
      </c>
      <c r="Z1014" s="13" t="str">
        <f t="shared" si="256"/>
        <v/>
      </c>
      <c r="AA1014" s="13" t="str">
        <f t="shared" si="256"/>
        <v/>
      </c>
      <c r="AB1014" s="13" t="str">
        <f t="shared" si="256"/>
        <v/>
      </c>
      <c r="AC1014" s="13" t="str">
        <f t="shared" si="256"/>
        <v/>
      </c>
      <c r="AD1014" s="13" t="str">
        <f t="shared" si="256"/>
        <v/>
      </c>
    </row>
    <row r="1015" spans="7:30" x14ac:dyDescent="0.25">
      <c r="G1015" s="18" t="str">
        <f t="shared" si="241"/>
        <v/>
      </c>
      <c r="H1015" s="22" t="str">
        <f t="shared" si="242"/>
        <v/>
      </c>
      <c r="I1015" s="23" t="str">
        <f t="shared" si="243"/>
        <v/>
      </c>
      <c r="J1015" s="22" t="str">
        <f t="shared" si="244"/>
        <v/>
      </c>
      <c r="K1015" s="24" t="str">
        <f t="shared" si="245"/>
        <v/>
      </c>
      <c r="L1015" s="42" t="str">
        <f t="shared" si="251"/>
        <v/>
      </c>
      <c r="M1015" s="43" t="str">
        <f t="shared" si="252"/>
        <v/>
      </c>
      <c r="N1015" s="26" t="str">
        <f t="shared" si="246"/>
        <v/>
      </c>
      <c r="O1015" s="26" t="str">
        <f t="shared" si="247"/>
        <v/>
      </c>
      <c r="P1015" s="28" t="str">
        <f>IF(E1015="","",INDEX(TableLookupWakeUpScore[],MATCH(E1015,TableLookupWakeUpScore[Wake Up],0),MATCH(P$1,TableLookupWakeUpScore[#Headers],0)))</f>
        <v/>
      </c>
      <c r="Q1015" s="30" t="str">
        <f t="shared" si="248"/>
        <v/>
      </c>
      <c r="R1015" s="31" t="str">
        <f t="shared" si="249"/>
        <v/>
      </c>
      <c r="S1015" s="34" t="str">
        <f>IF($C1015="","",INDEX(TableLookupSleepQuality[],MATCH($C1015,TableLookupSleepQuality[Sleep Quality Low],1),MATCH(S$1,TableLookupSleepQuality[#Headers],0)))</f>
        <v/>
      </c>
      <c r="T1015" s="35" t="str">
        <f>IF($C1015="","",INDEX(TableLookupSleepQuality[],MATCH($C1015,TableLookupSleepQuality[Sleep Quality Low],1),MATCH(T$1,TableLookupSleepQuality[#Headers],0)))</f>
        <v/>
      </c>
      <c r="X1015" s="36" t="str">
        <f t="shared" si="250"/>
        <v/>
      </c>
      <c r="Y1015" s="40" t="str">
        <f t="shared" si="256"/>
        <v/>
      </c>
      <c r="Z1015" s="13" t="str">
        <f t="shared" si="256"/>
        <v/>
      </c>
      <c r="AA1015" s="13" t="str">
        <f t="shared" si="256"/>
        <v/>
      </c>
      <c r="AB1015" s="13" t="str">
        <f t="shared" si="256"/>
        <v/>
      </c>
      <c r="AC1015" s="13" t="str">
        <f t="shared" si="256"/>
        <v/>
      </c>
      <c r="AD1015" s="13" t="str">
        <f t="shared" si="256"/>
        <v/>
      </c>
    </row>
    <row r="1016" spans="7:30" x14ac:dyDescent="0.25">
      <c r="G1016" s="18" t="str">
        <f t="shared" si="241"/>
        <v/>
      </c>
      <c r="H1016" s="22" t="str">
        <f t="shared" si="242"/>
        <v/>
      </c>
      <c r="I1016" s="23" t="str">
        <f t="shared" si="243"/>
        <v/>
      </c>
      <c r="J1016" s="22" t="str">
        <f t="shared" si="244"/>
        <v/>
      </c>
      <c r="K1016" s="24" t="str">
        <f t="shared" si="245"/>
        <v/>
      </c>
      <c r="L1016" s="42" t="str">
        <f t="shared" si="251"/>
        <v/>
      </c>
      <c r="M1016" s="43" t="str">
        <f t="shared" si="252"/>
        <v/>
      </c>
      <c r="N1016" s="26" t="str">
        <f t="shared" si="246"/>
        <v/>
      </c>
      <c r="O1016" s="26" t="str">
        <f t="shared" si="247"/>
        <v/>
      </c>
      <c r="P1016" s="28" t="str">
        <f>IF(E1016="","",INDEX(TableLookupWakeUpScore[],MATCH(E1016,TableLookupWakeUpScore[Wake Up],0),MATCH(P$1,TableLookupWakeUpScore[#Headers],0)))</f>
        <v/>
      </c>
      <c r="Q1016" s="30" t="str">
        <f t="shared" si="248"/>
        <v/>
      </c>
      <c r="R1016" s="31" t="str">
        <f t="shared" si="249"/>
        <v/>
      </c>
      <c r="S1016" s="34" t="str">
        <f>IF($C1016="","",INDEX(TableLookupSleepQuality[],MATCH($C1016,TableLookupSleepQuality[Sleep Quality Low],1),MATCH(S$1,TableLookupSleepQuality[#Headers],0)))</f>
        <v/>
      </c>
      <c r="T1016" s="35" t="str">
        <f>IF($C1016="","",INDEX(TableLookupSleepQuality[],MATCH($C1016,TableLookupSleepQuality[Sleep Quality Low],1),MATCH(T$1,TableLookupSleepQuality[#Headers],0)))</f>
        <v/>
      </c>
      <c r="X1016" s="36" t="str">
        <f t="shared" si="250"/>
        <v/>
      </c>
      <c r="Y1016" s="40" t="str">
        <f t="shared" si="256"/>
        <v/>
      </c>
      <c r="Z1016" s="13" t="str">
        <f t="shared" si="256"/>
        <v/>
      </c>
      <c r="AA1016" s="13" t="str">
        <f t="shared" si="256"/>
        <v/>
      </c>
      <c r="AB1016" s="13" t="str">
        <f t="shared" si="256"/>
        <v/>
      </c>
      <c r="AC1016" s="13" t="str">
        <f t="shared" si="256"/>
        <v/>
      </c>
      <c r="AD1016" s="13" t="str">
        <f t="shared" si="256"/>
        <v/>
      </c>
    </row>
    <row r="1017" spans="7:30" x14ac:dyDescent="0.25">
      <c r="G1017" s="18" t="str">
        <f t="shared" si="241"/>
        <v/>
      </c>
      <c r="H1017" s="22" t="str">
        <f t="shared" si="242"/>
        <v/>
      </c>
      <c r="I1017" s="23" t="str">
        <f t="shared" si="243"/>
        <v/>
      </c>
      <c r="J1017" s="22" t="str">
        <f t="shared" si="244"/>
        <v/>
      </c>
      <c r="K1017" s="24" t="str">
        <f t="shared" si="245"/>
        <v/>
      </c>
      <c r="L1017" s="42" t="str">
        <f t="shared" si="251"/>
        <v/>
      </c>
      <c r="M1017" s="43" t="str">
        <f t="shared" si="252"/>
        <v/>
      </c>
      <c r="N1017" s="26" t="str">
        <f t="shared" si="246"/>
        <v/>
      </c>
      <c r="O1017" s="26" t="str">
        <f t="shared" si="247"/>
        <v/>
      </c>
      <c r="P1017" s="28" t="str">
        <f>IF(E1017="","",INDEX(TableLookupWakeUpScore[],MATCH(E1017,TableLookupWakeUpScore[Wake Up],0),MATCH(P$1,TableLookupWakeUpScore[#Headers],0)))</f>
        <v/>
      </c>
      <c r="Q1017" s="30" t="str">
        <f t="shared" si="248"/>
        <v/>
      </c>
      <c r="R1017" s="31" t="str">
        <f t="shared" si="249"/>
        <v/>
      </c>
      <c r="S1017" s="34" t="str">
        <f>IF($C1017="","",INDEX(TableLookupSleepQuality[],MATCH($C1017,TableLookupSleepQuality[Sleep Quality Low],1),MATCH(S$1,TableLookupSleepQuality[#Headers],0)))</f>
        <v/>
      </c>
      <c r="T1017" s="35" t="str">
        <f>IF($C1017="","",INDEX(TableLookupSleepQuality[],MATCH($C1017,TableLookupSleepQuality[Sleep Quality Low],1),MATCH(T$1,TableLookupSleepQuality[#Headers],0)))</f>
        <v/>
      </c>
      <c r="X1017" s="36" t="str">
        <f t="shared" si="250"/>
        <v/>
      </c>
      <c r="Y1017" s="40" t="str">
        <f t="shared" si="256"/>
        <v/>
      </c>
      <c r="Z1017" s="13" t="str">
        <f t="shared" si="256"/>
        <v/>
      </c>
      <c r="AA1017" s="13" t="str">
        <f t="shared" si="256"/>
        <v/>
      </c>
      <c r="AB1017" s="13" t="str">
        <f t="shared" si="256"/>
        <v/>
      </c>
      <c r="AC1017" s="13" t="str">
        <f t="shared" si="256"/>
        <v/>
      </c>
      <c r="AD1017" s="13" t="str">
        <f t="shared" si="256"/>
        <v/>
      </c>
    </row>
    <row r="1018" spans="7:30" x14ac:dyDescent="0.25">
      <c r="G1018" s="18" t="str">
        <f t="shared" si="241"/>
        <v/>
      </c>
      <c r="H1018" s="22" t="str">
        <f t="shared" si="242"/>
        <v/>
      </c>
      <c r="I1018" s="23" t="str">
        <f t="shared" si="243"/>
        <v/>
      </c>
      <c r="J1018" s="22" t="str">
        <f t="shared" si="244"/>
        <v/>
      </c>
      <c r="K1018" s="24" t="str">
        <f t="shared" si="245"/>
        <v/>
      </c>
      <c r="L1018" s="42" t="str">
        <f t="shared" si="251"/>
        <v/>
      </c>
      <c r="M1018" s="43" t="str">
        <f t="shared" si="252"/>
        <v/>
      </c>
      <c r="N1018" s="26" t="str">
        <f t="shared" si="246"/>
        <v/>
      </c>
      <c r="O1018" s="26" t="str">
        <f t="shared" si="247"/>
        <v/>
      </c>
      <c r="P1018" s="28" t="str">
        <f>IF(E1018="","",INDEX(TableLookupWakeUpScore[],MATCH(E1018,TableLookupWakeUpScore[Wake Up],0),MATCH(P$1,TableLookupWakeUpScore[#Headers],0)))</f>
        <v/>
      </c>
      <c r="Q1018" s="30" t="str">
        <f t="shared" si="248"/>
        <v/>
      </c>
      <c r="R1018" s="31" t="str">
        <f t="shared" si="249"/>
        <v/>
      </c>
      <c r="S1018" s="34" t="str">
        <f>IF($C1018="","",INDEX(TableLookupSleepQuality[],MATCH($C1018,TableLookupSleepQuality[Sleep Quality Low],1),MATCH(S$1,TableLookupSleepQuality[#Headers],0)))</f>
        <v/>
      </c>
      <c r="T1018" s="35" t="str">
        <f>IF($C1018="","",INDEX(TableLookupSleepQuality[],MATCH($C1018,TableLookupSleepQuality[Sleep Quality Low],1),MATCH(T$1,TableLookupSleepQuality[#Headers],0)))</f>
        <v/>
      </c>
      <c r="X1018" s="36" t="str">
        <f t="shared" si="250"/>
        <v/>
      </c>
      <c r="Y1018" s="40" t="str">
        <f t="shared" si="256"/>
        <v/>
      </c>
      <c r="Z1018" s="13" t="str">
        <f t="shared" si="256"/>
        <v/>
      </c>
      <c r="AA1018" s="13" t="str">
        <f t="shared" si="256"/>
        <v/>
      </c>
      <c r="AB1018" s="13" t="str">
        <f t="shared" si="256"/>
        <v/>
      </c>
      <c r="AC1018" s="13" t="str">
        <f t="shared" si="256"/>
        <v/>
      </c>
      <c r="AD1018" s="13" t="str">
        <f t="shared" si="256"/>
        <v/>
      </c>
    </row>
    <row r="1019" spans="7:30" x14ac:dyDescent="0.25">
      <c r="G1019" s="18" t="str">
        <f t="shared" si="241"/>
        <v/>
      </c>
      <c r="H1019" s="22" t="str">
        <f t="shared" si="242"/>
        <v/>
      </c>
      <c r="I1019" s="23" t="str">
        <f t="shared" si="243"/>
        <v/>
      </c>
      <c r="J1019" s="22" t="str">
        <f t="shared" si="244"/>
        <v/>
      </c>
      <c r="K1019" s="24" t="str">
        <f t="shared" si="245"/>
        <v/>
      </c>
      <c r="L1019" s="42" t="str">
        <f t="shared" si="251"/>
        <v/>
      </c>
      <c r="M1019" s="43" t="str">
        <f t="shared" si="252"/>
        <v/>
      </c>
      <c r="N1019" s="26" t="str">
        <f t="shared" si="246"/>
        <v/>
      </c>
      <c r="O1019" s="26" t="str">
        <f t="shared" si="247"/>
        <v/>
      </c>
      <c r="P1019" s="28" t="str">
        <f>IF(E1019="","",INDEX(TableLookupWakeUpScore[],MATCH(E1019,TableLookupWakeUpScore[Wake Up],0),MATCH(P$1,TableLookupWakeUpScore[#Headers],0)))</f>
        <v/>
      </c>
      <c r="Q1019" s="30" t="str">
        <f t="shared" si="248"/>
        <v/>
      </c>
      <c r="R1019" s="31" t="str">
        <f t="shared" si="249"/>
        <v/>
      </c>
      <c r="S1019" s="34" t="str">
        <f>IF($C1019="","",INDEX(TableLookupSleepQuality[],MATCH($C1019,TableLookupSleepQuality[Sleep Quality Low],1),MATCH(S$1,TableLookupSleepQuality[#Headers],0)))</f>
        <v/>
      </c>
      <c r="T1019" s="35" t="str">
        <f>IF($C1019="","",INDEX(TableLookupSleepQuality[],MATCH($C1019,TableLookupSleepQuality[Sleep Quality Low],1),MATCH(T$1,TableLookupSleepQuality[#Headers],0)))</f>
        <v/>
      </c>
      <c r="X1019" s="36" t="str">
        <f t="shared" si="250"/>
        <v/>
      </c>
      <c r="Y1019" s="40" t="str">
        <f t="shared" si="256"/>
        <v/>
      </c>
      <c r="Z1019" s="13" t="str">
        <f t="shared" si="256"/>
        <v/>
      </c>
      <c r="AA1019" s="13" t="str">
        <f t="shared" si="256"/>
        <v/>
      </c>
      <c r="AB1019" s="13" t="str">
        <f t="shared" si="256"/>
        <v/>
      </c>
      <c r="AC1019" s="13" t="str">
        <f t="shared" si="256"/>
        <v/>
      </c>
      <c r="AD1019" s="13" t="str">
        <f t="shared" si="256"/>
        <v/>
      </c>
    </row>
    <row r="1020" spans="7:30" x14ac:dyDescent="0.25">
      <c r="G1020" s="18" t="str">
        <f t="shared" si="241"/>
        <v/>
      </c>
      <c r="H1020" s="22" t="str">
        <f t="shared" si="242"/>
        <v/>
      </c>
      <c r="I1020" s="23" t="str">
        <f t="shared" si="243"/>
        <v/>
      </c>
      <c r="J1020" s="22" t="str">
        <f t="shared" si="244"/>
        <v/>
      </c>
      <c r="K1020" s="24" t="str">
        <f t="shared" si="245"/>
        <v/>
      </c>
      <c r="L1020" s="42" t="str">
        <f t="shared" si="251"/>
        <v/>
      </c>
      <c r="M1020" s="43" t="str">
        <f t="shared" si="252"/>
        <v/>
      </c>
      <c r="N1020" s="26" t="str">
        <f t="shared" si="246"/>
        <v/>
      </c>
      <c r="O1020" s="26" t="str">
        <f t="shared" si="247"/>
        <v/>
      </c>
      <c r="P1020" s="28" t="str">
        <f>IF(E1020="","",INDEX(TableLookupWakeUpScore[],MATCH(E1020,TableLookupWakeUpScore[Wake Up],0),MATCH(P$1,TableLookupWakeUpScore[#Headers],0)))</f>
        <v/>
      </c>
      <c r="Q1020" s="30" t="str">
        <f t="shared" si="248"/>
        <v/>
      </c>
      <c r="R1020" s="31" t="str">
        <f t="shared" si="249"/>
        <v/>
      </c>
      <c r="S1020" s="34" t="str">
        <f>IF($C1020="","",INDEX(TableLookupSleepQuality[],MATCH($C1020,TableLookupSleepQuality[Sleep Quality Low],1),MATCH(S$1,TableLookupSleepQuality[#Headers],0)))</f>
        <v/>
      </c>
      <c r="T1020" s="35" t="str">
        <f>IF($C1020="","",INDEX(TableLookupSleepQuality[],MATCH($C1020,TableLookupSleepQuality[Sleep Quality Low],1),MATCH(T$1,TableLookupSleepQuality[#Headers],0)))</f>
        <v/>
      </c>
      <c r="X1020" s="36" t="str">
        <f t="shared" si="250"/>
        <v/>
      </c>
      <c r="Y1020" s="40" t="str">
        <f t="shared" si="256"/>
        <v/>
      </c>
      <c r="Z1020" s="13" t="str">
        <f t="shared" si="256"/>
        <v/>
      </c>
      <c r="AA1020" s="13" t="str">
        <f t="shared" si="256"/>
        <v/>
      </c>
      <c r="AB1020" s="13" t="str">
        <f t="shared" si="256"/>
        <v/>
      </c>
      <c r="AC1020" s="13" t="str">
        <f t="shared" si="256"/>
        <v/>
      </c>
      <c r="AD1020" s="13" t="str">
        <f t="shared" si="256"/>
        <v/>
      </c>
    </row>
    <row r="1021" spans="7:30" x14ac:dyDescent="0.25">
      <c r="G1021" s="18" t="str">
        <f t="shared" si="241"/>
        <v/>
      </c>
      <c r="H1021" s="22" t="str">
        <f t="shared" si="242"/>
        <v/>
      </c>
      <c r="I1021" s="23" t="str">
        <f t="shared" si="243"/>
        <v/>
      </c>
      <c r="J1021" s="22" t="str">
        <f t="shared" si="244"/>
        <v/>
      </c>
      <c r="K1021" s="24" t="str">
        <f t="shared" si="245"/>
        <v/>
      </c>
      <c r="L1021" s="42" t="str">
        <f t="shared" si="251"/>
        <v/>
      </c>
      <c r="M1021" s="43" t="str">
        <f t="shared" si="252"/>
        <v/>
      </c>
      <c r="N1021" s="26" t="str">
        <f t="shared" si="246"/>
        <v/>
      </c>
      <c r="O1021" s="26" t="str">
        <f t="shared" si="247"/>
        <v/>
      </c>
      <c r="P1021" s="28" t="str">
        <f>IF(E1021="","",INDEX(TableLookupWakeUpScore[],MATCH(E1021,TableLookupWakeUpScore[Wake Up],0),MATCH(P$1,TableLookupWakeUpScore[#Headers],0)))</f>
        <v/>
      </c>
      <c r="Q1021" s="30" t="str">
        <f t="shared" si="248"/>
        <v/>
      </c>
      <c r="R1021" s="31" t="str">
        <f t="shared" si="249"/>
        <v/>
      </c>
      <c r="S1021" s="34" t="str">
        <f>IF($C1021="","",INDEX(TableLookupSleepQuality[],MATCH($C1021,TableLookupSleepQuality[Sleep Quality Low],1),MATCH(S$1,TableLookupSleepQuality[#Headers],0)))</f>
        <v/>
      </c>
      <c r="T1021" s="35" t="str">
        <f>IF($C1021="","",INDEX(TableLookupSleepQuality[],MATCH($C1021,TableLookupSleepQuality[Sleep Quality Low],1),MATCH(T$1,TableLookupSleepQuality[#Headers],0)))</f>
        <v/>
      </c>
      <c r="X1021" s="36" t="str">
        <f t="shared" si="250"/>
        <v/>
      </c>
      <c r="Y1021" s="40" t="str">
        <f t="shared" si="256"/>
        <v/>
      </c>
      <c r="Z1021" s="13" t="str">
        <f t="shared" si="256"/>
        <v/>
      </c>
      <c r="AA1021" s="13" t="str">
        <f t="shared" si="256"/>
        <v/>
      </c>
      <c r="AB1021" s="13" t="str">
        <f t="shared" si="256"/>
        <v/>
      </c>
      <c r="AC1021" s="13" t="str">
        <f t="shared" si="256"/>
        <v/>
      </c>
      <c r="AD1021" s="13" t="str">
        <f t="shared" si="256"/>
        <v/>
      </c>
    </row>
    <row r="1022" spans="7:30" x14ac:dyDescent="0.25">
      <c r="G1022" s="18" t="str">
        <f t="shared" si="241"/>
        <v/>
      </c>
      <c r="H1022" s="22" t="str">
        <f t="shared" si="242"/>
        <v/>
      </c>
      <c r="I1022" s="23" t="str">
        <f t="shared" si="243"/>
        <v/>
      </c>
      <c r="J1022" s="22" t="str">
        <f t="shared" si="244"/>
        <v/>
      </c>
      <c r="K1022" s="24" t="str">
        <f t="shared" si="245"/>
        <v/>
      </c>
      <c r="L1022" s="42" t="str">
        <f t="shared" si="251"/>
        <v/>
      </c>
      <c r="M1022" s="43" t="str">
        <f t="shared" si="252"/>
        <v/>
      </c>
      <c r="N1022" s="26" t="str">
        <f t="shared" si="246"/>
        <v/>
      </c>
      <c r="O1022" s="26" t="str">
        <f t="shared" si="247"/>
        <v/>
      </c>
      <c r="P1022" s="28" t="str">
        <f>IF(E1022="","",INDEX(TableLookupWakeUpScore[],MATCH(E1022,TableLookupWakeUpScore[Wake Up],0),MATCH(P$1,TableLookupWakeUpScore[#Headers],0)))</f>
        <v/>
      </c>
      <c r="Q1022" s="30" t="str">
        <f t="shared" si="248"/>
        <v/>
      </c>
      <c r="R1022" s="31" t="str">
        <f t="shared" si="249"/>
        <v/>
      </c>
      <c r="S1022" s="34" t="str">
        <f>IF($C1022="","",INDEX(TableLookupSleepQuality[],MATCH($C1022,TableLookupSleepQuality[Sleep Quality Low],1),MATCH(S$1,TableLookupSleepQuality[#Headers],0)))</f>
        <v/>
      </c>
      <c r="T1022" s="35" t="str">
        <f>IF($C1022="","",INDEX(TableLookupSleepQuality[],MATCH($C1022,TableLookupSleepQuality[Sleep Quality Low],1),MATCH(T$1,TableLookupSleepQuality[#Headers],0)))</f>
        <v/>
      </c>
      <c r="X1022" s="36" t="str">
        <f t="shared" si="250"/>
        <v/>
      </c>
      <c r="Y1022" s="40" t="str">
        <f t="shared" si="256"/>
        <v/>
      </c>
      <c r="Z1022" s="13" t="str">
        <f t="shared" si="256"/>
        <v/>
      </c>
      <c r="AA1022" s="13" t="str">
        <f t="shared" si="256"/>
        <v/>
      </c>
      <c r="AB1022" s="13" t="str">
        <f t="shared" si="256"/>
        <v/>
      </c>
      <c r="AC1022" s="13" t="str">
        <f t="shared" si="256"/>
        <v/>
      </c>
      <c r="AD1022" s="13" t="str">
        <f t="shared" si="256"/>
        <v/>
      </c>
    </row>
    <row r="1023" spans="7:30" x14ac:dyDescent="0.25">
      <c r="G1023" s="18" t="str">
        <f t="shared" si="241"/>
        <v/>
      </c>
      <c r="H1023" s="22" t="str">
        <f t="shared" si="242"/>
        <v/>
      </c>
      <c r="I1023" s="23" t="str">
        <f t="shared" si="243"/>
        <v/>
      </c>
      <c r="J1023" s="22" t="str">
        <f t="shared" si="244"/>
        <v/>
      </c>
      <c r="K1023" s="24" t="str">
        <f t="shared" si="245"/>
        <v/>
      </c>
      <c r="L1023" s="42" t="str">
        <f t="shared" si="251"/>
        <v/>
      </c>
      <c r="M1023" s="43" t="str">
        <f t="shared" si="252"/>
        <v/>
      </c>
      <c r="N1023" s="26" t="str">
        <f t="shared" si="246"/>
        <v/>
      </c>
      <c r="O1023" s="26" t="str">
        <f t="shared" si="247"/>
        <v/>
      </c>
      <c r="P1023" s="28" t="str">
        <f>IF(E1023="","",INDEX(TableLookupWakeUpScore[],MATCH(E1023,TableLookupWakeUpScore[Wake Up],0),MATCH(P$1,TableLookupWakeUpScore[#Headers],0)))</f>
        <v/>
      </c>
      <c r="Q1023" s="30" t="str">
        <f t="shared" si="248"/>
        <v/>
      </c>
      <c r="R1023" s="31" t="str">
        <f t="shared" si="249"/>
        <v/>
      </c>
      <c r="S1023" s="34" t="str">
        <f>IF($C1023="","",INDEX(TableLookupSleepQuality[],MATCH($C1023,TableLookupSleepQuality[Sleep Quality Low],1),MATCH(S$1,TableLookupSleepQuality[#Headers],0)))</f>
        <v/>
      </c>
      <c r="T1023" s="35" t="str">
        <f>IF($C1023="","",INDEX(TableLookupSleepQuality[],MATCH($C1023,TableLookupSleepQuality[Sleep Quality Low],1),MATCH(T$1,TableLookupSleepQuality[#Headers],0)))</f>
        <v/>
      </c>
      <c r="X1023" s="36" t="str">
        <f t="shared" si="250"/>
        <v/>
      </c>
      <c r="Y1023" s="40" t="str">
        <f t="shared" si="256"/>
        <v/>
      </c>
      <c r="Z1023" s="13" t="str">
        <f t="shared" si="256"/>
        <v/>
      </c>
      <c r="AA1023" s="13" t="str">
        <f t="shared" si="256"/>
        <v/>
      </c>
      <c r="AB1023" s="13" t="str">
        <f t="shared" si="256"/>
        <v/>
      </c>
      <c r="AC1023" s="13" t="str">
        <f t="shared" si="256"/>
        <v/>
      </c>
      <c r="AD1023" s="13" t="str">
        <f t="shared" si="256"/>
        <v/>
      </c>
    </row>
    <row r="1024" spans="7:30" x14ac:dyDescent="0.25">
      <c r="G1024" s="18" t="str">
        <f t="shared" si="241"/>
        <v/>
      </c>
      <c r="H1024" s="22" t="str">
        <f t="shared" si="242"/>
        <v/>
      </c>
      <c r="I1024" s="23" t="str">
        <f t="shared" si="243"/>
        <v/>
      </c>
      <c r="J1024" s="22" t="str">
        <f t="shared" si="244"/>
        <v/>
      </c>
      <c r="K1024" s="24" t="str">
        <f t="shared" si="245"/>
        <v/>
      </c>
      <c r="L1024" s="42" t="str">
        <f t="shared" si="251"/>
        <v/>
      </c>
      <c r="M1024" s="43" t="str">
        <f t="shared" si="252"/>
        <v/>
      </c>
      <c r="N1024" s="26" t="str">
        <f t="shared" si="246"/>
        <v/>
      </c>
      <c r="O1024" s="26" t="str">
        <f t="shared" si="247"/>
        <v/>
      </c>
      <c r="P1024" s="28" t="str">
        <f>IF(E1024="","",INDEX(TableLookupWakeUpScore[],MATCH(E1024,TableLookupWakeUpScore[Wake Up],0),MATCH(P$1,TableLookupWakeUpScore[#Headers],0)))</f>
        <v/>
      </c>
      <c r="Q1024" s="30" t="str">
        <f t="shared" si="248"/>
        <v/>
      </c>
      <c r="R1024" s="31" t="str">
        <f t="shared" si="249"/>
        <v/>
      </c>
      <c r="S1024" s="34" t="str">
        <f>IF($C1024="","",INDEX(TableLookupSleepQuality[],MATCH($C1024,TableLookupSleepQuality[Sleep Quality Low],1),MATCH(S$1,TableLookupSleepQuality[#Headers],0)))</f>
        <v/>
      </c>
      <c r="T1024" s="35" t="str">
        <f>IF($C1024="","",INDEX(TableLookupSleepQuality[],MATCH($C1024,TableLookupSleepQuality[Sleep Quality Low],1),MATCH(T$1,TableLookupSleepQuality[#Headers],0)))</f>
        <v/>
      </c>
      <c r="X1024" s="36" t="str">
        <f t="shared" si="250"/>
        <v/>
      </c>
      <c r="Y1024" s="40" t="str">
        <f t="shared" si="256"/>
        <v/>
      </c>
      <c r="Z1024" s="13" t="str">
        <f t="shared" si="256"/>
        <v/>
      </c>
      <c r="AA1024" s="13" t="str">
        <f t="shared" si="256"/>
        <v/>
      </c>
      <c r="AB1024" s="13" t="str">
        <f t="shared" si="256"/>
        <v/>
      </c>
      <c r="AC1024" s="13" t="str">
        <f t="shared" si="256"/>
        <v/>
      </c>
      <c r="AD1024" s="13" t="str">
        <f t="shared" si="256"/>
        <v/>
      </c>
    </row>
    <row r="1025" spans="7:30" x14ac:dyDescent="0.25">
      <c r="G1025" s="18" t="str">
        <f t="shared" si="241"/>
        <v/>
      </c>
      <c r="H1025" s="22" t="str">
        <f t="shared" si="242"/>
        <v/>
      </c>
      <c r="I1025" s="23" t="str">
        <f t="shared" si="243"/>
        <v/>
      </c>
      <c r="J1025" s="22" t="str">
        <f t="shared" si="244"/>
        <v/>
      </c>
      <c r="K1025" s="24" t="str">
        <f t="shared" si="245"/>
        <v/>
      </c>
      <c r="L1025" s="42" t="str">
        <f t="shared" si="251"/>
        <v/>
      </c>
      <c r="M1025" s="43" t="str">
        <f t="shared" si="252"/>
        <v/>
      </c>
      <c r="N1025" s="26" t="str">
        <f t="shared" si="246"/>
        <v/>
      </c>
      <c r="O1025" s="26" t="str">
        <f t="shared" si="247"/>
        <v/>
      </c>
      <c r="P1025" s="28" t="str">
        <f>IF(E1025="","",INDEX(TableLookupWakeUpScore[],MATCH(E1025,TableLookupWakeUpScore[Wake Up],0),MATCH(P$1,TableLookupWakeUpScore[#Headers],0)))</f>
        <v/>
      </c>
      <c r="Q1025" s="30" t="str">
        <f t="shared" si="248"/>
        <v/>
      </c>
      <c r="R1025" s="31" t="str">
        <f t="shared" si="249"/>
        <v/>
      </c>
      <c r="S1025" s="34" t="str">
        <f>IF($C1025="","",INDEX(TableLookupSleepQuality[],MATCH($C1025,TableLookupSleepQuality[Sleep Quality Low],1),MATCH(S$1,TableLookupSleepQuality[#Headers],0)))</f>
        <v/>
      </c>
      <c r="T1025" s="35" t="str">
        <f>IF($C1025="","",INDEX(TableLookupSleepQuality[],MATCH($C1025,TableLookupSleepQuality[Sleep Quality Low],1),MATCH(T$1,TableLookupSleepQuality[#Headers],0)))</f>
        <v/>
      </c>
      <c r="X1025" s="36" t="str">
        <f t="shared" si="250"/>
        <v/>
      </c>
      <c r="Y1025" s="40" t="str">
        <f t="shared" si="256"/>
        <v/>
      </c>
      <c r="Z1025" s="13" t="str">
        <f t="shared" si="256"/>
        <v/>
      </c>
      <c r="AA1025" s="13" t="str">
        <f t="shared" si="256"/>
        <v/>
      </c>
      <c r="AB1025" s="13" t="str">
        <f t="shared" si="256"/>
        <v/>
      </c>
      <c r="AC1025" s="13" t="str">
        <f t="shared" si="256"/>
        <v/>
      </c>
      <c r="AD1025" s="13" t="str">
        <f t="shared" si="256"/>
        <v/>
      </c>
    </row>
    <row r="1026" spans="7:30" x14ac:dyDescent="0.25">
      <c r="G1026" s="18" t="str">
        <f t="shared" ref="G1026:G1089" si="257">IF($B1026="","",VALUE(TEXT($B1026,"yyyy")))</f>
        <v/>
      </c>
      <c r="H1026" s="22" t="str">
        <f t="shared" ref="H1026:H1089" si="258">IF($B1026="","",VALUE(TEXT($B1026,"mm")))</f>
        <v/>
      </c>
      <c r="I1026" s="23" t="str">
        <f t="shared" ref="I1026:I1089" si="259">IF($B1026="","",TEXT($B1026,"mmm"))</f>
        <v/>
      </c>
      <c r="J1026" s="22" t="str">
        <f t="shared" ref="J1026:J1089" si="260">IF($B1026="","",VALUE(TEXT($B1026,"dd")))</f>
        <v/>
      </c>
      <c r="K1026" s="24" t="str">
        <f t="shared" ref="K1026:K1089" si="261">IF($B1026="","",TEXT($B1026,"ddd"))</f>
        <v/>
      </c>
      <c r="L1026" s="42" t="str">
        <f t="shared" si="251"/>
        <v/>
      </c>
      <c r="M1026" s="43" t="str">
        <f t="shared" si="252"/>
        <v/>
      </c>
      <c r="N1026" s="26" t="str">
        <f t="shared" ref="N1026:N1089" si="262">IF(A1026="","",TIME(HOUR(A1026),MINUTE(A1026),SECOND(A1026)))</f>
        <v/>
      </c>
      <c r="O1026" s="26" t="str">
        <f t="shared" ref="O1026:O1089" si="263">IF(B1026="","",TIME(HOUR(B1026),MINUTE(B1026),SECOND(B1026)))</f>
        <v/>
      </c>
      <c r="P1026" s="28" t="str">
        <f>IF(E1026="","",INDEX(TableLookupWakeUpScore[],MATCH(E1026,TableLookupWakeUpScore[Wake Up],0),MATCH(P$1,TableLookupWakeUpScore[#Headers],0)))</f>
        <v/>
      </c>
      <c r="Q1026" s="30" t="str">
        <f t="shared" ref="Q1026:Q1089" si="264">IF(D1026="","",D1026*24)</f>
        <v/>
      </c>
      <c r="R1026" s="31" t="str">
        <f t="shared" ref="R1026:R1089" si="265">IF(OR(A1026="",B1026=""),"",B1026-A1026)</f>
        <v/>
      </c>
      <c r="S1026" s="34" t="str">
        <f>IF($C1026="","",INDEX(TableLookupSleepQuality[],MATCH($C1026,TableLookupSleepQuality[Sleep Quality Low],1),MATCH(S$1,TableLookupSleepQuality[#Headers],0)))</f>
        <v/>
      </c>
      <c r="T1026" s="35" t="str">
        <f>IF($C1026="","",INDEX(TableLookupSleepQuality[],MATCH($C1026,TableLookupSleepQuality[Sleep Quality Low],1),MATCH(T$1,TableLookupSleepQuality[#Headers],0)))</f>
        <v/>
      </c>
      <c r="X1026" s="36" t="str">
        <f t="shared" ref="X1026:X1089" si="266">IF($M1026="","",IF($M1026&gt;=RangeLookupDateStartedRecordingSleepNotes,"YES","NO"))</f>
        <v/>
      </c>
      <c r="Y1026" s="40" t="str">
        <f t="shared" si="256"/>
        <v/>
      </c>
      <c r="Z1026" s="13" t="str">
        <f t="shared" si="256"/>
        <v/>
      </c>
      <c r="AA1026" s="13" t="str">
        <f t="shared" si="256"/>
        <v/>
      </c>
      <c r="AB1026" s="13" t="str">
        <f t="shared" si="256"/>
        <v/>
      </c>
      <c r="AC1026" s="13" t="str">
        <f t="shared" si="256"/>
        <v/>
      </c>
      <c r="AD1026" s="13" t="str">
        <f t="shared" si="256"/>
        <v/>
      </c>
    </row>
    <row r="1027" spans="7:30" x14ac:dyDescent="0.25">
      <c r="G1027" s="18" t="str">
        <f t="shared" si="257"/>
        <v/>
      </c>
      <c r="H1027" s="22" t="str">
        <f t="shared" si="258"/>
        <v/>
      </c>
      <c r="I1027" s="23" t="str">
        <f t="shared" si="259"/>
        <v/>
      </c>
      <c r="J1027" s="22" t="str">
        <f t="shared" si="260"/>
        <v/>
      </c>
      <c r="K1027" s="24" t="str">
        <f t="shared" si="261"/>
        <v/>
      </c>
      <c r="L1027" s="42" t="str">
        <f t="shared" ref="L1027:L1090" si="267">IF(A1027="","",DATE(YEAR(A1027),MONTH(A1027),DAY(A1027)))</f>
        <v/>
      </c>
      <c r="M1027" s="43" t="str">
        <f t="shared" ref="M1027:M1090" si="268">IF(B1027="","",DATE(YEAR(B1027),MONTH(B1027),DAY(B1027)))</f>
        <v/>
      </c>
      <c r="N1027" s="26" t="str">
        <f t="shared" si="262"/>
        <v/>
      </c>
      <c r="O1027" s="26" t="str">
        <f t="shared" si="263"/>
        <v/>
      </c>
      <c r="P1027" s="28" t="str">
        <f>IF(E1027="","",INDEX(TableLookupWakeUpScore[],MATCH(E1027,TableLookupWakeUpScore[Wake Up],0),MATCH(P$1,TableLookupWakeUpScore[#Headers],0)))</f>
        <v/>
      </c>
      <c r="Q1027" s="30" t="str">
        <f t="shared" si="264"/>
        <v/>
      </c>
      <c r="R1027" s="31" t="str">
        <f t="shared" si="265"/>
        <v/>
      </c>
      <c r="S1027" s="34" t="str">
        <f>IF($C1027="","",INDEX(TableLookupSleepQuality[],MATCH($C1027,TableLookupSleepQuality[Sleep Quality Low],1),MATCH(S$1,TableLookupSleepQuality[#Headers],0)))</f>
        <v/>
      </c>
      <c r="T1027" s="35" t="str">
        <f>IF($C1027="","",INDEX(TableLookupSleepQuality[],MATCH($C1027,TableLookupSleepQuality[Sleep Quality Low],1),MATCH(T$1,TableLookupSleepQuality[#Headers],0)))</f>
        <v/>
      </c>
      <c r="X1027" s="36" t="str">
        <f t="shared" si="266"/>
        <v/>
      </c>
      <c r="Y1027" s="40" t="str">
        <f t="shared" ref="Y1027:AD1042" si="269">IF(OR($X1027="NO",$X1027=""),"",IF(COUNTIF($F1027,"*" &amp; Y$1 &amp; "*"),"YES","NO"))</f>
        <v/>
      </c>
      <c r="Z1027" s="13" t="str">
        <f t="shared" si="269"/>
        <v/>
      </c>
      <c r="AA1027" s="13" t="str">
        <f t="shared" si="269"/>
        <v/>
      </c>
      <c r="AB1027" s="13" t="str">
        <f t="shared" si="269"/>
        <v/>
      </c>
      <c r="AC1027" s="13" t="str">
        <f t="shared" si="269"/>
        <v/>
      </c>
      <c r="AD1027" s="13" t="str">
        <f t="shared" si="269"/>
        <v/>
      </c>
    </row>
    <row r="1028" spans="7:30" x14ac:dyDescent="0.25">
      <c r="G1028" s="18" t="str">
        <f t="shared" si="257"/>
        <v/>
      </c>
      <c r="H1028" s="22" t="str">
        <f t="shared" si="258"/>
        <v/>
      </c>
      <c r="I1028" s="23" t="str">
        <f t="shared" si="259"/>
        <v/>
      </c>
      <c r="J1028" s="22" t="str">
        <f t="shared" si="260"/>
        <v/>
      </c>
      <c r="K1028" s="24" t="str">
        <f t="shared" si="261"/>
        <v/>
      </c>
      <c r="L1028" s="42" t="str">
        <f t="shared" si="267"/>
        <v/>
      </c>
      <c r="M1028" s="43" t="str">
        <f t="shared" si="268"/>
        <v/>
      </c>
      <c r="N1028" s="26" t="str">
        <f t="shared" si="262"/>
        <v/>
      </c>
      <c r="O1028" s="26" t="str">
        <f t="shared" si="263"/>
        <v/>
      </c>
      <c r="P1028" s="28" t="str">
        <f>IF(E1028="","",INDEX(TableLookupWakeUpScore[],MATCH(E1028,TableLookupWakeUpScore[Wake Up],0),MATCH(P$1,TableLookupWakeUpScore[#Headers],0)))</f>
        <v/>
      </c>
      <c r="Q1028" s="30" t="str">
        <f t="shared" si="264"/>
        <v/>
      </c>
      <c r="R1028" s="31" t="str">
        <f t="shared" si="265"/>
        <v/>
      </c>
      <c r="S1028" s="34" t="str">
        <f>IF($C1028="","",INDEX(TableLookupSleepQuality[],MATCH($C1028,TableLookupSleepQuality[Sleep Quality Low],1),MATCH(S$1,TableLookupSleepQuality[#Headers],0)))</f>
        <v/>
      </c>
      <c r="T1028" s="35" t="str">
        <f>IF($C1028="","",INDEX(TableLookupSleepQuality[],MATCH($C1028,TableLookupSleepQuality[Sleep Quality Low],1),MATCH(T$1,TableLookupSleepQuality[#Headers],0)))</f>
        <v/>
      </c>
      <c r="X1028" s="36" t="str">
        <f t="shared" si="266"/>
        <v/>
      </c>
      <c r="Y1028" s="40" t="str">
        <f t="shared" si="269"/>
        <v/>
      </c>
      <c r="Z1028" s="13" t="str">
        <f t="shared" si="269"/>
        <v/>
      </c>
      <c r="AA1028" s="13" t="str">
        <f t="shared" si="269"/>
        <v/>
      </c>
      <c r="AB1028" s="13" t="str">
        <f t="shared" si="269"/>
        <v/>
      </c>
      <c r="AC1028" s="13" t="str">
        <f t="shared" si="269"/>
        <v/>
      </c>
      <c r="AD1028" s="13" t="str">
        <f t="shared" si="269"/>
        <v/>
      </c>
    </row>
    <row r="1029" spans="7:30" x14ac:dyDescent="0.25">
      <c r="G1029" s="18" t="str">
        <f t="shared" si="257"/>
        <v/>
      </c>
      <c r="H1029" s="22" t="str">
        <f t="shared" si="258"/>
        <v/>
      </c>
      <c r="I1029" s="23" t="str">
        <f t="shared" si="259"/>
        <v/>
      </c>
      <c r="J1029" s="22" t="str">
        <f t="shared" si="260"/>
        <v/>
      </c>
      <c r="K1029" s="24" t="str">
        <f t="shared" si="261"/>
        <v/>
      </c>
      <c r="L1029" s="42" t="str">
        <f t="shared" si="267"/>
        <v/>
      </c>
      <c r="M1029" s="43" t="str">
        <f t="shared" si="268"/>
        <v/>
      </c>
      <c r="N1029" s="26" t="str">
        <f t="shared" si="262"/>
        <v/>
      </c>
      <c r="O1029" s="26" t="str">
        <f t="shared" si="263"/>
        <v/>
      </c>
      <c r="P1029" s="28" t="str">
        <f>IF(E1029="","",INDEX(TableLookupWakeUpScore[],MATCH(E1029,TableLookupWakeUpScore[Wake Up],0),MATCH(P$1,TableLookupWakeUpScore[#Headers],0)))</f>
        <v/>
      </c>
      <c r="Q1029" s="30" t="str">
        <f t="shared" si="264"/>
        <v/>
      </c>
      <c r="R1029" s="31" t="str">
        <f t="shared" si="265"/>
        <v/>
      </c>
      <c r="S1029" s="34" t="str">
        <f>IF($C1029="","",INDEX(TableLookupSleepQuality[],MATCH($C1029,TableLookupSleepQuality[Sleep Quality Low],1),MATCH(S$1,TableLookupSleepQuality[#Headers],0)))</f>
        <v/>
      </c>
      <c r="T1029" s="35" t="str">
        <f>IF($C1029="","",INDEX(TableLookupSleepQuality[],MATCH($C1029,TableLookupSleepQuality[Sleep Quality Low],1),MATCH(T$1,TableLookupSleepQuality[#Headers],0)))</f>
        <v/>
      </c>
      <c r="X1029" s="36" t="str">
        <f t="shared" si="266"/>
        <v/>
      </c>
      <c r="Y1029" s="40" t="str">
        <f t="shared" si="269"/>
        <v/>
      </c>
      <c r="Z1029" s="13" t="str">
        <f t="shared" si="269"/>
        <v/>
      </c>
      <c r="AA1029" s="13" t="str">
        <f t="shared" si="269"/>
        <v/>
      </c>
      <c r="AB1029" s="13" t="str">
        <f t="shared" si="269"/>
        <v/>
      </c>
      <c r="AC1029" s="13" t="str">
        <f t="shared" si="269"/>
        <v/>
      </c>
      <c r="AD1029" s="13" t="str">
        <f t="shared" si="269"/>
        <v/>
      </c>
    </row>
    <row r="1030" spans="7:30" x14ac:dyDescent="0.25">
      <c r="G1030" s="18" t="str">
        <f t="shared" si="257"/>
        <v/>
      </c>
      <c r="H1030" s="22" t="str">
        <f t="shared" si="258"/>
        <v/>
      </c>
      <c r="I1030" s="23" t="str">
        <f t="shared" si="259"/>
        <v/>
      </c>
      <c r="J1030" s="22" t="str">
        <f t="shared" si="260"/>
        <v/>
      </c>
      <c r="K1030" s="24" t="str">
        <f t="shared" si="261"/>
        <v/>
      </c>
      <c r="L1030" s="42" t="str">
        <f t="shared" si="267"/>
        <v/>
      </c>
      <c r="M1030" s="43" t="str">
        <f t="shared" si="268"/>
        <v/>
      </c>
      <c r="N1030" s="26" t="str">
        <f t="shared" si="262"/>
        <v/>
      </c>
      <c r="O1030" s="26" t="str">
        <f t="shared" si="263"/>
        <v/>
      </c>
      <c r="P1030" s="28" t="str">
        <f>IF(E1030="","",INDEX(TableLookupWakeUpScore[],MATCH(E1030,TableLookupWakeUpScore[Wake Up],0),MATCH(P$1,TableLookupWakeUpScore[#Headers],0)))</f>
        <v/>
      </c>
      <c r="Q1030" s="30" t="str">
        <f t="shared" si="264"/>
        <v/>
      </c>
      <c r="R1030" s="31" t="str">
        <f t="shared" si="265"/>
        <v/>
      </c>
      <c r="S1030" s="34" t="str">
        <f>IF($C1030="","",INDEX(TableLookupSleepQuality[],MATCH($C1030,TableLookupSleepQuality[Sleep Quality Low],1),MATCH(S$1,TableLookupSleepQuality[#Headers],0)))</f>
        <v/>
      </c>
      <c r="T1030" s="35" t="str">
        <f>IF($C1030="","",INDEX(TableLookupSleepQuality[],MATCH($C1030,TableLookupSleepQuality[Sleep Quality Low],1),MATCH(T$1,TableLookupSleepQuality[#Headers],0)))</f>
        <v/>
      </c>
      <c r="X1030" s="36" t="str">
        <f t="shared" si="266"/>
        <v/>
      </c>
      <c r="Y1030" s="40" t="str">
        <f t="shared" si="269"/>
        <v/>
      </c>
      <c r="Z1030" s="13" t="str">
        <f t="shared" si="269"/>
        <v/>
      </c>
      <c r="AA1030" s="13" t="str">
        <f t="shared" si="269"/>
        <v/>
      </c>
      <c r="AB1030" s="13" t="str">
        <f t="shared" si="269"/>
        <v/>
      </c>
      <c r="AC1030" s="13" t="str">
        <f t="shared" si="269"/>
        <v/>
      </c>
      <c r="AD1030" s="13" t="str">
        <f t="shared" si="269"/>
        <v/>
      </c>
    </row>
    <row r="1031" spans="7:30" x14ac:dyDescent="0.25">
      <c r="G1031" s="18" t="str">
        <f t="shared" si="257"/>
        <v/>
      </c>
      <c r="H1031" s="22" t="str">
        <f t="shared" si="258"/>
        <v/>
      </c>
      <c r="I1031" s="23" t="str">
        <f t="shared" si="259"/>
        <v/>
      </c>
      <c r="J1031" s="22" t="str">
        <f t="shared" si="260"/>
        <v/>
      </c>
      <c r="K1031" s="24" t="str">
        <f t="shared" si="261"/>
        <v/>
      </c>
      <c r="L1031" s="42" t="str">
        <f t="shared" si="267"/>
        <v/>
      </c>
      <c r="M1031" s="43" t="str">
        <f t="shared" si="268"/>
        <v/>
      </c>
      <c r="N1031" s="26" t="str">
        <f t="shared" si="262"/>
        <v/>
      </c>
      <c r="O1031" s="26" t="str">
        <f t="shared" si="263"/>
        <v/>
      </c>
      <c r="P1031" s="28" t="str">
        <f>IF(E1031="","",INDEX(TableLookupWakeUpScore[],MATCH(E1031,TableLookupWakeUpScore[Wake Up],0),MATCH(P$1,TableLookupWakeUpScore[#Headers],0)))</f>
        <v/>
      </c>
      <c r="Q1031" s="30" t="str">
        <f t="shared" si="264"/>
        <v/>
      </c>
      <c r="R1031" s="31" t="str">
        <f t="shared" si="265"/>
        <v/>
      </c>
      <c r="S1031" s="34" t="str">
        <f>IF($C1031="","",INDEX(TableLookupSleepQuality[],MATCH($C1031,TableLookupSleepQuality[Sleep Quality Low],1),MATCH(S$1,TableLookupSleepQuality[#Headers],0)))</f>
        <v/>
      </c>
      <c r="T1031" s="35" t="str">
        <f>IF($C1031="","",INDEX(TableLookupSleepQuality[],MATCH($C1031,TableLookupSleepQuality[Sleep Quality Low],1),MATCH(T$1,TableLookupSleepQuality[#Headers],0)))</f>
        <v/>
      </c>
      <c r="X1031" s="36" t="str">
        <f t="shared" si="266"/>
        <v/>
      </c>
      <c r="Y1031" s="40" t="str">
        <f t="shared" si="269"/>
        <v/>
      </c>
      <c r="Z1031" s="13" t="str">
        <f t="shared" si="269"/>
        <v/>
      </c>
      <c r="AA1031" s="13" t="str">
        <f t="shared" si="269"/>
        <v/>
      </c>
      <c r="AB1031" s="13" t="str">
        <f t="shared" si="269"/>
        <v/>
      </c>
      <c r="AC1031" s="13" t="str">
        <f t="shared" si="269"/>
        <v/>
      </c>
      <c r="AD1031" s="13" t="str">
        <f t="shared" si="269"/>
        <v/>
      </c>
    </row>
    <row r="1032" spans="7:30" x14ac:dyDescent="0.25">
      <c r="G1032" s="18" t="str">
        <f t="shared" si="257"/>
        <v/>
      </c>
      <c r="H1032" s="22" t="str">
        <f t="shared" si="258"/>
        <v/>
      </c>
      <c r="I1032" s="23" t="str">
        <f t="shared" si="259"/>
        <v/>
      </c>
      <c r="J1032" s="22" t="str">
        <f t="shared" si="260"/>
        <v/>
      </c>
      <c r="K1032" s="24" t="str">
        <f t="shared" si="261"/>
        <v/>
      </c>
      <c r="L1032" s="42" t="str">
        <f t="shared" si="267"/>
        <v/>
      </c>
      <c r="M1032" s="43" t="str">
        <f t="shared" si="268"/>
        <v/>
      </c>
      <c r="N1032" s="26" t="str">
        <f t="shared" si="262"/>
        <v/>
      </c>
      <c r="O1032" s="26" t="str">
        <f t="shared" si="263"/>
        <v/>
      </c>
      <c r="P1032" s="28" t="str">
        <f>IF(E1032="","",INDEX(TableLookupWakeUpScore[],MATCH(E1032,TableLookupWakeUpScore[Wake Up],0),MATCH(P$1,TableLookupWakeUpScore[#Headers],0)))</f>
        <v/>
      </c>
      <c r="Q1032" s="30" t="str">
        <f t="shared" si="264"/>
        <v/>
      </c>
      <c r="R1032" s="31" t="str">
        <f t="shared" si="265"/>
        <v/>
      </c>
      <c r="S1032" s="34" t="str">
        <f>IF($C1032="","",INDEX(TableLookupSleepQuality[],MATCH($C1032,TableLookupSleepQuality[Sleep Quality Low],1),MATCH(S$1,TableLookupSleepQuality[#Headers],0)))</f>
        <v/>
      </c>
      <c r="T1032" s="35" t="str">
        <f>IF($C1032="","",INDEX(TableLookupSleepQuality[],MATCH($C1032,TableLookupSleepQuality[Sleep Quality Low],1),MATCH(T$1,TableLookupSleepQuality[#Headers],0)))</f>
        <v/>
      </c>
      <c r="X1032" s="36" t="str">
        <f t="shared" si="266"/>
        <v/>
      </c>
      <c r="Y1032" s="40" t="str">
        <f t="shared" si="269"/>
        <v/>
      </c>
      <c r="Z1032" s="13" t="str">
        <f t="shared" si="269"/>
        <v/>
      </c>
      <c r="AA1032" s="13" t="str">
        <f t="shared" si="269"/>
        <v/>
      </c>
      <c r="AB1032" s="13" t="str">
        <f t="shared" si="269"/>
        <v/>
      </c>
      <c r="AC1032" s="13" t="str">
        <f t="shared" si="269"/>
        <v/>
      </c>
      <c r="AD1032" s="13" t="str">
        <f t="shared" si="269"/>
        <v/>
      </c>
    </row>
    <row r="1033" spans="7:30" x14ac:dyDescent="0.25">
      <c r="G1033" s="18" t="str">
        <f t="shared" si="257"/>
        <v/>
      </c>
      <c r="H1033" s="22" t="str">
        <f t="shared" si="258"/>
        <v/>
      </c>
      <c r="I1033" s="23" t="str">
        <f t="shared" si="259"/>
        <v/>
      </c>
      <c r="J1033" s="22" t="str">
        <f t="shared" si="260"/>
        <v/>
      </c>
      <c r="K1033" s="24" t="str">
        <f t="shared" si="261"/>
        <v/>
      </c>
      <c r="L1033" s="42" t="str">
        <f t="shared" si="267"/>
        <v/>
      </c>
      <c r="M1033" s="43" t="str">
        <f t="shared" si="268"/>
        <v/>
      </c>
      <c r="N1033" s="26" t="str">
        <f t="shared" si="262"/>
        <v/>
      </c>
      <c r="O1033" s="26" t="str">
        <f t="shared" si="263"/>
        <v/>
      </c>
      <c r="P1033" s="28" t="str">
        <f>IF(E1033="","",INDEX(TableLookupWakeUpScore[],MATCH(E1033,TableLookupWakeUpScore[Wake Up],0),MATCH(P$1,TableLookupWakeUpScore[#Headers],0)))</f>
        <v/>
      </c>
      <c r="Q1033" s="30" t="str">
        <f t="shared" si="264"/>
        <v/>
      </c>
      <c r="R1033" s="31" t="str">
        <f t="shared" si="265"/>
        <v/>
      </c>
      <c r="S1033" s="34" t="str">
        <f>IF($C1033="","",INDEX(TableLookupSleepQuality[],MATCH($C1033,TableLookupSleepQuality[Sleep Quality Low],1),MATCH(S$1,TableLookupSleepQuality[#Headers],0)))</f>
        <v/>
      </c>
      <c r="T1033" s="35" t="str">
        <f>IF($C1033="","",INDEX(TableLookupSleepQuality[],MATCH($C1033,TableLookupSleepQuality[Sleep Quality Low],1),MATCH(T$1,TableLookupSleepQuality[#Headers],0)))</f>
        <v/>
      </c>
      <c r="X1033" s="36" t="str">
        <f t="shared" si="266"/>
        <v/>
      </c>
      <c r="Y1033" s="40" t="str">
        <f t="shared" si="269"/>
        <v/>
      </c>
      <c r="Z1033" s="13" t="str">
        <f t="shared" si="269"/>
        <v/>
      </c>
      <c r="AA1033" s="13" t="str">
        <f t="shared" si="269"/>
        <v/>
      </c>
      <c r="AB1033" s="13" t="str">
        <f t="shared" si="269"/>
        <v/>
      </c>
      <c r="AC1033" s="13" t="str">
        <f t="shared" si="269"/>
        <v/>
      </c>
      <c r="AD1033" s="13" t="str">
        <f t="shared" si="269"/>
        <v/>
      </c>
    </row>
    <row r="1034" spans="7:30" x14ac:dyDescent="0.25">
      <c r="G1034" s="18" t="str">
        <f t="shared" si="257"/>
        <v/>
      </c>
      <c r="H1034" s="22" t="str">
        <f t="shared" si="258"/>
        <v/>
      </c>
      <c r="I1034" s="23" t="str">
        <f t="shared" si="259"/>
        <v/>
      </c>
      <c r="J1034" s="22" t="str">
        <f t="shared" si="260"/>
        <v/>
      </c>
      <c r="K1034" s="24" t="str">
        <f t="shared" si="261"/>
        <v/>
      </c>
      <c r="L1034" s="42" t="str">
        <f t="shared" si="267"/>
        <v/>
      </c>
      <c r="M1034" s="43" t="str">
        <f t="shared" si="268"/>
        <v/>
      </c>
      <c r="N1034" s="26" t="str">
        <f t="shared" si="262"/>
        <v/>
      </c>
      <c r="O1034" s="26" t="str">
        <f t="shared" si="263"/>
        <v/>
      </c>
      <c r="P1034" s="28" t="str">
        <f>IF(E1034="","",INDEX(TableLookupWakeUpScore[],MATCH(E1034,TableLookupWakeUpScore[Wake Up],0),MATCH(P$1,TableLookupWakeUpScore[#Headers],0)))</f>
        <v/>
      </c>
      <c r="Q1034" s="30" t="str">
        <f t="shared" si="264"/>
        <v/>
      </c>
      <c r="R1034" s="31" t="str">
        <f t="shared" si="265"/>
        <v/>
      </c>
      <c r="S1034" s="34" t="str">
        <f>IF($C1034="","",INDEX(TableLookupSleepQuality[],MATCH($C1034,TableLookupSleepQuality[Sleep Quality Low],1),MATCH(S$1,TableLookupSleepQuality[#Headers],0)))</f>
        <v/>
      </c>
      <c r="T1034" s="35" t="str">
        <f>IF($C1034="","",INDEX(TableLookupSleepQuality[],MATCH($C1034,TableLookupSleepQuality[Sleep Quality Low],1),MATCH(T$1,TableLookupSleepQuality[#Headers],0)))</f>
        <v/>
      </c>
      <c r="X1034" s="36" t="str">
        <f t="shared" si="266"/>
        <v/>
      </c>
      <c r="Y1034" s="40" t="str">
        <f t="shared" si="269"/>
        <v/>
      </c>
      <c r="Z1034" s="13" t="str">
        <f t="shared" si="269"/>
        <v/>
      </c>
      <c r="AA1034" s="13" t="str">
        <f t="shared" si="269"/>
        <v/>
      </c>
      <c r="AB1034" s="13" t="str">
        <f t="shared" si="269"/>
        <v/>
      </c>
      <c r="AC1034" s="13" t="str">
        <f t="shared" si="269"/>
        <v/>
      </c>
      <c r="AD1034" s="13" t="str">
        <f t="shared" si="269"/>
        <v/>
      </c>
    </row>
    <row r="1035" spans="7:30" x14ac:dyDescent="0.25">
      <c r="G1035" s="18" t="str">
        <f t="shared" si="257"/>
        <v/>
      </c>
      <c r="H1035" s="22" t="str">
        <f t="shared" si="258"/>
        <v/>
      </c>
      <c r="I1035" s="23" t="str">
        <f t="shared" si="259"/>
        <v/>
      </c>
      <c r="J1035" s="22" t="str">
        <f t="shared" si="260"/>
        <v/>
      </c>
      <c r="K1035" s="24" t="str">
        <f t="shared" si="261"/>
        <v/>
      </c>
      <c r="L1035" s="42" t="str">
        <f t="shared" si="267"/>
        <v/>
      </c>
      <c r="M1035" s="43" t="str">
        <f t="shared" si="268"/>
        <v/>
      </c>
      <c r="N1035" s="26" t="str">
        <f t="shared" si="262"/>
        <v/>
      </c>
      <c r="O1035" s="26" t="str">
        <f t="shared" si="263"/>
        <v/>
      </c>
      <c r="P1035" s="28" t="str">
        <f>IF(E1035="","",INDEX(TableLookupWakeUpScore[],MATCH(E1035,TableLookupWakeUpScore[Wake Up],0),MATCH(P$1,TableLookupWakeUpScore[#Headers],0)))</f>
        <v/>
      </c>
      <c r="Q1035" s="30" t="str">
        <f t="shared" si="264"/>
        <v/>
      </c>
      <c r="R1035" s="31" t="str">
        <f t="shared" si="265"/>
        <v/>
      </c>
      <c r="S1035" s="34" t="str">
        <f>IF($C1035="","",INDEX(TableLookupSleepQuality[],MATCH($C1035,TableLookupSleepQuality[Sleep Quality Low],1),MATCH(S$1,TableLookupSleepQuality[#Headers],0)))</f>
        <v/>
      </c>
      <c r="T1035" s="35" t="str">
        <f>IF($C1035="","",INDEX(TableLookupSleepQuality[],MATCH($C1035,TableLookupSleepQuality[Sleep Quality Low],1),MATCH(T$1,TableLookupSleepQuality[#Headers],0)))</f>
        <v/>
      </c>
      <c r="X1035" s="36" t="str">
        <f t="shared" si="266"/>
        <v/>
      </c>
      <c r="Y1035" s="40" t="str">
        <f t="shared" si="269"/>
        <v/>
      </c>
      <c r="Z1035" s="13" t="str">
        <f t="shared" si="269"/>
        <v/>
      </c>
      <c r="AA1035" s="13" t="str">
        <f t="shared" si="269"/>
        <v/>
      </c>
      <c r="AB1035" s="13" t="str">
        <f t="shared" si="269"/>
        <v/>
      </c>
      <c r="AC1035" s="13" t="str">
        <f t="shared" si="269"/>
        <v/>
      </c>
      <c r="AD1035" s="13" t="str">
        <f t="shared" si="269"/>
        <v/>
      </c>
    </row>
    <row r="1036" spans="7:30" x14ac:dyDescent="0.25">
      <c r="G1036" s="18" t="str">
        <f t="shared" si="257"/>
        <v/>
      </c>
      <c r="H1036" s="22" t="str">
        <f t="shared" si="258"/>
        <v/>
      </c>
      <c r="I1036" s="23" t="str">
        <f t="shared" si="259"/>
        <v/>
      </c>
      <c r="J1036" s="22" t="str">
        <f t="shared" si="260"/>
        <v/>
      </c>
      <c r="K1036" s="24" t="str">
        <f t="shared" si="261"/>
        <v/>
      </c>
      <c r="L1036" s="42" t="str">
        <f t="shared" si="267"/>
        <v/>
      </c>
      <c r="M1036" s="43" t="str">
        <f t="shared" si="268"/>
        <v/>
      </c>
      <c r="N1036" s="26" t="str">
        <f t="shared" si="262"/>
        <v/>
      </c>
      <c r="O1036" s="26" t="str">
        <f t="shared" si="263"/>
        <v/>
      </c>
      <c r="P1036" s="28" t="str">
        <f>IF(E1036="","",INDEX(TableLookupWakeUpScore[],MATCH(E1036,TableLookupWakeUpScore[Wake Up],0),MATCH(P$1,TableLookupWakeUpScore[#Headers],0)))</f>
        <v/>
      </c>
      <c r="Q1036" s="30" t="str">
        <f t="shared" si="264"/>
        <v/>
      </c>
      <c r="R1036" s="31" t="str">
        <f t="shared" si="265"/>
        <v/>
      </c>
      <c r="S1036" s="34" t="str">
        <f>IF($C1036="","",INDEX(TableLookupSleepQuality[],MATCH($C1036,TableLookupSleepQuality[Sleep Quality Low],1),MATCH(S$1,TableLookupSleepQuality[#Headers],0)))</f>
        <v/>
      </c>
      <c r="T1036" s="35" t="str">
        <f>IF($C1036="","",INDEX(TableLookupSleepQuality[],MATCH($C1036,TableLookupSleepQuality[Sleep Quality Low],1),MATCH(T$1,TableLookupSleepQuality[#Headers],0)))</f>
        <v/>
      </c>
      <c r="X1036" s="36" t="str">
        <f t="shared" si="266"/>
        <v/>
      </c>
      <c r="Y1036" s="40" t="str">
        <f t="shared" si="269"/>
        <v/>
      </c>
      <c r="Z1036" s="13" t="str">
        <f t="shared" si="269"/>
        <v/>
      </c>
      <c r="AA1036" s="13" t="str">
        <f t="shared" si="269"/>
        <v/>
      </c>
      <c r="AB1036" s="13" t="str">
        <f t="shared" si="269"/>
        <v/>
      </c>
      <c r="AC1036" s="13" t="str">
        <f t="shared" si="269"/>
        <v/>
      </c>
      <c r="AD1036" s="13" t="str">
        <f t="shared" si="269"/>
        <v/>
      </c>
    </row>
    <row r="1037" spans="7:30" x14ac:dyDescent="0.25">
      <c r="G1037" s="18" t="str">
        <f t="shared" si="257"/>
        <v/>
      </c>
      <c r="H1037" s="22" t="str">
        <f t="shared" si="258"/>
        <v/>
      </c>
      <c r="I1037" s="23" t="str">
        <f t="shared" si="259"/>
        <v/>
      </c>
      <c r="J1037" s="22" t="str">
        <f t="shared" si="260"/>
        <v/>
      </c>
      <c r="K1037" s="24" t="str">
        <f t="shared" si="261"/>
        <v/>
      </c>
      <c r="L1037" s="42" t="str">
        <f t="shared" si="267"/>
        <v/>
      </c>
      <c r="M1037" s="43" t="str">
        <f t="shared" si="268"/>
        <v/>
      </c>
      <c r="N1037" s="26" t="str">
        <f t="shared" si="262"/>
        <v/>
      </c>
      <c r="O1037" s="26" t="str">
        <f t="shared" si="263"/>
        <v/>
      </c>
      <c r="P1037" s="28" t="str">
        <f>IF(E1037="","",INDEX(TableLookupWakeUpScore[],MATCH(E1037,TableLookupWakeUpScore[Wake Up],0),MATCH(P$1,TableLookupWakeUpScore[#Headers],0)))</f>
        <v/>
      </c>
      <c r="Q1037" s="30" t="str">
        <f t="shared" si="264"/>
        <v/>
      </c>
      <c r="R1037" s="31" t="str">
        <f t="shared" si="265"/>
        <v/>
      </c>
      <c r="S1037" s="34" t="str">
        <f>IF($C1037="","",INDEX(TableLookupSleepQuality[],MATCH($C1037,TableLookupSleepQuality[Sleep Quality Low],1),MATCH(S$1,TableLookupSleepQuality[#Headers],0)))</f>
        <v/>
      </c>
      <c r="T1037" s="35" t="str">
        <f>IF($C1037="","",INDEX(TableLookupSleepQuality[],MATCH($C1037,TableLookupSleepQuality[Sleep Quality Low],1),MATCH(T$1,TableLookupSleepQuality[#Headers],0)))</f>
        <v/>
      </c>
      <c r="X1037" s="36" t="str">
        <f t="shared" si="266"/>
        <v/>
      </c>
      <c r="Y1037" s="40" t="str">
        <f t="shared" si="269"/>
        <v/>
      </c>
      <c r="Z1037" s="13" t="str">
        <f t="shared" si="269"/>
        <v/>
      </c>
      <c r="AA1037" s="13" t="str">
        <f t="shared" si="269"/>
        <v/>
      </c>
      <c r="AB1037" s="13" t="str">
        <f t="shared" si="269"/>
        <v/>
      </c>
      <c r="AC1037" s="13" t="str">
        <f t="shared" si="269"/>
        <v/>
      </c>
      <c r="AD1037" s="13" t="str">
        <f t="shared" si="269"/>
        <v/>
      </c>
    </row>
    <row r="1038" spans="7:30" x14ac:dyDescent="0.25">
      <c r="G1038" s="18" t="str">
        <f t="shared" si="257"/>
        <v/>
      </c>
      <c r="H1038" s="22" t="str">
        <f t="shared" si="258"/>
        <v/>
      </c>
      <c r="I1038" s="23" t="str">
        <f t="shared" si="259"/>
        <v/>
      </c>
      <c r="J1038" s="22" t="str">
        <f t="shared" si="260"/>
        <v/>
      </c>
      <c r="K1038" s="24" t="str">
        <f t="shared" si="261"/>
        <v/>
      </c>
      <c r="L1038" s="42" t="str">
        <f t="shared" si="267"/>
        <v/>
      </c>
      <c r="M1038" s="43" t="str">
        <f t="shared" si="268"/>
        <v/>
      </c>
      <c r="N1038" s="26" t="str">
        <f t="shared" si="262"/>
        <v/>
      </c>
      <c r="O1038" s="26" t="str">
        <f t="shared" si="263"/>
        <v/>
      </c>
      <c r="P1038" s="28" t="str">
        <f>IF(E1038="","",INDEX(TableLookupWakeUpScore[],MATCH(E1038,TableLookupWakeUpScore[Wake Up],0),MATCH(P$1,TableLookupWakeUpScore[#Headers],0)))</f>
        <v/>
      </c>
      <c r="Q1038" s="30" t="str">
        <f t="shared" si="264"/>
        <v/>
      </c>
      <c r="R1038" s="31" t="str">
        <f t="shared" si="265"/>
        <v/>
      </c>
      <c r="S1038" s="34" t="str">
        <f>IF($C1038="","",INDEX(TableLookupSleepQuality[],MATCH($C1038,TableLookupSleepQuality[Sleep Quality Low],1),MATCH(S$1,TableLookupSleepQuality[#Headers],0)))</f>
        <v/>
      </c>
      <c r="T1038" s="35" t="str">
        <f>IF($C1038="","",INDEX(TableLookupSleepQuality[],MATCH($C1038,TableLookupSleepQuality[Sleep Quality Low],1),MATCH(T$1,TableLookupSleepQuality[#Headers],0)))</f>
        <v/>
      </c>
      <c r="X1038" s="36" t="str">
        <f t="shared" si="266"/>
        <v/>
      </c>
      <c r="Y1038" s="40" t="str">
        <f t="shared" si="269"/>
        <v/>
      </c>
      <c r="Z1038" s="13" t="str">
        <f t="shared" si="269"/>
        <v/>
      </c>
      <c r="AA1038" s="13" t="str">
        <f t="shared" si="269"/>
        <v/>
      </c>
      <c r="AB1038" s="13" t="str">
        <f t="shared" si="269"/>
        <v/>
      </c>
      <c r="AC1038" s="13" t="str">
        <f t="shared" si="269"/>
        <v/>
      </c>
      <c r="AD1038" s="13" t="str">
        <f t="shared" si="269"/>
        <v/>
      </c>
    </row>
    <row r="1039" spans="7:30" x14ac:dyDescent="0.25">
      <c r="G1039" s="18" t="str">
        <f t="shared" si="257"/>
        <v/>
      </c>
      <c r="H1039" s="22" t="str">
        <f t="shared" si="258"/>
        <v/>
      </c>
      <c r="I1039" s="23" t="str">
        <f t="shared" si="259"/>
        <v/>
      </c>
      <c r="J1039" s="22" t="str">
        <f t="shared" si="260"/>
        <v/>
      </c>
      <c r="K1039" s="24" t="str">
        <f t="shared" si="261"/>
        <v/>
      </c>
      <c r="L1039" s="42" t="str">
        <f t="shared" si="267"/>
        <v/>
      </c>
      <c r="M1039" s="43" t="str">
        <f t="shared" si="268"/>
        <v/>
      </c>
      <c r="N1039" s="26" t="str">
        <f t="shared" si="262"/>
        <v/>
      </c>
      <c r="O1039" s="26" t="str">
        <f t="shared" si="263"/>
        <v/>
      </c>
      <c r="P1039" s="28" t="str">
        <f>IF(E1039="","",INDEX(TableLookupWakeUpScore[],MATCH(E1039,TableLookupWakeUpScore[Wake Up],0),MATCH(P$1,TableLookupWakeUpScore[#Headers],0)))</f>
        <v/>
      </c>
      <c r="Q1039" s="30" t="str">
        <f t="shared" si="264"/>
        <v/>
      </c>
      <c r="R1039" s="31" t="str">
        <f t="shared" si="265"/>
        <v/>
      </c>
      <c r="S1039" s="34" t="str">
        <f>IF($C1039="","",INDEX(TableLookupSleepQuality[],MATCH($C1039,TableLookupSleepQuality[Sleep Quality Low],1),MATCH(S$1,TableLookupSleepQuality[#Headers],0)))</f>
        <v/>
      </c>
      <c r="T1039" s="35" t="str">
        <f>IF($C1039="","",INDEX(TableLookupSleepQuality[],MATCH($C1039,TableLookupSleepQuality[Sleep Quality Low],1),MATCH(T$1,TableLookupSleepQuality[#Headers],0)))</f>
        <v/>
      </c>
      <c r="X1039" s="36" t="str">
        <f t="shared" si="266"/>
        <v/>
      </c>
      <c r="Y1039" s="40" t="str">
        <f t="shared" si="269"/>
        <v/>
      </c>
      <c r="Z1039" s="13" t="str">
        <f t="shared" si="269"/>
        <v/>
      </c>
      <c r="AA1039" s="13" t="str">
        <f t="shared" si="269"/>
        <v/>
      </c>
      <c r="AB1039" s="13" t="str">
        <f t="shared" si="269"/>
        <v/>
      </c>
      <c r="AC1039" s="13" t="str">
        <f t="shared" si="269"/>
        <v/>
      </c>
      <c r="AD1039" s="13" t="str">
        <f t="shared" si="269"/>
        <v/>
      </c>
    </row>
    <row r="1040" spans="7:30" x14ac:dyDescent="0.25">
      <c r="G1040" s="18" t="str">
        <f t="shared" si="257"/>
        <v/>
      </c>
      <c r="H1040" s="22" t="str">
        <f t="shared" si="258"/>
        <v/>
      </c>
      <c r="I1040" s="23" t="str">
        <f t="shared" si="259"/>
        <v/>
      </c>
      <c r="J1040" s="22" t="str">
        <f t="shared" si="260"/>
        <v/>
      </c>
      <c r="K1040" s="24" t="str">
        <f t="shared" si="261"/>
        <v/>
      </c>
      <c r="L1040" s="42" t="str">
        <f t="shared" si="267"/>
        <v/>
      </c>
      <c r="M1040" s="43" t="str">
        <f t="shared" si="268"/>
        <v/>
      </c>
      <c r="N1040" s="26" t="str">
        <f t="shared" si="262"/>
        <v/>
      </c>
      <c r="O1040" s="26" t="str">
        <f t="shared" si="263"/>
        <v/>
      </c>
      <c r="P1040" s="28" t="str">
        <f>IF(E1040="","",INDEX(TableLookupWakeUpScore[],MATCH(E1040,TableLookupWakeUpScore[Wake Up],0),MATCH(P$1,TableLookupWakeUpScore[#Headers],0)))</f>
        <v/>
      </c>
      <c r="Q1040" s="30" t="str">
        <f t="shared" si="264"/>
        <v/>
      </c>
      <c r="R1040" s="31" t="str">
        <f t="shared" si="265"/>
        <v/>
      </c>
      <c r="S1040" s="34" t="str">
        <f>IF($C1040="","",INDEX(TableLookupSleepQuality[],MATCH($C1040,TableLookupSleepQuality[Sleep Quality Low],1),MATCH(S$1,TableLookupSleepQuality[#Headers],0)))</f>
        <v/>
      </c>
      <c r="T1040" s="35" t="str">
        <f>IF($C1040="","",INDEX(TableLookupSleepQuality[],MATCH($C1040,TableLookupSleepQuality[Sleep Quality Low],1),MATCH(T$1,TableLookupSleepQuality[#Headers],0)))</f>
        <v/>
      </c>
      <c r="X1040" s="36" t="str">
        <f t="shared" si="266"/>
        <v/>
      </c>
      <c r="Y1040" s="40" t="str">
        <f t="shared" si="269"/>
        <v/>
      </c>
      <c r="Z1040" s="13" t="str">
        <f t="shared" si="269"/>
        <v/>
      </c>
      <c r="AA1040" s="13" t="str">
        <f t="shared" si="269"/>
        <v/>
      </c>
      <c r="AB1040" s="13" t="str">
        <f t="shared" si="269"/>
        <v/>
      </c>
      <c r="AC1040" s="13" t="str">
        <f t="shared" si="269"/>
        <v/>
      </c>
      <c r="AD1040" s="13" t="str">
        <f t="shared" si="269"/>
        <v/>
      </c>
    </row>
    <row r="1041" spans="7:30" x14ac:dyDescent="0.25">
      <c r="G1041" s="18" t="str">
        <f t="shared" si="257"/>
        <v/>
      </c>
      <c r="H1041" s="22" t="str">
        <f t="shared" si="258"/>
        <v/>
      </c>
      <c r="I1041" s="23" t="str">
        <f t="shared" si="259"/>
        <v/>
      </c>
      <c r="J1041" s="22" t="str">
        <f t="shared" si="260"/>
        <v/>
      </c>
      <c r="K1041" s="24" t="str">
        <f t="shared" si="261"/>
        <v/>
      </c>
      <c r="L1041" s="42" t="str">
        <f t="shared" si="267"/>
        <v/>
      </c>
      <c r="M1041" s="43" t="str">
        <f t="shared" si="268"/>
        <v/>
      </c>
      <c r="N1041" s="26" t="str">
        <f t="shared" si="262"/>
        <v/>
      </c>
      <c r="O1041" s="26" t="str">
        <f t="shared" si="263"/>
        <v/>
      </c>
      <c r="P1041" s="28" t="str">
        <f>IF(E1041="","",INDEX(TableLookupWakeUpScore[],MATCH(E1041,TableLookupWakeUpScore[Wake Up],0),MATCH(P$1,TableLookupWakeUpScore[#Headers],0)))</f>
        <v/>
      </c>
      <c r="Q1041" s="30" t="str">
        <f t="shared" si="264"/>
        <v/>
      </c>
      <c r="R1041" s="31" t="str">
        <f t="shared" si="265"/>
        <v/>
      </c>
      <c r="S1041" s="34" t="str">
        <f>IF($C1041="","",INDEX(TableLookupSleepQuality[],MATCH($C1041,TableLookupSleepQuality[Sleep Quality Low],1),MATCH(S$1,TableLookupSleepQuality[#Headers],0)))</f>
        <v/>
      </c>
      <c r="T1041" s="35" t="str">
        <f>IF($C1041="","",INDEX(TableLookupSleepQuality[],MATCH($C1041,TableLookupSleepQuality[Sleep Quality Low],1),MATCH(T$1,TableLookupSleepQuality[#Headers],0)))</f>
        <v/>
      </c>
      <c r="X1041" s="36" t="str">
        <f t="shared" si="266"/>
        <v/>
      </c>
      <c r="Y1041" s="40" t="str">
        <f t="shared" si="269"/>
        <v/>
      </c>
      <c r="Z1041" s="13" t="str">
        <f t="shared" si="269"/>
        <v/>
      </c>
      <c r="AA1041" s="13" t="str">
        <f t="shared" si="269"/>
        <v/>
      </c>
      <c r="AB1041" s="13" t="str">
        <f t="shared" si="269"/>
        <v/>
      </c>
      <c r="AC1041" s="13" t="str">
        <f t="shared" si="269"/>
        <v/>
      </c>
      <c r="AD1041" s="13" t="str">
        <f t="shared" si="269"/>
        <v/>
      </c>
    </row>
    <row r="1042" spans="7:30" x14ac:dyDescent="0.25">
      <c r="G1042" s="18" t="str">
        <f t="shared" si="257"/>
        <v/>
      </c>
      <c r="H1042" s="22" t="str">
        <f t="shared" si="258"/>
        <v/>
      </c>
      <c r="I1042" s="23" t="str">
        <f t="shared" si="259"/>
        <v/>
      </c>
      <c r="J1042" s="22" t="str">
        <f t="shared" si="260"/>
        <v/>
      </c>
      <c r="K1042" s="24" t="str">
        <f t="shared" si="261"/>
        <v/>
      </c>
      <c r="L1042" s="42" t="str">
        <f t="shared" si="267"/>
        <v/>
      </c>
      <c r="M1042" s="43" t="str">
        <f t="shared" si="268"/>
        <v/>
      </c>
      <c r="N1042" s="26" t="str">
        <f t="shared" si="262"/>
        <v/>
      </c>
      <c r="O1042" s="26" t="str">
        <f t="shared" si="263"/>
        <v/>
      </c>
      <c r="P1042" s="28" t="str">
        <f>IF(E1042="","",INDEX(TableLookupWakeUpScore[],MATCH(E1042,TableLookupWakeUpScore[Wake Up],0),MATCH(P$1,TableLookupWakeUpScore[#Headers],0)))</f>
        <v/>
      </c>
      <c r="Q1042" s="30" t="str">
        <f t="shared" si="264"/>
        <v/>
      </c>
      <c r="R1042" s="31" t="str">
        <f t="shared" si="265"/>
        <v/>
      </c>
      <c r="S1042" s="34" t="str">
        <f>IF($C1042="","",INDEX(TableLookupSleepQuality[],MATCH($C1042,TableLookupSleepQuality[Sleep Quality Low],1),MATCH(S$1,TableLookupSleepQuality[#Headers],0)))</f>
        <v/>
      </c>
      <c r="T1042" s="35" t="str">
        <f>IF($C1042="","",INDEX(TableLookupSleepQuality[],MATCH($C1042,TableLookupSleepQuality[Sleep Quality Low],1),MATCH(T$1,TableLookupSleepQuality[#Headers],0)))</f>
        <v/>
      </c>
      <c r="X1042" s="36" t="str">
        <f t="shared" si="266"/>
        <v/>
      </c>
      <c r="Y1042" s="40" t="str">
        <f t="shared" si="269"/>
        <v/>
      </c>
      <c r="Z1042" s="13" t="str">
        <f t="shared" si="269"/>
        <v/>
      </c>
      <c r="AA1042" s="13" t="str">
        <f t="shared" si="269"/>
        <v/>
      </c>
      <c r="AB1042" s="13" t="str">
        <f t="shared" si="269"/>
        <v/>
      </c>
      <c r="AC1042" s="13" t="str">
        <f t="shared" si="269"/>
        <v/>
      </c>
      <c r="AD1042" s="13" t="str">
        <f t="shared" si="269"/>
        <v/>
      </c>
    </row>
    <row r="1043" spans="7:30" x14ac:dyDescent="0.25">
      <c r="G1043" s="18" t="str">
        <f t="shared" si="257"/>
        <v/>
      </c>
      <c r="H1043" s="22" t="str">
        <f t="shared" si="258"/>
        <v/>
      </c>
      <c r="I1043" s="23" t="str">
        <f t="shared" si="259"/>
        <v/>
      </c>
      <c r="J1043" s="22" t="str">
        <f t="shared" si="260"/>
        <v/>
      </c>
      <c r="K1043" s="24" t="str">
        <f t="shared" si="261"/>
        <v/>
      </c>
      <c r="L1043" s="42" t="str">
        <f t="shared" si="267"/>
        <v/>
      </c>
      <c r="M1043" s="43" t="str">
        <f t="shared" si="268"/>
        <v/>
      </c>
      <c r="N1043" s="26" t="str">
        <f t="shared" si="262"/>
        <v/>
      </c>
      <c r="O1043" s="26" t="str">
        <f t="shared" si="263"/>
        <v/>
      </c>
      <c r="P1043" s="28" t="str">
        <f>IF(E1043="","",INDEX(TableLookupWakeUpScore[],MATCH(E1043,TableLookupWakeUpScore[Wake Up],0),MATCH(P$1,TableLookupWakeUpScore[#Headers],0)))</f>
        <v/>
      </c>
      <c r="Q1043" s="30" t="str">
        <f t="shared" si="264"/>
        <v/>
      </c>
      <c r="R1043" s="31" t="str">
        <f t="shared" si="265"/>
        <v/>
      </c>
      <c r="S1043" s="34" t="str">
        <f>IF($C1043="","",INDEX(TableLookupSleepQuality[],MATCH($C1043,TableLookupSleepQuality[Sleep Quality Low],1),MATCH(S$1,TableLookupSleepQuality[#Headers],0)))</f>
        <v/>
      </c>
      <c r="T1043" s="35" t="str">
        <f>IF($C1043="","",INDEX(TableLookupSleepQuality[],MATCH($C1043,TableLookupSleepQuality[Sleep Quality Low],1),MATCH(T$1,TableLookupSleepQuality[#Headers],0)))</f>
        <v/>
      </c>
      <c r="X1043" s="36" t="str">
        <f t="shared" si="266"/>
        <v/>
      </c>
      <c r="Y1043" s="40" t="str">
        <f t="shared" ref="Y1043:AD1058" si="270">IF(OR($X1043="NO",$X1043=""),"",IF(COUNTIF($F1043,"*" &amp; Y$1 &amp; "*"),"YES","NO"))</f>
        <v/>
      </c>
      <c r="Z1043" s="13" t="str">
        <f t="shared" si="270"/>
        <v/>
      </c>
      <c r="AA1043" s="13" t="str">
        <f t="shared" si="270"/>
        <v/>
      </c>
      <c r="AB1043" s="13" t="str">
        <f t="shared" si="270"/>
        <v/>
      </c>
      <c r="AC1043" s="13" t="str">
        <f t="shared" si="270"/>
        <v/>
      </c>
      <c r="AD1043" s="13" t="str">
        <f t="shared" si="270"/>
        <v/>
      </c>
    </row>
    <row r="1044" spans="7:30" x14ac:dyDescent="0.25">
      <c r="G1044" s="18" t="str">
        <f t="shared" si="257"/>
        <v/>
      </c>
      <c r="H1044" s="22" t="str">
        <f t="shared" si="258"/>
        <v/>
      </c>
      <c r="I1044" s="23" t="str">
        <f t="shared" si="259"/>
        <v/>
      </c>
      <c r="J1044" s="22" t="str">
        <f t="shared" si="260"/>
        <v/>
      </c>
      <c r="K1044" s="24" t="str">
        <f t="shared" si="261"/>
        <v/>
      </c>
      <c r="L1044" s="42" t="str">
        <f t="shared" si="267"/>
        <v/>
      </c>
      <c r="M1044" s="43" t="str">
        <f t="shared" si="268"/>
        <v/>
      </c>
      <c r="N1044" s="26" t="str">
        <f t="shared" si="262"/>
        <v/>
      </c>
      <c r="O1044" s="26" t="str">
        <f t="shared" si="263"/>
        <v/>
      </c>
      <c r="P1044" s="28" t="str">
        <f>IF(E1044="","",INDEX(TableLookupWakeUpScore[],MATCH(E1044,TableLookupWakeUpScore[Wake Up],0),MATCH(P$1,TableLookupWakeUpScore[#Headers],0)))</f>
        <v/>
      </c>
      <c r="Q1044" s="30" t="str">
        <f t="shared" si="264"/>
        <v/>
      </c>
      <c r="R1044" s="31" t="str">
        <f t="shared" si="265"/>
        <v/>
      </c>
      <c r="S1044" s="34" t="str">
        <f>IF($C1044="","",INDEX(TableLookupSleepQuality[],MATCH($C1044,TableLookupSleepQuality[Sleep Quality Low],1),MATCH(S$1,TableLookupSleepQuality[#Headers],0)))</f>
        <v/>
      </c>
      <c r="T1044" s="35" t="str">
        <f>IF($C1044="","",INDEX(TableLookupSleepQuality[],MATCH($C1044,TableLookupSleepQuality[Sleep Quality Low],1),MATCH(T$1,TableLookupSleepQuality[#Headers],0)))</f>
        <v/>
      </c>
      <c r="X1044" s="36" t="str">
        <f t="shared" si="266"/>
        <v/>
      </c>
      <c r="Y1044" s="40" t="str">
        <f t="shared" si="270"/>
        <v/>
      </c>
      <c r="Z1044" s="13" t="str">
        <f t="shared" si="270"/>
        <v/>
      </c>
      <c r="AA1044" s="13" t="str">
        <f t="shared" si="270"/>
        <v/>
      </c>
      <c r="AB1044" s="13" t="str">
        <f t="shared" si="270"/>
        <v/>
      </c>
      <c r="AC1044" s="13" t="str">
        <f t="shared" si="270"/>
        <v/>
      </c>
      <c r="AD1044" s="13" t="str">
        <f t="shared" si="270"/>
        <v/>
      </c>
    </row>
    <row r="1045" spans="7:30" x14ac:dyDescent="0.25">
      <c r="G1045" s="18" t="str">
        <f t="shared" si="257"/>
        <v/>
      </c>
      <c r="H1045" s="22" t="str">
        <f t="shared" si="258"/>
        <v/>
      </c>
      <c r="I1045" s="23" t="str">
        <f t="shared" si="259"/>
        <v/>
      </c>
      <c r="J1045" s="22" t="str">
        <f t="shared" si="260"/>
        <v/>
      </c>
      <c r="K1045" s="24" t="str">
        <f t="shared" si="261"/>
        <v/>
      </c>
      <c r="L1045" s="42" t="str">
        <f t="shared" si="267"/>
        <v/>
      </c>
      <c r="M1045" s="43" t="str">
        <f t="shared" si="268"/>
        <v/>
      </c>
      <c r="N1045" s="26" t="str">
        <f t="shared" si="262"/>
        <v/>
      </c>
      <c r="O1045" s="26" t="str">
        <f t="shared" si="263"/>
        <v/>
      </c>
      <c r="P1045" s="28" t="str">
        <f>IF(E1045="","",INDEX(TableLookupWakeUpScore[],MATCH(E1045,TableLookupWakeUpScore[Wake Up],0),MATCH(P$1,TableLookupWakeUpScore[#Headers],0)))</f>
        <v/>
      </c>
      <c r="Q1045" s="30" t="str">
        <f t="shared" si="264"/>
        <v/>
      </c>
      <c r="R1045" s="31" t="str">
        <f t="shared" si="265"/>
        <v/>
      </c>
      <c r="S1045" s="34" t="str">
        <f>IF($C1045="","",INDEX(TableLookupSleepQuality[],MATCH($C1045,TableLookupSleepQuality[Sleep Quality Low],1),MATCH(S$1,TableLookupSleepQuality[#Headers],0)))</f>
        <v/>
      </c>
      <c r="T1045" s="35" t="str">
        <f>IF($C1045="","",INDEX(TableLookupSleepQuality[],MATCH($C1045,TableLookupSleepQuality[Sleep Quality Low],1),MATCH(T$1,TableLookupSleepQuality[#Headers],0)))</f>
        <v/>
      </c>
      <c r="X1045" s="36" t="str">
        <f t="shared" si="266"/>
        <v/>
      </c>
      <c r="Y1045" s="40" t="str">
        <f t="shared" si="270"/>
        <v/>
      </c>
      <c r="Z1045" s="13" t="str">
        <f t="shared" si="270"/>
        <v/>
      </c>
      <c r="AA1045" s="13" t="str">
        <f t="shared" si="270"/>
        <v/>
      </c>
      <c r="AB1045" s="13" t="str">
        <f t="shared" si="270"/>
        <v/>
      </c>
      <c r="AC1045" s="13" t="str">
        <f t="shared" si="270"/>
        <v/>
      </c>
      <c r="AD1045" s="13" t="str">
        <f t="shared" si="270"/>
        <v/>
      </c>
    </row>
    <row r="1046" spans="7:30" x14ac:dyDescent="0.25">
      <c r="G1046" s="18" t="str">
        <f t="shared" si="257"/>
        <v/>
      </c>
      <c r="H1046" s="22" t="str">
        <f t="shared" si="258"/>
        <v/>
      </c>
      <c r="I1046" s="23" t="str">
        <f t="shared" si="259"/>
        <v/>
      </c>
      <c r="J1046" s="22" t="str">
        <f t="shared" si="260"/>
        <v/>
      </c>
      <c r="K1046" s="24" t="str">
        <f t="shared" si="261"/>
        <v/>
      </c>
      <c r="L1046" s="42" t="str">
        <f t="shared" si="267"/>
        <v/>
      </c>
      <c r="M1046" s="43" t="str">
        <f t="shared" si="268"/>
        <v/>
      </c>
      <c r="N1046" s="26" t="str">
        <f t="shared" si="262"/>
        <v/>
      </c>
      <c r="O1046" s="26" t="str">
        <f t="shared" si="263"/>
        <v/>
      </c>
      <c r="P1046" s="28" t="str">
        <f>IF(E1046="","",INDEX(TableLookupWakeUpScore[],MATCH(E1046,TableLookupWakeUpScore[Wake Up],0),MATCH(P$1,TableLookupWakeUpScore[#Headers],0)))</f>
        <v/>
      </c>
      <c r="Q1046" s="30" t="str">
        <f t="shared" si="264"/>
        <v/>
      </c>
      <c r="R1046" s="31" t="str">
        <f t="shared" si="265"/>
        <v/>
      </c>
      <c r="S1046" s="34" t="str">
        <f>IF($C1046="","",INDEX(TableLookupSleepQuality[],MATCH($C1046,TableLookupSleepQuality[Sleep Quality Low],1),MATCH(S$1,TableLookupSleepQuality[#Headers],0)))</f>
        <v/>
      </c>
      <c r="T1046" s="35" t="str">
        <f>IF($C1046="","",INDEX(TableLookupSleepQuality[],MATCH($C1046,TableLookupSleepQuality[Sleep Quality Low],1),MATCH(T$1,TableLookupSleepQuality[#Headers],0)))</f>
        <v/>
      </c>
      <c r="X1046" s="36" t="str">
        <f t="shared" si="266"/>
        <v/>
      </c>
      <c r="Y1046" s="40" t="str">
        <f t="shared" si="270"/>
        <v/>
      </c>
      <c r="Z1046" s="13" t="str">
        <f t="shared" si="270"/>
        <v/>
      </c>
      <c r="AA1046" s="13" t="str">
        <f t="shared" si="270"/>
        <v/>
      </c>
      <c r="AB1046" s="13" t="str">
        <f t="shared" si="270"/>
        <v/>
      </c>
      <c r="AC1046" s="13" t="str">
        <f t="shared" si="270"/>
        <v/>
      </c>
      <c r="AD1046" s="13" t="str">
        <f t="shared" si="270"/>
        <v/>
      </c>
    </row>
    <row r="1047" spans="7:30" x14ac:dyDescent="0.25">
      <c r="G1047" s="18" t="str">
        <f t="shared" si="257"/>
        <v/>
      </c>
      <c r="H1047" s="22" t="str">
        <f t="shared" si="258"/>
        <v/>
      </c>
      <c r="I1047" s="23" t="str">
        <f t="shared" si="259"/>
        <v/>
      </c>
      <c r="J1047" s="22" t="str">
        <f t="shared" si="260"/>
        <v/>
      </c>
      <c r="K1047" s="24" t="str">
        <f t="shared" si="261"/>
        <v/>
      </c>
      <c r="L1047" s="42" t="str">
        <f t="shared" si="267"/>
        <v/>
      </c>
      <c r="M1047" s="43" t="str">
        <f t="shared" si="268"/>
        <v/>
      </c>
      <c r="N1047" s="26" t="str">
        <f t="shared" si="262"/>
        <v/>
      </c>
      <c r="O1047" s="26" t="str">
        <f t="shared" si="263"/>
        <v/>
      </c>
      <c r="P1047" s="28" t="str">
        <f>IF(E1047="","",INDEX(TableLookupWakeUpScore[],MATCH(E1047,TableLookupWakeUpScore[Wake Up],0),MATCH(P$1,TableLookupWakeUpScore[#Headers],0)))</f>
        <v/>
      </c>
      <c r="Q1047" s="30" t="str">
        <f t="shared" si="264"/>
        <v/>
      </c>
      <c r="R1047" s="31" t="str">
        <f t="shared" si="265"/>
        <v/>
      </c>
      <c r="S1047" s="34" t="str">
        <f>IF($C1047="","",INDEX(TableLookupSleepQuality[],MATCH($C1047,TableLookupSleepQuality[Sleep Quality Low],1),MATCH(S$1,TableLookupSleepQuality[#Headers],0)))</f>
        <v/>
      </c>
      <c r="T1047" s="35" t="str">
        <f>IF($C1047="","",INDEX(TableLookupSleepQuality[],MATCH($C1047,TableLookupSleepQuality[Sleep Quality Low],1),MATCH(T$1,TableLookupSleepQuality[#Headers],0)))</f>
        <v/>
      </c>
      <c r="X1047" s="36" t="str">
        <f t="shared" si="266"/>
        <v/>
      </c>
      <c r="Y1047" s="40" t="str">
        <f t="shared" si="270"/>
        <v/>
      </c>
      <c r="Z1047" s="13" t="str">
        <f t="shared" si="270"/>
        <v/>
      </c>
      <c r="AA1047" s="13" t="str">
        <f t="shared" si="270"/>
        <v/>
      </c>
      <c r="AB1047" s="13" t="str">
        <f t="shared" si="270"/>
        <v/>
      </c>
      <c r="AC1047" s="13" t="str">
        <f t="shared" si="270"/>
        <v/>
      </c>
      <c r="AD1047" s="13" t="str">
        <f t="shared" si="270"/>
        <v/>
      </c>
    </row>
    <row r="1048" spans="7:30" x14ac:dyDescent="0.25">
      <c r="G1048" s="18" t="str">
        <f t="shared" si="257"/>
        <v/>
      </c>
      <c r="H1048" s="22" t="str">
        <f t="shared" si="258"/>
        <v/>
      </c>
      <c r="I1048" s="23" t="str">
        <f t="shared" si="259"/>
        <v/>
      </c>
      <c r="J1048" s="22" t="str">
        <f t="shared" si="260"/>
        <v/>
      </c>
      <c r="K1048" s="24" t="str">
        <f t="shared" si="261"/>
        <v/>
      </c>
      <c r="L1048" s="42" t="str">
        <f t="shared" si="267"/>
        <v/>
      </c>
      <c r="M1048" s="43" t="str">
        <f t="shared" si="268"/>
        <v/>
      </c>
      <c r="N1048" s="26" t="str">
        <f t="shared" si="262"/>
        <v/>
      </c>
      <c r="O1048" s="26" t="str">
        <f t="shared" si="263"/>
        <v/>
      </c>
      <c r="P1048" s="28" t="str">
        <f>IF(E1048="","",INDEX(TableLookupWakeUpScore[],MATCH(E1048,TableLookupWakeUpScore[Wake Up],0),MATCH(P$1,TableLookupWakeUpScore[#Headers],0)))</f>
        <v/>
      </c>
      <c r="Q1048" s="30" t="str">
        <f t="shared" si="264"/>
        <v/>
      </c>
      <c r="R1048" s="31" t="str">
        <f t="shared" si="265"/>
        <v/>
      </c>
      <c r="S1048" s="34" t="str">
        <f>IF($C1048="","",INDEX(TableLookupSleepQuality[],MATCH($C1048,TableLookupSleepQuality[Sleep Quality Low],1),MATCH(S$1,TableLookupSleepQuality[#Headers],0)))</f>
        <v/>
      </c>
      <c r="T1048" s="35" t="str">
        <f>IF($C1048="","",INDEX(TableLookupSleepQuality[],MATCH($C1048,TableLookupSleepQuality[Sleep Quality Low],1),MATCH(T$1,TableLookupSleepQuality[#Headers],0)))</f>
        <v/>
      </c>
      <c r="X1048" s="36" t="str">
        <f t="shared" si="266"/>
        <v/>
      </c>
      <c r="Y1048" s="40" t="str">
        <f t="shared" si="270"/>
        <v/>
      </c>
      <c r="Z1048" s="13" t="str">
        <f t="shared" si="270"/>
        <v/>
      </c>
      <c r="AA1048" s="13" t="str">
        <f t="shared" si="270"/>
        <v/>
      </c>
      <c r="AB1048" s="13" t="str">
        <f t="shared" si="270"/>
        <v/>
      </c>
      <c r="AC1048" s="13" t="str">
        <f t="shared" si="270"/>
        <v/>
      </c>
      <c r="AD1048" s="13" t="str">
        <f t="shared" si="270"/>
        <v/>
      </c>
    </row>
    <row r="1049" spans="7:30" x14ac:dyDescent="0.25">
      <c r="G1049" s="18" t="str">
        <f t="shared" si="257"/>
        <v/>
      </c>
      <c r="H1049" s="22" t="str">
        <f t="shared" si="258"/>
        <v/>
      </c>
      <c r="I1049" s="23" t="str">
        <f t="shared" si="259"/>
        <v/>
      </c>
      <c r="J1049" s="22" t="str">
        <f t="shared" si="260"/>
        <v/>
      </c>
      <c r="K1049" s="24" t="str">
        <f t="shared" si="261"/>
        <v/>
      </c>
      <c r="L1049" s="42" t="str">
        <f t="shared" si="267"/>
        <v/>
      </c>
      <c r="M1049" s="43" t="str">
        <f t="shared" si="268"/>
        <v/>
      </c>
      <c r="N1049" s="26" t="str">
        <f t="shared" si="262"/>
        <v/>
      </c>
      <c r="O1049" s="26" t="str">
        <f t="shared" si="263"/>
        <v/>
      </c>
      <c r="P1049" s="28" t="str">
        <f>IF(E1049="","",INDEX(TableLookupWakeUpScore[],MATCH(E1049,TableLookupWakeUpScore[Wake Up],0),MATCH(P$1,TableLookupWakeUpScore[#Headers],0)))</f>
        <v/>
      </c>
      <c r="Q1049" s="30" t="str">
        <f t="shared" si="264"/>
        <v/>
      </c>
      <c r="R1049" s="31" t="str">
        <f t="shared" si="265"/>
        <v/>
      </c>
      <c r="S1049" s="34" t="str">
        <f>IF($C1049="","",INDEX(TableLookupSleepQuality[],MATCH($C1049,TableLookupSleepQuality[Sleep Quality Low],1),MATCH(S$1,TableLookupSleepQuality[#Headers],0)))</f>
        <v/>
      </c>
      <c r="T1049" s="35" t="str">
        <f>IF($C1049="","",INDEX(TableLookupSleepQuality[],MATCH($C1049,TableLookupSleepQuality[Sleep Quality Low],1),MATCH(T$1,TableLookupSleepQuality[#Headers],0)))</f>
        <v/>
      </c>
      <c r="X1049" s="36" t="str">
        <f t="shared" si="266"/>
        <v/>
      </c>
      <c r="Y1049" s="40" t="str">
        <f t="shared" si="270"/>
        <v/>
      </c>
      <c r="Z1049" s="13" t="str">
        <f t="shared" si="270"/>
        <v/>
      </c>
      <c r="AA1049" s="13" t="str">
        <f t="shared" si="270"/>
        <v/>
      </c>
      <c r="AB1049" s="13" t="str">
        <f t="shared" si="270"/>
        <v/>
      </c>
      <c r="AC1049" s="13" t="str">
        <f t="shared" si="270"/>
        <v/>
      </c>
      <c r="AD1049" s="13" t="str">
        <f t="shared" si="270"/>
        <v/>
      </c>
    </row>
    <row r="1050" spans="7:30" x14ac:dyDescent="0.25">
      <c r="G1050" s="18" t="str">
        <f t="shared" si="257"/>
        <v/>
      </c>
      <c r="H1050" s="22" t="str">
        <f t="shared" si="258"/>
        <v/>
      </c>
      <c r="I1050" s="23" t="str">
        <f t="shared" si="259"/>
        <v/>
      </c>
      <c r="J1050" s="22" t="str">
        <f t="shared" si="260"/>
        <v/>
      </c>
      <c r="K1050" s="24" t="str">
        <f t="shared" si="261"/>
        <v/>
      </c>
      <c r="L1050" s="42" t="str">
        <f t="shared" si="267"/>
        <v/>
      </c>
      <c r="M1050" s="43" t="str">
        <f t="shared" si="268"/>
        <v/>
      </c>
      <c r="N1050" s="26" t="str">
        <f t="shared" si="262"/>
        <v/>
      </c>
      <c r="O1050" s="26" t="str">
        <f t="shared" si="263"/>
        <v/>
      </c>
      <c r="P1050" s="28" t="str">
        <f>IF(E1050="","",INDEX(TableLookupWakeUpScore[],MATCH(E1050,TableLookupWakeUpScore[Wake Up],0),MATCH(P$1,TableLookupWakeUpScore[#Headers],0)))</f>
        <v/>
      </c>
      <c r="Q1050" s="30" t="str">
        <f t="shared" si="264"/>
        <v/>
      </c>
      <c r="R1050" s="31" t="str">
        <f t="shared" si="265"/>
        <v/>
      </c>
      <c r="S1050" s="34" t="str">
        <f>IF($C1050="","",INDEX(TableLookupSleepQuality[],MATCH($C1050,TableLookupSleepQuality[Sleep Quality Low],1),MATCH(S$1,TableLookupSleepQuality[#Headers],0)))</f>
        <v/>
      </c>
      <c r="T1050" s="35" t="str">
        <f>IF($C1050="","",INDEX(TableLookupSleepQuality[],MATCH($C1050,TableLookupSleepQuality[Sleep Quality Low],1),MATCH(T$1,TableLookupSleepQuality[#Headers],0)))</f>
        <v/>
      </c>
      <c r="X1050" s="36" t="str">
        <f t="shared" si="266"/>
        <v/>
      </c>
      <c r="Y1050" s="40" t="str">
        <f t="shared" si="270"/>
        <v/>
      </c>
      <c r="Z1050" s="13" t="str">
        <f t="shared" si="270"/>
        <v/>
      </c>
      <c r="AA1050" s="13" t="str">
        <f t="shared" si="270"/>
        <v/>
      </c>
      <c r="AB1050" s="13" t="str">
        <f t="shared" si="270"/>
        <v/>
      </c>
      <c r="AC1050" s="13" t="str">
        <f t="shared" si="270"/>
        <v/>
      </c>
      <c r="AD1050" s="13" t="str">
        <f t="shared" si="270"/>
        <v/>
      </c>
    </row>
    <row r="1051" spans="7:30" x14ac:dyDescent="0.25">
      <c r="G1051" s="18" t="str">
        <f t="shared" si="257"/>
        <v/>
      </c>
      <c r="H1051" s="22" t="str">
        <f t="shared" si="258"/>
        <v/>
      </c>
      <c r="I1051" s="23" t="str">
        <f t="shared" si="259"/>
        <v/>
      </c>
      <c r="J1051" s="22" t="str">
        <f t="shared" si="260"/>
        <v/>
      </c>
      <c r="K1051" s="24" t="str">
        <f t="shared" si="261"/>
        <v/>
      </c>
      <c r="L1051" s="42" t="str">
        <f t="shared" si="267"/>
        <v/>
      </c>
      <c r="M1051" s="43" t="str">
        <f t="shared" si="268"/>
        <v/>
      </c>
      <c r="N1051" s="26" t="str">
        <f t="shared" si="262"/>
        <v/>
      </c>
      <c r="O1051" s="26" t="str">
        <f t="shared" si="263"/>
        <v/>
      </c>
      <c r="P1051" s="28" t="str">
        <f>IF(E1051="","",INDEX(TableLookupWakeUpScore[],MATCH(E1051,TableLookupWakeUpScore[Wake Up],0),MATCH(P$1,TableLookupWakeUpScore[#Headers],0)))</f>
        <v/>
      </c>
      <c r="Q1051" s="30" t="str">
        <f t="shared" si="264"/>
        <v/>
      </c>
      <c r="R1051" s="31" t="str">
        <f t="shared" si="265"/>
        <v/>
      </c>
      <c r="S1051" s="34" t="str">
        <f>IF($C1051="","",INDEX(TableLookupSleepQuality[],MATCH($C1051,TableLookupSleepQuality[Sleep Quality Low],1),MATCH(S$1,TableLookupSleepQuality[#Headers],0)))</f>
        <v/>
      </c>
      <c r="T1051" s="35" t="str">
        <f>IF($C1051="","",INDEX(TableLookupSleepQuality[],MATCH($C1051,TableLookupSleepQuality[Sleep Quality Low],1),MATCH(T$1,TableLookupSleepQuality[#Headers],0)))</f>
        <v/>
      </c>
      <c r="X1051" s="36" t="str">
        <f t="shared" si="266"/>
        <v/>
      </c>
      <c r="Y1051" s="40" t="str">
        <f t="shared" si="270"/>
        <v/>
      </c>
      <c r="Z1051" s="13" t="str">
        <f t="shared" si="270"/>
        <v/>
      </c>
      <c r="AA1051" s="13" t="str">
        <f t="shared" si="270"/>
        <v/>
      </c>
      <c r="AB1051" s="13" t="str">
        <f t="shared" si="270"/>
        <v/>
      </c>
      <c r="AC1051" s="13" t="str">
        <f t="shared" si="270"/>
        <v/>
      </c>
      <c r="AD1051" s="13" t="str">
        <f t="shared" si="270"/>
        <v/>
      </c>
    </row>
    <row r="1052" spans="7:30" x14ac:dyDescent="0.25">
      <c r="G1052" s="18" t="str">
        <f t="shared" si="257"/>
        <v/>
      </c>
      <c r="H1052" s="22" t="str">
        <f t="shared" si="258"/>
        <v/>
      </c>
      <c r="I1052" s="23" t="str">
        <f t="shared" si="259"/>
        <v/>
      </c>
      <c r="J1052" s="22" t="str">
        <f t="shared" si="260"/>
        <v/>
      </c>
      <c r="K1052" s="24" t="str">
        <f t="shared" si="261"/>
        <v/>
      </c>
      <c r="L1052" s="42" t="str">
        <f t="shared" si="267"/>
        <v/>
      </c>
      <c r="M1052" s="43" t="str">
        <f t="shared" si="268"/>
        <v/>
      </c>
      <c r="N1052" s="26" t="str">
        <f t="shared" si="262"/>
        <v/>
      </c>
      <c r="O1052" s="26" t="str">
        <f t="shared" si="263"/>
        <v/>
      </c>
      <c r="P1052" s="28" t="str">
        <f>IF(E1052="","",INDEX(TableLookupWakeUpScore[],MATCH(E1052,TableLookupWakeUpScore[Wake Up],0),MATCH(P$1,TableLookupWakeUpScore[#Headers],0)))</f>
        <v/>
      </c>
      <c r="Q1052" s="30" t="str">
        <f t="shared" si="264"/>
        <v/>
      </c>
      <c r="R1052" s="31" t="str">
        <f t="shared" si="265"/>
        <v/>
      </c>
      <c r="S1052" s="34" t="str">
        <f>IF($C1052="","",INDEX(TableLookupSleepQuality[],MATCH($C1052,TableLookupSleepQuality[Sleep Quality Low],1),MATCH(S$1,TableLookupSleepQuality[#Headers],0)))</f>
        <v/>
      </c>
      <c r="T1052" s="35" t="str">
        <f>IF($C1052="","",INDEX(TableLookupSleepQuality[],MATCH($C1052,TableLookupSleepQuality[Sleep Quality Low],1),MATCH(T$1,TableLookupSleepQuality[#Headers],0)))</f>
        <v/>
      </c>
      <c r="X1052" s="36" t="str">
        <f t="shared" si="266"/>
        <v/>
      </c>
      <c r="Y1052" s="40" t="str">
        <f t="shared" si="270"/>
        <v/>
      </c>
      <c r="Z1052" s="13" t="str">
        <f t="shared" si="270"/>
        <v/>
      </c>
      <c r="AA1052" s="13" t="str">
        <f t="shared" si="270"/>
        <v/>
      </c>
      <c r="AB1052" s="13" t="str">
        <f t="shared" si="270"/>
        <v/>
      </c>
      <c r="AC1052" s="13" t="str">
        <f t="shared" si="270"/>
        <v/>
      </c>
      <c r="AD1052" s="13" t="str">
        <f t="shared" si="270"/>
        <v/>
      </c>
    </row>
    <row r="1053" spans="7:30" x14ac:dyDescent="0.25">
      <c r="G1053" s="18" t="str">
        <f t="shared" si="257"/>
        <v/>
      </c>
      <c r="H1053" s="22" t="str">
        <f t="shared" si="258"/>
        <v/>
      </c>
      <c r="I1053" s="23" t="str">
        <f t="shared" si="259"/>
        <v/>
      </c>
      <c r="J1053" s="22" t="str">
        <f t="shared" si="260"/>
        <v/>
      </c>
      <c r="K1053" s="24" t="str">
        <f t="shared" si="261"/>
        <v/>
      </c>
      <c r="L1053" s="42" t="str">
        <f t="shared" si="267"/>
        <v/>
      </c>
      <c r="M1053" s="43" t="str">
        <f t="shared" si="268"/>
        <v/>
      </c>
      <c r="N1053" s="26" t="str">
        <f t="shared" si="262"/>
        <v/>
      </c>
      <c r="O1053" s="26" t="str">
        <f t="shared" si="263"/>
        <v/>
      </c>
      <c r="P1053" s="28" t="str">
        <f>IF(E1053="","",INDEX(TableLookupWakeUpScore[],MATCH(E1053,TableLookupWakeUpScore[Wake Up],0),MATCH(P$1,TableLookupWakeUpScore[#Headers],0)))</f>
        <v/>
      </c>
      <c r="Q1053" s="30" t="str">
        <f t="shared" si="264"/>
        <v/>
      </c>
      <c r="R1053" s="31" t="str">
        <f t="shared" si="265"/>
        <v/>
      </c>
      <c r="S1053" s="34" t="str">
        <f>IF($C1053="","",INDEX(TableLookupSleepQuality[],MATCH($C1053,TableLookupSleepQuality[Sleep Quality Low],1),MATCH(S$1,TableLookupSleepQuality[#Headers],0)))</f>
        <v/>
      </c>
      <c r="T1053" s="35" t="str">
        <f>IF($C1053="","",INDEX(TableLookupSleepQuality[],MATCH($C1053,TableLookupSleepQuality[Sleep Quality Low],1),MATCH(T$1,TableLookupSleepQuality[#Headers],0)))</f>
        <v/>
      </c>
      <c r="X1053" s="36" t="str">
        <f t="shared" si="266"/>
        <v/>
      </c>
      <c r="Y1053" s="40" t="str">
        <f t="shared" si="270"/>
        <v/>
      </c>
      <c r="Z1053" s="13" t="str">
        <f t="shared" si="270"/>
        <v/>
      </c>
      <c r="AA1053" s="13" t="str">
        <f t="shared" si="270"/>
        <v/>
      </c>
      <c r="AB1053" s="13" t="str">
        <f t="shared" si="270"/>
        <v/>
      </c>
      <c r="AC1053" s="13" t="str">
        <f t="shared" si="270"/>
        <v/>
      </c>
      <c r="AD1053" s="13" t="str">
        <f t="shared" si="270"/>
        <v/>
      </c>
    </row>
    <row r="1054" spans="7:30" x14ac:dyDescent="0.25">
      <c r="G1054" s="18" t="str">
        <f t="shared" si="257"/>
        <v/>
      </c>
      <c r="H1054" s="22" t="str">
        <f t="shared" si="258"/>
        <v/>
      </c>
      <c r="I1054" s="23" t="str">
        <f t="shared" si="259"/>
        <v/>
      </c>
      <c r="J1054" s="22" t="str">
        <f t="shared" si="260"/>
        <v/>
      </c>
      <c r="K1054" s="24" t="str">
        <f t="shared" si="261"/>
        <v/>
      </c>
      <c r="L1054" s="42" t="str">
        <f t="shared" si="267"/>
        <v/>
      </c>
      <c r="M1054" s="43" t="str">
        <f t="shared" si="268"/>
        <v/>
      </c>
      <c r="N1054" s="26" t="str">
        <f t="shared" si="262"/>
        <v/>
      </c>
      <c r="O1054" s="26" t="str">
        <f t="shared" si="263"/>
        <v/>
      </c>
      <c r="P1054" s="28" t="str">
        <f>IF(E1054="","",INDEX(TableLookupWakeUpScore[],MATCH(E1054,TableLookupWakeUpScore[Wake Up],0),MATCH(P$1,TableLookupWakeUpScore[#Headers],0)))</f>
        <v/>
      </c>
      <c r="Q1054" s="30" t="str">
        <f t="shared" si="264"/>
        <v/>
      </c>
      <c r="R1054" s="31" t="str">
        <f t="shared" si="265"/>
        <v/>
      </c>
      <c r="S1054" s="34" t="str">
        <f>IF($C1054="","",INDEX(TableLookupSleepQuality[],MATCH($C1054,TableLookupSleepQuality[Sleep Quality Low],1),MATCH(S$1,TableLookupSleepQuality[#Headers],0)))</f>
        <v/>
      </c>
      <c r="T1054" s="35" t="str">
        <f>IF($C1054="","",INDEX(TableLookupSleepQuality[],MATCH($C1054,TableLookupSleepQuality[Sleep Quality Low],1),MATCH(T$1,TableLookupSleepQuality[#Headers],0)))</f>
        <v/>
      </c>
      <c r="X1054" s="36" t="str">
        <f t="shared" si="266"/>
        <v/>
      </c>
      <c r="Y1054" s="40" t="str">
        <f t="shared" si="270"/>
        <v/>
      </c>
      <c r="Z1054" s="13" t="str">
        <f t="shared" si="270"/>
        <v/>
      </c>
      <c r="AA1054" s="13" t="str">
        <f t="shared" si="270"/>
        <v/>
      </c>
      <c r="AB1054" s="13" t="str">
        <f t="shared" si="270"/>
        <v/>
      </c>
      <c r="AC1054" s="13" t="str">
        <f t="shared" si="270"/>
        <v/>
      </c>
      <c r="AD1054" s="13" t="str">
        <f t="shared" si="270"/>
        <v/>
      </c>
    </row>
    <row r="1055" spans="7:30" x14ac:dyDescent="0.25">
      <c r="G1055" s="18" t="str">
        <f t="shared" si="257"/>
        <v/>
      </c>
      <c r="H1055" s="22" t="str">
        <f t="shared" si="258"/>
        <v/>
      </c>
      <c r="I1055" s="23" t="str">
        <f t="shared" si="259"/>
        <v/>
      </c>
      <c r="J1055" s="22" t="str">
        <f t="shared" si="260"/>
        <v/>
      </c>
      <c r="K1055" s="24" t="str">
        <f t="shared" si="261"/>
        <v/>
      </c>
      <c r="L1055" s="42" t="str">
        <f t="shared" si="267"/>
        <v/>
      </c>
      <c r="M1055" s="43" t="str">
        <f t="shared" si="268"/>
        <v/>
      </c>
      <c r="N1055" s="26" t="str">
        <f t="shared" si="262"/>
        <v/>
      </c>
      <c r="O1055" s="26" t="str">
        <f t="shared" si="263"/>
        <v/>
      </c>
      <c r="P1055" s="28" t="str">
        <f>IF(E1055="","",INDEX(TableLookupWakeUpScore[],MATCH(E1055,TableLookupWakeUpScore[Wake Up],0),MATCH(P$1,TableLookupWakeUpScore[#Headers],0)))</f>
        <v/>
      </c>
      <c r="Q1055" s="30" t="str">
        <f t="shared" si="264"/>
        <v/>
      </c>
      <c r="R1055" s="31" t="str">
        <f t="shared" si="265"/>
        <v/>
      </c>
      <c r="S1055" s="34" t="str">
        <f>IF($C1055="","",INDEX(TableLookupSleepQuality[],MATCH($C1055,TableLookupSleepQuality[Sleep Quality Low],1),MATCH(S$1,TableLookupSleepQuality[#Headers],0)))</f>
        <v/>
      </c>
      <c r="T1055" s="35" t="str">
        <f>IF($C1055="","",INDEX(TableLookupSleepQuality[],MATCH($C1055,TableLookupSleepQuality[Sleep Quality Low],1),MATCH(T$1,TableLookupSleepQuality[#Headers],0)))</f>
        <v/>
      </c>
      <c r="X1055" s="36" t="str">
        <f t="shared" si="266"/>
        <v/>
      </c>
      <c r="Y1055" s="40" t="str">
        <f t="shared" si="270"/>
        <v/>
      </c>
      <c r="Z1055" s="13" t="str">
        <f t="shared" si="270"/>
        <v/>
      </c>
      <c r="AA1055" s="13" t="str">
        <f t="shared" si="270"/>
        <v/>
      </c>
      <c r="AB1055" s="13" t="str">
        <f t="shared" si="270"/>
        <v/>
      </c>
      <c r="AC1055" s="13" t="str">
        <f t="shared" si="270"/>
        <v/>
      </c>
      <c r="AD1055" s="13" t="str">
        <f t="shared" si="270"/>
        <v/>
      </c>
    </row>
    <row r="1056" spans="7:30" x14ac:dyDescent="0.25">
      <c r="G1056" s="18" t="str">
        <f t="shared" si="257"/>
        <v/>
      </c>
      <c r="H1056" s="22" t="str">
        <f t="shared" si="258"/>
        <v/>
      </c>
      <c r="I1056" s="23" t="str">
        <f t="shared" si="259"/>
        <v/>
      </c>
      <c r="J1056" s="22" t="str">
        <f t="shared" si="260"/>
        <v/>
      </c>
      <c r="K1056" s="24" t="str">
        <f t="shared" si="261"/>
        <v/>
      </c>
      <c r="L1056" s="42" t="str">
        <f t="shared" si="267"/>
        <v/>
      </c>
      <c r="M1056" s="43" t="str">
        <f t="shared" si="268"/>
        <v/>
      </c>
      <c r="N1056" s="26" t="str">
        <f t="shared" si="262"/>
        <v/>
      </c>
      <c r="O1056" s="26" t="str">
        <f t="shared" si="263"/>
        <v/>
      </c>
      <c r="P1056" s="28" t="str">
        <f>IF(E1056="","",INDEX(TableLookupWakeUpScore[],MATCH(E1056,TableLookupWakeUpScore[Wake Up],0),MATCH(P$1,TableLookupWakeUpScore[#Headers],0)))</f>
        <v/>
      </c>
      <c r="Q1056" s="30" t="str">
        <f t="shared" si="264"/>
        <v/>
      </c>
      <c r="R1056" s="31" t="str">
        <f t="shared" si="265"/>
        <v/>
      </c>
      <c r="S1056" s="34" t="str">
        <f>IF($C1056="","",INDEX(TableLookupSleepQuality[],MATCH($C1056,TableLookupSleepQuality[Sleep Quality Low],1),MATCH(S$1,TableLookupSleepQuality[#Headers],0)))</f>
        <v/>
      </c>
      <c r="T1056" s="35" t="str">
        <f>IF($C1056="","",INDEX(TableLookupSleepQuality[],MATCH($C1056,TableLookupSleepQuality[Sleep Quality Low],1),MATCH(T$1,TableLookupSleepQuality[#Headers],0)))</f>
        <v/>
      </c>
      <c r="X1056" s="36" t="str">
        <f t="shared" si="266"/>
        <v/>
      </c>
      <c r="Y1056" s="40" t="str">
        <f t="shared" si="270"/>
        <v/>
      </c>
      <c r="Z1056" s="13" t="str">
        <f t="shared" si="270"/>
        <v/>
      </c>
      <c r="AA1056" s="13" t="str">
        <f t="shared" si="270"/>
        <v/>
      </c>
      <c r="AB1056" s="13" t="str">
        <f t="shared" si="270"/>
        <v/>
      </c>
      <c r="AC1056" s="13" t="str">
        <f t="shared" si="270"/>
        <v/>
      </c>
      <c r="AD1056" s="13" t="str">
        <f t="shared" si="270"/>
        <v/>
      </c>
    </row>
    <row r="1057" spans="7:30" x14ac:dyDescent="0.25">
      <c r="G1057" s="18" t="str">
        <f t="shared" si="257"/>
        <v/>
      </c>
      <c r="H1057" s="22" t="str">
        <f t="shared" si="258"/>
        <v/>
      </c>
      <c r="I1057" s="23" t="str">
        <f t="shared" si="259"/>
        <v/>
      </c>
      <c r="J1057" s="22" t="str">
        <f t="shared" si="260"/>
        <v/>
      </c>
      <c r="K1057" s="24" t="str">
        <f t="shared" si="261"/>
        <v/>
      </c>
      <c r="L1057" s="42" t="str">
        <f t="shared" si="267"/>
        <v/>
      </c>
      <c r="M1057" s="43" t="str">
        <f t="shared" si="268"/>
        <v/>
      </c>
      <c r="N1057" s="26" t="str">
        <f t="shared" si="262"/>
        <v/>
      </c>
      <c r="O1057" s="26" t="str">
        <f t="shared" si="263"/>
        <v/>
      </c>
      <c r="P1057" s="28" t="str">
        <f>IF(E1057="","",INDEX(TableLookupWakeUpScore[],MATCH(E1057,TableLookupWakeUpScore[Wake Up],0),MATCH(P$1,TableLookupWakeUpScore[#Headers],0)))</f>
        <v/>
      </c>
      <c r="Q1057" s="30" t="str">
        <f t="shared" si="264"/>
        <v/>
      </c>
      <c r="R1057" s="31" t="str">
        <f t="shared" si="265"/>
        <v/>
      </c>
      <c r="S1057" s="34" t="str">
        <f>IF($C1057="","",INDEX(TableLookupSleepQuality[],MATCH($C1057,TableLookupSleepQuality[Sleep Quality Low],1),MATCH(S$1,TableLookupSleepQuality[#Headers],0)))</f>
        <v/>
      </c>
      <c r="T1057" s="35" t="str">
        <f>IF($C1057="","",INDEX(TableLookupSleepQuality[],MATCH($C1057,TableLookupSleepQuality[Sleep Quality Low],1),MATCH(T$1,TableLookupSleepQuality[#Headers],0)))</f>
        <v/>
      </c>
      <c r="X1057" s="36" t="str">
        <f t="shared" si="266"/>
        <v/>
      </c>
      <c r="Y1057" s="40" t="str">
        <f t="shared" si="270"/>
        <v/>
      </c>
      <c r="Z1057" s="13" t="str">
        <f t="shared" si="270"/>
        <v/>
      </c>
      <c r="AA1057" s="13" t="str">
        <f t="shared" si="270"/>
        <v/>
      </c>
      <c r="AB1057" s="13" t="str">
        <f t="shared" si="270"/>
        <v/>
      </c>
      <c r="AC1057" s="13" t="str">
        <f t="shared" si="270"/>
        <v/>
      </c>
      <c r="AD1057" s="13" t="str">
        <f t="shared" si="270"/>
        <v/>
      </c>
    </row>
    <row r="1058" spans="7:30" x14ac:dyDescent="0.25">
      <c r="G1058" s="18" t="str">
        <f t="shared" si="257"/>
        <v/>
      </c>
      <c r="H1058" s="22" t="str">
        <f t="shared" si="258"/>
        <v/>
      </c>
      <c r="I1058" s="23" t="str">
        <f t="shared" si="259"/>
        <v/>
      </c>
      <c r="J1058" s="22" t="str">
        <f t="shared" si="260"/>
        <v/>
      </c>
      <c r="K1058" s="24" t="str">
        <f t="shared" si="261"/>
        <v/>
      </c>
      <c r="L1058" s="42" t="str">
        <f t="shared" si="267"/>
        <v/>
      </c>
      <c r="M1058" s="43" t="str">
        <f t="shared" si="268"/>
        <v/>
      </c>
      <c r="N1058" s="26" t="str">
        <f t="shared" si="262"/>
        <v/>
      </c>
      <c r="O1058" s="26" t="str">
        <f t="shared" si="263"/>
        <v/>
      </c>
      <c r="P1058" s="28" t="str">
        <f>IF(E1058="","",INDEX(TableLookupWakeUpScore[],MATCH(E1058,TableLookupWakeUpScore[Wake Up],0),MATCH(P$1,TableLookupWakeUpScore[#Headers],0)))</f>
        <v/>
      </c>
      <c r="Q1058" s="30" t="str">
        <f t="shared" si="264"/>
        <v/>
      </c>
      <c r="R1058" s="31" t="str">
        <f t="shared" si="265"/>
        <v/>
      </c>
      <c r="S1058" s="34" t="str">
        <f>IF($C1058="","",INDEX(TableLookupSleepQuality[],MATCH($C1058,TableLookupSleepQuality[Sleep Quality Low],1),MATCH(S$1,TableLookupSleepQuality[#Headers],0)))</f>
        <v/>
      </c>
      <c r="T1058" s="35" t="str">
        <f>IF($C1058="","",INDEX(TableLookupSleepQuality[],MATCH($C1058,TableLookupSleepQuality[Sleep Quality Low],1),MATCH(T$1,TableLookupSleepQuality[#Headers],0)))</f>
        <v/>
      </c>
      <c r="X1058" s="36" t="str">
        <f t="shared" si="266"/>
        <v/>
      </c>
      <c r="Y1058" s="40" t="str">
        <f t="shared" si="270"/>
        <v/>
      </c>
      <c r="Z1058" s="13" t="str">
        <f t="shared" si="270"/>
        <v/>
      </c>
      <c r="AA1058" s="13" t="str">
        <f t="shared" si="270"/>
        <v/>
      </c>
      <c r="AB1058" s="13" t="str">
        <f t="shared" si="270"/>
        <v/>
      </c>
      <c r="AC1058" s="13" t="str">
        <f t="shared" si="270"/>
        <v/>
      </c>
      <c r="AD1058" s="13" t="str">
        <f t="shared" si="270"/>
        <v/>
      </c>
    </row>
    <row r="1059" spans="7:30" x14ac:dyDescent="0.25">
      <c r="G1059" s="18" t="str">
        <f t="shared" si="257"/>
        <v/>
      </c>
      <c r="H1059" s="22" t="str">
        <f t="shared" si="258"/>
        <v/>
      </c>
      <c r="I1059" s="23" t="str">
        <f t="shared" si="259"/>
        <v/>
      </c>
      <c r="J1059" s="22" t="str">
        <f t="shared" si="260"/>
        <v/>
      </c>
      <c r="K1059" s="24" t="str">
        <f t="shared" si="261"/>
        <v/>
      </c>
      <c r="L1059" s="42" t="str">
        <f t="shared" si="267"/>
        <v/>
      </c>
      <c r="M1059" s="43" t="str">
        <f t="shared" si="268"/>
        <v/>
      </c>
      <c r="N1059" s="26" t="str">
        <f t="shared" si="262"/>
        <v/>
      </c>
      <c r="O1059" s="26" t="str">
        <f t="shared" si="263"/>
        <v/>
      </c>
      <c r="P1059" s="28" t="str">
        <f>IF(E1059="","",INDEX(TableLookupWakeUpScore[],MATCH(E1059,TableLookupWakeUpScore[Wake Up],0),MATCH(P$1,TableLookupWakeUpScore[#Headers],0)))</f>
        <v/>
      </c>
      <c r="Q1059" s="30" t="str">
        <f t="shared" si="264"/>
        <v/>
      </c>
      <c r="R1059" s="31" t="str">
        <f t="shared" si="265"/>
        <v/>
      </c>
      <c r="S1059" s="34" t="str">
        <f>IF($C1059="","",INDEX(TableLookupSleepQuality[],MATCH($C1059,TableLookupSleepQuality[Sleep Quality Low],1),MATCH(S$1,TableLookupSleepQuality[#Headers],0)))</f>
        <v/>
      </c>
      <c r="T1059" s="35" t="str">
        <f>IF($C1059="","",INDEX(TableLookupSleepQuality[],MATCH($C1059,TableLookupSleepQuality[Sleep Quality Low],1),MATCH(T$1,TableLookupSleepQuality[#Headers],0)))</f>
        <v/>
      </c>
      <c r="X1059" s="36" t="str">
        <f t="shared" si="266"/>
        <v/>
      </c>
      <c r="Y1059" s="40" t="str">
        <f t="shared" ref="Y1059:AD1074" si="271">IF(OR($X1059="NO",$X1059=""),"",IF(COUNTIF($F1059,"*" &amp; Y$1 &amp; "*"),"YES","NO"))</f>
        <v/>
      </c>
      <c r="Z1059" s="13" t="str">
        <f t="shared" si="271"/>
        <v/>
      </c>
      <c r="AA1059" s="13" t="str">
        <f t="shared" si="271"/>
        <v/>
      </c>
      <c r="AB1059" s="13" t="str">
        <f t="shared" si="271"/>
        <v/>
      </c>
      <c r="AC1059" s="13" t="str">
        <f t="shared" si="271"/>
        <v/>
      </c>
      <c r="AD1059" s="13" t="str">
        <f t="shared" si="271"/>
        <v/>
      </c>
    </row>
    <row r="1060" spans="7:30" x14ac:dyDescent="0.25">
      <c r="G1060" s="18" t="str">
        <f t="shared" si="257"/>
        <v/>
      </c>
      <c r="H1060" s="22" t="str">
        <f t="shared" si="258"/>
        <v/>
      </c>
      <c r="I1060" s="23" t="str">
        <f t="shared" si="259"/>
        <v/>
      </c>
      <c r="J1060" s="22" t="str">
        <f t="shared" si="260"/>
        <v/>
      </c>
      <c r="K1060" s="24" t="str">
        <f t="shared" si="261"/>
        <v/>
      </c>
      <c r="L1060" s="42" t="str">
        <f t="shared" si="267"/>
        <v/>
      </c>
      <c r="M1060" s="43" t="str">
        <f t="shared" si="268"/>
        <v/>
      </c>
      <c r="N1060" s="26" t="str">
        <f t="shared" si="262"/>
        <v/>
      </c>
      <c r="O1060" s="26" t="str">
        <f t="shared" si="263"/>
        <v/>
      </c>
      <c r="P1060" s="28" t="str">
        <f>IF(E1060="","",INDEX(TableLookupWakeUpScore[],MATCH(E1060,TableLookupWakeUpScore[Wake Up],0),MATCH(P$1,TableLookupWakeUpScore[#Headers],0)))</f>
        <v/>
      </c>
      <c r="Q1060" s="30" t="str">
        <f t="shared" si="264"/>
        <v/>
      </c>
      <c r="R1060" s="31" t="str">
        <f t="shared" si="265"/>
        <v/>
      </c>
      <c r="S1060" s="34" t="str">
        <f>IF($C1060="","",INDEX(TableLookupSleepQuality[],MATCH($C1060,TableLookupSleepQuality[Sleep Quality Low],1),MATCH(S$1,TableLookupSleepQuality[#Headers],0)))</f>
        <v/>
      </c>
      <c r="T1060" s="35" t="str">
        <f>IF($C1060="","",INDEX(TableLookupSleepQuality[],MATCH($C1060,TableLookupSleepQuality[Sleep Quality Low],1),MATCH(T$1,TableLookupSleepQuality[#Headers],0)))</f>
        <v/>
      </c>
      <c r="X1060" s="36" t="str">
        <f t="shared" si="266"/>
        <v/>
      </c>
      <c r="Y1060" s="40" t="str">
        <f t="shared" si="271"/>
        <v/>
      </c>
      <c r="Z1060" s="13" t="str">
        <f t="shared" si="271"/>
        <v/>
      </c>
      <c r="AA1060" s="13" t="str">
        <f t="shared" si="271"/>
        <v/>
      </c>
      <c r="AB1060" s="13" t="str">
        <f t="shared" si="271"/>
        <v/>
      </c>
      <c r="AC1060" s="13" t="str">
        <f t="shared" si="271"/>
        <v/>
      </c>
      <c r="AD1060" s="13" t="str">
        <f t="shared" si="271"/>
        <v/>
      </c>
    </row>
    <row r="1061" spans="7:30" x14ac:dyDescent="0.25">
      <c r="G1061" s="18" t="str">
        <f t="shared" si="257"/>
        <v/>
      </c>
      <c r="H1061" s="22" t="str">
        <f t="shared" si="258"/>
        <v/>
      </c>
      <c r="I1061" s="23" t="str">
        <f t="shared" si="259"/>
        <v/>
      </c>
      <c r="J1061" s="22" t="str">
        <f t="shared" si="260"/>
        <v/>
      </c>
      <c r="K1061" s="24" t="str">
        <f t="shared" si="261"/>
        <v/>
      </c>
      <c r="L1061" s="42" t="str">
        <f t="shared" si="267"/>
        <v/>
      </c>
      <c r="M1061" s="43" t="str">
        <f t="shared" si="268"/>
        <v/>
      </c>
      <c r="N1061" s="26" t="str">
        <f t="shared" si="262"/>
        <v/>
      </c>
      <c r="O1061" s="26" t="str">
        <f t="shared" si="263"/>
        <v/>
      </c>
      <c r="P1061" s="28" t="str">
        <f>IF(E1061="","",INDEX(TableLookupWakeUpScore[],MATCH(E1061,TableLookupWakeUpScore[Wake Up],0),MATCH(P$1,TableLookupWakeUpScore[#Headers],0)))</f>
        <v/>
      </c>
      <c r="Q1061" s="30" t="str">
        <f t="shared" si="264"/>
        <v/>
      </c>
      <c r="R1061" s="31" t="str">
        <f t="shared" si="265"/>
        <v/>
      </c>
      <c r="S1061" s="34" t="str">
        <f>IF($C1061="","",INDEX(TableLookupSleepQuality[],MATCH($C1061,TableLookupSleepQuality[Sleep Quality Low],1),MATCH(S$1,TableLookupSleepQuality[#Headers],0)))</f>
        <v/>
      </c>
      <c r="T1061" s="35" t="str">
        <f>IF($C1061="","",INDEX(TableLookupSleepQuality[],MATCH($C1061,TableLookupSleepQuality[Sleep Quality Low],1),MATCH(T$1,TableLookupSleepQuality[#Headers],0)))</f>
        <v/>
      </c>
      <c r="X1061" s="36" t="str">
        <f t="shared" si="266"/>
        <v/>
      </c>
      <c r="Y1061" s="40" t="str">
        <f t="shared" si="271"/>
        <v/>
      </c>
      <c r="Z1061" s="13" t="str">
        <f t="shared" si="271"/>
        <v/>
      </c>
      <c r="AA1061" s="13" t="str">
        <f t="shared" si="271"/>
        <v/>
      </c>
      <c r="AB1061" s="13" t="str">
        <f t="shared" si="271"/>
        <v/>
      </c>
      <c r="AC1061" s="13" t="str">
        <f t="shared" si="271"/>
        <v/>
      </c>
      <c r="AD1061" s="13" t="str">
        <f t="shared" si="271"/>
        <v/>
      </c>
    </row>
    <row r="1062" spans="7:30" x14ac:dyDescent="0.25">
      <c r="G1062" s="18" t="str">
        <f t="shared" si="257"/>
        <v/>
      </c>
      <c r="H1062" s="22" t="str">
        <f t="shared" si="258"/>
        <v/>
      </c>
      <c r="I1062" s="23" t="str">
        <f t="shared" si="259"/>
        <v/>
      </c>
      <c r="J1062" s="22" t="str">
        <f t="shared" si="260"/>
        <v/>
      </c>
      <c r="K1062" s="24" t="str">
        <f t="shared" si="261"/>
        <v/>
      </c>
      <c r="L1062" s="42" t="str">
        <f t="shared" si="267"/>
        <v/>
      </c>
      <c r="M1062" s="43" t="str">
        <f t="shared" si="268"/>
        <v/>
      </c>
      <c r="N1062" s="26" t="str">
        <f t="shared" si="262"/>
        <v/>
      </c>
      <c r="O1062" s="26" t="str">
        <f t="shared" si="263"/>
        <v/>
      </c>
      <c r="P1062" s="28" t="str">
        <f>IF(E1062="","",INDEX(TableLookupWakeUpScore[],MATCH(E1062,TableLookupWakeUpScore[Wake Up],0),MATCH(P$1,TableLookupWakeUpScore[#Headers],0)))</f>
        <v/>
      </c>
      <c r="Q1062" s="30" t="str">
        <f t="shared" si="264"/>
        <v/>
      </c>
      <c r="R1062" s="31" t="str">
        <f t="shared" si="265"/>
        <v/>
      </c>
      <c r="S1062" s="34" t="str">
        <f>IF($C1062="","",INDEX(TableLookupSleepQuality[],MATCH($C1062,TableLookupSleepQuality[Sleep Quality Low],1),MATCH(S$1,TableLookupSleepQuality[#Headers],0)))</f>
        <v/>
      </c>
      <c r="T1062" s="35" t="str">
        <f>IF($C1062="","",INDEX(TableLookupSleepQuality[],MATCH($C1062,TableLookupSleepQuality[Sleep Quality Low],1),MATCH(T$1,TableLookupSleepQuality[#Headers],0)))</f>
        <v/>
      </c>
      <c r="X1062" s="36" t="str">
        <f t="shared" si="266"/>
        <v/>
      </c>
      <c r="Y1062" s="40" t="str">
        <f t="shared" si="271"/>
        <v/>
      </c>
      <c r="Z1062" s="13" t="str">
        <f t="shared" si="271"/>
        <v/>
      </c>
      <c r="AA1062" s="13" t="str">
        <f t="shared" si="271"/>
        <v/>
      </c>
      <c r="AB1062" s="13" t="str">
        <f t="shared" si="271"/>
        <v/>
      </c>
      <c r="AC1062" s="13" t="str">
        <f t="shared" si="271"/>
        <v/>
      </c>
      <c r="AD1062" s="13" t="str">
        <f t="shared" si="271"/>
        <v/>
      </c>
    </row>
    <row r="1063" spans="7:30" x14ac:dyDescent="0.25">
      <c r="G1063" s="18" t="str">
        <f t="shared" si="257"/>
        <v/>
      </c>
      <c r="H1063" s="22" t="str">
        <f t="shared" si="258"/>
        <v/>
      </c>
      <c r="I1063" s="23" t="str">
        <f t="shared" si="259"/>
        <v/>
      </c>
      <c r="J1063" s="22" t="str">
        <f t="shared" si="260"/>
        <v/>
      </c>
      <c r="K1063" s="24" t="str">
        <f t="shared" si="261"/>
        <v/>
      </c>
      <c r="L1063" s="42" t="str">
        <f t="shared" si="267"/>
        <v/>
      </c>
      <c r="M1063" s="43" t="str">
        <f t="shared" si="268"/>
        <v/>
      </c>
      <c r="N1063" s="26" t="str">
        <f t="shared" si="262"/>
        <v/>
      </c>
      <c r="O1063" s="26" t="str">
        <f t="shared" si="263"/>
        <v/>
      </c>
      <c r="P1063" s="28" t="str">
        <f>IF(E1063="","",INDEX(TableLookupWakeUpScore[],MATCH(E1063,TableLookupWakeUpScore[Wake Up],0),MATCH(P$1,TableLookupWakeUpScore[#Headers],0)))</f>
        <v/>
      </c>
      <c r="Q1063" s="30" t="str">
        <f t="shared" si="264"/>
        <v/>
      </c>
      <c r="R1063" s="31" t="str">
        <f t="shared" si="265"/>
        <v/>
      </c>
      <c r="S1063" s="34" t="str">
        <f>IF($C1063="","",INDEX(TableLookupSleepQuality[],MATCH($C1063,TableLookupSleepQuality[Sleep Quality Low],1),MATCH(S$1,TableLookupSleepQuality[#Headers],0)))</f>
        <v/>
      </c>
      <c r="T1063" s="35" t="str">
        <f>IF($C1063="","",INDEX(TableLookupSleepQuality[],MATCH($C1063,TableLookupSleepQuality[Sleep Quality Low],1),MATCH(T$1,TableLookupSleepQuality[#Headers],0)))</f>
        <v/>
      </c>
      <c r="X1063" s="36" t="str">
        <f t="shared" si="266"/>
        <v/>
      </c>
      <c r="Y1063" s="40" t="str">
        <f t="shared" si="271"/>
        <v/>
      </c>
      <c r="Z1063" s="13" t="str">
        <f t="shared" si="271"/>
        <v/>
      </c>
      <c r="AA1063" s="13" t="str">
        <f t="shared" si="271"/>
        <v/>
      </c>
      <c r="AB1063" s="13" t="str">
        <f t="shared" si="271"/>
        <v/>
      </c>
      <c r="AC1063" s="13" t="str">
        <f t="shared" si="271"/>
        <v/>
      </c>
      <c r="AD1063" s="13" t="str">
        <f t="shared" si="271"/>
        <v/>
      </c>
    </row>
    <row r="1064" spans="7:30" x14ac:dyDescent="0.25">
      <c r="G1064" s="18" t="str">
        <f t="shared" si="257"/>
        <v/>
      </c>
      <c r="H1064" s="22" t="str">
        <f t="shared" si="258"/>
        <v/>
      </c>
      <c r="I1064" s="23" t="str">
        <f t="shared" si="259"/>
        <v/>
      </c>
      <c r="J1064" s="22" t="str">
        <f t="shared" si="260"/>
        <v/>
      </c>
      <c r="K1064" s="24" t="str">
        <f t="shared" si="261"/>
        <v/>
      </c>
      <c r="L1064" s="42" t="str">
        <f t="shared" si="267"/>
        <v/>
      </c>
      <c r="M1064" s="43" t="str">
        <f t="shared" si="268"/>
        <v/>
      </c>
      <c r="N1064" s="26" t="str">
        <f t="shared" si="262"/>
        <v/>
      </c>
      <c r="O1064" s="26" t="str">
        <f t="shared" si="263"/>
        <v/>
      </c>
      <c r="P1064" s="28" t="str">
        <f>IF(E1064="","",INDEX(TableLookupWakeUpScore[],MATCH(E1064,TableLookupWakeUpScore[Wake Up],0),MATCH(P$1,TableLookupWakeUpScore[#Headers],0)))</f>
        <v/>
      </c>
      <c r="Q1064" s="30" t="str">
        <f t="shared" si="264"/>
        <v/>
      </c>
      <c r="R1064" s="31" t="str">
        <f t="shared" si="265"/>
        <v/>
      </c>
      <c r="S1064" s="34" t="str">
        <f>IF($C1064="","",INDEX(TableLookupSleepQuality[],MATCH($C1064,TableLookupSleepQuality[Sleep Quality Low],1),MATCH(S$1,TableLookupSleepQuality[#Headers],0)))</f>
        <v/>
      </c>
      <c r="T1064" s="35" t="str">
        <f>IF($C1064="","",INDEX(TableLookupSleepQuality[],MATCH($C1064,TableLookupSleepQuality[Sleep Quality Low],1),MATCH(T$1,TableLookupSleepQuality[#Headers],0)))</f>
        <v/>
      </c>
      <c r="X1064" s="36" t="str">
        <f t="shared" si="266"/>
        <v/>
      </c>
      <c r="Y1064" s="40" t="str">
        <f t="shared" si="271"/>
        <v/>
      </c>
      <c r="Z1064" s="13" t="str">
        <f t="shared" si="271"/>
        <v/>
      </c>
      <c r="AA1064" s="13" t="str">
        <f t="shared" si="271"/>
        <v/>
      </c>
      <c r="AB1064" s="13" t="str">
        <f t="shared" si="271"/>
        <v/>
      </c>
      <c r="AC1064" s="13" t="str">
        <f t="shared" si="271"/>
        <v/>
      </c>
      <c r="AD1064" s="13" t="str">
        <f t="shared" si="271"/>
        <v/>
      </c>
    </row>
    <row r="1065" spans="7:30" x14ac:dyDescent="0.25">
      <c r="G1065" s="18" t="str">
        <f t="shared" si="257"/>
        <v/>
      </c>
      <c r="H1065" s="22" t="str">
        <f t="shared" si="258"/>
        <v/>
      </c>
      <c r="I1065" s="23" t="str">
        <f t="shared" si="259"/>
        <v/>
      </c>
      <c r="J1065" s="22" t="str">
        <f t="shared" si="260"/>
        <v/>
      </c>
      <c r="K1065" s="24" t="str">
        <f t="shared" si="261"/>
        <v/>
      </c>
      <c r="L1065" s="42" t="str">
        <f t="shared" si="267"/>
        <v/>
      </c>
      <c r="M1065" s="43" t="str">
        <f t="shared" si="268"/>
        <v/>
      </c>
      <c r="N1065" s="26" t="str">
        <f t="shared" si="262"/>
        <v/>
      </c>
      <c r="O1065" s="26" t="str">
        <f t="shared" si="263"/>
        <v/>
      </c>
      <c r="P1065" s="28" t="str">
        <f>IF(E1065="","",INDEX(TableLookupWakeUpScore[],MATCH(E1065,TableLookupWakeUpScore[Wake Up],0),MATCH(P$1,TableLookupWakeUpScore[#Headers],0)))</f>
        <v/>
      </c>
      <c r="Q1065" s="30" t="str">
        <f t="shared" si="264"/>
        <v/>
      </c>
      <c r="R1065" s="31" t="str">
        <f t="shared" si="265"/>
        <v/>
      </c>
      <c r="S1065" s="34" t="str">
        <f>IF($C1065="","",INDEX(TableLookupSleepQuality[],MATCH($C1065,TableLookupSleepQuality[Sleep Quality Low],1),MATCH(S$1,TableLookupSleepQuality[#Headers],0)))</f>
        <v/>
      </c>
      <c r="T1065" s="35" t="str">
        <f>IF($C1065="","",INDEX(TableLookupSleepQuality[],MATCH($C1065,TableLookupSleepQuality[Sleep Quality Low],1),MATCH(T$1,TableLookupSleepQuality[#Headers],0)))</f>
        <v/>
      </c>
      <c r="X1065" s="36" t="str">
        <f t="shared" si="266"/>
        <v/>
      </c>
      <c r="Y1065" s="40" t="str">
        <f t="shared" si="271"/>
        <v/>
      </c>
      <c r="Z1065" s="13" t="str">
        <f t="shared" si="271"/>
        <v/>
      </c>
      <c r="AA1065" s="13" t="str">
        <f t="shared" si="271"/>
        <v/>
      </c>
      <c r="AB1065" s="13" t="str">
        <f t="shared" si="271"/>
        <v/>
      </c>
      <c r="AC1065" s="13" t="str">
        <f t="shared" si="271"/>
        <v/>
      </c>
      <c r="AD1065" s="13" t="str">
        <f t="shared" si="271"/>
        <v/>
      </c>
    </row>
    <row r="1066" spans="7:30" x14ac:dyDescent="0.25">
      <c r="G1066" s="18" t="str">
        <f t="shared" si="257"/>
        <v/>
      </c>
      <c r="H1066" s="22" t="str">
        <f t="shared" si="258"/>
        <v/>
      </c>
      <c r="I1066" s="23" t="str">
        <f t="shared" si="259"/>
        <v/>
      </c>
      <c r="J1066" s="22" t="str">
        <f t="shared" si="260"/>
        <v/>
      </c>
      <c r="K1066" s="24" t="str">
        <f t="shared" si="261"/>
        <v/>
      </c>
      <c r="L1066" s="42" t="str">
        <f t="shared" si="267"/>
        <v/>
      </c>
      <c r="M1066" s="43" t="str">
        <f t="shared" si="268"/>
        <v/>
      </c>
      <c r="N1066" s="26" t="str">
        <f t="shared" si="262"/>
        <v/>
      </c>
      <c r="O1066" s="26" t="str">
        <f t="shared" si="263"/>
        <v/>
      </c>
      <c r="P1066" s="28" t="str">
        <f>IF(E1066="","",INDEX(TableLookupWakeUpScore[],MATCH(E1066,TableLookupWakeUpScore[Wake Up],0),MATCH(P$1,TableLookupWakeUpScore[#Headers],0)))</f>
        <v/>
      </c>
      <c r="Q1066" s="30" t="str">
        <f t="shared" si="264"/>
        <v/>
      </c>
      <c r="R1066" s="31" t="str">
        <f t="shared" si="265"/>
        <v/>
      </c>
      <c r="S1066" s="34" t="str">
        <f>IF($C1066="","",INDEX(TableLookupSleepQuality[],MATCH($C1066,TableLookupSleepQuality[Sleep Quality Low],1),MATCH(S$1,TableLookupSleepQuality[#Headers],0)))</f>
        <v/>
      </c>
      <c r="T1066" s="35" t="str">
        <f>IF($C1066="","",INDEX(TableLookupSleepQuality[],MATCH($C1066,TableLookupSleepQuality[Sleep Quality Low],1),MATCH(T$1,TableLookupSleepQuality[#Headers],0)))</f>
        <v/>
      </c>
      <c r="X1066" s="36" t="str">
        <f t="shared" si="266"/>
        <v/>
      </c>
      <c r="Y1066" s="40" t="str">
        <f t="shared" si="271"/>
        <v/>
      </c>
      <c r="Z1066" s="13" t="str">
        <f t="shared" si="271"/>
        <v/>
      </c>
      <c r="AA1066" s="13" t="str">
        <f t="shared" si="271"/>
        <v/>
      </c>
      <c r="AB1066" s="13" t="str">
        <f t="shared" si="271"/>
        <v/>
      </c>
      <c r="AC1066" s="13" t="str">
        <f t="shared" si="271"/>
        <v/>
      </c>
      <c r="AD1066" s="13" t="str">
        <f t="shared" si="271"/>
        <v/>
      </c>
    </row>
    <row r="1067" spans="7:30" x14ac:dyDescent="0.25">
      <c r="G1067" s="18" t="str">
        <f t="shared" si="257"/>
        <v/>
      </c>
      <c r="H1067" s="22" t="str">
        <f t="shared" si="258"/>
        <v/>
      </c>
      <c r="I1067" s="23" t="str">
        <f t="shared" si="259"/>
        <v/>
      </c>
      <c r="J1067" s="22" t="str">
        <f t="shared" si="260"/>
        <v/>
      </c>
      <c r="K1067" s="24" t="str">
        <f t="shared" si="261"/>
        <v/>
      </c>
      <c r="L1067" s="42" t="str">
        <f t="shared" si="267"/>
        <v/>
      </c>
      <c r="M1067" s="43" t="str">
        <f t="shared" si="268"/>
        <v/>
      </c>
      <c r="N1067" s="26" t="str">
        <f t="shared" si="262"/>
        <v/>
      </c>
      <c r="O1067" s="26" t="str">
        <f t="shared" si="263"/>
        <v/>
      </c>
      <c r="P1067" s="28" t="str">
        <f>IF(E1067="","",INDEX(TableLookupWakeUpScore[],MATCH(E1067,TableLookupWakeUpScore[Wake Up],0),MATCH(P$1,TableLookupWakeUpScore[#Headers],0)))</f>
        <v/>
      </c>
      <c r="Q1067" s="30" t="str">
        <f t="shared" si="264"/>
        <v/>
      </c>
      <c r="R1067" s="31" t="str">
        <f t="shared" si="265"/>
        <v/>
      </c>
      <c r="S1067" s="34" t="str">
        <f>IF($C1067="","",INDEX(TableLookupSleepQuality[],MATCH($C1067,TableLookupSleepQuality[Sleep Quality Low],1),MATCH(S$1,TableLookupSleepQuality[#Headers],0)))</f>
        <v/>
      </c>
      <c r="T1067" s="35" t="str">
        <f>IF($C1067="","",INDEX(TableLookupSleepQuality[],MATCH($C1067,TableLookupSleepQuality[Sleep Quality Low],1),MATCH(T$1,TableLookupSleepQuality[#Headers],0)))</f>
        <v/>
      </c>
      <c r="X1067" s="36" t="str">
        <f t="shared" si="266"/>
        <v/>
      </c>
      <c r="Y1067" s="40" t="str">
        <f t="shared" si="271"/>
        <v/>
      </c>
      <c r="Z1067" s="13" t="str">
        <f t="shared" si="271"/>
        <v/>
      </c>
      <c r="AA1067" s="13" t="str">
        <f t="shared" si="271"/>
        <v/>
      </c>
      <c r="AB1067" s="13" t="str">
        <f t="shared" si="271"/>
        <v/>
      </c>
      <c r="AC1067" s="13" t="str">
        <f t="shared" si="271"/>
        <v/>
      </c>
      <c r="AD1067" s="13" t="str">
        <f t="shared" si="271"/>
        <v/>
      </c>
    </row>
    <row r="1068" spans="7:30" x14ac:dyDescent="0.25">
      <c r="G1068" s="18" t="str">
        <f t="shared" si="257"/>
        <v/>
      </c>
      <c r="H1068" s="22" t="str">
        <f t="shared" si="258"/>
        <v/>
      </c>
      <c r="I1068" s="23" t="str">
        <f t="shared" si="259"/>
        <v/>
      </c>
      <c r="J1068" s="22" t="str">
        <f t="shared" si="260"/>
        <v/>
      </c>
      <c r="K1068" s="24" t="str">
        <f t="shared" si="261"/>
        <v/>
      </c>
      <c r="L1068" s="42" t="str">
        <f t="shared" si="267"/>
        <v/>
      </c>
      <c r="M1068" s="43" t="str">
        <f t="shared" si="268"/>
        <v/>
      </c>
      <c r="N1068" s="26" t="str">
        <f t="shared" si="262"/>
        <v/>
      </c>
      <c r="O1068" s="26" t="str">
        <f t="shared" si="263"/>
        <v/>
      </c>
      <c r="P1068" s="28" t="str">
        <f>IF(E1068="","",INDEX(TableLookupWakeUpScore[],MATCH(E1068,TableLookupWakeUpScore[Wake Up],0),MATCH(P$1,TableLookupWakeUpScore[#Headers],0)))</f>
        <v/>
      </c>
      <c r="Q1068" s="30" t="str">
        <f t="shared" si="264"/>
        <v/>
      </c>
      <c r="R1068" s="31" t="str">
        <f t="shared" si="265"/>
        <v/>
      </c>
      <c r="S1068" s="34" t="str">
        <f>IF($C1068="","",INDEX(TableLookupSleepQuality[],MATCH($C1068,TableLookupSleepQuality[Sleep Quality Low],1),MATCH(S$1,TableLookupSleepQuality[#Headers],0)))</f>
        <v/>
      </c>
      <c r="T1068" s="35" t="str">
        <f>IF($C1068="","",INDEX(TableLookupSleepQuality[],MATCH($C1068,TableLookupSleepQuality[Sleep Quality Low],1),MATCH(T$1,TableLookupSleepQuality[#Headers],0)))</f>
        <v/>
      </c>
      <c r="X1068" s="36" t="str">
        <f t="shared" si="266"/>
        <v/>
      </c>
      <c r="Y1068" s="40" t="str">
        <f t="shared" si="271"/>
        <v/>
      </c>
      <c r="Z1068" s="13" t="str">
        <f t="shared" si="271"/>
        <v/>
      </c>
      <c r="AA1068" s="13" t="str">
        <f t="shared" si="271"/>
        <v/>
      </c>
      <c r="AB1068" s="13" t="str">
        <f t="shared" si="271"/>
        <v/>
      </c>
      <c r="AC1068" s="13" t="str">
        <f t="shared" si="271"/>
        <v/>
      </c>
      <c r="AD1068" s="13" t="str">
        <f t="shared" si="271"/>
        <v/>
      </c>
    </row>
    <row r="1069" spans="7:30" x14ac:dyDescent="0.25">
      <c r="G1069" s="18" t="str">
        <f t="shared" si="257"/>
        <v/>
      </c>
      <c r="H1069" s="22" t="str">
        <f t="shared" si="258"/>
        <v/>
      </c>
      <c r="I1069" s="23" t="str">
        <f t="shared" si="259"/>
        <v/>
      </c>
      <c r="J1069" s="22" t="str">
        <f t="shared" si="260"/>
        <v/>
      </c>
      <c r="K1069" s="24" t="str">
        <f t="shared" si="261"/>
        <v/>
      </c>
      <c r="L1069" s="42" t="str">
        <f t="shared" si="267"/>
        <v/>
      </c>
      <c r="M1069" s="43" t="str">
        <f t="shared" si="268"/>
        <v/>
      </c>
      <c r="N1069" s="26" t="str">
        <f t="shared" si="262"/>
        <v/>
      </c>
      <c r="O1069" s="26" t="str">
        <f t="shared" si="263"/>
        <v/>
      </c>
      <c r="P1069" s="28" t="str">
        <f>IF(E1069="","",INDEX(TableLookupWakeUpScore[],MATCH(E1069,TableLookupWakeUpScore[Wake Up],0),MATCH(P$1,TableLookupWakeUpScore[#Headers],0)))</f>
        <v/>
      </c>
      <c r="Q1069" s="30" t="str">
        <f t="shared" si="264"/>
        <v/>
      </c>
      <c r="R1069" s="31" t="str">
        <f t="shared" si="265"/>
        <v/>
      </c>
      <c r="S1069" s="34" t="str">
        <f>IF($C1069="","",INDEX(TableLookupSleepQuality[],MATCH($C1069,TableLookupSleepQuality[Sleep Quality Low],1),MATCH(S$1,TableLookupSleepQuality[#Headers],0)))</f>
        <v/>
      </c>
      <c r="T1069" s="35" t="str">
        <f>IF($C1069="","",INDEX(TableLookupSleepQuality[],MATCH($C1069,TableLookupSleepQuality[Sleep Quality Low],1),MATCH(T$1,TableLookupSleepQuality[#Headers],0)))</f>
        <v/>
      </c>
      <c r="X1069" s="36" t="str">
        <f t="shared" si="266"/>
        <v/>
      </c>
      <c r="Y1069" s="40" t="str">
        <f t="shared" si="271"/>
        <v/>
      </c>
      <c r="Z1069" s="13" t="str">
        <f t="shared" si="271"/>
        <v/>
      </c>
      <c r="AA1069" s="13" t="str">
        <f t="shared" si="271"/>
        <v/>
      </c>
      <c r="AB1069" s="13" t="str">
        <f t="shared" si="271"/>
        <v/>
      </c>
      <c r="AC1069" s="13" t="str">
        <f t="shared" si="271"/>
        <v/>
      </c>
      <c r="AD1069" s="13" t="str">
        <f t="shared" si="271"/>
        <v/>
      </c>
    </row>
    <row r="1070" spans="7:30" x14ac:dyDescent="0.25">
      <c r="G1070" s="18" t="str">
        <f t="shared" si="257"/>
        <v/>
      </c>
      <c r="H1070" s="22" t="str">
        <f t="shared" si="258"/>
        <v/>
      </c>
      <c r="I1070" s="23" t="str">
        <f t="shared" si="259"/>
        <v/>
      </c>
      <c r="J1070" s="22" t="str">
        <f t="shared" si="260"/>
        <v/>
      </c>
      <c r="K1070" s="24" t="str">
        <f t="shared" si="261"/>
        <v/>
      </c>
      <c r="L1070" s="42" t="str">
        <f t="shared" si="267"/>
        <v/>
      </c>
      <c r="M1070" s="43" t="str">
        <f t="shared" si="268"/>
        <v/>
      </c>
      <c r="N1070" s="26" t="str">
        <f t="shared" si="262"/>
        <v/>
      </c>
      <c r="O1070" s="26" t="str">
        <f t="shared" si="263"/>
        <v/>
      </c>
      <c r="P1070" s="28" t="str">
        <f>IF(E1070="","",INDEX(TableLookupWakeUpScore[],MATCH(E1070,TableLookupWakeUpScore[Wake Up],0),MATCH(P$1,TableLookupWakeUpScore[#Headers],0)))</f>
        <v/>
      </c>
      <c r="Q1070" s="30" t="str">
        <f t="shared" si="264"/>
        <v/>
      </c>
      <c r="R1070" s="31" t="str">
        <f t="shared" si="265"/>
        <v/>
      </c>
      <c r="S1070" s="34" t="str">
        <f>IF($C1070="","",INDEX(TableLookupSleepQuality[],MATCH($C1070,TableLookupSleepQuality[Sleep Quality Low],1),MATCH(S$1,TableLookupSleepQuality[#Headers],0)))</f>
        <v/>
      </c>
      <c r="T1070" s="35" t="str">
        <f>IF($C1070="","",INDEX(TableLookupSleepQuality[],MATCH($C1070,TableLookupSleepQuality[Sleep Quality Low],1),MATCH(T$1,TableLookupSleepQuality[#Headers],0)))</f>
        <v/>
      </c>
      <c r="X1070" s="36" t="str">
        <f t="shared" si="266"/>
        <v/>
      </c>
      <c r="Y1070" s="40" t="str">
        <f t="shared" si="271"/>
        <v/>
      </c>
      <c r="Z1070" s="13" t="str">
        <f t="shared" si="271"/>
        <v/>
      </c>
      <c r="AA1070" s="13" t="str">
        <f t="shared" si="271"/>
        <v/>
      </c>
      <c r="AB1070" s="13" t="str">
        <f t="shared" si="271"/>
        <v/>
      </c>
      <c r="AC1070" s="13" t="str">
        <f t="shared" si="271"/>
        <v/>
      </c>
      <c r="AD1070" s="13" t="str">
        <f t="shared" si="271"/>
        <v/>
      </c>
    </row>
    <row r="1071" spans="7:30" x14ac:dyDescent="0.25">
      <c r="G1071" s="18" t="str">
        <f t="shared" si="257"/>
        <v/>
      </c>
      <c r="H1071" s="22" t="str">
        <f t="shared" si="258"/>
        <v/>
      </c>
      <c r="I1071" s="23" t="str">
        <f t="shared" si="259"/>
        <v/>
      </c>
      <c r="J1071" s="22" t="str">
        <f t="shared" si="260"/>
        <v/>
      </c>
      <c r="K1071" s="24" t="str">
        <f t="shared" si="261"/>
        <v/>
      </c>
      <c r="L1071" s="42" t="str">
        <f t="shared" si="267"/>
        <v/>
      </c>
      <c r="M1071" s="43" t="str">
        <f t="shared" si="268"/>
        <v/>
      </c>
      <c r="N1071" s="26" t="str">
        <f t="shared" si="262"/>
        <v/>
      </c>
      <c r="O1071" s="26" t="str">
        <f t="shared" si="263"/>
        <v/>
      </c>
      <c r="P1071" s="28" t="str">
        <f>IF(E1071="","",INDEX(TableLookupWakeUpScore[],MATCH(E1071,TableLookupWakeUpScore[Wake Up],0),MATCH(P$1,TableLookupWakeUpScore[#Headers],0)))</f>
        <v/>
      </c>
      <c r="Q1071" s="30" t="str">
        <f t="shared" si="264"/>
        <v/>
      </c>
      <c r="R1071" s="31" t="str">
        <f t="shared" si="265"/>
        <v/>
      </c>
      <c r="S1071" s="34" t="str">
        <f>IF($C1071="","",INDEX(TableLookupSleepQuality[],MATCH($C1071,TableLookupSleepQuality[Sleep Quality Low],1),MATCH(S$1,TableLookupSleepQuality[#Headers],0)))</f>
        <v/>
      </c>
      <c r="T1071" s="35" t="str">
        <f>IF($C1071="","",INDEX(TableLookupSleepQuality[],MATCH($C1071,TableLookupSleepQuality[Sleep Quality Low],1),MATCH(T$1,TableLookupSleepQuality[#Headers],0)))</f>
        <v/>
      </c>
      <c r="X1071" s="36" t="str">
        <f t="shared" si="266"/>
        <v/>
      </c>
      <c r="Y1071" s="40" t="str">
        <f t="shared" si="271"/>
        <v/>
      </c>
      <c r="Z1071" s="13" t="str">
        <f t="shared" si="271"/>
        <v/>
      </c>
      <c r="AA1071" s="13" t="str">
        <f t="shared" si="271"/>
        <v/>
      </c>
      <c r="AB1071" s="13" t="str">
        <f t="shared" si="271"/>
        <v/>
      </c>
      <c r="AC1071" s="13" t="str">
        <f t="shared" si="271"/>
        <v/>
      </c>
      <c r="AD1071" s="13" t="str">
        <f t="shared" si="271"/>
        <v/>
      </c>
    </row>
    <row r="1072" spans="7:30" x14ac:dyDescent="0.25">
      <c r="G1072" s="18" t="str">
        <f t="shared" si="257"/>
        <v/>
      </c>
      <c r="H1072" s="22" t="str">
        <f t="shared" si="258"/>
        <v/>
      </c>
      <c r="I1072" s="23" t="str">
        <f t="shared" si="259"/>
        <v/>
      </c>
      <c r="J1072" s="22" t="str">
        <f t="shared" si="260"/>
        <v/>
      </c>
      <c r="K1072" s="24" t="str">
        <f t="shared" si="261"/>
        <v/>
      </c>
      <c r="L1072" s="42" t="str">
        <f t="shared" si="267"/>
        <v/>
      </c>
      <c r="M1072" s="43" t="str">
        <f t="shared" si="268"/>
        <v/>
      </c>
      <c r="N1072" s="26" t="str">
        <f t="shared" si="262"/>
        <v/>
      </c>
      <c r="O1072" s="26" t="str">
        <f t="shared" si="263"/>
        <v/>
      </c>
      <c r="P1072" s="28" t="str">
        <f>IF(E1072="","",INDEX(TableLookupWakeUpScore[],MATCH(E1072,TableLookupWakeUpScore[Wake Up],0),MATCH(P$1,TableLookupWakeUpScore[#Headers],0)))</f>
        <v/>
      </c>
      <c r="Q1072" s="30" t="str">
        <f t="shared" si="264"/>
        <v/>
      </c>
      <c r="R1072" s="31" t="str">
        <f t="shared" si="265"/>
        <v/>
      </c>
      <c r="S1072" s="34" t="str">
        <f>IF($C1072="","",INDEX(TableLookupSleepQuality[],MATCH($C1072,TableLookupSleepQuality[Sleep Quality Low],1),MATCH(S$1,TableLookupSleepQuality[#Headers],0)))</f>
        <v/>
      </c>
      <c r="T1072" s="35" t="str">
        <f>IF($C1072="","",INDEX(TableLookupSleepQuality[],MATCH($C1072,TableLookupSleepQuality[Sleep Quality Low],1),MATCH(T$1,TableLookupSleepQuality[#Headers],0)))</f>
        <v/>
      </c>
      <c r="X1072" s="36" t="str">
        <f t="shared" si="266"/>
        <v/>
      </c>
      <c r="Y1072" s="40" t="str">
        <f t="shared" si="271"/>
        <v/>
      </c>
      <c r="Z1072" s="13" t="str">
        <f t="shared" si="271"/>
        <v/>
      </c>
      <c r="AA1072" s="13" t="str">
        <f t="shared" si="271"/>
        <v/>
      </c>
      <c r="AB1072" s="13" t="str">
        <f t="shared" si="271"/>
        <v/>
      </c>
      <c r="AC1072" s="13" t="str">
        <f t="shared" si="271"/>
        <v/>
      </c>
      <c r="AD1072" s="13" t="str">
        <f t="shared" si="271"/>
        <v/>
      </c>
    </row>
    <row r="1073" spans="7:30" x14ac:dyDescent="0.25">
      <c r="G1073" s="18" t="str">
        <f t="shared" si="257"/>
        <v/>
      </c>
      <c r="H1073" s="22" t="str">
        <f t="shared" si="258"/>
        <v/>
      </c>
      <c r="I1073" s="23" t="str">
        <f t="shared" si="259"/>
        <v/>
      </c>
      <c r="J1073" s="22" t="str">
        <f t="shared" si="260"/>
        <v/>
      </c>
      <c r="K1073" s="24" t="str">
        <f t="shared" si="261"/>
        <v/>
      </c>
      <c r="L1073" s="42" t="str">
        <f t="shared" si="267"/>
        <v/>
      </c>
      <c r="M1073" s="43" t="str">
        <f t="shared" si="268"/>
        <v/>
      </c>
      <c r="N1073" s="26" t="str">
        <f t="shared" si="262"/>
        <v/>
      </c>
      <c r="O1073" s="26" t="str">
        <f t="shared" si="263"/>
        <v/>
      </c>
      <c r="P1073" s="28" t="str">
        <f>IF(E1073="","",INDEX(TableLookupWakeUpScore[],MATCH(E1073,TableLookupWakeUpScore[Wake Up],0),MATCH(P$1,TableLookupWakeUpScore[#Headers],0)))</f>
        <v/>
      </c>
      <c r="Q1073" s="30" t="str">
        <f t="shared" si="264"/>
        <v/>
      </c>
      <c r="R1073" s="31" t="str">
        <f t="shared" si="265"/>
        <v/>
      </c>
      <c r="S1073" s="34" t="str">
        <f>IF($C1073="","",INDEX(TableLookupSleepQuality[],MATCH($C1073,TableLookupSleepQuality[Sleep Quality Low],1),MATCH(S$1,TableLookupSleepQuality[#Headers],0)))</f>
        <v/>
      </c>
      <c r="T1073" s="35" t="str">
        <f>IF($C1073="","",INDEX(TableLookupSleepQuality[],MATCH($C1073,TableLookupSleepQuality[Sleep Quality Low],1),MATCH(T$1,TableLookupSleepQuality[#Headers],0)))</f>
        <v/>
      </c>
      <c r="X1073" s="36" t="str">
        <f t="shared" si="266"/>
        <v/>
      </c>
      <c r="Y1073" s="40" t="str">
        <f t="shared" si="271"/>
        <v/>
      </c>
      <c r="Z1073" s="13" t="str">
        <f t="shared" si="271"/>
        <v/>
      </c>
      <c r="AA1073" s="13" t="str">
        <f t="shared" si="271"/>
        <v/>
      </c>
      <c r="AB1073" s="13" t="str">
        <f t="shared" si="271"/>
        <v/>
      </c>
      <c r="AC1073" s="13" t="str">
        <f t="shared" si="271"/>
        <v/>
      </c>
      <c r="AD1073" s="13" t="str">
        <f t="shared" si="271"/>
        <v/>
      </c>
    </row>
    <row r="1074" spans="7:30" x14ac:dyDescent="0.25">
      <c r="G1074" s="18" t="str">
        <f t="shared" si="257"/>
        <v/>
      </c>
      <c r="H1074" s="22" t="str">
        <f t="shared" si="258"/>
        <v/>
      </c>
      <c r="I1074" s="23" t="str">
        <f t="shared" si="259"/>
        <v/>
      </c>
      <c r="J1074" s="22" t="str">
        <f t="shared" si="260"/>
        <v/>
      </c>
      <c r="K1074" s="24" t="str">
        <f t="shared" si="261"/>
        <v/>
      </c>
      <c r="L1074" s="42" t="str">
        <f t="shared" si="267"/>
        <v/>
      </c>
      <c r="M1074" s="43" t="str">
        <f t="shared" si="268"/>
        <v/>
      </c>
      <c r="N1074" s="26" t="str">
        <f t="shared" si="262"/>
        <v/>
      </c>
      <c r="O1074" s="26" t="str">
        <f t="shared" si="263"/>
        <v/>
      </c>
      <c r="P1074" s="28" t="str">
        <f>IF(E1074="","",INDEX(TableLookupWakeUpScore[],MATCH(E1074,TableLookupWakeUpScore[Wake Up],0),MATCH(P$1,TableLookupWakeUpScore[#Headers],0)))</f>
        <v/>
      </c>
      <c r="Q1074" s="30" t="str">
        <f t="shared" si="264"/>
        <v/>
      </c>
      <c r="R1074" s="31" t="str">
        <f t="shared" si="265"/>
        <v/>
      </c>
      <c r="S1074" s="34" t="str">
        <f>IF($C1074="","",INDEX(TableLookupSleepQuality[],MATCH($C1074,TableLookupSleepQuality[Sleep Quality Low],1),MATCH(S$1,TableLookupSleepQuality[#Headers],0)))</f>
        <v/>
      </c>
      <c r="T1074" s="35" t="str">
        <f>IF($C1074="","",INDEX(TableLookupSleepQuality[],MATCH($C1074,TableLookupSleepQuality[Sleep Quality Low],1),MATCH(T$1,TableLookupSleepQuality[#Headers],0)))</f>
        <v/>
      </c>
      <c r="X1074" s="36" t="str">
        <f t="shared" si="266"/>
        <v/>
      </c>
      <c r="Y1074" s="40" t="str">
        <f t="shared" si="271"/>
        <v/>
      </c>
      <c r="Z1074" s="13" t="str">
        <f t="shared" si="271"/>
        <v/>
      </c>
      <c r="AA1074" s="13" t="str">
        <f t="shared" si="271"/>
        <v/>
      </c>
      <c r="AB1074" s="13" t="str">
        <f t="shared" si="271"/>
        <v/>
      </c>
      <c r="AC1074" s="13" t="str">
        <f t="shared" si="271"/>
        <v/>
      </c>
      <c r="AD1074" s="13" t="str">
        <f t="shared" si="271"/>
        <v/>
      </c>
    </row>
    <row r="1075" spans="7:30" x14ac:dyDescent="0.25">
      <c r="G1075" s="18" t="str">
        <f t="shared" si="257"/>
        <v/>
      </c>
      <c r="H1075" s="22" t="str">
        <f t="shared" si="258"/>
        <v/>
      </c>
      <c r="I1075" s="23" t="str">
        <f t="shared" si="259"/>
        <v/>
      </c>
      <c r="J1075" s="22" t="str">
        <f t="shared" si="260"/>
        <v/>
      </c>
      <c r="K1075" s="24" t="str">
        <f t="shared" si="261"/>
        <v/>
      </c>
      <c r="L1075" s="42" t="str">
        <f t="shared" si="267"/>
        <v/>
      </c>
      <c r="M1075" s="43" t="str">
        <f t="shared" si="268"/>
        <v/>
      </c>
      <c r="N1075" s="26" t="str">
        <f t="shared" si="262"/>
        <v/>
      </c>
      <c r="O1075" s="26" t="str">
        <f t="shared" si="263"/>
        <v/>
      </c>
      <c r="P1075" s="28" t="str">
        <f>IF(E1075="","",INDEX(TableLookupWakeUpScore[],MATCH(E1075,TableLookupWakeUpScore[Wake Up],0),MATCH(P$1,TableLookupWakeUpScore[#Headers],0)))</f>
        <v/>
      </c>
      <c r="Q1075" s="30" t="str">
        <f t="shared" si="264"/>
        <v/>
      </c>
      <c r="R1075" s="31" t="str">
        <f t="shared" si="265"/>
        <v/>
      </c>
      <c r="S1075" s="34" t="str">
        <f>IF($C1075="","",INDEX(TableLookupSleepQuality[],MATCH($C1075,TableLookupSleepQuality[Sleep Quality Low],1),MATCH(S$1,TableLookupSleepQuality[#Headers],0)))</f>
        <v/>
      </c>
      <c r="T1075" s="35" t="str">
        <f>IF($C1075="","",INDEX(TableLookupSleepQuality[],MATCH($C1075,TableLookupSleepQuality[Sleep Quality Low],1),MATCH(T$1,TableLookupSleepQuality[#Headers],0)))</f>
        <v/>
      </c>
      <c r="X1075" s="36" t="str">
        <f t="shared" si="266"/>
        <v/>
      </c>
      <c r="Y1075" s="40" t="str">
        <f t="shared" ref="Y1075:AD1090" si="272">IF(OR($X1075="NO",$X1075=""),"",IF(COUNTIF($F1075,"*" &amp; Y$1 &amp; "*"),"YES","NO"))</f>
        <v/>
      </c>
      <c r="Z1075" s="13" t="str">
        <f t="shared" si="272"/>
        <v/>
      </c>
      <c r="AA1075" s="13" t="str">
        <f t="shared" si="272"/>
        <v/>
      </c>
      <c r="AB1075" s="13" t="str">
        <f t="shared" si="272"/>
        <v/>
      </c>
      <c r="AC1075" s="13" t="str">
        <f t="shared" si="272"/>
        <v/>
      </c>
      <c r="AD1075" s="13" t="str">
        <f t="shared" si="272"/>
        <v/>
      </c>
    </row>
    <row r="1076" spans="7:30" x14ac:dyDescent="0.25">
      <c r="G1076" s="18" t="str">
        <f t="shared" si="257"/>
        <v/>
      </c>
      <c r="H1076" s="22" t="str">
        <f t="shared" si="258"/>
        <v/>
      </c>
      <c r="I1076" s="23" t="str">
        <f t="shared" si="259"/>
        <v/>
      </c>
      <c r="J1076" s="22" t="str">
        <f t="shared" si="260"/>
        <v/>
      </c>
      <c r="K1076" s="24" t="str">
        <f t="shared" si="261"/>
        <v/>
      </c>
      <c r="L1076" s="42" t="str">
        <f t="shared" si="267"/>
        <v/>
      </c>
      <c r="M1076" s="43" t="str">
        <f t="shared" si="268"/>
        <v/>
      </c>
      <c r="N1076" s="26" t="str">
        <f t="shared" si="262"/>
        <v/>
      </c>
      <c r="O1076" s="26" t="str">
        <f t="shared" si="263"/>
        <v/>
      </c>
      <c r="P1076" s="28" t="str">
        <f>IF(E1076="","",INDEX(TableLookupWakeUpScore[],MATCH(E1076,TableLookupWakeUpScore[Wake Up],0),MATCH(P$1,TableLookupWakeUpScore[#Headers],0)))</f>
        <v/>
      </c>
      <c r="Q1076" s="30" t="str">
        <f t="shared" si="264"/>
        <v/>
      </c>
      <c r="R1076" s="31" t="str">
        <f t="shared" si="265"/>
        <v/>
      </c>
      <c r="S1076" s="34" t="str">
        <f>IF($C1076="","",INDEX(TableLookupSleepQuality[],MATCH($C1076,TableLookupSleepQuality[Sleep Quality Low],1),MATCH(S$1,TableLookupSleepQuality[#Headers],0)))</f>
        <v/>
      </c>
      <c r="T1076" s="35" t="str">
        <f>IF($C1076="","",INDEX(TableLookupSleepQuality[],MATCH($C1076,TableLookupSleepQuality[Sleep Quality Low],1),MATCH(T$1,TableLookupSleepQuality[#Headers],0)))</f>
        <v/>
      </c>
      <c r="X1076" s="36" t="str">
        <f t="shared" si="266"/>
        <v/>
      </c>
      <c r="Y1076" s="40" t="str">
        <f t="shared" si="272"/>
        <v/>
      </c>
      <c r="Z1076" s="13" t="str">
        <f t="shared" si="272"/>
        <v/>
      </c>
      <c r="AA1076" s="13" t="str">
        <f t="shared" si="272"/>
        <v/>
      </c>
      <c r="AB1076" s="13" t="str">
        <f t="shared" si="272"/>
        <v/>
      </c>
      <c r="AC1076" s="13" t="str">
        <f t="shared" si="272"/>
        <v/>
      </c>
      <c r="AD1076" s="13" t="str">
        <f t="shared" si="272"/>
        <v/>
      </c>
    </row>
    <row r="1077" spans="7:30" x14ac:dyDescent="0.25">
      <c r="G1077" s="18" t="str">
        <f t="shared" si="257"/>
        <v/>
      </c>
      <c r="H1077" s="22" t="str">
        <f t="shared" si="258"/>
        <v/>
      </c>
      <c r="I1077" s="23" t="str">
        <f t="shared" si="259"/>
        <v/>
      </c>
      <c r="J1077" s="22" t="str">
        <f t="shared" si="260"/>
        <v/>
      </c>
      <c r="K1077" s="24" t="str">
        <f t="shared" si="261"/>
        <v/>
      </c>
      <c r="L1077" s="42" t="str">
        <f t="shared" si="267"/>
        <v/>
      </c>
      <c r="M1077" s="43" t="str">
        <f t="shared" si="268"/>
        <v/>
      </c>
      <c r="N1077" s="26" t="str">
        <f t="shared" si="262"/>
        <v/>
      </c>
      <c r="O1077" s="26" t="str">
        <f t="shared" si="263"/>
        <v/>
      </c>
      <c r="P1077" s="28" t="str">
        <f>IF(E1077="","",INDEX(TableLookupWakeUpScore[],MATCH(E1077,TableLookupWakeUpScore[Wake Up],0),MATCH(P$1,TableLookupWakeUpScore[#Headers],0)))</f>
        <v/>
      </c>
      <c r="Q1077" s="30" t="str">
        <f t="shared" si="264"/>
        <v/>
      </c>
      <c r="R1077" s="31" t="str">
        <f t="shared" si="265"/>
        <v/>
      </c>
      <c r="S1077" s="34" t="str">
        <f>IF($C1077="","",INDEX(TableLookupSleepQuality[],MATCH($C1077,TableLookupSleepQuality[Sleep Quality Low],1),MATCH(S$1,TableLookupSleepQuality[#Headers],0)))</f>
        <v/>
      </c>
      <c r="T1077" s="35" t="str">
        <f>IF($C1077="","",INDEX(TableLookupSleepQuality[],MATCH($C1077,TableLookupSleepQuality[Sleep Quality Low],1),MATCH(T$1,TableLookupSleepQuality[#Headers],0)))</f>
        <v/>
      </c>
      <c r="X1077" s="36" t="str">
        <f t="shared" si="266"/>
        <v/>
      </c>
      <c r="Y1077" s="40" t="str">
        <f t="shared" si="272"/>
        <v/>
      </c>
      <c r="Z1077" s="13" t="str">
        <f t="shared" si="272"/>
        <v/>
      </c>
      <c r="AA1077" s="13" t="str">
        <f t="shared" si="272"/>
        <v/>
      </c>
      <c r="AB1077" s="13" t="str">
        <f t="shared" si="272"/>
        <v/>
      </c>
      <c r="AC1077" s="13" t="str">
        <f t="shared" si="272"/>
        <v/>
      </c>
      <c r="AD1077" s="13" t="str">
        <f t="shared" si="272"/>
        <v/>
      </c>
    </row>
    <row r="1078" spans="7:30" x14ac:dyDescent="0.25">
      <c r="G1078" s="18" t="str">
        <f t="shared" si="257"/>
        <v/>
      </c>
      <c r="H1078" s="22" t="str">
        <f t="shared" si="258"/>
        <v/>
      </c>
      <c r="I1078" s="23" t="str">
        <f t="shared" si="259"/>
        <v/>
      </c>
      <c r="J1078" s="22" t="str">
        <f t="shared" si="260"/>
        <v/>
      </c>
      <c r="K1078" s="24" t="str">
        <f t="shared" si="261"/>
        <v/>
      </c>
      <c r="L1078" s="42" t="str">
        <f t="shared" si="267"/>
        <v/>
      </c>
      <c r="M1078" s="43" t="str">
        <f t="shared" si="268"/>
        <v/>
      </c>
      <c r="N1078" s="26" t="str">
        <f t="shared" si="262"/>
        <v/>
      </c>
      <c r="O1078" s="26" t="str">
        <f t="shared" si="263"/>
        <v/>
      </c>
      <c r="P1078" s="28" t="str">
        <f>IF(E1078="","",INDEX(TableLookupWakeUpScore[],MATCH(E1078,TableLookupWakeUpScore[Wake Up],0),MATCH(P$1,TableLookupWakeUpScore[#Headers],0)))</f>
        <v/>
      </c>
      <c r="Q1078" s="30" t="str">
        <f t="shared" si="264"/>
        <v/>
      </c>
      <c r="R1078" s="31" t="str">
        <f t="shared" si="265"/>
        <v/>
      </c>
      <c r="S1078" s="34" t="str">
        <f>IF($C1078="","",INDEX(TableLookupSleepQuality[],MATCH($C1078,TableLookupSleepQuality[Sleep Quality Low],1),MATCH(S$1,TableLookupSleepQuality[#Headers],0)))</f>
        <v/>
      </c>
      <c r="T1078" s="35" t="str">
        <f>IF($C1078="","",INDEX(TableLookupSleepQuality[],MATCH($C1078,TableLookupSleepQuality[Sleep Quality Low],1),MATCH(T$1,TableLookupSleepQuality[#Headers],0)))</f>
        <v/>
      </c>
      <c r="X1078" s="36" t="str">
        <f t="shared" si="266"/>
        <v/>
      </c>
      <c r="Y1078" s="40" t="str">
        <f t="shared" si="272"/>
        <v/>
      </c>
      <c r="Z1078" s="13" t="str">
        <f t="shared" si="272"/>
        <v/>
      </c>
      <c r="AA1078" s="13" t="str">
        <f t="shared" si="272"/>
        <v/>
      </c>
      <c r="AB1078" s="13" t="str">
        <f t="shared" si="272"/>
        <v/>
      </c>
      <c r="AC1078" s="13" t="str">
        <f t="shared" si="272"/>
        <v/>
      </c>
      <c r="AD1078" s="13" t="str">
        <f t="shared" si="272"/>
        <v/>
      </c>
    </row>
    <row r="1079" spans="7:30" x14ac:dyDescent="0.25">
      <c r="G1079" s="18" t="str">
        <f t="shared" si="257"/>
        <v/>
      </c>
      <c r="H1079" s="22" t="str">
        <f t="shared" si="258"/>
        <v/>
      </c>
      <c r="I1079" s="23" t="str">
        <f t="shared" si="259"/>
        <v/>
      </c>
      <c r="J1079" s="22" t="str">
        <f t="shared" si="260"/>
        <v/>
      </c>
      <c r="K1079" s="24" t="str">
        <f t="shared" si="261"/>
        <v/>
      </c>
      <c r="L1079" s="42" t="str">
        <f t="shared" si="267"/>
        <v/>
      </c>
      <c r="M1079" s="43" t="str">
        <f t="shared" si="268"/>
        <v/>
      </c>
      <c r="N1079" s="26" t="str">
        <f t="shared" si="262"/>
        <v/>
      </c>
      <c r="O1079" s="26" t="str">
        <f t="shared" si="263"/>
        <v/>
      </c>
      <c r="P1079" s="28" t="str">
        <f>IF(E1079="","",INDEX(TableLookupWakeUpScore[],MATCH(E1079,TableLookupWakeUpScore[Wake Up],0),MATCH(P$1,TableLookupWakeUpScore[#Headers],0)))</f>
        <v/>
      </c>
      <c r="Q1079" s="30" t="str">
        <f t="shared" si="264"/>
        <v/>
      </c>
      <c r="R1079" s="31" t="str">
        <f t="shared" si="265"/>
        <v/>
      </c>
      <c r="S1079" s="34" t="str">
        <f>IF($C1079="","",INDEX(TableLookupSleepQuality[],MATCH($C1079,TableLookupSleepQuality[Sleep Quality Low],1),MATCH(S$1,TableLookupSleepQuality[#Headers],0)))</f>
        <v/>
      </c>
      <c r="T1079" s="35" t="str">
        <f>IF($C1079="","",INDEX(TableLookupSleepQuality[],MATCH($C1079,TableLookupSleepQuality[Sleep Quality Low],1),MATCH(T$1,TableLookupSleepQuality[#Headers],0)))</f>
        <v/>
      </c>
      <c r="X1079" s="36" t="str">
        <f t="shared" si="266"/>
        <v/>
      </c>
      <c r="Y1079" s="40" t="str">
        <f t="shared" si="272"/>
        <v/>
      </c>
      <c r="Z1079" s="13" t="str">
        <f t="shared" si="272"/>
        <v/>
      </c>
      <c r="AA1079" s="13" t="str">
        <f t="shared" si="272"/>
        <v/>
      </c>
      <c r="AB1079" s="13" t="str">
        <f t="shared" si="272"/>
        <v/>
      </c>
      <c r="AC1079" s="13" t="str">
        <f t="shared" si="272"/>
        <v/>
      </c>
      <c r="AD1079" s="13" t="str">
        <f t="shared" si="272"/>
        <v/>
      </c>
    </row>
    <row r="1080" spans="7:30" x14ac:dyDescent="0.25">
      <c r="G1080" s="18" t="str">
        <f t="shared" si="257"/>
        <v/>
      </c>
      <c r="H1080" s="22" t="str">
        <f t="shared" si="258"/>
        <v/>
      </c>
      <c r="I1080" s="23" t="str">
        <f t="shared" si="259"/>
        <v/>
      </c>
      <c r="J1080" s="22" t="str">
        <f t="shared" si="260"/>
        <v/>
      </c>
      <c r="K1080" s="24" t="str">
        <f t="shared" si="261"/>
        <v/>
      </c>
      <c r="L1080" s="42" t="str">
        <f t="shared" si="267"/>
        <v/>
      </c>
      <c r="M1080" s="43" t="str">
        <f t="shared" si="268"/>
        <v/>
      </c>
      <c r="N1080" s="26" t="str">
        <f t="shared" si="262"/>
        <v/>
      </c>
      <c r="O1080" s="26" t="str">
        <f t="shared" si="263"/>
        <v/>
      </c>
      <c r="P1080" s="28" t="str">
        <f>IF(E1080="","",INDEX(TableLookupWakeUpScore[],MATCH(E1080,TableLookupWakeUpScore[Wake Up],0),MATCH(P$1,TableLookupWakeUpScore[#Headers],0)))</f>
        <v/>
      </c>
      <c r="Q1080" s="30" t="str">
        <f t="shared" si="264"/>
        <v/>
      </c>
      <c r="R1080" s="31" t="str">
        <f t="shared" si="265"/>
        <v/>
      </c>
      <c r="S1080" s="34" t="str">
        <f>IF($C1080="","",INDEX(TableLookupSleepQuality[],MATCH($C1080,TableLookupSleepQuality[Sleep Quality Low],1),MATCH(S$1,TableLookupSleepQuality[#Headers],0)))</f>
        <v/>
      </c>
      <c r="T1080" s="35" t="str">
        <f>IF($C1080="","",INDEX(TableLookupSleepQuality[],MATCH($C1080,TableLookupSleepQuality[Sleep Quality Low],1),MATCH(T$1,TableLookupSleepQuality[#Headers],0)))</f>
        <v/>
      </c>
      <c r="X1080" s="36" t="str">
        <f t="shared" si="266"/>
        <v/>
      </c>
      <c r="Y1080" s="40" t="str">
        <f t="shared" si="272"/>
        <v/>
      </c>
      <c r="Z1080" s="13" t="str">
        <f t="shared" si="272"/>
        <v/>
      </c>
      <c r="AA1080" s="13" t="str">
        <f t="shared" si="272"/>
        <v/>
      </c>
      <c r="AB1080" s="13" t="str">
        <f t="shared" si="272"/>
        <v/>
      </c>
      <c r="AC1080" s="13" t="str">
        <f t="shared" si="272"/>
        <v/>
      </c>
      <c r="AD1080" s="13" t="str">
        <f t="shared" si="272"/>
        <v/>
      </c>
    </row>
    <row r="1081" spans="7:30" x14ac:dyDescent="0.25">
      <c r="G1081" s="18" t="str">
        <f t="shared" si="257"/>
        <v/>
      </c>
      <c r="H1081" s="22" t="str">
        <f t="shared" si="258"/>
        <v/>
      </c>
      <c r="I1081" s="23" t="str">
        <f t="shared" si="259"/>
        <v/>
      </c>
      <c r="J1081" s="22" t="str">
        <f t="shared" si="260"/>
        <v/>
      </c>
      <c r="K1081" s="24" t="str">
        <f t="shared" si="261"/>
        <v/>
      </c>
      <c r="L1081" s="42" t="str">
        <f t="shared" si="267"/>
        <v/>
      </c>
      <c r="M1081" s="43" t="str">
        <f t="shared" si="268"/>
        <v/>
      </c>
      <c r="N1081" s="26" t="str">
        <f t="shared" si="262"/>
        <v/>
      </c>
      <c r="O1081" s="26" t="str">
        <f t="shared" si="263"/>
        <v/>
      </c>
      <c r="P1081" s="28" t="str">
        <f>IF(E1081="","",INDEX(TableLookupWakeUpScore[],MATCH(E1081,TableLookupWakeUpScore[Wake Up],0),MATCH(P$1,TableLookupWakeUpScore[#Headers],0)))</f>
        <v/>
      </c>
      <c r="Q1081" s="30" t="str">
        <f t="shared" si="264"/>
        <v/>
      </c>
      <c r="R1081" s="31" t="str">
        <f t="shared" si="265"/>
        <v/>
      </c>
      <c r="S1081" s="34" t="str">
        <f>IF($C1081="","",INDEX(TableLookupSleepQuality[],MATCH($C1081,TableLookupSleepQuality[Sleep Quality Low],1),MATCH(S$1,TableLookupSleepQuality[#Headers],0)))</f>
        <v/>
      </c>
      <c r="T1081" s="35" t="str">
        <f>IF($C1081="","",INDEX(TableLookupSleepQuality[],MATCH($C1081,TableLookupSleepQuality[Sleep Quality Low],1),MATCH(T$1,TableLookupSleepQuality[#Headers],0)))</f>
        <v/>
      </c>
      <c r="X1081" s="36" t="str">
        <f t="shared" si="266"/>
        <v/>
      </c>
      <c r="Y1081" s="40" t="str">
        <f t="shared" si="272"/>
        <v/>
      </c>
      <c r="Z1081" s="13" t="str">
        <f t="shared" si="272"/>
        <v/>
      </c>
      <c r="AA1081" s="13" t="str">
        <f t="shared" si="272"/>
        <v/>
      </c>
      <c r="AB1081" s="13" t="str">
        <f t="shared" si="272"/>
        <v/>
      </c>
      <c r="AC1081" s="13" t="str">
        <f t="shared" si="272"/>
        <v/>
      </c>
      <c r="AD1081" s="13" t="str">
        <f t="shared" si="272"/>
        <v/>
      </c>
    </row>
    <row r="1082" spans="7:30" x14ac:dyDescent="0.25">
      <c r="G1082" s="18" t="str">
        <f t="shared" si="257"/>
        <v/>
      </c>
      <c r="H1082" s="22" t="str">
        <f t="shared" si="258"/>
        <v/>
      </c>
      <c r="I1082" s="23" t="str">
        <f t="shared" si="259"/>
        <v/>
      </c>
      <c r="J1082" s="22" t="str">
        <f t="shared" si="260"/>
        <v/>
      </c>
      <c r="K1082" s="24" t="str">
        <f t="shared" si="261"/>
        <v/>
      </c>
      <c r="L1082" s="42" t="str">
        <f t="shared" si="267"/>
        <v/>
      </c>
      <c r="M1082" s="43" t="str">
        <f t="shared" si="268"/>
        <v/>
      </c>
      <c r="N1082" s="26" t="str">
        <f t="shared" si="262"/>
        <v/>
      </c>
      <c r="O1082" s="26" t="str">
        <f t="shared" si="263"/>
        <v/>
      </c>
      <c r="P1082" s="28" t="str">
        <f>IF(E1082="","",INDEX(TableLookupWakeUpScore[],MATCH(E1082,TableLookupWakeUpScore[Wake Up],0),MATCH(P$1,TableLookupWakeUpScore[#Headers],0)))</f>
        <v/>
      </c>
      <c r="Q1082" s="30" t="str">
        <f t="shared" si="264"/>
        <v/>
      </c>
      <c r="R1082" s="31" t="str">
        <f t="shared" si="265"/>
        <v/>
      </c>
      <c r="S1082" s="34" t="str">
        <f>IF($C1082="","",INDEX(TableLookupSleepQuality[],MATCH($C1082,TableLookupSleepQuality[Sleep Quality Low],1),MATCH(S$1,TableLookupSleepQuality[#Headers],0)))</f>
        <v/>
      </c>
      <c r="T1082" s="35" t="str">
        <f>IF($C1082="","",INDEX(TableLookupSleepQuality[],MATCH($C1082,TableLookupSleepQuality[Sleep Quality Low],1),MATCH(T$1,TableLookupSleepQuality[#Headers],0)))</f>
        <v/>
      </c>
      <c r="X1082" s="36" t="str">
        <f t="shared" si="266"/>
        <v/>
      </c>
      <c r="Y1082" s="40" t="str">
        <f t="shared" si="272"/>
        <v/>
      </c>
      <c r="Z1082" s="13" t="str">
        <f t="shared" si="272"/>
        <v/>
      </c>
      <c r="AA1082" s="13" t="str">
        <f t="shared" si="272"/>
        <v/>
      </c>
      <c r="AB1082" s="13" t="str">
        <f t="shared" si="272"/>
        <v/>
      </c>
      <c r="AC1082" s="13" t="str">
        <f t="shared" si="272"/>
        <v/>
      </c>
      <c r="AD1082" s="13" t="str">
        <f t="shared" si="272"/>
        <v/>
      </c>
    </row>
    <row r="1083" spans="7:30" x14ac:dyDescent="0.25">
      <c r="G1083" s="18" t="str">
        <f t="shared" si="257"/>
        <v/>
      </c>
      <c r="H1083" s="22" t="str">
        <f t="shared" si="258"/>
        <v/>
      </c>
      <c r="I1083" s="23" t="str">
        <f t="shared" si="259"/>
        <v/>
      </c>
      <c r="J1083" s="22" t="str">
        <f t="shared" si="260"/>
        <v/>
      </c>
      <c r="K1083" s="24" t="str">
        <f t="shared" si="261"/>
        <v/>
      </c>
      <c r="L1083" s="42" t="str">
        <f t="shared" si="267"/>
        <v/>
      </c>
      <c r="M1083" s="43" t="str">
        <f t="shared" si="268"/>
        <v/>
      </c>
      <c r="N1083" s="26" t="str">
        <f t="shared" si="262"/>
        <v/>
      </c>
      <c r="O1083" s="26" t="str">
        <f t="shared" si="263"/>
        <v/>
      </c>
      <c r="P1083" s="28" t="str">
        <f>IF(E1083="","",INDEX(TableLookupWakeUpScore[],MATCH(E1083,TableLookupWakeUpScore[Wake Up],0),MATCH(P$1,TableLookupWakeUpScore[#Headers],0)))</f>
        <v/>
      </c>
      <c r="Q1083" s="30" t="str">
        <f t="shared" si="264"/>
        <v/>
      </c>
      <c r="R1083" s="31" t="str">
        <f t="shared" si="265"/>
        <v/>
      </c>
      <c r="S1083" s="34" t="str">
        <f>IF($C1083="","",INDEX(TableLookupSleepQuality[],MATCH($C1083,TableLookupSleepQuality[Sleep Quality Low],1),MATCH(S$1,TableLookupSleepQuality[#Headers],0)))</f>
        <v/>
      </c>
      <c r="T1083" s="35" t="str">
        <f>IF($C1083="","",INDEX(TableLookupSleepQuality[],MATCH($C1083,TableLookupSleepQuality[Sleep Quality Low],1),MATCH(T$1,TableLookupSleepQuality[#Headers],0)))</f>
        <v/>
      </c>
      <c r="X1083" s="36" t="str">
        <f t="shared" si="266"/>
        <v/>
      </c>
      <c r="Y1083" s="40" t="str">
        <f t="shared" si="272"/>
        <v/>
      </c>
      <c r="Z1083" s="13" t="str">
        <f t="shared" si="272"/>
        <v/>
      </c>
      <c r="AA1083" s="13" t="str">
        <f t="shared" si="272"/>
        <v/>
      </c>
      <c r="AB1083" s="13" t="str">
        <f t="shared" si="272"/>
        <v/>
      </c>
      <c r="AC1083" s="13" t="str">
        <f t="shared" si="272"/>
        <v/>
      </c>
      <c r="AD1083" s="13" t="str">
        <f t="shared" si="272"/>
        <v/>
      </c>
    </row>
    <row r="1084" spans="7:30" x14ac:dyDescent="0.25">
      <c r="G1084" s="18" t="str">
        <f t="shared" si="257"/>
        <v/>
      </c>
      <c r="H1084" s="22" t="str">
        <f t="shared" si="258"/>
        <v/>
      </c>
      <c r="I1084" s="23" t="str">
        <f t="shared" si="259"/>
        <v/>
      </c>
      <c r="J1084" s="22" t="str">
        <f t="shared" si="260"/>
        <v/>
      </c>
      <c r="K1084" s="24" t="str">
        <f t="shared" si="261"/>
        <v/>
      </c>
      <c r="L1084" s="42" t="str">
        <f t="shared" si="267"/>
        <v/>
      </c>
      <c r="M1084" s="43" t="str">
        <f t="shared" si="268"/>
        <v/>
      </c>
      <c r="N1084" s="26" t="str">
        <f t="shared" si="262"/>
        <v/>
      </c>
      <c r="O1084" s="26" t="str">
        <f t="shared" si="263"/>
        <v/>
      </c>
      <c r="P1084" s="28" t="str">
        <f>IF(E1084="","",INDEX(TableLookupWakeUpScore[],MATCH(E1084,TableLookupWakeUpScore[Wake Up],0),MATCH(P$1,TableLookupWakeUpScore[#Headers],0)))</f>
        <v/>
      </c>
      <c r="Q1084" s="30" t="str">
        <f t="shared" si="264"/>
        <v/>
      </c>
      <c r="R1084" s="31" t="str">
        <f t="shared" si="265"/>
        <v/>
      </c>
      <c r="S1084" s="34" t="str">
        <f>IF($C1084="","",INDEX(TableLookupSleepQuality[],MATCH($C1084,TableLookupSleepQuality[Sleep Quality Low],1),MATCH(S$1,TableLookupSleepQuality[#Headers],0)))</f>
        <v/>
      </c>
      <c r="T1084" s="35" t="str">
        <f>IF($C1084="","",INDEX(TableLookupSleepQuality[],MATCH($C1084,TableLookupSleepQuality[Sleep Quality Low],1),MATCH(T$1,TableLookupSleepQuality[#Headers],0)))</f>
        <v/>
      </c>
      <c r="X1084" s="36" t="str">
        <f t="shared" si="266"/>
        <v/>
      </c>
      <c r="Y1084" s="40" t="str">
        <f t="shared" si="272"/>
        <v/>
      </c>
      <c r="Z1084" s="13" t="str">
        <f t="shared" si="272"/>
        <v/>
      </c>
      <c r="AA1084" s="13" t="str">
        <f t="shared" si="272"/>
        <v/>
      </c>
      <c r="AB1084" s="13" t="str">
        <f t="shared" si="272"/>
        <v/>
      </c>
      <c r="AC1084" s="13" t="str">
        <f t="shared" si="272"/>
        <v/>
      </c>
      <c r="AD1084" s="13" t="str">
        <f t="shared" si="272"/>
        <v/>
      </c>
    </row>
    <row r="1085" spans="7:30" x14ac:dyDescent="0.25">
      <c r="G1085" s="18" t="str">
        <f t="shared" si="257"/>
        <v/>
      </c>
      <c r="H1085" s="22" t="str">
        <f t="shared" si="258"/>
        <v/>
      </c>
      <c r="I1085" s="23" t="str">
        <f t="shared" si="259"/>
        <v/>
      </c>
      <c r="J1085" s="22" t="str">
        <f t="shared" si="260"/>
        <v/>
      </c>
      <c r="K1085" s="24" t="str">
        <f t="shared" si="261"/>
        <v/>
      </c>
      <c r="L1085" s="42" t="str">
        <f t="shared" si="267"/>
        <v/>
      </c>
      <c r="M1085" s="43" t="str">
        <f t="shared" si="268"/>
        <v/>
      </c>
      <c r="N1085" s="26" t="str">
        <f t="shared" si="262"/>
        <v/>
      </c>
      <c r="O1085" s="26" t="str">
        <f t="shared" si="263"/>
        <v/>
      </c>
      <c r="P1085" s="28" t="str">
        <f>IF(E1085="","",INDEX(TableLookupWakeUpScore[],MATCH(E1085,TableLookupWakeUpScore[Wake Up],0),MATCH(P$1,TableLookupWakeUpScore[#Headers],0)))</f>
        <v/>
      </c>
      <c r="Q1085" s="30" t="str">
        <f t="shared" si="264"/>
        <v/>
      </c>
      <c r="R1085" s="31" t="str">
        <f t="shared" si="265"/>
        <v/>
      </c>
      <c r="S1085" s="34" t="str">
        <f>IF($C1085="","",INDEX(TableLookupSleepQuality[],MATCH($C1085,TableLookupSleepQuality[Sleep Quality Low],1),MATCH(S$1,TableLookupSleepQuality[#Headers],0)))</f>
        <v/>
      </c>
      <c r="T1085" s="35" t="str">
        <f>IF($C1085="","",INDEX(TableLookupSleepQuality[],MATCH($C1085,TableLookupSleepQuality[Sleep Quality Low],1),MATCH(T$1,TableLookupSleepQuality[#Headers],0)))</f>
        <v/>
      </c>
      <c r="X1085" s="36" t="str">
        <f t="shared" si="266"/>
        <v/>
      </c>
      <c r="Y1085" s="40" t="str">
        <f t="shared" si="272"/>
        <v/>
      </c>
      <c r="Z1085" s="13" t="str">
        <f t="shared" si="272"/>
        <v/>
      </c>
      <c r="AA1085" s="13" t="str">
        <f t="shared" si="272"/>
        <v/>
      </c>
      <c r="AB1085" s="13" t="str">
        <f t="shared" si="272"/>
        <v/>
      </c>
      <c r="AC1085" s="13" t="str">
        <f t="shared" si="272"/>
        <v/>
      </c>
      <c r="AD1085" s="13" t="str">
        <f t="shared" si="272"/>
        <v/>
      </c>
    </row>
    <row r="1086" spans="7:30" x14ac:dyDescent="0.25">
      <c r="G1086" s="18" t="str">
        <f t="shared" si="257"/>
        <v/>
      </c>
      <c r="H1086" s="22" t="str">
        <f t="shared" si="258"/>
        <v/>
      </c>
      <c r="I1086" s="23" t="str">
        <f t="shared" si="259"/>
        <v/>
      </c>
      <c r="J1086" s="22" t="str">
        <f t="shared" si="260"/>
        <v/>
      </c>
      <c r="K1086" s="24" t="str">
        <f t="shared" si="261"/>
        <v/>
      </c>
      <c r="L1086" s="42" t="str">
        <f t="shared" si="267"/>
        <v/>
      </c>
      <c r="M1086" s="43" t="str">
        <f t="shared" si="268"/>
        <v/>
      </c>
      <c r="N1086" s="26" t="str">
        <f t="shared" si="262"/>
        <v/>
      </c>
      <c r="O1086" s="26" t="str">
        <f t="shared" si="263"/>
        <v/>
      </c>
      <c r="P1086" s="28" t="str">
        <f>IF(E1086="","",INDEX(TableLookupWakeUpScore[],MATCH(E1086,TableLookupWakeUpScore[Wake Up],0),MATCH(P$1,TableLookupWakeUpScore[#Headers],0)))</f>
        <v/>
      </c>
      <c r="Q1086" s="30" t="str">
        <f t="shared" si="264"/>
        <v/>
      </c>
      <c r="R1086" s="31" t="str">
        <f t="shared" si="265"/>
        <v/>
      </c>
      <c r="S1086" s="34" t="str">
        <f>IF($C1086="","",INDEX(TableLookupSleepQuality[],MATCH($C1086,TableLookupSleepQuality[Sleep Quality Low],1),MATCH(S$1,TableLookupSleepQuality[#Headers],0)))</f>
        <v/>
      </c>
      <c r="T1086" s="35" t="str">
        <f>IF($C1086="","",INDEX(TableLookupSleepQuality[],MATCH($C1086,TableLookupSleepQuality[Sleep Quality Low],1),MATCH(T$1,TableLookupSleepQuality[#Headers],0)))</f>
        <v/>
      </c>
      <c r="X1086" s="36" t="str">
        <f t="shared" si="266"/>
        <v/>
      </c>
      <c r="Y1086" s="40" t="str">
        <f t="shared" si="272"/>
        <v/>
      </c>
      <c r="Z1086" s="13" t="str">
        <f t="shared" si="272"/>
        <v/>
      </c>
      <c r="AA1086" s="13" t="str">
        <f t="shared" si="272"/>
        <v/>
      </c>
      <c r="AB1086" s="13" t="str">
        <f t="shared" si="272"/>
        <v/>
      </c>
      <c r="AC1086" s="13" t="str">
        <f t="shared" si="272"/>
        <v/>
      </c>
      <c r="AD1086" s="13" t="str">
        <f t="shared" si="272"/>
        <v/>
      </c>
    </row>
    <row r="1087" spans="7:30" x14ac:dyDescent="0.25">
      <c r="G1087" s="18" t="str">
        <f t="shared" si="257"/>
        <v/>
      </c>
      <c r="H1087" s="22" t="str">
        <f t="shared" si="258"/>
        <v/>
      </c>
      <c r="I1087" s="23" t="str">
        <f t="shared" si="259"/>
        <v/>
      </c>
      <c r="J1087" s="22" t="str">
        <f t="shared" si="260"/>
        <v/>
      </c>
      <c r="K1087" s="24" t="str">
        <f t="shared" si="261"/>
        <v/>
      </c>
      <c r="L1087" s="42" t="str">
        <f t="shared" si="267"/>
        <v/>
      </c>
      <c r="M1087" s="43" t="str">
        <f t="shared" si="268"/>
        <v/>
      </c>
      <c r="N1087" s="26" t="str">
        <f t="shared" si="262"/>
        <v/>
      </c>
      <c r="O1087" s="26" t="str">
        <f t="shared" si="263"/>
        <v/>
      </c>
      <c r="P1087" s="28" t="str">
        <f>IF(E1087="","",INDEX(TableLookupWakeUpScore[],MATCH(E1087,TableLookupWakeUpScore[Wake Up],0),MATCH(P$1,TableLookupWakeUpScore[#Headers],0)))</f>
        <v/>
      </c>
      <c r="Q1087" s="30" t="str">
        <f t="shared" si="264"/>
        <v/>
      </c>
      <c r="R1087" s="31" t="str">
        <f t="shared" si="265"/>
        <v/>
      </c>
      <c r="S1087" s="34" t="str">
        <f>IF($C1087="","",INDEX(TableLookupSleepQuality[],MATCH($C1087,TableLookupSleepQuality[Sleep Quality Low],1),MATCH(S$1,TableLookupSleepQuality[#Headers],0)))</f>
        <v/>
      </c>
      <c r="T1087" s="35" t="str">
        <f>IF($C1087="","",INDEX(TableLookupSleepQuality[],MATCH($C1087,TableLookupSleepQuality[Sleep Quality Low],1),MATCH(T$1,TableLookupSleepQuality[#Headers],0)))</f>
        <v/>
      </c>
      <c r="X1087" s="36" t="str">
        <f t="shared" si="266"/>
        <v/>
      </c>
      <c r="Y1087" s="40" t="str">
        <f t="shared" si="272"/>
        <v/>
      </c>
      <c r="Z1087" s="13" t="str">
        <f t="shared" si="272"/>
        <v/>
      </c>
      <c r="AA1087" s="13" t="str">
        <f t="shared" si="272"/>
        <v/>
      </c>
      <c r="AB1087" s="13" t="str">
        <f t="shared" si="272"/>
        <v/>
      </c>
      <c r="AC1087" s="13" t="str">
        <f t="shared" si="272"/>
        <v/>
      </c>
      <c r="AD1087" s="13" t="str">
        <f t="shared" si="272"/>
        <v/>
      </c>
    </row>
    <row r="1088" spans="7:30" x14ac:dyDescent="0.25">
      <c r="G1088" s="18" t="str">
        <f t="shared" si="257"/>
        <v/>
      </c>
      <c r="H1088" s="22" t="str">
        <f t="shared" si="258"/>
        <v/>
      </c>
      <c r="I1088" s="23" t="str">
        <f t="shared" si="259"/>
        <v/>
      </c>
      <c r="J1088" s="22" t="str">
        <f t="shared" si="260"/>
        <v/>
      </c>
      <c r="K1088" s="24" t="str">
        <f t="shared" si="261"/>
        <v/>
      </c>
      <c r="L1088" s="42" t="str">
        <f t="shared" si="267"/>
        <v/>
      </c>
      <c r="M1088" s="43" t="str">
        <f t="shared" si="268"/>
        <v/>
      </c>
      <c r="N1088" s="26" t="str">
        <f t="shared" si="262"/>
        <v/>
      </c>
      <c r="O1088" s="26" t="str">
        <f t="shared" si="263"/>
        <v/>
      </c>
      <c r="P1088" s="28" t="str">
        <f>IF(E1088="","",INDEX(TableLookupWakeUpScore[],MATCH(E1088,TableLookupWakeUpScore[Wake Up],0),MATCH(P$1,TableLookupWakeUpScore[#Headers],0)))</f>
        <v/>
      </c>
      <c r="Q1088" s="30" t="str">
        <f t="shared" si="264"/>
        <v/>
      </c>
      <c r="R1088" s="31" t="str">
        <f t="shared" si="265"/>
        <v/>
      </c>
      <c r="S1088" s="34" t="str">
        <f>IF($C1088="","",INDEX(TableLookupSleepQuality[],MATCH($C1088,TableLookupSleepQuality[Sleep Quality Low],1),MATCH(S$1,TableLookupSleepQuality[#Headers],0)))</f>
        <v/>
      </c>
      <c r="T1088" s="35" t="str">
        <f>IF($C1088="","",INDEX(TableLookupSleepQuality[],MATCH($C1088,TableLookupSleepQuality[Sleep Quality Low],1),MATCH(T$1,TableLookupSleepQuality[#Headers],0)))</f>
        <v/>
      </c>
      <c r="X1088" s="36" t="str">
        <f t="shared" si="266"/>
        <v/>
      </c>
      <c r="Y1088" s="40" t="str">
        <f t="shared" si="272"/>
        <v/>
      </c>
      <c r="Z1088" s="13" t="str">
        <f t="shared" si="272"/>
        <v/>
      </c>
      <c r="AA1088" s="13" t="str">
        <f t="shared" si="272"/>
        <v/>
      </c>
      <c r="AB1088" s="13" t="str">
        <f t="shared" si="272"/>
        <v/>
      </c>
      <c r="AC1088" s="13" t="str">
        <f t="shared" si="272"/>
        <v/>
      </c>
      <c r="AD1088" s="13" t="str">
        <f t="shared" si="272"/>
        <v/>
      </c>
    </row>
    <row r="1089" spans="7:30" x14ac:dyDescent="0.25">
      <c r="G1089" s="18" t="str">
        <f t="shared" si="257"/>
        <v/>
      </c>
      <c r="H1089" s="22" t="str">
        <f t="shared" si="258"/>
        <v/>
      </c>
      <c r="I1089" s="23" t="str">
        <f t="shared" si="259"/>
        <v/>
      </c>
      <c r="J1089" s="22" t="str">
        <f t="shared" si="260"/>
        <v/>
      </c>
      <c r="K1089" s="24" t="str">
        <f t="shared" si="261"/>
        <v/>
      </c>
      <c r="L1089" s="42" t="str">
        <f t="shared" si="267"/>
        <v/>
      </c>
      <c r="M1089" s="43" t="str">
        <f t="shared" si="268"/>
        <v/>
      </c>
      <c r="N1089" s="26" t="str">
        <f t="shared" si="262"/>
        <v/>
      </c>
      <c r="O1089" s="26" t="str">
        <f t="shared" si="263"/>
        <v/>
      </c>
      <c r="P1089" s="28" t="str">
        <f>IF(E1089="","",INDEX(TableLookupWakeUpScore[],MATCH(E1089,TableLookupWakeUpScore[Wake Up],0),MATCH(P$1,TableLookupWakeUpScore[#Headers],0)))</f>
        <v/>
      </c>
      <c r="Q1089" s="30" t="str">
        <f t="shared" si="264"/>
        <v/>
      </c>
      <c r="R1089" s="31" t="str">
        <f t="shared" si="265"/>
        <v/>
      </c>
      <c r="S1089" s="34" t="str">
        <f>IF($C1089="","",INDEX(TableLookupSleepQuality[],MATCH($C1089,TableLookupSleepQuality[Sleep Quality Low],1),MATCH(S$1,TableLookupSleepQuality[#Headers],0)))</f>
        <v/>
      </c>
      <c r="T1089" s="35" t="str">
        <f>IF($C1089="","",INDEX(TableLookupSleepQuality[],MATCH($C1089,TableLookupSleepQuality[Sleep Quality Low],1),MATCH(T$1,TableLookupSleepQuality[#Headers],0)))</f>
        <v/>
      </c>
      <c r="X1089" s="36" t="str">
        <f t="shared" si="266"/>
        <v/>
      </c>
      <c r="Y1089" s="40" t="str">
        <f t="shared" si="272"/>
        <v/>
      </c>
      <c r="Z1089" s="13" t="str">
        <f t="shared" si="272"/>
        <v/>
      </c>
      <c r="AA1089" s="13" t="str">
        <f t="shared" si="272"/>
        <v/>
      </c>
      <c r="AB1089" s="13" t="str">
        <f t="shared" si="272"/>
        <v/>
      </c>
      <c r="AC1089" s="13" t="str">
        <f t="shared" si="272"/>
        <v/>
      </c>
      <c r="AD1089" s="13" t="str">
        <f t="shared" si="272"/>
        <v/>
      </c>
    </row>
    <row r="1090" spans="7:30" x14ac:dyDescent="0.25">
      <c r="G1090" s="18" t="str">
        <f t="shared" ref="G1090:G1153" si="273">IF($B1090="","",VALUE(TEXT($B1090,"yyyy")))</f>
        <v/>
      </c>
      <c r="H1090" s="22" t="str">
        <f t="shared" ref="H1090:H1153" si="274">IF($B1090="","",VALUE(TEXT($B1090,"mm")))</f>
        <v/>
      </c>
      <c r="I1090" s="23" t="str">
        <f t="shared" ref="I1090:I1153" si="275">IF($B1090="","",TEXT($B1090,"mmm"))</f>
        <v/>
      </c>
      <c r="J1090" s="22" t="str">
        <f t="shared" ref="J1090:J1153" si="276">IF($B1090="","",VALUE(TEXT($B1090,"dd")))</f>
        <v/>
      </c>
      <c r="K1090" s="24" t="str">
        <f t="shared" ref="K1090:K1153" si="277">IF($B1090="","",TEXT($B1090,"ddd"))</f>
        <v/>
      </c>
      <c r="L1090" s="42" t="str">
        <f t="shared" si="267"/>
        <v/>
      </c>
      <c r="M1090" s="43" t="str">
        <f t="shared" si="268"/>
        <v/>
      </c>
      <c r="N1090" s="26" t="str">
        <f t="shared" ref="N1090:N1153" si="278">IF(A1090="","",TIME(HOUR(A1090),MINUTE(A1090),SECOND(A1090)))</f>
        <v/>
      </c>
      <c r="O1090" s="26" t="str">
        <f t="shared" ref="O1090:O1153" si="279">IF(B1090="","",TIME(HOUR(B1090),MINUTE(B1090),SECOND(B1090)))</f>
        <v/>
      </c>
      <c r="P1090" s="28" t="str">
        <f>IF(E1090="","",INDEX(TableLookupWakeUpScore[],MATCH(E1090,TableLookupWakeUpScore[Wake Up],0),MATCH(P$1,TableLookupWakeUpScore[#Headers],0)))</f>
        <v/>
      </c>
      <c r="Q1090" s="30" t="str">
        <f t="shared" ref="Q1090:Q1153" si="280">IF(D1090="","",D1090*24)</f>
        <v/>
      </c>
      <c r="R1090" s="31" t="str">
        <f t="shared" ref="R1090:R1153" si="281">IF(OR(A1090="",B1090=""),"",B1090-A1090)</f>
        <v/>
      </c>
      <c r="S1090" s="34" t="str">
        <f>IF($C1090="","",INDEX(TableLookupSleepQuality[],MATCH($C1090,TableLookupSleepQuality[Sleep Quality Low],1),MATCH(S$1,TableLookupSleepQuality[#Headers],0)))</f>
        <v/>
      </c>
      <c r="T1090" s="35" t="str">
        <f>IF($C1090="","",INDEX(TableLookupSleepQuality[],MATCH($C1090,TableLookupSleepQuality[Sleep Quality Low],1),MATCH(T$1,TableLookupSleepQuality[#Headers],0)))</f>
        <v/>
      </c>
      <c r="X1090" s="36" t="str">
        <f t="shared" ref="X1090:X1153" si="282">IF($M1090="","",IF($M1090&gt;=RangeLookupDateStartedRecordingSleepNotes,"YES","NO"))</f>
        <v/>
      </c>
      <c r="Y1090" s="40" t="str">
        <f t="shared" si="272"/>
        <v/>
      </c>
      <c r="Z1090" s="13" t="str">
        <f t="shared" si="272"/>
        <v/>
      </c>
      <c r="AA1090" s="13" t="str">
        <f t="shared" si="272"/>
        <v/>
      </c>
      <c r="AB1090" s="13" t="str">
        <f t="shared" si="272"/>
        <v/>
      </c>
      <c r="AC1090" s="13" t="str">
        <f t="shared" si="272"/>
        <v/>
      </c>
      <c r="AD1090" s="13" t="str">
        <f t="shared" si="272"/>
        <v/>
      </c>
    </row>
    <row r="1091" spans="7:30" x14ac:dyDescent="0.25">
      <c r="G1091" s="18" t="str">
        <f t="shared" si="273"/>
        <v/>
      </c>
      <c r="H1091" s="22" t="str">
        <f t="shared" si="274"/>
        <v/>
      </c>
      <c r="I1091" s="23" t="str">
        <f t="shared" si="275"/>
        <v/>
      </c>
      <c r="J1091" s="22" t="str">
        <f t="shared" si="276"/>
        <v/>
      </c>
      <c r="K1091" s="24" t="str">
        <f t="shared" si="277"/>
        <v/>
      </c>
      <c r="L1091" s="42" t="str">
        <f t="shared" ref="L1091:L1154" si="283">IF(A1091="","",DATE(YEAR(A1091),MONTH(A1091),DAY(A1091)))</f>
        <v/>
      </c>
      <c r="M1091" s="43" t="str">
        <f t="shared" ref="M1091:M1154" si="284">IF(B1091="","",DATE(YEAR(B1091),MONTH(B1091),DAY(B1091)))</f>
        <v/>
      </c>
      <c r="N1091" s="26" t="str">
        <f t="shared" si="278"/>
        <v/>
      </c>
      <c r="O1091" s="26" t="str">
        <f t="shared" si="279"/>
        <v/>
      </c>
      <c r="P1091" s="28" t="str">
        <f>IF(E1091="","",INDEX(TableLookupWakeUpScore[],MATCH(E1091,TableLookupWakeUpScore[Wake Up],0),MATCH(P$1,TableLookupWakeUpScore[#Headers],0)))</f>
        <v/>
      </c>
      <c r="Q1091" s="30" t="str">
        <f t="shared" si="280"/>
        <v/>
      </c>
      <c r="R1091" s="31" t="str">
        <f t="shared" si="281"/>
        <v/>
      </c>
      <c r="S1091" s="34" t="str">
        <f>IF($C1091="","",INDEX(TableLookupSleepQuality[],MATCH($C1091,TableLookupSleepQuality[Sleep Quality Low],1),MATCH(S$1,TableLookupSleepQuality[#Headers],0)))</f>
        <v/>
      </c>
      <c r="T1091" s="35" t="str">
        <f>IF($C1091="","",INDEX(TableLookupSleepQuality[],MATCH($C1091,TableLookupSleepQuality[Sleep Quality Low],1),MATCH(T$1,TableLookupSleepQuality[#Headers],0)))</f>
        <v/>
      </c>
      <c r="X1091" s="36" t="str">
        <f t="shared" si="282"/>
        <v/>
      </c>
      <c r="Y1091" s="40" t="str">
        <f t="shared" ref="Y1091:AD1106" si="285">IF(OR($X1091="NO",$X1091=""),"",IF(COUNTIF($F1091,"*" &amp; Y$1 &amp; "*"),"YES","NO"))</f>
        <v/>
      </c>
      <c r="Z1091" s="13" t="str">
        <f t="shared" si="285"/>
        <v/>
      </c>
      <c r="AA1091" s="13" t="str">
        <f t="shared" si="285"/>
        <v/>
      </c>
      <c r="AB1091" s="13" t="str">
        <f t="shared" si="285"/>
        <v/>
      </c>
      <c r="AC1091" s="13" t="str">
        <f t="shared" si="285"/>
        <v/>
      </c>
      <c r="AD1091" s="13" t="str">
        <f t="shared" si="285"/>
        <v/>
      </c>
    </row>
    <row r="1092" spans="7:30" x14ac:dyDescent="0.25">
      <c r="G1092" s="18" t="str">
        <f t="shared" si="273"/>
        <v/>
      </c>
      <c r="H1092" s="22" t="str">
        <f t="shared" si="274"/>
        <v/>
      </c>
      <c r="I1092" s="23" t="str">
        <f t="shared" si="275"/>
        <v/>
      </c>
      <c r="J1092" s="22" t="str">
        <f t="shared" si="276"/>
        <v/>
      </c>
      <c r="K1092" s="24" t="str">
        <f t="shared" si="277"/>
        <v/>
      </c>
      <c r="L1092" s="42" t="str">
        <f t="shared" si="283"/>
        <v/>
      </c>
      <c r="M1092" s="43" t="str">
        <f t="shared" si="284"/>
        <v/>
      </c>
      <c r="N1092" s="26" t="str">
        <f t="shared" si="278"/>
        <v/>
      </c>
      <c r="O1092" s="26" t="str">
        <f t="shared" si="279"/>
        <v/>
      </c>
      <c r="P1092" s="28" t="str">
        <f>IF(E1092="","",INDEX(TableLookupWakeUpScore[],MATCH(E1092,TableLookupWakeUpScore[Wake Up],0),MATCH(P$1,TableLookupWakeUpScore[#Headers],0)))</f>
        <v/>
      </c>
      <c r="Q1092" s="30" t="str">
        <f t="shared" si="280"/>
        <v/>
      </c>
      <c r="R1092" s="31" t="str">
        <f t="shared" si="281"/>
        <v/>
      </c>
      <c r="S1092" s="34" t="str">
        <f>IF($C1092="","",INDEX(TableLookupSleepQuality[],MATCH($C1092,TableLookupSleepQuality[Sleep Quality Low],1),MATCH(S$1,TableLookupSleepQuality[#Headers],0)))</f>
        <v/>
      </c>
      <c r="T1092" s="35" t="str">
        <f>IF($C1092="","",INDEX(TableLookupSleepQuality[],MATCH($C1092,TableLookupSleepQuality[Sleep Quality Low],1),MATCH(T$1,TableLookupSleepQuality[#Headers],0)))</f>
        <v/>
      </c>
      <c r="X1092" s="36" t="str">
        <f t="shared" si="282"/>
        <v/>
      </c>
      <c r="Y1092" s="40" t="str">
        <f t="shared" si="285"/>
        <v/>
      </c>
      <c r="Z1092" s="13" t="str">
        <f t="shared" si="285"/>
        <v/>
      </c>
      <c r="AA1092" s="13" t="str">
        <f t="shared" si="285"/>
        <v/>
      </c>
      <c r="AB1092" s="13" t="str">
        <f t="shared" si="285"/>
        <v/>
      </c>
      <c r="AC1092" s="13" t="str">
        <f t="shared" si="285"/>
        <v/>
      </c>
      <c r="AD1092" s="13" t="str">
        <f t="shared" si="285"/>
        <v/>
      </c>
    </row>
    <row r="1093" spans="7:30" x14ac:dyDescent="0.25">
      <c r="G1093" s="18" t="str">
        <f t="shared" si="273"/>
        <v/>
      </c>
      <c r="H1093" s="22" t="str">
        <f t="shared" si="274"/>
        <v/>
      </c>
      <c r="I1093" s="23" t="str">
        <f t="shared" si="275"/>
        <v/>
      </c>
      <c r="J1093" s="22" t="str">
        <f t="shared" si="276"/>
        <v/>
      </c>
      <c r="K1093" s="24" t="str">
        <f t="shared" si="277"/>
        <v/>
      </c>
      <c r="L1093" s="42" t="str">
        <f t="shared" si="283"/>
        <v/>
      </c>
      <c r="M1093" s="43" t="str">
        <f t="shared" si="284"/>
        <v/>
      </c>
      <c r="N1093" s="26" t="str">
        <f t="shared" si="278"/>
        <v/>
      </c>
      <c r="O1093" s="26" t="str">
        <f t="shared" si="279"/>
        <v/>
      </c>
      <c r="P1093" s="28" t="str">
        <f>IF(E1093="","",INDEX(TableLookupWakeUpScore[],MATCH(E1093,TableLookupWakeUpScore[Wake Up],0),MATCH(P$1,TableLookupWakeUpScore[#Headers],0)))</f>
        <v/>
      </c>
      <c r="Q1093" s="30" t="str">
        <f t="shared" si="280"/>
        <v/>
      </c>
      <c r="R1093" s="31" t="str">
        <f t="shared" si="281"/>
        <v/>
      </c>
      <c r="S1093" s="34" t="str">
        <f>IF($C1093="","",INDEX(TableLookupSleepQuality[],MATCH($C1093,TableLookupSleepQuality[Sleep Quality Low],1),MATCH(S$1,TableLookupSleepQuality[#Headers],0)))</f>
        <v/>
      </c>
      <c r="T1093" s="35" t="str">
        <f>IF($C1093="","",INDEX(TableLookupSleepQuality[],MATCH($C1093,TableLookupSleepQuality[Sleep Quality Low],1),MATCH(T$1,TableLookupSleepQuality[#Headers],0)))</f>
        <v/>
      </c>
      <c r="X1093" s="36" t="str">
        <f t="shared" si="282"/>
        <v/>
      </c>
      <c r="Y1093" s="40" t="str">
        <f t="shared" si="285"/>
        <v/>
      </c>
      <c r="Z1093" s="13" t="str">
        <f t="shared" si="285"/>
        <v/>
      </c>
      <c r="AA1093" s="13" t="str">
        <f t="shared" si="285"/>
        <v/>
      </c>
      <c r="AB1093" s="13" t="str">
        <f t="shared" si="285"/>
        <v/>
      </c>
      <c r="AC1093" s="13" t="str">
        <f t="shared" si="285"/>
        <v/>
      </c>
      <c r="AD1093" s="13" t="str">
        <f t="shared" si="285"/>
        <v/>
      </c>
    </row>
    <row r="1094" spans="7:30" x14ac:dyDescent="0.25">
      <c r="G1094" s="18" t="str">
        <f t="shared" si="273"/>
        <v/>
      </c>
      <c r="H1094" s="22" t="str">
        <f t="shared" si="274"/>
        <v/>
      </c>
      <c r="I1094" s="23" t="str">
        <f t="shared" si="275"/>
        <v/>
      </c>
      <c r="J1094" s="22" t="str">
        <f t="shared" si="276"/>
        <v/>
      </c>
      <c r="K1094" s="24" t="str">
        <f t="shared" si="277"/>
        <v/>
      </c>
      <c r="L1094" s="42" t="str">
        <f t="shared" si="283"/>
        <v/>
      </c>
      <c r="M1094" s="43" t="str">
        <f t="shared" si="284"/>
        <v/>
      </c>
      <c r="N1094" s="26" t="str">
        <f t="shared" si="278"/>
        <v/>
      </c>
      <c r="O1094" s="26" t="str">
        <f t="shared" si="279"/>
        <v/>
      </c>
      <c r="P1094" s="28" t="str">
        <f>IF(E1094="","",INDEX(TableLookupWakeUpScore[],MATCH(E1094,TableLookupWakeUpScore[Wake Up],0),MATCH(P$1,TableLookupWakeUpScore[#Headers],0)))</f>
        <v/>
      </c>
      <c r="Q1094" s="30" t="str">
        <f t="shared" si="280"/>
        <v/>
      </c>
      <c r="R1094" s="31" t="str">
        <f t="shared" si="281"/>
        <v/>
      </c>
      <c r="S1094" s="34" t="str">
        <f>IF($C1094="","",INDEX(TableLookupSleepQuality[],MATCH($C1094,TableLookupSleepQuality[Sleep Quality Low],1),MATCH(S$1,TableLookupSleepQuality[#Headers],0)))</f>
        <v/>
      </c>
      <c r="T1094" s="35" t="str">
        <f>IF($C1094="","",INDEX(TableLookupSleepQuality[],MATCH($C1094,TableLookupSleepQuality[Sleep Quality Low],1),MATCH(T$1,TableLookupSleepQuality[#Headers],0)))</f>
        <v/>
      </c>
      <c r="X1094" s="36" t="str">
        <f t="shared" si="282"/>
        <v/>
      </c>
      <c r="Y1094" s="40" t="str">
        <f t="shared" si="285"/>
        <v/>
      </c>
      <c r="Z1094" s="13" t="str">
        <f t="shared" si="285"/>
        <v/>
      </c>
      <c r="AA1094" s="13" t="str">
        <f t="shared" si="285"/>
        <v/>
      </c>
      <c r="AB1094" s="13" t="str">
        <f t="shared" si="285"/>
        <v/>
      </c>
      <c r="AC1094" s="13" t="str">
        <f t="shared" si="285"/>
        <v/>
      </c>
      <c r="AD1094" s="13" t="str">
        <f t="shared" si="285"/>
        <v/>
      </c>
    </row>
    <row r="1095" spans="7:30" x14ac:dyDescent="0.25">
      <c r="G1095" s="18" t="str">
        <f t="shared" si="273"/>
        <v/>
      </c>
      <c r="H1095" s="22" t="str">
        <f t="shared" si="274"/>
        <v/>
      </c>
      <c r="I1095" s="23" t="str">
        <f t="shared" si="275"/>
        <v/>
      </c>
      <c r="J1095" s="22" t="str">
        <f t="shared" si="276"/>
        <v/>
      </c>
      <c r="K1095" s="24" t="str">
        <f t="shared" si="277"/>
        <v/>
      </c>
      <c r="L1095" s="42" t="str">
        <f t="shared" si="283"/>
        <v/>
      </c>
      <c r="M1095" s="43" t="str">
        <f t="shared" si="284"/>
        <v/>
      </c>
      <c r="N1095" s="26" t="str">
        <f t="shared" si="278"/>
        <v/>
      </c>
      <c r="O1095" s="26" t="str">
        <f t="shared" si="279"/>
        <v/>
      </c>
      <c r="P1095" s="28" t="str">
        <f>IF(E1095="","",INDEX(TableLookupWakeUpScore[],MATCH(E1095,TableLookupWakeUpScore[Wake Up],0),MATCH(P$1,TableLookupWakeUpScore[#Headers],0)))</f>
        <v/>
      </c>
      <c r="Q1095" s="30" t="str">
        <f t="shared" si="280"/>
        <v/>
      </c>
      <c r="R1095" s="31" t="str">
        <f t="shared" si="281"/>
        <v/>
      </c>
      <c r="S1095" s="34" t="str">
        <f>IF($C1095="","",INDEX(TableLookupSleepQuality[],MATCH($C1095,TableLookupSleepQuality[Sleep Quality Low],1),MATCH(S$1,TableLookupSleepQuality[#Headers],0)))</f>
        <v/>
      </c>
      <c r="T1095" s="35" t="str">
        <f>IF($C1095="","",INDEX(TableLookupSleepQuality[],MATCH($C1095,TableLookupSleepQuality[Sleep Quality Low],1),MATCH(T$1,TableLookupSleepQuality[#Headers],0)))</f>
        <v/>
      </c>
      <c r="X1095" s="36" t="str">
        <f t="shared" si="282"/>
        <v/>
      </c>
      <c r="Y1095" s="40" t="str">
        <f t="shared" si="285"/>
        <v/>
      </c>
      <c r="Z1095" s="13" t="str">
        <f t="shared" si="285"/>
        <v/>
      </c>
      <c r="AA1095" s="13" t="str">
        <f t="shared" si="285"/>
        <v/>
      </c>
      <c r="AB1095" s="13" t="str">
        <f t="shared" si="285"/>
        <v/>
      </c>
      <c r="AC1095" s="13" t="str">
        <f t="shared" si="285"/>
        <v/>
      </c>
      <c r="AD1095" s="13" t="str">
        <f t="shared" si="285"/>
        <v/>
      </c>
    </row>
    <row r="1096" spans="7:30" x14ac:dyDescent="0.25">
      <c r="G1096" s="18" t="str">
        <f t="shared" si="273"/>
        <v/>
      </c>
      <c r="H1096" s="22" t="str">
        <f t="shared" si="274"/>
        <v/>
      </c>
      <c r="I1096" s="23" t="str">
        <f t="shared" si="275"/>
        <v/>
      </c>
      <c r="J1096" s="22" t="str">
        <f t="shared" si="276"/>
        <v/>
      </c>
      <c r="K1096" s="24" t="str">
        <f t="shared" si="277"/>
        <v/>
      </c>
      <c r="L1096" s="42" t="str">
        <f t="shared" si="283"/>
        <v/>
      </c>
      <c r="M1096" s="43" t="str">
        <f t="shared" si="284"/>
        <v/>
      </c>
      <c r="N1096" s="26" t="str">
        <f t="shared" si="278"/>
        <v/>
      </c>
      <c r="O1096" s="26" t="str">
        <f t="shared" si="279"/>
        <v/>
      </c>
      <c r="P1096" s="28" t="str">
        <f>IF(E1096="","",INDEX(TableLookupWakeUpScore[],MATCH(E1096,TableLookupWakeUpScore[Wake Up],0),MATCH(P$1,TableLookupWakeUpScore[#Headers],0)))</f>
        <v/>
      </c>
      <c r="Q1096" s="30" t="str">
        <f t="shared" si="280"/>
        <v/>
      </c>
      <c r="R1096" s="31" t="str">
        <f t="shared" si="281"/>
        <v/>
      </c>
      <c r="S1096" s="34" t="str">
        <f>IF($C1096="","",INDEX(TableLookupSleepQuality[],MATCH($C1096,TableLookupSleepQuality[Sleep Quality Low],1),MATCH(S$1,TableLookupSleepQuality[#Headers],0)))</f>
        <v/>
      </c>
      <c r="T1096" s="35" t="str">
        <f>IF($C1096="","",INDEX(TableLookupSleepQuality[],MATCH($C1096,TableLookupSleepQuality[Sleep Quality Low],1),MATCH(T$1,TableLookupSleepQuality[#Headers],0)))</f>
        <v/>
      </c>
      <c r="X1096" s="36" t="str">
        <f t="shared" si="282"/>
        <v/>
      </c>
      <c r="Y1096" s="40" t="str">
        <f t="shared" si="285"/>
        <v/>
      </c>
      <c r="Z1096" s="13" t="str">
        <f t="shared" si="285"/>
        <v/>
      </c>
      <c r="AA1096" s="13" t="str">
        <f t="shared" si="285"/>
        <v/>
      </c>
      <c r="AB1096" s="13" t="str">
        <f t="shared" si="285"/>
        <v/>
      </c>
      <c r="AC1096" s="13" t="str">
        <f t="shared" si="285"/>
        <v/>
      </c>
      <c r="AD1096" s="13" t="str">
        <f t="shared" si="285"/>
        <v/>
      </c>
    </row>
    <row r="1097" spans="7:30" x14ac:dyDescent="0.25">
      <c r="G1097" s="18" t="str">
        <f t="shared" si="273"/>
        <v/>
      </c>
      <c r="H1097" s="22" t="str">
        <f t="shared" si="274"/>
        <v/>
      </c>
      <c r="I1097" s="23" t="str">
        <f t="shared" si="275"/>
        <v/>
      </c>
      <c r="J1097" s="22" t="str">
        <f t="shared" si="276"/>
        <v/>
      </c>
      <c r="K1097" s="24" t="str">
        <f t="shared" si="277"/>
        <v/>
      </c>
      <c r="L1097" s="42" t="str">
        <f t="shared" si="283"/>
        <v/>
      </c>
      <c r="M1097" s="43" t="str">
        <f t="shared" si="284"/>
        <v/>
      </c>
      <c r="N1097" s="26" t="str">
        <f t="shared" si="278"/>
        <v/>
      </c>
      <c r="O1097" s="26" t="str">
        <f t="shared" si="279"/>
        <v/>
      </c>
      <c r="P1097" s="28" t="str">
        <f>IF(E1097="","",INDEX(TableLookupWakeUpScore[],MATCH(E1097,TableLookupWakeUpScore[Wake Up],0),MATCH(P$1,TableLookupWakeUpScore[#Headers],0)))</f>
        <v/>
      </c>
      <c r="Q1097" s="30" t="str">
        <f t="shared" si="280"/>
        <v/>
      </c>
      <c r="R1097" s="31" t="str">
        <f t="shared" si="281"/>
        <v/>
      </c>
      <c r="S1097" s="34" t="str">
        <f>IF($C1097="","",INDEX(TableLookupSleepQuality[],MATCH($C1097,TableLookupSleepQuality[Sleep Quality Low],1),MATCH(S$1,TableLookupSleepQuality[#Headers],0)))</f>
        <v/>
      </c>
      <c r="T1097" s="35" t="str">
        <f>IF($C1097="","",INDEX(TableLookupSleepQuality[],MATCH($C1097,TableLookupSleepQuality[Sleep Quality Low],1),MATCH(T$1,TableLookupSleepQuality[#Headers],0)))</f>
        <v/>
      </c>
      <c r="X1097" s="36" t="str">
        <f t="shared" si="282"/>
        <v/>
      </c>
      <c r="Y1097" s="40" t="str">
        <f t="shared" si="285"/>
        <v/>
      </c>
      <c r="Z1097" s="13" t="str">
        <f t="shared" si="285"/>
        <v/>
      </c>
      <c r="AA1097" s="13" t="str">
        <f t="shared" si="285"/>
        <v/>
      </c>
      <c r="AB1097" s="13" t="str">
        <f t="shared" si="285"/>
        <v/>
      </c>
      <c r="AC1097" s="13" t="str">
        <f t="shared" si="285"/>
        <v/>
      </c>
      <c r="AD1097" s="13" t="str">
        <f t="shared" si="285"/>
        <v/>
      </c>
    </row>
    <row r="1098" spans="7:30" x14ac:dyDescent="0.25">
      <c r="G1098" s="18" t="str">
        <f t="shared" si="273"/>
        <v/>
      </c>
      <c r="H1098" s="22" t="str">
        <f t="shared" si="274"/>
        <v/>
      </c>
      <c r="I1098" s="23" t="str">
        <f t="shared" si="275"/>
        <v/>
      </c>
      <c r="J1098" s="22" t="str">
        <f t="shared" si="276"/>
        <v/>
      </c>
      <c r="K1098" s="24" t="str">
        <f t="shared" si="277"/>
        <v/>
      </c>
      <c r="L1098" s="42" t="str">
        <f t="shared" si="283"/>
        <v/>
      </c>
      <c r="M1098" s="43" t="str">
        <f t="shared" si="284"/>
        <v/>
      </c>
      <c r="N1098" s="26" t="str">
        <f t="shared" si="278"/>
        <v/>
      </c>
      <c r="O1098" s="26" t="str">
        <f t="shared" si="279"/>
        <v/>
      </c>
      <c r="P1098" s="28" t="str">
        <f>IF(E1098="","",INDEX(TableLookupWakeUpScore[],MATCH(E1098,TableLookupWakeUpScore[Wake Up],0),MATCH(P$1,TableLookupWakeUpScore[#Headers],0)))</f>
        <v/>
      </c>
      <c r="Q1098" s="30" t="str">
        <f t="shared" si="280"/>
        <v/>
      </c>
      <c r="R1098" s="31" t="str">
        <f t="shared" si="281"/>
        <v/>
      </c>
      <c r="S1098" s="34" t="str">
        <f>IF($C1098="","",INDEX(TableLookupSleepQuality[],MATCH($C1098,TableLookupSleepQuality[Sleep Quality Low],1),MATCH(S$1,TableLookupSleepQuality[#Headers],0)))</f>
        <v/>
      </c>
      <c r="T1098" s="35" t="str">
        <f>IF($C1098="","",INDEX(TableLookupSleepQuality[],MATCH($C1098,TableLookupSleepQuality[Sleep Quality Low],1),MATCH(T$1,TableLookupSleepQuality[#Headers],0)))</f>
        <v/>
      </c>
      <c r="X1098" s="36" t="str">
        <f t="shared" si="282"/>
        <v/>
      </c>
      <c r="Y1098" s="40" t="str">
        <f t="shared" si="285"/>
        <v/>
      </c>
      <c r="Z1098" s="13" t="str">
        <f t="shared" si="285"/>
        <v/>
      </c>
      <c r="AA1098" s="13" t="str">
        <f t="shared" si="285"/>
        <v/>
      </c>
      <c r="AB1098" s="13" t="str">
        <f t="shared" si="285"/>
        <v/>
      </c>
      <c r="AC1098" s="13" t="str">
        <f t="shared" si="285"/>
        <v/>
      </c>
      <c r="AD1098" s="13" t="str">
        <f t="shared" si="285"/>
        <v/>
      </c>
    </row>
    <row r="1099" spans="7:30" x14ac:dyDescent="0.25">
      <c r="G1099" s="18" t="str">
        <f t="shared" si="273"/>
        <v/>
      </c>
      <c r="H1099" s="22" t="str">
        <f t="shared" si="274"/>
        <v/>
      </c>
      <c r="I1099" s="23" t="str">
        <f t="shared" si="275"/>
        <v/>
      </c>
      <c r="J1099" s="22" t="str">
        <f t="shared" si="276"/>
        <v/>
      </c>
      <c r="K1099" s="24" t="str">
        <f t="shared" si="277"/>
        <v/>
      </c>
      <c r="L1099" s="42" t="str">
        <f t="shared" si="283"/>
        <v/>
      </c>
      <c r="M1099" s="43" t="str">
        <f t="shared" si="284"/>
        <v/>
      </c>
      <c r="N1099" s="26" t="str">
        <f t="shared" si="278"/>
        <v/>
      </c>
      <c r="O1099" s="26" t="str">
        <f t="shared" si="279"/>
        <v/>
      </c>
      <c r="P1099" s="28" t="str">
        <f>IF(E1099="","",INDEX(TableLookupWakeUpScore[],MATCH(E1099,TableLookupWakeUpScore[Wake Up],0),MATCH(P$1,TableLookupWakeUpScore[#Headers],0)))</f>
        <v/>
      </c>
      <c r="Q1099" s="30" t="str">
        <f t="shared" si="280"/>
        <v/>
      </c>
      <c r="R1099" s="31" t="str">
        <f t="shared" si="281"/>
        <v/>
      </c>
      <c r="S1099" s="34" t="str">
        <f>IF($C1099="","",INDEX(TableLookupSleepQuality[],MATCH($C1099,TableLookupSleepQuality[Sleep Quality Low],1),MATCH(S$1,TableLookupSleepQuality[#Headers],0)))</f>
        <v/>
      </c>
      <c r="T1099" s="35" t="str">
        <f>IF($C1099="","",INDEX(TableLookupSleepQuality[],MATCH($C1099,TableLookupSleepQuality[Sleep Quality Low],1),MATCH(T$1,TableLookupSleepQuality[#Headers],0)))</f>
        <v/>
      </c>
      <c r="X1099" s="36" t="str">
        <f t="shared" si="282"/>
        <v/>
      </c>
      <c r="Y1099" s="40" t="str">
        <f t="shared" si="285"/>
        <v/>
      </c>
      <c r="Z1099" s="13" t="str">
        <f t="shared" si="285"/>
        <v/>
      </c>
      <c r="AA1099" s="13" t="str">
        <f t="shared" si="285"/>
        <v/>
      </c>
      <c r="AB1099" s="13" t="str">
        <f t="shared" si="285"/>
        <v/>
      </c>
      <c r="AC1099" s="13" t="str">
        <f t="shared" si="285"/>
        <v/>
      </c>
      <c r="AD1099" s="13" t="str">
        <f t="shared" si="285"/>
        <v/>
      </c>
    </row>
    <row r="1100" spans="7:30" x14ac:dyDescent="0.25">
      <c r="G1100" s="18" t="str">
        <f t="shared" si="273"/>
        <v/>
      </c>
      <c r="H1100" s="22" t="str">
        <f t="shared" si="274"/>
        <v/>
      </c>
      <c r="I1100" s="23" t="str">
        <f t="shared" si="275"/>
        <v/>
      </c>
      <c r="J1100" s="22" t="str">
        <f t="shared" si="276"/>
        <v/>
      </c>
      <c r="K1100" s="24" t="str">
        <f t="shared" si="277"/>
        <v/>
      </c>
      <c r="L1100" s="42" t="str">
        <f t="shared" si="283"/>
        <v/>
      </c>
      <c r="M1100" s="43" t="str">
        <f t="shared" si="284"/>
        <v/>
      </c>
      <c r="N1100" s="26" t="str">
        <f t="shared" si="278"/>
        <v/>
      </c>
      <c r="O1100" s="26" t="str">
        <f t="shared" si="279"/>
        <v/>
      </c>
      <c r="P1100" s="28" t="str">
        <f>IF(E1100="","",INDEX(TableLookupWakeUpScore[],MATCH(E1100,TableLookupWakeUpScore[Wake Up],0),MATCH(P$1,TableLookupWakeUpScore[#Headers],0)))</f>
        <v/>
      </c>
      <c r="Q1100" s="30" t="str">
        <f t="shared" si="280"/>
        <v/>
      </c>
      <c r="R1100" s="31" t="str">
        <f t="shared" si="281"/>
        <v/>
      </c>
      <c r="S1100" s="34" t="str">
        <f>IF($C1100="","",INDEX(TableLookupSleepQuality[],MATCH($C1100,TableLookupSleepQuality[Sleep Quality Low],1),MATCH(S$1,TableLookupSleepQuality[#Headers],0)))</f>
        <v/>
      </c>
      <c r="T1100" s="35" t="str">
        <f>IF($C1100="","",INDEX(TableLookupSleepQuality[],MATCH($C1100,TableLookupSleepQuality[Sleep Quality Low],1),MATCH(T$1,TableLookupSleepQuality[#Headers],0)))</f>
        <v/>
      </c>
      <c r="X1100" s="36" t="str">
        <f t="shared" si="282"/>
        <v/>
      </c>
      <c r="Y1100" s="40" t="str">
        <f t="shared" si="285"/>
        <v/>
      </c>
      <c r="Z1100" s="13" t="str">
        <f t="shared" si="285"/>
        <v/>
      </c>
      <c r="AA1100" s="13" t="str">
        <f t="shared" si="285"/>
        <v/>
      </c>
      <c r="AB1100" s="13" t="str">
        <f t="shared" si="285"/>
        <v/>
      </c>
      <c r="AC1100" s="13" t="str">
        <f t="shared" si="285"/>
        <v/>
      </c>
      <c r="AD1100" s="13" t="str">
        <f t="shared" si="285"/>
        <v/>
      </c>
    </row>
    <row r="1101" spans="7:30" x14ac:dyDescent="0.25">
      <c r="G1101" s="18" t="str">
        <f t="shared" si="273"/>
        <v/>
      </c>
      <c r="H1101" s="22" t="str">
        <f t="shared" si="274"/>
        <v/>
      </c>
      <c r="I1101" s="23" t="str">
        <f t="shared" si="275"/>
        <v/>
      </c>
      <c r="J1101" s="22" t="str">
        <f t="shared" si="276"/>
        <v/>
      </c>
      <c r="K1101" s="24" t="str">
        <f t="shared" si="277"/>
        <v/>
      </c>
      <c r="L1101" s="42" t="str">
        <f t="shared" si="283"/>
        <v/>
      </c>
      <c r="M1101" s="43" t="str">
        <f t="shared" si="284"/>
        <v/>
      </c>
      <c r="N1101" s="26" t="str">
        <f t="shared" si="278"/>
        <v/>
      </c>
      <c r="O1101" s="26" t="str">
        <f t="shared" si="279"/>
        <v/>
      </c>
      <c r="P1101" s="28" t="str">
        <f>IF(E1101="","",INDEX(TableLookupWakeUpScore[],MATCH(E1101,TableLookupWakeUpScore[Wake Up],0),MATCH(P$1,TableLookupWakeUpScore[#Headers],0)))</f>
        <v/>
      </c>
      <c r="Q1101" s="30" t="str">
        <f t="shared" si="280"/>
        <v/>
      </c>
      <c r="R1101" s="31" t="str">
        <f t="shared" si="281"/>
        <v/>
      </c>
      <c r="S1101" s="34" t="str">
        <f>IF($C1101="","",INDEX(TableLookupSleepQuality[],MATCH($C1101,TableLookupSleepQuality[Sleep Quality Low],1),MATCH(S$1,TableLookupSleepQuality[#Headers],0)))</f>
        <v/>
      </c>
      <c r="T1101" s="35" t="str">
        <f>IF($C1101="","",INDEX(TableLookupSleepQuality[],MATCH($C1101,TableLookupSleepQuality[Sleep Quality Low],1),MATCH(T$1,TableLookupSleepQuality[#Headers],0)))</f>
        <v/>
      </c>
      <c r="X1101" s="36" t="str">
        <f t="shared" si="282"/>
        <v/>
      </c>
      <c r="Y1101" s="40" t="str">
        <f t="shared" si="285"/>
        <v/>
      </c>
      <c r="Z1101" s="13" t="str">
        <f t="shared" si="285"/>
        <v/>
      </c>
      <c r="AA1101" s="13" t="str">
        <f t="shared" si="285"/>
        <v/>
      </c>
      <c r="AB1101" s="13" t="str">
        <f t="shared" si="285"/>
        <v/>
      </c>
      <c r="AC1101" s="13" t="str">
        <f t="shared" si="285"/>
        <v/>
      </c>
      <c r="AD1101" s="13" t="str">
        <f t="shared" si="285"/>
        <v/>
      </c>
    </row>
    <row r="1102" spans="7:30" x14ac:dyDescent="0.25">
      <c r="G1102" s="18" t="str">
        <f t="shared" si="273"/>
        <v/>
      </c>
      <c r="H1102" s="22" t="str">
        <f t="shared" si="274"/>
        <v/>
      </c>
      <c r="I1102" s="23" t="str">
        <f t="shared" si="275"/>
        <v/>
      </c>
      <c r="J1102" s="22" t="str">
        <f t="shared" si="276"/>
        <v/>
      </c>
      <c r="K1102" s="24" t="str">
        <f t="shared" si="277"/>
        <v/>
      </c>
      <c r="L1102" s="42" t="str">
        <f t="shared" si="283"/>
        <v/>
      </c>
      <c r="M1102" s="43" t="str">
        <f t="shared" si="284"/>
        <v/>
      </c>
      <c r="N1102" s="26" t="str">
        <f t="shared" si="278"/>
        <v/>
      </c>
      <c r="O1102" s="26" t="str">
        <f t="shared" si="279"/>
        <v/>
      </c>
      <c r="P1102" s="28" t="str">
        <f>IF(E1102="","",INDEX(TableLookupWakeUpScore[],MATCH(E1102,TableLookupWakeUpScore[Wake Up],0),MATCH(P$1,TableLookupWakeUpScore[#Headers],0)))</f>
        <v/>
      </c>
      <c r="Q1102" s="30" t="str">
        <f t="shared" si="280"/>
        <v/>
      </c>
      <c r="R1102" s="31" t="str">
        <f t="shared" si="281"/>
        <v/>
      </c>
      <c r="S1102" s="34" t="str">
        <f>IF($C1102="","",INDEX(TableLookupSleepQuality[],MATCH($C1102,TableLookupSleepQuality[Sleep Quality Low],1),MATCH(S$1,TableLookupSleepQuality[#Headers],0)))</f>
        <v/>
      </c>
      <c r="T1102" s="35" t="str">
        <f>IF($C1102="","",INDEX(TableLookupSleepQuality[],MATCH($C1102,TableLookupSleepQuality[Sleep Quality Low],1),MATCH(T$1,TableLookupSleepQuality[#Headers],0)))</f>
        <v/>
      </c>
      <c r="X1102" s="36" t="str">
        <f t="shared" si="282"/>
        <v/>
      </c>
      <c r="Y1102" s="40" t="str">
        <f t="shared" si="285"/>
        <v/>
      </c>
      <c r="Z1102" s="13" t="str">
        <f t="shared" si="285"/>
        <v/>
      </c>
      <c r="AA1102" s="13" t="str">
        <f t="shared" si="285"/>
        <v/>
      </c>
      <c r="AB1102" s="13" t="str">
        <f t="shared" si="285"/>
        <v/>
      </c>
      <c r="AC1102" s="13" t="str">
        <f t="shared" si="285"/>
        <v/>
      </c>
      <c r="AD1102" s="13" t="str">
        <f t="shared" si="285"/>
        <v/>
      </c>
    </row>
    <row r="1103" spans="7:30" x14ac:dyDescent="0.25">
      <c r="G1103" s="18" t="str">
        <f t="shared" si="273"/>
        <v/>
      </c>
      <c r="H1103" s="22" t="str">
        <f t="shared" si="274"/>
        <v/>
      </c>
      <c r="I1103" s="23" t="str">
        <f t="shared" si="275"/>
        <v/>
      </c>
      <c r="J1103" s="22" t="str">
        <f t="shared" si="276"/>
        <v/>
      </c>
      <c r="K1103" s="24" t="str">
        <f t="shared" si="277"/>
        <v/>
      </c>
      <c r="L1103" s="42" t="str">
        <f t="shared" si="283"/>
        <v/>
      </c>
      <c r="M1103" s="43" t="str">
        <f t="shared" si="284"/>
        <v/>
      </c>
      <c r="N1103" s="26" t="str">
        <f t="shared" si="278"/>
        <v/>
      </c>
      <c r="O1103" s="26" t="str">
        <f t="shared" si="279"/>
        <v/>
      </c>
      <c r="P1103" s="28" t="str">
        <f>IF(E1103="","",INDEX(TableLookupWakeUpScore[],MATCH(E1103,TableLookupWakeUpScore[Wake Up],0),MATCH(P$1,TableLookupWakeUpScore[#Headers],0)))</f>
        <v/>
      </c>
      <c r="Q1103" s="30" t="str">
        <f t="shared" si="280"/>
        <v/>
      </c>
      <c r="R1103" s="31" t="str">
        <f t="shared" si="281"/>
        <v/>
      </c>
      <c r="S1103" s="34" t="str">
        <f>IF($C1103="","",INDEX(TableLookupSleepQuality[],MATCH($C1103,TableLookupSleepQuality[Sleep Quality Low],1),MATCH(S$1,TableLookupSleepQuality[#Headers],0)))</f>
        <v/>
      </c>
      <c r="T1103" s="35" t="str">
        <f>IF($C1103="","",INDEX(TableLookupSleepQuality[],MATCH($C1103,TableLookupSleepQuality[Sleep Quality Low],1),MATCH(T$1,TableLookupSleepQuality[#Headers],0)))</f>
        <v/>
      </c>
      <c r="X1103" s="36" t="str">
        <f t="shared" si="282"/>
        <v/>
      </c>
      <c r="Y1103" s="40" t="str">
        <f t="shared" si="285"/>
        <v/>
      </c>
      <c r="Z1103" s="13" t="str">
        <f t="shared" si="285"/>
        <v/>
      </c>
      <c r="AA1103" s="13" t="str">
        <f t="shared" si="285"/>
        <v/>
      </c>
      <c r="AB1103" s="13" t="str">
        <f t="shared" si="285"/>
        <v/>
      </c>
      <c r="AC1103" s="13" t="str">
        <f t="shared" si="285"/>
        <v/>
      </c>
      <c r="AD1103" s="13" t="str">
        <f t="shared" si="285"/>
        <v/>
      </c>
    </row>
    <row r="1104" spans="7:30" x14ac:dyDescent="0.25">
      <c r="G1104" s="18" t="str">
        <f t="shared" si="273"/>
        <v/>
      </c>
      <c r="H1104" s="22" t="str">
        <f t="shared" si="274"/>
        <v/>
      </c>
      <c r="I1104" s="23" t="str">
        <f t="shared" si="275"/>
        <v/>
      </c>
      <c r="J1104" s="22" t="str">
        <f t="shared" si="276"/>
        <v/>
      </c>
      <c r="K1104" s="24" t="str">
        <f t="shared" si="277"/>
        <v/>
      </c>
      <c r="L1104" s="42" t="str">
        <f t="shared" si="283"/>
        <v/>
      </c>
      <c r="M1104" s="43" t="str">
        <f t="shared" si="284"/>
        <v/>
      </c>
      <c r="N1104" s="26" t="str">
        <f t="shared" si="278"/>
        <v/>
      </c>
      <c r="O1104" s="26" t="str">
        <f t="shared" si="279"/>
        <v/>
      </c>
      <c r="P1104" s="28" t="str">
        <f>IF(E1104="","",INDEX(TableLookupWakeUpScore[],MATCH(E1104,TableLookupWakeUpScore[Wake Up],0),MATCH(P$1,TableLookupWakeUpScore[#Headers],0)))</f>
        <v/>
      </c>
      <c r="Q1104" s="30" t="str">
        <f t="shared" si="280"/>
        <v/>
      </c>
      <c r="R1104" s="31" t="str">
        <f t="shared" si="281"/>
        <v/>
      </c>
      <c r="S1104" s="34" t="str">
        <f>IF($C1104="","",INDEX(TableLookupSleepQuality[],MATCH($C1104,TableLookupSleepQuality[Sleep Quality Low],1),MATCH(S$1,TableLookupSleepQuality[#Headers],0)))</f>
        <v/>
      </c>
      <c r="T1104" s="35" t="str">
        <f>IF($C1104="","",INDEX(TableLookupSleepQuality[],MATCH($C1104,TableLookupSleepQuality[Sleep Quality Low],1),MATCH(T$1,TableLookupSleepQuality[#Headers],0)))</f>
        <v/>
      </c>
      <c r="X1104" s="36" t="str">
        <f t="shared" si="282"/>
        <v/>
      </c>
      <c r="Y1104" s="40" t="str">
        <f t="shared" si="285"/>
        <v/>
      </c>
      <c r="Z1104" s="13" t="str">
        <f t="shared" si="285"/>
        <v/>
      </c>
      <c r="AA1104" s="13" t="str">
        <f t="shared" si="285"/>
        <v/>
      </c>
      <c r="AB1104" s="13" t="str">
        <f t="shared" si="285"/>
        <v/>
      </c>
      <c r="AC1104" s="13" t="str">
        <f t="shared" si="285"/>
        <v/>
      </c>
      <c r="AD1104" s="13" t="str">
        <f t="shared" si="285"/>
        <v/>
      </c>
    </row>
    <row r="1105" spans="7:30" x14ac:dyDescent="0.25">
      <c r="G1105" s="18" t="str">
        <f t="shared" si="273"/>
        <v/>
      </c>
      <c r="H1105" s="22" t="str">
        <f t="shared" si="274"/>
        <v/>
      </c>
      <c r="I1105" s="23" t="str">
        <f t="shared" si="275"/>
        <v/>
      </c>
      <c r="J1105" s="22" t="str">
        <f t="shared" si="276"/>
        <v/>
      </c>
      <c r="K1105" s="24" t="str">
        <f t="shared" si="277"/>
        <v/>
      </c>
      <c r="L1105" s="42" t="str">
        <f t="shared" si="283"/>
        <v/>
      </c>
      <c r="M1105" s="43" t="str">
        <f t="shared" si="284"/>
        <v/>
      </c>
      <c r="N1105" s="26" t="str">
        <f t="shared" si="278"/>
        <v/>
      </c>
      <c r="O1105" s="26" t="str">
        <f t="shared" si="279"/>
        <v/>
      </c>
      <c r="P1105" s="28" t="str">
        <f>IF(E1105="","",INDEX(TableLookupWakeUpScore[],MATCH(E1105,TableLookupWakeUpScore[Wake Up],0),MATCH(P$1,TableLookupWakeUpScore[#Headers],0)))</f>
        <v/>
      </c>
      <c r="Q1105" s="30" t="str">
        <f t="shared" si="280"/>
        <v/>
      </c>
      <c r="R1105" s="31" t="str">
        <f t="shared" si="281"/>
        <v/>
      </c>
      <c r="S1105" s="34" t="str">
        <f>IF($C1105="","",INDEX(TableLookupSleepQuality[],MATCH($C1105,TableLookupSleepQuality[Sleep Quality Low],1),MATCH(S$1,TableLookupSleepQuality[#Headers],0)))</f>
        <v/>
      </c>
      <c r="T1105" s="35" t="str">
        <f>IF($C1105="","",INDEX(TableLookupSleepQuality[],MATCH($C1105,TableLookupSleepQuality[Sleep Quality Low],1),MATCH(T$1,TableLookupSleepQuality[#Headers],0)))</f>
        <v/>
      </c>
      <c r="X1105" s="36" t="str">
        <f t="shared" si="282"/>
        <v/>
      </c>
      <c r="Y1105" s="40" t="str">
        <f t="shared" si="285"/>
        <v/>
      </c>
      <c r="Z1105" s="13" t="str">
        <f t="shared" si="285"/>
        <v/>
      </c>
      <c r="AA1105" s="13" t="str">
        <f t="shared" si="285"/>
        <v/>
      </c>
      <c r="AB1105" s="13" t="str">
        <f t="shared" si="285"/>
        <v/>
      </c>
      <c r="AC1105" s="13" t="str">
        <f t="shared" si="285"/>
        <v/>
      </c>
      <c r="AD1105" s="13" t="str">
        <f t="shared" si="285"/>
        <v/>
      </c>
    </row>
    <row r="1106" spans="7:30" x14ac:dyDescent="0.25">
      <c r="G1106" s="18" t="str">
        <f t="shared" si="273"/>
        <v/>
      </c>
      <c r="H1106" s="22" t="str">
        <f t="shared" si="274"/>
        <v/>
      </c>
      <c r="I1106" s="23" t="str">
        <f t="shared" si="275"/>
        <v/>
      </c>
      <c r="J1106" s="22" t="str">
        <f t="shared" si="276"/>
        <v/>
      </c>
      <c r="K1106" s="24" t="str">
        <f t="shared" si="277"/>
        <v/>
      </c>
      <c r="L1106" s="42" t="str">
        <f t="shared" si="283"/>
        <v/>
      </c>
      <c r="M1106" s="43" t="str">
        <f t="shared" si="284"/>
        <v/>
      </c>
      <c r="N1106" s="26" t="str">
        <f t="shared" si="278"/>
        <v/>
      </c>
      <c r="O1106" s="26" t="str">
        <f t="shared" si="279"/>
        <v/>
      </c>
      <c r="P1106" s="28" t="str">
        <f>IF(E1106="","",INDEX(TableLookupWakeUpScore[],MATCH(E1106,TableLookupWakeUpScore[Wake Up],0),MATCH(P$1,TableLookupWakeUpScore[#Headers],0)))</f>
        <v/>
      </c>
      <c r="Q1106" s="30" t="str">
        <f t="shared" si="280"/>
        <v/>
      </c>
      <c r="R1106" s="31" t="str">
        <f t="shared" si="281"/>
        <v/>
      </c>
      <c r="S1106" s="34" t="str">
        <f>IF($C1106="","",INDEX(TableLookupSleepQuality[],MATCH($C1106,TableLookupSleepQuality[Sleep Quality Low],1),MATCH(S$1,TableLookupSleepQuality[#Headers],0)))</f>
        <v/>
      </c>
      <c r="T1106" s="35" t="str">
        <f>IF($C1106="","",INDEX(TableLookupSleepQuality[],MATCH($C1106,TableLookupSleepQuality[Sleep Quality Low],1),MATCH(T$1,TableLookupSleepQuality[#Headers],0)))</f>
        <v/>
      </c>
      <c r="X1106" s="36" t="str">
        <f t="shared" si="282"/>
        <v/>
      </c>
      <c r="Y1106" s="40" t="str">
        <f t="shared" si="285"/>
        <v/>
      </c>
      <c r="Z1106" s="13" t="str">
        <f t="shared" si="285"/>
        <v/>
      </c>
      <c r="AA1106" s="13" t="str">
        <f t="shared" si="285"/>
        <v/>
      </c>
      <c r="AB1106" s="13" t="str">
        <f t="shared" si="285"/>
        <v/>
      </c>
      <c r="AC1106" s="13" t="str">
        <f t="shared" si="285"/>
        <v/>
      </c>
      <c r="AD1106" s="13" t="str">
        <f t="shared" si="285"/>
        <v/>
      </c>
    </row>
    <row r="1107" spans="7:30" x14ac:dyDescent="0.25">
      <c r="G1107" s="18" t="str">
        <f t="shared" si="273"/>
        <v/>
      </c>
      <c r="H1107" s="22" t="str">
        <f t="shared" si="274"/>
        <v/>
      </c>
      <c r="I1107" s="23" t="str">
        <f t="shared" si="275"/>
        <v/>
      </c>
      <c r="J1107" s="22" t="str">
        <f t="shared" si="276"/>
        <v/>
      </c>
      <c r="K1107" s="24" t="str">
        <f t="shared" si="277"/>
        <v/>
      </c>
      <c r="L1107" s="42" t="str">
        <f t="shared" si="283"/>
        <v/>
      </c>
      <c r="M1107" s="43" t="str">
        <f t="shared" si="284"/>
        <v/>
      </c>
      <c r="N1107" s="26" t="str">
        <f t="shared" si="278"/>
        <v/>
      </c>
      <c r="O1107" s="26" t="str">
        <f t="shared" si="279"/>
        <v/>
      </c>
      <c r="P1107" s="28" t="str">
        <f>IF(E1107="","",INDEX(TableLookupWakeUpScore[],MATCH(E1107,TableLookupWakeUpScore[Wake Up],0),MATCH(P$1,TableLookupWakeUpScore[#Headers],0)))</f>
        <v/>
      </c>
      <c r="Q1107" s="30" t="str">
        <f t="shared" si="280"/>
        <v/>
      </c>
      <c r="R1107" s="31" t="str">
        <f t="shared" si="281"/>
        <v/>
      </c>
      <c r="S1107" s="34" t="str">
        <f>IF($C1107="","",INDEX(TableLookupSleepQuality[],MATCH($C1107,TableLookupSleepQuality[Sleep Quality Low],1),MATCH(S$1,TableLookupSleepQuality[#Headers],0)))</f>
        <v/>
      </c>
      <c r="T1107" s="35" t="str">
        <f>IF($C1107="","",INDEX(TableLookupSleepQuality[],MATCH($C1107,TableLookupSleepQuality[Sleep Quality Low],1),MATCH(T$1,TableLookupSleepQuality[#Headers],0)))</f>
        <v/>
      </c>
      <c r="X1107" s="36" t="str">
        <f t="shared" si="282"/>
        <v/>
      </c>
      <c r="Y1107" s="40" t="str">
        <f t="shared" ref="Y1107:AD1122" si="286">IF(OR($X1107="NO",$X1107=""),"",IF(COUNTIF($F1107,"*" &amp; Y$1 &amp; "*"),"YES","NO"))</f>
        <v/>
      </c>
      <c r="Z1107" s="13" t="str">
        <f t="shared" si="286"/>
        <v/>
      </c>
      <c r="AA1107" s="13" t="str">
        <f t="shared" si="286"/>
        <v/>
      </c>
      <c r="AB1107" s="13" t="str">
        <f t="shared" si="286"/>
        <v/>
      </c>
      <c r="AC1107" s="13" t="str">
        <f t="shared" si="286"/>
        <v/>
      </c>
      <c r="AD1107" s="13" t="str">
        <f t="shared" si="286"/>
        <v/>
      </c>
    </row>
    <row r="1108" spans="7:30" x14ac:dyDescent="0.25">
      <c r="G1108" s="18" t="str">
        <f t="shared" si="273"/>
        <v/>
      </c>
      <c r="H1108" s="22" t="str">
        <f t="shared" si="274"/>
        <v/>
      </c>
      <c r="I1108" s="23" t="str">
        <f t="shared" si="275"/>
        <v/>
      </c>
      <c r="J1108" s="22" t="str">
        <f t="shared" si="276"/>
        <v/>
      </c>
      <c r="K1108" s="24" t="str">
        <f t="shared" si="277"/>
        <v/>
      </c>
      <c r="L1108" s="42" t="str">
        <f t="shared" si="283"/>
        <v/>
      </c>
      <c r="M1108" s="43" t="str">
        <f t="shared" si="284"/>
        <v/>
      </c>
      <c r="N1108" s="26" t="str">
        <f t="shared" si="278"/>
        <v/>
      </c>
      <c r="O1108" s="26" t="str">
        <f t="shared" si="279"/>
        <v/>
      </c>
      <c r="P1108" s="28" t="str">
        <f>IF(E1108="","",INDEX(TableLookupWakeUpScore[],MATCH(E1108,TableLookupWakeUpScore[Wake Up],0),MATCH(P$1,TableLookupWakeUpScore[#Headers],0)))</f>
        <v/>
      </c>
      <c r="Q1108" s="30" t="str">
        <f t="shared" si="280"/>
        <v/>
      </c>
      <c r="R1108" s="31" t="str">
        <f t="shared" si="281"/>
        <v/>
      </c>
      <c r="S1108" s="34" t="str">
        <f>IF($C1108="","",INDEX(TableLookupSleepQuality[],MATCH($C1108,TableLookupSleepQuality[Sleep Quality Low],1),MATCH(S$1,TableLookupSleepQuality[#Headers],0)))</f>
        <v/>
      </c>
      <c r="T1108" s="35" t="str">
        <f>IF($C1108="","",INDEX(TableLookupSleepQuality[],MATCH($C1108,TableLookupSleepQuality[Sleep Quality Low],1),MATCH(T$1,TableLookupSleepQuality[#Headers],0)))</f>
        <v/>
      </c>
      <c r="X1108" s="36" t="str">
        <f t="shared" si="282"/>
        <v/>
      </c>
      <c r="Y1108" s="40" t="str">
        <f t="shared" si="286"/>
        <v/>
      </c>
      <c r="Z1108" s="13" t="str">
        <f t="shared" si="286"/>
        <v/>
      </c>
      <c r="AA1108" s="13" t="str">
        <f t="shared" si="286"/>
        <v/>
      </c>
      <c r="AB1108" s="13" t="str">
        <f t="shared" si="286"/>
        <v/>
      </c>
      <c r="AC1108" s="13" t="str">
        <f t="shared" si="286"/>
        <v/>
      </c>
      <c r="AD1108" s="13" t="str">
        <f t="shared" si="286"/>
        <v/>
      </c>
    </row>
    <row r="1109" spans="7:30" x14ac:dyDescent="0.25">
      <c r="G1109" s="18" t="str">
        <f t="shared" si="273"/>
        <v/>
      </c>
      <c r="H1109" s="22" t="str">
        <f t="shared" si="274"/>
        <v/>
      </c>
      <c r="I1109" s="23" t="str">
        <f t="shared" si="275"/>
        <v/>
      </c>
      <c r="J1109" s="22" t="str">
        <f t="shared" si="276"/>
        <v/>
      </c>
      <c r="K1109" s="24" t="str">
        <f t="shared" si="277"/>
        <v/>
      </c>
      <c r="L1109" s="42" t="str">
        <f t="shared" si="283"/>
        <v/>
      </c>
      <c r="M1109" s="43" t="str">
        <f t="shared" si="284"/>
        <v/>
      </c>
      <c r="N1109" s="26" t="str">
        <f t="shared" si="278"/>
        <v/>
      </c>
      <c r="O1109" s="26" t="str">
        <f t="shared" si="279"/>
        <v/>
      </c>
      <c r="P1109" s="28" t="str">
        <f>IF(E1109="","",INDEX(TableLookupWakeUpScore[],MATCH(E1109,TableLookupWakeUpScore[Wake Up],0),MATCH(P$1,TableLookupWakeUpScore[#Headers],0)))</f>
        <v/>
      </c>
      <c r="Q1109" s="30" t="str">
        <f t="shared" si="280"/>
        <v/>
      </c>
      <c r="R1109" s="31" t="str">
        <f t="shared" si="281"/>
        <v/>
      </c>
      <c r="S1109" s="34" t="str">
        <f>IF($C1109="","",INDEX(TableLookupSleepQuality[],MATCH($C1109,TableLookupSleepQuality[Sleep Quality Low],1),MATCH(S$1,TableLookupSleepQuality[#Headers],0)))</f>
        <v/>
      </c>
      <c r="T1109" s="35" t="str">
        <f>IF($C1109="","",INDEX(TableLookupSleepQuality[],MATCH($C1109,TableLookupSleepQuality[Sleep Quality Low],1),MATCH(T$1,TableLookupSleepQuality[#Headers],0)))</f>
        <v/>
      </c>
      <c r="X1109" s="36" t="str">
        <f t="shared" si="282"/>
        <v/>
      </c>
      <c r="Y1109" s="40" t="str">
        <f t="shared" si="286"/>
        <v/>
      </c>
      <c r="Z1109" s="13" t="str">
        <f t="shared" si="286"/>
        <v/>
      </c>
      <c r="AA1109" s="13" t="str">
        <f t="shared" si="286"/>
        <v/>
      </c>
      <c r="AB1109" s="13" t="str">
        <f t="shared" si="286"/>
        <v/>
      </c>
      <c r="AC1109" s="13" t="str">
        <f t="shared" si="286"/>
        <v/>
      </c>
      <c r="AD1109" s="13" t="str">
        <f t="shared" si="286"/>
        <v/>
      </c>
    </row>
    <row r="1110" spans="7:30" x14ac:dyDescent="0.25">
      <c r="G1110" s="18" t="str">
        <f t="shared" si="273"/>
        <v/>
      </c>
      <c r="H1110" s="22" t="str">
        <f t="shared" si="274"/>
        <v/>
      </c>
      <c r="I1110" s="23" t="str">
        <f t="shared" si="275"/>
        <v/>
      </c>
      <c r="J1110" s="22" t="str">
        <f t="shared" si="276"/>
        <v/>
      </c>
      <c r="K1110" s="24" t="str">
        <f t="shared" si="277"/>
        <v/>
      </c>
      <c r="L1110" s="42" t="str">
        <f t="shared" si="283"/>
        <v/>
      </c>
      <c r="M1110" s="43" t="str">
        <f t="shared" si="284"/>
        <v/>
      </c>
      <c r="N1110" s="26" t="str">
        <f t="shared" si="278"/>
        <v/>
      </c>
      <c r="O1110" s="26" t="str">
        <f t="shared" si="279"/>
        <v/>
      </c>
      <c r="P1110" s="28" t="str">
        <f>IF(E1110="","",INDEX(TableLookupWakeUpScore[],MATCH(E1110,TableLookupWakeUpScore[Wake Up],0),MATCH(P$1,TableLookupWakeUpScore[#Headers],0)))</f>
        <v/>
      </c>
      <c r="Q1110" s="30" t="str">
        <f t="shared" si="280"/>
        <v/>
      </c>
      <c r="R1110" s="31" t="str">
        <f t="shared" si="281"/>
        <v/>
      </c>
      <c r="S1110" s="34" t="str">
        <f>IF($C1110="","",INDEX(TableLookupSleepQuality[],MATCH($C1110,TableLookupSleepQuality[Sleep Quality Low],1),MATCH(S$1,TableLookupSleepQuality[#Headers],0)))</f>
        <v/>
      </c>
      <c r="T1110" s="35" t="str">
        <f>IF($C1110="","",INDEX(TableLookupSleepQuality[],MATCH($C1110,TableLookupSleepQuality[Sleep Quality Low],1),MATCH(T$1,TableLookupSleepQuality[#Headers],0)))</f>
        <v/>
      </c>
      <c r="X1110" s="36" t="str">
        <f t="shared" si="282"/>
        <v/>
      </c>
      <c r="Y1110" s="40" t="str">
        <f t="shared" si="286"/>
        <v/>
      </c>
      <c r="Z1110" s="13" t="str">
        <f t="shared" si="286"/>
        <v/>
      </c>
      <c r="AA1110" s="13" t="str">
        <f t="shared" si="286"/>
        <v/>
      </c>
      <c r="AB1110" s="13" t="str">
        <f t="shared" si="286"/>
        <v/>
      </c>
      <c r="AC1110" s="13" t="str">
        <f t="shared" si="286"/>
        <v/>
      </c>
      <c r="AD1110" s="13" t="str">
        <f t="shared" si="286"/>
        <v/>
      </c>
    </row>
    <row r="1111" spans="7:30" x14ac:dyDescent="0.25">
      <c r="G1111" s="18" t="str">
        <f t="shared" si="273"/>
        <v/>
      </c>
      <c r="H1111" s="22" t="str">
        <f t="shared" si="274"/>
        <v/>
      </c>
      <c r="I1111" s="23" t="str">
        <f t="shared" si="275"/>
        <v/>
      </c>
      <c r="J1111" s="22" t="str">
        <f t="shared" si="276"/>
        <v/>
      </c>
      <c r="K1111" s="24" t="str">
        <f t="shared" si="277"/>
        <v/>
      </c>
      <c r="L1111" s="42" t="str">
        <f t="shared" si="283"/>
        <v/>
      </c>
      <c r="M1111" s="43" t="str">
        <f t="shared" si="284"/>
        <v/>
      </c>
      <c r="N1111" s="26" t="str">
        <f t="shared" si="278"/>
        <v/>
      </c>
      <c r="O1111" s="26" t="str">
        <f t="shared" si="279"/>
        <v/>
      </c>
      <c r="P1111" s="28" t="str">
        <f>IF(E1111="","",INDEX(TableLookupWakeUpScore[],MATCH(E1111,TableLookupWakeUpScore[Wake Up],0),MATCH(P$1,TableLookupWakeUpScore[#Headers],0)))</f>
        <v/>
      </c>
      <c r="Q1111" s="30" t="str">
        <f t="shared" si="280"/>
        <v/>
      </c>
      <c r="R1111" s="31" t="str">
        <f t="shared" si="281"/>
        <v/>
      </c>
      <c r="S1111" s="34" t="str">
        <f>IF($C1111="","",INDEX(TableLookupSleepQuality[],MATCH($C1111,TableLookupSleepQuality[Sleep Quality Low],1),MATCH(S$1,TableLookupSleepQuality[#Headers],0)))</f>
        <v/>
      </c>
      <c r="T1111" s="35" t="str">
        <f>IF($C1111="","",INDEX(TableLookupSleepQuality[],MATCH($C1111,TableLookupSleepQuality[Sleep Quality Low],1),MATCH(T$1,TableLookupSleepQuality[#Headers],0)))</f>
        <v/>
      </c>
      <c r="X1111" s="36" t="str">
        <f t="shared" si="282"/>
        <v/>
      </c>
      <c r="Y1111" s="40" t="str">
        <f t="shared" si="286"/>
        <v/>
      </c>
      <c r="Z1111" s="13" t="str">
        <f t="shared" si="286"/>
        <v/>
      </c>
      <c r="AA1111" s="13" t="str">
        <f t="shared" si="286"/>
        <v/>
      </c>
      <c r="AB1111" s="13" t="str">
        <f t="shared" si="286"/>
        <v/>
      </c>
      <c r="AC1111" s="13" t="str">
        <f t="shared" si="286"/>
        <v/>
      </c>
      <c r="AD1111" s="13" t="str">
        <f t="shared" si="286"/>
        <v/>
      </c>
    </row>
    <row r="1112" spans="7:30" x14ac:dyDescent="0.25">
      <c r="G1112" s="18" t="str">
        <f t="shared" si="273"/>
        <v/>
      </c>
      <c r="H1112" s="22" t="str">
        <f t="shared" si="274"/>
        <v/>
      </c>
      <c r="I1112" s="23" t="str">
        <f t="shared" si="275"/>
        <v/>
      </c>
      <c r="J1112" s="22" t="str">
        <f t="shared" si="276"/>
        <v/>
      </c>
      <c r="K1112" s="24" t="str">
        <f t="shared" si="277"/>
        <v/>
      </c>
      <c r="L1112" s="42" t="str">
        <f t="shared" si="283"/>
        <v/>
      </c>
      <c r="M1112" s="43" t="str">
        <f t="shared" si="284"/>
        <v/>
      </c>
      <c r="N1112" s="26" t="str">
        <f t="shared" si="278"/>
        <v/>
      </c>
      <c r="O1112" s="26" t="str">
        <f t="shared" si="279"/>
        <v/>
      </c>
      <c r="P1112" s="28" t="str">
        <f>IF(E1112="","",INDEX(TableLookupWakeUpScore[],MATCH(E1112,TableLookupWakeUpScore[Wake Up],0),MATCH(P$1,TableLookupWakeUpScore[#Headers],0)))</f>
        <v/>
      </c>
      <c r="Q1112" s="30" t="str">
        <f t="shared" si="280"/>
        <v/>
      </c>
      <c r="R1112" s="31" t="str">
        <f t="shared" si="281"/>
        <v/>
      </c>
      <c r="S1112" s="34" t="str">
        <f>IF($C1112="","",INDEX(TableLookupSleepQuality[],MATCH($C1112,TableLookupSleepQuality[Sleep Quality Low],1),MATCH(S$1,TableLookupSleepQuality[#Headers],0)))</f>
        <v/>
      </c>
      <c r="T1112" s="35" t="str">
        <f>IF($C1112="","",INDEX(TableLookupSleepQuality[],MATCH($C1112,TableLookupSleepQuality[Sleep Quality Low],1),MATCH(T$1,TableLookupSleepQuality[#Headers],0)))</f>
        <v/>
      </c>
      <c r="X1112" s="36" t="str">
        <f t="shared" si="282"/>
        <v/>
      </c>
      <c r="Y1112" s="40" t="str">
        <f t="shared" si="286"/>
        <v/>
      </c>
      <c r="Z1112" s="13" t="str">
        <f t="shared" si="286"/>
        <v/>
      </c>
      <c r="AA1112" s="13" t="str">
        <f t="shared" si="286"/>
        <v/>
      </c>
      <c r="AB1112" s="13" t="str">
        <f t="shared" si="286"/>
        <v/>
      </c>
      <c r="AC1112" s="13" t="str">
        <f t="shared" si="286"/>
        <v/>
      </c>
      <c r="AD1112" s="13" t="str">
        <f t="shared" si="286"/>
        <v/>
      </c>
    </row>
    <row r="1113" spans="7:30" x14ac:dyDescent="0.25">
      <c r="G1113" s="18" t="str">
        <f t="shared" si="273"/>
        <v/>
      </c>
      <c r="H1113" s="22" t="str">
        <f t="shared" si="274"/>
        <v/>
      </c>
      <c r="I1113" s="23" t="str">
        <f t="shared" si="275"/>
        <v/>
      </c>
      <c r="J1113" s="22" t="str">
        <f t="shared" si="276"/>
        <v/>
      </c>
      <c r="K1113" s="24" t="str">
        <f t="shared" si="277"/>
        <v/>
      </c>
      <c r="L1113" s="42" t="str">
        <f t="shared" si="283"/>
        <v/>
      </c>
      <c r="M1113" s="43" t="str">
        <f t="shared" si="284"/>
        <v/>
      </c>
      <c r="N1113" s="26" t="str">
        <f t="shared" si="278"/>
        <v/>
      </c>
      <c r="O1113" s="26" t="str">
        <f t="shared" si="279"/>
        <v/>
      </c>
      <c r="P1113" s="28" t="str">
        <f>IF(E1113="","",INDEX(TableLookupWakeUpScore[],MATCH(E1113,TableLookupWakeUpScore[Wake Up],0),MATCH(P$1,TableLookupWakeUpScore[#Headers],0)))</f>
        <v/>
      </c>
      <c r="Q1113" s="30" t="str">
        <f t="shared" si="280"/>
        <v/>
      </c>
      <c r="R1113" s="31" t="str">
        <f t="shared" si="281"/>
        <v/>
      </c>
      <c r="S1113" s="34" t="str">
        <f>IF($C1113="","",INDEX(TableLookupSleepQuality[],MATCH($C1113,TableLookupSleepQuality[Sleep Quality Low],1),MATCH(S$1,TableLookupSleepQuality[#Headers],0)))</f>
        <v/>
      </c>
      <c r="T1113" s="35" t="str">
        <f>IF($C1113="","",INDEX(TableLookupSleepQuality[],MATCH($C1113,TableLookupSleepQuality[Sleep Quality Low],1),MATCH(T$1,TableLookupSleepQuality[#Headers],0)))</f>
        <v/>
      </c>
      <c r="X1113" s="36" t="str">
        <f t="shared" si="282"/>
        <v/>
      </c>
      <c r="Y1113" s="40" t="str">
        <f t="shared" si="286"/>
        <v/>
      </c>
      <c r="Z1113" s="13" t="str">
        <f t="shared" si="286"/>
        <v/>
      </c>
      <c r="AA1113" s="13" t="str">
        <f t="shared" si="286"/>
        <v/>
      </c>
      <c r="AB1113" s="13" t="str">
        <f t="shared" si="286"/>
        <v/>
      </c>
      <c r="AC1113" s="13" t="str">
        <f t="shared" si="286"/>
        <v/>
      </c>
      <c r="AD1113" s="13" t="str">
        <f t="shared" si="286"/>
        <v/>
      </c>
    </row>
    <row r="1114" spans="7:30" x14ac:dyDescent="0.25">
      <c r="G1114" s="18" t="str">
        <f t="shared" si="273"/>
        <v/>
      </c>
      <c r="H1114" s="22" t="str">
        <f t="shared" si="274"/>
        <v/>
      </c>
      <c r="I1114" s="23" t="str">
        <f t="shared" si="275"/>
        <v/>
      </c>
      <c r="J1114" s="22" t="str">
        <f t="shared" si="276"/>
        <v/>
      </c>
      <c r="K1114" s="24" t="str">
        <f t="shared" si="277"/>
        <v/>
      </c>
      <c r="L1114" s="42" t="str">
        <f t="shared" si="283"/>
        <v/>
      </c>
      <c r="M1114" s="43" t="str">
        <f t="shared" si="284"/>
        <v/>
      </c>
      <c r="N1114" s="26" t="str">
        <f t="shared" si="278"/>
        <v/>
      </c>
      <c r="O1114" s="26" t="str">
        <f t="shared" si="279"/>
        <v/>
      </c>
      <c r="P1114" s="28" t="str">
        <f>IF(E1114="","",INDEX(TableLookupWakeUpScore[],MATCH(E1114,TableLookupWakeUpScore[Wake Up],0),MATCH(P$1,TableLookupWakeUpScore[#Headers],0)))</f>
        <v/>
      </c>
      <c r="Q1114" s="30" t="str">
        <f t="shared" si="280"/>
        <v/>
      </c>
      <c r="R1114" s="31" t="str">
        <f t="shared" si="281"/>
        <v/>
      </c>
      <c r="S1114" s="34" t="str">
        <f>IF($C1114="","",INDEX(TableLookupSleepQuality[],MATCH($C1114,TableLookupSleepQuality[Sleep Quality Low],1),MATCH(S$1,TableLookupSleepQuality[#Headers],0)))</f>
        <v/>
      </c>
      <c r="T1114" s="35" t="str">
        <f>IF($C1114="","",INDEX(TableLookupSleepQuality[],MATCH($C1114,TableLookupSleepQuality[Sleep Quality Low],1),MATCH(T$1,TableLookupSleepQuality[#Headers],0)))</f>
        <v/>
      </c>
      <c r="X1114" s="36" t="str">
        <f t="shared" si="282"/>
        <v/>
      </c>
      <c r="Y1114" s="40" t="str">
        <f t="shared" si="286"/>
        <v/>
      </c>
      <c r="Z1114" s="13" t="str">
        <f t="shared" si="286"/>
        <v/>
      </c>
      <c r="AA1114" s="13" t="str">
        <f t="shared" si="286"/>
        <v/>
      </c>
      <c r="AB1114" s="13" t="str">
        <f t="shared" si="286"/>
        <v/>
      </c>
      <c r="AC1114" s="13" t="str">
        <f t="shared" si="286"/>
        <v/>
      </c>
      <c r="AD1114" s="13" t="str">
        <f t="shared" si="286"/>
        <v/>
      </c>
    </row>
    <row r="1115" spans="7:30" x14ac:dyDescent="0.25">
      <c r="G1115" s="18" t="str">
        <f t="shared" si="273"/>
        <v/>
      </c>
      <c r="H1115" s="22" t="str">
        <f t="shared" si="274"/>
        <v/>
      </c>
      <c r="I1115" s="23" t="str">
        <f t="shared" si="275"/>
        <v/>
      </c>
      <c r="J1115" s="22" t="str">
        <f t="shared" si="276"/>
        <v/>
      </c>
      <c r="K1115" s="24" t="str">
        <f t="shared" si="277"/>
        <v/>
      </c>
      <c r="L1115" s="42" t="str">
        <f t="shared" si="283"/>
        <v/>
      </c>
      <c r="M1115" s="43" t="str">
        <f t="shared" si="284"/>
        <v/>
      </c>
      <c r="N1115" s="26" t="str">
        <f t="shared" si="278"/>
        <v/>
      </c>
      <c r="O1115" s="26" t="str">
        <f t="shared" si="279"/>
        <v/>
      </c>
      <c r="P1115" s="28" t="str">
        <f>IF(E1115="","",INDEX(TableLookupWakeUpScore[],MATCH(E1115,TableLookupWakeUpScore[Wake Up],0),MATCH(P$1,TableLookupWakeUpScore[#Headers],0)))</f>
        <v/>
      </c>
      <c r="Q1115" s="30" t="str">
        <f t="shared" si="280"/>
        <v/>
      </c>
      <c r="R1115" s="31" t="str">
        <f t="shared" si="281"/>
        <v/>
      </c>
      <c r="S1115" s="34" t="str">
        <f>IF($C1115="","",INDEX(TableLookupSleepQuality[],MATCH($C1115,TableLookupSleepQuality[Sleep Quality Low],1),MATCH(S$1,TableLookupSleepQuality[#Headers],0)))</f>
        <v/>
      </c>
      <c r="T1115" s="35" t="str">
        <f>IF($C1115="","",INDEX(TableLookupSleepQuality[],MATCH($C1115,TableLookupSleepQuality[Sleep Quality Low],1),MATCH(T$1,TableLookupSleepQuality[#Headers],0)))</f>
        <v/>
      </c>
      <c r="X1115" s="36" t="str">
        <f t="shared" si="282"/>
        <v/>
      </c>
      <c r="Y1115" s="40" t="str">
        <f t="shared" si="286"/>
        <v/>
      </c>
      <c r="Z1115" s="13" t="str">
        <f t="shared" si="286"/>
        <v/>
      </c>
      <c r="AA1115" s="13" t="str">
        <f t="shared" si="286"/>
        <v/>
      </c>
      <c r="AB1115" s="13" t="str">
        <f t="shared" si="286"/>
        <v/>
      </c>
      <c r="AC1115" s="13" t="str">
        <f t="shared" si="286"/>
        <v/>
      </c>
      <c r="AD1115" s="13" t="str">
        <f t="shared" si="286"/>
        <v/>
      </c>
    </row>
    <row r="1116" spans="7:30" x14ac:dyDescent="0.25">
      <c r="G1116" s="18" t="str">
        <f t="shared" si="273"/>
        <v/>
      </c>
      <c r="H1116" s="22" t="str">
        <f t="shared" si="274"/>
        <v/>
      </c>
      <c r="I1116" s="23" t="str">
        <f t="shared" si="275"/>
        <v/>
      </c>
      <c r="J1116" s="22" t="str">
        <f t="shared" si="276"/>
        <v/>
      </c>
      <c r="K1116" s="24" t="str">
        <f t="shared" si="277"/>
        <v/>
      </c>
      <c r="L1116" s="42" t="str">
        <f t="shared" si="283"/>
        <v/>
      </c>
      <c r="M1116" s="43" t="str">
        <f t="shared" si="284"/>
        <v/>
      </c>
      <c r="N1116" s="26" t="str">
        <f t="shared" si="278"/>
        <v/>
      </c>
      <c r="O1116" s="26" t="str">
        <f t="shared" si="279"/>
        <v/>
      </c>
      <c r="P1116" s="28" t="str">
        <f>IF(E1116="","",INDEX(TableLookupWakeUpScore[],MATCH(E1116,TableLookupWakeUpScore[Wake Up],0),MATCH(P$1,TableLookupWakeUpScore[#Headers],0)))</f>
        <v/>
      </c>
      <c r="Q1116" s="30" t="str">
        <f t="shared" si="280"/>
        <v/>
      </c>
      <c r="R1116" s="31" t="str">
        <f t="shared" si="281"/>
        <v/>
      </c>
      <c r="S1116" s="34" t="str">
        <f>IF($C1116="","",INDEX(TableLookupSleepQuality[],MATCH($C1116,TableLookupSleepQuality[Sleep Quality Low],1),MATCH(S$1,TableLookupSleepQuality[#Headers],0)))</f>
        <v/>
      </c>
      <c r="T1116" s="35" t="str">
        <f>IF($C1116="","",INDEX(TableLookupSleepQuality[],MATCH($C1116,TableLookupSleepQuality[Sleep Quality Low],1),MATCH(T$1,TableLookupSleepQuality[#Headers],0)))</f>
        <v/>
      </c>
      <c r="X1116" s="36" t="str">
        <f t="shared" si="282"/>
        <v/>
      </c>
      <c r="Y1116" s="40" t="str">
        <f t="shared" si="286"/>
        <v/>
      </c>
      <c r="Z1116" s="13" t="str">
        <f t="shared" si="286"/>
        <v/>
      </c>
      <c r="AA1116" s="13" t="str">
        <f t="shared" si="286"/>
        <v/>
      </c>
      <c r="AB1116" s="13" t="str">
        <f t="shared" si="286"/>
        <v/>
      </c>
      <c r="AC1116" s="13" t="str">
        <f t="shared" si="286"/>
        <v/>
      </c>
      <c r="AD1116" s="13" t="str">
        <f t="shared" si="286"/>
        <v/>
      </c>
    </row>
    <row r="1117" spans="7:30" x14ac:dyDescent="0.25">
      <c r="G1117" s="18" t="str">
        <f t="shared" si="273"/>
        <v/>
      </c>
      <c r="H1117" s="22" t="str">
        <f t="shared" si="274"/>
        <v/>
      </c>
      <c r="I1117" s="23" t="str">
        <f t="shared" si="275"/>
        <v/>
      </c>
      <c r="J1117" s="22" t="str">
        <f t="shared" si="276"/>
        <v/>
      </c>
      <c r="K1117" s="24" t="str">
        <f t="shared" si="277"/>
        <v/>
      </c>
      <c r="L1117" s="42" t="str">
        <f t="shared" si="283"/>
        <v/>
      </c>
      <c r="M1117" s="43" t="str">
        <f t="shared" si="284"/>
        <v/>
      </c>
      <c r="N1117" s="26" t="str">
        <f t="shared" si="278"/>
        <v/>
      </c>
      <c r="O1117" s="26" t="str">
        <f t="shared" si="279"/>
        <v/>
      </c>
      <c r="P1117" s="28" t="str">
        <f>IF(E1117="","",INDEX(TableLookupWakeUpScore[],MATCH(E1117,TableLookupWakeUpScore[Wake Up],0),MATCH(P$1,TableLookupWakeUpScore[#Headers],0)))</f>
        <v/>
      </c>
      <c r="Q1117" s="30" t="str">
        <f t="shared" si="280"/>
        <v/>
      </c>
      <c r="R1117" s="31" t="str">
        <f t="shared" si="281"/>
        <v/>
      </c>
      <c r="S1117" s="34" t="str">
        <f>IF($C1117="","",INDEX(TableLookupSleepQuality[],MATCH($C1117,TableLookupSleepQuality[Sleep Quality Low],1),MATCH(S$1,TableLookupSleepQuality[#Headers],0)))</f>
        <v/>
      </c>
      <c r="T1117" s="35" t="str">
        <f>IF($C1117="","",INDEX(TableLookupSleepQuality[],MATCH($C1117,TableLookupSleepQuality[Sleep Quality Low],1),MATCH(T$1,TableLookupSleepQuality[#Headers],0)))</f>
        <v/>
      </c>
      <c r="X1117" s="36" t="str">
        <f t="shared" si="282"/>
        <v/>
      </c>
      <c r="Y1117" s="40" t="str">
        <f t="shared" si="286"/>
        <v/>
      </c>
      <c r="Z1117" s="13" t="str">
        <f t="shared" si="286"/>
        <v/>
      </c>
      <c r="AA1117" s="13" t="str">
        <f t="shared" si="286"/>
        <v/>
      </c>
      <c r="AB1117" s="13" t="str">
        <f t="shared" si="286"/>
        <v/>
      </c>
      <c r="AC1117" s="13" t="str">
        <f t="shared" si="286"/>
        <v/>
      </c>
      <c r="AD1117" s="13" t="str">
        <f t="shared" si="286"/>
        <v/>
      </c>
    </row>
    <row r="1118" spans="7:30" x14ac:dyDescent="0.25">
      <c r="G1118" s="18" t="str">
        <f t="shared" si="273"/>
        <v/>
      </c>
      <c r="H1118" s="22" t="str">
        <f t="shared" si="274"/>
        <v/>
      </c>
      <c r="I1118" s="23" t="str">
        <f t="shared" si="275"/>
        <v/>
      </c>
      <c r="J1118" s="22" t="str">
        <f t="shared" si="276"/>
        <v/>
      </c>
      <c r="K1118" s="24" t="str">
        <f t="shared" si="277"/>
        <v/>
      </c>
      <c r="L1118" s="42" t="str">
        <f t="shared" si="283"/>
        <v/>
      </c>
      <c r="M1118" s="43" t="str">
        <f t="shared" si="284"/>
        <v/>
      </c>
      <c r="N1118" s="26" t="str">
        <f t="shared" si="278"/>
        <v/>
      </c>
      <c r="O1118" s="26" t="str">
        <f t="shared" si="279"/>
        <v/>
      </c>
      <c r="P1118" s="28" t="str">
        <f>IF(E1118="","",INDEX(TableLookupWakeUpScore[],MATCH(E1118,TableLookupWakeUpScore[Wake Up],0),MATCH(P$1,TableLookupWakeUpScore[#Headers],0)))</f>
        <v/>
      </c>
      <c r="Q1118" s="30" t="str">
        <f t="shared" si="280"/>
        <v/>
      </c>
      <c r="R1118" s="31" t="str">
        <f t="shared" si="281"/>
        <v/>
      </c>
      <c r="S1118" s="34" t="str">
        <f>IF($C1118="","",INDEX(TableLookupSleepQuality[],MATCH($C1118,TableLookupSleepQuality[Sleep Quality Low],1),MATCH(S$1,TableLookupSleepQuality[#Headers],0)))</f>
        <v/>
      </c>
      <c r="T1118" s="35" t="str">
        <f>IF($C1118="","",INDEX(TableLookupSleepQuality[],MATCH($C1118,TableLookupSleepQuality[Sleep Quality Low],1),MATCH(T$1,TableLookupSleepQuality[#Headers],0)))</f>
        <v/>
      </c>
      <c r="X1118" s="36" t="str">
        <f t="shared" si="282"/>
        <v/>
      </c>
      <c r="Y1118" s="40" t="str">
        <f t="shared" si="286"/>
        <v/>
      </c>
      <c r="Z1118" s="13" t="str">
        <f t="shared" si="286"/>
        <v/>
      </c>
      <c r="AA1118" s="13" t="str">
        <f t="shared" si="286"/>
        <v/>
      </c>
      <c r="AB1118" s="13" t="str">
        <f t="shared" si="286"/>
        <v/>
      </c>
      <c r="AC1118" s="13" t="str">
        <f t="shared" si="286"/>
        <v/>
      </c>
      <c r="AD1118" s="13" t="str">
        <f t="shared" si="286"/>
        <v/>
      </c>
    </row>
    <row r="1119" spans="7:30" x14ac:dyDescent="0.25">
      <c r="G1119" s="18" t="str">
        <f t="shared" si="273"/>
        <v/>
      </c>
      <c r="H1119" s="22" t="str">
        <f t="shared" si="274"/>
        <v/>
      </c>
      <c r="I1119" s="23" t="str">
        <f t="shared" si="275"/>
        <v/>
      </c>
      <c r="J1119" s="22" t="str">
        <f t="shared" si="276"/>
        <v/>
      </c>
      <c r="K1119" s="24" t="str">
        <f t="shared" si="277"/>
        <v/>
      </c>
      <c r="L1119" s="42" t="str">
        <f t="shared" si="283"/>
        <v/>
      </c>
      <c r="M1119" s="43" t="str">
        <f t="shared" si="284"/>
        <v/>
      </c>
      <c r="N1119" s="26" t="str">
        <f t="shared" si="278"/>
        <v/>
      </c>
      <c r="O1119" s="26" t="str">
        <f t="shared" si="279"/>
        <v/>
      </c>
      <c r="P1119" s="28" t="str">
        <f>IF(E1119="","",INDEX(TableLookupWakeUpScore[],MATCH(E1119,TableLookupWakeUpScore[Wake Up],0),MATCH(P$1,TableLookupWakeUpScore[#Headers],0)))</f>
        <v/>
      </c>
      <c r="Q1119" s="30" t="str">
        <f t="shared" si="280"/>
        <v/>
      </c>
      <c r="R1119" s="31" t="str">
        <f t="shared" si="281"/>
        <v/>
      </c>
      <c r="S1119" s="34" t="str">
        <f>IF($C1119="","",INDEX(TableLookupSleepQuality[],MATCH($C1119,TableLookupSleepQuality[Sleep Quality Low],1),MATCH(S$1,TableLookupSleepQuality[#Headers],0)))</f>
        <v/>
      </c>
      <c r="T1119" s="35" t="str">
        <f>IF($C1119="","",INDEX(TableLookupSleepQuality[],MATCH($C1119,TableLookupSleepQuality[Sleep Quality Low],1),MATCH(T$1,TableLookupSleepQuality[#Headers],0)))</f>
        <v/>
      </c>
      <c r="X1119" s="36" t="str">
        <f t="shared" si="282"/>
        <v/>
      </c>
      <c r="Y1119" s="40" t="str">
        <f t="shared" si="286"/>
        <v/>
      </c>
      <c r="Z1119" s="13" t="str">
        <f t="shared" si="286"/>
        <v/>
      </c>
      <c r="AA1119" s="13" t="str">
        <f t="shared" si="286"/>
        <v/>
      </c>
      <c r="AB1119" s="13" t="str">
        <f t="shared" si="286"/>
        <v/>
      </c>
      <c r="AC1119" s="13" t="str">
        <f t="shared" si="286"/>
        <v/>
      </c>
      <c r="AD1119" s="13" t="str">
        <f t="shared" si="286"/>
        <v/>
      </c>
    </row>
    <row r="1120" spans="7:30" x14ac:dyDescent="0.25">
      <c r="G1120" s="18" t="str">
        <f t="shared" si="273"/>
        <v/>
      </c>
      <c r="H1120" s="22" t="str">
        <f t="shared" si="274"/>
        <v/>
      </c>
      <c r="I1120" s="23" t="str">
        <f t="shared" si="275"/>
        <v/>
      </c>
      <c r="J1120" s="22" t="str">
        <f t="shared" si="276"/>
        <v/>
      </c>
      <c r="K1120" s="24" t="str">
        <f t="shared" si="277"/>
        <v/>
      </c>
      <c r="L1120" s="42" t="str">
        <f t="shared" si="283"/>
        <v/>
      </c>
      <c r="M1120" s="43" t="str">
        <f t="shared" si="284"/>
        <v/>
      </c>
      <c r="N1120" s="26" t="str">
        <f t="shared" si="278"/>
        <v/>
      </c>
      <c r="O1120" s="26" t="str">
        <f t="shared" si="279"/>
        <v/>
      </c>
      <c r="P1120" s="28" t="str">
        <f>IF(E1120="","",INDEX(TableLookupWakeUpScore[],MATCH(E1120,TableLookupWakeUpScore[Wake Up],0),MATCH(P$1,TableLookupWakeUpScore[#Headers],0)))</f>
        <v/>
      </c>
      <c r="Q1120" s="30" t="str">
        <f t="shared" si="280"/>
        <v/>
      </c>
      <c r="R1120" s="31" t="str">
        <f t="shared" si="281"/>
        <v/>
      </c>
      <c r="S1120" s="34" t="str">
        <f>IF($C1120="","",INDEX(TableLookupSleepQuality[],MATCH($C1120,TableLookupSleepQuality[Sleep Quality Low],1),MATCH(S$1,TableLookupSleepQuality[#Headers],0)))</f>
        <v/>
      </c>
      <c r="T1120" s="35" t="str">
        <f>IF($C1120="","",INDEX(TableLookupSleepQuality[],MATCH($C1120,TableLookupSleepQuality[Sleep Quality Low],1),MATCH(T$1,TableLookupSleepQuality[#Headers],0)))</f>
        <v/>
      </c>
      <c r="X1120" s="36" t="str">
        <f t="shared" si="282"/>
        <v/>
      </c>
      <c r="Y1120" s="40" t="str">
        <f t="shared" si="286"/>
        <v/>
      </c>
      <c r="Z1120" s="13" t="str">
        <f t="shared" si="286"/>
        <v/>
      </c>
      <c r="AA1120" s="13" t="str">
        <f t="shared" si="286"/>
        <v/>
      </c>
      <c r="AB1120" s="13" t="str">
        <f t="shared" si="286"/>
        <v/>
      </c>
      <c r="AC1120" s="13" t="str">
        <f t="shared" si="286"/>
        <v/>
      </c>
      <c r="AD1120" s="13" t="str">
        <f t="shared" si="286"/>
        <v/>
      </c>
    </row>
    <row r="1121" spans="7:30" x14ac:dyDescent="0.25">
      <c r="G1121" s="18" t="str">
        <f t="shared" si="273"/>
        <v/>
      </c>
      <c r="H1121" s="22" t="str">
        <f t="shared" si="274"/>
        <v/>
      </c>
      <c r="I1121" s="23" t="str">
        <f t="shared" si="275"/>
        <v/>
      </c>
      <c r="J1121" s="22" t="str">
        <f t="shared" si="276"/>
        <v/>
      </c>
      <c r="K1121" s="24" t="str">
        <f t="shared" si="277"/>
        <v/>
      </c>
      <c r="L1121" s="42" t="str">
        <f t="shared" si="283"/>
        <v/>
      </c>
      <c r="M1121" s="43" t="str">
        <f t="shared" si="284"/>
        <v/>
      </c>
      <c r="N1121" s="26" t="str">
        <f t="shared" si="278"/>
        <v/>
      </c>
      <c r="O1121" s="26" t="str">
        <f t="shared" si="279"/>
        <v/>
      </c>
      <c r="P1121" s="28" t="str">
        <f>IF(E1121="","",INDEX(TableLookupWakeUpScore[],MATCH(E1121,TableLookupWakeUpScore[Wake Up],0),MATCH(P$1,TableLookupWakeUpScore[#Headers],0)))</f>
        <v/>
      </c>
      <c r="Q1121" s="30" t="str">
        <f t="shared" si="280"/>
        <v/>
      </c>
      <c r="R1121" s="31" t="str">
        <f t="shared" si="281"/>
        <v/>
      </c>
      <c r="S1121" s="34" t="str">
        <f>IF($C1121="","",INDEX(TableLookupSleepQuality[],MATCH($C1121,TableLookupSleepQuality[Sleep Quality Low],1),MATCH(S$1,TableLookupSleepQuality[#Headers],0)))</f>
        <v/>
      </c>
      <c r="T1121" s="35" t="str">
        <f>IF($C1121="","",INDEX(TableLookupSleepQuality[],MATCH($C1121,TableLookupSleepQuality[Sleep Quality Low],1),MATCH(T$1,TableLookupSleepQuality[#Headers],0)))</f>
        <v/>
      </c>
      <c r="X1121" s="36" t="str">
        <f t="shared" si="282"/>
        <v/>
      </c>
      <c r="Y1121" s="40" t="str">
        <f t="shared" si="286"/>
        <v/>
      </c>
      <c r="Z1121" s="13" t="str">
        <f t="shared" si="286"/>
        <v/>
      </c>
      <c r="AA1121" s="13" t="str">
        <f t="shared" si="286"/>
        <v/>
      </c>
      <c r="AB1121" s="13" t="str">
        <f t="shared" si="286"/>
        <v/>
      </c>
      <c r="AC1121" s="13" t="str">
        <f t="shared" si="286"/>
        <v/>
      </c>
      <c r="AD1121" s="13" t="str">
        <f t="shared" si="286"/>
        <v/>
      </c>
    </row>
    <row r="1122" spans="7:30" x14ac:dyDescent="0.25">
      <c r="G1122" s="18" t="str">
        <f t="shared" si="273"/>
        <v/>
      </c>
      <c r="H1122" s="22" t="str">
        <f t="shared" si="274"/>
        <v/>
      </c>
      <c r="I1122" s="23" t="str">
        <f t="shared" si="275"/>
        <v/>
      </c>
      <c r="J1122" s="22" t="str">
        <f t="shared" si="276"/>
        <v/>
      </c>
      <c r="K1122" s="24" t="str">
        <f t="shared" si="277"/>
        <v/>
      </c>
      <c r="L1122" s="42" t="str">
        <f t="shared" si="283"/>
        <v/>
      </c>
      <c r="M1122" s="43" t="str">
        <f t="shared" si="284"/>
        <v/>
      </c>
      <c r="N1122" s="26" t="str">
        <f t="shared" si="278"/>
        <v/>
      </c>
      <c r="O1122" s="26" t="str">
        <f t="shared" si="279"/>
        <v/>
      </c>
      <c r="P1122" s="28" t="str">
        <f>IF(E1122="","",INDEX(TableLookupWakeUpScore[],MATCH(E1122,TableLookupWakeUpScore[Wake Up],0),MATCH(P$1,TableLookupWakeUpScore[#Headers],0)))</f>
        <v/>
      </c>
      <c r="Q1122" s="30" t="str">
        <f t="shared" si="280"/>
        <v/>
      </c>
      <c r="R1122" s="31" t="str">
        <f t="shared" si="281"/>
        <v/>
      </c>
      <c r="S1122" s="34" t="str">
        <f>IF($C1122="","",INDEX(TableLookupSleepQuality[],MATCH($C1122,TableLookupSleepQuality[Sleep Quality Low],1),MATCH(S$1,TableLookupSleepQuality[#Headers],0)))</f>
        <v/>
      </c>
      <c r="T1122" s="35" t="str">
        <f>IF($C1122="","",INDEX(TableLookupSleepQuality[],MATCH($C1122,TableLookupSleepQuality[Sleep Quality Low],1),MATCH(T$1,TableLookupSleepQuality[#Headers],0)))</f>
        <v/>
      </c>
      <c r="X1122" s="36" t="str">
        <f t="shared" si="282"/>
        <v/>
      </c>
      <c r="Y1122" s="40" t="str">
        <f t="shared" si="286"/>
        <v/>
      </c>
      <c r="Z1122" s="13" t="str">
        <f t="shared" si="286"/>
        <v/>
      </c>
      <c r="AA1122" s="13" t="str">
        <f t="shared" si="286"/>
        <v/>
      </c>
      <c r="AB1122" s="13" t="str">
        <f t="shared" si="286"/>
        <v/>
      </c>
      <c r="AC1122" s="13" t="str">
        <f t="shared" si="286"/>
        <v/>
      </c>
      <c r="AD1122" s="13" t="str">
        <f t="shared" si="286"/>
        <v/>
      </c>
    </row>
    <row r="1123" spans="7:30" x14ac:dyDescent="0.25">
      <c r="G1123" s="18" t="str">
        <f t="shared" si="273"/>
        <v/>
      </c>
      <c r="H1123" s="22" t="str">
        <f t="shared" si="274"/>
        <v/>
      </c>
      <c r="I1123" s="23" t="str">
        <f t="shared" si="275"/>
        <v/>
      </c>
      <c r="J1123" s="22" t="str">
        <f t="shared" si="276"/>
        <v/>
      </c>
      <c r="K1123" s="24" t="str">
        <f t="shared" si="277"/>
        <v/>
      </c>
      <c r="L1123" s="42" t="str">
        <f t="shared" si="283"/>
        <v/>
      </c>
      <c r="M1123" s="43" t="str">
        <f t="shared" si="284"/>
        <v/>
      </c>
      <c r="N1123" s="26" t="str">
        <f t="shared" si="278"/>
        <v/>
      </c>
      <c r="O1123" s="26" t="str">
        <f t="shared" si="279"/>
        <v/>
      </c>
      <c r="P1123" s="28" t="str">
        <f>IF(E1123="","",INDEX(TableLookupWakeUpScore[],MATCH(E1123,TableLookupWakeUpScore[Wake Up],0),MATCH(P$1,TableLookupWakeUpScore[#Headers],0)))</f>
        <v/>
      </c>
      <c r="Q1123" s="30" t="str">
        <f t="shared" si="280"/>
        <v/>
      </c>
      <c r="R1123" s="31" t="str">
        <f t="shared" si="281"/>
        <v/>
      </c>
      <c r="S1123" s="34" t="str">
        <f>IF($C1123="","",INDEX(TableLookupSleepQuality[],MATCH($C1123,TableLookupSleepQuality[Sleep Quality Low],1),MATCH(S$1,TableLookupSleepQuality[#Headers],0)))</f>
        <v/>
      </c>
      <c r="T1123" s="35" t="str">
        <f>IF($C1123="","",INDEX(TableLookupSleepQuality[],MATCH($C1123,TableLookupSleepQuality[Sleep Quality Low],1),MATCH(T$1,TableLookupSleepQuality[#Headers],0)))</f>
        <v/>
      </c>
      <c r="X1123" s="36" t="str">
        <f t="shared" si="282"/>
        <v/>
      </c>
      <c r="Y1123" s="40" t="str">
        <f t="shared" ref="Y1123:AD1138" si="287">IF(OR($X1123="NO",$X1123=""),"",IF(COUNTIF($F1123,"*" &amp; Y$1 &amp; "*"),"YES","NO"))</f>
        <v/>
      </c>
      <c r="Z1123" s="13" t="str">
        <f t="shared" si="287"/>
        <v/>
      </c>
      <c r="AA1123" s="13" t="str">
        <f t="shared" si="287"/>
        <v/>
      </c>
      <c r="AB1123" s="13" t="str">
        <f t="shared" si="287"/>
        <v/>
      </c>
      <c r="AC1123" s="13" t="str">
        <f t="shared" si="287"/>
        <v/>
      </c>
      <c r="AD1123" s="13" t="str">
        <f t="shared" si="287"/>
        <v/>
      </c>
    </row>
    <row r="1124" spans="7:30" x14ac:dyDescent="0.25">
      <c r="G1124" s="18" t="str">
        <f t="shared" si="273"/>
        <v/>
      </c>
      <c r="H1124" s="22" t="str">
        <f t="shared" si="274"/>
        <v/>
      </c>
      <c r="I1124" s="23" t="str">
        <f t="shared" si="275"/>
        <v/>
      </c>
      <c r="J1124" s="22" t="str">
        <f t="shared" si="276"/>
        <v/>
      </c>
      <c r="K1124" s="24" t="str">
        <f t="shared" si="277"/>
        <v/>
      </c>
      <c r="L1124" s="42" t="str">
        <f t="shared" si="283"/>
        <v/>
      </c>
      <c r="M1124" s="43" t="str">
        <f t="shared" si="284"/>
        <v/>
      </c>
      <c r="N1124" s="26" t="str">
        <f t="shared" si="278"/>
        <v/>
      </c>
      <c r="O1124" s="26" t="str">
        <f t="shared" si="279"/>
        <v/>
      </c>
      <c r="P1124" s="28" t="str">
        <f>IF(E1124="","",INDEX(TableLookupWakeUpScore[],MATCH(E1124,TableLookupWakeUpScore[Wake Up],0),MATCH(P$1,TableLookupWakeUpScore[#Headers],0)))</f>
        <v/>
      </c>
      <c r="Q1124" s="30" t="str">
        <f t="shared" si="280"/>
        <v/>
      </c>
      <c r="R1124" s="31" t="str">
        <f t="shared" si="281"/>
        <v/>
      </c>
      <c r="S1124" s="34" t="str">
        <f>IF($C1124="","",INDEX(TableLookupSleepQuality[],MATCH($C1124,TableLookupSleepQuality[Sleep Quality Low],1),MATCH(S$1,TableLookupSleepQuality[#Headers],0)))</f>
        <v/>
      </c>
      <c r="T1124" s="35" t="str">
        <f>IF($C1124="","",INDEX(TableLookupSleepQuality[],MATCH($C1124,TableLookupSleepQuality[Sleep Quality Low],1),MATCH(T$1,TableLookupSleepQuality[#Headers],0)))</f>
        <v/>
      </c>
      <c r="X1124" s="36" t="str">
        <f t="shared" si="282"/>
        <v/>
      </c>
      <c r="Y1124" s="40" t="str">
        <f t="shared" si="287"/>
        <v/>
      </c>
      <c r="Z1124" s="13" t="str">
        <f t="shared" si="287"/>
        <v/>
      </c>
      <c r="AA1124" s="13" t="str">
        <f t="shared" si="287"/>
        <v/>
      </c>
      <c r="AB1124" s="13" t="str">
        <f t="shared" si="287"/>
        <v/>
      </c>
      <c r="AC1124" s="13" t="str">
        <f t="shared" si="287"/>
        <v/>
      </c>
      <c r="AD1124" s="13" t="str">
        <f t="shared" si="287"/>
        <v/>
      </c>
    </row>
    <row r="1125" spans="7:30" x14ac:dyDescent="0.25">
      <c r="G1125" s="18" t="str">
        <f t="shared" si="273"/>
        <v/>
      </c>
      <c r="H1125" s="22" t="str">
        <f t="shared" si="274"/>
        <v/>
      </c>
      <c r="I1125" s="23" t="str">
        <f t="shared" si="275"/>
        <v/>
      </c>
      <c r="J1125" s="22" t="str">
        <f t="shared" si="276"/>
        <v/>
      </c>
      <c r="K1125" s="24" t="str">
        <f t="shared" si="277"/>
        <v/>
      </c>
      <c r="L1125" s="42" t="str">
        <f t="shared" si="283"/>
        <v/>
      </c>
      <c r="M1125" s="43" t="str">
        <f t="shared" si="284"/>
        <v/>
      </c>
      <c r="N1125" s="26" t="str">
        <f t="shared" si="278"/>
        <v/>
      </c>
      <c r="O1125" s="26" t="str">
        <f t="shared" si="279"/>
        <v/>
      </c>
      <c r="P1125" s="28" t="str">
        <f>IF(E1125="","",INDEX(TableLookupWakeUpScore[],MATCH(E1125,TableLookupWakeUpScore[Wake Up],0),MATCH(P$1,TableLookupWakeUpScore[#Headers],0)))</f>
        <v/>
      </c>
      <c r="Q1125" s="30" t="str">
        <f t="shared" si="280"/>
        <v/>
      </c>
      <c r="R1125" s="31" t="str">
        <f t="shared" si="281"/>
        <v/>
      </c>
      <c r="S1125" s="34" t="str">
        <f>IF($C1125="","",INDEX(TableLookupSleepQuality[],MATCH($C1125,TableLookupSleepQuality[Sleep Quality Low],1),MATCH(S$1,TableLookupSleepQuality[#Headers],0)))</f>
        <v/>
      </c>
      <c r="T1125" s="35" t="str">
        <f>IF($C1125="","",INDEX(TableLookupSleepQuality[],MATCH($C1125,TableLookupSleepQuality[Sleep Quality Low],1),MATCH(T$1,TableLookupSleepQuality[#Headers],0)))</f>
        <v/>
      </c>
      <c r="X1125" s="36" t="str">
        <f t="shared" si="282"/>
        <v/>
      </c>
      <c r="Y1125" s="40" t="str">
        <f t="shared" si="287"/>
        <v/>
      </c>
      <c r="Z1125" s="13" t="str">
        <f t="shared" si="287"/>
        <v/>
      </c>
      <c r="AA1125" s="13" t="str">
        <f t="shared" si="287"/>
        <v/>
      </c>
      <c r="AB1125" s="13" t="str">
        <f t="shared" si="287"/>
        <v/>
      </c>
      <c r="AC1125" s="13" t="str">
        <f t="shared" si="287"/>
        <v/>
      </c>
      <c r="AD1125" s="13" t="str">
        <f t="shared" si="287"/>
        <v/>
      </c>
    </row>
    <row r="1126" spans="7:30" x14ac:dyDescent="0.25">
      <c r="G1126" s="18" t="str">
        <f t="shared" si="273"/>
        <v/>
      </c>
      <c r="H1126" s="22" t="str">
        <f t="shared" si="274"/>
        <v/>
      </c>
      <c r="I1126" s="23" t="str">
        <f t="shared" si="275"/>
        <v/>
      </c>
      <c r="J1126" s="22" t="str">
        <f t="shared" si="276"/>
        <v/>
      </c>
      <c r="K1126" s="24" t="str">
        <f t="shared" si="277"/>
        <v/>
      </c>
      <c r="L1126" s="42" t="str">
        <f t="shared" si="283"/>
        <v/>
      </c>
      <c r="M1126" s="43" t="str">
        <f t="shared" si="284"/>
        <v/>
      </c>
      <c r="N1126" s="26" t="str">
        <f t="shared" si="278"/>
        <v/>
      </c>
      <c r="O1126" s="26" t="str">
        <f t="shared" si="279"/>
        <v/>
      </c>
      <c r="P1126" s="28" t="str">
        <f>IF(E1126="","",INDEX(TableLookupWakeUpScore[],MATCH(E1126,TableLookupWakeUpScore[Wake Up],0),MATCH(P$1,TableLookupWakeUpScore[#Headers],0)))</f>
        <v/>
      </c>
      <c r="Q1126" s="30" t="str">
        <f t="shared" si="280"/>
        <v/>
      </c>
      <c r="R1126" s="31" t="str">
        <f t="shared" si="281"/>
        <v/>
      </c>
      <c r="S1126" s="34" t="str">
        <f>IF($C1126="","",INDEX(TableLookupSleepQuality[],MATCH($C1126,TableLookupSleepQuality[Sleep Quality Low],1),MATCH(S$1,TableLookupSleepQuality[#Headers],0)))</f>
        <v/>
      </c>
      <c r="T1126" s="35" t="str">
        <f>IF($C1126="","",INDEX(TableLookupSleepQuality[],MATCH($C1126,TableLookupSleepQuality[Sleep Quality Low],1),MATCH(T$1,TableLookupSleepQuality[#Headers],0)))</f>
        <v/>
      </c>
      <c r="X1126" s="36" t="str">
        <f t="shared" si="282"/>
        <v/>
      </c>
      <c r="Y1126" s="40" t="str">
        <f t="shared" si="287"/>
        <v/>
      </c>
      <c r="Z1126" s="13" t="str">
        <f t="shared" si="287"/>
        <v/>
      </c>
      <c r="AA1126" s="13" t="str">
        <f t="shared" si="287"/>
        <v/>
      </c>
      <c r="AB1126" s="13" t="str">
        <f t="shared" si="287"/>
        <v/>
      </c>
      <c r="AC1126" s="13" t="str">
        <f t="shared" si="287"/>
        <v/>
      </c>
      <c r="AD1126" s="13" t="str">
        <f t="shared" si="287"/>
        <v/>
      </c>
    </row>
    <row r="1127" spans="7:30" x14ac:dyDescent="0.25">
      <c r="G1127" s="18" t="str">
        <f t="shared" si="273"/>
        <v/>
      </c>
      <c r="H1127" s="22" t="str">
        <f t="shared" si="274"/>
        <v/>
      </c>
      <c r="I1127" s="23" t="str">
        <f t="shared" si="275"/>
        <v/>
      </c>
      <c r="J1127" s="22" t="str">
        <f t="shared" si="276"/>
        <v/>
      </c>
      <c r="K1127" s="24" t="str">
        <f t="shared" si="277"/>
        <v/>
      </c>
      <c r="L1127" s="42" t="str">
        <f t="shared" si="283"/>
        <v/>
      </c>
      <c r="M1127" s="43" t="str">
        <f t="shared" si="284"/>
        <v/>
      </c>
      <c r="N1127" s="26" t="str">
        <f t="shared" si="278"/>
        <v/>
      </c>
      <c r="O1127" s="26" t="str">
        <f t="shared" si="279"/>
        <v/>
      </c>
      <c r="P1127" s="28" t="str">
        <f>IF(E1127="","",INDEX(TableLookupWakeUpScore[],MATCH(E1127,TableLookupWakeUpScore[Wake Up],0),MATCH(P$1,TableLookupWakeUpScore[#Headers],0)))</f>
        <v/>
      </c>
      <c r="Q1127" s="30" t="str">
        <f t="shared" si="280"/>
        <v/>
      </c>
      <c r="R1127" s="31" t="str">
        <f t="shared" si="281"/>
        <v/>
      </c>
      <c r="S1127" s="34" t="str">
        <f>IF($C1127="","",INDEX(TableLookupSleepQuality[],MATCH($C1127,TableLookupSleepQuality[Sleep Quality Low],1),MATCH(S$1,TableLookupSleepQuality[#Headers],0)))</f>
        <v/>
      </c>
      <c r="T1127" s="35" t="str">
        <f>IF($C1127="","",INDEX(TableLookupSleepQuality[],MATCH($C1127,TableLookupSleepQuality[Sleep Quality Low],1),MATCH(T$1,TableLookupSleepQuality[#Headers],0)))</f>
        <v/>
      </c>
      <c r="X1127" s="36" t="str">
        <f t="shared" si="282"/>
        <v/>
      </c>
      <c r="Y1127" s="40" t="str">
        <f t="shared" si="287"/>
        <v/>
      </c>
      <c r="Z1127" s="13" t="str">
        <f t="shared" si="287"/>
        <v/>
      </c>
      <c r="AA1127" s="13" t="str">
        <f t="shared" si="287"/>
        <v/>
      </c>
      <c r="AB1127" s="13" t="str">
        <f t="shared" si="287"/>
        <v/>
      </c>
      <c r="AC1127" s="13" t="str">
        <f t="shared" si="287"/>
        <v/>
      </c>
      <c r="AD1127" s="13" t="str">
        <f t="shared" si="287"/>
        <v/>
      </c>
    </row>
    <row r="1128" spans="7:30" x14ac:dyDescent="0.25">
      <c r="G1128" s="18" t="str">
        <f t="shared" si="273"/>
        <v/>
      </c>
      <c r="H1128" s="22" t="str">
        <f t="shared" si="274"/>
        <v/>
      </c>
      <c r="I1128" s="23" t="str">
        <f t="shared" si="275"/>
        <v/>
      </c>
      <c r="J1128" s="22" t="str">
        <f t="shared" si="276"/>
        <v/>
      </c>
      <c r="K1128" s="24" t="str">
        <f t="shared" si="277"/>
        <v/>
      </c>
      <c r="L1128" s="42" t="str">
        <f t="shared" si="283"/>
        <v/>
      </c>
      <c r="M1128" s="43" t="str">
        <f t="shared" si="284"/>
        <v/>
      </c>
      <c r="N1128" s="26" t="str">
        <f t="shared" si="278"/>
        <v/>
      </c>
      <c r="O1128" s="26" t="str">
        <f t="shared" si="279"/>
        <v/>
      </c>
      <c r="P1128" s="28" t="str">
        <f>IF(E1128="","",INDEX(TableLookupWakeUpScore[],MATCH(E1128,TableLookupWakeUpScore[Wake Up],0),MATCH(P$1,TableLookupWakeUpScore[#Headers],0)))</f>
        <v/>
      </c>
      <c r="Q1128" s="30" t="str">
        <f t="shared" si="280"/>
        <v/>
      </c>
      <c r="R1128" s="31" t="str">
        <f t="shared" si="281"/>
        <v/>
      </c>
      <c r="S1128" s="34" t="str">
        <f>IF($C1128="","",INDEX(TableLookupSleepQuality[],MATCH($C1128,TableLookupSleepQuality[Sleep Quality Low],1),MATCH(S$1,TableLookupSleepQuality[#Headers],0)))</f>
        <v/>
      </c>
      <c r="T1128" s="35" t="str">
        <f>IF($C1128="","",INDEX(TableLookupSleepQuality[],MATCH($C1128,TableLookupSleepQuality[Sleep Quality Low],1),MATCH(T$1,TableLookupSleepQuality[#Headers],0)))</f>
        <v/>
      </c>
      <c r="X1128" s="36" t="str">
        <f t="shared" si="282"/>
        <v/>
      </c>
      <c r="Y1128" s="40" t="str">
        <f t="shared" si="287"/>
        <v/>
      </c>
      <c r="Z1128" s="13" t="str">
        <f t="shared" si="287"/>
        <v/>
      </c>
      <c r="AA1128" s="13" t="str">
        <f t="shared" si="287"/>
        <v/>
      </c>
      <c r="AB1128" s="13" t="str">
        <f t="shared" si="287"/>
        <v/>
      </c>
      <c r="AC1128" s="13" t="str">
        <f t="shared" si="287"/>
        <v/>
      </c>
      <c r="AD1128" s="13" t="str">
        <f t="shared" si="287"/>
        <v/>
      </c>
    </row>
    <row r="1129" spans="7:30" x14ac:dyDescent="0.25">
      <c r="G1129" s="18" t="str">
        <f t="shared" si="273"/>
        <v/>
      </c>
      <c r="H1129" s="22" t="str">
        <f t="shared" si="274"/>
        <v/>
      </c>
      <c r="I1129" s="23" t="str">
        <f t="shared" si="275"/>
        <v/>
      </c>
      <c r="J1129" s="22" t="str">
        <f t="shared" si="276"/>
        <v/>
      </c>
      <c r="K1129" s="24" t="str">
        <f t="shared" si="277"/>
        <v/>
      </c>
      <c r="L1129" s="42" t="str">
        <f t="shared" si="283"/>
        <v/>
      </c>
      <c r="M1129" s="43" t="str">
        <f t="shared" si="284"/>
        <v/>
      </c>
      <c r="N1129" s="26" t="str">
        <f t="shared" si="278"/>
        <v/>
      </c>
      <c r="O1129" s="26" t="str">
        <f t="shared" si="279"/>
        <v/>
      </c>
      <c r="P1129" s="28" t="str">
        <f>IF(E1129="","",INDEX(TableLookupWakeUpScore[],MATCH(E1129,TableLookupWakeUpScore[Wake Up],0),MATCH(P$1,TableLookupWakeUpScore[#Headers],0)))</f>
        <v/>
      </c>
      <c r="Q1129" s="30" t="str">
        <f t="shared" si="280"/>
        <v/>
      </c>
      <c r="R1129" s="31" t="str">
        <f t="shared" si="281"/>
        <v/>
      </c>
      <c r="S1129" s="34" t="str">
        <f>IF($C1129="","",INDEX(TableLookupSleepQuality[],MATCH($C1129,TableLookupSleepQuality[Sleep Quality Low],1),MATCH(S$1,TableLookupSleepQuality[#Headers],0)))</f>
        <v/>
      </c>
      <c r="T1129" s="35" t="str">
        <f>IF($C1129="","",INDEX(TableLookupSleepQuality[],MATCH($C1129,TableLookupSleepQuality[Sleep Quality Low],1),MATCH(T$1,TableLookupSleepQuality[#Headers],0)))</f>
        <v/>
      </c>
      <c r="X1129" s="36" t="str">
        <f t="shared" si="282"/>
        <v/>
      </c>
      <c r="Y1129" s="40" t="str">
        <f t="shared" si="287"/>
        <v/>
      </c>
      <c r="Z1129" s="13" t="str">
        <f t="shared" si="287"/>
        <v/>
      </c>
      <c r="AA1129" s="13" t="str">
        <f t="shared" si="287"/>
        <v/>
      </c>
      <c r="AB1129" s="13" t="str">
        <f t="shared" si="287"/>
        <v/>
      </c>
      <c r="AC1129" s="13" t="str">
        <f t="shared" si="287"/>
        <v/>
      </c>
      <c r="AD1129" s="13" t="str">
        <f t="shared" si="287"/>
        <v/>
      </c>
    </row>
    <row r="1130" spans="7:30" x14ac:dyDescent="0.25">
      <c r="G1130" s="18" t="str">
        <f t="shared" si="273"/>
        <v/>
      </c>
      <c r="H1130" s="22" t="str">
        <f t="shared" si="274"/>
        <v/>
      </c>
      <c r="I1130" s="23" t="str">
        <f t="shared" si="275"/>
        <v/>
      </c>
      <c r="J1130" s="22" t="str">
        <f t="shared" si="276"/>
        <v/>
      </c>
      <c r="K1130" s="24" t="str">
        <f t="shared" si="277"/>
        <v/>
      </c>
      <c r="L1130" s="42" t="str">
        <f t="shared" si="283"/>
        <v/>
      </c>
      <c r="M1130" s="43" t="str">
        <f t="shared" si="284"/>
        <v/>
      </c>
      <c r="N1130" s="26" t="str">
        <f t="shared" si="278"/>
        <v/>
      </c>
      <c r="O1130" s="26" t="str">
        <f t="shared" si="279"/>
        <v/>
      </c>
      <c r="P1130" s="28" t="str">
        <f>IF(E1130="","",INDEX(TableLookupWakeUpScore[],MATCH(E1130,TableLookupWakeUpScore[Wake Up],0),MATCH(P$1,TableLookupWakeUpScore[#Headers],0)))</f>
        <v/>
      </c>
      <c r="Q1130" s="30" t="str">
        <f t="shared" si="280"/>
        <v/>
      </c>
      <c r="R1130" s="31" t="str">
        <f t="shared" si="281"/>
        <v/>
      </c>
      <c r="S1130" s="34" t="str">
        <f>IF($C1130="","",INDEX(TableLookupSleepQuality[],MATCH($C1130,TableLookupSleepQuality[Sleep Quality Low],1),MATCH(S$1,TableLookupSleepQuality[#Headers],0)))</f>
        <v/>
      </c>
      <c r="T1130" s="35" t="str">
        <f>IF($C1130="","",INDEX(TableLookupSleepQuality[],MATCH($C1130,TableLookupSleepQuality[Sleep Quality Low],1),MATCH(T$1,TableLookupSleepQuality[#Headers],0)))</f>
        <v/>
      </c>
      <c r="X1130" s="36" t="str">
        <f t="shared" si="282"/>
        <v/>
      </c>
      <c r="Y1130" s="40" t="str">
        <f t="shared" si="287"/>
        <v/>
      </c>
      <c r="Z1130" s="13" t="str">
        <f t="shared" si="287"/>
        <v/>
      </c>
      <c r="AA1130" s="13" t="str">
        <f t="shared" si="287"/>
        <v/>
      </c>
      <c r="AB1130" s="13" t="str">
        <f t="shared" si="287"/>
        <v/>
      </c>
      <c r="AC1130" s="13" t="str">
        <f t="shared" si="287"/>
        <v/>
      </c>
      <c r="AD1130" s="13" t="str">
        <f t="shared" si="287"/>
        <v/>
      </c>
    </row>
    <row r="1131" spans="7:30" x14ac:dyDescent="0.25">
      <c r="G1131" s="18" t="str">
        <f t="shared" si="273"/>
        <v/>
      </c>
      <c r="H1131" s="22" t="str">
        <f t="shared" si="274"/>
        <v/>
      </c>
      <c r="I1131" s="23" t="str">
        <f t="shared" si="275"/>
        <v/>
      </c>
      <c r="J1131" s="22" t="str">
        <f t="shared" si="276"/>
        <v/>
      </c>
      <c r="K1131" s="24" t="str">
        <f t="shared" si="277"/>
        <v/>
      </c>
      <c r="L1131" s="42" t="str">
        <f t="shared" si="283"/>
        <v/>
      </c>
      <c r="M1131" s="43" t="str">
        <f t="shared" si="284"/>
        <v/>
      </c>
      <c r="N1131" s="26" t="str">
        <f t="shared" si="278"/>
        <v/>
      </c>
      <c r="O1131" s="26" t="str">
        <f t="shared" si="279"/>
        <v/>
      </c>
      <c r="P1131" s="28" t="str">
        <f>IF(E1131="","",INDEX(TableLookupWakeUpScore[],MATCH(E1131,TableLookupWakeUpScore[Wake Up],0),MATCH(P$1,TableLookupWakeUpScore[#Headers],0)))</f>
        <v/>
      </c>
      <c r="Q1131" s="30" t="str">
        <f t="shared" si="280"/>
        <v/>
      </c>
      <c r="R1131" s="31" t="str">
        <f t="shared" si="281"/>
        <v/>
      </c>
      <c r="S1131" s="34" t="str">
        <f>IF($C1131="","",INDEX(TableLookupSleepQuality[],MATCH($C1131,TableLookupSleepQuality[Sleep Quality Low],1),MATCH(S$1,TableLookupSleepQuality[#Headers],0)))</f>
        <v/>
      </c>
      <c r="T1131" s="35" t="str">
        <f>IF($C1131="","",INDEX(TableLookupSleepQuality[],MATCH($C1131,TableLookupSleepQuality[Sleep Quality Low],1),MATCH(T$1,TableLookupSleepQuality[#Headers],0)))</f>
        <v/>
      </c>
      <c r="X1131" s="36" t="str">
        <f t="shared" si="282"/>
        <v/>
      </c>
      <c r="Y1131" s="40" t="str">
        <f t="shared" si="287"/>
        <v/>
      </c>
      <c r="Z1131" s="13" t="str">
        <f t="shared" si="287"/>
        <v/>
      </c>
      <c r="AA1131" s="13" t="str">
        <f t="shared" si="287"/>
        <v/>
      </c>
      <c r="AB1131" s="13" t="str">
        <f t="shared" si="287"/>
        <v/>
      </c>
      <c r="AC1131" s="13" t="str">
        <f t="shared" si="287"/>
        <v/>
      </c>
      <c r="AD1131" s="13" t="str">
        <f t="shared" si="287"/>
        <v/>
      </c>
    </row>
    <row r="1132" spans="7:30" x14ac:dyDescent="0.25">
      <c r="G1132" s="18" t="str">
        <f t="shared" si="273"/>
        <v/>
      </c>
      <c r="H1132" s="22" t="str">
        <f t="shared" si="274"/>
        <v/>
      </c>
      <c r="I1132" s="23" t="str">
        <f t="shared" si="275"/>
        <v/>
      </c>
      <c r="J1132" s="22" t="str">
        <f t="shared" si="276"/>
        <v/>
      </c>
      <c r="K1132" s="24" t="str">
        <f t="shared" si="277"/>
        <v/>
      </c>
      <c r="L1132" s="42" t="str">
        <f t="shared" si="283"/>
        <v/>
      </c>
      <c r="M1132" s="43" t="str">
        <f t="shared" si="284"/>
        <v/>
      </c>
      <c r="N1132" s="26" t="str">
        <f t="shared" si="278"/>
        <v/>
      </c>
      <c r="O1132" s="26" t="str">
        <f t="shared" si="279"/>
        <v/>
      </c>
      <c r="P1132" s="28" t="str">
        <f>IF(E1132="","",INDEX(TableLookupWakeUpScore[],MATCH(E1132,TableLookupWakeUpScore[Wake Up],0),MATCH(P$1,TableLookupWakeUpScore[#Headers],0)))</f>
        <v/>
      </c>
      <c r="Q1132" s="30" t="str">
        <f t="shared" si="280"/>
        <v/>
      </c>
      <c r="R1132" s="31" t="str">
        <f t="shared" si="281"/>
        <v/>
      </c>
      <c r="S1132" s="34" t="str">
        <f>IF($C1132="","",INDEX(TableLookupSleepQuality[],MATCH($C1132,TableLookupSleepQuality[Sleep Quality Low],1),MATCH(S$1,TableLookupSleepQuality[#Headers],0)))</f>
        <v/>
      </c>
      <c r="T1132" s="35" t="str">
        <f>IF($C1132="","",INDEX(TableLookupSleepQuality[],MATCH($C1132,TableLookupSleepQuality[Sleep Quality Low],1),MATCH(T$1,TableLookupSleepQuality[#Headers],0)))</f>
        <v/>
      </c>
      <c r="X1132" s="36" t="str">
        <f t="shared" si="282"/>
        <v/>
      </c>
      <c r="Y1132" s="40" t="str">
        <f t="shared" si="287"/>
        <v/>
      </c>
      <c r="Z1132" s="13" t="str">
        <f t="shared" si="287"/>
        <v/>
      </c>
      <c r="AA1132" s="13" t="str">
        <f t="shared" si="287"/>
        <v/>
      </c>
      <c r="AB1132" s="13" t="str">
        <f t="shared" si="287"/>
        <v/>
      </c>
      <c r="AC1132" s="13" t="str">
        <f t="shared" si="287"/>
        <v/>
      </c>
      <c r="AD1132" s="13" t="str">
        <f t="shared" si="287"/>
        <v/>
      </c>
    </row>
    <row r="1133" spans="7:30" x14ac:dyDescent="0.25">
      <c r="G1133" s="18" t="str">
        <f t="shared" si="273"/>
        <v/>
      </c>
      <c r="H1133" s="22" t="str">
        <f t="shared" si="274"/>
        <v/>
      </c>
      <c r="I1133" s="23" t="str">
        <f t="shared" si="275"/>
        <v/>
      </c>
      <c r="J1133" s="22" t="str">
        <f t="shared" si="276"/>
        <v/>
      </c>
      <c r="K1133" s="24" t="str">
        <f t="shared" si="277"/>
        <v/>
      </c>
      <c r="L1133" s="42" t="str">
        <f t="shared" si="283"/>
        <v/>
      </c>
      <c r="M1133" s="43" t="str">
        <f t="shared" si="284"/>
        <v/>
      </c>
      <c r="N1133" s="26" t="str">
        <f t="shared" si="278"/>
        <v/>
      </c>
      <c r="O1133" s="26" t="str">
        <f t="shared" si="279"/>
        <v/>
      </c>
      <c r="P1133" s="28" t="str">
        <f>IF(E1133="","",INDEX(TableLookupWakeUpScore[],MATCH(E1133,TableLookupWakeUpScore[Wake Up],0),MATCH(P$1,TableLookupWakeUpScore[#Headers],0)))</f>
        <v/>
      </c>
      <c r="Q1133" s="30" t="str">
        <f t="shared" si="280"/>
        <v/>
      </c>
      <c r="R1133" s="31" t="str">
        <f t="shared" si="281"/>
        <v/>
      </c>
      <c r="S1133" s="34" t="str">
        <f>IF($C1133="","",INDEX(TableLookupSleepQuality[],MATCH($C1133,TableLookupSleepQuality[Sleep Quality Low],1),MATCH(S$1,TableLookupSleepQuality[#Headers],0)))</f>
        <v/>
      </c>
      <c r="T1133" s="35" t="str">
        <f>IF($C1133="","",INDEX(TableLookupSleepQuality[],MATCH($C1133,TableLookupSleepQuality[Sleep Quality Low],1),MATCH(T$1,TableLookupSleepQuality[#Headers],0)))</f>
        <v/>
      </c>
      <c r="X1133" s="36" t="str">
        <f t="shared" si="282"/>
        <v/>
      </c>
      <c r="Y1133" s="40" t="str">
        <f t="shared" si="287"/>
        <v/>
      </c>
      <c r="Z1133" s="13" t="str">
        <f t="shared" si="287"/>
        <v/>
      </c>
      <c r="AA1133" s="13" t="str">
        <f t="shared" si="287"/>
        <v/>
      </c>
      <c r="AB1133" s="13" t="str">
        <f t="shared" si="287"/>
        <v/>
      </c>
      <c r="AC1133" s="13" t="str">
        <f t="shared" si="287"/>
        <v/>
      </c>
      <c r="AD1133" s="13" t="str">
        <f t="shared" si="287"/>
        <v/>
      </c>
    </row>
    <row r="1134" spans="7:30" x14ac:dyDescent="0.25">
      <c r="G1134" s="18" t="str">
        <f t="shared" si="273"/>
        <v/>
      </c>
      <c r="H1134" s="22" t="str">
        <f t="shared" si="274"/>
        <v/>
      </c>
      <c r="I1134" s="23" t="str">
        <f t="shared" si="275"/>
        <v/>
      </c>
      <c r="J1134" s="22" t="str">
        <f t="shared" si="276"/>
        <v/>
      </c>
      <c r="K1134" s="24" t="str">
        <f t="shared" si="277"/>
        <v/>
      </c>
      <c r="L1134" s="42" t="str">
        <f t="shared" si="283"/>
        <v/>
      </c>
      <c r="M1134" s="43" t="str">
        <f t="shared" si="284"/>
        <v/>
      </c>
      <c r="N1134" s="26" t="str">
        <f t="shared" si="278"/>
        <v/>
      </c>
      <c r="O1134" s="26" t="str">
        <f t="shared" si="279"/>
        <v/>
      </c>
      <c r="P1134" s="28" t="str">
        <f>IF(E1134="","",INDEX(TableLookupWakeUpScore[],MATCH(E1134,TableLookupWakeUpScore[Wake Up],0),MATCH(P$1,TableLookupWakeUpScore[#Headers],0)))</f>
        <v/>
      </c>
      <c r="Q1134" s="30" t="str">
        <f t="shared" si="280"/>
        <v/>
      </c>
      <c r="R1134" s="31" t="str">
        <f t="shared" si="281"/>
        <v/>
      </c>
      <c r="S1134" s="34" t="str">
        <f>IF($C1134="","",INDEX(TableLookupSleepQuality[],MATCH($C1134,TableLookupSleepQuality[Sleep Quality Low],1),MATCH(S$1,TableLookupSleepQuality[#Headers],0)))</f>
        <v/>
      </c>
      <c r="T1134" s="35" t="str">
        <f>IF($C1134="","",INDEX(TableLookupSleepQuality[],MATCH($C1134,TableLookupSleepQuality[Sleep Quality Low],1),MATCH(T$1,TableLookupSleepQuality[#Headers],0)))</f>
        <v/>
      </c>
      <c r="X1134" s="36" t="str">
        <f t="shared" si="282"/>
        <v/>
      </c>
      <c r="Y1134" s="40" t="str">
        <f t="shared" si="287"/>
        <v/>
      </c>
      <c r="Z1134" s="13" t="str">
        <f t="shared" si="287"/>
        <v/>
      </c>
      <c r="AA1134" s="13" t="str">
        <f t="shared" si="287"/>
        <v/>
      </c>
      <c r="AB1134" s="13" t="str">
        <f t="shared" si="287"/>
        <v/>
      </c>
      <c r="AC1134" s="13" t="str">
        <f t="shared" si="287"/>
        <v/>
      </c>
      <c r="AD1134" s="13" t="str">
        <f t="shared" si="287"/>
        <v/>
      </c>
    </row>
    <row r="1135" spans="7:30" x14ac:dyDescent="0.25">
      <c r="G1135" s="18" t="str">
        <f t="shared" si="273"/>
        <v/>
      </c>
      <c r="H1135" s="22" t="str">
        <f t="shared" si="274"/>
        <v/>
      </c>
      <c r="I1135" s="23" t="str">
        <f t="shared" si="275"/>
        <v/>
      </c>
      <c r="J1135" s="22" t="str">
        <f t="shared" si="276"/>
        <v/>
      </c>
      <c r="K1135" s="24" t="str">
        <f t="shared" si="277"/>
        <v/>
      </c>
      <c r="L1135" s="42" t="str">
        <f t="shared" si="283"/>
        <v/>
      </c>
      <c r="M1135" s="43" t="str">
        <f t="shared" si="284"/>
        <v/>
      </c>
      <c r="N1135" s="26" t="str">
        <f t="shared" si="278"/>
        <v/>
      </c>
      <c r="O1135" s="26" t="str">
        <f t="shared" si="279"/>
        <v/>
      </c>
      <c r="P1135" s="28" t="str">
        <f>IF(E1135="","",INDEX(TableLookupWakeUpScore[],MATCH(E1135,TableLookupWakeUpScore[Wake Up],0),MATCH(P$1,TableLookupWakeUpScore[#Headers],0)))</f>
        <v/>
      </c>
      <c r="Q1135" s="30" t="str">
        <f t="shared" si="280"/>
        <v/>
      </c>
      <c r="R1135" s="31" t="str">
        <f t="shared" si="281"/>
        <v/>
      </c>
      <c r="S1135" s="34" t="str">
        <f>IF($C1135="","",INDEX(TableLookupSleepQuality[],MATCH($C1135,TableLookupSleepQuality[Sleep Quality Low],1),MATCH(S$1,TableLookupSleepQuality[#Headers],0)))</f>
        <v/>
      </c>
      <c r="T1135" s="35" t="str">
        <f>IF($C1135="","",INDEX(TableLookupSleepQuality[],MATCH($C1135,TableLookupSleepQuality[Sleep Quality Low],1),MATCH(T$1,TableLookupSleepQuality[#Headers],0)))</f>
        <v/>
      </c>
      <c r="X1135" s="36" t="str">
        <f t="shared" si="282"/>
        <v/>
      </c>
      <c r="Y1135" s="40" t="str">
        <f t="shared" si="287"/>
        <v/>
      </c>
      <c r="Z1135" s="13" t="str">
        <f t="shared" si="287"/>
        <v/>
      </c>
      <c r="AA1135" s="13" t="str">
        <f t="shared" si="287"/>
        <v/>
      </c>
      <c r="AB1135" s="13" t="str">
        <f t="shared" si="287"/>
        <v/>
      </c>
      <c r="AC1135" s="13" t="str">
        <f t="shared" si="287"/>
        <v/>
      </c>
      <c r="AD1135" s="13" t="str">
        <f t="shared" si="287"/>
        <v/>
      </c>
    </row>
    <row r="1136" spans="7:30" x14ac:dyDescent="0.25">
      <c r="G1136" s="18" t="str">
        <f t="shared" si="273"/>
        <v/>
      </c>
      <c r="H1136" s="22" t="str">
        <f t="shared" si="274"/>
        <v/>
      </c>
      <c r="I1136" s="23" t="str">
        <f t="shared" si="275"/>
        <v/>
      </c>
      <c r="J1136" s="22" t="str">
        <f t="shared" si="276"/>
        <v/>
      </c>
      <c r="K1136" s="24" t="str">
        <f t="shared" si="277"/>
        <v/>
      </c>
      <c r="L1136" s="42" t="str">
        <f t="shared" si="283"/>
        <v/>
      </c>
      <c r="M1136" s="43" t="str">
        <f t="shared" si="284"/>
        <v/>
      </c>
      <c r="N1136" s="26" t="str">
        <f t="shared" si="278"/>
        <v/>
      </c>
      <c r="O1136" s="26" t="str">
        <f t="shared" si="279"/>
        <v/>
      </c>
      <c r="P1136" s="28" t="str">
        <f>IF(E1136="","",INDEX(TableLookupWakeUpScore[],MATCH(E1136,TableLookupWakeUpScore[Wake Up],0),MATCH(P$1,TableLookupWakeUpScore[#Headers],0)))</f>
        <v/>
      </c>
      <c r="Q1136" s="30" t="str">
        <f t="shared" si="280"/>
        <v/>
      </c>
      <c r="R1136" s="31" t="str">
        <f t="shared" si="281"/>
        <v/>
      </c>
      <c r="S1136" s="34" t="str">
        <f>IF($C1136="","",INDEX(TableLookupSleepQuality[],MATCH($C1136,TableLookupSleepQuality[Sleep Quality Low],1),MATCH(S$1,TableLookupSleepQuality[#Headers],0)))</f>
        <v/>
      </c>
      <c r="T1136" s="35" t="str">
        <f>IF($C1136="","",INDEX(TableLookupSleepQuality[],MATCH($C1136,TableLookupSleepQuality[Sleep Quality Low],1),MATCH(T$1,TableLookupSleepQuality[#Headers],0)))</f>
        <v/>
      </c>
      <c r="X1136" s="36" t="str">
        <f t="shared" si="282"/>
        <v/>
      </c>
      <c r="Y1136" s="40" t="str">
        <f t="shared" si="287"/>
        <v/>
      </c>
      <c r="Z1136" s="13" t="str">
        <f t="shared" si="287"/>
        <v/>
      </c>
      <c r="AA1136" s="13" t="str">
        <f t="shared" si="287"/>
        <v/>
      </c>
      <c r="AB1136" s="13" t="str">
        <f t="shared" si="287"/>
        <v/>
      </c>
      <c r="AC1136" s="13" t="str">
        <f t="shared" si="287"/>
        <v/>
      </c>
      <c r="AD1136" s="13" t="str">
        <f t="shared" si="287"/>
        <v/>
      </c>
    </row>
    <row r="1137" spans="7:30" x14ac:dyDescent="0.25">
      <c r="G1137" s="18" t="str">
        <f t="shared" si="273"/>
        <v/>
      </c>
      <c r="H1137" s="22" t="str">
        <f t="shared" si="274"/>
        <v/>
      </c>
      <c r="I1137" s="23" t="str">
        <f t="shared" si="275"/>
        <v/>
      </c>
      <c r="J1137" s="22" t="str">
        <f t="shared" si="276"/>
        <v/>
      </c>
      <c r="K1137" s="24" t="str">
        <f t="shared" si="277"/>
        <v/>
      </c>
      <c r="L1137" s="42" t="str">
        <f t="shared" si="283"/>
        <v/>
      </c>
      <c r="M1137" s="43" t="str">
        <f t="shared" si="284"/>
        <v/>
      </c>
      <c r="N1137" s="26" t="str">
        <f t="shared" si="278"/>
        <v/>
      </c>
      <c r="O1137" s="26" t="str">
        <f t="shared" si="279"/>
        <v/>
      </c>
      <c r="P1137" s="28" t="str">
        <f>IF(E1137="","",INDEX(TableLookupWakeUpScore[],MATCH(E1137,TableLookupWakeUpScore[Wake Up],0),MATCH(P$1,TableLookupWakeUpScore[#Headers],0)))</f>
        <v/>
      </c>
      <c r="Q1137" s="30" t="str">
        <f t="shared" si="280"/>
        <v/>
      </c>
      <c r="R1137" s="31" t="str">
        <f t="shared" si="281"/>
        <v/>
      </c>
      <c r="S1137" s="34" t="str">
        <f>IF($C1137="","",INDEX(TableLookupSleepQuality[],MATCH($C1137,TableLookupSleepQuality[Sleep Quality Low],1),MATCH(S$1,TableLookupSleepQuality[#Headers],0)))</f>
        <v/>
      </c>
      <c r="T1137" s="35" t="str">
        <f>IF($C1137="","",INDEX(TableLookupSleepQuality[],MATCH($C1137,TableLookupSleepQuality[Sleep Quality Low],1),MATCH(T$1,TableLookupSleepQuality[#Headers],0)))</f>
        <v/>
      </c>
      <c r="X1137" s="36" t="str">
        <f t="shared" si="282"/>
        <v/>
      </c>
      <c r="Y1137" s="40" t="str">
        <f t="shared" si="287"/>
        <v/>
      </c>
      <c r="Z1137" s="13" t="str">
        <f t="shared" si="287"/>
        <v/>
      </c>
      <c r="AA1137" s="13" t="str">
        <f t="shared" si="287"/>
        <v/>
      </c>
      <c r="AB1137" s="13" t="str">
        <f t="shared" si="287"/>
        <v/>
      </c>
      <c r="AC1137" s="13" t="str">
        <f t="shared" si="287"/>
        <v/>
      </c>
      <c r="AD1137" s="13" t="str">
        <f t="shared" si="287"/>
        <v/>
      </c>
    </row>
    <row r="1138" spans="7:30" x14ac:dyDescent="0.25">
      <c r="G1138" s="18" t="str">
        <f t="shared" si="273"/>
        <v/>
      </c>
      <c r="H1138" s="22" t="str">
        <f t="shared" si="274"/>
        <v/>
      </c>
      <c r="I1138" s="23" t="str">
        <f t="shared" si="275"/>
        <v/>
      </c>
      <c r="J1138" s="22" t="str">
        <f t="shared" si="276"/>
        <v/>
      </c>
      <c r="K1138" s="24" t="str">
        <f t="shared" si="277"/>
        <v/>
      </c>
      <c r="L1138" s="42" t="str">
        <f t="shared" si="283"/>
        <v/>
      </c>
      <c r="M1138" s="43" t="str">
        <f t="shared" si="284"/>
        <v/>
      </c>
      <c r="N1138" s="26" t="str">
        <f t="shared" si="278"/>
        <v/>
      </c>
      <c r="O1138" s="26" t="str">
        <f t="shared" si="279"/>
        <v/>
      </c>
      <c r="P1138" s="28" t="str">
        <f>IF(E1138="","",INDEX(TableLookupWakeUpScore[],MATCH(E1138,TableLookupWakeUpScore[Wake Up],0),MATCH(P$1,TableLookupWakeUpScore[#Headers],0)))</f>
        <v/>
      </c>
      <c r="Q1138" s="30" t="str">
        <f t="shared" si="280"/>
        <v/>
      </c>
      <c r="R1138" s="31" t="str">
        <f t="shared" si="281"/>
        <v/>
      </c>
      <c r="S1138" s="34" t="str">
        <f>IF($C1138="","",INDEX(TableLookupSleepQuality[],MATCH($C1138,TableLookupSleepQuality[Sleep Quality Low],1),MATCH(S$1,TableLookupSleepQuality[#Headers],0)))</f>
        <v/>
      </c>
      <c r="T1138" s="35" t="str">
        <f>IF($C1138="","",INDEX(TableLookupSleepQuality[],MATCH($C1138,TableLookupSleepQuality[Sleep Quality Low],1),MATCH(T$1,TableLookupSleepQuality[#Headers],0)))</f>
        <v/>
      </c>
      <c r="X1138" s="36" t="str">
        <f t="shared" si="282"/>
        <v/>
      </c>
      <c r="Y1138" s="40" t="str">
        <f t="shared" si="287"/>
        <v/>
      </c>
      <c r="Z1138" s="13" t="str">
        <f t="shared" si="287"/>
        <v/>
      </c>
      <c r="AA1138" s="13" t="str">
        <f t="shared" si="287"/>
        <v/>
      </c>
      <c r="AB1138" s="13" t="str">
        <f t="shared" si="287"/>
        <v/>
      </c>
      <c r="AC1138" s="13" t="str">
        <f t="shared" si="287"/>
        <v/>
      </c>
      <c r="AD1138" s="13" t="str">
        <f t="shared" si="287"/>
        <v/>
      </c>
    </row>
    <row r="1139" spans="7:30" x14ac:dyDescent="0.25">
      <c r="G1139" s="18" t="str">
        <f t="shared" si="273"/>
        <v/>
      </c>
      <c r="H1139" s="22" t="str">
        <f t="shared" si="274"/>
        <v/>
      </c>
      <c r="I1139" s="23" t="str">
        <f t="shared" si="275"/>
        <v/>
      </c>
      <c r="J1139" s="22" t="str">
        <f t="shared" si="276"/>
        <v/>
      </c>
      <c r="K1139" s="24" t="str">
        <f t="shared" si="277"/>
        <v/>
      </c>
      <c r="L1139" s="42" t="str">
        <f t="shared" si="283"/>
        <v/>
      </c>
      <c r="M1139" s="43" t="str">
        <f t="shared" si="284"/>
        <v/>
      </c>
      <c r="N1139" s="26" t="str">
        <f t="shared" si="278"/>
        <v/>
      </c>
      <c r="O1139" s="26" t="str">
        <f t="shared" si="279"/>
        <v/>
      </c>
      <c r="P1139" s="28" t="str">
        <f>IF(E1139="","",INDEX(TableLookupWakeUpScore[],MATCH(E1139,TableLookupWakeUpScore[Wake Up],0),MATCH(P$1,TableLookupWakeUpScore[#Headers],0)))</f>
        <v/>
      </c>
      <c r="Q1139" s="30" t="str">
        <f t="shared" si="280"/>
        <v/>
      </c>
      <c r="R1139" s="31" t="str">
        <f t="shared" si="281"/>
        <v/>
      </c>
      <c r="S1139" s="34" t="str">
        <f>IF($C1139="","",INDEX(TableLookupSleepQuality[],MATCH($C1139,TableLookupSleepQuality[Sleep Quality Low],1),MATCH(S$1,TableLookupSleepQuality[#Headers],0)))</f>
        <v/>
      </c>
      <c r="T1139" s="35" t="str">
        <f>IF($C1139="","",INDEX(TableLookupSleepQuality[],MATCH($C1139,TableLookupSleepQuality[Sleep Quality Low],1),MATCH(T$1,TableLookupSleepQuality[#Headers],0)))</f>
        <v/>
      </c>
      <c r="X1139" s="36" t="str">
        <f t="shared" si="282"/>
        <v/>
      </c>
      <c r="Y1139" s="40" t="str">
        <f t="shared" ref="Y1139:AD1154" si="288">IF(OR($X1139="NO",$X1139=""),"",IF(COUNTIF($F1139,"*" &amp; Y$1 &amp; "*"),"YES","NO"))</f>
        <v/>
      </c>
      <c r="Z1139" s="13" t="str">
        <f t="shared" si="288"/>
        <v/>
      </c>
      <c r="AA1139" s="13" t="str">
        <f t="shared" si="288"/>
        <v/>
      </c>
      <c r="AB1139" s="13" t="str">
        <f t="shared" si="288"/>
        <v/>
      </c>
      <c r="AC1139" s="13" t="str">
        <f t="shared" si="288"/>
        <v/>
      </c>
      <c r="AD1139" s="13" t="str">
        <f t="shared" si="288"/>
        <v/>
      </c>
    </row>
    <row r="1140" spans="7:30" x14ac:dyDescent="0.25">
      <c r="G1140" s="18" t="str">
        <f t="shared" si="273"/>
        <v/>
      </c>
      <c r="H1140" s="22" t="str">
        <f t="shared" si="274"/>
        <v/>
      </c>
      <c r="I1140" s="23" t="str">
        <f t="shared" si="275"/>
        <v/>
      </c>
      <c r="J1140" s="22" t="str">
        <f t="shared" si="276"/>
        <v/>
      </c>
      <c r="K1140" s="24" t="str">
        <f t="shared" si="277"/>
        <v/>
      </c>
      <c r="L1140" s="42" t="str">
        <f t="shared" si="283"/>
        <v/>
      </c>
      <c r="M1140" s="43" t="str">
        <f t="shared" si="284"/>
        <v/>
      </c>
      <c r="N1140" s="26" t="str">
        <f t="shared" si="278"/>
        <v/>
      </c>
      <c r="O1140" s="26" t="str">
        <f t="shared" si="279"/>
        <v/>
      </c>
      <c r="P1140" s="28" t="str">
        <f>IF(E1140="","",INDEX(TableLookupWakeUpScore[],MATCH(E1140,TableLookupWakeUpScore[Wake Up],0),MATCH(P$1,TableLookupWakeUpScore[#Headers],0)))</f>
        <v/>
      </c>
      <c r="Q1140" s="30" t="str">
        <f t="shared" si="280"/>
        <v/>
      </c>
      <c r="R1140" s="31" t="str">
        <f t="shared" si="281"/>
        <v/>
      </c>
      <c r="S1140" s="34" t="str">
        <f>IF($C1140="","",INDEX(TableLookupSleepQuality[],MATCH($C1140,TableLookupSleepQuality[Sleep Quality Low],1),MATCH(S$1,TableLookupSleepQuality[#Headers],0)))</f>
        <v/>
      </c>
      <c r="T1140" s="35" t="str">
        <f>IF($C1140="","",INDEX(TableLookupSleepQuality[],MATCH($C1140,TableLookupSleepQuality[Sleep Quality Low],1),MATCH(T$1,TableLookupSleepQuality[#Headers],0)))</f>
        <v/>
      </c>
      <c r="X1140" s="36" t="str">
        <f t="shared" si="282"/>
        <v/>
      </c>
      <c r="Y1140" s="40" t="str">
        <f t="shared" si="288"/>
        <v/>
      </c>
      <c r="Z1140" s="13" t="str">
        <f t="shared" si="288"/>
        <v/>
      </c>
      <c r="AA1140" s="13" t="str">
        <f t="shared" si="288"/>
        <v/>
      </c>
      <c r="AB1140" s="13" t="str">
        <f t="shared" si="288"/>
        <v/>
      </c>
      <c r="AC1140" s="13" t="str">
        <f t="shared" si="288"/>
        <v/>
      </c>
      <c r="AD1140" s="13" t="str">
        <f t="shared" si="288"/>
        <v/>
      </c>
    </row>
    <row r="1141" spans="7:30" x14ac:dyDescent="0.25">
      <c r="G1141" s="18" t="str">
        <f t="shared" si="273"/>
        <v/>
      </c>
      <c r="H1141" s="22" t="str">
        <f t="shared" si="274"/>
        <v/>
      </c>
      <c r="I1141" s="23" t="str">
        <f t="shared" si="275"/>
        <v/>
      </c>
      <c r="J1141" s="22" t="str">
        <f t="shared" si="276"/>
        <v/>
      </c>
      <c r="K1141" s="24" t="str">
        <f t="shared" si="277"/>
        <v/>
      </c>
      <c r="L1141" s="42" t="str">
        <f t="shared" si="283"/>
        <v/>
      </c>
      <c r="M1141" s="43" t="str">
        <f t="shared" si="284"/>
        <v/>
      </c>
      <c r="N1141" s="26" t="str">
        <f t="shared" si="278"/>
        <v/>
      </c>
      <c r="O1141" s="26" t="str">
        <f t="shared" si="279"/>
        <v/>
      </c>
      <c r="P1141" s="28" t="str">
        <f>IF(E1141="","",INDEX(TableLookupWakeUpScore[],MATCH(E1141,TableLookupWakeUpScore[Wake Up],0),MATCH(P$1,TableLookupWakeUpScore[#Headers],0)))</f>
        <v/>
      </c>
      <c r="Q1141" s="30" t="str">
        <f t="shared" si="280"/>
        <v/>
      </c>
      <c r="R1141" s="31" t="str">
        <f t="shared" si="281"/>
        <v/>
      </c>
      <c r="S1141" s="34" t="str">
        <f>IF($C1141="","",INDEX(TableLookupSleepQuality[],MATCH($C1141,TableLookupSleepQuality[Sleep Quality Low],1),MATCH(S$1,TableLookupSleepQuality[#Headers],0)))</f>
        <v/>
      </c>
      <c r="T1141" s="35" t="str">
        <f>IF($C1141="","",INDEX(TableLookupSleepQuality[],MATCH($C1141,TableLookupSleepQuality[Sleep Quality Low],1),MATCH(T$1,TableLookupSleepQuality[#Headers],0)))</f>
        <v/>
      </c>
      <c r="X1141" s="36" t="str">
        <f t="shared" si="282"/>
        <v/>
      </c>
      <c r="Y1141" s="40" t="str">
        <f t="shared" si="288"/>
        <v/>
      </c>
      <c r="Z1141" s="13" t="str">
        <f t="shared" si="288"/>
        <v/>
      </c>
      <c r="AA1141" s="13" t="str">
        <f t="shared" si="288"/>
        <v/>
      </c>
      <c r="AB1141" s="13" t="str">
        <f t="shared" si="288"/>
        <v/>
      </c>
      <c r="AC1141" s="13" t="str">
        <f t="shared" si="288"/>
        <v/>
      </c>
      <c r="AD1141" s="13" t="str">
        <f t="shared" si="288"/>
        <v/>
      </c>
    </row>
    <row r="1142" spans="7:30" x14ac:dyDescent="0.25">
      <c r="G1142" s="18" t="str">
        <f t="shared" si="273"/>
        <v/>
      </c>
      <c r="H1142" s="22" t="str">
        <f t="shared" si="274"/>
        <v/>
      </c>
      <c r="I1142" s="23" t="str">
        <f t="shared" si="275"/>
        <v/>
      </c>
      <c r="J1142" s="22" t="str">
        <f t="shared" si="276"/>
        <v/>
      </c>
      <c r="K1142" s="24" t="str">
        <f t="shared" si="277"/>
        <v/>
      </c>
      <c r="L1142" s="42" t="str">
        <f t="shared" si="283"/>
        <v/>
      </c>
      <c r="M1142" s="43" t="str">
        <f t="shared" si="284"/>
        <v/>
      </c>
      <c r="N1142" s="26" t="str">
        <f t="shared" si="278"/>
        <v/>
      </c>
      <c r="O1142" s="26" t="str">
        <f t="shared" si="279"/>
        <v/>
      </c>
      <c r="P1142" s="28" t="str">
        <f>IF(E1142="","",INDEX(TableLookupWakeUpScore[],MATCH(E1142,TableLookupWakeUpScore[Wake Up],0),MATCH(P$1,TableLookupWakeUpScore[#Headers],0)))</f>
        <v/>
      </c>
      <c r="Q1142" s="30" t="str">
        <f t="shared" si="280"/>
        <v/>
      </c>
      <c r="R1142" s="31" t="str">
        <f t="shared" si="281"/>
        <v/>
      </c>
      <c r="S1142" s="34" t="str">
        <f>IF($C1142="","",INDEX(TableLookupSleepQuality[],MATCH($C1142,TableLookupSleepQuality[Sleep Quality Low],1),MATCH(S$1,TableLookupSleepQuality[#Headers],0)))</f>
        <v/>
      </c>
      <c r="T1142" s="35" t="str">
        <f>IF($C1142="","",INDEX(TableLookupSleepQuality[],MATCH($C1142,TableLookupSleepQuality[Sleep Quality Low],1),MATCH(T$1,TableLookupSleepQuality[#Headers],0)))</f>
        <v/>
      </c>
      <c r="X1142" s="36" t="str">
        <f t="shared" si="282"/>
        <v/>
      </c>
      <c r="Y1142" s="40" t="str">
        <f t="shared" si="288"/>
        <v/>
      </c>
      <c r="Z1142" s="13" t="str">
        <f t="shared" si="288"/>
        <v/>
      </c>
      <c r="AA1142" s="13" t="str">
        <f t="shared" si="288"/>
        <v/>
      </c>
      <c r="AB1142" s="13" t="str">
        <f t="shared" si="288"/>
        <v/>
      </c>
      <c r="AC1142" s="13" t="str">
        <f t="shared" si="288"/>
        <v/>
      </c>
      <c r="AD1142" s="13" t="str">
        <f t="shared" si="288"/>
        <v/>
      </c>
    </row>
    <row r="1143" spans="7:30" x14ac:dyDescent="0.25">
      <c r="G1143" s="18" t="str">
        <f t="shared" si="273"/>
        <v/>
      </c>
      <c r="H1143" s="22" t="str">
        <f t="shared" si="274"/>
        <v/>
      </c>
      <c r="I1143" s="23" t="str">
        <f t="shared" si="275"/>
        <v/>
      </c>
      <c r="J1143" s="22" t="str">
        <f t="shared" si="276"/>
        <v/>
      </c>
      <c r="K1143" s="24" t="str">
        <f t="shared" si="277"/>
        <v/>
      </c>
      <c r="L1143" s="42" t="str">
        <f t="shared" si="283"/>
        <v/>
      </c>
      <c r="M1143" s="43" t="str">
        <f t="shared" si="284"/>
        <v/>
      </c>
      <c r="N1143" s="26" t="str">
        <f t="shared" si="278"/>
        <v/>
      </c>
      <c r="O1143" s="26" t="str">
        <f t="shared" si="279"/>
        <v/>
      </c>
      <c r="P1143" s="28" t="str">
        <f>IF(E1143="","",INDEX(TableLookupWakeUpScore[],MATCH(E1143,TableLookupWakeUpScore[Wake Up],0),MATCH(P$1,TableLookupWakeUpScore[#Headers],0)))</f>
        <v/>
      </c>
      <c r="Q1143" s="30" t="str">
        <f t="shared" si="280"/>
        <v/>
      </c>
      <c r="R1143" s="31" t="str">
        <f t="shared" si="281"/>
        <v/>
      </c>
      <c r="S1143" s="34" t="str">
        <f>IF($C1143="","",INDEX(TableLookupSleepQuality[],MATCH($C1143,TableLookupSleepQuality[Sleep Quality Low],1),MATCH(S$1,TableLookupSleepQuality[#Headers],0)))</f>
        <v/>
      </c>
      <c r="T1143" s="35" t="str">
        <f>IF($C1143="","",INDEX(TableLookupSleepQuality[],MATCH($C1143,TableLookupSleepQuality[Sleep Quality Low],1),MATCH(T$1,TableLookupSleepQuality[#Headers],0)))</f>
        <v/>
      </c>
      <c r="X1143" s="36" t="str">
        <f t="shared" si="282"/>
        <v/>
      </c>
      <c r="Y1143" s="40" t="str">
        <f t="shared" si="288"/>
        <v/>
      </c>
      <c r="Z1143" s="13" t="str">
        <f t="shared" si="288"/>
        <v/>
      </c>
      <c r="AA1143" s="13" t="str">
        <f t="shared" si="288"/>
        <v/>
      </c>
      <c r="AB1143" s="13" t="str">
        <f t="shared" si="288"/>
        <v/>
      </c>
      <c r="AC1143" s="13" t="str">
        <f t="shared" si="288"/>
        <v/>
      </c>
      <c r="AD1143" s="13" t="str">
        <f t="shared" si="288"/>
        <v/>
      </c>
    </row>
    <row r="1144" spans="7:30" x14ac:dyDescent="0.25">
      <c r="G1144" s="18" t="str">
        <f t="shared" si="273"/>
        <v/>
      </c>
      <c r="H1144" s="22" t="str">
        <f t="shared" si="274"/>
        <v/>
      </c>
      <c r="I1144" s="23" t="str">
        <f t="shared" si="275"/>
        <v/>
      </c>
      <c r="J1144" s="22" t="str">
        <f t="shared" si="276"/>
        <v/>
      </c>
      <c r="K1144" s="24" t="str">
        <f t="shared" si="277"/>
        <v/>
      </c>
      <c r="L1144" s="42" t="str">
        <f t="shared" si="283"/>
        <v/>
      </c>
      <c r="M1144" s="43" t="str">
        <f t="shared" si="284"/>
        <v/>
      </c>
      <c r="N1144" s="26" t="str">
        <f t="shared" si="278"/>
        <v/>
      </c>
      <c r="O1144" s="26" t="str">
        <f t="shared" si="279"/>
        <v/>
      </c>
      <c r="P1144" s="28" t="str">
        <f>IF(E1144="","",INDEX(TableLookupWakeUpScore[],MATCH(E1144,TableLookupWakeUpScore[Wake Up],0),MATCH(P$1,TableLookupWakeUpScore[#Headers],0)))</f>
        <v/>
      </c>
      <c r="Q1144" s="30" t="str">
        <f t="shared" si="280"/>
        <v/>
      </c>
      <c r="R1144" s="31" t="str">
        <f t="shared" si="281"/>
        <v/>
      </c>
      <c r="S1144" s="34" t="str">
        <f>IF($C1144="","",INDEX(TableLookupSleepQuality[],MATCH($C1144,TableLookupSleepQuality[Sleep Quality Low],1),MATCH(S$1,TableLookupSleepQuality[#Headers],0)))</f>
        <v/>
      </c>
      <c r="T1144" s="35" t="str">
        <f>IF($C1144="","",INDEX(TableLookupSleepQuality[],MATCH($C1144,TableLookupSleepQuality[Sleep Quality Low],1),MATCH(T$1,TableLookupSleepQuality[#Headers],0)))</f>
        <v/>
      </c>
      <c r="X1144" s="36" t="str">
        <f t="shared" si="282"/>
        <v/>
      </c>
      <c r="Y1144" s="40" t="str">
        <f t="shared" si="288"/>
        <v/>
      </c>
      <c r="Z1144" s="13" t="str">
        <f t="shared" si="288"/>
        <v/>
      </c>
      <c r="AA1144" s="13" t="str">
        <f t="shared" si="288"/>
        <v/>
      </c>
      <c r="AB1144" s="13" t="str">
        <f t="shared" si="288"/>
        <v/>
      </c>
      <c r="AC1144" s="13" t="str">
        <f t="shared" si="288"/>
        <v/>
      </c>
      <c r="AD1144" s="13" t="str">
        <f t="shared" si="288"/>
        <v/>
      </c>
    </row>
    <row r="1145" spans="7:30" x14ac:dyDescent="0.25">
      <c r="G1145" s="18" t="str">
        <f t="shared" si="273"/>
        <v/>
      </c>
      <c r="H1145" s="22" t="str">
        <f t="shared" si="274"/>
        <v/>
      </c>
      <c r="I1145" s="23" t="str">
        <f t="shared" si="275"/>
        <v/>
      </c>
      <c r="J1145" s="22" t="str">
        <f t="shared" si="276"/>
        <v/>
      </c>
      <c r="K1145" s="24" t="str">
        <f t="shared" si="277"/>
        <v/>
      </c>
      <c r="L1145" s="42" t="str">
        <f t="shared" si="283"/>
        <v/>
      </c>
      <c r="M1145" s="43" t="str">
        <f t="shared" si="284"/>
        <v/>
      </c>
      <c r="N1145" s="26" t="str">
        <f t="shared" si="278"/>
        <v/>
      </c>
      <c r="O1145" s="26" t="str">
        <f t="shared" si="279"/>
        <v/>
      </c>
      <c r="P1145" s="28" t="str">
        <f>IF(E1145="","",INDEX(TableLookupWakeUpScore[],MATCH(E1145,TableLookupWakeUpScore[Wake Up],0),MATCH(P$1,TableLookupWakeUpScore[#Headers],0)))</f>
        <v/>
      </c>
      <c r="Q1145" s="30" t="str">
        <f t="shared" si="280"/>
        <v/>
      </c>
      <c r="R1145" s="31" t="str">
        <f t="shared" si="281"/>
        <v/>
      </c>
      <c r="S1145" s="34" t="str">
        <f>IF($C1145="","",INDEX(TableLookupSleepQuality[],MATCH($C1145,TableLookupSleepQuality[Sleep Quality Low],1),MATCH(S$1,TableLookupSleepQuality[#Headers],0)))</f>
        <v/>
      </c>
      <c r="T1145" s="35" t="str">
        <f>IF($C1145="","",INDEX(TableLookupSleepQuality[],MATCH($C1145,TableLookupSleepQuality[Sleep Quality Low],1),MATCH(T$1,TableLookupSleepQuality[#Headers],0)))</f>
        <v/>
      </c>
      <c r="X1145" s="36" t="str">
        <f t="shared" si="282"/>
        <v/>
      </c>
      <c r="Y1145" s="40" t="str">
        <f t="shared" si="288"/>
        <v/>
      </c>
      <c r="Z1145" s="13" t="str">
        <f t="shared" si="288"/>
        <v/>
      </c>
      <c r="AA1145" s="13" t="str">
        <f t="shared" si="288"/>
        <v/>
      </c>
      <c r="AB1145" s="13" t="str">
        <f t="shared" si="288"/>
        <v/>
      </c>
      <c r="AC1145" s="13" t="str">
        <f t="shared" si="288"/>
        <v/>
      </c>
      <c r="AD1145" s="13" t="str">
        <f t="shared" si="288"/>
        <v/>
      </c>
    </row>
    <row r="1146" spans="7:30" x14ac:dyDescent="0.25">
      <c r="G1146" s="18" t="str">
        <f t="shared" si="273"/>
        <v/>
      </c>
      <c r="H1146" s="22" t="str">
        <f t="shared" si="274"/>
        <v/>
      </c>
      <c r="I1146" s="23" t="str">
        <f t="shared" si="275"/>
        <v/>
      </c>
      <c r="J1146" s="22" t="str">
        <f t="shared" si="276"/>
        <v/>
      </c>
      <c r="K1146" s="24" t="str">
        <f t="shared" si="277"/>
        <v/>
      </c>
      <c r="L1146" s="42" t="str">
        <f t="shared" si="283"/>
        <v/>
      </c>
      <c r="M1146" s="43" t="str">
        <f t="shared" si="284"/>
        <v/>
      </c>
      <c r="N1146" s="26" t="str">
        <f t="shared" si="278"/>
        <v/>
      </c>
      <c r="O1146" s="26" t="str">
        <f t="shared" si="279"/>
        <v/>
      </c>
      <c r="P1146" s="28" t="str">
        <f>IF(E1146="","",INDEX(TableLookupWakeUpScore[],MATCH(E1146,TableLookupWakeUpScore[Wake Up],0),MATCH(P$1,TableLookupWakeUpScore[#Headers],0)))</f>
        <v/>
      </c>
      <c r="Q1146" s="30" t="str">
        <f t="shared" si="280"/>
        <v/>
      </c>
      <c r="R1146" s="31" t="str">
        <f t="shared" si="281"/>
        <v/>
      </c>
      <c r="S1146" s="34" t="str">
        <f>IF($C1146="","",INDEX(TableLookupSleepQuality[],MATCH($C1146,TableLookupSleepQuality[Sleep Quality Low],1),MATCH(S$1,TableLookupSleepQuality[#Headers],0)))</f>
        <v/>
      </c>
      <c r="T1146" s="35" t="str">
        <f>IF($C1146="","",INDEX(TableLookupSleepQuality[],MATCH($C1146,TableLookupSleepQuality[Sleep Quality Low],1),MATCH(T$1,TableLookupSleepQuality[#Headers],0)))</f>
        <v/>
      </c>
      <c r="X1146" s="36" t="str">
        <f t="shared" si="282"/>
        <v/>
      </c>
      <c r="Y1146" s="40" t="str">
        <f t="shared" si="288"/>
        <v/>
      </c>
      <c r="Z1146" s="13" t="str">
        <f t="shared" si="288"/>
        <v/>
      </c>
      <c r="AA1146" s="13" t="str">
        <f t="shared" si="288"/>
        <v/>
      </c>
      <c r="AB1146" s="13" t="str">
        <f t="shared" si="288"/>
        <v/>
      </c>
      <c r="AC1146" s="13" t="str">
        <f t="shared" si="288"/>
        <v/>
      </c>
      <c r="AD1146" s="13" t="str">
        <f t="shared" si="288"/>
        <v/>
      </c>
    </row>
    <row r="1147" spans="7:30" x14ac:dyDescent="0.25">
      <c r="G1147" s="18" t="str">
        <f t="shared" si="273"/>
        <v/>
      </c>
      <c r="H1147" s="22" t="str">
        <f t="shared" si="274"/>
        <v/>
      </c>
      <c r="I1147" s="23" t="str">
        <f t="shared" si="275"/>
        <v/>
      </c>
      <c r="J1147" s="22" t="str">
        <f t="shared" si="276"/>
        <v/>
      </c>
      <c r="K1147" s="24" t="str">
        <f t="shared" si="277"/>
        <v/>
      </c>
      <c r="L1147" s="42" t="str">
        <f t="shared" si="283"/>
        <v/>
      </c>
      <c r="M1147" s="43" t="str">
        <f t="shared" si="284"/>
        <v/>
      </c>
      <c r="N1147" s="26" t="str">
        <f t="shared" si="278"/>
        <v/>
      </c>
      <c r="O1147" s="26" t="str">
        <f t="shared" si="279"/>
        <v/>
      </c>
      <c r="P1147" s="28" t="str">
        <f>IF(E1147="","",INDEX(TableLookupWakeUpScore[],MATCH(E1147,TableLookupWakeUpScore[Wake Up],0),MATCH(P$1,TableLookupWakeUpScore[#Headers],0)))</f>
        <v/>
      </c>
      <c r="Q1147" s="30" t="str">
        <f t="shared" si="280"/>
        <v/>
      </c>
      <c r="R1147" s="31" t="str">
        <f t="shared" si="281"/>
        <v/>
      </c>
      <c r="S1147" s="34" t="str">
        <f>IF($C1147="","",INDEX(TableLookupSleepQuality[],MATCH($C1147,TableLookupSleepQuality[Sleep Quality Low],1),MATCH(S$1,TableLookupSleepQuality[#Headers],0)))</f>
        <v/>
      </c>
      <c r="T1147" s="35" t="str">
        <f>IF($C1147="","",INDEX(TableLookupSleepQuality[],MATCH($C1147,TableLookupSleepQuality[Sleep Quality Low],1),MATCH(T$1,TableLookupSleepQuality[#Headers],0)))</f>
        <v/>
      </c>
      <c r="X1147" s="36" t="str">
        <f t="shared" si="282"/>
        <v/>
      </c>
      <c r="Y1147" s="40" t="str">
        <f t="shared" si="288"/>
        <v/>
      </c>
      <c r="Z1147" s="13" t="str">
        <f t="shared" si="288"/>
        <v/>
      </c>
      <c r="AA1147" s="13" t="str">
        <f t="shared" si="288"/>
        <v/>
      </c>
      <c r="AB1147" s="13" t="str">
        <f t="shared" si="288"/>
        <v/>
      </c>
      <c r="AC1147" s="13" t="str">
        <f t="shared" si="288"/>
        <v/>
      </c>
      <c r="AD1147" s="13" t="str">
        <f t="shared" si="288"/>
        <v/>
      </c>
    </row>
    <row r="1148" spans="7:30" x14ac:dyDescent="0.25">
      <c r="G1148" s="18" t="str">
        <f t="shared" si="273"/>
        <v/>
      </c>
      <c r="H1148" s="22" t="str">
        <f t="shared" si="274"/>
        <v/>
      </c>
      <c r="I1148" s="23" t="str">
        <f t="shared" si="275"/>
        <v/>
      </c>
      <c r="J1148" s="22" t="str">
        <f t="shared" si="276"/>
        <v/>
      </c>
      <c r="K1148" s="24" t="str">
        <f t="shared" si="277"/>
        <v/>
      </c>
      <c r="L1148" s="42" t="str">
        <f t="shared" si="283"/>
        <v/>
      </c>
      <c r="M1148" s="43" t="str">
        <f t="shared" si="284"/>
        <v/>
      </c>
      <c r="N1148" s="26" t="str">
        <f t="shared" si="278"/>
        <v/>
      </c>
      <c r="O1148" s="26" t="str">
        <f t="shared" si="279"/>
        <v/>
      </c>
      <c r="P1148" s="28" t="str">
        <f>IF(E1148="","",INDEX(TableLookupWakeUpScore[],MATCH(E1148,TableLookupWakeUpScore[Wake Up],0),MATCH(P$1,TableLookupWakeUpScore[#Headers],0)))</f>
        <v/>
      </c>
      <c r="Q1148" s="30" t="str">
        <f t="shared" si="280"/>
        <v/>
      </c>
      <c r="R1148" s="31" t="str">
        <f t="shared" si="281"/>
        <v/>
      </c>
      <c r="S1148" s="34" t="str">
        <f>IF($C1148="","",INDEX(TableLookupSleepQuality[],MATCH($C1148,TableLookupSleepQuality[Sleep Quality Low],1),MATCH(S$1,TableLookupSleepQuality[#Headers],0)))</f>
        <v/>
      </c>
      <c r="T1148" s="35" t="str">
        <f>IF($C1148="","",INDEX(TableLookupSleepQuality[],MATCH($C1148,TableLookupSleepQuality[Sleep Quality Low],1),MATCH(T$1,TableLookupSleepQuality[#Headers],0)))</f>
        <v/>
      </c>
      <c r="X1148" s="36" t="str">
        <f t="shared" si="282"/>
        <v/>
      </c>
      <c r="Y1148" s="40" t="str">
        <f t="shared" si="288"/>
        <v/>
      </c>
      <c r="Z1148" s="13" t="str">
        <f t="shared" si="288"/>
        <v/>
      </c>
      <c r="AA1148" s="13" t="str">
        <f t="shared" si="288"/>
        <v/>
      </c>
      <c r="AB1148" s="13" t="str">
        <f t="shared" si="288"/>
        <v/>
      </c>
      <c r="AC1148" s="13" t="str">
        <f t="shared" si="288"/>
        <v/>
      </c>
      <c r="AD1148" s="13" t="str">
        <f t="shared" si="288"/>
        <v/>
      </c>
    </row>
    <row r="1149" spans="7:30" x14ac:dyDescent="0.25">
      <c r="G1149" s="18" t="str">
        <f t="shared" si="273"/>
        <v/>
      </c>
      <c r="H1149" s="22" t="str">
        <f t="shared" si="274"/>
        <v/>
      </c>
      <c r="I1149" s="23" t="str">
        <f t="shared" si="275"/>
        <v/>
      </c>
      <c r="J1149" s="22" t="str">
        <f t="shared" si="276"/>
        <v/>
      </c>
      <c r="K1149" s="24" t="str">
        <f t="shared" si="277"/>
        <v/>
      </c>
      <c r="L1149" s="42" t="str">
        <f t="shared" si="283"/>
        <v/>
      </c>
      <c r="M1149" s="43" t="str">
        <f t="shared" si="284"/>
        <v/>
      </c>
      <c r="N1149" s="26" t="str">
        <f t="shared" si="278"/>
        <v/>
      </c>
      <c r="O1149" s="26" t="str">
        <f t="shared" si="279"/>
        <v/>
      </c>
      <c r="P1149" s="28" t="str">
        <f>IF(E1149="","",INDEX(TableLookupWakeUpScore[],MATCH(E1149,TableLookupWakeUpScore[Wake Up],0),MATCH(P$1,TableLookupWakeUpScore[#Headers],0)))</f>
        <v/>
      </c>
      <c r="Q1149" s="30" t="str">
        <f t="shared" si="280"/>
        <v/>
      </c>
      <c r="R1149" s="31" t="str">
        <f t="shared" si="281"/>
        <v/>
      </c>
      <c r="S1149" s="34" t="str">
        <f>IF($C1149="","",INDEX(TableLookupSleepQuality[],MATCH($C1149,TableLookupSleepQuality[Sleep Quality Low],1),MATCH(S$1,TableLookupSleepQuality[#Headers],0)))</f>
        <v/>
      </c>
      <c r="T1149" s="35" t="str">
        <f>IF($C1149="","",INDEX(TableLookupSleepQuality[],MATCH($C1149,TableLookupSleepQuality[Sleep Quality Low],1),MATCH(T$1,TableLookupSleepQuality[#Headers],0)))</f>
        <v/>
      </c>
      <c r="X1149" s="36" t="str">
        <f t="shared" si="282"/>
        <v/>
      </c>
      <c r="Y1149" s="40" t="str">
        <f t="shared" si="288"/>
        <v/>
      </c>
      <c r="Z1149" s="13" t="str">
        <f t="shared" si="288"/>
        <v/>
      </c>
      <c r="AA1149" s="13" t="str">
        <f t="shared" si="288"/>
        <v/>
      </c>
      <c r="AB1149" s="13" t="str">
        <f t="shared" si="288"/>
        <v/>
      </c>
      <c r="AC1149" s="13" t="str">
        <f t="shared" si="288"/>
        <v/>
      </c>
      <c r="AD1149" s="13" t="str">
        <f t="shared" si="288"/>
        <v/>
      </c>
    </row>
    <row r="1150" spans="7:30" x14ac:dyDescent="0.25">
      <c r="G1150" s="18" t="str">
        <f t="shared" si="273"/>
        <v/>
      </c>
      <c r="H1150" s="22" t="str">
        <f t="shared" si="274"/>
        <v/>
      </c>
      <c r="I1150" s="23" t="str">
        <f t="shared" si="275"/>
        <v/>
      </c>
      <c r="J1150" s="22" t="str">
        <f t="shared" si="276"/>
        <v/>
      </c>
      <c r="K1150" s="24" t="str">
        <f t="shared" si="277"/>
        <v/>
      </c>
      <c r="L1150" s="42" t="str">
        <f t="shared" si="283"/>
        <v/>
      </c>
      <c r="M1150" s="43" t="str">
        <f t="shared" si="284"/>
        <v/>
      </c>
      <c r="N1150" s="26" t="str">
        <f t="shared" si="278"/>
        <v/>
      </c>
      <c r="O1150" s="26" t="str">
        <f t="shared" si="279"/>
        <v/>
      </c>
      <c r="P1150" s="28" t="str">
        <f>IF(E1150="","",INDEX(TableLookupWakeUpScore[],MATCH(E1150,TableLookupWakeUpScore[Wake Up],0),MATCH(P$1,TableLookupWakeUpScore[#Headers],0)))</f>
        <v/>
      </c>
      <c r="Q1150" s="30" t="str">
        <f t="shared" si="280"/>
        <v/>
      </c>
      <c r="R1150" s="31" t="str">
        <f t="shared" si="281"/>
        <v/>
      </c>
      <c r="S1150" s="34" t="str">
        <f>IF($C1150="","",INDEX(TableLookupSleepQuality[],MATCH($C1150,TableLookupSleepQuality[Sleep Quality Low],1),MATCH(S$1,TableLookupSleepQuality[#Headers],0)))</f>
        <v/>
      </c>
      <c r="T1150" s="35" t="str">
        <f>IF($C1150="","",INDEX(TableLookupSleepQuality[],MATCH($C1150,TableLookupSleepQuality[Sleep Quality Low],1),MATCH(T$1,TableLookupSleepQuality[#Headers],0)))</f>
        <v/>
      </c>
      <c r="X1150" s="36" t="str">
        <f t="shared" si="282"/>
        <v/>
      </c>
      <c r="Y1150" s="40" t="str">
        <f t="shared" si="288"/>
        <v/>
      </c>
      <c r="Z1150" s="13" t="str">
        <f t="shared" si="288"/>
        <v/>
      </c>
      <c r="AA1150" s="13" t="str">
        <f t="shared" si="288"/>
        <v/>
      </c>
      <c r="AB1150" s="13" t="str">
        <f t="shared" si="288"/>
        <v/>
      </c>
      <c r="AC1150" s="13" t="str">
        <f t="shared" si="288"/>
        <v/>
      </c>
      <c r="AD1150" s="13" t="str">
        <f t="shared" si="288"/>
        <v/>
      </c>
    </row>
    <row r="1151" spans="7:30" x14ac:dyDescent="0.25">
      <c r="G1151" s="18" t="str">
        <f t="shared" si="273"/>
        <v/>
      </c>
      <c r="H1151" s="22" t="str">
        <f t="shared" si="274"/>
        <v/>
      </c>
      <c r="I1151" s="23" t="str">
        <f t="shared" si="275"/>
        <v/>
      </c>
      <c r="J1151" s="22" t="str">
        <f t="shared" si="276"/>
        <v/>
      </c>
      <c r="K1151" s="24" t="str">
        <f t="shared" si="277"/>
        <v/>
      </c>
      <c r="L1151" s="42" t="str">
        <f t="shared" si="283"/>
        <v/>
      </c>
      <c r="M1151" s="43" t="str">
        <f t="shared" si="284"/>
        <v/>
      </c>
      <c r="N1151" s="26" t="str">
        <f t="shared" si="278"/>
        <v/>
      </c>
      <c r="O1151" s="26" t="str">
        <f t="shared" si="279"/>
        <v/>
      </c>
      <c r="P1151" s="28" t="str">
        <f>IF(E1151="","",INDEX(TableLookupWakeUpScore[],MATCH(E1151,TableLookupWakeUpScore[Wake Up],0),MATCH(P$1,TableLookupWakeUpScore[#Headers],0)))</f>
        <v/>
      </c>
      <c r="Q1151" s="30" t="str">
        <f t="shared" si="280"/>
        <v/>
      </c>
      <c r="R1151" s="31" t="str">
        <f t="shared" si="281"/>
        <v/>
      </c>
      <c r="S1151" s="34" t="str">
        <f>IF($C1151="","",INDEX(TableLookupSleepQuality[],MATCH($C1151,TableLookupSleepQuality[Sleep Quality Low],1),MATCH(S$1,TableLookupSleepQuality[#Headers],0)))</f>
        <v/>
      </c>
      <c r="T1151" s="35" t="str">
        <f>IF($C1151="","",INDEX(TableLookupSleepQuality[],MATCH($C1151,TableLookupSleepQuality[Sleep Quality Low],1),MATCH(T$1,TableLookupSleepQuality[#Headers],0)))</f>
        <v/>
      </c>
      <c r="X1151" s="36" t="str">
        <f t="shared" si="282"/>
        <v/>
      </c>
      <c r="Y1151" s="40" t="str">
        <f t="shared" si="288"/>
        <v/>
      </c>
      <c r="Z1151" s="13" t="str">
        <f t="shared" si="288"/>
        <v/>
      </c>
      <c r="AA1151" s="13" t="str">
        <f t="shared" si="288"/>
        <v/>
      </c>
      <c r="AB1151" s="13" t="str">
        <f t="shared" si="288"/>
        <v/>
      </c>
      <c r="AC1151" s="13" t="str">
        <f t="shared" si="288"/>
        <v/>
      </c>
      <c r="AD1151" s="13" t="str">
        <f t="shared" si="288"/>
        <v/>
      </c>
    </row>
    <row r="1152" spans="7:30" x14ac:dyDescent="0.25">
      <c r="G1152" s="18" t="str">
        <f t="shared" si="273"/>
        <v/>
      </c>
      <c r="H1152" s="22" t="str">
        <f t="shared" si="274"/>
        <v/>
      </c>
      <c r="I1152" s="23" t="str">
        <f t="shared" si="275"/>
        <v/>
      </c>
      <c r="J1152" s="22" t="str">
        <f t="shared" si="276"/>
        <v/>
      </c>
      <c r="K1152" s="24" t="str">
        <f t="shared" si="277"/>
        <v/>
      </c>
      <c r="L1152" s="42" t="str">
        <f t="shared" si="283"/>
        <v/>
      </c>
      <c r="M1152" s="43" t="str">
        <f t="shared" si="284"/>
        <v/>
      </c>
      <c r="N1152" s="26" t="str">
        <f t="shared" si="278"/>
        <v/>
      </c>
      <c r="O1152" s="26" t="str">
        <f t="shared" si="279"/>
        <v/>
      </c>
      <c r="P1152" s="28" t="str">
        <f>IF(E1152="","",INDEX(TableLookupWakeUpScore[],MATCH(E1152,TableLookupWakeUpScore[Wake Up],0),MATCH(P$1,TableLookupWakeUpScore[#Headers],0)))</f>
        <v/>
      </c>
      <c r="Q1152" s="30" t="str">
        <f t="shared" si="280"/>
        <v/>
      </c>
      <c r="R1152" s="31" t="str">
        <f t="shared" si="281"/>
        <v/>
      </c>
      <c r="S1152" s="34" t="str">
        <f>IF($C1152="","",INDEX(TableLookupSleepQuality[],MATCH($C1152,TableLookupSleepQuality[Sleep Quality Low],1),MATCH(S$1,TableLookupSleepQuality[#Headers],0)))</f>
        <v/>
      </c>
      <c r="T1152" s="35" t="str">
        <f>IF($C1152="","",INDEX(TableLookupSleepQuality[],MATCH($C1152,TableLookupSleepQuality[Sleep Quality Low],1),MATCH(T$1,TableLookupSleepQuality[#Headers],0)))</f>
        <v/>
      </c>
      <c r="X1152" s="36" t="str">
        <f t="shared" si="282"/>
        <v/>
      </c>
      <c r="Y1152" s="40" t="str">
        <f t="shared" si="288"/>
        <v/>
      </c>
      <c r="Z1152" s="13" t="str">
        <f t="shared" si="288"/>
        <v/>
      </c>
      <c r="AA1152" s="13" t="str">
        <f t="shared" si="288"/>
        <v/>
      </c>
      <c r="AB1152" s="13" t="str">
        <f t="shared" si="288"/>
        <v/>
      </c>
      <c r="AC1152" s="13" t="str">
        <f t="shared" si="288"/>
        <v/>
      </c>
      <c r="AD1152" s="13" t="str">
        <f t="shared" si="288"/>
        <v/>
      </c>
    </row>
    <row r="1153" spans="7:30" x14ac:dyDescent="0.25">
      <c r="G1153" s="18" t="str">
        <f t="shared" si="273"/>
        <v/>
      </c>
      <c r="H1153" s="22" t="str">
        <f t="shared" si="274"/>
        <v/>
      </c>
      <c r="I1153" s="23" t="str">
        <f t="shared" si="275"/>
        <v/>
      </c>
      <c r="J1153" s="22" t="str">
        <f t="shared" si="276"/>
        <v/>
      </c>
      <c r="K1153" s="24" t="str">
        <f t="shared" si="277"/>
        <v/>
      </c>
      <c r="L1153" s="42" t="str">
        <f t="shared" si="283"/>
        <v/>
      </c>
      <c r="M1153" s="43" t="str">
        <f t="shared" si="284"/>
        <v/>
      </c>
      <c r="N1153" s="26" t="str">
        <f t="shared" si="278"/>
        <v/>
      </c>
      <c r="O1153" s="26" t="str">
        <f t="shared" si="279"/>
        <v/>
      </c>
      <c r="P1153" s="28" t="str">
        <f>IF(E1153="","",INDEX(TableLookupWakeUpScore[],MATCH(E1153,TableLookupWakeUpScore[Wake Up],0),MATCH(P$1,TableLookupWakeUpScore[#Headers],0)))</f>
        <v/>
      </c>
      <c r="Q1153" s="30" t="str">
        <f t="shared" si="280"/>
        <v/>
      </c>
      <c r="R1153" s="31" t="str">
        <f t="shared" si="281"/>
        <v/>
      </c>
      <c r="S1153" s="34" t="str">
        <f>IF($C1153="","",INDEX(TableLookupSleepQuality[],MATCH($C1153,TableLookupSleepQuality[Sleep Quality Low],1),MATCH(S$1,TableLookupSleepQuality[#Headers],0)))</f>
        <v/>
      </c>
      <c r="T1153" s="35" t="str">
        <f>IF($C1153="","",INDEX(TableLookupSleepQuality[],MATCH($C1153,TableLookupSleepQuality[Sleep Quality Low],1),MATCH(T$1,TableLookupSleepQuality[#Headers],0)))</f>
        <v/>
      </c>
      <c r="X1153" s="36" t="str">
        <f t="shared" si="282"/>
        <v/>
      </c>
      <c r="Y1153" s="40" t="str">
        <f t="shared" si="288"/>
        <v/>
      </c>
      <c r="Z1153" s="13" t="str">
        <f t="shared" si="288"/>
        <v/>
      </c>
      <c r="AA1153" s="13" t="str">
        <f t="shared" si="288"/>
        <v/>
      </c>
      <c r="AB1153" s="13" t="str">
        <f t="shared" si="288"/>
        <v/>
      </c>
      <c r="AC1153" s="13" t="str">
        <f t="shared" si="288"/>
        <v/>
      </c>
      <c r="AD1153" s="13" t="str">
        <f t="shared" si="288"/>
        <v/>
      </c>
    </row>
    <row r="1154" spans="7:30" x14ac:dyDescent="0.25">
      <c r="G1154" s="18" t="str">
        <f t="shared" ref="G1154:G1217" si="289">IF($B1154="","",VALUE(TEXT($B1154,"yyyy")))</f>
        <v/>
      </c>
      <c r="H1154" s="22" t="str">
        <f t="shared" ref="H1154:H1217" si="290">IF($B1154="","",VALUE(TEXT($B1154,"mm")))</f>
        <v/>
      </c>
      <c r="I1154" s="23" t="str">
        <f t="shared" ref="I1154:I1217" si="291">IF($B1154="","",TEXT($B1154,"mmm"))</f>
        <v/>
      </c>
      <c r="J1154" s="22" t="str">
        <f t="shared" ref="J1154:J1217" si="292">IF($B1154="","",VALUE(TEXT($B1154,"dd")))</f>
        <v/>
      </c>
      <c r="K1154" s="24" t="str">
        <f t="shared" ref="K1154:K1217" si="293">IF($B1154="","",TEXT($B1154,"ddd"))</f>
        <v/>
      </c>
      <c r="L1154" s="42" t="str">
        <f t="shared" si="283"/>
        <v/>
      </c>
      <c r="M1154" s="43" t="str">
        <f t="shared" si="284"/>
        <v/>
      </c>
      <c r="N1154" s="26" t="str">
        <f t="shared" ref="N1154:N1217" si="294">IF(A1154="","",TIME(HOUR(A1154),MINUTE(A1154),SECOND(A1154)))</f>
        <v/>
      </c>
      <c r="O1154" s="26" t="str">
        <f t="shared" ref="O1154:O1217" si="295">IF(B1154="","",TIME(HOUR(B1154),MINUTE(B1154),SECOND(B1154)))</f>
        <v/>
      </c>
      <c r="P1154" s="28" t="str">
        <f>IF(E1154="","",INDEX(TableLookupWakeUpScore[],MATCH(E1154,TableLookupWakeUpScore[Wake Up],0),MATCH(P$1,TableLookupWakeUpScore[#Headers],0)))</f>
        <v/>
      </c>
      <c r="Q1154" s="30" t="str">
        <f t="shared" ref="Q1154:Q1217" si="296">IF(D1154="","",D1154*24)</f>
        <v/>
      </c>
      <c r="R1154" s="31" t="str">
        <f t="shared" ref="R1154:R1217" si="297">IF(OR(A1154="",B1154=""),"",B1154-A1154)</f>
        <v/>
      </c>
      <c r="S1154" s="34" t="str">
        <f>IF($C1154="","",INDEX(TableLookupSleepQuality[],MATCH($C1154,TableLookupSleepQuality[Sleep Quality Low],1),MATCH(S$1,TableLookupSleepQuality[#Headers],0)))</f>
        <v/>
      </c>
      <c r="T1154" s="35" t="str">
        <f>IF($C1154="","",INDEX(TableLookupSleepQuality[],MATCH($C1154,TableLookupSleepQuality[Sleep Quality Low],1),MATCH(T$1,TableLookupSleepQuality[#Headers],0)))</f>
        <v/>
      </c>
      <c r="X1154" s="36" t="str">
        <f t="shared" ref="X1154:X1217" si="298">IF($M1154="","",IF($M1154&gt;=RangeLookupDateStartedRecordingSleepNotes,"YES","NO"))</f>
        <v/>
      </c>
      <c r="Y1154" s="40" t="str">
        <f t="shared" si="288"/>
        <v/>
      </c>
      <c r="Z1154" s="13" t="str">
        <f t="shared" si="288"/>
        <v/>
      </c>
      <c r="AA1154" s="13" t="str">
        <f t="shared" si="288"/>
        <v/>
      </c>
      <c r="AB1154" s="13" t="str">
        <f t="shared" si="288"/>
        <v/>
      </c>
      <c r="AC1154" s="13" t="str">
        <f t="shared" si="288"/>
        <v/>
      </c>
      <c r="AD1154" s="13" t="str">
        <f t="shared" si="288"/>
        <v/>
      </c>
    </row>
    <row r="1155" spans="7:30" x14ac:dyDescent="0.25">
      <c r="G1155" s="18" t="str">
        <f t="shared" si="289"/>
        <v/>
      </c>
      <c r="H1155" s="22" t="str">
        <f t="shared" si="290"/>
        <v/>
      </c>
      <c r="I1155" s="23" t="str">
        <f t="shared" si="291"/>
        <v/>
      </c>
      <c r="J1155" s="22" t="str">
        <f t="shared" si="292"/>
        <v/>
      </c>
      <c r="K1155" s="24" t="str">
        <f t="shared" si="293"/>
        <v/>
      </c>
      <c r="L1155" s="42" t="str">
        <f t="shared" ref="L1155:L1218" si="299">IF(A1155="","",DATE(YEAR(A1155),MONTH(A1155),DAY(A1155)))</f>
        <v/>
      </c>
      <c r="M1155" s="43" t="str">
        <f t="shared" ref="M1155:M1218" si="300">IF(B1155="","",DATE(YEAR(B1155),MONTH(B1155),DAY(B1155)))</f>
        <v/>
      </c>
      <c r="N1155" s="26" t="str">
        <f t="shared" si="294"/>
        <v/>
      </c>
      <c r="O1155" s="26" t="str">
        <f t="shared" si="295"/>
        <v/>
      </c>
      <c r="P1155" s="28" t="str">
        <f>IF(E1155="","",INDEX(TableLookupWakeUpScore[],MATCH(E1155,TableLookupWakeUpScore[Wake Up],0),MATCH(P$1,TableLookupWakeUpScore[#Headers],0)))</f>
        <v/>
      </c>
      <c r="Q1155" s="30" t="str">
        <f t="shared" si="296"/>
        <v/>
      </c>
      <c r="R1155" s="31" t="str">
        <f t="shared" si="297"/>
        <v/>
      </c>
      <c r="S1155" s="34" t="str">
        <f>IF($C1155="","",INDEX(TableLookupSleepQuality[],MATCH($C1155,TableLookupSleepQuality[Sleep Quality Low],1),MATCH(S$1,TableLookupSleepQuality[#Headers],0)))</f>
        <v/>
      </c>
      <c r="T1155" s="35" t="str">
        <f>IF($C1155="","",INDEX(TableLookupSleepQuality[],MATCH($C1155,TableLookupSleepQuality[Sleep Quality Low],1),MATCH(T$1,TableLookupSleepQuality[#Headers],0)))</f>
        <v/>
      </c>
      <c r="X1155" s="36" t="str">
        <f t="shared" si="298"/>
        <v/>
      </c>
      <c r="Y1155" s="40" t="str">
        <f t="shared" ref="Y1155:AD1170" si="301">IF(OR($X1155="NO",$X1155=""),"",IF(COUNTIF($F1155,"*" &amp; Y$1 &amp; "*"),"YES","NO"))</f>
        <v/>
      </c>
      <c r="Z1155" s="13" t="str">
        <f t="shared" si="301"/>
        <v/>
      </c>
      <c r="AA1155" s="13" t="str">
        <f t="shared" si="301"/>
        <v/>
      </c>
      <c r="AB1155" s="13" t="str">
        <f t="shared" si="301"/>
        <v/>
      </c>
      <c r="AC1155" s="13" t="str">
        <f t="shared" si="301"/>
        <v/>
      </c>
      <c r="AD1155" s="13" t="str">
        <f t="shared" si="301"/>
        <v/>
      </c>
    </row>
    <row r="1156" spans="7:30" x14ac:dyDescent="0.25">
      <c r="G1156" s="18" t="str">
        <f t="shared" si="289"/>
        <v/>
      </c>
      <c r="H1156" s="22" t="str">
        <f t="shared" si="290"/>
        <v/>
      </c>
      <c r="I1156" s="23" t="str">
        <f t="shared" si="291"/>
        <v/>
      </c>
      <c r="J1156" s="22" t="str">
        <f t="shared" si="292"/>
        <v/>
      </c>
      <c r="K1156" s="24" t="str">
        <f t="shared" si="293"/>
        <v/>
      </c>
      <c r="L1156" s="42" t="str">
        <f t="shared" si="299"/>
        <v/>
      </c>
      <c r="M1156" s="43" t="str">
        <f t="shared" si="300"/>
        <v/>
      </c>
      <c r="N1156" s="26" t="str">
        <f t="shared" si="294"/>
        <v/>
      </c>
      <c r="O1156" s="26" t="str">
        <f t="shared" si="295"/>
        <v/>
      </c>
      <c r="P1156" s="28" t="str">
        <f>IF(E1156="","",INDEX(TableLookupWakeUpScore[],MATCH(E1156,TableLookupWakeUpScore[Wake Up],0),MATCH(P$1,TableLookupWakeUpScore[#Headers],0)))</f>
        <v/>
      </c>
      <c r="Q1156" s="30" t="str">
        <f t="shared" si="296"/>
        <v/>
      </c>
      <c r="R1156" s="31" t="str">
        <f t="shared" si="297"/>
        <v/>
      </c>
      <c r="S1156" s="34" t="str">
        <f>IF($C1156="","",INDEX(TableLookupSleepQuality[],MATCH($C1156,TableLookupSleepQuality[Sleep Quality Low],1),MATCH(S$1,TableLookupSleepQuality[#Headers],0)))</f>
        <v/>
      </c>
      <c r="T1156" s="35" t="str">
        <f>IF($C1156="","",INDEX(TableLookupSleepQuality[],MATCH($C1156,TableLookupSleepQuality[Sleep Quality Low],1),MATCH(T$1,TableLookupSleepQuality[#Headers],0)))</f>
        <v/>
      </c>
      <c r="X1156" s="36" t="str">
        <f t="shared" si="298"/>
        <v/>
      </c>
      <c r="Y1156" s="40" t="str">
        <f t="shared" si="301"/>
        <v/>
      </c>
      <c r="Z1156" s="13" t="str">
        <f t="shared" si="301"/>
        <v/>
      </c>
      <c r="AA1156" s="13" t="str">
        <f t="shared" si="301"/>
        <v/>
      </c>
      <c r="AB1156" s="13" t="str">
        <f t="shared" si="301"/>
        <v/>
      </c>
      <c r="AC1156" s="13" t="str">
        <f t="shared" si="301"/>
        <v/>
      </c>
      <c r="AD1156" s="13" t="str">
        <f t="shared" si="301"/>
        <v/>
      </c>
    </row>
    <row r="1157" spans="7:30" x14ac:dyDescent="0.25">
      <c r="G1157" s="18" t="str">
        <f t="shared" si="289"/>
        <v/>
      </c>
      <c r="H1157" s="22" t="str">
        <f t="shared" si="290"/>
        <v/>
      </c>
      <c r="I1157" s="23" t="str">
        <f t="shared" si="291"/>
        <v/>
      </c>
      <c r="J1157" s="22" t="str">
        <f t="shared" si="292"/>
        <v/>
      </c>
      <c r="K1157" s="24" t="str">
        <f t="shared" si="293"/>
        <v/>
      </c>
      <c r="L1157" s="42" t="str">
        <f t="shared" si="299"/>
        <v/>
      </c>
      <c r="M1157" s="43" t="str">
        <f t="shared" si="300"/>
        <v/>
      </c>
      <c r="N1157" s="26" t="str">
        <f t="shared" si="294"/>
        <v/>
      </c>
      <c r="O1157" s="26" t="str">
        <f t="shared" si="295"/>
        <v/>
      </c>
      <c r="P1157" s="28" t="str">
        <f>IF(E1157="","",INDEX(TableLookupWakeUpScore[],MATCH(E1157,TableLookupWakeUpScore[Wake Up],0),MATCH(P$1,TableLookupWakeUpScore[#Headers],0)))</f>
        <v/>
      </c>
      <c r="Q1157" s="30" t="str">
        <f t="shared" si="296"/>
        <v/>
      </c>
      <c r="R1157" s="31" t="str">
        <f t="shared" si="297"/>
        <v/>
      </c>
      <c r="S1157" s="34" t="str">
        <f>IF($C1157="","",INDEX(TableLookupSleepQuality[],MATCH($C1157,TableLookupSleepQuality[Sleep Quality Low],1),MATCH(S$1,TableLookupSleepQuality[#Headers],0)))</f>
        <v/>
      </c>
      <c r="T1157" s="35" t="str">
        <f>IF($C1157="","",INDEX(TableLookupSleepQuality[],MATCH($C1157,TableLookupSleepQuality[Sleep Quality Low],1),MATCH(T$1,TableLookupSleepQuality[#Headers],0)))</f>
        <v/>
      </c>
      <c r="X1157" s="36" t="str">
        <f t="shared" si="298"/>
        <v/>
      </c>
      <c r="Y1157" s="40" t="str">
        <f t="shared" si="301"/>
        <v/>
      </c>
      <c r="Z1157" s="13" t="str">
        <f t="shared" si="301"/>
        <v/>
      </c>
      <c r="AA1157" s="13" t="str">
        <f t="shared" si="301"/>
        <v/>
      </c>
      <c r="AB1157" s="13" t="str">
        <f t="shared" si="301"/>
        <v/>
      </c>
      <c r="AC1157" s="13" t="str">
        <f t="shared" si="301"/>
        <v/>
      </c>
      <c r="AD1157" s="13" t="str">
        <f t="shared" si="301"/>
        <v/>
      </c>
    </row>
    <row r="1158" spans="7:30" x14ac:dyDescent="0.25">
      <c r="G1158" s="18" t="str">
        <f t="shared" si="289"/>
        <v/>
      </c>
      <c r="H1158" s="22" t="str">
        <f t="shared" si="290"/>
        <v/>
      </c>
      <c r="I1158" s="23" t="str">
        <f t="shared" si="291"/>
        <v/>
      </c>
      <c r="J1158" s="22" t="str">
        <f t="shared" si="292"/>
        <v/>
      </c>
      <c r="K1158" s="24" t="str">
        <f t="shared" si="293"/>
        <v/>
      </c>
      <c r="L1158" s="42" t="str">
        <f t="shared" si="299"/>
        <v/>
      </c>
      <c r="M1158" s="43" t="str">
        <f t="shared" si="300"/>
        <v/>
      </c>
      <c r="N1158" s="26" t="str">
        <f t="shared" si="294"/>
        <v/>
      </c>
      <c r="O1158" s="26" t="str">
        <f t="shared" si="295"/>
        <v/>
      </c>
      <c r="P1158" s="28" t="str">
        <f>IF(E1158="","",INDEX(TableLookupWakeUpScore[],MATCH(E1158,TableLookupWakeUpScore[Wake Up],0),MATCH(P$1,TableLookupWakeUpScore[#Headers],0)))</f>
        <v/>
      </c>
      <c r="Q1158" s="30" t="str">
        <f t="shared" si="296"/>
        <v/>
      </c>
      <c r="R1158" s="31" t="str">
        <f t="shared" si="297"/>
        <v/>
      </c>
      <c r="S1158" s="34" t="str">
        <f>IF($C1158="","",INDEX(TableLookupSleepQuality[],MATCH($C1158,TableLookupSleepQuality[Sleep Quality Low],1),MATCH(S$1,TableLookupSleepQuality[#Headers],0)))</f>
        <v/>
      </c>
      <c r="T1158" s="35" t="str">
        <f>IF($C1158="","",INDEX(TableLookupSleepQuality[],MATCH($C1158,TableLookupSleepQuality[Sleep Quality Low],1),MATCH(T$1,TableLookupSleepQuality[#Headers],0)))</f>
        <v/>
      </c>
      <c r="X1158" s="36" t="str">
        <f t="shared" si="298"/>
        <v/>
      </c>
      <c r="Y1158" s="40" t="str">
        <f t="shared" si="301"/>
        <v/>
      </c>
      <c r="Z1158" s="13" t="str">
        <f t="shared" si="301"/>
        <v/>
      </c>
      <c r="AA1158" s="13" t="str">
        <f t="shared" si="301"/>
        <v/>
      </c>
      <c r="AB1158" s="13" t="str">
        <f t="shared" si="301"/>
        <v/>
      </c>
      <c r="AC1158" s="13" t="str">
        <f t="shared" si="301"/>
        <v/>
      </c>
      <c r="AD1158" s="13" t="str">
        <f t="shared" si="301"/>
        <v/>
      </c>
    </row>
    <row r="1159" spans="7:30" x14ac:dyDescent="0.25">
      <c r="G1159" s="18" t="str">
        <f t="shared" si="289"/>
        <v/>
      </c>
      <c r="H1159" s="22" t="str">
        <f t="shared" si="290"/>
        <v/>
      </c>
      <c r="I1159" s="23" t="str">
        <f t="shared" si="291"/>
        <v/>
      </c>
      <c r="J1159" s="22" t="str">
        <f t="shared" si="292"/>
        <v/>
      </c>
      <c r="K1159" s="24" t="str">
        <f t="shared" si="293"/>
        <v/>
      </c>
      <c r="L1159" s="42" t="str">
        <f t="shared" si="299"/>
        <v/>
      </c>
      <c r="M1159" s="43" t="str">
        <f t="shared" si="300"/>
        <v/>
      </c>
      <c r="N1159" s="26" t="str">
        <f t="shared" si="294"/>
        <v/>
      </c>
      <c r="O1159" s="26" t="str">
        <f t="shared" si="295"/>
        <v/>
      </c>
      <c r="P1159" s="28" t="str">
        <f>IF(E1159="","",INDEX(TableLookupWakeUpScore[],MATCH(E1159,TableLookupWakeUpScore[Wake Up],0),MATCH(P$1,TableLookupWakeUpScore[#Headers],0)))</f>
        <v/>
      </c>
      <c r="Q1159" s="30" t="str">
        <f t="shared" si="296"/>
        <v/>
      </c>
      <c r="R1159" s="31" t="str">
        <f t="shared" si="297"/>
        <v/>
      </c>
      <c r="S1159" s="34" t="str">
        <f>IF($C1159="","",INDEX(TableLookupSleepQuality[],MATCH($C1159,TableLookupSleepQuality[Sleep Quality Low],1),MATCH(S$1,TableLookupSleepQuality[#Headers],0)))</f>
        <v/>
      </c>
      <c r="T1159" s="35" t="str">
        <f>IF($C1159="","",INDEX(TableLookupSleepQuality[],MATCH($C1159,TableLookupSleepQuality[Sleep Quality Low],1),MATCH(T$1,TableLookupSleepQuality[#Headers],0)))</f>
        <v/>
      </c>
      <c r="X1159" s="36" t="str">
        <f t="shared" si="298"/>
        <v/>
      </c>
      <c r="Y1159" s="40" t="str">
        <f t="shared" si="301"/>
        <v/>
      </c>
      <c r="Z1159" s="13" t="str">
        <f t="shared" si="301"/>
        <v/>
      </c>
      <c r="AA1159" s="13" t="str">
        <f t="shared" si="301"/>
        <v/>
      </c>
      <c r="AB1159" s="13" t="str">
        <f t="shared" si="301"/>
        <v/>
      </c>
      <c r="AC1159" s="13" t="str">
        <f t="shared" si="301"/>
        <v/>
      </c>
      <c r="AD1159" s="13" t="str">
        <f t="shared" si="301"/>
        <v/>
      </c>
    </row>
    <row r="1160" spans="7:30" x14ac:dyDescent="0.25">
      <c r="G1160" s="18" t="str">
        <f t="shared" si="289"/>
        <v/>
      </c>
      <c r="H1160" s="22" t="str">
        <f t="shared" si="290"/>
        <v/>
      </c>
      <c r="I1160" s="23" t="str">
        <f t="shared" si="291"/>
        <v/>
      </c>
      <c r="J1160" s="22" t="str">
        <f t="shared" si="292"/>
        <v/>
      </c>
      <c r="K1160" s="24" t="str">
        <f t="shared" si="293"/>
        <v/>
      </c>
      <c r="L1160" s="42" t="str">
        <f t="shared" si="299"/>
        <v/>
      </c>
      <c r="M1160" s="43" t="str">
        <f t="shared" si="300"/>
        <v/>
      </c>
      <c r="N1160" s="26" t="str">
        <f t="shared" si="294"/>
        <v/>
      </c>
      <c r="O1160" s="26" t="str">
        <f t="shared" si="295"/>
        <v/>
      </c>
      <c r="P1160" s="28" t="str">
        <f>IF(E1160="","",INDEX(TableLookupWakeUpScore[],MATCH(E1160,TableLookupWakeUpScore[Wake Up],0),MATCH(P$1,TableLookupWakeUpScore[#Headers],0)))</f>
        <v/>
      </c>
      <c r="Q1160" s="30" t="str">
        <f t="shared" si="296"/>
        <v/>
      </c>
      <c r="R1160" s="31" t="str">
        <f t="shared" si="297"/>
        <v/>
      </c>
      <c r="S1160" s="34" t="str">
        <f>IF($C1160="","",INDEX(TableLookupSleepQuality[],MATCH($C1160,TableLookupSleepQuality[Sleep Quality Low],1),MATCH(S$1,TableLookupSleepQuality[#Headers],0)))</f>
        <v/>
      </c>
      <c r="T1160" s="35" t="str">
        <f>IF($C1160="","",INDEX(TableLookupSleepQuality[],MATCH($C1160,TableLookupSleepQuality[Sleep Quality Low],1),MATCH(T$1,TableLookupSleepQuality[#Headers],0)))</f>
        <v/>
      </c>
      <c r="X1160" s="36" t="str">
        <f t="shared" si="298"/>
        <v/>
      </c>
      <c r="Y1160" s="40" t="str">
        <f t="shared" si="301"/>
        <v/>
      </c>
      <c r="Z1160" s="13" t="str">
        <f t="shared" si="301"/>
        <v/>
      </c>
      <c r="AA1160" s="13" t="str">
        <f t="shared" si="301"/>
        <v/>
      </c>
      <c r="AB1160" s="13" t="str">
        <f t="shared" si="301"/>
        <v/>
      </c>
      <c r="AC1160" s="13" t="str">
        <f t="shared" si="301"/>
        <v/>
      </c>
      <c r="AD1160" s="13" t="str">
        <f t="shared" si="301"/>
        <v/>
      </c>
    </row>
    <row r="1161" spans="7:30" x14ac:dyDescent="0.25">
      <c r="G1161" s="18" t="str">
        <f t="shared" si="289"/>
        <v/>
      </c>
      <c r="H1161" s="22" t="str">
        <f t="shared" si="290"/>
        <v/>
      </c>
      <c r="I1161" s="23" t="str">
        <f t="shared" si="291"/>
        <v/>
      </c>
      <c r="J1161" s="22" t="str">
        <f t="shared" si="292"/>
        <v/>
      </c>
      <c r="K1161" s="24" t="str">
        <f t="shared" si="293"/>
        <v/>
      </c>
      <c r="L1161" s="42" t="str">
        <f t="shared" si="299"/>
        <v/>
      </c>
      <c r="M1161" s="43" t="str">
        <f t="shared" si="300"/>
        <v/>
      </c>
      <c r="N1161" s="26" t="str">
        <f t="shared" si="294"/>
        <v/>
      </c>
      <c r="O1161" s="26" t="str">
        <f t="shared" si="295"/>
        <v/>
      </c>
      <c r="P1161" s="28" t="str">
        <f>IF(E1161="","",INDEX(TableLookupWakeUpScore[],MATCH(E1161,TableLookupWakeUpScore[Wake Up],0),MATCH(P$1,TableLookupWakeUpScore[#Headers],0)))</f>
        <v/>
      </c>
      <c r="Q1161" s="30" t="str">
        <f t="shared" si="296"/>
        <v/>
      </c>
      <c r="R1161" s="31" t="str">
        <f t="shared" si="297"/>
        <v/>
      </c>
      <c r="S1161" s="34" t="str">
        <f>IF($C1161="","",INDEX(TableLookupSleepQuality[],MATCH($C1161,TableLookupSleepQuality[Sleep Quality Low],1),MATCH(S$1,TableLookupSleepQuality[#Headers],0)))</f>
        <v/>
      </c>
      <c r="T1161" s="35" t="str">
        <f>IF($C1161="","",INDEX(TableLookupSleepQuality[],MATCH($C1161,TableLookupSleepQuality[Sleep Quality Low],1),MATCH(T$1,TableLookupSleepQuality[#Headers],0)))</f>
        <v/>
      </c>
      <c r="X1161" s="36" t="str">
        <f t="shared" si="298"/>
        <v/>
      </c>
      <c r="Y1161" s="40" t="str">
        <f t="shared" si="301"/>
        <v/>
      </c>
      <c r="Z1161" s="13" t="str">
        <f t="shared" si="301"/>
        <v/>
      </c>
      <c r="AA1161" s="13" t="str">
        <f t="shared" si="301"/>
        <v/>
      </c>
      <c r="AB1161" s="13" t="str">
        <f t="shared" si="301"/>
        <v/>
      </c>
      <c r="AC1161" s="13" t="str">
        <f t="shared" si="301"/>
        <v/>
      </c>
      <c r="AD1161" s="13" t="str">
        <f t="shared" si="301"/>
        <v/>
      </c>
    </row>
    <row r="1162" spans="7:30" x14ac:dyDescent="0.25">
      <c r="G1162" s="18" t="str">
        <f t="shared" si="289"/>
        <v/>
      </c>
      <c r="H1162" s="22" t="str">
        <f t="shared" si="290"/>
        <v/>
      </c>
      <c r="I1162" s="23" t="str">
        <f t="shared" si="291"/>
        <v/>
      </c>
      <c r="J1162" s="22" t="str">
        <f t="shared" si="292"/>
        <v/>
      </c>
      <c r="K1162" s="24" t="str">
        <f t="shared" si="293"/>
        <v/>
      </c>
      <c r="L1162" s="42" t="str">
        <f t="shared" si="299"/>
        <v/>
      </c>
      <c r="M1162" s="43" t="str">
        <f t="shared" si="300"/>
        <v/>
      </c>
      <c r="N1162" s="26" t="str">
        <f t="shared" si="294"/>
        <v/>
      </c>
      <c r="O1162" s="26" t="str">
        <f t="shared" si="295"/>
        <v/>
      </c>
      <c r="P1162" s="28" t="str">
        <f>IF(E1162="","",INDEX(TableLookupWakeUpScore[],MATCH(E1162,TableLookupWakeUpScore[Wake Up],0),MATCH(P$1,TableLookupWakeUpScore[#Headers],0)))</f>
        <v/>
      </c>
      <c r="Q1162" s="30" t="str">
        <f t="shared" si="296"/>
        <v/>
      </c>
      <c r="R1162" s="31" t="str">
        <f t="shared" si="297"/>
        <v/>
      </c>
      <c r="S1162" s="34" t="str">
        <f>IF($C1162="","",INDEX(TableLookupSleepQuality[],MATCH($C1162,TableLookupSleepQuality[Sleep Quality Low],1),MATCH(S$1,TableLookupSleepQuality[#Headers],0)))</f>
        <v/>
      </c>
      <c r="T1162" s="35" t="str">
        <f>IF($C1162="","",INDEX(TableLookupSleepQuality[],MATCH($C1162,TableLookupSleepQuality[Sleep Quality Low],1),MATCH(T$1,TableLookupSleepQuality[#Headers],0)))</f>
        <v/>
      </c>
      <c r="X1162" s="36" t="str">
        <f t="shared" si="298"/>
        <v/>
      </c>
      <c r="Y1162" s="40" t="str">
        <f t="shared" si="301"/>
        <v/>
      </c>
      <c r="Z1162" s="13" t="str">
        <f t="shared" si="301"/>
        <v/>
      </c>
      <c r="AA1162" s="13" t="str">
        <f t="shared" si="301"/>
        <v/>
      </c>
      <c r="AB1162" s="13" t="str">
        <f t="shared" si="301"/>
        <v/>
      </c>
      <c r="AC1162" s="13" t="str">
        <f t="shared" si="301"/>
        <v/>
      </c>
      <c r="AD1162" s="13" t="str">
        <f t="shared" si="301"/>
        <v/>
      </c>
    </row>
    <row r="1163" spans="7:30" x14ac:dyDescent="0.25">
      <c r="G1163" s="18" t="str">
        <f t="shared" si="289"/>
        <v/>
      </c>
      <c r="H1163" s="22" t="str">
        <f t="shared" si="290"/>
        <v/>
      </c>
      <c r="I1163" s="23" t="str">
        <f t="shared" si="291"/>
        <v/>
      </c>
      <c r="J1163" s="22" t="str">
        <f t="shared" si="292"/>
        <v/>
      </c>
      <c r="K1163" s="24" t="str">
        <f t="shared" si="293"/>
        <v/>
      </c>
      <c r="L1163" s="42" t="str">
        <f t="shared" si="299"/>
        <v/>
      </c>
      <c r="M1163" s="43" t="str">
        <f t="shared" si="300"/>
        <v/>
      </c>
      <c r="N1163" s="26" t="str">
        <f t="shared" si="294"/>
        <v/>
      </c>
      <c r="O1163" s="26" t="str">
        <f t="shared" si="295"/>
        <v/>
      </c>
      <c r="P1163" s="28" t="str">
        <f>IF(E1163="","",INDEX(TableLookupWakeUpScore[],MATCH(E1163,TableLookupWakeUpScore[Wake Up],0),MATCH(P$1,TableLookupWakeUpScore[#Headers],0)))</f>
        <v/>
      </c>
      <c r="Q1163" s="30" t="str">
        <f t="shared" si="296"/>
        <v/>
      </c>
      <c r="R1163" s="31" t="str">
        <f t="shared" si="297"/>
        <v/>
      </c>
      <c r="S1163" s="34" t="str">
        <f>IF($C1163="","",INDEX(TableLookupSleepQuality[],MATCH($C1163,TableLookupSleepQuality[Sleep Quality Low],1),MATCH(S$1,TableLookupSleepQuality[#Headers],0)))</f>
        <v/>
      </c>
      <c r="T1163" s="35" t="str">
        <f>IF($C1163="","",INDEX(TableLookupSleepQuality[],MATCH($C1163,TableLookupSleepQuality[Sleep Quality Low],1),MATCH(T$1,TableLookupSleepQuality[#Headers],0)))</f>
        <v/>
      </c>
      <c r="X1163" s="36" t="str">
        <f t="shared" si="298"/>
        <v/>
      </c>
      <c r="Y1163" s="40" t="str">
        <f t="shared" si="301"/>
        <v/>
      </c>
      <c r="Z1163" s="13" t="str">
        <f t="shared" si="301"/>
        <v/>
      </c>
      <c r="AA1163" s="13" t="str">
        <f t="shared" si="301"/>
        <v/>
      </c>
      <c r="AB1163" s="13" t="str">
        <f t="shared" si="301"/>
        <v/>
      </c>
      <c r="AC1163" s="13" t="str">
        <f t="shared" si="301"/>
        <v/>
      </c>
      <c r="AD1163" s="13" t="str">
        <f t="shared" si="301"/>
        <v/>
      </c>
    </row>
    <row r="1164" spans="7:30" x14ac:dyDescent="0.25">
      <c r="G1164" s="18" t="str">
        <f t="shared" si="289"/>
        <v/>
      </c>
      <c r="H1164" s="22" t="str">
        <f t="shared" si="290"/>
        <v/>
      </c>
      <c r="I1164" s="23" t="str">
        <f t="shared" si="291"/>
        <v/>
      </c>
      <c r="J1164" s="22" t="str">
        <f t="shared" si="292"/>
        <v/>
      </c>
      <c r="K1164" s="24" t="str">
        <f t="shared" si="293"/>
        <v/>
      </c>
      <c r="L1164" s="42" t="str">
        <f t="shared" si="299"/>
        <v/>
      </c>
      <c r="M1164" s="43" t="str">
        <f t="shared" si="300"/>
        <v/>
      </c>
      <c r="N1164" s="26" t="str">
        <f t="shared" si="294"/>
        <v/>
      </c>
      <c r="O1164" s="26" t="str">
        <f t="shared" si="295"/>
        <v/>
      </c>
      <c r="P1164" s="28" t="str">
        <f>IF(E1164="","",INDEX(TableLookupWakeUpScore[],MATCH(E1164,TableLookupWakeUpScore[Wake Up],0),MATCH(P$1,TableLookupWakeUpScore[#Headers],0)))</f>
        <v/>
      </c>
      <c r="Q1164" s="30" t="str">
        <f t="shared" si="296"/>
        <v/>
      </c>
      <c r="R1164" s="31" t="str">
        <f t="shared" si="297"/>
        <v/>
      </c>
      <c r="S1164" s="34" t="str">
        <f>IF($C1164="","",INDEX(TableLookupSleepQuality[],MATCH($C1164,TableLookupSleepQuality[Sleep Quality Low],1),MATCH(S$1,TableLookupSleepQuality[#Headers],0)))</f>
        <v/>
      </c>
      <c r="T1164" s="35" t="str">
        <f>IF($C1164="","",INDEX(TableLookupSleepQuality[],MATCH($C1164,TableLookupSleepQuality[Sleep Quality Low],1),MATCH(T$1,TableLookupSleepQuality[#Headers],0)))</f>
        <v/>
      </c>
      <c r="X1164" s="36" t="str">
        <f t="shared" si="298"/>
        <v/>
      </c>
      <c r="Y1164" s="40" t="str">
        <f t="shared" si="301"/>
        <v/>
      </c>
      <c r="Z1164" s="13" t="str">
        <f t="shared" si="301"/>
        <v/>
      </c>
      <c r="AA1164" s="13" t="str">
        <f t="shared" si="301"/>
        <v/>
      </c>
      <c r="AB1164" s="13" t="str">
        <f t="shared" si="301"/>
        <v/>
      </c>
      <c r="AC1164" s="13" t="str">
        <f t="shared" si="301"/>
        <v/>
      </c>
      <c r="AD1164" s="13" t="str">
        <f t="shared" si="301"/>
        <v/>
      </c>
    </row>
    <row r="1165" spans="7:30" x14ac:dyDescent="0.25">
      <c r="G1165" s="18" t="str">
        <f t="shared" si="289"/>
        <v/>
      </c>
      <c r="H1165" s="22" t="str">
        <f t="shared" si="290"/>
        <v/>
      </c>
      <c r="I1165" s="23" t="str">
        <f t="shared" si="291"/>
        <v/>
      </c>
      <c r="J1165" s="22" t="str">
        <f t="shared" si="292"/>
        <v/>
      </c>
      <c r="K1165" s="24" t="str">
        <f t="shared" si="293"/>
        <v/>
      </c>
      <c r="L1165" s="42" t="str">
        <f t="shared" si="299"/>
        <v/>
      </c>
      <c r="M1165" s="43" t="str">
        <f t="shared" si="300"/>
        <v/>
      </c>
      <c r="N1165" s="26" t="str">
        <f t="shared" si="294"/>
        <v/>
      </c>
      <c r="O1165" s="26" t="str">
        <f t="shared" si="295"/>
        <v/>
      </c>
      <c r="P1165" s="28" t="str">
        <f>IF(E1165="","",INDEX(TableLookupWakeUpScore[],MATCH(E1165,TableLookupWakeUpScore[Wake Up],0),MATCH(P$1,TableLookupWakeUpScore[#Headers],0)))</f>
        <v/>
      </c>
      <c r="Q1165" s="30" t="str">
        <f t="shared" si="296"/>
        <v/>
      </c>
      <c r="R1165" s="31" t="str">
        <f t="shared" si="297"/>
        <v/>
      </c>
      <c r="S1165" s="34" t="str">
        <f>IF($C1165="","",INDEX(TableLookupSleepQuality[],MATCH($C1165,TableLookupSleepQuality[Sleep Quality Low],1),MATCH(S$1,TableLookupSleepQuality[#Headers],0)))</f>
        <v/>
      </c>
      <c r="T1165" s="35" t="str">
        <f>IF($C1165="","",INDEX(TableLookupSleepQuality[],MATCH($C1165,TableLookupSleepQuality[Sleep Quality Low],1),MATCH(T$1,TableLookupSleepQuality[#Headers],0)))</f>
        <v/>
      </c>
      <c r="X1165" s="36" t="str">
        <f t="shared" si="298"/>
        <v/>
      </c>
      <c r="Y1165" s="40" t="str">
        <f t="shared" si="301"/>
        <v/>
      </c>
      <c r="Z1165" s="13" t="str">
        <f t="shared" si="301"/>
        <v/>
      </c>
      <c r="AA1165" s="13" t="str">
        <f t="shared" si="301"/>
        <v/>
      </c>
      <c r="AB1165" s="13" t="str">
        <f t="shared" si="301"/>
        <v/>
      </c>
      <c r="AC1165" s="13" t="str">
        <f t="shared" si="301"/>
        <v/>
      </c>
      <c r="AD1165" s="13" t="str">
        <f t="shared" si="301"/>
        <v/>
      </c>
    </row>
    <row r="1166" spans="7:30" x14ac:dyDescent="0.25">
      <c r="G1166" s="18" t="str">
        <f t="shared" si="289"/>
        <v/>
      </c>
      <c r="H1166" s="22" t="str">
        <f t="shared" si="290"/>
        <v/>
      </c>
      <c r="I1166" s="23" t="str">
        <f t="shared" si="291"/>
        <v/>
      </c>
      <c r="J1166" s="22" t="str">
        <f t="shared" si="292"/>
        <v/>
      </c>
      <c r="K1166" s="24" t="str">
        <f t="shared" si="293"/>
        <v/>
      </c>
      <c r="L1166" s="42" t="str">
        <f t="shared" si="299"/>
        <v/>
      </c>
      <c r="M1166" s="43" t="str">
        <f t="shared" si="300"/>
        <v/>
      </c>
      <c r="N1166" s="26" t="str">
        <f t="shared" si="294"/>
        <v/>
      </c>
      <c r="O1166" s="26" t="str">
        <f t="shared" si="295"/>
        <v/>
      </c>
      <c r="P1166" s="28" t="str">
        <f>IF(E1166="","",INDEX(TableLookupWakeUpScore[],MATCH(E1166,TableLookupWakeUpScore[Wake Up],0),MATCH(P$1,TableLookupWakeUpScore[#Headers],0)))</f>
        <v/>
      </c>
      <c r="Q1166" s="30" t="str">
        <f t="shared" si="296"/>
        <v/>
      </c>
      <c r="R1166" s="31" t="str">
        <f t="shared" si="297"/>
        <v/>
      </c>
      <c r="S1166" s="34" t="str">
        <f>IF($C1166="","",INDEX(TableLookupSleepQuality[],MATCH($C1166,TableLookupSleepQuality[Sleep Quality Low],1),MATCH(S$1,TableLookupSleepQuality[#Headers],0)))</f>
        <v/>
      </c>
      <c r="T1166" s="35" t="str">
        <f>IF($C1166="","",INDEX(TableLookupSleepQuality[],MATCH($C1166,TableLookupSleepQuality[Sleep Quality Low],1),MATCH(T$1,TableLookupSleepQuality[#Headers],0)))</f>
        <v/>
      </c>
      <c r="X1166" s="36" t="str">
        <f t="shared" si="298"/>
        <v/>
      </c>
      <c r="Y1166" s="40" t="str">
        <f t="shared" si="301"/>
        <v/>
      </c>
      <c r="Z1166" s="13" t="str">
        <f t="shared" si="301"/>
        <v/>
      </c>
      <c r="AA1166" s="13" t="str">
        <f t="shared" si="301"/>
        <v/>
      </c>
      <c r="AB1166" s="13" t="str">
        <f t="shared" si="301"/>
        <v/>
      </c>
      <c r="AC1166" s="13" t="str">
        <f t="shared" si="301"/>
        <v/>
      </c>
      <c r="AD1166" s="13" t="str">
        <f t="shared" si="301"/>
        <v/>
      </c>
    </row>
    <row r="1167" spans="7:30" x14ac:dyDescent="0.25">
      <c r="G1167" s="18" t="str">
        <f t="shared" si="289"/>
        <v/>
      </c>
      <c r="H1167" s="22" t="str">
        <f t="shared" si="290"/>
        <v/>
      </c>
      <c r="I1167" s="23" t="str">
        <f t="shared" si="291"/>
        <v/>
      </c>
      <c r="J1167" s="22" t="str">
        <f t="shared" si="292"/>
        <v/>
      </c>
      <c r="K1167" s="24" t="str">
        <f t="shared" si="293"/>
        <v/>
      </c>
      <c r="L1167" s="42" t="str">
        <f t="shared" si="299"/>
        <v/>
      </c>
      <c r="M1167" s="43" t="str">
        <f t="shared" si="300"/>
        <v/>
      </c>
      <c r="N1167" s="26" t="str">
        <f t="shared" si="294"/>
        <v/>
      </c>
      <c r="O1167" s="26" t="str">
        <f t="shared" si="295"/>
        <v/>
      </c>
      <c r="P1167" s="28" t="str">
        <f>IF(E1167="","",INDEX(TableLookupWakeUpScore[],MATCH(E1167,TableLookupWakeUpScore[Wake Up],0),MATCH(P$1,TableLookupWakeUpScore[#Headers],0)))</f>
        <v/>
      </c>
      <c r="Q1167" s="30" t="str">
        <f t="shared" si="296"/>
        <v/>
      </c>
      <c r="R1167" s="31" t="str">
        <f t="shared" si="297"/>
        <v/>
      </c>
      <c r="S1167" s="34" t="str">
        <f>IF($C1167="","",INDEX(TableLookupSleepQuality[],MATCH($C1167,TableLookupSleepQuality[Sleep Quality Low],1),MATCH(S$1,TableLookupSleepQuality[#Headers],0)))</f>
        <v/>
      </c>
      <c r="T1167" s="35" t="str">
        <f>IF($C1167="","",INDEX(TableLookupSleepQuality[],MATCH($C1167,TableLookupSleepQuality[Sleep Quality Low],1),MATCH(T$1,TableLookupSleepQuality[#Headers],0)))</f>
        <v/>
      </c>
      <c r="X1167" s="36" t="str">
        <f t="shared" si="298"/>
        <v/>
      </c>
      <c r="Y1167" s="40" t="str">
        <f t="shared" si="301"/>
        <v/>
      </c>
      <c r="Z1167" s="13" t="str">
        <f t="shared" si="301"/>
        <v/>
      </c>
      <c r="AA1167" s="13" t="str">
        <f t="shared" si="301"/>
        <v/>
      </c>
      <c r="AB1167" s="13" t="str">
        <f t="shared" si="301"/>
        <v/>
      </c>
      <c r="AC1167" s="13" t="str">
        <f t="shared" si="301"/>
        <v/>
      </c>
      <c r="AD1167" s="13" t="str">
        <f t="shared" si="301"/>
        <v/>
      </c>
    </row>
    <row r="1168" spans="7:30" x14ac:dyDescent="0.25">
      <c r="G1168" s="18" t="str">
        <f t="shared" si="289"/>
        <v/>
      </c>
      <c r="H1168" s="22" t="str">
        <f t="shared" si="290"/>
        <v/>
      </c>
      <c r="I1168" s="23" t="str">
        <f t="shared" si="291"/>
        <v/>
      </c>
      <c r="J1168" s="22" t="str">
        <f t="shared" si="292"/>
        <v/>
      </c>
      <c r="K1168" s="24" t="str">
        <f t="shared" si="293"/>
        <v/>
      </c>
      <c r="L1168" s="42" t="str">
        <f t="shared" si="299"/>
        <v/>
      </c>
      <c r="M1168" s="43" t="str">
        <f t="shared" si="300"/>
        <v/>
      </c>
      <c r="N1168" s="26" t="str">
        <f t="shared" si="294"/>
        <v/>
      </c>
      <c r="O1168" s="26" t="str">
        <f t="shared" si="295"/>
        <v/>
      </c>
      <c r="P1168" s="28" t="str">
        <f>IF(E1168="","",INDEX(TableLookupWakeUpScore[],MATCH(E1168,TableLookupWakeUpScore[Wake Up],0),MATCH(P$1,TableLookupWakeUpScore[#Headers],0)))</f>
        <v/>
      </c>
      <c r="Q1168" s="30" t="str">
        <f t="shared" si="296"/>
        <v/>
      </c>
      <c r="R1168" s="31" t="str">
        <f t="shared" si="297"/>
        <v/>
      </c>
      <c r="S1168" s="34" t="str">
        <f>IF($C1168="","",INDEX(TableLookupSleepQuality[],MATCH($C1168,TableLookupSleepQuality[Sleep Quality Low],1),MATCH(S$1,TableLookupSleepQuality[#Headers],0)))</f>
        <v/>
      </c>
      <c r="T1168" s="35" t="str">
        <f>IF($C1168="","",INDEX(TableLookupSleepQuality[],MATCH($C1168,TableLookupSleepQuality[Sleep Quality Low],1),MATCH(T$1,TableLookupSleepQuality[#Headers],0)))</f>
        <v/>
      </c>
      <c r="X1168" s="36" t="str">
        <f t="shared" si="298"/>
        <v/>
      </c>
      <c r="Y1168" s="40" t="str">
        <f t="shared" si="301"/>
        <v/>
      </c>
      <c r="Z1168" s="13" t="str">
        <f t="shared" si="301"/>
        <v/>
      </c>
      <c r="AA1168" s="13" t="str">
        <f t="shared" si="301"/>
        <v/>
      </c>
      <c r="AB1168" s="13" t="str">
        <f t="shared" si="301"/>
        <v/>
      </c>
      <c r="AC1168" s="13" t="str">
        <f t="shared" si="301"/>
        <v/>
      </c>
      <c r="AD1168" s="13" t="str">
        <f t="shared" si="301"/>
        <v/>
      </c>
    </row>
    <row r="1169" spans="7:30" x14ac:dyDescent="0.25">
      <c r="G1169" s="18" t="str">
        <f t="shared" si="289"/>
        <v/>
      </c>
      <c r="H1169" s="22" t="str">
        <f t="shared" si="290"/>
        <v/>
      </c>
      <c r="I1169" s="23" t="str">
        <f t="shared" si="291"/>
        <v/>
      </c>
      <c r="J1169" s="22" t="str">
        <f t="shared" si="292"/>
        <v/>
      </c>
      <c r="K1169" s="24" t="str">
        <f t="shared" si="293"/>
        <v/>
      </c>
      <c r="L1169" s="42" t="str">
        <f t="shared" si="299"/>
        <v/>
      </c>
      <c r="M1169" s="43" t="str">
        <f t="shared" si="300"/>
        <v/>
      </c>
      <c r="N1169" s="26" t="str">
        <f t="shared" si="294"/>
        <v/>
      </c>
      <c r="O1169" s="26" t="str">
        <f t="shared" si="295"/>
        <v/>
      </c>
      <c r="P1169" s="28" t="str">
        <f>IF(E1169="","",INDEX(TableLookupWakeUpScore[],MATCH(E1169,TableLookupWakeUpScore[Wake Up],0),MATCH(P$1,TableLookupWakeUpScore[#Headers],0)))</f>
        <v/>
      </c>
      <c r="Q1169" s="30" t="str">
        <f t="shared" si="296"/>
        <v/>
      </c>
      <c r="R1169" s="31" t="str">
        <f t="shared" si="297"/>
        <v/>
      </c>
      <c r="S1169" s="34" t="str">
        <f>IF($C1169="","",INDEX(TableLookupSleepQuality[],MATCH($C1169,TableLookupSleepQuality[Sleep Quality Low],1),MATCH(S$1,TableLookupSleepQuality[#Headers],0)))</f>
        <v/>
      </c>
      <c r="T1169" s="35" t="str">
        <f>IF($C1169="","",INDEX(TableLookupSleepQuality[],MATCH($C1169,TableLookupSleepQuality[Sleep Quality Low],1),MATCH(T$1,TableLookupSleepQuality[#Headers],0)))</f>
        <v/>
      </c>
      <c r="X1169" s="36" t="str">
        <f t="shared" si="298"/>
        <v/>
      </c>
      <c r="Y1169" s="40" t="str">
        <f t="shared" si="301"/>
        <v/>
      </c>
      <c r="Z1169" s="13" t="str">
        <f t="shared" si="301"/>
        <v/>
      </c>
      <c r="AA1169" s="13" t="str">
        <f t="shared" si="301"/>
        <v/>
      </c>
      <c r="AB1169" s="13" t="str">
        <f t="shared" si="301"/>
        <v/>
      </c>
      <c r="AC1169" s="13" t="str">
        <f t="shared" si="301"/>
        <v/>
      </c>
      <c r="AD1169" s="13" t="str">
        <f t="shared" si="301"/>
        <v/>
      </c>
    </row>
    <row r="1170" spans="7:30" x14ac:dyDescent="0.25">
      <c r="G1170" s="18" t="str">
        <f t="shared" si="289"/>
        <v/>
      </c>
      <c r="H1170" s="22" t="str">
        <f t="shared" si="290"/>
        <v/>
      </c>
      <c r="I1170" s="23" t="str">
        <f t="shared" si="291"/>
        <v/>
      </c>
      <c r="J1170" s="22" t="str">
        <f t="shared" si="292"/>
        <v/>
      </c>
      <c r="K1170" s="24" t="str">
        <f t="shared" si="293"/>
        <v/>
      </c>
      <c r="L1170" s="42" t="str">
        <f t="shared" si="299"/>
        <v/>
      </c>
      <c r="M1170" s="43" t="str">
        <f t="shared" si="300"/>
        <v/>
      </c>
      <c r="N1170" s="26" t="str">
        <f t="shared" si="294"/>
        <v/>
      </c>
      <c r="O1170" s="26" t="str">
        <f t="shared" si="295"/>
        <v/>
      </c>
      <c r="P1170" s="28" t="str">
        <f>IF(E1170="","",INDEX(TableLookupWakeUpScore[],MATCH(E1170,TableLookupWakeUpScore[Wake Up],0),MATCH(P$1,TableLookupWakeUpScore[#Headers],0)))</f>
        <v/>
      </c>
      <c r="Q1170" s="30" t="str">
        <f t="shared" si="296"/>
        <v/>
      </c>
      <c r="R1170" s="31" t="str">
        <f t="shared" si="297"/>
        <v/>
      </c>
      <c r="S1170" s="34" t="str">
        <f>IF($C1170="","",INDEX(TableLookupSleepQuality[],MATCH($C1170,TableLookupSleepQuality[Sleep Quality Low],1),MATCH(S$1,TableLookupSleepQuality[#Headers],0)))</f>
        <v/>
      </c>
      <c r="T1170" s="35" t="str">
        <f>IF($C1170="","",INDEX(TableLookupSleepQuality[],MATCH($C1170,TableLookupSleepQuality[Sleep Quality Low],1),MATCH(T$1,TableLookupSleepQuality[#Headers],0)))</f>
        <v/>
      </c>
      <c r="X1170" s="36" t="str">
        <f t="shared" si="298"/>
        <v/>
      </c>
      <c r="Y1170" s="40" t="str">
        <f t="shared" si="301"/>
        <v/>
      </c>
      <c r="Z1170" s="13" t="str">
        <f t="shared" si="301"/>
        <v/>
      </c>
      <c r="AA1170" s="13" t="str">
        <f t="shared" si="301"/>
        <v/>
      </c>
      <c r="AB1170" s="13" t="str">
        <f t="shared" si="301"/>
        <v/>
      </c>
      <c r="AC1170" s="13" t="str">
        <f t="shared" si="301"/>
        <v/>
      </c>
      <c r="AD1170" s="13" t="str">
        <f t="shared" si="301"/>
        <v/>
      </c>
    </row>
    <row r="1171" spans="7:30" x14ac:dyDescent="0.25">
      <c r="G1171" s="18" t="str">
        <f t="shared" si="289"/>
        <v/>
      </c>
      <c r="H1171" s="22" t="str">
        <f t="shared" si="290"/>
        <v/>
      </c>
      <c r="I1171" s="23" t="str">
        <f t="shared" si="291"/>
        <v/>
      </c>
      <c r="J1171" s="22" t="str">
        <f t="shared" si="292"/>
        <v/>
      </c>
      <c r="K1171" s="24" t="str">
        <f t="shared" si="293"/>
        <v/>
      </c>
      <c r="L1171" s="42" t="str">
        <f t="shared" si="299"/>
        <v/>
      </c>
      <c r="M1171" s="43" t="str">
        <f t="shared" si="300"/>
        <v/>
      </c>
      <c r="N1171" s="26" t="str">
        <f t="shared" si="294"/>
        <v/>
      </c>
      <c r="O1171" s="26" t="str">
        <f t="shared" si="295"/>
        <v/>
      </c>
      <c r="P1171" s="28" t="str">
        <f>IF(E1171="","",INDEX(TableLookupWakeUpScore[],MATCH(E1171,TableLookupWakeUpScore[Wake Up],0),MATCH(P$1,TableLookupWakeUpScore[#Headers],0)))</f>
        <v/>
      </c>
      <c r="Q1171" s="30" t="str">
        <f t="shared" si="296"/>
        <v/>
      </c>
      <c r="R1171" s="31" t="str">
        <f t="shared" si="297"/>
        <v/>
      </c>
      <c r="S1171" s="34" t="str">
        <f>IF($C1171="","",INDEX(TableLookupSleepQuality[],MATCH($C1171,TableLookupSleepQuality[Sleep Quality Low],1),MATCH(S$1,TableLookupSleepQuality[#Headers],0)))</f>
        <v/>
      </c>
      <c r="T1171" s="35" t="str">
        <f>IF($C1171="","",INDEX(TableLookupSleepQuality[],MATCH($C1171,TableLookupSleepQuality[Sleep Quality Low],1),MATCH(T$1,TableLookupSleepQuality[#Headers],0)))</f>
        <v/>
      </c>
      <c r="X1171" s="36" t="str">
        <f t="shared" si="298"/>
        <v/>
      </c>
      <c r="Y1171" s="40" t="str">
        <f t="shared" ref="Y1171:AD1186" si="302">IF(OR($X1171="NO",$X1171=""),"",IF(COUNTIF($F1171,"*" &amp; Y$1 &amp; "*"),"YES","NO"))</f>
        <v/>
      </c>
      <c r="Z1171" s="13" t="str">
        <f t="shared" si="302"/>
        <v/>
      </c>
      <c r="AA1171" s="13" t="str">
        <f t="shared" si="302"/>
        <v/>
      </c>
      <c r="AB1171" s="13" t="str">
        <f t="shared" si="302"/>
        <v/>
      </c>
      <c r="AC1171" s="13" t="str">
        <f t="shared" si="302"/>
        <v/>
      </c>
      <c r="AD1171" s="13" t="str">
        <f t="shared" si="302"/>
        <v/>
      </c>
    </row>
    <row r="1172" spans="7:30" x14ac:dyDescent="0.25">
      <c r="G1172" s="18" t="str">
        <f t="shared" si="289"/>
        <v/>
      </c>
      <c r="H1172" s="22" t="str">
        <f t="shared" si="290"/>
        <v/>
      </c>
      <c r="I1172" s="23" t="str">
        <f t="shared" si="291"/>
        <v/>
      </c>
      <c r="J1172" s="22" t="str">
        <f t="shared" si="292"/>
        <v/>
      </c>
      <c r="K1172" s="24" t="str">
        <f t="shared" si="293"/>
        <v/>
      </c>
      <c r="L1172" s="42" t="str">
        <f t="shared" si="299"/>
        <v/>
      </c>
      <c r="M1172" s="43" t="str">
        <f t="shared" si="300"/>
        <v/>
      </c>
      <c r="N1172" s="26" t="str">
        <f t="shared" si="294"/>
        <v/>
      </c>
      <c r="O1172" s="26" t="str">
        <f t="shared" si="295"/>
        <v/>
      </c>
      <c r="P1172" s="28" t="str">
        <f>IF(E1172="","",INDEX(TableLookupWakeUpScore[],MATCH(E1172,TableLookupWakeUpScore[Wake Up],0),MATCH(P$1,TableLookupWakeUpScore[#Headers],0)))</f>
        <v/>
      </c>
      <c r="Q1172" s="30" t="str">
        <f t="shared" si="296"/>
        <v/>
      </c>
      <c r="R1172" s="31" t="str">
        <f t="shared" si="297"/>
        <v/>
      </c>
      <c r="S1172" s="34" t="str">
        <f>IF($C1172="","",INDEX(TableLookupSleepQuality[],MATCH($C1172,TableLookupSleepQuality[Sleep Quality Low],1),MATCH(S$1,TableLookupSleepQuality[#Headers],0)))</f>
        <v/>
      </c>
      <c r="T1172" s="35" t="str">
        <f>IF($C1172="","",INDEX(TableLookupSleepQuality[],MATCH($C1172,TableLookupSleepQuality[Sleep Quality Low],1),MATCH(T$1,TableLookupSleepQuality[#Headers],0)))</f>
        <v/>
      </c>
      <c r="X1172" s="36" t="str">
        <f t="shared" si="298"/>
        <v/>
      </c>
      <c r="Y1172" s="40" t="str">
        <f t="shared" si="302"/>
        <v/>
      </c>
      <c r="Z1172" s="13" t="str">
        <f t="shared" si="302"/>
        <v/>
      </c>
      <c r="AA1172" s="13" t="str">
        <f t="shared" si="302"/>
        <v/>
      </c>
      <c r="AB1172" s="13" t="str">
        <f t="shared" si="302"/>
        <v/>
      </c>
      <c r="AC1172" s="13" t="str">
        <f t="shared" si="302"/>
        <v/>
      </c>
      <c r="AD1172" s="13" t="str">
        <f t="shared" si="302"/>
        <v/>
      </c>
    </row>
    <row r="1173" spans="7:30" x14ac:dyDescent="0.25">
      <c r="G1173" s="18" t="str">
        <f t="shared" si="289"/>
        <v/>
      </c>
      <c r="H1173" s="22" t="str">
        <f t="shared" si="290"/>
        <v/>
      </c>
      <c r="I1173" s="23" t="str">
        <f t="shared" si="291"/>
        <v/>
      </c>
      <c r="J1173" s="22" t="str">
        <f t="shared" si="292"/>
        <v/>
      </c>
      <c r="K1173" s="24" t="str">
        <f t="shared" si="293"/>
        <v/>
      </c>
      <c r="L1173" s="42" t="str">
        <f t="shared" si="299"/>
        <v/>
      </c>
      <c r="M1173" s="43" t="str">
        <f t="shared" si="300"/>
        <v/>
      </c>
      <c r="N1173" s="26" t="str">
        <f t="shared" si="294"/>
        <v/>
      </c>
      <c r="O1173" s="26" t="str">
        <f t="shared" si="295"/>
        <v/>
      </c>
      <c r="P1173" s="28" t="str">
        <f>IF(E1173="","",INDEX(TableLookupWakeUpScore[],MATCH(E1173,TableLookupWakeUpScore[Wake Up],0),MATCH(P$1,TableLookupWakeUpScore[#Headers],0)))</f>
        <v/>
      </c>
      <c r="Q1173" s="30" t="str">
        <f t="shared" si="296"/>
        <v/>
      </c>
      <c r="R1173" s="31" t="str">
        <f t="shared" si="297"/>
        <v/>
      </c>
      <c r="S1173" s="34" t="str">
        <f>IF($C1173="","",INDEX(TableLookupSleepQuality[],MATCH($C1173,TableLookupSleepQuality[Sleep Quality Low],1),MATCH(S$1,TableLookupSleepQuality[#Headers],0)))</f>
        <v/>
      </c>
      <c r="T1173" s="35" t="str">
        <f>IF($C1173="","",INDEX(TableLookupSleepQuality[],MATCH($C1173,TableLookupSleepQuality[Sleep Quality Low],1),MATCH(T$1,TableLookupSleepQuality[#Headers],0)))</f>
        <v/>
      </c>
      <c r="X1173" s="36" t="str">
        <f t="shared" si="298"/>
        <v/>
      </c>
      <c r="Y1173" s="40" t="str">
        <f t="shared" si="302"/>
        <v/>
      </c>
      <c r="Z1173" s="13" t="str">
        <f t="shared" si="302"/>
        <v/>
      </c>
      <c r="AA1173" s="13" t="str">
        <f t="shared" si="302"/>
        <v/>
      </c>
      <c r="AB1173" s="13" t="str">
        <f t="shared" si="302"/>
        <v/>
      </c>
      <c r="AC1173" s="13" t="str">
        <f t="shared" si="302"/>
        <v/>
      </c>
      <c r="AD1173" s="13" t="str">
        <f t="shared" si="302"/>
        <v/>
      </c>
    </row>
    <row r="1174" spans="7:30" x14ac:dyDescent="0.25">
      <c r="G1174" s="18" t="str">
        <f t="shared" si="289"/>
        <v/>
      </c>
      <c r="H1174" s="22" t="str">
        <f t="shared" si="290"/>
        <v/>
      </c>
      <c r="I1174" s="23" t="str">
        <f t="shared" si="291"/>
        <v/>
      </c>
      <c r="J1174" s="22" t="str">
        <f t="shared" si="292"/>
        <v/>
      </c>
      <c r="K1174" s="24" t="str">
        <f t="shared" si="293"/>
        <v/>
      </c>
      <c r="L1174" s="42" t="str">
        <f t="shared" si="299"/>
        <v/>
      </c>
      <c r="M1174" s="43" t="str">
        <f t="shared" si="300"/>
        <v/>
      </c>
      <c r="N1174" s="26" t="str">
        <f t="shared" si="294"/>
        <v/>
      </c>
      <c r="O1174" s="26" t="str">
        <f t="shared" si="295"/>
        <v/>
      </c>
      <c r="P1174" s="28" t="str">
        <f>IF(E1174="","",INDEX(TableLookupWakeUpScore[],MATCH(E1174,TableLookupWakeUpScore[Wake Up],0),MATCH(P$1,TableLookupWakeUpScore[#Headers],0)))</f>
        <v/>
      </c>
      <c r="Q1174" s="30" t="str">
        <f t="shared" si="296"/>
        <v/>
      </c>
      <c r="R1174" s="31" t="str">
        <f t="shared" si="297"/>
        <v/>
      </c>
      <c r="S1174" s="34" t="str">
        <f>IF($C1174="","",INDEX(TableLookupSleepQuality[],MATCH($C1174,TableLookupSleepQuality[Sleep Quality Low],1),MATCH(S$1,TableLookupSleepQuality[#Headers],0)))</f>
        <v/>
      </c>
      <c r="T1174" s="35" t="str">
        <f>IF($C1174="","",INDEX(TableLookupSleepQuality[],MATCH($C1174,TableLookupSleepQuality[Sleep Quality Low],1),MATCH(T$1,TableLookupSleepQuality[#Headers],0)))</f>
        <v/>
      </c>
      <c r="X1174" s="36" t="str">
        <f t="shared" si="298"/>
        <v/>
      </c>
      <c r="Y1174" s="40" t="str">
        <f t="shared" si="302"/>
        <v/>
      </c>
      <c r="Z1174" s="13" t="str">
        <f t="shared" si="302"/>
        <v/>
      </c>
      <c r="AA1174" s="13" t="str">
        <f t="shared" si="302"/>
        <v/>
      </c>
      <c r="AB1174" s="13" t="str">
        <f t="shared" si="302"/>
        <v/>
      </c>
      <c r="AC1174" s="13" t="str">
        <f t="shared" si="302"/>
        <v/>
      </c>
      <c r="AD1174" s="13" t="str">
        <f t="shared" si="302"/>
        <v/>
      </c>
    </row>
    <row r="1175" spans="7:30" x14ac:dyDescent="0.25">
      <c r="G1175" s="18" t="str">
        <f t="shared" si="289"/>
        <v/>
      </c>
      <c r="H1175" s="22" t="str">
        <f t="shared" si="290"/>
        <v/>
      </c>
      <c r="I1175" s="23" t="str">
        <f t="shared" si="291"/>
        <v/>
      </c>
      <c r="J1175" s="22" t="str">
        <f t="shared" si="292"/>
        <v/>
      </c>
      <c r="K1175" s="24" t="str">
        <f t="shared" si="293"/>
        <v/>
      </c>
      <c r="L1175" s="42" t="str">
        <f t="shared" si="299"/>
        <v/>
      </c>
      <c r="M1175" s="43" t="str">
        <f t="shared" si="300"/>
        <v/>
      </c>
      <c r="N1175" s="26" t="str">
        <f t="shared" si="294"/>
        <v/>
      </c>
      <c r="O1175" s="26" t="str">
        <f t="shared" si="295"/>
        <v/>
      </c>
      <c r="P1175" s="28" t="str">
        <f>IF(E1175="","",INDEX(TableLookupWakeUpScore[],MATCH(E1175,TableLookupWakeUpScore[Wake Up],0),MATCH(P$1,TableLookupWakeUpScore[#Headers],0)))</f>
        <v/>
      </c>
      <c r="Q1175" s="30" t="str">
        <f t="shared" si="296"/>
        <v/>
      </c>
      <c r="R1175" s="31" t="str">
        <f t="shared" si="297"/>
        <v/>
      </c>
      <c r="S1175" s="34" t="str">
        <f>IF($C1175="","",INDEX(TableLookupSleepQuality[],MATCH($C1175,TableLookupSleepQuality[Sleep Quality Low],1),MATCH(S$1,TableLookupSleepQuality[#Headers],0)))</f>
        <v/>
      </c>
      <c r="T1175" s="35" t="str">
        <f>IF($C1175="","",INDEX(TableLookupSleepQuality[],MATCH($C1175,TableLookupSleepQuality[Sleep Quality Low],1),MATCH(T$1,TableLookupSleepQuality[#Headers],0)))</f>
        <v/>
      </c>
      <c r="X1175" s="36" t="str">
        <f t="shared" si="298"/>
        <v/>
      </c>
      <c r="Y1175" s="40" t="str">
        <f t="shared" si="302"/>
        <v/>
      </c>
      <c r="Z1175" s="13" t="str">
        <f t="shared" si="302"/>
        <v/>
      </c>
      <c r="AA1175" s="13" t="str">
        <f t="shared" si="302"/>
        <v/>
      </c>
      <c r="AB1175" s="13" t="str">
        <f t="shared" si="302"/>
        <v/>
      </c>
      <c r="AC1175" s="13" t="str">
        <f t="shared" si="302"/>
        <v/>
      </c>
      <c r="AD1175" s="13" t="str">
        <f t="shared" si="302"/>
        <v/>
      </c>
    </row>
    <row r="1176" spans="7:30" x14ac:dyDescent="0.25">
      <c r="G1176" s="18" t="str">
        <f t="shared" si="289"/>
        <v/>
      </c>
      <c r="H1176" s="22" t="str">
        <f t="shared" si="290"/>
        <v/>
      </c>
      <c r="I1176" s="23" t="str">
        <f t="shared" si="291"/>
        <v/>
      </c>
      <c r="J1176" s="22" t="str">
        <f t="shared" si="292"/>
        <v/>
      </c>
      <c r="K1176" s="24" t="str">
        <f t="shared" si="293"/>
        <v/>
      </c>
      <c r="L1176" s="42" t="str">
        <f t="shared" si="299"/>
        <v/>
      </c>
      <c r="M1176" s="43" t="str">
        <f t="shared" si="300"/>
        <v/>
      </c>
      <c r="N1176" s="26" t="str">
        <f t="shared" si="294"/>
        <v/>
      </c>
      <c r="O1176" s="26" t="str">
        <f t="shared" si="295"/>
        <v/>
      </c>
      <c r="P1176" s="28" t="str">
        <f>IF(E1176="","",INDEX(TableLookupWakeUpScore[],MATCH(E1176,TableLookupWakeUpScore[Wake Up],0),MATCH(P$1,TableLookupWakeUpScore[#Headers],0)))</f>
        <v/>
      </c>
      <c r="Q1176" s="30" t="str">
        <f t="shared" si="296"/>
        <v/>
      </c>
      <c r="R1176" s="31" t="str">
        <f t="shared" si="297"/>
        <v/>
      </c>
      <c r="S1176" s="34" t="str">
        <f>IF($C1176="","",INDEX(TableLookupSleepQuality[],MATCH($C1176,TableLookupSleepQuality[Sleep Quality Low],1),MATCH(S$1,TableLookupSleepQuality[#Headers],0)))</f>
        <v/>
      </c>
      <c r="T1176" s="35" t="str">
        <f>IF($C1176="","",INDEX(TableLookupSleepQuality[],MATCH($C1176,TableLookupSleepQuality[Sleep Quality Low],1),MATCH(T$1,TableLookupSleepQuality[#Headers],0)))</f>
        <v/>
      </c>
      <c r="X1176" s="36" t="str">
        <f t="shared" si="298"/>
        <v/>
      </c>
      <c r="Y1176" s="40" t="str">
        <f t="shared" si="302"/>
        <v/>
      </c>
      <c r="Z1176" s="13" t="str">
        <f t="shared" si="302"/>
        <v/>
      </c>
      <c r="AA1176" s="13" t="str">
        <f t="shared" si="302"/>
        <v/>
      </c>
      <c r="AB1176" s="13" t="str">
        <f t="shared" si="302"/>
        <v/>
      </c>
      <c r="AC1176" s="13" t="str">
        <f t="shared" si="302"/>
        <v/>
      </c>
      <c r="AD1176" s="13" t="str">
        <f t="shared" si="302"/>
        <v/>
      </c>
    </row>
    <row r="1177" spans="7:30" x14ac:dyDescent="0.25">
      <c r="G1177" s="18" t="str">
        <f t="shared" si="289"/>
        <v/>
      </c>
      <c r="H1177" s="22" t="str">
        <f t="shared" si="290"/>
        <v/>
      </c>
      <c r="I1177" s="23" t="str">
        <f t="shared" si="291"/>
        <v/>
      </c>
      <c r="J1177" s="22" t="str">
        <f t="shared" si="292"/>
        <v/>
      </c>
      <c r="K1177" s="24" t="str">
        <f t="shared" si="293"/>
        <v/>
      </c>
      <c r="L1177" s="42" t="str">
        <f t="shared" si="299"/>
        <v/>
      </c>
      <c r="M1177" s="43" t="str">
        <f t="shared" si="300"/>
        <v/>
      </c>
      <c r="N1177" s="26" t="str">
        <f t="shared" si="294"/>
        <v/>
      </c>
      <c r="O1177" s="26" t="str">
        <f t="shared" si="295"/>
        <v/>
      </c>
      <c r="P1177" s="28" t="str">
        <f>IF(E1177="","",INDEX(TableLookupWakeUpScore[],MATCH(E1177,TableLookupWakeUpScore[Wake Up],0),MATCH(P$1,TableLookupWakeUpScore[#Headers],0)))</f>
        <v/>
      </c>
      <c r="Q1177" s="30" t="str">
        <f t="shared" si="296"/>
        <v/>
      </c>
      <c r="R1177" s="31" t="str">
        <f t="shared" si="297"/>
        <v/>
      </c>
      <c r="S1177" s="34" t="str">
        <f>IF($C1177="","",INDEX(TableLookupSleepQuality[],MATCH($C1177,TableLookupSleepQuality[Sleep Quality Low],1),MATCH(S$1,TableLookupSleepQuality[#Headers],0)))</f>
        <v/>
      </c>
      <c r="T1177" s="35" t="str">
        <f>IF($C1177="","",INDEX(TableLookupSleepQuality[],MATCH($C1177,TableLookupSleepQuality[Sleep Quality Low],1),MATCH(T$1,TableLookupSleepQuality[#Headers],0)))</f>
        <v/>
      </c>
      <c r="X1177" s="36" t="str">
        <f t="shared" si="298"/>
        <v/>
      </c>
      <c r="Y1177" s="40" t="str">
        <f t="shared" si="302"/>
        <v/>
      </c>
      <c r="Z1177" s="13" t="str">
        <f t="shared" si="302"/>
        <v/>
      </c>
      <c r="AA1177" s="13" t="str">
        <f t="shared" si="302"/>
        <v/>
      </c>
      <c r="AB1177" s="13" t="str">
        <f t="shared" si="302"/>
        <v/>
      </c>
      <c r="AC1177" s="13" t="str">
        <f t="shared" si="302"/>
        <v/>
      </c>
      <c r="AD1177" s="13" t="str">
        <f t="shared" si="302"/>
        <v/>
      </c>
    </row>
    <row r="1178" spans="7:30" x14ac:dyDescent="0.25">
      <c r="G1178" s="18" t="str">
        <f t="shared" si="289"/>
        <v/>
      </c>
      <c r="H1178" s="22" t="str">
        <f t="shared" si="290"/>
        <v/>
      </c>
      <c r="I1178" s="23" t="str">
        <f t="shared" si="291"/>
        <v/>
      </c>
      <c r="J1178" s="22" t="str">
        <f t="shared" si="292"/>
        <v/>
      </c>
      <c r="K1178" s="24" t="str">
        <f t="shared" si="293"/>
        <v/>
      </c>
      <c r="L1178" s="42" t="str">
        <f t="shared" si="299"/>
        <v/>
      </c>
      <c r="M1178" s="43" t="str">
        <f t="shared" si="300"/>
        <v/>
      </c>
      <c r="N1178" s="26" t="str">
        <f t="shared" si="294"/>
        <v/>
      </c>
      <c r="O1178" s="26" t="str">
        <f t="shared" si="295"/>
        <v/>
      </c>
      <c r="P1178" s="28" t="str">
        <f>IF(E1178="","",INDEX(TableLookupWakeUpScore[],MATCH(E1178,TableLookupWakeUpScore[Wake Up],0),MATCH(P$1,TableLookupWakeUpScore[#Headers],0)))</f>
        <v/>
      </c>
      <c r="Q1178" s="30" t="str">
        <f t="shared" si="296"/>
        <v/>
      </c>
      <c r="R1178" s="31" t="str">
        <f t="shared" si="297"/>
        <v/>
      </c>
      <c r="S1178" s="34" t="str">
        <f>IF($C1178="","",INDEX(TableLookupSleepQuality[],MATCH($C1178,TableLookupSleepQuality[Sleep Quality Low],1),MATCH(S$1,TableLookupSleepQuality[#Headers],0)))</f>
        <v/>
      </c>
      <c r="T1178" s="35" t="str">
        <f>IF($C1178="","",INDEX(TableLookupSleepQuality[],MATCH($C1178,TableLookupSleepQuality[Sleep Quality Low],1),MATCH(T$1,TableLookupSleepQuality[#Headers],0)))</f>
        <v/>
      </c>
      <c r="X1178" s="36" t="str">
        <f t="shared" si="298"/>
        <v/>
      </c>
      <c r="Y1178" s="40" t="str">
        <f t="shared" si="302"/>
        <v/>
      </c>
      <c r="Z1178" s="13" t="str">
        <f t="shared" si="302"/>
        <v/>
      </c>
      <c r="AA1178" s="13" t="str">
        <f t="shared" si="302"/>
        <v/>
      </c>
      <c r="AB1178" s="13" t="str">
        <f t="shared" si="302"/>
        <v/>
      </c>
      <c r="AC1178" s="13" t="str">
        <f t="shared" si="302"/>
        <v/>
      </c>
      <c r="AD1178" s="13" t="str">
        <f t="shared" si="302"/>
        <v/>
      </c>
    </row>
    <row r="1179" spans="7:30" x14ac:dyDescent="0.25">
      <c r="G1179" s="18" t="str">
        <f t="shared" si="289"/>
        <v/>
      </c>
      <c r="H1179" s="22" t="str">
        <f t="shared" si="290"/>
        <v/>
      </c>
      <c r="I1179" s="23" t="str">
        <f t="shared" si="291"/>
        <v/>
      </c>
      <c r="J1179" s="22" t="str">
        <f t="shared" si="292"/>
        <v/>
      </c>
      <c r="K1179" s="24" t="str">
        <f t="shared" si="293"/>
        <v/>
      </c>
      <c r="L1179" s="42" t="str">
        <f t="shared" si="299"/>
        <v/>
      </c>
      <c r="M1179" s="43" t="str">
        <f t="shared" si="300"/>
        <v/>
      </c>
      <c r="N1179" s="26" t="str">
        <f t="shared" si="294"/>
        <v/>
      </c>
      <c r="O1179" s="26" t="str">
        <f t="shared" si="295"/>
        <v/>
      </c>
      <c r="P1179" s="28" t="str">
        <f>IF(E1179="","",INDEX(TableLookupWakeUpScore[],MATCH(E1179,TableLookupWakeUpScore[Wake Up],0),MATCH(P$1,TableLookupWakeUpScore[#Headers],0)))</f>
        <v/>
      </c>
      <c r="Q1179" s="30" t="str">
        <f t="shared" si="296"/>
        <v/>
      </c>
      <c r="R1179" s="31" t="str">
        <f t="shared" si="297"/>
        <v/>
      </c>
      <c r="S1179" s="34" t="str">
        <f>IF($C1179="","",INDEX(TableLookupSleepQuality[],MATCH($C1179,TableLookupSleepQuality[Sleep Quality Low],1),MATCH(S$1,TableLookupSleepQuality[#Headers],0)))</f>
        <v/>
      </c>
      <c r="T1179" s="35" t="str">
        <f>IF($C1179="","",INDEX(TableLookupSleepQuality[],MATCH($C1179,TableLookupSleepQuality[Sleep Quality Low],1),MATCH(T$1,TableLookupSleepQuality[#Headers],0)))</f>
        <v/>
      </c>
      <c r="X1179" s="36" t="str">
        <f t="shared" si="298"/>
        <v/>
      </c>
      <c r="Y1179" s="40" t="str">
        <f t="shared" si="302"/>
        <v/>
      </c>
      <c r="Z1179" s="13" t="str">
        <f t="shared" si="302"/>
        <v/>
      </c>
      <c r="AA1179" s="13" t="str">
        <f t="shared" si="302"/>
        <v/>
      </c>
      <c r="AB1179" s="13" t="str">
        <f t="shared" si="302"/>
        <v/>
      </c>
      <c r="AC1179" s="13" t="str">
        <f t="shared" si="302"/>
        <v/>
      </c>
      <c r="AD1179" s="13" t="str">
        <f t="shared" si="302"/>
        <v/>
      </c>
    </row>
    <row r="1180" spans="7:30" x14ac:dyDescent="0.25">
      <c r="G1180" s="18" t="str">
        <f t="shared" si="289"/>
        <v/>
      </c>
      <c r="H1180" s="22" t="str">
        <f t="shared" si="290"/>
        <v/>
      </c>
      <c r="I1180" s="23" t="str">
        <f t="shared" si="291"/>
        <v/>
      </c>
      <c r="J1180" s="22" t="str">
        <f t="shared" si="292"/>
        <v/>
      </c>
      <c r="K1180" s="24" t="str">
        <f t="shared" si="293"/>
        <v/>
      </c>
      <c r="L1180" s="42" t="str">
        <f t="shared" si="299"/>
        <v/>
      </c>
      <c r="M1180" s="43" t="str">
        <f t="shared" si="300"/>
        <v/>
      </c>
      <c r="N1180" s="26" t="str">
        <f t="shared" si="294"/>
        <v/>
      </c>
      <c r="O1180" s="26" t="str">
        <f t="shared" si="295"/>
        <v/>
      </c>
      <c r="P1180" s="28" t="str">
        <f>IF(E1180="","",INDEX(TableLookupWakeUpScore[],MATCH(E1180,TableLookupWakeUpScore[Wake Up],0),MATCH(P$1,TableLookupWakeUpScore[#Headers],0)))</f>
        <v/>
      </c>
      <c r="Q1180" s="30" t="str">
        <f t="shared" si="296"/>
        <v/>
      </c>
      <c r="R1180" s="31" t="str">
        <f t="shared" si="297"/>
        <v/>
      </c>
      <c r="S1180" s="34" t="str">
        <f>IF($C1180="","",INDEX(TableLookupSleepQuality[],MATCH($C1180,TableLookupSleepQuality[Sleep Quality Low],1),MATCH(S$1,TableLookupSleepQuality[#Headers],0)))</f>
        <v/>
      </c>
      <c r="T1180" s="35" t="str">
        <f>IF($C1180="","",INDEX(TableLookupSleepQuality[],MATCH($C1180,TableLookupSleepQuality[Sleep Quality Low],1),MATCH(T$1,TableLookupSleepQuality[#Headers],0)))</f>
        <v/>
      </c>
      <c r="X1180" s="36" t="str">
        <f t="shared" si="298"/>
        <v/>
      </c>
      <c r="Y1180" s="40" t="str">
        <f t="shared" si="302"/>
        <v/>
      </c>
      <c r="Z1180" s="13" t="str">
        <f t="shared" si="302"/>
        <v/>
      </c>
      <c r="AA1180" s="13" t="str">
        <f t="shared" si="302"/>
        <v/>
      </c>
      <c r="AB1180" s="13" t="str">
        <f t="shared" si="302"/>
        <v/>
      </c>
      <c r="AC1180" s="13" t="str">
        <f t="shared" si="302"/>
        <v/>
      </c>
      <c r="AD1180" s="13" t="str">
        <f t="shared" si="302"/>
        <v/>
      </c>
    </row>
    <row r="1181" spans="7:30" x14ac:dyDescent="0.25">
      <c r="G1181" s="18" t="str">
        <f t="shared" si="289"/>
        <v/>
      </c>
      <c r="H1181" s="22" t="str">
        <f t="shared" si="290"/>
        <v/>
      </c>
      <c r="I1181" s="23" t="str">
        <f t="shared" si="291"/>
        <v/>
      </c>
      <c r="J1181" s="22" t="str">
        <f t="shared" si="292"/>
        <v/>
      </c>
      <c r="K1181" s="24" t="str">
        <f t="shared" si="293"/>
        <v/>
      </c>
      <c r="L1181" s="42" t="str">
        <f t="shared" si="299"/>
        <v/>
      </c>
      <c r="M1181" s="43" t="str">
        <f t="shared" si="300"/>
        <v/>
      </c>
      <c r="N1181" s="26" t="str">
        <f t="shared" si="294"/>
        <v/>
      </c>
      <c r="O1181" s="26" t="str">
        <f t="shared" si="295"/>
        <v/>
      </c>
      <c r="P1181" s="28" t="str">
        <f>IF(E1181="","",INDEX(TableLookupWakeUpScore[],MATCH(E1181,TableLookupWakeUpScore[Wake Up],0),MATCH(P$1,TableLookupWakeUpScore[#Headers],0)))</f>
        <v/>
      </c>
      <c r="Q1181" s="30" t="str">
        <f t="shared" si="296"/>
        <v/>
      </c>
      <c r="R1181" s="31" t="str">
        <f t="shared" si="297"/>
        <v/>
      </c>
      <c r="S1181" s="34" t="str">
        <f>IF($C1181="","",INDEX(TableLookupSleepQuality[],MATCH($C1181,TableLookupSleepQuality[Sleep Quality Low],1),MATCH(S$1,TableLookupSleepQuality[#Headers],0)))</f>
        <v/>
      </c>
      <c r="T1181" s="35" t="str">
        <f>IF($C1181="","",INDEX(TableLookupSleepQuality[],MATCH($C1181,TableLookupSleepQuality[Sleep Quality Low],1),MATCH(T$1,TableLookupSleepQuality[#Headers],0)))</f>
        <v/>
      </c>
      <c r="X1181" s="36" t="str">
        <f t="shared" si="298"/>
        <v/>
      </c>
      <c r="Y1181" s="40" t="str">
        <f t="shared" si="302"/>
        <v/>
      </c>
      <c r="Z1181" s="13" t="str">
        <f t="shared" si="302"/>
        <v/>
      </c>
      <c r="AA1181" s="13" t="str">
        <f t="shared" si="302"/>
        <v/>
      </c>
      <c r="AB1181" s="13" t="str">
        <f t="shared" si="302"/>
        <v/>
      </c>
      <c r="AC1181" s="13" t="str">
        <f t="shared" si="302"/>
        <v/>
      </c>
      <c r="AD1181" s="13" t="str">
        <f t="shared" si="302"/>
        <v/>
      </c>
    </row>
    <row r="1182" spans="7:30" x14ac:dyDescent="0.25">
      <c r="G1182" s="18" t="str">
        <f t="shared" si="289"/>
        <v/>
      </c>
      <c r="H1182" s="22" t="str">
        <f t="shared" si="290"/>
        <v/>
      </c>
      <c r="I1182" s="23" t="str">
        <f t="shared" si="291"/>
        <v/>
      </c>
      <c r="J1182" s="22" t="str">
        <f t="shared" si="292"/>
        <v/>
      </c>
      <c r="K1182" s="24" t="str">
        <f t="shared" si="293"/>
        <v/>
      </c>
      <c r="L1182" s="42" t="str">
        <f t="shared" si="299"/>
        <v/>
      </c>
      <c r="M1182" s="43" t="str">
        <f t="shared" si="300"/>
        <v/>
      </c>
      <c r="N1182" s="26" t="str">
        <f t="shared" si="294"/>
        <v/>
      </c>
      <c r="O1182" s="26" t="str">
        <f t="shared" si="295"/>
        <v/>
      </c>
      <c r="P1182" s="28" t="str">
        <f>IF(E1182="","",INDEX(TableLookupWakeUpScore[],MATCH(E1182,TableLookupWakeUpScore[Wake Up],0),MATCH(P$1,TableLookupWakeUpScore[#Headers],0)))</f>
        <v/>
      </c>
      <c r="Q1182" s="30" t="str">
        <f t="shared" si="296"/>
        <v/>
      </c>
      <c r="R1182" s="31" t="str">
        <f t="shared" si="297"/>
        <v/>
      </c>
      <c r="S1182" s="34" t="str">
        <f>IF($C1182="","",INDEX(TableLookupSleepQuality[],MATCH($C1182,TableLookupSleepQuality[Sleep Quality Low],1),MATCH(S$1,TableLookupSleepQuality[#Headers],0)))</f>
        <v/>
      </c>
      <c r="T1182" s="35" t="str">
        <f>IF($C1182="","",INDEX(TableLookupSleepQuality[],MATCH($C1182,TableLookupSleepQuality[Sleep Quality Low],1),MATCH(T$1,TableLookupSleepQuality[#Headers],0)))</f>
        <v/>
      </c>
      <c r="X1182" s="36" t="str">
        <f t="shared" si="298"/>
        <v/>
      </c>
      <c r="Y1182" s="40" t="str">
        <f t="shared" si="302"/>
        <v/>
      </c>
      <c r="Z1182" s="13" t="str">
        <f t="shared" si="302"/>
        <v/>
      </c>
      <c r="AA1182" s="13" t="str">
        <f t="shared" si="302"/>
        <v/>
      </c>
      <c r="AB1182" s="13" t="str">
        <f t="shared" si="302"/>
        <v/>
      </c>
      <c r="AC1182" s="13" t="str">
        <f t="shared" si="302"/>
        <v/>
      </c>
      <c r="AD1182" s="13" t="str">
        <f t="shared" si="302"/>
        <v/>
      </c>
    </row>
    <row r="1183" spans="7:30" x14ac:dyDescent="0.25">
      <c r="G1183" s="18" t="str">
        <f t="shared" si="289"/>
        <v/>
      </c>
      <c r="H1183" s="22" t="str">
        <f t="shared" si="290"/>
        <v/>
      </c>
      <c r="I1183" s="23" t="str">
        <f t="shared" si="291"/>
        <v/>
      </c>
      <c r="J1183" s="22" t="str">
        <f t="shared" si="292"/>
        <v/>
      </c>
      <c r="K1183" s="24" t="str">
        <f t="shared" si="293"/>
        <v/>
      </c>
      <c r="L1183" s="42" t="str">
        <f t="shared" si="299"/>
        <v/>
      </c>
      <c r="M1183" s="43" t="str">
        <f t="shared" si="300"/>
        <v/>
      </c>
      <c r="N1183" s="26" t="str">
        <f t="shared" si="294"/>
        <v/>
      </c>
      <c r="O1183" s="26" t="str">
        <f t="shared" si="295"/>
        <v/>
      </c>
      <c r="P1183" s="28" t="str">
        <f>IF(E1183="","",INDEX(TableLookupWakeUpScore[],MATCH(E1183,TableLookupWakeUpScore[Wake Up],0),MATCH(P$1,TableLookupWakeUpScore[#Headers],0)))</f>
        <v/>
      </c>
      <c r="Q1183" s="30" t="str">
        <f t="shared" si="296"/>
        <v/>
      </c>
      <c r="R1183" s="31" t="str">
        <f t="shared" si="297"/>
        <v/>
      </c>
      <c r="S1183" s="34" t="str">
        <f>IF($C1183="","",INDEX(TableLookupSleepQuality[],MATCH($C1183,TableLookupSleepQuality[Sleep Quality Low],1),MATCH(S$1,TableLookupSleepQuality[#Headers],0)))</f>
        <v/>
      </c>
      <c r="T1183" s="35" t="str">
        <f>IF($C1183="","",INDEX(TableLookupSleepQuality[],MATCH($C1183,TableLookupSleepQuality[Sleep Quality Low],1),MATCH(T$1,TableLookupSleepQuality[#Headers],0)))</f>
        <v/>
      </c>
      <c r="X1183" s="36" t="str">
        <f t="shared" si="298"/>
        <v/>
      </c>
      <c r="Y1183" s="40" t="str">
        <f t="shared" si="302"/>
        <v/>
      </c>
      <c r="Z1183" s="13" t="str">
        <f t="shared" si="302"/>
        <v/>
      </c>
      <c r="AA1183" s="13" t="str">
        <f t="shared" si="302"/>
        <v/>
      </c>
      <c r="AB1183" s="13" t="str">
        <f t="shared" si="302"/>
        <v/>
      </c>
      <c r="AC1183" s="13" t="str">
        <f t="shared" si="302"/>
        <v/>
      </c>
      <c r="AD1183" s="13" t="str">
        <f t="shared" si="302"/>
        <v/>
      </c>
    </row>
    <row r="1184" spans="7:30" x14ac:dyDescent="0.25">
      <c r="G1184" s="18" t="str">
        <f t="shared" si="289"/>
        <v/>
      </c>
      <c r="H1184" s="22" t="str">
        <f t="shared" si="290"/>
        <v/>
      </c>
      <c r="I1184" s="23" t="str">
        <f t="shared" si="291"/>
        <v/>
      </c>
      <c r="J1184" s="22" t="str">
        <f t="shared" si="292"/>
        <v/>
      </c>
      <c r="K1184" s="24" t="str">
        <f t="shared" si="293"/>
        <v/>
      </c>
      <c r="L1184" s="42" t="str">
        <f t="shared" si="299"/>
        <v/>
      </c>
      <c r="M1184" s="43" t="str">
        <f t="shared" si="300"/>
        <v/>
      </c>
      <c r="N1184" s="26" t="str">
        <f t="shared" si="294"/>
        <v/>
      </c>
      <c r="O1184" s="26" t="str">
        <f t="shared" si="295"/>
        <v/>
      </c>
      <c r="P1184" s="28" t="str">
        <f>IF(E1184="","",INDEX(TableLookupWakeUpScore[],MATCH(E1184,TableLookupWakeUpScore[Wake Up],0),MATCH(P$1,TableLookupWakeUpScore[#Headers],0)))</f>
        <v/>
      </c>
      <c r="Q1184" s="30" t="str">
        <f t="shared" si="296"/>
        <v/>
      </c>
      <c r="R1184" s="31" t="str">
        <f t="shared" si="297"/>
        <v/>
      </c>
      <c r="S1184" s="34" t="str">
        <f>IF($C1184="","",INDEX(TableLookupSleepQuality[],MATCH($C1184,TableLookupSleepQuality[Sleep Quality Low],1),MATCH(S$1,TableLookupSleepQuality[#Headers],0)))</f>
        <v/>
      </c>
      <c r="T1184" s="35" t="str">
        <f>IF($C1184="","",INDEX(TableLookupSleepQuality[],MATCH($C1184,TableLookupSleepQuality[Sleep Quality Low],1),MATCH(T$1,TableLookupSleepQuality[#Headers],0)))</f>
        <v/>
      </c>
      <c r="X1184" s="36" t="str">
        <f t="shared" si="298"/>
        <v/>
      </c>
      <c r="Y1184" s="40" t="str">
        <f t="shared" si="302"/>
        <v/>
      </c>
      <c r="Z1184" s="13" t="str">
        <f t="shared" si="302"/>
        <v/>
      </c>
      <c r="AA1184" s="13" t="str">
        <f t="shared" si="302"/>
        <v/>
      </c>
      <c r="AB1184" s="13" t="str">
        <f t="shared" si="302"/>
        <v/>
      </c>
      <c r="AC1184" s="13" t="str">
        <f t="shared" si="302"/>
        <v/>
      </c>
      <c r="AD1184" s="13" t="str">
        <f t="shared" si="302"/>
        <v/>
      </c>
    </row>
    <row r="1185" spans="7:30" x14ac:dyDescent="0.25">
      <c r="G1185" s="18" t="str">
        <f t="shared" si="289"/>
        <v/>
      </c>
      <c r="H1185" s="22" t="str">
        <f t="shared" si="290"/>
        <v/>
      </c>
      <c r="I1185" s="23" t="str">
        <f t="shared" si="291"/>
        <v/>
      </c>
      <c r="J1185" s="22" t="str">
        <f t="shared" si="292"/>
        <v/>
      </c>
      <c r="K1185" s="24" t="str">
        <f t="shared" si="293"/>
        <v/>
      </c>
      <c r="L1185" s="42" t="str">
        <f t="shared" si="299"/>
        <v/>
      </c>
      <c r="M1185" s="43" t="str">
        <f t="shared" si="300"/>
        <v/>
      </c>
      <c r="N1185" s="26" t="str">
        <f t="shared" si="294"/>
        <v/>
      </c>
      <c r="O1185" s="26" t="str">
        <f t="shared" si="295"/>
        <v/>
      </c>
      <c r="P1185" s="28" t="str">
        <f>IF(E1185="","",INDEX(TableLookupWakeUpScore[],MATCH(E1185,TableLookupWakeUpScore[Wake Up],0),MATCH(P$1,TableLookupWakeUpScore[#Headers],0)))</f>
        <v/>
      </c>
      <c r="Q1185" s="30" t="str">
        <f t="shared" si="296"/>
        <v/>
      </c>
      <c r="R1185" s="31" t="str">
        <f t="shared" si="297"/>
        <v/>
      </c>
      <c r="S1185" s="34" t="str">
        <f>IF($C1185="","",INDEX(TableLookupSleepQuality[],MATCH($C1185,TableLookupSleepQuality[Sleep Quality Low],1),MATCH(S$1,TableLookupSleepQuality[#Headers],0)))</f>
        <v/>
      </c>
      <c r="T1185" s="35" t="str">
        <f>IF($C1185="","",INDEX(TableLookupSleepQuality[],MATCH($C1185,TableLookupSleepQuality[Sleep Quality Low],1),MATCH(T$1,TableLookupSleepQuality[#Headers],0)))</f>
        <v/>
      </c>
      <c r="X1185" s="36" t="str">
        <f t="shared" si="298"/>
        <v/>
      </c>
      <c r="Y1185" s="40" t="str">
        <f t="shared" si="302"/>
        <v/>
      </c>
      <c r="Z1185" s="13" t="str">
        <f t="shared" si="302"/>
        <v/>
      </c>
      <c r="AA1185" s="13" t="str">
        <f t="shared" si="302"/>
        <v/>
      </c>
      <c r="AB1185" s="13" t="str">
        <f t="shared" si="302"/>
        <v/>
      </c>
      <c r="AC1185" s="13" t="str">
        <f t="shared" si="302"/>
        <v/>
      </c>
      <c r="AD1185" s="13" t="str">
        <f t="shared" si="302"/>
        <v/>
      </c>
    </row>
    <row r="1186" spans="7:30" x14ac:dyDescent="0.25">
      <c r="G1186" s="18" t="str">
        <f t="shared" si="289"/>
        <v/>
      </c>
      <c r="H1186" s="22" t="str">
        <f t="shared" si="290"/>
        <v/>
      </c>
      <c r="I1186" s="23" t="str">
        <f t="shared" si="291"/>
        <v/>
      </c>
      <c r="J1186" s="22" t="str">
        <f t="shared" si="292"/>
        <v/>
      </c>
      <c r="K1186" s="24" t="str">
        <f t="shared" si="293"/>
        <v/>
      </c>
      <c r="L1186" s="42" t="str">
        <f t="shared" si="299"/>
        <v/>
      </c>
      <c r="M1186" s="43" t="str">
        <f t="shared" si="300"/>
        <v/>
      </c>
      <c r="N1186" s="26" t="str">
        <f t="shared" si="294"/>
        <v/>
      </c>
      <c r="O1186" s="26" t="str">
        <f t="shared" si="295"/>
        <v/>
      </c>
      <c r="P1186" s="28" t="str">
        <f>IF(E1186="","",INDEX(TableLookupWakeUpScore[],MATCH(E1186,TableLookupWakeUpScore[Wake Up],0),MATCH(P$1,TableLookupWakeUpScore[#Headers],0)))</f>
        <v/>
      </c>
      <c r="Q1186" s="30" t="str">
        <f t="shared" si="296"/>
        <v/>
      </c>
      <c r="R1186" s="31" t="str">
        <f t="shared" si="297"/>
        <v/>
      </c>
      <c r="S1186" s="34" t="str">
        <f>IF($C1186="","",INDEX(TableLookupSleepQuality[],MATCH($C1186,TableLookupSleepQuality[Sleep Quality Low],1),MATCH(S$1,TableLookupSleepQuality[#Headers],0)))</f>
        <v/>
      </c>
      <c r="T1186" s="35" t="str">
        <f>IF($C1186="","",INDEX(TableLookupSleepQuality[],MATCH($C1186,TableLookupSleepQuality[Sleep Quality Low],1),MATCH(T$1,TableLookupSleepQuality[#Headers],0)))</f>
        <v/>
      </c>
      <c r="X1186" s="36" t="str">
        <f t="shared" si="298"/>
        <v/>
      </c>
      <c r="Y1186" s="40" t="str">
        <f t="shared" si="302"/>
        <v/>
      </c>
      <c r="Z1186" s="13" t="str">
        <f t="shared" si="302"/>
        <v/>
      </c>
      <c r="AA1186" s="13" t="str">
        <f t="shared" si="302"/>
        <v/>
      </c>
      <c r="AB1186" s="13" t="str">
        <f t="shared" si="302"/>
        <v/>
      </c>
      <c r="AC1186" s="13" t="str">
        <f t="shared" si="302"/>
        <v/>
      </c>
      <c r="AD1186" s="13" t="str">
        <f t="shared" si="302"/>
        <v/>
      </c>
    </row>
    <row r="1187" spans="7:30" x14ac:dyDescent="0.25">
      <c r="G1187" s="18" t="str">
        <f t="shared" si="289"/>
        <v/>
      </c>
      <c r="H1187" s="22" t="str">
        <f t="shared" si="290"/>
        <v/>
      </c>
      <c r="I1187" s="23" t="str">
        <f t="shared" si="291"/>
        <v/>
      </c>
      <c r="J1187" s="22" t="str">
        <f t="shared" si="292"/>
        <v/>
      </c>
      <c r="K1187" s="24" t="str">
        <f t="shared" si="293"/>
        <v/>
      </c>
      <c r="L1187" s="42" t="str">
        <f t="shared" si="299"/>
        <v/>
      </c>
      <c r="M1187" s="43" t="str">
        <f t="shared" si="300"/>
        <v/>
      </c>
      <c r="N1187" s="26" t="str">
        <f t="shared" si="294"/>
        <v/>
      </c>
      <c r="O1187" s="26" t="str">
        <f t="shared" si="295"/>
        <v/>
      </c>
      <c r="P1187" s="28" t="str">
        <f>IF(E1187="","",INDEX(TableLookupWakeUpScore[],MATCH(E1187,TableLookupWakeUpScore[Wake Up],0),MATCH(P$1,TableLookupWakeUpScore[#Headers],0)))</f>
        <v/>
      </c>
      <c r="Q1187" s="30" t="str">
        <f t="shared" si="296"/>
        <v/>
      </c>
      <c r="R1187" s="31" t="str">
        <f t="shared" si="297"/>
        <v/>
      </c>
      <c r="S1187" s="34" t="str">
        <f>IF($C1187="","",INDEX(TableLookupSleepQuality[],MATCH($C1187,TableLookupSleepQuality[Sleep Quality Low],1),MATCH(S$1,TableLookupSleepQuality[#Headers],0)))</f>
        <v/>
      </c>
      <c r="T1187" s="35" t="str">
        <f>IF($C1187="","",INDEX(TableLookupSleepQuality[],MATCH($C1187,TableLookupSleepQuality[Sleep Quality Low],1),MATCH(T$1,TableLookupSleepQuality[#Headers],0)))</f>
        <v/>
      </c>
      <c r="X1187" s="36" t="str">
        <f t="shared" si="298"/>
        <v/>
      </c>
      <c r="Y1187" s="40" t="str">
        <f t="shared" ref="Y1187:AD1202" si="303">IF(OR($X1187="NO",$X1187=""),"",IF(COUNTIF($F1187,"*" &amp; Y$1 &amp; "*"),"YES","NO"))</f>
        <v/>
      </c>
      <c r="Z1187" s="13" t="str">
        <f t="shared" si="303"/>
        <v/>
      </c>
      <c r="AA1187" s="13" t="str">
        <f t="shared" si="303"/>
        <v/>
      </c>
      <c r="AB1187" s="13" t="str">
        <f t="shared" si="303"/>
        <v/>
      </c>
      <c r="AC1187" s="13" t="str">
        <f t="shared" si="303"/>
        <v/>
      </c>
      <c r="AD1187" s="13" t="str">
        <f t="shared" si="303"/>
        <v/>
      </c>
    </row>
    <row r="1188" spans="7:30" x14ac:dyDescent="0.25">
      <c r="G1188" s="18" t="str">
        <f t="shared" si="289"/>
        <v/>
      </c>
      <c r="H1188" s="22" t="str">
        <f t="shared" si="290"/>
        <v/>
      </c>
      <c r="I1188" s="23" t="str">
        <f t="shared" si="291"/>
        <v/>
      </c>
      <c r="J1188" s="22" t="str">
        <f t="shared" si="292"/>
        <v/>
      </c>
      <c r="K1188" s="24" t="str">
        <f t="shared" si="293"/>
        <v/>
      </c>
      <c r="L1188" s="42" t="str">
        <f t="shared" si="299"/>
        <v/>
      </c>
      <c r="M1188" s="43" t="str">
        <f t="shared" si="300"/>
        <v/>
      </c>
      <c r="N1188" s="26" t="str">
        <f t="shared" si="294"/>
        <v/>
      </c>
      <c r="O1188" s="26" t="str">
        <f t="shared" si="295"/>
        <v/>
      </c>
      <c r="P1188" s="28" t="str">
        <f>IF(E1188="","",INDEX(TableLookupWakeUpScore[],MATCH(E1188,TableLookupWakeUpScore[Wake Up],0),MATCH(P$1,TableLookupWakeUpScore[#Headers],0)))</f>
        <v/>
      </c>
      <c r="Q1188" s="30" t="str">
        <f t="shared" si="296"/>
        <v/>
      </c>
      <c r="R1188" s="31" t="str">
        <f t="shared" si="297"/>
        <v/>
      </c>
      <c r="S1188" s="34" t="str">
        <f>IF($C1188="","",INDEX(TableLookupSleepQuality[],MATCH($C1188,TableLookupSleepQuality[Sleep Quality Low],1),MATCH(S$1,TableLookupSleepQuality[#Headers],0)))</f>
        <v/>
      </c>
      <c r="T1188" s="35" t="str">
        <f>IF($C1188="","",INDEX(TableLookupSleepQuality[],MATCH($C1188,TableLookupSleepQuality[Sleep Quality Low],1),MATCH(T$1,TableLookupSleepQuality[#Headers],0)))</f>
        <v/>
      </c>
      <c r="X1188" s="36" t="str">
        <f t="shared" si="298"/>
        <v/>
      </c>
      <c r="Y1188" s="40" t="str">
        <f t="shared" si="303"/>
        <v/>
      </c>
      <c r="Z1188" s="13" t="str">
        <f t="shared" si="303"/>
        <v/>
      </c>
      <c r="AA1188" s="13" t="str">
        <f t="shared" si="303"/>
        <v/>
      </c>
      <c r="AB1188" s="13" t="str">
        <f t="shared" si="303"/>
        <v/>
      </c>
      <c r="AC1188" s="13" t="str">
        <f t="shared" si="303"/>
        <v/>
      </c>
      <c r="AD1188" s="13" t="str">
        <f t="shared" si="303"/>
        <v/>
      </c>
    </row>
    <row r="1189" spans="7:30" x14ac:dyDescent="0.25">
      <c r="G1189" s="18" t="str">
        <f t="shared" si="289"/>
        <v/>
      </c>
      <c r="H1189" s="22" t="str">
        <f t="shared" si="290"/>
        <v/>
      </c>
      <c r="I1189" s="23" t="str">
        <f t="shared" si="291"/>
        <v/>
      </c>
      <c r="J1189" s="22" t="str">
        <f t="shared" si="292"/>
        <v/>
      </c>
      <c r="K1189" s="24" t="str">
        <f t="shared" si="293"/>
        <v/>
      </c>
      <c r="L1189" s="42" t="str">
        <f t="shared" si="299"/>
        <v/>
      </c>
      <c r="M1189" s="43" t="str">
        <f t="shared" si="300"/>
        <v/>
      </c>
      <c r="N1189" s="26" t="str">
        <f t="shared" si="294"/>
        <v/>
      </c>
      <c r="O1189" s="26" t="str">
        <f t="shared" si="295"/>
        <v/>
      </c>
      <c r="P1189" s="28" t="str">
        <f>IF(E1189="","",INDEX(TableLookupWakeUpScore[],MATCH(E1189,TableLookupWakeUpScore[Wake Up],0),MATCH(P$1,TableLookupWakeUpScore[#Headers],0)))</f>
        <v/>
      </c>
      <c r="Q1189" s="30" t="str">
        <f t="shared" si="296"/>
        <v/>
      </c>
      <c r="R1189" s="31" t="str">
        <f t="shared" si="297"/>
        <v/>
      </c>
      <c r="S1189" s="34" t="str">
        <f>IF($C1189="","",INDEX(TableLookupSleepQuality[],MATCH($C1189,TableLookupSleepQuality[Sleep Quality Low],1),MATCH(S$1,TableLookupSleepQuality[#Headers],0)))</f>
        <v/>
      </c>
      <c r="T1189" s="35" t="str">
        <f>IF($C1189="","",INDEX(TableLookupSleepQuality[],MATCH($C1189,TableLookupSleepQuality[Sleep Quality Low],1),MATCH(T$1,TableLookupSleepQuality[#Headers],0)))</f>
        <v/>
      </c>
      <c r="X1189" s="36" t="str">
        <f t="shared" si="298"/>
        <v/>
      </c>
      <c r="Y1189" s="40" t="str">
        <f t="shared" si="303"/>
        <v/>
      </c>
      <c r="Z1189" s="13" t="str">
        <f t="shared" si="303"/>
        <v/>
      </c>
      <c r="AA1189" s="13" t="str">
        <f t="shared" si="303"/>
        <v/>
      </c>
      <c r="AB1189" s="13" t="str">
        <f t="shared" si="303"/>
        <v/>
      </c>
      <c r="AC1189" s="13" t="str">
        <f t="shared" si="303"/>
        <v/>
      </c>
      <c r="AD1189" s="13" t="str">
        <f t="shared" si="303"/>
        <v/>
      </c>
    </row>
    <row r="1190" spans="7:30" x14ac:dyDescent="0.25">
      <c r="G1190" s="18" t="str">
        <f t="shared" si="289"/>
        <v/>
      </c>
      <c r="H1190" s="22" t="str">
        <f t="shared" si="290"/>
        <v/>
      </c>
      <c r="I1190" s="23" t="str">
        <f t="shared" si="291"/>
        <v/>
      </c>
      <c r="J1190" s="22" t="str">
        <f t="shared" si="292"/>
        <v/>
      </c>
      <c r="K1190" s="24" t="str">
        <f t="shared" si="293"/>
        <v/>
      </c>
      <c r="L1190" s="42" t="str">
        <f t="shared" si="299"/>
        <v/>
      </c>
      <c r="M1190" s="43" t="str">
        <f t="shared" si="300"/>
        <v/>
      </c>
      <c r="N1190" s="26" t="str">
        <f t="shared" si="294"/>
        <v/>
      </c>
      <c r="O1190" s="26" t="str">
        <f t="shared" si="295"/>
        <v/>
      </c>
      <c r="P1190" s="28" t="str">
        <f>IF(E1190="","",INDEX(TableLookupWakeUpScore[],MATCH(E1190,TableLookupWakeUpScore[Wake Up],0),MATCH(P$1,TableLookupWakeUpScore[#Headers],0)))</f>
        <v/>
      </c>
      <c r="Q1190" s="30" t="str">
        <f t="shared" si="296"/>
        <v/>
      </c>
      <c r="R1190" s="31" t="str">
        <f t="shared" si="297"/>
        <v/>
      </c>
      <c r="S1190" s="34" t="str">
        <f>IF($C1190="","",INDEX(TableLookupSleepQuality[],MATCH($C1190,TableLookupSleepQuality[Sleep Quality Low],1),MATCH(S$1,TableLookupSleepQuality[#Headers],0)))</f>
        <v/>
      </c>
      <c r="T1190" s="35" t="str">
        <f>IF($C1190="","",INDEX(TableLookupSleepQuality[],MATCH($C1190,TableLookupSleepQuality[Sleep Quality Low],1),MATCH(T$1,TableLookupSleepQuality[#Headers],0)))</f>
        <v/>
      </c>
      <c r="X1190" s="36" t="str">
        <f t="shared" si="298"/>
        <v/>
      </c>
      <c r="Y1190" s="40" t="str">
        <f t="shared" si="303"/>
        <v/>
      </c>
      <c r="Z1190" s="13" t="str">
        <f t="shared" si="303"/>
        <v/>
      </c>
      <c r="AA1190" s="13" t="str">
        <f t="shared" si="303"/>
        <v/>
      </c>
      <c r="AB1190" s="13" t="str">
        <f t="shared" si="303"/>
        <v/>
      </c>
      <c r="AC1190" s="13" t="str">
        <f t="shared" si="303"/>
        <v/>
      </c>
      <c r="AD1190" s="13" t="str">
        <f t="shared" si="303"/>
        <v/>
      </c>
    </row>
    <row r="1191" spans="7:30" x14ac:dyDescent="0.25">
      <c r="G1191" s="18" t="str">
        <f t="shared" si="289"/>
        <v/>
      </c>
      <c r="H1191" s="22" t="str">
        <f t="shared" si="290"/>
        <v/>
      </c>
      <c r="I1191" s="23" t="str">
        <f t="shared" si="291"/>
        <v/>
      </c>
      <c r="J1191" s="22" t="str">
        <f t="shared" si="292"/>
        <v/>
      </c>
      <c r="K1191" s="24" t="str">
        <f t="shared" si="293"/>
        <v/>
      </c>
      <c r="L1191" s="42" t="str">
        <f t="shared" si="299"/>
        <v/>
      </c>
      <c r="M1191" s="43" t="str">
        <f t="shared" si="300"/>
        <v/>
      </c>
      <c r="N1191" s="26" t="str">
        <f t="shared" si="294"/>
        <v/>
      </c>
      <c r="O1191" s="26" t="str">
        <f t="shared" si="295"/>
        <v/>
      </c>
      <c r="P1191" s="28" t="str">
        <f>IF(E1191="","",INDEX(TableLookupWakeUpScore[],MATCH(E1191,TableLookupWakeUpScore[Wake Up],0),MATCH(P$1,TableLookupWakeUpScore[#Headers],0)))</f>
        <v/>
      </c>
      <c r="Q1191" s="30" t="str">
        <f t="shared" si="296"/>
        <v/>
      </c>
      <c r="R1191" s="31" t="str">
        <f t="shared" si="297"/>
        <v/>
      </c>
      <c r="S1191" s="34" t="str">
        <f>IF($C1191="","",INDEX(TableLookupSleepQuality[],MATCH($C1191,TableLookupSleepQuality[Sleep Quality Low],1),MATCH(S$1,TableLookupSleepQuality[#Headers],0)))</f>
        <v/>
      </c>
      <c r="T1191" s="35" t="str">
        <f>IF($C1191="","",INDEX(TableLookupSleepQuality[],MATCH($C1191,TableLookupSleepQuality[Sleep Quality Low],1),MATCH(T$1,TableLookupSleepQuality[#Headers],0)))</f>
        <v/>
      </c>
      <c r="X1191" s="36" t="str">
        <f t="shared" si="298"/>
        <v/>
      </c>
      <c r="Y1191" s="40" t="str">
        <f t="shared" si="303"/>
        <v/>
      </c>
      <c r="Z1191" s="13" t="str">
        <f t="shared" si="303"/>
        <v/>
      </c>
      <c r="AA1191" s="13" t="str">
        <f t="shared" si="303"/>
        <v/>
      </c>
      <c r="AB1191" s="13" t="str">
        <f t="shared" si="303"/>
        <v/>
      </c>
      <c r="AC1191" s="13" t="str">
        <f t="shared" si="303"/>
        <v/>
      </c>
      <c r="AD1191" s="13" t="str">
        <f t="shared" si="303"/>
        <v/>
      </c>
    </row>
    <row r="1192" spans="7:30" x14ac:dyDescent="0.25">
      <c r="G1192" s="18" t="str">
        <f t="shared" si="289"/>
        <v/>
      </c>
      <c r="H1192" s="22" t="str">
        <f t="shared" si="290"/>
        <v/>
      </c>
      <c r="I1192" s="23" t="str">
        <f t="shared" si="291"/>
        <v/>
      </c>
      <c r="J1192" s="22" t="str">
        <f t="shared" si="292"/>
        <v/>
      </c>
      <c r="K1192" s="24" t="str">
        <f t="shared" si="293"/>
        <v/>
      </c>
      <c r="L1192" s="42" t="str">
        <f t="shared" si="299"/>
        <v/>
      </c>
      <c r="M1192" s="43" t="str">
        <f t="shared" si="300"/>
        <v/>
      </c>
      <c r="N1192" s="26" t="str">
        <f t="shared" si="294"/>
        <v/>
      </c>
      <c r="O1192" s="26" t="str">
        <f t="shared" si="295"/>
        <v/>
      </c>
      <c r="P1192" s="28" t="str">
        <f>IF(E1192="","",INDEX(TableLookupWakeUpScore[],MATCH(E1192,TableLookupWakeUpScore[Wake Up],0),MATCH(P$1,TableLookupWakeUpScore[#Headers],0)))</f>
        <v/>
      </c>
      <c r="Q1192" s="30" t="str">
        <f t="shared" si="296"/>
        <v/>
      </c>
      <c r="R1192" s="31" t="str">
        <f t="shared" si="297"/>
        <v/>
      </c>
      <c r="S1192" s="34" t="str">
        <f>IF($C1192="","",INDEX(TableLookupSleepQuality[],MATCH($C1192,TableLookupSleepQuality[Sleep Quality Low],1),MATCH(S$1,TableLookupSleepQuality[#Headers],0)))</f>
        <v/>
      </c>
      <c r="T1192" s="35" t="str">
        <f>IF($C1192="","",INDEX(TableLookupSleepQuality[],MATCH($C1192,TableLookupSleepQuality[Sleep Quality Low],1),MATCH(T$1,TableLookupSleepQuality[#Headers],0)))</f>
        <v/>
      </c>
      <c r="X1192" s="36" t="str">
        <f t="shared" si="298"/>
        <v/>
      </c>
      <c r="Y1192" s="40" t="str">
        <f t="shared" si="303"/>
        <v/>
      </c>
      <c r="Z1192" s="13" t="str">
        <f t="shared" si="303"/>
        <v/>
      </c>
      <c r="AA1192" s="13" t="str">
        <f t="shared" si="303"/>
        <v/>
      </c>
      <c r="AB1192" s="13" t="str">
        <f t="shared" si="303"/>
        <v/>
      </c>
      <c r="AC1192" s="13" t="str">
        <f t="shared" si="303"/>
        <v/>
      </c>
      <c r="AD1192" s="13" t="str">
        <f t="shared" si="303"/>
        <v/>
      </c>
    </row>
    <row r="1193" spans="7:30" x14ac:dyDescent="0.25">
      <c r="G1193" s="18" t="str">
        <f t="shared" si="289"/>
        <v/>
      </c>
      <c r="H1193" s="22" t="str">
        <f t="shared" si="290"/>
        <v/>
      </c>
      <c r="I1193" s="23" t="str">
        <f t="shared" si="291"/>
        <v/>
      </c>
      <c r="J1193" s="22" t="str">
        <f t="shared" si="292"/>
        <v/>
      </c>
      <c r="K1193" s="24" t="str">
        <f t="shared" si="293"/>
        <v/>
      </c>
      <c r="L1193" s="42" t="str">
        <f t="shared" si="299"/>
        <v/>
      </c>
      <c r="M1193" s="43" t="str">
        <f t="shared" si="300"/>
        <v/>
      </c>
      <c r="N1193" s="26" t="str">
        <f t="shared" si="294"/>
        <v/>
      </c>
      <c r="O1193" s="26" t="str">
        <f t="shared" si="295"/>
        <v/>
      </c>
      <c r="P1193" s="28" t="str">
        <f>IF(E1193="","",INDEX(TableLookupWakeUpScore[],MATCH(E1193,TableLookupWakeUpScore[Wake Up],0),MATCH(P$1,TableLookupWakeUpScore[#Headers],0)))</f>
        <v/>
      </c>
      <c r="Q1193" s="30" t="str">
        <f t="shared" si="296"/>
        <v/>
      </c>
      <c r="R1193" s="31" t="str">
        <f t="shared" si="297"/>
        <v/>
      </c>
      <c r="S1193" s="34" t="str">
        <f>IF($C1193="","",INDEX(TableLookupSleepQuality[],MATCH($C1193,TableLookupSleepQuality[Sleep Quality Low],1),MATCH(S$1,TableLookupSleepQuality[#Headers],0)))</f>
        <v/>
      </c>
      <c r="T1193" s="35" t="str">
        <f>IF($C1193="","",INDEX(TableLookupSleepQuality[],MATCH($C1193,TableLookupSleepQuality[Sleep Quality Low],1),MATCH(T$1,TableLookupSleepQuality[#Headers],0)))</f>
        <v/>
      </c>
      <c r="X1193" s="36" t="str">
        <f t="shared" si="298"/>
        <v/>
      </c>
      <c r="Y1193" s="40" t="str">
        <f t="shared" si="303"/>
        <v/>
      </c>
      <c r="Z1193" s="13" t="str">
        <f t="shared" si="303"/>
        <v/>
      </c>
      <c r="AA1193" s="13" t="str">
        <f t="shared" si="303"/>
        <v/>
      </c>
      <c r="AB1193" s="13" t="str">
        <f t="shared" si="303"/>
        <v/>
      </c>
      <c r="AC1193" s="13" t="str">
        <f t="shared" si="303"/>
        <v/>
      </c>
      <c r="AD1193" s="13" t="str">
        <f t="shared" si="303"/>
        <v/>
      </c>
    </row>
    <row r="1194" spans="7:30" x14ac:dyDescent="0.25">
      <c r="G1194" s="18" t="str">
        <f t="shared" si="289"/>
        <v/>
      </c>
      <c r="H1194" s="22" t="str">
        <f t="shared" si="290"/>
        <v/>
      </c>
      <c r="I1194" s="23" t="str">
        <f t="shared" si="291"/>
        <v/>
      </c>
      <c r="J1194" s="22" t="str">
        <f t="shared" si="292"/>
        <v/>
      </c>
      <c r="K1194" s="24" t="str">
        <f t="shared" si="293"/>
        <v/>
      </c>
      <c r="L1194" s="42" t="str">
        <f t="shared" si="299"/>
        <v/>
      </c>
      <c r="M1194" s="43" t="str">
        <f t="shared" si="300"/>
        <v/>
      </c>
      <c r="N1194" s="26" t="str">
        <f t="shared" si="294"/>
        <v/>
      </c>
      <c r="O1194" s="26" t="str">
        <f t="shared" si="295"/>
        <v/>
      </c>
      <c r="P1194" s="28" t="str">
        <f>IF(E1194="","",INDEX(TableLookupWakeUpScore[],MATCH(E1194,TableLookupWakeUpScore[Wake Up],0),MATCH(P$1,TableLookupWakeUpScore[#Headers],0)))</f>
        <v/>
      </c>
      <c r="Q1194" s="30" t="str">
        <f t="shared" si="296"/>
        <v/>
      </c>
      <c r="R1194" s="31" t="str">
        <f t="shared" si="297"/>
        <v/>
      </c>
      <c r="S1194" s="34" t="str">
        <f>IF($C1194="","",INDEX(TableLookupSleepQuality[],MATCH($C1194,TableLookupSleepQuality[Sleep Quality Low],1),MATCH(S$1,TableLookupSleepQuality[#Headers],0)))</f>
        <v/>
      </c>
      <c r="T1194" s="35" t="str">
        <f>IF($C1194="","",INDEX(TableLookupSleepQuality[],MATCH($C1194,TableLookupSleepQuality[Sleep Quality Low],1),MATCH(T$1,TableLookupSleepQuality[#Headers],0)))</f>
        <v/>
      </c>
      <c r="X1194" s="36" t="str">
        <f t="shared" si="298"/>
        <v/>
      </c>
      <c r="Y1194" s="40" t="str">
        <f t="shared" si="303"/>
        <v/>
      </c>
      <c r="Z1194" s="13" t="str">
        <f t="shared" si="303"/>
        <v/>
      </c>
      <c r="AA1194" s="13" t="str">
        <f t="shared" si="303"/>
        <v/>
      </c>
      <c r="AB1194" s="13" t="str">
        <f t="shared" si="303"/>
        <v/>
      </c>
      <c r="AC1194" s="13" t="str">
        <f t="shared" si="303"/>
        <v/>
      </c>
      <c r="AD1194" s="13" t="str">
        <f t="shared" si="303"/>
        <v/>
      </c>
    </row>
    <row r="1195" spans="7:30" x14ac:dyDescent="0.25">
      <c r="G1195" s="18" t="str">
        <f t="shared" si="289"/>
        <v/>
      </c>
      <c r="H1195" s="22" t="str">
        <f t="shared" si="290"/>
        <v/>
      </c>
      <c r="I1195" s="23" t="str">
        <f t="shared" si="291"/>
        <v/>
      </c>
      <c r="J1195" s="22" t="str">
        <f t="shared" si="292"/>
        <v/>
      </c>
      <c r="K1195" s="24" t="str">
        <f t="shared" si="293"/>
        <v/>
      </c>
      <c r="L1195" s="42" t="str">
        <f t="shared" si="299"/>
        <v/>
      </c>
      <c r="M1195" s="43" t="str">
        <f t="shared" si="300"/>
        <v/>
      </c>
      <c r="N1195" s="26" t="str">
        <f t="shared" si="294"/>
        <v/>
      </c>
      <c r="O1195" s="26" t="str">
        <f t="shared" si="295"/>
        <v/>
      </c>
      <c r="P1195" s="28" t="str">
        <f>IF(E1195="","",INDEX(TableLookupWakeUpScore[],MATCH(E1195,TableLookupWakeUpScore[Wake Up],0),MATCH(P$1,TableLookupWakeUpScore[#Headers],0)))</f>
        <v/>
      </c>
      <c r="Q1195" s="30" t="str">
        <f t="shared" si="296"/>
        <v/>
      </c>
      <c r="R1195" s="31" t="str">
        <f t="shared" si="297"/>
        <v/>
      </c>
      <c r="S1195" s="34" t="str">
        <f>IF($C1195="","",INDEX(TableLookupSleepQuality[],MATCH($C1195,TableLookupSleepQuality[Sleep Quality Low],1),MATCH(S$1,TableLookupSleepQuality[#Headers],0)))</f>
        <v/>
      </c>
      <c r="T1195" s="35" t="str">
        <f>IF($C1195="","",INDEX(TableLookupSleepQuality[],MATCH($C1195,TableLookupSleepQuality[Sleep Quality Low],1),MATCH(T$1,TableLookupSleepQuality[#Headers],0)))</f>
        <v/>
      </c>
      <c r="X1195" s="36" t="str">
        <f t="shared" si="298"/>
        <v/>
      </c>
      <c r="Y1195" s="40" t="str">
        <f t="shared" si="303"/>
        <v/>
      </c>
      <c r="Z1195" s="13" t="str">
        <f t="shared" si="303"/>
        <v/>
      </c>
      <c r="AA1195" s="13" t="str">
        <f t="shared" si="303"/>
        <v/>
      </c>
      <c r="AB1195" s="13" t="str">
        <f t="shared" si="303"/>
        <v/>
      </c>
      <c r="AC1195" s="13" t="str">
        <f t="shared" si="303"/>
        <v/>
      </c>
      <c r="AD1195" s="13" t="str">
        <f t="shared" si="303"/>
        <v/>
      </c>
    </row>
    <row r="1196" spans="7:30" x14ac:dyDescent="0.25">
      <c r="G1196" s="18" t="str">
        <f t="shared" si="289"/>
        <v/>
      </c>
      <c r="H1196" s="22" t="str">
        <f t="shared" si="290"/>
        <v/>
      </c>
      <c r="I1196" s="23" t="str">
        <f t="shared" si="291"/>
        <v/>
      </c>
      <c r="J1196" s="22" t="str">
        <f t="shared" si="292"/>
        <v/>
      </c>
      <c r="K1196" s="24" t="str">
        <f t="shared" si="293"/>
        <v/>
      </c>
      <c r="L1196" s="42" t="str">
        <f t="shared" si="299"/>
        <v/>
      </c>
      <c r="M1196" s="43" t="str">
        <f t="shared" si="300"/>
        <v/>
      </c>
      <c r="N1196" s="26" t="str">
        <f t="shared" si="294"/>
        <v/>
      </c>
      <c r="O1196" s="26" t="str">
        <f t="shared" si="295"/>
        <v/>
      </c>
      <c r="P1196" s="28" t="str">
        <f>IF(E1196="","",INDEX(TableLookupWakeUpScore[],MATCH(E1196,TableLookupWakeUpScore[Wake Up],0),MATCH(P$1,TableLookupWakeUpScore[#Headers],0)))</f>
        <v/>
      </c>
      <c r="Q1196" s="30" t="str">
        <f t="shared" si="296"/>
        <v/>
      </c>
      <c r="R1196" s="31" t="str">
        <f t="shared" si="297"/>
        <v/>
      </c>
      <c r="S1196" s="34" t="str">
        <f>IF($C1196="","",INDEX(TableLookupSleepQuality[],MATCH($C1196,TableLookupSleepQuality[Sleep Quality Low],1),MATCH(S$1,TableLookupSleepQuality[#Headers],0)))</f>
        <v/>
      </c>
      <c r="T1196" s="35" t="str">
        <f>IF($C1196="","",INDEX(TableLookupSleepQuality[],MATCH($C1196,TableLookupSleepQuality[Sleep Quality Low],1),MATCH(T$1,TableLookupSleepQuality[#Headers],0)))</f>
        <v/>
      </c>
      <c r="X1196" s="36" t="str">
        <f t="shared" si="298"/>
        <v/>
      </c>
      <c r="Y1196" s="40" t="str">
        <f t="shared" si="303"/>
        <v/>
      </c>
      <c r="Z1196" s="13" t="str">
        <f t="shared" si="303"/>
        <v/>
      </c>
      <c r="AA1196" s="13" t="str">
        <f t="shared" si="303"/>
        <v/>
      </c>
      <c r="AB1196" s="13" t="str">
        <f t="shared" si="303"/>
        <v/>
      </c>
      <c r="AC1196" s="13" t="str">
        <f t="shared" si="303"/>
        <v/>
      </c>
      <c r="AD1196" s="13" t="str">
        <f t="shared" si="303"/>
        <v/>
      </c>
    </row>
    <row r="1197" spans="7:30" x14ac:dyDescent="0.25">
      <c r="G1197" s="18" t="str">
        <f t="shared" si="289"/>
        <v/>
      </c>
      <c r="H1197" s="22" t="str">
        <f t="shared" si="290"/>
        <v/>
      </c>
      <c r="I1197" s="23" t="str">
        <f t="shared" si="291"/>
        <v/>
      </c>
      <c r="J1197" s="22" t="str">
        <f t="shared" si="292"/>
        <v/>
      </c>
      <c r="K1197" s="24" t="str">
        <f t="shared" si="293"/>
        <v/>
      </c>
      <c r="L1197" s="42" t="str">
        <f t="shared" si="299"/>
        <v/>
      </c>
      <c r="M1197" s="43" t="str">
        <f t="shared" si="300"/>
        <v/>
      </c>
      <c r="N1197" s="26" t="str">
        <f t="shared" si="294"/>
        <v/>
      </c>
      <c r="O1197" s="26" t="str">
        <f t="shared" si="295"/>
        <v/>
      </c>
      <c r="P1197" s="28" t="str">
        <f>IF(E1197="","",INDEX(TableLookupWakeUpScore[],MATCH(E1197,TableLookupWakeUpScore[Wake Up],0),MATCH(P$1,TableLookupWakeUpScore[#Headers],0)))</f>
        <v/>
      </c>
      <c r="Q1197" s="30" t="str">
        <f t="shared" si="296"/>
        <v/>
      </c>
      <c r="R1197" s="31" t="str">
        <f t="shared" si="297"/>
        <v/>
      </c>
      <c r="S1197" s="34" t="str">
        <f>IF($C1197="","",INDEX(TableLookupSleepQuality[],MATCH($C1197,TableLookupSleepQuality[Sleep Quality Low],1),MATCH(S$1,TableLookupSleepQuality[#Headers],0)))</f>
        <v/>
      </c>
      <c r="T1197" s="35" t="str">
        <f>IF($C1197="","",INDEX(TableLookupSleepQuality[],MATCH($C1197,TableLookupSleepQuality[Sleep Quality Low],1),MATCH(T$1,TableLookupSleepQuality[#Headers],0)))</f>
        <v/>
      </c>
      <c r="X1197" s="36" t="str">
        <f t="shared" si="298"/>
        <v/>
      </c>
      <c r="Y1197" s="40" t="str">
        <f t="shared" si="303"/>
        <v/>
      </c>
      <c r="Z1197" s="13" t="str">
        <f t="shared" si="303"/>
        <v/>
      </c>
      <c r="AA1197" s="13" t="str">
        <f t="shared" si="303"/>
        <v/>
      </c>
      <c r="AB1197" s="13" t="str">
        <f t="shared" si="303"/>
        <v/>
      </c>
      <c r="AC1197" s="13" t="str">
        <f t="shared" si="303"/>
        <v/>
      </c>
      <c r="AD1197" s="13" t="str">
        <f t="shared" si="303"/>
        <v/>
      </c>
    </row>
    <row r="1198" spans="7:30" x14ac:dyDescent="0.25">
      <c r="G1198" s="18" t="str">
        <f t="shared" si="289"/>
        <v/>
      </c>
      <c r="H1198" s="22" t="str">
        <f t="shared" si="290"/>
        <v/>
      </c>
      <c r="I1198" s="23" t="str">
        <f t="shared" si="291"/>
        <v/>
      </c>
      <c r="J1198" s="22" t="str">
        <f t="shared" si="292"/>
        <v/>
      </c>
      <c r="K1198" s="24" t="str">
        <f t="shared" si="293"/>
        <v/>
      </c>
      <c r="L1198" s="42" t="str">
        <f t="shared" si="299"/>
        <v/>
      </c>
      <c r="M1198" s="43" t="str">
        <f t="shared" si="300"/>
        <v/>
      </c>
      <c r="N1198" s="26" t="str">
        <f t="shared" si="294"/>
        <v/>
      </c>
      <c r="O1198" s="26" t="str">
        <f t="shared" si="295"/>
        <v/>
      </c>
      <c r="P1198" s="28" t="str">
        <f>IF(E1198="","",INDEX(TableLookupWakeUpScore[],MATCH(E1198,TableLookupWakeUpScore[Wake Up],0),MATCH(P$1,TableLookupWakeUpScore[#Headers],0)))</f>
        <v/>
      </c>
      <c r="Q1198" s="30" t="str">
        <f t="shared" si="296"/>
        <v/>
      </c>
      <c r="R1198" s="31" t="str">
        <f t="shared" si="297"/>
        <v/>
      </c>
      <c r="S1198" s="34" t="str">
        <f>IF($C1198="","",INDEX(TableLookupSleepQuality[],MATCH($C1198,TableLookupSleepQuality[Sleep Quality Low],1),MATCH(S$1,TableLookupSleepQuality[#Headers],0)))</f>
        <v/>
      </c>
      <c r="T1198" s="35" t="str">
        <f>IF($C1198="","",INDEX(TableLookupSleepQuality[],MATCH($C1198,TableLookupSleepQuality[Sleep Quality Low],1),MATCH(T$1,TableLookupSleepQuality[#Headers],0)))</f>
        <v/>
      </c>
      <c r="X1198" s="36" t="str">
        <f t="shared" si="298"/>
        <v/>
      </c>
      <c r="Y1198" s="40" t="str">
        <f t="shared" si="303"/>
        <v/>
      </c>
      <c r="Z1198" s="13" t="str">
        <f t="shared" si="303"/>
        <v/>
      </c>
      <c r="AA1198" s="13" t="str">
        <f t="shared" si="303"/>
        <v/>
      </c>
      <c r="AB1198" s="13" t="str">
        <f t="shared" si="303"/>
        <v/>
      </c>
      <c r="AC1198" s="13" t="str">
        <f t="shared" si="303"/>
        <v/>
      </c>
      <c r="AD1198" s="13" t="str">
        <f t="shared" si="303"/>
        <v/>
      </c>
    </row>
    <row r="1199" spans="7:30" x14ac:dyDescent="0.25">
      <c r="G1199" s="18" t="str">
        <f t="shared" si="289"/>
        <v/>
      </c>
      <c r="H1199" s="22" t="str">
        <f t="shared" si="290"/>
        <v/>
      </c>
      <c r="I1199" s="23" t="str">
        <f t="shared" si="291"/>
        <v/>
      </c>
      <c r="J1199" s="22" t="str">
        <f t="shared" si="292"/>
        <v/>
      </c>
      <c r="K1199" s="24" t="str">
        <f t="shared" si="293"/>
        <v/>
      </c>
      <c r="L1199" s="42" t="str">
        <f t="shared" si="299"/>
        <v/>
      </c>
      <c r="M1199" s="43" t="str">
        <f t="shared" si="300"/>
        <v/>
      </c>
      <c r="N1199" s="26" t="str">
        <f t="shared" si="294"/>
        <v/>
      </c>
      <c r="O1199" s="26" t="str">
        <f t="shared" si="295"/>
        <v/>
      </c>
      <c r="P1199" s="28" t="str">
        <f>IF(E1199="","",INDEX(TableLookupWakeUpScore[],MATCH(E1199,TableLookupWakeUpScore[Wake Up],0),MATCH(P$1,TableLookupWakeUpScore[#Headers],0)))</f>
        <v/>
      </c>
      <c r="Q1199" s="30" t="str">
        <f t="shared" si="296"/>
        <v/>
      </c>
      <c r="R1199" s="31" t="str">
        <f t="shared" si="297"/>
        <v/>
      </c>
      <c r="S1199" s="34" t="str">
        <f>IF($C1199="","",INDEX(TableLookupSleepQuality[],MATCH($C1199,TableLookupSleepQuality[Sleep Quality Low],1),MATCH(S$1,TableLookupSleepQuality[#Headers],0)))</f>
        <v/>
      </c>
      <c r="T1199" s="35" t="str">
        <f>IF($C1199="","",INDEX(TableLookupSleepQuality[],MATCH($C1199,TableLookupSleepQuality[Sleep Quality Low],1),MATCH(T$1,TableLookupSleepQuality[#Headers],0)))</f>
        <v/>
      </c>
      <c r="X1199" s="36" t="str">
        <f t="shared" si="298"/>
        <v/>
      </c>
      <c r="Y1199" s="40" t="str">
        <f t="shared" si="303"/>
        <v/>
      </c>
      <c r="Z1199" s="13" t="str">
        <f t="shared" si="303"/>
        <v/>
      </c>
      <c r="AA1199" s="13" t="str">
        <f t="shared" si="303"/>
        <v/>
      </c>
      <c r="AB1199" s="13" t="str">
        <f t="shared" si="303"/>
        <v/>
      </c>
      <c r="AC1199" s="13" t="str">
        <f t="shared" si="303"/>
        <v/>
      </c>
      <c r="AD1199" s="13" t="str">
        <f t="shared" si="303"/>
        <v/>
      </c>
    </row>
    <row r="1200" spans="7:30" x14ac:dyDescent="0.25">
      <c r="G1200" s="18" t="str">
        <f t="shared" si="289"/>
        <v/>
      </c>
      <c r="H1200" s="22" t="str">
        <f t="shared" si="290"/>
        <v/>
      </c>
      <c r="I1200" s="23" t="str">
        <f t="shared" si="291"/>
        <v/>
      </c>
      <c r="J1200" s="22" t="str">
        <f t="shared" si="292"/>
        <v/>
      </c>
      <c r="K1200" s="24" t="str">
        <f t="shared" si="293"/>
        <v/>
      </c>
      <c r="L1200" s="42" t="str">
        <f t="shared" si="299"/>
        <v/>
      </c>
      <c r="M1200" s="43" t="str">
        <f t="shared" si="300"/>
        <v/>
      </c>
      <c r="N1200" s="26" t="str">
        <f t="shared" si="294"/>
        <v/>
      </c>
      <c r="O1200" s="26" t="str">
        <f t="shared" si="295"/>
        <v/>
      </c>
      <c r="P1200" s="28" t="str">
        <f>IF(E1200="","",INDEX(TableLookupWakeUpScore[],MATCH(E1200,TableLookupWakeUpScore[Wake Up],0),MATCH(P$1,TableLookupWakeUpScore[#Headers],0)))</f>
        <v/>
      </c>
      <c r="Q1200" s="30" t="str">
        <f t="shared" si="296"/>
        <v/>
      </c>
      <c r="R1200" s="31" t="str">
        <f t="shared" si="297"/>
        <v/>
      </c>
      <c r="S1200" s="34" t="str">
        <f>IF($C1200="","",INDEX(TableLookupSleepQuality[],MATCH($C1200,TableLookupSleepQuality[Sleep Quality Low],1),MATCH(S$1,TableLookupSleepQuality[#Headers],0)))</f>
        <v/>
      </c>
      <c r="T1200" s="35" t="str">
        <f>IF($C1200="","",INDEX(TableLookupSleepQuality[],MATCH($C1200,TableLookupSleepQuality[Sleep Quality Low],1),MATCH(T$1,TableLookupSleepQuality[#Headers],0)))</f>
        <v/>
      </c>
      <c r="X1200" s="36" t="str">
        <f t="shared" si="298"/>
        <v/>
      </c>
      <c r="Y1200" s="40" t="str">
        <f t="shared" si="303"/>
        <v/>
      </c>
      <c r="Z1200" s="13" t="str">
        <f t="shared" si="303"/>
        <v/>
      </c>
      <c r="AA1200" s="13" t="str">
        <f t="shared" si="303"/>
        <v/>
      </c>
      <c r="AB1200" s="13" t="str">
        <f t="shared" si="303"/>
        <v/>
      </c>
      <c r="AC1200" s="13" t="str">
        <f t="shared" si="303"/>
        <v/>
      </c>
      <c r="AD1200" s="13" t="str">
        <f t="shared" si="303"/>
        <v/>
      </c>
    </row>
    <row r="1201" spans="7:30" x14ac:dyDescent="0.25">
      <c r="G1201" s="18" t="str">
        <f t="shared" si="289"/>
        <v/>
      </c>
      <c r="H1201" s="22" t="str">
        <f t="shared" si="290"/>
        <v/>
      </c>
      <c r="I1201" s="23" t="str">
        <f t="shared" si="291"/>
        <v/>
      </c>
      <c r="J1201" s="22" t="str">
        <f t="shared" si="292"/>
        <v/>
      </c>
      <c r="K1201" s="24" t="str">
        <f t="shared" si="293"/>
        <v/>
      </c>
      <c r="L1201" s="42" t="str">
        <f t="shared" si="299"/>
        <v/>
      </c>
      <c r="M1201" s="43" t="str">
        <f t="shared" si="300"/>
        <v/>
      </c>
      <c r="N1201" s="26" t="str">
        <f t="shared" si="294"/>
        <v/>
      </c>
      <c r="O1201" s="26" t="str">
        <f t="shared" si="295"/>
        <v/>
      </c>
      <c r="P1201" s="28" t="str">
        <f>IF(E1201="","",INDEX(TableLookupWakeUpScore[],MATCH(E1201,TableLookupWakeUpScore[Wake Up],0),MATCH(P$1,TableLookupWakeUpScore[#Headers],0)))</f>
        <v/>
      </c>
      <c r="Q1201" s="30" t="str">
        <f t="shared" si="296"/>
        <v/>
      </c>
      <c r="R1201" s="31" t="str">
        <f t="shared" si="297"/>
        <v/>
      </c>
      <c r="S1201" s="34" t="str">
        <f>IF($C1201="","",INDEX(TableLookupSleepQuality[],MATCH($C1201,TableLookupSleepQuality[Sleep Quality Low],1),MATCH(S$1,TableLookupSleepQuality[#Headers],0)))</f>
        <v/>
      </c>
      <c r="T1201" s="35" t="str">
        <f>IF($C1201="","",INDEX(TableLookupSleepQuality[],MATCH($C1201,TableLookupSleepQuality[Sleep Quality Low],1),MATCH(T$1,TableLookupSleepQuality[#Headers],0)))</f>
        <v/>
      </c>
      <c r="X1201" s="36" t="str">
        <f t="shared" si="298"/>
        <v/>
      </c>
      <c r="Y1201" s="40" t="str">
        <f t="shared" si="303"/>
        <v/>
      </c>
      <c r="Z1201" s="13" t="str">
        <f t="shared" si="303"/>
        <v/>
      </c>
      <c r="AA1201" s="13" t="str">
        <f t="shared" si="303"/>
        <v/>
      </c>
      <c r="AB1201" s="13" t="str">
        <f t="shared" si="303"/>
        <v/>
      </c>
      <c r="AC1201" s="13" t="str">
        <f t="shared" si="303"/>
        <v/>
      </c>
      <c r="AD1201" s="13" t="str">
        <f t="shared" si="303"/>
        <v/>
      </c>
    </row>
    <row r="1202" spans="7:30" x14ac:dyDescent="0.25">
      <c r="G1202" s="18" t="str">
        <f t="shared" si="289"/>
        <v/>
      </c>
      <c r="H1202" s="22" t="str">
        <f t="shared" si="290"/>
        <v/>
      </c>
      <c r="I1202" s="23" t="str">
        <f t="shared" si="291"/>
        <v/>
      </c>
      <c r="J1202" s="22" t="str">
        <f t="shared" si="292"/>
        <v/>
      </c>
      <c r="K1202" s="24" t="str">
        <f t="shared" si="293"/>
        <v/>
      </c>
      <c r="L1202" s="42" t="str">
        <f t="shared" si="299"/>
        <v/>
      </c>
      <c r="M1202" s="43" t="str">
        <f t="shared" si="300"/>
        <v/>
      </c>
      <c r="N1202" s="26" t="str">
        <f t="shared" si="294"/>
        <v/>
      </c>
      <c r="O1202" s="26" t="str">
        <f t="shared" si="295"/>
        <v/>
      </c>
      <c r="P1202" s="28" t="str">
        <f>IF(E1202="","",INDEX(TableLookupWakeUpScore[],MATCH(E1202,TableLookupWakeUpScore[Wake Up],0),MATCH(P$1,TableLookupWakeUpScore[#Headers],0)))</f>
        <v/>
      </c>
      <c r="Q1202" s="30" t="str">
        <f t="shared" si="296"/>
        <v/>
      </c>
      <c r="R1202" s="31" t="str">
        <f t="shared" si="297"/>
        <v/>
      </c>
      <c r="S1202" s="34" t="str">
        <f>IF($C1202="","",INDEX(TableLookupSleepQuality[],MATCH($C1202,TableLookupSleepQuality[Sleep Quality Low],1),MATCH(S$1,TableLookupSleepQuality[#Headers],0)))</f>
        <v/>
      </c>
      <c r="T1202" s="35" t="str">
        <f>IF($C1202="","",INDEX(TableLookupSleepQuality[],MATCH($C1202,TableLookupSleepQuality[Sleep Quality Low],1),MATCH(T$1,TableLookupSleepQuality[#Headers],0)))</f>
        <v/>
      </c>
      <c r="X1202" s="36" t="str">
        <f t="shared" si="298"/>
        <v/>
      </c>
      <c r="Y1202" s="40" t="str">
        <f t="shared" si="303"/>
        <v/>
      </c>
      <c r="Z1202" s="13" t="str">
        <f t="shared" si="303"/>
        <v/>
      </c>
      <c r="AA1202" s="13" t="str">
        <f t="shared" si="303"/>
        <v/>
      </c>
      <c r="AB1202" s="13" t="str">
        <f t="shared" si="303"/>
        <v/>
      </c>
      <c r="AC1202" s="13" t="str">
        <f t="shared" si="303"/>
        <v/>
      </c>
      <c r="AD1202" s="13" t="str">
        <f t="shared" si="303"/>
        <v/>
      </c>
    </row>
    <row r="1203" spans="7:30" x14ac:dyDescent="0.25">
      <c r="G1203" s="18" t="str">
        <f t="shared" si="289"/>
        <v/>
      </c>
      <c r="H1203" s="22" t="str">
        <f t="shared" si="290"/>
        <v/>
      </c>
      <c r="I1203" s="23" t="str">
        <f t="shared" si="291"/>
        <v/>
      </c>
      <c r="J1203" s="22" t="str">
        <f t="shared" si="292"/>
        <v/>
      </c>
      <c r="K1203" s="24" t="str">
        <f t="shared" si="293"/>
        <v/>
      </c>
      <c r="L1203" s="42" t="str">
        <f t="shared" si="299"/>
        <v/>
      </c>
      <c r="M1203" s="43" t="str">
        <f t="shared" si="300"/>
        <v/>
      </c>
      <c r="N1203" s="26" t="str">
        <f t="shared" si="294"/>
        <v/>
      </c>
      <c r="O1203" s="26" t="str">
        <f t="shared" si="295"/>
        <v/>
      </c>
      <c r="P1203" s="28" t="str">
        <f>IF(E1203="","",INDEX(TableLookupWakeUpScore[],MATCH(E1203,TableLookupWakeUpScore[Wake Up],0),MATCH(P$1,TableLookupWakeUpScore[#Headers],0)))</f>
        <v/>
      </c>
      <c r="Q1203" s="30" t="str">
        <f t="shared" si="296"/>
        <v/>
      </c>
      <c r="R1203" s="31" t="str">
        <f t="shared" si="297"/>
        <v/>
      </c>
      <c r="S1203" s="34" t="str">
        <f>IF($C1203="","",INDEX(TableLookupSleepQuality[],MATCH($C1203,TableLookupSleepQuality[Sleep Quality Low],1),MATCH(S$1,TableLookupSleepQuality[#Headers],0)))</f>
        <v/>
      </c>
      <c r="T1203" s="35" t="str">
        <f>IF($C1203="","",INDEX(TableLookupSleepQuality[],MATCH($C1203,TableLookupSleepQuality[Sleep Quality Low],1),MATCH(T$1,TableLookupSleepQuality[#Headers],0)))</f>
        <v/>
      </c>
      <c r="X1203" s="36" t="str">
        <f t="shared" si="298"/>
        <v/>
      </c>
      <c r="Y1203" s="40" t="str">
        <f t="shared" ref="Y1203:AD1218" si="304">IF(OR($X1203="NO",$X1203=""),"",IF(COUNTIF($F1203,"*" &amp; Y$1 &amp; "*"),"YES","NO"))</f>
        <v/>
      </c>
      <c r="Z1203" s="13" t="str">
        <f t="shared" si="304"/>
        <v/>
      </c>
      <c r="AA1203" s="13" t="str">
        <f t="shared" si="304"/>
        <v/>
      </c>
      <c r="AB1203" s="13" t="str">
        <f t="shared" si="304"/>
        <v/>
      </c>
      <c r="AC1203" s="13" t="str">
        <f t="shared" si="304"/>
        <v/>
      </c>
      <c r="AD1203" s="13" t="str">
        <f t="shared" si="304"/>
        <v/>
      </c>
    </row>
    <row r="1204" spans="7:30" x14ac:dyDescent="0.25">
      <c r="G1204" s="18" t="str">
        <f t="shared" si="289"/>
        <v/>
      </c>
      <c r="H1204" s="22" t="str">
        <f t="shared" si="290"/>
        <v/>
      </c>
      <c r="I1204" s="23" t="str">
        <f t="shared" si="291"/>
        <v/>
      </c>
      <c r="J1204" s="22" t="str">
        <f t="shared" si="292"/>
        <v/>
      </c>
      <c r="K1204" s="24" t="str">
        <f t="shared" si="293"/>
        <v/>
      </c>
      <c r="L1204" s="42" t="str">
        <f t="shared" si="299"/>
        <v/>
      </c>
      <c r="M1204" s="43" t="str">
        <f t="shared" si="300"/>
        <v/>
      </c>
      <c r="N1204" s="26" t="str">
        <f t="shared" si="294"/>
        <v/>
      </c>
      <c r="O1204" s="26" t="str">
        <f t="shared" si="295"/>
        <v/>
      </c>
      <c r="P1204" s="28" t="str">
        <f>IF(E1204="","",INDEX(TableLookupWakeUpScore[],MATCH(E1204,TableLookupWakeUpScore[Wake Up],0),MATCH(P$1,TableLookupWakeUpScore[#Headers],0)))</f>
        <v/>
      </c>
      <c r="Q1204" s="30" t="str">
        <f t="shared" si="296"/>
        <v/>
      </c>
      <c r="R1204" s="31" t="str">
        <f t="shared" si="297"/>
        <v/>
      </c>
      <c r="S1204" s="34" t="str">
        <f>IF($C1204="","",INDEX(TableLookupSleepQuality[],MATCH($C1204,TableLookupSleepQuality[Sleep Quality Low],1),MATCH(S$1,TableLookupSleepQuality[#Headers],0)))</f>
        <v/>
      </c>
      <c r="T1204" s="35" t="str">
        <f>IF($C1204="","",INDEX(TableLookupSleepQuality[],MATCH($C1204,TableLookupSleepQuality[Sleep Quality Low],1),MATCH(T$1,TableLookupSleepQuality[#Headers],0)))</f>
        <v/>
      </c>
      <c r="X1204" s="36" t="str">
        <f t="shared" si="298"/>
        <v/>
      </c>
      <c r="Y1204" s="40" t="str">
        <f t="shared" si="304"/>
        <v/>
      </c>
      <c r="Z1204" s="13" t="str">
        <f t="shared" si="304"/>
        <v/>
      </c>
      <c r="AA1204" s="13" t="str">
        <f t="shared" si="304"/>
        <v/>
      </c>
      <c r="AB1204" s="13" t="str">
        <f t="shared" si="304"/>
        <v/>
      </c>
      <c r="AC1204" s="13" t="str">
        <f t="shared" si="304"/>
        <v/>
      </c>
      <c r="AD1204" s="13" t="str">
        <f t="shared" si="304"/>
        <v/>
      </c>
    </row>
    <row r="1205" spans="7:30" x14ac:dyDescent="0.25">
      <c r="G1205" s="18" t="str">
        <f t="shared" si="289"/>
        <v/>
      </c>
      <c r="H1205" s="22" t="str">
        <f t="shared" si="290"/>
        <v/>
      </c>
      <c r="I1205" s="23" t="str">
        <f t="shared" si="291"/>
        <v/>
      </c>
      <c r="J1205" s="22" t="str">
        <f t="shared" si="292"/>
        <v/>
      </c>
      <c r="K1205" s="24" t="str">
        <f t="shared" si="293"/>
        <v/>
      </c>
      <c r="L1205" s="42" t="str">
        <f t="shared" si="299"/>
        <v/>
      </c>
      <c r="M1205" s="43" t="str">
        <f t="shared" si="300"/>
        <v/>
      </c>
      <c r="N1205" s="26" t="str">
        <f t="shared" si="294"/>
        <v/>
      </c>
      <c r="O1205" s="26" t="str">
        <f t="shared" si="295"/>
        <v/>
      </c>
      <c r="P1205" s="28" t="str">
        <f>IF(E1205="","",INDEX(TableLookupWakeUpScore[],MATCH(E1205,TableLookupWakeUpScore[Wake Up],0),MATCH(P$1,TableLookupWakeUpScore[#Headers],0)))</f>
        <v/>
      </c>
      <c r="Q1205" s="30" t="str">
        <f t="shared" si="296"/>
        <v/>
      </c>
      <c r="R1205" s="31" t="str">
        <f t="shared" si="297"/>
        <v/>
      </c>
      <c r="S1205" s="34" t="str">
        <f>IF($C1205="","",INDEX(TableLookupSleepQuality[],MATCH($C1205,TableLookupSleepQuality[Sleep Quality Low],1),MATCH(S$1,TableLookupSleepQuality[#Headers],0)))</f>
        <v/>
      </c>
      <c r="T1205" s="35" t="str">
        <f>IF($C1205="","",INDEX(TableLookupSleepQuality[],MATCH($C1205,TableLookupSleepQuality[Sleep Quality Low],1),MATCH(T$1,TableLookupSleepQuality[#Headers],0)))</f>
        <v/>
      </c>
      <c r="X1205" s="36" t="str">
        <f t="shared" si="298"/>
        <v/>
      </c>
      <c r="Y1205" s="40" t="str">
        <f t="shared" si="304"/>
        <v/>
      </c>
      <c r="Z1205" s="13" t="str">
        <f t="shared" si="304"/>
        <v/>
      </c>
      <c r="AA1205" s="13" t="str">
        <f t="shared" si="304"/>
        <v/>
      </c>
      <c r="AB1205" s="13" t="str">
        <f t="shared" si="304"/>
        <v/>
      </c>
      <c r="AC1205" s="13" t="str">
        <f t="shared" si="304"/>
        <v/>
      </c>
      <c r="AD1205" s="13" t="str">
        <f t="shared" si="304"/>
        <v/>
      </c>
    </row>
    <row r="1206" spans="7:30" x14ac:dyDescent="0.25">
      <c r="G1206" s="18" t="str">
        <f t="shared" si="289"/>
        <v/>
      </c>
      <c r="H1206" s="22" t="str">
        <f t="shared" si="290"/>
        <v/>
      </c>
      <c r="I1206" s="23" t="str">
        <f t="shared" si="291"/>
        <v/>
      </c>
      <c r="J1206" s="22" t="str">
        <f t="shared" si="292"/>
        <v/>
      </c>
      <c r="K1206" s="24" t="str">
        <f t="shared" si="293"/>
        <v/>
      </c>
      <c r="L1206" s="42" t="str">
        <f t="shared" si="299"/>
        <v/>
      </c>
      <c r="M1206" s="43" t="str">
        <f t="shared" si="300"/>
        <v/>
      </c>
      <c r="N1206" s="26" t="str">
        <f t="shared" si="294"/>
        <v/>
      </c>
      <c r="O1206" s="26" t="str">
        <f t="shared" si="295"/>
        <v/>
      </c>
      <c r="P1206" s="28" t="str">
        <f>IF(E1206="","",INDEX(TableLookupWakeUpScore[],MATCH(E1206,TableLookupWakeUpScore[Wake Up],0),MATCH(P$1,TableLookupWakeUpScore[#Headers],0)))</f>
        <v/>
      </c>
      <c r="Q1206" s="30" t="str">
        <f t="shared" si="296"/>
        <v/>
      </c>
      <c r="R1206" s="31" t="str">
        <f t="shared" si="297"/>
        <v/>
      </c>
      <c r="S1206" s="34" t="str">
        <f>IF($C1206="","",INDEX(TableLookupSleepQuality[],MATCH($C1206,TableLookupSleepQuality[Sleep Quality Low],1),MATCH(S$1,TableLookupSleepQuality[#Headers],0)))</f>
        <v/>
      </c>
      <c r="T1206" s="35" t="str">
        <f>IF($C1206="","",INDEX(TableLookupSleepQuality[],MATCH($C1206,TableLookupSleepQuality[Sleep Quality Low],1),MATCH(T$1,TableLookupSleepQuality[#Headers],0)))</f>
        <v/>
      </c>
      <c r="X1206" s="36" t="str">
        <f t="shared" si="298"/>
        <v/>
      </c>
      <c r="Y1206" s="40" t="str">
        <f t="shared" si="304"/>
        <v/>
      </c>
      <c r="Z1206" s="13" t="str">
        <f t="shared" si="304"/>
        <v/>
      </c>
      <c r="AA1206" s="13" t="str">
        <f t="shared" si="304"/>
        <v/>
      </c>
      <c r="AB1206" s="13" t="str">
        <f t="shared" si="304"/>
        <v/>
      </c>
      <c r="AC1206" s="13" t="str">
        <f t="shared" si="304"/>
        <v/>
      </c>
      <c r="AD1206" s="13" t="str">
        <f t="shared" si="304"/>
        <v/>
      </c>
    </row>
    <row r="1207" spans="7:30" x14ac:dyDescent="0.25">
      <c r="G1207" s="18" t="str">
        <f t="shared" si="289"/>
        <v/>
      </c>
      <c r="H1207" s="22" t="str">
        <f t="shared" si="290"/>
        <v/>
      </c>
      <c r="I1207" s="23" t="str">
        <f t="shared" si="291"/>
        <v/>
      </c>
      <c r="J1207" s="22" t="str">
        <f t="shared" si="292"/>
        <v/>
      </c>
      <c r="K1207" s="24" t="str">
        <f t="shared" si="293"/>
        <v/>
      </c>
      <c r="L1207" s="42" t="str">
        <f t="shared" si="299"/>
        <v/>
      </c>
      <c r="M1207" s="43" t="str">
        <f t="shared" si="300"/>
        <v/>
      </c>
      <c r="N1207" s="26" t="str">
        <f t="shared" si="294"/>
        <v/>
      </c>
      <c r="O1207" s="26" t="str">
        <f t="shared" si="295"/>
        <v/>
      </c>
      <c r="P1207" s="28" t="str">
        <f>IF(E1207="","",INDEX(TableLookupWakeUpScore[],MATCH(E1207,TableLookupWakeUpScore[Wake Up],0),MATCH(P$1,TableLookupWakeUpScore[#Headers],0)))</f>
        <v/>
      </c>
      <c r="Q1207" s="30" t="str">
        <f t="shared" si="296"/>
        <v/>
      </c>
      <c r="R1207" s="31" t="str">
        <f t="shared" si="297"/>
        <v/>
      </c>
      <c r="S1207" s="34" t="str">
        <f>IF($C1207="","",INDEX(TableLookupSleepQuality[],MATCH($C1207,TableLookupSleepQuality[Sleep Quality Low],1),MATCH(S$1,TableLookupSleepQuality[#Headers],0)))</f>
        <v/>
      </c>
      <c r="T1207" s="35" t="str">
        <f>IF($C1207="","",INDEX(TableLookupSleepQuality[],MATCH($C1207,TableLookupSleepQuality[Sleep Quality Low],1),MATCH(T$1,TableLookupSleepQuality[#Headers],0)))</f>
        <v/>
      </c>
      <c r="X1207" s="36" t="str">
        <f t="shared" si="298"/>
        <v/>
      </c>
      <c r="Y1207" s="40" t="str">
        <f t="shared" si="304"/>
        <v/>
      </c>
      <c r="Z1207" s="13" t="str">
        <f t="shared" si="304"/>
        <v/>
      </c>
      <c r="AA1207" s="13" t="str">
        <f t="shared" si="304"/>
        <v/>
      </c>
      <c r="AB1207" s="13" t="str">
        <f t="shared" si="304"/>
        <v/>
      </c>
      <c r="AC1207" s="13" t="str">
        <f t="shared" si="304"/>
        <v/>
      </c>
      <c r="AD1207" s="13" t="str">
        <f t="shared" si="304"/>
        <v/>
      </c>
    </row>
    <row r="1208" spans="7:30" x14ac:dyDescent="0.25">
      <c r="G1208" s="18" t="str">
        <f t="shared" si="289"/>
        <v/>
      </c>
      <c r="H1208" s="22" t="str">
        <f t="shared" si="290"/>
        <v/>
      </c>
      <c r="I1208" s="23" t="str">
        <f t="shared" si="291"/>
        <v/>
      </c>
      <c r="J1208" s="22" t="str">
        <f t="shared" si="292"/>
        <v/>
      </c>
      <c r="K1208" s="24" t="str">
        <f t="shared" si="293"/>
        <v/>
      </c>
      <c r="L1208" s="42" t="str">
        <f t="shared" si="299"/>
        <v/>
      </c>
      <c r="M1208" s="43" t="str">
        <f t="shared" si="300"/>
        <v/>
      </c>
      <c r="N1208" s="26" t="str">
        <f t="shared" si="294"/>
        <v/>
      </c>
      <c r="O1208" s="26" t="str">
        <f t="shared" si="295"/>
        <v/>
      </c>
      <c r="P1208" s="28" t="str">
        <f>IF(E1208="","",INDEX(TableLookupWakeUpScore[],MATCH(E1208,TableLookupWakeUpScore[Wake Up],0),MATCH(P$1,TableLookupWakeUpScore[#Headers],0)))</f>
        <v/>
      </c>
      <c r="Q1208" s="30" t="str">
        <f t="shared" si="296"/>
        <v/>
      </c>
      <c r="R1208" s="31" t="str">
        <f t="shared" si="297"/>
        <v/>
      </c>
      <c r="S1208" s="34" t="str">
        <f>IF($C1208="","",INDEX(TableLookupSleepQuality[],MATCH($C1208,TableLookupSleepQuality[Sleep Quality Low],1),MATCH(S$1,TableLookupSleepQuality[#Headers],0)))</f>
        <v/>
      </c>
      <c r="T1208" s="35" t="str">
        <f>IF($C1208="","",INDEX(TableLookupSleepQuality[],MATCH($C1208,TableLookupSleepQuality[Sleep Quality Low],1),MATCH(T$1,TableLookupSleepQuality[#Headers],0)))</f>
        <v/>
      </c>
      <c r="X1208" s="36" t="str">
        <f t="shared" si="298"/>
        <v/>
      </c>
      <c r="Y1208" s="40" t="str">
        <f t="shared" si="304"/>
        <v/>
      </c>
      <c r="Z1208" s="13" t="str">
        <f t="shared" si="304"/>
        <v/>
      </c>
      <c r="AA1208" s="13" t="str">
        <f t="shared" si="304"/>
        <v/>
      </c>
      <c r="AB1208" s="13" t="str">
        <f t="shared" si="304"/>
        <v/>
      </c>
      <c r="AC1208" s="13" t="str">
        <f t="shared" si="304"/>
        <v/>
      </c>
      <c r="AD1208" s="13" t="str">
        <f t="shared" si="304"/>
        <v/>
      </c>
    </row>
    <row r="1209" spans="7:30" x14ac:dyDescent="0.25">
      <c r="G1209" s="18" t="str">
        <f t="shared" si="289"/>
        <v/>
      </c>
      <c r="H1209" s="22" t="str">
        <f t="shared" si="290"/>
        <v/>
      </c>
      <c r="I1209" s="23" t="str">
        <f t="shared" si="291"/>
        <v/>
      </c>
      <c r="J1209" s="22" t="str">
        <f t="shared" si="292"/>
        <v/>
      </c>
      <c r="K1209" s="24" t="str">
        <f t="shared" si="293"/>
        <v/>
      </c>
      <c r="L1209" s="42" t="str">
        <f t="shared" si="299"/>
        <v/>
      </c>
      <c r="M1209" s="43" t="str">
        <f t="shared" si="300"/>
        <v/>
      </c>
      <c r="N1209" s="26" t="str">
        <f t="shared" si="294"/>
        <v/>
      </c>
      <c r="O1209" s="26" t="str">
        <f t="shared" si="295"/>
        <v/>
      </c>
      <c r="P1209" s="28" t="str">
        <f>IF(E1209="","",INDEX(TableLookupWakeUpScore[],MATCH(E1209,TableLookupWakeUpScore[Wake Up],0),MATCH(P$1,TableLookupWakeUpScore[#Headers],0)))</f>
        <v/>
      </c>
      <c r="Q1209" s="30" t="str">
        <f t="shared" si="296"/>
        <v/>
      </c>
      <c r="R1209" s="31" t="str">
        <f t="shared" si="297"/>
        <v/>
      </c>
      <c r="S1209" s="34" t="str">
        <f>IF($C1209="","",INDEX(TableLookupSleepQuality[],MATCH($C1209,TableLookupSleepQuality[Sleep Quality Low],1),MATCH(S$1,TableLookupSleepQuality[#Headers],0)))</f>
        <v/>
      </c>
      <c r="T1209" s="35" t="str">
        <f>IF($C1209="","",INDEX(TableLookupSleepQuality[],MATCH($C1209,TableLookupSleepQuality[Sleep Quality Low],1),MATCH(T$1,TableLookupSleepQuality[#Headers],0)))</f>
        <v/>
      </c>
      <c r="X1209" s="36" t="str">
        <f t="shared" si="298"/>
        <v/>
      </c>
      <c r="Y1209" s="40" t="str">
        <f t="shared" si="304"/>
        <v/>
      </c>
      <c r="Z1209" s="13" t="str">
        <f t="shared" si="304"/>
        <v/>
      </c>
      <c r="AA1209" s="13" t="str">
        <f t="shared" si="304"/>
        <v/>
      </c>
      <c r="AB1209" s="13" t="str">
        <f t="shared" si="304"/>
        <v/>
      </c>
      <c r="AC1209" s="13" t="str">
        <f t="shared" si="304"/>
        <v/>
      </c>
      <c r="AD1209" s="13" t="str">
        <f t="shared" si="304"/>
        <v/>
      </c>
    </row>
    <row r="1210" spans="7:30" x14ac:dyDescent="0.25">
      <c r="G1210" s="18" t="str">
        <f t="shared" si="289"/>
        <v/>
      </c>
      <c r="H1210" s="22" t="str">
        <f t="shared" si="290"/>
        <v/>
      </c>
      <c r="I1210" s="23" t="str">
        <f t="shared" si="291"/>
        <v/>
      </c>
      <c r="J1210" s="22" t="str">
        <f t="shared" si="292"/>
        <v/>
      </c>
      <c r="K1210" s="24" t="str">
        <f t="shared" si="293"/>
        <v/>
      </c>
      <c r="L1210" s="42" t="str">
        <f t="shared" si="299"/>
        <v/>
      </c>
      <c r="M1210" s="43" t="str">
        <f t="shared" si="300"/>
        <v/>
      </c>
      <c r="N1210" s="26" t="str">
        <f t="shared" si="294"/>
        <v/>
      </c>
      <c r="O1210" s="26" t="str">
        <f t="shared" si="295"/>
        <v/>
      </c>
      <c r="P1210" s="28" t="str">
        <f>IF(E1210="","",INDEX(TableLookupWakeUpScore[],MATCH(E1210,TableLookupWakeUpScore[Wake Up],0),MATCH(P$1,TableLookupWakeUpScore[#Headers],0)))</f>
        <v/>
      </c>
      <c r="Q1210" s="30" t="str">
        <f t="shared" si="296"/>
        <v/>
      </c>
      <c r="R1210" s="31" t="str">
        <f t="shared" si="297"/>
        <v/>
      </c>
      <c r="S1210" s="34" t="str">
        <f>IF($C1210="","",INDEX(TableLookupSleepQuality[],MATCH($C1210,TableLookupSleepQuality[Sleep Quality Low],1),MATCH(S$1,TableLookupSleepQuality[#Headers],0)))</f>
        <v/>
      </c>
      <c r="T1210" s="35" t="str">
        <f>IF($C1210="","",INDEX(TableLookupSleepQuality[],MATCH($C1210,TableLookupSleepQuality[Sleep Quality Low],1),MATCH(T$1,TableLookupSleepQuality[#Headers],0)))</f>
        <v/>
      </c>
      <c r="X1210" s="36" t="str">
        <f t="shared" si="298"/>
        <v/>
      </c>
      <c r="Y1210" s="40" t="str">
        <f t="shared" si="304"/>
        <v/>
      </c>
      <c r="Z1210" s="13" t="str">
        <f t="shared" si="304"/>
        <v/>
      </c>
      <c r="AA1210" s="13" t="str">
        <f t="shared" si="304"/>
        <v/>
      </c>
      <c r="AB1210" s="13" t="str">
        <f t="shared" si="304"/>
        <v/>
      </c>
      <c r="AC1210" s="13" t="str">
        <f t="shared" si="304"/>
        <v/>
      </c>
      <c r="AD1210" s="13" t="str">
        <f t="shared" si="304"/>
        <v/>
      </c>
    </row>
    <row r="1211" spans="7:30" x14ac:dyDescent="0.25">
      <c r="G1211" s="18" t="str">
        <f t="shared" si="289"/>
        <v/>
      </c>
      <c r="H1211" s="22" t="str">
        <f t="shared" si="290"/>
        <v/>
      </c>
      <c r="I1211" s="23" t="str">
        <f t="shared" si="291"/>
        <v/>
      </c>
      <c r="J1211" s="22" t="str">
        <f t="shared" si="292"/>
        <v/>
      </c>
      <c r="K1211" s="24" t="str">
        <f t="shared" si="293"/>
        <v/>
      </c>
      <c r="L1211" s="42" t="str">
        <f t="shared" si="299"/>
        <v/>
      </c>
      <c r="M1211" s="43" t="str">
        <f t="shared" si="300"/>
        <v/>
      </c>
      <c r="N1211" s="26" t="str">
        <f t="shared" si="294"/>
        <v/>
      </c>
      <c r="O1211" s="26" t="str">
        <f t="shared" si="295"/>
        <v/>
      </c>
      <c r="P1211" s="28" t="str">
        <f>IF(E1211="","",INDEX(TableLookupWakeUpScore[],MATCH(E1211,TableLookupWakeUpScore[Wake Up],0),MATCH(P$1,TableLookupWakeUpScore[#Headers],0)))</f>
        <v/>
      </c>
      <c r="Q1211" s="30" t="str">
        <f t="shared" si="296"/>
        <v/>
      </c>
      <c r="R1211" s="31" t="str">
        <f t="shared" si="297"/>
        <v/>
      </c>
      <c r="S1211" s="34" t="str">
        <f>IF($C1211="","",INDEX(TableLookupSleepQuality[],MATCH($C1211,TableLookupSleepQuality[Sleep Quality Low],1),MATCH(S$1,TableLookupSleepQuality[#Headers],0)))</f>
        <v/>
      </c>
      <c r="T1211" s="35" t="str">
        <f>IF($C1211="","",INDEX(TableLookupSleepQuality[],MATCH($C1211,TableLookupSleepQuality[Sleep Quality Low],1),MATCH(T$1,TableLookupSleepQuality[#Headers],0)))</f>
        <v/>
      </c>
      <c r="X1211" s="36" t="str">
        <f t="shared" si="298"/>
        <v/>
      </c>
      <c r="Y1211" s="40" t="str">
        <f t="shared" si="304"/>
        <v/>
      </c>
      <c r="Z1211" s="13" t="str">
        <f t="shared" si="304"/>
        <v/>
      </c>
      <c r="AA1211" s="13" t="str">
        <f t="shared" si="304"/>
        <v/>
      </c>
      <c r="AB1211" s="13" t="str">
        <f t="shared" si="304"/>
        <v/>
      </c>
      <c r="AC1211" s="13" t="str">
        <f t="shared" si="304"/>
        <v/>
      </c>
      <c r="AD1211" s="13" t="str">
        <f t="shared" si="304"/>
        <v/>
      </c>
    </row>
    <row r="1212" spans="7:30" x14ac:dyDescent="0.25">
      <c r="G1212" s="18" t="str">
        <f t="shared" si="289"/>
        <v/>
      </c>
      <c r="H1212" s="22" t="str">
        <f t="shared" si="290"/>
        <v/>
      </c>
      <c r="I1212" s="23" t="str">
        <f t="shared" si="291"/>
        <v/>
      </c>
      <c r="J1212" s="22" t="str">
        <f t="shared" si="292"/>
        <v/>
      </c>
      <c r="K1212" s="24" t="str">
        <f t="shared" si="293"/>
        <v/>
      </c>
      <c r="L1212" s="42" t="str">
        <f t="shared" si="299"/>
        <v/>
      </c>
      <c r="M1212" s="43" t="str">
        <f t="shared" si="300"/>
        <v/>
      </c>
      <c r="N1212" s="26" t="str">
        <f t="shared" si="294"/>
        <v/>
      </c>
      <c r="O1212" s="26" t="str">
        <f t="shared" si="295"/>
        <v/>
      </c>
      <c r="P1212" s="28" t="str">
        <f>IF(E1212="","",INDEX(TableLookupWakeUpScore[],MATCH(E1212,TableLookupWakeUpScore[Wake Up],0),MATCH(P$1,TableLookupWakeUpScore[#Headers],0)))</f>
        <v/>
      </c>
      <c r="Q1212" s="30" t="str">
        <f t="shared" si="296"/>
        <v/>
      </c>
      <c r="R1212" s="31" t="str">
        <f t="shared" si="297"/>
        <v/>
      </c>
      <c r="S1212" s="34" t="str">
        <f>IF($C1212="","",INDEX(TableLookupSleepQuality[],MATCH($C1212,TableLookupSleepQuality[Sleep Quality Low],1),MATCH(S$1,TableLookupSleepQuality[#Headers],0)))</f>
        <v/>
      </c>
      <c r="T1212" s="35" t="str">
        <f>IF($C1212="","",INDEX(TableLookupSleepQuality[],MATCH($C1212,TableLookupSleepQuality[Sleep Quality Low],1),MATCH(T$1,TableLookupSleepQuality[#Headers],0)))</f>
        <v/>
      </c>
      <c r="X1212" s="36" t="str">
        <f t="shared" si="298"/>
        <v/>
      </c>
      <c r="Y1212" s="40" t="str">
        <f t="shared" si="304"/>
        <v/>
      </c>
      <c r="Z1212" s="13" t="str">
        <f t="shared" si="304"/>
        <v/>
      </c>
      <c r="AA1212" s="13" t="str">
        <f t="shared" si="304"/>
        <v/>
      </c>
      <c r="AB1212" s="13" t="str">
        <f t="shared" si="304"/>
        <v/>
      </c>
      <c r="AC1212" s="13" t="str">
        <f t="shared" si="304"/>
        <v/>
      </c>
      <c r="AD1212" s="13" t="str">
        <f t="shared" si="304"/>
        <v/>
      </c>
    </row>
    <row r="1213" spans="7:30" x14ac:dyDescent="0.25">
      <c r="G1213" s="18" t="str">
        <f t="shared" si="289"/>
        <v/>
      </c>
      <c r="H1213" s="22" t="str">
        <f t="shared" si="290"/>
        <v/>
      </c>
      <c r="I1213" s="23" t="str">
        <f t="shared" si="291"/>
        <v/>
      </c>
      <c r="J1213" s="22" t="str">
        <f t="shared" si="292"/>
        <v/>
      </c>
      <c r="K1213" s="24" t="str">
        <f t="shared" si="293"/>
        <v/>
      </c>
      <c r="L1213" s="42" t="str">
        <f t="shared" si="299"/>
        <v/>
      </c>
      <c r="M1213" s="43" t="str">
        <f t="shared" si="300"/>
        <v/>
      </c>
      <c r="N1213" s="26" t="str">
        <f t="shared" si="294"/>
        <v/>
      </c>
      <c r="O1213" s="26" t="str">
        <f t="shared" si="295"/>
        <v/>
      </c>
      <c r="P1213" s="28" t="str">
        <f>IF(E1213="","",INDEX(TableLookupWakeUpScore[],MATCH(E1213,TableLookupWakeUpScore[Wake Up],0),MATCH(P$1,TableLookupWakeUpScore[#Headers],0)))</f>
        <v/>
      </c>
      <c r="Q1213" s="30" t="str">
        <f t="shared" si="296"/>
        <v/>
      </c>
      <c r="R1213" s="31" t="str">
        <f t="shared" si="297"/>
        <v/>
      </c>
      <c r="S1213" s="34" t="str">
        <f>IF($C1213="","",INDEX(TableLookupSleepQuality[],MATCH($C1213,TableLookupSleepQuality[Sleep Quality Low],1),MATCH(S$1,TableLookupSleepQuality[#Headers],0)))</f>
        <v/>
      </c>
      <c r="T1213" s="35" t="str">
        <f>IF($C1213="","",INDEX(TableLookupSleepQuality[],MATCH($C1213,TableLookupSleepQuality[Sleep Quality Low],1),MATCH(T$1,TableLookupSleepQuality[#Headers],0)))</f>
        <v/>
      </c>
      <c r="X1213" s="36" t="str">
        <f t="shared" si="298"/>
        <v/>
      </c>
      <c r="Y1213" s="40" t="str">
        <f t="shared" si="304"/>
        <v/>
      </c>
      <c r="Z1213" s="13" t="str">
        <f t="shared" si="304"/>
        <v/>
      </c>
      <c r="AA1213" s="13" t="str">
        <f t="shared" si="304"/>
        <v/>
      </c>
      <c r="AB1213" s="13" t="str">
        <f t="shared" si="304"/>
        <v/>
      </c>
      <c r="AC1213" s="13" t="str">
        <f t="shared" si="304"/>
        <v/>
      </c>
      <c r="AD1213" s="13" t="str">
        <f t="shared" si="304"/>
        <v/>
      </c>
    </row>
    <row r="1214" spans="7:30" x14ac:dyDescent="0.25">
      <c r="G1214" s="18" t="str">
        <f t="shared" si="289"/>
        <v/>
      </c>
      <c r="H1214" s="22" t="str">
        <f t="shared" si="290"/>
        <v/>
      </c>
      <c r="I1214" s="23" t="str">
        <f t="shared" si="291"/>
        <v/>
      </c>
      <c r="J1214" s="22" t="str">
        <f t="shared" si="292"/>
        <v/>
      </c>
      <c r="K1214" s="24" t="str">
        <f t="shared" si="293"/>
        <v/>
      </c>
      <c r="L1214" s="42" t="str">
        <f t="shared" si="299"/>
        <v/>
      </c>
      <c r="M1214" s="43" t="str">
        <f t="shared" si="300"/>
        <v/>
      </c>
      <c r="N1214" s="26" t="str">
        <f t="shared" si="294"/>
        <v/>
      </c>
      <c r="O1214" s="26" t="str">
        <f t="shared" si="295"/>
        <v/>
      </c>
      <c r="P1214" s="28" t="str">
        <f>IF(E1214="","",INDEX(TableLookupWakeUpScore[],MATCH(E1214,TableLookupWakeUpScore[Wake Up],0),MATCH(P$1,TableLookupWakeUpScore[#Headers],0)))</f>
        <v/>
      </c>
      <c r="Q1214" s="30" t="str">
        <f t="shared" si="296"/>
        <v/>
      </c>
      <c r="R1214" s="31" t="str">
        <f t="shared" si="297"/>
        <v/>
      </c>
      <c r="S1214" s="34" t="str">
        <f>IF($C1214="","",INDEX(TableLookupSleepQuality[],MATCH($C1214,TableLookupSleepQuality[Sleep Quality Low],1),MATCH(S$1,TableLookupSleepQuality[#Headers],0)))</f>
        <v/>
      </c>
      <c r="T1214" s="35" t="str">
        <f>IF($C1214="","",INDEX(TableLookupSleepQuality[],MATCH($C1214,TableLookupSleepQuality[Sleep Quality Low],1),MATCH(T$1,TableLookupSleepQuality[#Headers],0)))</f>
        <v/>
      </c>
      <c r="X1214" s="36" t="str">
        <f t="shared" si="298"/>
        <v/>
      </c>
      <c r="Y1214" s="40" t="str">
        <f t="shared" si="304"/>
        <v/>
      </c>
      <c r="Z1214" s="13" t="str">
        <f t="shared" si="304"/>
        <v/>
      </c>
      <c r="AA1214" s="13" t="str">
        <f t="shared" si="304"/>
        <v/>
      </c>
      <c r="AB1214" s="13" t="str">
        <f t="shared" si="304"/>
        <v/>
      </c>
      <c r="AC1214" s="13" t="str">
        <f t="shared" si="304"/>
        <v/>
      </c>
      <c r="AD1214" s="13" t="str">
        <f t="shared" si="304"/>
        <v/>
      </c>
    </row>
    <row r="1215" spans="7:30" x14ac:dyDescent="0.25">
      <c r="G1215" s="18" t="str">
        <f t="shared" si="289"/>
        <v/>
      </c>
      <c r="H1215" s="22" t="str">
        <f t="shared" si="290"/>
        <v/>
      </c>
      <c r="I1215" s="23" t="str">
        <f t="shared" si="291"/>
        <v/>
      </c>
      <c r="J1215" s="22" t="str">
        <f t="shared" si="292"/>
        <v/>
      </c>
      <c r="K1215" s="24" t="str">
        <f t="shared" si="293"/>
        <v/>
      </c>
      <c r="L1215" s="42" t="str">
        <f t="shared" si="299"/>
        <v/>
      </c>
      <c r="M1215" s="43" t="str">
        <f t="shared" si="300"/>
        <v/>
      </c>
      <c r="N1215" s="26" t="str">
        <f t="shared" si="294"/>
        <v/>
      </c>
      <c r="O1215" s="26" t="str">
        <f t="shared" si="295"/>
        <v/>
      </c>
      <c r="P1215" s="28" t="str">
        <f>IF(E1215="","",INDEX(TableLookupWakeUpScore[],MATCH(E1215,TableLookupWakeUpScore[Wake Up],0),MATCH(P$1,TableLookupWakeUpScore[#Headers],0)))</f>
        <v/>
      </c>
      <c r="Q1215" s="30" t="str">
        <f t="shared" si="296"/>
        <v/>
      </c>
      <c r="R1215" s="31" t="str">
        <f t="shared" si="297"/>
        <v/>
      </c>
      <c r="S1215" s="34" t="str">
        <f>IF($C1215="","",INDEX(TableLookupSleepQuality[],MATCH($C1215,TableLookupSleepQuality[Sleep Quality Low],1),MATCH(S$1,TableLookupSleepQuality[#Headers],0)))</f>
        <v/>
      </c>
      <c r="T1215" s="35" t="str">
        <f>IF($C1215="","",INDEX(TableLookupSleepQuality[],MATCH($C1215,TableLookupSleepQuality[Sleep Quality Low],1),MATCH(T$1,TableLookupSleepQuality[#Headers],0)))</f>
        <v/>
      </c>
      <c r="X1215" s="36" t="str">
        <f t="shared" si="298"/>
        <v/>
      </c>
      <c r="Y1215" s="40" t="str">
        <f t="shared" si="304"/>
        <v/>
      </c>
      <c r="Z1215" s="13" t="str">
        <f t="shared" si="304"/>
        <v/>
      </c>
      <c r="AA1215" s="13" t="str">
        <f t="shared" si="304"/>
        <v/>
      </c>
      <c r="AB1215" s="13" t="str">
        <f t="shared" si="304"/>
        <v/>
      </c>
      <c r="AC1215" s="13" t="str">
        <f t="shared" si="304"/>
        <v/>
      </c>
      <c r="AD1215" s="13" t="str">
        <f t="shared" si="304"/>
        <v/>
      </c>
    </row>
    <row r="1216" spans="7:30" x14ac:dyDescent="0.25">
      <c r="G1216" s="18" t="str">
        <f t="shared" si="289"/>
        <v/>
      </c>
      <c r="H1216" s="22" t="str">
        <f t="shared" si="290"/>
        <v/>
      </c>
      <c r="I1216" s="23" t="str">
        <f t="shared" si="291"/>
        <v/>
      </c>
      <c r="J1216" s="22" t="str">
        <f t="shared" si="292"/>
        <v/>
      </c>
      <c r="K1216" s="24" t="str">
        <f t="shared" si="293"/>
        <v/>
      </c>
      <c r="L1216" s="42" t="str">
        <f t="shared" si="299"/>
        <v/>
      </c>
      <c r="M1216" s="43" t="str">
        <f t="shared" si="300"/>
        <v/>
      </c>
      <c r="N1216" s="26" t="str">
        <f t="shared" si="294"/>
        <v/>
      </c>
      <c r="O1216" s="26" t="str">
        <f t="shared" si="295"/>
        <v/>
      </c>
      <c r="P1216" s="28" t="str">
        <f>IF(E1216="","",INDEX(TableLookupWakeUpScore[],MATCH(E1216,TableLookupWakeUpScore[Wake Up],0),MATCH(P$1,TableLookupWakeUpScore[#Headers],0)))</f>
        <v/>
      </c>
      <c r="Q1216" s="30" t="str">
        <f t="shared" si="296"/>
        <v/>
      </c>
      <c r="R1216" s="31" t="str">
        <f t="shared" si="297"/>
        <v/>
      </c>
      <c r="S1216" s="34" t="str">
        <f>IF($C1216="","",INDEX(TableLookupSleepQuality[],MATCH($C1216,TableLookupSleepQuality[Sleep Quality Low],1),MATCH(S$1,TableLookupSleepQuality[#Headers],0)))</f>
        <v/>
      </c>
      <c r="T1216" s="35" t="str">
        <f>IF($C1216="","",INDEX(TableLookupSleepQuality[],MATCH($C1216,TableLookupSleepQuality[Sleep Quality Low],1),MATCH(T$1,TableLookupSleepQuality[#Headers],0)))</f>
        <v/>
      </c>
      <c r="X1216" s="36" t="str">
        <f t="shared" si="298"/>
        <v/>
      </c>
      <c r="Y1216" s="40" t="str">
        <f t="shared" si="304"/>
        <v/>
      </c>
      <c r="Z1216" s="13" t="str">
        <f t="shared" si="304"/>
        <v/>
      </c>
      <c r="AA1216" s="13" t="str">
        <f t="shared" si="304"/>
        <v/>
      </c>
      <c r="AB1216" s="13" t="str">
        <f t="shared" si="304"/>
        <v/>
      </c>
      <c r="AC1216" s="13" t="str">
        <f t="shared" si="304"/>
        <v/>
      </c>
      <c r="AD1216" s="13" t="str">
        <f t="shared" si="304"/>
        <v/>
      </c>
    </row>
    <row r="1217" spans="7:30" x14ac:dyDescent="0.25">
      <c r="G1217" s="18" t="str">
        <f t="shared" si="289"/>
        <v/>
      </c>
      <c r="H1217" s="22" t="str">
        <f t="shared" si="290"/>
        <v/>
      </c>
      <c r="I1217" s="23" t="str">
        <f t="shared" si="291"/>
        <v/>
      </c>
      <c r="J1217" s="22" t="str">
        <f t="shared" si="292"/>
        <v/>
      </c>
      <c r="K1217" s="24" t="str">
        <f t="shared" si="293"/>
        <v/>
      </c>
      <c r="L1217" s="42" t="str">
        <f t="shared" si="299"/>
        <v/>
      </c>
      <c r="M1217" s="43" t="str">
        <f t="shared" si="300"/>
        <v/>
      </c>
      <c r="N1217" s="26" t="str">
        <f t="shared" si="294"/>
        <v/>
      </c>
      <c r="O1217" s="26" t="str">
        <f t="shared" si="295"/>
        <v/>
      </c>
      <c r="P1217" s="28" t="str">
        <f>IF(E1217="","",INDEX(TableLookupWakeUpScore[],MATCH(E1217,TableLookupWakeUpScore[Wake Up],0),MATCH(P$1,TableLookupWakeUpScore[#Headers],0)))</f>
        <v/>
      </c>
      <c r="Q1217" s="30" t="str">
        <f t="shared" si="296"/>
        <v/>
      </c>
      <c r="R1217" s="31" t="str">
        <f t="shared" si="297"/>
        <v/>
      </c>
      <c r="S1217" s="34" t="str">
        <f>IF($C1217="","",INDEX(TableLookupSleepQuality[],MATCH($C1217,TableLookupSleepQuality[Sleep Quality Low],1),MATCH(S$1,TableLookupSleepQuality[#Headers],0)))</f>
        <v/>
      </c>
      <c r="T1217" s="35" t="str">
        <f>IF($C1217="","",INDEX(TableLookupSleepQuality[],MATCH($C1217,TableLookupSleepQuality[Sleep Quality Low],1),MATCH(T$1,TableLookupSleepQuality[#Headers],0)))</f>
        <v/>
      </c>
      <c r="X1217" s="36" t="str">
        <f t="shared" si="298"/>
        <v/>
      </c>
      <c r="Y1217" s="40" t="str">
        <f t="shared" si="304"/>
        <v/>
      </c>
      <c r="Z1217" s="13" t="str">
        <f t="shared" si="304"/>
        <v/>
      </c>
      <c r="AA1217" s="13" t="str">
        <f t="shared" si="304"/>
        <v/>
      </c>
      <c r="AB1217" s="13" t="str">
        <f t="shared" si="304"/>
        <v/>
      </c>
      <c r="AC1217" s="13" t="str">
        <f t="shared" si="304"/>
        <v/>
      </c>
      <c r="AD1217" s="13" t="str">
        <f t="shared" si="304"/>
        <v/>
      </c>
    </row>
    <row r="1218" spans="7:30" x14ac:dyDescent="0.25">
      <c r="G1218" s="18" t="str">
        <f t="shared" ref="G1218:G1281" si="305">IF($B1218="","",VALUE(TEXT($B1218,"yyyy")))</f>
        <v/>
      </c>
      <c r="H1218" s="22" t="str">
        <f t="shared" ref="H1218:H1281" si="306">IF($B1218="","",VALUE(TEXT($B1218,"mm")))</f>
        <v/>
      </c>
      <c r="I1218" s="23" t="str">
        <f t="shared" ref="I1218:I1281" si="307">IF($B1218="","",TEXT($B1218,"mmm"))</f>
        <v/>
      </c>
      <c r="J1218" s="22" t="str">
        <f t="shared" ref="J1218:J1281" si="308">IF($B1218="","",VALUE(TEXT($B1218,"dd")))</f>
        <v/>
      </c>
      <c r="K1218" s="24" t="str">
        <f t="shared" ref="K1218:K1281" si="309">IF($B1218="","",TEXT($B1218,"ddd"))</f>
        <v/>
      </c>
      <c r="L1218" s="42" t="str">
        <f t="shared" si="299"/>
        <v/>
      </c>
      <c r="M1218" s="43" t="str">
        <f t="shared" si="300"/>
        <v/>
      </c>
      <c r="N1218" s="26" t="str">
        <f t="shared" ref="N1218:N1281" si="310">IF(A1218="","",TIME(HOUR(A1218),MINUTE(A1218),SECOND(A1218)))</f>
        <v/>
      </c>
      <c r="O1218" s="26" t="str">
        <f t="shared" ref="O1218:O1281" si="311">IF(B1218="","",TIME(HOUR(B1218),MINUTE(B1218),SECOND(B1218)))</f>
        <v/>
      </c>
      <c r="P1218" s="28" t="str">
        <f>IF(E1218="","",INDEX(TableLookupWakeUpScore[],MATCH(E1218,TableLookupWakeUpScore[Wake Up],0),MATCH(P$1,TableLookupWakeUpScore[#Headers],0)))</f>
        <v/>
      </c>
      <c r="Q1218" s="30" t="str">
        <f t="shared" ref="Q1218:Q1281" si="312">IF(D1218="","",D1218*24)</f>
        <v/>
      </c>
      <c r="R1218" s="31" t="str">
        <f t="shared" ref="R1218:R1281" si="313">IF(OR(A1218="",B1218=""),"",B1218-A1218)</f>
        <v/>
      </c>
      <c r="S1218" s="34" t="str">
        <f>IF($C1218="","",INDEX(TableLookupSleepQuality[],MATCH($C1218,TableLookupSleepQuality[Sleep Quality Low],1),MATCH(S$1,TableLookupSleepQuality[#Headers],0)))</f>
        <v/>
      </c>
      <c r="T1218" s="35" t="str">
        <f>IF($C1218="","",INDEX(TableLookupSleepQuality[],MATCH($C1218,TableLookupSleepQuality[Sleep Quality Low],1),MATCH(T$1,TableLookupSleepQuality[#Headers],0)))</f>
        <v/>
      </c>
      <c r="X1218" s="36" t="str">
        <f t="shared" ref="X1218:X1281" si="314">IF($M1218="","",IF($M1218&gt;=RangeLookupDateStartedRecordingSleepNotes,"YES","NO"))</f>
        <v/>
      </c>
      <c r="Y1218" s="40" t="str">
        <f t="shared" si="304"/>
        <v/>
      </c>
      <c r="Z1218" s="13" t="str">
        <f t="shared" si="304"/>
        <v/>
      </c>
      <c r="AA1218" s="13" t="str">
        <f t="shared" si="304"/>
        <v/>
      </c>
      <c r="AB1218" s="13" t="str">
        <f t="shared" si="304"/>
        <v/>
      </c>
      <c r="AC1218" s="13" t="str">
        <f t="shared" si="304"/>
        <v/>
      </c>
      <c r="AD1218" s="13" t="str">
        <f t="shared" si="304"/>
        <v/>
      </c>
    </row>
    <row r="1219" spans="7:30" x14ac:dyDescent="0.25">
      <c r="G1219" s="18" t="str">
        <f t="shared" si="305"/>
        <v/>
      </c>
      <c r="H1219" s="22" t="str">
        <f t="shared" si="306"/>
        <v/>
      </c>
      <c r="I1219" s="23" t="str">
        <f t="shared" si="307"/>
        <v/>
      </c>
      <c r="J1219" s="22" t="str">
        <f t="shared" si="308"/>
        <v/>
      </c>
      <c r="K1219" s="24" t="str">
        <f t="shared" si="309"/>
        <v/>
      </c>
      <c r="L1219" s="42" t="str">
        <f t="shared" ref="L1219:L1282" si="315">IF(A1219="","",DATE(YEAR(A1219),MONTH(A1219),DAY(A1219)))</f>
        <v/>
      </c>
      <c r="M1219" s="43" t="str">
        <f t="shared" ref="M1219:M1282" si="316">IF(B1219="","",DATE(YEAR(B1219),MONTH(B1219),DAY(B1219)))</f>
        <v/>
      </c>
      <c r="N1219" s="26" t="str">
        <f t="shared" si="310"/>
        <v/>
      </c>
      <c r="O1219" s="26" t="str">
        <f t="shared" si="311"/>
        <v/>
      </c>
      <c r="P1219" s="28" t="str">
        <f>IF(E1219="","",INDEX(TableLookupWakeUpScore[],MATCH(E1219,TableLookupWakeUpScore[Wake Up],0),MATCH(P$1,TableLookupWakeUpScore[#Headers],0)))</f>
        <v/>
      </c>
      <c r="Q1219" s="30" t="str">
        <f t="shared" si="312"/>
        <v/>
      </c>
      <c r="R1219" s="31" t="str">
        <f t="shared" si="313"/>
        <v/>
      </c>
      <c r="S1219" s="34" t="str">
        <f>IF($C1219="","",INDEX(TableLookupSleepQuality[],MATCH($C1219,TableLookupSleepQuality[Sleep Quality Low],1),MATCH(S$1,TableLookupSleepQuality[#Headers],0)))</f>
        <v/>
      </c>
      <c r="T1219" s="35" t="str">
        <f>IF($C1219="","",INDEX(TableLookupSleepQuality[],MATCH($C1219,TableLookupSleepQuality[Sleep Quality Low],1),MATCH(T$1,TableLookupSleepQuality[#Headers],0)))</f>
        <v/>
      </c>
      <c r="X1219" s="36" t="str">
        <f t="shared" si="314"/>
        <v/>
      </c>
      <c r="Y1219" s="40" t="str">
        <f t="shared" ref="Y1219:AD1234" si="317">IF(OR($X1219="NO",$X1219=""),"",IF(COUNTIF($F1219,"*" &amp; Y$1 &amp; "*"),"YES","NO"))</f>
        <v/>
      </c>
      <c r="Z1219" s="13" t="str">
        <f t="shared" si="317"/>
        <v/>
      </c>
      <c r="AA1219" s="13" t="str">
        <f t="shared" si="317"/>
        <v/>
      </c>
      <c r="AB1219" s="13" t="str">
        <f t="shared" si="317"/>
        <v/>
      </c>
      <c r="AC1219" s="13" t="str">
        <f t="shared" si="317"/>
        <v/>
      </c>
      <c r="AD1219" s="13" t="str">
        <f t="shared" si="317"/>
        <v/>
      </c>
    </row>
    <row r="1220" spans="7:30" x14ac:dyDescent="0.25">
      <c r="G1220" s="18" t="str">
        <f t="shared" si="305"/>
        <v/>
      </c>
      <c r="H1220" s="22" t="str">
        <f t="shared" si="306"/>
        <v/>
      </c>
      <c r="I1220" s="23" t="str">
        <f t="shared" si="307"/>
        <v/>
      </c>
      <c r="J1220" s="22" t="str">
        <f t="shared" si="308"/>
        <v/>
      </c>
      <c r="K1220" s="24" t="str">
        <f t="shared" si="309"/>
        <v/>
      </c>
      <c r="L1220" s="42" t="str">
        <f t="shared" si="315"/>
        <v/>
      </c>
      <c r="M1220" s="43" t="str">
        <f t="shared" si="316"/>
        <v/>
      </c>
      <c r="N1220" s="26" t="str">
        <f t="shared" si="310"/>
        <v/>
      </c>
      <c r="O1220" s="26" t="str">
        <f t="shared" si="311"/>
        <v/>
      </c>
      <c r="P1220" s="28" t="str">
        <f>IF(E1220="","",INDEX(TableLookupWakeUpScore[],MATCH(E1220,TableLookupWakeUpScore[Wake Up],0),MATCH(P$1,TableLookupWakeUpScore[#Headers],0)))</f>
        <v/>
      </c>
      <c r="Q1220" s="30" t="str">
        <f t="shared" si="312"/>
        <v/>
      </c>
      <c r="R1220" s="31" t="str">
        <f t="shared" si="313"/>
        <v/>
      </c>
      <c r="S1220" s="34" t="str">
        <f>IF($C1220="","",INDEX(TableLookupSleepQuality[],MATCH($C1220,TableLookupSleepQuality[Sleep Quality Low],1),MATCH(S$1,TableLookupSleepQuality[#Headers],0)))</f>
        <v/>
      </c>
      <c r="T1220" s="35" t="str">
        <f>IF($C1220="","",INDEX(TableLookupSleepQuality[],MATCH($C1220,TableLookupSleepQuality[Sleep Quality Low],1),MATCH(T$1,TableLookupSleepQuality[#Headers],0)))</f>
        <v/>
      </c>
      <c r="X1220" s="36" t="str">
        <f t="shared" si="314"/>
        <v/>
      </c>
      <c r="Y1220" s="40" t="str">
        <f t="shared" si="317"/>
        <v/>
      </c>
      <c r="Z1220" s="13" t="str">
        <f t="shared" si="317"/>
        <v/>
      </c>
      <c r="AA1220" s="13" t="str">
        <f t="shared" si="317"/>
        <v/>
      </c>
      <c r="AB1220" s="13" t="str">
        <f t="shared" si="317"/>
        <v/>
      </c>
      <c r="AC1220" s="13" t="str">
        <f t="shared" si="317"/>
        <v/>
      </c>
      <c r="AD1220" s="13" t="str">
        <f t="shared" si="317"/>
        <v/>
      </c>
    </row>
    <row r="1221" spans="7:30" x14ac:dyDescent="0.25">
      <c r="G1221" s="18" t="str">
        <f t="shared" si="305"/>
        <v/>
      </c>
      <c r="H1221" s="22" t="str">
        <f t="shared" si="306"/>
        <v/>
      </c>
      <c r="I1221" s="23" t="str">
        <f t="shared" si="307"/>
        <v/>
      </c>
      <c r="J1221" s="22" t="str">
        <f t="shared" si="308"/>
        <v/>
      </c>
      <c r="K1221" s="24" t="str">
        <f t="shared" si="309"/>
        <v/>
      </c>
      <c r="L1221" s="42" t="str">
        <f t="shared" si="315"/>
        <v/>
      </c>
      <c r="M1221" s="43" t="str">
        <f t="shared" si="316"/>
        <v/>
      </c>
      <c r="N1221" s="26" t="str">
        <f t="shared" si="310"/>
        <v/>
      </c>
      <c r="O1221" s="26" t="str">
        <f t="shared" si="311"/>
        <v/>
      </c>
      <c r="P1221" s="28" t="str">
        <f>IF(E1221="","",INDEX(TableLookupWakeUpScore[],MATCH(E1221,TableLookupWakeUpScore[Wake Up],0),MATCH(P$1,TableLookupWakeUpScore[#Headers],0)))</f>
        <v/>
      </c>
      <c r="Q1221" s="30" t="str">
        <f t="shared" si="312"/>
        <v/>
      </c>
      <c r="R1221" s="31" t="str">
        <f t="shared" si="313"/>
        <v/>
      </c>
      <c r="S1221" s="34" t="str">
        <f>IF($C1221="","",INDEX(TableLookupSleepQuality[],MATCH($C1221,TableLookupSleepQuality[Sleep Quality Low],1),MATCH(S$1,TableLookupSleepQuality[#Headers],0)))</f>
        <v/>
      </c>
      <c r="T1221" s="35" t="str">
        <f>IF($C1221="","",INDEX(TableLookupSleepQuality[],MATCH($C1221,TableLookupSleepQuality[Sleep Quality Low],1),MATCH(T$1,TableLookupSleepQuality[#Headers],0)))</f>
        <v/>
      </c>
      <c r="X1221" s="36" t="str">
        <f t="shared" si="314"/>
        <v/>
      </c>
      <c r="Y1221" s="40" t="str">
        <f t="shared" si="317"/>
        <v/>
      </c>
      <c r="Z1221" s="13" t="str">
        <f t="shared" si="317"/>
        <v/>
      </c>
      <c r="AA1221" s="13" t="str">
        <f t="shared" si="317"/>
        <v/>
      </c>
      <c r="AB1221" s="13" t="str">
        <f t="shared" si="317"/>
        <v/>
      </c>
      <c r="AC1221" s="13" t="str">
        <f t="shared" si="317"/>
        <v/>
      </c>
      <c r="AD1221" s="13" t="str">
        <f t="shared" si="317"/>
        <v/>
      </c>
    </row>
    <row r="1222" spans="7:30" x14ac:dyDescent="0.25">
      <c r="G1222" s="18" t="str">
        <f t="shared" si="305"/>
        <v/>
      </c>
      <c r="H1222" s="22" t="str">
        <f t="shared" si="306"/>
        <v/>
      </c>
      <c r="I1222" s="23" t="str">
        <f t="shared" si="307"/>
        <v/>
      </c>
      <c r="J1222" s="22" t="str">
        <f t="shared" si="308"/>
        <v/>
      </c>
      <c r="K1222" s="24" t="str">
        <f t="shared" si="309"/>
        <v/>
      </c>
      <c r="L1222" s="42" t="str">
        <f t="shared" si="315"/>
        <v/>
      </c>
      <c r="M1222" s="43" t="str">
        <f t="shared" si="316"/>
        <v/>
      </c>
      <c r="N1222" s="26" t="str">
        <f t="shared" si="310"/>
        <v/>
      </c>
      <c r="O1222" s="26" t="str">
        <f t="shared" si="311"/>
        <v/>
      </c>
      <c r="P1222" s="28" t="str">
        <f>IF(E1222="","",INDEX(TableLookupWakeUpScore[],MATCH(E1222,TableLookupWakeUpScore[Wake Up],0),MATCH(P$1,TableLookupWakeUpScore[#Headers],0)))</f>
        <v/>
      </c>
      <c r="Q1222" s="30" t="str">
        <f t="shared" si="312"/>
        <v/>
      </c>
      <c r="R1222" s="31" t="str">
        <f t="shared" si="313"/>
        <v/>
      </c>
      <c r="S1222" s="34" t="str">
        <f>IF($C1222="","",INDEX(TableLookupSleepQuality[],MATCH($C1222,TableLookupSleepQuality[Sleep Quality Low],1),MATCH(S$1,TableLookupSleepQuality[#Headers],0)))</f>
        <v/>
      </c>
      <c r="T1222" s="35" t="str">
        <f>IF($C1222="","",INDEX(TableLookupSleepQuality[],MATCH($C1222,TableLookupSleepQuality[Sleep Quality Low],1),MATCH(T$1,TableLookupSleepQuality[#Headers],0)))</f>
        <v/>
      </c>
      <c r="X1222" s="36" t="str">
        <f t="shared" si="314"/>
        <v/>
      </c>
      <c r="Y1222" s="40" t="str">
        <f t="shared" si="317"/>
        <v/>
      </c>
      <c r="Z1222" s="13" t="str">
        <f t="shared" si="317"/>
        <v/>
      </c>
      <c r="AA1222" s="13" t="str">
        <f t="shared" si="317"/>
        <v/>
      </c>
      <c r="AB1222" s="13" t="str">
        <f t="shared" si="317"/>
        <v/>
      </c>
      <c r="AC1222" s="13" t="str">
        <f t="shared" si="317"/>
        <v/>
      </c>
      <c r="AD1222" s="13" t="str">
        <f t="shared" si="317"/>
        <v/>
      </c>
    </row>
    <row r="1223" spans="7:30" x14ac:dyDescent="0.25">
      <c r="G1223" s="18" t="str">
        <f t="shared" si="305"/>
        <v/>
      </c>
      <c r="H1223" s="22" t="str">
        <f t="shared" si="306"/>
        <v/>
      </c>
      <c r="I1223" s="23" t="str">
        <f t="shared" si="307"/>
        <v/>
      </c>
      <c r="J1223" s="22" t="str">
        <f t="shared" si="308"/>
        <v/>
      </c>
      <c r="K1223" s="24" t="str">
        <f t="shared" si="309"/>
        <v/>
      </c>
      <c r="L1223" s="42" t="str">
        <f t="shared" si="315"/>
        <v/>
      </c>
      <c r="M1223" s="43" t="str">
        <f t="shared" si="316"/>
        <v/>
      </c>
      <c r="N1223" s="26" t="str">
        <f t="shared" si="310"/>
        <v/>
      </c>
      <c r="O1223" s="26" t="str">
        <f t="shared" si="311"/>
        <v/>
      </c>
      <c r="P1223" s="28" t="str">
        <f>IF(E1223="","",INDEX(TableLookupWakeUpScore[],MATCH(E1223,TableLookupWakeUpScore[Wake Up],0),MATCH(P$1,TableLookupWakeUpScore[#Headers],0)))</f>
        <v/>
      </c>
      <c r="Q1223" s="30" t="str">
        <f t="shared" si="312"/>
        <v/>
      </c>
      <c r="R1223" s="31" t="str">
        <f t="shared" si="313"/>
        <v/>
      </c>
      <c r="S1223" s="34" t="str">
        <f>IF($C1223="","",INDEX(TableLookupSleepQuality[],MATCH($C1223,TableLookupSleepQuality[Sleep Quality Low],1),MATCH(S$1,TableLookupSleepQuality[#Headers],0)))</f>
        <v/>
      </c>
      <c r="T1223" s="35" t="str">
        <f>IF($C1223="","",INDEX(TableLookupSleepQuality[],MATCH($C1223,TableLookupSleepQuality[Sleep Quality Low],1),MATCH(T$1,TableLookupSleepQuality[#Headers],0)))</f>
        <v/>
      </c>
      <c r="X1223" s="36" t="str">
        <f t="shared" si="314"/>
        <v/>
      </c>
      <c r="Y1223" s="40" t="str">
        <f t="shared" si="317"/>
        <v/>
      </c>
      <c r="Z1223" s="13" t="str">
        <f t="shared" si="317"/>
        <v/>
      </c>
      <c r="AA1223" s="13" t="str">
        <f t="shared" si="317"/>
        <v/>
      </c>
      <c r="AB1223" s="13" t="str">
        <f t="shared" si="317"/>
        <v/>
      </c>
      <c r="AC1223" s="13" t="str">
        <f t="shared" si="317"/>
        <v/>
      </c>
      <c r="AD1223" s="13" t="str">
        <f t="shared" si="317"/>
        <v/>
      </c>
    </row>
    <row r="1224" spans="7:30" x14ac:dyDescent="0.25">
      <c r="G1224" s="18" t="str">
        <f t="shared" si="305"/>
        <v/>
      </c>
      <c r="H1224" s="22" t="str">
        <f t="shared" si="306"/>
        <v/>
      </c>
      <c r="I1224" s="23" t="str">
        <f t="shared" si="307"/>
        <v/>
      </c>
      <c r="J1224" s="22" t="str">
        <f t="shared" si="308"/>
        <v/>
      </c>
      <c r="K1224" s="24" t="str">
        <f t="shared" si="309"/>
        <v/>
      </c>
      <c r="L1224" s="42" t="str">
        <f t="shared" si="315"/>
        <v/>
      </c>
      <c r="M1224" s="43" t="str">
        <f t="shared" si="316"/>
        <v/>
      </c>
      <c r="N1224" s="26" t="str">
        <f t="shared" si="310"/>
        <v/>
      </c>
      <c r="O1224" s="26" t="str">
        <f t="shared" si="311"/>
        <v/>
      </c>
      <c r="P1224" s="28" t="str">
        <f>IF(E1224="","",INDEX(TableLookupWakeUpScore[],MATCH(E1224,TableLookupWakeUpScore[Wake Up],0),MATCH(P$1,TableLookupWakeUpScore[#Headers],0)))</f>
        <v/>
      </c>
      <c r="Q1224" s="30" t="str">
        <f t="shared" si="312"/>
        <v/>
      </c>
      <c r="R1224" s="31" t="str">
        <f t="shared" si="313"/>
        <v/>
      </c>
      <c r="S1224" s="34" t="str">
        <f>IF($C1224="","",INDEX(TableLookupSleepQuality[],MATCH($C1224,TableLookupSleepQuality[Sleep Quality Low],1),MATCH(S$1,TableLookupSleepQuality[#Headers],0)))</f>
        <v/>
      </c>
      <c r="T1224" s="35" t="str">
        <f>IF($C1224="","",INDEX(TableLookupSleepQuality[],MATCH($C1224,TableLookupSleepQuality[Sleep Quality Low],1),MATCH(T$1,TableLookupSleepQuality[#Headers],0)))</f>
        <v/>
      </c>
      <c r="X1224" s="36" t="str">
        <f t="shared" si="314"/>
        <v/>
      </c>
      <c r="Y1224" s="40" t="str">
        <f t="shared" si="317"/>
        <v/>
      </c>
      <c r="Z1224" s="13" t="str">
        <f t="shared" si="317"/>
        <v/>
      </c>
      <c r="AA1224" s="13" t="str">
        <f t="shared" si="317"/>
        <v/>
      </c>
      <c r="AB1224" s="13" t="str">
        <f t="shared" si="317"/>
        <v/>
      </c>
      <c r="AC1224" s="13" t="str">
        <f t="shared" si="317"/>
        <v/>
      </c>
      <c r="AD1224" s="13" t="str">
        <f t="shared" si="317"/>
        <v/>
      </c>
    </row>
    <row r="1225" spans="7:30" x14ac:dyDescent="0.25">
      <c r="G1225" s="18" t="str">
        <f t="shared" si="305"/>
        <v/>
      </c>
      <c r="H1225" s="22" t="str">
        <f t="shared" si="306"/>
        <v/>
      </c>
      <c r="I1225" s="23" t="str">
        <f t="shared" si="307"/>
        <v/>
      </c>
      <c r="J1225" s="22" t="str">
        <f t="shared" si="308"/>
        <v/>
      </c>
      <c r="K1225" s="24" t="str">
        <f t="shared" si="309"/>
        <v/>
      </c>
      <c r="L1225" s="42" t="str">
        <f t="shared" si="315"/>
        <v/>
      </c>
      <c r="M1225" s="43" t="str">
        <f t="shared" si="316"/>
        <v/>
      </c>
      <c r="N1225" s="26" t="str">
        <f t="shared" si="310"/>
        <v/>
      </c>
      <c r="O1225" s="26" t="str">
        <f t="shared" si="311"/>
        <v/>
      </c>
      <c r="P1225" s="28" t="str">
        <f>IF(E1225="","",INDEX(TableLookupWakeUpScore[],MATCH(E1225,TableLookupWakeUpScore[Wake Up],0),MATCH(P$1,TableLookupWakeUpScore[#Headers],0)))</f>
        <v/>
      </c>
      <c r="Q1225" s="30" t="str">
        <f t="shared" si="312"/>
        <v/>
      </c>
      <c r="R1225" s="31" t="str">
        <f t="shared" si="313"/>
        <v/>
      </c>
      <c r="S1225" s="34" t="str">
        <f>IF($C1225="","",INDEX(TableLookupSleepQuality[],MATCH($C1225,TableLookupSleepQuality[Sleep Quality Low],1),MATCH(S$1,TableLookupSleepQuality[#Headers],0)))</f>
        <v/>
      </c>
      <c r="T1225" s="35" t="str">
        <f>IF($C1225="","",INDEX(TableLookupSleepQuality[],MATCH($C1225,TableLookupSleepQuality[Sleep Quality Low],1),MATCH(T$1,TableLookupSleepQuality[#Headers],0)))</f>
        <v/>
      </c>
      <c r="X1225" s="36" t="str">
        <f t="shared" si="314"/>
        <v/>
      </c>
      <c r="Y1225" s="40" t="str">
        <f t="shared" si="317"/>
        <v/>
      </c>
      <c r="Z1225" s="13" t="str">
        <f t="shared" si="317"/>
        <v/>
      </c>
      <c r="AA1225" s="13" t="str">
        <f t="shared" si="317"/>
        <v/>
      </c>
      <c r="AB1225" s="13" t="str">
        <f t="shared" si="317"/>
        <v/>
      </c>
      <c r="AC1225" s="13" t="str">
        <f t="shared" si="317"/>
        <v/>
      </c>
      <c r="AD1225" s="13" t="str">
        <f t="shared" si="317"/>
        <v/>
      </c>
    </row>
    <row r="1226" spans="7:30" x14ac:dyDescent="0.25">
      <c r="G1226" s="18" t="str">
        <f t="shared" si="305"/>
        <v/>
      </c>
      <c r="H1226" s="22" t="str">
        <f t="shared" si="306"/>
        <v/>
      </c>
      <c r="I1226" s="23" t="str">
        <f t="shared" si="307"/>
        <v/>
      </c>
      <c r="J1226" s="22" t="str">
        <f t="shared" si="308"/>
        <v/>
      </c>
      <c r="K1226" s="24" t="str">
        <f t="shared" si="309"/>
        <v/>
      </c>
      <c r="L1226" s="42" t="str">
        <f t="shared" si="315"/>
        <v/>
      </c>
      <c r="M1226" s="43" t="str">
        <f t="shared" si="316"/>
        <v/>
      </c>
      <c r="N1226" s="26" t="str">
        <f t="shared" si="310"/>
        <v/>
      </c>
      <c r="O1226" s="26" t="str">
        <f t="shared" si="311"/>
        <v/>
      </c>
      <c r="P1226" s="28" t="str">
        <f>IF(E1226="","",INDEX(TableLookupWakeUpScore[],MATCH(E1226,TableLookupWakeUpScore[Wake Up],0),MATCH(P$1,TableLookupWakeUpScore[#Headers],0)))</f>
        <v/>
      </c>
      <c r="Q1226" s="30" t="str">
        <f t="shared" si="312"/>
        <v/>
      </c>
      <c r="R1226" s="31" t="str">
        <f t="shared" si="313"/>
        <v/>
      </c>
      <c r="S1226" s="34" t="str">
        <f>IF($C1226="","",INDEX(TableLookupSleepQuality[],MATCH($C1226,TableLookupSleepQuality[Sleep Quality Low],1),MATCH(S$1,TableLookupSleepQuality[#Headers],0)))</f>
        <v/>
      </c>
      <c r="T1226" s="35" t="str">
        <f>IF($C1226="","",INDEX(TableLookupSleepQuality[],MATCH($C1226,TableLookupSleepQuality[Sleep Quality Low],1),MATCH(T$1,TableLookupSleepQuality[#Headers],0)))</f>
        <v/>
      </c>
      <c r="X1226" s="36" t="str">
        <f t="shared" si="314"/>
        <v/>
      </c>
      <c r="Y1226" s="40" t="str">
        <f t="shared" si="317"/>
        <v/>
      </c>
      <c r="Z1226" s="13" t="str">
        <f t="shared" si="317"/>
        <v/>
      </c>
      <c r="AA1226" s="13" t="str">
        <f t="shared" si="317"/>
        <v/>
      </c>
      <c r="AB1226" s="13" t="str">
        <f t="shared" si="317"/>
        <v/>
      </c>
      <c r="AC1226" s="13" t="str">
        <f t="shared" si="317"/>
        <v/>
      </c>
      <c r="AD1226" s="13" t="str">
        <f t="shared" si="317"/>
        <v/>
      </c>
    </row>
    <row r="1227" spans="7:30" x14ac:dyDescent="0.25">
      <c r="G1227" s="18" t="str">
        <f t="shared" si="305"/>
        <v/>
      </c>
      <c r="H1227" s="22" t="str">
        <f t="shared" si="306"/>
        <v/>
      </c>
      <c r="I1227" s="23" t="str">
        <f t="shared" si="307"/>
        <v/>
      </c>
      <c r="J1227" s="22" t="str">
        <f t="shared" si="308"/>
        <v/>
      </c>
      <c r="K1227" s="24" t="str">
        <f t="shared" si="309"/>
        <v/>
      </c>
      <c r="L1227" s="42" t="str">
        <f t="shared" si="315"/>
        <v/>
      </c>
      <c r="M1227" s="43" t="str">
        <f t="shared" si="316"/>
        <v/>
      </c>
      <c r="N1227" s="26" t="str">
        <f t="shared" si="310"/>
        <v/>
      </c>
      <c r="O1227" s="26" t="str">
        <f t="shared" si="311"/>
        <v/>
      </c>
      <c r="P1227" s="28" t="str">
        <f>IF(E1227="","",INDEX(TableLookupWakeUpScore[],MATCH(E1227,TableLookupWakeUpScore[Wake Up],0),MATCH(P$1,TableLookupWakeUpScore[#Headers],0)))</f>
        <v/>
      </c>
      <c r="Q1227" s="30" t="str">
        <f t="shared" si="312"/>
        <v/>
      </c>
      <c r="R1227" s="31" t="str">
        <f t="shared" si="313"/>
        <v/>
      </c>
      <c r="S1227" s="34" t="str">
        <f>IF($C1227="","",INDEX(TableLookupSleepQuality[],MATCH($C1227,TableLookupSleepQuality[Sleep Quality Low],1),MATCH(S$1,TableLookupSleepQuality[#Headers],0)))</f>
        <v/>
      </c>
      <c r="T1227" s="35" t="str">
        <f>IF($C1227="","",INDEX(TableLookupSleepQuality[],MATCH($C1227,TableLookupSleepQuality[Sleep Quality Low],1),MATCH(T$1,TableLookupSleepQuality[#Headers],0)))</f>
        <v/>
      </c>
      <c r="X1227" s="36" t="str">
        <f t="shared" si="314"/>
        <v/>
      </c>
      <c r="Y1227" s="40" t="str">
        <f t="shared" si="317"/>
        <v/>
      </c>
      <c r="Z1227" s="13" t="str">
        <f t="shared" si="317"/>
        <v/>
      </c>
      <c r="AA1227" s="13" t="str">
        <f t="shared" si="317"/>
        <v/>
      </c>
      <c r="AB1227" s="13" t="str">
        <f t="shared" si="317"/>
        <v/>
      </c>
      <c r="AC1227" s="13" t="str">
        <f t="shared" si="317"/>
        <v/>
      </c>
      <c r="AD1227" s="13" t="str">
        <f t="shared" si="317"/>
        <v/>
      </c>
    </row>
    <row r="1228" spans="7:30" x14ac:dyDescent="0.25">
      <c r="G1228" s="18" t="str">
        <f t="shared" si="305"/>
        <v/>
      </c>
      <c r="H1228" s="22" t="str">
        <f t="shared" si="306"/>
        <v/>
      </c>
      <c r="I1228" s="23" t="str">
        <f t="shared" si="307"/>
        <v/>
      </c>
      <c r="J1228" s="22" t="str">
        <f t="shared" si="308"/>
        <v/>
      </c>
      <c r="K1228" s="24" t="str">
        <f t="shared" si="309"/>
        <v/>
      </c>
      <c r="L1228" s="42" t="str">
        <f t="shared" si="315"/>
        <v/>
      </c>
      <c r="M1228" s="43" t="str">
        <f t="shared" si="316"/>
        <v/>
      </c>
      <c r="N1228" s="26" t="str">
        <f t="shared" si="310"/>
        <v/>
      </c>
      <c r="O1228" s="26" t="str">
        <f t="shared" si="311"/>
        <v/>
      </c>
      <c r="P1228" s="28" t="str">
        <f>IF(E1228="","",INDEX(TableLookupWakeUpScore[],MATCH(E1228,TableLookupWakeUpScore[Wake Up],0),MATCH(P$1,TableLookupWakeUpScore[#Headers],0)))</f>
        <v/>
      </c>
      <c r="Q1228" s="30" t="str">
        <f t="shared" si="312"/>
        <v/>
      </c>
      <c r="R1228" s="31" t="str">
        <f t="shared" si="313"/>
        <v/>
      </c>
      <c r="S1228" s="34" t="str">
        <f>IF($C1228="","",INDEX(TableLookupSleepQuality[],MATCH($C1228,TableLookupSleepQuality[Sleep Quality Low],1),MATCH(S$1,TableLookupSleepQuality[#Headers],0)))</f>
        <v/>
      </c>
      <c r="T1228" s="35" t="str">
        <f>IF($C1228="","",INDEX(TableLookupSleepQuality[],MATCH($C1228,TableLookupSleepQuality[Sleep Quality Low],1),MATCH(T$1,TableLookupSleepQuality[#Headers],0)))</f>
        <v/>
      </c>
      <c r="X1228" s="36" t="str">
        <f t="shared" si="314"/>
        <v/>
      </c>
      <c r="Y1228" s="40" t="str">
        <f t="shared" si="317"/>
        <v/>
      </c>
      <c r="Z1228" s="13" t="str">
        <f t="shared" si="317"/>
        <v/>
      </c>
      <c r="AA1228" s="13" t="str">
        <f t="shared" si="317"/>
        <v/>
      </c>
      <c r="AB1228" s="13" t="str">
        <f t="shared" si="317"/>
        <v/>
      </c>
      <c r="AC1228" s="13" t="str">
        <f t="shared" si="317"/>
        <v/>
      </c>
      <c r="AD1228" s="13" t="str">
        <f t="shared" si="317"/>
        <v/>
      </c>
    </row>
    <row r="1229" spans="7:30" x14ac:dyDescent="0.25">
      <c r="G1229" s="18" t="str">
        <f t="shared" si="305"/>
        <v/>
      </c>
      <c r="H1229" s="22" t="str">
        <f t="shared" si="306"/>
        <v/>
      </c>
      <c r="I1229" s="23" t="str">
        <f t="shared" si="307"/>
        <v/>
      </c>
      <c r="J1229" s="22" t="str">
        <f t="shared" si="308"/>
        <v/>
      </c>
      <c r="K1229" s="24" t="str">
        <f t="shared" si="309"/>
        <v/>
      </c>
      <c r="L1229" s="42" t="str">
        <f t="shared" si="315"/>
        <v/>
      </c>
      <c r="M1229" s="43" t="str">
        <f t="shared" si="316"/>
        <v/>
      </c>
      <c r="N1229" s="26" t="str">
        <f t="shared" si="310"/>
        <v/>
      </c>
      <c r="O1229" s="26" t="str">
        <f t="shared" si="311"/>
        <v/>
      </c>
      <c r="P1229" s="28" t="str">
        <f>IF(E1229="","",INDEX(TableLookupWakeUpScore[],MATCH(E1229,TableLookupWakeUpScore[Wake Up],0),MATCH(P$1,TableLookupWakeUpScore[#Headers],0)))</f>
        <v/>
      </c>
      <c r="Q1229" s="30" t="str">
        <f t="shared" si="312"/>
        <v/>
      </c>
      <c r="R1229" s="31" t="str">
        <f t="shared" si="313"/>
        <v/>
      </c>
      <c r="S1229" s="34" t="str">
        <f>IF($C1229="","",INDEX(TableLookupSleepQuality[],MATCH($C1229,TableLookupSleepQuality[Sleep Quality Low],1),MATCH(S$1,TableLookupSleepQuality[#Headers],0)))</f>
        <v/>
      </c>
      <c r="T1229" s="35" t="str">
        <f>IF($C1229="","",INDEX(TableLookupSleepQuality[],MATCH($C1229,TableLookupSleepQuality[Sleep Quality Low],1),MATCH(T$1,TableLookupSleepQuality[#Headers],0)))</f>
        <v/>
      </c>
      <c r="X1229" s="36" t="str">
        <f t="shared" si="314"/>
        <v/>
      </c>
      <c r="Y1229" s="40" t="str">
        <f t="shared" si="317"/>
        <v/>
      </c>
      <c r="Z1229" s="13" t="str">
        <f t="shared" si="317"/>
        <v/>
      </c>
      <c r="AA1229" s="13" t="str">
        <f t="shared" si="317"/>
        <v/>
      </c>
      <c r="AB1229" s="13" t="str">
        <f t="shared" si="317"/>
        <v/>
      </c>
      <c r="AC1229" s="13" t="str">
        <f t="shared" si="317"/>
        <v/>
      </c>
      <c r="AD1229" s="13" t="str">
        <f t="shared" si="317"/>
        <v/>
      </c>
    </row>
    <row r="1230" spans="7:30" x14ac:dyDescent="0.25">
      <c r="G1230" s="18" t="str">
        <f t="shared" si="305"/>
        <v/>
      </c>
      <c r="H1230" s="22" t="str">
        <f t="shared" si="306"/>
        <v/>
      </c>
      <c r="I1230" s="23" t="str">
        <f t="shared" si="307"/>
        <v/>
      </c>
      <c r="J1230" s="22" t="str">
        <f t="shared" si="308"/>
        <v/>
      </c>
      <c r="K1230" s="24" t="str">
        <f t="shared" si="309"/>
        <v/>
      </c>
      <c r="L1230" s="42" t="str">
        <f t="shared" si="315"/>
        <v/>
      </c>
      <c r="M1230" s="43" t="str">
        <f t="shared" si="316"/>
        <v/>
      </c>
      <c r="N1230" s="26" t="str">
        <f t="shared" si="310"/>
        <v/>
      </c>
      <c r="O1230" s="26" t="str">
        <f t="shared" si="311"/>
        <v/>
      </c>
      <c r="P1230" s="28" t="str">
        <f>IF(E1230="","",INDEX(TableLookupWakeUpScore[],MATCH(E1230,TableLookupWakeUpScore[Wake Up],0),MATCH(P$1,TableLookupWakeUpScore[#Headers],0)))</f>
        <v/>
      </c>
      <c r="Q1230" s="30" t="str">
        <f t="shared" si="312"/>
        <v/>
      </c>
      <c r="R1230" s="31" t="str">
        <f t="shared" si="313"/>
        <v/>
      </c>
      <c r="S1230" s="34" t="str">
        <f>IF($C1230="","",INDEX(TableLookupSleepQuality[],MATCH($C1230,TableLookupSleepQuality[Sleep Quality Low],1),MATCH(S$1,TableLookupSleepQuality[#Headers],0)))</f>
        <v/>
      </c>
      <c r="T1230" s="35" t="str">
        <f>IF($C1230="","",INDEX(TableLookupSleepQuality[],MATCH($C1230,TableLookupSleepQuality[Sleep Quality Low],1),MATCH(T$1,TableLookupSleepQuality[#Headers],0)))</f>
        <v/>
      </c>
      <c r="X1230" s="36" t="str">
        <f t="shared" si="314"/>
        <v/>
      </c>
      <c r="Y1230" s="40" t="str">
        <f t="shared" si="317"/>
        <v/>
      </c>
      <c r="Z1230" s="13" t="str">
        <f t="shared" si="317"/>
        <v/>
      </c>
      <c r="AA1230" s="13" t="str">
        <f t="shared" si="317"/>
        <v/>
      </c>
      <c r="AB1230" s="13" t="str">
        <f t="shared" si="317"/>
        <v/>
      </c>
      <c r="AC1230" s="13" t="str">
        <f t="shared" si="317"/>
        <v/>
      </c>
      <c r="AD1230" s="13" t="str">
        <f t="shared" si="317"/>
        <v/>
      </c>
    </row>
    <row r="1231" spans="7:30" x14ac:dyDescent="0.25">
      <c r="G1231" s="18" t="str">
        <f t="shared" si="305"/>
        <v/>
      </c>
      <c r="H1231" s="22" t="str">
        <f t="shared" si="306"/>
        <v/>
      </c>
      <c r="I1231" s="23" t="str">
        <f t="shared" si="307"/>
        <v/>
      </c>
      <c r="J1231" s="22" t="str">
        <f t="shared" si="308"/>
        <v/>
      </c>
      <c r="K1231" s="24" t="str">
        <f t="shared" si="309"/>
        <v/>
      </c>
      <c r="L1231" s="42" t="str">
        <f t="shared" si="315"/>
        <v/>
      </c>
      <c r="M1231" s="43" t="str">
        <f t="shared" si="316"/>
        <v/>
      </c>
      <c r="N1231" s="26" t="str">
        <f t="shared" si="310"/>
        <v/>
      </c>
      <c r="O1231" s="26" t="str">
        <f t="shared" si="311"/>
        <v/>
      </c>
      <c r="P1231" s="28" t="str">
        <f>IF(E1231="","",INDEX(TableLookupWakeUpScore[],MATCH(E1231,TableLookupWakeUpScore[Wake Up],0),MATCH(P$1,TableLookupWakeUpScore[#Headers],0)))</f>
        <v/>
      </c>
      <c r="Q1231" s="30" t="str">
        <f t="shared" si="312"/>
        <v/>
      </c>
      <c r="R1231" s="31" t="str">
        <f t="shared" si="313"/>
        <v/>
      </c>
      <c r="S1231" s="34" t="str">
        <f>IF($C1231="","",INDEX(TableLookupSleepQuality[],MATCH($C1231,TableLookupSleepQuality[Sleep Quality Low],1),MATCH(S$1,TableLookupSleepQuality[#Headers],0)))</f>
        <v/>
      </c>
      <c r="T1231" s="35" t="str">
        <f>IF($C1231="","",INDEX(TableLookupSleepQuality[],MATCH($C1231,TableLookupSleepQuality[Sleep Quality Low],1),MATCH(T$1,TableLookupSleepQuality[#Headers],0)))</f>
        <v/>
      </c>
      <c r="X1231" s="36" t="str">
        <f t="shared" si="314"/>
        <v/>
      </c>
      <c r="Y1231" s="40" t="str">
        <f t="shared" si="317"/>
        <v/>
      </c>
      <c r="Z1231" s="13" t="str">
        <f t="shared" si="317"/>
        <v/>
      </c>
      <c r="AA1231" s="13" t="str">
        <f t="shared" si="317"/>
        <v/>
      </c>
      <c r="AB1231" s="13" t="str">
        <f t="shared" si="317"/>
        <v/>
      </c>
      <c r="AC1231" s="13" t="str">
        <f t="shared" si="317"/>
        <v/>
      </c>
      <c r="AD1231" s="13" t="str">
        <f t="shared" si="317"/>
        <v/>
      </c>
    </row>
    <row r="1232" spans="7:30" x14ac:dyDescent="0.25">
      <c r="G1232" s="18" t="str">
        <f t="shared" si="305"/>
        <v/>
      </c>
      <c r="H1232" s="22" t="str">
        <f t="shared" si="306"/>
        <v/>
      </c>
      <c r="I1232" s="23" t="str">
        <f t="shared" si="307"/>
        <v/>
      </c>
      <c r="J1232" s="22" t="str">
        <f t="shared" si="308"/>
        <v/>
      </c>
      <c r="K1232" s="24" t="str">
        <f t="shared" si="309"/>
        <v/>
      </c>
      <c r="L1232" s="42" t="str">
        <f t="shared" si="315"/>
        <v/>
      </c>
      <c r="M1232" s="43" t="str">
        <f t="shared" si="316"/>
        <v/>
      </c>
      <c r="N1232" s="26" t="str">
        <f t="shared" si="310"/>
        <v/>
      </c>
      <c r="O1232" s="26" t="str">
        <f t="shared" si="311"/>
        <v/>
      </c>
      <c r="P1232" s="28" t="str">
        <f>IF(E1232="","",INDEX(TableLookupWakeUpScore[],MATCH(E1232,TableLookupWakeUpScore[Wake Up],0),MATCH(P$1,TableLookupWakeUpScore[#Headers],0)))</f>
        <v/>
      </c>
      <c r="Q1232" s="30" t="str">
        <f t="shared" si="312"/>
        <v/>
      </c>
      <c r="R1232" s="31" t="str">
        <f t="shared" si="313"/>
        <v/>
      </c>
      <c r="S1232" s="34" t="str">
        <f>IF($C1232="","",INDEX(TableLookupSleepQuality[],MATCH($C1232,TableLookupSleepQuality[Sleep Quality Low],1),MATCH(S$1,TableLookupSleepQuality[#Headers],0)))</f>
        <v/>
      </c>
      <c r="T1232" s="35" t="str">
        <f>IF($C1232="","",INDEX(TableLookupSleepQuality[],MATCH($C1232,TableLookupSleepQuality[Sleep Quality Low],1),MATCH(T$1,TableLookupSleepQuality[#Headers],0)))</f>
        <v/>
      </c>
      <c r="X1232" s="36" t="str">
        <f t="shared" si="314"/>
        <v/>
      </c>
      <c r="Y1232" s="40" t="str">
        <f t="shared" si="317"/>
        <v/>
      </c>
      <c r="Z1232" s="13" t="str">
        <f t="shared" si="317"/>
        <v/>
      </c>
      <c r="AA1232" s="13" t="str">
        <f t="shared" si="317"/>
        <v/>
      </c>
      <c r="AB1232" s="13" t="str">
        <f t="shared" si="317"/>
        <v/>
      </c>
      <c r="AC1232" s="13" t="str">
        <f t="shared" si="317"/>
        <v/>
      </c>
      <c r="AD1232" s="13" t="str">
        <f t="shared" si="317"/>
        <v/>
      </c>
    </row>
    <row r="1233" spans="7:30" x14ac:dyDescent="0.25">
      <c r="G1233" s="18" t="str">
        <f t="shared" si="305"/>
        <v/>
      </c>
      <c r="H1233" s="22" t="str">
        <f t="shared" si="306"/>
        <v/>
      </c>
      <c r="I1233" s="23" t="str">
        <f t="shared" si="307"/>
        <v/>
      </c>
      <c r="J1233" s="22" t="str">
        <f t="shared" si="308"/>
        <v/>
      </c>
      <c r="K1233" s="24" t="str">
        <f t="shared" si="309"/>
        <v/>
      </c>
      <c r="L1233" s="42" t="str">
        <f t="shared" si="315"/>
        <v/>
      </c>
      <c r="M1233" s="43" t="str">
        <f t="shared" si="316"/>
        <v/>
      </c>
      <c r="N1233" s="26" t="str">
        <f t="shared" si="310"/>
        <v/>
      </c>
      <c r="O1233" s="26" t="str">
        <f t="shared" si="311"/>
        <v/>
      </c>
      <c r="P1233" s="28" t="str">
        <f>IF(E1233="","",INDEX(TableLookupWakeUpScore[],MATCH(E1233,TableLookupWakeUpScore[Wake Up],0),MATCH(P$1,TableLookupWakeUpScore[#Headers],0)))</f>
        <v/>
      </c>
      <c r="Q1233" s="30" t="str">
        <f t="shared" si="312"/>
        <v/>
      </c>
      <c r="R1233" s="31" t="str">
        <f t="shared" si="313"/>
        <v/>
      </c>
      <c r="S1233" s="34" t="str">
        <f>IF($C1233="","",INDEX(TableLookupSleepQuality[],MATCH($C1233,TableLookupSleepQuality[Sleep Quality Low],1),MATCH(S$1,TableLookupSleepQuality[#Headers],0)))</f>
        <v/>
      </c>
      <c r="T1233" s="35" t="str">
        <f>IF($C1233="","",INDEX(TableLookupSleepQuality[],MATCH($C1233,TableLookupSleepQuality[Sleep Quality Low],1),MATCH(T$1,TableLookupSleepQuality[#Headers],0)))</f>
        <v/>
      </c>
      <c r="X1233" s="36" t="str">
        <f t="shared" si="314"/>
        <v/>
      </c>
      <c r="Y1233" s="40" t="str">
        <f t="shared" si="317"/>
        <v/>
      </c>
      <c r="Z1233" s="13" t="str">
        <f t="shared" si="317"/>
        <v/>
      </c>
      <c r="AA1233" s="13" t="str">
        <f t="shared" si="317"/>
        <v/>
      </c>
      <c r="AB1233" s="13" t="str">
        <f t="shared" si="317"/>
        <v/>
      </c>
      <c r="AC1233" s="13" t="str">
        <f t="shared" si="317"/>
        <v/>
      </c>
      <c r="AD1233" s="13" t="str">
        <f t="shared" si="317"/>
        <v/>
      </c>
    </row>
    <row r="1234" spans="7:30" x14ac:dyDescent="0.25">
      <c r="G1234" s="18" t="str">
        <f t="shared" si="305"/>
        <v/>
      </c>
      <c r="H1234" s="22" t="str">
        <f t="shared" si="306"/>
        <v/>
      </c>
      <c r="I1234" s="23" t="str">
        <f t="shared" si="307"/>
        <v/>
      </c>
      <c r="J1234" s="22" t="str">
        <f t="shared" si="308"/>
        <v/>
      </c>
      <c r="K1234" s="24" t="str">
        <f t="shared" si="309"/>
        <v/>
      </c>
      <c r="L1234" s="42" t="str">
        <f t="shared" si="315"/>
        <v/>
      </c>
      <c r="M1234" s="43" t="str">
        <f t="shared" si="316"/>
        <v/>
      </c>
      <c r="N1234" s="26" t="str">
        <f t="shared" si="310"/>
        <v/>
      </c>
      <c r="O1234" s="26" t="str">
        <f t="shared" si="311"/>
        <v/>
      </c>
      <c r="P1234" s="28" t="str">
        <f>IF(E1234="","",INDEX(TableLookupWakeUpScore[],MATCH(E1234,TableLookupWakeUpScore[Wake Up],0),MATCH(P$1,TableLookupWakeUpScore[#Headers],0)))</f>
        <v/>
      </c>
      <c r="Q1234" s="30" t="str">
        <f t="shared" si="312"/>
        <v/>
      </c>
      <c r="R1234" s="31" t="str">
        <f t="shared" si="313"/>
        <v/>
      </c>
      <c r="S1234" s="34" t="str">
        <f>IF($C1234="","",INDEX(TableLookupSleepQuality[],MATCH($C1234,TableLookupSleepQuality[Sleep Quality Low],1),MATCH(S$1,TableLookupSleepQuality[#Headers],0)))</f>
        <v/>
      </c>
      <c r="T1234" s="35" t="str">
        <f>IF($C1234="","",INDEX(TableLookupSleepQuality[],MATCH($C1234,TableLookupSleepQuality[Sleep Quality Low],1),MATCH(T$1,TableLookupSleepQuality[#Headers],0)))</f>
        <v/>
      </c>
      <c r="X1234" s="36" t="str">
        <f t="shared" si="314"/>
        <v/>
      </c>
      <c r="Y1234" s="40" t="str">
        <f t="shared" si="317"/>
        <v/>
      </c>
      <c r="Z1234" s="13" t="str">
        <f t="shared" si="317"/>
        <v/>
      </c>
      <c r="AA1234" s="13" t="str">
        <f t="shared" si="317"/>
        <v/>
      </c>
      <c r="AB1234" s="13" t="str">
        <f t="shared" si="317"/>
        <v/>
      </c>
      <c r="AC1234" s="13" t="str">
        <f t="shared" si="317"/>
        <v/>
      </c>
      <c r="AD1234" s="13" t="str">
        <f t="shared" si="317"/>
        <v/>
      </c>
    </row>
    <row r="1235" spans="7:30" x14ac:dyDescent="0.25">
      <c r="G1235" s="18" t="str">
        <f t="shared" si="305"/>
        <v/>
      </c>
      <c r="H1235" s="22" t="str">
        <f t="shared" si="306"/>
        <v/>
      </c>
      <c r="I1235" s="23" t="str">
        <f t="shared" si="307"/>
        <v/>
      </c>
      <c r="J1235" s="22" t="str">
        <f t="shared" si="308"/>
        <v/>
      </c>
      <c r="K1235" s="24" t="str">
        <f t="shared" si="309"/>
        <v/>
      </c>
      <c r="L1235" s="42" t="str">
        <f t="shared" si="315"/>
        <v/>
      </c>
      <c r="M1235" s="43" t="str">
        <f t="shared" si="316"/>
        <v/>
      </c>
      <c r="N1235" s="26" t="str">
        <f t="shared" si="310"/>
        <v/>
      </c>
      <c r="O1235" s="26" t="str">
        <f t="shared" si="311"/>
        <v/>
      </c>
      <c r="P1235" s="28" t="str">
        <f>IF(E1235="","",INDEX(TableLookupWakeUpScore[],MATCH(E1235,TableLookupWakeUpScore[Wake Up],0),MATCH(P$1,TableLookupWakeUpScore[#Headers],0)))</f>
        <v/>
      </c>
      <c r="Q1235" s="30" t="str">
        <f t="shared" si="312"/>
        <v/>
      </c>
      <c r="R1235" s="31" t="str">
        <f t="shared" si="313"/>
        <v/>
      </c>
      <c r="S1235" s="34" t="str">
        <f>IF($C1235="","",INDEX(TableLookupSleepQuality[],MATCH($C1235,TableLookupSleepQuality[Sleep Quality Low],1),MATCH(S$1,TableLookupSleepQuality[#Headers],0)))</f>
        <v/>
      </c>
      <c r="T1235" s="35" t="str">
        <f>IF($C1235="","",INDEX(TableLookupSleepQuality[],MATCH($C1235,TableLookupSleepQuality[Sleep Quality Low],1),MATCH(T$1,TableLookupSleepQuality[#Headers],0)))</f>
        <v/>
      </c>
      <c r="X1235" s="36" t="str">
        <f t="shared" si="314"/>
        <v/>
      </c>
      <c r="Y1235" s="40" t="str">
        <f t="shared" ref="Y1235:AD1250" si="318">IF(OR($X1235="NO",$X1235=""),"",IF(COUNTIF($F1235,"*" &amp; Y$1 &amp; "*"),"YES","NO"))</f>
        <v/>
      </c>
      <c r="Z1235" s="13" t="str">
        <f t="shared" si="318"/>
        <v/>
      </c>
      <c r="AA1235" s="13" t="str">
        <f t="shared" si="318"/>
        <v/>
      </c>
      <c r="AB1235" s="13" t="str">
        <f t="shared" si="318"/>
        <v/>
      </c>
      <c r="AC1235" s="13" t="str">
        <f t="shared" si="318"/>
        <v/>
      </c>
      <c r="AD1235" s="13" t="str">
        <f t="shared" si="318"/>
        <v/>
      </c>
    </row>
    <row r="1236" spans="7:30" x14ac:dyDescent="0.25">
      <c r="G1236" s="18" t="str">
        <f t="shared" si="305"/>
        <v/>
      </c>
      <c r="H1236" s="22" t="str">
        <f t="shared" si="306"/>
        <v/>
      </c>
      <c r="I1236" s="23" t="str">
        <f t="shared" si="307"/>
        <v/>
      </c>
      <c r="J1236" s="22" t="str">
        <f t="shared" si="308"/>
        <v/>
      </c>
      <c r="K1236" s="24" t="str">
        <f t="shared" si="309"/>
        <v/>
      </c>
      <c r="L1236" s="42" t="str">
        <f t="shared" si="315"/>
        <v/>
      </c>
      <c r="M1236" s="43" t="str">
        <f t="shared" si="316"/>
        <v/>
      </c>
      <c r="N1236" s="26" t="str">
        <f t="shared" si="310"/>
        <v/>
      </c>
      <c r="O1236" s="26" t="str">
        <f t="shared" si="311"/>
        <v/>
      </c>
      <c r="P1236" s="28" t="str">
        <f>IF(E1236="","",INDEX(TableLookupWakeUpScore[],MATCH(E1236,TableLookupWakeUpScore[Wake Up],0),MATCH(P$1,TableLookupWakeUpScore[#Headers],0)))</f>
        <v/>
      </c>
      <c r="Q1236" s="30" t="str">
        <f t="shared" si="312"/>
        <v/>
      </c>
      <c r="R1236" s="31" t="str">
        <f t="shared" si="313"/>
        <v/>
      </c>
      <c r="S1236" s="34" t="str">
        <f>IF($C1236="","",INDEX(TableLookupSleepQuality[],MATCH($C1236,TableLookupSleepQuality[Sleep Quality Low],1),MATCH(S$1,TableLookupSleepQuality[#Headers],0)))</f>
        <v/>
      </c>
      <c r="T1236" s="35" t="str">
        <f>IF($C1236="","",INDEX(TableLookupSleepQuality[],MATCH($C1236,TableLookupSleepQuality[Sleep Quality Low],1),MATCH(T$1,TableLookupSleepQuality[#Headers],0)))</f>
        <v/>
      </c>
      <c r="X1236" s="36" t="str">
        <f t="shared" si="314"/>
        <v/>
      </c>
      <c r="Y1236" s="40" t="str">
        <f t="shared" si="318"/>
        <v/>
      </c>
      <c r="Z1236" s="13" t="str">
        <f t="shared" si="318"/>
        <v/>
      </c>
      <c r="AA1236" s="13" t="str">
        <f t="shared" si="318"/>
        <v/>
      </c>
      <c r="AB1236" s="13" t="str">
        <f t="shared" si="318"/>
        <v/>
      </c>
      <c r="AC1236" s="13" t="str">
        <f t="shared" si="318"/>
        <v/>
      </c>
      <c r="AD1236" s="13" t="str">
        <f t="shared" si="318"/>
        <v/>
      </c>
    </row>
    <row r="1237" spans="7:30" x14ac:dyDescent="0.25">
      <c r="G1237" s="18" t="str">
        <f t="shared" si="305"/>
        <v/>
      </c>
      <c r="H1237" s="22" t="str">
        <f t="shared" si="306"/>
        <v/>
      </c>
      <c r="I1237" s="23" t="str">
        <f t="shared" si="307"/>
        <v/>
      </c>
      <c r="J1237" s="22" t="str">
        <f t="shared" si="308"/>
        <v/>
      </c>
      <c r="K1237" s="24" t="str">
        <f t="shared" si="309"/>
        <v/>
      </c>
      <c r="L1237" s="42" t="str">
        <f t="shared" si="315"/>
        <v/>
      </c>
      <c r="M1237" s="43" t="str">
        <f t="shared" si="316"/>
        <v/>
      </c>
      <c r="N1237" s="26" t="str">
        <f t="shared" si="310"/>
        <v/>
      </c>
      <c r="O1237" s="26" t="str">
        <f t="shared" si="311"/>
        <v/>
      </c>
      <c r="P1237" s="28" t="str">
        <f>IF(E1237="","",INDEX(TableLookupWakeUpScore[],MATCH(E1237,TableLookupWakeUpScore[Wake Up],0),MATCH(P$1,TableLookupWakeUpScore[#Headers],0)))</f>
        <v/>
      </c>
      <c r="Q1237" s="30" t="str">
        <f t="shared" si="312"/>
        <v/>
      </c>
      <c r="R1237" s="31" t="str">
        <f t="shared" si="313"/>
        <v/>
      </c>
      <c r="S1237" s="34" t="str">
        <f>IF($C1237="","",INDEX(TableLookupSleepQuality[],MATCH($C1237,TableLookupSleepQuality[Sleep Quality Low],1),MATCH(S$1,TableLookupSleepQuality[#Headers],0)))</f>
        <v/>
      </c>
      <c r="T1237" s="35" t="str">
        <f>IF($C1237="","",INDEX(TableLookupSleepQuality[],MATCH($C1237,TableLookupSleepQuality[Sleep Quality Low],1),MATCH(T$1,TableLookupSleepQuality[#Headers],0)))</f>
        <v/>
      </c>
      <c r="X1237" s="36" t="str">
        <f t="shared" si="314"/>
        <v/>
      </c>
      <c r="Y1237" s="40" t="str">
        <f t="shared" si="318"/>
        <v/>
      </c>
      <c r="Z1237" s="13" t="str">
        <f t="shared" si="318"/>
        <v/>
      </c>
      <c r="AA1237" s="13" t="str">
        <f t="shared" si="318"/>
        <v/>
      </c>
      <c r="AB1237" s="13" t="str">
        <f t="shared" si="318"/>
        <v/>
      </c>
      <c r="AC1237" s="13" t="str">
        <f t="shared" si="318"/>
        <v/>
      </c>
      <c r="AD1237" s="13" t="str">
        <f t="shared" si="318"/>
        <v/>
      </c>
    </row>
    <row r="1238" spans="7:30" x14ac:dyDescent="0.25">
      <c r="G1238" s="18" t="str">
        <f t="shared" si="305"/>
        <v/>
      </c>
      <c r="H1238" s="22" t="str">
        <f t="shared" si="306"/>
        <v/>
      </c>
      <c r="I1238" s="23" t="str">
        <f t="shared" si="307"/>
        <v/>
      </c>
      <c r="J1238" s="22" t="str">
        <f t="shared" si="308"/>
        <v/>
      </c>
      <c r="K1238" s="24" t="str">
        <f t="shared" si="309"/>
        <v/>
      </c>
      <c r="L1238" s="42" t="str">
        <f t="shared" si="315"/>
        <v/>
      </c>
      <c r="M1238" s="43" t="str">
        <f t="shared" si="316"/>
        <v/>
      </c>
      <c r="N1238" s="26" t="str">
        <f t="shared" si="310"/>
        <v/>
      </c>
      <c r="O1238" s="26" t="str">
        <f t="shared" si="311"/>
        <v/>
      </c>
      <c r="P1238" s="28" t="str">
        <f>IF(E1238="","",INDEX(TableLookupWakeUpScore[],MATCH(E1238,TableLookupWakeUpScore[Wake Up],0),MATCH(P$1,TableLookupWakeUpScore[#Headers],0)))</f>
        <v/>
      </c>
      <c r="Q1238" s="30" t="str">
        <f t="shared" si="312"/>
        <v/>
      </c>
      <c r="R1238" s="31" t="str">
        <f t="shared" si="313"/>
        <v/>
      </c>
      <c r="S1238" s="34" t="str">
        <f>IF($C1238="","",INDEX(TableLookupSleepQuality[],MATCH($C1238,TableLookupSleepQuality[Sleep Quality Low],1),MATCH(S$1,TableLookupSleepQuality[#Headers],0)))</f>
        <v/>
      </c>
      <c r="T1238" s="35" t="str">
        <f>IF($C1238="","",INDEX(TableLookupSleepQuality[],MATCH($C1238,TableLookupSleepQuality[Sleep Quality Low],1),MATCH(T$1,TableLookupSleepQuality[#Headers],0)))</f>
        <v/>
      </c>
      <c r="X1238" s="36" t="str">
        <f t="shared" si="314"/>
        <v/>
      </c>
      <c r="Y1238" s="40" t="str">
        <f t="shared" si="318"/>
        <v/>
      </c>
      <c r="Z1238" s="13" t="str">
        <f t="shared" si="318"/>
        <v/>
      </c>
      <c r="AA1238" s="13" t="str">
        <f t="shared" si="318"/>
        <v/>
      </c>
      <c r="AB1238" s="13" t="str">
        <f t="shared" si="318"/>
        <v/>
      </c>
      <c r="AC1238" s="13" t="str">
        <f t="shared" si="318"/>
        <v/>
      </c>
      <c r="AD1238" s="13" t="str">
        <f t="shared" si="318"/>
        <v/>
      </c>
    </row>
    <row r="1239" spans="7:30" x14ac:dyDescent="0.25">
      <c r="G1239" s="18" t="str">
        <f t="shared" si="305"/>
        <v/>
      </c>
      <c r="H1239" s="22" t="str">
        <f t="shared" si="306"/>
        <v/>
      </c>
      <c r="I1239" s="23" t="str">
        <f t="shared" si="307"/>
        <v/>
      </c>
      <c r="J1239" s="22" t="str">
        <f t="shared" si="308"/>
        <v/>
      </c>
      <c r="K1239" s="24" t="str">
        <f t="shared" si="309"/>
        <v/>
      </c>
      <c r="L1239" s="42" t="str">
        <f t="shared" si="315"/>
        <v/>
      </c>
      <c r="M1239" s="43" t="str">
        <f t="shared" si="316"/>
        <v/>
      </c>
      <c r="N1239" s="26" t="str">
        <f t="shared" si="310"/>
        <v/>
      </c>
      <c r="O1239" s="26" t="str">
        <f t="shared" si="311"/>
        <v/>
      </c>
      <c r="P1239" s="28" t="str">
        <f>IF(E1239="","",INDEX(TableLookupWakeUpScore[],MATCH(E1239,TableLookupWakeUpScore[Wake Up],0),MATCH(P$1,TableLookupWakeUpScore[#Headers],0)))</f>
        <v/>
      </c>
      <c r="Q1239" s="30" t="str">
        <f t="shared" si="312"/>
        <v/>
      </c>
      <c r="R1239" s="31" t="str">
        <f t="shared" si="313"/>
        <v/>
      </c>
      <c r="S1239" s="34" t="str">
        <f>IF($C1239="","",INDEX(TableLookupSleepQuality[],MATCH($C1239,TableLookupSleepQuality[Sleep Quality Low],1),MATCH(S$1,TableLookupSleepQuality[#Headers],0)))</f>
        <v/>
      </c>
      <c r="T1239" s="35" t="str">
        <f>IF($C1239="","",INDEX(TableLookupSleepQuality[],MATCH($C1239,TableLookupSleepQuality[Sleep Quality Low],1),MATCH(T$1,TableLookupSleepQuality[#Headers],0)))</f>
        <v/>
      </c>
      <c r="X1239" s="36" t="str">
        <f t="shared" si="314"/>
        <v/>
      </c>
      <c r="Y1239" s="40" t="str">
        <f t="shared" si="318"/>
        <v/>
      </c>
      <c r="Z1239" s="13" t="str">
        <f t="shared" si="318"/>
        <v/>
      </c>
      <c r="AA1239" s="13" t="str">
        <f t="shared" si="318"/>
        <v/>
      </c>
      <c r="AB1239" s="13" t="str">
        <f t="shared" si="318"/>
        <v/>
      </c>
      <c r="AC1239" s="13" t="str">
        <f t="shared" si="318"/>
        <v/>
      </c>
      <c r="AD1239" s="13" t="str">
        <f t="shared" si="318"/>
        <v/>
      </c>
    </row>
    <row r="1240" spans="7:30" x14ac:dyDescent="0.25">
      <c r="G1240" s="18" t="str">
        <f t="shared" si="305"/>
        <v/>
      </c>
      <c r="H1240" s="22" t="str">
        <f t="shared" si="306"/>
        <v/>
      </c>
      <c r="I1240" s="23" t="str">
        <f t="shared" si="307"/>
        <v/>
      </c>
      <c r="J1240" s="22" t="str">
        <f t="shared" si="308"/>
        <v/>
      </c>
      <c r="K1240" s="24" t="str">
        <f t="shared" si="309"/>
        <v/>
      </c>
      <c r="L1240" s="42" t="str">
        <f t="shared" si="315"/>
        <v/>
      </c>
      <c r="M1240" s="43" t="str">
        <f t="shared" si="316"/>
        <v/>
      </c>
      <c r="N1240" s="26" t="str">
        <f t="shared" si="310"/>
        <v/>
      </c>
      <c r="O1240" s="26" t="str">
        <f t="shared" si="311"/>
        <v/>
      </c>
      <c r="P1240" s="28" t="str">
        <f>IF(E1240="","",INDEX(TableLookupWakeUpScore[],MATCH(E1240,TableLookupWakeUpScore[Wake Up],0),MATCH(P$1,TableLookupWakeUpScore[#Headers],0)))</f>
        <v/>
      </c>
      <c r="Q1240" s="30" t="str">
        <f t="shared" si="312"/>
        <v/>
      </c>
      <c r="R1240" s="31" t="str">
        <f t="shared" si="313"/>
        <v/>
      </c>
      <c r="S1240" s="34" t="str">
        <f>IF($C1240="","",INDEX(TableLookupSleepQuality[],MATCH($C1240,TableLookupSleepQuality[Sleep Quality Low],1),MATCH(S$1,TableLookupSleepQuality[#Headers],0)))</f>
        <v/>
      </c>
      <c r="T1240" s="35" t="str">
        <f>IF($C1240="","",INDEX(TableLookupSleepQuality[],MATCH($C1240,TableLookupSleepQuality[Sleep Quality Low],1),MATCH(T$1,TableLookupSleepQuality[#Headers],0)))</f>
        <v/>
      </c>
      <c r="X1240" s="36" t="str">
        <f t="shared" si="314"/>
        <v/>
      </c>
      <c r="Y1240" s="40" t="str">
        <f t="shared" si="318"/>
        <v/>
      </c>
      <c r="Z1240" s="13" t="str">
        <f t="shared" si="318"/>
        <v/>
      </c>
      <c r="AA1240" s="13" t="str">
        <f t="shared" si="318"/>
        <v/>
      </c>
      <c r="AB1240" s="13" t="str">
        <f t="shared" si="318"/>
        <v/>
      </c>
      <c r="AC1240" s="13" t="str">
        <f t="shared" si="318"/>
        <v/>
      </c>
      <c r="AD1240" s="13" t="str">
        <f t="shared" si="318"/>
        <v/>
      </c>
    </row>
    <row r="1241" spans="7:30" x14ac:dyDescent="0.25">
      <c r="G1241" s="18" t="str">
        <f t="shared" si="305"/>
        <v/>
      </c>
      <c r="H1241" s="22" t="str">
        <f t="shared" si="306"/>
        <v/>
      </c>
      <c r="I1241" s="23" t="str">
        <f t="shared" si="307"/>
        <v/>
      </c>
      <c r="J1241" s="22" t="str">
        <f t="shared" si="308"/>
        <v/>
      </c>
      <c r="K1241" s="24" t="str">
        <f t="shared" si="309"/>
        <v/>
      </c>
      <c r="L1241" s="42" t="str">
        <f t="shared" si="315"/>
        <v/>
      </c>
      <c r="M1241" s="43" t="str">
        <f t="shared" si="316"/>
        <v/>
      </c>
      <c r="N1241" s="26" t="str">
        <f t="shared" si="310"/>
        <v/>
      </c>
      <c r="O1241" s="26" t="str">
        <f t="shared" si="311"/>
        <v/>
      </c>
      <c r="P1241" s="28" t="str">
        <f>IF(E1241="","",INDEX(TableLookupWakeUpScore[],MATCH(E1241,TableLookupWakeUpScore[Wake Up],0),MATCH(P$1,TableLookupWakeUpScore[#Headers],0)))</f>
        <v/>
      </c>
      <c r="Q1241" s="30" t="str">
        <f t="shared" si="312"/>
        <v/>
      </c>
      <c r="R1241" s="31" t="str">
        <f t="shared" si="313"/>
        <v/>
      </c>
      <c r="S1241" s="34" t="str">
        <f>IF($C1241="","",INDEX(TableLookupSleepQuality[],MATCH($C1241,TableLookupSleepQuality[Sleep Quality Low],1),MATCH(S$1,TableLookupSleepQuality[#Headers],0)))</f>
        <v/>
      </c>
      <c r="T1241" s="35" t="str">
        <f>IF($C1241="","",INDEX(TableLookupSleepQuality[],MATCH($C1241,TableLookupSleepQuality[Sleep Quality Low],1),MATCH(T$1,TableLookupSleepQuality[#Headers],0)))</f>
        <v/>
      </c>
      <c r="X1241" s="36" t="str">
        <f t="shared" si="314"/>
        <v/>
      </c>
      <c r="Y1241" s="40" t="str">
        <f t="shared" si="318"/>
        <v/>
      </c>
      <c r="Z1241" s="13" t="str">
        <f t="shared" si="318"/>
        <v/>
      </c>
      <c r="AA1241" s="13" t="str">
        <f t="shared" si="318"/>
        <v/>
      </c>
      <c r="AB1241" s="13" t="str">
        <f t="shared" si="318"/>
        <v/>
      </c>
      <c r="AC1241" s="13" t="str">
        <f t="shared" si="318"/>
        <v/>
      </c>
      <c r="AD1241" s="13" t="str">
        <f t="shared" si="318"/>
        <v/>
      </c>
    </row>
    <row r="1242" spans="7:30" x14ac:dyDescent="0.25">
      <c r="G1242" s="18" t="str">
        <f t="shared" si="305"/>
        <v/>
      </c>
      <c r="H1242" s="22" t="str">
        <f t="shared" si="306"/>
        <v/>
      </c>
      <c r="I1242" s="23" t="str">
        <f t="shared" si="307"/>
        <v/>
      </c>
      <c r="J1242" s="22" t="str">
        <f t="shared" si="308"/>
        <v/>
      </c>
      <c r="K1242" s="24" t="str">
        <f t="shared" si="309"/>
        <v/>
      </c>
      <c r="L1242" s="42" t="str">
        <f t="shared" si="315"/>
        <v/>
      </c>
      <c r="M1242" s="43" t="str">
        <f t="shared" si="316"/>
        <v/>
      </c>
      <c r="N1242" s="26" t="str">
        <f t="shared" si="310"/>
        <v/>
      </c>
      <c r="O1242" s="26" t="str">
        <f t="shared" si="311"/>
        <v/>
      </c>
      <c r="P1242" s="28" t="str">
        <f>IF(E1242="","",INDEX(TableLookupWakeUpScore[],MATCH(E1242,TableLookupWakeUpScore[Wake Up],0),MATCH(P$1,TableLookupWakeUpScore[#Headers],0)))</f>
        <v/>
      </c>
      <c r="Q1242" s="30" t="str">
        <f t="shared" si="312"/>
        <v/>
      </c>
      <c r="R1242" s="31" t="str">
        <f t="shared" si="313"/>
        <v/>
      </c>
      <c r="S1242" s="34" t="str">
        <f>IF($C1242="","",INDEX(TableLookupSleepQuality[],MATCH($C1242,TableLookupSleepQuality[Sleep Quality Low],1),MATCH(S$1,TableLookupSleepQuality[#Headers],0)))</f>
        <v/>
      </c>
      <c r="T1242" s="35" t="str">
        <f>IF($C1242="","",INDEX(TableLookupSleepQuality[],MATCH($C1242,TableLookupSleepQuality[Sleep Quality Low],1),MATCH(T$1,TableLookupSleepQuality[#Headers],0)))</f>
        <v/>
      </c>
      <c r="X1242" s="36" t="str">
        <f t="shared" si="314"/>
        <v/>
      </c>
      <c r="Y1242" s="40" t="str">
        <f t="shared" si="318"/>
        <v/>
      </c>
      <c r="Z1242" s="13" t="str">
        <f t="shared" si="318"/>
        <v/>
      </c>
      <c r="AA1242" s="13" t="str">
        <f t="shared" si="318"/>
        <v/>
      </c>
      <c r="AB1242" s="13" t="str">
        <f t="shared" si="318"/>
        <v/>
      </c>
      <c r="AC1242" s="13" t="str">
        <f t="shared" si="318"/>
        <v/>
      </c>
      <c r="AD1242" s="13" t="str">
        <f t="shared" si="318"/>
        <v/>
      </c>
    </row>
    <row r="1243" spans="7:30" x14ac:dyDescent="0.25">
      <c r="G1243" s="18" t="str">
        <f t="shared" si="305"/>
        <v/>
      </c>
      <c r="H1243" s="22" t="str">
        <f t="shared" si="306"/>
        <v/>
      </c>
      <c r="I1243" s="23" t="str">
        <f t="shared" si="307"/>
        <v/>
      </c>
      <c r="J1243" s="22" t="str">
        <f t="shared" si="308"/>
        <v/>
      </c>
      <c r="K1243" s="24" t="str">
        <f t="shared" si="309"/>
        <v/>
      </c>
      <c r="L1243" s="42" t="str">
        <f t="shared" si="315"/>
        <v/>
      </c>
      <c r="M1243" s="43" t="str">
        <f t="shared" si="316"/>
        <v/>
      </c>
      <c r="N1243" s="26" t="str">
        <f t="shared" si="310"/>
        <v/>
      </c>
      <c r="O1243" s="26" t="str">
        <f t="shared" si="311"/>
        <v/>
      </c>
      <c r="P1243" s="28" t="str">
        <f>IF(E1243="","",INDEX(TableLookupWakeUpScore[],MATCH(E1243,TableLookupWakeUpScore[Wake Up],0),MATCH(P$1,TableLookupWakeUpScore[#Headers],0)))</f>
        <v/>
      </c>
      <c r="Q1243" s="30" t="str">
        <f t="shared" si="312"/>
        <v/>
      </c>
      <c r="R1243" s="31" t="str">
        <f t="shared" si="313"/>
        <v/>
      </c>
      <c r="S1243" s="34" t="str">
        <f>IF($C1243="","",INDEX(TableLookupSleepQuality[],MATCH($C1243,TableLookupSleepQuality[Sleep Quality Low],1),MATCH(S$1,TableLookupSleepQuality[#Headers],0)))</f>
        <v/>
      </c>
      <c r="T1243" s="35" t="str">
        <f>IF($C1243="","",INDEX(TableLookupSleepQuality[],MATCH($C1243,TableLookupSleepQuality[Sleep Quality Low],1),MATCH(T$1,TableLookupSleepQuality[#Headers],0)))</f>
        <v/>
      </c>
      <c r="X1243" s="36" t="str">
        <f t="shared" si="314"/>
        <v/>
      </c>
      <c r="Y1243" s="40" t="str">
        <f t="shared" si="318"/>
        <v/>
      </c>
      <c r="Z1243" s="13" t="str">
        <f t="shared" si="318"/>
        <v/>
      </c>
      <c r="AA1243" s="13" t="str">
        <f t="shared" si="318"/>
        <v/>
      </c>
      <c r="AB1243" s="13" t="str">
        <f t="shared" si="318"/>
        <v/>
      </c>
      <c r="AC1243" s="13" t="str">
        <f t="shared" si="318"/>
        <v/>
      </c>
      <c r="AD1243" s="13" t="str">
        <f t="shared" si="318"/>
        <v/>
      </c>
    </row>
    <row r="1244" spans="7:30" x14ac:dyDescent="0.25">
      <c r="G1244" s="18" t="str">
        <f t="shared" si="305"/>
        <v/>
      </c>
      <c r="H1244" s="22" t="str">
        <f t="shared" si="306"/>
        <v/>
      </c>
      <c r="I1244" s="23" t="str">
        <f t="shared" si="307"/>
        <v/>
      </c>
      <c r="J1244" s="22" t="str">
        <f t="shared" si="308"/>
        <v/>
      </c>
      <c r="K1244" s="24" t="str">
        <f t="shared" si="309"/>
        <v/>
      </c>
      <c r="L1244" s="42" t="str">
        <f t="shared" si="315"/>
        <v/>
      </c>
      <c r="M1244" s="43" t="str">
        <f t="shared" si="316"/>
        <v/>
      </c>
      <c r="N1244" s="26" t="str">
        <f t="shared" si="310"/>
        <v/>
      </c>
      <c r="O1244" s="26" t="str">
        <f t="shared" si="311"/>
        <v/>
      </c>
      <c r="P1244" s="28" t="str">
        <f>IF(E1244="","",INDEX(TableLookupWakeUpScore[],MATCH(E1244,TableLookupWakeUpScore[Wake Up],0),MATCH(P$1,TableLookupWakeUpScore[#Headers],0)))</f>
        <v/>
      </c>
      <c r="Q1244" s="30" t="str">
        <f t="shared" si="312"/>
        <v/>
      </c>
      <c r="R1244" s="31" t="str">
        <f t="shared" si="313"/>
        <v/>
      </c>
      <c r="S1244" s="34" t="str">
        <f>IF($C1244="","",INDEX(TableLookupSleepQuality[],MATCH($C1244,TableLookupSleepQuality[Sleep Quality Low],1),MATCH(S$1,TableLookupSleepQuality[#Headers],0)))</f>
        <v/>
      </c>
      <c r="T1244" s="35" t="str">
        <f>IF($C1244="","",INDEX(TableLookupSleepQuality[],MATCH($C1244,TableLookupSleepQuality[Sleep Quality Low],1),MATCH(T$1,TableLookupSleepQuality[#Headers],0)))</f>
        <v/>
      </c>
      <c r="X1244" s="36" t="str">
        <f t="shared" si="314"/>
        <v/>
      </c>
      <c r="Y1244" s="40" t="str">
        <f t="shared" si="318"/>
        <v/>
      </c>
      <c r="Z1244" s="13" t="str">
        <f t="shared" si="318"/>
        <v/>
      </c>
      <c r="AA1244" s="13" t="str">
        <f t="shared" si="318"/>
        <v/>
      </c>
      <c r="AB1244" s="13" t="str">
        <f t="shared" si="318"/>
        <v/>
      </c>
      <c r="AC1244" s="13" t="str">
        <f t="shared" si="318"/>
        <v/>
      </c>
      <c r="AD1244" s="13" t="str">
        <f t="shared" si="318"/>
        <v/>
      </c>
    </row>
    <row r="1245" spans="7:30" x14ac:dyDescent="0.25">
      <c r="G1245" s="18" t="str">
        <f t="shared" si="305"/>
        <v/>
      </c>
      <c r="H1245" s="22" t="str">
        <f t="shared" si="306"/>
        <v/>
      </c>
      <c r="I1245" s="23" t="str">
        <f t="shared" si="307"/>
        <v/>
      </c>
      <c r="J1245" s="22" t="str">
        <f t="shared" si="308"/>
        <v/>
      </c>
      <c r="K1245" s="24" t="str">
        <f t="shared" si="309"/>
        <v/>
      </c>
      <c r="L1245" s="42" t="str">
        <f t="shared" si="315"/>
        <v/>
      </c>
      <c r="M1245" s="43" t="str">
        <f t="shared" si="316"/>
        <v/>
      </c>
      <c r="N1245" s="26" t="str">
        <f t="shared" si="310"/>
        <v/>
      </c>
      <c r="O1245" s="26" t="str">
        <f t="shared" si="311"/>
        <v/>
      </c>
      <c r="P1245" s="28" t="str">
        <f>IF(E1245="","",INDEX(TableLookupWakeUpScore[],MATCH(E1245,TableLookupWakeUpScore[Wake Up],0),MATCH(P$1,TableLookupWakeUpScore[#Headers],0)))</f>
        <v/>
      </c>
      <c r="Q1245" s="30" t="str">
        <f t="shared" si="312"/>
        <v/>
      </c>
      <c r="R1245" s="31" t="str">
        <f t="shared" si="313"/>
        <v/>
      </c>
      <c r="S1245" s="34" t="str">
        <f>IF($C1245="","",INDEX(TableLookupSleepQuality[],MATCH($C1245,TableLookupSleepQuality[Sleep Quality Low],1),MATCH(S$1,TableLookupSleepQuality[#Headers],0)))</f>
        <v/>
      </c>
      <c r="T1245" s="35" t="str">
        <f>IF($C1245="","",INDEX(TableLookupSleepQuality[],MATCH($C1245,TableLookupSleepQuality[Sleep Quality Low],1),MATCH(T$1,TableLookupSleepQuality[#Headers],0)))</f>
        <v/>
      </c>
      <c r="X1245" s="36" t="str">
        <f t="shared" si="314"/>
        <v/>
      </c>
      <c r="Y1245" s="40" t="str">
        <f t="shared" si="318"/>
        <v/>
      </c>
      <c r="Z1245" s="13" t="str">
        <f t="shared" si="318"/>
        <v/>
      </c>
      <c r="AA1245" s="13" t="str">
        <f t="shared" si="318"/>
        <v/>
      </c>
      <c r="AB1245" s="13" t="str">
        <f t="shared" si="318"/>
        <v/>
      </c>
      <c r="AC1245" s="13" t="str">
        <f t="shared" si="318"/>
        <v/>
      </c>
      <c r="AD1245" s="13" t="str">
        <f t="shared" si="318"/>
        <v/>
      </c>
    </row>
    <row r="1246" spans="7:30" x14ac:dyDescent="0.25">
      <c r="G1246" s="18" t="str">
        <f t="shared" si="305"/>
        <v/>
      </c>
      <c r="H1246" s="22" t="str">
        <f t="shared" si="306"/>
        <v/>
      </c>
      <c r="I1246" s="23" t="str">
        <f t="shared" si="307"/>
        <v/>
      </c>
      <c r="J1246" s="22" t="str">
        <f t="shared" si="308"/>
        <v/>
      </c>
      <c r="K1246" s="24" t="str">
        <f t="shared" si="309"/>
        <v/>
      </c>
      <c r="L1246" s="42" t="str">
        <f t="shared" si="315"/>
        <v/>
      </c>
      <c r="M1246" s="43" t="str">
        <f t="shared" si="316"/>
        <v/>
      </c>
      <c r="N1246" s="26" t="str">
        <f t="shared" si="310"/>
        <v/>
      </c>
      <c r="O1246" s="26" t="str">
        <f t="shared" si="311"/>
        <v/>
      </c>
      <c r="P1246" s="28" t="str">
        <f>IF(E1246="","",INDEX(TableLookupWakeUpScore[],MATCH(E1246,TableLookupWakeUpScore[Wake Up],0),MATCH(P$1,TableLookupWakeUpScore[#Headers],0)))</f>
        <v/>
      </c>
      <c r="Q1246" s="30" t="str">
        <f t="shared" si="312"/>
        <v/>
      </c>
      <c r="R1246" s="31" t="str">
        <f t="shared" si="313"/>
        <v/>
      </c>
      <c r="S1246" s="34" t="str">
        <f>IF($C1246="","",INDEX(TableLookupSleepQuality[],MATCH($C1246,TableLookupSleepQuality[Sleep Quality Low],1),MATCH(S$1,TableLookupSleepQuality[#Headers],0)))</f>
        <v/>
      </c>
      <c r="T1246" s="35" t="str">
        <f>IF($C1246="","",INDEX(TableLookupSleepQuality[],MATCH($C1246,TableLookupSleepQuality[Sleep Quality Low],1),MATCH(T$1,TableLookupSleepQuality[#Headers],0)))</f>
        <v/>
      </c>
      <c r="X1246" s="36" t="str">
        <f t="shared" si="314"/>
        <v/>
      </c>
      <c r="Y1246" s="40" t="str">
        <f t="shared" si="318"/>
        <v/>
      </c>
      <c r="Z1246" s="13" t="str">
        <f t="shared" si="318"/>
        <v/>
      </c>
      <c r="AA1246" s="13" t="str">
        <f t="shared" si="318"/>
        <v/>
      </c>
      <c r="AB1246" s="13" t="str">
        <f t="shared" si="318"/>
        <v/>
      </c>
      <c r="AC1246" s="13" t="str">
        <f t="shared" si="318"/>
        <v/>
      </c>
      <c r="AD1246" s="13" t="str">
        <f t="shared" si="318"/>
        <v/>
      </c>
    </row>
    <row r="1247" spans="7:30" x14ac:dyDescent="0.25">
      <c r="G1247" s="18" t="str">
        <f t="shared" si="305"/>
        <v/>
      </c>
      <c r="H1247" s="22" t="str">
        <f t="shared" si="306"/>
        <v/>
      </c>
      <c r="I1247" s="23" t="str">
        <f t="shared" si="307"/>
        <v/>
      </c>
      <c r="J1247" s="22" t="str">
        <f t="shared" si="308"/>
        <v/>
      </c>
      <c r="K1247" s="24" t="str">
        <f t="shared" si="309"/>
        <v/>
      </c>
      <c r="L1247" s="42" t="str">
        <f t="shared" si="315"/>
        <v/>
      </c>
      <c r="M1247" s="43" t="str">
        <f t="shared" si="316"/>
        <v/>
      </c>
      <c r="N1247" s="26" t="str">
        <f t="shared" si="310"/>
        <v/>
      </c>
      <c r="O1247" s="26" t="str">
        <f t="shared" si="311"/>
        <v/>
      </c>
      <c r="P1247" s="28" t="str">
        <f>IF(E1247="","",INDEX(TableLookupWakeUpScore[],MATCH(E1247,TableLookupWakeUpScore[Wake Up],0),MATCH(P$1,TableLookupWakeUpScore[#Headers],0)))</f>
        <v/>
      </c>
      <c r="Q1247" s="30" t="str">
        <f t="shared" si="312"/>
        <v/>
      </c>
      <c r="R1247" s="31" t="str">
        <f t="shared" si="313"/>
        <v/>
      </c>
      <c r="S1247" s="34" t="str">
        <f>IF($C1247="","",INDEX(TableLookupSleepQuality[],MATCH($C1247,TableLookupSleepQuality[Sleep Quality Low],1),MATCH(S$1,TableLookupSleepQuality[#Headers],0)))</f>
        <v/>
      </c>
      <c r="T1247" s="35" t="str">
        <f>IF($C1247="","",INDEX(TableLookupSleepQuality[],MATCH($C1247,TableLookupSleepQuality[Sleep Quality Low],1),MATCH(T$1,TableLookupSleepQuality[#Headers],0)))</f>
        <v/>
      </c>
      <c r="X1247" s="36" t="str">
        <f t="shared" si="314"/>
        <v/>
      </c>
      <c r="Y1247" s="40" t="str">
        <f t="shared" si="318"/>
        <v/>
      </c>
      <c r="Z1247" s="13" t="str">
        <f t="shared" si="318"/>
        <v/>
      </c>
      <c r="AA1247" s="13" t="str">
        <f t="shared" si="318"/>
        <v/>
      </c>
      <c r="AB1247" s="13" t="str">
        <f t="shared" si="318"/>
        <v/>
      </c>
      <c r="AC1247" s="13" t="str">
        <f t="shared" si="318"/>
        <v/>
      </c>
      <c r="AD1247" s="13" t="str">
        <f t="shared" si="318"/>
        <v/>
      </c>
    </row>
    <row r="1248" spans="7:30" x14ac:dyDescent="0.25">
      <c r="G1248" s="18" t="str">
        <f t="shared" si="305"/>
        <v/>
      </c>
      <c r="H1248" s="22" t="str">
        <f t="shared" si="306"/>
        <v/>
      </c>
      <c r="I1248" s="23" t="str">
        <f t="shared" si="307"/>
        <v/>
      </c>
      <c r="J1248" s="22" t="str">
        <f t="shared" si="308"/>
        <v/>
      </c>
      <c r="K1248" s="24" t="str">
        <f t="shared" si="309"/>
        <v/>
      </c>
      <c r="L1248" s="42" t="str">
        <f t="shared" si="315"/>
        <v/>
      </c>
      <c r="M1248" s="43" t="str">
        <f t="shared" si="316"/>
        <v/>
      </c>
      <c r="N1248" s="26" t="str">
        <f t="shared" si="310"/>
        <v/>
      </c>
      <c r="O1248" s="26" t="str">
        <f t="shared" si="311"/>
        <v/>
      </c>
      <c r="P1248" s="28" t="str">
        <f>IF(E1248="","",INDEX(TableLookupWakeUpScore[],MATCH(E1248,TableLookupWakeUpScore[Wake Up],0),MATCH(P$1,TableLookupWakeUpScore[#Headers],0)))</f>
        <v/>
      </c>
      <c r="Q1248" s="30" t="str">
        <f t="shared" si="312"/>
        <v/>
      </c>
      <c r="R1248" s="31" t="str">
        <f t="shared" si="313"/>
        <v/>
      </c>
      <c r="S1248" s="34" t="str">
        <f>IF($C1248="","",INDEX(TableLookupSleepQuality[],MATCH($C1248,TableLookupSleepQuality[Sleep Quality Low],1),MATCH(S$1,TableLookupSleepQuality[#Headers],0)))</f>
        <v/>
      </c>
      <c r="T1248" s="35" t="str">
        <f>IF($C1248="","",INDEX(TableLookupSleepQuality[],MATCH($C1248,TableLookupSleepQuality[Sleep Quality Low],1),MATCH(T$1,TableLookupSleepQuality[#Headers],0)))</f>
        <v/>
      </c>
      <c r="X1248" s="36" t="str">
        <f t="shared" si="314"/>
        <v/>
      </c>
      <c r="Y1248" s="40" t="str">
        <f t="shared" si="318"/>
        <v/>
      </c>
      <c r="Z1248" s="13" t="str">
        <f t="shared" si="318"/>
        <v/>
      </c>
      <c r="AA1248" s="13" t="str">
        <f t="shared" si="318"/>
        <v/>
      </c>
      <c r="AB1248" s="13" t="str">
        <f t="shared" si="318"/>
        <v/>
      </c>
      <c r="AC1248" s="13" t="str">
        <f t="shared" si="318"/>
        <v/>
      </c>
      <c r="AD1248" s="13" t="str">
        <f t="shared" si="318"/>
        <v/>
      </c>
    </row>
    <row r="1249" spans="7:30" x14ac:dyDescent="0.25">
      <c r="G1249" s="18" t="str">
        <f t="shared" si="305"/>
        <v/>
      </c>
      <c r="H1249" s="22" t="str">
        <f t="shared" si="306"/>
        <v/>
      </c>
      <c r="I1249" s="23" t="str">
        <f t="shared" si="307"/>
        <v/>
      </c>
      <c r="J1249" s="22" t="str">
        <f t="shared" si="308"/>
        <v/>
      </c>
      <c r="K1249" s="24" t="str">
        <f t="shared" si="309"/>
        <v/>
      </c>
      <c r="L1249" s="42" t="str">
        <f t="shared" si="315"/>
        <v/>
      </c>
      <c r="M1249" s="43" t="str">
        <f t="shared" si="316"/>
        <v/>
      </c>
      <c r="N1249" s="26" t="str">
        <f t="shared" si="310"/>
        <v/>
      </c>
      <c r="O1249" s="26" t="str">
        <f t="shared" si="311"/>
        <v/>
      </c>
      <c r="P1249" s="28" t="str">
        <f>IF(E1249="","",INDEX(TableLookupWakeUpScore[],MATCH(E1249,TableLookupWakeUpScore[Wake Up],0),MATCH(P$1,TableLookupWakeUpScore[#Headers],0)))</f>
        <v/>
      </c>
      <c r="Q1249" s="30" t="str">
        <f t="shared" si="312"/>
        <v/>
      </c>
      <c r="R1249" s="31" t="str">
        <f t="shared" si="313"/>
        <v/>
      </c>
      <c r="S1249" s="34" t="str">
        <f>IF($C1249="","",INDEX(TableLookupSleepQuality[],MATCH($C1249,TableLookupSleepQuality[Sleep Quality Low],1),MATCH(S$1,TableLookupSleepQuality[#Headers],0)))</f>
        <v/>
      </c>
      <c r="T1249" s="35" t="str">
        <f>IF($C1249="","",INDEX(TableLookupSleepQuality[],MATCH($C1249,TableLookupSleepQuality[Sleep Quality Low],1),MATCH(T$1,TableLookupSleepQuality[#Headers],0)))</f>
        <v/>
      </c>
      <c r="X1249" s="36" t="str">
        <f t="shared" si="314"/>
        <v/>
      </c>
      <c r="Y1249" s="40" t="str">
        <f t="shared" si="318"/>
        <v/>
      </c>
      <c r="Z1249" s="13" t="str">
        <f t="shared" si="318"/>
        <v/>
      </c>
      <c r="AA1249" s="13" t="str">
        <f t="shared" si="318"/>
        <v/>
      </c>
      <c r="AB1249" s="13" t="str">
        <f t="shared" si="318"/>
        <v/>
      </c>
      <c r="AC1249" s="13" t="str">
        <f t="shared" si="318"/>
        <v/>
      </c>
      <c r="AD1249" s="13" t="str">
        <f t="shared" si="318"/>
        <v/>
      </c>
    </row>
    <row r="1250" spans="7:30" x14ac:dyDescent="0.25">
      <c r="G1250" s="18" t="str">
        <f t="shared" si="305"/>
        <v/>
      </c>
      <c r="H1250" s="22" t="str">
        <f t="shared" si="306"/>
        <v/>
      </c>
      <c r="I1250" s="23" t="str">
        <f t="shared" si="307"/>
        <v/>
      </c>
      <c r="J1250" s="22" t="str">
        <f t="shared" si="308"/>
        <v/>
      </c>
      <c r="K1250" s="24" t="str">
        <f t="shared" si="309"/>
        <v/>
      </c>
      <c r="L1250" s="42" t="str">
        <f t="shared" si="315"/>
        <v/>
      </c>
      <c r="M1250" s="43" t="str">
        <f t="shared" si="316"/>
        <v/>
      </c>
      <c r="N1250" s="26" t="str">
        <f t="shared" si="310"/>
        <v/>
      </c>
      <c r="O1250" s="26" t="str">
        <f t="shared" si="311"/>
        <v/>
      </c>
      <c r="P1250" s="28" t="str">
        <f>IF(E1250="","",INDEX(TableLookupWakeUpScore[],MATCH(E1250,TableLookupWakeUpScore[Wake Up],0),MATCH(P$1,TableLookupWakeUpScore[#Headers],0)))</f>
        <v/>
      </c>
      <c r="Q1250" s="30" t="str">
        <f t="shared" si="312"/>
        <v/>
      </c>
      <c r="R1250" s="31" t="str">
        <f t="shared" si="313"/>
        <v/>
      </c>
      <c r="S1250" s="34" t="str">
        <f>IF($C1250="","",INDEX(TableLookupSleepQuality[],MATCH($C1250,TableLookupSleepQuality[Sleep Quality Low],1),MATCH(S$1,TableLookupSleepQuality[#Headers],0)))</f>
        <v/>
      </c>
      <c r="T1250" s="35" t="str">
        <f>IF($C1250="","",INDEX(TableLookupSleepQuality[],MATCH($C1250,TableLookupSleepQuality[Sleep Quality Low],1),MATCH(T$1,TableLookupSleepQuality[#Headers],0)))</f>
        <v/>
      </c>
      <c r="X1250" s="36" t="str">
        <f t="shared" si="314"/>
        <v/>
      </c>
      <c r="Y1250" s="40" t="str">
        <f t="shared" si="318"/>
        <v/>
      </c>
      <c r="Z1250" s="13" t="str">
        <f t="shared" si="318"/>
        <v/>
      </c>
      <c r="AA1250" s="13" t="str">
        <f t="shared" si="318"/>
        <v/>
      </c>
      <c r="AB1250" s="13" t="str">
        <f t="shared" si="318"/>
        <v/>
      </c>
      <c r="AC1250" s="13" t="str">
        <f t="shared" si="318"/>
        <v/>
      </c>
      <c r="AD1250" s="13" t="str">
        <f t="shared" si="318"/>
        <v/>
      </c>
    </row>
    <row r="1251" spans="7:30" x14ac:dyDescent="0.25">
      <c r="G1251" s="18" t="str">
        <f t="shared" si="305"/>
        <v/>
      </c>
      <c r="H1251" s="22" t="str">
        <f t="shared" si="306"/>
        <v/>
      </c>
      <c r="I1251" s="23" t="str">
        <f t="shared" si="307"/>
        <v/>
      </c>
      <c r="J1251" s="22" t="str">
        <f t="shared" si="308"/>
        <v/>
      </c>
      <c r="K1251" s="24" t="str">
        <f t="shared" si="309"/>
        <v/>
      </c>
      <c r="L1251" s="42" t="str">
        <f t="shared" si="315"/>
        <v/>
      </c>
      <c r="M1251" s="43" t="str">
        <f t="shared" si="316"/>
        <v/>
      </c>
      <c r="N1251" s="26" t="str">
        <f t="shared" si="310"/>
        <v/>
      </c>
      <c r="O1251" s="26" t="str">
        <f t="shared" si="311"/>
        <v/>
      </c>
      <c r="P1251" s="28" t="str">
        <f>IF(E1251="","",INDEX(TableLookupWakeUpScore[],MATCH(E1251,TableLookupWakeUpScore[Wake Up],0),MATCH(P$1,TableLookupWakeUpScore[#Headers],0)))</f>
        <v/>
      </c>
      <c r="Q1251" s="30" t="str">
        <f t="shared" si="312"/>
        <v/>
      </c>
      <c r="R1251" s="31" t="str">
        <f t="shared" si="313"/>
        <v/>
      </c>
      <c r="S1251" s="34" t="str">
        <f>IF($C1251="","",INDEX(TableLookupSleepQuality[],MATCH($C1251,TableLookupSleepQuality[Sleep Quality Low],1),MATCH(S$1,TableLookupSleepQuality[#Headers],0)))</f>
        <v/>
      </c>
      <c r="T1251" s="35" t="str">
        <f>IF($C1251="","",INDEX(TableLookupSleepQuality[],MATCH($C1251,TableLookupSleepQuality[Sleep Quality Low],1),MATCH(T$1,TableLookupSleepQuality[#Headers],0)))</f>
        <v/>
      </c>
      <c r="X1251" s="36" t="str">
        <f t="shared" si="314"/>
        <v/>
      </c>
      <c r="Y1251" s="40" t="str">
        <f t="shared" ref="Y1251:AD1266" si="319">IF(OR($X1251="NO",$X1251=""),"",IF(COUNTIF($F1251,"*" &amp; Y$1 &amp; "*"),"YES","NO"))</f>
        <v/>
      </c>
      <c r="Z1251" s="13" t="str">
        <f t="shared" si="319"/>
        <v/>
      </c>
      <c r="AA1251" s="13" t="str">
        <f t="shared" si="319"/>
        <v/>
      </c>
      <c r="AB1251" s="13" t="str">
        <f t="shared" si="319"/>
        <v/>
      </c>
      <c r="AC1251" s="13" t="str">
        <f t="shared" si="319"/>
        <v/>
      </c>
      <c r="AD1251" s="13" t="str">
        <f t="shared" si="319"/>
        <v/>
      </c>
    </row>
    <row r="1252" spans="7:30" x14ac:dyDescent="0.25">
      <c r="G1252" s="18" t="str">
        <f t="shared" si="305"/>
        <v/>
      </c>
      <c r="H1252" s="22" t="str">
        <f t="shared" si="306"/>
        <v/>
      </c>
      <c r="I1252" s="23" t="str">
        <f t="shared" si="307"/>
        <v/>
      </c>
      <c r="J1252" s="22" t="str">
        <f t="shared" si="308"/>
        <v/>
      </c>
      <c r="K1252" s="24" t="str">
        <f t="shared" si="309"/>
        <v/>
      </c>
      <c r="L1252" s="42" t="str">
        <f t="shared" si="315"/>
        <v/>
      </c>
      <c r="M1252" s="43" t="str">
        <f t="shared" si="316"/>
        <v/>
      </c>
      <c r="N1252" s="26" t="str">
        <f t="shared" si="310"/>
        <v/>
      </c>
      <c r="O1252" s="26" t="str">
        <f t="shared" si="311"/>
        <v/>
      </c>
      <c r="P1252" s="28" t="str">
        <f>IF(E1252="","",INDEX(TableLookupWakeUpScore[],MATCH(E1252,TableLookupWakeUpScore[Wake Up],0),MATCH(P$1,TableLookupWakeUpScore[#Headers],0)))</f>
        <v/>
      </c>
      <c r="Q1252" s="30" t="str">
        <f t="shared" si="312"/>
        <v/>
      </c>
      <c r="R1252" s="31" t="str">
        <f t="shared" si="313"/>
        <v/>
      </c>
      <c r="S1252" s="34" t="str">
        <f>IF($C1252="","",INDEX(TableLookupSleepQuality[],MATCH($C1252,TableLookupSleepQuality[Sleep Quality Low],1),MATCH(S$1,TableLookupSleepQuality[#Headers],0)))</f>
        <v/>
      </c>
      <c r="T1252" s="35" t="str">
        <f>IF($C1252="","",INDEX(TableLookupSleepQuality[],MATCH($C1252,TableLookupSleepQuality[Sleep Quality Low],1),MATCH(T$1,TableLookupSleepQuality[#Headers],0)))</f>
        <v/>
      </c>
      <c r="X1252" s="36" t="str">
        <f t="shared" si="314"/>
        <v/>
      </c>
      <c r="Y1252" s="40" t="str">
        <f t="shared" si="319"/>
        <v/>
      </c>
      <c r="Z1252" s="13" t="str">
        <f t="shared" si="319"/>
        <v/>
      </c>
      <c r="AA1252" s="13" t="str">
        <f t="shared" si="319"/>
        <v/>
      </c>
      <c r="AB1252" s="13" t="str">
        <f t="shared" si="319"/>
        <v/>
      </c>
      <c r="AC1252" s="13" t="str">
        <f t="shared" si="319"/>
        <v/>
      </c>
      <c r="AD1252" s="13" t="str">
        <f t="shared" si="319"/>
        <v/>
      </c>
    </row>
    <row r="1253" spans="7:30" x14ac:dyDescent="0.25">
      <c r="G1253" s="18" t="str">
        <f t="shared" si="305"/>
        <v/>
      </c>
      <c r="H1253" s="22" t="str">
        <f t="shared" si="306"/>
        <v/>
      </c>
      <c r="I1253" s="23" t="str">
        <f t="shared" si="307"/>
        <v/>
      </c>
      <c r="J1253" s="22" t="str">
        <f t="shared" si="308"/>
        <v/>
      </c>
      <c r="K1253" s="24" t="str">
        <f t="shared" si="309"/>
        <v/>
      </c>
      <c r="L1253" s="42" t="str">
        <f t="shared" si="315"/>
        <v/>
      </c>
      <c r="M1253" s="43" t="str">
        <f t="shared" si="316"/>
        <v/>
      </c>
      <c r="N1253" s="26" t="str">
        <f t="shared" si="310"/>
        <v/>
      </c>
      <c r="O1253" s="26" t="str">
        <f t="shared" si="311"/>
        <v/>
      </c>
      <c r="P1253" s="28" t="str">
        <f>IF(E1253="","",INDEX(TableLookupWakeUpScore[],MATCH(E1253,TableLookupWakeUpScore[Wake Up],0),MATCH(P$1,TableLookupWakeUpScore[#Headers],0)))</f>
        <v/>
      </c>
      <c r="Q1253" s="30" t="str">
        <f t="shared" si="312"/>
        <v/>
      </c>
      <c r="R1253" s="31" t="str">
        <f t="shared" si="313"/>
        <v/>
      </c>
      <c r="S1253" s="34" t="str">
        <f>IF($C1253="","",INDEX(TableLookupSleepQuality[],MATCH($C1253,TableLookupSleepQuality[Sleep Quality Low],1),MATCH(S$1,TableLookupSleepQuality[#Headers],0)))</f>
        <v/>
      </c>
      <c r="T1253" s="35" t="str">
        <f>IF($C1253="","",INDEX(TableLookupSleepQuality[],MATCH($C1253,TableLookupSleepQuality[Sleep Quality Low],1),MATCH(T$1,TableLookupSleepQuality[#Headers],0)))</f>
        <v/>
      </c>
      <c r="X1253" s="36" t="str">
        <f t="shared" si="314"/>
        <v/>
      </c>
      <c r="Y1253" s="40" t="str">
        <f t="shared" si="319"/>
        <v/>
      </c>
      <c r="Z1253" s="13" t="str">
        <f t="shared" si="319"/>
        <v/>
      </c>
      <c r="AA1253" s="13" t="str">
        <f t="shared" si="319"/>
        <v/>
      </c>
      <c r="AB1253" s="13" t="str">
        <f t="shared" si="319"/>
        <v/>
      </c>
      <c r="AC1253" s="13" t="str">
        <f t="shared" si="319"/>
        <v/>
      </c>
      <c r="AD1253" s="13" t="str">
        <f t="shared" si="319"/>
        <v/>
      </c>
    </row>
    <row r="1254" spans="7:30" x14ac:dyDescent="0.25">
      <c r="G1254" s="18" t="str">
        <f t="shared" si="305"/>
        <v/>
      </c>
      <c r="H1254" s="22" t="str">
        <f t="shared" si="306"/>
        <v/>
      </c>
      <c r="I1254" s="23" t="str">
        <f t="shared" si="307"/>
        <v/>
      </c>
      <c r="J1254" s="22" t="str">
        <f t="shared" si="308"/>
        <v/>
      </c>
      <c r="K1254" s="24" t="str">
        <f t="shared" si="309"/>
        <v/>
      </c>
      <c r="L1254" s="42" t="str">
        <f t="shared" si="315"/>
        <v/>
      </c>
      <c r="M1254" s="43" t="str">
        <f t="shared" si="316"/>
        <v/>
      </c>
      <c r="N1254" s="26" t="str">
        <f t="shared" si="310"/>
        <v/>
      </c>
      <c r="O1254" s="26" t="str">
        <f t="shared" si="311"/>
        <v/>
      </c>
      <c r="P1254" s="28" t="str">
        <f>IF(E1254="","",INDEX(TableLookupWakeUpScore[],MATCH(E1254,TableLookupWakeUpScore[Wake Up],0),MATCH(P$1,TableLookupWakeUpScore[#Headers],0)))</f>
        <v/>
      </c>
      <c r="Q1254" s="30" t="str">
        <f t="shared" si="312"/>
        <v/>
      </c>
      <c r="R1254" s="31" t="str">
        <f t="shared" si="313"/>
        <v/>
      </c>
      <c r="S1254" s="34" t="str">
        <f>IF($C1254="","",INDEX(TableLookupSleepQuality[],MATCH($C1254,TableLookupSleepQuality[Sleep Quality Low],1),MATCH(S$1,TableLookupSleepQuality[#Headers],0)))</f>
        <v/>
      </c>
      <c r="T1254" s="35" t="str">
        <f>IF($C1254="","",INDEX(TableLookupSleepQuality[],MATCH($C1254,TableLookupSleepQuality[Sleep Quality Low],1),MATCH(T$1,TableLookupSleepQuality[#Headers],0)))</f>
        <v/>
      </c>
      <c r="X1254" s="36" t="str">
        <f t="shared" si="314"/>
        <v/>
      </c>
      <c r="Y1254" s="40" t="str">
        <f t="shared" si="319"/>
        <v/>
      </c>
      <c r="Z1254" s="13" t="str">
        <f t="shared" si="319"/>
        <v/>
      </c>
      <c r="AA1254" s="13" t="str">
        <f t="shared" si="319"/>
        <v/>
      </c>
      <c r="AB1254" s="13" t="str">
        <f t="shared" si="319"/>
        <v/>
      </c>
      <c r="AC1254" s="13" t="str">
        <f t="shared" si="319"/>
        <v/>
      </c>
      <c r="AD1254" s="13" t="str">
        <f t="shared" si="319"/>
        <v/>
      </c>
    </row>
    <row r="1255" spans="7:30" x14ac:dyDescent="0.25">
      <c r="G1255" s="18" t="str">
        <f t="shared" si="305"/>
        <v/>
      </c>
      <c r="H1255" s="22" t="str">
        <f t="shared" si="306"/>
        <v/>
      </c>
      <c r="I1255" s="23" t="str">
        <f t="shared" si="307"/>
        <v/>
      </c>
      <c r="J1255" s="22" t="str">
        <f t="shared" si="308"/>
        <v/>
      </c>
      <c r="K1255" s="24" t="str">
        <f t="shared" si="309"/>
        <v/>
      </c>
      <c r="L1255" s="42" t="str">
        <f t="shared" si="315"/>
        <v/>
      </c>
      <c r="M1255" s="43" t="str">
        <f t="shared" si="316"/>
        <v/>
      </c>
      <c r="N1255" s="26" t="str">
        <f t="shared" si="310"/>
        <v/>
      </c>
      <c r="O1255" s="26" t="str">
        <f t="shared" si="311"/>
        <v/>
      </c>
      <c r="P1255" s="28" t="str">
        <f>IF(E1255="","",INDEX(TableLookupWakeUpScore[],MATCH(E1255,TableLookupWakeUpScore[Wake Up],0),MATCH(P$1,TableLookupWakeUpScore[#Headers],0)))</f>
        <v/>
      </c>
      <c r="Q1255" s="30" t="str">
        <f t="shared" si="312"/>
        <v/>
      </c>
      <c r="R1255" s="31" t="str">
        <f t="shared" si="313"/>
        <v/>
      </c>
      <c r="S1255" s="34" t="str">
        <f>IF($C1255="","",INDEX(TableLookupSleepQuality[],MATCH($C1255,TableLookupSleepQuality[Sleep Quality Low],1),MATCH(S$1,TableLookupSleepQuality[#Headers],0)))</f>
        <v/>
      </c>
      <c r="T1255" s="35" t="str">
        <f>IF($C1255="","",INDEX(TableLookupSleepQuality[],MATCH($C1255,TableLookupSleepQuality[Sleep Quality Low],1),MATCH(T$1,TableLookupSleepQuality[#Headers],0)))</f>
        <v/>
      </c>
      <c r="X1255" s="36" t="str">
        <f t="shared" si="314"/>
        <v/>
      </c>
      <c r="Y1255" s="40" t="str">
        <f t="shared" si="319"/>
        <v/>
      </c>
      <c r="Z1255" s="13" t="str">
        <f t="shared" si="319"/>
        <v/>
      </c>
      <c r="AA1255" s="13" t="str">
        <f t="shared" si="319"/>
        <v/>
      </c>
      <c r="AB1255" s="13" t="str">
        <f t="shared" si="319"/>
        <v/>
      </c>
      <c r="AC1255" s="13" t="str">
        <f t="shared" si="319"/>
        <v/>
      </c>
      <c r="AD1255" s="13" t="str">
        <f t="shared" si="319"/>
        <v/>
      </c>
    </row>
    <row r="1256" spans="7:30" x14ac:dyDescent="0.25">
      <c r="G1256" s="18" t="str">
        <f t="shared" si="305"/>
        <v/>
      </c>
      <c r="H1256" s="22" t="str">
        <f t="shared" si="306"/>
        <v/>
      </c>
      <c r="I1256" s="23" t="str">
        <f t="shared" si="307"/>
        <v/>
      </c>
      <c r="J1256" s="22" t="str">
        <f t="shared" si="308"/>
        <v/>
      </c>
      <c r="K1256" s="24" t="str">
        <f t="shared" si="309"/>
        <v/>
      </c>
      <c r="L1256" s="42" t="str">
        <f t="shared" si="315"/>
        <v/>
      </c>
      <c r="M1256" s="43" t="str">
        <f t="shared" si="316"/>
        <v/>
      </c>
      <c r="N1256" s="26" t="str">
        <f t="shared" si="310"/>
        <v/>
      </c>
      <c r="O1256" s="26" t="str">
        <f t="shared" si="311"/>
        <v/>
      </c>
      <c r="P1256" s="28" t="str">
        <f>IF(E1256="","",INDEX(TableLookupWakeUpScore[],MATCH(E1256,TableLookupWakeUpScore[Wake Up],0),MATCH(P$1,TableLookupWakeUpScore[#Headers],0)))</f>
        <v/>
      </c>
      <c r="Q1256" s="30" t="str">
        <f t="shared" si="312"/>
        <v/>
      </c>
      <c r="R1256" s="31" t="str">
        <f t="shared" si="313"/>
        <v/>
      </c>
      <c r="S1256" s="34" t="str">
        <f>IF($C1256="","",INDEX(TableLookupSleepQuality[],MATCH($C1256,TableLookupSleepQuality[Sleep Quality Low],1),MATCH(S$1,TableLookupSleepQuality[#Headers],0)))</f>
        <v/>
      </c>
      <c r="T1256" s="35" t="str">
        <f>IF($C1256="","",INDEX(TableLookupSleepQuality[],MATCH($C1256,TableLookupSleepQuality[Sleep Quality Low],1),MATCH(T$1,TableLookupSleepQuality[#Headers],0)))</f>
        <v/>
      </c>
      <c r="X1256" s="36" t="str">
        <f t="shared" si="314"/>
        <v/>
      </c>
      <c r="Y1256" s="40" t="str">
        <f t="shared" si="319"/>
        <v/>
      </c>
      <c r="Z1256" s="13" t="str">
        <f t="shared" si="319"/>
        <v/>
      </c>
      <c r="AA1256" s="13" t="str">
        <f t="shared" si="319"/>
        <v/>
      </c>
      <c r="AB1256" s="13" t="str">
        <f t="shared" si="319"/>
        <v/>
      </c>
      <c r="AC1256" s="13" t="str">
        <f t="shared" si="319"/>
        <v/>
      </c>
      <c r="AD1256" s="13" t="str">
        <f t="shared" si="319"/>
        <v/>
      </c>
    </row>
    <row r="1257" spans="7:30" x14ac:dyDescent="0.25">
      <c r="G1257" s="18" t="str">
        <f t="shared" si="305"/>
        <v/>
      </c>
      <c r="H1257" s="22" t="str">
        <f t="shared" si="306"/>
        <v/>
      </c>
      <c r="I1257" s="23" t="str">
        <f t="shared" si="307"/>
        <v/>
      </c>
      <c r="J1257" s="22" t="str">
        <f t="shared" si="308"/>
        <v/>
      </c>
      <c r="K1257" s="24" t="str">
        <f t="shared" si="309"/>
        <v/>
      </c>
      <c r="L1257" s="42" t="str">
        <f t="shared" si="315"/>
        <v/>
      </c>
      <c r="M1257" s="43" t="str">
        <f t="shared" si="316"/>
        <v/>
      </c>
      <c r="N1257" s="26" t="str">
        <f t="shared" si="310"/>
        <v/>
      </c>
      <c r="O1257" s="26" t="str">
        <f t="shared" si="311"/>
        <v/>
      </c>
      <c r="P1257" s="28" t="str">
        <f>IF(E1257="","",INDEX(TableLookupWakeUpScore[],MATCH(E1257,TableLookupWakeUpScore[Wake Up],0),MATCH(P$1,TableLookupWakeUpScore[#Headers],0)))</f>
        <v/>
      </c>
      <c r="Q1257" s="30" t="str">
        <f t="shared" si="312"/>
        <v/>
      </c>
      <c r="R1257" s="31" t="str">
        <f t="shared" si="313"/>
        <v/>
      </c>
      <c r="S1257" s="34" t="str">
        <f>IF($C1257="","",INDEX(TableLookupSleepQuality[],MATCH($C1257,TableLookupSleepQuality[Sleep Quality Low],1),MATCH(S$1,TableLookupSleepQuality[#Headers],0)))</f>
        <v/>
      </c>
      <c r="T1257" s="35" t="str">
        <f>IF($C1257="","",INDEX(TableLookupSleepQuality[],MATCH($C1257,TableLookupSleepQuality[Sleep Quality Low],1),MATCH(T$1,TableLookupSleepQuality[#Headers],0)))</f>
        <v/>
      </c>
      <c r="X1257" s="36" t="str">
        <f t="shared" si="314"/>
        <v/>
      </c>
      <c r="Y1257" s="40" t="str">
        <f t="shared" si="319"/>
        <v/>
      </c>
      <c r="Z1257" s="13" t="str">
        <f t="shared" si="319"/>
        <v/>
      </c>
      <c r="AA1257" s="13" t="str">
        <f t="shared" si="319"/>
        <v/>
      </c>
      <c r="AB1257" s="13" t="str">
        <f t="shared" si="319"/>
        <v/>
      </c>
      <c r="AC1257" s="13" t="str">
        <f t="shared" si="319"/>
        <v/>
      </c>
      <c r="AD1257" s="13" t="str">
        <f t="shared" si="319"/>
        <v/>
      </c>
    </row>
    <row r="1258" spans="7:30" x14ac:dyDescent="0.25">
      <c r="G1258" s="18" t="str">
        <f t="shared" si="305"/>
        <v/>
      </c>
      <c r="H1258" s="22" t="str">
        <f t="shared" si="306"/>
        <v/>
      </c>
      <c r="I1258" s="23" t="str">
        <f t="shared" si="307"/>
        <v/>
      </c>
      <c r="J1258" s="22" t="str">
        <f t="shared" si="308"/>
        <v/>
      </c>
      <c r="K1258" s="24" t="str">
        <f t="shared" si="309"/>
        <v/>
      </c>
      <c r="L1258" s="42" t="str">
        <f t="shared" si="315"/>
        <v/>
      </c>
      <c r="M1258" s="43" t="str">
        <f t="shared" si="316"/>
        <v/>
      </c>
      <c r="N1258" s="26" t="str">
        <f t="shared" si="310"/>
        <v/>
      </c>
      <c r="O1258" s="26" t="str">
        <f t="shared" si="311"/>
        <v/>
      </c>
      <c r="P1258" s="28" t="str">
        <f>IF(E1258="","",INDEX(TableLookupWakeUpScore[],MATCH(E1258,TableLookupWakeUpScore[Wake Up],0),MATCH(P$1,TableLookupWakeUpScore[#Headers],0)))</f>
        <v/>
      </c>
      <c r="Q1258" s="30" t="str">
        <f t="shared" si="312"/>
        <v/>
      </c>
      <c r="R1258" s="31" t="str">
        <f t="shared" si="313"/>
        <v/>
      </c>
      <c r="S1258" s="34" t="str">
        <f>IF($C1258="","",INDEX(TableLookupSleepQuality[],MATCH($C1258,TableLookupSleepQuality[Sleep Quality Low],1),MATCH(S$1,TableLookupSleepQuality[#Headers],0)))</f>
        <v/>
      </c>
      <c r="T1258" s="35" t="str">
        <f>IF($C1258="","",INDEX(TableLookupSleepQuality[],MATCH($C1258,TableLookupSleepQuality[Sleep Quality Low],1),MATCH(T$1,TableLookupSleepQuality[#Headers],0)))</f>
        <v/>
      </c>
      <c r="X1258" s="36" t="str">
        <f t="shared" si="314"/>
        <v/>
      </c>
      <c r="Y1258" s="40" t="str">
        <f t="shared" si="319"/>
        <v/>
      </c>
      <c r="Z1258" s="13" t="str">
        <f t="shared" si="319"/>
        <v/>
      </c>
      <c r="AA1258" s="13" t="str">
        <f t="shared" si="319"/>
        <v/>
      </c>
      <c r="AB1258" s="13" t="str">
        <f t="shared" si="319"/>
        <v/>
      </c>
      <c r="AC1258" s="13" t="str">
        <f t="shared" si="319"/>
        <v/>
      </c>
      <c r="AD1258" s="13" t="str">
        <f t="shared" si="319"/>
        <v/>
      </c>
    </row>
    <row r="1259" spans="7:30" x14ac:dyDescent="0.25">
      <c r="G1259" s="18" t="str">
        <f t="shared" si="305"/>
        <v/>
      </c>
      <c r="H1259" s="22" t="str">
        <f t="shared" si="306"/>
        <v/>
      </c>
      <c r="I1259" s="23" t="str">
        <f t="shared" si="307"/>
        <v/>
      </c>
      <c r="J1259" s="22" t="str">
        <f t="shared" si="308"/>
        <v/>
      </c>
      <c r="K1259" s="24" t="str">
        <f t="shared" si="309"/>
        <v/>
      </c>
      <c r="L1259" s="42" t="str">
        <f t="shared" si="315"/>
        <v/>
      </c>
      <c r="M1259" s="43" t="str">
        <f t="shared" si="316"/>
        <v/>
      </c>
      <c r="N1259" s="26" t="str">
        <f t="shared" si="310"/>
        <v/>
      </c>
      <c r="O1259" s="26" t="str">
        <f t="shared" si="311"/>
        <v/>
      </c>
      <c r="P1259" s="28" t="str">
        <f>IF(E1259="","",INDEX(TableLookupWakeUpScore[],MATCH(E1259,TableLookupWakeUpScore[Wake Up],0),MATCH(P$1,TableLookupWakeUpScore[#Headers],0)))</f>
        <v/>
      </c>
      <c r="Q1259" s="30" t="str">
        <f t="shared" si="312"/>
        <v/>
      </c>
      <c r="R1259" s="31" t="str">
        <f t="shared" si="313"/>
        <v/>
      </c>
      <c r="S1259" s="34" t="str">
        <f>IF($C1259="","",INDEX(TableLookupSleepQuality[],MATCH($C1259,TableLookupSleepQuality[Sleep Quality Low],1),MATCH(S$1,TableLookupSleepQuality[#Headers],0)))</f>
        <v/>
      </c>
      <c r="T1259" s="35" t="str">
        <f>IF($C1259="","",INDEX(TableLookupSleepQuality[],MATCH($C1259,TableLookupSleepQuality[Sleep Quality Low],1),MATCH(T$1,TableLookupSleepQuality[#Headers],0)))</f>
        <v/>
      </c>
      <c r="X1259" s="36" t="str">
        <f t="shared" si="314"/>
        <v/>
      </c>
      <c r="Y1259" s="40" t="str">
        <f t="shared" si="319"/>
        <v/>
      </c>
      <c r="Z1259" s="13" t="str">
        <f t="shared" si="319"/>
        <v/>
      </c>
      <c r="AA1259" s="13" t="str">
        <f t="shared" si="319"/>
        <v/>
      </c>
      <c r="AB1259" s="13" t="str">
        <f t="shared" si="319"/>
        <v/>
      </c>
      <c r="AC1259" s="13" t="str">
        <f t="shared" si="319"/>
        <v/>
      </c>
      <c r="AD1259" s="13" t="str">
        <f t="shared" si="319"/>
        <v/>
      </c>
    </row>
    <row r="1260" spans="7:30" x14ac:dyDescent="0.25">
      <c r="G1260" s="18" t="str">
        <f t="shared" si="305"/>
        <v/>
      </c>
      <c r="H1260" s="22" t="str">
        <f t="shared" si="306"/>
        <v/>
      </c>
      <c r="I1260" s="23" t="str">
        <f t="shared" si="307"/>
        <v/>
      </c>
      <c r="J1260" s="22" t="str">
        <f t="shared" si="308"/>
        <v/>
      </c>
      <c r="K1260" s="24" t="str">
        <f t="shared" si="309"/>
        <v/>
      </c>
      <c r="L1260" s="42" t="str">
        <f t="shared" si="315"/>
        <v/>
      </c>
      <c r="M1260" s="43" t="str">
        <f t="shared" si="316"/>
        <v/>
      </c>
      <c r="N1260" s="26" t="str">
        <f t="shared" si="310"/>
        <v/>
      </c>
      <c r="O1260" s="26" t="str">
        <f t="shared" si="311"/>
        <v/>
      </c>
      <c r="P1260" s="28" t="str">
        <f>IF(E1260="","",INDEX(TableLookupWakeUpScore[],MATCH(E1260,TableLookupWakeUpScore[Wake Up],0),MATCH(P$1,TableLookupWakeUpScore[#Headers],0)))</f>
        <v/>
      </c>
      <c r="Q1260" s="30" t="str">
        <f t="shared" si="312"/>
        <v/>
      </c>
      <c r="R1260" s="31" t="str">
        <f t="shared" si="313"/>
        <v/>
      </c>
      <c r="S1260" s="34" t="str">
        <f>IF($C1260="","",INDEX(TableLookupSleepQuality[],MATCH($C1260,TableLookupSleepQuality[Sleep Quality Low],1),MATCH(S$1,TableLookupSleepQuality[#Headers],0)))</f>
        <v/>
      </c>
      <c r="T1260" s="35" t="str">
        <f>IF($C1260="","",INDEX(TableLookupSleepQuality[],MATCH($C1260,TableLookupSleepQuality[Sleep Quality Low],1),MATCH(T$1,TableLookupSleepQuality[#Headers],0)))</f>
        <v/>
      </c>
      <c r="X1260" s="36" t="str">
        <f t="shared" si="314"/>
        <v/>
      </c>
      <c r="Y1260" s="40" t="str">
        <f t="shared" si="319"/>
        <v/>
      </c>
      <c r="Z1260" s="13" t="str">
        <f t="shared" si="319"/>
        <v/>
      </c>
      <c r="AA1260" s="13" t="str">
        <f t="shared" si="319"/>
        <v/>
      </c>
      <c r="AB1260" s="13" t="str">
        <f t="shared" si="319"/>
        <v/>
      </c>
      <c r="AC1260" s="13" t="str">
        <f t="shared" si="319"/>
        <v/>
      </c>
      <c r="AD1260" s="13" t="str">
        <f t="shared" si="319"/>
        <v/>
      </c>
    </row>
    <row r="1261" spans="7:30" x14ac:dyDescent="0.25">
      <c r="G1261" s="18" t="str">
        <f t="shared" si="305"/>
        <v/>
      </c>
      <c r="H1261" s="22" t="str">
        <f t="shared" si="306"/>
        <v/>
      </c>
      <c r="I1261" s="23" t="str">
        <f t="shared" si="307"/>
        <v/>
      </c>
      <c r="J1261" s="22" t="str">
        <f t="shared" si="308"/>
        <v/>
      </c>
      <c r="K1261" s="24" t="str">
        <f t="shared" si="309"/>
        <v/>
      </c>
      <c r="L1261" s="42" t="str">
        <f t="shared" si="315"/>
        <v/>
      </c>
      <c r="M1261" s="43" t="str">
        <f t="shared" si="316"/>
        <v/>
      </c>
      <c r="N1261" s="26" t="str">
        <f t="shared" si="310"/>
        <v/>
      </c>
      <c r="O1261" s="26" t="str">
        <f t="shared" si="311"/>
        <v/>
      </c>
      <c r="P1261" s="28" t="str">
        <f>IF(E1261="","",INDEX(TableLookupWakeUpScore[],MATCH(E1261,TableLookupWakeUpScore[Wake Up],0),MATCH(P$1,TableLookupWakeUpScore[#Headers],0)))</f>
        <v/>
      </c>
      <c r="Q1261" s="30" t="str">
        <f t="shared" si="312"/>
        <v/>
      </c>
      <c r="R1261" s="31" t="str">
        <f t="shared" si="313"/>
        <v/>
      </c>
      <c r="S1261" s="34" t="str">
        <f>IF($C1261="","",INDEX(TableLookupSleepQuality[],MATCH($C1261,TableLookupSleepQuality[Sleep Quality Low],1),MATCH(S$1,TableLookupSleepQuality[#Headers],0)))</f>
        <v/>
      </c>
      <c r="T1261" s="35" t="str">
        <f>IF($C1261="","",INDEX(TableLookupSleepQuality[],MATCH($C1261,TableLookupSleepQuality[Sleep Quality Low],1),MATCH(T$1,TableLookupSleepQuality[#Headers],0)))</f>
        <v/>
      </c>
      <c r="X1261" s="36" t="str">
        <f t="shared" si="314"/>
        <v/>
      </c>
      <c r="Y1261" s="40" t="str">
        <f t="shared" si="319"/>
        <v/>
      </c>
      <c r="Z1261" s="13" t="str">
        <f t="shared" si="319"/>
        <v/>
      </c>
      <c r="AA1261" s="13" t="str">
        <f t="shared" si="319"/>
        <v/>
      </c>
      <c r="AB1261" s="13" t="str">
        <f t="shared" si="319"/>
        <v/>
      </c>
      <c r="AC1261" s="13" t="str">
        <f t="shared" si="319"/>
        <v/>
      </c>
      <c r="AD1261" s="13" t="str">
        <f t="shared" si="319"/>
        <v/>
      </c>
    </row>
    <row r="1262" spans="7:30" x14ac:dyDescent="0.25">
      <c r="G1262" s="18" t="str">
        <f t="shared" si="305"/>
        <v/>
      </c>
      <c r="H1262" s="22" t="str">
        <f t="shared" si="306"/>
        <v/>
      </c>
      <c r="I1262" s="23" t="str">
        <f t="shared" si="307"/>
        <v/>
      </c>
      <c r="J1262" s="22" t="str">
        <f t="shared" si="308"/>
        <v/>
      </c>
      <c r="K1262" s="24" t="str">
        <f t="shared" si="309"/>
        <v/>
      </c>
      <c r="L1262" s="42" t="str">
        <f t="shared" si="315"/>
        <v/>
      </c>
      <c r="M1262" s="43" t="str">
        <f t="shared" si="316"/>
        <v/>
      </c>
      <c r="N1262" s="26" t="str">
        <f t="shared" si="310"/>
        <v/>
      </c>
      <c r="O1262" s="26" t="str">
        <f t="shared" si="311"/>
        <v/>
      </c>
      <c r="P1262" s="28" t="str">
        <f>IF(E1262="","",INDEX(TableLookupWakeUpScore[],MATCH(E1262,TableLookupWakeUpScore[Wake Up],0),MATCH(P$1,TableLookupWakeUpScore[#Headers],0)))</f>
        <v/>
      </c>
      <c r="Q1262" s="30" t="str">
        <f t="shared" si="312"/>
        <v/>
      </c>
      <c r="R1262" s="31" t="str">
        <f t="shared" si="313"/>
        <v/>
      </c>
      <c r="S1262" s="34" t="str">
        <f>IF($C1262="","",INDEX(TableLookupSleepQuality[],MATCH($C1262,TableLookupSleepQuality[Sleep Quality Low],1),MATCH(S$1,TableLookupSleepQuality[#Headers],0)))</f>
        <v/>
      </c>
      <c r="T1262" s="35" t="str">
        <f>IF($C1262="","",INDEX(TableLookupSleepQuality[],MATCH($C1262,TableLookupSleepQuality[Sleep Quality Low],1),MATCH(T$1,TableLookupSleepQuality[#Headers],0)))</f>
        <v/>
      </c>
      <c r="X1262" s="36" t="str">
        <f t="shared" si="314"/>
        <v/>
      </c>
      <c r="Y1262" s="40" t="str">
        <f t="shared" si="319"/>
        <v/>
      </c>
      <c r="Z1262" s="13" t="str">
        <f t="shared" si="319"/>
        <v/>
      </c>
      <c r="AA1262" s="13" t="str">
        <f t="shared" si="319"/>
        <v/>
      </c>
      <c r="AB1262" s="13" t="str">
        <f t="shared" si="319"/>
        <v/>
      </c>
      <c r="AC1262" s="13" t="str">
        <f t="shared" si="319"/>
        <v/>
      </c>
      <c r="AD1262" s="13" t="str">
        <f t="shared" si="319"/>
        <v/>
      </c>
    </row>
    <row r="1263" spans="7:30" x14ac:dyDescent="0.25">
      <c r="G1263" s="18" t="str">
        <f t="shared" si="305"/>
        <v/>
      </c>
      <c r="H1263" s="22" t="str">
        <f t="shared" si="306"/>
        <v/>
      </c>
      <c r="I1263" s="23" t="str">
        <f t="shared" si="307"/>
        <v/>
      </c>
      <c r="J1263" s="22" t="str">
        <f t="shared" si="308"/>
        <v/>
      </c>
      <c r="K1263" s="24" t="str">
        <f t="shared" si="309"/>
        <v/>
      </c>
      <c r="L1263" s="42" t="str">
        <f t="shared" si="315"/>
        <v/>
      </c>
      <c r="M1263" s="43" t="str">
        <f t="shared" si="316"/>
        <v/>
      </c>
      <c r="N1263" s="26" t="str">
        <f t="shared" si="310"/>
        <v/>
      </c>
      <c r="O1263" s="26" t="str">
        <f t="shared" si="311"/>
        <v/>
      </c>
      <c r="P1263" s="28" t="str">
        <f>IF(E1263="","",INDEX(TableLookupWakeUpScore[],MATCH(E1263,TableLookupWakeUpScore[Wake Up],0),MATCH(P$1,TableLookupWakeUpScore[#Headers],0)))</f>
        <v/>
      </c>
      <c r="Q1263" s="30" t="str">
        <f t="shared" si="312"/>
        <v/>
      </c>
      <c r="R1263" s="31" t="str">
        <f t="shared" si="313"/>
        <v/>
      </c>
      <c r="S1263" s="34" t="str">
        <f>IF($C1263="","",INDEX(TableLookupSleepQuality[],MATCH($C1263,TableLookupSleepQuality[Sleep Quality Low],1),MATCH(S$1,TableLookupSleepQuality[#Headers],0)))</f>
        <v/>
      </c>
      <c r="T1263" s="35" t="str">
        <f>IF($C1263="","",INDEX(TableLookupSleepQuality[],MATCH($C1263,TableLookupSleepQuality[Sleep Quality Low],1),MATCH(T$1,TableLookupSleepQuality[#Headers],0)))</f>
        <v/>
      </c>
      <c r="X1263" s="36" t="str">
        <f t="shared" si="314"/>
        <v/>
      </c>
      <c r="Y1263" s="40" t="str">
        <f t="shared" si="319"/>
        <v/>
      </c>
      <c r="Z1263" s="13" t="str">
        <f t="shared" si="319"/>
        <v/>
      </c>
      <c r="AA1263" s="13" t="str">
        <f t="shared" si="319"/>
        <v/>
      </c>
      <c r="AB1263" s="13" t="str">
        <f t="shared" si="319"/>
        <v/>
      </c>
      <c r="AC1263" s="13" t="str">
        <f t="shared" si="319"/>
        <v/>
      </c>
      <c r="AD1263" s="13" t="str">
        <f t="shared" si="319"/>
        <v/>
      </c>
    </row>
    <row r="1264" spans="7:30" x14ac:dyDescent="0.25">
      <c r="G1264" s="18" t="str">
        <f t="shared" si="305"/>
        <v/>
      </c>
      <c r="H1264" s="22" t="str">
        <f t="shared" si="306"/>
        <v/>
      </c>
      <c r="I1264" s="23" t="str">
        <f t="shared" si="307"/>
        <v/>
      </c>
      <c r="J1264" s="22" t="str">
        <f t="shared" si="308"/>
        <v/>
      </c>
      <c r="K1264" s="24" t="str">
        <f t="shared" si="309"/>
        <v/>
      </c>
      <c r="L1264" s="42" t="str">
        <f t="shared" si="315"/>
        <v/>
      </c>
      <c r="M1264" s="43" t="str">
        <f t="shared" si="316"/>
        <v/>
      </c>
      <c r="N1264" s="26" t="str">
        <f t="shared" si="310"/>
        <v/>
      </c>
      <c r="O1264" s="26" t="str">
        <f t="shared" si="311"/>
        <v/>
      </c>
      <c r="P1264" s="28" t="str">
        <f>IF(E1264="","",INDEX(TableLookupWakeUpScore[],MATCH(E1264,TableLookupWakeUpScore[Wake Up],0),MATCH(P$1,TableLookupWakeUpScore[#Headers],0)))</f>
        <v/>
      </c>
      <c r="Q1264" s="30" t="str">
        <f t="shared" si="312"/>
        <v/>
      </c>
      <c r="R1264" s="31" t="str">
        <f t="shared" si="313"/>
        <v/>
      </c>
      <c r="S1264" s="34" t="str">
        <f>IF($C1264="","",INDEX(TableLookupSleepQuality[],MATCH($C1264,TableLookupSleepQuality[Sleep Quality Low],1),MATCH(S$1,TableLookupSleepQuality[#Headers],0)))</f>
        <v/>
      </c>
      <c r="T1264" s="35" t="str">
        <f>IF($C1264="","",INDEX(TableLookupSleepQuality[],MATCH($C1264,TableLookupSleepQuality[Sleep Quality Low],1),MATCH(T$1,TableLookupSleepQuality[#Headers],0)))</f>
        <v/>
      </c>
      <c r="X1264" s="36" t="str">
        <f t="shared" si="314"/>
        <v/>
      </c>
      <c r="Y1264" s="40" t="str">
        <f t="shared" si="319"/>
        <v/>
      </c>
      <c r="Z1264" s="13" t="str">
        <f t="shared" si="319"/>
        <v/>
      </c>
      <c r="AA1264" s="13" t="str">
        <f t="shared" si="319"/>
        <v/>
      </c>
      <c r="AB1264" s="13" t="str">
        <f t="shared" si="319"/>
        <v/>
      </c>
      <c r="AC1264" s="13" t="str">
        <f t="shared" si="319"/>
        <v/>
      </c>
      <c r="AD1264" s="13" t="str">
        <f t="shared" si="319"/>
        <v/>
      </c>
    </row>
    <row r="1265" spans="7:30" x14ac:dyDescent="0.25">
      <c r="G1265" s="18" t="str">
        <f t="shared" si="305"/>
        <v/>
      </c>
      <c r="H1265" s="22" t="str">
        <f t="shared" si="306"/>
        <v/>
      </c>
      <c r="I1265" s="23" t="str">
        <f t="shared" si="307"/>
        <v/>
      </c>
      <c r="J1265" s="22" t="str">
        <f t="shared" si="308"/>
        <v/>
      </c>
      <c r="K1265" s="24" t="str">
        <f t="shared" si="309"/>
        <v/>
      </c>
      <c r="L1265" s="42" t="str">
        <f t="shared" si="315"/>
        <v/>
      </c>
      <c r="M1265" s="43" t="str">
        <f t="shared" si="316"/>
        <v/>
      </c>
      <c r="N1265" s="26" t="str">
        <f t="shared" si="310"/>
        <v/>
      </c>
      <c r="O1265" s="26" t="str">
        <f t="shared" si="311"/>
        <v/>
      </c>
      <c r="P1265" s="28" t="str">
        <f>IF(E1265="","",INDEX(TableLookupWakeUpScore[],MATCH(E1265,TableLookupWakeUpScore[Wake Up],0),MATCH(P$1,TableLookupWakeUpScore[#Headers],0)))</f>
        <v/>
      </c>
      <c r="Q1265" s="30" t="str">
        <f t="shared" si="312"/>
        <v/>
      </c>
      <c r="R1265" s="31" t="str">
        <f t="shared" si="313"/>
        <v/>
      </c>
      <c r="S1265" s="34" t="str">
        <f>IF($C1265="","",INDEX(TableLookupSleepQuality[],MATCH($C1265,TableLookupSleepQuality[Sleep Quality Low],1),MATCH(S$1,TableLookupSleepQuality[#Headers],0)))</f>
        <v/>
      </c>
      <c r="T1265" s="35" t="str">
        <f>IF($C1265="","",INDEX(TableLookupSleepQuality[],MATCH($C1265,TableLookupSleepQuality[Sleep Quality Low],1),MATCH(T$1,TableLookupSleepQuality[#Headers],0)))</f>
        <v/>
      </c>
      <c r="X1265" s="36" t="str">
        <f t="shared" si="314"/>
        <v/>
      </c>
      <c r="Y1265" s="40" t="str">
        <f t="shared" si="319"/>
        <v/>
      </c>
      <c r="Z1265" s="13" t="str">
        <f t="shared" si="319"/>
        <v/>
      </c>
      <c r="AA1265" s="13" t="str">
        <f t="shared" si="319"/>
        <v/>
      </c>
      <c r="AB1265" s="13" t="str">
        <f t="shared" si="319"/>
        <v/>
      </c>
      <c r="AC1265" s="13" t="str">
        <f t="shared" si="319"/>
        <v/>
      </c>
      <c r="AD1265" s="13" t="str">
        <f t="shared" si="319"/>
        <v/>
      </c>
    </row>
    <row r="1266" spans="7:30" x14ac:dyDescent="0.25">
      <c r="G1266" s="18" t="str">
        <f t="shared" si="305"/>
        <v/>
      </c>
      <c r="H1266" s="22" t="str">
        <f t="shared" si="306"/>
        <v/>
      </c>
      <c r="I1266" s="23" t="str">
        <f t="shared" si="307"/>
        <v/>
      </c>
      <c r="J1266" s="22" t="str">
        <f t="shared" si="308"/>
        <v/>
      </c>
      <c r="K1266" s="24" t="str">
        <f t="shared" si="309"/>
        <v/>
      </c>
      <c r="L1266" s="42" t="str">
        <f t="shared" si="315"/>
        <v/>
      </c>
      <c r="M1266" s="43" t="str">
        <f t="shared" si="316"/>
        <v/>
      </c>
      <c r="N1266" s="26" t="str">
        <f t="shared" si="310"/>
        <v/>
      </c>
      <c r="O1266" s="26" t="str">
        <f t="shared" si="311"/>
        <v/>
      </c>
      <c r="P1266" s="28" t="str">
        <f>IF(E1266="","",INDEX(TableLookupWakeUpScore[],MATCH(E1266,TableLookupWakeUpScore[Wake Up],0),MATCH(P$1,TableLookupWakeUpScore[#Headers],0)))</f>
        <v/>
      </c>
      <c r="Q1266" s="30" t="str">
        <f t="shared" si="312"/>
        <v/>
      </c>
      <c r="R1266" s="31" t="str">
        <f t="shared" si="313"/>
        <v/>
      </c>
      <c r="S1266" s="34" t="str">
        <f>IF($C1266="","",INDEX(TableLookupSleepQuality[],MATCH($C1266,TableLookupSleepQuality[Sleep Quality Low],1),MATCH(S$1,TableLookupSleepQuality[#Headers],0)))</f>
        <v/>
      </c>
      <c r="T1266" s="35" t="str">
        <f>IF($C1266="","",INDEX(TableLookupSleepQuality[],MATCH($C1266,TableLookupSleepQuality[Sleep Quality Low],1),MATCH(T$1,TableLookupSleepQuality[#Headers],0)))</f>
        <v/>
      </c>
      <c r="X1266" s="36" t="str">
        <f t="shared" si="314"/>
        <v/>
      </c>
      <c r="Y1266" s="40" t="str">
        <f t="shared" si="319"/>
        <v/>
      </c>
      <c r="Z1266" s="13" t="str">
        <f t="shared" si="319"/>
        <v/>
      </c>
      <c r="AA1266" s="13" t="str">
        <f t="shared" si="319"/>
        <v/>
      </c>
      <c r="AB1266" s="13" t="str">
        <f t="shared" si="319"/>
        <v/>
      </c>
      <c r="AC1266" s="13" t="str">
        <f t="shared" si="319"/>
        <v/>
      </c>
      <c r="AD1266" s="13" t="str">
        <f t="shared" si="319"/>
        <v/>
      </c>
    </row>
    <row r="1267" spans="7:30" x14ac:dyDescent="0.25">
      <c r="G1267" s="18" t="str">
        <f t="shared" si="305"/>
        <v/>
      </c>
      <c r="H1267" s="22" t="str">
        <f t="shared" si="306"/>
        <v/>
      </c>
      <c r="I1267" s="23" t="str">
        <f t="shared" si="307"/>
        <v/>
      </c>
      <c r="J1267" s="22" t="str">
        <f t="shared" si="308"/>
        <v/>
      </c>
      <c r="K1267" s="24" t="str">
        <f t="shared" si="309"/>
        <v/>
      </c>
      <c r="L1267" s="42" t="str">
        <f t="shared" si="315"/>
        <v/>
      </c>
      <c r="M1267" s="43" t="str">
        <f t="shared" si="316"/>
        <v/>
      </c>
      <c r="N1267" s="26" t="str">
        <f t="shared" si="310"/>
        <v/>
      </c>
      <c r="O1267" s="26" t="str">
        <f t="shared" si="311"/>
        <v/>
      </c>
      <c r="P1267" s="28" t="str">
        <f>IF(E1267="","",INDEX(TableLookupWakeUpScore[],MATCH(E1267,TableLookupWakeUpScore[Wake Up],0),MATCH(P$1,TableLookupWakeUpScore[#Headers],0)))</f>
        <v/>
      </c>
      <c r="Q1267" s="30" t="str">
        <f t="shared" si="312"/>
        <v/>
      </c>
      <c r="R1267" s="31" t="str">
        <f t="shared" si="313"/>
        <v/>
      </c>
      <c r="S1267" s="34" t="str">
        <f>IF($C1267="","",INDEX(TableLookupSleepQuality[],MATCH($C1267,TableLookupSleepQuality[Sleep Quality Low],1),MATCH(S$1,TableLookupSleepQuality[#Headers],0)))</f>
        <v/>
      </c>
      <c r="T1267" s="35" t="str">
        <f>IF($C1267="","",INDEX(TableLookupSleepQuality[],MATCH($C1267,TableLookupSleepQuality[Sleep Quality Low],1),MATCH(T$1,TableLookupSleepQuality[#Headers],0)))</f>
        <v/>
      </c>
      <c r="X1267" s="36" t="str">
        <f t="shared" si="314"/>
        <v/>
      </c>
      <c r="Y1267" s="40" t="str">
        <f t="shared" ref="Y1267:AD1282" si="320">IF(OR($X1267="NO",$X1267=""),"",IF(COUNTIF($F1267,"*" &amp; Y$1 &amp; "*"),"YES","NO"))</f>
        <v/>
      </c>
      <c r="Z1267" s="13" t="str">
        <f t="shared" si="320"/>
        <v/>
      </c>
      <c r="AA1267" s="13" t="str">
        <f t="shared" si="320"/>
        <v/>
      </c>
      <c r="AB1267" s="13" t="str">
        <f t="shared" si="320"/>
        <v/>
      </c>
      <c r="AC1267" s="13" t="str">
        <f t="shared" si="320"/>
        <v/>
      </c>
      <c r="AD1267" s="13" t="str">
        <f t="shared" si="320"/>
        <v/>
      </c>
    </row>
    <row r="1268" spans="7:30" x14ac:dyDescent="0.25">
      <c r="G1268" s="18" t="str">
        <f t="shared" si="305"/>
        <v/>
      </c>
      <c r="H1268" s="22" t="str">
        <f t="shared" si="306"/>
        <v/>
      </c>
      <c r="I1268" s="23" t="str">
        <f t="shared" si="307"/>
        <v/>
      </c>
      <c r="J1268" s="22" t="str">
        <f t="shared" si="308"/>
        <v/>
      </c>
      <c r="K1268" s="24" t="str">
        <f t="shared" si="309"/>
        <v/>
      </c>
      <c r="L1268" s="42" t="str">
        <f t="shared" si="315"/>
        <v/>
      </c>
      <c r="M1268" s="43" t="str">
        <f t="shared" si="316"/>
        <v/>
      </c>
      <c r="N1268" s="26" t="str">
        <f t="shared" si="310"/>
        <v/>
      </c>
      <c r="O1268" s="26" t="str">
        <f t="shared" si="311"/>
        <v/>
      </c>
      <c r="P1268" s="28" t="str">
        <f>IF(E1268="","",INDEX(TableLookupWakeUpScore[],MATCH(E1268,TableLookupWakeUpScore[Wake Up],0),MATCH(P$1,TableLookupWakeUpScore[#Headers],0)))</f>
        <v/>
      </c>
      <c r="Q1268" s="30" t="str">
        <f t="shared" si="312"/>
        <v/>
      </c>
      <c r="R1268" s="31" t="str">
        <f t="shared" si="313"/>
        <v/>
      </c>
      <c r="S1268" s="34" t="str">
        <f>IF($C1268="","",INDEX(TableLookupSleepQuality[],MATCH($C1268,TableLookupSleepQuality[Sleep Quality Low],1),MATCH(S$1,TableLookupSleepQuality[#Headers],0)))</f>
        <v/>
      </c>
      <c r="T1268" s="35" t="str">
        <f>IF($C1268="","",INDEX(TableLookupSleepQuality[],MATCH($C1268,TableLookupSleepQuality[Sleep Quality Low],1),MATCH(T$1,TableLookupSleepQuality[#Headers],0)))</f>
        <v/>
      </c>
      <c r="X1268" s="36" t="str">
        <f t="shared" si="314"/>
        <v/>
      </c>
      <c r="Y1268" s="40" t="str">
        <f t="shared" si="320"/>
        <v/>
      </c>
      <c r="Z1268" s="13" t="str">
        <f t="shared" si="320"/>
        <v/>
      </c>
      <c r="AA1268" s="13" t="str">
        <f t="shared" si="320"/>
        <v/>
      </c>
      <c r="AB1268" s="13" t="str">
        <f t="shared" si="320"/>
        <v/>
      </c>
      <c r="AC1268" s="13" t="str">
        <f t="shared" si="320"/>
        <v/>
      </c>
      <c r="AD1268" s="13" t="str">
        <f t="shared" si="320"/>
        <v/>
      </c>
    </row>
    <row r="1269" spans="7:30" x14ac:dyDescent="0.25">
      <c r="G1269" s="18" t="str">
        <f t="shared" si="305"/>
        <v/>
      </c>
      <c r="H1269" s="22" t="str">
        <f t="shared" si="306"/>
        <v/>
      </c>
      <c r="I1269" s="23" t="str">
        <f t="shared" si="307"/>
        <v/>
      </c>
      <c r="J1269" s="22" t="str">
        <f t="shared" si="308"/>
        <v/>
      </c>
      <c r="K1269" s="24" t="str">
        <f t="shared" si="309"/>
        <v/>
      </c>
      <c r="L1269" s="42" t="str">
        <f t="shared" si="315"/>
        <v/>
      </c>
      <c r="M1269" s="43" t="str">
        <f t="shared" si="316"/>
        <v/>
      </c>
      <c r="N1269" s="26" t="str">
        <f t="shared" si="310"/>
        <v/>
      </c>
      <c r="O1269" s="26" t="str">
        <f t="shared" si="311"/>
        <v/>
      </c>
      <c r="P1269" s="28" t="str">
        <f>IF(E1269="","",INDEX(TableLookupWakeUpScore[],MATCH(E1269,TableLookupWakeUpScore[Wake Up],0),MATCH(P$1,TableLookupWakeUpScore[#Headers],0)))</f>
        <v/>
      </c>
      <c r="Q1269" s="30" t="str">
        <f t="shared" si="312"/>
        <v/>
      </c>
      <c r="R1269" s="31" t="str">
        <f t="shared" si="313"/>
        <v/>
      </c>
      <c r="S1269" s="34" t="str">
        <f>IF($C1269="","",INDEX(TableLookupSleepQuality[],MATCH($C1269,TableLookupSleepQuality[Sleep Quality Low],1),MATCH(S$1,TableLookupSleepQuality[#Headers],0)))</f>
        <v/>
      </c>
      <c r="T1269" s="35" t="str">
        <f>IF($C1269="","",INDEX(TableLookupSleepQuality[],MATCH($C1269,TableLookupSleepQuality[Sleep Quality Low],1),MATCH(T$1,TableLookupSleepQuality[#Headers],0)))</f>
        <v/>
      </c>
      <c r="X1269" s="36" t="str">
        <f t="shared" si="314"/>
        <v/>
      </c>
      <c r="Y1269" s="40" t="str">
        <f t="shared" si="320"/>
        <v/>
      </c>
      <c r="Z1269" s="13" t="str">
        <f t="shared" si="320"/>
        <v/>
      </c>
      <c r="AA1269" s="13" t="str">
        <f t="shared" si="320"/>
        <v/>
      </c>
      <c r="AB1269" s="13" t="str">
        <f t="shared" si="320"/>
        <v/>
      </c>
      <c r="AC1269" s="13" t="str">
        <f t="shared" si="320"/>
        <v/>
      </c>
      <c r="AD1269" s="13" t="str">
        <f t="shared" si="320"/>
        <v/>
      </c>
    </row>
    <row r="1270" spans="7:30" x14ac:dyDescent="0.25">
      <c r="G1270" s="18" t="str">
        <f t="shared" si="305"/>
        <v/>
      </c>
      <c r="H1270" s="22" t="str">
        <f t="shared" si="306"/>
        <v/>
      </c>
      <c r="I1270" s="23" t="str">
        <f t="shared" si="307"/>
        <v/>
      </c>
      <c r="J1270" s="22" t="str">
        <f t="shared" si="308"/>
        <v/>
      </c>
      <c r="K1270" s="24" t="str">
        <f t="shared" si="309"/>
        <v/>
      </c>
      <c r="L1270" s="42" t="str">
        <f t="shared" si="315"/>
        <v/>
      </c>
      <c r="M1270" s="43" t="str">
        <f t="shared" si="316"/>
        <v/>
      </c>
      <c r="N1270" s="26" t="str">
        <f t="shared" si="310"/>
        <v/>
      </c>
      <c r="O1270" s="26" t="str">
        <f t="shared" si="311"/>
        <v/>
      </c>
      <c r="P1270" s="28" t="str">
        <f>IF(E1270="","",INDEX(TableLookupWakeUpScore[],MATCH(E1270,TableLookupWakeUpScore[Wake Up],0),MATCH(P$1,TableLookupWakeUpScore[#Headers],0)))</f>
        <v/>
      </c>
      <c r="Q1270" s="30" t="str">
        <f t="shared" si="312"/>
        <v/>
      </c>
      <c r="R1270" s="31" t="str">
        <f t="shared" si="313"/>
        <v/>
      </c>
      <c r="S1270" s="34" t="str">
        <f>IF($C1270="","",INDEX(TableLookupSleepQuality[],MATCH($C1270,TableLookupSleepQuality[Sleep Quality Low],1),MATCH(S$1,TableLookupSleepQuality[#Headers],0)))</f>
        <v/>
      </c>
      <c r="T1270" s="35" t="str">
        <f>IF($C1270="","",INDEX(TableLookupSleepQuality[],MATCH($C1270,TableLookupSleepQuality[Sleep Quality Low],1),MATCH(T$1,TableLookupSleepQuality[#Headers],0)))</f>
        <v/>
      </c>
      <c r="X1270" s="36" t="str">
        <f t="shared" si="314"/>
        <v/>
      </c>
      <c r="Y1270" s="40" t="str">
        <f t="shared" si="320"/>
        <v/>
      </c>
      <c r="Z1270" s="13" t="str">
        <f t="shared" si="320"/>
        <v/>
      </c>
      <c r="AA1270" s="13" t="str">
        <f t="shared" si="320"/>
        <v/>
      </c>
      <c r="AB1270" s="13" t="str">
        <f t="shared" si="320"/>
        <v/>
      </c>
      <c r="AC1270" s="13" t="str">
        <f t="shared" si="320"/>
        <v/>
      </c>
      <c r="AD1270" s="13" t="str">
        <f t="shared" si="320"/>
        <v/>
      </c>
    </row>
    <row r="1271" spans="7:30" x14ac:dyDescent="0.25">
      <c r="G1271" s="18" t="str">
        <f t="shared" si="305"/>
        <v/>
      </c>
      <c r="H1271" s="22" t="str">
        <f t="shared" si="306"/>
        <v/>
      </c>
      <c r="I1271" s="23" t="str">
        <f t="shared" si="307"/>
        <v/>
      </c>
      <c r="J1271" s="22" t="str">
        <f t="shared" si="308"/>
        <v/>
      </c>
      <c r="K1271" s="24" t="str">
        <f t="shared" si="309"/>
        <v/>
      </c>
      <c r="L1271" s="42" t="str">
        <f t="shared" si="315"/>
        <v/>
      </c>
      <c r="M1271" s="43" t="str">
        <f t="shared" si="316"/>
        <v/>
      </c>
      <c r="N1271" s="26" t="str">
        <f t="shared" si="310"/>
        <v/>
      </c>
      <c r="O1271" s="26" t="str">
        <f t="shared" si="311"/>
        <v/>
      </c>
      <c r="P1271" s="28" t="str">
        <f>IF(E1271="","",INDEX(TableLookupWakeUpScore[],MATCH(E1271,TableLookupWakeUpScore[Wake Up],0),MATCH(P$1,TableLookupWakeUpScore[#Headers],0)))</f>
        <v/>
      </c>
      <c r="Q1271" s="30" t="str">
        <f t="shared" si="312"/>
        <v/>
      </c>
      <c r="R1271" s="31" t="str">
        <f t="shared" si="313"/>
        <v/>
      </c>
      <c r="S1271" s="34" t="str">
        <f>IF($C1271="","",INDEX(TableLookupSleepQuality[],MATCH($C1271,TableLookupSleepQuality[Sleep Quality Low],1),MATCH(S$1,TableLookupSleepQuality[#Headers],0)))</f>
        <v/>
      </c>
      <c r="T1271" s="35" t="str">
        <f>IF($C1271="","",INDEX(TableLookupSleepQuality[],MATCH($C1271,TableLookupSleepQuality[Sleep Quality Low],1),MATCH(T$1,TableLookupSleepQuality[#Headers],0)))</f>
        <v/>
      </c>
      <c r="X1271" s="36" t="str">
        <f t="shared" si="314"/>
        <v/>
      </c>
      <c r="Y1271" s="40" t="str">
        <f t="shared" si="320"/>
        <v/>
      </c>
      <c r="Z1271" s="13" t="str">
        <f t="shared" si="320"/>
        <v/>
      </c>
      <c r="AA1271" s="13" t="str">
        <f t="shared" si="320"/>
        <v/>
      </c>
      <c r="AB1271" s="13" t="str">
        <f t="shared" si="320"/>
        <v/>
      </c>
      <c r="AC1271" s="13" t="str">
        <f t="shared" si="320"/>
        <v/>
      </c>
      <c r="AD1271" s="13" t="str">
        <f t="shared" si="320"/>
        <v/>
      </c>
    </row>
    <row r="1272" spans="7:30" x14ac:dyDescent="0.25">
      <c r="G1272" s="18" t="str">
        <f t="shared" si="305"/>
        <v/>
      </c>
      <c r="H1272" s="22" t="str">
        <f t="shared" si="306"/>
        <v/>
      </c>
      <c r="I1272" s="23" t="str">
        <f t="shared" si="307"/>
        <v/>
      </c>
      <c r="J1272" s="22" t="str">
        <f t="shared" si="308"/>
        <v/>
      </c>
      <c r="K1272" s="24" t="str">
        <f t="shared" si="309"/>
        <v/>
      </c>
      <c r="L1272" s="42" t="str">
        <f t="shared" si="315"/>
        <v/>
      </c>
      <c r="M1272" s="43" t="str">
        <f t="shared" si="316"/>
        <v/>
      </c>
      <c r="N1272" s="26" t="str">
        <f t="shared" si="310"/>
        <v/>
      </c>
      <c r="O1272" s="26" t="str">
        <f t="shared" si="311"/>
        <v/>
      </c>
      <c r="P1272" s="28" t="str">
        <f>IF(E1272="","",INDEX(TableLookupWakeUpScore[],MATCH(E1272,TableLookupWakeUpScore[Wake Up],0),MATCH(P$1,TableLookupWakeUpScore[#Headers],0)))</f>
        <v/>
      </c>
      <c r="Q1272" s="30" t="str">
        <f t="shared" si="312"/>
        <v/>
      </c>
      <c r="R1272" s="31" t="str">
        <f t="shared" si="313"/>
        <v/>
      </c>
      <c r="S1272" s="34" t="str">
        <f>IF($C1272="","",INDEX(TableLookupSleepQuality[],MATCH($C1272,TableLookupSleepQuality[Sleep Quality Low],1),MATCH(S$1,TableLookupSleepQuality[#Headers],0)))</f>
        <v/>
      </c>
      <c r="T1272" s="35" t="str">
        <f>IF($C1272="","",INDEX(TableLookupSleepQuality[],MATCH($C1272,TableLookupSleepQuality[Sleep Quality Low],1),MATCH(T$1,TableLookupSleepQuality[#Headers],0)))</f>
        <v/>
      </c>
      <c r="X1272" s="36" t="str">
        <f t="shared" si="314"/>
        <v/>
      </c>
      <c r="Y1272" s="40" t="str">
        <f t="shared" si="320"/>
        <v/>
      </c>
      <c r="Z1272" s="13" t="str">
        <f t="shared" si="320"/>
        <v/>
      </c>
      <c r="AA1272" s="13" t="str">
        <f t="shared" si="320"/>
        <v/>
      </c>
      <c r="AB1272" s="13" t="str">
        <f t="shared" si="320"/>
        <v/>
      </c>
      <c r="AC1272" s="13" t="str">
        <f t="shared" si="320"/>
        <v/>
      </c>
      <c r="AD1272" s="13" t="str">
        <f t="shared" si="320"/>
        <v/>
      </c>
    </row>
    <row r="1273" spans="7:30" x14ac:dyDescent="0.25">
      <c r="G1273" s="18" t="str">
        <f t="shared" si="305"/>
        <v/>
      </c>
      <c r="H1273" s="22" t="str">
        <f t="shared" si="306"/>
        <v/>
      </c>
      <c r="I1273" s="23" t="str">
        <f t="shared" si="307"/>
        <v/>
      </c>
      <c r="J1273" s="22" t="str">
        <f t="shared" si="308"/>
        <v/>
      </c>
      <c r="K1273" s="24" t="str">
        <f t="shared" si="309"/>
        <v/>
      </c>
      <c r="L1273" s="42" t="str">
        <f t="shared" si="315"/>
        <v/>
      </c>
      <c r="M1273" s="43" t="str">
        <f t="shared" si="316"/>
        <v/>
      </c>
      <c r="N1273" s="26" t="str">
        <f t="shared" si="310"/>
        <v/>
      </c>
      <c r="O1273" s="26" t="str">
        <f t="shared" si="311"/>
        <v/>
      </c>
      <c r="P1273" s="28" t="str">
        <f>IF(E1273="","",INDEX(TableLookupWakeUpScore[],MATCH(E1273,TableLookupWakeUpScore[Wake Up],0),MATCH(P$1,TableLookupWakeUpScore[#Headers],0)))</f>
        <v/>
      </c>
      <c r="Q1273" s="30" t="str">
        <f t="shared" si="312"/>
        <v/>
      </c>
      <c r="R1273" s="31" t="str">
        <f t="shared" si="313"/>
        <v/>
      </c>
      <c r="S1273" s="34" t="str">
        <f>IF($C1273="","",INDEX(TableLookupSleepQuality[],MATCH($C1273,TableLookupSleepQuality[Sleep Quality Low],1),MATCH(S$1,TableLookupSleepQuality[#Headers],0)))</f>
        <v/>
      </c>
      <c r="T1273" s="35" t="str">
        <f>IF($C1273="","",INDEX(TableLookupSleepQuality[],MATCH($C1273,TableLookupSleepQuality[Sleep Quality Low],1),MATCH(T$1,TableLookupSleepQuality[#Headers],0)))</f>
        <v/>
      </c>
      <c r="X1273" s="36" t="str">
        <f t="shared" si="314"/>
        <v/>
      </c>
      <c r="Y1273" s="40" t="str">
        <f t="shared" si="320"/>
        <v/>
      </c>
      <c r="Z1273" s="13" t="str">
        <f t="shared" si="320"/>
        <v/>
      </c>
      <c r="AA1273" s="13" t="str">
        <f t="shared" si="320"/>
        <v/>
      </c>
      <c r="AB1273" s="13" t="str">
        <f t="shared" si="320"/>
        <v/>
      </c>
      <c r="AC1273" s="13" t="str">
        <f t="shared" si="320"/>
        <v/>
      </c>
      <c r="AD1273" s="13" t="str">
        <f t="shared" si="320"/>
        <v/>
      </c>
    </row>
    <row r="1274" spans="7:30" x14ac:dyDescent="0.25">
      <c r="G1274" s="18" t="str">
        <f t="shared" si="305"/>
        <v/>
      </c>
      <c r="H1274" s="22" t="str">
        <f t="shared" si="306"/>
        <v/>
      </c>
      <c r="I1274" s="23" t="str">
        <f t="shared" si="307"/>
        <v/>
      </c>
      <c r="J1274" s="22" t="str">
        <f t="shared" si="308"/>
        <v/>
      </c>
      <c r="K1274" s="24" t="str">
        <f t="shared" si="309"/>
        <v/>
      </c>
      <c r="L1274" s="42" t="str">
        <f t="shared" si="315"/>
        <v/>
      </c>
      <c r="M1274" s="43" t="str">
        <f t="shared" si="316"/>
        <v/>
      </c>
      <c r="N1274" s="26" t="str">
        <f t="shared" si="310"/>
        <v/>
      </c>
      <c r="O1274" s="26" t="str">
        <f t="shared" si="311"/>
        <v/>
      </c>
      <c r="P1274" s="28" t="str">
        <f>IF(E1274="","",INDEX(TableLookupWakeUpScore[],MATCH(E1274,TableLookupWakeUpScore[Wake Up],0),MATCH(P$1,TableLookupWakeUpScore[#Headers],0)))</f>
        <v/>
      </c>
      <c r="Q1274" s="30" t="str">
        <f t="shared" si="312"/>
        <v/>
      </c>
      <c r="R1274" s="31" t="str">
        <f t="shared" si="313"/>
        <v/>
      </c>
      <c r="S1274" s="34" t="str">
        <f>IF($C1274="","",INDEX(TableLookupSleepQuality[],MATCH($C1274,TableLookupSleepQuality[Sleep Quality Low],1),MATCH(S$1,TableLookupSleepQuality[#Headers],0)))</f>
        <v/>
      </c>
      <c r="T1274" s="35" t="str">
        <f>IF($C1274="","",INDEX(TableLookupSleepQuality[],MATCH($C1274,TableLookupSleepQuality[Sleep Quality Low],1),MATCH(T$1,TableLookupSleepQuality[#Headers],0)))</f>
        <v/>
      </c>
      <c r="X1274" s="36" t="str">
        <f t="shared" si="314"/>
        <v/>
      </c>
      <c r="Y1274" s="40" t="str">
        <f t="shared" si="320"/>
        <v/>
      </c>
      <c r="Z1274" s="13" t="str">
        <f t="shared" si="320"/>
        <v/>
      </c>
      <c r="AA1274" s="13" t="str">
        <f t="shared" si="320"/>
        <v/>
      </c>
      <c r="AB1274" s="13" t="str">
        <f t="shared" si="320"/>
        <v/>
      </c>
      <c r="AC1274" s="13" t="str">
        <f t="shared" si="320"/>
        <v/>
      </c>
      <c r="AD1274" s="13" t="str">
        <f t="shared" si="320"/>
        <v/>
      </c>
    </row>
    <row r="1275" spans="7:30" x14ac:dyDescent="0.25">
      <c r="G1275" s="18" t="str">
        <f t="shared" si="305"/>
        <v/>
      </c>
      <c r="H1275" s="22" t="str">
        <f t="shared" si="306"/>
        <v/>
      </c>
      <c r="I1275" s="23" t="str">
        <f t="shared" si="307"/>
        <v/>
      </c>
      <c r="J1275" s="22" t="str">
        <f t="shared" si="308"/>
        <v/>
      </c>
      <c r="K1275" s="24" t="str">
        <f t="shared" si="309"/>
        <v/>
      </c>
      <c r="L1275" s="42" t="str">
        <f t="shared" si="315"/>
        <v/>
      </c>
      <c r="M1275" s="43" t="str">
        <f t="shared" si="316"/>
        <v/>
      </c>
      <c r="N1275" s="26" t="str">
        <f t="shared" si="310"/>
        <v/>
      </c>
      <c r="O1275" s="26" t="str">
        <f t="shared" si="311"/>
        <v/>
      </c>
      <c r="P1275" s="28" t="str">
        <f>IF(E1275="","",INDEX(TableLookupWakeUpScore[],MATCH(E1275,TableLookupWakeUpScore[Wake Up],0),MATCH(P$1,TableLookupWakeUpScore[#Headers],0)))</f>
        <v/>
      </c>
      <c r="Q1275" s="30" t="str">
        <f t="shared" si="312"/>
        <v/>
      </c>
      <c r="R1275" s="31" t="str">
        <f t="shared" si="313"/>
        <v/>
      </c>
      <c r="S1275" s="34" t="str">
        <f>IF($C1275="","",INDEX(TableLookupSleepQuality[],MATCH($C1275,TableLookupSleepQuality[Sleep Quality Low],1),MATCH(S$1,TableLookupSleepQuality[#Headers],0)))</f>
        <v/>
      </c>
      <c r="T1275" s="35" t="str">
        <f>IF($C1275="","",INDEX(TableLookupSleepQuality[],MATCH($C1275,TableLookupSleepQuality[Sleep Quality Low],1),MATCH(T$1,TableLookupSleepQuality[#Headers],0)))</f>
        <v/>
      </c>
      <c r="X1275" s="36" t="str">
        <f t="shared" si="314"/>
        <v/>
      </c>
      <c r="Y1275" s="40" t="str">
        <f t="shared" si="320"/>
        <v/>
      </c>
      <c r="Z1275" s="13" t="str">
        <f t="shared" si="320"/>
        <v/>
      </c>
      <c r="AA1275" s="13" t="str">
        <f t="shared" si="320"/>
        <v/>
      </c>
      <c r="AB1275" s="13" t="str">
        <f t="shared" si="320"/>
        <v/>
      </c>
      <c r="AC1275" s="13" t="str">
        <f t="shared" si="320"/>
        <v/>
      </c>
      <c r="AD1275" s="13" t="str">
        <f t="shared" si="320"/>
        <v/>
      </c>
    </row>
    <row r="1276" spans="7:30" x14ac:dyDescent="0.25">
      <c r="G1276" s="18" t="str">
        <f t="shared" si="305"/>
        <v/>
      </c>
      <c r="H1276" s="22" t="str">
        <f t="shared" si="306"/>
        <v/>
      </c>
      <c r="I1276" s="23" t="str">
        <f t="shared" si="307"/>
        <v/>
      </c>
      <c r="J1276" s="22" t="str">
        <f t="shared" si="308"/>
        <v/>
      </c>
      <c r="K1276" s="24" t="str">
        <f t="shared" si="309"/>
        <v/>
      </c>
      <c r="L1276" s="42" t="str">
        <f t="shared" si="315"/>
        <v/>
      </c>
      <c r="M1276" s="43" t="str">
        <f t="shared" si="316"/>
        <v/>
      </c>
      <c r="N1276" s="26" t="str">
        <f t="shared" si="310"/>
        <v/>
      </c>
      <c r="O1276" s="26" t="str">
        <f t="shared" si="311"/>
        <v/>
      </c>
      <c r="P1276" s="28" t="str">
        <f>IF(E1276="","",INDEX(TableLookupWakeUpScore[],MATCH(E1276,TableLookupWakeUpScore[Wake Up],0),MATCH(P$1,TableLookupWakeUpScore[#Headers],0)))</f>
        <v/>
      </c>
      <c r="Q1276" s="30" t="str">
        <f t="shared" si="312"/>
        <v/>
      </c>
      <c r="R1276" s="31" t="str">
        <f t="shared" si="313"/>
        <v/>
      </c>
      <c r="S1276" s="34" t="str">
        <f>IF($C1276="","",INDEX(TableLookupSleepQuality[],MATCH($C1276,TableLookupSleepQuality[Sleep Quality Low],1),MATCH(S$1,TableLookupSleepQuality[#Headers],0)))</f>
        <v/>
      </c>
      <c r="T1276" s="35" t="str">
        <f>IF($C1276="","",INDEX(TableLookupSleepQuality[],MATCH($C1276,TableLookupSleepQuality[Sleep Quality Low],1),MATCH(T$1,TableLookupSleepQuality[#Headers],0)))</f>
        <v/>
      </c>
      <c r="X1276" s="36" t="str">
        <f t="shared" si="314"/>
        <v/>
      </c>
      <c r="Y1276" s="40" t="str">
        <f t="shared" si="320"/>
        <v/>
      </c>
      <c r="Z1276" s="13" t="str">
        <f t="shared" si="320"/>
        <v/>
      </c>
      <c r="AA1276" s="13" t="str">
        <f t="shared" si="320"/>
        <v/>
      </c>
      <c r="AB1276" s="13" t="str">
        <f t="shared" si="320"/>
        <v/>
      </c>
      <c r="AC1276" s="13" t="str">
        <f t="shared" si="320"/>
        <v/>
      </c>
      <c r="AD1276" s="13" t="str">
        <f t="shared" si="320"/>
        <v/>
      </c>
    </row>
    <row r="1277" spans="7:30" x14ac:dyDescent="0.25">
      <c r="G1277" s="18" t="str">
        <f t="shared" si="305"/>
        <v/>
      </c>
      <c r="H1277" s="22" t="str">
        <f t="shared" si="306"/>
        <v/>
      </c>
      <c r="I1277" s="23" t="str">
        <f t="shared" si="307"/>
        <v/>
      </c>
      <c r="J1277" s="22" t="str">
        <f t="shared" si="308"/>
        <v/>
      </c>
      <c r="K1277" s="24" t="str">
        <f t="shared" si="309"/>
        <v/>
      </c>
      <c r="L1277" s="42" t="str">
        <f t="shared" si="315"/>
        <v/>
      </c>
      <c r="M1277" s="43" t="str">
        <f t="shared" si="316"/>
        <v/>
      </c>
      <c r="N1277" s="26" t="str">
        <f t="shared" si="310"/>
        <v/>
      </c>
      <c r="O1277" s="26" t="str">
        <f t="shared" si="311"/>
        <v/>
      </c>
      <c r="P1277" s="28" t="str">
        <f>IF(E1277="","",INDEX(TableLookupWakeUpScore[],MATCH(E1277,TableLookupWakeUpScore[Wake Up],0),MATCH(P$1,TableLookupWakeUpScore[#Headers],0)))</f>
        <v/>
      </c>
      <c r="Q1277" s="30" t="str">
        <f t="shared" si="312"/>
        <v/>
      </c>
      <c r="R1277" s="31" t="str">
        <f t="shared" si="313"/>
        <v/>
      </c>
      <c r="S1277" s="34" t="str">
        <f>IF($C1277="","",INDEX(TableLookupSleepQuality[],MATCH($C1277,TableLookupSleepQuality[Sleep Quality Low],1),MATCH(S$1,TableLookupSleepQuality[#Headers],0)))</f>
        <v/>
      </c>
      <c r="T1277" s="35" t="str">
        <f>IF($C1277="","",INDEX(TableLookupSleepQuality[],MATCH($C1277,TableLookupSleepQuality[Sleep Quality Low],1),MATCH(T$1,TableLookupSleepQuality[#Headers],0)))</f>
        <v/>
      </c>
      <c r="X1277" s="36" t="str">
        <f t="shared" si="314"/>
        <v/>
      </c>
      <c r="Y1277" s="40" t="str">
        <f t="shared" si="320"/>
        <v/>
      </c>
      <c r="Z1277" s="13" t="str">
        <f t="shared" si="320"/>
        <v/>
      </c>
      <c r="AA1277" s="13" t="str">
        <f t="shared" si="320"/>
        <v/>
      </c>
      <c r="AB1277" s="13" t="str">
        <f t="shared" si="320"/>
        <v/>
      </c>
      <c r="AC1277" s="13" t="str">
        <f t="shared" si="320"/>
        <v/>
      </c>
      <c r="AD1277" s="13" t="str">
        <f t="shared" si="320"/>
        <v/>
      </c>
    </row>
    <row r="1278" spans="7:30" x14ac:dyDescent="0.25">
      <c r="G1278" s="18" t="str">
        <f t="shared" si="305"/>
        <v/>
      </c>
      <c r="H1278" s="22" t="str">
        <f t="shared" si="306"/>
        <v/>
      </c>
      <c r="I1278" s="23" t="str">
        <f t="shared" si="307"/>
        <v/>
      </c>
      <c r="J1278" s="22" t="str">
        <f t="shared" si="308"/>
        <v/>
      </c>
      <c r="K1278" s="24" t="str">
        <f t="shared" si="309"/>
        <v/>
      </c>
      <c r="L1278" s="42" t="str">
        <f t="shared" si="315"/>
        <v/>
      </c>
      <c r="M1278" s="43" t="str">
        <f t="shared" si="316"/>
        <v/>
      </c>
      <c r="N1278" s="26" t="str">
        <f t="shared" si="310"/>
        <v/>
      </c>
      <c r="O1278" s="26" t="str">
        <f t="shared" si="311"/>
        <v/>
      </c>
      <c r="P1278" s="28" t="str">
        <f>IF(E1278="","",INDEX(TableLookupWakeUpScore[],MATCH(E1278,TableLookupWakeUpScore[Wake Up],0),MATCH(P$1,TableLookupWakeUpScore[#Headers],0)))</f>
        <v/>
      </c>
      <c r="Q1278" s="30" t="str">
        <f t="shared" si="312"/>
        <v/>
      </c>
      <c r="R1278" s="31" t="str">
        <f t="shared" si="313"/>
        <v/>
      </c>
      <c r="S1278" s="34" t="str">
        <f>IF($C1278="","",INDEX(TableLookupSleepQuality[],MATCH($C1278,TableLookupSleepQuality[Sleep Quality Low],1),MATCH(S$1,TableLookupSleepQuality[#Headers],0)))</f>
        <v/>
      </c>
      <c r="T1278" s="35" t="str">
        <f>IF($C1278="","",INDEX(TableLookupSleepQuality[],MATCH($C1278,TableLookupSleepQuality[Sleep Quality Low],1),MATCH(T$1,TableLookupSleepQuality[#Headers],0)))</f>
        <v/>
      </c>
      <c r="X1278" s="36" t="str">
        <f t="shared" si="314"/>
        <v/>
      </c>
      <c r="Y1278" s="40" t="str">
        <f t="shared" si="320"/>
        <v/>
      </c>
      <c r="Z1278" s="13" t="str">
        <f t="shared" si="320"/>
        <v/>
      </c>
      <c r="AA1278" s="13" t="str">
        <f t="shared" si="320"/>
        <v/>
      </c>
      <c r="AB1278" s="13" t="str">
        <f t="shared" si="320"/>
        <v/>
      </c>
      <c r="AC1278" s="13" t="str">
        <f t="shared" si="320"/>
        <v/>
      </c>
      <c r="AD1278" s="13" t="str">
        <f t="shared" si="320"/>
        <v/>
      </c>
    </row>
    <row r="1279" spans="7:30" x14ac:dyDescent="0.25">
      <c r="G1279" s="18" t="str">
        <f t="shared" si="305"/>
        <v/>
      </c>
      <c r="H1279" s="22" t="str">
        <f t="shared" si="306"/>
        <v/>
      </c>
      <c r="I1279" s="23" t="str">
        <f t="shared" si="307"/>
        <v/>
      </c>
      <c r="J1279" s="22" t="str">
        <f t="shared" si="308"/>
        <v/>
      </c>
      <c r="K1279" s="24" t="str">
        <f t="shared" si="309"/>
        <v/>
      </c>
      <c r="L1279" s="42" t="str">
        <f t="shared" si="315"/>
        <v/>
      </c>
      <c r="M1279" s="43" t="str">
        <f t="shared" si="316"/>
        <v/>
      </c>
      <c r="N1279" s="26" t="str">
        <f t="shared" si="310"/>
        <v/>
      </c>
      <c r="O1279" s="26" t="str">
        <f t="shared" si="311"/>
        <v/>
      </c>
      <c r="P1279" s="28" t="str">
        <f>IF(E1279="","",INDEX(TableLookupWakeUpScore[],MATCH(E1279,TableLookupWakeUpScore[Wake Up],0),MATCH(P$1,TableLookupWakeUpScore[#Headers],0)))</f>
        <v/>
      </c>
      <c r="Q1279" s="30" t="str">
        <f t="shared" si="312"/>
        <v/>
      </c>
      <c r="R1279" s="31" t="str">
        <f t="shared" si="313"/>
        <v/>
      </c>
      <c r="S1279" s="34" t="str">
        <f>IF($C1279="","",INDEX(TableLookupSleepQuality[],MATCH($C1279,TableLookupSleepQuality[Sleep Quality Low],1),MATCH(S$1,TableLookupSleepQuality[#Headers],0)))</f>
        <v/>
      </c>
      <c r="T1279" s="35" t="str">
        <f>IF($C1279="","",INDEX(TableLookupSleepQuality[],MATCH($C1279,TableLookupSleepQuality[Sleep Quality Low],1),MATCH(T$1,TableLookupSleepQuality[#Headers],0)))</f>
        <v/>
      </c>
      <c r="X1279" s="36" t="str">
        <f t="shared" si="314"/>
        <v/>
      </c>
      <c r="Y1279" s="40" t="str">
        <f t="shared" si="320"/>
        <v/>
      </c>
      <c r="Z1279" s="13" t="str">
        <f t="shared" si="320"/>
        <v/>
      </c>
      <c r="AA1279" s="13" t="str">
        <f t="shared" si="320"/>
        <v/>
      </c>
      <c r="AB1279" s="13" t="str">
        <f t="shared" si="320"/>
        <v/>
      </c>
      <c r="AC1279" s="13" t="str">
        <f t="shared" si="320"/>
        <v/>
      </c>
      <c r="AD1279" s="13" t="str">
        <f t="shared" si="320"/>
        <v/>
      </c>
    </row>
    <row r="1280" spans="7:30" x14ac:dyDescent="0.25">
      <c r="G1280" s="18" t="str">
        <f t="shared" si="305"/>
        <v/>
      </c>
      <c r="H1280" s="22" t="str">
        <f t="shared" si="306"/>
        <v/>
      </c>
      <c r="I1280" s="23" t="str">
        <f t="shared" si="307"/>
        <v/>
      </c>
      <c r="J1280" s="22" t="str">
        <f t="shared" si="308"/>
        <v/>
      </c>
      <c r="K1280" s="24" t="str">
        <f t="shared" si="309"/>
        <v/>
      </c>
      <c r="L1280" s="42" t="str">
        <f t="shared" si="315"/>
        <v/>
      </c>
      <c r="M1280" s="43" t="str">
        <f t="shared" si="316"/>
        <v/>
      </c>
      <c r="N1280" s="26" t="str">
        <f t="shared" si="310"/>
        <v/>
      </c>
      <c r="O1280" s="26" t="str">
        <f t="shared" si="311"/>
        <v/>
      </c>
      <c r="P1280" s="28" t="str">
        <f>IF(E1280="","",INDEX(TableLookupWakeUpScore[],MATCH(E1280,TableLookupWakeUpScore[Wake Up],0),MATCH(P$1,TableLookupWakeUpScore[#Headers],0)))</f>
        <v/>
      </c>
      <c r="Q1280" s="30" t="str">
        <f t="shared" si="312"/>
        <v/>
      </c>
      <c r="R1280" s="31" t="str">
        <f t="shared" si="313"/>
        <v/>
      </c>
      <c r="S1280" s="34" t="str">
        <f>IF($C1280="","",INDEX(TableLookupSleepQuality[],MATCH($C1280,TableLookupSleepQuality[Sleep Quality Low],1),MATCH(S$1,TableLookupSleepQuality[#Headers],0)))</f>
        <v/>
      </c>
      <c r="T1280" s="35" t="str">
        <f>IF($C1280="","",INDEX(TableLookupSleepQuality[],MATCH($C1280,TableLookupSleepQuality[Sleep Quality Low],1),MATCH(T$1,TableLookupSleepQuality[#Headers],0)))</f>
        <v/>
      </c>
      <c r="X1280" s="36" t="str">
        <f t="shared" si="314"/>
        <v/>
      </c>
      <c r="Y1280" s="40" t="str">
        <f t="shared" si="320"/>
        <v/>
      </c>
      <c r="Z1280" s="13" t="str">
        <f t="shared" si="320"/>
        <v/>
      </c>
      <c r="AA1280" s="13" t="str">
        <f t="shared" si="320"/>
        <v/>
      </c>
      <c r="AB1280" s="13" t="str">
        <f t="shared" si="320"/>
        <v/>
      </c>
      <c r="AC1280" s="13" t="str">
        <f t="shared" si="320"/>
        <v/>
      </c>
      <c r="AD1280" s="13" t="str">
        <f t="shared" si="320"/>
        <v/>
      </c>
    </row>
    <row r="1281" spans="7:30" x14ac:dyDescent="0.25">
      <c r="G1281" s="18" t="str">
        <f t="shared" si="305"/>
        <v/>
      </c>
      <c r="H1281" s="22" t="str">
        <f t="shared" si="306"/>
        <v/>
      </c>
      <c r="I1281" s="23" t="str">
        <f t="shared" si="307"/>
        <v/>
      </c>
      <c r="J1281" s="22" t="str">
        <f t="shared" si="308"/>
        <v/>
      </c>
      <c r="K1281" s="24" t="str">
        <f t="shared" si="309"/>
        <v/>
      </c>
      <c r="L1281" s="42" t="str">
        <f t="shared" si="315"/>
        <v/>
      </c>
      <c r="M1281" s="43" t="str">
        <f t="shared" si="316"/>
        <v/>
      </c>
      <c r="N1281" s="26" t="str">
        <f t="shared" si="310"/>
        <v/>
      </c>
      <c r="O1281" s="26" t="str">
        <f t="shared" si="311"/>
        <v/>
      </c>
      <c r="P1281" s="28" t="str">
        <f>IF(E1281="","",INDEX(TableLookupWakeUpScore[],MATCH(E1281,TableLookupWakeUpScore[Wake Up],0),MATCH(P$1,TableLookupWakeUpScore[#Headers],0)))</f>
        <v/>
      </c>
      <c r="Q1281" s="30" t="str">
        <f t="shared" si="312"/>
        <v/>
      </c>
      <c r="R1281" s="31" t="str">
        <f t="shared" si="313"/>
        <v/>
      </c>
      <c r="S1281" s="34" t="str">
        <f>IF($C1281="","",INDEX(TableLookupSleepQuality[],MATCH($C1281,TableLookupSleepQuality[Sleep Quality Low],1),MATCH(S$1,TableLookupSleepQuality[#Headers],0)))</f>
        <v/>
      </c>
      <c r="T1281" s="35" t="str">
        <f>IF($C1281="","",INDEX(TableLookupSleepQuality[],MATCH($C1281,TableLookupSleepQuality[Sleep Quality Low],1),MATCH(T$1,TableLookupSleepQuality[#Headers],0)))</f>
        <v/>
      </c>
      <c r="X1281" s="36" t="str">
        <f t="shared" si="314"/>
        <v/>
      </c>
      <c r="Y1281" s="40" t="str">
        <f t="shared" si="320"/>
        <v/>
      </c>
      <c r="Z1281" s="13" t="str">
        <f t="shared" si="320"/>
        <v/>
      </c>
      <c r="AA1281" s="13" t="str">
        <f t="shared" si="320"/>
        <v/>
      </c>
      <c r="AB1281" s="13" t="str">
        <f t="shared" si="320"/>
        <v/>
      </c>
      <c r="AC1281" s="13" t="str">
        <f t="shared" si="320"/>
        <v/>
      </c>
      <c r="AD1281" s="13" t="str">
        <f t="shared" si="320"/>
        <v/>
      </c>
    </row>
    <row r="1282" spans="7:30" x14ac:dyDescent="0.25">
      <c r="G1282" s="18" t="str">
        <f t="shared" ref="G1282:G1345" si="321">IF($B1282="","",VALUE(TEXT($B1282,"yyyy")))</f>
        <v/>
      </c>
      <c r="H1282" s="22" t="str">
        <f t="shared" ref="H1282:H1345" si="322">IF($B1282="","",VALUE(TEXT($B1282,"mm")))</f>
        <v/>
      </c>
      <c r="I1282" s="23" t="str">
        <f t="shared" ref="I1282:I1345" si="323">IF($B1282="","",TEXT($B1282,"mmm"))</f>
        <v/>
      </c>
      <c r="J1282" s="22" t="str">
        <f t="shared" ref="J1282:J1345" si="324">IF($B1282="","",VALUE(TEXT($B1282,"dd")))</f>
        <v/>
      </c>
      <c r="K1282" s="24" t="str">
        <f t="shared" ref="K1282:K1345" si="325">IF($B1282="","",TEXT($B1282,"ddd"))</f>
        <v/>
      </c>
      <c r="L1282" s="42" t="str">
        <f t="shared" si="315"/>
        <v/>
      </c>
      <c r="M1282" s="43" t="str">
        <f t="shared" si="316"/>
        <v/>
      </c>
      <c r="N1282" s="26" t="str">
        <f t="shared" ref="N1282:N1345" si="326">IF(A1282="","",TIME(HOUR(A1282),MINUTE(A1282),SECOND(A1282)))</f>
        <v/>
      </c>
      <c r="O1282" s="26" t="str">
        <f t="shared" ref="O1282:O1345" si="327">IF(B1282="","",TIME(HOUR(B1282),MINUTE(B1282),SECOND(B1282)))</f>
        <v/>
      </c>
      <c r="P1282" s="28" t="str">
        <f>IF(E1282="","",INDEX(TableLookupWakeUpScore[],MATCH(E1282,TableLookupWakeUpScore[Wake Up],0),MATCH(P$1,TableLookupWakeUpScore[#Headers],0)))</f>
        <v/>
      </c>
      <c r="Q1282" s="30" t="str">
        <f t="shared" ref="Q1282:Q1345" si="328">IF(D1282="","",D1282*24)</f>
        <v/>
      </c>
      <c r="R1282" s="31" t="str">
        <f t="shared" ref="R1282:R1345" si="329">IF(OR(A1282="",B1282=""),"",B1282-A1282)</f>
        <v/>
      </c>
      <c r="S1282" s="34" t="str">
        <f>IF($C1282="","",INDEX(TableLookupSleepQuality[],MATCH($C1282,TableLookupSleepQuality[Sleep Quality Low],1),MATCH(S$1,TableLookupSleepQuality[#Headers],0)))</f>
        <v/>
      </c>
      <c r="T1282" s="35" t="str">
        <f>IF($C1282="","",INDEX(TableLookupSleepQuality[],MATCH($C1282,TableLookupSleepQuality[Sleep Quality Low],1),MATCH(T$1,TableLookupSleepQuality[#Headers],0)))</f>
        <v/>
      </c>
      <c r="X1282" s="36" t="str">
        <f t="shared" ref="X1282:X1345" si="330">IF($M1282="","",IF($M1282&gt;=RangeLookupDateStartedRecordingSleepNotes,"YES","NO"))</f>
        <v/>
      </c>
      <c r="Y1282" s="40" t="str">
        <f t="shared" si="320"/>
        <v/>
      </c>
      <c r="Z1282" s="13" t="str">
        <f t="shared" si="320"/>
        <v/>
      </c>
      <c r="AA1282" s="13" t="str">
        <f t="shared" si="320"/>
        <v/>
      </c>
      <c r="AB1282" s="13" t="str">
        <f t="shared" si="320"/>
        <v/>
      </c>
      <c r="AC1282" s="13" t="str">
        <f t="shared" si="320"/>
        <v/>
      </c>
      <c r="AD1282" s="13" t="str">
        <f t="shared" si="320"/>
        <v/>
      </c>
    </row>
    <row r="1283" spans="7:30" x14ac:dyDescent="0.25">
      <c r="G1283" s="18" t="str">
        <f t="shared" si="321"/>
        <v/>
      </c>
      <c r="H1283" s="22" t="str">
        <f t="shared" si="322"/>
        <v/>
      </c>
      <c r="I1283" s="23" t="str">
        <f t="shared" si="323"/>
        <v/>
      </c>
      <c r="J1283" s="22" t="str">
        <f t="shared" si="324"/>
        <v/>
      </c>
      <c r="K1283" s="24" t="str">
        <f t="shared" si="325"/>
        <v/>
      </c>
      <c r="L1283" s="42" t="str">
        <f t="shared" ref="L1283:L1346" si="331">IF(A1283="","",DATE(YEAR(A1283),MONTH(A1283),DAY(A1283)))</f>
        <v/>
      </c>
      <c r="M1283" s="43" t="str">
        <f t="shared" ref="M1283:M1346" si="332">IF(B1283="","",DATE(YEAR(B1283),MONTH(B1283),DAY(B1283)))</f>
        <v/>
      </c>
      <c r="N1283" s="26" t="str">
        <f t="shared" si="326"/>
        <v/>
      </c>
      <c r="O1283" s="26" t="str">
        <f t="shared" si="327"/>
        <v/>
      </c>
      <c r="P1283" s="28" t="str">
        <f>IF(E1283="","",INDEX(TableLookupWakeUpScore[],MATCH(E1283,TableLookupWakeUpScore[Wake Up],0),MATCH(P$1,TableLookupWakeUpScore[#Headers],0)))</f>
        <v/>
      </c>
      <c r="Q1283" s="30" t="str">
        <f t="shared" si="328"/>
        <v/>
      </c>
      <c r="R1283" s="31" t="str">
        <f t="shared" si="329"/>
        <v/>
      </c>
      <c r="S1283" s="34" t="str">
        <f>IF($C1283="","",INDEX(TableLookupSleepQuality[],MATCH($C1283,TableLookupSleepQuality[Sleep Quality Low],1),MATCH(S$1,TableLookupSleepQuality[#Headers],0)))</f>
        <v/>
      </c>
      <c r="T1283" s="35" t="str">
        <f>IF($C1283="","",INDEX(TableLookupSleepQuality[],MATCH($C1283,TableLookupSleepQuality[Sleep Quality Low],1),MATCH(T$1,TableLookupSleepQuality[#Headers],0)))</f>
        <v/>
      </c>
      <c r="X1283" s="36" t="str">
        <f t="shared" si="330"/>
        <v/>
      </c>
      <c r="Y1283" s="40" t="str">
        <f t="shared" ref="Y1283:AD1298" si="333">IF(OR($X1283="NO",$X1283=""),"",IF(COUNTIF($F1283,"*" &amp; Y$1 &amp; "*"),"YES","NO"))</f>
        <v/>
      </c>
      <c r="Z1283" s="13" t="str">
        <f t="shared" si="333"/>
        <v/>
      </c>
      <c r="AA1283" s="13" t="str">
        <f t="shared" si="333"/>
        <v/>
      </c>
      <c r="AB1283" s="13" t="str">
        <f t="shared" si="333"/>
        <v/>
      </c>
      <c r="AC1283" s="13" t="str">
        <f t="shared" si="333"/>
        <v/>
      </c>
      <c r="AD1283" s="13" t="str">
        <f t="shared" si="333"/>
        <v/>
      </c>
    </row>
    <row r="1284" spans="7:30" x14ac:dyDescent="0.25">
      <c r="G1284" s="18" t="str">
        <f t="shared" si="321"/>
        <v/>
      </c>
      <c r="H1284" s="22" t="str">
        <f t="shared" si="322"/>
        <v/>
      </c>
      <c r="I1284" s="23" t="str">
        <f t="shared" si="323"/>
        <v/>
      </c>
      <c r="J1284" s="22" t="str">
        <f t="shared" si="324"/>
        <v/>
      </c>
      <c r="K1284" s="24" t="str">
        <f t="shared" si="325"/>
        <v/>
      </c>
      <c r="L1284" s="42" t="str">
        <f t="shared" si="331"/>
        <v/>
      </c>
      <c r="M1284" s="43" t="str">
        <f t="shared" si="332"/>
        <v/>
      </c>
      <c r="N1284" s="26" t="str">
        <f t="shared" si="326"/>
        <v/>
      </c>
      <c r="O1284" s="26" t="str">
        <f t="shared" si="327"/>
        <v/>
      </c>
      <c r="P1284" s="28" t="str">
        <f>IF(E1284="","",INDEX(TableLookupWakeUpScore[],MATCH(E1284,TableLookupWakeUpScore[Wake Up],0),MATCH(P$1,TableLookupWakeUpScore[#Headers],0)))</f>
        <v/>
      </c>
      <c r="Q1284" s="30" t="str">
        <f t="shared" si="328"/>
        <v/>
      </c>
      <c r="R1284" s="31" t="str">
        <f t="shared" si="329"/>
        <v/>
      </c>
      <c r="S1284" s="34" t="str">
        <f>IF($C1284="","",INDEX(TableLookupSleepQuality[],MATCH($C1284,TableLookupSleepQuality[Sleep Quality Low],1),MATCH(S$1,TableLookupSleepQuality[#Headers],0)))</f>
        <v/>
      </c>
      <c r="T1284" s="35" t="str">
        <f>IF($C1284="","",INDEX(TableLookupSleepQuality[],MATCH($C1284,TableLookupSleepQuality[Sleep Quality Low],1),MATCH(T$1,TableLookupSleepQuality[#Headers],0)))</f>
        <v/>
      </c>
      <c r="X1284" s="36" t="str">
        <f t="shared" si="330"/>
        <v/>
      </c>
      <c r="Y1284" s="40" t="str">
        <f t="shared" si="333"/>
        <v/>
      </c>
      <c r="Z1284" s="13" t="str">
        <f t="shared" si="333"/>
        <v/>
      </c>
      <c r="AA1284" s="13" t="str">
        <f t="shared" si="333"/>
        <v/>
      </c>
      <c r="AB1284" s="13" t="str">
        <f t="shared" si="333"/>
        <v/>
      </c>
      <c r="AC1284" s="13" t="str">
        <f t="shared" si="333"/>
        <v/>
      </c>
      <c r="AD1284" s="13" t="str">
        <f t="shared" si="333"/>
        <v/>
      </c>
    </row>
    <row r="1285" spans="7:30" x14ac:dyDescent="0.25">
      <c r="G1285" s="18" t="str">
        <f t="shared" si="321"/>
        <v/>
      </c>
      <c r="H1285" s="22" t="str">
        <f t="shared" si="322"/>
        <v/>
      </c>
      <c r="I1285" s="23" t="str">
        <f t="shared" si="323"/>
        <v/>
      </c>
      <c r="J1285" s="22" t="str">
        <f t="shared" si="324"/>
        <v/>
      </c>
      <c r="K1285" s="24" t="str">
        <f t="shared" si="325"/>
        <v/>
      </c>
      <c r="L1285" s="42" t="str">
        <f t="shared" si="331"/>
        <v/>
      </c>
      <c r="M1285" s="43" t="str">
        <f t="shared" si="332"/>
        <v/>
      </c>
      <c r="N1285" s="26" t="str">
        <f t="shared" si="326"/>
        <v/>
      </c>
      <c r="O1285" s="26" t="str">
        <f t="shared" si="327"/>
        <v/>
      </c>
      <c r="P1285" s="28" t="str">
        <f>IF(E1285="","",INDEX(TableLookupWakeUpScore[],MATCH(E1285,TableLookupWakeUpScore[Wake Up],0),MATCH(P$1,TableLookupWakeUpScore[#Headers],0)))</f>
        <v/>
      </c>
      <c r="Q1285" s="30" t="str">
        <f t="shared" si="328"/>
        <v/>
      </c>
      <c r="R1285" s="31" t="str">
        <f t="shared" si="329"/>
        <v/>
      </c>
      <c r="S1285" s="34" t="str">
        <f>IF($C1285="","",INDEX(TableLookupSleepQuality[],MATCH($C1285,TableLookupSleepQuality[Sleep Quality Low],1),MATCH(S$1,TableLookupSleepQuality[#Headers],0)))</f>
        <v/>
      </c>
      <c r="T1285" s="35" t="str">
        <f>IF($C1285="","",INDEX(TableLookupSleepQuality[],MATCH($C1285,TableLookupSleepQuality[Sleep Quality Low],1),MATCH(T$1,TableLookupSleepQuality[#Headers],0)))</f>
        <v/>
      </c>
      <c r="X1285" s="36" t="str">
        <f t="shared" si="330"/>
        <v/>
      </c>
      <c r="Y1285" s="40" t="str">
        <f t="shared" si="333"/>
        <v/>
      </c>
      <c r="Z1285" s="13" t="str">
        <f t="shared" si="333"/>
        <v/>
      </c>
      <c r="AA1285" s="13" t="str">
        <f t="shared" si="333"/>
        <v/>
      </c>
      <c r="AB1285" s="13" t="str">
        <f t="shared" si="333"/>
        <v/>
      </c>
      <c r="AC1285" s="13" t="str">
        <f t="shared" si="333"/>
        <v/>
      </c>
      <c r="AD1285" s="13" t="str">
        <f t="shared" si="333"/>
        <v/>
      </c>
    </row>
    <row r="1286" spans="7:30" x14ac:dyDescent="0.25">
      <c r="G1286" s="18" t="str">
        <f t="shared" si="321"/>
        <v/>
      </c>
      <c r="H1286" s="22" t="str">
        <f t="shared" si="322"/>
        <v/>
      </c>
      <c r="I1286" s="23" t="str">
        <f t="shared" si="323"/>
        <v/>
      </c>
      <c r="J1286" s="22" t="str">
        <f t="shared" si="324"/>
        <v/>
      </c>
      <c r="K1286" s="24" t="str">
        <f t="shared" si="325"/>
        <v/>
      </c>
      <c r="L1286" s="42" t="str">
        <f t="shared" si="331"/>
        <v/>
      </c>
      <c r="M1286" s="43" t="str">
        <f t="shared" si="332"/>
        <v/>
      </c>
      <c r="N1286" s="26" t="str">
        <f t="shared" si="326"/>
        <v/>
      </c>
      <c r="O1286" s="26" t="str">
        <f t="shared" si="327"/>
        <v/>
      </c>
      <c r="P1286" s="28" t="str">
        <f>IF(E1286="","",INDEX(TableLookupWakeUpScore[],MATCH(E1286,TableLookupWakeUpScore[Wake Up],0),MATCH(P$1,TableLookupWakeUpScore[#Headers],0)))</f>
        <v/>
      </c>
      <c r="Q1286" s="30" t="str">
        <f t="shared" si="328"/>
        <v/>
      </c>
      <c r="R1286" s="31" t="str">
        <f t="shared" si="329"/>
        <v/>
      </c>
      <c r="S1286" s="34" t="str">
        <f>IF($C1286="","",INDEX(TableLookupSleepQuality[],MATCH($C1286,TableLookupSleepQuality[Sleep Quality Low],1),MATCH(S$1,TableLookupSleepQuality[#Headers],0)))</f>
        <v/>
      </c>
      <c r="T1286" s="35" t="str">
        <f>IF($C1286="","",INDEX(TableLookupSleepQuality[],MATCH($C1286,TableLookupSleepQuality[Sleep Quality Low],1),MATCH(T$1,TableLookupSleepQuality[#Headers],0)))</f>
        <v/>
      </c>
      <c r="X1286" s="36" t="str">
        <f t="shared" si="330"/>
        <v/>
      </c>
      <c r="Y1286" s="40" t="str">
        <f t="shared" si="333"/>
        <v/>
      </c>
      <c r="Z1286" s="13" t="str">
        <f t="shared" si="333"/>
        <v/>
      </c>
      <c r="AA1286" s="13" t="str">
        <f t="shared" si="333"/>
        <v/>
      </c>
      <c r="AB1286" s="13" t="str">
        <f t="shared" si="333"/>
        <v/>
      </c>
      <c r="AC1286" s="13" t="str">
        <f t="shared" si="333"/>
        <v/>
      </c>
      <c r="AD1286" s="13" t="str">
        <f t="shared" si="333"/>
        <v/>
      </c>
    </row>
    <row r="1287" spans="7:30" x14ac:dyDescent="0.25">
      <c r="G1287" s="18" t="str">
        <f t="shared" si="321"/>
        <v/>
      </c>
      <c r="H1287" s="22" t="str">
        <f t="shared" si="322"/>
        <v/>
      </c>
      <c r="I1287" s="23" t="str">
        <f t="shared" si="323"/>
        <v/>
      </c>
      <c r="J1287" s="22" t="str">
        <f t="shared" si="324"/>
        <v/>
      </c>
      <c r="K1287" s="24" t="str">
        <f t="shared" si="325"/>
        <v/>
      </c>
      <c r="L1287" s="42" t="str">
        <f t="shared" si="331"/>
        <v/>
      </c>
      <c r="M1287" s="43" t="str">
        <f t="shared" si="332"/>
        <v/>
      </c>
      <c r="N1287" s="26" t="str">
        <f t="shared" si="326"/>
        <v/>
      </c>
      <c r="O1287" s="26" t="str">
        <f t="shared" si="327"/>
        <v/>
      </c>
      <c r="P1287" s="28" t="str">
        <f>IF(E1287="","",INDEX(TableLookupWakeUpScore[],MATCH(E1287,TableLookupWakeUpScore[Wake Up],0),MATCH(P$1,TableLookupWakeUpScore[#Headers],0)))</f>
        <v/>
      </c>
      <c r="Q1287" s="30" t="str">
        <f t="shared" si="328"/>
        <v/>
      </c>
      <c r="R1287" s="31" t="str">
        <f t="shared" si="329"/>
        <v/>
      </c>
      <c r="S1287" s="34" t="str">
        <f>IF($C1287="","",INDEX(TableLookupSleepQuality[],MATCH($C1287,TableLookupSleepQuality[Sleep Quality Low],1),MATCH(S$1,TableLookupSleepQuality[#Headers],0)))</f>
        <v/>
      </c>
      <c r="T1287" s="35" t="str">
        <f>IF($C1287="","",INDEX(TableLookupSleepQuality[],MATCH($C1287,TableLookupSleepQuality[Sleep Quality Low],1),MATCH(T$1,TableLookupSleepQuality[#Headers],0)))</f>
        <v/>
      </c>
      <c r="X1287" s="36" t="str">
        <f t="shared" si="330"/>
        <v/>
      </c>
      <c r="Y1287" s="40" t="str">
        <f t="shared" si="333"/>
        <v/>
      </c>
      <c r="Z1287" s="13" t="str">
        <f t="shared" si="333"/>
        <v/>
      </c>
      <c r="AA1287" s="13" t="str">
        <f t="shared" si="333"/>
        <v/>
      </c>
      <c r="AB1287" s="13" t="str">
        <f t="shared" si="333"/>
        <v/>
      </c>
      <c r="AC1287" s="13" t="str">
        <f t="shared" si="333"/>
        <v/>
      </c>
      <c r="AD1287" s="13" t="str">
        <f t="shared" si="333"/>
        <v/>
      </c>
    </row>
    <row r="1288" spans="7:30" x14ac:dyDescent="0.25">
      <c r="G1288" s="18" t="str">
        <f t="shared" si="321"/>
        <v/>
      </c>
      <c r="H1288" s="22" t="str">
        <f t="shared" si="322"/>
        <v/>
      </c>
      <c r="I1288" s="23" t="str">
        <f t="shared" si="323"/>
        <v/>
      </c>
      <c r="J1288" s="22" t="str">
        <f t="shared" si="324"/>
        <v/>
      </c>
      <c r="K1288" s="24" t="str">
        <f t="shared" si="325"/>
        <v/>
      </c>
      <c r="L1288" s="42" t="str">
        <f t="shared" si="331"/>
        <v/>
      </c>
      <c r="M1288" s="43" t="str">
        <f t="shared" si="332"/>
        <v/>
      </c>
      <c r="N1288" s="26" t="str">
        <f t="shared" si="326"/>
        <v/>
      </c>
      <c r="O1288" s="26" t="str">
        <f t="shared" si="327"/>
        <v/>
      </c>
      <c r="P1288" s="28" t="str">
        <f>IF(E1288="","",INDEX(TableLookupWakeUpScore[],MATCH(E1288,TableLookupWakeUpScore[Wake Up],0),MATCH(P$1,TableLookupWakeUpScore[#Headers],0)))</f>
        <v/>
      </c>
      <c r="Q1288" s="30" t="str">
        <f t="shared" si="328"/>
        <v/>
      </c>
      <c r="R1288" s="31" t="str">
        <f t="shared" si="329"/>
        <v/>
      </c>
      <c r="S1288" s="34" t="str">
        <f>IF($C1288="","",INDEX(TableLookupSleepQuality[],MATCH($C1288,TableLookupSleepQuality[Sleep Quality Low],1),MATCH(S$1,TableLookupSleepQuality[#Headers],0)))</f>
        <v/>
      </c>
      <c r="T1288" s="35" t="str">
        <f>IF($C1288="","",INDEX(TableLookupSleepQuality[],MATCH($C1288,TableLookupSleepQuality[Sleep Quality Low],1),MATCH(T$1,TableLookupSleepQuality[#Headers],0)))</f>
        <v/>
      </c>
      <c r="X1288" s="36" t="str">
        <f t="shared" si="330"/>
        <v/>
      </c>
      <c r="Y1288" s="40" t="str">
        <f t="shared" si="333"/>
        <v/>
      </c>
      <c r="Z1288" s="13" t="str">
        <f t="shared" si="333"/>
        <v/>
      </c>
      <c r="AA1288" s="13" t="str">
        <f t="shared" si="333"/>
        <v/>
      </c>
      <c r="AB1288" s="13" t="str">
        <f t="shared" si="333"/>
        <v/>
      </c>
      <c r="AC1288" s="13" t="str">
        <f t="shared" si="333"/>
        <v/>
      </c>
      <c r="AD1288" s="13" t="str">
        <f t="shared" si="333"/>
        <v/>
      </c>
    </row>
    <row r="1289" spans="7:30" x14ac:dyDescent="0.25">
      <c r="G1289" s="18" t="str">
        <f t="shared" si="321"/>
        <v/>
      </c>
      <c r="H1289" s="22" t="str">
        <f t="shared" si="322"/>
        <v/>
      </c>
      <c r="I1289" s="23" t="str">
        <f t="shared" si="323"/>
        <v/>
      </c>
      <c r="J1289" s="22" t="str">
        <f t="shared" si="324"/>
        <v/>
      </c>
      <c r="K1289" s="24" t="str">
        <f t="shared" si="325"/>
        <v/>
      </c>
      <c r="L1289" s="42" t="str">
        <f t="shared" si="331"/>
        <v/>
      </c>
      <c r="M1289" s="43" t="str">
        <f t="shared" si="332"/>
        <v/>
      </c>
      <c r="N1289" s="26" t="str">
        <f t="shared" si="326"/>
        <v/>
      </c>
      <c r="O1289" s="26" t="str">
        <f t="shared" si="327"/>
        <v/>
      </c>
      <c r="P1289" s="28" t="str">
        <f>IF(E1289="","",INDEX(TableLookupWakeUpScore[],MATCH(E1289,TableLookupWakeUpScore[Wake Up],0),MATCH(P$1,TableLookupWakeUpScore[#Headers],0)))</f>
        <v/>
      </c>
      <c r="Q1289" s="30" t="str">
        <f t="shared" si="328"/>
        <v/>
      </c>
      <c r="R1289" s="31" t="str">
        <f t="shared" si="329"/>
        <v/>
      </c>
      <c r="S1289" s="34" t="str">
        <f>IF($C1289="","",INDEX(TableLookupSleepQuality[],MATCH($C1289,TableLookupSleepQuality[Sleep Quality Low],1),MATCH(S$1,TableLookupSleepQuality[#Headers],0)))</f>
        <v/>
      </c>
      <c r="T1289" s="35" t="str">
        <f>IF($C1289="","",INDEX(TableLookupSleepQuality[],MATCH($C1289,TableLookupSleepQuality[Sleep Quality Low],1),MATCH(T$1,TableLookupSleepQuality[#Headers],0)))</f>
        <v/>
      </c>
      <c r="X1289" s="36" t="str">
        <f t="shared" si="330"/>
        <v/>
      </c>
      <c r="Y1289" s="40" t="str">
        <f t="shared" si="333"/>
        <v/>
      </c>
      <c r="Z1289" s="13" t="str">
        <f t="shared" si="333"/>
        <v/>
      </c>
      <c r="AA1289" s="13" t="str">
        <f t="shared" si="333"/>
        <v/>
      </c>
      <c r="AB1289" s="13" t="str">
        <f t="shared" si="333"/>
        <v/>
      </c>
      <c r="AC1289" s="13" t="str">
        <f t="shared" si="333"/>
        <v/>
      </c>
      <c r="AD1289" s="13" t="str">
        <f t="shared" si="333"/>
        <v/>
      </c>
    </row>
    <row r="1290" spans="7:30" x14ac:dyDescent="0.25">
      <c r="G1290" s="18" t="str">
        <f t="shared" si="321"/>
        <v/>
      </c>
      <c r="H1290" s="22" t="str">
        <f t="shared" si="322"/>
        <v/>
      </c>
      <c r="I1290" s="23" t="str">
        <f t="shared" si="323"/>
        <v/>
      </c>
      <c r="J1290" s="22" t="str">
        <f t="shared" si="324"/>
        <v/>
      </c>
      <c r="K1290" s="24" t="str">
        <f t="shared" si="325"/>
        <v/>
      </c>
      <c r="L1290" s="42" t="str">
        <f t="shared" si="331"/>
        <v/>
      </c>
      <c r="M1290" s="43" t="str">
        <f t="shared" si="332"/>
        <v/>
      </c>
      <c r="N1290" s="26" t="str">
        <f t="shared" si="326"/>
        <v/>
      </c>
      <c r="O1290" s="26" t="str">
        <f t="shared" si="327"/>
        <v/>
      </c>
      <c r="P1290" s="28" t="str">
        <f>IF(E1290="","",INDEX(TableLookupWakeUpScore[],MATCH(E1290,TableLookupWakeUpScore[Wake Up],0),MATCH(P$1,TableLookupWakeUpScore[#Headers],0)))</f>
        <v/>
      </c>
      <c r="Q1290" s="30" t="str">
        <f t="shared" si="328"/>
        <v/>
      </c>
      <c r="R1290" s="31" t="str">
        <f t="shared" si="329"/>
        <v/>
      </c>
      <c r="S1290" s="34" t="str">
        <f>IF($C1290="","",INDEX(TableLookupSleepQuality[],MATCH($C1290,TableLookupSleepQuality[Sleep Quality Low],1),MATCH(S$1,TableLookupSleepQuality[#Headers],0)))</f>
        <v/>
      </c>
      <c r="T1290" s="35" t="str">
        <f>IF($C1290="","",INDEX(TableLookupSleepQuality[],MATCH($C1290,TableLookupSleepQuality[Sleep Quality Low],1),MATCH(T$1,TableLookupSleepQuality[#Headers],0)))</f>
        <v/>
      </c>
      <c r="X1290" s="36" t="str">
        <f t="shared" si="330"/>
        <v/>
      </c>
      <c r="Y1290" s="40" t="str">
        <f t="shared" si="333"/>
        <v/>
      </c>
      <c r="Z1290" s="13" t="str">
        <f t="shared" si="333"/>
        <v/>
      </c>
      <c r="AA1290" s="13" t="str">
        <f t="shared" si="333"/>
        <v/>
      </c>
      <c r="AB1290" s="13" t="str">
        <f t="shared" si="333"/>
        <v/>
      </c>
      <c r="AC1290" s="13" t="str">
        <f t="shared" si="333"/>
        <v/>
      </c>
      <c r="AD1290" s="13" t="str">
        <f t="shared" si="333"/>
        <v/>
      </c>
    </row>
    <row r="1291" spans="7:30" x14ac:dyDescent="0.25">
      <c r="G1291" s="18" t="str">
        <f t="shared" si="321"/>
        <v/>
      </c>
      <c r="H1291" s="22" t="str">
        <f t="shared" si="322"/>
        <v/>
      </c>
      <c r="I1291" s="23" t="str">
        <f t="shared" si="323"/>
        <v/>
      </c>
      <c r="J1291" s="22" t="str">
        <f t="shared" si="324"/>
        <v/>
      </c>
      <c r="K1291" s="24" t="str">
        <f t="shared" si="325"/>
        <v/>
      </c>
      <c r="L1291" s="42" t="str">
        <f t="shared" si="331"/>
        <v/>
      </c>
      <c r="M1291" s="43" t="str">
        <f t="shared" si="332"/>
        <v/>
      </c>
      <c r="N1291" s="26" t="str">
        <f t="shared" si="326"/>
        <v/>
      </c>
      <c r="O1291" s="26" t="str">
        <f t="shared" si="327"/>
        <v/>
      </c>
      <c r="P1291" s="28" t="str">
        <f>IF(E1291="","",INDEX(TableLookupWakeUpScore[],MATCH(E1291,TableLookupWakeUpScore[Wake Up],0),MATCH(P$1,TableLookupWakeUpScore[#Headers],0)))</f>
        <v/>
      </c>
      <c r="Q1291" s="30" t="str">
        <f t="shared" si="328"/>
        <v/>
      </c>
      <c r="R1291" s="31" t="str">
        <f t="shared" si="329"/>
        <v/>
      </c>
      <c r="S1291" s="34" t="str">
        <f>IF($C1291="","",INDEX(TableLookupSleepQuality[],MATCH($C1291,TableLookupSleepQuality[Sleep Quality Low],1),MATCH(S$1,TableLookupSleepQuality[#Headers],0)))</f>
        <v/>
      </c>
      <c r="T1291" s="35" t="str">
        <f>IF($C1291="","",INDEX(TableLookupSleepQuality[],MATCH($C1291,TableLookupSleepQuality[Sleep Quality Low],1),MATCH(T$1,TableLookupSleepQuality[#Headers],0)))</f>
        <v/>
      </c>
      <c r="X1291" s="36" t="str">
        <f t="shared" si="330"/>
        <v/>
      </c>
      <c r="Y1291" s="40" t="str">
        <f t="shared" si="333"/>
        <v/>
      </c>
      <c r="Z1291" s="13" t="str">
        <f t="shared" si="333"/>
        <v/>
      </c>
      <c r="AA1291" s="13" t="str">
        <f t="shared" si="333"/>
        <v/>
      </c>
      <c r="AB1291" s="13" t="str">
        <f t="shared" si="333"/>
        <v/>
      </c>
      <c r="AC1291" s="13" t="str">
        <f t="shared" si="333"/>
        <v/>
      </c>
      <c r="AD1291" s="13" t="str">
        <f t="shared" si="333"/>
        <v/>
      </c>
    </row>
    <row r="1292" spans="7:30" x14ac:dyDescent="0.25">
      <c r="G1292" s="18" t="str">
        <f t="shared" si="321"/>
        <v/>
      </c>
      <c r="H1292" s="22" t="str">
        <f t="shared" si="322"/>
        <v/>
      </c>
      <c r="I1292" s="23" t="str">
        <f t="shared" si="323"/>
        <v/>
      </c>
      <c r="J1292" s="22" t="str">
        <f t="shared" si="324"/>
        <v/>
      </c>
      <c r="K1292" s="24" t="str">
        <f t="shared" si="325"/>
        <v/>
      </c>
      <c r="L1292" s="42" t="str">
        <f t="shared" si="331"/>
        <v/>
      </c>
      <c r="M1292" s="43" t="str">
        <f t="shared" si="332"/>
        <v/>
      </c>
      <c r="N1292" s="26" t="str">
        <f t="shared" si="326"/>
        <v/>
      </c>
      <c r="O1292" s="26" t="str">
        <f t="shared" si="327"/>
        <v/>
      </c>
      <c r="P1292" s="28" t="str">
        <f>IF(E1292="","",INDEX(TableLookupWakeUpScore[],MATCH(E1292,TableLookupWakeUpScore[Wake Up],0),MATCH(P$1,TableLookupWakeUpScore[#Headers],0)))</f>
        <v/>
      </c>
      <c r="Q1292" s="30" t="str">
        <f t="shared" si="328"/>
        <v/>
      </c>
      <c r="R1292" s="31" t="str">
        <f t="shared" si="329"/>
        <v/>
      </c>
      <c r="S1292" s="34" t="str">
        <f>IF($C1292="","",INDEX(TableLookupSleepQuality[],MATCH($C1292,TableLookupSleepQuality[Sleep Quality Low],1),MATCH(S$1,TableLookupSleepQuality[#Headers],0)))</f>
        <v/>
      </c>
      <c r="T1292" s="35" t="str">
        <f>IF($C1292="","",INDEX(TableLookupSleepQuality[],MATCH($C1292,TableLookupSleepQuality[Sleep Quality Low],1),MATCH(T$1,TableLookupSleepQuality[#Headers],0)))</f>
        <v/>
      </c>
      <c r="X1292" s="36" t="str">
        <f t="shared" si="330"/>
        <v/>
      </c>
      <c r="Y1292" s="40" t="str">
        <f t="shared" si="333"/>
        <v/>
      </c>
      <c r="Z1292" s="13" t="str">
        <f t="shared" si="333"/>
        <v/>
      </c>
      <c r="AA1292" s="13" t="str">
        <f t="shared" si="333"/>
        <v/>
      </c>
      <c r="AB1292" s="13" t="str">
        <f t="shared" si="333"/>
        <v/>
      </c>
      <c r="AC1292" s="13" t="str">
        <f t="shared" si="333"/>
        <v/>
      </c>
      <c r="AD1292" s="13" t="str">
        <f t="shared" si="333"/>
        <v/>
      </c>
    </row>
    <row r="1293" spans="7:30" x14ac:dyDescent="0.25">
      <c r="G1293" s="18" t="str">
        <f t="shared" si="321"/>
        <v/>
      </c>
      <c r="H1293" s="22" t="str">
        <f t="shared" si="322"/>
        <v/>
      </c>
      <c r="I1293" s="23" t="str">
        <f t="shared" si="323"/>
        <v/>
      </c>
      <c r="J1293" s="22" t="str">
        <f t="shared" si="324"/>
        <v/>
      </c>
      <c r="K1293" s="24" t="str">
        <f t="shared" si="325"/>
        <v/>
      </c>
      <c r="L1293" s="42" t="str">
        <f t="shared" si="331"/>
        <v/>
      </c>
      <c r="M1293" s="43" t="str">
        <f t="shared" si="332"/>
        <v/>
      </c>
      <c r="N1293" s="26" t="str">
        <f t="shared" si="326"/>
        <v/>
      </c>
      <c r="O1293" s="26" t="str">
        <f t="shared" si="327"/>
        <v/>
      </c>
      <c r="P1293" s="28" t="str">
        <f>IF(E1293="","",INDEX(TableLookupWakeUpScore[],MATCH(E1293,TableLookupWakeUpScore[Wake Up],0),MATCH(P$1,TableLookupWakeUpScore[#Headers],0)))</f>
        <v/>
      </c>
      <c r="Q1293" s="30" t="str">
        <f t="shared" si="328"/>
        <v/>
      </c>
      <c r="R1293" s="31" t="str">
        <f t="shared" si="329"/>
        <v/>
      </c>
      <c r="S1293" s="34" t="str">
        <f>IF($C1293="","",INDEX(TableLookupSleepQuality[],MATCH($C1293,TableLookupSleepQuality[Sleep Quality Low],1),MATCH(S$1,TableLookupSleepQuality[#Headers],0)))</f>
        <v/>
      </c>
      <c r="T1293" s="35" t="str">
        <f>IF($C1293="","",INDEX(TableLookupSleepQuality[],MATCH($C1293,TableLookupSleepQuality[Sleep Quality Low],1),MATCH(T$1,TableLookupSleepQuality[#Headers],0)))</f>
        <v/>
      </c>
      <c r="X1293" s="36" t="str">
        <f t="shared" si="330"/>
        <v/>
      </c>
      <c r="Y1293" s="40" t="str">
        <f t="shared" si="333"/>
        <v/>
      </c>
      <c r="Z1293" s="13" t="str">
        <f t="shared" si="333"/>
        <v/>
      </c>
      <c r="AA1293" s="13" t="str">
        <f t="shared" si="333"/>
        <v/>
      </c>
      <c r="AB1293" s="13" t="str">
        <f t="shared" si="333"/>
        <v/>
      </c>
      <c r="AC1293" s="13" t="str">
        <f t="shared" si="333"/>
        <v/>
      </c>
      <c r="AD1293" s="13" t="str">
        <f t="shared" si="333"/>
        <v/>
      </c>
    </row>
    <row r="1294" spans="7:30" x14ac:dyDescent="0.25">
      <c r="G1294" s="18" t="str">
        <f t="shared" si="321"/>
        <v/>
      </c>
      <c r="H1294" s="22" t="str">
        <f t="shared" si="322"/>
        <v/>
      </c>
      <c r="I1294" s="23" t="str">
        <f t="shared" si="323"/>
        <v/>
      </c>
      <c r="J1294" s="22" t="str">
        <f t="shared" si="324"/>
        <v/>
      </c>
      <c r="K1294" s="24" t="str">
        <f t="shared" si="325"/>
        <v/>
      </c>
      <c r="L1294" s="42" t="str">
        <f t="shared" si="331"/>
        <v/>
      </c>
      <c r="M1294" s="43" t="str">
        <f t="shared" si="332"/>
        <v/>
      </c>
      <c r="N1294" s="26" t="str">
        <f t="shared" si="326"/>
        <v/>
      </c>
      <c r="O1294" s="26" t="str">
        <f t="shared" si="327"/>
        <v/>
      </c>
      <c r="P1294" s="28" t="str">
        <f>IF(E1294="","",INDEX(TableLookupWakeUpScore[],MATCH(E1294,TableLookupWakeUpScore[Wake Up],0),MATCH(P$1,TableLookupWakeUpScore[#Headers],0)))</f>
        <v/>
      </c>
      <c r="Q1294" s="30" t="str">
        <f t="shared" si="328"/>
        <v/>
      </c>
      <c r="R1294" s="31" t="str">
        <f t="shared" si="329"/>
        <v/>
      </c>
      <c r="S1294" s="34" t="str">
        <f>IF($C1294="","",INDEX(TableLookupSleepQuality[],MATCH($C1294,TableLookupSleepQuality[Sleep Quality Low],1),MATCH(S$1,TableLookupSleepQuality[#Headers],0)))</f>
        <v/>
      </c>
      <c r="T1294" s="35" t="str">
        <f>IF($C1294="","",INDEX(TableLookupSleepQuality[],MATCH($C1294,TableLookupSleepQuality[Sleep Quality Low],1),MATCH(T$1,TableLookupSleepQuality[#Headers],0)))</f>
        <v/>
      </c>
      <c r="X1294" s="36" t="str">
        <f t="shared" si="330"/>
        <v/>
      </c>
      <c r="Y1294" s="40" t="str">
        <f t="shared" si="333"/>
        <v/>
      </c>
      <c r="Z1294" s="13" t="str">
        <f t="shared" si="333"/>
        <v/>
      </c>
      <c r="AA1294" s="13" t="str">
        <f t="shared" si="333"/>
        <v/>
      </c>
      <c r="AB1294" s="13" t="str">
        <f t="shared" si="333"/>
        <v/>
      </c>
      <c r="AC1294" s="13" t="str">
        <f t="shared" si="333"/>
        <v/>
      </c>
      <c r="AD1294" s="13" t="str">
        <f t="shared" si="333"/>
        <v/>
      </c>
    </row>
    <row r="1295" spans="7:30" x14ac:dyDescent="0.25">
      <c r="G1295" s="18" t="str">
        <f t="shared" si="321"/>
        <v/>
      </c>
      <c r="H1295" s="22" t="str">
        <f t="shared" si="322"/>
        <v/>
      </c>
      <c r="I1295" s="23" t="str">
        <f t="shared" si="323"/>
        <v/>
      </c>
      <c r="J1295" s="22" t="str">
        <f t="shared" si="324"/>
        <v/>
      </c>
      <c r="K1295" s="24" t="str">
        <f t="shared" si="325"/>
        <v/>
      </c>
      <c r="L1295" s="42" t="str">
        <f t="shared" si="331"/>
        <v/>
      </c>
      <c r="M1295" s="43" t="str">
        <f t="shared" si="332"/>
        <v/>
      </c>
      <c r="N1295" s="26" t="str">
        <f t="shared" si="326"/>
        <v/>
      </c>
      <c r="O1295" s="26" t="str">
        <f t="shared" si="327"/>
        <v/>
      </c>
      <c r="P1295" s="28" t="str">
        <f>IF(E1295="","",INDEX(TableLookupWakeUpScore[],MATCH(E1295,TableLookupWakeUpScore[Wake Up],0),MATCH(P$1,TableLookupWakeUpScore[#Headers],0)))</f>
        <v/>
      </c>
      <c r="Q1295" s="30" t="str">
        <f t="shared" si="328"/>
        <v/>
      </c>
      <c r="R1295" s="31" t="str">
        <f t="shared" si="329"/>
        <v/>
      </c>
      <c r="S1295" s="34" t="str">
        <f>IF($C1295="","",INDEX(TableLookupSleepQuality[],MATCH($C1295,TableLookupSleepQuality[Sleep Quality Low],1),MATCH(S$1,TableLookupSleepQuality[#Headers],0)))</f>
        <v/>
      </c>
      <c r="T1295" s="35" t="str">
        <f>IF($C1295="","",INDEX(TableLookupSleepQuality[],MATCH($C1295,TableLookupSleepQuality[Sleep Quality Low],1),MATCH(T$1,TableLookupSleepQuality[#Headers],0)))</f>
        <v/>
      </c>
      <c r="X1295" s="36" t="str">
        <f t="shared" si="330"/>
        <v/>
      </c>
      <c r="Y1295" s="40" t="str">
        <f t="shared" si="333"/>
        <v/>
      </c>
      <c r="Z1295" s="13" t="str">
        <f t="shared" si="333"/>
        <v/>
      </c>
      <c r="AA1295" s="13" t="str">
        <f t="shared" si="333"/>
        <v/>
      </c>
      <c r="AB1295" s="13" t="str">
        <f t="shared" si="333"/>
        <v/>
      </c>
      <c r="AC1295" s="13" t="str">
        <f t="shared" si="333"/>
        <v/>
      </c>
      <c r="AD1295" s="13" t="str">
        <f t="shared" si="333"/>
        <v/>
      </c>
    </row>
    <row r="1296" spans="7:30" x14ac:dyDescent="0.25">
      <c r="G1296" s="18" t="str">
        <f t="shared" si="321"/>
        <v/>
      </c>
      <c r="H1296" s="22" t="str">
        <f t="shared" si="322"/>
        <v/>
      </c>
      <c r="I1296" s="23" t="str">
        <f t="shared" si="323"/>
        <v/>
      </c>
      <c r="J1296" s="22" t="str">
        <f t="shared" si="324"/>
        <v/>
      </c>
      <c r="K1296" s="24" t="str">
        <f t="shared" si="325"/>
        <v/>
      </c>
      <c r="L1296" s="42" t="str">
        <f t="shared" si="331"/>
        <v/>
      </c>
      <c r="M1296" s="43" t="str">
        <f t="shared" si="332"/>
        <v/>
      </c>
      <c r="N1296" s="26" t="str">
        <f t="shared" si="326"/>
        <v/>
      </c>
      <c r="O1296" s="26" t="str">
        <f t="shared" si="327"/>
        <v/>
      </c>
      <c r="P1296" s="28" t="str">
        <f>IF(E1296="","",INDEX(TableLookupWakeUpScore[],MATCH(E1296,TableLookupWakeUpScore[Wake Up],0),MATCH(P$1,TableLookupWakeUpScore[#Headers],0)))</f>
        <v/>
      </c>
      <c r="Q1296" s="30" t="str">
        <f t="shared" si="328"/>
        <v/>
      </c>
      <c r="R1296" s="31" t="str">
        <f t="shared" si="329"/>
        <v/>
      </c>
      <c r="S1296" s="34" t="str">
        <f>IF($C1296="","",INDEX(TableLookupSleepQuality[],MATCH($C1296,TableLookupSleepQuality[Sleep Quality Low],1),MATCH(S$1,TableLookupSleepQuality[#Headers],0)))</f>
        <v/>
      </c>
      <c r="T1296" s="35" t="str">
        <f>IF($C1296="","",INDEX(TableLookupSleepQuality[],MATCH($C1296,TableLookupSleepQuality[Sleep Quality Low],1),MATCH(T$1,TableLookupSleepQuality[#Headers],0)))</f>
        <v/>
      </c>
      <c r="X1296" s="36" t="str">
        <f t="shared" si="330"/>
        <v/>
      </c>
      <c r="Y1296" s="40" t="str">
        <f t="shared" si="333"/>
        <v/>
      </c>
      <c r="Z1296" s="13" t="str">
        <f t="shared" si="333"/>
        <v/>
      </c>
      <c r="AA1296" s="13" t="str">
        <f t="shared" si="333"/>
        <v/>
      </c>
      <c r="AB1296" s="13" t="str">
        <f t="shared" si="333"/>
        <v/>
      </c>
      <c r="AC1296" s="13" t="str">
        <f t="shared" si="333"/>
        <v/>
      </c>
      <c r="AD1296" s="13" t="str">
        <f t="shared" si="333"/>
        <v/>
      </c>
    </row>
    <row r="1297" spans="7:30" x14ac:dyDescent="0.25">
      <c r="G1297" s="18" t="str">
        <f t="shared" si="321"/>
        <v/>
      </c>
      <c r="H1297" s="22" t="str">
        <f t="shared" si="322"/>
        <v/>
      </c>
      <c r="I1297" s="23" t="str">
        <f t="shared" si="323"/>
        <v/>
      </c>
      <c r="J1297" s="22" t="str">
        <f t="shared" si="324"/>
        <v/>
      </c>
      <c r="K1297" s="24" t="str">
        <f t="shared" si="325"/>
        <v/>
      </c>
      <c r="L1297" s="42" t="str">
        <f t="shared" si="331"/>
        <v/>
      </c>
      <c r="M1297" s="43" t="str">
        <f t="shared" si="332"/>
        <v/>
      </c>
      <c r="N1297" s="26" t="str">
        <f t="shared" si="326"/>
        <v/>
      </c>
      <c r="O1297" s="26" t="str">
        <f t="shared" si="327"/>
        <v/>
      </c>
      <c r="P1297" s="28" t="str">
        <f>IF(E1297="","",INDEX(TableLookupWakeUpScore[],MATCH(E1297,TableLookupWakeUpScore[Wake Up],0),MATCH(P$1,TableLookupWakeUpScore[#Headers],0)))</f>
        <v/>
      </c>
      <c r="Q1297" s="30" t="str">
        <f t="shared" si="328"/>
        <v/>
      </c>
      <c r="R1297" s="31" t="str">
        <f t="shared" si="329"/>
        <v/>
      </c>
      <c r="S1297" s="34" t="str">
        <f>IF($C1297="","",INDEX(TableLookupSleepQuality[],MATCH($C1297,TableLookupSleepQuality[Sleep Quality Low],1),MATCH(S$1,TableLookupSleepQuality[#Headers],0)))</f>
        <v/>
      </c>
      <c r="T1297" s="35" t="str">
        <f>IF($C1297="","",INDEX(TableLookupSleepQuality[],MATCH($C1297,TableLookupSleepQuality[Sleep Quality Low],1),MATCH(T$1,TableLookupSleepQuality[#Headers],0)))</f>
        <v/>
      </c>
      <c r="X1297" s="36" t="str">
        <f t="shared" si="330"/>
        <v/>
      </c>
      <c r="Y1297" s="40" t="str">
        <f t="shared" si="333"/>
        <v/>
      </c>
      <c r="Z1297" s="13" t="str">
        <f t="shared" si="333"/>
        <v/>
      </c>
      <c r="AA1297" s="13" t="str">
        <f t="shared" si="333"/>
        <v/>
      </c>
      <c r="AB1297" s="13" t="str">
        <f t="shared" si="333"/>
        <v/>
      </c>
      <c r="AC1297" s="13" t="str">
        <f t="shared" si="333"/>
        <v/>
      </c>
      <c r="AD1297" s="13" t="str">
        <f t="shared" si="333"/>
        <v/>
      </c>
    </row>
    <row r="1298" spans="7:30" x14ac:dyDescent="0.25">
      <c r="G1298" s="18" t="str">
        <f t="shared" si="321"/>
        <v/>
      </c>
      <c r="H1298" s="22" t="str">
        <f t="shared" si="322"/>
        <v/>
      </c>
      <c r="I1298" s="23" t="str">
        <f t="shared" si="323"/>
        <v/>
      </c>
      <c r="J1298" s="22" t="str">
        <f t="shared" si="324"/>
        <v/>
      </c>
      <c r="K1298" s="24" t="str">
        <f t="shared" si="325"/>
        <v/>
      </c>
      <c r="L1298" s="42" t="str">
        <f t="shared" si="331"/>
        <v/>
      </c>
      <c r="M1298" s="43" t="str">
        <f t="shared" si="332"/>
        <v/>
      </c>
      <c r="N1298" s="26" t="str">
        <f t="shared" si="326"/>
        <v/>
      </c>
      <c r="O1298" s="26" t="str">
        <f t="shared" si="327"/>
        <v/>
      </c>
      <c r="P1298" s="28" t="str">
        <f>IF(E1298="","",INDEX(TableLookupWakeUpScore[],MATCH(E1298,TableLookupWakeUpScore[Wake Up],0),MATCH(P$1,TableLookupWakeUpScore[#Headers],0)))</f>
        <v/>
      </c>
      <c r="Q1298" s="30" t="str">
        <f t="shared" si="328"/>
        <v/>
      </c>
      <c r="R1298" s="31" t="str">
        <f t="shared" si="329"/>
        <v/>
      </c>
      <c r="S1298" s="34" t="str">
        <f>IF($C1298="","",INDEX(TableLookupSleepQuality[],MATCH($C1298,TableLookupSleepQuality[Sleep Quality Low],1),MATCH(S$1,TableLookupSleepQuality[#Headers],0)))</f>
        <v/>
      </c>
      <c r="T1298" s="35" t="str">
        <f>IF($C1298="","",INDEX(TableLookupSleepQuality[],MATCH($C1298,TableLookupSleepQuality[Sleep Quality Low],1),MATCH(T$1,TableLookupSleepQuality[#Headers],0)))</f>
        <v/>
      </c>
      <c r="X1298" s="36" t="str">
        <f t="shared" si="330"/>
        <v/>
      </c>
      <c r="Y1298" s="40" t="str">
        <f t="shared" si="333"/>
        <v/>
      </c>
      <c r="Z1298" s="13" t="str">
        <f t="shared" si="333"/>
        <v/>
      </c>
      <c r="AA1298" s="13" t="str">
        <f t="shared" si="333"/>
        <v/>
      </c>
      <c r="AB1298" s="13" t="str">
        <f t="shared" si="333"/>
        <v/>
      </c>
      <c r="AC1298" s="13" t="str">
        <f t="shared" si="333"/>
        <v/>
      </c>
      <c r="AD1298" s="13" t="str">
        <f t="shared" si="333"/>
        <v/>
      </c>
    </row>
    <row r="1299" spans="7:30" x14ac:dyDescent="0.25">
      <c r="G1299" s="18" t="str">
        <f t="shared" si="321"/>
        <v/>
      </c>
      <c r="H1299" s="22" t="str">
        <f t="shared" si="322"/>
        <v/>
      </c>
      <c r="I1299" s="23" t="str">
        <f t="shared" si="323"/>
        <v/>
      </c>
      <c r="J1299" s="22" t="str">
        <f t="shared" si="324"/>
        <v/>
      </c>
      <c r="K1299" s="24" t="str">
        <f t="shared" si="325"/>
        <v/>
      </c>
      <c r="L1299" s="42" t="str">
        <f t="shared" si="331"/>
        <v/>
      </c>
      <c r="M1299" s="43" t="str">
        <f t="shared" si="332"/>
        <v/>
      </c>
      <c r="N1299" s="26" t="str">
        <f t="shared" si="326"/>
        <v/>
      </c>
      <c r="O1299" s="26" t="str">
        <f t="shared" si="327"/>
        <v/>
      </c>
      <c r="P1299" s="28" t="str">
        <f>IF(E1299="","",INDEX(TableLookupWakeUpScore[],MATCH(E1299,TableLookupWakeUpScore[Wake Up],0),MATCH(P$1,TableLookupWakeUpScore[#Headers],0)))</f>
        <v/>
      </c>
      <c r="Q1299" s="30" t="str">
        <f t="shared" si="328"/>
        <v/>
      </c>
      <c r="R1299" s="31" t="str">
        <f t="shared" si="329"/>
        <v/>
      </c>
      <c r="S1299" s="34" t="str">
        <f>IF($C1299="","",INDEX(TableLookupSleepQuality[],MATCH($C1299,TableLookupSleepQuality[Sleep Quality Low],1),MATCH(S$1,TableLookupSleepQuality[#Headers],0)))</f>
        <v/>
      </c>
      <c r="T1299" s="35" t="str">
        <f>IF($C1299="","",INDEX(TableLookupSleepQuality[],MATCH($C1299,TableLookupSleepQuality[Sleep Quality Low],1),MATCH(T$1,TableLookupSleepQuality[#Headers],0)))</f>
        <v/>
      </c>
      <c r="X1299" s="36" t="str">
        <f t="shared" si="330"/>
        <v/>
      </c>
      <c r="Y1299" s="40" t="str">
        <f t="shared" ref="Y1299:AD1314" si="334">IF(OR($X1299="NO",$X1299=""),"",IF(COUNTIF($F1299,"*" &amp; Y$1 &amp; "*"),"YES","NO"))</f>
        <v/>
      </c>
      <c r="Z1299" s="13" t="str">
        <f t="shared" si="334"/>
        <v/>
      </c>
      <c r="AA1299" s="13" t="str">
        <f t="shared" si="334"/>
        <v/>
      </c>
      <c r="AB1299" s="13" t="str">
        <f t="shared" si="334"/>
        <v/>
      </c>
      <c r="AC1299" s="13" t="str">
        <f t="shared" si="334"/>
        <v/>
      </c>
      <c r="AD1299" s="13" t="str">
        <f t="shared" si="334"/>
        <v/>
      </c>
    </row>
    <row r="1300" spans="7:30" x14ac:dyDescent="0.25">
      <c r="G1300" s="18" t="str">
        <f t="shared" si="321"/>
        <v/>
      </c>
      <c r="H1300" s="22" t="str">
        <f t="shared" si="322"/>
        <v/>
      </c>
      <c r="I1300" s="23" t="str">
        <f t="shared" si="323"/>
        <v/>
      </c>
      <c r="J1300" s="22" t="str">
        <f t="shared" si="324"/>
        <v/>
      </c>
      <c r="K1300" s="24" t="str">
        <f t="shared" si="325"/>
        <v/>
      </c>
      <c r="L1300" s="42" t="str">
        <f t="shared" si="331"/>
        <v/>
      </c>
      <c r="M1300" s="43" t="str">
        <f t="shared" si="332"/>
        <v/>
      </c>
      <c r="N1300" s="26" t="str">
        <f t="shared" si="326"/>
        <v/>
      </c>
      <c r="O1300" s="26" t="str">
        <f t="shared" si="327"/>
        <v/>
      </c>
      <c r="P1300" s="28" t="str">
        <f>IF(E1300="","",INDEX(TableLookupWakeUpScore[],MATCH(E1300,TableLookupWakeUpScore[Wake Up],0),MATCH(P$1,TableLookupWakeUpScore[#Headers],0)))</f>
        <v/>
      </c>
      <c r="Q1300" s="30" t="str">
        <f t="shared" si="328"/>
        <v/>
      </c>
      <c r="R1300" s="31" t="str">
        <f t="shared" si="329"/>
        <v/>
      </c>
      <c r="S1300" s="34" t="str">
        <f>IF($C1300="","",INDEX(TableLookupSleepQuality[],MATCH($C1300,TableLookupSleepQuality[Sleep Quality Low],1),MATCH(S$1,TableLookupSleepQuality[#Headers],0)))</f>
        <v/>
      </c>
      <c r="T1300" s="35" t="str">
        <f>IF($C1300="","",INDEX(TableLookupSleepQuality[],MATCH($C1300,TableLookupSleepQuality[Sleep Quality Low],1),MATCH(T$1,TableLookupSleepQuality[#Headers],0)))</f>
        <v/>
      </c>
      <c r="X1300" s="36" t="str">
        <f t="shared" si="330"/>
        <v/>
      </c>
      <c r="Y1300" s="40" t="str">
        <f t="shared" si="334"/>
        <v/>
      </c>
      <c r="Z1300" s="13" t="str">
        <f t="shared" si="334"/>
        <v/>
      </c>
      <c r="AA1300" s="13" t="str">
        <f t="shared" si="334"/>
        <v/>
      </c>
      <c r="AB1300" s="13" t="str">
        <f t="shared" si="334"/>
        <v/>
      </c>
      <c r="AC1300" s="13" t="str">
        <f t="shared" si="334"/>
        <v/>
      </c>
      <c r="AD1300" s="13" t="str">
        <f t="shared" si="334"/>
        <v/>
      </c>
    </row>
    <row r="1301" spans="7:30" x14ac:dyDescent="0.25">
      <c r="G1301" s="18" t="str">
        <f t="shared" si="321"/>
        <v/>
      </c>
      <c r="H1301" s="22" t="str">
        <f t="shared" si="322"/>
        <v/>
      </c>
      <c r="I1301" s="23" t="str">
        <f t="shared" si="323"/>
        <v/>
      </c>
      <c r="J1301" s="22" t="str">
        <f t="shared" si="324"/>
        <v/>
      </c>
      <c r="K1301" s="24" t="str">
        <f t="shared" si="325"/>
        <v/>
      </c>
      <c r="L1301" s="42" t="str">
        <f t="shared" si="331"/>
        <v/>
      </c>
      <c r="M1301" s="43" t="str">
        <f t="shared" si="332"/>
        <v/>
      </c>
      <c r="N1301" s="26" t="str">
        <f t="shared" si="326"/>
        <v/>
      </c>
      <c r="O1301" s="26" t="str">
        <f t="shared" si="327"/>
        <v/>
      </c>
      <c r="P1301" s="28" t="str">
        <f>IF(E1301="","",INDEX(TableLookupWakeUpScore[],MATCH(E1301,TableLookupWakeUpScore[Wake Up],0),MATCH(P$1,TableLookupWakeUpScore[#Headers],0)))</f>
        <v/>
      </c>
      <c r="Q1301" s="30" t="str">
        <f t="shared" si="328"/>
        <v/>
      </c>
      <c r="R1301" s="31" t="str">
        <f t="shared" si="329"/>
        <v/>
      </c>
      <c r="S1301" s="34" t="str">
        <f>IF($C1301="","",INDEX(TableLookupSleepQuality[],MATCH($C1301,TableLookupSleepQuality[Sleep Quality Low],1),MATCH(S$1,TableLookupSleepQuality[#Headers],0)))</f>
        <v/>
      </c>
      <c r="T1301" s="35" t="str">
        <f>IF($C1301="","",INDEX(TableLookupSleepQuality[],MATCH($C1301,TableLookupSleepQuality[Sleep Quality Low],1),MATCH(T$1,TableLookupSleepQuality[#Headers],0)))</f>
        <v/>
      </c>
      <c r="X1301" s="36" t="str">
        <f t="shared" si="330"/>
        <v/>
      </c>
      <c r="Y1301" s="40" t="str">
        <f t="shared" si="334"/>
        <v/>
      </c>
      <c r="Z1301" s="13" t="str">
        <f t="shared" si="334"/>
        <v/>
      </c>
      <c r="AA1301" s="13" t="str">
        <f t="shared" si="334"/>
        <v/>
      </c>
      <c r="AB1301" s="13" t="str">
        <f t="shared" si="334"/>
        <v/>
      </c>
      <c r="AC1301" s="13" t="str">
        <f t="shared" si="334"/>
        <v/>
      </c>
      <c r="AD1301" s="13" t="str">
        <f t="shared" si="334"/>
        <v/>
      </c>
    </row>
    <row r="1302" spans="7:30" x14ac:dyDescent="0.25">
      <c r="G1302" s="18" t="str">
        <f t="shared" si="321"/>
        <v/>
      </c>
      <c r="H1302" s="22" t="str">
        <f t="shared" si="322"/>
        <v/>
      </c>
      <c r="I1302" s="23" t="str">
        <f t="shared" si="323"/>
        <v/>
      </c>
      <c r="J1302" s="22" t="str">
        <f t="shared" si="324"/>
        <v/>
      </c>
      <c r="K1302" s="24" t="str">
        <f t="shared" si="325"/>
        <v/>
      </c>
      <c r="L1302" s="42" t="str">
        <f t="shared" si="331"/>
        <v/>
      </c>
      <c r="M1302" s="43" t="str">
        <f t="shared" si="332"/>
        <v/>
      </c>
      <c r="N1302" s="26" t="str">
        <f t="shared" si="326"/>
        <v/>
      </c>
      <c r="O1302" s="26" t="str">
        <f t="shared" si="327"/>
        <v/>
      </c>
      <c r="P1302" s="28" t="str">
        <f>IF(E1302="","",INDEX(TableLookupWakeUpScore[],MATCH(E1302,TableLookupWakeUpScore[Wake Up],0),MATCH(P$1,TableLookupWakeUpScore[#Headers],0)))</f>
        <v/>
      </c>
      <c r="Q1302" s="30" t="str">
        <f t="shared" si="328"/>
        <v/>
      </c>
      <c r="R1302" s="31" t="str">
        <f t="shared" si="329"/>
        <v/>
      </c>
      <c r="S1302" s="34" t="str">
        <f>IF($C1302="","",INDEX(TableLookupSleepQuality[],MATCH($C1302,TableLookupSleepQuality[Sleep Quality Low],1),MATCH(S$1,TableLookupSleepQuality[#Headers],0)))</f>
        <v/>
      </c>
      <c r="T1302" s="35" t="str">
        <f>IF($C1302="","",INDEX(TableLookupSleepQuality[],MATCH($C1302,TableLookupSleepQuality[Sleep Quality Low],1),MATCH(T$1,TableLookupSleepQuality[#Headers],0)))</f>
        <v/>
      </c>
      <c r="X1302" s="36" t="str">
        <f t="shared" si="330"/>
        <v/>
      </c>
      <c r="Y1302" s="40" t="str">
        <f t="shared" si="334"/>
        <v/>
      </c>
      <c r="Z1302" s="13" t="str">
        <f t="shared" si="334"/>
        <v/>
      </c>
      <c r="AA1302" s="13" t="str">
        <f t="shared" si="334"/>
        <v/>
      </c>
      <c r="AB1302" s="13" t="str">
        <f t="shared" si="334"/>
        <v/>
      </c>
      <c r="AC1302" s="13" t="str">
        <f t="shared" si="334"/>
        <v/>
      </c>
      <c r="AD1302" s="13" t="str">
        <f t="shared" si="334"/>
        <v/>
      </c>
    </row>
    <row r="1303" spans="7:30" x14ac:dyDescent="0.25">
      <c r="G1303" s="18" t="str">
        <f t="shared" si="321"/>
        <v/>
      </c>
      <c r="H1303" s="22" t="str">
        <f t="shared" si="322"/>
        <v/>
      </c>
      <c r="I1303" s="23" t="str">
        <f t="shared" si="323"/>
        <v/>
      </c>
      <c r="J1303" s="22" t="str">
        <f t="shared" si="324"/>
        <v/>
      </c>
      <c r="K1303" s="24" t="str">
        <f t="shared" si="325"/>
        <v/>
      </c>
      <c r="L1303" s="42" t="str">
        <f t="shared" si="331"/>
        <v/>
      </c>
      <c r="M1303" s="43" t="str">
        <f t="shared" si="332"/>
        <v/>
      </c>
      <c r="N1303" s="26" t="str">
        <f t="shared" si="326"/>
        <v/>
      </c>
      <c r="O1303" s="26" t="str">
        <f t="shared" si="327"/>
        <v/>
      </c>
      <c r="P1303" s="28" t="str">
        <f>IF(E1303="","",INDEX(TableLookupWakeUpScore[],MATCH(E1303,TableLookupWakeUpScore[Wake Up],0),MATCH(P$1,TableLookupWakeUpScore[#Headers],0)))</f>
        <v/>
      </c>
      <c r="Q1303" s="30" t="str">
        <f t="shared" si="328"/>
        <v/>
      </c>
      <c r="R1303" s="31" t="str">
        <f t="shared" si="329"/>
        <v/>
      </c>
      <c r="S1303" s="34" t="str">
        <f>IF($C1303="","",INDEX(TableLookupSleepQuality[],MATCH($C1303,TableLookupSleepQuality[Sleep Quality Low],1),MATCH(S$1,TableLookupSleepQuality[#Headers],0)))</f>
        <v/>
      </c>
      <c r="T1303" s="35" t="str">
        <f>IF($C1303="","",INDEX(TableLookupSleepQuality[],MATCH($C1303,TableLookupSleepQuality[Sleep Quality Low],1),MATCH(T$1,TableLookupSleepQuality[#Headers],0)))</f>
        <v/>
      </c>
      <c r="X1303" s="36" t="str">
        <f t="shared" si="330"/>
        <v/>
      </c>
      <c r="Y1303" s="40" t="str">
        <f t="shared" si="334"/>
        <v/>
      </c>
      <c r="Z1303" s="13" t="str">
        <f t="shared" si="334"/>
        <v/>
      </c>
      <c r="AA1303" s="13" t="str">
        <f t="shared" si="334"/>
        <v/>
      </c>
      <c r="AB1303" s="13" t="str">
        <f t="shared" si="334"/>
        <v/>
      </c>
      <c r="AC1303" s="13" t="str">
        <f t="shared" si="334"/>
        <v/>
      </c>
      <c r="AD1303" s="13" t="str">
        <f t="shared" si="334"/>
        <v/>
      </c>
    </row>
    <row r="1304" spans="7:30" x14ac:dyDescent="0.25">
      <c r="G1304" s="18" t="str">
        <f t="shared" si="321"/>
        <v/>
      </c>
      <c r="H1304" s="22" t="str">
        <f t="shared" si="322"/>
        <v/>
      </c>
      <c r="I1304" s="23" t="str">
        <f t="shared" si="323"/>
        <v/>
      </c>
      <c r="J1304" s="22" t="str">
        <f t="shared" si="324"/>
        <v/>
      </c>
      <c r="K1304" s="24" t="str">
        <f t="shared" si="325"/>
        <v/>
      </c>
      <c r="L1304" s="42" t="str">
        <f t="shared" si="331"/>
        <v/>
      </c>
      <c r="M1304" s="43" t="str">
        <f t="shared" si="332"/>
        <v/>
      </c>
      <c r="N1304" s="26" t="str">
        <f t="shared" si="326"/>
        <v/>
      </c>
      <c r="O1304" s="26" t="str">
        <f t="shared" si="327"/>
        <v/>
      </c>
      <c r="P1304" s="28" t="str">
        <f>IF(E1304="","",INDEX(TableLookupWakeUpScore[],MATCH(E1304,TableLookupWakeUpScore[Wake Up],0),MATCH(P$1,TableLookupWakeUpScore[#Headers],0)))</f>
        <v/>
      </c>
      <c r="Q1304" s="30" t="str">
        <f t="shared" si="328"/>
        <v/>
      </c>
      <c r="R1304" s="31" t="str">
        <f t="shared" si="329"/>
        <v/>
      </c>
      <c r="S1304" s="34" t="str">
        <f>IF($C1304="","",INDEX(TableLookupSleepQuality[],MATCH($C1304,TableLookupSleepQuality[Sleep Quality Low],1),MATCH(S$1,TableLookupSleepQuality[#Headers],0)))</f>
        <v/>
      </c>
      <c r="T1304" s="35" t="str">
        <f>IF($C1304="","",INDEX(TableLookupSleepQuality[],MATCH($C1304,TableLookupSleepQuality[Sleep Quality Low],1),MATCH(T$1,TableLookupSleepQuality[#Headers],0)))</f>
        <v/>
      </c>
      <c r="X1304" s="36" t="str">
        <f t="shared" si="330"/>
        <v/>
      </c>
      <c r="Y1304" s="40" t="str">
        <f t="shared" si="334"/>
        <v/>
      </c>
      <c r="Z1304" s="13" t="str">
        <f t="shared" si="334"/>
        <v/>
      </c>
      <c r="AA1304" s="13" t="str">
        <f t="shared" si="334"/>
        <v/>
      </c>
      <c r="AB1304" s="13" t="str">
        <f t="shared" si="334"/>
        <v/>
      </c>
      <c r="AC1304" s="13" t="str">
        <f t="shared" si="334"/>
        <v/>
      </c>
      <c r="AD1304" s="13" t="str">
        <f t="shared" si="334"/>
        <v/>
      </c>
    </row>
    <row r="1305" spans="7:30" x14ac:dyDescent="0.25">
      <c r="G1305" s="18" t="str">
        <f t="shared" si="321"/>
        <v/>
      </c>
      <c r="H1305" s="22" t="str">
        <f t="shared" si="322"/>
        <v/>
      </c>
      <c r="I1305" s="23" t="str">
        <f t="shared" si="323"/>
        <v/>
      </c>
      <c r="J1305" s="22" t="str">
        <f t="shared" si="324"/>
        <v/>
      </c>
      <c r="K1305" s="24" t="str">
        <f t="shared" si="325"/>
        <v/>
      </c>
      <c r="L1305" s="42" t="str">
        <f t="shared" si="331"/>
        <v/>
      </c>
      <c r="M1305" s="43" t="str">
        <f t="shared" si="332"/>
        <v/>
      </c>
      <c r="N1305" s="26" t="str">
        <f t="shared" si="326"/>
        <v/>
      </c>
      <c r="O1305" s="26" t="str">
        <f t="shared" si="327"/>
        <v/>
      </c>
      <c r="P1305" s="28" t="str">
        <f>IF(E1305="","",INDEX(TableLookupWakeUpScore[],MATCH(E1305,TableLookupWakeUpScore[Wake Up],0),MATCH(P$1,TableLookupWakeUpScore[#Headers],0)))</f>
        <v/>
      </c>
      <c r="Q1305" s="30" t="str">
        <f t="shared" si="328"/>
        <v/>
      </c>
      <c r="R1305" s="31" t="str">
        <f t="shared" si="329"/>
        <v/>
      </c>
      <c r="S1305" s="34" t="str">
        <f>IF($C1305="","",INDEX(TableLookupSleepQuality[],MATCH($C1305,TableLookupSleepQuality[Sleep Quality Low],1),MATCH(S$1,TableLookupSleepQuality[#Headers],0)))</f>
        <v/>
      </c>
      <c r="T1305" s="35" t="str">
        <f>IF($C1305="","",INDEX(TableLookupSleepQuality[],MATCH($C1305,TableLookupSleepQuality[Sleep Quality Low],1),MATCH(T$1,TableLookupSleepQuality[#Headers],0)))</f>
        <v/>
      </c>
      <c r="X1305" s="36" t="str">
        <f t="shared" si="330"/>
        <v/>
      </c>
      <c r="Y1305" s="40" t="str">
        <f t="shared" si="334"/>
        <v/>
      </c>
      <c r="Z1305" s="13" t="str">
        <f t="shared" si="334"/>
        <v/>
      </c>
      <c r="AA1305" s="13" t="str">
        <f t="shared" si="334"/>
        <v/>
      </c>
      <c r="AB1305" s="13" t="str">
        <f t="shared" si="334"/>
        <v/>
      </c>
      <c r="AC1305" s="13" t="str">
        <f t="shared" si="334"/>
        <v/>
      </c>
      <c r="AD1305" s="13" t="str">
        <f t="shared" si="334"/>
        <v/>
      </c>
    </row>
    <row r="1306" spans="7:30" x14ac:dyDescent="0.25">
      <c r="G1306" s="18" t="str">
        <f t="shared" si="321"/>
        <v/>
      </c>
      <c r="H1306" s="22" t="str">
        <f t="shared" si="322"/>
        <v/>
      </c>
      <c r="I1306" s="23" t="str">
        <f t="shared" si="323"/>
        <v/>
      </c>
      <c r="J1306" s="22" t="str">
        <f t="shared" si="324"/>
        <v/>
      </c>
      <c r="K1306" s="24" t="str">
        <f t="shared" si="325"/>
        <v/>
      </c>
      <c r="L1306" s="42" t="str">
        <f t="shared" si="331"/>
        <v/>
      </c>
      <c r="M1306" s="43" t="str">
        <f t="shared" si="332"/>
        <v/>
      </c>
      <c r="N1306" s="26" t="str">
        <f t="shared" si="326"/>
        <v/>
      </c>
      <c r="O1306" s="26" t="str">
        <f t="shared" si="327"/>
        <v/>
      </c>
      <c r="P1306" s="28" t="str">
        <f>IF(E1306="","",INDEX(TableLookupWakeUpScore[],MATCH(E1306,TableLookupWakeUpScore[Wake Up],0),MATCH(P$1,TableLookupWakeUpScore[#Headers],0)))</f>
        <v/>
      </c>
      <c r="Q1306" s="30" t="str">
        <f t="shared" si="328"/>
        <v/>
      </c>
      <c r="R1306" s="31" t="str">
        <f t="shared" si="329"/>
        <v/>
      </c>
      <c r="S1306" s="34" t="str">
        <f>IF($C1306="","",INDEX(TableLookupSleepQuality[],MATCH($C1306,TableLookupSleepQuality[Sleep Quality Low],1),MATCH(S$1,TableLookupSleepQuality[#Headers],0)))</f>
        <v/>
      </c>
      <c r="T1306" s="35" t="str">
        <f>IF($C1306="","",INDEX(TableLookupSleepQuality[],MATCH($C1306,TableLookupSleepQuality[Sleep Quality Low],1),MATCH(T$1,TableLookupSleepQuality[#Headers],0)))</f>
        <v/>
      </c>
      <c r="X1306" s="36" t="str">
        <f t="shared" si="330"/>
        <v/>
      </c>
      <c r="Y1306" s="40" t="str">
        <f t="shared" si="334"/>
        <v/>
      </c>
      <c r="Z1306" s="13" t="str">
        <f t="shared" si="334"/>
        <v/>
      </c>
      <c r="AA1306" s="13" t="str">
        <f t="shared" si="334"/>
        <v/>
      </c>
      <c r="AB1306" s="13" t="str">
        <f t="shared" si="334"/>
        <v/>
      </c>
      <c r="AC1306" s="13" t="str">
        <f t="shared" si="334"/>
        <v/>
      </c>
      <c r="AD1306" s="13" t="str">
        <f t="shared" si="334"/>
        <v/>
      </c>
    </row>
    <row r="1307" spans="7:30" x14ac:dyDescent="0.25">
      <c r="G1307" s="18" t="str">
        <f t="shared" si="321"/>
        <v/>
      </c>
      <c r="H1307" s="22" t="str">
        <f t="shared" si="322"/>
        <v/>
      </c>
      <c r="I1307" s="23" t="str">
        <f t="shared" si="323"/>
        <v/>
      </c>
      <c r="J1307" s="22" t="str">
        <f t="shared" si="324"/>
        <v/>
      </c>
      <c r="K1307" s="24" t="str">
        <f t="shared" si="325"/>
        <v/>
      </c>
      <c r="L1307" s="42" t="str">
        <f t="shared" si="331"/>
        <v/>
      </c>
      <c r="M1307" s="43" t="str">
        <f t="shared" si="332"/>
        <v/>
      </c>
      <c r="N1307" s="26" t="str">
        <f t="shared" si="326"/>
        <v/>
      </c>
      <c r="O1307" s="26" t="str">
        <f t="shared" si="327"/>
        <v/>
      </c>
      <c r="P1307" s="28" t="str">
        <f>IF(E1307="","",INDEX(TableLookupWakeUpScore[],MATCH(E1307,TableLookupWakeUpScore[Wake Up],0),MATCH(P$1,TableLookupWakeUpScore[#Headers],0)))</f>
        <v/>
      </c>
      <c r="Q1307" s="30" t="str">
        <f t="shared" si="328"/>
        <v/>
      </c>
      <c r="R1307" s="31" t="str">
        <f t="shared" si="329"/>
        <v/>
      </c>
      <c r="S1307" s="34" t="str">
        <f>IF($C1307="","",INDEX(TableLookupSleepQuality[],MATCH($C1307,TableLookupSleepQuality[Sleep Quality Low],1),MATCH(S$1,TableLookupSleepQuality[#Headers],0)))</f>
        <v/>
      </c>
      <c r="T1307" s="35" t="str">
        <f>IF($C1307="","",INDEX(TableLookupSleepQuality[],MATCH($C1307,TableLookupSleepQuality[Sleep Quality Low],1),MATCH(T$1,TableLookupSleepQuality[#Headers],0)))</f>
        <v/>
      </c>
      <c r="X1307" s="36" t="str">
        <f t="shared" si="330"/>
        <v/>
      </c>
      <c r="Y1307" s="40" t="str">
        <f t="shared" si="334"/>
        <v/>
      </c>
      <c r="Z1307" s="13" t="str">
        <f t="shared" si="334"/>
        <v/>
      </c>
      <c r="AA1307" s="13" t="str">
        <f t="shared" si="334"/>
        <v/>
      </c>
      <c r="AB1307" s="13" t="str">
        <f t="shared" si="334"/>
        <v/>
      </c>
      <c r="AC1307" s="13" t="str">
        <f t="shared" si="334"/>
        <v/>
      </c>
      <c r="AD1307" s="13" t="str">
        <f t="shared" si="334"/>
        <v/>
      </c>
    </row>
    <row r="1308" spans="7:30" x14ac:dyDescent="0.25">
      <c r="G1308" s="18" t="str">
        <f t="shared" si="321"/>
        <v/>
      </c>
      <c r="H1308" s="22" t="str">
        <f t="shared" si="322"/>
        <v/>
      </c>
      <c r="I1308" s="23" t="str">
        <f t="shared" si="323"/>
        <v/>
      </c>
      <c r="J1308" s="22" t="str">
        <f t="shared" si="324"/>
        <v/>
      </c>
      <c r="K1308" s="24" t="str">
        <f t="shared" si="325"/>
        <v/>
      </c>
      <c r="L1308" s="42" t="str">
        <f t="shared" si="331"/>
        <v/>
      </c>
      <c r="M1308" s="43" t="str">
        <f t="shared" si="332"/>
        <v/>
      </c>
      <c r="N1308" s="26" t="str">
        <f t="shared" si="326"/>
        <v/>
      </c>
      <c r="O1308" s="26" t="str">
        <f t="shared" si="327"/>
        <v/>
      </c>
      <c r="P1308" s="28" t="str">
        <f>IF(E1308="","",INDEX(TableLookupWakeUpScore[],MATCH(E1308,TableLookupWakeUpScore[Wake Up],0),MATCH(P$1,TableLookupWakeUpScore[#Headers],0)))</f>
        <v/>
      </c>
      <c r="Q1308" s="30" t="str">
        <f t="shared" si="328"/>
        <v/>
      </c>
      <c r="R1308" s="31" t="str">
        <f t="shared" si="329"/>
        <v/>
      </c>
      <c r="S1308" s="34" t="str">
        <f>IF($C1308="","",INDEX(TableLookupSleepQuality[],MATCH($C1308,TableLookupSleepQuality[Sleep Quality Low],1),MATCH(S$1,TableLookupSleepQuality[#Headers],0)))</f>
        <v/>
      </c>
      <c r="T1308" s="35" t="str">
        <f>IF($C1308="","",INDEX(TableLookupSleepQuality[],MATCH($C1308,TableLookupSleepQuality[Sleep Quality Low],1),MATCH(T$1,TableLookupSleepQuality[#Headers],0)))</f>
        <v/>
      </c>
      <c r="X1308" s="36" t="str">
        <f t="shared" si="330"/>
        <v/>
      </c>
      <c r="Y1308" s="40" t="str">
        <f t="shared" si="334"/>
        <v/>
      </c>
      <c r="Z1308" s="13" t="str">
        <f t="shared" si="334"/>
        <v/>
      </c>
      <c r="AA1308" s="13" t="str">
        <f t="shared" si="334"/>
        <v/>
      </c>
      <c r="AB1308" s="13" t="str">
        <f t="shared" si="334"/>
        <v/>
      </c>
      <c r="AC1308" s="13" t="str">
        <f t="shared" si="334"/>
        <v/>
      </c>
      <c r="AD1308" s="13" t="str">
        <f t="shared" si="334"/>
        <v/>
      </c>
    </row>
    <row r="1309" spans="7:30" x14ac:dyDescent="0.25">
      <c r="G1309" s="18" t="str">
        <f t="shared" si="321"/>
        <v/>
      </c>
      <c r="H1309" s="22" t="str">
        <f t="shared" si="322"/>
        <v/>
      </c>
      <c r="I1309" s="23" t="str">
        <f t="shared" si="323"/>
        <v/>
      </c>
      <c r="J1309" s="22" t="str">
        <f t="shared" si="324"/>
        <v/>
      </c>
      <c r="K1309" s="24" t="str">
        <f t="shared" si="325"/>
        <v/>
      </c>
      <c r="L1309" s="42" t="str">
        <f t="shared" si="331"/>
        <v/>
      </c>
      <c r="M1309" s="43" t="str">
        <f t="shared" si="332"/>
        <v/>
      </c>
      <c r="N1309" s="26" t="str">
        <f t="shared" si="326"/>
        <v/>
      </c>
      <c r="O1309" s="26" t="str">
        <f t="shared" si="327"/>
        <v/>
      </c>
      <c r="P1309" s="28" t="str">
        <f>IF(E1309="","",INDEX(TableLookupWakeUpScore[],MATCH(E1309,TableLookupWakeUpScore[Wake Up],0),MATCH(P$1,TableLookupWakeUpScore[#Headers],0)))</f>
        <v/>
      </c>
      <c r="Q1309" s="30" t="str">
        <f t="shared" si="328"/>
        <v/>
      </c>
      <c r="R1309" s="31" t="str">
        <f t="shared" si="329"/>
        <v/>
      </c>
      <c r="S1309" s="34" t="str">
        <f>IF($C1309="","",INDEX(TableLookupSleepQuality[],MATCH($C1309,TableLookupSleepQuality[Sleep Quality Low],1),MATCH(S$1,TableLookupSleepQuality[#Headers],0)))</f>
        <v/>
      </c>
      <c r="T1309" s="35" t="str">
        <f>IF($C1309="","",INDEX(TableLookupSleepQuality[],MATCH($C1309,TableLookupSleepQuality[Sleep Quality Low],1),MATCH(T$1,TableLookupSleepQuality[#Headers],0)))</f>
        <v/>
      </c>
      <c r="X1309" s="36" t="str">
        <f t="shared" si="330"/>
        <v/>
      </c>
      <c r="Y1309" s="40" t="str">
        <f t="shared" si="334"/>
        <v/>
      </c>
      <c r="Z1309" s="13" t="str">
        <f t="shared" si="334"/>
        <v/>
      </c>
      <c r="AA1309" s="13" t="str">
        <f t="shared" si="334"/>
        <v/>
      </c>
      <c r="AB1309" s="13" t="str">
        <f t="shared" si="334"/>
        <v/>
      </c>
      <c r="AC1309" s="13" t="str">
        <f t="shared" si="334"/>
        <v/>
      </c>
      <c r="AD1309" s="13" t="str">
        <f t="shared" si="334"/>
        <v/>
      </c>
    </row>
    <row r="1310" spans="7:30" x14ac:dyDescent="0.25">
      <c r="G1310" s="18" t="str">
        <f t="shared" si="321"/>
        <v/>
      </c>
      <c r="H1310" s="22" t="str">
        <f t="shared" si="322"/>
        <v/>
      </c>
      <c r="I1310" s="23" t="str">
        <f t="shared" si="323"/>
        <v/>
      </c>
      <c r="J1310" s="22" t="str">
        <f t="shared" si="324"/>
        <v/>
      </c>
      <c r="K1310" s="24" t="str">
        <f t="shared" si="325"/>
        <v/>
      </c>
      <c r="L1310" s="42" t="str">
        <f t="shared" si="331"/>
        <v/>
      </c>
      <c r="M1310" s="43" t="str">
        <f t="shared" si="332"/>
        <v/>
      </c>
      <c r="N1310" s="26" t="str">
        <f t="shared" si="326"/>
        <v/>
      </c>
      <c r="O1310" s="26" t="str">
        <f t="shared" si="327"/>
        <v/>
      </c>
      <c r="P1310" s="28" t="str">
        <f>IF(E1310="","",INDEX(TableLookupWakeUpScore[],MATCH(E1310,TableLookupWakeUpScore[Wake Up],0),MATCH(P$1,TableLookupWakeUpScore[#Headers],0)))</f>
        <v/>
      </c>
      <c r="Q1310" s="30" t="str">
        <f t="shared" si="328"/>
        <v/>
      </c>
      <c r="R1310" s="31" t="str">
        <f t="shared" si="329"/>
        <v/>
      </c>
      <c r="S1310" s="34" t="str">
        <f>IF($C1310="","",INDEX(TableLookupSleepQuality[],MATCH($C1310,TableLookupSleepQuality[Sleep Quality Low],1),MATCH(S$1,TableLookupSleepQuality[#Headers],0)))</f>
        <v/>
      </c>
      <c r="T1310" s="35" t="str">
        <f>IF($C1310="","",INDEX(TableLookupSleepQuality[],MATCH($C1310,TableLookupSleepQuality[Sleep Quality Low],1),MATCH(T$1,TableLookupSleepQuality[#Headers],0)))</f>
        <v/>
      </c>
      <c r="X1310" s="36" t="str">
        <f t="shared" si="330"/>
        <v/>
      </c>
      <c r="Y1310" s="40" t="str">
        <f t="shared" si="334"/>
        <v/>
      </c>
      <c r="Z1310" s="13" t="str">
        <f t="shared" si="334"/>
        <v/>
      </c>
      <c r="AA1310" s="13" t="str">
        <f t="shared" si="334"/>
        <v/>
      </c>
      <c r="AB1310" s="13" t="str">
        <f t="shared" si="334"/>
        <v/>
      </c>
      <c r="AC1310" s="13" t="str">
        <f t="shared" si="334"/>
        <v/>
      </c>
      <c r="AD1310" s="13" t="str">
        <f t="shared" si="334"/>
        <v/>
      </c>
    </row>
    <row r="1311" spans="7:30" x14ac:dyDescent="0.25">
      <c r="G1311" s="18" t="str">
        <f t="shared" si="321"/>
        <v/>
      </c>
      <c r="H1311" s="22" t="str">
        <f t="shared" si="322"/>
        <v/>
      </c>
      <c r="I1311" s="23" t="str">
        <f t="shared" si="323"/>
        <v/>
      </c>
      <c r="J1311" s="22" t="str">
        <f t="shared" si="324"/>
        <v/>
      </c>
      <c r="K1311" s="24" t="str">
        <f t="shared" si="325"/>
        <v/>
      </c>
      <c r="L1311" s="42" t="str">
        <f t="shared" si="331"/>
        <v/>
      </c>
      <c r="M1311" s="43" t="str">
        <f t="shared" si="332"/>
        <v/>
      </c>
      <c r="N1311" s="26" t="str">
        <f t="shared" si="326"/>
        <v/>
      </c>
      <c r="O1311" s="26" t="str">
        <f t="shared" si="327"/>
        <v/>
      </c>
      <c r="P1311" s="28" t="str">
        <f>IF(E1311="","",INDEX(TableLookupWakeUpScore[],MATCH(E1311,TableLookupWakeUpScore[Wake Up],0),MATCH(P$1,TableLookupWakeUpScore[#Headers],0)))</f>
        <v/>
      </c>
      <c r="Q1311" s="30" t="str">
        <f t="shared" si="328"/>
        <v/>
      </c>
      <c r="R1311" s="31" t="str">
        <f t="shared" si="329"/>
        <v/>
      </c>
      <c r="S1311" s="34" t="str">
        <f>IF($C1311="","",INDEX(TableLookupSleepQuality[],MATCH($C1311,TableLookupSleepQuality[Sleep Quality Low],1),MATCH(S$1,TableLookupSleepQuality[#Headers],0)))</f>
        <v/>
      </c>
      <c r="T1311" s="35" t="str">
        <f>IF($C1311="","",INDEX(TableLookupSleepQuality[],MATCH($C1311,TableLookupSleepQuality[Sleep Quality Low],1),MATCH(T$1,TableLookupSleepQuality[#Headers],0)))</f>
        <v/>
      </c>
      <c r="X1311" s="36" t="str">
        <f t="shared" si="330"/>
        <v/>
      </c>
      <c r="Y1311" s="40" t="str">
        <f t="shared" si="334"/>
        <v/>
      </c>
      <c r="Z1311" s="13" t="str">
        <f t="shared" si="334"/>
        <v/>
      </c>
      <c r="AA1311" s="13" t="str">
        <f t="shared" si="334"/>
        <v/>
      </c>
      <c r="AB1311" s="13" t="str">
        <f t="shared" si="334"/>
        <v/>
      </c>
      <c r="AC1311" s="13" t="str">
        <f t="shared" si="334"/>
        <v/>
      </c>
      <c r="AD1311" s="13" t="str">
        <f t="shared" si="334"/>
        <v/>
      </c>
    </row>
    <row r="1312" spans="7:30" x14ac:dyDescent="0.25">
      <c r="G1312" s="18" t="str">
        <f t="shared" si="321"/>
        <v/>
      </c>
      <c r="H1312" s="22" t="str">
        <f t="shared" si="322"/>
        <v/>
      </c>
      <c r="I1312" s="23" t="str">
        <f t="shared" si="323"/>
        <v/>
      </c>
      <c r="J1312" s="22" t="str">
        <f t="shared" si="324"/>
        <v/>
      </c>
      <c r="K1312" s="24" t="str">
        <f t="shared" si="325"/>
        <v/>
      </c>
      <c r="L1312" s="42" t="str">
        <f t="shared" si="331"/>
        <v/>
      </c>
      <c r="M1312" s="43" t="str">
        <f t="shared" si="332"/>
        <v/>
      </c>
      <c r="N1312" s="26" t="str">
        <f t="shared" si="326"/>
        <v/>
      </c>
      <c r="O1312" s="26" t="str">
        <f t="shared" si="327"/>
        <v/>
      </c>
      <c r="P1312" s="28" t="str">
        <f>IF(E1312="","",INDEX(TableLookupWakeUpScore[],MATCH(E1312,TableLookupWakeUpScore[Wake Up],0),MATCH(P$1,TableLookupWakeUpScore[#Headers],0)))</f>
        <v/>
      </c>
      <c r="Q1312" s="30" t="str">
        <f t="shared" si="328"/>
        <v/>
      </c>
      <c r="R1312" s="31" t="str">
        <f t="shared" si="329"/>
        <v/>
      </c>
      <c r="S1312" s="34" t="str">
        <f>IF($C1312="","",INDEX(TableLookupSleepQuality[],MATCH($C1312,TableLookupSleepQuality[Sleep Quality Low],1),MATCH(S$1,TableLookupSleepQuality[#Headers],0)))</f>
        <v/>
      </c>
      <c r="T1312" s="35" t="str">
        <f>IF($C1312="","",INDEX(TableLookupSleepQuality[],MATCH($C1312,TableLookupSleepQuality[Sleep Quality Low],1),MATCH(T$1,TableLookupSleepQuality[#Headers],0)))</f>
        <v/>
      </c>
      <c r="X1312" s="36" t="str">
        <f t="shared" si="330"/>
        <v/>
      </c>
      <c r="Y1312" s="40" t="str">
        <f t="shared" si="334"/>
        <v/>
      </c>
      <c r="Z1312" s="13" t="str">
        <f t="shared" si="334"/>
        <v/>
      </c>
      <c r="AA1312" s="13" t="str">
        <f t="shared" si="334"/>
        <v/>
      </c>
      <c r="AB1312" s="13" t="str">
        <f t="shared" si="334"/>
        <v/>
      </c>
      <c r="AC1312" s="13" t="str">
        <f t="shared" si="334"/>
        <v/>
      </c>
      <c r="AD1312" s="13" t="str">
        <f t="shared" si="334"/>
        <v/>
      </c>
    </row>
    <row r="1313" spans="7:30" x14ac:dyDescent="0.25">
      <c r="G1313" s="18" t="str">
        <f t="shared" si="321"/>
        <v/>
      </c>
      <c r="H1313" s="22" t="str">
        <f t="shared" si="322"/>
        <v/>
      </c>
      <c r="I1313" s="23" t="str">
        <f t="shared" si="323"/>
        <v/>
      </c>
      <c r="J1313" s="22" t="str">
        <f t="shared" si="324"/>
        <v/>
      </c>
      <c r="K1313" s="24" t="str">
        <f t="shared" si="325"/>
        <v/>
      </c>
      <c r="L1313" s="42" t="str">
        <f t="shared" si="331"/>
        <v/>
      </c>
      <c r="M1313" s="43" t="str">
        <f t="shared" si="332"/>
        <v/>
      </c>
      <c r="N1313" s="26" t="str">
        <f t="shared" si="326"/>
        <v/>
      </c>
      <c r="O1313" s="26" t="str">
        <f t="shared" si="327"/>
        <v/>
      </c>
      <c r="P1313" s="28" t="str">
        <f>IF(E1313="","",INDEX(TableLookupWakeUpScore[],MATCH(E1313,TableLookupWakeUpScore[Wake Up],0),MATCH(P$1,TableLookupWakeUpScore[#Headers],0)))</f>
        <v/>
      </c>
      <c r="Q1313" s="30" t="str">
        <f t="shared" si="328"/>
        <v/>
      </c>
      <c r="R1313" s="31" t="str">
        <f t="shared" si="329"/>
        <v/>
      </c>
      <c r="S1313" s="34" t="str">
        <f>IF($C1313="","",INDEX(TableLookupSleepQuality[],MATCH($C1313,TableLookupSleepQuality[Sleep Quality Low],1),MATCH(S$1,TableLookupSleepQuality[#Headers],0)))</f>
        <v/>
      </c>
      <c r="T1313" s="35" t="str">
        <f>IF($C1313="","",INDEX(TableLookupSleepQuality[],MATCH($C1313,TableLookupSleepQuality[Sleep Quality Low],1),MATCH(T$1,TableLookupSleepQuality[#Headers],0)))</f>
        <v/>
      </c>
      <c r="X1313" s="36" t="str">
        <f t="shared" si="330"/>
        <v/>
      </c>
      <c r="Y1313" s="40" t="str">
        <f t="shared" si="334"/>
        <v/>
      </c>
      <c r="Z1313" s="13" t="str">
        <f t="shared" si="334"/>
        <v/>
      </c>
      <c r="AA1313" s="13" t="str">
        <f t="shared" si="334"/>
        <v/>
      </c>
      <c r="AB1313" s="13" t="str">
        <f t="shared" si="334"/>
        <v/>
      </c>
      <c r="AC1313" s="13" t="str">
        <f t="shared" si="334"/>
        <v/>
      </c>
      <c r="AD1313" s="13" t="str">
        <f t="shared" si="334"/>
        <v/>
      </c>
    </row>
    <row r="1314" spans="7:30" x14ac:dyDescent="0.25">
      <c r="G1314" s="18" t="str">
        <f t="shared" si="321"/>
        <v/>
      </c>
      <c r="H1314" s="22" t="str">
        <f t="shared" si="322"/>
        <v/>
      </c>
      <c r="I1314" s="23" t="str">
        <f t="shared" si="323"/>
        <v/>
      </c>
      <c r="J1314" s="22" t="str">
        <f t="shared" si="324"/>
        <v/>
      </c>
      <c r="K1314" s="24" t="str">
        <f t="shared" si="325"/>
        <v/>
      </c>
      <c r="L1314" s="42" t="str">
        <f t="shared" si="331"/>
        <v/>
      </c>
      <c r="M1314" s="43" t="str">
        <f t="shared" si="332"/>
        <v/>
      </c>
      <c r="N1314" s="26" t="str">
        <f t="shared" si="326"/>
        <v/>
      </c>
      <c r="O1314" s="26" t="str">
        <f t="shared" si="327"/>
        <v/>
      </c>
      <c r="P1314" s="28" t="str">
        <f>IF(E1314="","",INDEX(TableLookupWakeUpScore[],MATCH(E1314,TableLookupWakeUpScore[Wake Up],0),MATCH(P$1,TableLookupWakeUpScore[#Headers],0)))</f>
        <v/>
      </c>
      <c r="Q1314" s="30" t="str">
        <f t="shared" si="328"/>
        <v/>
      </c>
      <c r="R1314" s="31" t="str">
        <f t="shared" si="329"/>
        <v/>
      </c>
      <c r="S1314" s="34" t="str">
        <f>IF($C1314="","",INDEX(TableLookupSleepQuality[],MATCH($C1314,TableLookupSleepQuality[Sleep Quality Low],1),MATCH(S$1,TableLookupSleepQuality[#Headers],0)))</f>
        <v/>
      </c>
      <c r="T1314" s="35" t="str">
        <f>IF($C1314="","",INDEX(TableLookupSleepQuality[],MATCH($C1314,TableLookupSleepQuality[Sleep Quality Low],1),MATCH(T$1,TableLookupSleepQuality[#Headers],0)))</f>
        <v/>
      </c>
      <c r="X1314" s="36" t="str">
        <f t="shared" si="330"/>
        <v/>
      </c>
      <c r="Y1314" s="40" t="str">
        <f t="shared" si="334"/>
        <v/>
      </c>
      <c r="Z1314" s="13" t="str">
        <f t="shared" si="334"/>
        <v/>
      </c>
      <c r="AA1314" s="13" t="str">
        <f t="shared" si="334"/>
        <v/>
      </c>
      <c r="AB1314" s="13" t="str">
        <f t="shared" si="334"/>
        <v/>
      </c>
      <c r="AC1314" s="13" t="str">
        <f t="shared" si="334"/>
        <v/>
      </c>
      <c r="AD1314" s="13" t="str">
        <f t="shared" si="334"/>
        <v/>
      </c>
    </row>
    <row r="1315" spans="7:30" x14ac:dyDescent="0.25">
      <c r="G1315" s="18" t="str">
        <f t="shared" si="321"/>
        <v/>
      </c>
      <c r="H1315" s="22" t="str">
        <f t="shared" si="322"/>
        <v/>
      </c>
      <c r="I1315" s="23" t="str">
        <f t="shared" si="323"/>
        <v/>
      </c>
      <c r="J1315" s="22" t="str">
        <f t="shared" si="324"/>
        <v/>
      </c>
      <c r="K1315" s="24" t="str">
        <f t="shared" si="325"/>
        <v/>
      </c>
      <c r="L1315" s="42" t="str">
        <f t="shared" si="331"/>
        <v/>
      </c>
      <c r="M1315" s="43" t="str">
        <f t="shared" si="332"/>
        <v/>
      </c>
      <c r="N1315" s="26" t="str">
        <f t="shared" si="326"/>
        <v/>
      </c>
      <c r="O1315" s="26" t="str">
        <f t="shared" si="327"/>
        <v/>
      </c>
      <c r="P1315" s="28" t="str">
        <f>IF(E1315="","",INDEX(TableLookupWakeUpScore[],MATCH(E1315,TableLookupWakeUpScore[Wake Up],0),MATCH(P$1,TableLookupWakeUpScore[#Headers],0)))</f>
        <v/>
      </c>
      <c r="Q1315" s="30" t="str">
        <f t="shared" si="328"/>
        <v/>
      </c>
      <c r="R1315" s="31" t="str">
        <f t="shared" si="329"/>
        <v/>
      </c>
      <c r="S1315" s="34" t="str">
        <f>IF($C1315="","",INDEX(TableLookupSleepQuality[],MATCH($C1315,TableLookupSleepQuality[Sleep Quality Low],1),MATCH(S$1,TableLookupSleepQuality[#Headers],0)))</f>
        <v/>
      </c>
      <c r="T1315" s="35" t="str">
        <f>IF($C1315="","",INDEX(TableLookupSleepQuality[],MATCH($C1315,TableLookupSleepQuality[Sleep Quality Low],1),MATCH(T$1,TableLookupSleepQuality[#Headers],0)))</f>
        <v/>
      </c>
      <c r="X1315" s="36" t="str">
        <f t="shared" si="330"/>
        <v/>
      </c>
      <c r="Y1315" s="40" t="str">
        <f t="shared" ref="Y1315:AD1330" si="335">IF(OR($X1315="NO",$X1315=""),"",IF(COUNTIF($F1315,"*" &amp; Y$1 &amp; "*"),"YES","NO"))</f>
        <v/>
      </c>
      <c r="Z1315" s="13" t="str">
        <f t="shared" si="335"/>
        <v/>
      </c>
      <c r="AA1315" s="13" t="str">
        <f t="shared" si="335"/>
        <v/>
      </c>
      <c r="AB1315" s="13" t="str">
        <f t="shared" si="335"/>
        <v/>
      </c>
      <c r="AC1315" s="13" t="str">
        <f t="shared" si="335"/>
        <v/>
      </c>
      <c r="AD1315" s="13" t="str">
        <f t="shared" si="335"/>
        <v/>
      </c>
    </row>
    <row r="1316" spans="7:30" x14ac:dyDescent="0.25">
      <c r="G1316" s="18" t="str">
        <f t="shared" si="321"/>
        <v/>
      </c>
      <c r="H1316" s="22" t="str">
        <f t="shared" si="322"/>
        <v/>
      </c>
      <c r="I1316" s="23" t="str">
        <f t="shared" si="323"/>
        <v/>
      </c>
      <c r="J1316" s="22" t="str">
        <f t="shared" si="324"/>
        <v/>
      </c>
      <c r="K1316" s="24" t="str">
        <f t="shared" si="325"/>
        <v/>
      </c>
      <c r="L1316" s="42" t="str">
        <f t="shared" si="331"/>
        <v/>
      </c>
      <c r="M1316" s="43" t="str">
        <f t="shared" si="332"/>
        <v/>
      </c>
      <c r="N1316" s="26" t="str">
        <f t="shared" si="326"/>
        <v/>
      </c>
      <c r="O1316" s="26" t="str">
        <f t="shared" si="327"/>
        <v/>
      </c>
      <c r="P1316" s="28" t="str">
        <f>IF(E1316="","",INDEX(TableLookupWakeUpScore[],MATCH(E1316,TableLookupWakeUpScore[Wake Up],0),MATCH(P$1,TableLookupWakeUpScore[#Headers],0)))</f>
        <v/>
      </c>
      <c r="Q1316" s="30" t="str">
        <f t="shared" si="328"/>
        <v/>
      </c>
      <c r="R1316" s="31" t="str">
        <f t="shared" si="329"/>
        <v/>
      </c>
      <c r="S1316" s="34" t="str">
        <f>IF($C1316="","",INDEX(TableLookupSleepQuality[],MATCH($C1316,TableLookupSleepQuality[Sleep Quality Low],1),MATCH(S$1,TableLookupSleepQuality[#Headers],0)))</f>
        <v/>
      </c>
      <c r="T1316" s="35" t="str">
        <f>IF($C1316="","",INDEX(TableLookupSleepQuality[],MATCH($C1316,TableLookupSleepQuality[Sleep Quality Low],1),MATCH(T$1,TableLookupSleepQuality[#Headers],0)))</f>
        <v/>
      </c>
      <c r="X1316" s="36" t="str">
        <f t="shared" si="330"/>
        <v/>
      </c>
      <c r="Y1316" s="40" t="str">
        <f t="shared" si="335"/>
        <v/>
      </c>
      <c r="Z1316" s="13" t="str">
        <f t="shared" si="335"/>
        <v/>
      </c>
      <c r="AA1316" s="13" t="str">
        <f t="shared" si="335"/>
        <v/>
      </c>
      <c r="AB1316" s="13" t="str">
        <f t="shared" si="335"/>
        <v/>
      </c>
      <c r="AC1316" s="13" t="str">
        <f t="shared" si="335"/>
        <v/>
      </c>
      <c r="AD1316" s="13" t="str">
        <f t="shared" si="335"/>
        <v/>
      </c>
    </row>
    <row r="1317" spans="7:30" x14ac:dyDescent="0.25">
      <c r="G1317" s="18" t="str">
        <f t="shared" si="321"/>
        <v/>
      </c>
      <c r="H1317" s="22" t="str">
        <f t="shared" si="322"/>
        <v/>
      </c>
      <c r="I1317" s="23" t="str">
        <f t="shared" si="323"/>
        <v/>
      </c>
      <c r="J1317" s="22" t="str">
        <f t="shared" si="324"/>
        <v/>
      </c>
      <c r="K1317" s="24" t="str">
        <f t="shared" si="325"/>
        <v/>
      </c>
      <c r="L1317" s="42" t="str">
        <f t="shared" si="331"/>
        <v/>
      </c>
      <c r="M1317" s="43" t="str">
        <f t="shared" si="332"/>
        <v/>
      </c>
      <c r="N1317" s="26" t="str">
        <f t="shared" si="326"/>
        <v/>
      </c>
      <c r="O1317" s="26" t="str">
        <f t="shared" si="327"/>
        <v/>
      </c>
      <c r="P1317" s="28" t="str">
        <f>IF(E1317="","",INDEX(TableLookupWakeUpScore[],MATCH(E1317,TableLookupWakeUpScore[Wake Up],0),MATCH(P$1,TableLookupWakeUpScore[#Headers],0)))</f>
        <v/>
      </c>
      <c r="Q1317" s="30" t="str">
        <f t="shared" si="328"/>
        <v/>
      </c>
      <c r="R1317" s="31" t="str">
        <f t="shared" si="329"/>
        <v/>
      </c>
      <c r="S1317" s="34" t="str">
        <f>IF($C1317="","",INDEX(TableLookupSleepQuality[],MATCH($C1317,TableLookupSleepQuality[Sleep Quality Low],1),MATCH(S$1,TableLookupSleepQuality[#Headers],0)))</f>
        <v/>
      </c>
      <c r="T1317" s="35" t="str">
        <f>IF($C1317="","",INDEX(TableLookupSleepQuality[],MATCH($C1317,TableLookupSleepQuality[Sleep Quality Low],1),MATCH(T$1,TableLookupSleepQuality[#Headers],0)))</f>
        <v/>
      </c>
      <c r="X1317" s="36" t="str">
        <f t="shared" si="330"/>
        <v/>
      </c>
      <c r="Y1317" s="40" t="str">
        <f t="shared" si="335"/>
        <v/>
      </c>
      <c r="Z1317" s="13" t="str">
        <f t="shared" si="335"/>
        <v/>
      </c>
      <c r="AA1317" s="13" t="str">
        <f t="shared" si="335"/>
        <v/>
      </c>
      <c r="AB1317" s="13" t="str">
        <f t="shared" si="335"/>
        <v/>
      </c>
      <c r="AC1317" s="13" t="str">
        <f t="shared" si="335"/>
        <v/>
      </c>
      <c r="AD1317" s="13" t="str">
        <f t="shared" si="335"/>
        <v/>
      </c>
    </row>
    <row r="1318" spans="7:30" x14ac:dyDescent="0.25">
      <c r="G1318" s="18" t="str">
        <f t="shared" si="321"/>
        <v/>
      </c>
      <c r="H1318" s="22" t="str">
        <f t="shared" si="322"/>
        <v/>
      </c>
      <c r="I1318" s="23" t="str">
        <f t="shared" si="323"/>
        <v/>
      </c>
      <c r="J1318" s="22" t="str">
        <f t="shared" si="324"/>
        <v/>
      </c>
      <c r="K1318" s="24" t="str">
        <f t="shared" si="325"/>
        <v/>
      </c>
      <c r="L1318" s="42" t="str">
        <f t="shared" si="331"/>
        <v/>
      </c>
      <c r="M1318" s="43" t="str">
        <f t="shared" si="332"/>
        <v/>
      </c>
      <c r="N1318" s="26" t="str">
        <f t="shared" si="326"/>
        <v/>
      </c>
      <c r="O1318" s="26" t="str">
        <f t="shared" si="327"/>
        <v/>
      </c>
      <c r="P1318" s="28" t="str">
        <f>IF(E1318="","",INDEX(TableLookupWakeUpScore[],MATCH(E1318,TableLookupWakeUpScore[Wake Up],0),MATCH(P$1,TableLookupWakeUpScore[#Headers],0)))</f>
        <v/>
      </c>
      <c r="Q1318" s="30" t="str">
        <f t="shared" si="328"/>
        <v/>
      </c>
      <c r="R1318" s="31" t="str">
        <f t="shared" si="329"/>
        <v/>
      </c>
      <c r="S1318" s="34" t="str">
        <f>IF($C1318="","",INDEX(TableLookupSleepQuality[],MATCH($C1318,TableLookupSleepQuality[Sleep Quality Low],1),MATCH(S$1,TableLookupSleepQuality[#Headers],0)))</f>
        <v/>
      </c>
      <c r="T1318" s="35" t="str">
        <f>IF($C1318="","",INDEX(TableLookupSleepQuality[],MATCH($C1318,TableLookupSleepQuality[Sleep Quality Low],1),MATCH(T$1,TableLookupSleepQuality[#Headers],0)))</f>
        <v/>
      </c>
      <c r="X1318" s="36" t="str">
        <f t="shared" si="330"/>
        <v/>
      </c>
      <c r="Y1318" s="40" t="str">
        <f t="shared" si="335"/>
        <v/>
      </c>
      <c r="Z1318" s="13" t="str">
        <f t="shared" si="335"/>
        <v/>
      </c>
      <c r="AA1318" s="13" t="str">
        <f t="shared" si="335"/>
        <v/>
      </c>
      <c r="AB1318" s="13" t="str">
        <f t="shared" si="335"/>
        <v/>
      </c>
      <c r="AC1318" s="13" t="str">
        <f t="shared" si="335"/>
        <v/>
      </c>
      <c r="AD1318" s="13" t="str">
        <f t="shared" si="335"/>
        <v/>
      </c>
    </row>
    <row r="1319" spans="7:30" x14ac:dyDescent="0.25">
      <c r="G1319" s="18" t="str">
        <f t="shared" si="321"/>
        <v/>
      </c>
      <c r="H1319" s="22" t="str">
        <f t="shared" si="322"/>
        <v/>
      </c>
      <c r="I1319" s="23" t="str">
        <f t="shared" si="323"/>
        <v/>
      </c>
      <c r="J1319" s="22" t="str">
        <f t="shared" si="324"/>
        <v/>
      </c>
      <c r="K1319" s="24" t="str">
        <f t="shared" si="325"/>
        <v/>
      </c>
      <c r="L1319" s="42" t="str">
        <f t="shared" si="331"/>
        <v/>
      </c>
      <c r="M1319" s="43" t="str">
        <f t="shared" si="332"/>
        <v/>
      </c>
      <c r="N1319" s="26" t="str">
        <f t="shared" si="326"/>
        <v/>
      </c>
      <c r="O1319" s="26" t="str">
        <f t="shared" si="327"/>
        <v/>
      </c>
      <c r="P1319" s="28" t="str">
        <f>IF(E1319="","",INDEX(TableLookupWakeUpScore[],MATCH(E1319,TableLookupWakeUpScore[Wake Up],0),MATCH(P$1,TableLookupWakeUpScore[#Headers],0)))</f>
        <v/>
      </c>
      <c r="Q1319" s="30" t="str">
        <f t="shared" si="328"/>
        <v/>
      </c>
      <c r="R1319" s="31" t="str">
        <f t="shared" si="329"/>
        <v/>
      </c>
      <c r="S1319" s="34" t="str">
        <f>IF($C1319="","",INDEX(TableLookupSleepQuality[],MATCH($C1319,TableLookupSleepQuality[Sleep Quality Low],1),MATCH(S$1,TableLookupSleepQuality[#Headers],0)))</f>
        <v/>
      </c>
      <c r="T1319" s="35" t="str">
        <f>IF($C1319="","",INDEX(TableLookupSleepQuality[],MATCH($C1319,TableLookupSleepQuality[Sleep Quality Low],1),MATCH(T$1,TableLookupSleepQuality[#Headers],0)))</f>
        <v/>
      </c>
      <c r="X1319" s="36" t="str">
        <f t="shared" si="330"/>
        <v/>
      </c>
      <c r="Y1319" s="40" t="str">
        <f t="shared" si="335"/>
        <v/>
      </c>
      <c r="Z1319" s="13" t="str">
        <f t="shared" si="335"/>
        <v/>
      </c>
      <c r="AA1319" s="13" t="str">
        <f t="shared" si="335"/>
        <v/>
      </c>
      <c r="AB1319" s="13" t="str">
        <f t="shared" si="335"/>
        <v/>
      </c>
      <c r="AC1319" s="13" t="str">
        <f t="shared" si="335"/>
        <v/>
      </c>
      <c r="AD1319" s="13" t="str">
        <f t="shared" si="335"/>
        <v/>
      </c>
    </row>
    <row r="1320" spans="7:30" x14ac:dyDescent="0.25">
      <c r="G1320" s="18" t="str">
        <f t="shared" si="321"/>
        <v/>
      </c>
      <c r="H1320" s="22" t="str">
        <f t="shared" si="322"/>
        <v/>
      </c>
      <c r="I1320" s="23" t="str">
        <f t="shared" si="323"/>
        <v/>
      </c>
      <c r="J1320" s="22" t="str">
        <f t="shared" si="324"/>
        <v/>
      </c>
      <c r="K1320" s="24" t="str">
        <f t="shared" si="325"/>
        <v/>
      </c>
      <c r="L1320" s="42" t="str">
        <f t="shared" si="331"/>
        <v/>
      </c>
      <c r="M1320" s="43" t="str">
        <f t="shared" si="332"/>
        <v/>
      </c>
      <c r="N1320" s="26" t="str">
        <f t="shared" si="326"/>
        <v/>
      </c>
      <c r="O1320" s="26" t="str">
        <f t="shared" si="327"/>
        <v/>
      </c>
      <c r="P1320" s="28" t="str">
        <f>IF(E1320="","",INDEX(TableLookupWakeUpScore[],MATCH(E1320,TableLookupWakeUpScore[Wake Up],0),MATCH(P$1,TableLookupWakeUpScore[#Headers],0)))</f>
        <v/>
      </c>
      <c r="Q1320" s="30" t="str">
        <f t="shared" si="328"/>
        <v/>
      </c>
      <c r="R1320" s="31" t="str">
        <f t="shared" si="329"/>
        <v/>
      </c>
      <c r="S1320" s="34" t="str">
        <f>IF($C1320="","",INDEX(TableLookupSleepQuality[],MATCH($C1320,TableLookupSleepQuality[Sleep Quality Low],1),MATCH(S$1,TableLookupSleepQuality[#Headers],0)))</f>
        <v/>
      </c>
      <c r="T1320" s="35" t="str">
        <f>IF($C1320="","",INDEX(TableLookupSleepQuality[],MATCH($C1320,TableLookupSleepQuality[Sleep Quality Low],1),MATCH(T$1,TableLookupSleepQuality[#Headers],0)))</f>
        <v/>
      </c>
      <c r="X1320" s="36" t="str">
        <f t="shared" si="330"/>
        <v/>
      </c>
      <c r="Y1320" s="40" t="str">
        <f t="shared" si="335"/>
        <v/>
      </c>
      <c r="Z1320" s="13" t="str">
        <f t="shared" si="335"/>
        <v/>
      </c>
      <c r="AA1320" s="13" t="str">
        <f t="shared" si="335"/>
        <v/>
      </c>
      <c r="AB1320" s="13" t="str">
        <f t="shared" si="335"/>
        <v/>
      </c>
      <c r="AC1320" s="13" t="str">
        <f t="shared" si="335"/>
        <v/>
      </c>
      <c r="AD1320" s="13" t="str">
        <f t="shared" si="335"/>
        <v/>
      </c>
    </row>
    <row r="1321" spans="7:30" x14ac:dyDescent="0.25">
      <c r="G1321" s="18" t="str">
        <f t="shared" si="321"/>
        <v/>
      </c>
      <c r="H1321" s="22" t="str">
        <f t="shared" si="322"/>
        <v/>
      </c>
      <c r="I1321" s="23" t="str">
        <f t="shared" si="323"/>
        <v/>
      </c>
      <c r="J1321" s="22" t="str">
        <f t="shared" si="324"/>
        <v/>
      </c>
      <c r="K1321" s="24" t="str">
        <f t="shared" si="325"/>
        <v/>
      </c>
      <c r="L1321" s="42" t="str">
        <f t="shared" si="331"/>
        <v/>
      </c>
      <c r="M1321" s="43" t="str">
        <f t="shared" si="332"/>
        <v/>
      </c>
      <c r="N1321" s="26" t="str">
        <f t="shared" si="326"/>
        <v/>
      </c>
      <c r="O1321" s="26" t="str">
        <f t="shared" si="327"/>
        <v/>
      </c>
      <c r="P1321" s="28" t="str">
        <f>IF(E1321="","",INDEX(TableLookupWakeUpScore[],MATCH(E1321,TableLookupWakeUpScore[Wake Up],0),MATCH(P$1,TableLookupWakeUpScore[#Headers],0)))</f>
        <v/>
      </c>
      <c r="Q1321" s="30" t="str">
        <f t="shared" si="328"/>
        <v/>
      </c>
      <c r="R1321" s="31" t="str">
        <f t="shared" si="329"/>
        <v/>
      </c>
      <c r="S1321" s="34" t="str">
        <f>IF($C1321="","",INDEX(TableLookupSleepQuality[],MATCH($C1321,TableLookupSleepQuality[Sleep Quality Low],1),MATCH(S$1,TableLookupSleepQuality[#Headers],0)))</f>
        <v/>
      </c>
      <c r="T1321" s="35" t="str">
        <f>IF($C1321="","",INDEX(TableLookupSleepQuality[],MATCH($C1321,TableLookupSleepQuality[Sleep Quality Low],1),MATCH(T$1,TableLookupSleepQuality[#Headers],0)))</f>
        <v/>
      </c>
      <c r="X1321" s="36" t="str">
        <f t="shared" si="330"/>
        <v/>
      </c>
      <c r="Y1321" s="40" t="str">
        <f t="shared" si="335"/>
        <v/>
      </c>
      <c r="Z1321" s="13" t="str">
        <f t="shared" si="335"/>
        <v/>
      </c>
      <c r="AA1321" s="13" t="str">
        <f t="shared" si="335"/>
        <v/>
      </c>
      <c r="AB1321" s="13" t="str">
        <f t="shared" si="335"/>
        <v/>
      </c>
      <c r="AC1321" s="13" t="str">
        <f t="shared" si="335"/>
        <v/>
      </c>
      <c r="AD1321" s="13" t="str">
        <f t="shared" si="335"/>
        <v/>
      </c>
    </row>
    <row r="1322" spans="7:30" x14ac:dyDescent="0.25">
      <c r="G1322" s="18" t="str">
        <f t="shared" si="321"/>
        <v/>
      </c>
      <c r="H1322" s="22" t="str">
        <f t="shared" si="322"/>
        <v/>
      </c>
      <c r="I1322" s="23" t="str">
        <f t="shared" si="323"/>
        <v/>
      </c>
      <c r="J1322" s="22" t="str">
        <f t="shared" si="324"/>
        <v/>
      </c>
      <c r="K1322" s="24" t="str">
        <f t="shared" si="325"/>
        <v/>
      </c>
      <c r="L1322" s="42" t="str">
        <f t="shared" si="331"/>
        <v/>
      </c>
      <c r="M1322" s="43" t="str">
        <f t="shared" si="332"/>
        <v/>
      </c>
      <c r="N1322" s="26" t="str">
        <f t="shared" si="326"/>
        <v/>
      </c>
      <c r="O1322" s="26" t="str">
        <f t="shared" si="327"/>
        <v/>
      </c>
      <c r="P1322" s="28" t="str">
        <f>IF(E1322="","",INDEX(TableLookupWakeUpScore[],MATCH(E1322,TableLookupWakeUpScore[Wake Up],0),MATCH(P$1,TableLookupWakeUpScore[#Headers],0)))</f>
        <v/>
      </c>
      <c r="Q1322" s="30" t="str">
        <f t="shared" si="328"/>
        <v/>
      </c>
      <c r="R1322" s="31" t="str">
        <f t="shared" si="329"/>
        <v/>
      </c>
      <c r="S1322" s="34" t="str">
        <f>IF($C1322="","",INDEX(TableLookupSleepQuality[],MATCH($C1322,TableLookupSleepQuality[Sleep Quality Low],1),MATCH(S$1,TableLookupSleepQuality[#Headers],0)))</f>
        <v/>
      </c>
      <c r="T1322" s="35" t="str">
        <f>IF($C1322="","",INDEX(TableLookupSleepQuality[],MATCH($C1322,TableLookupSleepQuality[Sleep Quality Low],1),MATCH(T$1,TableLookupSleepQuality[#Headers],0)))</f>
        <v/>
      </c>
      <c r="X1322" s="36" t="str">
        <f t="shared" si="330"/>
        <v/>
      </c>
      <c r="Y1322" s="40" t="str">
        <f t="shared" si="335"/>
        <v/>
      </c>
      <c r="Z1322" s="13" t="str">
        <f t="shared" si="335"/>
        <v/>
      </c>
      <c r="AA1322" s="13" t="str">
        <f t="shared" si="335"/>
        <v/>
      </c>
      <c r="AB1322" s="13" t="str">
        <f t="shared" si="335"/>
        <v/>
      </c>
      <c r="AC1322" s="13" t="str">
        <f t="shared" si="335"/>
        <v/>
      </c>
      <c r="AD1322" s="13" t="str">
        <f t="shared" si="335"/>
        <v/>
      </c>
    </row>
    <row r="1323" spans="7:30" x14ac:dyDescent="0.25">
      <c r="G1323" s="18" t="str">
        <f t="shared" si="321"/>
        <v/>
      </c>
      <c r="H1323" s="22" t="str">
        <f t="shared" si="322"/>
        <v/>
      </c>
      <c r="I1323" s="23" t="str">
        <f t="shared" si="323"/>
        <v/>
      </c>
      <c r="J1323" s="22" t="str">
        <f t="shared" si="324"/>
        <v/>
      </c>
      <c r="K1323" s="24" t="str">
        <f t="shared" si="325"/>
        <v/>
      </c>
      <c r="L1323" s="42" t="str">
        <f t="shared" si="331"/>
        <v/>
      </c>
      <c r="M1323" s="43" t="str">
        <f t="shared" si="332"/>
        <v/>
      </c>
      <c r="N1323" s="26" t="str">
        <f t="shared" si="326"/>
        <v/>
      </c>
      <c r="O1323" s="26" t="str">
        <f t="shared" si="327"/>
        <v/>
      </c>
      <c r="P1323" s="28" t="str">
        <f>IF(E1323="","",INDEX(TableLookupWakeUpScore[],MATCH(E1323,TableLookupWakeUpScore[Wake Up],0),MATCH(P$1,TableLookupWakeUpScore[#Headers],0)))</f>
        <v/>
      </c>
      <c r="Q1323" s="30" t="str">
        <f t="shared" si="328"/>
        <v/>
      </c>
      <c r="R1323" s="31" t="str">
        <f t="shared" si="329"/>
        <v/>
      </c>
      <c r="S1323" s="34" t="str">
        <f>IF($C1323="","",INDEX(TableLookupSleepQuality[],MATCH($C1323,TableLookupSleepQuality[Sleep Quality Low],1),MATCH(S$1,TableLookupSleepQuality[#Headers],0)))</f>
        <v/>
      </c>
      <c r="T1323" s="35" t="str">
        <f>IF($C1323="","",INDEX(TableLookupSleepQuality[],MATCH($C1323,TableLookupSleepQuality[Sleep Quality Low],1),MATCH(T$1,TableLookupSleepQuality[#Headers],0)))</f>
        <v/>
      </c>
      <c r="X1323" s="36" t="str">
        <f t="shared" si="330"/>
        <v/>
      </c>
      <c r="Y1323" s="40" t="str">
        <f t="shared" si="335"/>
        <v/>
      </c>
      <c r="Z1323" s="13" t="str">
        <f t="shared" si="335"/>
        <v/>
      </c>
      <c r="AA1323" s="13" t="str">
        <f t="shared" si="335"/>
        <v/>
      </c>
      <c r="AB1323" s="13" t="str">
        <f t="shared" si="335"/>
        <v/>
      </c>
      <c r="AC1323" s="13" t="str">
        <f t="shared" si="335"/>
        <v/>
      </c>
      <c r="AD1323" s="13" t="str">
        <f t="shared" si="335"/>
        <v/>
      </c>
    </row>
    <row r="1324" spans="7:30" x14ac:dyDescent="0.25">
      <c r="G1324" s="18" t="str">
        <f t="shared" si="321"/>
        <v/>
      </c>
      <c r="H1324" s="22" t="str">
        <f t="shared" si="322"/>
        <v/>
      </c>
      <c r="I1324" s="23" t="str">
        <f t="shared" si="323"/>
        <v/>
      </c>
      <c r="J1324" s="22" t="str">
        <f t="shared" si="324"/>
        <v/>
      </c>
      <c r="K1324" s="24" t="str">
        <f t="shared" si="325"/>
        <v/>
      </c>
      <c r="L1324" s="42" t="str">
        <f t="shared" si="331"/>
        <v/>
      </c>
      <c r="M1324" s="43" t="str">
        <f t="shared" si="332"/>
        <v/>
      </c>
      <c r="N1324" s="26" t="str">
        <f t="shared" si="326"/>
        <v/>
      </c>
      <c r="O1324" s="26" t="str">
        <f t="shared" si="327"/>
        <v/>
      </c>
      <c r="P1324" s="28" t="str">
        <f>IF(E1324="","",INDEX(TableLookupWakeUpScore[],MATCH(E1324,TableLookupWakeUpScore[Wake Up],0),MATCH(P$1,TableLookupWakeUpScore[#Headers],0)))</f>
        <v/>
      </c>
      <c r="Q1324" s="30" t="str">
        <f t="shared" si="328"/>
        <v/>
      </c>
      <c r="R1324" s="31" t="str">
        <f t="shared" si="329"/>
        <v/>
      </c>
      <c r="S1324" s="34" t="str">
        <f>IF($C1324="","",INDEX(TableLookupSleepQuality[],MATCH($C1324,TableLookupSleepQuality[Sleep Quality Low],1),MATCH(S$1,TableLookupSleepQuality[#Headers],0)))</f>
        <v/>
      </c>
      <c r="T1324" s="35" t="str">
        <f>IF($C1324="","",INDEX(TableLookupSleepQuality[],MATCH($C1324,TableLookupSleepQuality[Sleep Quality Low],1),MATCH(T$1,TableLookupSleepQuality[#Headers],0)))</f>
        <v/>
      </c>
      <c r="X1324" s="36" t="str">
        <f t="shared" si="330"/>
        <v/>
      </c>
      <c r="Y1324" s="40" t="str">
        <f t="shared" si="335"/>
        <v/>
      </c>
      <c r="Z1324" s="13" t="str">
        <f t="shared" si="335"/>
        <v/>
      </c>
      <c r="AA1324" s="13" t="str">
        <f t="shared" si="335"/>
        <v/>
      </c>
      <c r="AB1324" s="13" t="str">
        <f t="shared" si="335"/>
        <v/>
      </c>
      <c r="AC1324" s="13" t="str">
        <f t="shared" si="335"/>
        <v/>
      </c>
      <c r="AD1324" s="13" t="str">
        <f t="shared" si="335"/>
        <v/>
      </c>
    </row>
    <row r="1325" spans="7:30" x14ac:dyDescent="0.25">
      <c r="G1325" s="18" t="str">
        <f t="shared" si="321"/>
        <v/>
      </c>
      <c r="H1325" s="22" t="str">
        <f t="shared" si="322"/>
        <v/>
      </c>
      <c r="I1325" s="23" t="str">
        <f t="shared" si="323"/>
        <v/>
      </c>
      <c r="J1325" s="22" t="str">
        <f t="shared" si="324"/>
        <v/>
      </c>
      <c r="K1325" s="24" t="str">
        <f t="shared" si="325"/>
        <v/>
      </c>
      <c r="L1325" s="42" t="str">
        <f t="shared" si="331"/>
        <v/>
      </c>
      <c r="M1325" s="43" t="str">
        <f t="shared" si="332"/>
        <v/>
      </c>
      <c r="N1325" s="26" t="str">
        <f t="shared" si="326"/>
        <v/>
      </c>
      <c r="O1325" s="26" t="str">
        <f t="shared" si="327"/>
        <v/>
      </c>
      <c r="P1325" s="28" t="str">
        <f>IF(E1325="","",INDEX(TableLookupWakeUpScore[],MATCH(E1325,TableLookupWakeUpScore[Wake Up],0),MATCH(P$1,TableLookupWakeUpScore[#Headers],0)))</f>
        <v/>
      </c>
      <c r="Q1325" s="30" t="str">
        <f t="shared" si="328"/>
        <v/>
      </c>
      <c r="R1325" s="31" t="str">
        <f t="shared" si="329"/>
        <v/>
      </c>
      <c r="S1325" s="34" t="str">
        <f>IF($C1325="","",INDEX(TableLookupSleepQuality[],MATCH($C1325,TableLookupSleepQuality[Sleep Quality Low],1),MATCH(S$1,TableLookupSleepQuality[#Headers],0)))</f>
        <v/>
      </c>
      <c r="T1325" s="35" t="str">
        <f>IF($C1325="","",INDEX(TableLookupSleepQuality[],MATCH($C1325,TableLookupSleepQuality[Sleep Quality Low],1),MATCH(T$1,TableLookupSleepQuality[#Headers],0)))</f>
        <v/>
      </c>
      <c r="X1325" s="36" t="str">
        <f t="shared" si="330"/>
        <v/>
      </c>
      <c r="Y1325" s="40" t="str">
        <f t="shared" si="335"/>
        <v/>
      </c>
      <c r="Z1325" s="13" t="str">
        <f t="shared" si="335"/>
        <v/>
      </c>
      <c r="AA1325" s="13" t="str">
        <f t="shared" si="335"/>
        <v/>
      </c>
      <c r="AB1325" s="13" t="str">
        <f t="shared" si="335"/>
        <v/>
      </c>
      <c r="AC1325" s="13" t="str">
        <f t="shared" si="335"/>
        <v/>
      </c>
      <c r="AD1325" s="13" t="str">
        <f t="shared" si="335"/>
        <v/>
      </c>
    </row>
    <row r="1326" spans="7:30" x14ac:dyDescent="0.25">
      <c r="G1326" s="18" t="str">
        <f t="shared" si="321"/>
        <v/>
      </c>
      <c r="H1326" s="22" t="str">
        <f t="shared" si="322"/>
        <v/>
      </c>
      <c r="I1326" s="23" t="str">
        <f t="shared" si="323"/>
        <v/>
      </c>
      <c r="J1326" s="22" t="str">
        <f t="shared" si="324"/>
        <v/>
      </c>
      <c r="K1326" s="24" t="str">
        <f t="shared" si="325"/>
        <v/>
      </c>
      <c r="L1326" s="42" t="str">
        <f t="shared" si="331"/>
        <v/>
      </c>
      <c r="M1326" s="43" t="str">
        <f t="shared" si="332"/>
        <v/>
      </c>
      <c r="N1326" s="26" t="str">
        <f t="shared" si="326"/>
        <v/>
      </c>
      <c r="O1326" s="26" t="str">
        <f t="shared" si="327"/>
        <v/>
      </c>
      <c r="P1326" s="28" t="str">
        <f>IF(E1326="","",INDEX(TableLookupWakeUpScore[],MATCH(E1326,TableLookupWakeUpScore[Wake Up],0),MATCH(P$1,TableLookupWakeUpScore[#Headers],0)))</f>
        <v/>
      </c>
      <c r="Q1326" s="30" t="str">
        <f t="shared" si="328"/>
        <v/>
      </c>
      <c r="R1326" s="31" t="str">
        <f t="shared" si="329"/>
        <v/>
      </c>
      <c r="S1326" s="34" t="str">
        <f>IF($C1326="","",INDEX(TableLookupSleepQuality[],MATCH($C1326,TableLookupSleepQuality[Sleep Quality Low],1),MATCH(S$1,TableLookupSleepQuality[#Headers],0)))</f>
        <v/>
      </c>
      <c r="T1326" s="35" t="str">
        <f>IF($C1326="","",INDEX(TableLookupSleepQuality[],MATCH($C1326,TableLookupSleepQuality[Sleep Quality Low],1),MATCH(T$1,TableLookupSleepQuality[#Headers],0)))</f>
        <v/>
      </c>
      <c r="X1326" s="36" t="str">
        <f t="shared" si="330"/>
        <v/>
      </c>
      <c r="Y1326" s="40" t="str">
        <f t="shared" si="335"/>
        <v/>
      </c>
      <c r="Z1326" s="13" t="str">
        <f t="shared" si="335"/>
        <v/>
      </c>
      <c r="AA1326" s="13" t="str">
        <f t="shared" si="335"/>
        <v/>
      </c>
      <c r="AB1326" s="13" t="str">
        <f t="shared" si="335"/>
        <v/>
      </c>
      <c r="AC1326" s="13" t="str">
        <f t="shared" si="335"/>
        <v/>
      </c>
      <c r="AD1326" s="13" t="str">
        <f t="shared" si="335"/>
        <v/>
      </c>
    </row>
    <row r="1327" spans="7:30" x14ac:dyDescent="0.25">
      <c r="G1327" s="18" t="str">
        <f t="shared" si="321"/>
        <v/>
      </c>
      <c r="H1327" s="22" t="str">
        <f t="shared" si="322"/>
        <v/>
      </c>
      <c r="I1327" s="23" t="str">
        <f t="shared" si="323"/>
        <v/>
      </c>
      <c r="J1327" s="22" t="str">
        <f t="shared" si="324"/>
        <v/>
      </c>
      <c r="K1327" s="24" t="str">
        <f t="shared" si="325"/>
        <v/>
      </c>
      <c r="L1327" s="42" t="str">
        <f t="shared" si="331"/>
        <v/>
      </c>
      <c r="M1327" s="43" t="str">
        <f t="shared" si="332"/>
        <v/>
      </c>
      <c r="N1327" s="26" t="str">
        <f t="shared" si="326"/>
        <v/>
      </c>
      <c r="O1327" s="26" t="str">
        <f t="shared" si="327"/>
        <v/>
      </c>
      <c r="P1327" s="28" t="str">
        <f>IF(E1327="","",INDEX(TableLookupWakeUpScore[],MATCH(E1327,TableLookupWakeUpScore[Wake Up],0),MATCH(P$1,TableLookupWakeUpScore[#Headers],0)))</f>
        <v/>
      </c>
      <c r="Q1327" s="30" t="str">
        <f t="shared" si="328"/>
        <v/>
      </c>
      <c r="R1327" s="31" t="str">
        <f t="shared" si="329"/>
        <v/>
      </c>
      <c r="S1327" s="34" t="str">
        <f>IF($C1327="","",INDEX(TableLookupSleepQuality[],MATCH($C1327,TableLookupSleepQuality[Sleep Quality Low],1),MATCH(S$1,TableLookupSleepQuality[#Headers],0)))</f>
        <v/>
      </c>
      <c r="T1327" s="35" t="str">
        <f>IF($C1327="","",INDEX(TableLookupSleepQuality[],MATCH($C1327,TableLookupSleepQuality[Sleep Quality Low],1),MATCH(T$1,TableLookupSleepQuality[#Headers],0)))</f>
        <v/>
      </c>
      <c r="X1327" s="36" t="str">
        <f t="shared" si="330"/>
        <v/>
      </c>
      <c r="Y1327" s="40" t="str">
        <f t="shared" si="335"/>
        <v/>
      </c>
      <c r="Z1327" s="13" t="str">
        <f t="shared" si="335"/>
        <v/>
      </c>
      <c r="AA1327" s="13" t="str">
        <f t="shared" si="335"/>
        <v/>
      </c>
      <c r="AB1327" s="13" t="str">
        <f t="shared" si="335"/>
        <v/>
      </c>
      <c r="AC1327" s="13" t="str">
        <f t="shared" si="335"/>
        <v/>
      </c>
      <c r="AD1327" s="13" t="str">
        <f t="shared" si="335"/>
        <v/>
      </c>
    </row>
    <row r="1328" spans="7:30" x14ac:dyDescent="0.25">
      <c r="G1328" s="18" t="str">
        <f t="shared" si="321"/>
        <v/>
      </c>
      <c r="H1328" s="22" t="str">
        <f t="shared" si="322"/>
        <v/>
      </c>
      <c r="I1328" s="23" t="str">
        <f t="shared" si="323"/>
        <v/>
      </c>
      <c r="J1328" s="22" t="str">
        <f t="shared" si="324"/>
        <v/>
      </c>
      <c r="K1328" s="24" t="str">
        <f t="shared" si="325"/>
        <v/>
      </c>
      <c r="L1328" s="42" t="str">
        <f t="shared" si="331"/>
        <v/>
      </c>
      <c r="M1328" s="43" t="str">
        <f t="shared" si="332"/>
        <v/>
      </c>
      <c r="N1328" s="26" t="str">
        <f t="shared" si="326"/>
        <v/>
      </c>
      <c r="O1328" s="26" t="str">
        <f t="shared" si="327"/>
        <v/>
      </c>
      <c r="P1328" s="28" t="str">
        <f>IF(E1328="","",INDEX(TableLookupWakeUpScore[],MATCH(E1328,TableLookupWakeUpScore[Wake Up],0),MATCH(P$1,TableLookupWakeUpScore[#Headers],0)))</f>
        <v/>
      </c>
      <c r="Q1328" s="30" t="str">
        <f t="shared" si="328"/>
        <v/>
      </c>
      <c r="R1328" s="31" t="str">
        <f t="shared" si="329"/>
        <v/>
      </c>
      <c r="S1328" s="34" t="str">
        <f>IF($C1328="","",INDEX(TableLookupSleepQuality[],MATCH($C1328,TableLookupSleepQuality[Sleep Quality Low],1),MATCH(S$1,TableLookupSleepQuality[#Headers],0)))</f>
        <v/>
      </c>
      <c r="T1328" s="35" t="str">
        <f>IF($C1328="","",INDEX(TableLookupSleepQuality[],MATCH($C1328,TableLookupSleepQuality[Sleep Quality Low],1),MATCH(T$1,TableLookupSleepQuality[#Headers],0)))</f>
        <v/>
      </c>
      <c r="X1328" s="36" t="str">
        <f t="shared" si="330"/>
        <v/>
      </c>
      <c r="Y1328" s="40" t="str">
        <f t="shared" si="335"/>
        <v/>
      </c>
      <c r="Z1328" s="13" t="str">
        <f t="shared" si="335"/>
        <v/>
      </c>
      <c r="AA1328" s="13" t="str">
        <f t="shared" si="335"/>
        <v/>
      </c>
      <c r="AB1328" s="13" t="str">
        <f t="shared" si="335"/>
        <v/>
      </c>
      <c r="AC1328" s="13" t="str">
        <f t="shared" si="335"/>
        <v/>
      </c>
      <c r="AD1328" s="13" t="str">
        <f t="shared" si="335"/>
        <v/>
      </c>
    </row>
    <row r="1329" spans="7:30" x14ac:dyDescent="0.25">
      <c r="G1329" s="18" t="str">
        <f t="shared" si="321"/>
        <v/>
      </c>
      <c r="H1329" s="22" t="str">
        <f t="shared" si="322"/>
        <v/>
      </c>
      <c r="I1329" s="23" t="str">
        <f t="shared" si="323"/>
        <v/>
      </c>
      <c r="J1329" s="22" t="str">
        <f t="shared" si="324"/>
        <v/>
      </c>
      <c r="K1329" s="24" t="str">
        <f t="shared" si="325"/>
        <v/>
      </c>
      <c r="L1329" s="42" t="str">
        <f t="shared" si="331"/>
        <v/>
      </c>
      <c r="M1329" s="43" t="str">
        <f t="shared" si="332"/>
        <v/>
      </c>
      <c r="N1329" s="26" t="str">
        <f t="shared" si="326"/>
        <v/>
      </c>
      <c r="O1329" s="26" t="str">
        <f t="shared" si="327"/>
        <v/>
      </c>
      <c r="P1329" s="28" t="str">
        <f>IF(E1329="","",INDEX(TableLookupWakeUpScore[],MATCH(E1329,TableLookupWakeUpScore[Wake Up],0),MATCH(P$1,TableLookupWakeUpScore[#Headers],0)))</f>
        <v/>
      </c>
      <c r="Q1329" s="30" t="str">
        <f t="shared" si="328"/>
        <v/>
      </c>
      <c r="R1329" s="31" t="str">
        <f t="shared" si="329"/>
        <v/>
      </c>
      <c r="S1329" s="34" t="str">
        <f>IF($C1329="","",INDEX(TableLookupSleepQuality[],MATCH($C1329,TableLookupSleepQuality[Sleep Quality Low],1),MATCH(S$1,TableLookupSleepQuality[#Headers],0)))</f>
        <v/>
      </c>
      <c r="T1329" s="35" t="str">
        <f>IF($C1329="","",INDEX(TableLookupSleepQuality[],MATCH($C1329,TableLookupSleepQuality[Sleep Quality Low],1),MATCH(T$1,TableLookupSleepQuality[#Headers],0)))</f>
        <v/>
      </c>
      <c r="X1329" s="36" t="str">
        <f t="shared" si="330"/>
        <v/>
      </c>
      <c r="Y1329" s="40" t="str">
        <f t="shared" si="335"/>
        <v/>
      </c>
      <c r="Z1329" s="13" t="str">
        <f t="shared" si="335"/>
        <v/>
      </c>
      <c r="AA1329" s="13" t="str">
        <f t="shared" si="335"/>
        <v/>
      </c>
      <c r="AB1329" s="13" t="str">
        <f t="shared" si="335"/>
        <v/>
      </c>
      <c r="AC1329" s="13" t="str">
        <f t="shared" si="335"/>
        <v/>
      </c>
      <c r="AD1329" s="13" t="str">
        <f t="shared" si="335"/>
        <v/>
      </c>
    </row>
    <row r="1330" spans="7:30" x14ac:dyDescent="0.25">
      <c r="G1330" s="18" t="str">
        <f t="shared" si="321"/>
        <v/>
      </c>
      <c r="H1330" s="22" t="str">
        <f t="shared" si="322"/>
        <v/>
      </c>
      <c r="I1330" s="23" t="str">
        <f t="shared" si="323"/>
        <v/>
      </c>
      <c r="J1330" s="22" t="str">
        <f t="shared" si="324"/>
        <v/>
      </c>
      <c r="K1330" s="24" t="str">
        <f t="shared" si="325"/>
        <v/>
      </c>
      <c r="L1330" s="42" t="str">
        <f t="shared" si="331"/>
        <v/>
      </c>
      <c r="M1330" s="43" t="str">
        <f t="shared" si="332"/>
        <v/>
      </c>
      <c r="N1330" s="26" t="str">
        <f t="shared" si="326"/>
        <v/>
      </c>
      <c r="O1330" s="26" t="str">
        <f t="shared" si="327"/>
        <v/>
      </c>
      <c r="P1330" s="28" t="str">
        <f>IF(E1330="","",INDEX(TableLookupWakeUpScore[],MATCH(E1330,TableLookupWakeUpScore[Wake Up],0),MATCH(P$1,TableLookupWakeUpScore[#Headers],0)))</f>
        <v/>
      </c>
      <c r="Q1330" s="30" t="str">
        <f t="shared" si="328"/>
        <v/>
      </c>
      <c r="R1330" s="31" t="str">
        <f t="shared" si="329"/>
        <v/>
      </c>
      <c r="S1330" s="34" t="str">
        <f>IF($C1330="","",INDEX(TableLookupSleepQuality[],MATCH($C1330,TableLookupSleepQuality[Sleep Quality Low],1),MATCH(S$1,TableLookupSleepQuality[#Headers],0)))</f>
        <v/>
      </c>
      <c r="T1330" s="35" t="str">
        <f>IF($C1330="","",INDEX(TableLookupSleepQuality[],MATCH($C1330,TableLookupSleepQuality[Sleep Quality Low],1),MATCH(T$1,TableLookupSleepQuality[#Headers],0)))</f>
        <v/>
      </c>
      <c r="X1330" s="36" t="str">
        <f t="shared" si="330"/>
        <v/>
      </c>
      <c r="Y1330" s="40" t="str">
        <f t="shared" si="335"/>
        <v/>
      </c>
      <c r="Z1330" s="13" t="str">
        <f t="shared" si="335"/>
        <v/>
      </c>
      <c r="AA1330" s="13" t="str">
        <f t="shared" si="335"/>
        <v/>
      </c>
      <c r="AB1330" s="13" t="str">
        <f t="shared" si="335"/>
        <v/>
      </c>
      <c r="AC1330" s="13" t="str">
        <f t="shared" si="335"/>
        <v/>
      </c>
      <c r="AD1330" s="13" t="str">
        <f t="shared" si="335"/>
        <v/>
      </c>
    </row>
    <row r="1331" spans="7:30" x14ac:dyDescent="0.25">
      <c r="G1331" s="18" t="str">
        <f t="shared" si="321"/>
        <v/>
      </c>
      <c r="H1331" s="22" t="str">
        <f t="shared" si="322"/>
        <v/>
      </c>
      <c r="I1331" s="23" t="str">
        <f t="shared" si="323"/>
        <v/>
      </c>
      <c r="J1331" s="22" t="str">
        <f t="shared" si="324"/>
        <v/>
      </c>
      <c r="K1331" s="24" t="str">
        <f t="shared" si="325"/>
        <v/>
      </c>
      <c r="L1331" s="42" t="str">
        <f t="shared" si="331"/>
        <v/>
      </c>
      <c r="M1331" s="43" t="str">
        <f t="shared" si="332"/>
        <v/>
      </c>
      <c r="N1331" s="26" t="str">
        <f t="shared" si="326"/>
        <v/>
      </c>
      <c r="O1331" s="26" t="str">
        <f t="shared" si="327"/>
        <v/>
      </c>
      <c r="P1331" s="28" t="str">
        <f>IF(E1331="","",INDEX(TableLookupWakeUpScore[],MATCH(E1331,TableLookupWakeUpScore[Wake Up],0),MATCH(P$1,TableLookupWakeUpScore[#Headers],0)))</f>
        <v/>
      </c>
      <c r="Q1331" s="30" t="str">
        <f t="shared" si="328"/>
        <v/>
      </c>
      <c r="R1331" s="31" t="str">
        <f t="shared" si="329"/>
        <v/>
      </c>
      <c r="S1331" s="34" t="str">
        <f>IF($C1331="","",INDEX(TableLookupSleepQuality[],MATCH($C1331,TableLookupSleepQuality[Sleep Quality Low],1),MATCH(S$1,TableLookupSleepQuality[#Headers],0)))</f>
        <v/>
      </c>
      <c r="T1331" s="35" t="str">
        <f>IF($C1331="","",INDEX(TableLookupSleepQuality[],MATCH($C1331,TableLookupSleepQuality[Sleep Quality Low],1),MATCH(T$1,TableLookupSleepQuality[#Headers],0)))</f>
        <v/>
      </c>
      <c r="X1331" s="36" t="str">
        <f t="shared" si="330"/>
        <v/>
      </c>
      <c r="Y1331" s="40" t="str">
        <f t="shared" ref="Y1331:AD1346" si="336">IF(OR($X1331="NO",$X1331=""),"",IF(COUNTIF($F1331,"*" &amp; Y$1 &amp; "*"),"YES","NO"))</f>
        <v/>
      </c>
      <c r="Z1331" s="13" t="str">
        <f t="shared" si="336"/>
        <v/>
      </c>
      <c r="AA1331" s="13" t="str">
        <f t="shared" si="336"/>
        <v/>
      </c>
      <c r="AB1331" s="13" t="str">
        <f t="shared" si="336"/>
        <v/>
      </c>
      <c r="AC1331" s="13" t="str">
        <f t="shared" si="336"/>
        <v/>
      </c>
      <c r="AD1331" s="13" t="str">
        <f t="shared" si="336"/>
        <v/>
      </c>
    </row>
    <row r="1332" spans="7:30" x14ac:dyDescent="0.25">
      <c r="G1332" s="18" t="str">
        <f t="shared" si="321"/>
        <v/>
      </c>
      <c r="H1332" s="22" t="str">
        <f t="shared" si="322"/>
        <v/>
      </c>
      <c r="I1332" s="23" t="str">
        <f t="shared" si="323"/>
        <v/>
      </c>
      <c r="J1332" s="22" t="str">
        <f t="shared" si="324"/>
        <v/>
      </c>
      <c r="K1332" s="24" t="str">
        <f t="shared" si="325"/>
        <v/>
      </c>
      <c r="L1332" s="42" t="str">
        <f t="shared" si="331"/>
        <v/>
      </c>
      <c r="M1332" s="43" t="str">
        <f t="shared" si="332"/>
        <v/>
      </c>
      <c r="N1332" s="26" t="str">
        <f t="shared" si="326"/>
        <v/>
      </c>
      <c r="O1332" s="26" t="str">
        <f t="shared" si="327"/>
        <v/>
      </c>
      <c r="P1332" s="28" t="str">
        <f>IF(E1332="","",INDEX(TableLookupWakeUpScore[],MATCH(E1332,TableLookupWakeUpScore[Wake Up],0),MATCH(P$1,TableLookupWakeUpScore[#Headers],0)))</f>
        <v/>
      </c>
      <c r="Q1332" s="30" t="str">
        <f t="shared" si="328"/>
        <v/>
      </c>
      <c r="R1332" s="31" t="str">
        <f t="shared" si="329"/>
        <v/>
      </c>
      <c r="S1332" s="34" t="str">
        <f>IF($C1332="","",INDEX(TableLookupSleepQuality[],MATCH($C1332,TableLookupSleepQuality[Sleep Quality Low],1),MATCH(S$1,TableLookupSleepQuality[#Headers],0)))</f>
        <v/>
      </c>
      <c r="T1332" s="35" t="str">
        <f>IF($C1332="","",INDEX(TableLookupSleepQuality[],MATCH($C1332,TableLookupSleepQuality[Sleep Quality Low],1),MATCH(T$1,TableLookupSleepQuality[#Headers],0)))</f>
        <v/>
      </c>
      <c r="X1332" s="36" t="str">
        <f t="shared" si="330"/>
        <v/>
      </c>
      <c r="Y1332" s="40" t="str">
        <f t="shared" si="336"/>
        <v/>
      </c>
      <c r="Z1332" s="13" t="str">
        <f t="shared" si="336"/>
        <v/>
      </c>
      <c r="AA1332" s="13" t="str">
        <f t="shared" si="336"/>
        <v/>
      </c>
      <c r="AB1332" s="13" t="str">
        <f t="shared" si="336"/>
        <v/>
      </c>
      <c r="AC1332" s="13" t="str">
        <f t="shared" si="336"/>
        <v/>
      </c>
      <c r="AD1332" s="13" t="str">
        <f t="shared" si="336"/>
        <v/>
      </c>
    </row>
    <row r="1333" spans="7:30" x14ac:dyDescent="0.25">
      <c r="G1333" s="18" t="str">
        <f t="shared" si="321"/>
        <v/>
      </c>
      <c r="H1333" s="22" t="str">
        <f t="shared" si="322"/>
        <v/>
      </c>
      <c r="I1333" s="23" t="str">
        <f t="shared" si="323"/>
        <v/>
      </c>
      <c r="J1333" s="22" t="str">
        <f t="shared" si="324"/>
        <v/>
      </c>
      <c r="K1333" s="24" t="str">
        <f t="shared" si="325"/>
        <v/>
      </c>
      <c r="L1333" s="42" t="str">
        <f t="shared" si="331"/>
        <v/>
      </c>
      <c r="M1333" s="43" t="str">
        <f t="shared" si="332"/>
        <v/>
      </c>
      <c r="N1333" s="26" t="str">
        <f t="shared" si="326"/>
        <v/>
      </c>
      <c r="O1333" s="26" t="str">
        <f t="shared" si="327"/>
        <v/>
      </c>
      <c r="P1333" s="28" t="str">
        <f>IF(E1333="","",INDEX(TableLookupWakeUpScore[],MATCH(E1333,TableLookupWakeUpScore[Wake Up],0),MATCH(P$1,TableLookupWakeUpScore[#Headers],0)))</f>
        <v/>
      </c>
      <c r="Q1333" s="30" t="str">
        <f t="shared" si="328"/>
        <v/>
      </c>
      <c r="R1333" s="31" t="str">
        <f t="shared" si="329"/>
        <v/>
      </c>
      <c r="S1333" s="34" t="str">
        <f>IF($C1333="","",INDEX(TableLookupSleepQuality[],MATCH($C1333,TableLookupSleepQuality[Sleep Quality Low],1),MATCH(S$1,TableLookupSleepQuality[#Headers],0)))</f>
        <v/>
      </c>
      <c r="T1333" s="35" t="str">
        <f>IF($C1333="","",INDEX(TableLookupSleepQuality[],MATCH($C1333,TableLookupSleepQuality[Sleep Quality Low],1),MATCH(T$1,TableLookupSleepQuality[#Headers],0)))</f>
        <v/>
      </c>
      <c r="X1333" s="36" t="str">
        <f t="shared" si="330"/>
        <v/>
      </c>
      <c r="Y1333" s="40" t="str">
        <f t="shared" si="336"/>
        <v/>
      </c>
      <c r="Z1333" s="13" t="str">
        <f t="shared" si="336"/>
        <v/>
      </c>
      <c r="AA1333" s="13" t="str">
        <f t="shared" si="336"/>
        <v/>
      </c>
      <c r="AB1333" s="13" t="str">
        <f t="shared" si="336"/>
        <v/>
      </c>
      <c r="AC1333" s="13" t="str">
        <f t="shared" si="336"/>
        <v/>
      </c>
      <c r="AD1333" s="13" t="str">
        <f t="shared" si="336"/>
        <v/>
      </c>
    </row>
    <row r="1334" spans="7:30" x14ac:dyDescent="0.25">
      <c r="G1334" s="18" t="str">
        <f t="shared" si="321"/>
        <v/>
      </c>
      <c r="H1334" s="22" t="str">
        <f t="shared" si="322"/>
        <v/>
      </c>
      <c r="I1334" s="23" t="str">
        <f t="shared" si="323"/>
        <v/>
      </c>
      <c r="J1334" s="22" t="str">
        <f t="shared" si="324"/>
        <v/>
      </c>
      <c r="K1334" s="24" t="str">
        <f t="shared" si="325"/>
        <v/>
      </c>
      <c r="L1334" s="42" t="str">
        <f t="shared" si="331"/>
        <v/>
      </c>
      <c r="M1334" s="43" t="str">
        <f t="shared" si="332"/>
        <v/>
      </c>
      <c r="N1334" s="26" t="str">
        <f t="shared" si="326"/>
        <v/>
      </c>
      <c r="O1334" s="26" t="str">
        <f t="shared" si="327"/>
        <v/>
      </c>
      <c r="P1334" s="28" t="str">
        <f>IF(E1334="","",INDEX(TableLookupWakeUpScore[],MATCH(E1334,TableLookupWakeUpScore[Wake Up],0),MATCH(P$1,TableLookupWakeUpScore[#Headers],0)))</f>
        <v/>
      </c>
      <c r="Q1334" s="30" t="str">
        <f t="shared" si="328"/>
        <v/>
      </c>
      <c r="R1334" s="31" t="str">
        <f t="shared" si="329"/>
        <v/>
      </c>
      <c r="S1334" s="34" t="str">
        <f>IF($C1334="","",INDEX(TableLookupSleepQuality[],MATCH($C1334,TableLookupSleepQuality[Sleep Quality Low],1),MATCH(S$1,TableLookupSleepQuality[#Headers],0)))</f>
        <v/>
      </c>
      <c r="T1334" s="35" t="str">
        <f>IF($C1334="","",INDEX(TableLookupSleepQuality[],MATCH($C1334,TableLookupSleepQuality[Sleep Quality Low],1),MATCH(T$1,TableLookupSleepQuality[#Headers],0)))</f>
        <v/>
      </c>
      <c r="X1334" s="36" t="str">
        <f t="shared" si="330"/>
        <v/>
      </c>
      <c r="Y1334" s="40" t="str">
        <f t="shared" si="336"/>
        <v/>
      </c>
      <c r="Z1334" s="13" t="str">
        <f t="shared" si="336"/>
        <v/>
      </c>
      <c r="AA1334" s="13" t="str">
        <f t="shared" si="336"/>
        <v/>
      </c>
      <c r="AB1334" s="13" t="str">
        <f t="shared" si="336"/>
        <v/>
      </c>
      <c r="AC1334" s="13" t="str">
        <f t="shared" si="336"/>
        <v/>
      </c>
      <c r="AD1334" s="13" t="str">
        <f t="shared" si="336"/>
        <v/>
      </c>
    </row>
    <row r="1335" spans="7:30" x14ac:dyDescent="0.25">
      <c r="G1335" s="18" t="str">
        <f t="shared" si="321"/>
        <v/>
      </c>
      <c r="H1335" s="22" t="str">
        <f t="shared" si="322"/>
        <v/>
      </c>
      <c r="I1335" s="23" t="str">
        <f t="shared" si="323"/>
        <v/>
      </c>
      <c r="J1335" s="22" t="str">
        <f t="shared" si="324"/>
        <v/>
      </c>
      <c r="K1335" s="24" t="str">
        <f t="shared" si="325"/>
        <v/>
      </c>
      <c r="L1335" s="42" t="str">
        <f t="shared" si="331"/>
        <v/>
      </c>
      <c r="M1335" s="43" t="str">
        <f t="shared" si="332"/>
        <v/>
      </c>
      <c r="N1335" s="26" t="str">
        <f t="shared" si="326"/>
        <v/>
      </c>
      <c r="O1335" s="26" t="str">
        <f t="shared" si="327"/>
        <v/>
      </c>
      <c r="P1335" s="28" t="str">
        <f>IF(E1335="","",INDEX(TableLookupWakeUpScore[],MATCH(E1335,TableLookupWakeUpScore[Wake Up],0),MATCH(P$1,TableLookupWakeUpScore[#Headers],0)))</f>
        <v/>
      </c>
      <c r="Q1335" s="30" t="str">
        <f t="shared" si="328"/>
        <v/>
      </c>
      <c r="R1335" s="31" t="str">
        <f t="shared" si="329"/>
        <v/>
      </c>
      <c r="S1335" s="34" t="str">
        <f>IF($C1335="","",INDEX(TableLookupSleepQuality[],MATCH($C1335,TableLookupSleepQuality[Sleep Quality Low],1),MATCH(S$1,TableLookupSleepQuality[#Headers],0)))</f>
        <v/>
      </c>
      <c r="T1335" s="35" t="str">
        <f>IF($C1335="","",INDEX(TableLookupSleepQuality[],MATCH($C1335,TableLookupSleepQuality[Sleep Quality Low],1),MATCH(T$1,TableLookupSleepQuality[#Headers],0)))</f>
        <v/>
      </c>
      <c r="X1335" s="36" t="str">
        <f t="shared" si="330"/>
        <v/>
      </c>
      <c r="Y1335" s="40" t="str">
        <f t="shared" si="336"/>
        <v/>
      </c>
      <c r="Z1335" s="13" t="str">
        <f t="shared" si="336"/>
        <v/>
      </c>
      <c r="AA1335" s="13" t="str">
        <f t="shared" si="336"/>
        <v/>
      </c>
      <c r="AB1335" s="13" t="str">
        <f t="shared" si="336"/>
        <v/>
      </c>
      <c r="AC1335" s="13" t="str">
        <f t="shared" si="336"/>
        <v/>
      </c>
      <c r="AD1335" s="13" t="str">
        <f t="shared" si="336"/>
        <v/>
      </c>
    </row>
    <row r="1336" spans="7:30" x14ac:dyDescent="0.25">
      <c r="G1336" s="18" t="str">
        <f t="shared" si="321"/>
        <v/>
      </c>
      <c r="H1336" s="22" t="str">
        <f t="shared" si="322"/>
        <v/>
      </c>
      <c r="I1336" s="23" t="str">
        <f t="shared" si="323"/>
        <v/>
      </c>
      <c r="J1336" s="22" t="str">
        <f t="shared" si="324"/>
        <v/>
      </c>
      <c r="K1336" s="24" t="str">
        <f t="shared" si="325"/>
        <v/>
      </c>
      <c r="L1336" s="42" t="str">
        <f t="shared" si="331"/>
        <v/>
      </c>
      <c r="M1336" s="43" t="str">
        <f t="shared" si="332"/>
        <v/>
      </c>
      <c r="N1336" s="26" t="str">
        <f t="shared" si="326"/>
        <v/>
      </c>
      <c r="O1336" s="26" t="str">
        <f t="shared" si="327"/>
        <v/>
      </c>
      <c r="P1336" s="28" t="str">
        <f>IF(E1336="","",INDEX(TableLookupWakeUpScore[],MATCH(E1336,TableLookupWakeUpScore[Wake Up],0),MATCH(P$1,TableLookupWakeUpScore[#Headers],0)))</f>
        <v/>
      </c>
      <c r="Q1336" s="30" t="str">
        <f t="shared" si="328"/>
        <v/>
      </c>
      <c r="R1336" s="31" t="str">
        <f t="shared" si="329"/>
        <v/>
      </c>
      <c r="S1336" s="34" t="str">
        <f>IF($C1336="","",INDEX(TableLookupSleepQuality[],MATCH($C1336,TableLookupSleepQuality[Sleep Quality Low],1),MATCH(S$1,TableLookupSleepQuality[#Headers],0)))</f>
        <v/>
      </c>
      <c r="T1336" s="35" t="str">
        <f>IF($C1336="","",INDEX(TableLookupSleepQuality[],MATCH($C1336,TableLookupSleepQuality[Sleep Quality Low],1),MATCH(T$1,TableLookupSleepQuality[#Headers],0)))</f>
        <v/>
      </c>
      <c r="X1336" s="36" t="str">
        <f t="shared" si="330"/>
        <v/>
      </c>
      <c r="Y1336" s="40" t="str">
        <f t="shared" si="336"/>
        <v/>
      </c>
      <c r="Z1336" s="13" t="str">
        <f t="shared" si="336"/>
        <v/>
      </c>
      <c r="AA1336" s="13" t="str">
        <f t="shared" si="336"/>
        <v/>
      </c>
      <c r="AB1336" s="13" t="str">
        <f t="shared" si="336"/>
        <v/>
      </c>
      <c r="AC1336" s="13" t="str">
        <f t="shared" si="336"/>
        <v/>
      </c>
      <c r="AD1336" s="13" t="str">
        <f t="shared" si="336"/>
        <v/>
      </c>
    </row>
    <row r="1337" spans="7:30" x14ac:dyDescent="0.25">
      <c r="G1337" s="18" t="str">
        <f t="shared" si="321"/>
        <v/>
      </c>
      <c r="H1337" s="22" t="str">
        <f t="shared" si="322"/>
        <v/>
      </c>
      <c r="I1337" s="23" t="str">
        <f t="shared" si="323"/>
        <v/>
      </c>
      <c r="J1337" s="22" t="str">
        <f t="shared" si="324"/>
        <v/>
      </c>
      <c r="K1337" s="24" t="str">
        <f t="shared" si="325"/>
        <v/>
      </c>
      <c r="L1337" s="42" t="str">
        <f t="shared" si="331"/>
        <v/>
      </c>
      <c r="M1337" s="43" t="str">
        <f t="shared" si="332"/>
        <v/>
      </c>
      <c r="N1337" s="26" t="str">
        <f t="shared" si="326"/>
        <v/>
      </c>
      <c r="O1337" s="26" t="str">
        <f t="shared" si="327"/>
        <v/>
      </c>
      <c r="P1337" s="28" t="str">
        <f>IF(E1337="","",INDEX(TableLookupWakeUpScore[],MATCH(E1337,TableLookupWakeUpScore[Wake Up],0),MATCH(P$1,TableLookupWakeUpScore[#Headers],0)))</f>
        <v/>
      </c>
      <c r="Q1337" s="30" t="str">
        <f t="shared" si="328"/>
        <v/>
      </c>
      <c r="R1337" s="31" t="str">
        <f t="shared" si="329"/>
        <v/>
      </c>
      <c r="S1337" s="34" t="str">
        <f>IF($C1337="","",INDEX(TableLookupSleepQuality[],MATCH($C1337,TableLookupSleepQuality[Sleep Quality Low],1),MATCH(S$1,TableLookupSleepQuality[#Headers],0)))</f>
        <v/>
      </c>
      <c r="T1337" s="35" t="str">
        <f>IF($C1337="","",INDEX(TableLookupSleepQuality[],MATCH($C1337,TableLookupSleepQuality[Sleep Quality Low],1),MATCH(T$1,TableLookupSleepQuality[#Headers],0)))</f>
        <v/>
      </c>
      <c r="X1337" s="36" t="str">
        <f t="shared" si="330"/>
        <v/>
      </c>
      <c r="Y1337" s="40" t="str">
        <f t="shared" si="336"/>
        <v/>
      </c>
      <c r="Z1337" s="13" t="str">
        <f t="shared" si="336"/>
        <v/>
      </c>
      <c r="AA1337" s="13" t="str">
        <f t="shared" si="336"/>
        <v/>
      </c>
      <c r="AB1337" s="13" t="str">
        <f t="shared" si="336"/>
        <v/>
      </c>
      <c r="AC1337" s="13" t="str">
        <f t="shared" si="336"/>
        <v/>
      </c>
      <c r="AD1337" s="13" t="str">
        <f t="shared" si="336"/>
        <v/>
      </c>
    </row>
    <row r="1338" spans="7:30" x14ac:dyDescent="0.25">
      <c r="G1338" s="18" t="str">
        <f t="shared" si="321"/>
        <v/>
      </c>
      <c r="H1338" s="22" t="str">
        <f t="shared" si="322"/>
        <v/>
      </c>
      <c r="I1338" s="23" t="str">
        <f t="shared" si="323"/>
        <v/>
      </c>
      <c r="J1338" s="22" t="str">
        <f t="shared" si="324"/>
        <v/>
      </c>
      <c r="K1338" s="24" t="str">
        <f t="shared" si="325"/>
        <v/>
      </c>
      <c r="L1338" s="42" t="str">
        <f t="shared" si="331"/>
        <v/>
      </c>
      <c r="M1338" s="43" t="str">
        <f t="shared" si="332"/>
        <v/>
      </c>
      <c r="N1338" s="26" t="str">
        <f t="shared" si="326"/>
        <v/>
      </c>
      <c r="O1338" s="26" t="str">
        <f t="shared" si="327"/>
        <v/>
      </c>
      <c r="P1338" s="28" t="str">
        <f>IF(E1338="","",INDEX(TableLookupWakeUpScore[],MATCH(E1338,TableLookupWakeUpScore[Wake Up],0),MATCH(P$1,TableLookupWakeUpScore[#Headers],0)))</f>
        <v/>
      </c>
      <c r="Q1338" s="30" t="str">
        <f t="shared" si="328"/>
        <v/>
      </c>
      <c r="R1338" s="31" t="str">
        <f t="shared" si="329"/>
        <v/>
      </c>
      <c r="S1338" s="34" t="str">
        <f>IF($C1338="","",INDEX(TableLookupSleepQuality[],MATCH($C1338,TableLookupSleepQuality[Sleep Quality Low],1),MATCH(S$1,TableLookupSleepQuality[#Headers],0)))</f>
        <v/>
      </c>
      <c r="T1338" s="35" t="str">
        <f>IF($C1338="","",INDEX(TableLookupSleepQuality[],MATCH($C1338,TableLookupSleepQuality[Sleep Quality Low],1),MATCH(T$1,TableLookupSleepQuality[#Headers],0)))</f>
        <v/>
      </c>
      <c r="X1338" s="36" t="str">
        <f t="shared" si="330"/>
        <v/>
      </c>
      <c r="Y1338" s="40" t="str">
        <f t="shared" si="336"/>
        <v/>
      </c>
      <c r="Z1338" s="13" t="str">
        <f t="shared" si="336"/>
        <v/>
      </c>
      <c r="AA1338" s="13" t="str">
        <f t="shared" si="336"/>
        <v/>
      </c>
      <c r="AB1338" s="13" t="str">
        <f t="shared" si="336"/>
        <v/>
      </c>
      <c r="AC1338" s="13" t="str">
        <f t="shared" si="336"/>
        <v/>
      </c>
      <c r="AD1338" s="13" t="str">
        <f t="shared" si="336"/>
        <v/>
      </c>
    </row>
    <row r="1339" spans="7:30" x14ac:dyDescent="0.25">
      <c r="G1339" s="18" t="str">
        <f t="shared" si="321"/>
        <v/>
      </c>
      <c r="H1339" s="22" t="str">
        <f t="shared" si="322"/>
        <v/>
      </c>
      <c r="I1339" s="23" t="str">
        <f t="shared" si="323"/>
        <v/>
      </c>
      <c r="J1339" s="22" t="str">
        <f t="shared" si="324"/>
        <v/>
      </c>
      <c r="K1339" s="24" t="str">
        <f t="shared" si="325"/>
        <v/>
      </c>
      <c r="L1339" s="42" t="str">
        <f t="shared" si="331"/>
        <v/>
      </c>
      <c r="M1339" s="43" t="str">
        <f t="shared" si="332"/>
        <v/>
      </c>
      <c r="N1339" s="26" t="str">
        <f t="shared" si="326"/>
        <v/>
      </c>
      <c r="O1339" s="26" t="str">
        <f t="shared" si="327"/>
        <v/>
      </c>
      <c r="P1339" s="28" t="str">
        <f>IF(E1339="","",INDEX(TableLookupWakeUpScore[],MATCH(E1339,TableLookupWakeUpScore[Wake Up],0),MATCH(P$1,TableLookupWakeUpScore[#Headers],0)))</f>
        <v/>
      </c>
      <c r="Q1339" s="30" t="str">
        <f t="shared" si="328"/>
        <v/>
      </c>
      <c r="R1339" s="31" t="str">
        <f t="shared" si="329"/>
        <v/>
      </c>
      <c r="S1339" s="34" t="str">
        <f>IF($C1339="","",INDEX(TableLookupSleepQuality[],MATCH($C1339,TableLookupSleepQuality[Sleep Quality Low],1),MATCH(S$1,TableLookupSleepQuality[#Headers],0)))</f>
        <v/>
      </c>
      <c r="T1339" s="35" t="str">
        <f>IF($C1339="","",INDEX(TableLookupSleepQuality[],MATCH($C1339,TableLookupSleepQuality[Sleep Quality Low],1),MATCH(T$1,TableLookupSleepQuality[#Headers],0)))</f>
        <v/>
      </c>
      <c r="X1339" s="36" t="str">
        <f t="shared" si="330"/>
        <v/>
      </c>
      <c r="Y1339" s="40" t="str">
        <f t="shared" si="336"/>
        <v/>
      </c>
      <c r="Z1339" s="13" t="str">
        <f t="shared" si="336"/>
        <v/>
      </c>
      <c r="AA1339" s="13" t="str">
        <f t="shared" si="336"/>
        <v/>
      </c>
      <c r="AB1339" s="13" t="str">
        <f t="shared" si="336"/>
        <v/>
      </c>
      <c r="AC1339" s="13" t="str">
        <f t="shared" si="336"/>
        <v/>
      </c>
      <c r="AD1339" s="13" t="str">
        <f t="shared" si="336"/>
        <v/>
      </c>
    </row>
    <row r="1340" spans="7:30" x14ac:dyDescent="0.25">
      <c r="G1340" s="18" t="str">
        <f t="shared" si="321"/>
        <v/>
      </c>
      <c r="H1340" s="22" t="str">
        <f t="shared" si="322"/>
        <v/>
      </c>
      <c r="I1340" s="23" t="str">
        <f t="shared" si="323"/>
        <v/>
      </c>
      <c r="J1340" s="22" t="str">
        <f t="shared" si="324"/>
        <v/>
      </c>
      <c r="K1340" s="24" t="str">
        <f t="shared" si="325"/>
        <v/>
      </c>
      <c r="L1340" s="42" t="str">
        <f t="shared" si="331"/>
        <v/>
      </c>
      <c r="M1340" s="43" t="str">
        <f t="shared" si="332"/>
        <v/>
      </c>
      <c r="N1340" s="26" t="str">
        <f t="shared" si="326"/>
        <v/>
      </c>
      <c r="O1340" s="26" t="str">
        <f t="shared" si="327"/>
        <v/>
      </c>
      <c r="P1340" s="28" t="str">
        <f>IF(E1340="","",INDEX(TableLookupWakeUpScore[],MATCH(E1340,TableLookupWakeUpScore[Wake Up],0),MATCH(P$1,TableLookupWakeUpScore[#Headers],0)))</f>
        <v/>
      </c>
      <c r="Q1340" s="30" t="str">
        <f t="shared" si="328"/>
        <v/>
      </c>
      <c r="R1340" s="31" t="str">
        <f t="shared" si="329"/>
        <v/>
      </c>
      <c r="S1340" s="34" t="str">
        <f>IF($C1340="","",INDEX(TableLookupSleepQuality[],MATCH($C1340,TableLookupSleepQuality[Sleep Quality Low],1),MATCH(S$1,TableLookupSleepQuality[#Headers],0)))</f>
        <v/>
      </c>
      <c r="T1340" s="35" t="str">
        <f>IF($C1340="","",INDEX(TableLookupSleepQuality[],MATCH($C1340,TableLookupSleepQuality[Sleep Quality Low],1),MATCH(T$1,TableLookupSleepQuality[#Headers],0)))</f>
        <v/>
      </c>
      <c r="X1340" s="36" t="str">
        <f t="shared" si="330"/>
        <v/>
      </c>
      <c r="Y1340" s="40" t="str">
        <f t="shared" si="336"/>
        <v/>
      </c>
      <c r="Z1340" s="13" t="str">
        <f t="shared" si="336"/>
        <v/>
      </c>
      <c r="AA1340" s="13" t="str">
        <f t="shared" si="336"/>
        <v/>
      </c>
      <c r="AB1340" s="13" t="str">
        <f t="shared" si="336"/>
        <v/>
      </c>
      <c r="AC1340" s="13" t="str">
        <f t="shared" si="336"/>
        <v/>
      </c>
      <c r="AD1340" s="13" t="str">
        <f t="shared" si="336"/>
        <v/>
      </c>
    </row>
    <row r="1341" spans="7:30" x14ac:dyDescent="0.25">
      <c r="G1341" s="18" t="str">
        <f t="shared" si="321"/>
        <v/>
      </c>
      <c r="H1341" s="22" t="str">
        <f t="shared" si="322"/>
        <v/>
      </c>
      <c r="I1341" s="23" t="str">
        <f t="shared" si="323"/>
        <v/>
      </c>
      <c r="J1341" s="22" t="str">
        <f t="shared" si="324"/>
        <v/>
      </c>
      <c r="K1341" s="24" t="str">
        <f t="shared" si="325"/>
        <v/>
      </c>
      <c r="L1341" s="42" t="str">
        <f t="shared" si="331"/>
        <v/>
      </c>
      <c r="M1341" s="43" t="str">
        <f t="shared" si="332"/>
        <v/>
      </c>
      <c r="N1341" s="26" t="str">
        <f t="shared" si="326"/>
        <v/>
      </c>
      <c r="O1341" s="26" t="str">
        <f t="shared" si="327"/>
        <v/>
      </c>
      <c r="P1341" s="28" t="str">
        <f>IF(E1341="","",INDEX(TableLookupWakeUpScore[],MATCH(E1341,TableLookupWakeUpScore[Wake Up],0),MATCH(P$1,TableLookupWakeUpScore[#Headers],0)))</f>
        <v/>
      </c>
      <c r="Q1341" s="30" t="str">
        <f t="shared" si="328"/>
        <v/>
      </c>
      <c r="R1341" s="31" t="str">
        <f t="shared" si="329"/>
        <v/>
      </c>
      <c r="S1341" s="34" t="str">
        <f>IF($C1341="","",INDEX(TableLookupSleepQuality[],MATCH($C1341,TableLookupSleepQuality[Sleep Quality Low],1),MATCH(S$1,TableLookupSleepQuality[#Headers],0)))</f>
        <v/>
      </c>
      <c r="T1341" s="35" t="str">
        <f>IF($C1341="","",INDEX(TableLookupSleepQuality[],MATCH($C1341,TableLookupSleepQuality[Sleep Quality Low],1),MATCH(T$1,TableLookupSleepQuality[#Headers],0)))</f>
        <v/>
      </c>
      <c r="X1341" s="36" t="str">
        <f t="shared" si="330"/>
        <v/>
      </c>
      <c r="Y1341" s="40" t="str">
        <f t="shared" si="336"/>
        <v/>
      </c>
      <c r="Z1341" s="13" t="str">
        <f t="shared" si="336"/>
        <v/>
      </c>
      <c r="AA1341" s="13" t="str">
        <f t="shared" si="336"/>
        <v/>
      </c>
      <c r="AB1341" s="13" t="str">
        <f t="shared" si="336"/>
        <v/>
      </c>
      <c r="AC1341" s="13" t="str">
        <f t="shared" si="336"/>
        <v/>
      </c>
      <c r="AD1341" s="13" t="str">
        <f t="shared" si="336"/>
        <v/>
      </c>
    </row>
    <row r="1342" spans="7:30" x14ac:dyDescent="0.25">
      <c r="G1342" s="18" t="str">
        <f t="shared" si="321"/>
        <v/>
      </c>
      <c r="H1342" s="22" t="str">
        <f t="shared" si="322"/>
        <v/>
      </c>
      <c r="I1342" s="23" t="str">
        <f t="shared" si="323"/>
        <v/>
      </c>
      <c r="J1342" s="22" t="str">
        <f t="shared" si="324"/>
        <v/>
      </c>
      <c r="K1342" s="24" t="str">
        <f t="shared" si="325"/>
        <v/>
      </c>
      <c r="L1342" s="42" t="str">
        <f t="shared" si="331"/>
        <v/>
      </c>
      <c r="M1342" s="43" t="str">
        <f t="shared" si="332"/>
        <v/>
      </c>
      <c r="N1342" s="26" t="str">
        <f t="shared" si="326"/>
        <v/>
      </c>
      <c r="O1342" s="26" t="str">
        <f t="shared" si="327"/>
        <v/>
      </c>
      <c r="P1342" s="28" t="str">
        <f>IF(E1342="","",INDEX(TableLookupWakeUpScore[],MATCH(E1342,TableLookupWakeUpScore[Wake Up],0),MATCH(P$1,TableLookupWakeUpScore[#Headers],0)))</f>
        <v/>
      </c>
      <c r="Q1342" s="30" t="str">
        <f t="shared" si="328"/>
        <v/>
      </c>
      <c r="R1342" s="31" t="str">
        <f t="shared" si="329"/>
        <v/>
      </c>
      <c r="S1342" s="34" t="str">
        <f>IF($C1342="","",INDEX(TableLookupSleepQuality[],MATCH($C1342,TableLookupSleepQuality[Sleep Quality Low],1),MATCH(S$1,TableLookupSleepQuality[#Headers],0)))</f>
        <v/>
      </c>
      <c r="T1342" s="35" t="str">
        <f>IF($C1342="","",INDEX(TableLookupSleepQuality[],MATCH($C1342,TableLookupSleepQuality[Sleep Quality Low],1),MATCH(T$1,TableLookupSleepQuality[#Headers],0)))</f>
        <v/>
      </c>
      <c r="X1342" s="36" t="str">
        <f t="shared" si="330"/>
        <v/>
      </c>
      <c r="Y1342" s="40" t="str">
        <f t="shared" si="336"/>
        <v/>
      </c>
      <c r="Z1342" s="13" t="str">
        <f t="shared" si="336"/>
        <v/>
      </c>
      <c r="AA1342" s="13" t="str">
        <f t="shared" si="336"/>
        <v/>
      </c>
      <c r="AB1342" s="13" t="str">
        <f t="shared" si="336"/>
        <v/>
      </c>
      <c r="AC1342" s="13" t="str">
        <f t="shared" si="336"/>
        <v/>
      </c>
      <c r="AD1342" s="13" t="str">
        <f t="shared" si="336"/>
        <v/>
      </c>
    </row>
    <row r="1343" spans="7:30" x14ac:dyDescent="0.25">
      <c r="G1343" s="18" t="str">
        <f t="shared" si="321"/>
        <v/>
      </c>
      <c r="H1343" s="22" t="str">
        <f t="shared" si="322"/>
        <v/>
      </c>
      <c r="I1343" s="23" t="str">
        <f t="shared" si="323"/>
        <v/>
      </c>
      <c r="J1343" s="22" t="str">
        <f t="shared" si="324"/>
        <v/>
      </c>
      <c r="K1343" s="24" t="str">
        <f t="shared" si="325"/>
        <v/>
      </c>
      <c r="L1343" s="42" t="str">
        <f t="shared" si="331"/>
        <v/>
      </c>
      <c r="M1343" s="43" t="str">
        <f t="shared" si="332"/>
        <v/>
      </c>
      <c r="N1343" s="26" t="str">
        <f t="shared" si="326"/>
        <v/>
      </c>
      <c r="O1343" s="26" t="str">
        <f t="shared" si="327"/>
        <v/>
      </c>
      <c r="P1343" s="28" t="str">
        <f>IF(E1343="","",INDEX(TableLookupWakeUpScore[],MATCH(E1343,TableLookupWakeUpScore[Wake Up],0),MATCH(P$1,TableLookupWakeUpScore[#Headers],0)))</f>
        <v/>
      </c>
      <c r="Q1343" s="30" t="str">
        <f t="shared" si="328"/>
        <v/>
      </c>
      <c r="R1343" s="31" t="str">
        <f t="shared" si="329"/>
        <v/>
      </c>
      <c r="S1343" s="34" t="str">
        <f>IF($C1343="","",INDEX(TableLookupSleepQuality[],MATCH($C1343,TableLookupSleepQuality[Sleep Quality Low],1),MATCH(S$1,TableLookupSleepQuality[#Headers],0)))</f>
        <v/>
      </c>
      <c r="T1343" s="35" t="str">
        <f>IF($C1343="","",INDEX(TableLookupSleepQuality[],MATCH($C1343,TableLookupSleepQuality[Sleep Quality Low],1),MATCH(T$1,TableLookupSleepQuality[#Headers],0)))</f>
        <v/>
      </c>
      <c r="X1343" s="36" t="str">
        <f t="shared" si="330"/>
        <v/>
      </c>
      <c r="Y1343" s="40" t="str">
        <f t="shared" si="336"/>
        <v/>
      </c>
      <c r="Z1343" s="13" t="str">
        <f t="shared" si="336"/>
        <v/>
      </c>
      <c r="AA1343" s="13" t="str">
        <f t="shared" si="336"/>
        <v/>
      </c>
      <c r="AB1343" s="13" t="str">
        <f t="shared" si="336"/>
        <v/>
      </c>
      <c r="AC1343" s="13" t="str">
        <f t="shared" si="336"/>
        <v/>
      </c>
      <c r="AD1343" s="13" t="str">
        <f t="shared" si="336"/>
        <v/>
      </c>
    </row>
    <row r="1344" spans="7:30" x14ac:dyDescent="0.25">
      <c r="G1344" s="18" t="str">
        <f t="shared" si="321"/>
        <v/>
      </c>
      <c r="H1344" s="22" t="str">
        <f t="shared" si="322"/>
        <v/>
      </c>
      <c r="I1344" s="23" t="str">
        <f t="shared" si="323"/>
        <v/>
      </c>
      <c r="J1344" s="22" t="str">
        <f t="shared" si="324"/>
        <v/>
      </c>
      <c r="K1344" s="24" t="str">
        <f t="shared" si="325"/>
        <v/>
      </c>
      <c r="L1344" s="42" t="str">
        <f t="shared" si="331"/>
        <v/>
      </c>
      <c r="M1344" s="43" t="str">
        <f t="shared" si="332"/>
        <v/>
      </c>
      <c r="N1344" s="26" t="str">
        <f t="shared" si="326"/>
        <v/>
      </c>
      <c r="O1344" s="26" t="str">
        <f t="shared" si="327"/>
        <v/>
      </c>
      <c r="P1344" s="28" t="str">
        <f>IF(E1344="","",INDEX(TableLookupWakeUpScore[],MATCH(E1344,TableLookupWakeUpScore[Wake Up],0),MATCH(P$1,TableLookupWakeUpScore[#Headers],0)))</f>
        <v/>
      </c>
      <c r="Q1344" s="30" t="str">
        <f t="shared" si="328"/>
        <v/>
      </c>
      <c r="R1344" s="31" t="str">
        <f t="shared" si="329"/>
        <v/>
      </c>
      <c r="S1344" s="34" t="str">
        <f>IF($C1344="","",INDEX(TableLookupSleepQuality[],MATCH($C1344,TableLookupSleepQuality[Sleep Quality Low],1),MATCH(S$1,TableLookupSleepQuality[#Headers],0)))</f>
        <v/>
      </c>
      <c r="T1344" s="35" t="str">
        <f>IF($C1344="","",INDEX(TableLookupSleepQuality[],MATCH($C1344,TableLookupSleepQuality[Sleep Quality Low],1),MATCH(T$1,TableLookupSleepQuality[#Headers],0)))</f>
        <v/>
      </c>
      <c r="X1344" s="36" t="str">
        <f t="shared" si="330"/>
        <v/>
      </c>
      <c r="Y1344" s="40" t="str">
        <f t="shared" si="336"/>
        <v/>
      </c>
      <c r="Z1344" s="13" t="str">
        <f t="shared" si="336"/>
        <v/>
      </c>
      <c r="AA1344" s="13" t="str">
        <f t="shared" si="336"/>
        <v/>
      </c>
      <c r="AB1344" s="13" t="str">
        <f t="shared" si="336"/>
        <v/>
      </c>
      <c r="AC1344" s="13" t="str">
        <f t="shared" si="336"/>
        <v/>
      </c>
      <c r="AD1344" s="13" t="str">
        <f t="shared" si="336"/>
        <v/>
      </c>
    </row>
    <row r="1345" spans="7:30" x14ac:dyDescent="0.25">
      <c r="G1345" s="18" t="str">
        <f t="shared" si="321"/>
        <v/>
      </c>
      <c r="H1345" s="22" t="str">
        <f t="shared" si="322"/>
        <v/>
      </c>
      <c r="I1345" s="23" t="str">
        <f t="shared" si="323"/>
        <v/>
      </c>
      <c r="J1345" s="22" t="str">
        <f t="shared" si="324"/>
        <v/>
      </c>
      <c r="K1345" s="24" t="str">
        <f t="shared" si="325"/>
        <v/>
      </c>
      <c r="L1345" s="42" t="str">
        <f t="shared" si="331"/>
        <v/>
      </c>
      <c r="M1345" s="43" t="str">
        <f t="shared" si="332"/>
        <v/>
      </c>
      <c r="N1345" s="26" t="str">
        <f t="shared" si="326"/>
        <v/>
      </c>
      <c r="O1345" s="26" t="str">
        <f t="shared" si="327"/>
        <v/>
      </c>
      <c r="P1345" s="28" t="str">
        <f>IF(E1345="","",INDEX(TableLookupWakeUpScore[],MATCH(E1345,TableLookupWakeUpScore[Wake Up],0),MATCH(P$1,TableLookupWakeUpScore[#Headers],0)))</f>
        <v/>
      </c>
      <c r="Q1345" s="30" t="str">
        <f t="shared" si="328"/>
        <v/>
      </c>
      <c r="R1345" s="31" t="str">
        <f t="shared" si="329"/>
        <v/>
      </c>
      <c r="S1345" s="34" t="str">
        <f>IF($C1345="","",INDEX(TableLookupSleepQuality[],MATCH($C1345,TableLookupSleepQuality[Sleep Quality Low],1),MATCH(S$1,TableLookupSleepQuality[#Headers],0)))</f>
        <v/>
      </c>
      <c r="T1345" s="35" t="str">
        <f>IF($C1345="","",INDEX(TableLookupSleepQuality[],MATCH($C1345,TableLookupSleepQuality[Sleep Quality Low],1),MATCH(T$1,TableLookupSleepQuality[#Headers],0)))</f>
        <v/>
      </c>
      <c r="X1345" s="36" t="str">
        <f t="shared" si="330"/>
        <v/>
      </c>
      <c r="Y1345" s="40" t="str">
        <f t="shared" si="336"/>
        <v/>
      </c>
      <c r="Z1345" s="13" t="str">
        <f t="shared" si="336"/>
        <v/>
      </c>
      <c r="AA1345" s="13" t="str">
        <f t="shared" si="336"/>
        <v/>
      </c>
      <c r="AB1345" s="13" t="str">
        <f t="shared" si="336"/>
        <v/>
      </c>
      <c r="AC1345" s="13" t="str">
        <f t="shared" si="336"/>
        <v/>
      </c>
      <c r="AD1345" s="13" t="str">
        <f t="shared" si="336"/>
        <v/>
      </c>
    </row>
    <row r="1346" spans="7:30" x14ac:dyDescent="0.25">
      <c r="G1346" s="18" t="str">
        <f t="shared" ref="G1346:G1409" si="337">IF($B1346="","",VALUE(TEXT($B1346,"yyyy")))</f>
        <v/>
      </c>
      <c r="H1346" s="22" t="str">
        <f t="shared" ref="H1346:H1409" si="338">IF($B1346="","",VALUE(TEXT($B1346,"mm")))</f>
        <v/>
      </c>
      <c r="I1346" s="23" t="str">
        <f t="shared" ref="I1346:I1409" si="339">IF($B1346="","",TEXT($B1346,"mmm"))</f>
        <v/>
      </c>
      <c r="J1346" s="22" t="str">
        <f t="shared" ref="J1346:J1409" si="340">IF($B1346="","",VALUE(TEXT($B1346,"dd")))</f>
        <v/>
      </c>
      <c r="K1346" s="24" t="str">
        <f t="shared" ref="K1346:K1409" si="341">IF($B1346="","",TEXT($B1346,"ddd"))</f>
        <v/>
      </c>
      <c r="L1346" s="42" t="str">
        <f t="shared" si="331"/>
        <v/>
      </c>
      <c r="M1346" s="43" t="str">
        <f t="shared" si="332"/>
        <v/>
      </c>
      <c r="N1346" s="26" t="str">
        <f t="shared" ref="N1346:N1409" si="342">IF(A1346="","",TIME(HOUR(A1346),MINUTE(A1346),SECOND(A1346)))</f>
        <v/>
      </c>
      <c r="O1346" s="26" t="str">
        <f t="shared" ref="O1346:O1409" si="343">IF(B1346="","",TIME(HOUR(B1346),MINUTE(B1346),SECOND(B1346)))</f>
        <v/>
      </c>
      <c r="P1346" s="28" t="str">
        <f>IF(E1346="","",INDEX(TableLookupWakeUpScore[],MATCH(E1346,TableLookupWakeUpScore[Wake Up],0),MATCH(P$1,TableLookupWakeUpScore[#Headers],0)))</f>
        <v/>
      </c>
      <c r="Q1346" s="30" t="str">
        <f t="shared" ref="Q1346:Q1409" si="344">IF(D1346="","",D1346*24)</f>
        <v/>
      </c>
      <c r="R1346" s="31" t="str">
        <f t="shared" ref="R1346:R1409" si="345">IF(OR(A1346="",B1346=""),"",B1346-A1346)</f>
        <v/>
      </c>
      <c r="S1346" s="34" t="str">
        <f>IF($C1346="","",INDEX(TableLookupSleepQuality[],MATCH($C1346,TableLookupSleepQuality[Sleep Quality Low],1),MATCH(S$1,TableLookupSleepQuality[#Headers],0)))</f>
        <v/>
      </c>
      <c r="T1346" s="35" t="str">
        <f>IF($C1346="","",INDEX(TableLookupSleepQuality[],MATCH($C1346,TableLookupSleepQuality[Sleep Quality Low],1),MATCH(T$1,TableLookupSleepQuality[#Headers],0)))</f>
        <v/>
      </c>
      <c r="X1346" s="36" t="str">
        <f t="shared" ref="X1346:X1409" si="346">IF($M1346="","",IF($M1346&gt;=RangeLookupDateStartedRecordingSleepNotes,"YES","NO"))</f>
        <v/>
      </c>
      <c r="Y1346" s="40" t="str">
        <f t="shared" si="336"/>
        <v/>
      </c>
      <c r="Z1346" s="13" t="str">
        <f t="shared" si="336"/>
        <v/>
      </c>
      <c r="AA1346" s="13" t="str">
        <f t="shared" si="336"/>
        <v/>
      </c>
      <c r="AB1346" s="13" t="str">
        <f t="shared" si="336"/>
        <v/>
      </c>
      <c r="AC1346" s="13" t="str">
        <f t="shared" si="336"/>
        <v/>
      </c>
      <c r="AD1346" s="13" t="str">
        <f t="shared" si="336"/>
        <v/>
      </c>
    </row>
    <row r="1347" spans="7:30" x14ac:dyDescent="0.25">
      <c r="G1347" s="18" t="str">
        <f t="shared" si="337"/>
        <v/>
      </c>
      <c r="H1347" s="22" t="str">
        <f t="shared" si="338"/>
        <v/>
      </c>
      <c r="I1347" s="23" t="str">
        <f t="shared" si="339"/>
        <v/>
      </c>
      <c r="J1347" s="22" t="str">
        <f t="shared" si="340"/>
        <v/>
      </c>
      <c r="K1347" s="24" t="str">
        <f t="shared" si="341"/>
        <v/>
      </c>
      <c r="L1347" s="42" t="str">
        <f t="shared" ref="L1347:L1410" si="347">IF(A1347="","",DATE(YEAR(A1347),MONTH(A1347),DAY(A1347)))</f>
        <v/>
      </c>
      <c r="M1347" s="43" t="str">
        <f t="shared" ref="M1347:M1410" si="348">IF(B1347="","",DATE(YEAR(B1347),MONTH(B1347),DAY(B1347)))</f>
        <v/>
      </c>
      <c r="N1347" s="26" t="str">
        <f t="shared" si="342"/>
        <v/>
      </c>
      <c r="O1347" s="26" t="str">
        <f t="shared" si="343"/>
        <v/>
      </c>
      <c r="P1347" s="28" t="str">
        <f>IF(E1347="","",INDEX(TableLookupWakeUpScore[],MATCH(E1347,TableLookupWakeUpScore[Wake Up],0),MATCH(P$1,TableLookupWakeUpScore[#Headers],0)))</f>
        <v/>
      </c>
      <c r="Q1347" s="30" t="str">
        <f t="shared" si="344"/>
        <v/>
      </c>
      <c r="R1347" s="31" t="str">
        <f t="shared" si="345"/>
        <v/>
      </c>
      <c r="S1347" s="34" t="str">
        <f>IF($C1347="","",INDEX(TableLookupSleepQuality[],MATCH($C1347,TableLookupSleepQuality[Sleep Quality Low],1),MATCH(S$1,TableLookupSleepQuality[#Headers],0)))</f>
        <v/>
      </c>
      <c r="T1347" s="35" t="str">
        <f>IF($C1347="","",INDEX(TableLookupSleepQuality[],MATCH($C1347,TableLookupSleepQuality[Sleep Quality Low],1),MATCH(T$1,TableLookupSleepQuality[#Headers],0)))</f>
        <v/>
      </c>
      <c r="X1347" s="36" t="str">
        <f t="shared" si="346"/>
        <v/>
      </c>
      <c r="Y1347" s="40" t="str">
        <f t="shared" ref="Y1347:AD1362" si="349">IF(OR($X1347="NO",$X1347=""),"",IF(COUNTIF($F1347,"*" &amp; Y$1 &amp; "*"),"YES","NO"))</f>
        <v/>
      </c>
      <c r="Z1347" s="13" t="str">
        <f t="shared" si="349"/>
        <v/>
      </c>
      <c r="AA1347" s="13" t="str">
        <f t="shared" si="349"/>
        <v/>
      </c>
      <c r="AB1347" s="13" t="str">
        <f t="shared" si="349"/>
        <v/>
      </c>
      <c r="AC1347" s="13" t="str">
        <f t="shared" si="349"/>
        <v/>
      </c>
      <c r="AD1347" s="13" t="str">
        <f t="shared" si="349"/>
        <v/>
      </c>
    </row>
    <row r="1348" spans="7:30" x14ac:dyDescent="0.25">
      <c r="G1348" s="18" t="str">
        <f t="shared" si="337"/>
        <v/>
      </c>
      <c r="H1348" s="22" t="str">
        <f t="shared" si="338"/>
        <v/>
      </c>
      <c r="I1348" s="23" t="str">
        <f t="shared" si="339"/>
        <v/>
      </c>
      <c r="J1348" s="22" t="str">
        <f t="shared" si="340"/>
        <v/>
      </c>
      <c r="K1348" s="24" t="str">
        <f t="shared" si="341"/>
        <v/>
      </c>
      <c r="L1348" s="42" t="str">
        <f t="shared" si="347"/>
        <v/>
      </c>
      <c r="M1348" s="43" t="str">
        <f t="shared" si="348"/>
        <v/>
      </c>
      <c r="N1348" s="26" t="str">
        <f t="shared" si="342"/>
        <v/>
      </c>
      <c r="O1348" s="26" t="str">
        <f t="shared" si="343"/>
        <v/>
      </c>
      <c r="P1348" s="28" t="str">
        <f>IF(E1348="","",INDEX(TableLookupWakeUpScore[],MATCH(E1348,TableLookupWakeUpScore[Wake Up],0),MATCH(P$1,TableLookupWakeUpScore[#Headers],0)))</f>
        <v/>
      </c>
      <c r="Q1348" s="30" t="str">
        <f t="shared" si="344"/>
        <v/>
      </c>
      <c r="R1348" s="31" t="str">
        <f t="shared" si="345"/>
        <v/>
      </c>
      <c r="S1348" s="34" t="str">
        <f>IF($C1348="","",INDEX(TableLookupSleepQuality[],MATCH($C1348,TableLookupSleepQuality[Sleep Quality Low],1),MATCH(S$1,TableLookupSleepQuality[#Headers],0)))</f>
        <v/>
      </c>
      <c r="T1348" s="35" t="str">
        <f>IF($C1348="","",INDEX(TableLookupSleepQuality[],MATCH($C1348,TableLookupSleepQuality[Sleep Quality Low],1),MATCH(T$1,TableLookupSleepQuality[#Headers],0)))</f>
        <v/>
      </c>
      <c r="X1348" s="36" t="str">
        <f t="shared" si="346"/>
        <v/>
      </c>
      <c r="Y1348" s="40" t="str">
        <f t="shared" si="349"/>
        <v/>
      </c>
      <c r="Z1348" s="13" t="str">
        <f t="shared" si="349"/>
        <v/>
      </c>
      <c r="AA1348" s="13" t="str">
        <f t="shared" si="349"/>
        <v/>
      </c>
      <c r="AB1348" s="13" t="str">
        <f t="shared" si="349"/>
        <v/>
      </c>
      <c r="AC1348" s="13" t="str">
        <f t="shared" si="349"/>
        <v/>
      </c>
      <c r="AD1348" s="13" t="str">
        <f t="shared" si="349"/>
        <v/>
      </c>
    </row>
    <row r="1349" spans="7:30" x14ac:dyDescent="0.25">
      <c r="G1349" s="18" t="str">
        <f t="shared" si="337"/>
        <v/>
      </c>
      <c r="H1349" s="22" t="str">
        <f t="shared" si="338"/>
        <v/>
      </c>
      <c r="I1349" s="23" t="str">
        <f t="shared" si="339"/>
        <v/>
      </c>
      <c r="J1349" s="22" t="str">
        <f t="shared" si="340"/>
        <v/>
      </c>
      <c r="K1349" s="24" t="str">
        <f t="shared" si="341"/>
        <v/>
      </c>
      <c r="L1349" s="42" t="str">
        <f t="shared" si="347"/>
        <v/>
      </c>
      <c r="M1349" s="43" t="str">
        <f t="shared" si="348"/>
        <v/>
      </c>
      <c r="N1349" s="26" t="str">
        <f t="shared" si="342"/>
        <v/>
      </c>
      <c r="O1349" s="26" t="str">
        <f t="shared" si="343"/>
        <v/>
      </c>
      <c r="P1349" s="28" t="str">
        <f>IF(E1349="","",INDEX(TableLookupWakeUpScore[],MATCH(E1349,TableLookupWakeUpScore[Wake Up],0),MATCH(P$1,TableLookupWakeUpScore[#Headers],0)))</f>
        <v/>
      </c>
      <c r="Q1349" s="30" t="str">
        <f t="shared" si="344"/>
        <v/>
      </c>
      <c r="R1349" s="31" t="str">
        <f t="shared" si="345"/>
        <v/>
      </c>
      <c r="S1349" s="34" t="str">
        <f>IF($C1349="","",INDEX(TableLookupSleepQuality[],MATCH($C1349,TableLookupSleepQuality[Sleep Quality Low],1),MATCH(S$1,TableLookupSleepQuality[#Headers],0)))</f>
        <v/>
      </c>
      <c r="T1349" s="35" t="str">
        <f>IF($C1349="","",INDEX(TableLookupSleepQuality[],MATCH($C1349,TableLookupSleepQuality[Sleep Quality Low],1),MATCH(T$1,TableLookupSleepQuality[#Headers],0)))</f>
        <v/>
      </c>
      <c r="X1349" s="36" t="str">
        <f t="shared" si="346"/>
        <v/>
      </c>
      <c r="Y1349" s="40" t="str">
        <f t="shared" si="349"/>
        <v/>
      </c>
      <c r="Z1349" s="13" t="str">
        <f t="shared" si="349"/>
        <v/>
      </c>
      <c r="AA1349" s="13" t="str">
        <f t="shared" si="349"/>
        <v/>
      </c>
      <c r="AB1349" s="13" t="str">
        <f t="shared" si="349"/>
        <v/>
      </c>
      <c r="AC1349" s="13" t="str">
        <f t="shared" si="349"/>
        <v/>
      </c>
      <c r="AD1349" s="13" t="str">
        <f t="shared" si="349"/>
        <v/>
      </c>
    </row>
    <row r="1350" spans="7:30" x14ac:dyDescent="0.25">
      <c r="G1350" s="18" t="str">
        <f t="shared" si="337"/>
        <v/>
      </c>
      <c r="H1350" s="22" t="str">
        <f t="shared" si="338"/>
        <v/>
      </c>
      <c r="I1350" s="23" t="str">
        <f t="shared" si="339"/>
        <v/>
      </c>
      <c r="J1350" s="22" t="str">
        <f t="shared" si="340"/>
        <v/>
      </c>
      <c r="K1350" s="24" t="str">
        <f t="shared" si="341"/>
        <v/>
      </c>
      <c r="L1350" s="42" t="str">
        <f t="shared" si="347"/>
        <v/>
      </c>
      <c r="M1350" s="43" t="str">
        <f t="shared" si="348"/>
        <v/>
      </c>
      <c r="N1350" s="26" t="str">
        <f t="shared" si="342"/>
        <v/>
      </c>
      <c r="O1350" s="26" t="str">
        <f t="shared" si="343"/>
        <v/>
      </c>
      <c r="P1350" s="28" t="str">
        <f>IF(E1350="","",INDEX(TableLookupWakeUpScore[],MATCH(E1350,TableLookupWakeUpScore[Wake Up],0),MATCH(P$1,TableLookupWakeUpScore[#Headers],0)))</f>
        <v/>
      </c>
      <c r="Q1350" s="30" t="str">
        <f t="shared" si="344"/>
        <v/>
      </c>
      <c r="R1350" s="31" t="str">
        <f t="shared" si="345"/>
        <v/>
      </c>
      <c r="S1350" s="34" t="str">
        <f>IF($C1350="","",INDEX(TableLookupSleepQuality[],MATCH($C1350,TableLookupSleepQuality[Sleep Quality Low],1),MATCH(S$1,TableLookupSleepQuality[#Headers],0)))</f>
        <v/>
      </c>
      <c r="T1350" s="35" t="str">
        <f>IF($C1350="","",INDEX(TableLookupSleepQuality[],MATCH($C1350,TableLookupSleepQuality[Sleep Quality Low],1),MATCH(T$1,TableLookupSleepQuality[#Headers],0)))</f>
        <v/>
      </c>
      <c r="X1350" s="36" t="str">
        <f t="shared" si="346"/>
        <v/>
      </c>
      <c r="Y1350" s="40" t="str">
        <f t="shared" si="349"/>
        <v/>
      </c>
      <c r="Z1350" s="13" t="str">
        <f t="shared" si="349"/>
        <v/>
      </c>
      <c r="AA1350" s="13" t="str">
        <f t="shared" si="349"/>
        <v/>
      </c>
      <c r="AB1350" s="13" t="str">
        <f t="shared" si="349"/>
        <v/>
      </c>
      <c r="AC1350" s="13" t="str">
        <f t="shared" si="349"/>
        <v/>
      </c>
      <c r="AD1350" s="13" t="str">
        <f t="shared" si="349"/>
        <v/>
      </c>
    </row>
    <row r="1351" spans="7:30" x14ac:dyDescent="0.25">
      <c r="G1351" s="18" t="str">
        <f t="shared" si="337"/>
        <v/>
      </c>
      <c r="H1351" s="22" t="str">
        <f t="shared" si="338"/>
        <v/>
      </c>
      <c r="I1351" s="23" t="str">
        <f t="shared" si="339"/>
        <v/>
      </c>
      <c r="J1351" s="22" t="str">
        <f t="shared" si="340"/>
        <v/>
      </c>
      <c r="K1351" s="24" t="str">
        <f t="shared" si="341"/>
        <v/>
      </c>
      <c r="L1351" s="42" t="str">
        <f t="shared" si="347"/>
        <v/>
      </c>
      <c r="M1351" s="43" t="str">
        <f t="shared" si="348"/>
        <v/>
      </c>
      <c r="N1351" s="26" t="str">
        <f t="shared" si="342"/>
        <v/>
      </c>
      <c r="O1351" s="26" t="str">
        <f t="shared" si="343"/>
        <v/>
      </c>
      <c r="P1351" s="28" t="str">
        <f>IF(E1351="","",INDEX(TableLookupWakeUpScore[],MATCH(E1351,TableLookupWakeUpScore[Wake Up],0),MATCH(P$1,TableLookupWakeUpScore[#Headers],0)))</f>
        <v/>
      </c>
      <c r="Q1351" s="30" t="str">
        <f t="shared" si="344"/>
        <v/>
      </c>
      <c r="R1351" s="31" t="str">
        <f t="shared" si="345"/>
        <v/>
      </c>
      <c r="S1351" s="34" t="str">
        <f>IF($C1351="","",INDEX(TableLookupSleepQuality[],MATCH($C1351,TableLookupSleepQuality[Sleep Quality Low],1),MATCH(S$1,TableLookupSleepQuality[#Headers],0)))</f>
        <v/>
      </c>
      <c r="T1351" s="35" t="str">
        <f>IF($C1351="","",INDEX(TableLookupSleepQuality[],MATCH($C1351,TableLookupSleepQuality[Sleep Quality Low],1),MATCH(T$1,TableLookupSleepQuality[#Headers],0)))</f>
        <v/>
      </c>
      <c r="X1351" s="36" t="str">
        <f t="shared" si="346"/>
        <v/>
      </c>
      <c r="Y1351" s="40" t="str">
        <f t="shared" si="349"/>
        <v/>
      </c>
      <c r="Z1351" s="13" t="str">
        <f t="shared" si="349"/>
        <v/>
      </c>
      <c r="AA1351" s="13" t="str">
        <f t="shared" si="349"/>
        <v/>
      </c>
      <c r="AB1351" s="13" t="str">
        <f t="shared" si="349"/>
        <v/>
      </c>
      <c r="AC1351" s="13" t="str">
        <f t="shared" si="349"/>
        <v/>
      </c>
      <c r="AD1351" s="13" t="str">
        <f t="shared" si="349"/>
        <v/>
      </c>
    </row>
    <row r="1352" spans="7:30" x14ac:dyDescent="0.25">
      <c r="G1352" s="18" t="str">
        <f t="shared" si="337"/>
        <v/>
      </c>
      <c r="H1352" s="22" t="str">
        <f t="shared" si="338"/>
        <v/>
      </c>
      <c r="I1352" s="23" t="str">
        <f t="shared" si="339"/>
        <v/>
      </c>
      <c r="J1352" s="22" t="str">
        <f t="shared" si="340"/>
        <v/>
      </c>
      <c r="K1352" s="24" t="str">
        <f t="shared" si="341"/>
        <v/>
      </c>
      <c r="L1352" s="42" t="str">
        <f t="shared" si="347"/>
        <v/>
      </c>
      <c r="M1352" s="43" t="str">
        <f t="shared" si="348"/>
        <v/>
      </c>
      <c r="N1352" s="26" t="str">
        <f t="shared" si="342"/>
        <v/>
      </c>
      <c r="O1352" s="26" t="str">
        <f t="shared" si="343"/>
        <v/>
      </c>
      <c r="P1352" s="28" t="str">
        <f>IF(E1352="","",INDEX(TableLookupWakeUpScore[],MATCH(E1352,TableLookupWakeUpScore[Wake Up],0),MATCH(P$1,TableLookupWakeUpScore[#Headers],0)))</f>
        <v/>
      </c>
      <c r="Q1352" s="30" t="str">
        <f t="shared" si="344"/>
        <v/>
      </c>
      <c r="R1352" s="31" t="str">
        <f t="shared" si="345"/>
        <v/>
      </c>
      <c r="S1352" s="34" t="str">
        <f>IF($C1352="","",INDEX(TableLookupSleepQuality[],MATCH($C1352,TableLookupSleepQuality[Sleep Quality Low],1),MATCH(S$1,TableLookupSleepQuality[#Headers],0)))</f>
        <v/>
      </c>
      <c r="T1352" s="35" t="str">
        <f>IF($C1352="","",INDEX(TableLookupSleepQuality[],MATCH($C1352,TableLookupSleepQuality[Sleep Quality Low],1),MATCH(T$1,TableLookupSleepQuality[#Headers],0)))</f>
        <v/>
      </c>
      <c r="X1352" s="36" t="str">
        <f t="shared" si="346"/>
        <v/>
      </c>
      <c r="Y1352" s="40" t="str">
        <f t="shared" si="349"/>
        <v/>
      </c>
      <c r="Z1352" s="13" t="str">
        <f t="shared" si="349"/>
        <v/>
      </c>
      <c r="AA1352" s="13" t="str">
        <f t="shared" si="349"/>
        <v/>
      </c>
      <c r="AB1352" s="13" t="str">
        <f t="shared" si="349"/>
        <v/>
      </c>
      <c r="AC1352" s="13" t="str">
        <f t="shared" si="349"/>
        <v/>
      </c>
      <c r="AD1352" s="13" t="str">
        <f t="shared" si="349"/>
        <v/>
      </c>
    </row>
    <row r="1353" spans="7:30" x14ac:dyDescent="0.25">
      <c r="G1353" s="18" t="str">
        <f t="shared" si="337"/>
        <v/>
      </c>
      <c r="H1353" s="22" t="str">
        <f t="shared" si="338"/>
        <v/>
      </c>
      <c r="I1353" s="23" t="str">
        <f t="shared" si="339"/>
        <v/>
      </c>
      <c r="J1353" s="22" t="str">
        <f t="shared" si="340"/>
        <v/>
      </c>
      <c r="K1353" s="24" t="str">
        <f t="shared" si="341"/>
        <v/>
      </c>
      <c r="L1353" s="42" t="str">
        <f t="shared" si="347"/>
        <v/>
      </c>
      <c r="M1353" s="43" t="str">
        <f t="shared" si="348"/>
        <v/>
      </c>
      <c r="N1353" s="26" t="str">
        <f t="shared" si="342"/>
        <v/>
      </c>
      <c r="O1353" s="26" t="str">
        <f t="shared" si="343"/>
        <v/>
      </c>
      <c r="P1353" s="28" t="str">
        <f>IF(E1353="","",INDEX(TableLookupWakeUpScore[],MATCH(E1353,TableLookupWakeUpScore[Wake Up],0),MATCH(P$1,TableLookupWakeUpScore[#Headers],0)))</f>
        <v/>
      </c>
      <c r="Q1353" s="30" t="str">
        <f t="shared" si="344"/>
        <v/>
      </c>
      <c r="R1353" s="31" t="str">
        <f t="shared" si="345"/>
        <v/>
      </c>
      <c r="S1353" s="34" t="str">
        <f>IF($C1353="","",INDEX(TableLookupSleepQuality[],MATCH($C1353,TableLookupSleepQuality[Sleep Quality Low],1),MATCH(S$1,TableLookupSleepQuality[#Headers],0)))</f>
        <v/>
      </c>
      <c r="T1353" s="35" t="str">
        <f>IF($C1353="","",INDEX(TableLookupSleepQuality[],MATCH($C1353,TableLookupSleepQuality[Sleep Quality Low],1),MATCH(T$1,TableLookupSleepQuality[#Headers],0)))</f>
        <v/>
      </c>
      <c r="X1353" s="36" t="str">
        <f t="shared" si="346"/>
        <v/>
      </c>
      <c r="Y1353" s="40" t="str">
        <f t="shared" si="349"/>
        <v/>
      </c>
      <c r="Z1353" s="13" t="str">
        <f t="shared" si="349"/>
        <v/>
      </c>
      <c r="AA1353" s="13" t="str">
        <f t="shared" si="349"/>
        <v/>
      </c>
      <c r="AB1353" s="13" t="str">
        <f t="shared" si="349"/>
        <v/>
      </c>
      <c r="AC1353" s="13" t="str">
        <f t="shared" si="349"/>
        <v/>
      </c>
      <c r="AD1353" s="13" t="str">
        <f t="shared" si="349"/>
        <v/>
      </c>
    </row>
    <row r="1354" spans="7:30" x14ac:dyDescent="0.25">
      <c r="G1354" s="18" t="str">
        <f t="shared" si="337"/>
        <v/>
      </c>
      <c r="H1354" s="22" t="str">
        <f t="shared" si="338"/>
        <v/>
      </c>
      <c r="I1354" s="23" t="str">
        <f t="shared" si="339"/>
        <v/>
      </c>
      <c r="J1354" s="22" t="str">
        <f t="shared" si="340"/>
        <v/>
      </c>
      <c r="K1354" s="24" t="str">
        <f t="shared" si="341"/>
        <v/>
      </c>
      <c r="L1354" s="42" t="str">
        <f t="shared" si="347"/>
        <v/>
      </c>
      <c r="M1354" s="43" t="str">
        <f t="shared" si="348"/>
        <v/>
      </c>
      <c r="N1354" s="26" t="str">
        <f t="shared" si="342"/>
        <v/>
      </c>
      <c r="O1354" s="26" t="str">
        <f t="shared" si="343"/>
        <v/>
      </c>
      <c r="P1354" s="28" t="str">
        <f>IF(E1354="","",INDEX(TableLookupWakeUpScore[],MATCH(E1354,TableLookupWakeUpScore[Wake Up],0),MATCH(P$1,TableLookupWakeUpScore[#Headers],0)))</f>
        <v/>
      </c>
      <c r="Q1354" s="30" t="str">
        <f t="shared" si="344"/>
        <v/>
      </c>
      <c r="R1354" s="31" t="str">
        <f t="shared" si="345"/>
        <v/>
      </c>
      <c r="S1354" s="34" t="str">
        <f>IF($C1354="","",INDEX(TableLookupSleepQuality[],MATCH($C1354,TableLookupSleepQuality[Sleep Quality Low],1),MATCH(S$1,TableLookupSleepQuality[#Headers],0)))</f>
        <v/>
      </c>
      <c r="T1354" s="35" t="str">
        <f>IF($C1354="","",INDEX(TableLookupSleepQuality[],MATCH($C1354,TableLookupSleepQuality[Sleep Quality Low],1),MATCH(T$1,TableLookupSleepQuality[#Headers],0)))</f>
        <v/>
      </c>
      <c r="X1354" s="36" t="str">
        <f t="shared" si="346"/>
        <v/>
      </c>
      <c r="Y1354" s="40" t="str">
        <f t="shared" si="349"/>
        <v/>
      </c>
      <c r="Z1354" s="13" t="str">
        <f t="shared" si="349"/>
        <v/>
      </c>
      <c r="AA1354" s="13" t="str">
        <f t="shared" si="349"/>
        <v/>
      </c>
      <c r="AB1354" s="13" t="str">
        <f t="shared" si="349"/>
        <v/>
      </c>
      <c r="AC1354" s="13" t="str">
        <f t="shared" si="349"/>
        <v/>
      </c>
      <c r="AD1354" s="13" t="str">
        <f t="shared" si="349"/>
        <v/>
      </c>
    </row>
    <row r="1355" spans="7:30" x14ac:dyDescent="0.25">
      <c r="G1355" s="18" t="str">
        <f t="shared" si="337"/>
        <v/>
      </c>
      <c r="H1355" s="22" t="str">
        <f t="shared" si="338"/>
        <v/>
      </c>
      <c r="I1355" s="23" t="str">
        <f t="shared" si="339"/>
        <v/>
      </c>
      <c r="J1355" s="22" t="str">
        <f t="shared" si="340"/>
        <v/>
      </c>
      <c r="K1355" s="24" t="str">
        <f t="shared" si="341"/>
        <v/>
      </c>
      <c r="L1355" s="42" t="str">
        <f t="shared" si="347"/>
        <v/>
      </c>
      <c r="M1355" s="43" t="str">
        <f t="shared" si="348"/>
        <v/>
      </c>
      <c r="N1355" s="26" t="str">
        <f t="shared" si="342"/>
        <v/>
      </c>
      <c r="O1355" s="26" t="str">
        <f t="shared" si="343"/>
        <v/>
      </c>
      <c r="P1355" s="28" t="str">
        <f>IF(E1355="","",INDEX(TableLookupWakeUpScore[],MATCH(E1355,TableLookupWakeUpScore[Wake Up],0),MATCH(P$1,TableLookupWakeUpScore[#Headers],0)))</f>
        <v/>
      </c>
      <c r="Q1355" s="30" t="str">
        <f t="shared" si="344"/>
        <v/>
      </c>
      <c r="R1355" s="31" t="str">
        <f t="shared" si="345"/>
        <v/>
      </c>
      <c r="S1355" s="34" t="str">
        <f>IF($C1355="","",INDEX(TableLookupSleepQuality[],MATCH($C1355,TableLookupSleepQuality[Sleep Quality Low],1),MATCH(S$1,TableLookupSleepQuality[#Headers],0)))</f>
        <v/>
      </c>
      <c r="T1355" s="35" t="str">
        <f>IF($C1355="","",INDEX(TableLookupSleepQuality[],MATCH($C1355,TableLookupSleepQuality[Sleep Quality Low],1),MATCH(T$1,TableLookupSleepQuality[#Headers],0)))</f>
        <v/>
      </c>
      <c r="X1355" s="36" t="str">
        <f t="shared" si="346"/>
        <v/>
      </c>
      <c r="Y1355" s="40" t="str">
        <f t="shared" si="349"/>
        <v/>
      </c>
      <c r="Z1355" s="13" t="str">
        <f t="shared" si="349"/>
        <v/>
      </c>
      <c r="AA1355" s="13" t="str">
        <f t="shared" si="349"/>
        <v/>
      </c>
      <c r="AB1355" s="13" t="str">
        <f t="shared" si="349"/>
        <v/>
      </c>
      <c r="AC1355" s="13" t="str">
        <f t="shared" si="349"/>
        <v/>
      </c>
      <c r="AD1355" s="13" t="str">
        <f t="shared" si="349"/>
        <v/>
      </c>
    </row>
    <row r="1356" spans="7:30" x14ac:dyDescent="0.25">
      <c r="G1356" s="18" t="str">
        <f t="shared" si="337"/>
        <v/>
      </c>
      <c r="H1356" s="22" t="str">
        <f t="shared" si="338"/>
        <v/>
      </c>
      <c r="I1356" s="23" t="str">
        <f t="shared" si="339"/>
        <v/>
      </c>
      <c r="J1356" s="22" t="str">
        <f t="shared" si="340"/>
        <v/>
      </c>
      <c r="K1356" s="24" t="str">
        <f t="shared" si="341"/>
        <v/>
      </c>
      <c r="L1356" s="42" t="str">
        <f t="shared" si="347"/>
        <v/>
      </c>
      <c r="M1356" s="43" t="str">
        <f t="shared" si="348"/>
        <v/>
      </c>
      <c r="N1356" s="26" t="str">
        <f t="shared" si="342"/>
        <v/>
      </c>
      <c r="O1356" s="26" t="str">
        <f t="shared" si="343"/>
        <v/>
      </c>
      <c r="P1356" s="28" t="str">
        <f>IF(E1356="","",INDEX(TableLookupWakeUpScore[],MATCH(E1356,TableLookupWakeUpScore[Wake Up],0),MATCH(P$1,TableLookupWakeUpScore[#Headers],0)))</f>
        <v/>
      </c>
      <c r="Q1356" s="30" t="str">
        <f t="shared" si="344"/>
        <v/>
      </c>
      <c r="R1356" s="31" t="str">
        <f t="shared" si="345"/>
        <v/>
      </c>
      <c r="S1356" s="34" t="str">
        <f>IF($C1356="","",INDEX(TableLookupSleepQuality[],MATCH($C1356,TableLookupSleepQuality[Sleep Quality Low],1),MATCH(S$1,TableLookupSleepQuality[#Headers],0)))</f>
        <v/>
      </c>
      <c r="T1356" s="35" t="str">
        <f>IF($C1356="","",INDEX(TableLookupSleepQuality[],MATCH($C1356,TableLookupSleepQuality[Sleep Quality Low],1),MATCH(T$1,TableLookupSleepQuality[#Headers],0)))</f>
        <v/>
      </c>
      <c r="X1356" s="36" t="str">
        <f t="shared" si="346"/>
        <v/>
      </c>
      <c r="Y1356" s="40" t="str">
        <f t="shared" si="349"/>
        <v/>
      </c>
      <c r="Z1356" s="13" t="str">
        <f t="shared" si="349"/>
        <v/>
      </c>
      <c r="AA1356" s="13" t="str">
        <f t="shared" si="349"/>
        <v/>
      </c>
      <c r="AB1356" s="13" t="str">
        <f t="shared" si="349"/>
        <v/>
      </c>
      <c r="AC1356" s="13" t="str">
        <f t="shared" si="349"/>
        <v/>
      </c>
      <c r="AD1356" s="13" t="str">
        <f t="shared" si="349"/>
        <v/>
      </c>
    </row>
    <row r="1357" spans="7:30" x14ac:dyDescent="0.25">
      <c r="G1357" s="18" t="str">
        <f t="shared" si="337"/>
        <v/>
      </c>
      <c r="H1357" s="22" t="str">
        <f t="shared" si="338"/>
        <v/>
      </c>
      <c r="I1357" s="23" t="str">
        <f t="shared" si="339"/>
        <v/>
      </c>
      <c r="J1357" s="22" t="str">
        <f t="shared" si="340"/>
        <v/>
      </c>
      <c r="K1357" s="24" t="str">
        <f t="shared" si="341"/>
        <v/>
      </c>
      <c r="L1357" s="42" t="str">
        <f t="shared" si="347"/>
        <v/>
      </c>
      <c r="M1357" s="43" t="str">
        <f t="shared" si="348"/>
        <v/>
      </c>
      <c r="N1357" s="26" t="str">
        <f t="shared" si="342"/>
        <v/>
      </c>
      <c r="O1357" s="26" t="str">
        <f t="shared" si="343"/>
        <v/>
      </c>
      <c r="P1357" s="28" t="str">
        <f>IF(E1357="","",INDEX(TableLookupWakeUpScore[],MATCH(E1357,TableLookupWakeUpScore[Wake Up],0),MATCH(P$1,TableLookupWakeUpScore[#Headers],0)))</f>
        <v/>
      </c>
      <c r="Q1357" s="30" t="str">
        <f t="shared" si="344"/>
        <v/>
      </c>
      <c r="R1357" s="31" t="str">
        <f t="shared" si="345"/>
        <v/>
      </c>
      <c r="S1357" s="34" t="str">
        <f>IF($C1357="","",INDEX(TableLookupSleepQuality[],MATCH($C1357,TableLookupSleepQuality[Sleep Quality Low],1),MATCH(S$1,TableLookupSleepQuality[#Headers],0)))</f>
        <v/>
      </c>
      <c r="T1357" s="35" t="str">
        <f>IF($C1357="","",INDEX(TableLookupSleepQuality[],MATCH($C1357,TableLookupSleepQuality[Sleep Quality Low],1),MATCH(T$1,TableLookupSleepQuality[#Headers],0)))</f>
        <v/>
      </c>
      <c r="X1357" s="36" t="str">
        <f t="shared" si="346"/>
        <v/>
      </c>
      <c r="Y1357" s="40" t="str">
        <f t="shared" si="349"/>
        <v/>
      </c>
      <c r="Z1357" s="13" t="str">
        <f t="shared" si="349"/>
        <v/>
      </c>
      <c r="AA1357" s="13" t="str">
        <f t="shared" si="349"/>
        <v/>
      </c>
      <c r="AB1357" s="13" t="str">
        <f t="shared" si="349"/>
        <v/>
      </c>
      <c r="AC1357" s="13" t="str">
        <f t="shared" si="349"/>
        <v/>
      </c>
      <c r="AD1357" s="13" t="str">
        <f t="shared" si="349"/>
        <v/>
      </c>
    </row>
    <row r="1358" spans="7:30" x14ac:dyDescent="0.25">
      <c r="G1358" s="18" t="str">
        <f t="shared" si="337"/>
        <v/>
      </c>
      <c r="H1358" s="22" t="str">
        <f t="shared" si="338"/>
        <v/>
      </c>
      <c r="I1358" s="23" t="str">
        <f t="shared" si="339"/>
        <v/>
      </c>
      <c r="J1358" s="22" t="str">
        <f t="shared" si="340"/>
        <v/>
      </c>
      <c r="K1358" s="24" t="str">
        <f t="shared" si="341"/>
        <v/>
      </c>
      <c r="L1358" s="42" t="str">
        <f t="shared" si="347"/>
        <v/>
      </c>
      <c r="M1358" s="43" t="str">
        <f t="shared" si="348"/>
        <v/>
      </c>
      <c r="N1358" s="26" t="str">
        <f t="shared" si="342"/>
        <v/>
      </c>
      <c r="O1358" s="26" t="str">
        <f t="shared" si="343"/>
        <v/>
      </c>
      <c r="P1358" s="28" t="str">
        <f>IF(E1358="","",INDEX(TableLookupWakeUpScore[],MATCH(E1358,TableLookupWakeUpScore[Wake Up],0),MATCH(P$1,TableLookupWakeUpScore[#Headers],0)))</f>
        <v/>
      </c>
      <c r="Q1358" s="30" t="str">
        <f t="shared" si="344"/>
        <v/>
      </c>
      <c r="R1358" s="31" t="str">
        <f t="shared" si="345"/>
        <v/>
      </c>
      <c r="S1358" s="34" t="str">
        <f>IF($C1358="","",INDEX(TableLookupSleepQuality[],MATCH($C1358,TableLookupSleepQuality[Sleep Quality Low],1),MATCH(S$1,TableLookupSleepQuality[#Headers],0)))</f>
        <v/>
      </c>
      <c r="T1358" s="35" t="str">
        <f>IF($C1358="","",INDEX(TableLookupSleepQuality[],MATCH($C1358,TableLookupSleepQuality[Sleep Quality Low],1),MATCH(T$1,TableLookupSleepQuality[#Headers],0)))</f>
        <v/>
      </c>
      <c r="X1358" s="36" t="str">
        <f t="shared" si="346"/>
        <v/>
      </c>
      <c r="Y1358" s="40" t="str">
        <f t="shared" si="349"/>
        <v/>
      </c>
      <c r="Z1358" s="13" t="str">
        <f t="shared" si="349"/>
        <v/>
      </c>
      <c r="AA1358" s="13" t="str">
        <f t="shared" si="349"/>
        <v/>
      </c>
      <c r="AB1358" s="13" t="str">
        <f t="shared" si="349"/>
        <v/>
      </c>
      <c r="AC1358" s="13" t="str">
        <f t="shared" si="349"/>
        <v/>
      </c>
      <c r="AD1358" s="13" t="str">
        <f t="shared" si="349"/>
        <v/>
      </c>
    </row>
    <row r="1359" spans="7:30" x14ac:dyDescent="0.25">
      <c r="G1359" s="18" t="str">
        <f t="shared" si="337"/>
        <v/>
      </c>
      <c r="H1359" s="22" t="str">
        <f t="shared" si="338"/>
        <v/>
      </c>
      <c r="I1359" s="23" t="str">
        <f t="shared" si="339"/>
        <v/>
      </c>
      <c r="J1359" s="22" t="str">
        <f t="shared" si="340"/>
        <v/>
      </c>
      <c r="K1359" s="24" t="str">
        <f t="shared" si="341"/>
        <v/>
      </c>
      <c r="L1359" s="42" t="str">
        <f t="shared" si="347"/>
        <v/>
      </c>
      <c r="M1359" s="43" t="str">
        <f t="shared" si="348"/>
        <v/>
      </c>
      <c r="N1359" s="26" t="str">
        <f t="shared" si="342"/>
        <v/>
      </c>
      <c r="O1359" s="26" t="str">
        <f t="shared" si="343"/>
        <v/>
      </c>
      <c r="P1359" s="28" t="str">
        <f>IF(E1359="","",INDEX(TableLookupWakeUpScore[],MATCH(E1359,TableLookupWakeUpScore[Wake Up],0),MATCH(P$1,TableLookupWakeUpScore[#Headers],0)))</f>
        <v/>
      </c>
      <c r="Q1359" s="30" t="str">
        <f t="shared" si="344"/>
        <v/>
      </c>
      <c r="R1359" s="31" t="str">
        <f t="shared" si="345"/>
        <v/>
      </c>
      <c r="S1359" s="34" t="str">
        <f>IF($C1359="","",INDEX(TableLookupSleepQuality[],MATCH($C1359,TableLookupSleepQuality[Sleep Quality Low],1),MATCH(S$1,TableLookupSleepQuality[#Headers],0)))</f>
        <v/>
      </c>
      <c r="T1359" s="35" t="str">
        <f>IF($C1359="","",INDEX(TableLookupSleepQuality[],MATCH($C1359,TableLookupSleepQuality[Sleep Quality Low],1),MATCH(T$1,TableLookupSleepQuality[#Headers],0)))</f>
        <v/>
      </c>
      <c r="X1359" s="36" t="str">
        <f t="shared" si="346"/>
        <v/>
      </c>
      <c r="Y1359" s="40" t="str">
        <f t="shared" si="349"/>
        <v/>
      </c>
      <c r="Z1359" s="13" t="str">
        <f t="shared" si="349"/>
        <v/>
      </c>
      <c r="AA1359" s="13" t="str">
        <f t="shared" si="349"/>
        <v/>
      </c>
      <c r="AB1359" s="13" t="str">
        <f t="shared" si="349"/>
        <v/>
      </c>
      <c r="AC1359" s="13" t="str">
        <f t="shared" si="349"/>
        <v/>
      </c>
      <c r="AD1359" s="13" t="str">
        <f t="shared" si="349"/>
        <v/>
      </c>
    </row>
    <row r="1360" spans="7:30" x14ac:dyDescent="0.25">
      <c r="G1360" s="18" t="str">
        <f t="shared" si="337"/>
        <v/>
      </c>
      <c r="H1360" s="22" t="str">
        <f t="shared" si="338"/>
        <v/>
      </c>
      <c r="I1360" s="23" t="str">
        <f t="shared" si="339"/>
        <v/>
      </c>
      <c r="J1360" s="22" t="str">
        <f t="shared" si="340"/>
        <v/>
      </c>
      <c r="K1360" s="24" t="str">
        <f t="shared" si="341"/>
        <v/>
      </c>
      <c r="L1360" s="42" t="str">
        <f t="shared" si="347"/>
        <v/>
      </c>
      <c r="M1360" s="43" t="str">
        <f t="shared" si="348"/>
        <v/>
      </c>
      <c r="N1360" s="26" t="str">
        <f t="shared" si="342"/>
        <v/>
      </c>
      <c r="O1360" s="26" t="str">
        <f t="shared" si="343"/>
        <v/>
      </c>
      <c r="P1360" s="28" t="str">
        <f>IF(E1360="","",INDEX(TableLookupWakeUpScore[],MATCH(E1360,TableLookupWakeUpScore[Wake Up],0),MATCH(P$1,TableLookupWakeUpScore[#Headers],0)))</f>
        <v/>
      </c>
      <c r="Q1360" s="30" t="str">
        <f t="shared" si="344"/>
        <v/>
      </c>
      <c r="R1360" s="31" t="str">
        <f t="shared" si="345"/>
        <v/>
      </c>
      <c r="S1360" s="34" t="str">
        <f>IF($C1360="","",INDEX(TableLookupSleepQuality[],MATCH($C1360,TableLookupSleepQuality[Sleep Quality Low],1),MATCH(S$1,TableLookupSleepQuality[#Headers],0)))</f>
        <v/>
      </c>
      <c r="T1360" s="35" t="str">
        <f>IF($C1360="","",INDEX(TableLookupSleepQuality[],MATCH($C1360,TableLookupSleepQuality[Sleep Quality Low],1),MATCH(T$1,TableLookupSleepQuality[#Headers],0)))</f>
        <v/>
      </c>
      <c r="X1360" s="36" t="str">
        <f t="shared" si="346"/>
        <v/>
      </c>
      <c r="Y1360" s="40" t="str">
        <f t="shared" si="349"/>
        <v/>
      </c>
      <c r="Z1360" s="13" t="str">
        <f t="shared" si="349"/>
        <v/>
      </c>
      <c r="AA1360" s="13" t="str">
        <f t="shared" si="349"/>
        <v/>
      </c>
      <c r="AB1360" s="13" t="str">
        <f t="shared" si="349"/>
        <v/>
      </c>
      <c r="AC1360" s="13" t="str">
        <f t="shared" si="349"/>
        <v/>
      </c>
      <c r="AD1360" s="13" t="str">
        <f t="shared" si="349"/>
        <v/>
      </c>
    </row>
    <row r="1361" spans="7:30" x14ac:dyDescent="0.25">
      <c r="G1361" s="18" t="str">
        <f t="shared" si="337"/>
        <v/>
      </c>
      <c r="H1361" s="22" t="str">
        <f t="shared" si="338"/>
        <v/>
      </c>
      <c r="I1361" s="23" t="str">
        <f t="shared" si="339"/>
        <v/>
      </c>
      <c r="J1361" s="22" t="str">
        <f t="shared" si="340"/>
        <v/>
      </c>
      <c r="K1361" s="24" t="str">
        <f t="shared" si="341"/>
        <v/>
      </c>
      <c r="L1361" s="42" t="str">
        <f t="shared" si="347"/>
        <v/>
      </c>
      <c r="M1361" s="43" t="str">
        <f t="shared" si="348"/>
        <v/>
      </c>
      <c r="N1361" s="26" t="str">
        <f t="shared" si="342"/>
        <v/>
      </c>
      <c r="O1361" s="26" t="str">
        <f t="shared" si="343"/>
        <v/>
      </c>
      <c r="P1361" s="28" t="str">
        <f>IF(E1361="","",INDEX(TableLookupWakeUpScore[],MATCH(E1361,TableLookupWakeUpScore[Wake Up],0),MATCH(P$1,TableLookupWakeUpScore[#Headers],0)))</f>
        <v/>
      </c>
      <c r="Q1361" s="30" t="str">
        <f t="shared" si="344"/>
        <v/>
      </c>
      <c r="R1361" s="31" t="str">
        <f t="shared" si="345"/>
        <v/>
      </c>
      <c r="S1361" s="34" t="str">
        <f>IF($C1361="","",INDEX(TableLookupSleepQuality[],MATCH($C1361,TableLookupSleepQuality[Sleep Quality Low],1),MATCH(S$1,TableLookupSleepQuality[#Headers],0)))</f>
        <v/>
      </c>
      <c r="T1361" s="35" t="str">
        <f>IF($C1361="","",INDEX(TableLookupSleepQuality[],MATCH($C1361,TableLookupSleepQuality[Sleep Quality Low],1),MATCH(T$1,TableLookupSleepQuality[#Headers],0)))</f>
        <v/>
      </c>
      <c r="X1361" s="36" t="str">
        <f t="shared" si="346"/>
        <v/>
      </c>
      <c r="Y1361" s="40" t="str">
        <f t="shared" si="349"/>
        <v/>
      </c>
      <c r="Z1361" s="13" t="str">
        <f t="shared" si="349"/>
        <v/>
      </c>
      <c r="AA1361" s="13" t="str">
        <f t="shared" si="349"/>
        <v/>
      </c>
      <c r="AB1361" s="13" t="str">
        <f t="shared" si="349"/>
        <v/>
      </c>
      <c r="AC1361" s="13" t="str">
        <f t="shared" si="349"/>
        <v/>
      </c>
      <c r="AD1361" s="13" t="str">
        <f t="shared" si="349"/>
        <v/>
      </c>
    </row>
    <row r="1362" spans="7:30" x14ac:dyDescent="0.25">
      <c r="G1362" s="18" t="str">
        <f t="shared" si="337"/>
        <v/>
      </c>
      <c r="H1362" s="22" t="str">
        <f t="shared" si="338"/>
        <v/>
      </c>
      <c r="I1362" s="23" t="str">
        <f t="shared" si="339"/>
        <v/>
      </c>
      <c r="J1362" s="22" t="str">
        <f t="shared" si="340"/>
        <v/>
      </c>
      <c r="K1362" s="24" t="str">
        <f t="shared" si="341"/>
        <v/>
      </c>
      <c r="L1362" s="42" t="str">
        <f t="shared" si="347"/>
        <v/>
      </c>
      <c r="M1362" s="43" t="str">
        <f t="shared" si="348"/>
        <v/>
      </c>
      <c r="N1362" s="26" t="str">
        <f t="shared" si="342"/>
        <v/>
      </c>
      <c r="O1362" s="26" t="str">
        <f t="shared" si="343"/>
        <v/>
      </c>
      <c r="P1362" s="28" t="str">
        <f>IF(E1362="","",INDEX(TableLookupWakeUpScore[],MATCH(E1362,TableLookupWakeUpScore[Wake Up],0),MATCH(P$1,TableLookupWakeUpScore[#Headers],0)))</f>
        <v/>
      </c>
      <c r="Q1362" s="30" t="str">
        <f t="shared" si="344"/>
        <v/>
      </c>
      <c r="R1362" s="31" t="str">
        <f t="shared" si="345"/>
        <v/>
      </c>
      <c r="S1362" s="34" t="str">
        <f>IF($C1362="","",INDEX(TableLookupSleepQuality[],MATCH($C1362,TableLookupSleepQuality[Sleep Quality Low],1),MATCH(S$1,TableLookupSleepQuality[#Headers],0)))</f>
        <v/>
      </c>
      <c r="T1362" s="35" t="str">
        <f>IF($C1362="","",INDEX(TableLookupSleepQuality[],MATCH($C1362,TableLookupSleepQuality[Sleep Quality Low],1),MATCH(T$1,TableLookupSleepQuality[#Headers],0)))</f>
        <v/>
      </c>
      <c r="X1362" s="36" t="str">
        <f t="shared" si="346"/>
        <v/>
      </c>
      <c r="Y1362" s="40" t="str">
        <f t="shared" si="349"/>
        <v/>
      </c>
      <c r="Z1362" s="13" t="str">
        <f t="shared" si="349"/>
        <v/>
      </c>
      <c r="AA1362" s="13" t="str">
        <f t="shared" si="349"/>
        <v/>
      </c>
      <c r="AB1362" s="13" t="str">
        <f t="shared" si="349"/>
        <v/>
      </c>
      <c r="AC1362" s="13" t="str">
        <f t="shared" si="349"/>
        <v/>
      </c>
      <c r="AD1362" s="13" t="str">
        <f t="shared" si="349"/>
        <v/>
      </c>
    </row>
    <row r="1363" spans="7:30" x14ac:dyDescent="0.25">
      <c r="G1363" s="18" t="str">
        <f t="shared" si="337"/>
        <v/>
      </c>
      <c r="H1363" s="22" t="str">
        <f t="shared" si="338"/>
        <v/>
      </c>
      <c r="I1363" s="23" t="str">
        <f t="shared" si="339"/>
        <v/>
      </c>
      <c r="J1363" s="22" t="str">
        <f t="shared" si="340"/>
        <v/>
      </c>
      <c r="K1363" s="24" t="str">
        <f t="shared" si="341"/>
        <v/>
      </c>
      <c r="L1363" s="42" t="str">
        <f t="shared" si="347"/>
        <v/>
      </c>
      <c r="M1363" s="43" t="str">
        <f t="shared" si="348"/>
        <v/>
      </c>
      <c r="N1363" s="26" t="str">
        <f t="shared" si="342"/>
        <v/>
      </c>
      <c r="O1363" s="26" t="str">
        <f t="shared" si="343"/>
        <v/>
      </c>
      <c r="P1363" s="28" t="str">
        <f>IF(E1363="","",INDEX(TableLookupWakeUpScore[],MATCH(E1363,TableLookupWakeUpScore[Wake Up],0),MATCH(P$1,TableLookupWakeUpScore[#Headers],0)))</f>
        <v/>
      </c>
      <c r="Q1363" s="30" t="str">
        <f t="shared" si="344"/>
        <v/>
      </c>
      <c r="R1363" s="31" t="str">
        <f t="shared" si="345"/>
        <v/>
      </c>
      <c r="S1363" s="34" t="str">
        <f>IF($C1363="","",INDEX(TableLookupSleepQuality[],MATCH($C1363,TableLookupSleepQuality[Sleep Quality Low],1),MATCH(S$1,TableLookupSleepQuality[#Headers],0)))</f>
        <v/>
      </c>
      <c r="T1363" s="35" t="str">
        <f>IF($C1363="","",INDEX(TableLookupSleepQuality[],MATCH($C1363,TableLookupSleepQuality[Sleep Quality Low],1),MATCH(T$1,TableLookupSleepQuality[#Headers],0)))</f>
        <v/>
      </c>
      <c r="X1363" s="36" t="str">
        <f t="shared" si="346"/>
        <v/>
      </c>
      <c r="Y1363" s="40" t="str">
        <f t="shared" ref="Y1363:AD1378" si="350">IF(OR($X1363="NO",$X1363=""),"",IF(COUNTIF($F1363,"*" &amp; Y$1 &amp; "*"),"YES","NO"))</f>
        <v/>
      </c>
      <c r="Z1363" s="13" t="str">
        <f t="shared" si="350"/>
        <v/>
      </c>
      <c r="AA1363" s="13" t="str">
        <f t="shared" si="350"/>
        <v/>
      </c>
      <c r="AB1363" s="13" t="str">
        <f t="shared" si="350"/>
        <v/>
      </c>
      <c r="AC1363" s="13" t="str">
        <f t="shared" si="350"/>
        <v/>
      </c>
      <c r="AD1363" s="13" t="str">
        <f t="shared" si="350"/>
        <v/>
      </c>
    </row>
    <row r="1364" spans="7:30" x14ac:dyDescent="0.25">
      <c r="G1364" s="18" t="str">
        <f t="shared" si="337"/>
        <v/>
      </c>
      <c r="H1364" s="22" t="str">
        <f t="shared" si="338"/>
        <v/>
      </c>
      <c r="I1364" s="23" t="str">
        <f t="shared" si="339"/>
        <v/>
      </c>
      <c r="J1364" s="22" t="str">
        <f t="shared" si="340"/>
        <v/>
      </c>
      <c r="K1364" s="24" t="str">
        <f t="shared" si="341"/>
        <v/>
      </c>
      <c r="L1364" s="42" t="str">
        <f t="shared" si="347"/>
        <v/>
      </c>
      <c r="M1364" s="43" t="str">
        <f t="shared" si="348"/>
        <v/>
      </c>
      <c r="N1364" s="26" t="str">
        <f t="shared" si="342"/>
        <v/>
      </c>
      <c r="O1364" s="26" t="str">
        <f t="shared" si="343"/>
        <v/>
      </c>
      <c r="P1364" s="28" t="str">
        <f>IF(E1364="","",INDEX(TableLookupWakeUpScore[],MATCH(E1364,TableLookupWakeUpScore[Wake Up],0),MATCH(P$1,TableLookupWakeUpScore[#Headers],0)))</f>
        <v/>
      </c>
      <c r="Q1364" s="30" t="str">
        <f t="shared" si="344"/>
        <v/>
      </c>
      <c r="R1364" s="31" t="str">
        <f t="shared" si="345"/>
        <v/>
      </c>
      <c r="S1364" s="34" t="str">
        <f>IF($C1364="","",INDEX(TableLookupSleepQuality[],MATCH($C1364,TableLookupSleepQuality[Sleep Quality Low],1),MATCH(S$1,TableLookupSleepQuality[#Headers],0)))</f>
        <v/>
      </c>
      <c r="T1364" s="35" t="str">
        <f>IF($C1364="","",INDEX(TableLookupSleepQuality[],MATCH($C1364,TableLookupSleepQuality[Sleep Quality Low],1),MATCH(T$1,TableLookupSleepQuality[#Headers],0)))</f>
        <v/>
      </c>
      <c r="X1364" s="36" t="str">
        <f t="shared" si="346"/>
        <v/>
      </c>
      <c r="Y1364" s="40" t="str">
        <f t="shared" si="350"/>
        <v/>
      </c>
      <c r="Z1364" s="13" t="str">
        <f t="shared" si="350"/>
        <v/>
      </c>
      <c r="AA1364" s="13" t="str">
        <f t="shared" si="350"/>
        <v/>
      </c>
      <c r="AB1364" s="13" t="str">
        <f t="shared" si="350"/>
        <v/>
      </c>
      <c r="AC1364" s="13" t="str">
        <f t="shared" si="350"/>
        <v/>
      </c>
      <c r="AD1364" s="13" t="str">
        <f t="shared" si="350"/>
        <v/>
      </c>
    </row>
    <row r="1365" spans="7:30" x14ac:dyDescent="0.25">
      <c r="G1365" s="18" t="str">
        <f t="shared" si="337"/>
        <v/>
      </c>
      <c r="H1365" s="22" t="str">
        <f t="shared" si="338"/>
        <v/>
      </c>
      <c r="I1365" s="23" t="str">
        <f t="shared" si="339"/>
        <v/>
      </c>
      <c r="J1365" s="22" t="str">
        <f t="shared" si="340"/>
        <v/>
      </c>
      <c r="K1365" s="24" t="str">
        <f t="shared" si="341"/>
        <v/>
      </c>
      <c r="L1365" s="42" t="str">
        <f t="shared" si="347"/>
        <v/>
      </c>
      <c r="M1365" s="43" t="str">
        <f t="shared" si="348"/>
        <v/>
      </c>
      <c r="N1365" s="26" t="str">
        <f t="shared" si="342"/>
        <v/>
      </c>
      <c r="O1365" s="26" t="str">
        <f t="shared" si="343"/>
        <v/>
      </c>
      <c r="P1365" s="28" t="str">
        <f>IF(E1365="","",INDEX(TableLookupWakeUpScore[],MATCH(E1365,TableLookupWakeUpScore[Wake Up],0),MATCH(P$1,TableLookupWakeUpScore[#Headers],0)))</f>
        <v/>
      </c>
      <c r="Q1365" s="30" t="str">
        <f t="shared" si="344"/>
        <v/>
      </c>
      <c r="R1365" s="31" t="str">
        <f t="shared" si="345"/>
        <v/>
      </c>
      <c r="S1365" s="34" t="str">
        <f>IF($C1365="","",INDEX(TableLookupSleepQuality[],MATCH($C1365,TableLookupSleepQuality[Sleep Quality Low],1),MATCH(S$1,TableLookupSleepQuality[#Headers],0)))</f>
        <v/>
      </c>
      <c r="T1365" s="35" t="str">
        <f>IF($C1365="","",INDEX(TableLookupSleepQuality[],MATCH($C1365,TableLookupSleepQuality[Sleep Quality Low],1),MATCH(T$1,TableLookupSleepQuality[#Headers],0)))</f>
        <v/>
      </c>
      <c r="X1365" s="36" t="str">
        <f t="shared" si="346"/>
        <v/>
      </c>
      <c r="Y1365" s="40" t="str">
        <f t="shared" si="350"/>
        <v/>
      </c>
      <c r="Z1365" s="13" t="str">
        <f t="shared" si="350"/>
        <v/>
      </c>
      <c r="AA1365" s="13" t="str">
        <f t="shared" si="350"/>
        <v/>
      </c>
      <c r="AB1365" s="13" t="str">
        <f t="shared" si="350"/>
        <v/>
      </c>
      <c r="AC1365" s="13" t="str">
        <f t="shared" si="350"/>
        <v/>
      </c>
      <c r="AD1365" s="13" t="str">
        <f t="shared" si="350"/>
        <v/>
      </c>
    </row>
    <row r="1366" spans="7:30" x14ac:dyDescent="0.25">
      <c r="G1366" s="18" t="str">
        <f t="shared" si="337"/>
        <v/>
      </c>
      <c r="H1366" s="22" t="str">
        <f t="shared" si="338"/>
        <v/>
      </c>
      <c r="I1366" s="23" t="str">
        <f t="shared" si="339"/>
        <v/>
      </c>
      <c r="J1366" s="22" t="str">
        <f t="shared" si="340"/>
        <v/>
      </c>
      <c r="K1366" s="24" t="str">
        <f t="shared" si="341"/>
        <v/>
      </c>
      <c r="L1366" s="42" t="str">
        <f t="shared" si="347"/>
        <v/>
      </c>
      <c r="M1366" s="43" t="str">
        <f t="shared" si="348"/>
        <v/>
      </c>
      <c r="N1366" s="26" t="str">
        <f t="shared" si="342"/>
        <v/>
      </c>
      <c r="O1366" s="26" t="str">
        <f t="shared" si="343"/>
        <v/>
      </c>
      <c r="P1366" s="28" t="str">
        <f>IF(E1366="","",INDEX(TableLookupWakeUpScore[],MATCH(E1366,TableLookupWakeUpScore[Wake Up],0),MATCH(P$1,TableLookupWakeUpScore[#Headers],0)))</f>
        <v/>
      </c>
      <c r="Q1366" s="30" t="str">
        <f t="shared" si="344"/>
        <v/>
      </c>
      <c r="R1366" s="31" t="str">
        <f t="shared" si="345"/>
        <v/>
      </c>
      <c r="S1366" s="34" t="str">
        <f>IF($C1366="","",INDEX(TableLookupSleepQuality[],MATCH($C1366,TableLookupSleepQuality[Sleep Quality Low],1),MATCH(S$1,TableLookupSleepQuality[#Headers],0)))</f>
        <v/>
      </c>
      <c r="T1366" s="35" t="str">
        <f>IF($C1366="","",INDEX(TableLookupSleepQuality[],MATCH($C1366,TableLookupSleepQuality[Sleep Quality Low],1),MATCH(T$1,TableLookupSleepQuality[#Headers],0)))</f>
        <v/>
      </c>
      <c r="X1366" s="36" t="str">
        <f t="shared" si="346"/>
        <v/>
      </c>
      <c r="Y1366" s="40" t="str">
        <f t="shared" si="350"/>
        <v/>
      </c>
      <c r="Z1366" s="13" t="str">
        <f t="shared" si="350"/>
        <v/>
      </c>
      <c r="AA1366" s="13" t="str">
        <f t="shared" si="350"/>
        <v/>
      </c>
      <c r="AB1366" s="13" t="str">
        <f t="shared" si="350"/>
        <v/>
      </c>
      <c r="AC1366" s="13" t="str">
        <f t="shared" si="350"/>
        <v/>
      </c>
      <c r="AD1366" s="13" t="str">
        <f t="shared" si="350"/>
        <v/>
      </c>
    </row>
    <row r="1367" spans="7:30" x14ac:dyDescent="0.25">
      <c r="G1367" s="18" t="str">
        <f t="shared" si="337"/>
        <v/>
      </c>
      <c r="H1367" s="22" t="str">
        <f t="shared" si="338"/>
        <v/>
      </c>
      <c r="I1367" s="23" t="str">
        <f t="shared" si="339"/>
        <v/>
      </c>
      <c r="J1367" s="22" t="str">
        <f t="shared" si="340"/>
        <v/>
      </c>
      <c r="K1367" s="24" t="str">
        <f t="shared" si="341"/>
        <v/>
      </c>
      <c r="L1367" s="42" t="str">
        <f t="shared" si="347"/>
        <v/>
      </c>
      <c r="M1367" s="43" t="str">
        <f t="shared" si="348"/>
        <v/>
      </c>
      <c r="N1367" s="26" t="str">
        <f t="shared" si="342"/>
        <v/>
      </c>
      <c r="O1367" s="26" t="str">
        <f t="shared" si="343"/>
        <v/>
      </c>
      <c r="P1367" s="28" t="str">
        <f>IF(E1367="","",INDEX(TableLookupWakeUpScore[],MATCH(E1367,TableLookupWakeUpScore[Wake Up],0),MATCH(P$1,TableLookupWakeUpScore[#Headers],0)))</f>
        <v/>
      </c>
      <c r="Q1367" s="30" t="str">
        <f t="shared" si="344"/>
        <v/>
      </c>
      <c r="R1367" s="31" t="str">
        <f t="shared" si="345"/>
        <v/>
      </c>
      <c r="S1367" s="34" t="str">
        <f>IF($C1367="","",INDEX(TableLookupSleepQuality[],MATCH($C1367,TableLookupSleepQuality[Sleep Quality Low],1),MATCH(S$1,TableLookupSleepQuality[#Headers],0)))</f>
        <v/>
      </c>
      <c r="T1367" s="35" t="str">
        <f>IF($C1367="","",INDEX(TableLookupSleepQuality[],MATCH($C1367,TableLookupSleepQuality[Sleep Quality Low],1),MATCH(T$1,TableLookupSleepQuality[#Headers],0)))</f>
        <v/>
      </c>
      <c r="X1367" s="36" t="str">
        <f t="shared" si="346"/>
        <v/>
      </c>
      <c r="Y1367" s="40" t="str">
        <f t="shared" si="350"/>
        <v/>
      </c>
      <c r="Z1367" s="13" t="str">
        <f t="shared" si="350"/>
        <v/>
      </c>
      <c r="AA1367" s="13" t="str">
        <f t="shared" si="350"/>
        <v/>
      </c>
      <c r="AB1367" s="13" t="str">
        <f t="shared" si="350"/>
        <v/>
      </c>
      <c r="AC1367" s="13" t="str">
        <f t="shared" si="350"/>
        <v/>
      </c>
      <c r="AD1367" s="13" t="str">
        <f t="shared" si="350"/>
        <v/>
      </c>
    </row>
    <row r="1368" spans="7:30" x14ac:dyDescent="0.25">
      <c r="G1368" s="18" t="str">
        <f t="shared" si="337"/>
        <v/>
      </c>
      <c r="H1368" s="22" t="str">
        <f t="shared" si="338"/>
        <v/>
      </c>
      <c r="I1368" s="23" t="str">
        <f t="shared" si="339"/>
        <v/>
      </c>
      <c r="J1368" s="22" t="str">
        <f t="shared" si="340"/>
        <v/>
      </c>
      <c r="K1368" s="24" t="str">
        <f t="shared" si="341"/>
        <v/>
      </c>
      <c r="L1368" s="42" t="str">
        <f t="shared" si="347"/>
        <v/>
      </c>
      <c r="M1368" s="43" t="str">
        <f t="shared" si="348"/>
        <v/>
      </c>
      <c r="N1368" s="26" t="str">
        <f t="shared" si="342"/>
        <v/>
      </c>
      <c r="O1368" s="26" t="str">
        <f t="shared" si="343"/>
        <v/>
      </c>
      <c r="P1368" s="28" t="str">
        <f>IF(E1368="","",INDEX(TableLookupWakeUpScore[],MATCH(E1368,TableLookupWakeUpScore[Wake Up],0),MATCH(P$1,TableLookupWakeUpScore[#Headers],0)))</f>
        <v/>
      </c>
      <c r="Q1368" s="30" t="str">
        <f t="shared" si="344"/>
        <v/>
      </c>
      <c r="R1368" s="31" t="str">
        <f t="shared" si="345"/>
        <v/>
      </c>
      <c r="S1368" s="34" t="str">
        <f>IF($C1368="","",INDEX(TableLookupSleepQuality[],MATCH($C1368,TableLookupSleepQuality[Sleep Quality Low],1),MATCH(S$1,TableLookupSleepQuality[#Headers],0)))</f>
        <v/>
      </c>
      <c r="T1368" s="35" t="str">
        <f>IF($C1368="","",INDEX(TableLookupSleepQuality[],MATCH($C1368,TableLookupSleepQuality[Sleep Quality Low],1),MATCH(T$1,TableLookupSleepQuality[#Headers],0)))</f>
        <v/>
      </c>
      <c r="X1368" s="36" t="str">
        <f t="shared" si="346"/>
        <v/>
      </c>
      <c r="Y1368" s="40" t="str">
        <f t="shared" si="350"/>
        <v/>
      </c>
      <c r="Z1368" s="13" t="str">
        <f t="shared" si="350"/>
        <v/>
      </c>
      <c r="AA1368" s="13" t="str">
        <f t="shared" si="350"/>
        <v/>
      </c>
      <c r="AB1368" s="13" t="str">
        <f t="shared" si="350"/>
        <v/>
      </c>
      <c r="AC1368" s="13" t="str">
        <f t="shared" si="350"/>
        <v/>
      </c>
      <c r="AD1368" s="13" t="str">
        <f t="shared" si="350"/>
        <v/>
      </c>
    </row>
    <row r="1369" spans="7:30" x14ac:dyDescent="0.25">
      <c r="G1369" s="18" t="str">
        <f t="shared" si="337"/>
        <v/>
      </c>
      <c r="H1369" s="22" t="str">
        <f t="shared" si="338"/>
        <v/>
      </c>
      <c r="I1369" s="23" t="str">
        <f t="shared" si="339"/>
        <v/>
      </c>
      <c r="J1369" s="22" t="str">
        <f t="shared" si="340"/>
        <v/>
      </c>
      <c r="K1369" s="24" t="str">
        <f t="shared" si="341"/>
        <v/>
      </c>
      <c r="L1369" s="42" t="str">
        <f t="shared" si="347"/>
        <v/>
      </c>
      <c r="M1369" s="43" t="str">
        <f t="shared" si="348"/>
        <v/>
      </c>
      <c r="N1369" s="26" t="str">
        <f t="shared" si="342"/>
        <v/>
      </c>
      <c r="O1369" s="26" t="str">
        <f t="shared" si="343"/>
        <v/>
      </c>
      <c r="P1369" s="28" t="str">
        <f>IF(E1369="","",INDEX(TableLookupWakeUpScore[],MATCH(E1369,TableLookupWakeUpScore[Wake Up],0),MATCH(P$1,TableLookupWakeUpScore[#Headers],0)))</f>
        <v/>
      </c>
      <c r="Q1369" s="30" t="str">
        <f t="shared" si="344"/>
        <v/>
      </c>
      <c r="R1369" s="31" t="str">
        <f t="shared" si="345"/>
        <v/>
      </c>
      <c r="S1369" s="34" t="str">
        <f>IF($C1369="","",INDEX(TableLookupSleepQuality[],MATCH($C1369,TableLookupSleepQuality[Sleep Quality Low],1),MATCH(S$1,TableLookupSleepQuality[#Headers],0)))</f>
        <v/>
      </c>
      <c r="T1369" s="35" t="str">
        <f>IF($C1369="","",INDEX(TableLookupSleepQuality[],MATCH($C1369,TableLookupSleepQuality[Sleep Quality Low],1),MATCH(T$1,TableLookupSleepQuality[#Headers],0)))</f>
        <v/>
      </c>
      <c r="X1369" s="36" t="str">
        <f t="shared" si="346"/>
        <v/>
      </c>
      <c r="Y1369" s="40" t="str">
        <f t="shared" si="350"/>
        <v/>
      </c>
      <c r="Z1369" s="13" t="str">
        <f t="shared" si="350"/>
        <v/>
      </c>
      <c r="AA1369" s="13" t="str">
        <f t="shared" si="350"/>
        <v/>
      </c>
      <c r="AB1369" s="13" t="str">
        <f t="shared" si="350"/>
        <v/>
      </c>
      <c r="AC1369" s="13" t="str">
        <f t="shared" si="350"/>
        <v/>
      </c>
      <c r="AD1369" s="13" t="str">
        <f t="shared" si="350"/>
        <v/>
      </c>
    </row>
    <row r="1370" spans="7:30" x14ac:dyDescent="0.25">
      <c r="G1370" s="18" t="str">
        <f t="shared" si="337"/>
        <v/>
      </c>
      <c r="H1370" s="22" t="str">
        <f t="shared" si="338"/>
        <v/>
      </c>
      <c r="I1370" s="23" t="str">
        <f t="shared" si="339"/>
        <v/>
      </c>
      <c r="J1370" s="22" t="str">
        <f t="shared" si="340"/>
        <v/>
      </c>
      <c r="K1370" s="24" t="str">
        <f t="shared" si="341"/>
        <v/>
      </c>
      <c r="L1370" s="42" t="str">
        <f t="shared" si="347"/>
        <v/>
      </c>
      <c r="M1370" s="43" t="str">
        <f t="shared" si="348"/>
        <v/>
      </c>
      <c r="N1370" s="26" t="str">
        <f t="shared" si="342"/>
        <v/>
      </c>
      <c r="O1370" s="26" t="str">
        <f t="shared" si="343"/>
        <v/>
      </c>
      <c r="P1370" s="28" t="str">
        <f>IF(E1370="","",INDEX(TableLookupWakeUpScore[],MATCH(E1370,TableLookupWakeUpScore[Wake Up],0),MATCH(P$1,TableLookupWakeUpScore[#Headers],0)))</f>
        <v/>
      </c>
      <c r="Q1370" s="30" t="str">
        <f t="shared" si="344"/>
        <v/>
      </c>
      <c r="R1370" s="31" t="str">
        <f t="shared" si="345"/>
        <v/>
      </c>
      <c r="S1370" s="34" t="str">
        <f>IF($C1370="","",INDEX(TableLookupSleepQuality[],MATCH($C1370,TableLookupSleepQuality[Sleep Quality Low],1),MATCH(S$1,TableLookupSleepQuality[#Headers],0)))</f>
        <v/>
      </c>
      <c r="T1370" s="35" t="str">
        <f>IF($C1370="","",INDEX(TableLookupSleepQuality[],MATCH($C1370,TableLookupSleepQuality[Sleep Quality Low],1),MATCH(T$1,TableLookupSleepQuality[#Headers],0)))</f>
        <v/>
      </c>
      <c r="X1370" s="36" t="str">
        <f t="shared" si="346"/>
        <v/>
      </c>
      <c r="Y1370" s="40" t="str">
        <f t="shared" si="350"/>
        <v/>
      </c>
      <c r="Z1370" s="13" t="str">
        <f t="shared" si="350"/>
        <v/>
      </c>
      <c r="AA1370" s="13" t="str">
        <f t="shared" si="350"/>
        <v/>
      </c>
      <c r="AB1370" s="13" t="str">
        <f t="shared" si="350"/>
        <v/>
      </c>
      <c r="AC1370" s="13" t="str">
        <f t="shared" si="350"/>
        <v/>
      </c>
      <c r="AD1370" s="13" t="str">
        <f t="shared" si="350"/>
        <v/>
      </c>
    </row>
    <row r="1371" spans="7:30" x14ac:dyDescent="0.25">
      <c r="G1371" s="18" t="str">
        <f t="shared" si="337"/>
        <v/>
      </c>
      <c r="H1371" s="22" t="str">
        <f t="shared" si="338"/>
        <v/>
      </c>
      <c r="I1371" s="23" t="str">
        <f t="shared" si="339"/>
        <v/>
      </c>
      <c r="J1371" s="22" t="str">
        <f t="shared" si="340"/>
        <v/>
      </c>
      <c r="K1371" s="24" t="str">
        <f t="shared" si="341"/>
        <v/>
      </c>
      <c r="L1371" s="42" t="str">
        <f t="shared" si="347"/>
        <v/>
      </c>
      <c r="M1371" s="43" t="str">
        <f t="shared" si="348"/>
        <v/>
      </c>
      <c r="N1371" s="26" t="str">
        <f t="shared" si="342"/>
        <v/>
      </c>
      <c r="O1371" s="26" t="str">
        <f t="shared" si="343"/>
        <v/>
      </c>
      <c r="P1371" s="28" t="str">
        <f>IF(E1371="","",INDEX(TableLookupWakeUpScore[],MATCH(E1371,TableLookupWakeUpScore[Wake Up],0),MATCH(P$1,TableLookupWakeUpScore[#Headers],0)))</f>
        <v/>
      </c>
      <c r="Q1371" s="30" t="str">
        <f t="shared" si="344"/>
        <v/>
      </c>
      <c r="R1371" s="31" t="str">
        <f t="shared" si="345"/>
        <v/>
      </c>
      <c r="S1371" s="34" t="str">
        <f>IF($C1371="","",INDEX(TableLookupSleepQuality[],MATCH($C1371,TableLookupSleepQuality[Sleep Quality Low],1),MATCH(S$1,TableLookupSleepQuality[#Headers],0)))</f>
        <v/>
      </c>
      <c r="T1371" s="35" t="str">
        <f>IF($C1371="","",INDEX(TableLookupSleepQuality[],MATCH($C1371,TableLookupSleepQuality[Sleep Quality Low],1),MATCH(T$1,TableLookupSleepQuality[#Headers],0)))</f>
        <v/>
      </c>
      <c r="X1371" s="36" t="str">
        <f t="shared" si="346"/>
        <v/>
      </c>
      <c r="Y1371" s="40" t="str">
        <f t="shared" si="350"/>
        <v/>
      </c>
      <c r="Z1371" s="13" t="str">
        <f t="shared" si="350"/>
        <v/>
      </c>
      <c r="AA1371" s="13" t="str">
        <f t="shared" si="350"/>
        <v/>
      </c>
      <c r="AB1371" s="13" t="str">
        <f t="shared" si="350"/>
        <v/>
      </c>
      <c r="AC1371" s="13" t="str">
        <f t="shared" si="350"/>
        <v/>
      </c>
      <c r="AD1371" s="13" t="str">
        <f t="shared" si="350"/>
        <v/>
      </c>
    </row>
    <row r="1372" spans="7:30" x14ac:dyDescent="0.25">
      <c r="G1372" s="18" t="str">
        <f t="shared" si="337"/>
        <v/>
      </c>
      <c r="H1372" s="22" t="str">
        <f t="shared" si="338"/>
        <v/>
      </c>
      <c r="I1372" s="23" t="str">
        <f t="shared" si="339"/>
        <v/>
      </c>
      <c r="J1372" s="22" t="str">
        <f t="shared" si="340"/>
        <v/>
      </c>
      <c r="K1372" s="24" t="str">
        <f t="shared" si="341"/>
        <v/>
      </c>
      <c r="L1372" s="42" t="str">
        <f t="shared" si="347"/>
        <v/>
      </c>
      <c r="M1372" s="43" t="str">
        <f t="shared" si="348"/>
        <v/>
      </c>
      <c r="N1372" s="26" t="str">
        <f t="shared" si="342"/>
        <v/>
      </c>
      <c r="O1372" s="26" t="str">
        <f t="shared" si="343"/>
        <v/>
      </c>
      <c r="P1372" s="28" t="str">
        <f>IF(E1372="","",INDEX(TableLookupWakeUpScore[],MATCH(E1372,TableLookupWakeUpScore[Wake Up],0),MATCH(P$1,TableLookupWakeUpScore[#Headers],0)))</f>
        <v/>
      </c>
      <c r="Q1372" s="30" t="str">
        <f t="shared" si="344"/>
        <v/>
      </c>
      <c r="R1372" s="31" t="str">
        <f t="shared" si="345"/>
        <v/>
      </c>
      <c r="S1372" s="34" t="str">
        <f>IF($C1372="","",INDEX(TableLookupSleepQuality[],MATCH($C1372,TableLookupSleepQuality[Sleep Quality Low],1),MATCH(S$1,TableLookupSleepQuality[#Headers],0)))</f>
        <v/>
      </c>
      <c r="T1372" s="35" t="str">
        <f>IF($C1372="","",INDEX(TableLookupSleepQuality[],MATCH($C1372,TableLookupSleepQuality[Sleep Quality Low],1),MATCH(T$1,TableLookupSleepQuality[#Headers],0)))</f>
        <v/>
      </c>
      <c r="X1372" s="36" t="str">
        <f t="shared" si="346"/>
        <v/>
      </c>
      <c r="Y1372" s="40" t="str">
        <f t="shared" si="350"/>
        <v/>
      </c>
      <c r="Z1372" s="13" t="str">
        <f t="shared" si="350"/>
        <v/>
      </c>
      <c r="AA1372" s="13" t="str">
        <f t="shared" si="350"/>
        <v/>
      </c>
      <c r="AB1372" s="13" t="str">
        <f t="shared" si="350"/>
        <v/>
      </c>
      <c r="AC1372" s="13" t="str">
        <f t="shared" si="350"/>
        <v/>
      </c>
      <c r="AD1372" s="13" t="str">
        <f t="shared" si="350"/>
        <v/>
      </c>
    </row>
    <row r="1373" spans="7:30" x14ac:dyDescent="0.25">
      <c r="G1373" s="18" t="str">
        <f t="shared" si="337"/>
        <v/>
      </c>
      <c r="H1373" s="22" t="str">
        <f t="shared" si="338"/>
        <v/>
      </c>
      <c r="I1373" s="23" t="str">
        <f t="shared" si="339"/>
        <v/>
      </c>
      <c r="J1373" s="22" t="str">
        <f t="shared" si="340"/>
        <v/>
      </c>
      <c r="K1373" s="24" t="str">
        <f t="shared" si="341"/>
        <v/>
      </c>
      <c r="L1373" s="42" t="str">
        <f t="shared" si="347"/>
        <v/>
      </c>
      <c r="M1373" s="43" t="str">
        <f t="shared" si="348"/>
        <v/>
      </c>
      <c r="N1373" s="26" t="str">
        <f t="shared" si="342"/>
        <v/>
      </c>
      <c r="O1373" s="26" t="str">
        <f t="shared" si="343"/>
        <v/>
      </c>
      <c r="P1373" s="28" t="str">
        <f>IF(E1373="","",INDEX(TableLookupWakeUpScore[],MATCH(E1373,TableLookupWakeUpScore[Wake Up],0),MATCH(P$1,TableLookupWakeUpScore[#Headers],0)))</f>
        <v/>
      </c>
      <c r="Q1373" s="30" t="str">
        <f t="shared" si="344"/>
        <v/>
      </c>
      <c r="R1373" s="31" t="str">
        <f t="shared" si="345"/>
        <v/>
      </c>
      <c r="S1373" s="34" t="str">
        <f>IF($C1373="","",INDEX(TableLookupSleepQuality[],MATCH($C1373,TableLookupSleepQuality[Sleep Quality Low],1),MATCH(S$1,TableLookupSleepQuality[#Headers],0)))</f>
        <v/>
      </c>
      <c r="T1373" s="35" t="str">
        <f>IF($C1373="","",INDEX(TableLookupSleepQuality[],MATCH($C1373,TableLookupSleepQuality[Sleep Quality Low],1),MATCH(T$1,TableLookupSleepQuality[#Headers],0)))</f>
        <v/>
      </c>
      <c r="X1373" s="36" t="str">
        <f t="shared" si="346"/>
        <v/>
      </c>
      <c r="Y1373" s="40" t="str">
        <f t="shared" si="350"/>
        <v/>
      </c>
      <c r="Z1373" s="13" t="str">
        <f t="shared" si="350"/>
        <v/>
      </c>
      <c r="AA1373" s="13" t="str">
        <f t="shared" si="350"/>
        <v/>
      </c>
      <c r="AB1373" s="13" t="str">
        <f t="shared" si="350"/>
        <v/>
      </c>
      <c r="AC1373" s="13" t="str">
        <f t="shared" si="350"/>
        <v/>
      </c>
      <c r="AD1373" s="13" t="str">
        <f t="shared" si="350"/>
        <v/>
      </c>
    </row>
    <row r="1374" spans="7:30" x14ac:dyDescent="0.25">
      <c r="G1374" s="18" t="str">
        <f t="shared" si="337"/>
        <v/>
      </c>
      <c r="H1374" s="22" t="str">
        <f t="shared" si="338"/>
        <v/>
      </c>
      <c r="I1374" s="23" t="str">
        <f t="shared" si="339"/>
        <v/>
      </c>
      <c r="J1374" s="22" t="str">
        <f t="shared" si="340"/>
        <v/>
      </c>
      <c r="K1374" s="24" t="str">
        <f t="shared" si="341"/>
        <v/>
      </c>
      <c r="L1374" s="42" t="str">
        <f t="shared" si="347"/>
        <v/>
      </c>
      <c r="M1374" s="43" t="str">
        <f t="shared" si="348"/>
        <v/>
      </c>
      <c r="N1374" s="26" t="str">
        <f t="shared" si="342"/>
        <v/>
      </c>
      <c r="O1374" s="26" t="str">
        <f t="shared" si="343"/>
        <v/>
      </c>
      <c r="P1374" s="28" t="str">
        <f>IF(E1374="","",INDEX(TableLookupWakeUpScore[],MATCH(E1374,TableLookupWakeUpScore[Wake Up],0),MATCH(P$1,TableLookupWakeUpScore[#Headers],0)))</f>
        <v/>
      </c>
      <c r="Q1374" s="30" t="str">
        <f t="shared" si="344"/>
        <v/>
      </c>
      <c r="R1374" s="31" t="str">
        <f t="shared" si="345"/>
        <v/>
      </c>
      <c r="S1374" s="34" t="str">
        <f>IF($C1374="","",INDEX(TableLookupSleepQuality[],MATCH($C1374,TableLookupSleepQuality[Sleep Quality Low],1),MATCH(S$1,TableLookupSleepQuality[#Headers],0)))</f>
        <v/>
      </c>
      <c r="T1374" s="35" t="str">
        <f>IF($C1374="","",INDEX(TableLookupSleepQuality[],MATCH($C1374,TableLookupSleepQuality[Sleep Quality Low],1),MATCH(T$1,TableLookupSleepQuality[#Headers],0)))</f>
        <v/>
      </c>
      <c r="X1374" s="36" t="str">
        <f t="shared" si="346"/>
        <v/>
      </c>
      <c r="Y1374" s="40" t="str">
        <f t="shared" si="350"/>
        <v/>
      </c>
      <c r="Z1374" s="13" t="str">
        <f t="shared" si="350"/>
        <v/>
      </c>
      <c r="AA1374" s="13" t="str">
        <f t="shared" si="350"/>
        <v/>
      </c>
      <c r="AB1374" s="13" t="str">
        <f t="shared" si="350"/>
        <v/>
      </c>
      <c r="AC1374" s="13" t="str">
        <f t="shared" si="350"/>
        <v/>
      </c>
      <c r="AD1374" s="13" t="str">
        <f t="shared" si="350"/>
        <v/>
      </c>
    </row>
    <row r="1375" spans="7:30" x14ac:dyDescent="0.25">
      <c r="G1375" s="18" t="str">
        <f t="shared" si="337"/>
        <v/>
      </c>
      <c r="H1375" s="22" t="str">
        <f t="shared" si="338"/>
        <v/>
      </c>
      <c r="I1375" s="23" t="str">
        <f t="shared" si="339"/>
        <v/>
      </c>
      <c r="J1375" s="22" t="str">
        <f t="shared" si="340"/>
        <v/>
      </c>
      <c r="K1375" s="24" t="str">
        <f t="shared" si="341"/>
        <v/>
      </c>
      <c r="L1375" s="42" t="str">
        <f t="shared" si="347"/>
        <v/>
      </c>
      <c r="M1375" s="43" t="str">
        <f t="shared" si="348"/>
        <v/>
      </c>
      <c r="N1375" s="26" t="str">
        <f t="shared" si="342"/>
        <v/>
      </c>
      <c r="O1375" s="26" t="str">
        <f t="shared" si="343"/>
        <v/>
      </c>
      <c r="P1375" s="28" t="str">
        <f>IF(E1375="","",INDEX(TableLookupWakeUpScore[],MATCH(E1375,TableLookupWakeUpScore[Wake Up],0),MATCH(P$1,TableLookupWakeUpScore[#Headers],0)))</f>
        <v/>
      </c>
      <c r="Q1375" s="30" t="str">
        <f t="shared" si="344"/>
        <v/>
      </c>
      <c r="R1375" s="31" t="str">
        <f t="shared" si="345"/>
        <v/>
      </c>
      <c r="S1375" s="34" t="str">
        <f>IF($C1375="","",INDEX(TableLookupSleepQuality[],MATCH($C1375,TableLookupSleepQuality[Sleep Quality Low],1),MATCH(S$1,TableLookupSleepQuality[#Headers],0)))</f>
        <v/>
      </c>
      <c r="T1375" s="35" t="str">
        <f>IF($C1375="","",INDEX(TableLookupSleepQuality[],MATCH($C1375,TableLookupSleepQuality[Sleep Quality Low],1),MATCH(T$1,TableLookupSleepQuality[#Headers],0)))</f>
        <v/>
      </c>
      <c r="X1375" s="36" t="str">
        <f t="shared" si="346"/>
        <v/>
      </c>
      <c r="Y1375" s="40" t="str">
        <f t="shared" si="350"/>
        <v/>
      </c>
      <c r="Z1375" s="13" t="str">
        <f t="shared" si="350"/>
        <v/>
      </c>
      <c r="AA1375" s="13" t="str">
        <f t="shared" si="350"/>
        <v/>
      </c>
      <c r="AB1375" s="13" t="str">
        <f t="shared" si="350"/>
        <v/>
      </c>
      <c r="AC1375" s="13" t="str">
        <f t="shared" si="350"/>
        <v/>
      </c>
      <c r="AD1375" s="13" t="str">
        <f t="shared" si="350"/>
        <v/>
      </c>
    </row>
    <row r="1376" spans="7:30" x14ac:dyDescent="0.25">
      <c r="G1376" s="18" t="str">
        <f t="shared" si="337"/>
        <v/>
      </c>
      <c r="H1376" s="22" t="str">
        <f t="shared" si="338"/>
        <v/>
      </c>
      <c r="I1376" s="23" t="str">
        <f t="shared" si="339"/>
        <v/>
      </c>
      <c r="J1376" s="22" t="str">
        <f t="shared" si="340"/>
        <v/>
      </c>
      <c r="K1376" s="24" t="str">
        <f t="shared" si="341"/>
        <v/>
      </c>
      <c r="L1376" s="42" t="str">
        <f t="shared" si="347"/>
        <v/>
      </c>
      <c r="M1376" s="43" t="str">
        <f t="shared" si="348"/>
        <v/>
      </c>
      <c r="N1376" s="26" t="str">
        <f t="shared" si="342"/>
        <v/>
      </c>
      <c r="O1376" s="26" t="str">
        <f t="shared" si="343"/>
        <v/>
      </c>
      <c r="P1376" s="28" t="str">
        <f>IF(E1376="","",INDEX(TableLookupWakeUpScore[],MATCH(E1376,TableLookupWakeUpScore[Wake Up],0),MATCH(P$1,TableLookupWakeUpScore[#Headers],0)))</f>
        <v/>
      </c>
      <c r="Q1376" s="30" t="str">
        <f t="shared" si="344"/>
        <v/>
      </c>
      <c r="R1376" s="31" t="str">
        <f t="shared" si="345"/>
        <v/>
      </c>
      <c r="S1376" s="34" t="str">
        <f>IF($C1376="","",INDEX(TableLookupSleepQuality[],MATCH($C1376,TableLookupSleepQuality[Sleep Quality Low],1),MATCH(S$1,TableLookupSleepQuality[#Headers],0)))</f>
        <v/>
      </c>
      <c r="T1376" s="35" t="str">
        <f>IF($C1376="","",INDEX(TableLookupSleepQuality[],MATCH($C1376,TableLookupSleepQuality[Sleep Quality Low],1),MATCH(T$1,TableLookupSleepQuality[#Headers],0)))</f>
        <v/>
      </c>
      <c r="X1376" s="36" t="str">
        <f t="shared" si="346"/>
        <v/>
      </c>
      <c r="Y1376" s="40" t="str">
        <f t="shared" si="350"/>
        <v/>
      </c>
      <c r="Z1376" s="13" t="str">
        <f t="shared" si="350"/>
        <v/>
      </c>
      <c r="AA1376" s="13" t="str">
        <f t="shared" si="350"/>
        <v/>
      </c>
      <c r="AB1376" s="13" t="str">
        <f t="shared" si="350"/>
        <v/>
      </c>
      <c r="AC1376" s="13" t="str">
        <f t="shared" si="350"/>
        <v/>
      </c>
      <c r="AD1376" s="13" t="str">
        <f t="shared" si="350"/>
        <v/>
      </c>
    </row>
    <row r="1377" spans="7:30" x14ac:dyDescent="0.25">
      <c r="G1377" s="18" t="str">
        <f t="shared" si="337"/>
        <v/>
      </c>
      <c r="H1377" s="22" t="str">
        <f t="shared" si="338"/>
        <v/>
      </c>
      <c r="I1377" s="23" t="str">
        <f t="shared" si="339"/>
        <v/>
      </c>
      <c r="J1377" s="22" t="str">
        <f t="shared" si="340"/>
        <v/>
      </c>
      <c r="K1377" s="24" t="str">
        <f t="shared" si="341"/>
        <v/>
      </c>
      <c r="L1377" s="42" t="str">
        <f t="shared" si="347"/>
        <v/>
      </c>
      <c r="M1377" s="43" t="str">
        <f t="shared" si="348"/>
        <v/>
      </c>
      <c r="N1377" s="26" t="str">
        <f t="shared" si="342"/>
        <v/>
      </c>
      <c r="O1377" s="26" t="str">
        <f t="shared" si="343"/>
        <v/>
      </c>
      <c r="P1377" s="28" t="str">
        <f>IF(E1377="","",INDEX(TableLookupWakeUpScore[],MATCH(E1377,TableLookupWakeUpScore[Wake Up],0),MATCH(P$1,TableLookupWakeUpScore[#Headers],0)))</f>
        <v/>
      </c>
      <c r="Q1377" s="30" t="str">
        <f t="shared" si="344"/>
        <v/>
      </c>
      <c r="R1377" s="31" t="str">
        <f t="shared" si="345"/>
        <v/>
      </c>
      <c r="S1377" s="34" t="str">
        <f>IF($C1377="","",INDEX(TableLookupSleepQuality[],MATCH($C1377,TableLookupSleepQuality[Sleep Quality Low],1),MATCH(S$1,TableLookupSleepQuality[#Headers],0)))</f>
        <v/>
      </c>
      <c r="T1377" s="35" t="str">
        <f>IF($C1377="","",INDEX(TableLookupSleepQuality[],MATCH($C1377,TableLookupSleepQuality[Sleep Quality Low],1),MATCH(T$1,TableLookupSleepQuality[#Headers],0)))</f>
        <v/>
      </c>
      <c r="X1377" s="36" t="str">
        <f t="shared" si="346"/>
        <v/>
      </c>
      <c r="Y1377" s="40" t="str">
        <f t="shared" si="350"/>
        <v/>
      </c>
      <c r="Z1377" s="13" t="str">
        <f t="shared" si="350"/>
        <v/>
      </c>
      <c r="AA1377" s="13" t="str">
        <f t="shared" si="350"/>
        <v/>
      </c>
      <c r="AB1377" s="13" t="str">
        <f t="shared" si="350"/>
        <v/>
      </c>
      <c r="AC1377" s="13" t="str">
        <f t="shared" si="350"/>
        <v/>
      </c>
      <c r="AD1377" s="13" t="str">
        <f t="shared" si="350"/>
        <v/>
      </c>
    </row>
    <row r="1378" spans="7:30" x14ac:dyDescent="0.25">
      <c r="G1378" s="18" t="str">
        <f t="shared" si="337"/>
        <v/>
      </c>
      <c r="H1378" s="22" t="str">
        <f t="shared" si="338"/>
        <v/>
      </c>
      <c r="I1378" s="23" t="str">
        <f t="shared" si="339"/>
        <v/>
      </c>
      <c r="J1378" s="22" t="str">
        <f t="shared" si="340"/>
        <v/>
      </c>
      <c r="K1378" s="24" t="str">
        <f t="shared" si="341"/>
        <v/>
      </c>
      <c r="L1378" s="42" t="str">
        <f t="shared" si="347"/>
        <v/>
      </c>
      <c r="M1378" s="43" t="str">
        <f t="shared" si="348"/>
        <v/>
      </c>
      <c r="N1378" s="26" t="str">
        <f t="shared" si="342"/>
        <v/>
      </c>
      <c r="O1378" s="26" t="str">
        <f t="shared" si="343"/>
        <v/>
      </c>
      <c r="P1378" s="28" t="str">
        <f>IF(E1378="","",INDEX(TableLookupWakeUpScore[],MATCH(E1378,TableLookupWakeUpScore[Wake Up],0),MATCH(P$1,TableLookupWakeUpScore[#Headers],0)))</f>
        <v/>
      </c>
      <c r="Q1378" s="30" t="str">
        <f t="shared" si="344"/>
        <v/>
      </c>
      <c r="R1378" s="31" t="str">
        <f t="shared" si="345"/>
        <v/>
      </c>
      <c r="S1378" s="34" t="str">
        <f>IF($C1378="","",INDEX(TableLookupSleepQuality[],MATCH($C1378,TableLookupSleepQuality[Sleep Quality Low],1),MATCH(S$1,TableLookupSleepQuality[#Headers],0)))</f>
        <v/>
      </c>
      <c r="T1378" s="35" t="str">
        <f>IF($C1378="","",INDEX(TableLookupSleepQuality[],MATCH($C1378,TableLookupSleepQuality[Sleep Quality Low],1),MATCH(T$1,TableLookupSleepQuality[#Headers],0)))</f>
        <v/>
      </c>
      <c r="X1378" s="36" t="str">
        <f t="shared" si="346"/>
        <v/>
      </c>
      <c r="Y1378" s="40" t="str">
        <f t="shared" si="350"/>
        <v/>
      </c>
      <c r="Z1378" s="13" t="str">
        <f t="shared" si="350"/>
        <v/>
      </c>
      <c r="AA1378" s="13" t="str">
        <f t="shared" si="350"/>
        <v/>
      </c>
      <c r="AB1378" s="13" t="str">
        <f t="shared" si="350"/>
        <v/>
      </c>
      <c r="AC1378" s="13" t="str">
        <f t="shared" si="350"/>
        <v/>
      </c>
      <c r="AD1378" s="13" t="str">
        <f t="shared" si="350"/>
        <v/>
      </c>
    </row>
    <row r="1379" spans="7:30" x14ac:dyDescent="0.25">
      <c r="G1379" s="18" t="str">
        <f t="shared" si="337"/>
        <v/>
      </c>
      <c r="H1379" s="22" t="str">
        <f t="shared" si="338"/>
        <v/>
      </c>
      <c r="I1379" s="23" t="str">
        <f t="shared" si="339"/>
        <v/>
      </c>
      <c r="J1379" s="22" t="str">
        <f t="shared" si="340"/>
        <v/>
      </c>
      <c r="K1379" s="24" t="str">
        <f t="shared" si="341"/>
        <v/>
      </c>
      <c r="L1379" s="42" t="str">
        <f t="shared" si="347"/>
        <v/>
      </c>
      <c r="M1379" s="43" t="str">
        <f t="shared" si="348"/>
        <v/>
      </c>
      <c r="N1379" s="26" t="str">
        <f t="shared" si="342"/>
        <v/>
      </c>
      <c r="O1379" s="26" t="str">
        <f t="shared" si="343"/>
        <v/>
      </c>
      <c r="P1379" s="28" t="str">
        <f>IF(E1379="","",INDEX(TableLookupWakeUpScore[],MATCH(E1379,TableLookupWakeUpScore[Wake Up],0),MATCH(P$1,TableLookupWakeUpScore[#Headers],0)))</f>
        <v/>
      </c>
      <c r="Q1379" s="30" t="str">
        <f t="shared" si="344"/>
        <v/>
      </c>
      <c r="R1379" s="31" t="str">
        <f t="shared" si="345"/>
        <v/>
      </c>
      <c r="S1379" s="34" t="str">
        <f>IF($C1379="","",INDEX(TableLookupSleepQuality[],MATCH($C1379,TableLookupSleepQuality[Sleep Quality Low],1),MATCH(S$1,TableLookupSleepQuality[#Headers],0)))</f>
        <v/>
      </c>
      <c r="T1379" s="35" t="str">
        <f>IF($C1379="","",INDEX(TableLookupSleepQuality[],MATCH($C1379,TableLookupSleepQuality[Sleep Quality Low],1),MATCH(T$1,TableLookupSleepQuality[#Headers],0)))</f>
        <v/>
      </c>
      <c r="X1379" s="36" t="str">
        <f t="shared" si="346"/>
        <v/>
      </c>
      <c r="Y1379" s="40" t="str">
        <f t="shared" ref="Y1379:AD1394" si="351">IF(OR($X1379="NO",$X1379=""),"",IF(COUNTIF($F1379,"*" &amp; Y$1 &amp; "*"),"YES","NO"))</f>
        <v/>
      </c>
      <c r="Z1379" s="13" t="str">
        <f t="shared" si="351"/>
        <v/>
      </c>
      <c r="AA1379" s="13" t="str">
        <f t="shared" si="351"/>
        <v/>
      </c>
      <c r="AB1379" s="13" t="str">
        <f t="shared" si="351"/>
        <v/>
      </c>
      <c r="AC1379" s="13" t="str">
        <f t="shared" si="351"/>
        <v/>
      </c>
      <c r="AD1379" s="13" t="str">
        <f t="shared" si="351"/>
        <v/>
      </c>
    </row>
    <row r="1380" spans="7:30" x14ac:dyDescent="0.25">
      <c r="G1380" s="18" t="str">
        <f t="shared" si="337"/>
        <v/>
      </c>
      <c r="H1380" s="22" t="str">
        <f t="shared" si="338"/>
        <v/>
      </c>
      <c r="I1380" s="23" t="str">
        <f t="shared" si="339"/>
        <v/>
      </c>
      <c r="J1380" s="22" t="str">
        <f t="shared" si="340"/>
        <v/>
      </c>
      <c r="K1380" s="24" t="str">
        <f t="shared" si="341"/>
        <v/>
      </c>
      <c r="L1380" s="42" t="str">
        <f t="shared" si="347"/>
        <v/>
      </c>
      <c r="M1380" s="43" t="str">
        <f t="shared" si="348"/>
        <v/>
      </c>
      <c r="N1380" s="26" t="str">
        <f t="shared" si="342"/>
        <v/>
      </c>
      <c r="O1380" s="26" t="str">
        <f t="shared" si="343"/>
        <v/>
      </c>
      <c r="P1380" s="28" t="str">
        <f>IF(E1380="","",INDEX(TableLookupWakeUpScore[],MATCH(E1380,TableLookupWakeUpScore[Wake Up],0),MATCH(P$1,TableLookupWakeUpScore[#Headers],0)))</f>
        <v/>
      </c>
      <c r="Q1380" s="30" t="str">
        <f t="shared" si="344"/>
        <v/>
      </c>
      <c r="R1380" s="31" t="str">
        <f t="shared" si="345"/>
        <v/>
      </c>
      <c r="S1380" s="34" t="str">
        <f>IF($C1380="","",INDEX(TableLookupSleepQuality[],MATCH($C1380,TableLookupSleepQuality[Sleep Quality Low],1),MATCH(S$1,TableLookupSleepQuality[#Headers],0)))</f>
        <v/>
      </c>
      <c r="T1380" s="35" t="str">
        <f>IF($C1380="","",INDEX(TableLookupSleepQuality[],MATCH($C1380,TableLookupSleepQuality[Sleep Quality Low],1),MATCH(T$1,TableLookupSleepQuality[#Headers],0)))</f>
        <v/>
      </c>
      <c r="X1380" s="36" t="str">
        <f t="shared" si="346"/>
        <v/>
      </c>
      <c r="Y1380" s="40" t="str">
        <f t="shared" si="351"/>
        <v/>
      </c>
      <c r="Z1380" s="13" t="str">
        <f t="shared" si="351"/>
        <v/>
      </c>
      <c r="AA1380" s="13" t="str">
        <f t="shared" si="351"/>
        <v/>
      </c>
      <c r="AB1380" s="13" t="str">
        <f t="shared" si="351"/>
        <v/>
      </c>
      <c r="AC1380" s="13" t="str">
        <f t="shared" si="351"/>
        <v/>
      </c>
      <c r="AD1380" s="13" t="str">
        <f t="shared" si="351"/>
        <v/>
      </c>
    </row>
    <row r="1381" spans="7:30" x14ac:dyDescent="0.25">
      <c r="G1381" s="18" t="str">
        <f t="shared" si="337"/>
        <v/>
      </c>
      <c r="H1381" s="22" t="str">
        <f t="shared" si="338"/>
        <v/>
      </c>
      <c r="I1381" s="23" t="str">
        <f t="shared" si="339"/>
        <v/>
      </c>
      <c r="J1381" s="22" t="str">
        <f t="shared" si="340"/>
        <v/>
      </c>
      <c r="K1381" s="24" t="str">
        <f t="shared" si="341"/>
        <v/>
      </c>
      <c r="L1381" s="42" t="str">
        <f t="shared" si="347"/>
        <v/>
      </c>
      <c r="M1381" s="43" t="str">
        <f t="shared" si="348"/>
        <v/>
      </c>
      <c r="N1381" s="26" t="str">
        <f t="shared" si="342"/>
        <v/>
      </c>
      <c r="O1381" s="26" t="str">
        <f t="shared" si="343"/>
        <v/>
      </c>
      <c r="P1381" s="28" t="str">
        <f>IF(E1381="","",INDEX(TableLookupWakeUpScore[],MATCH(E1381,TableLookupWakeUpScore[Wake Up],0),MATCH(P$1,TableLookupWakeUpScore[#Headers],0)))</f>
        <v/>
      </c>
      <c r="Q1381" s="30" t="str">
        <f t="shared" si="344"/>
        <v/>
      </c>
      <c r="R1381" s="31" t="str">
        <f t="shared" si="345"/>
        <v/>
      </c>
      <c r="S1381" s="34" t="str">
        <f>IF($C1381="","",INDEX(TableLookupSleepQuality[],MATCH($C1381,TableLookupSleepQuality[Sleep Quality Low],1),MATCH(S$1,TableLookupSleepQuality[#Headers],0)))</f>
        <v/>
      </c>
      <c r="T1381" s="35" t="str">
        <f>IF($C1381="","",INDEX(TableLookupSleepQuality[],MATCH($C1381,TableLookupSleepQuality[Sleep Quality Low],1),MATCH(T$1,TableLookupSleepQuality[#Headers],0)))</f>
        <v/>
      </c>
      <c r="X1381" s="36" t="str">
        <f t="shared" si="346"/>
        <v/>
      </c>
      <c r="Y1381" s="40" t="str">
        <f t="shared" si="351"/>
        <v/>
      </c>
      <c r="Z1381" s="13" t="str">
        <f t="shared" si="351"/>
        <v/>
      </c>
      <c r="AA1381" s="13" t="str">
        <f t="shared" si="351"/>
        <v/>
      </c>
      <c r="AB1381" s="13" t="str">
        <f t="shared" si="351"/>
        <v/>
      </c>
      <c r="AC1381" s="13" t="str">
        <f t="shared" si="351"/>
        <v/>
      </c>
      <c r="AD1381" s="13" t="str">
        <f t="shared" si="351"/>
        <v/>
      </c>
    </row>
    <row r="1382" spans="7:30" x14ac:dyDescent="0.25">
      <c r="G1382" s="18" t="str">
        <f t="shared" si="337"/>
        <v/>
      </c>
      <c r="H1382" s="22" t="str">
        <f t="shared" si="338"/>
        <v/>
      </c>
      <c r="I1382" s="23" t="str">
        <f t="shared" si="339"/>
        <v/>
      </c>
      <c r="J1382" s="22" t="str">
        <f t="shared" si="340"/>
        <v/>
      </c>
      <c r="K1382" s="24" t="str">
        <f t="shared" si="341"/>
        <v/>
      </c>
      <c r="L1382" s="42" t="str">
        <f t="shared" si="347"/>
        <v/>
      </c>
      <c r="M1382" s="43" t="str">
        <f t="shared" si="348"/>
        <v/>
      </c>
      <c r="N1382" s="26" t="str">
        <f t="shared" si="342"/>
        <v/>
      </c>
      <c r="O1382" s="26" t="str">
        <f t="shared" si="343"/>
        <v/>
      </c>
      <c r="P1382" s="28" t="str">
        <f>IF(E1382="","",INDEX(TableLookupWakeUpScore[],MATCH(E1382,TableLookupWakeUpScore[Wake Up],0),MATCH(P$1,TableLookupWakeUpScore[#Headers],0)))</f>
        <v/>
      </c>
      <c r="Q1382" s="30" t="str">
        <f t="shared" si="344"/>
        <v/>
      </c>
      <c r="R1382" s="31" t="str">
        <f t="shared" si="345"/>
        <v/>
      </c>
      <c r="S1382" s="34" t="str">
        <f>IF($C1382="","",INDEX(TableLookupSleepQuality[],MATCH($C1382,TableLookupSleepQuality[Sleep Quality Low],1),MATCH(S$1,TableLookupSleepQuality[#Headers],0)))</f>
        <v/>
      </c>
      <c r="T1382" s="35" t="str">
        <f>IF($C1382="","",INDEX(TableLookupSleepQuality[],MATCH($C1382,TableLookupSleepQuality[Sleep Quality Low],1),MATCH(T$1,TableLookupSleepQuality[#Headers],0)))</f>
        <v/>
      </c>
      <c r="X1382" s="36" t="str">
        <f t="shared" si="346"/>
        <v/>
      </c>
      <c r="Y1382" s="40" t="str">
        <f t="shared" si="351"/>
        <v/>
      </c>
      <c r="Z1382" s="13" t="str">
        <f t="shared" si="351"/>
        <v/>
      </c>
      <c r="AA1382" s="13" t="str">
        <f t="shared" si="351"/>
        <v/>
      </c>
      <c r="AB1382" s="13" t="str">
        <f t="shared" si="351"/>
        <v/>
      </c>
      <c r="AC1382" s="13" t="str">
        <f t="shared" si="351"/>
        <v/>
      </c>
      <c r="AD1382" s="13" t="str">
        <f t="shared" si="351"/>
        <v/>
      </c>
    </row>
    <row r="1383" spans="7:30" x14ac:dyDescent="0.25">
      <c r="G1383" s="18" t="str">
        <f t="shared" si="337"/>
        <v/>
      </c>
      <c r="H1383" s="22" t="str">
        <f t="shared" si="338"/>
        <v/>
      </c>
      <c r="I1383" s="23" t="str">
        <f t="shared" si="339"/>
        <v/>
      </c>
      <c r="J1383" s="22" t="str">
        <f t="shared" si="340"/>
        <v/>
      </c>
      <c r="K1383" s="24" t="str">
        <f t="shared" si="341"/>
        <v/>
      </c>
      <c r="L1383" s="42" t="str">
        <f t="shared" si="347"/>
        <v/>
      </c>
      <c r="M1383" s="43" t="str">
        <f t="shared" si="348"/>
        <v/>
      </c>
      <c r="N1383" s="26" t="str">
        <f t="shared" si="342"/>
        <v/>
      </c>
      <c r="O1383" s="26" t="str">
        <f t="shared" si="343"/>
        <v/>
      </c>
      <c r="P1383" s="28" t="str">
        <f>IF(E1383="","",INDEX(TableLookupWakeUpScore[],MATCH(E1383,TableLookupWakeUpScore[Wake Up],0),MATCH(P$1,TableLookupWakeUpScore[#Headers],0)))</f>
        <v/>
      </c>
      <c r="Q1383" s="30" t="str">
        <f t="shared" si="344"/>
        <v/>
      </c>
      <c r="R1383" s="31" t="str">
        <f t="shared" si="345"/>
        <v/>
      </c>
      <c r="S1383" s="34" t="str">
        <f>IF($C1383="","",INDEX(TableLookupSleepQuality[],MATCH($C1383,TableLookupSleepQuality[Sleep Quality Low],1),MATCH(S$1,TableLookupSleepQuality[#Headers],0)))</f>
        <v/>
      </c>
      <c r="T1383" s="35" t="str">
        <f>IF($C1383="","",INDEX(TableLookupSleepQuality[],MATCH($C1383,TableLookupSleepQuality[Sleep Quality Low],1),MATCH(T$1,TableLookupSleepQuality[#Headers],0)))</f>
        <v/>
      </c>
      <c r="X1383" s="36" t="str">
        <f t="shared" si="346"/>
        <v/>
      </c>
      <c r="Y1383" s="40" t="str">
        <f t="shared" si="351"/>
        <v/>
      </c>
      <c r="Z1383" s="13" t="str">
        <f t="shared" si="351"/>
        <v/>
      </c>
      <c r="AA1383" s="13" t="str">
        <f t="shared" si="351"/>
        <v/>
      </c>
      <c r="AB1383" s="13" t="str">
        <f t="shared" si="351"/>
        <v/>
      </c>
      <c r="AC1383" s="13" t="str">
        <f t="shared" si="351"/>
        <v/>
      </c>
      <c r="AD1383" s="13" t="str">
        <f t="shared" si="351"/>
        <v/>
      </c>
    </row>
    <row r="1384" spans="7:30" x14ac:dyDescent="0.25">
      <c r="G1384" s="18" t="str">
        <f t="shared" si="337"/>
        <v/>
      </c>
      <c r="H1384" s="22" t="str">
        <f t="shared" si="338"/>
        <v/>
      </c>
      <c r="I1384" s="23" t="str">
        <f t="shared" si="339"/>
        <v/>
      </c>
      <c r="J1384" s="22" t="str">
        <f t="shared" si="340"/>
        <v/>
      </c>
      <c r="K1384" s="24" t="str">
        <f t="shared" si="341"/>
        <v/>
      </c>
      <c r="L1384" s="42" t="str">
        <f t="shared" si="347"/>
        <v/>
      </c>
      <c r="M1384" s="43" t="str">
        <f t="shared" si="348"/>
        <v/>
      </c>
      <c r="N1384" s="26" t="str">
        <f t="shared" si="342"/>
        <v/>
      </c>
      <c r="O1384" s="26" t="str">
        <f t="shared" si="343"/>
        <v/>
      </c>
      <c r="P1384" s="28" t="str">
        <f>IF(E1384="","",INDEX(TableLookupWakeUpScore[],MATCH(E1384,TableLookupWakeUpScore[Wake Up],0),MATCH(P$1,TableLookupWakeUpScore[#Headers],0)))</f>
        <v/>
      </c>
      <c r="Q1384" s="30" t="str">
        <f t="shared" si="344"/>
        <v/>
      </c>
      <c r="R1384" s="31" t="str">
        <f t="shared" si="345"/>
        <v/>
      </c>
      <c r="S1384" s="34" t="str">
        <f>IF($C1384="","",INDEX(TableLookupSleepQuality[],MATCH($C1384,TableLookupSleepQuality[Sleep Quality Low],1),MATCH(S$1,TableLookupSleepQuality[#Headers],0)))</f>
        <v/>
      </c>
      <c r="T1384" s="35" t="str">
        <f>IF($C1384="","",INDEX(TableLookupSleepQuality[],MATCH($C1384,TableLookupSleepQuality[Sleep Quality Low],1),MATCH(T$1,TableLookupSleepQuality[#Headers],0)))</f>
        <v/>
      </c>
      <c r="X1384" s="36" t="str">
        <f t="shared" si="346"/>
        <v/>
      </c>
      <c r="Y1384" s="40" t="str">
        <f t="shared" si="351"/>
        <v/>
      </c>
      <c r="Z1384" s="13" t="str">
        <f t="shared" si="351"/>
        <v/>
      </c>
      <c r="AA1384" s="13" t="str">
        <f t="shared" si="351"/>
        <v/>
      </c>
      <c r="AB1384" s="13" t="str">
        <f t="shared" si="351"/>
        <v/>
      </c>
      <c r="AC1384" s="13" t="str">
        <f t="shared" si="351"/>
        <v/>
      </c>
      <c r="AD1384" s="13" t="str">
        <f t="shared" si="351"/>
        <v/>
      </c>
    </row>
    <row r="1385" spans="7:30" x14ac:dyDescent="0.25">
      <c r="G1385" s="18" t="str">
        <f t="shared" si="337"/>
        <v/>
      </c>
      <c r="H1385" s="22" t="str">
        <f t="shared" si="338"/>
        <v/>
      </c>
      <c r="I1385" s="23" t="str">
        <f t="shared" si="339"/>
        <v/>
      </c>
      <c r="J1385" s="22" t="str">
        <f t="shared" si="340"/>
        <v/>
      </c>
      <c r="K1385" s="24" t="str">
        <f t="shared" si="341"/>
        <v/>
      </c>
      <c r="L1385" s="42" t="str">
        <f t="shared" si="347"/>
        <v/>
      </c>
      <c r="M1385" s="43" t="str">
        <f t="shared" si="348"/>
        <v/>
      </c>
      <c r="N1385" s="26" t="str">
        <f t="shared" si="342"/>
        <v/>
      </c>
      <c r="O1385" s="26" t="str">
        <f t="shared" si="343"/>
        <v/>
      </c>
      <c r="P1385" s="28" t="str">
        <f>IF(E1385="","",INDEX(TableLookupWakeUpScore[],MATCH(E1385,TableLookupWakeUpScore[Wake Up],0),MATCH(P$1,TableLookupWakeUpScore[#Headers],0)))</f>
        <v/>
      </c>
      <c r="Q1385" s="30" t="str">
        <f t="shared" si="344"/>
        <v/>
      </c>
      <c r="R1385" s="31" t="str">
        <f t="shared" si="345"/>
        <v/>
      </c>
      <c r="S1385" s="34" t="str">
        <f>IF($C1385="","",INDEX(TableLookupSleepQuality[],MATCH($C1385,TableLookupSleepQuality[Sleep Quality Low],1),MATCH(S$1,TableLookupSleepQuality[#Headers],0)))</f>
        <v/>
      </c>
      <c r="T1385" s="35" t="str">
        <f>IF($C1385="","",INDEX(TableLookupSleepQuality[],MATCH($C1385,TableLookupSleepQuality[Sleep Quality Low],1),MATCH(T$1,TableLookupSleepQuality[#Headers],0)))</f>
        <v/>
      </c>
      <c r="X1385" s="36" t="str">
        <f t="shared" si="346"/>
        <v/>
      </c>
      <c r="Y1385" s="40" t="str">
        <f t="shared" si="351"/>
        <v/>
      </c>
      <c r="Z1385" s="13" t="str">
        <f t="shared" si="351"/>
        <v/>
      </c>
      <c r="AA1385" s="13" t="str">
        <f t="shared" si="351"/>
        <v/>
      </c>
      <c r="AB1385" s="13" t="str">
        <f t="shared" si="351"/>
        <v/>
      </c>
      <c r="AC1385" s="13" t="str">
        <f t="shared" si="351"/>
        <v/>
      </c>
      <c r="AD1385" s="13" t="str">
        <f t="shared" si="351"/>
        <v/>
      </c>
    </row>
    <row r="1386" spans="7:30" x14ac:dyDescent="0.25">
      <c r="G1386" s="18" t="str">
        <f t="shared" si="337"/>
        <v/>
      </c>
      <c r="H1386" s="22" t="str">
        <f t="shared" si="338"/>
        <v/>
      </c>
      <c r="I1386" s="23" t="str">
        <f t="shared" si="339"/>
        <v/>
      </c>
      <c r="J1386" s="22" t="str">
        <f t="shared" si="340"/>
        <v/>
      </c>
      <c r="K1386" s="24" t="str">
        <f t="shared" si="341"/>
        <v/>
      </c>
      <c r="L1386" s="42" t="str">
        <f t="shared" si="347"/>
        <v/>
      </c>
      <c r="M1386" s="43" t="str">
        <f t="shared" si="348"/>
        <v/>
      </c>
      <c r="N1386" s="26" t="str">
        <f t="shared" si="342"/>
        <v/>
      </c>
      <c r="O1386" s="26" t="str">
        <f t="shared" si="343"/>
        <v/>
      </c>
      <c r="P1386" s="28" t="str">
        <f>IF(E1386="","",INDEX(TableLookupWakeUpScore[],MATCH(E1386,TableLookupWakeUpScore[Wake Up],0),MATCH(P$1,TableLookupWakeUpScore[#Headers],0)))</f>
        <v/>
      </c>
      <c r="Q1386" s="30" t="str">
        <f t="shared" si="344"/>
        <v/>
      </c>
      <c r="R1386" s="31" t="str">
        <f t="shared" si="345"/>
        <v/>
      </c>
      <c r="S1386" s="34" t="str">
        <f>IF($C1386="","",INDEX(TableLookupSleepQuality[],MATCH($C1386,TableLookupSleepQuality[Sleep Quality Low],1),MATCH(S$1,TableLookupSleepQuality[#Headers],0)))</f>
        <v/>
      </c>
      <c r="T1386" s="35" t="str">
        <f>IF($C1386="","",INDEX(TableLookupSleepQuality[],MATCH($C1386,TableLookupSleepQuality[Sleep Quality Low],1),MATCH(T$1,TableLookupSleepQuality[#Headers],0)))</f>
        <v/>
      </c>
      <c r="X1386" s="36" t="str">
        <f t="shared" si="346"/>
        <v/>
      </c>
      <c r="Y1386" s="40" t="str">
        <f t="shared" si="351"/>
        <v/>
      </c>
      <c r="Z1386" s="13" t="str">
        <f t="shared" si="351"/>
        <v/>
      </c>
      <c r="AA1386" s="13" t="str">
        <f t="shared" si="351"/>
        <v/>
      </c>
      <c r="AB1386" s="13" t="str">
        <f t="shared" si="351"/>
        <v/>
      </c>
      <c r="AC1386" s="13" t="str">
        <f t="shared" si="351"/>
        <v/>
      </c>
      <c r="AD1386" s="13" t="str">
        <f t="shared" si="351"/>
        <v/>
      </c>
    </row>
    <row r="1387" spans="7:30" x14ac:dyDescent="0.25">
      <c r="G1387" s="18" t="str">
        <f t="shared" si="337"/>
        <v/>
      </c>
      <c r="H1387" s="22" t="str">
        <f t="shared" si="338"/>
        <v/>
      </c>
      <c r="I1387" s="23" t="str">
        <f t="shared" si="339"/>
        <v/>
      </c>
      <c r="J1387" s="22" t="str">
        <f t="shared" si="340"/>
        <v/>
      </c>
      <c r="K1387" s="24" t="str">
        <f t="shared" si="341"/>
        <v/>
      </c>
      <c r="L1387" s="42" t="str">
        <f t="shared" si="347"/>
        <v/>
      </c>
      <c r="M1387" s="43" t="str">
        <f t="shared" si="348"/>
        <v/>
      </c>
      <c r="N1387" s="26" t="str">
        <f t="shared" si="342"/>
        <v/>
      </c>
      <c r="O1387" s="26" t="str">
        <f t="shared" si="343"/>
        <v/>
      </c>
      <c r="P1387" s="28" t="str">
        <f>IF(E1387="","",INDEX(TableLookupWakeUpScore[],MATCH(E1387,TableLookupWakeUpScore[Wake Up],0),MATCH(P$1,TableLookupWakeUpScore[#Headers],0)))</f>
        <v/>
      </c>
      <c r="Q1387" s="30" t="str">
        <f t="shared" si="344"/>
        <v/>
      </c>
      <c r="R1387" s="31" t="str">
        <f t="shared" si="345"/>
        <v/>
      </c>
      <c r="S1387" s="34" t="str">
        <f>IF($C1387="","",INDEX(TableLookupSleepQuality[],MATCH($C1387,TableLookupSleepQuality[Sleep Quality Low],1),MATCH(S$1,TableLookupSleepQuality[#Headers],0)))</f>
        <v/>
      </c>
      <c r="T1387" s="35" t="str">
        <f>IF($C1387="","",INDEX(TableLookupSleepQuality[],MATCH($C1387,TableLookupSleepQuality[Sleep Quality Low],1),MATCH(T$1,TableLookupSleepQuality[#Headers],0)))</f>
        <v/>
      </c>
      <c r="X1387" s="36" t="str">
        <f t="shared" si="346"/>
        <v/>
      </c>
      <c r="Y1387" s="40" t="str">
        <f t="shared" si="351"/>
        <v/>
      </c>
      <c r="Z1387" s="13" t="str">
        <f t="shared" si="351"/>
        <v/>
      </c>
      <c r="AA1387" s="13" t="str">
        <f t="shared" si="351"/>
        <v/>
      </c>
      <c r="AB1387" s="13" t="str">
        <f t="shared" si="351"/>
        <v/>
      </c>
      <c r="AC1387" s="13" t="str">
        <f t="shared" si="351"/>
        <v/>
      </c>
      <c r="AD1387" s="13" t="str">
        <f t="shared" si="351"/>
        <v/>
      </c>
    </row>
    <row r="1388" spans="7:30" x14ac:dyDescent="0.25">
      <c r="G1388" s="18" t="str">
        <f t="shared" si="337"/>
        <v/>
      </c>
      <c r="H1388" s="22" t="str">
        <f t="shared" si="338"/>
        <v/>
      </c>
      <c r="I1388" s="23" t="str">
        <f t="shared" si="339"/>
        <v/>
      </c>
      <c r="J1388" s="22" t="str">
        <f t="shared" si="340"/>
        <v/>
      </c>
      <c r="K1388" s="24" t="str">
        <f t="shared" si="341"/>
        <v/>
      </c>
      <c r="L1388" s="42" t="str">
        <f t="shared" si="347"/>
        <v/>
      </c>
      <c r="M1388" s="43" t="str">
        <f t="shared" si="348"/>
        <v/>
      </c>
      <c r="N1388" s="26" t="str">
        <f t="shared" si="342"/>
        <v/>
      </c>
      <c r="O1388" s="26" t="str">
        <f t="shared" si="343"/>
        <v/>
      </c>
      <c r="P1388" s="28" t="str">
        <f>IF(E1388="","",INDEX(TableLookupWakeUpScore[],MATCH(E1388,TableLookupWakeUpScore[Wake Up],0),MATCH(P$1,TableLookupWakeUpScore[#Headers],0)))</f>
        <v/>
      </c>
      <c r="Q1388" s="30" t="str">
        <f t="shared" si="344"/>
        <v/>
      </c>
      <c r="R1388" s="31" t="str">
        <f t="shared" si="345"/>
        <v/>
      </c>
      <c r="S1388" s="34" t="str">
        <f>IF($C1388="","",INDEX(TableLookupSleepQuality[],MATCH($C1388,TableLookupSleepQuality[Sleep Quality Low],1),MATCH(S$1,TableLookupSleepQuality[#Headers],0)))</f>
        <v/>
      </c>
      <c r="T1388" s="35" t="str">
        <f>IF($C1388="","",INDEX(TableLookupSleepQuality[],MATCH($C1388,TableLookupSleepQuality[Sleep Quality Low],1),MATCH(T$1,TableLookupSleepQuality[#Headers],0)))</f>
        <v/>
      </c>
      <c r="X1388" s="36" t="str">
        <f t="shared" si="346"/>
        <v/>
      </c>
      <c r="Y1388" s="40" t="str">
        <f t="shared" si="351"/>
        <v/>
      </c>
      <c r="Z1388" s="13" t="str">
        <f t="shared" si="351"/>
        <v/>
      </c>
      <c r="AA1388" s="13" t="str">
        <f t="shared" si="351"/>
        <v/>
      </c>
      <c r="AB1388" s="13" t="str">
        <f t="shared" si="351"/>
        <v/>
      </c>
      <c r="AC1388" s="13" t="str">
        <f t="shared" si="351"/>
        <v/>
      </c>
      <c r="AD1388" s="13" t="str">
        <f t="shared" si="351"/>
        <v/>
      </c>
    </row>
    <row r="1389" spans="7:30" x14ac:dyDescent="0.25">
      <c r="G1389" s="18" t="str">
        <f t="shared" si="337"/>
        <v/>
      </c>
      <c r="H1389" s="22" t="str">
        <f t="shared" si="338"/>
        <v/>
      </c>
      <c r="I1389" s="23" t="str">
        <f t="shared" si="339"/>
        <v/>
      </c>
      <c r="J1389" s="22" t="str">
        <f t="shared" si="340"/>
        <v/>
      </c>
      <c r="K1389" s="24" t="str">
        <f t="shared" si="341"/>
        <v/>
      </c>
      <c r="L1389" s="42" t="str">
        <f t="shared" si="347"/>
        <v/>
      </c>
      <c r="M1389" s="43" t="str">
        <f t="shared" si="348"/>
        <v/>
      </c>
      <c r="N1389" s="26" t="str">
        <f t="shared" si="342"/>
        <v/>
      </c>
      <c r="O1389" s="26" t="str">
        <f t="shared" si="343"/>
        <v/>
      </c>
      <c r="P1389" s="28" t="str">
        <f>IF(E1389="","",INDEX(TableLookupWakeUpScore[],MATCH(E1389,TableLookupWakeUpScore[Wake Up],0),MATCH(P$1,TableLookupWakeUpScore[#Headers],0)))</f>
        <v/>
      </c>
      <c r="Q1389" s="30" t="str">
        <f t="shared" si="344"/>
        <v/>
      </c>
      <c r="R1389" s="31" t="str">
        <f t="shared" si="345"/>
        <v/>
      </c>
      <c r="S1389" s="34" t="str">
        <f>IF($C1389="","",INDEX(TableLookupSleepQuality[],MATCH($C1389,TableLookupSleepQuality[Sleep Quality Low],1),MATCH(S$1,TableLookupSleepQuality[#Headers],0)))</f>
        <v/>
      </c>
      <c r="T1389" s="35" t="str">
        <f>IF($C1389="","",INDEX(TableLookupSleepQuality[],MATCH($C1389,TableLookupSleepQuality[Sleep Quality Low],1),MATCH(T$1,TableLookupSleepQuality[#Headers],0)))</f>
        <v/>
      </c>
      <c r="X1389" s="36" t="str">
        <f t="shared" si="346"/>
        <v/>
      </c>
      <c r="Y1389" s="40" t="str">
        <f t="shared" si="351"/>
        <v/>
      </c>
      <c r="Z1389" s="13" t="str">
        <f t="shared" si="351"/>
        <v/>
      </c>
      <c r="AA1389" s="13" t="str">
        <f t="shared" si="351"/>
        <v/>
      </c>
      <c r="AB1389" s="13" t="str">
        <f t="shared" si="351"/>
        <v/>
      </c>
      <c r="AC1389" s="13" t="str">
        <f t="shared" si="351"/>
        <v/>
      </c>
      <c r="AD1389" s="13" t="str">
        <f t="shared" si="351"/>
        <v/>
      </c>
    </row>
    <row r="1390" spans="7:30" x14ac:dyDescent="0.25">
      <c r="G1390" s="18" t="str">
        <f t="shared" si="337"/>
        <v/>
      </c>
      <c r="H1390" s="22" t="str">
        <f t="shared" si="338"/>
        <v/>
      </c>
      <c r="I1390" s="23" t="str">
        <f t="shared" si="339"/>
        <v/>
      </c>
      <c r="J1390" s="22" t="str">
        <f t="shared" si="340"/>
        <v/>
      </c>
      <c r="K1390" s="24" t="str">
        <f t="shared" si="341"/>
        <v/>
      </c>
      <c r="L1390" s="42" t="str">
        <f t="shared" si="347"/>
        <v/>
      </c>
      <c r="M1390" s="43" t="str">
        <f t="shared" si="348"/>
        <v/>
      </c>
      <c r="N1390" s="26" t="str">
        <f t="shared" si="342"/>
        <v/>
      </c>
      <c r="O1390" s="26" t="str">
        <f t="shared" si="343"/>
        <v/>
      </c>
      <c r="P1390" s="28" t="str">
        <f>IF(E1390="","",INDEX(TableLookupWakeUpScore[],MATCH(E1390,TableLookupWakeUpScore[Wake Up],0),MATCH(P$1,TableLookupWakeUpScore[#Headers],0)))</f>
        <v/>
      </c>
      <c r="Q1390" s="30" t="str">
        <f t="shared" si="344"/>
        <v/>
      </c>
      <c r="R1390" s="31" t="str">
        <f t="shared" si="345"/>
        <v/>
      </c>
      <c r="S1390" s="34" t="str">
        <f>IF($C1390="","",INDEX(TableLookupSleepQuality[],MATCH($C1390,TableLookupSleepQuality[Sleep Quality Low],1),MATCH(S$1,TableLookupSleepQuality[#Headers],0)))</f>
        <v/>
      </c>
      <c r="T1390" s="35" t="str">
        <f>IF($C1390="","",INDEX(TableLookupSleepQuality[],MATCH($C1390,TableLookupSleepQuality[Sleep Quality Low],1),MATCH(T$1,TableLookupSleepQuality[#Headers],0)))</f>
        <v/>
      </c>
      <c r="X1390" s="36" t="str">
        <f t="shared" si="346"/>
        <v/>
      </c>
      <c r="Y1390" s="40" t="str">
        <f t="shared" si="351"/>
        <v/>
      </c>
      <c r="Z1390" s="13" t="str">
        <f t="shared" si="351"/>
        <v/>
      </c>
      <c r="AA1390" s="13" t="str">
        <f t="shared" si="351"/>
        <v/>
      </c>
      <c r="AB1390" s="13" t="str">
        <f t="shared" si="351"/>
        <v/>
      </c>
      <c r="AC1390" s="13" t="str">
        <f t="shared" si="351"/>
        <v/>
      </c>
      <c r="AD1390" s="13" t="str">
        <f t="shared" si="351"/>
        <v/>
      </c>
    </row>
    <row r="1391" spans="7:30" x14ac:dyDescent="0.25">
      <c r="G1391" s="18" t="str">
        <f t="shared" si="337"/>
        <v/>
      </c>
      <c r="H1391" s="22" t="str">
        <f t="shared" si="338"/>
        <v/>
      </c>
      <c r="I1391" s="23" t="str">
        <f t="shared" si="339"/>
        <v/>
      </c>
      <c r="J1391" s="22" t="str">
        <f t="shared" si="340"/>
        <v/>
      </c>
      <c r="K1391" s="24" t="str">
        <f t="shared" si="341"/>
        <v/>
      </c>
      <c r="L1391" s="42" t="str">
        <f t="shared" si="347"/>
        <v/>
      </c>
      <c r="M1391" s="43" t="str">
        <f t="shared" si="348"/>
        <v/>
      </c>
      <c r="N1391" s="26" t="str">
        <f t="shared" si="342"/>
        <v/>
      </c>
      <c r="O1391" s="26" t="str">
        <f t="shared" si="343"/>
        <v/>
      </c>
      <c r="P1391" s="28" t="str">
        <f>IF(E1391="","",INDEX(TableLookupWakeUpScore[],MATCH(E1391,TableLookupWakeUpScore[Wake Up],0),MATCH(P$1,TableLookupWakeUpScore[#Headers],0)))</f>
        <v/>
      </c>
      <c r="Q1391" s="30" t="str">
        <f t="shared" si="344"/>
        <v/>
      </c>
      <c r="R1391" s="31" t="str">
        <f t="shared" si="345"/>
        <v/>
      </c>
      <c r="S1391" s="34" t="str">
        <f>IF($C1391="","",INDEX(TableLookupSleepQuality[],MATCH($C1391,TableLookupSleepQuality[Sleep Quality Low],1),MATCH(S$1,TableLookupSleepQuality[#Headers],0)))</f>
        <v/>
      </c>
      <c r="T1391" s="35" t="str">
        <f>IF($C1391="","",INDEX(TableLookupSleepQuality[],MATCH($C1391,TableLookupSleepQuality[Sleep Quality Low],1),MATCH(T$1,TableLookupSleepQuality[#Headers],0)))</f>
        <v/>
      </c>
      <c r="X1391" s="36" t="str">
        <f t="shared" si="346"/>
        <v/>
      </c>
      <c r="Y1391" s="40" t="str">
        <f t="shared" si="351"/>
        <v/>
      </c>
      <c r="Z1391" s="13" t="str">
        <f t="shared" si="351"/>
        <v/>
      </c>
      <c r="AA1391" s="13" t="str">
        <f t="shared" si="351"/>
        <v/>
      </c>
      <c r="AB1391" s="13" t="str">
        <f t="shared" si="351"/>
        <v/>
      </c>
      <c r="AC1391" s="13" t="str">
        <f t="shared" si="351"/>
        <v/>
      </c>
      <c r="AD1391" s="13" t="str">
        <f t="shared" si="351"/>
        <v/>
      </c>
    </row>
    <row r="1392" spans="7:30" x14ac:dyDescent="0.25">
      <c r="G1392" s="18" t="str">
        <f t="shared" si="337"/>
        <v/>
      </c>
      <c r="H1392" s="22" t="str">
        <f t="shared" si="338"/>
        <v/>
      </c>
      <c r="I1392" s="23" t="str">
        <f t="shared" si="339"/>
        <v/>
      </c>
      <c r="J1392" s="22" t="str">
        <f t="shared" si="340"/>
        <v/>
      </c>
      <c r="K1392" s="24" t="str">
        <f t="shared" si="341"/>
        <v/>
      </c>
      <c r="L1392" s="42" t="str">
        <f t="shared" si="347"/>
        <v/>
      </c>
      <c r="M1392" s="43" t="str">
        <f t="shared" si="348"/>
        <v/>
      </c>
      <c r="N1392" s="26" t="str">
        <f t="shared" si="342"/>
        <v/>
      </c>
      <c r="O1392" s="26" t="str">
        <f t="shared" si="343"/>
        <v/>
      </c>
      <c r="P1392" s="28" t="str">
        <f>IF(E1392="","",INDEX(TableLookupWakeUpScore[],MATCH(E1392,TableLookupWakeUpScore[Wake Up],0),MATCH(P$1,TableLookupWakeUpScore[#Headers],0)))</f>
        <v/>
      </c>
      <c r="Q1392" s="30" t="str">
        <f t="shared" si="344"/>
        <v/>
      </c>
      <c r="R1392" s="31" t="str">
        <f t="shared" si="345"/>
        <v/>
      </c>
      <c r="S1392" s="34" t="str">
        <f>IF($C1392="","",INDEX(TableLookupSleepQuality[],MATCH($C1392,TableLookupSleepQuality[Sleep Quality Low],1),MATCH(S$1,TableLookupSleepQuality[#Headers],0)))</f>
        <v/>
      </c>
      <c r="T1392" s="35" t="str">
        <f>IF($C1392="","",INDEX(TableLookupSleepQuality[],MATCH($C1392,TableLookupSleepQuality[Sleep Quality Low],1),MATCH(T$1,TableLookupSleepQuality[#Headers],0)))</f>
        <v/>
      </c>
      <c r="X1392" s="36" t="str">
        <f t="shared" si="346"/>
        <v/>
      </c>
      <c r="Y1392" s="40" t="str">
        <f t="shared" si="351"/>
        <v/>
      </c>
      <c r="Z1392" s="13" t="str">
        <f t="shared" si="351"/>
        <v/>
      </c>
      <c r="AA1392" s="13" t="str">
        <f t="shared" si="351"/>
        <v/>
      </c>
      <c r="AB1392" s="13" t="str">
        <f t="shared" si="351"/>
        <v/>
      </c>
      <c r="AC1392" s="13" t="str">
        <f t="shared" si="351"/>
        <v/>
      </c>
      <c r="AD1392" s="13" t="str">
        <f t="shared" si="351"/>
        <v/>
      </c>
    </row>
    <row r="1393" spans="7:30" x14ac:dyDescent="0.25">
      <c r="G1393" s="18" t="str">
        <f t="shared" si="337"/>
        <v/>
      </c>
      <c r="H1393" s="22" t="str">
        <f t="shared" si="338"/>
        <v/>
      </c>
      <c r="I1393" s="23" t="str">
        <f t="shared" si="339"/>
        <v/>
      </c>
      <c r="J1393" s="22" t="str">
        <f t="shared" si="340"/>
        <v/>
      </c>
      <c r="K1393" s="24" t="str">
        <f t="shared" si="341"/>
        <v/>
      </c>
      <c r="L1393" s="42" t="str">
        <f t="shared" si="347"/>
        <v/>
      </c>
      <c r="M1393" s="43" t="str">
        <f t="shared" si="348"/>
        <v/>
      </c>
      <c r="N1393" s="26" t="str">
        <f t="shared" si="342"/>
        <v/>
      </c>
      <c r="O1393" s="26" t="str">
        <f t="shared" si="343"/>
        <v/>
      </c>
      <c r="P1393" s="28" t="str">
        <f>IF(E1393="","",INDEX(TableLookupWakeUpScore[],MATCH(E1393,TableLookupWakeUpScore[Wake Up],0),MATCH(P$1,TableLookupWakeUpScore[#Headers],0)))</f>
        <v/>
      </c>
      <c r="Q1393" s="30" t="str">
        <f t="shared" si="344"/>
        <v/>
      </c>
      <c r="R1393" s="31" t="str">
        <f t="shared" si="345"/>
        <v/>
      </c>
      <c r="S1393" s="34" t="str">
        <f>IF($C1393="","",INDEX(TableLookupSleepQuality[],MATCH($C1393,TableLookupSleepQuality[Sleep Quality Low],1),MATCH(S$1,TableLookupSleepQuality[#Headers],0)))</f>
        <v/>
      </c>
      <c r="T1393" s="35" t="str">
        <f>IF($C1393="","",INDEX(TableLookupSleepQuality[],MATCH($C1393,TableLookupSleepQuality[Sleep Quality Low],1),MATCH(T$1,TableLookupSleepQuality[#Headers],0)))</f>
        <v/>
      </c>
      <c r="X1393" s="36" t="str">
        <f t="shared" si="346"/>
        <v/>
      </c>
      <c r="Y1393" s="40" t="str">
        <f t="shared" si="351"/>
        <v/>
      </c>
      <c r="Z1393" s="13" t="str">
        <f t="shared" si="351"/>
        <v/>
      </c>
      <c r="AA1393" s="13" t="str">
        <f t="shared" si="351"/>
        <v/>
      </c>
      <c r="AB1393" s="13" t="str">
        <f t="shared" si="351"/>
        <v/>
      </c>
      <c r="AC1393" s="13" t="str">
        <f t="shared" si="351"/>
        <v/>
      </c>
      <c r="AD1393" s="13" t="str">
        <f t="shared" si="351"/>
        <v/>
      </c>
    </row>
    <row r="1394" spans="7:30" x14ac:dyDescent="0.25">
      <c r="G1394" s="18" t="str">
        <f t="shared" si="337"/>
        <v/>
      </c>
      <c r="H1394" s="22" t="str">
        <f t="shared" si="338"/>
        <v/>
      </c>
      <c r="I1394" s="23" t="str">
        <f t="shared" si="339"/>
        <v/>
      </c>
      <c r="J1394" s="22" t="str">
        <f t="shared" si="340"/>
        <v/>
      </c>
      <c r="K1394" s="24" t="str">
        <f t="shared" si="341"/>
        <v/>
      </c>
      <c r="L1394" s="42" t="str">
        <f t="shared" si="347"/>
        <v/>
      </c>
      <c r="M1394" s="43" t="str">
        <f t="shared" si="348"/>
        <v/>
      </c>
      <c r="N1394" s="26" t="str">
        <f t="shared" si="342"/>
        <v/>
      </c>
      <c r="O1394" s="26" t="str">
        <f t="shared" si="343"/>
        <v/>
      </c>
      <c r="P1394" s="28" t="str">
        <f>IF(E1394="","",INDEX(TableLookupWakeUpScore[],MATCH(E1394,TableLookupWakeUpScore[Wake Up],0),MATCH(P$1,TableLookupWakeUpScore[#Headers],0)))</f>
        <v/>
      </c>
      <c r="Q1394" s="30" t="str">
        <f t="shared" si="344"/>
        <v/>
      </c>
      <c r="R1394" s="31" t="str">
        <f t="shared" si="345"/>
        <v/>
      </c>
      <c r="S1394" s="34" t="str">
        <f>IF($C1394="","",INDEX(TableLookupSleepQuality[],MATCH($C1394,TableLookupSleepQuality[Sleep Quality Low],1),MATCH(S$1,TableLookupSleepQuality[#Headers],0)))</f>
        <v/>
      </c>
      <c r="T1394" s="35" t="str">
        <f>IF($C1394="","",INDEX(TableLookupSleepQuality[],MATCH($C1394,TableLookupSleepQuality[Sleep Quality Low],1),MATCH(T$1,TableLookupSleepQuality[#Headers],0)))</f>
        <v/>
      </c>
      <c r="X1394" s="36" t="str">
        <f t="shared" si="346"/>
        <v/>
      </c>
      <c r="Y1394" s="40" t="str">
        <f t="shared" si="351"/>
        <v/>
      </c>
      <c r="Z1394" s="13" t="str">
        <f t="shared" si="351"/>
        <v/>
      </c>
      <c r="AA1394" s="13" t="str">
        <f t="shared" si="351"/>
        <v/>
      </c>
      <c r="AB1394" s="13" t="str">
        <f t="shared" si="351"/>
        <v/>
      </c>
      <c r="AC1394" s="13" t="str">
        <f t="shared" si="351"/>
        <v/>
      </c>
      <c r="AD1394" s="13" t="str">
        <f t="shared" si="351"/>
        <v/>
      </c>
    </row>
    <row r="1395" spans="7:30" x14ac:dyDescent="0.25">
      <c r="G1395" s="18" t="str">
        <f t="shared" si="337"/>
        <v/>
      </c>
      <c r="H1395" s="22" t="str">
        <f t="shared" si="338"/>
        <v/>
      </c>
      <c r="I1395" s="23" t="str">
        <f t="shared" si="339"/>
        <v/>
      </c>
      <c r="J1395" s="22" t="str">
        <f t="shared" si="340"/>
        <v/>
      </c>
      <c r="K1395" s="24" t="str">
        <f t="shared" si="341"/>
        <v/>
      </c>
      <c r="L1395" s="42" t="str">
        <f t="shared" si="347"/>
        <v/>
      </c>
      <c r="M1395" s="43" t="str">
        <f t="shared" si="348"/>
        <v/>
      </c>
      <c r="N1395" s="26" t="str">
        <f t="shared" si="342"/>
        <v/>
      </c>
      <c r="O1395" s="26" t="str">
        <f t="shared" si="343"/>
        <v/>
      </c>
      <c r="P1395" s="28" t="str">
        <f>IF(E1395="","",INDEX(TableLookupWakeUpScore[],MATCH(E1395,TableLookupWakeUpScore[Wake Up],0),MATCH(P$1,TableLookupWakeUpScore[#Headers],0)))</f>
        <v/>
      </c>
      <c r="Q1395" s="30" t="str">
        <f t="shared" si="344"/>
        <v/>
      </c>
      <c r="R1395" s="31" t="str">
        <f t="shared" si="345"/>
        <v/>
      </c>
      <c r="S1395" s="34" t="str">
        <f>IF($C1395="","",INDEX(TableLookupSleepQuality[],MATCH($C1395,TableLookupSleepQuality[Sleep Quality Low],1),MATCH(S$1,TableLookupSleepQuality[#Headers],0)))</f>
        <v/>
      </c>
      <c r="T1395" s="35" t="str">
        <f>IF($C1395="","",INDEX(TableLookupSleepQuality[],MATCH($C1395,TableLookupSleepQuality[Sleep Quality Low],1),MATCH(T$1,TableLookupSleepQuality[#Headers],0)))</f>
        <v/>
      </c>
      <c r="X1395" s="36" t="str">
        <f t="shared" si="346"/>
        <v/>
      </c>
      <c r="Y1395" s="40" t="str">
        <f t="shared" ref="Y1395:AD1410" si="352">IF(OR($X1395="NO",$X1395=""),"",IF(COUNTIF($F1395,"*" &amp; Y$1 &amp; "*"),"YES","NO"))</f>
        <v/>
      </c>
      <c r="Z1395" s="13" t="str">
        <f t="shared" si="352"/>
        <v/>
      </c>
      <c r="AA1395" s="13" t="str">
        <f t="shared" si="352"/>
        <v/>
      </c>
      <c r="AB1395" s="13" t="str">
        <f t="shared" si="352"/>
        <v/>
      </c>
      <c r="AC1395" s="13" t="str">
        <f t="shared" si="352"/>
        <v/>
      </c>
      <c r="AD1395" s="13" t="str">
        <f t="shared" si="352"/>
        <v/>
      </c>
    </row>
    <row r="1396" spans="7:30" x14ac:dyDescent="0.25">
      <c r="G1396" s="18" t="str">
        <f t="shared" si="337"/>
        <v/>
      </c>
      <c r="H1396" s="22" t="str">
        <f t="shared" si="338"/>
        <v/>
      </c>
      <c r="I1396" s="23" t="str">
        <f t="shared" si="339"/>
        <v/>
      </c>
      <c r="J1396" s="22" t="str">
        <f t="shared" si="340"/>
        <v/>
      </c>
      <c r="K1396" s="24" t="str">
        <f t="shared" si="341"/>
        <v/>
      </c>
      <c r="L1396" s="42" t="str">
        <f t="shared" si="347"/>
        <v/>
      </c>
      <c r="M1396" s="43" t="str">
        <f t="shared" si="348"/>
        <v/>
      </c>
      <c r="N1396" s="26" t="str">
        <f t="shared" si="342"/>
        <v/>
      </c>
      <c r="O1396" s="26" t="str">
        <f t="shared" si="343"/>
        <v/>
      </c>
      <c r="P1396" s="28" t="str">
        <f>IF(E1396="","",INDEX(TableLookupWakeUpScore[],MATCH(E1396,TableLookupWakeUpScore[Wake Up],0),MATCH(P$1,TableLookupWakeUpScore[#Headers],0)))</f>
        <v/>
      </c>
      <c r="Q1396" s="30" t="str">
        <f t="shared" si="344"/>
        <v/>
      </c>
      <c r="R1396" s="31" t="str">
        <f t="shared" si="345"/>
        <v/>
      </c>
      <c r="S1396" s="34" t="str">
        <f>IF($C1396="","",INDEX(TableLookupSleepQuality[],MATCH($C1396,TableLookupSleepQuality[Sleep Quality Low],1),MATCH(S$1,TableLookupSleepQuality[#Headers],0)))</f>
        <v/>
      </c>
      <c r="T1396" s="35" t="str">
        <f>IF($C1396="","",INDEX(TableLookupSleepQuality[],MATCH($C1396,TableLookupSleepQuality[Sleep Quality Low],1),MATCH(T$1,TableLookupSleepQuality[#Headers],0)))</f>
        <v/>
      </c>
      <c r="X1396" s="36" t="str">
        <f t="shared" si="346"/>
        <v/>
      </c>
      <c r="Y1396" s="40" t="str">
        <f t="shared" si="352"/>
        <v/>
      </c>
      <c r="Z1396" s="13" t="str">
        <f t="shared" si="352"/>
        <v/>
      </c>
      <c r="AA1396" s="13" t="str">
        <f t="shared" si="352"/>
        <v/>
      </c>
      <c r="AB1396" s="13" t="str">
        <f t="shared" si="352"/>
        <v/>
      </c>
      <c r="AC1396" s="13" t="str">
        <f t="shared" si="352"/>
        <v/>
      </c>
      <c r="AD1396" s="13" t="str">
        <f t="shared" si="352"/>
        <v/>
      </c>
    </row>
    <row r="1397" spans="7:30" x14ac:dyDescent="0.25">
      <c r="G1397" s="18" t="str">
        <f t="shared" si="337"/>
        <v/>
      </c>
      <c r="H1397" s="22" t="str">
        <f t="shared" si="338"/>
        <v/>
      </c>
      <c r="I1397" s="23" t="str">
        <f t="shared" si="339"/>
        <v/>
      </c>
      <c r="J1397" s="22" t="str">
        <f t="shared" si="340"/>
        <v/>
      </c>
      <c r="K1397" s="24" t="str">
        <f t="shared" si="341"/>
        <v/>
      </c>
      <c r="L1397" s="42" t="str">
        <f t="shared" si="347"/>
        <v/>
      </c>
      <c r="M1397" s="43" t="str">
        <f t="shared" si="348"/>
        <v/>
      </c>
      <c r="N1397" s="26" t="str">
        <f t="shared" si="342"/>
        <v/>
      </c>
      <c r="O1397" s="26" t="str">
        <f t="shared" si="343"/>
        <v/>
      </c>
      <c r="P1397" s="28" t="str">
        <f>IF(E1397="","",INDEX(TableLookupWakeUpScore[],MATCH(E1397,TableLookupWakeUpScore[Wake Up],0),MATCH(P$1,TableLookupWakeUpScore[#Headers],0)))</f>
        <v/>
      </c>
      <c r="Q1397" s="30" t="str">
        <f t="shared" si="344"/>
        <v/>
      </c>
      <c r="R1397" s="31" t="str">
        <f t="shared" si="345"/>
        <v/>
      </c>
      <c r="S1397" s="34" t="str">
        <f>IF($C1397="","",INDEX(TableLookupSleepQuality[],MATCH($C1397,TableLookupSleepQuality[Sleep Quality Low],1),MATCH(S$1,TableLookupSleepQuality[#Headers],0)))</f>
        <v/>
      </c>
      <c r="T1397" s="35" t="str">
        <f>IF($C1397="","",INDEX(TableLookupSleepQuality[],MATCH($C1397,TableLookupSleepQuality[Sleep Quality Low],1),MATCH(T$1,TableLookupSleepQuality[#Headers],0)))</f>
        <v/>
      </c>
      <c r="X1397" s="36" t="str">
        <f t="shared" si="346"/>
        <v/>
      </c>
      <c r="Y1397" s="40" t="str">
        <f t="shared" si="352"/>
        <v/>
      </c>
      <c r="Z1397" s="13" t="str">
        <f t="shared" si="352"/>
        <v/>
      </c>
      <c r="AA1397" s="13" t="str">
        <f t="shared" si="352"/>
        <v/>
      </c>
      <c r="AB1397" s="13" t="str">
        <f t="shared" si="352"/>
        <v/>
      </c>
      <c r="AC1397" s="13" t="str">
        <f t="shared" si="352"/>
        <v/>
      </c>
      <c r="AD1397" s="13" t="str">
        <f t="shared" si="352"/>
        <v/>
      </c>
    </row>
    <row r="1398" spans="7:30" x14ac:dyDescent="0.25">
      <c r="G1398" s="18" t="str">
        <f t="shared" si="337"/>
        <v/>
      </c>
      <c r="H1398" s="22" t="str">
        <f t="shared" si="338"/>
        <v/>
      </c>
      <c r="I1398" s="23" t="str">
        <f t="shared" si="339"/>
        <v/>
      </c>
      <c r="J1398" s="22" t="str">
        <f t="shared" si="340"/>
        <v/>
      </c>
      <c r="K1398" s="24" t="str">
        <f t="shared" si="341"/>
        <v/>
      </c>
      <c r="L1398" s="42" t="str">
        <f t="shared" si="347"/>
        <v/>
      </c>
      <c r="M1398" s="43" t="str">
        <f t="shared" si="348"/>
        <v/>
      </c>
      <c r="N1398" s="26" t="str">
        <f t="shared" si="342"/>
        <v/>
      </c>
      <c r="O1398" s="26" t="str">
        <f t="shared" si="343"/>
        <v/>
      </c>
      <c r="P1398" s="28" t="str">
        <f>IF(E1398="","",INDEX(TableLookupWakeUpScore[],MATCH(E1398,TableLookupWakeUpScore[Wake Up],0),MATCH(P$1,TableLookupWakeUpScore[#Headers],0)))</f>
        <v/>
      </c>
      <c r="Q1398" s="30" t="str">
        <f t="shared" si="344"/>
        <v/>
      </c>
      <c r="R1398" s="31" t="str">
        <f t="shared" si="345"/>
        <v/>
      </c>
      <c r="S1398" s="34" t="str">
        <f>IF($C1398="","",INDEX(TableLookupSleepQuality[],MATCH($C1398,TableLookupSleepQuality[Sleep Quality Low],1),MATCH(S$1,TableLookupSleepQuality[#Headers],0)))</f>
        <v/>
      </c>
      <c r="T1398" s="35" t="str">
        <f>IF($C1398="","",INDEX(TableLookupSleepQuality[],MATCH($C1398,TableLookupSleepQuality[Sleep Quality Low],1),MATCH(T$1,TableLookupSleepQuality[#Headers],0)))</f>
        <v/>
      </c>
      <c r="X1398" s="36" t="str">
        <f t="shared" si="346"/>
        <v/>
      </c>
      <c r="Y1398" s="40" t="str">
        <f t="shared" si="352"/>
        <v/>
      </c>
      <c r="Z1398" s="13" t="str">
        <f t="shared" si="352"/>
        <v/>
      </c>
      <c r="AA1398" s="13" t="str">
        <f t="shared" si="352"/>
        <v/>
      </c>
      <c r="AB1398" s="13" t="str">
        <f t="shared" si="352"/>
        <v/>
      </c>
      <c r="AC1398" s="13" t="str">
        <f t="shared" si="352"/>
        <v/>
      </c>
      <c r="AD1398" s="13" t="str">
        <f t="shared" si="352"/>
        <v/>
      </c>
    </row>
    <row r="1399" spans="7:30" x14ac:dyDescent="0.25">
      <c r="G1399" s="18" t="str">
        <f t="shared" si="337"/>
        <v/>
      </c>
      <c r="H1399" s="22" t="str">
        <f t="shared" si="338"/>
        <v/>
      </c>
      <c r="I1399" s="23" t="str">
        <f t="shared" si="339"/>
        <v/>
      </c>
      <c r="J1399" s="22" t="str">
        <f t="shared" si="340"/>
        <v/>
      </c>
      <c r="K1399" s="24" t="str">
        <f t="shared" si="341"/>
        <v/>
      </c>
      <c r="L1399" s="42" t="str">
        <f t="shared" si="347"/>
        <v/>
      </c>
      <c r="M1399" s="43" t="str">
        <f t="shared" si="348"/>
        <v/>
      </c>
      <c r="N1399" s="26" t="str">
        <f t="shared" si="342"/>
        <v/>
      </c>
      <c r="O1399" s="26" t="str">
        <f t="shared" si="343"/>
        <v/>
      </c>
      <c r="P1399" s="28" t="str">
        <f>IF(E1399="","",INDEX(TableLookupWakeUpScore[],MATCH(E1399,TableLookupWakeUpScore[Wake Up],0),MATCH(P$1,TableLookupWakeUpScore[#Headers],0)))</f>
        <v/>
      </c>
      <c r="Q1399" s="30" t="str">
        <f t="shared" si="344"/>
        <v/>
      </c>
      <c r="R1399" s="31" t="str">
        <f t="shared" si="345"/>
        <v/>
      </c>
      <c r="S1399" s="34" t="str">
        <f>IF($C1399="","",INDEX(TableLookupSleepQuality[],MATCH($C1399,TableLookupSleepQuality[Sleep Quality Low],1),MATCH(S$1,TableLookupSleepQuality[#Headers],0)))</f>
        <v/>
      </c>
      <c r="T1399" s="35" t="str">
        <f>IF($C1399="","",INDEX(TableLookupSleepQuality[],MATCH($C1399,TableLookupSleepQuality[Sleep Quality Low],1),MATCH(T$1,TableLookupSleepQuality[#Headers],0)))</f>
        <v/>
      </c>
      <c r="X1399" s="36" t="str">
        <f t="shared" si="346"/>
        <v/>
      </c>
      <c r="Y1399" s="40" t="str">
        <f t="shared" si="352"/>
        <v/>
      </c>
      <c r="Z1399" s="13" t="str">
        <f t="shared" si="352"/>
        <v/>
      </c>
      <c r="AA1399" s="13" t="str">
        <f t="shared" si="352"/>
        <v/>
      </c>
      <c r="AB1399" s="13" t="str">
        <f t="shared" si="352"/>
        <v/>
      </c>
      <c r="AC1399" s="13" t="str">
        <f t="shared" si="352"/>
        <v/>
      </c>
      <c r="AD1399" s="13" t="str">
        <f t="shared" si="352"/>
        <v/>
      </c>
    </row>
    <row r="1400" spans="7:30" x14ac:dyDescent="0.25">
      <c r="G1400" s="18" t="str">
        <f t="shared" si="337"/>
        <v/>
      </c>
      <c r="H1400" s="22" t="str">
        <f t="shared" si="338"/>
        <v/>
      </c>
      <c r="I1400" s="23" t="str">
        <f t="shared" si="339"/>
        <v/>
      </c>
      <c r="J1400" s="22" t="str">
        <f t="shared" si="340"/>
        <v/>
      </c>
      <c r="K1400" s="24" t="str">
        <f t="shared" si="341"/>
        <v/>
      </c>
      <c r="L1400" s="42" t="str">
        <f t="shared" si="347"/>
        <v/>
      </c>
      <c r="M1400" s="43" t="str">
        <f t="shared" si="348"/>
        <v/>
      </c>
      <c r="N1400" s="26" t="str">
        <f t="shared" si="342"/>
        <v/>
      </c>
      <c r="O1400" s="26" t="str">
        <f t="shared" si="343"/>
        <v/>
      </c>
      <c r="P1400" s="28" t="str">
        <f>IF(E1400="","",INDEX(TableLookupWakeUpScore[],MATCH(E1400,TableLookupWakeUpScore[Wake Up],0),MATCH(P$1,TableLookupWakeUpScore[#Headers],0)))</f>
        <v/>
      </c>
      <c r="Q1400" s="30" t="str">
        <f t="shared" si="344"/>
        <v/>
      </c>
      <c r="R1400" s="31" t="str">
        <f t="shared" si="345"/>
        <v/>
      </c>
      <c r="S1400" s="34" t="str">
        <f>IF($C1400="","",INDEX(TableLookupSleepQuality[],MATCH($C1400,TableLookupSleepQuality[Sleep Quality Low],1),MATCH(S$1,TableLookupSleepQuality[#Headers],0)))</f>
        <v/>
      </c>
      <c r="T1400" s="35" t="str">
        <f>IF($C1400="","",INDEX(TableLookupSleepQuality[],MATCH($C1400,TableLookupSleepQuality[Sleep Quality Low],1),MATCH(T$1,TableLookupSleepQuality[#Headers],0)))</f>
        <v/>
      </c>
      <c r="X1400" s="36" t="str">
        <f t="shared" si="346"/>
        <v/>
      </c>
      <c r="Y1400" s="40" t="str">
        <f t="shared" si="352"/>
        <v/>
      </c>
      <c r="Z1400" s="13" t="str">
        <f t="shared" si="352"/>
        <v/>
      </c>
      <c r="AA1400" s="13" t="str">
        <f t="shared" si="352"/>
        <v/>
      </c>
      <c r="AB1400" s="13" t="str">
        <f t="shared" si="352"/>
        <v/>
      </c>
      <c r="AC1400" s="13" t="str">
        <f t="shared" si="352"/>
        <v/>
      </c>
      <c r="AD1400" s="13" t="str">
        <f t="shared" si="352"/>
        <v/>
      </c>
    </row>
    <row r="1401" spans="7:30" x14ac:dyDescent="0.25">
      <c r="G1401" s="18" t="str">
        <f t="shared" si="337"/>
        <v/>
      </c>
      <c r="H1401" s="22" t="str">
        <f t="shared" si="338"/>
        <v/>
      </c>
      <c r="I1401" s="23" t="str">
        <f t="shared" si="339"/>
        <v/>
      </c>
      <c r="J1401" s="22" t="str">
        <f t="shared" si="340"/>
        <v/>
      </c>
      <c r="K1401" s="24" t="str">
        <f t="shared" si="341"/>
        <v/>
      </c>
      <c r="L1401" s="42" t="str">
        <f t="shared" si="347"/>
        <v/>
      </c>
      <c r="M1401" s="43" t="str">
        <f t="shared" si="348"/>
        <v/>
      </c>
      <c r="N1401" s="26" t="str">
        <f t="shared" si="342"/>
        <v/>
      </c>
      <c r="O1401" s="26" t="str">
        <f t="shared" si="343"/>
        <v/>
      </c>
      <c r="P1401" s="28" t="str">
        <f>IF(E1401="","",INDEX(TableLookupWakeUpScore[],MATCH(E1401,TableLookupWakeUpScore[Wake Up],0),MATCH(P$1,TableLookupWakeUpScore[#Headers],0)))</f>
        <v/>
      </c>
      <c r="Q1401" s="30" t="str">
        <f t="shared" si="344"/>
        <v/>
      </c>
      <c r="R1401" s="31" t="str">
        <f t="shared" si="345"/>
        <v/>
      </c>
      <c r="S1401" s="34" t="str">
        <f>IF($C1401="","",INDEX(TableLookupSleepQuality[],MATCH($C1401,TableLookupSleepQuality[Sleep Quality Low],1),MATCH(S$1,TableLookupSleepQuality[#Headers],0)))</f>
        <v/>
      </c>
      <c r="T1401" s="35" t="str">
        <f>IF($C1401="","",INDEX(TableLookupSleepQuality[],MATCH($C1401,TableLookupSleepQuality[Sleep Quality Low],1),MATCH(T$1,TableLookupSleepQuality[#Headers],0)))</f>
        <v/>
      </c>
      <c r="X1401" s="36" t="str">
        <f t="shared" si="346"/>
        <v/>
      </c>
      <c r="Y1401" s="40" t="str">
        <f t="shared" si="352"/>
        <v/>
      </c>
      <c r="Z1401" s="13" t="str">
        <f t="shared" si="352"/>
        <v/>
      </c>
      <c r="AA1401" s="13" t="str">
        <f t="shared" si="352"/>
        <v/>
      </c>
      <c r="AB1401" s="13" t="str">
        <f t="shared" si="352"/>
        <v/>
      </c>
      <c r="AC1401" s="13" t="str">
        <f t="shared" si="352"/>
        <v/>
      </c>
      <c r="AD1401" s="13" t="str">
        <f t="shared" si="352"/>
        <v/>
      </c>
    </row>
    <row r="1402" spans="7:30" x14ac:dyDescent="0.25">
      <c r="G1402" s="18" t="str">
        <f t="shared" si="337"/>
        <v/>
      </c>
      <c r="H1402" s="22" t="str">
        <f t="shared" si="338"/>
        <v/>
      </c>
      <c r="I1402" s="23" t="str">
        <f t="shared" si="339"/>
        <v/>
      </c>
      <c r="J1402" s="22" t="str">
        <f t="shared" si="340"/>
        <v/>
      </c>
      <c r="K1402" s="24" t="str">
        <f t="shared" si="341"/>
        <v/>
      </c>
      <c r="L1402" s="42" t="str">
        <f t="shared" si="347"/>
        <v/>
      </c>
      <c r="M1402" s="43" t="str">
        <f t="shared" si="348"/>
        <v/>
      </c>
      <c r="N1402" s="26" t="str">
        <f t="shared" si="342"/>
        <v/>
      </c>
      <c r="O1402" s="26" t="str">
        <f t="shared" si="343"/>
        <v/>
      </c>
      <c r="P1402" s="28" t="str">
        <f>IF(E1402="","",INDEX(TableLookupWakeUpScore[],MATCH(E1402,TableLookupWakeUpScore[Wake Up],0),MATCH(P$1,TableLookupWakeUpScore[#Headers],0)))</f>
        <v/>
      </c>
      <c r="Q1402" s="30" t="str">
        <f t="shared" si="344"/>
        <v/>
      </c>
      <c r="R1402" s="31" t="str">
        <f t="shared" si="345"/>
        <v/>
      </c>
      <c r="S1402" s="34" t="str">
        <f>IF($C1402="","",INDEX(TableLookupSleepQuality[],MATCH($C1402,TableLookupSleepQuality[Sleep Quality Low],1),MATCH(S$1,TableLookupSleepQuality[#Headers],0)))</f>
        <v/>
      </c>
      <c r="T1402" s="35" t="str">
        <f>IF($C1402="","",INDEX(TableLookupSleepQuality[],MATCH($C1402,TableLookupSleepQuality[Sleep Quality Low],1),MATCH(T$1,TableLookupSleepQuality[#Headers],0)))</f>
        <v/>
      </c>
      <c r="X1402" s="36" t="str">
        <f t="shared" si="346"/>
        <v/>
      </c>
      <c r="Y1402" s="40" t="str">
        <f t="shared" si="352"/>
        <v/>
      </c>
      <c r="Z1402" s="13" t="str">
        <f t="shared" si="352"/>
        <v/>
      </c>
      <c r="AA1402" s="13" t="str">
        <f t="shared" si="352"/>
        <v/>
      </c>
      <c r="AB1402" s="13" t="str">
        <f t="shared" si="352"/>
        <v/>
      </c>
      <c r="AC1402" s="13" t="str">
        <f t="shared" si="352"/>
        <v/>
      </c>
      <c r="AD1402" s="13" t="str">
        <f t="shared" si="352"/>
        <v/>
      </c>
    </row>
    <row r="1403" spans="7:30" x14ac:dyDescent="0.25">
      <c r="G1403" s="18" t="str">
        <f t="shared" si="337"/>
        <v/>
      </c>
      <c r="H1403" s="22" t="str">
        <f t="shared" si="338"/>
        <v/>
      </c>
      <c r="I1403" s="23" t="str">
        <f t="shared" si="339"/>
        <v/>
      </c>
      <c r="J1403" s="22" t="str">
        <f t="shared" si="340"/>
        <v/>
      </c>
      <c r="K1403" s="24" t="str">
        <f t="shared" si="341"/>
        <v/>
      </c>
      <c r="L1403" s="42" t="str">
        <f t="shared" si="347"/>
        <v/>
      </c>
      <c r="M1403" s="43" t="str">
        <f t="shared" si="348"/>
        <v/>
      </c>
      <c r="N1403" s="26" t="str">
        <f t="shared" si="342"/>
        <v/>
      </c>
      <c r="O1403" s="26" t="str">
        <f t="shared" si="343"/>
        <v/>
      </c>
      <c r="P1403" s="28" t="str">
        <f>IF(E1403="","",INDEX(TableLookupWakeUpScore[],MATCH(E1403,TableLookupWakeUpScore[Wake Up],0),MATCH(P$1,TableLookupWakeUpScore[#Headers],0)))</f>
        <v/>
      </c>
      <c r="Q1403" s="30" t="str">
        <f t="shared" si="344"/>
        <v/>
      </c>
      <c r="R1403" s="31" t="str">
        <f t="shared" si="345"/>
        <v/>
      </c>
      <c r="S1403" s="34" t="str">
        <f>IF($C1403="","",INDEX(TableLookupSleepQuality[],MATCH($C1403,TableLookupSleepQuality[Sleep Quality Low],1),MATCH(S$1,TableLookupSleepQuality[#Headers],0)))</f>
        <v/>
      </c>
      <c r="T1403" s="35" t="str">
        <f>IF($C1403="","",INDEX(TableLookupSleepQuality[],MATCH($C1403,TableLookupSleepQuality[Sleep Quality Low],1),MATCH(T$1,TableLookupSleepQuality[#Headers],0)))</f>
        <v/>
      </c>
      <c r="X1403" s="36" t="str">
        <f t="shared" si="346"/>
        <v/>
      </c>
      <c r="Y1403" s="40" t="str">
        <f t="shared" si="352"/>
        <v/>
      </c>
      <c r="Z1403" s="13" t="str">
        <f t="shared" si="352"/>
        <v/>
      </c>
      <c r="AA1403" s="13" t="str">
        <f t="shared" si="352"/>
        <v/>
      </c>
      <c r="AB1403" s="13" t="str">
        <f t="shared" si="352"/>
        <v/>
      </c>
      <c r="AC1403" s="13" t="str">
        <f t="shared" si="352"/>
        <v/>
      </c>
      <c r="AD1403" s="13" t="str">
        <f t="shared" si="352"/>
        <v/>
      </c>
    </row>
    <row r="1404" spans="7:30" x14ac:dyDescent="0.25">
      <c r="G1404" s="18" t="str">
        <f t="shared" si="337"/>
        <v/>
      </c>
      <c r="H1404" s="22" t="str">
        <f t="shared" si="338"/>
        <v/>
      </c>
      <c r="I1404" s="23" t="str">
        <f t="shared" si="339"/>
        <v/>
      </c>
      <c r="J1404" s="22" t="str">
        <f t="shared" si="340"/>
        <v/>
      </c>
      <c r="K1404" s="24" t="str">
        <f t="shared" si="341"/>
        <v/>
      </c>
      <c r="L1404" s="42" t="str">
        <f t="shared" si="347"/>
        <v/>
      </c>
      <c r="M1404" s="43" t="str">
        <f t="shared" si="348"/>
        <v/>
      </c>
      <c r="N1404" s="26" t="str">
        <f t="shared" si="342"/>
        <v/>
      </c>
      <c r="O1404" s="26" t="str">
        <f t="shared" si="343"/>
        <v/>
      </c>
      <c r="P1404" s="28" t="str">
        <f>IF(E1404="","",INDEX(TableLookupWakeUpScore[],MATCH(E1404,TableLookupWakeUpScore[Wake Up],0),MATCH(P$1,TableLookupWakeUpScore[#Headers],0)))</f>
        <v/>
      </c>
      <c r="Q1404" s="30" t="str">
        <f t="shared" si="344"/>
        <v/>
      </c>
      <c r="R1404" s="31" t="str">
        <f t="shared" si="345"/>
        <v/>
      </c>
      <c r="S1404" s="34" t="str">
        <f>IF($C1404="","",INDEX(TableLookupSleepQuality[],MATCH($C1404,TableLookupSleepQuality[Sleep Quality Low],1),MATCH(S$1,TableLookupSleepQuality[#Headers],0)))</f>
        <v/>
      </c>
      <c r="T1404" s="35" t="str">
        <f>IF($C1404="","",INDEX(TableLookupSleepQuality[],MATCH($C1404,TableLookupSleepQuality[Sleep Quality Low],1),MATCH(T$1,TableLookupSleepQuality[#Headers],0)))</f>
        <v/>
      </c>
      <c r="X1404" s="36" t="str">
        <f t="shared" si="346"/>
        <v/>
      </c>
      <c r="Y1404" s="40" t="str">
        <f t="shared" si="352"/>
        <v/>
      </c>
      <c r="Z1404" s="13" t="str">
        <f t="shared" si="352"/>
        <v/>
      </c>
      <c r="AA1404" s="13" t="str">
        <f t="shared" si="352"/>
        <v/>
      </c>
      <c r="AB1404" s="13" t="str">
        <f t="shared" si="352"/>
        <v/>
      </c>
      <c r="AC1404" s="13" t="str">
        <f t="shared" si="352"/>
        <v/>
      </c>
      <c r="AD1404" s="13" t="str">
        <f t="shared" si="352"/>
        <v/>
      </c>
    </row>
    <row r="1405" spans="7:30" x14ac:dyDescent="0.25">
      <c r="G1405" s="18" t="str">
        <f t="shared" si="337"/>
        <v/>
      </c>
      <c r="H1405" s="22" t="str">
        <f t="shared" si="338"/>
        <v/>
      </c>
      <c r="I1405" s="23" t="str">
        <f t="shared" si="339"/>
        <v/>
      </c>
      <c r="J1405" s="22" t="str">
        <f t="shared" si="340"/>
        <v/>
      </c>
      <c r="K1405" s="24" t="str">
        <f t="shared" si="341"/>
        <v/>
      </c>
      <c r="L1405" s="42" t="str">
        <f t="shared" si="347"/>
        <v/>
      </c>
      <c r="M1405" s="43" t="str">
        <f t="shared" si="348"/>
        <v/>
      </c>
      <c r="N1405" s="26" t="str">
        <f t="shared" si="342"/>
        <v/>
      </c>
      <c r="O1405" s="26" t="str">
        <f t="shared" si="343"/>
        <v/>
      </c>
      <c r="P1405" s="28" t="str">
        <f>IF(E1405="","",INDEX(TableLookupWakeUpScore[],MATCH(E1405,TableLookupWakeUpScore[Wake Up],0),MATCH(P$1,TableLookupWakeUpScore[#Headers],0)))</f>
        <v/>
      </c>
      <c r="Q1405" s="30" t="str">
        <f t="shared" si="344"/>
        <v/>
      </c>
      <c r="R1405" s="31" t="str">
        <f t="shared" si="345"/>
        <v/>
      </c>
      <c r="S1405" s="34" t="str">
        <f>IF($C1405="","",INDEX(TableLookupSleepQuality[],MATCH($C1405,TableLookupSleepQuality[Sleep Quality Low],1),MATCH(S$1,TableLookupSleepQuality[#Headers],0)))</f>
        <v/>
      </c>
      <c r="T1405" s="35" t="str">
        <f>IF($C1405="","",INDEX(TableLookupSleepQuality[],MATCH($C1405,TableLookupSleepQuality[Sleep Quality Low],1),MATCH(T$1,TableLookupSleepQuality[#Headers],0)))</f>
        <v/>
      </c>
      <c r="X1405" s="36" t="str">
        <f t="shared" si="346"/>
        <v/>
      </c>
      <c r="Y1405" s="40" t="str">
        <f t="shared" si="352"/>
        <v/>
      </c>
      <c r="Z1405" s="13" t="str">
        <f t="shared" si="352"/>
        <v/>
      </c>
      <c r="AA1405" s="13" t="str">
        <f t="shared" si="352"/>
        <v/>
      </c>
      <c r="AB1405" s="13" t="str">
        <f t="shared" si="352"/>
        <v/>
      </c>
      <c r="AC1405" s="13" t="str">
        <f t="shared" si="352"/>
        <v/>
      </c>
      <c r="AD1405" s="13" t="str">
        <f t="shared" si="352"/>
        <v/>
      </c>
    </row>
    <row r="1406" spans="7:30" x14ac:dyDescent="0.25">
      <c r="G1406" s="18" t="str">
        <f t="shared" si="337"/>
        <v/>
      </c>
      <c r="H1406" s="22" t="str">
        <f t="shared" si="338"/>
        <v/>
      </c>
      <c r="I1406" s="23" t="str">
        <f t="shared" si="339"/>
        <v/>
      </c>
      <c r="J1406" s="22" t="str">
        <f t="shared" si="340"/>
        <v/>
      </c>
      <c r="K1406" s="24" t="str">
        <f t="shared" si="341"/>
        <v/>
      </c>
      <c r="L1406" s="42" t="str">
        <f t="shared" si="347"/>
        <v/>
      </c>
      <c r="M1406" s="43" t="str">
        <f t="shared" si="348"/>
        <v/>
      </c>
      <c r="N1406" s="26" t="str">
        <f t="shared" si="342"/>
        <v/>
      </c>
      <c r="O1406" s="26" t="str">
        <f t="shared" si="343"/>
        <v/>
      </c>
      <c r="P1406" s="28" t="str">
        <f>IF(E1406="","",INDEX(TableLookupWakeUpScore[],MATCH(E1406,TableLookupWakeUpScore[Wake Up],0),MATCH(P$1,TableLookupWakeUpScore[#Headers],0)))</f>
        <v/>
      </c>
      <c r="Q1406" s="30" t="str">
        <f t="shared" si="344"/>
        <v/>
      </c>
      <c r="R1406" s="31" t="str">
        <f t="shared" si="345"/>
        <v/>
      </c>
      <c r="S1406" s="34" t="str">
        <f>IF($C1406="","",INDEX(TableLookupSleepQuality[],MATCH($C1406,TableLookupSleepQuality[Sleep Quality Low],1),MATCH(S$1,TableLookupSleepQuality[#Headers],0)))</f>
        <v/>
      </c>
      <c r="T1406" s="35" t="str">
        <f>IF($C1406="","",INDEX(TableLookupSleepQuality[],MATCH($C1406,TableLookupSleepQuality[Sleep Quality Low],1),MATCH(T$1,TableLookupSleepQuality[#Headers],0)))</f>
        <v/>
      </c>
      <c r="X1406" s="36" t="str">
        <f t="shared" si="346"/>
        <v/>
      </c>
      <c r="Y1406" s="40" t="str">
        <f t="shared" si="352"/>
        <v/>
      </c>
      <c r="Z1406" s="13" t="str">
        <f t="shared" si="352"/>
        <v/>
      </c>
      <c r="AA1406" s="13" t="str">
        <f t="shared" si="352"/>
        <v/>
      </c>
      <c r="AB1406" s="13" t="str">
        <f t="shared" si="352"/>
        <v/>
      </c>
      <c r="AC1406" s="13" t="str">
        <f t="shared" si="352"/>
        <v/>
      </c>
      <c r="AD1406" s="13" t="str">
        <f t="shared" si="352"/>
        <v/>
      </c>
    </row>
    <row r="1407" spans="7:30" x14ac:dyDescent="0.25">
      <c r="G1407" s="18" t="str">
        <f t="shared" si="337"/>
        <v/>
      </c>
      <c r="H1407" s="22" t="str">
        <f t="shared" si="338"/>
        <v/>
      </c>
      <c r="I1407" s="23" t="str">
        <f t="shared" si="339"/>
        <v/>
      </c>
      <c r="J1407" s="22" t="str">
        <f t="shared" si="340"/>
        <v/>
      </c>
      <c r="K1407" s="24" t="str">
        <f t="shared" si="341"/>
        <v/>
      </c>
      <c r="L1407" s="42" t="str">
        <f t="shared" si="347"/>
        <v/>
      </c>
      <c r="M1407" s="43" t="str">
        <f t="shared" si="348"/>
        <v/>
      </c>
      <c r="N1407" s="26" t="str">
        <f t="shared" si="342"/>
        <v/>
      </c>
      <c r="O1407" s="26" t="str">
        <f t="shared" si="343"/>
        <v/>
      </c>
      <c r="P1407" s="28" t="str">
        <f>IF(E1407="","",INDEX(TableLookupWakeUpScore[],MATCH(E1407,TableLookupWakeUpScore[Wake Up],0),MATCH(P$1,TableLookupWakeUpScore[#Headers],0)))</f>
        <v/>
      </c>
      <c r="Q1407" s="30" t="str">
        <f t="shared" si="344"/>
        <v/>
      </c>
      <c r="R1407" s="31" t="str">
        <f t="shared" si="345"/>
        <v/>
      </c>
      <c r="S1407" s="34" t="str">
        <f>IF($C1407="","",INDEX(TableLookupSleepQuality[],MATCH($C1407,TableLookupSleepQuality[Sleep Quality Low],1),MATCH(S$1,TableLookupSleepQuality[#Headers],0)))</f>
        <v/>
      </c>
      <c r="T1407" s="35" t="str">
        <f>IF($C1407="","",INDEX(TableLookupSleepQuality[],MATCH($C1407,TableLookupSleepQuality[Sleep Quality Low],1),MATCH(T$1,TableLookupSleepQuality[#Headers],0)))</f>
        <v/>
      </c>
      <c r="X1407" s="36" t="str">
        <f t="shared" si="346"/>
        <v/>
      </c>
      <c r="Y1407" s="40" t="str">
        <f t="shared" si="352"/>
        <v/>
      </c>
      <c r="Z1407" s="13" t="str">
        <f t="shared" si="352"/>
        <v/>
      </c>
      <c r="AA1407" s="13" t="str">
        <f t="shared" si="352"/>
        <v/>
      </c>
      <c r="AB1407" s="13" t="str">
        <f t="shared" si="352"/>
        <v/>
      </c>
      <c r="AC1407" s="13" t="str">
        <f t="shared" si="352"/>
        <v/>
      </c>
      <c r="AD1407" s="13" t="str">
        <f t="shared" si="352"/>
        <v/>
      </c>
    </row>
    <row r="1408" spans="7:30" x14ac:dyDescent="0.25">
      <c r="G1408" s="18" t="str">
        <f t="shared" si="337"/>
        <v/>
      </c>
      <c r="H1408" s="22" t="str">
        <f t="shared" si="338"/>
        <v/>
      </c>
      <c r="I1408" s="23" t="str">
        <f t="shared" si="339"/>
        <v/>
      </c>
      <c r="J1408" s="22" t="str">
        <f t="shared" si="340"/>
        <v/>
      </c>
      <c r="K1408" s="24" t="str">
        <f t="shared" si="341"/>
        <v/>
      </c>
      <c r="L1408" s="42" t="str">
        <f t="shared" si="347"/>
        <v/>
      </c>
      <c r="M1408" s="43" t="str">
        <f t="shared" si="348"/>
        <v/>
      </c>
      <c r="N1408" s="26" t="str">
        <f t="shared" si="342"/>
        <v/>
      </c>
      <c r="O1408" s="26" t="str">
        <f t="shared" si="343"/>
        <v/>
      </c>
      <c r="P1408" s="28" t="str">
        <f>IF(E1408="","",INDEX(TableLookupWakeUpScore[],MATCH(E1408,TableLookupWakeUpScore[Wake Up],0),MATCH(P$1,TableLookupWakeUpScore[#Headers],0)))</f>
        <v/>
      </c>
      <c r="Q1408" s="30" t="str">
        <f t="shared" si="344"/>
        <v/>
      </c>
      <c r="R1408" s="31" t="str">
        <f t="shared" si="345"/>
        <v/>
      </c>
      <c r="S1408" s="34" t="str">
        <f>IF($C1408="","",INDEX(TableLookupSleepQuality[],MATCH($C1408,TableLookupSleepQuality[Sleep Quality Low],1),MATCH(S$1,TableLookupSleepQuality[#Headers],0)))</f>
        <v/>
      </c>
      <c r="T1408" s="35" t="str">
        <f>IF($C1408="","",INDEX(TableLookupSleepQuality[],MATCH($C1408,TableLookupSleepQuality[Sleep Quality Low],1),MATCH(T$1,TableLookupSleepQuality[#Headers],0)))</f>
        <v/>
      </c>
      <c r="X1408" s="36" t="str">
        <f t="shared" si="346"/>
        <v/>
      </c>
      <c r="Y1408" s="40" t="str">
        <f t="shared" si="352"/>
        <v/>
      </c>
      <c r="Z1408" s="13" t="str">
        <f t="shared" si="352"/>
        <v/>
      </c>
      <c r="AA1408" s="13" t="str">
        <f t="shared" si="352"/>
        <v/>
      </c>
      <c r="AB1408" s="13" t="str">
        <f t="shared" si="352"/>
        <v/>
      </c>
      <c r="AC1408" s="13" t="str">
        <f t="shared" si="352"/>
        <v/>
      </c>
      <c r="AD1408" s="13" t="str">
        <f t="shared" si="352"/>
        <v/>
      </c>
    </row>
    <row r="1409" spans="7:30" x14ac:dyDescent="0.25">
      <c r="G1409" s="18" t="str">
        <f t="shared" si="337"/>
        <v/>
      </c>
      <c r="H1409" s="22" t="str">
        <f t="shared" si="338"/>
        <v/>
      </c>
      <c r="I1409" s="23" t="str">
        <f t="shared" si="339"/>
        <v/>
      </c>
      <c r="J1409" s="22" t="str">
        <f t="shared" si="340"/>
        <v/>
      </c>
      <c r="K1409" s="24" t="str">
        <f t="shared" si="341"/>
        <v/>
      </c>
      <c r="L1409" s="42" t="str">
        <f t="shared" si="347"/>
        <v/>
      </c>
      <c r="M1409" s="43" t="str">
        <f t="shared" si="348"/>
        <v/>
      </c>
      <c r="N1409" s="26" t="str">
        <f t="shared" si="342"/>
        <v/>
      </c>
      <c r="O1409" s="26" t="str">
        <f t="shared" si="343"/>
        <v/>
      </c>
      <c r="P1409" s="28" t="str">
        <f>IF(E1409="","",INDEX(TableLookupWakeUpScore[],MATCH(E1409,TableLookupWakeUpScore[Wake Up],0),MATCH(P$1,TableLookupWakeUpScore[#Headers],0)))</f>
        <v/>
      </c>
      <c r="Q1409" s="30" t="str">
        <f t="shared" si="344"/>
        <v/>
      </c>
      <c r="R1409" s="31" t="str">
        <f t="shared" si="345"/>
        <v/>
      </c>
      <c r="S1409" s="34" t="str">
        <f>IF($C1409="","",INDEX(TableLookupSleepQuality[],MATCH($C1409,TableLookupSleepQuality[Sleep Quality Low],1),MATCH(S$1,TableLookupSleepQuality[#Headers],0)))</f>
        <v/>
      </c>
      <c r="T1409" s="35" t="str">
        <f>IF($C1409="","",INDEX(TableLookupSleepQuality[],MATCH($C1409,TableLookupSleepQuality[Sleep Quality Low],1),MATCH(T$1,TableLookupSleepQuality[#Headers],0)))</f>
        <v/>
      </c>
      <c r="X1409" s="36" t="str">
        <f t="shared" si="346"/>
        <v/>
      </c>
      <c r="Y1409" s="40" t="str">
        <f t="shared" si="352"/>
        <v/>
      </c>
      <c r="Z1409" s="13" t="str">
        <f t="shared" si="352"/>
        <v/>
      </c>
      <c r="AA1409" s="13" t="str">
        <f t="shared" si="352"/>
        <v/>
      </c>
      <c r="AB1409" s="13" t="str">
        <f t="shared" si="352"/>
        <v/>
      </c>
      <c r="AC1409" s="13" t="str">
        <f t="shared" si="352"/>
        <v/>
      </c>
      <c r="AD1409" s="13" t="str">
        <f t="shared" si="352"/>
        <v/>
      </c>
    </row>
    <row r="1410" spans="7:30" x14ac:dyDescent="0.25">
      <c r="G1410" s="18" t="str">
        <f t="shared" ref="G1410:G1473" si="353">IF($B1410="","",VALUE(TEXT($B1410,"yyyy")))</f>
        <v/>
      </c>
      <c r="H1410" s="22" t="str">
        <f t="shared" ref="H1410:H1473" si="354">IF($B1410="","",VALUE(TEXT($B1410,"mm")))</f>
        <v/>
      </c>
      <c r="I1410" s="23" t="str">
        <f t="shared" ref="I1410:I1473" si="355">IF($B1410="","",TEXT($B1410,"mmm"))</f>
        <v/>
      </c>
      <c r="J1410" s="22" t="str">
        <f t="shared" ref="J1410:J1473" si="356">IF($B1410="","",VALUE(TEXT($B1410,"dd")))</f>
        <v/>
      </c>
      <c r="K1410" s="24" t="str">
        <f t="shared" ref="K1410:K1473" si="357">IF($B1410="","",TEXT($B1410,"ddd"))</f>
        <v/>
      </c>
      <c r="L1410" s="42" t="str">
        <f t="shared" si="347"/>
        <v/>
      </c>
      <c r="M1410" s="43" t="str">
        <f t="shared" si="348"/>
        <v/>
      </c>
      <c r="N1410" s="26" t="str">
        <f t="shared" ref="N1410:N1473" si="358">IF(A1410="","",TIME(HOUR(A1410),MINUTE(A1410),SECOND(A1410)))</f>
        <v/>
      </c>
      <c r="O1410" s="26" t="str">
        <f t="shared" ref="O1410:O1473" si="359">IF(B1410="","",TIME(HOUR(B1410),MINUTE(B1410),SECOND(B1410)))</f>
        <v/>
      </c>
      <c r="P1410" s="28" t="str">
        <f>IF(E1410="","",INDEX(TableLookupWakeUpScore[],MATCH(E1410,TableLookupWakeUpScore[Wake Up],0),MATCH(P$1,TableLookupWakeUpScore[#Headers],0)))</f>
        <v/>
      </c>
      <c r="Q1410" s="30" t="str">
        <f t="shared" ref="Q1410:Q1473" si="360">IF(D1410="","",D1410*24)</f>
        <v/>
      </c>
      <c r="R1410" s="31" t="str">
        <f t="shared" ref="R1410:R1473" si="361">IF(OR(A1410="",B1410=""),"",B1410-A1410)</f>
        <v/>
      </c>
      <c r="S1410" s="34" t="str">
        <f>IF($C1410="","",INDEX(TableLookupSleepQuality[],MATCH($C1410,TableLookupSleepQuality[Sleep Quality Low],1),MATCH(S$1,TableLookupSleepQuality[#Headers],0)))</f>
        <v/>
      </c>
      <c r="T1410" s="35" t="str">
        <f>IF($C1410="","",INDEX(TableLookupSleepQuality[],MATCH($C1410,TableLookupSleepQuality[Sleep Quality Low],1),MATCH(T$1,TableLookupSleepQuality[#Headers],0)))</f>
        <v/>
      </c>
      <c r="X1410" s="36" t="str">
        <f t="shared" ref="X1410:X1473" si="362">IF($M1410="","",IF($M1410&gt;=RangeLookupDateStartedRecordingSleepNotes,"YES","NO"))</f>
        <v/>
      </c>
      <c r="Y1410" s="40" t="str">
        <f t="shared" si="352"/>
        <v/>
      </c>
      <c r="Z1410" s="13" t="str">
        <f t="shared" si="352"/>
        <v/>
      </c>
      <c r="AA1410" s="13" t="str">
        <f t="shared" si="352"/>
        <v/>
      </c>
      <c r="AB1410" s="13" t="str">
        <f t="shared" si="352"/>
        <v/>
      </c>
      <c r="AC1410" s="13" t="str">
        <f t="shared" si="352"/>
        <v/>
      </c>
      <c r="AD1410" s="13" t="str">
        <f t="shared" si="352"/>
        <v/>
      </c>
    </row>
    <row r="1411" spans="7:30" x14ac:dyDescent="0.25">
      <c r="G1411" s="18" t="str">
        <f t="shared" si="353"/>
        <v/>
      </c>
      <c r="H1411" s="22" t="str">
        <f t="shared" si="354"/>
        <v/>
      </c>
      <c r="I1411" s="23" t="str">
        <f t="shared" si="355"/>
        <v/>
      </c>
      <c r="J1411" s="22" t="str">
        <f t="shared" si="356"/>
        <v/>
      </c>
      <c r="K1411" s="24" t="str">
        <f t="shared" si="357"/>
        <v/>
      </c>
      <c r="L1411" s="42" t="str">
        <f t="shared" ref="L1411:L1474" si="363">IF(A1411="","",DATE(YEAR(A1411),MONTH(A1411),DAY(A1411)))</f>
        <v/>
      </c>
      <c r="M1411" s="43" t="str">
        <f t="shared" ref="M1411:M1474" si="364">IF(B1411="","",DATE(YEAR(B1411),MONTH(B1411),DAY(B1411)))</f>
        <v/>
      </c>
      <c r="N1411" s="26" t="str">
        <f t="shared" si="358"/>
        <v/>
      </c>
      <c r="O1411" s="26" t="str">
        <f t="shared" si="359"/>
        <v/>
      </c>
      <c r="P1411" s="28" t="str">
        <f>IF(E1411="","",INDEX(TableLookupWakeUpScore[],MATCH(E1411,TableLookupWakeUpScore[Wake Up],0),MATCH(P$1,TableLookupWakeUpScore[#Headers],0)))</f>
        <v/>
      </c>
      <c r="Q1411" s="30" t="str">
        <f t="shared" si="360"/>
        <v/>
      </c>
      <c r="R1411" s="31" t="str">
        <f t="shared" si="361"/>
        <v/>
      </c>
      <c r="S1411" s="34" t="str">
        <f>IF($C1411="","",INDEX(TableLookupSleepQuality[],MATCH($C1411,TableLookupSleepQuality[Sleep Quality Low],1),MATCH(S$1,TableLookupSleepQuality[#Headers],0)))</f>
        <v/>
      </c>
      <c r="T1411" s="35" t="str">
        <f>IF($C1411="","",INDEX(TableLookupSleepQuality[],MATCH($C1411,TableLookupSleepQuality[Sleep Quality Low],1),MATCH(T$1,TableLookupSleepQuality[#Headers],0)))</f>
        <v/>
      </c>
      <c r="X1411" s="36" t="str">
        <f t="shared" si="362"/>
        <v/>
      </c>
      <c r="Y1411" s="40" t="str">
        <f t="shared" ref="Y1411:AD1426" si="365">IF(OR($X1411="NO",$X1411=""),"",IF(COUNTIF($F1411,"*" &amp; Y$1 &amp; "*"),"YES","NO"))</f>
        <v/>
      </c>
      <c r="Z1411" s="13" t="str">
        <f t="shared" si="365"/>
        <v/>
      </c>
      <c r="AA1411" s="13" t="str">
        <f t="shared" si="365"/>
        <v/>
      </c>
      <c r="AB1411" s="13" t="str">
        <f t="shared" si="365"/>
        <v/>
      </c>
      <c r="AC1411" s="13" t="str">
        <f t="shared" si="365"/>
        <v/>
      </c>
      <c r="AD1411" s="13" t="str">
        <f t="shared" si="365"/>
        <v/>
      </c>
    </row>
    <row r="1412" spans="7:30" x14ac:dyDescent="0.25">
      <c r="G1412" s="18" t="str">
        <f t="shared" si="353"/>
        <v/>
      </c>
      <c r="H1412" s="22" t="str">
        <f t="shared" si="354"/>
        <v/>
      </c>
      <c r="I1412" s="23" t="str">
        <f t="shared" si="355"/>
        <v/>
      </c>
      <c r="J1412" s="22" t="str">
        <f t="shared" si="356"/>
        <v/>
      </c>
      <c r="K1412" s="24" t="str">
        <f t="shared" si="357"/>
        <v/>
      </c>
      <c r="L1412" s="42" t="str">
        <f t="shared" si="363"/>
        <v/>
      </c>
      <c r="M1412" s="43" t="str">
        <f t="shared" si="364"/>
        <v/>
      </c>
      <c r="N1412" s="26" t="str">
        <f t="shared" si="358"/>
        <v/>
      </c>
      <c r="O1412" s="26" t="str">
        <f t="shared" si="359"/>
        <v/>
      </c>
      <c r="P1412" s="28" t="str">
        <f>IF(E1412="","",INDEX(TableLookupWakeUpScore[],MATCH(E1412,TableLookupWakeUpScore[Wake Up],0),MATCH(P$1,TableLookupWakeUpScore[#Headers],0)))</f>
        <v/>
      </c>
      <c r="Q1412" s="30" t="str">
        <f t="shared" si="360"/>
        <v/>
      </c>
      <c r="R1412" s="31" t="str">
        <f t="shared" si="361"/>
        <v/>
      </c>
      <c r="S1412" s="34" t="str">
        <f>IF($C1412="","",INDEX(TableLookupSleepQuality[],MATCH($C1412,TableLookupSleepQuality[Sleep Quality Low],1),MATCH(S$1,TableLookupSleepQuality[#Headers],0)))</f>
        <v/>
      </c>
      <c r="T1412" s="35" t="str">
        <f>IF($C1412="","",INDEX(TableLookupSleepQuality[],MATCH($C1412,TableLookupSleepQuality[Sleep Quality Low],1),MATCH(T$1,TableLookupSleepQuality[#Headers],0)))</f>
        <v/>
      </c>
      <c r="X1412" s="36" t="str">
        <f t="shared" si="362"/>
        <v/>
      </c>
      <c r="Y1412" s="40" t="str">
        <f t="shared" si="365"/>
        <v/>
      </c>
      <c r="Z1412" s="13" t="str">
        <f t="shared" si="365"/>
        <v/>
      </c>
      <c r="AA1412" s="13" t="str">
        <f t="shared" si="365"/>
        <v/>
      </c>
      <c r="AB1412" s="13" t="str">
        <f t="shared" si="365"/>
        <v/>
      </c>
      <c r="AC1412" s="13" t="str">
        <f t="shared" si="365"/>
        <v/>
      </c>
      <c r="AD1412" s="13" t="str">
        <f t="shared" si="365"/>
        <v/>
      </c>
    </row>
    <row r="1413" spans="7:30" x14ac:dyDescent="0.25">
      <c r="G1413" s="18" t="str">
        <f t="shared" si="353"/>
        <v/>
      </c>
      <c r="H1413" s="22" t="str">
        <f t="shared" si="354"/>
        <v/>
      </c>
      <c r="I1413" s="23" t="str">
        <f t="shared" si="355"/>
        <v/>
      </c>
      <c r="J1413" s="22" t="str">
        <f t="shared" si="356"/>
        <v/>
      </c>
      <c r="K1413" s="24" t="str">
        <f t="shared" si="357"/>
        <v/>
      </c>
      <c r="L1413" s="42" t="str">
        <f t="shared" si="363"/>
        <v/>
      </c>
      <c r="M1413" s="43" t="str">
        <f t="shared" si="364"/>
        <v/>
      </c>
      <c r="N1413" s="26" t="str">
        <f t="shared" si="358"/>
        <v/>
      </c>
      <c r="O1413" s="26" t="str">
        <f t="shared" si="359"/>
        <v/>
      </c>
      <c r="P1413" s="28" t="str">
        <f>IF(E1413="","",INDEX(TableLookupWakeUpScore[],MATCH(E1413,TableLookupWakeUpScore[Wake Up],0),MATCH(P$1,TableLookupWakeUpScore[#Headers],0)))</f>
        <v/>
      </c>
      <c r="Q1413" s="30" t="str">
        <f t="shared" si="360"/>
        <v/>
      </c>
      <c r="R1413" s="31" t="str">
        <f t="shared" si="361"/>
        <v/>
      </c>
      <c r="S1413" s="34" t="str">
        <f>IF($C1413="","",INDEX(TableLookupSleepQuality[],MATCH($C1413,TableLookupSleepQuality[Sleep Quality Low],1),MATCH(S$1,TableLookupSleepQuality[#Headers],0)))</f>
        <v/>
      </c>
      <c r="T1413" s="35" t="str">
        <f>IF($C1413="","",INDEX(TableLookupSleepQuality[],MATCH($C1413,TableLookupSleepQuality[Sleep Quality Low],1),MATCH(T$1,TableLookupSleepQuality[#Headers],0)))</f>
        <v/>
      </c>
      <c r="X1413" s="36" t="str">
        <f t="shared" si="362"/>
        <v/>
      </c>
      <c r="Y1413" s="40" t="str">
        <f t="shared" si="365"/>
        <v/>
      </c>
      <c r="Z1413" s="13" t="str">
        <f t="shared" si="365"/>
        <v/>
      </c>
      <c r="AA1413" s="13" t="str">
        <f t="shared" si="365"/>
        <v/>
      </c>
      <c r="AB1413" s="13" t="str">
        <f t="shared" si="365"/>
        <v/>
      </c>
      <c r="AC1413" s="13" t="str">
        <f t="shared" si="365"/>
        <v/>
      </c>
      <c r="AD1413" s="13" t="str">
        <f t="shared" si="365"/>
        <v/>
      </c>
    </row>
    <row r="1414" spans="7:30" x14ac:dyDescent="0.25">
      <c r="G1414" s="18" t="str">
        <f t="shared" si="353"/>
        <v/>
      </c>
      <c r="H1414" s="22" t="str">
        <f t="shared" si="354"/>
        <v/>
      </c>
      <c r="I1414" s="23" t="str">
        <f t="shared" si="355"/>
        <v/>
      </c>
      <c r="J1414" s="22" t="str">
        <f t="shared" si="356"/>
        <v/>
      </c>
      <c r="K1414" s="24" t="str">
        <f t="shared" si="357"/>
        <v/>
      </c>
      <c r="L1414" s="42" t="str">
        <f t="shared" si="363"/>
        <v/>
      </c>
      <c r="M1414" s="43" t="str">
        <f t="shared" si="364"/>
        <v/>
      </c>
      <c r="N1414" s="26" t="str">
        <f t="shared" si="358"/>
        <v/>
      </c>
      <c r="O1414" s="26" t="str">
        <f t="shared" si="359"/>
        <v/>
      </c>
      <c r="P1414" s="28" t="str">
        <f>IF(E1414="","",INDEX(TableLookupWakeUpScore[],MATCH(E1414,TableLookupWakeUpScore[Wake Up],0),MATCH(P$1,TableLookupWakeUpScore[#Headers],0)))</f>
        <v/>
      </c>
      <c r="Q1414" s="30" t="str">
        <f t="shared" si="360"/>
        <v/>
      </c>
      <c r="R1414" s="31" t="str">
        <f t="shared" si="361"/>
        <v/>
      </c>
      <c r="S1414" s="34" t="str">
        <f>IF($C1414="","",INDEX(TableLookupSleepQuality[],MATCH($C1414,TableLookupSleepQuality[Sleep Quality Low],1),MATCH(S$1,TableLookupSleepQuality[#Headers],0)))</f>
        <v/>
      </c>
      <c r="T1414" s="35" t="str">
        <f>IF($C1414="","",INDEX(TableLookupSleepQuality[],MATCH($C1414,TableLookupSleepQuality[Sleep Quality Low],1),MATCH(T$1,TableLookupSleepQuality[#Headers],0)))</f>
        <v/>
      </c>
      <c r="X1414" s="36" t="str">
        <f t="shared" si="362"/>
        <v/>
      </c>
      <c r="Y1414" s="40" t="str">
        <f t="shared" si="365"/>
        <v/>
      </c>
      <c r="Z1414" s="13" t="str">
        <f t="shared" si="365"/>
        <v/>
      </c>
      <c r="AA1414" s="13" t="str">
        <f t="shared" si="365"/>
        <v/>
      </c>
      <c r="AB1414" s="13" t="str">
        <f t="shared" si="365"/>
        <v/>
      </c>
      <c r="AC1414" s="13" t="str">
        <f t="shared" si="365"/>
        <v/>
      </c>
      <c r="AD1414" s="13" t="str">
        <f t="shared" si="365"/>
        <v/>
      </c>
    </row>
    <row r="1415" spans="7:30" x14ac:dyDescent="0.25">
      <c r="G1415" s="18" t="str">
        <f t="shared" si="353"/>
        <v/>
      </c>
      <c r="H1415" s="22" t="str">
        <f t="shared" si="354"/>
        <v/>
      </c>
      <c r="I1415" s="23" t="str">
        <f t="shared" si="355"/>
        <v/>
      </c>
      <c r="J1415" s="22" t="str">
        <f t="shared" si="356"/>
        <v/>
      </c>
      <c r="K1415" s="24" t="str">
        <f t="shared" si="357"/>
        <v/>
      </c>
      <c r="L1415" s="42" t="str">
        <f t="shared" si="363"/>
        <v/>
      </c>
      <c r="M1415" s="43" t="str">
        <f t="shared" si="364"/>
        <v/>
      </c>
      <c r="N1415" s="26" t="str">
        <f t="shared" si="358"/>
        <v/>
      </c>
      <c r="O1415" s="26" t="str">
        <f t="shared" si="359"/>
        <v/>
      </c>
      <c r="P1415" s="28" t="str">
        <f>IF(E1415="","",INDEX(TableLookupWakeUpScore[],MATCH(E1415,TableLookupWakeUpScore[Wake Up],0),MATCH(P$1,TableLookupWakeUpScore[#Headers],0)))</f>
        <v/>
      </c>
      <c r="Q1415" s="30" t="str">
        <f t="shared" si="360"/>
        <v/>
      </c>
      <c r="R1415" s="31" t="str">
        <f t="shared" si="361"/>
        <v/>
      </c>
      <c r="S1415" s="34" t="str">
        <f>IF($C1415="","",INDEX(TableLookupSleepQuality[],MATCH($C1415,TableLookupSleepQuality[Sleep Quality Low],1),MATCH(S$1,TableLookupSleepQuality[#Headers],0)))</f>
        <v/>
      </c>
      <c r="T1415" s="35" t="str">
        <f>IF($C1415="","",INDEX(TableLookupSleepQuality[],MATCH($C1415,TableLookupSleepQuality[Sleep Quality Low],1),MATCH(T$1,TableLookupSleepQuality[#Headers],0)))</f>
        <v/>
      </c>
      <c r="X1415" s="36" t="str">
        <f t="shared" si="362"/>
        <v/>
      </c>
      <c r="Y1415" s="40" t="str">
        <f t="shared" si="365"/>
        <v/>
      </c>
      <c r="Z1415" s="13" t="str">
        <f t="shared" si="365"/>
        <v/>
      </c>
      <c r="AA1415" s="13" t="str">
        <f t="shared" si="365"/>
        <v/>
      </c>
      <c r="AB1415" s="13" t="str">
        <f t="shared" si="365"/>
        <v/>
      </c>
      <c r="AC1415" s="13" t="str">
        <f t="shared" si="365"/>
        <v/>
      </c>
      <c r="AD1415" s="13" t="str">
        <f t="shared" si="365"/>
        <v/>
      </c>
    </row>
    <row r="1416" spans="7:30" x14ac:dyDescent="0.25">
      <c r="G1416" s="18" t="str">
        <f t="shared" si="353"/>
        <v/>
      </c>
      <c r="H1416" s="22" t="str">
        <f t="shared" si="354"/>
        <v/>
      </c>
      <c r="I1416" s="23" t="str">
        <f t="shared" si="355"/>
        <v/>
      </c>
      <c r="J1416" s="22" t="str">
        <f t="shared" si="356"/>
        <v/>
      </c>
      <c r="K1416" s="24" t="str">
        <f t="shared" si="357"/>
        <v/>
      </c>
      <c r="L1416" s="42" t="str">
        <f t="shared" si="363"/>
        <v/>
      </c>
      <c r="M1416" s="43" t="str">
        <f t="shared" si="364"/>
        <v/>
      </c>
      <c r="N1416" s="26" t="str">
        <f t="shared" si="358"/>
        <v/>
      </c>
      <c r="O1416" s="26" t="str">
        <f t="shared" si="359"/>
        <v/>
      </c>
      <c r="P1416" s="28" t="str">
        <f>IF(E1416="","",INDEX(TableLookupWakeUpScore[],MATCH(E1416,TableLookupWakeUpScore[Wake Up],0),MATCH(P$1,TableLookupWakeUpScore[#Headers],0)))</f>
        <v/>
      </c>
      <c r="Q1416" s="30" t="str">
        <f t="shared" si="360"/>
        <v/>
      </c>
      <c r="R1416" s="31" t="str">
        <f t="shared" si="361"/>
        <v/>
      </c>
      <c r="S1416" s="34" t="str">
        <f>IF($C1416="","",INDEX(TableLookupSleepQuality[],MATCH($C1416,TableLookupSleepQuality[Sleep Quality Low],1),MATCH(S$1,TableLookupSleepQuality[#Headers],0)))</f>
        <v/>
      </c>
      <c r="T1416" s="35" t="str">
        <f>IF($C1416="","",INDEX(TableLookupSleepQuality[],MATCH($C1416,TableLookupSleepQuality[Sleep Quality Low],1),MATCH(T$1,TableLookupSleepQuality[#Headers],0)))</f>
        <v/>
      </c>
      <c r="X1416" s="36" t="str">
        <f t="shared" si="362"/>
        <v/>
      </c>
      <c r="Y1416" s="40" t="str">
        <f t="shared" si="365"/>
        <v/>
      </c>
      <c r="Z1416" s="13" t="str">
        <f t="shared" si="365"/>
        <v/>
      </c>
      <c r="AA1416" s="13" t="str">
        <f t="shared" si="365"/>
        <v/>
      </c>
      <c r="AB1416" s="13" t="str">
        <f t="shared" si="365"/>
        <v/>
      </c>
      <c r="AC1416" s="13" t="str">
        <f t="shared" si="365"/>
        <v/>
      </c>
      <c r="AD1416" s="13" t="str">
        <f t="shared" si="365"/>
        <v/>
      </c>
    </row>
    <row r="1417" spans="7:30" x14ac:dyDescent="0.25">
      <c r="G1417" s="18" t="str">
        <f t="shared" si="353"/>
        <v/>
      </c>
      <c r="H1417" s="22" t="str">
        <f t="shared" si="354"/>
        <v/>
      </c>
      <c r="I1417" s="23" t="str">
        <f t="shared" si="355"/>
        <v/>
      </c>
      <c r="J1417" s="22" t="str">
        <f t="shared" si="356"/>
        <v/>
      </c>
      <c r="K1417" s="24" t="str">
        <f t="shared" si="357"/>
        <v/>
      </c>
      <c r="L1417" s="42" t="str">
        <f t="shared" si="363"/>
        <v/>
      </c>
      <c r="M1417" s="43" t="str">
        <f t="shared" si="364"/>
        <v/>
      </c>
      <c r="N1417" s="26" t="str">
        <f t="shared" si="358"/>
        <v/>
      </c>
      <c r="O1417" s="26" t="str">
        <f t="shared" si="359"/>
        <v/>
      </c>
      <c r="P1417" s="28" t="str">
        <f>IF(E1417="","",INDEX(TableLookupWakeUpScore[],MATCH(E1417,TableLookupWakeUpScore[Wake Up],0),MATCH(P$1,TableLookupWakeUpScore[#Headers],0)))</f>
        <v/>
      </c>
      <c r="Q1417" s="30" t="str">
        <f t="shared" si="360"/>
        <v/>
      </c>
      <c r="R1417" s="31" t="str">
        <f t="shared" si="361"/>
        <v/>
      </c>
      <c r="S1417" s="34" t="str">
        <f>IF($C1417="","",INDEX(TableLookupSleepQuality[],MATCH($C1417,TableLookupSleepQuality[Sleep Quality Low],1),MATCH(S$1,TableLookupSleepQuality[#Headers],0)))</f>
        <v/>
      </c>
      <c r="T1417" s="35" t="str">
        <f>IF($C1417="","",INDEX(TableLookupSleepQuality[],MATCH($C1417,TableLookupSleepQuality[Sleep Quality Low],1),MATCH(T$1,TableLookupSleepQuality[#Headers],0)))</f>
        <v/>
      </c>
      <c r="X1417" s="36" t="str">
        <f t="shared" si="362"/>
        <v/>
      </c>
      <c r="Y1417" s="40" t="str">
        <f t="shared" si="365"/>
        <v/>
      </c>
      <c r="Z1417" s="13" t="str">
        <f t="shared" si="365"/>
        <v/>
      </c>
      <c r="AA1417" s="13" t="str">
        <f t="shared" si="365"/>
        <v/>
      </c>
      <c r="AB1417" s="13" t="str">
        <f t="shared" si="365"/>
        <v/>
      </c>
      <c r="AC1417" s="13" t="str">
        <f t="shared" si="365"/>
        <v/>
      </c>
      <c r="AD1417" s="13" t="str">
        <f t="shared" si="365"/>
        <v/>
      </c>
    </row>
    <row r="1418" spans="7:30" x14ac:dyDescent="0.25">
      <c r="G1418" s="18" t="str">
        <f t="shared" si="353"/>
        <v/>
      </c>
      <c r="H1418" s="22" t="str">
        <f t="shared" si="354"/>
        <v/>
      </c>
      <c r="I1418" s="23" t="str">
        <f t="shared" si="355"/>
        <v/>
      </c>
      <c r="J1418" s="22" t="str">
        <f t="shared" si="356"/>
        <v/>
      </c>
      <c r="K1418" s="24" t="str">
        <f t="shared" si="357"/>
        <v/>
      </c>
      <c r="L1418" s="42" t="str">
        <f t="shared" si="363"/>
        <v/>
      </c>
      <c r="M1418" s="43" t="str">
        <f t="shared" si="364"/>
        <v/>
      </c>
      <c r="N1418" s="26" t="str">
        <f t="shared" si="358"/>
        <v/>
      </c>
      <c r="O1418" s="26" t="str">
        <f t="shared" si="359"/>
        <v/>
      </c>
      <c r="P1418" s="28" t="str">
        <f>IF(E1418="","",INDEX(TableLookupWakeUpScore[],MATCH(E1418,TableLookupWakeUpScore[Wake Up],0),MATCH(P$1,TableLookupWakeUpScore[#Headers],0)))</f>
        <v/>
      </c>
      <c r="Q1418" s="30" t="str">
        <f t="shared" si="360"/>
        <v/>
      </c>
      <c r="R1418" s="31" t="str">
        <f t="shared" si="361"/>
        <v/>
      </c>
      <c r="S1418" s="34" t="str">
        <f>IF($C1418="","",INDEX(TableLookupSleepQuality[],MATCH($C1418,TableLookupSleepQuality[Sleep Quality Low],1),MATCH(S$1,TableLookupSleepQuality[#Headers],0)))</f>
        <v/>
      </c>
      <c r="T1418" s="35" t="str">
        <f>IF($C1418="","",INDEX(TableLookupSleepQuality[],MATCH($C1418,TableLookupSleepQuality[Sleep Quality Low],1),MATCH(T$1,TableLookupSleepQuality[#Headers],0)))</f>
        <v/>
      </c>
      <c r="X1418" s="36" t="str">
        <f t="shared" si="362"/>
        <v/>
      </c>
      <c r="Y1418" s="40" t="str">
        <f t="shared" si="365"/>
        <v/>
      </c>
      <c r="Z1418" s="13" t="str">
        <f t="shared" si="365"/>
        <v/>
      </c>
      <c r="AA1418" s="13" t="str">
        <f t="shared" si="365"/>
        <v/>
      </c>
      <c r="AB1418" s="13" t="str">
        <f t="shared" si="365"/>
        <v/>
      </c>
      <c r="AC1418" s="13" t="str">
        <f t="shared" si="365"/>
        <v/>
      </c>
      <c r="AD1418" s="13" t="str">
        <f t="shared" si="365"/>
        <v/>
      </c>
    </row>
    <row r="1419" spans="7:30" x14ac:dyDescent="0.25">
      <c r="G1419" s="18" t="str">
        <f t="shared" si="353"/>
        <v/>
      </c>
      <c r="H1419" s="22" t="str">
        <f t="shared" si="354"/>
        <v/>
      </c>
      <c r="I1419" s="23" t="str">
        <f t="shared" si="355"/>
        <v/>
      </c>
      <c r="J1419" s="22" t="str">
        <f t="shared" si="356"/>
        <v/>
      </c>
      <c r="K1419" s="24" t="str">
        <f t="shared" si="357"/>
        <v/>
      </c>
      <c r="L1419" s="42" t="str">
        <f t="shared" si="363"/>
        <v/>
      </c>
      <c r="M1419" s="43" t="str">
        <f t="shared" si="364"/>
        <v/>
      </c>
      <c r="N1419" s="26" t="str">
        <f t="shared" si="358"/>
        <v/>
      </c>
      <c r="O1419" s="26" t="str">
        <f t="shared" si="359"/>
        <v/>
      </c>
      <c r="P1419" s="28" t="str">
        <f>IF(E1419="","",INDEX(TableLookupWakeUpScore[],MATCH(E1419,TableLookupWakeUpScore[Wake Up],0),MATCH(P$1,TableLookupWakeUpScore[#Headers],0)))</f>
        <v/>
      </c>
      <c r="Q1419" s="30" t="str">
        <f t="shared" si="360"/>
        <v/>
      </c>
      <c r="R1419" s="31" t="str">
        <f t="shared" si="361"/>
        <v/>
      </c>
      <c r="S1419" s="34" t="str">
        <f>IF($C1419="","",INDEX(TableLookupSleepQuality[],MATCH($C1419,TableLookupSleepQuality[Sleep Quality Low],1),MATCH(S$1,TableLookupSleepQuality[#Headers],0)))</f>
        <v/>
      </c>
      <c r="T1419" s="35" t="str">
        <f>IF($C1419="","",INDEX(TableLookupSleepQuality[],MATCH($C1419,TableLookupSleepQuality[Sleep Quality Low],1),MATCH(T$1,TableLookupSleepQuality[#Headers],0)))</f>
        <v/>
      </c>
      <c r="X1419" s="36" t="str">
        <f t="shared" si="362"/>
        <v/>
      </c>
      <c r="Y1419" s="40" t="str">
        <f t="shared" si="365"/>
        <v/>
      </c>
      <c r="Z1419" s="13" t="str">
        <f t="shared" si="365"/>
        <v/>
      </c>
      <c r="AA1419" s="13" t="str">
        <f t="shared" si="365"/>
        <v/>
      </c>
      <c r="AB1419" s="13" t="str">
        <f t="shared" si="365"/>
        <v/>
      </c>
      <c r="AC1419" s="13" t="str">
        <f t="shared" si="365"/>
        <v/>
      </c>
      <c r="AD1419" s="13" t="str">
        <f t="shared" si="365"/>
        <v/>
      </c>
    </row>
    <row r="1420" spans="7:30" x14ac:dyDescent="0.25">
      <c r="G1420" s="18" t="str">
        <f t="shared" si="353"/>
        <v/>
      </c>
      <c r="H1420" s="22" t="str">
        <f t="shared" si="354"/>
        <v/>
      </c>
      <c r="I1420" s="23" t="str">
        <f t="shared" si="355"/>
        <v/>
      </c>
      <c r="J1420" s="22" t="str">
        <f t="shared" si="356"/>
        <v/>
      </c>
      <c r="K1420" s="24" t="str">
        <f t="shared" si="357"/>
        <v/>
      </c>
      <c r="L1420" s="42" t="str">
        <f t="shared" si="363"/>
        <v/>
      </c>
      <c r="M1420" s="43" t="str">
        <f t="shared" si="364"/>
        <v/>
      </c>
      <c r="N1420" s="26" t="str">
        <f t="shared" si="358"/>
        <v/>
      </c>
      <c r="O1420" s="26" t="str">
        <f t="shared" si="359"/>
        <v/>
      </c>
      <c r="P1420" s="28" t="str">
        <f>IF(E1420="","",INDEX(TableLookupWakeUpScore[],MATCH(E1420,TableLookupWakeUpScore[Wake Up],0),MATCH(P$1,TableLookupWakeUpScore[#Headers],0)))</f>
        <v/>
      </c>
      <c r="Q1420" s="30" t="str">
        <f t="shared" si="360"/>
        <v/>
      </c>
      <c r="R1420" s="31" t="str">
        <f t="shared" si="361"/>
        <v/>
      </c>
      <c r="S1420" s="34" t="str">
        <f>IF($C1420="","",INDEX(TableLookupSleepQuality[],MATCH($C1420,TableLookupSleepQuality[Sleep Quality Low],1),MATCH(S$1,TableLookupSleepQuality[#Headers],0)))</f>
        <v/>
      </c>
      <c r="T1420" s="35" t="str">
        <f>IF($C1420="","",INDEX(TableLookupSleepQuality[],MATCH($C1420,TableLookupSleepQuality[Sleep Quality Low],1),MATCH(T$1,TableLookupSleepQuality[#Headers],0)))</f>
        <v/>
      </c>
      <c r="X1420" s="36" t="str">
        <f t="shared" si="362"/>
        <v/>
      </c>
      <c r="Y1420" s="40" t="str">
        <f t="shared" si="365"/>
        <v/>
      </c>
      <c r="Z1420" s="13" t="str">
        <f t="shared" si="365"/>
        <v/>
      </c>
      <c r="AA1420" s="13" t="str">
        <f t="shared" si="365"/>
        <v/>
      </c>
      <c r="AB1420" s="13" t="str">
        <f t="shared" si="365"/>
        <v/>
      </c>
      <c r="AC1420" s="13" t="str">
        <f t="shared" si="365"/>
        <v/>
      </c>
      <c r="AD1420" s="13" t="str">
        <f t="shared" si="365"/>
        <v/>
      </c>
    </row>
    <row r="1421" spans="7:30" x14ac:dyDescent="0.25">
      <c r="G1421" s="18" t="str">
        <f t="shared" si="353"/>
        <v/>
      </c>
      <c r="H1421" s="22" t="str">
        <f t="shared" si="354"/>
        <v/>
      </c>
      <c r="I1421" s="23" t="str">
        <f t="shared" si="355"/>
        <v/>
      </c>
      <c r="J1421" s="22" t="str">
        <f t="shared" si="356"/>
        <v/>
      </c>
      <c r="K1421" s="24" t="str">
        <f t="shared" si="357"/>
        <v/>
      </c>
      <c r="L1421" s="42" t="str">
        <f t="shared" si="363"/>
        <v/>
      </c>
      <c r="M1421" s="43" t="str">
        <f t="shared" si="364"/>
        <v/>
      </c>
      <c r="N1421" s="26" t="str">
        <f t="shared" si="358"/>
        <v/>
      </c>
      <c r="O1421" s="26" t="str">
        <f t="shared" si="359"/>
        <v/>
      </c>
      <c r="P1421" s="28" t="str">
        <f>IF(E1421="","",INDEX(TableLookupWakeUpScore[],MATCH(E1421,TableLookupWakeUpScore[Wake Up],0),MATCH(P$1,TableLookupWakeUpScore[#Headers],0)))</f>
        <v/>
      </c>
      <c r="Q1421" s="30" t="str">
        <f t="shared" si="360"/>
        <v/>
      </c>
      <c r="R1421" s="31" t="str">
        <f t="shared" si="361"/>
        <v/>
      </c>
      <c r="S1421" s="34" t="str">
        <f>IF($C1421="","",INDEX(TableLookupSleepQuality[],MATCH($C1421,TableLookupSleepQuality[Sleep Quality Low],1),MATCH(S$1,TableLookupSleepQuality[#Headers],0)))</f>
        <v/>
      </c>
      <c r="T1421" s="35" t="str">
        <f>IF($C1421="","",INDEX(TableLookupSleepQuality[],MATCH($C1421,TableLookupSleepQuality[Sleep Quality Low],1),MATCH(T$1,TableLookupSleepQuality[#Headers],0)))</f>
        <v/>
      </c>
      <c r="X1421" s="36" t="str">
        <f t="shared" si="362"/>
        <v/>
      </c>
      <c r="Y1421" s="40" t="str">
        <f t="shared" si="365"/>
        <v/>
      </c>
      <c r="Z1421" s="13" t="str">
        <f t="shared" si="365"/>
        <v/>
      </c>
      <c r="AA1421" s="13" t="str">
        <f t="shared" si="365"/>
        <v/>
      </c>
      <c r="AB1421" s="13" t="str">
        <f t="shared" si="365"/>
        <v/>
      </c>
      <c r="AC1421" s="13" t="str">
        <f t="shared" si="365"/>
        <v/>
      </c>
      <c r="AD1421" s="13" t="str">
        <f t="shared" si="365"/>
        <v/>
      </c>
    </row>
    <row r="1422" spans="7:30" x14ac:dyDescent="0.25">
      <c r="G1422" s="18" t="str">
        <f t="shared" si="353"/>
        <v/>
      </c>
      <c r="H1422" s="22" t="str">
        <f t="shared" si="354"/>
        <v/>
      </c>
      <c r="I1422" s="23" t="str">
        <f t="shared" si="355"/>
        <v/>
      </c>
      <c r="J1422" s="22" t="str">
        <f t="shared" si="356"/>
        <v/>
      </c>
      <c r="K1422" s="24" t="str">
        <f t="shared" si="357"/>
        <v/>
      </c>
      <c r="L1422" s="42" t="str">
        <f t="shared" si="363"/>
        <v/>
      </c>
      <c r="M1422" s="43" t="str">
        <f t="shared" si="364"/>
        <v/>
      </c>
      <c r="N1422" s="26" t="str">
        <f t="shared" si="358"/>
        <v/>
      </c>
      <c r="O1422" s="26" t="str">
        <f t="shared" si="359"/>
        <v/>
      </c>
      <c r="P1422" s="28" t="str">
        <f>IF(E1422="","",INDEX(TableLookupWakeUpScore[],MATCH(E1422,TableLookupWakeUpScore[Wake Up],0),MATCH(P$1,TableLookupWakeUpScore[#Headers],0)))</f>
        <v/>
      </c>
      <c r="Q1422" s="30" t="str">
        <f t="shared" si="360"/>
        <v/>
      </c>
      <c r="R1422" s="31" t="str">
        <f t="shared" si="361"/>
        <v/>
      </c>
      <c r="S1422" s="34" t="str">
        <f>IF($C1422="","",INDEX(TableLookupSleepQuality[],MATCH($C1422,TableLookupSleepQuality[Sleep Quality Low],1),MATCH(S$1,TableLookupSleepQuality[#Headers],0)))</f>
        <v/>
      </c>
      <c r="T1422" s="35" t="str">
        <f>IF($C1422="","",INDEX(TableLookupSleepQuality[],MATCH($C1422,TableLookupSleepQuality[Sleep Quality Low],1),MATCH(T$1,TableLookupSleepQuality[#Headers],0)))</f>
        <v/>
      </c>
      <c r="X1422" s="36" t="str">
        <f t="shared" si="362"/>
        <v/>
      </c>
      <c r="Y1422" s="40" t="str">
        <f t="shared" si="365"/>
        <v/>
      </c>
      <c r="Z1422" s="13" t="str">
        <f t="shared" si="365"/>
        <v/>
      </c>
      <c r="AA1422" s="13" t="str">
        <f t="shared" si="365"/>
        <v/>
      </c>
      <c r="AB1422" s="13" t="str">
        <f t="shared" si="365"/>
        <v/>
      </c>
      <c r="AC1422" s="13" t="str">
        <f t="shared" si="365"/>
        <v/>
      </c>
      <c r="AD1422" s="13" t="str">
        <f t="shared" si="365"/>
        <v/>
      </c>
    </row>
    <row r="1423" spans="7:30" x14ac:dyDescent="0.25">
      <c r="G1423" s="18" t="str">
        <f t="shared" si="353"/>
        <v/>
      </c>
      <c r="H1423" s="22" t="str">
        <f t="shared" si="354"/>
        <v/>
      </c>
      <c r="I1423" s="23" t="str">
        <f t="shared" si="355"/>
        <v/>
      </c>
      <c r="J1423" s="22" t="str">
        <f t="shared" si="356"/>
        <v/>
      </c>
      <c r="K1423" s="24" t="str">
        <f t="shared" si="357"/>
        <v/>
      </c>
      <c r="L1423" s="42" t="str">
        <f t="shared" si="363"/>
        <v/>
      </c>
      <c r="M1423" s="43" t="str">
        <f t="shared" si="364"/>
        <v/>
      </c>
      <c r="N1423" s="26" t="str">
        <f t="shared" si="358"/>
        <v/>
      </c>
      <c r="O1423" s="26" t="str">
        <f t="shared" si="359"/>
        <v/>
      </c>
      <c r="P1423" s="28" t="str">
        <f>IF(E1423="","",INDEX(TableLookupWakeUpScore[],MATCH(E1423,TableLookupWakeUpScore[Wake Up],0),MATCH(P$1,TableLookupWakeUpScore[#Headers],0)))</f>
        <v/>
      </c>
      <c r="Q1423" s="30" t="str">
        <f t="shared" si="360"/>
        <v/>
      </c>
      <c r="R1423" s="31" t="str">
        <f t="shared" si="361"/>
        <v/>
      </c>
      <c r="S1423" s="34" t="str">
        <f>IF($C1423="","",INDEX(TableLookupSleepQuality[],MATCH($C1423,TableLookupSleepQuality[Sleep Quality Low],1),MATCH(S$1,TableLookupSleepQuality[#Headers],0)))</f>
        <v/>
      </c>
      <c r="T1423" s="35" t="str">
        <f>IF($C1423="","",INDEX(TableLookupSleepQuality[],MATCH($C1423,TableLookupSleepQuality[Sleep Quality Low],1),MATCH(T$1,TableLookupSleepQuality[#Headers],0)))</f>
        <v/>
      </c>
      <c r="X1423" s="36" t="str">
        <f t="shared" si="362"/>
        <v/>
      </c>
      <c r="Y1423" s="40" t="str">
        <f t="shared" si="365"/>
        <v/>
      </c>
      <c r="Z1423" s="13" t="str">
        <f t="shared" si="365"/>
        <v/>
      </c>
      <c r="AA1423" s="13" t="str">
        <f t="shared" si="365"/>
        <v/>
      </c>
      <c r="AB1423" s="13" t="str">
        <f t="shared" si="365"/>
        <v/>
      </c>
      <c r="AC1423" s="13" t="str">
        <f t="shared" si="365"/>
        <v/>
      </c>
      <c r="AD1423" s="13" t="str">
        <f t="shared" si="365"/>
        <v/>
      </c>
    </row>
    <row r="1424" spans="7:30" x14ac:dyDescent="0.25">
      <c r="G1424" s="18" t="str">
        <f t="shared" si="353"/>
        <v/>
      </c>
      <c r="H1424" s="22" t="str">
        <f t="shared" si="354"/>
        <v/>
      </c>
      <c r="I1424" s="23" t="str">
        <f t="shared" si="355"/>
        <v/>
      </c>
      <c r="J1424" s="22" t="str">
        <f t="shared" si="356"/>
        <v/>
      </c>
      <c r="K1424" s="24" t="str">
        <f t="shared" si="357"/>
        <v/>
      </c>
      <c r="L1424" s="42" t="str">
        <f t="shared" si="363"/>
        <v/>
      </c>
      <c r="M1424" s="43" t="str">
        <f t="shared" si="364"/>
        <v/>
      </c>
      <c r="N1424" s="26" t="str">
        <f t="shared" si="358"/>
        <v/>
      </c>
      <c r="O1424" s="26" t="str">
        <f t="shared" si="359"/>
        <v/>
      </c>
      <c r="P1424" s="28" t="str">
        <f>IF(E1424="","",INDEX(TableLookupWakeUpScore[],MATCH(E1424,TableLookupWakeUpScore[Wake Up],0),MATCH(P$1,TableLookupWakeUpScore[#Headers],0)))</f>
        <v/>
      </c>
      <c r="Q1424" s="30" t="str">
        <f t="shared" si="360"/>
        <v/>
      </c>
      <c r="R1424" s="31" t="str">
        <f t="shared" si="361"/>
        <v/>
      </c>
      <c r="S1424" s="34" t="str">
        <f>IF($C1424="","",INDEX(TableLookupSleepQuality[],MATCH($C1424,TableLookupSleepQuality[Sleep Quality Low],1),MATCH(S$1,TableLookupSleepQuality[#Headers],0)))</f>
        <v/>
      </c>
      <c r="T1424" s="35" t="str">
        <f>IF($C1424="","",INDEX(TableLookupSleepQuality[],MATCH($C1424,TableLookupSleepQuality[Sleep Quality Low],1),MATCH(T$1,TableLookupSleepQuality[#Headers],0)))</f>
        <v/>
      </c>
      <c r="X1424" s="36" t="str">
        <f t="shared" si="362"/>
        <v/>
      </c>
      <c r="Y1424" s="40" t="str">
        <f t="shared" si="365"/>
        <v/>
      </c>
      <c r="Z1424" s="13" t="str">
        <f t="shared" si="365"/>
        <v/>
      </c>
      <c r="AA1424" s="13" t="str">
        <f t="shared" si="365"/>
        <v/>
      </c>
      <c r="AB1424" s="13" t="str">
        <f t="shared" si="365"/>
        <v/>
      </c>
      <c r="AC1424" s="13" t="str">
        <f t="shared" si="365"/>
        <v/>
      </c>
      <c r="AD1424" s="13" t="str">
        <f t="shared" si="365"/>
        <v/>
      </c>
    </row>
    <row r="1425" spans="7:30" x14ac:dyDescent="0.25">
      <c r="G1425" s="18" t="str">
        <f t="shared" si="353"/>
        <v/>
      </c>
      <c r="H1425" s="22" t="str">
        <f t="shared" si="354"/>
        <v/>
      </c>
      <c r="I1425" s="23" t="str">
        <f t="shared" si="355"/>
        <v/>
      </c>
      <c r="J1425" s="22" t="str">
        <f t="shared" si="356"/>
        <v/>
      </c>
      <c r="K1425" s="24" t="str">
        <f t="shared" si="357"/>
        <v/>
      </c>
      <c r="L1425" s="42" t="str">
        <f t="shared" si="363"/>
        <v/>
      </c>
      <c r="M1425" s="43" t="str">
        <f t="shared" si="364"/>
        <v/>
      </c>
      <c r="N1425" s="26" t="str">
        <f t="shared" si="358"/>
        <v/>
      </c>
      <c r="O1425" s="26" t="str">
        <f t="shared" si="359"/>
        <v/>
      </c>
      <c r="P1425" s="28" t="str">
        <f>IF(E1425="","",INDEX(TableLookupWakeUpScore[],MATCH(E1425,TableLookupWakeUpScore[Wake Up],0),MATCH(P$1,TableLookupWakeUpScore[#Headers],0)))</f>
        <v/>
      </c>
      <c r="Q1425" s="30" t="str">
        <f t="shared" si="360"/>
        <v/>
      </c>
      <c r="R1425" s="31" t="str">
        <f t="shared" si="361"/>
        <v/>
      </c>
      <c r="S1425" s="34" t="str">
        <f>IF($C1425="","",INDEX(TableLookupSleepQuality[],MATCH($C1425,TableLookupSleepQuality[Sleep Quality Low],1),MATCH(S$1,TableLookupSleepQuality[#Headers],0)))</f>
        <v/>
      </c>
      <c r="T1425" s="35" t="str">
        <f>IF($C1425="","",INDEX(TableLookupSleepQuality[],MATCH($C1425,TableLookupSleepQuality[Sleep Quality Low],1),MATCH(T$1,TableLookupSleepQuality[#Headers],0)))</f>
        <v/>
      </c>
      <c r="X1425" s="36" t="str">
        <f t="shared" si="362"/>
        <v/>
      </c>
      <c r="Y1425" s="40" t="str">
        <f t="shared" si="365"/>
        <v/>
      </c>
      <c r="Z1425" s="13" t="str">
        <f t="shared" si="365"/>
        <v/>
      </c>
      <c r="AA1425" s="13" t="str">
        <f t="shared" si="365"/>
        <v/>
      </c>
      <c r="AB1425" s="13" t="str">
        <f t="shared" si="365"/>
        <v/>
      </c>
      <c r="AC1425" s="13" t="str">
        <f t="shared" si="365"/>
        <v/>
      </c>
      <c r="AD1425" s="13" t="str">
        <f t="shared" si="365"/>
        <v/>
      </c>
    </row>
    <row r="1426" spans="7:30" x14ac:dyDescent="0.25">
      <c r="G1426" s="18" t="str">
        <f t="shared" si="353"/>
        <v/>
      </c>
      <c r="H1426" s="22" t="str">
        <f t="shared" si="354"/>
        <v/>
      </c>
      <c r="I1426" s="23" t="str">
        <f t="shared" si="355"/>
        <v/>
      </c>
      <c r="J1426" s="22" t="str">
        <f t="shared" si="356"/>
        <v/>
      </c>
      <c r="K1426" s="24" t="str">
        <f t="shared" si="357"/>
        <v/>
      </c>
      <c r="L1426" s="42" t="str">
        <f t="shared" si="363"/>
        <v/>
      </c>
      <c r="M1426" s="43" t="str">
        <f t="shared" si="364"/>
        <v/>
      </c>
      <c r="N1426" s="26" t="str">
        <f t="shared" si="358"/>
        <v/>
      </c>
      <c r="O1426" s="26" t="str">
        <f t="shared" si="359"/>
        <v/>
      </c>
      <c r="P1426" s="28" t="str">
        <f>IF(E1426="","",INDEX(TableLookupWakeUpScore[],MATCH(E1426,TableLookupWakeUpScore[Wake Up],0),MATCH(P$1,TableLookupWakeUpScore[#Headers],0)))</f>
        <v/>
      </c>
      <c r="Q1426" s="30" t="str">
        <f t="shared" si="360"/>
        <v/>
      </c>
      <c r="R1426" s="31" t="str">
        <f t="shared" si="361"/>
        <v/>
      </c>
      <c r="S1426" s="34" t="str">
        <f>IF($C1426="","",INDEX(TableLookupSleepQuality[],MATCH($C1426,TableLookupSleepQuality[Sleep Quality Low],1),MATCH(S$1,TableLookupSleepQuality[#Headers],0)))</f>
        <v/>
      </c>
      <c r="T1426" s="35" t="str">
        <f>IF($C1426="","",INDEX(TableLookupSleepQuality[],MATCH($C1426,TableLookupSleepQuality[Sleep Quality Low],1),MATCH(T$1,TableLookupSleepQuality[#Headers],0)))</f>
        <v/>
      </c>
      <c r="X1426" s="36" t="str">
        <f t="shared" si="362"/>
        <v/>
      </c>
      <c r="Y1426" s="40" t="str">
        <f t="shared" si="365"/>
        <v/>
      </c>
      <c r="Z1426" s="13" t="str">
        <f t="shared" si="365"/>
        <v/>
      </c>
      <c r="AA1426" s="13" t="str">
        <f t="shared" si="365"/>
        <v/>
      </c>
      <c r="AB1426" s="13" t="str">
        <f t="shared" si="365"/>
        <v/>
      </c>
      <c r="AC1426" s="13" t="str">
        <f t="shared" si="365"/>
        <v/>
      </c>
      <c r="AD1426" s="13" t="str">
        <f t="shared" si="365"/>
        <v/>
      </c>
    </row>
    <row r="1427" spans="7:30" x14ac:dyDescent="0.25">
      <c r="G1427" s="18" t="str">
        <f t="shared" si="353"/>
        <v/>
      </c>
      <c r="H1427" s="22" t="str">
        <f t="shared" si="354"/>
        <v/>
      </c>
      <c r="I1427" s="23" t="str">
        <f t="shared" si="355"/>
        <v/>
      </c>
      <c r="J1427" s="22" t="str">
        <f t="shared" si="356"/>
        <v/>
      </c>
      <c r="K1427" s="24" t="str">
        <f t="shared" si="357"/>
        <v/>
      </c>
      <c r="L1427" s="42" t="str">
        <f t="shared" si="363"/>
        <v/>
      </c>
      <c r="M1427" s="43" t="str">
        <f t="shared" si="364"/>
        <v/>
      </c>
      <c r="N1427" s="26" t="str">
        <f t="shared" si="358"/>
        <v/>
      </c>
      <c r="O1427" s="26" t="str">
        <f t="shared" si="359"/>
        <v/>
      </c>
      <c r="P1427" s="28" t="str">
        <f>IF(E1427="","",INDEX(TableLookupWakeUpScore[],MATCH(E1427,TableLookupWakeUpScore[Wake Up],0),MATCH(P$1,TableLookupWakeUpScore[#Headers],0)))</f>
        <v/>
      </c>
      <c r="Q1427" s="30" t="str">
        <f t="shared" si="360"/>
        <v/>
      </c>
      <c r="R1427" s="31" t="str">
        <f t="shared" si="361"/>
        <v/>
      </c>
      <c r="S1427" s="34" t="str">
        <f>IF($C1427="","",INDEX(TableLookupSleepQuality[],MATCH($C1427,TableLookupSleepQuality[Sleep Quality Low],1),MATCH(S$1,TableLookupSleepQuality[#Headers],0)))</f>
        <v/>
      </c>
      <c r="T1427" s="35" t="str">
        <f>IF($C1427="","",INDEX(TableLookupSleepQuality[],MATCH($C1427,TableLookupSleepQuality[Sleep Quality Low],1),MATCH(T$1,TableLookupSleepQuality[#Headers],0)))</f>
        <v/>
      </c>
      <c r="X1427" s="36" t="str">
        <f t="shared" si="362"/>
        <v/>
      </c>
      <c r="Y1427" s="40" t="str">
        <f t="shared" ref="Y1427:AD1442" si="366">IF(OR($X1427="NO",$X1427=""),"",IF(COUNTIF($F1427,"*" &amp; Y$1 &amp; "*"),"YES","NO"))</f>
        <v/>
      </c>
      <c r="Z1427" s="13" t="str">
        <f t="shared" si="366"/>
        <v/>
      </c>
      <c r="AA1427" s="13" t="str">
        <f t="shared" si="366"/>
        <v/>
      </c>
      <c r="AB1427" s="13" t="str">
        <f t="shared" si="366"/>
        <v/>
      </c>
      <c r="AC1427" s="13" t="str">
        <f t="shared" si="366"/>
        <v/>
      </c>
      <c r="AD1427" s="13" t="str">
        <f t="shared" si="366"/>
        <v/>
      </c>
    </row>
    <row r="1428" spans="7:30" x14ac:dyDescent="0.25">
      <c r="G1428" s="18" t="str">
        <f t="shared" si="353"/>
        <v/>
      </c>
      <c r="H1428" s="22" t="str">
        <f t="shared" si="354"/>
        <v/>
      </c>
      <c r="I1428" s="23" t="str">
        <f t="shared" si="355"/>
        <v/>
      </c>
      <c r="J1428" s="22" t="str">
        <f t="shared" si="356"/>
        <v/>
      </c>
      <c r="K1428" s="24" t="str">
        <f t="shared" si="357"/>
        <v/>
      </c>
      <c r="L1428" s="42" t="str">
        <f t="shared" si="363"/>
        <v/>
      </c>
      <c r="M1428" s="43" t="str">
        <f t="shared" si="364"/>
        <v/>
      </c>
      <c r="N1428" s="26" t="str">
        <f t="shared" si="358"/>
        <v/>
      </c>
      <c r="O1428" s="26" t="str">
        <f t="shared" si="359"/>
        <v/>
      </c>
      <c r="P1428" s="28" t="str">
        <f>IF(E1428="","",INDEX(TableLookupWakeUpScore[],MATCH(E1428,TableLookupWakeUpScore[Wake Up],0),MATCH(P$1,TableLookupWakeUpScore[#Headers],0)))</f>
        <v/>
      </c>
      <c r="Q1428" s="30" t="str">
        <f t="shared" si="360"/>
        <v/>
      </c>
      <c r="R1428" s="31" t="str">
        <f t="shared" si="361"/>
        <v/>
      </c>
      <c r="S1428" s="34" t="str">
        <f>IF($C1428="","",INDEX(TableLookupSleepQuality[],MATCH($C1428,TableLookupSleepQuality[Sleep Quality Low],1),MATCH(S$1,TableLookupSleepQuality[#Headers],0)))</f>
        <v/>
      </c>
      <c r="T1428" s="35" t="str">
        <f>IF($C1428="","",INDEX(TableLookupSleepQuality[],MATCH($C1428,TableLookupSleepQuality[Sleep Quality Low],1),MATCH(T$1,TableLookupSleepQuality[#Headers],0)))</f>
        <v/>
      </c>
      <c r="X1428" s="36" t="str">
        <f t="shared" si="362"/>
        <v/>
      </c>
      <c r="Y1428" s="40" t="str">
        <f t="shared" si="366"/>
        <v/>
      </c>
      <c r="Z1428" s="13" t="str">
        <f t="shared" si="366"/>
        <v/>
      </c>
      <c r="AA1428" s="13" t="str">
        <f t="shared" si="366"/>
        <v/>
      </c>
      <c r="AB1428" s="13" t="str">
        <f t="shared" si="366"/>
        <v/>
      </c>
      <c r="AC1428" s="13" t="str">
        <f t="shared" si="366"/>
        <v/>
      </c>
      <c r="AD1428" s="13" t="str">
        <f t="shared" si="366"/>
        <v/>
      </c>
    </row>
    <row r="1429" spans="7:30" x14ac:dyDescent="0.25">
      <c r="G1429" s="18" t="str">
        <f t="shared" si="353"/>
        <v/>
      </c>
      <c r="H1429" s="22" t="str">
        <f t="shared" si="354"/>
        <v/>
      </c>
      <c r="I1429" s="23" t="str">
        <f t="shared" si="355"/>
        <v/>
      </c>
      <c r="J1429" s="22" t="str">
        <f t="shared" si="356"/>
        <v/>
      </c>
      <c r="K1429" s="24" t="str">
        <f t="shared" si="357"/>
        <v/>
      </c>
      <c r="L1429" s="42" t="str">
        <f t="shared" si="363"/>
        <v/>
      </c>
      <c r="M1429" s="43" t="str">
        <f t="shared" si="364"/>
        <v/>
      </c>
      <c r="N1429" s="26" t="str">
        <f t="shared" si="358"/>
        <v/>
      </c>
      <c r="O1429" s="26" t="str">
        <f t="shared" si="359"/>
        <v/>
      </c>
      <c r="P1429" s="28" t="str">
        <f>IF(E1429="","",INDEX(TableLookupWakeUpScore[],MATCH(E1429,TableLookupWakeUpScore[Wake Up],0),MATCH(P$1,TableLookupWakeUpScore[#Headers],0)))</f>
        <v/>
      </c>
      <c r="Q1429" s="30" t="str">
        <f t="shared" si="360"/>
        <v/>
      </c>
      <c r="R1429" s="31" t="str">
        <f t="shared" si="361"/>
        <v/>
      </c>
      <c r="S1429" s="34" t="str">
        <f>IF($C1429="","",INDEX(TableLookupSleepQuality[],MATCH($C1429,TableLookupSleepQuality[Sleep Quality Low],1),MATCH(S$1,TableLookupSleepQuality[#Headers],0)))</f>
        <v/>
      </c>
      <c r="T1429" s="35" t="str">
        <f>IF($C1429="","",INDEX(TableLookupSleepQuality[],MATCH($C1429,TableLookupSleepQuality[Sleep Quality Low],1),MATCH(T$1,TableLookupSleepQuality[#Headers],0)))</f>
        <v/>
      </c>
      <c r="X1429" s="36" t="str">
        <f t="shared" si="362"/>
        <v/>
      </c>
      <c r="Y1429" s="40" t="str">
        <f t="shared" si="366"/>
        <v/>
      </c>
      <c r="Z1429" s="13" t="str">
        <f t="shared" si="366"/>
        <v/>
      </c>
      <c r="AA1429" s="13" t="str">
        <f t="shared" si="366"/>
        <v/>
      </c>
      <c r="AB1429" s="13" t="str">
        <f t="shared" si="366"/>
        <v/>
      </c>
      <c r="AC1429" s="13" t="str">
        <f t="shared" si="366"/>
        <v/>
      </c>
      <c r="AD1429" s="13" t="str">
        <f t="shared" si="366"/>
        <v/>
      </c>
    </row>
    <row r="1430" spans="7:30" x14ac:dyDescent="0.25">
      <c r="G1430" s="18" t="str">
        <f t="shared" si="353"/>
        <v/>
      </c>
      <c r="H1430" s="22" t="str">
        <f t="shared" si="354"/>
        <v/>
      </c>
      <c r="I1430" s="23" t="str">
        <f t="shared" si="355"/>
        <v/>
      </c>
      <c r="J1430" s="22" t="str">
        <f t="shared" si="356"/>
        <v/>
      </c>
      <c r="K1430" s="24" t="str">
        <f t="shared" si="357"/>
        <v/>
      </c>
      <c r="L1430" s="42" t="str">
        <f t="shared" si="363"/>
        <v/>
      </c>
      <c r="M1430" s="43" t="str">
        <f t="shared" si="364"/>
        <v/>
      </c>
      <c r="N1430" s="26" t="str">
        <f t="shared" si="358"/>
        <v/>
      </c>
      <c r="O1430" s="26" t="str">
        <f t="shared" si="359"/>
        <v/>
      </c>
      <c r="P1430" s="28" t="str">
        <f>IF(E1430="","",INDEX(TableLookupWakeUpScore[],MATCH(E1430,TableLookupWakeUpScore[Wake Up],0),MATCH(P$1,TableLookupWakeUpScore[#Headers],0)))</f>
        <v/>
      </c>
      <c r="Q1430" s="30" t="str">
        <f t="shared" si="360"/>
        <v/>
      </c>
      <c r="R1430" s="31" t="str">
        <f t="shared" si="361"/>
        <v/>
      </c>
      <c r="S1430" s="34" t="str">
        <f>IF($C1430="","",INDEX(TableLookupSleepQuality[],MATCH($C1430,TableLookupSleepQuality[Sleep Quality Low],1),MATCH(S$1,TableLookupSleepQuality[#Headers],0)))</f>
        <v/>
      </c>
      <c r="T1430" s="35" t="str">
        <f>IF($C1430="","",INDEX(TableLookupSleepQuality[],MATCH($C1430,TableLookupSleepQuality[Sleep Quality Low],1),MATCH(T$1,TableLookupSleepQuality[#Headers],0)))</f>
        <v/>
      </c>
      <c r="X1430" s="36" t="str">
        <f t="shared" si="362"/>
        <v/>
      </c>
      <c r="Y1430" s="40" t="str">
        <f t="shared" si="366"/>
        <v/>
      </c>
      <c r="Z1430" s="13" t="str">
        <f t="shared" si="366"/>
        <v/>
      </c>
      <c r="AA1430" s="13" t="str">
        <f t="shared" si="366"/>
        <v/>
      </c>
      <c r="AB1430" s="13" t="str">
        <f t="shared" si="366"/>
        <v/>
      </c>
      <c r="AC1430" s="13" t="str">
        <f t="shared" si="366"/>
        <v/>
      </c>
      <c r="AD1430" s="13" t="str">
        <f t="shared" si="366"/>
        <v/>
      </c>
    </row>
    <row r="1431" spans="7:30" x14ac:dyDescent="0.25">
      <c r="G1431" s="18" t="str">
        <f t="shared" si="353"/>
        <v/>
      </c>
      <c r="H1431" s="22" t="str">
        <f t="shared" si="354"/>
        <v/>
      </c>
      <c r="I1431" s="23" t="str">
        <f t="shared" si="355"/>
        <v/>
      </c>
      <c r="J1431" s="22" t="str">
        <f t="shared" si="356"/>
        <v/>
      </c>
      <c r="K1431" s="24" t="str">
        <f t="shared" si="357"/>
        <v/>
      </c>
      <c r="L1431" s="42" t="str">
        <f t="shared" si="363"/>
        <v/>
      </c>
      <c r="M1431" s="43" t="str">
        <f t="shared" si="364"/>
        <v/>
      </c>
      <c r="N1431" s="26" t="str">
        <f t="shared" si="358"/>
        <v/>
      </c>
      <c r="O1431" s="26" t="str">
        <f t="shared" si="359"/>
        <v/>
      </c>
      <c r="P1431" s="28" t="str">
        <f>IF(E1431="","",INDEX(TableLookupWakeUpScore[],MATCH(E1431,TableLookupWakeUpScore[Wake Up],0),MATCH(P$1,TableLookupWakeUpScore[#Headers],0)))</f>
        <v/>
      </c>
      <c r="Q1431" s="30" t="str">
        <f t="shared" si="360"/>
        <v/>
      </c>
      <c r="R1431" s="31" t="str">
        <f t="shared" si="361"/>
        <v/>
      </c>
      <c r="S1431" s="34" t="str">
        <f>IF($C1431="","",INDEX(TableLookupSleepQuality[],MATCH($C1431,TableLookupSleepQuality[Sleep Quality Low],1),MATCH(S$1,TableLookupSleepQuality[#Headers],0)))</f>
        <v/>
      </c>
      <c r="T1431" s="35" t="str">
        <f>IF($C1431="","",INDEX(TableLookupSleepQuality[],MATCH($C1431,TableLookupSleepQuality[Sleep Quality Low],1),MATCH(T$1,TableLookupSleepQuality[#Headers],0)))</f>
        <v/>
      </c>
      <c r="X1431" s="36" t="str">
        <f t="shared" si="362"/>
        <v/>
      </c>
      <c r="Y1431" s="40" t="str">
        <f t="shared" si="366"/>
        <v/>
      </c>
      <c r="Z1431" s="13" t="str">
        <f t="shared" si="366"/>
        <v/>
      </c>
      <c r="AA1431" s="13" t="str">
        <f t="shared" si="366"/>
        <v/>
      </c>
      <c r="AB1431" s="13" t="str">
        <f t="shared" si="366"/>
        <v/>
      </c>
      <c r="AC1431" s="13" t="str">
        <f t="shared" si="366"/>
        <v/>
      </c>
      <c r="AD1431" s="13" t="str">
        <f t="shared" si="366"/>
        <v/>
      </c>
    </row>
    <row r="1432" spans="7:30" x14ac:dyDescent="0.25">
      <c r="G1432" s="18" t="str">
        <f t="shared" si="353"/>
        <v/>
      </c>
      <c r="H1432" s="22" t="str">
        <f t="shared" si="354"/>
        <v/>
      </c>
      <c r="I1432" s="23" t="str">
        <f t="shared" si="355"/>
        <v/>
      </c>
      <c r="J1432" s="22" t="str">
        <f t="shared" si="356"/>
        <v/>
      </c>
      <c r="K1432" s="24" t="str">
        <f t="shared" si="357"/>
        <v/>
      </c>
      <c r="L1432" s="42" t="str">
        <f t="shared" si="363"/>
        <v/>
      </c>
      <c r="M1432" s="43" t="str">
        <f t="shared" si="364"/>
        <v/>
      </c>
      <c r="N1432" s="26" t="str">
        <f t="shared" si="358"/>
        <v/>
      </c>
      <c r="O1432" s="26" t="str">
        <f t="shared" si="359"/>
        <v/>
      </c>
      <c r="P1432" s="28" t="str">
        <f>IF(E1432="","",INDEX(TableLookupWakeUpScore[],MATCH(E1432,TableLookupWakeUpScore[Wake Up],0),MATCH(P$1,TableLookupWakeUpScore[#Headers],0)))</f>
        <v/>
      </c>
      <c r="Q1432" s="30" t="str">
        <f t="shared" si="360"/>
        <v/>
      </c>
      <c r="R1432" s="31" t="str">
        <f t="shared" si="361"/>
        <v/>
      </c>
      <c r="S1432" s="34" t="str">
        <f>IF($C1432="","",INDEX(TableLookupSleepQuality[],MATCH($C1432,TableLookupSleepQuality[Sleep Quality Low],1),MATCH(S$1,TableLookupSleepQuality[#Headers],0)))</f>
        <v/>
      </c>
      <c r="T1432" s="35" t="str">
        <f>IF($C1432="","",INDEX(TableLookupSleepQuality[],MATCH($C1432,TableLookupSleepQuality[Sleep Quality Low],1),MATCH(T$1,TableLookupSleepQuality[#Headers],0)))</f>
        <v/>
      </c>
      <c r="X1432" s="36" t="str">
        <f t="shared" si="362"/>
        <v/>
      </c>
      <c r="Y1432" s="40" t="str">
        <f t="shared" si="366"/>
        <v/>
      </c>
      <c r="Z1432" s="13" t="str">
        <f t="shared" si="366"/>
        <v/>
      </c>
      <c r="AA1432" s="13" t="str">
        <f t="shared" si="366"/>
        <v/>
      </c>
      <c r="AB1432" s="13" t="str">
        <f t="shared" si="366"/>
        <v/>
      </c>
      <c r="AC1432" s="13" t="str">
        <f t="shared" si="366"/>
        <v/>
      </c>
      <c r="AD1432" s="13" t="str">
        <f t="shared" si="366"/>
        <v/>
      </c>
    </row>
    <row r="1433" spans="7:30" x14ac:dyDescent="0.25">
      <c r="G1433" s="18" t="str">
        <f t="shared" si="353"/>
        <v/>
      </c>
      <c r="H1433" s="22" t="str">
        <f t="shared" si="354"/>
        <v/>
      </c>
      <c r="I1433" s="23" t="str">
        <f t="shared" si="355"/>
        <v/>
      </c>
      <c r="J1433" s="22" t="str">
        <f t="shared" si="356"/>
        <v/>
      </c>
      <c r="K1433" s="24" t="str">
        <f t="shared" si="357"/>
        <v/>
      </c>
      <c r="L1433" s="42" t="str">
        <f t="shared" si="363"/>
        <v/>
      </c>
      <c r="M1433" s="43" t="str">
        <f t="shared" si="364"/>
        <v/>
      </c>
      <c r="N1433" s="26" t="str">
        <f t="shared" si="358"/>
        <v/>
      </c>
      <c r="O1433" s="26" t="str">
        <f t="shared" si="359"/>
        <v/>
      </c>
      <c r="P1433" s="28" t="str">
        <f>IF(E1433="","",INDEX(TableLookupWakeUpScore[],MATCH(E1433,TableLookupWakeUpScore[Wake Up],0),MATCH(P$1,TableLookupWakeUpScore[#Headers],0)))</f>
        <v/>
      </c>
      <c r="Q1433" s="30" t="str">
        <f t="shared" si="360"/>
        <v/>
      </c>
      <c r="R1433" s="31" t="str">
        <f t="shared" si="361"/>
        <v/>
      </c>
      <c r="S1433" s="34" t="str">
        <f>IF($C1433="","",INDEX(TableLookupSleepQuality[],MATCH($C1433,TableLookupSleepQuality[Sleep Quality Low],1),MATCH(S$1,TableLookupSleepQuality[#Headers],0)))</f>
        <v/>
      </c>
      <c r="T1433" s="35" t="str">
        <f>IF($C1433="","",INDEX(TableLookupSleepQuality[],MATCH($C1433,TableLookupSleepQuality[Sleep Quality Low],1),MATCH(T$1,TableLookupSleepQuality[#Headers],0)))</f>
        <v/>
      </c>
      <c r="X1433" s="36" t="str">
        <f t="shared" si="362"/>
        <v/>
      </c>
      <c r="Y1433" s="40" t="str">
        <f t="shared" si="366"/>
        <v/>
      </c>
      <c r="Z1433" s="13" t="str">
        <f t="shared" si="366"/>
        <v/>
      </c>
      <c r="AA1433" s="13" t="str">
        <f t="shared" si="366"/>
        <v/>
      </c>
      <c r="AB1433" s="13" t="str">
        <f t="shared" si="366"/>
        <v/>
      </c>
      <c r="AC1433" s="13" t="str">
        <f t="shared" si="366"/>
        <v/>
      </c>
      <c r="AD1433" s="13" t="str">
        <f t="shared" si="366"/>
        <v/>
      </c>
    </row>
    <row r="1434" spans="7:30" x14ac:dyDescent="0.25">
      <c r="G1434" s="18" t="str">
        <f t="shared" si="353"/>
        <v/>
      </c>
      <c r="H1434" s="22" t="str">
        <f t="shared" si="354"/>
        <v/>
      </c>
      <c r="I1434" s="23" t="str">
        <f t="shared" si="355"/>
        <v/>
      </c>
      <c r="J1434" s="22" t="str">
        <f t="shared" si="356"/>
        <v/>
      </c>
      <c r="K1434" s="24" t="str">
        <f t="shared" si="357"/>
        <v/>
      </c>
      <c r="L1434" s="42" t="str">
        <f t="shared" si="363"/>
        <v/>
      </c>
      <c r="M1434" s="43" t="str">
        <f t="shared" si="364"/>
        <v/>
      </c>
      <c r="N1434" s="26" t="str">
        <f t="shared" si="358"/>
        <v/>
      </c>
      <c r="O1434" s="26" t="str">
        <f t="shared" si="359"/>
        <v/>
      </c>
      <c r="P1434" s="28" t="str">
        <f>IF(E1434="","",INDEX(TableLookupWakeUpScore[],MATCH(E1434,TableLookupWakeUpScore[Wake Up],0),MATCH(P$1,TableLookupWakeUpScore[#Headers],0)))</f>
        <v/>
      </c>
      <c r="Q1434" s="30" t="str">
        <f t="shared" si="360"/>
        <v/>
      </c>
      <c r="R1434" s="31" t="str">
        <f t="shared" si="361"/>
        <v/>
      </c>
      <c r="S1434" s="34" t="str">
        <f>IF($C1434="","",INDEX(TableLookupSleepQuality[],MATCH($C1434,TableLookupSleepQuality[Sleep Quality Low],1),MATCH(S$1,TableLookupSleepQuality[#Headers],0)))</f>
        <v/>
      </c>
      <c r="T1434" s="35" t="str">
        <f>IF($C1434="","",INDEX(TableLookupSleepQuality[],MATCH($C1434,TableLookupSleepQuality[Sleep Quality Low],1),MATCH(T$1,TableLookupSleepQuality[#Headers],0)))</f>
        <v/>
      </c>
      <c r="X1434" s="36" t="str">
        <f t="shared" si="362"/>
        <v/>
      </c>
      <c r="Y1434" s="40" t="str">
        <f t="shared" si="366"/>
        <v/>
      </c>
      <c r="Z1434" s="13" t="str">
        <f t="shared" si="366"/>
        <v/>
      </c>
      <c r="AA1434" s="13" t="str">
        <f t="shared" si="366"/>
        <v/>
      </c>
      <c r="AB1434" s="13" t="str">
        <f t="shared" si="366"/>
        <v/>
      </c>
      <c r="AC1434" s="13" t="str">
        <f t="shared" si="366"/>
        <v/>
      </c>
      <c r="AD1434" s="13" t="str">
        <f t="shared" si="366"/>
        <v/>
      </c>
    </row>
    <row r="1435" spans="7:30" x14ac:dyDescent="0.25">
      <c r="G1435" s="18" t="str">
        <f t="shared" si="353"/>
        <v/>
      </c>
      <c r="H1435" s="22" t="str">
        <f t="shared" si="354"/>
        <v/>
      </c>
      <c r="I1435" s="23" t="str">
        <f t="shared" si="355"/>
        <v/>
      </c>
      <c r="J1435" s="22" t="str">
        <f t="shared" si="356"/>
        <v/>
      </c>
      <c r="K1435" s="24" t="str">
        <f t="shared" si="357"/>
        <v/>
      </c>
      <c r="L1435" s="42" t="str">
        <f t="shared" si="363"/>
        <v/>
      </c>
      <c r="M1435" s="43" t="str">
        <f t="shared" si="364"/>
        <v/>
      </c>
      <c r="N1435" s="26" t="str">
        <f t="shared" si="358"/>
        <v/>
      </c>
      <c r="O1435" s="26" t="str">
        <f t="shared" si="359"/>
        <v/>
      </c>
      <c r="P1435" s="28" t="str">
        <f>IF(E1435="","",INDEX(TableLookupWakeUpScore[],MATCH(E1435,TableLookupWakeUpScore[Wake Up],0),MATCH(P$1,TableLookupWakeUpScore[#Headers],0)))</f>
        <v/>
      </c>
      <c r="Q1435" s="30" t="str">
        <f t="shared" si="360"/>
        <v/>
      </c>
      <c r="R1435" s="31" t="str">
        <f t="shared" si="361"/>
        <v/>
      </c>
      <c r="S1435" s="34" t="str">
        <f>IF($C1435="","",INDEX(TableLookupSleepQuality[],MATCH($C1435,TableLookupSleepQuality[Sleep Quality Low],1),MATCH(S$1,TableLookupSleepQuality[#Headers],0)))</f>
        <v/>
      </c>
      <c r="T1435" s="35" t="str">
        <f>IF($C1435="","",INDEX(TableLookupSleepQuality[],MATCH($C1435,TableLookupSleepQuality[Sleep Quality Low],1),MATCH(T$1,TableLookupSleepQuality[#Headers],0)))</f>
        <v/>
      </c>
      <c r="X1435" s="36" t="str">
        <f t="shared" si="362"/>
        <v/>
      </c>
      <c r="Y1435" s="40" t="str">
        <f t="shared" si="366"/>
        <v/>
      </c>
      <c r="Z1435" s="13" t="str">
        <f t="shared" si="366"/>
        <v/>
      </c>
      <c r="AA1435" s="13" t="str">
        <f t="shared" si="366"/>
        <v/>
      </c>
      <c r="AB1435" s="13" t="str">
        <f t="shared" si="366"/>
        <v/>
      </c>
      <c r="AC1435" s="13" t="str">
        <f t="shared" si="366"/>
        <v/>
      </c>
      <c r="AD1435" s="13" t="str">
        <f t="shared" si="366"/>
        <v/>
      </c>
    </row>
    <row r="1436" spans="7:30" x14ac:dyDescent="0.25">
      <c r="G1436" s="18" t="str">
        <f t="shared" si="353"/>
        <v/>
      </c>
      <c r="H1436" s="22" t="str">
        <f t="shared" si="354"/>
        <v/>
      </c>
      <c r="I1436" s="23" t="str">
        <f t="shared" si="355"/>
        <v/>
      </c>
      <c r="J1436" s="22" t="str">
        <f t="shared" si="356"/>
        <v/>
      </c>
      <c r="K1436" s="24" t="str">
        <f t="shared" si="357"/>
        <v/>
      </c>
      <c r="L1436" s="42" t="str">
        <f t="shared" si="363"/>
        <v/>
      </c>
      <c r="M1436" s="43" t="str">
        <f t="shared" si="364"/>
        <v/>
      </c>
      <c r="N1436" s="26" t="str">
        <f t="shared" si="358"/>
        <v/>
      </c>
      <c r="O1436" s="26" t="str">
        <f t="shared" si="359"/>
        <v/>
      </c>
      <c r="P1436" s="28" t="str">
        <f>IF(E1436="","",INDEX(TableLookupWakeUpScore[],MATCH(E1436,TableLookupWakeUpScore[Wake Up],0),MATCH(P$1,TableLookupWakeUpScore[#Headers],0)))</f>
        <v/>
      </c>
      <c r="Q1436" s="30" t="str">
        <f t="shared" si="360"/>
        <v/>
      </c>
      <c r="R1436" s="31" t="str">
        <f t="shared" si="361"/>
        <v/>
      </c>
      <c r="S1436" s="34" t="str">
        <f>IF($C1436="","",INDEX(TableLookupSleepQuality[],MATCH($C1436,TableLookupSleepQuality[Sleep Quality Low],1),MATCH(S$1,TableLookupSleepQuality[#Headers],0)))</f>
        <v/>
      </c>
      <c r="T1436" s="35" t="str">
        <f>IF($C1436="","",INDEX(TableLookupSleepQuality[],MATCH($C1436,TableLookupSleepQuality[Sleep Quality Low],1),MATCH(T$1,TableLookupSleepQuality[#Headers],0)))</f>
        <v/>
      </c>
      <c r="X1436" s="36" t="str">
        <f t="shared" si="362"/>
        <v/>
      </c>
      <c r="Y1436" s="40" t="str">
        <f t="shared" si="366"/>
        <v/>
      </c>
      <c r="Z1436" s="13" t="str">
        <f t="shared" si="366"/>
        <v/>
      </c>
      <c r="AA1436" s="13" t="str">
        <f t="shared" si="366"/>
        <v/>
      </c>
      <c r="AB1436" s="13" t="str">
        <f t="shared" si="366"/>
        <v/>
      </c>
      <c r="AC1436" s="13" t="str">
        <f t="shared" si="366"/>
        <v/>
      </c>
      <c r="AD1436" s="13" t="str">
        <f t="shared" si="366"/>
        <v/>
      </c>
    </row>
    <row r="1437" spans="7:30" x14ac:dyDescent="0.25">
      <c r="G1437" s="18" t="str">
        <f t="shared" si="353"/>
        <v/>
      </c>
      <c r="H1437" s="22" t="str">
        <f t="shared" si="354"/>
        <v/>
      </c>
      <c r="I1437" s="23" t="str">
        <f t="shared" si="355"/>
        <v/>
      </c>
      <c r="J1437" s="22" t="str">
        <f t="shared" si="356"/>
        <v/>
      </c>
      <c r="K1437" s="24" t="str">
        <f t="shared" si="357"/>
        <v/>
      </c>
      <c r="L1437" s="42" t="str">
        <f t="shared" si="363"/>
        <v/>
      </c>
      <c r="M1437" s="43" t="str">
        <f t="shared" si="364"/>
        <v/>
      </c>
      <c r="N1437" s="26" t="str">
        <f t="shared" si="358"/>
        <v/>
      </c>
      <c r="O1437" s="26" t="str">
        <f t="shared" si="359"/>
        <v/>
      </c>
      <c r="P1437" s="28" t="str">
        <f>IF(E1437="","",INDEX(TableLookupWakeUpScore[],MATCH(E1437,TableLookupWakeUpScore[Wake Up],0),MATCH(P$1,TableLookupWakeUpScore[#Headers],0)))</f>
        <v/>
      </c>
      <c r="Q1437" s="30" t="str">
        <f t="shared" si="360"/>
        <v/>
      </c>
      <c r="R1437" s="31" t="str">
        <f t="shared" si="361"/>
        <v/>
      </c>
      <c r="S1437" s="34" t="str">
        <f>IF($C1437="","",INDEX(TableLookupSleepQuality[],MATCH($C1437,TableLookupSleepQuality[Sleep Quality Low],1),MATCH(S$1,TableLookupSleepQuality[#Headers],0)))</f>
        <v/>
      </c>
      <c r="T1437" s="35" t="str">
        <f>IF($C1437="","",INDEX(TableLookupSleepQuality[],MATCH($C1437,TableLookupSleepQuality[Sleep Quality Low],1),MATCH(T$1,TableLookupSleepQuality[#Headers],0)))</f>
        <v/>
      </c>
      <c r="X1437" s="36" t="str">
        <f t="shared" si="362"/>
        <v/>
      </c>
      <c r="Y1437" s="40" t="str">
        <f t="shared" si="366"/>
        <v/>
      </c>
      <c r="Z1437" s="13" t="str">
        <f t="shared" si="366"/>
        <v/>
      </c>
      <c r="AA1437" s="13" t="str">
        <f t="shared" si="366"/>
        <v/>
      </c>
      <c r="AB1437" s="13" t="str">
        <f t="shared" si="366"/>
        <v/>
      </c>
      <c r="AC1437" s="13" t="str">
        <f t="shared" si="366"/>
        <v/>
      </c>
      <c r="AD1437" s="13" t="str">
        <f t="shared" si="366"/>
        <v/>
      </c>
    </row>
    <row r="1438" spans="7:30" x14ac:dyDescent="0.25">
      <c r="G1438" s="18" t="str">
        <f t="shared" si="353"/>
        <v/>
      </c>
      <c r="H1438" s="22" t="str">
        <f t="shared" si="354"/>
        <v/>
      </c>
      <c r="I1438" s="23" t="str">
        <f t="shared" si="355"/>
        <v/>
      </c>
      <c r="J1438" s="22" t="str">
        <f t="shared" si="356"/>
        <v/>
      </c>
      <c r="K1438" s="24" t="str">
        <f t="shared" si="357"/>
        <v/>
      </c>
      <c r="L1438" s="42" t="str">
        <f t="shared" si="363"/>
        <v/>
      </c>
      <c r="M1438" s="43" t="str">
        <f t="shared" si="364"/>
        <v/>
      </c>
      <c r="N1438" s="26" t="str">
        <f t="shared" si="358"/>
        <v/>
      </c>
      <c r="O1438" s="26" t="str">
        <f t="shared" si="359"/>
        <v/>
      </c>
      <c r="P1438" s="28" t="str">
        <f>IF(E1438="","",INDEX(TableLookupWakeUpScore[],MATCH(E1438,TableLookupWakeUpScore[Wake Up],0),MATCH(P$1,TableLookupWakeUpScore[#Headers],0)))</f>
        <v/>
      </c>
      <c r="Q1438" s="30" t="str">
        <f t="shared" si="360"/>
        <v/>
      </c>
      <c r="R1438" s="31" t="str">
        <f t="shared" si="361"/>
        <v/>
      </c>
      <c r="S1438" s="34" t="str">
        <f>IF($C1438="","",INDEX(TableLookupSleepQuality[],MATCH($C1438,TableLookupSleepQuality[Sleep Quality Low],1),MATCH(S$1,TableLookupSleepQuality[#Headers],0)))</f>
        <v/>
      </c>
      <c r="T1438" s="35" t="str">
        <f>IF($C1438="","",INDEX(TableLookupSleepQuality[],MATCH($C1438,TableLookupSleepQuality[Sleep Quality Low],1),MATCH(T$1,TableLookupSleepQuality[#Headers],0)))</f>
        <v/>
      </c>
      <c r="X1438" s="36" t="str">
        <f t="shared" si="362"/>
        <v/>
      </c>
      <c r="Y1438" s="40" t="str">
        <f t="shared" si="366"/>
        <v/>
      </c>
      <c r="Z1438" s="13" t="str">
        <f t="shared" si="366"/>
        <v/>
      </c>
      <c r="AA1438" s="13" t="str">
        <f t="shared" si="366"/>
        <v/>
      </c>
      <c r="AB1438" s="13" t="str">
        <f t="shared" si="366"/>
        <v/>
      </c>
      <c r="AC1438" s="13" t="str">
        <f t="shared" si="366"/>
        <v/>
      </c>
      <c r="AD1438" s="13" t="str">
        <f t="shared" si="366"/>
        <v/>
      </c>
    </row>
    <row r="1439" spans="7:30" x14ac:dyDescent="0.25">
      <c r="G1439" s="18" t="str">
        <f t="shared" si="353"/>
        <v/>
      </c>
      <c r="H1439" s="22" t="str">
        <f t="shared" si="354"/>
        <v/>
      </c>
      <c r="I1439" s="23" t="str">
        <f t="shared" si="355"/>
        <v/>
      </c>
      <c r="J1439" s="22" t="str">
        <f t="shared" si="356"/>
        <v/>
      </c>
      <c r="K1439" s="24" t="str">
        <f t="shared" si="357"/>
        <v/>
      </c>
      <c r="L1439" s="42" t="str">
        <f t="shared" si="363"/>
        <v/>
      </c>
      <c r="M1439" s="43" t="str">
        <f t="shared" si="364"/>
        <v/>
      </c>
      <c r="N1439" s="26" t="str">
        <f t="shared" si="358"/>
        <v/>
      </c>
      <c r="O1439" s="26" t="str">
        <f t="shared" si="359"/>
        <v/>
      </c>
      <c r="P1439" s="28" t="str">
        <f>IF(E1439="","",INDEX(TableLookupWakeUpScore[],MATCH(E1439,TableLookupWakeUpScore[Wake Up],0),MATCH(P$1,TableLookupWakeUpScore[#Headers],0)))</f>
        <v/>
      </c>
      <c r="Q1439" s="30" t="str">
        <f t="shared" si="360"/>
        <v/>
      </c>
      <c r="R1439" s="31" t="str">
        <f t="shared" si="361"/>
        <v/>
      </c>
      <c r="S1439" s="34" t="str">
        <f>IF($C1439="","",INDEX(TableLookupSleepQuality[],MATCH($C1439,TableLookupSleepQuality[Sleep Quality Low],1),MATCH(S$1,TableLookupSleepQuality[#Headers],0)))</f>
        <v/>
      </c>
      <c r="T1439" s="35" t="str">
        <f>IF($C1439="","",INDEX(TableLookupSleepQuality[],MATCH($C1439,TableLookupSleepQuality[Sleep Quality Low],1),MATCH(T$1,TableLookupSleepQuality[#Headers],0)))</f>
        <v/>
      </c>
      <c r="X1439" s="36" t="str">
        <f t="shared" si="362"/>
        <v/>
      </c>
      <c r="Y1439" s="40" t="str">
        <f t="shared" si="366"/>
        <v/>
      </c>
      <c r="Z1439" s="13" t="str">
        <f t="shared" si="366"/>
        <v/>
      </c>
      <c r="AA1439" s="13" t="str">
        <f t="shared" si="366"/>
        <v/>
      </c>
      <c r="AB1439" s="13" t="str">
        <f t="shared" si="366"/>
        <v/>
      </c>
      <c r="AC1439" s="13" t="str">
        <f t="shared" si="366"/>
        <v/>
      </c>
      <c r="AD1439" s="13" t="str">
        <f t="shared" si="366"/>
        <v/>
      </c>
    </row>
    <row r="1440" spans="7:30" x14ac:dyDescent="0.25">
      <c r="G1440" s="18" t="str">
        <f t="shared" si="353"/>
        <v/>
      </c>
      <c r="H1440" s="22" t="str">
        <f t="shared" si="354"/>
        <v/>
      </c>
      <c r="I1440" s="23" t="str">
        <f t="shared" si="355"/>
        <v/>
      </c>
      <c r="J1440" s="22" t="str">
        <f t="shared" si="356"/>
        <v/>
      </c>
      <c r="K1440" s="24" t="str">
        <f t="shared" si="357"/>
        <v/>
      </c>
      <c r="L1440" s="42" t="str">
        <f t="shared" si="363"/>
        <v/>
      </c>
      <c r="M1440" s="43" t="str">
        <f t="shared" si="364"/>
        <v/>
      </c>
      <c r="N1440" s="26" t="str">
        <f t="shared" si="358"/>
        <v/>
      </c>
      <c r="O1440" s="26" t="str">
        <f t="shared" si="359"/>
        <v/>
      </c>
      <c r="P1440" s="28" t="str">
        <f>IF(E1440="","",INDEX(TableLookupWakeUpScore[],MATCH(E1440,TableLookupWakeUpScore[Wake Up],0),MATCH(P$1,TableLookupWakeUpScore[#Headers],0)))</f>
        <v/>
      </c>
      <c r="Q1440" s="30" t="str">
        <f t="shared" si="360"/>
        <v/>
      </c>
      <c r="R1440" s="31" t="str">
        <f t="shared" si="361"/>
        <v/>
      </c>
      <c r="S1440" s="34" t="str">
        <f>IF($C1440="","",INDEX(TableLookupSleepQuality[],MATCH($C1440,TableLookupSleepQuality[Sleep Quality Low],1),MATCH(S$1,TableLookupSleepQuality[#Headers],0)))</f>
        <v/>
      </c>
      <c r="T1440" s="35" t="str">
        <f>IF($C1440="","",INDEX(TableLookupSleepQuality[],MATCH($C1440,TableLookupSleepQuality[Sleep Quality Low],1),MATCH(T$1,TableLookupSleepQuality[#Headers],0)))</f>
        <v/>
      </c>
      <c r="X1440" s="36" t="str">
        <f t="shared" si="362"/>
        <v/>
      </c>
      <c r="Y1440" s="40" t="str">
        <f t="shared" si="366"/>
        <v/>
      </c>
      <c r="Z1440" s="13" t="str">
        <f t="shared" si="366"/>
        <v/>
      </c>
      <c r="AA1440" s="13" t="str">
        <f t="shared" si="366"/>
        <v/>
      </c>
      <c r="AB1440" s="13" t="str">
        <f t="shared" si="366"/>
        <v/>
      </c>
      <c r="AC1440" s="13" t="str">
        <f t="shared" si="366"/>
        <v/>
      </c>
      <c r="AD1440" s="13" t="str">
        <f t="shared" si="366"/>
        <v/>
      </c>
    </row>
    <row r="1441" spans="7:30" x14ac:dyDescent="0.25">
      <c r="G1441" s="18" t="str">
        <f t="shared" si="353"/>
        <v/>
      </c>
      <c r="H1441" s="22" t="str">
        <f t="shared" si="354"/>
        <v/>
      </c>
      <c r="I1441" s="23" t="str">
        <f t="shared" si="355"/>
        <v/>
      </c>
      <c r="J1441" s="22" t="str">
        <f t="shared" si="356"/>
        <v/>
      </c>
      <c r="K1441" s="24" t="str">
        <f t="shared" si="357"/>
        <v/>
      </c>
      <c r="L1441" s="42" t="str">
        <f t="shared" si="363"/>
        <v/>
      </c>
      <c r="M1441" s="43" t="str">
        <f t="shared" si="364"/>
        <v/>
      </c>
      <c r="N1441" s="26" t="str">
        <f t="shared" si="358"/>
        <v/>
      </c>
      <c r="O1441" s="26" t="str">
        <f t="shared" si="359"/>
        <v/>
      </c>
      <c r="P1441" s="28" t="str">
        <f>IF(E1441="","",INDEX(TableLookupWakeUpScore[],MATCH(E1441,TableLookupWakeUpScore[Wake Up],0),MATCH(P$1,TableLookupWakeUpScore[#Headers],0)))</f>
        <v/>
      </c>
      <c r="Q1441" s="30" t="str">
        <f t="shared" si="360"/>
        <v/>
      </c>
      <c r="R1441" s="31" t="str">
        <f t="shared" si="361"/>
        <v/>
      </c>
      <c r="S1441" s="34" t="str">
        <f>IF($C1441="","",INDEX(TableLookupSleepQuality[],MATCH($C1441,TableLookupSleepQuality[Sleep Quality Low],1),MATCH(S$1,TableLookupSleepQuality[#Headers],0)))</f>
        <v/>
      </c>
      <c r="T1441" s="35" t="str">
        <f>IF($C1441="","",INDEX(TableLookupSleepQuality[],MATCH($C1441,TableLookupSleepQuality[Sleep Quality Low],1),MATCH(T$1,TableLookupSleepQuality[#Headers],0)))</f>
        <v/>
      </c>
      <c r="X1441" s="36" t="str">
        <f t="shared" si="362"/>
        <v/>
      </c>
      <c r="Y1441" s="40" t="str">
        <f t="shared" si="366"/>
        <v/>
      </c>
      <c r="Z1441" s="13" t="str">
        <f t="shared" si="366"/>
        <v/>
      </c>
      <c r="AA1441" s="13" t="str">
        <f t="shared" si="366"/>
        <v/>
      </c>
      <c r="AB1441" s="13" t="str">
        <f t="shared" si="366"/>
        <v/>
      </c>
      <c r="AC1441" s="13" t="str">
        <f t="shared" si="366"/>
        <v/>
      </c>
      <c r="AD1441" s="13" t="str">
        <f t="shared" si="366"/>
        <v/>
      </c>
    </row>
    <row r="1442" spans="7:30" x14ac:dyDescent="0.25">
      <c r="G1442" s="18" t="str">
        <f t="shared" si="353"/>
        <v/>
      </c>
      <c r="H1442" s="22" t="str">
        <f t="shared" si="354"/>
        <v/>
      </c>
      <c r="I1442" s="23" t="str">
        <f t="shared" si="355"/>
        <v/>
      </c>
      <c r="J1442" s="22" t="str">
        <f t="shared" si="356"/>
        <v/>
      </c>
      <c r="K1442" s="24" t="str">
        <f t="shared" si="357"/>
        <v/>
      </c>
      <c r="L1442" s="42" t="str">
        <f t="shared" si="363"/>
        <v/>
      </c>
      <c r="M1442" s="43" t="str">
        <f t="shared" si="364"/>
        <v/>
      </c>
      <c r="N1442" s="26" t="str">
        <f t="shared" si="358"/>
        <v/>
      </c>
      <c r="O1442" s="26" t="str">
        <f t="shared" si="359"/>
        <v/>
      </c>
      <c r="P1442" s="28" t="str">
        <f>IF(E1442="","",INDEX(TableLookupWakeUpScore[],MATCH(E1442,TableLookupWakeUpScore[Wake Up],0),MATCH(P$1,TableLookupWakeUpScore[#Headers],0)))</f>
        <v/>
      </c>
      <c r="Q1442" s="30" t="str">
        <f t="shared" si="360"/>
        <v/>
      </c>
      <c r="R1442" s="31" t="str">
        <f t="shared" si="361"/>
        <v/>
      </c>
      <c r="S1442" s="34" t="str">
        <f>IF($C1442="","",INDEX(TableLookupSleepQuality[],MATCH($C1442,TableLookupSleepQuality[Sleep Quality Low],1),MATCH(S$1,TableLookupSleepQuality[#Headers],0)))</f>
        <v/>
      </c>
      <c r="T1442" s="35" t="str">
        <f>IF($C1442="","",INDEX(TableLookupSleepQuality[],MATCH($C1442,TableLookupSleepQuality[Sleep Quality Low],1),MATCH(T$1,TableLookupSleepQuality[#Headers],0)))</f>
        <v/>
      </c>
      <c r="X1442" s="36" t="str">
        <f t="shared" si="362"/>
        <v/>
      </c>
      <c r="Y1442" s="40" t="str">
        <f t="shared" si="366"/>
        <v/>
      </c>
      <c r="Z1442" s="13" t="str">
        <f t="shared" si="366"/>
        <v/>
      </c>
      <c r="AA1442" s="13" t="str">
        <f t="shared" si="366"/>
        <v/>
      </c>
      <c r="AB1442" s="13" t="str">
        <f t="shared" si="366"/>
        <v/>
      </c>
      <c r="AC1442" s="13" t="str">
        <f t="shared" si="366"/>
        <v/>
      </c>
      <c r="AD1442" s="13" t="str">
        <f t="shared" si="366"/>
        <v/>
      </c>
    </row>
    <row r="1443" spans="7:30" x14ac:dyDescent="0.25">
      <c r="G1443" s="18" t="str">
        <f t="shared" si="353"/>
        <v/>
      </c>
      <c r="H1443" s="22" t="str">
        <f t="shared" si="354"/>
        <v/>
      </c>
      <c r="I1443" s="23" t="str">
        <f t="shared" si="355"/>
        <v/>
      </c>
      <c r="J1443" s="22" t="str">
        <f t="shared" si="356"/>
        <v/>
      </c>
      <c r="K1443" s="24" t="str">
        <f t="shared" si="357"/>
        <v/>
      </c>
      <c r="L1443" s="42" t="str">
        <f t="shared" si="363"/>
        <v/>
      </c>
      <c r="M1443" s="43" t="str">
        <f t="shared" si="364"/>
        <v/>
      </c>
      <c r="N1443" s="26" t="str">
        <f t="shared" si="358"/>
        <v/>
      </c>
      <c r="O1443" s="26" t="str">
        <f t="shared" si="359"/>
        <v/>
      </c>
      <c r="P1443" s="28" t="str">
        <f>IF(E1443="","",INDEX(TableLookupWakeUpScore[],MATCH(E1443,TableLookupWakeUpScore[Wake Up],0),MATCH(P$1,TableLookupWakeUpScore[#Headers],0)))</f>
        <v/>
      </c>
      <c r="Q1443" s="30" t="str">
        <f t="shared" si="360"/>
        <v/>
      </c>
      <c r="R1443" s="31" t="str">
        <f t="shared" si="361"/>
        <v/>
      </c>
      <c r="S1443" s="34" t="str">
        <f>IF($C1443="","",INDEX(TableLookupSleepQuality[],MATCH($C1443,TableLookupSleepQuality[Sleep Quality Low],1),MATCH(S$1,TableLookupSleepQuality[#Headers],0)))</f>
        <v/>
      </c>
      <c r="T1443" s="35" t="str">
        <f>IF($C1443="","",INDEX(TableLookupSleepQuality[],MATCH($C1443,TableLookupSleepQuality[Sleep Quality Low],1),MATCH(T$1,TableLookupSleepQuality[#Headers],0)))</f>
        <v/>
      </c>
      <c r="X1443" s="36" t="str">
        <f t="shared" si="362"/>
        <v/>
      </c>
      <c r="Y1443" s="40" t="str">
        <f t="shared" ref="Y1443:AD1458" si="367">IF(OR($X1443="NO",$X1443=""),"",IF(COUNTIF($F1443,"*" &amp; Y$1 &amp; "*"),"YES","NO"))</f>
        <v/>
      </c>
      <c r="Z1443" s="13" t="str">
        <f t="shared" si="367"/>
        <v/>
      </c>
      <c r="AA1443" s="13" t="str">
        <f t="shared" si="367"/>
        <v/>
      </c>
      <c r="AB1443" s="13" t="str">
        <f t="shared" si="367"/>
        <v/>
      </c>
      <c r="AC1443" s="13" t="str">
        <f t="shared" si="367"/>
        <v/>
      </c>
      <c r="AD1443" s="13" t="str">
        <f t="shared" si="367"/>
        <v/>
      </c>
    </row>
    <row r="1444" spans="7:30" x14ac:dyDescent="0.25">
      <c r="G1444" s="18" t="str">
        <f t="shared" si="353"/>
        <v/>
      </c>
      <c r="H1444" s="22" t="str">
        <f t="shared" si="354"/>
        <v/>
      </c>
      <c r="I1444" s="23" t="str">
        <f t="shared" si="355"/>
        <v/>
      </c>
      <c r="J1444" s="22" t="str">
        <f t="shared" si="356"/>
        <v/>
      </c>
      <c r="K1444" s="24" t="str">
        <f t="shared" si="357"/>
        <v/>
      </c>
      <c r="L1444" s="42" t="str">
        <f t="shared" si="363"/>
        <v/>
      </c>
      <c r="M1444" s="43" t="str">
        <f t="shared" si="364"/>
        <v/>
      </c>
      <c r="N1444" s="26" t="str">
        <f t="shared" si="358"/>
        <v/>
      </c>
      <c r="O1444" s="26" t="str">
        <f t="shared" si="359"/>
        <v/>
      </c>
      <c r="P1444" s="28" t="str">
        <f>IF(E1444="","",INDEX(TableLookupWakeUpScore[],MATCH(E1444,TableLookupWakeUpScore[Wake Up],0),MATCH(P$1,TableLookupWakeUpScore[#Headers],0)))</f>
        <v/>
      </c>
      <c r="Q1444" s="30" t="str">
        <f t="shared" si="360"/>
        <v/>
      </c>
      <c r="R1444" s="31" t="str">
        <f t="shared" si="361"/>
        <v/>
      </c>
      <c r="S1444" s="34" t="str">
        <f>IF($C1444="","",INDEX(TableLookupSleepQuality[],MATCH($C1444,TableLookupSleepQuality[Sleep Quality Low],1),MATCH(S$1,TableLookupSleepQuality[#Headers],0)))</f>
        <v/>
      </c>
      <c r="T1444" s="35" t="str">
        <f>IF($C1444="","",INDEX(TableLookupSleepQuality[],MATCH($C1444,TableLookupSleepQuality[Sleep Quality Low],1),MATCH(T$1,TableLookupSleepQuality[#Headers],0)))</f>
        <v/>
      </c>
      <c r="X1444" s="36" t="str">
        <f t="shared" si="362"/>
        <v/>
      </c>
      <c r="Y1444" s="40" t="str">
        <f t="shared" si="367"/>
        <v/>
      </c>
      <c r="Z1444" s="13" t="str">
        <f t="shared" si="367"/>
        <v/>
      </c>
      <c r="AA1444" s="13" t="str">
        <f t="shared" si="367"/>
        <v/>
      </c>
      <c r="AB1444" s="13" t="str">
        <f t="shared" si="367"/>
        <v/>
      </c>
      <c r="AC1444" s="13" t="str">
        <f t="shared" si="367"/>
        <v/>
      </c>
      <c r="AD1444" s="13" t="str">
        <f t="shared" si="367"/>
        <v/>
      </c>
    </row>
    <row r="1445" spans="7:30" x14ac:dyDescent="0.25">
      <c r="G1445" s="18" t="str">
        <f t="shared" si="353"/>
        <v/>
      </c>
      <c r="H1445" s="22" t="str">
        <f t="shared" si="354"/>
        <v/>
      </c>
      <c r="I1445" s="23" t="str">
        <f t="shared" si="355"/>
        <v/>
      </c>
      <c r="J1445" s="22" t="str">
        <f t="shared" si="356"/>
        <v/>
      </c>
      <c r="K1445" s="24" t="str">
        <f t="shared" si="357"/>
        <v/>
      </c>
      <c r="L1445" s="42" t="str">
        <f t="shared" si="363"/>
        <v/>
      </c>
      <c r="M1445" s="43" t="str">
        <f t="shared" si="364"/>
        <v/>
      </c>
      <c r="N1445" s="26" t="str">
        <f t="shared" si="358"/>
        <v/>
      </c>
      <c r="O1445" s="26" t="str">
        <f t="shared" si="359"/>
        <v/>
      </c>
      <c r="P1445" s="28" t="str">
        <f>IF(E1445="","",INDEX(TableLookupWakeUpScore[],MATCH(E1445,TableLookupWakeUpScore[Wake Up],0),MATCH(P$1,TableLookupWakeUpScore[#Headers],0)))</f>
        <v/>
      </c>
      <c r="Q1445" s="30" t="str">
        <f t="shared" si="360"/>
        <v/>
      </c>
      <c r="R1445" s="31" t="str">
        <f t="shared" si="361"/>
        <v/>
      </c>
      <c r="S1445" s="34" t="str">
        <f>IF($C1445="","",INDEX(TableLookupSleepQuality[],MATCH($C1445,TableLookupSleepQuality[Sleep Quality Low],1),MATCH(S$1,TableLookupSleepQuality[#Headers],0)))</f>
        <v/>
      </c>
      <c r="T1445" s="35" t="str">
        <f>IF($C1445="","",INDEX(TableLookupSleepQuality[],MATCH($C1445,TableLookupSleepQuality[Sleep Quality Low],1),MATCH(T$1,TableLookupSleepQuality[#Headers],0)))</f>
        <v/>
      </c>
      <c r="X1445" s="36" t="str">
        <f t="shared" si="362"/>
        <v/>
      </c>
      <c r="Y1445" s="40" t="str">
        <f t="shared" si="367"/>
        <v/>
      </c>
      <c r="Z1445" s="13" t="str">
        <f t="shared" si="367"/>
        <v/>
      </c>
      <c r="AA1445" s="13" t="str">
        <f t="shared" si="367"/>
        <v/>
      </c>
      <c r="AB1445" s="13" t="str">
        <f t="shared" si="367"/>
        <v/>
      </c>
      <c r="AC1445" s="13" t="str">
        <f t="shared" si="367"/>
        <v/>
      </c>
      <c r="AD1445" s="13" t="str">
        <f t="shared" si="367"/>
        <v/>
      </c>
    </row>
    <row r="1446" spans="7:30" x14ac:dyDescent="0.25">
      <c r="G1446" s="18" t="str">
        <f t="shared" si="353"/>
        <v/>
      </c>
      <c r="H1446" s="22" t="str">
        <f t="shared" si="354"/>
        <v/>
      </c>
      <c r="I1446" s="23" t="str">
        <f t="shared" si="355"/>
        <v/>
      </c>
      <c r="J1446" s="22" t="str">
        <f t="shared" si="356"/>
        <v/>
      </c>
      <c r="K1446" s="24" t="str">
        <f t="shared" si="357"/>
        <v/>
      </c>
      <c r="L1446" s="42" t="str">
        <f t="shared" si="363"/>
        <v/>
      </c>
      <c r="M1446" s="43" t="str">
        <f t="shared" si="364"/>
        <v/>
      </c>
      <c r="N1446" s="26" t="str">
        <f t="shared" si="358"/>
        <v/>
      </c>
      <c r="O1446" s="26" t="str">
        <f t="shared" si="359"/>
        <v/>
      </c>
      <c r="P1446" s="28" t="str">
        <f>IF(E1446="","",INDEX(TableLookupWakeUpScore[],MATCH(E1446,TableLookupWakeUpScore[Wake Up],0),MATCH(P$1,TableLookupWakeUpScore[#Headers],0)))</f>
        <v/>
      </c>
      <c r="Q1446" s="30" t="str">
        <f t="shared" si="360"/>
        <v/>
      </c>
      <c r="R1446" s="31" t="str">
        <f t="shared" si="361"/>
        <v/>
      </c>
      <c r="S1446" s="34" t="str">
        <f>IF($C1446="","",INDEX(TableLookupSleepQuality[],MATCH($C1446,TableLookupSleepQuality[Sleep Quality Low],1),MATCH(S$1,TableLookupSleepQuality[#Headers],0)))</f>
        <v/>
      </c>
      <c r="T1446" s="35" t="str">
        <f>IF($C1446="","",INDEX(TableLookupSleepQuality[],MATCH($C1446,TableLookupSleepQuality[Sleep Quality Low],1),MATCH(T$1,TableLookupSleepQuality[#Headers],0)))</f>
        <v/>
      </c>
      <c r="X1446" s="36" t="str">
        <f t="shared" si="362"/>
        <v/>
      </c>
      <c r="Y1446" s="40" t="str">
        <f t="shared" si="367"/>
        <v/>
      </c>
      <c r="Z1446" s="13" t="str">
        <f t="shared" si="367"/>
        <v/>
      </c>
      <c r="AA1446" s="13" t="str">
        <f t="shared" si="367"/>
        <v/>
      </c>
      <c r="AB1446" s="13" t="str">
        <f t="shared" si="367"/>
        <v/>
      </c>
      <c r="AC1446" s="13" t="str">
        <f t="shared" si="367"/>
        <v/>
      </c>
      <c r="AD1446" s="13" t="str">
        <f t="shared" si="367"/>
        <v/>
      </c>
    </row>
    <row r="1447" spans="7:30" x14ac:dyDescent="0.25">
      <c r="G1447" s="18" t="str">
        <f t="shared" si="353"/>
        <v/>
      </c>
      <c r="H1447" s="22" t="str">
        <f t="shared" si="354"/>
        <v/>
      </c>
      <c r="I1447" s="23" t="str">
        <f t="shared" si="355"/>
        <v/>
      </c>
      <c r="J1447" s="22" t="str">
        <f t="shared" si="356"/>
        <v/>
      </c>
      <c r="K1447" s="24" t="str">
        <f t="shared" si="357"/>
        <v/>
      </c>
      <c r="L1447" s="42" t="str">
        <f t="shared" si="363"/>
        <v/>
      </c>
      <c r="M1447" s="43" t="str">
        <f t="shared" si="364"/>
        <v/>
      </c>
      <c r="N1447" s="26" t="str">
        <f t="shared" si="358"/>
        <v/>
      </c>
      <c r="O1447" s="26" t="str">
        <f t="shared" si="359"/>
        <v/>
      </c>
      <c r="P1447" s="28" t="str">
        <f>IF(E1447="","",INDEX(TableLookupWakeUpScore[],MATCH(E1447,TableLookupWakeUpScore[Wake Up],0),MATCH(P$1,TableLookupWakeUpScore[#Headers],0)))</f>
        <v/>
      </c>
      <c r="Q1447" s="30" t="str">
        <f t="shared" si="360"/>
        <v/>
      </c>
      <c r="R1447" s="31" t="str">
        <f t="shared" si="361"/>
        <v/>
      </c>
      <c r="S1447" s="34" t="str">
        <f>IF($C1447="","",INDEX(TableLookupSleepQuality[],MATCH($C1447,TableLookupSleepQuality[Sleep Quality Low],1),MATCH(S$1,TableLookupSleepQuality[#Headers],0)))</f>
        <v/>
      </c>
      <c r="T1447" s="35" t="str">
        <f>IF($C1447="","",INDEX(TableLookupSleepQuality[],MATCH($C1447,TableLookupSleepQuality[Sleep Quality Low],1),MATCH(T$1,TableLookupSleepQuality[#Headers],0)))</f>
        <v/>
      </c>
      <c r="X1447" s="36" t="str">
        <f t="shared" si="362"/>
        <v/>
      </c>
      <c r="Y1447" s="40" t="str">
        <f t="shared" si="367"/>
        <v/>
      </c>
      <c r="Z1447" s="13" t="str">
        <f t="shared" si="367"/>
        <v/>
      </c>
      <c r="AA1447" s="13" t="str">
        <f t="shared" si="367"/>
        <v/>
      </c>
      <c r="AB1447" s="13" t="str">
        <f t="shared" si="367"/>
        <v/>
      </c>
      <c r="AC1447" s="13" t="str">
        <f t="shared" si="367"/>
        <v/>
      </c>
      <c r="AD1447" s="13" t="str">
        <f t="shared" si="367"/>
        <v/>
      </c>
    </row>
    <row r="1448" spans="7:30" x14ac:dyDescent="0.25">
      <c r="G1448" s="18" t="str">
        <f t="shared" si="353"/>
        <v/>
      </c>
      <c r="H1448" s="22" t="str">
        <f t="shared" si="354"/>
        <v/>
      </c>
      <c r="I1448" s="23" t="str">
        <f t="shared" si="355"/>
        <v/>
      </c>
      <c r="J1448" s="22" t="str">
        <f t="shared" si="356"/>
        <v/>
      </c>
      <c r="K1448" s="24" t="str">
        <f t="shared" si="357"/>
        <v/>
      </c>
      <c r="L1448" s="42" t="str">
        <f t="shared" si="363"/>
        <v/>
      </c>
      <c r="M1448" s="43" t="str">
        <f t="shared" si="364"/>
        <v/>
      </c>
      <c r="N1448" s="26" t="str">
        <f t="shared" si="358"/>
        <v/>
      </c>
      <c r="O1448" s="26" t="str">
        <f t="shared" si="359"/>
        <v/>
      </c>
      <c r="P1448" s="28" t="str">
        <f>IF(E1448="","",INDEX(TableLookupWakeUpScore[],MATCH(E1448,TableLookupWakeUpScore[Wake Up],0),MATCH(P$1,TableLookupWakeUpScore[#Headers],0)))</f>
        <v/>
      </c>
      <c r="Q1448" s="30" t="str">
        <f t="shared" si="360"/>
        <v/>
      </c>
      <c r="R1448" s="31" t="str">
        <f t="shared" si="361"/>
        <v/>
      </c>
      <c r="S1448" s="34" t="str">
        <f>IF($C1448="","",INDEX(TableLookupSleepQuality[],MATCH($C1448,TableLookupSleepQuality[Sleep Quality Low],1),MATCH(S$1,TableLookupSleepQuality[#Headers],0)))</f>
        <v/>
      </c>
      <c r="T1448" s="35" t="str">
        <f>IF($C1448="","",INDEX(TableLookupSleepQuality[],MATCH($C1448,TableLookupSleepQuality[Sleep Quality Low],1),MATCH(T$1,TableLookupSleepQuality[#Headers],0)))</f>
        <v/>
      </c>
      <c r="X1448" s="36" t="str">
        <f t="shared" si="362"/>
        <v/>
      </c>
      <c r="Y1448" s="40" t="str">
        <f t="shared" si="367"/>
        <v/>
      </c>
      <c r="Z1448" s="13" t="str">
        <f t="shared" si="367"/>
        <v/>
      </c>
      <c r="AA1448" s="13" t="str">
        <f t="shared" si="367"/>
        <v/>
      </c>
      <c r="AB1448" s="13" t="str">
        <f t="shared" si="367"/>
        <v/>
      </c>
      <c r="AC1448" s="13" t="str">
        <f t="shared" si="367"/>
        <v/>
      </c>
      <c r="AD1448" s="13" t="str">
        <f t="shared" si="367"/>
        <v/>
      </c>
    </row>
    <row r="1449" spans="7:30" x14ac:dyDescent="0.25">
      <c r="G1449" s="18" t="str">
        <f t="shared" si="353"/>
        <v/>
      </c>
      <c r="H1449" s="22" t="str">
        <f t="shared" si="354"/>
        <v/>
      </c>
      <c r="I1449" s="23" t="str">
        <f t="shared" si="355"/>
        <v/>
      </c>
      <c r="J1449" s="22" t="str">
        <f t="shared" si="356"/>
        <v/>
      </c>
      <c r="K1449" s="24" t="str">
        <f t="shared" si="357"/>
        <v/>
      </c>
      <c r="L1449" s="42" t="str">
        <f t="shared" si="363"/>
        <v/>
      </c>
      <c r="M1449" s="43" t="str">
        <f t="shared" si="364"/>
        <v/>
      </c>
      <c r="N1449" s="26" t="str">
        <f t="shared" si="358"/>
        <v/>
      </c>
      <c r="O1449" s="26" t="str">
        <f t="shared" si="359"/>
        <v/>
      </c>
      <c r="P1449" s="28" t="str">
        <f>IF(E1449="","",INDEX(TableLookupWakeUpScore[],MATCH(E1449,TableLookupWakeUpScore[Wake Up],0),MATCH(P$1,TableLookupWakeUpScore[#Headers],0)))</f>
        <v/>
      </c>
      <c r="Q1449" s="30" t="str">
        <f t="shared" si="360"/>
        <v/>
      </c>
      <c r="R1449" s="31" t="str">
        <f t="shared" si="361"/>
        <v/>
      </c>
      <c r="S1449" s="34" t="str">
        <f>IF($C1449="","",INDEX(TableLookupSleepQuality[],MATCH($C1449,TableLookupSleepQuality[Sleep Quality Low],1),MATCH(S$1,TableLookupSleepQuality[#Headers],0)))</f>
        <v/>
      </c>
      <c r="T1449" s="35" t="str">
        <f>IF($C1449="","",INDEX(TableLookupSleepQuality[],MATCH($C1449,TableLookupSleepQuality[Sleep Quality Low],1),MATCH(T$1,TableLookupSleepQuality[#Headers],0)))</f>
        <v/>
      </c>
      <c r="X1449" s="36" t="str">
        <f t="shared" si="362"/>
        <v/>
      </c>
      <c r="Y1449" s="40" t="str">
        <f t="shared" si="367"/>
        <v/>
      </c>
      <c r="Z1449" s="13" t="str">
        <f t="shared" si="367"/>
        <v/>
      </c>
      <c r="AA1449" s="13" t="str">
        <f t="shared" si="367"/>
        <v/>
      </c>
      <c r="AB1449" s="13" t="str">
        <f t="shared" si="367"/>
        <v/>
      </c>
      <c r="AC1449" s="13" t="str">
        <f t="shared" si="367"/>
        <v/>
      </c>
      <c r="AD1449" s="13" t="str">
        <f t="shared" si="367"/>
        <v/>
      </c>
    </row>
    <row r="1450" spans="7:30" x14ac:dyDescent="0.25">
      <c r="G1450" s="18" t="str">
        <f t="shared" si="353"/>
        <v/>
      </c>
      <c r="H1450" s="22" t="str">
        <f t="shared" si="354"/>
        <v/>
      </c>
      <c r="I1450" s="23" t="str">
        <f t="shared" si="355"/>
        <v/>
      </c>
      <c r="J1450" s="22" t="str">
        <f t="shared" si="356"/>
        <v/>
      </c>
      <c r="K1450" s="24" t="str">
        <f t="shared" si="357"/>
        <v/>
      </c>
      <c r="L1450" s="42" t="str">
        <f t="shared" si="363"/>
        <v/>
      </c>
      <c r="M1450" s="43" t="str">
        <f t="shared" si="364"/>
        <v/>
      </c>
      <c r="N1450" s="26" t="str">
        <f t="shared" si="358"/>
        <v/>
      </c>
      <c r="O1450" s="26" t="str">
        <f t="shared" si="359"/>
        <v/>
      </c>
      <c r="P1450" s="28" t="str">
        <f>IF(E1450="","",INDEX(TableLookupWakeUpScore[],MATCH(E1450,TableLookupWakeUpScore[Wake Up],0),MATCH(P$1,TableLookupWakeUpScore[#Headers],0)))</f>
        <v/>
      </c>
      <c r="Q1450" s="30" t="str">
        <f t="shared" si="360"/>
        <v/>
      </c>
      <c r="R1450" s="31" t="str">
        <f t="shared" si="361"/>
        <v/>
      </c>
      <c r="S1450" s="34" t="str">
        <f>IF($C1450="","",INDEX(TableLookupSleepQuality[],MATCH($C1450,TableLookupSleepQuality[Sleep Quality Low],1),MATCH(S$1,TableLookupSleepQuality[#Headers],0)))</f>
        <v/>
      </c>
      <c r="T1450" s="35" t="str">
        <f>IF($C1450="","",INDEX(TableLookupSleepQuality[],MATCH($C1450,TableLookupSleepQuality[Sleep Quality Low],1),MATCH(T$1,TableLookupSleepQuality[#Headers],0)))</f>
        <v/>
      </c>
      <c r="X1450" s="36" t="str">
        <f t="shared" si="362"/>
        <v/>
      </c>
      <c r="Y1450" s="40" t="str">
        <f t="shared" si="367"/>
        <v/>
      </c>
      <c r="Z1450" s="13" t="str">
        <f t="shared" si="367"/>
        <v/>
      </c>
      <c r="AA1450" s="13" t="str">
        <f t="shared" si="367"/>
        <v/>
      </c>
      <c r="AB1450" s="13" t="str">
        <f t="shared" si="367"/>
        <v/>
      </c>
      <c r="AC1450" s="13" t="str">
        <f t="shared" si="367"/>
        <v/>
      </c>
      <c r="AD1450" s="13" t="str">
        <f t="shared" si="367"/>
        <v/>
      </c>
    </row>
    <row r="1451" spans="7:30" x14ac:dyDescent="0.25">
      <c r="G1451" s="18" t="str">
        <f t="shared" si="353"/>
        <v/>
      </c>
      <c r="H1451" s="22" t="str">
        <f t="shared" si="354"/>
        <v/>
      </c>
      <c r="I1451" s="23" t="str">
        <f t="shared" si="355"/>
        <v/>
      </c>
      <c r="J1451" s="22" t="str">
        <f t="shared" si="356"/>
        <v/>
      </c>
      <c r="K1451" s="24" t="str">
        <f t="shared" si="357"/>
        <v/>
      </c>
      <c r="L1451" s="42" t="str">
        <f t="shared" si="363"/>
        <v/>
      </c>
      <c r="M1451" s="43" t="str">
        <f t="shared" si="364"/>
        <v/>
      </c>
      <c r="N1451" s="26" t="str">
        <f t="shared" si="358"/>
        <v/>
      </c>
      <c r="O1451" s="26" t="str">
        <f t="shared" si="359"/>
        <v/>
      </c>
      <c r="P1451" s="28" t="str">
        <f>IF(E1451="","",INDEX(TableLookupWakeUpScore[],MATCH(E1451,TableLookupWakeUpScore[Wake Up],0),MATCH(P$1,TableLookupWakeUpScore[#Headers],0)))</f>
        <v/>
      </c>
      <c r="Q1451" s="30" t="str">
        <f t="shared" si="360"/>
        <v/>
      </c>
      <c r="R1451" s="31" t="str">
        <f t="shared" si="361"/>
        <v/>
      </c>
      <c r="S1451" s="34" t="str">
        <f>IF($C1451="","",INDEX(TableLookupSleepQuality[],MATCH($C1451,TableLookupSleepQuality[Sleep Quality Low],1),MATCH(S$1,TableLookupSleepQuality[#Headers],0)))</f>
        <v/>
      </c>
      <c r="T1451" s="35" t="str">
        <f>IF($C1451="","",INDEX(TableLookupSleepQuality[],MATCH($C1451,TableLookupSleepQuality[Sleep Quality Low],1),MATCH(T$1,TableLookupSleepQuality[#Headers],0)))</f>
        <v/>
      </c>
      <c r="X1451" s="36" t="str">
        <f t="shared" si="362"/>
        <v/>
      </c>
      <c r="Y1451" s="40" t="str">
        <f t="shared" si="367"/>
        <v/>
      </c>
      <c r="Z1451" s="13" t="str">
        <f t="shared" si="367"/>
        <v/>
      </c>
      <c r="AA1451" s="13" t="str">
        <f t="shared" si="367"/>
        <v/>
      </c>
      <c r="AB1451" s="13" t="str">
        <f t="shared" si="367"/>
        <v/>
      </c>
      <c r="AC1451" s="13" t="str">
        <f t="shared" si="367"/>
        <v/>
      </c>
      <c r="AD1451" s="13" t="str">
        <f t="shared" si="367"/>
        <v/>
      </c>
    </row>
    <row r="1452" spans="7:30" x14ac:dyDescent="0.25">
      <c r="G1452" s="18" t="str">
        <f t="shared" si="353"/>
        <v/>
      </c>
      <c r="H1452" s="22" t="str">
        <f t="shared" si="354"/>
        <v/>
      </c>
      <c r="I1452" s="23" t="str">
        <f t="shared" si="355"/>
        <v/>
      </c>
      <c r="J1452" s="22" t="str">
        <f t="shared" si="356"/>
        <v/>
      </c>
      <c r="K1452" s="24" t="str">
        <f t="shared" si="357"/>
        <v/>
      </c>
      <c r="L1452" s="42" t="str">
        <f t="shared" si="363"/>
        <v/>
      </c>
      <c r="M1452" s="43" t="str">
        <f t="shared" si="364"/>
        <v/>
      </c>
      <c r="N1452" s="26" t="str">
        <f t="shared" si="358"/>
        <v/>
      </c>
      <c r="O1452" s="26" t="str">
        <f t="shared" si="359"/>
        <v/>
      </c>
      <c r="P1452" s="28" t="str">
        <f>IF(E1452="","",INDEX(TableLookupWakeUpScore[],MATCH(E1452,TableLookupWakeUpScore[Wake Up],0),MATCH(P$1,TableLookupWakeUpScore[#Headers],0)))</f>
        <v/>
      </c>
      <c r="Q1452" s="30" t="str">
        <f t="shared" si="360"/>
        <v/>
      </c>
      <c r="R1452" s="31" t="str">
        <f t="shared" si="361"/>
        <v/>
      </c>
      <c r="S1452" s="34" t="str">
        <f>IF($C1452="","",INDEX(TableLookupSleepQuality[],MATCH($C1452,TableLookupSleepQuality[Sleep Quality Low],1),MATCH(S$1,TableLookupSleepQuality[#Headers],0)))</f>
        <v/>
      </c>
      <c r="T1452" s="35" t="str">
        <f>IF($C1452="","",INDEX(TableLookupSleepQuality[],MATCH($C1452,TableLookupSleepQuality[Sleep Quality Low],1),MATCH(T$1,TableLookupSleepQuality[#Headers],0)))</f>
        <v/>
      </c>
      <c r="X1452" s="36" t="str">
        <f t="shared" si="362"/>
        <v/>
      </c>
      <c r="Y1452" s="40" t="str">
        <f t="shared" si="367"/>
        <v/>
      </c>
      <c r="Z1452" s="13" t="str">
        <f t="shared" si="367"/>
        <v/>
      </c>
      <c r="AA1452" s="13" t="str">
        <f t="shared" si="367"/>
        <v/>
      </c>
      <c r="AB1452" s="13" t="str">
        <f t="shared" si="367"/>
        <v/>
      </c>
      <c r="AC1452" s="13" t="str">
        <f t="shared" si="367"/>
        <v/>
      </c>
      <c r="AD1452" s="13" t="str">
        <f t="shared" si="367"/>
        <v/>
      </c>
    </row>
    <row r="1453" spans="7:30" x14ac:dyDescent="0.25">
      <c r="G1453" s="18" t="str">
        <f t="shared" si="353"/>
        <v/>
      </c>
      <c r="H1453" s="22" t="str">
        <f t="shared" si="354"/>
        <v/>
      </c>
      <c r="I1453" s="23" t="str">
        <f t="shared" si="355"/>
        <v/>
      </c>
      <c r="J1453" s="22" t="str">
        <f t="shared" si="356"/>
        <v/>
      </c>
      <c r="K1453" s="24" t="str">
        <f t="shared" si="357"/>
        <v/>
      </c>
      <c r="L1453" s="42" t="str">
        <f t="shared" si="363"/>
        <v/>
      </c>
      <c r="M1453" s="43" t="str">
        <f t="shared" si="364"/>
        <v/>
      </c>
      <c r="N1453" s="26" t="str">
        <f t="shared" si="358"/>
        <v/>
      </c>
      <c r="O1453" s="26" t="str">
        <f t="shared" si="359"/>
        <v/>
      </c>
      <c r="P1453" s="28" t="str">
        <f>IF(E1453="","",INDEX(TableLookupWakeUpScore[],MATCH(E1453,TableLookupWakeUpScore[Wake Up],0),MATCH(P$1,TableLookupWakeUpScore[#Headers],0)))</f>
        <v/>
      </c>
      <c r="Q1453" s="30" t="str">
        <f t="shared" si="360"/>
        <v/>
      </c>
      <c r="R1453" s="31" t="str">
        <f t="shared" si="361"/>
        <v/>
      </c>
      <c r="S1453" s="34" t="str">
        <f>IF($C1453="","",INDEX(TableLookupSleepQuality[],MATCH($C1453,TableLookupSleepQuality[Sleep Quality Low],1),MATCH(S$1,TableLookupSleepQuality[#Headers],0)))</f>
        <v/>
      </c>
      <c r="T1453" s="35" t="str">
        <f>IF($C1453="","",INDEX(TableLookupSleepQuality[],MATCH($C1453,TableLookupSleepQuality[Sleep Quality Low],1),MATCH(T$1,TableLookupSleepQuality[#Headers],0)))</f>
        <v/>
      </c>
      <c r="X1453" s="36" t="str">
        <f t="shared" si="362"/>
        <v/>
      </c>
      <c r="Y1453" s="40" t="str">
        <f t="shared" si="367"/>
        <v/>
      </c>
      <c r="Z1453" s="13" t="str">
        <f t="shared" si="367"/>
        <v/>
      </c>
      <c r="AA1453" s="13" t="str">
        <f t="shared" si="367"/>
        <v/>
      </c>
      <c r="AB1453" s="13" t="str">
        <f t="shared" si="367"/>
        <v/>
      </c>
      <c r="AC1453" s="13" t="str">
        <f t="shared" si="367"/>
        <v/>
      </c>
      <c r="AD1453" s="13" t="str">
        <f t="shared" si="367"/>
        <v/>
      </c>
    </row>
    <row r="1454" spans="7:30" x14ac:dyDescent="0.25">
      <c r="G1454" s="18" t="str">
        <f t="shared" si="353"/>
        <v/>
      </c>
      <c r="H1454" s="22" t="str">
        <f t="shared" si="354"/>
        <v/>
      </c>
      <c r="I1454" s="23" t="str">
        <f t="shared" si="355"/>
        <v/>
      </c>
      <c r="J1454" s="22" t="str">
        <f t="shared" si="356"/>
        <v/>
      </c>
      <c r="K1454" s="24" t="str">
        <f t="shared" si="357"/>
        <v/>
      </c>
      <c r="L1454" s="42" t="str">
        <f t="shared" si="363"/>
        <v/>
      </c>
      <c r="M1454" s="43" t="str">
        <f t="shared" si="364"/>
        <v/>
      </c>
      <c r="N1454" s="26" t="str">
        <f t="shared" si="358"/>
        <v/>
      </c>
      <c r="O1454" s="26" t="str">
        <f t="shared" si="359"/>
        <v/>
      </c>
      <c r="P1454" s="28" t="str">
        <f>IF(E1454="","",INDEX(TableLookupWakeUpScore[],MATCH(E1454,TableLookupWakeUpScore[Wake Up],0),MATCH(P$1,TableLookupWakeUpScore[#Headers],0)))</f>
        <v/>
      </c>
      <c r="Q1454" s="30" t="str">
        <f t="shared" si="360"/>
        <v/>
      </c>
      <c r="R1454" s="31" t="str">
        <f t="shared" si="361"/>
        <v/>
      </c>
      <c r="S1454" s="34" t="str">
        <f>IF($C1454="","",INDEX(TableLookupSleepQuality[],MATCH($C1454,TableLookupSleepQuality[Sleep Quality Low],1),MATCH(S$1,TableLookupSleepQuality[#Headers],0)))</f>
        <v/>
      </c>
      <c r="T1454" s="35" t="str">
        <f>IF($C1454="","",INDEX(TableLookupSleepQuality[],MATCH($C1454,TableLookupSleepQuality[Sleep Quality Low],1),MATCH(T$1,TableLookupSleepQuality[#Headers],0)))</f>
        <v/>
      </c>
      <c r="X1454" s="36" t="str">
        <f t="shared" si="362"/>
        <v/>
      </c>
      <c r="Y1454" s="40" t="str">
        <f t="shared" si="367"/>
        <v/>
      </c>
      <c r="Z1454" s="13" t="str">
        <f t="shared" si="367"/>
        <v/>
      </c>
      <c r="AA1454" s="13" t="str">
        <f t="shared" si="367"/>
        <v/>
      </c>
      <c r="AB1454" s="13" t="str">
        <f t="shared" si="367"/>
        <v/>
      </c>
      <c r="AC1454" s="13" t="str">
        <f t="shared" si="367"/>
        <v/>
      </c>
      <c r="AD1454" s="13" t="str">
        <f t="shared" si="367"/>
        <v/>
      </c>
    </row>
    <row r="1455" spans="7:30" x14ac:dyDescent="0.25">
      <c r="G1455" s="18" t="str">
        <f t="shared" si="353"/>
        <v/>
      </c>
      <c r="H1455" s="22" t="str">
        <f t="shared" si="354"/>
        <v/>
      </c>
      <c r="I1455" s="23" t="str">
        <f t="shared" si="355"/>
        <v/>
      </c>
      <c r="J1455" s="22" t="str">
        <f t="shared" si="356"/>
        <v/>
      </c>
      <c r="K1455" s="24" t="str">
        <f t="shared" si="357"/>
        <v/>
      </c>
      <c r="L1455" s="42" t="str">
        <f t="shared" si="363"/>
        <v/>
      </c>
      <c r="M1455" s="43" t="str">
        <f t="shared" si="364"/>
        <v/>
      </c>
      <c r="N1455" s="26" t="str">
        <f t="shared" si="358"/>
        <v/>
      </c>
      <c r="O1455" s="26" t="str">
        <f t="shared" si="359"/>
        <v/>
      </c>
      <c r="P1455" s="28" t="str">
        <f>IF(E1455="","",INDEX(TableLookupWakeUpScore[],MATCH(E1455,TableLookupWakeUpScore[Wake Up],0),MATCH(P$1,TableLookupWakeUpScore[#Headers],0)))</f>
        <v/>
      </c>
      <c r="Q1455" s="30" t="str">
        <f t="shared" si="360"/>
        <v/>
      </c>
      <c r="R1455" s="31" t="str">
        <f t="shared" si="361"/>
        <v/>
      </c>
      <c r="S1455" s="34" t="str">
        <f>IF($C1455="","",INDEX(TableLookupSleepQuality[],MATCH($C1455,TableLookupSleepQuality[Sleep Quality Low],1),MATCH(S$1,TableLookupSleepQuality[#Headers],0)))</f>
        <v/>
      </c>
      <c r="T1455" s="35" t="str">
        <f>IF($C1455="","",INDEX(TableLookupSleepQuality[],MATCH($C1455,TableLookupSleepQuality[Sleep Quality Low],1),MATCH(T$1,TableLookupSleepQuality[#Headers],0)))</f>
        <v/>
      </c>
      <c r="X1455" s="36" t="str">
        <f t="shared" si="362"/>
        <v/>
      </c>
      <c r="Y1455" s="40" t="str">
        <f t="shared" si="367"/>
        <v/>
      </c>
      <c r="Z1455" s="13" t="str">
        <f t="shared" si="367"/>
        <v/>
      </c>
      <c r="AA1455" s="13" t="str">
        <f t="shared" si="367"/>
        <v/>
      </c>
      <c r="AB1455" s="13" t="str">
        <f t="shared" si="367"/>
        <v/>
      </c>
      <c r="AC1455" s="13" t="str">
        <f t="shared" si="367"/>
        <v/>
      </c>
      <c r="AD1455" s="13" t="str">
        <f t="shared" si="367"/>
        <v/>
      </c>
    </row>
    <row r="1456" spans="7:30" x14ac:dyDescent="0.25">
      <c r="G1456" s="18" t="str">
        <f t="shared" si="353"/>
        <v/>
      </c>
      <c r="H1456" s="22" t="str">
        <f t="shared" si="354"/>
        <v/>
      </c>
      <c r="I1456" s="23" t="str">
        <f t="shared" si="355"/>
        <v/>
      </c>
      <c r="J1456" s="22" t="str">
        <f t="shared" si="356"/>
        <v/>
      </c>
      <c r="K1456" s="24" t="str">
        <f t="shared" si="357"/>
        <v/>
      </c>
      <c r="L1456" s="42" t="str">
        <f t="shared" si="363"/>
        <v/>
      </c>
      <c r="M1456" s="43" t="str">
        <f t="shared" si="364"/>
        <v/>
      </c>
      <c r="N1456" s="26" t="str">
        <f t="shared" si="358"/>
        <v/>
      </c>
      <c r="O1456" s="26" t="str">
        <f t="shared" si="359"/>
        <v/>
      </c>
      <c r="P1456" s="28" t="str">
        <f>IF(E1456="","",INDEX(TableLookupWakeUpScore[],MATCH(E1456,TableLookupWakeUpScore[Wake Up],0),MATCH(P$1,TableLookupWakeUpScore[#Headers],0)))</f>
        <v/>
      </c>
      <c r="Q1456" s="30" t="str">
        <f t="shared" si="360"/>
        <v/>
      </c>
      <c r="R1456" s="31" t="str">
        <f t="shared" si="361"/>
        <v/>
      </c>
      <c r="S1456" s="34" t="str">
        <f>IF($C1456="","",INDEX(TableLookupSleepQuality[],MATCH($C1456,TableLookupSleepQuality[Sleep Quality Low],1),MATCH(S$1,TableLookupSleepQuality[#Headers],0)))</f>
        <v/>
      </c>
      <c r="T1456" s="35" t="str">
        <f>IF($C1456="","",INDEX(TableLookupSleepQuality[],MATCH($C1456,TableLookupSleepQuality[Sleep Quality Low],1),MATCH(T$1,TableLookupSleepQuality[#Headers],0)))</f>
        <v/>
      </c>
      <c r="X1456" s="36" t="str">
        <f t="shared" si="362"/>
        <v/>
      </c>
      <c r="Y1456" s="40" t="str">
        <f t="shared" si="367"/>
        <v/>
      </c>
      <c r="Z1456" s="13" t="str">
        <f t="shared" si="367"/>
        <v/>
      </c>
      <c r="AA1456" s="13" t="str">
        <f t="shared" si="367"/>
        <v/>
      </c>
      <c r="AB1456" s="13" t="str">
        <f t="shared" si="367"/>
        <v/>
      </c>
      <c r="AC1456" s="13" t="str">
        <f t="shared" si="367"/>
        <v/>
      </c>
      <c r="AD1456" s="13" t="str">
        <f t="shared" si="367"/>
        <v/>
      </c>
    </row>
    <row r="1457" spans="7:30" x14ac:dyDescent="0.25">
      <c r="G1457" s="18" t="str">
        <f t="shared" si="353"/>
        <v/>
      </c>
      <c r="H1457" s="22" t="str">
        <f t="shared" si="354"/>
        <v/>
      </c>
      <c r="I1457" s="23" t="str">
        <f t="shared" si="355"/>
        <v/>
      </c>
      <c r="J1457" s="22" t="str">
        <f t="shared" si="356"/>
        <v/>
      </c>
      <c r="K1457" s="24" t="str">
        <f t="shared" si="357"/>
        <v/>
      </c>
      <c r="L1457" s="42" t="str">
        <f t="shared" si="363"/>
        <v/>
      </c>
      <c r="M1457" s="43" t="str">
        <f t="shared" si="364"/>
        <v/>
      </c>
      <c r="N1457" s="26" t="str">
        <f t="shared" si="358"/>
        <v/>
      </c>
      <c r="O1457" s="26" t="str">
        <f t="shared" si="359"/>
        <v/>
      </c>
      <c r="P1457" s="28" t="str">
        <f>IF(E1457="","",INDEX(TableLookupWakeUpScore[],MATCH(E1457,TableLookupWakeUpScore[Wake Up],0),MATCH(P$1,TableLookupWakeUpScore[#Headers],0)))</f>
        <v/>
      </c>
      <c r="Q1457" s="30" t="str">
        <f t="shared" si="360"/>
        <v/>
      </c>
      <c r="R1457" s="31" t="str">
        <f t="shared" si="361"/>
        <v/>
      </c>
      <c r="S1457" s="34" t="str">
        <f>IF($C1457="","",INDEX(TableLookupSleepQuality[],MATCH($C1457,TableLookupSleepQuality[Sleep Quality Low],1),MATCH(S$1,TableLookupSleepQuality[#Headers],0)))</f>
        <v/>
      </c>
      <c r="T1457" s="35" t="str">
        <f>IF($C1457="","",INDEX(TableLookupSleepQuality[],MATCH($C1457,TableLookupSleepQuality[Sleep Quality Low],1),MATCH(T$1,TableLookupSleepQuality[#Headers],0)))</f>
        <v/>
      </c>
      <c r="X1457" s="36" t="str">
        <f t="shared" si="362"/>
        <v/>
      </c>
      <c r="Y1457" s="40" t="str">
        <f t="shared" si="367"/>
        <v/>
      </c>
      <c r="Z1457" s="13" t="str">
        <f t="shared" si="367"/>
        <v/>
      </c>
      <c r="AA1457" s="13" t="str">
        <f t="shared" si="367"/>
        <v/>
      </c>
      <c r="AB1457" s="13" t="str">
        <f t="shared" si="367"/>
        <v/>
      </c>
      <c r="AC1457" s="13" t="str">
        <f t="shared" si="367"/>
        <v/>
      </c>
      <c r="AD1457" s="13" t="str">
        <f t="shared" si="367"/>
        <v/>
      </c>
    </row>
    <row r="1458" spans="7:30" x14ac:dyDescent="0.25">
      <c r="G1458" s="18" t="str">
        <f t="shared" si="353"/>
        <v/>
      </c>
      <c r="H1458" s="22" t="str">
        <f t="shared" si="354"/>
        <v/>
      </c>
      <c r="I1458" s="23" t="str">
        <f t="shared" si="355"/>
        <v/>
      </c>
      <c r="J1458" s="22" t="str">
        <f t="shared" si="356"/>
        <v/>
      </c>
      <c r="K1458" s="24" t="str">
        <f t="shared" si="357"/>
        <v/>
      </c>
      <c r="L1458" s="42" t="str">
        <f t="shared" si="363"/>
        <v/>
      </c>
      <c r="M1458" s="43" t="str">
        <f t="shared" si="364"/>
        <v/>
      </c>
      <c r="N1458" s="26" t="str">
        <f t="shared" si="358"/>
        <v/>
      </c>
      <c r="O1458" s="26" t="str">
        <f t="shared" si="359"/>
        <v/>
      </c>
      <c r="P1458" s="28" t="str">
        <f>IF(E1458="","",INDEX(TableLookupWakeUpScore[],MATCH(E1458,TableLookupWakeUpScore[Wake Up],0),MATCH(P$1,TableLookupWakeUpScore[#Headers],0)))</f>
        <v/>
      </c>
      <c r="Q1458" s="30" t="str">
        <f t="shared" si="360"/>
        <v/>
      </c>
      <c r="R1458" s="31" t="str">
        <f t="shared" si="361"/>
        <v/>
      </c>
      <c r="S1458" s="34" t="str">
        <f>IF($C1458="","",INDEX(TableLookupSleepQuality[],MATCH($C1458,TableLookupSleepQuality[Sleep Quality Low],1),MATCH(S$1,TableLookupSleepQuality[#Headers],0)))</f>
        <v/>
      </c>
      <c r="T1458" s="35" t="str">
        <f>IF($C1458="","",INDEX(TableLookupSleepQuality[],MATCH($C1458,TableLookupSleepQuality[Sleep Quality Low],1),MATCH(T$1,TableLookupSleepQuality[#Headers],0)))</f>
        <v/>
      </c>
      <c r="X1458" s="36" t="str">
        <f t="shared" si="362"/>
        <v/>
      </c>
      <c r="Y1458" s="40" t="str">
        <f t="shared" si="367"/>
        <v/>
      </c>
      <c r="Z1458" s="13" t="str">
        <f t="shared" si="367"/>
        <v/>
      </c>
      <c r="AA1458" s="13" t="str">
        <f t="shared" si="367"/>
        <v/>
      </c>
      <c r="AB1458" s="13" t="str">
        <f t="shared" si="367"/>
        <v/>
      </c>
      <c r="AC1458" s="13" t="str">
        <f t="shared" si="367"/>
        <v/>
      </c>
      <c r="AD1458" s="13" t="str">
        <f t="shared" si="367"/>
        <v/>
      </c>
    </row>
    <row r="1459" spans="7:30" x14ac:dyDescent="0.25">
      <c r="G1459" s="18" t="str">
        <f t="shared" si="353"/>
        <v/>
      </c>
      <c r="H1459" s="22" t="str">
        <f t="shared" si="354"/>
        <v/>
      </c>
      <c r="I1459" s="23" t="str">
        <f t="shared" si="355"/>
        <v/>
      </c>
      <c r="J1459" s="22" t="str">
        <f t="shared" si="356"/>
        <v/>
      </c>
      <c r="K1459" s="24" t="str">
        <f t="shared" si="357"/>
        <v/>
      </c>
      <c r="L1459" s="42" t="str">
        <f t="shared" si="363"/>
        <v/>
      </c>
      <c r="M1459" s="43" t="str">
        <f t="shared" si="364"/>
        <v/>
      </c>
      <c r="N1459" s="26" t="str">
        <f t="shared" si="358"/>
        <v/>
      </c>
      <c r="O1459" s="26" t="str">
        <f t="shared" si="359"/>
        <v/>
      </c>
      <c r="P1459" s="28" t="str">
        <f>IF(E1459="","",INDEX(TableLookupWakeUpScore[],MATCH(E1459,TableLookupWakeUpScore[Wake Up],0),MATCH(P$1,TableLookupWakeUpScore[#Headers],0)))</f>
        <v/>
      </c>
      <c r="Q1459" s="30" t="str">
        <f t="shared" si="360"/>
        <v/>
      </c>
      <c r="R1459" s="31" t="str">
        <f t="shared" si="361"/>
        <v/>
      </c>
      <c r="S1459" s="34" t="str">
        <f>IF($C1459="","",INDEX(TableLookupSleepQuality[],MATCH($C1459,TableLookupSleepQuality[Sleep Quality Low],1),MATCH(S$1,TableLookupSleepQuality[#Headers],0)))</f>
        <v/>
      </c>
      <c r="T1459" s="35" t="str">
        <f>IF($C1459="","",INDEX(TableLookupSleepQuality[],MATCH($C1459,TableLookupSleepQuality[Sleep Quality Low],1),MATCH(T$1,TableLookupSleepQuality[#Headers],0)))</f>
        <v/>
      </c>
      <c r="X1459" s="36" t="str">
        <f t="shared" si="362"/>
        <v/>
      </c>
      <c r="Y1459" s="40" t="str">
        <f t="shared" ref="Y1459:AD1474" si="368">IF(OR($X1459="NO",$X1459=""),"",IF(COUNTIF($F1459,"*" &amp; Y$1 &amp; "*"),"YES","NO"))</f>
        <v/>
      </c>
      <c r="Z1459" s="13" t="str">
        <f t="shared" si="368"/>
        <v/>
      </c>
      <c r="AA1459" s="13" t="str">
        <f t="shared" si="368"/>
        <v/>
      </c>
      <c r="AB1459" s="13" t="str">
        <f t="shared" si="368"/>
        <v/>
      </c>
      <c r="AC1459" s="13" t="str">
        <f t="shared" si="368"/>
        <v/>
      </c>
      <c r="AD1459" s="13" t="str">
        <f t="shared" si="368"/>
        <v/>
      </c>
    </row>
    <row r="1460" spans="7:30" x14ac:dyDescent="0.25">
      <c r="G1460" s="18" t="str">
        <f t="shared" si="353"/>
        <v/>
      </c>
      <c r="H1460" s="22" t="str">
        <f t="shared" si="354"/>
        <v/>
      </c>
      <c r="I1460" s="23" t="str">
        <f t="shared" si="355"/>
        <v/>
      </c>
      <c r="J1460" s="22" t="str">
        <f t="shared" si="356"/>
        <v/>
      </c>
      <c r="K1460" s="24" t="str">
        <f t="shared" si="357"/>
        <v/>
      </c>
      <c r="L1460" s="42" t="str">
        <f t="shared" si="363"/>
        <v/>
      </c>
      <c r="M1460" s="43" t="str">
        <f t="shared" si="364"/>
        <v/>
      </c>
      <c r="N1460" s="26" t="str">
        <f t="shared" si="358"/>
        <v/>
      </c>
      <c r="O1460" s="26" t="str">
        <f t="shared" si="359"/>
        <v/>
      </c>
      <c r="P1460" s="28" t="str">
        <f>IF(E1460="","",INDEX(TableLookupWakeUpScore[],MATCH(E1460,TableLookupWakeUpScore[Wake Up],0),MATCH(P$1,TableLookupWakeUpScore[#Headers],0)))</f>
        <v/>
      </c>
      <c r="Q1460" s="30" t="str">
        <f t="shared" si="360"/>
        <v/>
      </c>
      <c r="R1460" s="31" t="str">
        <f t="shared" si="361"/>
        <v/>
      </c>
      <c r="S1460" s="34" t="str">
        <f>IF($C1460="","",INDEX(TableLookupSleepQuality[],MATCH($C1460,TableLookupSleepQuality[Sleep Quality Low],1),MATCH(S$1,TableLookupSleepQuality[#Headers],0)))</f>
        <v/>
      </c>
      <c r="T1460" s="35" t="str">
        <f>IF($C1460="","",INDEX(TableLookupSleepQuality[],MATCH($C1460,TableLookupSleepQuality[Sleep Quality Low],1),MATCH(T$1,TableLookupSleepQuality[#Headers],0)))</f>
        <v/>
      </c>
      <c r="X1460" s="36" t="str">
        <f t="shared" si="362"/>
        <v/>
      </c>
      <c r="Y1460" s="40" t="str">
        <f t="shared" si="368"/>
        <v/>
      </c>
      <c r="Z1460" s="13" t="str">
        <f t="shared" si="368"/>
        <v/>
      </c>
      <c r="AA1460" s="13" t="str">
        <f t="shared" si="368"/>
        <v/>
      </c>
      <c r="AB1460" s="13" t="str">
        <f t="shared" si="368"/>
        <v/>
      </c>
      <c r="AC1460" s="13" t="str">
        <f t="shared" si="368"/>
        <v/>
      </c>
      <c r="AD1460" s="13" t="str">
        <f t="shared" si="368"/>
        <v/>
      </c>
    </row>
    <row r="1461" spans="7:30" x14ac:dyDescent="0.25">
      <c r="G1461" s="18" t="str">
        <f t="shared" si="353"/>
        <v/>
      </c>
      <c r="H1461" s="22" t="str">
        <f t="shared" si="354"/>
        <v/>
      </c>
      <c r="I1461" s="23" t="str">
        <f t="shared" si="355"/>
        <v/>
      </c>
      <c r="J1461" s="22" t="str">
        <f t="shared" si="356"/>
        <v/>
      </c>
      <c r="K1461" s="24" t="str">
        <f t="shared" si="357"/>
        <v/>
      </c>
      <c r="L1461" s="42" t="str">
        <f t="shared" si="363"/>
        <v/>
      </c>
      <c r="M1461" s="43" t="str">
        <f t="shared" si="364"/>
        <v/>
      </c>
      <c r="N1461" s="26" t="str">
        <f t="shared" si="358"/>
        <v/>
      </c>
      <c r="O1461" s="26" t="str">
        <f t="shared" si="359"/>
        <v/>
      </c>
      <c r="P1461" s="28" t="str">
        <f>IF(E1461="","",INDEX(TableLookupWakeUpScore[],MATCH(E1461,TableLookupWakeUpScore[Wake Up],0),MATCH(P$1,TableLookupWakeUpScore[#Headers],0)))</f>
        <v/>
      </c>
      <c r="Q1461" s="30" t="str">
        <f t="shared" si="360"/>
        <v/>
      </c>
      <c r="R1461" s="31" t="str">
        <f t="shared" si="361"/>
        <v/>
      </c>
      <c r="S1461" s="34" t="str">
        <f>IF($C1461="","",INDEX(TableLookupSleepQuality[],MATCH($C1461,TableLookupSleepQuality[Sleep Quality Low],1),MATCH(S$1,TableLookupSleepQuality[#Headers],0)))</f>
        <v/>
      </c>
      <c r="T1461" s="35" t="str">
        <f>IF($C1461="","",INDEX(TableLookupSleepQuality[],MATCH($C1461,TableLookupSleepQuality[Sleep Quality Low],1),MATCH(T$1,TableLookupSleepQuality[#Headers],0)))</f>
        <v/>
      </c>
      <c r="X1461" s="36" t="str">
        <f t="shared" si="362"/>
        <v/>
      </c>
      <c r="Y1461" s="40" t="str">
        <f t="shared" si="368"/>
        <v/>
      </c>
      <c r="Z1461" s="13" t="str">
        <f t="shared" si="368"/>
        <v/>
      </c>
      <c r="AA1461" s="13" t="str">
        <f t="shared" si="368"/>
        <v/>
      </c>
      <c r="AB1461" s="13" t="str">
        <f t="shared" si="368"/>
        <v/>
      </c>
      <c r="AC1461" s="13" t="str">
        <f t="shared" si="368"/>
        <v/>
      </c>
      <c r="AD1461" s="13" t="str">
        <f t="shared" si="368"/>
        <v/>
      </c>
    </row>
    <row r="1462" spans="7:30" x14ac:dyDescent="0.25">
      <c r="G1462" s="18" t="str">
        <f t="shared" si="353"/>
        <v/>
      </c>
      <c r="H1462" s="22" t="str">
        <f t="shared" si="354"/>
        <v/>
      </c>
      <c r="I1462" s="23" t="str">
        <f t="shared" si="355"/>
        <v/>
      </c>
      <c r="J1462" s="22" t="str">
        <f t="shared" si="356"/>
        <v/>
      </c>
      <c r="K1462" s="24" t="str">
        <f t="shared" si="357"/>
        <v/>
      </c>
      <c r="L1462" s="42" t="str">
        <f t="shared" si="363"/>
        <v/>
      </c>
      <c r="M1462" s="43" t="str">
        <f t="shared" si="364"/>
        <v/>
      </c>
      <c r="N1462" s="26" t="str">
        <f t="shared" si="358"/>
        <v/>
      </c>
      <c r="O1462" s="26" t="str">
        <f t="shared" si="359"/>
        <v/>
      </c>
      <c r="P1462" s="28" t="str">
        <f>IF(E1462="","",INDEX(TableLookupWakeUpScore[],MATCH(E1462,TableLookupWakeUpScore[Wake Up],0),MATCH(P$1,TableLookupWakeUpScore[#Headers],0)))</f>
        <v/>
      </c>
      <c r="Q1462" s="30" t="str">
        <f t="shared" si="360"/>
        <v/>
      </c>
      <c r="R1462" s="31" t="str">
        <f t="shared" si="361"/>
        <v/>
      </c>
      <c r="S1462" s="34" t="str">
        <f>IF($C1462="","",INDEX(TableLookupSleepQuality[],MATCH($C1462,TableLookupSleepQuality[Sleep Quality Low],1),MATCH(S$1,TableLookupSleepQuality[#Headers],0)))</f>
        <v/>
      </c>
      <c r="T1462" s="35" t="str">
        <f>IF($C1462="","",INDEX(TableLookupSleepQuality[],MATCH($C1462,TableLookupSleepQuality[Sleep Quality Low],1),MATCH(T$1,TableLookupSleepQuality[#Headers],0)))</f>
        <v/>
      </c>
      <c r="X1462" s="36" t="str">
        <f t="shared" si="362"/>
        <v/>
      </c>
      <c r="Y1462" s="40" t="str">
        <f t="shared" si="368"/>
        <v/>
      </c>
      <c r="Z1462" s="13" t="str">
        <f t="shared" si="368"/>
        <v/>
      </c>
      <c r="AA1462" s="13" t="str">
        <f t="shared" si="368"/>
        <v/>
      </c>
      <c r="AB1462" s="13" t="str">
        <f t="shared" si="368"/>
        <v/>
      </c>
      <c r="AC1462" s="13" t="str">
        <f t="shared" si="368"/>
        <v/>
      </c>
      <c r="AD1462" s="13" t="str">
        <f t="shared" si="368"/>
        <v/>
      </c>
    </row>
    <row r="1463" spans="7:30" x14ac:dyDescent="0.25">
      <c r="G1463" s="18" t="str">
        <f t="shared" si="353"/>
        <v/>
      </c>
      <c r="H1463" s="22" t="str">
        <f t="shared" si="354"/>
        <v/>
      </c>
      <c r="I1463" s="23" t="str">
        <f t="shared" si="355"/>
        <v/>
      </c>
      <c r="J1463" s="22" t="str">
        <f t="shared" si="356"/>
        <v/>
      </c>
      <c r="K1463" s="24" t="str">
        <f t="shared" si="357"/>
        <v/>
      </c>
      <c r="L1463" s="42" t="str">
        <f t="shared" si="363"/>
        <v/>
      </c>
      <c r="M1463" s="43" t="str">
        <f t="shared" si="364"/>
        <v/>
      </c>
      <c r="N1463" s="26" t="str">
        <f t="shared" si="358"/>
        <v/>
      </c>
      <c r="O1463" s="26" t="str">
        <f t="shared" si="359"/>
        <v/>
      </c>
      <c r="P1463" s="28" t="str">
        <f>IF(E1463="","",INDEX(TableLookupWakeUpScore[],MATCH(E1463,TableLookupWakeUpScore[Wake Up],0),MATCH(P$1,TableLookupWakeUpScore[#Headers],0)))</f>
        <v/>
      </c>
      <c r="Q1463" s="30" t="str">
        <f t="shared" si="360"/>
        <v/>
      </c>
      <c r="R1463" s="31" t="str">
        <f t="shared" si="361"/>
        <v/>
      </c>
      <c r="S1463" s="34" t="str">
        <f>IF($C1463="","",INDEX(TableLookupSleepQuality[],MATCH($C1463,TableLookupSleepQuality[Sleep Quality Low],1),MATCH(S$1,TableLookupSleepQuality[#Headers],0)))</f>
        <v/>
      </c>
      <c r="T1463" s="35" t="str">
        <f>IF($C1463="","",INDEX(TableLookupSleepQuality[],MATCH($C1463,TableLookupSleepQuality[Sleep Quality Low],1),MATCH(T$1,TableLookupSleepQuality[#Headers],0)))</f>
        <v/>
      </c>
      <c r="X1463" s="36" t="str">
        <f t="shared" si="362"/>
        <v/>
      </c>
      <c r="Y1463" s="40" t="str">
        <f t="shared" si="368"/>
        <v/>
      </c>
      <c r="Z1463" s="13" t="str">
        <f t="shared" si="368"/>
        <v/>
      </c>
      <c r="AA1463" s="13" t="str">
        <f t="shared" si="368"/>
        <v/>
      </c>
      <c r="AB1463" s="13" t="str">
        <f t="shared" si="368"/>
        <v/>
      </c>
      <c r="AC1463" s="13" t="str">
        <f t="shared" si="368"/>
        <v/>
      </c>
      <c r="AD1463" s="13" t="str">
        <f t="shared" si="368"/>
        <v/>
      </c>
    </row>
    <row r="1464" spans="7:30" x14ac:dyDescent="0.25">
      <c r="G1464" s="18" t="str">
        <f t="shared" si="353"/>
        <v/>
      </c>
      <c r="H1464" s="22" t="str">
        <f t="shared" si="354"/>
        <v/>
      </c>
      <c r="I1464" s="23" t="str">
        <f t="shared" si="355"/>
        <v/>
      </c>
      <c r="J1464" s="22" t="str">
        <f t="shared" si="356"/>
        <v/>
      </c>
      <c r="K1464" s="24" t="str">
        <f t="shared" si="357"/>
        <v/>
      </c>
      <c r="L1464" s="42" t="str">
        <f t="shared" si="363"/>
        <v/>
      </c>
      <c r="M1464" s="43" t="str">
        <f t="shared" si="364"/>
        <v/>
      </c>
      <c r="N1464" s="26" t="str">
        <f t="shared" si="358"/>
        <v/>
      </c>
      <c r="O1464" s="26" t="str">
        <f t="shared" si="359"/>
        <v/>
      </c>
      <c r="P1464" s="28" t="str">
        <f>IF(E1464="","",INDEX(TableLookupWakeUpScore[],MATCH(E1464,TableLookupWakeUpScore[Wake Up],0),MATCH(P$1,TableLookupWakeUpScore[#Headers],0)))</f>
        <v/>
      </c>
      <c r="Q1464" s="30" t="str">
        <f t="shared" si="360"/>
        <v/>
      </c>
      <c r="R1464" s="31" t="str">
        <f t="shared" si="361"/>
        <v/>
      </c>
      <c r="S1464" s="34" t="str">
        <f>IF($C1464="","",INDEX(TableLookupSleepQuality[],MATCH($C1464,TableLookupSleepQuality[Sleep Quality Low],1),MATCH(S$1,TableLookupSleepQuality[#Headers],0)))</f>
        <v/>
      </c>
      <c r="T1464" s="35" t="str">
        <f>IF($C1464="","",INDEX(TableLookupSleepQuality[],MATCH($C1464,TableLookupSleepQuality[Sleep Quality Low],1),MATCH(T$1,TableLookupSleepQuality[#Headers],0)))</f>
        <v/>
      </c>
      <c r="X1464" s="36" t="str">
        <f t="shared" si="362"/>
        <v/>
      </c>
      <c r="Y1464" s="40" t="str">
        <f t="shared" si="368"/>
        <v/>
      </c>
      <c r="Z1464" s="13" t="str">
        <f t="shared" si="368"/>
        <v/>
      </c>
      <c r="AA1464" s="13" t="str">
        <f t="shared" si="368"/>
        <v/>
      </c>
      <c r="AB1464" s="13" t="str">
        <f t="shared" si="368"/>
        <v/>
      </c>
      <c r="AC1464" s="13" t="str">
        <f t="shared" si="368"/>
        <v/>
      </c>
      <c r="AD1464" s="13" t="str">
        <f t="shared" si="368"/>
        <v/>
      </c>
    </row>
    <row r="1465" spans="7:30" x14ac:dyDescent="0.25">
      <c r="G1465" s="18" t="str">
        <f t="shared" si="353"/>
        <v/>
      </c>
      <c r="H1465" s="22" t="str">
        <f t="shared" si="354"/>
        <v/>
      </c>
      <c r="I1465" s="23" t="str">
        <f t="shared" si="355"/>
        <v/>
      </c>
      <c r="J1465" s="22" t="str">
        <f t="shared" si="356"/>
        <v/>
      </c>
      <c r="K1465" s="24" t="str">
        <f t="shared" si="357"/>
        <v/>
      </c>
      <c r="L1465" s="42" t="str">
        <f t="shared" si="363"/>
        <v/>
      </c>
      <c r="M1465" s="43" t="str">
        <f t="shared" si="364"/>
        <v/>
      </c>
      <c r="N1465" s="26" t="str">
        <f t="shared" si="358"/>
        <v/>
      </c>
      <c r="O1465" s="26" t="str">
        <f t="shared" si="359"/>
        <v/>
      </c>
      <c r="P1465" s="28" t="str">
        <f>IF(E1465="","",INDEX(TableLookupWakeUpScore[],MATCH(E1465,TableLookupWakeUpScore[Wake Up],0),MATCH(P$1,TableLookupWakeUpScore[#Headers],0)))</f>
        <v/>
      </c>
      <c r="Q1465" s="30" t="str">
        <f t="shared" si="360"/>
        <v/>
      </c>
      <c r="R1465" s="31" t="str">
        <f t="shared" si="361"/>
        <v/>
      </c>
      <c r="S1465" s="34" t="str">
        <f>IF($C1465="","",INDEX(TableLookupSleepQuality[],MATCH($C1465,TableLookupSleepQuality[Sleep Quality Low],1),MATCH(S$1,TableLookupSleepQuality[#Headers],0)))</f>
        <v/>
      </c>
      <c r="T1465" s="35" t="str">
        <f>IF($C1465="","",INDEX(TableLookupSleepQuality[],MATCH($C1465,TableLookupSleepQuality[Sleep Quality Low],1),MATCH(T$1,TableLookupSleepQuality[#Headers],0)))</f>
        <v/>
      </c>
      <c r="X1465" s="36" t="str">
        <f t="shared" si="362"/>
        <v/>
      </c>
      <c r="Y1465" s="40" t="str">
        <f t="shared" si="368"/>
        <v/>
      </c>
      <c r="Z1465" s="13" t="str">
        <f t="shared" si="368"/>
        <v/>
      </c>
      <c r="AA1465" s="13" t="str">
        <f t="shared" si="368"/>
        <v/>
      </c>
      <c r="AB1465" s="13" t="str">
        <f t="shared" si="368"/>
        <v/>
      </c>
      <c r="AC1465" s="13" t="str">
        <f t="shared" si="368"/>
        <v/>
      </c>
      <c r="AD1465" s="13" t="str">
        <f t="shared" si="368"/>
        <v/>
      </c>
    </row>
    <row r="1466" spans="7:30" x14ac:dyDescent="0.25">
      <c r="G1466" s="18" t="str">
        <f t="shared" si="353"/>
        <v/>
      </c>
      <c r="H1466" s="22" t="str">
        <f t="shared" si="354"/>
        <v/>
      </c>
      <c r="I1466" s="23" t="str">
        <f t="shared" si="355"/>
        <v/>
      </c>
      <c r="J1466" s="22" t="str">
        <f t="shared" si="356"/>
        <v/>
      </c>
      <c r="K1466" s="24" t="str">
        <f t="shared" si="357"/>
        <v/>
      </c>
      <c r="L1466" s="42" t="str">
        <f t="shared" si="363"/>
        <v/>
      </c>
      <c r="M1466" s="43" t="str">
        <f t="shared" si="364"/>
        <v/>
      </c>
      <c r="N1466" s="26" t="str">
        <f t="shared" si="358"/>
        <v/>
      </c>
      <c r="O1466" s="26" t="str">
        <f t="shared" si="359"/>
        <v/>
      </c>
      <c r="P1466" s="28" t="str">
        <f>IF(E1466="","",INDEX(TableLookupWakeUpScore[],MATCH(E1466,TableLookupWakeUpScore[Wake Up],0),MATCH(P$1,TableLookupWakeUpScore[#Headers],0)))</f>
        <v/>
      </c>
      <c r="Q1466" s="30" t="str">
        <f t="shared" si="360"/>
        <v/>
      </c>
      <c r="R1466" s="31" t="str">
        <f t="shared" si="361"/>
        <v/>
      </c>
      <c r="S1466" s="34" t="str">
        <f>IF($C1466="","",INDEX(TableLookupSleepQuality[],MATCH($C1466,TableLookupSleepQuality[Sleep Quality Low],1),MATCH(S$1,TableLookupSleepQuality[#Headers],0)))</f>
        <v/>
      </c>
      <c r="T1466" s="35" t="str">
        <f>IF($C1466="","",INDEX(TableLookupSleepQuality[],MATCH($C1466,TableLookupSleepQuality[Sleep Quality Low],1),MATCH(T$1,TableLookupSleepQuality[#Headers],0)))</f>
        <v/>
      </c>
      <c r="X1466" s="36" t="str">
        <f t="shared" si="362"/>
        <v/>
      </c>
      <c r="Y1466" s="40" t="str">
        <f t="shared" si="368"/>
        <v/>
      </c>
      <c r="Z1466" s="13" t="str">
        <f t="shared" si="368"/>
        <v/>
      </c>
      <c r="AA1466" s="13" t="str">
        <f t="shared" si="368"/>
        <v/>
      </c>
      <c r="AB1466" s="13" t="str">
        <f t="shared" si="368"/>
        <v/>
      </c>
      <c r="AC1466" s="13" t="str">
        <f t="shared" si="368"/>
        <v/>
      </c>
      <c r="AD1466" s="13" t="str">
        <f t="shared" si="368"/>
        <v/>
      </c>
    </row>
    <row r="1467" spans="7:30" x14ac:dyDescent="0.25">
      <c r="G1467" s="18" t="str">
        <f t="shared" si="353"/>
        <v/>
      </c>
      <c r="H1467" s="22" t="str">
        <f t="shared" si="354"/>
        <v/>
      </c>
      <c r="I1467" s="23" t="str">
        <f t="shared" si="355"/>
        <v/>
      </c>
      <c r="J1467" s="22" t="str">
        <f t="shared" si="356"/>
        <v/>
      </c>
      <c r="K1467" s="24" t="str">
        <f t="shared" si="357"/>
        <v/>
      </c>
      <c r="L1467" s="42" t="str">
        <f t="shared" si="363"/>
        <v/>
      </c>
      <c r="M1467" s="43" t="str">
        <f t="shared" si="364"/>
        <v/>
      </c>
      <c r="N1467" s="26" t="str">
        <f t="shared" si="358"/>
        <v/>
      </c>
      <c r="O1467" s="26" t="str">
        <f t="shared" si="359"/>
        <v/>
      </c>
      <c r="P1467" s="28" t="str">
        <f>IF(E1467="","",INDEX(TableLookupWakeUpScore[],MATCH(E1467,TableLookupWakeUpScore[Wake Up],0),MATCH(P$1,TableLookupWakeUpScore[#Headers],0)))</f>
        <v/>
      </c>
      <c r="Q1467" s="30" t="str">
        <f t="shared" si="360"/>
        <v/>
      </c>
      <c r="R1467" s="31" t="str">
        <f t="shared" si="361"/>
        <v/>
      </c>
      <c r="S1467" s="34" t="str">
        <f>IF($C1467="","",INDEX(TableLookupSleepQuality[],MATCH($C1467,TableLookupSleepQuality[Sleep Quality Low],1),MATCH(S$1,TableLookupSleepQuality[#Headers],0)))</f>
        <v/>
      </c>
      <c r="T1467" s="35" t="str">
        <f>IF($C1467="","",INDEX(TableLookupSleepQuality[],MATCH($C1467,TableLookupSleepQuality[Sleep Quality Low],1),MATCH(T$1,TableLookupSleepQuality[#Headers],0)))</f>
        <v/>
      </c>
      <c r="X1467" s="36" t="str">
        <f t="shared" si="362"/>
        <v/>
      </c>
      <c r="Y1467" s="40" t="str">
        <f t="shared" si="368"/>
        <v/>
      </c>
      <c r="Z1467" s="13" t="str">
        <f t="shared" si="368"/>
        <v/>
      </c>
      <c r="AA1467" s="13" t="str">
        <f t="shared" si="368"/>
        <v/>
      </c>
      <c r="AB1467" s="13" t="str">
        <f t="shared" si="368"/>
        <v/>
      </c>
      <c r="AC1467" s="13" t="str">
        <f t="shared" si="368"/>
        <v/>
      </c>
      <c r="AD1467" s="13" t="str">
        <f t="shared" si="368"/>
        <v/>
      </c>
    </row>
    <row r="1468" spans="7:30" x14ac:dyDescent="0.25">
      <c r="G1468" s="18" t="str">
        <f t="shared" si="353"/>
        <v/>
      </c>
      <c r="H1468" s="22" t="str">
        <f t="shared" si="354"/>
        <v/>
      </c>
      <c r="I1468" s="23" t="str">
        <f t="shared" si="355"/>
        <v/>
      </c>
      <c r="J1468" s="22" t="str">
        <f t="shared" si="356"/>
        <v/>
      </c>
      <c r="K1468" s="24" t="str">
        <f t="shared" si="357"/>
        <v/>
      </c>
      <c r="L1468" s="42" t="str">
        <f t="shared" si="363"/>
        <v/>
      </c>
      <c r="M1468" s="43" t="str">
        <f t="shared" si="364"/>
        <v/>
      </c>
      <c r="N1468" s="26" t="str">
        <f t="shared" si="358"/>
        <v/>
      </c>
      <c r="O1468" s="26" t="str">
        <f t="shared" si="359"/>
        <v/>
      </c>
      <c r="P1468" s="28" t="str">
        <f>IF(E1468="","",INDEX(TableLookupWakeUpScore[],MATCH(E1468,TableLookupWakeUpScore[Wake Up],0),MATCH(P$1,TableLookupWakeUpScore[#Headers],0)))</f>
        <v/>
      </c>
      <c r="Q1468" s="30" t="str">
        <f t="shared" si="360"/>
        <v/>
      </c>
      <c r="R1468" s="31" t="str">
        <f t="shared" si="361"/>
        <v/>
      </c>
      <c r="S1468" s="34" t="str">
        <f>IF($C1468="","",INDEX(TableLookupSleepQuality[],MATCH($C1468,TableLookupSleepQuality[Sleep Quality Low],1),MATCH(S$1,TableLookupSleepQuality[#Headers],0)))</f>
        <v/>
      </c>
      <c r="T1468" s="35" t="str">
        <f>IF($C1468="","",INDEX(TableLookupSleepQuality[],MATCH($C1468,TableLookupSleepQuality[Sleep Quality Low],1),MATCH(T$1,TableLookupSleepQuality[#Headers],0)))</f>
        <v/>
      </c>
      <c r="X1468" s="36" t="str">
        <f t="shared" si="362"/>
        <v/>
      </c>
      <c r="Y1468" s="40" t="str">
        <f t="shared" si="368"/>
        <v/>
      </c>
      <c r="Z1468" s="13" t="str">
        <f t="shared" si="368"/>
        <v/>
      </c>
      <c r="AA1468" s="13" t="str">
        <f t="shared" si="368"/>
        <v/>
      </c>
      <c r="AB1468" s="13" t="str">
        <f t="shared" si="368"/>
        <v/>
      </c>
      <c r="AC1468" s="13" t="str">
        <f t="shared" si="368"/>
        <v/>
      </c>
      <c r="AD1468" s="13" t="str">
        <f t="shared" si="368"/>
        <v/>
      </c>
    </row>
    <row r="1469" spans="7:30" x14ac:dyDescent="0.25">
      <c r="G1469" s="18" t="str">
        <f t="shared" si="353"/>
        <v/>
      </c>
      <c r="H1469" s="22" t="str">
        <f t="shared" si="354"/>
        <v/>
      </c>
      <c r="I1469" s="23" t="str">
        <f t="shared" si="355"/>
        <v/>
      </c>
      <c r="J1469" s="22" t="str">
        <f t="shared" si="356"/>
        <v/>
      </c>
      <c r="K1469" s="24" t="str">
        <f t="shared" si="357"/>
        <v/>
      </c>
      <c r="L1469" s="42" t="str">
        <f t="shared" si="363"/>
        <v/>
      </c>
      <c r="M1469" s="43" t="str">
        <f t="shared" si="364"/>
        <v/>
      </c>
      <c r="N1469" s="26" t="str">
        <f t="shared" si="358"/>
        <v/>
      </c>
      <c r="O1469" s="26" t="str">
        <f t="shared" si="359"/>
        <v/>
      </c>
      <c r="P1469" s="28" t="str">
        <f>IF(E1469="","",INDEX(TableLookupWakeUpScore[],MATCH(E1469,TableLookupWakeUpScore[Wake Up],0),MATCH(P$1,TableLookupWakeUpScore[#Headers],0)))</f>
        <v/>
      </c>
      <c r="Q1469" s="30" t="str">
        <f t="shared" si="360"/>
        <v/>
      </c>
      <c r="R1469" s="31" t="str">
        <f t="shared" si="361"/>
        <v/>
      </c>
      <c r="S1469" s="34" t="str">
        <f>IF($C1469="","",INDEX(TableLookupSleepQuality[],MATCH($C1469,TableLookupSleepQuality[Sleep Quality Low],1),MATCH(S$1,TableLookupSleepQuality[#Headers],0)))</f>
        <v/>
      </c>
      <c r="T1469" s="35" t="str">
        <f>IF($C1469="","",INDEX(TableLookupSleepQuality[],MATCH($C1469,TableLookupSleepQuality[Sleep Quality Low],1),MATCH(T$1,TableLookupSleepQuality[#Headers],0)))</f>
        <v/>
      </c>
      <c r="X1469" s="36" t="str">
        <f t="shared" si="362"/>
        <v/>
      </c>
      <c r="Y1469" s="40" t="str">
        <f t="shared" si="368"/>
        <v/>
      </c>
      <c r="Z1469" s="13" t="str">
        <f t="shared" si="368"/>
        <v/>
      </c>
      <c r="AA1469" s="13" t="str">
        <f t="shared" si="368"/>
        <v/>
      </c>
      <c r="AB1469" s="13" t="str">
        <f t="shared" si="368"/>
        <v/>
      </c>
      <c r="AC1469" s="13" t="str">
        <f t="shared" si="368"/>
        <v/>
      </c>
      <c r="AD1469" s="13" t="str">
        <f t="shared" si="368"/>
        <v/>
      </c>
    </row>
    <row r="1470" spans="7:30" x14ac:dyDescent="0.25">
      <c r="G1470" s="18" t="str">
        <f t="shared" si="353"/>
        <v/>
      </c>
      <c r="H1470" s="22" t="str">
        <f t="shared" si="354"/>
        <v/>
      </c>
      <c r="I1470" s="23" t="str">
        <f t="shared" si="355"/>
        <v/>
      </c>
      <c r="J1470" s="22" t="str">
        <f t="shared" si="356"/>
        <v/>
      </c>
      <c r="K1470" s="24" t="str">
        <f t="shared" si="357"/>
        <v/>
      </c>
      <c r="L1470" s="42" t="str">
        <f t="shared" si="363"/>
        <v/>
      </c>
      <c r="M1470" s="43" t="str">
        <f t="shared" si="364"/>
        <v/>
      </c>
      <c r="N1470" s="26" t="str">
        <f t="shared" si="358"/>
        <v/>
      </c>
      <c r="O1470" s="26" t="str">
        <f t="shared" si="359"/>
        <v/>
      </c>
      <c r="P1470" s="28" t="str">
        <f>IF(E1470="","",INDEX(TableLookupWakeUpScore[],MATCH(E1470,TableLookupWakeUpScore[Wake Up],0),MATCH(P$1,TableLookupWakeUpScore[#Headers],0)))</f>
        <v/>
      </c>
      <c r="Q1470" s="30" t="str">
        <f t="shared" si="360"/>
        <v/>
      </c>
      <c r="R1470" s="31" t="str">
        <f t="shared" si="361"/>
        <v/>
      </c>
      <c r="S1470" s="34" t="str">
        <f>IF($C1470="","",INDEX(TableLookupSleepQuality[],MATCH($C1470,TableLookupSleepQuality[Sleep Quality Low],1),MATCH(S$1,TableLookupSleepQuality[#Headers],0)))</f>
        <v/>
      </c>
      <c r="T1470" s="35" t="str">
        <f>IF($C1470="","",INDEX(TableLookupSleepQuality[],MATCH($C1470,TableLookupSleepQuality[Sleep Quality Low],1),MATCH(T$1,TableLookupSleepQuality[#Headers],0)))</f>
        <v/>
      </c>
      <c r="X1470" s="36" t="str">
        <f t="shared" si="362"/>
        <v/>
      </c>
      <c r="Y1470" s="40" t="str">
        <f t="shared" si="368"/>
        <v/>
      </c>
      <c r="Z1470" s="13" t="str">
        <f t="shared" si="368"/>
        <v/>
      </c>
      <c r="AA1470" s="13" t="str">
        <f t="shared" si="368"/>
        <v/>
      </c>
      <c r="AB1470" s="13" t="str">
        <f t="shared" si="368"/>
        <v/>
      </c>
      <c r="AC1470" s="13" t="str">
        <f t="shared" si="368"/>
        <v/>
      </c>
      <c r="AD1470" s="13" t="str">
        <f t="shared" si="368"/>
        <v/>
      </c>
    </row>
    <row r="1471" spans="7:30" x14ac:dyDescent="0.25">
      <c r="G1471" s="18" t="str">
        <f t="shared" si="353"/>
        <v/>
      </c>
      <c r="H1471" s="22" t="str">
        <f t="shared" si="354"/>
        <v/>
      </c>
      <c r="I1471" s="23" t="str">
        <f t="shared" si="355"/>
        <v/>
      </c>
      <c r="J1471" s="22" t="str">
        <f t="shared" si="356"/>
        <v/>
      </c>
      <c r="K1471" s="24" t="str">
        <f t="shared" si="357"/>
        <v/>
      </c>
      <c r="L1471" s="42" t="str">
        <f t="shared" si="363"/>
        <v/>
      </c>
      <c r="M1471" s="43" t="str">
        <f t="shared" si="364"/>
        <v/>
      </c>
      <c r="N1471" s="26" t="str">
        <f t="shared" si="358"/>
        <v/>
      </c>
      <c r="O1471" s="26" t="str">
        <f t="shared" si="359"/>
        <v/>
      </c>
      <c r="P1471" s="28" t="str">
        <f>IF(E1471="","",INDEX(TableLookupWakeUpScore[],MATCH(E1471,TableLookupWakeUpScore[Wake Up],0),MATCH(P$1,TableLookupWakeUpScore[#Headers],0)))</f>
        <v/>
      </c>
      <c r="Q1471" s="30" t="str">
        <f t="shared" si="360"/>
        <v/>
      </c>
      <c r="R1471" s="31" t="str">
        <f t="shared" si="361"/>
        <v/>
      </c>
      <c r="S1471" s="34" t="str">
        <f>IF($C1471="","",INDEX(TableLookupSleepQuality[],MATCH($C1471,TableLookupSleepQuality[Sleep Quality Low],1),MATCH(S$1,TableLookupSleepQuality[#Headers],0)))</f>
        <v/>
      </c>
      <c r="T1471" s="35" t="str">
        <f>IF($C1471="","",INDEX(TableLookupSleepQuality[],MATCH($C1471,TableLookupSleepQuality[Sleep Quality Low],1),MATCH(T$1,TableLookupSleepQuality[#Headers],0)))</f>
        <v/>
      </c>
      <c r="X1471" s="36" t="str">
        <f t="shared" si="362"/>
        <v/>
      </c>
      <c r="Y1471" s="40" t="str">
        <f t="shared" si="368"/>
        <v/>
      </c>
      <c r="Z1471" s="13" t="str">
        <f t="shared" si="368"/>
        <v/>
      </c>
      <c r="AA1471" s="13" t="str">
        <f t="shared" si="368"/>
        <v/>
      </c>
      <c r="AB1471" s="13" t="str">
        <f t="shared" si="368"/>
        <v/>
      </c>
      <c r="AC1471" s="13" t="str">
        <f t="shared" si="368"/>
        <v/>
      </c>
      <c r="AD1471" s="13" t="str">
        <f t="shared" si="368"/>
        <v/>
      </c>
    </row>
    <row r="1472" spans="7:30" x14ac:dyDescent="0.25">
      <c r="G1472" s="18" t="str">
        <f t="shared" si="353"/>
        <v/>
      </c>
      <c r="H1472" s="22" t="str">
        <f t="shared" si="354"/>
        <v/>
      </c>
      <c r="I1472" s="23" t="str">
        <f t="shared" si="355"/>
        <v/>
      </c>
      <c r="J1472" s="22" t="str">
        <f t="shared" si="356"/>
        <v/>
      </c>
      <c r="K1472" s="24" t="str">
        <f t="shared" si="357"/>
        <v/>
      </c>
      <c r="L1472" s="42" t="str">
        <f t="shared" si="363"/>
        <v/>
      </c>
      <c r="M1472" s="43" t="str">
        <f t="shared" si="364"/>
        <v/>
      </c>
      <c r="N1472" s="26" t="str">
        <f t="shared" si="358"/>
        <v/>
      </c>
      <c r="O1472" s="26" t="str">
        <f t="shared" si="359"/>
        <v/>
      </c>
      <c r="P1472" s="28" t="str">
        <f>IF(E1472="","",INDEX(TableLookupWakeUpScore[],MATCH(E1472,TableLookupWakeUpScore[Wake Up],0),MATCH(P$1,TableLookupWakeUpScore[#Headers],0)))</f>
        <v/>
      </c>
      <c r="Q1472" s="30" t="str">
        <f t="shared" si="360"/>
        <v/>
      </c>
      <c r="R1472" s="31" t="str">
        <f t="shared" si="361"/>
        <v/>
      </c>
      <c r="S1472" s="34" t="str">
        <f>IF($C1472="","",INDEX(TableLookupSleepQuality[],MATCH($C1472,TableLookupSleepQuality[Sleep Quality Low],1),MATCH(S$1,TableLookupSleepQuality[#Headers],0)))</f>
        <v/>
      </c>
      <c r="T1472" s="35" t="str">
        <f>IF($C1472="","",INDEX(TableLookupSleepQuality[],MATCH($C1472,TableLookupSleepQuality[Sleep Quality Low],1),MATCH(T$1,TableLookupSleepQuality[#Headers],0)))</f>
        <v/>
      </c>
      <c r="X1472" s="36" t="str">
        <f t="shared" si="362"/>
        <v/>
      </c>
      <c r="Y1472" s="40" t="str">
        <f t="shared" si="368"/>
        <v/>
      </c>
      <c r="Z1472" s="13" t="str">
        <f t="shared" si="368"/>
        <v/>
      </c>
      <c r="AA1472" s="13" t="str">
        <f t="shared" si="368"/>
        <v/>
      </c>
      <c r="AB1472" s="13" t="str">
        <f t="shared" si="368"/>
        <v/>
      </c>
      <c r="AC1472" s="13" t="str">
        <f t="shared" si="368"/>
        <v/>
      </c>
      <c r="AD1472" s="13" t="str">
        <f t="shared" si="368"/>
        <v/>
      </c>
    </row>
    <row r="1473" spans="7:30" x14ac:dyDescent="0.25">
      <c r="G1473" s="18" t="str">
        <f t="shared" si="353"/>
        <v/>
      </c>
      <c r="H1473" s="22" t="str">
        <f t="shared" si="354"/>
        <v/>
      </c>
      <c r="I1473" s="23" t="str">
        <f t="shared" si="355"/>
        <v/>
      </c>
      <c r="J1473" s="22" t="str">
        <f t="shared" si="356"/>
        <v/>
      </c>
      <c r="K1473" s="24" t="str">
        <f t="shared" si="357"/>
        <v/>
      </c>
      <c r="L1473" s="42" t="str">
        <f t="shared" si="363"/>
        <v/>
      </c>
      <c r="M1473" s="43" t="str">
        <f t="shared" si="364"/>
        <v/>
      </c>
      <c r="N1473" s="26" t="str">
        <f t="shared" si="358"/>
        <v/>
      </c>
      <c r="O1473" s="26" t="str">
        <f t="shared" si="359"/>
        <v/>
      </c>
      <c r="P1473" s="28" t="str">
        <f>IF(E1473="","",INDEX(TableLookupWakeUpScore[],MATCH(E1473,TableLookupWakeUpScore[Wake Up],0),MATCH(P$1,TableLookupWakeUpScore[#Headers],0)))</f>
        <v/>
      </c>
      <c r="Q1473" s="30" t="str">
        <f t="shared" si="360"/>
        <v/>
      </c>
      <c r="R1473" s="31" t="str">
        <f t="shared" si="361"/>
        <v/>
      </c>
      <c r="S1473" s="34" t="str">
        <f>IF($C1473="","",INDEX(TableLookupSleepQuality[],MATCH($C1473,TableLookupSleepQuality[Sleep Quality Low],1),MATCH(S$1,TableLookupSleepQuality[#Headers],0)))</f>
        <v/>
      </c>
      <c r="T1473" s="35" t="str">
        <f>IF($C1473="","",INDEX(TableLookupSleepQuality[],MATCH($C1473,TableLookupSleepQuality[Sleep Quality Low],1),MATCH(T$1,TableLookupSleepQuality[#Headers],0)))</f>
        <v/>
      </c>
      <c r="X1473" s="36" t="str">
        <f t="shared" si="362"/>
        <v/>
      </c>
      <c r="Y1473" s="40" t="str">
        <f t="shared" si="368"/>
        <v/>
      </c>
      <c r="Z1473" s="13" t="str">
        <f t="shared" si="368"/>
        <v/>
      </c>
      <c r="AA1473" s="13" t="str">
        <f t="shared" si="368"/>
        <v/>
      </c>
      <c r="AB1473" s="13" t="str">
        <f t="shared" si="368"/>
        <v/>
      </c>
      <c r="AC1473" s="13" t="str">
        <f t="shared" si="368"/>
        <v/>
      </c>
      <c r="AD1473" s="13" t="str">
        <f t="shared" si="368"/>
        <v/>
      </c>
    </row>
    <row r="1474" spans="7:30" x14ac:dyDescent="0.25">
      <c r="G1474" s="18" t="str">
        <f t="shared" ref="G1474:G1537" si="369">IF($B1474="","",VALUE(TEXT($B1474,"yyyy")))</f>
        <v/>
      </c>
      <c r="H1474" s="22" t="str">
        <f t="shared" ref="H1474:H1537" si="370">IF($B1474="","",VALUE(TEXT($B1474,"mm")))</f>
        <v/>
      </c>
      <c r="I1474" s="23" t="str">
        <f t="shared" ref="I1474:I1537" si="371">IF($B1474="","",TEXT($B1474,"mmm"))</f>
        <v/>
      </c>
      <c r="J1474" s="22" t="str">
        <f t="shared" ref="J1474:J1537" si="372">IF($B1474="","",VALUE(TEXT($B1474,"dd")))</f>
        <v/>
      </c>
      <c r="K1474" s="24" t="str">
        <f t="shared" ref="K1474:K1537" si="373">IF($B1474="","",TEXT($B1474,"ddd"))</f>
        <v/>
      </c>
      <c r="L1474" s="42" t="str">
        <f t="shared" si="363"/>
        <v/>
      </c>
      <c r="M1474" s="43" t="str">
        <f t="shared" si="364"/>
        <v/>
      </c>
      <c r="N1474" s="26" t="str">
        <f t="shared" ref="N1474:N1537" si="374">IF(A1474="","",TIME(HOUR(A1474),MINUTE(A1474),SECOND(A1474)))</f>
        <v/>
      </c>
      <c r="O1474" s="26" t="str">
        <f t="shared" ref="O1474:O1537" si="375">IF(B1474="","",TIME(HOUR(B1474),MINUTE(B1474),SECOND(B1474)))</f>
        <v/>
      </c>
      <c r="P1474" s="28" t="str">
        <f>IF(E1474="","",INDEX(TableLookupWakeUpScore[],MATCH(E1474,TableLookupWakeUpScore[Wake Up],0),MATCH(P$1,TableLookupWakeUpScore[#Headers],0)))</f>
        <v/>
      </c>
      <c r="Q1474" s="30" t="str">
        <f t="shared" ref="Q1474:Q1537" si="376">IF(D1474="","",D1474*24)</f>
        <v/>
      </c>
      <c r="R1474" s="31" t="str">
        <f t="shared" ref="R1474:R1537" si="377">IF(OR(A1474="",B1474=""),"",B1474-A1474)</f>
        <v/>
      </c>
      <c r="S1474" s="34" t="str">
        <f>IF($C1474="","",INDEX(TableLookupSleepQuality[],MATCH($C1474,TableLookupSleepQuality[Sleep Quality Low],1),MATCH(S$1,TableLookupSleepQuality[#Headers],0)))</f>
        <v/>
      </c>
      <c r="T1474" s="35" t="str">
        <f>IF($C1474="","",INDEX(TableLookupSleepQuality[],MATCH($C1474,TableLookupSleepQuality[Sleep Quality Low],1),MATCH(T$1,TableLookupSleepQuality[#Headers],0)))</f>
        <v/>
      </c>
      <c r="X1474" s="36" t="str">
        <f t="shared" ref="X1474:X1537" si="378">IF($M1474="","",IF($M1474&gt;=RangeLookupDateStartedRecordingSleepNotes,"YES","NO"))</f>
        <v/>
      </c>
      <c r="Y1474" s="40" t="str">
        <f t="shared" si="368"/>
        <v/>
      </c>
      <c r="Z1474" s="13" t="str">
        <f t="shared" si="368"/>
        <v/>
      </c>
      <c r="AA1474" s="13" t="str">
        <f t="shared" si="368"/>
        <v/>
      </c>
      <c r="AB1474" s="13" t="str">
        <f t="shared" si="368"/>
        <v/>
      </c>
      <c r="AC1474" s="13" t="str">
        <f t="shared" si="368"/>
        <v/>
      </c>
      <c r="AD1474" s="13" t="str">
        <f t="shared" si="368"/>
        <v/>
      </c>
    </row>
    <row r="1475" spans="7:30" x14ac:dyDescent="0.25">
      <c r="G1475" s="18" t="str">
        <f t="shared" si="369"/>
        <v/>
      </c>
      <c r="H1475" s="22" t="str">
        <f t="shared" si="370"/>
        <v/>
      </c>
      <c r="I1475" s="23" t="str">
        <f t="shared" si="371"/>
        <v/>
      </c>
      <c r="J1475" s="22" t="str">
        <f t="shared" si="372"/>
        <v/>
      </c>
      <c r="K1475" s="24" t="str">
        <f t="shared" si="373"/>
        <v/>
      </c>
      <c r="L1475" s="42" t="str">
        <f t="shared" ref="L1475:L1538" si="379">IF(A1475="","",DATE(YEAR(A1475),MONTH(A1475),DAY(A1475)))</f>
        <v/>
      </c>
      <c r="M1475" s="43" t="str">
        <f t="shared" ref="M1475:M1538" si="380">IF(B1475="","",DATE(YEAR(B1475),MONTH(B1475),DAY(B1475)))</f>
        <v/>
      </c>
      <c r="N1475" s="26" t="str">
        <f t="shared" si="374"/>
        <v/>
      </c>
      <c r="O1475" s="26" t="str">
        <f t="shared" si="375"/>
        <v/>
      </c>
      <c r="P1475" s="28" t="str">
        <f>IF(E1475="","",INDEX(TableLookupWakeUpScore[],MATCH(E1475,TableLookupWakeUpScore[Wake Up],0),MATCH(P$1,TableLookupWakeUpScore[#Headers],0)))</f>
        <v/>
      </c>
      <c r="Q1475" s="30" t="str">
        <f t="shared" si="376"/>
        <v/>
      </c>
      <c r="R1475" s="31" t="str">
        <f t="shared" si="377"/>
        <v/>
      </c>
      <c r="S1475" s="34" t="str">
        <f>IF($C1475="","",INDEX(TableLookupSleepQuality[],MATCH($C1475,TableLookupSleepQuality[Sleep Quality Low],1),MATCH(S$1,TableLookupSleepQuality[#Headers],0)))</f>
        <v/>
      </c>
      <c r="T1475" s="35" t="str">
        <f>IF($C1475="","",INDEX(TableLookupSleepQuality[],MATCH($C1475,TableLookupSleepQuality[Sleep Quality Low],1),MATCH(T$1,TableLookupSleepQuality[#Headers],0)))</f>
        <v/>
      </c>
      <c r="X1475" s="36" t="str">
        <f t="shared" si="378"/>
        <v/>
      </c>
      <c r="Y1475" s="40" t="str">
        <f t="shared" ref="Y1475:AD1490" si="381">IF(OR($X1475="NO",$X1475=""),"",IF(COUNTIF($F1475,"*" &amp; Y$1 &amp; "*"),"YES","NO"))</f>
        <v/>
      </c>
      <c r="Z1475" s="13" t="str">
        <f t="shared" si="381"/>
        <v/>
      </c>
      <c r="AA1475" s="13" t="str">
        <f t="shared" si="381"/>
        <v/>
      </c>
      <c r="AB1475" s="13" t="str">
        <f t="shared" si="381"/>
        <v/>
      </c>
      <c r="AC1475" s="13" t="str">
        <f t="shared" si="381"/>
        <v/>
      </c>
      <c r="AD1475" s="13" t="str">
        <f t="shared" si="381"/>
        <v/>
      </c>
    </row>
    <row r="1476" spans="7:30" x14ac:dyDescent="0.25">
      <c r="G1476" s="18" t="str">
        <f t="shared" si="369"/>
        <v/>
      </c>
      <c r="H1476" s="22" t="str">
        <f t="shared" si="370"/>
        <v/>
      </c>
      <c r="I1476" s="23" t="str">
        <f t="shared" si="371"/>
        <v/>
      </c>
      <c r="J1476" s="22" t="str">
        <f t="shared" si="372"/>
        <v/>
      </c>
      <c r="K1476" s="24" t="str">
        <f t="shared" si="373"/>
        <v/>
      </c>
      <c r="L1476" s="42" t="str">
        <f t="shared" si="379"/>
        <v/>
      </c>
      <c r="M1476" s="43" t="str">
        <f t="shared" si="380"/>
        <v/>
      </c>
      <c r="N1476" s="26" t="str">
        <f t="shared" si="374"/>
        <v/>
      </c>
      <c r="O1476" s="26" t="str">
        <f t="shared" si="375"/>
        <v/>
      </c>
      <c r="P1476" s="28" t="str">
        <f>IF(E1476="","",INDEX(TableLookupWakeUpScore[],MATCH(E1476,TableLookupWakeUpScore[Wake Up],0),MATCH(P$1,TableLookupWakeUpScore[#Headers],0)))</f>
        <v/>
      </c>
      <c r="Q1476" s="30" t="str">
        <f t="shared" si="376"/>
        <v/>
      </c>
      <c r="R1476" s="31" t="str">
        <f t="shared" si="377"/>
        <v/>
      </c>
      <c r="S1476" s="34" t="str">
        <f>IF($C1476="","",INDEX(TableLookupSleepQuality[],MATCH($C1476,TableLookupSleepQuality[Sleep Quality Low],1),MATCH(S$1,TableLookupSleepQuality[#Headers],0)))</f>
        <v/>
      </c>
      <c r="T1476" s="35" t="str">
        <f>IF($C1476="","",INDEX(TableLookupSleepQuality[],MATCH($C1476,TableLookupSleepQuality[Sleep Quality Low],1),MATCH(T$1,TableLookupSleepQuality[#Headers],0)))</f>
        <v/>
      </c>
      <c r="X1476" s="36" t="str">
        <f t="shared" si="378"/>
        <v/>
      </c>
      <c r="Y1476" s="40" t="str">
        <f t="shared" si="381"/>
        <v/>
      </c>
      <c r="Z1476" s="13" t="str">
        <f t="shared" si="381"/>
        <v/>
      </c>
      <c r="AA1476" s="13" t="str">
        <f t="shared" si="381"/>
        <v/>
      </c>
      <c r="AB1476" s="13" t="str">
        <f t="shared" si="381"/>
        <v/>
      </c>
      <c r="AC1476" s="13" t="str">
        <f t="shared" si="381"/>
        <v/>
      </c>
      <c r="AD1476" s="13" t="str">
        <f t="shared" si="381"/>
        <v/>
      </c>
    </row>
    <row r="1477" spans="7:30" x14ac:dyDescent="0.25">
      <c r="G1477" s="18" t="str">
        <f t="shared" si="369"/>
        <v/>
      </c>
      <c r="H1477" s="22" t="str">
        <f t="shared" si="370"/>
        <v/>
      </c>
      <c r="I1477" s="23" t="str">
        <f t="shared" si="371"/>
        <v/>
      </c>
      <c r="J1477" s="22" t="str">
        <f t="shared" si="372"/>
        <v/>
      </c>
      <c r="K1477" s="24" t="str">
        <f t="shared" si="373"/>
        <v/>
      </c>
      <c r="L1477" s="42" t="str">
        <f t="shared" si="379"/>
        <v/>
      </c>
      <c r="M1477" s="43" t="str">
        <f t="shared" si="380"/>
        <v/>
      </c>
      <c r="N1477" s="26" t="str">
        <f t="shared" si="374"/>
        <v/>
      </c>
      <c r="O1477" s="26" t="str">
        <f t="shared" si="375"/>
        <v/>
      </c>
      <c r="P1477" s="28" t="str">
        <f>IF(E1477="","",INDEX(TableLookupWakeUpScore[],MATCH(E1477,TableLookupWakeUpScore[Wake Up],0),MATCH(P$1,TableLookupWakeUpScore[#Headers],0)))</f>
        <v/>
      </c>
      <c r="Q1477" s="30" t="str">
        <f t="shared" si="376"/>
        <v/>
      </c>
      <c r="R1477" s="31" t="str">
        <f t="shared" si="377"/>
        <v/>
      </c>
      <c r="S1477" s="34" t="str">
        <f>IF($C1477="","",INDEX(TableLookupSleepQuality[],MATCH($C1477,TableLookupSleepQuality[Sleep Quality Low],1),MATCH(S$1,TableLookupSleepQuality[#Headers],0)))</f>
        <v/>
      </c>
      <c r="T1477" s="35" t="str">
        <f>IF($C1477="","",INDEX(TableLookupSleepQuality[],MATCH($C1477,TableLookupSleepQuality[Sleep Quality Low],1),MATCH(T$1,TableLookupSleepQuality[#Headers],0)))</f>
        <v/>
      </c>
      <c r="X1477" s="36" t="str">
        <f t="shared" si="378"/>
        <v/>
      </c>
      <c r="Y1477" s="40" t="str">
        <f t="shared" si="381"/>
        <v/>
      </c>
      <c r="Z1477" s="13" t="str">
        <f t="shared" si="381"/>
        <v/>
      </c>
      <c r="AA1477" s="13" t="str">
        <f t="shared" si="381"/>
        <v/>
      </c>
      <c r="AB1477" s="13" t="str">
        <f t="shared" si="381"/>
        <v/>
      </c>
      <c r="AC1477" s="13" t="str">
        <f t="shared" si="381"/>
        <v/>
      </c>
      <c r="AD1477" s="13" t="str">
        <f t="shared" si="381"/>
        <v/>
      </c>
    </row>
    <row r="1478" spans="7:30" x14ac:dyDescent="0.25">
      <c r="G1478" s="18" t="str">
        <f t="shared" si="369"/>
        <v/>
      </c>
      <c r="H1478" s="22" t="str">
        <f t="shared" si="370"/>
        <v/>
      </c>
      <c r="I1478" s="23" t="str">
        <f t="shared" si="371"/>
        <v/>
      </c>
      <c r="J1478" s="22" t="str">
        <f t="shared" si="372"/>
        <v/>
      </c>
      <c r="K1478" s="24" t="str">
        <f t="shared" si="373"/>
        <v/>
      </c>
      <c r="L1478" s="42" t="str">
        <f t="shared" si="379"/>
        <v/>
      </c>
      <c r="M1478" s="43" t="str">
        <f t="shared" si="380"/>
        <v/>
      </c>
      <c r="N1478" s="26" t="str">
        <f t="shared" si="374"/>
        <v/>
      </c>
      <c r="O1478" s="26" t="str">
        <f t="shared" si="375"/>
        <v/>
      </c>
      <c r="P1478" s="28" t="str">
        <f>IF(E1478="","",INDEX(TableLookupWakeUpScore[],MATCH(E1478,TableLookupWakeUpScore[Wake Up],0),MATCH(P$1,TableLookupWakeUpScore[#Headers],0)))</f>
        <v/>
      </c>
      <c r="Q1478" s="30" t="str">
        <f t="shared" si="376"/>
        <v/>
      </c>
      <c r="R1478" s="31" t="str">
        <f t="shared" si="377"/>
        <v/>
      </c>
      <c r="S1478" s="34" t="str">
        <f>IF($C1478="","",INDEX(TableLookupSleepQuality[],MATCH($C1478,TableLookupSleepQuality[Sleep Quality Low],1),MATCH(S$1,TableLookupSleepQuality[#Headers],0)))</f>
        <v/>
      </c>
      <c r="T1478" s="35" t="str">
        <f>IF($C1478="","",INDEX(TableLookupSleepQuality[],MATCH($C1478,TableLookupSleepQuality[Sleep Quality Low],1),MATCH(T$1,TableLookupSleepQuality[#Headers],0)))</f>
        <v/>
      </c>
      <c r="X1478" s="36" t="str">
        <f t="shared" si="378"/>
        <v/>
      </c>
      <c r="Y1478" s="40" t="str">
        <f t="shared" si="381"/>
        <v/>
      </c>
      <c r="Z1478" s="13" t="str">
        <f t="shared" si="381"/>
        <v/>
      </c>
      <c r="AA1478" s="13" t="str">
        <f t="shared" si="381"/>
        <v/>
      </c>
      <c r="AB1478" s="13" t="str">
        <f t="shared" si="381"/>
        <v/>
      </c>
      <c r="AC1478" s="13" t="str">
        <f t="shared" si="381"/>
        <v/>
      </c>
      <c r="AD1478" s="13" t="str">
        <f t="shared" si="381"/>
        <v/>
      </c>
    </row>
    <row r="1479" spans="7:30" x14ac:dyDescent="0.25">
      <c r="G1479" s="18" t="str">
        <f t="shared" si="369"/>
        <v/>
      </c>
      <c r="H1479" s="22" t="str">
        <f t="shared" si="370"/>
        <v/>
      </c>
      <c r="I1479" s="23" t="str">
        <f t="shared" si="371"/>
        <v/>
      </c>
      <c r="J1479" s="22" t="str">
        <f t="shared" si="372"/>
        <v/>
      </c>
      <c r="K1479" s="24" t="str">
        <f t="shared" si="373"/>
        <v/>
      </c>
      <c r="L1479" s="42" t="str">
        <f t="shared" si="379"/>
        <v/>
      </c>
      <c r="M1479" s="43" t="str">
        <f t="shared" si="380"/>
        <v/>
      </c>
      <c r="N1479" s="26" t="str">
        <f t="shared" si="374"/>
        <v/>
      </c>
      <c r="O1479" s="26" t="str">
        <f t="shared" si="375"/>
        <v/>
      </c>
      <c r="P1479" s="28" t="str">
        <f>IF(E1479="","",INDEX(TableLookupWakeUpScore[],MATCH(E1479,TableLookupWakeUpScore[Wake Up],0),MATCH(P$1,TableLookupWakeUpScore[#Headers],0)))</f>
        <v/>
      </c>
      <c r="Q1479" s="30" t="str">
        <f t="shared" si="376"/>
        <v/>
      </c>
      <c r="R1479" s="31" t="str">
        <f t="shared" si="377"/>
        <v/>
      </c>
      <c r="S1479" s="34" t="str">
        <f>IF($C1479="","",INDEX(TableLookupSleepQuality[],MATCH($C1479,TableLookupSleepQuality[Sleep Quality Low],1),MATCH(S$1,TableLookupSleepQuality[#Headers],0)))</f>
        <v/>
      </c>
      <c r="T1479" s="35" t="str">
        <f>IF($C1479="","",INDEX(TableLookupSleepQuality[],MATCH($C1479,TableLookupSleepQuality[Sleep Quality Low],1),MATCH(T$1,TableLookupSleepQuality[#Headers],0)))</f>
        <v/>
      </c>
      <c r="X1479" s="36" t="str">
        <f t="shared" si="378"/>
        <v/>
      </c>
      <c r="Y1479" s="40" t="str">
        <f t="shared" si="381"/>
        <v/>
      </c>
      <c r="Z1479" s="13" t="str">
        <f t="shared" si="381"/>
        <v/>
      </c>
      <c r="AA1479" s="13" t="str">
        <f t="shared" si="381"/>
        <v/>
      </c>
      <c r="AB1479" s="13" t="str">
        <f t="shared" si="381"/>
        <v/>
      </c>
      <c r="AC1479" s="13" t="str">
        <f t="shared" si="381"/>
        <v/>
      </c>
      <c r="AD1479" s="13" t="str">
        <f t="shared" si="381"/>
        <v/>
      </c>
    </row>
    <row r="1480" spans="7:30" x14ac:dyDescent="0.25">
      <c r="G1480" s="18" t="str">
        <f t="shared" si="369"/>
        <v/>
      </c>
      <c r="H1480" s="22" t="str">
        <f t="shared" si="370"/>
        <v/>
      </c>
      <c r="I1480" s="23" t="str">
        <f t="shared" si="371"/>
        <v/>
      </c>
      <c r="J1480" s="22" t="str">
        <f t="shared" si="372"/>
        <v/>
      </c>
      <c r="K1480" s="24" t="str">
        <f t="shared" si="373"/>
        <v/>
      </c>
      <c r="L1480" s="42" t="str">
        <f t="shared" si="379"/>
        <v/>
      </c>
      <c r="M1480" s="43" t="str">
        <f t="shared" si="380"/>
        <v/>
      </c>
      <c r="N1480" s="26" t="str">
        <f t="shared" si="374"/>
        <v/>
      </c>
      <c r="O1480" s="26" t="str">
        <f t="shared" si="375"/>
        <v/>
      </c>
      <c r="P1480" s="28" t="str">
        <f>IF(E1480="","",INDEX(TableLookupWakeUpScore[],MATCH(E1480,TableLookupWakeUpScore[Wake Up],0),MATCH(P$1,TableLookupWakeUpScore[#Headers],0)))</f>
        <v/>
      </c>
      <c r="Q1480" s="30" t="str">
        <f t="shared" si="376"/>
        <v/>
      </c>
      <c r="R1480" s="31" t="str">
        <f t="shared" si="377"/>
        <v/>
      </c>
      <c r="S1480" s="34" t="str">
        <f>IF($C1480="","",INDEX(TableLookupSleepQuality[],MATCH($C1480,TableLookupSleepQuality[Sleep Quality Low],1),MATCH(S$1,TableLookupSleepQuality[#Headers],0)))</f>
        <v/>
      </c>
      <c r="T1480" s="35" t="str">
        <f>IF($C1480="","",INDEX(TableLookupSleepQuality[],MATCH($C1480,TableLookupSleepQuality[Sleep Quality Low],1),MATCH(T$1,TableLookupSleepQuality[#Headers],0)))</f>
        <v/>
      </c>
      <c r="X1480" s="36" t="str">
        <f t="shared" si="378"/>
        <v/>
      </c>
      <c r="Y1480" s="40" t="str">
        <f t="shared" si="381"/>
        <v/>
      </c>
      <c r="Z1480" s="13" t="str">
        <f t="shared" si="381"/>
        <v/>
      </c>
      <c r="AA1480" s="13" t="str">
        <f t="shared" si="381"/>
        <v/>
      </c>
      <c r="AB1480" s="13" t="str">
        <f t="shared" si="381"/>
        <v/>
      </c>
      <c r="AC1480" s="13" t="str">
        <f t="shared" si="381"/>
        <v/>
      </c>
      <c r="AD1480" s="13" t="str">
        <f t="shared" si="381"/>
        <v/>
      </c>
    </row>
    <row r="1481" spans="7:30" x14ac:dyDescent="0.25">
      <c r="G1481" s="18" t="str">
        <f t="shared" si="369"/>
        <v/>
      </c>
      <c r="H1481" s="22" t="str">
        <f t="shared" si="370"/>
        <v/>
      </c>
      <c r="I1481" s="23" t="str">
        <f t="shared" si="371"/>
        <v/>
      </c>
      <c r="J1481" s="22" t="str">
        <f t="shared" si="372"/>
        <v/>
      </c>
      <c r="K1481" s="24" t="str">
        <f t="shared" si="373"/>
        <v/>
      </c>
      <c r="L1481" s="42" t="str">
        <f t="shared" si="379"/>
        <v/>
      </c>
      <c r="M1481" s="43" t="str">
        <f t="shared" si="380"/>
        <v/>
      </c>
      <c r="N1481" s="26" t="str">
        <f t="shared" si="374"/>
        <v/>
      </c>
      <c r="O1481" s="26" t="str">
        <f t="shared" si="375"/>
        <v/>
      </c>
      <c r="P1481" s="28" t="str">
        <f>IF(E1481="","",INDEX(TableLookupWakeUpScore[],MATCH(E1481,TableLookupWakeUpScore[Wake Up],0),MATCH(P$1,TableLookupWakeUpScore[#Headers],0)))</f>
        <v/>
      </c>
      <c r="Q1481" s="30" t="str">
        <f t="shared" si="376"/>
        <v/>
      </c>
      <c r="R1481" s="31" t="str">
        <f t="shared" si="377"/>
        <v/>
      </c>
      <c r="S1481" s="34" t="str">
        <f>IF($C1481="","",INDEX(TableLookupSleepQuality[],MATCH($C1481,TableLookupSleepQuality[Sleep Quality Low],1),MATCH(S$1,TableLookupSleepQuality[#Headers],0)))</f>
        <v/>
      </c>
      <c r="T1481" s="35" t="str">
        <f>IF($C1481="","",INDEX(TableLookupSleepQuality[],MATCH($C1481,TableLookupSleepQuality[Sleep Quality Low],1),MATCH(T$1,TableLookupSleepQuality[#Headers],0)))</f>
        <v/>
      </c>
      <c r="X1481" s="36" t="str">
        <f t="shared" si="378"/>
        <v/>
      </c>
      <c r="Y1481" s="40" t="str">
        <f t="shared" si="381"/>
        <v/>
      </c>
      <c r="Z1481" s="13" t="str">
        <f t="shared" si="381"/>
        <v/>
      </c>
      <c r="AA1481" s="13" t="str">
        <f t="shared" si="381"/>
        <v/>
      </c>
      <c r="AB1481" s="13" t="str">
        <f t="shared" si="381"/>
        <v/>
      </c>
      <c r="AC1481" s="13" t="str">
        <f t="shared" si="381"/>
        <v/>
      </c>
      <c r="AD1481" s="13" t="str">
        <f t="shared" si="381"/>
        <v/>
      </c>
    </row>
    <row r="1482" spans="7:30" x14ac:dyDescent="0.25">
      <c r="G1482" s="18" t="str">
        <f t="shared" si="369"/>
        <v/>
      </c>
      <c r="H1482" s="22" t="str">
        <f t="shared" si="370"/>
        <v/>
      </c>
      <c r="I1482" s="23" t="str">
        <f t="shared" si="371"/>
        <v/>
      </c>
      <c r="J1482" s="22" t="str">
        <f t="shared" si="372"/>
        <v/>
      </c>
      <c r="K1482" s="24" t="str">
        <f t="shared" si="373"/>
        <v/>
      </c>
      <c r="L1482" s="42" t="str">
        <f t="shared" si="379"/>
        <v/>
      </c>
      <c r="M1482" s="43" t="str">
        <f t="shared" si="380"/>
        <v/>
      </c>
      <c r="N1482" s="26" t="str">
        <f t="shared" si="374"/>
        <v/>
      </c>
      <c r="O1482" s="26" t="str">
        <f t="shared" si="375"/>
        <v/>
      </c>
      <c r="P1482" s="28" t="str">
        <f>IF(E1482="","",INDEX(TableLookupWakeUpScore[],MATCH(E1482,TableLookupWakeUpScore[Wake Up],0),MATCH(P$1,TableLookupWakeUpScore[#Headers],0)))</f>
        <v/>
      </c>
      <c r="Q1482" s="30" t="str">
        <f t="shared" si="376"/>
        <v/>
      </c>
      <c r="R1482" s="31" t="str">
        <f t="shared" si="377"/>
        <v/>
      </c>
      <c r="S1482" s="34" t="str">
        <f>IF($C1482="","",INDEX(TableLookupSleepQuality[],MATCH($C1482,TableLookupSleepQuality[Sleep Quality Low],1),MATCH(S$1,TableLookupSleepQuality[#Headers],0)))</f>
        <v/>
      </c>
      <c r="T1482" s="35" t="str">
        <f>IF($C1482="","",INDEX(TableLookupSleepQuality[],MATCH($C1482,TableLookupSleepQuality[Sleep Quality Low],1),MATCH(T$1,TableLookupSleepQuality[#Headers],0)))</f>
        <v/>
      </c>
      <c r="X1482" s="36" t="str">
        <f t="shared" si="378"/>
        <v/>
      </c>
      <c r="Y1482" s="40" t="str">
        <f t="shared" si="381"/>
        <v/>
      </c>
      <c r="Z1482" s="13" t="str">
        <f t="shared" si="381"/>
        <v/>
      </c>
      <c r="AA1482" s="13" t="str">
        <f t="shared" si="381"/>
        <v/>
      </c>
      <c r="AB1482" s="13" t="str">
        <f t="shared" si="381"/>
        <v/>
      </c>
      <c r="AC1482" s="13" t="str">
        <f t="shared" si="381"/>
        <v/>
      </c>
      <c r="AD1482" s="13" t="str">
        <f t="shared" si="381"/>
        <v/>
      </c>
    </row>
    <row r="1483" spans="7:30" x14ac:dyDescent="0.25">
      <c r="G1483" s="18" t="str">
        <f t="shared" si="369"/>
        <v/>
      </c>
      <c r="H1483" s="22" t="str">
        <f t="shared" si="370"/>
        <v/>
      </c>
      <c r="I1483" s="23" t="str">
        <f t="shared" si="371"/>
        <v/>
      </c>
      <c r="J1483" s="22" t="str">
        <f t="shared" si="372"/>
        <v/>
      </c>
      <c r="K1483" s="24" t="str">
        <f t="shared" si="373"/>
        <v/>
      </c>
      <c r="L1483" s="42" t="str">
        <f t="shared" si="379"/>
        <v/>
      </c>
      <c r="M1483" s="43" t="str">
        <f t="shared" si="380"/>
        <v/>
      </c>
      <c r="N1483" s="26" t="str">
        <f t="shared" si="374"/>
        <v/>
      </c>
      <c r="O1483" s="26" t="str">
        <f t="shared" si="375"/>
        <v/>
      </c>
      <c r="P1483" s="28" t="str">
        <f>IF(E1483="","",INDEX(TableLookupWakeUpScore[],MATCH(E1483,TableLookupWakeUpScore[Wake Up],0),MATCH(P$1,TableLookupWakeUpScore[#Headers],0)))</f>
        <v/>
      </c>
      <c r="Q1483" s="30" t="str">
        <f t="shared" si="376"/>
        <v/>
      </c>
      <c r="R1483" s="31" t="str">
        <f t="shared" si="377"/>
        <v/>
      </c>
      <c r="S1483" s="34" t="str">
        <f>IF($C1483="","",INDEX(TableLookupSleepQuality[],MATCH($C1483,TableLookupSleepQuality[Sleep Quality Low],1),MATCH(S$1,TableLookupSleepQuality[#Headers],0)))</f>
        <v/>
      </c>
      <c r="T1483" s="35" t="str">
        <f>IF($C1483="","",INDEX(TableLookupSleepQuality[],MATCH($C1483,TableLookupSleepQuality[Sleep Quality Low],1),MATCH(T$1,TableLookupSleepQuality[#Headers],0)))</f>
        <v/>
      </c>
      <c r="X1483" s="36" t="str">
        <f t="shared" si="378"/>
        <v/>
      </c>
      <c r="Y1483" s="40" t="str">
        <f t="shared" si="381"/>
        <v/>
      </c>
      <c r="Z1483" s="13" t="str">
        <f t="shared" si="381"/>
        <v/>
      </c>
      <c r="AA1483" s="13" t="str">
        <f t="shared" si="381"/>
        <v/>
      </c>
      <c r="AB1483" s="13" t="str">
        <f t="shared" si="381"/>
        <v/>
      </c>
      <c r="AC1483" s="13" t="str">
        <f t="shared" si="381"/>
        <v/>
      </c>
      <c r="AD1483" s="13" t="str">
        <f t="shared" si="381"/>
        <v/>
      </c>
    </row>
    <row r="1484" spans="7:30" x14ac:dyDescent="0.25">
      <c r="G1484" s="18" t="str">
        <f t="shared" si="369"/>
        <v/>
      </c>
      <c r="H1484" s="22" t="str">
        <f t="shared" si="370"/>
        <v/>
      </c>
      <c r="I1484" s="23" t="str">
        <f t="shared" si="371"/>
        <v/>
      </c>
      <c r="J1484" s="22" t="str">
        <f t="shared" si="372"/>
        <v/>
      </c>
      <c r="K1484" s="24" t="str">
        <f t="shared" si="373"/>
        <v/>
      </c>
      <c r="L1484" s="42" t="str">
        <f t="shared" si="379"/>
        <v/>
      </c>
      <c r="M1484" s="43" t="str">
        <f t="shared" si="380"/>
        <v/>
      </c>
      <c r="N1484" s="26" t="str">
        <f t="shared" si="374"/>
        <v/>
      </c>
      <c r="O1484" s="26" t="str">
        <f t="shared" si="375"/>
        <v/>
      </c>
      <c r="P1484" s="28" t="str">
        <f>IF(E1484="","",INDEX(TableLookupWakeUpScore[],MATCH(E1484,TableLookupWakeUpScore[Wake Up],0),MATCH(P$1,TableLookupWakeUpScore[#Headers],0)))</f>
        <v/>
      </c>
      <c r="Q1484" s="30" t="str">
        <f t="shared" si="376"/>
        <v/>
      </c>
      <c r="R1484" s="31" t="str">
        <f t="shared" si="377"/>
        <v/>
      </c>
      <c r="S1484" s="34" t="str">
        <f>IF($C1484="","",INDEX(TableLookupSleepQuality[],MATCH($C1484,TableLookupSleepQuality[Sleep Quality Low],1),MATCH(S$1,TableLookupSleepQuality[#Headers],0)))</f>
        <v/>
      </c>
      <c r="T1484" s="35" t="str">
        <f>IF($C1484="","",INDEX(TableLookupSleepQuality[],MATCH($C1484,TableLookupSleepQuality[Sleep Quality Low],1),MATCH(T$1,TableLookupSleepQuality[#Headers],0)))</f>
        <v/>
      </c>
      <c r="X1484" s="36" t="str">
        <f t="shared" si="378"/>
        <v/>
      </c>
      <c r="Y1484" s="40" t="str">
        <f t="shared" si="381"/>
        <v/>
      </c>
      <c r="Z1484" s="13" t="str">
        <f t="shared" si="381"/>
        <v/>
      </c>
      <c r="AA1484" s="13" t="str">
        <f t="shared" si="381"/>
        <v/>
      </c>
      <c r="AB1484" s="13" t="str">
        <f t="shared" si="381"/>
        <v/>
      </c>
      <c r="AC1484" s="13" t="str">
        <f t="shared" si="381"/>
        <v/>
      </c>
      <c r="AD1484" s="13" t="str">
        <f t="shared" si="381"/>
        <v/>
      </c>
    </row>
    <row r="1485" spans="7:30" x14ac:dyDescent="0.25">
      <c r="G1485" s="18" t="str">
        <f t="shared" si="369"/>
        <v/>
      </c>
      <c r="H1485" s="22" t="str">
        <f t="shared" si="370"/>
        <v/>
      </c>
      <c r="I1485" s="23" t="str">
        <f t="shared" si="371"/>
        <v/>
      </c>
      <c r="J1485" s="22" t="str">
        <f t="shared" si="372"/>
        <v/>
      </c>
      <c r="K1485" s="24" t="str">
        <f t="shared" si="373"/>
        <v/>
      </c>
      <c r="L1485" s="42" t="str">
        <f t="shared" si="379"/>
        <v/>
      </c>
      <c r="M1485" s="43" t="str">
        <f t="shared" si="380"/>
        <v/>
      </c>
      <c r="N1485" s="26" t="str">
        <f t="shared" si="374"/>
        <v/>
      </c>
      <c r="O1485" s="26" t="str">
        <f t="shared" si="375"/>
        <v/>
      </c>
      <c r="P1485" s="28" t="str">
        <f>IF(E1485="","",INDEX(TableLookupWakeUpScore[],MATCH(E1485,TableLookupWakeUpScore[Wake Up],0),MATCH(P$1,TableLookupWakeUpScore[#Headers],0)))</f>
        <v/>
      </c>
      <c r="Q1485" s="30" t="str">
        <f t="shared" si="376"/>
        <v/>
      </c>
      <c r="R1485" s="31" t="str">
        <f t="shared" si="377"/>
        <v/>
      </c>
      <c r="S1485" s="34" t="str">
        <f>IF($C1485="","",INDEX(TableLookupSleepQuality[],MATCH($C1485,TableLookupSleepQuality[Sleep Quality Low],1),MATCH(S$1,TableLookupSleepQuality[#Headers],0)))</f>
        <v/>
      </c>
      <c r="T1485" s="35" t="str">
        <f>IF($C1485="","",INDEX(TableLookupSleepQuality[],MATCH($C1485,TableLookupSleepQuality[Sleep Quality Low],1),MATCH(T$1,TableLookupSleepQuality[#Headers],0)))</f>
        <v/>
      </c>
      <c r="X1485" s="36" t="str">
        <f t="shared" si="378"/>
        <v/>
      </c>
      <c r="Y1485" s="40" t="str">
        <f t="shared" si="381"/>
        <v/>
      </c>
      <c r="Z1485" s="13" t="str">
        <f t="shared" si="381"/>
        <v/>
      </c>
      <c r="AA1485" s="13" t="str">
        <f t="shared" si="381"/>
        <v/>
      </c>
      <c r="AB1485" s="13" t="str">
        <f t="shared" si="381"/>
        <v/>
      </c>
      <c r="AC1485" s="13" t="str">
        <f t="shared" si="381"/>
        <v/>
      </c>
      <c r="AD1485" s="13" t="str">
        <f t="shared" si="381"/>
        <v/>
      </c>
    </row>
    <row r="1486" spans="7:30" x14ac:dyDescent="0.25">
      <c r="G1486" s="18" t="str">
        <f t="shared" si="369"/>
        <v/>
      </c>
      <c r="H1486" s="22" t="str">
        <f t="shared" si="370"/>
        <v/>
      </c>
      <c r="I1486" s="23" t="str">
        <f t="shared" si="371"/>
        <v/>
      </c>
      <c r="J1486" s="22" t="str">
        <f t="shared" si="372"/>
        <v/>
      </c>
      <c r="K1486" s="24" t="str">
        <f t="shared" si="373"/>
        <v/>
      </c>
      <c r="L1486" s="42" t="str">
        <f t="shared" si="379"/>
        <v/>
      </c>
      <c r="M1486" s="43" t="str">
        <f t="shared" si="380"/>
        <v/>
      </c>
      <c r="N1486" s="26" t="str">
        <f t="shared" si="374"/>
        <v/>
      </c>
      <c r="O1486" s="26" t="str">
        <f t="shared" si="375"/>
        <v/>
      </c>
      <c r="P1486" s="28" t="str">
        <f>IF(E1486="","",INDEX(TableLookupWakeUpScore[],MATCH(E1486,TableLookupWakeUpScore[Wake Up],0),MATCH(P$1,TableLookupWakeUpScore[#Headers],0)))</f>
        <v/>
      </c>
      <c r="Q1486" s="30" t="str">
        <f t="shared" si="376"/>
        <v/>
      </c>
      <c r="R1486" s="31" t="str">
        <f t="shared" si="377"/>
        <v/>
      </c>
      <c r="S1486" s="34" t="str">
        <f>IF($C1486="","",INDEX(TableLookupSleepQuality[],MATCH($C1486,TableLookupSleepQuality[Sleep Quality Low],1),MATCH(S$1,TableLookupSleepQuality[#Headers],0)))</f>
        <v/>
      </c>
      <c r="T1486" s="35" t="str">
        <f>IF($C1486="","",INDEX(TableLookupSleepQuality[],MATCH($C1486,TableLookupSleepQuality[Sleep Quality Low],1),MATCH(T$1,TableLookupSleepQuality[#Headers],0)))</f>
        <v/>
      </c>
      <c r="X1486" s="36" t="str">
        <f t="shared" si="378"/>
        <v/>
      </c>
      <c r="Y1486" s="40" t="str">
        <f t="shared" si="381"/>
        <v/>
      </c>
      <c r="Z1486" s="13" t="str">
        <f t="shared" si="381"/>
        <v/>
      </c>
      <c r="AA1486" s="13" t="str">
        <f t="shared" si="381"/>
        <v/>
      </c>
      <c r="AB1486" s="13" t="str">
        <f t="shared" si="381"/>
        <v/>
      </c>
      <c r="AC1486" s="13" t="str">
        <f t="shared" si="381"/>
        <v/>
      </c>
      <c r="AD1486" s="13" t="str">
        <f t="shared" si="381"/>
        <v/>
      </c>
    </row>
    <row r="1487" spans="7:30" x14ac:dyDescent="0.25">
      <c r="G1487" s="18" t="str">
        <f t="shared" si="369"/>
        <v/>
      </c>
      <c r="H1487" s="22" t="str">
        <f t="shared" si="370"/>
        <v/>
      </c>
      <c r="I1487" s="23" t="str">
        <f t="shared" si="371"/>
        <v/>
      </c>
      <c r="J1487" s="22" t="str">
        <f t="shared" si="372"/>
        <v/>
      </c>
      <c r="K1487" s="24" t="str">
        <f t="shared" si="373"/>
        <v/>
      </c>
      <c r="L1487" s="42" t="str">
        <f t="shared" si="379"/>
        <v/>
      </c>
      <c r="M1487" s="43" t="str">
        <f t="shared" si="380"/>
        <v/>
      </c>
      <c r="N1487" s="26" t="str">
        <f t="shared" si="374"/>
        <v/>
      </c>
      <c r="O1487" s="26" t="str">
        <f t="shared" si="375"/>
        <v/>
      </c>
      <c r="P1487" s="28" t="str">
        <f>IF(E1487="","",INDEX(TableLookupWakeUpScore[],MATCH(E1487,TableLookupWakeUpScore[Wake Up],0),MATCH(P$1,TableLookupWakeUpScore[#Headers],0)))</f>
        <v/>
      </c>
      <c r="Q1487" s="30" t="str">
        <f t="shared" si="376"/>
        <v/>
      </c>
      <c r="R1487" s="31" t="str">
        <f t="shared" si="377"/>
        <v/>
      </c>
      <c r="S1487" s="34" t="str">
        <f>IF($C1487="","",INDEX(TableLookupSleepQuality[],MATCH($C1487,TableLookupSleepQuality[Sleep Quality Low],1),MATCH(S$1,TableLookupSleepQuality[#Headers],0)))</f>
        <v/>
      </c>
      <c r="T1487" s="35" t="str">
        <f>IF($C1487="","",INDEX(TableLookupSleepQuality[],MATCH($C1487,TableLookupSleepQuality[Sleep Quality Low],1),MATCH(T$1,TableLookupSleepQuality[#Headers],0)))</f>
        <v/>
      </c>
      <c r="X1487" s="36" t="str">
        <f t="shared" si="378"/>
        <v/>
      </c>
      <c r="Y1487" s="40" t="str">
        <f t="shared" si="381"/>
        <v/>
      </c>
      <c r="Z1487" s="13" t="str">
        <f t="shared" si="381"/>
        <v/>
      </c>
      <c r="AA1487" s="13" t="str">
        <f t="shared" si="381"/>
        <v/>
      </c>
      <c r="AB1487" s="13" t="str">
        <f t="shared" si="381"/>
        <v/>
      </c>
      <c r="AC1487" s="13" t="str">
        <f t="shared" si="381"/>
        <v/>
      </c>
      <c r="AD1487" s="13" t="str">
        <f t="shared" si="381"/>
        <v/>
      </c>
    </row>
    <row r="1488" spans="7:30" x14ac:dyDescent="0.25">
      <c r="G1488" s="18" t="str">
        <f t="shared" si="369"/>
        <v/>
      </c>
      <c r="H1488" s="22" t="str">
        <f t="shared" si="370"/>
        <v/>
      </c>
      <c r="I1488" s="23" t="str">
        <f t="shared" si="371"/>
        <v/>
      </c>
      <c r="J1488" s="22" t="str">
        <f t="shared" si="372"/>
        <v/>
      </c>
      <c r="K1488" s="24" t="str">
        <f t="shared" si="373"/>
        <v/>
      </c>
      <c r="L1488" s="42" t="str">
        <f t="shared" si="379"/>
        <v/>
      </c>
      <c r="M1488" s="43" t="str">
        <f t="shared" si="380"/>
        <v/>
      </c>
      <c r="N1488" s="26" t="str">
        <f t="shared" si="374"/>
        <v/>
      </c>
      <c r="O1488" s="26" t="str">
        <f t="shared" si="375"/>
        <v/>
      </c>
      <c r="P1488" s="28" t="str">
        <f>IF(E1488="","",INDEX(TableLookupWakeUpScore[],MATCH(E1488,TableLookupWakeUpScore[Wake Up],0),MATCH(P$1,TableLookupWakeUpScore[#Headers],0)))</f>
        <v/>
      </c>
      <c r="Q1488" s="30" t="str">
        <f t="shared" si="376"/>
        <v/>
      </c>
      <c r="R1488" s="31" t="str">
        <f t="shared" si="377"/>
        <v/>
      </c>
      <c r="S1488" s="34" t="str">
        <f>IF($C1488="","",INDEX(TableLookupSleepQuality[],MATCH($C1488,TableLookupSleepQuality[Sleep Quality Low],1),MATCH(S$1,TableLookupSleepQuality[#Headers],0)))</f>
        <v/>
      </c>
      <c r="T1488" s="35" t="str">
        <f>IF($C1488="","",INDEX(TableLookupSleepQuality[],MATCH($C1488,TableLookupSleepQuality[Sleep Quality Low],1),MATCH(T$1,TableLookupSleepQuality[#Headers],0)))</f>
        <v/>
      </c>
      <c r="X1488" s="36" t="str">
        <f t="shared" si="378"/>
        <v/>
      </c>
      <c r="Y1488" s="40" t="str">
        <f t="shared" si="381"/>
        <v/>
      </c>
      <c r="Z1488" s="13" t="str">
        <f t="shared" si="381"/>
        <v/>
      </c>
      <c r="AA1488" s="13" t="str">
        <f t="shared" si="381"/>
        <v/>
      </c>
      <c r="AB1488" s="13" t="str">
        <f t="shared" si="381"/>
        <v/>
      </c>
      <c r="AC1488" s="13" t="str">
        <f t="shared" si="381"/>
        <v/>
      </c>
      <c r="AD1488" s="13" t="str">
        <f t="shared" si="381"/>
        <v/>
      </c>
    </row>
    <row r="1489" spans="7:30" x14ac:dyDescent="0.25">
      <c r="G1489" s="18" t="str">
        <f t="shared" si="369"/>
        <v/>
      </c>
      <c r="H1489" s="22" t="str">
        <f t="shared" si="370"/>
        <v/>
      </c>
      <c r="I1489" s="23" t="str">
        <f t="shared" si="371"/>
        <v/>
      </c>
      <c r="J1489" s="22" t="str">
        <f t="shared" si="372"/>
        <v/>
      </c>
      <c r="K1489" s="24" t="str">
        <f t="shared" si="373"/>
        <v/>
      </c>
      <c r="L1489" s="42" t="str">
        <f t="shared" si="379"/>
        <v/>
      </c>
      <c r="M1489" s="43" t="str">
        <f t="shared" si="380"/>
        <v/>
      </c>
      <c r="N1489" s="26" t="str">
        <f t="shared" si="374"/>
        <v/>
      </c>
      <c r="O1489" s="26" t="str">
        <f t="shared" si="375"/>
        <v/>
      </c>
      <c r="P1489" s="28" t="str">
        <f>IF(E1489="","",INDEX(TableLookupWakeUpScore[],MATCH(E1489,TableLookupWakeUpScore[Wake Up],0),MATCH(P$1,TableLookupWakeUpScore[#Headers],0)))</f>
        <v/>
      </c>
      <c r="Q1489" s="30" t="str">
        <f t="shared" si="376"/>
        <v/>
      </c>
      <c r="R1489" s="31" t="str">
        <f t="shared" si="377"/>
        <v/>
      </c>
      <c r="S1489" s="34" t="str">
        <f>IF($C1489="","",INDEX(TableLookupSleepQuality[],MATCH($C1489,TableLookupSleepQuality[Sleep Quality Low],1),MATCH(S$1,TableLookupSleepQuality[#Headers],0)))</f>
        <v/>
      </c>
      <c r="T1489" s="35" t="str">
        <f>IF($C1489="","",INDEX(TableLookupSleepQuality[],MATCH($C1489,TableLookupSleepQuality[Sleep Quality Low],1),MATCH(T$1,TableLookupSleepQuality[#Headers],0)))</f>
        <v/>
      </c>
      <c r="X1489" s="36" t="str">
        <f t="shared" si="378"/>
        <v/>
      </c>
      <c r="Y1489" s="40" t="str">
        <f t="shared" si="381"/>
        <v/>
      </c>
      <c r="Z1489" s="13" t="str">
        <f t="shared" si="381"/>
        <v/>
      </c>
      <c r="AA1489" s="13" t="str">
        <f t="shared" si="381"/>
        <v/>
      </c>
      <c r="AB1489" s="13" t="str">
        <f t="shared" si="381"/>
        <v/>
      </c>
      <c r="AC1489" s="13" t="str">
        <f t="shared" si="381"/>
        <v/>
      </c>
      <c r="AD1489" s="13" t="str">
        <f t="shared" si="381"/>
        <v/>
      </c>
    </row>
    <row r="1490" spans="7:30" x14ac:dyDescent="0.25">
      <c r="G1490" s="18" t="str">
        <f t="shared" si="369"/>
        <v/>
      </c>
      <c r="H1490" s="22" t="str">
        <f t="shared" si="370"/>
        <v/>
      </c>
      <c r="I1490" s="23" t="str">
        <f t="shared" si="371"/>
        <v/>
      </c>
      <c r="J1490" s="22" t="str">
        <f t="shared" si="372"/>
        <v/>
      </c>
      <c r="K1490" s="24" t="str">
        <f t="shared" si="373"/>
        <v/>
      </c>
      <c r="L1490" s="42" t="str">
        <f t="shared" si="379"/>
        <v/>
      </c>
      <c r="M1490" s="43" t="str">
        <f t="shared" si="380"/>
        <v/>
      </c>
      <c r="N1490" s="26" t="str">
        <f t="shared" si="374"/>
        <v/>
      </c>
      <c r="O1490" s="26" t="str">
        <f t="shared" si="375"/>
        <v/>
      </c>
      <c r="P1490" s="28" t="str">
        <f>IF(E1490="","",INDEX(TableLookupWakeUpScore[],MATCH(E1490,TableLookupWakeUpScore[Wake Up],0),MATCH(P$1,TableLookupWakeUpScore[#Headers],0)))</f>
        <v/>
      </c>
      <c r="Q1490" s="30" t="str">
        <f t="shared" si="376"/>
        <v/>
      </c>
      <c r="R1490" s="31" t="str">
        <f t="shared" si="377"/>
        <v/>
      </c>
      <c r="S1490" s="34" t="str">
        <f>IF($C1490="","",INDEX(TableLookupSleepQuality[],MATCH($C1490,TableLookupSleepQuality[Sleep Quality Low],1),MATCH(S$1,TableLookupSleepQuality[#Headers],0)))</f>
        <v/>
      </c>
      <c r="T1490" s="35" t="str">
        <f>IF($C1490="","",INDEX(TableLookupSleepQuality[],MATCH($C1490,TableLookupSleepQuality[Sleep Quality Low],1),MATCH(T$1,TableLookupSleepQuality[#Headers],0)))</f>
        <v/>
      </c>
      <c r="X1490" s="36" t="str">
        <f t="shared" si="378"/>
        <v/>
      </c>
      <c r="Y1490" s="40" t="str">
        <f t="shared" si="381"/>
        <v/>
      </c>
      <c r="Z1490" s="13" t="str">
        <f t="shared" si="381"/>
        <v/>
      </c>
      <c r="AA1490" s="13" t="str">
        <f t="shared" si="381"/>
        <v/>
      </c>
      <c r="AB1490" s="13" t="str">
        <f t="shared" si="381"/>
        <v/>
      </c>
      <c r="AC1490" s="13" t="str">
        <f t="shared" si="381"/>
        <v/>
      </c>
      <c r="AD1490" s="13" t="str">
        <f t="shared" si="381"/>
        <v/>
      </c>
    </row>
    <row r="1491" spans="7:30" x14ac:dyDescent="0.25">
      <c r="G1491" s="18" t="str">
        <f t="shared" si="369"/>
        <v/>
      </c>
      <c r="H1491" s="22" t="str">
        <f t="shared" si="370"/>
        <v/>
      </c>
      <c r="I1491" s="23" t="str">
        <f t="shared" si="371"/>
        <v/>
      </c>
      <c r="J1491" s="22" t="str">
        <f t="shared" si="372"/>
        <v/>
      </c>
      <c r="K1491" s="24" t="str">
        <f t="shared" si="373"/>
        <v/>
      </c>
      <c r="L1491" s="42" t="str">
        <f t="shared" si="379"/>
        <v/>
      </c>
      <c r="M1491" s="43" t="str">
        <f t="shared" si="380"/>
        <v/>
      </c>
      <c r="N1491" s="26" t="str">
        <f t="shared" si="374"/>
        <v/>
      </c>
      <c r="O1491" s="26" t="str">
        <f t="shared" si="375"/>
        <v/>
      </c>
      <c r="P1491" s="28" t="str">
        <f>IF(E1491="","",INDEX(TableLookupWakeUpScore[],MATCH(E1491,TableLookupWakeUpScore[Wake Up],0),MATCH(P$1,TableLookupWakeUpScore[#Headers],0)))</f>
        <v/>
      </c>
      <c r="Q1491" s="30" t="str">
        <f t="shared" si="376"/>
        <v/>
      </c>
      <c r="R1491" s="31" t="str">
        <f t="shared" si="377"/>
        <v/>
      </c>
      <c r="S1491" s="34" t="str">
        <f>IF($C1491="","",INDEX(TableLookupSleepQuality[],MATCH($C1491,TableLookupSleepQuality[Sleep Quality Low],1),MATCH(S$1,TableLookupSleepQuality[#Headers],0)))</f>
        <v/>
      </c>
      <c r="T1491" s="35" t="str">
        <f>IF($C1491="","",INDEX(TableLookupSleepQuality[],MATCH($C1491,TableLookupSleepQuality[Sleep Quality Low],1),MATCH(T$1,TableLookupSleepQuality[#Headers],0)))</f>
        <v/>
      </c>
      <c r="X1491" s="36" t="str">
        <f t="shared" si="378"/>
        <v/>
      </c>
      <c r="Y1491" s="40" t="str">
        <f t="shared" ref="Y1491:AD1506" si="382">IF(OR($X1491="NO",$X1491=""),"",IF(COUNTIF($F1491,"*" &amp; Y$1 &amp; "*"),"YES","NO"))</f>
        <v/>
      </c>
      <c r="Z1491" s="13" t="str">
        <f t="shared" si="382"/>
        <v/>
      </c>
      <c r="AA1491" s="13" t="str">
        <f t="shared" si="382"/>
        <v/>
      </c>
      <c r="AB1491" s="13" t="str">
        <f t="shared" si="382"/>
        <v/>
      </c>
      <c r="AC1491" s="13" t="str">
        <f t="shared" si="382"/>
        <v/>
      </c>
      <c r="AD1491" s="13" t="str">
        <f t="shared" si="382"/>
        <v/>
      </c>
    </row>
    <row r="1492" spans="7:30" x14ac:dyDescent="0.25">
      <c r="G1492" s="18" t="str">
        <f t="shared" si="369"/>
        <v/>
      </c>
      <c r="H1492" s="22" t="str">
        <f t="shared" si="370"/>
        <v/>
      </c>
      <c r="I1492" s="23" t="str">
        <f t="shared" si="371"/>
        <v/>
      </c>
      <c r="J1492" s="22" t="str">
        <f t="shared" si="372"/>
        <v/>
      </c>
      <c r="K1492" s="24" t="str">
        <f t="shared" si="373"/>
        <v/>
      </c>
      <c r="L1492" s="42" t="str">
        <f t="shared" si="379"/>
        <v/>
      </c>
      <c r="M1492" s="43" t="str">
        <f t="shared" si="380"/>
        <v/>
      </c>
      <c r="N1492" s="26" t="str">
        <f t="shared" si="374"/>
        <v/>
      </c>
      <c r="O1492" s="26" t="str">
        <f t="shared" si="375"/>
        <v/>
      </c>
      <c r="P1492" s="28" t="str">
        <f>IF(E1492="","",INDEX(TableLookupWakeUpScore[],MATCH(E1492,TableLookupWakeUpScore[Wake Up],0),MATCH(P$1,TableLookupWakeUpScore[#Headers],0)))</f>
        <v/>
      </c>
      <c r="Q1492" s="30" t="str">
        <f t="shared" si="376"/>
        <v/>
      </c>
      <c r="R1492" s="31" t="str">
        <f t="shared" si="377"/>
        <v/>
      </c>
      <c r="S1492" s="34" t="str">
        <f>IF($C1492="","",INDEX(TableLookupSleepQuality[],MATCH($C1492,TableLookupSleepQuality[Sleep Quality Low],1),MATCH(S$1,TableLookupSleepQuality[#Headers],0)))</f>
        <v/>
      </c>
      <c r="T1492" s="35" t="str">
        <f>IF($C1492="","",INDEX(TableLookupSleepQuality[],MATCH($C1492,TableLookupSleepQuality[Sleep Quality Low],1),MATCH(T$1,TableLookupSleepQuality[#Headers],0)))</f>
        <v/>
      </c>
      <c r="X1492" s="36" t="str">
        <f t="shared" si="378"/>
        <v/>
      </c>
      <c r="Y1492" s="40" t="str">
        <f t="shared" si="382"/>
        <v/>
      </c>
      <c r="Z1492" s="13" t="str">
        <f t="shared" si="382"/>
        <v/>
      </c>
      <c r="AA1492" s="13" t="str">
        <f t="shared" si="382"/>
        <v/>
      </c>
      <c r="AB1492" s="13" t="str">
        <f t="shared" si="382"/>
        <v/>
      </c>
      <c r="AC1492" s="13" t="str">
        <f t="shared" si="382"/>
        <v/>
      </c>
      <c r="AD1492" s="13" t="str">
        <f t="shared" si="382"/>
        <v/>
      </c>
    </row>
    <row r="1493" spans="7:30" x14ac:dyDescent="0.25">
      <c r="G1493" s="18" t="str">
        <f t="shared" si="369"/>
        <v/>
      </c>
      <c r="H1493" s="22" t="str">
        <f t="shared" si="370"/>
        <v/>
      </c>
      <c r="I1493" s="23" t="str">
        <f t="shared" si="371"/>
        <v/>
      </c>
      <c r="J1493" s="22" t="str">
        <f t="shared" si="372"/>
        <v/>
      </c>
      <c r="K1493" s="24" t="str">
        <f t="shared" si="373"/>
        <v/>
      </c>
      <c r="L1493" s="42" t="str">
        <f t="shared" si="379"/>
        <v/>
      </c>
      <c r="M1493" s="43" t="str">
        <f t="shared" si="380"/>
        <v/>
      </c>
      <c r="N1493" s="26" t="str">
        <f t="shared" si="374"/>
        <v/>
      </c>
      <c r="O1493" s="26" t="str">
        <f t="shared" si="375"/>
        <v/>
      </c>
      <c r="P1493" s="28" t="str">
        <f>IF(E1493="","",INDEX(TableLookupWakeUpScore[],MATCH(E1493,TableLookupWakeUpScore[Wake Up],0),MATCH(P$1,TableLookupWakeUpScore[#Headers],0)))</f>
        <v/>
      </c>
      <c r="Q1493" s="30" t="str">
        <f t="shared" si="376"/>
        <v/>
      </c>
      <c r="R1493" s="31" t="str">
        <f t="shared" si="377"/>
        <v/>
      </c>
      <c r="S1493" s="34" t="str">
        <f>IF($C1493="","",INDEX(TableLookupSleepQuality[],MATCH($C1493,TableLookupSleepQuality[Sleep Quality Low],1),MATCH(S$1,TableLookupSleepQuality[#Headers],0)))</f>
        <v/>
      </c>
      <c r="T1493" s="35" t="str">
        <f>IF($C1493="","",INDEX(TableLookupSleepQuality[],MATCH($C1493,TableLookupSleepQuality[Sleep Quality Low],1),MATCH(T$1,TableLookupSleepQuality[#Headers],0)))</f>
        <v/>
      </c>
      <c r="X1493" s="36" t="str">
        <f t="shared" si="378"/>
        <v/>
      </c>
      <c r="Y1493" s="40" t="str">
        <f t="shared" si="382"/>
        <v/>
      </c>
      <c r="Z1493" s="13" t="str">
        <f t="shared" si="382"/>
        <v/>
      </c>
      <c r="AA1493" s="13" t="str">
        <f t="shared" si="382"/>
        <v/>
      </c>
      <c r="AB1493" s="13" t="str">
        <f t="shared" si="382"/>
        <v/>
      </c>
      <c r="AC1493" s="13" t="str">
        <f t="shared" si="382"/>
        <v/>
      </c>
      <c r="AD1493" s="13" t="str">
        <f t="shared" si="382"/>
        <v/>
      </c>
    </row>
    <row r="1494" spans="7:30" x14ac:dyDescent="0.25">
      <c r="G1494" s="18" t="str">
        <f t="shared" si="369"/>
        <v/>
      </c>
      <c r="H1494" s="22" t="str">
        <f t="shared" si="370"/>
        <v/>
      </c>
      <c r="I1494" s="23" t="str">
        <f t="shared" si="371"/>
        <v/>
      </c>
      <c r="J1494" s="22" t="str">
        <f t="shared" si="372"/>
        <v/>
      </c>
      <c r="K1494" s="24" t="str">
        <f t="shared" si="373"/>
        <v/>
      </c>
      <c r="L1494" s="42" t="str">
        <f t="shared" si="379"/>
        <v/>
      </c>
      <c r="M1494" s="43" t="str">
        <f t="shared" si="380"/>
        <v/>
      </c>
      <c r="N1494" s="26" t="str">
        <f t="shared" si="374"/>
        <v/>
      </c>
      <c r="O1494" s="26" t="str">
        <f t="shared" si="375"/>
        <v/>
      </c>
      <c r="P1494" s="28" t="str">
        <f>IF(E1494="","",INDEX(TableLookupWakeUpScore[],MATCH(E1494,TableLookupWakeUpScore[Wake Up],0),MATCH(P$1,TableLookupWakeUpScore[#Headers],0)))</f>
        <v/>
      </c>
      <c r="Q1494" s="30" t="str">
        <f t="shared" si="376"/>
        <v/>
      </c>
      <c r="R1494" s="31" t="str">
        <f t="shared" si="377"/>
        <v/>
      </c>
      <c r="S1494" s="34" t="str">
        <f>IF($C1494="","",INDEX(TableLookupSleepQuality[],MATCH($C1494,TableLookupSleepQuality[Sleep Quality Low],1),MATCH(S$1,TableLookupSleepQuality[#Headers],0)))</f>
        <v/>
      </c>
      <c r="T1494" s="35" t="str">
        <f>IF($C1494="","",INDEX(TableLookupSleepQuality[],MATCH($C1494,TableLookupSleepQuality[Sleep Quality Low],1),MATCH(T$1,TableLookupSleepQuality[#Headers],0)))</f>
        <v/>
      </c>
      <c r="X1494" s="36" t="str">
        <f t="shared" si="378"/>
        <v/>
      </c>
      <c r="Y1494" s="40" t="str">
        <f t="shared" si="382"/>
        <v/>
      </c>
      <c r="Z1494" s="13" t="str">
        <f t="shared" si="382"/>
        <v/>
      </c>
      <c r="AA1494" s="13" t="str">
        <f t="shared" si="382"/>
        <v/>
      </c>
      <c r="AB1494" s="13" t="str">
        <f t="shared" si="382"/>
        <v/>
      </c>
      <c r="AC1494" s="13" t="str">
        <f t="shared" si="382"/>
        <v/>
      </c>
      <c r="AD1494" s="13" t="str">
        <f t="shared" si="382"/>
        <v/>
      </c>
    </row>
    <row r="1495" spans="7:30" x14ac:dyDescent="0.25">
      <c r="G1495" s="18" t="str">
        <f t="shared" si="369"/>
        <v/>
      </c>
      <c r="H1495" s="22" t="str">
        <f t="shared" si="370"/>
        <v/>
      </c>
      <c r="I1495" s="23" t="str">
        <f t="shared" si="371"/>
        <v/>
      </c>
      <c r="J1495" s="22" t="str">
        <f t="shared" si="372"/>
        <v/>
      </c>
      <c r="K1495" s="24" t="str">
        <f t="shared" si="373"/>
        <v/>
      </c>
      <c r="L1495" s="42" t="str">
        <f t="shared" si="379"/>
        <v/>
      </c>
      <c r="M1495" s="43" t="str">
        <f t="shared" si="380"/>
        <v/>
      </c>
      <c r="N1495" s="26" t="str">
        <f t="shared" si="374"/>
        <v/>
      </c>
      <c r="O1495" s="26" t="str">
        <f t="shared" si="375"/>
        <v/>
      </c>
      <c r="P1495" s="28" t="str">
        <f>IF(E1495="","",INDEX(TableLookupWakeUpScore[],MATCH(E1495,TableLookupWakeUpScore[Wake Up],0),MATCH(P$1,TableLookupWakeUpScore[#Headers],0)))</f>
        <v/>
      </c>
      <c r="Q1495" s="30" t="str">
        <f t="shared" si="376"/>
        <v/>
      </c>
      <c r="R1495" s="31" t="str">
        <f t="shared" si="377"/>
        <v/>
      </c>
      <c r="S1495" s="34" t="str">
        <f>IF($C1495="","",INDEX(TableLookupSleepQuality[],MATCH($C1495,TableLookupSleepQuality[Sleep Quality Low],1),MATCH(S$1,TableLookupSleepQuality[#Headers],0)))</f>
        <v/>
      </c>
      <c r="T1495" s="35" t="str">
        <f>IF($C1495="","",INDEX(TableLookupSleepQuality[],MATCH($C1495,TableLookupSleepQuality[Sleep Quality Low],1),MATCH(T$1,TableLookupSleepQuality[#Headers],0)))</f>
        <v/>
      </c>
      <c r="X1495" s="36" t="str">
        <f t="shared" si="378"/>
        <v/>
      </c>
      <c r="Y1495" s="40" t="str">
        <f t="shared" si="382"/>
        <v/>
      </c>
      <c r="Z1495" s="13" t="str">
        <f t="shared" si="382"/>
        <v/>
      </c>
      <c r="AA1495" s="13" t="str">
        <f t="shared" si="382"/>
        <v/>
      </c>
      <c r="AB1495" s="13" t="str">
        <f t="shared" si="382"/>
        <v/>
      </c>
      <c r="AC1495" s="13" t="str">
        <f t="shared" si="382"/>
        <v/>
      </c>
      <c r="AD1495" s="13" t="str">
        <f t="shared" si="382"/>
        <v/>
      </c>
    </row>
    <row r="1496" spans="7:30" x14ac:dyDescent="0.25">
      <c r="G1496" s="18" t="str">
        <f t="shared" si="369"/>
        <v/>
      </c>
      <c r="H1496" s="22" t="str">
        <f t="shared" si="370"/>
        <v/>
      </c>
      <c r="I1496" s="23" t="str">
        <f t="shared" si="371"/>
        <v/>
      </c>
      <c r="J1496" s="22" t="str">
        <f t="shared" si="372"/>
        <v/>
      </c>
      <c r="K1496" s="24" t="str">
        <f t="shared" si="373"/>
        <v/>
      </c>
      <c r="L1496" s="42" t="str">
        <f t="shared" si="379"/>
        <v/>
      </c>
      <c r="M1496" s="43" t="str">
        <f t="shared" si="380"/>
        <v/>
      </c>
      <c r="N1496" s="26" t="str">
        <f t="shared" si="374"/>
        <v/>
      </c>
      <c r="O1496" s="26" t="str">
        <f t="shared" si="375"/>
        <v/>
      </c>
      <c r="P1496" s="28" t="str">
        <f>IF(E1496="","",INDEX(TableLookupWakeUpScore[],MATCH(E1496,TableLookupWakeUpScore[Wake Up],0),MATCH(P$1,TableLookupWakeUpScore[#Headers],0)))</f>
        <v/>
      </c>
      <c r="Q1496" s="30" t="str">
        <f t="shared" si="376"/>
        <v/>
      </c>
      <c r="R1496" s="31" t="str">
        <f t="shared" si="377"/>
        <v/>
      </c>
      <c r="S1496" s="34" t="str">
        <f>IF($C1496="","",INDEX(TableLookupSleepQuality[],MATCH($C1496,TableLookupSleepQuality[Sleep Quality Low],1),MATCH(S$1,TableLookupSleepQuality[#Headers],0)))</f>
        <v/>
      </c>
      <c r="T1496" s="35" t="str">
        <f>IF($C1496="","",INDEX(TableLookupSleepQuality[],MATCH($C1496,TableLookupSleepQuality[Sleep Quality Low],1),MATCH(T$1,TableLookupSleepQuality[#Headers],0)))</f>
        <v/>
      </c>
      <c r="X1496" s="36" t="str">
        <f t="shared" si="378"/>
        <v/>
      </c>
      <c r="Y1496" s="40" t="str">
        <f t="shared" si="382"/>
        <v/>
      </c>
      <c r="Z1496" s="13" t="str">
        <f t="shared" si="382"/>
        <v/>
      </c>
      <c r="AA1496" s="13" t="str">
        <f t="shared" si="382"/>
        <v/>
      </c>
      <c r="AB1496" s="13" t="str">
        <f t="shared" si="382"/>
        <v/>
      </c>
      <c r="AC1496" s="13" t="str">
        <f t="shared" si="382"/>
        <v/>
      </c>
      <c r="AD1496" s="13" t="str">
        <f t="shared" si="382"/>
        <v/>
      </c>
    </row>
    <row r="1497" spans="7:30" x14ac:dyDescent="0.25">
      <c r="G1497" s="18" t="str">
        <f t="shared" si="369"/>
        <v/>
      </c>
      <c r="H1497" s="22" t="str">
        <f t="shared" si="370"/>
        <v/>
      </c>
      <c r="I1497" s="23" t="str">
        <f t="shared" si="371"/>
        <v/>
      </c>
      <c r="J1497" s="22" t="str">
        <f t="shared" si="372"/>
        <v/>
      </c>
      <c r="K1497" s="24" t="str">
        <f t="shared" si="373"/>
        <v/>
      </c>
      <c r="L1497" s="42" t="str">
        <f t="shared" si="379"/>
        <v/>
      </c>
      <c r="M1497" s="43" t="str">
        <f t="shared" si="380"/>
        <v/>
      </c>
      <c r="N1497" s="26" t="str">
        <f t="shared" si="374"/>
        <v/>
      </c>
      <c r="O1497" s="26" t="str">
        <f t="shared" si="375"/>
        <v/>
      </c>
      <c r="P1497" s="28" t="str">
        <f>IF(E1497="","",INDEX(TableLookupWakeUpScore[],MATCH(E1497,TableLookupWakeUpScore[Wake Up],0),MATCH(P$1,TableLookupWakeUpScore[#Headers],0)))</f>
        <v/>
      </c>
      <c r="Q1497" s="30" t="str">
        <f t="shared" si="376"/>
        <v/>
      </c>
      <c r="R1497" s="31" t="str">
        <f t="shared" si="377"/>
        <v/>
      </c>
      <c r="S1497" s="34" t="str">
        <f>IF($C1497="","",INDEX(TableLookupSleepQuality[],MATCH($C1497,TableLookupSleepQuality[Sleep Quality Low],1),MATCH(S$1,TableLookupSleepQuality[#Headers],0)))</f>
        <v/>
      </c>
      <c r="T1497" s="35" t="str">
        <f>IF($C1497="","",INDEX(TableLookupSleepQuality[],MATCH($C1497,TableLookupSleepQuality[Sleep Quality Low],1),MATCH(T$1,TableLookupSleepQuality[#Headers],0)))</f>
        <v/>
      </c>
      <c r="X1497" s="36" t="str">
        <f t="shared" si="378"/>
        <v/>
      </c>
      <c r="Y1497" s="40" t="str">
        <f t="shared" si="382"/>
        <v/>
      </c>
      <c r="Z1497" s="13" t="str">
        <f t="shared" si="382"/>
        <v/>
      </c>
      <c r="AA1497" s="13" t="str">
        <f t="shared" si="382"/>
        <v/>
      </c>
      <c r="AB1497" s="13" t="str">
        <f t="shared" si="382"/>
        <v/>
      </c>
      <c r="AC1497" s="13" t="str">
        <f t="shared" si="382"/>
        <v/>
      </c>
      <c r="AD1497" s="13" t="str">
        <f t="shared" si="382"/>
        <v/>
      </c>
    </row>
    <row r="1498" spans="7:30" x14ac:dyDescent="0.25">
      <c r="G1498" s="18" t="str">
        <f t="shared" si="369"/>
        <v/>
      </c>
      <c r="H1498" s="22" t="str">
        <f t="shared" si="370"/>
        <v/>
      </c>
      <c r="I1498" s="23" t="str">
        <f t="shared" si="371"/>
        <v/>
      </c>
      <c r="J1498" s="22" t="str">
        <f t="shared" si="372"/>
        <v/>
      </c>
      <c r="K1498" s="24" t="str">
        <f t="shared" si="373"/>
        <v/>
      </c>
      <c r="L1498" s="42" t="str">
        <f t="shared" si="379"/>
        <v/>
      </c>
      <c r="M1498" s="43" t="str">
        <f t="shared" si="380"/>
        <v/>
      </c>
      <c r="N1498" s="26" t="str">
        <f t="shared" si="374"/>
        <v/>
      </c>
      <c r="O1498" s="26" t="str">
        <f t="shared" si="375"/>
        <v/>
      </c>
      <c r="P1498" s="28" t="str">
        <f>IF(E1498="","",INDEX(TableLookupWakeUpScore[],MATCH(E1498,TableLookupWakeUpScore[Wake Up],0),MATCH(P$1,TableLookupWakeUpScore[#Headers],0)))</f>
        <v/>
      </c>
      <c r="Q1498" s="30" t="str">
        <f t="shared" si="376"/>
        <v/>
      </c>
      <c r="R1498" s="31" t="str">
        <f t="shared" si="377"/>
        <v/>
      </c>
      <c r="S1498" s="34" t="str">
        <f>IF($C1498="","",INDEX(TableLookupSleepQuality[],MATCH($C1498,TableLookupSleepQuality[Sleep Quality Low],1),MATCH(S$1,TableLookupSleepQuality[#Headers],0)))</f>
        <v/>
      </c>
      <c r="T1498" s="35" t="str">
        <f>IF($C1498="","",INDEX(TableLookupSleepQuality[],MATCH($C1498,TableLookupSleepQuality[Sleep Quality Low],1),MATCH(T$1,TableLookupSleepQuality[#Headers],0)))</f>
        <v/>
      </c>
      <c r="X1498" s="36" t="str">
        <f t="shared" si="378"/>
        <v/>
      </c>
      <c r="Y1498" s="40" t="str">
        <f t="shared" si="382"/>
        <v/>
      </c>
      <c r="Z1498" s="13" t="str">
        <f t="shared" si="382"/>
        <v/>
      </c>
      <c r="AA1498" s="13" t="str">
        <f t="shared" si="382"/>
        <v/>
      </c>
      <c r="AB1498" s="13" t="str">
        <f t="shared" si="382"/>
        <v/>
      </c>
      <c r="AC1498" s="13" t="str">
        <f t="shared" si="382"/>
        <v/>
      </c>
      <c r="AD1498" s="13" t="str">
        <f t="shared" si="382"/>
        <v/>
      </c>
    </row>
    <row r="1499" spans="7:30" x14ac:dyDescent="0.25">
      <c r="G1499" s="18" t="str">
        <f t="shared" si="369"/>
        <v/>
      </c>
      <c r="H1499" s="22" t="str">
        <f t="shared" si="370"/>
        <v/>
      </c>
      <c r="I1499" s="23" t="str">
        <f t="shared" si="371"/>
        <v/>
      </c>
      <c r="J1499" s="22" t="str">
        <f t="shared" si="372"/>
        <v/>
      </c>
      <c r="K1499" s="24" t="str">
        <f t="shared" si="373"/>
        <v/>
      </c>
      <c r="L1499" s="42" t="str">
        <f t="shared" si="379"/>
        <v/>
      </c>
      <c r="M1499" s="43" t="str">
        <f t="shared" si="380"/>
        <v/>
      </c>
      <c r="N1499" s="26" t="str">
        <f t="shared" si="374"/>
        <v/>
      </c>
      <c r="O1499" s="26" t="str">
        <f t="shared" si="375"/>
        <v/>
      </c>
      <c r="P1499" s="28" t="str">
        <f>IF(E1499="","",INDEX(TableLookupWakeUpScore[],MATCH(E1499,TableLookupWakeUpScore[Wake Up],0),MATCH(P$1,TableLookupWakeUpScore[#Headers],0)))</f>
        <v/>
      </c>
      <c r="Q1499" s="30" t="str">
        <f t="shared" si="376"/>
        <v/>
      </c>
      <c r="R1499" s="31" t="str">
        <f t="shared" si="377"/>
        <v/>
      </c>
      <c r="S1499" s="34" t="str">
        <f>IF($C1499="","",INDEX(TableLookupSleepQuality[],MATCH($C1499,TableLookupSleepQuality[Sleep Quality Low],1),MATCH(S$1,TableLookupSleepQuality[#Headers],0)))</f>
        <v/>
      </c>
      <c r="T1499" s="35" t="str">
        <f>IF($C1499="","",INDEX(TableLookupSleepQuality[],MATCH($C1499,TableLookupSleepQuality[Sleep Quality Low],1),MATCH(T$1,TableLookupSleepQuality[#Headers],0)))</f>
        <v/>
      </c>
      <c r="X1499" s="36" t="str">
        <f t="shared" si="378"/>
        <v/>
      </c>
      <c r="Y1499" s="40" t="str">
        <f t="shared" si="382"/>
        <v/>
      </c>
      <c r="Z1499" s="13" t="str">
        <f t="shared" si="382"/>
        <v/>
      </c>
      <c r="AA1499" s="13" t="str">
        <f t="shared" si="382"/>
        <v/>
      </c>
      <c r="AB1499" s="13" t="str">
        <f t="shared" si="382"/>
        <v/>
      </c>
      <c r="AC1499" s="13" t="str">
        <f t="shared" si="382"/>
        <v/>
      </c>
      <c r="AD1499" s="13" t="str">
        <f t="shared" si="382"/>
        <v/>
      </c>
    </row>
    <row r="1500" spans="7:30" x14ac:dyDescent="0.25">
      <c r="G1500" s="18" t="str">
        <f t="shared" si="369"/>
        <v/>
      </c>
      <c r="H1500" s="22" t="str">
        <f t="shared" si="370"/>
        <v/>
      </c>
      <c r="I1500" s="23" t="str">
        <f t="shared" si="371"/>
        <v/>
      </c>
      <c r="J1500" s="22" t="str">
        <f t="shared" si="372"/>
        <v/>
      </c>
      <c r="K1500" s="24" t="str">
        <f t="shared" si="373"/>
        <v/>
      </c>
      <c r="L1500" s="42" t="str">
        <f t="shared" si="379"/>
        <v/>
      </c>
      <c r="M1500" s="43" t="str">
        <f t="shared" si="380"/>
        <v/>
      </c>
      <c r="N1500" s="26" t="str">
        <f t="shared" si="374"/>
        <v/>
      </c>
      <c r="O1500" s="26" t="str">
        <f t="shared" si="375"/>
        <v/>
      </c>
      <c r="P1500" s="28" t="str">
        <f>IF(E1500="","",INDEX(TableLookupWakeUpScore[],MATCH(E1500,TableLookupWakeUpScore[Wake Up],0),MATCH(P$1,TableLookupWakeUpScore[#Headers],0)))</f>
        <v/>
      </c>
      <c r="Q1500" s="30" t="str">
        <f t="shared" si="376"/>
        <v/>
      </c>
      <c r="R1500" s="31" t="str">
        <f t="shared" si="377"/>
        <v/>
      </c>
      <c r="S1500" s="34" t="str">
        <f>IF($C1500="","",INDEX(TableLookupSleepQuality[],MATCH($C1500,TableLookupSleepQuality[Sleep Quality Low],1),MATCH(S$1,TableLookupSleepQuality[#Headers],0)))</f>
        <v/>
      </c>
      <c r="T1500" s="35" t="str">
        <f>IF($C1500="","",INDEX(TableLookupSleepQuality[],MATCH($C1500,TableLookupSleepQuality[Sleep Quality Low],1),MATCH(T$1,TableLookupSleepQuality[#Headers],0)))</f>
        <v/>
      </c>
      <c r="X1500" s="36" t="str">
        <f t="shared" si="378"/>
        <v/>
      </c>
      <c r="Y1500" s="40" t="str">
        <f t="shared" si="382"/>
        <v/>
      </c>
      <c r="Z1500" s="13" t="str">
        <f t="shared" si="382"/>
        <v/>
      </c>
      <c r="AA1500" s="13" t="str">
        <f t="shared" si="382"/>
        <v/>
      </c>
      <c r="AB1500" s="13" t="str">
        <f t="shared" si="382"/>
        <v/>
      </c>
      <c r="AC1500" s="13" t="str">
        <f t="shared" si="382"/>
        <v/>
      </c>
      <c r="AD1500" s="13" t="str">
        <f t="shared" si="382"/>
        <v/>
      </c>
    </row>
    <row r="1501" spans="7:30" x14ac:dyDescent="0.25">
      <c r="G1501" s="18" t="str">
        <f t="shared" si="369"/>
        <v/>
      </c>
      <c r="H1501" s="22" t="str">
        <f t="shared" si="370"/>
        <v/>
      </c>
      <c r="I1501" s="23" t="str">
        <f t="shared" si="371"/>
        <v/>
      </c>
      <c r="J1501" s="22" t="str">
        <f t="shared" si="372"/>
        <v/>
      </c>
      <c r="K1501" s="24" t="str">
        <f t="shared" si="373"/>
        <v/>
      </c>
      <c r="L1501" s="42" t="str">
        <f t="shared" si="379"/>
        <v/>
      </c>
      <c r="M1501" s="43" t="str">
        <f t="shared" si="380"/>
        <v/>
      </c>
      <c r="N1501" s="26" t="str">
        <f t="shared" si="374"/>
        <v/>
      </c>
      <c r="O1501" s="26" t="str">
        <f t="shared" si="375"/>
        <v/>
      </c>
      <c r="P1501" s="28" t="str">
        <f>IF(E1501="","",INDEX(TableLookupWakeUpScore[],MATCH(E1501,TableLookupWakeUpScore[Wake Up],0),MATCH(P$1,TableLookupWakeUpScore[#Headers],0)))</f>
        <v/>
      </c>
      <c r="Q1501" s="30" t="str">
        <f t="shared" si="376"/>
        <v/>
      </c>
      <c r="R1501" s="31" t="str">
        <f t="shared" si="377"/>
        <v/>
      </c>
      <c r="S1501" s="34" t="str">
        <f>IF($C1501="","",INDEX(TableLookupSleepQuality[],MATCH($C1501,TableLookupSleepQuality[Sleep Quality Low],1),MATCH(S$1,TableLookupSleepQuality[#Headers],0)))</f>
        <v/>
      </c>
      <c r="T1501" s="35" t="str">
        <f>IF($C1501="","",INDEX(TableLookupSleepQuality[],MATCH($C1501,TableLookupSleepQuality[Sleep Quality Low],1),MATCH(T$1,TableLookupSleepQuality[#Headers],0)))</f>
        <v/>
      </c>
      <c r="X1501" s="36" t="str">
        <f t="shared" si="378"/>
        <v/>
      </c>
      <c r="Y1501" s="40" t="str">
        <f t="shared" si="382"/>
        <v/>
      </c>
      <c r="Z1501" s="13" t="str">
        <f t="shared" si="382"/>
        <v/>
      </c>
      <c r="AA1501" s="13" t="str">
        <f t="shared" si="382"/>
        <v/>
      </c>
      <c r="AB1501" s="13" t="str">
        <f t="shared" si="382"/>
        <v/>
      </c>
      <c r="AC1501" s="13" t="str">
        <f t="shared" si="382"/>
        <v/>
      </c>
      <c r="AD1501" s="13" t="str">
        <f t="shared" si="382"/>
        <v/>
      </c>
    </row>
    <row r="1502" spans="7:30" x14ac:dyDescent="0.25">
      <c r="G1502" s="18" t="str">
        <f t="shared" si="369"/>
        <v/>
      </c>
      <c r="H1502" s="22" t="str">
        <f t="shared" si="370"/>
        <v/>
      </c>
      <c r="I1502" s="23" t="str">
        <f t="shared" si="371"/>
        <v/>
      </c>
      <c r="J1502" s="22" t="str">
        <f t="shared" si="372"/>
        <v/>
      </c>
      <c r="K1502" s="24" t="str">
        <f t="shared" si="373"/>
        <v/>
      </c>
      <c r="L1502" s="42" t="str">
        <f t="shared" si="379"/>
        <v/>
      </c>
      <c r="M1502" s="43" t="str">
        <f t="shared" si="380"/>
        <v/>
      </c>
      <c r="N1502" s="26" t="str">
        <f t="shared" si="374"/>
        <v/>
      </c>
      <c r="O1502" s="26" t="str">
        <f t="shared" si="375"/>
        <v/>
      </c>
      <c r="P1502" s="28" t="str">
        <f>IF(E1502="","",INDEX(TableLookupWakeUpScore[],MATCH(E1502,TableLookupWakeUpScore[Wake Up],0),MATCH(P$1,TableLookupWakeUpScore[#Headers],0)))</f>
        <v/>
      </c>
      <c r="Q1502" s="30" t="str">
        <f t="shared" si="376"/>
        <v/>
      </c>
      <c r="R1502" s="31" t="str">
        <f t="shared" si="377"/>
        <v/>
      </c>
      <c r="S1502" s="34" t="str">
        <f>IF($C1502="","",INDEX(TableLookupSleepQuality[],MATCH($C1502,TableLookupSleepQuality[Sleep Quality Low],1),MATCH(S$1,TableLookupSleepQuality[#Headers],0)))</f>
        <v/>
      </c>
      <c r="T1502" s="35" t="str">
        <f>IF($C1502="","",INDEX(TableLookupSleepQuality[],MATCH($C1502,TableLookupSleepQuality[Sleep Quality Low],1),MATCH(T$1,TableLookupSleepQuality[#Headers],0)))</f>
        <v/>
      </c>
      <c r="X1502" s="36" t="str">
        <f t="shared" si="378"/>
        <v/>
      </c>
      <c r="Y1502" s="40" t="str">
        <f t="shared" si="382"/>
        <v/>
      </c>
      <c r="Z1502" s="13" t="str">
        <f t="shared" si="382"/>
        <v/>
      </c>
      <c r="AA1502" s="13" t="str">
        <f t="shared" si="382"/>
        <v/>
      </c>
      <c r="AB1502" s="13" t="str">
        <f t="shared" si="382"/>
        <v/>
      </c>
      <c r="AC1502" s="13" t="str">
        <f t="shared" si="382"/>
        <v/>
      </c>
      <c r="AD1502" s="13" t="str">
        <f t="shared" si="382"/>
        <v/>
      </c>
    </row>
    <row r="1503" spans="7:30" x14ac:dyDescent="0.25">
      <c r="G1503" s="18" t="str">
        <f t="shared" si="369"/>
        <v/>
      </c>
      <c r="H1503" s="22" t="str">
        <f t="shared" si="370"/>
        <v/>
      </c>
      <c r="I1503" s="23" t="str">
        <f t="shared" si="371"/>
        <v/>
      </c>
      <c r="J1503" s="22" t="str">
        <f t="shared" si="372"/>
        <v/>
      </c>
      <c r="K1503" s="24" t="str">
        <f t="shared" si="373"/>
        <v/>
      </c>
      <c r="L1503" s="42" t="str">
        <f t="shared" si="379"/>
        <v/>
      </c>
      <c r="M1503" s="43" t="str">
        <f t="shared" si="380"/>
        <v/>
      </c>
      <c r="N1503" s="26" t="str">
        <f t="shared" si="374"/>
        <v/>
      </c>
      <c r="O1503" s="26" t="str">
        <f t="shared" si="375"/>
        <v/>
      </c>
      <c r="P1503" s="28" t="str">
        <f>IF(E1503="","",INDEX(TableLookupWakeUpScore[],MATCH(E1503,TableLookupWakeUpScore[Wake Up],0),MATCH(P$1,TableLookupWakeUpScore[#Headers],0)))</f>
        <v/>
      </c>
      <c r="Q1503" s="30" t="str">
        <f t="shared" si="376"/>
        <v/>
      </c>
      <c r="R1503" s="31" t="str">
        <f t="shared" si="377"/>
        <v/>
      </c>
      <c r="S1503" s="34" t="str">
        <f>IF($C1503="","",INDEX(TableLookupSleepQuality[],MATCH($C1503,TableLookupSleepQuality[Sleep Quality Low],1),MATCH(S$1,TableLookupSleepQuality[#Headers],0)))</f>
        <v/>
      </c>
      <c r="T1503" s="35" t="str">
        <f>IF($C1503="","",INDEX(TableLookupSleepQuality[],MATCH($C1503,TableLookupSleepQuality[Sleep Quality Low],1),MATCH(T$1,TableLookupSleepQuality[#Headers],0)))</f>
        <v/>
      </c>
      <c r="X1503" s="36" t="str">
        <f t="shared" si="378"/>
        <v/>
      </c>
      <c r="Y1503" s="40" t="str">
        <f t="shared" si="382"/>
        <v/>
      </c>
      <c r="Z1503" s="13" t="str">
        <f t="shared" si="382"/>
        <v/>
      </c>
      <c r="AA1503" s="13" t="str">
        <f t="shared" si="382"/>
        <v/>
      </c>
      <c r="AB1503" s="13" t="str">
        <f t="shared" si="382"/>
        <v/>
      </c>
      <c r="AC1503" s="13" t="str">
        <f t="shared" si="382"/>
        <v/>
      </c>
      <c r="AD1503" s="13" t="str">
        <f t="shared" si="382"/>
        <v/>
      </c>
    </row>
    <row r="1504" spans="7:30" x14ac:dyDescent="0.25">
      <c r="G1504" s="18" t="str">
        <f t="shared" si="369"/>
        <v/>
      </c>
      <c r="H1504" s="22" t="str">
        <f t="shared" si="370"/>
        <v/>
      </c>
      <c r="I1504" s="23" t="str">
        <f t="shared" si="371"/>
        <v/>
      </c>
      <c r="J1504" s="22" t="str">
        <f t="shared" si="372"/>
        <v/>
      </c>
      <c r="K1504" s="24" t="str">
        <f t="shared" si="373"/>
        <v/>
      </c>
      <c r="L1504" s="42" t="str">
        <f t="shared" si="379"/>
        <v/>
      </c>
      <c r="M1504" s="43" t="str">
        <f t="shared" si="380"/>
        <v/>
      </c>
      <c r="N1504" s="26" t="str">
        <f t="shared" si="374"/>
        <v/>
      </c>
      <c r="O1504" s="26" t="str">
        <f t="shared" si="375"/>
        <v/>
      </c>
      <c r="P1504" s="28" t="str">
        <f>IF(E1504="","",INDEX(TableLookupWakeUpScore[],MATCH(E1504,TableLookupWakeUpScore[Wake Up],0),MATCH(P$1,TableLookupWakeUpScore[#Headers],0)))</f>
        <v/>
      </c>
      <c r="Q1504" s="30" t="str">
        <f t="shared" si="376"/>
        <v/>
      </c>
      <c r="R1504" s="31" t="str">
        <f t="shared" si="377"/>
        <v/>
      </c>
      <c r="S1504" s="34" t="str">
        <f>IF($C1504="","",INDEX(TableLookupSleepQuality[],MATCH($C1504,TableLookupSleepQuality[Sleep Quality Low],1),MATCH(S$1,TableLookupSleepQuality[#Headers],0)))</f>
        <v/>
      </c>
      <c r="T1504" s="35" t="str">
        <f>IF($C1504="","",INDEX(TableLookupSleepQuality[],MATCH($C1504,TableLookupSleepQuality[Sleep Quality Low],1),MATCH(T$1,TableLookupSleepQuality[#Headers],0)))</f>
        <v/>
      </c>
      <c r="X1504" s="36" t="str">
        <f t="shared" si="378"/>
        <v/>
      </c>
      <c r="Y1504" s="40" t="str">
        <f t="shared" si="382"/>
        <v/>
      </c>
      <c r="Z1504" s="13" t="str">
        <f t="shared" si="382"/>
        <v/>
      </c>
      <c r="AA1504" s="13" t="str">
        <f t="shared" si="382"/>
        <v/>
      </c>
      <c r="AB1504" s="13" t="str">
        <f t="shared" si="382"/>
        <v/>
      </c>
      <c r="AC1504" s="13" t="str">
        <f t="shared" si="382"/>
        <v/>
      </c>
      <c r="AD1504" s="13" t="str">
        <f t="shared" si="382"/>
        <v/>
      </c>
    </row>
    <row r="1505" spans="7:30" x14ac:dyDescent="0.25">
      <c r="G1505" s="18" t="str">
        <f t="shared" si="369"/>
        <v/>
      </c>
      <c r="H1505" s="22" t="str">
        <f t="shared" si="370"/>
        <v/>
      </c>
      <c r="I1505" s="23" t="str">
        <f t="shared" si="371"/>
        <v/>
      </c>
      <c r="J1505" s="22" t="str">
        <f t="shared" si="372"/>
        <v/>
      </c>
      <c r="K1505" s="24" t="str">
        <f t="shared" si="373"/>
        <v/>
      </c>
      <c r="L1505" s="42" t="str">
        <f t="shared" si="379"/>
        <v/>
      </c>
      <c r="M1505" s="43" t="str">
        <f t="shared" si="380"/>
        <v/>
      </c>
      <c r="N1505" s="26" t="str">
        <f t="shared" si="374"/>
        <v/>
      </c>
      <c r="O1505" s="26" t="str">
        <f t="shared" si="375"/>
        <v/>
      </c>
      <c r="P1505" s="28" t="str">
        <f>IF(E1505="","",INDEX(TableLookupWakeUpScore[],MATCH(E1505,TableLookupWakeUpScore[Wake Up],0),MATCH(P$1,TableLookupWakeUpScore[#Headers],0)))</f>
        <v/>
      </c>
      <c r="Q1505" s="30" t="str">
        <f t="shared" si="376"/>
        <v/>
      </c>
      <c r="R1505" s="31" t="str">
        <f t="shared" si="377"/>
        <v/>
      </c>
      <c r="S1505" s="34" t="str">
        <f>IF($C1505="","",INDEX(TableLookupSleepQuality[],MATCH($C1505,TableLookupSleepQuality[Sleep Quality Low],1),MATCH(S$1,TableLookupSleepQuality[#Headers],0)))</f>
        <v/>
      </c>
      <c r="T1505" s="35" t="str">
        <f>IF($C1505="","",INDEX(TableLookupSleepQuality[],MATCH($C1505,TableLookupSleepQuality[Sleep Quality Low],1),MATCH(T$1,TableLookupSleepQuality[#Headers],0)))</f>
        <v/>
      </c>
      <c r="X1505" s="36" t="str">
        <f t="shared" si="378"/>
        <v/>
      </c>
      <c r="Y1505" s="40" t="str">
        <f t="shared" si="382"/>
        <v/>
      </c>
      <c r="Z1505" s="13" t="str">
        <f t="shared" si="382"/>
        <v/>
      </c>
      <c r="AA1505" s="13" t="str">
        <f t="shared" si="382"/>
        <v/>
      </c>
      <c r="AB1505" s="13" t="str">
        <f t="shared" si="382"/>
        <v/>
      </c>
      <c r="AC1505" s="13" t="str">
        <f t="shared" si="382"/>
        <v/>
      </c>
      <c r="AD1505" s="13" t="str">
        <f t="shared" si="382"/>
        <v/>
      </c>
    </row>
    <row r="1506" spans="7:30" x14ac:dyDescent="0.25">
      <c r="G1506" s="18" t="str">
        <f t="shared" si="369"/>
        <v/>
      </c>
      <c r="H1506" s="22" t="str">
        <f t="shared" si="370"/>
        <v/>
      </c>
      <c r="I1506" s="23" t="str">
        <f t="shared" si="371"/>
        <v/>
      </c>
      <c r="J1506" s="22" t="str">
        <f t="shared" si="372"/>
        <v/>
      </c>
      <c r="K1506" s="24" t="str">
        <f t="shared" si="373"/>
        <v/>
      </c>
      <c r="L1506" s="42" t="str">
        <f t="shared" si="379"/>
        <v/>
      </c>
      <c r="M1506" s="43" t="str">
        <f t="shared" si="380"/>
        <v/>
      </c>
      <c r="N1506" s="26" t="str">
        <f t="shared" si="374"/>
        <v/>
      </c>
      <c r="O1506" s="26" t="str">
        <f t="shared" si="375"/>
        <v/>
      </c>
      <c r="P1506" s="28" t="str">
        <f>IF(E1506="","",INDEX(TableLookupWakeUpScore[],MATCH(E1506,TableLookupWakeUpScore[Wake Up],0),MATCH(P$1,TableLookupWakeUpScore[#Headers],0)))</f>
        <v/>
      </c>
      <c r="Q1506" s="30" t="str">
        <f t="shared" si="376"/>
        <v/>
      </c>
      <c r="R1506" s="31" t="str">
        <f t="shared" si="377"/>
        <v/>
      </c>
      <c r="S1506" s="34" t="str">
        <f>IF($C1506="","",INDEX(TableLookupSleepQuality[],MATCH($C1506,TableLookupSleepQuality[Sleep Quality Low],1),MATCH(S$1,TableLookupSleepQuality[#Headers],0)))</f>
        <v/>
      </c>
      <c r="T1506" s="35" t="str">
        <f>IF($C1506="","",INDEX(TableLookupSleepQuality[],MATCH($C1506,TableLookupSleepQuality[Sleep Quality Low],1),MATCH(T$1,TableLookupSleepQuality[#Headers],0)))</f>
        <v/>
      </c>
      <c r="X1506" s="36" t="str">
        <f t="shared" si="378"/>
        <v/>
      </c>
      <c r="Y1506" s="40" t="str">
        <f t="shared" si="382"/>
        <v/>
      </c>
      <c r="Z1506" s="13" t="str">
        <f t="shared" si="382"/>
        <v/>
      </c>
      <c r="AA1506" s="13" t="str">
        <f t="shared" si="382"/>
        <v/>
      </c>
      <c r="AB1506" s="13" t="str">
        <f t="shared" si="382"/>
        <v/>
      </c>
      <c r="AC1506" s="13" t="str">
        <f t="shared" si="382"/>
        <v/>
      </c>
      <c r="AD1506" s="13" t="str">
        <f t="shared" si="382"/>
        <v/>
      </c>
    </row>
    <row r="1507" spans="7:30" x14ac:dyDescent="0.25">
      <c r="G1507" s="18" t="str">
        <f t="shared" si="369"/>
        <v/>
      </c>
      <c r="H1507" s="22" t="str">
        <f t="shared" si="370"/>
        <v/>
      </c>
      <c r="I1507" s="23" t="str">
        <f t="shared" si="371"/>
        <v/>
      </c>
      <c r="J1507" s="22" t="str">
        <f t="shared" si="372"/>
        <v/>
      </c>
      <c r="K1507" s="24" t="str">
        <f t="shared" si="373"/>
        <v/>
      </c>
      <c r="L1507" s="42" t="str">
        <f t="shared" si="379"/>
        <v/>
      </c>
      <c r="M1507" s="43" t="str">
        <f t="shared" si="380"/>
        <v/>
      </c>
      <c r="N1507" s="26" t="str">
        <f t="shared" si="374"/>
        <v/>
      </c>
      <c r="O1507" s="26" t="str">
        <f t="shared" si="375"/>
        <v/>
      </c>
      <c r="P1507" s="28" t="str">
        <f>IF(E1507="","",INDEX(TableLookupWakeUpScore[],MATCH(E1507,TableLookupWakeUpScore[Wake Up],0),MATCH(P$1,TableLookupWakeUpScore[#Headers],0)))</f>
        <v/>
      </c>
      <c r="Q1507" s="30" t="str">
        <f t="shared" si="376"/>
        <v/>
      </c>
      <c r="R1507" s="31" t="str">
        <f t="shared" si="377"/>
        <v/>
      </c>
      <c r="S1507" s="34" t="str">
        <f>IF($C1507="","",INDEX(TableLookupSleepQuality[],MATCH($C1507,TableLookupSleepQuality[Sleep Quality Low],1),MATCH(S$1,TableLookupSleepQuality[#Headers],0)))</f>
        <v/>
      </c>
      <c r="T1507" s="35" t="str">
        <f>IF($C1507="","",INDEX(TableLookupSleepQuality[],MATCH($C1507,TableLookupSleepQuality[Sleep Quality Low],1),MATCH(T$1,TableLookupSleepQuality[#Headers],0)))</f>
        <v/>
      </c>
      <c r="X1507" s="36" t="str">
        <f t="shared" si="378"/>
        <v/>
      </c>
      <c r="Y1507" s="40" t="str">
        <f t="shared" ref="Y1507:AD1522" si="383">IF(OR($X1507="NO",$X1507=""),"",IF(COUNTIF($F1507,"*" &amp; Y$1 &amp; "*"),"YES","NO"))</f>
        <v/>
      </c>
      <c r="Z1507" s="13" t="str">
        <f t="shared" si="383"/>
        <v/>
      </c>
      <c r="AA1507" s="13" t="str">
        <f t="shared" si="383"/>
        <v/>
      </c>
      <c r="AB1507" s="13" t="str">
        <f t="shared" si="383"/>
        <v/>
      </c>
      <c r="AC1507" s="13" t="str">
        <f t="shared" si="383"/>
        <v/>
      </c>
      <c r="AD1507" s="13" t="str">
        <f t="shared" si="383"/>
        <v/>
      </c>
    </row>
    <row r="1508" spans="7:30" x14ac:dyDescent="0.25">
      <c r="G1508" s="18" t="str">
        <f t="shared" si="369"/>
        <v/>
      </c>
      <c r="H1508" s="22" t="str">
        <f t="shared" si="370"/>
        <v/>
      </c>
      <c r="I1508" s="23" t="str">
        <f t="shared" si="371"/>
        <v/>
      </c>
      <c r="J1508" s="22" t="str">
        <f t="shared" si="372"/>
        <v/>
      </c>
      <c r="K1508" s="24" t="str">
        <f t="shared" si="373"/>
        <v/>
      </c>
      <c r="L1508" s="42" t="str">
        <f t="shared" si="379"/>
        <v/>
      </c>
      <c r="M1508" s="43" t="str">
        <f t="shared" si="380"/>
        <v/>
      </c>
      <c r="N1508" s="26" t="str">
        <f t="shared" si="374"/>
        <v/>
      </c>
      <c r="O1508" s="26" t="str">
        <f t="shared" si="375"/>
        <v/>
      </c>
      <c r="P1508" s="28" t="str">
        <f>IF(E1508="","",INDEX(TableLookupWakeUpScore[],MATCH(E1508,TableLookupWakeUpScore[Wake Up],0),MATCH(P$1,TableLookupWakeUpScore[#Headers],0)))</f>
        <v/>
      </c>
      <c r="Q1508" s="30" t="str">
        <f t="shared" si="376"/>
        <v/>
      </c>
      <c r="R1508" s="31" t="str">
        <f t="shared" si="377"/>
        <v/>
      </c>
      <c r="S1508" s="34" t="str">
        <f>IF($C1508="","",INDEX(TableLookupSleepQuality[],MATCH($C1508,TableLookupSleepQuality[Sleep Quality Low],1),MATCH(S$1,TableLookupSleepQuality[#Headers],0)))</f>
        <v/>
      </c>
      <c r="T1508" s="35" t="str">
        <f>IF($C1508="","",INDEX(TableLookupSleepQuality[],MATCH($C1508,TableLookupSleepQuality[Sleep Quality Low],1),MATCH(T$1,TableLookupSleepQuality[#Headers],0)))</f>
        <v/>
      </c>
      <c r="X1508" s="36" t="str">
        <f t="shared" si="378"/>
        <v/>
      </c>
      <c r="Y1508" s="40" t="str">
        <f t="shared" si="383"/>
        <v/>
      </c>
      <c r="Z1508" s="13" t="str">
        <f t="shared" si="383"/>
        <v/>
      </c>
      <c r="AA1508" s="13" t="str">
        <f t="shared" si="383"/>
        <v/>
      </c>
      <c r="AB1508" s="13" t="str">
        <f t="shared" si="383"/>
        <v/>
      </c>
      <c r="AC1508" s="13" t="str">
        <f t="shared" si="383"/>
        <v/>
      </c>
      <c r="AD1508" s="13" t="str">
        <f t="shared" si="383"/>
        <v/>
      </c>
    </row>
    <row r="1509" spans="7:30" x14ac:dyDescent="0.25">
      <c r="G1509" s="18" t="str">
        <f t="shared" si="369"/>
        <v/>
      </c>
      <c r="H1509" s="22" t="str">
        <f t="shared" si="370"/>
        <v/>
      </c>
      <c r="I1509" s="23" t="str">
        <f t="shared" si="371"/>
        <v/>
      </c>
      <c r="J1509" s="22" t="str">
        <f t="shared" si="372"/>
        <v/>
      </c>
      <c r="K1509" s="24" t="str">
        <f t="shared" si="373"/>
        <v/>
      </c>
      <c r="L1509" s="42" t="str">
        <f t="shared" si="379"/>
        <v/>
      </c>
      <c r="M1509" s="43" t="str">
        <f t="shared" si="380"/>
        <v/>
      </c>
      <c r="N1509" s="26" t="str">
        <f t="shared" si="374"/>
        <v/>
      </c>
      <c r="O1509" s="26" t="str">
        <f t="shared" si="375"/>
        <v/>
      </c>
      <c r="P1509" s="28" t="str">
        <f>IF(E1509="","",INDEX(TableLookupWakeUpScore[],MATCH(E1509,TableLookupWakeUpScore[Wake Up],0),MATCH(P$1,TableLookupWakeUpScore[#Headers],0)))</f>
        <v/>
      </c>
      <c r="Q1509" s="30" t="str">
        <f t="shared" si="376"/>
        <v/>
      </c>
      <c r="R1509" s="31" t="str">
        <f t="shared" si="377"/>
        <v/>
      </c>
      <c r="S1509" s="34" t="str">
        <f>IF($C1509="","",INDEX(TableLookupSleepQuality[],MATCH($C1509,TableLookupSleepQuality[Sleep Quality Low],1),MATCH(S$1,TableLookupSleepQuality[#Headers],0)))</f>
        <v/>
      </c>
      <c r="T1509" s="35" t="str">
        <f>IF($C1509="","",INDEX(TableLookupSleepQuality[],MATCH($C1509,TableLookupSleepQuality[Sleep Quality Low],1),MATCH(T$1,TableLookupSleepQuality[#Headers],0)))</f>
        <v/>
      </c>
      <c r="X1509" s="36" t="str">
        <f t="shared" si="378"/>
        <v/>
      </c>
      <c r="Y1509" s="40" t="str">
        <f t="shared" si="383"/>
        <v/>
      </c>
      <c r="Z1509" s="13" t="str">
        <f t="shared" si="383"/>
        <v/>
      </c>
      <c r="AA1509" s="13" t="str">
        <f t="shared" si="383"/>
        <v/>
      </c>
      <c r="AB1509" s="13" t="str">
        <f t="shared" si="383"/>
        <v/>
      </c>
      <c r="AC1509" s="13" t="str">
        <f t="shared" si="383"/>
        <v/>
      </c>
      <c r="AD1509" s="13" t="str">
        <f t="shared" si="383"/>
        <v/>
      </c>
    </row>
    <row r="1510" spans="7:30" x14ac:dyDescent="0.25">
      <c r="G1510" s="18" t="str">
        <f t="shared" si="369"/>
        <v/>
      </c>
      <c r="H1510" s="22" t="str">
        <f t="shared" si="370"/>
        <v/>
      </c>
      <c r="I1510" s="23" t="str">
        <f t="shared" si="371"/>
        <v/>
      </c>
      <c r="J1510" s="22" t="str">
        <f t="shared" si="372"/>
        <v/>
      </c>
      <c r="K1510" s="24" t="str">
        <f t="shared" si="373"/>
        <v/>
      </c>
      <c r="L1510" s="42" t="str">
        <f t="shared" si="379"/>
        <v/>
      </c>
      <c r="M1510" s="43" t="str">
        <f t="shared" si="380"/>
        <v/>
      </c>
      <c r="N1510" s="26" t="str">
        <f t="shared" si="374"/>
        <v/>
      </c>
      <c r="O1510" s="26" t="str">
        <f t="shared" si="375"/>
        <v/>
      </c>
      <c r="P1510" s="28" t="str">
        <f>IF(E1510="","",INDEX(TableLookupWakeUpScore[],MATCH(E1510,TableLookupWakeUpScore[Wake Up],0),MATCH(P$1,TableLookupWakeUpScore[#Headers],0)))</f>
        <v/>
      </c>
      <c r="Q1510" s="30" t="str">
        <f t="shared" si="376"/>
        <v/>
      </c>
      <c r="R1510" s="31" t="str">
        <f t="shared" si="377"/>
        <v/>
      </c>
      <c r="S1510" s="34" t="str">
        <f>IF($C1510="","",INDEX(TableLookupSleepQuality[],MATCH($C1510,TableLookupSleepQuality[Sleep Quality Low],1),MATCH(S$1,TableLookupSleepQuality[#Headers],0)))</f>
        <v/>
      </c>
      <c r="T1510" s="35" t="str">
        <f>IF($C1510="","",INDEX(TableLookupSleepQuality[],MATCH($C1510,TableLookupSleepQuality[Sleep Quality Low],1),MATCH(T$1,TableLookupSleepQuality[#Headers],0)))</f>
        <v/>
      </c>
      <c r="X1510" s="36" t="str">
        <f t="shared" si="378"/>
        <v/>
      </c>
      <c r="Y1510" s="40" t="str">
        <f t="shared" si="383"/>
        <v/>
      </c>
      <c r="Z1510" s="13" t="str">
        <f t="shared" si="383"/>
        <v/>
      </c>
      <c r="AA1510" s="13" t="str">
        <f t="shared" si="383"/>
        <v/>
      </c>
      <c r="AB1510" s="13" t="str">
        <f t="shared" si="383"/>
        <v/>
      </c>
      <c r="AC1510" s="13" t="str">
        <f t="shared" si="383"/>
        <v/>
      </c>
      <c r="AD1510" s="13" t="str">
        <f t="shared" si="383"/>
        <v/>
      </c>
    </row>
    <row r="1511" spans="7:30" x14ac:dyDescent="0.25">
      <c r="G1511" s="18" t="str">
        <f t="shared" si="369"/>
        <v/>
      </c>
      <c r="H1511" s="22" t="str">
        <f t="shared" si="370"/>
        <v/>
      </c>
      <c r="I1511" s="23" t="str">
        <f t="shared" si="371"/>
        <v/>
      </c>
      <c r="J1511" s="22" t="str">
        <f t="shared" si="372"/>
        <v/>
      </c>
      <c r="K1511" s="24" t="str">
        <f t="shared" si="373"/>
        <v/>
      </c>
      <c r="L1511" s="42" t="str">
        <f t="shared" si="379"/>
        <v/>
      </c>
      <c r="M1511" s="43" t="str">
        <f t="shared" si="380"/>
        <v/>
      </c>
      <c r="N1511" s="26" t="str">
        <f t="shared" si="374"/>
        <v/>
      </c>
      <c r="O1511" s="26" t="str">
        <f t="shared" si="375"/>
        <v/>
      </c>
      <c r="P1511" s="28" t="str">
        <f>IF(E1511="","",INDEX(TableLookupWakeUpScore[],MATCH(E1511,TableLookupWakeUpScore[Wake Up],0),MATCH(P$1,TableLookupWakeUpScore[#Headers],0)))</f>
        <v/>
      </c>
      <c r="Q1511" s="30" t="str">
        <f t="shared" si="376"/>
        <v/>
      </c>
      <c r="R1511" s="31" t="str">
        <f t="shared" si="377"/>
        <v/>
      </c>
      <c r="S1511" s="34" t="str">
        <f>IF($C1511="","",INDEX(TableLookupSleepQuality[],MATCH($C1511,TableLookupSleepQuality[Sleep Quality Low],1),MATCH(S$1,TableLookupSleepQuality[#Headers],0)))</f>
        <v/>
      </c>
      <c r="T1511" s="35" t="str">
        <f>IF($C1511="","",INDEX(TableLookupSleepQuality[],MATCH($C1511,TableLookupSleepQuality[Sleep Quality Low],1),MATCH(T$1,TableLookupSleepQuality[#Headers],0)))</f>
        <v/>
      </c>
      <c r="X1511" s="36" t="str">
        <f t="shared" si="378"/>
        <v/>
      </c>
      <c r="Y1511" s="40" t="str">
        <f t="shared" si="383"/>
        <v/>
      </c>
      <c r="Z1511" s="13" t="str">
        <f t="shared" si="383"/>
        <v/>
      </c>
      <c r="AA1511" s="13" t="str">
        <f t="shared" si="383"/>
        <v/>
      </c>
      <c r="AB1511" s="13" t="str">
        <f t="shared" si="383"/>
        <v/>
      </c>
      <c r="AC1511" s="13" t="str">
        <f t="shared" si="383"/>
        <v/>
      </c>
      <c r="AD1511" s="13" t="str">
        <f t="shared" si="383"/>
        <v/>
      </c>
    </row>
    <row r="1512" spans="7:30" x14ac:dyDescent="0.25">
      <c r="G1512" s="18" t="str">
        <f t="shared" si="369"/>
        <v/>
      </c>
      <c r="H1512" s="22" t="str">
        <f t="shared" si="370"/>
        <v/>
      </c>
      <c r="I1512" s="23" t="str">
        <f t="shared" si="371"/>
        <v/>
      </c>
      <c r="J1512" s="22" t="str">
        <f t="shared" si="372"/>
        <v/>
      </c>
      <c r="K1512" s="24" t="str">
        <f t="shared" si="373"/>
        <v/>
      </c>
      <c r="L1512" s="42" t="str">
        <f t="shared" si="379"/>
        <v/>
      </c>
      <c r="M1512" s="43" t="str">
        <f t="shared" si="380"/>
        <v/>
      </c>
      <c r="N1512" s="26" t="str">
        <f t="shared" si="374"/>
        <v/>
      </c>
      <c r="O1512" s="26" t="str">
        <f t="shared" si="375"/>
        <v/>
      </c>
      <c r="P1512" s="28" t="str">
        <f>IF(E1512="","",INDEX(TableLookupWakeUpScore[],MATCH(E1512,TableLookupWakeUpScore[Wake Up],0),MATCH(P$1,TableLookupWakeUpScore[#Headers],0)))</f>
        <v/>
      </c>
      <c r="Q1512" s="30" t="str">
        <f t="shared" si="376"/>
        <v/>
      </c>
      <c r="R1512" s="31" t="str">
        <f t="shared" si="377"/>
        <v/>
      </c>
      <c r="S1512" s="34" t="str">
        <f>IF($C1512="","",INDEX(TableLookupSleepQuality[],MATCH($C1512,TableLookupSleepQuality[Sleep Quality Low],1),MATCH(S$1,TableLookupSleepQuality[#Headers],0)))</f>
        <v/>
      </c>
      <c r="T1512" s="35" t="str">
        <f>IF($C1512="","",INDEX(TableLookupSleepQuality[],MATCH($C1512,TableLookupSleepQuality[Sleep Quality Low],1),MATCH(T$1,TableLookupSleepQuality[#Headers],0)))</f>
        <v/>
      </c>
      <c r="X1512" s="36" t="str">
        <f t="shared" si="378"/>
        <v/>
      </c>
      <c r="Y1512" s="40" t="str">
        <f t="shared" si="383"/>
        <v/>
      </c>
      <c r="Z1512" s="13" t="str">
        <f t="shared" si="383"/>
        <v/>
      </c>
      <c r="AA1512" s="13" t="str">
        <f t="shared" si="383"/>
        <v/>
      </c>
      <c r="AB1512" s="13" t="str">
        <f t="shared" si="383"/>
        <v/>
      </c>
      <c r="AC1512" s="13" t="str">
        <f t="shared" si="383"/>
        <v/>
      </c>
      <c r="AD1512" s="13" t="str">
        <f t="shared" si="383"/>
        <v/>
      </c>
    </row>
    <row r="1513" spans="7:30" x14ac:dyDescent="0.25">
      <c r="G1513" s="18" t="str">
        <f t="shared" si="369"/>
        <v/>
      </c>
      <c r="H1513" s="22" t="str">
        <f t="shared" si="370"/>
        <v/>
      </c>
      <c r="I1513" s="23" t="str">
        <f t="shared" si="371"/>
        <v/>
      </c>
      <c r="J1513" s="22" t="str">
        <f t="shared" si="372"/>
        <v/>
      </c>
      <c r="K1513" s="24" t="str">
        <f t="shared" si="373"/>
        <v/>
      </c>
      <c r="L1513" s="42" t="str">
        <f t="shared" si="379"/>
        <v/>
      </c>
      <c r="M1513" s="43" t="str">
        <f t="shared" si="380"/>
        <v/>
      </c>
      <c r="N1513" s="26" t="str">
        <f t="shared" si="374"/>
        <v/>
      </c>
      <c r="O1513" s="26" t="str">
        <f t="shared" si="375"/>
        <v/>
      </c>
      <c r="P1513" s="28" t="str">
        <f>IF(E1513="","",INDEX(TableLookupWakeUpScore[],MATCH(E1513,TableLookupWakeUpScore[Wake Up],0),MATCH(P$1,TableLookupWakeUpScore[#Headers],0)))</f>
        <v/>
      </c>
      <c r="Q1513" s="30" t="str">
        <f t="shared" si="376"/>
        <v/>
      </c>
      <c r="R1513" s="31" t="str">
        <f t="shared" si="377"/>
        <v/>
      </c>
      <c r="S1513" s="34" t="str">
        <f>IF($C1513="","",INDEX(TableLookupSleepQuality[],MATCH($C1513,TableLookupSleepQuality[Sleep Quality Low],1),MATCH(S$1,TableLookupSleepQuality[#Headers],0)))</f>
        <v/>
      </c>
      <c r="T1513" s="35" t="str">
        <f>IF($C1513="","",INDEX(TableLookupSleepQuality[],MATCH($C1513,TableLookupSleepQuality[Sleep Quality Low],1),MATCH(T$1,TableLookupSleepQuality[#Headers],0)))</f>
        <v/>
      </c>
      <c r="X1513" s="36" t="str">
        <f t="shared" si="378"/>
        <v/>
      </c>
      <c r="Y1513" s="40" t="str">
        <f t="shared" si="383"/>
        <v/>
      </c>
      <c r="Z1513" s="13" t="str">
        <f t="shared" si="383"/>
        <v/>
      </c>
      <c r="AA1513" s="13" t="str">
        <f t="shared" si="383"/>
        <v/>
      </c>
      <c r="AB1513" s="13" t="str">
        <f t="shared" si="383"/>
        <v/>
      </c>
      <c r="AC1513" s="13" t="str">
        <f t="shared" si="383"/>
        <v/>
      </c>
      <c r="AD1513" s="13" t="str">
        <f t="shared" si="383"/>
        <v/>
      </c>
    </row>
    <row r="1514" spans="7:30" x14ac:dyDescent="0.25">
      <c r="G1514" s="18" t="str">
        <f t="shared" si="369"/>
        <v/>
      </c>
      <c r="H1514" s="22" t="str">
        <f t="shared" si="370"/>
        <v/>
      </c>
      <c r="I1514" s="23" t="str">
        <f t="shared" si="371"/>
        <v/>
      </c>
      <c r="J1514" s="22" t="str">
        <f t="shared" si="372"/>
        <v/>
      </c>
      <c r="K1514" s="24" t="str">
        <f t="shared" si="373"/>
        <v/>
      </c>
      <c r="L1514" s="42" t="str">
        <f t="shared" si="379"/>
        <v/>
      </c>
      <c r="M1514" s="43" t="str">
        <f t="shared" si="380"/>
        <v/>
      </c>
      <c r="N1514" s="26" t="str">
        <f t="shared" si="374"/>
        <v/>
      </c>
      <c r="O1514" s="26" t="str">
        <f t="shared" si="375"/>
        <v/>
      </c>
      <c r="P1514" s="28" t="str">
        <f>IF(E1514="","",INDEX(TableLookupWakeUpScore[],MATCH(E1514,TableLookupWakeUpScore[Wake Up],0),MATCH(P$1,TableLookupWakeUpScore[#Headers],0)))</f>
        <v/>
      </c>
      <c r="Q1514" s="30" t="str">
        <f t="shared" si="376"/>
        <v/>
      </c>
      <c r="R1514" s="31" t="str">
        <f t="shared" si="377"/>
        <v/>
      </c>
      <c r="S1514" s="34" t="str">
        <f>IF($C1514="","",INDEX(TableLookupSleepQuality[],MATCH($C1514,TableLookupSleepQuality[Sleep Quality Low],1),MATCH(S$1,TableLookupSleepQuality[#Headers],0)))</f>
        <v/>
      </c>
      <c r="T1514" s="35" t="str">
        <f>IF($C1514="","",INDEX(TableLookupSleepQuality[],MATCH($C1514,TableLookupSleepQuality[Sleep Quality Low],1),MATCH(T$1,TableLookupSleepQuality[#Headers],0)))</f>
        <v/>
      </c>
      <c r="X1514" s="36" t="str">
        <f t="shared" si="378"/>
        <v/>
      </c>
      <c r="Y1514" s="40" t="str">
        <f t="shared" si="383"/>
        <v/>
      </c>
      <c r="Z1514" s="13" t="str">
        <f t="shared" si="383"/>
        <v/>
      </c>
      <c r="AA1514" s="13" t="str">
        <f t="shared" si="383"/>
        <v/>
      </c>
      <c r="AB1514" s="13" t="str">
        <f t="shared" si="383"/>
        <v/>
      </c>
      <c r="AC1514" s="13" t="str">
        <f t="shared" si="383"/>
        <v/>
      </c>
      <c r="AD1514" s="13" t="str">
        <f t="shared" si="383"/>
        <v/>
      </c>
    </row>
    <row r="1515" spans="7:30" x14ac:dyDescent="0.25">
      <c r="G1515" s="18" t="str">
        <f t="shared" si="369"/>
        <v/>
      </c>
      <c r="H1515" s="22" t="str">
        <f t="shared" si="370"/>
        <v/>
      </c>
      <c r="I1515" s="23" t="str">
        <f t="shared" si="371"/>
        <v/>
      </c>
      <c r="J1515" s="22" t="str">
        <f t="shared" si="372"/>
        <v/>
      </c>
      <c r="K1515" s="24" t="str">
        <f t="shared" si="373"/>
        <v/>
      </c>
      <c r="L1515" s="42" t="str">
        <f t="shared" si="379"/>
        <v/>
      </c>
      <c r="M1515" s="43" t="str">
        <f t="shared" si="380"/>
        <v/>
      </c>
      <c r="N1515" s="26" t="str">
        <f t="shared" si="374"/>
        <v/>
      </c>
      <c r="O1515" s="26" t="str">
        <f t="shared" si="375"/>
        <v/>
      </c>
      <c r="P1515" s="28" t="str">
        <f>IF(E1515="","",INDEX(TableLookupWakeUpScore[],MATCH(E1515,TableLookupWakeUpScore[Wake Up],0),MATCH(P$1,TableLookupWakeUpScore[#Headers],0)))</f>
        <v/>
      </c>
      <c r="Q1515" s="30" t="str">
        <f t="shared" si="376"/>
        <v/>
      </c>
      <c r="R1515" s="31" t="str">
        <f t="shared" si="377"/>
        <v/>
      </c>
      <c r="S1515" s="34" t="str">
        <f>IF($C1515="","",INDEX(TableLookupSleepQuality[],MATCH($C1515,TableLookupSleepQuality[Sleep Quality Low],1),MATCH(S$1,TableLookupSleepQuality[#Headers],0)))</f>
        <v/>
      </c>
      <c r="T1515" s="35" t="str">
        <f>IF($C1515="","",INDEX(TableLookupSleepQuality[],MATCH($C1515,TableLookupSleepQuality[Sleep Quality Low],1),MATCH(T$1,TableLookupSleepQuality[#Headers],0)))</f>
        <v/>
      </c>
      <c r="X1515" s="36" t="str">
        <f t="shared" si="378"/>
        <v/>
      </c>
      <c r="Y1515" s="40" t="str">
        <f t="shared" si="383"/>
        <v/>
      </c>
      <c r="Z1515" s="13" t="str">
        <f t="shared" si="383"/>
        <v/>
      </c>
      <c r="AA1515" s="13" t="str">
        <f t="shared" si="383"/>
        <v/>
      </c>
      <c r="AB1515" s="13" t="str">
        <f t="shared" si="383"/>
        <v/>
      </c>
      <c r="AC1515" s="13" t="str">
        <f t="shared" si="383"/>
        <v/>
      </c>
      <c r="AD1515" s="13" t="str">
        <f t="shared" si="383"/>
        <v/>
      </c>
    </row>
    <row r="1516" spans="7:30" x14ac:dyDescent="0.25">
      <c r="G1516" s="18" t="str">
        <f t="shared" si="369"/>
        <v/>
      </c>
      <c r="H1516" s="22" t="str">
        <f t="shared" si="370"/>
        <v/>
      </c>
      <c r="I1516" s="23" t="str">
        <f t="shared" si="371"/>
        <v/>
      </c>
      <c r="J1516" s="22" t="str">
        <f t="shared" si="372"/>
        <v/>
      </c>
      <c r="K1516" s="24" t="str">
        <f t="shared" si="373"/>
        <v/>
      </c>
      <c r="L1516" s="42" t="str">
        <f t="shared" si="379"/>
        <v/>
      </c>
      <c r="M1516" s="43" t="str">
        <f t="shared" si="380"/>
        <v/>
      </c>
      <c r="N1516" s="26" t="str">
        <f t="shared" si="374"/>
        <v/>
      </c>
      <c r="O1516" s="26" t="str">
        <f t="shared" si="375"/>
        <v/>
      </c>
      <c r="P1516" s="28" t="str">
        <f>IF(E1516="","",INDEX(TableLookupWakeUpScore[],MATCH(E1516,TableLookupWakeUpScore[Wake Up],0),MATCH(P$1,TableLookupWakeUpScore[#Headers],0)))</f>
        <v/>
      </c>
      <c r="Q1516" s="30" t="str">
        <f t="shared" si="376"/>
        <v/>
      </c>
      <c r="R1516" s="31" t="str">
        <f t="shared" si="377"/>
        <v/>
      </c>
      <c r="S1516" s="34" t="str">
        <f>IF($C1516="","",INDEX(TableLookupSleepQuality[],MATCH($C1516,TableLookupSleepQuality[Sleep Quality Low],1),MATCH(S$1,TableLookupSleepQuality[#Headers],0)))</f>
        <v/>
      </c>
      <c r="T1516" s="35" t="str">
        <f>IF($C1516="","",INDEX(TableLookupSleepQuality[],MATCH($C1516,TableLookupSleepQuality[Sleep Quality Low],1),MATCH(T$1,TableLookupSleepQuality[#Headers],0)))</f>
        <v/>
      </c>
      <c r="X1516" s="36" t="str">
        <f t="shared" si="378"/>
        <v/>
      </c>
      <c r="Y1516" s="40" t="str">
        <f t="shared" si="383"/>
        <v/>
      </c>
      <c r="Z1516" s="13" t="str">
        <f t="shared" si="383"/>
        <v/>
      </c>
      <c r="AA1516" s="13" t="str">
        <f t="shared" si="383"/>
        <v/>
      </c>
      <c r="AB1516" s="13" t="str">
        <f t="shared" si="383"/>
        <v/>
      </c>
      <c r="AC1516" s="13" t="str">
        <f t="shared" si="383"/>
        <v/>
      </c>
      <c r="AD1516" s="13" t="str">
        <f t="shared" si="383"/>
        <v/>
      </c>
    </row>
    <row r="1517" spans="7:30" x14ac:dyDescent="0.25">
      <c r="G1517" s="18" t="str">
        <f t="shared" si="369"/>
        <v/>
      </c>
      <c r="H1517" s="22" t="str">
        <f t="shared" si="370"/>
        <v/>
      </c>
      <c r="I1517" s="23" t="str">
        <f t="shared" si="371"/>
        <v/>
      </c>
      <c r="J1517" s="22" t="str">
        <f t="shared" si="372"/>
        <v/>
      </c>
      <c r="K1517" s="24" t="str">
        <f t="shared" si="373"/>
        <v/>
      </c>
      <c r="L1517" s="42" t="str">
        <f t="shared" si="379"/>
        <v/>
      </c>
      <c r="M1517" s="43" t="str">
        <f t="shared" si="380"/>
        <v/>
      </c>
      <c r="N1517" s="26" t="str">
        <f t="shared" si="374"/>
        <v/>
      </c>
      <c r="O1517" s="26" t="str">
        <f t="shared" si="375"/>
        <v/>
      </c>
      <c r="P1517" s="28" t="str">
        <f>IF(E1517="","",INDEX(TableLookupWakeUpScore[],MATCH(E1517,TableLookupWakeUpScore[Wake Up],0),MATCH(P$1,TableLookupWakeUpScore[#Headers],0)))</f>
        <v/>
      </c>
      <c r="Q1517" s="30" t="str">
        <f t="shared" si="376"/>
        <v/>
      </c>
      <c r="R1517" s="31" t="str">
        <f t="shared" si="377"/>
        <v/>
      </c>
      <c r="S1517" s="34" t="str">
        <f>IF($C1517="","",INDEX(TableLookupSleepQuality[],MATCH($C1517,TableLookupSleepQuality[Sleep Quality Low],1),MATCH(S$1,TableLookupSleepQuality[#Headers],0)))</f>
        <v/>
      </c>
      <c r="T1517" s="35" t="str">
        <f>IF($C1517="","",INDEX(TableLookupSleepQuality[],MATCH($C1517,TableLookupSleepQuality[Sleep Quality Low],1),MATCH(T$1,TableLookupSleepQuality[#Headers],0)))</f>
        <v/>
      </c>
      <c r="X1517" s="36" t="str">
        <f t="shared" si="378"/>
        <v/>
      </c>
      <c r="Y1517" s="40" t="str">
        <f t="shared" si="383"/>
        <v/>
      </c>
      <c r="Z1517" s="13" t="str">
        <f t="shared" si="383"/>
        <v/>
      </c>
      <c r="AA1517" s="13" t="str">
        <f t="shared" si="383"/>
        <v/>
      </c>
      <c r="AB1517" s="13" t="str">
        <f t="shared" si="383"/>
        <v/>
      </c>
      <c r="AC1517" s="13" t="str">
        <f t="shared" si="383"/>
        <v/>
      </c>
      <c r="AD1517" s="13" t="str">
        <f t="shared" si="383"/>
        <v/>
      </c>
    </row>
    <row r="1518" spans="7:30" x14ac:dyDescent="0.25">
      <c r="G1518" s="18" t="str">
        <f t="shared" si="369"/>
        <v/>
      </c>
      <c r="H1518" s="22" t="str">
        <f t="shared" si="370"/>
        <v/>
      </c>
      <c r="I1518" s="23" t="str">
        <f t="shared" si="371"/>
        <v/>
      </c>
      <c r="J1518" s="22" t="str">
        <f t="shared" si="372"/>
        <v/>
      </c>
      <c r="K1518" s="24" t="str">
        <f t="shared" si="373"/>
        <v/>
      </c>
      <c r="L1518" s="42" t="str">
        <f t="shared" si="379"/>
        <v/>
      </c>
      <c r="M1518" s="43" t="str">
        <f t="shared" si="380"/>
        <v/>
      </c>
      <c r="N1518" s="26" t="str">
        <f t="shared" si="374"/>
        <v/>
      </c>
      <c r="O1518" s="26" t="str">
        <f t="shared" si="375"/>
        <v/>
      </c>
      <c r="P1518" s="28" t="str">
        <f>IF(E1518="","",INDEX(TableLookupWakeUpScore[],MATCH(E1518,TableLookupWakeUpScore[Wake Up],0),MATCH(P$1,TableLookupWakeUpScore[#Headers],0)))</f>
        <v/>
      </c>
      <c r="Q1518" s="30" t="str">
        <f t="shared" si="376"/>
        <v/>
      </c>
      <c r="R1518" s="31" t="str">
        <f t="shared" si="377"/>
        <v/>
      </c>
      <c r="S1518" s="34" t="str">
        <f>IF($C1518="","",INDEX(TableLookupSleepQuality[],MATCH($C1518,TableLookupSleepQuality[Sleep Quality Low],1),MATCH(S$1,TableLookupSleepQuality[#Headers],0)))</f>
        <v/>
      </c>
      <c r="T1518" s="35" t="str">
        <f>IF($C1518="","",INDEX(TableLookupSleepQuality[],MATCH($C1518,TableLookupSleepQuality[Sleep Quality Low],1),MATCH(T$1,TableLookupSleepQuality[#Headers],0)))</f>
        <v/>
      </c>
      <c r="X1518" s="36" t="str">
        <f t="shared" si="378"/>
        <v/>
      </c>
      <c r="Y1518" s="40" t="str">
        <f t="shared" si="383"/>
        <v/>
      </c>
      <c r="Z1518" s="13" t="str">
        <f t="shared" si="383"/>
        <v/>
      </c>
      <c r="AA1518" s="13" t="str">
        <f t="shared" si="383"/>
        <v/>
      </c>
      <c r="AB1518" s="13" t="str">
        <f t="shared" si="383"/>
        <v/>
      </c>
      <c r="AC1518" s="13" t="str">
        <f t="shared" si="383"/>
        <v/>
      </c>
      <c r="AD1518" s="13" t="str">
        <f t="shared" si="383"/>
        <v/>
      </c>
    </row>
    <row r="1519" spans="7:30" x14ac:dyDescent="0.25">
      <c r="G1519" s="18" t="str">
        <f t="shared" si="369"/>
        <v/>
      </c>
      <c r="H1519" s="22" t="str">
        <f t="shared" si="370"/>
        <v/>
      </c>
      <c r="I1519" s="23" t="str">
        <f t="shared" si="371"/>
        <v/>
      </c>
      <c r="J1519" s="22" t="str">
        <f t="shared" si="372"/>
        <v/>
      </c>
      <c r="K1519" s="24" t="str">
        <f t="shared" si="373"/>
        <v/>
      </c>
      <c r="L1519" s="42" t="str">
        <f t="shared" si="379"/>
        <v/>
      </c>
      <c r="M1519" s="43" t="str">
        <f t="shared" si="380"/>
        <v/>
      </c>
      <c r="N1519" s="26" t="str">
        <f t="shared" si="374"/>
        <v/>
      </c>
      <c r="O1519" s="26" t="str">
        <f t="shared" si="375"/>
        <v/>
      </c>
      <c r="P1519" s="28" t="str">
        <f>IF(E1519="","",INDEX(TableLookupWakeUpScore[],MATCH(E1519,TableLookupWakeUpScore[Wake Up],0),MATCH(P$1,TableLookupWakeUpScore[#Headers],0)))</f>
        <v/>
      </c>
      <c r="Q1519" s="30" t="str">
        <f t="shared" si="376"/>
        <v/>
      </c>
      <c r="R1519" s="31" t="str">
        <f t="shared" si="377"/>
        <v/>
      </c>
      <c r="S1519" s="34" t="str">
        <f>IF($C1519="","",INDEX(TableLookupSleepQuality[],MATCH($C1519,TableLookupSleepQuality[Sleep Quality Low],1),MATCH(S$1,TableLookupSleepQuality[#Headers],0)))</f>
        <v/>
      </c>
      <c r="T1519" s="35" t="str">
        <f>IF($C1519="","",INDEX(TableLookupSleepQuality[],MATCH($C1519,TableLookupSleepQuality[Sleep Quality Low],1),MATCH(T$1,TableLookupSleepQuality[#Headers],0)))</f>
        <v/>
      </c>
      <c r="X1519" s="36" t="str">
        <f t="shared" si="378"/>
        <v/>
      </c>
      <c r="Y1519" s="40" t="str">
        <f t="shared" si="383"/>
        <v/>
      </c>
      <c r="Z1519" s="13" t="str">
        <f t="shared" si="383"/>
        <v/>
      </c>
      <c r="AA1519" s="13" t="str">
        <f t="shared" si="383"/>
        <v/>
      </c>
      <c r="AB1519" s="13" t="str">
        <f t="shared" si="383"/>
        <v/>
      </c>
      <c r="AC1519" s="13" t="str">
        <f t="shared" si="383"/>
        <v/>
      </c>
      <c r="AD1519" s="13" t="str">
        <f t="shared" si="383"/>
        <v/>
      </c>
    </row>
    <row r="1520" spans="7:30" x14ac:dyDescent="0.25">
      <c r="G1520" s="18" t="str">
        <f t="shared" si="369"/>
        <v/>
      </c>
      <c r="H1520" s="22" t="str">
        <f t="shared" si="370"/>
        <v/>
      </c>
      <c r="I1520" s="23" t="str">
        <f t="shared" si="371"/>
        <v/>
      </c>
      <c r="J1520" s="22" t="str">
        <f t="shared" si="372"/>
        <v/>
      </c>
      <c r="K1520" s="24" t="str">
        <f t="shared" si="373"/>
        <v/>
      </c>
      <c r="L1520" s="42" t="str">
        <f t="shared" si="379"/>
        <v/>
      </c>
      <c r="M1520" s="43" t="str">
        <f t="shared" si="380"/>
        <v/>
      </c>
      <c r="N1520" s="26" t="str">
        <f t="shared" si="374"/>
        <v/>
      </c>
      <c r="O1520" s="26" t="str">
        <f t="shared" si="375"/>
        <v/>
      </c>
      <c r="P1520" s="28" t="str">
        <f>IF(E1520="","",INDEX(TableLookupWakeUpScore[],MATCH(E1520,TableLookupWakeUpScore[Wake Up],0),MATCH(P$1,TableLookupWakeUpScore[#Headers],0)))</f>
        <v/>
      </c>
      <c r="Q1520" s="30" t="str">
        <f t="shared" si="376"/>
        <v/>
      </c>
      <c r="R1520" s="31" t="str">
        <f t="shared" si="377"/>
        <v/>
      </c>
      <c r="S1520" s="34" t="str">
        <f>IF($C1520="","",INDEX(TableLookupSleepQuality[],MATCH($C1520,TableLookupSleepQuality[Sleep Quality Low],1),MATCH(S$1,TableLookupSleepQuality[#Headers],0)))</f>
        <v/>
      </c>
      <c r="T1520" s="35" t="str">
        <f>IF($C1520="","",INDEX(TableLookupSleepQuality[],MATCH($C1520,TableLookupSleepQuality[Sleep Quality Low],1),MATCH(T$1,TableLookupSleepQuality[#Headers],0)))</f>
        <v/>
      </c>
      <c r="X1520" s="36" t="str">
        <f t="shared" si="378"/>
        <v/>
      </c>
      <c r="Y1520" s="40" t="str">
        <f t="shared" si="383"/>
        <v/>
      </c>
      <c r="Z1520" s="13" t="str">
        <f t="shared" si="383"/>
        <v/>
      </c>
      <c r="AA1520" s="13" t="str">
        <f t="shared" si="383"/>
        <v/>
      </c>
      <c r="AB1520" s="13" t="str">
        <f t="shared" si="383"/>
        <v/>
      </c>
      <c r="AC1520" s="13" t="str">
        <f t="shared" si="383"/>
        <v/>
      </c>
      <c r="AD1520" s="13" t="str">
        <f t="shared" si="383"/>
        <v/>
      </c>
    </row>
    <row r="1521" spans="7:30" x14ac:dyDescent="0.25">
      <c r="G1521" s="18" t="str">
        <f t="shared" si="369"/>
        <v/>
      </c>
      <c r="H1521" s="22" t="str">
        <f t="shared" si="370"/>
        <v/>
      </c>
      <c r="I1521" s="23" t="str">
        <f t="shared" si="371"/>
        <v/>
      </c>
      <c r="J1521" s="22" t="str">
        <f t="shared" si="372"/>
        <v/>
      </c>
      <c r="K1521" s="24" t="str">
        <f t="shared" si="373"/>
        <v/>
      </c>
      <c r="L1521" s="42" t="str">
        <f t="shared" si="379"/>
        <v/>
      </c>
      <c r="M1521" s="43" t="str">
        <f t="shared" si="380"/>
        <v/>
      </c>
      <c r="N1521" s="26" t="str">
        <f t="shared" si="374"/>
        <v/>
      </c>
      <c r="O1521" s="26" t="str">
        <f t="shared" si="375"/>
        <v/>
      </c>
      <c r="P1521" s="28" t="str">
        <f>IF(E1521="","",INDEX(TableLookupWakeUpScore[],MATCH(E1521,TableLookupWakeUpScore[Wake Up],0),MATCH(P$1,TableLookupWakeUpScore[#Headers],0)))</f>
        <v/>
      </c>
      <c r="Q1521" s="30" t="str">
        <f t="shared" si="376"/>
        <v/>
      </c>
      <c r="R1521" s="31" t="str">
        <f t="shared" si="377"/>
        <v/>
      </c>
      <c r="S1521" s="34" t="str">
        <f>IF($C1521="","",INDEX(TableLookupSleepQuality[],MATCH($C1521,TableLookupSleepQuality[Sleep Quality Low],1),MATCH(S$1,TableLookupSleepQuality[#Headers],0)))</f>
        <v/>
      </c>
      <c r="T1521" s="35" t="str">
        <f>IF($C1521="","",INDEX(TableLookupSleepQuality[],MATCH($C1521,TableLookupSleepQuality[Sleep Quality Low],1),MATCH(T$1,TableLookupSleepQuality[#Headers],0)))</f>
        <v/>
      </c>
      <c r="X1521" s="36" t="str">
        <f t="shared" si="378"/>
        <v/>
      </c>
      <c r="Y1521" s="40" t="str">
        <f t="shared" si="383"/>
        <v/>
      </c>
      <c r="Z1521" s="13" t="str">
        <f t="shared" si="383"/>
        <v/>
      </c>
      <c r="AA1521" s="13" t="str">
        <f t="shared" si="383"/>
        <v/>
      </c>
      <c r="AB1521" s="13" t="str">
        <f t="shared" si="383"/>
        <v/>
      </c>
      <c r="AC1521" s="13" t="str">
        <f t="shared" si="383"/>
        <v/>
      </c>
      <c r="AD1521" s="13" t="str">
        <f t="shared" si="383"/>
        <v/>
      </c>
    </row>
    <row r="1522" spans="7:30" x14ac:dyDescent="0.25">
      <c r="G1522" s="18" t="str">
        <f t="shared" si="369"/>
        <v/>
      </c>
      <c r="H1522" s="22" t="str">
        <f t="shared" si="370"/>
        <v/>
      </c>
      <c r="I1522" s="23" t="str">
        <f t="shared" si="371"/>
        <v/>
      </c>
      <c r="J1522" s="22" t="str">
        <f t="shared" si="372"/>
        <v/>
      </c>
      <c r="K1522" s="24" t="str">
        <f t="shared" si="373"/>
        <v/>
      </c>
      <c r="L1522" s="42" t="str">
        <f t="shared" si="379"/>
        <v/>
      </c>
      <c r="M1522" s="43" t="str">
        <f t="shared" si="380"/>
        <v/>
      </c>
      <c r="N1522" s="26" t="str">
        <f t="shared" si="374"/>
        <v/>
      </c>
      <c r="O1522" s="26" t="str">
        <f t="shared" si="375"/>
        <v/>
      </c>
      <c r="P1522" s="28" t="str">
        <f>IF(E1522="","",INDEX(TableLookupWakeUpScore[],MATCH(E1522,TableLookupWakeUpScore[Wake Up],0),MATCH(P$1,TableLookupWakeUpScore[#Headers],0)))</f>
        <v/>
      </c>
      <c r="Q1522" s="30" t="str">
        <f t="shared" si="376"/>
        <v/>
      </c>
      <c r="R1522" s="31" t="str">
        <f t="shared" si="377"/>
        <v/>
      </c>
      <c r="S1522" s="34" t="str">
        <f>IF($C1522="","",INDEX(TableLookupSleepQuality[],MATCH($C1522,TableLookupSleepQuality[Sleep Quality Low],1),MATCH(S$1,TableLookupSleepQuality[#Headers],0)))</f>
        <v/>
      </c>
      <c r="T1522" s="35" t="str">
        <f>IF($C1522="","",INDEX(TableLookupSleepQuality[],MATCH($C1522,TableLookupSleepQuality[Sleep Quality Low],1),MATCH(T$1,TableLookupSleepQuality[#Headers],0)))</f>
        <v/>
      </c>
      <c r="X1522" s="36" t="str">
        <f t="shared" si="378"/>
        <v/>
      </c>
      <c r="Y1522" s="40" t="str">
        <f t="shared" si="383"/>
        <v/>
      </c>
      <c r="Z1522" s="13" t="str">
        <f t="shared" si="383"/>
        <v/>
      </c>
      <c r="AA1522" s="13" t="str">
        <f t="shared" si="383"/>
        <v/>
      </c>
      <c r="AB1522" s="13" t="str">
        <f t="shared" si="383"/>
        <v/>
      </c>
      <c r="AC1522" s="13" t="str">
        <f t="shared" si="383"/>
        <v/>
      </c>
      <c r="AD1522" s="13" t="str">
        <f t="shared" si="383"/>
        <v/>
      </c>
    </row>
    <row r="1523" spans="7:30" x14ac:dyDescent="0.25">
      <c r="G1523" s="18" t="str">
        <f t="shared" si="369"/>
        <v/>
      </c>
      <c r="H1523" s="22" t="str">
        <f t="shared" si="370"/>
        <v/>
      </c>
      <c r="I1523" s="23" t="str">
        <f t="shared" si="371"/>
        <v/>
      </c>
      <c r="J1523" s="22" t="str">
        <f t="shared" si="372"/>
        <v/>
      </c>
      <c r="K1523" s="24" t="str">
        <f t="shared" si="373"/>
        <v/>
      </c>
      <c r="L1523" s="42" t="str">
        <f t="shared" si="379"/>
        <v/>
      </c>
      <c r="M1523" s="43" t="str">
        <f t="shared" si="380"/>
        <v/>
      </c>
      <c r="N1523" s="26" t="str">
        <f t="shared" si="374"/>
        <v/>
      </c>
      <c r="O1523" s="26" t="str">
        <f t="shared" si="375"/>
        <v/>
      </c>
      <c r="P1523" s="28" t="str">
        <f>IF(E1523="","",INDEX(TableLookupWakeUpScore[],MATCH(E1523,TableLookupWakeUpScore[Wake Up],0),MATCH(P$1,TableLookupWakeUpScore[#Headers],0)))</f>
        <v/>
      </c>
      <c r="Q1523" s="30" t="str">
        <f t="shared" si="376"/>
        <v/>
      </c>
      <c r="R1523" s="31" t="str">
        <f t="shared" si="377"/>
        <v/>
      </c>
      <c r="S1523" s="34" t="str">
        <f>IF($C1523="","",INDEX(TableLookupSleepQuality[],MATCH($C1523,TableLookupSleepQuality[Sleep Quality Low],1),MATCH(S$1,TableLookupSleepQuality[#Headers],0)))</f>
        <v/>
      </c>
      <c r="T1523" s="35" t="str">
        <f>IF($C1523="","",INDEX(TableLookupSleepQuality[],MATCH($C1523,TableLookupSleepQuality[Sleep Quality Low],1),MATCH(T$1,TableLookupSleepQuality[#Headers],0)))</f>
        <v/>
      </c>
      <c r="X1523" s="36" t="str">
        <f t="shared" si="378"/>
        <v/>
      </c>
      <c r="Y1523" s="40" t="str">
        <f t="shared" ref="Y1523:AD1538" si="384">IF(OR($X1523="NO",$X1523=""),"",IF(COUNTIF($F1523,"*" &amp; Y$1 &amp; "*"),"YES","NO"))</f>
        <v/>
      </c>
      <c r="Z1523" s="13" t="str">
        <f t="shared" si="384"/>
        <v/>
      </c>
      <c r="AA1523" s="13" t="str">
        <f t="shared" si="384"/>
        <v/>
      </c>
      <c r="AB1523" s="13" t="str">
        <f t="shared" si="384"/>
        <v/>
      </c>
      <c r="AC1523" s="13" t="str">
        <f t="shared" si="384"/>
        <v/>
      </c>
      <c r="AD1523" s="13" t="str">
        <f t="shared" si="384"/>
        <v/>
      </c>
    </row>
    <row r="1524" spans="7:30" x14ac:dyDescent="0.25">
      <c r="G1524" s="18" t="str">
        <f t="shared" si="369"/>
        <v/>
      </c>
      <c r="H1524" s="22" t="str">
        <f t="shared" si="370"/>
        <v/>
      </c>
      <c r="I1524" s="23" t="str">
        <f t="shared" si="371"/>
        <v/>
      </c>
      <c r="J1524" s="22" t="str">
        <f t="shared" si="372"/>
        <v/>
      </c>
      <c r="K1524" s="24" t="str">
        <f t="shared" si="373"/>
        <v/>
      </c>
      <c r="L1524" s="42" t="str">
        <f t="shared" si="379"/>
        <v/>
      </c>
      <c r="M1524" s="43" t="str">
        <f t="shared" si="380"/>
        <v/>
      </c>
      <c r="N1524" s="26" t="str">
        <f t="shared" si="374"/>
        <v/>
      </c>
      <c r="O1524" s="26" t="str">
        <f t="shared" si="375"/>
        <v/>
      </c>
      <c r="P1524" s="28" t="str">
        <f>IF(E1524="","",INDEX(TableLookupWakeUpScore[],MATCH(E1524,TableLookupWakeUpScore[Wake Up],0),MATCH(P$1,TableLookupWakeUpScore[#Headers],0)))</f>
        <v/>
      </c>
      <c r="Q1524" s="30" t="str">
        <f t="shared" si="376"/>
        <v/>
      </c>
      <c r="R1524" s="31" t="str">
        <f t="shared" si="377"/>
        <v/>
      </c>
      <c r="S1524" s="34" t="str">
        <f>IF($C1524="","",INDEX(TableLookupSleepQuality[],MATCH($C1524,TableLookupSleepQuality[Sleep Quality Low],1),MATCH(S$1,TableLookupSleepQuality[#Headers],0)))</f>
        <v/>
      </c>
      <c r="T1524" s="35" t="str">
        <f>IF($C1524="","",INDEX(TableLookupSleepQuality[],MATCH($C1524,TableLookupSleepQuality[Sleep Quality Low],1),MATCH(T$1,TableLookupSleepQuality[#Headers],0)))</f>
        <v/>
      </c>
      <c r="X1524" s="36" t="str">
        <f t="shared" si="378"/>
        <v/>
      </c>
      <c r="Y1524" s="40" t="str">
        <f t="shared" si="384"/>
        <v/>
      </c>
      <c r="Z1524" s="13" t="str">
        <f t="shared" si="384"/>
        <v/>
      </c>
      <c r="AA1524" s="13" t="str">
        <f t="shared" si="384"/>
        <v/>
      </c>
      <c r="AB1524" s="13" t="str">
        <f t="shared" si="384"/>
        <v/>
      </c>
      <c r="AC1524" s="13" t="str">
        <f t="shared" si="384"/>
        <v/>
      </c>
      <c r="AD1524" s="13" t="str">
        <f t="shared" si="384"/>
        <v/>
      </c>
    </row>
    <row r="1525" spans="7:30" x14ac:dyDescent="0.25">
      <c r="G1525" s="18" t="str">
        <f t="shared" si="369"/>
        <v/>
      </c>
      <c r="H1525" s="22" t="str">
        <f t="shared" si="370"/>
        <v/>
      </c>
      <c r="I1525" s="23" t="str">
        <f t="shared" si="371"/>
        <v/>
      </c>
      <c r="J1525" s="22" t="str">
        <f t="shared" si="372"/>
        <v/>
      </c>
      <c r="K1525" s="24" t="str">
        <f t="shared" si="373"/>
        <v/>
      </c>
      <c r="L1525" s="42" t="str">
        <f t="shared" si="379"/>
        <v/>
      </c>
      <c r="M1525" s="43" t="str">
        <f t="shared" si="380"/>
        <v/>
      </c>
      <c r="N1525" s="26" t="str">
        <f t="shared" si="374"/>
        <v/>
      </c>
      <c r="O1525" s="26" t="str">
        <f t="shared" si="375"/>
        <v/>
      </c>
      <c r="P1525" s="28" t="str">
        <f>IF(E1525="","",INDEX(TableLookupWakeUpScore[],MATCH(E1525,TableLookupWakeUpScore[Wake Up],0),MATCH(P$1,TableLookupWakeUpScore[#Headers],0)))</f>
        <v/>
      </c>
      <c r="Q1525" s="30" t="str">
        <f t="shared" si="376"/>
        <v/>
      </c>
      <c r="R1525" s="31" t="str">
        <f t="shared" si="377"/>
        <v/>
      </c>
      <c r="S1525" s="34" t="str">
        <f>IF($C1525="","",INDEX(TableLookupSleepQuality[],MATCH($C1525,TableLookupSleepQuality[Sleep Quality Low],1),MATCH(S$1,TableLookupSleepQuality[#Headers],0)))</f>
        <v/>
      </c>
      <c r="T1525" s="35" t="str">
        <f>IF($C1525="","",INDEX(TableLookupSleepQuality[],MATCH($C1525,TableLookupSleepQuality[Sleep Quality Low],1),MATCH(T$1,TableLookupSleepQuality[#Headers],0)))</f>
        <v/>
      </c>
      <c r="X1525" s="36" t="str">
        <f t="shared" si="378"/>
        <v/>
      </c>
      <c r="Y1525" s="40" t="str">
        <f t="shared" si="384"/>
        <v/>
      </c>
      <c r="Z1525" s="13" t="str">
        <f t="shared" si="384"/>
        <v/>
      </c>
      <c r="AA1525" s="13" t="str">
        <f t="shared" si="384"/>
        <v/>
      </c>
      <c r="AB1525" s="13" t="str">
        <f t="shared" si="384"/>
        <v/>
      </c>
      <c r="AC1525" s="13" t="str">
        <f t="shared" si="384"/>
        <v/>
      </c>
      <c r="AD1525" s="13" t="str">
        <f t="shared" si="384"/>
        <v/>
      </c>
    </row>
    <row r="1526" spans="7:30" x14ac:dyDescent="0.25">
      <c r="G1526" s="18" t="str">
        <f t="shared" si="369"/>
        <v/>
      </c>
      <c r="H1526" s="22" t="str">
        <f t="shared" si="370"/>
        <v/>
      </c>
      <c r="I1526" s="23" t="str">
        <f t="shared" si="371"/>
        <v/>
      </c>
      <c r="J1526" s="22" t="str">
        <f t="shared" si="372"/>
        <v/>
      </c>
      <c r="K1526" s="24" t="str">
        <f t="shared" si="373"/>
        <v/>
      </c>
      <c r="L1526" s="42" t="str">
        <f t="shared" si="379"/>
        <v/>
      </c>
      <c r="M1526" s="43" t="str">
        <f t="shared" si="380"/>
        <v/>
      </c>
      <c r="N1526" s="26" t="str">
        <f t="shared" si="374"/>
        <v/>
      </c>
      <c r="O1526" s="26" t="str">
        <f t="shared" si="375"/>
        <v/>
      </c>
      <c r="P1526" s="28" t="str">
        <f>IF(E1526="","",INDEX(TableLookupWakeUpScore[],MATCH(E1526,TableLookupWakeUpScore[Wake Up],0),MATCH(P$1,TableLookupWakeUpScore[#Headers],0)))</f>
        <v/>
      </c>
      <c r="Q1526" s="30" t="str">
        <f t="shared" si="376"/>
        <v/>
      </c>
      <c r="R1526" s="31" t="str">
        <f t="shared" si="377"/>
        <v/>
      </c>
      <c r="S1526" s="34" t="str">
        <f>IF($C1526="","",INDEX(TableLookupSleepQuality[],MATCH($C1526,TableLookupSleepQuality[Sleep Quality Low],1),MATCH(S$1,TableLookupSleepQuality[#Headers],0)))</f>
        <v/>
      </c>
      <c r="T1526" s="35" t="str">
        <f>IF($C1526="","",INDEX(TableLookupSleepQuality[],MATCH($C1526,TableLookupSleepQuality[Sleep Quality Low],1),MATCH(T$1,TableLookupSleepQuality[#Headers],0)))</f>
        <v/>
      </c>
      <c r="X1526" s="36" t="str">
        <f t="shared" si="378"/>
        <v/>
      </c>
      <c r="Y1526" s="40" t="str">
        <f t="shared" si="384"/>
        <v/>
      </c>
      <c r="Z1526" s="13" t="str">
        <f t="shared" si="384"/>
        <v/>
      </c>
      <c r="AA1526" s="13" t="str">
        <f t="shared" si="384"/>
        <v/>
      </c>
      <c r="AB1526" s="13" t="str">
        <f t="shared" si="384"/>
        <v/>
      </c>
      <c r="AC1526" s="13" t="str">
        <f t="shared" si="384"/>
        <v/>
      </c>
      <c r="AD1526" s="13" t="str">
        <f t="shared" si="384"/>
        <v/>
      </c>
    </row>
    <row r="1527" spans="7:30" x14ac:dyDescent="0.25">
      <c r="G1527" s="18" t="str">
        <f t="shared" si="369"/>
        <v/>
      </c>
      <c r="H1527" s="22" t="str">
        <f t="shared" si="370"/>
        <v/>
      </c>
      <c r="I1527" s="23" t="str">
        <f t="shared" si="371"/>
        <v/>
      </c>
      <c r="J1527" s="22" t="str">
        <f t="shared" si="372"/>
        <v/>
      </c>
      <c r="K1527" s="24" t="str">
        <f t="shared" si="373"/>
        <v/>
      </c>
      <c r="L1527" s="42" t="str">
        <f t="shared" si="379"/>
        <v/>
      </c>
      <c r="M1527" s="43" t="str">
        <f t="shared" si="380"/>
        <v/>
      </c>
      <c r="N1527" s="26" t="str">
        <f t="shared" si="374"/>
        <v/>
      </c>
      <c r="O1527" s="26" t="str">
        <f t="shared" si="375"/>
        <v/>
      </c>
      <c r="P1527" s="28" t="str">
        <f>IF(E1527="","",INDEX(TableLookupWakeUpScore[],MATCH(E1527,TableLookupWakeUpScore[Wake Up],0),MATCH(P$1,TableLookupWakeUpScore[#Headers],0)))</f>
        <v/>
      </c>
      <c r="Q1527" s="30" t="str">
        <f t="shared" si="376"/>
        <v/>
      </c>
      <c r="R1527" s="31" t="str">
        <f t="shared" si="377"/>
        <v/>
      </c>
      <c r="S1527" s="34" t="str">
        <f>IF($C1527="","",INDEX(TableLookupSleepQuality[],MATCH($C1527,TableLookupSleepQuality[Sleep Quality Low],1),MATCH(S$1,TableLookupSleepQuality[#Headers],0)))</f>
        <v/>
      </c>
      <c r="T1527" s="35" t="str">
        <f>IF($C1527="","",INDEX(TableLookupSleepQuality[],MATCH($C1527,TableLookupSleepQuality[Sleep Quality Low],1),MATCH(T$1,TableLookupSleepQuality[#Headers],0)))</f>
        <v/>
      </c>
      <c r="X1527" s="36" t="str">
        <f t="shared" si="378"/>
        <v/>
      </c>
      <c r="Y1527" s="40" t="str">
        <f t="shared" si="384"/>
        <v/>
      </c>
      <c r="Z1527" s="13" t="str">
        <f t="shared" si="384"/>
        <v/>
      </c>
      <c r="AA1527" s="13" t="str">
        <f t="shared" si="384"/>
        <v/>
      </c>
      <c r="AB1527" s="13" t="str">
        <f t="shared" si="384"/>
        <v/>
      </c>
      <c r="AC1527" s="13" t="str">
        <f t="shared" si="384"/>
        <v/>
      </c>
      <c r="AD1527" s="13" t="str">
        <f t="shared" si="384"/>
        <v/>
      </c>
    </row>
    <row r="1528" spans="7:30" x14ac:dyDescent="0.25">
      <c r="G1528" s="18" t="str">
        <f t="shared" si="369"/>
        <v/>
      </c>
      <c r="H1528" s="22" t="str">
        <f t="shared" si="370"/>
        <v/>
      </c>
      <c r="I1528" s="23" t="str">
        <f t="shared" si="371"/>
        <v/>
      </c>
      <c r="J1528" s="22" t="str">
        <f t="shared" si="372"/>
        <v/>
      </c>
      <c r="K1528" s="24" t="str">
        <f t="shared" si="373"/>
        <v/>
      </c>
      <c r="L1528" s="42" t="str">
        <f t="shared" si="379"/>
        <v/>
      </c>
      <c r="M1528" s="43" t="str">
        <f t="shared" si="380"/>
        <v/>
      </c>
      <c r="N1528" s="26" t="str">
        <f t="shared" si="374"/>
        <v/>
      </c>
      <c r="O1528" s="26" t="str">
        <f t="shared" si="375"/>
        <v/>
      </c>
      <c r="P1528" s="28" t="str">
        <f>IF(E1528="","",INDEX(TableLookupWakeUpScore[],MATCH(E1528,TableLookupWakeUpScore[Wake Up],0),MATCH(P$1,TableLookupWakeUpScore[#Headers],0)))</f>
        <v/>
      </c>
      <c r="Q1528" s="30" t="str">
        <f t="shared" si="376"/>
        <v/>
      </c>
      <c r="R1528" s="31" t="str">
        <f t="shared" si="377"/>
        <v/>
      </c>
      <c r="S1528" s="34" t="str">
        <f>IF($C1528="","",INDEX(TableLookupSleepQuality[],MATCH($C1528,TableLookupSleepQuality[Sleep Quality Low],1),MATCH(S$1,TableLookupSleepQuality[#Headers],0)))</f>
        <v/>
      </c>
      <c r="T1528" s="35" t="str">
        <f>IF($C1528="","",INDEX(TableLookupSleepQuality[],MATCH($C1528,TableLookupSleepQuality[Sleep Quality Low],1),MATCH(T$1,TableLookupSleepQuality[#Headers],0)))</f>
        <v/>
      </c>
      <c r="X1528" s="36" t="str">
        <f t="shared" si="378"/>
        <v/>
      </c>
      <c r="Y1528" s="40" t="str">
        <f t="shared" si="384"/>
        <v/>
      </c>
      <c r="Z1528" s="13" t="str">
        <f t="shared" si="384"/>
        <v/>
      </c>
      <c r="AA1528" s="13" t="str">
        <f t="shared" si="384"/>
        <v/>
      </c>
      <c r="AB1528" s="13" t="str">
        <f t="shared" si="384"/>
        <v/>
      </c>
      <c r="AC1528" s="13" t="str">
        <f t="shared" si="384"/>
        <v/>
      </c>
      <c r="AD1528" s="13" t="str">
        <f t="shared" si="384"/>
        <v/>
      </c>
    </row>
    <row r="1529" spans="7:30" x14ac:dyDescent="0.25">
      <c r="G1529" s="18" t="str">
        <f t="shared" si="369"/>
        <v/>
      </c>
      <c r="H1529" s="22" t="str">
        <f t="shared" si="370"/>
        <v/>
      </c>
      <c r="I1529" s="23" t="str">
        <f t="shared" si="371"/>
        <v/>
      </c>
      <c r="J1529" s="22" t="str">
        <f t="shared" si="372"/>
        <v/>
      </c>
      <c r="K1529" s="24" t="str">
        <f t="shared" si="373"/>
        <v/>
      </c>
      <c r="L1529" s="42" t="str">
        <f t="shared" si="379"/>
        <v/>
      </c>
      <c r="M1529" s="43" t="str">
        <f t="shared" si="380"/>
        <v/>
      </c>
      <c r="N1529" s="26" t="str">
        <f t="shared" si="374"/>
        <v/>
      </c>
      <c r="O1529" s="26" t="str">
        <f t="shared" si="375"/>
        <v/>
      </c>
      <c r="P1529" s="28" t="str">
        <f>IF(E1529="","",INDEX(TableLookupWakeUpScore[],MATCH(E1529,TableLookupWakeUpScore[Wake Up],0),MATCH(P$1,TableLookupWakeUpScore[#Headers],0)))</f>
        <v/>
      </c>
      <c r="Q1529" s="30" t="str">
        <f t="shared" si="376"/>
        <v/>
      </c>
      <c r="R1529" s="31" t="str">
        <f t="shared" si="377"/>
        <v/>
      </c>
      <c r="S1529" s="34" t="str">
        <f>IF($C1529="","",INDEX(TableLookupSleepQuality[],MATCH($C1529,TableLookupSleepQuality[Sleep Quality Low],1),MATCH(S$1,TableLookupSleepQuality[#Headers],0)))</f>
        <v/>
      </c>
      <c r="T1529" s="35" t="str">
        <f>IF($C1529="","",INDEX(TableLookupSleepQuality[],MATCH($C1529,TableLookupSleepQuality[Sleep Quality Low],1),MATCH(T$1,TableLookupSleepQuality[#Headers],0)))</f>
        <v/>
      </c>
      <c r="X1529" s="36" t="str">
        <f t="shared" si="378"/>
        <v/>
      </c>
      <c r="Y1529" s="40" t="str">
        <f t="shared" si="384"/>
        <v/>
      </c>
      <c r="Z1529" s="13" t="str">
        <f t="shared" si="384"/>
        <v/>
      </c>
      <c r="AA1529" s="13" t="str">
        <f t="shared" si="384"/>
        <v/>
      </c>
      <c r="AB1529" s="13" t="str">
        <f t="shared" si="384"/>
        <v/>
      </c>
      <c r="AC1529" s="13" t="str">
        <f t="shared" si="384"/>
        <v/>
      </c>
      <c r="AD1529" s="13" t="str">
        <f t="shared" si="384"/>
        <v/>
      </c>
    </row>
    <row r="1530" spans="7:30" x14ac:dyDescent="0.25">
      <c r="G1530" s="18" t="str">
        <f t="shared" si="369"/>
        <v/>
      </c>
      <c r="H1530" s="22" t="str">
        <f t="shared" si="370"/>
        <v/>
      </c>
      <c r="I1530" s="23" t="str">
        <f t="shared" si="371"/>
        <v/>
      </c>
      <c r="J1530" s="22" t="str">
        <f t="shared" si="372"/>
        <v/>
      </c>
      <c r="K1530" s="24" t="str">
        <f t="shared" si="373"/>
        <v/>
      </c>
      <c r="L1530" s="42" t="str">
        <f t="shared" si="379"/>
        <v/>
      </c>
      <c r="M1530" s="43" t="str">
        <f t="shared" si="380"/>
        <v/>
      </c>
      <c r="N1530" s="26" t="str">
        <f t="shared" si="374"/>
        <v/>
      </c>
      <c r="O1530" s="26" t="str">
        <f t="shared" si="375"/>
        <v/>
      </c>
      <c r="P1530" s="28" t="str">
        <f>IF(E1530="","",INDEX(TableLookupWakeUpScore[],MATCH(E1530,TableLookupWakeUpScore[Wake Up],0),MATCH(P$1,TableLookupWakeUpScore[#Headers],0)))</f>
        <v/>
      </c>
      <c r="Q1530" s="30" t="str">
        <f t="shared" si="376"/>
        <v/>
      </c>
      <c r="R1530" s="31" t="str">
        <f t="shared" si="377"/>
        <v/>
      </c>
      <c r="S1530" s="34" t="str">
        <f>IF($C1530="","",INDEX(TableLookupSleepQuality[],MATCH($C1530,TableLookupSleepQuality[Sleep Quality Low],1),MATCH(S$1,TableLookupSleepQuality[#Headers],0)))</f>
        <v/>
      </c>
      <c r="T1530" s="35" t="str">
        <f>IF($C1530="","",INDEX(TableLookupSleepQuality[],MATCH($C1530,TableLookupSleepQuality[Sleep Quality Low],1),MATCH(T$1,TableLookupSleepQuality[#Headers],0)))</f>
        <v/>
      </c>
      <c r="X1530" s="36" t="str">
        <f t="shared" si="378"/>
        <v/>
      </c>
      <c r="Y1530" s="40" t="str">
        <f t="shared" si="384"/>
        <v/>
      </c>
      <c r="Z1530" s="13" t="str">
        <f t="shared" si="384"/>
        <v/>
      </c>
      <c r="AA1530" s="13" t="str">
        <f t="shared" si="384"/>
        <v/>
      </c>
      <c r="AB1530" s="13" t="str">
        <f t="shared" si="384"/>
        <v/>
      </c>
      <c r="AC1530" s="13" t="str">
        <f t="shared" si="384"/>
        <v/>
      </c>
      <c r="AD1530" s="13" t="str">
        <f t="shared" si="384"/>
        <v/>
      </c>
    </row>
    <row r="1531" spans="7:30" x14ac:dyDescent="0.25">
      <c r="G1531" s="18" t="str">
        <f t="shared" si="369"/>
        <v/>
      </c>
      <c r="H1531" s="22" t="str">
        <f t="shared" si="370"/>
        <v/>
      </c>
      <c r="I1531" s="23" t="str">
        <f t="shared" si="371"/>
        <v/>
      </c>
      <c r="J1531" s="22" t="str">
        <f t="shared" si="372"/>
        <v/>
      </c>
      <c r="K1531" s="24" t="str">
        <f t="shared" si="373"/>
        <v/>
      </c>
      <c r="L1531" s="42" t="str">
        <f t="shared" si="379"/>
        <v/>
      </c>
      <c r="M1531" s="43" t="str">
        <f t="shared" si="380"/>
        <v/>
      </c>
      <c r="N1531" s="26" t="str">
        <f t="shared" si="374"/>
        <v/>
      </c>
      <c r="O1531" s="26" t="str">
        <f t="shared" si="375"/>
        <v/>
      </c>
      <c r="P1531" s="28" t="str">
        <f>IF(E1531="","",INDEX(TableLookupWakeUpScore[],MATCH(E1531,TableLookupWakeUpScore[Wake Up],0),MATCH(P$1,TableLookupWakeUpScore[#Headers],0)))</f>
        <v/>
      </c>
      <c r="Q1531" s="30" t="str">
        <f t="shared" si="376"/>
        <v/>
      </c>
      <c r="R1531" s="31" t="str">
        <f t="shared" si="377"/>
        <v/>
      </c>
      <c r="S1531" s="34" t="str">
        <f>IF($C1531="","",INDEX(TableLookupSleepQuality[],MATCH($C1531,TableLookupSleepQuality[Sleep Quality Low],1),MATCH(S$1,TableLookupSleepQuality[#Headers],0)))</f>
        <v/>
      </c>
      <c r="T1531" s="35" t="str">
        <f>IF($C1531="","",INDEX(TableLookupSleepQuality[],MATCH($C1531,TableLookupSleepQuality[Sleep Quality Low],1),MATCH(T$1,TableLookupSleepQuality[#Headers],0)))</f>
        <v/>
      </c>
      <c r="X1531" s="36" t="str">
        <f t="shared" si="378"/>
        <v/>
      </c>
      <c r="Y1531" s="40" t="str">
        <f t="shared" si="384"/>
        <v/>
      </c>
      <c r="Z1531" s="13" t="str">
        <f t="shared" si="384"/>
        <v/>
      </c>
      <c r="AA1531" s="13" t="str">
        <f t="shared" si="384"/>
        <v/>
      </c>
      <c r="AB1531" s="13" t="str">
        <f t="shared" si="384"/>
        <v/>
      </c>
      <c r="AC1531" s="13" t="str">
        <f t="shared" si="384"/>
        <v/>
      </c>
      <c r="AD1531" s="13" t="str">
        <f t="shared" si="384"/>
        <v/>
      </c>
    </row>
    <row r="1532" spans="7:30" x14ac:dyDescent="0.25">
      <c r="G1532" s="18" t="str">
        <f t="shared" si="369"/>
        <v/>
      </c>
      <c r="H1532" s="22" t="str">
        <f t="shared" si="370"/>
        <v/>
      </c>
      <c r="I1532" s="23" t="str">
        <f t="shared" si="371"/>
        <v/>
      </c>
      <c r="J1532" s="22" t="str">
        <f t="shared" si="372"/>
        <v/>
      </c>
      <c r="K1532" s="24" t="str">
        <f t="shared" si="373"/>
        <v/>
      </c>
      <c r="L1532" s="42" t="str">
        <f t="shared" si="379"/>
        <v/>
      </c>
      <c r="M1532" s="43" t="str">
        <f t="shared" si="380"/>
        <v/>
      </c>
      <c r="N1532" s="26" t="str">
        <f t="shared" si="374"/>
        <v/>
      </c>
      <c r="O1532" s="26" t="str">
        <f t="shared" si="375"/>
        <v/>
      </c>
      <c r="P1532" s="28" t="str">
        <f>IF(E1532="","",INDEX(TableLookupWakeUpScore[],MATCH(E1532,TableLookupWakeUpScore[Wake Up],0),MATCH(P$1,TableLookupWakeUpScore[#Headers],0)))</f>
        <v/>
      </c>
      <c r="Q1532" s="30" t="str">
        <f t="shared" si="376"/>
        <v/>
      </c>
      <c r="R1532" s="31" t="str">
        <f t="shared" si="377"/>
        <v/>
      </c>
      <c r="S1532" s="34" t="str">
        <f>IF($C1532="","",INDEX(TableLookupSleepQuality[],MATCH($C1532,TableLookupSleepQuality[Sleep Quality Low],1),MATCH(S$1,TableLookupSleepQuality[#Headers],0)))</f>
        <v/>
      </c>
      <c r="T1532" s="35" t="str">
        <f>IF($C1532="","",INDEX(TableLookupSleepQuality[],MATCH($C1532,TableLookupSleepQuality[Sleep Quality Low],1),MATCH(T$1,TableLookupSleepQuality[#Headers],0)))</f>
        <v/>
      </c>
      <c r="X1532" s="36" t="str">
        <f t="shared" si="378"/>
        <v/>
      </c>
      <c r="Y1532" s="40" t="str">
        <f t="shared" si="384"/>
        <v/>
      </c>
      <c r="Z1532" s="13" t="str">
        <f t="shared" si="384"/>
        <v/>
      </c>
      <c r="AA1532" s="13" t="str">
        <f t="shared" si="384"/>
        <v/>
      </c>
      <c r="AB1532" s="13" t="str">
        <f t="shared" si="384"/>
        <v/>
      </c>
      <c r="AC1532" s="13" t="str">
        <f t="shared" si="384"/>
        <v/>
      </c>
      <c r="AD1532" s="13" t="str">
        <f t="shared" si="384"/>
        <v/>
      </c>
    </row>
    <row r="1533" spans="7:30" x14ac:dyDescent="0.25">
      <c r="G1533" s="18" t="str">
        <f t="shared" si="369"/>
        <v/>
      </c>
      <c r="H1533" s="22" t="str">
        <f t="shared" si="370"/>
        <v/>
      </c>
      <c r="I1533" s="23" t="str">
        <f t="shared" si="371"/>
        <v/>
      </c>
      <c r="J1533" s="22" t="str">
        <f t="shared" si="372"/>
        <v/>
      </c>
      <c r="K1533" s="24" t="str">
        <f t="shared" si="373"/>
        <v/>
      </c>
      <c r="L1533" s="42" t="str">
        <f t="shared" si="379"/>
        <v/>
      </c>
      <c r="M1533" s="43" t="str">
        <f t="shared" si="380"/>
        <v/>
      </c>
      <c r="N1533" s="26" t="str">
        <f t="shared" si="374"/>
        <v/>
      </c>
      <c r="O1533" s="26" t="str">
        <f t="shared" si="375"/>
        <v/>
      </c>
      <c r="P1533" s="28" t="str">
        <f>IF(E1533="","",INDEX(TableLookupWakeUpScore[],MATCH(E1533,TableLookupWakeUpScore[Wake Up],0),MATCH(P$1,TableLookupWakeUpScore[#Headers],0)))</f>
        <v/>
      </c>
      <c r="Q1533" s="30" t="str">
        <f t="shared" si="376"/>
        <v/>
      </c>
      <c r="R1533" s="31" t="str">
        <f t="shared" si="377"/>
        <v/>
      </c>
      <c r="S1533" s="34" t="str">
        <f>IF($C1533="","",INDEX(TableLookupSleepQuality[],MATCH($C1533,TableLookupSleepQuality[Sleep Quality Low],1),MATCH(S$1,TableLookupSleepQuality[#Headers],0)))</f>
        <v/>
      </c>
      <c r="T1533" s="35" t="str">
        <f>IF($C1533="","",INDEX(TableLookupSleepQuality[],MATCH($C1533,TableLookupSleepQuality[Sleep Quality Low],1),MATCH(T$1,TableLookupSleepQuality[#Headers],0)))</f>
        <v/>
      </c>
      <c r="X1533" s="36" t="str">
        <f t="shared" si="378"/>
        <v/>
      </c>
      <c r="Y1533" s="40" t="str">
        <f t="shared" si="384"/>
        <v/>
      </c>
      <c r="Z1533" s="13" t="str">
        <f t="shared" si="384"/>
        <v/>
      </c>
      <c r="AA1533" s="13" t="str">
        <f t="shared" si="384"/>
        <v/>
      </c>
      <c r="AB1533" s="13" t="str">
        <f t="shared" si="384"/>
        <v/>
      </c>
      <c r="AC1533" s="13" t="str">
        <f t="shared" si="384"/>
        <v/>
      </c>
      <c r="AD1533" s="13" t="str">
        <f t="shared" si="384"/>
        <v/>
      </c>
    </row>
    <row r="1534" spans="7:30" x14ac:dyDescent="0.25">
      <c r="G1534" s="18" t="str">
        <f t="shared" si="369"/>
        <v/>
      </c>
      <c r="H1534" s="22" t="str">
        <f t="shared" si="370"/>
        <v/>
      </c>
      <c r="I1534" s="23" t="str">
        <f t="shared" si="371"/>
        <v/>
      </c>
      <c r="J1534" s="22" t="str">
        <f t="shared" si="372"/>
        <v/>
      </c>
      <c r="K1534" s="24" t="str">
        <f t="shared" si="373"/>
        <v/>
      </c>
      <c r="L1534" s="42" t="str">
        <f t="shared" si="379"/>
        <v/>
      </c>
      <c r="M1534" s="43" t="str">
        <f t="shared" si="380"/>
        <v/>
      </c>
      <c r="N1534" s="26" t="str">
        <f t="shared" si="374"/>
        <v/>
      </c>
      <c r="O1534" s="26" t="str">
        <f t="shared" si="375"/>
        <v/>
      </c>
      <c r="P1534" s="28" t="str">
        <f>IF(E1534="","",INDEX(TableLookupWakeUpScore[],MATCH(E1534,TableLookupWakeUpScore[Wake Up],0),MATCH(P$1,TableLookupWakeUpScore[#Headers],0)))</f>
        <v/>
      </c>
      <c r="Q1534" s="30" t="str">
        <f t="shared" si="376"/>
        <v/>
      </c>
      <c r="R1534" s="31" t="str">
        <f t="shared" si="377"/>
        <v/>
      </c>
      <c r="S1534" s="34" t="str">
        <f>IF($C1534="","",INDEX(TableLookupSleepQuality[],MATCH($C1534,TableLookupSleepQuality[Sleep Quality Low],1),MATCH(S$1,TableLookupSleepQuality[#Headers],0)))</f>
        <v/>
      </c>
      <c r="T1534" s="35" t="str">
        <f>IF($C1534="","",INDEX(TableLookupSleepQuality[],MATCH($C1534,TableLookupSleepQuality[Sleep Quality Low],1),MATCH(T$1,TableLookupSleepQuality[#Headers],0)))</f>
        <v/>
      </c>
      <c r="X1534" s="36" t="str">
        <f t="shared" si="378"/>
        <v/>
      </c>
      <c r="Y1534" s="40" t="str">
        <f t="shared" si="384"/>
        <v/>
      </c>
      <c r="Z1534" s="13" t="str">
        <f t="shared" si="384"/>
        <v/>
      </c>
      <c r="AA1534" s="13" t="str">
        <f t="shared" si="384"/>
        <v/>
      </c>
      <c r="AB1534" s="13" t="str">
        <f t="shared" si="384"/>
        <v/>
      </c>
      <c r="AC1534" s="13" t="str">
        <f t="shared" si="384"/>
        <v/>
      </c>
      <c r="AD1534" s="13" t="str">
        <f t="shared" si="384"/>
        <v/>
      </c>
    </row>
    <row r="1535" spans="7:30" x14ac:dyDescent="0.25">
      <c r="G1535" s="18" t="str">
        <f t="shared" si="369"/>
        <v/>
      </c>
      <c r="H1535" s="22" t="str">
        <f t="shared" si="370"/>
        <v/>
      </c>
      <c r="I1535" s="23" t="str">
        <f t="shared" si="371"/>
        <v/>
      </c>
      <c r="J1535" s="22" t="str">
        <f t="shared" si="372"/>
        <v/>
      </c>
      <c r="K1535" s="24" t="str">
        <f t="shared" si="373"/>
        <v/>
      </c>
      <c r="L1535" s="42" t="str">
        <f t="shared" si="379"/>
        <v/>
      </c>
      <c r="M1535" s="43" t="str">
        <f t="shared" si="380"/>
        <v/>
      </c>
      <c r="N1535" s="26" t="str">
        <f t="shared" si="374"/>
        <v/>
      </c>
      <c r="O1535" s="26" t="str">
        <f t="shared" si="375"/>
        <v/>
      </c>
      <c r="P1535" s="28" t="str">
        <f>IF(E1535="","",INDEX(TableLookupWakeUpScore[],MATCH(E1535,TableLookupWakeUpScore[Wake Up],0),MATCH(P$1,TableLookupWakeUpScore[#Headers],0)))</f>
        <v/>
      </c>
      <c r="Q1535" s="30" t="str">
        <f t="shared" si="376"/>
        <v/>
      </c>
      <c r="R1535" s="31" t="str">
        <f t="shared" si="377"/>
        <v/>
      </c>
      <c r="S1535" s="34" t="str">
        <f>IF($C1535="","",INDEX(TableLookupSleepQuality[],MATCH($C1535,TableLookupSleepQuality[Sleep Quality Low],1),MATCH(S$1,TableLookupSleepQuality[#Headers],0)))</f>
        <v/>
      </c>
      <c r="T1535" s="35" t="str">
        <f>IF($C1535="","",INDEX(TableLookupSleepQuality[],MATCH($C1535,TableLookupSleepQuality[Sleep Quality Low],1),MATCH(T$1,TableLookupSleepQuality[#Headers],0)))</f>
        <v/>
      </c>
      <c r="X1535" s="36" t="str">
        <f t="shared" si="378"/>
        <v/>
      </c>
      <c r="Y1535" s="40" t="str">
        <f t="shared" si="384"/>
        <v/>
      </c>
      <c r="Z1535" s="13" t="str">
        <f t="shared" si="384"/>
        <v/>
      </c>
      <c r="AA1535" s="13" t="str">
        <f t="shared" si="384"/>
        <v/>
      </c>
      <c r="AB1535" s="13" t="str">
        <f t="shared" si="384"/>
        <v/>
      </c>
      <c r="AC1535" s="13" t="str">
        <f t="shared" si="384"/>
        <v/>
      </c>
      <c r="AD1535" s="13" t="str">
        <f t="shared" si="384"/>
        <v/>
      </c>
    </row>
    <row r="1536" spans="7:30" x14ac:dyDescent="0.25">
      <c r="G1536" s="18" t="str">
        <f t="shared" si="369"/>
        <v/>
      </c>
      <c r="H1536" s="22" t="str">
        <f t="shared" si="370"/>
        <v/>
      </c>
      <c r="I1536" s="23" t="str">
        <f t="shared" si="371"/>
        <v/>
      </c>
      <c r="J1536" s="22" t="str">
        <f t="shared" si="372"/>
        <v/>
      </c>
      <c r="K1536" s="24" t="str">
        <f t="shared" si="373"/>
        <v/>
      </c>
      <c r="L1536" s="42" t="str">
        <f t="shared" si="379"/>
        <v/>
      </c>
      <c r="M1536" s="43" t="str">
        <f t="shared" si="380"/>
        <v/>
      </c>
      <c r="N1536" s="26" t="str">
        <f t="shared" si="374"/>
        <v/>
      </c>
      <c r="O1536" s="26" t="str">
        <f t="shared" si="375"/>
        <v/>
      </c>
      <c r="P1536" s="28" t="str">
        <f>IF(E1536="","",INDEX(TableLookupWakeUpScore[],MATCH(E1536,TableLookupWakeUpScore[Wake Up],0),MATCH(P$1,TableLookupWakeUpScore[#Headers],0)))</f>
        <v/>
      </c>
      <c r="Q1536" s="30" t="str">
        <f t="shared" si="376"/>
        <v/>
      </c>
      <c r="R1536" s="31" t="str">
        <f t="shared" si="377"/>
        <v/>
      </c>
      <c r="S1536" s="34" t="str">
        <f>IF($C1536="","",INDEX(TableLookupSleepQuality[],MATCH($C1536,TableLookupSleepQuality[Sleep Quality Low],1),MATCH(S$1,TableLookupSleepQuality[#Headers],0)))</f>
        <v/>
      </c>
      <c r="T1536" s="35" t="str">
        <f>IF($C1536="","",INDEX(TableLookupSleepQuality[],MATCH($C1536,TableLookupSleepQuality[Sleep Quality Low],1),MATCH(T$1,TableLookupSleepQuality[#Headers],0)))</f>
        <v/>
      </c>
      <c r="X1536" s="36" t="str">
        <f t="shared" si="378"/>
        <v/>
      </c>
      <c r="Y1536" s="40" t="str">
        <f t="shared" si="384"/>
        <v/>
      </c>
      <c r="Z1536" s="13" t="str">
        <f t="shared" si="384"/>
        <v/>
      </c>
      <c r="AA1536" s="13" t="str">
        <f t="shared" si="384"/>
        <v/>
      </c>
      <c r="AB1536" s="13" t="str">
        <f t="shared" si="384"/>
        <v/>
      </c>
      <c r="AC1536" s="13" t="str">
        <f t="shared" si="384"/>
        <v/>
      </c>
      <c r="AD1536" s="13" t="str">
        <f t="shared" si="384"/>
        <v/>
      </c>
    </row>
    <row r="1537" spans="7:30" x14ac:dyDescent="0.25">
      <c r="G1537" s="18" t="str">
        <f t="shared" si="369"/>
        <v/>
      </c>
      <c r="H1537" s="22" t="str">
        <f t="shared" si="370"/>
        <v/>
      </c>
      <c r="I1537" s="23" t="str">
        <f t="shared" si="371"/>
        <v/>
      </c>
      <c r="J1537" s="22" t="str">
        <f t="shared" si="372"/>
        <v/>
      </c>
      <c r="K1537" s="24" t="str">
        <f t="shared" si="373"/>
        <v/>
      </c>
      <c r="L1537" s="42" t="str">
        <f t="shared" si="379"/>
        <v/>
      </c>
      <c r="M1537" s="43" t="str">
        <f t="shared" si="380"/>
        <v/>
      </c>
      <c r="N1537" s="26" t="str">
        <f t="shared" si="374"/>
        <v/>
      </c>
      <c r="O1537" s="26" t="str">
        <f t="shared" si="375"/>
        <v/>
      </c>
      <c r="P1537" s="28" t="str">
        <f>IF(E1537="","",INDEX(TableLookupWakeUpScore[],MATCH(E1537,TableLookupWakeUpScore[Wake Up],0),MATCH(P$1,TableLookupWakeUpScore[#Headers],0)))</f>
        <v/>
      </c>
      <c r="Q1537" s="30" t="str">
        <f t="shared" si="376"/>
        <v/>
      </c>
      <c r="R1537" s="31" t="str">
        <f t="shared" si="377"/>
        <v/>
      </c>
      <c r="S1537" s="34" t="str">
        <f>IF($C1537="","",INDEX(TableLookupSleepQuality[],MATCH($C1537,TableLookupSleepQuality[Sleep Quality Low],1),MATCH(S$1,TableLookupSleepQuality[#Headers],0)))</f>
        <v/>
      </c>
      <c r="T1537" s="35" t="str">
        <f>IF($C1537="","",INDEX(TableLookupSleepQuality[],MATCH($C1537,TableLookupSleepQuality[Sleep Quality Low],1),MATCH(T$1,TableLookupSleepQuality[#Headers],0)))</f>
        <v/>
      </c>
      <c r="X1537" s="36" t="str">
        <f t="shared" si="378"/>
        <v/>
      </c>
      <c r="Y1537" s="40" t="str">
        <f t="shared" si="384"/>
        <v/>
      </c>
      <c r="Z1537" s="13" t="str">
        <f t="shared" si="384"/>
        <v/>
      </c>
      <c r="AA1537" s="13" t="str">
        <f t="shared" si="384"/>
        <v/>
      </c>
      <c r="AB1537" s="13" t="str">
        <f t="shared" si="384"/>
        <v/>
      </c>
      <c r="AC1537" s="13" t="str">
        <f t="shared" si="384"/>
        <v/>
      </c>
      <c r="AD1537" s="13" t="str">
        <f t="shared" si="384"/>
        <v/>
      </c>
    </row>
    <row r="1538" spans="7:30" x14ac:dyDescent="0.25">
      <c r="G1538" s="18" t="str">
        <f t="shared" ref="G1538:G1601" si="385">IF($B1538="","",VALUE(TEXT($B1538,"yyyy")))</f>
        <v/>
      </c>
      <c r="H1538" s="22" t="str">
        <f t="shared" ref="H1538:H1601" si="386">IF($B1538="","",VALUE(TEXT($B1538,"mm")))</f>
        <v/>
      </c>
      <c r="I1538" s="23" t="str">
        <f t="shared" ref="I1538:I1601" si="387">IF($B1538="","",TEXT($B1538,"mmm"))</f>
        <v/>
      </c>
      <c r="J1538" s="22" t="str">
        <f t="shared" ref="J1538:J1601" si="388">IF($B1538="","",VALUE(TEXT($B1538,"dd")))</f>
        <v/>
      </c>
      <c r="K1538" s="24" t="str">
        <f t="shared" ref="K1538:K1601" si="389">IF($B1538="","",TEXT($B1538,"ddd"))</f>
        <v/>
      </c>
      <c r="L1538" s="42" t="str">
        <f t="shared" si="379"/>
        <v/>
      </c>
      <c r="M1538" s="43" t="str">
        <f t="shared" si="380"/>
        <v/>
      </c>
      <c r="N1538" s="26" t="str">
        <f t="shared" ref="N1538:N1601" si="390">IF(A1538="","",TIME(HOUR(A1538),MINUTE(A1538),SECOND(A1538)))</f>
        <v/>
      </c>
      <c r="O1538" s="26" t="str">
        <f t="shared" ref="O1538:O1601" si="391">IF(B1538="","",TIME(HOUR(B1538),MINUTE(B1538),SECOND(B1538)))</f>
        <v/>
      </c>
      <c r="P1538" s="28" t="str">
        <f>IF(E1538="","",INDEX(TableLookupWakeUpScore[],MATCH(E1538,TableLookupWakeUpScore[Wake Up],0),MATCH(P$1,TableLookupWakeUpScore[#Headers],0)))</f>
        <v/>
      </c>
      <c r="Q1538" s="30" t="str">
        <f t="shared" ref="Q1538:Q1601" si="392">IF(D1538="","",D1538*24)</f>
        <v/>
      </c>
      <c r="R1538" s="31" t="str">
        <f t="shared" ref="R1538:R1601" si="393">IF(OR(A1538="",B1538=""),"",B1538-A1538)</f>
        <v/>
      </c>
      <c r="S1538" s="34" t="str">
        <f>IF($C1538="","",INDEX(TableLookupSleepQuality[],MATCH($C1538,TableLookupSleepQuality[Sleep Quality Low],1),MATCH(S$1,TableLookupSleepQuality[#Headers],0)))</f>
        <v/>
      </c>
      <c r="T1538" s="35" t="str">
        <f>IF($C1538="","",INDEX(TableLookupSleepQuality[],MATCH($C1538,TableLookupSleepQuality[Sleep Quality Low],1),MATCH(T$1,TableLookupSleepQuality[#Headers],0)))</f>
        <v/>
      </c>
      <c r="X1538" s="36" t="str">
        <f t="shared" ref="X1538:X1601" si="394">IF($M1538="","",IF($M1538&gt;=RangeLookupDateStartedRecordingSleepNotes,"YES","NO"))</f>
        <v/>
      </c>
      <c r="Y1538" s="40" t="str">
        <f t="shared" si="384"/>
        <v/>
      </c>
      <c r="Z1538" s="13" t="str">
        <f t="shared" si="384"/>
        <v/>
      </c>
      <c r="AA1538" s="13" t="str">
        <f t="shared" si="384"/>
        <v/>
      </c>
      <c r="AB1538" s="13" t="str">
        <f t="shared" si="384"/>
        <v/>
      </c>
      <c r="AC1538" s="13" t="str">
        <f t="shared" si="384"/>
        <v/>
      </c>
      <c r="AD1538" s="13" t="str">
        <f t="shared" si="384"/>
        <v/>
      </c>
    </row>
    <row r="1539" spans="7:30" x14ac:dyDescent="0.25">
      <c r="G1539" s="18" t="str">
        <f t="shared" si="385"/>
        <v/>
      </c>
      <c r="H1539" s="22" t="str">
        <f t="shared" si="386"/>
        <v/>
      </c>
      <c r="I1539" s="23" t="str">
        <f t="shared" si="387"/>
        <v/>
      </c>
      <c r="J1539" s="22" t="str">
        <f t="shared" si="388"/>
        <v/>
      </c>
      <c r="K1539" s="24" t="str">
        <f t="shared" si="389"/>
        <v/>
      </c>
      <c r="L1539" s="42" t="str">
        <f t="shared" ref="L1539:L1602" si="395">IF(A1539="","",DATE(YEAR(A1539),MONTH(A1539),DAY(A1539)))</f>
        <v/>
      </c>
      <c r="M1539" s="43" t="str">
        <f t="shared" ref="M1539:M1602" si="396">IF(B1539="","",DATE(YEAR(B1539),MONTH(B1539),DAY(B1539)))</f>
        <v/>
      </c>
      <c r="N1539" s="26" t="str">
        <f t="shared" si="390"/>
        <v/>
      </c>
      <c r="O1539" s="26" t="str">
        <f t="shared" si="391"/>
        <v/>
      </c>
      <c r="P1539" s="28" t="str">
        <f>IF(E1539="","",INDEX(TableLookupWakeUpScore[],MATCH(E1539,TableLookupWakeUpScore[Wake Up],0),MATCH(P$1,TableLookupWakeUpScore[#Headers],0)))</f>
        <v/>
      </c>
      <c r="Q1539" s="30" t="str">
        <f t="shared" si="392"/>
        <v/>
      </c>
      <c r="R1539" s="31" t="str">
        <f t="shared" si="393"/>
        <v/>
      </c>
      <c r="S1539" s="34" t="str">
        <f>IF($C1539="","",INDEX(TableLookupSleepQuality[],MATCH($C1539,TableLookupSleepQuality[Sleep Quality Low],1),MATCH(S$1,TableLookupSleepQuality[#Headers],0)))</f>
        <v/>
      </c>
      <c r="T1539" s="35" t="str">
        <f>IF($C1539="","",INDEX(TableLookupSleepQuality[],MATCH($C1539,TableLookupSleepQuality[Sleep Quality Low],1),MATCH(T$1,TableLookupSleepQuality[#Headers],0)))</f>
        <v/>
      </c>
      <c r="X1539" s="36" t="str">
        <f t="shared" si="394"/>
        <v/>
      </c>
      <c r="Y1539" s="40" t="str">
        <f t="shared" ref="Y1539:AD1554" si="397">IF(OR($X1539="NO",$X1539=""),"",IF(COUNTIF($F1539,"*" &amp; Y$1 &amp; "*"),"YES","NO"))</f>
        <v/>
      </c>
      <c r="Z1539" s="13" t="str">
        <f t="shared" si="397"/>
        <v/>
      </c>
      <c r="AA1539" s="13" t="str">
        <f t="shared" si="397"/>
        <v/>
      </c>
      <c r="AB1539" s="13" t="str">
        <f t="shared" si="397"/>
        <v/>
      </c>
      <c r="AC1539" s="13" t="str">
        <f t="shared" si="397"/>
        <v/>
      </c>
      <c r="AD1539" s="13" t="str">
        <f t="shared" si="397"/>
        <v/>
      </c>
    </row>
    <row r="1540" spans="7:30" x14ac:dyDescent="0.25">
      <c r="G1540" s="18" t="str">
        <f t="shared" si="385"/>
        <v/>
      </c>
      <c r="H1540" s="22" t="str">
        <f t="shared" si="386"/>
        <v/>
      </c>
      <c r="I1540" s="23" t="str">
        <f t="shared" si="387"/>
        <v/>
      </c>
      <c r="J1540" s="22" t="str">
        <f t="shared" si="388"/>
        <v/>
      </c>
      <c r="K1540" s="24" t="str">
        <f t="shared" si="389"/>
        <v/>
      </c>
      <c r="L1540" s="42" t="str">
        <f t="shared" si="395"/>
        <v/>
      </c>
      <c r="M1540" s="43" t="str">
        <f t="shared" si="396"/>
        <v/>
      </c>
      <c r="N1540" s="26" t="str">
        <f t="shared" si="390"/>
        <v/>
      </c>
      <c r="O1540" s="26" t="str">
        <f t="shared" si="391"/>
        <v/>
      </c>
      <c r="P1540" s="28" t="str">
        <f>IF(E1540="","",INDEX(TableLookupWakeUpScore[],MATCH(E1540,TableLookupWakeUpScore[Wake Up],0),MATCH(P$1,TableLookupWakeUpScore[#Headers],0)))</f>
        <v/>
      </c>
      <c r="Q1540" s="30" t="str">
        <f t="shared" si="392"/>
        <v/>
      </c>
      <c r="R1540" s="31" t="str">
        <f t="shared" si="393"/>
        <v/>
      </c>
      <c r="S1540" s="34" t="str">
        <f>IF($C1540="","",INDEX(TableLookupSleepQuality[],MATCH($C1540,TableLookupSleepQuality[Sleep Quality Low],1),MATCH(S$1,TableLookupSleepQuality[#Headers],0)))</f>
        <v/>
      </c>
      <c r="T1540" s="35" t="str">
        <f>IF($C1540="","",INDEX(TableLookupSleepQuality[],MATCH($C1540,TableLookupSleepQuality[Sleep Quality Low],1),MATCH(T$1,TableLookupSleepQuality[#Headers],0)))</f>
        <v/>
      </c>
      <c r="X1540" s="36" t="str">
        <f t="shared" si="394"/>
        <v/>
      </c>
      <c r="Y1540" s="40" t="str">
        <f t="shared" si="397"/>
        <v/>
      </c>
      <c r="Z1540" s="13" t="str">
        <f t="shared" si="397"/>
        <v/>
      </c>
      <c r="AA1540" s="13" t="str">
        <f t="shared" si="397"/>
        <v/>
      </c>
      <c r="AB1540" s="13" t="str">
        <f t="shared" si="397"/>
        <v/>
      </c>
      <c r="AC1540" s="13" t="str">
        <f t="shared" si="397"/>
        <v/>
      </c>
      <c r="AD1540" s="13" t="str">
        <f t="shared" si="397"/>
        <v/>
      </c>
    </row>
    <row r="1541" spans="7:30" x14ac:dyDescent="0.25">
      <c r="G1541" s="18" t="str">
        <f t="shared" si="385"/>
        <v/>
      </c>
      <c r="H1541" s="22" t="str">
        <f t="shared" si="386"/>
        <v/>
      </c>
      <c r="I1541" s="23" t="str">
        <f t="shared" si="387"/>
        <v/>
      </c>
      <c r="J1541" s="22" t="str">
        <f t="shared" si="388"/>
        <v/>
      </c>
      <c r="K1541" s="24" t="str">
        <f t="shared" si="389"/>
        <v/>
      </c>
      <c r="L1541" s="42" t="str">
        <f t="shared" si="395"/>
        <v/>
      </c>
      <c r="M1541" s="43" t="str">
        <f t="shared" si="396"/>
        <v/>
      </c>
      <c r="N1541" s="26" t="str">
        <f t="shared" si="390"/>
        <v/>
      </c>
      <c r="O1541" s="26" t="str">
        <f t="shared" si="391"/>
        <v/>
      </c>
      <c r="P1541" s="28" t="str">
        <f>IF(E1541="","",INDEX(TableLookupWakeUpScore[],MATCH(E1541,TableLookupWakeUpScore[Wake Up],0),MATCH(P$1,TableLookupWakeUpScore[#Headers],0)))</f>
        <v/>
      </c>
      <c r="Q1541" s="30" t="str">
        <f t="shared" si="392"/>
        <v/>
      </c>
      <c r="R1541" s="31" t="str">
        <f t="shared" si="393"/>
        <v/>
      </c>
      <c r="S1541" s="34" t="str">
        <f>IF($C1541="","",INDEX(TableLookupSleepQuality[],MATCH($C1541,TableLookupSleepQuality[Sleep Quality Low],1),MATCH(S$1,TableLookupSleepQuality[#Headers],0)))</f>
        <v/>
      </c>
      <c r="T1541" s="35" t="str">
        <f>IF($C1541="","",INDEX(TableLookupSleepQuality[],MATCH($C1541,TableLookupSleepQuality[Sleep Quality Low],1),MATCH(T$1,TableLookupSleepQuality[#Headers],0)))</f>
        <v/>
      </c>
      <c r="X1541" s="36" t="str">
        <f t="shared" si="394"/>
        <v/>
      </c>
      <c r="Y1541" s="40" t="str">
        <f t="shared" si="397"/>
        <v/>
      </c>
      <c r="Z1541" s="13" t="str">
        <f t="shared" si="397"/>
        <v/>
      </c>
      <c r="AA1541" s="13" t="str">
        <f t="shared" si="397"/>
        <v/>
      </c>
      <c r="AB1541" s="13" t="str">
        <f t="shared" si="397"/>
        <v/>
      </c>
      <c r="AC1541" s="13" t="str">
        <f t="shared" si="397"/>
        <v/>
      </c>
      <c r="AD1541" s="13" t="str">
        <f t="shared" si="397"/>
        <v/>
      </c>
    </row>
    <row r="1542" spans="7:30" x14ac:dyDescent="0.25">
      <c r="G1542" s="18" t="str">
        <f t="shared" si="385"/>
        <v/>
      </c>
      <c r="H1542" s="22" t="str">
        <f t="shared" si="386"/>
        <v/>
      </c>
      <c r="I1542" s="23" t="str">
        <f t="shared" si="387"/>
        <v/>
      </c>
      <c r="J1542" s="22" t="str">
        <f t="shared" si="388"/>
        <v/>
      </c>
      <c r="K1542" s="24" t="str">
        <f t="shared" si="389"/>
        <v/>
      </c>
      <c r="L1542" s="42" t="str">
        <f t="shared" si="395"/>
        <v/>
      </c>
      <c r="M1542" s="43" t="str">
        <f t="shared" si="396"/>
        <v/>
      </c>
      <c r="N1542" s="26" t="str">
        <f t="shared" si="390"/>
        <v/>
      </c>
      <c r="O1542" s="26" t="str">
        <f t="shared" si="391"/>
        <v/>
      </c>
      <c r="P1542" s="28" t="str">
        <f>IF(E1542="","",INDEX(TableLookupWakeUpScore[],MATCH(E1542,TableLookupWakeUpScore[Wake Up],0),MATCH(P$1,TableLookupWakeUpScore[#Headers],0)))</f>
        <v/>
      </c>
      <c r="Q1542" s="30" t="str">
        <f t="shared" si="392"/>
        <v/>
      </c>
      <c r="R1542" s="31" t="str">
        <f t="shared" si="393"/>
        <v/>
      </c>
      <c r="S1542" s="34" t="str">
        <f>IF($C1542="","",INDEX(TableLookupSleepQuality[],MATCH($C1542,TableLookupSleepQuality[Sleep Quality Low],1),MATCH(S$1,TableLookupSleepQuality[#Headers],0)))</f>
        <v/>
      </c>
      <c r="T1542" s="35" t="str">
        <f>IF($C1542="","",INDEX(TableLookupSleepQuality[],MATCH($C1542,TableLookupSleepQuality[Sleep Quality Low],1),MATCH(T$1,TableLookupSleepQuality[#Headers],0)))</f>
        <v/>
      </c>
      <c r="X1542" s="36" t="str">
        <f t="shared" si="394"/>
        <v/>
      </c>
      <c r="Y1542" s="40" t="str">
        <f t="shared" si="397"/>
        <v/>
      </c>
      <c r="Z1542" s="13" t="str">
        <f t="shared" si="397"/>
        <v/>
      </c>
      <c r="AA1542" s="13" t="str">
        <f t="shared" si="397"/>
        <v/>
      </c>
      <c r="AB1542" s="13" t="str">
        <f t="shared" si="397"/>
        <v/>
      </c>
      <c r="AC1542" s="13" t="str">
        <f t="shared" si="397"/>
        <v/>
      </c>
      <c r="AD1542" s="13" t="str">
        <f t="shared" si="397"/>
        <v/>
      </c>
    </row>
    <row r="1543" spans="7:30" x14ac:dyDescent="0.25">
      <c r="G1543" s="18" t="str">
        <f t="shared" si="385"/>
        <v/>
      </c>
      <c r="H1543" s="22" t="str">
        <f t="shared" si="386"/>
        <v/>
      </c>
      <c r="I1543" s="23" t="str">
        <f t="shared" si="387"/>
        <v/>
      </c>
      <c r="J1543" s="22" t="str">
        <f t="shared" si="388"/>
        <v/>
      </c>
      <c r="K1543" s="24" t="str">
        <f t="shared" si="389"/>
        <v/>
      </c>
      <c r="L1543" s="42" t="str">
        <f t="shared" si="395"/>
        <v/>
      </c>
      <c r="M1543" s="43" t="str">
        <f t="shared" si="396"/>
        <v/>
      </c>
      <c r="N1543" s="26" t="str">
        <f t="shared" si="390"/>
        <v/>
      </c>
      <c r="O1543" s="26" t="str">
        <f t="shared" si="391"/>
        <v/>
      </c>
      <c r="P1543" s="28" t="str">
        <f>IF(E1543="","",INDEX(TableLookupWakeUpScore[],MATCH(E1543,TableLookupWakeUpScore[Wake Up],0),MATCH(P$1,TableLookupWakeUpScore[#Headers],0)))</f>
        <v/>
      </c>
      <c r="Q1543" s="30" t="str">
        <f t="shared" si="392"/>
        <v/>
      </c>
      <c r="R1543" s="31" t="str">
        <f t="shared" si="393"/>
        <v/>
      </c>
      <c r="S1543" s="34" t="str">
        <f>IF($C1543="","",INDEX(TableLookupSleepQuality[],MATCH($C1543,TableLookupSleepQuality[Sleep Quality Low],1),MATCH(S$1,TableLookupSleepQuality[#Headers],0)))</f>
        <v/>
      </c>
      <c r="T1543" s="35" t="str">
        <f>IF($C1543="","",INDEX(TableLookupSleepQuality[],MATCH($C1543,TableLookupSleepQuality[Sleep Quality Low],1),MATCH(T$1,TableLookupSleepQuality[#Headers],0)))</f>
        <v/>
      </c>
      <c r="X1543" s="36" t="str">
        <f t="shared" si="394"/>
        <v/>
      </c>
      <c r="Y1543" s="40" t="str">
        <f t="shared" si="397"/>
        <v/>
      </c>
      <c r="Z1543" s="13" t="str">
        <f t="shared" si="397"/>
        <v/>
      </c>
      <c r="AA1543" s="13" t="str">
        <f t="shared" si="397"/>
        <v/>
      </c>
      <c r="AB1543" s="13" t="str">
        <f t="shared" si="397"/>
        <v/>
      </c>
      <c r="AC1543" s="13" t="str">
        <f t="shared" si="397"/>
        <v/>
      </c>
      <c r="AD1543" s="13" t="str">
        <f t="shared" si="397"/>
        <v/>
      </c>
    </row>
    <row r="1544" spans="7:30" x14ac:dyDescent="0.25">
      <c r="G1544" s="18" t="str">
        <f t="shared" si="385"/>
        <v/>
      </c>
      <c r="H1544" s="22" t="str">
        <f t="shared" si="386"/>
        <v/>
      </c>
      <c r="I1544" s="23" t="str">
        <f t="shared" si="387"/>
        <v/>
      </c>
      <c r="J1544" s="22" t="str">
        <f t="shared" si="388"/>
        <v/>
      </c>
      <c r="K1544" s="24" t="str">
        <f t="shared" si="389"/>
        <v/>
      </c>
      <c r="L1544" s="42" t="str">
        <f t="shared" si="395"/>
        <v/>
      </c>
      <c r="M1544" s="43" t="str">
        <f t="shared" si="396"/>
        <v/>
      </c>
      <c r="N1544" s="26" t="str">
        <f t="shared" si="390"/>
        <v/>
      </c>
      <c r="O1544" s="26" t="str">
        <f t="shared" si="391"/>
        <v/>
      </c>
      <c r="P1544" s="28" t="str">
        <f>IF(E1544="","",INDEX(TableLookupWakeUpScore[],MATCH(E1544,TableLookupWakeUpScore[Wake Up],0),MATCH(P$1,TableLookupWakeUpScore[#Headers],0)))</f>
        <v/>
      </c>
      <c r="Q1544" s="30" t="str">
        <f t="shared" si="392"/>
        <v/>
      </c>
      <c r="R1544" s="31" t="str">
        <f t="shared" si="393"/>
        <v/>
      </c>
      <c r="S1544" s="34" t="str">
        <f>IF($C1544="","",INDEX(TableLookupSleepQuality[],MATCH($C1544,TableLookupSleepQuality[Sleep Quality Low],1),MATCH(S$1,TableLookupSleepQuality[#Headers],0)))</f>
        <v/>
      </c>
      <c r="T1544" s="35" t="str">
        <f>IF($C1544="","",INDEX(TableLookupSleepQuality[],MATCH($C1544,TableLookupSleepQuality[Sleep Quality Low],1),MATCH(T$1,TableLookupSleepQuality[#Headers],0)))</f>
        <v/>
      </c>
      <c r="X1544" s="36" t="str">
        <f t="shared" si="394"/>
        <v/>
      </c>
      <c r="Y1544" s="40" t="str">
        <f t="shared" si="397"/>
        <v/>
      </c>
      <c r="Z1544" s="13" t="str">
        <f t="shared" si="397"/>
        <v/>
      </c>
      <c r="AA1544" s="13" t="str">
        <f t="shared" si="397"/>
        <v/>
      </c>
      <c r="AB1544" s="13" t="str">
        <f t="shared" si="397"/>
        <v/>
      </c>
      <c r="AC1544" s="13" t="str">
        <f t="shared" si="397"/>
        <v/>
      </c>
      <c r="AD1544" s="13" t="str">
        <f t="shared" si="397"/>
        <v/>
      </c>
    </row>
    <row r="1545" spans="7:30" x14ac:dyDescent="0.25">
      <c r="G1545" s="18" t="str">
        <f t="shared" si="385"/>
        <v/>
      </c>
      <c r="H1545" s="22" t="str">
        <f t="shared" si="386"/>
        <v/>
      </c>
      <c r="I1545" s="23" t="str">
        <f t="shared" si="387"/>
        <v/>
      </c>
      <c r="J1545" s="22" t="str">
        <f t="shared" si="388"/>
        <v/>
      </c>
      <c r="K1545" s="24" t="str">
        <f t="shared" si="389"/>
        <v/>
      </c>
      <c r="L1545" s="42" t="str">
        <f t="shared" si="395"/>
        <v/>
      </c>
      <c r="M1545" s="43" t="str">
        <f t="shared" si="396"/>
        <v/>
      </c>
      <c r="N1545" s="26" t="str">
        <f t="shared" si="390"/>
        <v/>
      </c>
      <c r="O1545" s="26" t="str">
        <f t="shared" si="391"/>
        <v/>
      </c>
      <c r="P1545" s="28" t="str">
        <f>IF(E1545="","",INDEX(TableLookupWakeUpScore[],MATCH(E1545,TableLookupWakeUpScore[Wake Up],0),MATCH(P$1,TableLookupWakeUpScore[#Headers],0)))</f>
        <v/>
      </c>
      <c r="Q1545" s="30" t="str">
        <f t="shared" si="392"/>
        <v/>
      </c>
      <c r="R1545" s="31" t="str">
        <f t="shared" si="393"/>
        <v/>
      </c>
      <c r="S1545" s="34" t="str">
        <f>IF($C1545="","",INDEX(TableLookupSleepQuality[],MATCH($C1545,TableLookupSleepQuality[Sleep Quality Low],1),MATCH(S$1,TableLookupSleepQuality[#Headers],0)))</f>
        <v/>
      </c>
      <c r="T1545" s="35" t="str">
        <f>IF($C1545="","",INDEX(TableLookupSleepQuality[],MATCH($C1545,TableLookupSleepQuality[Sleep Quality Low],1),MATCH(T$1,TableLookupSleepQuality[#Headers],0)))</f>
        <v/>
      </c>
      <c r="X1545" s="36" t="str">
        <f t="shared" si="394"/>
        <v/>
      </c>
      <c r="Y1545" s="40" t="str">
        <f t="shared" si="397"/>
        <v/>
      </c>
      <c r="Z1545" s="13" t="str">
        <f t="shared" si="397"/>
        <v/>
      </c>
      <c r="AA1545" s="13" t="str">
        <f t="shared" si="397"/>
        <v/>
      </c>
      <c r="AB1545" s="13" t="str">
        <f t="shared" si="397"/>
        <v/>
      </c>
      <c r="AC1545" s="13" t="str">
        <f t="shared" si="397"/>
        <v/>
      </c>
      <c r="AD1545" s="13" t="str">
        <f t="shared" si="397"/>
        <v/>
      </c>
    </row>
    <row r="1546" spans="7:30" x14ac:dyDescent="0.25">
      <c r="G1546" s="18" t="str">
        <f t="shared" si="385"/>
        <v/>
      </c>
      <c r="H1546" s="22" t="str">
        <f t="shared" si="386"/>
        <v/>
      </c>
      <c r="I1546" s="23" t="str">
        <f t="shared" si="387"/>
        <v/>
      </c>
      <c r="J1546" s="22" t="str">
        <f t="shared" si="388"/>
        <v/>
      </c>
      <c r="K1546" s="24" t="str">
        <f t="shared" si="389"/>
        <v/>
      </c>
      <c r="L1546" s="42" t="str">
        <f t="shared" si="395"/>
        <v/>
      </c>
      <c r="M1546" s="43" t="str">
        <f t="shared" si="396"/>
        <v/>
      </c>
      <c r="N1546" s="26" t="str">
        <f t="shared" si="390"/>
        <v/>
      </c>
      <c r="O1546" s="26" t="str">
        <f t="shared" si="391"/>
        <v/>
      </c>
      <c r="P1546" s="28" t="str">
        <f>IF(E1546="","",INDEX(TableLookupWakeUpScore[],MATCH(E1546,TableLookupWakeUpScore[Wake Up],0),MATCH(P$1,TableLookupWakeUpScore[#Headers],0)))</f>
        <v/>
      </c>
      <c r="Q1546" s="30" t="str">
        <f t="shared" si="392"/>
        <v/>
      </c>
      <c r="R1546" s="31" t="str">
        <f t="shared" si="393"/>
        <v/>
      </c>
      <c r="S1546" s="34" t="str">
        <f>IF($C1546="","",INDEX(TableLookupSleepQuality[],MATCH($C1546,TableLookupSleepQuality[Sleep Quality Low],1),MATCH(S$1,TableLookupSleepQuality[#Headers],0)))</f>
        <v/>
      </c>
      <c r="T1546" s="35" t="str">
        <f>IF($C1546="","",INDEX(TableLookupSleepQuality[],MATCH($C1546,TableLookupSleepQuality[Sleep Quality Low],1),MATCH(T$1,TableLookupSleepQuality[#Headers],0)))</f>
        <v/>
      </c>
      <c r="X1546" s="36" t="str">
        <f t="shared" si="394"/>
        <v/>
      </c>
      <c r="Y1546" s="40" t="str">
        <f t="shared" si="397"/>
        <v/>
      </c>
      <c r="Z1546" s="13" t="str">
        <f t="shared" si="397"/>
        <v/>
      </c>
      <c r="AA1546" s="13" t="str">
        <f t="shared" si="397"/>
        <v/>
      </c>
      <c r="AB1546" s="13" t="str">
        <f t="shared" si="397"/>
        <v/>
      </c>
      <c r="AC1546" s="13" t="str">
        <f t="shared" si="397"/>
        <v/>
      </c>
      <c r="AD1546" s="13" t="str">
        <f t="shared" si="397"/>
        <v/>
      </c>
    </row>
    <row r="1547" spans="7:30" x14ac:dyDescent="0.25">
      <c r="G1547" s="18" t="str">
        <f t="shared" si="385"/>
        <v/>
      </c>
      <c r="H1547" s="22" t="str">
        <f t="shared" si="386"/>
        <v/>
      </c>
      <c r="I1547" s="23" t="str">
        <f t="shared" si="387"/>
        <v/>
      </c>
      <c r="J1547" s="22" t="str">
        <f t="shared" si="388"/>
        <v/>
      </c>
      <c r="K1547" s="24" t="str">
        <f t="shared" si="389"/>
        <v/>
      </c>
      <c r="L1547" s="42" t="str">
        <f t="shared" si="395"/>
        <v/>
      </c>
      <c r="M1547" s="43" t="str">
        <f t="shared" si="396"/>
        <v/>
      </c>
      <c r="N1547" s="26" t="str">
        <f t="shared" si="390"/>
        <v/>
      </c>
      <c r="O1547" s="26" t="str">
        <f t="shared" si="391"/>
        <v/>
      </c>
      <c r="P1547" s="28" t="str">
        <f>IF(E1547="","",INDEX(TableLookupWakeUpScore[],MATCH(E1547,TableLookupWakeUpScore[Wake Up],0),MATCH(P$1,TableLookupWakeUpScore[#Headers],0)))</f>
        <v/>
      </c>
      <c r="Q1547" s="30" t="str">
        <f t="shared" si="392"/>
        <v/>
      </c>
      <c r="R1547" s="31" t="str">
        <f t="shared" si="393"/>
        <v/>
      </c>
      <c r="S1547" s="34" t="str">
        <f>IF($C1547="","",INDEX(TableLookupSleepQuality[],MATCH($C1547,TableLookupSleepQuality[Sleep Quality Low],1),MATCH(S$1,TableLookupSleepQuality[#Headers],0)))</f>
        <v/>
      </c>
      <c r="T1547" s="35" t="str">
        <f>IF($C1547="","",INDEX(TableLookupSleepQuality[],MATCH($C1547,TableLookupSleepQuality[Sleep Quality Low],1),MATCH(T$1,TableLookupSleepQuality[#Headers],0)))</f>
        <v/>
      </c>
      <c r="X1547" s="36" t="str">
        <f t="shared" si="394"/>
        <v/>
      </c>
      <c r="Y1547" s="40" t="str">
        <f t="shared" si="397"/>
        <v/>
      </c>
      <c r="Z1547" s="13" t="str">
        <f t="shared" si="397"/>
        <v/>
      </c>
      <c r="AA1547" s="13" t="str">
        <f t="shared" si="397"/>
        <v/>
      </c>
      <c r="AB1547" s="13" t="str">
        <f t="shared" si="397"/>
        <v/>
      </c>
      <c r="AC1547" s="13" t="str">
        <f t="shared" si="397"/>
        <v/>
      </c>
      <c r="AD1547" s="13" t="str">
        <f t="shared" si="397"/>
        <v/>
      </c>
    </row>
    <row r="1548" spans="7:30" x14ac:dyDescent="0.25">
      <c r="G1548" s="18" t="str">
        <f t="shared" si="385"/>
        <v/>
      </c>
      <c r="H1548" s="22" t="str">
        <f t="shared" si="386"/>
        <v/>
      </c>
      <c r="I1548" s="23" t="str">
        <f t="shared" si="387"/>
        <v/>
      </c>
      <c r="J1548" s="22" t="str">
        <f t="shared" si="388"/>
        <v/>
      </c>
      <c r="K1548" s="24" t="str">
        <f t="shared" si="389"/>
        <v/>
      </c>
      <c r="L1548" s="42" t="str">
        <f t="shared" si="395"/>
        <v/>
      </c>
      <c r="M1548" s="43" t="str">
        <f t="shared" si="396"/>
        <v/>
      </c>
      <c r="N1548" s="26" t="str">
        <f t="shared" si="390"/>
        <v/>
      </c>
      <c r="O1548" s="26" t="str">
        <f t="shared" si="391"/>
        <v/>
      </c>
      <c r="P1548" s="28" t="str">
        <f>IF(E1548="","",INDEX(TableLookupWakeUpScore[],MATCH(E1548,TableLookupWakeUpScore[Wake Up],0),MATCH(P$1,TableLookupWakeUpScore[#Headers],0)))</f>
        <v/>
      </c>
      <c r="Q1548" s="30" t="str">
        <f t="shared" si="392"/>
        <v/>
      </c>
      <c r="R1548" s="31" t="str">
        <f t="shared" si="393"/>
        <v/>
      </c>
      <c r="S1548" s="34" t="str">
        <f>IF($C1548="","",INDEX(TableLookupSleepQuality[],MATCH($C1548,TableLookupSleepQuality[Sleep Quality Low],1),MATCH(S$1,TableLookupSleepQuality[#Headers],0)))</f>
        <v/>
      </c>
      <c r="T1548" s="35" t="str">
        <f>IF($C1548="","",INDEX(TableLookupSleepQuality[],MATCH($C1548,TableLookupSleepQuality[Sleep Quality Low],1),MATCH(T$1,TableLookupSleepQuality[#Headers],0)))</f>
        <v/>
      </c>
      <c r="X1548" s="36" t="str">
        <f t="shared" si="394"/>
        <v/>
      </c>
      <c r="Y1548" s="40" t="str">
        <f t="shared" si="397"/>
        <v/>
      </c>
      <c r="Z1548" s="13" t="str">
        <f t="shared" si="397"/>
        <v/>
      </c>
      <c r="AA1548" s="13" t="str">
        <f t="shared" si="397"/>
        <v/>
      </c>
      <c r="AB1548" s="13" t="str">
        <f t="shared" si="397"/>
        <v/>
      </c>
      <c r="AC1548" s="13" t="str">
        <f t="shared" si="397"/>
        <v/>
      </c>
      <c r="AD1548" s="13" t="str">
        <f t="shared" si="397"/>
        <v/>
      </c>
    </row>
    <row r="1549" spans="7:30" x14ac:dyDescent="0.25">
      <c r="G1549" s="18" t="str">
        <f t="shared" si="385"/>
        <v/>
      </c>
      <c r="H1549" s="22" t="str">
        <f t="shared" si="386"/>
        <v/>
      </c>
      <c r="I1549" s="23" t="str">
        <f t="shared" si="387"/>
        <v/>
      </c>
      <c r="J1549" s="22" t="str">
        <f t="shared" si="388"/>
        <v/>
      </c>
      <c r="K1549" s="24" t="str">
        <f t="shared" si="389"/>
        <v/>
      </c>
      <c r="L1549" s="42" t="str">
        <f t="shared" si="395"/>
        <v/>
      </c>
      <c r="M1549" s="43" t="str">
        <f t="shared" si="396"/>
        <v/>
      </c>
      <c r="N1549" s="26" t="str">
        <f t="shared" si="390"/>
        <v/>
      </c>
      <c r="O1549" s="26" t="str">
        <f t="shared" si="391"/>
        <v/>
      </c>
      <c r="P1549" s="28" t="str">
        <f>IF(E1549="","",INDEX(TableLookupWakeUpScore[],MATCH(E1549,TableLookupWakeUpScore[Wake Up],0),MATCH(P$1,TableLookupWakeUpScore[#Headers],0)))</f>
        <v/>
      </c>
      <c r="Q1549" s="30" t="str">
        <f t="shared" si="392"/>
        <v/>
      </c>
      <c r="R1549" s="31" t="str">
        <f t="shared" si="393"/>
        <v/>
      </c>
      <c r="S1549" s="34" t="str">
        <f>IF($C1549="","",INDEX(TableLookupSleepQuality[],MATCH($C1549,TableLookupSleepQuality[Sleep Quality Low],1),MATCH(S$1,TableLookupSleepQuality[#Headers],0)))</f>
        <v/>
      </c>
      <c r="T1549" s="35" t="str">
        <f>IF($C1549="","",INDEX(TableLookupSleepQuality[],MATCH($C1549,TableLookupSleepQuality[Sleep Quality Low],1),MATCH(T$1,TableLookupSleepQuality[#Headers],0)))</f>
        <v/>
      </c>
      <c r="X1549" s="36" t="str">
        <f t="shared" si="394"/>
        <v/>
      </c>
      <c r="Y1549" s="40" t="str">
        <f t="shared" si="397"/>
        <v/>
      </c>
      <c r="Z1549" s="13" t="str">
        <f t="shared" si="397"/>
        <v/>
      </c>
      <c r="AA1549" s="13" t="str">
        <f t="shared" si="397"/>
        <v/>
      </c>
      <c r="AB1549" s="13" t="str">
        <f t="shared" si="397"/>
        <v/>
      </c>
      <c r="AC1549" s="13" t="str">
        <f t="shared" si="397"/>
        <v/>
      </c>
      <c r="AD1549" s="13" t="str">
        <f t="shared" si="397"/>
        <v/>
      </c>
    </row>
    <row r="1550" spans="7:30" x14ac:dyDescent="0.25">
      <c r="G1550" s="18" t="str">
        <f t="shared" si="385"/>
        <v/>
      </c>
      <c r="H1550" s="22" t="str">
        <f t="shared" si="386"/>
        <v/>
      </c>
      <c r="I1550" s="23" t="str">
        <f t="shared" si="387"/>
        <v/>
      </c>
      <c r="J1550" s="22" t="str">
        <f t="shared" si="388"/>
        <v/>
      </c>
      <c r="K1550" s="24" t="str">
        <f t="shared" si="389"/>
        <v/>
      </c>
      <c r="L1550" s="42" t="str">
        <f t="shared" si="395"/>
        <v/>
      </c>
      <c r="M1550" s="43" t="str">
        <f t="shared" si="396"/>
        <v/>
      </c>
      <c r="N1550" s="26" t="str">
        <f t="shared" si="390"/>
        <v/>
      </c>
      <c r="O1550" s="26" t="str">
        <f t="shared" si="391"/>
        <v/>
      </c>
      <c r="P1550" s="28" t="str">
        <f>IF(E1550="","",INDEX(TableLookupWakeUpScore[],MATCH(E1550,TableLookupWakeUpScore[Wake Up],0),MATCH(P$1,TableLookupWakeUpScore[#Headers],0)))</f>
        <v/>
      </c>
      <c r="Q1550" s="30" t="str">
        <f t="shared" si="392"/>
        <v/>
      </c>
      <c r="R1550" s="31" t="str">
        <f t="shared" si="393"/>
        <v/>
      </c>
      <c r="S1550" s="34" t="str">
        <f>IF($C1550="","",INDEX(TableLookupSleepQuality[],MATCH($C1550,TableLookupSleepQuality[Sleep Quality Low],1),MATCH(S$1,TableLookupSleepQuality[#Headers],0)))</f>
        <v/>
      </c>
      <c r="T1550" s="35" t="str">
        <f>IF($C1550="","",INDEX(TableLookupSleepQuality[],MATCH($C1550,TableLookupSleepQuality[Sleep Quality Low],1),MATCH(T$1,TableLookupSleepQuality[#Headers],0)))</f>
        <v/>
      </c>
      <c r="X1550" s="36" t="str">
        <f t="shared" si="394"/>
        <v/>
      </c>
      <c r="Y1550" s="40" t="str">
        <f t="shared" si="397"/>
        <v/>
      </c>
      <c r="Z1550" s="13" t="str">
        <f t="shared" si="397"/>
        <v/>
      </c>
      <c r="AA1550" s="13" t="str">
        <f t="shared" si="397"/>
        <v/>
      </c>
      <c r="AB1550" s="13" t="str">
        <f t="shared" si="397"/>
        <v/>
      </c>
      <c r="AC1550" s="13" t="str">
        <f t="shared" si="397"/>
        <v/>
      </c>
      <c r="AD1550" s="13" t="str">
        <f t="shared" si="397"/>
        <v/>
      </c>
    </row>
    <row r="1551" spans="7:30" x14ac:dyDescent="0.25">
      <c r="G1551" s="18" t="str">
        <f t="shared" si="385"/>
        <v/>
      </c>
      <c r="H1551" s="22" t="str">
        <f t="shared" si="386"/>
        <v/>
      </c>
      <c r="I1551" s="23" t="str">
        <f t="shared" si="387"/>
        <v/>
      </c>
      <c r="J1551" s="22" t="str">
        <f t="shared" si="388"/>
        <v/>
      </c>
      <c r="K1551" s="24" t="str">
        <f t="shared" si="389"/>
        <v/>
      </c>
      <c r="L1551" s="42" t="str">
        <f t="shared" si="395"/>
        <v/>
      </c>
      <c r="M1551" s="43" t="str">
        <f t="shared" si="396"/>
        <v/>
      </c>
      <c r="N1551" s="26" t="str">
        <f t="shared" si="390"/>
        <v/>
      </c>
      <c r="O1551" s="26" t="str">
        <f t="shared" si="391"/>
        <v/>
      </c>
      <c r="P1551" s="28" t="str">
        <f>IF(E1551="","",INDEX(TableLookupWakeUpScore[],MATCH(E1551,TableLookupWakeUpScore[Wake Up],0),MATCH(P$1,TableLookupWakeUpScore[#Headers],0)))</f>
        <v/>
      </c>
      <c r="Q1551" s="30" t="str">
        <f t="shared" si="392"/>
        <v/>
      </c>
      <c r="R1551" s="31" t="str">
        <f t="shared" si="393"/>
        <v/>
      </c>
      <c r="S1551" s="34" t="str">
        <f>IF($C1551="","",INDEX(TableLookupSleepQuality[],MATCH($C1551,TableLookupSleepQuality[Sleep Quality Low],1),MATCH(S$1,TableLookupSleepQuality[#Headers],0)))</f>
        <v/>
      </c>
      <c r="T1551" s="35" t="str">
        <f>IF($C1551="","",INDEX(TableLookupSleepQuality[],MATCH($C1551,TableLookupSleepQuality[Sleep Quality Low],1),MATCH(T$1,TableLookupSleepQuality[#Headers],0)))</f>
        <v/>
      </c>
      <c r="X1551" s="36" t="str">
        <f t="shared" si="394"/>
        <v/>
      </c>
      <c r="Y1551" s="40" t="str">
        <f t="shared" si="397"/>
        <v/>
      </c>
      <c r="Z1551" s="13" t="str">
        <f t="shared" si="397"/>
        <v/>
      </c>
      <c r="AA1551" s="13" t="str">
        <f t="shared" si="397"/>
        <v/>
      </c>
      <c r="AB1551" s="13" t="str">
        <f t="shared" si="397"/>
        <v/>
      </c>
      <c r="AC1551" s="13" t="str">
        <f t="shared" si="397"/>
        <v/>
      </c>
      <c r="AD1551" s="13" t="str">
        <f t="shared" si="397"/>
        <v/>
      </c>
    </row>
    <row r="1552" spans="7:30" x14ac:dyDescent="0.25">
      <c r="G1552" s="18" t="str">
        <f t="shared" si="385"/>
        <v/>
      </c>
      <c r="H1552" s="22" t="str">
        <f t="shared" si="386"/>
        <v/>
      </c>
      <c r="I1552" s="23" t="str">
        <f t="shared" si="387"/>
        <v/>
      </c>
      <c r="J1552" s="22" t="str">
        <f t="shared" si="388"/>
        <v/>
      </c>
      <c r="K1552" s="24" t="str">
        <f t="shared" si="389"/>
        <v/>
      </c>
      <c r="L1552" s="42" t="str">
        <f t="shared" si="395"/>
        <v/>
      </c>
      <c r="M1552" s="43" t="str">
        <f t="shared" si="396"/>
        <v/>
      </c>
      <c r="N1552" s="26" t="str">
        <f t="shared" si="390"/>
        <v/>
      </c>
      <c r="O1552" s="26" t="str">
        <f t="shared" si="391"/>
        <v/>
      </c>
      <c r="P1552" s="28" t="str">
        <f>IF(E1552="","",INDEX(TableLookupWakeUpScore[],MATCH(E1552,TableLookupWakeUpScore[Wake Up],0),MATCH(P$1,TableLookupWakeUpScore[#Headers],0)))</f>
        <v/>
      </c>
      <c r="Q1552" s="30" t="str">
        <f t="shared" si="392"/>
        <v/>
      </c>
      <c r="R1552" s="31" t="str">
        <f t="shared" si="393"/>
        <v/>
      </c>
      <c r="S1552" s="34" t="str">
        <f>IF($C1552="","",INDEX(TableLookupSleepQuality[],MATCH($C1552,TableLookupSleepQuality[Sleep Quality Low],1),MATCH(S$1,TableLookupSleepQuality[#Headers],0)))</f>
        <v/>
      </c>
      <c r="T1552" s="35" t="str">
        <f>IF($C1552="","",INDEX(TableLookupSleepQuality[],MATCH($C1552,TableLookupSleepQuality[Sleep Quality Low],1),MATCH(T$1,TableLookupSleepQuality[#Headers],0)))</f>
        <v/>
      </c>
      <c r="X1552" s="36" t="str">
        <f t="shared" si="394"/>
        <v/>
      </c>
      <c r="Y1552" s="40" t="str">
        <f t="shared" si="397"/>
        <v/>
      </c>
      <c r="Z1552" s="13" t="str">
        <f t="shared" si="397"/>
        <v/>
      </c>
      <c r="AA1552" s="13" t="str">
        <f t="shared" si="397"/>
        <v/>
      </c>
      <c r="AB1552" s="13" t="str">
        <f t="shared" si="397"/>
        <v/>
      </c>
      <c r="AC1552" s="13" t="str">
        <f t="shared" si="397"/>
        <v/>
      </c>
      <c r="AD1552" s="13" t="str">
        <f t="shared" si="397"/>
        <v/>
      </c>
    </row>
    <row r="1553" spans="7:30" x14ac:dyDescent="0.25">
      <c r="G1553" s="18" t="str">
        <f t="shared" si="385"/>
        <v/>
      </c>
      <c r="H1553" s="22" t="str">
        <f t="shared" si="386"/>
        <v/>
      </c>
      <c r="I1553" s="23" t="str">
        <f t="shared" si="387"/>
        <v/>
      </c>
      <c r="J1553" s="22" t="str">
        <f t="shared" si="388"/>
        <v/>
      </c>
      <c r="K1553" s="24" t="str">
        <f t="shared" si="389"/>
        <v/>
      </c>
      <c r="L1553" s="42" t="str">
        <f t="shared" si="395"/>
        <v/>
      </c>
      <c r="M1553" s="43" t="str">
        <f t="shared" si="396"/>
        <v/>
      </c>
      <c r="N1553" s="26" t="str">
        <f t="shared" si="390"/>
        <v/>
      </c>
      <c r="O1553" s="26" t="str">
        <f t="shared" si="391"/>
        <v/>
      </c>
      <c r="P1553" s="28" t="str">
        <f>IF(E1553="","",INDEX(TableLookupWakeUpScore[],MATCH(E1553,TableLookupWakeUpScore[Wake Up],0),MATCH(P$1,TableLookupWakeUpScore[#Headers],0)))</f>
        <v/>
      </c>
      <c r="Q1553" s="30" t="str">
        <f t="shared" si="392"/>
        <v/>
      </c>
      <c r="R1553" s="31" t="str">
        <f t="shared" si="393"/>
        <v/>
      </c>
      <c r="S1553" s="34" t="str">
        <f>IF($C1553="","",INDEX(TableLookupSleepQuality[],MATCH($C1553,TableLookupSleepQuality[Sleep Quality Low],1),MATCH(S$1,TableLookupSleepQuality[#Headers],0)))</f>
        <v/>
      </c>
      <c r="T1553" s="35" t="str">
        <f>IF($C1553="","",INDEX(TableLookupSleepQuality[],MATCH($C1553,TableLookupSleepQuality[Sleep Quality Low],1),MATCH(T$1,TableLookupSleepQuality[#Headers],0)))</f>
        <v/>
      </c>
      <c r="X1553" s="36" t="str">
        <f t="shared" si="394"/>
        <v/>
      </c>
      <c r="Y1553" s="40" t="str">
        <f t="shared" si="397"/>
        <v/>
      </c>
      <c r="Z1553" s="13" t="str">
        <f t="shared" si="397"/>
        <v/>
      </c>
      <c r="AA1553" s="13" t="str">
        <f t="shared" si="397"/>
        <v/>
      </c>
      <c r="AB1553" s="13" t="str">
        <f t="shared" si="397"/>
        <v/>
      </c>
      <c r="AC1553" s="13" t="str">
        <f t="shared" si="397"/>
        <v/>
      </c>
      <c r="AD1553" s="13" t="str">
        <f t="shared" si="397"/>
        <v/>
      </c>
    </row>
    <row r="1554" spans="7:30" x14ac:dyDescent="0.25">
      <c r="G1554" s="18" t="str">
        <f t="shared" si="385"/>
        <v/>
      </c>
      <c r="H1554" s="22" t="str">
        <f t="shared" si="386"/>
        <v/>
      </c>
      <c r="I1554" s="23" t="str">
        <f t="shared" si="387"/>
        <v/>
      </c>
      <c r="J1554" s="22" t="str">
        <f t="shared" si="388"/>
        <v/>
      </c>
      <c r="K1554" s="24" t="str">
        <f t="shared" si="389"/>
        <v/>
      </c>
      <c r="L1554" s="42" t="str">
        <f t="shared" si="395"/>
        <v/>
      </c>
      <c r="M1554" s="43" t="str">
        <f t="shared" si="396"/>
        <v/>
      </c>
      <c r="N1554" s="26" t="str">
        <f t="shared" si="390"/>
        <v/>
      </c>
      <c r="O1554" s="26" t="str">
        <f t="shared" si="391"/>
        <v/>
      </c>
      <c r="P1554" s="28" t="str">
        <f>IF(E1554="","",INDEX(TableLookupWakeUpScore[],MATCH(E1554,TableLookupWakeUpScore[Wake Up],0),MATCH(P$1,TableLookupWakeUpScore[#Headers],0)))</f>
        <v/>
      </c>
      <c r="Q1554" s="30" t="str">
        <f t="shared" si="392"/>
        <v/>
      </c>
      <c r="R1554" s="31" t="str">
        <f t="shared" si="393"/>
        <v/>
      </c>
      <c r="S1554" s="34" t="str">
        <f>IF($C1554="","",INDEX(TableLookupSleepQuality[],MATCH($C1554,TableLookupSleepQuality[Sleep Quality Low],1),MATCH(S$1,TableLookupSleepQuality[#Headers],0)))</f>
        <v/>
      </c>
      <c r="T1554" s="35" t="str">
        <f>IF($C1554="","",INDEX(TableLookupSleepQuality[],MATCH($C1554,TableLookupSleepQuality[Sleep Quality Low],1),MATCH(T$1,TableLookupSleepQuality[#Headers],0)))</f>
        <v/>
      </c>
      <c r="X1554" s="36" t="str">
        <f t="shared" si="394"/>
        <v/>
      </c>
      <c r="Y1554" s="40" t="str">
        <f t="shared" si="397"/>
        <v/>
      </c>
      <c r="Z1554" s="13" t="str">
        <f t="shared" si="397"/>
        <v/>
      </c>
      <c r="AA1554" s="13" t="str">
        <f t="shared" si="397"/>
        <v/>
      </c>
      <c r="AB1554" s="13" t="str">
        <f t="shared" si="397"/>
        <v/>
      </c>
      <c r="AC1554" s="13" t="str">
        <f t="shared" si="397"/>
        <v/>
      </c>
      <c r="AD1554" s="13" t="str">
        <f t="shared" si="397"/>
        <v/>
      </c>
    </row>
    <row r="1555" spans="7:30" x14ac:dyDescent="0.25">
      <c r="G1555" s="18" t="str">
        <f t="shared" si="385"/>
        <v/>
      </c>
      <c r="H1555" s="22" t="str">
        <f t="shared" si="386"/>
        <v/>
      </c>
      <c r="I1555" s="23" t="str">
        <f t="shared" si="387"/>
        <v/>
      </c>
      <c r="J1555" s="22" t="str">
        <f t="shared" si="388"/>
        <v/>
      </c>
      <c r="K1555" s="24" t="str">
        <f t="shared" si="389"/>
        <v/>
      </c>
      <c r="L1555" s="42" t="str">
        <f t="shared" si="395"/>
        <v/>
      </c>
      <c r="M1555" s="43" t="str">
        <f t="shared" si="396"/>
        <v/>
      </c>
      <c r="N1555" s="26" t="str">
        <f t="shared" si="390"/>
        <v/>
      </c>
      <c r="O1555" s="26" t="str">
        <f t="shared" si="391"/>
        <v/>
      </c>
      <c r="P1555" s="28" t="str">
        <f>IF(E1555="","",INDEX(TableLookupWakeUpScore[],MATCH(E1555,TableLookupWakeUpScore[Wake Up],0),MATCH(P$1,TableLookupWakeUpScore[#Headers],0)))</f>
        <v/>
      </c>
      <c r="Q1555" s="30" t="str">
        <f t="shared" si="392"/>
        <v/>
      </c>
      <c r="R1555" s="31" t="str">
        <f t="shared" si="393"/>
        <v/>
      </c>
      <c r="S1555" s="34" t="str">
        <f>IF($C1555="","",INDEX(TableLookupSleepQuality[],MATCH($C1555,TableLookupSleepQuality[Sleep Quality Low],1),MATCH(S$1,TableLookupSleepQuality[#Headers],0)))</f>
        <v/>
      </c>
      <c r="T1555" s="35" t="str">
        <f>IF($C1555="","",INDEX(TableLookupSleepQuality[],MATCH($C1555,TableLookupSleepQuality[Sleep Quality Low],1),MATCH(T$1,TableLookupSleepQuality[#Headers],0)))</f>
        <v/>
      </c>
      <c r="X1555" s="36" t="str">
        <f t="shared" si="394"/>
        <v/>
      </c>
      <c r="Y1555" s="40" t="str">
        <f t="shared" ref="Y1555:AD1570" si="398">IF(OR($X1555="NO",$X1555=""),"",IF(COUNTIF($F1555,"*" &amp; Y$1 &amp; "*"),"YES","NO"))</f>
        <v/>
      </c>
      <c r="Z1555" s="13" t="str">
        <f t="shared" si="398"/>
        <v/>
      </c>
      <c r="AA1555" s="13" t="str">
        <f t="shared" si="398"/>
        <v/>
      </c>
      <c r="AB1555" s="13" t="str">
        <f t="shared" si="398"/>
        <v/>
      </c>
      <c r="AC1555" s="13" t="str">
        <f t="shared" si="398"/>
        <v/>
      </c>
      <c r="AD1555" s="13" t="str">
        <f t="shared" si="398"/>
        <v/>
      </c>
    </row>
    <row r="1556" spans="7:30" x14ac:dyDescent="0.25">
      <c r="G1556" s="18" t="str">
        <f t="shared" si="385"/>
        <v/>
      </c>
      <c r="H1556" s="22" t="str">
        <f t="shared" si="386"/>
        <v/>
      </c>
      <c r="I1556" s="23" t="str">
        <f t="shared" si="387"/>
        <v/>
      </c>
      <c r="J1556" s="22" t="str">
        <f t="shared" si="388"/>
        <v/>
      </c>
      <c r="K1556" s="24" t="str">
        <f t="shared" si="389"/>
        <v/>
      </c>
      <c r="L1556" s="42" t="str">
        <f t="shared" si="395"/>
        <v/>
      </c>
      <c r="M1556" s="43" t="str">
        <f t="shared" si="396"/>
        <v/>
      </c>
      <c r="N1556" s="26" t="str">
        <f t="shared" si="390"/>
        <v/>
      </c>
      <c r="O1556" s="26" t="str">
        <f t="shared" si="391"/>
        <v/>
      </c>
      <c r="P1556" s="28" t="str">
        <f>IF(E1556="","",INDEX(TableLookupWakeUpScore[],MATCH(E1556,TableLookupWakeUpScore[Wake Up],0),MATCH(P$1,TableLookupWakeUpScore[#Headers],0)))</f>
        <v/>
      </c>
      <c r="Q1556" s="30" t="str">
        <f t="shared" si="392"/>
        <v/>
      </c>
      <c r="R1556" s="31" t="str">
        <f t="shared" si="393"/>
        <v/>
      </c>
      <c r="S1556" s="34" t="str">
        <f>IF($C1556="","",INDEX(TableLookupSleepQuality[],MATCH($C1556,TableLookupSleepQuality[Sleep Quality Low],1),MATCH(S$1,TableLookupSleepQuality[#Headers],0)))</f>
        <v/>
      </c>
      <c r="T1556" s="35" t="str">
        <f>IF($C1556="","",INDEX(TableLookupSleepQuality[],MATCH($C1556,TableLookupSleepQuality[Sleep Quality Low],1),MATCH(T$1,TableLookupSleepQuality[#Headers],0)))</f>
        <v/>
      </c>
      <c r="X1556" s="36" t="str">
        <f t="shared" si="394"/>
        <v/>
      </c>
      <c r="Y1556" s="40" t="str">
        <f t="shared" si="398"/>
        <v/>
      </c>
      <c r="Z1556" s="13" t="str">
        <f t="shared" si="398"/>
        <v/>
      </c>
      <c r="AA1556" s="13" t="str">
        <f t="shared" si="398"/>
        <v/>
      </c>
      <c r="AB1556" s="13" t="str">
        <f t="shared" si="398"/>
        <v/>
      </c>
      <c r="AC1556" s="13" t="str">
        <f t="shared" si="398"/>
        <v/>
      </c>
      <c r="AD1556" s="13" t="str">
        <f t="shared" si="398"/>
        <v/>
      </c>
    </row>
    <row r="1557" spans="7:30" x14ac:dyDescent="0.25">
      <c r="G1557" s="18" t="str">
        <f t="shared" si="385"/>
        <v/>
      </c>
      <c r="H1557" s="22" t="str">
        <f t="shared" si="386"/>
        <v/>
      </c>
      <c r="I1557" s="23" t="str">
        <f t="shared" si="387"/>
        <v/>
      </c>
      <c r="J1557" s="22" t="str">
        <f t="shared" si="388"/>
        <v/>
      </c>
      <c r="K1557" s="24" t="str">
        <f t="shared" si="389"/>
        <v/>
      </c>
      <c r="L1557" s="42" t="str">
        <f t="shared" si="395"/>
        <v/>
      </c>
      <c r="M1557" s="43" t="str">
        <f t="shared" si="396"/>
        <v/>
      </c>
      <c r="N1557" s="26" t="str">
        <f t="shared" si="390"/>
        <v/>
      </c>
      <c r="O1557" s="26" t="str">
        <f t="shared" si="391"/>
        <v/>
      </c>
      <c r="P1557" s="28" t="str">
        <f>IF(E1557="","",INDEX(TableLookupWakeUpScore[],MATCH(E1557,TableLookupWakeUpScore[Wake Up],0),MATCH(P$1,TableLookupWakeUpScore[#Headers],0)))</f>
        <v/>
      </c>
      <c r="Q1557" s="30" t="str">
        <f t="shared" si="392"/>
        <v/>
      </c>
      <c r="R1557" s="31" t="str">
        <f t="shared" si="393"/>
        <v/>
      </c>
      <c r="S1557" s="34" t="str">
        <f>IF($C1557="","",INDEX(TableLookupSleepQuality[],MATCH($C1557,TableLookupSleepQuality[Sleep Quality Low],1),MATCH(S$1,TableLookupSleepQuality[#Headers],0)))</f>
        <v/>
      </c>
      <c r="T1557" s="35" t="str">
        <f>IF($C1557="","",INDEX(TableLookupSleepQuality[],MATCH($C1557,TableLookupSleepQuality[Sleep Quality Low],1),MATCH(T$1,TableLookupSleepQuality[#Headers],0)))</f>
        <v/>
      </c>
      <c r="X1557" s="36" t="str">
        <f t="shared" si="394"/>
        <v/>
      </c>
      <c r="Y1557" s="40" t="str">
        <f t="shared" si="398"/>
        <v/>
      </c>
      <c r="Z1557" s="13" t="str">
        <f t="shared" si="398"/>
        <v/>
      </c>
      <c r="AA1557" s="13" t="str">
        <f t="shared" si="398"/>
        <v/>
      </c>
      <c r="AB1557" s="13" t="str">
        <f t="shared" si="398"/>
        <v/>
      </c>
      <c r="AC1557" s="13" t="str">
        <f t="shared" si="398"/>
        <v/>
      </c>
      <c r="AD1557" s="13" t="str">
        <f t="shared" si="398"/>
        <v/>
      </c>
    </row>
    <row r="1558" spans="7:30" x14ac:dyDescent="0.25">
      <c r="G1558" s="18" t="str">
        <f t="shared" si="385"/>
        <v/>
      </c>
      <c r="H1558" s="22" t="str">
        <f t="shared" si="386"/>
        <v/>
      </c>
      <c r="I1558" s="23" t="str">
        <f t="shared" si="387"/>
        <v/>
      </c>
      <c r="J1558" s="22" t="str">
        <f t="shared" si="388"/>
        <v/>
      </c>
      <c r="K1558" s="24" t="str">
        <f t="shared" si="389"/>
        <v/>
      </c>
      <c r="L1558" s="42" t="str">
        <f t="shared" si="395"/>
        <v/>
      </c>
      <c r="M1558" s="43" t="str">
        <f t="shared" si="396"/>
        <v/>
      </c>
      <c r="N1558" s="26" t="str">
        <f t="shared" si="390"/>
        <v/>
      </c>
      <c r="O1558" s="26" t="str">
        <f t="shared" si="391"/>
        <v/>
      </c>
      <c r="P1558" s="28" t="str">
        <f>IF(E1558="","",INDEX(TableLookupWakeUpScore[],MATCH(E1558,TableLookupWakeUpScore[Wake Up],0),MATCH(P$1,TableLookupWakeUpScore[#Headers],0)))</f>
        <v/>
      </c>
      <c r="Q1558" s="30" t="str">
        <f t="shared" si="392"/>
        <v/>
      </c>
      <c r="R1558" s="31" t="str">
        <f t="shared" si="393"/>
        <v/>
      </c>
      <c r="S1558" s="34" t="str">
        <f>IF($C1558="","",INDEX(TableLookupSleepQuality[],MATCH($C1558,TableLookupSleepQuality[Sleep Quality Low],1),MATCH(S$1,TableLookupSleepQuality[#Headers],0)))</f>
        <v/>
      </c>
      <c r="T1558" s="35" t="str">
        <f>IF($C1558="","",INDEX(TableLookupSleepQuality[],MATCH($C1558,TableLookupSleepQuality[Sleep Quality Low],1),MATCH(T$1,TableLookupSleepQuality[#Headers],0)))</f>
        <v/>
      </c>
      <c r="X1558" s="36" t="str">
        <f t="shared" si="394"/>
        <v/>
      </c>
      <c r="Y1558" s="40" t="str">
        <f t="shared" si="398"/>
        <v/>
      </c>
      <c r="Z1558" s="13" t="str">
        <f t="shared" si="398"/>
        <v/>
      </c>
      <c r="AA1558" s="13" t="str">
        <f t="shared" si="398"/>
        <v/>
      </c>
      <c r="AB1558" s="13" t="str">
        <f t="shared" si="398"/>
        <v/>
      </c>
      <c r="AC1558" s="13" t="str">
        <f t="shared" si="398"/>
        <v/>
      </c>
      <c r="AD1558" s="13" t="str">
        <f t="shared" si="398"/>
        <v/>
      </c>
    </row>
    <row r="1559" spans="7:30" x14ac:dyDescent="0.25">
      <c r="G1559" s="18" t="str">
        <f t="shared" si="385"/>
        <v/>
      </c>
      <c r="H1559" s="22" t="str">
        <f t="shared" si="386"/>
        <v/>
      </c>
      <c r="I1559" s="23" t="str">
        <f t="shared" si="387"/>
        <v/>
      </c>
      <c r="J1559" s="22" t="str">
        <f t="shared" si="388"/>
        <v/>
      </c>
      <c r="K1559" s="24" t="str">
        <f t="shared" si="389"/>
        <v/>
      </c>
      <c r="L1559" s="42" t="str">
        <f t="shared" si="395"/>
        <v/>
      </c>
      <c r="M1559" s="43" t="str">
        <f t="shared" si="396"/>
        <v/>
      </c>
      <c r="N1559" s="26" t="str">
        <f t="shared" si="390"/>
        <v/>
      </c>
      <c r="O1559" s="26" t="str">
        <f t="shared" si="391"/>
        <v/>
      </c>
      <c r="P1559" s="28" t="str">
        <f>IF(E1559="","",INDEX(TableLookupWakeUpScore[],MATCH(E1559,TableLookupWakeUpScore[Wake Up],0),MATCH(P$1,TableLookupWakeUpScore[#Headers],0)))</f>
        <v/>
      </c>
      <c r="Q1559" s="30" t="str">
        <f t="shared" si="392"/>
        <v/>
      </c>
      <c r="R1559" s="31" t="str">
        <f t="shared" si="393"/>
        <v/>
      </c>
      <c r="S1559" s="34" t="str">
        <f>IF($C1559="","",INDEX(TableLookupSleepQuality[],MATCH($C1559,TableLookupSleepQuality[Sleep Quality Low],1),MATCH(S$1,TableLookupSleepQuality[#Headers],0)))</f>
        <v/>
      </c>
      <c r="T1559" s="35" t="str">
        <f>IF($C1559="","",INDEX(TableLookupSleepQuality[],MATCH($C1559,TableLookupSleepQuality[Sleep Quality Low],1),MATCH(T$1,TableLookupSleepQuality[#Headers],0)))</f>
        <v/>
      </c>
      <c r="X1559" s="36" t="str">
        <f t="shared" si="394"/>
        <v/>
      </c>
      <c r="Y1559" s="40" t="str">
        <f t="shared" si="398"/>
        <v/>
      </c>
      <c r="Z1559" s="13" t="str">
        <f t="shared" si="398"/>
        <v/>
      </c>
      <c r="AA1559" s="13" t="str">
        <f t="shared" si="398"/>
        <v/>
      </c>
      <c r="AB1559" s="13" t="str">
        <f t="shared" si="398"/>
        <v/>
      </c>
      <c r="AC1559" s="13" t="str">
        <f t="shared" si="398"/>
        <v/>
      </c>
      <c r="AD1559" s="13" t="str">
        <f t="shared" si="398"/>
        <v/>
      </c>
    </row>
    <row r="1560" spans="7:30" x14ac:dyDescent="0.25">
      <c r="G1560" s="18" t="str">
        <f t="shared" si="385"/>
        <v/>
      </c>
      <c r="H1560" s="22" t="str">
        <f t="shared" si="386"/>
        <v/>
      </c>
      <c r="I1560" s="23" t="str">
        <f t="shared" si="387"/>
        <v/>
      </c>
      <c r="J1560" s="22" t="str">
        <f t="shared" si="388"/>
        <v/>
      </c>
      <c r="K1560" s="24" t="str">
        <f t="shared" si="389"/>
        <v/>
      </c>
      <c r="L1560" s="42" t="str">
        <f t="shared" si="395"/>
        <v/>
      </c>
      <c r="M1560" s="43" t="str">
        <f t="shared" si="396"/>
        <v/>
      </c>
      <c r="N1560" s="26" t="str">
        <f t="shared" si="390"/>
        <v/>
      </c>
      <c r="O1560" s="26" t="str">
        <f t="shared" si="391"/>
        <v/>
      </c>
      <c r="P1560" s="28" t="str">
        <f>IF(E1560="","",INDEX(TableLookupWakeUpScore[],MATCH(E1560,TableLookupWakeUpScore[Wake Up],0),MATCH(P$1,TableLookupWakeUpScore[#Headers],0)))</f>
        <v/>
      </c>
      <c r="Q1560" s="30" t="str">
        <f t="shared" si="392"/>
        <v/>
      </c>
      <c r="R1560" s="31" t="str">
        <f t="shared" si="393"/>
        <v/>
      </c>
      <c r="S1560" s="34" t="str">
        <f>IF($C1560="","",INDEX(TableLookupSleepQuality[],MATCH($C1560,TableLookupSleepQuality[Sleep Quality Low],1),MATCH(S$1,TableLookupSleepQuality[#Headers],0)))</f>
        <v/>
      </c>
      <c r="T1560" s="35" t="str">
        <f>IF($C1560="","",INDEX(TableLookupSleepQuality[],MATCH($C1560,TableLookupSleepQuality[Sleep Quality Low],1),MATCH(T$1,TableLookupSleepQuality[#Headers],0)))</f>
        <v/>
      </c>
      <c r="X1560" s="36" t="str">
        <f t="shared" si="394"/>
        <v/>
      </c>
      <c r="Y1560" s="40" t="str">
        <f t="shared" si="398"/>
        <v/>
      </c>
      <c r="Z1560" s="13" t="str">
        <f t="shared" si="398"/>
        <v/>
      </c>
      <c r="AA1560" s="13" t="str">
        <f t="shared" si="398"/>
        <v/>
      </c>
      <c r="AB1560" s="13" t="str">
        <f t="shared" si="398"/>
        <v/>
      </c>
      <c r="AC1560" s="13" t="str">
        <f t="shared" si="398"/>
        <v/>
      </c>
      <c r="AD1560" s="13" t="str">
        <f t="shared" si="398"/>
        <v/>
      </c>
    </row>
    <row r="1561" spans="7:30" x14ac:dyDescent="0.25">
      <c r="G1561" s="18" t="str">
        <f t="shared" si="385"/>
        <v/>
      </c>
      <c r="H1561" s="22" t="str">
        <f t="shared" si="386"/>
        <v/>
      </c>
      <c r="I1561" s="23" t="str">
        <f t="shared" si="387"/>
        <v/>
      </c>
      <c r="J1561" s="22" t="str">
        <f t="shared" si="388"/>
        <v/>
      </c>
      <c r="K1561" s="24" t="str">
        <f t="shared" si="389"/>
        <v/>
      </c>
      <c r="L1561" s="42" t="str">
        <f t="shared" si="395"/>
        <v/>
      </c>
      <c r="M1561" s="43" t="str">
        <f t="shared" si="396"/>
        <v/>
      </c>
      <c r="N1561" s="26" t="str">
        <f t="shared" si="390"/>
        <v/>
      </c>
      <c r="O1561" s="26" t="str">
        <f t="shared" si="391"/>
        <v/>
      </c>
      <c r="P1561" s="28" t="str">
        <f>IF(E1561="","",INDEX(TableLookupWakeUpScore[],MATCH(E1561,TableLookupWakeUpScore[Wake Up],0),MATCH(P$1,TableLookupWakeUpScore[#Headers],0)))</f>
        <v/>
      </c>
      <c r="Q1561" s="30" t="str">
        <f t="shared" si="392"/>
        <v/>
      </c>
      <c r="R1561" s="31" t="str">
        <f t="shared" si="393"/>
        <v/>
      </c>
      <c r="S1561" s="34" t="str">
        <f>IF($C1561="","",INDEX(TableLookupSleepQuality[],MATCH($C1561,TableLookupSleepQuality[Sleep Quality Low],1),MATCH(S$1,TableLookupSleepQuality[#Headers],0)))</f>
        <v/>
      </c>
      <c r="T1561" s="35" t="str">
        <f>IF($C1561="","",INDEX(TableLookupSleepQuality[],MATCH($C1561,TableLookupSleepQuality[Sleep Quality Low],1),MATCH(T$1,TableLookupSleepQuality[#Headers],0)))</f>
        <v/>
      </c>
      <c r="X1561" s="36" t="str">
        <f t="shared" si="394"/>
        <v/>
      </c>
      <c r="Y1561" s="40" t="str">
        <f t="shared" si="398"/>
        <v/>
      </c>
      <c r="Z1561" s="13" t="str">
        <f t="shared" si="398"/>
        <v/>
      </c>
      <c r="AA1561" s="13" t="str">
        <f t="shared" si="398"/>
        <v/>
      </c>
      <c r="AB1561" s="13" t="str">
        <f t="shared" si="398"/>
        <v/>
      </c>
      <c r="AC1561" s="13" t="str">
        <f t="shared" si="398"/>
        <v/>
      </c>
      <c r="AD1561" s="13" t="str">
        <f t="shared" si="398"/>
        <v/>
      </c>
    </row>
    <row r="1562" spans="7:30" x14ac:dyDescent="0.25">
      <c r="G1562" s="18" t="str">
        <f t="shared" si="385"/>
        <v/>
      </c>
      <c r="H1562" s="22" t="str">
        <f t="shared" si="386"/>
        <v/>
      </c>
      <c r="I1562" s="23" t="str">
        <f t="shared" si="387"/>
        <v/>
      </c>
      <c r="J1562" s="22" t="str">
        <f t="shared" si="388"/>
        <v/>
      </c>
      <c r="K1562" s="24" t="str">
        <f t="shared" si="389"/>
        <v/>
      </c>
      <c r="L1562" s="42" t="str">
        <f t="shared" si="395"/>
        <v/>
      </c>
      <c r="M1562" s="43" t="str">
        <f t="shared" si="396"/>
        <v/>
      </c>
      <c r="N1562" s="26" t="str">
        <f t="shared" si="390"/>
        <v/>
      </c>
      <c r="O1562" s="26" t="str">
        <f t="shared" si="391"/>
        <v/>
      </c>
      <c r="P1562" s="28" t="str">
        <f>IF(E1562="","",INDEX(TableLookupWakeUpScore[],MATCH(E1562,TableLookupWakeUpScore[Wake Up],0),MATCH(P$1,TableLookupWakeUpScore[#Headers],0)))</f>
        <v/>
      </c>
      <c r="Q1562" s="30" t="str">
        <f t="shared" si="392"/>
        <v/>
      </c>
      <c r="R1562" s="31" t="str">
        <f t="shared" si="393"/>
        <v/>
      </c>
      <c r="S1562" s="34" t="str">
        <f>IF($C1562="","",INDEX(TableLookupSleepQuality[],MATCH($C1562,TableLookupSleepQuality[Sleep Quality Low],1),MATCH(S$1,TableLookupSleepQuality[#Headers],0)))</f>
        <v/>
      </c>
      <c r="T1562" s="35" t="str">
        <f>IF($C1562="","",INDEX(TableLookupSleepQuality[],MATCH($C1562,TableLookupSleepQuality[Sleep Quality Low],1),MATCH(T$1,TableLookupSleepQuality[#Headers],0)))</f>
        <v/>
      </c>
      <c r="X1562" s="36" t="str">
        <f t="shared" si="394"/>
        <v/>
      </c>
      <c r="Y1562" s="40" t="str">
        <f t="shared" si="398"/>
        <v/>
      </c>
      <c r="Z1562" s="13" t="str">
        <f t="shared" si="398"/>
        <v/>
      </c>
      <c r="AA1562" s="13" t="str">
        <f t="shared" si="398"/>
        <v/>
      </c>
      <c r="AB1562" s="13" t="str">
        <f t="shared" si="398"/>
        <v/>
      </c>
      <c r="AC1562" s="13" t="str">
        <f t="shared" si="398"/>
        <v/>
      </c>
      <c r="AD1562" s="13" t="str">
        <f t="shared" si="398"/>
        <v/>
      </c>
    </row>
    <row r="1563" spans="7:30" x14ac:dyDescent="0.25">
      <c r="G1563" s="18" t="str">
        <f t="shared" si="385"/>
        <v/>
      </c>
      <c r="H1563" s="22" t="str">
        <f t="shared" si="386"/>
        <v/>
      </c>
      <c r="I1563" s="23" t="str">
        <f t="shared" si="387"/>
        <v/>
      </c>
      <c r="J1563" s="22" t="str">
        <f t="shared" si="388"/>
        <v/>
      </c>
      <c r="K1563" s="24" t="str">
        <f t="shared" si="389"/>
        <v/>
      </c>
      <c r="L1563" s="42" t="str">
        <f t="shared" si="395"/>
        <v/>
      </c>
      <c r="M1563" s="43" t="str">
        <f t="shared" si="396"/>
        <v/>
      </c>
      <c r="N1563" s="26" t="str">
        <f t="shared" si="390"/>
        <v/>
      </c>
      <c r="O1563" s="26" t="str">
        <f t="shared" si="391"/>
        <v/>
      </c>
      <c r="P1563" s="28" t="str">
        <f>IF(E1563="","",INDEX(TableLookupWakeUpScore[],MATCH(E1563,TableLookupWakeUpScore[Wake Up],0),MATCH(P$1,TableLookupWakeUpScore[#Headers],0)))</f>
        <v/>
      </c>
      <c r="Q1563" s="30" t="str">
        <f t="shared" si="392"/>
        <v/>
      </c>
      <c r="R1563" s="31" t="str">
        <f t="shared" si="393"/>
        <v/>
      </c>
      <c r="S1563" s="34" t="str">
        <f>IF($C1563="","",INDEX(TableLookupSleepQuality[],MATCH($C1563,TableLookupSleepQuality[Sleep Quality Low],1),MATCH(S$1,TableLookupSleepQuality[#Headers],0)))</f>
        <v/>
      </c>
      <c r="T1563" s="35" t="str">
        <f>IF($C1563="","",INDEX(TableLookupSleepQuality[],MATCH($C1563,TableLookupSleepQuality[Sleep Quality Low],1),MATCH(T$1,TableLookupSleepQuality[#Headers],0)))</f>
        <v/>
      </c>
      <c r="X1563" s="36" t="str">
        <f t="shared" si="394"/>
        <v/>
      </c>
      <c r="Y1563" s="40" t="str">
        <f t="shared" si="398"/>
        <v/>
      </c>
      <c r="Z1563" s="13" t="str">
        <f t="shared" si="398"/>
        <v/>
      </c>
      <c r="AA1563" s="13" t="str">
        <f t="shared" si="398"/>
        <v/>
      </c>
      <c r="AB1563" s="13" t="str">
        <f t="shared" si="398"/>
        <v/>
      </c>
      <c r="AC1563" s="13" t="str">
        <f t="shared" si="398"/>
        <v/>
      </c>
      <c r="AD1563" s="13" t="str">
        <f t="shared" si="398"/>
        <v/>
      </c>
    </row>
    <row r="1564" spans="7:30" x14ac:dyDescent="0.25">
      <c r="G1564" s="18" t="str">
        <f t="shared" si="385"/>
        <v/>
      </c>
      <c r="H1564" s="22" t="str">
        <f t="shared" si="386"/>
        <v/>
      </c>
      <c r="I1564" s="23" t="str">
        <f t="shared" si="387"/>
        <v/>
      </c>
      <c r="J1564" s="22" t="str">
        <f t="shared" si="388"/>
        <v/>
      </c>
      <c r="K1564" s="24" t="str">
        <f t="shared" si="389"/>
        <v/>
      </c>
      <c r="L1564" s="42" t="str">
        <f t="shared" si="395"/>
        <v/>
      </c>
      <c r="M1564" s="43" t="str">
        <f t="shared" si="396"/>
        <v/>
      </c>
      <c r="N1564" s="26" t="str">
        <f t="shared" si="390"/>
        <v/>
      </c>
      <c r="O1564" s="26" t="str">
        <f t="shared" si="391"/>
        <v/>
      </c>
      <c r="P1564" s="28" t="str">
        <f>IF(E1564="","",INDEX(TableLookupWakeUpScore[],MATCH(E1564,TableLookupWakeUpScore[Wake Up],0),MATCH(P$1,TableLookupWakeUpScore[#Headers],0)))</f>
        <v/>
      </c>
      <c r="Q1564" s="30" t="str">
        <f t="shared" si="392"/>
        <v/>
      </c>
      <c r="R1564" s="31" t="str">
        <f t="shared" si="393"/>
        <v/>
      </c>
      <c r="S1564" s="34" t="str">
        <f>IF($C1564="","",INDEX(TableLookupSleepQuality[],MATCH($C1564,TableLookupSleepQuality[Sleep Quality Low],1),MATCH(S$1,TableLookupSleepQuality[#Headers],0)))</f>
        <v/>
      </c>
      <c r="T1564" s="35" t="str">
        <f>IF($C1564="","",INDEX(TableLookupSleepQuality[],MATCH($C1564,TableLookupSleepQuality[Sleep Quality Low],1),MATCH(T$1,TableLookupSleepQuality[#Headers],0)))</f>
        <v/>
      </c>
      <c r="X1564" s="36" t="str">
        <f t="shared" si="394"/>
        <v/>
      </c>
      <c r="Y1564" s="40" t="str">
        <f t="shared" si="398"/>
        <v/>
      </c>
      <c r="Z1564" s="13" t="str">
        <f t="shared" si="398"/>
        <v/>
      </c>
      <c r="AA1564" s="13" t="str">
        <f t="shared" si="398"/>
        <v/>
      </c>
      <c r="AB1564" s="13" t="str">
        <f t="shared" si="398"/>
        <v/>
      </c>
      <c r="AC1564" s="13" t="str">
        <f t="shared" si="398"/>
        <v/>
      </c>
      <c r="AD1564" s="13" t="str">
        <f t="shared" si="398"/>
        <v/>
      </c>
    </row>
    <row r="1565" spans="7:30" x14ac:dyDescent="0.25">
      <c r="G1565" s="18" t="str">
        <f t="shared" si="385"/>
        <v/>
      </c>
      <c r="H1565" s="22" t="str">
        <f t="shared" si="386"/>
        <v/>
      </c>
      <c r="I1565" s="23" t="str">
        <f t="shared" si="387"/>
        <v/>
      </c>
      <c r="J1565" s="22" t="str">
        <f t="shared" si="388"/>
        <v/>
      </c>
      <c r="K1565" s="24" t="str">
        <f t="shared" si="389"/>
        <v/>
      </c>
      <c r="L1565" s="42" t="str">
        <f t="shared" si="395"/>
        <v/>
      </c>
      <c r="M1565" s="43" t="str">
        <f t="shared" si="396"/>
        <v/>
      </c>
      <c r="N1565" s="26" t="str">
        <f t="shared" si="390"/>
        <v/>
      </c>
      <c r="O1565" s="26" t="str">
        <f t="shared" si="391"/>
        <v/>
      </c>
      <c r="P1565" s="28" t="str">
        <f>IF(E1565="","",INDEX(TableLookupWakeUpScore[],MATCH(E1565,TableLookupWakeUpScore[Wake Up],0),MATCH(P$1,TableLookupWakeUpScore[#Headers],0)))</f>
        <v/>
      </c>
      <c r="Q1565" s="30" t="str">
        <f t="shared" si="392"/>
        <v/>
      </c>
      <c r="R1565" s="31" t="str">
        <f t="shared" si="393"/>
        <v/>
      </c>
      <c r="S1565" s="34" t="str">
        <f>IF($C1565="","",INDEX(TableLookupSleepQuality[],MATCH($C1565,TableLookupSleepQuality[Sleep Quality Low],1),MATCH(S$1,TableLookupSleepQuality[#Headers],0)))</f>
        <v/>
      </c>
      <c r="T1565" s="35" t="str">
        <f>IF($C1565="","",INDEX(TableLookupSleepQuality[],MATCH($C1565,TableLookupSleepQuality[Sleep Quality Low],1),MATCH(T$1,TableLookupSleepQuality[#Headers],0)))</f>
        <v/>
      </c>
      <c r="X1565" s="36" t="str">
        <f t="shared" si="394"/>
        <v/>
      </c>
      <c r="Y1565" s="40" t="str">
        <f t="shared" si="398"/>
        <v/>
      </c>
      <c r="Z1565" s="13" t="str">
        <f t="shared" si="398"/>
        <v/>
      </c>
      <c r="AA1565" s="13" t="str">
        <f t="shared" si="398"/>
        <v/>
      </c>
      <c r="AB1565" s="13" t="str">
        <f t="shared" si="398"/>
        <v/>
      </c>
      <c r="AC1565" s="13" t="str">
        <f t="shared" si="398"/>
        <v/>
      </c>
      <c r="AD1565" s="13" t="str">
        <f t="shared" si="398"/>
        <v/>
      </c>
    </row>
    <row r="1566" spans="7:30" x14ac:dyDescent="0.25">
      <c r="G1566" s="18" t="str">
        <f t="shared" si="385"/>
        <v/>
      </c>
      <c r="H1566" s="22" t="str">
        <f t="shared" si="386"/>
        <v/>
      </c>
      <c r="I1566" s="23" t="str">
        <f t="shared" si="387"/>
        <v/>
      </c>
      <c r="J1566" s="22" t="str">
        <f t="shared" si="388"/>
        <v/>
      </c>
      <c r="K1566" s="24" t="str">
        <f t="shared" si="389"/>
        <v/>
      </c>
      <c r="L1566" s="42" t="str">
        <f t="shared" si="395"/>
        <v/>
      </c>
      <c r="M1566" s="43" t="str">
        <f t="shared" si="396"/>
        <v/>
      </c>
      <c r="N1566" s="26" t="str">
        <f t="shared" si="390"/>
        <v/>
      </c>
      <c r="O1566" s="26" t="str">
        <f t="shared" si="391"/>
        <v/>
      </c>
      <c r="P1566" s="28" t="str">
        <f>IF(E1566="","",INDEX(TableLookupWakeUpScore[],MATCH(E1566,TableLookupWakeUpScore[Wake Up],0),MATCH(P$1,TableLookupWakeUpScore[#Headers],0)))</f>
        <v/>
      </c>
      <c r="Q1566" s="30" t="str">
        <f t="shared" si="392"/>
        <v/>
      </c>
      <c r="R1566" s="31" t="str">
        <f t="shared" si="393"/>
        <v/>
      </c>
      <c r="S1566" s="34" t="str">
        <f>IF($C1566="","",INDEX(TableLookupSleepQuality[],MATCH($C1566,TableLookupSleepQuality[Sleep Quality Low],1),MATCH(S$1,TableLookupSleepQuality[#Headers],0)))</f>
        <v/>
      </c>
      <c r="T1566" s="35" t="str">
        <f>IF($C1566="","",INDEX(TableLookupSleepQuality[],MATCH($C1566,TableLookupSleepQuality[Sleep Quality Low],1),MATCH(T$1,TableLookupSleepQuality[#Headers],0)))</f>
        <v/>
      </c>
      <c r="X1566" s="36" t="str">
        <f t="shared" si="394"/>
        <v/>
      </c>
      <c r="Y1566" s="40" t="str">
        <f t="shared" si="398"/>
        <v/>
      </c>
      <c r="Z1566" s="13" t="str">
        <f t="shared" si="398"/>
        <v/>
      </c>
      <c r="AA1566" s="13" t="str">
        <f t="shared" si="398"/>
        <v/>
      </c>
      <c r="AB1566" s="13" t="str">
        <f t="shared" si="398"/>
        <v/>
      </c>
      <c r="AC1566" s="13" t="str">
        <f t="shared" si="398"/>
        <v/>
      </c>
      <c r="AD1566" s="13" t="str">
        <f t="shared" si="398"/>
        <v/>
      </c>
    </row>
    <row r="1567" spans="7:30" x14ac:dyDescent="0.25">
      <c r="G1567" s="18" t="str">
        <f t="shared" si="385"/>
        <v/>
      </c>
      <c r="H1567" s="22" t="str">
        <f t="shared" si="386"/>
        <v/>
      </c>
      <c r="I1567" s="23" t="str">
        <f t="shared" si="387"/>
        <v/>
      </c>
      <c r="J1567" s="22" t="str">
        <f t="shared" si="388"/>
        <v/>
      </c>
      <c r="K1567" s="24" t="str">
        <f t="shared" si="389"/>
        <v/>
      </c>
      <c r="L1567" s="42" t="str">
        <f t="shared" si="395"/>
        <v/>
      </c>
      <c r="M1567" s="43" t="str">
        <f t="shared" si="396"/>
        <v/>
      </c>
      <c r="N1567" s="26" t="str">
        <f t="shared" si="390"/>
        <v/>
      </c>
      <c r="O1567" s="26" t="str">
        <f t="shared" si="391"/>
        <v/>
      </c>
      <c r="P1567" s="28" t="str">
        <f>IF(E1567="","",INDEX(TableLookupWakeUpScore[],MATCH(E1567,TableLookupWakeUpScore[Wake Up],0),MATCH(P$1,TableLookupWakeUpScore[#Headers],0)))</f>
        <v/>
      </c>
      <c r="Q1567" s="30" t="str">
        <f t="shared" si="392"/>
        <v/>
      </c>
      <c r="R1567" s="31" t="str">
        <f t="shared" si="393"/>
        <v/>
      </c>
      <c r="S1567" s="34" t="str">
        <f>IF($C1567="","",INDEX(TableLookupSleepQuality[],MATCH($C1567,TableLookupSleepQuality[Sleep Quality Low],1),MATCH(S$1,TableLookupSleepQuality[#Headers],0)))</f>
        <v/>
      </c>
      <c r="T1567" s="35" t="str">
        <f>IF($C1567="","",INDEX(TableLookupSleepQuality[],MATCH($C1567,TableLookupSleepQuality[Sleep Quality Low],1),MATCH(T$1,TableLookupSleepQuality[#Headers],0)))</f>
        <v/>
      </c>
      <c r="X1567" s="36" t="str">
        <f t="shared" si="394"/>
        <v/>
      </c>
      <c r="Y1567" s="40" t="str">
        <f t="shared" si="398"/>
        <v/>
      </c>
      <c r="Z1567" s="13" t="str">
        <f t="shared" si="398"/>
        <v/>
      </c>
      <c r="AA1567" s="13" t="str">
        <f t="shared" si="398"/>
        <v/>
      </c>
      <c r="AB1567" s="13" t="str">
        <f t="shared" si="398"/>
        <v/>
      </c>
      <c r="AC1567" s="13" t="str">
        <f t="shared" si="398"/>
        <v/>
      </c>
      <c r="AD1567" s="13" t="str">
        <f t="shared" si="398"/>
        <v/>
      </c>
    </row>
    <row r="1568" spans="7:30" x14ac:dyDescent="0.25">
      <c r="G1568" s="18" t="str">
        <f t="shared" si="385"/>
        <v/>
      </c>
      <c r="H1568" s="22" t="str">
        <f t="shared" si="386"/>
        <v/>
      </c>
      <c r="I1568" s="23" t="str">
        <f t="shared" si="387"/>
        <v/>
      </c>
      <c r="J1568" s="22" t="str">
        <f t="shared" si="388"/>
        <v/>
      </c>
      <c r="K1568" s="24" t="str">
        <f t="shared" si="389"/>
        <v/>
      </c>
      <c r="L1568" s="42" t="str">
        <f t="shared" si="395"/>
        <v/>
      </c>
      <c r="M1568" s="43" t="str">
        <f t="shared" si="396"/>
        <v/>
      </c>
      <c r="N1568" s="26" t="str">
        <f t="shared" si="390"/>
        <v/>
      </c>
      <c r="O1568" s="26" t="str">
        <f t="shared" si="391"/>
        <v/>
      </c>
      <c r="P1568" s="28" t="str">
        <f>IF(E1568="","",INDEX(TableLookupWakeUpScore[],MATCH(E1568,TableLookupWakeUpScore[Wake Up],0),MATCH(P$1,TableLookupWakeUpScore[#Headers],0)))</f>
        <v/>
      </c>
      <c r="Q1568" s="30" t="str">
        <f t="shared" si="392"/>
        <v/>
      </c>
      <c r="R1568" s="31" t="str">
        <f t="shared" si="393"/>
        <v/>
      </c>
      <c r="S1568" s="34" t="str">
        <f>IF($C1568="","",INDEX(TableLookupSleepQuality[],MATCH($C1568,TableLookupSleepQuality[Sleep Quality Low],1),MATCH(S$1,TableLookupSleepQuality[#Headers],0)))</f>
        <v/>
      </c>
      <c r="T1568" s="35" t="str">
        <f>IF($C1568="","",INDEX(TableLookupSleepQuality[],MATCH($C1568,TableLookupSleepQuality[Sleep Quality Low],1),MATCH(T$1,TableLookupSleepQuality[#Headers],0)))</f>
        <v/>
      </c>
      <c r="X1568" s="36" t="str">
        <f t="shared" si="394"/>
        <v/>
      </c>
      <c r="Y1568" s="40" t="str">
        <f t="shared" si="398"/>
        <v/>
      </c>
      <c r="Z1568" s="13" t="str">
        <f t="shared" si="398"/>
        <v/>
      </c>
      <c r="AA1568" s="13" t="str">
        <f t="shared" si="398"/>
        <v/>
      </c>
      <c r="AB1568" s="13" t="str">
        <f t="shared" si="398"/>
        <v/>
      </c>
      <c r="AC1568" s="13" t="str">
        <f t="shared" si="398"/>
        <v/>
      </c>
      <c r="AD1568" s="13" t="str">
        <f t="shared" si="398"/>
        <v/>
      </c>
    </row>
    <row r="1569" spans="7:30" x14ac:dyDescent="0.25">
      <c r="G1569" s="18" t="str">
        <f t="shared" si="385"/>
        <v/>
      </c>
      <c r="H1569" s="22" t="str">
        <f t="shared" si="386"/>
        <v/>
      </c>
      <c r="I1569" s="23" t="str">
        <f t="shared" si="387"/>
        <v/>
      </c>
      <c r="J1569" s="22" t="str">
        <f t="shared" si="388"/>
        <v/>
      </c>
      <c r="K1569" s="24" t="str">
        <f t="shared" si="389"/>
        <v/>
      </c>
      <c r="L1569" s="42" t="str">
        <f t="shared" si="395"/>
        <v/>
      </c>
      <c r="M1569" s="43" t="str">
        <f t="shared" si="396"/>
        <v/>
      </c>
      <c r="N1569" s="26" t="str">
        <f t="shared" si="390"/>
        <v/>
      </c>
      <c r="O1569" s="26" t="str">
        <f t="shared" si="391"/>
        <v/>
      </c>
      <c r="P1569" s="28" t="str">
        <f>IF(E1569="","",INDEX(TableLookupWakeUpScore[],MATCH(E1569,TableLookupWakeUpScore[Wake Up],0),MATCH(P$1,TableLookupWakeUpScore[#Headers],0)))</f>
        <v/>
      </c>
      <c r="Q1569" s="30" t="str">
        <f t="shared" si="392"/>
        <v/>
      </c>
      <c r="R1569" s="31" t="str">
        <f t="shared" si="393"/>
        <v/>
      </c>
      <c r="S1569" s="34" t="str">
        <f>IF($C1569="","",INDEX(TableLookupSleepQuality[],MATCH($C1569,TableLookupSleepQuality[Sleep Quality Low],1),MATCH(S$1,TableLookupSleepQuality[#Headers],0)))</f>
        <v/>
      </c>
      <c r="T1569" s="35" t="str">
        <f>IF($C1569="","",INDEX(TableLookupSleepQuality[],MATCH($C1569,TableLookupSleepQuality[Sleep Quality Low],1),MATCH(T$1,TableLookupSleepQuality[#Headers],0)))</f>
        <v/>
      </c>
      <c r="X1569" s="36" t="str">
        <f t="shared" si="394"/>
        <v/>
      </c>
      <c r="Y1569" s="40" t="str">
        <f t="shared" si="398"/>
        <v/>
      </c>
      <c r="Z1569" s="13" t="str">
        <f t="shared" si="398"/>
        <v/>
      </c>
      <c r="AA1569" s="13" t="str">
        <f t="shared" si="398"/>
        <v/>
      </c>
      <c r="AB1569" s="13" t="str">
        <f t="shared" si="398"/>
        <v/>
      </c>
      <c r="AC1569" s="13" t="str">
        <f t="shared" si="398"/>
        <v/>
      </c>
      <c r="AD1569" s="13" t="str">
        <f t="shared" si="398"/>
        <v/>
      </c>
    </row>
    <row r="1570" spans="7:30" x14ac:dyDescent="0.25">
      <c r="G1570" s="18" t="str">
        <f t="shared" si="385"/>
        <v/>
      </c>
      <c r="H1570" s="22" t="str">
        <f t="shared" si="386"/>
        <v/>
      </c>
      <c r="I1570" s="23" t="str">
        <f t="shared" si="387"/>
        <v/>
      </c>
      <c r="J1570" s="22" t="str">
        <f t="shared" si="388"/>
        <v/>
      </c>
      <c r="K1570" s="24" t="str">
        <f t="shared" si="389"/>
        <v/>
      </c>
      <c r="L1570" s="42" t="str">
        <f t="shared" si="395"/>
        <v/>
      </c>
      <c r="M1570" s="43" t="str">
        <f t="shared" si="396"/>
        <v/>
      </c>
      <c r="N1570" s="26" t="str">
        <f t="shared" si="390"/>
        <v/>
      </c>
      <c r="O1570" s="26" t="str">
        <f t="shared" si="391"/>
        <v/>
      </c>
      <c r="P1570" s="28" t="str">
        <f>IF(E1570="","",INDEX(TableLookupWakeUpScore[],MATCH(E1570,TableLookupWakeUpScore[Wake Up],0),MATCH(P$1,TableLookupWakeUpScore[#Headers],0)))</f>
        <v/>
      </c>
      <c r="Q1570" s="30" t="str">
        <f t="shared" si="392"/>
        <v/>
      </c>
      <c r="R1570" s="31" t="str">
        <f t="shared" si="393"/>
        <v/>
      </c>
      <c r="S1570" s="34" t="str">
        <f>IF($C1570="","",INDEX(TableLookupSleepQuality[],MATCH($C1570,TableLookupSleepQuality[Sleep Quality Low],1),MATCH(S$1,TableLookupSleepQuality[#Headers],0)))</f>
        <v/>
      </c>
      <c r="T1570" s="35" t="str">
        <f>IF($C1570="","",INDEX(TableLookupSleepQuality[],MATCH($C1570,TableLookupSleepQuality[Sleep Quality Low],1),MATCH(T$1,TableLookupSleepQuality[#Headers],0)))</f>
        <v/>
      </c>
      <c r="X1570" s="36" t="str">
        <f t="shared" si="394"/>
        <v/>
      </c>
      <c r="Y1570" s="40" t="str">
        <f t="shared" si="398"/>
        <v/>
      </c>
      <c r="Z1570" s="13" t="str">
        <f t="shared" si="398"/>
        <v/>
      </c>
      <c r="AA1570" s="13" t="str">
        <f t="shared" si="398"/>
        <v/>
      </c>
      <c r="AB1570" s="13" t="str">
        <f t="shared" si="398"/>
        <v/>
      </c>
      <c r="AC1570" s="13" t="str">
        <f t="shared" si="398"/>
        <v/>
      </c>
      <c r="AD1570" s="13" t="str">
        <f t="shared" si="398"/>
        <v/>
      </c>
    </row>
    <row r="1571" spans="7:30" x14ac:dyDescent="0.25">
      <c r="G1571" s="18" t="str">
        <f t="shared" si="385"/>
        <v/>
      </c>
      <c r="H1571" s="22" t="str">
        <f t="shared" si="386"/>
        <v/>
      </c>
      <c r="I1571" s="23" t="str">
        <f t="shared" si="387"/>
        <v/>
      </c>
      <c r="J1571" s="22" t="str">
        <f t="shared" si="388"/>
        <v/>
      </c>
      <c r="K1571" s="24" t="str">
        <f t="shared" si="389"/>
        <v/>
      </c>
      <c r="L1571" s="42" t="str">
        <f t="shared" si="395"/>
        <v/>
      </c>
      <c r="M1571" s="43" t="str">
        <f t="shared" si="396"/>
        <v/>
      </c>
      <c r="N1571" s="26" t="str">
        <f t="shared" si="390"/>
        <v/>
      </c>
      <c r="O1571" s="26" t="str">
        <f t="shared" si="391"/>
        <v/>
      </c>
      <c r="P1571" s="28" t="str">
        <f>IF(E1571="","",INDEX(TableLookupWakeUpScore[],MATCH(E1571,TableLookupWakeUpScore[Wake Up],0),MATCH(P$1,TableLookupWakeUpScore[#Headers],0)))</f>
        <v/>
      </c>
      <c r="Q1571" s="30" t="str">
        <f t="shared" si="392"/>
        <v/>
      </c>
      <c r="R1571" s="31" t="str">
        <f t="shared" si="393"/>
        <v/>
      </c>
      <c r="S1571" s="34" t="str">
        <f>IF($C1571="","",INDEX(TableLookupSleepQuality[],MATCH($C1571,TableLookupSleepQuality[Sleep Quality Low],1),MATCH(S$1,TableLookupSleepQuality[#Headers],0)))</f>
        <v/>
      </c>
      <c r="T1571" s="35" t="str">
        <f>IF($C1571="","",INDEX(TableLookupSleepQuality[],MATCH($C1571,TableLookupSleepQuality[Sleep Quality Low],1),MATCH(T$1,TableLookupSleepQuality[#Headers],0)))</f>
        <v/>
      </c>
      <c r="X1571" s="36" t="str">
        <f t="shared" si="394"/>
        <v/>
      </c>
      <c r="Y1571" s="40" t="str">
        <f t="shared" ref="Y1571:AD1586" si="399">IF(OR($X1571="NO",$X1571=""),"",IF(COUNTIF($F1571,"*" &amp; Y$1 &amp; "*"),"YES","NO"))</f>
        <v/>
      </c>
      <c r="Z1571" s="13" t="str">
        <f t="shared" si="399"/>
        <v/>
      </c>
      <c r="AA1571" s="13" t="str">
        <f t="shared" si="399"/>
        <v/>
      </c>
      <c r="AB1571" s="13" t="str">
        <f t="shared" si="399"/>
        <v/>
      </c>
      <c r="AC1571" s="13" t="str">
        <f t="shared" si="399"/>
        <v/>
      </c>
      <c r="AD1571" s="13" t="str">
        <f t="shared" si="399"/>
        <v/>
      </c>
    </row>
    <row r="1572" spans="7:30" x14ac:dyDescent="0.25">
      <c r="G1572" s="18" t="str">
        <f t="shared" si="385"/>
        <v/>
      </c>
      <c r="H1572" s="22" t="str">
        <f t="shared" si="386"/>
        <v/>
      </c>
      <c r="I1572" s="23" t="str">
        <f t="shared" si="387"/>
        <v/>
      </c>
      <c r="J1572" s="22" t="str">
        <f t="shared" si="388"/>
        <v/>
      </c>
      <c r="K1572" s="24" t="str">
        <f t="shared" si="389"/>
        <v/>
      </c>
      <c r="L1572" s="42" t="str">
        <f t="shared" si="395"/>
        <v/>
      </c>
      <c r="M1572" s="43" t="str">
        <f t="shared" si="396"/>
        <v/>
      </c>
      <c r="N1572" s="26" t="str">
        <f t="shared" si="390"/>
        <v/>
      </c>
      <c r="O1572" s="26" t="str">
        <f t="shared" si="391"/>
        <v/>
      </c>
      <c r="P1572" s="28" t="str">
        <f>IF(E1572="","",INDEX(TableLookupWakeUpScore[],MATCH(E1572,TableLookupWakeUpScore[Wake Up],0),MATCH(P$1,TableLookupWakeUpScore[#Headers],0)))</f>
        <v/>
      </c>
      <c r="Q1572" s="30" t="str">
        <f t="shared" si="392"/>
        <v/>
      </c>
      <c r="R1572" s="31" t="str">
        <f t="shared" si="393"/>
        <v/>
      </c>
      <c r="S1572" s="34" t="str">
        <f>IF($C1572="","",INDEX(TableLookupSleepQuality[],MATCH($C1572,TableLookupSleepQuality[Sleep Quality Low],1),MATCH(S$1,TableLookupSleepQuality[#Headers],0)))</f>
        <v/>
      </c>
      <c r="T1572" s="35" t="str">
        <f>IF($C1572="","",INDEX(TableLookupSleepQuality[],MATCH($C1572,TableLookupSleepQuality[Sleep Quality Low],1),MATCH(T$1,TableLookupSleepQuality[#Headers],0)))</f>
        <v/>
      </c>
      <c r="X1572" s="36" t="str">
        <f t="shared" si="394"/>
        <v/>
      </c>
      <c r="Y1572" s="40" t="str">
        <f t="shared" si="399"/>
        <v/>
      </c>
      <c r="Z1572" s="13" t="str">
        <f t="shared" si="399"/>
        <v/>
      </c>
      <c r="AA1572" s="13" t="str">
        <f t="shared" si="399"/>
        <v/>
      </c>
      <c r="AB1572" s="13" t="str">
        <f t="shared" si="399"/>
        <v/>
      </c>
      <c r="AC1572" s="13" t="str">
        <f t="shared" si="399"/>
        <v/>
      </c>
      <c r="AD1572" s="13" t="str">
        <f t="shared" si="399"/>
        <v/>
      </c>
    </row>
    <row r="1573" spans="7:30" x14ac:dyDescent="0.25">
      <c r="G1573" s="18" t="str">
        <f t="shared" si="385"/>
        <v/>
      </c>
      <c r="H1573" s="22" t="str">
        <f t="shared" si="386"/>
        <v/>
      </c>
      <c r="I1573" s="23" t="str">
        <f t="shared" si="387"/>
        <v/>
      </c>
      <c r="J1573" s="22" t="str">
        <f t="shared" si="388"/>
        <v/>
      </c>
      <c r="K1573" s="24" t="str">
        <f t="shared" si="389"/>
        <v/>
      </c>
      <c r="L1573" s="42" t="str">
        <f t="shared" si="395"/>
        <v/>
      </c>
      <c r="M1573" s="43" t="str">
        <f t="shared" si="396"/>
        <v/>
      </c>
      <c r="N1573" s="26" t="str">
        <f t="shared" si="390"/>
        <v/>
      </c>
      <c r="O1573" s="26" t="str">
        <f t="shared" si="391"/>
        <v/>
      </c>
      <c r="P1573" s="28" t="str">
        <f>IF(E1573="","",INDEX(TableLookupWakeUpScore[],MATCH(E1573,TableLookupWakeUpScore[Wake Up],0),MATCH(P$1,TableLookupWakeUpScore[#Headers],0)))</f>
        <v/>
      </c>
      <c r="Q1573" s="30" t="str">
        <f t="shared" si="392"/>
        <v/>
      </c>
      <c r="R1573" s="31" t="str">
        <f t="shared" si="393"/>
        <v/>
      </c>
      <c r="S1573" s="34" t="str">
        <f>IF($C1573="","",INDEX(TableLookupSleepQuality[],MATCH($C1573,TableLookupSleepQuality[Sleep Quality Low],1),MATCH(S$1,TableLookupSleepQuality[#Headers],0)))</f>
        <v/>
      </c>
      <c r="T1573" s="35" t="str">
        <f>IF($C1573="","",INDEX(TableLookupSleepQuality[],MATCH($C1573,TableLookupSleepQuality[Sleep Quality Low],1),MATCH(T$1,TableLookupSleepQuality[#Headers],0)))</f>
        <v/>
      </c>
      <c r="X1573" s="36" t="str">
        <f t="shared" si="394"/>
        <v/>
      </c>
      <c r="Y1573" s="40" t="str">
        <f t="shared" si="399"/>
        <v/>
      </c>
      <c r="Z1573" s="13" t="str">
        <f t="shared" si="399"/>
        <v/>
      </c>
      <c r="AA1573" s="13" t="str">
        <f t="shared" si="399"/>
        <v/>
      </c>
      <c r="AB1573" s="13" t="str">
        <f t="shared" si="399"/>
        <v/>
      </c>
      <c r="AC1573" s="13" t="str">
        <f t="shared" si="399"/>
        <v/>
      </c>
      <c r="AD1573" s="13" t="str">
        <f t="shared" si="399"/>
        <v/>
      </c>
    </row>
    <row r="1574" spans="7:30" x14ac:dyDescent="0.25">
      <c r="G1574" s="18" t="str">
        <f t="shared" si="385"/>
        <v/>
      </c>
      <c r="H1574" s="22" t="str">
        <f t="shared" si="386"/>
        <v/>
      </c>
      <c r="I1574" s="23" t="str">
        <f t="shared" si="387"/>
        <v/>
      </c>
      <c r="J1574" s="22" t="str">
        <f t="shared" si="388"/>
        <v/>
      </c>
      <c r="K1574" s="24" t="str">
        <f t="shared" si="389"/>
        <v/>
      </c>
      <c r="L1574" s="42" t="str">
        <f t="shared" si="395"/>
        <v/>
      </c>
      <c r="M1574" s="43" t="str">
        <f t="shared" si="396"/>
        <v/>
      </c>
      <c r="N1574" s="26" t="str">
        <f t="shared" si="390"/>
        <v/>
      </c>
      <c r="O1574" s="26" t="str">
        <f t="shared" si="391"/>
        <v/>
      </c>
      <c r="P1574" s="28" t="str">
        <f>IF(E1574="","",INDEX(TableLookupWakeUpScore[],MATCH(E1574,TableLookupWakeUpScore[Wake Up],0),MATCH(P$1,TableLookupWakeUpScore[#Headers],0)))</f>
        <v/>
      </c>
      <c r="Q1574" s="30" t="str">
        <f t="shared" si="392"/>
        <v/>
      </c>
      <c r="R1574" s="31" t="str">
        <f t="shared" si="393"/>
        <v/>
      </c>
      <c r="S1574" s="34" t="str">
        <f>IF($C1574="","",INDEX(TableLookupSleepQuality[],MATCH($C1574,TableLookupSleepQuality[Sleep Quality Low],1),MATCH(S$1,TableLookupSleepQuality[#Headers],0)))</f>
        <v/>
      </c>
      <c r="T1574" s="35" t="str">
        <f>IF($C1574="","",INDEX(TableLookupSleepQuality[],MATCH($C1574,TableLookupSleepQuality[Sleep Quality Low],1),MATCH(T$1,TableLookupSleepQuality[#Headers],0)))</f>
        <v/>
      </c>
      <c r="X1574" s="36" t="str">
        <f t="shared" si="394"/>
        <v/>
      </c>
      <c r="Y1574" s="40" t="str">
        <f t="shared" si="399"/>
        <v/>
      </c>
      <c r="Z1574" s="13" t="str">
        <f t="shared" si="399"/>
        <v/>
      </c>
      <c r="AA1574" s="13" t="str">
        <f t="shared" si="399"/>
        <v/>
      </c>
      <c r="AB1574" s="13" t="str">
        <f t="shared" si="399"/>
        <v/>
      </c>
      <c r="AC1574" s="13" t="str">
        <f t="shared" si="399"/>
        <v/>
      </c>
      <c r="AD1574" s="13" t="str">
        <f t="shared" si="399"/>
        <v/>
      </c>
    </row>
    <row r="1575" spans="7:30" x14ac:dyDescent="0.25">
      <c r="G1575" s="18" t="str">
        <f t="shared" si="385"/>
        <v/>
      </c>
      <c r="H1575" s="22" t="str">
        <f t="shared" si="386"/>
        <v/>
      </c>
      <c r="I1575" s="23" t="str">
        <f t="shared" si="387"/>
        <v/>
      </c>
      <c r="J1575" s="22" t="str">
        <f t="shared" si="388"/>
        <v/>
      </c>
      <c r="K1575" s="24" t="str">
        <f t="shared" si="389"/>
        <v/>
      </c>
      <c r="L1575" s="42" t="str">
        <f t="shared" si="395"/>
        <v/>
      </c>
      <c r="M1575" s="43" t="str">
        <f t="shared" si="396"/>
        <v/>
      </c>
      <c r="N1575" s="26" t="str">
        <f t="shared" si="390"/>
        <v/>
      </c>
      <c r="O1575" s="26" t="str">
        <f t="shared" si="391"/>
        <v/>
      </c>
      <c r="P1575" s="28" t="str">
        <f>IF(E1575="","",INDEX(TableLookupWakeUpScore[],MATCH(E1575,TableLookupWakeUpScore[Wake Up],0),MATCH(P$1,TableLookupWakeUpScore[#Headers],0)))</f>
        <v/>
      </c>
      <c r="Q1575" s="30" t="str">
        <f t="shared" si="392"/>
        <v/>
      </c>
      <c r="R1575" s="31" t="str">
        <f t="shared" si="393"/>
        <v/>
      </c>
      <c r="S1575" s="34" t="str">
        <f>IF($C1575="","",INDEX(TableLookupSleepQuality[],MATCH($C1575,TableLookupSleepQuality[Sleep Quality Low],1),MATCH(S$1,TableLookupSleepQuality[#Headers],0)))</f>
        <v/>
      </c>
      <c r="T1575" s="35" t="str">
        <f>IF($C1575="","",INDEX(TableLookupSleepQuality[],MATCH($C1575,TableLookupSleepQuality[Sleep Quality Low],1),MATCH(T$1,TableLookupSleepQuality[#Headers],0)))</f>
        <v/>
      </c>
      <c r="X1575" s="36" t="str">
        <f t="shared" si="394"/>
        <v/>
      </c>
      <c r="Y1575" s="40" t="str">
        <f t="shared" si="399"/>
        <v/>
      </c>
      <c r="Z1575" s="13" t="str">
        <f t="shared" si="399"/>
        <v/>
      </c>
      <c r="AA1575" s="13" t="str">
        <f t="shared" si="399"/>
        <v/>
      </c>
      <c r="AB1575" s="13" t="str">
        <f t="shared" si="399"/>
        <v/>
      </c>
      <c r="AC1575" s="13" t="str">
        <f t="shared" si="399"/>
        <v/>
      </c>
      <c r="AD1575" s="13" t="str">
        <f t="shared" si="399"/>
        <v/>
      </c>
    </row>
    <row r="1576" spans="7:30" x14ac:dyDescent="0.25">
      <c r="G1576" s="18" t="str">
        <f t="shared" si="385"/>
        <v/>
      </c>
      <c r="H1576" s="22" t="str">
        <f t="shared" si="386"/>
        <v/>
      </c>
      <c r="I1576" s="23" t="str">
        <f t="shared" si="387"/>
        <v/>
      </c>
      <c r="J1576" s="22" t="str">
        <f t="shared" si="388"/>
        <v/>
      </c>
      <c r="K1576" s="24" t="str">
        <f t="shared" si="389"/>
        <v/>
      </c>
      <c r="L1576" s="42" t="str">
        <f t="shared" si="395"/>
        <v/>
      </c>
      <c r="M1576" s="43" t="str">
        <f t="shared" si="396"/>
        <v/>
      </c>
      <c r="N1576" s="26" t="str">
        <f t="shared" si="390"/>
        <v/>
      </c>
      <c r="O1576" s="26" t="str">
        <f t="shared" si="391"/>
        <v/>
      </c>
      <c r="P1576" s="28" t="str">
        <f>IF(E1576="","",INDEX(TableLookupWakeUpScore[],MATCH(E1576,TableLookupWakeUpScore[Wake Up],0),MATCH(P$1,TableLookupWakeUpScore[#Headers],0)))</f>
        <v/>
      </c>
      <c r="Q1576" s="30" t="str">
        <f t="shared" si="392"/>
        <v/>
      </c>
      <c r="R1576" s="31" t="str">
        <f t="shared" si="393"/>
        <v/>
      </c>
      <c r="S1576" s="34" t="str">
        <f>IF($C1576="","",INDEX(TableLookupSleepQuality[],MATCH($C1576,TableLookupSleepQuality[Sleep Quality Low],1),MATCH(S$1,TableLookupSleepQuality[#Headers],0)))</f>
        <v/>
      </c>
      <c r="T1576" s="35" t="str">
        <f>IF($C1576="","",INDEX(TableLookupSleepQuality[],MATCH($C1576,TableLookupSleepQuality[Sleep Quality Low],1),MATCH(T$1,TableLookupSleepQuality[#Headers],0)))</f>
        <v/>
      </c>
      <c r="X1576" s="36" t="str">
        <f t="shared" si="394"/>
        <v/>
      </c>
      <c r="Y1576" s="40" t="str">
        <f t="shared" si="399"/>
        <v/>
      </c>
      <c r="Z1576" s="13" t="str">
        <f t="shared" si="399"/>
        <v/>
      </c>
      <c r="AA1576" s="13" t="str">
        <f t="shared" si="399"/>
        <v/>
      </c>
      <c r="AB1576" s="13" t="str">
        <f t="shared" si="399"/>
        <v/>
      </c>
      <c r="AC1576" s="13" t="str">
        <f t="shared" si="399"/>
        <v/>
      </c>
      <c r="AD1576" s="13" t="str">
        <f t="shared" si="399"/>
        <v/>
      </c>
    </row>
    <row r="1577" spans="7:30" x14ac:dyDescent="0.25">
      <c r="G1577" s="18" t="str">
        <f t="shared" si="385"/>
        <v/>
      </c>
      <c r="H1577" s="22" t="str">
        <f t="shared" si="386"/>
        <v/>
      </c>
      <c r="I1577" s="23" t="str">
        <f t="shared" si="387"/>
        <v/>
      </c>
      <c r="J1577" s="22" t="str">
        <f t="shared" si="388"/>
        <v/>
      </c>
      <c r="K1577" s="24" t="str">
        <f t="shared" si="389"/>
        <v/>
      </c>
      <c r="L1577" s="42" t="str">
        <f t="shared" si="395"/>
        <v/>
      </c>
      <c r="M1577" s="43" t="str">
        <f t="shared" si="396"/>
        <v/>
      </c>
      <c r="N1577" s="26" t="str">
        <f t="shared" si="390"/>
        <v/>
      </c>
      <c r="O1577" s="26" t="str">
        <f t="shared" si="391"/>
        <v/>
      </c>
      <c r="P1577" s="28" t="str">
        <f>IF(E1577="","",INDEX(TableLookupWakeUpScore[],MATCH(E1577,TableLookupWakeUpScore[Wake Up],0),MATCH(P$1,TableLookupWakeUpScore[#Headers],0)))</f>
        <v/>
      </c>
      <c r="Q1577" s="30" t="str">
        <f t="shared" si="392"/>
        <v/>
      </c>
      <c r="R1577" s="31" t="str">
        <f t="shared" si="393"/>
        <v/>
      </c>
      <c r="S1577" s="34" t="str">
        <f>IF($C1577="","",INDEX(TableLookupSleepQuality[],MATCH($C1577,TableLookupSleepQuality[Sleep Quality Low],1),MATCH(S$1,TableLookupSleepQuality[#Headers],0)))</f>
        <v/>
      </c>
      <c r="T1577" s="35" t="str">
        <f>IF($C1577="","",INDEX(TableLookupSleepQuality[],MATCH($C1577,TableLookupSleepQuality[Sleep Quality Low],1),MATCH(T$1,TableLookupSleepQuality[#Headers],0)))</f>
        <v/>
      </c>
      <c r="X1577" s="36" t="str">
        <f t="shared" si="394"/>
        <v/>
      </c>
      <c r="Y1577" s="40" t="str">
        <f t="shared" si="399"/>
        <v/>
      </c>
      <c r="Z1577" s="13" t="str">
        <f t="shared" si="399"/>
        <v/>
      </c>
      <c r="AA1577" s="13" t="str">
        <f t="shared" si="399"/>
        <v/>
      </c>
      <c r="AB1577" s="13" t="str">
        <f t="shared" si="399"/>
        <v/>
      </c>
      <c r="AC1577" s="13" t="str">
        <f t="shared" si="399"/>
        <v/>
      </c>
      <c r="AD1577" s="13" t="str">
        <f t="shared" si="399"/>
        <v/>
      </c>
    </row>
    <row r="1578" spans="7:30" x14ac:dyDescent="0.25">
      <c r="G1578" s="18" t="str">
        <f t="shared" si="385"/>
        <v/>
      </c>
      <c r="H1578" s="22" t="str">
        <f t="shared" si="386"/>
        <v/>
      </c>
      <c r="I1578" s="23" t="str">
        <f t="shared" si="387"/>
        <v/>
      </c>
      <c r="J1578" s="22" t="str">
        <f t="shared" si="388"/>
        <v/>
      </c>
      <c r="K1578" s="24" t="str">
        <f t="shared" si="389"/>
        <v/>
      </c>
      <c r="L1578" s="42" t="str">
        <f t="shared" si="395"/>
        <v/>
      </c>
      <c r="M1578" s="43" t="str">
        <f t="shared" si="396"/>
        <v/>
      </c>
      <c r="N1578" s="26" t="str">
        <f t="shared" si="390"/>
        <v/>
      </c>
      <c r="O1578" s="26" t="str">
        <f t="shared" si="391"/>
        <v/>
      </c>
      <c r="P1578" s="28" t="str">
        <f>IF(E1578="","",INDEX(TableLookupWakeUpScore[],MATCH(E1578,TableLookupWakeUpScore[Wake Up],0),MATCH(P$1,TableLookupWakeUpScore[#Headers],0)))</f>
        <v/>
      </c>
      <c r="Q1578" s="30" t="str">
        <f t="shared" si="392"/>
        <v/>
      </c>
      <c r="R1578" s="31" t="str">
        <f t="shared" si="393"/>
        <v/>
      </c>
      <c r="S1578" s="34" t="str">
        <f>IF($C1578="","",INDEX(TableLookupSleepQuality[],MATCH($C1578,TableLookupSleepQuality[Sleep Quality Low],1),MATCH(S$1,TableLookupSleepQuality[#Headers],0)))</f>
        <v/>
      </c>
      <c r="T1578" s="35" t="str">
        <f>IF($C1578="","",INDEX(TableLookupSleepQuality[],MATCH($C1578,TableLookupSleepQuality[Sleep Quality Low],1),MATCH(T$1,TableLookupSleepQuality[#Headers],0)))</f>
        <v/>
      </c>
      <c r="X1578" s="36" t="str">
        <f t="shared" si="394"/>
        <v/>
      </c>
      <c r="Y1578" s="40" t="str">
        <f t="shared" si="399"/>
        <v/>
      </c>
      <c r="Z1578" s="13" t="str">
        <f t="shared" si="399"/>
        <v/>
      </c>
      <c r="AA1578" s="13" t="str">
        <f t="shared" si="399"/>
        <v/>
      </c>
      <c r="AB1578" s="13" t="str">
        <f t="shared" si="399"/>
        <v/>
      </c>
      <c r="AC1578" s="13" t="str">
        <f t="shared" si="399"/>
        <v/>
      </c>
      <c r="AD1578" s="13" t="str">
        <f t="shared" si="399"/>
        <v/>
      </c>
    </row>
    <row r="1579" spans="7:30" x14ac:dyDescent="0.25">
      <c r="G1579" s="18" t="str">
        <f t="shared" si="385"/>
        <v/>
      </c>
      <c r="H1579" s="22" t="str">
        <f t="shared" si="386"/>
        <v/>
      </c>
      <c r="I1579" s="23" t="str">
        <f t="shared" si="387"/>
        <v/>
      </c>
      <c r="J1579" s="22" t="str">
        <f t="shared" si="388"/>
        <v/>
      </c>
      <c r="K1579" s="24" t="str">
        <f t="shared" si="389"/>
        <v/>
      </c>
      <c r="L1579" s="42" t="str">
        <f t="shared" si="395"/>
        <v/>
      </c>
      <c r="M1579" s="43" t="str">
        <f t="shared" si="396"/>
        <v/>
      </c>
      <c r="N1579" s="26" t="str">
        <f t="shared" si="390"/>
        <v/>
      </c>
      <c r="O1579" s="26" t="str">
        <f t="shared" si="391"/>
        <v/>
      </c>
      <c r="P1579" s="28" t="str">
        <f>IF(E1579="","",INDEX(TableLookupWakeUpScore[],MATCH(E1579,TableLookupWakeUpScore[Wake Up],0),MATCH(P$1,TableLookupWakeUpScore[#Headers],0)))</f>
        <v/>
      </c>
      <c r="Q1579" s="30" t="str">
        <f t="shared" si="392"/>
        <v/>
      </c>
      <c r="R1579" s="31" t="str">
        <f t="shared" si="393"/>
        <v/>
      </c>
      <c r="S1579" s="34" t="str">
        <f>IF($C1579="","",INDEX(TableLookupSleepQuality[],MATCH($C1579,TableLookupSleepQuality[Sleep Quality Low],1),MATCH(S$1,TableLookupSleepQuality[#Headers],0)))</f>
        <v/>
      </c>
      <c r="T1579" s="35" t="str">
        <f>IF($C1579="","",INDEX(TableLookupSleepQuality[],MATCH($C1579,TableLookupSleepQuality[Sleep Quality Low],1),MATCH(T$1,TableLookupSleepQuality[#Headers],0)))</f>
        <v/>
      </c>
      <c r="X1579" s="36" t="str">
        <f t="shared" si="394"/>
        <v/>
      </c>
      <c r="Y1579" s="40" t="str">
        <f t="shared" si="399"/>
        <v/>
      </c>
      <c r="Z1579" s="13" t="str">
        <f t="shared" si="399"/>
        <v/>
      </c>
      <c r="AA1579" s="13" t="str">
        <f t="shared" si="399"/>
        <v/>
      </c>
      <c r="AB1579" s="13" t="str">
        <f t="shared" si="399"/>
        <v/>
      </c>
      <c r="AC1579" s="13" t="str">
        <f t="shared" si="399"/>
        <v/>
      </c>
      <c r="AD1579" s="13" t="str">
        <f t="shared" si="399"/>
        <v/>
      </c>
    </row>
    <row r="1580" spans="7:30" x14ac:dyDescent="0.25">
      <c r="G1580" s="18" t="str">
        <f t="shared" si="385"/>
        <v/>
      </c>
      <c r="H1580" s="22" t="str">
        <f t="shared" si="386"/>
        <v/>
      </c>
      <c r="I1580" s="23" t="str">
        <f t="shared" si="387"/>
        <v/>
      </c>
      <c r="J1580" s="22" t="str">
        <f t="shared" si="388"/>
        <v/>
      </c>
      <c r="K1580" s="24" t="str">
        <f t="shared" si="389"/>
        <v/>
      </c>
      <c r="L1580" s="42" t="str">
        <f t="shared" si="395"/>
        <v/>
      </c>
      <c r="M1580" s="43" t="str">
        <f t="shared" si="396"/>
        <v/>
      </c>
      <c r="N1580" s="26" t="str">
        <f t="shared" si="390"/>
        <v/>
      </c>
      <c r="O1580" s="26" t="str">
        <f t="shared" si="391"/>
        <v/>
      </c>
      <c r="P1580" s="28" t="str">
        <f>IF(E1580="","",INDEX(TableLookupWakeUpScore[],MATCH(E1580,TableLookupWakeUpScore[Wake Up],0),MATCH(P$1,TableLookupWakeUpScore[#Headers],0)))</f>
        <v/>
      </c>
      <c r="Q1580" s="30" t="str">
        <f t="shared" si="392"/>
        <v/>
      </c>
      <c r="R1580" s="31" t="str">
        <f t="shared" si="393"/>
        <v/>
      </c>
      <c r="S1580" s="34" t="str">
        <f>IF($C1580="","",INDEX(TableLookupSleepQuality[],MATCH($C1580,TableLookupSleepQuality[Sleep Quality Low],1),MATCH(S$1,TableLookupSleepQuality[#Headers],0)))</f>
        <v/>
      </c>
      <c r="T1580" s="35" t="str">
        <f>IF($C1580="","",INDEX(TableLookupSleepQuality[],MATCH($C1580,TableLookupSleepQuality[Sleep Quality Low],1),MATCH(T$1,TableLookupSleepQuality[#Headers],0)))</f>
        <v/>
      </c>
      <c r="X1580" s="36" t="str">
        <f t="shared" si="394"/>
        <v/>
      </c>
      <c r="Y1580" s="40" t="str">
        <f t="shared" si="399"/>
        <v/>
      </c>
      <c r="Z1580" s="13" t="str">
        <f t="shared" si="399"/>
        <v/>
      </c>
      <c r="AA1580" s="13" t="str">
        <f t="shared" si="399"/>
        <v/>
      </c>
      <c r="AB1580" s="13" t="str">
        <f t="shared" si="399"/>
        <v/>
      </c>
      <c r="AC1580" s="13" t="str">
        <f t="shared" si="399"/>
        <v/>
      </c>
      <c r="AD1580" s="13" t="str">
        <f t="shared" si="399"/>
        <v/>
      </c>
    </row>
    <row r="1581" spans="7:30" x14ac:dyDescent="0.25">
      <c r="G1581" s="18" t="str">
        <f t="shared" si="385"/>
        <v/>
      </c>
      <c r="H1581" s="22" t="str">
        <f t="shared" si="386"/>
        <v/>
      </c>
      <c r="I1581" s="23" t="str">
        <f t="shared" si="387"/>
        <v/>
      </c>
      <c r="J1581" s="22" t="str">
        <f t="shared" si="388"/>
        <v/>
      </c>
      <c r="K1581" s="24" t="str">
        <f t="shared" si="389"/>
        <v/>
      </c>
      <c r="L1581" s="42" t="str">
        <f t="shared" si="395"/>
        <v/>
      </c>
      <c r="M1581" s="43" t="str">
        <f t="shared" si="396"/>
        <v/>
      </c>
      <c r="N1581" s="26" t="str">
        <f t="shared" si="390"/>
        <v/>
      </c>
      <c r="O1581" s="26" t="str">
        <f t="shared" si="391"/>
        <v/>
      </c>
      <c r="P1581" s="28" t="str">
        <f>IF(E1581="","",INDEX(TableLookupWakeUpScore[],MATCH(E1581,TableLookupWakeUpScore[Wake Up],0),MATCH(P$1,TableLookupWakeUpScore[#Headers],0)))</f>
        <v/>
      </c>
      <c r="Q1581" s="30" t="str">
        <f t="shared" si="392"/>
        <v/>
      </c>
      <c r="R1581" s="31" t="str">
        <f t="shared" si="393"/>
        <v/>
      </c>
      <c r="S1581" s="34" t="str">
        <f>IF($C1581="","",INDEX(TableLookupSleepQuality[],MATCH($C1581,TableLookupSleepQuality[Sleep Quality Low],1),MATCH(S$1,TableLookupSleepQuality[#Headers],0)))</f>
        <v/>
      </c>
      <c r="T1581" s="35" t="str">
        <f>IF($C1581="","",INDEX(TableLookupSleepQuality[],MATCH($C1581,TableLookupSleepQuality[Sleep Quality Low],1),MATCH(T$1,TableLookupSleepQuality[#Headers],0)))</f>
        <v/>
      </c>
      <c r="X1581" s="36" t="str">
        <f t="shared" si="394"/>
        <v/>
      </c>
      <c r="Y1581" s="40" t="str">
        <f t="shared" si="399"/>
        <v/>
      </c>
      <c r="Z1581" s="13" t="str">
        <f t="shared" si="399"/>
        <v/>
      </c>
      <c r="AA1581" s="13" t="str">
        <f t="shared" si="399"/>
        <v/>
      </c>
      <c r="AB1581" s="13" t="str">
        <f t="shared" si="399"/>
        <v/>
      </c>
      <c r="AC1581" s="13" t="str">
        <f t="shared" si="399"/>
        <v/>
      </c>
      <c r="AD1581" s="13" t="str">
        <f t="shared" si="399"/>
        <v/>
      </c>
    </row>
    <row r="1582" spans="7:30" x14ac:dyDescent="0.25">
      <c r="G1582" s="18" t="str">
        <f t="shared" si="385"/>
        <v/>
      </c>
      <c r="H1582" s="22" t="str">
        <f t="shared" si="386"/>
        <v/>
      </c>
      <c r="I1582" s="23" t="str">
        <f t="shared" si="387"/>
        <v/>
      </c>
      <c r="J1582" s="22" t="str">
        <f t="shared" si="388"/>
        <v/>
      </c>
      <c r="K1582" s="24" t="str">
        <f t="shared" si="389"/>
        <v/>
      </c>
      <c r="L1582" s="42" t="str">
        <f t="shared" si="395"/>
        <v/>
      </c>
      <c r="M1582" s="43" t="str">
        <f t="shared" si="396"/>
        <v/>
      </c>
      <c r="N1582" s="26" t="str">
        <f t="shared" si="390"/>
        <v/>
      </c>
      <c r="O1582" s="26" t="str">
        <f t="shared" si="391"/>
        <v/>
      </c>
      <c r="P1582" s="28" t="str">
        <f>IF(E1582="","",INDEX(TableLookupWakeUpScore[],MATCH(E1582,TableLookupWakeUpScore[Wake Up],0),MATCH(P$1,TableLookupWakeUpScore[#Headers],0)))</f>
        <v/>
      </c>
      <c r="Q1582" s="30" t="str">
        <f t="shared" si="392"/>
        <v/>
      </c>
      <c r="R1582" s="31" t="str">
        <f t="shared" si="393"/>
        <v/>
      </c>
      <c r="S1582" s="34" t="str">
        <f>IF($C1582="","",INDEX(TableLookupSleepQuality[],MATCH($C1582,TableLookupSleepQuality[Sleep Quality Low],1),MATCH(S$1,TableLookupSleepQuality[#Headers],0)))</f>
        <v/>
      </c>
      <c r="T1582" s="35" t="str">
        <f>IF($C1582="","",INDEX(TableLookupSleepQuality[],MATCH($C1582,TableLookupSleepQuality[Sleep Quality Low],1),MATCH(T$1,TableLookupSleepQuality[#Headers],0)))</f>
        <v/>
      </c>
      <c r="X1582" s="36" t="str">
        <f t="shared" si="394"/>
        <v/>
      </c>
      <c r="Y1582" s="40" t="str">
        <f t="shared" si="399"/>
        <v/>
      </c>
      <c r="Z1582" s="13" t="str">
        <f t="shared" si="399"/>
        <v/>
      </c>
      <c r="AA1582" s="13" t="str">
        <f t="shared" si="399"/>
        <v/>
      </c>
      <c r="AB1582" s="13" t="str">
        <f t="shared" si="399"/>
        <v/>
      </c>
      <c r="AC1582" s="13" t="str">
        <f t="shared" si="399"/>
        <v/>
      </c>
      <c r="AD1582" s="13" t="str">
        <f t="shared" si="399"/>
        <v/>
      </c>
    </row>
    <row r="1583" spans="7:30" x14ac:dyDescent="0.25">
      <c r="G1583" s="18" t="str">
        <f t="shared" si="385"/>
        <v/>
      </c>
      <c r="H1583" s="22" t="str">
        <f t="shared" si="386"/>
        <v/>
      </c>
      <c r="I1583" s="23" t="str">
        <f t="shared" si="387"/>
        <v/>
      </c>
      <c r="J1583" s="22" t="str">
        <f t="shared" si="388"/>
        <v/>
      </c>
      <c r="K1583" s="24" t="str">
        <f t="shared" si="389"/>
        <v/>
      </c>
      <c r="L1583" s="42" t="str">
        <f t="shared" si="395"/>
        <v/>
      </c>
      <c r="M1583" s="43" t="str">
        <f t="shared" si="396"/>
        <v/>
      </c>
      <c r="N1583" s="26" t="str">
        <f t="shared" si="390"/>
        <v/>
      </c>
      <c r="O1583" s="26" t="str">
        <f t="shared" si="391"/>
        <v/>
      </c>
      <c r="P1583" s="28" t="str">
        <f>IF(E1583="","",INDEX(TableLookupWakeUpScore[],MATCH(E1583,TableLookupWakeUpScore[Wake Up],0),MATCH(P$1,TableLookupWakeUpScore[#Headers],0)))</f>
        <v/>
      </c>
      <c r="Q1583" s="30" t="str">
        <f t="shared" si="392"/>
        <v/>
      </c>
      <c r="R1583" s="31" t="str">
        <f t="shared" si="393"/>
        <v/>
      </c>
      <c r="S1583" s="34" t="str">
        <f>IF($C1583="","",INDEX(TableLookupSleepQuality[],MATCH($C1583,TableLookupSleepQuality[Sleep Quality Low],1),MATCH(S$1,TableLookupSleepQuality[#Headers],0)))</f>
        <v/>
      </c>
      <c r="T1583" s="35" t="str">
        <f>IF($C1583="","",INDEX(TableLookupSleepQuality[],MATCH($C1583,TableLookupSleepQuality[Sleep Quality Low],1),MATCH(T$1,TableLookupSleepQuality[#Headers],0)))</f>
        <v/>
      </c>
      <c r="X1583" s="36" t="str">
        <f t="shared" si="394"/>
        <v/>
      </c>
      <c r="Y1583" s="40" t="str">
        <f t="shared" si="399"/>
        <v/>
      </c>
      <c r="Z1583" s="13" t="str">
        <f t="shared" si="399"/>
        <v/>
      </c>
      <c r="AA1583" s="13" t="str">
        <f t="shared" si="399"/>
        <v/>
      </c>
      <c r="AB1583" s="13" t="str">
        <f t="shared" si="399"/>
        <v/>
      </c>
      <c r="AC1583" s="13" t="str">
        <f t="shared" si="399"/>
        <v/>
      </c>
      <c r="AD1583" s="13" t="str">
        <f t="shared" si="399"/>
        <v/>
      </c>
    </row>
    <row r="1584" spans="7:30" x14ac:dyDescent="0.25">
      <c r="G1584" s="18" t="str">
        <f t="shared" si="385"/>
        <v/>
      </c>
      <c r="H1584" s="22" t="str">
        <f t="shared" si="386"/>
        <v/>
      </c>
      <c r="I1584" s="23" t="str">
        <f t="shared" si="387"/>
        <v/>
      </c>
      <c r="J1584" s="22" t="str">
        <f t="shared" si="388"/>
        <v/>
      </c>
      <c r="K1584" s="24" t="str">
        <f t="shared" si="389"/>
        <v/>
      </c>
      <c r="L1584" s="42" t="str">
        <f t="shared" si="395"/>
        <v/>
      </c>
      <c r="M1584" s="43" t="str">
        <f t="shared" si="396"/>
        <v/>
      </c>
      <c r="N1584" s="26" t="str">
        <f t="shared" si="390"/>
        <v/>
      </c>
      <c r="O1584" s="26" t="str">
        <f t="shared" si="391"/>
        <v/>
      </c>
      <c r="P1584" s="28" t="str">
        <f>IF(E1584="","",INDEX(TableLookupWakeUpScore[],MATCH(E1584,TableLookupWakeUpScore[Wake Up],0),MATCH(P$1,TableLookupWakeUpScore[#Headers],0)))</f>
        <v/>
      </c>
      <c r="Q1584" s="30" t="str">
        <f t="shared" si="392"/>
        <v/>
      </c>
      <c r="R1584" s="31" t="str">
        <f t="shared" si="393"/>
        <v/>
      </c>
      <c r="S1584" s="34" t="str">
        <f>IF($C1584="","",INDEX(TableLookupSleepQuality[],MATCH($C1584,TableLookupSleepQuality[Sleep Quality Low],1),MATCH(S$1,TableLookupSleepQuality[#Headers],0)))</f>
        <v/>
      </c>
      <c r="T1584" s="35" t="str">
        <f>IF($C1584="","",INDEX(TableLookupSleepQuality[],MATCH($C1584,TableLookupSleepQuality[Sleep Quality Low],1),MATCH(T$1,TableLookupSleepQuality[#Headers],0)))</f>
        <v/>
      </c>
      <c r="X1584" s="36" t="str">
        <f t="shared" si="394"/>
        <v/>
      </c>
      <c r="Y1584" s="40" t="str">
        <f t="shared" si="399"/>
        <v/>
      </c>
      <c r="Z1584" s="13" t="str">
        <f t="shared" si="399"/>
        <v/>
      </c>
      <c r="AA1584" s="13" t="str">
        <f t="shared" si="399"/>
        <v/>
      </c>
      <c r="AB1584" s="13" t="str">
        <f t="shared" si="399"/>
        <v/>
      </c>
      <c r="AC1584" s="13" t="str">
        <f t="shared" si="399"/>
        <v/>
      </c>
      <c r="AD1584" s="13" t="str">
        <f t="shared" si="399"/>
        <v/>
      </c>
    </row>
    <row r="1585" spans="7:30" x14ac:dyDescent="0.25">
      <c r="G1585" s="18" t="str">
        <f t="shared" si="385"/>
        <v/>
      </c>
      <c r="H1585" s="22" t="str">
        <f t="shared" si="386"/>
        <v/>
      </c>
      <c r="I1585" s="23" t="str">
        <f t="shared" si="387"/>
        <v/>
      </c>
      <c r="J1585" s="22" t="str">
        <f t="shared" si="388"/>
        <v/>
      </c>
      <c r="K1585" s="24" t="str">
        <f t="shared" si="389"/>
        <v/>
      </c>
      <c r="L1585" s="42" t="str">
        <f t="shared" si="395"/>
        <v/>
      </c>
      <c r="M1585" s="43" t="str">
        <f t="shared" si="396"/>
        <v/>
      </c>
      <c r="N1585" s="26" t="str">
        <f t="shared" si="390"/>
        <v/>
      </c>
      <c r="O1585" s="26" t="str">
        <f t="shared" si="391"/>
        <v/>
      </c>
      <c r="P1585" s="28" t="str">
        <f>IF(E1585="","",INDEX(TableLookupWakeUpScore[],MATCH(E1585,TableLookupWakeUpScore[Wake Up],0),MATCH(P$1,TableLookupWakeUpScore[#Headers],0)))</f>
        <v/>
      </c>
      <c r="Q1585" s="30" t="str">
        <f t="shared" si="392"/>
        <v/>
      </c>
      <c r="R1585" s="31" t="str">
        <f t="shared" si="393"/>
        <v/>
      </c>
      <c r="S1585" s="34" t="str">
        <f>IF($C1585="","",INDEX(TableLookupSleepQuality[],MATCH($C1585,TableLookupSleepQuality[Sleep Quality Low],1),MATCH(S$1,TableLookupSleepQuality[#Headers],0)))</f>
        <v/>
      </c>
      <c r="T1585" s="35" t="str">
        <f>IF($C1585="","",INDEX(TableLookupSleepQuality[],MATCH($C1585,TableLookupSleepQuality[Sleep Quality Low],1),MATCH(T$1,TableLookupSleepQuality[#Headers],0)))</f>
        <v/>
      </c>
      <c r="X1585" s="36" t="str">
        <f t="shared" si="394"/>
        <v/>
      </c>
      <c r="Y1585" s="40" t="str">
        <f t="shared" si="399"/>
        <v/>
      </c>
      <c r="Z1585" s="13" t="str">
        <f t="shared" si="399"/>
        <v/>
      </c>
      <c r="AA1585" s="13" t="str">
        <f t="shared" si="399"/>
        <v/>
      </c>
      <c r="AB1585" s="13" t="str">
        <f t="shared" si="399"/>
        <v/>
      </c>
      <c r="AC1585" s="13" t="str">
        <f t="shared" si="399"/>
        <v/>
      </c>
      <c r="AD1585" s="13" t="str">
        <f t="shared" si="399"/>
        <v/>
      </c>
    </row>
    <row r="1586" spans="7:30" x14ac:dyDescent="0.25">
      <c r="G1586" s="18" t="str">
        <f t="shared" si="385"/>
        <v/>
      </c>
      <c r="H1586" s="22" t="str">
        <f t="shared" si="386"/>
        <v/>
      </c>
      <c r="I1586" s="23" t="str">
        <f t="shared" si="387"/>
        <v/>
      </c>
      <c r="J1586" s="22" t="str">
        <f t="shared" si="388"/>
        <v/>
      </c>
      <c r="K1586" s="24" t="str">
        <f t="shared" si="389"/>
        <v/>
      </c>
      <c r="L1586" s="42" t="str">
        <f t="shared" si="395"/>
        <v/>
      </c>
      <c r="M1586" s="43" t="str">
        <f t="shared" si="396"/>
        <v/>
      </c>
      <c r="N1586" s="26" t="str">
        <f t="shared" si="390"/>
        <v/>
      </c>
      <c r="O1586" s="26" t="str">
        <f t="shared" si="391"/>
        <v/>
      </c>
      <c r="P1586" s="28" t="str">
        <f>IF(E1586="","",INDEX(TableLookupWakeUpScore[],MATCH(E1586,TableLookupWakeUpScore[Wake Up],0),MATCH(P$1,TableLookupWakeUpScore[#Headers],0)))</f>
        <v/>
      </c>
      <c r="Q1586" s="30" t="str">
        <f t="shared" si="392"/>
        <v/>
      </c>
      <c r="R1586" s="31" t="str">
        <f t="shared" si="393"/>
        <v/>
      </c>
      <c r="S1586" s="34" t="str">
        <f>IF($C1586="","",INDEX(TableLookupSleepQuality[],MATCH($C1586,TableLookupSleepQuality[Sleep Quality Low],1),MATCH(S$1,TableLookupSleepQuality[#Headers],0)))</f>
        <v/>
      </c>
      <c r="T1586" s="35" t="str">
        <f>IF($C1586="","",INDEX(TableLookupSleepQuality[],MATCH($C1586,TableLookupSleepQuality[Sleep Quality Low],1),MATCH(T$1,TableLookupSleepQuality[#Headers],0)))</f>
        <v/>
      </c>
      <c r="X1586" s="36" t="str">
        <f t="shared" si="394"/>
        <v/>
      </c>
      <c r="Y1586" s="40" t="str">
        <f t="shared" si="399"/>
        <v/>
      </c>
      <c r="Z1586" s="13" t="str">
        <f t="shared" si="399"/>
        <v/>
      </c>
      <c r="AA1586" s="13" t="str">
        <f t="shared" si="399"/>
        <v/>
      </c>
      <c r="AB1586" s="13" t="str">
        <f t="shared" si="399"/>
        <v/>
      </c>
      <c r="AC1586" s="13" t="str">
        <f t="shared" si="399"/>
        <v/>
      </c>
      <c r="AD1586" s="13" t="str">
        <f t="shared" si="399"/>
        <v/>
      </c>
    </row>
    <row r="1587" spans="7:30" x14ac:dyDescent="0.25">
      <c r="G1587" s="18" t="str">
        <f t="shared" si="385"/>
        <v/>
      </c>
      <c r="H1587" s="22" t="str">
        <f t="shared" si="386"/>
        <v/>
      </c>
      <c r="I1587" s="23" t="str">
        <f t="shared" si="387"/>
        <v/>
      </c>
      <c r="J1587" s="22" t="str">
        <f t="shared" si="388"/>
        <v/>
      </c>
      <c r="K1587" s="24" t="str">
        <f t="shared" si="389"/>
        <v/>
      </c>
      <c r="L1587" s="42" t="str">
        <f t="shared" si="395"/>
        <v/>
      </c>
      <c r="M1587" s="43" t="str">
        <f t="shared" si="396"/>
        <v/>
      </c>
      <c r="N1587" s="26" t="str">
        <f t="shared" si="390"/>
        <v/>
      </c>
      <c r="O1587" s="26" t="str">
        <f t="shared" si="391"/>
        <v/>
      </c>
      <c r="P1587" s="28" t="str">
        <f>IF(E1587="","",INDEX(TableLookupWakeUpScore[],MATCH(E1587,TableLookupWakeUpScore[Wake Up],0),MATCH(P$1,TableLookupWakeUpScore[#Headers],0)))</f>
        <v/>
      </c>
      <c r="Q1587" s="30" t="str">
        <f t="shared" si="392"/>
        <v/>
      </c>
      <c r="R1587" s="31" t="str">
        <f t="shared" si="393"/>
        <v/>
      </c>
      <c r="S1587" s="34" t="str">
        <f>IF($C1587="","",INDEX(TableLookupSleepQuality[],MATCH($C1587,TableLookupSleepQuality[Sleep Quality Low],1),MATCH(S$1,TableLookupSleepQuality[#Headers],0)))</f>
        <v/>
      </c>
      <c r="T1587" s="35" t="str">
        <f>IF($C1587="","",INDEX(TableLookupSleepQuality[],MATCH($C1587,TableLookupSleepQuality[Sleep Quality Low],1),MATCH(T$1,TableLookupSleepQuality[#Headers],0)))</f>
        <v/>
      </c>
      <c r="X1587" s="36" t="str">
        <f t="shared" si="394"/>
        <v/>
      </c>
      <c r="Y1587" s="40" t="str">
        <f t="shared" ref="Y1587:AD1602" si="400">IF(OR($X1587="NO",$X1587=""),"",IF(COUNTIF($F1587,"*" &amp; Y$1 &amp; "*"),"YES","NO"))</f>
        <v/>
      </c>
      <c r="Z1587" s="13" t="str">
        <f t="shared" si="400"/>
        <v/>
      </c>
      <c r="AA1587" s="13" t="str">
        <f t="shared" si="400"/>
        <v/>
      </c>
      <c r="AB1587" s="13" t="str">
        <f t="shared" si="400"/>
        <v/>
      </c>
      <c r="AC1587" s="13" t="str">
        <f t="shared" si="400"/>
        <v/>
      </c>
      <c r="AD1587" s="13" t="str">
        <f t="shared" si="400"/>
        <v/>
      </c>
    </row>
    <row r="1588" spans="7:30" x14ac:dyDescent="0.25">
      <c r="G1588" s="18" t="str">
        <f t="shared" si="385"/>
        <v/>
      </c>
      <c r="H1588" s="22" t="str">
        <f t="shared" si="386"/>
        <v/>
      </c>
      <c r="I1588" s="23" t="str">
        <f t="shared" si="387"/>
        <v/>
      </c>
      <c r="J1588" s="22" t="str">
        <f t="shared" si="388"/>
        <v/>
      </c>
      <c r="K1588" s="24" t="str">
        <f t="shared" si="389"/>
        <v/>
      </c>
      <c r="L1588" s="42" t="str">
        <f t="shared" si="395"/>
        <v/>
      </c>
      <c r="M1588" s="43" t="str">
        <f t="shared" si="396"/>
        <v/>
      </c>
      <c r="N1588" s="26" t="str">
        <f t="shared" si="390"/>
        <v/>
      </c>
      <c r="O1588" s="26" t="str">
        <f t="shared" si="391"/>
        <v/>
      </c>
      <c r="P1588" s="28" t="str">
        <f>IF(E1588="","",INDEX(TableLookupWakeUpScore[],MATCH(E1588,TableLookupWakeUpScore[Wake Up],0),MATCH(P$1,TableLookupWakeUpScore[#Headers],0)))</f>
        <v/>
      </c>
      <c r="Q1588" s="30" t="str">
        <f t="shared" si="392"/>
        <v/>
      </c>
      <c r="R1588" s="31" t="str">
        <f t="shared" si="393"/>
        <v/>
      </c>
      <c r="S1588" s="34" t="str">
        <f>IF($C1588="","",INDEX(TableLookupSleepQuality[],MATCH($C1588,TableLookupSleepQuality[Sleep Quality Low],1),MATCH(S$1,TableLookupSleepQuality[#Headers],0)))</f>
        <v/>
      </c>
      <c r="T1588" s="35" t="str">
        <f>IF($C1588="","",INDEX(TableLookupSleepQuality[],MATCH($C1588,TableLookupSleepQuality[Sleep Quality Low],1),MATCH(T$1,TableLookupSleepQuality[#Headers],0)))</f>
        <v/>
      </c>
      <c r="X1588" s="36" t="str">
        <f t="shared" si="394"/>
        <v/>
      </c>
      <c r="Y1588" s="40" t="str">
        <f t="shared" si="400"/>
        <v/>
      </c>
      <c r="Z1588" s="13" t="str">
        <f t="shared" si="400"/>
        <v/>
      </c>
      <c r="AA1588" s="13" t="str">
        <f t="shared" si="400"/>
        <v/>
      </c>
      <c r="AB1588" s="13" t="str">
        <f t="shared" si="400"/>
        <v/>
      </c>
      <c r="AC1588" s="13" t="str">
        <f t="shared" si="400"/>
        <v/>
      </c>
      <c r="AD1588" s="13" t="str">
        <f t="shared" si="400"/>
        <v/>
      </c>
    </row>
    <row r="1589" spans="7:30" x14ac:dyDescent="0.25">
      <c r="G1589" s="18" t="str">
        <f t="shared" si="385"/>
        <v/>
      </c>
      <c r="H1589" s="22" t="str">
        <f t="shared" si="386"/>
        <v/>
      </c>
      <c r="I1589" s="23" t="str">
        <f t="shared" si="387"/>
        <v/>
      </c>
      <c r="J1589" s="22" t="str">
        <f t="shared" si="388"/>
        <v/>
      </c>
      <c r="K1589" s="24" t="str">
        <f t="shared" si="389"/>
        <v/>
      </c>
      <c r="L1589" s="42" t="str">
        <f t="shared" si="395"/>
        <v/>
      </c>
      <c r="M1589" s="43" t="str">
        <f t="shared" si="396"/>
        <v/>
      </c>
      <c r="N1589" s="26" t="str">
        <f t="shared" si="390"/>
        <v/>
      </c>
      <c r="O1589" s="26" t="str">
        <f t="shared" si="391"/>
        <v/>
      </c>
      <c r="P1589" s="28" t="str">
        <f>IF(E1589="","",INDEX(TableLookupWakeUpScore[],MATCH(E1589,TableLookupWakeUpScore[Wake Up],0),MATCH(P$1,TableLookupWakeUpScore[#Headers],0)))</f>
        <v/>
      </c>
      <c r="Q1589" s="30" t="str">
        <f t="shared" si="392"/>
        <v/>
      </c>
      <c r="R1589" s="31" t="str">
        <f t="shared" si="393"/>
        <v/>
      </c>
      <c r="S1589" s="34" t="str">
        <f>IF($C1589="","",INDEX(TableLookupSleepQuality[],MATCH($C1589,TableLookupSleepQuality[Sleep Quality Low],1),MATCH(S$1,TableLookupSleepQuality[#Headers],0)))</f>
        <v/>
      </c>
      <c r="T1589" s="35" t="str">
        <f>IF($C1589="","",INDEX(TableLookupSleepQuality[],MATCH($C1589,TableLookupSleepQuality[Sleep Quality Low],1),MATCH(T$1,TableLookupSleepQuality[#Headers],0)))</f>
        <v/>
      </c>
      <c r="X1589" s="36" t="str">
        <f t="shared" si="394"/>
        <v/>
      </c>
      <c r="Y1589" s="40" t="str">
        <f t="shared" si="400"/>
        <v/>
      </c>
      <c r="Z1589" s="13" t="str">
        <f t="shared" si="400"/>
        <v/>
      </c>
      <c r="AA1589" s="13" t="str">
        <f t="shared" si="400"/>
        <v/>
      </c>
      <c r="AB1589" s="13" t="str">
        <f t="shared" si="400"/>
        <v/>
      </c>
      <c r="AC1589" s="13" t="str">
        <f t="shared" si="400"/>
        <v/>
      </c>
      <c r="AD1589" s="13" t="str">
        <f t="shared" si="400"/>
        <v/>
      </c>
    </row>
    <row r="1590" spans="7:30" x14ac:dyDescent="0.25">
      <c r="G1590" s="18" t="str">
        <f t="shared" si="385"/>
        <v/>
      </c>
      <c r="H1590" s="22" t="str">
        <f t="shared" si="386"/>
        <v/>
      </c>
      <c r="I1590" s="23" t="str">
        <f t="shared" si="387"/>
        <v/>
      </c>
      <c r="J1590" s="22" t="str">
        <f t="shared" si="388"/>
        <v/>
      </c>
      <c r="K1590" s="24" t="str">
        <f t="shared" si="389"/>
        <v/>
      </c>
      <c r="L1590" s="42" t="str">
        <f t="shared" si="395"/>
        <v/>
      </c>
      <c r="M1590" s="43" t="str">
        <f t="shared" si="396"/>
        <v/>
      </c>
      <c r="N1590" s="26" t="str">
        <f t="shared" si="390"/>
        <v/>
      </c>
      <c r="O1590" s="26" t="str">
        <f t="shared" si="391"/>
        <v/>
      </c>
      <c r="P1590" s="28" t="str">
        <f>IF(E1590="","",INDEX(TableLookupWakeUpScore[],MATCH(E1590,TableLookupWakeUpScore[Wake Up],0),MATCH(P$1,TableLookupWakeUpScore[#Headers],0)))</f>
        <v/>
      </c>
      <c r="Q1590" s="30" t="str">
        <f t="shared" si="392"/>
        <v/>
      </c>
      <c r="R1590" s="31" t="str">
        <f t="shared" si="393"/>
        <v/>
      </c>
      <c r="S1590" s="34" t="str">
        <f>IF($C1590="","",INDEX(TableLookupSleepQuality[],MATCH($C1590,TableLookupSleepQuality[Sleep Quality Low],1),MATCH(S$1,TableLookupSleepQuality[#Headers],0)))</f>
        <v/>
      </c>
      <c r="T1590" s="35" t="str">
        <f>IF($C1590="","",INDEX(TableLookupSleepQuality[],MATCH($C1590,TableLookupSleepQuality[Sleep Quality Low],1),MATCH(T$1,TableLookupSleepQuality[#Headers],0)))</f>
        <v/>
      </c>
      <c r="X1590" s="36" t="str">
        <f t="shared" si="394"/>
        <v/>
      </c>
      <c r="Y1590" s="40" t="str">
        <f t="shared" si="400"/>
        <v/>
      </c>
      <c r="Z1590" s="13" t="str">
        <f t="shared" si="400"/>
        <v/>
      </c>
      <c r="AA1590" s="13" t="str">
        <f t="shared" si="400"/>
        <v/>
      </c>
      <c r="AB1590" s="13" t="str">
        <f t="shared" si="400"/>
        <v/>
      </c>
      <c r="AC1590" s="13" t="str">
        <f t="shared" si="400"/>
        <v/>
      </c>
      <c r="AD1590" s="13" t="str">
        <f t="shared" si="400"/>
        <v/>
      </c>
    </row>
    <row r="1591" spans="7:30" x14ac:dyDescent="0.25">
      <c r="G1591" s="18" t="str">
        <f t="shared" si="385"/>
        <v/>
      </c>
      <c r="H1591" s="22" t="str">
        <f t="shared" si="386"/>
        <v/>
      </c>
      <c r="I1591" s="23" t="str">
        <f t="shared" si="387"/>
        <v/>
      </c>
      <c r="J1591" s="22" t="str">
        <f t="shared" si="388"/>
        <v/>
      </c>
      <c r="K1591" s="24" t="str">
        <f t="shared" si="389"/>
        <v/>
      </c>
      <c r="L1591" s="42" t="str">
        <f t="shared" si="395"/>
        <v/>
      </c>
      <c r="M1591" s="43" t="str">
        <f t="shared" si="396"/>
        <v/>
      </c>
      <c r="N1591" s="26" t="str">
        <f t="shared" si="390"/>
        <v/>
      </c>
      <c r="O1591" s="26" t="str">
        <f t="shared" si="391"/>
        <v/>
      </c>
      <c r="P1591" s="28" t="str">
        <f>IF(E1591="","",INDEX(TableLookupWakeUpScore[],MATCH(E1591,TableLookupWakeUpScore[Wake Up],0),MATCH(P$1,TableLookupWakeUpScore[#Headers],0)))</f>
        <v/>
      </c>
      <c r="Q1591" s="30" t="str">
        <f t="shared" si="392"/>
        <v/>
      </c>
      <c r="R1591" s="31" t="str">
        <f t="shared" si="393"/>
        <v/>
      </c>
      <c r="S1591" s="34" t="str">
        <f>IF($C1591="","",INDEX(TableLookupSleepQuality[],MATCH($C1591,TableLookupSleepQuality[Sleep Quality Low],1),MATCH(S$1,TableLookupSleepQuality[#Headers],0)))</f>
        <v/>
      </c>
      <c r="T1591" s="35" t="str">
        <f>IF($C1591="","",INDEX(TableLookupSleepQuality[],MATCH($C1591,TableLookupSleepQuality[Sleep Quality Low],1),MATCH(T$1,TableLookupSleepQuality[#Headers],0)))</f>
        <v/>
      </c>
      <c r="X1591" s="36" t="str">
        <f t="shared" si="394"/>
        <v/>
      </c>
      <c r="Y1591" s="40" t="str">
        <f t="shared" si="400"/>
        <v/>
      </c>
      <c r="Z1591" s="13" t="str">
        <f t="shared" si="400"/>
        <v/>
      </c>
      <c r="AA1591" s="13" t="str">
        <f t="shared" si="400"/>
        <v/>
      </c>
      <c r="AB1591" s="13" t="str">
        <f t="shared" si="400"/>
        <v/>
      </c>
      <c r="AC1591" s="13" t="str">
        <f t="shared" si="400"/>
        <v/>
      </c>
      <c r="AD1591" s="13" t="str">
        <f t="shared" si="400"/>
        <v/>
      </c>
    </row>
    <row r="1592" spans="7:30" x14ac:dyDescent="0.25">
      <c r="G1592" s="18" t="str">
        <f t="shared" si="385"/>
        <v/>
      </c>
      <c r="H1592" s="22" t="str">
        <f t="shared" si="386"/>
        <v/>
      </c>
      <c r="I1592" s="23" t="str">
        <f t="shared" si="387"/>
        <v/>
      </c>
      <c r="J1592" s="22" t="str">
        <f t="shared" si="388"/>
        <v/>
      </c>
      <c r="K1592" s="24" t="str">
        <f t="shared" si="389"/>
        <v/>
      </c>
      <c r="L1592" s="42" t="str">
        <f t="shared" si="395"/>
        <v/>
      </c>
      <c r="M1592" s="43" t="str">
        <f t="shared" si="396"/>
        <v/>
      </c>
      <c r="N1592" s="26" t="str">
        <f t="shared" si="390"/>
        <v/>
      </c>
      <c r="O1592" s="26" t="str">
        <f t="shared" si="391"/>
        <v/>
      </c>
      <c r="P1592" s="28" t="str">
        <f>IF(E1592="","",INDEX(TableLookupWakeUpScore[],MATCH(E1592,TableLookupWakeUpScore[Wake Up],0),MATCH(P$1,TableLookupWakeUpScore[#Headers],0)))</f>
        <v/>
      </c>
      <c r="Q1592" s="30" t="str">
        <f t="shared" si="392"/>
        <v/>
      </c>
      <c r="R1592" s="31" t="str">
        <f t="shared" si="393"/>
        <v/>
      </c>
      <c r="S1592" s="34" t="str">
        <f>IF($C1592="","",INDEX(TableLookupSleepQuality[],MATCH($C1592,TableLookupSleepQuality[Sleep Quality Low],1),MATCH(S$1,TableLookupSleepQuality[#Headers],0)))</f>
        <v/>
      </c>
      <c r="T1592" s="35" t="str">
        <f>IF($C1592="","",INDEX(TableLookupSleepQuality[],MATCH($C1592,TableLookupSleepQuality[Sleep Quality Low],1),MATCH(T$1,TableLookupSleepQuality[#Headers],0)))</f>
        <v/>
      </c>
      <c r="X1592" s="36" t="str">
        <f t="shared" si="394"/>
        <v/>
      </c>
      <c r="Y1592" s="40" t="str">
        <f t="shared" si="400"/>
        <v/>
      </c>
      <c r="Z1592" s="13" t="str">
        <f t="shared" si="400"/>
        <v/>
      </c>
      <c r="AA1592" s="13" t="str">
        <f t="shared" si="400"/>
        <v/>
      </c>
      <c r="AB1592" s="13" t="str">
        <f t="shared" si="400"/>
        <v/>
      </c>
      <c r="AC1592" s="13" t="str">
        <f t="shared" si="400"/>
        <v/>
      </c>
      <c r="AD1592" s="13" t="str">
        <f t="shared" si="400"/>
        <v/>
      </c>
    </row>
    <row r="1593" spans="7:30" x14ac:dyDescent="0.25">
      <c r="G1593" s="18" t="str">
        <f t="shared" si="385"/>
        <v/>
      </c>
      <c r="H1593" s="22" t="str">
        <f t="shared" si="386"/>
        <v/>
      </c>
      <c r="I1593" s="23" t="str">
        <f t="shared" si="387"/>
        <v/>
      </c>
      <c r="J1593" s="22" t="str">
        <f t="shared" si="388"/>
        <v/>
      </c>
      <c r="K1593" s="24" t="str">
        <f t="shared" si="389"/>
        <v/>
      </c>
      <c r="L1593" s="42" t="str">
        <f t="shared" si="395"/>
        <v/>
      </c>
      <c r="M1593" s="43" t="str">
        <f t="shared" si="396"/>
        <v/>
      </c>
      <c r="N1593" s="26" t="str">
        <f t="shared" si="390"/>
        <v/>
      </c>
      <c r="O1593" s="26" t="str">
        <f t="shared" si="391"/>
        <v/>
      </c>
      <c r="P1593" s="28" t="str">
        <f>IF(E1593="","",INDEX(TableLookupWakeUpScore[],MATCH(E1593,TableLookupWakeUpScore[Wake Up],0),MATCH(P$1,TableLookupWakeUpScore[#Headers],0)))</f>
        <v/>
      </c>
      <c r="Q1593" s="30" t="str">
        <f t="shared" si="392"/>
        <v/>
      </c>
      <c r="R1593" s="31" t="str">
        <f t="shared" si="393"/>
        <v/>
      </c>
      <c r="S1593" s="34" t="str">
        <f>IF($C1593="","",INDEX(TableLookupSleepQuality[],MATCH($C1593,TableLookupSleepQuality[Sleep Quality Low],1),MATCH(S$1,TableLookupSleepQuality[#Headers],0)))</f>
        <v/>
      </c>
      <c r="T1593" s="35" t="str">
        <f>IF($C1593="","",INDEX(TableLookupSleepQuality[],MATCH($C1593,TableLookupSleepQuality[Sleep Quality Low],1),MATCH(T$1,TableLookupSleepQuality[#Headers],0)))</f>
        <v/>
      </c>
      <c r="X1593" s="36" t="str">
        <f t="shared" si="394"/>
        <v/>
      </c>
      <c r="Y1593" s="40" t="str">
        <f t="shared" si="400"/>
        <v/>
      </c>
      <c r="Z1593" s="13" t="str">
        <f t="shared" si="400"/>
        <v/>
      </c>
      <c r="AA1593" s="13" t="str">
        <f t="shared" si="400"/>
        <v/>
      </c>
      <c r="AB1593" s="13" t="str">
        <f t="shared" si="400"/>
        <v/>
      </c>
      <c r="AC1593" s="13" t="str">
        <f t="shared" si="400"/>
        <v/>
      </c>
      <c r="AD1593" s="13" t="str">
        <f t="shared" si="400"/>
        <v/>
      </c>
    </row>
    <row r="1594" spans="7:30" x14ac:dyDescent="0.25">
      <c r="G1594" s="18" t="str">
        <f t="shared" si="385"/>
        <v/>
      </c>
      <c r="H1594" s="22" t="str">
        <f t="shared" si="386"/>
        <v/>
      </c>
      <c r="I1594" s="23" t="str">
        <f t="shared" si="387"/>
        <v/>
      </c>
      <c r="J1594" s="22" t="str">
        <f t="shared" si="388"/>
        <v/>
      </c>
      <c r="K1594" s="24" t="str">
        <f t="shared" si="389"/>
        <v/>
      </c>
      <c r="L1594" s="42" t="str">
        <f t="shared" si="395"/>
        <v/>
      </c>
      <c r="M1594" s="43" t="str">
        <f t="shared" si="396"/>
        <v/>
      </c>
      <c r="N1594" s="26" t="str">
        <f t="shared" si="390"/>
        <v/>
      </c>
      <c r="O1594" s="26" t="str">
        <f t="shared" si="391"/>
        <v/>
      </c>
      <c r="P1594" s="28" t="str">
        <f>IF(E1594="","",INDEX(TableLookupWakeUpScore[],MATCH(E1594,TableLookupWakeUpScore[Wake Up],0),MATCH(P$1,TableLookupWakeUpScore[#Headers],0)))</f>
        <v/>
      </c>
      <c r="Q1594" s="30" t="str">
        <f t="shared" si="392"/>
        <v/>
      </c>
      <c r="R1594" s="31" t="str">
        <f t="shared" si="393"/>
        <v/>
      </c>
      <c r="S1594" s="34" t="str">
        <f>IF($C1594="","",INDEX(TableLookupSleepQuality[],MATCH($C1594,TableLookupSleepQuality[Sleep Quality Low],1),MATCH(S$1,TableLookupSleepQuality[#Headers],0)))</f>
        <v/>
      </c>
      <c r="T1594" s="35" t="str">
        <f>IF($C1594="","",INDEX(TableLookupSleepQuality[],MATCH($C1594,TableLookupSleepQuality[Sleep Quality Low],1),MATCH(T$1,TableLookupSleepQuality[#Headers],0)))</f>
        <v/>
      </c>
      <c r="X1594" s="36" t="str">
        <f t="shared" si="394"/>
        <v/>
      </c>
      <c r="Y1594" s="40" t="str">
        <f t="shared" si="400"/>
        <v/>
      </c>
      <c r="Z1594" s="13" t="str">
        <f t="shared" si="400"/>
        <v/>
      </c>
      <c r="AA1594" s="13" t="str">
        <f t="shared" si="400"/>
        <v/>
      </c>
      <c r="AB1594" s="13" t="str">
        <f t="shared" si="400"/>
        <v/>
      </c>
      <c r="AC1594" s="13" t="str">
        <f t="shared" si="400"/>
        <v/>
      </c>
      <c r="AD1594" s="13" t="str">
        <f t="shared" si="400"/>
        <v/>
      </c>
    </row>
    <row r="1595" spans="7:30" x14ac:dyDescent="0.25">
      <c r="G1595" s="18" t="str">
        <f t="shared" si="385"/>
        <v/>
      </c>
      <c r="H1595" s="22" t="str">
        <f t="shared" si="386"/>
        <v/>
      </c>
      <c r="I1595" s="23" t="str">
        <f t="shared" si="387"/>
        <v/>
      </c>
      <c r="J1595" s="22" t="str">
        <f t="shared" si="388"/>
        <v/>
      </c>
      <c r="K1595" s="24" t="str">
        <f t="shared" si="389"/>
        <v/>
      </c>
      <c r="L1595" s="42" t="str">
        <f t="shared" si="395"/>
        <v/>
      </c>
      <c r="M1595" s="43" t="str">
        <f t="shared" si="396"/>
        <v/>
      </c>
      <c r="N1595" s="26" t="str">
        <f t="shared" si="390"/>
        <v/>
      </c>
      <c r="O1595" s="26" t="str">
        <f t="shared" si="391"/>
        <v/>
      </c>
      <c r="P1595" s="28" t="str">
        <f>IF(E1595="","",INDEX(TableLookupWakeUpScore[],MATCH(E1595,TableLookupWakeUpScore[Wake Up],0),MATCH(P$1,TableLookupWakeUpScore[#Headers],0)))</f>
        <v/>
      </c>
      <c r="Q1595" s="30" t="str">
        <f t="shared" si="392"/>
        <v/>
      </c>
      <c r="R1595" s="31" t="str">
        <f t="shared" si="393"/>
        <v/>
      </c>
      <c r="S1595" s="34" t="str">
        <f>IF($C1595="","",INDEX(TableLookupSleepQuality[],MATCH($C1595,TableLookupSleepQuality[Sleep Quality Low],1),MATCH(S$1,TableLookupSleepQuality[#Headers],0)))</f>
        <v/>
      </c>
      <c r="T1595" s="35" t="str">
        <f>IF($C1595="","",INDEX(TableLookupSleepQuality[],MATCH($C1595,TableLookupSleepQuality[Sleep Quality Low],1),MATCH(T$1,TableLookupSleepQuality[#Headers],0)))</f>
        <v/>
      </c>
      <c r="X1595" s="36" t="str">
        <f t="shared" si="394"/>
        <v/>
      </c>
      <c r="Y1595" s="40" t="str">
        <f t="shared" si="400"/>
        <v/>
      </c>
      <c r="Z1595" s="13" t="str">
        <f t="shared" si="400"/>
        <v/>
      </c>
      <c r="AA1595" s="13" t="str">
        <f t="shared" si="400"/>
        <v/>
      </c>
      <c r="AB1595" s="13" t="str">
        <f t="shared" si="400"/>
        <v/>
      </c>
      <c r="AC1595" s="13" t="str">
        <f t="shared" si="400"/>
        <v/>
      </c>
      <c r="AD1595" s="13" t="str">
        <f t="shared" si="400"/>
        <v/>
      </c>
    </row>
    <row r="1596" spans="7:30" x14ac:dyDescent="0.25">
      <c r="G1596" s="18" t="str">
        <f t="shared" si="385"/>
        <v/>
      </c>
      <c r="H1596" s="22" t="str">
        <f t="shared" si="386"/>
        <v/>
      </c>
      <c r="I1596" s="23" t="str">
        <f t="shared" si="387"/>
        <v/>
      </c>
      <c r="J1596" s="22" t="str">
        <f t="shared" si="388"/>
        <v/>
      </c>
      <c r="K1596" s="24" t="str">
        <f t="shared" si="389"/>
        <v/>
      </c>
      <c r="L1596" s="42" t="str">
        <f t="shared" si="395"/>
        <v/>
      </c>
      <c r="M1596" s="43" t="str">
        <f t="shared" si="396"/>
        <v/>
      </c>
      <c r="N1596" s="26" t="str">
        <f t="shared" si="390"/>
        <v/>
      </c>
      <c r="O1596" s="26" t="str">
        <f t="shared" si="391"/>
        <v/>
      </c>
      <c r="P1596" s="28" t="str">
        <f>IF(E1596="","",INDEX(TableLookupWakeUpScore[],MATCH(E1596,TableLookupWakeUpScore[Wake Up],0),MATCH(P$1,TableLookupWakeUpScore[#Headers],0)))</f>
        <v/>
      </c>
      <c r="Q1596" s="30" t="str">
        <f t="shared" si="392"/>
        <v/>
      </c>
      <c r="R1596" s="31" t="str">
        <f t="shared" si="393"/>
        <v/>
      </c>
      <c r="S1596" s="34" t="str">
        <f>IF($C1596="","",INDEX(TableLookupSleepQuality[],MATCH($C1596,TableLookupSleepQuality[Sleep Quality Low],1),MATCH(S$1,TableLookupSleepQuality[#Headers],0)))</f>
        <v/>
      </c>
      <c r="T1596" s="35" t="str">
        <f>IF($C1596="","",INDEX(TableLookupSleepQuality[],MATCH($C1596,TableLookupSleepQuality[Sleep Quality Low],1),MATCH(T$1,TableLookupSleepQuality[#Headers],0)))</f>
        <v/>
      </c>
      <c r="X1596" s="36" t="str">
        <f t="shared" si="394"/>
        <v/>
      </c>
      <c r="Y1596" s="40" t="str">
        <f t="shared" si="400"/>
        <v/>
      </c>
      <c r="Z1596" s="13" t="str">
        <f t="shared" si="400"/>
        <v/>
      </c>
      <c r="AA1596" s="13" t="str">
        <f t="shared" si="400"/>
        <v/>
      </c>
      <c r="AB1596" s="13" t="str">
        <f t="shared" si="400"/>
        <v/>
      </c>
      <c r="AC1596" s="13" t="str">
        <f t="shared" si="400"/>
        <v/>
      </c>
      <c r="AD1596" s="13" t="str">
        <f t="shared" si="400"/>
        <v/>
      </c>
    </row>
    <row r="1597" spans="7:30" x14ac:dyDescent="0.25">
      <c r="G1597" s="18" t="str">
        <f t="shared" si="385"/>
        <v/>
      </c>
      <c r="H1597" s="22" t="str">
        <f t="shared" si="386"/>
        <v/>
      </c>
      <c r="I1597" s="23" t="str">
        <f t="shared" si="387"/>
        <v/>
      </c>
      <c r="J1597" s="22" t="str">
        <f t="shared" si="388"/>
        <v/>
      </c>
      <c r="K1597" s="24" t="str">
        <f t="shared" si="389"/>
        <v/>
      </c>
      <c r="L1597" s="42" t="str">
        <f t="shared" si="395"/>
        <v/>
      </c>
      <c r="M1597" s="43" t="str">
        <f t="shared" si="396"/>
        <v/>
      </c>
      <c r="N1597" s="26" t="str">
        <f t="shared" si="390"/>
        <v/>
      </c>
      <c r="O1597" s="26" t="str">
        <f t="shared" si="391"/>
        <v/>
      </c>
      <c r="P1597" s="28" t="str">
        <f>IF(E1597="","",INDEX(TableLookupWakeUpScore[],MATCH(E1597,TableLookupWakeUpScore[Wake Up],0),MATCH(P$1,TableLookupWakeUpScore[#Headers],0)))</f>
        <v/>
      </c>
      <c r="Q1597" s="30" t="str">
        <f t="shared" si="392"/>
        <v/>
      </c>
      <c r="R1597" s="31" t="str">
        <f t="shared" si="393"/>
        <v/>
      </c>
      <c r="S1597" s="34" t="str">
        <f>IF($C1597="","",INDEX(TableLookupSleepQuality[],MATCH($C1597,TableLookupSleepQuality[Sleep Quality Low],1),MATCH(S$1,TableLookupSleepQuality[#Headers],0)))</f>
        <v/>
      </c>
      <c r="T1597" s="35" t="str">
        <f>IF($C1597="","",INDEX(TableLookupSleepQuality[],MATCH($C1597,TableLookupSleepQuality[Sleep Quality Low],1),MATCH(T$1,TableLookupSleepQuality[#Headers],0)))</f>
        <v/>
      </c>
      <c r="X1597" s="36" t="str">
        <f t="shared" si="394"/>
        <v/>
      </c>
      <c r="Y1597" s="40" t="str">
        <f t="shared" si="400"/>
        <v/>
      </c>
      <c r="Z1597" s="13" t="str">
        <f t="shared" si="400"/>
        <v/>
      </c>
      <c r="AA1597" s="13" t="str">
        <f t="shared" si="400"/>
        <v/>
      </c>
      <c r="AB1597" s="13" t="str">
        <f t="shared" si="400"/>
        <v/>
      </c>
      <c r="AC1597" s="13" t="str">
        <f t="shared" si="400"/>
        <v/>
      </c>
      <c r="AD1597" s="13" t="str">
        <f t="shared" si="400"/>
        <v/>
      </c>
    </row>
    <row r="1598" spans="7:30" x14ac:dyDescent="0.25">
      <c r="G1598" s="18" t="str">
        <f t="shared" si="385"/>
        <v/>
      </c>
      <c r="H1598" s="22" t="str">
        <f t="shared" si="386"/>
        <v/>
      </c>
      <c r="I1598" s="23" t="str">
        <f t="shared" si="387"/>
        <v/>
      </c>
      <c r="J1598" s="22" t="str">
        <f t="shared" si="388"/>
        <v/>
      </c>
      <c r="K1598" s="24" t="str">
        <f t="shared" si="389"/>
        <v/>
      </c>
      <c r="L1598" s="42" t="str">
        <f t="shared" si="395"/>
        <v/>
      </c>
      <c r="M1598" s="43" t="str">
        <f t="shared" si="396"/>
        <v/>
      </c>
      <c r="N1598" s="26" t="str">
        <f t="shared" si="390"/>
        <v/>
      </c>
      <c r="O1598" s="26" t="str">
        <f t="shared" si="391"/>
        <v/>
      </c>
      <c r="P1598" s="28" t="str">
        <f>IF(E1598="","",INDEX(TableLookupWakeUpScore[],MATCH(E1598,TableLookupWakeUpScore[Wake Up],0),MATCH(P$1,TableLookupWakeUpScore[#Headers],0)))</f>
        <v/>
      </c>
      <c r="Q1598" s="30" t="str">
        <f t="shared" si="392"/>
        <v/>
      </c>
      <c r="R1598" s="31" t="str">
        <f t="shared" si="393"/>
        <v/>
      </c>
      <c r="S1598" s="34" t="str">
        <f>IF($C1598="","",INDEX(TableLookupSleepQuality[],MATCH($C1598,TableLookupSleepQuality[Sleep Quality Low],1),MATCH(S$1,TableLookupSleepQuality[#Headers],0)))</f>
        <v/>
      </c>
      <c r="T1598" s="35" t="str">
        <f>IF($C1598="","",INDEX(TableLookupSleepQuality[],MATCH($C1598,TableLookupSleepQuality[Sleep Quality Low],1),MATCH(T$1,TableLookupSleepQuality[#Headers],0)))</f>
        <v/>
      </c>
      <c r="X1598" s="36" t="str">
        <f t="shared" si="394"/>
        <v/>
      </c>
      <c r="Y1598" s="40" t="str">
        <f t="shared" si="400"/>
        <v/>
      </c>
      <c r="Z1598" s="13" t="str">
        <f t="shared" si="400"/>
        <v/>
      </c>
      <c r="AA1598" s="13" t="str">
        <f t="shared" si="400"/>
        <v/>
      </c>
      <c r="AB1598" s="13" t="str">
        <f t="shared" si="400"/>
        <v/>
      </c>
      <c r="AC1598" s="13" t="str">
        <f t="shared" si="400"/>
        <v/>
      </c>
      <c r="AD1598" s="13" t="str">
        <f t="shared" si="400"/>
        <v/>
      </c>
    </row>
    <row r="1599" spans="7:30" x14ac:dyDescent="0.25">
      <c r="G1599" s="18" t="str">
        <f t="shared" si="385"/>
        <v/>
      </c>
      <c r="H1599" s="22" t="str">
        <f t="shared" si="386"/>
        <v/>
      </c>
      <c r="I1599" s="23" t="str">
        <f t="shared" si="387"/>
        <v/>
      </c>
      <c r="J1599" s="22" t="str">
        <f t="shared" si="388"/>
        <v/>
      </c>
      <c r="K1599" s="24" t="str">
        <f t="shared" si="389"/>
        <v/>
      </c>
      <c r="L1599" s="42" t="str">
        <f t="shared" si="395"/>
        <v/>
      </c>
      <c r="M1599" s="43" t="str">
        <f t="shared" si="396"/>
        <v/>
      </c>
      <c r="N1599" s="26" t="str">
        <f t="shared" si="390"/>
        <v/>
      </c>
      <c r="O1599" s="26" t="str">
        <f t="shared" si="391"/>
        <v/>
      </c>
      <c r="P1599" s="28" t="str">
        <f>IF(E1599="","",INDEX(TableLookupWakeUpScore[],MATCH(E1599,TableLookupWakeUpScore[Wake Up],0),MATCH(P$1,TableLookupWakeUpScore[#Headers],0)))</f>
        <v/>
      </c>
      <c r="Q1599" s="30" t="str">
        <f t="shared" si="392"/>
        <v/>
      </c>
      <c r="R1599" s="31" t="str">
        <f t="shared" si="393"/>
        <v/>
      </c>
      <c r="S1599" s="34" t="str">
        <f>IF($C1599="","",INDEX(TableLookupSleepQuality[],MATCH($C1599,TableLookupSleepQuality[Sleep Quality Low],1),MATCH(S$1,TableLookupSleepQuality[#Headers],0)))</f>
        <v/>
      </c>
      <c r="T1599" s="35" t="str">
        <f>IF($C1599="","",INDEX(TableLookupSleepQuality[],MATCH($C1599,TableLookupSleepQuality[Sleep Quality Low],1),MATCH(T$1,TableLookupSleepQuality[#Headers],0)))</f>
        <v/>
      </c>
      <c r="X1599" s="36" t="str">
        <f t="shared" si="394"/>
        <v/>
      </c>
      <c r="Y1599" s="40" t="str">
        <f t="shared" si="400"/>
        <v/>
      </c>
      <c r="Z1599" s="13" t="str">
        <f t="shared" si="400"/>
        <v/>
      </c>
      <c r="AA1599" s="13" t="str">
        <f t="shared" si="400"/>
        <v/>
      </c>
      <c r="AB1599" s="13" t="str">
        <f t="shared" si="400"/>
        <v/>
      </c>
      <c r="AC1599" s="13" t="str">
        <f t="shared" si="400"/>
        <v/>
      </c>
      <c r="AD1599" s="13" t="str">
        <f t="shared" si="400"/>
        <v/>
      </c>
    </row>
    <row r="1600" spans="7:30" x14ac:dyDescent="0.25">
      <c r="G1600" s="18" t="str">
        <f t="shared" si="385"/>
        <v/>
      </c>
      <c r="H1600" s="22" t="str">
        <f t="shared" si="386"/>
        <v/>
      </c>
      <c r="I1600" s="23" t="str">
        <f t="shared" si="387"/>
        <v/>
      </c>
      <c r="J1600" s="22" t="str">
        <f t="shared" si="388"/>
        <v/>
      </c>
      <c r="K1600" s="24" t="str">
        <f t="shared" si="389"/>
        <v/>
      </c>
      <c r="L1600" s="42" t="str">
        <f t="shared" si="395"/>
        <v/>
      </c>
      <c r="M1600" s="43" t="str">
        <f t="shared" si="396"/>
        <v/>
      </c>
      <c r="N1600" s="26" t="str">
        <f t="shared" si="390"/>
        <v/>
      </c>
      <c r="O1600" s="26" t="str">
        <f t="shared" si="391"/>
        <v/>
      </c>
      <c r="P1600" s="28" t="str">
        <f>IF(E1600="","",INDEX(TableLookupWakeUpScore[],MATCH(E1600,TableLookupWakeUpScore[Wake Up],0),MATCH(P$1,TableLookupWakeUpScore[#Headers],0)))</f>
        <v/>
      </c>
      <c r="Q1600" s="30" t="str">
        <f t="shared" si="392"/>
        <v/>
      </c>
      <c r="R1600" s="31" t="str">
        <f t="shared" si="393"/>
        <v/>
      </c>
      <c r="S1600" s="34" t="str">
        <f>IF($C1600="","",INDEX(TableLookupSleepQuality[],MATCH($C1600,TableLookupSleepQuality[Sleep Quality Low],1),MATCH(S$1,TableLookupSleepQuality[#Headers],0)))</f>
        <v/>
      </c>
      <c r="T1600" s="35" t="str">
        <f>IF($C1600="","",INDEX(TableLookupSleepQuality[],MATCH($C1600,TableLookupSleepQuality[Sleep Quality Low],1),MATCH(T$1,TableLookupSleepQuality[#Headers],0)))</f>
        <v/>
      </c>
      <c r="X1600" s="36" t="str">
        <f t="shared" si="394"/>
        <v/>
      </c>
      <c r="Y1600" s="40" t="str">
        <f t="shared" si="400"/>
        <v/>
      </c>
      <c r="Z1600" s="13" t="str">
        <f t="shared" si="400"/>
        <v/>
      </c>
      <c r="AA1600" s="13" t="str">
        <f t="shared" si="400"/>
        <v/>
      </c>
      <c r="AB1600" s="13" t="str">
        <f t="shared" si="400"/>
        <v/>
      </c>
      <c r="AC1600" s="13" t="str">
        <f t="shared" si="400"/>
        <v/>
      </c>
      <c r="AD1600" s="13" t="str">
        <f t="shared" si="400"/>
        <v/>
      </c>
    </row>
    <row r="1601" spans="7:30" x14ac:dyDescent="0.25">
      <c r="G1601" s="18" t="str">
        <f t="shared" si="385"/>
        <v/>
      </c>
      <c r="H1601" s="22" t="str">
        <f t="shared" si="386"/>
        <v/>
      </c>
      <c r="I1601" s="23" t="str">
        <f t="shared" si="387"/>
        <v/>
      </c>
      <c r="J1601" s="22" t="str">
        <f t="shared" si="388"/>
        <v/>
      </c>
      <c r="K1601" s="24" t="str">
        <f t="shared" si="389"/>
        <v/>
      </c>
      <c r="L1601" s="42" t="str">
        <f t="shared" si="395"/>
        <v/>
      </c>
      <c r="M1601" s="43" t="str">
        <f t="shared" si="396"/>
        <v/>
      </c>
      <c r="N1601" s="26" t="str">
        <f t="shared" si="390"/>
        <v/>
      </c>
      <c r="O1601" s="26" t="str">
        <f t="shared" si="391"/>
        <v/>
      </c>
      <c r="P1601" s="28" t="str">
        <f>IF(E1601="","",INDEX(TableLookupWakeUpScore[],MATCH(E1601,TableLookupWakeUpScore[Wake Up],0),MATCH(P$1,TableLookupWakeUpScore[#Headers],0)))</f>
        <v/>
      </c>
      <c r="Q1601" s="30" t="str">
        <f t="shared" si="392"/>
        <v/>
      </c>
      <c r="R1601" s="31" t="str">
        <f t="shared" si="393"/>
        <v/>
      </c>
      <c r="S1601" s="34" t="str">
        <f>IF($C1601="","",INDEX(TableLookupSleepQuality[],MATCH($C1601,TableLookupSleepQuality[Sleep Quality Low],1),MATCH(S$1,TableLookupSleepQuality[#Headers],0)))</f>
        <v/>
      </c>
      <c r="T1601" s="35" t="str">
        <f>IF($C1601="","",INDEX(TableLookupSleepQuality[],MATCH($C1601,TableLookupSleepQuality[Sleep Quality Low],1),MATCH(T$1,TableLookupSleepQuality[#Headers],0)))</f>
        <v/>
      </c>
      <c r="X1601" s="36" t="str">
        <f t="shared" si="394"/>
        <v/>
      </c>
      <c r="Y1601" s="40" t="str">
        <f t="shared" si="400"/>
        <v/>
      </c>
      <c r="Z1601" s="13" t="str">
        <f t="shared" si="400"/>
        <v/>
      </c>
      <c r="AA1601" s="13" t="str">
        <f t="shared" si="400"/>
        <v/>
      </c>
      <c r="AB1601" s="13" t="str">
        <f t="shared" si="400"/>
        <v/>
      </c>
      <c r="AC1601" s="13" t="str">
        <f t="shared" si="400"/>
        <v/>
      </c>
      <c r="AD1601" s="13" t="str">
        <f t="shared" si="400"/>
        <v/>
      </c>
    </row>
    <row r="1602" spans="7:30" x14ac:dyDescent="0.25">
      <c r="G1602" s="18" t="str">
        <f t="shared" ref="G1602:G1665" si="401">IF($B1602="","",VALUE(TEXT($B1602,"yyyy")))</f>
        <v/>
      </c>
      <c r="H1602" s="22" t="str">
        <f t="shared" ref="H1602:H1665" si="402">IF($B1602="","",VALUE(TEXT($B1602,"mm")))</f>
        <v/>
      </c>
      <c r="I1602" s="23" t="str">
        <f t="shared" ref="I1602:I1665" si="403">IF($B1602="","",TEXT($B1602,"mmm"))</f>
        <v/>
      </c>
      <c r="J1602" s="22" t="str">
        <f t="shared" ref="J1602:J1665" si="404">IF($B1602="","",VALUE(TEXT($B1602,"dd")))</f>
        <v/>
      </c>
      <c r="K1602" s="24" t="str">
        <f t="shared" ref="K1602:K1665" si="405">IF($B1602="","",TEXT($B1602,"ddd"))</f>
        <v/>
      </c>
      <c r="L1602" s="42" t="str">
        <f t="shared" si="395"/>
        <v/>
      </c>
      <c r="M1602" s="43" t="str">
        <f t="shared" si="396"/>
        <v/>
      </c>
      <c r="N1602" s="26" t="str">
        <f t="shared" ref="N1602:N1665" si="406">IF(A1602="","",TIME(HOUR(A1602),MINUTE(A1602),SECOND(A1602)))</f>
        <v/>
      </c>
      <c r="O1602" s="26" t="str">
        <f t="shared" ref="O1602:O1665" si="407">IF(B1602="","",TIME(HOUR(B1602),MINUTE(B1602),SECOND(B1602)))</f>
        <v/>
      </c>
      <c r="P1602" s="28" t="str">
        <f>IF(E1602="","",INDEX(TableLookupWakeUpScore[],MATCH(E1602,TableLookupWakeUpScore[Wake Up],0),MATCH(P$1,TableLookupWakeUpScore[#Headers],0)))</f>
        <v/>
      </c>
      <c r="Q1602" s="30" t="str">
        <f t="shared" ref="Q1602:Q1665" si="408">IF(D1602="","",D1602*24)</f>
        <v/>
      </c>
      <c r="R1602" s="31" t="str">
        <f t="shared" ref="R1602:R1665" si="409">IF(OR(A1602="",B1602=""),"",B1602-A1602)</f>
        <v/>
      </c>
      <c r="S1602" s="34" t="str">
        <f>IF($C1602="","",INDEX(TableLookupSleepQuality[],MATCH($C1602,TableLookupSleepQuality[Sleep Quality Low],1),MATCH(S$1,TableLookupSleepQuality[#Headers],0)))</f>
        <v/>
      </c>
      <c r="T1602" s="35" t="str">
        <f>IF($C1602="","",INDEX(TableLookupSleepQuality[],MATCH($C1602,TableLookupSleepQuality[Sleep Quality Low],1),MATCH(T$1,TableLookupSleepQuality[#Headers],0)))</f>
        <v/>
      </c>
      <c r="X1602" s="36" t="str">
        <f t="shared" ref="X1602:X1665" si="410">IF($M1602="","",IF($M1602&gt;=RangeLookupDateStartedRecordingSleepNotes,"YES","NO"))</f>
        <v/>
      </c>
      <c r="Y1602" s="40" t="str">
        <f t="shared" si="400"/>
        <v/>
      </c>
      <c r="Z1602" s="13" t="str">
        <f t="shared" si="400"/>
        <v/>
      </c>
      <c r="AA1602" s="13" t="str">
        <f t="shared" si="400"/>
        <v/>
      </c>
      <c r="AB1602" s="13" t="str">
        <f t="shared" si="400"/>
        <v/>
      </c>
      <c r="AC1602" s="13" t="str">
        <f t="shared" si="400"/>
        <v/>
      </c>
      <c r="AD1602" s="13" t="str">
        <f t="shared" si="400"/>
        <v/>
      </c>
    </row>
    <row r="1603" spans="7:30" x14ac:dyDescent="0.25">
      <c r="G1603" s="18" t="str">
        <f t="shared" si="401"/>
        <v/>
      </c>
      <c r="H1603" s="22" t="str">
        <f t="shared" si="402"/>
        <v/>
      </c>
      <c r="I1603" s="23" t="str">
        <f t="shared" si="403"/>
        <v/>
      </c>
      <c r="J1603" s="22" t="str">
        <f t="shared" si="404"/>
        <v/>
      </c>
      <c r="K1603" s="24" t="str">
        <f t="shared" si="405"/>
        <v/>
      </c>
      <c r="L1603" s="42" t="str">
        <f t="shared" ref="L1603:L1666" si="411">IF(A1603="","",DATE(YEAR(A1603),MONTH(A1603),DAY(A1603)))</f>
        <v/>
      </c>
      <c r="M1603" s="43" t="str">
        <f t="shared" ref="M1603:M1666" si="412">IF(B1603="","",DATE(YEAR(B1603),MONTH(B1603),DAY(B1603)))</f>
        <v/>
      </c>
      <c r="N1603" s="26" t="str">
        <f t="shared" si="406"/>
        <v/>
      </c>
      <c r="O1603" s="26" t="str">
        <f t="shared" si="407"/>
        <v/>
      </c>
      <c r="P1603" s="28" t="str">
        <f>IF(E1603="","",INDEX(TableLookupWakeUpScore[],MATCH(E1603,TableLookupWakeUpScore[Wake Up],0),MATCH(P$1,TableLookupWakeUpScore[#Headers],0)))</f>
        <v/>
      </c>
      <c r="Q1603" s="30" t="str">
        <f t="shared" si="408"/>
        <v/>
      </c>
      <c r="R1603" s="31" t="str">
        <f t="shared" si="409"/>
        <v/>
      </c>
      <c r="S1603" s="34" t="str">
        <f>IF($C1603="","",INDEX(TableLookupSleepQuality[],MATCH($C1603,TableLookupSleepQuality[Sleep Quality Low],1),MATCH(S$1,TableLookupSleepQuality[#Headers],0)))</f>
        <v/>
      </c>
      <c r="T1603" s="35" t="str">
        <f>IF($C1603="","",INDEX(TableLookupSleepQuality[],MATCH($C1603,TableLookupSleepQuality[Sleep Quality Low],1),MATCH(T$1,TableLookupSleepQuality[#Headers],0)))</f>
        <v/>
      </c>
      <c r="X1603" s="36" t="str">
        <f t="shared" si="410"/>
        <v/>
      </c>
      <c r="Y1603" s="40" t="str">
        <f t="shared" ref="Y1603:AD1618" si="413">IF(OR($X1603="NO",$X1603=""),"",IF(COUNTIF($F1603,"*" &amp; Y$1 &amp; "*"),"YES","NO"))</f>
        <v/>
      </c>
      <c r="Z1603" s="13" t="str">
        <f t="shared" si="413"/>
        <v/>
      </c>
      <c r="AA1603" s="13" t="str">
        <f t="shared" si="413"/>
        <v/>
      </c>
      <c r="AB1603" s="13" t="str">
        <f t="shared" si="413"/>
        <v/>
      </c>
      <c r="AC1603" s="13" t="str">
        <f t="shared" si="413"/>
        <v/>
      </c>
      <c r="AD1603" s="13" t="str">
        <f t="shared" si="413"/>
        <v/>
      </c>
    </row>
    <row r="1604" spans="7:30" x14ac:dyDescent="0.25">
      <c r="G1604" s="18" t="str">
        <f t="shared" si="401"/>
        <v/>
      </c>
      <c r="H1604" s="22" t="str">
        <f t="shared" si="402"/>
        <v/>
      </c>
      <c r="I1604" s="23" t="str">
        <f t="shared" si="403"/>
        <v/>
      </c>
      <c r="J1604" s="22" t="str">
        <f t="shared" si="404"/>
        <v/>
      </c>
      <c r="K1604" s="24" t="str">
        <f t="shared" si="405"/>
        <v/>
      </c>
      <c r="L1604" s="42" t="str">
        <f t="shared" si="411"/>
        <v/>
      </c>
      <c r="M1604" s="43" t="str">
        <f t="shared" si="412"/>
        <v/>
      </c>
      <c r="N1604" s="26" t="str">
        <f t="shared" si="406"/>
        <v/>
      </c>
      <c r="O1604" s="26" t="str">
        <f t="shared" si="407"/>
        <v/>
      </c>
      <c r="P1604" s="28" t="str">
        <f>IF(E1604="","",INDEX(TableLookupWakeUpScore[],MATCH(E1604,TableLookupWakeUpScore[Wake Up],0),MATCH(P$1,TableLookupWakeUpScore[#Headers],0)))</f>
        <v/>
      </c>
      <c r="Q1604" s="30" t="str">
        <f t="shared" si="408"/>
        <v/>
      </c>
      <c r="R1604" s="31" t="str">
        <f t="shared" si="409"/>
        <v/>
      </c>
      <c r="S1604" s="34" t="str">
        <f>IF($C1604="","",INDEX(TableLookupSleepQuality[],MATCH($C1604,TableLookupSleepQuality[Sleep Quality Low],1),MATCH(S$1,TableLookupSleepQuality[#Headers],0)))</f>
        <v/>
      </c>
      <c r="T1604" s="35" t="str">
        <f>IF($C1604="","",INDEX(TableLookupSleepQuality[],MATCH($C1604,TableLookupSleepQuality[Sleep Quality Low],1),MATCH(T$1,TableLookupSleepQuality[#Headers],0)))</f>
        <v/>
      </c>
      <c r="X1604" s="36" t="str">
        <f t="shared" si="410"/>
        <v/>
      </c>
      <c r="Y1604" s="40" t="str">
        <f t="shared" si="413"/>
        <v/>
      </c>
      <c r="Z1604" s="13" t="str">
        <f t="shared" si="413"/>
        <v/>
      </c>
      <c r="AA1604" s="13" t="str">
        <f t="shared" si="413"/>
        <v/>
      </c>
      <c r="AB1604" s="13" t="str">
        <f t="shared" si="413"/>
        <v/>
      </c>
      <c r="AC1604" s="13" t="str">
        <f t="shared" si="413"/>
        <v/>
      </c>
      <c r="AD1604" s="13" t="str">
        <f t="shared" si="413"/>
        <v/>
      </c>
    </row>
    <row r="1605" spans="7:30" x14ac:dyDescent="0.25">
      <c r="G1605" s="18" t="str">
        <f t="shared" si="401"/>
        <v/>
      </c>
      <c r="H1605" s="22" t="str">
        <f t="shared" si="402"/>
        <v/>
      </c>
      <c r="I1605" s="23" t="str">
        <f t="shared" si="403"/>
        <v/>
      </c>
      <c r="J1605" s="22" t="str">
        <f t="shared" si="404"/>
        <v/>
      </c>
      <c r="K1605" s="24" t="str">
        <f t="shared" si="405"/>
        <v/>
      </c>
      <c r="L1605" s="42" t="str">
        <f t="shared" si="411"/>
        <v/>
      </c>
      <c r="M1605" s="43" t="str">
        <f t="shared" si="412"/>
        <v/>
      </c>
      <c r="N1605" s="26" t="str">
        <f t="shared" si="406"/>
        <v/>
      </c>
      <c r="O1605" s="26" t="str">
        <f t="shared" si="407"/>
        <v/>
      </c>
      <c r="P1605" s="28" t="str">
        <f>IF(E1605="","",INDEX(TableLookupWakeUpScore[],MATCH(E1605,TableLookupWakeUpScore[Wake Up],0),MATCH(P$1,TableLookupWakeUpScore[#Headers],0)))</f>
        <v/>
      </c>
      <c r="Q1605" s="30" t="str">
        <f t="shared" si="408"/>
        <v/>
      </c>
      <c r="R1605" s="31" t="str">
        <f t="shared" si="409"/>
        <v/>
      </c>
      <c r="S1605" s="34" t="str">
        <f>IF($C1605="","",INDEX(TableLookupSleepQuality[],MATCH($C1605,TableLookupSleepQuality[Sleep Quality Low],1),MATCH(S$1,TableLookupSleepQuality[#Headers],0)))</f>
        <v/>
      </c>
      <c r="T1605" s="35" t="str">
        <f>IF($C1605="","",INDEX(TableLookupSleepQuality[],MATCH($C1605,TableLookupSleepQuality[Sleep Quality Low],1),MATCH(T$1,TableLookupSleepQuality[#Headers],0)))</f>
        <v/>
      </c>
      <c r="X1605" s="36" t="str">
        <f t="shared" si="410"/>
        <v/>
      </c>
      <c r="Y1605" s="40" t="str">
        <f t="shared" si="413"/>
        <v/>
      </c>
      <c r="Z1605" s="13" t="str">
        <f t="shared" si="413"/>
        <v/>
      </c>
      <c r="AA1605" s="13" t="str">
        <f t="shared" si="413"/>
        <v/>
      </c>
      <c r="AB1605" s="13" t="str">
        <f t="shared" si="413"/>
        <v/>
      </c>
      <c r="AC1605" s="13" t="str">
        <f t="shared" si="413"/>
        <v/>
      </c>
      <c r="AD1605" s="13" t="str">
        <f t="shared" si="413"/>
        <v/>
      </c>
    </row>
    <row r="1606" spans="7:30" x14ac:dyDescent="0.25">
      <c r="G1606" s="18" t="str">
        <f t="shared" si="401"/>
        <v/>
      </c>
      <c r="H1606" s="22" t="str">
        <f t="shared" si="402"/>
        <v/>
      </c>
      <c r="I1606" s="23" t="str">
        <f t="shared" si="403"/>
        <v/>
      </c>
      <c r="J1606" s="22" t="str">
        <f t="shared" si="404"/>
        <v/>
      </c>
      <c r="K1606" s="24" t="str">
        <f t="shared" si="405"/>
        <v/>
      </c>
      <c r="L1606" s="42" t="str">
        <f t="shared" si="411"/>
        <v/>
      </c>
      <c r="M1606" s="43" t="str">
        <f t="shared" si="412"/>
        <v/>
      </c>
      <c r="N1606" s="26" t="str">
        <f t="shared" si="406"/>
        <v/>
      </c>
      <c r="O1606" s="26" t="str">
        <f t="shared" si="407"/>
        <v/>
      </c>
      <c r="P1606" s="28" t="str">
        <f>IF(E1606="","",INDEX(TableLookupWakeUpScore[],MATCH(E1606,TableLookupWakeUpScore[Wake Up],0),MATCH(P$1,TableLookupWakeUpScore[#Headers],0)))</f>
        <v/>
      </c>
      <c r="Q1606" s="30" t="str">
        <f t="shared" si="408"/>
        <v/>
      </c>
      <c r="R1606" s="31" t="str">
        <f t="shared" si="409"/>
        <v/>
      </c>
      <c r="S1606" s="34" t="str">
        <f>IF($C1606="","",INDEX(TableLookupSleepQuality[],MATCH($C1606,TableLookupSleepQuality[Sleep Quality Low],1),MATCH(S$1,TableLookupSleepQuality[#Headers],0)))</f>
        <v/>
      </c>
      <c r="T1606" s="35" t="str">
        <f>IF($C1606="","",INDEX(TableLookupSleepQuality[],MATCH($C1606,TableLookupSleepQuality[Sleep Quality Low],1),MATCH(T$1,TableLookupSleepQuality[#Headers],0)))</f>
        <v/>
      </c>
      <c r="X1606" s="36" t="str">
        <f t="shared" si="410"/>
        <v/>
      </c>
      <c r="Y1606" s="40" t="str">
        <f t="shared" si="413"/>
        <v/>
      </c>
      <c r="Z1606" s="13" t="str">
        <f t="shared" si="413"/>
        <v/>
      </c>
      <c r="AA1606" s="13" t="str">
        <f t="shared" si="413"/>
        <v/>
      </c>
      <c r="AB1606" s="13" t="str">
        <f t="shared" si="413"/>
        <v/>
      </c>
      <c r="AC1606" s="13" t="str">
        <f t="shared" si="413"/>
        <v/>
      </c>
      <c r="AD1606" s="13" t="str">
        <f t="shared" si="413"/>
        <v/>
      </c>
    </row>
    <row r="1607" spans="7:30" x14ac:dyDescent="0.25">
      <c r="G1607" s="18" t="str">
        <f t="shared" si="401"/>
        <v/>
      </c>
      <c r="H1607" s="22" t="str">
        <f t="shared" si="402"/>
        <v/>
      </c>
      <c r="I1607" s="23" t="str">
        <f t="shared" si="403"/>
        <v/>
      </c>
      <c r="J1607" s="22" t="str">
        <f t="shared" si="404"/>
        <v/>
      </c>
      <c r="K1607" s="24" t="str">
        <f t="shared" si="405"/>
        <v/>
      </c>
      <c r="L1607" s="42" t="str">
        <f t="shared" si="411"/>
        <v/>
      </c>
      <c r="M1607" s="43" t="str">
        <f t="shared" si="412"/>
        <v/>
      </c>
      <c r="N1607" s="26" t="str">
        <f t="shared" si="406"/>
        <v/>
      </c>
      <c r="O1607" s="26" t="str">
        <f t="shared" si="407"/>
        <v/>
      </c>
      <c r="P1607" s="28" t="str">
        <f>IF(E1607="","",INDEX(TableLookupWakeUpScore[],MATCH(E1607,TableLookupWakeUpScore[Wake Up],0),MATCH(P$1,TableLookupWakeUpScore[#Headers],0)))</f>
        <v/>
      </c>
      <c r="Q1607" s="30" t="str">
        <f t="shared" si="408"/>
        <v/>
      </c>
      <c r="R1607" s="31" t="str">
        <f t="shared" si="409"/>
        <v/>
      </c>
      <c r="S1607" s="34" t="str">
        <f>IF($C1607="","",INDEX(TableLookupSleepQuality[],MATCH($C1607,TableLookupSleepQuality[Sleep Quality Low],1),MATCH(S$1,TableLookupSleepQuality[#Headers],0)))</f>
        <v/>
      </c>
      <c r="T1607" s="35" t="str">
        <f>IF($C1607="","",INDEX(TableLookupSleepQuality[],MATCH($C1607,TableLookupSleepQuality[Sleep Quality Low],1),MATCH(T$1,TableLookupSleepQuality[#Headers],0)))</f>
        <v/>
      </c>
      <c r="X1607" s="36" t="str">
        <f t="shared" si="410"/>
        <v/>
      </c>
      <c r="Y1607" s="40" t="str">
        <f t="shared" si="413"/>
        <v/>
      </c>
      <c r="Z1607" s="13" t="str">
        <f t="shared" si="413"/>
        <v/>
      </c>
      <c r="AA1607" s="13" t="str">
        <f t="shared" si="413"/>
        <v/>
      </c>
      <c r="AB1607" s="13" t="str">
        <f t="shared" si="413"/>
        <v/>
      </c>
      <c r="AC1607" s="13" t="str">
        <f t="shared" si="413"/>
        <v/>
      </c>
      <c r="AD1607" s="13" t="str">
        <f t="shared" si="413"/>
        <v/>
      </c>
    </row>
    <row r="1608" spans="7:30" x14ac:dyDescent="0.25">
      <c r="G1608" s="18" t="str">
        <f t="shared" si="401"/>
        <v/>
      </c>
      <c r="H1608" s="22" t="str">
        <f t="shared" si="402"/>
        <v/>
      </c>
      <c r="I1608" s="23" t="str">
        <f t="shared" si="403"/>
        <v/>
      </c>
      <c r="J1608" s="22" t="str">
        <f t="shared" si="404"/>
        <v/>
      </c>
      <c r="K1608" s="24" t="str">
        <f t="shared" si="405"/>
        <v/>
      </c>
      <c r="L1608" s="42" t="str">
        <f t="shared" si="411"/>
        <v/>
      </c>
      <c r="M1608" s="43" t="str">
        <f t="shared" si="412"/>
        <v/>
      </c>
      <c r="N1608" s="26" t="str">
        <f t="shared" si="406"/>
        <v/>
      </c>
      <c r="O1608" s="26" t="str">
        <f t="shared" si="407"/>
        <v/>
      </c>
      <c r="P1608" s="28" t="str">
        <f>IF(E1608="","",INDEX(TableLookupWakeUpScore[],MATCH(E1608,TableLookupWakeUpScore[Wake Up],0),MATCH(P$1,TableLookupWakeUpScore[#Headers],0)))</f>
        <v/>
      </c>
      <c r="Q1608" s="30" t="str">
        <f t="shared" si="408"/>
        <v/>
      </c>
      <c r="R1608" s="31" t="str">
        <f t="shared" si="409"/>
        <v/>
      </c>
      <c r="S1608" s="34" t="str">
        <f>IF($C1608="","",INDEX(TableLookupSleepQuality[],MATCH($C1608,TableLookupSleepQuality[Sleep Quality Low],1),MATCH(S$1,TableLookupSleepQuality[#Headers],0)))</f>
        <v/>
      </c>
      <c r="T1608" s="35" t="str">
        <f>IF($C1608="","",INDEX(TableLookupSleepQuality[],MATCH($C1608,TableLookupSleepQuality[Sleep Quality Low],1),MATCH(T$1,TableLookupSleepQuality[#Headers],0)))</f>
        <v/>
      </c>
      <c r="X1608" s="36" t="str">
        <f t="shared" si="410"/>
        <v/>
      </c>
      <c r="Y1608" s="40" t="str">
        <f t="shared" si="413"/>
        <v/>
      </c>
      <c r="Z1608" s="13" t="str">
        <f t="shared" si="413"/>
        <v/>
      </c>
      <c r="AA1608" s="13" t="str">
        <f t="shared" si="413"/>
        <v/>
      </c>
      <c r="AB1608" s="13" t="str">
        <f t="shared" si="413"/>
        <v/>
      </c>
      <c r="AC1608" s="13" t="str">
        <f t="shared" si="413"/>
        <v/>
      </c>
      <c r="AD1608" s="13" t="str">
        <f t="shared" si="413"/>
        <v/>
      </c>
    </row>
    <row r="1609" spans="7:30" x14ac:dyDescent="0.25">
      <c r="G1609" s="18" t="str">
        <f t="shared" si="401"/>
        <v/>
      </c>
      <c r="H1609" s="22" t="str">
        <f t="shared" si="402"/>
        <v/>
      </c>
      <c r="I1609" s="23" t="str">
        <f t="shared" si="403"/>
        <v/>
      </c>
      <c r="J1609" s="22" t="str">
        <f t="shared" si="404"/>
        <v/>
      </c>
      <c r="K1609" s="24" t="str">
        <f t="shared" si="405"/>
        <v/>
      </c>
      <c r="L1609" s="42" t="str">
        <f t="shared" si="411"/>
        <v/>
      </c>
      <c r="M1609" s="43" t="str">
        <f t="shared" si="412"/>
        <v/>
      </c>
      <c r="N1609" s="26" t="str">
        <f t="shared" si="406"/>
        <v/>
      </c>
      <c r="O1609" s="26" t="str">
        <f t="shared" si="407"/>
        <v/>
      </c>
      <c r="P1609" s="28" t="str">
        <f>IF(E1609="","",INDEX(TableLookupWakeUpScore[],MATCH(E1609,TableLookupWakeUpScore[Wake Up],0),MATCH(P$1,TableLookupWakeUpScore[#Headers],0)))</f>
        <v/>
      </c>
      <c r="Q1609" s="30" t="str">
        <f t="shared" si="408"/>
        <v/>
      </c>
      <c r="R1609" s="31" t="str">
        <f t="shared" si="409"/>
        <v/>
      </c>
      <c r="S1609" s="34" t="str">
        <f>IF($C1609="","",INDEX(TableLookupSleepQuality[],MATCH($C1609,TableLookupSleepQuality[Sleep Quality Low],1),MATCH(S$1,TableLookupSleepQuality[#Headers],0)))</f>
        <v/>
      </c>
      <c r="T1609" s="35" t="str">
        <f>IF($C1609="","",INDEX(TableLookupSleepQuality[],MATCH($C1609,TableLookupSleepQuality[Sleep Quality Low],1),MATCH(T$1,TableLookupSleepQuality[#Headers],0)))</f>
        <v/>
      </c>
      <c r="X1609" s="36" t="str">
        <f t="shared" si="410"/>
        <v/>
      </c>
      <c r="Y1609" s="40" t="str">
        <f t="shared" si="413"/>
        <v/>
      </c>
      <c r="Z1609" s="13" t="str">
        <f t="shared" si="413"/>
        <v/>
      </c>
      <c r="AA1609" s="13" t="str">
        <f t="shared" si="413"/>
        <v/>
      </c>
      <c r="AB1609" s="13" t="str">
        <f t="shared" si="413"/>
        <v/>
      </c>
      <c r="AC1609" s="13" t="str">
        <f t="shared" si="413"/>
        <v/>
      </c>
      <c r="AD1609" s="13" t="str">
        <f t="shared" si="413"/>
        <v/>
      </c>
    </row>
    <row r="1610" spans="7:30" x14ac:dyDescent="0.25">
      <c r="G1610" s="18" t="str">
        <f t="shared" si="401"/>
        <v/>
      </c>
      <c r="H1610" s="22" t="str">
        <f t="shared" si="402"/>
        <v/>
      </c>
      <c r="I1610" s="23" t="str">
        <f t="shared" si="403"/>
        <v/>
      </c>
      <c r="J1610" s="22" t="str">
        <f t="shared" si="404"/>
        <v/>
      </c>
      <c r="K1610" s="24" t="str">
        <f t="shared" si="405"/>
        <v/>
      </c>
      <c r="L1610" s="42" t="str">
        <f t="shared" si="411"/>
        <v/>
      </c>
      <c r="M1610" s="43" t="str">
        <f t="shared" si="412"/>
        <v/>
      </c>
      <c r="N1610" s="26" t="str">
        <f t="shared" si="406"/>
        <v/>
      </c>
      <c r="O1610" s="26" t="str">
        <f t="shared" si="407"/>
        <v/>
      </c>
      <c r="P1610" s="28" t="str">
        <f>IF(E1610="","",INDEX(TableLookupWakeUpScore[],MATCH(E1610,TableLookupWakeUpScore[Wake Up],0),MATCH(P$1,TableLookupWakeUpScore[#Headers],0)))</f>
        <v/>
      </c>
      <c r="Q1610" s="30" t="str">
        <f t="shared" si="408"/>
        <v/>
      </c>
      <c r="R1610" s="31" t="str">
        <f t="shared" si="409"/>
        <v/>
      </c>
      <c r="S1610" s="34" t="str">
        <f>IF($C1610="","",INDEX(TableLookupSleepQuality[],MATCH($C1610,TableLookupSleepQuality[Sleep Quality Low],1),MATCH(S$1,TableLookupSleepQuality[#Headers],0)))</f>
        <v/>
      </c>
      <c r="T1610" s="35" t="str">
        <f>IF($C1610="","",INDEX(TableLookupSleepQuality[],MATCH($C1610,TableLookupSleepQuality[Sleep Quality Low],1),MATCH(T$1,TableLookupSleepQuality[#Headers],0)))</f>
        <v/>
      </c>
      <c r="X1610" s="36" t="str">
        <f t="shared" si="410"/>
        <v/>
      </c>
      <c r="Y1610" s="40" t="str">
        <f t="shared" si="413"/>
        <v/>
      </c>
      <c r="Z1610" s="13" t="str">
        <f t="shared" si="413"/>
        <v/>
      </c>
      <c r="AA1610" s="13" t="str">
        <f t="shared" si="413"/>
        <v/>
      </c>
      <c r="AB1610" s="13" t="str">
        <f t="shared" si="413"/>
        <v/>
      </c>
      <c r="AC1610" s="13" t="str">
        <f t="shared" si="413"/>
        <v/>
      </c>
      <c r="AD1610" s="13" t="str">
        <f t="shared" si="413"/>
        <v/>
      </c>
    </row>
    <row r="1611" spans="7:30" x14ac:dyDescent="0.25">
      <c r="G1611" s="18" t="str">
        <f t="shared" si="401"/>
        <v/>
      </c>
      <c r="H1611" s="22" t="str">
        <f t="shared" si="402"/>
        <v/>
      </c>
      <c r="I1611" s="23" t="str">
        <f t="shared" si="403"/>
        <v/>
      </c>
      <c r="J1611" s="22" t="str">
        <f t="shared" si="404"/>
        <v/>
      </c>
      <c r="K1611" s="24" t="str">
        <f t="shared" si="405"/>
        <v/>
      </c>
      <c r="L1611" s="42" t="str">
        <f t="shared" si="411"/>
        <v/>
      </c>
      <c r="M1611" s="43" t="str">
        <f t="shared" si="412"/>
        <v/>
      </c>
      <c r="N1611" s="26" t="str">
        <f t="shared" si="406"/>
        <v/>
      </c>
      <c r="O1611" s="26" t="str">
        <f t="shared" si="407"/>
        <v/>
      </c>
      <c r="P1611" s="28" t="str">
        <f>IF(E1611="","",INDEX(TableLookupWakeUpScore[],MATCH(E1611,TableLookupWakeUpScore[Wake Up],0),MATCH(P$1,TableLookupWakeUpScore[#Headers],0)))</f>
        <v/>
      </c>
      <c r="Q1611" s="30" t="str">
        <f t="shared" si="408"/>
        <v/>
      </c>
      <c r="R1611" s="31" t="str">
        <f t="shared" si="409"/>
        <v/>
      </c>
      <c r="S1611" s="34" t="str">
        <f>IF($C1611="","",INDEX(TableLookupSleepQuality[],MATCH($C1611,TableLookupSleepQuality[Sleep Quality Low],1),MATCH(S$1,TableLookupSleepQuality[#Headers],0)))</f>
        <v/>
      </c>
      <c r="T1611" s="35" t="str">
        <f>IF($C1611="","",INDEX(TableLookupSleepQuality[],MATCH($C1611,TableLookupSleepQuality[Sleep Quality Low],1),MATCH(T$1,TableLookupSleepQuality[#Headers],0)))</f>
        <v/>
      </c>
      <c r="X1611" s="36" t="str">
        <f t="shared" si="410"/>
        <v/>
      </c>
      <c r="Y1611" s="40" t="str">
        <f t="shared" si="413"/>
        <v/>
      </c>
      <c r="Z1611" s="13" t="str">
        <f t="shared" si="413"/>
        <v/>
      </c>
      <c r="AA1611" s="13" t="str">
        <f t="shared" si="413"/>
        <v/>
      </c>
      <c r="AB1611" s="13" t="str">
        <f t="shared" si="413"/>
        <v/>
      </c>
      <c r="AC1611" s="13" t="str">
        <f t="shared" si="413"/>
        <v/>
      </c>
      <c r="AD1611" s="13" t="str">
        <f t="shared" si="413"/>
        <v/>
      </c>
    </row>
    <row r="1612" spans="7:30" x14ac:dyDescent="0.25">
      <c r="G1612" s="18" t="str">
        <f t="shared" si="401"/>
        <v/>
      </c>
      <c r="H1612" s="22" t="str">
        <f t="shared" si="402"/>
        <v/>
      </c>
      <c r="I1612" s="23" t="str">
        <f t="shared" si="403"/>
        <v/>
      </c>
      <c r="J1612" s="22" t="str">
        <f t="shared" si="404"/>
        <v/>
      </c>
      <c r="K1612" s="24" t="str">
        <f t="shared" si="405"/>
        <v/>
      </c>
      <c r="L1612" s="42" t="str">
        <f t="shared" si="411"/>
        <v/>
      </c>
      <c r="M1612" s="43" t="str">
        <f t="shared" si="412"/>
        <v/>
      </c>
      <c r="N1612" s="26" t="str">
        <f t="shared" si="406"/>
        <v/>
      </c>
      <c r="O1612" s="26" t="str">
        <f t="shared" si="407"/>
        <v/>
      </c>
      <c r="P1612" s="28" t="str">
        <f>IF(E1612="","",INDEX(TableLookupWakeUpScore[],MATCH(E1612,TableLookupWakeUpScore[Wake Up],0),MATCH(P$1,TableLookupWakeUpScore[#Headers],0)))</f>
        <v/>
      </c>
      <c r="Q1612" s="30" t="str">
        <f t="shared" si="408"/>
        <v/>
      </c>
      <c r="R1612" s="31" t="str">
        <f t="shared" si="409"/>
        <v/>
      </c>
      <c r="S1612" s="34" t="str">
        <f>IF($C1612="","",INDEX(TableLookupSleepQuality[],MATCH($C1612,TableLookupSleepQuality[Sleep Quality Low],1),MATCH(S$1,TableLookupSleepQuality[#Headers],0)))</f>
        <v/>
      </c>
      <c r="T1612" s="35" t="str">
        <f>IF($C1612="","",INDEX(TableLookupSleepQuality[],MATCH($C1612,TableLookupSleepQuality[Sleep Quality Low],1),MATCH(T$1,TableLookupSleepQuality[#Headers],0)))</f>
        <v/>
      </c>
      <c r="X1612" s="36" t="str">
        <f t="shared" si="410"/>
        <v/>
      </c>
      <c r="Y1612" s="40" t="str">
        <f t="shared" si="413"/>
        <v/>
      </c>
      <c r="Z1612" s="13" t="str">
        <f t="shared" si="413"/>
        <v/>
      </c>
      <c r="AA1612" s="13" t="str">
        <f t="shared" si="413"/>
        <v/>
      </c>
      <c r="AB1612" s="13" t="str">
        <f t="shared" si="413"/>
        <v/>
      </c>
      <c r="AC1612" s="13" t="str">
        <f t="shared" si="413"/>
        <v/>
      </c>
      <c r="AD1612" s="13" t="str">
        <f t="shared" si="413"/>
        <v/>
      </c>
    </row>
    <row r="1613" spans="7:30" x14ac:dyDescent="0.25">
      <c r="G1613" s="18" t="str">
        <f t="shared" si="401"/>
        <v/>
      </c>
      <c r="H1613" s="22" t="str">
        <f t="shared" si="402"/>
        <v/>
      </c>
      <c r="I1613" s="23" t="str">
        <f t="shared" si="403"/>
        <v/>
      </c>
      <c r="J1613" s="22" t="str">
        <f t="shared" si="404"/>
        <v/>
      </c>
      <c r="K1613" s="24" t="str">
        <f t="shared" si="405"/>
        <v/>
      </c>
      <c r="L1613" s="42" t="str">
        <f t="shared" si="411"/>
        <v/>
      </c>
      <c r="M1613" s="43" t="str">
        <f t="shared" si="412"/>
        <v/>
      </c>
      <c r="N1613" s="26" t="str">
        <f t="shared" si="406"/>
        <v/>
      </c>
      <c r="O1613" s="26" t="str">
        <f t="shared" si="407"/>
        <v/>
      </c>
      <c r="P1613" s="28" t="str">
        <f>IF(E1613="","",INDEX(TableLookupWakeUpScore[],MATCH(E1613,TableLookupWakeUpScore[Wake Up],0),MATCH(P$1,TableLookupWakeUpScore[#Headers],0)))</f>
        <v/>
      </c>
      <c r="Q1613" s="30" t="str">
        <f t="shared" si="408"/>
        <v/>
      </c>
      <c r="R1613" s="31" t="str">
        <f t="shared" si="409"/>
        <v/>
      </c>
      <c r="S1613" s="34" t="str">
        <f>IF($C1613="","",INDEX(TableLookupSleepQuality[],MATCH($C1613,TableLookupSleepQuality[Sleep Quality Low],1),MATCH(S$1,TableLookupSleepQuality[#Headers],0)))</f>
        <v/>
      </c>
      <c r="T1613" s="35" t="str">
        <f>IF($C1613="","",INDEX(TableLookupSleepQuality[],MATCH($C1613,TableLookupSleepQuality[Sleep Quality Low],1),MATCH(T$1,TableLookupSleepQuality[#Headers],0)))</f>
        <v/>
      </c>
      <c r="X1613" s="36" t="str">
        <f t="shared" si="410"/>
        <v/>
      </c>
      <c r="Y1613" s="40" t="str">
        <f t="shared" si="413"/>
        <v/>
      </c>
      <c r="Z1613" s="13" t="str">
        <f t="shared" si="413"/>
        <v/>
      </c>
      <c r="AA1613" s="13" t="str">
        <f t="shared" si="413"/>
        <v/>
      </c>
      <c r="AB1613" s="13" t="str">
        <f t="shared" si="413"/>
        <v/>
      </c>
      <c r="AC1613" s="13" t="str">
        <f t="shared" si="413"/>
        <v/>
      </c>
      <c r="AD1613" s="13" t="str">
        <f t="shared" si="413"/>
        <v/>
      </c>
    </row>
    <row r="1614" spans="7:30" x14ac:dyDescent="0.25">
      <c r="G1614" s="18" t="str">
        <f t="shared" si="401"/>
        <v/>
      </c>
      <c r="H1614" s="22" t="str">
        <f t="shared" si="402"/>
        <v/>
      </c>
      <c r="I1614" s="23" t="str">
        <f t="shared" si="403"/>
        <v/>
      </c>
      <c r="J1614" s="22" t="str">
        <f t="shared" si="404"/>
        <v/>
      </c>
      <c r="K1614" s="24" t="str">
        <f t="shared" si="405"/>
        <v/>
      </c>
      <c r="L1614" s="42" t="str">
        <f t="shared" si="411"/>
        <v/>
      </c>
      <c r="M1614" s="43" t="str">
        <f t="shared" si="412"/>
        <v/>
      </c>
      <c r="N1614" s="26" t="str">
        <f t="shared" si="406"/>
        <v/>
      </c>
      <c r="O1614" s="26" t="str">
        <f t="shared" si="407"/>
        <v/>
      </c>
      <c r="P1614" s="28" t="str">
        <f>IF(E1614="","",INDEX(TableLookupWakeUpScore[],MATCH(E1614,TableLookupWakeUpScore[Wake Up],0),MATCH(P$1,TableLookupWakeUpScore[#Headers],0)))</f>
        <v/>
      </c>
      <c r="Q1614" s="30" t="str">
        <f t="shared" si="408"/>
        <v/>
      </c>
      <c r="R1614" s="31" t="str">
        <f t="shared" si="409"/>
        <v/>
      </c>
      <c r="S1614" s="34" t="str">
        <f>IF($C1614="","",INDEX(TableLookupSleepQuality[],MATCH($C1614,TableLookupSleepQuality[Sleep Quality Low],1),MATCH(S$1,TableLookupSleepQuality[#Headers],0)))</f>
        <v/>
      </c>
      <c r="T1614" s="35" t="str">
        <f>IF($C1614="","",INDEX(TableLookupSleepQuality[],MATCH($C1614,TableLookupSleepQuality[Sleep Quality Low],1),MATCH(T$1,TableLookupSleepQuality[#Headers],0)))</f>
        <v/>
      </c>
      <c r="X1614" s="36" t="str">
        <f t="shared" si="410"/>
        <v/>
      </c>
      <c r="Y1614" s="40" t="str">
        <f t="shared" si="413"/>
        <v/>
      </c>
      <c r="Z1614" s="13" t="str">
        <f t="shared" si="413"/>
        <v/>
      </c>
      <c r="AA1614" s="13" t="str">
        <f t="shared" si="413"/>
        <v/>
      </c>
      <c r="AB1614" s="13" t="str">
        <f t="shared" si="413"/>
        <v/>
      </c>
      <c r="AC1614" s="13" t="str">
        <f t="shared" si="413"/>
        <v/>
      </c>
      <c r="AD1614" s="13" t="str">
        <f t="shared" si="413"/>
        <v/>
      </c>
    </row>
    <row r="1615" spans="7:30" x14ac:dyDescent="0.25">
      <c r="G1615" s="18" t="str">
        <f t="shared" si="401"/>
        <v/>
      </c>
      <c r="H1615" s="22" t="str">
        <f t="shared" si="402"/>
        <v/>
      </c>
      <c r="I1615" s="23" t="str">
        <f t="shared" si="403"/>
        <v/>
      </c>
      <c r="J1615" s="22" t="str">
        <f t="shared" si="404"/>
        <v/>
      </c>
      <c r="K1615" s="24" t="str">
        <f t="shared" si="405"/>
        <v/>
      </c>
      <c r="L1615" s="42" t="str">
        <f t="shared" si="411"/>
        <v/>
      </c>
      <c r="M1615" s="43" t="str">
        <f t="shared" si="412"/>
        <v/>
      </c>
      <c r="N1615" s="26" t="str">
        <f t="shared" si="406"/>
        <v/>
      </c>
      <c r="O1615" s="26" t="str">
        <f t="shared" si="407"/>
        <v/>
      </c>
      <c r="P1615" s="28" t="str">
        <f>IF(E1615="","",INDEX(TableLookupWakeUpScore[],MATCH(E1615,TableLookupWakeUpScore[Wake Up],0),MATCH(P$1,TableLookupWakeUpScore[#Headers],0)))</f>
        <v/>
      </c>
      <c r="Q1615" s="30" t="str">
        <f t="shared" si="408"/>
        <v/>
      </c>
      <c r="R1615" s="31" t="str">
        <f t="shared" si="409"/>
        <v/>
      </c>
      <c r="S1615" s="34" t="str">
        <f>IF($C1615="","",INDEX(TableLookupSleepQuality[],MATCH($C1615,TableLookupSleepQuality[Sleep Quality Low],1),MATCH(S$1,TableLookupSleepQuality[#Headers],0)))</f>
        <v/>
      </c>
      <c r="T1615" s="35" t="str">
        <f>IF($C1615="","",INDEX(TableLookupSleepQuality[],MATCH($C1615,TableLookupSleepQuality[Sleep Quality Low],1),MATCH(T$1,TableLookupSleepQuality[#Headers],0)))</f>
        <v/>
      </c>
      <c r="X1615" s="36" t="str">
        <f t="shared" si="410"/>
        <v/>
      </c>
      <c r="Y1615" s="40" t="str">
        <f t="shared" si="413"/>
        <v/>
      </c>
      <c r="Z1615" s="13" t="str">
        <f t="shared" si="413"/>
        <v/>
      </c>
      <c r="AA1615" s="13" t="str">
        <f t="shared" si="413"/>
        <v/>
      </c>
      <c r="AB1615" s="13" t="str">
        <f t="shared" si="413"/>
        <v/>
      </c>
      <c r="AC1615" s="13" t="str">
        <f t="shared" si="413"/>
        <v/>
      </c>
      <c r="AD1615" s="13" t="str">
        <f t="shared" si="413"/>
        <v/>
      </c>
    </row>
    <row r="1616" spans="7:30" x14ac:dyDescent="0.25">
      <c r="G1616" s="18" t="str">
        <f t="shared" si="401"/>
        <v/>
      </c>
      <c r="H1616" s="22" t="str">
        <f t="shared" si="402"/>
        <v/>
      </c>
      <c r="I1616" s="23" t="str">
        <f t="shared" si="403"/>
        <v/>
      </c>
      <c r="J1616" s="22" t="str">
        <f t="shared" si="404"/>
        <v/>
      </c>
      <c r="K1616" s="24" t="str">
        <f t="shared" si="405"/>
        <v/>
      </c>
      <c r="L1616" s="42" t="str">
        <f t="shared" si="411"/>
        <v/>
      </c>
      <c r="M1616" s="43" t="str">
        <f t="shared" si="412"/>
        <v/>
      </c>
      <c r="N1616" s="26" t="str">
        <f t="shared" si="406"/>
        <v/>
      </c>
      <c r="O1616" s="26" t="str">
        <f t="shared" si="407"/>
        <v/>
      </c>
      <c r="P1616" s="28" t="str">
        <f>IF(E1616="","",INDEX(TableLookupWakeUpScore[],MATCH(E1616,TableLookupWakeUpScore[Wake Up],0),MATCH(P$1,TableLookupWakeUpScore[#Headers],0)))</f>
        <v/>
      </c>
      <c r="Q1616" s="30" t="str">
        <f t="shared" si="408"/>
        <v/>
      </c>
      <c r="R1616" s="31" t="str">
        <f t="shared" si="409"/>
        <v/>
      </c>
      <c r="S1616" s="34" t="str">
        <f>IF($C1616="","",INDEX(TableLookupSleepQuality[],MATCH($C1616,TableLookupSleepQuality[Sleep Quality Low],1),MATCH(S$1,TableLookupSleepQuality[#Headers],0)))</f>
        <v/>
      </c>
      <c r="T1616" s="35" t="str">
        <f>IF($C1616="","",INDEX(TableLookupSleepQuality[],MATCH($C1616,TableLookupSleepQuality[Sleep Quality Low],1),MATCH(T$1,TableLookupSleepQuality[#Headers],0)))</f>
        <v/>
      </c>
      <c r="X1616" s="36" t="str">
        <f t="shared" si="410"/>
        <v/>
      </c>
      <c r="Y1616" s="40" t="str">
        <f t="shared" si="413"/>
        <v/>
      </c>
      <c r="Z1616" s="13" t="str">
        <f t="shared" si="413"/>
        <v/>
      </c>
      <c r="AA1616" s="13" t="str">
        <f t="shared" si="413"/>
        <v/>
      </c>
      <c r="AB1616" s="13" t="str">
        <f t="shared" si="413"/>
        <v/>
      </c>
      <c r="AC1616" s="13" t="str">
        <f t="shared" si="413"/>
        <v/>
      </c>
      <c r="AD1616" s="13" t="str">
        <f t="shared" si="413"/>
        <v/>
      </c>
    </row>
    <row r="1617" spans="7:30" x14ac:dyDescent="0.25">
      <c r="G1617" s="18" t="str">
        <f t="shared" si="401"/>
        <v/>
      </c>
      <c r="H1617" s="22" t="str">
        <f t="shared" si="402"/>
        <v/>
      </c>
      <c r="I1617" s="23" t="str">
        <f t="shared" si="403"/>
        <v/>
      </c>
      <c r="J1617" s="22" t="str">
        <f t="shared" si="404"/>
        <v/>
      </c>
      <c r="K1617" s="24" t="str">
        <f t="shared" si="405"/>
        <v/>
      </c>
      <c r="L1617" s="42" t="str">
        <f t="shared" si="411"/>
        <v/>
      </c>
      <c r="M1617" s="43" t="str">
        <f t="shared" si="412"/>
        <v/>
      </c>
      <c r="N1617" s="26" t="str">
        <f t="shared" si="406"/>
        <v/>
      </c>
      <c r="O1617" s="26" t="str">
        <f t="shared" si="407"/>
        <v/>
      </c>
      <c r="P1617" s="28" t="str">
        <f>IF(E1617="","",INDEX(TableLookupWakeUpScore[],MATCH(E1617,TableLookupWakeUpScore[Wake Up],0),MATCH(P$1,TableLookupWakeUpScore[#Headers],0)))</f>
        <v/>
      </c>
      <c r="Q1617" s="30" t="str">
        <f t="shared" si="408"/>
        <v/>
      </c>
      <c r="R1617" s="31" t="str">
        <f t="shared" si="409"/>
        <v/>
      </c>
      <c r="S1617" s="34" t="str">
        <f>IF($C1617="","",INDEX(TableLookupSleepQuality[],MATCH($C1617,TableLookupSleepQuality[Sleep Quality Low],1),MATCH(S$1,TableLookupSleepQuality[#Headers],0)))</f>
        <v/>
      </c>
      <c r="T1617" s="35" t="str">
        <f>IF($C1617="","",INDEX(TableLookupSleepQuality[],MATCH($C1617,TableLookupSleepQuality[Sleep Quality Low],1),MATCH(T$1,TableLookupSleepQuality[#Headers],0)))</f>
        <v/>
      </c>
      <c r="X1617" s="36" t="str">
        <f t="shared" si="410"/>
        <v/>
      </c>
      <c r="Y1617" s="40" t="str">
        <f t="shared" si="413"/>
        <v/>
      </c>
      <c r="Z1617" s="13" t="str">
        <f t="shared" si="413"/>
        <v/>
      </c>
      <c r="AA1617" s="13" t="str">
        <f t="shared" si="413"/>
        <v/>
      </c>
      <c r="AB1617" s="13" t="str">
        <f t="shared" si="413"/>
        <v/>
      </c>
      <c r="AC1617" s="13" t="str">
        <f t="shared" si="413"/>
        <v/>
      </c>
      <c r="AD1617" s="13" t="str">
        <f t="shared" si="413"/>
        <v/>
      </c>
    </row>
    <row r="1618" spans="7:30" x14ac:dyDescent="0.25">
      <c r="G1618" s="18" t="str">
        <f t="shared" si="401"/>
        <v/>
      </c>
      <c r="H1618" s="22" t="str">
        <f t="shared" si="402"/>
        <v/>
      </c>
      <c r="I1618" s="23" t="str">
        <f t="shared" si="403"/>
        <v/>
      </c>
      <c r="J1618" s="22" t="str">
        <f t="shared" si="404"/>
        <v/>
      </c>
      <c r="K1618" s="24" t="str">
        <f t="shared" si="405"/>
        <v/>
      </c>
      <c r="L1618" s="42" t="str">
        <f t="shared" si="411"/>
        <v/>
      </c>
      <c r="M1618" s="43" t="str">
        <f t="shared" si="412"/>
        <v/>
      </c>
      <c r="N1618" s="26" t="str">
        <f t="shared" si="406"/>
        <v/>
      </c>
      <c r="O1618" s="26" t="str">
        <f t="shared" si="407"/>
        <v/>
      </c>
      <c r="P1618" s="28" t="str">
        <f>IF(E1618="","",INDEX(TableLookupWakeUpScore[],MATCH(E1618,TableLookupWakeUpScore[Wake Up],0),MATCH(P$1,TableLookupWakeUpScore[#Headers],0)))</f>
        <v/>
      </c>
      <c r="Q1618" s="30" t="str">
        <f t="shared" si="408"/>
        <v/>
      </c>
      <c r="R1618" s="31" t="str">
        <f t="shared" si="409"/>
        <v/>
      </c>
      <c r="S1618" s="34" t="str">
        <f>IF($C1618="","",INDEX(TableLookupSleepQuality[],MATCH($C1618,TableLookupSleepQuality[Sleep Quality Low],1),MATCH(S$1,TableLookupSleepQuality[#Headers],0)))</f>
        <v/>
      </c>
      <c r="T1618" s="35" t="str">
        <f>IF($C1618="","",INDEX(TableLookupSleepQuality[],MATCH($C1618,TableLookupSleepQuality[Sleep Quality Low],1),MATCH(T$1,TableLookupSleepQuality[#Headers],0)))</f>
        <v/>
      </c>
      <c r="X1618" s="36" t="str">
        <f t="shared" si="410"/>
        <v/>
      </c>
      <c r="Y1618" s="40" t="str">
        <f t="shared" si="413"/>
        <v/>
      </c>
      <c r="Z1618" s="13" t="str">
        <f t="shared" si="413"/>
        <v/>
      </c>
      <c r="AA1618" s="13" t="str">
        <f t="shared" si="413"/>
        <v/>
      </c>
      <c r="AB1618" s="13" t="str">
        <f t="shared" si="413"/>
        <v/>
      </c>
      <c r="AC1618" s="13" t="str">
        <f t="shared" si="413"/>
        <v/>
      </c>
      <c r="AD1618" s="13" t="str">
        <f t="shared" si="413"/>
        <v/>
      </c>
    </row>
    <row r="1619" spans="7:30" x14ac:dyDescent="0.25">
      <c r="G1619" s="18" t="str">
        <f t="shared" si="401"/>
        <v/>
      </c>
      <c r="H1619" s="22" t="str">
        <f t="shared" si="402"/>
        <v/>
      </c>
      <c r="I1619" s="23" t="str">
        <f t="shared" si="403"/>
        <v/>
      </c>
      <c r="J1619" s="22" t="str">
        <f t="shared" si="404"/>
        <v/>
      </c>
      <c r="K1619" s="24" t="str">
        <f t="shared" si="405"/>
        <v/>
      </c>
      <c r="L1619" s="42" t="str">
        <f t="shared" si="411"/>
        <v/>
      </c>
      <c r="M1619" s="43" t="str">
        <f t="shared" si="412"/>
        <v/>
      </c>
      <c r="N1619" s="26" t="str">
        <f t="shared" si="406"/>
        <v/>
      </c>
      <c r="O1619" s="26" t="str">
        <f t="shared" si="407"/>
        <v/>
      </c>
      <c r="P1619" s="28" t="str">
        <f>IF(E1619="","",INDEX(TableLookupWakeUpScore[],MATCH(E1619,TableLookupWakeUpScore[Wake Up],0),MATCH(P$1,TableLookupWakeUpScore[#Headers],0)))</f>
        <v/>
      </c>
      <c r="Q1619" s="30" t="str">
        <f t="shared" si="408"/>
        <v/>
      </c>
      <c r="R1619" s="31" t="str">
        <f t="shared" si="409"/>
        <v/>
      </c>
      <c r="S1619" s="34" t="str">
        <f>IF($C1619="","",INDEX(TableLookupSleepQuality[],MATCH($C1619,TableLookupSleepQuality[Sleep Quality Low],1),MATCH(S$1,TableLookupSleepQuality[#Headers],0)))</f>
        <v/>
      </c>
      <c r="T1619" s="35" t="str">
        <f>IF($C1619="","",INDEX(TableLookupSleepQuality[],MATCH($C1619,TableLookupSleepQuality[Sleep Quality Low],1),MATCH(T$1,TableLookupSleepQuality[#Headers],0)))</f>
        <v/>
      </c>
      <c r="X1619" s="36" t="str">
        <f t="shared" si="410"/>
        <v/>
      </c>
      <c r="Y1619" s="40" t="str">
        <f t="shared" ref="Y1619:AD1634" si="414">IF(OR($X1619="NO",$X1619=""),"",IF(COUNTIF($F1619,"*" &amp; Y$1 &amp; "*"),"YES","NO"))</f>
        <v/>
      </c>
      <c r="Z1619" s="13" t="str">
        <f t="shared" si="414"/>
        <v/>
      </c>
      <c r="AA1619" s="13" t="str">
        <f t="shared" si="414"/>
        <v/>
      </c>
      <c r="AB1619" s="13" t="str">
        <f t="shared" si="414"/>
        <v/>
      </c>
      <c r="AC1619" s="13" t="str">
        <f t="shared" si="414"/>
        <v/>
      </c>
      <c r="AD1619" s="13" t="str">
        <f t="shared" si="414"/>
        <v/>
      </c>
    </row>
    <row r="1620" spans="7:30" x14ac:dyDescent="0.25">
      <c r="G1620" s="18" t="str">
        <f t="shared" si="401"/>
        <v/>
      </c>
      <c r="H1620" s="22" t="str">
        <f t="shared" si="402"/>
        <v/>
      </c>
      <c r="I1620" s="23" t="str">
        <f t="shared" si="403"/>
        <v/>
      </c>
      <c r="J1620" s="22" t="str">
        <f t="shared" si="404"/>
        <v/>
      </c>
      <c r="K1620" s="24" t="str">
        <f t="shared" si="405"/>
        <v/>
      </c>
      <c r="L1620" s="42" t="str">
        <f t="shared" si="411"/>
        <v/>
      </c>
      <c r="M1620" s="43" t="str">
        <f t="shared" si="412"/>
        <v/>
      </c>
      <c r="N1620" s="26" t="str">
        <f t="shared" si="406"/>
        <v/>
      </c>
      <c r="O1620" s="26" t="str">
        <f t="shared" si="407"/>
        <v/>
      </c>
      <c r="P1620" s="28" t="str">
        <f>IF(E1620="","",INDEX(TableLookupWakeUpScore[],MATCH(E1620,TableLookupWakeUpScore[Wake Up],0),MATCH(P$1,TableLookupWakeUpScore[#Headers],0)))</f>
        <v/>
      </c>
      <c r="Q1620" s="30" t="str">
        <f t="shared" si="408"/>
        <v/>
      </c>
      <c r="R1620" s="31" t="str">
        <f t="shared" si="409"/>
        <v/>
      </c>
      <c r="S1620" s="34" t="str">
        <f>IF($C1620="","",INDEX(TableLookupSleepQuality[],MATCH($C1620,TableLookupSleepQuality[Sleep Quality Low],1),MATCH(S$1,TableLookupSleepQuality[#Headers],0)))</f>
        <v/>
      </c>
      <c r="T1620" s="35" t="str">
        <f>IF($C1620="","",INDEX(TableLookupSleepQuality[],MATCH($C1620,TableLookupSleepQuality[Sleep Quality Low],1),MATCH(T$1,TableLookupSleepQuality[#Headers],0)))</f>
        <v/>
      </c>
      <c r="X1620" s="36" t="str">
        <f t="shared" si="410"/>
        <v/>
      </c>
      <c r="Y1620" s="40" t="str">
        <f t="shared" si="414"/>
        <v/>
      </c>
      <c r="Z1620" s="13" t="str">
        <f t="shared" si="414"/>
        <v/>
      </c>
      <c r="AA1620" s="13" t="str">
        <f t="shared" si="414"/>
        <v/>
      </c>
      <c r="AB1620" s="13" t="str">
        <f t="shared" si="414"/>
        <v/>
      </c>
      <c r="AC1620" s="13" t="str">
        <f t="shared" si="414"/>
        <v/>
      </c>
      <c r="AD1620" s="13" t="str">
        <f t="shared" si="414"/>
        <v/>
      </c>
    </row>
    <row r="1621" spans="7:30" x14ac:dyDescent="0.25">
      <c r="G1621" s="18" t="str">
        <f t="shared" si="401"/>
        <v/>
      </c>
      <c r="H1621" s="22" t="str">
        <f t="shared" si="402"/>
        <v/>
      </c>
      <c r="I1621" s="23" t="str">
        <f t="shared" si="403"/>
        <v/>
      </c>
      <c r="J1621" s="22" t="str">
        <f t="shared" si="404"/>
        <v/>
      </c>
      <c r="K1621" s="24" t="str">
        <f t="shared" si="405"/>
        <v/>
      </c>
      <c r="L1621" s="42" t="str">
        <f t="shared" si="411"/>
        <v/>
      </c>
      <c r="M1621" s="43" t="str">
        <f t="shared" si="412"/>
        <v/>
      </c>
      <c r="N1621" s="26" t="str">
        <f t="shared" si="406"/>
        <v/>
      </c>
      <c r="O1621" s="26" t="str">
        <f t="shared" si="407"/>
        <v/>
      </c>
      <c r="P1621" s="28" t="str">
        <f>IF(E1621="","",INDEX(TableLookupWakeUpScore[],MATCH(E1621,TableLookupWakeUpScore[Wake Up],0),MATCH(P$1,TableLookupWakeUpScore[#Headers],0)))</f>
        <v/>
      </c>
      <c r="Q1621" s="30" t="str">
        <f t="shared" si="408"/>
        <v/>
      </c>
      <c r="R1621" s="31" t="str">
        <f t="shared" si="409"/>
        <v/>
      </c>
      <c r="S1621" s="34" t="str">
        <f>IF($C1621="","",INDEX(TableLookupSleepQuality[],MATCH($C1621,TableLookupSleepQuality[Sleep Quality Low],1),MATCH(S$1,TableLookupSleepQuality[#Headers],0)))</f>
        <v/>
      </c>
      <c r="T1621" s="35" t="str">
        <f>IF($C1621="","",INDEX(TableLookupSleepQuality[],MATCH($C1621,TableLookupSleepQuality[Sleep Quality Low],1),MATCH(T$1,TableLookupSleepQuality[#Headers],0)))</f>
        <v/>
      </c>
      <c r="X1621" s="36" t="str">
        <f t="shared" si="410"/>
        <v/>
      </c>
      <c r="Y1621" s="40" t="str">
        <f t="shared" si="414"/>
        <v/>
      </c>
      <c r="Z1621" s="13" t="str">
        <f t="shared" si="414"/>
        <v/>
      </c>
      <c r="AA1621" s="13" t="str">
        <f t="shared" si="414"/>
        <v/>
      </c>
      <c r="AB1621" s="13" t="str">
        <f t="shared" si="414"/>
        <v/>
      </c>
      <c r="AC1621" s="13" t="str">
        <f t="shared" si="414"/>
        <v/>
      </c>
      <c r="AD1621" s="13" t="str">
        <f t="shared" si="414"/>
        <v/>
      </c>
    </row>
    <row r="1622" spans="7:30" x14ac:dyDescent="0.25">
      <c r="G1622" s="18" t="str">
        <f t="shared" si="401"/>
        <v/>
      </c>
      <c r="H1622" s="22" t="str">
        <f t="shared" si="402"/>
        <v/>
      </c>
      <c r="I1622" s="23" t="str">
        <f t="shared" si="403"/>
        <v/>
      </c>
      <c r="J1622" s="22" t="str">
        <f t="shared" si="404"/>
        <v/>
      </c>
      <c r="K1622" s="24" t="str">
        <f t="shared" si="405"/>
        <v/>
      </c>
      <c r="L1622" s="42" t="str">
        <f t="shared" si="411"/>
        <v/>
      </c>
      <c r="M1622" s="43" t="str">
        <f t="shared" si="412"/>
        <v/>
      </c>
      <c r="N1622" s="26" t="str">
        <f t="shared" si="406"/>
        <v/>
      </c>
      <c r="O1622" s="26" t="str">
        <f t="shared" si="407"/>
        <v/>
      </c>
      <c r="P1622" s="28" t="str">
        <f>IF(E1622="","",INDEX(TableLookupWakeUpScore[],MATCH(E1622,TableLookupWakeUpScore[Wake Up],0),MATCH(P$1,TableLookupWakeUpScore[#Headers],0)))</f>
        <v/>
      </c>
      <c r="Q1622" s="30" t="str">
        <f t="shared" si="408"/>
        <v/>
      </c>
      <c r="R1622" s="31" t="str">
        <f t="shared" si="409"/>
        <v/>
      </c>
      <c r="S1622" s="34" t="str">
        <f>IF($C1622="","",INDEX(TableLookupSleepQuality[],MATCH($C1622,TableLookupSleepQuality[Sleep Quality Low],1),MATCH(S$1,TableLookupSleepQuality[#Headers],0)))</f>
        <v/>
      </c>
      <c r="T1622" s="35" t="str">
        <f>IF($C1622="","",INDEX(TableLookupSleepQuality[],MATCH($C1622,TableLookupSleepQuality[Sleep Quality Low],1),MATCH(T$1,TableLookupSleepQuality[#Headers],0)))</f>
        <v/>
      </c>
      <c r="X1622" s="36" t="str">
        <f t="shared" si="410"/>
        <v/>
      </c>
      <c r="Y1622" s="40" t="str">
        <f t="shared" si="414"/>
        <v/>
      </c>
      <c r="Z1622" s="13" t="str">
        <f t="shared" si="414"/>
        <v/>
      </c>
      <c r="AA1622" s="13" t="str">
        <f t="shared" si="414"/>
        <v/>
      </c>
      <c r="AB1622" s="13" t="str">
        <f t="shared" si="414"/>
        <v/>
      </c>
      <c r="AC1622" s="13" t="str">
        <f t="shared" si="414"/>
        <v/>
      </c>
      <c r="AD1622" s="13" t="str">
        <f t="shared" si="414"/>
        <v/>
      </c>
    </row>
    <row r="1623" spans="7:30" x14ac:dyDescent="0.25">
      <c r="G1623" s="18" t="str">
        <f t="shared" si="401"/>
        <v/>
      </c>
      <c r="H1623" s="22" t="str">
        <f t="shared" si="402"/>
        <v/>
      </c>
      <c r="I1623" s="23" t="str">
        <f t="shared" si="403"/>
        <v/>
      </c>
      <c r="J1623" s="22" t="str">
        <f t="shared" si="404"/>
        <v/>
      </c>
      <c r="K1623" s="24" t="str">
        <f t="shared" si="405"/>
        <v/>
      </c>
      <c r="L1623" s="42" t="str">
        <f t="shared" si="411"/>
        <v/>
      </c>
      <c r="M1623" s="43" t="str">
        <f t="shared" si="412"/>
        <v/>
      </c>
      <c r="N1623" s="26" t="str">
        <f t="shared" si="406"/>
        <v/>
      </c>
      <c r="O1623" s="26" t="str">
        <f t="shared" si="407"/>
        <v/>
      </c>
      <c r="P1623" s="28" t="str">
        <f>IF(E1623="","",INDEX(TableLookupWakeUpScore[],MATCH(E1623,TableLookupWakeUpScore[Wake Up],0),MATCH(P$1,TableLookupWakeUpScore[#Headers],0)))</f>
        <v/>
      </c>
      <c r="Q1623" s="30" t="str">
        <f t="shared" si="408"/>
        <v/>
      </c>
      <c r="R1623" s="31" t="str">
        <f t="shared" si="409"/>
        <v/>
      </c>
      <c r="S1623" s="34" t="str">
        <f>IF($C1623="","",INDEX(TableLookupSleepQuality[],MATCH($C1623,TableLookupSleepQuality[Sleep Quality Low],1),MATCH(S$1,TableLookupSleepQuality[#Headers],0)))</f>
        <v/>
      </c>
      <c r="T1623" s="35" t="str">
        <f>IF($C1623="","",INDEX(TableLookupSleepQuality[],MATCH($C1623,TableLookupSleepQuality[Sleep Quality Low],1),MATCH(T$1,TableLookupSleepQuality[#Headers],0)))</f>
        <v/>
      </c>
      <c r="X1623" s="36" t="str">
        <f t="shared" si="410"/>
        <v/>
      </c>
      <c r="Y1623" s="40" t="str">
        <f t="shared" si="414"/>
        <v/>
      </c>
      <c r="Z1623" s="13" t="str">
        <f t="shared" si="414"/>
        <v/>
      </c>
      <c r="AA1623" s="13" t="str">
        <f t="shared" si="414"/>
        <v/>
      </c>
      <c r="AB1623" s="13" t="str">
        <f t="shared" si="414"/>
        <v/>
      </c>
      <c r="AC1623" s="13" t="str">
        <f t="shared" si="414"/>
        <v/>
      </c>
      <c r="AD1623" s="13" t="str">
        <f t="shared" si="414"/>
        <v/>
      </c>
    </row>
    <row r="1624" spans="7:30" x14ac:dyDescent="0.25">
      <c r="G1624" s="18" t="str">
        <f t="shared" si="401"/>
        <v/>
      </c>
      <c r="H1624" s="22" t="str">
        <f t="shared" si="402"/>
        <v/>
      </c>
      <c r="I1624" s="23" t="str">
        <f t="shared" si="403"/>
        <v/>
      </c>
      <c r="J1624" s="22" t="str">
        <f t="shared" si="404"/>
        <v/>
      </c>
      <c r="K1624" s="24" t="str">
        <f t="shared" si="405"/>
        <v/>
      </c>
      <c r="L1624" s="42" t="str">
        <f t="shared" si="411"/>
        <v/>
      </c>
      <c r="M1624" s="43" t="str">
        <f t="shared" si="412"/>
        <v/>
      </c>
      <c r="N1624" s="26" t="str">
        <f t="shared" si="406"/>
        <v/>
      </c>
      <c r="O1624" s="26" t="str">
        <f t="shared" si="407"/>
        <v/>
      </c>
      <c r="P1624" s="28" t="str">
        <f>IF(E1624="","",INDEX(TableLookupWakeUpScore[],MATCH(E1624,TableLookupWakeUpScore[Wake Up],0),MATCH(P$1,TableLookupWakeUpScore[#Headers],0)))</f>
        <v/>
      </c>
      <c r="Q1624" s="30" t="str">
        <f t="shared" si="408"/>
        <v/>
      </c>
      <c r="R1624" s="31" t="str">
        <f t="shared" si="409"/>
        <v/>
      </c>
      <c r="S1624" s="34" t="str">
        <f>IF($C1624="","",INDEX(TableLookupSleepQuality[],MATCH($C1624,TableLookupSleepQuality[Sleep Quality Low],1),MATCH(S$1,TableLookupSleepQuality[#Headers],0)))</f>
        <v/>
      </c>
      <c r="T1624" s="35" t="str">
        <f>IF($C1624="","",INDEX(TableLookupSleepQuality[],MATCH($C1624,TableLookupSleepQuality[Sleep Quality Low],1),MATCH(T$1,TableLookupSleepQuality[#Headers],0)))</f>
        <v/>
      </c>
      <c r="X1624" s="36" t="str">
        <f t="shared" si="410"/>
        <v/>
      </c>
      <c r="Y1624" s="40" t="str">
        <f t="shared" si="414"/>
        <v/>
      </c>
      <c r="Z1624" s="13" t="str">
        <f t="shared" si="414"/>
        <v/>
      </c>
      <c r="AA1624" s="13" t="str">
        <f t="shared" si="414"/>
        <v/>
      </c>
      <c r="AB1624" s="13" t="str">
        <f t="shared" si="414"/>
        <v/>
      </c>
      <c r="AC1624" s="13" t="str">
        <f t="shared" si="414"/>
        <v/>
      </c>
      <c r="AD1624" s="13" t="str">
        <f t="shared" si="414"/>
        <v/>
      </c>
    </row>
    <row r="1625" spans="7:30" x14ac:dyDescent="0.25">
      <c r="G1625" s="18" t="str">
        <f t="shared" si="401"/>
        <v/>
      </c>
      <c r="H1625" s="22" t="str">
        <f t="shared" si="402"/>
        <v/>
      </c>
      <c r="I1625" s="23" t="str">
        <f t="shared" si="403"/>
        <v/>
      </c>
      <c r="J1625" s="22" t="str">
        <f t="shared" si="404"/>
        <v/>
      </c>
      <c r="K1625" s="24" t="str">
        <f t="shared" si="405"/>
        <v/>
      </c>
      <c r="L1625" s="42" t="str">
        <f t="shared" si="411"/>
        <v/>
      </c>
      <c r="M1625" s="43" t="str">
        <f t="shared" si="412"/>
        <v/>
      </c>
      <c r="N1625" s="26" t="str">
        <f t="shared" si="406"/>
        <v/>
      </c>
      <c r="O1625" s="26" t="str">
        <f t="shared" si="407"/>
        <v/>
      </c>
      <c r="P1625" s="28" t="str">
        <f>IF(E1625="","",INDEX(TableLookupWakeUpScore[],MATCH(E1625,TableLookupWakeUpScore[Wake Up],0),MATCH(P$1,TableLookupWakeUpScore[#Headers],0)))</f>
        <v/>
      </c>
      <c r="Q1625" s="30" t="str">
        <f t="shared" si="408"/>
        <v/>
      </c>
      <c r="R1625" s="31" t="str">
        <f t="shared" si="409"/>
        <v/>
      </c>
      <c r="S1625" s="34" t="str">
        <f>IF($C1625="","",INDEX(TableLookupSleepQuality[],MATCH($C1625,TableLookupSleepQuality[Sleep Quality Low],1),MATCH(S$1,TableLookupSleepQuality[#Headers],0)))</f>
        <v/>
      </c>
      <c r="T1625" s="35" t="str">
        <f>IF($C1625="","",INDEX(TableLookupSleepQuality[],MATCH($C1625,TableLookupSleepQuality[Sleep Quality Low],1),MATCH(T$1,TableLookupSleepQuality[#Headers],0)))</f>
        <v/>
      </c>
      <c r="X1625" s="36" t="str">
        <f t="shared" si="410"/>
        <v/>
      </c>
      <c r="Y1625" s="40" t="str">
        <f t="shared" si="414"/>
        <v/>
      </c>
      <c r="Z1625" s="13" t="str">
        <f t="shared" si="414"/>
        <v/>
      </c>
      <c r="AA1625" s="13" t="str">
        <f t="shared" si="414"/>
        <v/>
      </c>
      <c r="AB1625" s="13" t="str">
        <f t="shared" si="414"/>
        <v/>
      </c>
      <c r="AC1625" s="13" t="str">
        <f t="shared" si="414"/>
        <v/>
      </c>
      <c r="AD1625" s="13" t="str">
        <f t="shared" si="414"/>
        <v/>
      </c>
    </row>
    <row r="1626" spans="7:30" x14ac:dyDescent="0.25">
      <c r="G1626" s="18" t="str">
        <f t="shared" si="401"/>
        <v/>
      </c>
      <c r="H1626" s="22" t="str">
        <f t="shared" si="402"/>
        <v/>
      </c>
      <c r="I1626" s="23" t="str">
        <f t="shared" si="403"/>
        <v/>
      </c>
      <c r="J1626" s="22" t="str">
        <f t="shared" si="404"/>
        <v/>
      </c>
      <c r="K1626" s="24" t="str">
        <f t="shared" si="405"/>
        <v/>
      </c>
      <c r="L1626" s="42" t="str">
        <f t="shared" si="411"/>
        <v/>
      </c>
      <c r="M1626" s="43" t="str">
        <f t="shared" si="412"/>
        <v/>
      </c>
      <c r="N1626" s="26" t="str">
        <f t="shared" si="406"/>
        <v/>
      </c>
      <c r="O1626" s="26" t="str">
        <f t="shared" si="407"/>
        <v/>
      </c>
      <c r="P1626" s="28" t="str">
        <f>IF(E1626="","",INDEX(TableLookupWakeUpScore[],MATCH(E1626,TableLookupWakeUpScore[Wake Up],0),MATCH(P$1,TableLookupWakeUpScore[#Headers],0)))</f>
        <v/>
      </c>
      <c r="Q1626" s="30" t="str">
        <f t="shared" si="408"/>
        <v/>
      </c>
      <c r="R1626" s="31" t="str">
        <f t="shared" si="409"/>
        <v/>
      </c>
      <c r="S1626" s="34" t="str">
        <f>IF($C1626="","",INDEX(TableLookupSleepQuality[],MATCH($C1626,TableLookupSleepQuality[Sleep Quality Low],1),MATCH(S$1,TableLookupSleepQuality[#Headers],0)))</f>
        <v/>
      </c>
      <c r="T1626" s="35" t="str">
        <f>IF($C1626="","",INDEX(TableLookupSleepQuality[],MATCH($C1626,TableLookupSleepQuality[Sleep Quality Low],1),MATCH(T$1,TableLookupSleepQuality[#Headers],0)))</f>
        <v/>
      </c>
      <c r="X1626" s="36" t="str">
        <f t="shared" si="410"/>
        <v/>
      </c>
      <c r="Y1626" s="40" t="str">
        <f t="shared" si="414"/>
        <v/>
      </c>
      <c r="Z1626" s="13" t="str">
        <f t="shared" si="414"/>
        <v/>
      </c>
      <c r="AA1626" s="13" t="str">
        <f t="shared" si="414"/>
        <v/>
      </c>
      <c r="AB1626" s="13" t="str">
        <f t="shared" si="414"/>
        <v/>
      </c>
      <c r="AC1626" s="13" t="str">
        <f t="shared" si="414"/>
        <v/>
      </c>
      <c r="AD1626" s="13" t="str">
        <f t="shared" si="414"/>
        <v/>
      </c>
    </row>
    <row r="1627" spans="7:30" x14ac:dyDescent="0.25">
      <c r="G1627" s="18" t="str">
        <f t="shared" si="401"/>
        <v/>
      </c>
      <c r="H1627" s="22" t="str">
        <f t="shared" si="402"/>
        <v/>
      </c>
      <c r="I1627" s="23" t="str">
        <f t="shared" si="403"/>
        <v/>
      </c>
      <c r="J1627" s="22" t="str">
        <f t="shared" si="404"/>
        <v/>
      </c>
      <c r="K1627" s="24" t="str">
        <f t="shared" si="405"/>
        <v/>
      </c>
      <c r="L1627" s="42" t="str">
        <f t="shared" si="411"/>
        <v/>
      </c>
      <c r="M1627" s="43" t="str">
        <f t="shared" si="412"/>
        <v/>
      </c>
      <c r="N1627" s="26" t="str">
        <f t="shared" si="406"/>
        <v/>
      </c>
      <c r="O1627" s="26" t="str">
        <f t="shared" si="407"/>
        <v/>
      </c>
      <c r="P1627" s="28" t="str">
        <f>IF(E1627="","",INDEX(TableLookupWakeUpScore[],MATCH(E1627,TableLookupWakeUpScore[Wake Up],0),MATCH(P$1,TableLookupWakeUpScore[#Headers],0)))</f>
        <v/>
      </c>
      <c r="Q1627" s="30" t="str">
        <f t="shared" si="408"/>
        <v/>
      </c>
      <c r="R1627" s="31" t="str">
        <f t="shared" si="409"/>
        <v/>
      </c>
      <c r="S1627" s="34" t="str">
        <f>IF($C1627="","",INDEX(TableLookupSleepQuality[],MATCH($C1627,TableLookupSleepQuality[Sleep Quality Low],1),MATCH(S$1,TableLookupSleepQuality[#Headers],0)))</f>
        <v/>
      </c>
      <c r="T1627" s="35" t="str">
        <f>IF($C1627="","",INDEX(TableLookupSleepQuality[],MATCH($C1627,TableLookupSleepQuality[Sleep Quality Low],1),MATCH(T$1,TableLookupSleepQuality[#Headers],0)))</f>
        <v/>
      </c>
      <c r="X1627" s="36" t="str">
        <f t="shared" si="410"/>
        <v/>
      </c>
      <c r="Y1627" s="40" t="str">
        <f t="shared" si="414"/>
        <v/>
      </c>
      <c r="Z1627" s="13" t="str">
        <f t="shared" si="414"/>
        <v/>
      </c>
      <c r="AA1627" s="13" t="str">
        <f t="shared" si="414"/>
        <v/>
      </c>
      <c r="AB1627" s="13" t="str">
        <f t="shared" si="414"/>
        <v/>
      </c>
      <c r="AC1627" s="13" t="str">
        <f t="shared" si="414"/>
        <v/>
      </c>
      <c r="AD1627" s="13" t="str">
        <f t="shared" si="414"/>
        <v/>
      </c>
    </row>
    <row r="1628" spans="7:30" x14ac:dyDescent="0.25">
      <c r="G1628" s="18" t="str">
        <f t="shared" si="401"/>
        <v/>
      </c>
      <c r="H1628" s="22" t="str">
        <f t="shared" si="402"/>
        <v/>
      </c>
      <c r="I1628" s="23" t="str">
        <f t="shared" si="403"/>
        <v/>
      </c>
      <c r="J1628" s="22" t="str">
        <f t="shared" si="404"/>
        <v/>
      </c>
      <c r="K1628" s="24" t="str">
        <f t="shared" si="405"/>
        <v/>
      </c>
      <c r="L1628" s="42" t="str">
        <f t="shared" si="411"/>
        <v/>
      </c>
      <c r="M1628" s="43" t="str">
        <f t="shared" si="412"/>
        <v/>
      </c>
      <c r="N1628" s="26" t="str">
        <f t="shared" si="406"/>
        <v/>
      </c>
      <c r="O1628" s="26" t="str">
        <f t="shared" si="407"/>
        <v/>
      </c>
      <c r="P1628" s="28" t="str">
        <f>IF(E1628="","",INDEX(TableLookupWakeUpScore[],MATCH(E1628,TableLookupWakeUpScore[Wake Up],0),MATCH(P$1,TableLookupWakeUpScore[#Headers],0)))</f>
        <v/>
      </c>
      <c r="Q1628" s="30" t="str">
        <f t="shared" si="408"/>
        <v/>
      </c>
      <c r="R1628" s="31" t="str">
        <f t="shared" si="409"/>
        <v/>
      </c>
      <c r="S1628" s="34" t="str">
        <f>IF($C1628="","",INDEX(TableLookupSleepQuality[],MATCH($C1628,TableLookupSleepQuality[Sleep Quality Low],1),MATCH(S$1,TableLookupSleepQuality[#Headers],0)))</f>
        <v/>
      </c>
      <c r="T1628" s="35" t="str">
        <f>IF($C1628="","",INDEX(TableLookupSleepQuality[],MATCH($C1628,TableLookupSleepQuality[Sleep Quality Low],1),MATCH(T$1,TableLookupSleepQuality[#Headers],0)))</f>
        <v/>
      </c>
      <c r="X1628" s="36" t="str">
        <f t="shared" si="410"/>
        <v/>
      </c>
      <c r="Y1628" s="40" t="str">
        <f t="shared" si="414"/>
        <v/>
      </c>
      <c r="Z1628" s="13" t="str">
        <f t="shared" si="414"/>
        <v/>
      </c>
      <c r="AA1628" s="13" t="str">
        <f t="shared" si="414"/>
        <v/>
      </c>
      <c r="AB1628" s="13" t="str">
        <f t="shared" si="414"/>
        <v/>
      </c>
      <c r="AC1628" s="13" t="str">
        <f t="shared" si="414"/>
        <v/>
      </c>
      <c r="AD1628" s="13" t="str">
        <f t="shared" si="414"/>
        <v/>
      </c>
    </row>
    <row r="1629" spans="7:30" x14ac:dyDescent="0.25">
      <c r="G1629" s="18" t="str">
        <f t="shared" si="401"/>
        <v/>
      </c>
      <c r="H1629" s="22" t="str">
        <f t="shared" si="402"/>
        <v/>
      </c>
      <c r="I1629" s="23" t="str">
        <f t="shared" si="403"/>
        <v/>
      </c>
      <c r="J1629" s="22" t="str">
        <f t="shared" si="404"/>
        <v/>
      </c>
      <c r="K1629" s="24" t="str">
        <f t="shared" si="405"/>
        <v/>
      </c>
      <c r="L1629" s="42" t="str">
        <f t="shared" si="411"/>
        <v/>
      </c>
      <c r="M1629" s="43" t="str">
        <f t="shared" si="412"/>
        <v/>
      </c>
      <c r="N1629" s="26" t="str">
        <f t="shared" si="406"/>
        <v/>
      </c>
      <c r="O1629" s="26" t="str">
        <f t="shared" si="407"/>
        <v/>
      </c>
      <c r="P1629" s="28" t="str">
        <f>IF(E1629="","",INDEX(TableLookupWakeUpScore[],MATCH(E1629,TableLookupWakeUpScore[Wake Up],0),MATCH(P$1,TableLookupWakeUpScore[#Headers],0)))</f>
        <v/>
      </c>
      <c r="Q1629" s="30" t="str">
        <f t="shared" si="408"/>
        <v/>
      </c>
      <c r="R1629" s="31" t="str">
        <f t="shared" si="409"/>
        <v/>
      </c>
      <c r="S1629" s="34" t="str">
        <f>IF($C1629="","",INDEX(TableLookupSleepQuality[],MATCH($C1629,TableLookupSleepQuality[Sleep Quality Low],1),MATCH(S$1,TableLookupSleepQuality[#Headers],0)))</f>
        <v/>
      </c>
      <c r="T1629" s="35" t="str">
        <f>IF($C1629="","",INDEX(TableLookupSleepQuality[],MATCH($C1629,TableLookupSleepQuality[Sleep Quality Low],1),MATCH(T$1,TableLookupSleepQuality[#Headers],0)))</f>
        <v/>
      </c>
      <c r="X1629" s="36" t="str">
        <f t="shared" si="410"/>
        <v/>
      </c>
      <c r="Y1629" s="40" t="str">
        <f t="shared" si="414"/>
        <v/>
      </c>
      <c r="Z1629" s="13" t="str">
        <f t="shared" si="414"/>
        <v/>
      </c>
      <c r="AA1629" s="13" t="str">
        <f t="shared" si="414"/>
        <v/>
      </c>
      <c r="AB1629" s="13" t="str">
        <f t="shared" si="414"/>
        <v/>
      </c>
      <c r="AC1629" s="13" t="str">
        <f t="shared" si="414"/>
        <v/>
      </c>
      <c r="AD1629" s="13" t="str">
        <f t="shared" si="414"/>
        <v/>
      </c>
    </row>
    <row r="1630" spans="7:30" x14ac:dyDescent="0.25">
      <c r="G1630" s="18" t="str">
        <f t="shared" si="401"/>
        <v/>
      </c>
      <c r="H1630" s="22" t="str">
        <f t="shared" si="402"/>
        <v/>
      </c>
      <c r="I1630" s="23" t="str">
        <f t="shared" si="403"/>
        <v/>
      </c>
      <c r="J1630" s="22" t="str">
        <f t="shared" si="404"/>
        <v/>
      </c>
      <c r="K1630" s="24" t="str">
        <f t="shared" si="405"/>
        <v/>
      </c>
      <c r="L1630" s="42" t="str">
        <f t="shared" si="411"/>
        <v/>
      </c>
      <c r="M1630" s="43" t="str">
        <f t="shared" si="412"/>
        <v/>
      </c>
      <c r="N1630" s="26" t="str">
        <f t="shared" si="406"/>
        <v/>
      </c>
      <c r="O1630" s="26" t="str">
        <f t="shared" si="407"/>
        <v/>
      </c>
      <c r="P1630" s="28" t="str">
        <f>IF(E1630="","",INDEX(TableLookupWakeUpScore[],MATCH(E1630,TableLookupWakeUpScore[Wake Up],0),MATCH(P$1,TableLookupWakeUpScore[#Headers],0)))</f>
        <v/>
      </c>
      <c r="Q1630" s="30" t="str">
        <f t="shared" si="408"/>
        <v/>
      </c>
      <c r="R1630" s="31" t="str">
        <f t="shared" si="409"/>
        <v/>
      </c>
      <c r="S1630" s="34" t="str">
        <f>IF($C1630="","",INDEX(TableLookupSleepQuality[],MATCH($C1630,TableLookupSleepQuality[Sleep Quality Low],1),MATCH(S$1,TableLookupSleepQuality[#Headers],0)))</f>
        <v/>
      </c>
      <c r="T1630" s="35" t="str">
        <f>IF($C1630="","",INDEX(TableLookupSleepQuality[],MATCH($C1630,TableLookupSleepQuality[Sleep Quality Low],1),MATCH(T$1,TableLookupSleepQuality[#Headers],0)))</f>
        <v/>
      </c>
      <c r="X1630" s="36" t="str">
        <f t="shared" si="410"/>
        <v/>
      </c>
      <c r="Y1630" s="40" t="str">
        <f t="shared" si="414"/>
        <v/>
      </c>
      <c r="Z1630" s="13" t="str">
        <f t="shared" si="414"/>
        <v/>
      </c>
      <c r="AA1630" s="13" t="str">
        <f t="shared" si="414"/>
        <v/>
      </c>
      <c r="AB1630" s="13" t="str">
        <f t="shared" si="414"/>
        <v/>
      </c>
      <c r="AC1630" s="13" t="str">
        <f t="shared" si="414"/>
        <v/>
      </c>
      <c r="AD1630" s="13" t="str">
        <f t="shared" si="414"/>
        <v/>
      </c>
    </row>
    <row r="1631" spans="7:30" x14ac:dyDescent="0.25">
      <c r="G1631" s="18" t="str">
        <f t="shared" si="401"/>
        <v/>
      </c>
      <c r="H1631" s="22" t="str">
        <f t="shared" si="402"/>
        <v/>
      </c>
      <c r="I1631" s="23" t="str">
        <f t="shared" si="403"/>
        <v/>
      </c>
      <c r="J1631" s="22" t="str">
        <f t="shared" si="404"/>
        <v/>
      </c>
      <c r="K1631" s="24" t="str">
        <f t="shared" si="405"/>
        <v/>
      </c>
      <c r="L1631" s="42" t="str">
        <f t="shared" si="411"/>
        <v/>
      </c>
      <c r="M1631" s="43" t="str">
        <f t="shared" si="412"/>
        <v/>
      </c>
      <c r="N1631" s="26" t="str">
        <f t="shared" si="406"/>
        <v/>
      </c>
      <c r="O1631" s="26" t="str">
        <f t="shared" si="407"/>
        <v/>
      </c>
      <c r="P1631" s="28" t="str">
        <f>IF(E1631="","",INDEX(TableLookupWakeUpScore[],MATCH(E1631,TableLookupWakeUpScore[Wake Up],0),MATCH(P$1,TableLookupWakeUpScore[#Headers],0)))</f>
        <v/>
      </c>
      <c r="Q1631" s="30" t="str">
        <f t="shared" si="408"/>
        <v/>
      </c>
      <c r="R1631" s="31" t="str">
        <f t="shared" si="409"/>
        <v/>
      </c>
      <c r="S1631" s="34" t="str">
        <f>IF($C1631="","",INDEX(TableLookupSleepQuality[],MATCH($C1631,TableLookupSleepQuality[Sleep Quality Low],1),MATCH(S$1,TableLookupSleepQuality[#Headers],0)))</f>
        <v/>
      </c>
      <c r="T1631" s="35" t="str">
        <f>IF($C1631="","",INDEX(TableLookupSleepQuality[],MATCH($C1631,TableLookupSleepQuality[Sleep Quality Low],1),MATCH(T$1,TableLookupSleepQuality[#Headers],0)))</f>
        <v/>
      </c>
      <c r="X1631" s="36" t="str">
        <f t="shared" si="410"/>
        <v/>
      </c>
      <c r="Y1631" s="40" t="str">
        <f t="shared" si="414"/>
        <v/>
      </c>
      <c r="Z1631" s="13" t="str">
        <f t="shared" si="414"/>
        <v/>
      </c>
      <c r="AA1631" s="13" t="str">
        <f t="shared" si="414"/>
        <v/>
      </c>
      <c r="AB1631" s="13" t="str">
        <f t="shared" si="414"/>
        <v/>
      </c>
      <c r="AC1631" s="13" t="str">
        <f t="shared" si="414"/>
        <v/>
      </c>
      <c r="AD1631" s="13" t="str">
        <f t="shared" si="414"/>
        <v/>
      </c>
    </row>
    <row r="1632" spans="7:30" x14ac:dyDescent="0.25">
      <c r="G1632" s="18" t="str">
        <f t="shared" si="401"/>
        <v/>
      </c>
      <c r="H1632" s="22" t="str">
        <f t="shared" si="402"/>
        <v/>
      </c>
      <c r="I1632" s="23" t="str">
        <f t="shared" si="403"/>
        <v/>
      </c>
      <c r="J1632" s="22" t="str">
        <f t="shared" si="404"/>
        <v/>
      </c>
      <c r="K1632" s="24" t="str">
        <f t="shared" si="405"/>
        <v/>
      </c>
      <c r="L1632" s="42" t="str">
        <f t="shared" si="411"/>
        <v/>
      </c>
      <c r="M1632" s="43" t="str">
        <f t="shared" si="412"/>
        <v/>
      </c>
      <c r="N1632" s="26" t="str">
        <f t="shared" si="406"/>
        <v/>
      </c>
      <c r="O1632" s="26" t="str">
        <f t="shared" si="407"/>
        <v/>
      </c>
      <c r="P1632" s="28" t="str">
        <f>IF(E1632="","",INDEX(TableLookupWakeUpScore[],MATCH(E1632,TableLookupWakeUpScore[Wake Up],0),MATCH(P$1,TableLookupWakeUpScore[#Headers],0)))</f>
        <v/>
      </c>
      <c r="Q1632" s="30" t="str">
        <f t="shared" si="408"/>
        <v/>
      </c>
      <c r="R1632" s="31" t="str">
        <f t="shared" si="409"/>
        <v/>
      </c>
      <c r="S1632" s="34" t="str">
        <f>IF($C1632="","",INDEX(TableLookupSleepQuality[],MATCH($C1632,TableLookupSleepQuality[Sleep Quality Low],1),MATCH(S$1,TableLookupSleepQuality[#Headers],0)))</f>
        <v/>
      </c>
      <c r="T1632" s="35" t="str">
        <f>IF($C1632="","",INDEX(TableLookupSleepQuality[],MATCH($C1632,TableLookupSleepQuality[Sleep Quality Low],1),MATCH(T$1,TableLookupSleepQuality[#Headers],0)))</f>
        <v/>
      </c>
      <c r="X1632" s="36" t="str">
        <f t="shared" si="410"/>
        <v/>
      </c>
      <c r="Y1632" s="40" t="str">
        <f t="shared" si="414"/>
        <v/>
      </c>
      <c r="Z1632" s="13" t="str">
        <f t="shared" si="414"/>
        <v/>
      </c>
      <c r="AA1632" s="13" t="str">
        <f t="shared" si="414"/>
        <v/>
      </c>
      <c r="AB1632" s="13" t="str">
        <f t="shared" si="414"/>
        <v/>
      </c>
      <c r="AC1632" s="13" t="str">
        <f t="shared" si="414"/>
        <v/>
      </c>
      <c r="AD1632" s="13" t="str">
        <f t="shared" si="414"/>
        <v/>
      </c>
    </row>
    <row r="1633" spans="7:30" x14ac:dyDescent="0.25">
      <c r="G1633" s="18" t="str">
        <f t="shared" si="401"/>
        <v/>
      </c>
      <c r="H1633" s="22" t="str">
        <f t="shared" si="402"/>
        <v/>
      </c>
      <c r="I1633" s="23" t="str">
        <f t="shared" si="403"/>
        <v/>
      </c>
      <c r="J1633" s="22" t="str">
        <f t="shared" si="404"/>
        <v/>
      </c>
      <c r="K1633" s="24" t="str">
        <f t="shared" si="405"/>
        <v/>
      </c>
      <c r="L1633" s="42" t="str">
        <f t="shared" si="411"/>
        <v/>
      </c>
      <c r="M1633" s="43" t="str">
        <f t="shared" si="412"/>
        <v/>
      </c>
      <c r="N1633" s="26" t="str">
        <f t="shared" si="406"/>
        <v/>
      </c>
      <c r="O1633" s="26" t="str">
        <f t="shared" si="407"/>
        <v/>
      </c>
      <c r="P1633" s="28" t="str">
        <f>IF(E1633="","",INDEX(TableLookupWakeUpScore[],MATCH(E1633,TableLookupWakeUpScore[Wake Up],0),MATCH(P$1,TableLookupWakeUpScore[#Headers],0)))</f>
        <v/>
      </c>
      <c r="Q1633" s="30" t="str">
        <f t="shared" si="408"/>
        <v/>
      </c>
      <c r="R1633" s="31" t="str">
        <f t="shared" si="409"/>
        <v/>
      </c>
      <c r="S1633" s="34" t="str">
        <f>IF($C1633="","",INDEX(TableLookupSleepQuality[],MATCH($C1633,TableLookupSleepQuality[Sleep Quality Low],1),MATCH(S$1,TableLookupSleepQuality[#Headers],0)))</f>
        <v/>
      </c>
      <c r="T1633" s="35" t="str">
        <f>IF($C1633="","",INDEX(TableLookupSleepQuality[],MATCH($C1633,TableLookupSleepQuality[Sleep Quality Low],1),MATCH(T$1,TableLookupSleepQuality[#Headers],0)))</f>
        <v/>
      </c>
      <c r="X1633" s="36" t="str">
        <f t="shared" si="410"/>
        <v/>
      </c>
      <c r="Y1633" s="40" t="str">
        <f t="shared" si="414"/>
        <v/>
      </c>
      <c r="Z1633" s="13" t="str">
        <f t="shared" si="414"/>
        <v/>
      </c>
      <c r="AA1633" s="13" t="str">
        <f t="shared" si="414"/>
        <v/>
      </c>
      <c r="AB1633" s="13" t="str">
        <f t="shared" si="414"/>
        <v/>
      </c>
      <c r="AC1633" s="13" t="str">
        <f t="shared" si="414"/>
        <v/>
      </c>
      <c r="AD1633" s="13" t="str">
        <f t="shared" si="414"/>
        <v/>
      </c>
    </row>
    <row r="1634" spans="7:30" x14ac:dyDescent="0.25">
      <c r="G1634" s="18" t="str">
        <f t="shared" si="401"/>
        <v/>
      </c>
      <c r="H1634" s="22" t="str">
        <f t="shared" si="402"/>
        <v/>
      </c>
      <c r="I1634" s="23" t="str">
        <f t="shared" si="403"/>
        <v/>
      </c>
      <c r="J1634" s="22" t="str">
        <f t="shared" si="404"/>
        <v/>
      </c>
      <c r="K1634" s="24" t="str">
        <f t="shared" si="405"/>
        <v/>
      </c>
      <c r="L1634" s="42" t="str">
        <f t="shared" si="411"/>
        <v/>
      </c>
      <c r="M1634" s="43" t="str">
        <f t="shared" si="412"/>
        <v/>
      </c>
      <c r="N1634" s="26" t="str">
        <f t="shared" si="406"/>
        <v/>
      </c>
      <c r="O1634" s="26" t="str">
        <f t="shared" si="407"/>
        <v/>
      </c>
      <c r="P1634" s="28" t="str">
        <f>IF(E1634="","",INDEX(TableLookupWakeUpScore[],MATCH(E1634,TableLookupWakeUpScore[Wake Up],0),MATCH(P$1,TableLookupWakeUpScore[#Headers],0)))</f>
        <v/>
      </c>
      <c r="Q1634" s="30" t="str">
        <f t="shared" si="408"/>
        <v/>
      </c>
      <c r="R1634" s="31" t="str">
        <f t="shared" si="409"/>
        <v/>
      </c>
      <c r="S1634" s="34" t="str">
        <f>IF($C1634="","",INDEX(TableLookupSleepQuality[],MATCH($C1634,TableLookupSleepQuality[Sleep Quality Low],1),MATCH(S$1,TableLookupSleepQuality[#Headers],0)))</f>
        <v/>
      </c>
      <c r="T1634" s="35" t="str">
        <f>IF($C1634="","",INDEX(TableLookupSleepQuality[],MATCH($C1634,TableLookupSleepQuality[Sleep Quality Low],1),MATCH(T$1,TableLookupSleepQuality[#Headers],0)))</f>
        <v/>
      </c>
      <c r="X1634" s="36" t="str">
        <f t="shared" si="410"/>
        <v/>
      </c>
      <c r="Y1634" s="40" t="str">
        <f t="shared" si="414"/>
        <v/>
      </c>
      <c r="Z1634" s="13" t="str">
        <f t="shared" si="414"/>
        <v/>
      </c>
      <c r="AA1634" s="13" t="str">
        <f t="shared" si="414"/>
        <v/>
      </c>
      <c r="AB1634" s="13" t="str">
        <f t="shared" si="414"/>
        <v/>
      </c>
      <c r="AC1634" s="13" t="str">
        <f t="shared" si="414"/>
        <v/>
      </c>
      <c r="AD1634" s="13" t="str">
        <f t="shared" si="414"/>
        <v/>
      </c>
    </row>
    <row r="1635" spans="7:30" x14ac:dyDescent="0.25">
      <c r="G1635" s="18" t="str">
        <f t="shared" si="401"/>
        <v/>
      </c>
      <c r="H1635" s="22" t="str">
        <f t="shared" si="402"/>
        <v/>
      </c>
      <c r="I1635" s="23" t="str">
        <f t="shared" si="403"/>
        <v/>
      </c>
      <c r="J1635" s="22" t="str">
        <f t="shared" si="404"/>
        <v/>
      </c>
      <c r="K1635" s="24" t="str">
        <f t="shared" si="405"/>
        <v/>
      </c>
      <c r="L1635" s="42" t="str">
        <f t="shared" si="411"/>
        <v/>
      </c>
      <c r="M1635" s="43" t="str">
        <f t="shared" si="412"/>
        <v/>
      </c>
      <c r="N1635" s="26" t="str">
        <f t="shared" si="406"/>
        <v/>
      </c>
      <c r="O1635" s="26" t="str">
        <f t="shared" si="407"/>
        <v/>
      </c>
      <c r="P1635" s="28" t="str">
        <f>IF(E1635="","",INDEX(TableLookupWakeUpScore[],MATCH(E1635,TableLookupWakeUpScore[Wake Up],0),MATCH(P$1,TableLookupWakeUpScore[#Headers],0)))</f>
        <v/>
      </c>
      <c r="Q1635" s="30" t="str">
        <f t="shared" si="408"/>
        <v/>
      </c>
      <c r="R1635" s="31" t="str">
        <f t="shared" si="409"/>
        <v/>
      </c>
      <c r="S1635" s="34" t="str">
        <f>IF($C1635="","",INDEX(TableLookupSleepQuality[],MATCH($C1635,TableLookupSleepQuality[Sleep Quality Low],1),MATCH(S$1,TableLookupSleepQuality[#Headers],0)))</f>
        <v/>
      </c>
      <c r="T1635" s="35" t="str">
        <f>IF($C1635="","",INDEX(TableLookupSleepQuality[],MATCH($C1635,TableLookupSleepQuality[Sleep Quality Low],1),MATCH(T$1,TableLookupSleepQuality[#Headers],0)))</f>
        <v/>
      </c>
      <c r="X1635" s="36" t="str">
        <f t="shared" si="410"/>
        <v/>
      </c>
      <c r="Y1635" s="40" t="str">
        <f t="shared" ref="Y1635:AD1650" si="415">IF(OR($X1635="NO",$X1635=""),"",IF(COUNTIF($F1635,"*" &amp; Y$1 &amp; "*"),"YES","NO"))</f>
        <v/>
      </c>
      <c r="Z1635" s="13" t="str">
        <f t="shared" si="415"/>
        <v/>
      </c>
      <c r="AA1635" s="13" t="str">
        <f t="shared" si="415"/>
        <v/>
      </c>
      <c r="AB1635" s="13" t="str">
        <f t="shared" si="415"/>
        <v/>
      </c>
      <c r="AC1635" s="13" t="str">
        <f t="shared" si="415"/>
        <v/>
      </c>
      <c r="AD1635" s="13" t="str">
        <f t="shared" si="415"/>
        <v/>
      </c>
    </row>
    <row r="1636" spans="7:30" x14ac:dyDescent="0.25">
      <c r="G1636" s="18" t="str">
        <f t="shared" si="401"/>
        <v/>
      </c>
      <c r="H1636" s="22" t="str">
        <f t="shared" si="402"/>
        <v/>
      </c>
      <c r="I1636" s="23" t="str">
        <f t="shared" si="403"/>
        <v/>
      </c>
      <c r="J1636" s="22" t="str">
        <f t="shared" si="404"/>
        <v/>
      </c>
      <c r="K1636" s="24" t="str">
        <f t="shared" si="405"/>
        <v/>
      </c>
      <c r="L1636" s="42" t="str">
        <f t="shared" si="411"/>
        <v/>
      </c>
      <c r="M1636" s="43" t="str">
        <f t="shared" si="412"/>
        <v/>
      </c>
      <c r="N1636" s="26" t="str">
        <f t="shared" si="406"/>
        <v/>
      </c>
      <c r="O1636" s="26" t="str">
        <f t="shared" si="407"/>
        <v/>
      </c>
      <c r="P1636" s="28" t="str">
        <f>IF(E1636="","",INDEX(TableLookupWakeUpScore[],MATCH(E1636,TableLookupWakeUpScore[Wake Up],0),MATCH(P$1,TableLookupWakeUpScore[#Headers],0)))</f>
        <v/>
      </c>
      <c r="Q1636" s="30" t="str">
        <f t="shared" si="408"/>
        <v/>
      </c>
      <c r="R1636" s="31" t="str">
        <f t="shared" si="409"/>
        <v/>
      </c>
      <c r="S1636" s="34" t="str">
        <f>IF($C1636="","",INDEX(TableLookupSleepQuality[],MATCH($C1636,TableLookupSleepQuality[Sleep Quality Low],1),MATCH(S$1,TableLookupSleepQuality[#Headers],0)))</f>
        <v/>
      </c>
      <c r="T1636" s="35" t="str">
        <f>IF($C1636="","",INDEX(TableLookupSleepQuality[],MATCH($C1636,TableLookupSleepQuality[Sleep Quality Low],1),MATCH(T$1,TableLookupSleepQuality[#Headers],0)))</f>
        <v/>
      </c>
      <c r="X1636" s="36" t="str">
        <f t="shared" si="410"/>
        <v/>
      </c>
      <c r="Y1636" s="40" t="str">
        <f t="shared" si="415"/>
        <v/>
      </c>
      <c r="Z1636" s="13" t="str">
        <f t="shared" si="415"/>
        <v/>
      </c>
      <c r="AA1636" s="13" t="str">
        <f t="shared" si="415"/>
        <v/>
      </c>
      <c r="AB1636" s="13" t="str">
        <f t="shared" si="415"/>
        <v/>
      </c>
      <c r="AC1636" s="13" t="str">
        <f t="shared" si="415"/>
        <v/>
      </c>
      <c r="AD1636" s="13" t="str">
        <f t="shared" si="415"/>
        <v/>
      </c>
    </row>
    <row r="1637" spans="7:30" x14ac:dyDescent="0.25">
      <c r="G1637" s="18" t="str">
        <f t="shared" si="401"/>
        <v/>
      </c>
      <c r="H1637" s="22" t="str">
        <f t="shared" si="402"/>
        <v/>
      </c>
      <c r="I1637" s="23" t="str">
        <f t="shared" si="403"/>
        <v/>
      </c>
      <c r="J1637" s="22" t="str">
        <f t="shared" si="404"/>
        <v/>
      </c>
      <c r="K1637" s="24" t="str">
        <f t="shared" si="405"/>
        <v/>
      </c>
      <c r="L1637" s="42" t="str">
        <f t="shared" si="411"/>
        <v/>
      </c>
      <c r="M1637" s="43" t="str">
        <f t="shared" si="412"/>
        <v/>
      </c>
      <c r="N1637" s="26" t="str">
        <f t="shared" si="406"/>
        <v/>
      </c>
      <c r="O1637" s="26" t="str">
        <f t="shared" si="407"/>
        <v/>
      </c>
      <c r="P1637" s="28" t="str">
        <f>IF(E1637="","",INDEX(TableLookupWakeUpScore[],MATCH(E1637,TableLookupWakeUpScore[Wake Up],0),MATCH(P$1,TableLookupWakeUpScore[#Headers],0)))</f>
        <v/>
      </c>
      <c r="Q1637" s="30" t="str">
        <f t="shared" si="408"/>
        <v/>
      </c>
      <c r="R1637" s="31" t="str">
        <f t="shared" si="409"/>
        <v/>
      </c>
      <c r="S1637" s="34" t="str">
        <f>IF($C1637="","",INDEX(TableLookupSleepQuality[],MATCH($C1637,TableLookupSleepQuality[Sleep Quality Low],1),MATCH(S$1,TableLookupSleepQuality[#Headers],0)))</f>
        <v/>
      </c>
      <c r="T1637" s="35" t="str">
        <f>IF($C1637="","",INDEX(TableLookupSleepQuality[],MATCH($C1637,TableLookupSleepQuality[Sleep Quality Low],1),MATCH(T$1,TableLookupSleepQuality[#Headers],0)))</f>
        <v/>
      </c>
      <c r="X1637" s="36" t="str">
        <f t="shared" si="410"/>
        <v/>
      </c>
      <c r="Y1637" s="40" t="str">
        <f t="shared" si="415"/>
        <v/>
      </c>
      <c r="Z1637" s="13" t="str">
        <f t="shared" si="415"/>
        <v/>
      </c>
      <c r="AA1637" s="13" t="str">
        <f t="shared" si="415"/>
        <v/>
      </c>
      <c r="AB1637" s="13" t="str">
        <f t="shared" si="415"/>
        <v/>
      </c>
      <c r="AC1637" s="13" t="str">
        <f t="shared" si="415"/>
        <v/>
      </c>
      <c r="AD1637" s="13" t="str">
        <f t="shared" si="415"/>
        <v/>
      </c>
    </row>
    <row r="1638" spans="7:30" x14ac:dyDescent="0.25">
      <c r="G1638" s="18" t="str">
        <f t="shared" si="401"/>
        <v/>
      </c>
      <c r="H1638" s="22" t="str">
        <f t="shared" si="402"/>
        <v/>
      </c>
      <c r="I1638" s="23" t="str">
        <f t="shared" si="403"/>
        <v/>
      </c>
      <c r="J1638" s="22" t="str">
        <f t="shared" si="404"/>
        <v/>
      </c>
      <c r="K1638" s="24" t="str">
        <f t="shared" si="405"/>
        <v/>
      </c>
      <c r="L1638" s="42" t="str">
        <f t="shared" si="411"/>
        <v/>
      </c>
      <c r="M1638" s="43" t="str">
        <f t="shared" si="412"/>
        <v/>
      </c>
      <c r="N1638" s="26" t="str">
        <f t="shared" si="406"/>
        <v/>
      </c>
      <c r="O1638" s="26" t="str">
        <f t="shared" si="407"/>
        <v/>
      </c>
      <c r="P1638" s="28" t="str">
        <f>IF(E1638="","",INDEX(TableLookupWakeUpScore[],MATCH(E1638,TableLookupWakeUpScore[Wake Up],0),MATCH(P$1,TableLookupWakeUpScore[#Headers],0)))</f>
        <v/>
      </c>
      <c r="Q1638" s="30" t="str">
        <f t="shared" si="408"/>
        <v/>
      </c>
      <c r="R1638" s="31" t="str">
        <f t="shared" si="409"/>
        <v/>
      </c>
      <c r="S1638" s="34" t="str">
        <f>IF($C1638="","",INDEX(TableLookupSleepQuality[],MATCH($C1638,TableLookupSleepQuality[Sleep Quality Low],1),MATCH(S$1,TableLookupSleepQuality[#Headers],0)))</f>
        <v/>
      </c>
      <c r="T1638" s="35" t="str">
        <f>IF($C1638="","",INDEX(TableLookupSleepQuality[],MATCH($C1638,TableLookupSleepQuality[Sleep Quality Low],1),MATCH(T$1,TableLookupSleepQuality[#Headers],0)))</f>
        <v/>
      </c>
      <c r="X1638" s="36" t="str">
        <f t="shared" si="410"/>
        <v/>
      </c>
      <c r="Y1638" s="40" t="str">
        <f t="shared" si="415"/>
        <v/>
      </c>
      <c r="Z1638" s="13" t="str">
        <f t="shared" si="415"/>
        <v/>
      </c>
      <c r="AA1638" s="13" t="str">
        <f t="shared" si="415"/>
        <v/>
      </c>
      <c r="AB1638" s="13" t="str">
        <f t="shared" si="415"/>
        <v/>
      </c>
      <c r="AC1638" s="13" t="str">
        <f t="shared" si="415"/>
        <v/>
      </c>
      <c r="AD1638" s="13" t="str">
        <f t="shared" si="415"/>
        <v/>
      </c>
    </row>
    <row r="1639" spans="7:30" x14ac:dyDescent="0.25">
      <c r="G1639" s="18" t="str">
        <f t="shared" si="401"/>
        <v/>
      </c>
      <c r="H1639" s="22" t="str">
        <f t="shared" si="402"/>
        <v/>
      </c>
      <c r="I1639" s="23" t="str">
        <f t="shared" si="403"/>
        <v/>
      </c>
      <c r="J1639" s="22" t="str">
        <f t="shared" si="404"/>
        <v/>
      </c>
      <c r="K1639" s="24" t="str">
        <f t="shared" si="405"/>
        <v/>
      </c>
      <c r="L1639" s="42" t="str">
        <f t="shared" si="411"/>
        <v/>
      </c>
      <c r="M1639" s="43" t="str">
        <f t="shared" si="412"/>
        <v/>
      </c>
      <c r="N1639" s="26" t="str">
        <f t="shared" si="406"/>
        <v/>
      </c>
      <c r="O1639" s="26" t="str">
        <f t="shared" si="407"/>
        <v/>
      </c>
      <c r="P1639" s="28" t="str">
        <f>IF(E1639="","",INDEX(TableLookupWakeUpScore[],MATCH(E1639,TableLookupWakeUpScore[Wake Up],0),MATCH(P$1,TableLookupWakeUpScore[#Headers],0)))</f>
        <v/>
      </c>
      <c r="Q1639" s="30" t="str">
        <f t="shared" si="408"/>
        <v/>
      </c>
      <c r="R1639" s="31" t="str">
        <f t="shared" si="409"/>
        <v/>
      </c>
      <c r="S1639" s="34" t="str">
        <f>IF($C1639="","",INDEX(TableLookupSleepQuality[],MATCH($C1639,TableLookupSleepQuality[Sleep Quality Low],1),MATCH(S$1,TableLookupSleepQuality[#Headers],0)))</f>
        <v/>
      </c>
      <c r="T1639" s="35" t="str">
        <f>IF($C1639="","",INDEX(TableLookupSleepQuality[],MATCH($C1639,TableLookupSleepQuality[Sleep Quality Low],1),MATCH(T$1,TableLookupSleepQuality[#Headers],0)))</f>
        <v/>
      </c>
      <c r="X1639" s="36" t="str">
        <f t="shared" si="410"/>
        <v/>
      </c>
      <c r="Y1639" s="40" t="str">
        <f t="shared" si="415"/>
        <v/>
      </c>
      <c r="Z1639" s="13" t="str">
        <f t="shared" si="415"/>
        <v/>
      </c>
      <c r="AA1639" s="13" t="str">
        <f t="shared" si="415"/>
        <v/>
      </c>
      <c r="AB1639" s="13" t="str">
        <f t="shared" si="415"/>
        <v/>
      </c>
      <c r="AC1639" s="13" t="str">
        <f t="shared" si="415"/>
        <v/>
      </c>
      <c r="AD1639" s="13" t="str">
        <f t="shared" si="415"/>
        <v/>
      </c>
    </row>
    <row r="1640" spans="7:30" x14ac:dyDescent="0.25">
      <c r="G1640" s="18" t="str">
        <f t="shared" si="401"/>
        <v/>
      </c>
      <c r="H1640" s="22" t="str">
        <f t="shared" si="402"/>
        <v/>
      </c>
      <c r="I1640" s="23" t="str">
        <f t="shared" si="403"/>
        <v/>
      </c>
      <c r="J1640" s="22" t="str">
        <f t="shared" si="404"/>
        <v/>
      </c>
      <c r="K1640" s="24" t="str">
        <f t="shared" si="405"/>
        <v/>
      </c>
      <c r="L1640" s="42" t="str">
        <f t="shared" si="411"/>
        <v/>
      </c>
      <c r="M1640" s="43" t="str">
        <f t="shared" si="412"/>
        <v/>
      </c>
      <c r="N1640" s="26" t="str">
        <f t="shared" si="406"/>
        <v/>
      </c>
      <c r="O1640" s="26" t="str">
        <f t="shared" si="407"/>
        <v/>
      </c>
      <c r="P1640" s="28" t="str">
        <f>IF(E1640="","",INDEX(TableLookupWakeUpScore[],MATCH(E1640,TableLookupWakeUpScore[Wake Up],0),MATCH(P$1,TableLookupWakeUpScore[#Headers],0)))</f>
        <v/>
      </c>
      <c r="Q1640" s="30" t="str">
        <f t="shared" si="408"/>
        <v/>
      </c>
      <c r="R1640" s="31" t="str">
        <f t="shared" si="409"/>
        <v/>
      </c>
      <c r="S1640" s="34" t="str">
        <f>IF($C1640="","",INDEX(TableLookupSleepQuality[],MATCH($C1640,TableLookupSleepQuality[Sleep Quality Low],1),MATCH(S$1,TableLookupSleepQuality[#Headers],0)))</f>
        <v/>
      </c>
      <c r="T1640" s="35" t="str">
        <f>IF($C1640="","",INDEX(TableLookupSleepQuality[],MATCH($C1640,TableLookupSleepQuality[Sleep Quality Low],1),MATCH(T$1,TableLookupSleepQuality[#Headers],0)))</f>
        <v/>
      </c>
      <c r="X1640" s="36" t="str">
        <f t="shared" si="410"/>
        <v/>
      </c>
      <c r="Y1640" s="40" t="str">
        <f t="shared" si="415"/>
        <v/>
      </c>
      <c r="Z1640" s="13" t="str">
        <f t="shared" si="415"/>
        <v/>
      </c>
      <c r="AA1640" s="13" t="str">
        <f t="shared" si="415"/>
        <v/>
      </c>
      <c r="AB1640" s="13" t="str">
        <f t="shared" si="415"/>
        <v/>
      </c>
      <c r="AC1640" s="13" t="str">
        <f t="shared" si="415"/>
        <v/>
      </c>
      <c r="AD1640" s="13" t="str">
        <f t="shared" si="415"/>
        <v/>
      </c>
    </row>
    <row r="1641" spans="7:30" x14ac:dyDescent="0.25">
      <c r="G1641" s="18" t="str">
        <f t="shared" si="401"/>
        <v/>
      </c>
      <c r="H1641" s="22" t="str">
        <f t="shared" si="402"/>
        <v/>
      </c>
      <c r="I1641" s="23" t="str">
        <f t="shared" si="403"/>
        <v/>
      </c>
      <c r="J1641" s="22" t="str">
        <f t="shared" si="404"/>
        <v/>
      </c>
      <c r="K1641" s="24" t="str">
        <f t="shared" si="405"/>
        <v/>
      </c>
      <c r="L1641" s="42" t="str">
        <f t="shared" si="411"/>
        <v/>
      </c>
      <c r="M1641" s="43" t="str">
        <f t="shared" si="412"/>
        <v/>
      </c>
      <c r="N1641" s="26" t="str">
        <f t="shared" si="406"/>
        <v/>
      </c>
      <c r="O1641" s="26" t="str">
        <f t="shared" si="407"/>
        <v/>
      </c>
      <c r="P1641" s="28" t="str">
        <f>IF(E1641="","",INDEX(TableLookupWakeUpScore[],MATCH(E1641,TableLookupWakeUpScore[Wake Up],0),MATCH(P$1,TableLookupWakeUpScore[#Headers],0)))</f>
        <v/>
      </c>
      <c r="Q1641" s="30" t="str">
        <f t="shared" si="408"/>
        <v/>
      </c>
      <c r="R1641" s="31" t="str">
        <f t="shared" si="409"/>
        <v/>
      </c>
      <c r="S1641" s="34" t="str">
        <f>IF($C1641="","",INDEX(TableLookupSleepQuality[],MATCH($C1641,TableLookupSleepQuality[Sleep Quality Low],1),MATCH(S$1,TableLookupSleepQuality[#Headers],0)))</f>
        <v/>
      </c>
      <c r="T1641" s="35" t="str">
        <f>IF($C1641="","",INDEX(TableLookupSleepQuality[],MATCH($C1641,TableLookupSleepQuality[Sleep Quality Low],1),MATCH(T$1,TableLookupSleepQuality[#Headers],0)))</f>
        <v/>
      </c>
      <c r="X1641" s="36" t="str">
        <f t="shared" si="410"/>
        <v/>
      </c>
      <c r="Y1641" s="40" t="str">
        <f t="shared" si="415"/>
        <v/>
      </c>
      <c r="Z1641" s="13" t="str">
        <f t="shared" si="415"/>
        <v/>
      </c>
      <c r="AA1641" s="13" t="str">
        <f t="shared" si="415"/>
        <v/>
      </c>
      <c r="AB1641" s="13" t="str">
        <f t="shared" si="415"/>
        <v/>
      </c>
      <c r="AC1641" s="13" t="str">
        <f t="shared" si="415"/>
        <v/>
      </c>
      <c r="AD1641" s="13" t="str">
        <f t="shared" si="415"/>
        <v/>
      </c>
    </row>
    <row r="1642" spans="7:30" x14ac:dyDescent="0.25">
      <c r="G1642" s="18" t="str">
        <f t="shared" si="401"/>
        <v/>
      </c>
      <c r="H1642" s="22" t="str">
        <f t="shared" si="402"/>
        <v/>
      </c>
      <c r="I1642" s="23" t="str">
        <f t="shared" si="403"/>
        <v/>
      </c>
      <c r="J1642" s="22" t="str">
        <f t="shared" si="404"/>
        <v/>
      </c>
      <c r="K1642" s="24" t="str">
        <f t="shared" si="405"/>
        <v/>
      </c>
      <c r="L1642" s="42" t="str">
        <f t="shared" si="411"/>
        <v/>
      </c>
      <c r="M1642" s="43" t="str">
        <f t="shared" si="412"/>
        <v/>
      </c>
      <c r="N1642" s="26" t="str">
        <f t="shared" si="406"/>
        <v/>
      </c>
      <c r="O1642" s="26" t="str">
        <f t="shared" si="407"/>
        <v/>
      </c>
      <c r="P1642" s="28" t="str">
        <f>IF(E1642="","",INDEX(TableLookupWakeUpScore[],MATCH(E1642,TableLookupWakeUpScore[Wake Up],0),MATCH(P$1,TableLookupWakeUpScore[#Headers],0)))</f>
        <v/>
      </c>
      <c r="Q1642" s="30" t="str">
        <f t="shared" si="408"/>
        <v/>
      </c>
      <c r="R1642" s="31" t="str">
        <f t="shared" si="409"/>
        <v/>
      </c>
      <c r="S1642" s="34" t="str">
        <f>IF($C1642="","",INDEX(TableLookupSleepQuality[],MATCH($C1642,TableLookupSleepQuality[Sleep Quality Low],1),MATCH(S$1,TableLookupSleepQuality[#Headers],0)))</f>
        <v/>
      </c>
      <c r="T1642" s="35" t="str">
        <f>IF($C1642="","",INDEX(TableLookupSleepQuality[],MATCH($C1642,TableLookupSleepQuality[Sleep Quality Low],1),MATCH(T$1,TableLookupSleepQuality[#Headers],0)))</f>
        <v/>
      </c>
      <c r="X1642" s="36" t="str">
        <f t="shared" si="410"/>
        <v/>
      </c>
      <c r="Y1642" s="40" t="str">
        <f t="shared" si="415"/>
        <v/>
      </c>
      <c r="Z1642" s="13" t="str">
        <f t="shared" si="415"/>
        <v/>
      </c>
      <c r="AA1642" s="13" t="str">
        <f t="shared" si="415"/>
        <v/>
      </c>
      <c r="AB1642" s="13" t="str">
        <f t="shared" si="415"/>
        <v/>
      </c>
      <c r="AC1642" s="13" t="str">
        <f t="shared" si="415"/>
        <v/>
      </c>
      <c r="AD1642" s="13" t="str">
        <f t="shared" si="415"/>
        <v/>
      </c>
    </row>
    <row r="1643" spans="7:30" x14ac:dyDescent="0.25">
      <c r="G1643" s="18" t="str">
        <f t="shared" si="401"/>
        <v/>
      </c>
      <c r="H1643" s="22" t="str">
        <f t="shared" si="402"/>
        <v/>
      </c>
      <c r="I1643" s="23" t="str">
        <f t="shared" si="403"/>
        <v/>
      </c>
      <c r="J1643" s="22" t="str">
        <f t="shared" si="404"/>
        <v/>
      </c>
      <c r="K1643" s="24" t="str">
        <f t="shared" si="405"/>
        <v/>
      </c>
      <c r="L1643" s="42" t="str">
        <f t="shared" si="411"/>
        <v/>
      </c>
      <c r="M1643" s="43" t="str">
        <f t="shared" si="412"/>
        <v/>
      </c>
      <c r="N1643" s="26" t="str">
        <f t="shared" si="406"/>
        <v/>
      </c>
      <c r="O1643" s="26" t="str">
        <f t="shared" si="407"/>
        <v/>
      </c>
      <c r="P1643" s="28" t="str">
        <f>IF(E1643="","",INDEX(TableLookupWakeUpScore[],MATCH(E1643,TableLookupWakeUpScore[Wake Up],0),MATCH(P$1,TableLookupWakeUpScore[#Headers],0)))</f>
        <v/>
      </c>
      <c r="Q1643" s="30" t="str">
        <f t="shared" si="408"/>
        <v/>
      </c>
      <c r="R1643" s="31" t="str">
        <f t="shared" si="409"/>
        <v/>
      </c>
      <c r="S1643" s="34" t="str">
        <f>IF($C1643="","",INDEX(TableLookupSleepQuality[],MATCH($C1643,TableLookupSleepQuality[Sleep Quality Low],1),MATCH(S$1,TableLookupSleepQuality[#Headers],0)))</f>
        <v/>
      </c>
      <c r="T1643" s="35" t="str">
        <f>IF($C1643="","",INDEX(TableLookupSleepQuality[],MATCH($C1643,TableLookupSleepQuality[Sleep Quality Low],1),MATCH(T$1,TableLookupSleepQuality[#Headers],0)))</f>
        <v/>
      </c>
      <c r="X1643" s="36" t="str">
        <f t="shared" si="410"/>
        <v/>
      </c>
      <c r="Y1643" s="40" t="str">
        <f t="shared" si="415"/>
        <v/>
      </c>
      <c r="Z1643" s="13" t="str">
        <f t="shared" si="415"/>
        <v/>
      </c>
      <c r="AA1643" s="13" t="str">
        <f t="shared" si="415"/>
        <v/>
      </c>
      <c r="AB1643" s="13" t="str">
        <f t="shared" si="415"/>
        <v/>
      </c>
      <c r="AC1643" s="13" t="str">
        <f t="shared" si="415"/>
        <v/>
      </c>
      <c r="AD1643" s="13" t="str">
        <f t="shared" si="415"/>
        <v/>
      </c>
    </row>
    <row r="1644" spans="7:30" x14ac:dyDescent="0.25">
      <c r="G1644" s="18" t="str">
        <f t="shared" si="401"/>
        <v/>
      </c>
      <c r="H1644" s="22" t="str">
        <f t="shared" si="402"/>
        <v/>
      </c>
      <c r="I1644" s="23" t="str">
        <f t="shared" si="403"/>
        <v/>
      </c>
      <c r="J1644" s="22" t="str">
        <f t="shared" si="404"/>
        <v/>
      </c>
      <c r="K1644" s="24" t="str">
        <f t="shared" si="405"/>
        <v/>
      </c>
      <c r="L1644" s="42" t="str">
        <f t="shared" si="411"/>
        <v/>
      </c>
      <c r="M1644" s="43" t="str">
        <f t="shared" si="412"/>
        <v/>
      </c>
      <c r="N1644" s="26" t="str">
        <f t="shared" si="406"/>
        <v/>
      </c>
      <c r="O1644" s="26" t="str">
        <f t="shared" si="407"/>
        <v/>
      </c>
      <c r="P1644" s="28" t="str">
        <f>IF(E1644="","",INDEX(TableLookupWakeUpScore[],MATCH(E1644,TableLookupWakeUpScore[Wake Up],0),MATCH(P$1,TableLookupWakeUpScore[#Headers],0)))</f>
        <v/>
      </c>
      <c r="Q1644" s="30" t="str">
        <f t="shared" si="408"/>
        <v/>
      </c>
      <c r="R1644" s="31" t="str">
        <f t="shared" si="409"/>
        <v/>
      </c>
      <c r="S1644" s="34" t="str">
        <f>IF($C1644="","",INDEX(TableLookupSleepQuality[],MATCH($C1644,TableLookupSleepQuality[Sleep Quality Low],1),MATCH(S$1,TableLookupSleepQuality[#Headers],0)))</f>
        <v/>
      </c>
      <c r="T1644" s="35" t="str">
        <f>IF($C1644="","",INDEX(TableLookupSleepQuality[],MATCH($C1644,TableLookupSleepQuality[Sleep Quality Low],1),MATCH(T$1,TableLookupSleepQuality[#Headers],0)))</f>
        <v/>
      </c>
      <c r="X1644" s="36" t="str">
        <f t="shared" si="410"/>
        <v/>
      </c>
      <c r="Y1644" s="40" t="str">
        <f t="shared" si="415"/>
        <v/>
      </c>
      <c r="Z1644" s="13" t="str">
        <f t="shared" si="415"/>
        <v/>
      </c>
      <c r="AA1644" s="13" t="str">
        <f t="shared" si="415"/>
        <v/>
      </c>
      <c r="AB1644" s="13" t="str">
        <f t="shared" si="415"/>
        <v/>
      </c>
      <c r="AC1644" s="13" t="str">
        <f t="shared" si="415"/>
        <v/>
      </c>
      <c r="AD1644" s="13" t="str">
        <f t="shared" si="415"/>
        <v/>
      </c>
    </row>
    <row r="1645" spans="7:30" x14ac:dyDescent="0.25">
      <c r="G1645" s="18" t="str">
        <f t="shared" si="401"/>
        <v/>
      </c>
      <c r="H1645" s="22" t="str">
        <f t="shared" si="402"/>
        <v/>
      </c>
      <c r="I1645" s="23" t="str">
        <f t="shared" si="403"/>
        <v/>
      </c>
      <c r="J1645" s="22" t="str">
        <f t="shared" si="404"/>
        <v/>
      </c>
      <c r="K1645" s="24" t="str">
        <f t="shared" si="405"/>
        <v/>
      </c>
      <c r="L1645" s="42" t="str">
        <f t="shared" si="411"/>
        <v/>
      </c>
      <c r="M1645" s="43" t="str">
        <f t="shared" si="412"/>
        <v/>
      </c>
      <c r="N1645" s="26" t="str">
        <f t="shared" si="406"/>
        <v/>
      </c>
      <c r="O1645" s="26" t="str">
        <f t="shared" si="407"/>
        <v/>
      </c>
      <c r="P1645" s="28" t="str">
        <f>IF(E1645="","",INDEX(TableLookupWakeUpScore[],MATCH(E1645,TableLookupWakeUpScore[Wake Up],0),MATCH(P$1,TableLookupWakeUpScore[#Headers],0)))</f>
        <v/>
      </c>
      <c r="Q1645" s="30" t="str">
        <f t="shared" si="408"/>
        <v/>
      </c>
      <c r="R1645" s="31" t="str">
        <f t="shared" si="409"/>
        <v/>
      </c>
      <c r="S1645" s="34" t="str">
        <f>IF($C1645="","",INDEX(TableLookupSleepQuality[],MATCH($C1645,TableLookupSleepQuality[Sleep Quality Low],1),MATCH(S$1,TableLookupSleepQuality[#Headers],0)))</f>
        <v/>
      </c>
      <c r="T1645" s="35" t="str">
        <f>IF($C1645="","",INDEX(TableLookupSleepQuality[],MATCH($C1645,TableLookupSleepQuality[Sleep Quality Low],1),MATCH(T$1,TableLookupSleepQuality[#Headers],0)))</f>
        <v/>
      </c>
      <c r="X1645" s="36" t="str">
        <f t="shared" si="410"/>
        <v/>
      </c>
      <c r="Y1645" s="40" t="str">
        <f t="shared" si="415"/>
        <v/>
      </c>
      <c r="Z1645" s="13" t="str">
        <f t="shared" si="415"/>
        <v/>
      </c>
      <c r="AA1645" s="13" t="str">
        <f t="shared" si="415"/>
        <v/>
      </c>
      <c r="AB1645" s="13" t="str">
        <f t="shared" si="415"/>
        <v/>
      </c>
      <c r="AC1645" s="13" t="str">
        <f t="shared" si="415"/>
        <v/>
      </c>
      <c r="AD1645" s="13" t="str">
        <f t="shared" si="415"/>
        <v/>
      </c>
    </row>
    <row r="1646" spans="7:30" x14ac:dyDescent="0.25">
      <c r="G1646" s="18" t="str">
        <f t="shared" si="401"/>
        <v/>
      </c>
      <c r="H1646" s="22" t="str">
        <f t="shared" si="402"/>
        <v/>
      </c>
      <c r="I1646" s="23" t="str">
        <f t="shared" si="403"/>
        <v/>
      </c>
      <c r="J1646" s="22" t="str">
        <f t="shared" si="404"/>
        <v/>
      </c>
      <c r="K1646" s="24" t="str">
        <f t="shared" si="405"/>
        <v/>
      </c>
      <c r="L1646" s="42" t="str">
        <f t="shared" si="411"/>
        <v/>
      </c>
      <c r="M1646" s="43" t="str">
        <f t="shared" si="412"/>
        <v/>
      </c>
      <c r="N1646" s="26" t="str">
        <f t="shared" si="406"/>
        <v/>
      </c>
      <c r="O1646" s="26" t="str">
        <f t="shared" si="407"/>
        <v/>
      </c>
      <c r="P1646" s="28" t="str">
        <f>IF(E1646="","",INDEX(TableLookupWakeUpScore[],MATCH(E1646,TableLookupWakeUpScore[Wake Up],0),MATCH(P$1,TableLookupWakeUpScore[#Headers],0)))</f>
        <v/>
      </c>
      <c r="Q1646" s="30" t="str">
        <f t="shared" si="408"/>
        <v/>
      </c>
      <c r="R1646" s="31" t="str">
        <f t="shared" si="409"/>
        <v/>
      </c>
      <c r="S1646" s="34" t="str">
        <f>IF($C1646="","",INDEX(TableLookupSleepQuality[],MATCH($C1646,TableLookupSleepQuality[Sleep Quality Low],1),MATCH(S$1,TableLookupSleepQuality[#Headers],0)))</f>
        <v/>
      </c>
      <c r="T1646" s="35" t="str">
        <f>IF($C1646="","",INDEX(TableLookupSleepQuality[],MATCH($C1646,TableLookupSleepQuality[Sleep Quality Low],1),MATCH(T$1,TableLookupSleepQuality[#Headers],0)))</f>
        <v/>
      </c>
      <c r="X1646" s="36" t="str">
        <f t="shared" si="410"/>
        <v/>
      </c>
      <c r="Y1646" s="40" t="str">
        <f t="shared" si="415"/>
        <v/>
      </c>
      <c r="Z1646" s="13" t="str">
        <f t="shared" si="415"/>
        <v/>
      </c>
      <c r="AA1646" s="13" t="str">
        <f t="shared" si="415"/>
        <v/>
      </c>
      <c r="AB1646" s="13" t="str">
        <f t="shared" si="415"/>
        <v/>
      </c>
      <c r="AC1646" s="13" t="str">
        <f t="shared" si="415"/>
        <v/>
      </c>
      <c r="AD1646" s="13" t="str">
        <f t="shared" si="415"/>
        <v/>
      </c>
    </row>
    <row r="1647" spans="7:30" x14ac:dyDescent="0.25">
      <c r="G1647" s="18" t="str">
        <f t="shared" si="401"/>
        <v/>
      </c>
      <c r="H1647" s="22" t="str">
        <f t="shared" si="402"/>
        <v/>
      </c>
      <c r="I1647" s="23" t="str">
        <f t="shared" si="403"/>
        <v/>
      </c>
      <c r="J1647" s="22" t="str">
        <f t="shared" si="404"/>
        <v/>
      </c>
      <c r="K1647" s="24" t="str">
        <f t="shared" si="405"/>
        <v/>
      </c>
      <c r="L1647" s="42" t="str">
        <f t="shared" si="411"/>
        <v/>
      </c>
      <c r="M1647" s="43" t="str">
        <f t="shared" si="412"/>
        <v/>
      </c>
      <c r="N1647" s="26" t="str">
        <f t="shared" si="406"/>
        <v/>
      </c>
      <c r="O1647" s="26" t="str">
        <f t="shared" si="407"/>
        <v/>
      </c>
      <c r="P1647" s="28" t="str">
        <f>IF(E1647="","",INDEX(TableLookupWakeUpScore[],MATCH(E1647,TableLookupWakeUpScore[Wake Up],0),MATCH(P$1,TableLookupWakeUpScore[#Headers],0)))</f>
        <v/>
      </c>
      <c r="Q1647" s="30" t="str">
        <f t="shared" si="408"/>
        <v/>
      </c>
      <c r="R1647" s="31" t="str">
        <f t="shared" si="409"/>
        <v/>
      </c>
      <c r="S1647" s="34" t="str">
        <f>IF($C1647="","",INDEX(TableLookupSleepQuality[],MATCH($C1647,TableLookupSleepQuality[Sleep Quality Low],1),MATCH(S$1,TableLookupSleepQuality[#Headers],0)))</f>
        <v/>
      </c>
      <c r="T1647" s="35" t="str">
        <f>IF($C1647="","",INDEX(TableLookupSleepQuality[],MATCH($C1647,TableLookupSleepQuality[Sleep Quality Low],1),MATCH(T$1,TableLookupSleepQuality[#Headers],0)))</f>
        <v/>
      </c>
      <c r="X1647" s="36" t="str">
        <f t="shared" si="410"/>
        <v/>
      </c>
      <c r="Y1647" s="40" t="str">
        <f t="shared" si="415"/>
        <v/>
      </c>
      <c r="Z1647" s="13" t="str">
        <f t="shared" si="415"/>
        <v/>
      </c>
      <c r="AA1647" s="13" t="str">
        <f t="shared" si="415"/>
        <v/>
      </c>
      <c r="AB1647" s="13" t="str">
        <f t="shared" si="415"/>
        <v/>
      </c>
      <c r="AC1647" s="13" t="str">
        <f t="shared" si="415"/>
        <v/>
      </c>
      <c r="AD1647" s="13" t="str">
        <f t="shared" si="415"/>
        <v/>
      </c>
    </row>
    <row r="1648" spans="7:30" x14ac:dyDescent="0.25">
      <c r="G1648" s="18" t="str">
        <f t="shared" si="401"/>
        <v/>
      </c>
      <c r="H1648" s="22" t="str">
        <f t="shared" si="402"/>
        <v/>
      </c>
      <c r="I1648" s="23" t="str">
        <f t="shared" si="403"/>
        <v/>
      </c>
      <c r="J1648" s="22" t="str">
        <f t="shared" si="404"/>
        <v/>
      </c>
      <c r="K1648" s="24" t="str">
        <f t="shared" si="405"/>
        <v/>
      </c>
      <c r="L1648" s="42" t="str">
        <f t="shared" si="411"/>
        <v/>
      </c>
      <c r="M1648" s="43" t="str">
        <f t="shared" si="412"/>
        <v/>
      </c>
      <c r="N1648" s="26" t="str">
        <f t="shared" si="406"/>
        <v/>
      </c>
      <c r="O1648" s="26" t="str">
        <f t="shared" si="407"/>
        <v/>
      </c>
      <c r="P1648" s="28" t="str">
        <f>IF(E1648="","",INDEX(TableLookupWakeUpScore[],MATCH(E1648,TableLookupWakeUpScore[Wake Up],0),MATCH(P$1,TableLookupWakeUpScore[#Headers],0)))</f>
        <v/>
      </c>
      <c r="Q1648" s="30" t="str">
        <f t="shared" si="408"/>
        <v/>
      </c>
      <c r="R1648" s="31" t="str">
        <f t="shared" si="409"/>
        <v/>
      </c>
      <c r="S1648" s="34" t="str">
        <f>IF($C1648="","",INDEX(TableLookupSleepQuality[],MATCH($C1648,TableLookupSleepQuality[Sleep Quality Low],1),MATCH(S$1,TableLookupSleepQuality[#Headers],0)))</f>
        <v/>
      </c>
      <c r="T1648" s="35" t="str">
        <f>IF($C1648="","",INDEX(TableLookupSleepQuality[],MATCH($C1648,TableLookupSleepQuality[Sleep Quality Low],1),MATCH(T$1,TableLookupSleepQuality[#Headers],0)))</f>
        <v/>
      </c>
      <c r="X1648" s="36" t="str">
        <f t="shared" si="410"/>
        <v/>
      </c>
      <c r="Y1648" s="40" t="str">
        <f t="shared" si="415"/>
        <v/>
      </c>
      <c r="Z1648" s="13" t="str">
        <f t="shared" si="415"/>
        <v/>
      </c>
      <c r="AA1648" s="13" t="str">
        <f t="shared" si="415"/>
        <v/>
      </c>
      <c r="AB1648" s="13" t="str">
        <f t="shared" si="415"/>
        <v/>
      </c>
      <c r="AC1648" s="13" t="str">
        <f t="shared" si="415"/>
        <v/>
      </c>
      <c r="AD1648" s="13" t="str">
        <f t="shared" si="415"/>
        <v/>
      </c>
    </row>
    <row r="1649" spans="7:30" x14ac:dyDescent="0.25">
      <c r="G1649" s="18" t="str">
        <f t="shared" si="401"/>
        <v/>
      </c>
      <c r="H1649" s="22" t="str">
        <f t="shared" si="402"/>
        <v/>
      </c>
      <c r="I1649" s="23" t="str">
        <f t="shared" si="403"/>
        <v/>
      </c>
      <c r="J1649" s="22" t="str">
        <f t="shared" si="404"/>
        <v/>
      </c>
      <c r="K1649" s="24" t="str">
        <f t="shared" si="405"/>
        <v/>
      </c>
      <c r="L1649" s="42" t="str">
        <f t="shared" si="411"/>
        <v/>
      </c>
      <c r="M1649" s="43" t="str">
        <f t="shared" si="412"/>
        <v/>
      </c>
      <c r="N1649" s="26" t="str">
        <f t="shared" si="406"/>
        <v/>
      </c>
      <c r="O1649" s="26" t="str">
        <f t="shared" si="407"/>
        <v/>
      </c>
      <c r="P1649" s="28" t="str">
        <f>IF(E1649="","",INDEX(TableLookupWakeUpScore[],MATCH(E1649,TableLookupWakeUpScore[Wake Up],0),MATCH(P$1,TableLookupWakeUpScore[#Headers],0)))</f>
        <v/>
      </c>
      <c r="Q1649" s="30" t="str">
        <f t="shared" si="408"/>
        <v/>
      </c>
      <c r="R1649" s="31" t="str">
        <f t="shared" si="409"/>
        <v/>
      </c>
      <c r="S1649" s="34" t="str">
        <f>IF($C1649="","",INDEX(TableLookupSleepQuality[],MATCH($C1649,TableLookupSleepQuality[Sleep Quality Low],1),MATCH(S$1,TableLookupSleepQuality[#Headers],0)))</f>
        <v/>
      </c>
      <c r="T1649" s="35" t="str">
        <f>IF($C1649="","",INDEX(TableLookupSleepQuality[],MATCH($C1649,TableLookupSleepQuality[Sleep Quality Low],1),MATCH(T$1,TableLookupSleepQuality[#Headers],0)))</f>
        <v/>
      </c>
      <c r="X1649" s="36" t="str">
        <f t="shared" si="410"/>
        <v/>
      </c>
      <c r="Y1649" s="40" t="str">
        <f t="shared" si="415"/>
        <v/>
      </c>
      <c r="Z1649" s="13" t="str">
        <f t="shared" si="415"/>
        <v/>
      </c>
      <c r="AA1649" s="13" t="str">
        <f t="shared" si="415"/>
        <v/>
      </c>
      <c r="AB1649" s="13" t="str">
        <f t="shared" si="415"/>
        <v/>
      </c>
      <c r="AC1649" s="13" t="str">
        <f t="shared" si="415"/>
        <v/>
      </c>
      <c r="AD1649" s="13" t="str">
        <f t="shared" si="415"/>
        <v/>
      </c>
    </row>
    <row r="1650" spans="7:30" x14ac:dyDescent="0.25">
      <c r="G1650" s="18" t="str">
        <f t="shared" si="401"/>
        <v/>
      </c>
      <c r="H1650" s="22" t="str">
        <f t="shared" si="402"/>
        <v/>
      </c>
      <c r="I1650" s="23" t="str">
        <f t="shared" si="403"/>
        <v/>
      </c>
      <c r="J1650" s="22" t="str">
        <f t="shared" si="404"/>
        <v/>
      </c>
      <c r="K1650" s="24" t="str">
        <f t="shared" si="405"/>
        <v/>
      </c>
      <c r="L1650" s="42" t="str">
        <f t="shared" si="411"/>
        <v/>
      </c>
      <c r="M1650" s="43" t="str">
        <f t="shared" si="412"/>
        <v/>
      </c>
      <c r="N1650" s="26" t="str">
        <f t="shared" si="406"/>
        <v/>
      </c>
      <c r="O1650" s="26" t="str">
        <f t="shared" si="407"/>
        <v/>
      </c>
      <c r="P1650" s="28" t="str">
        <f>IF(E1650="","",INDEX(TableLookupWakeUpScore[],MATCH(E1650,TableLookupWakeUpScore[Wake Up],0),MATCH(P$1,TableLookupWakeUpScore[#Headers],0)))</f>
        <v/>
      </c>
      <c r="Q1650" s="30" t="str">
        <f t="shared" si="408"/>
        <v/>
      </c>
      <c r="R1650" s="31" t="str">
        <f t="shared" si="409"/>
        <v/>
      </c>
      <c r="S1650" s="34" t="str">
        <f>IF($C1650="","",INDEX(TableLookupSleepQuality[],MATCH($C1650,TableLookupSleepQuality[Sleep Quality Low],1),MATCH(S$1,TableLookupSleepQuality[#Headers],0)))</f>
        <v/>
      </c>
      <c r="T1650" s="35" t="str">
        <f>IF($C1650="","",INDEX(TableLookupSleepQuality[],MATCH($C1650,TableLookupSleepQuality[Sleep Quality Low],1),MATCH(T$1,TableLookupSleepQuality[#Headers],0)))</f>
        <v/>
      </c>
      <c r="X1650" s="36" t="str">
        <f t="shared" si="410"/>
        <v/>
      </c>
      <c r="Y1650" s="40" t="str">
        <f t="shared" si="415"/>
        <v/>
      </c>
      <c r="Z1650" s="13" t="str">
        <f t="shared" si="415"/>
        <v/>
      </c>
      <c r="AA1650" s="13" t="str">
        <f t="shared" si="415"/>
        <v/>
      </c>
      <c r="AB1650" s="13" t="str">
        <f t="shared" si="415"/>
        <v/>
      </c>
      <c r="AC1650" s="13" t="str">
        <f t="shared" si="415"/>
        <v/>
      </c>
      <c r="AD1650" s="13" t="str">
        <f t="shared" si="415"/>
        <v/>
      </c>
    </row>
    <row r="1651" spans="7:30" x14ac:dyDescent="0.25">
      <c r="G1651" s="18" t="str">
        <f t="shared" si="401"/>
        <v/>
      </c>
      <c r="H1651" s="22" t="str">
        <f t="shared" si="402"/>
        <v/>
      </c>
      <c r="I1651" s="23" t="str">
        <f t="shared" si="403"/>
        <v/>
      </c>
      <c r="J1651" s="22" t="str">
        <f t="shared" si="404"/>
        <v/>
      </c>
      <c r="K1651" s="24" t="str">
        <f t="shared" si="405"/>
        <v/>
      </c>
      <c r="L1651" s="42" t="str">
        <f t="shared" si="411"/>
        <v/>
      </c>
      <c r="M1651" s="43" t="str">
        <f t="shared" si="412"/>
        <v/>
      </c>
      <c r="N1651" s="26" t="str">
        <f t="shared" si="406"/>
        <v/>
      </c>
      <c r="O1651" s="26" t="str">
        <f t="shared" si="407"/>
        <v/>
      </c>
      <c r="P1651" s="28" t="str">
        <f>IF(E1651="","",INDEX(TableLookupWakeUpScore[],MATCH(E1651,TableLookupWakeUpScore[Wake Up],0),MATCH(P$1,TableLookupWakeUpScore[#Headers],0)))</f>
        <v/>
      </c>
      <c r="Q1651" s="30" t="str">
        <f t="shared" si="408"/>
        <v/>
      </c>
      <c r="R1651" s="31" t="str">
        <f t="shared" si="409"/>
        <v/>
      </c>
      <c r="S1651" s="34" t="str">
        <f>IF($C1651="","",INDEX(TableLookupSleepQuality[],MATCH($C1651,TableLookupSleepQuality[Sleep Quality Low],1),MATCH(S$1,TableLookupSleepQuality[#Headers],0)))</f>
        <v/>
      </c>
      <c r="T1651" s="35" t="str">
        <f>IF($C1651="","",INDEX(TableLookupSleepQuality[],MATCH($C1651,TableLookupSleepQuality[Sleep Quality Low],1),MATCH(T$1,TableLookupSleepQuality[#Headers],0)))</f>
        <v/>
      </c>
      <c r="X1651" s="36" t="str">
        <f t="shared" si="410"/>
        <v/>
      </c>
      <c r="Y1651" s="40" t="str">
        <f t="shared" ref="Y1651:AD1666" si="416">IF(OR($X1651="NO",$X1651=""),"",IF(COUNTIF($F1651,"*" &amp; Y$1 &amp; "*"),"YES","NO"))</f>
        <v/>
      </c>
      <c r="Z1651" s="13" t="str">
        <f t="shared" si="416"/>
        <v/>
      </c>
      <c r="AA1651" s="13" t="str">
        <f t="shared" si="416"/>
        <v/>
      </c>
      <c r="AB1651" s="13" t="str">
        <f t="shared" si="416"/>
        <v/>
      </c>
      <c r="AC1651" s="13" t="str">
        <f t="shared" si="416"/>
        <v/>
      </c>
      <c r="AD1651" s="13" t="str">
        <f t="shared" si="416"/>
        <v/>
      </c>
    </row>
    <row r="1652" spans="7:30" x14ac:dyDescent="0.25">
      <c r="G1652" s="18" t="str">
        <f t="shared" si="401"/>
        <v/>
      </c>
      <c r="H1652" s="22" t="str">
        <f t="shared" si="402"/>
        <v/>
      </c>
      <c r="I1652" s="23" t="str">
        <f t="shared" si="403"/>
        <v/>
      </c>
      <c r="J1652" s="22" t="str">
        <f t="shared" si="404"/>
        <v/>
      </c>
      <c r="K1652" s="24" t="str">
        <f t="shared" si="405"/>
        <v/>
      </c>
      <c r="L1652" s="42" t="str">
        <f t="shared" si="411"/>
        <v/>
      </c>
      <c r="M1652" s="43" t="str">
        <f t="shared" si="412"/>
        <v/>
      </c>
      <c r="N1652" s="26" t="str">
        <f t="shared" si="406"/>
        <v/>
      </c>
      <c r="O1652" s="26" t="str">
        <f t="shared" si="407"/>
        <v/>
      </c>
      <c r="P1652" s="28" t="str">
        <f>IF(E1652="","",INDEX(TableLookupWakeUpScore[],MATCH(E1652,TableLookupWakeUpScore[Wake Up],0),MATCH(P$1,TableLookupWakeUpScore[#Headers],0)))</f>
        <v/>
      </c>
      <c r="Q1652" s="30" t="str">
        <f t="shared" si="408"/>
        <v/>
      </c>
      <c r="R1652" s="31" t="str">
        <f t="shared" si="409"/>
        <v/>
      </c>
      <c r="S1652" s="34" t="str">
        <f>IF($C1652="","",INDEX(TableLookupSleepQuality[],MATCH($C1652,TableLookupSleepQuality[Sleep Quality Low],1),MATCH(S$1,TableLookupSleepQuality[#Headers],0)))</f>
        <v/>
      </c>
      <c r="T1652" s="35" t="str">
        <f>IF($C1652="","",INDEX(TableLookupSleepQuality[],MATCH($C1652,TableLookupSleepQuality[Sleep Quality Low],1),MATCH(T$1,TableLookupSleepQuality[#Headers],0)))</f>
        <v/>
      </c>
      <c r="X1652" s="36" t="str">
        <f t="shared" si="410"/>
        <v/>
      </c>
      <c r="Y1652" s="40" t="str">
        <f t="shared" si="416"/>
        <v/>
      </c>
      <c r="Z1652" s="13" t="str">
        <f t="shared" si="416"/>
        <v/>
      </c>
      <c r="AA1652" s="13" t="str">
        <f t="shared" si="416"/>
        <v/>
      </c>
      <c r="AB1652" s="13" t="str">
        <f t="shared" si="416"/>
        <v/>
      </c>
      <c r="AC1652" s="13" t="str">
        <f t="shared" si="416"/>
        <v/>
      </c>
      <c r="AD1652" s="13" t="str">
        <f t="shared" si="416"/>
        <v/>
      </c>
    </row>
    <row r="1653" spans="7:30" x14ac:dyDescent="0.25">
      <c r="G1653" s="18" t="str">
        <f t="shared" si="401"/>
        <v/>
      </c>
      <c r="H1653" s="22" t="str">
        <f t="shared" si="402"/>
        <v/>
      </c>
      <c r="I1653" s="23" t="str">
        <f t="shared" si="403"/>
        <v/>
      </c>
      <c r="J1653" s="22" t="str">
        <f t="shared" si="404"/>
        <v/>
      </c>
      <c r="K1653" s="24" t="str">
        <f t="shared" si="405"/>
        <v/>
      </c>
      <c r="L1653" s="42" t="str">
        <f t="shared" si="411"/>
        <v/>
      </c>
      <c r="M1653" s="43" t="str">
        <f t="shared" si="412"/>
        <v/>
      </c>
      <c r="N1653" s="26" t="str">
        <f t="shared" si="406"/>
        <v/>
      </c>
      <c r="O1653" s="26" t="str">
        <f t="shared" si="407"/>
        <v/>
      </c>
      <c r="P1653" s="28" t="str">
        <f>IF(E1653="","",INDEX(TableLookupWakeUpScore[],MATCH(E1653,TableLookupWakeUpScore[Wake Up],0),MATCH(P$1,TableLookupWakeUpScore[#Headers],0)))</f>
        <v/>
      </c>
      <c r="Q1653" s="30" t="str">
        <f t="shared" si="408"/>
        <v/>
      </c>
      <c r="R1653" s="31" t="str">
        <f t="shared" si="409"/>
        <v/>
      </c>
      <c r="S1653" s="34" t="str">
        <f>IF($C1653="","",INDEX(TableLookupSleepQuality[],MATCH($C1653,TableLookupSleepQuality[Sleep Quality Low],1),MATCH(S$1,TableLookupSleepQuality[#Headers],0)))</f>
        <v/>
      </c>
      <c r="T1653" s="35" t="str">
        <f>IF($C1653="","",INDEX(TableLookupSleepQuality[],MATCH($C1653,TableLookupSleepQuality[Sleep Quality Low],1),MATCH(T$1,TableLookupSleepQuality[#Headers],0)))</f>
        <v/>
      </c>
      <c r="X1653" s="36" t="str">
        <f t="shared" si="410"/>
        <v/>
      </c>
      <c r="Y1653" s="40" t="str">
        <f t="shared" si="416"/>
        <v/>
      </c>
      <c r="Z1653" s="13" t="str">
        <f t="shared" si="416"/>
        <v/>
      </c>
      <c r="AA1653" s="13" t="str">
        <f t="shared" si="416"/>
        <v/>
      </c>
      <c r="AB1653" s="13" t="str">
        <f t="shared" si="416"/>
        <v/>
      </c>
      <c r="AC1653" s="13" t="str">
        <f t="shared" si="416"/>
        <v/>
      </c>
      <c r="AD1653" s="13" t="str">
        <f t="shared" si="416"/>
        <v/>
      </c>
    </row>
    <row r="1654" spans="7:30" x14ac:dyDescent="0.25">
      <c r="G1654" s="18" t="str">
        <f t="shared" si="401"/>
        <v/>
      </c>
      <c r="H1654" s="22" t="str">
        <f t="shared" si="402"/>
        <v/>
      </c>
      <c r="I1654" s="23" t="str">
        <f t="shared" si="403"/>
        <v/>
      </c>
      <c r="J1654" s="22" t="str">
        <f t="shared" si="404"/>
        <v/>
      </c>
      <c r="K1654" s="24" t="str">
        <f t="shared" si="405"/>
        <v/>
      </c>
      <c r="L1654" s="42" t="str">
        <f t="shared" si="411"/>
        <v/>
      </c>
      <c r="M1654" s="43" t="str">
        <f t="shared" si="412"/>
        <v/>
      </c>
      <c r="N1654" s="26" t="str">
        <f t="shared" si="406"/>
        <v/>
      </c>
      <c r="O1654" s="26" t="str">
        <f t="shared" si="407"/>
        <v/>
      </c>
      <c r="P1654" s="28" t="str">
        <f>IF(E1654="","",INDEX(TableLookupWakeUpScore[],MATCH(E1654,TableLookupWakeUpScore[Wake Up],0),MATCH(P$1,TableLookupWakeUpScore[#Headers],0)))</f>
        <v/>
      </c>
      <c r="Q1654" s="30" t="str">
        <f t="shared" si="408"/>
        <v/>
      </c>
      <c r="R1654" s="31" t="str">
        <f t="shared" si="409"/>
        <v/>
      </c>
      <c r="S1654" s="34" t="str">
        <f>IF($C1654="","",INDEX(TableLookupSleepQuality[],MATCH($C1654,TableLookupSleepQuality[Sleep Quality Low],1),MATCH(S$1,TableLookupSleepQuality[#Headers],0)))</f>
        <v/>
      </c>
      <c r="T1654" s="35" t="str">
        <f>IF($C1654="","",INDEX(TableLookupSleepQuality[],MATCH($C1654,TableLookupSleepQuality[Sleep Quality Low],1),MATCH(T$1,TableLookupSleepQuality[#Headers],0)))</f>
        <v/>
      </c>
      <c r="X1654" s="36" t="str">
        <f t="shared" si="410"/>
        <v/>
      </c>
      <c r="Y1654" s="40" t="str">
        <f t="shared" si="416"/>
        <v/>
      </c>
      <c r="Z1654" s="13" t="str">
        <f t="shared" si="416"/>
        <v/>
      </c>
      <c r="AA1654" s="13" t="str">
        <f t="shared" si="416"/>
        <v/>
      </c>
      <c r="AB1654" s="13" t="str">
        <f t="shared" si="416"/>
        <v/>
      </c>
      <c r="AC1654" s="13" t="str">
        <f t="shared" si="416"/>
        <v/>
      </c>
      <c r="AD1654" s="13" t="str">
        <f t="shared" si="416"/>
        <v/>
      </c>
    </row>
    <row r="1655" spans="7:30" x14ac:dyDescent="0.25">
      <c r="G1655" s="18" t="str">
        <f t="shared" si="401"/>
        <v/>
      </c>
      <c r="H1655" s="22" t="str">
        <f t="shared" si="402"/>
        <v/>
      </c>
      <c r="I1655" s="23" t="str">
        <f t="shared" si="403"/>
        <v/>
      </c>
      <c r="J1655" s="22" t="str">
        <f t="shared" si="404"/>
        <v/>
      </c>
      <c r="K1655" s="24" t="str">
        <f t="shared" si="405"/>
        <v/>
      </c>
      <c r="L1655" s="42" t="str">
        <f t="shared" si="411"/>
        <v/>
      </c>
      <c r="M1655" s="43" t="str">
        <f t="shared" si="412"/>
        <v/>
      </c>
      <c r="N1655" s="26" t="str">
        <f t="shared" si="406"/>
        <v/>
      </c>
      <c r="O1655" s="26" t="str">
        <f t="shared" si="407"/>
        <v/>
      </c>
      <c r="P1655" s="28" t="str">
        <f>IF(E1655="","",INDEX(TableLookupWakeUpScore[],MATCH(E1655,TableLookupWakeUpScore[Wake Up],0),MATCH(P$1,TableLookupWakeUpScore[#Headers],0)))</f>
        <v/>
      </c>
      <c r="Q1655" s="30" t="str">
        <f t="shared" si="408"/>
        <v/>
      </c>
      <c r="R1655" s="31" t="str">
        <f t="shared" si="409"/>
        <v/>
      </c>
      <c r="S1655" s="34" t="str">
        <f>IF($C1655="","",INDEX(TableLookupSleepQuality[],MATCH($C1655,TableLookupSleepQuality[Sleep Quality Low],1),MATCH(S$1,TableLookupSleepQuality[#Headers],0)))</f>
        <v/>
      </c>
      <c r="T1655" s="35" t="str">
        <f>IF($C1655="","",INDEX(TableLookupSleepQuality[],MATCH($C1655,TableLookupSleepQuality[Sleep Quality Low],1),MATCH(T$1,TableLookupSleepQuality[#Headers],0)))</f>
        <v/>
      </c>
      <c r="X1655" s="36" t="str">
        <f t="shared" si="410"/>
        <v/>
      </c>
      <c r="Y1655" s="40" t="str">
        <f t="shared" si="416"/>
        <v/>
      </c>
      <c r="Z1655" s="13" t="str">
        <f t="shared" si="416"/>
        <v/>
      </c>
      <c r="AA1655" s="13" t="str">
        <f t="shared" si="416"/>
        <v/>
      </c>
      <c r="AB1655" s="13" t="str">
        <f t="shared" si="416"/>
        <v/>
      </c>
      <c r="AC1655" s="13" t="str">
        <f t="shared" si="416"/>
        <v/>
      </c>
      <c r="AD1655" s="13" t="str">
        <f t="shared" si="416"/>
        <v/>
      </c>
    </row>
    <row r="1656" spans="7:30" x14ac:dyDescent="0.25">
      <c r="G1656" s="18" t="str">
        <f t="shared" si="401"/>
        <v/>
      </c>
      <c r="H1656" s="22" t="str">
        <f t="shared" si="402"/>
        <v/>
      </c>
      <c r="I1656" s="23" t="str">
        <f t="shared" si="403"/>
        <v/>
      </c>
      <c r="J1656" s="22" t="str">
        <f t="shared" si="404"/>
        <v/>
      </c>
      <c r="K1656" s="24" t="str">
        <f t="shared" si="405"/>
        <v/>
      </c>
      <c r="L1656" s="42" t="str">
        <f t="shared" si="411"/>
        <v/>
      </c>
      <c r="M1656" s="43" t="str">
        <f t="shared" si="412"/>
        <v/>
      </c>
      <c r="N1656" s="26" t="str">
        <f t="shared" si="406"/>
        <v/>
      </c>
      <c r="O1656" s="26" t="str">
        <f t="shared" si="407"/>
        <v/>
      </c>
      <c r="P1656" s="28" t="str">
        <f>IF(E1656="","",INDEX(TableLookupWakeUpScore[],MATCH(E1656,TableLookupWakeUpScore[Wake Up],0),MATCH(P$1,TableLookupWakeUpScore[#Headers],0)))</f>
        <v/>
      </c>
      <c r="Q1656" s="30" t="str">
        <f t="shared" si="408"/>
        <v/>
      </c>
      <c r="R1656" s="31" t="str">
        <f t="shared" si="409"/>
        <v/>
      </c>
      <c r="S1656" s="34" t="str">
        <f>IF($C1656="","",INDEX(TableLookupSleepQuality[],MATCH($C1656,TableLookupSleepQuality[Sleep Quality Low],1),MATCH(S$1,TableLookupSleepQuality[#Headers],0)))</f>
        <v/>
      </c>
      <c r="T1656" s="35" t="str">
        <f>IF($C1656="","",INDEX(TableLookupSleepQuality[],MATCH($C1656,TableLookupSleepQuality[Sleep Quality Low],1),MATCH(T$1,TableLookupSleepQuality[#Headers],0)))</f>
        <v/>
      </c>
      <c r="X1656" s="36" t="str">
        <f t="shared" si="410"/>
        <v/>
      </c>
      <c r="Y1656" s="40" t="str">
        <f t="shared" si="416"/>
        <v/>
      </c>
      <c r="Z1656" s="13" t="str">
        <f t="shared" si="416"/>
        <v/>
      </c>
      <c r="AA1656" s="13" t="str">
        <f t="shared" si="416"/>
        <v/>
      </c>
      <c r="AB1656" s="13" t="str">
        <f t="shared" si="416"/>
        <v/>
      </c>
      <c r="AC1656" s="13" t="str">
        <f t="shared" si="416"/>
        <v/>
      </c>
      <c r="AD1656" s="13" t="str">
        <f t="shared" si="416"/>
        <v/>
      </c>
    </row>
    <row r="1657" spans="7:30" x14ac:dyDescent="0.25">
      <c r="G1657" s="18" t="str">
        <f t="shared" si="401"/>
        <v/>
      </c>
      <c r="H1657" s="22" t="str">
        <f t="shared" si="402"/>
        <v/>
      </c>
      <c r="I1657" s="23" t="str">
        <f t="shared" si="403"/>
        <v/>
      </c>
      <c r="J1657" s="22" t="str">
        <f t="shared" si="404"/>
        <v/>
      </c>
      <c r="K1657" s="24" t="str">
        <f t="shared" si="405"/>
        <v/>
      </c>
      <c r="L1657" s="42" t="str">
        <f t="shared" si="411"/>
        <v/>
      </c>
      <c r="M1657" s="43" t="str">
        <f t="shared" si="412"/>
        <v/>
      </c>
      <c r="N1657" s="26" t="str">
        <f t="shared" si="406"/>
        <v/>
      </c>
      <c r="O1657" s="26" t="str">
        <f t="shared" si="407"/>
        <v/>
      </c>
      <c r="P1657" s="28" t="str">
        <f>IF(E1657="","",INDEX(TableLookupWakeUpScore[],MATCH(E1657,TableLookupWakeUpScore[Wake Up],0),MATCH(P$1,TableLookupWakeUpScore[#Headers],0)))</f>
        <v/>
      </c>
      <c r="Q1657" s="30" t="str">
        <f t="shared" si="408"/>
        <v/>
      </c>
      <c r="R1657" s="31" t="str">
        <f t="shared" si="409"/>
        <v/>
      </c>
      <c r="S1657" s="34" t="str">
        <f>IF($C1657="","",INDEX(TableLookupSleepQuality[],MATCH($C1657,TableLookupSleepQuality[Sleep Quality Low],1),MATCH(S$1,TableLookupSleepQuality[#Headers],0)))</f>
        <v/>
      </c>
      <c r="T1657" s="35" t="str">
        <f>IF($C1657="","",INDEX(TableLookupSleepQuality[],MATCH($C1657,TableLookupSleepQuality[Sleep Quality Low],1),MATCH(T$1,TableLookupSleepQuality[#Headers],0)))</f>
        <v/>
      </c>
      <c r="X1657" s="36" t="str">
        <f t="shared" si="410"/>
        <v/>
      </c>
      <c r="Y1657" s="40" t="str">
        <f t="shared" si="416"/>
        <v/>
      </c>
      <c r="Z1657" s="13" t="str">
        <f t="shared" si="416"/>
        <v/>
      </c>
      <c r="AA1657" s="13" t="str">
        <f t="shared" si="416"/>
        <v/>
      </c>
      <c r="AB1657" s="13" t="str">
        <f t="shared" si="416"/>
        <v/>
      </c>
      <c r="AC1657" s="13" t="str">
        <f t="shared" si="416"/>
        <v/>
      </c>
      <c r="AD1657" s="13" t="str">
        <f t="shared" si="416"/>
        <v/>
      </c>
    </row>
    <row r="1658" spans="7:30" x14ac:dyDescent="0.25">
      <c r="G1658" s="18" t="str">
        <f t="shared" si="401"/>
        <v/>
      </c>
      <c r="H1658" s="22" t="str">
        <f t="shared" si="402"/>
        <v/>
      </c>
      <c r="I1658" s="23" t="str">
        <f t="shared" si="403"/>
        <v/>
      </c>
      <c r="J1658" s="22" t="str">
        <f t="shared" si="404"/>
        <v/>
      </c>
      <c r="K1658" s="24" t="str">
        <f t="shared" si="405"/>
        <v/>
      </c>
      <c r="L1658" s="42" t="str">
        <f t="shared" si="411"/>
        <v/>
      </c>
      <c r="M1658" s="43" t="str">
        <f t="shared" si="412"/>
        <v/>
      </c>
      <c r="N1658" s="26" t="str">
        <f t="shared" si="406"/>
        <v/>
      </c>
      <c r="O1658" s="26" t="str">
        <f t="shared" si="407"/>
        <v/>
      </c>
      <c r="P1658" s="28" t="str">
        <f>IF(E1658="","",INDEX(TableLookupWakeUpScore[],MATCH(E1658,TableLookupWakeUpScore[Wake Up],0),MATCH(P$1,TableLookupWakeUpScore[#Headers],0)))</f>
        <v/>
      </c>
      <c r="Q1658" s="30" t="str">
        <f t="shared" si="408"/>
        <v/>
      </c>
      <c r="R1658" s="31" t="str">
        <f t="shared" si="409"/>
        <v/>
      </c>
      <c r="S1658" s="34" t="str">
        <f>IF($C1658="","",INDEX(TableLookupSleepQuality[],MATCH($C1658,TableLookupSleepQuality[Sleep Quality Low],1),MATCH(S$1,TableLookupSleepQuality[#Headers],0)))</f>
        <v/>
      </c>
      <c r="T1658" s="35" t="str">
        <f>IF($C1658="","",INDEX(TableLookupSleepQuality[],MATCH($C1658,TableLookupSleepQuality[Sleep Quality Low],1),MATCH(T$1,TableLookupSleepQuality[#Headers],0)))</f>
        <v/>
      </c>
      <c r="X1658" s="36" t="str">
        <f t="shared" si="410"/>
        <v/>
      </c>
      <c r="Y1658" s="40" t="str">
        <f t="shared" si="416"/>
        <v/>
      </c>
      <c r="Z1658" s="13" t="str">
        <f t="shared" si="416"/>
        <v/>
      </c>
      <c r="AA1658" s="13" t="str">
        <f t="shared" si="416"/>
        <v/>
      </c>
      <c r="AB1658" s="13" t="str">
        <f t="shared" si="416"/>
        <v/>
      </c>
      <c r="AC1658" s="13" t="str">
        <f t="shared" si="416"/>
        <v/>
      </c>
      <c r="AD1658" s="13" t="str">
        <f t="shared" si="416"/>
        <v/>
      </c>
    </row>
    <row r="1659" spans="7:30" x14ac:dyDescent="0.25">
      <c r="G1659" s="18" t="str">
        <f t="shared" si="401"/>
        <v/>
      </c>
      <c r="H1659" s="22" t="str">
        <f t="shared" si="402"/>
        <v/>
      </c>
      <c r="I1659" s="23" t="str">
        <f t="shared" si="403"/>
        <v/>
      </c>
      <c r="J1659" s="22" t="str">
        <f t="shared" si="404"/>
        <v/>
      </c>
      <c r="K1659" s="24" t="str">
        <f t="shared" si="405"/>
        <v/>
      </c>
      <c r="L1659" s="42" t="str">
        <f t="shared" si="411"/>
        <v/>
      </c>
      <c r="M1659" s="43" t="str">
        <f t="shared" si="412"/>
        <v/>
      </c>
      <c r="N1659" s="26" t="str">
        <f t="shared" si="406"/>
        <v/>
      </c>
      <c r="O1659" s="26" t="str">
        <f t="shared" si="407"/>
        <v/>
      </c>
      <c r="P1659" s="28" t="str">
        <f>IF(E1659="","",INDEX(TableLookupWakeUpScore[],MATCH(E1659,TableLookupWakeUpScore[Wake Up],0),MATCH(P$1,TableLookupWakeUpScore[#Headers],0)))</f>
        <v/>
      </c>
      <c r="Q1659" s="30" t="str">
        <f t="shared" si="408"/>
        <v/>
      </c>
      <c r="R1659" s="31" t="str">
        <f t="shared" si="409"/>
        <v/>
      </c>
      <c r="S1659" s="34" t="str">
        <f>IF($C1659="","",INDEX(TableLookupSleepQuality[],MATCH($C1659,TableLookupSleepQuality[Sleep Quality Low],1),MATCH(S$1,TableLookupSleepQuality[#Headers],0)))</f>
        <v/>
      </c>
      <c r="T1659" s="35" t="str">
        <f>IF($C1659="","",INDEX(TableLookupSleepQuality[],MATCH($C1659,TableLookupSleepQuality[Sleep Quality Low],1),MATCH(T$1,TableLookupSleepQuality[#Headers],0)))</f>
        <v/>
      </c>
      <c r="X1659" s="36" t="str">
        <f t="shared" si="410"/>
        <v/>
      </c>
      <c r="Y1659" s="40" t="str">
        <f t="shared" si="416"/>
        <v/>
      </c>
      <c r="Z1659" s="13" t="str">
        <f t="shared" si="416"/>
        <v/>
      </c>
      <c r="AA1659" s="13" t="str">
        <f t="shared" si="416"/>
        <v/>
      </c>
      <c r="AB1659" s="13" t="str">
        <f t="shared" si="416"/>
        <v/>
      </c>
      <c r="AC1659" s="13" t="str">
        <f t="shared" si="416"/>
        <v/>
      </c>
      <c r="AD1659" s="13" t="str">
        <f t="shared" si="416"/>
        <v/>
      </c>
    </row>
    <row r="1660" spans="7:30" x14ac:dyDescent="0.25">
      <c r="G1660" s="18" t="str">
        <f t="shared" si="401"/>
        <v/>
      </c>
      <c r="H1660" s="22" t="str">
        <f t="shared" si="402"/>
        <v/>
      </c>
      <c r="I1660" s="23" t="str">
        <f t="shared" si="403"/>
        <v/>
      </c>
      <c r="J1660" s="22" t="str">
        <f t="shared" si="404"/>
        <v/>
      </c>
      <c r="K1660" s="24" t="str">
        <f t="shared" si="405"/>
        <v/>
      </c>
      <c r="L1660" s="42" t="str">
        <f t="shared" si="411"/>
        <v/>
      </c>
      <c r="M1660" s="43" t="str">
        <f t="shared" si="412"/>
        <v/>
      </c>
      <c r="N1660" s="26" t="str">
        <f t="shared" si="406"/>
        <v/>
      </c>
      <c r="O1660" s="26" t="str">
        <f t="shared" si="407"/>
        <v/>
      </c>
      <c r="P1660" s="28" t="str">
        <f>IF(E1660="","",INDEX(TableLookupWakeUpScore[],MATCH(E1660,TableLookupWakeUpScore[Wake Up],0),MATCH(P$1,TableLookupWakeUpScore[#Headers],0)))</f>
        <v/>
      </c>
      <c r="Q1660" s="30" t="str">
        <f t="shared" si="408"/>
        <v/>
      </c>
      <c r="R1660" s="31" t="str">
        <f t="shared" si="409"/>
        <v/>
      </c>
      <c r="S1660" s="34" t="str">
        <f>IF($C1660="","",INDEX(TableLookupSleepQuality[],MATCH($C1660,TableLookupSleepQuality[Sleep Quality Low],1),MATCH(S$1,TableLookupSleepQuality[#Headers],0)))</f>
        <v/>
      </c>
      <c r="T1660" s="35" t="str">
        <f>IF($C1660="","",INDEX(TableLookupSleepQuality[],MATCH($C1660,TableLookupSleepQuality[Sleep Quality Low],1),MATCH(T$1,TableLookupSleepQuality[#Headers],0)))</f>
        <v/>
      </c>
      <c r="X1660" s="36" t="str">
        <f t="shared" si="410"/>
        <v/>
      </c>
      <c r="Y1660" s="40" t="str">
        <f t="shared" si="416"/>
        <v/>
      </c>
      <c r="Z1660" s="13" t="str">
        <f t="shared" si="416"/>
        <v/>
      </c>
      <c r="AA1660" s="13" t="str">
        <f t="shared" si="416"/>
        <v/>
      </c>
      <c r="AB1660" s="13" t="str">
        <f t="shared" si="416"/>
        <v/>
      </c>
      <c r="AC1660" s="13" t="str">
        <f t="shared" si="416"/>
        <v/>
      </c>
      <c r="AD1660" s="13" t="str">
        <f t="shared" si="416"/>
        <v/>
      </c>
    </row>
    <row r="1661" spans="7:30" x14ac:dyDescent="0.25">
      <c r="G1661" s="18" t="str">
        <f t="shared" si="401"/>
        <v/>
      </c>
      <c r="H1661" s="22" t="str">
        <f t="shared" si="402"/>
        <v/>
      </c>
      <c r="I1661" s="23" t="str">
        <f t="shared" si="403"/>
        <v/>
      </c>
      <c r="J1661" s="22" t="str">
        <f t="shared" si="404"/>
        <v/>
      </c>
      <c r="K1661" s="24" t="str">
        <f t="shared" si="405"/>
        <v/>
      </c>
      <c r="L1661" s="42" t="str">
        <f t="shared" si="411"/>
        <v/>
      </c>
      <c r="M1661" s="43" t="str">
        <f t="shared" si="412"/>
        <v/>
      </c>
      <c r="N1661" s="26" t="str">
        <f t="shared" si="406"/>
        <v/>
      </c>
      <c r="O1661" s="26" t="str">
        <f t="shared" si="407"/>
        <v/>
      </c>
      <c r="P1661" s="28" t="str">
        <f>IF(E1661="","",INDEX(TableLookupWakeUpScore[],MATCH(E1661,TableLookupWakeUpScore[Wake Up],0),MATCH(P$1,TableLookupWakeUpScore[#Headers],0)))</f>
        <v/>
      </c>
      <c r="Q1661" s="30" t="str">
        <f t="shared" si="408"/>
        <v/>
      </c>
      <c r="R1661" s="31" t="str">
        <f t="shared" si="409"/>
        <v/>
      </c>
      <c r="S1661" s="34" t="str">
        <f>IF($C1661="","",INDEX(TableLookupSleepQuality[],MATCH($C1661,TableLookupSleepQuality[Sleep Quality Low],1),MATCH(S$1,TableLookupSleepQuality[#Headers],0)))</f>
        <v/>
      </c>
      <c r="T1661" s="35" t="str">
        <f>IF($C1661="","",INDEX(TableLookupSleepQuality[],MATCH($C1661,TableLookupSleepQuality[Sleep Quality Low],1),MATCH(T$1,TableLookupSleepQuality[#Headers],0)))</f>
        <v/>
      </c>
      <c r="X1661" s="36" t="str">
        <f t="shared" si="410"/>
        <v/>
      </c>
      <c r="Y1661" s="40" t="str">
        <f t="shared" si="416"/>
        <v/>
      </c>
      <c r="Z1661" s="13" t="str">
        <f t="shared" si="416"/>
        <v/>
      </c>
      <c r="AA1661" s="13" t="str">
        <f t="shared" si="416"/>
        <v/>
      </c>
      <c r="AB1661" s="13" t="str">
        <f t="shared" si="416"/>
        <v/>
      </c>
      <c r="AC1661" s="13" t="str">
        <f t="shared" si="416"/>
        <v/>
      </c>
      <c r="AD1661" s="13" t="str">
        <f t="shared" si="416"/>
        <v/>
      </c>
    </row>
    <row r="1662" spans="7:30" x14ac:dyDescent="0.25">
      <c r="G1662" s="18" t="str">
        <f t="shared" si="401"/>
        <v/>
      </c>
      <c r="H1662" s="22" t="str">
        <f t="shared" si="402"/>
        <v/>
      </c>
      <c r="I1662" s="23" t="str">
        <f t="shared" si="403"/>
        <v/>
      </c>
      <c r="J1662" s="22" t="str">
        <f t="shared" si="404"/>
        <v/>
      </c>
      <c r="K1662" s="24" t="str">
        <f t="shared" si="405"/>
        <v/>
      </c>
      <c r="L1662" s="42" t="str">
        <f t="shared" si="411"/>
        <v/>
      </c>
      <c r="M1662" s="43" t="str">
        <f t="shared" si="412"/>
        <v/>
      </c>
      <c r="N1662" s="26" t="str">
        <f t="shared" si="406"/>
        <v/>
      </c>
      <c r="O1662" s="26" t="str">
        <f t="shared" si="407"/>
        <v/>
      </c>
      <c r="P1662" s="28" t="str">
        <f>IF(E1662="","",INDEX(TableLookupWakeUpScore[],MATCH(E1662,TableLookupWakeUpScore[Wake Up],0),MATCH(P$1,TableLookupWakeUpScore[#Headers],0)))</f>
        <v/>
      </c>
      <c r="Q1662" s="30" t="str">
        <f t="shared" si="408"/>
        <v/>
      </c>
      <c r="R1662" s="31" t="str">
        <f t="shared" si="409"/>
        <v/>
      </c>
      <c r="S1662" s="34" t="str">
        <f>IF($C1662="","",INDEX(TableLookupSleepQuality[],MATCH($C1662,TableLookupSleepQuality[Sleep Quality Low],1),MATCH(S$1,TableLookupSleepQuality[#Headers],0)))</f>
        <v/>
      </c>
      <c r="T1662" s="35" t="str">
        <f>IF($C1662="","",INDEX(TableLookupSleepQuality[],MATCH($C1662,TableLookupSleepQuality[Sleep Quality Low],1),MATCH(T$1,TableLookupSleepQuality[#Headers],0)))</f>
        <v/>
      </c>
      <c r="X1662" s="36" t="str">
        <f t="shared" si="410"/>
        <v/>
      </c>
      <c r="Y1662" s="40" t="str">
        <f t="shared" si="416"/>
        <v/>
      </c>
      <c r="Z1662" s="13" t="str">
        <f t="shared" si="416"/>
        <v/>
      </c>
      <c r="AA1662" s="13" t="str">
        <f t="shared" si="416"/>
        <v/>
      </c>
      <c r="AB1662" s="13" t="str">
        <f t="shared" si="416"/>
        <v/>
      </c>
      <c r="AC1662" s="13" t="str">
        <f t="shared" si="416"/>
        <v/>
      </c>
      <c r="AD1662" s="13" t="str">
        <f t="shared" si="416"/>
        <v/>
      </c>
    </row>
    <row r="1663" spans="7:30" x14ac:dyDescent="0.25">
      <c r="G1663" s="18" t="str">
        <f t="shared" si="401"/>
        <v/>
      </c>
      <c r="H1663" s="22" t="str">
        <f t="shared" si="402"/>
        <v/>
      </c>
      <c r="I1663" s="23" t="str">
        <f t="shared" si="403"/>
        <v/>
      </c>
      <c r="J1663" s="22" t="str">
        <f t="shared" si="404"/>
        <v/>
      </c>
      <c r="K1663" s="24" t="str">
        <f t="shared" si="405"/>
        <v/>
      </c>
      <c r="L1663" s="42" t="str">
        <f t="shared" si="411"/>
        <v/>
      </c>
      <c r="M1663" s="43" t="str">
        <f t="shared" si="412"/>
        <v/>
      </c>
      <c r="N1663" s="26" t="str">
        <f t="shared" si="406"/>
        <v/>
      </c>
      <c r="O1663" s="26" t="str">
        <f t="shared" si="407"/>
        <v/>
      </c>
      <c r="P1663" s="28" t="str">
        <f>IF(E1663="","",INDEX(TableLookupWakeUpScore[],MATCH(E1663,TableLookupWakeUpScore[Wake Up],0),MATCH(P$1,TableLookupWakeUpScore[#Headers],0)))</f>
        <v/>
      </c>
      <c r="Q1663" s="30" t="str">
        <f t="shared" si="408"/>
        <v/>
      </c>
      <c r="R1663" s="31" t="str">
        <f t="shared" si="409"/>
        <v/>
      </c>
      <c r="S1663" s="34" t="str">
        <f>IF($C1663="","",INDEX(TableLookupSleepQuality[],MATCH($C1663,TableLookupSleepQuality[Sleep Quality Low],1),MATCH(S$1,TableLookupSleepQuality[#Headers],0)))</f>
        <v/>
      </c>
      <c r="T1663" s="35" t="str">
        <f>IF($C1663="","",INDEX(TableLookupSleepQuality[],MATCH($C1663,TableLookupSleepQuality[Sleep Quality Low],1),MATCH(T$1,TableLookupSleepQuality[#Headers],0)))</f>
        <v/>
      </c>
      <c r="X1663" s="36" t="str">
        <f t="shared" si="410"/>
        <v/>
      </c>
      <c r="Y1663" s="40" t="str">
        <f t="shared" si="416"/>
        <v/>
      </c>
      <c r="Z1663" s="13" t="str">
        <f t="shared" si="416"/>
        <v/>
      </c>
      <c r="AA1663" s="13" t="str">
        <f t="shared" si="416"/>
        <v/>
      </c>
      <c r="AB1663" s="13" t="str">
        <f t="shared" si="416"/>
        <v/>
      </c>
      <c r="AC1663" s="13" t="str">
        <f t="shared" si="416"/>
        <v/>
      </c>
      <c r="AD1663" s="13" t="str">
        <f t="shared" si="416"/>
        <v/>
      </c>
    </row>
    <row r="1664" spans="7:30" x14ac:dyDescent="0.25">
      <c r="G1664" s="18" t="str">
        <f t="shared" si="401"/>
        <v/>
      </c>
      <c r="H1664" s="22" t="str">
        <f t="shared" si="402"/>
        <v/>
      </c>
      <c r="I1664" s="23" t="str">
        <f t="shared" si="403"/>
        <v/>
      </c>
      <c r="J1664" s="22" t="str">
        <f t="shared" si="404"/>
        <v/>
      </c>
      <c r="K1664" s="24" t="str">
        <f t="shared" si="405"/>
        <v/>
      </c>
      <c r="L1664" s="42" t="str">
        <f t="shared" si="411"/>
        <v/>
      </c>
      <c r="M1664" s="43" t="str">
        <f t="shared" si="412"/>
        <v/>
      </c>
      <c r="N1664" s="26" t="str">
        <f t="shared" si="406"/>
        <v/>
      </c>
      <c r="O1664" s="26" t="str">
        <f t="shared" si="407"/>
        <v/>
      </c>
      <c r="P1664" s="28" t="str">
        <f>IF(E1664="","",INDEX(TableLookupWakeUpScore[],MATCH(E1664,TableLookupWakeUpScore[Wake Up],0),MATCH(P$1,TableLookupWakeUpScore[#Headers],0)))</f>
        <v/>
      </c>
      <c r="Q1664" s="30" t="str">
        <f t="shared" si="408"/>
        <v/>
      </c>
      <c r="R1664" s="31" t="str">
        <f t="shared" si="409"/>
        <v/>
      </c>
      <c r="S1664" s="34" t="str">
        <f>IF($C1664="","",INDEX(TableLookupSleepQuality[],MATCH($C1664,TableLookupSleepQuality[Sleep Quality Low],1),MATCH(S$1,TableLookupSleepQuality[#Headers],0)))</f>
        <v/>
      </c>
      <c r="T1664" s="35" t="str">
        <f>IF($C1664="","",INDEX(TableLookupSleepQuality[],MATCH($C1664,TableLookupSleepQuality[Sleep Quality Low],1),MATCH(T$1,TableLookupSleepQuality[#Headers],0)))</f>
        <v/>
      </c>
      <c r="X1664" s="36" t="str">
        <f t="shared" si="410"/>
        <v/>
      </c>
      <c r="Y1664" s="40" t="str">
        <f t="shared" si="416"/>
        <v/>
      </c>
      <c r="Z1664" s="13" t="str">
        <f t="shared" si="416"/>
        <v/>
      </c>
      <c r="AA1664" s="13" t="str">
        <f t="shared" si="416"/>
        <v/>
      </c>
      <c r="AB1664" s="13" t="str">
        <f t="shared" si="416"/>
        <v/>
      </c>
      <c r="AC1664" s="13" t="str">
        <f t="shared" si="416"/>
        <v/>
      </c>
      <c r="AD1664" s="13" t="str">
        <f t="shared" si="416"/>
        <v/>
      </c>
    </row>
    <row r="1665" spans="7:30" x14ac:dyDescent="0.25">
      <c r="G1665" s="18" t="str">
        <f t="shared" si="401"/>
        <v/>
      </c>
      <c r="H1665" s="22" t="str">
        <f t="shared" si="402"/>
        <v/>
      </c>
      <c r="I1665" s="23" t="str">
        <f t="shared" si="403"/>
        <v/>
      </c>
      <c r="J1665" s="22" t="str">
        <f t="shared" si="404"/>
        <v/>
      </c>
      <c r="K1665" s="24" t="str">
        <f t="shared" si="405"/>
        <v/>
      </c>
      <c r="L1665" s="42" t="str">
        <f t="shared" si="411"/>
        <v/>
      </c>
      <c r="M1665" s="43" t="str">
        <f t="shared" si="412"/>
        <v/>
      </c>
      <c r="N1665" s="26" t="str">
        <f t="shared" si="406"/>
        <v/>
      </c>
      <c r="O1665" s="26" t="str">
        <f t="shared" si="407"/>
        <v/>
      </c>
      <c r="P1665" s="28" t="str">
        <f>IF(E1665="","",INDEX(TableLookupWakeUpScore[],MATCH(E1665,TableLookupWakeUpScore[Wake Up],0),MATCH(P$1,TableLookupWakeUpScore[#Headers],0)))</f>
        <v/>
      </c>
      <c r="Q1665" s="30" t="str">
        <f t="shared" si="408"/>
        <v/>
      </c>
      <c r="R1665" s="31" t="str">
        <f t="shared" si="409"/>
        <v/>
      </c>
      <c r="S1665" s="34" t="str">
        <f>IF($C1665="","",INDEX(TableLookupSleepQuality[],MATCH($C1665,TableLookupSleepQuality[Sleep Quality Low],1),MATCH(S$1,TableLookupSleepQuality[#Headers],0)))</f>
        <v/>
      </c>
      <c r="T1665" s="35" t="str">
        <f>IF($C1665="","",INDEX(TableLookupSleepQuality[],MATCH($C1665,TableLookupSleepQuality[Sleep Quality Low],1),MATCH(T$1,TableLookupSleepQuality[#Headers],0)))</f>
        <v/>
      </c>
      <c r="X1665" s="36" t="str">
        <f t="shared" si="410"/>
        <v/>
      </c>
      <c r="Y1665" s="40" t="str">
        <f t="shared" si="416"/>
        <v/>
      </c>
      <c r="Z1665" s="13" t="str">
        <f t="shared" si="416"/>
        <v/>
      </c>
      <c r="AA1665" s="13" t="str">
        <f t="shared" si="416"/>
        <v/>
      </c>
      <c r="AB1665" s="13" t="str">
        <f t="shared" si="416"/>
        <v/>
      </c>
      <c r="AC1665" s="13" t="str">
        <f t="shared" si="416"/>
        <v/>
      </c>
      <c r="AD1665" s="13" t="str">
        <f t="shared" si="416"/>
        <v/>
      </c>
    </row>
    <row r="1666" spans="7:30" x14ac:dyDescent="0.25">
      <c r="G1666" s="18" t="str">
        <f t="shared" ref="G1666:G1729" si="417">IF($B1666="","",VALUE(TEXT($B1666,"yyyy")))</f>
        <v/>
      </c>
      <c r="H1666" s="22" t="str">
        <f t="shared" ref="H1666:H1729" si="418">IF($B1666="","",VALUE(TEXT($B1666,"mm")))</f>
        <v/>
      </c>
      <c r="I1666" s="23" t="str">
        <f t="shared" ref="I1666:I1729" si="419">IF($B1666="","",TEXT($B1666,"mmm"))</f>
        <v/>
      </c>
      <c r="J1666" s="22" t="str">
        <f t="shared" ref="J1666:J1729" si="420">IF($B1666="","",VALUE(TEXT($B1666,"dd")))</f>
        <v/>
      </c>
      <c r="K1666" s="24" t="str">
        <f t="shared" ref="K1666:K1729" si="421">IF($B1666="","",TEXT($B1666,"ddd"))</f>
        <v/>
      </c>
      <c r="L1666" s="42" t="str">
        <f t="shared" si="411"/>
        <v/>
      </c>
      <c r="M1666" s="43" t="str">
        <f t="shared" si="412"/>
        <v/>
      </c>
      <c r="N1666" s="26" t="str">
        <f t="shared" ref="N1666:N1729" si="422">IF(A1666="","",TIME(HOUR(A1666),MINUTE(A1666),SECOND(A1666)))</f>
        <v/>
      </c>
      <c r="O1666" s="26" t="str">
        <f t="shared" ref="O1666:O1729" si="423">IF(B1666="","",TIME(HOUR(B1666),MINUTE(B1666),SECOND(B1666)))</f>
        <v/>
      </c>
      <c r="P1666" s="28" t="str">
        <f>IF(E1666="","",INDEX(TableLookupWakeUpScore[],MATCH(E1666,TableLookupWakeUpScore[Wake Up],0),MATCH(P$1,TableLookupWakeUpScore[#Headers],0)))</f>
        <v/>
      </c>
      <c r="Q1666" s="30" t="str">
        <f t="shared" ref="Q1666:Q1729" si="424">IF(D1666="","",D1666*24)</f>
        <v/>
      </c>
      <c r="R1666" s="31" t="str">
        <f t="shared" ref="R1666:R1729" si="425">IF(OR(A1666="",B1666=""),"",B1666-A1666)</f>
        <v/>
      </c>
      <c r="S1666" s="34" t="str">
        <f>IF($C1666="","",INDEX(TableLookupSleepQuality[],MATCH($C1666,TableLookupSleepQuality[Sleep Quality Low],1),MATCH(S$1,TableLookupSleepQuality[#Headers],0)))</f>
        <v/>
      </c>
      <c r="T1666" s="35" t="str">
        <f>IF($C1666="","",INDEX(TableLookupSleepQuality[],MATCH($C1666,TableLookupSleepQuality[Sleep Quality Low],1),MATCH(T$1,TableLookupSleepQuality[#Headers],0)))</f>
        <v/>
      </c>
      <c r="X1666" s="36" t="str">
        <f t="shared" ref="X1666:X1729" si="426">IF($M1666="","",IF($M1666&gt;=RangeLookupDateStartedRecordingSleepNotes,"YES","NO"))</f>
        <v/>
      </c>
      <c r="Y1666" s="40" t="str">
        <f t="shared" si="416"/>
        <v/>
      </c>
      <c r="Z1666" s="13" t="str">
        <f t="shared" si="416"/>
        <v/>
      </c>
      <c r="AA1666" s="13" t="str">
        <f t="shared" si="416"/>
        <v/>
      </c>
      <c r="AB1666" s="13" t="str">
        <f t="shared" si="416"/>
        <v/>
      </c>
      <c r="AC1666" s="13" t="str">
        <f t="shared" si="416"/>
        <v/>
      </c>
      <c r="AD1666" s="13" t="str">
        <f t="shared" si="416"/>
        <v/>
      </c>
    </row>
    <row r="1667" spans="7:30" x14ac:dyDescent="0.25">
      <c r="G1667" s="18" t="str">
        <f t="shared" si="417"/>
        <v/>
      </c>
      <c r="H1667" s="22" t="str">
        <f t="shared" si="418"/>
        <v/>
      </c>
      <c r="I1667" s="23" t="str">
        <f t="shared" si="419"/>
        <v/>
      </c>
      <c r="J1667" s="22" t="str">
        <f t="shared" si="420"/>
        <v/>
      </c>
      <c r="K1667" s="24" t="str">
        <f t="shared" si="421"/>
        <v/>
      </c>
      <c r="L1667" s="42" t="str">
        <f t="shared" ref="L1667:L1730" si="427">IF(A1667="","",DATE(YEAR(A1667),MONTH(A1667),DAY(A1667)))</f>
        <v/>
      </c>
      <c r="M1667" s="43" t="str">
        <f t="shared" ref="M1667:M1730" si="428">IF(B1667="","",DATE(YEAR(B1667),MONTH(B1667),DAY(B1667)))</f>
        <v/>
      </c>
      <c r="N1667" s="26" t="str">
        <f t="shared" si="422"/>
        <v/>
      </c>
      <c r="O1667" s="26" t="str">
        <f t="shared" si="423"/>
        <v/>
      </c>
      <c r="P1667" s="28" t="str">
        <f>IF(E1667="","",INDEX(TableLookupWakeUpScore[],MATCH(E1667,TableLookupWakeUpScore[Wake Up],0),MATCH(P$1,TableLookupWakeUpScore[#Headers],0)))</f>
        <v/>
      </c>
      <c r="Q1667" s="30" t="str">
        <f t="shared" si="424"/>
        <v/>
      </c>
      <c r="R1667" s="31" t="str">
        <f t="shared" si="425"/>
        <v/>
      </c>
      <c r="S1667" s="34" t="str">
        <f>IF($C1667="","",INDEX(TableLookupSleepQuality[],MATCH($C1667,TableLookupSleepQuality[Sleep Quality Low],1),MATCH(S$1,TableLookupSleepQuality[#Headers],0)))</f>
        <v/>
      </c>
      <c r="T1667" s="35" t="str">
        <f>IF($C1667="","",INDEX(TableLookupSleepQuality[],MATCH($C1667,TableLookupSleepQuality[Sleep Quality Low],1),MATCH(T$1,TableLookupSleepQuality[#Headers],0)))</f>
        <v/>
      </c>
      <c r="X1667" s="36" t="str">
        <f t="shared" si="426"/>
        <v/>
      </c>
      <c r="Y1667" s="40" t="str">
        <f t="shared" ref="Y1667:AD1682" si="429">IF(OR($X1667="NO",$X1667=""),"",IF(COUNTIF($F1667,"*" &amp; Y$1 &amp; "*"),"YES","NO"))</f>
        <v/>
      </c>
      <c r="Z1667" s="13" t="str">
        <f t="shared" si="429"/>
        <v/>
      </c>
      <c r="AA1667" s="13" t="str">
        <f t="shared" si="429"/>
        <v/>
      </c>
      <c r="AB1667" s="13" t="str">
        <f t="shared" si="429"/>
        <v/>
      </c>
      <c r="AC1667" s="13" t="str">
        <f t="shared" si="429"/>
        <v/>
      </c>
      <c r="AD1667" s="13" t="str">
        <f t="shared" si="429"/>
        <v/>
      </c>
    </row>
    <row r="1668" spans="7:30" x14ac:dyDescent="0.25">
      <c r="G1668" s="18" t="str">
        <f t="shared" si="417"/>
        <v/>
      </c>
      <c r="H1668" s="22" t="str">
        <f t="shared" si="418"/>
        <v/>
      </c>
      <c r="I1668" s="23" t="str">
        <f t="shared" si="419"/>
        <v/>
      </c>
      <c r="J1668" s="22" t="str">
        <f t="shared" si="420"/>
        <v/>
      </c>
      <c r="K1668" s="24" t="str">
        <f t="shared" si="421"/>
        <v/>
      </c>
      <c r="L1668" s="42" t="str">
        <f t="shared" si="427"/>
        <v/>
      </c>
      <c r="M1668" s="43" t="str">
        <f t="shared" si="428"/>
        <v/>
      </c>
      <c r="N1668" s="26" t="str">
        <f t="shared" si="422"/>
        <v/>
      </c>
      <c r="O1668" s="26" t="str">
        <f t="shared" si="423"/>
        <v/>
      </c>
      <c r="P1668" s="28" t="str">
        <f>IF(E1668="","",INDEX(TableLookupWakeUpScore[],MATCH(E1668,TableLookupWakeUpScore[Wake Up],0),MATCH(P$1,TableLookupWakeUpScore[#Headers],0)))</f>
        <v/>
      </c>
      <c r="Q1668" s="30" t="str">
        <f t="shared" si="424"/>
        <v/>
      </c>
      <c r="R1668" s="31" t="str">
        <f t="shared" si="425"/>
        <v/>
      </c>
      <c r="S1668" s="34" t="str">
        <f>IF($C1668="","",INDEX(TableLookupSleepQuality[],MATCH($C1668,TableLookupSleepQuality[Sleep Quality Low],1),MATCH(S$1,TableLookupSleepQuality[#Headers],0)))</f>
        <v/>
      </c>
      <c r="T1668" s="35" t="str">
        <f>IF($C1668="","",INDEX(TableLookupSleepQuality[],MATCH($C1668,TableLookupSleepQuality[Sleep Quality Low],1),MATCH(T$1,TableLookupSleepQuality[#Headers],0)))</f>
        <v/>
      </c>
      <c r="X1668" s="36" t="str">
        <f t="shared" si="426"/>
        <v/>
      </c>
      <c r="Y1668" s="40" t="str">
        <f t="shared" si="429"/>
        <v/>
      </c>
      <c r="Z1668" s="13" t="str">
        <f t="shared" si="429"/>
        <v/>
      </c>
      <c r="AA1668" s="13" t="str">
        <f t="shared" si="429"/>
        <v/>
      </c>
      <c r="AB1668" s="13" t="str">
        <f t="shared" si="429"/>
        <v/>
      </c>
      <c r="AC1668" s="13" t="str">
        <f t="shared" si="429"/>
        <v/>
      </c>
      <c r="AD1668" s="13" t="str">
        <f t="shared" si="429"/>
        <v/>
      </c>
    </row>
    <row r="1669" spans="7:30" x14ac:dyDescent="0.25">
      <c r="G1669" s="18" t="str">
        <f t="shared" si="417"/>
        <v/>
      </c>
      <c r="H1669" s="22" t="str">
        <f t="shared" si="418"/>
        <v/>
      </c>
      <c r="I1669" s="23" t="str">
        <f t="shared" si="419"/>
        <v/>
      </c>
      <c r="J1669" s="22" t="str">
        <f t="shared" si="420"/>
        <v/>
      </c>
      <c r="K1669" s="24" t="str">
        <f t="shared" si="421"/>
        <v/>
      </c>
      <c r="L1669" s="42" t="str">
        <f t="shared" si="427"/>
        <v/>
      </c>
      <c r="M1669" s="43" t="str">
        <f t="shared" si="428"/>
        <v/>
      </c>
      <c r="N1669" s="26" t="str">
        <f t="shared" si="422"/>
        <v/>
      </c>
      <c r="O1669" s="26" t="str">
        <f t="shared" si="423"/>
        <v/>
      </c>
      <c r="P1669" s="28" t="str">
        <f>IF(E1669="","",INDEX(TableLookupWakeUpScore[],MATCH(E1669,TableLookupWakeUpScore[Wake Up],0),MATCH(P$1,TableLookupWakeUpScore[#Headers],0)))</f>
        <v/>
      </c>
      <c r="Q1669" s="30" t="str">
        <f t="shared" si="424"/>
        <v/>
      </c>
      <c r="R1669" s="31" t="str">
        <f t="shared" si="425"/>
        <v/>
      </c>
      <c r="S1669" s="34" t="str">
        <f>IF($C1669="","",INDEX(TableLookupSleepQuality[],MATCH($C1669,TableLookupSleepQuality[Sleep Quality Low],1),MATCH(S$1,TableLookupSleepQuality[#Headers],0)))</f>
        <v/>
      </c>
      <c r="T1669" s="35" t="str">
        <f>IF($C1669="","",INDEX(TableLookupSleepQuality[],MATCH($C1669,TableLookupSleepQuality[Sleep Quality Low],1),MATCH(T$1,TableLookupSleepQuality[#Headers],0)))</f>
        <v/>
      </c>
      <c r="X1669" s="36" t="str">
        <f t="shared" si="426"/>
        <v/>
      </c>
      <c r="Y1669" s="40" t="str">
        <f t="shared" si="429"/>
        <v/>
      </c>
      <c r="Z1669" s="13" t="str">
        <f t="shared" si="429"/>
        <v/>
      </c>
      <c r="AA1669" s="13" t="str">
        <f t="shared" si="429"/>
        <v/>
      </c>
      <c r="AB1669" s="13" t="str">
        <f t="shared" si="429"/>
        <v/>
      </c>
      <c r="AC1669" s="13" t="str">
        <f t="shared" si="429"/>
        <v/>
      </c>
      <c r="AD1669" s="13" t="str">
        <f t="shared" si="429"/>
        <v/>
      </c>
    </row>
    <row r="1670" spans="7:30" x14ac:dyDescent="0.25">
      <c r="G1670" s="18" t="str">
        <f t="shared" si="417"/>
        <v/>
      </c>
      <c r="H1670" s="22" t="str">
        <f t="shared" si="418"/>
        <v/>
      </c>
      <c r="I1670" s="23" t="str">
        <f t="shared" si="419"/>
        <v/>
      </c>
      <c r="J1670" s="22" t="str">
        <f t="shared" si="420"/>
        <v/>
      </c>
      <c r="K1670" s="24" t="str">
        <f t="shared" si="421"/>
        <v/>
      </c>
      <c r="L1670" s="42" t="str">
        <f t="shared" si="427"/>
        <v/>
      </c>
      <c r="M1670" s="43" t="str">
        <f t="shared" si="428"/>
        <v/>
      </c>
      <c r="N1670" s="26" t="str">
        <f t="shared" si="422"/>
        <v/>
      </c>
      <c r="O1670" s="26" t="str">
        <f t="shared" si="423"/>
        <v/>
      </c>
      <c r="P1670" s="28" t="str">
        <f>IF(E1670="","",INDEX(TableLookupWakeUpScore[],MATCH(E1670,TableLookupWakeUpScore[Wake Up],0),MATCH(P$1,TableLookupWakeUpScore[#Headers],0)))</f>
        <v/>
      </c>
      <c r="Q1670" s="30" t="str">
        <f t="shared" si="424"/>
        <v/>
      </c>
      <c r="R1670" s="31" t="str">
        <f t="shared" si="425"/>
        <v/>
      </c>
      <c r="S1670" s="34" t="str">
        <f>IF($C1670="","",INDEX(TableLookupSleepQuality[],MATCH($C1670,TableLookupSleepQuality[Sleep Quality Low],1),MATCH(S$1,TableLookupSleepQuality[#Headers],0)))</f>
        <v/>
      </c>
      <c r="T1670" s="35" t="str">
        <f>IF($C1670="","",INDEX(TableLookupSleepQuality[],MATCH($C1670,TableLookupSleepQuality[Sleep Quality Low],1),MATCH(T$1,TableLookupSleepQuality[#Headers],0)))</f>
        <v/>
      </c>
      <c r="X1670" s="36" t="str">
        <f t="shared" si="426"/>
        <v/>
      </c>
      <c r="Y1670" s="40" t="str">
        <f t="shared" si="429"/>
        <v/>
      </c>
      <c r="Z1670" s="13" t="str">
        <f t="shared" si="429"/>
        <v/>
      </c>
      <c r="AA1670" s="13" t="str">
        <f t="shared" si="429"/>
        <v/>
      </c>
      <c r="AB1670" s="13" t="str">
        <f t="shared" si="429"/>
        <v/>
      </c>
      <c r="AC1670" s="13" t="str">
        <f t="shared" si="429"/>
        <v/>
      </c>
      <c r="AD1670" s="13" t="str">
        <f t="shared" si="429"/>
        <v/>
      </c>
    </row>
    <row r="1671" spans="7:30" x14ac:dyDescent="0.25">
      <c r="G1671" s="18" t="str">
        <f t="shared" si="417"/>
        <v/>
      </c>
      <c r="H1671" s="22" t="str">
        <f t="shared" si="418"/>
        <v/>
      </c>
      <c r="I1671" s="23" t="str">
        <f t="shared" si="419"/>
        <v/>
      </c>
      <c r="J1671" s="22" t="str">
        <f t="shared" si="420"/>
        <v/>
      </c>
      <c r="K1671" s="24" t="str">
        <f t="shared" si="421"/>
        <v/>
      </c>
      <c r="L1671" s="42" t="str">
        <f t="shared" si="427"/>
        <v/>
      </c>
      <c r="M1671" s="43" t="str">
        <f t="shared" si="428"/>
        <v/>
      </c>
      <c r="N1671" s="26" t="str">
        <f t="shared" si="422"/>
        <v/>
      </c>
      <c r="O1671" s="26" t="str">
        <f t="shared" si="423"/>
        <v/>
      </c>
      <c r="P1671" s="28" t="str">
        <f>IF(E1671="","",INDEX(TableLookupWakeUpScore[],MATCH(E1671,TableLookupWakeUpScore[Wake Up],0),MATCH(P$1,TableLookupWakeUpScore[#Headers],0)))</f>
        <v/>
      </c>
      <c r="Q1671" s="30" t="str">
        <f t="shared" si="424"/>
        <v/>
      </c>
      <c r="R1671" s="31" t="str">
        <f t="shared" si="425"/>
        <v/>
      </c>
      <c r="S1671" s="34" t="str">
        <f>IF($C1671="","",INDEX(TableLookupSleepQuality[],MATCH($C1671,TableLookupSleepQuality[Sleep Quality Low],1),MATCH(S$1,TableLookupSleepQuality[#Headers],0)))</f>
        <v/>
      </c>
      <c r="T1671" s="35" t="str">
        <f>IF($C1671="","",INDEX(TableLookupSleepQuality[],MATCH($C1671,TableLookupSleepQuality[Sleep Quality Low],1),MATCH(T$1,TableLookupSleepQuality[#Headers],0)))</f>
        <v/>
      </c>
      <c r="X1671" s="36" t="str">
        <f t="shared" si="426"/>
        <v/>
      </c>
      <c r="Y1671" s="40" t="str">
        <f t="shared" si="429"/>
        <v/>
      </c>
      <c r="Z1671" s="13" t="str">
        <f t="shared" si="429"/>
        <v/>
      </c>
      <c r="AA1671" s="13" t="str">
        <f t="shared" si="429"/>
        <v/>
      </c>
      <c r="AB1671" s="13" t="str">
        <f t="shared" si="429"/>
        <v/>
      </c>
      <c r="AC1671" s="13" t="str">
        <f t="shared" si="429"/>
        <v/>
      </c>
      <c r="AD1671" s="13" t="str">
        <f t="shared" si="429"/>
        <v/>
      </c>
    </row>
    <row r="1672" spans="7:30" x14ac:dyDescent="0.25">
      <c r="G1672" s="18" t="str">
        <f t="shared" si="417"/>
        <v/>
      </c>
      <c r="H1672" s="22" t="str">
        <f t="shared" si="418"/>
        <v/>
      </c>
      <c r="I1672" s="23" t="str">
        <f t="shared" si="419"/>
        <v/>
      </c>
      <c r="J1672" s="22" t="str">
        <f t="shared" si="420"/>
        <v/>
      </c>
      <c r="K1672" s="24" t="str">
        <f t="shared" si="421"/>
        <v/>
      </c>
      <c r="L1672" s="42" t="str">
        <f t="shared" si="427"/>
        <v/>
      </c>
      <c r="M1672" s="43" t="str">
        <f t="shared" si="428"/>
        <v/>
      </c>
      <c r="N1672" s="26" t="str">
        <f t="shared" si="422"/>
        <v/>
      </c>
      <c r="O1672" s="26" t="str">
        <f t="shared" si="423"/>
        <v/>
      </c>
      <c r="P1672" s="28" t="str">
        <f>IF(E1672="","",INDEX(TableLookupWakeUpScore[],MATCH(E1672,TableLookupWakeUpScore[Wake Up],0),MATCH(P$1,TableLookupWakeUpScore[#Headers],0)))</f>
        <v/>
      </c>
      <c r="Q1672" s="30" t="str">
        <f t="shared" si="424"/>
        <v/>
      </c>
      <c r="R1672" s="31" t="str">
        <f t="shared" si="425"/>
        <v/>
      </c>
      <c r="S1672" s="34" t="str">
        <f>IF($C1672="","",INDEX(TableLookupSleepQuality[],MATCH($C1672,TableLookupSleepQuality[Sleep Quality Low],1),MATCH(S$1,TableLookupSleepQuality[#Headers],0)))</f>
        <v/>
      </c>
      <c r="T1672" s="35" t="str">
        <f>IF($C1672="","",INDEX(TableLookupSleepQuality[],MATCH($C1672,TableLookupSleepQuality[Sleep Quality Low],1),MATCH(T$1,TableLookupSleepQuality[#Headers],0)))</f>
        <v/>
      </c>
      <c r="X1672" s="36" t="str">
        <f t="shared" si="426"/>
        <v/>
      </c>
      <c r="Y1672" s="40" t="str">
        <f t="shared" si="429"/>
        <v/>
      </c>
      <c r="Z1672" s="13" t="str">
        <f t="shared" si="429"/>
        <v/>
      </c>
      <c r="AA1672" s="13" t="str">
        <f t="shared" si="429"/>
        <v/>
      </c>
      <c r="AB1672" s="13" t="str">
        <f t="shared" si="429"/>
        <v/>
      </c>
      <c r="AC1672" s="13" t="str">
        <f t="shared" si="429"/>
        <v/>
      </c>
      <c r="AD1672" s="13" t="str">
        <f t="shared" si="429"/>
        <v/>
      </c>
    </row>
    <row r="1673" spans="7:30" x14ac:dyDescent="0.25">
      <c r="G1673" s="18" t="str">
        <f t="shared" si="417"/>
        <v/>
      </c>
      <c r="H1673" s="22" t="str">
        <f t="shared" si="418"/>
        <v/>
      </c>
      <c r="I1673" s="23" t="str">
        <f t="shared" si="419"/>
        <v/>
      </c>
      <c r="J1673" s="22" t="str">
        <f t="shared" si="420"/>
        <v/>
      </c>
      <c r="K1673" s="24" t="str">
        <f t="shared" si="421"/>
        <v/>
      </c>
      <c r="L1673" s="42" t="str">
        <f t="shared" si="427"/>
        <v/>
      </c>
      <c r="M1673" s="43" t="str">
        <f t="shared" si="428"/>
        <v/>
      </c>
      <c r="N1673" s="26" t="str">
        <f t="shared" si="422"/>
        <v/>
      </c>
      <c r="O1673" s="26" t="str">
        <f t="shared" si="423"/>
        <v/>
      </c>
      <c r="P1673" s="28" t="str">
        <f>IF(E1673="","",INDEX(TableLookupWakeUpScore[],MATCH(E1673,TableLookupWakeUpScore[Wake Up],0),MATCH(P$1,TableLookupWakeUpScore[#Headers],0)))</f>
        <v/>
      </c>
      <c r="Q1673" s="30" t="str">
        <f t="shared" si="424"/>
        <v/>
      </c>
      <c r="R1673" s="31" t="str">
        <f t="shared" si="425"/>
        <v/>
      </c>
      <c r="S1673" s="34" t="str">
        <f>IF($C1673="","",INDEX(TableLookupSleepQuality[],MATCH($C1673,TableLookupSleepQuality[Sleep Quality Low],1),MATCH(S$1,TableLookupSleepQuality[#Headers],0)))</f>
        <v/>
      </c>
      <c r="T1673" s="35" t="str">
        <f>IF($C1673="","",INDEX(TableLookupSleepQuality[],MATCH($C1673,TableLookupSleepQuality[Sleep Quality Low],1),MATCH(T$1,TableLookupSleepQuality[#Headers],0)))</f>
        <v/>
      </c>
      <c r="X1673" s="36" t="str">
        <f t="shared" si="426"/>
        <v/>
      </c>
      <c r="Y1673" s="40" t="str">
        <f t="shared" si="429"/>
        <v/>
      </c>
      <c r="Z1673" s="13" t="str">
        <f t="shared" si="429"/>
        <v/>
      </c>
      <c r="AA1673" s="13" t="str">
        <f t="shared" si="429"/>
        <v/>
      </c>
      <c r="AB1673" s="13" t="str">
        <f t="shared" si="429"/>
        <v/>
      </c>
      <c r="AC1673" s="13" t="str">
        <f t="shared" si="429"/>
        <v/>
      </c>
      <c r="AD1673" s="13" t="str">
        <f t="shared" si="429"/>
        <v/>
      </c>
    </row>
    <row r="1674" spans="7:30" x14ac:dyDescent="0.25">
      <c r="G1674" s="18" t="str">
        <f t="shared" si="417"/>
        <v/>
      </c>
      <c r="H1674" s="22" t="str">
        <f t="shared" si="418"/>
        <v/>
      </c>
      <c r="I1674" s="23" t="str">
        <f t="shared" si="419"/>
        <v/>
      </c>
      <c r="J1674" s="22" t="str">
        <f t="shared" si="420"/>
        <v/>
      </c>
      <c r="K1674" s="24" t="str">
        <f t="shared" si="421"/>
        <v/>
      </c>
      <c r="L1674" s="42" t="str">
        <f t="shared" si="427"/>
        <v/>
      </c>
      <c r="M1674" s="43" t="str">
        <f t="shared" si="428"/>
        <v/>
      </c>
      <c r="N1674" s="26" t="str">
        <f t="shared" si="422"/>
        <v/>
      </c>
      <c r="O1674" s="26" t="str">
        <f t="shared" si="423"/>
        <v/>
      </c>
      <c r="P1674" s="28" t="str">
        <f>IF(E1674="","",INDEX(TableLookupWakeUpScore[],MATCH(E1674,TableLookupWakeUpScore[Wake Up],0),MATCH(P$1,TableLookupWakeUpScore[#Headers],0)))</f>
        <v/>
      </c>
      <c r="Q1674" s="30" t="str">
        <f t="shared" si="424"/>
        <v/>
      </c>
      <c r="R1674" s="31" t="str">
        <f t="shared" si="425"/>
        <v/>
      </c>
      <c r="S1674" s="34" t="str">
        <f>IF($C1674="","",INDEX(TableLookupSleepQuality[],MATCH($C1674,TableLookupSleepQuality[Sleep Quality Low],1),MATCH(S$1,TableLookupSleepQuality[#Headers],0)))</f>
        <v/>
      </c>
      <c r="T1674" s="35" t="str">
        <f>IF($C1674="","",INDEX(TableLookupSleepQuality[],MATCH($C1674,TableLookupSleepQuality[Sleep Quality Low],1),MATCH(T$1,TableLookupSleepQuality[#Headers],0)))</f>
        <v/>
      </c>
      <c r="X1674" s="36" t="str">
        <f t="shared" si="426"/>
        <v/>
      </c>
      <c r="Y1674" s="40" t="str">
        <f t="shared" si="429"/>
        <v/>
      </c>
      <c r="Z1674" s="13" t="str">
        <f t="shared" si="429"/>
        <v/>
      </c>
      <c r="AA1674" s="13" t="str">
        <f t="shared" si="429"/>
        <v/>
      </c>
      <c r="AB1674" s="13" t="str">
        <f t="shared" si="429"/>
        <v/>
      </c>
      <c r="AC1674" s="13" t="str">
        <f t="shared" si="429"/>
        <v/>
      </c>
      <c r="AD1674" s="13" t="str">
        <f t="shared" si="429"/>
        <v/>
      </c>
    </row>
    <row r="1675" spans="7:30" x14ac:dyDescent="0.25">
      <c r="G1675" s="18" t="str">
        <f t="shared" si="417"/>
        <v/>
      </c>
      <c r="H1675" s="22" t="str">
        <f t="shared" si="418"/>
        <v/>
      </c>
      <c r="I1675" s="23" t="str">
        <f t="shared" si="419"/>
        <v/>
      </c>
      <c r="J1675" s="22" t="str">
        <f t="shared" si="420"/>
        <v/>
      </c>
      <c r="K1675" s="24" t="str">
        <f t="shared" si="421"/>
        <v/>
      </c>
      <c r="L1675" s="42" t="str">
        <f t="shared" si="427"/>
        <v/>
      </c>
      <c r="M1675" s="43" t="str">
        <f t="shared" si="428"/>
        <v/>
      </c>
      <c r="N1675" s="26" t="str">
        <f t="shared" si="422"/>
        <v/>
      </c>
      <c r="O1675" s="26" t="str">
        <f t="shared" si="423"/>
        <v/>
      </c>
      <c r="P1675" s="28" t="str">
        <f>IF(E1675="","",INDEX(TableLookupWakeUpScore[],MATCH(E1675,TableLookupWakeUpScore[Wake Up],0),MATCH(P$1,TableLookupWakeUpScore[#Headers],0)))</f>
        <v/>
      </c>
      <c r="Q1675" s="30" t="str">
        <f t="shared" si="424"/>
        <v/>
      </c>
      <c r="R1675" s="31" t="str">
        <f t="shared" si="425"/>
        <v/>
      </c>
      <c r="S1675" s="34" t="str">
        <f>IF($C1675="","",INDEX(TableLookupSleepQuality[],MATCH($C1675,TableLookupSleepQuality[Sleep Quality Low],1),MATCH(S$1,TableLookupSleepQuality[#Headers],0)))</f>
        <v/>
      </c>
      <c r="T1675" s="35" t="str">
        <f>IF($C1675="","",INDEX(TableLookupSleepQuality[],MATCH($C1675,TableLookupSleepQuality[Sleep Quality Low],1),MATCH(T$1,TableLookupSleepQuality[#Headers],0)))</f>
        <v/>
      </c>
      <c r="X1675" s="36" t="str">
        <f t="shared" si="426"/>
        <v/>
      </c>
      <c r="Y1675" s="40" t="str">
        <f t="shared" si="429"/>
        <v/>
      </c>
      <c r="Z1675" s="13" t="str">
        <f t="shared" si="429"/>
        <v/>
      </c>
      <c r="AA1675" s="13" t="str">
        <f t="shared" si="429"/>
        <v/>
      </c>
      <c r="AB1675" s="13" t="str">
        <f t="shared" si="429"/>
        <v/>
      </c>
      <c r="AC1675" s="13" t="str">
        <f t="shared" si="429"/>
        <v/>
      </c>
      <c r="AD1675" s="13" t="str">
        <f t="shared" si="429"/>
        <v/>
      </c>
    </row>
    <row r="1676" spans="7:30" x14ac:dyDescent="0.25">
      <c r="G1676" s="18" t="str">
        <f t="shared" si="417"/>
        <v/>
      </c>
      <c r="H1676" s="22" t="str">
        <f t="shared" si="418"/>
        <v/>
      </c>
      <c r="I1676" s="23" t="str">
        <f t="shared" si="419"/>
        <v/>
      </c>
      <c r="J1676" s="22" t="str">
        <f t="shared" si="420"/>
        <v/>
      </c>
      <c r="K1676" s="24" t="str">
        <f t="shared" si="421"/>
        <v/>
      </c>
      <c r="L1676" s="42" t="str">
        <f t="shared" si="427"/>
        <v/>
      </c>
      <c r="M1676" s="43" t="str">
        <f t="shared" si="428"/>
        <v/>
      </c>
      <c r="N1676" s="26" t="str">
        <f t="shared" si="422"/>
        <v/>
      </c>
      <c r="O1676" s="26" t="str">
        <f t="shared" si="423"/>
        <v/>
      </c>
      <c r="P1676" s="28" t="str">
        <f>IF(E1676="","",INDEX(TableLookupWakeUpScore[],MATCH(E1676,TableLookupWakeUpScore[Wake Up],0),MATCH(P$1,TableLookupWakeUpScore[#Headers],0)))</f>
        <v/>
      </c>
      <c r="Q1676" s="30" t="str">
        <f t="shared" si="424"/>
        <v/>
      </c>
      <c r="R1676" s="31" t="str">
        <f t="shared" si="425"/>
        <v/>
      </c>
      <c r="S1676" s="34" t="str">
        <f>IF($C1676="","",INDEX(TableLookupSleepQuality[],MATCH($C1676,TableLookupSleepQuality[Sleep Quality Low],1),MATCH(S$1,TableLookupSleepQuality[#Headers],0)))</f>
        <v/>
      </c>
      <c r="T1676" s="35" t="str">
        <f>IF($C1676="","",INDEX(TableLookupSleepQuality[],MATCH($C1676,TableLookupSleepQuality[Sleep Quality Low],1),MATCH(T$1,TableLookupSleepQuality[#Headers],0)))</f>
        <v/>
      </c>
      <c r="X1676" s="36" t="str">
        <f t="shared" si="426"/>
        <v/>
      </c>
      <c r="Y1676" s="40" t="str">
        <f t="shared" si="429"/>
        <v/>
      </c>
      <c r="Z1676" s="13" t="str">
        <f t="shared" si="429"/>
        <v/>
      </c>
      <c r="AA1676" s="13" t="str">
        <f t="shared" si="429"/>
        <v/>
      </c>
      <c r="AB1676" s="13" t="str">
        <f t="shared" si="429"/>
        <v/>
      </c>
      <c r="AC1676" s="13" t="str">
        <f t="shared" si="429"/>
        <v/>
      </c>
      <c r="AD1676" s="13" t="str">
        <f t="shared" si="429"/>
        <v/>
      </c>
    </row>
    <row r="1677" spans="7:30" x14ac:dyDescent="0.25">
      <c r="G1677" s="18" t="str">
        <f t="shared" si="417"/>
        <v/>
      </c>
      <c r="H1677" s="22" t="str">
        <f t="shared" si="418"/>
        <v/>
      </c>
      <c r="I1677" s="23" t="str">
        <f t="shared" si="419"/>
        <v/>
      </c>
      <c r="J1677" s="22" t="str">
        <f t="shared" si="420"/>
        <v/>
      </c>
      <c r="K1677" s="24" t="str">
        <f t="shared" si="421"/>
        <v/>
      </c>
      <c r="L1677" s="42" t="str">
        <f t="shared" si="427"/>
        <v/>
      </c>
      <c r="M1677" s="43" t="str">
        <f t="shared" si="428"/>
        <v/>
      </c>
      <c r="N1677" s="26" t="str">
        <f t="shared" si="422"/>
        <v/>
      </c>
      <c r="O1677" s="26" t="str">
        <f t="shared" si="423"/>
        <v/>
      </c>
      <c r="P1677" s="28" t="str">
        <f>IF(E1677="","",INDEX(TableLookupWakeUpScore[],MATCH(E1677,TableLookupWakeUpScore[Wake Up],0),MATCH(P$1,TableLookupWakeUpScore[#Headers],0)))</f>
        <v/>
      </c>
      <c r="Q1677" s="30" t="str">
        <f t="shared" si="424"/>
        <v/>
      </c>
      <c r="R1677" s="31" t="str">
        <f t="shared" si="425"/>
        <v/>
      </c>
      <c r="S1677" s="34" t="str">
        <f>IF($C1677="","",INDEX(TableLookupSleepQuality[],MATCH($C1677,TableLookupSleepQuality[Sleep Quality Low],1),MATCH(S$1,TableLookupSleepQuality[#Headers],0)))</f>
        <v/>
      </c>
      <c r="T1677" s="35" t="str">
        <f>IF($C1677="","",INDEX(TableLookupSleepQuality[],MATCH($C1677,TableLookupSleepQuality[Sleep Quality Low],1),MATCH(T$1,TableLookupSleepQuality[#Headers],0)))</f>
        <v/>
      </c>
      <c r="X1677" s="36" t="str">
        <f t="shared" si="426"/>
        <v/>
      </c>
      <c r="Y1677" s="40" t="str">
        <f t="shared" si="429"/>
        <v/>
      </c>
      <c r="Z1677" s="13" t="str">
        <f t="shared" si="429"/>
        <v/>
      </c>
      <c r="AA1677" s="13" t="str">
        <f t="shared" si="429"/>
        <v/>
      </c>
      <c r="AB1677" s="13" t="str">
        <f t="shared" si="429"/>
        <v/>
      </c>
      <c r="AC1677" s="13" t="str">
        <f t="shared" si="429"/>
        <v/>
      </c>
      <c r="AD1677" s="13" t="str">
        <f t="shared" si="429"/>
        <v/>
      </c>
    </row>
    <row r="1678" spans="7:30" x14ac:dyDescent="0.25">
      <c r="G1678" s="18" t="str">
        <f t="shared" si="417"/>
        <v/>
      </c>
      <c r="H1678" s="22" t="str">
        <f t="shared" si="418"/>
        <v/>
      </c>
      <c r="I1678" s="23" t="str">
        <f t="shared" si="419"/>
        <v/>
      </c>
      <c r="J1678" s="22" t="str">
        <f t="shared" si="420"/>
        <v/>
      </c>
      <c r="K1678" s="24" t="str">
        <f t="shared" si="421"/>
        <v/>
      </c>
      <c r="L1678" s="42" t="str">
        <f t="shared" si="427"/>
        <v/>
      </c>
      <c r="M1678" s="43" t="str">
        <f t="shared" si="428"/>
        <v/>
      </c>
      <c r="N1678" s="26" t="str">
        <f t="shared" si="422"/>
        <v/>
      </c>
      <c r="O1678" s="26" t="str">
        <f t="shared" si="423"/>
        <v/>
      </c>
      <c r="P1678" s="28" t="str">
        <f>IF(E1678="","",INDEX(TableLookupWakeUpScore[],MATCH(E1678,TableLookupWakeUpScore[Wake Up],0),MATCH(P$1,TableLookupWakeUpScore[#Headers],0)))</f>
        <v/>
      </c>
      <c r="Q1678" s="30" t="str">
        <f t="shared" si="424"/>
        <v/>
      </c>
      <c r="R1678" s="31" t="str">
        <f t="shared" si="425"/>
        <v/>
      </c>
      <c r="S1678" s="34" t="str">
        <f>IF($C1678="","",INDEX(TableLookupSleepQuality[],MATCH($C1678,TableLookupSleepQuality[Sleep Quality Low],1),MATCH(S$1,TableLookupSleepQuality[#Headers],0)))</f>
        <v/>
      </c>
      <c r="T1678" s="35" t="str">
        <f>IF($C1678="","",INDEX(TableLookupSleepQuality[],MATCH($C1678,TableLookupSleepQuality[Sleep Quality Low],1),MATCH(T$1,TableLookupSleepQuality[#Headers],0)))</f>
        <v/>
      </c>
      <c r="X1678" s="36" t="str">
        <f t="shared" si="426"/>
        <v/>
      </c>
      <c r="Y1678" s="40" t="str">
        <f t="shared" si="429"/>
        <v/>
      </c>
      <c r="Z1678" s="13" t="str">
        <f t="shared" si="429"/>
        <v/>
      </c>
      <c r="AA1678" s="13" t="str">
        <f t="shared" si="429"/>
        <v/>
      </c>
      <c r="AB1678" s="13" t="str">
        <f t="shared" si="429"/>
        <v/>
      </c>
      <c r="AC1678" s="13" t="str">
        <f t="shared" si="429"/>
        <v/>
      </c>
      <c r="AD1678" s="13" t="str">
        <f t="shared" si="429"/>
        <v/>
      </c>
    </row>
    <row r="1679" spans="7:30" x14ac:dyDescent="0.25">
      <c r="G1679" s="18" t="str">
        <f t="shared" si="417"/>
        <v/>
      </c>
      <c r="H1679" s="22" t="str">
        <f t="shared" si="418"/>
        <v/>
      </c>
      <c r="I1679" s="23" t="str">
        <f t="shared" si="419"/>
        <v/>
      </c>
      <c r="J1679" s="22" t="str">
        <f t="shared" si="420"/>
        <v/>
      </c>
      <c r="K1679" s="24" t="str">
        <f t="shared" si="421"/>
        <v/>
      </c>
      <c r="L1679" s="42" t="str">
        <f t="shared" si="427"/>
        <v/>
      </c>
      <c r="M1679" s="43" t="str">
        <f t="shared" si="428"/>
        <v/>
      </c>
      <c r="N1679" s="26" t="str">
        <f t="shared" si="422"/>
        <v/>
      </c>
      <c r="O1679" s="26" t="str">
        <f t="shared" si="423"/>
        <v/>
      </c>
      <c r="P1679" s="28" t="str">
        <f>IF(E1679="","",INDEX(TableLookupWakeUpScore[],MATCH(E1679,TableLookupWakeUpScore[Wake Up],0),MATCH(P$1,TableLookupWakeUpScore[#Headers],0)))</f>
        <v/>
      </c>
      <c r="Q1679" s="30" t="str">
        <f t="shared" si="424"/>
        <v/>
      </c>
      <c r="R1679" s="31" t="str">
        <f t="shared" si="425"/>
        <v/>
      </c>
      <c r="S1679" s="34" t="str">
        <f>IF($C1679="","",INDEX(TableLookupSleepQuality[],MATCH($C1679,TableLookupSleepQuality[Sleep Quality Low],1),MATCH(S$1,TableLookupSleepQuality[#Headers],0)))</f>
        <v/>
      </c>
      <c r="T1679" s="35" t="str">
        <f>IF($C1679="","",INDEX(TableLookupSleepQuality[],MATCH($C1679,TableLookupSleepQuality[Sleep Quality Low],1),MATCH(T$1,TableLookupSleepQuality[#Headers],0)))</f>
        <v/>
      </c>
      <c r="X1679" s="36" t="str">
        <f t="shared" si="426"/>
        <v/>
      </c>
      <c r="Y1679" s="40" t="str">
        <f t="shared" si="429"/>
        <v/>
      </c>
      <c r="Z1679" s="13" t="str">
        <f t="shared" si="429"/>
        <v/>
      </c>
      <c r="AA1679" s="13" t="str">
        <f t="shared" si="429"/>
        <v/>
      </c>
      <c r="AB1679" s="13" t="str">
        <f t="shared" si="429"/>
        <v/>
      </c>
      <c r="AC1679" s="13" t="str">
        <f t="shared" si="429"/>
        <v/>
      </c>
      <c r="AD1679" s="13" t="str">
        <f t="shared" si="429"/>
        <v/>
      </c>
    </row>
    <row r="1680" spans="7:30" x14ac:dyDescent="0.25">
      <c r="G1680" s="18" t="str">
        <f t="shared" si="417"/>
        <v/>
      </c>
      <c r="H1680" s="22" t="str">
        <f t="shared" si="418"/>
        <v/>
      </c>
      <c r="I1680" s="23" t="str">
        <f t="shared" si="419"/>
        <v/>
      </c>
      <c r="J1680" s="22" t="str">
        <f t="shared" si="420"/>
        <v/>
      </c>
      <c r="K1680" s="24" t="str">
        <f t="shared" si="421"/>
        <v/>
      </c>
      <c r="L1680" s="42" t="str">
        <f t="shared" si="427"/>
        <v/>
      </c>
      <c r="M1680" s="43" t="str">
        <f t="shared" si="428"/>
        <v/>
      </c>
      <c r="N1680" s="26" t="str">
        <f t="shared" si="422"/>
        <v/>
      </c>
      <c r="O1680" s="26" t="str">
        <f t="shared" si="423"/>
        <v/>
      </c>
      <c r="P1680" s="28" t="str">
        <f>IF(E1680="","",INDEX(TableLookupWakeUpScore[],MATCH(E1680,TableLookupWakeUpScore[Wake Up],0),MATCH(P$1,TableLookupWakeUpScore[#Headers],0)))</f>
        <v/>
      </c>
      <c r="Q1680" s="30" t="str">
        <f t="shared" si="424"/>
        <v/>
      </c>
      <c r="R1680" s="31" t="str">
        <f t="shared" si="425"/>
        <v/>
      </c>
      <c r="S1680" s="34" t="str">
        <f>IF($C1680="","",INDEX(TableLookupSleepQuality[],MATCH($C1680,TableLookupSleepQuality[Sleep Quality Low],1),MATCH(S$1,TableLookupSleepQuality[#Headers],0)))</f>
        <v/>
      </c>
      <c r="T1680" s="35" t="str">
        <f>IF($C1680="","",INDEX(TableLookupSleepQuality[],MATCH($C1680,TableLookupSleepQuality[Sleep Quality Low],1),MATCH(T$1,TableLookupSleepQuality[#Headers],0)))</f>
        <v/>
      </c>
      <c r="X1680" s="36" t="str">
        <f t="shared" si="426"/>
        <v/>
      </c>
      <c r="Y1680" s="40" t="str">
        <f t="shared" si="429"/>
        <v/>
      </c>
      <c r="Z1680" s="13" t="str">
        <f t="shared" si="429"/>
        <v/>
      </c>
      <c r="AA1680" s="13" t="str">
        <f t="shared" si="429"/>
        <v/>
      </c>
      <c r="AB1680" s="13" t="str">
        <f t="shared" si="429"/>
        <v/>
      </c>
      <c r="AC1680" s="13" t="str">
        <f t="shared" si="429"/>
        <v/>
      </c>
      <c r="AD1680" s="13" t="str">
        <f t="shared" si="429"/>
        <v/>
      </c>
    </row>
    <row r="1681" spans="7:30" x14ac:dyDescent="0.25">
      <c r="G1681" s="18" t="str">
        <f t="shared" si="417"/>
        <v/>
      </c>
      <c r="H1681" s="22" t="str">
        <f t="shared" si="418"/>
        <v/>
      </c>
      <c r="I1681" s="23" t="str">
        <f t="shared" si="419"/>
        <v/>
      </c>
      <c r="J1681" s="22" t="str">
        <f t="shared" si="420"/>
        <v/>
      </c>
      <c r="K1681" s="24" t="str">
        <f t="shared" si="421"/>
        <v/>
      </c>
      <c r="L1681" s="42" t="str">
        <f t="shared" si="427"/>
        <v/>
      </c>
      <c r="M1681" s="43" t="str">
        <f t="shared" si="428"/>
        <v/>
      </c>
      <c r="N1681" s="26" t="str">
        <f t="shared" si="422"/>
        <v/>
      </c>
      <c r="O1681" s="26" t="str">
        <f t="shared" si="423"/>
        <v/>
      </c>
      <c r="P1681" s="28" t="str">
        <f>IF(E1681="","",INDEX(TableLookupWakeUpScore[],MATCH(E1681,TableLookupWakeUpScore[Wake Up],0),MATCH(P$1,TableLookupWakeUpScore[#Headers],0)))</f>
        <v/>
      </c>
      <c r="Q1681" s="30" t="str">
        <f t="shared" si="424"/>
        <v/>
      </c>
      <c r="R1681" s="31" t="str">
        <f t="shared" si="425"/>
        <v/>
      </c>
      <c r="S1681" s="34" t="str">
        <f>IF($C1681="","",INDEX(TableLookupSleepQuality[],MATCH($C1681,TableLookupSleepQuality[Sleep Quality Low],1),MATCH(S$1,TableLookupSleepQuality[#Headers],0)))</f>
        <v/>
      </c>
      <c r="T1681" s="35" t="str">
        <f>IF($C1681="","",INDEX(TableLookupSleepQuality[],MATCH($C1681,TableLookupSleepQuality[Sleep Quality Low],1),MATCH(T$1,TableLookupSleepQuality[#Headers],0)))</f>
        <v/>
      </c>
      <c r="X1681" s="36" t="str">
        <f t="shared" si="426"/>
        <v/>
      </c>
      <c r="Y1681" s="40" t="str">
        <f t="shared" si="429"/>
        <v/>
      </c>
      <c r="Z1681" s="13" t="str">
        <f t="shared" si="429"/>
        <v/>
      </c>
      <c r="AA1681" s="13" t="str">
        <f t="shared" si="429"/>
        <v/>
      </c>
      <c r="AB1681" s="13" t="str">
        <f t="shared" si="429"/>
        <v/>
      </c>
      <c r="AC1681" s="13" t="str">
        <f t="shared" si="429"/>
        <v/>
      </c>
      <c r="AD1681" s="13" t="str">
        <f t="shared" si="429"/>
        <v/>
      </c>
    </row>
    <row r="1682" spans="7:30" x14ac:dyDescent="0.25">
      <c r="G1682" s="18" t="str">
        <f t="shared" si="417"/>
        <v/>
      </c>
      <c r="H1682" s="22" t="str">
        <f t="shared" si="418"/>
        <v/>
      </c>
      <c r="I1682" s="23" t="str">
        <f t="shared" si="419"/>
        <v/>
      </c>
      <c r="J1682" s="22" t="str">
        <f t="shared" si="420"/>
        <v/>
      </c>
      <c r="K1682" s="24" t="str">
        <f t="shared" si="421"/>
        <v/>
      </c>
      <c r="L1682" s="42" t="str">
        <f t="shared" si="427"/>
        <v/>
      </c>
      <c r="M1682" s="43" t="str">
        <f t="shared" si="428"/>
        <v/>
      </c>
      <c r="N1682" s="26" t="str">
        <f t="shared" si="422"/>
        <v/>
      </c>
      <c r="O1682" s="26" t="str">
        <f t="shared" si="423"/>
        <v/>
      </c>
      <c r="P1682" s="28" t="str">
        <f>IF(E1682="","",INDEX(TableLookupWakeUpScore[],MATCH(E1682,TableLookupWakeUpScore[Wake Up],0),MATCH(P$1,TableLookupWakeUpScore[#Headers],0)))</f>
        <v/>
      </c>
      <c r="Q1682" s="30" t="str">
        <f t="shared" si="424"/>
        <v/>
      </c>
      <c r="R1682" s="31" t="str">
        <f t="shared" si="425"/>
        <v/>
      </c>
      <c r="S1682" s="34" t="str">
        <f>IF($C1682="","",INDEX(TableLookupSleepQuality[],MATCH($C1682,TableLookupSleepQuality[Sleep Quality Low],1),MATCH(S$1,TableLookupSleepQuality[#Headers],0)))</f>
        <v/>
      </c>
      <c r="T1682" s="35" t="str">
        <f>IF($C1682="","",INDEX(TableLookupSleepQuality[],MATCH($C1682,TableLookupSleepQuality[Sleep Quality Low],1),MATCH(T$1,TableLookupSleepQuality[#Headers],0)))</f>
        <v/>
      </c>
      <c r="X1682" s="36" t="str">
        <f t="shared" si="426"/>
        <v/>
      </c>
      <c r="Y1682" s="40" t="str">
        <f t="shared" si="429"/>
        <v/>
      </c>
      <c r="Z1682" s="13" t="str">
        <f t="shared" si="429"/>
        <v/>
      </c>
      <c r="AA1682" s="13" t="str">
        <f t="shared" si="429"/>
        <v/>
      </c>
      <c r="AB1682" s="13" t="str">
        <f t="shared" si="429"/>
        <v/>
      </c>
      <c r="AC1682" s="13" t="str">
        <f t="shared" si="429"/>
        <v/>
      </c>
      <c r="AD1682" s="13" t="str">
        <f t="shared" si="429"/>
        <v/>
      </c>
    </row>
    <row r="1683" spans="7:30" x14ac:dyDescent="0.25">
      <c r="G1683" s="18" t="str">
        <f t="shared" si="417"/>
        <v/>
      </c>
      <c r="H1683" s="22" t="str">
        <f t="shared" si="418"/>
        <v/>
      </c>
      <c r="I1683" s="23" t="str">
        <f t="shared" si="419"/>
        <v/>
      </c>
      <c r="J1683" s="22" t="str">
        <f t="shared" si="420"/>
        <v/>
      </c>
      <c r="K1683" s="24" t="str">
        <f t="shared" si="421"/>
        <v/>
      </c>
      <c r="L1683" s="42" t="str">
        <f t="shared" si="427"/>
        <v/>
      </c>
      <c r="M1683" s="43" t="str">
        <f t="shared" si="428"/>
        <v/>
      </c>
      <c r="N1683" s="26" t="str">
        <f t="shared" si="422"/>
        <v/>
      </c>
      <c r="O1683" s="26" t="str">
        <f t="shared" si="423"/>
        <v/>
      </c>
      <c r="P1683" s="28" t="str">
        <f>IF(E1683="","",INDEX(TableLookupWakeUpScore[],MATCH(E1683,TableLookupWakeUpScore[Wake Up],0),MATCH(P$1,TableLookupWakeUpScore[#Headers],0)))</f>
        <v/>
      </c>
      <c r="Q1683" s="30" t="str">
        <f t="shared" si="424"/>
        <v/>
      </c>
      <c r="R1683" s="31" t="str">
        <f t="shared" si="425"/>
        <v/>
      </c>
      <c r="S1683" s="34" t="str">
        <f>IF($C1683="","",INDEX(TableLookupSleepQuality[],MATCH($C1683,TableLookupSleepQuality[Sleep Quality Low],1),MATCH(S$1,TableLookupSleepQuality[#Headers],0)))</f>
        <v/>
      </c>
      <c r="T1683" s="35" t="str">
        <f>IF($C1683="","",INDEX(TableLookupSleepQuality[],MATCH($C1683,TableLookupSleepQuality[Sleep Quality Low],1),MATCH(T$1,TableLookupSleepQuality[#Headers],0)))</f>
        <v/>
      </c>
      <c r="X1683" s="36" t="str">
        <f t="shared" si="426"/>
        <v/>
      </c>
      <c r="Y1683" s="40" t="str">
        <f t="shared" ref="Y1683:AD1698" si="430">IF(OR($X1683="NO",$X1683=""),"",IF(COUNTIF($F1683,"*" &amp; Y$1 &amp; "*"),"YES","NO"))</f>
        <v/>
      </c>
      <c r="Z1683" s="13" t="str">
        <f t="shared" si="430"/>
        <v/>
      </c>
      <c r="AA1683" s="13" t="str">
        <f t="shared" si="430"/>
        <v/>
      </c>
      <c r="AB1683" s="13" t="str">
        <f t="shared" si="430"/>
        <v/>
      </c>
      <c r="AC1683" s="13" t="str">
        <f t="shared" si="430"/>
        <v/>
      </c>
      <c r="AD1683" s="13" t="str">
        <f t="shared" si="430"/>
        <v/>
      </c>
    </row>
    <row r="1684" spans="7:30" x14ac:dyDescent="0.25">
      <c r="G1684" s="18" t="str">
        <f t="shared" si="417"/>
        <v/>
      </c>
      <c r="H1684" s="22" t="str">
        <f t="shared" si="418"/>
        <v/>
      </c>
      <c r="I1684" s="23" t="str">
        <f t="shared" si="419"/>
        <v/>
      </c>
      <c r="J1684" s="22" t="str">
        <f t="shared" si="420"/>
        <v/>
      </c>
      <c r="K1684" s="24" t="str">
        <f t="shared" si="421"/>
        <v/>
      </c>
      <c r="L1684" s="42" t="str">
        <f t="shared" si="427"/>
        <v/>
      </c>
      <c r="M1684" s="43" t="str">
        <f t="shared" si="428"/>
        <v/>
      </c>
      <c r="N1684" s="26" t="str">
        <f t="shared" si="422"/>
        <v/>
      </c>
      <c r="O1684" s="26" t="str">
        <f t="shared" si="423"/>
        <v/>
      </c>
      <c r="P1684" s="28" t="str">
        <f>IF(E1684="","",INDEX(TableLookupWakeUpScore[],MATCH(E1684,TableLookupWakeUpScore[Wake Up],0),MATCH(P$1,TableLookupWakeUpScore[#Headers],0)))</f>
        <v/>
      </c>
      <c r="Q1684" s="30" t="str">
        <f t="shared" si="424"/>
        <v/>
      </c>
      <c r="R1684" s="31" t="str">
        <f t="shared" si="425"/>
        <v/>
      </c>
      <c r="S1684" s="34" t="str">
        <f>IF($C1684="","",INDEX(TableLookupSleepQuality[],MATCH($C1684,TableLookupSleepQuality[Sleep Quality Low],1),MATCH(S$1,TableLookupSleepQuality[#Headers],0)))</f>
        <v/>
      </c>
      <c r="T1684" s="35" t="str">
        <f>IF($C1684="","",INDEX(TableLookupSleepQuality[],MATCH($C1684,TableLookupSleepQuality[Sleep Quality Low],1),MATCH(T$1,TableLookupSleepQuality[#Headers],0)))</f>
        <v/>
      </c>
      <c r="X1684" s="36" t="str">
        <f t="shared" si="426"/>
        <v/>
      </c>
      <c r="Y1684" s="40" t="str">
        <f t="shared" si="430"/>
        <v/>
      </c>
      <c r="Z1684" s="13" t="str">
        <f t="shared" si="430"/>
        <v/>
      </c>
      <c r="AA1684" s="13" t="str">
        <f t="shared" si="430"/>
        <v/>
      </c>
      <c r="AB1684" s="13" t="str">
        <f t="shared" si="430"/>
        <v/>
      </c>
      <c r="AC1684" s="13" t="str">
        <f t="shared" si="430"/>
        <v/>
      </c>
      <c r="AD1684" s="13" t="str">
        <f t="shared" si="430"/>
        <v/>
      </c>
    </row>
    <row r="1685" spans="7:30" x14ac:dyDescent="0.25">
      <c r="G1685" s="18" t="str">
        <f t="shared" si="417"/>
        <v/>
      </c>
      <c r="H1685" s="22" t="str">
        <f t="shared" si="418"/>
        <v/>
      </c>
      <c r="I1685" s="23" t="str">
        <f t="shared" si="419"/>
        <v/>
      </c>
      <c r="J1685" s="22" t="str">
        <f t="shared" si="420"/>
        <v/>
      </c>
      <c r="K1685" s="24" t="str">
        <f t="shared" si="421"/>
        <v/>
      </c>
      <c r="L1685" s="42" t="str">
        <f t="shared" si="427"/>
        <v/>
      </c>
      <c r="M1685" s="43" t="str">
        <f t="shared" si="428"/>
        <v/>
      </c>
      <c r="N1685" s="26" t="str">
        <f t="shared" si="422"/>
        <v/>
      </c>
      <c r="O1685" s="26" t="str">
        <f t="shared" si="423"/>
        <v/>
      </c>
      <c r="P1685" s="28" t="str">
        <f>IF(E1685="","",INDEX(TableLookupWakeUpScore[],MATCH(E1685,TableLookupWakeUpScore[Wake Up],0),MATCH(P$1,TableLookupWakeUpScore[#Headers],0)))</f>
        <v/>
      </c>
      <c r="Q1685" s="30" t="str">
        <f t="shared" si="424"/>
        <v/>
      </c>
      <c r="R1685" s="31" t="str">
        <f t="shared" si="425"/>
        <v/>
      </c>
      <c r="S1685" s="34" t="str">
        <f>IF($C1685="","",INDEX(TableLookupSleepQuality[],MATCH($C1685,TableLookupSleepQuality[Sleep Quality Low],1),MATCH(S$1,TableLookupSleepQuality[#Headers],0)))</f>
        <v/>
      </c>
      <c r="T1685" s="35" t="str">
        <f>IF($C1685="","",INDEX(TableLookupSleepQuality[],MATCH($C1685,TableLookupSleepQuality[Sleep Quality Low],1),MATCH(T$1,TableLookupSleepQuality[#Headers],0)))</f>
        <v/>
      </c>
      <c r="X1685" s="36" t="str">
        <f t="shared" si="426"/>
        <v/>
      </c>
      <c r="Y1685" s="40" t="str">
        <f t="shared" si="430"/>
        <v/>
      </c>
      <c r="Z1685" s="13" t="str">
        <f t="shared" si="430"/>
        <v/>
      </c>
      <c r="AA1685" s="13" t="str">
        <f t="shared" si="430"/>
        <v/>
      </c>
      <c r="AB1685" s="13" t="str">
        <f t="shared" si="430"/>
        <v/>
      </c>
      <c r="AC1685" s="13" t="str">
        <f t="shared" si="430"/>
        <v/>
      </c>
      <c r="AD1685" s="13" t="str">
        <f t="shared" si="430"/>
        <v/>
      </c>
    </row>
    <row r="1686" spans="7:30" x14ac:dyDescent="0.25">
      <c r="G1686" s="18" t="str">
        <f t="shared" si="417"/>
        <v/>
      </c>
      <c r="H1686" s="22" t="str">
        <f t="shared" si="418"/>
        <v/>
      </c>
      <c r="I1686" s="23" t="str">
        <f t="shared" si="419"/>
        <v/>
      </c>
      <c r="J1686" s="22" t="str">
        <f t="shared" si="420"/>
        <v/>
      </c>
      <c r="K1686" s="24" t="str">
        <f t="shared" si="421"/>
        <v/>
      </c>
      <c r="L1686" s="42" t="str">
        <f t="shared" si="427"/>
        <v/>
      </c>
      <c r="M1686" s="43" t="str">
        <f t="shared" si="428"/>
        <v/>
      </c>
      <c r="N1686" s="26" t="str">
        <f t="shared" si="422"/>
        <v/>
      </c>
      <c r="O1686" s="26" t="str">
        <f t="shared" si="423"/>
        <v/>
      </c>
      <c r="P1686" s="28" t="str">
        <f>IF(E1686="","",INDEX(TableLookupWakeUpScore[],MATCH(E1686,TableLookupWakeUpScore[Wake Up],0),MATCH(P$1,TableLookupWakeUpScore[#Headers],0)))</f>
        <v/>
      </c>
      <c r="Q1686" s="30" t="str">
        <f t="shared" si="424"/>
        <v/>
      </c>
      <c r="R1686" s="31" t="str">
        <f t="shared" si="425"/>
        <v/>
      </c>
      <c r="S1686" s="34" t="str">
        <f>IF($C1686="","",INDEX(TableLookupSleepQuality[],MATCH($C1686,TableLookupSleepQuality[Sleep Quality Low],1),MATCH(S$1,TableLookupSleepQuality[#Headers],0)))</f>
        <v/>
      </c>
      <c r="T1686" s="35" t="str">
        <f>IF($C1686="","",INDEX(TableLookupSleepQuality[],MATCH($C1686,TableLookupSleepQuality[Sleep Quality Low],1),MATCH(T$1,TableLookupSleepQuality[#Headers],0)))</f>
        <v/>
      </c>
      <c r="X1686" s="36" t="str">
        <f t="shared" si="426"/>
        <v/>
      </c>
      <c r="Y1686" s="40" t="str">
        <f t="shared" si="430"/>
        <v/>
      </c>
      <c r="Z1686" s="13" t="str">
        <f t="shared" si="430"/>
        <v/>
      </c>
      <c r="AA1686" s="13" t="str">
        <f t="shared" si="430"/>
        <v/>
      </c>
      <c r="AB1686" s="13" t="str">
        <f t="shared" si="430"/>
        <v/>
      </c>
      <c r="AC1686" s="13" t="str">
        <f t="shared" si="430"/>
        <v/>
      </c>
      <c r="AD1686" s="13" t="str">
        <f t="shared" si="430"/>
        <v/>
      </c>
    </row>
    <row r="1687" spans="7:30" x14ac:dyDescent="0.25">
      <c r="G1687" s="18" t="str">
        <f t="shared" si="417"/>
        <v/>
      </c>
      <c r="H1687" s="22" t="str">
        <f t="shared" si="418"/>
        <v/>
      </c>
      <c r="I1687" s="23" t="str">
        <f t="shared" si="419"/>
        <v/>
      </c>
      <c r="J1687" s="22" t="str">
        <f t="shared" si="420"/>
        <v/>
      </c>
      <c r="K1687" s="24" t="str">
        <f t="shared" si="421"/>
        <v/>
      </c>
      <c r="L1687" s="42" t="str">
        <f t="shared" si="427"/>
        <v/>
      </c>
      <c r="M1687" s="43" t="str">
        <f t="shared" si="428"/>
        <v/>
      </c>
      <c r="N1687" s="26" t="str">
        <f t="shared" si="422"/>
        <v/>
      </c>
      <c r="O1687" s="26" t="str">
        <f t="shared" si="423"/>
        <v/>
      </c>
      <c r="P1687" s="28" t="str">
        <f>IF(E1687="","",INDEX(TableLookupWakeUpScore[],MATCH(E1687,TableLookupWakeUpScore[Wake Up],0),MATCH(P$1,TableLookupWakeUpScore[#Headers],0)))</f>
        <v/>
      </c>
      <c r="Q1687" s="30" t="str">
        <f t="shared" si="424"/>
        <v/>
      </c>
      <c r="R1687" s="31" t="str">
        <f t="shared" si="425"/>
        <v/>
      </c>
      <c r="S1687" s="34" t="str">
        <f>IF($C1687="","",INDEX(TableLookupSleepQuality[],MATCH($C1687,TableLookupSleepQuality[Sleep Quality Low],1),MATCH(S$1,TableLookupSleepQuality[#Headers],0)))</f>
        <v/>
      </c>
      <c r="T1687" s="35" t="str">
        <f>IF($C1687="","",INDEX(TableLookupSleepQuality[],MATCH($C1687,TableLookupSleepQuality[Sleep Quality Low],1),MATCH(T$1,TableLookupSleepQuality[#Headers],0)))</f>
        <v/>
      </c>
      <c r="X1687" s="36" t="str">
        <f t="shared" si="426"/>
        <v/>
      </c>
      <c r="Y1687" s="40" t="str">
        <f t="shared" si="430"/>
        <v/>
      </c>
      <c r="Z1687" s="13" t="str">
        <f t="shared" si="430"/>
        <v/>
      </c>
      <c r="AA1687" s="13" t="str">
        <f t="shared" si="430"/>
        <v/>
      </c>
      <c r="AB1687" s="13" t="str">
        <f t="shared" si="430"/>
        <v/>
      </c>
      <c r="AC1687" s="13" t="str">
        <f t="shared" si="430"/>
        <v/>
      </c>
      <c r="AD1687" s="13" t="str">
        <f t="shared" si="430"/>
        <v/>
      </c>
    </row>
    <row r="1688" spans="7:30" x14ac:dyDescent="0.25">
      <c r="G1688" s="18" t="str">
        <f t="shared" si="417"/>
        <v/>
      </c>
      <c r="H1688" s="22" t="str">
        <f t="shared" si="418"/>
        <v/>
      </c>
      <c r="I1688" s="23" t="str">
        <f t="shared" si="419"/>
        <v/>
      </c>
      <c r="J1688" s="22" t="str">
        <f t="shared" si="420"/>
        <v/>
      </c>
      <c r="K1688" s="24" t="str">
        <f t="shared" si="421"/>
        <v/>
      </c>
      <c r="L1688" s="42" t="str">
        <f t="shared" si="427"/>
        <v/>
      </c>
      <c r="M1688" s="43" t="str">
        <f t="shared" si="428"/>
        <v/>
      </c>
      <c r="N1688" s="26" t="str">
        <f t="shared" si="422"/>
        <v/>
      </c>
      <c r="O1688" s="26" t="str">
        <f t="shared" si="423"/>
        <v/>
      </c>
      <c r="P1688" s="28" t="str">
        <f>IF(E1688="","",INDEX(TableLookupWakeUpScore[],MATCH(E1688,TableLookupWakeUpScore[Wake Up],0),MATCH(P$1,TableLookupWakeUpScore[#Headers],0)))</f>
        <v/>
      </c>
      <c r="Q1688" s="30" t="str">
        <f t="shared" si="424"/>
        <v/>
      </c>
      <c r="R1688" s="31" t="str">
        <f t="shared" si="425"/>
        <v/>
      </c>
      <c r="S1688" s="34" t="str">
        <f>IF($C1688="","",INDEX(TableLookupSleepQuality[],MATCH($C1688,TableLookupSleepQuality[Sleep Quality Low],1),MATCH(S$1,TableLookupSleepQuality[#Headers],0)))</f>
        <v/>
      </c>
      <c r="T1688" s="35" t="str">
        <f>IF($C1688="","",INDEX(TableLookupSleepQuality[],MATCH($C1688,TableLookupSleepQuality[Sleep Quality Low],1),MATCH(T$1,TableLookupSleepQuality[#Headers],0)))</f>
        <v/>
      </c>
      <c r="X1688" s="36" t="str">
        <f t="shared" si="426"/>
        <v/>
      </c>
      <c r="Y1688" s="40" t="str">
        <f t="shared" si="430"/>
        <v/>
      </c>
      <c r="Z1688" s="13" t="str">
        <f t="shared" si="430"/>
        <v/>
      </c>
      <c r="AA1688" s="13" t="str">
        <f t="shared" si="430"/>
        <v/>
      </c>
      <c r="AB1688" s="13" t="str">
        <f t="shared" si="430"/>
        <v/>
      </c>
      <c r="AC1688" s="13" t="str">
        <f t="shared" si="430"/>
        <v/>
      </c>
      <c r="AD1688" s="13" t="str">
        <f t="shared" si="430"/>
        <v/>
      </c>
    </row>
    <row r="1689" spans="7:30" x14ac:dyDescent="0.25">
      <c r="G1689" s="18" t="str">
        <f t="shared" si="417"/>
        <v/>
      </c>
      <c r="H1689" s="22" t="str">
        <f t="shared" si="418"/>
        <v/>
      </c>
      <c r="I1689" s="23" t="str">
        <f t="shared" si="419"/>
        <v/>
      </c>
      <c r="J1689" s="22" t="str">
        <f t="shared" si="420"/>
        <v/>
      </c>
      <c r="K1689" s="24" t="str">
        <f t="shared" si="421"/>
        <v/>
      </c>
      <c r="L1689" s="42" t="str">
        <f t="shared" si="427"/>
        <v/>
      </c>
      <c r="M1689" s="43" t="str">
        <f t="shared" si="428"/>
        <v/>
      </c>
      <c r="N1689" s="26" t="str">
        <f t="shared" si="422"/>
        <v/>
      </c>
      <c r="O1689" s="26" t="str">
        <f t="shared" si="423"/>
        <v/>
      </c>
      <c r="P1689" s="28" t="str">
        <f>IF(E1689="","",INDEX(TableLookupWakeUpScore[],MATCH(E1689,TableLookupWakeUpScore[Wake Up],0),MATCH(P$1,TableLookupWakeUpScore[#Headers],0)))</f>
        <v/>
      </c>
      <c r="Q1689" s="30" t="str">
        <f t="shared" si="424"/>
        <v/>
      </c>
      <c r="R1689" s="31" t="str">
        <f t="shared" si="425"/>
        <v/>
      </c>
      <c r="S1689" s="34" t="str">
        <f>IF($C1689="","",INDEX(TableLookupSleepQuality[],MATCH($C1689,TableLookupSleepQuality[Sleep Quality Low],1),MATCH(S$1,TableLookupSleepQuality[#Headers],0)))</f>
        <v/>
      </c>
      <c r="T1689" s="35" t="str">
        <f>IF($C1689="","",INDEX(TableLookupSleepQuality[],MATCH($C1689,TableLookupSleepQuality[Sleep Quality Low],1),MATCH(T$1,TableLookupSleepQuality[#Headers],0)))</f>
        <v/>
      </c>
      <c r="X1689" s="36" t="str">
        <f t="shared" si="426"/>
        <v/>
      </c>
      <c r="Y1689" s="40" t="str">
        <f t="shared" si="430"/>
        <v/>
      </c>
      <c r="Z1689" s="13" t="str">
        <f t="shared" si="430"/>
        <v/>
      </c>
      <c r="AA1689" s="13" t="str">
        <f t="shared" si="430"/>
        <v/>
      </c>
      <c r="AB1689" s="13" t="str">
        <f t="shared" si="430"/>
        <v/>
      </c>
      <c r="AC1689" s="13" t="str">
        <f t="shared" si="430"/>
        <v/>
      </c>
      <c r="AD1689" s="13" t="str">
        <f t="shared" si="430"/>
        <v/>
      </c>
    </row>
    <row r="1690" spans="7:30" x14ac:dyDescent="0.25">
      <c r="G1690" s="18" t="str">
        <f t="shared" si="417"/>
        <v/>
      </c>
      <c r="H1690" s="22" t="str">
        <f t="shared" si="418"/>
        <v/>
      </c>
      <c r="I1690" s="23" t="str">
        <f t="shared" si="419"/>
        <v/>
      </c>
      <c r="J1690" s="22" t="str">
        <f t="shared" si="420"/>
        <v/>
      </c>
      <c r="K1690" s="24" t="str">
        <f t="shared" si="421"/>
        <v/>
      </c>
      <c r="L1690" s="42" t="str">
        <f t="shared" si="427"/>
        <v/>
      </c>
      <c r="M1690" s="43" t="str">
        <f t="shared" si="428"/>
        <v/>
      </c>
      <c r="N1690" s="26" t="str">
        <f t="shared" si="422"/>
        <v/>
      </c>
      <c r="O1690" s="26" t="str">
        <f t="shared" si="423"/>
        <v/>
      </c>
      <c r="P1690" s="28" t="str">
        <f>IF(E1690="","",INDEX(TableLookupWakeUpScore[],MATCH(E1690,TableLookupWakeUpScore[Wake Up],0),MATCH(P$1,TableLookupWakeUpScore[#Headers],0)))</f>
        <v/>
      </c>
      <c r="Q1690" s="30" t="str">
        <f t="shared" si="424"/>
        <v/>
      </c>
      <c r="R1690" s="31" t="str">
        <f t="shared" si="425"/>
        <v/>
      </c>
      <c r="S1690" s="34" t="str">
        <f>IF($C1690="","",INDEX(TableLookupSleepQuality[],MATCH($C1690,TableLookupSleepQuality[Sleep Quality Low],1),MATCH(S$1,TableLookupSleepQuality[#Headers],0)))</f>
        <v/>
      </c>
      <c r="T1690" s="35" t="str">
        <f>IF($C1690="","",INDEX(TableLookupSleepQuality[],MATCH($C1690,TableLookupSleepQuality[Sleep Quality Low],1),MATCH(T$1,TableLookupSleepQuality[#Headers],0)))</f>
        <v/>
      </c>
      <c r="X1690" s="36" t="str">
        <f t="shared" si="426"/>
        <v/>
      </c>
      <c r="Y1690" s="40" t="str">
        <f t="shared" si="430"/>
        <v/>
      </c>
      <c r="Z1690" s="13" t="str">
        <f t="shared" si="430"/>
        <v/>
      </c>
      <c r="AA1690" s="13" t="str">
        <f t="shared" si="430"/>
        <v/>
      </c>
      <c r="AB1690" s="13" t="str">
        <f t="shared" si="430"/>
        <v/>
      </c>
      <c r="AC1690" s="13" t="str">
        <f t="shared" si="430"/>
        <v/>
      </c>
      <c r="AD1690" s="13" t="str">
        <f t="shared" si="430"/>
        <v/>
      </c>
    </row>
    <row r="1691" spans="7:30" x14ac:dyDescent="0.25">
      <c r="G1691" s="18" t="str">
        <f t="shared" si="417"/>
        <v/>
      </c>
      <c r="H1691" s="22" t="str">
        <f t="shared" si="418"/>
        <v/>
      </c>
      <c r="I1691" s="23" t="str">
        <f t="shared" si="419"/>
        <v/>
      </c>
      <c r="J1691" s="22" t="str">
        <f t="shared" si="420"/>
        <v/>
      </c>
      <c r="K1691" s="24" t="str">
        <f t="shared" si="421"/>
        <v/>
      </c>
      <c r="L1691" s="42" t="str">
        <f t="shared" si="427"/>
        <v/>
      </c>
      <c r="M1691" s="43" t="str">
        <f t="shared" si="428"/>
        <v/>
      </c>
      <c r="N1691" s="26" t="str">
        <f t="shared" si="422"/>
        <v/>
      </c>
      <c r="O1691" s="26" t="str">
        <f t="shared" si="423"/>
        <v/>
      </c>
      <c r="P1691" s="28" t="str">
        <f>IF(E1691="","",INDEX(TableLookupWakeUpScore[],MATCH(E1691,TableLookupWakeUpScore[Wake Up],0),MATCH(P$1,TableLookupWakeUpScore[#Headers],0)))</f>
        <v/>
      </c>
      <c r="Q1691" s="30" t="str">
        <f t="shared" si="424"/>
        <v/>
      </c>
      <c r="R1691" s="31" t="str">
        <f t="shared" si="425"/>
        <v/>
      </c>
      <c r="S1691" s="34" t="str">
        <f>IF($C1691="","",INDEX(TableLookupSleepQuality[],MATCH($C1691,TableLookupSleepQuality[Sleep Quality Low],1),MATCH(S$1,TableLookupSleepQuality[#Headers],0)))</f>
        <v/>
      </c>
      <c r="T1691" s="35" t="str">
        <f>IF($C1691="","",INDEX(TableLookupSleepQuality[],MATCH($C1691,TableLookupSleepQuality[Sleep Quality Low],1),MATCH(T$1,TableLookupSleepQuality[#Headers],0)))</f>
        <v/>
      </c>
      <c r="X1691" s="36" t="str">
        <f t="shared" si="426"/>
        <v/>
      </c>
      <c r="Y1691" s="40" t="str">
        <f t="shared" si="430"/>
        <v/>
      </c>
      <c r="Z1691" s="13" t="str">
        <f t="shared" si="430"/>
        <v/>
      </c>
      <c r="AA1691" s="13" t="str">
        <f t="shared" si="430"/>
        <v/>
      </c>
      <c r="AB1691" s="13" t="str">
        <f t="shared" si="430"/>
        <v/>
      </c>
      <c r="AC1691" s="13" t="str">
        <f t="shared" si="430"/>
        <v/>
      </c>
      <c r="AD1691" s="13" t="str">
        <f t="shared" si="430"/>
        <v/>
      </c>
    </row>
    <row r="1692" spans="7:30" x14ac:dyDescent="0.25">
      <c r="G1692" s="18" t="str">
        <f t="shared" si="417"/>
        <v/>
      </c>
      <c r="H1692" s="22" t="str">
        <f t="shared" si="418"/>
        <v/>
      </c>
      <c r="I1692" s="23" t="str">
        <f t="shared" si="419"/>
        <v/>
      </c>
      <c r="J1692" s="22" t="str">
        <f t="shared" si="420"/>
        <v/>
      </c>
      <c r="K1692" s="24" t="str">
        <f t="shared" si="421"/>
        <v/>
      </c>
      <c r="L1692" s="42" t="str">
        <f t="shared" si="427"/>
        <v/>
      </c>
      <c r="M1692" s="43" t="str">
        <f t="shared" si="428"/>
        <v/>
      </c>
      <c r="N1692" s="26" t="str">
        <f t="shared" si="422"/>
        <v/>
      </c>
      <c r="O1692" s="26" t="str">
        <f t="shared" si="423"/>
        <v/>
      </c>
      <c r="P1692" s="28" t="str">
        <f>IF(E1692="","",INDEX(TableLookupWakeUpScore[],MATCH(E1692,TableLookupWakeUpScore[Wake Up],0),MATCH(P$1,TableLookupWakeUpScore[#Headers],0)))</f>
        <v/>
      </c>
      <c r="Q1692" s="30" t="str">
        <f t="shared" si="424"/>
        <v/>
      </c>
      <c r="R1692" s="31" t="str">
        <f t="shared" si="425"/>
        <v/>
      </c>
      <c r="S1692" s="34" t="str">
        <f>IF($C1692="","",INDEX(TableLookupSleepQuality[],MATCH($C1692,TableLookupSleepQuality[Sleep Quality Low],1),MATCH(S$1,TableLookupSleepQuality[#Headers],0)))</f>
        <v/>
      </c>
      <c r="T1692" s="35" t="str">
        <f>IF($C1692="","",INDEX(TableLookupSleepQuality[],MATCH($C1692,TableLookupSleepQuality[Sleep Quality Low],1),MATCH(T$1,TableLookupSleepQuality[#Headers],0)))</f>
        <v/>
      </c>
      <c r="X1692" s="36" t="str">
        <f t="shared" si="426"/>
        <v/>
      </c>
      <c r="Y1692" s="40" t="str">
        <f t="shared" si="430"/>
        <v/>
      </c>
      <c r="Z1692" s="13" t="str">
        <f t="shared" si="430"/>
        <v/>
      </c>
      <c r="AA1692" s="13" t="str">
        <f t="shared" si="430"/>
        <v/>
      </c>
      <c r="AB1692" s="13" t="str">
        <f t="shared" si="430"/>
        <v/>
      </c>
      <c r="AC1692" s="13" t="str">
        <f t="shared" si="430"/>
        <v/>
      </c>
      <c r="AD1692" s="13" t="str">
        <f t="shared" si="430"/>
        <v/>
      </c>
    </row>
    <row r="1693" spans="7:30" x14ac:dyDescent="0.25">
      <c r="G1693" s="18" t="str">
        <f t="shared" si="417"/>
        <v/>
      </c>
      <c r="H1693" s="22" t="str">
        <f t="shared" si="418"/>
        <v/>
      </c>
      <c r="I1693" s="23" t="str">
        <f t="shared" si="419"/>
        <v/>
      </c>
      <c r="J1693" s="22" t="str">
        <f t="shared" si="420"/>
        <v/>
      </c>
      <c r="K1693" s="24" t="str">
        <f t="shared" si="421"/>
        <v/>
      </c>
      <c r="L1693" s="42" t="str">
        <f t="shared" si="427"/>
        <v/>
      </c>
      <c r="M1693" s="43" t="str">
        <f t="shared" si="428"/>
        <v/>
      </c>
      <c r="N1693" s="26" t="str">
        <f t="shared" si="422"/>
        <v/>
      </c>
      <c r="O1693" s="26" t="str">
        <f t="shared" si="423"/>
        <v/>
      </c>
      <c r="P1693" s="28" t="str">
        <f>IF(E1693="","",INDEX(TableLookupWakeUpScore[],MATCH(E1693,TableLookupWakeUpScore[Wake Up],0),MATCH(P$1,TableLookupWakeUpScore[#Headers],0)))</f>
        <v/>
      </c>
      <c r="Q1693" s="30" t="str">
        <f t="shared" si="424"/>
        <v/>
      </c>
      <c r="R1693" s="31" t="str">
        <f t="shared" si="425"/>
        <v/>
      </c>
      <c r="S1693" s="34" t="str">
        <f>IF($C1693="","",INDEX(TableLookupSleepQuality[],MATCH($C1693,TableLookupSleepQuality[Sleep Quality Low],1),MATCH(S$1,TableLookupSleepQuality[#Headers],0)))</f>
        <v/>
      </c>
      <c r="T1693" s="35" t="str">
        <f>IF($C1693="","",INDEX(TableLookupSleepQuality[],MATCH($C1693,TableLookupSleepQuality[Sleep Quality Low],1),MATCH(T$1,TableLookupSleepQuality[#Headers],0)))</f>
        <v/>
      </c>
      <c r="X1693" s="36" t="str">
        <f t="shared" si="426"/>
        <v/>
      </c>
      <c r="Y1693" s="40" t="str">
        <f t="shared" si="430"/>
        <v/>
      </c>
      <c r="Z1693" s="13" t="str">
        <f t="shared" si="430"/>
        <v/>
      </c>
      <c r="AA1693" s="13" t="str">
        <f t="shared" si="430"/>
        <v/>
      </c>
      <c r="AB1693" s="13" t="str">
        <f t="shared" si="430"/>
        <v/>
      </c>
      <c r="AC1693" s="13" t="str">
        <f t="shared" si="430"/>
        <v/>
      </c>
      <c r="AD1693" s="13" t="str">
        <f t="shared" si="430"/>
        <v/>
      </c>
    </row>
    <row r="1694" spans="7:30" x14ac:dyDescent="0.25">
      <c r="G1694" s="18" t="str">
        <f t="shared" si="417"/>
        <v/>
      </c>
      <c r="H1694" s="22" t="str">
        <f t="shared" si="418"/>
        <v/>
      </c>
      <c r="I1694" s="23" t="str">
        <f t="shared" si="419"/>
        <v/>
      </c>
      <c r="J1694" s="22" t="str">
        <f t="shared" si="420"/>
        <v/>
      </c>
      <c r="K1694" s="24" t="str">
        <f t="shared" si="421"/>
        <v/>
      </c>
      <c r="L1694" s="42" t="str">
        <f t="shared" si="427"/>
        <v/>
      </c>
      <c r="M1694" s="43" t="str">
        <f t="shared" si="428"/>
        <v/>
      </c>
      <c r="N1694" s="26" t="str">
        <f t="shared" si="422"/>
        <v/>
      </c>
      <c r="O1694" s="26" t="str">
        <f t="shared" si="423"/>
        <v/>
      </c>
      <c r="P1694" s="28" t="str">
        <f>IF(E1694="","",INDEX(TableLookupWakeUpScore[],MATCH(E1694,TableLookupWakeUpScore[Wake Up],0),MATCH(P$1,TableLookupWakeUpScore[#Headers],0)))</f>
        <v/>
      </c>
      <c r="Q1694" s="30" t="str">
        <f t="shared" si="424"/>
        <v/>
      </c>
      <c r="R1694" s="31" t="str">
        <f t="shared" si="425"/>
        <v/>
      </c>
      <c r="S1694" s="34" t="str">
        <f>IF($C1694="","",INDEX(TableLookupSleepQuality[],MATCH($C1694,TableLookupSleepQuality[Sleep Quality Low],1),MATCH(S$1,TableLookupSleepQuality[#Headers],0)))</f>
        <v/>
      </c>
      <c r="T1694" s="35" t="str">
        <f>IF($C1694="","",INDEX(TableLookupSleepQuality[],MATCH($C1694,TableLookupSleepQuality[Sleep Quality Low],1),MATCH(T$1,TableLookupSleepQuality[#Headers],0)))</f>
        <v/>
      </c>
      <c r="X1694" s="36" t="str">
        <f t="shared" si="426"/>
        <v/>
      </c>
      <c r="Y1694" s="40" t="str">
        <f t="shared" si="430"/>
        <v/>
      </c>
      <c r="Z1694" s="13" t="str">
        <f t="shared" si="430"/>
        <v/>
      </c>
      <c r="AA1694" s="13" t="str">
        <f t="shared" si="430"/>
        <v/>
      </c>
      <c r="AB1694" s="13" t="str">
        <f t="shared" si="430"/>
        <v/>
      </c>
      <c r="AC1694" s="13" t="str">
        <f t="shared" si="430"/>
        <v/>
      </c>
      <c r="AD1694" s="13" t="str">
        <f t="shared" si="430"/>
        <v/>
      </c>
    </row>
    <row r="1695" spans="7:30" x14ac:dyDescent="0.25">
      <c r="G1695" s="18" t="str">
        <f t="shared" si="417"/>
        <v/>
      </c>
      <c r="H1695" s="22" t="str">
        <f t="shared" si="418"/>
        <v/>
      </c>
      <c r="I1695" s="23" t="str">
        <f t="shared" si="419"/>
        <v/>
      </c>
      <c r="J1695" s="22" t="str">
        <f t="shared" si="420"/>
        <v/>
      </c>
      <c r="K1695" s="24" t="str">
        <f t="shared" si="421"/>
        <v/>
      </c>
      <c r="L1695" s="42" t="str">
        <f t="shared" si="427"/>
        <v/>
      </c>
      <c r="M1695" s="43" t="str">
        <f t="shared" si="428"/>
        <v/>
      </c>
      <c r="N1695" s="26" t="str">
        <f t="shared" si="422"/>
        <v/>
      </c>
      <c r="O1695" s="26" t="str">
        <f t="shared" si="423"/>
        <v/>
      </c>
      <c r="P1695" s="28" t="str">
        <f>IF(E1695="","",INDEX(TableLookupWakeUpScore[],MATCH(E1695,TableLookupWakeUpScore[Wake Up],0),MATCH(P$1,TableLookupWakeUpScore[#Headers],0)))</f>
        <v/>
      </c>
      <c r="Q1695" s="30" t="str">
        <f t="shared" si="424"/>
        <v/>
      </c>
      <c r="R1695" s="31" t="str">
        <f t="shared" si="425"/>
        <v/>
      </c>
      <c r="S1695" s="34" t="str">
        <f>IF($C1695="","",INDEX(TableLookupSleepQuality[],MATCH($C1695,TableLookupSleepQuality[Sleep Quality Low],1),MATCH(S$1,TableLookupSleepQuality[#Headers],0)))</f>
        <v/>
      </c>
      <c r="T1695" s="35" t="str">
        <f>IF($C1695="","",INDEX(TableLookupSleepQuality[],MATCH($C1695,TableLookupSleepQuality[Sleep Quality Low],1),MATCH(T$1,TableLookupSleepQuality[#Headers],0)))</f>
        <v/>
      </c>
      <c r="X1695" s="36" t="str">
        <f t="shared" si="426"/>
        <v/>
      </c>
      <c r="Y1695" s="40" t="str">
        <f t="shared" si="430"/>
        <v/>
      </c>
      <c r="Z1695" s="13" t="str">
        <f t="shared" si="430"/>
        <v/>
      </c>
      <c r="AA1695" s="13" t="str">
        <f t="shared" si="430"/>
        <v/>
      </c>
      <c r="AB1695" s="13" t="str">
        <f t="shared" si="430"/>
        <v/>
      </c>
      <c r="AC1695" s="13" t="str">
        <f t="shared" si="430"/>
        <v/>
      </c>
      <c r="AD1695" s="13" t="str">
        <f t="shared" si="430"/>
        <v/>
      </c>
    </row>
    <row r="1696" spans="7:30" x14ac:dyDescent="0.25">
      <c r="G1696" s="18" t="str">
        <f t="shared" si="417"/>
        <v/>
      </c>
      <c r="H1696" s="22" t="str">
        <f t="shared" si="418"/>
        <v/>
      </c>
      <c r="I1696" s="23" t="str">
        <f t="shared" si="419"/>
        <v/>
      </c>
      <c r="J1696" s="22" t="str">
        <f t="shared" si="420"/>
        <v/>
      </c>
      <c r="K1696" s="24" t="str">
        <f t="shared" si="421"/>
        <v/>
      </c>
      <c r="L1696" s="42" t="str">
        <f t="shared" si="427"/>
        <v/>
      </c>
      <c r="M1696" s="43" t="str">
        <f t="shared" si="428"/>
        <v/>
      </c>
      <c r="N1696" s="26" t="str">
        <f t="shared" si="422"/>
        <v/>
      </c>
      <c r="O1696" s="26" t="str">
        <f t="shared" si="423"/>
        <v/>
      </c>
      <c r="P1696" s="28" t="str">
        <f>IF(E1696="","",INDEX(TableLookupWakeUpScore[],MATCH(E1696,TableLookupWakeUpScore[Wake Up],0),MATCH(P$1,TableLookupWakeUpScore[#Headers],0)))</f>
        <v/>
      </c>
      <c r="Q1696" s="30" t="str">
        <f t="shared" si="424"/>
        <v/>
      </c>
      <c r="R1696" s="31" t="str">
        <f t="shared" si="425"/>
        <v/>
      </c>
      <c r="S1696" s="34" t="str">
        <f>IF($C1696="","",INDEX(TableLookupSleepQuality[],MATCH($C1696,TableLookupSleepQuality[Sleep Quality Low],1),MATCH(S$1,TableLookupSleepQuality[#Headers],0)))</f>
        <v/>
      </c>
      <c r="T1696" s="35" t="str">
        <f>IF($C1696="","",INDEX(TableLookupSleepQuality[],MATCH($C1696,TableLookupSleepQuality[Sleep Quality Low],1),MATCH(T$1,TableLookupSleepQuality[#Headers],0)))</f>
        <v/>
      </c>
      <c r="X1696" s="36" t="str">
        <f t="shared" si="426"/>
        <v/>
      </c>
      <c r="Y1696" s="40" t="str">
        <f t="shared" si="430"/>
        <v/>
      </c>
      <c r="Z1696" s="13" t="str">
        <f t="shared" si="430"/>
        <v/>
      </c>
      <c r="AA1696" s="13" t="str">
        <f t="shared" si="430"/>
        <v/>
      </c>
      <c r="AB1696" s="13" t="str">
        <f t="shared" si="430"/>
        <v/>
      </c>
      <c r="AC1696" s="13" t="str">
        <f t="shared" si="430"/>
        <v/>
      </c>
      <c r="AD1696" s="13" t="str">
        <f t="shared" si="430"/>
        <v/>
      </c>
    </row>
    <row r="1697" spans="7:30" x14ac:dyDescent="0.25">
      <c r="G1697" s="18" t="str">
        <f t="shared" si="417"/>
        <v/>
      </c>
      <c r="H1697" s="22" t="str">
        <f t="shared" si="418"/>
        <v/>
      </c>
      <c r="I1697" s="23" t="str">
        <f t="shared" si="419"/>
        <v/>
      </c>
      <c r="J1697" s="22" t="str">
        <f t="shared" si="420"/>
        <v/>
      </c>
      <c r="K1697" s="24" t="str">
        <f t="shared" si="421"/>
        <v/>
      </c>
      <c r="L1697" s="42" t="str">
        <f t="shared" si="427"/>
        <v/>
      </c>
      <c r="M1697" s="43" t="str">
        <f t="shared" si="428"/>
        <v/>
      </c>
      <c r="N1697" s="26" t="str">
        <f t="shared" si="422"/>
        <v/>
      </c>
      <c r="O1697" s="26" t="str">
        <f t="shared" si="423"/>
        <v/>
      </c>
      <c r="P1697" s="28" t="str">
        <f>IF(E1697="","",INDEX(TableLookupWakeUpScore[],MATCH(E1697,TableLookupWakeUpScore[Wake Up],0),MATCH(P$1,TableLookupWakeUpScore[#Headers],0)))</f>
        <v/>
      </c>
      <c r="Q1697" s="30" t="str">
        <f t="shared" si="424"/>
        <v/>
      </c>
      <c r="R1697" s="31" t="str">
        <f t="shared" si="425"/>
        <v/>
      </c>
      <c r="S1697" s="34" t="str">
        <f>IF($C1697="","",INDEX(TableLookupSleepQuality[],MATCH($C1697,TableLookupSleepQuality[Sleep Quality Low],1),MATCH(S$1,TableLookupSleepQuality[#Headers],0)))</f>
        <v/>
      </c>
      <c r="T1697" s="35" t="str">
        <f>IF($C1697="","",INDEX(TableLookupSleepQuality[],MATCH($C1697,TableLookupSleepQuality[Sleep Quality Low],1),MATCH(T$1,TableLookupSleepQuality[#Headers],0)))</f>
        <v/>
      </c>
      <c r="X1697" s="36" t="str">
        <f t="shared" si="426"/>
        <v/>
      </c>
      <c r="Y1697" s="40" t="str">
        <f t="shared" si="430"/>
        <v/>
      </c>
      <c r="Z1697" s="13" t="str">
        <f t="shared" si="430"/>
        <v/>
      </c>
      <c r="AA1697" s="13" t="str">
        <f t="shared" si="430"/>
        <v/>
      </c>
      <c r="AB1697" s="13" t="str">
        <f t="shared" si="430"/>
        <v/>
      </c>
      <c r="AC1697" s="13" t="str">
        <f t="shared" si="430"/>
        <v/>
      </c>
      <c r="AD1697" s="13" t="str">
        <f t="shared" si="430"/>
        <v/>
      </c>
    </row>
    <row r="1698" spans="7:30" x14ac:dyDescent="0.25">
      <c r="G1698" s="18" t="str">
        <f t="shared" si="417"/>
        <v/>
      </c>
      <c r="H1698" s="22" t="str">
        <f t="shared" si="418"/>
        <v/>
      </c>
      <c r="I1698" s="23" t="str">
        <f t="shared" si="419"/>
        <v/>
      </c>
      <c r="J1698" s="22" t="str">
        <f t="shared" si="420"/>
        <v/>
      </c>
      <c r="K1698" s="24" t="str">
        <f t="shared" si="421"/>
        <v/>
      </c>
      <c r="L1698" s="42" t="str">
        <f t="shared" si="427"/>
        <v/>
      </c>
      <c r="M1698" s="43" t="str">
        <f t="shared" si="428"/>
        <v/>
      </c>
      <c r="N1698" s="26" t="str">
        <f t="shared" si="422"/>
        <v/>
      </c>
      <c r="O1698" s="26" t="str">
        <f t="shared" si="423"/>
        <v/>
      </c>
      <c r="P1698" s="28" t="str">
        <f>IF(E1698="","",INDEX(TableLookupWakeUpScore[],MATCH(E1698,TableLookupWakeUpScore[Wake Up],0),MATCH(P$1,TableLookupWakeUpScore[#Headers],0)))</f>
        <v/>
      </c>
      <c r="Q1698" s="30" t="str">
        <f t="shared" si="424"/>
        <v/>
      </c>
      <c r="R1698" s="31" t="str">
        <f t="shared" si="425"/>
        <v/>
      </c>
      <c r="S1698" s="34" t="str">
        <f>IF($C1698="","",INDEX(TableLookupSleepQuality[],MATCH($C1698,TableLookupSleepQuality[Sleep Quality Low],1),MATCH(S$1,TableLookupSleepQuality[#Headers],0)))</f>
        <v/>
      </c>
      <c r="T1698" s="35" t="str">
        <f>IF($C1698="","",INDEX(TableLookupSleepQuality[],MATCH($C1698,TableLookupSleepQuality[Sleep Quality Low],1),MATCH(T$1,TableLookupSleepQuality[#Headers],0)))</f>
        <v/>
      </c>
      <c r="X1698" s="36" t="str">
        <f t="shared" si="426"/>
        <v/>
      </c>
      <c r="Y1698" s="40" t="str">
        <f t="shared" si="430"/>
        <v/>
      </c>
      <c r="Z1698" s="13" t="str">
        <f t="shared" si="430"/>
        <v/>
      </c>
      <c r="AA1698" s="13" t="str">
        <f t="shared" si="430"/>
        <v/>
      </c>
      <c r="AB1698" s="13" t="str">
        <f t="shared" si="430"/>
        <v/>
      </c>
      <c r="AC1698" s="13" t="str">
        <f t="shared" si="430"/>
        <v/>
      </c>
      <c r="AD1698" s="13" t="str">
        <f t="shared" si="430"/>
        <v/>
      </c>
    </row>
    <row r="1699" spans="7:30" x14ac:dyDescent="0.25">
      <c r="G1699" s="18" t="str">
        <f t="shared" si="417"/>
        <v/>
      </c>
      <c r="H1699" s="22" t="str">
        <f t="shared" si="418"/>
        <v/>
      </c>
      <c r="I1699" s="23" t="str">
        <f t="shared" si="419"/>
        <v/>
      </c>
      <c r="J1699" s="22" t="str">
        <f t="shared" si="420"/>
        <v/>
      </c>
      <c r="K1699" s="24" t="str">
        <f t="shared" si="421"/>
        <v/>
      </c>
      <c r="L1699" s="42" t="str">
        <f t="shared" si="427"/>
        <v/>
      </c>
      <c r="M1699" s="43" t="str">
        <f t="shared" si="428"/>
        <v/>
      </c>
      <c r="N1699" s="26" t="str">
        <f t="shared" si="422"/>
        <v/>
      </c>
      <c r="O1699" s="26" t="str">
        <f t="shared" si="423"/>
        <v/>
      </c>
      <c r="P1699" s="28" t="str">
        <f>IF(E1699="","",INDEX(TableLookupWakeUpScore[],MATCH(E1699,TableLookupWakeUpScore[Wake Up],0),MATCH(P$1,TableLookupWakeUpScore[#Headers],0)))</f>
        <v/>
      </c>
      <c r="Q1699" s="30" t="str">
        <f t="shared" si="424"/>
        <v/>
      </c>
      <c r="R1699" s="31" t="str">
        <f t="shared" si="425"/>
        <v/>
      </c>
      <c r="S1699" s="34" t="str">
        <f>IF($C1699="","",INDEX(TableLookupSleepQuality[],MATCH($C1699,TableLookupSleepQuality[Sleep Quality Low],1),MATCH(S$1,TableLookupSleepQuality[#Headers],0)))</f>
        <v/>
      </c>
      <c r="T1699" s="35" t="str">
        <f>IF($C1699="","",INDEX(TableLookupSleepQuality[],MATCH($C1699,TableLookupSleepQuality[Sleep Quality Low],1),MATCH(T$1,TableLookupSleepQuality[#Headers],0)))</f>
        <v/>
      </c>
      <c r="X1699" s="36" t="str">
        <f t="shared" si="426"/>
        <v/>
      </c>
      <c r="Y1699" s="40" t="str">
        <f t="shared" ref="Y1699:AD1714" si="431">IF(OR($X1699="NO",$X1699=""),"",IF(COUNTIF($F1699,"*" &amp; Y$1 &amp; "*"),"YES","NO"))</f>
        <v/>
      </c>
      <c r="Z1699" s="13" t="str">
        <f t="shared" si="431"/>
        <v/>
      </c>
      <c r="AA1699" s="13" t="str">
        <f t="shared" si="431"/>
        <v/>
      </c>
      <c r="AB1699" s="13" t="str">
        <f t="shared" si="431"/>
        <v/>
      </c>
      <c r="AC1699" s="13" t="str">
        <f t="shared" si="431"/>
        <v/>
      </c>
      <c r="AD1699" s="13" t="str">
        <f t="shared" si="431"/>
        <v/>
      </c>
    </row>
    <row r="1700" spans="7:30" x14ac:dyDescent="0.25">
      <c r="G1700" s="18" t="str">
        <f t="shared" si="417"/>
        <v/>
      </c>
      <c r="H1700" s="22" t="str">
        <f t="shared" si="418"/>
        <v/>
      </c>
      <c r="I1700" s="23" t="str">
        <f t="shared" si="419"/>
        <v/>
      </c>
      <c r="J1700" s="22" t="str">
        <f t="shared" si="420"/>
        <v/>
      </c>
      <c r="K1700" s="24" t="str">
        <f t="shared" si="421"/>
        <v/>
      </c>
      <c r="L1700" s="42" t="str">
        <f t="shared" si="427"/>
        <v/>
      </c>
      <c r="M1700" s="43" t="str">
        <f t="shared" si="428"/>
        <v/>
      </c>
      <c r="N1700" s="26" t="str">
        <f t="shared" si="422"/>
        <v/>
      </c>
      <c r="O1700" s="26" t="str">
        <f t="shared" si="423"/>
        <v/>
      </c>
      <c r="P1700" s="28" t="str">
        <f>IF(E1700="","",INDEX(TableLookupWakeUpScore[],MATCH(E1700,TableLookupWakeUpScore[Wake Up],0),MATCH(P$1,TableLookupWakeUpScore[#Headers],0)))</f>
        <v/>
      </c>
      <c r="Q1700" s="30" t="str">
        <f t="shared" si="424"/>
        <v/>
      </c>
      <c r="R1700" s="31" t="str">
        <f t="shared" si="425"/>
        <v/>
      </c>
      <c r="S1700" s="34" t="str">
        <f>IF($C1700="","",INDEX(TableLookupSleepQuality[],MATCH($C1700,TableLookupSleepQuality[Sleep Quality Low],1),MATCH(S$1,TableLookupSleepQuality[#Headers],0)))</f>
        <v/>
      </c>
      <c r="T1700" s="35" t="str">
        <f>IF($C1700="","",INDEX(TableLookupSleepQuality[],MATCH($C1700,TableLookupSleepQuality[Sleep Quality Low],1),MATCH(T$1,TableLookupSleepQuality[#Headers],0)))</f>
        <v/>
      </c>
      <c r="X1700" s="36" t="str">
        <f t="shared" si="426"/>
        <v/>
      </c>
      <c r="Y1700" s="40" t="str">
        <f t="shared" si="431"/>
        <v/>
      </c>
      <c r="Z1700" s="13" t="str">
        <f t="shared" si="431"/>
        <v/>
      </c>
      <c r="AA1700" s="13" t="str">
        <f t="shared" si="431"/>
        <v/>
      </c>
      <c r="AB1700" s="13" t="str">
        <f t="shared" si="431"/>
        <v/>
      </c>
      <c r="AC1700" s="13" t="str">
        <f t="shared" si="431"/>
        <v/>
      </c>
      <c r="AD1700" s="13" t="str">
        <f t="shared" si="431"/>
        <v/>
      </c>
    </row>
    <row r="1701" spans="7:30" x14ac:dyDescent="0.25">
      <c r="G1701" s="18" t="str">
        <f t="shared" si="417"/>
        <v/>
      </c>
      <c r="H1701" s="22" t="str">
        <f t="shared" si="418"/>
        <v/>
      </c>
      <c r="I1701" s="23" t="str">
        <f t="shared" si="419"/>
        <v/>
      </c>
      <c r="J1701" s="22" t="str">
        <f t="shared" si="420"/>
        <v/>
      </c>
      <c r="K1701" s="24" t="str">
        <f t="shared" si="421"/>
        <v/>
      </c>
      <c r="L1701" s="42" t="str">
        <f t="shared" si="427"/>
        <v/>
      </c>
      <c r="M1701" s="43" t="str">
        <f t="shared" si="428"/>
        <v/>
      </c>
      <c r="N1701" s="26" t="str">
        <f t="shared" si="422"/>
        <v/>
      </c>
      <c r="O1701" s="26" t="str">
        <f t="shared" si="423"/>
        <v/>
      </c>
      <c r="P1701" s="28" t="str">
        <f>IF(E1701="","",INDEX(TableLookupWakeUpScore[],MATCH(E1701,TableLookupWakeUpScore[Wake Up],0),MATCH(P$1,TableLookupWakeUpScore[#Headers],0)))</f>
        <v/>
      </c>
      <c r="Q1701" s="30" t="str">
        <f t="shared" si="424"/>
        <v/>
      </c>
      <c r="R1701" s="31" t="str">
        <f t="shared" si="425"/>
        <v/>
      </c>
      <c r="S1701" s="34" t="str">
        <f>IF($C1701="","",INDEX(TableLookupSleepQuality[],MATCH($C1701,TableLookupSleepQuality[Sleep Quality Low],1),MATCH(S$1,TableLookupSleepQuality[#Headers],0)))</f>
        <v/>
      </c>
      <c r="T1701" s="35" t="str">
        <f>IF($C1701="","",INDEX(TableLookupSleepQuality[],MATCH($C1701,TableLookupSleepQuality[Sleep Quality Low],1),MATCH(T$1,TableLookupSleepQuality[#Headers],0)))</f>
        <v/>
      </c>
      <c r="X1701" s="36" t="str">
        <f t="shared" si="426"/>
        <v/>
      </c>
      <c r="Y1701" s="40" t="str">
        <f t="shared" si="431"/>
        <v/>
      </c>
      <c r="Z1701" s="13" t="str">
        <f t="shared" si="431"/>
        <v/>
      </c>
      <c r="AA1701" s="13" t="str">
        <f t="shared" si="431"/>
        <v/>
      </c>
      <c r="AB1701" s="13" t="str">
        <f t="shared" si="431"/>
        <v/>
      </c>
      <c r="AC1701" s="13" t="str">
        <f t="shared" si="431"/>
        <v/>
      </c>
      <c r="AD1701" s="13" t="str">
        <f t="shared" si="431"/>
        <v/>
      </c>
    </row>
    <row r="1702" spans="7:30" x14ac:dyDescent="0.25">
      <c r="G1702" s="18" t="str">
        <f t="shared" si="417"/>
        <v/>
      </c>
      <c r="H1702" s="22" t="str">
        <f t="shared" si="418"/>
        <v/>
      </c>
      <c r="I1702" s="23" t="str">
        <f t="shared" si="419"/>
        <v/>
      </c>
      <c r="J1702" s="22" t="str">
        <f t="shared" si="420"/>
        <v/>
      </c>
      <c r="K1702" s="24" t="str">
        <f t="shared" si="421"/>
        <v/>
      </c>
      <c r="L1702" s="42" t="str">
        <f t="shared" si="427"/>
        <v/>
      </c>
      <c r="M1702" s="43" t="str">
        <f t="shared" si="428"/>
        <v/>
      </c>
      <c r="N1702" s="26" t="str">
        <f t="shared" si="422"/>
        <v/>
      </c>
      <c r="O1702" s="26" t="str">
        <f t="shared" si="423"/>
        <v/>
      </c>
      <c r="P1702" s="28" t="str">
        <f>IF(E1702="","",INDEX(TableLookupWakeUpScore[],MATCH(E1702,TableLookupWakeUpScore[Wake Up],0),MATCH(P$1,TableLookupWakeUpScore[#Headers],0)))</f>
        <v/>
      </c>
      <c r="Q1702" s="30" t="str">
        <f t="shared" si="424"/>
        <v/>
      </c>
      <c r="R1702" s="31" t="str">
        <f t="shared" si="425"/>
        <v/>
      </c>
      <c r="S1702" s="34" t="str">
        <f>IF($C1702="","",INDEX(TableLookupSleepQuality[],MATCH($C1702,TableLookupSleepQuality[Sleep Quality Low],1),MATCH(S$1,TableLookupSleepQuality[#Headers],0)))</f>
        <v/>
      </c>
      <c r="T1702" s="35" t="str">
        <f>IF($C1702="","",INDEX(TableLookupSleepQuality[],MATCH($C1702,TableLookupSleepQuality[Sleep Quality Low],1),MATCH(T$1,TableLookupSleepQuality[#Headers],0)))</f>
        <v/>
      </c>
      <c r="X1702" s="36" t="str">
        <f t="shared" si="426"/>
        <v/>
      </c>
      <c r="Y1702" s="40" t="str">
        <f t="shared" si="431"/>
        <v/>
      </c>
      <c r="Z1702" s="13" t="str">
        <f t="shared" si="431"/>
        <v/>
      </c>
      <c r="AA1702" s="13" t="str">
        <f t="shared" si="431"/>
        <v/>
      </c>
      <c r="AB1702" s="13" t="str">
        <f t="shared" si="431"/>
        <v/>
      </c>
      <c r="AC1702" s="13" t="str">
        <f t="shared" si="431"/>
        <v/>
      </c>
      <c r="AD1702" s="13" t="str">
        <f t="shared" si="431"/>
        <v/>
      </c>
    </row>
    <row r="1703" spans="7:30" x14ac:dyDescent="0.25">
      <c r="G1703" s="18" t="str">
        <f t="shared" si="417"/>
        <v/>
      </c>
      <c r="H1703" s="22" t="str">
        <f t="shared" si="418"/>
        <v/>
      </c>
      <c r="I1703" s="23" t="str">
        <f t="shared" si="419"/>
        <v/>
      </c>
      <c r="J1703" s="22" t="str">
        <f t="shared" si="420"/>
        <v/>
      </c>
      <c r="K1703" s="24" t="str">
        <f t="shared" si="421"/>
        <v/>
      </c>
      <c r="L1703" s="42" t="str">
        <f t="shared" si="427"/>
        <v/>
      </c>
      <c r="M1703" s="43" t="str">
        <f t="shared" si="428"/>
        <v/>
      </c>
      <c r="N1703" s="26" t="str">
        <f t="shared" si="422"/>
        <v/>
      </c>
      <c r="O1703" s="26" t="str">
        <f t="shared" si="423"/>
        <v/>
      </c>
      <c r="P1703" s="28" t="str">
        <f>IF(E1703="","",INDEX(TableLookupWakeUpScore[],MATCH(E1703,TableLookupWakeUpScore[Wake Up],0),MATCH(P$1,TableLookupWakeUpScore[#Headers],0)))</f>
        <v/>
      </c>
      <c r="Q1703" s="30" t="str">
        <f t="shared" si="424"/>
        <v/>
      </c>
      <c r="R1703" s="31" t="str">
        <f t="shared" si="425"/>
        <v/>
      </c>
      <c r="S1703" s="34" t="str">
        <f>IF($C1703="","",INDEX(TableLookupSleepQuality[],MATCH($C1703,TableLookupSleepQuality[Sleep Quality Low],1),MATCH(S$1,TableLookupSleepQuality[#Headers],0)))</f>
        <v/>
      </c>
      <c r="T1703" s="35" t="str">
        <f>IF($C1703="","",INDEX(TableLookupSleepQuality[],MATCH($C1703,TableLookupSleepQuality[Sleep Quality Low],1),MATCH(T$1,TableLookupSleepQuality[#Headers],0)))</f>
        <v/>
      </c>
      <c r="X1703" s="36" t="str">
        <f t="shared" si="426"/>
        <v/>
      </c>
      <c r="Y1703" s="40" t="str">
        <f t="shared" si="431"/>
        <v/>
      </c>
      <c r="Z1703" s="13" t="str">
        <f t="shared" si="431"/>
        <v/>
      </c>
      <c r="AA1703" s="13" t="str">
        <f t="shared" si="431"/>
        <v/>
      </c>
      <c r="AB1703" s="13" t="str">
        <f t="shared" si="431"/>
        <v/>
      </c>
      <c r="AC1703" s="13" t="str">
        <f t="shared" si="431"/>
        <v/>
      </c>
      <c r="AD1703" s="13" t="str">
        <f t="shared" si="431"/>
        <v/>
      </c>
    </row>
    <row r="1704" spans="7:30" x14ac:dyDescent="0.25">
      <c r="G1704" s="18" t="str">
        <f t="shared" si="417"/>
        <v/>
      </c>
      <c r="H1704" s="22" t="str">
        <f t="shared" si="418"/>
        <v/>
      </c>
      <c r="I1704" s="23" t="str">
        <f t="shared" si="419"/>
        <v/>
      </c>
      <c r="J1704" s="22" t="str">
        <f t="shared" si="420"/>
        <v/>
      </c>
      <c r="K1704" s="24" t="str">
        <f t="shared" si="421"/>
        <v/>
      </c>
      <c r="L1704" s="42" t="str">
        <f t="shared" si="427"/>
        <v/>
      </c>
      <c r="M1704" s="43" t="str">
        <f t="shared" si="428"/>
        <v/>
      </c>
      <c r="N1704" s="26" t="str">
        <f t="shared" si="422"/>
        <v/>
      </c>
      <c r="O1704" s="26" t="str">
        <f t="shared" si="423"/>
        <v/>
      </c>
      <c r="P1704" s="28" t="str">
        <f>IF(E1704="","",INDEX(TableLookupWakeUpScore[],MATCH(E1704,TableLookupWakeUpScore[Wake Up],0),MATCH(P$1,TableLookupWakeUpScore[#Headers],0)))</f>
        <v/>
      </c>
      <c r="Q1704" s="30" t="str">
        <f t="shared" si="424"/>
        <v/>
      </c>
      <c r="R1704" s="31" t="str">
        <f t="shared" si="425"/>
        <v/>
      </c>
      <c r="S1704" s="34" t="str">
        <f>IF($C1704="","",INDEX(TableLookupSleepQuality[],MATCH($C1704,TableLookupSleepQuality[Sleep Quality Low],1),MATCH(S$1,TableLookupSleepQuality[#Headers],0)))</f>
        <v/>
      </c>
      <c r="T1704" s="35" t="str">
        <f>IF($C1704="","",INDEX(TableLookupSleepQuality[],MATCH($C1704,TableLookupSleepQuality[Sleep Quality Low],1),MATCH(T$1,TableLookupSleepQuality[#Headers],0)))</f>
        <v/>
      </c>
      <c r="X1704" s="36" t="str">
        <f t="shared" si="426"/>
        <v/>
      </c>
      <c r="Y1704" s="40" t="str">
        <f t="shared" si="431"/>
        <v/>
      </c>
      <c r="Z1704" s="13" t="str">
        <f t="shared" si="431"/>
        <v/>
      </c>
      <c r="AA1704" s="13" t="str">
        <f t="shared" si="431"/>
        <v/>
      </c>
      <c r="AB1704" s="13" t="str">
        <f t="shared" si="431"/>
        <v/>
      </c>
      <c r="AC1704" s="13" t="str">
        <f t="shared" si="431"/>
        <v/>
      </c>
      <c r="AD1704" s="13" t="str">
        <f t="shared" si="431"/>
        <v/>
      </c>
    </row>
    <row r="1705" spans="7:30" x14ac:dyDescent="0.25">
      <c r="G1705" s="18" t="str">
        <f t="shared" si="417"/>
        <v/>
      </c>
      <c r="H1705" s="22" t="str">
        <f t="shared" si="418"/>
        <v/>
      </c>
      <c r="I1705" s="23" t="str">
        <f t="shared" si="419"/>
        <v/>
      </c>
      <c r="J1705" s="22" t="str">
        <f t="shared" si="420"/>
        <v/>
      </c>
      <c r="K1705" s="24" t="str">
        <f t="shared" si="421"/>
        <v/>
      </c>
      <c r="L1705" s="42" t="str">
        <f t="shared" si="427"/>
        <v/>
      </c>
      <c r="M1705" s="43" t="str">
        <f t="shared" si="428"/>
        <v/>
      </c>
      <c r="N1705" s="26" t="str">
        <f t="shared" si="422"/>
        <v/>
      </c>
      <c r="O1705" s="26" t="str">
        <f t="shared" si="423"/>
        <v/>
      </c>
      <c r="P1705" s="28" t="str">
        <f>IF(E1705="","",INDEX(TableLookupWakeUpScore[],MATCH(E1705,TableLookupWakeUpScore[Wake Up],0),MATCH(P$1,TableLookupWakeUpScore[#Headers],0)))</f>
        <v/>
      </c>
      <c r="Q1705" s="30" t="str">
        <f t="shared" si="424"/>
        <v/>
      </c>
      <c r="R1705" s="31" t="str">
        <f t="shared" si="425"/>
        <v/>
      </c>
      <c r="S1705" s="34" t="str">
        <f>IF($C1705="","",INDEX(TableLookupSleepQuality[],MATCH($C1705,TableLookupSleepQuality[Sleep Quality Low],1),MATCH(S$1,TableLookupSleepQuality[#Headers],0)))</f>
        <v/>
      </c>
      <c r="T1705" s="35" t="str">
        <f>IF($C1705="","",INDEX(TableLookupSleepQuality[],MATCH($C1705,TableLookupSleepQuality[Sleep Quality Low],1),MATCH(T$1,TableLookupSleepQuality[#Headers],0)))</f>
        <v/>
      </c>
      <c r="X1705" s="36" t="str">
        <f t="shared" si="426"/>
        <v/>
      </c>
      <c r="Y1705" s="40" t="str">
        <f t="shared" si="431"/>
        <v/>
      </c>
      <c r="Z1705" s="13" t="str">
        <f t="shared" si="431"/>
        <v/>
      </c>
      <c r="AA1705" s="13" t="str">
        <f t="shared" si="431"/>
        <v/>
      </c>
      <c r="AB1705" s="13" t="str">
        <f t="shared" si="431"/>
        <v/>
      </c>
      <c r="AC1705" s="13" t="str">
        <f t="shared" si="431"/>
        <v/>
      </c>
      <c r="AD1705" s="13" t="str">
        <f t="shared" si="431"/>
        <v/>
      </c>
    </row>
    <row r="1706" spans="7:30" x14ac:dyDescent="0.25">
      <c r="G1706" s="18" t="str">
        <f t="shared" si="417"/>
        <v/>
      </c>
      <c r="H1706" s="22" t="str">
        <f t="shared" si="418"/>
        <v/>
      </c>
      <c r="I1706" s="23" t="str">
        <f t="shared" si="419"/>
        <v/>
      </c>
      <c r="J1706" s="22" t="str">
        <f t="shared" si="420"/>
        <v/>
      </c>
      <c r="K1706" s="24" t="str">
        <f t="shared" si="421"/>
        <v/>
      </c>
      <c r="L1706" s="42" t="str">
        <f t="shared" si="427"/>
        <v/>
      </c>
      <c r="M1706" s="43" t="str">
        <f t="shared" si="428"/>
        <v/>
      </c>
      <c r="N1706" s="26" t="str">
        <f t="shared" si="422"/>
        <v/>
      </c>
      <c r="O1706" s="26" t="str">
        <f t="shared" si="423"/>
        <v/>
      </c>
      <c r="P1706" s="28" t="str">
        <f>IF(E1706="","",INDEX(TableLookupWakeUpScore[],MATCH(E1706,TableLookupWakeUpScore[Wake Up],0),MATCH(P$1,TableLookupWakeUpScore[#Headers],0)))</f>
        <v/>
      </c>
      <c r="Q1706" s="30" t="str">
        <f t="shared" si="424"/>
        <v/>
      </c>
      <c r="R1706" s="31" t="str">
        <f t="shared" si="425"/>
        <v/>
      </c>
      <c r="S1706" s="34" t="str">
        <f>IF($C1706="","",INDEX(TableLookupSleepQuality[],MATCH($C1706,TableLookupSleepQuality[Sleep Quality Low],1),MATCH(S$1,TableLookupSleepQuality[#Headers],0)))</f>
        <v/>
      </c>
      <c r="T1706" s="35" t="str">
        <f>IF($C1706="","",INDEX(TableLookupSleepQuality[],MATCH($C1706,TableLookupSleepQuality[Sleep Quality Low],1),MATCH(T$1,TableLookupSleepQuality[#Headers],0)))</f>
        <v/>
      </c>
      <c r="X1706" s="36" t="str">
        <f t="shared" si="426"/>
        <v/>
      </c>
      <c r="Y1706" s="40" t="str">
        <f t="shared" si="431"/>
        <v/>
      </c>
      <c r="Z1706" s="13" t="str">
        <f t="shared" si="431"/>
        <v/>
      </c>
      <c r="AA1706" s="13" t="str">
        <f t="shared" si="431"/>
        <v/>
      </c>
      <c r="AB1706" s="13" t="str">
        <f t="shared" si="431"/>
        <v/>
      </c>
      <c r="AC1706" s="13" t="str">
        <f t="shared" si="431"/>
        <v/>
      </c>
      <c r="AD1706" s="13" t="str">
        <f t="shared" si="431"/>
        <v/>
      </c>
    </row>
    <row r="1707" spans="7:30" x14ac:dyDescent="0.25">
      <c r="G1707" s="18" t="str">
        <f t="shared" si="417"/>
        <v/>
      </c>
      <c r="H1707" s="22" t="str">
        <f t="shared" si="418"/>
        <v/>
      </c>
      <c r="I1707" s="23" t="str">
        <f t="shared" si="419"/>
        <v/>
      </c>
      <c r="J1707" s="22" t="str">
        <f t="shared" si="420"/>
        <v/>
      </c>
      <c r="K1707" s="24" t="str">
        <f t="shared" si="421"/>
        <v/>
      </c>
      <c r="L1707" s="42" t="str">
        <f t="shared" si="427"/>
        <v/>
      </c>
      <c r="M1707" s="43" t="str">
        <f t="shared" si="428"/>
        <v/>
      </c>
      <c r="N1707" s="26" t="str">
        <f t="shared" si="422"/>
        <v/>
      </c>
      <c r="O1707" s="26" t="str">
        <f t="shared" si="423"/>
        <v/>
      </c>
      <c r="P1707" s="28" t="str">
        <f>IF(E1707="","",INDEX(TableLookupWakeUpScore[],MATCH(E1707,TableLookupWakeUpScore[Wake Up],0),MATCH(P$1,TableLookupWakeUpScore[#Headers],0)))</f>
        <v/>
      </c>
      <c r="Q1707" s="30" t="str">
        <f t="shared" si="424"/>
        <v/>
      </c>
      <c r="R1707" s="31" t="str">
        <f t="shared" si="425"/>
        <v/>
      </c>
      <c r="S1707" s="34" t="str">
        <f>IF($C1707="","",INDEX(TableLookupSleepQuality[],MATCH($C1707,TableLookupSleepQuality[Sleep Quality Low],1),MATCH(S$1,TableLookupSleepQuality[#Headers],0)))</f>
        <v/>
      </c>
      <c r="T1707" s="35" t="str">
        <f>IF($C1707="","",INDEX(TableLookupSleepQuality[],MATCH($C1707,TableLookupSleepQuality[Sleep Quality Low],1),MATCH(T$1,TableLookupSleepQuality[#Headers],0)))</f>
        <v/>
      </c>
      <c r="X1707" s="36" t="str">
        <f t="shared" si="426"/>
        <v/>
      </c>
      <c r="Y1707" s="40" t="str">
        <f t="shared" si="431"/>
        <v/>
      </c>
      <c r="Z1707" s="13" t="str">
        <f t="shared" si="431"/>
        <v/>
      </c>
      <c r="AA1707" s="13" t="str">
        <f t="shared" si="431"/>
        <v/>
      </c>
      <c r="AB1707" s="13" t="str">
        <f t="shared" si="431"/>
        <v/>
      </c>
      <c r="AC1707" s="13" t="str">
        <f t="shared" si="431"/>
        <v/>
      </c>
      <c r="AD1707" s="13" t="str">
        <f t="shared" si="431"/>
        <v/>
      </c>
    </row>
    <row r="1708" spans="7:30" x14ac:dyDescent="0.25">
      <c r="G1708" s="18" t="str">
        <f t="shared" si="417"/>
        <v/>
      </c>
      <c r="H1708" s="22" t="str">
        <f t="shared" si="418"/>
        <v/>
      </c>
      <c r="I1708" s="23" t="str">
        <f t="shared" si="419"/>
        <v/>
      </c>
      <c r="J1708" s="22" t="str">
        <f t="shared" si="420"/>
        <v/>
      </c>
      <c r="K1708" s="24" t="str">
        <f t="shared" si="421"/>
        <v/>
      </c>
      <c r="L1708" s="42" t="str">
        <f t="shared" si="427"/>
        <v/>
      </c>
      <c r="M1708" s="43" t="str">
        <f t="shared" si="428"/>
        <v/>
      </c>
      <c r="N1708" s="26" t="str">
        <f t="shared" si="422"/>
        <v/>
      </c>
      <c r="O1708" s="26" t="str">
        <f t="shared" si="423"/>
        <v/>
      </c>
      <c r="P1708" s="28" t="str">
        <f>IF(E1708="","",INDEX(TableLookupWakeUpScore[],MATCH(E1708,TableLookupWakeUpScore[Wake Up],0),MATCH(P$1,TableLookupWakeUpScore[#Headers],0)))</f>
        <v/>
      </c>
      <c r="Q1708" s="30" t="str">
        <f t="shared" si="424"/>
        <v/>
      </c>
      <c r="R1708" s="31" t="str">
        <f t="shared" si="425"/>
        <v/>
      </c>
      <c r="S1708" s="34" t="str">
        <f>IF($C1708="","",INDEX(TableLookupSleepQuality[],MATCH($C1708,TableLookupSleepQuality[Sleep Quality Low],1),MATCH(S$1,TableLookupSleepQuality[#Headers],0)))</f>
        <v/>
      </c>
      <c r="T1708" s="35" t="str">
        <f>IF($C1708="","",INDEX(TableLookupSleepQuality[],MATCH($C1708,TableLookupSleepQuality[Sleep Quality Low],1),MATCH(T$1,TableLookupSleepQuality[#Headers],0)))</f>
        <v/>
      </c>
      <c r="X1708" s="36" t="str">
        <f t="shared" si="426"/>
        <v/>
      </c>
      <c r="Y1708" s="40" t="str">
        <f t="shared" si="431"/>
        <v/>
      </c>
      <c r="Z1708" s="13" t="str">
        <f t="shared" si="431"/>
        <v/>
      </c>
      <c r="AA1708" s="13" t="str">
        <f t="shared" si="431"/>
        <v/>
      </c>
      <c r="AB1708" s="13" t="str">
        <f t="shared" si="431"/>
        <v/>
      </c>
      <c r="AC1708" s="13" t="str">
        <f t="shared" si="431"/>
        <v/>
      </c>
      <c r="AD1708" s="13" t="str">
        <f t="shared" si="431"/>
        <v/>
      </c>
    </row>
    <row r="1709" spans="7:30" x14ac:dyDescent="0.25">
      <c r="G1709" s="18" t="str">
        <f t="shared" si="417"/>
        <v/>
      </c>
      <c r="H1709" s="22" t="str">
        <f t="shared" si="418"/>
        <v/>
      </c>
      <c r="I1709" s="23" t="str">
        <f t="shared" si="419"/>
        <v/>
      </c>
      <c r="J1709" s="22" t="str">
        <f t="shared" si="420"/>
        <v/>
      </c>
      <c r="K1709" s="24" t="str">
        <f t="shared" si="421"/>
        <v/>
      </c>
      <c r="L1709" s="42" t="str">
        <f t="shared" si="427"/>
        <v/>
      </c>
      <c r="M1709" s="43" t="str">
        <f t="shared" si="428"/>
        <v/>
      </c>
      <c r="N1709" s="26" t="str">
        <f t="shared" si="422"/>
        <v/>
      </c>
      <c r="O1709" s="26" t="str">
        <f t="shared" si="423"/>
        <v/>
      </c>
      <c r="P1709" s="28" t="str">
        <f>IF(E1709="","",INDEX(TableLookupWakeUpScore[],MATCH(E1709,TableLookupWakeUpScore[Wake Up],0),MATCH(P$1,TableLookupWakeUpScore[#Headers],0)))</f>
        <v/>
      </c>
      <c r="Q1709" s="30" t="str">
        <f t="shared" si="424"/>
        <v/>
      </c>
      <c r="R1709" s="31" t="str">
        <f t="shared" si="425"/>
        <v/>
      </c>
      <c r="S1709" s="34" t="str">
        <f>IF($C1709="","",INDEX(TableLookupSleepQuality[],MATCH($C1709,TableLookupSleepQuality[Sleep Quality Low],1),MATCH(S$1,TableLookupSleepQuality[#Headers],0)))</f>
        <v/>
      </c>
      <c r="T1709" s="35" t="str">
        <f>IF($C1709="","",INDEX(TableLookupSleepQuality[],MATCH($C1709,TableLookupSleepQuality[Sleep Quality Low],1),MATCH(T$1,TableLookupSleepQuality[#Headers],0)))</f>
        <v/>
      </c>
      <c r="X1709" s="36" t="str">
        <f t="shared" si="426"/>
        <v/>
      </c>
      <c r="Y1709" s="40" t="str">
        <f t="shared" si="431"/>
        <v/>
      </c>
      <c r="Z1709" s="13" t="str">
        <f t="shared" si="431"/>
        <v/>
      </c>
      <c r="AA1709" s="13" t="str">
        <f t="shared" si="431"/>
        <v/>
      </c>
      <c r="AB1709" s="13" t="str">
        <f t="shared" si="431"/>
        <v/>
      </c>
      <c r="AC1709" s="13" t="str">
        <f t="shared" si="431"/>
        <v/>
      </c>
      <c r="AD1709" s="13" t="str">
        <f t="shared" si="431"/>
        <v/>
      </c>
    </row>
    <row r="1710" spans="7:30" x14ac:dyDescent="0.25">
      <c r="G1710" s="18" t="str">
        <f t="shared" si="417"/>
        <v/>
      </c>
      <c r="H1710" s="22" t="str">
        <f t="shared" si="418"/>
        <v/>
      </c>
      <c r="I1710" s="23" t="str">
        <f t="shared" si="419"/>
        <v/>
      </c>
      <c r="J1710" s="22" t="str">
        <f t="shared" si="420"/>
        <v/>
      </c>
      <c r="K1710" s="24" t="str">
        <f t="shared" si="421"/>
        <v/>
      </c>
      <c r="L1710" s="42" t="str">
        <f t="shared" si="427"/>
        <v/>
      </c>
      <c r="M1710" s="43" t="str">
        <f t="shared" si="428"/>
        <v/>
      </c>
      <c r="N1710" s="26" t="str">
        <f t="shared" si="422"/>
        <v/>
      </c>
      <c r="O1710" s="26" t="str">
        <f t="shared" si="423"/>
        <v/>
      </c>
      <c r="P1710" s="28" t="str">
        <f>IF(E1710="","",INDEX(TableLookupWakeUpScore[],MATCH(E1710,TableLookupWakeUpScore[Wake Up],0),MATCH(P$1,TableLookupWakeUpScore[#Headers],0)))</f>
        <v/>
      </c>
      <c r="Q1710" s="30" t="str">
        <f t="shared" si="424"/>
        <v/>
      </c>
      <c r="R1710" s="31" t="str">
        <f t="shared" si="425"/>
        <v/>
      </c>
      <c r="S1710" s="34" t="str">
        <f>IF($C1710="","",INDEX(TableLookupSleepQuality[],MATCH($C1710,TableLookupSleepQuality[Sleep Quality Low],1),MATCH(S$1,TableLookupSleepQuality[#Headers],0)))</f>
        <v/>
      </c>
      <c r="T1710" s="35" t="str">
        <f>IF($C1710="","",INDEX(TableLookupSleepQuality[],MATCH($C1710,TableLookupSleepQuality[Sleep Quality Low],1),MATCH(T$1,TableLookupSleepQuality[#Headers],0)))</f>
        <v/>
      </c>
      <c r="X1710" s="36" t="str">
        <f t="shared" si="426"/>
        <v/>
      </c>
      <c r="Y1710" s="40" t="str">
        <f t="shared" si="431"/>
        <v/>
      </c>
      <c r="Z1710" s="13" t="str">
        <f t="shared" si="431"/>
        <v/>
      </c>
      <c r="AA1710" s="13" t="str">
        <f t="shared" si="431"/>
        <v/>
      </c>
      <c r="AB1710" s="13" t="str">
        <f t="shared" si="431"/>
        <v/>
      </c>
      <c r="AC1710" s="13" t="str">
        <f t="shared" si="431"/>
        <v/>
      </c>
      <c r="AD1710" s="13" t="str">
        <f t="shared" si="431"/>
        <v/>
      </c>
    </row>
    <row r="1711" spans="7:30" x14ac:dyDescent="0.25">
      <c r="G1711" s="18" t="str">
        <f t="shared" si="417"/>
        <v/>
      </c>
      <c r="H1711" s="22" t="str">
        <f t="shared" si="418"/>
        <v/>
      </c>
      <c r="I1711" s="23" t="str">
        <f t="shared" si="419"/>
        <v/>
      </c>
      <c r="J1711" s="22" t="str">
        <f t="shared" si="420"/>
        <v/>
      </c>
      <c r="K1711" s="24" t="str">
        <f t="shared" si="421"/>
        <v/>
      </c>
      <c r="L1711" s="42" t="str">
        <f t="shared" si="427"/>
        <v/>
      </c>
      <c r="M1711" s="43" t="str">
        <f t="shared" si="428"/>
        <v/>
      </c>
      <c r="N1711" s="26" t="str">
        <f t="shared" si="422"/>
        <v/>
      </c>
      <c r="O1711" s="26" t="str">
        <f t="shared" si="423"/>
        <v/>
      </c>
      <c r="P1711" s="28" t="str">
        <f>IF(E1711="","",INDEX(TableLookupWakeUpScore[],MATCH(E1711,TableLookupWakeUpScore[Wake Up],0),MATCH(P$1,TableLookupWakeUpScore[#Headers],0)))</f>
        <v/>
      </c>
      <c r="Q1711" s="30" t="str">
        <f t="shared" si="424"/>
        <v/>
      </c>
      <c r="R1711" s="31" t="str">
        <f t="shared" si="425"/>
        <v/>
      </c>
      <c r="S1711" s="34" t="str">
        <f>IF($C1711="","",INDEX(TableLookupSleepQuality[],MATCH($C1711,TableLookupSleepQuality[Sleep Quality Low],1),MATCH(S$1,TableLookupSleepQuality[#Headers],0)))</f>
        <v/>
      </c>
      <c r="T1711" s="35" t="str">
        <f>IF($C1711="","",INDEX(TableLookupSleepQuality[],MATCH($C1711,TableLookupSleepQuality[Sleep Quality Low],1),MATCH(T$1,TableLookupSleepQuality[#Headers],0)))</f>
        <v/>
      </c>
      <c r="X1711" s="36" t="str">
        <f t="shared" si="426"/>
        <v/>
      </c>
      <c r="Y1711" s="40" t="str">
        <f t="shared" si="431"/>
        <v/>
      </c>
      <c r="Z1711" s="13" t="str">
        <f t="shared" si="431"/>
        <v/>
      </c>
      <c r="AA1711" s="13" t="str">
        <f t="shared" si="431"/>
        <v/>
      </c>
      <c r="AB1711" s="13" t="str">
        <f t="shared" si="431"/>
        <v/>
      </c>
      <c r="AC1711" s="13" t="str">
        <f t="shared" si="431"/>
        <v/>
      </c>
      <c r="AD1711" s="13" t="str">
        <f t="shared" si="431"/>
        <v/>
      </c>
    </row>
    <row r="1712" spans="7:30" x14ac:dyDescent="0.25">
      <c r="G1712" s="18" t="str">
        <f t="shared" si="417"/>
        <v/>
      </c>
      <c r="H1712" s="22" t="str">
        <f t="shared" si="418"/>
        <v/>
      </c>
      <c r="I1712" s="23" t="str">
        <f t="shared" si="419"/>
        <v/>
      </c>
      <c r="J1712" s="22" t="str">
        <f t="shared" si="420"/>
        <v/>
      </c>
      <c r="K1712" s="24" t="str">
        <f t="shared" si="421"/>
        <v/>
      </c>
      <c r="L1712" s="42" t="str">
        <f t="shared" si="427"/>
        <v/>
      </c>
      <c r="M1712" s="43" t="str">
        <f t="shared" si="428"/>
        <v/>
      </c>
      <c r="N1712" s="26" t="str">
        <f t="shared" si="422"/>
        <v/>
      </c>
      <c r="O1712" s="26" t="str">
        <f t="shared" si="423"/>
        <v/>
      </c>
      <c r="P1712" s="28" t="str">
        <f>IF(E1712="","",INDEX(TableLookupWakeUpScore[],MATCH(E1712,TableLookupWakeUpScore[Wake Up],0),MATCH(P$1,TableLookupWakeUpScore[#Headers],0)))</f>
        <v/>
      </c>
      <c r="Q1712" s="30" t="str">
        <f t="shared" si="424"/>
        <v/>
      </c>
      <c r="R1712" s="31" t="str">
        <f t="shared" si="425"/>
        <v/>
      </c>
      <c r="S1712" s="34" t="str">
        <f>IF($C1712="","",INDEX(TableLookupSleepQuality[],MATCH($C1712,TableLookupSleepQuality[Sleep Quality Low],1),MATCH(S$1,TableLookupSleepQuality[#Headers],0)))</f>
        <v/>
      </c>
      <c r="T1712" s="35" t="str">
        <f>IF($C1712="","",INDEX(TableLookupSleepQuality[],MATCH($C1712,TableLookupSleepQuality[Sleep Quality Low],1),MATCH(T$1,TableLookupSleepQuality[#Headers],0)))</f>
        <v/>
      </c>
      <c r="X1712" s="36" t="str">
        <f t="shared" si="426"/>
        <v/>
      </c>
      <c r="Y1712" s="40" t="str">
        <f t="shared" si="431"/>
        <v/>
      </c>
      <c r="Z1712" s="13" t="str">
        <f t="shared" si="431"/>
        <v/>
      </c>
      <c r="AA1712" s="13" t="str">
        <f t="shared" si="431"/>
        <v/>
      </c>
      <c r="AB1712" s="13" t="str">
        <f t="shared" si="431"/>
        <v/>
      </c>
      <c r="AC1712" s="13" t="str">
        <f t="shared" si="431"/>
        <v/>
      </c>
      <c r="AD1712" s="13" t="str">
        <f t="shared" si="431"/>
        <v/>
      </c>
    </row>
    <row r="1713" spans="7:30" x14ac:dyDescent="0.25">
      <c r="G1713" s="18" t="str">
        <f t="shared" si="417"/>
        <v/>
      </c>
      <c r="H1713" s="22" t="str">
        <f t="shared" si="418"/>
        <v/>
      </c>
      <c r="I1713" s="23" t="str">
        <f t="shared" si="419"/>
        <v/>
      </c>
      <c r="J1713" s="22" t="str">
        <f t="shared" si="420"/>
        <v/>
      </c>
      <c r="K1713" s="24" t="str">
        <f t="shared" si="421"/>
        <v/>
      </c>
      <c r="L1713" s="42" t="str">
        <f t="shared" si="427"/>
        <v/>
      </c>
      <c r="M1713" s="43" t="str">
        <f t="shared" si="428"/>
        <v/>
      </c>
      <c r="N1713" s="26" t="str">
        <f t="shared" si="422"/>
        <v/>
      </c>
      <c r="O1713" s="26" t="str">
        <f t="shared" si="423"/>
        <v/>
      </c>
      <c r="P1713" s="28" t="str">
        <f>IF(E1713="","",INDEX(TableLookupWakeUpScore[],MATCH(E1713,TableLookupWakeUpScore[Wake Up],0),MATCH(P$1,TableLookupWakeUpScore[#Headers],0)))</f>
        <v/>
      </c>
      <c r="Q1713" s="30" t="str">
        <f t="shared" si="424"/>
        <v/>
      </c>
      <c r="R1713" s="31" t="str">
        <f t="shared" si="425"/>
        <v/>
      </c>
      <c r="S1713" s="34" t="str">
        <f>IF($C1713="","",INDEX(TableLookupSleepQuality[],MATCH($C1713,TableLookupSleepQuality[Sleep Quality Low],1),MATCH(S$1,TableLookupSleepQuality[#Headers],0)))</f>
        <v/>
      </c>
      <c r="T1713" s="35" t="str">
        <f>IF($C1713="","",INDEX(TableLookupSleepQuality[],MATCH($C1713,TableLookupSleepQuality[Sleep Quality Low],1),MATCH(T$1,TableLookupSleepQuality[#Headers],0)))</f>
        <v/>
      </c>
      <c r="X1713" s="36" t="str">
        <f t="shared" si="426"/>
        <v/>
      </c>
      <c r="Y1713" s="40" t="str">
        <f t="shared" si="431"/>
        <v/>
      </c>
      <c r="Z1713" s="13" t="str">
        <f t="shared" si="431"/>
        <v/>
      </c>
      <c r="AA1713" s="13" t="str">
        <f t="shared" si="431"/>
        <v/>
      </c>
      <c r="AB1713" s="13" t="str">
        <f t="shared" si="431"/>
        <v/>
      </c>
      <c r="AC1713" s="13" t="str">
        <f t="shared" si="431"/>
        <v/>
      </c>
      <c r="AD1713" s="13" t="str">
        <f t="shared" si="431"/>
        <v/>
      </c>
    </row>
    <row r="1714" spans="7:30" x14ac:dyDescent="0.25">
      <c r="G1714" s="18" t="str">
        <f t="shared" si="417"/>
        <v/>
      </c>
      <c r="H1714" s="22" t="str">
        <f t="shared" si="418"/>
        <v/>
      </c>
      <c r="I1714" s="23" t="str">
        <f t="shared" si="419"/>
        <v/>
      </c>
      <c r="J1714" s="22" t="str">
        <f t="shared" si="420"/>
        <v/>
      </c>
      <c r="K1714" s="24" t="str">
        <f t="shared" si="421"/>
        <v/>
      </c>
      <c r="L1714" s="42" t="str">
        <f t="shared" si="427"/>
        <v/>
      </c>
      <c r="M1714" s="43" t="str">
        <f t="shared" si="428"/>
        <v/>
      </c>
      <c r="N1714" s="26" t="str">
        <f t="shared" si="422"/>
        <v/>
      </c>
      <c r="O1714" s="26" t="str">
        <f t="shared" si="423"/>
        <v/>
      </c>
      <c r="P1714" s="28" t="str">
        <f>IF(E1714="","",INDEX(TableLookupWakeUpScore[],MATCH(E1714,TableLookupWakeUpScore[Wake Up],0),MATCH(P$1,TableLookupWakeUpScore[#Headers],0)))</f>
        <v/>
      </c>
      <c r="Q1714" s="30" t="str">
        <f t="shared" si="424"/>
        <v/>
      </c>
      <c r="R1714" s="31" t="str">
        <f t="shared" si="425"/>
        <v/>
      </c>
      <c r="S1714" s="34" t="str">
        <f>IF($C1714="","",INDEX(TableLookupSleepQuality[],MATCH($C1714,TableLookupSleepQuality[Sleep Quality Low],1),MATCH(S$1,TableLookupSleepQuality[#Headers],0)))</f>
        <v/>
      </c>
      <c r="T1714" s="35" t="str">
        <f>IF($C1714="","",INDEX(TableLookupSleepQuality[],MATCH($C1714,TableLookupSleepQuality[Sleep Quality Low],1),MATCH(T$1,TableLookupSleepQuality[#Headers],0)))</f>
        <v/>
      </c>
      <c r="X1714" s="36" t="str">
        <f t="shared" si="426"/>
        <v/>
      </c>
      <c r="Y1714" s="40" t="str">
        <f t="shared" si="431"/>
        <v/>
      </c>
      <c r="Z1714" s="13" t="str">
        <f t="shared" si="431"/>
        <v/>
      </c>
      <c r="AA1714" s="13" t="str">
        <f t="shared" si="431"/>
        <v/>
      </c>
      <c r="AB1714" s="13" t="str">
        <f t="shared" si="431"/>
        <v/>
      </c>
      <c r="AC1714" s="13" t="str">
        <f t="shared" si="431"/>
        <v/>
      </c>
      <c r="AD1714" s="13" t="str">
        <f t="shared" si="431"/>
        <v/>
      </c>
    </row>
    <row r="1715" spans="7:30" x14ac:dyDescent="0.25">
      <c r="G1715" s="18" t="str">
        <f t="shared" si="417"/>
        <v/>
      </c>
      <c r="H1715" s="22" t="str">
        <f t="shared" si="418"/>
        <v/>
      </c>
      <c r="I1715" s="23" t="str">
        <f t="shared" si="419"/>
        <v/>
      </c>
      <c r="J1715" s="22" t="str">
        <f t="shared" si="420"/>
        <v/>
      </c>
      <c r="K1715" s="24" t="str">
        <f t="shared" si="421"/>
        <v/>
      </c>
      <c r="L1715" s="42" t="str">
        <f t="shared" si="427"/>
        <v/>
      </c>
      <c r="M1715" s="43" t="str">
        <f t="shared" si="428"/>
        <v/>
      </c>
      <c r="N1715" s="26" t="str">
        <f t="shared" si="422"/>
        <v/>
      </c>
      <c r="O1715" s="26" t="str">
        <f t="shared" si="423"/>
        <v/>
      </c>
      <c r="P1715" s="28" t="str">
        <f>IF(E1715="","",INDEX(TableLookupWakeUpScore[],MATCH(E1715,TableLookupWakeUpScore[Wake Up],0),MATCH(P$1,TableLookupWakeUpScore[#Headers],0)))</f>
        <v/>
      </c>
      <c r="Q1715" s="30" t="str">
        <f t="shared" si="424"/>
        <v/>
      </c>
      <c r="R1715" s="31" t="str">
        <f t="shared" si="425"/>
        <v/>
      </c>
      <c r="S1715" s="34" t="str">
        <f>IF($C1715="","",INDEX(TableLookupSleepQuality[],MATCH($C1715,TableLookupSleepQuality[Sleep Quality Low],1),MATCH(S$1,TableLookupSleepQuality[#Headers],0)))</f>
        <v/>
      </c>
      <c r="T1715" s="35" t="str">
        <f>IF($C1715="","",INDEX(TableLookupSleepQuality[],MATCH($C1715,TableLookupSleepQuality[Sleep Quality Low],1),MATCH(T$1,TableLookupSleepQuality[#Headers],0)))</f>
        <v/>
      </c>
      <c r="X1715" s="36" t="str">
        <f t="shared" si="426"/>
        <v/>
      </c>
      <c r="Y1715" s="40" t="str">
        <f t="shared" ref="Y1715:AD1730" si="432">IF(OR($X1715="NO",$X1715=""),"",IF(COUNTIF($F1715,"*" &amp; Y$1 &amp; "*"),"YES","NO"))</f>
        <v/>
      </c>
      <c r="Z1715" s="13" t="str">
        <f t="shared" si="432"/>
        <v/>
      </c>
      <c r="AA1715" s="13" t="str">
        <f t="shared" si="432"/>
        <v/>
      </c>
      <c r="AB1715" s="13" t="str">
        <f t="shared" si="432"/>
        <v/>
      </c>
      <c r="AC1715" s="13" t="str">
        <f t="shared" si="432"/>
        <v/>
      </c>
      <c r="AD1715" s="13" t="str">
        <f t="shared" si="432"/>
        <v/>
      </c>
    </row>
    <row r="1716" spans="7:30" x14ac:dyDescent="0.25">
      <c r="G1716" s="18" t="str">
        <f t="shared" si="417"/>
        <v/>
      </c>
      <c r="H1716" s="22" t="str">
        <f t="shared" si="418"/>
        <v/>
      </c>
      <c r="I1716" s="23" t="str">
        <f t="shared" si="419"/>
        <v/>
      </c>
      <c r="J1716" s="22" t="str">
        <f t="shared" si="420"/>
        <v/>
      </c>
      <c r="K1716" s="24" t="str">
        <f t="shared" si="421"/>
        <v/>
      </c>
      <c r="L1716" s="42" t="str">
        <f t="shared" si="427"/>
        <v/>
      </c>
      <c r="M1716" s="43" t="str">
        <f t="shared" si="428"/>
        <v/>
      </c>
      <c r="N1716" s="26" t="str">
        <f t="shared" si="422"/>
        <v/>
      </c>
      <c r="O1716" s="26" t="str">
        <f t="shared" si="423"/>
        <v/>
      </c>
      <c r="P1716" s="28" t="str">
        <f>IF(E1716="","",INDEX(TableLookupWakeUpScore[],MATCH(E1716,TableLookupWakeUpScore[Wake Up],0),MATCH(P$1,TableLookupWakeUpScore[#Headers],0)))</f>
        <v/>
      </c>
      <c r="Q1716" s="30" t="str">
        <f t="shared" si="424"/>
        <v/>
      </c>
      <c r="R1716" s="31" t="str">
        <f t="shared" si="425"/>
        <v/>
      </c>
      <c r="S1716" s="34" t="str">
        <f>IF($C1716="","",INDEX(TableLookupSleepQuality[],MATCH($C1716,TableLookupSleepQuality[Sleep Quality Low],1),MATCH(S$1,TableLookupSleepQuality[#Headers],0)))</f>
        <v/>
      </c>
      <c r="T1716" s="35" t="str">
        <f>IF($C1716="","",INDEX(TableLookupSleepQuality[],MATCH($C1716,TableLookupSleepQuality[Sleep Quality Low],1),MATCH(T$1,TableLookupSleepQuality[#Headers],0)))</f>
        <v/>
      </c>
      <c r="X1716" s="36" t="str">
        <f t="shared" si="426"/>
        <v/>
      </c>
      <c r="Y1716" s="40" t="str">
        <f t="shared" si="432"/>
        <v/>
      </c>
      <c r="Z1716" s="13" t="str">
        <f t="shared" si="432"/>
        <v/>
      </c>
      <c r="AA1716" s="13" t="str">
        <f t="shared" si="432"/>
        <v/>
      </c>
      <c r="AB1716" s="13" t="str">
        <f t="shared" si="432"/>
        <v/>
      </c>
      <c r="AC1716" s="13" t="str">
        <f t="shared" si="432"/>
        <v/>
      </c>
      <c r="AD1716" s="13" t="str">
        <f t="shared" si="432"/>
        <v/>
      </c>
    </row>
    <row r="1717" spans="7:30" x14ac:dyDescent="0.25">
      <c r="G1717" s="18" t="str">
        <f t="shared" si="417"/>
        <v/>
      </c>
      <c r="H1717" s="22" t="str">
        <f t="shared" si="418"/>
        <v/>
      </c>
      <c r="I1717" s="23" t="str">
        <f t="shared" si="419"/>
        <v/>
      </c>
      <c r="J1717" s="22" t="str">
        <f t="shared" si="420"/>
        <v/>
      </c>
      <c r="K1717" s="24" t="str">
        <f t="shared" si="421"/>
        <v/>
      </c>
      <c r="L1717" s="42" t="str">
        <f t="shared" si="427"/>
        <v/>
      </c>
      <c r="M1717" s="43" t="str">
        <f t="shared" si="428"/>
        <v/>
      </c>
      <c r="N1717" s="26" t="str">
        <f t="shared" si="422"/>
        <v/>
      </c>
      <c r="O1717" s="26" t="str">
        <f t="shared" si="423"/>
        <v/>
      </c>
      <c r="P1717" s="28" t="str">
        <f>IF(E1717="","",INDEX(TableLookupWakeUpScore[],MATCH(E1717,TableLookupWakeUpScore[Wake Up],0),MATCH(P$1,TableLookupWakeUpScore[#Headers],0)))</f>
        <v/>
      </c>
      <c r="Q1717" s="30" t="str">
        <f t="shared" si="424"/>
        <v/>
      </c>
      <c r="R1717" s="31" t="str">
        <f t="shared" si="425"/>
        <v/>
      </c>
      <c r="S1717" s="34" t="str">
        <f>IF($C1717="","",INDEX(TableLookupSleepQuality[],MATCH($C1717,TableLookupSleepQuality[Sleep Quality Low],1),MATCH(S$1,TableLookupSleepQuality[#Headers],0)))</f>
        <v/>
      </c>
      <c r="T1717" s="35" t="str">
        <f>IF($C1717="","",INDEX(TableLookupSleepQuality[],MATCH($C1717,TableLookupSleepQuality[Sleep Quality Low],1),MATCH(T$1,TableLookupSleepQuality[#Headers],0)))</f>
        <v/>
      </c>
      <c r="X1717" s="36" t="str">
        <f t="shared" si="426"/>
        <v/>
      </c>
      <c r="Y1717" s="40" t="str">
        <f t="shared" si="432"/>
        <v/>
      </c>
      <c r="Z1717" s="13" t="str">
        <f t="shared" si="432"/>
        <v/>
      </c>
      <c r="AA1717" s="13" t="str">
        <f t="shared" si="432"/>
        <v/>
      </c>
      <c r="AB1717" s="13" t="str">
        <f t="shared" si="432"/>
        <v/>
      </c>
      <c r="AC1717" s="13" t="str">
        <f t="shared" si="432"/>
        <v/>
      </c>
      <c r="AD1717" s="13" t="str">
        <f t="shared" si="432"/>
        <v/>
      </c>
    </row>
    <row r="1718" spans="7:30" x14ac:dyDescent="0.25">
      <c r="G1718" s="18" t="str">
        <f t="shared" si="417"/>
        <v/>
      </c>
      <c r="H1718" s="22" t="str">
        <f t="shared" si="418"/>
        <v/>
      </c>
      <c r="I1718" s="23" t="str">
        <f t="shared" si="419"/>
        <v/>
      </c>
      <c r="J1718" s="22" t="str">
        <f t="shared" si="420"/>
        <v/>
      </c>
      <c r="K1718" s="24" t="str">
        <f t="shared" si="421"/>
        <v/>
      </c>
      <c r="L1718" s="42" t="str">
        <f t="shared" si="427"/>
        <v/>
      </c>
      <c r="M1718" s="43" t="str">
        <f t="shared" si="428"/>
        <v/>
      </c>
      <c r="N1718" s="26" t="str">
        <f t="shared" si="422"/>
        <v/>
      </c>
      <c r="O1718" s="26" t="str">
        <f t="shared" si="423"/>
        <v/>
      </c>
      <c r="P1718" s="28" t="str">
        <f>IF(E1718="","",INDEX(TableLookupWakeUpScore[],MATCH(E1718,TableLookupWakeUpScore[Wake Up],0),MATCH(P$1,TableLookupWakeUpScore[#Headers],0)))</f>
        <v/>
      </c>
      <c r="Q1718" s="30" t="str">
        <f t="shared" si="424"/>
        <v/>
      </c>
      <c r="R1718" s="31" t="str">
        <f t="shared" si="425"/>
        <v/>
      </c>
      <c r="S1718" s="34" t="str">
        <f>IF($C1718="","",INDEX(TableLookupSleepQuality[],MATCH($C1718,TableLookupSleepQuality[Sleep Quality Low],1),MATCH(S$1,TableLookupSleepQuality[#Headers],0)))</f>
        <v/>
      </c>
      <c r="T1718" s="35" t="str">
        <f>IF($C1718="","",INDEX(TableLookupSleepQuality[],MATCH($C1718,TableLookupSleepQuality[Sleep Quality Low],1),MATCH(T$1,TableLookupSleepQuality[#Headers],0)))</f>
        <v/>
      </c>
      <c r="X1718" s="36" t="str">
        <f t="shared" si="426"/>
        <v/>
      </c>
      <c r="Y1718" s="40" t="str">
        <f t="shared" si="432"/>
        <v/>
      </c>
      <c r="Z1718" s="13" t="str">
        <f t="shared" si="432"/>
        <v/>
      </c>
      <c r="AA1718" s="13" t="str">
        <f t="shared" si="432"/>
        <v/>
      </c>
      <c r="AB1718" s="13" t="str">
        <f t="shared" si="432"/>
        <v/>
      </c>
      <c r="AC1718" s="13" t="str">
        <f t="shared" si="432"/>
        <v/>
      </c>
      <c r="AD1718" s="13" t="str">
        <f t="shared" si="432"/>
        <v/>
      </c>
    </row>
    <row r="1719" spans="7:30" x14ac:dyDescent="0.25">
      <c r="G1719" s="18" t="str">
        <f t="shared" si="417"/>
        <v/>
      </c>
      <c r="H1719" s="22" t="str">
        <f t="shared" si="418"/>
        <v/>
      </c>
      <c r="I1719" s="23" t="str">
        <f t="shared" si="419"/>
        <v/>
      </c>
      <c r="J1719" s="22" t="str">
        <f t="shared" si="420"/>
        <v/>
      </c>
      <c r="K1719" s="24" t="str">
        <f t="shared" si="421"/>
        <v/>
      </c>
      <c r="L1719" s="42" t="str">
        <f t="shared" si="427"/>
        <v/>
      </c>
      <c r="M1719" s="43" t="str">
        <f t="shared" si="428"/>
        <v/>
      </c>
      <c r="N1719" s="26" t="str">
        <f t="shared" si="422"/>
        <v/>
      </c>
      <c r="O1719" s="26" t="str">
        <f t="shared" si="423"/>
        <v/>
      </c>
      <c r="P1719" s="28" t="str">
        <f>IF(E1719="","",INDEX(TableLookupWakeUpScore[],MATCH(E1719,TableLookupWakeUpScore[Wake Up],0),MATCH(P$1,TableLookupWakeUpScore[#Headers],0)))</f>
        <v/>
      </c>
      <c r="Q1719" s="30" t="str">
        <f t="shared" si="424"/>
        <v/>
      </c>
      <c r="R1719" s="31" t="str">
        <f t="shared" si="425"/>
        <v/>
      </c>
      <c r="S1719" s="34" t="str">
        <f>IF($C1719="","",INDEX(TableLookupSleepQuality[],MATCH($C1719,TableLookupSleepQuality[Sleep Quality Low],1),MATCH(S$1,TableLookupSleepQuality[#Headers],0)))</f>
        <v/>
      </c>
      <c r="T1719" s="35" t="str">
        <f>IF($C1719="","",INDEX(TableLookupSleepQuality[],MATCH($C1719,TableLookupSleepQuality[Sleep Quality Low],1),MATCH(T$1,TableLookupSleepQuality[#Headers],0)))</f>
        <v/>
      </c>
      <c r="X1719" s="36" t="str">
        <f t="shared" si="426"/>
        <v/>
      </c>
      <c r="Y1719" s="40" t="str">
        <f t="shared" si="432"/>
        <v/>
      </c>
      <c r="Z1719" s="13" t="str">
        <f t="shared" si="432"/>
        <v/>
      </c>
      <c r="AA1719" s="13" t="str">
        <f t="shared" si="432"/>
        <v/>
      </c>
      <c r="AB1719" s="13" t="str">
        <f t="shared" si="432"/>
        <v/>
      </c>
      <c r="AC1719" s="13" t="str">
        <f t="shared" si="432"/>
        <v/>
      </c>
      <c r="AD1719" s="13" t="str">
        <f t="shared" si="432"/>
        <v/>
      </c>
    </row>
    <row r="1720" spans="7:30" x14ac:dyDescent="0.25">
      <c r="G1720" s="18" t="str">
        <f t="shared" si="417"/>
        <v/>
      </c>
      <c r="H1720" s="22" t="str">
        <f t="shared" si="418"/>
        <v/>
      </c>
      <c r="I1720" s="23" t="str">
        <f t="shared" si="419"/>
        <v/>
      </c>
      <c r="J1720" s="22" t="str">
        <f t="shared" si="420"/>
        <v/>
      </c>
      <c r="K1720" s="24" t="str">
        <f t="shared" si="421"/>
        <v/>
      </c>
      <c r="L1720" s="42" t="str">
        <f t="shared" si="427"/>
        <v/>
      </c>
      <c r="M1720" s="43" t="str">
        <f t="shared" si="428"/>
        <v/>
      </c>
      <c r="N1720" s="26" t="str">
        <f t="shared" si="422"/>
        <v/>
      </c>
      <c r="O1720" s="26" t="str">
        <f t="shared" si="423"/>
        <v/>
      </c>
      <c r="P1720" s="28" t="str">
        <f>IF(E1720="","",INDEX(TableLookupWakeUpScore[],MATCH(E1720,TableLookupWakeUpScore[Wake Up],0),MATCH(P$1,TableLookupWakeUpScore[#Headers],0)))</f>
        <v/>
      </c>
      <c r="Q1720" s="30" t="str">
        <f t="shared" si="424"/>
        <v/>
      </c>
      <c r="R1720" s="31" t="str">
        <f t="shared" si="425"/>
        <v/>
      </c>
      <c r="S1720" s="34" t="str">
        <f>IF($C1720="","",INDEX(TableLookupSleepQuality[],MATCH($C1720,TableLookupSleepQuality[Sleep Quality Low],1),MATCH(S$1,TableLookupSleepQuality[#Headers],0)))</f>
        <v/>
      </c>
      <c r="T1720" s="35" t="str">
        <f>IF($C1720="","",INDEX(TableLookupSleepQuality[],MATCH($C1720,TableLookupSleepQuality[Sleep Quality Low],1),MATCH(T$1,TableLookupSleepQuality[#Headers],0)))</f>
        <v/>
      </c>
      <c r="X1720" s="36" t="str">
        <f t="shared" si="426"/>
        <v/>
      </c>
      <c r="Y1720" s="40" t="str">
        <f t="shared" si="432"/>
        <v/>
      </c>
      <c r="Z1720" s="13" t="str">
        <f t="shared" si="432"/>
        <v/>
      </c>
      <c r="AA1720" s="13" t="str">
        <f t="shared" si="432"/>
        <v/>
      </c>
      <c r="AB1720" s="13" t="str">
        <f t="shared" si="432"/>
        <v/>
      </c>
      <c r="AC1720" s="13" t="str">
        <f t="shared" si="432"/>
        <v/>
      </c>
      <c r="AD1720" s="13" t="str">
        <f t="shared" si="432"/>
        <v/>
      </c>
    </row>
    <row r="1721" spans="7:30" x14ac:dyDescent="0.25">
      <c r="G1721" s="18" t="str">
        <f t="shared" si="417"/>
        <v/>
      </c>
      <c r="H1721" s="22" t="str">
        <f t="shared" si="418"/>
        <v/>
      </c>
      <c r="I1721" s="23" t="str">
        <f t="shared" si="419"/>
        <v/>
      </c>
      <c r="J1721" s="22" t="str">
        <f t="shared" si="420"/>
        <v/>
      </c>
      <c r="K1721" s="24" t="str">
        <f t="shared" si="421"/>
        <v/>
      </c>
      <c r="L1721" s="42" t="str">
        <f t="shared" si="427"/>
        <v/>
      </c>
      <c r="M1721" s="43" t="str">
        <f t="shared" si="428"/>
        <v/>
      </c>
      <c r="N1721" s="26" t="str">
        <f t="shared" si="422"/>
        <v/>
      </c>
      <c r="O1721" s="26" t="str">
        <f t="shared" si="423"/>
        <v/>
      </c>
      <c r="P1721" s="28" t="str">
        <f>IF(E1721="","",INDEX(TableLookupWakeUpScore[],MATCH(E1721,TableLookupWakeUpScore[Wake Up],0),MATCH(P$1,TableLookupWakeUpScore[#Headers],0)))</f>
        <v/>
      </c>
      <c r="Q1721" s="30" t="str">
        <f t="shared" si="424"/>
        <v/>
      </c>
      <c r="R1721" s="31" t="str">
        <f t="shared" si="425"/>
        <v/>
      </c>
      <c r="S1721" s="34" t="str">
        <f>IF($C1721="","",INDEX(TableLookupSleepQuality[],MATCH($C1721,TableLookupSleepQuality[Sleep Quality Low],1),MATCH(S$1,TableLookupSleepQuality[#Headers],0)))</f>
        <v/>
      </c>
      <c r="T1721" s="35" t="str">
        <f>IF($C1721="","",INDEX(TableLookupSleepQuality[],MATCH($C1721,TableLookupSleepQuality[Sleep Quality Low],1),MATCH(T$1,TableLookupSleepQuality[#Headers],0)))</f>
        <v/>
      </c>
      <c r="X1721" s="36" t="str">
        <f t="shared" si="426"/>
        <v/>
      </c>
      <c r="Y1721" s="40" t="str">
        <f t="shared" si="432"/>
        <v/>
      </c>
      <c r="Z1721" s="13" t="str">
        <f t="shared" si="432"/>
        <v/>
      </c>
      <c r="AA1721" s="13" t="str">
        <f t="shared" si="432"/>
        <v/>
      </c>
      <c r="AB1721" s="13" t="str">
        <f t="shared" si="432"/>
        <v/>
      </c>
      <c r="AC1721" s="13" t="str">
        <f t="shared" si="432"/>
        <v/>
      </c>
      <c r="AD1721" s="13" t="str">
        <f t="shared" si="432"/>
        <v/>
      </c>
    </row>
    <row r="1722" spans="7:30" x14ac:dyDescent="0.25">
      <c r="G1722" s="18" t="str">
        <f t="shared" si="417"/>
        <v/>
      </c>
      <c r="H1722" s="22" t="str">
        <f t="shared" si="418"/>
        <v/>
      </c>
      <c r="I1722" s="23" t="str">
        <f t="shared" si="419"/>
        <v/>
      </c>
      <c r="J1722" s="22" t="str">
        <f t="shared" si="420"/>
        <v/>
      </c>
      <c r="K1722" s="24" t="str">
        <f t="shared" si="421"/>
        <v/>
      </c>
      <c r="L1722" s="42" t="str">
        <f t="shared" si="427"/>
        <v/>
      </c>
      <c r="M1722" s="43" t="str">
        <f t="shared" si="428"/>
        <v/>
      </c>
      <c r="N1722" s="26" t="str">
        <f t="shared" si="422"/>
        <v/>
      </c>
      <c r="O1722" s="26" t="str">
        <f t="shared" si="423"/>
        <v/>
      </c>
      <c r="P1722" s="28" t="str">
        <f>IF(E1722="","",INDEX(TableLookupWakeUpScore[],MATCH(E1722,TableLookupWakeUpScore[Wake Up],0),MATCH(P$1,TableLookupWakeUpScore[#Headers],0)))</f>
        <v/>
      </c>
      <c r="Q1722" s="30" t="str">
        <f t="shared" si="424"/>
        <v/>
      </c>
      <c r="R1722" s="31" t="str">
        <f t="shared" si="425"/>
        <v/>
      </c>
      <c r="S1722" s="34" t="str">
        <f>IF($C1722="","",INDEX(TableLookupSleepQuality[],MATCH($C1722,TableLookupSleepQuality[Sleep Quality Low],1),MATCH(S$1,TableLookupSleepQuality[#Headers],0)))</f>
        <v/>
      </c>
      <c r="T1722" s="35" t="str">
        <f>IF($C1722="","",INDEX(TableLookupSleepQuality[],MATCH($C1722,TableLookupSleepQuality[Sleep Quality Low],1),MATCH(T$1,TableLookupSleepQuality[#Headers],0)))</f>
        <v/>
      </c>
      <c r="X1722" s="36" t="str">
        <f t="shared" si="426"/>
        <v/>
      </c>
      <c r="Y1722" s="40" t="str">
        <f t="shared" si="432"/>
        <v/>
      </c>
      <c r="Z1722" s="13" t="str">
        <f t="shared" si="432"/>
        <v/>
      </c>
      <c r="AA1722" s="13" t="str">
        <f t="shared" si="432"/>
        <v/>
      </c>
      <c r="AB1722" s="13" t="str">
        <f t="shared" si="432"/>
        <v/>
      </c>
      <c r="AC1722" s="13" t="str">
        <f t="shared" si="432"/>
        <v/>
      </c>
      <c r="AD1722" s="13" t="str">
        <f t="shared" si="432"/>
        <v/>
      </c>
    </row>
    <row r="1723" spans="7:30" x14ac:dyDescent="0.25">
      <c r="G1723" s="18" t="str">
        <f t="shared" si="417"/>
        <v/>
      </c>
      <c r="H1723" s="22" t="str">
        <f t="shared" si="418"/>
        <v/>
      </c>
      <c r="I1723" s="23" t="str">
        <f t="shared" si="419"/>
        <v/>
      </c>
      <c r="J1723" s="22" t="str">
        <f t="shared" si="420"/>
        <v/>
      </c>
      <c r="K1723" s="24" t="str">
        <f t="shared" si="421"/>
        <v/>
      </c>
      <c r="L1723" s="42" t="str">
        <f t="shared" si="427"/>
        <v/>
      </c>
      <c r="M1723" s="43" t="str">
        <f t="shared" si="428"/>
        <v/>
      </c>
      <c r="N1723" s="26" t="str">
        <f t="shared" si="422"/>
        <v/>
      </c>
      <c r="O1723" s="26" t="str">
        <f t="shared" si="423"/>
        <v/>
      </c>
      <c r="P1723" s="28" t="str">
        <f>IF(E1723="","",INDEX(TableLookupWakeUpScore[],MATCH(E1723,TableLookupWakeUpScore[Wake Up],0),MATCH(P$1,TableLookupWakeUpScore[#Headers],0)))</f>
        <v/>
      </c>
      <c r="Q1723" s="30" t="str">
        <f t="shared" si="424"/>
        <v/>
      </c>
      <c r="R1723" s="31" t="str">
        <f t="shared" si="425"/>
        <v/>
      </c>
      <c r="S1723" s="34" t="str">
        <f>IF($C1723="","",INDEX(TableLookupSleepQuality[],MATCH($C1723,TableLookupSleepQuality[Sleep Quality Low],1),MATCH(S$1,TableLookupSleepQuality[#Headers],0)))</f>
        <v/>
      </c>
      <c r="T1723" s="35" t="str">
        <f>IF($C1723="","",INDEX(TableLookupSleepQuality[],MATCH($C1723,TableLookupSleepQuality[Sleep Quality Low],1),MATCH(T$1,TableLookupSleepQuality[#Headers],0)))</f>
        <v/>
      </c>
      <c r="X1723" s="36" t="str">
        <f t="shared" si="426"/>
        <v/>
      </c>
      <c r="Y1723" s="40" t="str">
        <f t="shared" si="432"/>
        <v/>
      </c>
      <c r="Z1723" s="13" t="str">
        <f t="shared" si="432"/>
        <v/>
      </c>
      <c r="AA1723" s="13" t="str">
        <f t="shared" si="432"/>
        <v/>
      </c>
      <c r="AB1723" s="13" t="str">
        <f t="shared" si="432"/>
        <v/>
      </c>
      <c r="AC1723" s="13" t="str">
        <f t="shared" si="432"/>
        <v/>
      </c>
      <c r="AD1723" s="13" t="str">
        <f t="shared" si="432"/>
        <v/>
      </c>
    </row>
    <row r="1724" spans="7:30" x14ac:dyDescent="0.25">
      <c r="G1724" s="18" t="str">
        <f t="shared" si="417"/>
        <v/>
      </c>
      <c r="H1724" s="22" t="str">
        <f t="shared" si="418"/>
        <v/>
      </c>
      <c r="I1724" s="23" t="str">
        <f t="shared" si="419"/>
        <v/>
      </c>
      <c r="J1724" s="22" t="str">
        <f t="shared" si="420"/>
        <v/>
      </c>
      <c r="K1724" s="24" t="str">
        <f t="shared" si="421"/>
        <v/>
      </c>
      <c r="L1724" s="42" t="str">
        <f t="shared" si="427"/>
        <v/>
      </c>
      <c r="M1724" s="43" t="str">
        <f t="shared" si="428"/>
        <v/>
      </c>
      <c r="N1724" s="26" t="str">
        <f t="shared" si="422"/>
        <v/>
      </c>
      <c r="O1724" s="26" t="str">
        <f t="shared" si="423"/>
        <v/>
      </c>
      <c r="P1724" s="28" t="str">
        <f>IF(E1724="","",INDEX(TableLookupWakeUpScore[],MATCH(E1724,TableLookupWakeUpScore[Wake Up],0),MATCH(P$1,TableLookupWakeUpScore[#Headers],0)))</f>
        <v/>
      </c>
      <c r="Q1724" s="30" t="str">
        <f t="shared" si="424"/>
        <v/>
      </c>
      <c r="R1724" s="31" t="str">
        <f t="shared" si="425"/>
        <v/>
      </c>
      <c r="S1724" s="34" t="str">
        <f>IF($C1724="","",INDEX(TableLookupSleepQuality[],MATCH($C1724,TableLookupSleepQuality[Sleep Quality Low],1),MATCH(S$1,TableLookupSleepQuality[#Headers],0)))</f>
        <v/>
      </c>
      <c r="T1724" s="35" t="str">
        <f>IF($C1724="","",INDEX(TableLookupSleepQuality[],MATCH($C1724,TableLookupSleepQuality[Sleep Quality Low],1),MATCH(T$1,TableLookupSleepQuality[#Headers],0)))</f>
        <v/>
      </c>
      <c r="X1724" s="36" t="str">
        <f t="shared" si="426"/>
        <v/>
      </c>
      <c r="Y1724" s="40" t="str">
        <f t="shared" si="432"/>
        <v/>
      </c>
      <c r="Z1724" s="13" t="str">
        <f t="shared" si="432"/>
        <v/>
      </c>
      <c r="AA1724" s="13" t="str">
        <f t="shared" si="432"/>
        <v/>
      </c>
      <c r="AB1724" s="13" t="str">
        <f t="shared" si="432"/>
        <v/>
      </c>
      <c r="AC1724" s="13" t="str">
        <f t="shared" si="432"/>
        <v/>
      </c>
      <c r="AD1724" s="13" t="str">
        <f t="shared" si="432"/>
        <v/>
      </c>
    </row>
    <row r="1725" spans="7:30" x14ac:dyDescent="0.25">
      <c r="G1725" s="18" t="str">
        <f t="shared" si="417"/>
        <v/>
      </c>
      <c r="H1725" s="22" t="str">
        <f t="shared" si="418"/>
        <v/>
      </c>
      <c r="I1725" s="23" t="str">
        <f t="shared" si="419"/>
        <v/>
      </c>
      <c r="J1725" s="22" t="str">
        <f t="shared" si="420"/>
        <v/>
      </c>
      <c r="K1725" s="24" t="str">
        <f t="shared" si="421"/>
        <v/>
      </c>
      <c r="L1725" s="42" t="str">
        <f t="shared" si="427"/>
        <v/>
      </c>
      <c r="M1725" s="43" t="str">
        <f t="shared" si="428"/>
        <v/>
      </c>
      <c r="N1725" s="26" t="str">
        <f t="shared" si="422"/>
        <v/>
      </c>
      <c r="O1725" s="26" t="str">
        <f t="shared" si="423"/>
        <v/>
      </c>
      <c r="P1725" s="28" t="str">
        <f>IF(E1725="","",INDEX(TableLookupWakeUpScore[],MATCH(E1725,TableLookupWakeUpScore[Wake Up],0),MATCH(P$1,TableLookupWakeUpScore[#Headers],0)))</f>
        <v/>
      </c>
      <c r="Q1725" s="30" t="str">
        <f t="shared" si="424"/>
        <v/>
      </c>
      <c r="R1725" s="31" t="str">
        <f t="shared" si="425"/>
        <v/>
      </c>
      <c r="S1725" s="34" t="str">
        <f>IF($C1725="","",INDEX(TableLookupSleepQuality[],MATCH($C1725,TableLookupSleepQuality[Sleep Quality Low],1),MATCH(S$1,TableLookupSleepQuality[#Headers],0)))</f>
        <v/>
      </c>
      <c r="T1725" s="35" t="str">
        <f>IF($C1725="","",INDEX(TableLookupSleepQuality[],MATCH($C1725,TableLookupSleepQuality[Sleep Quality Low],1),MATCH(T$1,TableLookupSleepQuality[#Headers],0)))</f>
        <v/>
      </c>
      <c r="X1725" s="36" t="str">
        <f t="shared" si="426"/>
        <v/>
      </c>
      <c r="Y1725" s="40" t="str">
        <f t="shared" si="432"/>
        <v/>
      </c>
      <c r="Z1725" s="13" t="str">
        <f t="shared" si="432"/>
        <v/>
      </c>
      <c r="AA1725" s="13" t="str">
        <f t="shared" si="432"/>
        <v/>
      </c>
      <c r="AB1725" s="13" t="str">
        <f t="shared" si="432"/>
        <v/>
      </c>
      <c r="AC1725" s="13" t="str">
        <f t="shared" si="432"/>
        <v/>
      </c>
      <c r="AD1725" s="13" t="str">
        <f t="shared" si="432"/>
        <v/>
      </c>
    </row>
    <row r="1726" spans="7:30" x14ac:dyDescent="0.25">
      <c r="G1726" s="18" t="str">
        <f t="shared" si="417"/>
        <v/>
      </c>
      <c r="H1726" s="22" t="str">
        <f t="shared" si="418"/>
        <v/>
      </c>
      <c r="I1726" s="23" t="str">
        <f t="shared" si="419"/>
        <v/>
      </c>
      <c r="J1726" s="22" t="str">
        <f t="shared" si="420"/>
        <v/>
      </c>
      <c r="K1726" s="24" t="str">
        <f t="shared" si="421"/>
        <v/>
      </c>
      <c r="L1726" s="42" t="str">
        <f t="shared" si="427"/>
        <v/>
      </c>
      <c r="M1726" s="43" t="str">
        <f t="shared" si="428"/>
        <v/>
      </c>
      <c r="N1726" s="26" t="str">
        <f t="shared" si="422"/>
        <v/>
      </c>
      <c r="O1726" s="26" t="str">
        <f t="shared" si="423"/>
        <v/>
      </c>
      <c r="P1726" s="28" t="str">
        <f>IF(E1726="","",INDEX(TableLookupWakeUpScore[],MATCH(E1726,TableLookupWakeUpScore[Wake Up],0),MATCH(P$1,TableLookupWakeUpScore[#Headers],0)))</f>
        <v/>
      </c>
      <c r="Q1726" s="30" t="str">
        <f t="shared" si="424"/>
        <v/>
      </c>
      <c r="R1726" s="31" t="str">
        <f t="shared" si="425"/>
        <v/>
      </c>
      <c r="S1726" s="34" t="str">
        <f>IF($C1726="","",INDEX(TableLookupSleepQuality[],MATCH($C1726,TableLookupSleepQuality[Sleep Quality Low],1),MATCH(S$1,TableLookupSleepQuality[#Headers],0)))</f>
        <v/>
      </c>
      <c r="T1726" s="35" t="str">
        <f>IF($C1726="","",INDEX(TableLookupSleepQuality[],MATCH($C1726,TableLookupSleepQuality[Sleep Quality Low],1),MATCH(T$1,TableLookupSleepQuality[#Headers],0)))</f>
        <v/>
      </c>
      <c r="X1726" s="36" t="str">
        <f t="shared" si="426"/>
        <v/>
      </c>
      <c r="Y1726" s="40" t="str">
        <f t="shared" si="432"/>
        <v/>
      </c>
      <c r="Z1726" s="13" t="str">
        <f t="shared" si="432"/>
        <v/>
      </c>
      <c r="AA1726" s="13" t="str">
        <f t="shared" si="432"/>
        <v/>
      </c>
      <c r="AB1726" s="13" t="str">
        <f t="shared" si="432"/>
        <v/>
      </c>
      <c r="AC1726" s="13" t="str">
        <f t="shared" si="432"/>
        <v/>
      </c>
      <c r="AD1726" s="13" t="str">
        <f t="shared" si="432"/>
        <v/>
      </c>
    </row>
    <row r="1727" spans="7:30" x14ac:dyDescent="0.25">
      <c r="G1727" s="18" t="str">
        <f t="shared" si="417"/>
        <v/>
      </c>
      <c r="H1727" s="22" t="str">
        <f t="shared" si="418"/>
        <v/>
      </c>
      <c r="I1727" s="23" t="str">
        <f t="shared" si="419"/>
        <v/>
      </c>
      <c r="J1727" s="22" t="str">
        <f t="shared" si="420"/>
        <v/>
      </c>
      <c r="K1727" s="24" t="str">
        <f t="shared" si="421"/>
        <v/>
      </c>
      <c r="L1727" s="42" t="str">
        <f t="shared" si="427"/>
        <v/>
      </c>
      <c r="M1727" s="43" t="str">
        <f t="shared" si="428"/>
        <v/>
      </c>
      <c r="N1727" s="26" t="str">
        <f t="shared" si="422"/>
        <v/>
      </c>
      <c r="O1727" s="26" t="str">
        <f t="shared" si="423"/>
        <v/>
      </c>
      <c r="P1727" s="28" t="str">
        <f>IF(E1727="","",INDEX(TableLookupWakeUpScore[],MATCH(E1727,TableLookupWakeUpScore[Wake Up],0),MATCH(P$1,TableLookupWakeUpScore[#Headers],0)))</f>
        <v/>
      </c>
      <c r="Q1727" s="30" t="str">
        <f t="shared" si="424"/>
        <v/>
      </c>
      <c r="R1727" s="31" t="str">
        <f t="shared" si="425"/>
        <v/>
      </c>
      <c r="S1727" s="34" t="str">
        <f>IF($C1727="","",INDEX(TableLookupSleepQuality[],MATCH($C1727,TableLookupSleepQuality[Sleep Quality Low],1),MATCH(S$1,TableLookupSleepQuality[#Headers],0)))</f>
        <v/>
      </c>
      <c r="T1727" s="35" t="str">
        <f>IF($C1727="","",INDEX(TableLookupSleepQuality[],MATCH($C1727,TableLookupSleepQuality[Sleep Quality Low],1),MATCH(T$1,TableLookupSleepQuality[#Headers],0)))</f>
        <v/>
      </c>
      <c r="X1727" s="36" t="str">
        <f t="shared" si="426"/>
        <v/>
      </c>
      <c r="Y1727" s="40" t="str">
        <f t="shared" si="432"/>
        <v/>
      </c>
      <c r="Z1727" s="13" t="str">
        <f t="shared" si="432"/>
        <v/>
      </c>
      <c r="AA1727" s="13" t="str">
        <f t="shared" si="432"/>
        <v/>
      </c>
      <c r="AB1727" s="13" t="str">
        <f t="shared" si="432"/>
        <v/>
      </c>
      <c r="AC1727" s="13" t="str">
        <f t="shared" si="432"/>
        <v/>
      </c>
      <c r="AD1727" s="13" t="str">
        <f t="shared" si="432"/>
        <v/>
      </c>
    </row>
    <row r="1728" spans="7:30" x14ac:dyDescent="0.25">
      <c r="G1728" s="18" t="str">
        <f t="shared" si="417"/>
        <v/>
      </c>
      <c r="H1728" s="22" t="str">
        <f t="shared" si="418"/>
        <v/>
      </c>
      <c r="I1728" s="23" t="str">
        <f t="shared" si="419"/>
        <v/>
      </c>
      <c r="J1728" s="22" t="str">
        <f t="shared" si="420"/>
        <v/>
      </c>
      <c r="K1728" s="24" t="str">
        <f t="shared" si="421"/>
        <v/>
      </c>
      <c r="L1728" s="42" t="str">
        <f t="shared" si="427"/>
        <v/>
      </c>
      <c r="M1728" s="43" t="str">
        <f t="shared" si="428"/>
        <v/>
      </c>
      <c r="N1728" s="26" t="str">
        <f t="shared" si="422"/>
        <v/>
      </c>
      <c r="O1728" s="26" t="str">
        <f t="shared" si="423"/>
        <v/>
      </c>
      <c r="P1728" s="28" t="str">
        <f>IF(E1728="","",INDEX(TableLookupWakeUpScore[],MATCH(E1728,TableLookupWakeUpScore[Wake Up],0),MATCH(P$1,TableLookupWakeUpScore[#Headers],0)))</f>
        <v/>
      </c>
      <c r="Q1728" s="30" t="str">
        <f t="shared" si="424"/>
        <v/>
      </c>
      <c r="R1728" s="31" t="str">
        <f t="shared" si="425"/>
        <v/>
      </c>
      <c r="S1728" s="34" t="str">
        <f>IF($C1728="","",INDEX(TableLookupSleepQuality[],MATCH($C1728,TableLookupSleepQuality[Sleep Quality Low],1),MATCH(S$1,TableLookupSleepQuality[#Headers],0)))</f>
        <v/>
      </c>
      <c r="T1728" s="35" t="str">
        <f>IF($C1728="","",INDEX(TableLookupSleepQuality[],MATCH($C1728,TableLookupSleepQuality[Sleep Quality Low],1),MATCH(T$1,TableLookupSleepQuality[#Headers],0)))</f>
        <v/>
      </c>
      <c r="X1728" s="36" t="str">
        <f t="shared" si="426"/>
        <v/>
      </c>
      <c r="Y1728" s="40" t="str">
        <f t="shared" si="432"/>
        <v/>
      </c>
      <c r="Z1728" s="13" t="str">
        <f t="shared" si="432"/>
        <v/>
      </c>
      <c r="AA1728" s="13" t="str">
        <f t="shared" si="432"/>
        <v/>
      </c>
      <c r="AB1728" s="13" t="str">
        <f t="shared" si="432"/>
        <v/>
      </c>
      <c r="AC1728" s="13" t="str">
        <f t="shared" si="432"/>
        <v/>
      </c>
      <c r="AD1728" s="13" t="str">
        <f t="shared" si="432"/>
        <v/>
      </c>
    </row>
    <row r="1729" spans="7:30" x14ac:dyDescent="0.25">
      <c r="G1729" s="18" t="str">
        <f t="shared" si="417"/>
        <v/>
      </c>
      <c r="H1729" s="22" t="str">
        <f t="shared" si="418"/>
        <v/>
      </c>
      <c r="I1729" s="23" t="str">
        <f t="shared" si="419"/>
        <v/>
      </c>
      <c r="J1729" s="22" t="str">
        <f t="shared" si="420"/>
        <v/>
      </c>
      <c r="K1729" s="24" t="str">
        <f t="shared" si="421"/>
        <v/>
      </c>
      <c r="L1729" s="42" t="str">
        <f t="shared" si="427"/>
        <v/>
      </c>
      <c r="M1729" s="43" t="str">
        <f t="shared" si="428"/>
        <v/>
      </c>
      <c r="N1729" s="26" t="str">
        <f t="shared" si="422"/>
        <v/>
      </c>
      <c r="O1729" s="26" t="str">
        <f t="shared" si="423"/>
        <v/>
      </c>
      <c r="P1729" s="28" t="str">
        <f>IF(E1729="","",INDEX(TableLookupWakeUpScore[],MATCH(E1729,TableLookupWakeUpScore[Wake Up],0),MATCH(P$1,TableLookupWakeUpScore[#Headers],0)))</f>
        <v/>
      </c>
      <c r="Q1729" s="30" t="str">
        <f t="shared" si="424"/>
        <v/>
      </c>
      <c r="R1729" s="31" t="str">
        <f t="shared" si="425"/>
        <v/>
      </c>
      <c r="S1729" s="34" t="str">
        <f>IF($C1729="","",INDEX(TableLookupSleepQuality[],MATCH($C1729,TableLookupSleepQuality[Sleep Quality Low],1),MATCH(S$1,TableLookupSleepQuality[#Headers],0)))</f>
        <v/>
      </c>
      <c r="T1729" s="35" t="str">
        <f>IF($C1729="","",INDEX(TableLookupSleepQuality[],MATCH($C1729,TableLookupSleepQuality[Sleep Quality Low],1),MATCH(T$1,TableLookupSleepQuality[#Headers],0)))</f>
        <v/>
      </c>
      <c r="X1729" s="36" t="str">
        <f t="shared" si="426"/>
        <v/>
      </c>
      <c r="Y1729" s="40" t="str">
        <f t="shared" si="432"/>
        <v/>
      </c>
      <c r="Z1729" s="13" t="str">
        <f t="shared" si="432"/>
        <v/>
      </c>
      <c r="AA1729" s="13" t="str">
        <f t="shared" si="432"/>
        <v/>
      </c>
      <c r="AB1729" s="13" t="str">
        <f t="shared" si="432"/>
        <v/>
      </c>
      <c r="AC1729" s="13" t="str">
        <f t="shared" si="432"/>
        <v/>
      </c>
      <c r="AD1729" s="13" t="str">
        <f t="shared" si="432"/>
        <v/>
      </c>
    </row>
    <row r="1730" spans="7:30" x14ac:dyDescent="0.25">
      <c r="G1730" s="18" t="str">
        <f t="shared" ref="G1730:G1793" si="433">IF($B1730="","",VALUE(TEXT($B1730,"yyyy")))</f>
        <v/>
      </c>
      <c r="H1730" s="22" t="str">
        <f t="shared" ref="H1730:H1793" si="434">IF($B1730="","",VALUE(TEXT($B1730,"mm")))</f>
        <v/>
      </c>
      <c r="I1730" s="23" t="str">
        <f t="shared" ref="I1730:I1793" si="435">IF($B1730="","",TEXT($B1730,"mmm"))</f>
        <v/>
      </c>
      <c r="J1730" s="22" t="str">
        <f t="shared" ref="J1730:J1793" si="436">IF($B1730="","",VALUE(TEXT($B1730,"dd")))</f>
        <v/>
      </c>
      <c r="K1730" s="24" t="str">
        <f t="shared" ref="K1730:K1793" si="437">IF($B1730="","",TEXT($B1730,"ddd"))</f>
        <v/>
      </c>
      <c r="L1730" s="42" t="str">
        <f t="shared" si="427"/>
        <v/>
      </c>
      <c r="M1730" s="43" t="str">
        <f t="shared" si="428"/>
        <v/>
      </c>
      <c r="N1730" s="26" t="str">
        <f t="shared" ref="N1730:N1793" si="438">IF(A1730="","",TIME(HOUR(A1730),MINUTE(A1730),SECOND(A1730)))</f>
        <v/>
      </c>
      <c r="O1730" s="26" t="str">
        <f t="shared" ref="O1730:O1793" si="439">IF(B1730="","",TIME(HOUR(B1730),MINUTE(B1730),SECOND(B1730)))</f>
        <v/>
      </c>
      <c r="P1730" s="28" t="str">
        <f>IF(E1730="","",INDEX(TableLookupWakeUpScore[],MATCH(E1730,TableLookupWakeUpScore[Wake Up],0),MATCH(P$1,TableLookupWakeUpScore[#Headers],0)))</f>
        <v/>
      </c>
      <c r="Q1730" s="30" t="str">
        <f t="shared" ref="Q1730:Q1793" si="440">IF(D1730="","",D1730*24)</f>
        <v/>
      </c>
      <c r="R1730" s="31" t="str">
        <f t="shared" ref="R1730:R1793" si="441">IF(OR(A1730="",B1730=""),"",B1730-A1730)</f>
        <v/>
      </c>
      <c r="S1730" s="34" t="str">
        <f>IF($C1730="","",INDEX(TableLookupSleepQuality[],MATCH($C1730,TableLookupSleepQuality[Sleep Quality Low],1),MATCH(S$1,TableLookupSleepQuality[#Headers],0)))</f>
        <v/>
      </c>
      <c r="T1730" s="35" t="str">
        <f>IF($C1730="","",INDEX(TableLookupSleepQuality[],MATCH($C1730,TableLookupSleepQuality[Sleep Quality Low],1),MATCH(T$1,TableLookupSleepQuality[#Headers],0)))</f>
        <v/>
      </c>
      <c r="X1730" s="36" t="str">
        <f t="shared" ref="X1730:X1793" si="442">IF($M1730="","",IF($M1730&gt;=RangeLookupDateStartedRecordingSleepNotes,"YES","NO"))</f>
        <v/>
      </c>
      <c r="Y1730" s="40" t="str">
        <f t="shared" si="432"/>
        <v/>
      </c>
      <c r="Z1730" s="13" t="str">
        <f t="shared" si="432"/>
        <v/>
      </c>
      <c r="AA1730" s="13" t="str">
        <f t="shared" si="432"/>
        <v/>
      </c>
      <c r="AB1730" s="13" t="str">
        <f t="shared" si="432"/>
        <v/>
      </c>
      <c r="AC1730" s="13" t="str">
        <f t="shared" si="432"/>
        <v/>
      </c>
      <c r="AD1730" s="13" t="str">
        <f t="shared" si="432"/>
        <v/>
      </c>
    </row>
    <row r="1731" spans="7:30" x14ac:dyDescent="0.25">
      <c r="G1731" s="18" t="str">
        <f t="shared" si="433"/>
        <v/>
      </c>
      <c r="H1731" s="22" t="str">
        <f t="shared" si="434"/>
        <v/>
      </c>
      <c r="I1731" s="23" t="str">
        <f t="shared" si="435"/>
        <v/>
      </c>
      <c r="J1731" s="22" t="str">
        <f t="shared" si="436"/>
        <v/>
      </c>
      <c r="K1731" s="24" t="str">
        <f t="shared" si="437"/>
        <v/>
      </c>
      <c r="L1731" s="42" t="str">
        <f t="shared" ref="L1731:L1794" si="443">IF(A1731="","",DATE(YEAR(A1731),MONTH(A1731),DAY(A1731)))</f>
        <v/>
      </c>
      <c r="M1731" s="43" t="str">
        <f t="shared" ref="M1731:M1794" si="444">IF(B1731="","",DATE(YEAR(B1731),MONTH(B1731),DAY(B1731)))</f>
        <v/>
      </c>
      <c r="N1731" s="26" t="str">
        <f t="shared" si="438"/>
        <v/>
      </c>
      <c r="O1731" s="26" t="str">
        <f t="shared" si="439"/>
        <v/>
      </c>
      <c r="P1731" s="28" t="str">
        <f>IF(E1731="","",INDEX(TableLookupWakeUpScore[],MATCH(E1731,TableLookupWakeUpScore[Wake Up],0),MATCH(P$1,TableLookupWakeUpScore[#Headers],0)))</f>
        <v/>
      </c>
      <c r="Q1731" s="30" t="str">
        <f t="shared" si="440"/>
        <v/>
      </c>
      <c r="R1731" s="31" t="str">
        <f t="shared" si="441"/>
        <v/>
      </c>
      <c r="S1731" s="34" t="str">
        <f>IF($C1731="","",INDEX(TableLookupSleepQuality[],MATCH($C1731,TableLookupSleepQuality[Sleep Quality Low],1),MATCH(S$1,TableLookupSleepQuality[#Headers],0)))</f>
        <v/>
      </c>
      <c r="T1731" s="35" t="str">
        <f>IF($C1731="","",INDEX(TableLookupSleepQuality[],MATCH($C1731,TableLookupSleepQuality[Sleep Quality Low],1),MATCH(T$1,TableLookupSleepQuality[#Headers],0)))</f>
        <v/>
      </c>
      <c r="X1731" s="36" t="str">
        <f t="shared" si="442"/>
        <v/>
      </c>
      <c r="Y1731" s="40" t="str">
        <f t="shared" ref="Y1731:AD1746" si="445">IF(OR($X1731="NO",$X1731=""),"",IF(COUNTIF($F1731,"*" &amp; Y$1 &amp; "*"),"YES","NO"))</f>
        <v/>
      </c>
      <c r="Z1731" s="13" t="str">
        <f t="shared" si="445"/>
        <v/>
      </c>
      <c r="AA1731" s="13" t="str">
        <f t="shared" si="445"/>
        <v/>
      </c>
      <c r="AB1731" s="13" t="str">
        <f t="shared" si="445"/>
        <v/>
      </c>
      <c r="AC1731" s="13" t="str">
        <f t="shared" si="445"/>
        <v/>
      </c>
      <c r="AD1731" s="13" t="str">
        <f t="shared" si="445"/>
        <v/>
      </c>
    </row>
    <row r="1732" spans="7:30" x14ac:dyDescent="0.25">
      <c r="G1732" s="18" t="str">
        <f t="shared" si="433"/>
        <v/>
      </c>
      <c r="H1732" s="22" t="str">
        <f t="shared" si="434"/>
        <v/>
      </c>
      <c r="I1732" s="23" t="str">
        <f t="shared" si="435"/>
        <v/>
      </c>
      <c r="J1732" s="22" t="str">
        <f t="shared" si="436"/>
        <v/>
      </c>
      <c r="K1732" s="24" t="str">
        <f t="shared" si="437"/>
        <v/>
      </c>
      <c r="L1732" s="42" t="str">
        <f t="shared" si="443"/>
        <v/>
      </c>
      <c r="M1732" s="43" t="str">
        <f t="shared" si="444"/>
        <v/>
      </c>
      <c r="N1732" s="26" t="str">
        <f t="shared" si="438"/>
        <v/>
      </c>
      <c r="O1732" s="26" t="str">
        <f t="shared" si="439"/>
        <v/>
      </c>
      <c r="P1732" s="28" t="str">
        <f>IF(E1732="","",INDEX(TableLookupWakeUpScore[],MATCH(E1732,TableLookupWakeUpScore[Wake Up],0),MATCH(P$1,TableLookupWakeUpScore[#Headers],0)))</f>
        <v/>
      </c>
      <c r="Q1732" s="30" t="str">
        <f t="shared" si="440"/>
        <v/>
      </c>
      <c r="R1732" s="31" t="str">
        <f t="shared" si="441"/>
        <v/>
      </c>
      <c r="S1732" s="34" t="str">
        <f>IF($C1732="","",INDEX(TableLookupSleepQuality[],MATCH($C1732,TableLookupSleepQuality[Sleep Quality Low],1),MATCH(S$1,TableLookupSleepQuality[#Headers],0)))</f>
        <v/>
      </c>
      <c r="T1732" s="35" t="str">
        <f>IF($C1732="","",INDEX(TableLookupSleepQuality[],MATCH($C1732,TableLookupSleepQuality[Sleep Quality Low],1),MATCH(T$1,TableLookupSleepQuality[#Headers],0)))</f>
        <v/>
      </c>
      <c r="X1732" s="36" t="str">
        <f t="shared" si="442"/>
        <v/>
      </c>
      <c r="Y1732" s="40" t="str">
        <f t="shared" si="445"/>
        <v/>
      </c>
      <c r="Z1732" s="13" t="str">
        <f t="shared" si="445"/>
        <v/>
      </c>
      <c r="AA1732" s="13" t="str">
        <f t="shared" si="445"/>
        <v/>
      </c>
      <c r="AB1732" s="13" t="str">
        <f t="shared" si="445"/>
        <v/>
      </c>
      <c r="AC1732" s="13" t="str">
        <f t="shared" si="445"/>
        <v/>
      </c>
      <c r="AD1732" s="13" t="str">
        <f t="shared" si="445"/>
        <v/>
      </c>
    </row>
    <row r="1733" spans="7:30" x14ac:dyDescent="0.25">
      <c r="G1733" s="18" t="str">
        <f t="shared" si="433"/>
        <v/>
      </c>
      <c r="H1733" s="22" t="str">
        <f t="shared" si="434"/>
        <v/>
      </c>
      <c r="I1733" s="23" t="str">
        <f t="shared" si="435"/>
        <v/>
      </c>
      <c r="J1733" s="22" t="str">
        <f t="shared" si="436"/>
        <v/>
      </c>
      <c r="K1733" s="24" t="str">
        <f t="shared" si="437"/>
        <v/>
      </c>
      <c r="L1733" s="42" t="str">
        <f t="shared" si="443"/>
        <v/>
      </c>
      <c r="M1733" s="43" t="str">
        <f t="shared" si="444"/>
        <v/>
      </c>
      <c r="N1733" s="26" t="str">
        <f t="shared" si="438"/>
        <v/>
      </c>
      <c r="O1733" s="26" t="str">
        <f t="shared" si="439"/>
        <v/>
      </c>
      <c r="P1733" s="28" t="str">
        <f>IF(E1733="","",INDEX(TableLookupWakeUpScore[],MATCH(E1733,TableLookupWakeUpScore[Wake Up],0),MATCH(P$1,TableLookupWakeUpScore[#Headers],0)))</f>
        <v/>
      </c>
      <c r="Q1733" s="30" t="str">
        <f t="shared" si="440"/>
        <v/>
      </c>
      <c r="R1733" s="31" t="str">
        <f t="shared" si="441"/>
        <v/>
      </c>
      <c r="S1733" s="34" t="str">
        <f>IF($C1733="","",INDEX(TableLookupSleepQuality[],MATCH($C1733,TableLookupSleepQuality[Sleep Quality Low],1),MATCH(S$1,TableLookupSleepQuality[#Headers],0)))</f>
        <v/>
      </c>
      <c r="T1733" s="35" t="str">
        <f>IF($C1733="","",INDEX(TableLookupSleepQuality[],MATCH($C1733,TableLookupSleepQuality[Sleep Quality Low],1),MATCH(T$1,TableLookupSleepQuality[#Headers],0)))</f>
        <v/>
      </c>
      <c r="X1733" s="36" t="str">
        <f t="shared" si="442"/>
        <v/>
      </c>
      <c r="Y1733" s="40" t="str">
        <f t="shared" si="445"/>
        <v/>
      </c>
      <c r="Z1733" s="13" t="str">
        <f t="shared" si="445"/>
        <v/>
      </c>
      <c r="AA1733" s="13" t="str">
        <f t="shared" si="445"/>
        <v/>
      </c>
      <c r="AB1733" s="13" t="str">
        <f t="shared" si="445"/>
        <v/>
      </c>
      <c r="AC1733" s="13" t="str">
        <f t="shared" si="445"/>
        <v/>
      </c>
      <c r="AD1733" s="13" t="str">
        <f t="shared" si="445"/>
        <v/>
      </c>
    </row>
    <row r="1734" spans="7:30" x14ac:dyDescent="0.25">
      <c r="G1734" s="18" t="str">
        <f t="shared" si="433"/>
        <v/>
      </c>
      <c r="H1734" s="22" t="str">
        <f t="shared" si="434"/>
        <v/>
      </c>
      <c r="I1734" s="23" t="str">
        <f t="shared" si="435"/>
        <v/>
      </c>
      <c r="J1734" s="22" t="str">
        <f t="shared" si="436"/>
        <v/>
      </c>
      <c r="K1734" s="24" t="str">
        <f t="shared" si="437"/>
        <v/>
      </c>
      <c r="L1734" s="42" t="str">
        <f t="shared" si="443"/>
        <v/>
      </c>
      <c r="M1734" s="43" t="str">
        <f t="shared" si="444"/>
        <v/>
      </c>
      <c r="N1734" s="26" t="str">
        <f t="shared" si="438"/>
        <v/>
      </c>
      <c r="O1734" s="26" t="str">
        <f t="shared" si="439"/>
        <v/>
      </c>
      <c r="P1734" s="28" t="str">
        <f>IF(E1734="","",INDEX(TableLookupWakeUpScore[],MATCH(E1734,TableLookupWakeUpScore[Wake Up],0),MATCH(P$1,TableLookupWakeUpScore[#Headers],0)))</f>
        <v/>
      </c>
      <c r="Q1734" s="30" t="str">
        <f t="shared" si="440"/>
        <v/>
      </c>
      <c r="R1734" s="31" t="str">
        <f t="shared" si="441"/>
        <v/>
      </c>
      <c r="S1734" s="34" t="str">
        <f>IF($C1734="","",INDEX(TableLookupSleepQuality[],MATCH($C1734,TableLookupSleepQuality[Sleep Quality Low],1),MATCH(S$1,TableLookupSleepQuality[#Headers],0)))</f>
        <v/>
      </c>
      <c r="T1734" s="35" t="str">
        <f>IF($C1734="","",INDEX(TableLookupSleepQuality[],MATCH($C1734,TableLookupSleepQuality[Sleep Quality Low],1),MATCH(T$1,TableLookupSleepQuality[#Headers],0)))</f>
        <v/>
      </c>
      <c r="X1734" s="36" t="str">
        <f t="shared" si="442"/>
        <v/>
      </c>
      <c r="Y1734" s="40" t="str">
        <f t="shared" si="445"/>
        <v/>
      </c>
      <c r="Z1734" s="13" t="str">
        <f t="shared" si="445"/>
        <v/>
      </c>
      <c r="AA1734" s="13" t="str">
        <f t="shared" si="445"/>
        <v/>
      </c>
      <c r="AB1734" s="13" t="str">
        <f t="shared" si="445"/>
        <v/>
      </c>
      <c r="AC1734" s="13" t="str">
        <f t="shared" si="445"/>
        <v/>
      </c>
      <c r="AD1734" s="13" t="str">
        <f t="shared" si="445"/>
        <v/>
      </c>
    </row>
    <row r="1735" spans="7:30" x14ac:dyDescent="0.25">
      <c r="G1735" s="18" t="str">
        <f t="shared" si="433"/>
        <v/>
      </c>
      <c r="H1735" s="22" t="str">
        <f t="shared" si="434"/>
        <v/>
      </c>
      <c r="I1735" s="23" t="str">
        <f t="shared" si="435"/>
        <v/>
      </c>
      <c r="J1735" s="22" t="str">
        <f t="shared" si="436"/>
        <v/>
      </c>
      <c r="K1735" s="24" t="str">
        <f t="shared" si="437"/>
        <v/>
      </c>
      <c r="L1735" s="42" t="str">
        <f t="shared" si="443"/>
        <v/>
      </c>
      <c r="M1735" s="43" t="str">
        <f t="shared" si="444"/>
        <v/>
      </c>
      <c r="N1735" s="26" t="str">
        <f t="shared" si="438"/>
        <v/>
      </c>
      <c r="O1735" s="26" t="str">
        <f t="shared" si="439"/>
        <v/>
      </c>
      <c r="P1735" s="28" t="str">
        <f>IF(E1735="","",INDEX(TableLookupWakeUpScore[],MATCH(E1735,TableLookupWakeUpScore[Wake Up],0),MATCH(P$1,TableLookupWakeUpScore[#Headers],0)))</f>
        <v/>
      </c>
      <c r="Q1735" s="30" t="str">
        <f t="shared" si="440"/>
        <v/>
      </c>
      <c r="R1735" s="31" t="str">
        <f t="shared" si="441"/>
        <v/>
      </c>
      <c r="S1735" s="34" t="str">
        <f>IF($C1735="","",INDEX(TableLookupSleepQuality[],MATCH($C1735,TableLookupSleepQuality[Sleep Quality Low],1),MATCH(S$1,TableLookupSleepQuality[#Headers],0)))</f>
        <v/>
      </c>
      <c r="T1735" s="35" t="str">
        <f>IF($C1735="","",INDEX(TableLookupSleepQuality[],MATCH($C1735,TableLookupSleepQuality[Sleep Quality Low],1),MATCH(T$1,TableLookupSleepQuality[#Headers],0)))</f>
        <v/>
      </c>
      <c r="X1735" s="36" t="str">
        <f t="shared" si="442"/>
        <v/>
      </c>
      <c r="Y1735" s="40" t="str">
        <f t="shared" si="445"/>
        <v/>
      </c>
      <c r="Z1735" s="13" t="str">
        <f t="shared" si="445"/>
        <v/>
      </c>
      <c r="AA1735" s="13" t="str">
        <f t="shared" si="445"/>
        <v/>
      </c>
      <c r="AB1735" s="13" t="str">
        <f t="shared" si="445"/>
        <v/>
      </c>
      <c r="AC1735" s="13" t="str">
        <f t="shared" si="445"/>
        <v/>
      </c>
      <c r="AD1735" s="13" t="str">
        <f t="shared" si="445"/>
        <v/>
      </c>
    </row>
    <row r="1736" spans="7:30" x14ac:dyDescent="0.25">
      <c r="G1736" s="18" t="str">
        <f t="shared" si="433"/>
        <v/>
      </c>
      <c r="H1736" s="22" t="str">
        <f t="shared" si="434"/>
        <v/>
      </c>
      <c r="I1736" s="23" t="str">
        <f t="shared" si="435"/>
        <v/>
      </c>
      <c r="J1736" s="22" t="str">
        <f t="shared" si="436"/>
        <v/>
      </c>
      <c r="K1736" s="24" t="str">
        <f t="shared" si="437"/>
        <v/>
      </c>
      <c r="L1736" s="42" t="str">
        <f t="shared" si="443"/>
        <v/>
      </c>
      <c r="M1736" s="43" t="str">
        <f t="shared" si="444"/>
        <v/>
      </c>
      <c r="N1736" s="26" t="str">
        <f t="shared" si="438"/>
        <v/>
      </c>
      <c r="O1736" s="26" t="str">
        <f t="shared" si="439"/>
        <v/>
      </c>
      <c r="P1736" s="28" t="str">
        <f>IF(E1736="","",INDEX(TableLookupWakeUpScore[],MATCH(E1736,TableLookupWakeUpScore[Wake Up],0),MATCH(P$1,TableLookupWakeUpScore[#Headers],0)))</f>
        <v/>
      </c>
      <c r="Q1736" s="30" t="str">
        <f t="shared" si="440"/>
        <v/>
      </c>
      <c r="R1736" s="31" t="str">
        <f t="shared" si="441"/>
        <v/>
      </c>
      <c r="S1736" s="34" t="str">
        <f>IF($C1736="","",INDEX(TableLookupSleepQuality[],MATCH($C1736,TableLookupSleepQuality[Sleep Quality Low],1),MATCH(S$1,TableLookupSleepQuality[#Headers],0)))</f>
        <v/>
      </c>
      <c r="T1736" s="35" t="str">
        <f>IF($C1736="","",INDEX(TableLookupSleepQuality[],MATCH($C1736,TableLookupSleepQuality[Sleep Quality Low],1),MATCH(T$1,TableLookupSleepQuality[#Headers],0)))</f>
        <v/>
      </c>
      <c r="X1736" s="36" t="str">
        <f t="shared" si="442"/>
        <v/>
      </c>
      <c r="Y1736" s="40" t="str">
        <f t="shared" si="445"/>
        <v/>
      </c>
      <c r="Z1736" s="13" t="str">
        <f t="shared" si="445"/>
        <v/>
      </c>
      <c r="AA1736" s="13" t="str">
        <f t="shared" si="445"/>
        <v/>
      </c>
      <c r="AB1736" s="13" t="str">
        <f t="shared" si="445"/>
        <v/>
      </c>
      <c r="AC1736" s="13" t="str">
        <f t="shared" si="445"/>
        <v/>
      </c>
      <c r="AD1736" s="13" t="str">
        <f t="shared" si="445"/>
        <v/>
      </c>
    </row>
    <row r="1737" spans="7:30" x14ac:dyDescent="0.25">
      <c r="G1737" s="18" t="str">
        <f t="shared" si="433"/>
        <v/>
      </c>
      <c r="H1737" s="22" t="str">
        <f t="shared" si="434"/>
        <v/>
      </c>
      <c r="I1737" s="23" t="str">
        <f t="shared" si="435"/>
        <v/>
      </c>
      <c r="J1737" s="22" t="str">
        <f t="shared" si="436"/>
        <v/>
      </c>
      <c r="K1737" s="24" t="str">
        <f t="shared" si="437"/>
        <v/>
      </c>
      <c r="L1737" s="42" t="str">
        <f t="shared" si="443"/>
        <v/>
      </c>
      <c r="M1737" s="43" t="str">
        <f t="shared" si="444"/>
        <v/>
      </c>
      <c r="N1737" s="26" t="str">
        <f t="shared" si="438"/>
        <v/>
      </c>
      <c r="O1737" s="26" t="str">
        <f t="shared" si="439"/>
        <v/>
      </c>
      <c r="P1737" s="28" t="str">
        <f>IF(E1737="","",INDEX(TableLookupWakeUpScore[],MATCH(E1737,TableLookupWakeUpScore[Wake Up],0),MATCH(P$1,TableLookupWakeUpScore[#Headers],0)))</f>
        <v/>
      </c>
      <c r="Q1737" s="30" t="str">
        <f t="shared" si="440"/>
        <v/>
      </c>
      <c r="R1737" s="31" t="str">
        <f t="shared" si="441"/>
        <v/>
      </c>
      <c r="S1737" s="34" t="str">
        <f>IF($C1737="","",INDEX(TableLookupSleepQuality[],MATCH($C1737,TableLookupSleepQuality[Sleep Quality Low],1),MATCH(S$1,TableLookupSleepQuality[#Headers],0)))</f>
        <v/>
      </c>
      <c r="T1737" s="35" t="str">
        <f>IF($C1737="","",INDEX(TableLookupSleepQuality[],MATCH($C1737,TableLookupSleepQuality[Sleep Quality Low],1),MATCH(T$1,TableLookupSleepQuality[#Headers],0)))</f>
        <v/>
      </c>
      <c r="X1737" s="36" t="str">
        <f t="shared" si="442"/>
        <v/>
      </c>
      <c r="Y1737" s="40" t="str">
        <f t="shared" si="445"/>
        <v/>
      </c>
      <c r="Z1737" s="13" t="str">
        <f t="shared" si="445"/>
        <v/>
      </c>
      <c r="AA1737" s="13" t="str">
        <f t="shared" si="445"/>
        <v/>
      </c>
      <c r="AB1737" s="13" t="str">
        <f t="shared" si="445"/>
        <v/>
      </c>
      <c r="AC1737" s="13" t="str">
        <f t="shared" si="445"/>
        <v/>
      </c>
      <c r="AD1737" s="13" t="str">
        <f t="shared" si="445"/>
        <v/>
      </c>
    </row>
    <row r="1738" spans="7:30" x14ac:dyDescent="0.25">
      <c r="G1738" s="18" t="str">
        <f t="shared" si="433"/>
        <v/>
      </c>
      <c r="H1738" s="22" t="str">
        <f t="shared" si="434"/>
        <v/>
      </c>
      <c r="I1738" s="23" t="str">
        <f t="shared" si="435"/>
        <v/>
      </c>
      <c r="J1738" s="22" t="str">
        <f t="shared" si="436"/>
        <v/>
      </c>
      <c r="K1738" s="24" t="str">
        <f t="shared" si="437"/>
        <v/>
      </c>
      <c r="L1738" s="42" t="str">
        <f t="shared" si="443"/>
        <v/>
      </c>
      <c r="M1738" s="43" t="str">
        <f t="shared" si="444"/>
        <v/>
      </c>
      <c r="N1738" s="26" t="str">
        <f t="shared" si="438"/>
        <v/>
      </c>
      <c r="O1738" s="26" t="str">
        <f t="shared" si="439"/>
        <v/>
      </c>
      <c r="P1738" s="28" t="str">
        <f>IF(E1738="","",INDEX(TableLookupWakeUpScore[],MATCH(E1738,TableLookupWakeUpScore[Wake Up],0),MATCH(P$1,TableLookupWakeUpScore[#Headers],0)))</f>
        <v/>
      </c>
      <c r="Q1738" s="30" t="str">
        <f t="shared" si="440"/>
        <v/>
      </c>
      <c r="R1738" s="31" t="str">
        <f t="shared" si="441"/>
        <v/>
      </c>
      <c r="S1738" s="34" t="str">
        <f>IF($C1738="","",INDEX(TableLookupSleepQuality[],MATCH($C1738,TableLookupSleepQuality[Sleep Quality Low],1),MATCH(S$1,TableLookupSleepQuality[#Headers],0)))</f>
        <v/>
      </c>
      <c r="T1738" s="35" t="str">
        <f>IF($C1738="","",INDEX(TableLookupSleepQuality[],MATCH($C1738,TableLookupSleepQuality[Sleep Quality Low],1),MATCH(T$1,TableLookupSleepQuality[#Headers],0)))</f>
        <v/>
      </c>
      <c r="X1738" s="36" t="str">
        <f t="shared" si="442"/>
        <v/>
      </c>
      <c r="Y1738" s="40" t="str">
        <f t="shared" si="445"/>
        <v/>
      </c>
      <c r="Z1738" s="13" t="str">
        <f t="shared" si="445"/>
        <v/>
      </c>
      <c r="AA1738" s="13" t="str">
        <f t="shared" si="445"/>
        <v/>
      </c>
      <c r="AB1738" s="13" t="str">
        <f t="shared" si="445"/>
        <v/>
      </c>
      <c r="AC1738" s="13" t="str">
        <f t="shared" si="445"/>
        <v/>
      </c>
      <c r="AD1738" s="13" t="str">
        <f t="shared" si="445"/>
        <v/>
      </c>
    </row>
    <row r="1739" spans="7:30" x14ac:dyDescent="0.25">
      <c r="G1739" s="18" t="str">
        <f t="shared" si="433"/>
        <v/>
      </c>
      <c r="H1739" s="22" t="str">
        <f t="shared" si="434"/>
        <v/>
      </c>
      <c r="I1739" s="23" t="str">
        <f t="shared" si="435"/>
        <v/>
      </c>
      <c r="J1739" s="22" t="str">
        <f t="shared" si="436"/>
        <v/>
      </c>
      <c r="K1739" s="24" t="str">
        <f t="shared" si="437"/>
        <v/>
      </c>
      <c r="L1739" s="42" t="str">
        <f t="shared" si="443"/>
        <v/>
      </c>
      <c r="M1739" s="43" t="str">
        <f t="shared" si="444"/>
        <v/>
      </c>
      <c r="N1739" s="26" t="str">
        <f t="shared" si="438"/>
        <v/>
      </c>
      <c r="O1739" s="26" t="str">
        <f t="shared" si="439"/>
        <v/>
      </c>
      <c r="P1739" s="28" t="str">
        <f>IF(E1739="","",INDEX(TableLookupWakeUpScore[],MATCH(E1739,TableLookupWakeUpScore[Wake Up],0),MATCH(P$1,TableLookupWakeUpScore[#Headers],0)))</f>
        <v/>
      </c>
      <c r="Q1739" s="30" t="str">
        <f t="shared" si="440"/>
        <v/>
      </c>
      <c r="R1739" s="31" t="str">
        <f t="shared" si="441"/>
        <v/>
      </c>
      <c r="S1739" s="34" t="str">
        <f>IF($C1739="","",INDEX(TableLookupSleepQuality[],MATCH($C1739,TableLookupSleepQuality[Sleep Quality Low],1),MATCH(S$1,TableLookupSleepQuality[#Headers],0)))</f>
        <v/>
      </c>
      <c r="T1739" s="35" t="str">
        <f>IF($C1739="","",INDEX(TableLookupSleepQuality[],MATCH($C1739,TableLookupSleepQuality[Sleep Quality Low],1),MATCH(T$1,TableLookupSleepQuality[#Headers],0)))</f>
        <v/>
      </c>
      <c r="X1739" s="36" t="str">
        <f t="shared" si="442"/>
        <v/>
      </c>
      <c r="Y1739" s="40" t="str">
        <f t="shared" si="445"/>
        <v/>
      </c>
      <c r="Z1739" s="13" t="str">
        <f t="shared" si="445"/>
        <v/>
      </c>
      <c r="AA1739" s="13" t="str">
        <f t="shared" si="445"/>
        <v/>
      </c>
      <c r="AB1739" s="13" t="str">
        <f t="shared" si="445"/>
        <v/>
      </c>
      <c r="AC1739" s="13" t="str">
        <f t="shared" si="445"/>
        <v/>
      </c>
      <c r="AD1739" s="13" t="str">
        <f t="shared" si="445"/>
        <v/>
      </c>
    </row>
    <row r="1740" spans="7:30" x14ac:dyDescent="0.25">
      <c r="G1740" s="18" t="str">
        <f t="shared" si="433"/>
        <v/>
      </c>
      <c r="H1740" s="22" t="str">
        <f t="shared" si="434"/>
        <v/>
      </c>
      <c r="I1740" s="23" t="str">
        <f t="shared" si="435"/>
        <v/>
      </c>
      <c r="J1740" s="22" t="str">
        <f t="shared" si="436"/>
        <v/>
      </c>
      <c r="K1740" s="24" t="str">
        <f t="shared" si="437"/>
        <v/>
      </c>
      <c r="L1740" s="42" t="str">
        <f t="shared" si="443"/>
        <v/>
      </c>
      <c r="M1740" s="43" t="str">
        <f t="shared" si="444"/>
        <v/>
      </c>
      <c r="N1740" s="26" t="str">
        <f t="shared" si="438"/>
        <v/>
      </c>
      <c r="O1740" s="26" t="str">
        <f t="shared" si="439"/>
        <v/>
      </c>
      <c r="P1740" s="28" t="str">
        <f>IF(E1740="","",INDEX(TableLookupWakeUpScore[],MATCH(E1740,TableLookupWakeUpScore[Wake Up],0),MATCH(P$1,TableLookupWakeUpScore[#Headers],0)))</f>
        <v/>
      </c>
      <c r="Q1740" s="30" t="str">
        <f t="shared" si="440"/>
        <v/>
      </c>
      <c r="R1740" s="31" t="str">
        <f t="shared" si="441"/>
        <v/>
      </c>
      <c r="S1740" s="34" t="str">
        <f>IF($C1740="","",INDEX(TableLookupSleepQuality[],MATCH($C1740,TableLookupSleepQuality[Sleep Quality Low],1),MATCH(S$1,TableLookupSleepQuality[#Headers],0)))</f>
        <v/>
      </c>
      <c r="T1740" s="35" t="str">
        <f>IF($C1740="","",INDEX(TableLookupSleepQuality[],MATCH($C1740,TableLookupSleepQuality[Sleep Quality Low],1),MATCH(T$1,TableLookupSleepQuality[#Headers],0)))</f>
        <v/>
      </c>
      <c r="X1740" s="36" t="str">
        <f t="shared" si="442"/>
        <v/>
      </c>
      <c r="Y1740" s="40" t="str">
        <f t="shared" si="445"/>
        <v/>
      </c>
      <c r="Z1740" s="13" t="str">
        <f t="shared" si="445"/>
        <v/>
      </c>
      <c r="AA1740" s="13" t="str">
        <f t="shared" si="445"/>
        <v/>
      </c>
      <c r="AB1740" s="13" t="str">
        <f t="shared" si="445"/>
        <v/>
      </c>
      <c r="AC1740" s="13" t="str">
        <f t="shared" si="445"/>
        <v/>
      </c>
      <c r="AD1740" s="13" t="str">
        <f t="shared" si="445"/>
        <v/>
      </c>
    </row>
    <row r="1741" spans="7:30" x14ac:dyDescent="0.25">
      <c r="G1741" s="18" t="str">
        <f t="shared" si="433"/>
        <v/>
      </c>
      <c r="H1741" s="22" t="str">
        <f t="shared" si="434"/>
        <v/>
      </c>
      <c r="I1741" s="23" t="str">
        <f t="shared" si="435"/>
        <v/>
      </c>
      <c r="J1741" s="22" t="str">
        <f t="shared" si="436"/>
        <v/>
      </c>
      <c r="K1741" s="24" t="str">
        <f t="shared" si="437"/>
        <v/>
      </c>
      <c r="L1741" s="42" t="str">
        <f t="shared" si="443"/>
        <v/>
      </c>
      <c r="M1741" s="43" t="str">
        <f t="shared" si="444"/>
        <v/>
      </c>
      <c r="N1741" s="26" t="str">
        <f t="shared" si="438"/>
        <v/>
      </c>
      <c r="O1741" s="26" t="str">
        <f t="shared" si="439"/>
        <v/>
      </c>
      <c r="P1741" s="28" t="str">
        <f>IF(E1741="","",INDEX(TableLookupWakeUpScore[],MATCH(E1741,TableLookupWakeUpScore[Wake Up],0),MATCH(P$1,TableLookupWakeUpScore[#Headers],0)))</f>
        <v/>
      </c>
      <c r="Q1741" s="30" t="str">
        <f t="shared" si="440"/>
        <v/>
      </c>
      <c r="R1741" s="31" t="str">
        <f t="shared" si="441"/>
        <v/>
      </c>
      <c r="S1741" s="34" t="str">
        <f>IF($C1741="","",INDEX(TableLookupSleepQuality[],MATCH($C1741,TableLookupSleepQuality[Sleep Quality Low],1),MATCH(S$1,TableLookupSleepQuality[#Headers],0)))</f>
        <v/>
      </c>
      <c r="T1741" s="35" t="str">
        <f>IF($C1741="","",INDEX(TableLookupSleepQuality[],MATCH($C1741,TableLookupSleepQuality[Sleep Quality Low],1),MATCH(T$1,TableLookupSleepQuality[#Headers],0)))</f>
        <v/>
      </c>
      <c r="X1741" s="36" t="str">
        <f t="shared" si="442"/>
        <v/>
      </c>
      <c r="Y1741" s="40" t="str">
        <f t="shared" si="445"/>
        <v/>
      </c>
      <c r="Z1741" s="13" t="str">
        <f t="shared" si="445"/>
        <v/>
      </c>
      <c r="AA1741" s="13" t="str">
        <f t="shared" si="445"/>
        <v/>
      </c>
      <c r="AB1741" s="13" t="str">
        <f t="shared" si="445"/>
        <v/>
      </c>
      <c r="AC1741" s="13" t="str">
        <f t="shared" si="445"/>
        <v/>
      </c>
      <c r="AD1741" s="13" t="str">
        <f t="shared" si="445"/>
        <v/>
      </c>
    </row>
    <row r="1742" spans="7:30" x14ac:dyDescent="0.25">
      <c r="G1742" s="18" t="str">
        <f t="shared" si="433"/>
        <v/>
      </c>
      <c r="H1742" s="22" t="str">
        <f t="shared" si="434"/>
        <v/>
      </c>
      <c r="I1742" s="23" t="str">
        <f t="shared" si="435"/>
        <v/>
      </c>
      <c r="J1742" s="22" t="str">
        <f t="shared" si="436"/>
        <v/>
      </c>
      <c r="K1742" s="24" t="str">
        <f t="shared" si="437"/>
        <v/>
      </c>
      <c r="L1742" s="42" t="str">
        <f t="shared" si="443"/>
        <v/>
      </c>
      <c r="M1742" s="43" t="str">
        <f t="shared" si="444"/>
        <v/>
      </c>
      <c r="N1742" s="26" t="str">
        <f t="shared" si="438"/>
        <v/>
      </c>
      <c r="O1742" s="26" t="str">
        <f t="shared" si="439"/>
        <v/>
      </c>
      <c r="P1742" s="28" t="str">
        <f>IF(E1742="","",INDEX(TableLookupWakeUpScore[],MATCH(E1742,TableLookupWakeUpScore[Wake Up],0),MATCH(P$1,TableLookupWakeUpScore[#Headers],0)))</f>
        <v/>
      </c>
      <c r="Q1742" s="30" t="str">
        <f t="shared" si="440"/>
        <v/>
      </c>
      <c r="R1742" s="31" t="str">
        <f t="shared" si="441"/>
        <v/>
      </c>
      <c r="S1742" s="34" t="str">
        <f>IF($C1742="","",INDEX(TableLookupSleepQuality[],MATCH($C1742,TableLookupSleepQuality[Sleep Quality Low],1),MATCH(S$1,TableLookupSleepQuality[#Headers],0)))</f>
        <v/>
      </c>
      <c r="T1742" s="35" t="str">
        <f>IF($C1742="","",INDEX(TableLookupSleepQuality[],MATCH($C1742,TableLookupSleepQuality[Sleep Quality Low],1),MATCH(T$1,TableLookupSleepQuality[#Headers],0)))</f>
        <v/>
      </c>
      <c r="X1742" s="36" t="str">
        <f t="shared" si="442"/>
        <v/>
      </c>
      <c r="Y1742" s="40" t="str">
        <f t="shared" si="445"/>
        <v/>
      </c>
      <c r="Z1742" s="13" t="str">
        <f t="shared" si="445"/>
        <v/>
      </c>
      <c r="AA1742" s="13" t="str">
        <f t="shared" si="445"/>
        <v/>
      </c>
      <c r="AB1742" s="13" t="str">
        <f t="shared" si="445"/>
        <v/>
      </c>
      <c r="AC1742" s="13" t="str">
        <f t="shared" si="445"/>
        <v/>
      </c>
      <c r="AD1742" s="13" t="str">
        <f t="shared" si="445"/>
        <v/>
      </c>
    </row>
    <row r="1743" spans="7:30" x14ac:dyDescent="0.25">
      <c r="G1743" s="18" t="str">
        <f t="shared" si="433"/>
        <v/>
      </c>
      <c r="H1743" s="22" t="str">
        <f t="shared" si="434"/>
        <v/>
      </c>
      <c r="I1743" s="23" t="str">
        <f t="shared" si="435"/>
        <v/>
      </c>
      <c r="J1743" s="22" t="str">
        <f t="shared" si="436"/>
        <v/>
      </c>
      <c r="K1743" s="24" t="str">
        <f t="shared" si="437"/>
        <v/>
      </c>
      <c r="L1743" s="42" t="str">
        <f t="shared" si="443"/>
        <v/>
      </c>
      <c r="M1743" s="43" t="str">
        <f t="shared" si="444"/>
        <v/>
      </c>
      <c r="N1743" s="26" t="str">
        <f t="shared" si="438"/>
        <v/>
      </c>
      <c r="O1743" s="26" t="str">
        <f t="shared" si="439"/>
        <v/>
      </c>
      <c r="P1743" s="28" t="str">
        <f>IF(E1743="","",INDEX(TableLookupWakeUpScore[],MATCH(E1743,TableLookupWakeUpScore[Wake Up],0),MATCH(P$1,TableLookupWakeUpScore[#Headers],0)))</f>
        <v/>
      </c>
      <c r="Q1743" s="30" t="str">
        <f t="shared" si="440"/>
        <v/>
      </c>
      <c r="R1743" s="31" t="str">
        <f t="shared" si="441"/>
        <v/>
      </c>
      <c r="S1743" s="34" t="str">
        <f>IF($C1743="","",INDEX(TableLookupSleepQuality[],MATCH($C1743,TableLookupSleepQuality[Sleep Quality Low],1),MATCH(S$1,TableLookupSleepQuality[#Headers],0)))</f>
        <v/>
      </c>
      <c r="T1743" s="35" t="str">
        <f>IF($C1743="","",INDEX(TableLookupSleepQuality[],MATCH($C1743,TableLookupSleepQuality[Sleep Quality Low],1),MATCH(T$1,TableLookupSleepQuality[#Headers],0)))</f>
        <v/>
      </c>
      <c r="X1743" s="36" t="str">
        <f t="shared" si="442"/>
        <v/>
      </c>
      <c r="Y1743" s="40" t="str">
        <f t="shared" si="445"/>
        <v/>
      </c>
      <c r="Z1743" s="13" t="str">
        <f t="shared" si="445"/>
        <v/>
      </c>
      <c r="AA1743" s="13" t="str">
        <f t="shared" si="445"/>
        <v/>
      </c>
      <c r="AB1743" s="13" t="str">
        <f t="shared" si="445"/>
        <v/>
      </c>
      <c r="AC1743" s="13" t="str">
        <f t="shared" si="445"/>
        <v/>
      </c>
      <c r="AD1743" s="13" t="str">
        <f t="shared" si="445"/>
        <v/>
      </c>
    </row>
    <row r="1744" spans="7:30" x14ac:dyDescent="0.25">
      <c r="G1744" s="18" t="str">
        <f t="shared" si="433"/>
        <v/>
      </c>
      <c r="H1744" s="22" t="str">
        <f t="shared" si="434"/>
        <v/>
      </c>
      <c r="I1744" s="23" t="str">
        <f t="shared" si="435"/>
        <v/>
      </c>
      <c r="J1744" s="22" t="str">
        <f t="shared" si="436"/>
        <v/>
      </c>
      <c r="K1744" s="24" t="str">
        <f t="shared" si="437"/>
        <v/>
      </c>
      <c r="L1744" s="42" t="str">
        <f t="shared" si="443"/>
        <v/>
      </c>
      <c r="M1744" s="43" t="str">
        <f t="shared" si="444"/>
        <v/>
      </c>
      <c r="N1744" s="26" t="str">
        <f t="shared" si="438"/>
        <v/>
      </c>
      <c r="O1744" s="26" t="str">
        <f t="shared" si="439"/>
        <v/>
      </c>
      <c r="P1744" s="28" t="str">
        <f>IF(E1744="","",INDEX(TableLookupWakeUpScore[],MATCH(E1744,TableLookupWakeUpScore[Wake Up],0),MATCH(P$1,TableLookupWakeUpScore[#Headers],0)))</f>
        <v/>
      </c>
      <c r="Q1744" s="30" t="str">
        <f t="shared" si="440"/>
        <v/>
      </c>
      <c r="R1744" s="31" t="str">
        <f t="shared" si="441"/>
        <v/>
      </c>
      <c r="S1744" s="34" t="str">
        <f>IF($C1744="","",INDEX(TableLookupSleepQuality[],MATCH($C1744,TableLookupSleepQuality[Sleep Quality Low],1),MATCH(S$1,TableLookupSleepQuality[#Headers],0)))</f>
        <v/>
      </c>
      <c r="T1744" s="35" t="str">
        <f>IF($C1744="","",INDEX(TableLookupSleepQuality[],MATCH($C1744,TableLookupSleepQuality[Sleep Quality Low],1),MATCH(T$1,TableLookupSleepQuality[#Headers],0)))</f>
        <v/>
      </c>
      <c r="X1744" s="36" t="str">
        <f t="shared" si="442"/>
        <v/>
      </c>
      <c r="Y1744" s="40" t="str">
        <f t="shared" si="445"/>
        <v/>
      </c>
      <c r="Z1744" s="13" t="str">
        <f t="shared" si="445"/>
        <v/>
      </c>
      <c r="AA1744" s="13" t="str">
        <f t="shared" si="445"/>
        <v/>
      </c>
      <c r="AB1744" s="13" t="str">
        <f t="shared" si="445"/>
        <v/>
      </c>
      <c r="AC1744" s="13" t="str">
        <f t="shared" si="445"/>
        <v/>
      </c>
      <c r="AD1744" s="13" t="str">
        <f t="shared" si="445"/>
        <v/>
      </c>
    </row>
    <row r="1745" spans="7:30" x14ac:dyDescent="0.25">
      <c r="G1745" s="18" t="str">
        <f t="shared" si="433"/>
        <v/>
      </c>
      <c r="H1745" s="22" t="str">
        <f t="shared" si="434"/>
        <v/>
      </c>
      <c r="I1745" s="23" t="str">
        <f t="shared" si="435"/>
        <v/>
      </c>
      <c r="J1745" s="22" t="str">
        <f t="shared" si="436"/>
        <v/>
      </c>
      <c r="K1745" s="24" t="str">
        <f t="shared" si="437"/>
        <v/>
      </c>
      <c r="L1745" s="42" t="str">
        <f t="shared" si="443"/>
        <v/>
      </c>
      <c r="M1745" s="43" t="str">
        <f t="shared" si="444"/>
        <v/>
      </c>
      <c r="N1745" s="26" t="str">
        <f t="shared" si="438"/>
        <v/>
      </c>
      <c r="O1745" s="26" t="str">
        <f t="shared" si="439"/>
        <v/>
      </c>
      <c r="P1745" s="28" t="str">
        <f>IF(E1745="","",INDEX(TableLookupWakeUpScore[],MATCH(E1745,TableLookupWakeUpScore[Wake Up],0),MATCH(P$1,TableLookupWakeUpScore[#Headers],0)))</f>
        <v/>
      </c>
      <c r="Q1745" s="30" t="str">
        <f t="shared" si="440"/>
        <v/>
      </c>
      <c r="R1745" s="31" t="str">
        <f t="shared" si="441"/>
        <v/>
      </c>
      <c r="S1745" s="34" t="str">
        <f>IF($C1745="","",INDEX(TableLookupSleepQuality[],MATCH($C1745,TableLookupSleepQuality[Sleep Quality Low],1),MATCH(S$1,TableLookupSleepQuality[#Headers],0)))</f>
        <v/>
      </c>
      <c r="T1745" s="35" t="str">
        <f>IF($C1745="","",INDEX(TableLookupSleepQuality[],MATCH($C1745,TableLookupSleepQuality[Sleep Quality Low],1),MATCH(T$1,TableLookupSleepQuality[#Headers],0)))</f>
        <v/>
      </c>
      <c r="X1745" s="36" t="str">
        <f t="shared" si="442"/>
        <v/>
      </c>
      <c r="Y1745" s="40" t="str">
        <f t="shared" si="445"/>
        <v/>
      </c>
      <c r="Z1745" s="13" t="str">
        <f t="shared" si="445"/>
        <v/>
      </c>
      <c r="AA1745" s="13" t="str">
        <f t="shared" si="445"/>
        <v/>
      </c>
      <c r="AB1745" s="13" t="str">
        <f t="shared" si="445"/>
        <v/>
      </c>
      <c r="AC1745" s="13" t="str">
        <f t="shared" si="445"/>
        <v/>
      </c>
      <c r="AD1745" s="13" t="str">
        <f t="shared" si="445"/>
        <v/>
      </c>
    </row>
    <row r="1746" spans="7:30" x14ac:dyDescent="0.25">
      <c r="G1746" s="18" t="str">
        <f t="shared" si="433"/>
        <v/>
      </c>
      <c r="H1746" s="22" t="str">
        <f t="shared" si="434"/>
        <v/>
      </c>
      <c r="I1746" s="23" t="str">
        <f t="shared" si="435"/>
        <v/>
      </c>
      <c r="J1746" s="22" t="str">
        <f t="shared" si="436"/>
        <v/>
      </c>
      <c r="K1746" s="24" t="str">
        <f t="shared" si="437"/>
        <v/>
      </c>
      <c r="L1746" s="42" t="str">
        <f t="shared" si="443"/>
        <v/>
      </c>
      <c r="M1746" s="43" t="str">
        <f t="shared" si="444"/>
        <v/>
      </c>
      <c r="N1746" s="26" t="str">
        <f t="shared" si="438"/>
        <v/>
      </c>
      <c r="O1746" s="26" t="str">
        <f t="shared" si="439"/>
        <v/>
      </c>
      <c r="P1746" s="28" t="str">
        <f>IF(E1746="","",INDEX(TableLookupWakeUpScore[],MATCH(E1746,TableLookupWakeUpScore[Wake Up],0),MATCH(P$1,TableLookupWakeUpScore[#Headers],0)))</f>
        <v/>
      </c>
      <c r="Q1746" s="30" t="str">
        <f t="shared" si="440"/>
        <v/>
      </c>
      <c r="R1746" s="31" t="str">
        <f t="shared" si="441"/>
        <v/>
      </c>
      <c r="S1746" s="34" t="str">
        <f>IF($C1746="","",INDEX(TableLookupSleepQuality[],MATCH($C1746,TableLookupSleepQuality[Sleep Quality Low],1),MATCH(S$1,TableLookupSleepQuality[#Headers],0)))</f>
        <v/>
      </c>
      <c r="T1746" s="35" t="str">
        <f>IF($C1746="","",INDEX(TableLookupSleepQuality[],MATCH($C1746,TableLookupSleepQuality[Sleep Quality Low],1),MATCH(T$1,TableLookupSleepQuality[#Headers],0)))</f>
        <v/>
      </c>
      <c r="X1746" s="36" t="str">
        <f t="shared" si="442"/>
        <v/>
      </c>
      <c r="Y1746" s="40" t="str">
        <f t="shared" si="445"/>
        <v/>
      </c>
      <c r="Z1746" s="13" t="str">
        <f t="shared" si="445"/>
        <v/>
      </c>
      <c r="AA1746" s="13" t="str">
        <f t="shared" si="445"/>
        <v/>
      </c>
      <c r="AB1746" s="13" t="str">
        <f t="shared" si="445"/>
        <v/>
      </c>
      <c r="AC1746" s="13" t="str">
        <f t="shared" si="445"/>
        <v/>
      </c>
      <c r="AD1746" s="13" t="str">
        <f t="shared" si="445"/>
        <v/>
      </c>
    </row>
    <row r="1747" spans="7:30" x14ac:dyDescent="0.25">
      <c r="G1747" s="18" t="str">
        <f t="shared" si="433"/>
        <v/>
      </c>
      <c r="H1747" s="22" t="str">
        <f t="shared" si="434"/>
        <v/>
      </c>
      <c r="I1747" s="23" t="str">
        <f t="shared" si="435"/>
        <v/>
      </c>
      <c r="J1747" s="22" t="str">
        <f t="shared" si="436"/>
        <v/>
      </c>
      <c r="K1747" s="24" t="str">
        <f t="shared" si="437"/>
        <v/>
      </c>
      <c r="L1747" s="42" t="str">
        <f t="shared" si="443"/>
        <v/>
      </c>
      <c r="M1747" s="43" t="str">
        <f t="shared" si="444"/>
        <v/>
      </c>
      <c r="N1747" s="26" t="str">
        <f t="shared" si="438"/>
        <v/>
      </c>
      <c r="O1747" s="26" t="str">
        <f t="shared" si="439"/>
        <v/>
      </c>
      <c r="P1747" s="28" t="str">
        <f>IF(E1747="","",INDEX(TableLookupWakeUpScore[],MATCH(E1747,TableLookupWakeUpScore[Wake Up],0),MATCH(P$1,TableLookupWakeUpScore[#Headers],0)))</f>
        <v/>
      </c>
      <c r="Q1747" s="30" t="str">
        <f t="shared" si="440"/>
        <v/>
      </c>
      <c r="R1747" s="31" t="str">
        <f t="shared" si="441"/>
        <v/>
      </c>
      <c r="S1747" s="34" t="str">
        <f>IF($C1747="","",INDEX(TableLookupSleepQuality[],MATCH($C1747,TableLookupSleepQuality[Sleep Quality Low],1),MATCH(S$1,TableLookupSleepQuality[#Headers],0)))</f>
        <v/>
      </c>
      <c r="T1747" s="35" t="str">
        <f>IF($C1747="","",INDEX(TableLookupSleepQuality[],MATCH($C1747,TableLookupSleepQuality[Sleep Quality Low],1),MATCH(T$1,TableLookupSleepQuality[#Headers],0)))</f>
        <v/>
      </c>
      <c r="X1747" s="36" t="str">
        <f t="shared" si="442"/>
        <v/>
      </c>
      <c r="Y1747" s="40" t="str">
        <f t="shared" ref="Y1747:AD1762" si="446">IF(OR($X1747="NO",$X1747=""),"",IF(COUNTIF($F1747,"*" &amp; Y$1 &amp; "*"),"YES","NO"))</f>
        <v/>
      </c>
      <c r="Z1747" s="13" t="str">
        <f t="shared" si="446"/>
        <v/>
      </c>
      <c r="AA1747" s="13" t="str">
        <f t="shared" si="446"/>
        <v/>
      </c>
      <c r="AB1747" s="13" t="str">
        <f t="shared" si="446"/>
        <v/>
      </c>
      <c r="AC1747" s="13" t="str">
        <f t="shared" si="446"/>
        <v/>
      </c>
      <c r="AD1747" s="13" t="str">
        <f t="shared" si="446"/>
        <v/>
      </c>
    </row>
    <row r="1748" spans="7:30" x14ac:dyDescent="0.25">
      <c r="G1748" s="18" t="str">
        <f t="shared" si="433"/>
        <v/>
      </c>
      <c r="H1748" s="22" t="str">
        <f t="shared" si="434"/>
        <v/>
      </c>
      <c r="I1748" s="23" t="str">
        <f t="shared" si="435"/>
        <v/>
      </c>
      <c r="J1748" s="22" t="str">
        <f t="shared" si="436"/>
        <v/>
      </c>
      <c r="K1748" s="24" t="str">
        <f t="shared" si="437"/>
        <v/>
      </c>
      <c r="L1748" s="42" t="str">
        <f t="shared" si="443"/>
        <v/>
      </c>
      <c r="M1748" s="43" t="str">
        <f t="shared" si="444"/>
        <v/>
      </c>
      <c r="N1748" s="26" t="str">
        <f t="shared" si="438"/>
        <v/>
      </c>
      <c r="O1748" s="26" t="str">
        <f t="shared" si="439"/>
        <v/>
      </c>
      <c r="P1748" s="28" t="str">
        <f>IF(E1748="","",INDEX(TableLookupWakeUpScore[],MATCH(E1748,TableLookupWakeUpScore[Wake Up],0),MATCH(P$1,TableLookupWakeUpScore[#Headers],0)))</f>
        <v/>
      </c>
      <c r="Q1748" s="30" t="str">
        <f t="shared" si="440"/>
        <v/>
      </c>
      <c r="R1748" s="31" t="str">
        <f t="shared" si="441"/>
        <v/>
      </c>
      <c r="S1748" s="34" t="str">
        <f>IF($C1748="","",INDEX(TableLookupSleepQuality[],MATCH($C1748,TableLookupSleepQuality[Sleep Quality Low],1),MATCH(S$1,TableLookupSleepQuality[#Headers],0)))</f>
        <v/>
      </c>
      <c r="T1748" s="35" t="str">
        <f>IF($C1748="","",INDEX(TableLookupSleepQuality[],MATCH($C1748,TableLookupSleepQuality[Sleep Quality Low],1),MATCH(T$1,TableLookupSleepQuality[#Headers],0)))</f>
        <v/>
      </c>
      <c r="X1748" s="36" t="str">
        <f t="shared" si="442"/>
        <v/>
      </c>
      <c r="Y1748" s="40" t="str">
        <f t="shared" si="446"/>
        <v/>
      </c>
      <c r="Z1748" s="13" t="str">
        <f t="shared" si="446"/>
        <v/>
      </c>
      <c r="AA1748" s="13" t="str">
        <f t="shared" si="446"/>
        <v/>
      </c>
      <c r="AB1748" s="13" t="str">
        <f t="shared" si="446"/>
        <v/>
      </c>
      <c r="AC1748" s="13" t="str">
        <f t="shared" si="446"/>
        <v/>
      </c>
      <c r="AD1748" s="13" t="str">
        <f t="shared" si="446"/>
        <v/>
      </c>
    </row>
    <row r="1749" spans="7:30" x14ac:dyDescent="0.25">
      <c r="G1749" s="18" t="str">
        <f t="shared" si="433"/>
        <v/>
      </c>
      <c r="H1749" s="22" t="str">
        <f t="shared" si="434"/>
        <v/>
      </c>
      <c r="I1749" s="23" t="str">
        <f t="shared" si="435"/>
        <v/>
      </c>
      <c r="J1749" s="22" t="str">
        <f t="shared" si="436"/>
        <v/>
      </c>
      <c r="K1749" s="24" t="str">
        <f t="shared" si="437"/>
        <v/>
      </c>
      <c r="L1749" s="42" t="str">
        <f t="shared" si="443"/>
        <v/>
      </c>
      <c r="M1749" s="43" t="str">
        <f t="shared" si="444"/>
        <v/>
      </c>
      <c r="N1749" s="26" t="str">
        <f t="shared" si="438"/>
        <v/>
      </c>
      <c r="O1749" s="26" t="str">
        <f t="shared" si="439"/>
        <v/>
      </c>
      <c r="P1749" s="28" t="str">
        <f>IF(E1749="","",INDEX(TableLookupWakeUpScore[],MATCH(E1749,TableLookupWakeUpScore[Wake Up],0),MATCH(P$1,TableLookupWakeUpScore[#Headers],0)))</f>
        <v/>
      </c>
      <c r="Q1749" s="30" t="str">
        <f t="shared" si="440"/>
        <v/>
      </c>
      <c r="R1749" s="31" t="str">
        <f t="shared" si="441"/>
        <v/>
      </c>
      <c r="S1749" s="34" t="str">
        <f>IF($C1749="","",INDEX(TableLookupSleepQuality[],MATCH($C1749,TableLookupSleepQuality[Sleep Quality Low],1),MATCH(S$1,TableLookupSleepQuality[#Headers],0)))</f>
        <v/>
      </c>
      <c r="T1749" s="35" t="str">
        <f>IF($C1749="","",INDEX(TableLookupSleepQuality[],MATCH($C1749,TableLookupSleepQuality[Sleep Quality Low],1),MATCH(T$1,TableLookupSleepQuality[#Headers],0)))</f>
        <v/>
      </c>
      <c r="X1749" s="36" t="str">
        <f t="shared" si="442"/>
        <v/>
      </c>
      <c r="Y1749" s="40" t="str">
        <f t="shared" si="446"/>
        <v/>
      </c>
      <c r="Z1749" s="13" t="str">
        <f t="shared" si="446"/>
        <v/>
      </c>
      <c r="AA1749" s="13" t="str">
        <f t="shared" si="446"/>
        <v/>
      </c>
      <c r="AB1749" s="13" t="str">
        <f t="shared" si="446"/>
        <v/>
      </c>
      <c r="AC1749" s="13" t="str">
        <f t="shared" si="446"/>
        <v/>
      </c>
      <c r="AD1749" s="13" t="str">
        <f t="shared" si="446"/>
        <v/>
      </c>
    </row>
    <row r="1750" spans="7:30" x14ac:dyDescent="0.25">
      <c r="G1750" s="18" t="str">
        <f t="shared" si="433"/>
        <v/>
      </c>
      <c r="H1750" s="22" t="str">
        <f t="shared" si="434"/>
        <v/>
      </c>
      <c r="I1750" s="23" t="str">
        <f t="shared" si="435"/>
        <v/>
      </c>
      <c r="J1750" s="22" t="str">
        <f t="shared" si="436"/>
        <v/>
      </c>
      <c r="K1750" s="24" t="str">
        <f t="shared" si="437"/>
        <v/>
      </c>
      <c r="L1750" s="42" t="str">
        <f t="shared" si="443"/>
        <v/>
      </c>
      <c r="M1750" s="43" t="str">
        <f t="shared" si="444"/>
        <v/>
      </c>
      <c r="N1750" s="26" t="str">
        <f t="shared" si="438"/>
        <v/>
      </c>
      <c r="O1750" s="26" t="str">
        <f t="shared" si="439"/>
        <v/>
      </c>
      <c r="P1750" s="28" t="str">
        <f>IF(E1750="","",INDEX(TableLookupWakeUpScore[],MATCH(E1750,TableLookupWakeUpScore[Wake Up],0),MATCH(P$1,TableLookupWakeUpScore[#Headers],0)))</f>
        <v/>
      </c>
      <c r="Q1750" s="30" t="str">
        <f t="shared" si="440"/>
        <v/>
      </c>
      <c r="R1750" s="31" t="str">
        <f t="shared" si="441"/>
        <v/>
      </c>
      <c r="S1750" s="34" t="str">
        <f>IF($C1750="","",INDEX(TableLookupSleepQuality[],MATCH($C1750,TableLookupSleepQuality[Sleep Quality Low],1),MATCH(S$1,TableLookupSleepQuality[#Headers],0)))</f>
        <v/>
      </c>
      <c r="T1750" s="35" t="str">
        <f>IF($C1750="","",INDEX(TableLookupSleepQuality[],MATCH($C1750,TableLookupSleepQuality[Sleep Quality Low],1),MATCH(T$1,TableLookupSleepQuality[#Headers],0)))</f>
        <v/>
      </c>
      <c r="X1750" s="36" t="str">
        <f t="shared" si="442"/>
        <v/>
      </c>
      <c r="Y1750" s="40" t="str">
        <f t="shared" si="446"/>
        <v/>
      </c>
      <c r="Z1750" s="13" t="str">
        <f t="shared" si="446"/>
        <v/>
      </c>
      <c r="AA1750" s="13" t="str">
        <f t="shared" si="446"/>
        <v/>
      </c>
      <c r="AB1750" s="13" t="str">
        <f t="shared" si="446"/>
        <v/>
      </c>
      <c r="AC1750" s="13" t="str">
        <f t="shared" si="446"/>
        <v/>
      </c>
      <c r="AD1750" s="13" t="str">
        <f t="shared" si="446"/>
        <v/>
      </c>
    </row>
    <row r="1751" spans="7:30" x14ac:dyDescent="0.25">
      <c r="G1751" s="18" t="str">
        <f t="shared" si="433"/>
        <v/>
      </c>
      <c r="H1751" s="22" t="str">
        <f t="shared" si="434"/>
        <v/>
      </c>
      <c r="I1751" s="23" t="str">
        <f t="shared" si="435"/>
        <v/>
      </c>
      <c r="J1751" s="22" t="str">
        <f t="shared" si="436"/>
        <v/>
      </c>
      <c r="K1751" s="24" t="str">
        <f t="shared" si="437"/>
        <v/>
      </c>
      <c r="L1751" s="42" t="str">
        <f t="shared" si="443"/>
        <v/>
      </c>
      <c r="M1751" s="43" t="str">
        <f t="shared" si="444"/>
        <v/>
      </c>
      <c r="N1751" s="26" t="str">
        <f t="shared" si="438"/>
        <v/>
      </c>
      <c r="O1751" s="26" t="str">
        <f t="shared" si="439"/>
        <v/>
      </c>
      <c r="P1751" s="28" t="str">
        <f>IF(E1751="","",INDEX(TableLookupWakeUpScore[],MATCH(E1751,TableLookupWakeUpScore[Wake Up],0),MATCH(P$1,TableLookupWakeUpScore[#Headers],0)))</f>
        <v/>
      </c>
      <c r="Q1751" s="30" t="str">
        <f t="shared" si="440"/>
        <v/>
      </c>
      <c r="R1751" s="31" t="str">
        <f t="shared" si="441"/>
        <v/>
      </c>
      <c r="S1751" s="34" t="str">
        <f>IF($C1751="","",INDEX(TableLookupSleepQuality[],MATCH($C1751,TableLookupSleepQuality[Sleep Quality Low],1),MATCH(S$1,TableLookupSleepQuality[#Headers],0)))</f>
        <v/>
      </c>
      <c r="T1751" s="35" t="str">
        <f>IF($C1751="","",INDEX(TableLookupSleepQuality[],MATCH($C1751,TableLookupSleepQuality[Sleep Quality Low],1),MATCH(T$1,TableLookupSleepQuality[#Headers],0)))</f>
        <v/>
      </c>
      <c r="X1751" s="36" t="str">
        <f t="shared" si="442"/>
        <v/>
      </c>
      <c r="Y1751" s="40" t="str">
        <f t="shared" si="446"/>
        <v/>
      </c>
      <c r="Z1751" s="13" t="str">
        <f t="shared" si="446"/>
        <v/>
      </c>
      <c r="AA1751" s="13" t="str">
        <f t="shared" si="446"/>
        <v/>
      </c>
      <c r="AB1751" s="13" t="str">
        <f t="shared" si="446"/>
        <v/>
      </c>
      <c r="AC1751" s="13" t="str">
        <f t="shared" si="446"/>
        <v/>
      </c>
      <c r="AD1751" s="13" t="str">
        <f t="shared" si="446"/>
        <v/>
      </c>
    </row>
    <row r="1752" spans="7:30" x14ac:dyDescent="0.25">
      <c r="G1752" s="18" t="str">
        <f t="shared" si="433"/>
        <v/>
      </c>
      <c r="H1752" s="22" t="str">
        <f t="shared" si="434"/>
        <v/>
      </c>
      <c r="I1752" s="23" t="str">
        <f t="shared" si="435"/>
        <v/>
      </c>
      <c r="J1752" s="22" t="str">
        <f t="shared" si="436"/>
        <v/>
      </c>
      <c r="K1752" s="24" t="str">
        <f t="shared" si="437"/>
        <v/>
      </c>
      <c r="L1752" s="42" t="str">
        <f t="shared" si="443"/>
        <v/>
      </c>
      <c r="M1752" s="43" t="str">
        <f t="shared" si="444"/>
        <v/>
      </c>
      <c r="N1752" s="26" t="str">
        <f t="shared" si="438"/>
        <v/>
      </c>
      <c r="O1752" s="26" t="str">
        <f t="shared" si="439"/>
        <v/>
      </c>
      <c r="P1752" s="28" t="str">
        <f>IF(E1752="","",INDEX(TableLookupWakeUpScore[],MATCH(E1752,TableLookupWakeUpScore[Wake Up],0),MATCH(P$1,TableLookupWakeUpScore[#Headers],0)))</f>
        <v/>
      </c>
      <c r="Q1752" s="30" t="str">
        <f t="shared" si="440"/>
        <v/>
      </c>
      <c r="R1752" s="31" t="str">
        <f t="shared" si="441"/>
        <v/>
      </c>
      <c r="S1752" s="34" t="str">
        <f>IF($C1752="","",INDEX(TableLookupSleepQuality[],MATCH($C1752,TableLookupSleepQuality[Sleep Quality Low],1),MATCH(S$1,TableLookupSleepQuality[#Headers],0)))</f>
        <v/>
      </c>
      <c r="T1752" s="35" t="str">
        <f>IF($C1752="","",INDEX(TableLookupSleepQuality[],MATCH($C1752,TableLookupSleepQuality[Sleep Quality Low],1),MATCH(T$1,TableLookupSleepQuality[#Headers],0)))</f>
        <v/>
      </c>
      <c r="X1752" s="36" t="str">
        <f t="shared" si="442"/>
        <v/>
      </c>
      <c r="Y1752" s="40" t="str">
        <f t="shared" si="446"/>
        <v/>
      </c>
      <c r="Z1752" s="13" t="str">
        <f t="shared" si="446"/>
        <v/>
      </c>
      <c r="AA1752" s="13" t="str">
        <f t="shared" si="446"/>
        <v/>
      </c>
      <c r="AB1752" s="13" t="str">
        <f t="shared" si="446"/>
        <v/>
      </c>
      <c r="AC1752" s="13" t="str">
        <f t="shared" si="446"/>
        <v/>
      </c>
      <c r="AD1752" s="13" t="str">
        <f t="shared" si="446"/>
        <v/>
      </c>
    </row>
    <row r="1753" spans="7:30" x14ac:dyDescent="0.25">
      <c r="G1753" s="18" t="str">
        <f t="shared" si="433"/>
        <v/>
      </c>
      <c r="H1753" s="22" t="str">
        <f t="shared" si="434"/>
        <v/>
      </c>
      <c r="I1753" s="23" t="str">
        <f t="shared" si="435"/>
        <v/>
      </c>
      <c r="J1753" s="22" t="str">
        <f t="shared" si="436"/>
        <v/>
      </c>
      <c r="K1753" s="24" t="str">
        <f t="shared" si="437"/>
        <v/>
      </c>
      <c r="L1753" s="42" t="str">
        <f t="shared" si="443"/>
        <v/>
      </c>
      <c r="M1753" s="43" t="str">
        <f t="shared" si="444"/>
        <v/>
      </c>
      <c r="N1753" s="26" t="str">
        <f t="shared" si="438"/>
        <v/>
      </c>
      <c r="O1753" s="26" t="str">
        <f t="shared" si="439"/>
        <v/>
      </c>
      <c r="P1753" s="28" t="str">
        <f>IF(E1753="","",INDEX(TableLookupWakeUpScore[],MATCH(E1753,TableLookupWakeUpScore[Wake Up],0),MATCH(P$1,TableLookupWakeUpScore[#Headers],0)))</f>
        <v/>
      </c>
      <c r="Q1753" s="30" t="str">
        <f t="shared" si="440"/>
        <v/>
      </c>
      <c r="R1753" s="31" t="str">
        <f t="shared" si="441"/>
        <v/>
      </c>
      <c r="S1753" s="34" t="str">
        <f>IF($C1753="","",INDEX(TableLookupSleepQuality[],MATCH($C1753,TableLookupSleepQuality[Sleep Quality Low],1),MATCH(S$1,TableLookupSleepQuality[#Headers],0)))</f>
        <v/>
      </c>
      <c r="T1753" s="35" t="str">
        <f>IF($C1753="","",INDEX(TableLookupSleepQuality[],MATCH($C1753,TableLookupSleepQuality[Sleep Quality Low],1),MATCH(T$1,TableLookupSleepQuality[#Headers],0)))</f>
        <v/>
      </c>
      <c r="X1753" s="36" t="str">
        <f t="shared" si="442"/>
        <v/>
      </c>
      <c r="Y1753" s="40" t="str">
        <f t="shared" si="446"/>
        <v/>
      </c>
      <c r="Z1753" s="13" t="str">
        <f t="shared" si="446"/>
        <v/>
      </c>
      <c r="AA1753" s="13" t="str">
        <f t="shared" si="446"/>
        <v/>
      </c>
      <c r="AB1753" s="13" t="str">
        <f t="shared" si="446"/>
        <v/>
      </c>
      <c r="AC1753" s="13" t="str">
        <f t="shared" si="446"/>
        <v/>
      </c>
      <c r="AD1753" s="13" t="str">
        <f t="shared" si="446"/>
        <v/>
      </c>
    </row>
    <row r="1754" spans="7:30" x14ac:dyDescent="0.25">
      <c r="G1754" s="18" t="str">
        <f t="shared" si="433"/>
        <v/>
      </c>
      <c r="H1754" s="22" t="str">
        <f t="shared" si="434"/>
        <v/>
      </c>
      <c r="I1754" s="23" t="str">
        <f t="shared" si="435"/>
        <v/>
      </c>
      <c r="J1754" s="22" t="str">
        <f t="shared" si="436"/>
        <v/>
      </c>
      <c r="K1754" s="24" t="str">
        <f t="shared" si="437"/>
        <v/>
      </c>
      <c r="L1754" s="42" t="str">
        <f t="shared" si="443"/>
        <v/>
      </c>
      <c r="M1754" s="43" t="str">
        <f t="shared" si="444"/>
        <v/>
      </c>
      <c r="N1754" s="26" t="str">
        <f t="shared" si="438"/>
        <v/>
      </c>
      <c r="O1754" s="26" t="str">
        <f t="shared" si="439"/>
        <v/>
      </c>
      <c r="P1754" s="28" t="str">
        <f>IF(E1754="","",INDEX(TableLookupWakeUpScore[],MATCH(E1754,TableLookupWakeUpScore[Wake Up],0),MATCH(P$1,TableLookupWakeUpScore[#Headers],0)))</f>
        <v/>
      </c>
      <c r="Q1754" s="30" t="str">
        <f t="shared" si="440"/>
        <v/>
      </c>
      <c r="R1754" s="31" t="str">
        <f t="shared" si="441"/>
        <v/>
      </c>
      <c r="S1754" s="34" t="str">
        <f>IF($C1754="","",INDEX(TableLookupSleepQuality[],MATCH($C1754,TableLookupSleepQuality[Sleep Quality Low],1),MATCH(S$1,TableLookupSleepQuality[#Headers],0)))</f>
        <v/>
      </c>
      <c r="T1754" s="35" t="str">
        <f>IF($C1754="","",INDEX(TableLookupSleepQuality[],MATCH($C1754,TableLookupSleepQuality[Sleep Quality Low],1),MATCH(T$1,TableLookupSleepQuality[#Headers],0)))</f>
        <v/>
      </c>
      <c r="X1754" s="36" t="str">
        <f t="shared" si="442"/>
        <v/>
      </c>
      <c r="Y1754" s="40" t="str">
        <f t="shared" si="446"/>
        <v/>
      </c>
      <c r="Z1754" s="13" t="str">
        <f t="shared" si="446"/>
        <v/>
      </c>
      <c r="AA1754" s="13" t="str">
        <f t="shared" si="446"/>
        <v/>
      </c>
      <c r="AB1754" s="13" t="str">
        <f t="shared" si="446"/>
        <v/>
      </c>
      <c r="AC1754" s="13" t="str">
        <f t="shared" si="446"/>
        <v/>
      </c>
      <c r="AD1754" s="13" t="str">
        <f t="shared" si="446"/>
        <v/>
      </c>
    </row>
    <row r="1755" spans="7:30" x14ac:dyDescent="0.25">
      <c r="G1755" s="18" t="str">
        <f t="shared" si="433"/>
        <v/>
      </c>
      <c r="H1755" s="22" t="str">
        <f t="shared" si="434"/>
        <v/>
      </c>
      <c r="I1755" s="23" t="str">
        <f t="shared" si="435"/>
        <v/>
      </c>
      <c r="J1755" s="22" t="str">
        <f t="shared" si="436"/>
        <v/>
      </c>
      <c r="K1755" s="24" t="str">
        <f t="shared" si="437"/>
        <v/>
      </c>
      <c r="L1755" s="42" t="str">
        <f t="shared" si="443"/>
        <v/>
      </c>
      <c r="M1755" s="43" t="str">
        <f t="shared" si="444"/>
        <v/>
      </c>
      <c r="N1755" s="26" t="str">
        <f t="shared" si="438"/>
        <v/>
      </c>
      <c r="O1755" s="26" t="str">
        <f t="shared" si="439"/>
        <v/>
      </c>
      <c r="P1755" s="28" t="str">
        <f>IF(E1755="","",INDEX(TableLookupWakeUpScore[],MATCH(E1755,TableLookupWakeUpScore[Wake Up],0),MATCH(P$1,TableLookupWakeUpScore[#Headers],0)))</f>
        <v/>
      </c>
      <c r="Q1755" s="30" t="str">
        <f t="shared" si="440"/>
        <v/>
      </c>
      <c r="R1755" s="31" t="str">
        <f t="shared" si="441"/>
        <v/>
      </c>
      <c r="S1755" s="34" t="str">
        <f>IF($C1755="","",INDEX(TableLookupSleepQuality[],MATCH($C1755,TableLookupSleepQuality[Sleep Quality Low],1),MATCH(S$1,TableLookupSleepQuality[#Headers],0)))</f>
        <v/>
      </c>
      <c r="T1755" s="35" t="str">
        <f>IF($C1755="","",INDEX(TableLookupSleepQuality[],MATCH($C1755,TableLookupSleepQuality[Sleep Quality Low],1),MATCH(T$1,TableLookupSleepQuality[#Headers],0)))</f>
        <v/>
      </c>
      <c r="X1755" s="36" t="str">
        <f t="shared" si="442"/>
        <v/>
      </c>
      <c r="Y1755" s="40" t="str">
        <f t="shared" si="446"/>
        <v/>
      </c>
      <c r="Z1755" s="13" t="str">
        <f t="shared" si="446"/>
        <v/>
      </c>
      <c r="AA1755" s="13" t="str">
        <f t="shared" si="446"/>
        <v/>
      </c>
      <c r="AB1755" s="13" t="str">
        <f t="shared" si="446"/>
        <v/>
      </c>
      <c r="AC1755" s="13" t="str">
        <f t="shared" si="446"/>
        <v/>
      </c>
      <c r="AD1755" s="13" t="str">
        <f t="shared" si="446"/>
        <v/>
      </c>
    </row>
    <row r="1756" spans="7:30" x14ac:dyDescent="0.25">
      <c r="G1756" s="18" t="str">
        <f t="shared" si="433"/>
        <v/>
      </c>
      <c r="H1756" s="22" t="str">
        <f t="shared" si="434"/>
        <v/>
      </c>
      <c r="I1756" s="23" t="str">
        <f t="shared" si="435"/>
        <v/>
      </c>
      <c r="J1756" s="22" t="str">
        <f t="shared" si="436"/>
        <v/>
      </c>
      <c r="K1756" s="24" t="str">
        <f t="shared" si="437"/>
        <v/>
      </c>
      <c r="L1756" s="42" t="str">
        <f t="shared" si="443"/>
        <v/>
      </c>
      <c r="M1756" s="43" t="str">
        <f t="shared" si="444"/>
        <v/>
      </c>
      <c r="N1756" s="26" t="str">
        <f t="shared" si="438"/>
        <v/>
      </c>
      <c r="O1756" s="26" t="str">
        <f t="shared" si="439"/>
        <v/>
      </c>
      <c r="P1756" s="28" t="str">
        <f>IF(E1756="","",INDEX(TableLookupWakeUpScore[],MATCH(E1756,TableLookupWakeUpScore[Wake Up],0),MATCH(P$1,TableLookupWakeUpScore[#Headers],0)))</f>
        <v/>
      </c>
      <c r="Q1756" s="30" t="str">
        <f t="shared" si="440"/>
        <v/>
      </c>
      <c r="R1756" s="31" t="str">
        <f t="shared" si="441"/>
        <v/>
      </c>
      <c r="S1756" s="34" t="str">
        <f>IF($C1756="","",INDEX(TableLookupSleepQuality[],MATCH($C1756,TableLookupSleepQuality[Sleep Quality Low],1),MATCH(S$1,TableLookupSleepQuality[#Headers],0)))</f>
        <v/>
      </c>
      <c r="T1756" s="35" t="str">
        <f>IF($C1756="","",INDEX(TableLookupSleepQuality[],MATCH($C1756,TableLookupSleepQuality[Sleep Quality Low],1),MATCH(T$1,TableLookupSleepQuality[#Headers],0)))</f>
        <v/>
      </c>
      <c r="X1756" s="36" t="str">
        <f t="shared" si="442"/>
        <v/>
      </c>
      <c r="Y1756" s="40" t="str">
        <f t="shared" si="446"/>
        <v/>
      </c>
      <c r="Z1756" s="13" t="str">
        <f t="shared" si="446"/>
        <v/>
      </c>
      <c r="AA1756" s="13" t="str">
        <f t="shared" si="446"/>
        <v/>
      </c>
      <c r="AB1756" s="13" t="str">
        <f t="shared" si="446"/>
        <v/>
      </c>
      <c r="AC1756" s="13" t="str">
        <f t="shared" si="446"/>
        <v/>
      </c>
      <c r="AD1756" s="13" t="str">
        <f t="shared" si="446"/>
        <v/>
      </c>
    </row>
    <row r="1757" spans="7:30" x14ac:dyDescent="0.25">
      <c r="G1757" s="18" t="str">
        <f t="shared" si="433"/>
        <v/>
      </c>
      <c r="H1757" s="22" t="str">
        <f t="shared" si="434"/>
        <v/>
      </c>
      <c r="I1757" s="23" t="str">
        <f t="shared" si="435"/>
        <v/>
      </c>
      <c r="J1757" s="22" t="str">
        <f t="shared" si="436"/>
        <v/>
      </c>
      <c r="K1757" s="24" t="str">
        <f t="shared" si="437"/>
        <v/>
      </c>
      <c r="L1757" s="42" t="str">
        <f t="shared" si="443"/>
        <v/>
      </c>
      <c r="M1757" s="43" t="str">
        <f t="shared" si="444"/>
        <v/>
      </c>
      <c r="N1757" s="26" t="str">
        <f t="shared" si="438"/>
        <v/>
      </c>
      <c r="O1757" s="26" t="str">
        <f t="shared" si="439"/>
        <v/>
      </c>
      <c r="P1757" s="28" t="str">
        <f>IF(E1757="","",INDEX(TableLookupWakeUpScore[],MATCH(E1757,TableLookupWakeUpScore[Wake Up],0),MATCH(P$1,TableLookupWakeUpScore[#Headers],0)))</f>
        <v/>
      </c>
      <c r="Q1757" s="30" t="str">
        <f t="shared" si="440"/>
        <v/>
      </c>
      <c r="R1757" s="31" t="str">
        <f t="shared" si="441"/>
        <v/>
      </c>
      <c r="S1757" s="34" t="str">
        <f>IF($C1757="","",INDEX(TableLookupSleepQuality[],MATCH($C1757,TableLookupSleepQuality[Sleep Quality Low],1),MATCH(S$1,TableLookupSleepQuality[#Headers],0)))</f>
        <v/>
      </c>
      <c r="T1757" s="35" t="str">
        <f>IF($C1757="","",INDEX(TableLookupSleepQuality[],MATCH($C1757,TableLookupSleepQuality[Sleep Quality Low],1),MATCH(T$1,TableLookupSleepQuality[#Headers],0)))</f>
        <v/>
      </c>
      <c r="X1757" s="36" t="str">
        <f t="shared" si="442"/>
        <v/>
      </c>
      <c r="Y1757" s="40" t="str">
        <f t="shared" si="446"/>
        <v/>
      </c>
      <c r="Z1757" s="13" t="str">
        <f t="shared" si="446"/>
        <v/>
      </c>
      <c r="AA1757" s="13" t="str">
        <f t="shared" si="446"/>
        <v/>
      </c>
      <c r="AB1757" s="13" t="str">
        <f t="shared" si="446"/>
        <v/>
      </c>
      <c r="AC1757" s="13" t="str">
        <f t="shared" si="446"/>
        <v/>
      </c>
      <c r="AD1757" s="13" t="str">
        <f t="shared" si="446"/>
        <v/>
      </c>
    </row>
    <row r="1758" spans="7:30" x14ac:dyDescent="0.25">
      <c r="G1758" s="18" t="str">
        <f t="shared" si="433"/>
        <v/>
      </c>
      <c r="H1758" s="22" t="str">
        <f t="shared" si="434"/>
        <v/>
      </c>
      <c r="I1758" s="23" t="str">
        <f t="shared" si="435"/>
        <v/>
      </c>
      <c r="J1758" s="22" t="str">
        <f t="shared" si="436"/>
        <v/>
      </c>
      <c r="K1758" s="24" t="str">
        <f t="shared" si="437"/>
        <v/>
      </c>
      <c r="L1758" s="42" t="str">
        <f t="shared" si="443"/>
        <v/>
      </c>
      <c r="M1758" s="43" t="str">
        <f t="shared" si="444"/>
        <v/>
      </c>
      <c r="N1758" s="26" t="str">
        <f t="shared" si="438"/>
        <v/>
      </c>
      <c r="O1758" s="26" t="str">
        <f t="shared" si="439"/>
        <v/>
      </c>
      <c r="P1758" s="28" t="str">
        <f>IF(E1758="","",INDEX(TableLookupWakeUpScore[],MATCH(E1758,TableLookupWakeUpScore[Wake Up],0),MATCH(P$1,TableLookupWakeUpScore[#Headers],0)))</f>
        <v/>
      </c>
      <c r="Q1758" s="30" t="str">
        <f t="shared" si="440"/>
        <v/>
      </c>
      <c r="R1758" s="31" t="str">
        <f t="shared" si="441"/>
        <v/>
      </c>
      <c r="S1758" s="34" t="str">
        <f>IF($C1758="","",INDEX(TableLookupSleepQuality[],MATCH($C1758,TableLookupSleepQuality[Sleep Quality Low],1),MATCH(S$1,TableLookupSleepQuality[#Headers],0)))</f>
        <v/>
      </c>
      <c r="T1758" s="35" t="str">
        <f>IF($C1758="","",INDEX(TableLookupSleepQuality[],MATCH($C1758,TableLookupSleepQuality[Sleep Quality Low],1),MATCH(T$1,TableLookupSleepQuality[#Headers],0)))</f>
        <v/>
      </c>
      <c r="X1758" s="36" t="str">
        <f t="shared" si="442"/>
        <v/>
      </c>
      <c r="Y1758" s="40" t="str">
        <f t="shared" si="446"/>
        <v/>
      </c>
      <c r="Z1758" s="13" t="str">
        <f t="shared" si="446"/>
        <v/>
      </c>
      <c r="AA1758" s="13" t="str">
        <f t="shared" si="446"/>
        <v/>
      </c>
      <c r="AB1758" s="13" t="str">
        <f t="shared" si="446"/>
        <v/>
      </c>
      <c r="AC1758" s="13" t="str">
        <f t="shared" si="446"/>
        <v/>
      </c>
      <c r="AD1758" s="13" t="str">
        <f t="shared" si="446"/>
        <v/>
      </c>
    </row>
    <row r="1759" spans="7:30" x14ac:dyDescent="0.25">
      <c r="G1759" s="18" t="str">
        <f t="shared" si="433"/>
        <v/>
      </c>
      <c r="H1759" s="22" t="str">
        <f t="shared" si="434"/>
        <v/>
      </c>
      <c r="I1759" s="23" t="str">
        <f t="shared" si="435"/>
        <v/>
      </c>
      <c r="J1759" s="22" t="str">
        <f t="shared" si="436"/>
        <v/>
      </c>
      <c r="K1759" s="24" t="str">
        <f t="shared" si="437"/>
        <v/>
      </c>
      <c r="L1759" s="42" t="str">
        <f t="shared" si="443"/>
        <v/>
      </c>
      <c r="M1759" s="43" t="str">
        <f t="shared" si="444"/>
        <v/>
      </c>
      <c r="N1759" s="26" t="str">
        <f t="shared" si="438"/>
        <v/>
      </c>
      <c r="O1759" s="26" t="str">
        <f t="shared" si="439"/>
        <v/>
      </c>
      <c r="P1759" s="28" t="str">
        <f>IF(E1759="","",INDEX(TableLookupWakeUpScore[],MATCH(E1759,TableLookupWakeUpScore[Wake Up],0),MATCH(P$1,TableLookupWakeUpScore[#Headers],0)))</f>
        <v/>
      </c>
      <c r="Q1759" s="30" t="str">
        <f t="shared" si="440"/>
        <v/>
      </c>
      <c r="R1759" s="31" t="str">
        <f t="shared" si="441"/>
        <v/>
      </c>
      <c r="S1759" s="34" t="str">
        <f>IF($C1759="","",INDEX(TableLookupSleepQuality[],MATCH($C1759,TableLookupSleepQuality[Sleep Quality Low],1),MATCH(S$1,TableLookupSleepQuality[#Headers],0)))</f>
        <v/>
      </c>
      <c r="T1759" s="35" t="str">
        <f>IF($C1759="","",INDEX(TableLookupSleepQuality[],MATCH($C1759,TableLookupSleepQuality[Sleep Quality Low],1),MATCH(T$1,TableLookupSleepQuality[#Headers],0)))</f>
        <v/>
      </c>
      <c r="X1759" s="36" t="str">
        <f t="shared" si="442"/>
        <v/>
      </c>
      <c r="Y1759" s="40" t="str">
        <f t="shared" si="446"/>
        <v/>
      </c>
      <c r="Z1759" s="13" t="str">
        <f t="shared" si="446"/>
        <v/>
      </c>
      <c r="AA1759" s="13" t="str">
        <f t="shared" si="446"/>
        <v/>
      </c>
      <c r="AB1759" s="13" t="str">
        <f t="shared" si="446"/>
        <v/>
      </c>
      <c r="AC1759" s="13" t="str">
        <f t="shared" si="446"/>
        <v/>
      </c>
      <c r="AD1759" s="13" t="str">
        <f t="shared" si="446"/>
        <v/>
      </c>
    </row>
    <row r="1760" spans="7:30" x14ac:dyDescent="0.25">
      <c r="G1760" s="18" t="str">
        <f t="shared" si="433"/>
        <v/>
      </c>
      <c r="H1760" s="22" t="str">
        <f t="shared" si="434"/>
        <v/>
      </c>
      <c r="I1760" s="23" t="str">
        <f t="shared" si="435"/>
        <v/>
      </c>
      <c r="J1760" s="22" t="str">
        <f t="shared" si="436"/>
        <v/>
      </c>
      <c r="K1760" s="24" t="str">
        <f t="shared" si="437"/>
        <v/>
      </c>
      <c r="L1760" s="42" t="str">
        <f t="shared" si="443"/>
        <v/>
      </c>
      <c r="M1760" s="43" t="str">
        <f t="shared" si="444"/>
        <v/>
      </c>
      <c r="N1760" s="26" t="str">
        <f t="shared" si="438"/>
        <v/>
      </c>
      <c r="O1760" s="26" t="str">
        <f t="shared" si="439"/>
        <v/>
      </c>
      <c r="P1760" s="28" t="str">
        <f>IF(E1760="","",INDEX(TableLookupWakeUpScore[],MATCH(E1760,TableLookupWakeUpScore[Wake Up],0),MATCH(P$1,TableLookupWakeUpScore[#Headers],0)))</f>
        <v/>
      </c>
      <c r="Q1760" s="30" t="str">
        <f t="shared" si="440"/>
        <v/>
      </c>
      <c r="R1760" s="31" t="str">
        <f t="shared" si="441"/>
        <v/>
      </c>
      <c r="S1760" s="34" t="str">
        <f>IF($C1760="","",INDEX(TableLookupSleepQuality[],MATCH($C1760,TableLookupSleepQuality[Sleep Quality Low],1),MATCH(S$1,TableLookupSleepQuality[#Headers],0)))</f>
        <v/>
      </c>
      <c r="T1760" s="35" t="str">
        <f>IF($C1760="","",INDEX(TableLookupSleepQuality[],MATCH($C1760,TableLookupSleepQuality[Sleep Quality Low],1),MATCH(T$1,TableLookupSleepQuality[#Headers],0)))</f>
        <v/>
      </c>
      <c r="X1760" s="36" t="str">
        <f t="shared" si="442"/>
        <v/>
      </c>
      <c r="Y1760" s="40" t="str">
        <f t="shared" si="446"/>
        <v/>
      </c>
      <c r="Z1760" s="13" t="str">
        <f t="shared" si="446"/>
        <v/>
      </c>
      <c r="AA1760" s="13" t="str">
        <f t="shared" si="446"/>
        <v/>
      </c>
      <c r="AB1760" s="13" t="str">
        <f t="shared" si="446"/>
        <v/>
      </c>
      <c r="AC1760" s="13" t="str">
        <f t="shared" si="446"/>
        <v/>
      </c>
      <c r="AD1760" s="13" t="str">
        <f t="shared" si="446"/>
        <v/>
      </c>
    </row>
    <row r="1761" spans="7:30" x14ac:dyDescent="0.25">
      <c r="G1761" s="18" t="str">
        <f t="shared" si="433"/>
        <v/>
      </c>
      <c r="H1761" s="22" t="str">
        <f t="shared" si="434"/>
        <v/>
      </c>
      <c r="I1761" s="23" t="str">
        <f t="shared" si="435"/>
        <v/>
      </c>
      <c r="J1761" s="22" t="str">
        <f t="shared" si="436"/>
        <v/>
      </c>
      <c r="K1761" s="24" t="str">
        <f t="shared" si="437"/>
        <v/>
      </c>
      <c r="L1761" s="42" t="str">
        <f t="shared" si="443"/>
        <v/>
      </c>
      <c r="M1761" s="43" t="str">
        <f t="shared" si="444"/>
        <v/>
      </c>
      <c r="N1761" s="26" t="str">
        <f t="shared" si="438"/>
        <v/>
      </c>
      <c r="O1761" s="26" t="str">
        <f t="shared" si="439"/>
        <v/>
      </c>
      <c r="P1761" s="28" t="str">
        <f>IF(E1761="","",INDEX(TableLookupWakeUpScore[],MATCH(E1761,TableLookupWakeUpScore[Wake Up],0),MATCH(P$1,TableLookupWakeUpScore[#Headers],0)))</f>
        <v/>
      </c>
      <c r="Q1761" s="30" t="str">
        <f t="shared" si="440"/>
        <v/>
      </c>
      <c r="R1761" s="31" t="str">
        <f t="shared" si="441"/>
        <v/>
      </c>
      <c r="S1761" s="34" t="str">
        <f>IF($C1761="","",INDEX(TableLookupSleepQuality[],MATCH($C1761,TableLookupSleepQuality[Sleep Quality Low],1),MATCH(S$1,TableLookupSleepQuality[#Headers],0)))</f>
        <v/>
      </c>
      <c r="T1761" s="35" t="str">
        <f>IF($C1761="","",INDEX(TableLookupSleepQuality[],MATCH($C1761,TableLookupSleepQuality[Sleep Quality Low],1),MATCH(T$1,TableLookupSleepQuality[#Headers],0)))</f>
        <v/>
      </c>
      <c r="X1761" s="36" t="str">
        <f t="shared" si="442"/>
        <v/>
      </c>
      <c r="Y1761" s="40" t="str">
        <f t="shared" si="446"/>
        <v/>
      </c>
      <c r="Z1761" s="13" t="str">
        <f t="shared" si="446"/>
        <v/>
      </c>
      <c r="AA1761" s="13" t="str">
        <f t="shared" si="446"/>
        <v/>
      </c>
      <c r="AB1761" s="13" t="str">
        <f t="shared" si="446"/>
        <v/>
      </c>
      <c r="AC1761" s="13" t="str">
        <f t="shared" si="446"/>
        <v/>
      </c>
      <c r="AD1761" s="13" t="str">
        <f t="shared" si="446"/>
        <v/>
      </c>
    </row>
    <row r="1762" spans="7:30" x14ac:dyDescent="0.25">
      <c r="G1762" s="18" t="str">
        <f t="shared" si="433"/>
        <v/>
      </c>
      <c r="H1762" s="22" t="str">
        <f t="shared" si="434"/>
        <v/>
      </c>
      <c r="I1762" s="23" t="str">
        <f t="shared" si="435"/>
        <v/>
      </c>
      <c r="J1762" s="22" t="str">
        <f t="shared" si="436"/>
        <v/>
      </c>
      <c r="K1762" s="24" t="str">
        <f t="shared" si="437"/>
        <v/>
      </c>
      <c r="L1762" s="42" t="str">
        <f t="shared" si="443"/>
        <v/>
      </c>
      <c r="M1762" s="43" t="str">
        <f t="shared" si="444"/>
        <v/>
      </c>
      <c r="N1762" s="26" t="str">
        <f t="shared" si="438"/>
        <v/>
      </c>
      <c r="O1762" s="26" t="str">
        <f t="shared" si="439"/>
        <v/>
      </c>
      <c r="P1762" s="28" t="str">
        <f>IF(E1762="","",INDEX(TableLookupWakeUpScore[],MATCH(E1762,TableLookupWakeUpScore[Wake Up],0),MATCH(P$1,TableLookupWakeUpScore[#Headers],0)))</f>
        <v/>
      </c>
      <c r="Q1762" s="30" t="str">
        <f t="shared" si="440"/>
        <v/>
      </c>
      <c r="R1762" s="31" t="str">
        <f t="shared" si="441"/>
        <v/>
      </c>
      <c r="S1762" s="34" t="str">
        <f>IF($C1762="","",INDEX(TableLookupSleepQuality[],MATCH($C1762,TableLookupSleepQuality[Sleep Quality Low],1),MATCH(S$1,TableLookupSleepQuality[#Headers],0)))</f>
        <v/>
      </c>
      <c r="T1762" s="35" t="str">
        <f>IF($C1762="","",INDEX(TableLookupSleepQuality[],MATCH($C1762,TableLookupSleepQuality[Sleep Quality Low],1),MATCH(T$1,TableLookupSleepQuality[#Headers],0)))</f>
        <v/>
      </c>
      <c r="X1762" s="36" t="str">
        <f t="shared" si="442"/>
        <v/>
      </c>
      <c r="Y1762" s="40" t="str">
        <f t="shared" si="446"/>
        <v/>
      </c>
      <c r="Z1762" s="13" t="str">
        <f t="shared" si="446"/>
        <v/>
      </c>
      <c r="AA1762" s="13" t="str">
        <f t="shared" si="446"/>
        <v/>
      </c>
      <c r="AB1762" s="13" t="str">
        <f t="shared" si="446"/>
        <v/>
      </c>
      <c r="AC1762" s="13" t="str">
        <f t="shared" si="446"/>
        <v/>
      </c>
      <c r="AD1762" s="13" t="str">
        <f t="shared" si="446"/>
        <v/>
      </c>
    </row>
    <row r="1763" spans="7:30" x14ac:dyDescent="0.25">
      <c r="G1763" s="18" t="str">
        <f t="shared" si="433"/>
        <v/>
      </c>
      <c r="H1763" s="22" t="str">
        <f t="shared" si="434"/>
        <v/>
      </c>
      <c r="I1763" s="23" t="str">
        <f t="shared" si="435"/>
        <v/>
      </c>
      <c r="J1763" s="22" t="str">
        <f t="shared" si="436"/>
        <v/>
      </c>
      <c r="K1763" s="24" t="str">
        <f t="shared" si="437"/>
        <v/>
      </c>
      <c r="L1763" s="42" t="str">
        <f t="shared" si="443"/>
        <v/>
      </c>
      <c r="M1763" s="43" t="str">
        <f t="shared" si="444"/>
        <v/>
      </c>
      <c r="N1763" s="26" t="str">
        <f t="shared" si="438"/>
        <v/>
      </c>
      <c r="O1763" s="26" t="str">
        <f t="shared" si="439"/>
        <v/>
      </c>
      <c r="P1763" s="28" t="str">
        <f>IF(E1763="","",INDEX(TableLookupWakeUpScore[],MATCH(E1763,TableLookupWakeUpScore[Wake Up],0),MATCH(P$1,TableLookupWakeUpScore[#Headers],0)))</f>
        <v/>
      </c>
      <c r="Q1763" s="30" t="str">
        <f t="shared" si="440"/>
        <v/>
      </c>
      <c r="R1763" s="31" t="str">
        <f t="shared" si="441"/>
        <v/>
      </c>
      <c r="S1763" s="34" t="str">
        <f>IF($C1763="","",INDEX(TableLookupSleepQuality[],MATCH($C1763,TableLookupSleepQuality[Sleep Quality Low],1),MATCH(S$1,TableLookupSleepQuality[#Headers],0)))</f>
        <v/>
      </c>
      <c r="T1763" s="35" t="str">
        <f>IF($C1763="","",INDEX(TableLookupSleepQuality[],MATCH($C1763,TableLookupSleepQuality[Sleep Quality Low],1),MATCH(T$1,TableLookupSleepQuality[#Headers],0)))</f>
        <v/>
      </c>
      <c r="X1763" s="36" t="str">
        <f t="shared" si="442"/>
        <v/>
      </c>
      <c r="Y1763" s="40" t="str">
        <f t="shared" ref="Y1763:AD1778" si="447">IF(OR($X1763="NO",$X1763=""),"",IF(COUNTIF($F1763,"*" &amp; Y$1 &amp; "*"),"YES","NO"))</f>
        <v/>
      </c>
      <c r="Z1763" s="13" t="str">
        <f t="shared" si="447"/>
        <v/>
      </c>
      <c r="AA1763" s="13" t="str">
        <f t="shared" si="447"/>
        <v/>
      </c>
      <c r="AB1763" s="13" t="str">
        <f t="shared" si="447"/>
        <v/>
      </c>
      <c r="AC1763" s="13" t="str">
        <f t="shared" si="447"/>
        <v/>
      </c>
      <c r="AD1763" s="13" t="str">
        <f t="shared" si="447"/>
        <v/>
      </c>
    </row>
    <row r="1764" spans="7:30" x14ac:dyDescent="0.25">
      <c r="G1764" s="18" t="str">
        <f t="shared" si="433"/>
        <v/>
      </c>
      <c r="H1764" s="22" t="str">
        <f t="shared" si="434"/>
        <v/>
      </c>
      <c r="I1764" s="23" t="str">
        <f t="shared" si="435"/>
        <v/>
      </c>
      <c r="J1764" s="22" t="str">
        <f t="shared" si="436"/>
        <v/>
      </c>
      <c r="K1764" s="24" t="str">
        <f t="shared" si="437"/>
        <v/>
      </c>
      <c r="L1764" s="42" t="str">
        <f t="shared" si="443"/>
        <v/>
      </c>
      <c r="M1764" s="43" t="str">
        <f t="shared" si="444"/>
        <v/>
      </c>
      <c r="N1764" s="26" t="str">
        <f t="shared" si="438"/>
        <v/>
      </c>
      <c r="O1764" s="26" t="str">
        <f t="shared" si="439"/>
        <v/>
      </c>
      <c r="P1764" s="28" t="str">
        <f>IF(E1764="","",INDEX(TableLookupWakeUpScore[],MATCH(E1764,TableLookupWakeUpScore[Wake Up],0),MATCH(P$1,TableLookupWakeUpScore[#Headers],0)))</f>
        <v/>
      </c>
      <c r="Q1764" s="30" t="str">
        <f t="shared" si="440"/>
        <v/>
      </c>
      <c r="R1764" s="31" t="str">
        <f t="shared" si="441"/>
        <v/>
      </c>
      <c r="S1764" s="34" t="str">
        <f>IF($C1764="","",INDEX(TableLookupSleepQuality[],MATCH($C1764,TableLookupSleepQuality[Sleep Quality Low],1),MATCH(S$1,TableLookupSleepQuality[#Headers],0)))</f>
        <v/>
      </c>
      <c r="T1764" s="35" t="str">
        <f>IF($C1764="","",INDEX(TableLookupSleepQuality[],MATCH($C1764,TableLookupSleepQuality[Sleep Quality Low],1),MATCH(T$1,TableLookupSleepQuality[#Headers],0)))</f>
        <v/>
      </c>
      <c r="X1764" s="36" t="str">
        <f t="shared" si="442"/>
        <v/>
      </c>
      <c r="Y1764" s="40" t="str">
        <f t="shared" si="447"/>
        <v/>
      </c>
      <c r="Z1764" s="13" t="str">
        <f t="shared" si="447"/>
        <v/>
      </c>
      <c r="AA1764" s="13" t="str">
        <f t="shared" si="447"/>
        <v/>
      </c>
      <c r="AB1764" s="13" t="str">
        <f t="shared" si="447"/>
        <v/>
      </c>
      <c r="AC1764" s="13" t="str">
        <f t="shared" si="447"/>
        <v/>
      </c>
      <c r="AD1764" s="13" t="str">
        <f t="shared" si="447"/>
        <v/>
      </c>
    </row>
    <row r="1765" spans="7:30" x14ac:dyDescent="0.25">
      <c r="G1765" s="18" t="str">
        <f t="shared" si="433"/>
        <v/>
      </c>
      <c r="H1765" s="22" t="str">
        <f t="shared" si="434"/>
        <v/>
      </c>
      <c r="I1765" s="23" t="str">
        <f t="shared" si="435"/>
        <v/>
      </c>
      <c r="J1765" s="22" t="str">
        <f t="shared" si="436"/>
        <v/>
      </c>
      <c r="K1765" s="24" t="str">
        <f t="shared" si="437"/>
        <v/>
      </c>
      <c r="L1765" s="42" t="str">
        <f t="shared" si="443"/>
        <v/>
      </c>
      <c r="M1765" s="43" t="str">
        <f t="shared" si="444"/>
        <v/>
      </c>
      <c r="N1765" s="26" t="str">
        <f t="shared" si="438"/>
        <v/>
      </c>
      <c r="O1765" s="26" t="str">
        <f t="shared" si="439"/>
        <v/>
      </c>
      <c r="P1765" s="28" t="str">
        <f>IF(E1765="","",INDEX(TableLookupWakeUpScore[],MATCH(E1765,TableLookupWakeUpScore[Wake Up],0),MATCH(P$1,TableLookupWakeUpScore[#Headers],0)))</f>
        <v/>
      </c>
      <c r="Q1765" s="30" t="str">
        <f t="shared" si="440"/>
        <v/>
      </c>
      <c r="R1765" s="31" t="str">
        <f t="shared" si="441"/>
        <v/>
      </c>
      <c r="S1765" s="34" t="str">
        <f>IF($C1765="","",INDEX(TableLookupSleepQuality[],MATCH($C1765,TableLookupSleepQuality[Sleep Quality Low],1),MATCH(S$1,TableLookupSleepQuality[#Headers],0)))</f>
        <v/>
      </c>
      <c r="T1765" s="35" t="str">
        <f>IF($C1765="","",INDEX(TableLookupSleepQuality[],MATCH($C1765,TableLookupSleepQuality[Sleep Quality Low],1),MATCH(T$1,TableLookupSleepQuality[#Headers],0)))</f>
        <v/>
      </c>
      <c r="X1765" s="36" t="str">
        <f t="shared" si="442"/>
        <v/>
      </c>
      <c r="Y1765" s="40" t="str">
        <f t="shared" si="447"/>
        <v/>
      </c>
      <c r="Z1765" s="13" t="str">
        <f t="shared" si="447"/>
        <v/>
      </c>
      <c r="AA1765" s="13" t="str">
        <f t="shared" si="447"/>
        <v/>
      </c>
      <c r="AB1765" s="13" t="str">
        <f t="shared" si="447"/>
        <v/>
      </c>
      <c r="AC1765" s="13" t="str">
        <f t="shared" si="447"/>
        <v/>
      </c>
      <c r="AD1765" s="13" t="str">
        <f t="shared" si="447"/>
        <v/>
      </c>
    </row>
    <row r="1766" spans="7:30" x14ac:dyDescent="0.25">
      <c r="G1766" s="18" t="str">
        <f t="shared" si="433"/>
        <v/>
      </c>
      <c r="H1766" s="22" t="str">
        <f t="shared" si="434"/>
        <v/>
      </c>
      <c r="I1766" s="23" t="str">
        <f t="shared" si="435"/>
        <v/>
      </c>
      <c r="J1766" s="22" t="str">
        <f t="shared" si="436"/>
        <v/>
      </c>
      <c r="K1766" s="24" t="str">
        <f t="shared" si="437"/>
        <v/>
      </c>
      <c r="L1766" s="42" t="str">
        <f t="shared" si="443"/>
        <v/>
      </c>
      <c r="M1766" s="43" t="str">
        <f t="shared" si="444"/>
        <v/>
      </c>
      <c r="N1766" s="26" t="str">
        <f t="shared" si="438"/>
        <v/>
      </c>
      <c r="O1766" s="26" t="str">
        <f t="shared" si="439"/>
        <v/>
      </c>
      <c r="P1766" s="28" t="str">
        <f>IF(E1766="","",INDEX(TableLookupWakeUpScore[],MATCH(E1766,TableLookupWakeUpScore[Wake Up],0),MATCH(P$1,TableLookupWakeUpScore[#Headers],0)))</f>
        <v/>
      </c>
      <c r="Q1766" s="30" t="str">
        <f t="shared" si="440"/>
        <v/>
      </c>
      <c r="R1766" s="31" t="str">
        <f t="shared" si="441"/>
        <v/>
      </c>
      <c r="S1766" s="34" t="str">
        <f>IF($C1766="","",INDEX(TableLookupSleepQuality[],MATCH($C1766,TableLookupSleepQuality[Sleep Quality Low],1),MATCH(S$1,TableLookupSleepQuality[#Headers],0)))</f>
        <v/>
      </c>
      <c r="T1766" s="35" t="str">
        <f>IF($C1766="","",INDEX(TableLookupSleepQuality[],MATCH($C1766,TableLookupSleepQuality[Sleep Quality Low],1),MATCH(T$1,TableLookupSleepQuality[#Headers],0)))</f>
        <v/>
      </c>
      <c r="X1766" s="36" t="str">
        <f t="shared" si="442"/>
        <v/>
      </c>
      <c r="Y1766" s="40" t="str">
        <f t="shared" si="447"/>
        <v/>
      </c>
      <c r="Z1766" s="13" t="str">
        <f t="shared" si="447"/>
        <v/>
      </c>
      <c r="AA1766" s="13" t="str">
        <f t="shared" si="447"/>
        <v/>
      </c>
      <c r="AB1766" s="13" t="str">
        <f t="shared" si="447"/>
        <v/>
      </c>
      <c r="AC1766" s="13" t="str">
        <f t="shared" si="447"/>
        <v/>
      </c>
      <c r="AD1766" s="13" t="str">
        <f t="shared" si="447"/>
        <v/>
      </c>
    </row>
    <row r="1767" spans="7:30" x14ac:dyDescent="0.25">
      <c r="G1767" s="18" t="str">
        <f t="shared" si="433"/>
        <v/>
      </c>
      <c r="H1767" s="22" t="str">
        <f t="shared" si="434"/>
        <v/>
      </c>
      <c r="I1767" s="23" t="str">
        <f t="shared" si="435"/>
        <v/>
      </c>
      <c r="J1767" s="22" t="str">
        <f t="shared" si="436"/>
        <v/>
      </c>
      <c r="K1767" s="24" t="str">
        <f t="shared" si="437"/>
        <v/>
      </c>
      <c r="L1767" s="42" t="str">
        <f t="shared" si="443"/>
        <v/>
      </c>
      <c r="M1767" s="43" t="str">
        <f t="shared" si="444"/>
        <v/>
      </c>
      <c r="N1767" s="26" t="str">
        <f t="shared" si="438"/>
        <v/>
      </c>
      <c r="O1767" s="26" t="str">
        <f t="shared" si="439"/>
        <v/>
      </c>
      <c r="P1767" s="28" t="str">
        <f>IF(E1767="","",INDEX(TableLookupWakeUpScore[],MATCH(E1767,TableLookupWakeUpScore[Wake Up],0),MATCH(P$1,TableLookupWakeUpScore[#Headers],0)))</f>
        <v/>
      </c>
      <c r="Q1767" s="30" t="str">
        <f t="shared" si="440"/>
        <v/>
      </c>
      <c r="R1767" s="31" t="str">
        <f t="shared" si="441"/>
        <v/>
      </c>
      <c r="S1767" s="34" t="str">
        <f>IF($C1767="","",INDEX(TableLookupSleepQuality[],MATCH($C1767,TableLookupSleepQuality[Sleep Quality Low],1),MATCH(S$1,TableLookupSleepQuality[#Headers],0)))</f>
        <v/>
      </c>
      <c r="T1767" s="35" t="str">
        <f>IF($C1767="","",INDEX(TableLookupSleepQuality[],MATCH($C1767,TableLookupSleepQuality[Sleep Quality Low],1),MATCH(T$1,TableLookupSleepQuality[#Headers],0)))</f>
        <v/>
      </c>
      <c r="X1767" s="36" t="str">
        <f t="shared" si="442"/>
        <v/>
      </c>
      <c r="Y1767" s="40" t="str">
        <f t="shared" si="447"/>
        <v/>
      </c>
      <c r="Z1767" s="13" t="str">
        <f t="shared" si="447"/>
        <v/>
      </c>
      <c r="AA1767" s="13" t="str">
        <f t="shared" si="447"/>
        <v/>
      </c>
      <c r="AB1767" s="13" t="str">
        <f t="shared" si="447"/>
        <v/>
      </c>
      <c r="AC1767" s="13" t="str">
        <f t="shared" si="447"/>
        <v/>
      </c>
      <c r="AD1767" s="13" t="str">
        <f t="shared" si="447"/>
        <v/>
      </c>
    </row>
    <row r="1768" spans="7:30" x14ac:dyDescent="0.25">
      <c r="G1768" s="18" t="str">
        <f t="shared" si="433"/>
        <v/>
      </c>
      <c r="H1768" s="22" t="str">
        <f t="shared" si="434"/>
        <v/>
      </c>
      <c r="I1768" s="23" t="str">
        <f t="shared" si="435"/>
        <v/>
      </c>
      <c r="J1768" s="22" t="str">
        <f t="shared" si="436"/>
        <v/>
      </c>
      <c r="K1768" s="24" t="str">
        <f t="shared" si="437"/>
        <v/>
      </c>
      <c r="L1768" s="42" t="str">
        <f t="shared" si="443"/>
        <v/>
      </c>
      <c r="M1768" s="43" t="str">
        <f t="shared" si="444"/>
        <v/>
      </c>
      <c r="N1768" s="26" t="str">
        <f t="shared" si="438"/>
        <v/>
      </c>
      <c r="O1768" s="26" t="str">
        <f t="shared" si="439"/>
        <v/>
      </c>
      <c r="P1768" s="28" t="str">
        <f>IF(E1768="","",INDEX(TableLookupWakeUpScore[],MATCH(E1768,TableLookupWakeUpScore[Wake Up],0),MATCH(P$1,TableLookupWakeUpScore[#Headers],0)))</f>
        <v/>
      </c>
      <c r="Q1768" s="30" t="str">
        <f t="shared" si="440"/>
        <v/>
      </c>
      <c r="R1768" s="31" t="str">
        <f t="shared" si="441"/>
        <v/>
      </c>
      <c r="S1768" s="34" t="str">
        <f>IF($C1768="","",INDEX(TableLookupSleepQuality[],MATCH($C1768,TableLookupSleepQuality[Sleep Quality Low],1),MATCH(S$1,TableLookupSleepQuality[#Headers],0)))</f>
        <v/>
      </c>
      <c r="T1768" s="35" t="str">
        <f>IF($C1768="","",INDEX(TableLookupSleepQuality[],MATCH($C1768,TableLookupSleepQuality[Sleep Quality Low],1),MATCH(T$1,TableLookupSleepQuality[#Headers],0)))</f>
        <v/>
      </c>
      <c r="X1768" s="36" t="str">
        <f t="shared" si="442"/>
        <v/>
      </c>
      <c r="Y1768" s="40" t="str">
        <f t="shared" si="447"/>
        <v/>
      </c>
      <c r="Z1768" s="13" t="str">
        <f t="shared" si="447"/>
        <v/>
      </c>
      <c r="AA1768" s="13" t="str">
        <f t="shared" si="447"/>
        <v/>
      </c>
      <c r="AB1768" s="13" t="str">
        <f t="shared" si="447"/>
        <v/>
      </c>
      <c r="AC1768" s="13" t="str">
        <f t="shared" si="447"/>
        <v/>
      </c>
      <c r="AD1768" s="13" t="str">
        <f t="shared" si="447"/>
        <v/>
      </c>
    </row>
    <row r="1769" spans="7:30" x14ac:dyDescent="0.25">
      <c r="G1769" s="18" t="str">
        <f t="shared" si="433"/>
        <v/>
      </c>
      <c r="H1769" s="22" t="str">
        <f t="shared" si="434"/>
        <v/>
      </c>
      <c r="I1769" s="23" t="str">
        <f t="shared" si="435"/>
        <v/>
      </c>
      <c r="J1769" s="22" t="str">
        <f t="shared" si="436"/>
        <v/>
      </c>
      <c r="K1769" s="24" t="str">
        <f t="shared" si="437"/>
        <v/>
      </c>
      <c r="L1769" s="42" t="str">
        <f t="shared" si="443"/>
        <v/>
      </c>
      <c r="M1769" s="43" t="str">
        <f t="shared" si="444"/>
        <v/>
      </c>
      <c r="N1769" s="26" t="str">
        <f t="shared" si="438"/>
        <v/>
      </c>
      <c r="O1769" s="26" t="str">
        <f t="shared" si="439"/>
        <v/>
      </c>
      <c r="P1769" s="28" t="str">
        <f>IF(E1769="","",INDEX(TableLookupWakeUpScore[],MATCH(E1769,TableLookupWakeUpScore[Wake Up],0),MATCH(P$1,TableLookupWakeUpScore[#Headers],0)))</f>
        <v/>
      </c>
      <c r="Q1769" s="30" t="str">
        <f t="shared" si="440"/>
        <v/>
      </c>
      <c r="R1769" s="31" t="str">
        <f t="shared" si="441"/>
        <v/>
      </c>
      <c r="S1769" s="34" t="str">
        <f>IF($C1769="","",INDEX(TableLookupSleepQuality[],MATCH($C1769,TableLookupSleepQuality[Sleep Quality Low],1),MATCH(S$1,TableLookupSleepQuality[#Headers],0)))</f>
        <v/>
      </c>
      <c r="T1769" s="35" t="str">
        <f>IF($C1769="","",INDEX(TableLookupSleepQuality[],MATCH($C1769,TableLookupSleepQuality[Sleep Quality Low],1),MATCH(T$1,TableLookupSleepQuality[#Headers],0)))</f>
        <v/>
      </c>
      <c r="X1769" s="36" t="str">
        <f t="shared" si="442"/>
        <v/>
      </c>
      <c r="Y1769" s="40" t="str">
        <f t="shared" si="447"/>
        <v/>
      </c>
      <c r="Z1769" s="13" t="str">
        <f t="shared" si="447"/>
        <v/>
      </c>
      <c r="AA1769" s="13" t="str">
        <f t="shared" si="447"/>
        <v/>
      </c>
      <c r="AB1769" s="13" t="str">
        <f t="shared" si="447"/>
        <v/>
      </c>
      <c r="AC1769" s="13" t="str">
        <f t="shared" si="447"/>
        <v/>
      </c>
      <c r="AD1769" s="13" t="str">
        <f t="shared" si="447"/>
        <v/>
      </c>
    </row>
    <row r="1770" spans="7:30" x14ac:dyDescent="0.25">
      <c r="G1770" s="18" t="str">
        <f t="shared" si="433"/>
        <v/>
      </c>
      <c r="H1770" s="22" t="str">
        <f t="shared" si="434"/>
        <v/>
      </c>
      <c r="I1770" s="23" t="str">
        <f t="shared" si="435"/>
        <v/>
      </c>
      <c r="J1770" s="22" t="str">
        <f t="shared" si="436"/>
        <v/>
      </c>
      <c r="K1770" s="24" t="str">
        <f t="shared" si="437"/>
        <v/>
      </c>
      <c r="L1770" s="42" t="str">
        <f t="shared" si="443"/>
        <v/>
      </c>
      <c r="M1770" s="43" t="str">
        <f t="shared" si="444"/>
        <v/>
      </c>
      <c r="N1770" s="26" t="str">
        <f t="shared" si="438"/>
        <v/>
      </c>
      <c r="O1770" s="26" t="str">
        <f t="shared" si="439"/>
        <v/>
      </c>
      <c r="P1770" s="28" t="str">
        <f>IF(E1770="","",INDEX(TableLookupWakeUpScore[],MATCH(E1770,TableLookupWakeUpScore[Wake Up],0),MATCH(P$1,TableLookupWakeUpScore[#Headers],0)))</f>
        <v/>
      </c>
      <c r="Q1770" s="30" t="str">
        <f t="shared" si="440"/>
        <v/>
      </c>
      <c r="R1770" s="31" t="str">
        <f t="shared" si="441"/>
        <v/>
      </c>
      <c r="S1770" s="34" t="str">
        <f>IF($C1770="","",INDEX(TableLookupSleepQuality[],MATCH($C1770,TableLookupSleepQuality[Sleep Quality Low],1),MATCH(S$1,TableLookupSleepQuality[#Headers],0)))</f>
        <v/>
      </c>
      <c r="T1770" s="35" t="str">
        <f>IF($C1770="","",INDEX(TableLookupSleepQuality[],MATCH($C1770,TableLookupSleepQuality[Sleep Quality Low],1),MATCH(T$1,TableLookupSleepQuality[#Headers],0)))</f>
        <v/>
      </c>
      <c r="X1770" s="36" t="str">
        <f t="shared" si="442"/>
        <v/>
      </c>
      <c r="Y1770" s="40" t="str">
        <f t="shared" si="447"/>
        <v/>
      </c>
      <c r="Z1770" s="13" t="str">
        <f t="shared" si="447"/>
        <v/>
      </c>
      <c r="AA1770" s="13" t="str">
        <f t="shared" si="447"/>
        <v/>
      </c>
      <c r="AB1770" s="13" t="str">
        <f t="shared" si="447"/>
        <v/>
      </c>
      <c r="AC1770" s="13" t="str">
        <f t="shared" si="447"/>
        <v/>
      </c>
      <c r="AD1770" s="13" t="str">
        <f t="shared" si="447"/>
        <v/>
      </c>
    </row>
    <row r="1771" spans="7:30" x14ac:dyDescent="0.25">
      <c r="G1771" s="18" t="str">
        <f t="shared" si="433"/>
        <v/>
      </c>
      <c r="H1771" s="22" t="str">
        <f t="shared" si="434"/>
        <v/>
      </c>
      <c r="I1771" s="23" t="str">
        <f t="shared" si="435"/>
        <v/>
      </c>
      <c r="J1771" s="22" t="str">
        <f t="shared" si="436"/>
        <v/>
      </c>
      <c r="K1771" s="24" t="str">
        <f t="shared" si="437"/>
        <v/>
      </c>
      <c r="L1771" s="42" t="str">
        <f t="shared" si="443"/>
        <v/>
      </c>
      <c r="M1771" s="43" t="str">
        <f t="shared" si="444"/>
        <v/>
      </c>
      <c r="N1771" s="26" t="str">
        <f t="shared" si="438"/>
        <v/>
      </c>
      <c r="O1771" s="26" t="str">
        <f t="shared" si="439"/>
        <v/>
      </c>
      <c r="P1771" s="28" t="str">
        <f>IF(E1771="","",INDEX(TableLookupWakeUpScore[],MATCH(E1771,TableLookupWakeUpScore[Wake Up],0),MATCH(P$1,TableLookupWakeUpScore[#Headers],0)))</f>
        <v/>
      </c>
      <c r="Q1771" s="30" t="str">
        <f t="shared" si="440"/>
        <v/>
      </c>
      <c r="R1771" s="31" t="str">
        <f t="shared" si="441"/>
        <v/>
      </c>
      <c r="S1771" s="34" t="str">
        <f>IF($C1771="","",INDEX(TableLookupSleepQuality[],MATCH($C1771,TableLookupSleepQuality[Sleep Quality Low],1),MATCH(S$1,TableLookupSleepQuality[#Headers],0)))</f>
        <v/>
      </c>
      <c r="T1771" s="35" t="str">
        <f>IF($C1771="","",INDEX(TableLookupSleepQuality[],MATCH($C1771,TableLookupSleepQuality[Sleep Quality Low],1),MATCH(T$1,TableLookupSleepQuality[#Headers],0)))</f>
        <v/>
      </c>
      <c r="X1771" s="36" t="str">
        <f t="shared" si="442"/>
        <v/>
      </c>
      <c r="Y1771" s="40" t="str">
        <f t="shared" si="447"/>
        <v/>
      </c>
      <c r="Z1771" s="13" t="str">
        <f t="shared" si="447"/>
        <v/>
      </c>
      <c r="AA1771" s="13" t="str">
        <f t="shared" si="447"/>
        <v/>
      </c>
      <c r="AB1771" s="13" t="str">
        <f t="shared" si="447"/>
        <v/>
      </c>
      <c r="AC1771" s="13" t="str">
        <f t="shared" si="447"/>
        <v/>
      </c>
      <c r="AD1771" s="13" t="str">
        <f t="shared" si="447"/>
        <v/>
      </c>
    </row>
    <row r="1772" spans="7:30" x14ac:dyDescent="0.25">
      <c r="G1772" s="18" t="str">
        <f t="shared" si="433"/>
        <v/>
      </c>
      <c r="H1772" s="22" t="str">
        <f t="shared" si="434"/>
        <v/>
      </c>
      <c r="I1772" s="23" t="str">
        <f t="shared" si="435"/>
        <v/>
      </c>
      <c r="J1772" s="22" t="str">
        <f t="shared" si="436"/>
        <v/>
      </c>
      <c r="K1772" s="24" t="str">
        <f t="shared" si="437"/>
        <v/>
      </c>
      <c r="L1772" s="42" t="str">
        <f t="shared" si="443"/>
        <v/>
      </c>
      <c r="M1772" s="43" t="str">
        <f t="shared" si="444"/>
        <v/>
      </c>
      <c r="N1772" s="26" t="str">
        <f t="shared" si="438"/>
        <v/>
      </c>
      <c r="O1772" s="26" t="str">
        <f t="shared" si="439"/>
        <v/>
      </c>
      <c r="P1772" s="28" t="str">
        <f>IF(E1772="","",INDEX(TableLookupWakeUpScore[],MATCH(E1772,TableLookupWakeUpScore[Wake Up],0),MATCH(P$1,TableLookupWakeUpScore[#Headers],0)))</f>
        <v/>
      </c>
      <c r="Q1772" s="30" t="str">
        <f t="shared" si="440"/>
        <v/>
      </c>
      <c r="R1772" s="31" t="str">
        <f t="shared" si="441"/>
        <v/>
      </c>
      <c r="S1772" s="34" t="str">
        <f>IF($C1772="","",INDEX(TableLookupSleepQuality[],MATCH($C1772,TableLookupSleepQuality[Sleep Quality Low],1),MATCH(S$1,TableLookupSleepQuality[#Headers],0)))</f>
        <v/>
      </c>
      <c r="T1772" s="35" t="str">
        <f>IF($C1772="","",INDEX(TableLookupSleepQuality[],MATCH($C1772,TableLookupSleepQuality[Sleep Quality Low],1),MATCH(T$1,TableLookupSleepQuality[#Headers],0)))</f>
        <v/>
      </c>
      <c r="X1772" s="36" t="str">
        <f t="shared" si="442"/>
        <v/>
      </c>
      <c r="Y1772" s="40" t="str">
        <f t="shared" si="447"/>
        <v/>
      </c>
      <c r="Z1772" s="13" t="str">
        <f t="shared" si="447"/>
        <v/>
      </c>
      <c r="AA1772" s="13" t="str">
        <f t="shared" si="447"/>
        <v/>
      </c>
      <c r="AB1772" s="13" t="str">
        <f t="shared" si="447"/>
        <v/>
      </c>
      <c r="AC1772" s="13" t="str">
        <f t="shared" si="447"/>
        <v/>
      </c>
      <c r="AD1772" s="13" t="str">
        <f t="shared" si="447"/>
        <v/>
      </c>
    </row>
    <row r="1773" spans="7:30" x14ac:dyDescent="0.25">
      <c r="G1773" s="18" t="str">
        <f t="shared" si="433"/>
        <v/>
      </c>
      <c r="H1773" s="22" t="str">
        <f t="shared" si="434"/>
        <v/>
      </c>
      <c r="I1773" s="23" t="str">
        <f t="shared" si="435"/>
        <v/>
      </c>
      <c r="J1773" s="22" t="str">
        <f t="shared" si="436"/>
        <v/>
      </c>
      <c r="K1773" s="24" t="str">
        <f t="shared" si="437"/>
        <v/>
      </c>
      <c r="L1773" s="42" t="str">
        <f t="shared" si="443"/>
        <v/>
      </c>
      <c r="M1773" s="43" t="str">
        <f t="shared" si="444"/>
        <v/>
      </c>
      <c r="N1773" s="26" t="str">
        <f t="shared" si="438"/>
        <v/>
      </c>
      <c r="O1773" s="26" t="str">
        <f t="shared" si="439"/>
        <v/>
      </c>
      <c r="P1773" s="28" t="str">
        <f>IF(E1773="","",INDEX(TableLookupWakeUpScore[],MATCH(E1773,TableLookupWakeUpScore[Wake Up],0),MATCH(P$1,TableLookupWakeUpScore[#Headers],0)))</f>
        <v/>
      </c>
      <c r="Q1773" s="30" t="str">
        <f t="shared" si="440"/>
        <v/>
      </c>
      <c r="R1773" s="31" t="str">
        <f t="shared" si="441"/>
        <v/>
      </c>
      <c r="S1773" s="34" t="str">
        <f>IF($C1773="","",INDEX(TableLookupSleepQuality[],MATCH($C1773,TableLookupSleepQuality[Sleep Quality Low],1),MATCH(S$1,TableLookupSleepQuality[#Headers],0)))</f>
        <v/>
      </c>
      <c r="T1773" s="35" t="str">
        <f>IF($C1773="","",INDEX(TableLookupSleepQuality[],MATCH($C1773,TableLookupSleepQuality[Sleep Quality Low],1),MATCH(T$1,TableLookupSleepQuality[#Headers],0)))</f>
        <v/>
      </c>
      <c r="X1773" s="36" t="str">
        <f t="shared" si="442"/>
        <v/>
      </c>
      <c r="Y1773" s="40" t="str">
        <f t="shared" si="447"/>
        <v/>
      </c>
      <c r="Z1773" s="13" t="str">
        <f t="shared" si="447"/>
        <v/>
      </c>
      <c r="AA1773" s="13" t="str">
        <f t="shared" si="447"/>
        <v/>
      </c>
      <c r="AB1773" s="13" t="str">
        <f t="shared" si="447"/>
        <v/>
      </c>
      <c r="AC1773" s="13" t="str">
        <f t="shared" si="447"/>
        <v/>
      </c>
      <c r="AD1773" s="13" t="str">
        <f t="shared" si="447"/>
        <v/>
      </c>
    </row>
    <row r="1774" spans="7:30" x14ac:dyDescent="0.25">
      <c r="G1774" s="18" t="str">
        <f t="shared" si="433"/>
        <v/>
      </c>
      <c r="H1774" s="22" t="str">
        <f t="shared" si="434"/>
        <v/>
      </c>
      <c r="I1774" s="23" t="str">
        <f t="shared" si="435"/>
        <v/>
      </c>
      <c r="J1774" s="22" t="str">
        <f t="shared" si="436"/>
        <v/>
      </c>
      <c r="K1774" s="24" t="str">
        <f t="shared" si="437"/>
        <v/>
      </c>
      <c r="L1774" s="42" t="str">
        <f t="shared" si="443"/>
        <v/>
      </c>
      <c r="M1774" s="43" t="str">
        <f t="shared" si="444"/>
        <v/>
      </c>
      <c r="N1774" s="26" t="str">
        <f t="shared" si="438"/>
        <v/>
      </c>
      <c r="O1774" s="26" t="str">
        <f t="shared" si="439"/>
        <v/>
      </c>
      <c r="P1774" s="28" t="str">
        <f>IF(E1774="","",INDEX(TableLookupWakeUpScore[],MATCH(E1774,TableLookupWakeUpScore[Wake Up],0),MATCH(P$1,TableLookupWakeUpScore[#Headers],0)))</f>
        <v/>
      </c>
      <c r="Q1774" s="30" t="str">
        <f t="shared" si="440"/>
        <v/>
      </c>
      <c r="R1774" s="31" t="str">
        <f t="shared" si="441"/>
        <v/>
      </c>
      <c r="S1774" s="34" t="str">
        <f>IF($C1774="","",INDEX(TableLookupSleepQuality[],MATCH($C1774,TableLookupSleepQuality[Sleep Quality Low],1),MATCH(S$1,TableLookupSleepQuality[#Headers],0)))</f>
        <v/>
      </c>
      <c r="T1774" s="35" t="str">
        <f>IF($C1774="","",INDEX(TableLookupSleepQuality[],MATCH($C1774,TableLookupSleepQuality[Sleep Quality Low],1),MATCH(T$1,TableLookupSleepQuality[#Headers],0)))</f>
        <v/>
      </c>
      <c r="X1774" s="36" t="str">
        <f t="shared" si="442"/>
        <v/>
      </c>
      <c r="Y1774" s="40" t="str">
        <f t="shared" si="447"/>
        <v/>
      </c>
      <c r="Z1774" s="13" t="str">
        <f t="shared" si="447"/>
        <v/>
      </c>
      <c r="AA1774" s="13" t="str">
        <f t="shared" si="447"/>
        <v/>
      </c>
      <c r="AB1774" s="13" t="str">
        <f t="shared" si="447"/>
        <v/>
      </c>
      <c r="AC1774" s="13" t="str">
        <f t="shared" si="447"/>
        <v/>
      </c>
      <c r="AD1774" s="13" t="str">
        <f t="shared" si="447"/>
        <v/>
      </c>
    </row>
    <row r="1775" spans="7:30" x14ac:dyDescent="0.25">
      <c r="G1775" s="18" t="str">
        <f t="shared" si="433"/>
        <v/>
      </c>
      <c r="H1775" s="22" t="str">
        <f t="shared" si="434"/>
        <v/>
      </c>
      <c r="I1775" s="23" t="str">
        <f t="shared" si="435"/>
        <v/>
      </c>
      <c r="J1775" s="22" t="str">
        <f t="shared" si="436"/>
        <v/>
      </c>
      <c r="K1775" s="24" t="str">
        <f t="shared" si="437"/>
        <v/>
      </c>
      <c r="L1775" s="42" t="str">
        <f t="shared" si="443"/>
        <v/>
      </c>
      <c r="M1775" s="43" t="str">
        <f t="shared" si="444"/>
        <v/>
      </c>
      <c r="N1775" s="26" t="str">
        <f t="shared" si="438"/>
        <v/>
      </c>
      <c r="O1775" s="26" t="str">
        <f t="shared" si="439"/>
        <v/>
      </c>
      <c r="P1775" s="28" t="str">
        <f>IF(E1775="","",INDEX(TableLookupWakeUpScore[],MATCH(E1775,TableLookupWakeUpScore[Wake Up],0),MATCH(P$1,TableLookupWakeUpScore[#Headers],0)))</f>
        <v/>
      </c>
      <c r="Q1775" s="30" t="str">
        <f t="shared" si="440"/>
        <v/>
      </c>
      <c r="R1775" s="31" t="str">
        <f t="shared" si="441"/>
        <v/>
      </c>
      <c r="S1775" s="34" t="str">
        <f>IF($C1775="","",INDEX(TableLookupSleepQuality[],MATCH($C1775,TableLookupSleepQuality[Sleep Quality Low],1),MATCH(S$1,TableLookupSleepQuality[#Headers],0)))</f>
        <v/>
      </c>
      <c r="T1775" s="35" t="str">
        <f>IF($C1775="","",INDEX(TableLookupSleepQuality[],MATCH($C1775,TableLookupSleepQuality[Sleep Quality Low],1),MATCH(T$1,TableLookupSleepQuality[#Headers],0)))</f>
        <v/>
      </c>
      <c r="X1775" s="36" t="str">
        <f t="shared" si="442"/>
        <v/>
      </c>
      <c r="Y1775" s="40" t="str">
        <f t="shared" si="447"/>
        <v/>
      </c>
      <c r="Z1775" s="13" t="str">
        <f t="shared" si="447"/>
        <v/>
      </c>
      <c r="AA1775" s="13" t="str">
        <f t="shared" si="447"/>
        <v/>
      </c>
      <c r="AB1775" s="13" t="str">
        <f t="shared" si="447"/>
        <v/>
      </c>
      <c r="AC1775" s="13" t="str">
        <f t="shared" si="447"/>
        <v/>
      </c>
      <c r="AD1775" s="13" t="str">
        <f t="shared" si="447"/>
        <v/>
      </c>
    </row>
    <row r="1776" spans="7:30" x14ac:dyDescent="0.25">
      <c r="G1776" s="18" t="str">
        <f t="shared" si="433"/>
        <v/>
      </c>
      <c r="H1776" s="22" t="str">
        <f t="shared" si="434"/>
        <v/>
      </c>
      <c r="I1776" s="23" t="str">
        <f t="shared" si="435"/>
        <v/>
      </c>
      <c r="J1776" s="22" t="str">
        <f t="shared" si="436"/>
        <v/>
      </c>
      <c r="K1776" s="24" t="str">
        <f t="shared" si="437"/>
        <v/>
      </c>
      <c r="L1776" s="42" t="str">
        <f t="shared" si="443"/>
        <v/>
      </c>
      <c r="M1776" s="43" t="str">
        <f t="shared" si="444"/>
        <v/>
      </c>
      <c r="N1776" s="26" t="str">
        <f t="shared" si="438"/>
        <v/>
      </c>
      <c r="O1776" s="26" t="str">
        <f t="shared" si="439"/>
        <v/>
      </c>
      <c r="P1776" s="28" t="str">
        <f>IF(E1776="","",INDEX(TableLookupWakeUpScore[],MATCH(E1776,TableLookupWakeUpScore[Wake Up],0),MATCH(P$1,TableLookupWakeUpScore[#Headers],0)))</f>
        <v/>
      </c>
      <c r="Q1776" s="30" t="str">
        <f t="shared" si="440"/>
        <v/>
      </c>
      <c r="R1776" s="31" t="str">
        <f t="shared" si="441"/>
        <v/>
      </c>
      <c r="S1776" s="34" t="str">
        <f>IF($C1776="","",INDEX(TableLookupSleepQuality[],MATCH($C1776,TableLookupSleepQuality[Sleep Quality Low],1),MATCH(S$1,TableLookupSleepQuality[#Headers],0)))</f>
        <v/>
      </c>
      <c r="T1776" s="35" t="str">
        <f>IF($C1776="","",INDEX(TableLookupSleepQuality[],MATCH($C1776,TableLookupSleepQuality[Sleep Quality Low],1),MATCH(T$1,TableLookupSleepQuality[#Headers],0)))</f>
        <v/>
      </c>
      <c r="X1776" s="36" t="str">
        <f t="shared" si="442"/>
        <v/>
      </c>
      <c r="Y1776" s="40" t="str">
        <f t="shared" si="447"/>
        <v/>
      </c>
      <c r="Z1776" s="13" t="str">
        <f t="shared" si="447"/>
        <v/>
      </c>
      <c r="AA1776" s="13" t="str">
        <f t="shared" si="447"/>
        <v/>
      </c>
      <c r="AB1776" s="13" t="str">
        <f t="shared" si="447"/>
        <v/>
      </c>
      <c r="AC1776" s="13" t="str">
        <f t="shared" si="447"/>
        <v/>
      </c>
      <c r="AD1776" s="13" t="str">
        <f t="shared" si="447"/>
        <v/>
      </c>
    </row>
    <row r="1777" spans="7:30" x14ac:dyDescent="0.25">
      <c r="G1777" s="18" t="str">
        <f t="shared" si="433"/>
        <v/>
      </c>
      <c r="H1777" s="22" t="str">
        <f t="shared" si="434"/>
        <v/>
      </c>
      <c r="I1777" s="23" t="str">
        <f t="shared" si="435"/>
        <v/>
      </c>
      <c r="J1777" s="22" t="str">
        <f t="shared" si="436"/>
        <v/>
      </c>
      <c r="K1777" s="24" t="str">
        <f t="shared" si="437"/>
        <v/>
      </c>
      <c r="L1777" s="42" t="str">
        <f t="shared" si="443"/>
        <v/>
      </c>
      <c r="M1777" s="43" t="str">
        <f t="shared" si="444"/>
        <v/>
      </c>
      <c r="N1777" s="26" t="str">
        <f t="shared" si="438"/>
        <v/>
      </c>
      <c r="O1777" s="26" t="str">
        <f t="shared" si="439"/>
        <v/>
      </c>
      <c r="P1777" s="28" t="str">
        <f>IF(E1777="","",INDEX(TableLookupWakeUpScore[],MATCH(E1777,TableLookupWakeUpScore[Wake Up],0),MATCH(P$1,TableLookupWakeUpScore[#Headers],0)))</f>
        <v/>
      </c>
      <c r="Q1777" s="30" t="str">
        <f t="shared" si="440"/>
        <v/>
      </c>
      <c r="R1777" s="31" t="str">
        <f t="shared" si="441"/>
        <v/>
      </c>
      <c r="S1777" s="34" t="str">
        <f>IF($C1777="","",INDEX(TableLookupSleepQuality[],MATCH($C1777,TableLookupSleepQuality[Sleep Quality Low],1),MATCH(S$1,TableLookupSleepQuality[#Headers],0)))</f>
        <v/>
      </c>
      <c r="T1777" s="35" t="str">
        <f>IF($C1777="","",INDEX(TableLookupSleepQuality[],MATCH($C1777,TableLookupSleepQuality[Sleep Quality Low],1),MATCH(T$1,TableLookupSleepQuality[#Headers],0)))</f>
        <v/>
      </c>
      <c r="X1777" s="36" t="str">
        <f t="shared" si="442"/>
        <v/>
      </c>
      <c r="Y1777" s="40" t="str">
        <f t="shared" si="447"/>
        <v/>
      </c>
      <c r="Z1777" s="13" t="str">
        <f t="shared" si="447"/>
        <v/>
      </c>
      <c r="AA1777" s="13" t="str">
        <f t="shared" si="447"/>
        <v/>
      </c>
      <c r="AB1777" s="13" t="str">
        <f t="shared" si="447"/>
        <v/>
      </c>
      <c r="AC1777" s="13" t="str">
        <f t="shared" si="447"/>
        <v/>
      </c>
      <c r="AD1777" s="13" t="str">
        <f t="shared" si="447"/>
        <v/>
      </c>
    </row>
    <row r="1778" spans="7:30" x14ac:dyDescent="0.25">
      <c r="G1778" s="18" t="str">
        <f t="shared" si="433"/>
        <v/>
      </c>
      <c r="H1778" s="22" t="str">
        <f t="shared" si="434"/>
        <v/>
      </c>
      <c r="I1778" s="23" t="str">
        <f t="shared" si="435"/>
        <v/>
      </c>
      <c r="J1778" s="22" t="str">
        <f t="shared" si="436"/>
        <v/>
      </c>
      <c r="K1778" s="24" t="str">
        <f t="shared" si="437"/>
        <v/>
      </c>
      <c r="L1778" s="42" t="str">
        <f t="shared" si="443"/>
        <v/>
      </c>
      <c r="M1778" s="43" t="str">
        <f t="shared" si="444"/>
        <v/>
      </c>
      <c r="N1778" s="26" t="str">
        <f t="shared" si="438"/>
        <v/>
      </c>
      <c r="O1778" s="26" t="str">
        <f t="shared" si="439"/>
        <v/>
      </c>
      <c r="P1778" s="28" t="str">
        <f>IF(E1778="","",INDEX(TableLookupWakeUpScore[],MATCH(E1778,TableLookupWakeUpScore[Wake Up],0),MATCH(P$1,TableLookupWakeUpScore[#Headers],0)))</f>
        <v/>
      </c>
      <c r="Q1778" s="30" t="str">
        <f t="shared" si="440"/>
        <v/>
      </c>
      <c r="R1778" s="31" t="str">
        <f t="shared" si="441"/>
        <v/>
      </c>
      <c r="S1778" s="34" t="str">
        <f>IF($C1778="","",INDEX(TableLookupSleepQuality[],MATCH($C1778,TableLookupSleepQuality[Sleep Quality Low],1),MATCH(S$1,TableLookupSleepQuality[#Headers],0)))</f>
        <v/>
      </c>
      <c r="T1778" s="35" t="str">
        <f>IF($C1778="","",INDEX(TableLookupSleepQuality[],MATCH($C1778,TableLookupSleepQuality[Sleep Quality Low],1),MATCH(T$1,TableLookupSleepQuality[#Headers],0)))</f>
        <v/>
      </c>
      <c r="X1778" s="36" t="str">
        <f t="shared" si="442"/>
        <v/>
      </c>
      <c r="Y1778" s="40" t="str">
        <f t="shared" si="447"/>
        <v/>
      </c>
      <c r="Z1778" s="13" t="str">
        <f t="shared" si="447"/>
        <v/>
      </c>
      <c r="AA1778" s="13" t="str">
        <f t="shared" si="447"/>
        <v/>
      </c>
      <c r="AB1778" s="13" t="str">
        <f t="shared" si="447"/>
        <v/>
      </c>
      <c r="AC1778" s="13" t="str">
        <f t="shared" si="447"/>
        <v/>
      </c>
      <c r="AD1778" s="13" t="str">
        <f t="shared" si="447"/>
        <v/>
      </c>
    </row>
    <row r="1779" spans="7:30" x14ac:dyDescent="0.25">
      <c r="G1779" s="18" t="str">
        <f t="shared" si="433"/>
        <v/>
      </c>
      <c r="H1779" s="22" t="str">
        <f t="shared" si="434"/>
        <v/>
      </c>
      <c r="I1779" s="23" t="str">
        <f t="shared" si="435"/>
        <v/>
      </c>
      <c r="J1779" s="22" t="str">
        <f t="shared" si="436"/>
        <v/>
      </c>
      <c r="K1779" s="24" t="str">
        <f t="shared" si="437"/>
        <v/>
      </c>
      <c r="L1779" s="42" t="str">
        <f t="shared" si="443"/>
        <v/>
      </c>
      <c r="M1779" s="43" t="str">
        <f t="shared" si="444"/>
        <v/>
      </c>
      <c r="N1779" s="26" t="str">
        <f t="shared" si="438"/>
        <v/>
      </c>
      <c r="O1779" s="26" t="str">
        <f t="shared" si="439"/>
        <v/>
      </c>
      <c r="P1779" s="28" t="str">
        <f>IF(E1779="","",INDEX(TableLookupWakeUpScore[],MATCH(E1779,TableLookupWakeUpScore[Wake Up],0),MATCH(P$1,TableLookupWakeUpScore[#Headers],0)))</f>
        <v/>
      </c>
      <c r="Q1779" s="30" t="str">
        <f t="shared" si="440"/>
        <v/>
      </c>
      <c r="R1779" s="31" t="str">
        <f t="shared" si="441"/>
        <v/>
      </c>
      <c r="S1779" s="34" t="str">
        <f>IF($C1779="","",INDEX(TableLookupSleepQuality[],MATCH($C1779,TableLookupSleepQuality[Sleep Quality Low],1),MATCH(S$1,TableLookupSleepQuality[#Headers],0)))</f>
        <v/>
      </c>
      <c r="T1779" s="35" t="str">
        <f>IF($C1779="","",INDEX(TableLookupSleepQuality[],MATCH($C1779,TableLookupSleepQuality[Sleep Quality Low],1),MATCH(T$1,TableLookupSleepQuality[#Headers],0)))</f>
        <v/>
      </c>
      <c r="X1779" s="36" t="str">
        <f t="shared" si="442"/>
        <v/>
      </c>
      <c r="Y1779" s="40" t="str">
        <f t="shared" ref="Y1779:AD1794" si="448">IF(OR($X1779="NO",$X1779=""),"",IF(COUNTIF($F1779,"*" &amp; Y$1 &amp; "*"),"YES","NO"))</f>
        <v/>
      </c>
      <c r="Z1779" s="13" t="str">
        <f t="shared" si="448"/>
        <v/>
      </c>
      <c r="AA1779" s="13" t="str">
        <f t="shared" si="448"/>
        <v/>
      </c>
      <c r="AB1779" s="13" t="str">
        <f t="shared" si="448"/>
        <v/>
      </c>
      <c r="AC1779" s="13" t="str">
        <f t="shared" si="448"/>
        <v/>
      </c>
      <c r="AD1779" s="13" t="str">
        <f t="shared" si="448"/>
        <v/>
      </c>
    </row>
    <row r="1780" spans="7:30" x14ac:dyDescent="0.25">
      <c r="G1780" s="18" t="str">
        <f t="shared" si="433"/>
        <v/>
      </c>
      <c r="H1780" s="22" t="str">
        <f t="shared" si="434"/>
        <v/>
      </c>
      <c r="I1780" s="23" t="str">
        <f t="shared" si="435"/>
        <v/>
      </c>
      <c r="J1780" s="22" t="str">
        <f t="shared" si="436"/>
        <v/>
      </c>
      <c r="K1780" s="24" t="str">
        <f t="shared" si="437"/>
        <v/>
      </c>
      <c r="L1780" s="42" t="str">
        <f t="shared" si="443"/>
        <v/>
      </c>
      <c r="M1780" s="43" t="str">
        <f t="shared" si="444"/>
        <v/>
      </c>
      <c r="N1780" s="26" t="str">
        <f t="shared" si="438"/>
        <v/>
      </c>
      <c r="O1780" s="26" t="str">
        <f t="shared" si="439"/>
        <v/>
      </c>
      <c r="P1780" s="28" t="str">
        <f>IF(E1780="","",INDEX(TableLookupWakeUpScore[],MATCH(E1780,TableLookupWakeUpScore[Wake Up],0),MATCH(P$1,TableLookupWakeUpScore[#Headers],0)))</f>
        <v/>
      </c>
      <c r="Q1780" s="30" t="str">
        <f t="shared" si="440"/>
        <v/>
      </c>
      <c r="R1780" s="31" t="str">
        <f t="shared" si="441"/>
        <v/>
      </c>
      <c r="S1780" s="34" t="str">
        <f>IF($C1780="","",INDEX(TableLookupSleepQuality[],MATCH($C1780,TableLookupSleepQuality[Sleep Quality Low],1),MATCH(S$1,TableLookupSleepQuality[#Headers],0)))</f>
        <v/>
      </c>
      <c r="T1780" s="35" t="str">
        <f>IF($C1780="","",INDEX(TableLookupSleepQuality[],MATCH($C1780,TableLookupSleepQuality[Sleep Quality Low],1),MATCH(T$1,TableLookupSleepQuality[#Headers],0)))</f>
        <v/>
      </c>
      <c r="X1780" s="36" t="str">
        <f t="shared" si="442"/>
        <v/>
      </c>
      <c r="Y1780" s="40" t="str">
        <f t="shared" si="448"/>
        <v/>
      </c>
      <c r="Z1780" s="13" t="str">
        <f t="shared" si="448"/>
        <v/>
      </c>
      <c r="AA1780" s="13" t="str">
        <f t="shared" si="448"/>
        <v/>
      </c>
      <c r="AB1780" s="13" t="str">
        <f t="shared" si="448"/>
        <v/>
      </c>
      <c r="AC1780" s="13" t="str">
        <f t="shared" si="448"/>
        <v/>
      </c>
      <c r="AD1780" s="13" t="str">
        <f t="shared" si="448"/>
        <v/>
      </c>
    </row>
    <row r="1781" spans="7:30" x14ac:dyDescent="0.25">
      <c r="G1781" s="18" t="str">
        <f t="shared" si="433"/>
        <v/>
      </c>
      <c r="H1781" s="22" t="str">
        <f t="shared" si="434"/>
        <v/>
      </c>
      <c r="I1781" s="23" t="str">
        <f t="shared" si="435"/>
        <v/>
      </c>
      <c r="J1781" s="22" t="str">
        <f t="shared" si="436"/>
        <v/>
      </c>
      <c r="K1781" s="24" t="str">
        <f t="shared" si="437"/>
        <v/>
      </c>
      <c r="L1781" s="42" t="str">
        <f t="shared" si="443"/>
        <v/>
      </c>
      <c r="M1781" s="43" t="str">
        <f t="shared" si="444"/>
        <v/>
      </c>
      <c r="N1781" s="26" t="str">
        <f t="shared" si="438"/>
        <v/>
      </c>
      <c r="O1781" s="26" t="str">
        <f t="shared" si="439"/>
        <v/>
      </c>
      <c r="P1781" s="28" t="str">
        <f>IF(E1781="","",INDEX(TableLookupWakeUpScore[],MATCH(E1781,TableLookupWakeUpScore[Wake Up],0),MATCH(P$1,TableLookupWakeUpScore[#Headers],0)))</f>
        <v/>
      </c>
      <c r="Q1781" s="30" t="str">
        <f t="shared" si="440"/>
        <v/>
      </c>
      <c r="R1781" s="31" t="str">
        <f t="shared" si="441"/>
        <v/>
      </c>
      <c r="S1781" s="34" t="str">
        <f>IF($C1781="","",INDEX(TableLookupSleepQuality[],MATCH($C1781,TableLookupSleepQuality[Sleep Quality Low],1),MATCH(S$1,TableLookupSleepQuality[#Headers],0)))</f>
        <v/>
      </c>
      <c r="T1781" s="35" t="str">
        <f>IF($C1781="","",INDEX(TableLookupSleepQuality[],MATCH($C1781,TableLookupSleepQuality[Sleep Quality Low],1),MATCH(T$1,TableLookupSleepQuality[#Headers],0)))</f>
        <v/>
      </c>
      <c r="X1781" s="36" t="str">
        <f t="shared" si="442"/>
        <v/>
      </c>
      <c r="Y1781" s="40" t="str">
        <f t="shared" si="448"/>
        <v/>
      </c>
      <c r="Z1781" s="13" t="str">
        <f t="shared" si="448"/>
        <v/>
      </c>
      <c r="AA1781" s="13" t="str">
        <f t="shared" si="448"/>
        <v/>
      </c>
      <c r="AB1781" s="13" t="str">
        <f t="shared" si="448"/>
        <v/>
      </c>
      <c r="AC1781" s="13" t="str">
        <f t="shared" si="448"/>
        <v/>
      </c>
      <c r="AD1781" s="13" t="str">
        <f t="shared" si="448"/>
        <v/>
      </c>
    </row>
    <row r="1782" spans="7:30" x14ac:dyDescent="0.25">
      <c r="G1782" s="18" t="str">
        <f t="shared" si="433"/>
        <v/>
      </c>
      <c r="H1782" s="22" t="str">
        <f t="shared" si="434"/>
        <v/>
      </c>
      <c r="I1782" s="23" t="str">
        <f t="shared" si="435"/>
        <v/>
      </c>
      <c r="J1782" s="22" t="str">
        <f t="shared" si="436"/>
        <v/>
      </c>
      <c r="K1782" s="24" t="str">
        <f t="shared" si="437"/>
        <v/>
      </c>
      <c r="L1782" s="42" t="str">
        <f t="shared" si="443"/>
        <v/>
      </c>
      <c r="M1782" s="43" t="str">
        <f t="shared" si="444"/>
        <v/>
      </c>
      <c r="N1782" s="26" t="str">
        <f t="shared" si="438"/>
        <v/>
      </c>
      <c r="O1782" s="26" t="str">
        <f t="shared" si="439"/>
        <v/>
      </c>
      <c r="P1782" s="28" t="str">
        <f>IF(E1782="","",INDEX(TableLookupWakeUpScore[],MATCH(E1782,TableLookupWakeUpScore[Wake Up],0),MATCH(P$1,TableLookupWakeUpScore[#Headers],0)))</f>
        <v/>
      </c>
      <c r="Q1782" s="30" t="str">
        <f t="shared" si="440"/>
        <v/>
      </c>
      <c r="R1782" s="31" t="str">
        <f t="shared" si="441"/>
        <v/>
      </c>
      <c r="S1782" s="34" t="str">
        <f>IF($C1782="","",INDEX(TableLookupSleepQuality[],MATCH($C1782,TableLookupSleepQuality[Sleep Quality Low],1),MATCH(S$1,TableLookupSleepQuality[#Headers],0)))</f>
        <v/>
      </c>
      <c r="T1782" s="35" t="str">
        <f>IF($C1782="","",INDEX(TableLookupSleepQuality[],MATCH($C1782,TableLookupSleepQuality[Sleep Quality Low],1),MATCH(T$1,TableLookupSleepQuality[#Headers],0)))</f>
        <v/>
      </c>
      <c r="X1782" s="36" t="str">
        <f t="shared" si="442"/>
        <v/>
      </c>
      <c r="Y1782" s="40" t="str">
        <f t="shared" si="448"/>
        <v/>
      </c>
      <c r="Z1782" s="13" t="str">
        <f t="shared" si="448"/>
        <v/>
      </c>
      <c r="AA1782" s="13" t="str">
        <f t="shared" si="448"/>
        <v/>
      </c>
      <c r="AB1782" s="13" t="str">
        <f t="shared" si="448"/>
        <v/>
      </c>
      <c r="AC1782" s="13" t="str">
        <f t="shared" si="448"/>
        <v/>
      </c>
      <c r="AD1782" s="13" t="str">
        <f t="shared" si="448"/>
        <v/>
      </c>
    </row>
    <row r="1783" spans="7:30" x14ac:dyDescent="0.25">
      <c r="G1783" s="18" t="str">
        <f t="shared" si="433"/>
        <v/>
      </c>
      <c r="H1783" s="22" t="str">
        <f t="shared" si="434"/>
        <v/>
      </c>
      <c r="I1783" s="23" t="str">
        <f t="shared" si="435"/>
        <v/>
      </c>
      <c r="J1783" s="22" t="str">
        <f t="shared" si="436"/>
        <v/>
      </c>
      <c r="K1783" s="24" t="str">
        <f t="shared" si="437"/>
        <v/>
      </c>
      <c r="L1783" s="42" t="str">
        <f t="shared" si="443"/>
        <v/>
      </c>
      <c r="M1783" s="43" t="str">
        <f t="shared" si="444"/>
        <v/>
      </c>
      <c r="N1783" s="26" t="str">
        <f t="shared" si="438"/>
        <v/>
      </c>
      <c r="O1783" s="26" t="str">
        <f t="shared" si="439"/>
        <v/>
      </c>
      <c r="P1783" s="28" t="str">
        <f>IF(E1783="","",INDEX(TableLookupWakeUpScore[],MATCH(E1783,TableLookupWakeUpScore[Wake Up],0),MATCH(P$1,TableLookupWakeUpScore[#Headers],0)))</f>
        <v/>
      </c>
      <c r="Q1783" s="30" t="str">
        <f t="shared" si="440"/>
        <v/>
      </c>
      <c r="R1783" s="31" t="str">
        <f t="shared" si="441"/>
        <v/>
      </c>
      <c r="S1783" s="34" t="str">
        <f>IF($C1783="","",INDEX(TableLookupSleepQuality[],MATCH($C1783,TableLookupSleepQuality[Sleep Quality Low],1),MATCH(S$1,TableLookupSleepQuality[#Headers],0)))</f>
        <v/>
      </c>
      <c r="T1783" s="35" t="str">
        <f>IF($C1783="","",INDEX(TableLookupSleepQuality[],MATCH($C1783,TableLookupSleepQuality[Sleep Quality Low],1),MATCH(T$1,TableLookupSleepQuality[#Headers],0)))</f>
        <v/>
      </c>
      <c r="X1783" s="36" t="str">
        <f t="shared" si="442"/>
        <v/>
      </c>
      <c r="Y1783" s="40" t="str">
        <f t="shared" si="448"/>
        <v/>
      </c>
      <c r="Z1783" s="13" t="str">
        <f t="shared" si="448"/>
        <v/>
      </c>
      <c r="AA1783" s="13" t="str">
        <f t="shared" si="448"/>
        <v/>
      </c>
      <c r="AB1783" s="13" t="str">
        <f t="shared" si="448"/>
        <v/>
      </c>
      <c r="AC1783" s="13" t="str">
        <f t="shared" si="448"/>
        <v/>
      </c>
      <c r="AD1783" s="13" t="str">
        <f t="shared" si="448"/>
        <v/>
      </c>
    </row>
    <row r="1784" spans="7:30" x14ac:dyDescent="0.25">
      <c r="G1784" s="18" t="str">
        <f t="shared" si="433"/>
        <v/>
      </c>
      <c r="H1784" s="22" t="str">
        <f t="shared" si="434"/>
        <v/>
      </c>
      <c r="I1784" s="23" t="str">
        <f t="shared" si="435"/>
        <v/>
      </c>
      <c r="J1784" s="22" t="str">
        <f t="shared" si="436"/>
        <v/>
      </c>
      <c r="K1784" s="24" t="str">
        <f t="shared" si="437"/>
        <v/>
      </c>
      <c r="L1784" s="42" t="str">
        <f t="shared" si="443"/>
        <v/>
      </c>
      <c r="M1784" s="43" t="str">
        <f t="shared" si="444"/>
        <v/>
      </c>
      <c r="N1784" s="26" t="str">
        <f t="shared" si="438"/>
        <v/>
      </c>
      <c r="O1784" s="26" t="str">
        <f t="shared" si="439"/>
        <v/>
      </c>
      <c r="P1784" s="28" t="str">
        <f>IF(E1784="","",INDEX(TableLookupWakeUpScore[],MATCH(E1784,TableLookupWakeUpScore[Wake Up],0),MATCH(P$1,TableLookupWakeUpScore[#Headers],0)))</f>
        <v/>
      </c>
      <c r="Q1784" s="30" t="str">
        <f t="shared" si="440"/>
        <v/>
      </c>
      <c r="R1784" s="31" t="str">
        <f t="shared" si="441"/>
        <v/>
      </c>
      <c r="S1784" s="34" t="str">
        <f>IF($C1784="","",INDEX(TableLookupSleepQuality[],MATCH($C1784,TableLookupSleepQuality[Sleep Quality Low],1),MATCH(S$1,TableLookupSleepQuality[#Headers],0)))</f>
        <v/>
      </c>
      <c r="T1784" s="35" t="str">
        <f>IF($C1784="","",INDEX(TableLookupSleepQuality[],MATCH($C1784,TableLookupSleepQuality[Sleep Quality Low],1),MATCH(T$1,TableLookupSleepQuality[#Headers],0)))</f>
        <v/>
      </c>
      <c r="X1784" s="36" t="str">
        <f t="shared" si="442"/>
        <v/>
      </c>
      <c r="Y1784" s="40" t="str">
        <f t="shared" si="448"/>
        <v/>
      </c>
      <c r="Z1784" s="13" t="str">
        <f t="shared" si="448"/>
        <v/>
      </c>
      <c r="AA1784" s="13" t="str">
        <f t="shared" si="448"/>
        <v/>
      </c>
      <c r="AB1784" s="13" t="str">
        <f t="shared" si="448"/>
        <v/>
      </c>
      <c r="AC1784" s="13" t="str">
        <f t="shared" si="448"/>
        <v/>
      </c>
      <c r="AD1784" s="13" t="str">
        <f t="shared" si="448"/>
        <v/>
      </c>
    </row>
    <row r="1785" spans="7:30" x14ac:dyDescent="0.25">
      <c r="G1785" s="18" t="str">
        <f t="shared" si="433"/>
        <v/>
      </c>
      <c r="H1785" s="22" t="str">
        <f t="shared" si="434"/>
        <v/>
      </c>
      <c r="I1785" s="23" t="str">
        <f t="shared" si="435"/>
        <v/>
      </c>
      <c r="J1785" s="22" t="str">
        <f t="shared" si="436"/>
        <v/>
      </c>
      <c r="K1785" s="24" t="str">
        <f t="shared" si="437"/>
        <v/>
      </c>
      <c r="L1785" s="42" t="str">
        <f t="shared" si="443"/>
        <v/>
      </c>
      <c r="M1785" s="43" t="str">
        <f t="shared" si="444"/>
        <v/>
      </c>
      <c r="N1785" s="26" t="str">
        <f t="shared" si="438"/>
        <v/>
      </c>
      <c r="O1785" s="26" t="str">
        <f t="shared" si="439"/>
        <v/>
      </c>
      <c r="P1785" s="28" t="str">
        <f>IF(E1785="","",INDEX(TableLookupWakeUpScore[],MATCH(E1785,TableLookupWakeUpScore[Wake Up],0),MATCH(P$1,TableLookupWakeUpScore[#Headers],0)))</f>
        <v/>
      </c>
      <c r="Q1785" s="30" t="str">
        <f t="shared" si="440"/>
        <v/>
      </c>
      <c r="R1785" s="31" t="str">
        <f t="shared" si="441"/>
        <v/>
      </c>
      <c r="S1785" s="34" t="str">
        <f>IF($C1785="","",INDEX(TableLookupSleepQuality[],MATCH($C1785,TableLookupSleepQuality[Sleep Quality Low],1),MATCH(S$1,TableLookupSleepQuality[#Headers],0)))</f>
        <v/>
      </c>
      <c r="T1785" s="35" t="str">
        <f>IF($C1785="","",INDEX(TableLookupSleepQuality[],MATCH($C1785,TableLookupSleepQuality[Sleep Quality Low],1),MATCH(T$1,TableLookupSleepQuality[#Headers],0)))</f>
        <v/>
      </c>
      <c r="X1785" s="36" t="str">
        <f t="shared" si="442"/>
        <v/>
      </c>
      <c r="Y1785" s="40" t="str">
        <f t="shared" si="448"/>
        <v/>
      </c>
      <c r="Z1785" s="13" t="str">
        <f t="shared" si="448"/>
        <v/>
      </c>
      <c r="AA1785" s="13" t="str">
        <f t="shared" si="448"/>
        <v/>
      </c>
      <c r="AB1785" s="13" t="str">
        <f t="shared" si="448"/>
        <v/>
      </c>
      <c r="AC1785" s="13" t="str">
        <f t="shared" si="448"/>
        <v/>
      </c>
      <c r="AD1785" s="13" t="str">
        <f t="shared" si="448"/>
        <v/>
      </c>
    </row>
    <row r="1786" spans="7:30" x14ac:dyDescent="0.25">
      <c r="G1786" s="18" t="str">
        <f t="shared" si="433"/>
        <v/>
      </c>
      <c r="H1786" s="22" t="str">
        <f t="shared" si="434"/>
        <v/>
      </c>
      <c r="I1786" s="23" t="str">
        <f t="shared" si="435"/>
        <v/>
      </c>
      <c r="J1786" s="22" t="str">
        <f t="shared" si="436"/>
        <v/>
      </c>
      <c r="K1786" s="24" t="str">
        <f t="shared" si="437"/>
        <v/>
      </c>
      <c r="L1786" s="42" t="str">
        <f t="shared" si="443"/>
        <v/>
      </c>
      <c r="M1786" s="43" t="str">
        <f t="shared" si="444"/>
        <v/>
      </c>
      <c r="N1786" s="26" t="str">
        <f t="shared" si="438"/>
        <v/>
      </c>
      <c r="O1786" s="26" t="str">
        <f t="shared" si="439"/>
        <v/>
      </c>
      <c r="P1786" s="28" t="str">
        <f>IF(E1786="","",INDEX(TableLookupWakeUpScore[],MATCH(E1786,TableLookupWakeUpScore[Wake Up],0),MATCH(P$1,TableLookupWakeUpScore[#Headers],0)))</f>
        <v/>
      </c>
      <c r="Q1786" s="30" t="str">
        <f t="shared" si="440"/>
        <v/>
      </c>
      <c r="R1786" s="31" t="str">
        <f t="shared" si="441"/>
        <v/>
      </c>
      <c r="S1786" s="34" t="str">
        <f>IF($C1786="","",INDEX(TableLookupSleepQuality[],MATCH($C1786,TableLookupSleepQuality[Sleep Quality Low],1),MATCH(S$1,TableLookupSleepQuality[#Headers],0)))</f>
        <v/>
      </c>
      <c r="T1786" s="35" t="str">
        <f>IF($C1786="","",INDEX(TableLookupSleepQuality[],MATCH($C1786,TableLookupSleepQuality[Sleep Quality Low],1),MATCH(T$1,TableLookupSleepQuality[#Headers],0)))</f>
        <v/>
      </c>
      <c r="X1786" s="36" t="str">
        <f t="shared" si="442"/>
        <v/>
      </c>
      <c r="Y1786" s="40" t="str">
        <f t="shared" si="448"/>
        <v/>
      </c>
      <c r="Z1786" s="13" t="str">
        <f t="shared" si="448"/>
        <v/>
      </c>
      <c r="AA1786" s="13" t="str">
        <f t="shared" si="448"/>
        <v/>
      </c>
      <c r="AB1786" s="13" t="str">
        <f t="shared" si="448"/>
        <v/>
      </c>
      <c r="AC1786" s="13" t="str">
        <f t="shared" si="448"/>
        <v/>
      </c>
      <c r="AD1786" s="13" t="str">
        <f t="shared" si="448"/>
        <v/>
      </c>
    </row>
    <row r="1787" spans="7:30" x14ac:dyDescent="0.25">
      <c r="G1787" s="18" t="str">
        <f t="shared" si="433"/>
        <v/>
      </c>
      <c r="H1787" s="22" t="str">
        <f t="shared" si="434"/>
        <v/>
      </c>
      <c r="I1787" s="23" t="str">
        <f t="shared" si="435"/>
        <v/>
      </c>
      <c r="J1787" s="22" t="str">
        <f t="shared" si="436"/>
        <v/>
      </c>
      <c r="K1787" s="24" t="str">
        <f t="shared" si="437"/>
        <v/>
      </c>
      <c r="L1787" s="42" t="str">
        <f t="shared" si="443"/>
        <v/>
      </c>
      <c r="M1787" s="43" t="str">
        <f t="shared" si="444"/>
        <v/>
      </c>
      <c r="N1787" s="26" t="str">
        <f t="shared" si="438"/>
        <v/>
      </c>
      <c r="O1787" s="26" t="str">
        <f t="shared" si="439"/>
        <v/>
      </c>
      <c r="P1787" s="28" t="str">
        <f>IF(E1787="","",INDEX(TableLookupWakeUpScore[],MATCH(E1787,TableLookupWakeUpScore[Wake Up],0),MATCH(P$1,TableLookupWakeUpScore[#Headers],0)))</f>
        <v/>
      </c>
      <c r="Q1787" s="30" t="str">
        <f t="shared" si="440"/>
        <v/>
      </c>
      <c r="R1787" s="31" t="str">
        <f t="shared" si="441"/>
        <v/>
      </c>
      <c r="S1787" s="34" t="str">
        <f>IF($C1787="","",INDEX(TableLookupSleepQuality[],MATCH($C1787,TableLookupSleepQuality[Sleep Quality Low],1),MATCH(S$1,TableLookupSleepQuality[#Headers],0)))</f>
        <v/>
      </c>
      <c r="T1787" s="35" t="str">
        <f>IF($C1787="","",INDEX(TableLookupSleepQuality[],MATCH($C1787,TableLookupSleepQuality[Sleep Quality Low],1),MATCH(T$1,TableLookupSleepQuality[#Headers],0)))</f>
        <v/>
      </c>
      <c r="X1787" s="36" t="str">
        <f t="shared" si="442"/>
        <v/>
      </c>
      <c r="Y1787" s="40" t="str">
        <f t="shared" si="448"/>
        <v/>
      </c>
      <c r="Z1787" s="13" t="str">
        <f t="shared" si="448"/>
        <v/>
      </c>
      <c r="AA1787" s="13" t="str">
        <f t="shared" si="448"/>
        <v/>
      </c>
      <c r="AB1787" s="13" t="str">
        <f t="shared" si="448"/>
        <v/>
      </c>
      <c r="AC1787" s="13" t="str">
        <f t="shared" si="448"/>
        <v/>
      </c>
      <c r="AD1787" s="13" t="str">
        <f t="shared" si="448"/>
        <v/>
      </c>
    </row>
    <row r="1788" spans="7:30" x14ac:dyDescent="0.25">
      <c r="G1788" s="18" t="str">
        <f t="shared" si="433"/>
        <v/>
      </c>
      <c r="H1788" s="22" t="str">
        <f t="shared" si="434"/>
        <v/>
      </c>
      <c r="I1788" s="23" t="str">
        <f t="shared" si="435"/>
        <v/>
      </c>
      <c r="J1788" s="22" t="str">
        <f t="shared" si="436"/>
        <v/>
      </c>
      <c r="K1788" s="24" t="str">
        <f t="shared" si="437"/>
        <v/>
      </c>
      <c r="L1788" s="42" t="str">
        <f t="shared" si="443"/>
        <v/>
      </c>
      <c r="M1788" s="43" t="str">
        <f t="shared" si="444"/>
        <v/>
      </c>
      <c r="N1788" s="26" t="str">
        <f t="shared" si="438"/>
        <v/>
      </c>
      <c r="O1788" s="26" t="str">
        <f t="shared" si="439"/>
        <v/>
      </c>
      <c r="P1788" s="28" t="str">
        <f>IF(E1788="","",INDEX(TableLookupWakeUpScore[],MATCH(E1788,TableLookupWakeUpScore[Wake Up],0),MATCH(P$1,TableLookupWakeUpScore[#Headers],0)))</f>
        <v/>
      </c>
      <c r="Q1788" s="30" t="str">
        <f t="shared" si="440"/>
        <v/>
      </c>
      <c r="R1788" s="31" t="str">
        <f t="shared" si="441"/>
        <v/>
      </c>
      <c r="S1788" s="34" t="str">
        <f>IF($C1788="","",INDEX(TableLookupSleepQuality[],MATCH($C1788,TableLookupSleepQuality[Sleep Quality Low],1),MATCH(S$1,TableLookupSleepQuality[#Headers],0)))</f>
        <v/>
      </c>
      <c r="T1788" s="35" t="str">
        <f>IF($C1788="","",INDEX(TableLookupSleepQuality[],MATCH($C1788,TableLookupSleepQuality[Sleep Quality Low],1),MATCH(T$1,TableLookupSleepQuality[#Headers],0)))</f>
        <v/>
      </c>
      <c r="X1788" s="36" t="str">
        <f t="shared" si="442"/>
        <v/>
      </c>
      <c r="Y1788" s="40" t="str">
        <f t="shared" si="448"/>
        <v/>
      </c>
      <c r="Z1788" s="13" t="str">
        <f t="shared" si="448"/>
        <v/>
      </c>
      <c r="AA1788" s="13" t="str">
        <f t="shared" si="448"/>
        <v/>
      </c>
      <c r="AB1788" s="13" t="str">
        <f t="shared" si="448"/>
        <v/>
      </c>
      <c r="AC1788" s="13" t="str">
        <f t="shared" si="448"/>
        <v/>
      </c>
      <c r="AD1788" s="13" t="str">
        <f t="shared" si="448"/>
        <v/>
      </c>
    </row>
    <row r="1789" spans="7:30" x14ac:dyDescent="0.25">
      <c r="G1789" s="18" t="str">
        <f t="shared" si="433"/>
        <v/>
      </c>
      <c r="H1789" s="22" t="str">
        <f t="shared" si="434"/>
        <v/>
      </c>
      <c r="I1789" s="23" t="str">
        <f t="shared" si="435"/>
        <v/>
      </c>
      <c r="J1789" s="22" t="str">
        <f t="shared" si="436"/>
        <v/>
      </c>
      <c r="K1789" s="24" t="str">
        <f t="shared" si="437"/>
        <v/>
      </c>
      <c r="L1789" s="42" t="str">
        <f t="shared" si="443"/>
        <v/>
      </c>
      <c r="M1789" s="43" t="str">
        <f t="shared" si="444"/>
        <v/>
      </c>
      <c r="N1789" s="26" t="str">
        <f t="shared" si="438"/>
        <v/>
      </c>
      <c r="O1789" s="26" t="str">
        <f t="shared" si="439"/>
        <v/>
      </c>
      <c r="P1789" s="28" t="str">
        <f>IF(E1789="","",INDEX(TableLookupWakeUpScore[],MATCH(E1789,TableLookupWakeUpScore[Wake Up],0),MATCH(P$1,TableLookupWakeUpScore[#Headers],0)))</f>
        <v/>
      </c>
      <c r="Q1789" s="30" t="str">
        <f t="shared" si="440"/>
        <v/>
      </c>
      <c r="R1789" s="31" t="str">
        <f t="shared" si="441"/>
        <v/>
      </c>
      <c r="S1789" s="34" t="str">
        <f>IF($C1789="","",INDEX(TableLookupSleepQuality[],MATCH($C1789,TableLookupSleepQuality[Sleep Quality Low],1),MATCH(S$1,TableLookupSleepQuality[#Headers],0)))</f>
        <v/>
      </c>
      <c r="T1789" s="35" t="str">
        <f>IF($C1789="","",INDEX(TableLookupSleepQuality[],MATCH($C1789,TableLookupSleepQuality[Sleep Quality Low],1),MATCH(T$1,TableLookupSleepQuality[#Headers],0)))</f>
        <v/>
      </c>
      <c r="X1789" s="36" t="str">
        <f t="shared" si="442"/>
        <v/>
      </c>
      <c r="Y1789" s="40" t="str">
        <f t="shared" si="448"/>
        <v/>
      </c>
      <c r="Z1789" s="13" t="str">
        <f t="shared" si="448"/>
        <v/>
      </c>
      <c r="AA1789" s="13" t="str">
        <f t="shared" si="448"/>
        <v/>
      </c>
      <c r="AB1789" s="13" t="str">
        <f t="shared" si="448"/>
        <v/>
      </c>
      <c r="AC1789" s="13" t="str">
        <f t="shared" si="448"/>
        <v/>
      </c>
      <c r="AD1789" s="13" t="str">
        <f t="shared" si="448"/>
        <v/>
      </c>
    </row>
    <row r="1790" spans="7:30" x14ac:dyDescent="0.25">
      <c r="G1790" s="18" t="str">
        <f t="shared" si="433"/>
        <v/>
      </c>
      <c r="H1790" s="22" t="str">
        <f t="shared" si="434"/>
        <v/>
      </c>
      <c r="I1790" s="23" t="str">
        <f t="shared" si="435"/>
        <v/>
      </c>
      <c r="J1790" s="22" t="str">
        <f t="shared" si="436"/>
        <v/>
      </c>
      <c r="K1790" s="24" t="str">
        <f t="shared" si="437"/>
        <v/>
      </c>
      <c r="L1790" s="42" t="str">
        <f t="shared" si="443"/>
        <v/>
      </c>
      <c r="M1790" s="43" t="str">
        <f t="shared" si="444"/>
        <v/>
      </c>
      <c r="N1790" s="26" t="str">
        <f t="shared" si="438"/>
        <v/>
      </c>
      <c r="O1790" s="26" t="str">
        <f t="shared" si="439"/>
        <v/>
      </c>
      <c r="P1790" s="28" t="str">
        <f>IF(E1790="","",INDEX(TableLookupWakeUpScore[],MATCH(E1790,TableLookupWakeUpScore[Wake Up],0),MATCH(P$1,TableLookupWakeUpScore[#Headers],0)))</f>
        <v/>
      </c>
      <c r="Q1790" s="30" t="str">
        <f t="shared" si="440"/>
        <v/>
      </c>
      <c r="R1790" s="31" t="str">
        <f t="shared" si="441"/>
        <v/>
      </c>
      <c r="S1790" s="34" t="str">
        <f>IF($C1790="","",INDEX(TableLookupSleepQuality[],MATCH($C1790,TableLookupSleepQuality[Sleep Quality Low],1),MATCH(S$1,TableLookupSleepQuality[#Headers],0)))</f>
        <v/>
      </c>
      <c r="T1790" s="35" t="str">
        <f>IF($C1790="","",INDEX(TableLookupSleepQuality[],MATCH($C1790,TableLookupSleepQuality[Sleep Quality Low],1),MATCH(T$1,TableLookupSleepQuality[#Headers],0)))</f>
        <v/>
      </c>
      <c r="X1790" s="36" t="str">
        <f t="shared" si="442"/>
        <v/>
      </c>
      <c r="Y1790" s="40" t="str">
        <f t="shared" si="448"/>
        <v/>
      </c>
      <c r="Z1790" s="13" t="str">
        <f t="shared" si="448"/>
        <v/>
      </c>
      <c r="AA1790" s="13" t="str">
        <f t="shared" si="448"/>
        <v/>
      </c>
      <c r="AB1790" s="13" t="str">
        <f t="shared" si="448"/>
        <v/>
      </c>
      <c r="AC1790" s="13" t="str">
        <f t="shared" si="448"/>
        <v/>
      </c>
      <c r="AD1790" s="13" t="str">
        <f t="shared" si="448"/>
        <v/>
      </c>
    </row>
    <row r="1791" spans="7:30" x14ac:dyDescent="0.25">
      <c r="G1791" s="18" t="str">
        <f t="shared" si="433"/>
        <v/>
      </c>
      <c r="H1791" s="22" t="str">
        <f t="shared" si="434"/>
        <v/>
      </c>
      <c r="I1791" s="23" t="str">
        <f t="shared" si="435"/>
        <v/>
      </c>
      <c r="J1791" s="22" t="str">
        <f t="shared" si="436"/>
        <v/>
      </c>
      <c r="K1791" s="24" t="str">
        <f t="shared" si="437"/>
        <v/>
      </c>
      <c r="L1791" s="42" t="str">
        <f t="shared" si="443"/>
        <v/>
      </c>
      <c r="M1791" s="43" t="str">
        <f t="shared" si="444"/>
        <v/>
      </c>
      <c r="N1791" s="26" t="str">
        <f t="shared" si="438"/>
        <v/>
      </c>
      <c r="O1791" s="26" t="str">
        <f t="shared" si="439"/>
        <v/>
      </c>
      <c r="P1791" s="28" t="str">
        <f>IF(E1791="","",INDEX(TableLookupWakeUpScore[],MATCH(E1791,TableLookupWakeUpScore[Wake Up],0),MATCH(P$1,TableLookupWakeUpScore[#Headers],0)))</f>
        <v/>
      </c>
      <c r="Q1791" s="30" t="str">
        <f t="shared" si="440"/>
        <v/>
      </c>
      <c r="R1791" s="31" t="str">
        <f t="shared" si="441"/>
        <v/>
      </c>
      <c r="S1791" s="34" t="str">
        <f>IF($C1791="","",INDEX(TableLookupSleepQuality[],MATCH($C1791,TableLookupSleepQuality[Sleep Quality Low],1),MATCH(S$1,TableLookupSleepQuality[#Headers],0)))</f>
        <v/>
      </c>
      <c r="T1791" s="35" t="str">
        <f>IF($C1791="","",INDEX(TableLookupSleepQuality[],MATCH($C1791,TableLookupSleepQuality[Sleep Quality Low],1),MATCH(T$1,TableLookupSleepQuality[#Headers],0)))</f>
        <v/>
      </c>
      <c r="X1791" s="36" t="str">
        <f t="shared" si="442"/>
        <v/>
      </c>
      <c r="Y1791" s="40" t="str">
        <f t="shared" si="448"/>
        <v/>
      </c>
      <c r="Z1791" s="13" t="str">
        <f t="shared" si="448"/>
        <v/>
      </c>
      <c r="AA1791" s="13" t="str">
        <f t="shared" si="448"/>
        <v/>
      </c>
      <c r="AB1791" s="13" t="str">
        <f t="shared" si="448"/>
        <v/>
      </c>
      <c r="AC1791" s="13" t="str">
        <f t="shared" si="448"/>
        <v/>
      </c>
      <c r="AD1791" s="13" t="str">
        <f t="shared" si="448"/>
        <v/>
      </c>
    </row>
    <row r="1792" spans="7:30" x14ac:dyDescent="0.25">
      <c r="G1792" s="18" t="str">
        <f t="shared" si="433"/>
        <v/>
      </c>
      <c r="H1792" s="22" t="str">
        <f t="shared" si="434"/>
        <v/>
      </c>
      <c r="I1792" s="23" t="str">
        <f t="shared" si="435"/>
        <v/>
      </c>
      <c r="J1792" s="22" t="str">
        <f t="shared" si="436"/>
        <v/>
      </c>
      <c r="K1792" s="24" t="str">
        <f t="shared" si="437"/>
        <v/>
      </c>
      <c r="L1792" s="42" t="str">
        <f t="shared" si="443"/>
        <v/>
      </c>
      <c r="M1792" s="43" t="str">
        <f t="shared" si="444"/>
        <v/>
      </c>
      <c r="N1792" s="26" t="str">
        <f t="shared" si="438"/>
        <v/>
      </c>
      <c r="O1792" s="26" t="str">
        <f t="shared" si="439"/>
        <v/>
      </c>
      <c r="P1792" s="28" t="str">
        <f>IF(E1792="","",INDEX(TableLookupWakeUpScore[],MATCH(E1792,TableLookupWakeUpScore[Wake Up],0),MATCH(P$1,TableLookupWakeUpScore[#Headers],0)))</f>
        <v/>
      </c>
      <c r="Q1792" s="30" t="str">
        <f t="shared" si="440"/>
        <v/>
      </c>
      <c r="R1792" s="31" t="str">
        <f t="shared" si="441"/>
        <v/>
      </c>
      <c r="S1792" s="34" t="str">
        <f>IF($C1792="","",INDEX(TableLookupSleepQuality[],MATCH($C1792,TableLookupSleepQuality[Sleep Quality Low],1),MATCH(S$1,TableLookupSleepQuality[#Headers],0)))</f>
        <v/>
      </c>
      <c r="T1792" s="35" t="str">
        <f>IF($C1792="","",INDEX(TableLookupSleepQuality[],MATCH($C1792,TableLookupSleepQuality[Sleep Quality Low],1),MATCH(T$1,TableLookupSleepQuality[#Headers],0)))</f>
        <v/>
      </c>
      <c r="X1792" s="36" t="str">
        <f t="shared" si="442"/>
        <v/>
      </c>
      <c r="Y1792" s="40" t="str">
        <f t="shared" si="448"/>
        <v/>
      </c>
      <c r="Z1792" s="13" t="str">
        <f t="shared" si="448"/>
        <v/>
      </c>
      <c r="AA1792" s="13" t="str">
        <f t="shared" si="448"/>
        <v/>
      </c>
      <c r="AB1792" s="13" t="str">
        <f t="shared" si="448"/>
        <v/>
      </c>
      <c r="AC1792" s="13" t="str">
        <f t="shared" si="448"/>
        <v/>
      </c>
      <c r="AD1792" s="13" t="str">
        <f t="shared" si="448"/>
        <v/>
      </c>
    </row>
    <row r="1793" spans="7:30" x14ac:dyDescent="0.25">
      <c r="G1793" s="18" t="str">
        <f t="shared" si="433"/>
        <v/>
      </c>
      <c r="H1793" s="22" t="str">
        <f t="shared" si="434"/>
        <v/>
      </c>
      <c r="I1793" s="23" t="str">
        <f t="shared" si="435"/>
        <v/>
      </c>
      <c r="J1793" s="22" t="str">
        <f t="shared" si="436"/>
        <v/>
      </c>
      <c r="K1793" s="24" t="str">
        <f t="shared" si="437"/>
        <v/>
      </c>
      <c r="L1793" s="42" t="str">
        <f t="shared" si="443"/>
        <v/>
      </c>
      <c r="M1793" s="43" t="str">
        <f t="shared" si="444"/>
        <v/>
      </c>
      <c r="N1793" s="26" t="str">
        <f t="shared" si="438"/>
        <v/>
      </c>
      <c r="O1793" s="26" t="str">
        <f t="shared" si="439"/>
        <v/>
      </c>
      <c r="P1793" s="28" t="str">
        <f>IF(E1793="","",INDEX(TableLookupWakeUpScore[],MATCH(E1793,TableLookupWakeUpScore[Wake Up],0),MATCH(P$1,TableLookupWakeUpScore[#Headers],0)))</f>
        <v/>
      </c>
      <c r="Q1793" s="30" t="str">
        <f t="shared" si="440"/>
        <v/>
      </c>
      <c r="R1793" s="31" t="str">
        <f t="shared" si="441"/>
        <v/>
      </c>
      <c r="S1793" s="34" t="str">
        <f>IF($C1793="","",INDEX(TableLookupSleepQuality[],MATCH($C1793,TableLookupSleepQuality[Sleep Quality Low],1),MATCH(S$1,TableLookupSleepQuality[#Headers],0)))</f>
        <v/>
      </c>
      <c r="T1793" s="35" t="str">
        <f>IF($C1793="","",INDEX(TableLookupSleepQuality[],MATCH($C1793,TableLookupSleepQuality[Sleep Quality Low],1),MATCH(T$1,TableLookupSleepQuality[#Headers],0)))</f>
        <v/>
      </c>
      <c r="X1793" s="36" t="str">
        <f t="shared" si="442"/>
        <v/>
      </c>
      <c r="Y1793" s="40" t="str">
        <f t="shared" si="448"/>
        <v/>
      </c>
      <c r="Z1793" s="13" t="str">
        <f t="shared" si="448"/>
        <v/>
      </c>
      <c r="AA1793" s="13" t="str">
        <f t="shared" si="448"/>
        <v/>
      </c>
      <c r="AB1793" s="13" t="str">
        <f t="shared" si="448"/>
        <v/>
      </c>
      <c r="AC1793" s="13" t="str">
        <f t="shared" si="448"/>
        <v/>
      </c>
      <c r="AD1793" s="13" t="str">
        <f t="shared" si="448"/>
        <v/>
      </c>
    </row>
    <row r="1794" spans="7:30" x14ac:dyDescent="0.25">
      <c r="G1794" s="18" t="str">
        <f t="shared" ref="G1794:G1857" si="449">IF($B1794="","",VALUE(TEXT($B1794,"yyyy")))</f>
        <v/>
      </c>
      <c r="H1794" s="22" t="str">
        <f t="shared" ref="H1794:H1857" si="450">IF($B1794="","",VALUE(TEXT($B1794,"mm")))</f>
        <v/>
      </c>
      <c r="I1794" s="23" t="str">
        <f t="shared" ref="I1794:I1857" si="451">IF($B1794="","",TEXT($B1794,"mmm"))</f>
        <v/>
      </c>
      <c r="J1794" s="22" t="str">
        <f t="shared" ref="J1794:J1857" si="452">IF($B1794="","",VALUE(TEXT($B1794,"dd")))</f>
        <v/>
      </c>
      <c r="K1794" s="24" t="str">
        <f t="shared" ref="K1794:K1857" si="453">IF($B1794="","",TEXT($B1794,"ddd"))</f>
        <v/>
      </c>
      <c r="L1794" s="42" t="str">
        <f t="shared" si="443"/>
        <v/>
      </c>
      <c r="M1794" s="43" t="str">
        <f t="shared" si="444"/>
        <v/>
      </c>
      <c r="N1794" s="26" t="str">
        <f t="shared" ref="N1794:N1857" si="454">IF(A1794="","",TIME(HOUR(A1794),MINUTE(A1794),SECOND(A1794)))</f>
        <v/>
      </c>
      <c r="O1794" s="26" t="str">
        <f t="shared" ref="O1794:O1857" si="455">IF(B1794="","",TIME(HOUR(B1794),MINUTE(B1794),SECOND(B1794)))</f>
        <v/>
      </c>
      <c r="P1794" s="28" t="str">
        <f>IF(E1794="","",INDEX(TableLookupWakeUpScore[],MATCH(E1794,TableLookupWakeUpScore[Wake Up],0),MATCH(P$1,TableLookupWakeUpScore[#Headers],0)))</f>
        <v/>
      </c>
      <c r="Q1794" s="30" t="str">
        <f t="shared" ref="Q1794:Q1857" si="456">IF(D1794="","",D1794*24)</f>
        <v/>
      </c>
      <c r="R1794" s="31" t="str">
        <f t="shared" ref="R1794:R1857" si="457">IF(OR(A1794="",B1794=""),"",B1794-A1794)</f>
        <v/>
      </c>
      <c r="S1794" s="34" t="str">
        <f>IF($C1794="","",INDEX(TableLookupSleepQuality[],MATCH($C1794,TableLookupSleepQuality[Sleep Quality Low],1),MATCH(S$1,TableLookupSleepQuality[#Headers],0)))</f>
        <v/>
      </c>
      <c r="T1794" s="35" t="str">
        <f>IF($C1794="","",INDEX(TableLookupSleepQuality[],MATCH($C1794,TableLookupSleepQuality[Sleep Quality Low],1),MATCH(T$1,TableLookupSleepQuality[#Headers],0)))</f>
        <v/>
      </c>
      <c r="X1794" s="36" t="str">
        <f t="shared" ref="X1794:X1857" si="458">IF($M1794="","",IF($M1794&gt;=RangeLookupDateStartedRecordingSleepNotes,"YES","NO"))</f>
        <v/>
      </c>
      <c r="Y1794" s="40" t="str">
        <f t="shared" si="448"/>
        <v/>
      </c>
      <c r="Z1794" s="13" t="str">
        <f t="shared" si="448"/>
        <v/>
      </c>
      <c r="AA1794" s="13" t="str">
        <f t="shared" si="448"/>
        <v/>
      </c>
      <c r="AB1794" s="13" t="str">
        <f t="shared" si="448"/>
        <v/>
      </c>
      <c r="AC1794" s="13" t="str">
        <f t="shared" si="448"/>
        <v/>
      </c>
      <c r="AD1794" s="13" t="str">
        <f t="shared" si="448"/>
        <v/>
      </c>
    </row>
    <row r="1795" spans="7:30" x14ac:dyDescent="0.25">
      <c r="G1795" s="18" t="str">
        <f t="shared" si="449"/>
        <v/>
      </c>
      <c r="H1795" s="22" t="str">
        <f t="shared" si="450"/>
        <v/>
      </c>
      <c r="I1795" s="23" t="str">
        <f t="shared" si="451"/>
        <v/>
      </c>
      <c r="J1795" s="22" t="str">
        <f t="shared" si="452"/>
        <v/>
      </c>
      <c r="K1795" s="24" t="str">
        <f t="shared" si="453"/>
        <v/>
      </c>
      <c r="L1795" s="42" t="str">
        <f t="shared" ref="L1795:L1858" si="459">IF(A1795="","",DATE(YEAR(A1795),MONTH(A1795),DAY(A1795)))</f>
        <v/>
      </c>
      <c r="M1795" s="43" t="str">
        <f t="shared" ref="M1795:M1858" si="460">IF(B1795="","",DATE(YEAR(B1795),MONTH(B1795),DAY(B1795)))</f>
        <v/>
      </c>
      <c r="N1795" s="26" t="str">
        <f t="shared" si="454"/>
        <v/>
      </c>
      <c r="O1795" s="26" t="str">
        <f t="shared" si="455"/>
        <v/>
      </c>
      <c r="P1795" s="28" t="str">
        <f>IF(E1795="","",INDEX(TableLookupWakeUpScore[],MATCH(E1795,TableLookupWakeUpScore[Wake Up],0),MATCH(P$1,TableLookupWakeUpScore[#Headers],0)))</f>
        <v/>
      </c>
      <c r="Q1795" s="30" t="str">
        <f t="shared" si="456"/>
        <v/>
      </c>
      <c r="R1795" s="31" t="str">
        <f t="shared" si="457"/>
        <v/>
      </c>
      <c r="S1795" s="34" t="str">
        <f>IF($C1795="","",INDEX(TableLookupSleepQuality[],MATCH($C1795,TableLookupSleepQuality[Sleep Quality Low],1),MATCH(S$1,TableLookupSleepQuality[#Headers],0)))</f>
        <v/>
      </c>
      <c r="T1795" s="35" t="str">
        <f>IF($C1795="","",INDEX(TableLookupSleepQuality[],MATCH($C1795,TableLookupSleepQuality[Sleep Quality Low],1),MATCH(T$1,TableLookupSleepQuality[#Headers],0)))</f>
        <v/>
      </c>
      <c r="X1795" s="36" t="str">
        <f t="shared" si="458"/>
        <v/>
      </c>
      <c r="Y1795" s="40" t="str">
        <f t="shared" ref="Y1795:AD1810" si="461">IF(OR($X1795="NO",$X1795=""),"",IF(COUNTIF($F1795,"*" &amp; Y$1 &amp; "*"),"YES","NO"))</f>
        <v/>
      </c>
      <c r="Z1795" s="13" t="str">
        <f t="shared" si="461"/>
        <v/>
      </c>
      <c r="AA1795" s="13" t="str">
        <f t="shared" si="461"/>
        <v/>
      </c>
      <c r="AB1795" s="13" t="str">
        <f t="shared" si="461"/>
        <v/>
      </c>
      <c r="AC1795" s="13" t="str">
        <f t="shared" si="461"/>
        <v/>
      </c>
      <c r="AD1795" s="13" t="str">
        <f t="shared" si="461"/>
        <v/>
      </c>
    </row>
    <row r="1796" spans="7:30" x14ac:dyDescent="0.25">
      <c r="G1796" s="18" t="str">
        <f t="shared" si="449"/>
        <v/>
      </c>
      <c r="H1796" s="22" t="str">
        <f t="shared" si="450"/>
        <v/>
      </c>
      <c r="I1796" s="23" t="str">
        <f t="shared" si="451"/>
        <v/>
      </c>
      <c r="J1796" s="22" t="str">
        <f t="shared" si="452"/>
        <v/>
      </c>
      <c r="K1796" s="24" t="str">
        <f t="shared" si="453"/>
        <v/>
      </c>
      <c r="L1796" s="42" t="str">
        <f t="shared" si="459"/>
        <v/>
      </c>
      <c r="M1796" s="43" t="str">
        <f t="shared" si="460"/>
        <v/>
      </c>
      <c r="N1796" s="26" t="str">
        <f t="shared" si="454"/>
        <v/>
      </c>
      <c r="O1796" s="26" t="str">
        <f t="shared" si="455"/>
        <v/>
      </c>
      <c r="P1796" s="28" t="str">
        <f>IF(E1796="","",INDEX(TableLookupWakeUpScore[],MATCH(E1796,TableLookupWakeUpScore[Wake Up],0),MATCH(P$1,TableLookupWakeUpScore[#Headers],0)))</f>
        <v/>
      </c>
      <c r="Q1796" s="30" t="str">
        <f t="shared" si="456"/>
        <v/>
      </c>
      <c r="R1796" s="31" t="str">
        <f t="shared" si="457"/>
        <v/>
      </c>
      <c r="S1796" s="34" t="str">
        <f>IF($C1796="","",INDEX(TableLookupSleepQuality[],MATCH($C1796,TableLookupSleepQuality[Sleep Quality Low],1),MATCH(S$1,TableLookupSleepQuality[#Headers],0)))</f>
        <v/>
      </c>
      <c r="T1796" s="35" t="str">
        <f>IF($C1796="","",INDEX(TableLookupSleepQuality[],MATCH($C1796,TableLookupSleepQuality[Sleep Quality Low],1),MATCH(T$1,TableLookupSleepQuality[#Headers],0)))</f>
        <v/>
      </c>
      <c r="X1796" s="36" t="str">
        <f t="shared" si="458"/>
        <v/>
      </c>
      <c r="Y1796" s="40" t="str">
        <f t="shared" si="461"/>
        <v/>
      </c>
      <c r="Z1796" s="13" t="str">
        <f t="shared" si="461"/>
        <v/>
      </c>
      <c r="AA1796" s="13" t="str">
        <f t="shared" si="461"/>
        <v/>
      </c>
      <c r="AB1796" s="13" t="str">
        <f t="shared" si="461"/>
        <v/>
      </c>
      <c r="AC1796" s="13" t="str">
        <f t="shared" si="461"/>
        <v/>
      </c>
      <c r="AD1796" s="13" t="str">
        <f t="shared" si="461"/>
        <v/>
      </c>
    </row>
    <row r="1797" spans="7:30" x14ac:dyDescent="0.25">
      <c r="G1797" s="18" t="str">
        <f t="shared" si="449"/>
        <v/>
      </c>
      <c r="H1797" s="22" t="str">
        <f t="shared" si="450"/>
        <v/>
      </c>
      <c r="I1797" s="23" t="str">
        <f t="shared" si="451"/>
        <v/>
      </c>
      <c r="J1797" s="22" t="str">
        <f t="shared" si="452"/>
        <v/>
      </c>
      <c r="K1797" s="24" t="str">
        <f t="shared" si="453"/>
        <v/>
      </c>
      <c r="L1797" s="42" t="str">
        <f t="shared" si="459"/>
        <v/>
      </c>
      <c r="M1797" s="43" t="str">
        <f t="shared" si="460"/>
        <v/>
      </c>
      <c r="N1797" s="26" t="str">
        <f t="shared" si="454"/>
        <v/>
      </c>
      <c r="O1797" s="26" t="str">
        <f t="shared" si="455"/>
        <v/>
      </c>
      <c r="P1797" s="28" t="str">
        <f>IF(E1797="","",INDEX(TableLookupWakeUpScore[],MATCH(E1797,TableLookupWakeUpScore[Wake Up],0),MATCH(P$1,TableLookupWakeUpScore[#Headers],0)))</f>
        <v/>
      </c>
      <c r="Q1797" s="30" t="str">
        <f t="shared" si="456"/>
        <v/>
      </c>
      <c r="R1797" s="31" t="str">
        <f t="shared" si="457"/>
        <v/>
      </c>
      <c r="S1797" s="34" t="str">
        <f>IF($C1797="","",INDEX(TableLookupSleepQuality[],MATCH($C1797,TableLookupSleepQuality[Sleep Quality Low],1),MATCH(S$1,TableLookupSleepQuality[#Headers],0)))</f>
        <v/>
      </c>
      <c r="T1797" s="35" t="str">
        <f>IF($C1797="","",INDEX(TableLookupSleepQuality[],MATCH($C1797,TableLookupSleepQuality[Sleep Quality Low],1),MATCH(T$1,TableLookupSleepQuality[#Headers],0)))</f>
        <v/>
      </c>
      <c r="X1797" s="36" t="str">
        <f t="shared" si="458"/>
        <v/>
      </c>
      <c r="Y1797" s="40" t="str">
        <f t="shared" si="461"/>
        <v/>
      </c>
      <c r="Z1797" s="13" t="str">
        <f t="shared" si="461"/>
        <v/>
      </c>
      <c r="AA1797" s="13" t="str">
        <f t="shared" si="461"/>
        <v/>
      </c>
      <c r="AB1797" s="13" t="str">
        <f t="shared" si="461"/>
        <v/>
      </c>
      <c r="AC1797" s="13" t="str">
        <f t="shared" si="461"/>
        <v/>
      </c>
      <c r="AD1797" s="13" t="str">
        <f t="shared" si="461"/>
        <v/>
      </c>
    </row>
    <row r="1798" spans="7:30" x14ac:dyDescent="0.25">
      <c r="G1798" s="18" t="str">
        <f t="shared" si="449"/>
        <v/>
      </c>
      <c r="H1798" s="22" t="str">
        <f t="shared" si="450"/>
        <v/>
      </c>
      <c r="I1798" s="23" t="str">
        <f t="shared" si="451"/>
        <v/>
      </c>
      <c r="J1798" s="22" t="str">
        <f t="shared" si="452"/>
        <v/>
      </c>
      <c r="K1798" s="24" t="str">
        <f t="shared" si="453"/>
        <v/>
      </c>
      <c r="L1798" s="42" t="str">
        <f t="shared" si="459"/>
        <v/>
      </c>
      <c r="M1798" s="43" t="str">
        <f t="shared" si="460"/>
        <v/>
      </c>
      <c r="N1798" s="26" t="str">
        <f t="shared" si="454"/>
        <v/>
      </c>
      <c r="O1798" s="26" t="str">
        <f t="shared" si="455"/>
        <v/>
      </c>
      <c r="P1798" s="28" t="str">
        <f>IF(E1798="","",INDEX(TableLookupWakeUpScore[],MATCH(E1798,TableLookupWakeUpScore[Wake Up],0),MATCH(P$1,TableLookupWakeUpScore[#Headers],0)))</f>
        <v/>
      </c>
      <c r="Q1798" s="30" t="str">
        <f t="shared" si="456"/>
        <v/>
      </c>
      <c r="R1798" s="31" t="str">
        <f t="shared" si="457"/>
        <v/>
      </c>
      <c r="S1798" s="34" t="str">
        <f>IF($C1798="","",INDEX(TableLookupSleepQuality[],MATCH($C1798,TableLookupSleepQuality[Sleep Quality Low],1),MATCH(S$1,TableLookupSleepQuality[#Headers],0)))</f>
        <v/>
      </c>
      <c r="T1798" s="35" t="str">
        <f>IF($C1798="","",INDEX(TableLookupSleepQuality[],MATCH($C1798,TableLookupSleepQuality[Sleep Quality Low],1),MATCH(T$1,TableLookupSleepQuality[#Headers],0)))</f>
        <v/>
      </c>
      <c r="X1798" s="36" t="str">
        <f t="shared" si="458"/>
        <v/>
      </c>
      <c r="Y1798" s="40" t="str">
        <f t="shared" si="461"/>
        <v/>
      </c>
      <c r="Z1798" s="13" t="str">
        <f t="shared" si="461"/>
        <v/>
      </c>
      <c r="AA1798" s="13" t="str">
        <f t="shared" si="461"/>
        <v/>
      </c>
      <c r="AB1798" s="13" t="str">
        <f t="shared" si="461"/>
        <v/>
      </c>
      <c r="AC1798" s="13" t="str">
        <f t="shared" si="461"/>
        <v/>
      </c>
      <c r="AD1798" s="13" t="str">
        <f t="shared" si="461"/>
        <v/>
      </c>
    </row>
    <row r="1799" spans="7:30" x14ac:dyDescent="0.25">
      <c r="G1799" s="18" t="str">
        <f t="shared" si="449"/>
        <v/>
      </c>
      <c r="H1799" s="22" t="str">
        <f t="shared" si="450"/>
        <v/>
      </c>
      <c r="I1799" s="23" t="str">
        <f t="shared" si="451"/>
        <v/>
      </c>
      <c r="J1799" s="22" t="str">
        <f t="shared" si="452"/>
        <v/>
      </c>
      <c r="K1799" s="24" t="str">
        <f t="shared" si="453"/>
        <v/>
      </c>
      <c r="L1799" s="42" t="str">
        <f t="shared" si="459"/>
        <v/>
      </c>
      <c r="M1799" s="43" t="str">
        <f t="shared" si="460"/>
        <v/>
      </c>
      <c r="N1799" s="26" t="str">
        <f t="shared" si="454"/>
        <v/>
      </c>
      <c r="O1799" s="26" t="str">
        <f t="shared" si="455"/>
        <v/>
      </c>
      <c r="P1799" s="28" t="str">
        <f>IF(E1799="","",INDEX(TableLookupWakeUpScore[],MATCH(E1799,TableLookupWakeUpScore[Wake Up],0),MATCH(P$1,TableLookupWakeUpScore[#Headers],0)))</f>
        <v/>
      </c>
      <c r="Q1799" s="30" t="str">
        <f t="shared" si="456"/>
        <v/>
      </c>
      <c r="R1799" s="31" t="str">
        <f t="shared" si="457"/>
        <v/>
      </c>
      <c r="S1799" s="34" t="str">
        <f>IF($C1799="","",INDEX(TableLookupSleepQuality[],MATCH($C1799,TableLookupSleepQuality[Sleep Quality Low],1),MATCH(S$1,TableLookupSleepQuality[#Headers],0)))</f>
        <v/>
      </c>
      <c r="T1799" s="35" t="str">
        <f>IF($C1799="","",INDEX(TableLookupSleepQuality[],MATCH($C1799,TableLookupSleepQuality[Sleep Quality Low],1),MATCH(T$1,TableLookupSleepQuality[#Headers],0)))</f>
        <v/>
      </c>
      <c r="X1799" s="36" t="str">
        <f t="shared" si="458"/>
        <v/>
      </c>
      <c r="Y1799" s="40" t="str">
        <f t="shared" si="461"/>
        <v/>
      </c>
      <c r="Z1799" s="13" t="str">
        <f t="shared" si="461"/>
        <v/>
      </c>
      <c r="AA1799" s="13" t="str">
        <f t="shared" si="461"/>
        <v/>
      </c>
      <c r="AB1799" s="13" t="str">
        <f t="shared" si="461"/>
        <v/>
      </c>
      <c r="AC1799" s="13" t="str">
        <f t="shared" si="461"/>
        <v/>
      </c>
      <c r="AD1799" s="13" t="str">
        <f t="shared" si="461"/>
        <v/>
      </c>
    </row>
    <row r="1800" spans="7:30" x14ac:dyDescent="0.25">
      <c r="G1800" s="18" t="str">
        <f t="shared" si="449"/>
        <v/>
      </c>
      <c r="H1800" s="22" t="str">
        <f t="shared" si="450"/>
        <v/>
      </c>
      <c r="I1800" s="23" t="str">
        <f t="shared" si="451"/>
        <v/>
      </c>
      <c r="J1800" s="22" t="str">
        <f t="shared" si="452"/>
        <v/>
      </c>
      <c r="K1800" s="24" t="str">
        <f t="shared" si="453"/>
        <v/>
      </c>
      <c r="L1800" s="42" t="str">
        <f t="shared" si="459"/>
        <v/>
      </c>
      <c r="M1800" s="43" t="str">
        <f t="shared" si="460"/>
        <v/>
      </c>
      <c r="N1800" s="26" t="str">
        <f t="shared" si="454"/>
        <v/>
      </c>
      <c r="O1800" s="26" t="str">
        <f t="shared" si="455"/>
        <v/>
      </c>
      <c r="P1800" s="28" t="str">
        <f>IF(E1800="","",INDEX(TableLookupWakeUpScore[],MATCH(E1800,TableLookupWakeUpScore[Wake Up],0),MATCH(P$1,TableLookupWakeUpScore[#Headers],0)))</f>
        <v/>
      </c>
      <c r="Q1800" s="30" t="str">
        <f t="shared" si="456"/>
        <v/>
      </c>
      <c r="R1800" s="31" t="str">
        <f t="shared" si="457"/>
        <v/>
      </c>
      <c r="S1800" s="34" t="str">
        <f>IF($C1800="","",INDEX(TableLookupSleepQuality[],MATCH($C1800,TableLookupSleepQuality[Sleep Quality Low],1),MATCH(S$1,TableLookupSleepQuality[#Headers],0)))</f>
        <v/>
      </c>
      <c r="T1800" s="35" t="str">
        <f>IF($C1800="","",INDEX(TableLookupSleepQuality[],MATCH($C1800,TableLookupSleepQuality[Sleep Quality Low],1),MATCH(T$1,TableLookupSleepQuality[#Headers],0)))</f>
        <v/>
      </c>
      <c r="X1800" s="36" t="str">
        <f t="shared" si="458"/>
        <v/>
      </c>
      <c r="Y1800" s="40" t="str">
        <f t="shared" si="461"/>
        <v/>
      </c>
      <c r="Z1800" s="13" t="str">
        <f t="shared" si="461"/>
        <v/>
      </c>
      <c r="AA1800" s="13" t="str">
        <f t="shared" si="461"/>
        <v/>
      </c>
      <c r="AB1800" s="13" t="str">
        <f t="shared" si="461"/>
        <v/>
      </c>
      <c r="AC1800" s="13" t="str">
        <f t="shared" si="461"/>
        <v/>
      </c>
      <c r="AD1800" s="13" t="str">
        <f t="shared" si="461"/>
        <v/>
      </c>
    </row>
    <row r="1801" spans="7:30" x14ac:dyDescent="0.25">
      <c r="G1801" s="18" t="str">
        <f t="shared" si="449"/>
        <v/>
      </c>
      <c r="H1801" s="22" t="str">
        <f t="shared" si="450"/>
        <v/>
      </c>
      <c r="I1801" s="23" t="str">
        <f t="shared" si="451"/>
        <v/>
      </c>
      <c r="J1801" s="22" t="str">
        <f t="shared" si="452"/>
        <v/>
      </c>
      <c r="K1801" s="24" t="str">
        <f t="shared" si="453"/>
        <v/>
      </c>
      <c r="L1801" s="42" t="str">
        <f t="shared" si="459"/>
        <v/>
      </c>
      <c r="M1801" s="43" t="str">
        <f t="shared" si="460"/>
        <v/>
      </c>
      <c r="N1801" s="26" t="str">
        <f t="shared" si="454"/>
        <v/>
      </c>
      <c r="O1801" s="26" t="str">
        <f t="shared" si="455"/>
        <v/>
      </c>
      <c r="P1801" s="28" t="str">
        <f>IF(E1801="","",INDEX(TableLookupWakeUpScore[],MATCH(E1801,TableLookupWakeUpScore[Wake Up],0),MATCH(P$1,TableLookupWakeUpScore[#Headers],0)))</f>
        <v/>
      </c>
      <c r="Q1801" s="30" t="str">
        <f t="shared" si="456"/>
        <v/>
      </c>
      <c r="R1801" s="31" t="str">
        <f t="shared" si="457"/>
        <v/>
      </c>
      <c r="S1801" s="34" t="str">
        <f>IF($C1801="","",INDEX(TableLookupSleepQuality[],MATCH($C1801,TableLookupSleepQuality[Sleep Quality Low],1),MATCH(S$1,TableLookupSleepQuality[#Headers],0)))</f>
        <v/>
      </c>
      <c r="T1801" s="35" t="str">
        <f>IF($C1801="","",INDEX(TableLookupSleepQuality[],MATCH($C1801,TableLookupSleepQuality[Sleep Quality Low],1),MATCH(T$1,TableLookupSleepQuality[#Headers],0)))</f>
        <v/>
      </c>
      <c r="X1801" s="36" t="str">
        <f t="shared" si="458"/>
        <v/>
      </c>
      <c r="Y1801" s="40" t="str">
        <f t="shared" si="461"/>
        <v/>
      </c>
      <c r="Z1801" s="13" t="str">
        <f t="shared" si="461"/>
        <v/>
      </c>
      <c r="AA1801" s="13" t="str">
        <f t="shared" si="461"/>
        <v/>
      </c>
      <c r="AB1801" s="13" t="str">
        <f t="shared" si="461"/>
        <v/>
      </c>
      <c r="AC1801" s="13" t="str">
        <f t="shared" si="461"/>
        <v/>
      </c>
      <c r="AD1801" s="13" t="str">
        <f t="shared" si="461"/>
        <v/>
      </c>
    </row>
    <row r="1802" spans="7:30" x14ac:dyDescent="0.25">
      <c r="G1802" s="18" t="str">
        <f t="shared" si="449"/>
        <v/>
      </c>
      <c r="H1802" s="22" t="str">
        <f t="shared" si="450"/>
        <v/>
      </c>
      <c r="I1802" s="23" t="str">
        <f t="shared" si="451"/>
        <v/>
      </c>
      <c r="J1802" s="22" t="str">
        <f t="shared" si="452"/>
        <v/>
      </c>
      <c r="K1802" s="24" t="str">
        <f t="shared" si="453"/>
        <v/>
      </c>
      <c r="L1802" s="42" t="str">
        <f t="shared" si="459"/>
        <v/>
      </c>
      <c r="M1802" s="43" t="str">
        <f t="shared" si="460"/>
        <v/>
      </c>
      <c r="N1802" s="26" t="str">
        <f t="shared" si="454"/>
        <v/>
      </c>
      <c r="O1802" s="26" t="str">
        <f t="shared" si="455"/>
        <v/>
      </c>
      <c r="P1802" s="28" t="str">
        <f>IF(E1802="","",INDEX(TableLookupWakeUpScore[],MATCH(E1802,TableLookupWakeUpScore[Wake Up],0),MATCH(P$1,TableLookupWakeUpScore[#Headers],0)))</f>
        <v/>
      </c>
      <c r="Q1802" s="30" t="str">
        <f t="shared" si="456"/>
        <v/>
      </c>
      <c r="R1802" s="31" t="str">
        <f t="shared" si="457"/>
        <v/>
      </c>
      <c r="S1802" s="34" t="str">
        <f>IF($C1802="","",INDEX(TableLookupSleepQuality[],MATCH($C1802,TableLookupSleepQuality[Sleep Quality Low],1),MATCH(S$1,TableLookupSleepQuality[#Headers],0)))</f>
        <v/>
      </c>
      <c r="T1802" s="35" t="str">
        <f>IF($C1802="","",INDEX(TableLookupSleepQuality[],MATCH($C1802,TableLookupSleepQuality[Sleep Quality Low],1),MATCH(T$1,TableLookupSleepQuality[#Headers],0)))</f>
        <v/>
      </c>
      <c r="X1802" s="36" t="str">
        <f t="shared" si="458"/>
        <v/>
      </c>
      <c r="Y1802" s="40" t="str">
        <f t="shared" si="461"/>
        <v/>
      </c>
      <c r="Z1802" s="13" t="str">
        <f t="shared" si="461"/>
        <v/>
      </c>
      <c r="AA1802" s="13" t="str">
        <f t="shared" si="461"/>
        <v/>
      </c>
      <c r="AB1802" s="13" t="str">
        <f t="shared" si="461"/>
        <v/>
      </c>
      <c r="AC1802" s="13" t="str">
        <f t="shared" si="461"/>
        <v/>
      </c>
      <c r="AD1802" s="13" t="str">
        <f t="shared" si="461"/>
        <v/>
      </c>
    </row>
    <row r="1803" spans="7:30" x14ac:dyDescent="0.25">
      <c r="G1803" s="18" t="str">
        <f t="shared" si="449"/>
        <v/>
      </c>
      <c r="H1803" s="22" t="str">
        <f t="shared" si="450"/>
        <v/>
      </c>
      <c r="I1803" s="23" t="str">
        <f t="shared" si="451"/>
        <v/>
      </c>
      <c r="J1803" s="22" t="str">
        <f t="shared" si="452"/>
        <v/>
      </c>
      <c r="K1803" s="24" t="str">
        <f t="shared" si="453"/>
        <v/>
      </c>
      <c r="L1803" s="42" t="str">
        <f t="shared" si="459"/>
        <v/>
      </c>
      <c r="M1803" s="43" t="str">
        <f t="shared" si="460"/>
        <v/>
      </c>
      <c r="N1803" s="26" t="str">
        <f t="shared" si="454"/>
        <v/>
      </c>
      <c r="O1803" s="26" t="str">
        <f t="shared" si="455"/>
        <v/>
      </c>
      <c r="P1803" s="28" t="str">
        <f>IF(E1803="","",INDEX(TableLookupWakeUpScore[],MATCH(E1803,TableLookupWakeUpScore[Wake Up],0),MATCH(P$1,TableLookupWakeUpScore[#Headers],0)))</f>
        <v/>
      </c>
      <c r="Q1803" s="30" t="str">
        <f t="shared" si="456"/>
        <v/>
      </c>
      <c r="R1803" s="31" t="str">
        <f t="shared" si="457"/>
        <v/>
      </c>
      <c r="S1803" s="34" t="str">
        <f>IF($C1803="","",INDEX(TableLookupSleepQuality[],MATCH($C1803,TableLookupSleepQuality[Sleep Quality Low],1),MATCH(S$1,TableLookupSleepQuality[#Headers],0)))</f>
        <v/>
      </c>
      <c r="T1803" s="35" t="str">
        <f>IF($C1803="","",INDEX(TableLookupSleepQuality[],MATCH($C1803,TableLookupSleepQuality[Sleep Quality Low],1),MATCH(T$1,TableLookupSleepQuality[#Headers],0)))</f>
        <v/>
      </c>
      <c r="X1803" s="36" t="str">
        <f t="shared" si="458"/>
        <v/>
      </c>
      <c r="Y1803" s="40" t="str">
        <f t="shared" si="461"/>
        <v/>
      </c>
      <c r="Z1803" s="13" t="str">
        <f t="shared" si="461"/>
        <v/>
      </c>
      <c r="AA1803" s="13" t="str">
        <f t="shared" si="461"/>
        <v/>
      </c>
      <c r="AB1803" s="13" t="str">
        <f t="shared" si="461"/>
        <v/>
      </c>
      <c r="AC1803" s="13" t="str">
        <f t="shared" si="461"/>
        <v/>
      </c>
      <c r="AD1803" s="13" t="str">
        <f t="shared" si="461"/>
        <v/>
      </c>
    </row>
    <row r="1804" spans="7:30" x14ac:dyDescent="0.25">
      <c r="G1804" s="18" t="str">
        <f t="shared" si="449"/>
        <v/>
      </c>
      <c r="H1804" s="22" t="str">
        <f t="shared" si="450"/>
        <v/>
      </c>
      <c r="I1804" s="23" t="str">
        <f t="shared" si="451"/>
        <v/>
      </c>
      <c r="J1804" s="22" t="str">
        <f t="shared" si="452"/>
        <v/>
      </c>
      <c r="K1804" s="24" t="str">
        <f t="shared" si="453"/>
        <v/>
      </c>
      <c r="L1804" s="42" t="str">
        <f t="shared" si="459"/>
        <v/>
      </c>
      <c r="M1804" s="43" t="str">
        <f t="shared" si="460"/>
        <v/>
      </c>
      <c r="N1804" s="26" t="str">
        <f t="shared" si="454"/>
        <v/>
      </c>
      <c r="O1804" s="26" t="str">
        <f t="shared" si="455"/>
        <v/>
      </c>
      <c r="P1804" s="28" t="str">
        <f>IF(E1804="","",INDEX(TableLookupWakeUpScore[],MATCH(E1804,TableLookupWakeUpScore[Wake Up],0),MATCH(P$1,TableLookupWakeUpScore[#Headers],0)))</f>
        <v/>
      </c>
      <c r="Q1804" s="30" t="str">
        <f t="shared" si="456"/>
        <v/>
      </c>
      <c r="R1804" s="31" t="str">
        <f t="shared" si="457"/>
        <v/>
      </c>
      <c r="S1804" s="34" t="str">
        <f>IF($C1804="","",INDEX(TableLookupSleepQuality[],MATCH($C1804,TableLookupSleepQuality[Sleep Quality Low],1),MATCH(S$1,TableLookupSleepQuality[#Headers],0)))</f>
        <v/>
      </c>
      <c r="T1804" s="35" t="str">
        <f>IF($C1804="","",INDEX(TableLookupSleepQuality[],MATCH($C1804,TableLookupSleepQuality[Sleep Quality Low],1),MATCH(T$1,TableLookupSleepQuality[#Headers],0)))</f>
        <v/>
      </c>
      <c r="X1804" s="36" t="str">
        <f t="shared" si="458"/>
        <v/>
      </c>
      <c r="Y1804" s="40" t="str">
        <f t="shared" si="461"/>
        <v/>
      </c>
      <c r="Z1804" s="13" t="str">
        <f t="shared" si="461"/>
        <v/>
      </c>
      <c r="AA1804" s="13" t="str">
        <f t="shared" si="461"/>
        <v/>
      </c>
      <c r="AB1804" s="13" t="str">
        <f t="shared" si="461"/>
        <v/>
      </c>
      <c r="AC1804" s="13" t="str">
        <f t="shared" si="461"/>
        <v/>
      </c>
      <c r="AD1804" s="13" t="str">
        <f t="shared" si="461"/>
        <v/>
      </c>
    </row>
    <row r="1805" spans="7:30" x14ac:dyDescent="0.25">
      <c r="G1805" s="18" t="str">
        <f t="shared" si="449"/>
        <v/>
      </c>
      <c r="H1805" s="22" t="str">
        <f t="shared" si="450"/>
        <v/>
      </c>
      <c r="I1805" s="23" t="str">
        <f t="shared" si="451"/>
        <v/>
      </c>
      <c r="J1805" s="22" t="str">
        <f t="shared" si="452"/>
        <v/>
      </c>
      <c r="K1805" s="24" t="str">
        <f t="shared" si="453"/>
        <v/>
      </c>
      <c r="L1805" s="42" t="str">
        <f t="shared" si="459"/>
        <v/>
      </c>
      <c r="M1805" s="43" t="str">
        <f t="shared" si="460"/>
        <v/>
      </c>
      <c r="N1805" s="26" t="str">
        <f t="shared" si="454"/>
        <v/>
      </c>
      <c r="O1805" s="26" t="str">
        <f t="shared" si="455"/>
        <v/>
      </c>
      <c r="P1805" s="28" t="str">
        <f>IF(E1805="","",INDEX(TableLookupWakeUpScore[],MATCH(E1805,TableLookupWakeUpScore[Wake Up],0),MATCH(P$1,TableLookupWakeUpScore[#Headers],0)))</f>
        <v/>
      </c>
      <c r="Q1805" s="30" t="str">
        <f t="shared" si="456"/>
        <v/>
      </c>
      <c r="R1805" s="31" t="str">
        <f t="shared" si="457"/>
        <v/>
      </c>
      <c r="S1805" s="34" t="str">
        <f>IF($C1805="","",INDEX(TableLookupSleepQuality[],MATCH($C1805,TableLookupSleepQuality[Sleep Quality Low],1),MATCH(S$1,TableLookupSleepQuality[#Headers],0)))</f>
        <v/>
      </c>
      <c r="T1805" s="35" t="str">
        <f>IF($C1805="","",INDEX(TableLookupSleepQuality[],MATCH($C1805,TableLookupSleepQuality[Sleep Quality Low],1),MATCH(T$1,TableLookupSleepQuality[#Headers],0)))</f>
        <v/>
      </c>
      <c r="X1805" s="36" t="str">
        <f t="shared" si="458"/>
        <v/>
      </c>
      <c r="Y1805" s="40" t="str">
        <f t="shared" si="461"/>
        <v/>
      </c>
      <c r="Z1805" s="13" t="str">
        <f t="shared" si="461"/>
        <v/>
      </c>
      <c r="AA1805" s="13" t="str">
        <f t="shared" si="461"/>
        <v/>
      </c>
      <c r="AB1805" s="13" t="str">
        <f t="shared" si="461"/>
        <v/>
      </c>
      <c r="AC1805" s="13" t="str">
        <f t="shared" si="461"/>
        <v/>
      </c>
      <c r="AD1805" s="13" t="str">
        <f t="shared" si="461"/>
        <v/>
      </c>
    </row>
    <row r="1806" spans="7:30" x14ac:dyDescent="0.25">
      <c r="G1806" s="18" t="str">
        <f t="shared" si="449"/>
        <v/>
      </c>
      <c r="H1806" s="22" t="str">
        <f t="shared" si="450"/>
        <v/>
      </c>
      <c r="I1806" s="23" t="str">
        <f t="shared" si="451"/>
        <v/>
      </c>
      <c r="J1806" s="22" t="str">
        <f t="shared" si="452"/>
        <v/>
      </c>
      <c r="K1806" s="24" t="str">
        <f t="shared" si="453"/>
        <v/>
      </c>
      <c r="L1806" s="42" t="str">
        <f t="shared" si="459"/>
        <v/>
      </c>
      <c r="M1806" s="43" t="str">
        <f t="shared" si="460"/>
        <v/>
      </c>
      <c r="N1806" s="26" t="str">
        <f t="shared" si="454"/>
        <v/>
      </c>
      <c r="O1806" s="26" t="str">
        <f t="shared" si="455"/>
        <v/>
      </c>
      <c r="P1806" s="28" t="str">
        <f>IF(E1806="","",INDEX(TableLookupWakeUpScore[],MATCH(E1806,TableLookupWakeUpScore[Wake Up],0),MATCH(P$1,TableLookupWakeUpScore[#Headers],0)))</f>
        <v/>
      </c>
      <c r="Q1806" s="30" t="str">
        <f t="shared" si="456"/>
        <v/>
      </c>
      <c r="R1806" s="31" t="str">
        <f t="shared" si="457"/>
        <v/>
      </c>
      <c r="S1806" s="34" t="str">
        <f>IF($C1806="","",INDEX(TableLookupSleepQuality[],MATCH($C1806,TableLookupSleepQuality[Sleep Quality Low],1),MATCH(S$1,TableLookupSleepQuality[#Headers],0)))</f>
        <v/>
      </c>
      <c r="T1806" s="35" t="str">
        <f>IF($C1806="","",INDEX(TableLookupSleepQuality[],MATCH($C1806,TableLookupSleepQuality[Sleep Quality Low],1),MATCH(T$1,TableLookupSleepQuality[#Headers],0)))</f>
        <v/>
      </c>
      <c r="X1806" s="36" t="str">
        <f t="shared" si="458"/>
        <v/>
      </c>
      <c r="Y1806" s="40" t="str">
        <f t="shared" si="461"/>
        <v/>
      </c>
      <c r="Z1806" s="13" t="str">
        <f t="shared" si="461"/>
        <v/>
      </c>
      <c r="AA1806" s="13" t="str">
        <f t="shared" si="461"/>
        <v/>
      </c>
      <c r="AB1806" s="13" t="str">
        <f t="shared" si="461"/>
        <v/>
      </c>
      <c r="AC1806" s="13" t="str">
        <f t="shared" si="461"/>
        <v/>
      </c>
      <c r="AD1806" s="13" t="str">
        <f t="shared" si="461"/>
        <v/>
      </c>
    </row>
    <row r="1807" spans="7:30" x14ac:dyDescent="0.25">
      <c r="G1807" s="18" t="str">
        <f t="shared" si="449"/>
        <v/>
      </c>
      <c r="H1807" s="22" t="str">
        <f t="shared" si="450"/>
        <v/>
      </c>
      <c r="I1807" s="23" t="str">
        <f t="shared" si="451"/>
        <v/>
      </c>
      <c r="J1807" s="22" t="str">
        <f t="shared" si="452"/>
        <v/>
      </c>
      <c r="K1807" s="24" t="str">
        <f t="shared" si="453"/>
        <v/>
      </c>
      <c r="L1807" s="42" t="str">
        <f t="shared" si="459"/>
        <v/>
      </c>
      <c r="M1807" s="43" t="str">
        <f t="shared" si="460"/>
        <v/>
      </c>
      <c r="N1807" s="26" t="str">
        <f t="shared" si="454"/>
        <v/>
      </c>
      <c r="O1807" s="26" t="str">
        <f t="shared" si="455"/>
        <v/>
      </c>
      <c r="P1807" s="28" t="str">
        <f>IF(E1807="","",INDEX(TableLookupWakeUpScore[],MATCH(E1807,TableLookupWakeUpScore[Wake Up],0),MATCH(P$1,TableLookupWakeUpScore[#Headers],0)))</f>
        <v/>
      </c>
      <c r="Q1807" s="30" t="str">
        <f t="shared" si="456"/>
        <v/>
      </c>
      <c r="R1807" s="31" t="str">
        <f t="shared" si="457"/>
        <v/>
      </c>
      <c r="S1807" s="34" t="str">
        <f>IF($C1807="","",INDEX(TableLookupSleepQuality[],MATCH($C1807,TableLookupSleepQuality[Sleep Quality Low],1),MATCH(S$1,TableLookupSleepQuality[#Headers],0)))</f>
        <v/>
      </c>
      <c r="T1807" s="35" t="str">
        <f>IF($C1807="","",INDEX(TableLookupSleepQuality[],MATCH($C1807,TableLookupSleepQuality[Sleep Quality Low],1),MATCH(T$1,TableLookupSleepQuality[#Headers],0)))</f>
        <v/>
      </c>
      <c r="X1807" s="36" t="str">
        <f t="shared" si="458"/>
        <v/>
      </c>
      <c r="Y1807" s="40" t="str">
        <f t="shared" si="461"/>
        <v/>
      </c>
      <c r="Z1807" s="13" t="str">
        <f t="shared" si="461"/>
        <v/>
      </c>
      <c r="AA1807" s="13" t="str">
        <f t="shared" si="461"/>
        <v/>
      </c>
      <c r="AB1807" s="13" t="str">
        <f t="shared" si="461"/>
        <v/>
      </c>
      <c r="AC1807" s="13" t="str">
        <f t="shared" si="461"/>
        <v/>
      </c>
      <c r="AD1807" s="13" t="str">
        <f t="shared" si="461"/>
        <v/>
      </c>
    </row>
    <row r="1808" spans="7:30" x14ac:dyDescent="0.25">
      <c r="G1808" s="18" t="str">
        <f t="shared" si="449"/>
        <v/>
      </c>
      <c r="H1808" s="22" t="str">
        <f t="shared" si="450"/>
        <v/>
      </c>
      <c r="I1808" s="23" t="str">
        <f t="shared" si="451"/>
        <v/>
      </c>
      <c r="J1808" s="22" t="str">
        <f t="shared" si="452"/>
        <v/>
      </c>
      <c r="K1808" s="24" t="str">
        <f t="shared" si="453"/>
        <v/>
      </c>
      <c r="L1808" s="42" t="str">
        <f t="shared" si="459"/>
        <v/>
      </c>
      <c r="M1808" s="43" t="str">
        <f t="shared" si="460"/>
        <v/>
      </c>
      <c r="N1808" s="26" t="str">
        <f t="shared" si="454"/>
        <v/>
      </c>
      <c r="O1808" s="26" t="str">
        <f t="shared" si="455"/>
        <v/>
      </c>
      <c r="P1808" s="28" t="str">
        <f>IF(E1808="","",INDEX(TableLookupWakeUpScore[],MATCH(E1808,TableLookupWakeUpScore[Wake Up],0),MATCH(P$1,TableLookupWakeUpScore[#Headers],0)))</f>
        <v/>
      </c>
      <c r="Q1808" s="30" t="str">
        <f t="shared" si="456"/>
        <v/>
      </c>
      <c r="R1808" s="31" t="str">
        <f t="shared" si="457"/>
        <v/>
      </c>
      <c r="S1808" s="34" t="str">
        <f>IF($C1808="","",INDEX(TableLookupSleepQuality[],MATCH($C1808,TableLookupSleepQuality[Sleep Quality Low],1),MATCH(S$1,TableLookupSleepQuality[#Headers],0)))</f>
        <v/>
      </c>
      <c r="T1808" s="35" t="str">
        <f>IF($C1808="","",INDEX(TableLookupSleepQuality[],MATCH($C1808,TableLookupSleepQuality[Sleep Quality Low],1),MATCH(T$1,TableLookupSleepQuality[#Headers],0)))</f>
        <v/>
      </c>
      <c r="X1808" s="36" t="str">
        <f t="shared" si="458"/>
        <v/>
      </c>
      <c r="Y1808" s="40" t="str">
        <f t="shared" si="461"/>
        <v/>
      </c>
      <c r="Z1808" s="13" t="str">
        <f t="shared" si="461"/>
        <v/>
      </c>
      <c r="AA1808" s="13" t="str">
        <f t="shared" si="461"/>
        <v/>
      </c>
      <c r="AB1808" s="13" t="str">
        <f t="shared" si="461"/>
        <v/>
      </c>
      <c r="AC1808" s="13" t="str">
        <f t="shared" si="461"/>
        <v/>
      </c>
      <c r="AD1808" s="13" t="str">
        <f t="shared" si="461"/>
        <v/>
      </c>
    </row>
    <row r="1809" spans="7:30" x14ac:dyDescent="0.25">
      <c r="G1809" s="18" t="str">
        <f t="shared" si="449"/>
        <v/>
      </c>
      <c r="H1809" s="22" t="str">
        <f t="shared" si="450"/>
        <v/>
      </c>
      <c r="I1809" s="23" t="str">
        <f t="shared" si="451"/>
        <v/>
      </c>
      <c r="J1809" s="22" t="str">
        <f t="shared" si="452"/>
        <v/>
      </c>
      <c r="K1809" s="24" t="str">
        <f t="shared" si="453"/>
        <v/>
      </c>
      <c r="L1809" s="42" t="str">
        <f t="shared" si="459"/>
        <v/>
      </c>
      <c r="M1809" s="43" t="str">
        <f t="shared" si="460"/>
        <v/>
      </c>
      <c r="N1809" s="26" t="str">
        <f t="shared" si="454"/>
        <v/>
      </c>
      <c r="O1809" s="26" t="str">
        <f t="shared" si="455"/>
        <v/>
      </c>
      <c r="P1809" s="28" t="str">
        <f>IF(E1809="","",INDEX(TableLookupWakeUpScore[],MATCH(E1809,TableLookupWakeUpScore[Wake Up],0),MATCH(P$1,TableLookupWakeUpScore[#Headers],0)))</f>
        <v/>
      </c>
      <c r="Q1809" s="30" t="str">
        <f t="shared" si="456"/>
        <v/>
      </c>
      <c r="R1809" s="31" t="str">
        <f t="shared" si="457"/>
        <v/>
      </c>
      <c r="S1809" s="34" t="str">
        <f>IF($C1809="","",INDEX(TableLookupSleepQuality[],MATCH($C1809,TableLookupSleepQuality[Sleep Quality Low],1),MATCH(S$1,TableLookupSleepQuality[#Headers],0)))</f>
        <v/>
      </c>
      <c r="T1809" s="35" t="str">
        <f>IF($C1809="","",INDEX(TableLookupSleepQuality[],MATCH($C1809,TableLookupSleepQuality[Sleep Quality Low],1),MATCH(T$1,TableLookupSleepQuality[#Headers],0)))</f>
        <v/>
      </c>
      <c r="X1809" s="36" t="str">
        <f t="shared" si="458"/>
        <v/>
      </c>
      <c r="Y1809" s="40" t="str">
        <f t="shared" si="461"/>
        <v/>
      </c>
      <c r="Z1809" s="13" t="str">
        <f t="shared" si="461"/>
        <v/>
      </c>
      <c r="AA1809" s="13" t="str">
        <f t="shared" si="461"/>
        <v/>
      </c>
      <c r="AB1809" s="13" t="str">
        <f t="shared" si="461"/>
        <v/>
      </c>
      <c r="AC1809" s="13" t="str">
        <f t="shared" si="461"/>
        <v/>
      </c>
      <c r="AD1809" s="13" t="str">
        <f t="shared" si="461"/>
        <v/>
      </c>
    </row>
    <row r="1810" spans="7:30" x14ac:dyDescent="0.25">
      <c r="G1810" s="18" t="str">
        <f t="shared" si="449"/>
        <v/>
      </c>
      <c r="H1810" s="22" t="str">
        <f t="shared" si="450"/>
        <v/>
      </c>
      <c r="I1810" s="23" t="str">
        <f t="shared" si="451"/>
        <v/>
      </c>
      <c r="J1810" s="22" t="str">
        <f t="shared" si="452"/>
        <v/>
      </c>
      <c r="K1810" s="24" t="str">
        <f t="shared" si="453"/>
        <v/>
      </c>
      <c r="L1810" s="42" t="str">
        <f t="shared" si="459"/>
        <v/>
      </c>
      <c r="M1810" s="43" t="str">
        <f t="shared" si="460"/>
        <v/>
      </c>
      <c r="N1810" s="26" t="str">
        <f t="shared" si="454"/>
        <v/>
      </c>
      <c r="O1810" s="26" t="str">
        <f t="shared" si="455"/>
        <v/>
      </c>
      <c r="P1810" s="28" t="str">
        <f>IF(E1810="","",INDEX(TableLookupWakeUpScore[],MATCH(E1810,TableLookupWakeUpScore[Wake Up],0),MATCH(P$1,TableLookupWakeUpScore[#Headers],0)))</f>
        <v/>
      </c>
      <c r="Q1810" s="30" t="str">
        <f t="shared" si="456"/>
        <v/>
      </c>
      <c r="R1810" s="31" t="str">
        <f t="shared" si="457"/>
        <v/>
      </c>
      <c r="S1810" s="34" t="str">
        <f>IF($C1810="","",INDEX(TableLookupSleepQuality[],MATCH($C1810,TableLookupSleepQuality[Sleep Quality Low],1),MATCH(S$1,TableLookupSleepQuality[#Headers],0)))</f>
        <v/>
      </c>
      <c r="T1810" s="35" t="str">
        <f>IF($C1810="","",INDEX(TableLookupSleepQuality[],MATCH($C1810,TableLookupSleepQuality[Sleep Quality Low],1),MATCH(T$1,TableLookupSleepQuality[#Headers],0)))</f>
        <v/>
      </c>
      <c r="X1810" s="36" t="str">
        <f t="shared" si="458"/>
        <v/>
      </c>
      <c r="Y1810" s="40" t="str">
        <f t="shared" si="461"/>
        <v/>
      </c>
      <c r="Z1810" s="13" t="str">
        <f t="shared" si="461"/>
        <v/>
      </c>
      <c r="AA1810" s="13" t="str">
        <f t="shared" si="461"/>
        <v/>
      </c>
      <c r="AB1810" s="13" t="str">
        <f t="shared" si="461"/>
        <v/>
      </c>
      <c r="AC1810" s="13" t="str">
        <f t="shared" si="461"/>
        <v/>
      </c>
      <c r="AD1810" s="13" t="str">
        <f t="shared" si="461"/>
        <v/>
      </c>
    </row>
    <row r="1811" spans="7:30" x14ac:dyDescent="0.25">
      <c r="G1811" s="18" t="str">
        <f t="shared" si="449"/>
        <v/>
      </c>
      <c r="H1811" s="22" t="str">
        <f t="shared" si="450"/>
        <v/>
      </c>
      <c r="I1811" s="23" t="str">
        <f t="shared" si="451"/>
        <v/>
      </c>
      <c r="J1811" s="22" t="str">
        <f t="shared" si="452"/>
        <v/>
      </c>
      <c r="K1811" s="24" t="str">
        <f t="shared" si="453"/>
        <v/>
      </c>
      <c r="L1811" s="42" t="str">
        <f t="shared" si="459"/>
        <v/>
      </c>
      <c r="M1811" s="43" t="str">
        <f t="shared" si="460"/>
        <v/>
      </c>
      <c r="N1811" s="26" t="str">
        <f t="shared" si="454"/>
        <v/>
      </c>
      <c r="O1811" s="26" t="str">
        <f t="shared" si="455"/>
        <v/>
      </c>
      <c r="P1811" s="28" t="str">
        <f>IF(E1811="","",INDEX(TableLookupWakeUpScore[],MATCH(E1811,TableLookupWakeUpScore[Wake Up],0),MATCH(P$1,TableLookupWakeUpScore[#Headers],0)))</f>
        <v/>
      </c>
      <c r="Q1811" s="30" t="str">
        <f t="shared" si="456"/>
        <v/>
      </c>
      <c r="R1811" s="31" t="str">
        <f t="shared" si="457"/>
        <v/>
      </c>
      <c r="S1811" s="34" t="str">
        <f>IF($C1811="","",INDEX(TableLookupSleepQuality[],MATCH($C1811,TableLookupSleepQuality[Sleep Quality Low],1),MATCH(S$1,TableLookupSleepQuality[#Headers],0)))</f>
        <v/>
      </c>
      <c r="T1811" s="35" t="str">
        <f>IF($C1811="","",INDEX(TableLookupSleepQuality[],MATCH($C1811,TableLookupSleepQuality[Sleep Quality Low],1),MATCH(T$1,TableLookupSleepQuality[#Headers],0)))</f>
        <v/>
      </c>
      <c r="X1811" s="36" t="str">
        <f t="shared" si="458"/>
        <v/>
      </c>
      <c r="Y1811" s="40" t="str">
        <f t="shared" ref="Y1811:AD1826" si="462">IF(OR($X1811="NO",$X1811=""),"",IF(COUNTIF($F1811,"*" &amp; Y$1 &amp; "*"),"YES","NO"))</f>
        <v/>
      </c>
      <c r="Z1811" s="13" t="str">
        <f t="shared" si="462"/>
        <v/>
      </c>
      <c r="AA1811" s="13" t="str">
        <f t="shared" si="462"/>
        <v/>
      </c>
      <c r="AB1811" s="13" t="str">
        <f t="shared" si="462"/>
        <v/>
      </c>
      <c r="AC1811" s="13" t="str">
        <f t="shared" si="462"/>
        <v/>
      </c>
      <c r="AD1811" s="13" t="str">
        <f t="shared" si="462"/>
        <v/>
      </c>
    </row>
    <row r="1812" spans="7:30" x14ac:dyDescent="0.25">
      <c r="G1812" s="18" t="str">
        <f t="shared" si="449"/>
        <v/>
      </c>
      <c r="H1812" s="22" t="str">
        <f t="shared" si="450"/>
        <v/>
      </c>
      <c r="I1812" s="23" t="str">
        <f t="shared" si="451"/>
        <v/>
      </c>
      <c r="J1812" s="22" t="str">
        <f t="shared" si="452"/>
        <v/>
      </c>
      <c r="K1812" s="24" t="str">
        <f t="shared" si="453"/>
        <v/>
      </c>
      <c r="L1812" s="42" t="str">
        <f t="shared" si="459"/>
        <v/>
      </c>
      <c r="M1812" s="43" t="str">
        <f t="shared" si="460"/>
        <v/>
      </c>
      <c r="N1812" s="26" t="str">
        <f t="shared" si="454"/>
        <v/>
      </c>
      <c r="O1812" s="26" t="str">
        <f t="shared" si="455"/>
        <v/>
      </c>
      <c r="P1812" s="28" t="str">
        <f>IF(E1812="","",INDEX(TableLookupWakeUpScore[],MATCH(E1812,TableLookupWakeUpScore[Wake Up],0),MATCH(P$1,TableLookupWakeUpScore[#Headers],0)))</f>
        <v/>
      </c>
      <c r="Q1812" s="30" t="str">
        <f t="shared" si="456"/>
        <v/>
      </c>
      <c r="R1812" s="31" t="str">
        <f t="shared" si="457"/>
        <v/>
      </c>
      <c r="S1812" s="34" t="str">
        <f>IF($C1812="","",INDEX(TableLookupSleepQuality[],MATCH($C1812,TableLookupSleepQuality[Sleep Quality Low],1),MATCH(S$1,TableLookupSleepQuality[#Headers],0)))</f>
        <v/>
      </c>
      <c r="T1812" s="35" t="str">
        <f>IF($C1812="","",INDEX(TableLookupSleepQuality[],MATCH($C1812,TableLookupSleepQuality[Sleep Quality Low],1),MATCH(T$1,TableLookupSleepQuality[#Headers],0)))</f>
        <v/>
      </c>
      <c r="X1812" s="36" t="str">
        <f t="shared" si="458"/>
        <v/>
      </c>
      <c r="Y1812" s="40" t="str">
        <f t="shared" si="462"/>
        <v/>
      </c>
      <c r="Z1812" s="13" t="str">
        <f t="shared" si="462"/>
        <v/>
      </c>
      <c r="AA1812" s="13" t="str">
        <f t="shared" si="462"/>
        <v/>
      </c>
      <c r="AB1812" s="13" t="str">
        <f t="shared" si="462"/>
        <v/>
      </c>
      <c r="AC1812" s="13" t="str">
        <f t="shared" si="462"/>
        <v/>
      </c>
      <c r="AD1812" s="13" t="str">
        <f t="shared" si="462"/>
        <v/>
      </c>
    </row>
    <row r="1813" spans="7:30" x14ac:dyDescent="0.25">
      <c r="G1813" s="18" t="str">
        <f t="shared" si="449"/>
        <v/>
      </c>
      <c r="H1813" s="22" t="str">
        <f t="shared" si="450"/>
        <v/>
      </c>
      <c r="I1813" s="23" t="str">
        <f t="shared" si="451"/>
        <v/>
      </c>
      <c r="J1813" s="22" t="str">
        <f t="shared" si="452"/>
        <v/>
      </c>
      <c r="K1813" s="24" t="str">
        <f t="shared" si="453"/>
        <v/>
      </c>
      <c r="L1813" s="42" t="str">
        <f t="shared" si="459"/>
        <v/>
      </c>
      <c r="M1813" s="43" t="str">
        <f t="shared" si="460"/>
        <v/>
      </c>
      <c r="N1813" s="26" t="str">
        <f t="shared" si="454"/>
        <v/>
      </c>
      <c r="O1813" s="26" t="str">
        <f t="shared" si="455"/>
        <v/>
      </c>
      <c r="P1813" s="28" t="str">
        <f>IF(E1813="","",INDEX(TableLookupWakeUpScore[],MATCH(E1813,TableLookupWakeUpScore[Wake Up],0),MATCH(P$1,TableLookupWakeUpScore[#Headers],0)))</f>
        <v/>
      </c>
      <c r="Q1813" s="30" t="str">
        <f t="shared" si="456"/>
        <v/>
      </c>
      <c r="R1813" s="31" t="str">
        <f t="shared" si="457"/>
        <v/>
      </c>
      <c r="S1813" s="34" t="str">
        <f>IF($C1813="","",INDEX(TableLookupSleepQuality[],MATCH($C1813,TableLookupSleepQuality[Sleep Quality Low],1),MATCH(S$1,TableLookupSleepQuality[#Headers],0)))</f>
        <v/>
      </c>
      <c r="T1813" s="35" t="str">
        <f>IF($C1813="","",INDEX(TableLookupSleepQuality[],MATCH($C1813,TableLookupSleepQuality[Sleep Quality Low],1),MATCH(T$1,TableLookupSleepQuality[#Headers],0)))</f>
        <v/>
      </c>
      <c r="X1813" s="36" t="str">
        <f t="shared" si="458"/>
        <v/>
      </c>
      <c r="Y1813" s="40" t="str">
        <f t="shared" si="462"/>
        <v/>
      </c>
      <c r="Z1813" s="13" t="str">
        <f t="shared" si="462"/>
        <v/>
      </c>
      <c r="AA1813" s="13" t="str">
        <f t="shared" si="462"/>
        <v/>
      </c>
      <c r="AB1813" s="13" t="str">
        <f t="shared" si="462"/>
        <v/>
      </c>
      <c r="AC1813" s="13" t="str">
        <f t="shared" si="462"/>
        <v/>
      </c>
      <c r="AD1813" s="13" t="str">
        <f t="shared" si="462"/>
        <v/>
      </c>
    </row>
    <row r="1814" spans="7:30" x14ac:dyDescent="0.25">
      <c r="G1814" s="18" t="str">
        <f t="shared" si="449"/>
        <v/>
      </c>
      <c r="H1814" s="22" t="str">
        <f t="shared" si="450"/>
        <v/>
      </c>
      <c r="I1814" s="23" t="str">
        <f t="shared" si="451"/>
        <v/>
      </c>
      <c r="J1814" s="22" t="str">
        <f t="shared" si="452"/>
        <v/>
      </c>
      <c r="K1814" s="24" t="str">
        <f t="shared" si="453"/>
        <v/>
      </c>
      <c r="L1814" s="42" t="str">
        <f t="shared" si="459"/>
        <v/>
      </c>
      <c r="M1814" s="43" t="str">
        <f t="shared" si="460"/>
        <v/>
      </c>
      <c r="N1814" s="26" t="str">
        <f t="shared" si="454"/>
        <v/>
      </c>
      <c r="O1814" s="26" t="str">
        <f t="shared" si="455"/>
        <v/>
      </c>
      <c r="P1814" s="28" t="str">
        <f>IF(E1814="","",INDEX(TableLookupWakeUpScore[],MATCH(E1814,TableLookupWakeUpScore[Wake Up],0),MATCH(P$1,TableLookupWakeUpScore[#Headers],0)))</f>
        <v/>
      </c>
      <c r="Q1814" s="30" t="str">
        <f t="shared" si="456"/>
        <v/>
      </c>
      <c r="R1814" s="31" t="str">
        <f t="shared" si="457"/>
        <v/>
      </c>
      <c r="S1814" s="34" t="str">
        <f>IF($C1814="","",INDEX(TableLookupSleepQuality[],MATCH($C1814,TableLookupSleepQuality[Sleep Quality Low],1),MATCH(S$1,TableLookupSleepQuality[#Headers],0)))</f>
        <v/>
      </c>
      <c r="T1814" s="35" t="str">
        <f>IF($C1814="","",INDEX(TableLookupSleepQuality[],MATCH($C1814,TableLookupSleepQuality[Sleep Quality Low],1),MATCH(T$1,TableLookupSleepQuality[#Headers],0)))</f>
        <v/>
      </c>
      <c r="X1814" s="36" t="str">
        <f t="shared" si="458"/>
        <v/>
      </c>
      <c r="Y1814" s="40" t="str">
        <f t="shared" si="462"/>
        <v/>
      </c>
      <c r="Z1814" s="13" t="str">
        <f t="shared" si="462"/>
        <v/>
      </c>
      <c r="AA1814" s="13" t="str">
        <f t="shared" si="462"/>
        <v/>
      </c>
      <c r="AB1814" s="13" t="str">
        <f t="shared" si="462"/>
        <v/>
      </c>
      <c r="AC1814" s="13" t="str">
        <f t="shared" si="462"/>
        <v/>
      </c>
      <c r="AD1814" s="13" t="str">
        <f t="shared" si="462"/>
        <v/>
      </c>
    </row>
    <row r="1815" spans="7:30" x14ac:dyDescent="0.25">
      <c r="G1815" s="18" t="str">
        <f t="shared" si="449"/>
        <v/>
      </c>
      <c r="H1815" s="22" t="str">
        <f t="shared" si="450"/>
        <v/>
      </c>
      <c r="I1815" s="23" t="str">
        <f t="shared" si="451"/>
        <v/>
      </c>
      <c r="J1815" s="22" t="str">
        <f t="shared" si="452"/>
        <v/>
      </c>
      <c r="K1815" s="24" t="str">
        <f t="shared" si="453"/>
        <v/>
      </c>
      <c r="L1815" s="42" t="str">
        <f t="shared" si="459"/>
        <v/>
      </c>
      <c r="M1815" s="43" t="str">
        <f t="shared" si="460"/>
        <v/>
      </c>
      <c r="N1815" s="26" t="str">
        <f t="shared" si="454"/>
        <v/>
      </c>
      <c r="O1815" s="26" t="str">
        <f t="shared" si="455"/>
        <v/>
      </c>
      <c r="P1815" s="28" t="str">
        <f>IF(E1815="","",INDEX(TableLookupWakeUpScore[],MATCH(E1815,TableLookupWakeUpScore[Wake Up],0),MATCH(P$1,TableLookupWakeUpScore[#Headers],0)))</f>
        <v/>
      </c>
      <c r="Q1815" s="30" t="str">
        <f t="shared" si="456"/>
        <v/>
      </c>
      <c r="R1815" s="31" t="str">
        <f t="shared" si="457"/>
        <v/>
      </c>
      <c r="S1815" s="34" t="str">
        <f>IF($C1815="","",INDEX(TableLookupSleepQuality[],MATCH($C1815,TableLookupSleepQuality[Sleep Quality Low],1),MATCH(S$1,TableLookupSleepQuality[#Headers],0)))</f>
        <v/>
      </c>
      <c r="T1815" s="35" t="str">
        <f>IF($C1815="","",INDEX(TableLookupSleepQuality[],MATCH($C1815,TableLookupSleepQuality[Sleep Quality Low],1),MATCH(T$1,TableLookupSleepQuality[#Headers],0)))</f>
        <v/>
      </c>
      <c r="X1815" s="36" t="str">
        <f t="shared" si="458"/>
        <v/>
      </c>
      <c r="Y1815" s="40" t="str">
        <f t="shared" si="462"/>
        <v/>
      </c>
      <c r="Z1815" s="13" t="str">
        <f t="shared" si="462"/>
        <v/>
      </c>
      <c r="AA1815" s="13" t="str">
        <f t="shared" si="462"/>
        <v/>
      </c>
      <c r="AB1815" s="13" t="str">
        <f t="shared" si="462"/>
        <v/>
      </c>
      <c r="AC1815" s="13" t="str">
        <f t="shared" si="462"/>
        <v/>
      </c>
      <c r="AD1815" s="13" t="str">
        <f t="shared" si="462"/>
        <v/>
      </c>
    </row>
    <row r="1816" spans="7:30" x14ac:dyDescent="0.25">
      <c r="G1816" s="18" t="str">
        <f t="shared" si="449"/>
        <v/>
      </c>
      <c r="H1816" s="22" t="str">
        <f t="shared" si="450"/>
        <v/>
      </c>
      <c r="I1816" s="23" t="str">
        <f t="shared" si="451"/>
        <v/>
      </c>
      <c r="J1816" s="22" t="str">
        <f t="shared" si="452"/>
        <v/>
      </c>
      <c r="K1816" s="24" t="str">
        <f t="shared" si="453"/>
        <v/>
      </c>
      <c r="L1816" s="42" t="str">
        <f t="shared" si="459"/>
        <v/>
      </c>
      <c r="M1816" s="43" t="str">
        <f t="shared" si="460"/>
        <v/>
      </c>
      <c r="N1816" s="26" t="str">
        <f t="shared" si="454"/>
        <v/>
      </c>
      <c r="O1816" s="26" t="str">
        <f t="shared" si="455"/>
        <v/>
      </c>
      <c r="P1816" s="28" t="str">
        <f>IF(E1816="","",INDEX(TableLookupWakeUpScore[],MATCH(E1816,TableLookupWakeUpScore[Wake Up],0),MATCH(P$1,TableLookupWakeUpScore[#Headers],0)))</f>
        <v/>
      </c>
      <c r="Q1816" s="30" t="str">
        <f t="shared" si="456"/>
        <v/>
      </c>
      <c r="R1816" s="31" t="str">
        <f t="shared" si="457"/>
        <v/>
      </c>
      <c r="S1816" s="34" t="str">
        <f>IF($C1816="","",INDEX(TableLookupSleepQuality[],MATCH($C1816,TableLookupSleepQuality[Sleep Quality Low],1),MATCH(S$1,TableLookupSleepQuality[#Headers],0)))</f>
        <v/>
      </c>
      <c r="T1816" s="35" t="str">
        <f>IF($C1816="","",INDEX(TableLookupSleepQuality[],MATCH($C1816,TableLookupSleepQuality[Sleep Quality Low],1),MATCH(T$1,TableLookupSleepQuality[#Headers],0)))</f>
        <v/>
      </c>
      <c r="X1816" s="36" t="str">
        <f t="shared" si="458"/>
        <v/>
      </c>
      <c r="Y1816" s="40" t="str">
        <f t="shared" si="462"/>
        <v/>
      </c>
      <c r="Z1816" s="13" t="str">
        <f t="shared" si="462"/>
        <v/>
      </c>
      <c r="AA1816" s="13" t="str">
        <f t="shared" si="462"/>
        <v/>
      </c>
      <c r="AB1816" s="13" t="str">
        <f t="shared" si="462"/>
        <v/>
      </c>
      <c r="AC1816" s="13" t="str">
        <f t="shared" si="462"/>
        <v/>
      </c>
      <c r="AD1816" s="13" t="str">
        <f t="shared" si="462"/>
        <v/>
      </c>
    </row>
    <row r="1817" spans="7:30" x14ac:dyDescent="0.25">
      <c r="G1817" s="18" t="str">
        <f t="shared" si="449"/>
        <v/>
      </c>
      <c r="H1817" s="22" t="str">
        <f t="shared" si="450"/>
        <v/>
      </c>
      <c r="I1817" s="23" t="str">
        <f t="shared" si="451"/>
        <v/>
      </c>
      <c r="J1817" s="22" t="str">
        <f t="shared" si="452"/>
        <v/>
      </c>
      <c r="K1817" s="24" t="str">
        <f t="shared" si="453"/>
        <v/>
      </c>
      <c r="L1817" s="42" t="str">
        <f t="shared" si="459"/>
        <v/>
      </c>
      <c r="M1817" s="43" t="str">
        <f t="shared" si="460"/>
        <v/>
      </c>
      <c r="N1817" s="26" t="str">
        <f t="shared" si="454"/>
        <v/>
      </c>
      <c r="O1817" s="26" t="str">
        <f t="shared" si="455"/>
        <v/>
      </c>
      <c r="P1817" s="28" t="str">
        <f>IF(E1817="","",INDEX(TableLookupWakeUpScore[],MATCH(E1817,TableLookupWakeUpScore[Wake Up],0),MATCH(P$1,TableLookupWakeUpScore[#Headers],0)))</f>
        <v/>
      </c>
      <c r="Q1817" s="30" t="str">
        <f t="shared" si="456"/>
        <v/>
      </c>
      <c r="R1817" s="31" t="str">
        <f t="shared" si="457"/>
        <v/>
      </c>
      <c r="S1817" s="34" t="str">
        <f>IF($C1817="","",INDEX(TableLookupSleepQuality[],MATCH($C1817,TableLookupSleepQuality[Sleep Quality Low],1),MATCH(S$1,TableLookupSleepQuality[#Headers],0)))</f>
        <v/>
      </c>
      <c r="T1817" s="35" t="str">
        <f>IF($C1817="","",INDEX(TableLookupSleepQuality[],MATCH($C1817,TableLookupSleepQuality[Sleep Quality Low],1),MATCH(T$1,TableLookupSleepQuality[#Headers],0)))</f>
        <v/>
      </c>
      <c r="X1817" s="36" t="str">
        <f t="shared" si="458"/>
        <v/>
      </c>
      <c r="Y1817" s="40" t="str">
        <f t="shared" si="462"/>
        <v/>
      </c>
      <c r="Z1817" s="13" t="str">
        <f t="shared" si="462"/>
        <v/>
      </c>
      <c r="AA1817" s="13" t="str">
        <f t="shared" si="462"/>
        <v/>
      </c>
      <c r="AB1817" s="13" t="str">
        <f t="shared" si="462"/>
        <v/>
      </c>
      <c r="AC1817" s="13" t="str">
        <f t="shared" si="462"/>
        <v/>
      </c>
      <c r="AD1817" s="13" t="str">
        <f t="shared" si="462"/>
        <v/>
      </c>
    </row>
    <row r="1818" spans="7:30" x14ac:dyDescent="0.25">
      <c r="G1818" s="18" t="str">
        <f t="shared" si="449"/>
        <v/>
      </c>
      <c r="H1818" s="22" t="str">
        <f t="shared" si="450"/>
        <v/>
      </c>
      <c r="I1818" s="23" t="str">
        <f t="shared" si="451"/>
        <v/>
      </c>
      <c r="J1818" s="22" t="str">
        <f t="shared" si="452"/>
        <v/>
      </c>
      <c r="K1818" s="24" t="str">
        <f t="shared" si="453"/>
        <v/>
      </c>
      <c r="L1818" s="42" t="str">
        <f t="shared" si="459"/>
        <v/>
      </c>
      <c r="M1818" s="43" t="str">
        <f t="shared" si="460"/>
        <v/>
      </c>
      <c r="N1818" s="26" t="str">
        <f t="shared" si="454"/>
        <v/>
      </c>
      <c r="O1818" s="26" t="str">
        <f t="shared" si="455"/>
        <v/>
      </c>
      <c r="P1818" s="28" t="str">
        <f>IF(E1818="","",INDEX(TableLookupWakeUpScore[],MATCH(E1818,TableLookupWakeUpScore[Wake Up],0),MATCH(P$1,TableLookupWakeUpScore[#Headers],0)))</f>
        <v/>
      </c>
      <c r="Q1818" s="30" t="str">
        <f t="shared" si="456"/>
        <v/>
      </c>
      <c r="R1818" s="31" t="str">
        <f t="shared" si="457"/>
        <v/>
      </c>
      <c r="S1818" s="34" t="str">
        <f>IF($C1818="","",INDEX(TableLookupSleepQuality[],MATCH($C1818,TableLookupSleepQuality[Sleep Quality Low],1),MATCH(S$1,TableLookupSleepQuality[#Headers],0)))</f>
        <v/>
      </c>
      <c r="T1818" s="35" t="str">
        <f>IF($C1818="","",INDEX(TableLookupSleepQuality[],MATCH($C1818,TableLookupSleepQuality[Sleep Quality Low],1),MATCH(T$1,TableLookupSleepQuality[#Headers],0)))</f>
        <v/>
      </c>
      <c r="X1818" s="36" t="str">
        <f t="shared" si="458"/>
        <v/>
      </c>
      <c r="Y1818" s="40" t="str">
        <f t="shared" si="462"/>
        <v/>
      </c>
      <c r="Z1818" s="13" t="str">
        <f t="shared" si="462"/>
        <v/>
      </c>
      <c r="AA1818" s="13" t="str">
        <f t="shared" si="462"/>
        <v/>
      </c>
      <c r="AB1818" s="13" t="str">
        <f t="shared" si="462"/>
        <v/>
      </c>
      <c r="AC1818" s="13" t="str">
        <f t="shared" si="462"/>
        <v/>
      </c>
      <c r="AD1818" s="13" t="str">
        <f t="shared" si="462"/>
        <v/>
      </c>
    </row>
    <row r="1819" spans="7:30" x14ac:dyDescent="0.25">
      <c r="G1819" s="18" t="str">
        <f t="shared" si="449"/>
        <v/>
      </c>
      <c r="H1819" s="22" t="str">
        <f t="shared" si="450"/>
        <v/>
      </c>
      <c r="I1819" s="23" t="str">
        <f t="shared" si="451"/>
        <v/>
      </c>
      <c r="J1819" s="22" t="str">
        <f t="shared" si="452"/>
        <v/>
      </c>
      <c r="K1819" s="24" t="str">
        <f t="shared" si="453"/>
        <v/>
      </c>
      <c r="L1819" s="42" t="str">
        <f t="shared" si="459"/>
        <v/>
      </c>
      <c r="M1819" s="43" t="str">
        <f t="shared" si="460"/>
        <v/>
      </c>
      <c r="N1819" s="26" t="str">
        <f t="shared" si="454"/>
        <v/>
      </c>
      <c r="O1819" s="26" t="str">
        <f t="shared" si="455"/>
        <v/>
      </c>
      <c r="P1819" s="28" t="str">
        <f>IF(E1819="","",INDEX(TableLookupWakeUpScore[],MATCH(E1819,TableLookupWakeUpScore[Wake Up],0),MATCH(P$1,TableLookupWakeUpScore[#Headers],0)))</f>
        <v/>
      </c>
      <c r="Q1819" s="30" t="str">
        <f t="shared" si="456"/>
        <v/>
      </c>
      <c r="R1819" s="31" t="str">
        <f t="shared" si="457"/>
        <v/>
      </c>
      <c r="S1819" s="34" t="str">
        <f>IF($C1819="","",INDEX(TableLookupSleepQuality[],MATCH($C1819,TableLookupSleepQuality[Sleep Quality Low],1),MATCH(S$1,TableLookupSleepQuality[#Headers],0)))</f>
        <v/>
      </c>
      <c r="T1819" s="35" t="str">
        <f>IF($C1819="","",INDEX(TableLookupSleepQuality[],MATCH($C1819,TableLookupSleepQuality[Sleep Quality Low],1),MATCH(T$1,TableLookupSleepQuality[#Headers],0)))</f>
        <v/>
      </c>
      <c r="X1819" s="36" t="str">
        <f t="shared" si="458"/>
        <v/>
      </c>
      <c r="Y1819" s="40" t="str">
        <f t="shared" si="462"/>
        <v/>
      </c>
      <c r="Z1819" s="13" t="str">
        <f t="shared" si="462"/>
        <v/>
      </c>
      <c r="AA1819" s="13" t="str">
        <f t="shared" si="462"/>
        <v/>
      </c>
      <c r="AB1819" s="13" t="str">
        <f t="shared" si="462"/>
        <v/>
      </c>
      <c r="AC1819" s="13" t="str">
        <f t="shared" si="462"/>
        <v/>
      </c>
      <c r="AD1819" s="13" t="str">
        <f t="shared" si="462"/>
        <v/>
      </c>
    </row>
    <row r="1820" spans="7:30" x14ac:dyDescent="0.25">
      <c r="G1820" s="18" t="str">
        <f t="shared" si="449"/>
        <v/>
      </c>
      <c r="H1820" s="22" t="str">
        <f t="shared" si="450"/>
        <v/>
      </c>
      <c r="I1820" s="23" t="str">
        <f t="shared" si="451"/>
        <v/>
      </c>
      <c r="J1820" s="22" t="str">
        <f t="shared" si="452"/>
        <v/>
      </c>
      <c r="K1820" s="24" t="str">
        <f t="shared" si="453"/>
        <v/>
      </c>
      <c r="L1820" s="42" t="str">
        <f t="shared" si="459"/>
        <v/>
      </c>
      <c r="M1820" s="43" t="str">
        <f t="shared" si="460"/>
        <v/>
      </c>
      <c r="N1820" s="26" t="str">
        <f t="shared" si="454"/>
        <v/>
      </c>
      <c r="O1820" s="26" t="str">
        <f t="shared" si="455"/>
        <v/>
      </c>
      <c r="P1820" s="28" t="str">
        <f>IF(E1820="","",INDEX(TableLookupWakeUpScore[],MATCH(E1820,TableLookupWakeUpScore[Wake Up],0),MATCH(P$1,TableLookupWakeUpScore[#Headers],0)))</f>
        <v/>
      </c>
      <c r="Q1820" s="30" t="str">
        <f t="shared" si="456"/>
        <v/>
      </c>
      <c r="R1820" s="31" t="str">
        <f t="shared" si="457"/>
        <v/>
      </c>
      <c r="S1820" s="34" t="str">
        <f>IF($C1820="","",INDEX(TableLookupSleepQuality[],MATCH($C1820,TableLookupSleepQuality[Sleep Quality Low],1),MATCH(S$1,TableLookupSleepQuality[#Headers],0)))</f>
        <v/>
      </c>
      <c r="T1820" s="35" t="str">
        <f>IF($C1820="","",INDEX(TableLookupSleepQuality[],MATCH($C1820,TableLookupSleepQuality[Sleep Quality Low],1),MATCH(T$1,TableLookupSleepQuality[#Headers],0)))</f>
        <v/>
      </c>
      <c r="X1820" s="36" t="str">
        <f t="shared" si="458"/>
        <v/>
      </c>
      <c r="Y1820" s="40" t="str">
        <f t="shared" si="462"/>
        <v/>
      </c>
      <c r="Z1820" s="13" t="str">
        <f t="shared" si="462"/>
        <v/>
      </c>
      <c r="AA1820" s="13" t="str">
        <f t="shared" si="462"/>
        <v/>
      </c>
      <c r="AB1820" s="13" t="str">
        <f t="shared" si="462"/>
        <v/>
      </c>
      <c r="AC1820" s="13" t="str">
        <f t="shared" si="462"/>
        <v/>
      </c>
      <c r="AD1820" s="13" t="str">
        <f t="shared" si="462"/>
        <v/>
      </c>
    </row>
    <row r="1821" spans="7:30" x14ac:dyDescent="0.25">
      <c r="G1821" s="18" t="str">
        <f t="shared" si="449"/>
        <v/>
      </c>
      <c r="H1821" s="22" t="str">
        <f t="shared" si="450"/>
        <v/>
      </c>
      <c r="I1821" s="23" t="str">
        <f t="shared" si="451"/>
        <v/>
      </c>
      <c r="J1821" s="22" t="str">
        <f t="shared" si="452"/>
        <v/>
      </c>
      <c r="K1821" s="24" t="str">
        <f t="shared" si="453"/>
        <v/>
      </c>
      <c r="L1821" s="42" t="str">
        <f t="shared" si="459"/>
        <v/>
      </c>
      <c r="M1821" s="43" t="str">
        <f t="shared" si="460"/>
        <v/>
      </c>
      <c r="N1821" s="26" t="str">
        <f t="shared" si="454"/>
        <v/>
      </c>
      <c r="O1821" s="26" t="str">
        <f t="shared" si="455"/>
        <v/>
      </c>
      <c r="P1821" s="28" t="str">
        <f>IF(E1821="","",INDEX(TableLookupWakeUpScore[],MATCH(E1821,TableLookupWakeUpScore[Wake Up],0),MATCH(P$1,TableLookupWakeUpScore[#Headers],0)))</f>
        <v/>
      </c>
      <c r="Q1821" s="30" t="str">
        <f t="shared" si="456"/>
        <v/>
      </c>
      <c r="R1821" s="31" t="str">
        <f t="shared" si="457"/>
        <v/>
      </c>
      <c r="S1821" s="34" t="str">
        <f>IF($C1821="","",INDEX(TableLookupSleepQuality[],MATCH($C1821,TableLookupSleepQuality[Sleep Quality Low],1),MATCH(S$1,TableLookupSleepQuality[#Headers],0)))</f>
        <v/>
      </c>
      <c r="T1821" s="35" t="str">
        <f>IF($C1821="","",INDEX(TableLookupSleepQuality[],MATCH($C1821,TableLookupSleepQuality[Sleep Quality Low],1),MATCH(T$1,TableLookupSleepQuality[#Headers],0)))</f>
        <v/>
      </c>
      <c r="X1821" s="36" t="str">
        <f t="shared" si="458"/>
        <v/>
      </c>
      <c r="Y1821" s="40" t="str">
        <f t="shared" si="462"/>
        <v/>
      </c>
      <c r="Z1821" s="13" t="str">
        <f t="shared" si="462"/>
        <v/>
      </c>
      <c r="AA1821" s="13" t="str">
        <f t="shared" si="462"/>
        <v/>
      </c>
      <c r="AB1821" s="13" t="str">
        <f t="shared" si="462"/>
        <v/>
      </c>
      <c r="AC1821" s="13" t="str">
        <f t="shared" si="462"/>
        <v/>
      </c>
      <c r="AD1821" s="13" t="str">
        <f t="shared" si="462"/>
        <v/>
      </c>
    </row>
    <row r="1822" spans="7:30" x14ac:dyDescent="0.25">
      <c r="G1822" s="18" t="str">
        <f t="shared" si="449"/>
        <v/>
      </c>
      <c r="H1822" s="22" t="str">
        <f t="shared" si="450"/>
        <v/>
      </c>
      <c r="I1822" s="23" t="str">
        <f t="shared" si="451"/>
        <v/>
      </c>
      <c r="J1822" s="22" t="str">
        <f t="shared" si="452"/>
        <v/>
      </c>
      <c r="K1822" s="24" t="str">
        <f t="shared" si="453"/>
        <v/>
      </c>
      <c r="L1822" s="42" t="str">
        <f t="shared" si="459"/>
        <v/>
      </c>
      <c r="M1822" s="43" t="str">
        <f t="shared" si="460"/>
        <v/>
      </c>
      <c r="N1822" s="26" t="str">
        <f t="shared" si="454"/>
        <v/>
      </c>
      <c r="O1822" s="26" t="str">
        <f t="shared" si="455"/>
        <v/>
      </c>
      <c r="P1822" s="28" t="str">
        <f>IF(E1822="","",INDEX(TableLookupWakeUpScore[],MATCH(E1822,TableLookupWakeUpScore[Wake Up],0),MATCH(P$1,TableLookupWakeUpScore[#Headers],0)))</f>
        <v/>
      </c>
      <c r="Q1822" s="30" t="str">
        <f t="shared" si="456"/>
        <v/>
      </c>
      <c r="R1822" s="31" t="str">
        <f t="shared" si="457"/>
        <v/>
      </c>
      <c r="S1822" s="34" t="str">
        <f>IF($C1822="","",INDEX(TableLookupSleepQuality[],MATCH($C1822,TableLookupSleepQuality[Sleep Quality Low],1),MATCH(S$1,TableLookupSleepQuality[#Headers],0)))</f>
        <v/>
      </c>
      <c r="T1822" s="35" t="str">
        <f>IF($C1822="","",INDEX(TableLookupSleepQuality[],MATCH($C1822,TableLookupSleepQuality[Sleep Quality Low],1),MATCH(T$1,TableLookupSleepQuality[#Headers],0)))</f>
        <v/>
      </c>
      <c r="X1822" s="36" t="str">
        <f t="shared" si="458"/>
        <v/>
      </c>
      <c r="Y1822" s="40" t="str">
        <f t="shared" si="462"/>
        <v/>
      </c>
      <c r="Z1822" s="13" t="str">
        <f t="shared" si="462"/>
        <v/>
      </c>
      <c r="AA1822" s="13" t="str">
        <f t="shared" si="462"/>
        <v/>
      </c>
      <c r="AB1822" s="13" t="str">
        <f t="shared" si="462"/>
        <v/>
      </c>
      <c r="AC1822" s="13" t="str">
        <f t="shared" si="462"/>
        <v/>
      </c>
      <c r="AD1822" s="13" t="str">
        <f t="shared" si="462"/>
        <v/>
      </c>
    </row>
    <row r="1823" spans="7:30" x14ac:dyDescent="0.25">
      <c r="G1823" s="18" t="str">
        <f t="shared" si="449"/>
        <v/>
      </c>
      <c r="H1823" s="22" t="str">
        <f t="shared" si="450"/>
        <v/>
      </c>
      <c r="I1823" s="23" t="str">
        <f t="shared" si="451"/>
        <v/>
      </c>
      <c r="J1823" s="22" t="str">
        <f t="shared" si="452"/>
        <v/>
      </c>
      <c r="K1823" s="24" t="str">
        <f t="shared" si="453"/>
        <v/>
      </c>
      <c r="L1823" s="42" t="str">
        <f t="shared" si="459"/>
        <v/>
      </c>
      <c r="M1823" s="43" t="str">
        <f t="shared" si="460"/>
        <v/>
      </c>
      <c r="N1823" s="26" t="str">
        <f t="shared" si="454"/>
        <v/>
      </c>
      <c r="O1823" s="26" t="str">
        <f t="shared" si="455"/>
        <v/>
      </c>
      <c r="P1823" s="28" t="str">
        <f>IF(E1823="","",INDEX(TableLookupWakeUpScore[],MATCH(E1823,TableLookupWakeUpScore[Wake Up],0),MATCH(P$1,TableLookupWakeUpScore[#Headers],0)))</f>
        <v/>
      </c>
      <c r="Q1823" s="30" t="str">
        <f t="shared" si="456"/>
        <v/>
      </c>
      <c r="R1823" s="31" t="str">
        <f t="shared" si="457"/>
        <v/>
      </c>
      <c r="S1823" s="34" t="str">
        <f>IF($C1823="","",INDEX(TableLookupSleepQuality[],MATCH($C1823,TableLookupSleepQuality[Sleep Quality Low],1),MATCH(S$1,TableLookupSleepQuality[#Headers],0)))</f>
        <v/>
      </c>
      <c r="T1823" s="35" t="str">
        <f>IF($C1823="","",INDEX(TableLookupSleepQuality[],MATCH($C1823,TableLookupSleepQuality[Sleep Quality Low],1),MATCH(T$1,TableLookupSleepQuality[#Headers],0)))</f>
        <v/>
      </c>
      <c r="X1823" s="36" t="str">
        <f t="shared" si="458"/>
        <v/>
      </c>
      <c r="Y1823" s="40" t="str">
        <f t="shared" si="462"/>
        <v/>
      </c>
      <c r="Z1823" s="13" t="str">
        <f t="shared" si="462"/>
        <v/>
      </c>
      <c r="AA1823" s="13" t="str">
        <f t="shared" si="462"/>
        <v/>
      </c>
      <c r="AB1823" s="13" t="str">
        <f t="shared" si="462"/>
        <v/>
      </c>
      <c r="AC1823" s="13" t="str">
        <f t="shared" si="462"/>
        <v/>
      </c>
      <c r="AD1823" s="13" t="str">
        <f t="shared" si="462"/>
        <v/>
      </c>
    </row>
    <row r="1824" spans="7:30" x14ac:dyDescent="0.25">
      <c r="G1824" s="18" t="str">
        <f t="shared" si="449"/>
        <v/>
      </c>
      <c r="H1824" s="22" t="str">
        <f t="shared" si="450"/>
        <v/>
      </c>
      <c r="I1824" s="23" t="str">
        <f t="shared" si="451"/>
        <v/>
      </c>
      <c r="J1824" s="22" t="str">
        <f t="shared" si="452"/>
        <v/>
      </c>
      <c r="K1824" s="24" t="str">
        <f t="shared" si="453"/>
        <v/>
      </c>
      <c r="L1824" s="42" t="str">
        <f t="shared" si="459"/>
        <v/>
      </c>
      <c r="M1824" s="43" t="str">
        <f t="shared" si="460"/>
        <v/>
      </c>
      <c r="N1824" s="26" t="str">
        <f t="shared" si="454"/>
        <v/>
      </c>
      <c r="O1824" s="26" t="str">
        <f t="shared" si="455"/>
        <v/>
      </c>
      <c r="P1824" s="28" t="str">
        <f>IF(E1824="","",INDEX(TableLookupWakeUpScore[],MATCH(E1824,TableLookupWakeUpScore[Wake Up],0),MATCH(P$1,TableLookupWakeUpScore[#Headers],0)))</f>
        <v/>
      </c>
      <c r="Q1824" s="30" t="str">
        <f t="shared" si="456"/>
        <v/>
      </c>
      <c r="R1824" s="31" t="str">
        <f t="shared" si="457"/>
        <v/>
      </c>
      <c r="S1824" s="34" t="str">
        <f>IF($C1824="","",INDEX(TableLookupSleepQuality[],MATCH($C1824,TableLookupSleepQuality[Sleep Quality Low],1),MATCH(S$1,TableLookupSleepQuality[#Headers],0)))</f>
        <v/>
      </c>
      <c r="T1824" s="35" t="str">
        <f>IF($C1824="","",INDEX(TableLookupSleepQuality[],MATCH($C1824,TableLookupSleepQuality[Sleep Quality Low],1),MATCH(T$1,TableLookupSleepQuality[#Headers],0)))</f>
        <v/>
      </c>
      <c r="X1824" s="36" t="str">
        <f t="shared" si="458"/>
        <v/>
      </c>
      <c r="Y1824" s="40" t="str">
        <f t="shared" si="462"/>
        <v/>
      </c>
      <c r="Z1824" s="13" t="str">
        <f t="shared" si="462"/>
        <v/>
      </c>
      <c r="AA1824" s="13" t="str">
        <f t="shared" si="462"/>
        <v/>
      </c>
      <c r="AB1824" s="13" t="str">
        <f t="shared" si="462"/>
        <v/>
      </c>
      <c r="AC1824" s="13" t="str">
        <f t="shared" si="462"/>
        <v/>
      </c>
      <c r="AD1824" s="13" t="str">
        <f t="shared" si="462"/>
        <v/>
      </c>
    </row>
    <row r="1825" spans="7:30" x14ac:dyDescent="0.25">
      <c r="G1825" s="18" t="str">
        <f t="shared" si="449"/>
        <v/>
      </c>
      <c r="H1825" s="22" t="str">
        <f t="shared" si="450"/>
        <v/>
      </c>
      <c r="I1825" s="23" t="str">
        <f t="shared" si="451"/>
        <v/>
      </c>
      <c r="J1825" s="22" t="str">
        <f t="shared" si="452"/>
        <v/>
      </c>
      <c r="K1825" s="24" t="str">
        <f t="shared" si="453"/>
        <v/>
      </c>
      <c r="L1825" s="42" t="str">
        <f t="shared" si="459"/>
        <v/>
      </c>
      <c r="M1825" s="43" t="str">
        <f t="shared" si="460"/>
        <v/>
      </c>
      <c r="N1825" s="26" t="str">
        <f t="shared" si="454"/>
        <v/>
      </c>
      <c r="O1825" s="26" t="str">
        <f t="shared" si="455"/>
        <v/>
      </c>
      <c r="P1825" s="28" t="str">
        <f>IF(E1825="","",INDEX(TableLookupWakeUpScore[],MATCH(E1825,TableLookupWakeUpScore[Wake Up],0),MATCH(P$1,TableLookupWakeUpScore[#Headers],0)))</f>
        <v/>
      </c>
      <c r="Q1825" s="30" t="str">
        <f t="shared" si="456"/>
        <v/>
      </c>
      <c r="R1825" s="31" t="str">
        <f t="shared" si="457"/>
        <v/>
      </c>
      <c r="S1825" s="34" t="str">
        <f>IF($C1825="","",INDEX(TableLookupSleepQuality[],MATCH($C1825,TableLookupSleepQuality[Sleep Quality Low],1),MATCH(S$1,TableLookupSleepQuality[#Headers],0)))</f>
        <v/>
      </c>
      <c r="T1825" s="35" t="str">
        <f>IF($C1825="","",INDEX(TableLookupSleepQuality[],MATCH($C1825,TableLookupSleepQuality[Sleep Quality Low],1),MATCH(T$1,TableLookupSleepQuality[#Headers],0)))</f>
        <v/>
      </c>
      <c r="X1825" s="36" t="str">
        <f t="shared" si="458"/>
        <v/>
      </c>
      <c r="Y1825" s="40" t="str">
        <f t="shared" si="462"/>
        <v/>
      </c>
      <c r="Z1825" s="13" t="str">
        <f t="shared" si="462"/>
        <v/>
      </c>
      <c r="AA1825" s="13" t="str">
        <f t="shared" si="462"/>
        <v/>
      </c>
      <c r="AB1825" s="13" t="str">
        <f t="shared" si="462"/>
        <v/>
      </c>
      <c r="AC1825" s="13" t="str">
        <f t="shared" si="462"/>
        <v/>
      </c>
      <c r="AD1825" s="13" t="str">
        <f t="shared" si="462"/>
        <v/>
      </c>
    </row>
    <row r="1826" spans="7:30" x14ac:dyDescent="0.25">
      <c r="G1826" s="18" t="str">
        <f t="shared" si="449"/>
        <v/>
      </c>
      <c r="H1826" s="22" t="str">
        <f t="shared" si="450"/>
        <v/>
      </c>
      <c r="I1826" s="23" t="str">
        <f t="shared" si="451"/>
        <v/>
      </c>
      <c r="J1826" s="22" t="str">
        <f t="shared" si="452"/>
        <v/>
      </c>
      <c r="K1826" s="24" t="str">
        <f t="shared" si="453"/>
        <v/>
      </c>
      <c r="L1826" s="42" t="str">
        <f t="shared" si="459"/>
        <v/>
      </c>
      <c r="M1826" s="43" t="str">
        <f t="shared" si="460"/>
        <v/>
      </c>
      <c r="N1826" s="26" t="str">
        <f t="shared" si="454"/>
        <v/>
      </c>
      <c r="O1826" s="26" t="str">
        <f t="shared" si="455"/>
        <v/>
      </c>
      <c r="P1826" s="28" t="str">
        <f>IF(E1826="","",INDEX(TableLookupWakeUpScore[],MATCH(E1826,TableLookupWakeUpScore[Wake Up],0),MATCH(P$1,TableLookupWakeUpScore[#Headers],0)))</f>
        <v/>
      </c>
      <c r="Q1826" s="30" t="str">
        <f t="shared" si="456"/>
        <v/>
      </c>
      <c r="R1826" s="31" t="str">
        <f t="shared" si="457"/>
        <v/>
      </c>
      <c r="S1826" s="34" t="str">
        <f>IF($C1826="","",INDEX(TableLookupSleepQuality[],MATCH($C1826,TableLookupSleepQuality[Sleep Quality Low],1),MATCH(S$1,TableLookupSleepQuality[#Headers],0)))</f>
        <v/>
      </c>
      <c r="T1826" s="35" t="str">
        <f>IF($C1826="","",INDEX(TableLookupSleepQuality[],MATCH($C1826,TableLookupSleepQuality[Sleep Quality Low],1),MATCH(T$1,TableLookupSleepQuality[#Headers],0)))</f>
        <v/>
      </c>
      <c r="X1826" s="36" t="str">
        <f t="shared" si="458"/>
        <v/>
      </c>
      <c r="Y1826" s="40" t="str">
        <f t="shared" si="462"/>
        <v/>
      </c>
      <c r="Z1826" s="13" t="str">
        <f t="shared" si="462"/>
        <v/>
      </c>
      <c r="AA1826" s="13" t="str">
        <f t="shared" si="462"/>
        <v/>
      </c>
      <c r="AB1826" s="13" t="str">
        <f t="shared" si="462"/>
        <v/>
      </c>
      <c r="AC1826" s="13" t="str">
        <f t="shared" si="462"/>
        <v/>
      </c>
      <c r="AD1826" s="13" t="str">
        <f t="shared" si="462"/>
        <v/>
      </c>
    </row>
    <row r="1827" spans="7:30" x14ac:dyDescent="0.25">
      <c r="G1827" s="18" t="str">
        <f t="shared" si="449"/>
        <v/>
      </c>
      <c r="H1827" s="22" t="str">
        <f t="shared" si="450"/>
        <v/>
      </c>
      <c r="I1827" s="23" t="str">
        <f t="shared" si="451"/>
        <v/>
      </c>
      <c r="J1827" s="22" t="str">
        <f t="shared" si="452"/>
        <v/>
      </c>
      <c r="K1827" s="24" t="str">
        <f t="shared" si="453"/>
        <v/>
      </c>
      <c r="L1827" s="42" t="str">
        <f t="shared" si="459"/>
        <v/>
      </c>
      <c r="M1827" s="43" t="str">
        <f t="shared" si="460"/>
        <v/>
      </c>
      <c r="N1827" s="26" t="str">
        <f t="shared" si="454"/>
        <v/>
      </c>
      <c r="O1827" s="26" t="str">
        <f t="shared" si="455"/>
        <v/>
      </c>
      <c r="P1827" s="28" t="str">
        <f>IF(E1827="","",INDEX(TableLookupWakeUpScore[],MATCH(E1827,TableLookupWakeUpScore[Wake Up],0),MATCH(P$1,TableLookupWakeUpScore[#Headers],0)))</f>
        <v/>
      </c>
      <c r="Q1827" s="30" t="str">
        <f t="shared" si="456"/>
        <v/>
      </c>
      <c r="R1827" s="31" t="str">
        <f t="shared" si="457"/>
        <v/>
      </c>
      <c r="S1827" s="34" t="str">
        <f>IF($C1827="","",INDEX(TableLookupSleepQuality[],MATCH($C1827,TableLookupSleepQuality[Sleep Quality Low],1),MATCH(S$1,TableLookupSleepQuality[#Headers],0)))</f>
        <v/>
      </c>
      <c r="T1827" s="35" t="str">
        <f>IF($C1827="","",INDEX(TableLookupSleepQuality[],MATCH($C1827,TableLookupSleepQuality[Sleep Quality Low],1),MATCH(T$1,TableLookupSleepQuality[#Headers],0)))</f>
        <v/>
      </c>
      <c r="X1827" s="36" t="str">
        <f t="shared" si="458"/>
        <v/>
      </c>
      <c r="Y1827" s="40" t="str">
        <f t="shared" ref="Y1827:AD1842" si="463">IF(OR($X1827="NO",$X1827=""),"",IF(COUNTIF($F1827,"*" &amp; Y$1 &amp; "*"),"YES","NO"))</f>
        <v/>
      </c>
      <c r="Z1827" s="13" t="str">
        <f t="shared" si="463"/>
        <v/>
      </c>
      <c r="AA1827" s="13" t="str">
        <f t="shared" si="463"/>
        <v/>
      </c>
      <c r="AB1827" s="13" t="str">
        <f t="shared" si="463"/>
        <v/>
      </c>
      <c r="AC1827" s="13" t="str">
        <f t="shared" si="463"/>
        <v/>
      </c>
      <c r="AD1827" s="13" t="str">
        <f t="shared" si="463"/>
        <v/>
      </c>
    </row>
    <row r="1828" spans="7:30" x14ac:dyDescent="0.25">
      <c r="G1828" s="18" t="str">
        <f t="shared" si="449"/>
        <v/>
      </c>
      <c r="H1828" s="22" t="str">
        <f t="shared" si="450"/>
        <v/>
      </c>
      <c r="I1828" s="23" t="str">
        <f t="shared" si="451"/>
        <v/>
      </c>
      <c r="J1828" s="22" t="str">
        <f t="shared" si="452"/>
        <v/>
      </c>
      <c r="K1828" s="24" t="str">
        <f t="shared" si="453"/>
        <v/>
      </c>
      <c r="L1828" s="42" t="str">
        <f t="shared" si="459"/>
        <v/>
      </c>
      <c r="M1828" s="43" t="str">
        <f t="shared" si="460"/>
        <v/>
      </c>
      <c r="N1828" s="26" t="str">
        <f t="shared" si="454"/>
        <v/>
      </c>
      <c r="O1828" s="26" t="str">
        <f t="shared" si="455"/>
        <v/>
      </c>
      <c r="P1828" s="28" t="str">
        <f>IF(E1828="","",INDEX(TableLookupWakeUpScore[],MATCH(E1828,TableLookupWakeUpScore[Wake Up],0),MATCH(P$1,TableLookupWakeUpScore[#Headers],0)))</f>
        <v/>
      </c>
      <c r="Q1828" s="30" t="str">
        <f t="shared" si="456"/>
        <v/>
      </c>
      <c r="R1828" s="31" t="str">
        <f t="shared" si="457"/>
        <v/>
      </c>
      <c r="S1828" s="34" t="str">
        <f>IF($C1828="","",INDEX(TableLookupSleepQuality[],MATCH($C1828,TableLookupSleepQuality[Sleep Quality Low],1),MATCH(S$1,TableLookupSleepQuality[#Headers],0)))</f>
        <v/>
      </c>
      <c r="T1828" s="35" t="str">
        <f>IF($C1828="","",INDEX(TableLookupSleepQuality[],MATCH($C1828,TableLookupSleepQuality[Sleep Quality Low],1),MATCH(T$1,TableLookupSleepQuality[#Headers],0)))</f>
        <v/>
      </c>
      <c r="X1828" s="36" t="str">
        <f t="shared" si="458"/>
        <v/>
      </c>
      <c r="Y1828" s="40" t="str">
        <f t="shared" si="463"/>
        <v/>
      </c>
      <c r="Z1828" s="13" t="str">
        <f t="shared" si="463"/>
        <v/>
      </c>
      <c r="AA1828" s="13" t="str">
        <f t="shared" si="463"/>
        <v/>
      </c>
      <c r="AB1828" s="13" t="str">
        <f t="shared" si="463"/>
        <v/>
      </c>
      <c r="AC1828" s="13" t="str">
        <f t="shared" si="463"/>
        <v/>
      </c>
      <c r="AD1828" s="13" t="str">
        <f t="shared" si="463"/>
        <v/>
      </c>
    </row>
    <row r="1829" spans="7:30" x14ac:dyDescent="0.25">
      <c r="G1829" s="18" t="str">
        <f t="shared" si="449"/>
        <v/>
      </c>
      <c r="H1829" s="22" t="str">
        <f t="shared" si="450"/>
        <v/>
      </c>
      <c r="I1829" s="23" t="str">
        <f t="shared" si="451"/>
        <v/>
      </c>
      <c r="J1829" s="22" t="str">
        <f t="shared" si="452"/>
        <v/>
      </c>
      <c r="K1829" s="24" t="str">
        <f t="shared" si="453"/>
        <v/>
      </c>
      <c r="L1829" s="42" t="str">
        <f t="shared" si="459"/>
        <v/>
      </c>
      <c r="M1829" s="43" t="str">
        <f t="shared" si="460"/>
        <v/>
      </c>
      <c r="N1829" s="26" t="str">
        <f t="shared" si="454"/>
        <v/>
      </c>
      <c r="O1829" s="26" t="str">
        <f t="shared" si="455"/>
        <v/>
      </c>
      <c r="P1829" s="28" t="str">
        <f>IF(E1829="","",INDEX(TableLookupWakeUpScore[],MATCH(E1829,TableLookupWakeUpScore[Wake Up],0),MATCH(P$1,TableLookupWakeUpScore[#Headers],0)))</f>
        <v/>
      </c>
      <c r="Q1829" s="30" t="str">
        <f t="shared" si="456"/>
        <v/>
      </c>
      <c r="R1829" s="31" t="str">
        <f t="shared" si="457"/>
        <v/>
      </c>
      <c r="S1829" s="34" t="str">
        <f>IF($C1829="","",INDEX(TableLookupSleepQuality[],MATCH($C1829,TableLookupSleepQuality[Sleep Quality Low],1),MATCH(S$1,TableLookupSleepQuality[#Headers],0)))</f>
        <v/>
      </c>
      <c r="T1829" s="35" t="str">
        <f>IF($C1829="","",INDEX(TableLookupSleepQuality[],MATCH($C1829,TableLookupSleepQuality[Sleep Quality Low],1),MATCH(T$1,TableLookupSleepQuality[#Headers],0)))</f>
        <v/>
      </c>
      <c r="X1829" s="36" t="str">
        <f t="shared" si="458"/>
        <v/>
      </c>
      <c r="Y1829" s="40" t="str">
        <f t="shared" si="463"/>
        <v/>
      </c>
      <c r="Z1829" s="13" t="str">
        <f t="shared" si="463"/>
        <v/>
      </c>
      <c r="AA1829" s="13" t="str">
        <f t="shared" si="463"/>
        <v/>
      </c>
      <c r="AB1829" s="13" t="str">
        <f t="shared" si="463"/>
        <v/>
      </c>
      <c r="AC1829" s="13" t="str">
        <f t="shared" si="463"/>
        <v/>
      </c>
      <c r="AD1829" s="13" t="str">
        <f t="shared" si="463"/>
        <v/>
      </c>
    </row>
    <row r="1830" spans="7:30" x14ac:dyDescent="0.25">
      <c r="G1830" s="18" t="str">
        <f t="shared" si="449"/>
        <v/>
      </c>
      <c r="H1830" s="22" t="str">
        <f t="shared" si="450"/>
        <v/>
      </c>
      <c r="I1830" s="23" t="str">
        <f t="shared" si="451"/>
        <v/>
      </c>
      <c r="J1830" s="22" t="str">
        <f t="shared" si="452"/>
        <v/>
      </c>
      <c r="K1830" s="24" t="str">
        <f t="shared" si="453"/>
        <v/>
      </c>
      <c r="L1830" s="42" t="str">
        <f t="shared" si="459"/>
        <v/>
      </c>
      <c r="M1830" s="43" t="str">
        <f t="shared" si="460"/>
        <v/>
      </c>
      <c r="N1830" s="26" t="str">
        <f t="shared" si="454"/>
        <v/>
      </c>
      <c r="O1830" s="26" t="str">
        <f t="shared" si="455"/>
        <v/>
      </c>
      <c r="P1830" s="28" t="str">
        <f>IF(E1830="","",INDEX(TableLookupWakeUpScore[],MATCH(E1830,TableLookupWakeUpScore[Wake Up],0),MATCH(P$1,TableLookupWakeUpScore[#Headers],0)))</f>
        <v/>
      </c>
      <c r="Q1830" s="30" t="str">
        <f t="shared" si="456"/>
        <v/>
      </c>
      <c r="R1830" s="31" t="str">
        <f t="shared" si="457"/>
        <v/>
      </c>
      <c r="S1830" s="34" t="str">
        <f>IF($C1830="","",INDEX(TableLookupSleepQuality[],MATCH($C1830,TableLookupSleepQuality[Sleep Quality Low],1),MATCH(S$1,TableLookupSleepQuality[#Headers],0)))</f>
        <v/>
      </c>
      <c r="T1830" s="35" t="str">
        <f>IF($C1830="","",INDEX(TableLookupSleepQuality[],MATCH($C1830,TableLookupSleepQuality[Sleep Quality Low],1),MATCH(T$1,TableLookupSleepQuality[#Headers],0)))</f>
        <v/>
      </c>
      <c r="X1830" s="36" t="str">
        <f t="shared" si="458"/>
        <v/>
      </c>
      <c r="Y1830" s="40" t="str">
        <f t="shared" si="463"/>
        <v/>
      </c>
      <c r="Z1830" s="13" t="str">
        <f t="shared" si="463"/>
        <v/>
      </c>
      <c r="AA1830" s="13" t="str">
        <f t="shared" si="463"/>
        <v/>
      </c>
      <c r="AB1830" s="13" t="str">
        <f t="shared" si="463"/>
        <v/>
      </c>
      <c r="AC1830" s="13" t="str">
        <f t="shared" si="463"/>
        <v/>
      </c>
      <c r="AD1830" s="13" t="str">
        <f t="shared" si="463"/>
        <v/>
      </c>
    </row>
    <row r="1831" spans="7:30" x14ac:dyDescent="0.25">
      <c r="G1831" s="18" t="str">
        <f t="shared" si="449"/>
        <v/>
      </c>
      <c r="H1831" s="22" t="str">
        <f t="shared" si="450"/>
        <v/>
      </c>
      <c r="I1831" s="23" t="str">
        <f t="shared" si="451"/>
        <v/>
      </c>
      <c r="J1831" s="22" t="str">
        <f t="shared" si="452"/>
        <v/>
      </c>
      <c r="K1831" s="24" t="str">
        <f t="shared" si="453"/>
        <v/>
      </c>
      <c r="L1831" s="42" t="str">
        <f t="shared" si="459"/>
        <v/>
      </c>
      <c r="M1831" s="43" t="str">
        <f t="shared" si="460"/>
        <v/>
      </c>
      <c r="N1831" s="26" t="str">
        <f t="shared" si="454"/>
        <v/>
      </c>
      <c r="O1831" s="26" t="str">
        <f t="shared" si="455"/>
        <v/>
      </c>
      <c r="P1831" s="28" t="str">
        <f>IF(E1831="","",INDEX(TableLookupWakeUpScore[],MATCH(E1831,TableLookupWakeUpScore[Wake Up],0),MATCH(P$1,TableLookupWakeUpScore[#Headers],0)))</f>
        <v/>
      </c>
      <c r="Q1831" s="30" t="str">
        <f t="shared" si="456"/>
        <v/>
      </c>
      <c r="R1831" s="31" t="str">
        <f t="shared" si="457"/>
        <v/>
      </c>
      <c r="S1831" s="34" t="str">
        <f>IF($C1831="","",INDEX(TableLookupSleepQuality[],MATCH($C1831,TableLookupSleepQuality[Sleep Quality Low],1),MATCH(S$1,TableLookupSleepQuality[#Headers],0)))</f>
        <v/>
      </c>
      <c r="T1831" s="35" t="str">
        <f>IF($C1831="","",INDEX(TableLookupSleepQuality[],MATCH($C1831,TableLookupSleepQuality[Sleep Quality Low],1),MATCH(T$1,TableLookupSleepQuality[#Headers],0)))</f>
        <v/>
      </c>
      <c r="X1831" s="36" t="str">
        <f t="shared" si="458"/>
        <v/>
      </c>
      <c r="Y1831" s="40" t="str">
        <f t="shared" si="463"/>
        <v/>
      </c>
      <c r="Z1831" s="13" t="str">
        <f t="shared" si="463"/>
        <v/>
      </c>
      <c r="AA1831" s="13" t="str">
        <f t="shared" si="463"/>
        <v/>
      </c>
      <c r="AB1831" s="13" t="str">
        <f t="shared" si="463"/>
        <v/>
      </c>
      <c r="AC1831" s="13" t="str">
        <f t="shared" si="463"/>
        <v/>
      </c>
      <c r="AD1831" s="13" t="str">
        <f t="shared" si="463"/>
        <v/>
      </c>
    </row>
    <row r="1832" spans="7:30" x14ac:dyDescent="0.25">
      <c r="G1832" s="18" t="str">
        <f t="shared" si="449"/>
        <v/>
      </c>
      <c r="H1832" s="22" t="str">
        <f t="shared" si="450"/>
        <v/>
      </c>
      <c r="I1832" s="23" t="str">
        <f t="shared" si="451"/>
        <v/>
      </c>
      <c r="J1832" s="22" t="str">
        <f t="shared" si="452"/>
        <v/>
      </c>
      <c r="K1832" s="24" t="str">
        <f t="shared" si="453"/>
        <v/>
      </c>
      <c r="L1832" s="42" t="str">
        <f t="shared" si="459"/>
        <v/>
      </c>
      <c r="M1832" s="43" t="str">
        <f t="shared" si="460"/>
        <v/>
      </c>
      <c r="N1832" s="26" t="str">
        <f t="shared" si="454"/>
        <v/>
      </c>
      <c r="O1832" s="26" t="str">
        <f t="shared" si="455"/>
        <v/>
      </c>
      <c r="P1832" s="28" t="str">
        <f>IF(E1832="","",INDEX(TableLookupWakeUpScore[],MATCH(E1832,TableLookupWakeUpScore[Wake Up],0),MATCH(P$1,TableLookupWakeUpScore[#Headers],0)))</f>
        <v/>
      </c>
      <c r="Q1832" s="30" t="str">
        <f t="shared" si="456"/>
        <v/>
      </c>
      <c r="R1832" s="31" t="str">
        <f t="shared" si="457"/>
        <v/>
      </c>
      <c r="S1832" s="34" t="str">
        <f>IF($C1832="","",INDEX(TableLookupSleepQuality[],MATCH($C1832,TableLookupSleepQuality[Sleep Quality Low],1),MATCH(S$1,TableLookupSleepQuality[#Headers],0)))</f>
        <v/>
      </c>
      <c r="T1832" s="35" t="str">
        <f>IF($C1832="","",INDEX(TableLookupSleepQuality[],MATCH($C1832,TableLookupSleepQuality[Sleep Quality Low],1),MATCH(T$1,TableLookupSleepQuality[#Headers],0)))</f>
        <v/>
      </c>
      <c r="X1832" s="36" t="str">
        <f t="shared" si="458"/>
        <v/>
      </c>
      <c r="Y1832" s="40" t="str">
        <f t="shared" si="463"/>
        <v/>
      </c>
      <c r="Z1832" s="13" t="str">
        <f t="shared" si="463"/>
        <v/>
      </c>
      <c r="AA1832" s="13" t="str">
        <f t="shared" si="463"/>
        <v/>
      </c>
      <c r="AB1832" s="13" t="str">
        <f t="shared" si="463"/>
        <v/>
      </c>
      <c r="AC1832" s="13" t="str">
        <f t="shared" si="463"/>
        <v/>
      </c>
      <c r="AD1832" s="13" t="str">
        <f t="shared" si="463"/>
        <v/>
      </c>
    </row>
    <row r="1833" spans="7:30" x14ac:dyDescent="0.25">
      <c r="G1833" s="18" t="str">
        <f t="shared" si="449"/>
        <v/>
      </c>
      <c r="H1833" s="22" t="str">
        <f t="shared" si="450"/>
        <v/>
      </c>
      <c r="I1833" s="23" t="str">
        <f t="shared" si="451"/>
        <v/>
      </c>
      <c r="J1833" s="22" t="str">
        <f t="shared" si="452"/>
        <v/>
      </c>
      <c r="K1833" s="24" t="str">
        <f t="shared" si="453"/>
        <v/>
      </c>
      <c r="L1833" s="42" t="str">
        <f t="shared" si="459"/>
        <v/>
      </c>
      <c r="M1833" s="43" t="str">
        <f t="shared" si="460"/>
        <v/>
      </c>
      <c r="N1833" s="26" t="str">
        <f t="shared" si="454"/>
        <v/>
      </c>
      <c r="O1833" s="26" t="str">
        <f t="shared" si="455"/>
        <v/>
      </c>
      <c r="P1833" s="28" t="str">
        <f>IF(E1833="","",INDEX(TableLookupWakeUpScore[],MATCH(E1833,TableLookupWakeUpScore[Wake Up],0),MATCH(P$1,TableLookupWakeUpScore[#Headers],0)))</f>
        <v/>
      </c>
      <c r="Q1833" s="30" t="str">
        <f t="shared" si="456"/>
        <v/>
      </c>
      <c r="R1833" s="31" t="str">
        <f t="shared" si="457"/>
        <v/>
      </c>
      <c r="S1833" s="34" t="str">
        <f>IF($C1833="","",INDEX(TableLookupSleepQuality[],MATCH($C1833,TableLookupSleepQuality[Sleep Quality Low],1),MATCH(S$1,TableLookupSleepQuality[#Headers],0)))</f>
        <v/>
      </c>
      <c r="T1833" s="35" t="str">
        <f>IF($C1833="","",INDEX(TableLookupSleepQuality[],MATCH($C1833,TableLookupSleepQuality[Sleep Quality Low],1),MATCH(T$1,TableLookupSleepQuality[#Headers],0)))</f>
        <v/>
      </c>
      <c r="X1833" s="36" t="str">
        <f t="shared" si="458"/>
        <v/>
      </c>
      <c r="Y1833" s="40" t="str">
        <f t="shared" si="463"/>
        <v/>
      </c>
      <c r="Z1833" s="13" t="str">
        <f t="shared" si="463"/>
        <v/>
      </c>
      <c r="AA1833" s="13" t="str">
        <f t="shared" si="463"/>
        <v/>
      </c>
      <c r="AB1833" s="13" t="str">
        <f t="shared" si="463"/>
        <v/>
      </c>
      <c r="AC1833" s="13" t="str">
        <f t="shared" si="463"/>
        <v/>
      </c>
      <c r="AD1833" s="13" t="str">
        <f t="shared" si="463"/>
        <v/>
      </c>
    </row>
    <row r="1834" spans="7:30" x14ac:dyDescent="0.25">
      <c r="G1834" s="18" t="str">
        <f t="shared" si="449"/>
        <v/>
      </c>
      <c r="H1834" s="22" t="str">
        <f t="shared" si="450"/>
        <v/>
      </c>
      <c r="I1834" s="23" t="str">
        <f t="shared" si="451"/>
        <v/>
      </c>
      <c r="J1834" s="22" t="str">
        <f t="shared" si="452"/>
        <v/>
      </c>
      <c r="K1834" s="24" t="str">
        <f t="shared" si="453"/>
        <v/>
      </c>
      <c r="L1834" s="42" t="str">
        <f t="shared" si="459"/>
        <v/>
      </c>
      <c r="M1834" s="43" t="str">
        <f t="shared" si="460"/>
        <v/>
      </c>
      <c r="N1834" s="26" t="str">
        <f t="shared" si="454"/>
        <v/>
      </c>
      <c r="O1834" s="26" t="str">
        <f t="shared" si="455"/>
        <v/>
      </c>
      <c r="P1834" s="28" t="str">
        <f>IF(E1834="","",INDEX(TableLookupWakeUpScore[],MATCH(E1834,TableLookupWakeUpScore[Wake Up],0),MATCH(P$1,TableLookupWakeUpScore[#Headers],0)))</f>
        <v/>
      </c>
      <c r="Q1834" s="30" t="str">
        <f t="shared" si="456"/>
        <v/>
      </c>
      <c r="R1834" s="31" t="str">
        <f t="shared" si="457"/>
        <v/>
      </c>
      <c r="S1834" s="34" t="str">
        <f>IF($C1834="","",INDEX(TableLookupSleepQuality[],MATCH($C1834,TableLookupSleepQuality[Sleep Quality Low],1),MATCH(S$1,TableLookupSleepQuality[#Headers],0)))</f>
        <v/>
      </c>
      <c r="T1834" s="35" t="str">
        <f>IF($C1834="","",INDEX(TableLookupSleepQuality[],MATCH($C1834,TableLookupSleepQuality[Sleep Quality Low],1),MATCH(T$1,TableLookupSleepQuality[#Headers],0)))</f>
        <v/>
      </c>
      <c r="X1834" s="36" t="str">
        <f t="shared" si="458"/>
        <v/>
      </c>
      <c r="Y1834" s="40" t="str">
        <f t="shared" si="463"/>
        <v/>
      </c>
      <c r="Z1834" s="13" t="str">
        <f t="shared" si="463"/>
        <v/>
      </c>
      <c r="AA1834" s="13" t="str">
        <f t="shared" si="463"/>
        <v/>
      </c>
      <c r="AB1834" s="13" t="str">
        <f t="shared" si="463"/>
        <v/>
      </c>
      <c r="AC1834" s="13" t="str">
        <f t="shared" si="463"/>
        <v/>
      </c>
      <c r="AD1834" s="13" t="str">
        <f t="shared" si="463"/>
        <v/>
      </c>
    </row>
    <row r="1835" spans="7:30" x14ac:dyDescent="0.25">
      <c r="G1835" s="18" t="str">
        <f t="shared" si="449"/>
        <v/>
      </c>
      <c r="H1835" s="22" t="str">
        <f t="shared" si="450"/>
        <v/>
      </c>
      <c r="I1835" s="23" t="str">
        <f t="shared" si="451"/>
        <v/>
      </c>
      <c r="J1835" s="22" t="str">
        <f t="shared" si="452"/>
        <v/>
      </c>
      <c r="K1835" s="24" t="str">
        <f t="shared" si="453"/>
        <v/>
      </c>
      <c r="L1835" s="42" t="str">
        <f t="shared" si="459"/>
        <v/>
      </c>
      <c r="M1835" s="43" t="str">
        <f t="shared" si="460"/>
        <v/>
      </c>
      <c r="N1835" s="26" t="str">
        <f t="shared" si="454"/>
        <v/>
      </c>
      <c r="O1835" s="26" t="str">
        <f t="shared" si="455"/>
        <v/>
      </c>
      <c r="P1835" s="28" t="str">
        <f>IF(E1835="","",INDEX(TableLookupWakeUpScore[],MATCH(E1835,TableLookupWakeUpScore[Wake Up],0),MATCH(P$1,TableLookupWakeUpScore[#Headers],0)))</f>
        <v/>
      </c>
      <c r="Q1835" s="30" t="str">
        <f t="shared" si="456"/>
        <v/>
      </c>
      <c r="R1835" s="31" t="str">
        <f t="shared" si="457"/>
        <v/>
      </c>
      <c r="S1835" s="34" t="str">
        <f>IF($C1835="","",INDEX(TableLookupSleepQuality[],MATCH($C1835,TableLookupSleepQuality[Sleep Quality Low],1),MATCH(S$1,TableLookupSleepQuality[#Headers],0)))</f>
        <v/>
      </c>
      <c r="T1835" s="35" t="str">
        <f>IF($C1835="","",INDEX(TableLookupSleepQuality[],MATCH($C1835,TableLookupSleepQuality[Sleep Quality Low],1),MATCH(T$1,TableLookupSleepQuality[#Headers],0)))</f>
        <v/>
      </c>
      <c r="X1835" s="36" t="str">
        <f t="shared" si="458"/>
        <v/>
      </c>
      <c r="Y1835" s="40" t="str">
        <f t="shared" si="463"/>
        <v/>
      </c>
      <c r="Z1835" s="13" t="str">
        <f t="shared" si="463"/>
        <v/>
      </c>
      <c r="AA1835" s="13" t="str">
        <f t="shared" si="463"/>
        <v/>
      </c>
      <c r="AB1835" s="13" t="str">
        <f t="shared" si="463"/>
        <v/>
      </c>
      <c r="AC1835" s="13" t="str">
        <f t="shared" si="463"/>
        <v/>
      </c>
      <c r="AD1835" s="13" t="str">
        <f t="shared" si="463"/>
        <v/>
      </c>
    </row>
    <row r="1836" spans="7:30" x14ac:dyDescent="0.25">
      <c r="G1836" s="18" t="str">
        <f t="shared" si="449"/>
        <v/>
      </c>
      <c r="H1836" s="22" t="str">
        <f t="shared" si="450"/>
        <v/>
      </c>
      <c r="I1836" s="23" t="str">
        <f t="shared" si="451"/>
        <v/>
      </c>
      <c r="J1836" s="22" t="str">
        <f t="shared" si="452"/>
        <v/>
      </c>
      <c r="K1836" s="24" t="str">
        <f t="shared" si="453"/>
        <v/>
      </c>
      <c r="L1836" s="42" t="str">
        <f t="shared" si="459"/>
        <v/>
      </c>
      <c r="M1836" s="43" t="str">
        <f t="shared" si="460"/>
        <v/>
      </c>
      <c r="N1836" s="26" t="str">
        <f t="shared" si="454"/>
        <v/>
      </c>
      <c r="O1836" s="26" t="str">
        <f t="shared" si="455"/>
        <v/>
      </c>
      <c r="P1836" s="28" t="str">
        <f>IF(E1836="","",INDEX(TableLookupWakeUpScore[],MATCH(E1836,TableLookupWakeUpScore[Wake Up],0),MATCH(P$1,TableLookupWakeUpScore[#Headers],0)))</f>
        <v/>
      </c>
      <c r="Q1836" s="30" t="str">
        <f t="shared" si="456"/>
        <v/>
      </c>
      <c r="R1836" s="31" t="str">
        <f t="shared" si="457"/>
        <v/>
      </c>
      <c r="S1836" s="34" t="str">
        <f>IF($C1836="","",INDEX(TableLookupSleepQuality[],MATCH($C1836,TableLookupSleepQuality[Sleep Quality Low],1),MATCH(S$1,TableLookupSleepQuality[#Headers],0)))</f>
        <v/>
      </c>
      <c r="T1836" s="35" t="str">
        <f>IF($C1836="","",INDEX(TableLookupSleepQuality[],MATCH($C1836,TableLookupSleepQuality[Sleep Quality Low],1),MATCH(T$1,TableLookupSleepQuality[#Headers],0)))</f>
        <v/>
      </c>
      <c r="X1836" s="36" t="str">
        <f t="shared" si="458"/>
        <v/>
      </c>
      <c r="Y1836" s="40" t="str">
        <f t="shared" si="463"/>
        <v/>
      </c>
      <c r="Z1836" s="13" t="str">
        <f t="shared" si="463"/>
        <v/>
      </c>
      <c r="AA1836" s="13" t="str">
        <f t="shared" si="463"/>
        <v/>
      </c>
      <c r="AB1836" s="13" t="str">
        <f t="shared" si="463"/>
        <v/>
      </c>
      <c r="AC1836" s="13" t="str">
        <f t="shared" si="463"/>
        <v/>
      </c>
      <c r="AD1836" s="13" t="str">
        <f t="shared" si="463"/>
        <v/>
      </c>
    </row>
    <row r="1837" spans="7:30" x14ac:dyDescent="0.25">
      <c r="G1837" s="18" t="str">
        <f t="shared" si="449"/>
        <v/>
      </c>
      <c r="H1837" s="22" t="str">
        <f t="shared" si="450"/>
        <v/>
      </c>
      <c r="I1837" s="23" t="str">
        <f t="shared" si="451"/>
        <v/>
      </c>
      <c r="J1837" s="22" t="str">
        <f t="shared" si="452"/>
        <v/>
      </c>
      <c r="K1837" s="24" t="str">
        <f t="shared" si="453"/>
        <v/>
      </c>
      <c r="L1837" s="42" t="str">
        <f t="shared" si="459"/>
        <v/>
      </c>
      <c r="M1837" s="43" t="str">
        <f t="shared" si="460"/>
        <v/>
      </c>
      <c r="N1837" s="26" t="str">
        <f t="shared" si="454"/>
        <v/>
      </c>
      <c r="O1837" s="26" t="str">
        <f t="shared" si="455"/>
        <v/>
      </c>
      <c r="P1837" s="28" t="str">
        <f>IF(E1837="","",INDEX(TableLookupWakeUpScore[],MATCH(E1837,TableLookupWakeUpScore[Wake Up],0),MATCH(P$1,TableLookupWakeUpScore[#Headers],0)))</f>
        <v/>
      </c>
      <c r="Q1837" s="30" t="str">
        <f t="shared" si="456"/>
        <v/>
      </c>
      <c r="R1837" s="31" t="str">
        <f t="shared" si="457"/>
        <v/>
      </c>
      <c r="S1837" s="34" t="str">
        <f>IF($C1837="","",INDEX(TableLookupSleepQuality[],MATCH($C1837,TableLookupSleepQuality[Sleep Quality Low],1),MATCH(S$1,TableLookupSleepQuality[#Headers],0)))</f>
        <v/>
      </c>
      <c r="T1837" s="35" t="str">
        <f>IF($C1837="","",INDEX(TableLookupSleepQuality[],MATCH($C1837,TableLookupSleepQuality[Sleep Quality Low],1),MATCH(T$1,TableLookupSleepQuality[#Headers],0)))</f>
        <v/>
      </c>
      <c r="X1837" s="36" t="str">
        <f t="shared" si="458"/>
        <v/>
      </c>
      <c r="Y1837" s="40" t="str">
        <f t="shared" si="463"/>
        <v/>
      </c>
      <c r="Z1837" s="13" t="str">
        <f t="shared" si="463"/>
        <v/>
      </c>
      <c r="AA1837" s="13" t="str">
        <f t="shared" si="463"/>
        <v/>
      </c>
      <c r="AB1837" s="13" t="str">
        <f t="shared" si="463"/>
        <v/>
      </c>
      <c r="AC1837" s="13" t="str">
        <f t="shared" si="463"/>
        <v/>
      </c>
      <c r="AD1837" s="13" t="str">
        <f t="shared" si="463"/>
        <v/>
      </c>
    </row>
    <row r="1838" spans="7:30" x14ac:dyDescent="0.25">
      <c r="G1838" s="18" t="str">
        <f t="shared" si="449"/>
        <v/>
      </c>
      <c r="H1838" s="22" t="str">
        <f t="shared" si="450"/>
        <v/>
      </c>
      <c r="I1838" s="23" t="str">
        <f t="shared" si="451"/>
        <v/>
      </c>
      <c r="J1838" s="22" t="str">
        <f t="shared" si="452"/>
        <v/>
      </c>
      <c r="K1838" s="24" t="str">
        <f t="shared" si="453"/>
        <v/>
      </c>
      <c r="L1838" s="42" t="str">
        <f t="shared" si="459"/>
        <v/>
      </c>
      <c r="M1838" s="43" t="str">
        <f t="shared" si="460"/>
        <v/>
      </c>
      <c r="N1838" s="26" t="str">
        <f t="shared" si="454"/>
        <v/>
      </c>
      <c r="O1838" s="26" t="str">
        <f t="shared" si="455"/>
        <v/>
      </c>
      <c r="P1838" s="28" t="str">
        <f>IF(E1838="","",INDEX(TableLookupWakeUpScore[],MATCH(E1838,TableLookupWakeUpScore[Wake Up],0),MATCH(P$1,TableLookupWakeUpScore[#Headers],0)))</f>
        <v/>
      </c>
      <c r="Q1838" s="30" t="str">
        <f t="shared" si="456"/>
        <v/>
      </c>
      <c r="R1838" s="31" t="str">
        <f t="shared" si="457"/>
        <v/>
      </c>
      <c r="S1838" s="34" t="str">
        <f>IF($C1838="","",INDEX(TableLookupSleepQuality[],MATCH($C1838,TableLookupSleepQuality[Sleep Quality Low],1),MATCH(S$1,TableLookupSleepQuality[#Headers],0)))</f>
        <v/>
      </c>
      <c r="T1838" s="35" t="str">
        <f>IF($C1838="","",INDEX(TableLookupSleepQuality[],MATCH($C1838,TableLookupSleepQuality[Sleep Quality Low],1),MATCH(T$1,TableLookupSleepQuality[#Headers],0)))</f>
        <v/>
      </c>
      <c r="X1838" s="36" t="str">
        <f t="shared" si="458"/>
        <v/>
      </c>
      <c r="Y1838" s="40" t="str">
        <f t="shared" si="463"/>
        <v/>
      </c>
      <c r="Z1838" s="13" t="str">
        <f t="shared" si="463"/>
        <v/>
      </c>
      <c r="AA1838" s="13" t="str">
        <f t="shared" si="463"/>
        <v/>
      </c>
      <c r="AB1838" s="13" t="str">
        <f t="shared" si="463"/>
        <v/>
      </c>
      <c r="AC1838" s="13" t="str">
        <f t="shared" si="463"/>
        <v/>
      </c>
      <c r="AD1838" s="13" t="str">
        <f t="shared" si="463"/>
        <v/>
      </c>
    </row>
    <row r="1839" spans="7:30" x14ac:dyDescent="0.25">
      <c r="G1839" s="18" t="str">
        <f t="shared" si="449"/>
        <v/>
      </c>
      <c r="H1839" s="22" t="str">
        <f t="shared" si="450"/>
        <v/>
      </c>
      <c r="I1839" s="23" t="str">
        <f t="shared" si="451"/>
        <v/>
      </c>
      <c r="J1839" s="22" t="str">
        <f t="shared" si="452"/>
        <v/>
      </c>
      <c r="K1839" s="24" t="str">
        <f t="shared" si="453"/>
        <v/>
      </c>
      <c r="L1839" s="42" t="str">
        <f t="shared" si="459"/>
        <v/>
      </c>
      <c r="M1839" s="43" t="str">
        <f t="shared" si="460"/>
        <v/>
      </c>
      <c r="N1839" s="26" t="str">
        <f t="shared" si="454"/>
        <v/>
      </c>
      <c r="O1839" s="26" t="str">
        <f t="shared" si="455"/>
        <v/>
      </c>
      <c r="P1839" s="28" t="str">
        <f>IF(E1839="","",INDEX(TableLookupWakeUpScore[],MATCH(E1839,TableLookupWakeUpScore[Wake Up],0),MATCH(P$1,TableLookupWakeUpScore[#Headers],0)))</f>
        <v/>
      </c>
      <c r="Q1839" s="30" t="str">
        <f t="shared" si="456"/>
        <v/>
      </c>
      <c r="R1839" s="31" t="str">
        <f t="shared" si="457"/>
        <v/>
      </c>
      <c r="S1839" s="34" t="str">
        <f>IF($C1839="","",INDEX(TableLookupSleepQuality[],MATCH($C1839,TableLookupSleepQuality[Sleep Quality Low],1),MATCH(S$1,TableLookupSleepQuality[#Headers],0)))</f>
        <v/>
      </c>
      <c r="T1839" s="35" t="str">
        <f>IF($C1839="","",INDEX(TableLookupSleepQuality[],MATCH($C1839,TableLookupSleepQuality[Sleep Quality Low],1),MATCH(T$1,TableLookupSleepQuality[#Headers],0)))</f>
        <v/>
      </c>
      <c r="X1839" s="36" t="str">
        <f t="shared" si="458"/>
        <v/>
      </c>
      <c r="Y1839" s="40" t="str">
        <f t="shared" si="463"/>
        <v/>
      </c>
      <c r="Z1839" s="13" t="str">
        <f t="shared" si="463"/>
        <v/>
      </c>
      <c r="AA1839" s="13" t="str">
        <f t="shared" si="463"/>
        <v/>
      </c>
      <c r="AB1839" s="13" t="str">
        <f t="shared" si="463"/>
        <v/>
      </c>
      <c r="AC1839" s="13" t="str">
        <f t="shared" si="463"/>
        <v/>
      </c>
      <c r="AD1839" s="13" t="str">
        <f t="shared" si="463"/>
        <v/>
      </c>
    </row>
    <row r="1840" spans="7:30" x14ac:dyDescent="0.25">
      <c r="G1840" s="18" t="str">
        <f t="shared" si="449"/>
        <v/>
      </c>
      <c r="H1840" s="22" t="str">
        <f t="shared" si="450"/>
        <v/>
      </c>
      <c r="I1840" s="23" t="str">
        <f t="shared" si="451"/>
        <v/>
      </c>
      <c r="J1840" s="22" t="str">
        <f t="shared" si="452"/>
        <v/>
      </c>
      <c r="K1840" s="24" t="str">
        <f t="shared" si="453"/>
        <v/>
      </c>
      <c r="L1840" s="42" t="str">
        <f t="shared" si="459"/>
        <v/>
      </c>
      <c r="M1840" s="43" t="str">
        <f t="shared" si="460"/>
        <v/>
      </c>
      <c r="N1840" s="26" t="str">
        <f t="shared" si="454"/>
        <v/>
      </c>
      <c r="O1840" s="26" t="str">
        <f t="shared" si="455"/>
        <v/>
      </c>
      <c r="P1840" s="28" t="str">
        <f>IF(E1840="","",INDEX(TableLookupWakeUpScore[],MATCH(E1840,TableLookupWakeUpScore[Wake Up],0),MATCH(P$1,TableLookupWakeUpScore[#Headers],0)))</f>
        <v/>
      </c>
      <c r="Q1840" s="30" t="str">
        <f t="shared" si="456"/>
        <v/>
      </c>
      <c r="R1840" s="31" t="str">
        <f t="shared" si="457"/>
        <v/>
      </c>
      <c r="S1840" s="34" t="str">
        <f>IF($C1840="","",INDEX(TableLookupSleepQuality[],MATCH($C1840,TableLookupSleepQuality[Sleep Quality Low],1),MATCH(S$1,TableLookupSleepQuality[#Headers],0)))</f>
        <v/>
      </c>
      <c r="T1840" s="35" t="str">
        <f>IF($C1840="","",INDEX(TableLookupSleepQuality[],MATCH($C1840,TableLookupSleepQuality[Sleep Quality Low],1),MATCH(T$1,TableLookupSleepQuality[#Headers],0)))</f>
        <v/>
      </c>
      <c r="X1840" s="36" t="str">
        <f t="shared" si="458"/>
        <v/>
      </c>
      <c r="Y1840" s="40" t="str">
        <f t="shared" si="463"/>
        <v/>
      </c>
      <c r="Z1840" s="13" t="str">
        <f t="shared" si="463"/>
        <v/>
      </c>
      <c r="AA1840" s="13" t="str">
        <f t="shared" si="463"/>
        <v/>
      </c>
      <c r="AB1840" s="13" t="str">
        <f t="shared" si="463"/>
        <v/>
      </c>
      <c r="AC1840" s="13" t="str">
        <f t="shared" si="463"/>
        <v/>
      </c>
      <c r="AD1840" s="13" t="str">
        <f t="shared" si="463"/>
        <v/>
      </c>
    </row>
    <row r="1841" spans="7:30" x14ac:dyDescent="0.25">
      <c r="G1841" s="18" t="str">
        <f t="shared" si="449"/>
        <v/>
      </c>
      <c r="H1841" s="22" t="str">
        <f t="shared" si="450"/>
        <v/>
      </c>
      <c r="I1841" s="23" t="str">
        <f t="shared" si="451"/>
        <v/>
      </c>
      <c r="J1841" s="22" t="str">
        <f t="shared" si="452"/>
        <v/>
      </c>
      <c r="K1841" s="24" t="str">
        <f t="shared" si="453"/>
        <v/>
      </c>
      <c r="L1841" s="42" t="str">
        <f t="shared" si="459"/>
        <v/>
      </c>
      <c r="M1841" s="43" t="str">
        <f t="shared" si="460"/>
        <v/>
      </c>
      <c r="N1841" s="26" t="str">
        <f t="shared" si="454"/>
        <v/>
      </c>
      <c r="O1841" s="26" t="str">
        <f t="shared" si="455"/>
        <v/>
      </c>
      <c r="P1841" s="28" t="str">
        <f>IF(E1841="","",INDEX(TableLookupWakeUpScore[],MATCH(E1841,TableLookupWakeUpScore[Wake Up],0),MATCH(P$1,TableLookupWakeUpScore[#Headers],0)))</f>
        <v/>
      </c>
      <c r="Q1841" s="30" t="str">
        <f t="shared" si="456"/>
        <v/>
      </c>
      <c r="R1841" s="31" t="str">
        <f t="shared" si="457"/>
        <v/>
      </c>
      <c r="S1841" s="34" t="str">
        <f>IF($C1841="","",INDEX(TableLookupSleepQuality[],MATCH($C1841,TableLookupSleepQuality[Sleep Quality Low],1),MATCH(S$1,TableLookupSleepQuality[#Headers],0)))</f>
        <v/>
      </c>
      <c r="T1841" s="35" t="str">
        <f>IF($C1841="","",INDEX(TableLookupSleepQuality[],MATCH($C1841,TableLookupSleepQuality[Sleep Quality Low],1),MATCH(T$1,TableLookupSleepQuality[#Headers],0)))</f>
        <v/>
      </c>
      <c r="X1841" s="36" t="str">
        <f t="shared" si="458"/>
        <v/>
      </c>
      <c r="Y1841" s="40" t="str">
        <f t="shared" si="463"/>
        <v/>
      </c>
      <c r="Z1841" s="13" t="str">
        <f t="shared" si="463"/>
        <v/>
      </c>
      <c r="AA1841" s="13" t="str">
        <f t="shared" si="463"/>
        <v/>
      </c>
      <c r="AB1841" s="13" t="str">
        <f t="shared" si="463"/>
        <v/>
      </c>
      <c r="AC1841" s="13" t="str">
        <f t="shared" si="463"/>
        <v/>
      </c>
      <c r="AD1841" s="13" t="str">
        <f t="shared" si="463"/>
        <v/>
      </c>
    </row>
    <row r="1842" spans="7:30" x14ac:dyDescent="0.25">
      <c r="G1842" s="18" t="str">
        <f t="shared" si="449"/>
        <v/>
      </c>
      <c r="H1842" s="22" t="str">
        <f t="shared" si="450"/>
        <v/>
      </c>
      <c r="I1842" s="23" t="str">
        <f t="shared" si="451"/>
        <v/>
      </c>
      <c r="J1842" s="22" t="str">
        <f t="shared" si="452"/>
        <v/>
      </c>
      <c r="K1842" s="24" t="str">
        <f t="shared" si="453"/>
        <v/>
      </c>
      <c r="L1842" s="42" t="str">
        <f t="shared" si="459"/>
        <v/>
      </c>
      <c r="M1842" s="43" t="str">
        <f t="shared" si="460"/>
        <v/>
      </c>
      <c r="N1842" s="26" t="str">
        <f t="shared" si="454"/>
        <v/>
      </c>
      <c r="O1842" s="26" t="str">
        <f t="shared" si="455"/>
        <v/>
      </c>
      <c r="P1842" s="28" t="str">
        <f>IF(E1842="","",INDEX(TableLookupWakeUpScore[],MATCH(E1842,TableLookupWakeUpScore[Wake Up],0),MATCH(P$1,TableLookupWakeUpScore[#Headers],0)))</f>
        <v/>
      </c>
      <c r="Q1842" s="30" t="str">
        <f t="shared" si="456"/>
        <v/>
      </c>
      <c r="R1842" s="31" t="str">
        <f t="shared" si="457"/>
        <v/>
      </c>
      <c r="S1842" s="34" t="str">
        <f>IF($C1842="","",INDEX(TableLookupSleepQuality[],MATCH($C1842,TableLookupSleepQuality[Sleep Quality Low],1),MATCH(S$1,TableLookupSleepQuality[#Headers],0)))</f>
        <v/>
      </c>
      <c r="T1842" s="35" t="str">
        <f>IF($C1842="","",INDEX(TableLookupSleepQuality[],MATCH($C1842,TableLookupSleepQuality[Sleep Quality Low],1),MATCH(T$1,TableLookupSleepQuality[#Headers],0)))</f>
        <v/>
      </c>
      <c r="X1842" s="36" t="str">
        <f t="shared" si="458"/>
        <v/>
      </c>
      <c r="Y1842" s="40" t="str">
        <f t="shared" si="463"/>
        <v/>
      </c>
      <c r="Z1842" s="13" t="str">
        <f t="shared" si="463"/>
        <v/>
      </c>
      <c r="AA1842" s="13" t="str">
        <f t="shared" si="463"/>
        <v/>
      </c>
      <c r="AB1842" s="13" t="str">
        <f t="shared" si="463"/>
        <v/>
      </c>
      <c r="AC1842" s="13" t="str">
        <f t="shared" si="463"/>
        <v/>
      </c>
      <c r="AD1842" s="13" t="str">
        <f t="shared" si="463"/>
        <v/>
      </c>
    </row>
    <row r="1843" spans="7:30" x14ac:dyDescent="0.25">
      <c r="G1843" s="18" t="str">
        <f t="shared" si="449"/>
        <v/>
      </c>
      <c r="H1843" s="22" t="str">
        <f t="shared" si="450"/>
        <v/>
      </c>
      <c r="I1843" s="23" t="str">
        <f t="shared" si="451"/>
        <v/>
      </c>
      <c r="J1843" s="22" t="str">
        <f t="shared" si="452"/>
        <v/>
      </c>
      <c r="K1843" s="24" t="str">
        <f t="shared" si="453"/>
        <v/>
      </c>
      <c r="L1843" s="42" t="str">
        <f t="shared" si="459"/>
        <v/>
      </c>
      <c r="M1843" s="43" t="str">
        <f t="shared" si="460"/>
        <v/>
      </c>
      <c r="N1843" s="26" t="str">
        <f t="shared" si="454"/>
        <v/>
      </c>
      <c r="O1843" s="26" t="str">
        <f t="shared" si="455"/>
        <v/>
      </c>
      <c r="P1843" s="28" t="str">
        <f>IF(E1843="","",INDEX(TableLookupWakeUpScore[],MATCH(E1843,TableLookupWakeUpScore[Wake Up],0),MATCH(P$1,TableLookupWakeUpScore[#Headers],0)))</f>
        <v/>
      </c>
      <c r="Q1843" s="30" t="str">
        <f t="shared" si="456"/>
        <v/>
      </c>
      <c r="R1843" s="31" t="str">
        <f t="shared" si="457"/>
        <v/>
      </c>
      <c r="S1843" s="34" t="str">
        <f>IF($C1843="","",INDEX(TableLookupSleepQuality[],MATCH($C1843,TableLookupSleepQuality[Sleep Quality Low],1),MATCH(S$1,TableLookupSleepQuality[#Headers],0)))</f>
        <v/>
      </c>
      <c r="T1843" s="35" t="str">
        <f>IF($C1843="","",INDEX(TableLookupSleepQuality[],MATCH($C1843,TableLookupSleepQuality[Sleep Quality Low],1),MATCH(T$1,TableLookupSleepQuality[#Headers],0)))</f>
        <v/>
      </c>
      <c r="X1843" s="36" t="str">
        <f t="shared" si="458"/>
        <v/>
      </c>
      <c r="Y1843" s="40" t="str">
        <f t="shared" ref="Y1843:AD1858" si="464">IF(OR($X1843="NO",$X1843=""),"",IF(COUNTIF($F1843,"*" &amp; Y$1 &amp; "*"),"YES","NO"))</f>
        <v/>
      </c>
      <c r="Z1843" s="13" t="str">
        <f t="shared" si="464"/>
        <v/>
      </c>
      <c r="AA1843" s="13" t="str">
        <f t="shared" si="464"/>
        <v/>
      </c>
      <c r="AB1843" s="13" t="str">
        <f t="shared" si="464"/>
        <v/>
      </c>
      <c r="AC1843" s="13" t="str">
        <f t="shared" si="464"/>
        <v/>
      </c>
      <c r="AD1843" s="13" t="str">
        <f t="shared" si="464"/>
        <v/>
      </c>
    </row>
    <row r="1844" spans="7:30" x14ac:dyDescent="0.25">
      <c r="G1844" s="18" t="str">
        <f t="shared" si="449"/>
        <v/>
      </c>
      <c r="H1844" s="22" t="str">
        <f t="shared" si="450"/>
        <v/>
      </c>
      <c r="I1844" s="23" t="str">
        <f t="shared" si="451"/>
        <v/>
      </c>
      <c r="J1844" s="22" t="str">
        <f t="shared" si="452"/>
        <v/>
      </c>
      <c r="K1844" s="24" t="str">
        <f t="shared" si="453"/>
        <v/>
      </c>
      <c r="L1844" s="42" t="str">
        <f t="shared" si="459"/>
        <v/>
      </c>
      <c r="M1844" s="43" t="str">
        <f t="shared" si="460"/>
        <v/>
      </c>
      <c r="N1844" s="26" t="str">
        <f t="shared" si="454"/>
        <v/>
      </c>
      <c r="O1844" s="26" t="str">
        <f t="shared" si="455"/>
        <v/>
      </c>
      <c r="P1844" s="28" t="str">
        <f>IF(E1844="","",INDEX(TableLookupWakeUpScore[],MATCH(E1844,TableLookupWakeUpScore[Wake Up],0),MATCH(P$1,TableLookupWakeUpScore[#Headers],0)))</f>
        <v/>
      </c>
      <c r="Q1844" s="30" t="str">
        <f t="shared" si="456"/>
        <v/>
      </c>
      <c r="R1844" s="31" t="str">
        <f t="shared" si="457"/>
        <v/>
      </c>
      <c r="S1844" s="34" t="str">
        <f>IF($C1844="","",INDEX(TableLookupSleepQuality[],MATCH($C1844,TableLookupSleepQuality[Sleep Quality Low],1),MATCH(S$1,TableLookupSleepQuality[#Headers],0)))</f>
        <v/>
      </c>
      <c r="T1844" s="35" t="str">
        <f>IF($C1844="","",INDEX(TableLookupSleepQuality[],MATCH($C1844,TableLookupSleepQuality[Sleep Quality Low],1),MATCH(T$1,TableLookupSleepQuality[#Headers],0)))</f>
        <v/>
      </c>
      <c r="X1844" s="36" t="str">
        <f t="shared" si="458"/>
        <v/>
      </c>
      <c r="Y1844" s="40" t="str">
        <f t="shared" si="464"/>
        <v/>
      </c>
      <c r="Z1844" s="13" t="str">
        <f t="shared" si="464"/>
        <v/>
      </c>
      <c r="AA1844" s="13" t="str">
        <f t="shared" si="464"/>
        <v/>
      </c>
      <c r="AB1844" s="13" t="str">
        <f t="shared" si="464"/>
        <v/>
      </c>
      <c r="AC1844" s="13" t="str">
        <f t="shared" si="464"/>
        <v/>
      </c>
      <c r="AD1844" s="13" t="str">
        <f t="shared" si="464"/>
        <v/>
      </c>
    </row>
    <row r="1845" spans="7:30" x14ac:dyDescent="0.25">
      <c r="G1845" s="18" t="str">
        <f t="shared" si="449"/>
        <v/>
      </c>
      <c r="H1845" s="22" t="str">
        <f t="shared" si="450"/>
        <v/>
      </c>
      <c r="I1845" s="23" t="str">
        <f t="shared" si="451"/>
        <v/>
      </c>
      <c r="J1845" s="22" t="str">
        <f t="shared" si="452"/>
        <v/>
      </c>
      <c r="K1845" s="24" t="str">
        <f t="shared" si="453"/>
        <v/>
      </c>
      <c r="L1845" s="42" t="str">
        <f t="shared" si="459"/>
        <v/>
      </c>
      <c r="M1845" s="43" t="str">
        <f t="shared" si="460"/>
        <v/>
      </c>
      <c r="N1845" s="26" t="str">
        <f t="shared" si="454"/>
        <v/>
      </c>
      <c r="O1845" s="26" t="str">
        <f t="shared" si="455"/>
        <v/>
      </c>
      <c r="P1845" s="28" t="str">
        <f>IF(E1845="","",INDEX(TableLookupWakeUpScore[],MATCH(E1845,TableLookupWakeUpScore[Wake Up],0),MATCH(P$1,TableLookupWakeUpScore[#Headers],0)))</f>
        <v/>
      </c>
      <c r="Q1845" s="30" t="str">
        <f t="shared" si="456"/>
        <v/>
      </c>
      <c r="R1845" s="31" t="str">
        <f t="shared" si="457"/>
        <v/>
      </c>
      <c r="S1845" s="34" t="str">
        <f>IF($C1845="","",INDEX(TableLookupSleepQuality[],MATCH($C1845,TableLookupSleepQuality[Sleep Quality Low],1),MATCH(S$1,TableLookupSleepQuality[#Headers],0)))</f>
        <v/>
      </c>
      <c r="T1845" s="35" t="str">
        <f>IF($C1845="","",INDEX(TableLookupSleepQuality[],MATCH($C1845,TableLookupSleepQuality[Sleep Quality Low],1),MATCH(T$1,TableLookupSleepQuality[#Headers],0)))</f>
        <v/>
      </c>
      <c r="X1845" s="36" t="str">
        <f t="shared" si="458"/>
        <v/>
      </c>
      <c r="Y1845" s="40" t="str">
        <f t="shared" si="464"/>
        <v/>
      </c>
      <c r="Z1845" s="13" t="str">
        <f t="shared" si="464"/>
        <v/>
      </c>
      <c r="AA1845" s="13" t="str">
        <f t="shared" si="464"/>
        <v/>
      </c>
      <c r="AB1845" s="13" t="str">
        <f t="shared" si="464"/>
        <v/>
      </c>
      <c r="AC1845" s="13" t="str">
        <f t="shared" si="464"/>
        <v/>
      </c>
      <c r="AD1845" s="13" t="str">
        <f t="shared" si="464"/>
        <v/>
      </c>
    </row>
    <row r="1846" spans="7:30" x14ac:dyDescent="0.25">
      <c r="G1846" s="18" t="str">
        <f t="shared" si="449"/>
        <v/>
      </c>
      <c r="H1846" s="22" t="str">
        <f t="shared" si="450"/>
        <v/>
      </c>
      <c r="I1846" s="23" t="str">
        <f t="shared" si="451"/>
        <v/>
      </c>
      <c r="J1846" s="22" t="str">
        <f t="shared" si="452"/>
        <v/>
      </c>
      <c r="K1846" s="24" t="str">
        <f t="shared" si="453"/>
        <v/>
      </c>
      <c r="L1846" s="42" t="str">
        <f t="shared" si="459"/>
        <v/>
      </c>
      <c r="M1846" s="43" t="str">
        <f t="shared" si="460"/>
        <v/>
      </c>
      <c r="N1846" s="26" t="str">
        <f t="shared" si="454"/>
        <v/>
      </c>
      <c r="O1846" s="26" t="str">
        <f t="shared" si="455"/>
        <v/>
      </c>
      <c r="P1846" s="28" t="str">
        <f>IF(E1846="","",INDEX(TableLookupWakeUpScore[],MATCH(E1846,TableLookupWakeUpScore[Wake Up],0),MATCH(P$1,TableLookupWakeUpScore[#Headers],0)))</f>
        <v/>
      </c>
      <c r="Q1846" s="30" t="str">
        <f t="shared" si="456"/>
        <v/>
      </c>
      <c r="R1846" s="31" t="str">
        <f t="shared" si="457"/>
        <v/>
      </c>
      <c r="S1846" s="34" t="str">
        <f>IF($C1846="","",INDEX(TableLookupSleepQuality[],MATCH($C1846,TableLookupSleepQuality[Sleep Quality Low],1),MATCH(S$1,TableLookupSleepQuality[#Headers],0)))</f>
        <v/>
      </c>
      <c r="T1846" s="35" t="str">
        <f>IF($C1846="","",INDEX(TableLookupSleepQuality[],MATCH($C1846,TableLookupSleepQuality[Sleep Quality Low],1),MATCH(T$1,TableLookupSleepQuality[#Headers],0)))</f>
        <v/>
      </c>
      <c r="X1846" s="36" t="str">
        <f t="shared" si="458"/>
        <v/>
      </c>
      <c r="Y1846" s="40" t="str">
        <f t="shared" si="464"/>
        <v/>
      </c>
      <c r="Z1846" s="13" t="str">
        <f t="shared" si="464"/>
        <v/>
      </c>
      <c r="AA1846" s="13" t="str">
        <f t="shared" si="464"/>
        <v/>
      </c>
      <c r="AB1846" s="13" t="str">
        <f t="shared" si="464"/>
        <v/>
      </c>
      <c r="AC1846" s="13" t="str">
        <f t="shared" si="464"/>
        <v/>
      </c>
      <c r="AD1846" s="13" t="str">
        <f t="shared" si="464"/>
        <v/>
      </c>
    </row>
    <row r="1847" spans="7:30" x14ac:dyDescent="0.25">
      <c r="G1847" s="18" t="str">
        <f t="shared" si="449"/>
        <v/>
      </c>
      <c r="H1847" s="22" t="str">
        <f t="shared" si="450"/>
        <v/>
      </c>
      <c r="I1847" s="23" t="str">
        <f t="shared" si="451"/>
        <v/>
      </c>
      <c r="J1847" s="22" t="str">
        <f t="shared" si="452"/>
        <v/>
      </c>
      <c r="K1847" s="24" t="str">
        <f t="shared" si="453"/>
        <v/>
      </c>
      <c r="L1847" s="42" t="str">
        <f t="shared" si="459"/>
        <v/>
      </c>
      <c r="M1847" s="43" t="str">
        <f t="shared" si="460"/>
        <v/>
      </c>
      <c r="N1847" s="26" t="str">
        <f t="shared" si="454"/>
        <v/>
      </c>
      <c r="O1847" s="26" t="str">
        <f t="shared" si="455"/>
        <v/>
      </c>
      <c r="P1847" s="28" t="str">
        <f>IF(E1847="","",INDEX(TableLookupWakeUpScore[],MATCH(E1847,TableLookupWakeUpScore[Wake Up],0),MATCH(P$1,TableLookupWakeUpScore[#Headers],0)))</f>
        <v/>
      </c>
      <c r="Q1847" s="30" t="str">
        <f t="shared" si="456"/>
        <v/>
      </c>
      <c r="R1847" s="31" t="str">
        <f t="shared" si="457"/>
        <v/>
      </c>
      <c r="S1847" s="34" t="str">
        <f>IF($C1847="","",INDEX(TableLookupSleepQuality[],MATCH($C1847,TableLookupSleepQuality[Sleep Quality Low],1),MATCH(S$1,TableLookupSleepQuality[#Headers],0)))</f>
        <v/>
      </c>
      <c r="T1847" s="35" t="str">
        <f>IF($C1847="","",INDEX(TableLookupSleepQuality[],MATCH($C1847,TableLookupSleepQuality[Sleep Quality Low],1),MATCH(T$1,TableLookupSleepQuality[#Headers],0)))</f>
        <v/>
      </c>
      <c r="X1847" s="36" t="str">
        <f t="shared" si="458"/>
        <v/>
      </c>
      <c r="Y1847" s="40" t="str">
        <f t="shared" si="464"/>
        <v/>
      </c>
      <c r="Z1847" s="13" t="str">
        <f t="shared" si="464"/>
        <v/>
      </c>
      <c r="AA1847" s="13" t="str">
        <f t="shared" si="464"/>
        <v/>
      </c>
      <c r="AB1847" s="13" t="str">
        <f t="shared" si="464"/>
        <v/>
      </c>
      <c r="AC1847" s="13" t="str">
        <f t="shared" si="464"/>
        <v/>
      </c>
      <c r="AD1847" s="13" t="str">
        <f t="shared" si="464"/>
        <v/>
      </c>
    </row>
    <row r="1848" spans="7:30" x14ac:dyDescent="0.25">
      <c r="G1848" s="18" t="str">
        <f t="shared" si="449"/>
        <v/>
      </c>
      <c r="H1848" s="22" t="str">
        <f t="shared" si="450"/>
        <v/>
      </c>
      <c r="I1848" s="23" t="str">
        <f t="shared" si="451"/>
        <v/>
      </c>
      <c r="J1848" s="22" t="str">
        <f t="shared" si="452"/>
        <v/>
      </c>
      <c r="K1848" s="24" t="str">
        <f t="shared" si="453"/>
        <v/>
      </c>
      <c r="L1848" s="42" t="str">
        <f t="shared" si="459"/>
        <v/>
      </c>
      <c r="M1848" s="43" t="str">
        <f t="shared" si="460"/>
        <v/>
      </c>
      <c r="N1848" s="26" t="str">
        <f t="shared" si="454"/>
        <v/>
      </c>
      <c r="O1848" s="26" t="str">
        <f t="shared" si="455"/>
        <v/>
      </c>
      <c r="P1848" s="28" t="str">
        <f>IF(E1848="","",INDEX(TableLookupWakeUpScore[],MATCH(E1848,TableLookupWakeUpScore[Wake Up],0),MATCH(P$1,TableLookupWakeUpScore[#Headers],0)))</f>
        <v/>
      </c>
      <c r="Q1848" s="30" t="str">
        <f t="shared" si="456"/>
        <v/>
      </c>
      <c r="R1848" s="31" t="str">
        <f t="shared" si="457"/>
        <v/>
      </c>
      <c r="S1848" s="34" t="str">
        <f>IF($C1848="","",INDEX(TableLookupSleepQuality[],MATCH($C1848,TableLookupSleepQuality[Sleep Quality Low],1),MATCH(S$1,TableLookupSleepQuality[#Headers],0)))</f>
        <v/>
      </c>
      <c r="T1848" s="35" t="str">
        <f>IF($C1848="","",INDEX(TableLookupSleepQuality[],MATCH($C1848,TableLookupSleepQuality[Sleep Quality Low],1),MATCH(T$1,TableLookupSleepQuality[#Headers],0)))</f>
        <v/>
      </c>
      <c r="X1848" s="36" t="str">
        <f t="shared" si="458"/>
        <v/>
      </c>
      <c r="Y1848" s="40" t="str">
        <f t="shared" si="464"/>
        <v/>
      </c>
      <c r="Z1848" s="13" t="str">
        <f t="shared" si="464"/>
        <v/>
      </c>
      <c r="AA1848" s="13" t="str">
        <f t="shared" si="464"/>
        <v/>
      </c>
      <c r="AB1848" s="13" t="str">
        <f t="shared" si="464"/>
        <v/>
      </c>
      <c r="AC1848" s="13" t="str">
        <f t="shared" si="464"/>
        <v/>
      </c>
      <c r="AD1848" s="13" t="str">
        <f t="shared" si="464"/>
        <v/>
      </c>
    </row>
    <row r="1849" spans="7:30" x14ac:dyDescent="0.25">
      <c r="G1849" s="18" t="str">
        <f t="shared" si="449"/>
        <v/>
      </c>
      <c r="H1849" s="22" t="str">
        <f t="shared" si="450"/>
        <v/>
      </c>
      <c r="I1849" s="23" t="str">
        <f t="shared" si="451"/>
        <v/>
      </c>
      <c r="J1849" s="22" t="str">
        <f t="shared" si="452"/>
        <v/>
      </c>
      <c r="K1849" s="24" t="str">
        <f t="shared" si="453"/>
        <v/>
      </c>
      <c r="L1849" s="42" t="str">
        <f t="shared" si="459"/>
        <v/>
      </c>
      <c r="M1849" s="43" t="str">
        <f t="shared" si="460"/>
        <v/>
      </c>
      <c r="N1849" s="26" t="str">
        <f t="shared" si="454"/>
        <v/>
      </c>
      <c r="O1849" s="26" t="str">
        <f t="shared" si="455"/>
        <v/>
      </c>
      <c r="P1849" s="28" t="str">
        <f>IF(E1849="","",INDEX(TableLookupWakeUpScore[],MATCH(E1849,TableLookupWakeUpScore[Wake Up],0),MATCH(P$1,TableLookupWakeUpScore[#Headers],0)))</f>
        <v/>
      </c>
      <c r="Q1849" s="30" t="str">
        <f t="shared" si="456"/>
        <v/>
      </c>
      <c r="R1849" s="31" t="str">
        <f t="shared" si="457"/>
        <v/>
      </c>
      <c r="S1849" s="34" t="str">
        <f>IF($C1849="","",INDEX(TableLookupSleepQuality[],MATCH($C1849,TableLookupSleepQuality[Sleep Quality Low],1),MATCH(S$1,TableLookupSleepQuality[#Headers],0)))</f>
        <v/>
      </c>
      <c r="T1849" s="35" t="str">
        <f>IF($C1849="","",INDEX(TableLookupSleepQuality[],MATCH($C1849,TableLookupSleepQuality[Sleep Quality Low],1),MATCH(T$1,TableLookupSleepQuality[#Headers],0)))</f>
        <v/>
      </c>
      <c r="X1849" s="36" t="str">
        <f t="shared" si="458"/>
        <v/>
      </c>
      <c r="Y1849" s="40" t="str">
        <f t="shared" si="464"/>
        <v/>
      </c>
      <c r="Z1849" s="13" t="str">
        <f t="shared" si="464"/>
        <v/>
      </c>
      <c r="AA1849" s="13" t="str">
        <f t="shared" si="464"/>
        <v/>
      </c>
      <c r="AB1849" s="13" t="str">
        <f t="shared" si="464"/>
        <v/>
      </c>
      <c r="AC1849" s="13" t="str">
        <f t="shared" si="464"/>
        <v/>
      </c>
      <c r="AD1849" s="13" t="str">
        <f t="shared" si="464"/>
        <v/>
      </c>
    </row>
    <row r="1850" spans="7:30" x14ac:dyDescent="0.25">
      <c r="G1850" s="18" t="str">
        <f t="shared" si="449"/>
        <v/>
      </c>
      <c r="H1850" s="22" t="str">
        <f t="shared" si="450"/>
        <v/>
      </c>
      <c r="I1850" s="23" t="str">
        <f t="shared" si="451"/>
        <v/>
      </c>
      <c r="J1850" s="22" t="str">
        <f t="shared" si="452"/>
        <v/>
      </c>
      <c r="K1850" s="24" t="str">
        <f t="shared" si="453"/>
        <v/>
      </c>
      <c r="L1850" s="42" t="str">
        <f t="shared" si="459"/>
        <v/>
      </c>
      <c r="M1850" s="43" t="str">
        <f t="shared" si="460"/>
        <v/>
      </c>
      <c r="N1850" s="26" t="str">
        <f t="shared" si="454"/>
        <v/>
      </c>
      <c r="O1850" s="26" t="str">
        <f t="shared" si="455"/>
        <v/>
      </c>
      <c r="P1850" s="28" t="str">
        <f>IF(E1850="","",INDEX(TableLookupWakeUpScore[],MATCH(E1850,TableLookupWakeUpScore[Wake Up],0),MATCH(P$1,TableLookupWakeUpScore[#Headers],0)))</f>
        <v/>
      </c>
      <c r="Q1850" s="30" t="str">
        <f t="shared" si="456"/>
        <v/>
      </c>
      <c r="R1850" s="31" t="str">
        <f t="shared" si="457"/>
        <v/>
      </c>
      <c r="S1850" s="34" t="str">
        <f>IF($C1850="","",INDEX(TableLookupSleepQuality[],MATCH($C1850,TableLookupSleepQuality[Sleep Quality Low],1),MATCH(S$1,TableLookupSleepQuality[#Headers],0)))</f>
        <v/>
      </c>
      <c r="T1850" s="35" t="str">
        <f>IF($C1850="","",INDEX(TableLookupSleepQuality[],MATCH($C1850,TableLookupSleepQuality[Sleep Quality Low],1),MATCH(T$1,TableLookupSleepQuality[#Headers],0)))</f>
        <v/>
      </c>
      <c r="X1850" s="36" t="str">
        <f t="shared" si="458"/>
        <v/>
      </c>
      <c r="Y1850" s="40" t="str">
        <f t="shared" si="464"/>
        <v/>
      </c>
      <c r="Z1850" s="13" t="str">
        <f t="shared" si="464"/>
        <v/>
      </c>
      <c r="AA1850" s="13" t="str">
        <f t="shared" si="464"/>
        <v/>
      </c>
      <c r="AB1850" s="13" t="str">
        <f t="shared" si="464"/>
        <v/>
      </c>
      <c r="AC1850" s="13" t="str">
        <f t="shared" si="464"/>
        <v/>
      </c>
      <c r="AD1850" s="13" t="str">
        <f t="shared" si="464"/>
        <v/>
      </c>
    </row>
    <row r="1851" spans="7:30" x14ac:dyDescent="0.25">
      <c r="G1851" s="18" t="str">
        <f t="shared" si="449"/>
        <v/>
      </c>
      <c r="H1851" s="22" t="str">
        <f t="shared" si="450"/>
        <v/>
      </c>
      <c r="I1851" s="23" t="str">
        <f t="shared" si="451"/>
        <v/>
      </c>
      <c r="J1851" s="22" t="str">
        <f t="shared" si="452"/>
        <v/>
      </c>
      <c r="K1851" s="24" t="str">
        <f t="shared" si="453"/>
        <v/>
      </c>
      <c r="L1851" s="42" t="str">
        <f t="shared" si="459"/>
        <v/>
      </c>
      <c r="M1851" s="43" t="str">
        <f t="shared" si="460"/>
        <v/>
      </c>
      <c r="N1851" s="26" t="str">
        <f t="shared" si="454"/>
        <v/>
      </c>
      <c r="O1851" s="26" t="str">
        <f t="shared" si="455"/>
        <v/>
      </c>
      <c r="P1851" s="28" t="str">
        <f>IF(E1851="","",INDEX(TableLookupWakeUpScore[],MATCH(E1851,TableLookupWakeUpScore[Wake Up],0),MATCH(P$1,TableLookupWakeUpScore[#Headers],0)))</f>
        <v/>
      </c>
      <c r="Q1851" s="30" t="str">
        <f t="shared" si="456"/>
        <v/>
      </c>
      <c r="R1851" s="31" t="str">
        <f t="shared" si="457"/>
        <v/>
      </c>
      <c r="S1851" s="34" t="str">
        <f>IF($C1851="","",INDEX(TableLookupSleepQuality[],MATCH($C1851,TableLookupSleepQuality[Sleep Quality Low],1),MATCH(S$1,TableLookupSleepQuality[#Headers],0)))</f>
        <v/>
      </c>
      <c r="T1851" s="35" t="str">
        <f>IF($C1851="","",INDEX(TableLookupSleepQuality[],MATCH($C1851,TableLookupSleepQuality[Sleep Quality Low],1),MATCH(T$1,TableLookupSleepQuality[#Headers],0)))</f>
        <v/>
      </c>
      <c r="X1851" s="36" t="str">
        <f t="shared" si="458"/>
        <v/>
      </c>
      <c r="Y1851" s="40" t="str">
        <f t="shared" si="464"/>
        <v/>
      </c>
      <c r="Z1851" s="13" t="str">
        <f t="shared" si="464"/>
        <v/>
      </c>
      <c r="AA1851" s="13" t="str">
        <f t="shared" si="464"/>
        <v/>
      </c>
      <c r="AB1851" s="13" t="str">
        <f t="shared" si="464"/>
        <v/>
      </c>
      <c r="AC1851" s="13" t="str">
        <f t="shared" si="464"/>
        <v/>
      </c>
      <c r="AD1851" s="13" t="str">
        <f t="shared" si="464"/>
        <v/>
      </c>
    </row>
    <row r="1852" spans="7:30" x14ac:dyDescent="0.25">
      <c r="G1852" s="18" t="str">
        <f t="shared" si="449"/>
        <v/>
      </c>
      <c r="H1852" s="22" t="str">
        <f t="shared" si="450"/>
        <v/>
      </c>
      <c r="I1852" s="23" t="str">
        <f t="shared" si="451"/>
        <v/>
      </c>
      <c r="J1852" s="22" t="str">
        <f t="shared" si="452"/>
        <v/>
      </c>
      <c r="K1852" s="24" t="str">
        <f t="shared" si="453"/>
        <v/>
      </c>
      <c r="L1852" s="42" t="str">
        <f t="shared" si="459"/>
        <v/>
      </c>
      <c r="M1852" s="43" t="str">
        <f t="shared" si="460"/>
        <v/>
      </c>
      <c r="N1852" s="26" t="str">
        <f t="shared" si="454"/>
        <v/>
      </c>
      <c r="O1852" s="26" t="str">
        <f t="shared" si="455"/>
        <v/>
      </c>
      <c r="P1852" s="28" t="str">
        <f>IF(E1852="","",INDEX(TableLookupWakeUpScore[],MATCH(E1852,TableLookupWakeUpScore[Wake Up],0),MATCH(P$1,TableLookupWakeUpScore[#Headers],0)))</f>
        <v/>
      </c>
      <c r="Q1852" s="30" t="str">
        <f t="shared" si="456"/>
        <v/>
      </c>
      <c r="R1852" s="31" t="str">
        <f t="shared" si="457"/>
        <v/>
      </c>
      <c r="S1852" s="34" t="str">
        <f>IF($C1852="","",INDEX(TableLookupSleepQuality[],MATCH($C1852,TableLookupSleepQuality[Sleep Quality Low],1),MATCH(S$1,TableLookupSleepQuality[#Headers],0)))</f>
        <v/>
      </c>
      <c r="T1852" s="35" t="str">
        <f>IF($C1852="","",INDEX(TableLookupSleepQuality[],MATCH($C1852,TableLookupSleepQuality[Sleep Quality Low],1),MATCH(T$1,TableLookupSleepQuality[#Headers],0)))</f>
        <v/>
      </c>
      <c r="X1852" s="36" t="str">
        <f t="shared" si="458"/>
        <v/>
      </c>
      <c r="Y1852" s="40" t="str">
        <f t="shared" si="464"/>
        <v/>
      </c>
      <c r="Z1852" s="13" t="str">
        <f t="shared" si="464"/>
        <v/>
      </c>
      <c r="AA1852" s="13" t="str">
        <f t="shared" si="464"/>
        <v/>
      </c>
      <c r="AB1852" s="13" t="str">
        <f t="shared" si="464"/>
        <v/>
      </c>
      <c r="AC1852" s="13" t="str">
        <f t="shared" si="464"/>
        <v/>
      </c>
      <c r="AD1852" s="13" t="str">
        <f t="shared" si="464"/>
        <v/>
      </c>
    </row>
    <row r="1853" spans="7:30" x14ac:dyDescent="0.25">
      <c r="G1853" s="18" t="str">
        <f t="shared" si="449"/>
        <v/>
      </c>
      <c r="H1853" s="22" t="str">
        <f t="shared" si="450"/>
        <v/>
      </c>
      <c r="I1853" s="23" t="str">
        <f t="shared" si="451"/>
        <v/>
      </c>
      <c r="J1853" s="22" t="str">
        <f t="shared" si="452"/>
        <v/>
      </c>
      <c r="K1853" s="24" t="str">
        <f t="shared" si="453"/>
        <v/>
      </c>
      <c r="L1853" s="42" t="str">
        <f t="shared" si="459"/>
        <v/>
      </c>
      <c r="M1853" s="43" t="str">
        <f t="shared" si="460"/>
        <v/>
      </c>
      <c r="N1853" s="26" t="str">
        <f t="shared" si="454"/>
        <v/>
      </c>
      <c r="O1853" s="26" t="str">
        <f t="shared" si="455"/>
        <v/>
      </c>
      <c r="P1853" s="28" t="str">
        <f>IF(E1853="","",INDEX(TableLookupWakeUpScore[],MATCH(E1853,TableLookupWakeUpScore[Wake Up],0),MATCH(P$1,TableLookupWakeUpScore[#Headers],0)))</f>
        <v/>
      </c>
      <c r="Q1853" s="30" t="str">
        <f t="shared" si="456"/>
        <v/>
      </c>
      <c r="R1853" s="31" t="str">
        <f t="shared" si="457"/>
        <v/>
      </c>
      <c r="S1853" s="34" t="str">
        <f>IF($C1853="","",INDEX(TableLookupSleepQuality[],MATCH($C1853,TableLookupSleepQuality[Sleep Quality Low],1),MATCH(S$1,TableLookupSleepQuality[#Headers],0)))</f>
        <v/>
      </c>
      <c r="T1853" s="35" t="str">
        <f>IF($C1853="","",INDEX(TableLookupSleepQuality[],MATCH($C1853,TableLookupSleepQuality[Sleep Quality Low],1),MATCH(T$1,TableLookupSleepQuality[#Headers],0)))</f>
        <v/>
      </c>
      <c r="X1853" s="36" t="str">
        <f t="shared" si="458"/>
        <v/>
      </c>
      <c r="Y1853" s="40" t="str">
        <f t="shared" si="464"/>
        <v/>
      </c>
      <c r="Z1853" s="13" t="str">
        <f t="shared" si="464"/>
        <v/>
      </c>
      <c r="AA1853" s="13" t="str">
        <f t="shared" si="464"/>
        <v/>
      </c>
      <c r="AB1853" s="13" t="str">
        <f t="shared" si="464"/>
        <v/>
      </c>
      <c r="AC1853" s="13" t="str">
        <f t="shared" si="464"/>
        <v/>
      </c>
      <c r="AD1853" s="13" t="str">
        <f t="shared" si="464"/>
        <v/>
      </c>
    </row>
    <row r="1854" spans="7:30" x14ac:dyDescent="0.25">
      <c r="G1854" s="18" t="str">
        <f t="shared" si="449"/>
        <v/>
      </c>
      <c r="H1854" s="22" t="str">
        <f t="shared" si="450"/>
        <v/>
      </c>
      <c r="I1854" s="23" t="str">
        <f t="shared" si="451"/>
        <v/>
      </c>
      <c r="J1854" s="22" t="str">
        <f t="shared" si="452"/>
        <v/>
      </c>
      <c r="K1854" s="24" t="str">
        <f t="shared" si="453"/>
        <v/>
      </c>
      <c r="L1854" s="42" t="str">
        <f t="shared" si="459"/>
        <v/>
      </c>
      <c r="M1854" s="43" t="str">
        <f t="shared" si="460"/>
        <v/>
      </c>
      <c r="N1854" s="26" t="str">
        <f t="shared" si="454"/>
        <v/>
      </c>
      <c r="O1854" s="26" t="str">
        <f t="shared" si="455"/>
        <v/>
      </c>
      <c r="P1854" s="28" t="str">
        <f>IF(E1854="","",INDEX(TableLookupWakeUpScore[],MATCH(E1854,TableLookupWakeUpScore[Wake Up],0),MATCH(P$1,TableLookupWakeUpScore[#Headers],0)))</f>
        <v/>
      </c>
      <c r="Q1854" s="30" t="str">
        <f t="shared" si="456"/>
        <v/>
      </c>
      <c r="R1854" s="31" t="str">
        <f t="shared" si="457"/>
        <v/>
      </c>
      <c r="S1854" s="34" t="str">
        <f>IF($C1854="","",INDEX(TableLookupSleepQuality[],MATCH($C1854,TableLookupSleepQuality[Sleep Quality Low],1),MATCH(S$1,TableLookupSleepQuality[#Headers],0)))</f>
        <v/>
      </c>
      <c r="T1854" s="35" t="str">
        <f>IF($C1854="","",INDEX(TableLookupSleepQuality[],MATCH($C1854,TableLookupSleepQuality[Sleep Quality Low],1),MATCH(T$1,TableLookupSleepQuality[#Headers],0)))</f>
        <v/>
      </c>
      <c r="X1854" s="36" t="str">
        <f t="shared" si="458"/>
        <v/>
      </c>
      <c r="Y1854" s="40" t="str">
        <f t="shared" si="464"/>
        <v/>
      </c>
      <c r="Z1854" s="13" t="str">
        <f t="shared" si="464"/>
        <v/>
      </c>
      <c r="AA1854" s="13" t="str">
        <f t="shared" si="464"/>
        <v/>
      </c>
      <c r="AB1854" s="13" t="str">
        <f t="shared" si="464"/>
        <v/>
      </c>
      <c r="AC1854" s="13" t="str">
        <f t="shared" si="464"/>
        <v/>
      </c>
      <c r="AD1854" s="13" t="str">
        <f t="shared" si="464"/>
        <v/>
      </c>
    </row>
    <row r="1855" spans="7:30" x14ac:dyDescent="0.25">
      <c r="G1855" s="18" t="str">
        <f t="shared" si="449"/>
        <v/>
      </c>
      <c r="H1855" s="22" t="str">
        <f t="shared" si="450"/>
        <v/>
      </c>
      <c r="I1855" s="23" t="str">
        <f t="shared" si="451"/>
        <v/>
      </c>
      <c r="J1855" s="22" t="str">
        <f t="shared" si="452"/>
        <v/>
      </c>
      <c r="K1855" s="24" t="str">
        <f t="shared" si="453"/>
        <v/>
      </c>
      <c r="L1855" s="42" t="str">
        <f t="shared" si="459"/>
        <v/>
      </c>
      <c r="M1855" s="43" t="str">
        <f t="shared" si="460"/>
        <v/>
      </c>
      <c r="N1855" s="26" t="str">
        <f t="shared" si="454"/>
        <v/>
      </c>
      <c r="O1855" s="26" t="str">
        <f t="shared" si="455"/>
        <v/>
      </c>
      <c r="P1855" s="28" t="str">
        <f>IF(E1855="","",INDEX(TableLookupWakeUpScore[],MATCH(E1855,TableLookupWakeUpScore[Wake Up],0),MATCH(P$1,TableLookupWakeUpScore[#Headers],0)))</f>
        <v/>
      </c>
      <c r="Q1855" s="30" t="str">
        <f t="shared" si="456"/>
        <v/>
      </c>
      <c r="R1855" s="31" t="str">
        <f t="shared" si="457"/>
        <v/>
      </c>
      <c r="S1855" s="34" t="str">
        <f>IF($C1855="","",INDEX(TableLookupSleepQuality[],MATCH($C1855,TableLookupSleepQuality[Sleep Quality Low],1),MATCH(S$1,TableLookupSleepQuality[#Headers],0)))</f>
        <v/>
      </c>
      <c r="T1855" s="35" t="str">
        <f>IF($C1855="","",INDEX(TableLookupSleepQuality[],MATCH($C1855,TableLookupSleepQuality[Sleep Quality Low],1),MATCH(T$1,TableLookupSleepQuality[#Headers],0)))</f>
        <v/>
      </c>
      <c r="X1855" s="36" t="str">
        <f t="shared" si="458"/>
        <v/>
      </c>
      <c r="Y1855" s="40" t="str">
        <f t="shared" si="464"/>
        <v/>
      </c>
      <c r="Z1855" s="13" t="str">
        <f t="shared" si="464"/>
        <v/>
      </c>
      <c r="AA1855" s="13" t="str">
        <f t="shared" si="464"/>
        <v/>
      </c>
      <c r="AB1855" s="13" t="str">
        <f t="shared" si="464"/>
        <v/>
      </c>
      <c r="AC1855" s="13" t="str">
        <f t="shared" si="464"/>
        <v/>
      </c>
      <c r="AD1855" s="13" t="str">
        <f t="shared" si="464"/>
        <v/>
      </c>
    </row>
    <row r="1856" spans="7:30" x14ac:dyDescent="0.25">
      <c r="G1856" s="18" t="str">
        <f t="shared" si="449"/>
        <v/>
      </c>
      <c r="H1856" s="22" t="str">
        <f t="shared" si="450"/>
        <v/>
      </c>
      <c r="I1856" s="23" t="str">
        <f t="shared" si="451"/>
        <v/>
      </c>
      <c r="J1856" s="22" t="str">
        <f t="shared" si="452"/>
        <v/>
      </c>
      <c r="K1856" s="24" t="str">
        <f t="shared" si="453"/>
        <v/>
      </c>
      <c r="L1856" s="42" t="str">
        <f t="shared" si="459"/>
        <v/>
      </c>
      <c r="M1856" s="43" t="str">
        <f t="shared" si="460"/>
        <v/>
      </c>
      <c r="N1856" s="26" t="str">
        <f t="shared" si="454"/>
        <v/>
      </c>
      <c r="O1856" s="26" t="str">
        <f t="shared" si="455"/>
        <v/>
      </c>
      <c r="P1856" s="28" t="str">
        <f>IF(E1856="","",INDEX(TableLookupWakeUpScore[],MATCH(E1856,TableLookupWakeUpScore[Wake Up],0),MATCH(P$1,TableLookupWakeUpScore[#Headers],0)))</f>
        <v/>
      </c>
      <c r="Q1856" s="30" t="str">
        <f t="shared" si="456"/>
        <v/>
      </c>
      <c r="R1856" s="31" t="str">
        <f t="shared" si="457"/>
        <v/>
      </c>
      <c r="S1856" s="34" t="str">
        <f>IF($C1856="","",INDEX(TableLookupSleepQuality[],MATCH($C1856,TableLookupSleepQuality[Sleep Quality Low],1),MATCH(S$1,TableLookupSleepQuality[#Headers],0)))</f>
        <v/>
      </c>
      <c r="T1856" s="35" t="str">
        <f>IF($C1856="","",INDEX(TableLookupSleepQuality[],MATCH($C1856,TableLookupSleepQuality[Sleep Quality Low],1),MATCH(T$1,TableLookupSleepQuality[#Headers],0)))</f>
        <v/>
      </c>
      <c r="X1856" s="36" t="str">
        <f t="shared" si="458"/>
        <v/>
      </c>
      <c r="Y1856" s="40" t="str">
        <f t="shared" si="464"/>
        <v/>
      </c>
      <c r="Z1856" s="13" t="str">
        <f t="shared" si="464"/>
        <v/>
      </c>
      <c r="AA1856" s="13" t="str">
        <f t="shared" si="464"/>
        <v/>
      </c>
      <c r="AB1856" s="13" t="str">
        <f t="shared" si="464"/>
        <v/>
      </c>
      <c r="AC1856" s="13" t="str">
        <f t="shared" si="464"/>
        <v/>
      </c>
      <c r="AD1856" s="13" t="str">
        <f t="shared" si="464"/>
        <v/>
      </c>
    </row>
    <row r="1857" spans="7:30" x14ac:dyDescent="0.25">
      <c r="G1857" s="18" t="str">
        <f t="shared" si="449"/>
        <v/>
      </c>
      <c r="H1857" s="22" t="str">
        <f t="shared" si="450"/>
        <v/>
      </c>
      <c r="I1857" s="23" t="str">
        <f t="shared" si="451"/>
        <v/>
      </c>
      <c r="J1857" s="22" t="str">
        <f t="shared" si="452"/>
        <v/>
      </c>
      <c r="K1857" s="24" t="str">
        <f t="shared" si="453"/>
        <v/>
      </c>
      <c r="L1857" s="42" t="str">
        <f t="shared" si="459"/>
        <v/>
      </c>
      <c r="M1857" s="43" t="str">
        <f t="shared" si="460"/>
        <v/>
      </c>
      <c r="N1857" s="26" t="str">
        <f t="shared" si="454"/>
        <v/>
      </c>
      <c r="O1857" s="26" t="str">
        <f t="shared" si="455"/>
        <v/>
      </c>
      <c r="P1857" s="28" t="str">
        <f>IF(E1857="","",INDEX(TableLookupWakeUpScore[],MATCH(E1857,TableLookupWakeUpScore[Wake Up],0),MATCH(P$1,TableLookupWakeUpScore[#Headers],0)))</f>
        <v/>
      </c>
      <c r="Q1857" s="30" t="str">
        <f t="shared" si="456"/>
        <v/>
      </c>
      <c r="R1857" s="31" t="str">
        <f t="shared" si="457"/>
        <v/>
      </c>
      <c r="S1857" s="34" t="str">
        <f>IF($C1857="","",INDEX(TableLookupSleepQuality[],MATCH($C1857,TableLookupSleepQuality[Sleep Quality Low],1),MATCH(S$1,TableLookupSleepQuality[#Headers],0)))</f>
        <v/>
      </c>
      <c r="T1857" s="35" t="str">
        <f>IF($C1857="","",INDEX(TableLookupSleepQuality[],MATCH($C1857,TableLookupSleepQuality[Sleep Quality Low],1),MATCH(T$1,TableLookupSleepQuality[#Headers],0)))</f>
        <v/>
      </c>
      <c r="X1857" s="36" t="str">
        <f t="shared" si="458"/>
        <v/>
      </c>
      <c r="Y1857" s="40" t="str">
        <f t="shared" si="464"/>
        <v/>
      </c>
      <c r="Z1857" s="13" t="str">
        <f t="shared" si="464"/>
        <v/>
      </c>
      <c r="AA1857" s="13" t="str">
        <f t="shared" si="464"/>
        <v/>
      </c>
      <c r="AB1857" s="13" t="str">
        <f t="shared" si="464"/>
        <v/>
      </c>
      <c r="AC1857" s="13" t="str">
        <f t="shared" si="464"/>
        <v/>
      </c>
      <c r="AD1857" s="13" t="str">
        <f t="shared" si="464"/>
        <v/>
      </c>
    </row>
    <row r="1858" spans="7:30" x14ac:dyDescent="0.25">
      <c r="G1858" s="18" t="str">
        <f t="shared" ref="G1858:G1921" si="465">IF($B1858="","",VALUE(TEXT($B1858,"yyyy")))</f>
        <v/>
      </c>
      <c r="H1858" s="22" t="str">
        <f t="shared" ref="H1858:H1921" si="466">IF($B1858="","",VALUE(TEXT($B1858,"mm")))</f>
        <v/>
      </c>
      <c r="I1858" s="23" t="str">
        <f t="shared" ref="I1858:I1921" si="467">IF($B1858="","",TEXT($B1858,"mmm"))</f>
        <v/>
      </c>
      <c r="J1858" s="22" t="str">
        <f t="shared" ref="J1858:J1921" si="468">IF($B1858="","",VALUE(TEXT($B1858,"dd")))</f>
        <v/>
      </c>
      <c r="K1858" s="24" t="str">
        <f t="shared" ref="K1858:K1921" si="469">IF($B1858="","",TEXT($B1858,"ddd"))</f>
        <v/>
      </c>
      <c r="L1858" s="42" t="str">
        <f t="shared" si="459"/>
        <v/>
      </c>
      <c r="M1858" s="43" t="str">
        <f t="shared" si="460"/>
        <v/>
      </c>
      <c r="N1858" s="26" t="str">
        <f t="shared" ref="N1858:N1921" si="470">IF(A1858="","",TIME(HOUR(A1858),MINUTE(A1858),SECOND(A1858)))</f>
        <v/>
      </c>
      <c r="O1858" s="26" t="str">
        <f t="shared" ref="O1858:O1921" si="471">IF(B1858="","",TIME(HOUR(B1858),MINUTE(B1858),SECOND(B1858)))</f>
        <v/>
      </c>
      <c r="P1858" s="28" t="str">
        <f>IF(E1858="","",INDEX(TableLookupWakeUpScore[],MATCH(E1858,TableLookupWakeUpScore[Wake Up],0),MATCH(P$1,TableLookupWakeUpScore[#Headers],0)))</f>
        <v/>
      </c>
      <c r="Q1858" s="30" t="str">
        <f t="shared" ref="Q1858:Q1921" si="472">IF(D1858="","",D1858*24)</f>
        <v/>
      </c>
      <c r="R1858" s="31" t="str">
        <f t="shared" ref="R1858:R1921" si="473">IF(OR(A1858="",B1858=""),"",B1858-A1858)</f>
        <v/>
      </c>
      <c r="S1858" s="34" t="str">
        <f>IF($C1858="","",INDEX(TableLookupSleepQuality[],MATCH($C1858,TableLookupSleepQuality[Sleep Quality Low],1),MATCH(S$1,TableLookupSleepQuality[#Headers],0)))</f>
        <v/>
      </c>
      <c r="T1858" s="35" t="str">
        <f>IF($C1858="","",INDEX(TableLookupSleepQuality[],MATCH($C1858,TableLookupSleepQuality[Sleep Quality Low],1),MATCH(T$1,TableLookupSleepQuality[#Headers],0)))</f>
        <v/>
      </c>
      <c r="X1858" s="36" t="str">
        <f t="shared" ref="X1858:X1921" si="474">IF($M1858="","",IF($M1858&gt;=RangeLookupDateStartedRecordingSleepNotes,"YES","NO"))</f>
        <v/>
      </c>
      <c r="Y1858" s="40" t="str">
        <f t="shared" si="464"/>
        <v/>
      </c>
      <c r="Z1858" s="13" t="str">
        <f t="shared" si="464"/>
        <v/>
      </c>
      <c r="AA1858" s="13" t="str">
        <f t="shared" si="464"/>
        <v/>
      </c>
      <c r="AB1858" s="13" t="str">
        <f t="shared" si="464"/>
        <v/>
      </c>
      <c r="AC1858" s="13" t="str">
        <f t="shared" si="464"/>
        <v/>
      </c>
      <c r="AD1858" s="13" t="str">
        <f t="shared" si="464"/>
        <v/>
      </c>
    </row>
    <row r="1859" spans="7:30" x14ac:dyDescent="0.25">
      <c r="G1859" s="18" t="str">
        <f t="shared" si="465"/>
        <v/>
      </c>
      <c r="H1859" s="22" t="str">
        <f t="shared" si="466"/>
        <v/>
      </c>
      <c r="I1859" s="23" t="str">
        <f t="shared" si="467"/>
        <v/>
      </c>
      <c r="J1859" s="22" t="str">
        <f t="shared" si="468"/>
        <v/>
      </c>
      <c r="K1859" s="24" t="str">
        <f t="shared" si="469"/>
        <v/>
      </c>
      <c r="L1859" s="42" t="str">
        <f t="shared" ref="L1859:L1922" si="475">IF(A1859="","",DATE(YEAR(A1859),MONTH(A1859),DAY(A1859)))</f>
        <v/>
      </c>
      <c r="M1859" s="43" t="str">
        <f t="shared" ref="M1859:M1922" si="476">IF(B1859="","",DATE(YEAR(B1859),MONTH(B1859),DAY(B1859)))</f>
        <v/>
      </c>
      <c r="N1859" s="26" t="str">
        <f t="shared" si="470"/>
        <v/>
      </c>
      <c r="O1859" s="26" t="str">
        <f t="shared" si="471"/>
        <v/>
      </c>
      <c r="P1859" s="28" t="str">
        <f>IF(E1859="","",INDEX(TableLookupWakeUpScore[],MATCH(E1859,TableLookupWakeUpScore[Wake Up],0),MATCH(P$1,TableLookupWakeUpScore[#Headers],0)))</f>
        <v/>
      </c>
      <c r="Q1859" s="30" t="str">
        <f t="shared" si="472"/>
        <v/>
      </c>
      <c r="R1859" s="31" t="str">
        <f t="shared" si="473"/>
        <v/>
      </c>
      <c r="S1859" s="34" t="str">
        <f>IF($C1859="","",INDEX(TableLookupSleepQuality[],MATCH($C1859,TableLookupSleepQuality[Sleep Quality Low],1),MATCH(S$1,TableLookupSleepQuality[#Headers],0)))</f>
        <v/>
      </c>
      <c r="T1859" s="35" t="str">
        <f>IF($C1859="","",INDEX(TableLookupSleepQuality[],MATCH($C1859,TableLookupSleepQuality[Sleep Quality Low],1),MATCH(T$1,TableLookupSleepQuality[#Headers],0)))</f>
        <v/>
      </c>
      <c r="X1859" s="36" t="str">
        <f t="shared" si="474"/>
        <v/>
      </c>
      <c r="Y1859" s="40" t="str">
        <f t="shared" ref="Y1859:AD1874" si="477">IF(OR($X1859="NO",$X1859=""),"",IF(COUNTIF($F1859,"*" &amp; Y$1 &amp; "*"),"YES","NO"))</f>
        <v/>
      </c>
      <c r="Z1859" s="13" t="str">
        <f t="shared" si="477"/>
        <v/>
      </c>
      <c r="AA1859" s="13" t="str">
        <f t="shared" si="477"/>
        <v/>
      </c>
      <c r="AB1859" s="13" t="str">
        <f t="shared" si="477"/>
        <v/>
      </c>
      <c r="AC1859" s="13" t="str">
        <f t="shared" si="477"/>
        <v/>
      </c>
      <c r="AD1859" s="13" t="str">
        <f t="shared" si="477"/>
        <v/>
      </c>
    </row>
    <row r="1860" spans="7:30" x14ac:dyDescent="0.25">
      <c r="G1860" s="18" t="str">
        <f t="shared" si="465"/>
        <v/>
      </c>
      <c r="H1860" s="22" t="str">
        <f t="shared" si="466"/>
        <v/>
      </c>
      <c r="I1860" s="23" t="str">
        <f t="shared" si="467"/>
        <v/>
      </c>
      <c r="J1860" s="22" t="str">
        <f t="shared" si="468"/>
        <v/>
      </c>
      <c r="K1860" s="24" t="str">
        <f t="shared" si="469"/>
        <v/>
      </c>
      <c r="L1860" s="42" t="str">
        <f t="shared" si="475"/>
        <v/>
      </c>
      <c r="M1860" s="43" t="str">
        <f t="shared" si="476"/>
        <v/>
      </c>
      <c r="N1860" s="26" t="str">
        <f t="shared" si="470"/>
        <v/>
      </c>
      <c r="O1860" s="26" t="str">
        <f t="shared" si="471"/>
        <v/>
      </c>
      <c r="P1860" s="28" t="str">
        <f>IF(E1860="","",INDEX(TableLookupWakeUpScore[],MATCH(E1860,TableLookupWakeUpScore[Wake Up],0),MATCH(P$1,TableLookupWakeUpScore[#Headers],0)))</f>
        <v/>
      </c>
      <c r="Q1860" s="30" t="str">
        <f t="shared" si="472"/>
        <v/>
      </c>
      <c r="R1860" s="31" t="str">
        <f t="shared" si="473"/>
        <v/>
      </c>
      <c r="S1860" s="34" t="str">
        <f>IF($C1860="","",INDEX(TableLookupSleepQuality[],MATCH($C1860,TableLookupSleepQuality[Sleep Quality Low],1),MATCH(S$1,TableLookupSleepQuality[#Headers],0)))</f>
        <v/>
      </c>
      <c r="T1860" s="35" t="str">
        <f>IF($C1860="","",INDEX(TableLookupSleepQuality[],MATCH($C1860,TableLookupSleepQuality[Sleep Quality Low],1),MATCH(T$1,TableLookupSleepQuality[#Headers],0)))</f>
        <v/>
      </c>
      <c r="X1860" s="36" t="str">
        <f t="shared" si="474"/>
        <v/>
      </c>
      <c r="Y1860" s="40" t="str">
        <f t="shared" si="477"/>
        <v/>
      </c>
      <c r="Z1860" s="13" t="str">
        <f t="shared" si="477"/>
        <v/>
      </c>
      <c r="AA1860" s="13" t="str">
        <f t="shared" si="477"/>
        <v/>
      </c>
      <c r="AB1860" s="13" t="str">
        <f t="shared" si="477"/>
        <v/>
      </c>
      <c r="AC1860" s="13" t="str">
        <f t="shared" si="477"/>
        <v/>
      </c>
      <c r="AD1860" s="13" t="str">
        <f t="shared" si="477"/>
        <v/>
      </c>
    </row>
    <row r="1861" spans="7:30" x14ac:dyDescent="0.25">
      <c r="G1861" s="18" t="str">
        <f t="shared" si="465"/>
        <v/>
      </c>
      <c r="H1861" s="22" t="str">
        <f t="shared" si="466"/>
        <v/>
      </c>
      <c r="I1861" s="23" t="str">
        <f t="shared" si="467"/>
        <v/>
      </c>
      <c r="J1861" s="22" t="str">
        <f t="shared" si="468"/>
        <v/>
      </c>
      <c r="K1861" s="24" t="str">
        <f t="shared" si="469"/>
        <v/>
      </c>
      <c r="L1861" s="42" t="str">
        <f t="shared" si="475"/>
        <v/>
      </c>
      <c r="M1861" s="43" t="str">
        <f t="shared" si="476"/>
        <v/>
      </c>
      <c r="N1861" s="26" t="str">
        <f t="shared" si="470"/>
        <v/>
      </c>
      <c r="O1861" s="26" t="str">
        <f t="shared" si="471"/>
        <v/>
      </c>
      <c r="P1861" s="28" t="str">
        <f>IF(E1861="","",INDEX(TableLookupWakeUpScore[],MATCH(E1861,TableLookupWakeUpScore[Wake Up],0),MATCH(P$1,TableLookupWakeUpScore[#Headers],0)))</f>
        <v/>
      </c>
      <c r="Q1861" s="30" t="str">
        <f t="shared" si="472"/>
        <v/>
      </c>
      <c r="R1861" s="31" t="str">
        <f t="shared" si="473"/>
        <v/>
      </c>
      <c r="S1861" s="34" t="str">
        <f>IF($C1861="","",INDEX(TableLookupSleepQuality[],MATCH($C1861,TableLookupSleepQuality[Sleep Quality Low],1),MATCH(S$1,TableLookupSleepQuality[#Headers],0)))</f>
        <v/>
      </c>
      <c r="T1861" s="35" t="str">
        <f>IF($C1861="","",INDEX(TableLookupSleepQuality[],MATCH($C1861,TableLookupSleepQuality[Sleep Quality Low],1),MATCH(T$1,TableLookupSleepQuality[#Headers],0)))</f>
        <v/>
      </c>
      <c r="X1861" s="36" t="str">
        <f t="shared" si="474"/>
        <v/>
      </c>
      <c r="Y1861" s="40" t="str">
        <f t="shared" si="477"/>
        <v/>
      </c>
      <c r="Z1861" s="13" t="str">
        <f t="shared" si="477"/>
        <v/>
      </c>
      <c r="AA1861" s="13" t="str">
        <f t="shared" si="477"/>
        <v/>
      </c>
      <c r="AB1861" s="13" t="str">
        <f t="shared" si="477"/>
        <v/>
      </c>
      <c r="AC1861" s="13" t="str">
        <f t="shared" si="477"/>
        <v/>
      </c>
      <c r="AD1861" s="13" t="str">
        <f t="shared" si="477"/>
        <v/>
      </c>
    </row>
    <row r="1862" spans="7:30" x14ac:dyDescent="0.25">
      <c r="G1862" s="18" t="str">
        <f t="shared" si="465"/>
        <v/>
      </c>
      <c r="H1862" s="22" t="str">
        <f t="shared" si="466"/>
        <v/>
      </c>
      <c r="I1862" s="23" t="str">
        <f t="shared" si="467"/>
        <v/>
      </c>
      <c r="J1862" s="22" t="str">
        <f t="shared" si="468"/>
        <v/>
      </c>
      <c r="K1862" s="24" t="str">
        <f t="shared" si="469"/>
        <v/>
      </c>
      <c r="L1862" s="42" t="str">
        <f t="shared" si="475"/>
        <v/>
      </c>
      <c r="M1862" s="43" t="str">
        <f t="shared" si="476"/>
        <v/>
      </c>
      <c r="N1862" s="26" t="str">
        <f t="shared" si="470"/>
        <v/>
      </c>
      <c r="O1862" s="26" t="str">
        <f t="shared" si="471"/>
        <v/>
      </c>
      <c r="P1862" s="28" t="str">
        <f>IF(E1862="","",INDEX(TableLookupWakeUpScore[],MATCH(E1862,TableLookupWakeUpScore[Wake Up],0),MATCH(P$1,TableLookupWakeUpScore[#Headers],0)))</f>
        <v/>
      </c>
      <c r="Q1862" s="30" t="str">
        <f t="shared" si="472"/>
        <v/>
      </c>
      <c r="R1862" s="31" t="str">
        <f t="shared" si="473"/>
        <v/>
      </c>
      <c r="S1862" s="34" t="str">
        <f>IF($C1862="","",INDEX(TableLookupSleepQuality[],MATCH($C1862,TableLookupSleepQuality[Sleep Quality Low],1),MATCH(S$1,TableLookupSleepQuality[#Headers],0)))</f>
        <v/>
      </c>
      <c r="T1862" s="35" t="str">
        <f>IF($C1862="","",INDEX(TableLookupSleepQuality[],MATCH($C1862,TableLookupSleepQuality[Sleep Quality Low],1),MATCH(T$1,TableLookupSleepQuality[#Headers],0)))</f>
        <v/>
      </c>
      <c r="X1862" s="36" t="str">
        <f t="shared" si="474"/>
        <v/>
      </c>
      <c r="Y1862" s="40" t="str">
        <f t="shared" si="477"/>
        <v/>
      </c>
      <c r="Z1862" s="13" t="str">
        <f t="shared" si="477"/>
        <v/>
      </c>
      <c r="AA1862" s="13" t="str">
        <f t="shared" si="477"/>
        <v/>
      </c>
      <c r="AB1862" s="13" t="str">
        <f t="shared" si="477"/>
        <v/>
      </c>
      <c r="AC1862" s="13" t="str">
        <f t="shared" si="477"/>
        <v/>
      </c>
      <c r="AD1862" s="13" t="str">
        <f t="shared" si="477"/>
        <v/>
      </c>
    </row>
    <row r="1863" spans="7:30" x14ac:dyDescent="0.25">
      <c r="G1863" s="18" t="str">
        <f t="shared" si="465"/>
        <v/>
      </c>
      <c r="H1863" s="22" t="str">
        <f t="shared" si="466"/>
        <v/>
      </c>
      <c r="I1863" s="23" t="str">
        <f t="shared" si="467"/>
        <v/>
      </c>
      <c r="J1863" s="22" t="str">
        <f t="shared" si="468"/>
        <v/>
      </c>
      <c r="K1863" s="24" t="str">
        <f t="shared" si="469"/>
        <v/>
      </c>
      <c r="L1863" s="42" t="str">
        <f t="shared" si="475"/>
        <v/>
      </c>
      <c r="M1863" s="43" t="str">
        <f t="shared" si="476"/>
        <v/>
      </c>
      <c r="N1863" s="26" t="str">
        <f t="shared" si="470"/>
        <v/>
      </c>
      <c r="O1863" s="26" t="str">
        <f t="shared" si="471"/>
        <v/>
      </c>
      <c r="P1863" s="28" t="str">
        <f>IF(E1863="","",INDEX(TableLookupWakeUpScore[],MATCH(E1863,TableLookupWakeUpScore[Wake Up],0),MATCH(P$1,TableLookupWakeUpScore[#Headers],0)))</f>
        <v/>
      </c>
      <c r="Q1863" s="30" t="str">
        <f t="shared" si="472"/>
        <v/>
      </c>
      <c r="R1863" s="31" t="str">
        <f t="shared" si="473"/>
        <v/>
      </c>
      <c r="S1863" s="34" t="str">
        <f>IF($C1863="","",INDEX(TableLookupSleepQuality[],MATCH($C1863,TableLookupSleepQuality[Sleep Quality Low],1),MATCH(S$1,TableLookupSleepQuality[#Headers],0)))</f>
        <v/>
      </c>
      <c r="T1863" s="35" t="str">
        <f>IF($C1863="","",INDEX(TableLookupSleepQuality[],MATCH($C1863,TableLookupSleepQuality[Sleep Quality Low],1),MATCH(T$1,TableLookupSleepQuality[#Headers],0)))</f>
        <v/>
      </c>
      <c r="X1863" s="36" t="str">
        <f t="shared" si="474"/>
        <v/>
      </c>
      <c r="Y1863" s="40" t="str">
        <f t="shared" si="477"/>
        <v/>
      </c>
      <c r="Z1863" s="13" t="str">
        <f t="shared" si="477"/>
        <v/>
      </c>
      <c r="AA1863" s="13" t="str">
        <f t="shared" si="477"/>
        <v/>
      </c>
      <c r="AB1863" s="13" t="str">
        <f t="shared" si="477"/>
        <v/>
      </c>
      <c r="AC1863" s="13" t="str">
        <f t="shared" si="477"/>
        <v/>
      </c>
      <c r="AD1863" s="13" t="str">
        <f t="shared" si="477"/>
        <v/>
      </c>
    </row>
    <row r="1864" spans="7:30" x14ac:dyDescent="0.25">
      <c r="G1864" s="18" t="str">
        <f t="shared" si="465"/>
        <v/>
      </c>
      <c r="H1864" s="22" t="str">
        <f t="shared" si="466"/>
        <v/>
      </c>
      <c r="I1864" s="23" t="str">
        <f t="shared" si="467"/>
        <v/>
      </c>
      <c r="J1864" s="22" t="str">
        <f t="shared" si="468"/>
        <v/>
      </c>
      <c r="K1864" s="24" t="str">
        <f t="shared" si="469"/>
        <v/>
      </c>
      <c r="L1864" s="42" t="str">
        <f t="shared" si="475"/>
        <v/>
      </c>
      <c r="M1864" s="43" t="str">
        <f t="shared" si="476"/>
        <v/>
      </c>
      <c r="N1864" s="26" t="str">
        <f t="shared" si="470"/>
        <v/>
      </c>
      <c r="O1864" s="26" t="str">
        <f t="shared" si="471"/>
        <v/>
      </c>
      <c r="P1864" s="28" t="str">
        <f>IF(E1864="","",INDEX(TableLookupWakeUpScore[],MATCH(E1864,TableLookupWakeUpScore[Wake Up],0),MATCH(P$1,TableLookupWakeUpScore[#Headers],0)))</f>
        <v/>
      </c>
      <c r="Q1864" s="30" t="str">
        <f t="shared" si="472"/>
        <v/>
      </c>
      <c r="R1864" s="31" t="str">
        <f t="shared" si="473"/>
        <v/>
      </c>
      <c r="S1864" s="34" t="str">
        <f>IF($C1864="","",INDEX(TableLookupSleepQuality[],MATCH($C1864,TableLookupSleepQuality[Sleep Quality Low],1),MATCH(S$1,TableLookupSleepQuality[#Headers],0)))</f>
        <v/>
      </c>
      <c r="T1864" s="35" t="str">
        <f>IF($C1864="","",INDEX(TableLookupSleepQuality[],MATCH($C1864,TableLookupSleepQuality[Sleep Quality Low],1),MATCH(T$1,TableLookupSleepQuality[#Headers],0)))</f>
        <v/>
      </c>
      <c r="X1864" s="36" t="str">
        <f t="shared" si="474"/>
        <v/>
      </c>
      <c r="Y1864" s="40" t="str">
        <f t="shared" si="477"/>
        <v/>
      </c>
      <c r="Z1864" s="13" t="str">
        <f t="shared" si="477"/>
        <v/>
      </c>
      <c r="AA1864" s="13" t="str">
        <f t="shared" si="477"/>
        <v/>
      </c>
      <c r="AB1864" s="13" t="str">
        <f t="shared" si="477"/>
        <v/>
      </c>
      <c r="AC1864" s="13" t="str">
        <f t="shared" si="477"/>
        <v/>
      </c>
      <c r="AD1864" s="13" t="str">
        <f t="shared" si="477"/>
        <v/>
      </c>
    </row>
    <row r="1865" spans="7:30" x14ac:dyDescent="0.25">
      <c r="G1865" s="18" t="str">
        <f t="shared" si="465"/>
        <v/>
      </c>
      <c r="H1865" s="22" t="str">
        <f t="shared" si="466"/>
        <v/>
      </c>
      <c r="I1865" s="23" t="str">
        <f t="shared" si="467"/>
        <v/>
      </c>
      <c r="J1865" s="22" t="str">
        <f t="shared" si="468"/>
        <v/>
      </c>
      <c r="K1865" s="24" t="str">
        <f t="shared" si="469"/>
        <v/>
      </c>
      <c r="L1865" s="42" t="str">
        <f t="shared" si="475"/>
        <v/>
      </c>
      <c r="M1865" s="43" t="str">
        <f t="shared" si="476"/>
        <v/>
      </c>
      <c r="N1865" s="26" t="str">
        <f t="shared" si="470"/>
        <v/>
      </c>
      <c r="O1865" s="26" t="str">
        <f t="shared" si="471"/>
        <v/>
      </c>
      <c r="P1865" s="28" t="str">
        <f>IF(E1865="","",INDEX(TableLookupWakeUpScore[],MATCH(E1865,TableLookupWakeUpScore[Wake Up],0),MATCH(P$1,TableLookupWakeUpScore[#Headers],0)))</f>
        <v/>
      </c>
      <c r="Q1865" s="30" t="str">
        <f t="shared" si="472"/>
        <v/>
      </c>
      <c r="R1865" s="31" t="str">
        <f t="shared" si="473"/>
        <v/>
      </c>
      <c r="S1865" s="34" t="str">
        <f>IF($C1865="","",INDEX(TableLookupSleepQuality[],MATCH($C1865,TableLookupSleepQuality[Sleep Quality Low],1),MATCH(S$1,TableLookupSleepQuality[#Headers],0)))</f>
        <v/>
      </c>
      <c r="T1865" s="35" t="str">
        <f>IF($C1865="","",INDEX(TableLookupSleepQuality[],MATCH($C1865,TableLookupSleepQuality[Sleep Quality Low],1),MATCH(T$1,TableLookupSleepQuality[#Headers],0)))</f>
        <v/>
      </c>
      <c r="X1865" s="36" t="str">
        <f t="shared" si="474"/>
        <v/>
      </c>
      <c r="Y1865" s="40" t="str">
        <f t="shared" si="477"/>
        <v/>
      </c>
      <c r="Z1865" s="13" t="str">
        <f t="shared" si="477"/>
        <v/>
      </c>
      <c r="AA1865" s="13" t="str">
        <f t="shared" si="477"/>
        <v/>
      </c>
      <c r="AB1865" s="13" t="str">
        <f t="shared" si="477"/>
        <v/>
      </c>
      <c r="AC1865" s="13" t="str">
        <f t="shared" si="477"/>
        <v/>
      </c>
      <c r="AD1865" s="13" t="str">
        <f t="shared" si="477"/>
        <v/>
      </c>
    </row>
    <row r="1866" spans="7:30" x14ac:dyDescent="0.25">
      <c r="G1866" s="18" t="str">
        <f t="shared" si="465"/>
        <v/>
      </c>
      <c r="H1866" s="22" t="str">
        <f t="shared" si="466"/>
        <v/>
      </c>
      <c r="I1866" s="23" t="str">
        <f t="shared" si="467"/>
        <v/>
      </c>
      <c r="J1866" s="22" t="str">
        <f t="shared" si="468"/>
        <v/>
      </c>
      <c r="K1866" s="24" t="str">
        <f t="shared" si="469"/>
        <v/>
      </c>
      <c r="L1866" s="42" t="str">
        <f t="shared" si="475"/>
        <v/>
      </c>
      <c r="M1866" s="43" t="str">
        <f t="shared" si="476"/>
        <v/>
      </c>
      <c r="N1866" s="26" t="str">
        <f t="shared" si="470"/>
        <v/>
      </c>
      <c r="O1866" s="26" t="str">
        <f t="shared" si="471"/>
        <v/>
      </c>
      <c r="P1866" s="28" t="str">
        <f>IF(E1866="","",INDEX(TableLookupWakeUpScore[],MATCH(E1866,TableLookupWakeUpScore[Wake Up],0),MATCH(P$1,TableLookupWakeUpScore[#Headers],0)))</f>
        <v/>
      </c>
      <c r="Q1866" s="30" t="str">
        <f t="shared" si="472"/>
        <v/>
      </c>
      <c r="R1866" s="31" t="str">
        <f t="shared" si="473"/>
        <v/>
      </c>
      <c r="S1866" s="34" t="str">
        <f>IF($C1866="","",INDEX(TableLookupSleepQuality[],MATCH($C1866,TableLookupSleepQuality[Sleep Quality Low],1),MATCH(S$1,TableLookupSleepQuality[#Headers],0)))</f>
        <v/>
      </c>
      <c r="T1866" s="35" t="str">
        <f>IF($C1866="","",INDEX(TableLookupSleepQuality[],MATCH($C1866,TableLookupSleepQuality[Sleep Quality Low],1),MATCH(T$1,TableLookupSleepQuality[#Headers],0)))</f>
        <v/>
      </c>
      <c r="X1866" s="36" t="str">
        <f t="shared" si="474"/>
        <v/>
      </c>
      <c r="Y1866" s="40" t="str">
        <f t="shared" si="477"/>
        <v/>
      </c>
      <c r="Z1866" s="13" t="str">
        <f t="shared" si="477"/>
        <v/>
      </c>
      <c r="AA1866" s="13" t="str">
        <f t="shared" si="477"/>
        <v/>
      </c>
      <c r="AB1866" s="13" t="str">
        <f t="shared" si="477"/>
        <v/>
      </c>
      <c r="AC1866" s="13" t="str">
        <f t="shared" si="477"/>
        <v/>
      </c>
      <c r="AD1866" s="13" t="str">
        <f t="shared" si="477"/>
        <v/>
      </c>
    </row>
    <row r="1867" spans="7:30" x14ac:dyDescent="0.25">
      <c r="G1867" s="18" t="str">
        <f t="shared" si="465"/>
        <v/>
      </c>
      <c r="H1867" s="22" t="str">
        <f t="shared" si="466"/>
        <v/>
      </c>
      <c r="I1867" s="23" t="str">
        <f t="shared" si="467"/>
        <v/>
      </c>
      <c r="J1867" s="22" t="str">
        <f t="shared" si="468"/>
        <v/>
      </c>
      <c r="K1867" s="24" t="str">
        <f t="shared" si="469"/>
        <v/>
      </c>
      <c r="L1867" s="42" t="str">
        <f t="shared" si="475"/>
        <v/>
      </c>
      <c r="M1867" s="43" t="str">
        <f t="shared" si="476"/>
        <v/>
      </c>
      <c r="N1867" s="26" t="str">
        <f t="shared" si="470"/>
        <v/>
      </c>
      <c r="O1867" s="26" t="str">
        <f t="shared" si="471"/>
        <v/>
      </c>
      <c r="P1867" s="28" t="str">
        <f>IF(E1867="","",INDEX(TableLookupWakeUpScore[],MATCH(E1867,TableLookupWakeUpScore[Wake Up],0),MATCH(P$1,TableLookupWakeUpScore[#Headers],0)))</f>
        <v/>
      </c>
      <c r="Q1867" s="30" t="str">
        <f t="shared" si="472"/>
        <v/>
      </c>
      <c r="R1867" s="31" t="str">
        <f t="shared" si="473"/>
        <v/>
      </c>
      <c r="S1867" s="34" t="str">
        <f>IF($C1867="","",INDEX(TableLookupSleepQuality[],MATCH($C1867,TableLookupSleepQuality[Sleep Quality Low],1),MATCH(S$1,TableLookupSleepQuality[#Headers],0)))</f>
        <v/>
      </c>
      <c r="T1867" s="35" t="str">
        <f>IF($C1867="","",INDEX(TableLookupSleepQuality[],MATCH($C1867,TableLookupSleepQuality[Sleep Quality Low],1),MATCH(T$1,TableLookupSleepQuality[#Headers],0)))</f>
        <v/>
      </c>
      <c r="X1867" s="36" t="str">
        <f t="shared" si="474"/>
        <v/>
      </c>
      <c r="Y1867" s="40" t="str">
        <f t="shared" si="477"/>
        <v/>
      </c>
      <c r="Z1867" s="13" t="str">
        <f t="shared" si="477"/>
        <v/>
      </c>
      <c r="AA1867" s="13" t="str">
        <f t="shared" si="477"/>
        <v/>
      </c>
      <c r="AB1867" s="13" t="str">
        <f t="shared" si="477"/>
        <v/>
      </c>
      <c r="AC1867" s="13" t="str">
        <f t="shared" si="477"/>
        <v/>
      </c>
      <c r="AD1867" s="13" t="str">
        <f t="shared" si="477"/>
        <v/>
      </c>
    </row>
    <row r="1868" spans="7:30" x14ac:dyDescent="0.25">
      <c r="G1868" s="18" t="str">
        <f t="shared" si="465"/>
        <v/>
      </c>
      <c r="H1868" s="22" t="str">
        <f t="shared" si="466"/>
        <v/>
      </c>
      <c r="I1868" s="23" t="str">
        <f t="shared" si="467"/>
        <v/>
      </c>
      <c r="J1868" s="22" t="str">
        <f t="shared" si="468"/>
        <v/>
      </c>
      <c r="K1868" s="24" t="str">
        <f t="shared" si="469"/>
        <v/>
      </c>
      <c r="L1868" s="42" t="str">
        <f t="shared" si="475"/>
        <v/>
      </c>
      <c r="M1868" s="43" t="str">
        <f t="shared" si="476"/>
        <v/>
      </c>
      <c r="N1868" s="26" t="str">
        <f t="shared" si="470"/>
        <v/>
      </c>
      <c r="O1868" s="26" t="str">
        <f t="shared" si="471"/>
        <v/>
      </c>
      <c r="P1868" s="28" t="str">
        <f>IF(E1868="","",INDEX(TableLookupWakeUpScore[],MATCH(E1868,TableLookupWakeUpScore[Wake Up],0),MATCH(P$1,TableLookupWakeUpScore[#Headers],0)))</f>
        <v/>
      </c>
      <c r="Q1868" s="30" t="str">
        <f t="shared" si="472"/>
        <v/>
      </c>
      <c r="R1868" s="31" t="str">
        <f t="shared" si="473"/>
        <v/>
      </c>
      <c r="S1868" s="34" t="str">
        <f>IF($C1868="","",INDEX(TableLookupSleepQuality[],MATCH($C1868,TableLookupSleepQuality[Sleep Quality Low],1),MATCH(S$1,TableLookupSleepQuality[#Headers],0)))</f>
        <v/>
      </c>
      <c r="T1868" s="35" t="str">
        <f>IF($C1868="","",INDEX(TableLookupSleepQuality[],MATCH($C1868,TableLookupSleepQuality[Sleep Quality Low],1),MATCH(T$1,TableLookupSleepQuality[#Headers],0)))</f>
        <v/>
      </c>
      <c r="X1868" s="36" t="str">
        <f t="shared" si="474"/>
        <v/>
      </c>
      <c r="Y1868" s="40" t="str">
        <f t="shared" si="477"/>
        <v/>
      </c>
      <c r="Z1868" s="13" t="str">
        <f t="shared" si="477"/>
        <v/>
      </c>
      <c r="AA1868" s="13" t="str">
        <f t="shared" si="477"/>
        <v/>
      </c>
      <c r="AB1868" s="13" t="str">
        <f t="shared" si="477"/>
        <v/>
      </c>
      <c r="AC1868" s="13" t="str">
        <f t="shared" si="477"/>
        <v/>
      </c>
      <c r="AD1868" s="13" t="str">
        <f t="shared" si="477"/>
        <v/>
      </c>
    </row>
    <row r="1869" spans="7:30" x14ac:dyDescent="0.25">
      <c r="G1869" s="18" t="str">
        <f t="shared" si="465"/>
        <v/>
      </c>
      <c r="H1869" s="22" t="str">
        <f t="shared" si="466"/>
        <v/>
      </c>
      <c r="I1869" s="23" t="str">
        <f t="shared" si="467"/>
        <v/>
      </c>
      <c r="J1869" s="22" t="str">
        <f t="shared" si="468"/>
        <v/>
      </c>
      <c r="K1869" s="24" t="str">
        <f t="shared" si="469"/>
        <v/>
      </c>
      <c r="L1869" s="42" t="str">
        <f t="shared" si="475"/>
        <v/>
      </c>
      <c r="M1869" s="43" t="str">
        <f t="shared" si="476"/>
        <v/>
      </c>
      <c r="N1869" s="26" t="str">
        <f t="shared" si="470"/>
        <v/>
      </c>
      <c r="O1869" s="26" t="str">
        <f t="shared" si="471"/>
        <v/>
      </c>
      <c r="P1869" s="28" t="str">
        <f>IF(E1869="","",INDEX(TableLookupWakeUpScore[],MATCH(E1869,TableLookupWakeUpScore[Wake Up],0),MATCH(P$1,TableLookupWakeUpScore[#Headers],0)))</f>
        <v/>
      </c>
      <c r="Q1869" s="30" t="str">
        <f t="shared" si="472"/>
        <v/>
      </c>
      <c r="R1869" s="31" t="str">
        <f t="shared" si="473"/>
        <v/>
      </c>
      <c r="S1869" s="34" t="str">
        <f>IF($C1869="","",INDEX(TableLookupSleepQuality[],MATCH($C1869,TableLookupSleepQuality[Sleep Quality Low],1),MATCH(S$1,TableLookupSleepQuality[#Headers],0)))</f>
        <v/>
      </c>
      <c r="T1869" s="35" t="str">
        <f>IF($C1869="","",INDEX(TableLookupSleepQuality[],MATCH($C1869,TableLookupSleepQuality[Sleep Quality Low],1),MATCH(T$1,TableLookupSleepQuality[#Headers],0)))</f>
        <v/>
      </c>
      <c r="X1869" s="36" t="str">
        <f t="shared" si="474"/>
        <v/>
      </c>
      <c r="Y1869" s="40" t="str">
        <f t="shared" si="477"/>
        <v/>
      </c>
      <c r="Z1869" s="13" t="str">
        <f t="shared" si="477"/>
        <v/>
      </c>
      <c r="AA1869" s="13" t="str">
        <f t="shared" si="477"/>
        <v/>
      </c>
      <c r="AB1869" s="13" t="str">
        <f t="shared" si="477"/>
        <v/>
      </c>
      <c r="AC1869" s="13" t="str">
        <f t="shared" si="477"/>
        <v/>
      </c>
      <c r="AD1869" s="13" t="str">
        <f t="shared" si="477"/>
        <v/>
      </c>
    </row>
    <row r="1870" spans="7:30" x14ac:dyDescent="0.25">
      <c r="G1870" s="18" t="str">
        <f t="shared" si="465"/>
        <v/>
      </c>
      <c r="H1870" s="22" t="str">
        <f t="shared" si="466"/>
        <v/>
      </c>
      <c r="I1870" s="23" t="str">
        <f t="shared" si="467"/>
        <v/>
      </c>
      <c r="J1870" s="22" t="str">
        <f t="shared" si="468"/>
        <v/>
      </c>
      <c r="K1870" s="24" t="str">
        <f t="shared" si="469"/>
        <v/>
      </c>
      <c r="L1870" s="42" t="str">
        <f t="shared" si="475"/>
        <v/>
      </c>
      <c r="M1870" s="43" t="str">
        <f t="shared" si="476"/>
        <v/>
      </c>
      <c r="N1870" s="26" t="str">
        <f t="shared" si="470"/>
        <v/>
      </c>
      <c r="O1870" s="26" t="str">
        <f t="shared" si="471"/>
        <v/>
      </c>
      <c r="P1870" s="28" t="str">
        <f>IF(E1870="","",INDEX(TableLookupWakeUpScore[],MATCH(E1870,TableLookupWakeUpScore[Wake Up],0),MATCH(P$1,TableLookupWakeUpScore[#Headers],0)))</f>
        <v/>
      </c>
      <c r="Q1870" s="30" t="str">
        <f t="shared" si="472"/>
        <v/>
      </c>
      <c r="R1870" s="31" t="str">
        <f t="shared" si="473"/>
        <v/>
      </c>
      <c r="S1870" s="34" t="str">
        <f>IF($C1870="","",INDEX(TableLookupSleepQuality[],MATCH($C1870,TableLookupSleepQuality[Sleep Quality Low],1),MATCH(S$1,TableLookupSleepQuality[#Headers],0)))</f>
        <v/>
      </c>
      <c r="T1870" s="35" t="str">
        <f>IF($C1870="","",INDEX(TableLookupSleepQuality[],MATCH($C1870,TableLookupSleepQuality[Sleep Quality Low],1),MATCH(T$1,TableLookupSleepQuality[#Headers],0)))</f>
        <v/>
      </c>
      <c r="X1870" s="36" t="str">
        <f t="shared" si="474"/>
        <v/>
      </c>
      <c r="Y1870" s="40" t="str">
        <f t="shared" si="477"/>
        <v/>
      </c>
      <c r="Z1870" s="13" t="str">
        <f t="shared" si="477"/>
        <v/>
      </c>
      <c r="AA1870" s="13" t="str">
        <f t="shared" si="477"/>
        <v/>
      </c>
      <c r="AB1870" s="13" t="str">
        <f t="shared" si="477"/>
        <v/>
      </c>
      <c r="AC1870" s="13" t="str">
        <f t="shared" si="477"/>
        <v/>
      </c>
      <c r="AD1870" s="13" t="str">
        <f t="shared" si="477"/>
        <v/>
      </c>
    </row>
    <row r="1871" spans="7:30" x14ac:dyDescent="0.25">
      <c r="G1871" s="18" t="str">
        <f t="shared" si="465"/>
        <v/>
      </c>
      <c r="H1871" s="22" t="str">
        <f t="shared" si="466"/>
        <v/>
      </c>
      <c r="I1871" s="23" t="str">
        <f t="shared" si="467"/>
        <v/>
      </c>
      <c r="J1871" s="22" t="str">
        <f t="shared" si="468"/>
        <v/>
      </c>
      <c r="K1871" s="24" t="str">
        <f t="shared" si="469"/>
        <v/>
      </c>
      <c r="L1871" s="42" t="str">
        <f t="shared" si="475"/>
        <v/>
      </c>
      <c r="M1871" s="43" t="str">
        <f t="shared" si="476"/>
        <v/>
      </c>
      <c r="N1871" s="26" t="str">
        <f t="shared" si="470"/>
        <v/>
      </c>
      <c r="O1871" s="26" t="str">
        <f t="shared" si="471"/>
        <v/>
      </c>
      <c r="P1871" s="28" t="str">
        <f>IF(E1871="","",INDEX(TableLookupWakeUpScore[],MATCH(E1871,TableLookupWakeUpScore[Wake Up],0),MATCH(P$1,TableLookupWakeUpScore[#Headers],0)))</f>
        <v/>
      </c>
      <c r="Q1871" s="30" t="str">
        <f t="shared" si="472"/>
        <v/>
      </c>
      <c r="R1871" s="31" t="str">
        <f t="shared" si="473"/>
        <v/>
      </c>
      <c r="S1871" s="34" t="str">
        <f>IF($C1871="","",INDEX(TableLookupSleepQuality[],MATCH($C1871,TableLookupSleepQuality[Sleep Quality Low],1),MATCH(S$1,TableLookupSleepQuality[#Headers],0)))</f>
        <v/>
      </c>
      <c r="T1871" s="35" t="str">
        <f>IF($C1871="","",INDEX(TableLookupSleepQuality[],MATCH($C1871,TableLookupSleepQuality[Sleep Quality Low],1),MATCH(T$1,TableLookupSleepQuality[#Headers],0)))</f>
        <v/>
      </c>
      <c r="X1871" s="36" t="str">
        <f t="shared" si="474"/>
        <v/>
      </c>
      <c r="Y1871" s="40" t="str">
        <f t="shared" si="477"/>
        <v/>
      </c>
      <c r="Z1871" s="13" t="str">
        <f t="shared" si="477"/>
        <v/>
      </c>
      <c r="AA1871" s="13" t="str">
        <f t="shared" si="477"/>
        <v/>
      </c>
      <c r="AB1871" s="13" t="str">
        <f t="shared" si="477"/>
        <v/>
      </c>
      <c r="AC1871" s="13" t="str">
        <f t="shared" si="477"/>
        <v/>
      </c>
      <c r="AD1871" s="13" t="str">
        <f t="shared" si="477"/>
        <v/>
      </c>
    </row>
    <row r="1872" spans="7:30" x14ac:dyDescent="0.25">
      <c r="G1872" s="18" t="str">
        <f t="shared" si="465"/>
        <v/>
      </c>
      <c r="H1872" s="22" t="str">
        <f t="shared" si="466"/>
        <v/>
      </c>
      <c r="I1872" s="23" t="str">
        <f t="shared" si="467"/>
        <v/>
      </c>
      <c r="J1872" s="22" t="str">
        <f t="shared" si="468"/>
        <v/>
      </c>
      <c r="K1872" s="24" t="str">
        <f t="shared" si="469"/>
        <v/>
      </c>
      <c r="L1872" s="42" t="str">
        <f t="shared" si="475"/>
        <v/>
      </c>
      <c r="M1872" s="43" t="str">
        <f t="shared" si="476"/>
        <v/>
      </c>
      <c r="N1872" s="26" t="str">
        <f t="shared" si="470"/>
        <v/>
      </c>
      <c r="O1872" s="26" t="str">
        <f t="shared" si="471"/>
        <v/>
      </c>
      <c r="P1872" s="28" t="str">
        <f>IF(E1872="","",INDEX(TableLookupWakeUpScore[],MATCH(E1872,TableLookupWakeUpScore[Wake Up],0),MATCH(P$1,TableLookupWakeUpScore[#Headers],0)))</f>
        <v/>
      </c>
      <c r="Q1872" s="30" t="str">
        <f t="shared" si="472"/>
        <v/>
      </c>
      <c r="R1872" s="31" t="str">
        <f t="shared" si="473"/>
        <v/>
      </c>
      <c r="S1872" s="34" t="str">
        <f>IF($C1872="","",INDEX(TableLookupSleepQuality[],MATCH($C1872,TableLookupSleepQuality[Sleep Quality Low],1),MATCH(S$1,TableLookupSleepQuality[#Headers],0)))</f>
        <v/>
      </c>
      <c r="T1872" s="35" t="str">
        <f>IF($C1872="","",INDEX(TableLookupSleepQuality[],MATCH($C1872,TableLookupSleepQuality[Sleep Quality Low],1),MATCH(T$1,TableLookupSleepQuality[#Headers],0)))</f>
        <v/>
      </c>
      <c r="X1872" s="36" t="str">
        <f t="shared" si="474"/>
        <v/>
      </c>
      <c r="Y1872" s="40" t="str">
        <f t="shared" si="477"/>
        <v/>
      </c>
      <c r="Z1872" s="13" t="str">
        <f t="shared" si="477"/>
        <v/>
      </c>
      <c r="AA1872" s="13" t="str">
        <f t="shared" si="477"/>
        <v/>
      </c>
      <c r="AB1872" s="13" t="str">
        <f t="shared" si="477"/>
        <v/>
      </c>
      <c r="AC1872" s="13" t="str">
        <f t="shared" si="477"/>
        <v/>
      </c>
      <c r="AD1872" s="13" t="str">
        <f t="shared" si="477"/>
        <v/>
      </c>
    </row>
    <row r="1873" spans="7:30" x14ac:dyDescent="0.25">
      <c r="G1873" s="18" t="str">
        <f t="shared" si="465"/>
        <v/>
      </c>
      <c r="H1873" s="22" t="str">
        <f t="shared" si="466"/>
        <v/>
      </c>
      <c r="I1873" s="23" t="str">
        <f t="shared" si="467"/>
        <v/>
      </c>
      <c r="J1873" s="22" t="str">
        <f t="shared" si="468"/>
        <v/>
      </c>
      <c r="K1873" s="24" t="str">
        <f t="shared" si="469"/>
        <v/>
      </c>
      <c r="L1873" s="42" t="str">
        <f t="shared" si="475"/>
        <v/>
      </c>
      <c r="M1873" s="43" t="str">
        <f t="shared" si="476"/>
        <v/>
      </c>
      <c r="N1873" s="26" t="str">
        <f t="shared" si="470"/>
        <v/>
      </c>
      <c r="O1873" s="26" t="str">
        <f t="shared" si="471"/>
        <v/>
      </c>
      <c r="P1873" s="28" t="str">
        <f>IF(E1873="","",INDEX(TableLookupWakeUpScore[],MATCH(E1873,TableLookupWakeUpScore[Wake Up],0),MATCH(P$1,TableLookupWakeUpScore[#Headers],0)))</f>
        <v/>
      </c>
      <c r="Q1873" s="30" t="str">
        <f t="shared" si="472"/>
        <v/>
      </c>
      <c r="R1873" s="31" t="str">
        <f t="shared" si="473"/>
        <v/>
      </c>
      <c r="S1873" s="34" t="str">
        <f>IF($C1873="","",INDEX(TableLookupSleepQuality[],MATCH($C1873,TableLookupSleepQuality[Sleep Quality Low],1),MATCH(S$1,TableLookupSleepQuality[#Headers],0)))</f>
        <v/>
      </c>
      <c r="T1873" s="35" t="str">
        <f>IF($C1873="","",INDEX(TableLookupSleepQuality[],MATCH($C1873,TableLookupSleepQuality[Sleep Quality Low],1),MATCH(T$1,TableLookupSleepQuality[#Headers],0)))</f>
        <v/>
      </c>
      <c r="X1873" s="36" t="str">
        <f t="shared" si="474"/>
        <v/>
      </c>
      <c r="Y1873" s="40" t="str">
        <f t="shared" si="477"/>
        <v/>
      </c>
      <c r="Z1873" s="13" t="str">
        <f t="shared" si="477"/>
        <v/>
      </c>
      <c r="AA1873" s="13" t="str">
        <f t="shared" si="477"/>
        <v/>
      </c>
      <c r="AB1873" s="13" t="str">
        <f t="shared" si="477"/>
        <v/>
      </c>
      <c r="AC1873" s="13" t="str">
        <f t="shared" si="477"/>
        <v/>
      </c>
      <c r="AD1873" s="13" t="str">
        <f t="shared" si="477"/>
        <v/>
      </c>
    </row>
    <row r="1874" spans="7:30" x14ac:dyDescent="0.25">
      <c r="G1874" s="18" t="str">
        <f t="shared" si="465"/>
        <v/>
      </c>
      <c r="H1874" s="22" t="str">
        <f t="shared" si="466"/>
        <v/>
      </c>
      <c r="I1874" s="23" t="str">
        <f t="shared" si="467"/>
        <v/>
      </c>
      <c r="J1874" s="22" t="str">
        <f t="shared" si="468"/>
        <v/>
      </c>
      <c r="K1874" s="24" t="str">
        <f t="shared" si="469"/>
        <v/>
      </c>
      <c r="L1874" s="42" t="str">
        <f t="shared" si="475"/>
        <v/>
      </c>
      <c r="M1874" s="43" t="str">
        <f t="shared" si="476"/>
        <v/>
      </c>
      <c r="N1874" s="26" t="str">
        <f t="shared" si="470"/>
        <v/>
      </c>
      <c r="O1874" s="26" t="str">
        <f t="shared" si="471"/>
        <v/>
      </c>
      <c r="P1874" s="28" t="str">
        <f>IF(E1874="","",INDEX(TableLookupWakeUpScore[],MATCH(E1874,TableLookupWakeUpScore[Wake Up],0),MATCH(P$1,TableLookupWakeUpScore[#Headers],0)))</f>
        <v/>
      </c>
      <c r="Q1874" s="30" t="str">
        <f t="shared" si="472"/>
        <v/>
      </c>
      <c r="R1874" s="31" t="str">
        <f t="shared" si="473"/>
        <v/>
      </c>
      <c r="S1874" s="34" t="str">
        <f>IF($C1874="","",INDEX(TableLookupSleepQuality[],MATCH($C1874,TableLookupSleepQuality[Sleep Quality Low],1),MATCH(S$1,TableLookupSleepQuality[#Headers],0)))</f>
        <v/>
      </c>
      <c r="T1874" s="35" t="str">
        <f>IF($C1874="","",INDEX(TableLookupSleepQuality[],MATCH($C1874,TableLookupSleepQuality[Sleep Quality Low],1),MATCH(T$1,TableLookupSleepQuality[#Headers],0)))</f>
        <v/>
      </c>
      <c r="X1874" s="36" t="str">
        <f t="shared" si="474"/>
        <v/>
      </c>
      <c r="Y1874" s="40" t="str">
        <f t="shared" si="477"/>
        <v/>
      </c>
      <c r="Z1874" s="13" t="str">
        <f t="shared" si="477"/>
        <v/>
      </c>
      <c r="AA1874" s="13" t="str">
        <f t="shared" si="477"/>
        <v/>
      </c>
      <c r="AB1874" s="13" t="str">
        <f t="shared" si="477"/>
        <v/>
      </c>
      <c r="AC1874" s="13" t="str">
        <f t="shared" si="477"/>
        <v/>
      </c>
      <c r="AD1874" s="13" t="str">
        <f t="shared" si="477"/>
        <v/>
      </c>
    </row>
    <row r="1875" spans="7:30" x14ac:dyDescent="0.25">
      <c r="G1875" s="18" t="str">
        <f t="shared" si="465"/>
        <v/>
      </c>
      <c r="H1875" s="22" t="str">
        <f t="shared" si="466"/>
        <v/>
      </c>
      <c r="I1875" s="23" t="str">
        <f t="shared" si="467"/>
        <v/>
      </c>
      <c r="J1875" s="22" t="str">
        <f t="shared" si="468"/>
        <v/>
      </c>
      <c r="K1875" s="24" t="str">
        <f t="shared" si="469"/>
        <v/>
      </c>
      <c r="L1875" s="42" t="str">
        <f t="shared" si="475"/>
        <v/>
      </c>
      <c r="M1875" s="43" t="str">
        <f t="shared" si="476"/>
        <v/>
      </c>
      <c r="N1875" s="26" t="str">
        <f t="shared" si="470"/>
        <v/>
      </c>
      <c r="O1875" s="26" t="str">
        <f t="shared" si="471"/>
        <v/>
      </c>
      <c r="P1875" s="28" t="str">
        <f>IF(E1875="","",INDEX(TableLookupWakeUpScore[],MATCH(E1875,TableLookupWakeUpScore[Wake Up],0),MATCH(P$1,TableLookupWakeUpScore[#Headers],0)))</f>
        <v/>
      </c>
      <c r="Q1875" s="30" t="str">
        <f t="shared" si="472"/>
        <v/>
      </c>
      <c r="R1875" s="31" t="str">
        <f t="shared" si="473"/>
        <v/>
      </c>
      <c r="S1875" s="34" t="str">
        <f>IF($C1875="","",INDEX(TableLookupSleepQuality[],MATCH($C1875,TableLookupSleepQuality[Sleep Quality Low],1),MATCH(S$1,TableLookupSleepQuality[#Headers],0)))</f>
        <v/>
      </c>
      <c r="T1875" s="35" t="str">
        <f>IF($C1875="","",INDEX(TableLookupSleepQuality[],MATCH($C1875,TableLookupSleepQuality[Sleep Quality Low],1),MATCH(T$1,TableLookupSleepQuality[#Headers],0)))</f>
        <v/>
      </c>
      <c r="X1875" s="36" t="str">
        <f t="shared" si="474"/>
        <v/>
      </c>
      <c r="Y1875" s="40" t="str">
        <f t="shared" ref="Y1875:AD1890" si="478">IF(OR($X1875="NO",$X1875=""),"",IF(COUNTIF($F1875,"*" &amp; Y$1 &amp; "*"),"YES","NO"))</f>
        <v/>
      </c>
      <c r="Z1875" s="13" t="str">
        <f t="shared" si="478"/>
        <v/>
      </c>
      <c r="AA1875" s="13" t="str">
        <f t="shared" si="478"/>
        <v/>
      </c>
      <c r="AB1875" s="13" t="str">
        <f t="shared" si="478"/>
        <v/>
      </c>
      <c r="AC1875" s="13" t="str">
        <f t="shared" si="478"/>
        <v/>
      </c>
      <c r="AD1875" s="13" t="str">
        <f t="shared" si="478"/>
        <v/>
      </c>
    </row>
    <row r="1876" spans="7:30" x14ac:dyDescent="0.25">
      <c r="G1876" s="18" t="str">
        <f t="shared" si="465"/>
        <v/>
      </c>
      <c r="H1876" s="22" t="str">
        <f t="shared" si="466"/>
        <v/>
      </c>
      <c r="I1876" s="23" t="str">
        <f t="shared" si="467"/>
        <v/>
      </c>
      <c r="J1876" s="22" t="str">
        <f t="shared" si="468"/>
        <v/>
      </c>
      <c r="K1876" s="24" t="str">
        <f t="shared" si="469"/>
        <v/>
      </c>
      <c r="L1876" s="42" t="str">
        <f t="shared" si="475"/>
        <v/>
      </c>
      <c r="M1876" s="43" t="str">
        <f t="shared" si="476"/>
        <v/>
      </c>
      <c r="N1876" s="26" t="str">
        <f t="shared" si="470"/>
        <v/>
      </c>
      <c r="O1876" s="26" t="str">
        <f t="shared" si="471"/>
        <v/>
      </c>
      <c r="P1876" s="28" t="str">
        <f>IF(E1876="","",INDEX(TableLookupWakeUpScore[],MATCH(E1876,TableLookupWakeUpScore[Wake Up],0),MATCH(P$1,TableLookupWakeUpScore[#Headers],0)))</f>
        <v/>
      </c>
      <c r="Q1876" s="30" t="str">
        <f t="shared" si="472"/>
        <v/>
      </c>
      <c r="R1876" s="31" t="str">
        <f t="shared" si="473"/>
        <v/>
      </c>
      <c r="S1876" s="34" t="str">
        <f>IF($C1876="","",INDEX(TableLookupSleepQuality[],MATCH($C1876,TableLookupSleepQuality[Sleep Quality Low],1),MATCH(S$1,TableLookupSleepQuality[#Headers],0)))</f>
        <v/>
      </c>
      <c r="T1876" s="35" t="str">
        <f>IF($C1876="","",INDEX(TableLookupSleepQuality[],MATCH($C1876,TableLookupSleepQuality[Sleep Quality Low],1),MATCH(T$1,TableLookupSleepQuality[#Headers],0)))</f>
        <v/>
      </c>
      <c r="X1876" s="36" t="str">
        <f t="shared" si="474"/>
        <v/>
      </c>
      <c r="Y1876" s="40" t="str">
        <f t="shared" si="478"/>
        <v/>
      </c>
      <c r="Z1876" s="13" t="str">
        <f t="shared" si="478"/>
        <v/>
      </c>
      <c r="AA1876" s="13" t="str">
        <f t="shared" si="478"/>
        <v/>
      </c>
      <c r="AB1876" s="13" t="str">
        <f t="shared" si="478"/>
        <v/>
      </c>
      <c r="AC1876" s="13" t="str">
        <f t="shared" si="478"/>
        <v/>
      </c>
      <c r="AD1876" s="13" t="str">
        <f t="shared" si="478"/>
        <v/>
      </c>
    </row>
    <row r="1877" spans="7:30" x14ac:dyDescent="0.25">
      <c r="G1877" s="18" t="str">
        <f t="shared" si="465"/>
        <v/>
      </c>
      <c r="H1877" s="22" t="str">
        <f t="shared" si="466"/>
        <v/>
      </c>
      <c r="I1877" s="23" t="str">
        <f t="shared" si="467"/>
        <v/>
      </c>
      <c r="J1877" s="22" t="str">
        <f t="shared" si="468"/>
        <v/>
      </c>
      <c r="K1877" s="24" t="str">
        <f t="shared" si="469"/>
        <v/>
      </c>
      <c r="L1877" s="42" t="str">
        <f t="shared" si="475"/>
        <v/>
      </c>
      <c r="M1877" s="43" t="str">
        <f t="shared" si="476"/>
        <v/>
      </c>
      <c r="N1877" s="26" t="str">
        <f t="shared" si="470"/>
        <v/>
      </c>
      <c r="O1877" s="26" t="str">
        <f t="shared" si="471"/>
        <v/>
      </c>
      <c r="P1877" s="28" t="str">
        <f>IF(E1877="","",INDEX(TableLookupWakeUpScore[],MATCH(E1877,TableLookupWakeUpScore[Wake Up],0),MATCH(P$1,TableLookupWakeUpScore[#Headers],0)))</f>
        <v/>
      </c>
      <c r="Q1877" s="30" t="str">
        <f t="shared" si="472"/>
        <v/>
      </c>
      <c r="R1877" s="31" t="str">
        <f t="shared" si="473"/>
        <v/>
      </c>
      <c r="S1877" s="34" t="str">
        <f>IF($C1877="","",INDEX(TableLookupSleepQuality[],MATCH($C1877,TableLookupSleepQuality[Sleep Quality Low],1),MATCH(S$1,TableLookupSleepQuality[#Headers],0)))</f>
        <v/>
      </c>
      <c r="T1877" s="35" t="str">
        <f>IF($C1877="","",INDEX(TableLookupSleepQuality[],MATCH($C1877,TableLookupSleepQuality[Sleep Quality Low],1),MATCH(T$1,TableLookupSleepQuality[#Headers],0)))</f>
        <v/>
      </c>
      <c r="X1877" s="36" t="str">
        <f t="shared" si="474"/>
        <v/>
      </c>
      <c r="Y1877" s="40" t="str">
        <f t="shared" si="478"/>
        <v/>
      </c>
      <c r="Z1877" s="13" t="str">
        <f t="shared" si="478"/>
        <v/>
      </c>
      <c r="AA1877" s="13" t="str">
        <f t="shared" si="478"/>
        <v/>
      </c>
      <c r="AB1877" s="13" t="str">
        <f t="shared" si="478"/>
        <v/>
      </c>
      <c r="AC1877" s="13" t="str">
        <f t="shared" si="478"/>
        <v/>
      </c>
      <c r="AD1877" s="13" t="str">
        <f t="shared" si="478"/>
        <v/>
      </c>
    </row>
    <row r="1878" spans="7:30" x14ac:dyDescent="0.25">
      <c r="G1878" s="18" t="str">
        <f t="shared" si="465"/>
        <v/>
      </c>
      <c r="H1878" s="22" t="str">
        <f t="shared" si="466"/>
        <v/>
      </c>
      <c r="I1878" s="23" t="str">
        <f t="shared" si="467"/>
        <v/>
      </c>
      <c r="J1878" s="22" t="str">
        <f t="shared" si="468"/>
        <v/>
      </c>
      <c r="K1878" s="24" t="str">
        <f t="shared" si="469"/>
        <v/>
      </c>
      <c r="L1878" s="42" t="str">
        <f t="shared" si="475"/>
        <v/>
      </c>
      <c r="M1878" s="43" t="str">
        <f t="shared" si="476"/>
        <v/>
      </c>
      <c r="N1878" s="26" t="str">
        <f t="shared" si="470"/>
        <v/>
      </c>
      <c r="O1878" s="26" t="str">
        <f t="shared" si="471"/>
        <v/>
      </c>
      <c r="P1878" s="28" t="str">
        <f>IF(E1878="","",INDEX(TableLookupWakeUpScore[],MATCH(E1878,TableLookupWakeUpScore[Wake Up],0),MATCH(P$1,TableLookupWakeUpScore[#Headers],0)))</f>
        <v/>
      </c>
      <c r="Q1878" s="30" t="str">
        <f t="shared" si="472"/>
        <v/>
      </c>
      <c r="R1878" s="31" t="str">
        <f t="shared" si="473"/>
        <v/>
      </c>
      <c r="S1878" s="34" t="str">
        <f>IF($C1878="","",INDEX(TableLookupSleepQuality[],MATCH($C1878,TableLookupSleepQuality[Sleep Quality Low],1),MATCH(S$1,TableLookupSleepQuality[#Headers],0)))</f>
        <v/>
      </c>
      <c r="T1878" s="35" t="str">
        <f>IF($C1878="","",INDEX(TableLookupSleepQuality[],MATCH($C1878,TableLookupSleepQuality[Sleep Quality Low],1),MATCH(T$1,TableLookupSleepQuality[#Headers],0)))</f>
        <v/>
      </c>
      <c r="X1878" s="36" t="str">
        <f t="shared" si="474"/>
        <v/>
      </c>
      <c r="Y1878" s="40" t="str">
        <f t="shared" si="478"/>
        <v/>
      </c>
      <c r="Z1878" s="13" t="str">
        <f t="shared" si="478"/>
        <v/>
      </c>
      <c r="AA1878" s="13" t="str">
        <f t="shared" si="478"/>
        <v/>
      </c>
      <c r="AB1878" s="13" t="str">
        <f t="shared" si="478"/>
        <v/>
      </c>
      <c r="AC1878" s="13" t="str">
        <f t="shared" si="478"/>
        <v/>
      </c>
      <c r="AD1878" s="13" t="str">
        <f t="shared" si="478"/>
        <v/>
      </c>
    </row>
    <row r="1879" spans="7:30" x14ac:dyDescent="0.25">
      <c r="G1879" s="18" t="str">
        <f t="shared" si="465"/>
        <v/>
      </c>
      <c r="H1879" s="22" t="str">
        <f t="shared" si="466"/>
        <v/>
      </c>
      <c r="I1879" s="23" t="str">
        <f t="shared" si="467"/>
        <v/>
      </c>
      <c r="J1879" s="22" t="str">
        <f t="shared" si="468"/>
        <v/>
      </c>
      <c r="K1879" s="24" t="str">
        <f t="shared" si="469"/>
        <v/>
      </c>
      <c r="L1879" s="42" t="str">
        <f t="shared" si="475"/>
        <v/>
      </c>
      <c r="M1879" s="43" t="str">
        <f t="shared" si="476"/>
        <v/>
      </c>
      <c r="N1879" s="26" t="str">
        <f t="shared" si="470"/>
        <v/>
      </c>
      <c r="O1879" s="26" t="str">
        <f t="shared" si="471"/>
        <v/>
      </c>
      <c r="P1879" s="28" t="str">
        <f>IF(E1879="","",INDEX(TableLookupWakeUpScore[],MATCH(E1879,TableLookupWakeUpScore[Wake Up],0),MATCH(P$1,TableLookupWakeUpScore[#Headers],0)))</f>
        <v/>
      </c>
      <c r="Q1879" s="30" t="str">
        <f t="shared" si="472"/>
        <v/>
      </c>
      <c r="R1879" s="31" t="str">
        <f t="shared" si="473"/>
        <v/>
      </c>
      <c r="S1879" s="34" t="str">
        <f>IF($C1879="","",INDEX(TableLookupSleepQuality[],MATCH($C1879,TableLookupSleepQuality[Sleep Quality Low],1),MATCH(S$1,TableLookupSleepQuality[#Headers],0)))</f>
        <v/>
      </c>
      <c r="T1879" s="35" t="str">
        <f>IF($C1879="","",INDEX(TableLookupSleepQuality[],MATCH($C1879,TableLookupSleepQuality[Sleep Quality Low],1),MATCH(T$1,TableLookupSleepQuality[#Headers],0)))</f>
        <v/>
      </c>
      <c r="X1879" s="36" t="str">
        <f t="shared" si="474"/>
        <v/>
      </c>
      <c r="Y1879" s="40" t="str">
        <f t="shared" si="478"/>
        <v/>
      </c>
      <c r="Z1879" s="13" t="str">
        <f t="shared" si="478"/>
        <v/>
      </c>
      <c r="AA1879" s="13" t="str">
        <f t="shared" si="478"/>
        <v/>
      </c>
      <c r="AB1879" s="13" t="str">
        <f t="shared" si="478"/>
        <v/>
      </c>
      <c r="AC1879" s="13" t="str">
        <f t="shared" si="478"/>
        <v/>
      </c>
      <c r="AD1879" s="13" t="str">
        <f t="shared" si="478"/>
        <v/>
      </c>
    </row>
    <row r="1880" spans="7:30" x14ac:dyDescent="0.25">
      <c r="G1880" s="18" t="str">
        <f t="shared" si="465"/>
        <v/>
      </c>
      <c r="H1880" s="22" t="str">
        <f t="shared" si="466"/>
        <v/>
      </c>
      <c r="I1880" s="23" t="str">
        <f t="shared" si="467"/>
        <v/>
      </c>
      <c r="J1880" s="22" t="str">
        <f t="shared" si="468"/>
        <v/>
      </c>
      <c r="K1880" s="24" t="str">
        <f t="shared" si="469"/>
        <v/>
      </c>
      <c r="L1880" s="42" t="str">
        <f t="shared" si="475"/>
        <v/>
      </c>
      <c r="M1880" s="43" t="str">
        <f t="shared" si="476"/>
        <v/>
      </c>
      <c r="N1880" s="26" t="str">
        <f t="shared" si="470"/>
        <v/>
      </c>
      <c r="O1880" s="26" t="str">
        <f t="shared" si="471"/>
        <v/>
      </c>
      <c r="P1880" s="28" t="str">
        <f>IF(E1880="","",INDEX(TableLookupWakeUpScore[],MATCH(E1880,TableLookupWakeUpScore[Wake Up],0),MATCH(P$1,TableLookupWakeUpScore[#Headers],0)))</f>
        <v/>
      </c>
      <c r="Q1880" s="30" t="str">
        <f t="shared" si="472"/>
        <v/>
      </c>
      <c r="R1880" s="31" t="str">
        <f t="shared" si="473"/>
        <v/>
      </c>
      <c r="S1880" s="34" t="str">
        <f>IF($C1880="","",INDEX(TableLookupSleepQuality[],MATCH($C1880,TableLookupSleepQuality[Sleep Quality Low],1),MATCH(S$1,TableLookupSleepQuality[#Headers],0)))</f>
        <v/>
      </c>
      <c r="T1880" s="35" t="str">
        <f>IF($C1880="","",INDEX(TableLookupSleepQuality[],MATCH($C1880,TableLookupSleepQuality[Sleep Quality Low],1),MATCH(T$1,TableLookupSleepQuality[#Headers],0)))</f>
        <v/>
      </c>
      <c r="X1880" s="36" t="str">
        <f t="shared" si="474"/>
        <v/>
      </c>
      <c r="Y1880" s="40" t="str">
        <f t="shared" si="478"/>
        <v/>
      </c>
      <c r="Z1880" s="13" t="str">
        <f t="shared" si="478"/>
        <v/>
      </c>
      <c r="AA1880" s="13" t="str">
        <f t="shared" si="478"/>
        <v/>
      </c>
      <c r="AB1880" s="13" t="str">
        <f t="shared" si="478"/>
        <v/>
      </c>
      <c r="AC1880" s="13" t="str">
        <f t="shared" si="478"/>
        <v/>
      </c>
      <c r="AD1880" s="13" t="str">
        <f t="shared" si="478"/>
        <v/>
      </c>
    </row>
    <row r="1881" spans="7:30" x14ac:dyDescent="0.25">
      <c r="G1881" s="18" t="str">
        <f t="shared" si="465"/>
        <v/>
      </c>
      <c r="H1881" s="22" t="str">
        <f t="shared" si="466"/>
        <v/>
      </c>
      <c r="I1881" s="23" t="str">
        <f t="shared" si="467"/>
        <v/>
      </c>
      <c r="J1881" s="22" t="str">
        <f t="shared" si="468"/>
        <v/>
      </c>
      <c r="K1881" s="24" t="str">
        <f t="shared" si="469"/>
        <v/>
      </c>
      <c r="L1881" s="42" t="str">
        <f t="shared" si="475"/>
        <v/>
      </c>
      <c r="M1881" s="43" t="str">
        <f t="shared" si="476"/>
        <v/>
      </c>
      <c r="N1881" s="26" t="str">
        <f t="shared" si="470"/>
        <v/>
      </c>
      <c r="O1881" s="26" t="str">
        <f t="shared" si="471"/>
        <v/>
      </c>
      <c r="P1881" s="28" t="str">
        <f>IF(E1881="","",INDEX(TableLookupWakeUpScore[],MATCH(E1881,TableLookupWakeUpScore[Wake Up],0),MATCH(P$1,TableLookupWakeUpScore[#Headers],0)))</f>
        <v/>
      </c>
      <c r="Q1881" s="30" t="str">
        <f t="shared" si="472"/>
        <v/>
      </c>
      <c r="R1881" s="31" t="str">
        <f t="shared" si="473"/>
        <v/>
      </c>
      <c r="S1881" s="34" t="str">
        <f>IF($C1881="","",INDEX(TableLookupSleepQuality[],MATCH($C1881,TableLookupSleepQuality[Sleep Quality Low],1),MATCH(S$1,TableLookupSleepQuality[#Headers],0)))</f>
        <v/>
      </c>
      <c r="T1881" s="35" t="str">
        <f>IF($C1881="","",INDEX(TableLookupSleepQuality[],MATCH($C1881,TableLookupSleepQuality[Sleep Quality Low],1),MATCH(T$1,TableLookupSleepQuality[#Headers],0)))</f>
        <v/>
      </c>
      <c r="X1881" s="36" t="str">
        <f t="shared" si="474"/>
        <v/>
      </c>
      <c r="Y1881" s="40" t="str">
        <f t="shared" si="478"/>
        <v/>
      </c>
      <c r="Z1881" s="13" t="str">
        <f t="shared" si="478"/>
        <v/>
      </c>
      <c r="AA1881" s="13" t="str">
        <f t="shared" si="478"/>
        <v/>
      </c>
      <c r="AB1881" s="13" t="str">
        <f t="shared" si="478"/>
        <v/>
      </c>
      <c r="AC1881" s="13" t="str">
        <f t="shared" si="478"/>
        <v/>
      </c>
      <c r="AD1881" s="13" t="str">
        <f t="shared" si="478"/>
        <v/>
      </c>
    </row>
    <row r="1882" spans="7:30" x14ac:dyDescent="0.25">
      <c r="G1882" s="18" t="str">
        <f t="shared" si="465"/>
        <v/>
      </c>
      <c r="H1882" s="22" t="str">
        <f t="shared" si="466"/>
        <v/>
      </c>
      <c r="I1882" s="23" t="str">
        <f t="shared" si="467"/>
        <v/>
      </c>
      <c r="J1882" s="22" t="str">
        <f t="shared" si="468"/>
        <v/>
      </c>
      <c r="K1882" s="24" t="str">
        <f t="shared" si="469"/>
        <v/>
      </c>
      <c r="L1882" s="42" t="str">
        <f t="shared" si="475"/>
        <v/>
      </c>
      <c r="M1882" s="43" t="str">
        <f t="shared" si="476"/>
        <v/>
      </c>
      <c r="N1882" s="26" t="str">
        <f t="shared" si="470"/>
        <v/>
      </c>
      <c r="O1882" s="26" t="str">
        <f t="shared" si="471"/>
        <v/>
      </c>
      <c r="P1882" s="28" t="str">
        <f>IF(E1882="","",INDEX(TableLookupWakeUpScore[],MATCH(E1882,TableLookupWakeUpScore[Wake Up],0),MATCH(P$1,TableLookupWakeUpScore[#Headers],0)))</f>
        <v/>
      </c>
      <c r="Q1882" s="30" t="str">
        <f t="shared" si="472"/>
        <v/>
      </c>
      <c r="R1882" s="31" t="str">
        <f t="shared" si="473"/>
        <v/>
      </c>
      <c r="S1882" s="34" t="str">
        <f>IF($C1882="","",INDEX(TableLookupSleepQuality[],MATCH($C1882,TableLookupSleepQuality[Sleep Quality Low],1),MATCH(S$1,TableLookupSleepQuality[#Headers],0)))</f>
        <v/>
      </c>
      <c r="T1882" s="35" t="str">
        <f>IF($C1882="","",INDEX(TableLookupSleepQuality[],MATCH($C1882,TableLookupSleepQuality[Sleep Quality Low],1),MATCH(T$1,TableLookupSleepQuality[#Headers],0)))</f>
        <v/>
      </c>
      <c r="X1882" s="36" t="str">
        <f t="shared" si="474"/>
        <v/>
      </c>
      <c r="Y1882" s="40" t="str">
        <f t="shared" si="478"/>
        <v/>
      </c>
      <c r="Z1882" s="13" t="str">
        <f t="shared" si="478"/>
        <v/>
      </c>
      <c r="AA1882" s="13" t="str">
        <f t="shared" si="478"/>
        <v/>
      </c>
      <c r="AB1882" s="13" t="str">
        <f t="shared" si="478"/>
        <v/>
      </c>
      <c r="AC1882" s="13" t="str">
        <f t="shared" si="478"/>
        <v/>
      </c>
      <c r="AD1882" s="13" t="str">
        <f t="shared" si="478"/>
        <v/>
      </c>
    </row>
    <row r="1883" spans="7:30" x14ac:dyDescent="0.25">
      <c r="G1883" s="18" t="str">
        <f t="shared" si="465"/>
        <v/>
      </c>
      <c r="H1883" s="22" t="str">
        <f t="shared" si="466"/>
        <v/>
      </c>
      <c r="I1883" s="23" t="str">
        <f t="shared" si="467"/>
        <v/>
      </c>
      <c r="J1883" s="22" t="str">
        <f t="shared" si="468"/>
        <v/>
      </c>
      <c r="K1883" s="24" t="str">
        <f t="shared" si="469"/>
        <v/>
      </c>
      <c r="L1883" s="42" t="str">
        <f t="shared" si="475"/>
        <v/>
      </c>
      <c r="M1883" s="43" t="str">
        <f t="shared" si="476"/>
        <v/>
      </c>
      <c r="N1883" s="26" t="str">
        <f t="shared" si="470"/>
        <v/>
      </c>
      <c r="O1883" s="26" t="str">
        <f t="shared" si="471"/>
        <v/>
      </c>
      <c r="P1883" s="28" t="str">
        <f>IF(E1883="","",INDEX(TableLookupWakeUpScore[],MATCH(E1883,TableLookupWakeUpScore[Wake Up],0),MATCH(P$1,TableLookupWakeUpScore[#Headers],0)))</f>
        <v/>
      </c>
      <c r="Q1883" s="30" t="str">
        <f t="shared" si="472"/>
        <v/>
      </c>
      <c r="R1883" s="31" t="str">
        <f t="shared" si="473"/>
        <v/>
      </c>
      <c r="S1883" s="34" t="str">
        <f>IF($C1883="","",INDEX(TableLookupSleepQuality[],MATCH($C1883,TableLookupSleepQuality[Sleep Quality Low],1),MATCH(S$1,TableLookupSleepQuality[#Headers],0)))</f>
        <v/>
      </c>
      <c r="T1883" s="35" t="str">
        <f>IF($C1883="","",INDEX(TableLookupSleepQuality[],MATCH($C1883,TableLookupSleepQuality[Sleep Quality Low],1),MATCH(T$1,TableLookupSleepQuality[#Headers],0)))</f>
        <v/>
      </c>
      <c r="X1883" s="36" t="str">
        <f t="shared" si="474"/>
        <v/>
      </c>
      <c r="Y1883" s="40" t="str">
        <f t="shared" si="478"/>
        <v/>
      </c>
      <c r="Z1883" s="13" t="str">
        <f t="shared" si="478"/>
        <v/>
      </c>
      <c r="AA1883" s="13" t="str">
        <f t="shared" si="478"/>
        <v/>
      </c>
      <c r="AB1883" s="13" t="str">
        <f t="shared" si="478"/>
        <v/>
      </c>
      <c r="AC1883" s="13" t="str">
        <f t="shared" si="478"/>
        <v/>
      </c>
      <c r="AD1883" s="13" t="str">
        <f t="shared" si="478"/>
        <v/>
      </c>
    </row>
    <row r="1884" spans="7:30" x14ac:dyDescent="0.25">
      <c r="G1884" s="18" t="str">
        <f t="shared" si="465"/>
        <v/>
      </c>
      <c r="H1884" s="22" t="str">
        <f t="shared" si="466"/>
        <v/>
      </c>
      <c r="I1884" s="23" t="str">
        <f t="shared" si="467"/>
        <v/>
      </c>
      <c r="J1884" s="22" t="str">
        <f t="shared" si="468"/>
        <v/>
      </c>
      <c r="K1884" s="24" t="str">
        <f t="shared" si="469"/>
        <v/>
      </c>
      <c r="L1884" s="42" t="str">
        <f t="shared" si="475"/>
        <v/>
      </c>
      <c r="M1884" s="43" t="str">
        <f t="shared" si="476"/>
        <v/>
      </c>
      <c r="N1884" s="26" t="str">
        <f t="shared" si="470"/>
        <v/>
      </c>
      <c r="O1884" s="26" t="str">
        <f t="shared" si="471"/>
        <v/>
      </c>
      <c r="P1884" s="28" t="str">
        <f>IF(E1884="","",INDEX(TableLookupWakeUpScore[],MATCH(E1884,TableLookupWakeUpScore[Wake Up],0),MATCH(P$1,TableLookupWakeUpScore[#Headers],0)))</f>
        <v/>
      </c>
      <c r="Q1884" s="30" t="str">
        <f t="shared" si="472"/>
        <v/>
      </c>
      <c r="R1884" s="31" t="str">
        <f t="shared" si="473"/>
        <v/>
      </c>
      <c r="S1884" s="34" t="str">
        <f>IF($C1884="","",INDEX(TableLookupSleepQuality[],MATCH($C1884,TableLookupSleepQuality[Sleep Quality Low],1),MATCH(S$1,TableLookupSleepQuality[#Headers],0)))</f>
        <v/>
      </c>
      <c r="T1884" s="35" t="str">
        <f>IF($C1884="","",INDEX(TableLookupSleepQuality[],MATCH($C1884,TableLookupSleepQuality[Sleep Quality Low],1),MATCH(T$1,TableLookupSleepQuality[#Headers],0)))</f>
        <v/>
      </c>
      <c r="X1884" s="36" t="str">
        <f t="shared" si="474"/>
        <v/>
      </c>
      <c r="Y1884" s="40" t="str">
        <f t="shared" si="478"/>
        <v/>
      </c>
      <c r="Z1884" s="13" t="str">
        <f t="shared" si="478"/>
        <v/>
      </c>
      <c r="AA1884" s="13" t="str">
        <f t="shared" si="478"/>
        <v/>
      </c>
      <c r="AB1884" s="13" t="str">
        <f t="shared" si="478"/>
        <v/>
      </c>
      <c r="AC1884" s="13" t="str">
        <f t="shared" si="478"/>
        <v/>
      </c>
      <c r="AD1884" s="13" t="str">
        <f t="shared" si="478"/>
        <v/>
      </c>
    </row>
    <row r="1885" spans="7:30" x14ac:dyDescent="0.25">
      <c r="G1885" s="18" t="str">
        <f t="shared" si="465"/>
        <v/>
      </c>
      <c r="H1885" s="22" t="str">
        <f t="shared" si="466"/>
        <v/>
      </c>
      <c r="I1885" s="23" t="str">
        <f t="shared" si="467"/>
        <v/>
      </c>
      <c r="J1885" s="22" t="str">
        <f t="shared" si="468"/>
        <v/>
      </c>
      <c r="K1885" s="24" t="str">
        <f t="shared" si="469"/>
        <v/>
      </c>
      <c r="L1885" s="42" t="str">
        <f t="shared" si="475"/>
        <v/>
      </c>
      <c r="M1885" s="43" t="str">
        <f t="shared" si="476"/>
        <v/>
      </c>
      <c r="N1885" s="26" t="str">
        <f t="shared" si="470"/>
        <v/>
      </c>
      <c r="O1885" s="26" t="str">
        <f t="shared" si="471"/>
        <v/>
      </c>
      <c r="P1885" s="28" t="str">
        <f>IF(E1885="","",INDEX(TableLookupWakeUpScore[],MATCH(E1885,TableLookupWakeUpScore[Wake Up],0),MATCH(P$1,TableLookupWakeUpScore[#Headers],0)))</f>
        <v/>
      </c>
      <c r="Q1885" s="30" t="str">
        <f t="shared" si="472"/>
        <v/>
      </c>
      <c r="R1885" s="31" t="str">
        <f t="shared" si="473"/>
        <v/>
      </c>
      <c r="S1885" s="34" t="str">
        <f>IF($C1885="","",INDEX(TableLookupSleepQuality[],MATCH($C1885,TableLookupSleepQuality[Sleep Quality Low],1),MATCH(S$1,TableLookupSleepQuality[#Headers],0)))</f>
        <v/>
      </c>
      <c r="T1885" s="35" t="str">
        <f>IF($C1885="","",INDEX(TableLookupSleepQuality[],MATCH($C1885,TableLookupSleepQuality[Sleep Quality Low],1),MATCH(T$1,TableLookupSleepQuality[#Headers],0)))</f>
        <v/>
      </c>
      <c r="X1885" s="36" t="str">
        <f t="shared" si="474"/>
        <v/>
      </c>
      <c r="Y1885" s="40" t="str">
        <f t="shared" si="478"/>
        <v/>
      </c>
      <c r="Z1885" s="13" t="str">
        <f t="shared" si="478"/>
        <v/>
      </c>
      <c r="AA1885" s="13" t="str">
        <f t="shared" si="478"/>
        <v/>
      </c>
      <c r="AB1885" s="13" t="str">
        <f t="shared" si="478"/>
        <v/>
      </c>
      <c r="AC1885" s="13" t="str">
        <f t="shared" si="478"/>
        <v/>
      </c>
      <c r="AD1885" s="13" t="str">
        <f t="shared" si="478"/>
        <v/>
      </c>
    </row>
    <row r="1886" spans="7:30" x14ac:dyDescent="0.25">
      <c r="G1886" s="18" t="str">
        <f t="shared" si="465"/>
        <v/>
      </c>
      <c r="H1886" s="22" t="str">
        <f t="shared" si="466"/>
        <v/>
      </c>
      <c r="I1886" s="23" t="str">
        <f t="shared" si="467"/>
        <v/>
      </c>
      <c r="J1886" s="22" t="str">
        <f t="shared" si="468"/>
        <v/>
      </c>
      <c r="K1886" s="24" t="str">
        <f t="shared" si="469"/>
        <v/>
      </c>
      <c r="L1886" s="42" t="str">
        <f t="shared" si="475"/>
        <v/>
      </c>
      <c r="M1886" s="43" t="str">
        <f t="shared" si="476"/>
        <v/>
      </c>
      <c r="N1886" s="26" t="str">
        <f t="shared" si="470"/>
        <v/>
      </c>
      <c r="O1886" s="26" t="str">
        <f t="shared" si="471"/>
        <v/>
      </c>
      <c r="P1886" s="28" t="str">
        <f>IF(E1886="","",INDEX(TableLookupWakeUpScore[],MATCH(E1886,TableLookupWakeUpScore[Wake Up],0),MATCH(P$1,TableLookupWakeUpScore[#Headers],0)))</f>
        <v/>
      </c>
      <c r="Q1886" s="30" t="str">
        <f t="shared" si="472"/>
        <v/>
      </c>
      <c r="R1886" s="31" t="str">
        <f t="shared" si="473"/>
        <v/>
      </c>
      <c r="S1886" s="34" t="str">
        <f>IF($C1886="","",INDEX(TableLookupSleepQuality[],MATCH($C1886,TableLookupSleepQuality[Sleep Quality Low],1),MATCH(S$1,TableLookupSleepQuality[#Headers],0)))</f>
        <v/>
      </c>
      <c r="T1886" s="35" t="str">
        <f>IF($C1886="","",INDEX(TableLookupSleepQuality[],MATCH($C1886,TableLookupSleepQuality[Sleep Quality Low],1),MATCH(T$1,TableLookupSleepQuality[#Headers],0)))</f>
        <v/>
      </c>
      <c r="X1886" s="36" t="str">
        <f t="shared" si="474"/>
        <v/>
      </c>
      <c r="Y1886" s="40" t="str">
        <f t="shared" si="478"/>
        <v/>
      </c>
      <c r="Z1886" s="13" t="str">
        <f t="shared" si="478"/>
        <v/>
      </c>
      <c r="AA1886" s="13" t="str">
        <f t="shared" si="478"/>
        <v/>
      </c>
      <c r="AB1886" s="13" t="str">
        <f t="shared" si="478"/>
        <v/>
      </c>
      <c r="AC1886" s="13" t="str">
        <f t="shared" si="478"/>
        <v/>
      </c>
      <c r="AD1886" s="13" t="str">
        <f t="shared" si="478"/>
        <v/>
      </c>
    </row>
    <row r="1887" spans="7:30" x14ac:dyDescent="0.25">
      <c r="G1887" s="18" t="str">
        <f t="shared" si="465"/>
        <v/>
      </c>
      <c r="H1887" s="22" t="str">
        <f t="shared" si="466"/>
        <v/>
      </c>
      <c r="I1887" s="23" t="str">
        <f t="shared" si="467"/>
        <v/>
      </c>
      <c r="J1887" s="22" t="str">
        <f t="shared" si="468"/>
        <v/>
      </c>
      <c r="K1887" s="24" t="str">
        <f t="shared" si="469"/>
        <v/>
      </c>
      <c r="L1887" s="42" t="str">
        <f t="shared" si="475"/>
        <v/>
      </c>
      <c r="M1887" s="43" t="str">
        <f t="shared" si="476"/>
        <v/>
      </c>
      <c r="N1887" s="26" t="str">
        <f t="shared" si="470"/>
        <v/>
      </c>
      <c r="O1887" s="26" t="str">
        <f t="shared" si="471"/>
        <v/>
      </c>
      <c r="P1887" s="28" t="str">
        <f>IF(E1887="","",INDEX(TableLookupWakeUpScore[],MATCH(E1887,TableLookupWakeUpScore[Wake Up],0),MATCH(P$1,TableLookupWakeUpScore[#Headers],0)))</f>
        <v/>
      </c>
      <c r="Q1887" s="30" t="str">
        <f t="shared" si="472"/>
        <v/>
      </c>
      <c r="R1887" s="31" t="str">
        <f t="shared" si="473"/>
        <v/>
      </c>
      <c r="S1887" s="34" t="str">
        <f>IF($C1887="","",INDEX(TableLookupSleepQuality[],MATCH($C1887,TableLookupSleepQuality[Sleep Quality Low],1),MATCH(S$1,TableLookupSleepQuality[#Headers],0)))</f>
        <v/>
      </c>
      <c r="T1887" s="35" t="str">
        <f>IF($C1887="","",INDEX(TableLookupSleepQuality[],MATCH($C1887,TableLookupSleepQuality[Sleep Quality Low],1),MATCH(T$1,TableLookupSleepQuality[#Headers],0)))</f>
        <v/>
      </c>
      <c r="X1887" s="36" t="str">
        <f t="shared" si="474"/>
        <v/>
      </c>
      <c r="Y1887" s="40" t="str">
        <f t="shared" si="478"/>
        <v/>
      </c>
      <c r="Z1887" s="13" t="str">
        <f t="shared" si="478"/>
        <v/>
      </c>
      <c r="AA1887" s="13" t="str">
        <f t="shared" si="478"/>
        <v/>
      </c>
      <c r="AB1887" s="13" t="str">
        <f t="shared" si="478"/>
        <v/>
      </c>
      <c r="AC1887" s="13" t="str">
        <f t="shared" si="478"/>
        <v/>
      </c>
      <c r="AD1887" s="13" t="str">
        <f t="shared" si="478"/>
        <v/>
      </c>
    </row>
    <row r="1888" spans="7:30" x14ac:dyDescent="0.25">
      <c r="G1888" s="18" t="str">
        <f t="shared" si="465"/>
        <v/>
      </c>
      <c r="H1888" s="22" t="str">
        <f t="shared" si="466"/>
        <v/>
      </c>
      <c r="I1888" s="23" t="str">
        <f t="shared" si="467"/>
        <v/>
      </c>
      <c r="J1888" s="22" t="str">
        <f t="shared" si="468"/>
        <v/>
      </c>
      <c r="K1888" s="24" t="str">
        <f t="shared" si="469"/>
        <v/>
      </c>
      <c r="L1888" s="42" t="str">
        <f t="shared" si="475"/>
        <v/>
      </c>
      <c r="M1888" s="43" t="str">
        <f t="shared" si="476"/>
        <v/>
      </c>
      <c r="N1888" s="26" t="str">
        <f t="shared" si="470"/>
        <v/>
      </c>
      <c r="O1888" s="26" t="str">
        <f t="shared" si="471"/>
        <v/>
      </c>
      <c r="P1888" s="28" t="str">
        <f>IF(E1888="","",INDEX(TableLookupWakeUpScore[],MATCH(E1888,TableLookupWakeUpScore[Wake Up],0),MATCH(P$1,TableLookupWakeUpScore[#Headers],0)))</f>
        <v/>
      </c>
      <c r="Q1888" s="30" t="str">
        <f t="shared" si="472"/>
        <v/>
      </c>
      <c r="R1888" s="31" t="str">
        <f t="shared" si="473"/>
        <v/>
      </c>
      <c r="S1888" s="34" t="str">
        <f>IF($C1888="","",INDEX(TableLookupSleepQuality[],MATCH($C1888,TableLookupSleepQuality[Sleep Quality Low],1),MATCH(S$1,TableLookupSleepQuality[#Headers],0)))</f>
        <v/>
      </c>
      <c r="T1888" s="35" t="str">
        <f>IF($C1888="","",INDEX(TableLookupSleepQuality[],MATCH($C1888,TableLookupSleepQuality[Sleep Quality Low],1),MATCH(T$1,TableLookupSleepQuality[#Headers],0)))</f>
        <v/>
      </c>
      <c r="X1888" s="36" t="str">
        <f t="shared" si="474"/>
        <v/>
      </c>
      <c r="Y1888" s="40" t="str">
        <f t="shared" si="478"/>
        <v/>
      </c>
      <c r="Z1888" s="13" t="str">
        <f t="shared" si="478"/>
        <v/>
      </c>
      <c r="AA1888" s="13" t="str">
        <f t="shared" si="478"/>
        <v/>
      </c>
      <c r="AB1888" s="13" t="str">
        <f t="shared" si="478"/>
        <v/>
      </c>
      <c r="AC1888" s="13" t="str">
        <f t="shared" si="478"/>
        <v/>
      </c>
      <c r="AD1888" s="13" t="str">
        <f t="shared" si="478"/>
        <v/>
      </c>
    </row>
    <row r="1889" spans="7:30" x14ac:dyDescent="0.25">
      <c r="G1889" s="18" t="str">
        <f t="shared" si="465"/>
        <v/>
      </c>
      <c r="H1889" s="22" t="str">
        <f t="shared" si="466"/>
        <v/>
      </c>
      <c r="I1889" s="23" t="str">
        <f t="shared" si="467"/>
        <v/>
      </c>
      <c r="J1889" s="22" t="str">
        <f t="shared" si="468"/>
        <v/>
      </c>
      <c r="K1889" s="24" t="str">
        <f t="shared" si="469"/>
        <v/>
      </c>
      <c r="L1889" s="42" t="str">
        <f t="shared" si="475"/>
        <v/>
      </c>
      <c r="M1889" s="43" t="str">
        <f t="shared" si="476"/>
        <v/>
      </c>
      <c r="N1889" s="26" t="str">
        <f t="shared" si="470"/>
        <v/>
      </c>
      <c r="O1889" s="26" t="str">
        <f t="shared" si="471"/>
        <v/>
      </c>
      <c r="P1889" s="28" t="str">
        <f>IF(E1889="","",INDEX(TableLookupWakeUpScore[],MATCH(E1889,TableLookupWakeUpScore[Wake Up],0),MATCH(P$1,TableLookupWakeUpScore[#Headers],0)))</f>
        <v/>
      </c>
      <c r="Q1889" s="30" t="str">
        <f t="shared" si="472"/>
        <v/>
      </c>
      <c r="R1889" s="31" t="str">
        <f t="shared" si="473"/>
        <v/>
      </c>
      <c r="S1889" s="34" t="str">
        <f>IF($C1889="","",INDEX(TableLookupSleepQuality[],MATCH($C1889,TableLookupSleepQuality[Sleep Quality Low],1),MATCH(S$1,TableLookupSleepQuality[#Headers],0)))</f>
        <v/>
      </c>
      <c r="T1889" s="35" t="str">
        <f>IF($C1889="","",INDEX(TableLookupSleepQuality[],MATCH($C1889,TableLookupSleepQuality[Sleep Quality Low],1),MATCH(T$1,TableLookupSleepQuality[#Headers],0)))</f>
        <v/>
      </c>
      <c r="X1889" s="36" t="str">
        <f t="shared" si="474"/>
        <v/>
      </c>
      <c r="Y1889" s="40" t="str">
        <f t="shared" si="478"/>
        <v/>
      </c>
      <c r="Z1889" s="13" t="str">
        <f t="shared" si="478"/>
        <v/>
      </c>
      <c r="AA1889" s="13" t="str">
        <f t="shared" si="478"/>
        <v/>
      </c>
      <c r="AB1889" s="13" t="str">
        <f t="shared" si="478"/>
        <v/>
      </c>
      <c r="AC1889" s="13" t="str">
        <f t="shared" si="478"/>
        <v/>
      </c>
      <c r="AD1889" s="13" t="str">
        <f t="shared" si="478"/>
        <v/>
      </c>
    </row>
    <row r="1890" spans="7:30" x14ac:dyDescent="0.25">
      <c r="G1890" s="18" t="str">
        <f t="shared" si="465"/>
        <v/>
      </c>
      <c r="H1890" s="22" t="str">
        <f t="shared" si="466"/>
        <v/>
      </c>
      <c r="I1890" s="23" t="str">
        <f t="shared" si="467"/>
        <v/>
      </c>
      <c r="J1890" s="22" t="str">
        <f t="shared" si="468"/>
        <v/>
      </c>
      <c r="K1890" s="24" t="str">
        <f t="shared" si="469"/>
        <v/>
      </c>
      <c r="L1890" s="42" t="str">
        <f t="shared" si="475"/>
        <v/>
      </c>
      <c r="M1890" s="43" t="str">
        <f t="shared" si="476"/>
        <v/>
      </c>
      <c r="N1890" s="26" t="str">
        <f t="shared" si="470"/>
        <v/>
      </c>
      <c r="O1890" s="26" t="str">
        <f t="shared" si="471"/>
        <v/>
      </c>
      <c r="P1890" s="28" t="str">
        <f>IF(E1890="","",INDEX(TableLookupWakeUpScore[],MATCH(E1890,TableLookupWakeUpScore[Wake Up],0),MATCH(P$1,TableLookupWakeUpScore[#Headers],0)))</f>
        <v/>
      </c>
      <c r="Q1890" s="30" t="str">
        <f t="shared" si="472"/>
        <v/>
      </c>
      <c r="R1890" s="31" t="str">
        <f t="shared" si="473"/>
        <v/>
      </c>
      <c r="S1890" s="34" t="str">
        <f>IF($C1890="","",INDEX(TableLookupSleepQuality[],MATCH($C1890,TableLookupSleepQuality[Sleep Quality Low],1),MATCH(S$1,TableLookupSleepQuality[#Headers],0)))</f>
        <v/>
      </c>
      <c r="T1890" s="35" t="str">
        <f>IF($C1890="","",INDEX(TableLookupSleepQuality[],MATCH($C1890,TableLookupSleepQuality[Sleep Quality Low],1),MATCH(T$1,TableLookupSleepQuality[#Headers],0)))</f>
        <v/>
      </c>
      <c r="X1890" s="36" t="str">
        <f t="shared" si="474"/>
        <v/>
      </c>
      <c r="Y1890" s="40" t="str">
        <f t="shared" si="478"/>
        <v/>
      </c>
      <c r="Z1890" s="13" t="str">
        <f t="shared" si="478"/>
        <v/>
      </c>
      <c r="AA1890" s="13" t="str">
        <f t="shared" si="478"/>
        <v/>
      </c>
      <c r="AB1890" s="13" t="str">
        <f t="shared" si="478"/>
        <v/>
      </c>
      <c r="AC1890" s="13" t="str">
        <f t="shared" si="478"/>
        <v/>
      </c>
      <c r="AD1890" s="13" t="str">
        <f t="shared" si="478"/>
        <v/>
      </c>
    </row>
    <row r="1891" spans="7:30" x14ac:dyDescent="0.25">
      <c r="G1891" s="18" t="str">
        <f t="shared" si="465"/>
        <v/>
      </c>
      <c r="H1891" s="22" t="str">
        <f t="shared" si="466"/>
        <v/>
      </c>
      <c r="I1891" s="23" t="str">
        <f t="shared" si="467"/>
        <v/>
      </c>
      <c r="J1891" s="22" t="str">
        <f t="shared" si="468"/>
        <v/>
      </c>
      <c r="K1891" s="24" t="str">
        <f t="shared" si="469"/>
        <v/>
      </c>
      <c r="L1891" s="42" t="str">
        <f t="shared" si="475"/>
        <v/>
      </c>
      <c r="M1891" s="43" t="str">
        <f t="shared" si="476"/>
        <v/>
      </c>
      <c r="N1891" s="26" t="str">
        <f t="shared" si="470"/>
        <v/>
      </c>
      <c r="O1891" s="26" t="str">
        <f t="shared" si="471"/>
        <v/>
      </c>
      <c r="P1891" s="28" t="str">
        <f>IF(E1891="","",INDEX(TableLookupWakeUpScore[],MATCH(E1891,TableLookupWakeUpScore[Wake Up],0),MATCH(P$1,TableLookupWakeUpScore[#Headers],0)))</f>
        <v/>
      </c>
      <c r="Q1891" s="30" t="str">
        <f t="shared" si="472"/>
        <v/>
      </c>
      <c r="R1891" s="31" t="str">
        <f t="shared" si="473"/>
        <v/>
      </c>
      <c r="S1891" s="34" t="str">
        <f>IF($C1891="","",INDEX(TableLookupSleepQuality[],MATCH($C1891,TableLookupSleepQuality[Sleep Quality Low],1),MATCH(S$1,TableLookupSleepQuality[#Headers],0)))</f>
        <v/>
      </c>
      <c r="T1891" s="35" t="str">
        <f>IF($C1891="","",INDEX(TableLookupSleepQuality[],MATCH($C1891,TableLookupSleepQuality[Sleep Quality Low],1),MATCH(T$1,TableLookupSleepQuality[#Headers],0)))</f>
        <v/>
      </c>
      <c r="X1891" s="36" t="str">
        <f t="shared" si="474"/>
        <v/>
      </c>
      <c r="Y1891" s="40" t="str">
        <f t="shared" ref="Y1891:AD1906" si="479">IF(OR($X1891="NO",$X1891=""),"",IF(COUNTIF($F1891,"*" &amp; Y$1 &amp; "*"),"YES","NO"))</f>
        <v/>
      </c>
      <c r="Z1891" s="13" t="str">
        <f t="shared" si="479"/>
        <v/>
      </c>
      <c r="AA1891" s="13" t="str">
        <f t="shared" si="479"/>
        <v/>
      </c>
      <c r="AB1891" s="13" t="str">
        <f t="shared" si="479"/>
        <v/>
      </c>
      <c r="AC1891" s="13" t="str">
        <f t="shared" si="479"/>
        <v/>
      </c>
      <c r="AD1891" s="13" t="str">
        <f t="shared" si="479"/>
        <v/>
      </c>
    </row>
    <row r="1892" spans="7:30" x14ac:dyDescent="0.25">
      <c r="G1892" s="18" t="str">
        <f t="shared" si="465"/>
        <v/>
      </c>
      <c r="H1892" s="22" t="str">
        <f t="shared" si="466"/>
        <v/>
      </c>
      <c r="I1892" s="23" t="str">
        <f t="shared" si="467"/>
        <v/>
      </c>
      <c r="J1892" s="22" t="str">
        <f t="shared" si="468"/>
        <v/>
      </c>
      <c r="K1892" s="24" t="str">
        <f t="shared" si="469"/>
        <v/>
      </c>
      <c r="L1892" s="42" t="str">
        <f t="shared" si="475"/>
        <v/>
      </c>
      <c r="M1892" s="43" t="str">
        <f t="shared" si="476"/>
        <v/>
      </c>
      <c r="N1892" s="26" t="str">
        <f t="shared" si="470"/>
        <v/>
      </c>
      <c r="O1892" s="26" t="str">
        <f t="shared" si="471"/>
        <v/>
      </c>
      <c r="P1892" s="28" t="str">
        <f>IF(E1892="","",INDEX(TableLookupWakeUpScore[],MATCH(E1892,TableLookupWakeUpScore[Wake Up],0),MATCH(P$1,TableLookupWakeUpScore[#Headers],0)))</f>
        <v/>
      </c>
      <c r="Q1892" s="30" t="str">
        <f t="shared" si="472"/>
        <v/>
      </c>
      <c r="R1892" s="31" t="str">
        <f t="shared" si="473"/>
        <v/>
      </c>
      <c r="S1892" s="34" t="str">
        <f>IF($C1892="","",INDEX(TableLookupSleepQuality[],MATCH($C1892,TableLookupSleepQuality[Sleep Quality Low],1),MATCH(S$1,TableLookupSleepQuality[#Headers],0)))</f>
        <v/>
      </c>
      <c r="T1892" s="35" t="str">
        <f>IF($C1892="","",INDEX(TableLookupSleepQuality[],MATCH($C1892,TableLookupSleepQuality[Sleep Quality Low],1),MATCH(T$1,TableLookupSleepQuality[#Headers],0)))</f>
        <v/>
      </c>
      <c r="X1892" s="36" t="str">
        <f t="shared" si="474"/>
        <v/>
      </c>
      <c r="Y1892" s="40" t="str">
        <f t="shared" si="479"/>
        <v/>
      </c>
      <c r="Z1892" s="13" t="str">
        <f t="shared" si="479"/>
        <v/>
      </c>
      <c r="AA1892" s="13" t="str">
        <f t="shared" si="479"/>
        <v/>
      </c>
      <c r="AB1892" s="13" t="str">
        <f t="shared" si="479"/>
        <v/>
      </c>
      <c r="AC1892" s="13" t="str">
        <f t="shared" si="479"/>
        <v/>
      </c>
      <c r="AD1892" s="13" t="str">
        <f t="shared" si="479"/>
        <v/>
      </c>
    </row>
    <row r="1893" spans="7:30" x14ac:dyDescent="0.25">
      <c r="G1893" s="18" t="str">
        <f t="shared" si="465"/>
        <v/>
      </c>
      <c r="H1893" s="22" t="str">
        <f t="shared" si="466"/>
        <v/>
      </c>
      <c r="I1893" s="23" t="str">
        <f t="shared" si="467"/>
        <v/>
      </c>
      <c r="J1893" s="22" t="str">
        <f t="shared" si="468"/>
        <v/>
      </c>
      <c r="K1893" s="24" t="str">
        <f t="shared" si="469"/>
        <v/>
      </c>
      <c r="L1893" s="42" t="str">
        <f t="shared" si="475"/>
        <v/>
      </c>
      <c r="M1893" s="43" t="str">
        <f t="shared" si="476"/>
        <v/>
      </c>
      <c r="N1893" s="26" t="str">
        <f t="shared" si="470"/>
        <v/>
      </c>
      <c r="O1893" s="26" t="str">
        <f t="shared" si="471"/>
        <v/>
      </c>
      <c r="P1893" s="28" t="str">
        <f>IF(E1893="","",INDEX(TableLookupWakeUpScore[],MATCH(E1893,TableLookupWakeUpScore[Wake Up],0),MATCH(P$1,TableLookupWakeUpScore[#Headers],0)))</f>
        <v/>
      </c>
      <c r="Q1893" s="30" t="str">
        <f t="shared" si="472"/>
        <v/>
      </c>
      <c r="R1893" s="31" t="str">
        <f t="shared" si="473"/>
        <v/>
      </c>
      <c r="S1893" s="34" t="str">
        <f>IF($C1893="","",INDEX(TableLookupSleepQuality[],MATCH($C1893,TableLookupSleepQuality[Sleep Quality Low],1),MATCH(S$1,TableLookupSleepQuality[#Headers],0)))</f>
        <v/>
      </c>
      <c r="T1893" s="35" t="str">
        <f>IF($C1893="","",INDEX(TableLookupSleepQuality[],MATCH($C1893,TableLookupSleepQuality[Sleep Quality Low],1),MATCH(T$1,TableLookupSleepQuality[#Headers],0)))</f>
        <v/>
      </c>
      <c r="X1893" s="36" t="str">
        <f t="shared" si="474"/>
        <v/>
      </c>
      <c r="Y1893" s="40" t="str">
        <f t="shared" si="479"/>
        <v/>
      </c>
      <c r="Z1893" s="13" t="str">
        <f t="shared" si="479"/>
        <v/>
      </c>
      <c r="AA1893" s="13" t="str">
        <f t="shared" si="479"/>
        <v/>
      </c>
      <c r="AB1893" s="13" t="str">
        <f t="shared" si="479"/>
        <v/>
      </c>
      <c r="AC1893" s="13" t="str">
        <f t="shared" si="479"/>
        <v/>
      </c>
      <c r="AD1893" s="13" t="str">
        <f t="shared" si="479"/>
        <v/>
      </c>
    </row>
    <row r="1894" spans="7:30" x14ac:dyDescent="0.25">
      <c r="G1894" s="18" t="str">
        <f t="shared" si="465"/>
        <v/>
      </c>
      <c r="H1894" s="22" t="str">
        <f t="shared" si="466"/>
        <v/>
      </c>
      <c r="I1894" s="23" t="str">
        <f t="shared" si="467"/>
        <v/>
      </c>
      <c r="J1894" s="22" t="str">
        <f t="shared" si="468"/>
        <v/>
      </c>
      <c r="K1894" s="24" t="str">
        <f t="shared" si="469"/>
        <v/>
      </c>
      <c r="L1894" s="42" t="str">
        <f t="shared" si="475"/>
        <v/>
      </c>
      <c r="M1894" s="43" t="str">
        <f t="shared" si="476"/>
        <v/>
      </c>
      <c r="N1894" s="26" t="str">
        <f t="shared" si="470"/>
        <v/>
      </c>
      <c r="O1894" s="26" t="str">
        <f t="shared" si="471"/>
        <v/>
      </c>
      <c r="P1894" s="28" t="str">
        <f>IF(E1894="","",INDEX(TableLookupWakeUpScore[],MATCH(E1894,TableLookupWakeUpScore[Wake Up],0),MATCH(P$1,TableLookupWakeUpScore[#Headers],0)))</f>
        <v/>
      </c>
      <c r="Q1894" s="30" t="str">
        <f t="shared" si="472"/>
        <v/>
      </c>
      <c r="R1894" s="31" t="str">
        <f t="shared" si="473"/>
        <v/>
      </c>
      <c r="S1894" s="34" t="str">
        <f>IF($C1894="","",INDEX(TableLookupSleepQuality[],MATCH($C1894,TableLookupSleepQuality[Sleep Quality Low],1),MATCH(S$1,TableLookupSleepQuality[#Headers],0)))</f>
        <v/>
      </c>
      <c r="T1894" s="35" t="str">
        <f>IF($C1894="","",INDEX(TableLookupSleepQuality[],MATCH($C1894,TableLookupSleepQuality[Sleep Quality Low],1),MATCH(T$1,TableLookupSleepQuality[#Headers],0)))</f>
        <v/>
      </c>
      <c r="X1894" s="36" t="str">
        <f t="shared" si="474"/>
        <v/>
      </c>
      <c r="Y1894" s="40" t="str">
        <f t="shared" si="479"/>
        <v/>
      </c>
      <c r="Z1894" s="13" t="str">
        <f t="shared" si="479"/>
        <v/>
      </c>
      <c r="AA1894" s="13" t="str">
        <f t="shared" si="479"/>
        <v/>
      </c>
      <c r="AB1894" s="13" t="str">
        <f t="shared" si="479"/>
        <v/>
      </c>
      <c r="AC1894" s="13" t="str">
        <f t="shared" si="479"/>
        <v/>
      </c>
      <c r="AD1894" s="13" t="str">
        <f t="shared" si="479"/>
        <v/>
      </c>
    </row>
    <row r="1895" spans="7:30" x14ac:dyDescent="0.25">
      <c r="G1895" s="18" t="str">
        <f t="shared" si="465"/>
        <v/>
      </c>
      <c r="H1895" s="22" t="str">
        <f t="shared" si="466"/>
        <v/>
      </c>
      <c r="I1895" s="23" t="str">
        <f t="shared" si="467"/>
        <v/>
      </c>
      <c r="J1895" s="22" t="str">
        <f t="shared" si="468"/>
        <v/>
      </c>
      <c r="K1895" s="24" t="str">
        <f t="shared" si="469"/>
        <v/>
      </c>
      <c r="L1895" s="42" t="str">
        <f t="shared" si="475"/>
        <v/>
      </c>
      <c r="M1895" s="43" t="str">
        <f t="shared" si="476"/>
        <v/>
      </c>
      <c r="N1895" s="26" t="str">
        <f t="shared" si="470"/>
        <v/>
      </c>
      <c r="O1895" s="26" t="str">
        <f t="shared" si="471"/>
        <v/>
      </c>
      <c r="P1895" s="28" t="str">
        <f>IF(E1895="","",INDEX(TableLookupWakeUpScore[],MATCH(E1895,TableLookupWakeUpScore[Wake Up],0),MATCH(P$1,TableLookupWakeUpScore[#Headers],0)))</f>
        <v/>
      </c>
      <c r="Q1895" s="30" t="str">
        <f t="shared" si="472"/>
        <v/>
      </c>
      <c r="R1895" s="31" t="str">
        <f t="shared" si="473"/>
        <v/>
      </c>
      <c r="S1895" s="34" t="str">
        <f>IF($C1895="","",INDEX(TableLookupSleepQuality[],MATCH($C1895,TableLookupSleepQuality[Sleep Quality Low],1),MATCH(S$1,TableLookupSleepQuality[#Headers],0)))</f>
        <v/>
      </c>
      <c r="T1895" s="35" t="str">
        <f>IF($C1895="","",INDEX(TableLookupSleepQuality[],MATCH($C1895,TableLookupSleepQuality[Sleep Quality Low],1),MATCH(T$1,TableLookupSleepQuality[#Headers],0)))</f>
        <v/>
      </c>
      <c r="X1895" s="36" t="str">
        <f t="shared" si="474"/>
        <v/>
      </c>
      <c r="Y1895" s="40" t="str">
        <f t="shared" si="479"/>
        <v/>
      </c>
      <c r="Z1895" s="13" t="str">
        <f t="shared" si="479"/>
        <v/>
      </c>
      <c r="AA1895" s="13" t="str">
        <f t="shared" si="479"/>
        <v/>
      </c>
      <c r="AB1895" s="13" t="str">
        <f t="shared" si="479"/>
        <v/>
      </c>
      <c r="AC1895" s="13" t="str">
        <f t="shared" si="479"/>
        <v/>
      </c>
      <c r="AD1895" s="13" t="str">
        <f t="shared" si="479"/>
        <v/>
      </c>
    </row>
    <row r="1896" spans="7:30" x14ac:dyDescent="0.25">
      <c r="G1896" s="18" t="str">
        <f t="shared" si="465"/>
        <v/>
      </c>
      <c r="H1896" s="22" t="str">
        <f t="shared" si="466"/>
        <v/>
      </c>
      <c r="I1896" s="23" t="str">
        <f t="shared" si="467"/>
        <v/>
      </c>
      <c r="J1896" s="22" t="str">
        <f t="shared" si="468"/>
        <v/>
      </c>
      <c r="K1896" s="24" t="str">
        <f t="shared" si="469"/>
        <v/>
      </c>
      <c r="L1896" s="42" t="str">
        <f t="shared" si="475"/>
        <v/>
      </c>
      <c r="M1896" s="43" t="str">
        <f t="shared" si="476"/>
        <v/>
      </c>
      <c r="N1896" s="26" t="str">
        <f t="shared" si="470"/>
        <v/>
      </c>
      <c r="O1896" s="26" t="str">
        <f t="shared" si="471"/>
        <v/>
      </c>
      <c r="P1896" s="28" t="str">
        <f>IF(E1896="","",INDEX(TableLookupWakeUpScore[],MATCH(E1896,TableLookupWakeUpScore[Wake Up],0),MATCH(P$1,TableLookupWakeUpScore[#Headers],0)))</f>
        <v/>
      </c>
      <c r="Q1896" s="30" t="str">
        <f t="shared" si="472"/>
        <v/>
      </c>
      <c r="R1896" s="31" t="str">
        <f t="shared" si="473"/>
        <v/>
      </c>
      <c r="S1896" s="34" t="str">
        <f>IF($C1896="","",INDEX(TableLookupSleepQuality[],MATCH($C1896,TableLookupSleepQuality[Sleep Quality Low],1),MATCH(S$1,TableLookupSleepQuality[#Headers],0)))</f>
        <v/>
      </c>
      <c r="T1896" s="35" t="str">
        <f>IF($C1896="","",INDEX(TableLookupSleepQuality[],MATCH($C1896,TableLookupSleepQuality[Sleep Quality Low],1),MATCH(T$1,TableLookupSleepQuality[#Headers],0)))</f>
        <v/>
      </c>
      <c r="X1896" s="36" t="str">
        <f t="shared" si="474"/>
        <v/>
      </c>
      <c r="Y1896" s="40" t="str">
        <f t="shared" si="479"/>
        <v/>
      </c>
      <c r="Z1896" s="13" t="str">
        <f t="shared" si="479"/>
        <v/>
      </c>
      <c r="AA1896" s="13" t="str">
        <f t="shared" si="479"/>
        <v/>
      </c>
      <c r="AB1896" s="13" t="str">
        <f t="shared" si="479"/>
        <v/>
      </c>
      <c r="AC1896" s="13" t="str">
        <f t="shared" si="479"/>
        <v/>
      </c>
      <c r="AD1896" s="13" t="str">
        <f t="shared" si="479"/>
        <v/>
      </c>
    </row>
    <row r="1897" spans="7:30" x14ac:dyDescent="0.25">
      <c r="G1897" s="18" t="str">
        <f t="shared" si="465"/>
        <v/>
      </c>
      <c r="H1897" s="22" t="str">
        <f t="shared" si="466"/>
        <v/>
      </c>
      <c r="I1897" s="23" t="str">
        <f t="shared" si="467"/>
        <v/>
      </c>
      <c r="J1897" s="22" t="str">
        <f t="shared" si="468"/>
        <v/>
      </c>
      <c r="K1897" s="24" t="str">
        <f t="shared" si="469"/>
        <v/>
      </c>
      <c r="L1897" s="42" t="str">
        <f t="shared" si="475"/>
        <v/>
      </c>
      <c r="M1897" s="43" t="str">
        <f t="shared" si="476"/>
        <v/>
      </c>
      <c r="N1897" s="26" t="str">
        <f t="shared" si="470"/>
        <v/>
      </c>
      <c r="O1897" s="26" t="str">
        <f t="shared" si="471"/>
        <v/>
      </c>
      <c r="P1897" s="28" t="str">
        <f>IF(E1897="","",INDEX(TableLookupWakeUpScore[],MATCH(E1897,TableLookupWakeUpScore[Wake Up],0),MATCH(P$1,TableLookupWakeUpScore[#Headers],0)))</f>
        <v/>
      </c>
      <c r="Q1897" s="30" t="str">
        <f t="shared" si="472"/>
        <v/>
      </c>
      <c r="R1897" s="31" t="str">
        <f t="shared" si="473"/>
        <v/>
      </c>
      <c r="S1897" s="34" t="str">
        <f>IF($C1897="","",INDEX(TableLookupSleepQuality[],MATCH($C1897,TableLookupSleepQuality[Sleep Quality Low],1),MATCH(S$1,TableLookupSleepQuality[#Headers],0)))</f>
        <v/>
      </c>
      <c r="T1897" s="35" t="str">
        <f>IF($C1897="","",INDEX(TableLookupSleepQuality[],MATCH($C1897,TableLookupSleepQuality[Sleep Quality Low],1),MATCH(T$1,TableLookupSleepQuality[#Headers],0)))</f>
        <v/>
      </c>
      <c r="X1897" s="36" t="str">
        <f t="shared" si="474"/>
        <v/>
      </c>
      <c r="Y1897" s="40" t="str">
        <f t="shared" si="479"/>
        <v/>
      </c>
      <c r="Z1897" s="13" t="str">
        <f t="shared" si="479"/>
        <v/>
      </c>
      <c r="AA1897" s="13" t="str">
        <f t="shared" si="479"/>
        <v/>
      </c>
      <c r="AB1897" s="13" t="str">
        <f t="shared" si="479"/>
        <v/>
      </c>
      <c r="AC1897" s="13" t="str">
        <f t="shared" si="479"/>
        <v/>
      </c>
      <c r="AD1897" s="13" t="str">
        <f t="shared" si="479"/>
        <v/>
      </c>
    </row>
    <row r="1898" spans="7:30" x14ac:dyDescent="0.25">
      <c r="G1898" s="18" t="str">
        <f t="shared" si="465"/>
        <v/>
      </c>
      <c r="H1898" s="22" t="str">
        <f t="shared" si="466"/>
        <v/>
      </c>
      <c r="I1898" s="23" t="str">
        <f t="shared" si="467"/>
        <v/>
      </c>
      <c r="J1898" s="22" t="str">
        <f t="shared" si="468"/>
        <v/>
      </c>
      <c r="K1898" s="24" t="str">
        <f t="shared" si="469"/>
        <v/>
      </c>
      <c r="L1898" s="42" t="str">
        <f t="shared" si="475"/>
        <v/>
      </c>
      <c r="M1898" s="43" t="str">
        <f t="shared" si="476"/>
        <v/>
      </c>
      <c r="N1898" s="26" t="str">
        <f t="shared" si="470"/>
        <v/>
      </c>
      <c r="O1898" s="26" t="str">
        <f t="shared" si="471"/>
        <v/>
      </c>
      <c r="P1898" s="28" t="str">
        <f>IF(E1898="","",INDEX(TableLookupWakeUpScore[],MATCH(E1898,TableLookupWakeUpScore[Wake Up],0),MATCH(P$1,TableLookupWakeUpScore[#Headers],0)))</f>
        <v/>
      </c>
      <c r="Q1898" s="30" t="str">
        <f t="shared" si="472"/>
        <v/>
      </c>
      <c r="R1898" s="31" t="str">
        <f t="shared" si="473"/>
        <v/>
      </c>
      <c r="S1898" s="34" t="str">
        <f>IF($C1898="","",INDEX(TableLookupSleepQuality[],MATCH($C1898,TableLookupSleepQuality[Sleep Quality Low],1),MATCH(S$1,TableLookupSleepQuality[#Headers],0)))</f>
        <v/>
      </c>
      <c r="T1898" s="35" t="str">
        <f>IF($C1898="","",INDEX(TableLookupSleepQuality[],MATCH($C1898,TableLookupSleepQuality[Sleep Quality Low],1),MATCH(T$1,TableLookupSleepQuality[#Headers],0)))</f>
        <v/>
      </c>
      <c r="X1898" s="36" t="str">
        <f t="shared" si="474"/>
        <v/>
      </c>
      <c r="Y1898" s="40" t="str">
        <f t="shared" si="479"/>
        <v/>
      </c>
      <c r="Z1898" s="13" t="str">
        <f t="shared" si="479"/>
        <v/>
      </c>
      <c r="AA1898" s="13" t="str">
        <f t="shared" si="479"/>
        <v/>
      </c>
      <c r="AB1898" s="13" t="str">
        <f t="shared" si="479"/>
        <v/>
      </c>
      <c r="AC1898" s="13" t="str">
        <f t="shared" si="479"/>
        <v/>
      </c>
      <c r="AD1898" s="13" t="str">
        <f t="shared" si="479"/>
        <v/>
      </c>
    </row>
    <row r="1899" spans="7:30" x14ac:dyDescent="0.25">
      <c r="G1899" s="18" t="str">
        <f t="shared" si="465"/>
        <v/>
      </c>
      <c r="H1899" s="22" t="str">
        <f t="shared" si="466"/>
        <v/>
      </c>
      <c r="I1899" s="23" t="str">
        <f t="shared" si="467"/>
        <v/>
      </c>
      <c r="J1899" s="22" t="str">
        <f t="shared" si="468"/>
        <v/>
      </c>
      <c r="K1899" s="24" t="str">
        <f t="shared" si="469"/>
        <v/>
      </c>
      <c r="L1899" s="42" t="str">
        <f t="shared" si="475"/>
        <v/>
      </c>
      <c r="M1899" s="43" t="str">
        <f t="shared" si="476"/>
        <v/>
      </c>
      <c r="N1899" s="26" t="str">
        <f t="shared" si="470"/>
        <v/>
      </c>
      <c r="O1899" s="26" t="str">
        <f t="shared" si="471"/>
        <v/>
      </c>
      <c r="P1899" s="28" t="str">
        <f>IF(E1899="","",INDEX(TableLookupWakeUpScore[],MATCH(E1899,TableLookupWakeUpScore[Wake Up],0),MATCH(P$1,TableLookupWakeUpScore[#Headers],0)))</f>
        <v/>
      </c>
      <c r="Q1899" s="30" t="str">
        <f t="shared" si="472"/>
        <v/>
      </c>
      <c r="R1899" s="31" t="str">
        <f t="shared" si="473"/>
        <v/>
      </c>
      <c r="S1899" s="34" t="str">
        <f>IF($C1899="","",INDEX(TableLookupSleepQuality[],MATCH($C1899,TableLookupSleepQuality[Sleep Quality Low],1),MATCH(S$1,TableLookupSleepQuality[#Headers],0)))</f>
        <v/>
      </c>
      <c r="T1899" s="35" t="str">
        <f>IF($C1899="","",INDEX(TableLookupSleepQuality[],MATCH($C1899,TableLookupSleepQuality[Sleep Quality Low],1),MATCH(T$1,TableLookupSleepQuality[#Headers],0)))</f>
        <v/>
      </c>
      <c r="X1899" s="36" t="str">
        <f t="shared" si="474"/>
        <v/>
      </c>
      <c r="Y1899" s="40" t="str">
        <f t="shared" si="479"/>
        <v/>
      </c>
      <c r="Z1899" s="13" t="str">
        <f t="shared" si="479"/>
        <v/>
      </c>
      <c r="AA1899" s="13" t="str">
        <f t="shared" si="479"/>
        <v/>
      </c>
      <c r="AB1899" s="13" t="str">
        <f t="shared" si="479"/>
        <v/>
      </c>
      <c r="AC1899" s="13" t="str">
        <f t="shared" si="479"/>
        <v/>
      </c>
      <c r="AD1899" s="13" t="str">
        <f t="shared" si="479"/>
        <v/>
      </c>
    </row>
    <row r="1900" spans="7:30" x14ac:dyDescent="0.25">
      <c r="G1900" s="18" t="str">
        <f t="shared" si="465"/>
        <v/>
      </c>
      <c r="H1900" s="22" t="str">
        <f t="shared" si="466"/>
        <v/>
      </c>
      <c r="I1900" s="23" t="str">
        <f t="shared" si="467"/>
        <v/>
      </c>
      <c r="J1900" s="22" t="str">
        <f t="shared" si="468"/>
        <v/>
      </c>
      <c r="K1900" s="24" t="str">
        <f t="shared" si="469"/>
        <v/>
      </c>
      <c r="L1900" s="42" t="str">
        <f t="shared" si="475"/>
        <v/>
      </c>
      <c r="M1900" s="43" t="str">
        <f t="shared" si="476"/>
        <v/>
      </c>
      <c r="N1900" s="26" t="str">
        <f t="shared" si="470"/>
        <v/>
      </c>
      <c r="O1900" s="26" t="str">
        <f t="shared" si="471"/>
        <v/>
      </c>
      <c r="P1900" s="28" t="str">
        <f>IF(E1900="","",INDEX(TableLookupWakeUpScore[],MATCH(E1900,TableLookupWakeUpScore[Wake Up],0),MATCH(P$1,TableLookupWakeUpScore[#Headers],0)))</f>
        <v/>
      </c>
      <c r="Q1900" s="30" t="str">
        <f t="shared" si="472"/>
        <v/>
      </c>
      <c r="R1900" s="31" t="str">
        <f t="shared" si="473"/>
        <v/>
      </c>
      <c r="S1900" s="34" t="str">
        <f>IF($C1900="","",INDEX(TableLookupSleepQuality[],MATCH($C1900,TableLookupSleepQuality[Sleep Quality Low],1),MATCH(S$1,TableLookupSleepQuality[#Headers],0)))</f>
        <v/>
      </c>
      <c r="T1900" s="35" t="str">
        <f>IF($C1900="","",INDEX(TableLookupSleepQuality[],MATCH($C1900,TableLookupSleepQuality[Sleep Quality Low],1),MATCH(T$1,TableLookupSleepQuality[#Headers],0)))</f>
        <v/>
      </c>
      <c r="X1900" s="36" t="str">
        <f t="shared" si="474"/>
        <v/>
      </c>
      <c r="Y1900" s="40" t="str">
        <f t="shared" si="479"/>
        <v/>
      </c>
      <c r="Z1900" s="13" t="str">
        <f t="shared" si="479"/>
        <v/>
      </c>
      <c r="AA1900" s="13" t="str">
        <f t="shared" si="479"/>
        <v/>
      </c>
      <c r="AB1900" s="13" t="str">
        <f t="shared" si="479"/>
        <v/>
      </c>
      <c r="AC1900" s="13" t="str">
        <f t="shared" si="479"/>
        <v/>
      </c>
      <c r="AD1900" s="13" t="str">
        <f t="shared" si="479"/>
        <v/>
      </c>
    </row>
    <row r="1901" spans="7:30" x14ac:dyDescent="0.25">
      <c r="G1901" s="18" t="str">
        <f t="shared" si="465"/>
        <v/>
      </c>
      <c r="H1901" s="22" t="str">
        <f t="shared" si="466"/>
        <v/>
      </c>
      <c r="I1901" s="23" t="str">
        <f t="shared" si="467"/>
        <v/>
      </c>
      <c r="J1901" s="22" t="str">
        <f t="shared" si="468"/>
        <v/>
      </c>
      <c r="K1901" s="24" t="str">
        <f t="shared" si="469"/>
        <v/>
      </c>
      <c r="L1901" s="42" t="str">
        <f t="shared" si="475"/>
        <v/>
      </c>
      <c r="M1901" s="43" t="str">
        <f t="shared" si="476"/>
        <v/>
      </c>
      <c r="N1901" s="26" t="str">
        <f t="shared" si="470"/>
        <v/>
      </c>
      <c r="O1901" s="26" t="str">
        <f t="shared" si="471"/>
        <v/>
      </c>
      <c r="P1901" s="28" t="str">
        <f>IF(E1901="","",INDEX(TableLookupWakeUpScore[],MATCH(E1901,TableLookupWakeUpScore[Wake Up],0),MATCH(P$1,TableLookupWakeUpScore[#Headers],0)))</f>
        <v/>
      </c>
      <c r="Q1901" s="30" t="str">
        <f t="shared" si="472"/>
        <v/>
      </c>
      <c r="R1901" s="31" t="str">
        <f t="shared" si="473"/>
        <v/>
      </c>
      <c r="S1901" s="34" t="str">
        <f>IF($C1901="","",INDEX(TableLookupSleepQuality[],MATCH($C1901,TableLookupSleepQuality[Sleep Quality Low],1),MATCH(S$1,TableLookupSleepQuality[#Headers],0)))</f>
        <v/>
      </c>
      <c r="T1901" s="35" t="str">
        <f>IF($C1901="","",INDEX(TableLookupSleepQuality[],MATCH($C1901,TableLookupSleepQuality[Sleep Quality Low],1),MATCH(T$1,TableLookupSleepQuality[#Headers],0)))</f>
        <v/>
      </c>
      <c r="X1901" s="36" t="str">
        <f t="shared" si="474"/>
        <v/>
      </c>
      <c r="Y1901" s="40" t="str">
        <f t="shared" si="479"/>
        <v/>
      </c>
      <c r="Z1901" s="13" t="str">
        <f t="shared" si="479"/>
        <v/>
      </c>
      <c r="AA1901" s="13" t="str">
        <f t="shared" si="479"/>
        <v/>
      </c>
      <c r="AB1901" s="13" t="str">
        <f t="shared" si="479"/>
        <v/>
      </c>
      <c r="AC1901" s="13" t="str">
        <f t="shared" si="479"/>
        <v/>
      </c>
      <c r="AD1901" s="13" t="str">
        <f t="shared" si="479"/>
        <v/>
      </c>
    </row>
    <row r="1902" spans="7:30" x14ac:dyDescent="0.25">
      <c r="G1902" s="18" t="str">
        <f t="shared" si="465"/>
        <v/>
      </c>
      <c r="H1902" s="22" t="str">
        <f t="shared" si="466"/>
        <v/>
      </c>
      <c r="I1902" s="23" t="str">
        <f t="shared" si="467"/>
        <v/>
      </c>
      <c r="J1902" s="22" t="str">
        <f t="shared" si="468"/>
        <v/>
      </c>
      <c r="K1902" s="24" t="str">
        <f t="shared" si="469"/>
        <v/>
      </c>
      <c r="L1902" s="42" t="str">
        <f t="shared" si="475"/>
        <v/>
      </c>
      <c r="M1902" s="43" t="str">
        <f t="shared" si="476"/>
        <v/>
      </c>
      <c r="N1902" s="26" t="str">
        <f t="shared" si="470"/>
        <v/>
      </c>
      <c r="O1902" s="26" t="str">
        <f t="shared" si="471"/>
        <v/>
      </c>
      <c r="P1902" s="28" t="str">
        <f>IF(E1902="","",INDEX(TableLookupWakeUpScore[],MATCH(E1902,TableLookupWakeUpScore[Wake Up],0),MATCH(P$1,TableLookupWakeUpScore[#Headers],0)))</f>
        <v/>
      </c>
      <c r="Q1902" s="30" t="str">
        <f t="shared" si="472"/>
        <v/>
      </c>
      <c r="R1902" s="31" t="str">
        <f t="shared" si="473"/>
        <v/>
      </c>
      <c r="S1902" s="34" t="str">
        <f>IF($C1902="","",INDEX(TableLookupSleepQuality[],MATCH($C1902,TableLookupSleepQuality[Sleep Quality Low],1),MATCH(S$1,TableLookupSleepQuality[#Headers],0)))</f>
        <v/>
      </c>
      <c r="T1902" s="35" t="str">
        <f>IF($C1902="","",INDEX(TableLookupSleepQuality[],MATCH($C1902,TableLookupSleepQuality[Sleep Quality Low],1),MATCH(T$1,TableLookupSleepQuality[#Headers],0)))</f>
        <v/>
      </c>
      <c r="X1902" s="36" t="str">
        <f t="shared" si="474"/>
        <v/>
      </c>
      <c r="Y1902" s="40" t="str">
        <f t="shared" si="479"/>
        <v/>
      </c>
      <c r="Z1902" s="13" t="str">
        <f t="shared" si="479"/>
        <v/>
      </c>
      <c r="AA1902" s="13" t="str">
        <f t="shared" si="479"/>
        <v/>
      </c>
      <c r="AB1902" s="13" t="str">
        <f t="shared" si="479"/>
        <v/>
      </c>
      <c r="AC1902" s="13" t="str">
        <f t="shared" si="479"/>
        <v/>
      </c>
      <c r="AD1902" s="13" t="str">
        <f t="shared" si="479"/>
        <v/>
      </c>
    </row>
    <row r="1903" spans="7:30" x14ac:dyDescent="0.25">
      <c r="G1903" s="18" t="str">
        <f t="shared" si="465"/>
        <v/>
      </c>
      <c r="H1903" s="22" t="str">
        <f t="shared" si="466"/>
        <v/>
      </c>
      <c r="I1903" s="23" t="str">
        <f t="shared" si="467"/>
        <v/>
      </c>
      <c r="J1903" s="22" t="str">
        <f t="shared" si="468"/>
        <v/>
      </c>
      <c r="K1903" s="24" t="str">
        <f t="shared" si="469"/>
        <v/>
      </c>
      <c r="L1903" s="42" t="str">
        <f t="shared" si="475"/>
        <v/>
      </c>
      <c r="M1903" s="43" t="str">
        <f t="shared" si="476"/>
        <v/>
      </c>
      <c r="N1903" s="26" t="str">
        <f t="shared" si="470"/>
        <v/>
      </c>
      <c r="O1903" s="26" t="str">
        <f t="shared" si="471"/>
        <v/>
      </c>
      <c r="P1903" s="28" t="str">
        <f>IF(E1903="","",INDEX(TableLookupWakeUpScore[],MATCH(E1903,TableLookupWakeUpScore[Wake Up],0),MATCH(P$1,TableLookupWakeUpScore[#Headers],0)))</f>
        <v/>
      </c>
      <c r="Q1903" s="30" t="str">
        <f t="shared" si="472"/>
        <v/>
      </c>
      <c r="R1903" s="31" t="str">
        <f t="shared" si="473"/>
        <v/>
      </c>
      <c r="S1903" s="34" t="str">
        <f>IF($C1903="","",INDEX(TableLookupSleepQuality[],MATCH($C1903,TableLookupSleepQuality[Sleep Quality Low],1),MATCH(S$1,TableLookupSleepQuality[#Headers],0)))</f>
        <v/>
      </c>
      <c r="T1903" s="35" t="str">
        <f>IF($C1903="","",INDEX(TableLookupSleepQuality[],MATCH($C1903,TableLookupSleepQuality[Sleep Quality Low],1),MATCH(T$1,TableLookupSleepQuality[#Headers],0)))</f>
        <v/>
      </c>
      <c r="X1903" s="36" t="str">
        <f t="shared" si="474"/>
        <v/>
      </c>
      <c r="Y1903" s="40" t="str">
        <f t="shared" si="479"/>
        <v/>
      </c>
      <c r="Z1903" s="13" t="str">
        <f t="shared" si="479"/>
        <v/>
      </c>
      <c r="AA1903" s="13" t="str">
        <f t="shared" si="479"/>
        <v/>
      </c>
      <c r="AB1903" s="13" t="str">
        <f t="shared" si="479"/>
        <v/>
      </c>
      <c r="AC1903" s="13" t="str">
        <f t="shared" si="479"/>
        <v/>
      </c>
      <c r="AD1903" s="13" t="str">
        <f t="shared" si="479"/>
        <v/>
      </c>
    </row>
    <row r="1904" spans="7:30" x14ac:dyDescent="0.25">
      <c r="G1904" s="18" t="str">
        <f t="shared" si="465"/>
        <v/>
      </c>
      <c r="H1904" s="22" t="str">
        <f t="shared" si="466"/>
        <v/>
      </c>
      <c r="I1904" s="23" t="str">
        <f t="shared" si="467"/>
        <v/>
      </c>
      <c r="J1904" s="22" t="str">
        <f t="shared" si="468"/>
        <v/>
      </c>
      <c r="K1904" s="24" t="str">
        <f t="shared" si="469"/>
        <v/>
      </c>
      <c r="L1904" s="42" t="str">
        <f t="shared" si="475"/>
        <v/>
      </c>
      <c r="M1904" s="43" t="str">
        <f t="shared" si="476"/>
        <v/>
      </c>
      <c r="N1904" s="26" t="str">
        <f t="shared" si="470"/>
        <v/>
      </c>
      <c r="O1904" s="26" t="str">
        <f t="shared" si="471"/>
        <v/>
      </c>
      <c r="P1904" s="28" t="str">
        <f>IF(E1904="","",INDEX(TableLookupWakeUpScore[],MATCH(E1904,TableLookupWakeUpScore[Wake Up],0),MATCH(P$1,TableLookupWakeUpScore[#Headers],0)))</f>
        <v/>
      </c>
      <c r="Q1904" s="30" t="str">
        <f t="shared" si="472"/>
        <v/>
      </c>
      <c r="R1904" s="31" t="str">
        <f t="shared" si="473"/>
        <v/>
      </c>
      <c r="S1904" s="34" t="str">
        <f>IF($C1904="","",INDEX(TableLookupSleepQuality[],MATCH($C1904,TableLookupSleepQuality[Sleep Quality Low],1),MATCH(S$1,TableLookupSleepQuality[#Headers],0)))</f>
        <v/>
      </c>
      <c r="T1904" s="35" t="str">
        <f>IF($C1904="","",INDEX(TableLookupSleepQuality[],MATCH($C1904,TableLookupSleepQuality[Sleep Quality Low],1),MATCH(T$1,TableLookupSleepQuality[#Headers],0)))</f>
        <v/>
      </c>
      <c r="X1904" s="36" t="str">
        <f t="shared" si="474"/>
        <v/>
      </c>
      <c r="Y1904" s="40" t="str">
        <f t="shared" si="479"/>
        <v/>
      </c>
      <c r="Z1904" s="13" t="str">
        <f t="shared" si="479"/>
        <v/>
      </c>
      <c r="AA1904" s="13" t="str">
        <f t="shared" si="479"/>
        <v/>
      </c>
      <c r="AB1904" s="13" t="str">
        <f t="shared" si="479"/>
        <v/>
      </c>
      <c r="AC1904" s="13" t="str">
        <f t="shared" si="479"/>
        <v/>
      </c>
      <c r="AD1904" s="13" t="str">
        <f t="shared" si="479"/>
        <v/>
      </c>
    </row>
    <row r="1905" spans="7:30" x14ac:dyDescent="0.25">
      <c r="G1905" s="18" t="str">
        <f t="shared" si="465"/>
        <v/>
      </c>
      <c r="H1905" s="22" t="str">
        <f t="shared" si="466"/>
        <v/>
      </c>
      <c r="I1905" s="23" t="str">
        <f t="shared" si="467"/>
        <v/>
      </c>
      <c r="J1905" s="22" t="str">
        <f t="shared" si="468"/>
        <v/>
      </c>
      <c r="K1905" s="24" t="str">
        <f t="shared" si="469"/>
        <v/>
      </c>
      <c r="L1905" s="42" t="str">
        <f t="shared" si="475"/>
        <v/>
      </c>
      <c r="M1905" s="43" t="str">
        <f t="shared" si="476"/>
        <v/>
      </c>
      <c r="N1905" s="26" t="str">
        <f t="shared" si="470"/>
        <v/>
      </c>
      <c r="O1905" s="26" t="str">
        <f t="shared" si="471"/>
        <v/>
      </c>
      <c r="P1905" s="28" t="str">
        <f>IF(E1905="","",INDEX(TableLookupWakeUpScore[],MATCH(E1905,TableLookupWakeUpScore[Wake Up],0),MATCH(P$1,TableLookupWakeUpScore[#Headers],0)))</f>
        <v/>
      </c>
      <c r="Q1905" s="30" t="str">
        <f t="shared" si="472"/>
        <v/>
      </c>
      <c r="R1905" s="31" t="str">
        <f t="shared" si="473"/>
        <v/>
      </c>
      <c r="S1905" s="34" t="str">
        <f>IF($C1905="","",INDEX(TableLookupSleepQuality[],MATCH($C1905,TableLookupSleepQuality[Sleep Quality Low],1),MATCH(S$1,TableLookupSleepQuality[#Headers],0)))</f>
        <v/>
      </c>
      <c r="T1905" s="35" t="str">
        <f>IF($C1905="","",INDEX(TableLookupSleepQuality[],MATCH($C1905,TableLookupSleepQuality[Sleep Quality Low],1),MATCH(T$1,TableLookupSleepQuality[#Headers],0)))</f>
        <v/>
      </c>
      <c r="X1905" s="36" t="str">
        <f t="shared" si="474"/>
        <v/>
      </c>
      <c r="Y1905" s="40" t="str">
        <f t="shared" si="479"/>
        <v/>
      </c>
      <c r="Z1905" s="13" t="str">
        <f t="shared" si="479"/>
        <v/>
      </c>
      <c r="AA1905" s="13" t="str">
        <f t="shared" si="479"/>
        <v/>
      </c>
      <c r="AB1905" s="13" t="str">
        <f t="shared" si="479"/>
        <v/>
      </c>
      <c r="AC1905" s="13" t="str">
        <f t="shared" si="479"/>
        <v/>
      </c>
      <c r="AD1905" s="13" t="str">
        <f t="shared" si="479"/>
        <v/>
      </c>
    </row>
    <row r="1906" spans="7:30" x14ac:dyDescent="0.25">
      <c r="G1906" s="18" t="str">
        <f t="shared" si="465"/>
        <v/>
      </c>
      <c r="H1906" s="22" t="str">
        <f t="shared" si="466"/>
        <v/>
      </c>
      <c r="I1906" s="23" t="str">
        <f t="shared" si="467"/>
        <v/>
      </c>
      <c r="J1906" s="22" t="str">
        <f t="shared" si="468"/>
        <v/>
      </c>
      <c r="K1906" s="24" t="str">
        <f t="shared" si="469"/>
        <v/>
      </c>
      <c r="L1906" s="42" t="str">
        <f t="shared" si="475"/>
        <v/>
      </c>
      <c r="M1906" s="43" t="str">
        <f t="shared" si="476"/>
        <v/>
      </c>
      <c r="N1906" s="26" t="str">
        <f t="shared" si="470"/>
        <v/>
      </c>
      <c r="O1906" s="26" t="str">
        <f t="shared" si="471"/>
        <v/>
      </c>
      <c r="P1906" s="28" t="str">
        <f>IF(E1906="","",INDEX(TableLookupWakeUpScore[],MATCH(E1906,TableLookupWakeUpScore[Wake Up],0),MATCH(P$1,TableLookupWakeUpScore[#Headers],0)))</f>
        <v/>
      </c>
      <c r="Q1906" s="30" t="str">
        <f t="shared" si="472"/>
        <v/>
      </c>
      <c r="R1906" s="31" t="str">
        <f t="shared" si="473"/>
        <v/>
      </c>
      <c r="S1906" s="34" t="str">
        <f>IF($C1906="","",INDEX(TableLookupSleepQuality[],MATCH($C1906,TableLookupSleepQuality[Sleep Quality Low],1),MATCH(S$1,TableLookupSleepQuality[#Headers],0)))</f>
        <v/>
      </c>
      <c r="T1906" s="35" t="str">
        <f>IF($C1906="","",INDEX(TableLookupSleepQuality[],MATCH($C1906,TableLookupSleepQuality[Sleep Quality Low],1),MATCH(T$1,TableLookupSleepQuality[#Headers],0)))</f>
        <v/>
      </c>
      <c r="X1906" s="36" t="str">
        <f t="shared" si="474"/>
        <v/>
      </c>
      <c r="Y1906" s="40" t="str">
        <f t="shared" si="479"/>
        <v/>
      </c>
      <c r="Z1906" s="13" t="str">
        <f t="shared" si="479"/>
        <v/>
      </c>
      <c r="AA1906" s="13" t="str">
        <f t="shared" si="479"/>
        <v/>
      </c>
      <c r="AB1906" s="13" t="str">
        <f t="shared" si="479"/>
        <v/>
      </c>
      <c r="AC1906" s="13" t="str">
        <f t="shared" si="479"/>
        <v/>
      </c>
      <c r="AD1906" s="13" t="str">
        <f t="shared" si="479"/>
        <v/>
      </c>
    </row>
    <row r="1907" spans="7:30" x14ac:dyDescent="0.25">
      <c r="G1907" s="18" t="str">
        <f t="shared" si="465"/>
        <v/>
      </c>
      <c r="H1907" s="22" t="str">
        <f t="shared" si="466"/>
        <v/>
      </c>
      <c r="I1907" s="23" t="str">
        <f t="shared" si="467"/>
        <v/>
      </c>
      <c r="J1907" s="22" t="str">
        <f t="shared" si="468"/>
        <v/>
      </c>
      <c r="K1907" s="24" t="str">
        <f t="shared" si="469"/>
        <v/>
      </c>
      <c r="L1907" s="42" t="str">
        <f t="shared" si="475"/>
        <v/>
      </c>
      <c r="M1907" s="43" t="str">
        <f t="shared" si="476"/>
        <v/>
      </c>
      <c r="N1907" s="26" t="str">
        <f t="shared" si="470"/>
        <v/>
      </c>
      <c r="O1907" s="26" t="str">
        <f t="shared" si="471"/>
        <v/>
      </c>
      <c r="P1907" s="28" t="str">
        <f>IF(E1907="","",INDEX(TableLookupWakeUpScore[],MATCH(E1907,TableLookupWakeUpScore[Wake Up],0),MATCH(P$1,TableLookupWakeUpScore[#Headers],0)))</f>
        <v/>
      </c>
      <c r="Q1907" s="30" t="str">
        <f t="shared" si="472"/>
        <v/>
      </c>
      <c r="R1907" s="31" t="str">
        <f t="shared" si="473"/>
        <v/>
      </c>
      <c r="S1907" s="34" t="str">
        <f>IF($C1907="","",INDEX(TableLookupSleepQuality[],MATCH($C1907,TableLookupSleepQuality[Sleep Quality Low],1),MATCH(S$1,TableLookupSleepQuality[#Headers],0)))</f>
        <v/>
      </c>
      <c r="T1907" s="35" t="str">
        <f>IF($C1907="","",INDEX(TableLookupSleepQuality[],MATCH($C1907,TableLookupSleepQuality[Sleep Quality Low],1),MATCH(T$1,TableLookupSleepQuality[#Headers],0)))</f>
        <v/>
      </c>
      <c r="X1907" s="36" t="str">
        <f t="shared" si="474"/>
        <v/>
      </c>
      <c r="Y1907" s="40" t="str">
        <f t="shared" ref="Y1907:AD1922" si="480">IF(OR($X1907="NO",$X1907=""),"",IF(COUNTIF($F1907,"*" &amp; Y$1 &amp; "*"),"YES","NO"))</f>
        <v/>
      </c>
      <c r="Z1907" s="13" t="str">
        <f t="shared" si="480"/>
        <v/>
      </c>
      <c r="AA1907" s="13" t="str">
        <f t="shared" si="480"/>
        <v/>
      </c>
      <c r="AB1907" s="13" t="str">
        <f t="shared" si="480"/>
        <v/>
      </c>
      <c r="AC1907" s="13" t="str">
        <f t="shared" si="480"/>
        <v/>
      </c>
      <c r="AD1907" s="13" t="str">
        <f t="shared" si="480"/>
        <v/>
      </c>
    </row>
    <row r="1908" spans="7:30" x14ac:dyDescent="0.25">
      <c r="G1908" s="18" t="str">
        <f t="shared" si="465"/>
        <v/>
      </c>
      <c r="H1908" s="22" t="str">
        <f t="shared" si="466"/>
        <v/>
      </c>
      <c r="I1908" s="23" t="str">
        <f t="shared" si="467"/>
        <v/>
      </c>
      <c r="J1908" s="22" t="str">
        <f t="shared" si="468"/>
        <v/>
      </c>
      <c r="K1908" s="24" t="str">
        <f t="shared" si="469"/>
        <v/>
      </c>
      <c r="L1908" s="42" t="str">
        <f t="shared" si="475"/>
        <v/>
      </c>
      <c r="M1908" s="43" t="str">
        <f t="shared" si="476"/>
        <v/>
      </c>
      <c r="N1908" s="26" t="str">
        <f t="shared" si="470"/>
        <v/>
      </c>
      <c r="O1908" s="26" t="str">
        <f t="shared" si="471"/>
        <v/>
      </c>
      <c r="P1908" s="28" t="str">
        <f>IF(E1908="","",INDEX(TableLookupWakeUpScore[],MATCH(E1908,TableLookupWakeUpScore[Wake Up],0),MATCH(P$1,TableLookupWakeUpScore[#Headers],0)))</f>
        <v/>
      </c>
      <c r="Q1908" s="30" t="str">
        <f t="shared" si="472"/>
        <v/>
      </c>
      <c r="R1908" s="31" t="str">
        <f t="shared" si="473"/>
        <v/>
      </c>
      <c r="S1908" s="34" t="str">
        <f>IF($C1908="","",INDEX(TableLookupSleepQuality[],MATCH($C1908,TableLookupSleepQuality[Sleep Quality Low],1),MATCH(S$1,TableLookupSleepQuality[#Headers],0)))</f>
        <v/>
      </c>
      <c r="T1908" s="35" t="str">
        <f>IF($C1908="","",INDEX(TableLookupSleepQuality[],MATCH($C1908,TableLookupSleepQuality[Sleep Quality Low],1),MATCH(T$1,TableLookupSleepQuality[#Headers],0)))</f>
        <v/>
      </c>
      <c r="X1908" s="36" t="str">
        <f t="shared" si="474"/>
        <v/>
      </c>
      <c r="Y1908" s="40" t="str">
        <f t="shared" si="480"/>
        <v/>
      </c>
      <c r="Z1908" s="13" t="str">
        <f t="shared" si="480"/>
        <v/>
      </c>
      <c r="AA1908" s="13" t="str">
        <f t="shared" si="480"/>
        <v/>
      </c>
      <c r="AB1908" s="13" t="str">
        <f t="shared" si="480"/>
        <v/>
      </c>
      <c r="AC1908" s="13" t="str">
        <f t="shared" si="480"/>
        <v/>
      </c>
      <c r="AD1908" s="13" t="str">
        <f t="shared" si="480"/>
        <v/>
      </c>
    </row>
    <row r="1909" spans="7:30" x14ac:dyDescent="0.25">
      <c r="G1909" s="18" t="str">
        <f t="shared" si="465"/>
        <v/>
      </c>
      <c r="H1909" s="22" t="str">
        <f t="shared" si="466"/>
        <v/>
      </c>
      <c r="I1909" s="23" t="str">
        <f t="shared" si="467"/>
        <v/>
      </c>
      <c r="J1909" s="22" t="str">
        <f t="shared" si="468"/>
        <v/>
      </c>
      <c r="K1909" s="24" t="str">
        <f t="shared" si="469"/>
        <v/>
      </c>
      <c r="L1909" s="42" t="str">
        <f t="shared" si="475"/>
        <v/>
      </c>
      <c r="M1909" s="43" t="str">
        <f t="shared" si="476"/>
        <v/>
      </c>
      <c r="N1909" s="26" t="str">
        <f t="shared" si="470"/>
        <v/>
      </c>
      <c r="O1909" s="26" t="str">
        <f t="shared" si="471"/>
        <v/>
      </c>
      <c r="P1909" s="28" t="str">
        <f>IF(E1909="","",INDEX(TableLookupWakeUpScore[],MATCH(E1909,TableLookupWakeUpScore[Wake Up],0),MATCH(P$1,TableLookupWakeUpScore[#Headers],0)))</f>
        <v/>
      </c>
      <c r="Q1909" s="30" t="str">
        <f t="shared" si="472"/>
        <v/>
      </c>
      <c r="R1909" s="31" t="str">
        <f t="shared" si="473"/>
        <v/>
      </c>
      <c r="S1909" s="34" t="str">
        <f>IF($C1909="","",INDEX(TableLookupSleepQuality[],MATCH($C1909,TableLookupSleepQuality[Sleep Quality Low],1),MATCH(S$1,TableLookupSleepQuality[#Headers],0)))</f>
        <v/>
      </c>
      <c r="T1909" s="35" t="str">
        <f>IF($C1909="","",INDEX(TableLookupSleepQuality[],MATCH($C1909,TableLookupSleepQuality[Sleep Quality Low],1),MATCH(T$1,TableLookupSleepQuality[#Headers],0)))</f>
        <v/>
      </c>
      <c r="X1909" s="36" t="str">
        <f t="shared" si="474"/>
        <v/>
      </c>
      <c r="Y1909" s="40" t="str">
        <f t="shared" si="480"/>
        <v/>
      </c>
      <c r="Z1909" s="13" t="str">
        <f t="shared" si="480"/>
        <v/>
      </c>
      <c r="AA1909" s="13" t="str">
        <f t="shared" si="480"/>
        <v/>
      </c>
      <c r="AB1909" s="13" t="str">
        <f t="shared" si="480"/>
        <v/>
      </c>
      <c r="AC1909" s="13" t="str">
        <f t="shared" si="480"/>
        <v/>
      </c>
      <c r="AD1909" s="13" t="str">
        <f t="shared" si="480"/>
        <v/>
      </c>
    </row>
    <row r="1910" spans="7:30" x14ac:dyDescent="0.25">
      <c r="G1910" s="18" t="str">
        <f t="shared" si="465"/>
        <v/>
      </c>
      <c r="H1910" s="22" t="str">
        <f t="shared" si="466"/>
        <v/>
      </c>
      <c r="I1910" s="23" t="str">
        <f t="shared" si="467"/>
        <v/>
      </c>
      <c r="J1910" s="22" t="str">
        <f t="shared" si="468"/>
        <v/>
      </c>
      <c r="K1910" s="24" t="str">
        <f t="shared" si="469"/>
        <v/>
      </c>
      <c r="L1910" s="42" t="str">
        <f t="shared" si="475"/>
        <v/>
      </c>
      <c r="M1910" s="43" t="str">
        <f t="shared" si="476"/>
        <v/>
      </c>
      <c r="N1910" s="26" t="str">
        <f t="shared" si="470"/>
        <v/>
      </c>
      <c r="O1910" s="26" t="str">
        <f t="shared" si="471"/>
        <v/>
      </c>
      <c r="P1910" s="28" t="str">
        <f>IF(E1910="","",INDEX(TableLookupWakeUpScore[],MATCH(E1910,TableLookupWakeUpScore[Wake Up],0),MATCH(P$1,TableLookupWakeUpScore[#Headers],0)))</f>
        <v/>
      </c>
      <c r="Q1910" s="30" t="str">
        <f t="shared" si="472"/>
        <v/>
      </c>
      <c r="R1910" s="31" t="str">
        <f t="shared" si="473"/>
        <v/>
      </c>
      <c r="S1910" s="34" t="str">
        <f>IF($C1910="","",INDEX(TableLookupSleepQuality[],MATCH($C1910,TableLookupSleepQuality[Sleep Quality Low],1),MATCH(S$1,TableLookupSleepQuality[#Headers],0)))</f>
        <v/>
      </c>
      <c r="T1910" s="35" t="str">
        <f>IF($C1910="","",INDEX(TableLookupSleepQuality[],MATCH($C1910,TableLookupSleepQuality[Sleep Quality Low],1),MATCH(T$1,TableLookupSleepQuality[#Headers],0)))</f>
        <v/>
      </c>
      <c r="X1910" s="36" t="str">
        <f t="shared" si="474"/>
        <v/>
      </c>
      <c r="Y1910" s="40" t="str">
        <f t="shared" si="480"/>
        <v/>
      </c>
      <c r="Z1910" s="13" t="str">
        <f t="shared" si="480"/>
        <v/>
      </c>
      <c r="AA1910" s="13" t="str">
        <f t="shared" si="480"/>
        <v/>
      </c>
      <c r="AB1910" s="13" t="str">
        <f t="shared" si="480"/>
        <v/>
      </c>
      <c r="AC1910" s="13" t="str">
        <f t="shared" si="480"/>
        <v/>
      </c>
      <c r="AD1910" s="13" t="str">
        <f t="shared" si="480"/>
        <v/>
      </c>
    </row>
    <row r="1911" spans="7:30" x14ac:dyDescent="0.25">
      <c r="G1911" s="18" t="str">
        <f t="shared" si="465"/>
        <v/>
      </c>
      <c r="H1911" s="22" t="str">
        <f t="shared" si="466"/>
        <v/>
      </c>
      <c r="I1911" s="23" t="str">
        <f t="shared" si="467"/>
        <v/>
      </c>
      <c r="J1911" s="22" t="str">
        <f t="shared" si="468"/>
        <v/>
      </c>
      <c r="K1911" s="24" t="str">
        <f t="shared" si="469"/>
        <v/>
      </c>
      <c r="L1911" s="42" t="str">
        <f t="shared" si="475"/>
        <v/>
      </c>
      <c r="M1911" s="43" t="str">
        <f t="shared" si="476"/>
        <v/>
      </c>
      <c r="N1911" s="26" t="str">
        <f t="shared" si="470"/>
        <v/>
      </c>
      <c r="O1911" s="26" t="str">
        <f t="shared" si="471"/>
        <v/>
      </c>
      <c r="P1911" s="28" t="str">
        <f>IF(E1911="","",INDEX(TableLookupWakeUpScore[],MATCH(E1911,TableLookupWakeUpScore[Wake Up],0),MATCH(P$1,TableLookupWakeUpScore[#Headers],0)))</f>
        <v/>
      </c>
      <c r="Q1911" s="30" t="str">
        <f t="shared" si="472"/>
        <v/>
      </c>
      <c r="R1911" s="31" t="str">
        <f t="shared" si="473"/>
        <v/>
      </c>
      <c r="S1911" s="34" t="str">
        <f>IF($C1911="","",INDEX(TableLookupSleepQuality[],MATCH($C1911,TableLookupSleepQuality[Sleep Quality Low],1),MATCH(S$1,TableLookupSleepQuality[#Headers],0)))</f>
        <v/>
      </c>
      <c r="T1911" s="35" t="str">
        <f>IF($C1911="","",INDEX(TableLookupSleepQuality[],MATCH($C1911,TableLookupSleepQuality[Sleep Quality Low],1),MATCH(T$1,TableLookupSleepQuality[#Headers],0)))</f>
        <v/>
      </c>
      <c r="X1911" s="36" t="str">
        <f t="shared" si="474"/>
        <v/>
      </c>
      <c r="Y1911" s="40" t="str">
        <f t="shared" si="480"/>
        <v/>
      </c>
      <c r="Z1911" s="13" t="str">
        <f t="shared" si="480"/>
        <v/>
      </c>
      <c r="AA1911" s="13" t="str">
        <f t="shared" si="480"/>
        <v/>
      </c>
      <c r="AB1911" s="13" t="str">
        <f t="shared" si="480"/>
        <v/>
      </c>
      <c r="AC1911" s="13" t="str">
        <f t="shared" si="480"/>
        <v/>
      </c>
      <c r="AD1911" s="13" t="str">
        <f t="shared" si="480"/>
        <v/>
      </c>
    </row>
    <row r="1912" spans="7:30" x14ac:dyDescent="0.25">
      <c r="G1912" s="18" t="str">
        <f t="shared" si="465"/>
        <v/>
      </c>
      <c r="H1912" s="22" t="str">
        <f t="shared" si="466"/>
        <v/>
      </c>
      <c r="I1912" s="23" t="str">
        <f t="shared" si="467"/>
        <v/>
      </c>
      <c r="J1912" s="22" t="str">
        <f t="shared" si="468"/>
        <v/>
      </c>
      <c r="K1912" s="24" t="str">
        <f t="shared" si="469"/>
        <v/>
      </c>
      <c r="L1912" s="42" t="str">
        <f t="shared" si="475"/>
        <v/>
      </c>
      <c r="M1912" s="43" t="str">
        <f t="shared" si="476"/>
        <v/>
      </c>
      <c r="N1912" s="26" t="str">
        <f t="shared" si="470"/>
        <v/>
      </c>
      <c r="O1912" s="26" t="str">
        <f t="shared" si="471"/>
        <v/>
      </c>
      <c r="P1912" s="28" t="str">
        <f>IF(E1912="","",INDEX(TableLookupWakeUpScore[],MATCH(E1912,TableLookupWakeUpScore[Wake Up],0),MATCH(P$1,TableLookupWakeUpScore[#Headers],0)))</f>
        <v/>
      </c>
      <c r="Q1912" s="30" t="str">
        <f t="shared" si="472"/>
        <v/>
      </c>
      <c r="R1912" s="31" t="str">
        <f t="shared" si="473"/>
        <v/>
      </c>
      <c r="S1912" s="34" t="str">
        <f>IF($C1912="","",INDEX(TableLookupSleepQuality[],MATCH($C1912,TableLookupSleepQuality[Sleep Quality Low],1),MATCH(S$1,TableLookupSleepQuality[#Headers],0)))</f>
        <v/>
      </c>
      <c r="T1912" s="35" t="str">
        <f>IF($C1912="","",INDEX(TableLookupSleepQuality[],MATCH($C1912,TableLookupSleepQuality[Sleep Quality Low],1),MATCH(T$1,TableLookupSleepQuality[#Headers],0)))</f>
        <v/>
      </c>
      <c r="X1912" s="36" t="str">
        <f t="shared" si="474"/>
        <v/>
      </c>
      <c r="Y1912" s="40" t="str">
        <f t="shared" si="480"/>
        <v/>
      </c>
      <c r="Z1912" s="13" t="str">
        <f t="shared" si="480"/>
        <v/>
      </c>
      <c r="AA1912" s="13" t="str">
        <f t="shared" si="480"/>
        <v/>
      </c>
      <c r="AB1912" s="13" t="str">
        <f t="shared" si="480"/>
        <v/>
      </c>
      <c r="AC1912" s="13" t="str">
        <f t="shared" si="480"/>
        <v/>
      </c>
      <c r="AD1912" s="13" t="str">
        <f t="shared" si="480"/>
        <v/>
      </c>
    </row>
    <row r="1913" spans="7:30" x14ac:dyDescent="0.25">
      <c r="G1913" s="18" t="str">
        <f t="shared" si="465"/>
        <v/>
      </c>
      <c r="H1913" s="22" t="str">
        <f t="shared" si="466"/>
        <v/>
      </c>
      <c r="I1913" s="23" t="str">
        <f t="shared" si="467"/>
        <v/>
      </c>
      <c r="J1913" s="22" t="str">
        <f t="shared" si="468"/>
        <v/>
      </c>
      <c r="K1913" s="24" t="str">
        <f t="shared" si="469"/>
        <v/>
      </c>
      <c r="L1913" s="42" t="str">
        <f t="shared" si="475"/>
        <v/>
      </c>
      <c r="M1913" s="43" t="str">
        <f t="shared" si="476"/>
        <v/>
      </c>
      <c r="N1913" s="26" t="str">
        <f t="shared" si="470"/>
        <v/>
      </c>
      <c r="O1913" s="26" t="str">
        <f t="shared" si="471"/>
        <v/>
      </c>
      <c r="P1913" s="28" t="str">
        <f>IF(E1913="","",INDEX(TableLookupWakeUpScore[],MATCH(E1913,TableLookupWakeUpScore[Wake Up],0),MATCH(P$1,TableLookupWakeUpScore[#Headers],0)))</f>
        <v/>
      </c>
      <c r="Q1913" s="30" t="str">
        <f t="shared" si="472"/>
        <v/>
      </c>
      <c r="R1913" s="31" t="str">
        <f t="shared" si="473"/>
        <v/>
      </c>
      <c r="S1913" s="34" t="str">
        <f>IF($C1913="","",INDEX(TableLookupSleepQuality[],MATCH($C1913,TableLookupSleepQuality[Sleep Quality Low],1),MATCH(S$1,TableLookupSleepQuality[#Headers],0)))</f>
        <v/>
      </c>
      <c r="T1913" s="35" t="str">
        <f>IF($C1913="","",INDEX(TableLookupSleepQuality[],MATCH($C1913,TableLookupSleepQuality[Sleep Quality Low],1),MATCH(T$1,TableLookupSleepQuality[#Headers],0)))</f>
        <v/>
      </c>
      <c r="X1913" s="36" t="str">
        <f t="shared" si="474"/>
        <v/>
      </c>
      <c r="Y1913" s="40" t="str">
        <f t="shared" si="480"/>
        <v/>
      </c>
      <c r="Z1913" s="13" t="str">
        <f t="shared" si="480"/>
        <v/>
      </c>
      <c r="AA1913" s="13" t="str">
        <f t="shared" si="480"/>
        <v/>
      </c>
      <c r="AB1913" s="13" t="str">
        <f t="shared" si="480"/>
        <v/>
      </c>
      <c r="AC1913" s="13" t="str">
        <f t="shared" si="480"/>
        <v/>
      </c>
      <c r="AD1913" s="13" t="str">
        <f t="shared" si="480"/>
        <v/>
      </c>
    </row>
    <row r="1914" spans="7:30" x14ac:dyDescent="0.25">
      <c r="G1914" s="18" t="str">
        <f t="shared" si="465"/>
        <v/>
      </c>
      <c r="H1914" s="22" t="str">
        <f t="shared" si="466"/>
        <v/>
      </c>
      <c r="I1914" s="23" t="str">
        <f t="shared" si="467"/>
        <v/>
      </c>
      <c r="J1914" s="22" t="str">
        <f t="shared" si="468"/>
        <v/>
      </c>
      <c r="K1914" s="24" t="str">
        <f t="shared" si="469"/>
        <v/>
      </c>
      <c r="L1914" s="42" t="str">
        <f t="shared" si="475"/>
        <v/>
      </c>
      <c r="M1914" s="43" t="str">
        <f t="shared" si="476"/>
        <v/>
      </c>
      <c r="N1914" s="26" t="str">
        <f t="shared" si="470"/>
        <v/>
      </c>
      <c r="O1914" s="26" t="str">
        <f t="shared" si="471"/>
        <v/>
      </c>
      <c r="P1914" s="28" t="str">
        <f>IF(E1914="","",INDEX(TableLookupWakeUpScore[],MATCH(E1914,TableLookupWakeUpScore[Wake Up],0),MATCH(P$1,TableLookupWakeUpScore[#Headers],0)))</f>
        <v/>
      </c>
      <c r="Q1914" s="30" t="str">
        <f t="shared" si="472"/>
        <v/>
      </c>
      <c r="R1914" s="31" t="str">
        <f t="shared" si="473"/>
        <v/>
      </c>
      <c r="S1914" s="34" t="str">
        <f>IF($C1914="","",INDEX(TableLookupSleepQuality[],MATCH($C1914,TableLookupSleepQuality[Sleep Quality Low],1),MATCH(S$1,TableLookupSleepQuality[#Headers],0)))</f>
        <v/>
      </c>
      <c r="T1914" s="35" t="str">
        <f>IF($C1914="","",INDEX(TableLookupSleepQuality[],MATCH($C1914,TableLookupSleepQuality[Sleep Quality Low],1),MATCH(T$1,TableLookupSleepQuality[#Headers],0)))</f>
        <v/>
      </c>
      <c r="X1914" s="36" t="str">
        <f t="shared" si="474"/>
        <v/>
      </c>
      <c r="Y1914" s="40" t="str">
        <f t="shared" si="480"/>
        <v/>
      </c>
      <c r="Z1914" s="13" t="str">
        <f t="shared" si="480"/>
        <v/>
      </c>
      <c r="AA1914" s="13" t="str">
        <f t="shared" si="480"/>
        <v/>
      </c>
      <c r="AB1914" s="13" t="str">
        <f t="shared" si="480"/>
        <v/>
      </c>
      <c r="AC1914" s="13" t="str">
        <f t="shared" si="480"/>
        <v/>
      </c>
      <c r="AD1914" s="13" t="str">
        <f t="shared" si="480"/>
        <v/>
      </c>
    </row>
    <row r="1915" spans="7:30" x14ac:dyDescent="0.25">
      <c r="G1915" s="18" t="str">
        <f t="shared" si="465"/>
        <v/>
      </c>
      <c r="H1915" s="22" t="str">
        <f t="shared" si="466"/>
        <v/>
      </c>
      <c r="I1915" s="23" t="str">
        <f t="shared" si="467"/>
        <v/>
      </c>
      <c r="J1915" s="22" t="str">
        <f t="shared" si="468"/>
        <v/>
      </c>
      <c r="K1915" s="24" t="str">
        <f t="shared" si="469"/>
        <v/>
      </c>
      <c r="L1915" s="42" t="str">
        <f t="shared" si="475"/>
        <v/>
      </c>
      <c r="M1915" s="43" t="str">
        <f t="shared" si="476"/>
        <v/>
      </c>
      <c r="N1915" s="26" t="str">
        <f t="shared" si="470"/>
        <v/>
      </c>
      <c r="O1915" s="26" t="str">
        <f t="shared" si="471"/>
        <v/>
      </c>
      <c r="P1915" s="28" t="str">
        <f>IF(E1915="","",INDEX(TableLookupWakeUpScore[],MATCH(E1915,TableLookupWakeUpScore[Wake Up],0),MATCH(P$1,TableLookupWakeUpScore[#Headers],0)))</f>
        <v/>
      </c>
      <c r="Q1915" s="30" t="str">
        <f t="shared" si="472"/>
        <v/>
      </c>
      <c r="R1915" s="31" t="str">
        <f t="shared" si="473"/>
        <v/>
      </c>
      <c r="S1915" s="34" t="str">
        <f>IF($C1915="","",INDEX(TableLookupSleepQuality[],MATCH($C1915,TableLookupSleepQuality[Sleep Quality Low],1),MATCH(S$1,TableLookupSleepQuality[#Headers],0)))</f>
        <v/>
      </c>
      <c r="T1915" s="35" t="str">
        <f>IF($C1915="","",INDEX(TableLookupSleepQuality[],MATCH($C1915,TableLookupSleepQuality[Sleep Quality Low],1),MATCH(T$1,TableLookupSleepQuality[#Headers],0)))</f>
        <v/>
      </c>
      <c r="X1915" s="36" t="str">
        <f t="shared" si="474"/>
        <v/>
      </c>
      <c r="Y1915" s="40" t="str">
        <f t="shared" si="480"/>
        <v/>
      </c>
      <c r="Z1915" s="13" t="str">
        <f t="shared" si="480"/>
        <v/>
      </c>
      <c r="AA1915" s="13" t="str">
        <f t="shared" si="480"/>
        <v/>
      </c>
      <c r="AB1915" s="13" t="str">
        <f t="shared" si="480"/>
        <v/>
      </c>
      <c r="AC1915" s="13" t="str">
        <f t="shared" si="480"/>
        <v/>
      </c>
      <c r="AD1915" s="13" t="str">
        <f t="shared" si="480"/>
        <v/>
      </c>
    </row>
    <row r="1916" spans="7:30" x14ac:dyDescent="0.25">
      <c r="G1916" s="18" t="str">
        <f t="shared" si="465"/>
        <v/>
      </c>
      <c r="H1916" s="22" t="str">
        <f t="shared" si="466"/>
        <v/>
      </c>
      <c r="I1916" s="23" t="str">
        <f t="shared" si="467"/>
        <v/>
      </c>
      <c r="J1916" s="22" t="str">
        <f t="shared" si="468"/>
        <v/>
      </c>
      <c r="K1916" s="24" t="str">
        <f t="shared" si="469"/>
        <v/>
      </c>
      <c r="L1916" s="42" t="str">
        <f t="shared" si="475"/>
        <v/>
      </c>
      <c r="M1916" s="43" t="str">
        <f t="shared" si="476"/>
        <v/>
      </c>
      <c r="N1916" s="26" t="str">
        <f t="shared" si="470"/>
        <v/>
      </c>
      <c r="O1916" s="26" t="str">
        <f t="shared" si="471"/>
        <v/>
      </c>
      <c r="P1916" s="28" t="str">
        <f>IF(E1916="","",INDEX(TableLookupWakeUpScore[],MATCH(E1916,TableLookupWakeUpScore[Wake Up],0),MATCH(P$1,TableLookupWakeUpScore[#Headers],0)))</f>
        <v/>
      </c>
      <c r="Q1916" s="30" t="str">
        <f t="shared" si="472"/>
        <v/>
      </c>
      <c r="R1916" s="31" t="str">
        <f t="shared" si="473"/>
        <v/>
      </c>
      <c r="S1916" s="34" t="str">
        <f>IF($C1916="","",INDEX(TableLookupSleepQuality[],MATCH($C1916,TableLookupSleepQuality[Sleep Quality Low],1),MATCH(S$1,TableLookupSleepQuality[#Headers],0)))</f>
        <v/>
      </c>
      <c r="T1916" s="35" t="str">
        <f>IF($C1916="","",INDEX(TableLookupSleepQuality[],MATCH($C1916,TableLookupSleepQuality[Sleep Quality Low],1),MATCH(T$1,TableLookupSleepQuality[#Headers],0)))</f>
        <v/>
      </c>
      <c r="X1916" s="36" t="str">
        <f t="shared" si="474"/>
        <v/>
      </c>
      <c r="Y1916" s="40" t="str">
        <f t="shared" si="480"/>
        <v/>
      </c>
      <c r="Z1916" s="13" t="str">
        <f t="shared" si="480"/>
        <v/>
      </c>
      <c r="AA1916" s="13" t="str">
        <f t="shared" si="480"/>
        <v/>
      </c>
      <c r="AB1916" s="13" t="str">
        <f t="shared" si="480"/>
        <v/>
      </c>
      <c r="AC1916" s="13" t="str">
        <f t="shared" si="480"/>
        <v/>
      </c>
      <c r="AD1916" s="13" t="str">
        <f t="shared" si="480"/>
        <v/>
      </c>
    </row>
    <row r="1917" spans="7:30" x14ac:dyDescent="0.25">
      <c r="G1917" s="18" t="str">
        <f t="shared" si="465"/>
        <v/>
      </c>
      <c r="H1917" s="22" t="str">
        <f t="shared" si="466"/>
        <v/>
      </c>
      <c r="I1917" s="23" t="str">
        <f t="shared" si="467"/>
        <v/>
      </c>
      <c r="J1917" s="22" t="str">
        <f t="shared" si="468"/>
        <v/>
      </c>
      <c r="K1917" s="24" t="str">
        <f t="shared" si="469"/>
        <v/>
      </c>
      <c r="L1917" s="42" t="str">
        <f t="shared" si="475"/>
        <v/>
      </c>
      <c r="M1917" s="43" t="str">
        <f t="shared" si="476"/>
        <v/>
      </c>
      <c r="N1917" s="26" t="str">
        <f t="shared" si="470"/>
        <v/>
      </c>
      <c r="O1917" s="26" t="str">
        <f t="shared" si="471"/>
        <v/>
      </c>
      <c r="P1917" s="28" t="str">
        <f>IF(E1917="","",INDEX(TableLookupWakeUpScore[],MATCH(E1917,TableLookupWakeUpScore[Wake Up],0),MATCH(P$1,TableLookupWakeUpScore[#Headers],0)))</f>
        <v/>
      </c>
      <c r="Q1917" s="30" t="str">
        <f t="shared" si="472"/>
        <v/>
      </c>
      <c r="R1917" s="31" t="str">
        <f t="shared" si="473"/>
        <v/>
      </c>
      <c r="S1917" s="34" t="str">
        <f>IF($C1917="","",INDEX(TableLookupSleepQuality[],MATCH($C1917,TableLookupSleepQuality[Sleep Quality Low],1),MATCH(S$1,TableLookupSleepQuality[#Headers],0)))</f>
        <v/>
      </c>
      <c r="T1917" s="35" t="str">
        <f>IF($C1917="","",INDEX(TableLookupSleepQuality[],MATCH($C1917,TableLookupSleepQuality[Sleep Quality Low],1),MATCH(T$1,TableLookupSleepQuality[#Headers],0)))</f>
        <v/>
      </c>
      <c r="X1917" s="36" t="str">
        <f t="shared" si="474"/>
        <v/>
      </c>
      <c r="Y1917" s="40" t="str">
        <f t="shared" si="480"/>
        <v/>
      </c>
      <c r="Z1917" s="13" t="str">
        <f t="shared" si="480"/>
        <v/>
      </c>
      <c r="AA1917" s="13" t="str">
        <f t="shared" si="480"/>
        <v/>
      </c>
      <c r="AB1917" s="13" t="str">
        <f t="shared" si="480"/>
        <v/>
      </c>
      <c r="AC1917" s="13" t="str">
        <f t="shared" si="480"/>
        <v/>
      </c>
      <c r="AD1917" s="13" t="str">
        <f t="shared" si="480"/>
        <v/>
      </c>
    </row>
    <row r="1918" spans="7:30" x14ac:dyDescent="0.25">
      <c r="G1918" s="18" t="str">
        <f t="shared" si="465"/>
        <v/>
      </c>
      <c r="H1918" s="22" t="str">
        <f t="shared" si="466"/>
        <v/>
      </c>
      <c r="I1918" s="23" t="str">
        <f t="shared" si="467"/>
        <v/>
      </c>
      <c r="J1918" s="22" t="str">
        <f t="shared" si="468"/>
        <v/>
      </c>
      <c r="K1918" s="24" t="str">
        <f t="shared" si="469"/>
        <v/>
      </c>
      <c r="L1918" s="42" t="str">
        <f t="shared" si="475"/>
        <v/>
      </c>
      <c r="M1918" s="43" t="str">
        <f t="shared" si="476"/>
        <v/>
      </c>
      <c r="N1918" s="26" t="str">
        <f t="shared" si="470"/>
        <v/>
      </c>
      <c r="O1918" s="26" t="str">
        <f t="shared" si="471"/>
        <v/>
      </c>
      <c r="P1918" s="28" t="str">
        <f>IF(E1918="","",INDEX(TableLookupWakeUpScore[],MATCH(E1918,TableLookupWakeUpScore[Wake Up],0),MATCH(P$1,TableLookupWakeUpScore[#Headers],0)))</f>
        <v/>
      </c>
      <c r="Q1918" s="30" t="str">
        <f t="shared" si="472"/>
        <v/>
      </c>
      <c r="R1918" s="31" t="str">
        <f t="shared" si="473"/>
        <v/>
      </c>
      <c r="S1918" s="34" t="str">
        <f>IF($C1918="","",INDEX(TableLookupSleepQuality[],MATCH($C1918,TableLookupSleepQuality[Sleep Quality Low],1),MATCH(S$1,TableLookupSleepQuality[#Headers],0)))</f>
        <v/>
      </c>
      <c r="T1918" s="35" t="str">
        <f>IF($C1918="","",INDEX(TableLookupSleepQuality[],MATCH($C1918,TableLookupSleepQuality[Sleep Quality Low],1),MATCH(T$1,TableLookupSleepQuality[#Headers],0)))</f>
        <v/>
      </c>
      <c r="X1918" s="36" t="str">
        <f t="shared" si="474"/>
        <v/>
      </c>
      <c r="Y1918" s="40" t="str">
        <f t="shared" si="480"/>
        <v/>
      </c>
      <c r="Z1918" s="13" t="str">
        <f t="shared" si="480"/>
        <v/>
      </c>
      <c r="AA1918" s="13" t="str">
        <f t="shared" si="480"/>
        <v/>
      </c>
      <c r="AB1918" s="13" t="str">
        <f t="shared" si="480"/>
        <v/>
      </c>
      <c r="AC1918" s="13" t="str">
        <f t="shared" si="480"/>
        <v/>
      </c>
      <c r="AD1918" s="13" t="str">
        <f t="shared" si="480"/>
        <v/>
      </c>
    </row>
    <row r="1919" spans="7:30" x14ac:dyDescent="0.25">
      <c r="G1919" s="18" t="str">
        <f t="shared" si="465"/>
        <v/>
      </c>
      <c r="H1919" s="22" t="str">
        <f t="shared" si="466"/>
        <v/>
      </c>
      <c r="I1919" s="23" t="str">
        <f t="shared" si="467"/>
        <v/>
      </c>
      <c r="J1919" s="22" t="str">
        <f t="shared" si="468"/>
        <v/>
      </c>
      <c r="K1919" s="24" t="str">
        <f t="shared" si="469"/>
        <v/>
      </c>
      <c r="L1919" s="42" t="str">
        <f t="shared" si="475"/>
        <v/>
      </c>
      <c r="M1919" s="43" t="str">
        <f t="shared" si="476"/>
        <v/>
      </c>
      <c r="N1919" s="26" t="str">
        <f t="shared" si="470"/>
        <v/>
      </c>
      <c r="O1919" s="26" t="str">
        <f t="shared" si="471"/>
        <v/>
      </c>
      <c r="P1919" s="28" t="str">
        <f>IF(E1919="","",INDEX(TableLookupWakeUpScore[],MATCH(E1919,TableLookupWakeUpScore[Wake Up],0),MATCH(P$1,TableLookupWakeUpScore[#Headers],0)))</f>
        <v/>
      </c>
      <c r="Q1919" s="30" t="str">
        <f t="shared" si="472"/>
        <v/>
      </c>
      <c r="R1919" s="31" t="str">
        <f t="shared" si="473"/>
        <v/>
      </c>
      <c r="S1919" s="34" t="str">
        <f>IF($C1919="","",INDEX(TableLookupSleepQuality[],MATCH($C1919,TableLookupSleepQuality[Sleep Quality Low],1),MATCH(S$1,TableLookupSleepQuality[#Headers],0)))</f>
        <v/>
      </c>
      <c r="T1919" s="35" t="str">
        <f>IF($C1919="","",INDEX(TableLookupSleepQuality[],MATCH($C1919,TableLookupSleepQuality[Sleep Quality Low],1),MATCH(T$1,TableLookupSleepQuality[#Headers],0)))</f>
        <v/>
      </c>
      <c r="X1919" s="36" t="str">
        <f t="shared" si="474"/>
        <v/>
      </c>
      <c r="Y1919" s="40" t="str">
        <f t="shared" si="480"/>
        <v/>
      </c>
      <c r="Z1919" s="13" t="str">
        <f t="shared" si="480"/>
        <v/>
      </c>
      <c r="AA1919" s="13" t="str">
        <f t="shared" si="480"/>
        <v/>
      </c>
      <c r="AB1919" s="13" t="str">
        <f t="shared" si="480"/>
        <v/>
      </c>
      <c r="AC1919" s="13" t="str">
        <f t="shared" si="480"/>
        <v/>
      </c>
      <c r="AD1919" s="13" t="str">
        <f t="shared" si="480"/>
        <v/>
      </c>
    </row>
    <row r="1920" spans="7:30" x14ac:dyDescent="0.25">
      <c r="G1920" s="18" t="str">
        <f t="shared" si="465"/>
        <v/>
      </c>
      <c r="H1920" s="22" t="str">
        <f t="shared" si="466"/>
        <v/>
      </c>
      <c r="I1920" s="23" t="str">
        <f t="shared" si="467"/>
        <v/>
      </c>
      <c r="J1920" s="22" t="str">
        <f t="shared" si="468"/>
        <v/>
      </c>
      <c r="K1920" s="24" t="str">
        <f t="shared" si="469"/>
        <v/>
      </c>
      <c r="L1920" s="42" t="str">
        <f t="shared" si="475"/>
        <v/>
      </c>
      <c r="M1920" s="43" t="str">
        <f t="shared" si="476"/>
        <v/>
      </c>
      <c r="N1920" s="26" t="str">
        <f t="shared" si="470"/>
        <v/>
      </c>
      <c r="O1920" s="26" t="str">
        <f t="shared" si="471"/>
        <v/>
      </c>
      <c r="P1920" s="28" t="str">
        <f>IF(E1920="","",INDEX(TableLookupWakeUpScore[],MATCH(E1920,TableLookupWakeUpScore[Wake Up],0),MATCH(P$1,TableLookupWakeUpScore[#Headers],0)))</f>
        <v/>
      </c>
      <c r="Q1920" s="30" t="str">
        <f t="shared" si="472"/>
        <v/>
      </c>
      <c r="R1920" s="31" t="str">
        <f t="shared" si="473"/>
        <v/>
      </c>
      <c r="S1920" s="34" t="str">
        <f>IF($C1920="","",INDEX(TableLookupSleepQuality[],MATCH($C1920,TableLookupSleepQuality[Sleep Quality Low],1),MATCH(S$1,TableLookupSleepQuality[#Headers],0)))</f>
        <v/>
      </c>
      <c r="T1920" s="35" t="str">
        <f>IF($C1920="","",INDEX(TableLookupSleepQuality[],MATCH($C1920,TableLookupSleepQuality[Sleep Quality Low],1),MATCH(T$1,TableLookupSleepQuality[#Headers],0)))</f>
        <v/>
      </c>
      <c r="X1920" s="36" t="str">
        <f t="shared" si="474"/>
        <v/>
      </c>
      <c r="Y1920" s="40" t="str">
        <f t="shared" si="480"/>
        <v/>
      </c>
      <c r="Z1920" s="13" t="str">
        <f t="shared" si="480"/>
        <v/>
      </c>
      <c r="AA1920" s="13" t="str">
        <f t="shared" si="480"/>
        <v/>
      </c>
      <c r="AB1920" s="13" t="str">
        <f t="shared" si="480"/>
        <v/>
      </c>
      <c r="AC1920" s="13" t="str">
        <f t="shared" si="480"/>
        <v/>
      </c>
      <c r="AD1920" s="13" t="str">
        <f t="shared" si="480"/>
        <v/>
      </c>
    </row>
    <row r="1921" spans="7:30" x14ac:dyDescent="0.25">
      <c r="G1921" s="18" t="str">
        <f t="shared" si="465"/>
        <v/>
      </c>
      <c r="H1921" s="22" t="str">
        <f t="shared" si="466"/>
        <v/>
      </c>
      <c r="I1921" s="23" t="str">
        <f t="shared" si="467"/>
        <v/>
      </c>
      <c r="J1921" s="22" t="str">
        <f t="shared" si="468"/>
        <v/>
      </c>
      <c r="K1921" s="24" t="str">
        <f t="shared" si="469"/>
        <v/>
      </c>
      <c r="L1921" s="42" t="str">
        <f t="shared" si="475"/>
        <v/>
      </c>
      <c r="M1921" s="43" t="str">
        <f t="shared" si="476"/>
        <v/>
      </c>
      <c r="N1921" s="26" t="str">
        <f t="shared" si="470"/>
        <v/>
      </c>
      <c r="O1921" s="26" t="str">
        <f t="shared" si="471"/>
        <v/>
      </c>
      <c r="P1921" s="28" t="str">
        <f>IF(E1921="","",INDEX(TableLookupWakeUpScore[],MATCH(E1921,TableLookupWakeUpScore[Wake Up],0),MATCH(P$1,TableLookupWakeUpScore[#Headers],0)))</f>
        <v/>
      </c>
      <c r="Q1921" s="30" t="str">
        <f t="shared" si="472"/>
        <v/>
      </c>
      <c r="R1921" s="31" t="str">
        <f t="shared" si="473"/>
        <v/>
      </c>
      <c r="S1921" s="34" t="str">
        <f>IF($C1921="","",INDEX(TableLookupSleepQuality[],MATCH($C1921,TableLookupSleepQuality[Sleep Quality Low],1),MATCH(S$1,TableLookupSleepQuality[#Headers],0)))</f>
        <v/>
      </c>
      <c r="T1921" s="35" t="str">
        <f>IF($C1921="","",INDEX(TableLookupSleepQuality[],MATCH($C1921,TableLookupSleepQuality[Sleep Quality Low],1),MATCH(T$1,TableLookupSleepQuality[#Headers],0)))</f>
        <v/>
      </c>
      <c r="X1921" s="36" t="str">
        <f t="shared" si="474"/>
        <v/>
      </c>
      <c r="Y1921" s="40" t="str">
        <f t="shared" si="480"/>
        <v/>
      </c>
      <c r="Z1921" s="13" t="str">
        <f t="shared" si="480"/>
        <v/>
      </c>
      <c r="AA1921" s="13" t="str">
        <f t="shared" si="480"/>
        <v/>
      </c>
      <c r="AB1921" s="13" t="str">
        <f t="shared" si="480"/>
        <v/>
      </c>
      <c r="AC1921" s="13" t="str">
        <f t="shared" si="480"/>
        <v/>
      </c>
      <c r="AD1921" s="13" t="str">
        <f t="shared" si="480"/>
        <v/>
      </c>
    </row>
    <row r="1922" spans="7:30" x14ac:dyDescent="0.25">
      <c r="G1922" s="18" t="str">
        <f t="shared" ref="G1922:G1985" si="481">IF($B1922="","",VALUE(TEXT($B1922,"yyyy")))</f>
        <v/>
      </c>
      <c r="H1922" s="22" t="str">
        <f t="shared" ref="H1922:H1985" si="482">IF($B1922="","",VALUE(TEXT($B1922,"mm")))</f>
        <v/>
      </c>
      <c r="I1922" s="23" t="str">
        <f t="shared" ref="I1922:I1985" si="483">IF($B1922="","",TEXT($B1922,"mmm"))</f>
        <v/>
      </c>
      <c r="J1922" s="22" t="str">
        <f t="shared" ref="J1922:J1985" si="484">IF($B1922="","",VALUE(TEXT($B1922,"dd")))</f>
        <v/>
      </c>
      <c r="K1922" s="24" t="str">
        <f t="shared" ref="K1922:K1985" si="485">IF($B1922="","",TEXT($B1922,"ddd"))</f>
        <v/>
      </c>
      <c r="L1922" s="42" t="str">
        <f t="shared" si="475"/>
        <v/>
      </c>
      <c r="M1922" s="43" t="str">
        <f t="shared" si="476"/>
        <v/>
      </c>
      <c r="N1922" s="26" t="str">
        <f t="shared" ref="N1922:N1985" si="486">IF(A1922="","",TIME(HOUR(A1922),MINUTE(A1922),SECOND(A1922)))</f>
        <v/>
      </c>
      <c r="O1922" s="26" t="str">
        <f t="shared" ref="O1922:O1985" si="487">IF(B1922="","",TIME(HOUR(B1922),MINUTE(B1922),SECOND(B1922)))</f>
        <v/>
      </c>
      <c r="P1922" s="28" t="str">
        <f>IF(E1922="","",INDEX(TableLookupWakeUpScore[],MATCH(E1922,TableLookupWakeUpScore[Wake Up],0),MATCH(P$1,TableLookupWakeUpScore[#Headers],0)))</f>
        <v/>
      </c>
      <c r="Q1922" s="30" t="str">
        <f t="shared" ref="Q1922:Q1985" si="488">IF(D1922="","",D1922*24)</f>
        <v/>
      </c>
      <c r="R1922" s="31" t="str">
        <f t="shared" ref="R1922:R1985" si="489">IF(OR(A1922="",B1922=""),"",B1922-A1922)</f>
        <v/>
      </c>
      <c r="S1922" s="34" t="str">
        <f>IF($C1922="","",INDEX(TableLookupSleepQuality[],MATCH($C1922,TableLookupSleepQuality[Sleep Quality Low],1),MATCH(S$1,TableLookupSleepQuality[#Headers],0)))</f>
        <v/>
      </c>
      <c r="T1922" s="35" t="str">
        <f>IF($C1922="","",INDEX(TableLookupSleepQuality[],MATCH($C1922,TableLookupSleepQuality[Sleep Quality Low],1),MATCH(T$1,TableLookupSleepQuality[#Headers],0)))</f>
        <v/>
      </c>
      <c r="X1922" s="36" t="str">
        <f t="shared" ref="X1922:X1985" si="490">IF($M1922="","",IF($M1922&gt;=RangeLookupDateStartedRecordingSleepNotes,"YES","NO"))</f>
        <v/>
      </c>
      <c r="Y1922" s="40" t="str">
        <f t="shared" si="480"/>
        <v/>
      </c>
      <c r="Z1922" s="13" t="str">
        <f t="shared" si="480"/>
        <v/>
      </c>
      <c r="AA1922" s="13" t="str">
        <f t="shared" si="480"/>
        <v/>
      </c>
      <c r="AB1922" s="13" t="str">
        <f t="shared" si="480"/>
        <v/>
      </c>
      <c r="AC1922" s="13" t="str">
        <f t="shared" si="480"/>
        <v/>
      </c>
      <c r="AD1922" s="13" t="str">
        <f t="shared" si="480"/>
        <v/>
      </c>
    </row>
    <row r="1923" spans="7:30" x14ac:dyDescent="0.25">
      <c r="G1923" s="18" t="str">
        <f t="shared" si="481"/>
        <v/>
      </c>
      <c r="H1923" s="22" t="str">
        <f t="shared" si="482"/>
        <v/>
      </c>
      <c r="I1923" s="23" t="str">
        <f t="shared" si="483"/>
        <v/>
      </c>
      <c r="J1923" s="22" t="str">
        <f t="shared" si="484"/>
        <v/>
      </c>
      <c r="K1923" s="24" t="str">
        <f t="shared" si="485"/>
        <v/>
      </c>
      <c r="L1923" s="42" t="str">
        <f t="shared" ref="L1923:L1986" si="491">IF(A1923="","",DATE(YEAR(A1923),MONTH(A1923),DAY(A1923)))</f>
        <v/>
      </c>
      <c r="M1923" s="43" t="str">
        <f t="shared" ref="M1923:M1986" si="492">IF(B1923="","",DATE(YEAR(B1923),MONTH(B1923),DAY(B1923)))</f>
        <v/>
      </c>
      <c r="N1923" s="26" t="str">
        <f t="shared" si="486"/>
        <v/>
      </c>
      <c r="O1923" s="26" t="str">
        <f t="shared" si="487"/>
        <v/>
      </c>
      <c r="P1923" s="28" t="str">
        <f>IF(E1923="","",INDEX(TableLookupWakeUpScore[],MATCH(E1923,TableLookupWakeUpScore[Wake Up],0),MATCH(P$1,TableLookupWakeUpScore[#Headers],0)))</f>
        <v/>
      </c>
      <c r="Q1923" s="30" t="str">
        <f t="shared" si="488"/>
        <v/>
      </c>
      <c r="R1923" s="31" t="str">
        <f t="shared" si="489"/>
        <v/>
      </c>
      <c r="S1923" s="34" t="str">
        <f>IF($C1923="","",INDEX(TableLookupSleepQuality[],MATCH($C1923,TableLookupSleepQuality[Sleep Quality Low],1),MATCH(S$1,TableLookupSleepQuality[#Headers],0)))</f>
        <v/>
      </c>
      <c r="T1923" s="35" t="str">
        <f>IF($C1923="","",INDEX(TableLookupSleepQuality[],MATCH($C1923,TableLookupSleepQuality[Sleep Quality Low],1),MATCH(T$1,TableLookupSleepQuality[#Headers],0)))</f>
        <v/>
      </c>
      <c r="X1923" s="36" t="str">
        <f t="shared" si="490"/>
        <v/>
      </c>
      <c r="Y1923" s="40" t="str">
        <f t="shared" ref="Y1923:AD1938" si="493">IF(OR($X1923="NO",$X1923=""),"",IF(COUNTIF($F1923,"*" &amp; Y$1 &amp; "*"),"YES","NO"))</f>
        <v/>
      </c>
      <c r="Z1923" s="13" t="str">
        <f t="shared" si="493"/>
        <v/>
      </c>
      <c r="AA1923" s="13" t="str">
        <f t="shared" si="493"/>
        <v/>
      </c>
      <c r="AB1923" s="13" t="str">
        <f t="shared" si="493"/>
        <v/>
      </c>
      <c r="AC1923" s="13" t="str">
        <f t="shared" si="493"/>
        <v/>
      </c>
      <c r="AD1923" s="13" t="str">
        <f t="shared" si="493"/>
        <v/>
      </c>
    </row>
    <row r="1924" spans="7:30" x14ac:dyDescent="0.25">
      <c r="G1924" s="18" t="str">
        <f t="shared" si="481"/>
        <v/>
      </c>
      <c r="H1924" s="22" t="str">
        <f t="shared" si="482"/>
        <v/>
      </c>
      <c r="I1924" s="23" t="str">
        <f t="shared" si="483"/>
        <v/>
      </c>
      <c r="J1924" s="22" t="str">
        <f t="shared" si="484"/>
        <v/>
      </c>
      <c r="K1924" s="24" t="str">
        <f t="shared" si="485"/>
        <v/>
      </c>
      <c r="L1924" s="42" t="str">
        <f t="shared" si="491"/>
        <v/>
      </c>
      <c r="M1924" s="43" t="str">
        <f t="shared" si="492"/>
        <v/>
      </c>
      <c r="N1924" s="26" t="str">
        <f t="shared" si="486"/>
        <v/>
      </c>
      <c r="O1924" s="26" t="str">
        <f t="shared" si="487"/>
        <v/>
      </c>
      <c r="P1924" s="28" t="str">
        <f>IF(E1924="","",INDEX(TableLookupWakeUpScore[],MATCH(E1924,TableLookupWakeUpScore[Wake Up],0),MATCH(P$1,TableLookupWakeUpScore[#Headers],0)))</f>
        <v/>
      </c>
      <c r="Q1924" s="30" t="str">
        <f t="shared" si="488"/>
        <v/>
      </c>
      <c r="R1924" s="31" t="str">
        <f t="shared" si="489"/>
        <v/>
      </c>
      <c r="S1924" s="34" t="str">
        <f>IF($C1924="","",INDEX(TableLookupSleepQuality[],MATCH($C1924,TableLookupSleepQuality[Sleep Quality Low],1),MATCH(S$1,TableLookupSleepQuality[#Headers],0)))</f>
        <v/>
      </c>
      <c r="T1924" s="35" t="str">
        <f>IF($C1924="","",INDEX(TableLookupSleepQuality[],MATCH($C1924,TableLookupSleepQuality[Sleep Quality Low],1),MATCH(T$1,TableLookupSleepQuality[#Headers],0)))</f>
        <v/>
      </c>
      <c r="X1924" s="36" t="str">
        <f t="shared" si="490"/>
        <v/>
      </c>
      <c r="Y1924" s="40" t="str">
        <f t="shared" si="493"/>
        <v/>
      </c>
      <c r="Z1924" s="13" t="str">
        <f t="shared" si="493"/>
        <v/>
      </c>
      <c r="AA1924" s="13" t="str">
        <f t="shared" si="493"/>
        <v/>
      </c>
      <c r="AB1924" s="13" t="str">
        <f t="shared" si="493"/>
        <v/>
      </c>
      <c r="AC1924" s="13" t="str">
        <f t="shared" si="493"/>
        <v/>
      </c>
      <c r="AD1924" s="13" t="str">
        <f t="shared" si="493"/>
        <v/>
      </c>
    </row>
    <row r="1925" spans="7:30" x14ac:dyDescent="0.25">
      <c r="G1925" s="18" t="str">
        <f t="shared" si="481"/>
        <v/>
      </c>
      <c r="H1925" s="22" t="str">
        <f t="shared" si="482"/>
        <v/>
      </c>
      <c r="I1925" s="23" t="str">
        <f t="shared" si="483"/>
        <v/>
      </c>
      <c r="J1925" s="22" t="str">
        <f t="shared" si="484"/>
        <v/>
      </c>
      <c r="K1925" s="24" t="str">
        <f t="shared" si="485"/>
        <v/>
      </c>
      <c r="L1925" s="42" t="str">
        <f t="shared" si="491"/>
        <v/>
      </c>
      <c r="M1925" s="43" t="str">
        <f t="shared" si="492"/>
        <v/>
      </c>
      <c r="N1925" s="26" t="str">
        <f t="shared" si="486"/>
        <v/>
      </c>
      <c r="O1925" s="26" t="str">
        <f t="shared" si="487"/>
        <v/>
      </c>
      <c r="P1925" s="28" t="str">
        <f>IF(E1925="","",INDEX(TableLookupWakeUpScore[],MATCH(E1925,TableLookupWakeUpScore[Wake Up],0),MATCH(P$1,TableLookupWakeUpScore[#Headers],0)))</f>
        <v/>
      </c>
      <c r="Q1925" s="30" t="str">
        <f t="shared" si="488"/>
        <v/>
      </c>
      <c r="R1925" s="31" t="str">
        <f t="shared" si="489"/>
        <v/>
      </c>
      <c r="S1925" s="34" t="str">
        <f>IF($C1925="","",INDEX(TableLookupSleepQuality[],MATCH($C1925,TableLookupSleepQuality[Sleep Quality Low],1),MATCH(S$1,TableLookupSleepQuality[#Headers],0)))</f>
        <v/>
      </c>
      <c r="T1925" s="35" t="str">
        <f>IF($C1925="","",INDEX(TableLookupSleepQuality[],MATCH($C1925,TableLookupSleepQuality[Sleep Quality Low],1),MATCH(T$1,TableLookupSleepQuality[#Headers],0)))</f>
        <v/>
      </c>
      <c r="X1925" s="36" t="str">
        <f t="shared" si="490"/>
        <v/>
      </c>
      <c r="Y1925" s="40" t="str">
        <f t="shared" si="493"/>
        <v/>
      </c>
      <c r="Z1925" s="13" t="str">
        <f t="shared" si="493"/>
        <v/>
      </c>
      <c r="AA1925" s="13" t="str">
        <f t="shared" si="493"/>
        <v/>
      </c>
      <c r="AB1925" s="13" t="str">
        <f t="shared" si="493"/>
        <v/>
      </c>
      <c r="AC1925" s="13" t="str">
        <f t="shared" si="493"/>
        <v/>
      </c>
      <c r="AD1925" s="13" t="str">
        <f t="shared" si="493"/>
        <v/>
      </c>
    </row>
    <row r="1926" spans="7:30" x14ac:dyDescent="0.25">
      <c r="G1926" s="18" t="str">
        <f t="shared" si="481"/>
        <v/>
      </c>
      <c r="H1926" s="22" t="str">
        <f t="shared" si="482"/>
        <v/>
      </c>
      <c r="I1926" s="23" t="str">
        <f t="shared" si="483"/>
        <v/>
      </c>
      <c r="J1926" s="22" t="str">
        <f t="shared" si="484"/>
        <v/>
      </c>
      <c r="K1926" s="24" t="str">
        <f t="shared" si="485"/>
        <v/>
      </c>
      <c r="L1926" s="42" t="str">
        <f t="shared" si="491"/>
        <v/>
      </c>
      <c r="M1926" s="43" t="str">
        <f t="shared" si="492"/>
        <v/>
      </c>
      <c r="N1926" s="26" t="str">
        <f t="shared" si="486"/>
        <v/>
      </c>
      <c r="O1926" s="26" t="str">
        <f t="shared" si="487"/>
        <v/>
      </c>
      <c r="P1926" s="28" t="str">
        <f>IF(E1926="","",INDEX(TableLookupWakeUpScore[],MATCH(E1926,TableLookupWakeUpScore[Wake Up],0),MATCH(P$1,TableLookupWakeUpScore[#Headers],0)))</f>
        <v/>
      </c>
      <c r="Q1926" s="30" t="str">
        <f t="shared" si="488"/>
        <v/>
      </c>
      <c r="R1926" s="31" t="str">
        <f t="shared" si="489"/>
        <v/>
      </c>
      <c r="S1926" s="34" t="str">
        <f>IF($C1926="","",INDEX(TableLookupSleepQuality[],MATCH($C1926,TableLookupSleepQuality[Sleep Quality Low],1),MATCH(S$1,TableLookupSleepQuality[#Headers],0)))</f>
        <v/>
      </c>
      <c r="T1926" s="35" t="str">
        <f>IF($C1926="","",INDEX(TableLookupSleepQuality[],MATCH($C1926,TableLookupSleepQuality[Sleep Quality Low],1),MATCH(T$1,TableLookupSleepQuality[#Headers],0)))</f>
        <v/>
      </c>
      <c r="X1926" s="36" t="str">
        <f t="shared" si="490"/>
        <v/>
      </c>
      <c r="Y1926" s="40" t="str">
        <f t="shared" si="493"/>
        <v/>
      </c>
      <c r="Z1926" s="13" t="str">
        <f t="shared" si="493"/>
        <v/>
      </c>
      <c r="AA1926" s="13" t="str">
        <f t="shared" si="493"/>
        <v/>
      </c>
      <c r="AB1926" s="13" t="str">
        <f t="shared" si="493"/>
        <v/>
      </c>
      <c r="AC1926" s="13" t="str">
        <f t="shared" si="493"/>
        <v/>
      </c>
      <c r="AD1926" s="13" t="str">
        <f t="shared" si="493"/>
        <v/>
      </c>
    </row>
    <row r="1927" spans="7:30" x14ac:dyDescent="0.25">
      <c r="G1927" s="18" t="str">
        <f t="shared" si="481"/>
        <v/>
      </c>
      <c r="H1927" s="22" t="str">
        <f t="shared" si="482"/>
        <v/>
      </c>
      <c r="I1927" s="23" t="str">
        <f t="shared" si="483"/>
        <v/>
      </c>
      <c r="J1927" s="22" t="str">
        <f t="shared" si="484"/>
        <v/>
      </c>
      <c r="K1927" s="24" t="str">
        <f t="shared" si="485"/>
        <v/>
      </c>
      <c r="L1927" s="42" t="str">
        <f t="shared" si="491"/>
        <v/>
      </c>
      <c r="M1927" s="43" t="str">
        <f t="shared" si="492"/>
        <v/>
      </c>
      <c r="N1927" s="26" t="str">
        <f t="shared" si="486"/>
        <v/>
      </c>
      <c r="O1927" s="26" t="str">
        <f t="shared" si="487"/>
        <v/>
      </c>
      <c r="P1927" s="28" t="str">
        <f>IF(E1927="","",INDEX(TableLookupWakeUpScore[],MATCH(E1927,TableLookupWakeUpScore[Wake Up],0),MATCH(P$1,TableLookupWakeUpScore[#Headers],0)))</f>
        <v/>
      </c>
      <c r="Q1927" s="30" t="str">
        <f t="shared" si="488"/>
        <v/>
      </c>
      <c r="R1927" s="31" t="str">
        <f t="shared" si="489"/>
        <v/>
      </c>
      <c r="S1927" s="34" t="str">
        <f>IF($C1927="","",INDEX(TableLookupSleepQuality[],MATCH($C1927,TableLookupSleepQuality[Sleep Quality Low],1),MATCH(S$1,TableLookupSleepQuality[#Headers],0)))</f>
        <v/>
      </c>
      <c r="T1927" s="35" t="str">
        <f>IF($C1927="","",INDEX(TableLookupSleepQuality[],MATCH($C1927,TableLookupSleepQuality[Sleep Quality Low],1),MATCH(T$1,TableLookupSleepQuality[#Headers],0)))</f>
        <v/>
      </c>
      <c r="X1927" s="36" t="str">
        <f t="shared" si="490"/>
        <v/>
      </c>
      <c r="Y1927" s="40" t="str">
        <f t="shared" si="493"/>
        <v/>
      </c>
      <c r="Z1927" s="13" t="str">
        <f t="shared" si="493"/>
        <v/>
      </c>
      <c r="AA1927" s="13" t="str">
        <f t="shared" si="493"/>
        <v/>
      </c>
      <c r="AB1927" s="13" t="str">
        <f t="shared" si="493"/>
        <v/>
      </c>
      <c r="AC1927" s="13" t="str">
        <f t="shared" si="493"/>
        <v/>
      </c>
      <c r="AD1927" s="13" t="str">
        <f t="shared" si="493"/>
        <v/>
      </c>
    </row>
    <row r="1928" spans="7:30" x14ac:dyDescent="0.25">
      <c r="G1928" s="18" t="str">
        <f t="shared" si="481"/>
        <v/>
      </c>
      <c r="H1928" s="22" t="str">
        <f t="shared" si="482"/>
        <v/>
      </c>
      <c r="I1928" s="23" t="str">
        <f t="shared" si="483"/>
        <v/>
      </c>
      <c r="J1928" s="22" t="str">
        <f t="shared" si="484"/>
        <v/>
      </c>
      <c r="K1928" s="24" t="str">
        <f t="shared" si="485"/>
        <v/>
      </c>
      <c r="L1928" s="42" t="str">
        <f t="shared" si="491"/>
        <v/>
      </c>
      <c r="M1928" s="43" t="str">
        <f t="shared" si="492"/>
        <v/>
      </c>
      <c r="N1928" s="26" t="str">
        <f t="shared" si="486"/>
        <v/>
      </c>
      <c r="O1928" s="26" t="str">
        <f t="shared" si="487"/>
        <v/>
      </c>
      <c r="P1928" s="28" t="str">
        <f>IF(E1928="","",INDEX(TableLookupWakeUpScore[],MATCH(E1928,TableLookupWakeUpScore[Wake Up],0),MATCH(P$1,TableLookupWakeUpScore[#Headers],0)))</f>
        <v/>
      </c>
      <c r="Q1928" s="30" t="str">
        <f t="shared" si="488"/>
        <v/>
      </c>
      <c r="R1928" s="31" t="str">
        <f t="shared" si="489"/>
        <v/>
      </c>
      <c r="S1928" s="34" t="str">
        <f>IF($C1928="","",INDEX(TableLookupSleepQuality[],MATCH($C1928,TableLookupSleepQuality[Sleep Quality Low],1),MATCH(S$1,TableLookupSleepQuality[#Headers],0)))</f>
        <v/>
      </c>
      <c r="T1928" s="35" t="str">
        <f>IF($C1928="","",INDEX(TableLookupSleepQuality[],MATCH($C1928,TableLookupSleepQuality[Sleep Quality Low],1),MATCH(T$1,TableLookupSleepQuality[#Headers],0)))</f>
        <v/>
      </c>
      <c r="X1928" s="36" t="str">
        <f t="shared" si="490"/>
        <v/>
      </c>
      <c r="Y1928" s="40" t="str">
        <f t="shared" si="493"/>
        <v/>
      </c>
      <c r="Z1928" s="13" t="str">
        <f t="shared" si="493"/>
        <v/>
      </c>
      <c r="AA1928" s="13" t="str">
        <f t="shared" si="493"/>
        <v/>
      </c>
      <c r="AB1928" s="13" t="str">
        <f t="shared" si="493"/>
        <v/>
      </c>
      <c r="AC1928" s="13" t="str">
        <f t="shared" si="493"/>
        <v/>
      </c>
      <c r="AD1928" s="13" t="str">
        <f t="shared" si="493"/>
        <v/>
      </c>
    </row>
    <row r="1929" spans="7:30" x14ac:dyDescent="0.25">
      <c r="G1929" s="18" t="str">
        <f t="shared" si="481"/>
        <v/>
      </c>
      <c r="H1929" s="22" t="str">
        <f t="shared" si="482"/>
        <v/>
      </c>
      <c r="I1929" s="23" t="str">
        <f t="shared" si="483"/>
        <v/>
      </c>
      <c r="J1929" s="22" t="str">
        <f t="shared" si="484"/>
        <v/>
      </c>
      <c r="K1929" s="24" t="str">
        <f t="shared" si="485"/>
        <v/>
      </c>
      <c r="L1929" s="42" t="str">
        <f t="shared" si="491"/>
        <v/>
      </c>
      <c r="M1929" s="43" t="str">
        <f t="shared" si="492"/>
        <v/>
      </c>
      <c r="N1929" s="26" t="str">
        <f t="shared" si="486"/>
        <v/>
      </c>
      <c r="O1929" s="26" t="str">
        <f t="shared" si="487"/>
        <v/>
      </c>
      <c r="P1929" s="28" t="str">
        <f>IF(E1929="","",INDEX(TableLookupWakeUpScore[],MATCH(E1929,TableLookupWakeUpScore[Wake Up],0),MATCH(P$1,TableLookupWakeUpScore[#Headers],0)))</f>
        <v/>
      </c>
      <c r="Q1929" s="30" t="str">
        <f t="shared" si="488"/>
        <v/>
      </c>
      <c r="R1929" s="31" t="str">
        <f t="shared" si="489"/>
        <v/>
      </c>
      <c r="S1929" s="34" t="str">
        <f>IF($C1929="","",INDEX(TableLookupSleepQuality[],MATCH($C1929,TableLookupSleepQuality[Sleep Quality Low],1),MATCH(S$1,TableLookupSleepQuality[#Headers],0)))</f>
        <v/>
      </c>
      <c r="T1929" s="35" t="str">
        <f>IF($C1929="","",INDEX(TableLookupSleepQuality[],MATCH($C1929,TableLookupSleepQuality[Sleep Quality Low],1),MATCH(T$1,TableLookupSleepQuality[#Headers],0)))</f>
        <v/>
      </c>
      <c r="X1929" s="36" t="str">
        <f t="shared" si="490"/>
        <v/>
      </c>
      <c r="Y1929" s="40" t="str">
        <f t="shared" si="493"/>
        <v/>
      </c>
      <c r="Z1929" s="13" t="str">
        <f t="shared" si="493"/>
        <v/>
      </c>
      <c r="AA1929" s="13" t="str">
        <f t="shared" si="493"/>
        <v/>
      </c>
      <c r="AB1929" s="13" t="str">
        <f t="shared" si="493"/>
        <v/>
      </c>
      <c r="AC1929" s="13" t="str">
        <f t="shared" si="493"/>
        <v/>
      </c>
      <c r="AD1929" s="13" t="str">
        <f t="shared" si="493"/>
        <v/>
      </c>
    </row>
    <row r="1930" spans="7:30" x14ac:dyDescent="0.25">
      <c r="G1930" s="18" t="str">
        <f t="shared" si="481"/>
        <v/>
      </c>
      <c r="H1930" s="22" t="str">
        <f t="shared" si="482"/>
        <v/>
      </c>
      <c r="I1930" s="23" t="str">
        <f t="shared" si="483"/>
        <v/>
      </c>
      <c r="J1930" s="22" t="str">
        <f t="shared" si="484"/>
        <v/>
      </c>
      <c r="K1930" s="24" t="str">
        <f t="shared" si="485"/>
        <v/>
      </c>
      <c r="L1930" s="42" t="str">
        <f t="shared" si="491"/>
        <v/>
      </c>
      <c r="M1930" s="43" t="str">
        <f t="shared" si="492"/>
        <v/>
      </c>
      <c r="N1930" s="26" t="str">
        <f t="shared" si="486"/>
        <v/>
      </c>
      <c r="O1930" s="26" t="str">
        <f t="shared" si="487"/>
        <v/>
      </c>
      <c r="P1930" s="28" t="str">
        <f>IF(E1930="","",INDEX(TableLookupWakeUpScore[],MATCH(E1930,TableLookupWakeUpScore[Wake Up],0),MATCH(P$1,TableLookupWakeUpScore[#Headers],0)))</f>
        <v/>
      </c>
      <c r="Q1930" s="30" t="str">
        <f t="shared" si="488"/>
        <v/>
      </c>
      <c r="R1930" s="31" t="str">
        <f t="shared" si="489"/>
        <v/>
      </c>
      <c r="S1930" s="34" t="str">
        <f>IF($C1930="","",INDEX(TableLookupSleepQuality[],MATCH($C1930,TableLookupSleepQuality[Sleep Quality Low],1),MATCH(S$1,TableLookupSleepQuality[#Headers],0)))</f>
        <v/>
      </c>
      <c r="T1930" s="35" t="str">
        <f>IF($C1930="","",INDEX(TableLookupSleepQuality[],MATCH($C1930,TableLookupSleepQuality[Sleep Quality Low],1),MATCH(T$1,TableLookupSleepQuality[#Headers],0)))</f>
        <v/>
      </c>
      <c r="X1930" s="36" t="str">
        <f t="shared" si="490"/>
        <v/>
      </c>
      <c r="Y1930" s="40" t="str">
        <f t="shared" si="493"/>
        <v/>
      </c>
      <c r="Z1930" s="13" t="str">
        <f t="shared" si="493"/>
        <v/>
      </c>
      <c r="AA1930" s="13" t="str">
        <f t="shared" si="493"/>
        <v/>
      </c>
      <c r="AB1930" s="13" t="str">
        <f t="shared" si="493"/>
        <v/>
      </c>
      <c r="AC1930" s="13" t="str">
        <f t="shared" si="493"/>
        <v/>
      </c>
      <c r="AD1930" s="13" t="str">
        <f t="shared" si="493"/>
        <v/>
      </c>
    </row>
    <row r="1931" spans="7:30" x14ac:dyDescent="0.25">
      <c r="G1931" s="18" t="str">
        <f t="shared" si="481"/>
        <v/>
      </c>
      <c r="H1931" s="22" t="str">
        <f t="shared" si="482"/>
        <v/>
      </c>
      <c r="I1931" s="23" t="str">
        <f t="shared" si="483"/>
        <v/>
      </c>
      <c r="J1931" s="22" t="str">
        <f t="shared" si="484"/>
        <v/>
      </c>
      <c r="K1931" s="24" t="str">
        <f t="shared" si="485"/>
        <v/>
      </c>
      <c r="L1931" s="42" t="str">
        <f t="shared" si="491"/>
        <v/>
      </c>
      <c r="M1931" s="43" t="str">
        <f t="shared" si="492"/>
        <v/>
      </c>
      <c r="N1931" s="26" t="str">
        <f t="shared" si="486"/>
        <v/>
      </c>
      <c r="O1931" s="26" t="str">
        <f t="shared" si="487"/>
        <v/>
      </c>
      <c r="P1931" s="28" t="str">
        <f>IF(E1931="","",INDEX(TableLookupWakeUpScore[],MATCH(E1931,TableLookupWakeUpScore[Wake Up],0),MATCH(P$1,TableLookupWakeUpScore[#Headers],0)))</f>
        <v/>
      </c>
      <c r="Q1931" s="30" t="str">
        <f t="shared" si="488"/>
        <v/>
      </c>
      <c r="R1931" s="31" t="str">
        <f t="shared" si="489"/>
        <v/>
      </c>
      <c r="S1931" s="34" t="str">
        <f>IF($C1931="","",INDEX(TableLookupSleepQuality[],MATCH($C1931,TableLookupSleepQuality[Sleep Quality Low],1),MATCH(S$1,TableLookupSleepQuality[#Headers],0)))</f>
        <v/>
      </c>
      <c r="T1931" s="35" t="str">
        <f>IF($C1931="","",INDEX(TableLookupSleepQuality[],MATCH($C1931,TableLookupSleepQuality[Sleep Quality Low],1),MATCH(T$1,TableLookupSleepQuality[#Headers],0)))</f>
        <v/>
      </c>
      <c r="X1931" s="36" t="str">
        <f t="shared" si="490"/>
        <v/>
      </c>
      <c r="Y1931" s="40" t="str">
        <f t="shared" si="493"/>
        <v/>
      </c>
      <c r="Z1931" s="13" t="str">
        <f t="shared" si="493"/>
        <v/>
      </c>
      <c r="AA1931" s="13" t="str">
        <f t="shared" si="493"/>
        <v/>
      </c>
      <c r="AB1931" s="13" t="str">
        <f t="shared" si="493"/>
        <v/>
      </c>
      <c r="AC1931" s="13" t="str">
        <f t="shared" si="493"/>
        <v/>
      </c>
      <c r="AD1931" s="13" t="str">
        <f t="shared" si="493"/>
        <v/>
      </c>
    </row>
    <row r="1932" spans="7:30" x14ac:dyDescent="0.25">
      <c r="G1932" s="18" t="str">
        <f t="shared" si="481"/>
        <v/>
      </c>
      <c r="H1932" s="22" t="str">
        <f t="shared" si="482"/>
        <v/>
      </c>
      <c r="I1932" s="23" t="str">
        <f t="shared" si="483"/>
        <v/>
      </c>
      <c r="J1932" s="22" t="str">
        <f t="shared" si="484"/>
        <v/>
      </c>
      <c r="K1932" s="24" t="str">
        <f t="shared" si="485"/>
        <v/>
      </c>
      <c r="L1932" s="42" t="str">
        <f t="shared" si="491"/>
        <v/>
      </c>
      <c r="M1932" s="43" t="str">
        <f t="shared" si="492"/>
        <v/>
      </c>
      <c r="N1932" s="26" t="str">
        <f t="shared" si="486"/>
        <v/>
      </c>
      <c r="O1932" s="26" t="str">
        <f t="shared" si="487"/>
        <v/>
      </c>
      <c r="P1932" s="28" t="str">
        <f>IF(E1932="","",INDEX(TableLookupWakeUpScore[],MATCH(E1932,TableLookupWakeUpScore[Wake Up],0),MATCH(P$1,TableLookupWakeUpScore[#Headers],0)))</f>
        <v/>
      </c>
      <c r="Q1932" s="30" t="str">
        <f t="shared" si="488"/>
        <v/>
      </c>
      <c r="R1932" s="31" t="str">
        <f t="shared" si="489"/>
        <v/>
      </c>
      <c r="S1932" s="34" t="str">
        <f>IF($C1932="","",INDEX(TableLookupSleepQuality[],MATCH($C1932,TableLookupSleepQuality[Sleep Quality Low],1),MATCH(S$1,TableLookupSleepQuality[#Headers],0)))</f>
        <v/>
      </c>
      <c r="T1932" s="35" t="str">
        <f>IF($C1932="","",INDEX(TableLookupSleepQuality[],MATCH($C1932,TableLookupSleepQuality[Sleep Quality Low],1),MATCH(T$1,TableLookupSleepQuality[#Headers],0)))</f>
        <v/>
      </c>
      <c r="X1932" s="36" t="str">
        <f t="shared" si="490"/>
        <v/>
      </c>
      <c r="Y1932" s="40" t="str">
        <f t="shared" si="493"/>
        <v/>
      </c>
      <c r="Z1932" s="13" t="str">
        <f t="shared" si="493"/>
        <v/>
      </c>
      <c r="AA1932" s="13" t="str">
        <f t="shared" si="493"/>
        <v/>
      </c>
      <c r="AB1932" s="13" t="str">
        <f t="shared" si="493"/>
        <v/>
      </c>
      <c r="AC1932" s="13" t="str">
        <f t="shared" si="493"/>
        <v/>
      </c>
      <c r="AD1932" s="13" t="str">
        <f t="shared" si="493"/>
        <v/>
      </c>
    </row>
    <row r="1933" spans="7:30" x14ac:dyDescent="0.25">
      <c r="G1933" s="18" t="str">
        <f t="shared" si="481"/>
        <v/>
      </c>
      <c r="H1933" s="22" t="str">
        <f t="shared" si="482"/>
        <v/>
      </c>
      <c r="I1933" s="23" t="str">
        <f t="shared" si="483"/>
        <v/>
      </c>
      <c r="J1933" s="22" t="str">
        <f t="shared" si="484"/>
        <v/>
      </c>
      <c r="K1933" s="24" t="str">
        <f t="shared" si="485"/>
        <v/>
      </c>
      <c r="L1933" s="42" t="str">
        <f t="shared" si="491"/>
        <v/>
      </c>
      <c r="M1933" s="43" t="str">
        <f t="shared" si="492"/>
        <v/>
      </c>
      <c r="N1933" s="26" t="str">
        <f t="shared" si="486"/>
        <v/>
      </c>
      <c r="O1933" s="26" t="str">
        <f t="shared" si="487"/>
        <v/>
      </c>
      <c r="P1933" s="28" t="str">
        <f>IF(E1933="","",INDEX(TableLookupWakeUpScore[],MATCH(E1933,TableLookupWakeUpScore[Wake Up],0),MATCH(P$1,TableLookupWakeUpScore[#Headers],0)))</f>
        <v/>
      </c>
      <c r="Q1933" s="30" t="str">
        <f t="shared" si="488"/>
        <v/>
      </c>
      <c r="R1933" s="31" t="str">
        <f t="shared" si="489"/>
        <v/>
      </c>
      <c r="S1933" s="34" t="str">
        <f>IF($C1933="","",INDEX(TableLookupSleepQuality[],MATCH($C1933,TableLookupSleepQuality[Sleep Quality Low],1),MATCH(S$1,TableLookupSleepQuality[#Headers],0)))</f>
        <v/>
      </c>
      <c r="T1933" s="35" t="str">
        <f>IF($C1933="","",INDEX(TableLookupSleepQuality[],MATCH($C1933,TableLookupSleepQuality[Sleep Quality Low],1),MATCH(T$1,TableLookupSleepQuality[#Headers],0)))</f>
        <v/>
      </c>
      <c r="X1933" s="36" t="str">
        <f t="shared" si="490"/>
        <v/>
      </c>
      <c r="Y1933" s="40" t="str">
        <f t="shared" si="493"/>
        <v/>
      </c>
      <c r="Z1933" s="13" t="str">
        <f t="shared" si="493"/>
        <v/>
      </c>
      <c r="AA1933" s="13" t="str">
        <f t="shared" si="493"/>
        <v/>
      </c>
      <c r="AB1933" s="13" t="str">
        <f t="shared" si="493"/>
        <v/>
      </c>
      <c r="AC1933" s="13" t="str">
        <f t="shared" si="493"/>
        <v/>
      </c>
      <c r="AD1933" s="13" t="str">
        <f t="shared" si="493"/>
        <v/>
      </c>
    </row>
    <row r="1934" spans="7:30" x14ac:dyDescent="0.25">
      <c r="G1934" s="18" t="str">
        <f t="shared" si="481"/>
        <v/>
      </c>
      <c r="H1934" s="22" t="str">
        <f t="shared" si="482"/>
        <v/>
      </c>
      <c r="I1934" s="23" t="str">
        <f t="shared" si="483"/>
        <v/>
      </c>
      <c r="J1934" s="22" t="str">
        <f t="shared" si="484"/>
        <v/>
      </c>
      <c r="K1934" s="24" t="str">
        <f t="shared" si="485"/>
        <v/>
      </c>
      <c r="L1934" s="42" t="str">
        <f t="shared" si="491"/>
        <v/>
      </c>
      <c r="M1934" s="43" t="str">
        <f t="shared" si="492"/>
        <v/>
      </c>
      <c r="N1934" s="26" t="str">
        <f t="shared" si="486"/>
        <v/>
      </c>
      <c r="O1934" s="26" t="str">
        <f t="shared" si="487"/>
        <v/>
      </c>
      <c r="P1934" s="28" t="str">
        <f>IF(E1934="","",INDEX(TableLookupWakeUpScore[],MATCH(E1934,TableLookupWakeUpScore[Wake Up],0),MATCH(P$1,TableLookupWakeUpScore[#Headers],0)))</f>
        <v/>
      </c>
      <c r="Q1934" s="30" t="str">
        <f t="shared" si="488"/>
        <v/>
      </c>
      <c r="R1934" s="31" t="str">
        <f t="shared" si="489"/>
        <v/>
      </c>
      <c r="S1934" s="34" t="str">
        <f>IF($C1934="","",INDEX(TableLookupSleepQuality[],MATCH($C1934,TableLookupSleepQuality[Sleep Quality Low],1),MATCH(S$1,TableLookupSleepQuality[#Headers],0)))</f>
        <v/>
      </c>
      <c r="T1934" s="35" t="str">
        <f>IF($C1934="","",INDEX(TableLookupSleepQuality[],MATCH($C1934,TableLookupSleepQuality[Sleep Quality Low],1),MATCH(T$1,TableLookupSleepQuality[#Headers],0)))</f>
        <v/>
      </c>
      <c r="X1934" s="36" t="str">
        <f t="shared" si="490"/>
        <v/>
      </c>
      <c r="Y1934" s="40" t="str">
        <f t="shared" si="493"/>
        <v/>
      </c>
      <c r="Z1934" s="13" t="str">
        <f t="shared" si="493"/>
        <v/>
      </c>
      <c r="AA1934" s="13" t="str">
        <f t="shared" si="493"/>
        <v/>
      </c>
      <c r="AB1934" s="13" t="str">
        <f t="shared" si="493"/>
        <v/>
      </c>
      <c r="AC1934" s="13" t="str">
        <f t="shared" si="493"/>
        <v/>
      </c>
      <c r="AD1934" s="13" t="str">
        <f t="shared" si="493"/>
        <v/>
      </c>
    </row>
    <row r="1935" spans="7:30" x14ac:dyDescent="0.25">
      <c r="G1935" s="18" t="str">
        <f t="shared" si="481"/>
        <v/>
      </c>
      <c r="H1935" s="22" t="str">
        <f t="shared" si="482"/>
        <v/>
      </c>
      <c r="I1935" s="23" t="str">
        <f t="shared" si="483"/>
        <v/>
      </c>
      <c r="J1935" s="22" t="str">
        <f t="shared" si="484"/>
        <v/>
      </c>
      <c r="K1935" s="24" t="str">
        <f t="shared" si="485"/>
        <v/>
      </c>
      <c r="L1935" s="42" t="str">
        <f t="shared" si="491"/>
        <v/>
      </c>
      <c r="M1935" s="43" t="str">
        <f t="shared" si="492"/>
        <v/>
      </c>
      <c r="N1935" s="26" t="str">
        <f t="shared" si="486"/>
        <v/>
      </c>
      <c r="O1935" s="26" t="str">
        <f t="shared" si="487"/>
        <v/>
      </c>
      <c r="P1935" s="28" t="str">
        <f>IF(E1935="","",INDEX(TableLookupWakeUpScore[],MATCH(E1935,TableLookupWakeUpScore[Wake Up],0),MATCH(P$1,TableLookupWakeUpScore[#Headers],0)))</f>
        <v/>
      </c>
      <c r="Q1935" s="30" t="str">
        <f t="shared" si="488"/>
        <v/>
      </c>
      <c r="R1935" s="31" t="str">
        <f t="shared" si="489"/>
        <v/>
      </c>
      <c r="S1935" s="34" t="str">
        <f>IF($C1935="","",INDEX(TableLookupSleepQuality[],MATCH($C1935,TableLookupSleepQuality[Sleep Quality Low],1),MATCH(S$1,TableLookupSleepQuality[#Headers],0)))</f>
        <v/>
      </c>
      <c r="T1935" s="35" t="str">
        <f>IF($C1935="","",INDEX(TableLookupSleepQuality[],MATCH($C1935,TableLookupSleepQuality[Sleep Quality Low],1),MATCH(T$1,TableLookupSleepQuality[#Headers],0)))</f>
        <v/>
      </c>
      <c r="X1935" s="36" t="str">
        <f t="shared" si="490"/>
        <v/>
      </c>
      <c r="Y1935" s="40" t="str">
        <f t="shared" si="493"/>
        <v/>
      </c>
      <c r="Z1935" s="13" t="str">
        <f t="shared" si="493"/>
        <v/>
      </c>
      <c r="AA1935" s="13" t="str">
        <f t="shared" si="493"/>
        <v/>
      </c>
      <c r="AB1935" s="13" t="str">
        <f t="shared" si="493"/>
        <v/>
      </c>
      <c r="AC1935" s="13" t="str">
        <f t="shared" si="493"/>
        <v/>
      </c>
      <c r="AD1935" s="13" t="str">
        <f t="shared" si="493"/>
        <v/>
      </c>
    </row>
    <row r="1936" spans="7:30" x14ac:dyDescent="0.25">
      <c r="G1936" s="18" t="str">
        <f t="shared" si="481"/>
        <v/>
      </c>
      <c r="H1936" s="22" t="str">
        <f t="shared" si="482"/>
        <v/>
      </c>
      <c r="I1936" s="23" t="str">
        <f t="shared" si="483"/>
        <v/>
      </c>
      <c r="J1936" s="22" t="str">
        <f t="shared" si="484"/>
        <v/>
      </c>
      <c r="K1936" s="24" t="str">
        <f t="shared" si="485"/>
        <v/>
      </c>
      <c r="L1936" s="42" t="str">
        <f t="shared" si="491"/>
        <v/>
      </c>
      <c r="M1936" s="43" t="str">
        <f t="shared" si="492"/>
        <v/>
      </c>
      <c r="N1936" s="26" t="str">
        <f t="shared" si="486"/>
        <v/>
      </c>
      <c r="O1936" s="26" t="str">
        <f t="shared" si="487"/>
        <v/>
      </c>
      <c r="P1936" s="28" t="str">
        <f>IF(E1936="","",INDEX(TableLookupWakeUpScore[],MATCH(E1936,TableLookupWakeUpScore[Wake Up],0),MATCH(P$1,TableLookupWakeUpScore[#Headers],0)))</f>
        <v/>
      </c>
      <c r="Q1936" s="30" t="str">
        <f t="shared" si="488"/>
        <v/>
      </c>
      <c r="R1936" s="31" t="str">
        <f t="shared" si="489"/>
        <v/>
      </c>
      <c r="S1936" s="34" t="str">
        <f>IF($C1936="","",INDEX(TableLookupSleepQuality[],MATCH($C1936,TableLookupSleepQuality[Sleep Quality Low],1),MATCH(S$1,TableLookupSleepQuality[#Headers],0)))</f>
        <v/>
      </c>
      <c r="T1936" s="35" t="str">
        <f>IF($C1936="","",INDEX(TableLookupSleepQuality[],MATCH($C1936,TableLookupSleepQuality[Sleep Quality Low],1),MATCH(T$1,TableLookupSleepQuality[#Headers],0)))</f>
        <v/>
      </c>
      <c r="X1936" s="36" t="str">
        <f t="shared" si="490"/>
        <v/>
      </c>
      <c r="Y1936" s="40" t="str">
        <f t="shared" si="493"/>
        <v/>
      </c>
      <c r="Z1936" s="13" t="str">
        <f t="shared" si="493"/>
        <v/>
      </c>
      <c r="AA1936" s="13" t="str">
        <f t="shared" si="493"/>
        <v/>
      </c>
      <c r="AB1936" s="13" t="str">
        <f t="shared" si="493"/>
        <v/>
      </c>
      <c r="AC1936" s="13" t="str">
        <f t="shared" si="493"/>
        <v/>
      </c>
      <c r="AD1936" s="13" t="str">
        <f t="shared" si="493"/>
        <v/>
      </c>
    </row>
    <row r="1937" spans="7:30" x14ac:dyDescent="0.25">
      <c r="G1937" s="18" t="str">
        <f t="shared" si="481"/>
        <v/>
      </c>
      <c r="H1937" s="22" t="str">
        <f t="shared" si="482"/>
        <v/>
      </c>
      <c r="I1937" s="23" t="str">
        <f t="shared" si="483"/>
        <v/>
      </c>
      <c r="J1937" s="22" t="str">
        <f t="shared" si="484"/>
        <v/>
      </c>
      <c r="K1937" s="24" t="str">
        <f t="shared" si="485"/>
        <v/>
      </c>
      <c r="L1937" s="42" t="str">
        <f t="shared" si="491"/>
        <v/>
      </c>
      <c r="M1937" s="43" t="str">
        <f t="shared" si="492"/>
        <v/>
      </c>
      <c r="N1937" s="26" t="str">
        <f t="shared" si="486"/>
        <v/>
      </c>
      <c r="O1937" s="26" t="str">
        <f t="shared" si="487"/>
        <v/>
      </c>
      <c r="P1937" s="28" t="str">
        <f>IF(E1937="","",INDEX(TableLookupWakeUpScore[],MATCH(E1937,TableLookupWakeUpScore[Wake Up],0),MATCH(P$1,TableLookupWakeUpScore[#Headers],0)))</f>
        <v/>
      </c>
      <c r="Q1937" s="30" t="str">
        <f t="shared" si="488"/>
        <v/>
      </c>
      <c r="R1937" s="31" t="str">
        <f t="shared" si="489"/>
        <v/>
      </c>
      <c r="S1937" s="34" t="str">
        <f>IF($C1937="","",INDEX(TableLookupSleepQuality[],MATCH($C1937,TableLookupSleepQuality[Sleep Quality Low],1),MATCH(S$1,TableLookupSleepQuality[#Headers],0)))</f>
        <v/>
      </c>
      <c r="T1937" s="35" t="str">
        <f>IF($C1937="","",INDEX(TableLookupSleepQuality[],MATCH($C1937,TableLookupSleepQuality[Sleep Quality Low],1),MATCH(T$1,TableLookupSleepQuality[#Headers],0)))</f>
        <v/>
      </c>
      <c r="X1937" s="36" t="str">
        <f t="shared" si="490"/>
        <v/>
      </c>
      <c r="Y1937" s="40" t="str">
        <f t="shared" si="493"/>
        <v/>
      </c>
      <c r="Z1937" s="13" t="str">
        <f t="shared" si="493"/>
        <v/>
      </c>
      <c r="AA1937" s="13" t="str">
        <f t="shared" si="493"/>
        <v/>
      </c>
      <c r="AB1937" s="13" t="str">
        <f t="shared" si="493"/>
        <v/>
      </c>
      <c r="AC1937" s="13" t="str">
        <f t="shared" si="493"/>
        <v/>
      </c>
      <c r="AD1937" s="13" t="str">
        <f t="shared" si="493"/>
        <v/>
      </c>
    </row>
    <row r="1938" spans="7:30" x14ac:dyDescent="0.25">
      <c r="G1938" s="18" t="str">
        <f t="shared" si="481"/>
        <v/>
      </c>
      <c r="H1938" s="22" t="str">
        <f t="shared" si="482"/>
        <v/>
      </c>
      <c r="I1938" s="23" t="str">
        <f t="shared" si="483"/>
        <v/>
      </c>
      <c r="J1938" s="22" t="str">
        <f t="shared" si="484"/>
        <v/>
      </c>
      <c r="K1938" s="24" t="str">
        <f t="shared" si="485"/>
        <v/>
      </c>
      <c r="L1938" s="42" t="str">
        <f t="shared" si="491"/>
        <v/>
      </c>
      <c r="M1938" s="43" t="str">
        <f t="shared" si="492"/>
        <v/>
      </c>
      <c r="N1938" s="26" t="str">
        <f t="shared" si="486"/>
        <v/>
      </c>
      <c r="O1938" s="26" t="str">
        <f t="shared" si="487"/>
        <v/>
      </c>
      <c r="P1938" s="28" t="str">
        <f>IF(E1938="","",INDEX(TableLookupWakeUpScore[],MATCH(E1938,TableLookupWakeUpScore[Wake Up],0),MATCH(P$1,TableLookupWakeUpScore[#Headers],0)))</f>
        <v/>
      </c>
      <c r="Q1938" s="30" t="str">
        <f t="shared" si="488"/>
        <v/>
      </c>
      <c r="R1938" s="31" t="str">
        <f t="shared" si="489"/>
        <v/>
      </c>
      <c r="S1938" s="34" t="str">
        <f>IF($C1938="","",INDEX(TableLookupSleepQuality[],MATCH($C1938,TableLookupSleepQuality[Sleep Quality Low],1),MATCH(S$1,TableLookupSleepQuality[#Headers],0)))</f>
        <v/>
      </c>
      <c r="T1938" s="35" t="str">
        <f>IF($C1938="","",INDEX(TableLookupSleepQuality[],MATCH($C1938,TableLookupSleepQuality[Sleep Quality Low],1),MATCH(T$1,TableLookupSleepQuality[#Headers],0)))</f>
        <v/>
      </c>
      <c r="X1938" s="36" t="str">
        <f t="shared" si="490"/>
        <v/>
      </c>
      <c r="Y1938" s="40" t="str">
        <f t="shared" si="493"/>
        <v/>
      </c>
      <c r="Z1938" s="13" t="str">
        <f t="shared" si="493"/>
        <v/>
      </c>
      <c r="AA1938" s="13" t="str">
        <f t="shared" si="493"/>
        <v/>
      </c>
      <c r="AB1938" s="13" t="str">
        <f t="shared" si="493"/>
        <v/>
      </c>
      <c r="AC1938" s="13" t="str">
        <f t="shared" si="493"/>
        <v/>
      </c>
      <c r="AD1938" s="13" t="str">
        <f t="shared" si="493"/>
        <v/>
      </c>
    </row>
    <row r="1939" spans="7:30" x14ac:dyDescent="0.25">
      <c r="G1939" s="18" t="str">
        <f t="shared" si="481"/>
        <v/>
      </c>
      <c r="H1939" s="22" t="str">
        <f t="shared" si="482"/>
        <v/>
      </c>
      <c r="I1939" s="23" t="str">
        <f t="shared" si="483"/>
        <v/>
      </c>
      <c r="J1939" s="22" t="str">
        <f t="shared" si="484"/>
        <v/>
      </c>
      <c r="K1939" s="24" t="str">
        <f t="shared" si="485"/>
        <v/>
      </c>
      <c r="L1939" s="42" t="str">
        <f t="shared" si="491"/>
        <v/>
      </c>
      <c r="M1939" s="43" t="str">
        <f t="shared" si="492"/>
        <v/>
      </c>
      <c r="N1939" s="26" t="str">
        <f t="shared" si="486"/>
        <v/>
      </c>
      <c r="O1939" s="26" t="str">
        <f t="shared" si="487"/>
        <v/>
      </c>
      <c r="P1939" s="28" t="str">
        <f>IF(E1939="","",INDEX(TableLookupWakeUpScore[],MATCH(E1939,TableLookupWakeUpScore[Wake Up],0),MATCH(P$1,TableLookupWakeUpScore[#Headers],0)))</f>
        <v/>
      </c>
      <c r="Q1939" s="30" t="str">
        <f t="shared" si="488"/>
        <v/>
      </c>
      <c r="R1939" s="31" t="str">
        <f t="shared" si="489"/>
        <v/>
      </c>
      <c r="S1939" s="34" t="str">
        <f>IF($C1939="","",INDEX(TableLookupSleepQuality[],MATCH($C1939,TableLookupSleepQuality[Sleep Quality Low],1),MATCH(S$1,TableLookupSleepQuality[#Headers],0)))</f>
        <v/>
      </c>
      <c r="T1939" s="35" t="str">
        <f>IF($C1939="","",INDEX(TableLookupSleepQuality[],MATCH($C1939,TableLookupSleepQuality[Sleep Quality Low],1),MATCH(T$1,TableLookupSleepQuality[#Headers],0)))</f>
        <v/>
      </c>
      <c r="X1939" s="36" t="str">
        <f t="shared" si="490"/>
        <v/>
      </c>
      <c r="Y1939" s="40" t="str">
        <f t="shared" ref="Y1939:AD1954" si="494">IF(OR($X1939="NO",$X1939=""),"",IF(COUNTIF($F1939,"*" &amp; Y$1 &amp; "*"),"YES","NO"))</f>
        <v/>
      </c>
      <c r="Z1939" s="13" t="str">
        <f t="shared" si="494"/>
        <v/>
      </c>
      <c r="AA1939" s="13" t="str">
        <f t="shared" si="494"/>
        <v/>
      </c>
      <c r="AB1939" s="13" t="str">
        <f t="shared" si="494"/>
        <v/>
      </c>
      <c r="AC1939" s="13" t="str">
        <f t="shared" si="494"/>
        <v/>
      </c>
      <c r="AD1939" s="13" t="str">
        <f t="shared" si="494"/>
        <v/>
      </c>
    </row>
    <row r="1940" spans="7:30" x14ac:dyDescent="0.25">
      <c r="G1940" s="18" t="str">
        <f t="shared" si="481"/>
        <v/>
      </c>
      <c r="H1940" s="22" t="str">
        <f t="shared" si="482"/>
        <v/>
      </c>
      <c r="I1940" s="23" t="str">
        <f t="shared" si="483"/>
        <v/>
      </c>
      <c r="J1940" s="22" t="str">
        <f t="shared" si="484"/>
        <v/>
      </c>
      <c r="K1940" s="24" t="str">
        <f t="shared" si="485"/>
        <v/>
      </c>
      <c r="L1940" s="42" t="str">
        <f t="shared" si="491"/>
        <v/>
      </c>
      <c r="M1940" s="43" t="str">
        <f t="shared" si="492"/>
        <v/>
      </c>
      <c r="N1940" s="26" t="str">
        <f t="shared" si="486"/>
        <v/>
      </c>
      <c r="O1940" s="26" t="str">
        <f t="shared" si="487"/>
        <v/>
      </c>
      <c r="P1940" s="28" t="str">
        <f>IF(E1940="","",INDEX(TableLookupWakeUpScore[],MATCH(E1940,TableLookupWakeUpScore[Wake Up],0),MATCH(P$1,TableLookupWakeUpScore[#Headers],0)))</f>
        <v/>
      </c>
      <c r="Q1940" s="30" t="str">
        <f t="shared" si="488"/>
        <v/>
      </c>
      <c r="R1940" s="31" t="str">
        <f t="shared" si="489"/>
        <v/>
      </c>
      <c r="S1940" s="34" t="str">
        <f>IF($C1940="","",INDEX(TableLookupSleepQuality[],MATCH($C1940,TableLookupSleepQuality[Sleep Quality Low],1),MATCH(S$1,TableLookupSleepQuality[#Headers],0)))</f>
        <v/>
      </c>
      <c r="T1940" s="35" t="str">
        <f>IF($C1940="","",INDEX(TableLookupSleepQuality[],MATCH($C1940,TableLookupSleepQuality[Sleep Quality Low],1),MATCH(T$1,TableLookupSleepQuality[#Headers],0)))</f>
        <v/>
      </c>
      <c r="X1940" s="36" t="str">
        <f t="shared" si="490"/>
        <v/>
      </c>
      <c r="Y1940" s="40" t="str">
        <f t="shared" si="494"/>
        <v/>
      </c>
      <c r="Z1940" s="13" t="str">
        <f t="shared" si="494"/>
        <v/>
      </c>
      <c r="AA1940" s="13" t="str">
        <f t="shared" si="494"/>
        <v/>
      </c>
      <c r="AB1940" s="13" t="str">
        <f t="shared" si="494"/>
        <v/>
      </c>
      <c r="AC1940" s="13" t="str">
        <f t="shared" si="494"/>
        <v/>
      </c>
      <c r="AD1940" s="13" t="str">
        <f t="shared" si="494"/>
        <v/>
      </c>
    </row>
    <row r="1941" spans="7:30" x14ac:dyDescent="0.25">
      <c r="G1941" s="18" t="str">
        <f t="shared" si="481"/>
        <v/>
      </c>
      <c r="H1941" s="22" t="str">
        <f t="shared" si="482"/>
        <v/>
      </c>
      <c r="I1941" s="23" t="str">
        <f t="shared" si="483"/>
        <v/>
      </c>
      <c r="J1941" s="22" t="str">
        <f t="shared" si="484"/>
        <v/>
      </c>
      <c r="K1941" s="24" t="str">
        <f t="shared" si="485"/>
        <v/>
      </c>
      <c r="L1941" s="42" t="str">
        <f t="shared" si="491"/>
        <v/>
      </c>
      <c r="M1941" s="43" t="str">
        <f t="shared" si="492"/>
        <v/>
      </c>
      <c r="N1941" s="26" t="str">
        <f t="shared" si="486"/>
        <v/>
      </c>
      <c r="O1941" s="26" t="str">
        <f t="shared" si="487"/>
        <v/>
      </c>
      <c r="P1941" s="28" t="str">
        <f>IF(E1941="","",INDEX(TableLookupWakeUpScore[],MATCH(E1941,TableLookupWakeUpScore[Wake Up],0),MATCH(P$1,TableLookupWakeUpScore[#Headers],0)))</f>
        <v/>
      </c>
      <c r="Q1941" s="30" t="str">
        <f t="shared" si="488"/>
        <v/>
      </c>
      <c r="R1941" s="31" t="str">
        <f t="shared" si="489"/>
        <v/>
      </c>
      <c r="S1941" s="34" t="str">
        <f>IF($C1941="","",INDEX(TableLookupSleepQuality[],MATCH($C1941,TableLookupSleepQuality[Sleep Quality Low],1),MATCH(S$1,TableLookupSleepQuality[#Headers],0)))</f>
        <v/>
      </c>
      <c r="T1941" s="35" t="str">
        <f>IF($C1941="","",INDEX(TableLookupSleepQuality[],MATCH($C1941,TableLookupSleepQuality[Sleep Quality Low],1),MATCH(T$1,TableLookupSleepQuality[#Headers],0)))</f>
        <v/>
      </c>
      <c r="X1941" s="36" t="str">
        <f t="shared" si="490"/>
        <v/>
      </c>
      <c r="Y1941" s="40" t="str">
        <f t="shared" si="494"/>
        <v/>
      </c>
      <c r="Z1941" s="13" t="str">
        <f t="shared" si="494"/>
        <v/>
      </c>
      <c r="AA1941" s="13" t="str">
        <f t="shared" si="494"/>
        <v/>
      </c>
      <c r="AB1941" s="13" t="str">
        <f t="shared" si="494"/>
        <v/>
      </c>
      <c r="AC1941" s="13" t="str">
        <f t="shared" si="494"/>
        <v/>
      </c>
      <c r="AD1941" s="13" t="str">
        <f t="shared" si="494"/>
        <v/>
      </c>
    </row>
    <row r="1942" spans="7:30" x14ac:dyDescent="0.25">
      <c r="G1942" s="18" t="str">
        <f t="shared" si="481"/>
        <v/>
      </c>
      <c r="H1942" s="22" t="str">
        <f t="shared" si="482"/>
        <v/>
      </c>
      <c r="I1942" s="23" t="str">
        <f t="shared" si="483"/>
        <v/>
      </c>
      <c r="J1942" s="22" t="str">
        <f t="shared" si="484"/>
        <v/>
      </c>
      <c r="K1942" s="24" t="str">
        <f t="shared" si="485"/>
        <v/>
      </c>
      <c r="L1942" s="42" t="str">
        <f t="shared" si="491"/>
        <v/>
      </c>
      <c r="M1942" s="43" t="str">
        <f t="shared" si="492"/>
        <v/>
      </c>
      <c r="N1942" s="26" t="str">
        <f t="shared" si="486"/>
        <v/>
      </c>
      <c r="O1942" s="26" t="str">
        <f t="shared" si="487"/>
        <v/>
      </c>
      <c r="P1942" s="28" t="str">
        <f>IF(E1942="","",INDEX(TableLookupWakeUpScore[],MATCH(E1942,TableLookupWakeUpScore[Wake Up],0),MATCH(P$1,TableLookupWakeUpScore[#Headers],0)))</f>
        <v/>
      </c>
      <c r="Q1942" s="30" t="str">
        <f t="shared" si="488"/>
        <v/>
      </c>
      <c r="R1942" s="31" t="str">
        <f t="shared" si="489"/>
        <v/>
      </c>
      <c r="S1942" s="34" t="str">
        <f>IF($C1942="","",INDEX(TableLookupSleepQuality[],MATCH($C1942,TableLookupSleepQuality[Sleep Quality Low],1),MATCH(S$1,TableLookupSleepQuality[#Headers],0)))</f>
        <v/>
      </c>
      <c r="T1942" s="35" t="str">
        <f>IF($C1942="","",INDEX(TableLookupSleepQuality[],MATCH($C1942,TableLookupSleepQuality[Sleep Quality Low],1),MATCH(T$1,TableLookupSleepQuality[#Headers],0)))</f>
        <v/>
      </c>
      <c r="X1942" s="36" t="str">
        <f t="shared" si="490"/>
        <v/>
      </c>
      <c r="Y1942" s="40" t="str">
        <f t="shared" si="494"/>
        <v/>
      </c>
      <c r="Z1942" s="13" t="str">
        <f t="shared" si="494"/>
        <v/>
      </c>
      <c r="AA1942" s="13" t="str">
        <f t="shared" si="494"/>
        <v/>
      </c>
      <c r="AB1942" s="13" t="str">
        <f t="shared" si="494"/>
        <v/>
      </c>
      <c r="AC1942" s="13" t="str">
        <f t="shared" si="494"/>
        <v/>
      </c>
      <c r="AD1942" s="13" t="str">
        <f t="shared" si="494"/>
        <v/>
      </c>
    </row>
    <row r="1943" spans="7:30" x14ac:dyDescent="0.25">
      <c r="G1943" s="18" t="str">
        <f t="shared" si="481"/>
        <v/>
      </c>
      <c r="H1943" s="22" t="str">
        <f t="shared" si="482"/>
        <v/>
      </c>
      <c r="I1943" s="23" t="str">
        <f t="shared" si="483"/>
        <v/>
      </c>
      <c r="J1943" s="22" t="str">
        <f t="shared" si="484"/>
        <v/>
      </c>
      <c r="K1943" s="24" t="str">
        <f t="shared" si="485"/>
        <v/>
      </c>
      <c r="L1943" s="42" t="str">
        <f t="shared" si="491"/>
        <v/>
      </c>
      <c r="M1943" s="43" t="str">
        <f t="shared" si="492"/>
        <v/>
      </c>
      <c r="N1943" s="26" t="str">
        <f t="shared" si="486"/>
        <v/>
      </c>
      <c r="O1943" s="26" t="str">
        <f t="shared" si="487"/>
        <v/>
      </c>
      <c r="P1943" s="28" t="str">
        <f>IF(E1943="","",INDEX(TableLookupWakeUpScore[],MATCH(E1943,TableLookupWakeUpScore[Wake Up],0),MATCH(P$1,TableLookupWakeUpScore[#Headers],0)))</f>
        <v/>
      </c>
      <c r="Q1943" s="30" t="str">
        <f t="shared" si="488"/>
        <v/>
      </c>
      <c r="R1943" s="31" t="str">
        <f t="shared" si="489"/>
        <v/>
      </c>
      <c r="S1943" s="34" t="str">
        <f>IF($C1943="","",INDEX(TableLookupSleepQuality[],MATCH($C1943,TableLookupSleepQuality[Sleep Quality Low],1),MATCH(S$1,TableLookupSleepQuality[#Headers],0)))</f>
        <v/>
      </c>
      <c r="T1943" s="35" t="str">
        <f>IF($C1943="","",INDEX(TableLookupSleepQuality[],MATCH($C1943,TableLookupSleepQuality[Sleep Quality Low],1),MATCH(T$1,TableLookupSleepQuality[#Headers],0)))</f>
        <v/>
      </c>
      <c r="X1943" s="36" t="str">
        <f t="shared" si="490"/>
        <v/>
      </c>
      <c r="Y1943" s="40" t="str">
        <f t="shared" si="494"/>
        <v/>
      </c>
      <c r="Z1943" s="13" t="str">
        <f t="shared" si="494"/>
        <v/>
      </c>
      <c r="AA1943" s="13" t="str">
        <f t="shared" si="494"/>
        <v/>
      </c>
      <c r="AB1943" s="13" t="str">
        <f t="shared" si="494"/>
        <v/>
      </c>
      <c r="AC1943" s="13" t="str">
        <f t="shared" si="494"/>
        <v/>
      </c>
      <c r="AD1943" s="13" t="str">
        <f t="shared" si="494"/>
        <v/>
      </c>
    </row>
    <row r="1944" spans="7:30" x14ac:dyDescent="0.25">
      <c r="G1944" s="18" t="str">
        <f t="shared" si="481"/>
        <v/>
      </c>
      <c r="H1944" s="22" t="str">
        <f t="shared" si="482"/>
        <v/>
      </c>
      <c r="I1944" s="23" t="str">
        <f t="shared" si="483"/>
        <v/>
      </c>
      <c r="J1944" s="22" t="str">
        <f t="shared" si="484"/>
        <v/>
      </c>
      <c r="K1944" s="24" t="str">
        <f t="shared" si="485"/>
        <v/>
      </c>
      <c r="L1944" s="42" t="str">
        <f t="shared" si="491"/>
        <v/>
      </c>
      <c r="M1944" s="43" t="str">
        <f t="shared" si="492"/>
        <v/>
      </c>
      <c r="N1944" s="26" t="str">
        <f t="shared" si="486"/>
        <v/>
      </c>
      <c r="O1944" s="26" t="str">
        <f t="shared" si="487"/>
        <v/>
      </c>
      <c r="P1944" s="28" t="str">
        <f>IF(E1944="","",INDEX(TableLookupWakeUpScore[],MATCH(E1944,TableLookupWakeUpScore[Wake Up],0),MATCH(P$1,TableLookupWakeUpScore[#Headers],0)))</f>
        <v/>
      </c>
      <c r="Q1944" s="30" t="str">
        <f t="shared" si="488"/>
        <v/>
      </c>
      <c r="R1944" s="31" t="str">
        <f t="shared" si="489"/>
        <v/>
      </c>
      <c r="S1944" s="34" t="str">
        <f>IF($C1944="","",INDEX(TableLookupSleepQuality[],MATCH($C1944,TableLookupSleepQuality[Sleep Quality Low],1),MATCH(S$1,TableLookupSleepQuality[#Headers],0)))</f>
        <v/>
      </c>
      <c r="T1944" s="35" t="str">
        <f>IF($C1944="","",INDEX(TableLookupSleepQuality[],MATCH($C1944,TableLookupSleepQuality[Sleep Quality Low],1),MATCH(T$1,TableLookupSleepQuality[#Headers],0)))</f>
        <v/>
      </c>
      <c r="X1944" s="36" t="str">
        <f t="shared" si="490"/>
        <v/>
      </c>
      <c r="Y1944" s="40" t="str">
        <f t="shared" si="494"/>
        <v/>
      </c>
      <c r="Z1944" s="13" t="str">
        <f t="shared" si="494"/>
        <v/>
      </c>
      <c r="AA1944" s="13" t="str">
        <f t="shared" si="494"/>
        <v/>
      </c>
      <c r="AB1944" s="13" t="str">
        <f t="shared" si="494"/>
        <v/>
      </c>
      <c r="AC1944" s="13" t="str">
        <f t="shared" si="494"/>
        <v/>
      </c>
      <c r="AD1944" s="13" t="str">
        <f t="shared" si="494"/>
        <v/>
      </c>
    </row>
    <row r="1945" spans="7:30" x14ac:dyDescent="0.25">
      <c r="G1945" s="18" t="str">
        <f t="shared" si="481"/>
        <v/>
      </c>
      <c r="H1945" s="22" t="str">
        <f t="shared" si="482"/>
        <v/>
      </c>
      <c r="I1945" s="23" t="str">
        <f t="shared" si="483"/>
        <v/>
      </c>
      <c r="J1945" s="22" t="str">
        <f t="shared" si="484"/>
        <v/>
      </c>
      <c r="K1945" s="24" t="str">
        <f t="shared" si="485"/>
        <v/>
      </c>
      <c r="L1945" s="42" t="str">
        <f t="shared" si="491"/>
        <v/>
      </c>
      <c r="M1945" s="43" t="str">
        <f t="shared" si="492"/>
        <v/>
      </c>
      <c r="N1945" s="26" t="str">
        <f t="shared" si="486"/>
        <v/>
      </c>
      <c r="O1945" s="26" t="str">
        <f t="shared" si="487"/>
        <v/>
      </c>
      <c r="P1945" s="28" t="str">
        <f>IF(E1945="","",INDEX(TableLookupWakeUpScore[],MATCH(E1945,TableLookupWakeUpScore[Wake Up],0),MATCH(P$1,TableLookupWakeUpScore[#Headers],0)))</f>
        <v/>
      </c>
      <c r="Q1945" s="30" t="str">
        <f t="shared" si="488"/>
        <v/>
      </c>
      <c r="R1945" s="31" t="str">
        <f t="shared" si="489"/>
        <v/>
      </c>
      <c r="S1945" s="34" t="str">
        <f>IF($C1945="","",INDEX(TableLookupSleepQuality[],MATCH($C1945,TableLookupSleepQuality[Sleep Quality Low],1),MATCH(S$1,TableLookupSleepQuality[#Headers],0)))</f>
        <v/>
      </c>
      <c r="T1945" s="35" t="str">
        <f>IF($C1945="","",INDEX(TableLookupSleepQuality[],MATCH($C1945,TableLookupSleepQuality[Sleep Quality Low],1),MATCH(T$1,TableLookupSleepQuality[#Headers],0)))</f>
        <v/>
      </c>
      <c r="X1945" s="36" t="str">
        <f t="shared" si="490"/>
        <v/>
      </c>
      <c r="Y1945" s="40" t="str">
        <f t="shared" si="494"/>
        <v/>
      </c>
      <c r="Z1945" s="13" t="str">
        <f t="shared" si="494"/>
        <v/>
      </c>
      <c r="AA1945" s="13" t="str">
        <f t="shared" si="494"/>
        <v/>
      </c>
      <c r="AB1945" s="13" t="str">
        <f t="shared" si="494"/>
        <v/>
      </c>
      <c r="AC1945" s="13" t="str">
        <f t="shared" si="494"/>
        <v/>
      </c>
      <c r="AD1945" s="13" t="str">
        <f t="shared" si="494"/>
        <v/>
      </c>
    </row>
    <row r="1946" spans="7:30" x14ac:dyDescent="0.25">
      <c r="G1946" s="18" t="str">
        <f t="shared" si="481"/>
        <v/>
      </c>
      <c r="H1946" s="22" t="str">
        <f t="shared" si="482"/>
        <v/>
      </c>
      <c r="I1946" s="23" t="str">
        <f t="shared" si="483"/>
        <v/>
      </c>
      <c r="J1946" s="22" t="str">
        <f t="shared" si="484"/>
        <v/>
      </c>
      <c r="K1946" s="24" t="str">
        <f t="shared" si="485"/>
        <v/>
      </c>
      <c r="L1946" s="42" t="str">
        <f t="shared" si="491"/>
        <v/>
      </c>
      <c r="M1946" s="43" t="str">
        <f t="shared" si="492"/>
        <v/>
      </c>
      <c r="N1946" s="26" t="str">
        <f t="shared" si="486"/>
        <v/>
      </c>
      <c r="O1946" s="26" t="str">
        <f t="shared" si="487"/>
        <v/>
      </c>
      <c r="P1946" s="28" t="str">
        <f>IF(E1946="","",INDEX(TableLookupWakeUpScore[],MATCH(E1946,TableLookupWakeUpScore[Wake Up],0),MATCH(P$1,TableLookupWakeUpScore[#Headers],0)))</f>
        <v/>
      </c>
      <c r="Q1946" s="30" t="str">
        <f t="shared" si="488"/>
        <v/>
      </c>
      <c r="R1946" s="31" t="str">
        <f t="shared" si="489"/>
        <v/>
      </c>
      <c r="S1946" s="34" t="str">
        <f>IF($C1946="","",INDEX(TableLookupSleepQuality[],MATCH($C1946,TableLookupSleepQuality[Sleep Quality Low],1),MATCH(S$1,TableLookupSleepQuality[#Headers],0)))</f>
        <v/>
      </c>
      <c r="T1946" s="35" t="str">
        <f>IF($C1946="","",INDEX(TableLookupSleepQuality[],MATCH($C1946,TableLookupSleepQuality[Sleep Quality Low],1),MATCH(T$1,TableLookupSleepQuality[#Headers],0)))</f>
        <v/>
      </c>
      <c r="X1946" s="36" t="str">
        <f t="shared" si="490"/>
        <v/>
      </c>
      <c r="Y1946" s="40" t="str">
        <f t="shared" si="494"/>
        <v/>
      </c>
      <c r="Z1946" s="13" t="str">
        <f t="shared" si="494"/>
        <v/>
      </c>
      <c r="AA1946" s="13" t="str">
        <f t="shared" si="494"/>
        <v/>
      </c>
      <c r="AB1946" s="13" t="str">
        <f t="shared" si="494"/>
        <v/>
      </c>
      <c r="AC1946" s="13" t="str">
        <f t="shared" si="494"/>
        <v/>
      </c>
      <c r="AD1946" s="13" t="str">
        <f t="shared" si="494"/>
        <v/>
      </c>
    </row>
    <row r="1947" spans="7:30" x14ac:dyDescent="0.25">
      <c r="G1947" s="18" t="str">
        <f t="shared" si="481"/>
        <v/>
      </c>
      <c r="H1947" s="22" t="str">
        <f t="shared" si="482"/>
        <v/>
      </c>
      <c r="I1947" s="23" t="str">
        <f t="shared" si="483"/>
        <v/>
      </c>
      <c r="J1947" s="22" t="str">
        <f t="shared" si="484"/>
        <v/>
      </c>
      <c r="K1947" s="24" t="str">
        <f t="shared" si="485"/>
        <v/>
      </c>
      <c r="L1947" s="42" t="str">
        <f t="shared" si="491"/>
        <v/>
      </c>
      <c r="M1947" s="43" t="str">
        <f t="shared" si="492"/>
        <v/>
      </c>
      <c r="N1947" s="26" t="str">
        <f t="shared" si="486"/>
        <v/>
      </c>
      <c r="O1947" s="26" t="str">
        <f t="shared" si="487"/>
        <v/>
      </c>
      <c r="P1947" s="28" t="str">
        <f>IF(E1947="","",INDEX(TableLookupWakeUpScore[],MATCH(E1947,TableLookupWakeUpScore[Wake Up],0),MATCH(P$1,TableLookupWakeUpScore[#Headers],0)))</f>
        <v/>
      </c>
      <c r="Q1947" s="30" t="str">
        <f t="shared" si="488"/>
        <v/>
      </c>
      <c r="R1947" s="31" t="str">
        <f t="shared" si="489"/>
        <v/>
      </c>
      <c r="S1947" s="34" t="str">
        <f>IF($C1947="","",INDEX(TableLookupSleepQuality[],MATCH($C1947,TableLookupSleepQuality[Sleep Quality Low],1),MATCH(S$1,TableLookupSleepQuality[#Headers],0)))</f>
        <v/>
      </c>
      <c r="T1947" s="35" t="str">
        <f>IF($C1947="","",INDEX(TableLookupSleepQuality[],MATCH($C1947,TableLookupSleepQuality[Sleep Quality Low],1),MATCH(T$1,TableLookupSleepQuality[#Headers],0)))</f>
        <v/>
      </c>
      <c r="X1947" s="36" t="str">
        <f t="shared" si="490"/>
        <v/>
      </c>
      <c r="Y1947" s="40" t="str">
        <f t="shared" si="494"/>
        <v/>
      </c>
      <c r="Z1947" s="13" t="str">
        <f t="shared" si="494"/>
        <v/>
      </c>
      <c r="AA1947" s="13" t="str">
        <f t="shared" si="494"/>
        <v/>
      </c>
      <c r="AB1947" s="13" t="str">
        <f t="shared" si="494"/>
        <v/>
      </c>
      <c r="AC1947" s="13" t="str">
        <f t="shared" si="494"/>
        <v/>
      </c>
      <c r="AD1947" s="13" t="str">
        <f t="shared" si="494"/>
        <v/>
      </c>
    </row>
    <row r="1948" spans="7:30" x14ac:dyDescent="0.25">
      <c r="G1948" s="18" t="str">
        <f t="shared" si="481"/>
        <v/>
      </c>
      <c r="H1948" s="22" t="str">
        <f t="shared" si="482"/>
        <v/>
      </c>
      <c r="I1948" s="23" t="str">
        <f t="shared" si="483"/>
        <v/>
      </c>
      <c r="J1948" s="22" t="str">
        <f t="shared" si="484"/>
        <v/>
      </c>
      <c r="K1948" s="24" t="str">
        <f t="shared" si="485"/>
        <v/>
      </c>
      <c r="L1948" s="42" t="str">
        <f t="shared" si="491"/>
        <v/>
      </c>
      <c r="M1948" s="43" t="str">
        <f t="shared" si="492"/>
        <v/>
      </c>
      <c r="N1948" s="26" t="str">
        <f t="shared" si="486"/>
        <v/>
      </c>
      <c r="O1948" s="26" t="str">
        <f t="shared" si="487"/>
        <v/>
      </c>
      <c r="P1948" s="28" t="str">
        <f>IF(E1948="","",INDEX(TableLookupWakeUpScore[],MATCH(E1948,TableLookupWakeUpScore[Wake Up],0),MATCH(P$1,TableLookupWakeUpScore[#Headers],0)))</f>
        <v/>
      </c>
      <c r="Q1948" s="30" t="str">
        <f t="shared" si="488"/>
        <v/>
      </c>
      <c r="R1948" s="31" t="str">
        <f t="shared" si="489"/>
        <v/>
      </c>
      <c r="S1948" s="34" t="str">
        <f>IF($C1948="","",INDEX(TableLookupSleepQuality[],MATCH($C1948,TableLookupSleepQuality[Sleep Quality Low],1),MATCH(S$1,TableLookupSleepQuality[#Headers],0)))</f>
        <v/>
      </c>
      <c r="T1948" s="35" t="str">
        <f>IF($C1948="","",INDEX(TableLookupSleepQuality[],MATCH($C1948,TableLookupSleepQuality[Sleep Quality Low],1),MATCH(T$1,TableLookupSleepQuality[#Headers],0)))</f>
        <v/>
      </c>
      <c r="X1948" s="36" t="str">
        <f t="shared" si="490"/>
        <v/>
      </c>
      <c r="Y1948" s="40" t="str">
        <f t="shared" si="494"/>
        <v/>
      </c>
      <c r="Z1948" s="13" t="str">
        <f t="shared" si="494"/>
        <v/>
      </c>
      <c r="AA1948" s="13" t="str">
        <f t="shared" si="494"/>
        <v/>
      </c>
      <c r="AB1948" s="13" t="str">
        <f t="shared" si="494"/>
        <v/>
      </c>
      <c r="AC1948" s="13" t="str">
        <f t="shared" si="494"/>
        <v/>
      </c>
      <c r="AD1948" s="13" t="str">
        <f t="shared" si="494"/>
        <v/>
      </c>
    </row>
    <row r="1949" spans="7:30" x14ac:dyDescent="0.25">
      <c r="G1949" s="18" t="str">
        <f t="shared" si="481"/>
        <v/>
      </c>
      <c r="H1949" s="22" t="str">
        <f t="shared" si="482"/>
        <v/>
      </c>
      <c r="I1949" s="23" t="str">
        <f t="shared" si="483"/>
        <v/>
      </c>
      <c r="J1949" s="22" t="str">
        <f t="shared" si="484"/>
        <v/>
      </c>
      <c r="K1949" s="24" t="str">
        <f t="shared" si="485"/>
        <v/>
      </c>
      <c r="L1949" s="42" t="str">
        <f t="shared" si="491"/>
        <v/>
      </c>
      <c r="M1949" s="43" t="str">
        <f t="shared" si="492"/>
        <v/>
      </c>
      <c r="N1949" s="26" t="str">
        <f t="shared" si="486"/>
        <v/>
      </c>
      <c r="O1949" s="26" t="str">
        <f t="shared" si="487"/>
        <v/>
      </c>
      <c r="P1949" s="28" t="str">
        <f>IF(E1949="","",INDEX(TableLookupWakeUpScore[],MATCH(E1949,TableLookupWakeUpScore[Wake Up],0),MATCH(P$1,TableLookupWakeUpScore[#Headers],0)))</f>
        <v/>
      </c>
      <c r="Q1949" s="30" t="str">
        <f t="shared" si="488"/>
        <v/>
      </c>
      <c r="R1949" s="31" t="str">
        <f t="shared" si="489"/>
        <v/>
      </c>
      <c r="S1949" s="34" t="str">
        <f>IF($C1949="","",INDEX(TableLookupSleepQuality[],MATCH($C1949,TableLookupSleepQuality[Sleep Quality Low],1),MATCH(S$1,TableLookupSleepQuality[#Headers],0)))</f>
        <v/>
      </c>
      <c r="T1949" s="35" t="str">
        <f>IF($C1949="","",INDEX(TableLookupSleepQuality[],MATCH($C1949,TableLookupSleepQuality[Sleep Quality Low],1),MATCH(T$1,TableLookupSleepQuality[#Headers],0)))</f>
        <v/>
      </c>
      <c r="X1949" s="36" t="str">
        <f t="shared" si="490"/>
        <v/>
      </c>
      <c r="Y1949" s="40" t="str">
        <f t="shared" si="494"/>
        <v/>
      </c>
      <c r="Z1949" s="13" t="str">
        <f t="shared" si="494"/>
        <v/>
      </c>
      <c r="AA1949" s="13" t="str">
        <f t="shared" si="494"/>
        <v/>
      </c>
      <c r="AB1949" s="13" t="str">
        <f t="shared" si="494"/>
        <v/>
      </c>
      <c r="AC1949" s="13" t="str">
        <f t="shared" si="494"/>
        <v/>
      </c>
      <c r="AD1949" s="13" t="str">
        <f t="shared" si="494"/>
        <v/>
      </c>
    </row>
    <row r="1950" spans="7:30" x14ac:dyDescent="0.25">
      <c r="G1950" s="18" t="str">
        <f t="shared" si="481"/>
        <v/>
      </c>
      <c r="H1950" s="22" t="str">
        <f t="shared" si="482"/>
        <v/>
      </c>
      <c r="I1950" s="23" t="str">
        <f t="shared" si="483"/>
        <v/>
      </c>
      <c r="J1950" s="22" t="str">
        <f t="shared" si="484"/>
        <v/>
      </c>
      <c r="K1950" s="24" t="str">
        <f t="shared" si="485"/>
        <v/>
      </c>
      <c r="L1950" s="42" t="str">
        <f t="shared" si="491"/>
        <v/>
      </c>
      <c r="M1950" s="43" t="str">
        <f t="shared" si="492"/>
        <v/>
      </c>
      <c r="N1950" s="26" t="str">
        <f t="shared" si="486"/>
        <v/>
      </c>
      <c r="O1950" s="26" t="str">
        <f t="shared" si="487"/>
        <v/>
      </c>
      <c r="P1950" s="28" t="str">
        <f>IF(E1950="","",INDEX(TableLookupWakeUpScore[],MATCH(E1950,TableLookupWakeUpScore[Wake Up],0),MATCH(P$1,TableLookupWakeUpScore[#Headers],0)))</f>
        <v/>
      </c>
      <c r="Q1950" s="30" t="str">
        <f t="shared" si="488"/>
        <v/>
      </c>
      <c r="R1950" s="31" t="str">
        <f t="shared" si="489"/>
        <v/>
      </c>
      <c r="S1950" s="34" t="str">
        <f>IF($C1950="","",INDEX(TableLookupSleepQuality[],MATCH($C1950,TableLookupSleepQuality[Sleep Quality Low],1),MATCH(S$1,TableLookupSleepQuality[#Headers],0)))</f>
        <v/>
      </c>
      <c r="T1950" s="35" t="str">
        <f>IF($C1950="","",INDEX(TableLookupSleepQuality[],MATCH($C1950,TableLookupSleepQuality[Sleep Quality Low],1),MATCH(T$1,TableLookupSleepQuality[#Headers],0)))</f>
        <v/>
      </c>
      <c r="X1950" s="36" t="str">
        <f t="shared" si="490"/>
        <v/>
      </c>
      <c r="Y1950" s="40" t="str">
        <f t="shared" si="494"/>
        <v/>
      </c>
      <c r="Z1950" s="13" t="str">
        <f t="shared" si="494"/>
        <v/>
      </c>
      <c r="AA1950" s="13" t="str">
        <f t="shared" si="494"/>
        <v/>
      </c>
      <c r="AB1950" s="13" t="str">
        <f t="shared" si="494"/>
        <v/>
      </c>
      <c r="AC1950" s="13" t="str">
        <f t="shared" si="494"/>
        <v/>
      </c>
      <c r="AD1950" s="13" t="str">
        <f t="shared" si="494"/>
        <v/>
      </c>
    </row>
    <row r="1951" spans="7:30" x14ac:dyDescent="0.25">
      <c r="G1951" s="18" t="str">
        <f t="shared" si="481"/>
        <v/>
      </c>
      <c r="H1951" s="22" t="str">
        <f t="shared" si="482"/>
        <v/>
      </c>
      <c r="I1951" s="23" t="str">
        <f t="shared" si="483"/>
        <v/>
      </c>
      <c r="J1951" s="22" t="str">
        <f t="shared" si="484"/>
        <v/>
      </c>
      <c r="K1951" s="24" t="str">
        <f t="shared" si="485"/>
        <v/>
      </c>
      <c r="L1951" s="42" t="str">
        <f t="shared" si="491"/>
        <v/>
      </c>
      <c r="M1951" s="43" t="str">
        <f t="shared" si="492"/>
        <v/>
      </c>
      <c r="N1951" s="26" t="str">
        <f t="shared" si="486"/>
        <v/>
      </c>
      <c r="O1951" s="26" t="str">
        <f t="shared" si="487"/>
        <v/>
      </c>
      <c r="P1951" s="28" t="str">
        <f>IF(E1951="","",INDEX(TableLookupWakeUpScore[],MATCH(E1951,TableLookupWakeUpScore[Wake Up],0),MATCH(P$1,TableLookupWakeUpScore[#Headers],0)))</f>
        <v/>
      </c>
      <c r="Q1951" s="30" t="str">
        <f t="shared" si="488"/>
        <v/>
      </c>
      <c r="R1951" s="31" t="str">
        <f t="shared" si="489"/>
        <v/>
      </c>
      <c r="S1951" s="34" t="str">
        <f>IF($C1951="","",INDEX(TableLookupSleepQuality[],MATCH($C1951,TableLookupSleepQuality[Sleep Quality Low],1),MATCH(S$1,TableLookupSleepQuality[#Headers],0)))</f>
        <v/>
      </c>
      <c r="T1951" s="35" t="str">
        <f>IF($C1951="","",INDEX(TableLookupSleepQuality[],MATCH($C1951,TableLookupSleepQuality[Sleep Quality Low],1),MATCH(T$1,TableLookupSleepQuality[#Headers],0)))</f>
        <v/>
      </c>
      <c r="X1951" s="36" t="str">
        <f t="shared" si="490"/>
        <v/>
      </c>
      <c r="Y1951" s="40" t="str">
        <f t="shared" si="494"/>
        <v/>
      </c>
      <c r="Z1951" s="13" t="str">
        <f t="shared" si="494"/>
        <v/>
      </c>
      <c r="AA1951" s="13" t="str">
        <f t="shared" si="494"/>
        <v/>
      </c>
      <c r="AB1951" s="13" t="str">
        <f t="shared" si="494"/>
        <v/>
      </c>
      <c r="AC1951" s="13" t="str">
        <f t="shared" si="494"/>
        <v/>
      </c>
      <c r="AD1951" s="13" t="str">
        <f t="shared" si="494"/>
        <v/>
      </c>
    </row>
    <row r="1952" spans="7:30" x14ac:dyDescent="0.25">
      <c r="G1952" s="18" t="str">
        <f t="shared" si="481"/>
        <v/>
      </c>
      <c r="H1952" s="22" t="str">
        <f t="shared" si="482"/>
        <v/>
      </c>
      <c r="I1952" s="23" t="str">
        <f t="shared" si="483"/>
        <v/>
      </c>
      <c r="J1952" s="22" t="str">
        <f t="shared" si="484"/>
        <v/>
      </c>
      <c r="K1952" s="24" t="str">
        <f t="shared" si="485"/>
        <v/>
      </c>
      <c r="L1952" s="42" t="str">
        <f t="shared" si="491"/>
        <v/>
      </c>
      <c r="M1952" s="43" t="str">
        <f t="shared" si="492"/>
        <v/>
      </c>
      <c r="N1952" s="26" t="str">
        <f t="shared" si="486"/>
        <v/>
      </c>
      <c r="O1952" s="26" t="str">
        <f t="shared" si="487"/>
        <v/>
      </c>
      <c r="P1952" s="28" t="str">
        <f>IF(E1952="","",INDEX(TableLookupWakeUpScore[],MATCH(E1952,TableLookupWakeUpScore[Wake Up],0),MATCH(P$1,TableLookupWakeUpScore[#Headers],0)))</f>
        <v/>
      </c>
      <c r="Q1952" s="30" t="str">
        <f t="shared" si="488"/>
        <v/>
      </c>
      <c r="R1952" s="31" t="str">
        <f t="shared" si="489"/>
        <v/>
      </c>
      <c r="S1952" s="34" t="str">
        <f>IF($C1952="","",INDEX(TableLookupSleepQuality[],MATCH($C1952,TableLookupSleepQuality[Sleep Quality Low],1),MATCH(S$1,TableLookupSleepQuality[#Headers],0)))</f>
        <v/>
      </c>
      <c r="T1952" s="35" t="str">
        <f>IF($C1952="","",INDEX(TableLookupSleepQuality[],MATCH($C1952,TableLookupSleepQuality[Sleep Quality Low],1),MATCH(T$1,TableLookupSleepQuality[#Headers],0)))</f>
        <v/>
      </c>
      <c r="X1952" s="36" t="str">
        <f t="shared" si="490"/>
        <v/>
      </c>
      <c r="Y1952" s="40" t="str">
        <f t="shared" si="494"/>
        <v/>
      </c>
      <c r="Z1952" s="13" t="str">
        <f t="shared" si="494"/>
        <v/>
      </c>
      <c r="AA1952" s="13" t="str">
        <f t="shared" si="494"/>
        <v/>
      </c>
      <c r="AB1952" s="13" t="str">
        <f t="shared" si="494"/>
        <v/>
      </c>
      <c r="AC1952" s="13" t="str">
        <f t="shared" si="494"/>
        <v/>
      </c>
      <c r="AD1952" s="13" t="str">
        <f t="shared" si="494"/>
        <v/>
      </c>
    </row>
    <row r="1953" spans="7:30" x14ac:dyDescent="0.25">
      <c r="G1953" s="18" t="str">
        <f t="shared" si="481"/>
        <v/>
      </c>
      <c r="H1953" s="22" t="str">
        <f t="shared" si="482"/>
        <v/>
      </c>
      <c r="I1953" s="23" t="str">
        <f t="shared" si="483"/>
        <v/>
      </c>
      <c r="J1953" s="22" t="str">
        <f t="shared" si="484"/>
        <v/>
      </c>
      <c r="K1953" s="24" t="str">
        <f t="shared" si="485"/>
        <v/>
      </c>
      <c r="L1953" s="42" t="str">
        <f t="shared" si="491"/>
        <v/>
      </c>
      <c r="M1953" s="43" t="str">
        <f t="shared" si="492"/>
        <v/>
      </c>
      <c r="N1953" s="26" t="str">
        <f t="shared" si="486"/>
        <v/>
      </c>
      <c r="O1953" s="26" t="str">
        <f t="shared" si="487"/>
        <v/>
      </c>
      <c r="P1953" s="28" t="str">
        <f>IF(E1953="","",INDEX(TableLookupWakeUpScore[],MATCH(E1953,TableLookupWakeUpScore[Wake Up],0),MATCH(P$1,TableLookupWakeUpScore[#Headers],0)))</f>
        <v/>
      </c>
      <c r="Q1953" s="30" t="str">
        <f t="shared" si="488"/>
        <v/>
      </c>
      <c r="R1953" s="31" t="str">
        <f t="shared" si="489"/>
        <v/>
      </c>
      <c r="S1953" s="34" t="str">
        <f>IF($C1953="","",INDEX(TableLookupSleepQuality[],MATCH($C1953,TableLookupSleepQuality[Sleep Quality Low],1),MATCH(S$1,TableLookupSleepQuality[#Headers],0)))</f>
        <v/>
      </c>
      <c r="T1953" s="35" t="str">
        <f>IF($C1953="","",INDEX(TableLookupSleepQuality[],MATCH($C1953,TableLookupSleepQuality[Sleep Quality Low],1),MATCH(T$1,TableLookupSleepQuality[#Headers],0)))</f>
        <v/>
      </c>
      <c r="X1953" s="36" t="str">
        <f t="shared" si="490"/>
        <v/>
      </c>
      <c r="Y1953" s="40" t="str">
        <f t="shared" si="494"/>
        <v/>
      </c>
      <c r="Z1953" s="13" t="str">
        <f t="shared" si="494"/>
        <v/>
      </c>
      <c r="AA1953" s="13" t="str">
        <f t="shared" si="494"/>
        <v/>
      </c>
      <c r="AB1953" s="13" t="str">
        <f t="shared" si="494"/>
        <v/>
      </c>
      <c r="AC1953" s="13" t="str">
        <f t="shared" si="494"/>
        <v/>
      </c>
      <c r="AD1953" s="13" t="str">
        <f t="shared" si="494"/>
        <v/>
      </c>
    </row>
    <row r="1954" spans="7:30" x14ac:dyDescent="0.25">
      <c r="G1954" s="18" t="str">
        <f t="shared" si="481"/>
        <v/>
      </c>
      <c r="H1954" s="22" t="str">
        <f t="shared" si="482"/>
        <v/>
      </c>
      <c r="I1954" s="23" t="str">
        <f t="shared" si="483"/>
        <v/>
      </c>
      <c r="J1954" s="22" t="str">
        <f t="shared" si="484"/>
        <v/>
      </c>
      <c r="K1954" s="24" t="str">
        <f t="shared" si="485"/>
        <v/>
      </c>
      <c r="L1954" s="42" t="str">
        <f t="shared" si="491"/>
        <v/>
      </c>
      <c r="M1954" s="43" t="str">
        <f t="shared" si="492"/>
        <v/>
      </c>
      <c r="N1954" s="26" t="str">
        <f t="shared" si="486"/>
        <v/>
      </c>
      <c r="O1954" s="26" t="str">
        <f t="shared" si="487"/>
        <v/>
      </c>
      <c r="P1954" s="28" t="str">
        <f>IF(E1954="","",INDEX(TableLookupWakeUpScore[],MATCH(E1954,TableLookupWakeUpScore[Wake Up],0),MATCH(P$1,TableLookupWakeUpScore[#Headers],0)))</f>
        <v/>
      </c>
      <c r="Q1954" s="30" t="str">
        <f t="shared" si="488"/>
        <v/>
      </c>
      <c r="R1954" s="31" t="str">
        <f t="shared" si="489"/>
        <v/>
      </c>
      <c r="S1954" s="34" t="str">
        <f>IF($C1954="","",INDEX(TableLookupSleepQuality[],MATCH($C1954,TableLookupSleepQuality[Sleep Quality Low],1),MATCH(S$1,TableLookupSleepQuality[#Headers],0)))</f>
        <v/>
      </c>
      <c r="T1954" s="35" t="str">
        <f>IF($C1954="","",INDEX(TableLookupSleepQuality[],MATCH($C1954,TableLookupSleepQuality[Sleep Quality Low],1),MATCH(T$1,TableLookupSleepQuality[#Headers],0)))</f>
        <v/>
      </c>
      <c r="X1954" s="36" t="str">
        <f t="shared" si="490"/>
        <v/>
      </c>
      <c r="Y1954" s="40" t="str">
        <f t="shared" si="494"/>
        <v/>
      </c>
      <c r="Z1954" s="13" t="str">
        <f t="shared" si="494"/>
        <v/>
      </c>
      <c r="AA1954" s="13" t="str">
        <f t="shared" si="494"/>
        <v/>
      </c>
      <c r="AB1954" s="13" t="str">
        <f t="shared" si="494"/>
        <v/>
      </c>
      <c r="AC1954" s="13" t="str">
        <f t="shared" si="494"/>
        <v/>
      </c>
      <c r="AD1954" s="13" t="str">
        <f t="shared" si="494"/>
        <v/>
      </c>
    </row>
    <row r="1955" spans="7:30" x14ac:dyDescent="0.25">
      <c r="G1955" s="18" t="str">
        <f t="shared" si="481"/>
        <v/>
      </c>
      <c r="H1955" s="22" t="str">
        <f t="shared" si="482"/>
        <v/>
      </c>
      <c r="I1955" s="23" t="str">
        <f t="shared" si="483"/>
        <v/>
      </c>
      <c r="J1955" s="22" t="str">
        <f t="shared" si="484"/>
        <v/>
      </c>
      <c r="K1955" s="24" t="str">
        <f t="shared" si="485"/>
        <v/>
      </c>
      <c r="L1955" s="42" t="str">
        <f t="shared" si="491"/>
        <v/>
      </c>
      <c r="M1955" s="43" t="str">
        <f t="shared" si="492"/>
        <v/>
      </c>
      <c r="N1955" s="26" t="str">
        <f t="shared" si="486"/>
        <v/>
      </c>
      <c r="O1955" s="26" t="str">
        <f t="shared" si="487"/>
        <v/>
      </c>
      <c r="P1955" s="28" t="str">
        <f>IF(E1955="","",INDEX(TableLookupWakeUpScore[],MATCH(E1955,TableLookupWakeUpScore[Wake Up],0),MATCH(P$1,TableLookupWakeUpScore[#Headers],0)))</f>
        <v/>
      </c>
      <c r="Q1955" s="30" t="str">
        <f t="shared" si="488"/>
        <v/>
      </c>
      <c r="R1955" s="31" t="str">
        <f t="shared" si="489"/>
        <v/>
      </c>
      <c r="S1955" s="34" t="str">
        <f>IF($C1955="","",INDEX(TableLookupSleepQuality[],MATCH($C1955,TableLookupSleepQuality[Sleep Quality Low],1),MATCH(S$1,TableLookupSleepQuality[#Headers],0)))</f>
        <v/>
      </c>
      <c r="T1955" s="35" t="str">
        <f>IF($C1955="","",INDEX(TableLookupSleepQuality[],MATCH($C1955,TableLookupSleepQuality[Sleep Quality Low],1),MATCH(T$1,TableLookupSleepQuality[#Headers],0)))</f>
        <v/>
      </c>
      <c r="X1955" s="36" t="str">
        <f t="shared" si="490"/>
        <v/>
      </c>
      <c r="Y1955" s="40" t="str">
        <f t="shared" ref="Y1955:AD1970" si="495">IF(OR($X1955="NO",$X1955=""),"",IF(COUNTIF($F1955,"*" &amp; Y$1 &amp; "*"),"YES","NO"))</f>
        <v/>
      </c>
      <c r="Z1955" s="13" t="str">
        <f t="shared" si="495"/>
        <v/>
      </c>
      <c r="AA1955" s="13" t="str">
        <f t="shared" si="495"/>
        <v/>
      </c>
      <c r="AB1955" s="13" t="str">
        <f t="shared" si="495"/>
        <v/>
      </c>
      <c r="AC1955" s="13" t="str">
        <f t="shared" si="495"/>
        <v/>
      </c>
      <c r="AD1955" s="13" t="str">
        <f t="shared" si="495"/>
        <v/>
      </c>
    </row>
    <row r="1956" spans="7:30" x14ac:dyDescent="0.25">
      <c r="G1956" s="18" t="str">
        <f t="shared" si="481"/>
        <v/>
      </c>
      <c r="H1956" s="22" t="str">
        <f t="shared" si="482"/>
        <v/>
      </c>
      <c r="I1956" s="23" t="str">
        <f t="shared" si="483"/>
        <v/>
      </c>
      <c r="J1956" s="22" t="str">
        <f t="shared" si="484"/>
        <v/>
      </c>
      <c r="K1956" s="24" t="str">
        <f t="shared" si="485"/>
        <v/>
      </c>
      <c r="L1956" s="42" t="str">
        <f t="shared" si="491"/>
        <v/>
      </c>
      <c r="M1956" s="43" t="str">
        <f t="shared" si="492"/>
        <v/>
      </c>
      <c r="N1956" s="26" t="str">
        <f t="shared" si="486"/>
        <v/>
      </c>
      <c r="O1956" s="26" t="str">
        <f t="shared" si="487"/>
        <v/>
      </c>
      <c r="P1956" s="28" t="str">
        <f>IF(E1956="","",INDEX(TableLookupWakeUpScore[],MATCH(E1956,TableLookupWakeUpScore[Wake Up],0),MATCH(P$1,TableLookupWakeUpScore[#Headers],0)))</f>
        <v/>
      </c>
      <c r="Q1956" s="30" t="str">
        <f t="shared" si="488"/>
        <v/>
      </c>
      <c r="R1956" s="31" t="str">
        <f t="shared" si="489"/>
        <v/>
      </c>
      <c r="S1956" s="34" t="str">
        <f>IF($C1956="","",INDEX(TableLookupSleepQuality[],MATCH($C1956,TableLookupSleepQuality[Sleep Quality Low],1),MATCH(S$1,TableLookupSleepQuality[#Headers],0)))</f>
        <v/>
      </c>
      <c r="T1956" s="35" t="str">
        <f>IF($C1956="","",INDEX(TableLookupSleepQuality[],MATCH($C1956,TableLookupSleepQuality[Sleep Quality Low],1),MATCH(T$1,TableLookupSleepQuality[#Headers],0)))</f>
        <v/>
      </c>
      <c r="X1956" s="36" t="str">
        <f t="shared" si="490"/>
        <v/>
      </c>
      <c r="Y1956" s="40" t="str">
        <f t="shared" si="495"/>
        <v/>
      </c>
      <c r="Z1956" s="13" t="str">
        <f t="shared" si="495"/>
        <v/>
      </c>
      <c r="AA1956" s="13" t="str">
        <f t="shared" si="495"/>
        <v/>
      </c>
      <c r="AB1956" s="13" t="str">
        <f t="shared" si="495"/>
        <v/>
      </c>
      <c r="AC1956" s="13" t="str">
        <f t="shared" si="495"/>
        <v/>
      </c>
      <c r="AD1956" s="13" t="str">
        <f t="shared" si="495"/>
        <v/>
      </c>
    </row>
    <row r="1957" spans="7:30" x14ac:dyDescent="0.25">
      <c r="G1957" s="18" t="str">
        <f t="shared" si="481"/>
        <v/>
      </c>
      <c r="H1957" s="22" t="str">
        <f t="shared" si="482"/>
        <v/>
      </c>
      <c r="I1957" s="23" t="str">
        <f t="shared" si="483"/>
        <v/>
      </c>
      <c r="J1957" s="22" t="str">
        <f t="shared" si="484"/>
        <v/>
      </c>
      <c r="K1957" s="24" t="str">
        <f t="shared" si="485"/>
        <v/>
      </c>
      <c r="L1957" s="42" t="str">
        <f t="shared" si="491"/>
        <v/>
      </c>
      <c r="M1957" s="43" t="str">
        <f t="shared" si="492"/>
        <v/>
      </c>
      <c r="N1957" s="26" t="str">
        <f t="shared" si="486"/>
        <v/>
      </c>
      <c r="O1957" s="26" t="str">
        <f t="shared" si="487"/>
        <v/>
      </c>
      <c r="P1957" s="28" t="str">
        <f>IF(E1957="","",INDEX(TableLookupWakeUpScore[],MATCH(E1957,TableLookupWakeUpScore[Wake Up],0),MATCH(P$1,TableLookupWakeUpScore[#Headers],0)))</f>
        <v/>
      </c>
      <c r="Q1957" s="30" t="str">
        <f t="shared" si="488"/>
        <v/>
      </c>
      <c r="R1957" s="31" t="str">
        <f t="shared" si="489"/>
        <v/>
      </c>
      <c r="S1957" s="34" t="str">
        <f>IF($C1957="","",INDEX(TableLookupSleepQuality[],MATCH($C1957,TableLookupSleepQuality[Sleep Quality Low],1),MATCH(S$1,TableLookupSleepQuality[#Headers],0)))</f>
        <v/>
      </c>
      <c r="T1957" s="35" t="str">
        <f>IF($C1957="","",INDEX(TableLookupSleepQuality[],MATCH($C1957,TableLookupSleepQuality[Sleep Quality Low],1),MATCH(T$1,TableLookupSleepQuality[#Headers],0)))</f>
        <v/>
      </c>
      <c r="X1957" s="36" t="str">
        <f t="shared" si="490"/>
        <v/>
      </c>
      <c r="Y1957" s="40" t="str">
        <f t="shared" si="495"/>
        <v/>
      </c>
      <c r="Z1957" s="13" t="str">
        <f t="shared" si="495"/>
        <v/>
      </c>
      <c r="AA1957" s="13" t="str">
        <f t="shared" si="495"/>
        <v/>
      </c>
      <c r="AB1957" s="13" t="str">
        <f t="shared" si="495"/>
        <v/>
      </c>
      <c r="AC1957" s="13" t="str">
        <f t="shared" si="495"/>
        <v/>
      </c>
      <c r="AD1957" s="13" t="str">
        <f t="shared" si="495"/>
        <v/>
      </c>
    </row>
    <row r="1958" spans="7:30" x14ac:dyDescent="0.25">
      <c r="G1958" s="18" t="str">
        <f t="shared" si="481"/>
        <v/>
      </c>
      <c r="H1958" s="22" t="str">
        <f t="shared" si="482"/>
        <v/>
      </c>
      <c r="I1958" s="23" t="str">
        <f t="shared" si="483"/>
        <v/>
      </c>
      <c r="J1958" s="22" t="str">
        <f t="shared" si="484"/>
        <v/>
      </c>
      <c r="K1958" s="24" t="str">
        <f t="shared" si="485"/>
        <v/>
      </c>
      <c r="L1958" s="42" t="str">
        <f t="shared" si="491"/>
        <v/>
      </c>
      <c r="M1958" s="43" t="str">
        <f t="shared" si="492"/>
        <v/>
      </c>
      <c r="N1958" s="26" t="str">
        <f t="shared" si="486"/>
        <v/>
      </c>
      <c r="O1958" s="26" t="str">
        <f t="shared" si="487"/>
        <v/>
      </c>
      <c r="P1958" s="28" t="str">
        <f>IF(E1958="","",INDEX(TableLookupWakeUpScore[],MATCH(E1958,TableLookupWakeUpScore[Wake Up],0),MATCH(P$1,TableLookupWakeUpScore[#Headers],0)))</f>
        <v/>
      </c>
      <c r="Q1958" s="30" t="str">
        <f t="shared" si="488"/>
        <v/>
      </c>
      <c r="R1958" s="31" t="str">
        <f t="shared" si="489"/>
        <v/>
      </c>
      <c r="S1958" s="34" t="str">
        <f>IF($C1958="","",INDEX(TableLookupSleepQuality[],MATCH($C1958,TableLookupSleepQuality[Sleep Quality Low],1),MATCH(S$1,TableLookupSleepQuality[#Headers],0)))</f>
        <v/>
      </c>
      <c r="T1958" s="35" t="str">
        <f>IF($C1958="","",INDEX(TableLookupSleepQuality[],MATCH($C1958,TableLookupSleepQuality[Sleep Quality Low],1),MATCH(T$1,TableLookupSleepQuality[#Headers],0)))</f>
        <v/>
      </c>
      <c r="X1958" s="36" t="str">
        <f t="shared" si="490"/>
        <v/>
      </c>
      <c r="Y1958" s="40" t="str">
        <f t="shared" si="495"/>
        <v/>
      </c>
      <c r="Z1958" s="13" t="str">
        <f t="shared" si="495"/>
        <v/>
      </c>
      <c r="AA1958" s="13" t="str">
        <f t="shared" si="495"/>
        <v/>
      </c>
      <c r="AB1958" s="13" t="str">
        <f t="shared" si="495"/>
        <v/>
      </c>
      <c r="AC1958" s="13" t="str">
        <f t="shared" si="495"/>
        <v/>
      </c>
      <c r="AD1958" s="13" t="str">
        <f t="shared" si="495"/>
        <v/>
      </c>
    </row>
    <row r="1959" spans="7:30" x14ac:dyDescent="0.25">
      <c r="G1959" s="18" t="str">
        <f t="shared" si="481"/>
        <v/>
      </c>
      <c r="H1959" s="22" t="str">
        <f t="shared" si="482"/>
        <v/>
      </c>
      <c r="I1959" s="23" t="str">
        <f t="shared" si="483"/>
        <v/>
      </c>
      <c r="J1959" s="22" t="str">
        <f t="shared" si="484"/>
        <v/>
      </c>
      <c r="K1959" s="24" t="str">
        <f t="shared" si="485"/>
        <v/>
      </c>
      <c r="L1959" s="42" t="str">
        <f t="shared" si="491"/>
        <v/>
      </c>
      <c r="M1959" s="43" t="str">
        <f t="shared" si="492"/>
        <v/>
      </c>
      <c r="N1959" s="26" t="str">
        <f t="shared" si="486"/>
        <v/>
      </c>
      <c r="O1959" s="26" t="str">
        <f t="shared" si="487"/>
        <v/>
      </c>
      <c r="P1959" s="28" t="str">
        <f>IF(E1959="","",INDEX(TableLookupWakeUpScore[],MATCH(E1959,TableLookupWakeUpScore[Wake Up],0),MATCH(P$1,TableLookupWakeUpScore[#Headers],0)))</f>
        <v/>
      </c>
      <c r="Q1959" s="30" t="str">
        <f t="shared" si="488"/>
        <v/>
      </c>
      <c r="R1959" s="31" t="str">
        <f t="shared" si="489"/>
        <v/>
      </c>
      <c r="S1959" s="34" t="str">
        <f>IF($C1959="","",INDEX(TableLookupSleepQuality[],MATCH($C1959,TableLookupSleepQuality[Sleep Quality Low],1),MATCH(S$1,TableLookupSleepQuality[#Headers],0)))</f>
        <v/>
      </c>
      <c r="T1959" s="35" t="str">
        <f>IF($C1959="","",INDEX(TableLookupSleepQuality[],MATCH($C1959,TableLookupSleepQuality[Sleep Quality Low],1),MATCH(T$1,TableLookupSleepQuality[#Headers],0)))</f>
        <v/>
      </c>
      <c r="X1959" s="36" t="str">
        <f t="shared" si="490"/>
        <v/>
      </c>
      <c r="Y1959" s="40" t="str">
        <f t="shared" si="495"/>
        <v/>
      </c>
      <c r="Z1959" s="13" t="str">
        <f t="shared" si="495"/>
        <v/>
      </c>
      <c r="AA1959" s="13" t="str">
        <f t="shared" si="495"/>
        <v/>
      </c>
      <c r="AB1959" s="13" t="str">
        <f t="shared" si="495"/>
        <v/>
      </c>
      <c r="AC1959" s="13" t="str">
        <f t="shared" si="495"/>
        <v/>
      </c>
      <c r="AD1959" s="13" t="str">
        <f t="shared" si="495"/>
        <v/>
      </c>
    </row>
    <row r="1960" spans="7:30" x14ac:dyDescent="0.25">
      <c r="G1960" s="18" t="str">
        <f t="shared" si="481"/>
        <v/>
      </c>
      <c r="H1960" s="22" t="str">
        <f t="shared" si="482"/>
        <v/>
      </c>
      <c r="I1960" s="23" t="str">
        <f t="shared" si="483"/>
        <v/>
      </c>
      <c r="J1960" s="22" t="str">
        <f t="shared" si="484"/>
        <v/>
      </c>
      <c r="K1960" s="24" t="str">
        <f t="shared" si="485"/>
        <v/>
      </c>
      <c r="L1960" s="42" t="str">
        <f t="shared" si="491"/>
        <v/>
      </c>
      <c r="M1960" s="43" t="str">
        <f t="shared" si="492"/>
        <v/>
      </c>
      <c r="N1960" s="26" t="str">
        <f t="shared" si="486"/>
        <v/>
      </c>
      <c r="O1960" s="26" t="str">
        <f t="shared" si="487"/>
        <v/>
      </c>
      <c r="P1960" s="28" t="str">
        <f>IF(E1960="","",INDEX(TableLookupWakeUpScore[],MATCH(E1960,TableLookupWakeUpScore[Wake Up],0),MATCH(P$1,TableLookupWakeUpScore[#Headers],0)))</f>
        <v/>
      </c>
      <c r="Q1960" s="30" t="str">
        <f t="shared" si="488"/>
        <v/>
      </c>
      <c r="R1960" s="31" t="str">
        <f t="shared" si="489"/>
        <v/>
      </c>
      <c r="S1960" s="34" t="str">
        <f>IF($C1960="","",INDEX(TableLookupSleepQuality[],MATCH($C1960,TableLookupSleepQuality[Sleep Quality Low],1),MATCH(S$1,TableLookupSleepQuality[#Headers],0)))</f>
        <v/>
      </c>
      <c r="T1960" s="35" t="str">
        <f>IF($C1960="","",INDEX(TableLookupSleepQuality[],MATCH($C1960,TableLookupSleepQuality[Sleep Quality Low],1),MATCH(T$1,TableLookupSleepQuality[#Headers],0)))</f>
        <v/>
      </c>
      <c r="X1960" s="36" t="str">
        <f t="shared" si="490"/>
        <v/>
      </c>
      <c r="Y1960" s="40" t="str">
        <f t="shared" si="495"/>
        <v/>
      </c>
      <c r="Z1960" s="13" t="str">
        <f t="shared" si="495"/>
        <v/>
      </c>
      <c r="AA1960" s="13" t="str">
        <f t="shared" si="495"/>
        <v/>
      </c>
      <c r="AB1960" s="13" t="str">
        <f t="shared" si="495"/>
        <v/>
      </c>
      <c r="AC1960" s="13" t="str">
        <f t="shared" si="495"/>
        <v/>
      </c>
      <c r="AD1960" s="13" t="str">
        <f t="shared" si="495"/>
        <v/>
      </c>
    </row>
    <row r="1961" spans="7:30" x14ac:dyDescent="0.25">
      <c r="G1961" s="18" t="str">
        <f t="shared" si="481"/>
        <v/>
      </c>
      <c r="H1961" s="22" t="str">
        <f t="shared" si="482"/>
        <v/>
      </c>
      <c r="I1961" s="23" t="str">
        <f t="shared" si="483"/>
        <v/>
      </c>
      <c r="J1961" s="22" t="str">
        <f t="shared" si="484"/>
        <v/>
      </c>
      <c r="K1961" s="24" t="str">
        <f t="shared" si="485"/>
        <v/>
      </c>
      <c r="L1961" s="42" t="str">
        <f t="shared" si="491"/>
        <v/>
      </c>
      <c r="M1961" s="43" t="str">
        <f t="shared" si="492"/>
        <v/>
      </c>
      <c r="N1961" s="26" t="str">
        <f t="shared" si="486"/>
        <v/>
      </c>
      <c r="O1961" s="26" t="str">
        <f t="shared" si="487"/>
        <v/>
      </c>
      <c r="P1961" s="28" t="str">
        <f>IF(E1961="","",INDEX(TableLookupWakeUpScore[],MATCH(E1961,TableLookupWakeUpScore[Wake Up],0),MATCH(P$1,TableLookupWakeUpScore[#Headers],0)))</f>
        <v/>
      </c>
      <c r="Q1961" s="30" t="str">
        <f t="shared" si="488"/>
        <v/>
      </c>
      <c r="R1961" s="31" t="str">
        <f t="shared" si="489"/>
        <v/>
      </c>
      <c r="S1961" s="34" t="str">
        <f>IF($C1961="","",INDEX(TableLookupSleepQuality[],MATCH($C1961,TableLookupSleepQuality[Sleep Quality Low],1),MATCH(S$1,TableLookupSleepQuality[#Headers],0)))</f>
        <v/>
      </c>
      <c r="T1961" s="35" t="str">
        <f>IF($C1961="","",INDEX(TableLookupSleepQuality[],MATCH($C1961,TableLookupSleepQuality[Sleep Quality Low],1),MATCH(T$1,TableLookupSleepQuality[#Headers],0)))</f>
        <v/>
      </c>
      <c r="X1961" s="36" t="str">
        <f t="shared" si="490"/>
        <v/>
      </c>
      <c r="Y1961" s="40" t="str">
        <f t="shared" si="495"/>
        <v/>
      </c>
      <c r="Z1961" s="13" t="str">
        <f t="shared" si="495"/>
        <v/>
      </c>
      <c r="AA1961" s="13" t="str">
        <f t="shared" si="495"/>
        <v/>
      </c>
      <c r="AB1961" s="13" t="str">
        <f t="shared" si="495"/>
        <v/>
      </c>
      <c r="AC1961" s="13" t="str">
        <f t="shared" si="495"/>
        <v/>
      </c>
      <c r="AD1961" s="13" t="str">
        <f t="shared" si="495"/>
        <v/>
      </c>
    </row>
    <row r="1962" spans="7:30" x14ac:dyDescent="0.25">
      <c r="G1962" s="18" t="str">
        <f t="shared" si="481"/>
        <v/>
      </c>
      <c r="H1962" s="22" t="str">
        <f t="shared" si="482"/>
        <v/>
      </c>
      <c r="I1962" s="23" t="str">
        <f t="shared" si="483"/>
        <v/>
      </c>
      <c r="J1962" s="22" t="str">
        <f t="shared" si="484"/>
        <v/>
      </c>
      <c r="K1962" s="24" t="str">
        <f t="shared" si="485"/>
        <v/>
      </c>
      <c r="L1962" s="42" t="str">
        <f t="shared" si="491"/>
        <v/>
      </c>
      <c r="M1962" s="43" t="str">
        <f t="shared" si="492"/>
        <v/>
      </c>
      <c r="N1962" s="26" t="str">
        <f t="shared" si="486"/>
        <v/>
      </c>
      <c r="O1962" s="26" t="str">
        <f t="shared" si="487"/>
        <v/>
      </c>
      <c r="P1962" s="28" t="str">
        <f>IF(E1962="","",INDEX(TableLookupWakeUpScore[],MATCH(E1962,TableLookupWakeUpScore[Wake Up],0),MATCH(P$1,TableLookupWakeUpScore[#Headers],0)))</f>
        <v/>
      </c>
      <c r="Q1962" s="30" t="str">
        <f t="shared" si="488"/>
        <v/>
      </c>
      <c r="R1962" s="31" t="str">
        <f t="shared" si="489"/>
        <v/>
      </c>
      <c r="S1962" s="34" t="str">
        <f>IF($C1962="","",INDEX(TableLookupSleepQuality[],MATCH($C1962,TableLookupSleepQuality[Sleep Quality Low],1),MATCH(S$1,TableLookupSleepQuality[#Headers],0)))</f>
        <v/>
      </c>
      <c r="T1962" s="35" t="str">
        <f>IF($C1962="","",INDEX(TableLookupSleepQuality[],MATCH($C1962,TableLookupSleepQuality[Sleep Quality Low],1),MATCH(T$1,TableLookupSleepQuality[#Headers],0)))</f>
        <v/>
      </c>
      <c r="X1962" s="36" t="str">
        <f t="shared" si="490"/>
        <v/>
      </c>
      <c r="Y1962" s="40" t="str">
        <f t="shared" si="495"/>
        <v/>
      </c>
      <c r="Z1962" s="13" t="str">
        <f t="shared" si="495"/>
        <v/>
      </c>
      <c r="AA1962" s="13" t="str">
        <f t="shared" si="495"/>
        <v/>
      </c>
      <c r="AB1962" s="13" t="str">
        <f t="shared" si="495"/>
        <v/>
      </c>
      <c r="AC1962" s="13" t="str">
        <f t="shared" si="495"/>
        <v/>
      </c>
      <c r="AD1962" s="13" t="str">
        <f t="shared" si="495"/>
        <v/>
      </c>
    </row>
    <row r="1963" spans="7:30" x14ac:dyDescent="0.25">
      <c r="G1963" s="18" t="str">
        <f t="shared" si="481"/>
        <v/>
      </c>
      <c r="H1963" s="22" t="str">
        <f t="shared" si="482"/>
        <v/>
      </c>
      <c r="I1963" s="23" t="str">
        <f t="shared" si="483"/>
        <v/>
      </c>
      <c r="J1963" s="22" t="str">
        <f t="shared" si="484"/>
        <v/>
      </c>
      <c r="K1963" s="24" t="str">
        <f t="shared" si="485"/>
        <v/>
      </c>
      <c r="L1963" s="42" t="str">
        <f t="shared" si="491"/>
        <v/>
      </c>
      <c r="M1963" s="43" t="str">
        <f t="shared" si="492"/>
        <v/>
      </c>
      <c r="N1963" s="26" t="str">
        <f t="shared" si="486"/>
        <v/>
      </c>
      <c r="O1963" s="26" t="str">
        <f t="shared" si="487"/>
        <v/>
      </c>
      <c r="P1963" s="28" t="str">
        <f>IF(E1963="","",INDEX(TableLookupWakeUpScore[],MATCH(E1963,TableLookupWakeUpScore[Wake Up],0),MATCH(P$1,TableLookupWakeUpScore[#Headers],0)))</f>
        <v/>
      </c>
      <c r="Q1963" s="30" t="str">
        <f t="shared" si="488"/>
        <v/>
      </c>
      <c r="R1963" s="31" t="str">
        <f t="shared" si="489"/>
        <v/>
      </c>
      <c r="S1963" s="34" t="str">
        <f>IF($C1963="","",INDEX(TableLookupSleepQuality[],MATCH($C1963,TableLookupSleepQuality[Sleep Quality Low],1),MATCH(S$1,TableLookupSleepQuality[#Headers],0)))</f>
        <v/>
      </c>
      <c r="T1963" s="35" t="str">
        <f>IF($C1963="","",INDEX(TableLookupSleepQuality[],MATCH($C1963,TableLookupSleepQuality[Sleep Quality Low],1),MATCH(T$1,TableLookupSleepQuality[#Headers],0)))</f>
        <v/>
      </c>
      <c r="X1963" s="36" t="str">
        <f t="shared" si="490"/>
        <v/>
      </c>
      <c r="Y1963" s="40" t="str">
        <f t="shared" si="495"/>
        <v/>
      </c>
      <c r="Z1963" s="13" t="str">
        <f t="shared" si="495"/>
        <v/>
      </c>
      <c r="AA1963" s="13" t="str">
        <f t="shared" si="495"/>
        <v/>
      </c>
      <c r="AB1963" s="13" t="str">
        <f t="shared" si="495"/>
        <v/>
      </c>
      <c r="AC1963" s="13" t="str">
        <f t="shared" si="495"/>
        <v/>
      </c>
      <c r="AD1963" s="13" t="str">
        <f t="shared" si="495"/>
        <v/>
      </c>
    </row>
    <row r="1964" spans="7:30" x14ac:dyDescent="0.25">
      <c r="G1964" s="18" t="str">
        <f t="shared" si="481"/>
        <v/>
      </c>
      <c r="H1964" s="22" t="str">
        <f t="shared" si="482"/>
        <v/>
      </c>
      <c r="I1964" s="23" t="str">
        <f t="shared" si="483"/>
        <v/>
      </c>
      <c r="J1964" s="22" t="str">
        <f t="shared" si="484"/>
        <v/>
      </c>
      <c r="K1964" s="24" t="str">
        <f t="shared" si="485"/>
        <v/>
      </c>
      <c r="L1964" s="42" t="str">
        <f t="shared" si="491"/>
        <v/>
      </c>
      <c r="M1964" s="43" t="str">
        <f t="shared" si="492"/>
        <v/>
      </c>
      <c r="N1964" s="26" t="str">
        <f t="shared" si="486"/>
        <v/>
      </c>
      <c r="O1964" s="26" t="str">
        <f t="shared" si="487"/>
        <v/>
      </c>
      <c r="P1964" s="28" t="str">
        <f>IF(E1964="","",INDEX(TableLookupWakeUpScore[],MATCH(E1964,TableLookupWakeUpScore[Wake Up],0),MATCH(P$1,TableLookupWakeUpScore[#Headers],0)))</f>
        <v/>
      </c>
      <c r="Q1964" s="30" t="str">
        <f t="shared" si="488"/>
        <v/>
      </c>
      <c r="R1964" s="31" t="str">
        <f t="shared" si="489"/>
        <v/>
      </c>
      <c r="S1964" s="34" t="str">
        <f>IF($C1964="","",INDEX(TableLookupSleepQuality[],MATCH($C1964,TableLookupSleepQuality[Sleep Quality Low],1),MATCH(S$1,TableLookupSleepQuality[#Headers],0)))</f>
        <v/>
      </c>
      <c r="T1964" s="35" t="str">
        <f>IF($C1964="","",INDEX(TableLookupSleepQuality[],MATCH($C1964,TableLookupSleepQuality[Sleep Quality Low],1),MATCH(T$1,TableLookupSleepQuality[#Headers],0)))</f>
        <v/>
      </c>
      <c r="X1964" s="36" t="str">
        <f t="shared" si="490"/>
        <v/>
      </c>
      <c r="Y1964" s="40" t="str">
        <f t="shared" si="495"/>
        <v/>
      </c>
      <c r="Z1964" s="13" t="str">
        <f t="shared" si="495"/>
        <v/>
      </c>
      <c r="AA1964" s="13" t="str">
        <f t="shared" si="495"/>
        <v/>
      </c>
      <c r="AB1964" s="13" t="str">
        <f t="shared" si="495"/>
        <v/>
      </c>
      <c r="AC1964" s="13" t="str">
        <f t="shared" si="495"/>
        <v/>
      </c>
      <c r="AD1964" s="13" t="str">
        <f t="shared" si="495"/>
        <v/>
      </c>
    </row>
    <row r="1965" spans="7:30" x14ac:dyDescent="0.25">
      <c r="G1965" s="18" t="str">
        <f t="shared" si="481"/>
        <v/>
      </c>
      <c r="H1965" s="22" t="str">
        <f t="shared" si="482"/>
        <v/>
      </c>
      <c r="I1965" s="23" t="str">
        <f t="shared" si="483"/>
        <v/>
      </c>
      <c r="J1965" s="22" t="str">
        <f t="shared" si="484"/>
        <v/>
      </c>
      <c r="K1965" s="24" t="str">
        <f t="shared" si="485"/>
        <v/>
      </c>
      <c r="L1965" s="42" t="str">
        <f t="shared" si="491"/>
        <v/>
      </c>
      <c r="M1965" s="43" t="str">
        <f t="shared" si="492"/>
        <v/>
      </c>
      <c r="N1965" s="26" t="str">
        <f t="shared" si="486"/>
        <v/>
      </c>
      <c r="O1965" s="26" t="str">
        <f t="shared" si="487"/>
        <v/>
      </c>
      <c r="P1965" s="28" t="str">
        <f>IF(E1965="","",INDEX(TableLookupWakeUpScore[],MATCH(E1965,TableLookupWakeUpScore[Wake Up],0),MATCH(P$1,TableLookupWakeUpScore[#Headers],0)))</f>
        <v/>
      </c>
      <c r="Q1965" s="30" t="str">
        <f t="shared" si="488"/>
        <v/>
      </c>
      <c r="R1965" s="31" t="str">
        <f t="shared" si="489"/>
        <v/>
      </c>
      <c r="S1965" s="34" t="str">
        <f>IF($C1965="","",INDEX(TableLookupSleepQuality[],MATCH($C1965,TableLookupSleepQuality[Sleep Quality Low],1),MATCH(S$1,TableLookupSleepQuality[#Headers],0)))</f>
        <v/>
      </c>
      <c r="T1965" s="35" t="str">
        <f>IF($C1965="","",INDEX(TableLookupSleepQuality[],MATCH($C1965,TableLookupSleepQuality[Sleep Quality Low],1),MATCH(T$1,TableLookupSleepQuality[#Headers],0)))</f>
        <v/>
      </c>
      <c r="X1965" s="36" t="str">
        <f t="shared" si="490"/>
        <v/>
      </c>
      <c r="Y1965" s="40" t="str">
        <f t="shared" si="495"/>
        <v/>
      </c>
      <c r="Z1965" s="13" t="str">
        <f t="shared" si="495"/>
        <v/>
      </c>
      <c r="AA1965" s="13" t="str">
        <f t="shared" si="495"/>
        <v/>
      </c>
      <c r="AB1965" s="13" t="str">
        <f t="shared" si="495"/>
        <v/>
      </c>
      <c r="AC1965" s="13" t="str">
        <f t="shared" si="495"/>
        <v/>
      </c>
      <c r="AD1965" s="13" t="str">
        <f t="shared" si="495"/>
        <v/>
      </c>
    </row>
    <row r="1966" spans="7:30" x14ac:dyDescent="0.25">
      <c r="G1966" s="18" t="str">
        <f t="shared" si="481"/>
        <v/>
      </c>
      <c r="H1966" s="22" t="str">
        <f t="shared" si="482"/>
        <v/>
      </c>
      <c r="I1966" s="23" t="str">
        <f t="shared" si="483"/>
        <v/>
      </c>
      <c r="J1966" s="22" t="str">
        <f t="shared" si="484"/>
        <v/>
      </c>
      <c r="K1966" s="24" t="str">
        <f t="shared" si="485"/>
        <v/>
      </c>
      <c r="L1966" s="42" t="str">
        <f t="shared" si="491"/>
        <v/>
      </c>
      <c r="M1966" s="43" t="str">
        <f t="shared" si="492"/>
        <v/>
      </c>
      <c r="N1966" s="26" t="str">
        <f t="shared" si="486"/>
        <v/>
      </c>
      <c r="O1966" s="26" t="str">
        <f t="shared" si="487"/>
        <v/>
      </c>
      <c r="P1966" s="28" t="str">
        <f>IF(E1966="","",INDEX(TableLookupWakeUpScore[],MATCH(E1966,TableLookupWakeUpScore[Wake Up],0),MATCH(P$1,TableLookupWakeUpScore[#Headers],0)))</f>
        <v/>
      </c>
      <c r="Q1966" s="30" t="str">
        <f t="shared" si="488"/>
        <v/>
      </c>
      <c r="R1966" s="31" t="str">
        <f t="shared" si="489"/>
        <v/>
      </c>
      <c r="S1966" s="34" t="str">
        <f>IF($C1966="","",INDEX(TableLookupSleepQuality[],MATCH($C1966,TableLookupSleepQuality[Sleep Quality Low],1),MATCH(S$1,TableLookupSleepQuality[#Headers],0)))</f>
        <v/>
      </c>
      <c r="T1966" s="35" t="str">
        <f>IF($C1966="","",INDEX(TableLookupSleepQuality[],MATCH($C1966,TableLookupSleepQuality[Sleep Quality Low],1),MATCH(T$1,TableLookupSleepQuality[#Headers],0)))</f>
        <v/>
      </c>
      <c r="X1966" s="36" t="str">
        <f t="shared" si="490"/>
        <v/>
      </c>
      <c r="Y1966" s="40" t="str">
        <f t="shared" si="495"/>
        <v/>
      </c>
      <c r="Z1966" s="13" t="str">
        <f t="shared" si="495"/>
        <v/>
      </c>
      <c r="AA1966" s="13" t="str">
        <f t="shared" si="495"/>
        <v/>
      </c>
      <c r="AB1966" s="13" t="str">
        <f t="shared" si="495"/>
        <v/>
      </c>
      <c r="AC1966" s="13" t="str">
        <f t="shared" si="495"/>
        <v/>
      </c>
      <c r="AD1966" s="13" t="str">
        <f t="shared" si="495"/>
        <v/>
      </c>
    </row>
    <row r="1967" spans="7:30" x14ac:dyDescent="0.25">
      <c r="G1967" s="18" t="str">
        <f t="shared" si="481"/>
        <v/>
      </c>
      <c r="H1967" s="22" t="str">
        <f t="shared" si="482"/>
        <v/>
      </c>
      <c r="I1967" s="23" t="str">
        <f t="shared" si="483"/>
        <v/>
      </c>
      <c r="J1967" s="22" t="str">
        <f t="shared" si="484"/>
        <v/>
      </c>
      <c r="K1967" s="24" t="str">
        <f t="shared" si="485"/>
        <v/>
      </c>
      <c r="L1967" s="42" t="str">
        <f t="shared" si="491"/>
        <v/>
      </c>
      <c r="M1967" s="43" t="str">
        <f t="shared" si="492"/>
        <v/>
      </c>
      <c r="N1967" s="26" t="str">
        <f t="shared" si="486"/>
        <v/>
      </c>
      <c r="O1967" s="26" t="str">
        <f t="shared" si="487"/>
        <v/>
      </c>
      <c r="P1967" s="28" t="str">
        <f>IF(E1967="","",INDEX(TableLookupWakeUpScore[],MATCH(E1967,TableLookupWakeUpScore[Wake Up],0),MATCH(P$1,TableLookupWakeUpScore[#Headers],0)))</f>
        <v/>
      </c>
      <c r="Q1967" s="30" t="str">
        <f t="shared" si="488"/>
        <v/>
      </c>
      <c r="R1967" s="31" t="str">
        <f t="shared" si="489"/>
        <v/>
      </c>
      <c r="S1967" s="34" t="str">
        <f>IF($C1967="","",INDEX(TableLookupSleepQuality[],MATCH($C1967,TableLookupSleepQuality[Sleep Quality Low],1),MATCH(S$1,TableLookupSleepQuality[#Headers],0)))</f>
        <v/>
      </c>
      <c r="T1967" s="35" t="str">
        <f>IF($C1967="","",INDEX(TableLookupSleepQuality[],MATCH($C1967,TableLookupSleepQuality[Sleep Quality Low],1),MATCH(T$1,TableLookupSleepQuality[#Headers],0)))</f>
        <v/>
      </c>
      <c r="X1967" s="36" t="str">
        <f t="shared" si="490"/>
        <v/>
      </c>
      <c r="Y1967" s="40" t="str">
        <f t="shared" si="495"/>
        <v/>
      </c>
      <c r="Z1967" s="13" t="str">
        <f t="shared" si="495"/>
        <v/>
      </c>
      <c r="AA1967" s="13" t="str">
        <f t="shared" si="495"/>
        <v/>
      </c>
      <c r="AB1967" s="13" t="str">
        <f t="shared" si="495"/>
        <v/>
      </c>
      <c r="AC1967" s="13" t="str">
        <f t="shared" si="495"/>
        <v/>
      </c>
      <c r="AD1967" s="13" t="str">
        <f t="shared" si="495"/>
        <v/>
      </c>
    </row>
    <row r="1968" spans="7:30" x14ac:dyDescent="0.25">
      <c r="G1968" s="18" t="str">
        <f t="shared" si="481"/>
        <v/>
      </c>
      <c r="H1968" s="22" t="str">
        <f t="shared" si="482"/>
        <v/>
      </c>
      <c r="I1968" s="23" t="str">
        <f t="shared" si="483"/>
        <v/>
      </c>
      <c r="J1968" s="22" t="str">
        <f t="shared" si="484"/>
        <v/>
      </c>
      <c r="K1968" s="24" t="str">
        <f t="shared" si="485"/>
        <v/>
      </c>
      <c r="L1968" s="42" t="str">
        <f t="shared" si="491"/>
        <v/>
      </c>
      <c r="M1968" s="43" t="str">
        <f t="shared" si="492"/>
        <v/>
      </c>
      <c r="N1968" s="26" t="str">
        <f t="shared" si="486"/>
        <v/>
      </c>
      <c r="O1968" s="26" t="str">
        <f t="shared" si="487"/>
        <v/>
      </c>
      <c r="P1968" s="28" t="str">
        <f>IF(E1968="","",INDEX(TableLookupWakeUpScore[],MATCH(E1968,TableLookupWakeUpScore[Wake Up],0),MATCH(P$1,TableLookupWakeUpScore[#Headers],0)))</f>
        <v/>
      </c>
      <c r="Q1968" s="30" t="str">
        <f t="shared" si="488"/>
        <v/>
      </c>
      <c r="R1968" s="31" t="str">
        <f t="shared" si="489"/>
        <v/>
      </c>
      <c r="S1968" s="34" t="str">
        <f>IF($C1968="","",INDEX(TableLookupSleepQuality[],MATCH($C1968,TableLookupSleepQuality[Sleep Quality Low],1),MATCH(S$1,TableLookupSleepQuality[#Headers],0)))</f>
        <v/>
      </c>
      <c r="T1968" s="35" t="str">
        <f>IF($C1968="","",INDEX(TableLookupSleepQuality[],MATCH($C1968,TableLookupSleepQuality[Sleep Quality Low],1),MATCH(T$1,TableLookupSleepQuality[#Headers],0)))</f>
        <v/>
      </c>
      <c r="X1968" s="36" t="str">
        <f t="shared" si="490"/>
        <v/>
      </c>
      <c r="Y1968" s="40" t="str">
        <f t="shared" si="495"/>
        <v/>
      </c>
      <c r="Z1968" s="13" t="str">
        <f t="shared" si="495"/>
        <v/>
      </c>
      <c r="AA1968" s="13" t="str">
        <f t="shared" si="495"/>
        <v/>
      </c>
      <c r="AB1968" s="13" t="str">
        <f t="shared" si="495"/>
        <v/>
      </c>
      <c r="AC1968" s="13" t="str">
        <f t="shared" si="495"/>
        <v/>
      </c>
      <c r="AD1968" s="13" t="str">
        <f t="shared" si="495"/>
        <v/>
      </c>
    </row>
    <row r="1969" spans="7:30" x14ac:dyDescent="0.25">
      <c r="G1969" s="18" t="str">
        <f t="shared" si="481"/>
        <v/>
      </c>
      <c r="H1969" s="22" t="str">
        <f t="shared" si="482"/>
        <v/>
      </c>
      <c r="I1969" s="23" t="str">
        <f t="shared" si="483"/>
        <v/>
      </c>
      <c r="J1969" s="22" t="str">
        <f t="shared" si="484"/>
        <v/>
      </c>
      <c r="K1969" s="24" t="str">
        <f t="shared" si="485"/>
        <v/>
      </c>
      <c r="L1969" s="42" t="str">
        <f t="shared" si="491"/>
        <v/>
      </c>
      <c r="M1969" s="43" t="str">
        <f t="shared" si="492"/>
        <v/>
      </c>
      <c r="N1969" s="26" t="str">
        <f t="shared" si="486"/>
        <v/>
      </c>
      <c r="O1969" s="26" t="str">
        <f t="shared" si="487"/>
        <v/>
      </c>
      <c r="P1969" s="28" t="str">
        <f>IF(E1969="","",INDEX(TableLookupWakeUpScore[],MATCH(E1969,TableLookupWakeUpScore[Wake Up],0),MATCH(P$1,TableLookupWakeUpScore[#Headers],0)))</f>
        <v/>
      </c>
      <c r="Q1969" s="30" t="str">
        <f t="shared" si="488"/>
        <v/>
      </c>
      <c r="R1969" s="31" t="str">
        <f t="shared" si="489"/>
        <v/>
      </c>
      <c r="S1969" s="34" t="str">
        <f>IF($C1969="","",INDEX(TableLookupSleepQuality[],MATCH($C1969,TableLookupSleepQuality[Sleep Quality Low],1),MATCH(S$1,TableLookupSleepQuality[#Headers],0)))</f>
        <v/>
      </c>
      <c r="T1969" s="35" t="str">
        <f>IF($C1969="","",INDEX(TableLookupSleepQuality[],MATCH($C1969,TableLookupSleepQuality[Sleep Quality Low],1),MATCH(T$1,TableLookupSleepQuality[#Headers],0)))</f>
        <v/>
      </c>
      <c r="X1969" s="36" t="str">
        <f t="shared" si="490"/>
        <v/>
      </c>
      <c r="Y1969" s="40" t="str">
        <f t="shared" si="495"/>
        <v/>
      </c>
      <c r="Z1969" s="13" t="str">
        <f t="shared" si="495"/>
        <v/>
      </c>
      <c r="AA1969" s="13" t="str">
        <f t="shared" si="495"/>
        <v/>
      </c>
      <c r="AB1969" s="13" t="str">
        <f t="shared" si="495"/>
        <v/>
      </c>
      <c r="AC1969" s="13" t="str">
        <f t="shared" si="495"/>
        <v/>
      </c>
      <c r="AD1969" s="13" t="str">
        <f t="shared" si="495"/>
        <v/>
      </c>
    </row>
    <row r="1970" spans="7:30" x14ac:dyDescent="0.25">
      <c r="G1970" s="18" t="str">
        <f t="shared" si="481"/>
        <v/>
      </c>
      <c r="H1970" s="22" t="str">
        <f t="shared" si="482"/>
        <v/>
      </c>
      <c r="I1970" s="23" t="str">
        <f t="shared" si="483"/>
        <v/>
      </c>
      <c r="J1970" s="22" t="str">
        <f t="shared" si="484"/>
        <v/>
      </c>
      <c r="K1970" s="24" t="str">
        <f t="shared" si="485"/>
        <v/>
      </c>
      <c r="L1970" s="42" t="str">
        <f t="shared" si="491"/>
        <v/>
      </c>
      <c r="M1970" s="43" t="str">
        <f t="shared" si="492"/>
        <v/>
      </c>
      <c r="N1970" s="26" t="str">
        <f t="shared" si="486"/>
        <v/>
      </c>
      <c r="O1970" s="26" t="str">
        <f t="shared" si="487"/>
        <v/>
      </c>
      <c r="P1970" s="28" t="str">
        <f>IF(E1970="","",INDEX(TableLookupWakeUpScore[],MATCH(E1970,TableLookupWakeUpScore[Wake Up],0),MATCH(P$1,TableLookupWakeUpScore[#Headers],0)))</f>
        <v/>
      </c>
      <c r="Q1970" s="30" t="str">
        <f t="shared" si="488"/>
        <v/>
      </c>
      <c r="R1970" s="31" t="str">
        <f t="shared" si="489"/>
        <v/>
      </c>
      <c r="S1970" s="34" t="str">
        <f>IF($C1970="","",INDEX(TableLookupSleepQuality[],MATCH($C1970,TableLookupSleepQuality[Sleep Quality Low],1),MATCH(S$1,TableLookupSleepQuality[#Headers],0)))</f>
        <v/>
      </c>
      <c r="T1970" s="35" t="str">
        <f>IF($C1970="","",INDEX(TableLookupSleepQuality[],MATCH($C1970,TableLookupSleepQuality[Sleep Quality Low],1),MATCH(T$1,TableLookupSleepQuality[#Headers],0)))</f>
        <v/>
      </c>
      <c r="X1970" s="36" t="str">
        <f t="shared" si="490"/>
        <v/>
      </c>
      <c r="Y1970" s="40" t="str">
        <f t="shared" si="495"/>
        <v/>
      </c>
      <c r="Z1970" s="13" t="str">
        <f t="shared" si="495"/>
        <v/>
      </c>
      <c r="AA1970" s="13" t="str">
        <f t="shared" si="495"/>
        <v/>
      </c>
      <c r="AB1970" s="13" t="str">
        <f t="shared" si="495"/>
        <v/>
      </c>
      <c r="AC1970" s="13" t="str">
        <f t="shared" si="495"/>
        <v/>
      </c>
      <c r="AD1970" s="13" t="str">
        <f t="shared" si="495"/>
        <v/>
      </c>
    </row>
    <row r="1971" spans="7:30" x14ac:dyDescent="0.25">
      <c r="G1971" s="18" t="str">
        <f t="shared" si="481"/>
        <v/>
      </c>
      <c r="H1971" s="22" t="str">
        <f t="shared" si="482"/>
        <v/>
      </c>
      <c r="I1971" s="23" t="str">
        <f t="shared" si="483"/>
        <v/>
      </c>
      <c r="J1971" s="22" t="str">
        <f t="shared" si="484"/>
        <v/>
      </c>
      <c r="K1971" s="24" t="str">
        <f t="shared" si="485"/>
        <v/>
      </c>
      <c r="L1971" s="42" t="str">
        <f t="shared" si="491"/>
        <v/>
      </c>
      <c r="M1971" s="43" t="str">
        <f t="shared" si="492"/>
        <v/>
      </c>
      <c r="N1971" s="26" t="str">
        <f t="shared" si="486"/>
        <v/>
      </c>
      <c r="O1971" s="26" t="str">
        <f t="shared" si="487"/>
        <v/>
      </c>
      <c r="P1971" s="28" t="str">
        <f>IF(E1971="","",INDEX(TableLookupWakeUpScore[],MATCH(E1971,TableLookupWakeUpScore[Wake Up],0),MATCH(P$1,TableLookupWakeUpScore[#Headers],0)))</f>
        <v/>
      </c>
      <c r="Q1971" s="30" t="str">
        <f t="shared" si="488"/>
        <v/>
      </c>
      <c r="R1971" s="31" t="str">
        <f t="shared" si="489"/>
        <v/>
      </c>
      <c r="S1971" s="34" t="str">
        <f>IF($C1971="","",INDEX(TableLookupSleepQuality[],MATCH($C1971,TableLookupSleepQuality[Sleep Quality Low],1),MATCH(S$1,TableLookupSleepQuality[#Headers],0)))</f>
        <v/>
      </c>
      <c r="T1971" s="35" t="str">
        <f>IF($C1971="","",INDEX(TableLookupSleepQuality[],MATCH($C1971,TableLookupSleepQuality[Sleep Quality Low],1),MATCH(T$1,TableLookupSleepQuality[#Headers],0)))</f>
        <v/>
      </c>
      <c r="X1971" s="36" t="str">
        <f t="shared" si="490"/>
        <v/>
      </c>
      <c r="Y1971" s="40" t="str">
        <f t="shared" ref="Y1971:AD1986" si="496">IF(OR($X1971="NO",$X1971=""),"",IF(COUNTIF($F1971,"*" &amp; Y$1 &amp; "*"),"YES","NO"))</f>
        <v/>
      </c>
      <c r="Z1971" s="13" t="str">
        <f t="shared" si="496"/>
        <v/>
      </c>
      <c r="AA1971" s="13" t="str">
        <f t="shared" si="496"/>
        <v/>
      </c>
      <c r="AB1971" s="13" t="str">
        <f t="shared" si="496"/>
        <v/>
      </c>
      <c r="AC1971" s="13" t="str">
        <f t="shared" si="496"/>
        <v/>
      </c>
      <c r="AD1971" s="13" t="str">
        <f t="shared" si="496"/>
        <v/>
      </c>
    </row>
    <row r="1972" spans="7:30" x14ac:dyDescent="0.25">
      <c r="G1972" s="18" t="str">
        <f t="shared" si="481"/>
        <v/>
      </c>
      <c r="H1972" s="22" t="str">
        <f t="shared" si="482"/>
        <v/>
      </c>
      <c r="I1972" s="23" t="str">
        <f t="shared" si="483"/>
        <v/>
      </c>
      <c r="J1972" s="22" t="str">
        <f t="shared" si="484"/>
        <v/>
      </c>
      <c r="K1972" s="24" t="str">
        <f t="shared" si="485"/>
        <v/>
      </c>
      <c r="L1972" s="42" t="str">
        <f t="shared" si="491"/>
        <v/>
      </c>
      <c r="M1972" s="43" t="str">
        <f t="shared" si="492"/>
        <v/>
      </c>
      <c r="N1972" s="26" t="str">
        <f t="shared" si="486"/>
        <v/>
      </c>
      <c r="O1972" s="26" t="str">
        <f t="shared" si="487"/>
        <v/>
      </c>
      <c r="P1972" s="28" t="str">
        <f>IF(E1972="","",INDEX(TableLookupWakeUpScore[],MATCH(E1972,TableLookupWakeUpScore[Wake Up],0),MATCH(P$1,TableLookupWakeUpScore[#Headers],0)))</f>
        <v/>
      </c>
      <c r="Q1972" s="30" t="str">
        <f t="shared" si="488"/>
        <v/>
      </c>
      <c r="R1972" s="31" t="str">
        <f t="shared" si="489"/>
        <v/>
      </c>
      <c r="S1972" s="34" t="str">
        <f>IF($C1972="","",INDEX(TableLookupSleepQuality[],MATCH($C1972,TableLookupSleepQuality[Sleep Quality Low],1),MATCH(S$1,TableLookupSleepQuality[#Headers],0)))</f>
        <v/>
      </c>
      <c r="T1972" s="35" t="str">
        <f>IF($C1972="","",INDEX(TableLookupSleepQuality[],MATCH($C1972,TableLookupSleepQuality[Sleep Quality Low],1),MATCH(T$1,TableLookupSleepQuality[#Headers],0)))</f>
        <v/>
      </c>
      <c r="X1972" s="36" t="str">
        <f t="shared" si="490"/>
        <v/>
      </c>
      <c r="Y1972" s="40" t="str">
        <f t="shared" si="496"/>
        <v/>
      </c>
      <c r="Z1972" s="13" t="str">
        <f t="shared" si="496"/>
        <v/>
      </c>
      <c r="AA1972" s="13" t="str">
        <f t="shared" si="496"/>
        <v/>
      </c>
      <c r="AB1972" s="13" t="str">
        <f t="shared" si="496"/>
        <v/>
      </c>
      <c r="AC1972" s="13" t="str">
        <f t="shared" si="496"/>
        <v/>
      </c>
      <c r="AD1972" s="13" t="str">
        <f t="shared" si="496"/>
        <v/>
      </c>
    </row>
    <row r="1973" spans="7:30" x14ac:dyDescent="0.25">
      <c r="G1973" s="18" t="str">
        <f t="shared" si="481"/>
        <v/>
      </c>
      <c r="H1973" s="22" t="str">
        <f t="shared" si="482"/>
        <v/>
      </c>
      <c r="I1973" s="23" t="str">
        <f t="shared" si="483"/>
        <v/>
      </c>
      <c r="J1973" s="22" t="str">
        <f t="shared" si="484"/>
        <v/>
      </c>
      <c r="K1973" s="24" t="str">
        <f t="shared" si="485"/>
        <v/>
      </c>
      <c r="L1973" s="42" t="str">
        <f t="shared" si="491"/>
        <v/>
      </c>
      <c r="M1973" s="43" t="str">
        <f t="shared" si="492"/>
        <v/>
      </c>
      <c r="N1973" s="26" t="str">
        <f t="shared" si="486"/>
        <v/>
      </c>
      <c r="O1973" s="26" t="str">
        <f t="shared" si="487"/>
        <v/>
      </c>
      <c r="P1973" s="28" t="str">
        <f>IF(E1973="","",INDEX(TableLookupWakeUpScore[],MATCH(E1973,TableLookupWakeUpScore[Wake Up],0),MATCH(P$1,TableLookupWakeUpScore[#Headers],0)))</f>
        <v/>
      </c>
      <c r="Q1973" s="30" t="str">
        <f t="shared" si="488"/>
        <v/>
      </c>
      <c r="R1973" s="31" t="str">
        <f t="shared" si="489"/>
        <v/>
      </c>
      <c r="S1973" s="34" t="str">
        <f>IF($C1973="","",INDEX(TableLookupSleepQuality[],MATCH($C1973,TableLookupSleepQuality[Sleep Quality Low],1),MATCH(S$1,TableLookupSleepQuality[#Headers],0)))</f>
        <v/>
      </c>
      <c r="T1973" s="35" t="str">
        <f>IF($C1973="","",INDEX(TableLookupSleepQuality[],MATCH($C1973,TableLookupSleepQuality[Sleep Quality Low],1),MATCH(T$1,TableLookupSleepQuality[#Headers],0)))</f>
        <v/>
      </c>
      <c r="X1973" s="36" t="str">
        <f t="shared" si="490"/>
        <v/>
      </c>
      <c r="Y1973" s="40" t="str">
        <f t="shared" si="496"/>
        <v/>
      </c>
      <c r="Z1973" s="13" t="str">
        <f t="shared" si="496"/>
        <v/>
      </c>
      <c r="AA1973" s="13" t="str">
        <f t="shared" si="496"/>
        <v/>
      </c>
      <c r="AB1973" s="13" t="str">
        <f t="shared" si="496"/>
        <v/>
      </c>
      <c r="AC1973" s="13" t="str">
        <f t="shared" si="496"/>
        <v/>
      </c>
      <c r="AD1973" s="13" t="str">
        <f t="shared" si="496"/>
        <v/>
      </c>
    </row>
    <row r="1974" spans="7:30" x14ac:dyDescent="0.25">
      <c r="G1974" s="18" t="str">
        <f t="shared" si="481"/>
        <v/>
      </c>
      <c r="H1974" s="22" t="str">
        <f t="shared" si="482"/>
        <v/>
      </c>
      <c r="I1974" s="23" t="str">
        <f t="shared" si="483"/>
        <v/>
      </c>
      <c r="J1974" s="22" t="str">
        <f t="shared" si="484"/>
        <v/>
      </c>
      <c r="K1974" s="24" t="str">
        <f t="shared" si="485"/>
        <v/>
      </c>
      <c r="L1974" s="42" t="str">
        <f t="shared" si="491"/>
        <v/>
      </c>
      <c r="M1974" s="43" t="str">
        <f t="shared" si="492"/>
        <v/>
      </c>
      <c r="N1974" s="26" t="str">
        <f t="shared" si="486"/>
        <v/>
      </c>
      <c r="O1974" s="26" t="str">
        <f t="shared" si="487"/>
        <v/>
      </c>
      <c r="P1974" s="28" t="str">
        <f>IF(E1974="","",INDEX(TableLookupWakeUpScore[],MATCH(E1974,TableLookupWakeUpScore[Wake Up],0),MATCH(P$1,TableLookupWakeUpScore[#Headers],0)))</f>
        <v/>
      </c>
      <c r="Q1974" s="30" t="str">
        <f t="shared" si="488"/>
        <v/>
      </c>
      <c r="R1974" s="31" t="str">
        <f t="shared" si="489"/>
        <v/>
      </c>
      <c r="S1974" s="34" t="str">
        <f>IF($C1974="","",INDEX(TableLookupSleepQuality[],MATCH($C1974,TableLookupSleepQuality[Sleep Quality Low],1),MATCH(S$1,TableLookupSleepQuality[#Headers],0)))</f>
        <v/>
      </c>
      <c r="T1974" s="35" t="str">
        <f>IF($C1974="","",INDEX(TableLookupSleepQuality[],MATCH($C1974,TableLookupSleepQuality[Sleep Quality Low],1),MATCH(T$1,TableLookupSleepQuality[#Headers],0)))</f>
        <v/>
      </c>
      <c r="X1974" s="36" t="str">
        <f t="shared" si="490"/>
        <v/>
      </c>
      <c r="Y1974" s="40" t="str">
        <f t="shared" si="496"/>
        <v/>
      </c>
      <c r="Z1974" s="13" t="str">
        <f t="shared" si="496"/>
        <v/>
      </c>
      <c r="AA1974" s="13" t="str">
        <f t="shared" si="496"/>
        <v/>
      </c>
      <c r="AB1974" s="13" t="str">
        <f t="shared" si="496"/>
        <v/>
      </c>
      <c r="AC1974" s="13" t="str">
        <f t="shared" si="496"/>
        <v/>
      </c>
      <c r="AD1974" s="13" t="str">
        <f t="shared" si="496"/>
        <v/>
      </c>
    </row>
    <row r="1975" spans="7:30" x14ac:dyDescent="0.25">
      <c r="G1975" s="18" t="str">
        <f t="shared" si="481"/>
        <v/>
      </c>
      <c r="H1975" s="22" t="str">
        <f t="shared" si="482"/>
        <v/>
      </c>
      <c r="I1975" s="23" t="str">
        <f t="shared" si="483"/>
        <v/>
      </c>
      <c r="J1975" s="22" t="str">
        <f t="shared" si="484"/>
        <v/>
      </c>
      <c r="K1975" s="24" t="str">
        <f t="shared" si="485"/>
        <v/>
      </c>
      <c r="L1975" s="42" t="str">
        <f t="shared" si="491"/>
        <v/>
      </c>
      <c r="M1975" s="43" t="str">
        <f t="shared" si="492"/>
        <v/>
      </c>
      <c r="N1975" s="26" t="str">
        <f t="shared" si="486"/>
        <v/>
      </c>
      <c r="O1975" s="26" t="str">
        <f t="shared" si="487"/>
        <v/>
      </c>
      <c r="P1975" s="28" t="str">
        <f>IF(E1975="","",INDEX(TableLookupWakeUpScore[],MATCH(E1975,TableLookupWakeUpScore[Wake Up],0),MATCH(P$1,TableLookupWakeUpScore[#Headers],0)))</f>
        <v/>
      </c>
      <c r="Q1975" s="30" t="str">
        <f t="shared" si="488"/>
        <v/>
      </c>
      <c r="R1975" s="31" t="str">
        <f t="shared" si="489"/>
        <v/>
      </c>
      <c r="S1975" s="34" t="str">
        <f>IF($C1975="","",INDEX(TableLookupSleepQuality[],MATCH($C1975,TableLookupSleepQuality[Sleep Quality Low],1),MATCH(S$1,TableLookupSleepQuality[#Headers],0)))</f>
        <v/>
      </c>
      <c r="T1975" s="35" t="str">
        <f>IF($C1975="","",INDEX(TableLookupSleepQuality[],MATCH($C1975,TableLookupSleepQuality[Sleep Quality Low],1),MATCH(T$1,TableLookupSleepQuality[#Headers],0)))</f>
        <v/>
      </c>
      <c r="X1975" s="36" t="str">
        <f t="shared" si="490"/>
        <v/>
      </c>
      <c r="Y1975" s="40" t="str">
        <f t="shared" si="496"/>
        <v/>
      </c>
      <c r="Z1975" s="13" t="str">
        <f t="shared" si="496"/>
        <v/>
      </c>
      <c r="AA1975" s="13" t="str">
        <f t="shared" si="496"/>
        <v/>
      </c>
      <c r="AB1975" s="13" t="str">
        <f t="shared" si="496"/>
        <v/>
      </c>
      <c r="AC1975" s="13" t="str">
        <f t="shared" si="496"/>
        <v/>
      </c>
      <c r="AD1975" s="13" t="str">
        <f t="shared" si="496"/>
        <v/>
      </c>
    </row>
    <row r="1976" spans="7:30" x14ac:dyDescent="0.25">
      <c r="G1976" s="18" t="str">
        <f t="shared" si="481"/>
        <v/>
      </c>
      <c r="H1976" s="22" t="str">
        <f t="shared" si="482"/>
        <v/>
      </c>
      <c r="I1976" s="23" t="str">
        <f t="shared" si="483"/>
        <v/>
      </c>
      <c r="J1976" s="22" t="str">
        <f t="shared" si="484"/>
        <v/>
      </c>
      <c r="K1976" s="24" t="str">
        <f t="shared" si="485"/>
        <v/>
      </c>
      <c r="L1976" s="42" t="str">
        <f t="shared" si="491"/>
        <v/>
      </c>
      <c r="M1976" s="43" t="str">
        <f t="shared" si="492"/>
        <v/>
      </c>
      <c r="N1976" s="26" t="str">
        <f t="shared" si="486"/>
        <v/>
      </c>
      <c r="O1976" s="26" t="str">
        <f t="shared" si="487"/>
        <v/>
      </c>
      <c r="P1976" s="28" t="str">
        <f>IF(E1976="","",INDEX(TableLookupWakeUpScore[],MATCH(E1976,TableLookupWakeUpScore[Wake Up],0),MATCH(P$1,TableLookupWakeUpScore[#Headers],0)))</f>
        <v/>
      </c>
      <c r="Q1976" s="30" t="str">
        <f t="shared" si="488"/>
        <v/>
      </c>
      <c r="R1976" s="31" t="str">
        <f t="shared" si="489"/>
        <v/>
      </c>
      <c r="S1976" s="34" t="str">
        <f>IF($C1976="","",INDEX(TableLookupSleepQuality[],MATCH($C1976,TableLookupSleepQuality[Sleep Quality Low],1),MATCH(S$1,TableLookupSleepQuality[#Headers],0)))</f>
        <v/>
      </c>
      <c r="T1976" s="35" t="str">
        <f>IF($C1976="","",INDEX(TableLookupSleepQuality[],MATCH($C1976,TableLookupSleepQuality[Sleep Quality Low],1),MATCH(T$1,TableLookupSleepQuality[#Headers],0)))</f>
        <v/>
      </c>
      <c r="X1976" s="36" t="str">
        <f t="shared" si="490"/>
        <v/>
      </c>
      <c r="Y1976" s="40" t="str">
        <f t="shared" si="496"/>
        <v/>
      </c>
      <c r="Z1976" s="13" t="str">
        <f t="shared" si="496"/>
        <v/>
      </c>
      <c r="AA1976" s="13" t="str">
        <f t="shared" si="496"/>
        <v/>
      </c>
      <c r="AB1976" s="13" t="str">
        <f t="shared" si="496"/>
        <v/>
      </c>
      <c r="AC1976" s="13" t="str">
        <f t="shared" si="496"/>
        <v/>
      </c>
      <c r="AD1976" s="13" t="str">
        <f t="shared" si="496"/>
        <v/>
      </c>
    </row>
    <row r="1977" spans="7:30" x14ac:dyDescent="0.25">
      <c r="G1977" s="18" t="str">
        <f t="shared" si="481"/>
        <v/>
      </c>
      <c r="H1977" s="22" t="str">
        <f t="shared" si="482"/>
        <v/>
      </c>
      <c r="I1977" s="23" t="str">
        <f t="shared" si="483"/>
        <v/>
      </c>
      <c r="J1977" s="22" t="str">
        <f t="shared" si="484"/>
        <v/>
      </c>
      <c r="K1977" s="24" t="str">
        <f t="shared" si="485"/>
        <v/>
      </c>
      <c r="L1977" s="42" t="str">
        <f t="shared" si="491"/>
        <v/>
      </c>
      <c r="M1977" s="43" t="str">
        <f t="shared" si="492"/>
        <v/>
      </c>
      <c r="N1977" s="26" t="str">
        <f t="shared" si="486"/>
        <v/>
      </c>
      <c r="O1977" s="26" t="str">
        <f t="shared" si="487"/>
        <v/>
      </c>
      <c r="P1977" s="28" t="str">
        <f>IF(E1977="","",INDEX(TableLookupWakeUpScore[],MATCH(E1977,TableLookupWakeUpScore[Wake Up],0),MATCH(P$1,TableLookupWakeUpScore[#Headers],0)))</f>
        <v/>
      </c>
      <c r="Q1977" s="30" t="str">
        <f t="shared" si="488"/>
        <v/>
      </c>
      <c r="R1977" s="31" t="str">
        <f t="shared" si="489"/>
        <v/>
      </c>
      <c r="S1977" s="34" t="str">
        <f>IF($C1977="","",INDEX(TableLookupSleepQuality[],MATCH($C1977,TableLookupSleepQuality[Sleep Quality Low],1),MATCH(S$1,TableLookupSleepQuality[#Headers],0)))</f>
        <v/>
      </c>
      <c r="T1977" s="35" t="str">
        <f>IF($C1977="","",INDEX(TableLookupSleepQuality[],MATCH($C1977,TableLookupSleepQuality[Sleep Quality Low],1),MATCH(T$1,TableLookupSleepQuality[#Headers],0)))</f>
        <v/>
      </c>
      <c r="X1977" s="36" t="str">
        <f t="shared" si="490"/>
        <v/>
      </c>
      <c r="Y1977" s="40" t="str">
        <f t="shared" si="496"/>
        <v/>
      </c>
      <c r="Z1977" s="13" t="str">
        <f t="shared" si="496"/>
        <v/>
      </c>
      <c r="AA1977" s="13" t="str">
        <f t="shared" si="496"/>
        <v/>
      </c>
      <c r="AB1977" s="13" t="str">
        <f t="shared" si="496"/>
        <v/>
      </c>
      <c r="AC1977" s="13" t="str">
        <f t="shared" si="496"/>
        <v/>
      </c>
      <c r="AD1977" s="13" t="str">
        <f t="shared" si="496"/>
        <v/>
      </c>
    </row>
    <row r="1978" spans="7:30" x14ac:dyDescent="0.25">
      <c r="G1978" s="18" t="str">
        <f t="shared" si="481"/>
        <v/>
      </c>
      <c r="H1978" s="22" t="str">
        <f t="shared" si="482"/>
        <v/>
      </c>
      <c r="I1978" s="23" t="str">
        <f t="shared" si="483"/>
        <v/>
      </c>
      <c r="J1978" s="22" t="str">
        <f t="shared" si="484"/>
        <v/>
      </c>
      <c r="K1978" s="24" t="str">
        <f t="shared" si="485"/>
        <v/>
      </c>
      <c r="L1978" s="42" t="str">
        <f t="shared" si="491"/>
        <v/>
      </c>
      <c r="M1978" s="43" t="str">
        <f t="shared" si="492"/>
        <v/>
      </c>
      <c r="N1978" s="26" t="str">
        <f t="shared" si="486"/>
        <v/>
      </c>
      <c r="O1978" s="26" t="str">
        <f t="shared" si="487"/>
        <v/>
      </c>
      <c r="P1978" s="28" t="str">
        <f>IF(E1978="","",INDEX(TableLookupWakeUpScore[],MATCH(E1978,TableLookupWakeUpScore[Wake Up],0),MATCH(P$1,TableLookupWakeUpScore[#Headers],0)))</f>
        <v/>
      </c>
      <c r="Q1978" s="30" t="str">
        <f t="shared" si="488"/>
        <v/>
      </c>
      <c r="R1978" s="31" t="str">
        <f t="shared" si="489"/>
        <v/>
      </c>
      <c r="S1978" s="34" t="str">
        <f>IF($C1978="","",INDEX(TableLookupSleepQuality[],MATCH($C1978,TableLookupSleepQuality[Sleep Quality Low],1),MATCH(S$1,TableLookupSleepQuality[#Headers],0)))</f>
        <v/>
      </c>
      <c r="T1978" s="35" t="str">
        <f>IF($C1978="","",INDEX(TableLookupSleepQuality[],MATCH($C1978,TableLookupSleepQuality[Sleep Quality Low],1),MATCH(T$1,TableLookupSleepQuality[#Headers],0)))</f>
        <v/>
      </c>
      <c r="X1978" s="36" t="str">
        <f t="shared" si="490"/>
        <v/>
      </c>
      <c r="Y1978" s="40" t="str">
        <f t="shared" si="496"/>
        <v/>
      </c>
      <c r="Z1978" s="13" t="str">
        <f t="shared" si="496"/>
        <v/>
      </c>
      <c r="AA1978" s="13" t="str">
        <f t="shared" si="496"/>
        <v/>
      </c>
      <c r="AB1978" s="13" t="str">
        <f t="shared" si="496"/>
        <v/>
      </c>
      <c r="AC1978" s="13" t="str">
        <f t="shared" si="496"/>
        <v/>
      </c>
      <c r="AD1978" s="13" t="str">
        <f t="shared" si="496"/>
        <v/>
      </c>
    </row>
    <row r="1979" spans="7:30" x14ac:dyDescent="0.25">
      <c r="G1979" s="18" t="str">
        <f t="shared" si="481"/>
        <v/>
      </c>
      <c r="H1979" s="22" t="str">
        <f t="shared" si="482"/>
        <v/>
      </c>
      <c r="I1979" s="23" t="str">
        <f t="shared" si="483"/>
        <v/>
      </c>
      <c r="J1979" s="22" t="str">
        <f t="shared" si="484"/>
        <v/>
      </c>
      <c r="K1979" s="24" t="str">
        <f t="shared" si="485"/>
        <v/>
      </c>
      <c r="L1979" s="42" t="str">
        <f t="shared" si="491"/>
        <v/>
      </c>
      <c r="M1979" s="43" t="str">
        <f t="shared" si="492"/>
        <v/>
      </c>
      <c r="N1979" s="26" t="str">
        <f t="shared" si="486"/>
        <v/>
      </c>
      <c r="O1979" s="26" t="str">
        <f t="shared" si="487"/>
        <v/>
      </c>
      <c r="P1979" s="28" t="str">
        <f>IF(E1979="","",INDEX(TableLookupWakeUpScore[],MATCH(E1979,TableLookupWakeUpScore[Wake Up],0),MATCH(P$1,TableLookupWakeUpScore[#Headers],0)))</f>
        <v/>
      </c>
      <c r="Q1979" s="30" t="str">
        <f t="shared" si="488"/>
        <v/>
      </c>
      <c r="R1979" s="31" t="str">
        <f t="shared" si="489"/>
        <v/>
      </c>
      <c r="S1979" s="34" t="str">
        <f>IF($C1979="","",INDEX(TableLookupSleepQuality[],MATCH($C1979,TableLookupSleepQuality[Sleep Quality Low],1),MATCH(S$1,TableLookupSleepQuality[#Headers],0)))</f>
        <v/>
      </c>
      <c r="T1979" s="35" t="str">
        <f>IF($C1979="","",INDEX(TableLookupSleepQuality[],MATCH($C1979,TableLookupSleepQuality[Sleep Quality Low],1),MATCH(T$1,TableLookupSleepQuality[#Headers],0)))</f>
        <v/>
      </c>
      <c r="X1979" s="36" t="str">
        <f t="shared" si="490"/>
        <v/>
      </c>
      <c r="Y1979" s="40" t="str">
        <f t="shared" si="496"/>
        <v/>
      </c>
      <c r="Z1979" s="13" t="str">
        <f t="shared" si="496"/>
        <v/>
      </c>
      <c r="AA1979" s="13" t="str">
        <f t="shared" si="496"/>
        <v/>
      </c>
      <c r="AB1979" s="13" t="str">
        <f t="shared" si="496"/>
        <v/>
      </c>
      <c r="AC1979" s="13" t="str">
        <f t="shared" si="496"/>
        <v/>
      </c>
      <c r="AD1979" s="13" t="str">
        <f t="shared" si="496"/>
        <v/>
      </c>
    </row>
    <row r="1980" spans="7:30" x14ac:dyDescent="0.25">
      <c r="G1980" s="18" t="str">
        <f t="shared" si="481"/>
        <v/>
      </c>
      <c r="H1980" s="22" t="str">
        <f t="shared" si="482"/>
        <v/>
      </c>
      <c r="I1980" s="23" t="str">
        <f t="shared" si="483"/>
        <v/>
      </c>
      <c r="J1980" s="22" t="str">
        <f t="shared" si="484"/>
        <v/>
      </c>
      <c r="K1980" s="24" t="str">
        <f t="shared" si="485"/>
        <v/>
      </c>
      <c r="L1980" s="42" t="str">
        <f t="shared" si="491"/>
        <v/>
      </c>
      <c r="M1980" s="43" t="str">
        <f t="shared" si="492"/>
        <v/>
      </c>
      <c r="N1980" s="26" t="str">
        <f t="shared" si="486"/>
        <v/>
      </c>
      <c r="O1980" s="26" t="str">
        <f t="shared" si="487"/>
        <v/>
      </c>
      <c r="P1980" s="28" t="str">
        <f>IF(E1980="","",INDEX(TableLookupWakeUpScore[],MATCH(E1980,TableLookupWakeUpScore[Wake Up],0),MATCH(P$1,TableLookupWakeUpScore[#Headers],0)))</f>
        <v/>
      </c>
      <c r="Q1980" s="30" t="str">
        <f t="shared" si="488"/>
        <v/>
      </c>
      <c r="R1980" s="31" t="str">
        <f t="shared" si="489"/>
        <v/>
      </c>
      <c r="S1980" s="34" t="str">
        <f>IF($C1980="","",INDEX(TableLookupSleepQuality[],MATCH($C1980,TableLookupSleepQuality[Sleep Quality Low],1),MATCH(S$1,TableLookupSleepQuality[#Headers],0)))</f>
        <v/>
      </c>
      <c r="T1980" s="35" t="str">
        <f>IF($C1980="","",INDEX(TableLookupSleepQuality[],MATCH($C1980,TableLookupSleepQuality[Sleep Quality Low],1),MATCH(T$1,TableLookupSleepQuality[#Headers],0)))</f>
        <v/>
      </c>
      <c r="X1980" s="36" t="str">
        <f t="shared" si="490"/>
        <v/>
      </c>
      <c r="Y1980" s="40" t="str">
        <f t="shared" si="496"/>
        <v/>
      </c>
      <c r="Z1980" s="13" t="str">
        <f t="shared" si="496"/>
        <v/>
      </c>
      <c r="AA1980" s="13" t="str">
        <f t="shared" si="496"/>
        <v/>
      </c>
      <c r="AB1980" s="13" t="str">
        <f t="shared" si="496"/>
        <v/>
      </c>
      <c r="AC1980" s="13" t="str">
        <f t="shared" si="496"/>
        <v/>
      </c>
      <c r="AD1980" s="13" t="str">
        <f t="shared" si="496"/>
        <v/>
      </c>
    </row>
    <row r="1981" spans="7:30" x14ac:dyDescent="0.25">
      <c r="G1981" s="18" t="str">
        <f t="shared" si="481"/>
        <v/>
      </c>
      <c r="H1981" s="22" t="str">
        <f t="shared" si="482"/>
        <v/>
      </c>
      <c r="I1981" s="23" t="str">
        <f t="shared" si="483"/>
        <v/>
      </c>
      <c r="J1981" s="22" t="str">
        <f t="shared" si="484"/>
        <v/>
      </c>
      <c r="K1981" s="24" t="str">
        <f t="shared" si="485"/>
        <v/>
      </c>
      <c r="L1981" s="42" t="str">
        <f t="shared" si="491"/>
        <v/>
      </c>
      <c r="M1981" s="43" t="str">
        <f t="shared" si="492"/>
        <v/>
      </c>
      <c r="N1981" s="26" t="str">
        <f t="shared" si="486"/>
        <v/>
      </c>
      <c r="O1981" s="26" t="str">
        <f t="shared" si="487"/>
        <v/>
      </c>
      <c r="P1981" s="28" t="str">
        <f>IF(E1981="","",INDEX(TableLookupWakeUpScore[],MATCH(E1981,TableLookupWakeUpScore[Wake Up],0),MATCH(P$1,TableLookupWakeUpScore[#Headers],0)))</f>
        <v/>
      </c>
      <c r="Q1981" s="30" t="str">
        <f t="shared" si="488"/>
        <v/>
      </c>
      <c r="R1981" s="31" t="str">
        <f t="shared" si="489"/>
        <v/>
      </c>
      <c r="S1981" s="34" t="str">
        <f>IF($C1981="","",INDEX(TableLookupSleepQuality[],MATCH($C1981,TableLookupSleepQuality[Sleep Quality Low],1),MATCH(S$1,TableLookupSleepQuality[#Headers],0)))</f>
        <v/>
      </c>
      <c r="T1981" s="35" t="str">
        <f>IF($C1981="","",INDEX(TableLookupSleepQuality[],MATCH($C1981,TableLookupSleepQuality[Sleep Quality Low],1),MATCH(T$1,TableLookupSleepQuality[#Headers],0)))</f>
        <v/>
      </c>
      <c r="X1981" s="36" t="str">
        <f t="shared" si="490"/>
        <v/>
      </c>
      <c r="Y1981" s="40" t="str">
        <f t="shared" si="496"/>
        <v/>
      </c>
      <c r="Z1981" s="13" t="str">
        <f t="shared" si="496"/>
        <v/>
      </c>
      <c r="AA1981" s="13" t="str">
        <f t="shared" si="496"/>
        <v/>
      </c>
      <c r="AB1981" s="13" t="str">
        <f t="shared" si="496"/>
        <v/>
      </c>
      <c r="AC1981" s="13" t="str">
        <f t="shared" si="496"/>
        <v/>
      </c>
      <c r="AD1981" s="13" t="str">
        <f t="shared" si="496"/>
        <v/>
      </c>
    </row>
    <row r="1982" spans="7:30" x14ac:dyDescent="0.25">
      <c r="G1982" s="18" t="str">
        <f t="shared" si="481"/>
        <v/>
      </c>
      <c r="H1982" s="22" t="str">
        <f t="shared" si="482"/>
        <v/>
      </c>
      <c r="I1982" s="23" t="str">
        <f t="shared" si="483"/>
        <v/>
      </c>
      <c r="J1982" s="22" t="str">
        <f t="shared" si="484"/>
        <v/>
      </c>
      <c r="K1982" s="24" t="str">
        <f t="shared" si="485"/>
        <v/>
      </c>
      <c r="L1982" s="42" t="str">
        <f t="shared" si="491"/>
        <v/>
      </c>
      <c r="M1982" s="43" t="str">
        <f t="shared" si="492"/>
        <v/>
      </c>
      <c r="N1982" s="26" t="str">
        <f t="shared" si="486"/>
        <v/>
      </c>
      <c r="O1982" s="26" t="str">
        <f t="shared" si="487"/>
        <v/>
      </c>
      <c r="P1982" s="28" t="str">
        <f>IF(E1982="","",INDEX(TableLookupWakeUpScore[],MATCH(E1982,TableLookupWakeUpScore[Wake Up],0),MATCH(P$1,TableLookupWakeUpScore[#Headers],0)))</f>
        <v/>
      </c>
      <c r="Q1982" s="30" t="str">
        <f t="shared" si="488"/>
        <v/>
      </c>
      <c r="R1982" s="31" t="str">
        <f t="shared" si="489"/>
        <v/>
      </c>
      <c r="S1982" s="34" t="str">
        <f>IF($C1982="","",INDEX(TableLookupSleepQuality[],MATCH($C1982,TableLookupSleepQuality[Sleep Quality Low],1),MATCH(S$1,TableLookupSleepQuality[#Headers],0)))</f>
        <v/>
      </c>
      <c r="T1982" s="35" t="str">
        <f>IF($C1982="","",INDEX(TableLookupSleepQuality[],MATCH($C1982,TableLookupSleepQuality[Sleep Quality Low],1),MATCH(T$1,TableLookupSleepQuality[#Headers],0)))</f>
        <v/>
      </c>
      <c r="X1982" s="36" t="str">
        <f t="shared" si="490"/>
        <v/>
      </c>
      <c r="Y1982" s="40" t="str">
        <f t="shared" si="496"/>
        <v/>
      </c>
      <c r="Z1982" s="13" t="str">
        <f t="shared" si="496"/>
        <v/>
      </c>
      <c r="AA1982" s="13" t="str">
        <f t="shared" si="496"/>
        <v/>
      </c>
      <c r="AB1982" s="13" t="str">
        <f t="shared" si="496"/>
        <v/>
      </c>
      <c r="AC1982" s="13" t="str">
        <f t="shared" si="496"/>
        <v/>
      </c>
      <c r="AD1982" s="13" t="str">
        <f t="shared" si="496"/>
        <v/>
      </c>
    </row>
    <row r="1983" spans="7:30" x14ac:dyDescent="0.25">
      <c r="G1983" s="18" t="str">
        <f t="shared" si="481"/>
        <v/>
      </c>
      <c r="H1983" s="22" t="str">
        <f t="shared" si="482"/>
        <v/>
      </c>
      <c r="I1983" s="23" t="str">
        <f t="shared" si="483"/>
        <v/>
      </c>
      <c r="J1983" s="22" t="str">
        <f t="shared" si="484"/>
        <v/>
      </c>
      <c r="K1983" s="24" t="str">
        <f t="shared" si="485"/>
        <v/>
      </c>
      <c r="L1983" s="42" t="str">
        <f t="shared" si="491"/>
        <v/>
      </c>
      <c r="M1983" s="43" t="str">
        <f t="shared" si="492"/>
        <v/>
      </c>
      <c r="N1983" s="26" t="str">
        <f t="shared" si="486"/>
        <v/>
      </c>
      <c r="O1983" s="26" t="str">
        <f t="shared" si="487"/>
        <v/>
      </c>
      <c r="P1983" s="28" t="str">
        <f>IF(E1983="","",INDEX(TableLookupWakeUpScore[],MATCH(E1983,TableLookupWakeUpScore[Wake Up],0),MATCH(P$1,TableLookupWakeUpScore[#Headers],0)))</f>
        <v/>
      </c>
      <c r="Q1983" s="30" t="str">
        <f t="shared" si="488"/>
        <v/>
      </c>
      <c r="R1983" s="31" t="str">
        <f t="shared" si="489"/>
        <v/>
      </c>
      <c r="S1983" s="34" t="str">
        <f>IF($C1983="","",INDEX(TableLookupSleepQuality[],MATCH($C1983,TableLookupSleepQuality[Sleep Quality Low],1),MATCH(S$1,TableLookupSleepQuality[#Headers],0)))</f>
        <v/>
      </c>
      <c r="T1983" s="35" t="str">
        <f>IF($C1983="","",INDEX(TableLookupSleepQuality[],MATCH($C1983,TableLookupSleepQuality[Sleep Quality Low],1),MATCH(T$1,TableLookupSleepQuality[#Headers],0)))</f>
        <v/>
      </c>
      <c r="X1983" s="36" t="str">
        <f t="shared" si="490"/>
        <v/>
      </c>
      <c r="Y1983" s="40" t="str">
        <f t="shared" si="496"/>
        <v/>
      </c>
      <c r="Z1983" s="13" t="str">
        <f t="shared" si="496"/>
        <v/>
      </c>
      <c r="AA1983" s="13" t="str">
        <f t="shared" si="496"/>
        <v/>
      </c>
      <c r="AB1983" s="13" t="str">
        <f t="shared" si="496"/>
        <v/>
      </c>
      <c r="AC1983" s="13" t="str">
        <f t="shared" si="496"/>
        <v/>
      </c>
      <c r="AD1983" s="13" t="str">
        <f t="shared" si="496"/>
        <v/>
      </c>
    </row>
    <row r="1984" spans="7:30" x14ac:dyDescent="0.25">
      <c r="G1984" s="18" t="str">
        <f t="shared" si="481"/>
        <v/>
      </c>
      <c r="H1984" s="22" t="str">
        <f t="shared" si="482"/>
        <v/>
      </c>
      <c r="I1984" s="23" t="str">
        <f t="shared" si="483"/>
        <v/>
      </c>
      <c r="J1984" s="22" t="str">
        <f t="shared" si="484"/>
        <v/>
      </c>
      <c r="K1984" s="24" t="str">
        <f t="shared" si="485"/>
        <v/>
      </c>
      <c r="L1984" s="42" t="str">
        <f t="shared" si="491"/>
        <v/>
      </c>
      <c r="M1984" s="43" t="str">
        <f t="shared" si="492"/>
        <v/>
      </c>
      <c r="N1984" s="26" t="str">
        <f t="shared" si="486"/>
        <v/>
      </c>
      <c r="O1984" s="26" t="str">
        <f t="shared" si="487"/>
        <v/>
      </c>
      <c r="P1984" s="28" t="str">
        <f>IF(E1984="","",INDEX(TableLookupWakeUpScore[],MATCH(E1984,TableLookupWakeUpScore[Wake Up],0),MATCH(P$1,TableLookupWakeUpScore[#Headers],0)))</f>
        <v/>
      </c>
      <c r="Q1984" s="30" t="str">
        <f t="shared" si="488"/>
        <v/>
      </c>
      <c r="R1984" s="31" t="str">
        <f t="shared" si="489"/>
        <v/>
      </c>
      <c r="S1984" s="34" t="str">
        <f>IF($C1984="","",INDEX(TableLookupSleepQuality[],MATCH($C1984,TableLookupSleepQuality[Sleep Quality Low],1),MATCH(S$1,TableLookupSleepQuality[#Headers],0)))</f>
        <v/>
      </c>
      <c r="T1984" s="35" t="str">
        <f>IF($C1984="","",INDEX(TableLookupSleepQuality[],MATCH($C1984,TableLookupSleepQuality[Sleep Quality Low],1),MATCH(T$1,TableLookupSleepQuality[#Headers],0)))</f>
        <v/>
      </c>
      <c r="X1984" s="36" t="str">
        <f t="shared" si="490"/>
        <v/>
      </c>
      <c r="Y1984" s="40" t="str">
        <f t="shared" si="496"/>
        <v/>
      </c>
      <c r="Z1984" s="13" t="str">
        <f t="shared" si="496"/>
        <v/>
      </c>
      <c r="AA1984" s="13" t="str">
        <f t="shared" si="496"/>
        <v/>
      </c>
      <c r="AB1984" s="13" t="str">
        <f t="shared" si="496"/>
        <v/>
      </c>
      <c r="AC1984" s="13" t="str">
        <f t="shared" si="496"/>
        <v/>
      </c>
      <c r="AD1984" s="13" t="str">
        <f t="shared" si="496"/>
        <v/>
      </c>
    </row>
    <row r="1985" spans="7:30" x14ac:dyDescent="0.25">
      <c r="G1985" s="18" t="str">
        <f t="shared" si="481"/>
        <v/>
      </c>
      <c r="H1985" s="22" t="str">
        <f t="shared" si="482"/>
        <v/>
      </c>
      <c r="I1985" s="23" t="str">
        <f t="shared" si="483"/>
        <v/>
      </c>
      <c r="J1985" s="22" t="str">
        <f t="shared" si="484"/>
        <v/>
      </c>
      <c r="K1985" s="24" t="str">
        <f t="shared" si="485"/>
        <v/>
      </c>
      <c r="L1985" s="42" t="str">
        <f t="shared" si="491"/>
        <v/>
      </c>
      <c r="M1985" s="43" t="str">
        <f t="shared" si="492"/>
        <v/>
      </c>
      <c r="N1985" s="26" t="str">
        <f t="shared" si="486"/>
        <v/>
      </c>
      <c r="O1985" s="26" t="str">
        <f t="shared" si="487"/>
        <v/>
      </c>
      <c r="P1985" s="28" t="str">
        <f>IF(E1985="","",INDEX(TableLookupWakeUpScore[],MATCH(E1985,TableLookupWakeUpScore[Wake Up],0),MATCH(P$1,TableLookupWakeUpScore[#Headers],0)))</f>
        <v/>
      </c>
      <c r="Q1985" s="30" t="str">
        <f t="shared" si="488"/>
        <v/>
      </c>
      <c r="R1985" s="31" t="str">
        <f t="shared" si="489"/>
        <v/>
      </c>
      <c r="S1985" s="34" t="str">
        <f>IF($C1985="","",INDEX(TableLookupSleepQuality[],MATCH($C1985,TableLookupSleepQuality[Sleep Quality Low],1),MATCH(S$1,TableLookupSleepQuality[#Headers],0)))</f>
        <v/>
      </c>
      <c r="T1985" s="35" t="str">
        <f>IF($C1985="","",INDEX(TableLookupSleepQuality[],MATCH($C1985,TableLookupSleepQuality[Sleep Quality Low],1),MATCH(T$1,TableLookupSleepQuality[#Headers],0)))</f>
        <v/>
      </c>
      <c r="X1985" s="36" t="str">
        <f t="shared" si="490"/>
        <v/>
      </c>
      <c r="Y1985" s="40" t="str">
        <f t="shared" si="496"/>
        <v/>
      </c>
      <c r="Z1985" s="13" t="str">
        <f t="shared" si="496"/>
        <v/>
      </c>
      <c r="AA1985" s="13" t="str">
        <f t="shared" si="496"/>
        <v/>
      </c>
      <c r="AB1985" s="13" t="str">
        <f t="shared" si="496"/>
        <v/>
      </c>
      <c r="AC1985" s="13" t="str">
        <f t="shared" si="496"/>
        <v/>
      </c>
      <c r="AD1985" s="13" t="str">
        <f t="shared" si="496"/>
        <v/>
      </c>
    </row>
    <row r="1986" spans="7:30" x14ac:dyDescent="0.25">
      <c r="G1986" s="18" t="str">
        <f t="shared" ref="G1986:G2049" si="497">IF($B1986="","",VALUE(TEXT($B1986,"yyyy")))</f>
        <v/>
      </c>
      <c r="H1986" s="22" t="str">
        <f t="shared" ref="H1986:H2049" si="498">IF($B1986="","",VALUE(TEXT($B1986,"mm")))</f>
        <v/>
      </c>
      <c r="I1986" s="23" t="str">
        <f t="shared" ref="I1986:I2049" si="499">IF($B1986="","",TEXT($B1986,"mmm"))</f>
        <v/>
      </c>
      <c r="J1986" s="22" t="str">
        <f t="shared" ref="J1986:J2049" si="500">IF($B1986="","",VALUE(TEXT($B1986,"dd")))</f>
        <v/>
      </c>
      <c r="K1986" s="24" t="str">
        <f t="shared" ref="K1986:K2049" si="501">IF($B1986="","",TEXT($B1986,"ddd"))</f>
        <v/>
      </c>
      <c r="L1986" s="42" t="str">
        <f t="shared" si="491"/>
        <v/>
      </c>
      <c r="M1986" s="43" t="str">
        <f t="shared" si="492"/>
        <v/>
      </c>
      <c r="N1986" s="26" t="str">
        <f t="shared" ref="N1986:N2049" si="502">IF(A1986="","",TIME(HOUR(A1986),MINUTE(A1986),SECOND(A1986)))</f>
        <v/>
      </c>
      <c r="O1986" s="26" t="str">
        <f t="shared" ref="O1986:O2049" si="503">IF(B1986="","",TIME(HOUR(B1986),MINUTE(B1986),SECOND(B1986)))</f>
        <v/>
      </c>
      <c r="P1986" s="28" t="str">
        <f>IF(E1986="","",INDEX(TableLookupWakeUpScore[],MATCH(E1986,TableLookupWakeUpScore[Wake Up],0),MATCH(P$1,TableLookupWakeUpScore[#Headers],0)))</f>
        <v/>
      </c>
      <c r="Q1986" s="30" t="str">
        <f t="shared" ref="Q1986:Q2049" si="504">IF(D1986="","",D1986*24)</f>
        <v/>
      </c>
      <c r="R1986" s="31" t="str">
        <f t="shared" ref="R1986:R2049" si="505">IF(OR(A1986="",B1986=""),"",B1986-A1986)</f>
        <v/>
      </c>
      <c r="S1986" s="34" t="str">
        <f>IF($C1986="","",INDEX(TableLookupSleepQuality[],MATCH($C1986,TableLookupSleepQuality[Sleep Quality Low],1),MATCH(S$1,TableLookupSleepQuality[#Headers],0)))</f>
        <v/>
      </c>
      <c r="T1986" s="35" t="str">
        <f>IF($C1986="","",INDEX(TableLookupSleepQuality[],MATCH($C1986,TableLookupSleepQuality[Sleep Quality Low],1),MATCH(T$1,TableLookupSleepQuality[#Headers],0)))</f>
        <v/>
      </c>
      <c r="X1986" s="36" t="str">
        <f t="shared" ref="X1986:X2049" si="506">IF($M1986="","",IF($M1986&gt;=RangeLookupDateStartedRecordingSleepNotes,"YES","NO"))</f>
        <v/>
      </c>
      <c r="Y1986" s="40" t="str">
        <f t="shared" si="496"/>
        <v/>
      </c>
      <c r="Z1986" s="13" t="str">
        <f t="shared" si="496"/>
        <v/>
      </c>
      <c r="AA1986" s="13" t="str">
        <f t="shared" si="496"/>
        <v/>
      </c>
      <c r="AB1986" s="13" t="str">
        <f t="shared" si="496"/>
        <v/>
      </c>
      <c r="AC1986" s="13" t="str">
        <f t="shared" si="496"/>
        <v/>
      </c>
      <c r="AD1986" s="13" t="str">
        <f t="shared" si="496"/>
        <v/>
      </c>
    </row>
    <row r="1987" spans="7:30" x14ac:dyDescent="0.25">
      <c r="G1987" s="18" t="str">
        <f t="shared" si="497"/>
        <v/>
      </c>
      <c r="H1987" s="22" t="str">
        <f t="shared" si="498"/>
        <v/>
      </c>
      <c r="I1987" s="23" t="str">
        <f t="shared" si="499"/>
        <v/>
      </c>
      <c r="J1987" s="22" t="str">
        <f t="shared" si="500"/>
        <v/>
      </c>
      <c r="K1987" s="24" t="str">
        <f t="shared" si="501"/>
        <v/>
      </c>
      <c r="L1987" s="42" t="str">
        <f t="shared" ref="L1987:L2050" si="507">IF(A1987="","",DATE(YEAR(A1987),MONTH(A1987),DAY(A1987)))</f>
        <v/>
      </c>
      <c r="M1987" s="43" t="str">
        <f t="shared" ref="M1987:M2050" si="508">IF(B1987="","",DATE(YEAR(B1987),MONTH(B1987),DAY(B1987)))</f>
        <v/>
      </c>
      <c r="N1987" s="26" t="str">
        <f t="shared" si="502"/>
        <v/>
      </c>
      <c r="O1987" s="26" t="str">
        <f t="shared" si="503"/>
        <v/>
      </c>
      <c r="P1987" s="28" t="str">
        <f>IF(E1987="","",INDEX(TableLookupWakeUpScore[],MATCH(E1987,TableLookupWakeUpScore[Wake Up],0),MATCH(P$1,TableLookupWakeUpScore[#Headers],0)))</f>
        <v/>
      </c>
      <c r="Q1987" s="30" t="str">
        <f t="shared" si="504"/>
        <v/>
      </c>
      <c r="R1987" s="31" t="str">
        <f t="shared" si="505"/>
        <v/>
      </c>
      <c r="S1987" s="34" t="str">
        <f>IF($C1987="","",INDEX(TableLookupSleepQuality[],MATCH($C1987,TableLookupSleepQuality[Sleep Quality Low],1),MATCH(S$1,TableLookupSleepQuality[#Headers],0)))</f>
        <v/>
      </c>
      <c r="T1987" s="35" t="str">
        <f>IF($C1987="","",INDEX(TableLookupSleepQuality[],MATCH($C1987,TableLookupSleepQuality[Sleep Quality Low],1),MATCH(T$1,TableLookupSleepQuality[#Headers],0)))</f>
        <v/>
      </c>
      <c r="X1987" s="36" t="str">
        <f t="shared" si="506"/>
        <v/>
      </c>
      <c r="Y1987" s="40" t="str">
        <f t="shared" ref="Y1987:AD2002" si="509">IF(OR($X1987="NO",$X1987=""),"",IF(COUNTIF($F1987,"*" &amp; Y$1 &amp; "*"),"YES","NO"))</f>
        <v/>
      </c>
      <c r="Z1987" s="13" t="str">
        <f t="shared" si="509"/>
        <v/>
      </c>
      <c r="AA1987" s="13" t="str">
        <f t="shared" si="509"/>
        <v/>
      </c>
      <c r="AB1987" s="13" t="str">
        <f t="shared" si="509"/>
        <v/>
      </c>
      <c r="AC1987" s="13" t="str">
        <f t="shared" si="509"/>
        <v/>
      </c>
      <c r="AD1987" s="13" t="str">
        <f t="shared" si="509"/>
        <v/>
      </c>
    </row>
    <row r="1988" spans="7:30" x14ac:dyDescent="0.25">
      <c r="G1988" s="18" t="str">
        <f t="shared" si="497"/>
        <v/>
      </c>
      <c r="H1988" s="22" t="str">
        <f t="shared" si="498"/>
        <v/>
      </c>
      <c r="I1988" s="23" t="str">
        <f t="shared" si="499"/>
        <v/>
      </c>
      <c r="J1988" s="22" t="str">
        <f t="shared" si="500"/>
        <v/>
      </c>
      <c r="K1988" s="24" t="str">
        <f t="shared" si="501"/>
        <v/>
      </c>
      <c r="L1988" s="42" t="str">
        <f t="shared" si="507"/>
        <v/>
      </c>
      <c r="M1988" s="43" t="str">
        <f t="shared" si="508"/>
        <v/>
      </c>
      <c r="N1988" s="26" t="str">
        <f t="shared" si="502"/>
        <v/>
      </c>
      <c r="O1988" s="26" t="str">
        <f t="shared" si="503"/>
        <v/>
      </c>
      <c r="P1988" s="28" t="str">
        <f>IF(E1988="","",INDEX(TableLookupWakeUpScore[],MATCH(E1988,TableLookupWakeUpScore[Wake Up],0),MATCH(P$1,TableLookupWakeUpScore[#Headers],0)))</f>
        <v/>
      </c>
      <c r="Q1988" s="30" t="str">
        <f t="shared" si="504"/>
        <v/>
      </c>
      <c r="R1988" s="31" t="str">
        <f t="shared" si="505"/>
        <v/>
      </c>
      <c r="S1988" s="34" t="str">
        <f>IF($C1988="","",INDEX(TableLookupSleepQuality[],MATCH($C1988,TableLookupSleepQuality[Sleep Quality Low],1),MATCH(S$1,TableLookupSleepQuality[#Headers],0)))</f>
        <v/>
      </c>
      <c r="T1988" s="35" t="str">
        <f>IF($C1988="","",INDEX(TableLookupSleepQuality[],MATCH($C1988,TableLookupSleepQuality[Sleep Quality Low],1),MATCH(T$1,TableLookupSleepQuality[#Headers],0)))</f>
        <v/>
      </c>
      <c r="X1988" s="36" t="str">
        <f t="shared" si="506"/>
        <v/>
      </c>
      <c r="Y1988" s="40" t="str">
        <f t="shared" si="509"/>
        <v/>
      </c>
      <c r="Z1988" s="13" t="str">
        <f t="shared" si="509"/>
        <v/>
      </c>
      <c r="AA1988" s="13" t="str">
        <f t="shared" si="509"/>
        <v/>
      </c>
      <c r="AB1988" s="13" t="str">
        <f t="shared" si="509"/>
        <v/>
      </c>
      <c r="AC1988" s="13" t="str">
        <f t="shared" si="509"/>
        <v/>
      </c>
      <c r="AD1988" s="13" t="str">
        <f t="shared" si="509"/>
        <v/>
      </c>
    </row>
    <row r="1989" spans="7:30" x14ac:dyDescent="0.25">
      <c r="G1989" s="18" t="str">
        <f t="shared" si="497"/>
        <v/>
      </c>
      <c r="H1989" s="22" t="str">
        <f t="shared" si="498"/>
        <v/>
      </c>
      <c r="I1989" s="23" t="str">
        <f t="shared" si="499"/>
        <v/>
      </c>
      <c r="J1989" s="22" t="str">
        <f t="shared" si="500"/>
        <v/>
      </c>
      <c r="K1989" s="24" t="str">
        <f t="shared" si="501"/>
        <v/>
      </c>
      <c r="L1989" s="42" t="str">
        <f t="shared" si="507"/>
        <v/>
      </c>
      <c r="M1989" s="43" t="str">
        <f t="shared" si="508"/>
        <v/>
      </c>
      <c r="N1989" s="26" t="str">
        <f t="shared" si="502"/>
        <v/>
      </c>
      <c r="O1989" s="26" t="str">
        <f t="shared" si="503"/>
        <v/>
      </c>
      <c r="P1989" s="28" t="str">
        <f>IF(E1989="","",INDEX(TableLookupWakeUpScore[],MATCH(E1989,TableLookupWakeUpScore[Wake Up],0),MATCH(P$1,TableLookupWakeUpScore[#Headers],0)))</f>
        <v/>
      </c>
      <c r="Q1989" s="30" t="str">
        <f t="shared" si="504"/>
        <v/>
      </c>
      <c r="R1989" s="31" t="str">
        <f t="shared" si="505"/>
        <v/>
      </c>
      <c r="S1989" s="34" t="str">
        <f>IF($C1989="","",INDEX(TableLookupSleepQuality[],MATCH($C1989,TableLookupSleepQuality[Sleep Quality Low],1),MATCH(S$1,TableLookupSleepQuality[#Headers],0)))</f>
        <v/>
      </c>
      <c r="T1989" s="35" t="str">
        <f>IF($C1989="","",INDEX(TableLookupSleepQuality[],MATCH($C1989,TableLookupSleepQuality[Sleep Quality Low],1),MATCH(T$1,TableLookupSleepQuality[#Headers],0)))</f>
        <v/>
      </c>
      <c r="X1989" s="36" t="str">
        <f t="shared" si="506"/>
        <v/>
      </c>
      <c r="Y1989" s="40" t="str">
        <f t="shared" si="509"/>
        <v/>
      </c>
      <c r="Z1989" s="13" t="str">
        <f t="shared" si="509"/>
        <v/>
      </c>
      <c r="AA1989" s="13" t="str">
        <f t="shared" si="509"/>
        <v/>
      </c>
      <c r="AB1989" s="13" t="str">
        <f t="shared" si="509"/>
        <v/>
      </c>
      <c r="AC1989" s="13" t="str">
        <f t="shared" si="509"/>
        <v/>
      </c>
      <c r="AD1989" s="13" t="str">
        <f t="shared" si="509"/>
        <v/>
      </c>
    </row>
    <row r="1990" spans="7:30" x14ac:dyDescent="0.25">
      <c r="G1990" s="18" t="str">
        <f t="shared" si="497"/>
        <v/>
      </c>
      <c r="H1990" s="22" t="str">
        <f t="shared" si="498"/>
        <v/>
      </c>
      <c r="I1990" s="23" t="str">
        <f t="shared" si="499"/>
        <v/>
      </c>
      <c r="J1990" s="22" t="str">
        <f t="shared" si="500"/>
        <v/>
      </c>
      <c r="K1990" s="24" t="str">
        <f t="shared" si="501"/>
        <v/>
      </c>
      <c r="L1990" s="42" t="str">
        <f t="shared" si="507"/>
        <v/>
      </c>
      <c r="M1990" s="43" t="str">
        <f t="shared" si="508"/>
        <v/>
      </c>
      <c r="N1990" s="26" t="str">
        <f t="shared" si="502"/>
        <v/>
      </c>
      <c r="O1990" s="26" t="str">
        <f t="shared" si="503"/>
        <v/>
      </c>
      <c r="P1990" s="28" t="str">
        <f>IF(E1990="","",INDEX(TableLookupWakeUpScore[],MATCH(E1990,TableLookupWakeUpScore[Wake Up],0),MATCH(P$1,TableLookupWakeUpScore[#Headers],0)))</f>
        <v/>
      </c>
      <c r="Q1990" s="30" t="str">
        <f t="shared" si="504"/>
        <v/>
      </c>
      <c r="R1990" s="31" t="str">
        <f t="shared" si="505"/>
        <v/>
      </c>
      <c r="S1990" s="34" t="str">
        <f>IF($C1990="","",INDEX(TableLookupSleepQuality[],MATCH($C1990,TableLookupSleepQuality[Sleep Quality Low],1),MATCH(S$1,TableLookupSleepQuality[#Headers],0)))</f>
        <v/>
      </c>
      <c r="T1990" s="35" t="str">
        <f>IF($C1990="","",INDEX(TableLookupSleepQuality[],MATCH($C1990,TableLookupSleepQuality[Sleep Quality Low],1),MATCH(T$1,TableLookupSleepQuality[#Headers],0)))</f>
        <v/>
      </c>
      <c r="X1990" s="36" t="str">
        <f t="shared" si="506"/>
        <v/>
      </c>
      <c r="Y1990" s="40" t="str">
        <f t="shared" si="509"/>
        <v/>
      </c>
      <c r="Z1990" s="13" t="str">
        <f t="shared" si="509"/>
        <v/>
      </c>
      <c r="AA1990" s="13" t="str">
        <f t="shared" si="509"/>
        <v/>
      </c>
      <c r="AB1990" s="13" t="str">
        <f t="shared" si="509"/>
        <v/>
      </c>
      <c r="AC1990" s="13" t="str">
        <f t="shared" si="509"/>
        <v/>
      </c>
      <c r="AD1990" s="13" t="str">
        <f t="shared" si="509"/>
        <v/>
      </c>
    </row>
    <row r="1991" spans="7:30" x14ac:dyDescent="0.25">
      <c r="G1991" s="18" t="str">
        <f t="shared" si="497"/>
        <v/>
      </c>
      <c r="H1991" s="22" t="str">
        <f t="shared" si="498"/>
        <v/>
      </c>
      <c r="I1991" s="23" t="str">
        <f t="shared" si="499"/>
        <v/>
      </c>
      <c r="J1991" s="22" t="str">
        <f t="shared" si="500"/>
        <v/>
      </c>
      <c r="K1991" s="24" t="str">
        <f t="shared" si="501"/>
        <v/>
      </c>
      <c r="L1991" s="42" t="str">
        <f t="shared" si="507"/>
        <v/>
      </c>
      <c r="M1991" s="43" t="str">
        <f t="shared" si="508"/>
        <v/>
      </c>
      <c r="N1991" s="26" t="str">
        <f t="shared" si="502"/>
        <v/>
      </c>
      <c r="O1991" s="26" t="str">
        <f t="shared" si="503"/>
        <v/>
      </c>
      <c r="P1991" s="28" t="str">
        <f>IF(E1991="","",INDEX(TableLookupWakeUpScore[],MATCH(E1991,TableLookupWakeUpScore[Wake Up],0),MATCH(P$1,TableLookupWakeUpScore[#Headers],0)))</f>
        <v/>
      </c>
      <c r="Q1991" s="30" t="str">
        <f t="shared" si="504"/>
        <v/>
      </c>
      <c r="R1991" s="31" t="str">
        <f t="shared" si="505"/>
        <v/>
      </c>
      <c r="S1991" s="34" t="str">
        <f>IF($C1991="","",INDEX(TableLookupSleepQuality[],MATCH($C1991,TableLookupSleepQuality[Sleep Quality Low],1),MATCH(S$1,TableLookupSleepQuality[#Headers],0)))</f>
        <v/>
      </c>
      <c r="T1991" s="35" t="str">
        <f>IF($C1991="","",INDEX(TableLookupSleepQuality[],MATCH($C1991,TableLookupSleepQuality[Sleep Quality Low],1),MATCH(T$1,TableLookupSleepQuality[#Headers],0)))</f>
        <v/>
      </c>
      <c r="X1991" s="36" t="str">
        <f t="shared" si="506"/>
        <v/>
      </c>
      <c r="Y1991" s="40" t="str">
        <f t="shared" si="509"/>
        <v/>
      </c>
      <c r="Z1991" s="13" t="str">
        <f t="shared" si="509"/>
        <v/>
      </c>
      <c r="AA1991" s="13" t="str">
        <f t="shared" si="509"/>
        <v/>
      </c>
      <c r="AB1991" s="13" t="str">
        <f t="shared" si="509"/>
        <v/>
      </c>
      <c r="AC1991" s="13" t="str">
        <f t="shared" si="509"/>
        <v/>
      </c>
      <c r="AD1991" s="13" t="str">
        <f t="shared" si="509"/>
        <v/>
      </c>
    </row>
    <row r="1992" spans="7:30" x14ac:dyDescent="0.25">
      <c r="G1992" s="18" t="str">
        <f t="shared" si="497"/>
        <v/>
      </c>
      <c r="H1992" s="22" t="str">
        <f t="shared" si="498"/>
        <v/>
      </c>
      <c r="I1992" s="23" t="str">
        <f t="shared" si="499"/>
        <v/>
      </c>
      <c r="J1992" s="22" t="str">
        <f t="shared" si="500"/>
        <v/>
      </c>
      <c r="K1992" s="24" t="str">
        <f t="shared" si="501"/>
        <v/>
      </c>
      <c r="L1992" s="42" t="str">
        <f t="shared" si="507"/>
        <v/>
      </c>
      <c r="M1992" s="43" t="str">
        <f t="shared" si="508"/>
        <v/>
      </c>
      <c r="N1992" s="26" t="str">
        <f t="shared" si="502"/>
        <v/>
      </c>
      <c r="O1992" s="26" t="str">
        <f t="shared" si="503"/>
        <v/>
      </c>
      <c r="P1992" s="28" t="str">
        <f>IF(E1992="","",INDEX(TableLookupWakeUpScore[],MATCH(E1992,TableLookupWakeUpScore[Wake Up],0),MATCH(P$1,TableLookupWakeUpScore[#Headers],0)))</f>
        <v/>
      </c>
      <c r="Q1992" s="30" t="str">
        <f t="shared" si="504"/>
        <v/>
      </c>
      <c r="R1992" s="31" t="str">
        <f t="shared" si="505"/>
        <v/>
      </c>
      <c r="S1992" s="34" t="str">
        <f>IF($C1992="","",INDEX(TableLookupSleepQuality[],MATCH($C1992,TableLookupSleepQuality[Sleep Quality Low],1),MATCH(S$1,TableLookupSleepQuality[#Headers],0)))</f>
        <v/>
      </c>
      <c r="T1992" s="35" t="str">
        <f>IF($C1992="","",INDEX(TableLookupSleepQuality[],MATCH($C1992,TableLookupSleepQuality[Sleep Quality Low],1),MATCH(T$1,TableLookupSleepQuality[#Headers],0)))</f>
        <v/>
      </c>
      <c r="X1992" s="36" t="str">
        <f t="shared" si="506"/>
        <v/>
      </c>
      <c r="Y1992" s="40" t="str">
        <f t="shared" si="509"/>
        <v/>
      </c>
      <c r="Z1992" s="13" t="str">
        <f t="shared" si="509"/>
        <v/>
      </c>
      <c r="AA1992" s="13" t="str">
        <f t="shared" si="509"/>
        <v/>
      </c>
      <c r="AB1992" s="13" t="str">
        <f t="shared" si="509"/>
        <v/>
      </c>
      <c r="AC1992" s="13" t="str">
        <f t="shared" si="509"/>
        <v/>
      </c>
      <c r="AD1992" s="13" t="str">
        <f t="shared" si="509"/>
        <v/>
      </c>
    </row>
    <row r="1993" spans="7:30" x14ac:dyDescent="0.25">
      <c r="G1993" s="18" t="str">
        <f t="shared" si="497"/>
        <v/>
      </c>
      <c r="H1993" s="22" t="str">
        <f t="shared" si="498"/>
        <v/>
      </c>
      <c r="I1993" s="23" t="str">
        <f t="shared" si="499"/>
        <v/>
      </c>
      <c r="J1993" s="22" t="str">
        <f t="shared" si="500"/>
        <v/>
      </c>
      <c r="K1993" s="24" t="str">
        <f t="shared" si="501"/>
        <v/>
      </c>
      <c r="L1993" s="42" t="str">
        <f t="shared" si="507"/>
        <v/>
      </c>
      <c r="M1993" s="43" t="str">
        <f t="shared" si="508"/>
        <v/>
      </c>
      <c r="N1993" s="26" t="str">
        <f t="shared" si="502"/>
        <v/>
      </c>
      <c r="O1993" s="26" t="str">
        <f t="shared" si="503"/>
        <v/>
      </c>
      <c r="P1993" s="28" t="str">
        <f>IF(E1993="","",INDEX(TableLookupWakeUpScore[],MATCH(E1993,TableLookupWakeUpScore[Wake Up],0),MATCH(P$1,TableLookupWakeUpScore[#Headers],0)))</f>
        <v/>
      </c>
      <c r="Q1993" s="30" t="str">
        <f t="shared" si="504"/>
        <v/>
      </c>
      <c r="R1993" s="31" t="str">
        <f t="shared" si="505"/>
        <v/>
      </c>
      <c r="S1993" s="34" t="str">
        <f>IF($C1993="","",INDEX(TableLookupSleepQuality[],MATCH($C1993,TableLookupSleepQuality[Sleep Quality Low],1),MATCH(S$1,TableLookupSleepQuality[#Headers],0)))</f>
        <v/>
      </c>
      <c r="T1993" s="35" t="str">
        <f>IF($C1993="","",INDEX(TableLookupSleepQuality[],MATCH($C1993,TableLookupSleepQuality[Sleep Quality Low],1),MATCH(T$1,TableLookupSleepQuality[#Headers],0)))</f>
        <v/>
      </c>
      <c r="X1993" s="36" t="str">
        <f t="shared" si="506"/>
        <v/>
      </c>
      <c r="Y1993" s="40" t="str">
        <f t="shared" si="509"/>
        <v/>
      </c>
      <c r="Z1993" s="13" t="str">
        <f t="shared" si="509"/>
        <v/>
      </c>
      <c r="AA1993" s="13" t="str">
        <f t="shared" si="509"/>
        <v/>
      </c>
      <c r="AB1993" s="13" t="str">
        <f t="shared" si="509"/>
        <v/>
      </c>
      <c r="AC1993" s="13" t="str">
        <f t="shared" si="509"/>
        <v/>
      </c>
      <c r="AD1993" s="13" t="str">
        <f t="shared" si="509"/>
        <v/>
      </c>
    </row>
    <row r="1994" spans="7:30" x14ac:dyDescent="0.25">
      <c r="G1994" s="18" t="str">
        <f t="shared" si="497"/>
        <v/>
      </c>
      <c r="H1994" s="22" t="str">
        <f t="shared" si="498"/>
        <v/>
      </c>
      <c r="I1994" s="23" t="str">
        <f t="shared" si="499"/>
        <v/>
      </c>
      <c r="J1994" s="22" t="str">
        <f t="shared" si="500"/>
        <v/>
      </c>
      <c r="K1994" s="24" t="str">
        <f t="shared" si="501"/>
        <v/>
      </c>
      <c r="L1994" s="42" t="str">
        <f t="shared" si="507"/>
        <v/>
      </c>
      <c r="M1994" s="43" t="str">
        <f t="shared" si="508"/>
        <v/>
      </c>
      <c r="N1994" s="26" t="str">
        <f t="shared" si="502"/>
        <v/>
      </c>
      <c r="O1994" s="26" t="str">
        <f t="shared" si="503"/>
        <v/>
      </c>
      <c r="P1994" s="28" t="str">
        <f>IF(E1994="","",INDEX(TableLookupWakeUpScore[],MATCH(E1994,TableLookupWakeUpScore[Wake Up],0),MATCH(P$1,TableLookupWakeUpScore[#Headers],0)))</f>
        <v/>
      </c>
      <c r="Q1994" s="30" t="str">
        <f t="shared" si="504"/>
        <v/>
      </c>
      <c r="R1994" s="31" t="str">
        <f t="shared" si="505"/>
        <v/>
      </c>
      <c r="S1994" s="34" t="str">
        <f>IF($C1994="","",INDEX(TableLookupSleepQuality[],MATCH($C1994,TableLookupSleepQuality[Sleep Quality Low],1),MATCH(S$1,TableLookupSleepQuality[#Headers],0)))</f>
        <v/>
      </c>
      <c r="T1994" s="35" t="str">
        <f>IF($C1994="","",INDEX(TableLookupSleepQuality[],MATCH($C1994,TableLookupSleepQuality[Sleep Quality Low],1),MATCH(T$1,TableLookupSleepQuality[#Headers],0)))</f>
        <v/>
      </c>
      <c r="X1994" s="36" t="str">
        <f t="shared" si="506"/>
        <v/>
      </c>
      <c r="Y1994" s="40" t="str">
        <f t="shared" si="509"/>
        <v/>
      </c>
      <c r="Z1994" s="13" t="str">
        <f t="shared" si="509"/>
        <v/>
      </c>
      <c r="AA1994" s="13" t="str">
        <f t="shared" si="509"/>
        <v/>
      </c>
      <c r="AB1994" s="13" t="str">
        <f t="shared" si="509"/>
        <v/>
      </c>
      <c r="AC1994" s="13" t="str">
        <f t="shared" si="509"/>
        <v/>
      </c>
      <c r="AD1994" s="13" t="str">
        <f t="shared" si="509"/>
        <v/>
      </c>
    </row>
    <row r="1995" spans="7:30" x14ac:dyDescent="0.25">
      <c r="G1995" s="18" t="str">
        <f t="shared" si="497"/>
        <v/>
      </c>
      <c r="H1995" s="22" t="str">
        <f t="shared" si="498"/>
        <v/>
      </c>
      <c r="I1995" s="23" t="str">
        <f t="shared" si="499"/>
        <v/>
      </c>
      <c r="J1995" s="22" t="str">
        <f t="shared" si="500"/>
        <v/>
      </c>
      <c r="K1995" s="24" t="str">
        <f t="shared" si="501"/>
        <v/>
      </c>
      <c r="L1995" s="42" t="str">
        <f t="shared" si="507"/>
        <v/>
      </c>
      <c r="M1995" s="43" t="str">
        <f t="shared" si="508"/>
        <v/>
      </c>
      <c r="N1995" s="26" t="str">
        <f t="shared" si="502"/>
        <v/>
      </c>
      <c r="O1995" s="26" t="str">
        <f t="shared" si="503"/>
        <v/>
      </c>
      <c r="P1995" s="28" t="str">
        <f>IF(E1995="","",INDEX(TableLookupWakeUpScore[],MATCH(E1995,TableLookupWakeUpScore[Wake Up],0),MATCH(P$1,TableLookupWakeUpScore[#Headers],0)))</f>
        <v/>
      </c>
      <c r="Q1995" s="30" t="str">
        <f t="shared" si="504"/>
        <v/>
      </c>
      <c r="R1995" s="31" t="str">
        <f t="shared" si="505"/>
        <v/>
      </c>
      <c r="S1995" s="34" t="str">
        <f>IF($C1995="","",INDEX(TableLookupSleepQuality[],MATCH($C1995,TableLookupSleepQuality[Sleep Quality Low],1),MATCH(S$1,TableLookupSleepQuality[#Headers],0)))</f>
        <v/>
      </c>
      <c r="T1995" s="35" t="str">
        <f>IF($C1995="","",INDEX(TableLookupSleepQuality[],MATCH($C1995,TableLookupSleepQuality[Sleep Quality Low],1),MATCH(T$1,TableLookupSleepQuality[#Headers],0)))</f>
        <v/>
      </c>
      <c r="X1995" s="36" t="str">
        <f t="shared" si="506"/>
        <v/>
      </c>
      <c r="Y1995" s="40" t="str">
        <f t="shared" si="509"/>
        <v/>
      </c>
      <c r="Z1995" s="13" t="str">
        <f t="shared" si="509"/>
        <v/>
      </c>
      <c r="AA1995" s="13" t="str">
        <f t="shared" si="509"/>
        <v/>
      </c>
      <c r="AB1995" s="13" t="str">
        <f t="shared" si="509"/>
        <v/>
      </c>
      <c r="AC1995" s="13" t="str">
        <f t="shared" si="509"/>
        <v/>
      </c>
      <c r="AD1995" s="13" t="str">
        <f t="shared" si="509"/>
        <v/>
      </c>
    </row>
    <row r="1996" spans="7:30" x14ac:dyDescent="0.25">
      <c r="G1996" s="18" t="str">
        <f t="shared" si="497"/>
        <v/>
      </c>
      <c r="H1996" s="22" t="str">
        <f t="shared" si="498"/>
        <v/>
      </c>
      <c r="I1996" s="23" t="str">
        <f t="shared" si="499"/>
        <v/>
      </c>
      <c r="J1996" s="22" t="str">
        <f t="shared" si="500"/>
        <v/>
      </c>
      <c r="K1996" s="24" t="str">
        <f t="shared" si="501"/>
        <v/>
      </c>
      <c r="L1996" s="42" t="str">
        <f t="shared" si="507"/>
        <v/>
      </c>
      <c r="M1996" s="43" t="str">
        <f t="shared" si="508"/>
        <v/>
      </c>
      <c r="N1996" s="26" t="str">
        <f t="shared" si="502"/>
        <v/>
      </c>
      <c r="O1996" s="26" t="str">
        <f t="shared" si="503"/>
        <v/>
      </c>
      <c r="P1996" s="28" t="str">
        <f>IF(E1996="","",INDEX(TableLookupWakeUpScore[],MATCH(E1996,TableLookupWakeUpScore[Wake Up],0),MATCH(P$1,TableLookupWakeUpScore[#Headers],0)))</f>
        <v/>
      </c>
      <c r="Q1996" s="30" t="str">
        <f t="shared" si="504"/>
        <v/>
      </c>
      <c r="R1996" s="31" t="str">
        <f t="shared" si="505"/>
        <v/>
      </c>
      <c r="S1996" s="34" t="str">
        <f>IF($C1996="","",INDEX(TableLookupSleepQuality[],MATCH($C1996,TableLookupSleepQuality[Sleep Quality Low],1),MATCH(S$1,TableLookupSleepQuality[#Headers],0)))</f>
        <v/>
      </c>
      <c r="T1996" s="35" t="str">
        <f>IF($C1996="","",INDEX(TableLookupSleepQuality[],MATCH($C1996,TableLookupSleepQuality[Sleep Quality Low],1),MATCH(T$1,TableLookupSleepQuality[#Headers],0)))</f>
        <v/>
      </c>
      <c r="X1996" s="36" t="str">
        <f t="shared" si="506"/>
        <v/>
      </c>
      <c r="Y1996" s="40" t="str">
        <f t="shared" si="509"/>
        <v/>
      </c>
      <c r="Z1996" s="13" t="str">
        <f t="shared" si="509"/>
        <v/>
      </c>
      <c r="AA1996" s="13" t="str">
        <f t="shared" si="509"/>
        <v/>
      </c>
      <c r="AB1996" s="13" t="str">
        <f t="shared" si="509"/>
        <v/>
      </c>
      <c r="AC1996" s="13" t="str">
        <f t="shared" si="509"/>
        <v/>
      </c>
      <c r="AD1996" s="13" t="str">
        <f t="shared" si="509"/>
        <v/>
      </c>
    </row>
    <row r="1997" spans="7:30" x14ac:dyDescent="0.25">
      <c r="G1997" s="18" t="str">
        <f t="shared" si="497"/>
        <v/>
      </c>
      <c r="H1997" s="22" t="str">
        <f t="shared" si="498"/>
        <v/>
      </c>
      <c r="I1997" s="23" t="str">
        <f t="shared" si="499"/>
        <v/>
      </c>
      <c r="J1997" s="22" t="str">
        <f t="shared" si="500"/>
        <v/>
      </c>
      <c r="K1997" s="24" t="str">
        <f t="shared" si="501"/>
        <v/>
      </c>
      <c r="L1997" s="42" t="str">
        <f t="shared" si="507"/>
        <v/>
      </c>
      <c r="M1997" s="43" t="str">
        <f t="shared" si="508"/>
        <v/>
      </c>
      <c r="N1997" s="26" t="str">
        <f t="shared" si="502"/>
        <v/>
      </c>
      <c r="O1997" s="26" t="str">
        <f t="shared" si="503"/>
        <v/>
      </c>
      <c r="P1997" s="28" t="str">
        <f>IF(E1997="","",INDEX(TableLookupWakeUpScore[],MATCH(E1997,TableLookupWakeUpScore[Wake Up],0),MATCH(P$1,TableLookupWakeUpScore[#Headers],0)))</f>
        <v/>
      </c>
      <c r="Q1997" s="30" t="str">
        <f t="shared" si="504"/>
        <v/>
      </c>
      <c r="R1997" s="31" t="str">
        <f t="shared" si="505"/>
        <v/>
      </c>
      <c r="S1997" s="34" t="str">
        <f>IF($C1997="","",INDEX(TableLookupSleepQuality[],MATCH($C1997,TableLookupSleepQuality[Sleep Quality Low],1),MATCH(S$1,TableLookupSleepQuality[#Headers],0)))</f>
        <v/>
      </c>
      <c r="T1997" s="35" t="str">
        <f>IF($C1997="","",INDEX(TableLookupSleepQuality[],MATCH($C1997,TableLookupSleepQuality[Sleep Quality Low],1),MATCH(T$1,TableLookupSleepQuality[#Headers],0)))</f>
        <v/>
      </c>
      <c r="X1997" s="36" t="str">
        <f t="shared" si="506"/>
        <v/>
      </c>
      <c r="Y1997" s="40" t="str">
        <f t="shared" si="509"/>
        <v/>
      </c>
      <c r="Z1997" s="13" t="str">
        <f t="shared" si="509"/>
        <v/>
      </c>
      <c r="AA1997" s="13" t="str">
        <f t="shared" si="509"/>
        <v/>
      </c>
      <c r="AB1997" s="13" t="str">
        <f t="shared" si="509"/>
        <v/>
      </c>
      <c r="AC1997" s="13" t="str">
        <f t="shared" si="509"/>
        <v/>
      </c>
      <c r="AD1997" s="13" t="str">
        <f t="shared" si="509"/>
        <v/>
      </c>
    </row>
    <row r="1998" spans="7:30" x14ac:dyDescent="0.25">
      <c r="G1998" s="18" t="str">
        <f t="shared" si="497"/>
        <v/>
      </c>
      <c r="H1998" s="22" t="str">
        <f t="shared" si="498"/>
        <v/>
      </c>
      <c r="I1998" s="23" t="str">
        <f t="shared" si="499"/>
        <v/>
      </c>
      <c r="J1998" s="22" t="str">
        <f t="shared" si="500"/>
        <v/>
      </c>
      <c r="K1998" s="24" t="str">
        <f t="shared" si="501"/>
        <v/>
      </c>
      <c r="L1998" s="42" t="str">
        <f t="shared" si="507"/>
        <v/>
      </c>
      <c r="M1998" s="43" t="str">
        <f t="shared" si="508"/>
        <v/>
      </c>
      <c r="N1998" s="26" t="str">
        <f t="shared" si="502"/>
        <v/>
      </c>
      <c r="O1998" s="26" t="str">
        <f t="shared" si="503"/>
        <v/>
      </c>
      <c r="P1998" s="28" t="str">
        <f>IF(E1998="","",INDEX(TableLookupWakeUpScore[],MATCH(E1998,TableLookupWakeUpScore[Wake Up],0),MATCH(P$1,TableLookupWakeUpScore[#Headers],0)))</f>
        <v/>
      </c>
      <c r="Q1998" s="30" t="str">
        <f t="shared" si="504"/>
        <v/>
      </c>
      <c r="R1998" s="31" t="str">
        <f t="shared" si="505"/>
        <v/>
      </c>
      <c r="S1998" s="34" t="str">
        <f>IF($C1998="","",INDEX(TableLookupSleepQuality[],MATCH($C1998,TableLookupSleepQuality[Sleep Quality Low],1),MATCH(S$1,TableLookupSleepQuality[#Headers],0)))</f>
        <v/>
      </c>
      <c r="T1998" s="35" t="str">
        <f>IF($C1998="","",INDEX(TableLookupSleepQuality[],MATCH($C1998,TableLookupSleepQuality[Sleep Quality Low],1),MATCH(T$1,TableLookupSleepQuality[#Headers],0)))</f>
        <v/>
      </c>
      <c r="X1998" s="36" t="str">
        <f t="shared" si="506"/>
        <v/>
      </c>
      <c r="Y1998" s="40" t="str">
        <f t="shared" si="509"/>
        <v/>
      </c>
      <c r="Z1998" s="13" t="str">
        <f t="shared" si="509"/>
        <v/>
      </c>
      <c r="AA1998" s="13" t="str">
        <f t="shared" si="509"/>
        <v/>
      </c>
      <c r="AB1998" s="13" t="str">
        <f t="shared" si="509"/>
        <v/>
      </c>
      <c r="AC1998" s="13" t="str">
        <f t="shared" si="509"/>
        <v/>
      </c>
      <c r="AD1998" s="13" t="str">
        <f t="shared" si="509"/>
        <v/>
      </c>
    </row>
    <row r="1999" spans="7:30" x14ac:dyDescent="0.25">
      <c r="G1999" s="18" t="str">
        <f t="shared" si="497"/>
        <v/>
      </c>
      <c r="H1999" s="22" t="str">
        <f t="shared" si="498"/>
        <v/>
      </c>
      <c r="I1999" s="23" t="str">
        <f t="shared" si="499"/>
        <v/>
      </c>
      <c r="J1999" s="22" t="str">
        <f t="shared" si="500"/>
        <v/>
      </c>
      <c r="K1999" s="24" t="str">
        <f t="shared" si="501"/>
        <v/>
      </c>
      <c r="L1999" s="42" t="str">
        <f t="shared" si="507"/>
        <v/>
      </c>
      <c r="M1999" s="43" t="str">
        <f t="shared" si="508"/>
        <v/>
      </c>
      <c r="N1999" s="26" t="str">
        <f t="shared" si="502"/>
        <v/>
      </c>
      <c r="O1999" s="26" t="str">
        <f t="shared" si="503"/>
        <v/>
      </c>
      <c r="P1999" s="28" t="str">
        <f>IF(E1999="","",INDEX(TableLookupWakeUpScore[],MATCH(E1999,TableLookupWakeUpScore[Wake Up],0),MATCH(P$1,TableLookupWakeUpScore[#Headers],0)))</f>
        <v/>
      </c>
      <c r="Q1999" s="30" t="str">
        <f t="shared" si="504"/>
        <v/>
      </c>
      <c r="R1999" s="31" t="str">
        <f t="shared" si="505"/>
        <v/>
      </c>
      <c r="S1999" s="34" t="str">
        <f>IF($C1999="","",INDEX(TableLookupSleepQuality[],MATCH($C1999,TableLookupSleepQuality[Sleep Quality Low],1),MATCH(S$1,TableLookupSleepQuality[#Headers],0)))</f>
        <v/>
      </c>
      <c r="T1999" s="35" t="str">
        <f>IF($C1999="","",INDEX(TableLookupSleepQuality[],MATCH($C1999,TableLookupSleepQuality[Sleep Quality Low],1),MATCH(T$1,TableLookupSleepQuality[#Headers],0)))</f>
        <v/>
      </c>
      <c r="X1999" s="36" t="str">
        <f t="shared" si="506"/>
        <v/>
      </c>
      <c r="Y1999" s="40" t="str">
        <f t="shared" si="509"/>
        <v/>
      </c>
      <c r="Z1999" s="13" t="str">
        <f t="shared" si="509"/>
        <v/>
      </c>
      <c r="AA1999" s="13" t="str">
        <f t="shared" si="509"/>
        <v/>
      </c>
      <c r="AB1999" s="13" t="str">
        <f t="shared" si="509"/>
        <v/>
      </c>
      <c r="AC1999" s="13" t="str">
        <f t="shared" si="509"/>
        <v/>
      </c>
      <c r="AD1999" s="13" t="str">
        <f t="shared" si="509"/>
        <v/>
      </c>
    </row>
    <row r="2000" spans="7:30" x14ac:dyDescent="0.25">
      <c r="G2000" s="18" t="str">
        <f t="shared" si="497"/>
        <v/>
      </c>
      <c r="H2000" s="22" t="str">
        <f t="shared" si="498"/>
        <v/>
      </c>
      <c r="I2000" s="23" t="str">
        <f t="shared" si="499"/>
        <v/>
      </c>
      <c r="J2000" s="22" t="str">
        <f t="shared" si="500"/>
        <v/>
      </c>
      <c r="K2000" s="24" t="str">
        <f t="shared" si="501"/>
        <v/>
      </c>
      <c r="L2000" s="42" t="str">
        <f t="shared" si="507"/>
        <v/>
      </c>
      <c r="M2000" s="43" t="str">
        <f t="shared" si="508"/>
        <v/>
      </c>
      <c r="N2000" s="26" t="str">
        <f t="shared" si="502"/>
        <v/>
      </c>
      <c r="O2000" s="26" t="str">
        <f t="shared" si="503"/>
        <v/>
      </c>
      <c r="P2000" s="28" t="str">
        <f>IF(E2000="","",INDEX(TableLookupWakeUpScore[],MATCH(E2000,TableLookupWakeUpScore[Wake Up],0),MATCH(P$1,TableLookupWakeUpScore[#Headers],0)))</f>
        <v/>
      </c>
      <c r="Q2000" s="30" t="str">
        <f t="shared" si="504"/>
        <v/>
      </c>
      <c r="R2000" s="31" t="str">
        <f t="shared" si="505"/>
        <v/>
      </c>
      <c r="S2000" s="34" t="str">
        <f>IF($C2000="","",INDEX(TableLookupSleepQuality[],MATCH($C2000,TableLookupSleepQuality[Sleep Quality Low],1),MATCH(S$1,TableLookupSleepQuality[#Headers],0)))</f>
        <v/>
      </c>
      <c r="T2000" s="35" t="str">
        <f>IF($C2000="","",INDEX(TableLookupSleepQuality[],MATCH($C2000,TableLookupSleepQuality[Sleep Quality Low],1),MATCH(T$1,TableLookupSleepQuality[#Headers],0)))</f>
        <v/>
      </c>
      <c r="X2000" s="36" t="str">
        <f t="shared" si="506"/>
        <v/>
      </c>
      <c r="Y2000" s="40" t="str">
        <f t="shared" si="509"/>
        <v/>
      </c>
      <c r="Z2000" s="13" t="str">
        <f t="shared" si="509"/>
        <v/>
      </c>
      <c r="AA2000" s="13" t="str">
        <f t="shared" si="509"/>
        <v/>
      </c>
      <c r="AB2000" s="13" t="str">
        <f t="shared" si="509"/>
        <v/>
      </c>
      <c r="AC2000" s="13" t="str">
        <f t="shared" si="509"/>
        <v/>
      </c>
      <c r="AD2000" s="13" t="str">
        <f t="shared" si="509"/>
        <v/>
      </c>
    </row>
    <row r="2001" spans="7:30" x14ac:dyDescent="0.25">
      <c r="G2001" s="18" t="str">
        <f t="shared" si="497"/>
        <v/>
      </c>
      <c r="H2001" s="22" t="str">
        <f t="shared" si="498"/>
        <v/>
      </c>
      <c r="I2001" s="23" t="str">
        <f t="shared" si="499"/>
        <v/>
      </c>
      <c r="J2001" s="22" t="str">
        <f t="shared" si="500"/>
        <v/>
      </c>
      <c r="K2001" s="24" t="str">
        <f t="shared" si="501"/>
        <v/>
      </c>
      <c r="L2001" s="42" t="str">
        <f t="shared" si="507"/>
        <v/>
      </c>
      <c r="M2001" s="43" t="str">
        <f t="shared" si="508"/>
        <v/>
      </c>
      <c r="N2001" s="26" t="str">
        <f t="shared" si="502"/>
        <v/>
      </c>
      <c r="O2001" s="26" t="str">
        <f t="shared" si="503"/>
        <v/>
      </c>
      <c r="P2001" s="28" t="str">
        <f>IF(E2001="","",INDEX(TableLookupWakeUpScore[],MATCH(E2001,TableLookupWakeUpScore[Wake Up],0),MATCH(P$1,TableLookupWakeUpScore[#Headers],0)))</f>
        <v/>
      </c>
      <c r="Q2001" s="30" t="str">
        <f t="shared" si="504"/>
        <v/>
      </c>
      <c r="R2001" s="31" t="str">
        <f t="shared" si="505"/>
        <v/>
      </c>
      <c r="S2001" s="34" t="str">
        <f>IF($C2001="","",INDEX(TableLookupSleepQuality[],MATCH($C2001,TableLookupSleepQuality[Sleep Quality Low],1),MATCH(S$1,TableLookupSleepQuality[#Headers],0)))</f>
        <v/>
      </c>
      <c r="T2001" s="35" t="str">
        <f>IF($C2001="","",INDEX(TableLookupSleepQuality[],MATCH($C2001,TableLookupSleepQuality[Sleep Quality Low],1),MATCH(T$1,TableLookupSleepQuality[#Headers],0)))</f>
        <v/>
      </c>
      <c r="X2001" s="36" t="str">
        <f t="shared" si="506"/>
        <v/>
      </c>
      <c r="Y2001" s="40" t="str">
        <f t="shared" si="509"/>
        <v/>
      </c>
      <c r="Z2001" s="13" t="str">
        <f t="shared" si="509"/>
        <v/>
      </c>
      <c r="AA2001" s="13" t="str">
        <f t="shared" si="509"/>
        <v/>
      </c>
      <c r="AB2001" s="13" t="str">
        <f t="shared" si="509"/>
        <v/>
      </c>
      <c r="AC2001" s="13" t="str">
        <f t="shared" si="509"/>
        <v/>
      </c>
      <c r="AD2001" s="13" t="str">
        <f t="shared" si="509"/>
        <v/>
      </c>
    </row>
    <row r="2002" spans="7:30" x14ac:dyDescent="0.25">
      <c r="G2002" s="18" t="str">
        <f t="shared" si="497"/>
        <v/>
      </c>
      <c r="H2002" s="22" t="str">
        <f t="shared" si="498"/>
        <v/>
      </c>
      <c r="I2002" s="23" t="str">
        <f t="shared" si="499"/>
        <v/>
      </c>
      <c r="J2002" s="22" t="str">
        <f t="shared" si="500"/>
        <v/>
      </c>
      <c r="K2002" s="24" t="str">
        <f t="shared" si="501"/>
        <v/>
      </c>
      <c r="L2002" s="42" t="str">
        <f t="shared" si="507"/>
        <v/>
      </c>
      <c r="M2002" s="43" t="str">
        <f t="shared" si="508"/>
        <v/>
      </c>
      <c r="N2002" s="26" t="str">
        <f t="shared" si="502"/>
        <v/>
      </c>
      <c r="O2002" s="26" t="str">
        <f t="shared" si="503"/>
        <v/>
      </c>
      <c r="P2002" s="28" t="str">
        <f>IF(E2002="","",INDEX(TableLookupWakeUpScore[],MATCH(E2002,TableLookupWakeUpScore[Wake Up],0),MATCH(P$1,TableLookupWakeUpScore[#Headers],0)))</f>
        <v/>
      </c>
      <c r="Q2002" s="30" t="str">
        <f t="shared" si="504"/>
        <v/>
      </c>
      <c r="R2002" s="31" t="str">
        <f t="shared" si="505"/>
        <v/>
      </c>
      <c r="S2002" s="34" t="str">
        <f>IF($C2002="","",INDEX(TableLookupSleepQuality[],MATCH($C2002,TableLookupSleepQuality[Sleep Quality Low],1),MATCH(S$1,TableLookupSleepQuality[#Headers],0)))</f>
        <v/>
      </c>
      <c r="T2002" s="35" t="str">
        <f>IF($C2002="","",INDEX(TableLookupSleepQuality[],MATCH($C2002,TableLookupSleepQuality[Sleep Quality Low],1),MATCH(T$1,TableLookupSleepQuality[#Headers],0)))</f>
        <v/>
      </c>
      <c r="X2002" s="36" t="str">
        <f t="shared" si="506"/>
        <v/>
      </c>
      <c r="Y2002" s="40" t="str">
        <f t="shared" si="509"/>
        <v/>
      </c>
      <c r="Z2002" s="13" t="str">
        <f t="shared" si="509"/>
        <v/>
      </c>
      <c r="AA2002" s="13" t="str">
        <f t="shared" si="509"/>
        <v/>
      </c>
      <c r="AB2002" s="13" t="str">
        <f t="shared" si="509"/>
        <v/>
      </c>
      <c r="AC2002" s="13" t="str">
        <f t="shared" si="509"/>
        <v/>
      </c>
      <c r="AD2002" s="13" t="str">
        <f t="shared" si="509"/>
        <v/>
      </c>
    </row>
    <row r="2003" spans="7:30" x14ac:dyDescent="0.25">
      <c r="G2003" s="18" t="str">
        <f t="shared" si="497"/>
        <v/>
      </c>
      <c r="H2003" s="22" t="str">
        <f t="shared" si="498"/>
        <v/>
      </c>
      <c r="I2003" s="23" t="str">
        <f t="shared" si="499"/>
        <v/>
      </c>
      <c r="J2003" s="22" t="str">
        <f t="shared" si="500"/>
        <v/>
      </c>
      <c r="K2003" s="24" t="str">
        <f t="shared" si="501"/>
        <v/>
      </c>
      <c r="L2003" s="42" t="str">
        <f t="shared" si="507"/>
        <v/>
      </c>
      <c r="M2003" s="43" t="str">
        <f t="shared" si="508"/>
        <v/>
      </c>
      <c r="N2003" s="26" t="str">
        <f t="shared" si="502"/>
        <v/>
      </c>
      <c r="O2003" s="26" t="str">
        <f t="shared" si="503"/>
        <v/>
      </c>
      <c r="P2003" s="28" t="str">
        <f>IF(E2003="","",INDEX(TableLookupWakeUpScore[],MATCH(E2003,TableLookupWakeUpScore[Wake Up],0),MATCH(P$1,TableLookupWakeUpScore[#Headers],0)))</f>
        <v/>
      </c>
      <c r="Q2003" s="30" t="str">
        <f t="shared" si="504"/>
        <v/>
      </c>
      <c r="R2003" s="31" t="str">
        <f t="shared" si="505"/>
        <v/>
      </c>
      <c r="S2003" s="34" t="str">
        <f>IF($C2003="","",INDEX(TableLookupSleepQuality[],MATCH($C2003,TableLookupSleepQuality[Sleep Quality Low],1),MATCH(S$1,TableLookupSleepQuality[#Headers],0)))</f>
        <v/>
      </c>
      <c r="T2003" s="35" t="str">
        <f>IF($C2003="","",INDEX(TableLookupSleepQuality[],MATCH($C2003,TableLookupSleepQuality[Sleep Quality Low],1),MATCH(T$1,TableLookupSleepQuality[#Headers],0)))</f>
        <v/>
      </c>
      <c r="X2003" s="36" t="str">
        <f t="shared" si="506"/>
        <v/>
      </c>
      <c r="Y2003" s="40" t="str">
        <f t="shared" ref="Y2003:AD2018" si="510">IF(OR($X2003="NO",$X2003=""),"",IF(COUNTIF($F2003,"*" &amp; Y$1 &amp; "*"),"YES","NO"))</f>
        <v/>
      </c>
      <c r="Z2003" s="13" t="str">
        <f t="shared" si="510"/>
        <v/>
      </c>
      <c r="AA2003" s="13" t="str">
        <f t="shared" si="510"/>
        <v/>
      </c>
      <c r="AB2003" s="13" t="str">
        <f t="shared" si="510"/>
        <v/>
      </c>
      <c r="AC2003" s="13" t="str">
        <f t="shared" si="510"/>
        <v/>
      </c>
      <c r="AD2003" s="13" t="str">
        <f t="shared" si="510"/>
        <v/>
      </c>
    </row>
    <row r="2004" spans="7:30" x14ac:dyDescent="0.25">
      <c r="G2004" s="18" t="str">
        <f t="shared" si="497"/>
        <v/>
      </c>
      <c r="H2004" s="22" t="str">
        <f t="shared" si="498"/>
        <v/>
      </c>
      <c r="I2004" s="23" t="str">
        <f t="shared" si="499"/>
        <v/>
      </c>
      <c r="J2004" s="22" t="str">
        <f t="shared" si="500"/>
        <v/>
      </c>
      <c r="K2004" s="24" t="str">
        <f t="shared" si="501"/>
        <v/>
      </c>
      <c r="L2004" s="42" t="str">
        <f t="shared" si="507"/>
        <v/>
      </c>
      <c r="M2004" s="43" t="str">
        <f t="shared" si="508"/>
        <v/>
      </c>
      <c r="N2004" s="26" t="str">
        <f t="shared" si="502"/>
        <v/>
      </c>
      <c r="O2004" s="26" t="str">
        <f t="shared" si="503"/>
        <v/>
      </c>
      <c r="P2004" s="28" t="str">
        <f>IF(E2004="","",INDEX(TableLookupWakeUpScore[],MATCH(E2004,TableLookupWakeUpScore[Wake Up],0),MATCH(P$1,TableLookupWakeUpScore[#Headers],0)))</f>
        <v/>
      </c>
      <c r="Q2004" s="30" t="str">
        <f t="shared" si="504"/>
        <v/>
      </c>
      <c r="R2004" s="31" t="str">
        <f t="shared" si="505"/>
        <v/>
      </c>
      <c r="S2004" s="34" t="str">
        <f>IF($C2004="","",INDEX(TableLookupSleepQuality[],MATCH($C2004,TableLookupSleepQuality[Sleep Quality Low],1),MATCH(S$1,TableLookupSleepQuality[#Headers],0)))</f>
        <v/>
      </c>
      <c r="T2004" s="35" t="str">
        <f>IF($C2004="","",INDEX(TableLookupSleepQuality[],MATCH($C2004,TableLookupSleepQuality[Sleep Quality Low],1),MATCH(T$1,TableLookupSleepQuality[#Headers],0)))</f>
        <v/>
      </c>
      <c r="X2004" s="36" t="str">
        <f t="shared" si="506"/>
        <v/>
      </c>
      <c r="Y2004" s="40" t="str">
        <f t="shared" si="510"/>
        <v/>
      </c>
      <c r="Z2004" s="13" t="str">
        <f t="shared" si="510"/>
        <v/>
      </c>
      <c r="AA2004" s="13" t="str">
        <f t="shared" si="510"/>
        <v/>
      </c>
      <c r="AB2004" s="13" t="str">
        <f t="shared" si="510"/>
        <v/>
      </c>
      <c r="AC2004" s="13" t="str">
        <f t="shared" si="510"/>
        <v/>
      </c>
      <c r="AD2004" s="13" t="str">
        <f t="shared" si="510"/>
        <v/>
      </c>
    </row>
    <row r="2005" spans="7:30" x14ac:dyDescent="0.25">
      <c r="G2005" s="18" t="str">
        <f t="shared" si="497"/>
        <v/>
      </c>
      <c r="H2005" s="22" t="str">
        <f t="shared" si="498"/>
        <v/>
      </c>
      <c r="I2005" s="23" t="str">
        <f t="shared" si="499"/>
        <v/>
      </c>
      <c r="J2005" s="22" t="str">
        <f t="shared" si="500"/>
        <v/>
      </c>
      <c r="K2005" s="24" t="str">
        <f t="shared" si="501"/>
        <v/>
      </c>
      <c r="L2005" s="42" t="str">
        <f t="shared" si="507"/>
        <v/>
      </c>
      <c r="M2005" s="43" t="str">
        <f t="shared" si="508"/>
        <v/>
      </c>
      <c r="N2005" s="26" t="str">
        <f t="shared" si="502"/>
        <v/>
      </c>
      <c r="O2005" s="26" t="str">
        <f t="shared" si="503"/>
        <v/>
      </c>
      <c r="P2005" s="28" t="str">
        <f>IF(E2005="","",INDEX(TableLookupWakeUpScore[],MATCH(E2005,TableLookupWakeUpScore[Wake Up],0),MATCH(P$1,TableLookupWakeUpScore[#Headers],0)))</f>
        <v/>
      </c>
      <c r="Q2005" s="30" t="str">
        <f t="shared" si="504"/>
        <v/>
      </c>
      <c r="R2005" s="31" t="str">
        <f t="shared" si="505"/>
        <v/>
      </c>
      <c r="S2005" s="34" t="str">
        <f>IF($C2005="","",INDEX(TableLookupSleepQuality[],MATCH($C2005,TableLookupSleepQuality[Sleep Quality Low],1),MATCH(S$1,TableLookupSleepQuality[#Headers],0)))</f>
        <v/>
      </c>
      <c r="T2005" s="35" t="str">
        <f>IF($C2005="","",INDEX(TableLookupSleepQuality[],MATCH($C2005,TableLookupSleepQuality[Sleep Quality Low],1),MATCH(T$1,TableLookupSleepQuality[#Headers],0)))</f>
        <v/>
      </c>
      <c r="X2005" s="36" t="str">
        <f t="shared" si="506"/>
        <v/>
      </c>
      <c r="Y2005" s="40" t="str">
        <f t="shared" si="510"/>
        <v/>
      </c>
      <c r="Z2005" s="13" t="str">
        <f t="shared" si="510"/>
        <v/>
      </c>
      <c r="AA2005" s="13" t="str">
        <f t="shared" si="510"/>
        <v/>
      </c>
      <c r="AB2005" s="13" t="str">
        <f t="shared" si="510"/>
        <v/>
      </c>
      <c r="AC2005" s="13" t="str">
        <f t="shared" si="510"/>
        <v/>
      </c>
      <c r="AD2005" s="13" t="str">
        <f t="shared" si="510"/>
        <v/>
      </c>
    </row>
    <row r="2006" spans="7:30" x14ac:dyDescent="0.25">
      <c r="G2006" s="18" t="str">
        <f t="shared" si="497"/>
        <v/>
      </c>
      <c r="H2006" s="22" t="str">
        <f t="shared" si="498"/>
        <v/>
      </c>
      <c r="I2006" s="23" t="str">
        <f t="shared" si="499"/>
        <v/>
      </c>
      <c r="J2006" s="22" t="str">
        <f t="shared" si="500"/>
        <v/>
      </c>
      <c r="K2006" s="24" t="str">
        <f t="shared" si="501"/>
        <v/>
      </c>
      <c r="L2006" s="42" t="str">
        <f t="shared" si="507"/>
        <v/>
      </c>
      <c r="M2006" s="43" t="str">
        <f t="shared" si="508"/>
        <v/>
      </c>
      <c r="N2006" s="26" t="str">
        <f t="shared" si="502"/>
        <v/>
      </c>
      <c r="O2006" s="26" t="str">
        <f t="shared" si="503"/>
        <v/>
      </c>
      <c r="P2006" s="28" t="str">
        <f>IF(E2006="","",INDEX(TableLookupWakeUpScore[],MATCH(E2006,TableLookupWakeUpScore[Wake Up],0),MATCH(P$1,TableLookupWakeUpScore[#Headers],0)))</f>
        <v/>
      </c>
      <c r="Q2006" s="30" t="str">
        <f t="shared" si="504"/>
        <v/>
      </c>
      <c r="R2006" s="31" t="str">
        <f t="shared" si="505"/>
        <v/>
      </c>
      <c r="S2006" s="34" t="str">
        <f>IF($C2006="","",INDEX(TableLookupSleepQuality[],MATCH($C2006,TableLookupSleepQuality[Sleep Quality Low],1),MATCH(S$1,TableLookupSleepQuality[#Headers],0)))</f>
        <v/>
      </c>
      <c r="T2006" s="35" t="str">
        <f>IF($C2006="","",INDEX(TableLookupSleepQuality[],MATCH($C2006,TableLookupSleepQuality[Sleep Quality Low],1),MATCH(T$1,TableLookupSleepQuality[#Headers],0)))</f>
        <v/>
      </c>
      <c r="X2006" s="36" t="str">
        <f t="shared" si="506"/>
        <v/>
      </c>
      <c r="Y2006" s="40" t="str">
        <f t="shared" si="510"/>
        <v/>
      </c>
      <c r="Z2006" s="13" t="str">
        <f t="shared" si="510"/>
        <v/>
      </c>
      <c r="AA2006" s="13" t="str">
        <f t="shared" si="510"/>
        <v/>
      </c>
      <c r="AB2006" s="13" t="str">
        <f t="shared" si="510"/>
        <v/>
      </c>
      <c r="AC2006" s="13" t="str">
        <f t="shared" si="510"/>
        <v/>
      </c>
      <c r="AD2006" s="13" t="str">
        <f t="shared" si="510"/>
        <v/>
      </c>
    </row>
    <row r="2007" spans="7:30" x14ac:dyDescent="0.25">
      <c r="G2007" s="18" t="str">
        <f t="shared" si="497"/>
        <v/>
      </c>
      <c r="H2007" s="22" t="str">
        <f t="shared" si="498"/>
        <v/>
      </c>
      <c r="I2007" s="23" t="str">
        <f t="shared" si="499"/>
        <v/>
      </c>
      <c r="J2007" s="22" t="str">
        <f t="shared" si="500"/>
        <v/>
      </c>
      <c r="K2007" s="24" t="str">
        <f t="shared" si="501"/>
        <v/>
      </c>
      <c r="L2007" s="42" t="str">
        <f t="shared" si="507"/>
        <v/>
      </c>
      <c r="M2007" s="43" t="str">
        <f t="shared" si="508"/>
        <v/>
      </c>
      <c r="N2007" s="26" t="str">
        <f t="shared" si="502"/>
        <v/>
      </c>
      <c r="O2007" s="26" t="str">
        <f t="shared" si="503"/>
        <v/>
      </c>
      <c r="P2007" s="28" t="str">
        <f>IF(E2007="","",INDEX(TableLookupWakeUpScore[],MATCH(E2007,TableLookupWakeUpScore[Wake Up],0),MATCH(P$1,TableLookupWakeUpScore[#Headers],0)))</f>
        <v/>
      </c>
      <c r="Q2007" s="30" t="str">
        <f t="shared" si="504"/>
        <v/>
      </c>
      <c r="R2007" s="31" t="str">
        <f t="shared" si="505"/>
        <v/>
      </c>
      <c r="S2007" s="34" t="str">
        <f>IF($C2007="","",INDEX(TableLookupSleepQuality[],MATCH($C2007,TableLookupSleepQuality[Sleep Quality Low],1),MATCH(S$1,TableLookupSleepQuality[#Headers],0)))</f>
        <v/>
      </c>
      <c r="T2007" s="35" t="str">
        <f>IF($C2007="","",INDEX(TableLookupSleepQuality[],MATCH($C2007,TableLookupSleepQuality[Sleep Quality Low],1),MATCH(T$1,TableLookupSleepQuality[#Headers],0)))</f>
        <v/>
      </c>
      <c r="X2007" s="36" t="str">
        <f t="shared" si="506"/>
        <v/>
      </c>
      <c r="Y2007" s="40" t="str">
        <f t="shared" si="510"/>
        <v/>
      </c>
      <c r="Z2007" s="13" t="str">
        <f t="shared" si="510"/>
        <v/>
      </c>
      <c r="AA2007" s="13" t="str">
        <f t="shared" si="510"/>
        <v/>
      </c>
      <c r="AB2007" s="13" t="str">
        <f t="shared" si="510"/>
        <v/>
      </c>
      <c r="AC2007" s="13" t="str">
        <f t="shared" si="510"/>
        <v/>
      </c>
      <c r="AD2007" s="13" t="str">
        <f t="shared" si="510"/>
        <v/>
      </c>
    </row>
    <row r="2008" spans="7:30" x14ac:dyDescent="0.25">
      <c r="G2008" s="18" t="str">
        <f t="shared" si="497"/>
        <v/>
      </c>
      <c r="H2008" s="22" t="str">
        <f t="shared" si="498"/>
        <v/>
      </c>
      <c r="I2008" s="23" t="str">
        <f t="shared" si="499"/>
        <v/>
      </c>
      <c r="J2008" s="22" t="str">
        <f t="shared" si="500"/>
        <v/>
      </c>
      <c r="K2008" s="24" t="str">
        <f t="shared" si="501"/>
        <v/>
      </c>
      <c r="L2008" s="42" t="str">
        <f t="shared" si="507"/>
        <v/>
      </c>
      <c r="M2008" s="43" t="str">
        <f t="shared" si="508"/>
        <v/>
      </c>
      <c r="N2008" s="26" t="str">
        <f t="shared" si="502"/>
        <v/>
      </c>
      <c r="O2008" s="26" t="str">
        <f t="shared" si="503"/>
        <v/>
      </c>
      <c r="P2008" s="28" t="str">
        <f>IF(E2008="","",INDEX(TableLookupWakeUpScore[],MATCH(E2008,TableLookupWakeUpScore[Wake Up],0),MATCH(P$1,TableLookupWakeUpScore[#Headers],0)))</f>
        <v/>
      </c>
      <c r="Q2008" s="30" t="str">
        <f t="shared" si="504"/>
        <v/>
      </c>
      <c r="R2008" s="31" t="str">
        <f t="shared" si="505"/>
        <v/>
      </c>
      <c r="S2008" s="34" t="str">
        <f>IF($C2008="","",INDEX(TableLookupSleepQuality[],MATCH($C2008,TableLookupSleepQuality[Sleep Quality Low],1),MATCH(S$1,TableLookupSleepQuality[#Headers],0)))</f>
        <v/>
      </c>
      <c r="T2008" s="35" t="str">
        <f>IF($C2008="","",INDEX(TableLookupSleepQuality[],MATCH($C2008,TableLookupSleepQuality[Sleep Quality Low],1),MATCH(T$1,TableLookupSleepQuality[#Headers],0)))</f>
        <v/>
      </c>
      <c r="X2008" s="36" t="str">
        <f t="shared" si="506"/>
        <v/>
      </c>
      <c r="Y2008" s="40" t="str">
        <f t="shared" si="510"/>
        <v/>
      </c>
      <c r="Z2008" s="13" t="str">
        <f t="shared" si="510"/>
        <v/>
      </c>
      <c r="AA2008" s="13" t="str">
        <f t="shared" si="510"/>
        <v/>
      </c>
      <c r="AB2008" s="13" t="str">
        <f t="shared" si="510"/>
        <v/>
      </c>
      <c r="AC2008" s="13" t="str">
        <f t="shared" si="510"/>
        <v/>
      </c>
      <c r="AD2008" s="13" t="str">
        <f t="shared" si="510"/>
        <v/>
      </c>
    </row>
    <row r="2009" spans="7:30" x14ac:dyDescent="0.25">
      <c r="G2009" s="18" t="str">
        <f t="shared" si="497"/>
        <v/>
      </c>
      <c r="H2009" s="22" t="str">
        <f t="shared" si="498"/>
        <v/>
      </c>
      <c r="I2009" s="23" t="str">
        <f t="shared" si="499"/>
        <v/>
      </c>
      <c r="J2009" s="22" t="str">
        <f t="shared" si="500"/>
        <v/>
      </c>
      <c r="K2009" s="24" t="str">
        <f t="shared" si="501"/>
        <v/>
      </c>
      <c r="L2009" s="42" t="str">
        <f t="shared" si="507"/>
        <v/>
      </c>
      <c r="M2009" s="43" t="str">
        <f t="shared" si="508"/>
        <v/>
      </c>
      <c r="N2009" s="26" t="str">
        <f t="shared" si="502"/>
        <v/>
      </c>
      <c r="O2009" s="26" t="str">
        <f t="shared" si="503"/>
        <v/>
      </c>
      <c r="P2009" s="28" t="str">
        <f>IF(E2009="","",INDEX(TableLookupWakeUpScore[],MATCH(E2009,TableLookupWakeUpScore[Wake Up],0),MATCH(P$1,TableLookupWakeUpScore[#Headers],0)))</f>
        <v/>
      </c>
      <c r="Q2009" s="30" t="str">
        <f t="shared" si="504"/>
        <v/>
      </c>
      <c r="R2009" s="31" t="str">
        <f t="shared" si="505"/>
        <v/>
      </c>
      <c r="S2009" s="34" t="str">
        <f>IF($C2009="","",INDEX(TableLookupSleepQuality[],MATCH($C2009,TableLookupSleepQuality[Sleep Quality Low],1),MATCH(S$1,TableLookupSleepQuality[#Headers],0)))</f>
        <v/>
      </c>
      <c r="T2009" s="35" t="str">
        <f>IF($C2009="","",INDEX(TableLookupSleepQuality[],MATCH($C2009,TableLookupSleepQuality[Sleep Quality Low],1),MATCH(T$1,TableLookupSleepQuality[#Headers],0)))</f>
        <v/>
      </c>
      <c r="X2009" s="36" t="str">
        <f t="shared" si="506"/>
        <v/>
      </c>
      <c r="Y2009" s="40" t="str">
        <f t="shared" si="510"/>
        <v/>
      </c>
      <c r="Z2009" s="13" t="str">
        <f t="shared" si="510"/>
        <v/>
      </c>
      <c r="AA2009" s="13" t="str">
        <f t="shared" si="510"/>
        <v/>
      </c>
      <c r="AB2009" s="13" t="str">
        <f t="shared" si="510"/>
        <v/>
      </c>
      <c r="AC2009" s="13" t="str">
        <f t="shared" si="510"/>
        <v/>
      </c>
      <c r="AD2009" s="13" t="str">
        <f t="shared" si="510"/>
        <v/>
      </c>
    </row>
    <row r="2010" spans="7:30" x14ac:dyDescent="0.25">
      <c r="G2010" s="18" t="str">
        <f t="shared" si="497"/>
        <v/>
      </c>
      <c r="H2010" s="22" t="str">
        <f t="shared" si="498"/>
        <v/>
      </c>
      <c r="I2010" s="23" t="str">
        <f t="shared" si="499"/>
        <v/>
      </c>
      <c r="J2010" s="22" t="str">
        <f t="shared" si="500"/>
        <v/>
      </c>
      <c r="K2010" s="24" t="str">
        <f t="shared" si="501"/>
        <v/>
      </c>
      <c r="L2010" s="42" t="str">
        <f t="shared" si="507"/>
        <v/>
      </c>
      <c r="M2010" s="43" t="str">
        <f t="shared" si="508"/>
        <v/>
      </c>
      <c r="N2010" s="26" t="str">
        <f t="shared" si="502"/>
        <v/>
      </c>
      <c r="O2010" s="26" t="str">
        <f t="shared" si="503"/>
        <v/>
      </c>
      <c r="P2010" s="28" t="str">
        <f>IF(E2010="","",INDEX(TableLookupWakeUpScore[],MATCH(E2010,TableLookupWakeUpScore[Wake Up],0),MATCH(P$1,TableLookupWakeUpScore[#Headers],0)))</f>
        <v/>
      </c>
      <c r="Q2010" s="30" t="str">
        <f t="shared" si="504"/>
        <v/>
      </c>
      <c r="R2010" s="31" t="str">
        <f t="shared" si="505"/>
        <v/>
      </c>
      <c r="S2010" s="34" t="str">
        <f>IF($C2010="","",INDEX(TableLookupSleepQuality[],MATCH($C2010,TableLookupSleepQuality[Sleep Quality Low],1),MATCH(S$1,TableLookupSleepQuality[#Headers],0)))</f>
        <v/>
      </c>
      <c r="T2010" s="35" t="str">
        <f>IF($C2010="","",INDEX(TableLookupSleepQuality[],MATCH($C2010,TableLookupSleepQuality[Sleep Quality Low],1),MATCH(T$1,TableLookupSleepQuality[#Headers],0)))</f>
        <v/>
      </c>
      <c r="X2010" s="36" t="str">
        <f t="shared" si="506"/>
        <v/>
      </c>
      <c r="Y2010" s="40" t="str">
        <f t="shared" si="510"/>
        <v/>
      </c>
      <c r="Z2010" s="13" t="str">
        <f t="shared" si="510"/>
        <v/>
      </c>
      <c r="AA2010" s="13" t="str">
        <f t="shared" si="510"/>
        <v/>
      </c>
      <c r="AB2010" s="13" t="str">
        <f t="shared" si="510"/>
        <v/>
      </c>
      <c r="AC2010" s="13" t="str">
        <f t="shared" si="510"/>
        <v/>
      </c>
      <c r="AD2010" s="13" t="str">
        <f t="shared" si="510"/>
        <v/>
      </c>
    </row>
    <row r="2011" spans="7:30" x14ac:dyDescent="0.25">
      <c r="G2011" s="18" t="str">
        <f t="shared" si="497"/>
        <v/>
      </c>
      <c r="H2011" s="22" t="str">
        <f t="shared" si="498"/>
        <v/>
      </c>
      <c r="I2011" s="23" t="str">
        <f t="shared" si="499"/>
        <v/>
      </c>
      <c r="J2011" s="22" t="str">
        <f t="shared" si="500"/>
        <v/>
      </c>
      <c r="K2011" s="24" t="str">
        <f t="shared" si="501"/>
        <v/>
      </c>
      <c r="L2011" s="42" t="str">
        <f t="shared" si="507"/>
        <v/>
      </c>
      <c r="M2011" s="43" t="str">
        <f t="shared" si="508"/>
        <v/>
      </c>
      <c r="N2011" s="26" t="str">
        <f t="shared" si="502"/>
        <v/>
      </c>
      <c r="O2011" s="26" t="str">
        <f t="shared" si="503"/>
        <v/>
      </c>
      <c r="P2011" s="28" t="str">
        <f>IF(E2011="","",INDEX(TableLookupWakeUpScore[],MATCH(E2011,TableLookupWakeUpScore[Wake Up],0),MATCH(P$1,TableLookupWakeUpScore[#Headers],0)))</f>
        <v/>
      </c>
      <c r="Q2011" s="30" t="str">
        <f t="shared" si="504"/>
        <v/>
      </c>
      <c r="R2011" s="31" t="str">
        <f t="shared" si="505"/>
        <v/>
      </c>
      <c r="S2011" s="34" t="str">
        <f>IF($C2011="","",INDEX(TableLookupSleepQuality[],MATCH($C2011,TableLookupSleepQuality[Sleep Quality Low],1),MATCH(S$1,TableLookupSleepQuality[#Headers],0)))</f>
        <v/>
      </c>
      <c r="T2011" s="35" t="str">
        <f>IF($C2011="","",INDEX(TableLookupSleepQuality[],MATCH($C2011,TableLookupSleepQuality[Sleep Quality Low],1),MATCH(T$1,TableLookupSleepQuality[#Headers],0)))</f>
        <v/>
      </c>
      <c r="X2011" s="36" t="str">
        <f t="shared" si="506"/>
        <v/>
      </c>
      <c r="Y2011" s="40" t="str">
        <f t="shared" si="510"/>
        <v/>
      </c>
      <c r="Z2011" s="13" t="str">
        <f t="shared" si="510"/>
        <v/>
      </c>
      <c r="AA2011" s="13" t="str">
        <f t="shared" si="510"/>
        <v/>
      </c>
      <c r="AB2011" s="13" t="str">
        <f t="shared" si="510"/>
        <v/>
      </c>
      <c r="AC2011" s="13" t="str">
        <f t="shared" si="510"/>
        <v/>
      </c>
      <c r="AD2011" s="13" t="str">
        <f t="shared" si="510"/>
        <v/>
      </c>
    </row>
    <row r="2012" spans="7:30" x14ac:dyDescent="0.25">
      <c r="G2012" s="18" t="str">
        <f t="shared" si="497"/>
        <v/>
      </c>
      <c r="H2012" s="22" t="str">
        <f t="shared" si="498"/>
        <v/>
      </c>
      <c r="I2012" s="23" t="str">
        <f t="shared" si="499"/>
        <v/>
      </c>
      <c r="J2012" s="22" t="str">
        <f t="shared" si="500"/>
        <v/>
      </c>
      <c r="K2012" s="24" t="str">
        <f t="shared" si="501"/>
        <v/>
      </c>
      <c r="L2012" s="42" t="str">
        <f t="shared" si="507"/>
        <v/>
      </c>
      <c r="M2012" s="43" t="str">
        <f t="shared" si="508"/>
        <v/>
      </c>
      <c r="N2012" s="26" t="str">
        <f t="shared" si="502"/>
        <v/>
      </c>
      <c r="O2012" s="26" t="str">
        <f t="shared" si="503"/>
        <v/>
      </c>
      <c r="P2012" s="28" t="str">
        <f>IF(E2012="","",INDEX(TableLookupWakeUpScore[],MATCH(E2012,TableLookupWakeUpScore[Wake Up],0),MATCH(P$1,TableLookupWakeUpScore[#Headers],0)))</f>
        <v/>
      </c>
      <c r="Q2012" s="30" t="str">
        <f t="shared" si="504"/>
        <v/>
      </c>
      <c r="R2012" s="31" t="str">
        <f t="shared" si="505"/>
        <v/>
      </c>
      <c r="S2012" s="34" t="str">
        <f>IF($C2012="","",INDEX(TableLookupSleepQuality[],MATCH($C2012,TableLookupSleepQuality[Sleep Quality Low],1),MATCH(S$1,TableLookupSleepQuality[#Headers],0)))</f>
        <v/>
      </c>
      <c r="T2012" s="35" t="str">
        <f>IF($C2012="","",INDEX(TableLookupSleepQuality[],MATCH($C2012,TableLookupSleepQuality[Sleep Quality Low],1),MATCH(T$1,TableLookupSleepQuality[#Headers],0)))</f>
        <v/>
      </c>
      <c r="X2012" s="36" t="str">
        <f t="shared" si="506"/>
        <v/>
      </c>
      <c r="Y2012" s="40" t="str">
        <f t="shared" si="510"/>
        <v/>
      </c>
      <c r="Z2012" s="13" t="str">
        <f t="shared" si="510"/>
        <v/>
      </c>
      <c r="AA2012" s="13" t="str">
        <f t="shared" si="510"/>
        <v/>
      </c>
      <c r="AB2012" s="13" t="str">
        <f t="shared" si="510"/>
        <v/>
      </c>
      <c r="AC2012" s="13" t="str">
        <f t="shared" si="510"/>
        <v/>
      </c>
      <c r="AD2012" s="13" t="str">
        <f t="shared" si="510"/>
        <v/>
      </c>
    </row>
    <row r="2013" spans="7:30" x14ac:dyDescent="0.25">
      <c r="G2013" s="18" t="str">
        <f t="shared" si="497"/>
        <v/>
      </c>
      <c r="H2013" s="22" t="str">
        <f t="shared" si="498"/>
        <v/>
      </c>
      <c r="I2013" s="23" t="str">
        <f t="shared" si="499"/>
        <v/>
      </c>
      <c r="J2013" s="22" t="str">
        <f t="shared" si="500"/>
        <v/>
      </c>
      <c r="K2013" s="24" t="str">
        <f t="shared" si="501"/>
        <v/>
      </c>
      <c r="L2013" s="42" t="str">
        <f t="shared" si="507"/>
        <v/>
      </c>
      <c r="M2013" s="43" t="str">
        <f t="shared" si="508"/>
        <v/>
      </c>
      <c r="N2013" s="26" t="str">
        <f t="shared" si="502"/>
        <v/>
      </c>
      <c r="O2013" s="26" t="str">
        <f t="shared" si="503"/>
        <v/>
      </c>
      <c r="P2013" s="28" t="str">
        <f>IF(E2013="","",INDEX(TableLookupWakeUpScore[],MATCH(E2013,TableLookupWakeUpScore[Wake Up],0),MATCH(P$1,TableLookupWakeUpScore[#Headers],0)))</f>
        <v/>
      </c>
      <c r="Q2013" s="30" t="str">
        <f t="shared" si="504"/>
        <v/>
      </c>
      <c r="R2013" s="31" t="str">
        <f t="shared" si="505"/>
        <v/>
      </c>
      <c r="S2013" s="34" t="str">
        <f>IF($C2013="","",INDEX(TableLookupSleepQuality[],MATCH($C2013,TableLookupSleepQuality[Sleep Quality Low],1),MATCH(S$1,TableLookupSleepQuality[#Headers],0)))</f>
        <v/>
      </c>
      <c r="T2013" s="35" t="str">
        <f>IF($C2013="","",INDEX(TableLookupSleepQuality[],MATCH($C2013,TableLookupSleepQuality[Sleep Quality Low],1),MATCH(T$1,TableLookupSleepQuality[#Headers],0)))</f>
        <v/>
      </c>
      <c r="X2013" s="36" t="str">
        <f t="shared" si="506"/>
        <v/>
      </c>
      <c r="Y2013" s="40" t="str">
        <f t="shared" si="510"/>
        <v/>
      </c>
      <c r="Z2013" s="13" t="str">
        <f t="shared" si="510"/>
        <v/>
      </c>
      <c r="AA2013" s="13" t="str">
        <f t="shared" si="510"/>
        <v/>
      </c>
      <c r="AB2013" s="13" t="str">
        <f t="shared" si="510"/>
        <v/>
      </c>
      <c r="AC2013" s="13" t="str">
        <f t="shared" si="510"/>
        <v/>
      </c>
      <c r="AD2013" s="13" t="str">
        <f t="shared" si="510"/>
        <v/>
      </c>
    </row>
    <row r="2014" spans="7:30" x14ac:dyDescent="0.25">
      <c r="G2014" s="18" t="str">
        <f t="shared" si="497"/>
        <v/>
      </c>
      <c r="H2014" s="22" t="str">
        <f t="shared" si="498"/>
        <v/>
      </c>
      <c r="I2014" s="23" t="str">
        <f t="shared" si="499"/>
        <v/>
      </c>
      <c r="J2014" s="22" t="str">
        <f t="shared" si="500"/>
        <v/>
      </c>
      <c r="K2014" s="24" t="str">
        <f t="shared" si="501"/>
        <v/>
      </c>
      <c r="L2014" s="42" t="str">
        <f t="shared" si="507"/>
        <v/>
      </c>
      <c r="M2014" s="43" t="str">
        <f t="shared" si="508"/>
        <v/>
      </c>
      <c r="N2014" s="26" t="str">
        <f t="shared" si="502"/>
        <v/>
      </c>
      <c r="O2014" s="26" t="str">
        <f t="shared" si="503"/>
        <v/>
      </c>
      <c r="P2014" s="28" t="str">
        <f>IF(E2014="","",INDEX(TableLookupWakeUpScore[],MATCH(E2014,TableLookupWakeUpScore[Wake Up],0),MATCH(P$1,TableLookupWakeUpScore[#Headers],0)))</f>
        <v/>
      </c>
      <c r="Q2014" s="30" t="str">
        <f t="shared" si="504"/>
        <v/>
      </c>
      <c r="R2014" s="31" t="str">
        <f t="shared" si="505"/>
        <v/>
      </c>
      <c r="S2014" s="34" t="str">
        <f>IF($C2014="","",INDEX(TableLookupSleepQuality[],MATCH($C2014,TableLookupSleepQuality[Sleep Quality Low],1),MATCH(S$1,TableLookupSleepQuality[#Headers],0)))</f>
        <v/>
      </c>
      <c r="T2014" s="35" t="str">
        <f>IF($C2014="","",INDEX(TableLookupSleepQuality[],MATCH($C2014,TableLookupSleepQuality[Sleep Quality Low],1),MATCH(T$1,TableLookupSleepQuality[#Headers],0)))</f>
        <v/>
      </c>
      <c r="X2014" s="36" t="str">
        <f t="shared" si="506"/>
        <v/>
      </c>
      <c r="Y2014" s="40" t="str">
        <f t="shared" si="510"/>
        <v/>
      </c>
      <c r="Z2014" s="13" t="str">
        <f t="shared" si="510"/>
        <v/>
      </c>
      <c r="AA2014" s="13" t="str">
        <f t="shared" si="510"/>
        <v/>
      </c>
      <c r="AB2014" s="13" t="str">
        <f t="shared" si="510"/>
        <v/>
      </c>
      <c r="AC2014" s="13" t="str">
        <f t="shared" si="510"/>
        <v/>
      </c>
      <c r="AD2014" s="13" t="str">
        <f t="shared" si="510"/>
        <v/>
      </c>
    </row>
    <row r="2015" spans="7:30" x14ac:dyDescent="0.25">
      <c r="G2015" s="18" t="str">
        <f t="shared" si="497"/>
        <v/>
      </c>
      <c r="H2015" s="22" t="str">
        <f t="shared" si="498"/>
        <v/>
      </c>
      <c r="I2015" s="23" t="str">
        <f t="shared" si="499"/>
        <v/>
      </c>
      <c r="J2015" s="22" t="str">
        <f t="shared" si="500"/>
        <v/>
      </c>
      <c r="K2015" s="24" t="str">
        <f t="shared" si="501"/>
        <v/>
      </c>
      <c r="L2015" s="42" t="str">
        <f t="shared" si="507"/>
        <v/>
      </c>
      <c r="M2015" s="43" t="str">
        <f t="shared" si="508"/>
        <v/>
      </c>
      <c r="N2015" s="26" t="str">
        <f t="shared" si="502"/>
        <v/>
      </c>
      <c r="O2015" s="26" t="str">
        <f t="shared" si="503"/>
        <v/>
      </c>
      <c r="P2015" s="28" t="str">
        <f>IF(E2015="","",INDEX(TableLookupWakeUpScore[],MATCH(E2015,TableLookupWakeUpScore[Wake Up],0),MATCH(P$1,TableLookupWakeUpScore[#Headers],0)))</f>
        <v/>
      </c>
      <c r="Q2015" s="30" t="str">
        <f t="shared" si="504"/>
        <v/>
      </c>
      <c r="R2015" s="31" t="str">
        <f t="shared" si="505"/>
        <v/>
      </c>
      <c r="S2015" s="34" t="str">
        <f>IF($C2015="","",INDEX(TableLookupSleepQuality[],MATCH($C2015,TableLookupSleepQuality[Sleep Quality Low],1),MATCH(S$1,TableLookupSleepQuality[#Headers],0)))</f>
        <v/>
      </c>
      <c r="T2015" s="35" t="str">
        <f>IF($C2015="","",INDEX(TableLookupSleepQuality[],MATCH($C2015,TableLookupSleepQuality[Sleep Quality Low],1),MATCH(T$1,TableLookupSleepQuality[#Headers],0)))</f>
        <v/>
      </c>
      <c r="X2015" s="36" t="str">
        <f t="shared" si="506"/>
        <v/>
      </c>
      <c r="Y2015" s="40" t="str">
        <f t="shared" si="510"/>
        <v/>
      </c>
      <c r="Z2015" s="13" t="str">
        <f t="shared" si="510"/>
        <v/>
      </c>
      <c r="AA2015" s="13" t="str">
        <f t="shared" si="510"/>
        <v/>
      </c>
      <c r="AB2015" s="13" t="str">
        <f t="shared" si="510"/>
        <v/>
      </c>
      <c r="AC2015" s="13" t="str">
        <f t="shared" si="510"/>
        <v/>
      </c>
      <c r="AD2015" s="13" t="str">
        <f t="shared" si="510"/>
        <v/>
      </c>
    </row>
    <row r="2016" spans="7:30" x14ac:dyDescent="0.25">
      <c r="G2016" s="18" t="str">
        <f t="shared" si="497"/>
        <v/>
      </c>
      <c r="H2016" s="22" t="str">
        <f t="shared" si="498"/>
        <v/>
      </c>
      <c r="I2016" s="23" t="str">
        <f t="shared" si="499"/>
        <v/>
      </c>
      <c r="J2016" s="22" t="str">
        <f t="shared" si="500"/>
        <v/>
      </c>
      <c r="K2016" s="24" t="str">
        <f t="shared" si="501"/>
        <v/>
      </c>
      <c r="L2016" s="42" t="str">
        <f t="shared" si="507"/>
        <v/>
      </c>
      <c r="M2016" s="43" t="str">
        <f t="shared" si="508"/>
        <v/>
      </c>
      <c r="N2016" s="26" t="str">
        <f t="shared" si="502"/>
        <v/>
      </c>
      <c r="O2016" s="26" t="str">
        <f t="shared" si="503"/>
        <v/>
      </c>
      <c r="P2016" s="28" t="str">
        <f>IF(E2016="","",INDEX(TableLookupWakeUpScore[],MATCH(E2016,TableLookupWakeUpScore[Wake Up],0),MATCH(P$1,TableLookupWakeUpScore[#Headers],0)))</f>
        <v/>
      </c>
      <c r="Q2016" s="30" t="str">
        <f t="shared" si="504"/>
        <v/>
      </c>
      <c r="R2016" s="31" t="str">
        <f t="shared" si="505"/>
        <v/>
      </c>
      <c r="S2016" s="34" t="str">
        <f>IF($C2016="","",INDEX(TableLookupSleepQuality[],MATCH($C2016,TableLookupSleepQuality[Sleep Quality Low],1),MATCH(S$1,TableLookupSleepQuality[#Headers],0)))</f>
        <v/>
      </c>
      <c r="T2016" s="35" t="str">
        <f>IF($C2016="","",INDEX(TableLookupSleepQuality[],MATCH($C2016,TableLookupSleepQuality[Sleep Quality Low],1),MATCH(T$1,TableLookupSleepQuality[#Headers],0)))</f>
        <v/>
      </c>
      <c r="X2016" s="36" t="str">
        <f t="shared" si="506"/>
        <v/>
      </c>
      <c r="Y2016" s="40" t="str">
        <f t="shared" si="510"/>
        <v/>
      </c>
      <c r="Z2016" s="13" t="str">
        <f t="shared" si="510"/>
        <v/>
      </c>
      <c r="AA2016" s="13" t="str">
        <f t="shared" si="510"/>
        <v/>
      </c>
      <c r="AB2016" s="13" t="str">
        <f t="shared" si="510"/>
        <v/>
      </c>
      <c r="AC2016" s="13" t="str">
        <f t="shared" si="510"/>
        <v/>
      </c>
      <c r="AD2016" s="13" t="str">
        <f t="shared" si="510"/>
        <v/>
      </c>
    </row>
    <row r="2017" spans="7:30" x14ac:dyDescent="0.25">
      <c r="G2017" s="18" t="str">
        <f t="shared" si="497"/>
        <v/>
      </c>
      <c r="H2017" s="22" t="str">
        <f t="shared" si="498"/>
        <v/>
      </c>
      <c r="I2017" s="23" t="str">
        <f t="shared" si="499"/>
        <v/>
      </c>
      <c r="J2017" s="22" t="str">
        <f t="shared" si="500"/>
        <v/>
      </c>
      <c r="K2017" s="24" t="str">
        <f t="shared" si="501"/>
        <v/>
      </c>
      <c r="L2017" s="42" t="str">
        <f t="shared" si="507"/>
        <v/>
      </c>
      <c r="M2017" s="43" t="str">
        <f t="shared" si="508"/>
        <v/>
      </c>
      <c r="N2017" s="26" t="str">
        <f t="shared" si="502"/>
        <v/>
      </c>
      <c r="O2017" s="26" t="str">
        <f t="shared" si="503"/>
        <v/>
      </c>
      <c r="P2017" s="28" t="str">
        <f>IF(E2017="","",INDEX(TableLookupWakeUpScore[],MATCH(E2017,TableLookupWakeUpScore[Wake Up],0),MATCH(P$1,TableLookupWakeUpScore[#Headers],0)))</f>
        <v/>
      </c>
      <c r="Q2017" s="30" t="str">
        <f t="shared" si="504"/>
        <v/>
      </c>
      <c r="R2017" s="31" t="str">
        <f t="shared" si="505"/>
        <v/>
      </c>
      <c r="S2017" s="34" t="str">
        <f>IF($C2017="","",INDEX(TableLookupSleepQuality[],MATCH($C2017,TableLookupSleepQuality[Sleep Quality Low],1),MATCH(S$1,TableLookupSleepQuality[#Headers],0)))</f>
        <v/>
      </c>
      <c r="T2017" s="35" t="str">
        <f>IF($C2017="","",INDEX(TableLookupSleepQuality[],MATCH($C2017,TableLookupSleepQuality[Sleep Quality Low],1),MATCH(T$1,TableLookupSleepQuality[#Headers],0)))</f>
        <v/>
      </c>
      <c r="X2017" s="36" t="str">
        <f t="shared" si="506"/>
        <v/>
      </c>
      <c r="Y2017" s="40" t="str">
        <f t="shared" si="510"/>
        <v/>
      </c>
      <c r="Z2017" s="13" t="str">
        <f t="shared" si="510"/>
        <v/>
      </c>
      <c r="AA2017" s="13" t="str">
        <f t="shared" si="510"/>
        <v/>
      </c>
      <c r="AB2017" s="13" t="str">
        <f t="shared" si="510"/>
        <v/>
      </c>
      <c r="AC2017" s="13" t="str">
        <f t="shared" si="510"/>
        <v/>
      </c>
      <c r="AD2017" s="13" t="str">
        <f t="shared" si="510"/>
        <v/>
      </c>
    </row>
    <row r="2018" spans="7:30" x14ac:dyDescent="0.25">
      <c r="G2018" s="18" t="str">
        <f t="shared" si="497"/>
        <v/>
      </c>
      <c r="H2018" s="22" t="str">
        <f t="shared" si="498"/>
        <v/>
      </c>
      <c r="I2018" s="23" t="str">
        <f t="shared" si="499"/>
        <v/>
      </c>
      <c r="J2018" s="22" t="str">
        <f t="shared" si="500"/>
        <v/>
      </c>
      <c r="K2018" s="24" t="str">
        <f t="shared" si="501"/>
        <v/>
      </c>
      <c r="L2018" s="42" t="str">
        <f t="shared" si="507"/>
        <v/>
      </c>
      <c r="M2018" s="43" t="str">
        <f t="shared" si="508"/>
        <v/>
      </c>
      <c r="N2018" s="26" t="str">
        <f t="shared" si="502"/>
        <v/>
      </c>
      <c r="O2018" s="26" t="str">
        <f t="shared" si="503"/>
        <v/>
      </c>
      <c r="P2018" s="28" t="str">
        <f>IF(E2018="","",INDEX(TableLookupWakeUpScore[],MATCH(E2018,TableLookupWakeUpScore[Wake Up],0),MATCH(P$1,TableLookupWakeUpScore[#Headers],0)))</f>
        <v/>
      </c>
      <c r="Q2018" s="30" t="str">
        <f t="shared" si="504"/>
        <v/>
      </c>
      <c r="R2018" s="31" t="str">
        <f t="shared" si="505"/>
        <v/>
      </c>
      <c r="S2018" s="34" t="str">
        <f>IF($C2018="","",INDEX(TableLookupSleepQuality[],MATCH($C2018,TableLookupSleepQuality[Sleep Quality Low],1),MATCH(S$1,TableLookupSleepQuality[#Headers],0)))</f>
        <v/>
      </c>
      <c r="T2018" s="35" t="str">
        <f>IF($C2018="","",INDEX(TableLookupSleepQuality[],MATCH($C2018,TableLookupSleepQuality[Sleep Quality Low],1),MATCH(T$1,TableLookupSleepQuality[#Headers],0)))</f>
        <v/>
      </c>
      <c r="X2018" s="36" t="str">
        <f t="shared" si="506"/>
        <v/>
      </c>
      <c r="Y2018" s="40" t="str">
        <f t="shared" si="510"/>
        <v/>
      </c>
      <c r="Z2018" s="13" t="str">
        <f t="shared" si="510"/>
        <v/>
      </c>
      <c r="AA2018" s="13" t="str">
        <f t="shared" si="510"/>
        <v/>
      </c>
      <c r="AB2018" s="13" t="str">
        <f t="shared" si="510"/>
        <v/>
      </c>
      <c r="AC2018" s="13" t="str">
        <f t="shared" si="510"/>
        <v/>
      </c>
      <c r="AD2018" s="13" t="str">
        <f t="shared" si="510"/>
        <v/>
      </c>
    </row>
    <row r="2019" spans="7:30" x14ac:dyDescent="0.25">
      <c r="G2019" s="18" t="str">
        <f t="shared" si="497"/>
        <v/>
      </c>
      <c r="H2019" s="22" t="str">
        <f t="shared" si="498"/>
        <v/>
      </c>
      <c r="I2019" s="23" t="str">
        <f t="shared" si="499"/>
        <v/>
      </c>
      <c r="J2019" s="22" t="str">
        <f t="shared" si="500"/>
        <v/>
      </c>
      <c r="K2019" s="24" t="str">
        <f t="shared" si="501"/>
        <v/>
      </c>
      <c r="L2019" s="42" t="str">
        <f t="shared" si="507"/>
        <v/>
      </c>
      <c r="M2019" s="43" t="str">
        <f t="shared" si="508"/>
        <v/>
      </c>
      <c r="N2019" s="26" t="str">
        <f t="shared" si="502"/>
        <v/>
      </c>
      <c r="O2019" s="26" t="str">
        <f t="shared" si="503"/>
        <v/>
      </c>
      <c r="P2019" s="28" t="str">
        <f>IF(E2019="","",INDEX(TableLookupWakeUpScore[],MATCH(E2019,TableLookupWakeUpScore[Wake Up],0),MATCH(P$1,TableLookupWakeUpScore[#Headers],0)))</f>
        <v/>
      </c>
      <c r="Q2019" s="30" t="str">
        <f t="shared" si="504"/>
        <v/>
      </c>
      <c r="R2019" s="31" t="str">
        <f t="shared" si="505"/>
        <v/>
      </c>
      <c r="S2019" s="34" t="str">
        <f>IF($C2019="","",INDEX(TableLookupSleepQuality[],MATCH($C2019,TableLookupSleepQuality[Sleep Quality Low],1),MATCH(S$1,TableLookupSleepQuality[#Headers],0)))</f>
        <v/>
      </c>
      <c r="T2019" s="35" t="str">
        <f>IF($C2019="","",INDEX(TableLookupSleepQuality[],MATCH($C2019,TableLookupSleepQuality[Sleep Quality Low],1),MATCH(T$1,TableLookupSleepQuality[#Headers],0)))</f>
        <v/>
      </c>
      <c r="X2019" s="36" t="str">
        <f t="shared" si="506"/>
        <v/>
      </c>
      <c r="Y2019" s="40" t="str">
        <f t="shared" ref="Y2019:AD2034" si="511">IF(OR($X2019="NO",$X2019=""),"",IF(COUNTIF($F2019,"*" &amp; Y$1 &amp; "*"),"YES","NO"))</f>
        <v/>
      </c>
      <c r="Z2019" s="13" t="str">
        <f t="shared" si="511"/>
        <v/>
      </c>
      <c r="AA2019" s="13" t="str">
        <f t="shared" si="511"/>
        <v/>
      </c>
      <c r="AB2019" s="13" t="str">
        <f t="shared" si="511"/>
        <v/>
      </c>
      <c r="AC2019" s="13" t="str">
        <f t="shared" si="511"/>
        <v/>
      </c>
      <c r="AD2019" s="13" t="str">
        <f t="shared" si="511"/>
        <v/>
      </c>
    </row>
    <row r="2020" spans="7:30" x14ac:dyDescent="0.25">
      <c r="G2020" s="18" t="str">
        <f t="shared" si="497"/>
        <v/>
      </c>
      <c r="H2020" s="22" t="str">
        <f t="shared" si="498"/>
        <v/>
      </c>
      <c r="I2020" s="23" t="str">
        <f t="shared" si="499"/>
        <v/>
      </c>
      <c r="J2020" s="22" t="str">
        <f t="shared" si="500"/>
        <v/>
      </c>
      <c r="K2020" s="24" t="str">
        <f t="shared" si="501"/>
        <v/>
      </c>
      <c r="L2020" s="42" t="str">
        <f t="shared" si="507"/>
        <v/>
      </c>
      <c r="M2020" s="43" t="str">
        <f t="shared" si="508"/>
        <v/>
      </c>
      <c r="N2020" s="26" t="str">
        <f t="shared" si="502"/>
        <v/>
      </c>
      <c r="O2020" s="26" t="str">
        <f t="shared" si="503"/>
        <v/>
      </c>
      <c r="P2020" s="28" t="str">
        <f>IF(E2020="","",INDEX(TableLookupWakeUpScore[],MATCH(E2020,TableLookupWakeUpScore[Wake Up],0),MATCH(P$1,TableLookupWakeUpScore[#Headers],0)))</f>
        <v/>
      </c>
      <c r="Q2020" s="30" t="str">
        <f t="shared" si="504"/>
        <v/>
      </c>
      <c r="R2020" s="31" t="str">
        <f t="shared" si="505"/>
        <v/>
      </c>
      <c r="S2020" s="34" t="str">
        <f>IF($C2020="","",INDEX(TableLookupSleepQuality[],MATCH($C2020,TableLookupSleepQuality[Sleep Quality Low],1),MATCH(S$1,TableLookupSleepQuality[#Headers],0)))</f>
        <v/>
      </c>
      <c r="T2020" s="35" t="str">
        <f>IF($C2020="","",INDEX(TableLookupSleepQuality[],MATCH($C2020,TableLookupSleepQuality[Sleep Quality Low],1),MATCH(T$1,TableLookupSleepQuality[#Headers],0)))</f>
        <v/>
      </c>
      <c r="X2020" s="36" t="str">
        <f t="shared" si="506"/>
        <v/>
      </c>
      <c r="Y2020" s="40" t="str">
        <f t="shared" si="511"/>
        <v/>
      </c>
      <c r="Z2020" s="13" t="str">
        <f t="shared" si="511"/>
        <v/>
      </c>
      <c r="AA2020" s="13" t="str">
        <f t="shared" si="511"/>
        <v/>
      </c>
      <c r="AB2020" s="13" t="str">
        <f t="shared" si="511"/>
        <v/>
      </c>
      <c r="AC2020" s="13" t="str">
        <f t="shared" si="511"/>
        <v/>
      </c>
      <c r="AD2020" s="13" t="str">
        <f t="shared" si="511"/>
        <v/>
      </c>
    </row>
    <row r="2021" spans="7:30" x14ac:dyDescent="0.25">
      <c r="G2021" s="18" t="str">
        <f t="shared" si="497"/>
        <v/>
      </c>
      <c r="H2021" s="22" t="str">
        <f t="shared" si="498"/>
        <v/>
      </c>
      <c r="I2021" s="23" t="str">
        <f t="shared" si="499"/>
        <v/>
      </c>
      <c r="J2021" s="22" t="str">
        <f t="shared" si="500"/>
        <v/>
      </c>
      <c r="K2021" s="24" t="str">
        <f t="shared" si="501"/>
        <v/>
      </c>
      <c r="L2021" s="42" t="str">
        <f t="shared" si="507"/>
        <v/>
      </c>
      <c r="M2021" s="43" t="str">
        <f t="shared" si="508"/>
        <v/>
      </c>
      <c r="N2021" s="26" t="str">
        <f t="shared" si="502"/>
        <v/>
      </c>
      <c r="O2021" s="26" t="str">
        <f t="shared" si="503"/>
        <v/>
      </c>
      <c r="P2021" s="28" t="str">
        <f>IF(E2021="","",INDEX(TableLookupWakeUpScore[],MATCH(E2021,TableLookupWakeUpScore[Wake Up],0),MATCH(P$1,TableLookupWakeUpScore[#Headers],0)))</f>
        <v/>
      </c>
      <c r="Q2021" s="30" t="str">
        <f t="shared" si="504"/>
        <v/>
      </c>
      <c r="R2021" s="31" t="str">
        <f t="shared" si="505"/>
        <v/>
      </c>
      <c r="S2021" s="34" t="str">
        <f>IF($C2021="","",INDEX(TableLookupSleepQuality[],MATCH($C2021,TableLookupSleepQuality[Sleep Quality Low],1),MATCH(S$1,TableLookupSleepQuality[#Headers],0)))</f>
        <v/>
      </c>
      <c r="T2021" s="35" t="str">
        <f>IF($C2021="","",INDEX(TableLookupSleepQuality[],MATCH($C2021,TableLookupSleepQuality[Sleep Quality Low],1),MATCH(T$1,TableLookupSleepQuality[#Headers],0)))</f>
        <v/>
      </c>
      <c r="X2021" s="36" t="str">
        <f t="shared" si="506"/>
        <v/>
      </c>
      <c r="Y2021" s="40" t="str">
        <f t="shared" si="511"/>
        <v/>
      </c>
      <c r="Z2021" s="13" t="str">
        <f t="shared" si="511"/>
        <v/>
      </c>
      <c r="AA2021" s="13" t="str">
        <f t="shared" si="511"/>
        <v/>
      </c>
      <c r="AB2021" s="13" t="str">
        <f t="shared" si="511"/>
        <v/>
      </c>
      <c r="AC2021" s="13" t="str">
        <f t="shared" si="511"/>
        <v/>
      </c>
      <c r="AD2021" s="13" t="str">
        <f t="shared" si="511"/>
        <v/>
      </c>
    </row>
    <row r="2022" spans="7:30" x14ac:dyDescent="0.25">
      <c r="G2022" s="18" t="str">
        <f t="shared" si="497"/>
        <v/>
      </c>
      <c r="H2022" s="22" t="str">
        <f t="shared" si="498"/>
        <v/>
      </c>
      <c r="I2022" s="23" t="str">
        <f t="shared" si="499"/>
        <v/>
      </c>
      <c r="J2022" s="22" t="str">
        <f t="shared" si="500"/>
        <v/>
      </c>
      <c r="K2022" s="24" t="str">
        <f t="shared" si="501"/>
        <v/>
      </c>
      <c r="L2022" s="42" t="str">
        <f t="shared" si="507"/>
        <v/>
      </c>
      <c r="M2022" s="43" t="str">
        <f t="shared" si="508"/>
        <v/>
      </c>
      <c r="N2022" s="26" t="str">
        <f t="shared" si="502"/>
        <v/>
      </c>
      <c r="O2022" s="26" t="str">
        <f t="shared" si="503"/>
        <v/>
      </c>
      <c r="P2022" s="28" t="str">
        <f>IF(E2022="","",INDEX(TableLookupWakeUpScore[],MATCH(E2022,TableLookupWakeUpScore[Wake Up],0),MATCH(P$1,TableLookupWakeUpScore[#Headers],0)))</f>
        <v/>
      </c>
      <c r="Q2022" s="30" t="str">
        <f t="shared" si="504"/>
        <v/>
      </c>
      <c r="R2022" s="31" t="str">
        <f t="shared" si="505"/>
        <v/>
      </c>
      <c r="S2022" s="34" t="str">
        <f>IF($C2022="","",INDEX(TableLookupSleepQuality[],MATCH($C2022,TableLookupSleepQuality[Sleep Quality Low],1),MATCH(S$1,TableLookupSleepQuality[#Headers],0)))</f>
        <v/>
      </c>
      <c r="T2022" s="35" t="str">
        <f>IF($C2022="","",INDEX(TableLookupSleepQuality[],MATCH($C2022,TableLookupSleepQuality[Sleep Quality Low],1),MATCH(T$1,TableLookupSleepQuality[#Headers],0)))</f>
        <v/>
      </c>
      <c r="X2022" s="36" t="str">
        <f t="shared" si="506"/>
        <v/>
      </c>
      <c r="Y2022" s="40" t="str">
        <f t="shared" si="511"/>
        <v/>
      </c>
      <c r="Z2022" s="13" t="str">
        <f t="shared" si="511"/>
        <v/>
      </c>
      <c r="AA2022" s="13" t="str">
        <f t="shared" si="511"/>
        <v/>
      </c>
      <c r="AB2022" s="13" t="str">
        <f t="shared" si="511"/>
        <v/>
      </c>
      <c r="AC2022" s="13" t="str">
        <f t="shared" si="511"/>
        <v/>
      </c>
      <c r="AD2022" s="13" t="str">
        <f t="shared" si="511"/>
        <v/>
      </c>
    </row>
    <row r="2023" spans="7:30" x14ac:dyDescent="0.25">
      <c r="G2023" s="18" t="str">
        <f t="shared" si="497"/>
        <v/>
      </c>
      <c r="H2023" s="22" t="str">
        <f t="shared" si="498"/>
        <v/>
      </c>
      <c r="I2023" s="23" t="str">
        <f t="shared" si="499"/>
        <v/>
      </c>
      <c r="J2023" s="22" t="str">
        <f t="shared" si="500"/>
        <v/>
      </c>
      <c r="K2023" s="24" t="str">
        <f t="shared" si="501"/>
        <v/>
      </c>
      <c r="L2023" s="42" t="str">
        <f t="shared" si="507"/>
        <v/>
      </c>
      <c r="M2023" s="43" t="str">
        <f t="shared" si="508"/>
        <v/>
      </c>
      <c r="N2023" s="26" t="str">
        <f t="shared" si="502"/>
        <v/>
      </c>
      <c r="O2023" s="26" t="str">
        <f t="shared" si="503"/>
        <v/>
      </c>
      <c r="P2023" s="28" t="str">
        <f>IF(E2023="","",INDEX(TableLookupWakeUpScore[],MATCH(E2023,TableLookupWakeUpScore[Wake Up],0),MATCH(P$1,TableLookupWakeUpScore[#Headers],0)))</f>
        <v/>
      </c>
      <c r="Q2023" s="30" t="str">
        <f t="shared" si="504"/>
        <v/>
      </c>
      <c r="R2023" s="31" t="str">
        <f t="shared" si="505"/>
        <v/>
      </c>
      <c r="S2023" s="34" t="str">
        <f>IF($C2023="","",INDEX(TableLookupSleepQuality[],MATCH($C2023,TableLookupSleepQuality[Sleep Quality Low],1),MATCH(S$1,TableLookupSleepQuality[#Headers],0)))</f>
        <v/>
      </c>
      <c r="T2023" s="35" t="str">
        <f>IF($C2023="","",INDEX(TableLookupSleepQuality[],MATCH($C2023,TableLookupSleepQuality[Sleep Quality Low],1),MATCH(T$1,TableLookupSleepQuality[#Headers],0)))</f>
        <v/>
      </c>
      <c r="X2023" s="36" t="str">
        <f t="shared" si="506"/>
        <v/>
      </c>
      <c r="Y2023" s="40" t="str">
        <f t="shared" si="511"/>
        <v/>
      </c>
      <c r="Z2023" s="13" t="str">
        <f t="shared" si="511"/>
        <v/>
      </c>
      <c r="AA2023" s="13" t="str">
        <f t="shared" si="511"/>
        <v/>
      </c>
      <c r="AB2023" s="13" t="str">
        <f t="shared" si="511"/>
        <v/>
      </c>
      <c r="AC2023" s="13" t="str">
        <f t="shared" si="511"/>
        <v/>
      </c>
      <c r="AD2023" s="13" t="str">
        <f t="shared" si="511"/>
        <v/>
      </c>
    </row>
    <row r="2024" spans="7:30" x14ac:dyDescent="0.25">
      <c r="G2024" s="18" t="str">
        <f t="shared" si="497"/>
        <v/>
      </c>
      <c r="H2024" s="22" t="str">
        <f t="shared" si="498"/>
        <v/>
      </c>
      <c r="I2024" s="23" t="str">
        <f t="shared" si="499"/>
        <v/>
      </c>
      <c r="J2024" s="22" t="str">
        <f t="shared" si="500"/>
        <v/>
      </c>
      <c r="K2024" s="24" t="str">
        <f t="shared" si="501"/>
        <v/>
      </c>
      <c r="L2024" s="42" t="str">
        <f t="shared" si="507"/>
        <v/>
      </c>
      <c r="M2024" s="43" t="str">
        <f t="shared" si="508"/>
        <v/>
      </c>
      <c r="N2024" s="26" t="str">
        <f t="shared" si="502"/>
        <v/>
      </c>
      <c r="O2024" s="26" t="str">
        <f t="shared" si="503"/>
        <v/>
      </c>
      <c r="P2024" s="28" t="str">
        <f>IF(E2024="","",INDEX(TableLookupWakeUpScore[],MATCH(E2024,TableLookupWakeUpScore[Wake Up],0),MATCH(P$1,TableLookupWakeUpScore[#Headers],0)))</f>
        <v/>
      </c>
      <c r="Q2024" s="30" t="str">
        <f t="shared" si="504"/>
        <v/>
      </c>
      <c r="R2024" s="31" t="str">
        <f t="shared" si="505"/>
        <v/>
      </c>
      <c r="S2024" s="34" t="str">
        <f>IF($C2024="","",INDEX(TableLookupSleepQuality[],MATCH($C2024,TableLookupSleepQuality[Sleep Quality Low],1),MATCH(S$1,TableLookupSleepQuality[#Headers],0)))</f>
        <v/>
      </c>
      <c r="T2024" s="35" t="str">
        <f>IF($C2024="","",INDEX(TableLookupSleepQuality[],MATCH($C2024,TableLookupSleepQuality[Sleep Quality Low],1),MATCH(T$1,TableLookupSleepQuality[#Headers],0)))</f>
        <v/>
      </c>
      <c r="X2024" s="36" t="str">
        <f t="shared" si="506"/>
        <v/>
      </c>
      <c r="Y2024" s="40" t="str">
        <f t="shared" si="511"/>
        <v/>
      </c>
      <c r="Z2024" s="13" t="str">
        <f t="shared" si="511"/>
        <v/>
      </c>
      <c r="AA2024" s="13" t="str">
        <f t="shared" si="511"/>
        <v/>
      </c>
      <c r="AB2024" s="13" t="str">
        <f t="shared" si="511"/>
        <v/>
      </c>
      <c r="AC2024" s="13" t="str">
        <f t="shared" si="511"/>
        <v/>
      </c>
      <c r="AD2024" s="13" t="str">
        <f t="shared" si="511"/>
        <v/>
      </c>
    </row>
    <row r="2025" spans="7:30" x14ac:dyDescent="0.25">
      <c r="G2025" s="18" t="str">
        <f t="shared" si="497"/>
        <v/>
      </c>
      <c r="H2025" s="22" t="str">
        <f t="shared" si="498"/>
        <v/>
      </c>
      <c r="I2025" s="23" t="str">
        <f t="shared" si="499"/>
        <v/>
      </c>
      <c r="J2025" s="22" t="str">
        <f t="shared" si="500"/>
        <v/>
      </c>
      <c r="K2025" s="24" t="str">
        <f t="shared" si="501"/>
        <v/>
      </c>
      <c r="L2025" s="42" t="str">
        <f t="shared" si="507"/>
        <v/>
      </c>
      <c r="M2025" s="43" t="str">
        <f t="shared" si="508"/>
        <v/>
      </c>
      <c r="N2025" s="26" t="str">
        <f t="shared" si="502"/>
        <v/>
      </c>
      <c r="O2025" s="26" t="str">
        <f t="shared" si="503"/>
        <v/>
      </c>
      <c r="P2025" s="28" t="str">
        <f>IF(E2025="","",INDEX(TableLookupWakeUpScore[],MATCH(E2025,TableLookupWakeUpScore[Wake Up],0),MATCH(P$1,TableLookupWakeUpScore[#Headers],0)))</f>
        <v/>
      </c>
      <c r="Q2025" s="30" t="str">
        <f t="shared" si="504"/>
        <v/>
      </c>
      <c r="R2025" s="31" t="str">
        <f t="shared" si="505"/>
        <v/>
      </c>
      <c r="S2025" s="34" t="str">
        <f>IF($C2025="","",INDEX(TableLookupSleepQuality[],MATCH($C2025,TableLookupSleepQuality[Sleep Quality Low],1),MATCH(S$1,TableLookupSleepQuality[#Headers],0)))</f>
        <v/>
      </c>
      <c r="T2025" s="35" t="str">
        <f>IF($C2025="","",INDEX(TableLookupSleepQuality[],MATCH($C2025,TableLookupSleepQuality[Sleep Quality Low],1),MATCH(T$1,TableLookupSleepQuality[#Headers],0)))</f>
        <v/>
      </c>
      <c r="X2025" s="36" t="str">
        <f t="shared" si="506"/>
        <v/>
      </c>
      <c r="Y2025" s="40" t="str">
        <f t="shared" si="511"/>
        <v/>
      </c>
      <c r="Z2025" s="13" t="str">
        <f t="shared" si="511"/>
        <v/>
      </c>
      <c r="AA2025" s="13" t="str">
        <f t="shared" si="511"/>
        <v/>
      </c>
      <c r="AB2025" s="13" t="str">
        <f t="shared" si="511"/>
        <v/>
      </c>
      <c r="AC2025" s="13" t="str">
        <f t="shared" si="511"/>
        <v/>
      </c>
      <c r="AD2025" s="13" t="str">
        <f t="shared" si="511"/>
        <v/>
      </c>
    </row>
    <row r="2026" spans="7:30" x14ac:dyDescent="0.25">
      <c r="G2026" s="18" t="str">
        <f t="shared" si="497"/>
        <v/>
      </c>
      <c r="H2026" s="22" t="str">
        <f t="shared" si="498"/>
        <v/>
      </c>
      <c r="I2026" s="23" t="str">
        <f t="shared" si="499"/>
        <v/>
      </c>
      <c r="J2026" s="22" t="str">
        <f t="shared" si="500"/>
        <v/>
      </c>
      <c r="K2026" s="24" t="str">
        <f t="shared" si="501"/>
        <v/>
      </c>
      <c r="L2026" s="42" t="str">
        <f t="shared" si="507"/>
        <v/>
      </c>
      <c r="M2026" s="43" t="str">
        <f t="shared" si="508"/>
        <v/>
      </c>
      <c r="N2026" s="26" t="str">
        <f t="shared" si="502"/>
        <v/>
      </c>
      <c r="O2026" s="26" t="str">
        <f t="shared" si="503"/>
        <v/>
      </c>
      <c r="P2026" s="28" t="str">
        <f>IF(E2026="","",INDEX(TableLookupWakeUpScore[],MATCH(E2026,TableLookupWakeUpScore[Wake Up],0),MATCH(P$1,TableLookupWakeUpScore[#Headers],0)))</f>
        <v/>
      </c>
      <c r="Q2026" s="30" t="str">
        <f t="shared" si="504"/>
        <v/>
      </c>
      <c r="R2026" s="31" t="str">
        <f t="shared" si="505"/>
        <v/>
      </c>
      <c r="S2026" s="34" t="str">
        <f>IF($C2026="","",INDEX(TableLookupSleepQuality[],MATCH($C2026,TableLookupSleepQuality[Sleep Quality Low],1),MATCH(S$1,TableLookupSleepQuality[#Headers],0)))</f>
        <v/>
      </c>
      <c r="T2026" s="35" t="str">
        <f>IF($C2026="","",INDEX(TableLookupSleepQuality[],MATCH($C2026,TableLookupSleepQuality[Sleep Quality Low],1),MATCH(T$1,TableLookupSleepQuality[#Headers],0)))</f>
        <v/>
      </c>
      <c r="X2026" s="36" t="str">
        <f t="shared" si="506"/>
        <v/>
      </c>
      <c r="Y2026" s="40" t="str">
        <f t="shared" si="511"/>
        <v/>
      </c>
      <c r="Z2026" s="13" t="str">
        <f t="shared" si="511"/>
        <v/>
      </c>
      <c r="AA2026" s="13" t="str">
        <f t="shared" si="511"/>
        <v/>
      </c>
      <c r="AB2026" s="13" t="str">
        <f t="shared" si="511"/>
        <v/>
      </c>
      <c r="AC2026" s="13" t="str">
        <f t="shared" si="511"/>
        <v/>
      </c>
      <c r="AD2026" s="13" t="str">
        <f t="shared" si="511"/>
        <v/>
      </c>
    </row>
    <row r="2027" spans="7:30" x14ac:dyDescent="0.25">
      <c r="G2027" s="18" t="str">
        <f t="shared" si="497"/>
        <v/>
      </c>
      <c r="H2027" s="22" t="str">
        <f t="shared" si="498"/>
        <v/>
      </c>
      <c r="I2027" s="23" t="str">
        <f t="shared" si="499"/>
        <v/>
      </c>
      <c r="J2027" s="22" t="str">
        <f t="shared" si="500"/>
        <v/>
      </c>
      <c r="K2027" s="24" t="str">
        <f t="shared" si="501"/>
        <v/>
      </c>
      <c r="L2027" s="42" t="str">
        <f t="shared" si="507"/>
        <v/>
      </c>
      <c r="M2027" s="43" t="str">
        <f t="shared" si="508"/>
        <v/>
      </c>
      <c r="N2027" s="26" t="str">
        <f t="shared" si="502"/>
        <v/>
      </c>
      <c r="O2027" s="26" t="str">
        <f t="shared" si="503"/>
        <v/>
      </c>
      <c r="P2027" s="28" t="str">
        <f>IF(E2027="","",INDEX(TableLookupWakeUpScore[],MATCH(E2027,TableLookupWakeUpScore[Wake Up],0),MATCH(P$1,TableLookupWakeUpScore[#Headers],0)))</f>
        <v/>
      </c>
      <c r="Q2027" s="30" t="str">
        <f t="shared" si="504"/>
        <v/>
      </c>
      <c r="R2027" s="31" t="str">
        <f t="shared" si="505"/>
        <v/>
      </c>
      <c r="S2027" s="34" t="str">
        <f>IF($C2027="","",INDEX(TableLookupSleepQuality[],MATCH($C2027,TableLookupSleepQuality[Sleep Quality Low],1),MATCH(S$1,TableLookupSleepQuality[#Headers],0)))</f>
        <v/>
      </c>
      <c r="T2027" s="35" t="str">
        <f>IF($C2027="","",INDEX(TableLookupSleepQuality[],MATCH($C2027,TableLookupSleepQuality[Sleep Quality Low],1),MATCH(T$1,TableLookupSleepQuality[#Headers],0)))</f>
        <v/>
      </c>
      <c r="X2027" s="36" t="str">
        <f t="shared" si="506"/>
        <v/>
      </c>
      <c r="Y2027" s="40" t="str">
        <f t="shared" si="511"/>
        <v/>
      </c>
      <c r="Z2027" s="13" t="str">
        <f t="shared" si="511"/>
        <v/>
      </c>
      <c r="AA2027" s="13" t="str">
        <f t="shared" si="511"/>
        <v/>
      </c>
      <c r="AB2027" s="13" t="str">
        <f t="shared" si="511"/>
        <v/>
      </c>
      <c r="AC2027" s="13" t="str">
        <f t="shared" si="511"/>
        <v/>
      </c>
      <c r="AD2027" s="13" t="str">
        <f t="shared" si="511"/>
        <v/>
      </c>
    </row>
    <row r="2028" spans="7:30" x14ac:dyDescent="0.25">
      <c r="G2028" s="18" t="str">
        <f t="shared" si="497"/>
        <v/>
      </c>
      <c r="H2028" s="22" t="str">
        <f t="shared" si="498"/>
        <v/>
      </c>
      <c r="I2028" s="23" t="str">
        <f t="shared" si="499"/>
        <v/>
      </c>
      <c r="J2028" s="22" t="str">
        <f t="shared" si="500"/>
        <v/>
      </c>
      <c r="K2028" s="24" t="str">
        <f t="shared" si="501"/>
        <v/>
      </c>
      <c r="L2028" s="42" t="str">
        <f t="shared" si="507"/>
        <v/>
      </c>
      <c r="M2028" s="43" t="str">
        <f t="shared" si="508"/>
        <v/>
      </c>
      <c r="N2028" s="26" t="str">
        <f t="shared" si="502"/>
        <v/>
      </c>
      <c r="O2028" s="26" t="str">
        <f t="shared" si="503"/>
        <v/>
      </c>
      <c r="P2028" s="28" t="str">
        <f>IF(E2028="","",INDEX(TableLookupWakeUpScore[],MATCH(E2028,TableLookupWakeUpScore[Wake Up],0),MATCH(P$1,TableLookupWakeUpScore[#Headers],0)))</f>
        <v/>
      </c>
      <c r="Q2028" s="30" t="str">
        <f t="shared" si="504"/>
        <v/>
      </c>
      <c r="R2028" s="31" t="str">
        <f t="shared" si="505"/>
        <v/>
      </c>
      <c r="S2028" s="34" t="str">
        <f>IF($C2028="","",INDEX(TableLookupSleepQuality[],MATCH($C2028,TableLookupSleepQuality[Sleep Quality Low],1),MATCH(S$1,TableLookupSleepQuality[#Headers],0)))</f>
        <v/>
      </c>
      <c r="T2028" s="35" t="str">
        <f>IF($C2028="","",INDEX(TableLookupSleepQuality[],MATCH($C2028,TableLookupSleepQuality[Sleep Quality Low],1),MATCH(T$1,TableLookupSleepQuality[#Headers],0)))</f>
        <v/>
      </c>
      <c r="X2028" s="36" t="str">
        <f t="shared" si="506"/>
        <v/>
      </c>
      <c r="Y2028" s="40" t="str">
        <f t="shared" si="511"/>
        <v/>
      </c>
      <c r="Z2028" s="13" t="str">
        <f t="shared" si="511"/>
        <v/>
      </c>
      <c r="AA2028" s="13" t="str">
        <f t="shared" si="511"/>
        <v/>
      </c>
      <c r="AB2028" s="13" t="str">
        <f t="shared" si="511"/>
        <v/>
      </c>
      <c r="AC2028" s="13" t="str">
        <f t="shared" si="511"/>
        <v/>
      </c>
      <c r="AD2028" s="13" t="str">
        <f t="shared" si="511"/>
        <v/>
      </c>
    </row>
    <row r="2029" spans="7:30" x14ac:dyDescent="0.25">
      <c r="G2029" s="18" t="str">
        <f t="shared" si="497"/>
        <v/>
      </c>
      <c r="H2029" s="22" t="str">
        <f t="shared" si="498"/>
        <v/>
      </c>
      <c r="I2029" s="23" t="str">
        <f t="shared" si="499"/>
        <v/>
      </c>
      <c r="J2029" s="22" t="str">
        <f t="shared" si="500"/>
        <v/>
      </c>
      <c r="K2029" s="24" t="str">
        <f t="shared" si="501"/>
        <v/>
      </c>
      <c r="L2029" s="42" t="str">
        <f t="shared" si="507"/>
        <v/>
      </c>
      <c r="M2029" s="43" t="str">
        <f t="shared" si="508"/>
        <v/>
      </c>
      <c r="N2029" s="26" t="str">
        <f t="shared" si="502"/>
        <v/>
      </c>
      <c r="O2029" s="26" t="str">
        <f t="shared" si="503"/>
        <v/>
      </c>
      <c r="P2029" s="28" t="str">
        <f>IF(E2029="","",INDEX(TableLookupWakeUpScore[],MATCH(E2029,TableLookupWakeUpScore[Wake Up],0),MATCH(P$1,TableLookupWakeUpScore[#Headers],0)))</f>
        <v/>
      </c>
      <c r="Q2029" s="30" t="str">
        <f t="shared" si="504"/>
        <v/>
      </c>
      <c r="R2029" s="31" t="str">
        <f t="shared" si="505"/>
        <v/>
      </c>
      <c r="S2029" s="34" t="str">
        <f>IF($C2029="","",INDEX(TableLookupSleepQuality[],MATCH($C2029,TableLookupSleepQuality[Sleep Quality Low],1),MATCH(S$1,TableLookupSleepQuality[#Headers],0)))</f>
        <v/>
      </c>
      <c r="T2029" s="35" t="str">
        <f>IF($C2029="","",INDEX(TableLookupSleepQuality[],MATCH($C2029,TableLookupSleepQuality[Sleep Quality Low],1),MATCH(T$1,TableLookupSleepQuality[#Headers],0)))</f>
        <v/>
      </c>
      <c r="X2029" s="36" t="str">
        <f t="shared" si="506"/>
        <v/>
      </c>
      <c r="Y2029" s="40" t="str">
        <f t="shared" si="511"/>
        <v/>
      </c>
      <c r="Z2029" s="13" t="str">
        <f t="shared" si="511"/>
        <v/>
      </c>
      <c r="AA2029" s="13" t="str">
        <f t="shared" si="511"/>
        <v/>
      </c>
      <c r="AB2029" s="13" t="str">
        <f t="shared" si="511"/>
        <v/>
      </c>
      <c r="AC2029" s="13" t="str">
        <f t="shared" si="511"/>
        <v/>
      </c>
      <c r="AD2029" s="13" t="str">
        <f t="shared" si="511"/>
        <v/>
      </c>
    </row>
    <row r="2030" spans="7:30" x14ac:dyDescent="0.25">
      <c r="G2030" s="18" t="str">
        <f t="shared" si="497"/>
        <v/>
      </c>
      <c r="H2030" s="22" t="str">
        <f t="shared" si="498"/>
        <v/>
      </c>
      <c r="I2030" s="23" t="str">
        <f t="shared" si="499"/>
        <v/>
      </c>
      <c r="J2030" s="22" t="str">
        <f t="shared" si="500"/>
        <v/>
      </c>
      <c r="K2030" s="24" t="str">
        <f t="shared" si="501"/>
        <v/>
      </c>
      <c r="L2030" s="42" t="str">
        <f t="shared" si="507"/>
        <v/>
      </c>
      <c r="M2030" s="43" t="str">
        <f t="shared" si="508"/>
        <v/>
      </c>
      <c r="N2030" s="26" t="str">
        <f t="shared" si="502"/>
        <v/>
      </c>
      <c r="O2030" s="26" t="str">
        <f t="shared" si="503"/>
        <v/>
      </c>
      <c r="P2030" s="28" t="str">
        <f>IF(E2030="","",INDEX(TableLookupWakeUpScore[],MATCH(E2030,TableLookupWakeUpScore[Wake Up],0),MATCH(P$1,TableLookupWakeUpScore[#Headers],0)))</f>
        <v/>
      </c>
      <c r="Q2030" s="30" t="str">
        <f t="shared" si="504"/>
        <v/>
      </c>
      <c r="R2030" s="31" t="str">
        <f t="shared" si="505"/>
        <v/>
      </c>
      <c r="S2030" s="34" t="str">
        <f>IF($C2030="","",INDEX(TableLookupSleepQuality[],MATCH($C2030,TableLookupSleepQuality[Sleep Quality Low],1),MATCH(S$1,TableLookupSleepQuality[#Headers],0)))</f>
        <v/>
      </c>
      <c r="T2030" s="35" t="str">
        <f>IF($C2030="","",INDEX(TableLookupSleepQuality[],MATCH($C2030,TableLookupSleepQuality[Sleep Quality Low],1),MATCH(T$1,TableLookupSleepQuality[#Headers],0)))</f>
        <v/>
      </c>
      <c r="X2030" s="36" t="str">
        <f t="shared" si="506"/>
        <v/>
      </c>
      <c r="Y2030" s="40" t="str">
        <f t="shared" si="511"/>
        <v/>
      </c>
      <c r="Z2030" s="13" t="str">
        <f t="shared" si="511"/>
        <v/>
      </c>
      <c r="AA2030" s="13" t="str">
        <f t="shared" si="511"/>
        <v/>
      </c>
      <c r="AB2030" s="13" t="str">
        <f t="shared" si="511"/>
        <v/>
      </c>
      <c r="AC2030" s="13" t="str">
        <f t="shared" si="511"/>
        <v/>
      </c>
      <c r="AD2030" s="13" t="str">
        <f t="shared" si="511"/>
        <v/>
      </c>
    </row>
    <row r="2031" spans="7:30" x14ac:dyDescent="0.25">
      <c r="G2031" s="18" t="str">
        <f t="shared" si="497"/>
        <v/>
      </c>
      <c r="H2031" s="22" t="str">
        <f t="shared" si="498"/>
        <v/>
      </c>
      <c r="I2031" s="23" t="str">
        <f t="shared" si="499"/>
        <v/>
      </c>
      <c r="J2031" s="22" t="str">
        <f t="shared" si="500"/>
        <v/>
      </c>
      <c r="K2031" s="24" t="str">
        <f t="shared" si="501"/>
        <v/>
      </c>
      <c r="L2031" s="42" t="str">
        <f t="shared" si="507"/>
        <v/>
      </c>
      <c r="M2031" s="43" t="str">
        <f t="shared" si="508"/>
        <v/>
      </c>
      <c r="N2031" s="26" t="str">
        <f t="shared" si="502"/>
        <v/>
      </c>
      <c r="O2031" s="26" t="str">
        <f t="shared" si="503"/>
        <v/>
      </c>
      <c r="P2031" s="28" t="str">
        <f>IF(E2031="","",INDEX(TableLookupWakeUpScore[],MATCH(E2031,TableLookupWakeUpScore[Wake Up],0),MATCH(P$1,TableLookupWakeUpScore[#Headers],0)))</f>
        <v/>
      </c>
      <c r="Q2031" s="30" t="str">
        <f t="shared" si="504"/>
        <v/>
      </c>
      <c r="R2031" s="31" t="str">
        <f t="shared" si="505"/>
        <v/>
      </c>
      <c r="S2031" s="34" t="str">
        <f>IF($C2031="","",INDEX(TableLookupSleepQuality[],MATCH($C2031,TableLookupSleepQuality[Sleep Quality Low],1),MATCH(S$1,TableLookupSleepQuality[#Headers],0)))</f>
        <v/>
      </c>
      <c r="T2031" s="35" t="str">
        <f>IF($C2031="","",INDEX(TableLookupSleepQuality[],MATCH($C2031,TableLookupSleepQuality[Sleep Quality Low],1),MATCH(T$1,TableLookupSleepQuality[#Headers],0)))</f>
        <v/>
      </c>
      <c r="X2031" s="36" t="str">
        <f t="shared" si="506"/>
        <v/>
      </c>
      <c r="Y2031" s="40" t="str">
        <f t="shared" si="511"/>
        <v/>
      </c>
      <c r="Z2031" s="13" t="str">
        <f t="shared" si="511"/>
        <v/>
      </c>
      <c r="AA2031" s="13" t="str">
        <f t="shared" si="511"/>
        <v/>
      </c>
      <c r="AB2031" s="13" t="str">
        <f t="shared" si="511"/>
        <v/>
      </c>
      <c r="AC2031" s="13" t="str">
        <f t="shared" si="511"/>
        <v/>
      </c>
      <c r="AD2031" s="13" t="str">
        <f t="shared" si="511"/>
        <v/>
      </c>
    </row>
    <row r="2032" spans="7:30" x14ac:dyDescent="0.25">
      <c r="G2032" s="18" t="str">
        <f t="shared" si="497"/>
        <v/>
      </c>
      <c r="H2032" s="22" t="str">
        <f t="shared" si="498"/>
        <v/>
      </c>
      <c r="I2032" s="23" t="str">
        <f t="shared" si="499"/>
        <v/>
      </c>
      <c r="J2032" s="22" t="str">
        <f t="shared" si="500"/>
        <v/>
      </c>
      <c r="K2032" s="24" t="str">
        <f t="shared" si="501"/>
        <v/>
      </c>
      <c r="L2032" s="42" t="str">
        <f t="shared" si="507"/>
        <v/>
      </c>
      <c r="M2032" s="43" t="str">
        <f t="shared" si="508"/>
        <v/>
      </c>
      <c r="N2032" s="26" t="str">
        <f t="shared" si="502"/>
        <v/>
      </c>
      <c r="O2032" s="26" t="str">
        <f t="shared" si="503"/>
        <v/>
      </c>
      <c r="P2032" s="28" t="str">
        <f>IF(E2032="","",INDEX(TableLookupWakeUpScore[],MATCH(E2032,TableLookupWakeUpScore[Wake Up],0),MATCH(P$1,TableLookupWakeUpScore[#Headers],0)))</f>
        <v/>
      </c>
      <c r="Q2032" s="30" t="str">
        <f t="shared" si="504"/>
        <v/>
      </c>
      <c r="R2032" s="31" t="str">
        <f t="shared" si="505"/>
        <v/>
      </c>
      <c r="S2032" s="34" t="str">
        <f>IF($C2032="","",INDEX(TableLookupSleepQuality[],MATCH($C2032,TableLookupSleepQuality[Sleep Quality Low],1),MATCH(S$1,TableLookupSleepQuality[#Headers],0)))</f>
        <v/>
      </c>
      <c r="T2032" s="35" t="str">
        <f>IF($C2032="","",INDEX(TableLookupSleepQuality[],MATCH($C2032,TableLookupSleepQuality[Sleep Quality Low],1),MATCH(T$1,TableLookupSleepQuality[#Headers],0)))</f>
        <v/>
      </c>
      <c r="X2032" s="36" t="str">
        <f t="shared" si="506"/>
        <v/>
      </c>
      <c r="Y2032" s="40" t="str">
        <f t="shared" si="511"/>
        <v/>
      </c>
      <c r="Z2032" s="13" t="str">
        <f t="shared" si="511"/>
        <v/>
      </c>
      <c r="AA2032" s="13" t="str">
        <f t="shared" si="511"/>
        <v/>
      </c>
      <c r="AB2032" s="13" t="str">
        <f t="shared" si="511"/>
        <v/>
      </c>
      <c r="AC2032" s="13" t="str">
        <f t="shared" si="511"/>
        <v/>
      </c>
      <c r="AD2032" s="13" t="str">
        <f t="shared" si="511"/>
        <v/>
      </c>
    </row>
    <row r="2033" spans="7:30" x14ac:dyDescent="0.25">
      <c r="G2033" s="18" t="str">
        <f t="shared" si="497"/>
        <v/>
      </c>
      <c r="H2033" s="22" t="str">
        <f t="shared" si="498"/>
        <v/>
      </c>
      <c r="I2033" s="23" t="str">
        <f t="shared" si="499"/>
        <v/>
      </c>
      <c r="J2033" s="22" t="str">
        <f t="shared" si="500"/>
        <v/>
      </c>
      <c r="K2033" s="24" t="str">
        <f t="shared" si="501"/>
        <v/>
      </c>
      <c r="L2033" s="42" t="str">
        <f t="shared" si="507"/>
        <v/>
      </c>
      <c r="M2033" s="43" t="str">
        <f t="shared" si="508"/>
        <v/>
      </c>
      <c r="N2033" s="26" t="str">
        <f t="shared" si="502"/>
        <v/>
      </c>
      <c r="O2033" s="26" t="str">
        <f t="shared" si="503"/>
        <v/>
      </c>
      <c r="P2033" s="28" t="str">
        <f>IF(E2033="","",INDEX(TableLookupWakeUpScore[],MATCH(E2033,TableLookupWakeUpScore[Wake Up],0),MATCH(P$1,TableLookupWakeUpScore[#Headers],0)))</f>
        <v/>
      </c>
      <c r="Q2033" s="30" t="str">
        <f t="shared" si="504"/>
        <v/>
      </c>
      <c r="R2033" s="31" t="str">
        <f t="shared" si="505"/>
        <v/>
      </c>
      <c r="S2033" s="34" t="str">
        <f>IF($C2033="","",INDEX(TableLookupSleepQuality[],MATCH($C2033,TableLookupSleepQuality[Sleep Quality Low],1),MATCH(S$1,TableLookupSleepQuality[#Headers],0)))</f>
        <v/>
      </c>
      <c r="T2033" s="35" t="str">
        <f>IF($C2033="","",INDEX(TableLookupSleepQuality[],MATCH($C2033,TableLookupSleepQuality[Sleep Quality Low],1),MATCH(T$1,TableLookupSleepQuality[#Headers],0)))</f>
        <v/>
      </c>
      <c r="X2033" s="36" t="str">
        <f t="shared" si="506"/>
        <v/>
      </c>
      <c r="Y2033" s="40" t="str">
        <f t="shared" si="511"/>
        <v/>
      </c>
      <c r="Z2033" s="13" t="str">
        <f t="shared" si="511"/>
        <v/>
      </c>
      <c r="AA2033" s="13" t="str">
        <f t="shared" si="511"/>
        <v/>
      </c>
      <c r="AB2033" s="13" t="str">
        <f t="shared" si="511"/>
        <v/>
      </c>
      <c r="AC2033" s="13" t="str">
        <f t="shared" si="511"/>
        <v/>
      </c>
      <c r="AD2033" s="13" t="str">
        <f t="shared" si="511"/>
        <v/>
      </c>
    </row>
    <row r="2034" spans="7:30" x14ac:dyDescent="0.25">
      <c r="G2034" s="18" t="str">
        <f t="shared" si="497"/>
        <v/>
      </c>
      <c r="H2034" s="22" t="str">
        <f t="shared" si="498"/>
        <v/>
      </c>
      <c r="I2034" s="23" t="str">
        <f t="shared" si="499"/>
        <v/>
      </c>
      <c r="J2034" s="22" t="str">
        <f t="shared" si="500"/>
        <v/>
      </c>
      <c r="K2034" s="24" t="str">
        <f t="shared" si="501"/>
        <v/>
      </c>
      <c r="L2034" s="42" t="str">
        <f t="shared" si="507"/>
        <v/>
      </c>
      <c r="M2034" s="43" t="str">
        <f t="shared" si="508"/>
        <v/>
      </c>
      <c r="N2034" s="26" t="str">
        <f t="shared" si="502"/>
        <v/>
      </c>
      <c r="O2034" s="26" t="str">
        <f t="shared" si="503"/>
        <v/>
      </c>
      <c r="P2034" s="28" t="str">
        <f>IF(E2034="","",INDEX(TableLookupWakeUpScore[],MATCH(E2034,TableLookupWakeUpScore[Wake Up],0),MATCH(P$1,TableLookupWakeUpScore[#Headers],0)))</f>
        <v/>
      </c>
      <c r="Q2034" s="30" t="str">
        <f t="shared" si="504"/>
        <v/>
      </c>
      <c r="R2034" s="31" t="str">
        <f t="shared" si="505"/>
        <v/>
      </c>
      <c r="S2034" s="34" t="str">
        <f>IF($C2034="","",INDEX(TableLookupSleepQuality[],MATCH($C2034,TableLookupSleepQuality[Sleep Quality Low],1),MATCH(S$1,TableLookupSleepQuality[#Headers],0)))</f>
        <v/>
      </c>
      <c r="T2034" s="35" t="str">
        <f>IF($C2034="","",INDEX(TableLookupSleepQuality[],MATCH($C2034,TableLookupSleepQuality[Sleep Quality Low],1),MATCH(T$1,TableLookupSleepQuality[#Headers],0)))</f>
        <v/>
      </c>
      <c r="X2034" s="36" t="str">
        <f t="shared" si="506"/>
        <v/>
      </c>
      <c r="Y2034" s="40" t="str">
        <f t="shared" si="511"/>
        <v/>
      </c>
      <c r="Z2034" s="13" t="str">
        <f t="shared" si="511"/>
        <v/>
      </c>
      <c r="AA2034" s="13" t="str">
        <f t="shared" si="511"/>
        <v/>
      </c>
      <c r="AB2034" s="13" t="str">
        <f t="shared" si="511"/>
        <v/>
      </c>
      <c r="AC2034" s="13" t="str">
        <f t="shared" si="511"/>
        <v/>
      </c>
      <c r="AD2034" s="13" t="str">
        <f t="shared" si="511"/>
        <v/>
      </c>
    </row>
    <row r="2035" spans="7:30" x14ac:dyDescent="0.25">
      <c r="G2035" s="18" t="str">
        <f t="shared" si="497"/>
        <v/>
      </c>
      <c r="H2035" s="22" t="str">
        <f t="shared" si="498"/>
        <v/>
      </c>
      <c r="I2035" s="23" t="str">
        <f t="shared" si="499"/>
        <v/>
      </c>
      <c r="J2035" s="22" t="str">
        <f t="shared" si="500"/>
        <v/>
      </c>
      <c r="K2035" s="24" t="str">
        <f t="shared" si="501"/>
        <v/>
      </c>
      <c r="L2035" s="42" t="str">
        <f t="shared" si="507"/>
        <v/>
      </c>
      <c r="M2035" s="43" t="str">
        <f t="shared" si="508"/>
        <v/>
      </c>
      <c r="N2035" s="26" t="str">
        <f t="shared" si="502"/>
        <v/>
      </c>
      <c r="O2035" s="26" t="str">
        <f t="shared" si="503"/>
        <v/>
      </c>
      <c r="P2035" s="28" t="str">
        <f>IF(E2035="","",INDEX(TableLookupWakeUpScore[],MATCH(E2035,TableLookupWakeUpScore[Wake Up],0),MATCH(P$1,TableLookupWakeUpScore[#Headers],0)))</f>
        <v/>
      </c>
      <c r="Q2035" s="30" t="str">
        <f t="shared" si="504"/>
        <v/>
      </c>
      <c r="R2035" s="31" t="str">
        <f t="shared" si="505"/>
        <v/>
      </c>
      <c r="S2035" s="34" t="str">
        <f>IF($C2035="","",INDEX(TableLookupSleepQuality[],MATCH($C2035,TableLookupSleepQuality[Sleep Quality Low],1),MATCH(S$1,TableLookupSleepQuality[#Headers],0)))</f>
        <v/>
      </c>
      <c r="T2035" s="35" t="str">
        <f>IF($C2035="","",INDEX(TableLookupSleepQuality[],MATCH($C2035,TableLookupSleepQuality[Sleep Quality Low],1),MATCH(T$1,TableLookupSleepQuality[#Headers],0)))</f>
        <v/>
      </c>
      <c r="X2035" s="36" t="str">
        <f t="shared" si="506"/>
        <v/>
      </c>
      <c r="Y2035" s="40" t="str">
        <f t="shared" ref="Y2035:AD2050" si="512">IF(OR($X2035="NO",$X2035=""),"",IF(COUNTIF($F2035,"*" &amp; Y$1 &amp; "*"),"YES","NO"))</f>
        <v/>
      </c>
      <c r="Z2035" s="13" t="str">
        <f t="shared" si="512"/>
        <v/>
      </c>
      <c r="AA2035" s="13" t="str">
        <f t="shared" si="512"/>
        <v/>
      </c>
      <c r="AB2035" s="13" t="str">
        <f t="shared" si="512"/>
        <v/>
      </c>
      <c r="AC2035" s="13" t="str">
        <f t="shared" si="512"/>
        <v/>
      </c>
      <c r="AD2035" s="13" t="str">
        <f t="shared" si="512"/>
        <v/>
      </c>
    </row>
    <row r="2036" spans="7:30" x14ac:dyDescent="0.25">
      <c r="G2036" s="18" t="str">
        <f t="shared" si="497"/>
        <v/>
      </c>
      <c r="H2036" s="22" t="str">
        <f t="shared" si="498"/>
        <v/>
      </c>
      <c r="I2036" s="23" t="str">
        <f t="shared" si="499"/>
        <v/>
      </c>
      <c r="J2036" s="22" t="str">
        <f t="shared" si="500"/>
        <v/>
      </c>
      <c r="K2036" s="24" t="str">
        <f t="shared" si="501"/>
        <v/>
      </c>
      <c r="L2036" s="42" t="str">
        <f t="shared" si="507"/>
        <v/>
      </c>
      <c r="M2036" s="43" t="str">
        <f t="shared" si="508"/>
        <v/>
      </c>
      <c r="N2036" s="26" t="str">
        <f t="shared" si="502"/>
        <v/>
      </c>
      <c r="O2036" s="26" t="str">
        <f t="shared" si="503"/>
        <v/>
      </c>
      <c r="P2036" s="28" t="str">
        <f>IF(E2036="","",INDEX(TableLookupWakeUpScore[],MATCH(E2036,TableLookupWakeUpScore[Wake Up],0),MATCH(P$1,TableLookupWakeUpScore[#Headers],0)))</f>
        <v/>
      </c>
      <c r="Q2036" s="30" t="str">
        <f t="shared" si="504"/>
        <v/>
      </c>
      <c r="R2036" s="31" t="str">
        <f t="shared" si="505"/>
        <v/>
      </c>
      <c r="S2036" s="34" t="str">
        <f>IF($C2036="","",INDEX(TableLookupSleepQuality[],MATCH($C2036,TableLookupSleepQuality[Sleep Quality Low],1),MATCH(S$1,TableLookupSleepQuality[#Headers],0)))</f>
        <v/>
      </c>
      <c r="T2036" s="35" t="str">
        <f>IF($C2036="","",INDEX(TableLookupSleepQuality[],MATCH($C2036,TableLookupSleepQuality[Sleep Quality Low],1),MATCH(T$1,TableLookupSleepQuality[#Headers],0)))</f>
        <v/>
      </c>
      <c r="X2036" s="36" t="str">
        <f t="shared" si="506"/>
        <v/>
      </c>
      <c r="Y2036" s="40" t="str">
        <f t="shared" si="512"/>
        <v/>
      </c>
      <c r="Z2036" s="13" t="str">
        <f t="shared" si="512"/>
        <v/>
      </c>
      <c r="AA2036" s="13" t="str">
        <f t="shared" si="512"/>
        <v/>
      </c>
      <c r="AB2036" s="13" t="str">
        <f t="shared" si="512"/>
        <v/>
      </c>
      <c r="AC2036" s="13" t="str">
        <f t="shared" si="512"/>
        <v/>
      </c>
      <c r="AD2036" s="13" t="str">
        <f t="shared" si="512"/>
        <v/>
      </c>
    </row>
    <row r="2037" spans="7:30" x14ac:dyDescent="0.25">
      <c r="G2037" s="18" t="str">
        <f t="shared" si="497"/>
        <v/>
      </c>
      <c r="H2037" s="22" t="str">
        <f t="shared" si="498"/>
        <v/>
      </c>
      <c r="I2037" s="23" t="str">
        <f t="shared" si="499"/>
        <v/>
      </c>
      <c r="J2037" s="22" t="str">
        <f t="shared" si="500"/>
        <v/>
      </c>
      <c r="K2037" s="24" t="str">
        <f t="shared" si="501"/>
        <v/>
      </c>
      <c r="L2037" s="42" t="str">
        <f t="shared" si="507"/>
        <v/>
      </c>
      <c r="M2037" s="43" t="str">
        <f t="shared" si="508"/>
        <v/>
      </c>
      <c r="N2037" s="26" t="str">
        <f t="shared" si="502"/>
        <v/>
      </c>
      <c r="O2037" s="26" t="str">
        <f t="shared" si="503"/>
        <v/>
      </c>
      <c r="P2037" s="28" t="str">
        <f>IF(E2037="","",INDEX(TableLookupWakeUpScore[],MATCH(E2037,TableLookupWakeUpScore[Wake Up],0),MATCH(P$1,TableLookupWakeUpScore[#Headers],0)))</f>
        <v/>
      </c>
      <c r="Q2037" s="30" t="str">
        <f t="shared" si="504"/>
        <v/>
      </c>
      <c r="R2037" s="31" t="str">
        <f t="shared" si="505"/>
        <v/>
      </c>
      <c r="S2037" s="34" t="str">
        <f>IF($C2037="","",INDEX(TableLookupSleepQuality[],MATCH($C2037,TableLookupSleepQuality[Sleep Quality Low],1),MATCH(S$1,TableLookupSleepQuality[#Headers],0)))</f>
        <v/>
      </c>
      <c r="T2037" s="35" t="str">
        <f>IF($C2037="","",INDEX(TableLookupSleepQuality[],MATCH($C2037,TableLookupSleepQuality[Sleep Quality Low],1),MATCH(T$1,TableLookupSleepQuality[#Headers],0)))</f>
        <v/>
      </c>
      <c r="X2037" s="36" t="str">
        <f t="shared" si="506"/>
        <v/>
      </c>
      <c r="Y2037" s="40" t="str">
        <f t="shared" si="512"/>
        <v/>
      </c>
      <c r="Z2037" s="13" t="str">
        <f t="shared" si="512"/>
        <v/>
      </c>
      <c r="AA2037" s="13" t="str">
        <f t="shared" si="512"/>
        <v/>
      </c>
      <c r="AB2037" s="13" t="str">
        <f t="shared" si="512"/>
        <v/>
      </c>
      <c r="AC2037" s="13" t="str">
        <f t="shared" si="512"/>
        <v/>
      </c>
      <c r="AD2037" s="13" t="str">
        <f t="shared" si="512"/>
        <v/>
      </c>
    </row>
    <row r="2038" spans="7:30" x14ac:dyDescent="0.25">
      <c r="G2038" s="18" t="str">
        <f t="shared" si="497"/>
        <v/>
      </c>
      <c r="H2038" s="22" t="str">
        <f t="shared" si="498"/>
        <v/>
      </c>
      <c r="I2038" s="23" t="str">
        <f t="shared" si="499"/>
        <v/>
      </c>
      <c r="J2038" s="22" t="str">
        <f t="shared" si="500"/>
        <v/>
      </c>
      <c r="K2038" s="24" t="str">
        <f t="shared" si="501"/>
        <v/>
      </c>
      <c r="L2038" s="42" t="str">
        <f t="shared" si="507"/>
        <v/>
      </c>
      <c r="M2038" s="43" t="str">
        <f t="shared" si="508"/>
        <v/>
      </c>
      <c r="N2038" s="26" t="str">
        <f t="shared" si="502"/>
        <v/>
      </c>
      <c r="O2038" s="26" t="str">
        <f t="shared" si="503"/>
        <v/>
      </c>
      <c r="P2038" s="28" t="str">
        <f>IF(E2038="","",INDEX(TableLookupWakeUpScore[],MATCH(E2038,TableLookupWakeUpScore[Wake Up],0),MATCH(P$1,TableLookupWakeUpScore[#Headers],0)))</f>
        <v/>
      </c>
      <c r="Q2038" s="30" t="str">
        <f t="shared" si="504"/>
        <v/>
      </c>
      <c r="R2038" s="31" t="str">
        <f t="shared" si="505"/>
        <v/>
      </c>
      <c r="S2038" s="34" t="str">
        <f>IF($C2038="","",INDEX(TableLookupSleepQuality[],MATCH($C2038,TableLookupSleepQuality[Sleep Quality Low],1),MATCH(S$1,TableLookupSleepQuality[#Headers],0)))</f>
        <v/>
      </c>
      <c r="T2038" s="35" t="str">
        <f>IF($C2038="","",INDEX(TableLookupSleepQuality[],MATCH($C2038,TableLookupSleepQuality[Sleep Quality Low],1),MATCH(T$1,TableLookupSleepQuality[#Headers],0)))</f>
        <v/>
      </c>
      <c r="X2038" s="36" t="str">
        <f t="shared" si="506"/>
        <v/>
      </c>
      <c r="Y2038" s="40" t="str">
        <f t="shared" si="512"/>
        <v/>
      </c>
      <c r="Z2038" s="13" t="str">
        <f t="shared" si="512"/>
        <v/>
      </c>
      <c r="AA2038" s="13" t="str">
        <f t="shared" si="512"/>
        <v/>
      </c>
      <c r="AB2038" s="13" t="str">
        <f t="shared" si="512"/>
        <v/>
      </c>
      <c r="AC2038" s="13" t="str">
        <f t="shared" si="512"/>
        <v/>
      </c>
      <c r="AD2038" s="13" t="str">
        <f t="shared" si="512"/>
        <v/>
      </c>
    </row>
    <row r="2039" spans="7:30" x14ac:dyDescent="0.25">
      <c r="G2039" s="18" t="str">
        <f t="shared" si="497"/>
        <v/>
      </c>
      <c r="H2039" s="22" t="str">
        <f t="shared" si="498"/>
        <v/>
      </c>
      <c r="I2039" s="23" t="str">
        <f t="shared" si="499"/>
        <v/>
      </c>
      <c r="J2039" s="22" t="str">
        <f t="shared" si="500"/>
        <v/>
      </c>
      <c r="K2039" s="24" t="str">
        <f t="shared" si="501"/>
        <v/>
      </c>
      <c r="L2039" s="42" t="str">
        <f t="shared" si="507"/>
        <v/>
      </c>
      <c r="M2039" s="43" t="str">
        <f t="shared" si="508"/>
        <v/>
      </c>
      <c r="N2039" s="26" t="str">
        <f t="shared" si="502"/>
        <v/>
      </c>
      <c r="O2039" s="26" t="str">
        <f t="shared" si="503"/>
        <v/>
      </c>
      <c r="P2039" s="28" t="str">
        <f>IF(E2039="","",INDEX(TableLookupWakeUpScore[],MATCH(E2039,TableLookupWakeUpScore[Wake Up],0),MATCH(P$1,TableLookupWakeUpScore[#Headers],0)))</f>
        <v/>
      </c>
      <c r="Q2039" s="30" t="str">
        <f t="shared" si="504"/>
        <v/>
      </c>
      <c r="R2039" s="31" t="str">
        <f t="shared" si="505"/>
        <v/>
      </c>
      <c r="S2039" s="34" t="str">
        <f>IF($C2039="","",INDEX(TableLookupSleepQuality[],MATCH($C2039,TableLookupSleepQuality[Sleep Quality Low],1),MATCH(S$1,TableLookupSleepQuality[#Headers],0)))</f>
        <v/>
      </c>
      <c r="T2039" s="35" t="str">
        <f>IF($C2039="","",INDEX(TableLookupSleepQuality[],MATCH($C2039,TableLookupSleepQuality[Sleep Quality Low],1),MATCH(T$1,TableLookupSleepQuality[#Headers],0)))</f>
        <v/>
      </c>
      <c r="X2039" s="36" t="str">
        <f t="shared" si="506"/>
        <v/>
      </c>
      <c r="Y2039" s="40" t="str">
        <f t="shared" si="512"/>
        <v/>
      </c>
      <c r="Z2039" s="13" t="str">
        <f t="shared" si="512"/>
        <v/>
      </c>
      <c r="AA2039" s="13" t="str">
        <f t="shared" si="512"/>
        <v/>
      </c>
      <c r="AB2039" s="13" t="str">
        <f t="shared" si="512"/>
        <v/>
      </c>
      <c r="AC2039" s="13" t="str">
        <f t="shared" si="512"/>
        <v/>
      </c>
      <c r="AD2039" s="13" t="str">
        <f t="shared" si="512"/>
        <v/>
      </c>
    </row>
    <row r="2040" spans="7:30" x14ac:dyDescent="0.25">
      <c r="G2040" s="18" t="str">
        <f t="shared" si="497"/>
        <v/>
      </c>
      <c r="H2040" s="22" t="str">
        <f t="shared" si="498"/>
        <v/>
      </c>
      <c r="I2040" s="23" t="str">
        <f t="shared" si="499"/>
        <v/>
      </c>
      <c r="J2040" s="22" t="str">
        <f t="shared" si="500"/>
        <v/>
      </c>
      <c r="K2040" s="24" t="str">
        <f t="shared" si="501"/>
        <v/>
      </c>
      <c r="L2040" s="42" t="str">
        <f t="shared" si="507"/>
        <v/>
      </c>
      <c r="M2040" s="43" t="str">
        <f t="shared" si="508"/>
        <v/>
      </c>
      <c r="N2040" s="26" t="str">
        <f t="shared" si="502"/>
        <v/>
      </c>
      <c r="O2040" s="26" t="str">
        <f t="shared" si="503"/>
        <v/>
      </c>
      <c r="P2040" s="28" t="str">
        <f>IF(E2040="","",INDEX(TableLookupWakeUpScore[],MATCH(E2040,TableLookupWakeUpScore[Wake Up],0),MATCH(P$1,TableLookupWakeUpScore[#Headers],0)))</f>
        <v/>
      </c>
      <c r="Q2040" s="30" t="str">
        <f t="shared" si="504"/>
        <v/>
      </c>
      <c r="R2040" s="31" t="str">
        <f t="shared" si="505"/>
        <v/>
      </c>
      <c r="S2040" s="34" t="str">
        <f>IF($C2040="","",INDEX(TableLookupSleepQuality[],MATCH($C2040,TableLookupSleepQuality[Sleep Quality Low],1),MATCH(S$1,TableLookupSleepQuality[#Headers],0)))</f>
        <v/>
      </c>
      <c r="T2040" s="35" t="str">
        <f>IF($C2040="","",INDEX(TableLookupSleepQuality[],MATCH($C2040,TableLookupSleepQuality[Sleep Quality Low],1),MATCH(T$1,TableLookupSleepQuality[#Headers],0)))</f>
        <v/>
      </c>
      <c r="X2040" s="36" t="str">
        <f t="shared" si="506"/>
        <v/>
      </c>
      <c r="Y2040" s="40" t="str">
        <f t="shared" si="512"/>
        <v/>
      </c>
      <c r="Z2040" s="13" t="str">
        <f t="shared" si="512"/>
        <v/>
      </c>
      <c r="AA2040" s="13" t="str">
        <f t="shared" si="512"/>
        <v/>
      </c>
      <c r="AB2040" s="13" t="str">
        <f t="shared" si="512"/>
        <v/>
      </c>
      <c r="AC2040" s="13" t="str">
        <f t="shared" si="512"/>
        <v/>
      </c>
      <c r="AD2040" s="13" t="str">
        <f t="shared" si="512"/>
        <v/>
      </c>
    </row>
    <row r="2041" spans="7:30" x14ac:dyDescent="0.25">
      <c r="G2041" s="18" t="str">
        <f t="shared" si="497"/>
        <v/>
      </c>
      <c r="H2041" s="22" t="str">
        <f t="shared" si="498"/>
        <v/>
      </c>
      <c r="I2041" s="23" t="str">
        <f t="shared" si="499"/>
        <v/>
      </c>
      <c r="J2041" s="22" t="str">
        <f t="shared" si="500"/>
        <v/>
      </c>
      <c r="K2041" s="24" t="str">
        <f t="shared" si="501"/>
        <v/>
      </c>
      <c r="L2041" s="42" t="str">
        <f t="shared" si="507"/>
        <v/>
      </c>
      <c r="M2041" s="43" t="str">
        <f t="shared" si="508"/>
        <v/>
      </c>
      <c r="N2041" s="26" t="str">
        <f t="shared" si="502"/>
        <v/>
      </c>
      <c r="O2041" s="26" t="str">
        <f t="shared" si="503"/>
        <v/>
      </c>
      <c r="P2041" s="28" t="str">
        <f>IF(E2041="","",INDEX(TableLookupWakeUpScore[],MATCH(E2041,TableLookupWakeUpScore[Wake Up],0),MATCH(P$1,TableLookupWakeUpScore[#Headers],0)))</f>
        <v/>
      </c>
      <c r="Q2041" s="30" t="str">
        <f t="shared" si="504"/>
        <v/>
      </c>
      <c r="R2041" s="31" t="str">
        <f t="shared" si="505"/>
        <v/>
      </c>
      <c r="S2041" s="34" t="str">
        <f>IF($C2041="","",INDEX(TableLookupSleepQuality[],MATCH($C2041,TableLookupSleepQuality[Sleep Quality Low],1),MATCH(S$1,TableLookupSleepQuality[#Headers],0)))</f>
        <v/>
      </c>
      <c r="T2041" s="35" t="str">
        <f>IF($C2041="","",INDEX(TableLookupSleepQuality[],MATCH($C2041,TableLookupSleepQuality[Sleep Quality Low],1),MATCH(T$1,TableLookupSleepQuality[#Headers],0)))</f>
        <v/>
      </c>
      <c r="X2041" s="36" t="str">
        <f t="shared" si="506"/>
        <v/>
      </c>
      <c r="Y2041" s="40" t="str">
        <f t="shared" si="512"/>
        <v/>
      </c>
      <c r="Z2041" s="13" t="str">
        <f t="shared" si="512"/>
        <v/>
      </c>
      <c r="AA2041" s="13" t="str">
        <f t="shared" si="512"/>
        <v/>
      </c>
      <c r="AB2041" s="13" t="str">
        <f t="shared" si="512"/>
        <v/>
      </c>
      <c r="AC2041" s="13" t="str">
        <f t="shared" si="512"/>
        <v/>
      </c>
      <c r="AD2041" s="13" t="str">
        <f t="shared" si="512"/>
        <v/>
      </c>
    </row>
    <row r="2042" spans="7:30" x14ac:dyDescent="0.25">
      <c r="G2042" s="18" t="str">
        <f t="shared" si="497"/>
        <v/>
      </c>
      <c r="H2042" s="22" t="str">
        <f t="shared" si="498"/>
        <v/>
      </c>
      <c r="I2042" s="23" t="str">
        <f t="shared" si="499"/>
        <v/>
      </c>
      <c r="J2042" s="22" t="str">
        <f t="shared" si="500"/>
        <v/>
      </c>
      <c r="K2042" s="24" t="str">
        <f t="shared" si="501"/>
        <v/>
      </c>
      <c r="L2042" s="42" t="str">
        <f t="shared" si="507"/>
        <v/>
      </c>
      <c r="M2042" s="43" t="str">
        <f t="shared" si="508"/>
        <v/>
      </c>
      <c r="N2042" s="26" t="str">
        <f t="shared" si="502"/>
        <v/>
      </c>
      <c r="O2042" s="26" t="str">
        <f t="shared" si="503"/>
        <v/>
      </c>
      <c r="P2042" s="28" t="str">
        <f>IF(E2042="","",INDEX(TableLookupWakeUpScore[],MATCH(E2042,TableLookupWakeUpScore[Wake Up],0),MATCH(P$1,TableLookupWakeUpScore[#Headers],0)))</f>
        <v/>
      </c>
      <c r="Q2042" s="30" t="str">
        <f t="shared" si="504"/>
        <v/>
      </c>
      <c r="R2042" s="31" t="str">
        <f t="shared" si="505"/>
        <v/>
      </c>
      <c r="S2042" s="34" t="str">
        <f>IF($C2042="","",INDEX(TableLookupSleepQuality[],MATCH($C2042,TableLookupSleepQuality[Sleep Quality Low],1),MATCH(S$1,TableLookupSleepQuality[#Headers],0)))</f>
        <v/>
      </c>
      <c r="T2042" s="35" t="str">
        <f>IF($C2042="","",INDEX(TableLookupSleepQuality[],MATCH($C2042,TableLookupSleepQuality[Sleep Quality Low],1),MATCH(T$1,TableLookupSleepQuality[#Headers],0)))</f>
        <v/>
      </c>
      <c r="X2042" s="36" t="str">
        <f t="shared" si="506"/>
        <v/>
      </c>
      <c r="Y2042" s="40" t="str">
        <f t="shared" si="512"/>
        <v/>
      </c>
      <c r="Z2042" s="13" t="str">
        <f t="shared" si="512"/>
        <v/>
      </c>
      <c r="AA2042" s="13" t="str">
        <f t="shared" si="512"/>
        <v/>
      </c>
      <c r="AB2042" s="13" t="str">
        <f t="shared" si="512"/>
        <v/>
      </c>
      <c r="AC2042" s="13" t="str">
        <f t="shared" si="512"/>
        <v/>
      </c>
      <c r="AD2042" s="13" t="str">
        <f t="shared" si="512"/>
        <v/>
      </c>
    </row>
    <row r="2043" spans="7:30" x14ac:dyDescent="0.25">
      <c r="G2043" s="18" t="str">
        <f t="shared" si="497"/>
        <v/>
      </c>
      <c r="H2043" s="22" t="str">
        <f t="shared" si="498"/>
        <v/>
      </c>
      <c r="I2043" s="23" t="str">
        <f t="shared" si="499"/>
        <v/>
      </c>
      <c r="J2043" s="22" t="str">
        <f t="shared" si="500"/>
        <v/>
      </c>
      <c r="K2043" s="24" t="str">
        <f t="shared" si="501"/>
        <v/>
      </c>
      <c r="L2043" s="42" t="str">
        <f t="shared" si="507"/>
        <v/>
      </c>
      <c r="M2043" s="43" t="str">
        <f t="shared" si="508"/>
        <v/>
      </c>
      <c r="N2043" s="26" t="str">
        <f t="shared" si="502"/>
        <v/>
      </c>
      <c r="O2043" s="26" t="str">
        <f t="shared" si="503"/>
        <v/>
      </c>
      <c r="P2043" s="28" t="str">
        <f>IF(E2043="","",INDEX(TableLookupWakeUpScore[],MATCH(E2043,TableLookupWakeUpScore[Wake Up],0),MATCH(P$1,TableLookupWakeUpScore[#Headers],0)))</f>
        <v/>
      </c>
      <c r="Q2043" s="30" t="str">
        <f t="shared" si="504"/>
        <v/>
      </c>
      <c r="R2043" s="31" t="str">
        <f t="shared" si="505"/>
        <v/>
      </c>
      <c r="S2043" s="34" t="str">
        <f>IF($C2043="","",INDEX(TableLookupSleepQuality[],MATCH($C2043,TableLookupSleepQuality[Sleep Quality Low],1),MATCH(S$1,TableLookupSleepQuality[#Headers],0)))</f>
        <v/>
      </c>
      <c r="T2043" s="35" t="str">
        <f>IF($C2043="","",INDEX(TableLookupSleepQuality[],MATCH($C2043,TableLookupSleepQuality[Sleep Quality Low],1),MATCH(T$1,TableLookupSleepQuality[#Headers],0)))</f>
        <v/>
      </c>
      <c r="X2043" s="36" t="str">
        <f t="shared" si="506"/>
        <v/>
      </c>
      <c r="Y2043" s="40" t="str">
        <f t="shared" si="512"/>
        <v/>
      </c>
      <c r="Z2043" s="13" t="str">
        <f t="shared" si="512"/>
        <v/>
      </c>
      <c r="AA2043" s="13" t="str">
        <f t="shared" si="512"/>
        <v/>
      </c>
      <c r="AB2043" s="13" t="str">
        <f t="shared" si="512"/>
        <v/>
      </c>
      <c r="AC2043" s="13" t="str">
        <f t="shared" si="512"/>
        <v/>
      </c>
      <c r="AD2043" s="13" t="str">
        <f t="shared" si="512"/>
        <v/>
      </c>
    </row>
    <row r="2044" spans="7:30" x14ac:dyDescent="0.25">
      <c r="G2044" s="18" t="str">
        <f t="shared" si="497"/>
        <v/>
      </c>
      <c r="H2044" s="22" t="str">
        <f t="shared" si="498"/>
        <v/>
      </c>
      <c r="I2044" s="23" t="str">
        <f t="shared" si="499"/>
        <v/>
      </c>
      <c r="J2044" s="22" t="str">
        <f t="shared" si="500"/>
        <v/>
      </c>
      <c r="K2044" s="24" t="str">
        <f t="shared" si="501"/>
        <v/>
      </c>
      <c r="L2044" s="42" t="str">
        <f t="shared" si="507"/>
        <v/>
      </c>
      <c r="M2044" s="43" t="str">
        <f t="shared" si="508"/>
        <v/>
      </c>
      <c r="N2044" s="26" t="str">
        <f t="shared" si="502"/>
        <v/>
      </c>
      <c r="O2044" s="26" t="str">
        <f t="shared" si="503"/>
        <v/>
      </c>
      <c r="P2044" s="28" t="str">
        <f>IF(E2044="","",INDEX(TableLookupWakeUpScore[],MATCH(E2044,TableLookupWakeUpScore[Wake Up],0),MATCH(P$1,TableLookupWakeUpScore[#Headers],0)))</f>
        <v/>
      </c>
      <c r="Q2044" s="30" t="str">
        <f t="shared" si="504"/>
        <v/>
      </c>
      <c r="R2044" s="31" t="str">
        <f t="shared" si="505"/>
        <v/>
      </c>
      <c r="S2044" s="34" t="str">
        <f>IF($C2044="","",INDEX(TableLookupSleepQuality[],MATCH($C2044,TableLookupSleepQuality[Sleep Quality Low],1),MATCH(S$1,TableLookupSleepQuality[#Headers],0)))</f>
        <v/>
      </c>
      <c r="T2044" s="35" t="str">
        <f>IF($C2044="","",INDEX(TableLookupSleepQuality[],MATCH($C2044,TableLookupSleepQuality[Sleep Quality Low],1),MATCH(T$1,TableLookupSleepQuality[#Headers],0)))</f>
        <v/>
      </c>
      <c r="X2044" s="36" t="str">
        <f t="shared" si="506"/>
        <v/>
      </c>
      <c r="Y2044" s="40" t="str">
        <f t="shared" si="512"/>
        <v/>
      </c>
      <c r="Z2044" s="13" t="str">
        <f t="shared" si="512"/>
        <v/>
      </c>
      <c r="AA2044" s="13" t="str">
        <f t="shared" si="512"/>
        <v/>
      </c>
      <c r="AB2044" s="13" t="str">
        <f t="shared" si="512"/>
        <v/>
      </c>
      <c r="AC2044" s="13" t="str">
        <f t="shared" si="512"/>
        <v/>
      </c>
      <c r="AD2044" s="13" t="str">
        <f t="shared" si="512"/>
        <v/>
      </c>
    </row>
    <row r="2045" spans="7:30" x14ac:dyDescent="0.25">
      <c r="G2045" s="18" t="str">
        <f t="shared" si="497"/>
        <v/>
      </c>
      <c r="H2045" s="22" t="str">
        <f t="shared" si="498"/>
        <v/>
      </c>
      <c r="I2045" s="23" t="str">
        <f t="shared" si="499"/>
        <v/>
      </c>
      <c r="J2045" s="22" t="str">
        <f t="shared" si="500"/>
        <v/>
      </c>
      <c r="K2045" s="24" t="str">
        <f t="shared" si="501"/>
        <v/>
      </c>
      <c r="L2045" s="42" t="str">
        <f t="shared" si="507"/>
        <v/>
      </c>
      <c r="M2045" s="43" t="str">
        <f t="shared" si="508"/>
        <v/>
      </c>
      <c r="N2045" s="26" t="str">
        <f t="shared" si="502"/>
        <v/>
      </c>
      <c r="O2045" s="26" t="str">
        <f t="shared" si="503"/>
        <v/>
      </c>
      <c r="P2045" s="28" t="str">
        <f>IF(E2045="","",INDEX(TableLookupWakeUpScore[],MATCH(E2045,TableLookupWakeUpScore[Wake Up],0),MATCH(P$1,TableLookupWakeUpScore[#Headers],0)))</f>
        <v/>
      </c>
      <c r="Q2045" s="30" t="str">
        <f t="shared" si="504"/>
        <v/>
      </c>
      <c r="R2045" s="31" t="str">
        <f t="shared" si="505"/>
        <v/>
      </c>
      <c r="S2045" s="34" t="str">
        <f>IF($C2045="","",INDEX(TableLookupSleepQuality[],MATCH($C2045,TableLookupSleepQuality[Sleep Quality Low],1),MATCH(S$1,TableLookupSleepQuality[#Headers],0)))</f>
        <v/>
      </c>
      <c r="T2045" s="35" t="str">
        <f>IF($C2045="","",INDEX(TableLookupSleepQuality[],MATCH($C2045,TableLookupSleepQuality[Sleep Quality Low],1),MATCH(T$1,TableLookupSleepQuality[#Headers],0)))</f>
        <v/>
      </c>
      <c r="X2045" s="36" t="str">
        <f t="shared" si="506"/>
        <v/>
      </c>
      <c r="Y2045" s="40" t="str">
        <f t="shared" si="512"/>
        <v/>
      </c>
      <c r="Z2045" s="13" t="str">
        <f t="shared" si="512"/>
        <v/>
      </c>
      <c r="AA2045" s="13" t="str">
        <f t="shared" si="512"/>
        <v/>
      </c>
      <c r="AB2045" s="13" t="str">
        <f t="shared" si="512"/>
        <v/>
      </c>
      <c r="AC2045" s="13" t="str">
        <f t="shared" si="512"/>
        <v/>
      </c>
      <c r="AD2045" s="13" t="str">
        <f t="shared" si="512"/>
        <v/>
      </c>
    </row>
    <row r="2046" spans="7:30" x14ac:dyDescent="0.25">
      <c r="G2046" s="18" t="str">
        <f t="shared" si="497"/>
        <v/>
      </c>
      <c r="H2046" s="22" t="str">
        <f t="shared" si="498"/>
        <v/>
      </c>
      <c r="I2046" s="23" t="str">
        <f t="shared" si="499"/>
        <v/>
      </c>
      <c r="J2046" s="22" t="str">
        <f t="shared" si="500"/>
        <v/>
      </c>
      <c r="K2046" s="24" t="str">
        <f t="shared" si="501"/>
        <v/>
      </c>
      <c r="L2046" s="42" t="str">
        <f t="shared" si="507"/>
        <v/>
      </c>
      <c r="M2046" s="43" t="str">
        <f t="shared" si="508"/>
        <v/>
      </c>
      <c r="N2046" s="26" t="str">
        <f t="shared" si="502"/>
        <v/>
      </c>
      <c r="O2046" s="26" t="str">
        <f t="shared" si="503"/>
        <v/>
      </c>
      <c r="P2046" s="28" t="str">
        <f>IF(E2046="","",INDEX(TableLookupWakeUpScore[],MATCH(E2046,TableLookupWakeUpScore[Wake Up],0),MATCH(P$1,TableLookupWakeUpScore[#Headers],0)))</f>
        <v/>
      </c>
      <c r="Q2046" s="30" t="str">
        <f t="shared" si="504"/>
        <v/>
      </c>
      <c r="R2046" s="31" t="str">
        <f t="shared" si="505"/>
        <v/>
      </c>
      <c r="S2046" s="34" t="str">
        <f>IF($C2046="","",INDEX(TableLookupSleepQuality[],MATCH($C2046,TableLookupSleepQuality[Sleep Quality Low],1),MATCH(S$1,TableLookupSleepQuality[#Headers],0)))</f>
        <v/>
      </c>
      <c r="T2046" s="35" t="str">
        <f>IF($C2046="","",INDEX(TableLookupSleepQuality[],MATCH($C2046,TableLookupSleepQuality[Sleep Quality Low],1),MATCH(T$1,TableLookupSleepQuality[#Headers],0)))</f>
        <v/>
      </c>
      <c r="X2046" s="36" t="str">
        <f t="shared" si="506"/>
        <v/>
      </c>
      <c r="Y2046" s="40" t="str">
        <f t="shared" si="512"/>
        <v/>
      </c>
      <c r="Z2046" s="13" t="str">
        <f t="shared" si="512"/>
        <v/>
      </c>
      <c r="AA2046" s="13" t="str">
        <f t="shared" si="512"/>
        <v/>
      </c>
      <c r="AB2046" s="13" t="str">
        <f t="shared" si="512"/>
        <v/>
      </c>
      <c r="AC2046" s="13" t="str">
        <f t="shared" si="512"/>
        <v/>
      </c>
      <c r="AD2046" s="13" t="str">
        <f t="shared" si="512"/>
        <v/>
      </c>
    </row>
    <row r="2047" spans="7:30" x14ac:dyDescent="0.25">
      <c r="G2047" s="18" t="str">
        <f t="shared" si="497"/>
        <v/>
      </c>
      <c r="H2047" s="22" t="str">
        <f t="shared" si="498"/>
        <v/>
      </c>
      <c r="I2047" s="23" t="str">
        <f t="shared" si="499"/>
        <v/>
      </c>
      <c r="J2047" s="22" t="str">
        <f t="shared" si="500"/>
        <v/>
      </c>
      <c r="K2047" s="24" t="str">
        <f t="shared" si="501"/>
        <v/>
      </c>
      <c r="L2047" s="42" t="str">
        <f t="shared" si="507"/>
        <v/>
      </c>
      <c r="M2047" s="43" t="str">
        <f t="shared" si="508"/>
        <v/>
      </c>
      <c r="N2047" s="26" t="str">
        <f t="shared" si="502"/>
        <v/>
      </c>
      <c r="O2047" s="26" t="str">
        <f t="shared" si="503"/>
        <v/>
      </c>
      <c r="P2047" s="28" t="str">
        <f>IF(E2047="","",INDEX(TableLookupWakeUpScore[],MATCH(E2047,TableLookupWakeUpScore[Wake Up],0),MATCH(P$1,TableLookupWakeUpScore[#Headers],0)))</f>
        <v/>
      </c>
      <c r="Q2047" s="30" t="str">
        <f t="shared" si="504"/>
        <v/>
      </c>
      <c r="R2047" s="31" t="str">
        <f t="shared" si="505"/>
        <v/>
      </c>
      <c r="S2047" s="34" t="str">
        <f>IF($C2047="","",INDEX(TableLookupSleepQuality[],MATCH($C2047,TableLookupSleepQuality[Sleep Quality Low],1),MATCH(S$1,TableLookupSleepQuality[#Headers],0)))</f>
        <v/>
      </c>
      <c r="T2047" s="35" t="str">
        <f>IF($C2047="","",INDEX(TableLookupSleepQuality[],MATCH($C2047,TableLookupSleepQuality[Sleep Quality Low],1),MATCH(T$1,TableLookupSleepQuality[#Headers],0)))</f>
        <v/>
      </c>
      <c r="X2047" s="36" t="str">
        <f t="shared" si="506"/>
        <v/>
      </c>
      <c r="Y2047" s="40" t="str">
        <f t="shared" si="512"/>
        <v/>
      </c>
      <c r="Z2047" s="13" t="str">
        <f t="shared" si="512"/>
        <v/>
      </c>
      <c r="AA2047" s="13" t="str">
        <f t="shared" si="512"/>
        <v/>
      </c>
      <c r="AB2047" s="13" t="str">
        <f t="shared" si="512"/>
        <v/>
      </c>
      <c r="AC2047" s="13" t="str">
        <f t="shared" si="512"/>
        <v/>
      </c>
      <c r="AD2047" s="13" t="str">
        <f t="shared" si="512"/>
        <v/>
      </c>
    </row>
    <row r="2048" spans="7:30" x14ac:dyDescent="0.25">
      <c r="G2048" s="18" t="str">
        <f t="shared" si="497"/>
        <v/>
      </c>
      <c r="H2048" s="22" t="str">
        <f t="shared" si="498"/>
        <v/>
      </c>
      <c r="I2048" s="23" t="str">
        <f t="shared" si="499"/>
        <v/>
      </c>
      <c r="J2048" s="22" t="str">
        <f t="shared" si="500"/>
        <v/>
      </c>
      <c r="K2048" s="24" t="str">
        <f t="shared" si="501"/>
        <v/>
      </c>
      <c r="L2048" s="42" t="str">
        <f t="shared" si="507"/>
        <v/>
      </c>
      <c r="M2048" s="43" t="str">
        <f t="shared" si="508"/>
        <v/>
      </c>
      <c r="N2048" s="26" t="str">
        <f t="shared" si="502"/>
        <v/>
      </c>
      <c r="O2048" s="26" t="str">
        <f t="shared" si="503"/>
        <v/>
      </c>
      <c r="P2048" s="28" t="str">
        <f>IF(E2048="","",INDEX(TableLookupWakeUpScore[],MATCH(E2048,TableLookupWakeUpScore[Wake Up],0),MATCH(P$1,TableLookupWakeUpScore[#Headers],0)))</f>
        <v/>
      </c>
      <c r="Q2048" s="30" t="str">
        <f t="shared" si="504"/>
        <v/>
      </c>
      <c r="R2048" s="31" t="str">
        <f t="shared" si="505"/>
        <v/>
      </c>
      <c r="S2048" s="34" t="str">
        <f>IF($C2048="","",INDEX(TableLookupSleepQuality[],MATCH($C2048,TableLookupSleepQuality[Sleep Quality Low],1),MATCH(S$1,TableLookupSleepQuality[#Headers],0)))</f>
        <v/>
      </c>
      <c r="T2048" s="35" t="str">
        <f>IF($C2048="","",INDEX(TableLookupSleepQuality[],MATCH($C2048,TableLookupSleepQuality[Sleep Quality Low],1),MATCH(T$1,TableLookupSleepQuality[#Headers],0)))</f>
        <v/>
      </c>
      <c r="X2048" s="36" t="str">
        <f t="shared" si="506"/>
        <v/>
      </c>
      <c r="Y2048" s="40" t="str">
        <f t="shared" si="512"/>
        <v/>
      </c>
      <c r="Z2048" s="13" t="str">
        <f t="shared" si="512"/>
        <v/>
      </c>
      <c r="AA2048" s="13" t="str">
        <f t="shared" si="512"/>
        <v/>
      </c>
      <c r="AB2048" s="13" t="str">
        <f t="shared" si="512"/>
        <v/>
      </c>
      <c r="AC2048" s="13" t="str">
        <f t="shared" si="512"/>
        <v/>
      </c>
      <c r="AD2048" s="13" t="str">
        <f t="shared" si="512"/>
        <v/>
      </c>
    </row>
    <row r="2049" spans="7:30" x14ac:dyDescent="0.25">
      <c r="G2049" s="18" t="str">
        <f t="shared" si="497"/>
        <v/>
      </c>
      <c r="H2049" s="22" t="str">
        <f t="shared" si="498"/>
        <v/>
      </c>
      <c r="I2049" s="23" t="str">
        <f t="shared" si="499"/>
        <v/>
      </c>
      <c r="J2049" s="22" t="str">
        <f t="shared" si="500"/>
        <v/>
      </c>
      <c r="K2049" s="24" t="str">
        <f t="shared" si="501"/>
        <v/>
      </c>
      <c r="L2049" s="42" t="str">
        <f t="shared" si="507"/>
        <v/>
      </c>
      <c r="M2049" s="43" t="str">
        <f t="shared" si="508"/>
        <v/>
      </c>
      <c r="N2049" s="26" t="str">
        <f t="shared" si="502"/>
        <v/>
      </c>
      <c r="O2049" s="26" t="str">
        <f t="shared" si="503"/>
        <v/>
      </c>
      <c r="P2049" s="28" t="str">
        <f>IF(E2049="","",INDEX(TableLookupWakeUpScore[],MATCH(E2049,TableLookupWakeUpScore[Wake Up],0),MATCH(P$1,TableLookupWakeUpScore[#Headers],0)))</f>
        <v/>
      </c>
      <c r="Q2049" s="30" t="str">
        <f t="shared" si="504"/>
        <v/>
      </c>
      <c r="R2049" s="31" t="str">
        <f t="shared" si="505"/>
        <v/>
      </c>
      <c r="S2049" s="34" t="str">
        <f>IF($C2049="","",INDEX(TableLookupSleepQuality[],MATCH($C2049,TableLookupSleepQuality[Sleep Quality Low],1),MATCH(S$1,TableLookupSleepQuality[#Headers],0)))</f>
        <v/>
      </c>
      <c r="T2049" s="35" t="str">
        <f>IF($C2049="","",INDEX(TableLookupSleepQuality[],MATCH($C2049,TableLookupSleepQuality[Sleep Quality Low],1),MATCH(T$1,TableLookupSleepQuality[#Headers],0)))</f>
        <v/>
      </c>
      <c r="X2049" s="36" t="str">
        <f t="shared" si="506"/>
        <v/>
      </c>
      <c r="Y2049" s="40" t="str">
        <f t="shared" si="512"/>
        <v/>
      </c>
      <c r="Z2049" s="13" t="str">
        <f t="shared" si="512"/>
        <v/>
      </c>
      <c r="AA2049" s="13" t="str">
        <f t="shared" si="512"/>
        <v/>
      </c>
      <c r="AB2049" s="13" t="str">
        <f t="shared" si="512"/>
        <v/>
      </c>
      <c r="AC2049" s="13" t="str">
        <f t="shared" si="512"/>
        <v/>
      </c>
      <c r="AD2049" s="13" t="str">
        <f t="shared" si="512"/>
        <v/>
      </c>
    </row>
    <row r="2050" spans="7:30" x14ac:dyDescent="0.25">
      <c r="G2050" s="18" t="str">
        <f t="shared" ref="G2050:G2113" si="513">IF($B2050="","",VALUE(TEXT($B2050,"yyyy")))</f>
        <v/>
      </c>
      <c r="H2050" s="22" t="str">
        <f t="shared" ref="H2050:H2113" si="514">IF($B2050="","",VALUE(TEXT($B2050,"mm")))</f>
        <v/>
      </c>
      <c r="I2050" s="23" t="str">
        <f t="shared" ref="I2050:I2113" si="515">IF($B2050="","",TEXT($B2050,"mmm"))</f>
        <v/>
      </c>
      <c r="J2050" s="22" t="str">
        <f t="shared" ref="J2050:J2113" si="516">IF($B2050="","",VALUE(TEXT($B2050,"dd")))</f>
        <v/>
      </c>
      <c r="K2050" s="24" t="str">
        <f t="shared" ref="K2050:K2113" si="517">IF($B2050="","",TEXT($B2050,"ddd"))</f>
        <v/>
      </c>
      <c r="L2050" s="42" t="str">
        <f t="shared" si="507"/>
        <v/>
      </c>
      <c r="M2050" s="43" t="str">
        <f t="shared" si="508"/>
        <v/>
      </c>
      <c r="N2050" s="26" t="str">
        <f t="shared" ref="N2050:N2113" si="518">IF(A2050="","",TIME(HOUR(A2050),MINUTE(A2050),SECOND(A2050)))</f>
        <v/>
      </c>
      <c r="O2050" s="26" t="str">
        <f t="shared" ref="O2050:O2113" si="519">IF(B2050="","",TIME(HOUR(B2050),MINUTE(B2050),SECOND(B2050)))</f>
        <v/>
      </c>
      <c r="P2050" s="28" t="str">
        <f>IF(E2050="","",INDEX(TableLookupWakeUpScore[],MATCH(E2050,TableLookupWakeUpScore[Wake Up],0),MATCH(P$1,TableLookupWakeUpScore[#Headers],0)))</f>
        <v/>
      </c>
      <c r="Q2050" s="30" t="str">
        <f t="shared" ref="Q2050:Q2113" si="520">IF(D2050="","",D2050*24)</f>
        <v/>
      </c>
      <c r="R2050" s="31" t="str">
        <f t="shared" ref="R2050:R2113" si="521">IF(OR(A2050="",B2050=""),"",B2050-A2050)</f>
        <v/>
      </c>
      <c r="S2050" s="34" t="str">
        <f>IF($C2050="","",INDEX(TableLookupSleepQuality[],MATCH($C2050,TableLookupSleepQuality[Sleep Quality Low],1),MATCH(S$1,TableLookupSleepQuality[#Headers],0)))</f>
        <v/>
      </c>
      <c r="T2050" s="35" t="str">
        <f>IF($C2050="","",INDEX(TableLookupSleepQuality[],MATCH($C2050,TableLookupSleepQuality[Sleep Quality Low],1),MATCH(T$1,TableLookupSleepQuality[#Headers],0)))</f>
        <v/>
      </c>
      <c r="X2050" s="36" t="str">
        <f t="shared" ref="X2050:X2113" si="522">IF($M2050="","",IF($M2050&gt;=RangeLookupDateStartedRecordingSleepNotes,"YES","NO"))</f>
        <v/>
      </c>
      <c r="Y2050" s="40" t="str">
        <f t="shared" si="512"/>
        <v/>
      </c>
      <c r="Z2050" s="13" t="str">
        <f t="shared" si="512"/>
        <v/>
      </c>
      <c r="AA2050" s="13" t="str">
        <f t="shared" si="512"/>
        <v/>
      </c>
      <c r="AB2050" s="13" t="str">
        <f t="shared" si="512"/>
        <v/>
      </c>
      <c r="AC2050" s="13" t="str">
        <f t="shared" si="512"/>
        <v/>
      </c>
      <c r="AD2050" s="13" t="str">
        <f t="shared" si="512"/>
        <v/>
      </c>
    </row>
    <row r="2051" spans="7:30" x14ac:dyDescent="0.25">
      <c r="G2051" s="18" t="str">
        <f t="shared" si="513"/>
        <v/>
      </c>
      <c r="H2051" s="22" t="str">
        <f t="shared" si="514"/>
        <v/>
      </c>
      <c r="I2051" s="23" t="str">
        <f t="shared" si="515"/>
        <v/>
      </c>
      <c r="J2051" s="22" t="str">
        <f t="shared" si="516"/>
        <v/>
      </c>
      <c r="K2051" s="24" t="str">
        <f t="shared" si="517"/>
        <v/>
      </c>
      <c r="L2051" s="42" t="str">
        <f t="shared" ref="L2051:L2114" si="523">IF(A2051="","",DATE(YEAR(A2051),MONTH(A2051),DAY(A2051)))</f>
        <v/>
      </c>
      <c r="M2051" s="43" t="str">
        <f t="shared" ref="M2051:M2114" si="524">IF(B2051="","",DATE(YEAR(B2051),MONTH(B2051),DAY(B2051)))</f>
        <v/>
      </c>
      <c r="N2051" s="26" t="str">
        <f t="shared" si="518"/>
        <v/>
      </c>
      <c r="O2051" s="26" t="str">
        <f t="shared" si="519"/>
        <v/>
      </c>
      <c r="P2051" s="28" t="str">
        <f>IF(E2051="","",INDEX(TableLookupWakeUpScore[],MATCH(E2051,TableLookupWakeUpScore[Wake Up],0),MATCH(P$1,TableLookupWakeUpScore[#Headers],0)))</f>
        <v/>
      </c>
      <c r="Q2051" s="30" t="str">
        <f t="shared" si="520"/>
        <v/>
      </c>
      <c r="R2051" s="31" t="str">
        <f t="shared" si="521"/>
        <v/>
      </c>
      <c r="S2051" s="34" t="str">
        <f>IF($C2051="","",INDEX(TableLookupSleepQuality[],MATCH($C2051,TableLookupSleepQuality[Sleep Quality Low],1),MATCH(S$1,TableLookupSleepQuality[#Headers],0)))</f>
        <v/>
      </c>
      <c r="T2051" s="35" t="str">
        <f>IF($C2051="","",INDEX(TableLookupSleepQuality[],MATCH($C2051,TableLookupSleepQuality[Sleep Quality Low],1),MATCH(T$1,TableLookupSleepQuality[#Headers],0)))</f>
        <v/>
      </c>
      <c r="X2051" s="36" t="str">
        <f t="shared" si="522"/>
        <v/>
      </c>
      <c r="Y2051" s="40" t="str">
        <f t="shared" ref="Y2051:AD2066" si="525">IF(OR($X2051="NO",$X2051=""),"",IF(COUNTIF($F2051,"*" &amp; Y$1 &amp; "*"),"YES","NO"))</f>
        <v/>
      </c>
      <c r="Z2051" s="13" t="str">
        <f t="shared" si="525"/>
        <v/>
      </c>
      <c r="AA2051" s="13" t="str">
        <f t="shared" si="525"/>
        <v/>
      </c>
      <c r="AB2051" s="13" t="str">
        <f t="shared" si="525"/>
        <v/>
      </c>
      <c r="AC2051" s="13" t="str">
        <f t="shared" si="525"/>
        <v/>
      </c>
      <c r="AD2051" s="13" t="str">
        <f t="shared" si="525"/>
        <v/>
      </c>
    </row>
    <row r="2052" spans="7:30" x14ac:dyDescent="0.25">
      <c r="G2052" s="18" t="str">
        <f t="shared" si="513"/>
        <v/>
      </c>
      <c r="H2052" s="22" t="str">
        <f t="shared" si="514"/>
        <v/>
      </c>
      <c r="I2052" s="23" t="str">
        <f t="shared" si="515"/>
        <v/>
      </c>
      <c r="J2052" s="22" t="str">
        <f t="shared" si="516"/>
        <v/>
      </c>
      <c r="K2052" s="24" t="str">
        <f t="shared" si="517"/>
        <v/>
      </c>
      <c r="L2052" s="42" t="str">
        <f t="shared" si="523"/>
        <v/>
      </c>
      <c r="M2052" s="43" t="str">
        <f t="shared" si="524"/>
        <v/>
      </c>
      <c r="N2052" s="26" t="str">
        <f t="shared" si="518"/>
        <v/>
      </c>
      <c r="O2052" s="26" t="str">
        <f t="shared" si="519"/>
        <v/>
      </c>
      <c r="P2052" s="28" t="str">
        <f>IF(E2052="","",INDEX(TableLookupWakeUpScore[],MATCH(E2052,TableLookupWakeUpScore[Wake Up],0),MATCH(P$1,TableLookupWakeUpScore[#Headers],0)))</f>
        <v/>
      </c>
      <c r="Q2052" s="30" t="str">
        <f t="shared" si="520"/>
        <v/>
      </c>
      <c r="R2052" s="31" t="str">
        <f t="shared" si="521"/>
        <v/>
      </c>
      <c r="S2052" s="34" t="str">
        <f>IF($C2052="","",INDEX(TableLookupSleepQuality[],MATCH($C2052,TableLookupSleepQuality[Sleep Quality Low],1),MATCH(S$1,TableLookupSleepQuality[#Headers],0)))</f>
        <v/>
      </c>
      <c r="T2052" s="35" t="str">
        <f>IF($C2052="","",INDEX(TableLookupSleepQuality[],MATCH($C2052,TableLookupSleepQuality[Sleep Quality Low],1),MATCH(T$1,TableLookupSleepQuality[#Headers],0)))</f>
        <v/>
      </c>
      <c r="X2052" s="36" t="str">
        <f t="shared" si="522"/>
        <v/>
      </c>
      <c r="Y2052" s="40" t="str">
        <f t="shared" si="525"/>
        <v/>
      </c>
      <c r="Z2052" s="13" t="str">
        <f t="shared" si="525"/>
        <v/>
      </c>
      <c r="AA2052" s="13" t="str">
        <f t="shared" si="525"/>
        <v/>
      </c>
      <c r="AB2052" s="13" t="str">
        <f t="shared" si="525"/>
        <v/>
      </c>
      <c r="AC2052" s="13" t="str">
        <f t="shared" si="525"/>
        <v/>
      </c>
      <c r="AD2052" s="13" t="str">
        <f t="shared" si="525"/>
        <v/>
      </c>
    </row>
    <row r="2053" spans="7:30" x14ac:dyDescent="0.25">
      <c r="G2053" s="18" t="str">
        <f t="shared" si="513"/>
        <v/>
      </c>
      <c r="H2053" s="22" t="str">
        <f t="shared" si="514"/>
        <v/>
      </c>
      <c r="I2053" s="23" t="str">
        <f t="shared" si="515"/>
        <v/>
      </c>
      <c r="J2053" s="22" t="str">
        <f t="shared" si="516"/>
        <v/>
      </c>
      <c r="K2053" s="24" t="str">
        <f t="shared" si="517"/>
        <v/>
      </c>
      <c r="L2053" s="42" t="str">
        <f t="shared" si="523"/>
        <v/>
      </c>
      <c r="M2053" s="43" t="str">
        <f t="shared" si="524"/>
        <v/>
      </c>
      <c r="N2053" s="26" t="str">
        <f t="shared" si="518"/>
        <v/>
      </c>
      <c r="O2053" s="26" t="str">
        <f t="shared" si="519"/>
        <v/>
      </c>
      <c r="P2053" s="28" t="str">
        <f>IF(E2053="","",INDEX(TableLookupWakeUpScore[],MATCH(E2053,TableLookupWakeUpScore[Wake Up],0),MATCH(P$1,TableLookupWakeUpScore[#Headers],0)))</f>
        <v/>
      </c>
      <c r="Q2053" s="30" t="str">
        <f t="shared" si="520"/>
        <v/>
      </c>
      <c r="R2053" s="31" t="str">
        <f t="shared" si="521"/>
        <v/>
      </c>
      <c r="S2053" s="34" t="str">
        <f>IF($C2053="","",INDEX(TableLookupSleepQuality[],MATCH($C2053,TableLookupSleepQuality[Sleep Quality Low],1),MATCH(S$1,TableLookupSleepQuality[#Headers],0)))</f>
        <v/>
      </c>
      <c r="T2053" s="35" t="str">
        <f>IF($C2053="","",INDEX(TableLookupSleepQuality[],MATCH($C2053,TableLookupSleepQuality[Sleep Quality Low],1),MATCH(T$1,TableLookupSleepQuality[#Headers],0)))</f>
        <v/>
      </c>
      <c r="X2053" s="36" t="str">
        <f t="shared" si="522"/>
        <v/>
      </c>
      <c r="Y2053" s="40" t="str">
        <f t="shared" si="525"/>
        <v/>
      </c>
      <c r="Z2053" s="13" t="str">
        <f t="shared" si="525"/>
        <v/>
      </c>
      <c r="AA2053" s="13" t="str">
        <f t="shared" si="525"/>
        <v/>
      </c>
      <c r="AB2053" s="13" t="str">
        <f t="shared" si="525"/>
        <v/>
      </c>
      <c r="AC2053" s="13" t="str">
        <f t="shared" si="525"/>
        <v/>
      </c>
      <c r="AD2053" s="13" t="str">
        <f t="shared" si="525"/>
        <v/>
      </c>
    </row>
    <row r="2054" spans="7:30" x14ac:dyDescent="0.25">
      <c r="G2054" s="18" t="str">
        <f t="shared" si="513"/>
        <v/>
      </c>
      <c r="H2054" s="22" t="str">
        <f t="shared" si="514"/>
        <v/>
      </c>
      <c r="I2054" s="23" t="str">
        <f t="shared" si="515"/>
        <v/>
      </c>
      <c r="J2054" s="22" t="str">
        <f t="shared" si="516"/>
        <v/>
      </c>
      <c r="K2054" s="24" t="str">
        <f t="shared" si="517"/>
        <v/>
      </c>
      <c r="L2054" s="42" t="str">
        <f t="shared" si="523"/>
        <v/>
      </c>
      <c r="M2054" s="43" t="str">
        <f t="shared" si="524"/>
        <v/>
      </c>
      <c r="N2054" s="26" t="str">
        <f t="shared" si="518"/>
        <v/>
      </c>
      <c r="O2054" s="26" t="str">
        <f t="shared" si="519"/>
        <v/>
      </c>
      <c r="P2054" s="28" t="str">
        <f>IF(E2054="","",INDEX(TableLookupWakeUpScore[],MATCH(E2054,TableLookupWakeUpScore[Wake Up],0),MATCH(P$1,TableLookupWakeUpScore[#Headers],0)))</f>
        <v/>
      </c>
      <c r="Q2054" s="30" t="str">
        <f t="shared" si="520"/>
        <v/>
      </c>
      <c r="R2054" s="31" t="str">
        <f t="shared" si="521"/>
        <v/>
      </c>
      <c r="S2054" s="34" t="str">
        <f>IF($C2054="","",INDEX(TableLookupSleepQuality[],MATCH($C2054,TableLookupSleepQuality[Sleep Quality Low],1),MATCH(S$1,TableLookupSleepQuality[#Headers],0)))</f>
        <v/>
      </c>
      <c r="T2054" s="35" t="str">
        <f>IF($C2054="","",INDEX(TableLookupSleepQuality[],MATCH($C2054,TableLookupSleepQuality[Sleep Quality Low],1),MATCH(T$1,TableLookupSleepQuality[#Headers],0)))</f>
        <v/>
      </c>
      <c r="X2054" s="36" t="str">
        <f t="shared" si="522"/>
        <v/>
      </c>
      <c r="Y2054" s="40" t="str">
        <f t="shared" si="525"/>
        <v/>
      </c>
      <c r="Z2054" s="13" t="str">
        <f t="shared" si="525"/>
        <v/>
      </c>
      <c r="AA2054" s="13" t="str">
        <f t="shared" si="525"/>
        <v/>
      </c>
      <c r="AB2054" s="13" t="str">
        <f t="shared" si="525"/>
        <v/>
      </c>
      <c r="AC2054" s="13" t="str">
        <f t="shared" si="525"/>
        <v/>
      </c>
      <c r="AD2054" s="13" t="str">
        <f t="shared" si="525"/>
        <v/>
      </c>
    </row>
    <row r="2055" spans="7:30" x14ac:dyDescent="0.25">
      <c r="G2055" s="18" t="str">
        <f t="shared" si="513"/>
        <v/>
      </c>
      <c r="H2055" s="22" t="str">
        <f t="shared" si="514"/>
        <v/>
      </c>
      <c r="I2055" s="23" t="str">
        <f t="shared" si="515"/>
        <v/>
      </c>
      <c r="J2055" s="22" t="str">
        <f t="shared" si="516"/>
        <v/>
      </c>
      <c r="K2055" s="24" t="str">
        <f t="shared" si="517"/>
        <v/>
      </c>
      <c r="L2055" s="42" t="str">
        <f t="shared" si="523"/>
        <v/>
      </c>
      <c r="M2055" s="43" t="str">
        <f t="shared" si="524"/>
        <v/>
      </c>
      <c r="N2055" s="26" t="str">
        <f t="shared" si="518"/>
        <v/>
      </c>
      <c r="O2055" s="26" t="str">
        <f t="shared" si="519"/>
        <v/>
      </c>
      <c r="P2055" s="28" t="str">
        <f>IF(E2055="","",INDEX(TableLookupWakeUpScore[],MATCH(E2055,TableLookupWakeUpScore[Wake Up],0),MATCH(P$1,TableLookupWakeUpScore[#Headers],0)))</f>
        <v/>
      </c>
      <c r="Q2055" s="30" t="str">
        <f t="shared" si="520"/>
        <v/>
      </c>
      <c r="R2055" s="31" t="str">
        <f t="shared" si="521"/>
        <v/>
      </c>
      <c r="S2055" s="34" t="str">
        <f>IF($C2055="","",INDEX(TableLookupSleepQuality[],MATCH($C2055,TableLookupSleepQuality[Sleep Quality Low],1),MATCH(S$1,TableLookupSleepQuality[#Headers],0)))</f>
        <v/>
      </c>
      <c r="T2055" s="35" t="str">
        <f>IF($C2055="","",INDEX(TableLookupSleepQuality[],MATCH($C2055,TableLookupSleepQuality[Sleep Quality Low],1),MATCH(T$1,TableLookupSleepQuality[#Headers],0)))</f>
        <v/>
      </c>
      <c r="X2055" s="36" t="str">
        <f t="shared" si="522"/>
        <v/>
      </c>
      <c r="Y2055" s="40" t="str">
        <f t="shared" si="525"/>
        <v/>
      </c>
      <c r="Z2055" s="13" t="str">
        <f t="shared" si="525"/>
        <v/>
      </c>
      <c r="AA2055" s="13" t="str">
        <f t="shared" si="525"/>
        <v/>
      </c>
      <c r="AB2055" s="13" t="str">
        <f t="shared" si="525"/>
        <v/>
      </c>
      <c r="AC2055" s="13" t="str">
        <f t="shared" si="525"/>
        <v/>
      </c>
      <c r="AD2055" s="13" t="str">
        <f t="shared" si="525"/>
        <v/>
      </c>
    </row>
    <row r="2056" spans="7:30" x14ac:dyDescent="0.25">
      <c r="G2056" s="18" t="str">
        <f t="shared" si="513"/>
        <v/>
      </c>
      <c r="H2056" s="22" t="str">
        <f t="shared" si="514"/>
        <v/>
      </c>
      <c r="I2056" s="23" t="str">
        <f t="shared" si="515"/>
        <v/>
      </c>
      <c r="J2056" s="22" t="str">
        <f t="shared" si="516"/>
        <v/>
      </c>
      <c r="K2056" s="24" t="str">
        <f t="shared" si="517"/>
        <v/>
      </c>
      <c r="L2056" s="42" t="str">
        <f t="shared" si="523"/>
        <v/>
      </c>
      <c r="M2056" s="43" t="str">
        <f t="shared" si="524"/>
        <v/>
      </c>
      <c r="N2056" s="26" t="str">
        <f t="shared" si="518"/>
        <v/>
      </c>
      <c r="O2056" s="26" t="str">
        <f t="shared" si="519"/>
        <v/>
      </c>
      <c r="P2056" s="28" t="str">
        <f>IF(E2056="","",INDEX(TableLookupWakeUpScore[],MATCH(E2056,TableLookupWakeUpScore[Wake Up],0),MATCH(P$1,TableLookupWakeUpScore[#Headers],0)))</f>
        <v/>
      </c>
      <c r="Q2056" s="30" t="str">
        <f t="shared" si="520"/>
        <v/>
      </c>
      <c r="R2056" s="31" t="str">
        <f t="shared" si="521"/>
        <v/>
      </c>
      <c r="S2056" s="34" t="str">
        <f>IF($C2056="","",INDEX(TableLookupSleepQuality[],MATCH($C2056,TableLookupSleepQuality[Sleep Quality Low],1),MATCH(S$1,TableLookupSleepQuality[#Headers],0)))</f>
        <v/>
      </c>
      <c r="T2056" s="35" t="str">
        <f>IF($C2056="","",INDEX(TableLookupSleepQuality[],MATCH($C2056,TableLookupSleepQuality[Sleep Quality Low],1),MATCH(T$1,TableLookupSleepQuality[#Headers],0)))</f>
        <v/>
      </c>
      <c r="X2056" s="36" t="str">
        <f t="shared" si="522"/>
        <v/>
      </c>
      <c r="Y2056" s="40" t="str">
        <f t="shared" si="525"/>
        <v/>
      </c>
      <c r="Z2056" s="13" t="str">
        <f t="shared" si="525"/>
        <v/>
      </c>
      <c r="AA2056" s="13" t="str">
        <f t="shared" si="525"/>
        <v/>
      </c>
      <c r="AB2056" s="13" t="str">
        <f t="shared" si="525"/>
        <v/>
      </c>
      <c r="AC2056" s="13" t="str">
        <f t="shared" si="525"/>
        <v/>
      </c>
      <c r="AD2056" s="13" t="str">
        <f t="shared" si="525"/>
        <v/>
      </c>
    </row>
    <row r="2057" spans="7:30" x14ac:dyDescent="0.25">
      <c r="G2057" s="18" t="str">
        <f t="shared" si="513"/>
        <v/>
      </c>
      <c r="H2057" s="22" t="str">
        <f t="shared" si="514"/>
        <v/>
      </c>
      <c r="I2057" s="23" t="str">
        <f t="shared" si="515"/>
        <v/>
      </c>
      <c r="J2057" s="22" t="str">
        <f t="shared" si="516"/>
        <v/>
      </c>
      <c r="K2057" s="24" t="str">
        <f t="shared" si="517"/>
        <v/>
      </c>
      <c r="L2057" s="42" t="str">
        <f t="shared" si="523"/>
        <v/>
      </c>
      <c r="M2057" s="43" t="str">
        <f t="shared" si="524"/>
        <v/>
      </c>
      <c r="N2057" s="26" t="str">
        <f t="shared" si="518"/>
        <v/>
      </c>
      <c r="O2057" s="26" t="str">
        <f t="shared" si="519"/>
        <v/>
      </c>
      <c r="P2057" s="28" t="str">
        <f>IF(E2057="","",INDEX(TableLookupWakeUpScore[],MATCH(E2057,TableLookupWakeUpScore[Wake Up],0),MATCH(P$1,TableLookupWakeUpScore[#Headers],0)))</f>
        <v/>
      </c>
      <c r="Q2057" s="30" t="str">
        <f t="shared" si="520"/>
        <v/>
      </c>
      <c r="R2057" s="31" t="str">
        <f t="shared" si="521"/>
        <v/>
      </c>
      <c r="S2057" s="34" t="str">
        <f>IF($C2057="","",INDEX(TableLookupSleepQuality[],MATCH($C2057,TableLookupSleepQuality[Sleep Quality Low],1),MATCH(S$1,TableLookupSleepQuality[#Headers],0)))</f>
        <v/>
      </c>
      <c r="T2057" s="35" t="str">
        <f>IF($C2057="","",INDEX(TableLookupSleepQuality[],MATCH($C2057,TableLookupSleepQuality[Sleep Quality Low],1),MATCH(T$1,TableLookupSleepQuality[#Headers],0)))</f>
        <v/>
      </c>
      <c r="X2057" s="36" t="str">
        <f t="shared" si="522"/>
        <v/>
      </c>
      <c r="Y2057" s="40" t="str">
        <f t="shared" si="525"/>
        <v/>
      </c>
      <c r="Z2057" s="13" t="str">
        <f t="shared" si="525"/>
        <v/>
      </c>
      <c r="AA2057" s="13" t="str">
        <f t="shared" si="525"/>
        <v/>
      </c>
      <c r="AB2057" s="13" t="str">
        <f t="shared" si="525"/>
        <v/>
      </c>
      <c r="AC2057" s="13" t="str">
        <f t="shared" si="525"/>
        <v/>
      </c>
      <c r="AD2057" s="13" t="str">
        <f t="shared" si="525"/>
        <v/>
      </c>
    </row>
    <row r="2058" spans="7:30" x14ac:dyDescent="0.25">
      <c r="G2058" s="18" t="str">
        <f t="shared" si="513"/>
        <v/>
      </c>
      <c r="H2058" s="22" t="str">
        <f t="shared" si="514"/>
        <v/>
      </c>
      <c r="I2058" s="23" t="str">
        <f t="shared" si="515"/>
        <v/>
      </c>
      <c r="J2058" s="22" t="str">
        <f t="shared" si="516"/>
        <v/>
      </c>
      <c r="K2058" s="24" t="str">
        <f t="shared" si="517"/>
        <v/>
      </c>
      <c r="L2058" s="42" t="str">
        <f t="shared" si="523"/>
        <v/>
      </c>
      <c r="M2058" s="43" t="str">
        <f t="shared" si="524"/>
        <v/>
      </c>
      <c r="N2058" s="26" t="str">
        <f t="shared" si="518"/>
        <v/>
      </c>
      <c r="O2058" s="26" t="str">
        <f t="shared" si="519"/>
        <v/>
      </c>
      <c r="P2058" s="28" t="str">
        <f>IF(E2058="","",INDEX(TableLookupWakeUpScore[],MATCH(E2058,TableLookupWakeUpScore[Wake Up],0),MATCH(P$1,TableLookupWakeUpScore[#Headers],0)))</f>
        <v/>
      </c>
      <c r="Q2058" s="30" t="str">
        <f t="shared" si="520"/>
        <v/>
      </c>
      <c r="R2058" s="31" t="str">
        <f t="shared" si="521"/>
        <v/>
      </c>
      <c r="S2058" s="34" t="str">
        <f>IF($C2058="","",INDEX(TableLookupSleepQuality[],MATCH($C2058,TableLookupSleepQuality[Sleep Quality Low],1),MATCH(S$1,TableLookupSleepQuality[#Headers],0)))</f>
        <v/>
      </c>
      <c r="T2058" s="35" t="str">
        <f>IF($C2058="","",INDEX(TableLookupSleepQuality[],MATCH($C2058,TableLookupSleepQuality[Sleep Quality Low],1),MATCH(T$1,TableLookupSleepQuality[#Headers],0)))</f>
        <v/>
      </c>
      <c r="X2058" s="36" t="str">
        <f t="shared" si="522"/>
        <v/>
      </c>
      <c r="Y2058" s="40" t="str">
        <f t="shared" si="525"/>
        <v/>
      </c>
      <c r="Z2058" s="13" t="str">
        <f t="shared" si="525"/>
        <v/>
      </c>
      <c r="AA2058" s="13" t="str">
        <f t="shared" si="525"/>
        <v/>
      </c>
      <c r="AB2058" s="13" t="str">
        <f t="shared" si="525"/>
        <v/>
      </c>
      <c r="AC2058" s="13" t="str">
        <f t="shared" si="525"/>
        <v/>
      </c>
      <c r="AD2058" s="13" t="str">
        <f t="shared" si="525"/>
        <v/>
      </c>
    </row>
    <row r="2059" spans="7:30" x14ac:dyDescent="0.25">
      <c r="G2059" s="18" t="str">
        <f t="shared" si="513"/>
        <v/>
      </c>
      <c r="H2059" s="22" t="str">
        <f t="shared" si="514"/>
        <v/>
      </c>
      <c r="I2059" s="23" t="str">
        <f t="shared" si="515"/>
        <v/>
      </c>
      <c r="J2059" s="22" t="str">
        <f t="shared" si="516"/>
        <v/>
      </c>
      <c r="K2059" s="24" t="str">
        <f t="shared" si="517"/>
        <v/>
      </c>
      <c r="L2059" s="42" t="str">
        <f t="shared" si="523"/>
        <v/>
      </c>
      <c r="M2059" s="43" t="str">
        <f t="shared" si="524"/>
        <v/>
      </c>
      <c r="N2059" s="26" t="str">
        <f t="shared" si="518"/>
        <v/>
      </c>
      <c r="O2059" s="26" t="str">
        <f t="shared" si="519"/>
        <v/>
      </c>
      <c r="P2059" s="28" t="str">
        <f>IF(E2059="","",INDEX(TableLookupWakeUpScore[],MATCH(E2059,TableLookupWakeUpScore[Wake Up],0),MATCH(P$1,TableLookupWakeUpScore[#Headers],0)))</f>
        <v/>
      </c>
      <c r="Q2059" s="30" t="str">
        <f t="shared" si="520"/>
        <v/>
      </c>
      <c r="R2059" s="31" t="str">
        <f t="shared" si="521"/>
        <v/>
      </c>
      <c r="S2059" s="34" t="str">
        <f>IF($C2059="","",INDEX(TableLookupSleepQuality[],MATCH($C2059,TableLookupSleepQuality[Sleep Quality Low],1),MATCH(S$1,TableLookupSleepQuality[#Headers],0)))</f>
        <v/>
      </c>
      <c r="T2059" s="35" t="str">
        <f>IF($C2059="","",INDEX(TableLookupSleepQuality[],MATCH($C2059,TableLookupSleepQuality[Sleep Quality Low],1),MATCH(T$1,TableLookupSleepQuality[#Headers],0)))</f>
        <v/>
      </c>
      <c r="X2059" s="36" t="str">
        <f t="shared" si="522"/>
        <v/>
      </c>
      <c r="Y2059" s="40" t="str">
        <f t="shared" si="525"/>
        <v/>
      </c>
      <c r="Z2059" s="13" t="str">
        <f t="shared" si="525"/>
        <v/>
      </c>
      <c r="AA2059" s="13" t="str">
        <f t="shared" si="525"/>
        <v/>
      </c>
      <c r="AB2059" s="13" t="str">
        <f t="shared" si="525"/>
        <v/>
      </c>
      <c r="AC2059" s="13" t="str">
        <f t="shared" si="525"/>
        <v/>
      </c>
      <c r="AD2059" s="13" t="str">
        <f t="shared" si="525"/>
        <v/>
      </c>
    </row>
    <row r="2060" spans="7:30" x14ac:dyDescent="0.25">
      <c r="G2060" s="18" t="str">
        <f t="shared" si="513"/>
        <v/>
      </c>
      <c r="H2060" s="22" t="str">
        <f t="shared" si="514"/>
        <v/>
      </c>
      <c r="I2060" s="23" t="str">
        <f t="shared" si="515"/>
        <v/>
      </c>
      <c r="J2060" s="22" t="str">
        <f t="shared" si="516"/>
        <v/>
      </c>
      <c r="K2060" s="24" t="str">
        <f t="shared" si="517"/>
        <v/>
      </c>
      <c r="L2060" s="42" t="str">
        <f t="shared" si="523"/>
        <v/>
      </c>
      <c r="M2060" s="43" t="str">
        <f t="shared" si="524"/>
        <v/>
      </c>
      <c r="N2060" s="26" t="str">
        <f t="shared" si="518"/>
        <v/>
      </c>
      <c r="O2060" s="26" t="str">
        <f t="shared" si="519"/>
        <v/>
      </c>
      <c r="P2060" s="28" t="str">
        <f>IF(E2060="","",INDEX(TableLookupWakeUpScore[],MATCH(E2060,TableLookupWakeUpScore[Wake Up],0),MATCH(P$1,TableLookupWakeUpScore[#Headers],0)))</f>
        <v/>
      </c>
      <c r="Q2060" s="30" t="str">
        <f t="shared" si="520"/>
        <v/>
      </c>
      <c r="R2060" s="31" t="str">
        <f t="shared" si="521"/>
        <v/>
      </c>
      <c r="S2060" s="34" t="str">
        <f>IF($C2060="","",INDEX(TableLookupSleepQuality[],MATCH($C2060,TableLookupSleepQuality[Sleep Quality Low],1),MATCH(S$1,TableLookupSleepQuality[#Headers],0)))</f>
        <v/>
      </c>
      <c r="T2060" s="35" t="str">
        <f>IF($C2060="","",INDEX(TableLookupSleepQuality[],MATCH($C2060,TableLookupSleepQuality[Sleep Quality Low],1),MATCH(T$1,TableLookupSleepQuality[#Headers],0)))</f>
        <v/>
      </c>
      <c r="X2060" s="36" t="str">
        <f t="shared" si="522"/>
        <v/>
      </c>
      <c r="Y2060" s="40" t="str">
        <f t="shared" si="525"/>
        <v/>
      </c>
      <c r="Z2060" s="13" t="str">
        <f t="shared" si="525"/>
        <v/>
      </c>
      <c r="AA2060" s="13" t="str">
        <f t="shared" si="525"/>
        <v/>
      </c>
      <c r="AB2060" s="13" t="str">
        <f t="shared" si="525"/>
        <v/>
      </c>
      <c r="AC2060" s="13" t="str">
        <f t="shared" si="525"/>
        <v/>
      </c>
      <c r="AD2060" s="13" t="str">
        <f t="shared" si="525"/>
        <v/>
      </c>
    </row>
    <row r="2061" spans="7:30" x14ac:dyDescent="0.25">
      <c r="G2061" s="18" t="str">
        <f t="shared" si="513"/>
        <v/>
      </c>
      <c r="H2061" s="22" t="str">
        <f t="shared" si="514"/>
        <v/>
      </c>
      <c r="I2061" s="23" t="str">
        <f t="shared" si="515"/>
        <v/>
      </c>
      <c r="J2061" s="22" t="str">
        <f t="shared" si="516"/>
        <v/>
      </c>
      <c r="K2061" s="24" t="str">
        <f t="shared" si="517"/>
        <v/>
      </c>
      <c r="L2061" s="42" t="str">
        <f t="shared" si="523"/>
        <v/>
      </c>
      <c r="M2061" s="43" t="str">
        <f t="shared" si="524"/>
        <v/>
      </c>
      <c r="N2061" s="26" t="str">
        <f t="shared" si="518"/>
        <v/>
      </c>
      <c r="O2061" s="26" t="str">
        <f t="shared" si="519"/>
        <v/>
      </c>
      <c r="P2061" s="28" t="str">
        <f>IF(E2061="","",INDEX(TableLookupWakeUpScore[],MATCH(E2061,TableLookupWakeUpScore[Wake Up],0),MATCH(P$1,TableLookupWakeUpScore[#Headers],0)))</f>
        <v/>
      </c>
      <c r="Q2061" s="30" t="str">
        <f t="shared" si="520"/>
        <v/>
      </c>
      <c r="R2061" s="31" t="str">
        <f t="shared" si="521"/>
        <v/>
      </c>
      <c r="S2061" s="34" t="str">
        <f>IF($C2061="","",INDEX(TableLookupSleepQuality[],MATCH($C2061,TableLookupSleepQuality[Sleep Quality Low],1),MATCH(S$1,TableLookupSleepQuality[#Headers],0)))</f>
        <v/>
      </c>
      <c r="T2061" s="35" t="str">
        <f>IF($C2061="","",INDEX(TableLookupSleepQuality[],MATCH($C2061,TableLookupSleepQuality[Sleep Quality Low],1),MATCH(T$1,TableLookupSleepQuality[#Headers],0)))</f>
        <v/>
      </c>
      <c r="X2061" s="36" t="str">
        <f t="shared" si="522"/>
        <v/>
      </c>
      <c r="Y2061" s="40" t="str">
        <f t="shared" si="525"/>
        <v/>
      </c>
      <c r="Z2061" s="13" t="str">
        <f t="shared" si="525"/>
        <v/>
      </c>
      <c r="AA2061" s="13" t="str">
        <f t="shared" si="525"/>
        <v/>
      </c>
      <c r="AB2061" s="13" t="str">
        <f t="shared" si="525"/>
        <v/>
      </c>
      <c r="AC2061" s="13" t="str">
        <f t="shared" si="525"/>
        <v/>
      </c>
      <c r="AD2061" s="13" t="str">
        <f t="shared" si="525"/>
        <v/>
      </c>
    </row>
    <row r="2062" spans="7:30" x14ac:dyDescent="0.25">
      <c r="G2062" s="18" t="str">
        <f t="shared" si="513"/>
        <v/>
      </c>
      <c r="H2062" s="22" t="str">
        <f t="shared" si="514"/>
        <v/>
      </c>
      <c r="I2062" s="23" t="str">
        <f t="shared" si="515"/>
        <v/>
      </c>
      <c r="J2062" s="22" t="str">
        <f t="shared" si="516"/>
        <v/>
      </c>
      <c r="K2062" s="24" t="str">
        <f t="shared" si="517"/>
        <v/>
      </c>
      <c r="L2062" s="42" t="str">
        <f t="shared" si="523"/>
        <v/>
      </c>
      <c r="M2062" s="43" t="str">
        <f t="shared" si="524"/>
        <v/>
      </c>
      <c r="N2062" s="26" t="str">
        <f t="shared" si="518"/>
        <v/>
      </c>
      <c r="O2062" s="26" t="str">
        <f t="shared" si="519"/>
        <v/>
      </c>
      <c r="P2062" s="28" t="str">
        <f>IF(E2062="","",INDEX(TableLookupWakeUpScore[],MATCH(E2062,TableLookupWakeUpScore[Wake Up],0),MATCH(P$1,TableLookupWakeUpScore[#Headers],0)))</f>
        <v/>
      </c>
      <c r="Q2062" s="30" t="str">
        <f t="shared" si="520"/>
        <v/>
      </c>
      <c r="R2062" s="31" t="str">
        <f t="shared" si="521"/>
        <v/>
      </c>
      <c r="S2062" s="34" t="str">
        <f>IF($C2062="","",INDEX(TableLookupSleepQuality[],MATCH($C2062,TableLookupSleepQuality[Sleep Quality Low],1),MATCH(S$1,TableLookupSleepQuality[#Headers],0)))</f>
        <v/>
      </c>
      <c r="T2062" s="35" t="str">
        <f>IF($C2062="","",INDEX(TableLookupSleepQuality[],MATCH($C2062,TableLookupSleepQuality[Sleep Quality Low],1),MATCH(T$1,TableLookupSleepQuality[#Headers],0)))</f>
        <v/>
      </c>
      <c r="X2062" s="36" t="str">
        <f t="shared" si="522"/>
        <v/>
      </c>
      <c r="Y2062" s="40" t="str">
        <f t="shared" si="525"/>
        <v/>
      </c>
      <c r="Z2062" s="13" t="str">
        <f t="shared" si="525"/>
        <v/>
      </c>
      <c r="AA2062" s="13" t="str">
        <f t="shared" si="525"/>
        <v/>
      </c>
      <c r="AB2062" s="13" t="str">
        <f t="shared" si="525"/>
        <v/>
      </c>
      <c r="AC2062" s="13" t="str">
        <f t="shared" si="525"/>
        <v/>
      </c>
      <c r="AD2062" s="13" t="str">
        <f t="shared" si="525"/>
        <v/>
      </c>
    </row>
    <row r="2063" spans="7:30" x14ac:dyDescent="0.25">
      <c r="G2063" s="18" t="str">
        <f t="shared" si="513"/>
        <v/>
      </c>
      <c r="H2063" s="22" t="str">
        <f t="shared" si="514"/>
        <v/>
      </c>
      <c r="I2063" s="23" t="str">
        <f t="shared" si="515"/>
        <v/>
      </c>
      <c r="J2063" s="22" t="str">
        <f t="shared" si="516"/>
        <v/>
      </c>
      <c r="K2063" s="24" t="str">
        <f t="shared" si="517"/>
        <v/>
      </c>
      <c r="L2063" s="42" t="str">
        <f t="shared" si="523"/>
        <v/>
      </c>
      <c r="M2063" s="43" t="str">
        <f t="shared" si="524"/>
        <v/>
      </c>
      <c r="N2063" s="26" t="str">
        <f t="shared" si="518"/>
        <v/>
      </c>
      <c r="O2063" s="26" t="str">
        <f t="shared" si="519"/>
        <v/>
      </c>
      <c r="P2063" s="28" t="str">
        <f>IF(E2063="","",INDEX(TableLookupWakeUpScore[],MATCH(E2063,TableLookupWakeUpScore[Wake Up],0),MATCH(P$1,TableLookupWakeUpScore[#Headers],0)))</f>
        <v/>
      </c>
      <c r="Q2063" s="30" t="str">
        <f t="shared" si="520"/>
        <v/>
      </c>
      <c r="R2063" s="31" t="str">
        <f t="shared" si="521"/>
        <v/>
      </c>
      <c r="S2063" s="34" t="str">
        <f>IF($C2063="","",INDEX(TableLookupSleepQuality[],MATCH($C2063,TableLookupSleepQuality[Sleep Quality Low],1),MATCH(S$1,TableLookupSleepQuality[#Headers],0)))</f>
        <v/>
      </c>
      <c r="T2063" s="35" t="str">
        <f>IF($C2063="","",INDEX(TableLookupSleepQuality[],MATCH($C2063,TableLookupSleepQuality[Sleep Quality Low],1),MATCH(T$1,TableLookupSleepQuality[#Headers],0)))</f>
        <v/>
      </c>
      <c r="X2063" s="36" t="str">
        <f t="shared" si="522"/>
        <v/>
      </c>
      <c r="Y2063" s="40" t="str">
        <f t="shared" si="525"/>
        <v/>
      </c>
      <c r="Z2063" s="13" t="str">
        <f t="shared" si="525"/>
        <v/>
      </c>
      <c r="AA2063" s="13" t="str">
        <f t="shared" si="525"/>
        <v/>
      </c>
      <c r="AB2063" s="13" t="str">
        <f t="shared" si="525"/>
        <v/>
      </c>
      <c r="AC2063" s="13" t="str">
        <f t="shared" si="525"/>
        <v/>
      </c>
      <c r="AD2063" s="13" t="str">
        <f t="shared" si="525"/>
        <v/>
      </c>
    </row>
    <row r="2064" spans="7:30" x14ac:dyDescent="0.25">
      <c r="G2064" s="18" t="str">
        <f t="shared" si="513"/>
        <v/>
      </c>
      <c r="H2064" s="22" t="str">
        <f t="shared" si="514"/>
        <v/>
      </c>
      <c r="I2064" s="23" t="str">
        <f t="shared" si="515"/>
        <v/>
      </c>
      <c r="J2064" s="22" t="str">
        <f t="shared" si="516"/>
        <v/>
      </c>
      <c r="K2064" s="24" t="str">
        <f t="shared" si="517"/>
        <v/>
      </c>
      <c r="L2064" s="42" t="str">
        <f t="shared" si="523"/>
        <v/>
      </c>
      <c r="M2064" s="43" t="str">
        <f t="shared" si="524"/>
        <v/>
      </c>
      <c r="N2064" s="26" t="str">
        <f t="shared" si="518"/>
        <v/>
      </c>
      <c r="O2064" s="26" t="str">
        <f t="shared" si="519"/>
        <v/>
      </c>
      <c r="P2064" s="28" t="str">
        <f>IF(E2064="","",INDEX(TableLookupWakeUpScore[],MATCH(E2064,TableLookupWakeUpScore[Wake Up],0),MATCH(P$1,TableLookupWakeUpScore[#Headers],0)))</f>
        <v/>
      </c>
      <c r="Q2064" s="30" t="str">
        <f t="shared" si="520"/>
        <v/>
      </c>
      <c r="R2064" s="31" t="str">
        <f t="shared" si="521"/>
        <v/>
      </c>
      <c r="S2064" s="34" t="str">
        <f>IF($C2064="","",INDEX(TableLookupSleepQuality[],MATCH($C2064,TableLookupSleepQuality[Sleep Quality Low],1),MATCH(S$1,TableLookupSleepQuality[#Headers],0)))</f>
        <v/>
      </c>
      <c r="T2064" s="35" t="str">
        <f>IF($C2064="","",INDEX(TableLookupSleepQuality[],MATCH($C2064,TableLookupSleepQuality[Sleep Quality Low],1),MATCH(T$1,TableLookupSleepQuality[#Headers],0)))</f>
        <v/>
      </c>
      <c r="X2064" s="36" t="str">
        <f t="shared" si="522"/>
        <v/>
      </c>
      <c r="Y2064" s="40" t="str">
        <f t="shared" si="525"/>
        <v/>
      </c>
      <c r="Z2064" s="13" t="str">
        <f t="shared" si="525"/>
        <v/>
      </c>
      <c r="AA2064" s="13" t="str">
        <f t="shared" si="525"/>
        <v/>
      </c>
      <c r="AB2064" s="13" t="str">
        <f t="shared" si="525"/>
        <v/>
      </c>
      <c r="AC2064" s="13" t="str">
        <f t="shared" si="525"/>
        <v/>
      </c>
      <c r="AD2064" s="13" t="str">
        <f t="shared" si="525"/>
        <v/>
      </c>
    </row>
    <row r="2065" spans="7:30" x14ac:dyDescent="0.25">
      <c r="G2065" s="18" t="str">
        <f t="shared" si="513"/>
        <v/>
      </c>
      <c r="H2065" s="22" t="str">
        <f t="shared" si="514"/>
        <v/>
      </c>
      <c r="I2065" s="23" t="str">
        <f t="shared" si="515"/>
        <v/>
      </c>
      <c r="J2065" s="22" t="str">
        <f t="shared" si="516"/>
        <v/>
      </c>
      <c r="K2065" s="24" t="str">
        <f t="shared" si="517"/>
        <v/>
      </c>
      <c r="L2065" s="42" t="str">
        <f t="shared" si="523"/>
        <v/>
      </c>
      <c r="M2065" s="43" t="str">
        <f t="shared" si="524"/>
        <v/>
      </c>
      <c r="N2065" s="26" t="str">
        <f t="shared" si="518"/>
        <v/>
      </c>
      <c r="O2065" s="26" t="str">
        <f t="shared" si="519"/>
        <v/>
      </c>
      <c r="P2065" s="28" t="str">
        <f>IF(E2065="","",INDEX(TableLookupWakeUpScore[],MATCH(E2065,TableLookupWakeUpScore[Wake Up],0),MATCH(P$1,TableLookupWakeUpScore[#Headers],0)))</f>
        <v/>
      </c>
      <c r="Q2065" s="30" t="str">
        <f t="shared" si="520"/>
        <v/>
      </c>
      <c r="R2065" s="31" t="str">
        <f t="shared" si="521"/>
        <v/>
      </c>
      <c r="S2065" s="34" t="str">
        <f>IF($C2065="","",INDEX(TableLookupSleepQuality[],MATCH($C2065,TableLookupSleepQuality[Sleep Quality Low],1),MATCH(S$1,TableLookupSleepQuality[#Headers],0)))</f>
        <v/>
      </c>
      <c r="T2065" s="35" t="str">
        <f>IF($C2065="","",INDEX(TableLookupSleepQuality[],MATCH($C2065,TableLookupSleepQuality[Sleep Quality Low],1),MATCH(T$1,TableLookupSleepQuality[#Headers],0)))</f>
        <v/>
      </c>
      <c r="X2065" s="36" t="str">
        <f t="shared" si="522"/>
        <v/>
      </c>
      <c r="Y2065" s="40" t="str">
        <f t="shared" si="525"/>
        <v/>
      </c>
      <c r="Z2065" s="13" t="str">
        <f t="shared" si="525"/>
        <v/>
      </c>
      <c r="AA2065" s="13" t="str">
        <f t="shared" si="525"/>
        <v/>
      </c>
      <c r="AB2065" s="13" t="str">
        <f t="shared" si="525"/>
        <v/>
      </c>
      <c r="AC2065" s="13" t="str">
        <f t="shared" si="525"/>
        <v/>
      </c>
      <c r="AD2065" s="13" t="str">
        <f t="shared" si="525"/>
        <v/>
      </c>
    </row>
    <row r="2066" spans="7:30" x14ac:dyDescent="0.25">
      <c r="G2066" s="18" t="str">
        <f t="shared" si="513"/>
        <v/>
      </c>
      <c r="H2066" s="22" t="str">
        <f t="shared" si="514"/>
        <v/>
      </c>
      <c r="I2066" s="23" t="str">
        <f t="shared" si="515"/>
        <v/>
      </c>
      <c r="J2066" s="22" t="str">
        <f t="shared" si="516"/>
        <v/>
      </c>
      <c r="K2066" s="24" t="str">
        <f t="shared" si="517"/>
        <v/>
      </c>
      <c r="L2066" s="42" t="str">
        <f t="shared" si="523"/>
        <v/>
      </c>
      <c r="M2066" s="43" t="str">
        <f t="shared" si="524"/>
        <v/>
      </c>
      <c r="N2066" s="26" t="str">
        <f t="shared" si="518"/>
        <v/>
      </c>
      <c r="O2066" s="26" t="str">
        <f t="shared" si="519"/>
        <v/>
      </c>
      <c r="P2066" s="28" t="str">
        <f>IF(E2066="","",INDEX(TableLookupWakeUpScore[],MATCH(E2066,TableLookupWakeUpScore[Wake Up],0),MATCH(P$1,TableLookupWakeUpScore[#Headers],0)))</f>
        <v/>
      </c>
      <c r="Q2066" s="30" t="str">
        <f t="shared" si="520"/>
        <v/>
      </c>
      <c r="R2066" s="31" t="str">
        <f t="shared" si="521"/>
        <v/>
      </c>
      <c r="S2066" s="34" t="str">
        <f>IF($C2066="","",INDEX(TableLookupSleepQuality[],MATCH($C2066,TableLookupSleepQuality[Sleep Quality Low],1),MATCH(S$1,TableLookupSleepQuality[#Headers],0)))</f>
        <v/>
      </c>
      <c r="T2066" s="35" t="str">
        <f>IF($C2066="","",INDEX(TableLookupSleepQuality[],MATCH($C2066,TableLookupSleepQuality[Sleep Quality Low],1),MATCH(T$1,TableLookupSleepQuality[#Headers],0)))</f>
        <v/>
      </c>
      <c r="X2066" s="36" t="str">
        <f t="shared" si="522"/>
        <v/>
      </c>
      <c r="Y2066" s="40" t="str">
        <f t="shared" si="525"/>
        <v/>
      </c>
      <c r="Z2066" s="13" t="str">
        <f t="shared" si="525"/>
        <v/>
      </c>
      <c r="AA2066" s="13" t="str">
        <f t="shared" si="525"/>
        <v/>
      </c>
      <c r="AB2066" s="13" t="str">
        <f t="shared" si="525"/>
        <v/>
      </c>
      <c r="AC2066" s="13" t="str">
        <f t="shared" si="525"/>
        <v/>
      </c>
      <c r="AD2066" s="13" t="str">
        <f t="shared" si="525"/>
        <v/>
      </c>
    </row>
    <row r="2067" spans="7:30" x14ac:dyDescent="0.25">
      <c r="G2067" s="18" t="str">
        <f t="shared" si="513"/>
        <v/>
      </c>
      <c r="H2067" s="22" t="str">
        <f t="shared" si="514"/>
        <v/>
      </c>
      <c r="I2067" s="23" t="str">
        <f t="shared" si="515"/>
        <v/>
      </c>
      <c r="J2067" s="22" t="str">
        <f t="shared" si="516"/>
        <v/>
      </c>
      <c r="K2067" s="24" t="str">
        <f t="shared" si="517"/>
        <v/>
      </c>
      <c r="L2067" s="42" t="str">
        <f t="shared" si="523"/>
        <v/>
      </c>
      <c r="M2067" s="43" t="str">
        <f t="shared" si="524"/>
        <v/>
      </c>
      <c r="N2067" s="26" t="str">
        <f t="shared" si="518"/>
        <v/>
      </c>
      <c r="O2067" s="26" t="str">
        <f t="shared" si="519"/>
        <v/>
      </c>
      <c r="P2067" s="28" t="str">
        <f>IF(E2067="","",INDEX(TableLookupWakeUpScore[],MATCH(E2067,TableLookupWakeUpScore[Wake Up],0),MATCH(P$1,TableLookupWakeUpScore[#Headers],0)))</f>
        <v/>
      </c>
      <c r="Q2067" s="30" t="str">
        <f t="shared" si="520"/>
        <v/>
      </c>
      <c r="R2067" s="31" t="str">
        <f t="shared" si="521"/>
        <v/>
      </c>
      <c r="S2067" s="34" t="str">
        <f>IF($C2067="","",INDEX(TableLookupSleepQuality[],MATCH($C2067,TableLookupSleepQuality[Sleep Quality Low],1),MATCH(S$1,TableLookupSleepQuality[#Headers],0)))</f>
        <v/>
      </c>
      <c r="T2067" s="35" t="str">
        <f>IF($C2067="","",INDEX(TableLookupSleepQuality[],MATCH($C2067,TableLookupSleepQuality[Sleep Quality Low],1),MATCH(T$1,TableLookupSleepQuality[#Headers],0)))</f>
        <v/>
      </c>
      <c r="X2067" s="36" t="str">
        <f t="shared" si="522"/>
        <v/>
      </c>
      <c r="Y2067" s="40" t="str">
        <f t="shared" ref="Y2067:AD2082" si="526">IF(OR($X2067="NO",$X2067=""),"",IF(COUNTIF($F2067,"*" &amp; Y$1 &amp; "*"),"YES","NO"))</f>
        <v/>
      </c>
      <c r="Z2067" s="13" t="str">
        <f t="shared" si="526"/>
        <v/>
      </c>
      <c r="AA2067" s="13" t="str">
        <f t="shared" si="526"/>
        <v/>
      </c>
      <c r="AB2067" s="13" t="str">
        <f t="shared" si="526"/>
        <v/>
      </c>
      <c r="AC2067" s="13" t="str">
        <f t="shared" si="526"/>
        <v/>
      </c>
      <c r="AD2067" s="13" t="str">
        <f t="shared" si="526"/>
        <v/>
      </c>
    </row>
    <row r="2068" spans="7:30" x14ac:dyDescent="0.25">
      <c r="G2068" s="18" t="str">
        <f t="shared" si="513"/>
        <v/>
      </c>
      <c r="H2068" s="22" t="str">
        <f t="shared" si="514"/>
        <v/>
      </c>
      <c r="I2068" s="23" t="str">
        <f t="shared" si="515"/>
        <v/>
      </c>
      <c r="J2068" s="22" t="str">
        <f t="shared" si="516"/>
        <v/>
      </c>
      <c r="K2068" s="24" t="str">
        <f t="shared" si="517"/>
        <v/>
      </c>
      <c r="L2068" s="42" t="str">
        <f t="shared" si="523"/>
        <v/>
      </c>
      <c r="M2068" s="43" t="str">
        <f t="shared" si="524"/>
        <v/>
      </c>
      <c r="N2068" s="26" t="str">
        <f t="shared" si="518"/>
        <v/>
      </c>
      <c r="O2068" s="26" t="str">
        <f t="shared" si="519"/>
        <v/>
      </c>
      <c r="P2068" s="28" t="str">
        <f>IF(E2068="","",INDEX(TableLookupWakeUpScore[],MATCH(E2068,TableLookupWakeUpScore[Wake Up],0),MATCH(P$1,TableLookupWakeUpScore[#Headers],0)))</f>
        <v/>
      </c>
      <c r="Q2068" s="30" t="str">
        <f t="shared" si="520"/>
        <v/>
      </c>
      <c r="R2068" s="31" t="str">
        <f t="shared" si="521"/>
        <v/>
      </c>
      <c r="S2068" s="34" t="str">
        <f>IF($C2068="","",INDEX(TableLookupSleepQuality[],MATCH($C2068,TableLookupSleepQuality[Sleep Quality Low],1),MATCH(S$1,TableLookupSleepQuality[#Headers],0)))</f>
        <v/>
      </c>
      <c r="T2068" s="35" t="str">
        <f>IF($C2068="","",INDEX(TableLookupSleepQuality[],MATCH($C2068,TableLookupSleepQuality[Sleep Quality Low],1),MATCH(T$1,TableLookupSleepQuality[#Headers],0)))</f>
        <v/>
      </c>
      <c r="X2068" s="36" t="str">
        <f t="shared" si="522"/>
        <v/>
      </c>
      <c r="Y2068" s="40" t="str">
        <f t="shared" si="526"/>
        <v/>
      </c>
      <c r="Z2068" s="13" t="str">
        <f t="shared" si="526"/>
        <v/>
      </c>
      <c r="AA2068" s="13" t="str">
        <f t="shared" si="526"/>
        <v/>
      </c>
      <c r="AB2068" s="13" t="str">
        <f t="shared" si="526"/>
        <v/>
      </c>
      <c r="AC2068" s="13" t="str">
        <f t="shared" si="526"/>
        <v/>
      </c>
      <c r="AD2068" s="13" t="str">
        <f t="shared" si="526"/>
        <v/>
      </c>
    </row>
    <row r="2069" spans="7:30" x14ac:dyDescent="0.25">
      <c r="G2069" s="18" t="str">
        <f t="shared" si="513"/>
        <v/>
      </c>
      <c r="H2069" s="22" t="str">
        <f t="shared" si="514"/>
        <v/>
      </c>
      <c r="I2069" s="23" t="str">
        <f t="shared" si="515"/>
        <v/>
      </c>
      <c r="J2069" s="22" t="str">
        <f t="shared" si="516"/>
        <v/>
      </c>
      <c r="K2069" s="24" t="str">
        <f t="shared" si="517"/>
        <v/>
      </c>
      <c r="L2069" s="42" t="str">
        <f t="shared" si="523"/>
        <v/>
      </c>
      <c r="M2069" s="43" t="str">
        <f t="shared" si="524"/>
        <v/>
      </c>
      <c r="N2069" s="26" t="str">
        <f t="shared" si="518"/>
        <v/>
      </c>
      <c r="O2069" s="26" t="str">
        <f t="shared" si="519"/>
        <v/>
      </c>
      <c r="P2069" s="28" t="str">
        <f>IF(E2069="","",INDEX(TableLookupWakeUpScore[],MATCH(E2069,TableLookupWakeUpScore[Wake Up],0),MATCH(P$1,TableLookupWakeUpScore[#Headers],0)))</f>
        <v/>
      </c>
      <c r="Q2069" s="30" t="str">
        <f t="shared" si="520"/>
        <v/>
      </c>
      <c r="R2069" s="31" t="str">
        <f t="shared" si="521"/>
        <v/>
      </c>
      <c r="S2069" s="34" t="str">
        <f>IF($C2069="","",INDEX(TableLookupSleepQuality[],MATCH($C2069,TableLookupSleepQuality[Sleep Quality Low],1),MATCH(S$1,TableLookupSleepQuality[#Headers],0)))</f>
        <v/>
      </c>
      <c r="T2069" s="35" t="str">
        <f>IF($C2069="","",INDEX(TableLookupSleepQuality[],MATCH($C2069,TableLookupSleepQuality[Sleep Quality Low],1),MATCH(T$1,TableLookupSleepQuality[#Headers],0)))</f>
        <v/>
      </c>
      <c r="X2069" s="36" t="str">
        <f t="shared" si="522"/>
        <v/>
      </c>
      <c r="Y2069" s="40" t="str">
        <f t="shared" si="526"/>
        <v/>
      </c>
      <c r="Z2069" s="13" t="str">
        <f t="shared" si="526"/>
        <v/>
      </c>
      <c r="AA2069" s="13" t="str">
        <f t="shared" si="526"/>
        <v/>
      </c>
      <c r="AB2069" s="13" t="str">
        <f t="shared" si="526"/>
        <v/>
      </c>
      <c r="AC2069" s="13" t="str">
        <f t="shared" si="526"/>
        <v/>
      </c>
      <c r="AD2069" s="13" t="str">
        <f t="shared" si="526"/>
        <v/>
      </c>
    </row>
    <row r="2070" spans="7:30" x14ac:dyDescent="0.25">
      <c r="G2070" s="18" t="str">
        <f t="shared" si="513"/>
        <v/>
      </c>
      <c r="H2070" s="22" t="str">
        <f t="shared" si="514"/>
        <v/>
      </c>
      <c r="I2070" s="23" t="str">
        <f t="shared" si="515"/>
        <v/>
      </c>
      <c r="J2070" s="22" t="str">
        <f t="shared" si="516"/>
        <v/>
      </c>
      <c r="K2070" s="24" t="str">
        <f t="shared" si="517"/>
        <v/>
      </c>
      <c r="L2070" s="42" t="str">
        <f t="shared" si="523"/>
        <v/>
      </c>
      <c r="M2070" s="43" t="str">
        <f t="shared" si="524"/>
        <v/>
      </c>
      <c r="N2070" s="26" t="str">
        <f t="shared" si="518"/>
        <v/>
      </c>
      <c r="O2070" s="26" t="str">
        <f t="shared" si="519"/>
        <v/>
      </c>
      <c r="P2070" s="28" t="str">
        <f>IF(E2070="","",INDEX(TableLookupWakeUpScore[],MATCH(E2070,TableLookupWakeUpScore[Wake Up],0),MATCH(P$1,TableLookupWakeUpScore[#Headers],0)))</f>
        <v/>
      </c>
      <c r="Q2070" s="30" t="str">
        <f t="shared" si="520"/>
        <v/>
      </c>
      <c r="R2070" s="31" t="str">
        <f t="shared" si="521"/>
        <v/>
      </c>
      <c r="S2070" s="34" t="str">
        <f>IF($C2070="","",INDEX(TableLookupSleepQuality[],MATCH($C2070,TableLookupSleepQuality[Sleep Quality Low],1),MATCH(S$1,TableLookupSleepQuality[#Headers],0)))</f>
        <v/>
      </c>
      <c r="T2070" s="35" t="str">
        <f>IF($C2070="","",INDEX(TableLookupSleepQuality[],MATCH($C2070,TableLookupSleepQuality[Sleep Quality Low],1),MATCH(T$1,TableLookupSleepQuality[#Headers],0)))</f>
        <v/>
      </c>
      <c r="X2070" s="36" t="str">
        <f t="shared" si="522"/>
        <v/>
      </c>
      <c r="Y2070" s="40" t="str">
        <f t="shared" si="526"/>
        <v/>
      </c>
      <c r="Z2070" s="13" t="str">
        <f t="shared" si="526"/>
        <v/>
      </c>
      <c r="AA2070" s="13" t="str">
        <f t="shared" si="526"/>
        <v/>
      </c>
      <c r="AB2070" s="13" t="str">
        <f t="shared" si="526"/>
        <v/>
      </c>
      <c r="AC2070" s="13" t="str">
        <f t="shared" si="526"/>
        <v/>
      </c>
      <c r="AD2070" s="13" t="str">
        <f t="shared" si="526"/>
        <v/>
      </c>
    </row>
    <row r="2071" spans="7:30" x14ac:dyDescent="0.25">
      <c r="G2071" s="18" t="str">
        <f t="shared" si="513"/>
        <v/>
      </c>
      <c r="H2071" s="22" t="str">
        <f t="shared" si="514"/>
        <v/>
      </c>
      <c r="I2071" s="23" t="str">
        <f t="shared" si="515"/>
        <v/>
      </c>
      <c r="J2071" s="22" t="str">
        <f t="shared" si="516"/>
        <v/>
      </c>
      <c r="K2071" s="24" t="str">
        <f t="shared" si="517"/>
        <v/>
      </c>
      <c r="L2071" s="42" t="str">
        <f t="shared" si="523"/>
        <v/>
      </c>
      <c r="M2071" s="43" t="str">
        <f t="shared" si="524"/>
        <v/>
      </c>
      <c r="N2071" s="26" t="str">
        <f t="shared" si="518"/>
        <v/>
      </c>
      <c r="O2071" s="26" t="str">
        <f t="shared" si="519"/>
        <v/>
      </c>
      <c r="P2071" s="28" t="str">
        <f>IF(E2071="","",INDEX(TableLookupWakeUpScore[],MATCH(E2071,TableLookupWakeUpScore[Wake Up],0),MATCH(P$1,TableLookupWakeUpScore[#Headers],0)))</f>
        <v/>
      </c>
      <c r="Q2071" s="30" t="str">
        <f t="shared" si="520"/>
        <v/>
      </c>
      <c r="R2071" s="31" t="str">
        <f t="shared" si="521"/>
        <v/>
      </c>
      <c r="S2071" s="34" t="str">
        <f>IF($C2071="","",INDEX(TableLookupSleepQuality[],MATCH($C2071,TableLookupSleepQuality[Sleep Quality Low],1),MATCH(S$1,TableLookupSleepQuality[#Headers],0)))</f>
        <v/>
      </c>
      <c r="T2071" s="35" t="str">
        <f>IF($C2071="","",INDEX(TableLookupSleepQuality[],MATCH($C2071,TableLookupSleepQuality[Sleep Quality Low],1),MATCH(T$1,TableLookupSleepQuality[#Headers],0)))</f>
        <v/>
      </c>
      <c r="X2071" s="36" t="str">
        <f t="shared" si="522"/>
        <v/>
      </c>
      <c r="Y2071" s="40" t="str">
        <f t="shared" si="526"/>
        <v/>
      </c>
      <c r="Z2071" s="13" t="str">
        <f t="shared" si="526"/>
        <v/>
      </c>
      <c r="AA2071" s="13" t="str">
        <f t="shared" si="526"/>
        <v/>
      </c>
      <c r="AB2071" s="13" t="str">
        <f t="shared" si="526"/>
        <v/>
      </c>
      <c r="AC2071" s="13" t="str">
        <f t="shared" si="526"/>
        <v/>
      </c>
      <c r="AD2071" s="13" t="str">
        <f t="shared" si="526"/>
        <v/>
      </c>
    </row>
    <row r="2072" spans="7:30" x14ac:dyDescent="0.25">
      <c r="G2072" s="18" t="str">
        <f t="shared" si="513"/>
        <v/>
      </c>
      <c r="H2072" s="22" t="str">
        <f t="shared" si="514"/>
        <v/>
      </c>
      <c r="I2072" s="23" t="str">
        <f t="shared" si="515"/>
        <v/>
      </c>
      <c r="J2072" s="22" t="str">
        <f t="shared" si="516"/>
        <v/>
      </c>
      <c r="K2072" s="24" t="str">
        <f t="shared" si="517"/>
        <v/>
      </c>
      <c r="L2072" s="42" t="str">
        <f t="shared" si="523"/>
        <v/>
      </c>
      <c r="M2072" s="43" t="str">
        <f t="shared" si="524"/>
        <v/>
      </c>
      <c r="N2072" s="26" t="str">
        <f t="shared" si="518"/>
        <v/>
      </c>
      <c r="O2072" s="26" t="str">
        <f t="shared" si="519"/>
        <v/>
      </c>
      <c r="P2072" s="28" t="str">
        <f>IF(E2072="","",INDEX(TableLookupWakeUpScore[],MATCH(E2072,TableLookupWakeUpScore[Wake Up],0),MATCH(P$1,TableLookupWakeUpScore[#Headers],0)))</f>
        <v/>
      </c>
      <c r="Q2072" s="30" t="str">
        <f t="shared" si="520"/>
        <v/>
      </c>
      <c r="R2072" s="31" t="str">
        <f t="shared" si="521"/>
        <v/>
      </c>
      <c r="S2072" s="34" t="str">
        <f>IF($C2072="","",INDEX(TableLookupSleepQuality[],MATCH($C2072,TableLookupSleepQuality[Sleep Quality Low],1),MATCH(S$1,TableLookupSleepQuality[#Headers],0)))</f>
        <v/>
      </c>
      <c r="T2072" s="35" t="str">
        <f>IF($C2072="","",INDEX(TableLookupSleepQuality[],MATCH($C2072,TableLookupSleepQuality[Sleep Quality Low],1),MATCH(T$1,TableLookupSleepQuality[#Headers],0)))</f>
        <v/>
      </c>
      <c r="X2072" s="36" t="str">
        <f t="shared" si="522"/>
        <v/>
      </c>
      <c r="Y2072" s="40" t="str">
        <f t="shared" si="526"/>
        <v/>
      </c>
      <c r="Z2072" s="13" t="str">
        <f t="shared" si="526"/>
        <v/>
      </c>
      <c r="AA2072" s="13" t="str">
        <f t="shared" si="526"/>
        <v/>
      </c>
      <c r="AB2072" s="13" t="str">
        <f t="shared" si="526"/>
        <v/>
      </c>
      <c r="AC2072" s="13" t="str">
        <f t="shared" si="526"/>
        <v/>
      </c>
      <c r="AD2072" s="13" t="str">
        <f t="shared" si="526"/>
        <v/>
      </c>
    </row>
    <row r="2073" spans="7:30" x14ac:dyDescent="0.25">
      <c r="G2073" s="18" t="str">
        <f t="shared" si="513"/>
        <v/>
      </c>
      <c r="H2073" s="22" t="str">
        <f t="shared" si="514"/>
        <v/>
      </c>
      <c r="I2073" s="23" t="str">
        <f t="shared" si="515"/>
        <v/>
      </c>
      <c r="J2073" s="22" t="str">
        <f t="shared" si="516"/>
        <v/>
      </c>
      <c r="K2073" s="24" t="str">
        <f t="shared" si="517"/>
        <v/>
      </c>
      <c r="L2073" s="42" t="str">
        <f t="shared" si="523"/>
        <v/>
      </c>
      <c r="M2073" s="43" t="str">
        <f t="shared" si="524"/>
        <v/>
      </c>
      <c r="N2073" s="26" t="str">
        <f t="shared" si="518"/>
        <v/>
      </c>
      <c r="O2073" s="26" t="str">
        <f t="shared" si="519"/>
        <v/>
      </c>
      <c r="P2073" s="28" t="str">
        <f>IF(E2073="","",INDEX(TableLookupWakeUpScore[],MATCH(E2073,TableLookupWakeUpScore[Wake Up],0),MATCH(P$1,TableLookupWakeUpScore[#Headers],0)))</f>
        <v/>
      </c>
      <c r="Q2073" s="30" t="str">
        <f t="shared" si="520"/>
        <v/>
      </c>
      <c r="R2073" s="31" t="str">
        <f t="shared" si="521"/>
        <v/>
      </c>
      <c r="S2073" s="34" t="str">
        <f>IF($C2073="","",INDEX(TableLookupSleepQuality[],MATCH($C2073,TableLookupSleepQuality[Sleep Quality Low],1),MATCH(S$1,TableLookupSleepQuality[#Headers],0)))</f>
        <v/>
      </c>
      <c r="T2073" s="35" t="str">
        <f>IF($C2073="","",INDEX(TableLookupSleepQuality[],MATCH($C2073,TableLookupSleepQuality[Sleep Quality Low],1),MATCH(T$1,TableLookupSleepQuality[#Headers],0)))</f>
        <v/>
      </c>
      <c r="X2073" s="36" t="str">
        <f t="shared" si="522"/>
        <v/>
      </c>
      <c r="Y2073" s="40" t="str">
        <f t="shared" si="526"/>
        <v/>
      </c>
      <c r="Z2073" s="13" t="str">
        <f t="shared" si="526"/>
        <v/>
      </c>
      <c r="AA2073" s="13" t="str">
        <f t="shared" si="526"/>
        <v/>
      </c>
      <c r="AB2073" s="13" t="str">
        <f t="shared" si="526"/>
        <v/>
      </c>
      <c r="AC2073" s="13" t="str">
        <f t="shared" si="526"/>
        <v/>
      </c>
      <c r="AD2073" s="13" t="str">
        <f t="shared" si="526"/>
        <v/>
      </c>
    </row>
    <row r="2074" spans="7:30" x14ac:dyDescent="0.25">
      <c r="G2074" s="18" t="str">
        <f t="shared" si="513"/>
        <v/>
      </c>
      <c r="H2074" s="22" t="str">
        <f t="shared" si="514"/>
        <v/>
      </c>
      <c r="I2074" s="23" t="str">
        <f t="shared" si="515"/>
        <v/>
      </c>
      <c r="J2074" s="22" t="str">
        <f t="shared" si="516"/>
        <v/>
      </c>
      <c r="K2074" s="24" t="str">
        <f t="shared" si="517"/>
        <v/>
      </c>
      <c r="L2074" s="42" t="str">
        <f t="shared" si="523"/>
        <v/>
      </c>
      <c r="M2074" s="43" t="str">
        <f t="shared" si="524"/>
        <v/>
      </c>
      <c r="N2074" s="26" t="str">
        <f t="shared" si="518"/>
        <v/>
      </c>
      <c r="O2074" s="26" t="str">
        <f t="shared" si="519"/>
        <v/>
      </c>
      <c r="P2074" s="28" t="str">
        <f>IF(E2074="","",INDEX(TableLookupWakeUpScore[],MATCH(E2074,TableLookupWakeUpScore[Wake Up],0),MATCH(P$1,TableLookupWakeUpScore[#Headers],0)))</f>
        <v/>
      </c>
      <c r="Q2074" s="30" t="str">
        <f t="shared" si="520"/>
        <v/>
      </c>
      <c r="R2074" s="31" t="str">
        <f t="shared" si="521"/>
        <v/>
      </c>
      <c r="S2074" s="34" t="str">
        <f>IF($C2074="","",INDEX(TableLookupSleepQuality[],MATCH($C2074,TableLookupSleepQuality[Sleep Quality Low],1),MATCH(S$1,TableLookupSleepQuality[#Headers],0)))</f>
        <v/>
      </c>
      <c r="T2074" s="35" t="str">
        <f>IF($C2074="","",INDEX(TableLookupSleepQuality[],MATCH($C2074,TableLookupSleepQuality[Sleep Quality Low],1),MATCH(T$1,TableLookupSleepQuality[#Headers],0)))</f>
        <v/>
      </c>
      <c r="X2074" s="36" t="str">
        <f t="shared" si="522"/>
        <v/>
      </c>
      <c r="Y2074" s="40" t="str">
        <f t="shared" si="526"/>
        <v/>
      </c>
      <c r="Z2074" s="13" t="str">
        <f t="shared" si="526"/>
        <v/>
      </c>
      <c r="AA2074" s="13" t="str">
        <f t="shared" si="526"/>
        <v/>
      </c>
      <c r="AB2074" s="13" t="str">
        <f t="shared" si="526"/>
        <v/>
      </c>
      <c r="AC2074" s="13" t="str">
        <f t="shared" si="526"/>
        <v/>
      </c>
      <c r="AD2074" s="13" t="str">
        <f t="shared" si="526"/>
        <v/>
      </c>
    </row>
    <row r="2075" spans="7:30" x14ac:dyDescent="0.25">
      <c r="G2075" s="18" t="str">
        <f t="shared" si="513"/>
        <v/>
      </c>
      <c r="H2075" s="22" t="str">
        <f t="shared" si="514"/>
        <v/>
      </c>
      <c r="I2075" s="23" t="str">
        <f t="shared" si="515"/>
        <v/>
      </c>
      <c r="J2075" s="22" t="str">
        <f t="shared" si="516"/>
        <v/>
      </c>
      <c r="K2075" s="24" t="str">
        <f t="shared" si="517"/>
        <v/>
      </c>
      <c r="L2075" s="42" t="str">
        <f t="shared" si="523"/>
        <v/>
      </c>
      <c r="M2075" s="43" t="str">
        <f t="shared" si="524"/>
        <v/>
      </c>
      <c r="N2075" s="26" t="str">
        <f t="shared" si="518"/>
        <v/>
      </c>
      <c r="O2075" s="26" t="str">
        <f t="shared" si="519"/>
        <v/>
      </c>
      <c r="P2075" s="28" t="str">
        <f>IF(E2075="","",INDEX(TableLookupWakeUpScore[],MATCH(E2075,TableLookupWakeUpScore[Wake Up],0),MATCH(P$1,TableLookupWakeUpScore[#Headers],0)))</f>
        <v/>
      </c>
      <c r="Q2075" s="30" t="str">
        <f t="shared" si="520"/>
        <v/>
      </c>
      <c r="R2075" s="31" t="str">
        <f t="shared" si="521"/>
        <v/>
      </c>
      <c r="S2075" s="34" t="str">
        <f>IF($C2075="","",INDEX(TableLookupSleepQuality[],MATCH($C2075,TableLookupSleepQuality[Sleep Quality Low],1),MATCH(S$1,TableLookupSleepQuality[#Headers],0)))</f>
        <v/>
      </c>
      <c r="T2075" s="35" t="str">
        <f>IF($C2075="","",INDEX(TableLookupSleepQuality[],MATCH($C2075,TableLookupSleepQuality[Sleep Quality Low],1),MATCH(T$1,TableLookupSleepQuality[#Headers],0)))</f>
        <v/>
      </c>
      <c r="X2075" s="36" t="str">
        <f t="shared" si="522"/>
        <v/>
      </c>
      <c r="Y2075" s="40" t="str">
        <f t="shared" si="526"/>
        <v/>
      </c>
      <c r="Z2075" s="13" t="str">
        <f t="shared" si="526"/>
        <v/>
      </c>
      <c r="AA2075" s="13" t="str">
        <f t="shared" si="526"/>
        <v/>
      </c>
      <c r="AB2075" s="13" t="str">
        <f t="shared" si="526"/>
        <v/>
      </c>
      <c r="AC2075" s="13" t="str">
        <f t="shared" si="526"/>
        <v/>
      </c>
      <c r="AD2075" s="13" t="str">
        <f t="shared" si="526"/>
        <v/>
      </c>
    </row>
    <row r="2076" spans="7:30" x14ac:dyDescent="0.25">
      <c r="G2076" s="18" t="str">
        <f t="shared" si="513"/>
        <v/>
      </c>
      <c r="H2076" s="22" t="str">
        <f t="shared" si="514"/>
        <v/>
      </c>
      <c r="I2076" s="23" t="str">
        <f t="shared" si="515"/>
        <v/>
      </c>
      <c r="J2076" s="22" t="str">
        <f t="shared" si="516"/>
        <v/>
      </c>
      <c r="K2076" s="24" t="str">
        <f t="shared" si="517"/>
        <v/>
      </c>
      <c r="L2076" s="42" t="str">
        <f t="shared" si="523"/>
        <v/>
      </c>
      <c r="M2076" s="43" t="str">
        <f t="shared" si="524"/>
        <v/>
      </c>
      <c r="N2076" s="26" t="str">
        <f t="shared" si="518"/>
        <v/>
      </c>
      <c r="O2076" s="26" t="str">
        <f t="shared" si="519"/>
        <v/>
      </c>
      <c r="P2076" s="28" t="str">
        <f>IF(E2076="","",INDEX(TableLookupWakeUpScore[],MATCH(E2076,TableLookupWakeUpScore[Wake Up],0),MATCH(P$1,TableLookupWakeUpScore[#Headers],0)))</f>
        <v/>
      </c>
      <c r="Q2076" s="30" t="str">
        <f t="shared" si="520"/>
        <v/>
      </c>
      <c r="R2076" s="31" t="str">
        <f t="shared" si="521"/>
        <v/>
      </c>
      <c r="S2076" s="34" t="str">
        <f>IF($C2076="","",INDEX(TableLookupSleepQuality[],MATCH($C2076,TableLookupSleepQuality[Sleep Quality Low],1),MATCH(S$1,TableLookupSleepQuality[#Headers],0)))</f>
        <v/>
      </c>
      <c r="T2076" s="35" t="str">
        <f>IF($C2076="","",INDEX(TableLookupSleepQuality[],MATCH($C2076,TableLookupSleepQuality[Sleep Quality Low],1),MATCH(T$1,TableLookupSleepQuality[#Headers],0)))</f>
        <v/>
      </c>
      <c r="X2076" s="36" t="str">
        <f t="shared" si="522"/>
        <v/>
      </c>
      <c r="Y2076" s="40" t="str">
        <f t="shared" si="526"/>
        <v/>
      </c>
      <c r="Z2076" s="13" t="str">
        <f t="shared" si="526"/>
        <v/>
      </c>
      <c r="AA2076" s="13" t="str">
        <f t="shared" si="526"/>
        <v/>
      </c>
      <c r="AB2076" s="13" t="str">
        <f t="shared" si="526"/>
        <v/>
      </c>
      <c r="AC2076" s="13" t="str">
        <f t="shared" si="526"/>
        <v/>
      </c>
      <c r="AD2076" s="13" t="str">
        <f t="shared" si="526"/>
        <v/>
      </c>
    </row>
    <row r="2077" spans="7:30" x14ac:dyDescent="0.25">
      <c r="G2077" s="18" t="str">
        <f t="shared" si="513"/>
        <v/>
      </c>
      <c r="H2077" s="22" t="str">
        <f t="shared" si="514"/>
        <v/>
      </c>
      <c r="I2077" s="23" t="str">
        <f t="shared" si="515"/>
        <v/>
      </c>
      <c r="J2077" s="22" t="str">
        <f t="shared" si="516"/>
        <v/>
      </c>
      <c r="K2077" s="24" t="str">
        <f t="shared" si="517"/>
        <v/>
      </c>
      <c r="L2077" s="42" t="str">
        <f t="shared" si="523"/>
        <v/>
      </c>
      <c r="M2077" s="43" t="str">
        <f t="shared" si="524"/>
        <v/>
      </c>
      <c r="N2077" s="26" t="str">
        <f t="shared" si="518"/>
        <v/>
      </c>
      <c r="O2077" s="26" t="str">
        <f t="shared" si="519"/>
        <v/>
      </c>
      <c r="P2077" s="28" t="str">
        <f>IF(E2077="","",INDEX(TableLookupWakeUpScore[],MATCH(E2077,TableLookupWakeUpScore[Wake Up],0),MATCH(P$1,TableLookupWakeUpScore[#Headers],0)))</f>
        <v/>
      </c>
      <c r="Q2077" s="30" t="str">
        <f t="shared" si="520"/>
        <v/>
      </c>
      <c r="R2077" s="31" t="str">
        <f t="shared" si="521"/>
        <v/>
      </c>
      <c r="S2077" s="34" t="str">
        <f>IF($C2077="","",INDEX(TableLookupSleepQuality[],MATCH($C2077,TableLookupSleepQuality[Sleep Quality Low],1),MATCH(S$1,TableLookupSleepQuality[#Headers],0)))</f>
        <v/>
      </c>
      <c r="T2077" s="35" t="str">
        <f>IF($C2077="","",INDEX(TableLookupSleepQuality[],MATCH($C2077,TableLookupSleepQuality[Sleep Quality Low],1),MATCH(T$1,TableLookupSleepQuality[#Headers],0)))</f>
        <v/>
      </c>
      <c r="X2077" s="36" t="str">
        <f t="shared" si="522"/>
        <v/>
      </c>
      <c r="Y2077" s="40" t="str">
        <f t="shared" si="526"/>
        <v/>
      </c>
      <c r="Z2077" s="13" t="str">
        <f t="shared" si="526"/>
        <v/>
      </c>
      <c r="AA2077" s="13" t="str">
        <f t="shared" si="526"/>
        <v/>
      </c>
      <c r="AB2077" s="13" t="str">
        <f t="shared" si="526"/>
        <v/>
      </c>
      <c r="AC2077" s="13" t="str">
        <f t="shared" si="526"/>
        <v/>
      </c>
      <c r="AD2077" s="13" t="str">
        <f t="shared" si="526"/>
        <v/>
      </c>
    </row>
    <row r="2078" spans="7:30" x14ac:dyDescent="0.25">
      <c r="G2078" s="18" t="str">
        <f t="shared" si="513"/>
        <v/>
      </c>
      <c r="H2078" s="22" t="str">
        <f t="shared" si="514"/>
        <v/>
      </c>
      <c r="I2078" s="23" t="str">
        <f t="shared" si="515"/>
        <v/>
      </c>
      <c r="J2078" s="22" t="str">
        <f t="shared" si="516"/>
        <v/>
      </c>
      <c r="K2078" s="24" t="str">
        <f t="shared" si="517"/>
        <v/>
      </c>
      <c r="L2078" s="42" t="str">
        <f t="shared" si="523"/>
        <v/>
      </c>
      <c r="M2078" s="43" t="str">
        <f t="shared" si="524"/>
        <v/>
      </c>
      <c r="N2078" s="26" t="str">
        <f t="shared" si="518"/>
        <v/>
      </c>
      <c r="O2078" s="26" t="str">
        <f t="shared" si="519"/>
        <v/>
      </c>
      <c r="P2078" s="28" t="str">
        <f>IF(E2078="","",INDEX(TableLookupWakeUpScore[],MATCH(E2078,TableLookupWakeUpScore[Wake Up],0),MATCH(P$1,TableLookupWakeUpScore[#Headers],0)))</f>
        <v/>
      </c>
      <c r="Q2078" s="30" t="str">
        <f t="shared" si="520"/>
        <v/>
      </c>
      <c r="R2078" s="31" t="str">
        <f t="shared" si="521"/>
        <v/>
      </c>
      <c r="S2078" s="34" t="str">
        <f>IF($C2078="","",INDEX(TableLookupSleepQuality[],MATCH($C2078,TableLookupSleepQuality[Sleep Quality Low],1),MATCH(S$1,TableLookupSleepQuality[#Headers],0)))</f>
        <v/>
      </c>
      <c r="T2078" s="35" t="str">
        <f>IF($C2078="","",INDEX(TableLookupSleepQuality[],MATCH($C2078,TableLookupSleepQuality[Sleep Quality Low],1),MATCH(T$1,TableLookupSleepQuality[#Headers],0)))</f>
        <v/>
      </c>
      <c r="X2078" s="36" t="str">
        <f t="shared" si="522"/>
        <v/>
      </c>
      <c r="Y2078" s="40" t="str">
        <f t="shared" si="526"/>
        <v/>
      </c>
      <c r="Z2078" s="13" t="str">
        <f t="shared" si="526"/>
        <v/>
      </c>
      <c r="AA2078" s="13" t="str">
        <f t="shared" si="526"/>
        <v/>
      </c>
      <c r="AB2078" s="13" t="str">
        <f t="shared" si="526"/>
        <v/>
      </c>
      <c r="AC2078" s="13" t="str">
        <f t="shared" si="526"/>
        <v/>
      </c>
      <c r="AD2078" s="13" t="str">
        <f t="shared" si="526"/>
        <v/>
      </c>
    </row>
    <row r="2079" spans="7:30" x14ac:dyDescent="0.25">
      <c r="G2079" s="18" t="str">
        <f t="shared" si="513"/>
        <v/>
      </c>
      <c r="H2079" s="22" t="str">
        <f t="shared" si="514"/>
        <v/>
      </c>
      <c r="I2079" s="23" t="str">
        <f t="shared" si="515"/>
        <v/>
      </c>
      <c r="J2079" s="22" t="str">
        <f t="shared" si="516"/>
        <v/>
      </c>
      <c r="K2079" s="24" t="str">
        <f t="shared" si="517"/>
        <v/>
      </c>
      <c r="L2079" s="42" t="str">
        <f t="shared" si="523"/>
        <v/>
      </c>
      <c r="M2079" s="43" t="str">
        <f t="shared" si="524"/>
        <v/>
      </c>
      <c r="N2079" s="26" t="str">
        <f t="shared" si="518"/>
        <v/>
      </c>
      <c r="O2079" s="26" t="str">
        <f t="shared" si="519"/>
        <v/>
      </c>
      <c r="P2079" s="28" t="str">
        <f>IF(E2079="","",INDEX(TableLookupWakeUpScore[],MATCH(E2079,TableLookupWakeUpScore[Wake Up],0),MATCH(P$1,TableLookupWakeUpScore[#Headers],0)))</f>
        <v/>
      </c>
      <c r="Q2079" s="30" t="str">
        <f t="shared" si="520"/>
        <v/>
      </c>
      <c r="R2079" s="31" t="str">
        <f t="shared" si="521"/>
        <v/>
      </c>
      <c r="S2079" s="34" t="str">
        <f>IF($C2079="","",INDEX(TableLookupSleepQuality[],MATCH($C2079,TableLookupSleepQuality[Sleep Quality Low],1),MATCH(S$1,TableLookupSleepQuality[#Headers],0)))</f>
        <v/>
      </c>
      <c r="T2079" s="35" t="str">
        <f>IF($C2079="","",INDEX(TableLookupSleepQuality[],MATCH($C2079,TableLookupSleepQuality[Sleep Quality Low],1),MATCH(T$1,TableLookupSleepQuality[#Headers],0)))</f>
        <v/>
      </c>
      <c r="X2079" s="36" t="str">
        <f t="shared" si="522"/>
        <v/>
      </c>
      <c r="Y2079" s="40" t="str">
        <f t="shared" si="526"/>
        <v/>
      </c>
      <c r="Z2079" s="13" t="str">
        <f t="shared" si="526"/>
        <v/>
      </c>
      <c r="AA2079" s="13" t="str">
        <f t="shared" si="526"/>
        <v/>
      </c>
      <c r="AB2079" s="13" t="str">
        <f t="shared" si="526"/>
        <v/>
      </c>
      <c r="AC2079" s="13" t="str">
        <f t="shared" si="526"/>
        <v/>
      </c>
      <c r="AD2079" s="13" t="str">
        <f t="shared" si="526"/>
        <v/>
      </c>
    </row>
    <row r="2080" spans="7:30" x14ac:dyDescent="0.25">
      <c r="G2080" s="18" t="str">
        <f t="shared" si="513"/>
        <v/>
      </c>
      <c r="H2080" s="22" t="str">
        <f t="shared" si="514"/>
        <v/>
      </c>
      <c r="I2080" s="23" t="str">
        <f t="shared" si="515"/>
        <v/>
      </c>
      <c r="J2080" s="22" t="str">
        <f t="shared" si="516"/>
        <v/>
      </c>
      <c r="K2080" s="24" t="str">
        <f t="shared" si="517"/>
        <v/>
      </c>
      <c r="L2080" s="42" t="str">
        <f t="shared" si="523"/>
        <v/>
      </c>
      <c r="M2080" s="43" t="str">
        <f t="shared" si="524"/>
        <v/>
      </c>
      <c r="N2080" s="26" t="str">
        <f t="shared" si="518"/>
        <v/>
      </c>
      <c r="O2080" s="26" t="str">
        <f t="shared" si="519"/>
        <v/>
      </c>
      <c r="P2080" s="28" t="str">
        <f>IF(E2080="","",INDEX(TableLookupWakeUpScore[],MATCH(E2080,TableLookupWakeUpScore[Wake Up],0),MATCH(P$1,TableLookupWakeUpScore[#Headers],0)))</f>
        <v/>
      </c>
      <c r="Q2080" s="30" t="str">
        <f t="shared" si="520"/>
        <v/>
      </c>
      <c r="R2080" s="31" t="str">
        <f t="shared" si="521"/>
        <v/>
      </c>
      <c r="S2080" s="34" t="str">
        <f>IF($C2080="","",INDEX(TableLookupSleepQuality[],MATCH($C2080,TableLookupSleepQuality[Sleep Quality Low],1),MATCH(S$1,TableLookupSleepQuality[#Headers],0)))</f>
        <v/>
      </c>
      <c r="T2080" s="35" t="str">
        <f>IF($C2080="","",INDEX(TableLookupSleepQuality[],MATCH($C2080,TableLookupSleepQuality[Sleep Quality Low],1),MATCH(T$1,TableLookupSleepQuality[#Headers],0)))</f>
        <v/>
      </c>
      <c r="X2080" s="36" t="str">
        <f t="shared" si="522"/>
        <v/>
      </c>
      <c r="Y2080" s="40" t="str">
        <f t="shared" si="526"/>
        <v/>
      </c>
      <c r="Z2080" s="13" t="str">
        <f t="shared" si="526"/>
        <v/>
      </c>
      <c r="AA2080" s="13" t="str">
        <f t="shared" si="526"/>
        <v/>
      </c>
      <c r="AB2080" s="13" t="str">
        <f t="shared" si="526"/>
        <v/>
      </c>
      <c r="AC2080" s="13" t="str">
        <f t="shared" si="526"/>
        <v/>
      </c>
      <c r="AD2080" s="13" t="str">
        <f t="shared" si="526"/>
        <v/>
      </c>
    </row>
    <row r="2081" spans="7:30" x14ac:dyDescent="0.25">
      <c r="G2081" s="18" t="str">
        <f t="shared" si="513"/>
        <v/>
      </c>
      <c r="H2081" s="22" t="str">
        <f t="shared" si="514"/>
        <v/>
      </c>
      <c r="I2081" s="23" t="str">
        <f t="shared" si="515"/>
        <v/>
      </c>
      <c r="J2081" s="22" t="str">
        <f t="shared" si="516"/>
        <v/>
      </c>
      <c r="K2081" s="24" t="str">
        <f t="shared" si="517"/>
        <v/>
      </c>
      <c r="L2081" s="42" t="str">
        <f t="shared" si="523"/>
        <v/>
      </c>
      <c r="M2081" s="43" t="str">
        <f t="shared" si="524"/>
        <v/>
      </c>
      <c r="N2081" s="26" t="str">
        <f t="shared" si="518"/>
        <v/>
      </c>
      <c r="O2081" s="26" t="str">
        <f t="shared" si="519"/>
        <v/>
      </c>
      <c r="P2081" s="28" t="str">
        <f>IF(E2081="","",INDEX(TableLookupWakeUpScore[],MATCH(E2081,TableLookupWakeUpScore[Wake Up],0),MATCH(P$1,TableLookupWakeUpScore[#Headers],0)))</f>
        <v/>
      </c>
      <c r="Q2081" s="30" t="str">
        <f t="shared" si="520"/>
        <v/>
      </c>
      <c r="R2081" s="31" t="str">
        <f t="shared" si="521"/>
        <v/>
      </c>
      <c r="S2081" s="34" t="str">
        <f>IF($C2081="","",INDEX(TableLookupSleepQuality[],MATCH($C2081,TableLookupSleepQuality[Sleep Quality Low],1),MATCH(S$1,TableLookupSleepQuality[#Headers],0)))</f>
        <v/>
      </c>
      <c r="T2081" s="35" t="str">
        <f>IF($C2081="","",INDEX(TableLookupSleepQuality[],MATCH($C2081,TableLookupSleepQuality[Sleep Quality Low],1),MATCH(T$1,TableLookupSleepQuality[#Headers],0)))</f>
        <v/>
      </c>
      <c r="X2081" s="36" t="str">
        <f t="shared" si="522"/>
        <v/>
      </c>
      <c r="Y2081" s="40" t="str">
        <f t="shared" si="526"/>
        <v/>
      </c>
      <c r="Z2081" s="13" t="str">
        <f t="shared" si="526"/>
        <v/>
      </c>
      <c r="AA2081" s="13" t="str">
        <f t="shared" si="526"/>
        <v/>
      </c>
      <c r="AB2081" s="13" t="str">
        <f t="shared" si="526"/>
        <v/>
      </c>
      <c r="AC2081" s="13" t="str">
        <f t="shared" si="526"/>
        <v/>
      </c>
      <c r="AD2081" s="13" t="str">
        <f t="shared" si="526"/>
        <v/>
      </c>
    </row>
    <row r="2082" spans="7:30" x14ac:dyDescent="0.25">
      <c r="G2082" s="18" t="str">
        <f t="shared" si="513"/>
        <v/>
      </c>
      <c r="H2082" s="22" t="str">
        <f t="shared" si="514"/>
        <v/>
      </c>
      <c r="I2082" s="23" t="str">
        <f t="shared" si="515"/>
        <v/>
      </c>
      <c r="J2082" s="22" t="str">
        <f t="shared" si="516"/>
        <v/>
      </c>
      <c r="K2082" s="24" t="str">
        <f t="shared" si="517"/>
        <v/>
      </c>
      <c r="L2082" s="42" t="str">
        <f t="shared" si="523"/>
        <v/>
      </c>
      <c r="M2082" s="43" t="str">
        <f t="shared" si="524"/>
        <v/>
      </c>
      <c r="N2082" s="26" t="str">
        <f t="shared" si="518"/>
        <v/>
      </c>
      <c r="O2082" s="26" t="str">
        <f t="shared" si="519"/>
        <v/>
      </c>
      <c r="P2082" s="28" t="str">
        <f>IF(E2082="","",INDEX(TableLookupWakeUpScore[],MATCH(E2082,TableLookupWakeUpScore[Wake Up],0),MATCH(P$1,TableLookupWakeUpScore[#Headers],0)))</f>
        <v/>
      </c>
      <c r="Q2082" s="30" t="str">
        <f t="shared" si="520"/>
        <v/>
      </c>
      <c r="R2082" s="31" t="str">
        <f t="shared" si="521"/>
        <v/>
      </c>
      <c r="S2082" s="34" t="str">
        <f>IF($C2082="","",INDEX(TableLookupSleepQuality[],MATCH($C2082,TableLookupSleepQuality[Sleep Quality Low],1),MATCH(S$1,TableLookupSleepQuality[#Headers],0)))</f>
        <v/>
      </c>
      <c r="T2082" s="35" t="str">
        <f>IF($C2082="","",INDEX(TableLookupSleepQuality[],MATCH($C2082,TableLookupSleepQuality[Sleep Quality Low],1),MATCH(T$1,TableLookupSleepQuality[#Headers],0)))</f>
        <v/>
      </c>
      <c r="X2082" s="36" t="str">
        <f t="shared" si="522"/>
        <v/>
      </c>
      <c r="Y2082" s="40" t="str">
        <f t="shared" si="526"/>
        <v/>
      </c>
      <c r="Z2082" s="13" t="str">
        <f t="shared" si="526"/>
        <v/>
      </c>
      <c r="AA2082" s="13" t="str">
        <f t="shared" si="526"/>
        <v/>
      </c>
      <c r="AB2082" s="13" t="str">
        <f t="shared" si="526"/>
        <v/>
      </c>
      <c r="AC2082" s="13" t="str">
        <f t="shared" si="526"/>
        <v/>
      </c>
      <c r="AD2082" s="13" t="str">
        <f t="shared" si="526"/>
        <v/>
      </c>
    </row>
    <row r="2083" spans="7:30" x14ac:dyDescent="0.25">
      <c r="G2083" s="18" t="str">
        <f t="shared" si="513"/>
        <v/>
      </c>
      <c r="H2083" s="22" t="str">
        <f t="shared" si="514"/>
        <v/>
      </c>
      <c r="I2083" s="23" t="str">
        <f t="shared" si="515"/>
        <v/>
      </c>
      <c r="J2083" s="22" t="str">
        <f t="shared" si="516"/>
        <v/>
      </c>
      <c r="K2083" s="24" t="str">
        <f t="shared" si="517"/>
        <v/>
      </c>
      <c r="L2083" s="42" t="str">
        <f t="shared" si="523"/>
        <v/>
      </c>
      <c r="M2083" s="43" t="str">
        <f t="shared" si="524"/>
        <v/>
      </c>
      <c r="N2083" s="26" t="str">
        <f t="shared" si="518"/>
        <v/>
      </c>
      <c r="O2083" s="26" t="str">
        <f t="shared" si="519"/>
        <v/>
      </c>
      <c r="P2083" s="28" t="str">
        <f>IF(E2083="","",INDEX(TableLookupWakeUpScore[],MATCH(E2083,TableLookupWakeUpScore[Wake Up],0),MATCH(P$1,TableLookupWakeUpScore[#Headers],0)))</f>
        <v/>
      </c>
      <c r="Q2083" s="30" t="str">
        <f t="shared" si="520"/>
        <v/>
      </c>
      <c r="R2083" s="31" t="str">
        <f t="shared" si="521"/>
        <v/>
      </c>
      <c r="S2083" s="34" t="str">
        <f>IF($C2083="","",INDEX(TableLookupSleepQuality[],MATCH($C2083,TableLookupSleepQuality[Sleep Quality Low],1),MATCH(S$1,TableLookupSleepQuality[#Headers],0)))</f>
        <v/>
      </c>
      <c r="T2083" s="35" t="str">
        <f>IF($C2083="","",INDEX(TableLookupSleepQuality[],MATCH($C2083,TableLookupSleepQuality[Sleep Quality Low],1),MATCH(T$1,TableLookupSleepQuality[#Headers],0)))</f>
        <v/>
      </c>
      <c r="X2083" s="36" t="str">
        <f t="shared" si="522"/>
        <v/>
      </c>
      <c r="Y2083" s="40" t="str">
        <f t="shared" ref="Y2083:AD2098" si="527">IF(OR($X2083="NO",$X2083=""),"",IF(COUNTIF($F2083,"*" &amp; Y$1 &amp; "*"),"YES","NO"))</f>
        <v/>
      </c>
      <c r="Z2083" s="13" t="str">
        <f t="shared" si="527"/>
        <v/>
      </c>
      <c r="AA2083" s="13" t="str">
        <f t="shared" si="527"/>
        <v/>
      </c>
      <c r="AB2083" s="13" t="str">
        <f t="shared" si="527"/>
        <v/>
      </c>
      <c r="AC2083" s="13" t="str">
        <f t="shared" si="527"/>
        <v/>
      </c>
      <c r="AD2083" s="13" t="str">
        <f t="shared" si="527"/>
        <v/>
      </c>
    </row>
    <row r="2084" spans="7:30" x14ac:dyDescent="0.25">
      <c r="G2084" s="18" t="str">
        <f t="shared" si="513"/>
        <v/>
      </c>
      <c r="H2084" s="22" t="str">
        <f t="shared" si="514"/>
        <v/>
      </c>
      <c r="I2084" s="23" t="str">
        <f t="shared" si="515"/>
        <v/>
      </c>
      <c r="J2084" s="22" t="str">
        <f t="shared" si="516"/>
        <v/>
      </c>
      <c r="K2084" s="24" t="str">
        <f t="shared" si="517"/>
        <v/>
      </c>
      <c r="L2084" s="42" t="str">
        <f t="shared" si="523"/>
        <v/>
      </c>
      <c r="M2084" s="43" t="str">
        <f t="shared" si="524"/>
        <v/>
      </c>
      <c r="N2084" s="26" t="str">
        <f t="shared" si="518"/>
        <v/>
      </c>
      <c r="O2084" s="26" t="str">
        <f t="shared" si="519"/>
        <v/>
      </c>
      <c r="P2084" s="28" t="str">
        <f>IF(E2084="","",INDEX(TableLookupWakeUpScore[],MATCH(E2084,TableLookupWakeUpScore[Wake Up],0),MATCH(P$1,TableLookupWakeUpScore[#Headers],0)))</f>
        <v/>
      </c>
      <c r="Q2084" s="30" t="str">
        <f t="shared" si="520"/>
        <v/>
      </c>
      <c r="R2084" s="31" t="str">
        <f t="shared" si="521"/>
        <v/>
      </c>
      <c r="S2084" s="34" t="str">
        <f>IF($C2084="","",INDEX(TableLookupSleepQuality[],MATCH($C2084,TableLookupSleepQuality[Sleep Quality Low],1),MATCH(S$1,TableLookupSleepQuality[#Headers],0)))</f>
        <v/>
      </c>
      <c r="T2084" s="35" t="str">
        <f>IF($C2084="","",INDEX(TableLookupSleepQuality[],MATCH($C2084,TableLookupSleepQuality[Sleep Quality Low],1),MATCH(T$1,TableLookupSleepQuality[#Headers],0)))</f>
        <v/>
      </c>
      <c r="X2084" s="36" t="str">
        <f t="shared" si="522"/>
        <v/>
      </c>
      <c r="Y2084" s="40" t="str">
        <f t="shared" si="527"/>
        <v/>
      </c>
      <c r="Z2084" s="13" t="str">
        <f t="shared" si="527"/>
        <v/>
      </c>
      <c r="AA2084" s="13" t="str">
        <f t="shared" si="527"/>
        <v/>
      </c>
      <c r="AB2084" s="13" t="str">
        <f t="shared" si="527"/>
        <v/>
      </c>
      <c r="AC2084" s="13" t="str">
        <f t="shared" si="527"/>
        <v/>
      </c>
      <c r="AD2084" s="13" t="str">
        <f t="shared" si="527"/>
        <v/>
      </c>
    </row>
    <row r="2085" spans="7:30" x14ac:dyDescent="0.25">
      <c r="G2085" s="18" t="str">
        <f t="shared" si="513"/>
        <v/>
      </c>
      <c r="H2085" s="22" t="str">
        <f t="shared" si="514"/>
        <v/>
      </c>
      <c r="I2085" s="23" t="str">
        <f t="shared" si="515"/>
        <v/>
      </c>
      <c r="J2085" s="22" t="str">
        <f t="shared" si="516"/>
        <v/>
      </c>
      <c r="K2085" s="24" t="str">
        <f t="shared" si="517"/>
        <v/>
      </c>
      <c r="L2085" s="42" t="str">
        <f t="shared" si="523"/>
        <v/>
      </c>
      <c r="M2085" s="43" t="str">
        <f t="shared" si="524"/>
        <v/>
      </c>
      <c r="N2085" s="26" t="str">
        <f t="shared" si="518"/>
        <v/>
      </c>
      <c r="O2085" s="26" t="str">
        <f t="shared" si="519"/>
        <v/>
      </c>
      <c r="P2085" s="28" t="str">
        <f>IF(E2085="","",INDEX(TableLookupWakeUpScore[],MATCH(E2085,TableLookupWakeUpScore[Wake Up],0),MATCH(P$1,TableLookupWakeUpScore[#Headers],0)))</f>
        <v/>
      </c>
      <c r="Q2085" s="30" t="str">
        <f t="shared" si="520"/>
        <v/>
      </c>
      <c r="R2085" s="31" t="str">
        <f t="shared" si="521"/>
        <v/>
      </c>
      <c r="S2085" s="34" t="str">
        <f>IF($C2085="","",INDEX(TableLookupSleepQuality[],MATCH($C2085,TableLookupSleepQuality[Sleep Quality Low],1),MATCH(S$1,TableLookupSleepQuality[#Headers],0)))</f>
        <v/>
      </c>
      <c r="T2085" s="35" t="str">
        <f>IF($C2085="","",INDEX(TableLookupSleepQuality[],MATCH($C2085,TableLookupSleepQuality[Sleep Quality Low],1),MATCH(T$1,TableLookupSleepQuality[#Headers],0)))</f>
        <v/>
      </c>
      <c r="X2085" s="36" t="str">
        <f t="shared" si="522"/>
        <v/>
      </c>
      <c r="Y2085" s="40" t="str">
        <f t="shared" si="527"/>
        <v/>
      </c>
      <c r="Z2085" s="13" t="str">
        <f t="shared" si="527"/>
        <v/>
      </c>
      <c r="AA2085" s="13" t="str">
        <f t="shared" si="527"/>
        <v/>
      </c>
      <c r="AB2085" s="13" t="str">
        <f t="shared" si="527"/>
        <v/>
      </c>
      <c r="AC2085" s="13" t="str">
        <f t="shared" si="527"/>
        <v/>
      </c>
      <c r="AD2085" s="13" t="str">
        <f t="shared" si="527"/>
        <v/>
      </c>
    </row>
    <row r="2086" spans="7:30" x14ac:dyDescent="0.25">
      <c r="G2086" s="18" t="str">
        <f t="shared" si="513"/>
        <v/>
      </c>
      <c r="H2086" s="22" t="str">
        <f t="shared" si="514"/>
        <v/>
      </c>
      <c r="I2086" s="23" t="str">
        <f t="shared" si="515"/>
        <v/>
      </c>
      <c r="J2086" s="22" t="str">
        <f t="shared" si="516"/>
        <v/>
      </c>
      <c r="K2086" s="24" t="str">
        <f t="shared" si="517"/>
        <v/>
      </c>
      <c r="L2086" s="42" t="str">
        <f t="shared" si="523"/>
        <v/>
      </c>
      <c r="M2086" s="43" t="str">
        <f t="shared" si="524"/>
        <v/>
      </c>
      <c r="N2086" s="26" t="str">
        <f t="shared" si="518"/>
        <v/>
      </c>
      <c r="O2086" s="26" t="str">
        <f t="shared" si="519"/>
        <v/>
      </c>
      <c r="P2086" s="28" t="str">
        <f>IF(E2086="","",INDEX(TableLookupWakeUpScore[],MATCH(E2086,TableLookupWakeUpScore[Wake Up],0),MATCH(P$1,TableLookupWakeUpScore[#Headers],0)))</f>
        <v/>
      </c>
      <c r="Q2086" s="30" t="str">
        <f t="shared" si="520"/>
        <v/>
      </c>
      <c r="R2086" s="31" t="str">
        <f t="shared" si="521"/>
        <v/>
      </c>
      <c r="S2086" s="34" t="str">
        <f>IF($C2086="","",INDEX(TableLookupSleepQuality[],MATCH($C2086,TableLookupSleepQuality[Sleep Quality Low],1),MATCH(S$1,TableLookupSleepQuality[#Headers],0)))</f>
        <v/>
      </c>
      <c r="T2086" s="35" t="str">
        <f>IF($C2086="","",INDEX(TableLookupSleepQuality[],MATCH($C2086,TableLookupSleepQuality[Sleep Quality Low],1),MATCH(T$1,TableLookupSleepQuality[#Headers],0)))</f>
        <v/>
      </c>
      <c r="X2086" s="36" t="str">
        <f t="shared" si="522"/>
        <v/>
      </c>
      <c r="Y2086" s="40" t="str">
        <f t="shared" si="527"/>
        <v/>
      </c>
      <c r="Z2086" s="13" t="str">
        <f t="shared" si="527"/>
        <v/>
      </c>
      <c r="AA2086" s="13" t="str">
        <f t="shared" si="527"/>
        <v/>
      </c>
      <c r="AB2086" s="13" t="str">
        <f t="shared" si="527"/>
        <v/>
      </c>
      <c r="AC2086" s="13" t="str">
        <f t="shared" si="527"/>
        <v/>
      </c>
      <c r="AD2086" s="13" t="str">
        <f t="shared" si="527"/>
        <v/>
      </c>
    </row>
    <row r="2087" spans="7:30" x14ac:dyDescent="0.25">
      <c r="G2087" s="18" t="str">
        <f t="shared" si="513"/>
        <v/>
      </c>
      <c r="H2087" s="22" t="str">
        <f t="shared" si="514"/>
        <v/>
      </c>
      <c r="I2087" s="23" t="str">
        <f t="shared" si="515"/>
        <v/>
      </c>
      <c r="J2087" s="22" t="str">
        <f t="shared" si="516"/>
        <v/>
      </c>
      <c r="K2087" s="24" t="str">
        <f t="shared" si="517"/>
        <v/>
      </c>
      <c r="L2087" s="42" t="str">
        <f t="shared" si="523"/>
        <v/>
      </c>
      <c r="M2087" s="43" t="str">
        <f t="shared" si="524"/>
        <v/>
      </c>
      <c r="N2087" s="26" t="str">
        <f t="shared" si="518"/>
        <v/>
      </c>
      <c r="O2087" s="26" t="str">
        <f t="shared" si="519"/>
        <v/>
      </c>
      <c r="P2087" s="28" t="str">
        <f>IF(E2087="","",INDEX(TableLookupWakeUpScore[],MATCH(E2087,TableLookupWakeUpScore[Wake Up],0),MATCH(P$1,TableLookupWakeUpScore[#Headers],0)))</f>
        <v/>
      </c>
      <c r="Q2087" s="30" t="str">
        <f t="shared" si="520"/>
        <v/>
      </c>
      <c r="R2087" s="31" t="str">
        <f t="shared" si="521"/>
        <v/>
      </c>
      <c r="S2087" s="34" t="str">
        <f>IF($C2087="","",INDEX(TableLookupSleepQuality[],MATCH($C2087,TableLookupSleepQuality[Sleep Quality Low],1),MATCH(S$1,TableLookupSleepQuality[#Headers],0)))</f>
        <v/>
      </c>
      <c r="T2087" s="35" t="str">
        <f>IF($C2087="","",INDEX(TableLookupSleepQuality[],MATCH($C2087,TableLookupSleepQuality[Sleep Quality Low],1),MATCH(T$1,TableLookupSleepQuality[#Headers],0)))</f>
        <v/>
      </c>
      <c r="X2087" s="36" t="str">
        <f t="shared" si="522"/>
        <v/>
      </c>
      <c r="Y2087" s="40" t="str">
        <f t="shared" si="527"/>
        <v/>
      </c>
      <c r="Z2087" s="13" t="str">
        <f t="shared" si="527"/>
        <v/>
      </c>
      <c r="AA2087" s="13" t="str">
        <f t="shared" si="527"/>
        <v/>
      </c>
      <c r="AB2087" s="13" t="str">
        <f t="shared" si="527"/>
        <v/>
      </c>
      <c r="AC2087" s="13" t="str">
        <f t="shared" si="527"/>
        <v/>
      </c>
      <c r="AD2087" s="13" t="str">
        <f t="shared" si="527"/>
        <v/>
      </c>
    </row>
    <row r="2088" spans="7:30" x14ac:dyDescent="0.25">
      <c r="G2088" s="18" t="str">
        <f t="shared" si="513"/>
        <v/>
      </c>
      <c r="H2088" s="22" t="str">
        <f t="shared" si="514"/>
        <v/>
      </c>
      <c r="I2088" s="23" t="str">
        <f t="shared" si="515"/>
        <v/>
      </c>
      <c r="J2088" s="22" t="str">
        <f t="shared" si="516"/>
        <v/>
      </c>
      <c r="K2088" s="24" t="str">
        <f t="shared" si="517"/>
        <v/>
      </c>
      <c r="L2088" s="42" t="str">
        <f t="shared" si="523"/>
        <v/>
      </c>
      <c r="M2088" s="43" t="str">
        <f t="shared" si="524"/>
        <v/>
      </c>
      <c r="N2088" s="26" t="str">
        <f t="shared" si="518"/>
        <v/>
      </c>
      <c r="O2088" s="26" t="str">
        <f t="shared" si="519"/>
        <v/>
      </c>
      <c r="P2088" s="28" t="str">
        <f>IF(E2088="","",INDEX(TableLookupWakeUpScore[],MATCH(E2088,TableLookupWakeUpScore[Wake Up],0),MATCH(P$1,TableLookupWakeUpScore[#Headers],0)))</f>
        <v/>
      </c>
      <c r="Q2088" s="30" t="str">
        <f t="shared" si="520"/>
        <v/>
      </c>
      <c r="R2088" s="31" t="str">
        <f t="shared" si="521"/>
        <v/>
      </c>
      <c r="S2088" s="34" t="str">
        <f>IF($C2088="","",INDEX(TableLookupSleepQuality[],MATCH($C2088,TableLookupSleepQuality[Sleep Quality Low],1),MATCH(S$1,TableLookupSleepQuality[#Headers],0)))</f>
        <v/>
      </c>
      <c r="T2088" s="35" t="str">
        <f>IF($C2088="","",INDEX(TableLookupSleepQuality[],MATCH($C2088,TableLookupSleepQuality[Sleep Quality Low],1),MATCH(T$1,TableLookupSleepQuality[#Headers],0)))</f>
        <v/>
      </c>
      <c r="X2088" s="36" t="str">
        <f t="shared" si="522"/>
        <v/>
      </c>
      <c r="Y2088" s="40" t="str">
        <f t="shared" si="527"/>
        <v/>
      </c>
      <c r="Z2088" s="13" t="str">
        <f t="shared" si="527"/>
        <v/>
      </c>
      <c r="AA2088" s="13" t="str">
        <f t="shared" si="527"/>
        <v/>
      </c>
      <c r="AB2088" s="13" t="str">
        <f t="shared" si="527"/>
        <v/>
      </c>
      <c r="AC2088" s="13" t="str">
        <f t="shared" si="527"/>
        <v/>
      </c>
      <c r="AD2088" s="13" t="str">
        <f t="shared" si="527"/>
        <v/>
      </c>
    </row>
    <row r="2089" spans="7:30" x14ac:dyDescent="0.25">
      <c r="G2089" s="18" t="str">
        <f t="shared" si="513"/>
        <v/>
      </c>
      <c r="H2089" s="22" t="str">
        <f t="shared" si="514"/>
        <v/>
      </c>
      <c r="I2089" s="23" t="str">
        <f t="shared" si="515"/>
        <v/>
      </c>
      <c r="J2089" s="22" t="str">
        <f t="shared" si="516"/>
        <v/>
      </c>
      <c r="K2089" s="24" t="str">
        <f t="shared" si="517"/>
        <v/>
      </c>
      <c r="L2089" s="42" t="str">
        <f t="shared" si="523"/>
        <v/>
      </c>
      <c r="M2089" s="43" t="str">
        <f t="shared" si="524"/>
        <v/>
      </c>
      <c r="N2089" s="26" t="str">
        <f t="shared" si="518"/>
        <v/>
      </c>
      <c r="O2089" s="26" t="str">
        <f t="shared" si="519"/>
        <v/>
      </c>
      <c r="P2089" s="28" t="str">
        <f>IF(E2089="","",INDEX(TableLookupWakeUpScore[],MATCH(E2089,TableLookupWakeUpScore[Wake Up],0),MATCH(P$1,TableLookupWakeUpScore[#Headers],0)))</f>
        <v/>
      </c>
      <c r="Q2089" s="30" t="str">
        <f t="shared" si="520"/>
        <v/>
      </c>
      <c r="R2089" s="31" t="str">
        <f t="shared" si="521"/>
        <v/>
      </c>
      <c r="S2089" s="34" t="str">
        <f>IF($C2089="","",INDEX(TableLookupSleepQuality[],MATCH($C2089,TableLookupSleepQuality[Sleep Quality Low],1),MATCH(S$1,TableLookupSleepQuality[#Headers],0)))</f>
        <v/>
      </c>
      <c r="T2089" s="35" t="str">
        <f>IF($C2089="","",INDEX(TableLookupSleepQuality[],MATCH($C2089,TableLookupSleepQuality[Sleep Quality Low],1),MATCH(T$1,TableLookupSleepQuality[#Headers],0)))</f>
        <v/>
      </c>
      <c r="X2089" s="36" t="str">
        <f t="shared" si="522"/>
        <v/>
      </c>
      <c r="Y2089" s="40" t="str">
        <f t="shared" si="527"/>
        <v/>
      </c>
      <c r="Z2089" s="13" t="str">
        <f t="shared" si="527"/>
        <v/>
      </c>
      <c r="AA2089" s="13" t="str">
        <f t="shared" si="527"/>
        <v/>
      </c>
      <c r="AB2089" s="13" t="str">
        <f t="shared" si="527"/>
        <v/>
      </c>
      <c r="AC2089" s="13" t="str">
        <f t="shared" si="527"/>
        <v/>
      </c>
      <c r="AD2089" s="13" t="str">
        <f t="shared" si="527"/>
        <v/>
      </c>
    </row>
    <row r="2090" spans="7:30" x14ac:dyDescent="0.25">
      <c r="G2090" s="18" t="str">
        <f t="shared" si="513"/>
        <v/>
      </c>
      <c r="H2090" s="22" t="str">
        <f t="shared" si="514"/>
        <v/>
      </c>
      <c r="I2090" s="23" t="str">
        <f t="shared" si="515"/>
        <v/>
      </c>
      <c r="J2090" s="22" t="str">
        <f t="shared" si="516"/>
        <v/>
      </c>
      <c r="K2090" s="24" t="str">
        <f t="shared" si="517"/>
        <v/>
      </c>
      <c r="L2090" s="42" t="str">
        <f t="shared" si="523"/>
        <v/>
      </c>
      <c r="M2090" s="43" t="str">
        <f t="shared" si="524"/>
        <v/>
      </c>
      <c r="N2090" s="26" t="str">
        <f t="shared" si="518"/>
        <v/>
      </c>
      <c r="O2090" s="26" t="str">
        <f t="shared" si="519"/>
        <v/>
      </c>
      <c r="P2090" s="28" t="str">
        <f>IF(E2090="","",INDEX(TableLookupWakeUpScore[],MATCH(E2090,TableLookupWakeUpScore[Wake Up],0),MATCH(P$1,TableLookupWakeUpScore[#Headers],0)))</f>
        <v/>
      </c>
      <c r="Q2090" s="30" t="str">
        <f t="shared" si="520"/>
        <v/>
      </c>
      <c r="R2090" s="31" t="str">
        <f t="shared" si="521"/>
        <v/>
      </c>
      <c r="S2090" s="34" t="str">
        <f>IF($C2090="","",INDEX(TableLookupSleepQuality[],MATCH($C2090,TableLookupSleepQuality[Sleep Quality Low],1),MATCH(S$1,TableLookupSleepQuality[#Headers],0)))</f>
        <v/>
      </c>
      <c r="T2090" s="35" t="str">
        <f>IF($C2090="","",INDEX(TableLookupSleepQuality[],MATCH($C2090,TableLookupSleepQuality[Sleep Quality Low],1),MATCH(T$1,TableLookupSleepQuality[#Headers],0)))</f>
        <v/>
      </c>
      <c r="X2090" s="36" t="str">
        <f t="shared" si="522"/>
        <v/>
      </c>
      <c r="Y2090" s="40" t="str">
        <f t="shared" si="527"/>
        <v/>
      </c>
      <c r="Z2090" s="13" t="str">
        <f t="shared" si="527"/>
        <v/>
      </c>
      <c r="AA2090" s="13" t="str">
        <f t="shared" si="527"/>
        <v/>
      </c>
      <c r="AB2090" s="13" t="str">
        <f t="shared" si="527"/>
        <v/>
      </c>
      <c r="AC2090" s="13" t="str">
        <f t="shared" si="527"/>
        <v/>
      </c>
      <c r="AD2090" s="13" t="str">
        <f t="shared" si="527"/>
        <v/>
      </c>
    </row>
    <row r="2091" spans="7:30" x14ac:dyDescent="0.25">
      <c r="G2091" s="18" t="str">
        <f t="shared" si="513"/>
        <v/>
      </c>
      <c r="H2091" s="22" t="str">
        <f t="shared" si="514"/>
        <v/>
      </c>
      <c r="I2091" s="23" t="str">
        <f t="shared" si="515"/>
        <v/>
      </c>
      <c r="J2091" s="22" t="str">
        <f t="shared" si="516"/>
        <v/>
      </c>
      <c r="K2091" s="24" t="str">
        <f t="shared" si="517"/>
        <v/>
      </c>
      <c r="L2091" s="42" t="str">
        <f t="shared" si="523"/>
        <v/>
      </c>
      <c r="M2091" s="43" t="str">
        <f t="shared" si="524"/>
        <v/>
      </c>
      <c r="N2091" s="26" t="str">
        <f t="shared" si="518"/>
        <v/>
      </c>
      <c r="O2091" s="26" t="str">
        <f t="shared" si="519"/>
        <v/>
      </c>
      <c r="P2091" s="28" t="str">
        <f>IF(E2091="","",INDEX(TableLookupWakeUpScore[],MATCH(E2091,TableLookupWakeUpScore[Wake Up],0),MATCH(P$1,TableLookupWakeUpScore[#Headers],0)))</f>
        <v/>
      </c>
      <c r="Q2091" s="30" t="str">
        <f t="shared" si="520"/>
        <v/>
      </c>
      <c r="R2091" s="31" t="str">
        <f t="shared" si="521"/>
        <v/>
      </c>
      <c r="S2091" s="34" t="str">
        <f>IF($C2091="","",INDEX(TableLookupSleepQuality[],MATCH($C2091,TableLookupSleepQuality[Sleep Quality Low],1),MATCH(S$1,TableLookupSleepQuality[#Headers],0)))</f>
        <v/>
      </c>
      <c r="T2091" s="35" t="str">
        <f>IF($C2091="","",INDEX(TableLookupSleepQuality[],MATCH($C2091,TableLookupSleepQuality[Sleep Quality Low],1),MATCH(T$1,TableLookupSleepQuality[#Headers],0)))</f>
        <v/>
      </c>
      <c r="X2091" s="36" t="str">
        <f t="shared" si="522"/>
        <v/>
      </c>
      <c r="Y2091" s="40" t="str">
        <f t="shared" si="527"/>
        <v/>
      </c>
      <c r="Z2091" s="13" t="str">
        <f t="shared" si="527"/>
        <v/>
      </c>
      <c r="AA2091" s="13" t="str">
        <f t="shared" si="527"/>
        <v/>
      </c>
      <c r="AB2091" s="13" t="str">
        <f t="shared" si="527"/>
        <v/>
      </c>
      <c r="AC2091" s="13" t="str">
        <f t="shared" si="527"/>
        <v/>
      </c>
      <c r="AD2091" s="13" t="str">
        <f t="shared" si="527"/>
        <v/>
      </c>
    </row>
    <row r="2092" spans="7:30" x14ac:dyDescent="0.25">
      <c r="G2092" s="18" t="str">
        <f t="shared" si="513"/>
        <v/>
      </c>
      <c r="H2092" s="22" t="str">
        <f t="shared" si="514"/>
        <v/>
      </c>
      <c r="I2092" s="23" t="str">
        <f t="shared" si="515"/>
        <v/>
      </c>
      <c r="J2092" s="22" t="str">
        <f t="shared" si="516"/>
        <v/>
      </c>
      <c r="K2092" s="24" t="str">
        <f t="shared" si="517"/>
        <v/>
      </c>
      <c r="L2092" s="42" t="str">
        <f t="shared" si="523"/>
        <v/>
      </c>
      <c r="M2092" s="43" t="str">
        <f t="shared" si="524"/>
        <v/>
      </c>
      <c r="N2092" s="26" t="str">
        <f t="shared" si="518"/>
        <v/>
      </c>
      <c r="O2092" s="26" t="str">
        <f t="shared" si="519"/>
        <v/>
      </c>
      <c r="P2092" s="28" t="str">
        <f>IF(E2092="","",INDEX(TableLookupWakeUpScore[],MATCH(E2092,TableLookupWakeUpScore[Wake Up],0),MATCH(P$1,TableLookupWakeUpScore[#Headers],0)))</f>
        <v/>
      </c>
      <c r="Q2092" s="30" t="str">
        <f t="shared" si="520"/>
        <v/>
      </c>
      <c r="R2092" s="31" t="str">
        <f t="shared" si="521"/>
        <v/>
      </c>
      <c r="S2092" s="34" t="str">
        <f>IF($C2092="","",INDEX(TableLookupSleepQuality[],MATCH($C2092,TableLookupSleepQuality[Sleep Quality Low],1),MATCH(S$1,TableLookupSleepQuality[#Headers],0)))</f>
        <v/>
      </c>
      <c r="T2092" s="35" t="str">
        <f>IF($C2092="","",INDEX(TableLookupSleepQuality[],MATCH($C2092,TableLookupSleepQuality[Sleep Quality Low],1),MATCH(T$1,TableLookupSleepQuality[#Headers],0)))</f>
        <v/>
      </c>
      <c r="X2092" s="36" t="str">
        <f t="shared" si="522"/>
        <v/>
      </c>
      <c r="Y2092" s="40" t="str">
        <f t="shared" si="527"/>
        <v/>
      </c>
      <c r="Z2092" s="13" t="str">
        <f t="shared" si="527"/>
        <v/>
      </c>
      <c r="AA2092" s="13" t="str">
        <f t="shared" si="527"/>
        <v/>
      </c>
      <c r="AB2092" s="13" t="str">
        <f t="shared" si="527"/>
        <v/>
      </c>
      <c r="AC2092" s="13" t="str">
        <f t="shared" si="527"/>
        <v/>
      </c>
      <c r="AD2092" s="13" t="str">
        <f t="shared" si="527"/>
        <v/>
      </c>
    </row>
    <row r="2093" spans="7:30" x14ac:dyDescent="0.25">
      <c r="G2093" s="18" t="str">
        <f t="shared" si="513"/>
        <v/>
      </c>
      <c r="H2093" s="22" t="str">
        <f t="shared" si="514"/>
        <v/>
      </c>
      <c r="I2093" s="23" t="str">
        <f t="shared" si="515"/>
        <v/>
      </c>
      <c r="J2093" s="22" t="str">
        <f t="shared" si="516"/>
        <v/>
      </c>
      <c r="K2093" s="24" t="str">
        <f t="shared" si="517"/>
        <v/>
      </c>
      <c r="L2093" s="42" t="str">
        <f t="shared" si="523"/>
        <v/>
      </c>
      <c r="M2093" s="43" t="str">
        <f t="shared" si="524"/>
        <v/>
      </c>
      <c r="N2093" s="26" t="str">
        <f t="shared" si="518"/>
        <v/>
      </c>
      <c r="O2093" s="26" t="str">
        <f t="shared" si="519"/>
        <v/>
      </c>
      <c r="P2093" s="28" t="str">
        <f>IF(E2093="","",INDEX(TableLookupWakeUpScore[],MATCH(E2093,TableLookupWakeUpScore[Wake Up],0),MATCH(P$1,TableLookupWakeUpScore[#Headers],0)))</f>
        <v/>
      </c>
      <c r="Q2093" s="30" t="str">
        <f t="shared" si="520"/>
        <v/>
      </c>
      <c r="R2093" s="31" t="str">
        <f t="shared" si="521"/>
        <v/>
      </c>
      <c r="S2093" s="34" t="str">
        <f>IF($C2093="","",INDEX(TableLookupSleepQuality[],MATCH($C2093,TableLookupSleepQuality[Sleep Quality Low],1),MATCH(S$1,TableLookupSleepQuality[#Headers],0)))</f>
        <v/>
      </c>
      <c r="T2093" s="35" t="str">
        <f>IF($C2093="","",INDEX(TableLookupSleepQuality[],MATCH($C2093,TableLookupSleepQuality[Sleep Quality Low],1),MATCH(T$1,TableLookupSleepQuality[#Headers],0)))</f>
        <v/>
      </c>
      <c r="X2093" s="36" t="str">
        <f t="shared" si="522"/>
        <v/>
      </c>
      <c r="Y2093" s="40" t="str">
        <f t="shared" si="527"/>
        <v/>
      </c>
      <c r="Z2093" s="13" t="str">
        <f t="shared" si="527"/>
        <v/>
      </c>
      <c r="AA2093" s="13" t="str">
        <f t="shared" si="527"/>
        <v/>
      </c>
      <c r="AB2093" s="13" t="str">
        <f t="shared" si="527"/>
        <v/>
      </c>
      <c r="AC2093" s="13" t="str">
        <f t="shared" si="527"/>
        <v/>
      </c>
      <c r="AD2093" s="13" t="str">
        <f t="shared" si="527"/>
        <v/>
      </c>
    </row>
    <row r="2094" spans="7:30" x14ac:dyDescent="0.25">
      <c r="G2094" s="18" t="str">
        <f t="shared" si="513"/>
        <v/>
      </c>
      <c r="H2094" s="22" t="str">
        <f t="shared" si="514"/>
        <v/>
      </c>
      <c r="I2094" s="23" t="str">
        <f t="shared" si="515"/>
        <v/>
      </c>
      <c r="J2094" s="22" t="str">
        <f t="shared" si="516"/>
        <v/>
      </c>
      <c r="K2094" s="24" t="str">
        <f t="shared" si="517"/>
        <v/>
      </c>
      <c r="L2094" s="42" t="str">
        <f t="shared" si="523"/>
        <v/>
      </c>
      <c r="M2094" s="43" t="str">
        <f t="shared" si="524"/>
        <v/>
      </c>
      <c r="N2094" s="26" t="str">
        <f t="shared" si="518"/>
        <v/>
      </c>
      <c r="O2094" s="26" t="str">
        <f t="shared" si="519"/>
        <v/>
      </c>
      <c r="P2094" s="28" t="str">
        <f>IF(E2094="","",INDEX(TableLookupWakeUpScore[],MATCH(E2094,TableLookupWakeUpScore[Wake Up],0),MATCH(P$1,TableLookupWakeUpScore[#Headers],0)))</f>
        <v/>
      </c>
      <c r="Q2094" s="30" t="str">
        <f t="shared" si="520"/>
        <v/>
      </c>
      <c r="R2094" s="31" t="str">
        <f t="shared" si="521"/>
        <v/>
      </c>
      <c r="S2094" s="34" t="str">
        <f>IF($C2094="","",INDEX(TableLookupSleepQuality[],MATCH($C2094,TableLookupSleepQuality[Sleep Quality Low],1),MATCH(S$1,TableLookupSleepQuality[#Headers],0)))</f>
        <v/>
      </c>
      <c r="T2094" s="35" t="str">
        <f>IF($C2094="","",INDEX(TableLookupSleepQuality[],MATCH($C2094,TableLookupSleepQuality[Sleep Quality Low],1),MATCH(T$1,TableLookupSleepQuality[#Headers],0)))</f>
        <v/>
      </c>
      <c r="X2094" s="36" t="str">
        <f t="shared" si="522"/>
        <v/>
      </c>
      <c r="Y2094" s="40" t="str">
        <f t="shared" si="527"/>
        <v/>
      </c>
      <c r="Z2094" s="13" t="str">
        <f t="shared" si="527"/>
        <v/>
      </c>
      <c r="AA2094" s="13" t="str">
        <f t="shared" si="527"/>
        <v/>
      </c>
      <c r="AB2094" s="13" t="str">
        <f t="shared" si="527"/>
        <v/>
      </c>
      <c r="AC2094" s="13" t="str">
        <f t="shared" si="527"/>
        <v/>
      </c>
      <c r="AD2094" s="13" t="str">
        <f t="shared" si="527"/>
        <v/>
      </c>
    </row>
    <row r="2095" spans="7:30" x14ac:dyDescent="0.25">
      <c r="G2095" s="18" t="str">
        <f t="shared" si="513"/>
        <v/>
      </c>
      <c r="H2095" s="22" t="str">
        <f t="shared" si="514"/>
        <v/>
      </c>
      <c r="I2095" s="23" t="str">
        <f t="shared" si="515"/>
        <v/>
      </c>
      <c r="J2095" s="22" t="str">
        <f t="shared" si="516"/>
        <v/>
      </c>
      <c r="K2095" s="24" t="str">
        <f t="shared" si="517"/>
        <v/>
      </c>
      <c r="L2095" s="42" t="str">
        <f t="shared" si="523"/>
        <v/>
      </c>
      <c r="M2095" s="43" t="str">
        <f t="shared" si="524"/>
        <v/>
      </c>
      <c r="N2095" s="26" t="str">
        <f t="shared" si="518"/>
        <v/>
      </c>
      <c r="O2095" s="26" t="str">
        <f t="shared" si="519"/>
        <v/>
      </c>
      <c r="P2095" s="28" t="str">
        <f>IF(E2095="","",INDEX(TableLookupWakeUpScore[],MATCH(E2095,TableLookupWakeUpScore[Wake Up],0),MATCH(P$1,TableLookupWakeUpScore[#Headers],0)))</f>
        <v/>
      </c>
      <c r="Q2095" s="30" t="str">
        <f t="shared" si="520"/>
        <v/>
      </c>
      <c r="R2095" s="31" t="str">
        <f t="shared" si="521"/>
        <v/>
      </c>
      <c r="S2095" s="34" t="str">
        <f>IF($C2095="","",INDEX(TableLookupSleepQuality[],MATCH($C2095,TableLookupSleepQuality[Sleep Quality Low],1),MATCH(S$1,TableLookupSleepQuality[#Headers],0)))</f>
        <v/>
      </c>
      <c r="T2095" s="35" t="str">
        <f>IF($C2095="","",INDEX(TableLookupSleepQuality[],MATCH($C2095,TableLookupSleepQuality[Sleep Quality Low],1),MATCH(T$1,TableLookupSleepQuality[#Headers],0)))</f>
        <v/>
      </c>
      <c r="X2095" s="36" t="str">
        <f t="shared" si="522"/>
        <v/>
      </c>
      <c r="Y2095" s="40" t="str">
        <f t="shared" si="527"/>
        <v/>
      </c>
      <c r="Z2095" s="13" t="str">
        <f t="shared" si="527"/>
        <v/>
      </c>
      <c r="AA2095" s="13" t="str">
        <f t="shared" si="527"/>
        <v/>
      </c>
      <c r="AB2095" s="13" t="str">
        <f t="shared" si="527"/>
        <v/>
      </c>
      <c r="AC2095" s="13" t="str">
        <f t="shared" si="527"/>
        <v/>
      </c>
      <c r="AD2095" s="13" t="str">
        <f t="shared" si="527"/>
        <v/>
      </c>
    </row>
    <row r="2096" spans="7:30" x14ac:dyDescent="0.25">
      <c r="G2096" s="18" t="str">
        <f t="shared" si="513"/>
        <v/>
      </c>
      <c r="H2096" s="22" t="str">
        <f t="shared" si="514"/>
        <v/>
      </c>
      <c r="I2096" s="23" t="str">
        <f t="shared" si="515"/>
        <v/>
      </c>
      <c r="J2096" s="22" t="str">
        <f t="shared" si="516"/>
        <v/>
      </c>
      <c r="K2096" s="24" t="str">
        <f t="shared" si="517"/>
        <v/>
      </c>
      <c r="L2096" s="42" t="str">
        <f t="shared" si="523"/>
        <v/>
      </c>
      <c r="M2096" s="43" t="str">
        <f t="shared" si="524"/>
        <v/>
      </c>
      <c r="N2096" s="26" t="str">
        <f t="shared" si="518"/>
        <v/>
      </c>
      <c r="O2096" s="26" t="str">
        <f t="shared" si="519"/>
        <v/>
      </c>
      <c r="P2096" s="28" t="str">
        <f>IF(E2096="","",INDEX(TableLookupWakeUpScore[],MATCH(E2096,TableLookupWakeUpScore[Wake Up],0),MATCH(P$1,TableLookupWakeUpScore[#Headers],0)))</f>
        <v/>
      </c>
      <c r="Q2096" s="30" t="str">
        <f t="shared" si="520"/>
        <v/>
      </c>
      <c r="R2096" s="31" t="str">
        <f t="shared" si="521"/>
        <v/>
      </c>
      <c r="S2096" s="34" t="str">
        <f>IF($C2096="","",INDEX(TableLookupSleepQuality[],MATCH($C2096,TableLookupSleepQuality[Sleep Quality Low],1),MATCH(S$1,TableLookupSleepQuality[#Headers],0)))</f>
        <v/>
      </c>
      <c r="T2096" s="35" t="str">
        <f>IF($C2096="","",INDEX(TableLookupSleepQuality[],MATCH($C2096,TableLookupSleepQuality[Sleep Quality Low],1),MATCH(T$1,TableLookupSleepQuality[#Headers],0)))</f>
        <v/>
      </c>
      <c r="X2096" s="36" t="str">
        <f t="shared" si="522"/>
        <v/>
      </c>
      <c r="Y2096" s="40" t="str">
        <f t="shared" si="527"/>
        <v/>
      </c>
      <c r="Z2096" s="13" t="str">
        <f t="shared" si="527"/>
        <v/>
      </c>
      <c r="AA2096" s="13" t="str">
        <f t="shared" si="527"/>
        <v/>
      </c>
      <c r="AB2096" s="13" t="str">
        <f t="shared" si="527"/>
        <v/>
      </c>
      <c r="AC2096" s="13" t="str">
        <f t="shared" si="527"/>
        <v/>
      </c>
      <c r="AD2096" s="13" t="str">
        <f t="shared" si="527"/>
        <v/>
      </c>
    </row>
    <row r="2097" spans="7:30" x14ac:dyDescent="0.25">
      <c r="G2097" s="18" t="str">
        <f t="shared" si="513"/>
        <v/>
      </c>
      <c r="H2097" s="22" t="str">
        <f t="shared" si="514"/>
        <v/>
      </c>
      <c r="I2097" s="23" t="str">
        <f t="shared" si="515"/>
        <v/>
      </c>
      <c r="J2097" s="22" t="str">
        <f t="shared" si="516"/>
        <v/>
      </c>
      <c r="K2097" s="24" t="str">
        <f t="shared" si="517"/>
        <v/>
      </c>
      <c r="L2097" s="42" t="str">
        <f t="shared" si="523"/>
        <v/>
      </c>
      <c r="M2097" s="43" t="str">
        <f t="shared" si="524"/>
        <v/>
      </c>
      <c r="N2097" s="26" t="str">
        <f t="shared" si="518"/>
        <v/>
      </c>
      <c r="O2097" s="26" t="str">
        <f t="shared" si="519"/>
        <v/>
      </c>
      <c r="P2097" s="28" t="str">
        <f>IF(E2097="","",INDEX(TableLookupWakeUpScore[],MATCH(E2097,TableLookupWakeUpScore[Wake Up],0),MATCH(P$1,TableLookupWakeUpScore[#Headers],0)))</f>
        <v/>
      </c>
      <c r="Q2097" s="30" t="str">
        <f t="shared" si="520"/>
        <v/>
      </c>
      <c r="R2097" s="31" t="str">
        <f t="shared" si="521"/>
        <v/>
      </c>
      <c r="S2097" s="34" t="str">
        <f>IF($C2097="","",INDEX(TableLookupSleepQuality[],MATCH($C2097,TableLookupSleepQuality[Sleep Quality Low],1),MATCH(S$1,TableLookupSleepQuality[#Headers],0)))</f>
        <v/>
      </c>
      <c r="T2097" s="35" t="str">
        <f>IF($C2097="","",INDEX(TableLookupSleepQuality[],MATCH($C2097,TableLookupSleepQuality[Sleep Quality Low],1),MATCH(T$1,TableLookupSleepQuality[#Headers],0)))</f>
        <v/>
      </c>
      <c r="X2097" s="36" t="str">
        <f t="shared" si="522"/>
        <v/>
      </c>
      <c r="Y2097" s="40" t="str">
        <f t="shared" si="527"/>
        <v/>
      </c>
      <c r="Z2097" s="13" t="str">
        <f t="shared" si="527"/>
        <v/>
      </c>
      <c r="AA2097" s="13" t="str">
        <f t="shared" si="527"/>
        <v/>
      </c>
      <c r="AB2097" s="13" t="str">
        <f t="shared" si="527"/>
        <v/>
      </c>
      <c r="AC2097" s="13" t="str">
        <f t="shared" si="527"/>
        <v/>
      </c>
      <c r="AD2097" s="13" t="str">
        <f t="shared" si="527"/>
        <v/>
      </c>
    </row>
    <row r="2098" spans="7:30" x14ac:dyDescent="0.25">
      <c r="G2098" s="18" t="str">
        <f t="shared" si="513"/>
        <v/>
      </c>
      <c r="H2098" s="22" t="str">
        <f t="shared" si="514"/>
        <v/>
      </c>
      <c r="I2098" s="23" t="str">
        <f t="shared" si="515"/>
        <v/>
      </c>
      <c r="J2098" s="22" t="str">
        <f t="shared" si="516"/>
        <v/>
      </c>
      <c r="K2098" s="24" t="str">
        <f t="shared" si="517"/>
        <v/>
      </c>
      <c r="L2098" s="42" t="str">
        <f t="shared" si="523"/>
        <v/>
      </c>
      <c r="M2098" s="43" t="str">
        <f t="shared" si="524"/>
        <v/>
      </c>
      <c r="N2098" s="26" t="str">
        <f t="shared" si="518"/>
        <v/>
      </c>
      <c r="O2098" s="26" t="str">
        <f t="shared" si="519"/>
        <v/>
      </c>
      <c r="P2098" s="28" t="str">
        <f>IF(E2098="","",INDEX(TableLookupWakeUpScore[],MATCH(E2098,TableLookupWakeUpScore[Wake Up],0),MATCH(P$1,TableLookupWakeUpScore[#Headers],0)))</f>
        <v/>
      </c>
      <c r="Q2098" s="30" t="str">
        <f t="shared" si="520"/>
        <v/>
      </c>
      <c r="R2098" s="31" t="str">
        <f t="shared" si="521"/>
        <v/>
      </c>
      <c r="S2098" s="34" t="str">
        <f>IF($C2098="","",INDEX(TableLookupSleepQuality[],MATCH($C2098,TableLookupSleepQuality[Sleep Quality Low],1),MATCH(S$1,TableLookupSleepQuality[#Headers],0)))</f>
        <v/>
      </c>
      <c r="T2098" s="35" t="str">
        <f>IF($C2098="","",INDEX(TableLookupSleepQuality[],MATCH($C2098,TableLookupSleepQuality[Sleep Quality Low],1),MATCH(T$1,TableLookupSleepQuality[#Headers],0)))</f>
        <v/>
      </c>
      <c r="X2098" s="36" t="str">
        <f t="shared" si="522"/>
        <v/>
      </c>
      <c r="Y2098" s="40" t="str">
        <f t="shared" si="527"/>
        <v/>
      </c>
      <c r="Z2098" s="13" t="str">
        <f t="shared" si="527"/>
        <v/>
      </c>
      <c r="AA2098" s="13" t="str">
        <f t="shared" si="527"/>
        <v/>
      </c>
      <c r="AB2098" s="13" t="str">
        <f t="shared" si="527"/>
        <v/>
      </c>
      <c r="AC2098" s="13" t="str">
        <f t="shared" si="527"/>
        <v/>
      </c>
      <c r="AD2098" s="13" t="str">
        <f t="shared" si="527"/>
        <v/>
      </c>
    </row>
    <row r="2099" spans="7:30" x14ac:dyDescent="0.25">
      <c r="G2099" s="18" t="str">
        <f t="shared" si="513"/>
        <v/>
      </c>
      <c r="H2099" s="22" t="str">
        <f t="shared" si="514"/>
        <v/>
      </c>
      <c r="I2099" s="23" t="str">
        <f t="shared" si="515"/>
        <v/>
      </c>
      <c r="J2099" s="22" t="str">
        <f t="shared" si="516"/>
        <v/>
      </c>
      <c r="K2099" s="24" t="str">
        <f t="shared" si="517"/>
        <v/>
      </c>
      <c r="L2099" s="42" t="str">
        <f t="shared" si="523"/>
        <v/>
      </c>
      <c r="M2099" s="43" t="str">
        <f t="shared" si="524"/>
        <v/>
      </c>
      <c r="N2099" s="26" t="str">
        <f t="shared" si="518"/>
        <v/>
      </c>
      <c r="O2099" s="26" t="str">
        <f t="shared" si="519"/>
        <v/>
      </c>
      <c r="P2099" s="28" t="str">
        <f>IF(E2099="","",INDEX(TableLookupWakeUpScore[],MATCH(E2099,TableLookupWakeUpScore[Wake Up],0),MATCH(P$1,TableLookupWakeUpScore[#Headers],0)))</f>
        <v/>
      </c>
      <c r="Q2099" s="30" t="str">
        <f t="shared" si="520"/>
        <v/>
      </c>
      <c r="R2099" s="31" t="str">
        <f t="shared" si="521"/>
        <v/>
      </c>
      <c r="S2099" s="34" t="str">
        <f>IF($C2099="","",INDEX(TableLookupSleepQuality[],MATCH($C2099,TableLookupSleepQuality[Sleep Quality Low],1),MATCH(S$1,TableLookupSleepQuality[#Headers],0)))</f>
        <v/>
      </c>
      <c r="T2099" s="35" t="str">
        <f>IF($C2099="","",INDEX(TableLookupSleepQuality[],MATCH($C2099,TableLookupSleepQuality[Sleep Quality Low],1),MATCH(T$1,TableLookupSleepQuality[#Headers],0)))</f>
        <v/>
      </c>
      <c r="X2099" s="36" t="str">
        <f t="shared" si="522"/>
        <v/>
      </c>
      <c r="Y2099" s="40" t="str">
        <f t="shared" ref="Y2099:AD2114" si="528">IF(OR($X2099="NO",$X2099=""),"",IF(COUNTIF($F2099,"*" &amp; Y$1 &amp; "*"),"YES","NO"))</f>
        <v/>
      </c>
      <c r="Z2099" s="13" t="str">
        <f t="shared" si="528"/>
        <v/>
      </c>
      <c r="AA2099" s="13" t="str">
        <f t="shared" si="528"/>
        <v/>
      </c>
      <c r="AB2099" s="13" t="str">
        <f t="shared" si="528"/>
        <v/>
      </c>
      <c r="AC2099" s="13" t="str">
        <f t="shared" si="528"/>
        <v/>
      </c>
      <c r="AD2099" s="13" t="str">
        <f t="shared" si="528"/>
        <v/>
      </c>
    </row>
    <row r="2100" spans="7:30" x14ac:dyDescent="0.25">
      <c r="G2100" s="18" t="str">
        <f t="shared" si="513"/>
        <v/>
      </c>
      <c r="H2100" s="22" t="str">
        <f t="shared" si="514"/>
        <v/>
      </c>
      <c r="I2100" s="23" t="str">
        <f t="shared" si="515"/>
        <v/>
      </c>
      <c r="J2100" s="22" t="str">
        <f t="shared" si="516"/>
        <v/>
      </c>
      <c r="K2100" s="24" t="str">
        <f t="shared" si="517"/>
        <v/>
      </c>
      <c r="L2100" s="42" t="str">
        <f t="shared" si="523"/>
        <v/>
      </c>
      <c r="M2100" s="43" t="str">
        <f t="shared" si="524"/>
        <v/>
      </c>
      <c r="N2100" s="26" t="str">
        <f t="shared" si="518"/>
        <v/>
      </c>
      <c r="O2100" s="26" t="str">
        <f t="shared" si="519"/>
        <v/>
      </c>
      <c r="P2100" s="28" t="str">
        <f>IF(E2100="","",INDEX(TableLookupWakeUpScore[],MATCH(E2100,TableLookupWakeUpScore[Wake Up],0),MATCH(P$1,TableLookupWakeUpScore[#Headers],0)))</f>
        <v/>
      </c>
      <c r="Q2100" s="30" t="str">
        <f t="shared" si="520"/>
        <v/>
      </c>
      <c r="R2100" s="31" t="str">
        <f t="shared" si="521"/>
        <v/>
      </c>
      <c r="S2100" s="34" t="str">
        <f>IF($C2100="","",INDEX(TableLookupSleepQuality[],MATCH($C2100,TableLookupSleepQuality[Sleep Quality Low],1),MATCH(S$1,TableLookupSleepQuality[#Headers],0)))</f>
        <v/>
      </c>
      <c r="T2100" s="35" t="str">
        <f>IF($C2100="","",INDEX(TableLookupSleepQuality[],MATCH($C2100,TableLookupSleepQuality[Sleep Quality Low],1),MATCH(T$1,TableLookupSleepQuality[#Headers],0)))</f>
        <v/>
      </c>
      <c r="X2100" s="36" t="str">
        <f t="shared" si="522"/>
        <v/>
      </c>
      <c r="Y2100" s="40" t="str">
        <f t="shared" si="528"/>
        <v/>
      </c>
      <c r="Z2100" s="13" t="str">
        <f t="shared" si="528"/>
        <v/>
      </c>
      <c r="AA2100" s="13" t="str">
        <f t="shared" si="528"/>
        <v/>
      </c>
      <c r="AB2100" s="13" t="str">
        <f t="shared" si="528"/>
        <v/>
      </c>
      <c r="AC2100" s="13" t="str">
        <f t="shared" si="528"/>
        <v/>
      </c>
      <c r="AD2100" s="13" t="str">
        <f t="shared" si="528"/>
        <v/>
      </c>
    </row>
    <row r="2101" spans="7:30" x14ac:dyDescent="0.25">
      <c r="G2101" s="18" t="str">
        <f t="shared" si="513"/>
        <v/>
      </c>
      <c r="H2101" s="22" t="str">
        <f t="shared" si="514"/>
        <v/>
      </c>
      <c r="I2101" s="23" t="str">
        <f t="shared" si="515"/>
        <v/>
      </c>
      <c r="J2101" s="22" t="str">
        <f t="shared" si="516"/>
        <v/>
      </c>
      <c r="K2101" s="24" t="str">
        <f t="shared" si="517"/>
        <v/>
      </c>
      <c r="L2101" s="42" t="str">
        <f t="shared" si="523"/>
        <v/>
      </c>
      <c r="M2101" s="43" t="str">
        <f t="shared" si="524"/>
        <v/>
      </c>
      <c r="N2101" s="26" t="str">
        <f t="shared" si="518"/>
        <v/>
      </c>
      <c r="O2101" s="26" t="str">
        <f t="shared" si="519"/>
        <v/>
      </c>
      <c r="P2101" s="28" t="str">
        <f>IF(E2101="","",INDEX(TableLookupWakeUpScore[],MATCH(E2101,TableLookupWakeUpScore[Wake Up],0),MATCH(P$1,TableLookupWakeUpScore[#Headers],0)))</f>
        <v/>
      </c>
      <c r="Q2101" s="30" t="str">
        <f t="shared" si="520"/>
        <v/>
      </c>
      <c r="R2101" s="31" t="str">
        <f t="shared" si="521"/>
        <v/>
      </c>
      <c r="S2101" s="34" t="str">
        <f>IF($C2101="","",INDEX(TableLookupSleepQuality[],MATCH($C2101,TableLookupSleepQuality[Sleep Quality Low],1),MATCH(S$1,TableLookupSleepQuality[#Headers],0)))</f>
        <v/>
      </c>
      <c r="T2101" s="35" t="str">
        <f>IF($C2101="","",INDEX(TableLookupSleepQuality[],MATCH($C2101,TableLookupSleepQuality[Sleep Quality Low],1),MATCH(T$1,TableLookupSleepQuality[#Headers],0)))</f>
        <v/>
      </c>
      <c r="X2101" s="36" t="str">
        <f t="shared" si="522"/>
        <v/>
      </c>
      <c r="Y2101" s="40" t="str">
        <f t="shared" si="528"/>
        <v/>
      </c>
      <c r="Z2101" s="13" t="str">
        <f t="shared" si="528"/>
        <v/>
      </c>
      <c r="AA2101" s="13" t="str">
        <f t="shared" si="528"/>
        <v/>
      </c>
      <c r="AB2101" s="13" t="str">
        <f t="shared" si="528"/>
        <v/>
      </c>
      <c r="AC2101" s="13" t="str">
        <f t="shared" si="528"/>
        <v/>
      </c>
      <c r="AD2101" s="13" t="str">
        <f t="shared" si="528"/>
        <v/>
      </c>
    </row>
    <row r="2102" spans="7:30" x14ac:dyDescent="0.25">
      <c r="G2102" s="18" t="str">
        <f t="shared" si="513"/>
        <v/>
      </c>
      <c r="H2102" s="22" t="str">
        <f t="shared" si="514"/>
        <v/>
      </c>
      <c r="I2102" s="23" t="str">
        <f t="shared" si="515"/>
        <v/>
      </c>
      <c r="J2102" s="22" t="str">
        <f t="shared" si="516"/>
        <v/>
      </c>
      <c r="K2102" s="24" t="str">
        <f t="shared" si="517"/>
        <v/>
      </c>
      <c r="L2102" s="42" t="str">
        <f t="shared" si="523"/>
        <v/>
      </c>
      <c r="M2102" s="43" t="str">
        <f t="shared" si="524"/>
        <v/>
      </c>
      <c r="N2102" s="26" t="str">
        <f t="shared" si="518"/>
        <v/>
      </c>
      <c r="O2102" s="26" t="str">
        <f t="shared" si="519"/>
        <v/>
      </c>
      <c r="P2102" s="28" t="str">
        <f>IF(E2102="","",INDEX(TableLookupWakeUpScore[],MATCH(E2102,TableLookupWakeUpScore[Wake Up],0),MATCH(P$1,TableLookupWakeUpScore[#Headers],0)))</f>
        <v/>
      </c>
      <c r="Q2102" s="30" t="str">
        <f t="shared" si="520"/>
        <v/>
      </c>
      <c r="R2102" s="31" t="str">
        <f t="shared" si="521"/>
        <v/>
      </c>
      <c r="S2102" s="34" t="str">
        <f>IF($C2102="","",INDEX(TableLookupSleepQuality[],MATCH($C2102,TableLookupSleepQuality[Sleep Quality Low],1),MATCH(S$1,TableLookupSleepQuality[#Headers],0)))</f>
        <v/>
      </c>
      <c r="T2102" s="35" t="str">
        <f>IF($C2102="","",INDEX(TableLookupSleepQuality[],MATCH($C2102,TableLookupSleepQuality[Sleep Quality Low],1),MATCH(T$1,TableLookupSleepQuality[#Headers],0)))</f>
        <v/>
      </c>
      <c r="X2102" s="36" t="str">
        <f t="shared" si="522"/>
        <v/>
      </c>
      <c r="Y2102" s="40" t="str">
        <f t="shared" si="528"/>
        <v/>
      </c>
      <c r="Z2102" s="13" t="str">
        <f t="shared" si="528"/>
        <v/>
      </c>
      <c r="AA2102" s="13" t="str">
        <f t="shared" si="528"/>
        <v/>
      </c>
      <c r="AB2102" s="13" t="str">
        <f t="shared" si="528"/>
        <v/>
      </c>
      <c r="AC2102" s="13" t="str">
        <f t="shared" si="528"/>
        <v/>
      </c>
      <c r="AD2102" s="13" t="str">
        <f t="shared" si="528"/>
        <v/>
      </c>
    </row>
    <row r="2103" spans="7:30" x14ac:dyDescent="0.25">
      <c r="G2103" s="18" t="str">
        <f t="shared" si="513"/>
        <v/>
      </c>
      <c r="H2103" s="22" t="str">
        <f t="shared" si="514"/>
        <v/>
      </c>
      <c r="I2103" s="23" t="str">
        <f t="shared" si="515"/>
        <v/>
      </c>
      <c r="J2103" s="22" t="str">
        <f t="shared" si="516"/>
        <v/>
      </c>
      <c r="K2103" s="24" t="str">
        <f t="shared" si="517"/>
        <v/>
      </c>
      <c r="L2103" s="42" t="str">
        <f t="shared" si="523"/>
        <v/>
      </c>
      <c r="M2103" s="43" t="str">
        <f t="shared" si="524"/>
        <v/>
      </c>
      <c r="N2103" s="26" t="str">
        <f t="shared" si="518"/>
        <v/>
      </c>
      <c r="O2103" s="26" t="str">
        <f t="shared" si="519"/>
        <v/>
      </c>
      <c r="P2103" s="28" t="str">
        <f>IF(E2103="","",INDEX(TableLookupWakeUpScore[],MATCH(E2103,TableLookupWakeUpScore[Wake Up],0),MATCH(P$1,TableLookupWakeUpScore[#Headers],0)))</f>
        <v/>
      </c>
      <c r="Q2103" s="30" t="str">
        <f t="shared" si="520"/>
        <v/>
      </c>
      <c r="R2103" s="31" t="str">
        <f t="shared" si="521"/>
        <v/>
      </c>
      <c r="S2103" s="34" t="str">
        <f>IF($C2103="","",INDEX(TableLookupSleepQuality[],MATCH($C2103,TableLookupSleepQuality[Sleep Quality Low],1),MATCH(S$1,TableLookupSleepQuality[#Headers],0)))</f>
        <v/>
      </c>
      <c r="T2103" s="35" t="str">
        <f>IF($C2103="","",INDEX(TableLookupSleepQuality[],MATCH($C2103,TableLookupSleepQuality[Sleep Quality Low],1),MATCH(T$1,TableLookupSleepQuality[#Headers],0)))</f>
        <v/>
      </c>
      <c r="X2103" s="36" t="str">
        <f t="shared" si="522"/>
        <v/>
      </c>
      <c r="Y2103" s="40" t="str">
        <f t="shared" si="528"/>
        <v/>
      </c>
      <c r="Z2103" s="13" t="str">
        <f t="shared" si="528"/>
        <v/>
      </c>
      <c r="AA2103" s="13" t="str">
        <f t="shared" si="528"/>
        <v/>
      </c>
      <c r="AB2103" s="13" t="str">
        <f t="shared" si="528"/>
        <v/>
      </c>
      <c r="AC2103" s="13" t="str">
        <f t="shared" si="528"/>
        <v/>
      </c>
      <c r="AD2103" s="13" t="str">
        <f t="shared" si="528"/>
        <v/>
      </c>
    </row>
    <row r="2104" spans="7:30" x14ac:dyDescent="0.25">
      <c r="G2104" s="18" t="str">
        <f t="shared" si="513"/>
        <v/>
      </c>
      <c r="H2104" s="22" t="str">
        <f t="shared" si="514"/>
        <v/>
      </c>
      <c r="I2104" s="23" t="str">
        <f t="shared" si="515"/>
        <v/>
      </c>
      <c r="J2104" s="22" t="str">
        <f t="shared" si="516"/>
        <v/>
      </c>
      <c r="K2104" s="24" t="str">
        <f t="shared" si="517"/>
        <v/>
      </c>
      <c r="L2104" s="42" t="str">
        <f t="shared" si="523"/>
        <v/>
      </c>
      <c r="M2104" s="43" t="str">
        <f t="shared" si="524"/>
        <v/>
      </c>
      <c r="N2104" s="26" t="str">
        <f t="shared" si="518"/>
        <v/>
      </c>
      <c r="O2104" s="26" t="str">
        <f t="shared" si="519"/>
        <v/>
      </c>
      <c r="P2104" s="28" t="str">
        <f>IF(E2104="","",INDEX(TableLookupWakeUpScore[],MATCH(E2104,TableLookupWakeUpScore[Wake Up],0),MATCH(P$1,TableLookupWakeUpScore[#Headers],0)))</f>
        <v/>
      </c>
      <c r="Q2104" s="30" t="str">
        <f t="shared" si="520"/>
        <v/>
      </c>
      <c r="R2104" s="31" t="str">
        <f t="shared" si="521"/>
        <v/>
      </c>
      <c r="S2104" s="34" t="str">
        <f>IF($C2104="","",INDEX(TableLookupSleepQuality[],MATCH($C2104,TableLookupSleepQuality[Sleep Quality Low],1),MATCH(S$1,TableLookupSleepQuality[#Headers],0)))</f>
        <v/>
      </c>
      <c r="T2104" s="35" t="str">
        <f>IF($C2104="","",INDEX(TableLookupSleepQuality[],MATCH($C2104,TableLookupSleepQuality[Sleep Quality Low],1),MATCH(T$1,TableLookupSleepQuality[#Headers],0)))</f>
        <v/>
      </c>
      <c r="X2104" s="36" t="str">
        <f t="shared" si="522"/>
        <v/>
      </c>
      <c r="Y2104" s="40" t="str">
        <f t="shared" si="528"/>
        <v/>
      </c>
      <c r="Z2104" s="13" t="str">
        <f t="shared" si="528"/>
        <v/>
      </c>
      <c r="AA2104" s="13" t="str">
        <f t="shared" si="528"/>
        <v/>
      </c>
      <c r="AB2104" s="13" t="str">
        <f t="shared" si="528"/>
        <v/>
      </c>
      <c r="AC2104" s="13" t="str">
        <f t="shared" si="528"/>
        <v/>
      </c>
      <c r="AD2104" s="13" t="str">
        <f t="shared" si="528"/>
        <v/>
      </c>
    </row>
    <row r="2105" spans="7:30" x14ac:dyDescent="0.25">
      <c r="G2105" s="18" t="str">
        <f t="shared" si="513"/>
        <v/>
      </c>
      <c r="H2105" s="22" t="str">
        <f t="shared" si="514"/>
        <v/>
      </c>
      <c r="I2105" s="23" t="str">
        <f t="shared" si="515"/>
        <v/>
      </c>
      <c r="J2105" s="22" t="str">
        <f t="shared" si="516"/>
        <v/>
      </c>
      <c r="K2105" s="24" t="str">
        <f t="shared" si="517"/>
        <v/>
      </c>
      <c r="L2105" s="42" t="str">
        <f t="shared" si="523"/>
        <v/>
      </c>
      <c r="M2105" s="43" t="str">
        <f t="shared" si="524"/>
        <v/>
      </c>
      <c r="N2105" s="26" t="str">
        <f t="shared" si="518"/>
        <v/>
      </c>
      <c r="O2105" s="26" t="str">
        <f t="shared" si="519"/>
        <v/>
      </c>
      <c r="P2105" s="28" t="str">
        <f>IF(E2105="","",INDEX(TableLookupWakeUpScore[],MATCH(E2105,TableLookupWakeUpScore[Wake Up],0),MATCH(P$1,TableLookupWakeUpScore[#Headers],0)))</f>
        <v/>
      </c>
      <c r="Q2105" s="30" t="str">
        <f t="shared" si="520"/>
        <v/>
      </c>
      <c r="R2105" s="31" t="str">
        <f t="shared" si="521"/>
        <v/>
      </c>
      <c r="S2105" s="34" t="str">
        <f>IF($C2105="","",INDEX(TableLookupSleepQuality[],MATCH($C2105,TableLookupSleepQuality[Sleep Quality Low],1),MATCH(S$1,TableLookupSleepQuality[#Headers],0)))</f>
        <v/>
      </c>
      <c r="T2105" s="35" t="str">
        <f>IF($C2105="","",INDEX(TableLookupSleepQuality[],MATCH($C2105,TableLookupSleepQuality[Sleep Quality Low],1),MATCH(T$1,TableLookupSleepQuality[#Headers],0)))</f>
        <v/>
      </c>
      <c r="X2105" s="36" t="str">
        <f t="shared" si="522"/>
        <v/>
      </c>
      <c r="Y2105" s="40" t="str">
        <f t="shared" si="528"/>
        <v/>
      </c>
      <c r="Z2105" s="13" t="str">
        <f t="shared" si="528"/>
        <v/>
      </c>
      <c r="AA2105" s="13" t="str">
        <f t="shared" si="528"/>
        <v/>
      </c>
      <c r="AB2105" s="13" t="str">
        <f t="shared" si="528"/>
        <v/>
      </c>
      <c r="AC2105" s="13" t="str">
        <f t="shared" si="528"/>
        <v/>
      </c>
      <c r="AD2105" s="13" t="str">
        <f t="shared" si="528"/>
        <v/>
      </c>
    </row>
    <row r="2106" spans="7:30" x14ac:dyDescent="0.25">
      <c r="G2106" s="18" t="str">
        <f t="shared" si="513"/>
        <v/>
      </c>
      <c r="H2106" s="22" t="str">
        <f t="shared" si="514"/>
        <v/>
      </c>
      <c r="I2106" s="23" t="str">
        <f t="shared" si="515"/>
        <v/>
      </c>
      <c r="J2106" s="22" t="str">
        <f t="shared" si="516"/>
        <v/>
      </c>
      <c r="K2106" s="24" t="str">
        <f t="shared" si="517"/>
        <v/>
      </c>
      <c r="L2106" s="42" t="str">
        <f t="shared" si="523"/>
        <v/>
      </c>
      <c r="M2106" s="43" t="str">
        <f t="shared" si="524"/>
        <v/>
      </c>
      <c r="N2106" s="26" t="str">
        <f t="shared" si="518"/>
        <v/>
      </c>
      <c r="O2106" s="26" t="str">
        <f t="shared" si="519"/>
        <v/>
      </c>
      <c r="P2106" s="28" t="str">
        <f>IF(E2106="","",INDEX(TableLookupWakeUpScore[],MATCH(E2106,TableLookupWakeUpScore[Wake Up],0),MATCH(P$1,TableLookupWakeUpScore[#Headers],0)))</f>
        <v/>
      </c>
      <c r="Q2106" s="30" t="str">
        <f t="shared" si="520"/>
        <v/>
      </c>
      <c r="R2106" s="31" t="str">
        <f t="shared" si="521"/>
        <v/>
      </c>
      <c r="S2106" s="34" t="str">
        <f>IF($C2106="","",INDEX(TableLookupSleepQuality[],MATCH($C2106,TableLookupSleepQuality[Sleep Quality Low],1),MATCH(S$1,TableLookupSleepQuality[#Headers],0)))</f>
        <v/>
      </c>
      <c r="T2106" s="35" t="str">
        <f>IF($C2106="","",INDEX(TableLookupSleepQuality[],MATCH($C2106,TableLookupSleepQuality[Sleep Quality Low],1),MATCH(T$1,TableLookupSleepQuality[#Headers],0)))</f>
        <v/>
      </c>
      <c r="X2106" s="36" t="str">
        <f t="shared" si="522"/>
        <v/>
      </c>
      <c r="Y2106" s="40" t="str">
        <f t="shared" si="528"/>
        <v/>
      </c>
      <c r="Z2106" s="13" t="str">
        <f t="shared" si="528"/>
        <v/>
      </c>
      <c r="AA2106" s="13" t="str">
        <f t="shared" si="528"/>
        <v/>
      </c>
      <c r="AB2106" s="13" t="str">
        <f t="shared" si="528"/>
        <v/>
      </c>
      <c r="AC2106" s="13" t="str">
        <f t="shared" si="528"/>
        <v/>
      </c>
      <c r="AD2106" s="13" t="str">
        <f t="shared" si="528"/>
        <v/>
      </c>
    </row>
    <row r="2107" spans="7:30" x14ac:dyDescent="0.25">
      <c r="G2107" s="18" t="str">
        <f t="shared" si="513"/>
        <v/>
      </c>
      <c r="H2107" s="22" t="str">
        <f t="shared" si="514"/>
        <v/>
      </c>
      <c r="I2107" s="23" t="str">
        <f t="shared" si="515"/>
        <v/>
      </c>
      <c r="J2107" s="22" t="str">
        <f t="shared" si="516"/>
        <v/>
      </c>
      <c r="K2107" s="24" t="str">
        <f t="shared" si="517"/>
        <v/>
      </c>
      <c r="L2107" s="42" t="str">
        <f t="shared" si="523"/>
        <v/>
      </c>
      <c r="M2107" s="43" t="str">
        <f t="shared" si="524"/>
        <v/>
      </c>
      <c r="N2107" s="26" t="str">
        <f t="shared" si="518"/>
        <v/>
      </c>
      <c r="O2107" s="26" t="str">
        <f t="shared" si="519"/>
        <v/>
      </c>
      <c r="P2107" s="28" t="str">
        <f>IF(E2107="","",INDEX(TableLookupWakeUpScore[],MATCH(E2107,TableLookupWakeUpScore[Wake Up],0),MATCH(P$1,TableLookupWakeUpScore[#Headers],0)))</f>
        <v/>
      </c>
      <c r="Q2107" s="30" t="str">
        <f t="shared" si="520"/>
        <v/>
      </c>
      <c r="R2107" s="31" t="str">
        <f t="shared" si="521"/>
        <v/>
      </c>
      <c r="S2107" s="34" t="str">
        <f>IF($C2107="","",INDEX(TableLookupSleepQuality[],MATCH($C2107,TableLookupSleepQuality[Sleep Quality Low],1),MATCH(S$1,TableLookupSleepQuality[#Headers],0)))</f>
        <v/>
      </c>
      <c r="T2107" s="35" t="str">
        <f>IF($C2107="","",INDEX(TableLookupSleepQuality[],MATCH($C2107,TableLookupSleepQuality[Sleep Quality Low],1),MATCH(T$1,TableLookupSleepQuality[#Headers],0)))</f>
        <v/>
      </c>
      <c r="X2107" s="36" t="str">
        <f t="shared" si="522"/>
        <v/>
      </c>
      <c r="Y2107" s="40" t="str">
        <f t="shared" si="528"/>
        <v/>
      </c>
      <c r="Z2107" s="13" t="str">
        <f t="shared" si="528"/>
        <v/>
      </c>
      <c r="AA2107" s="13" t="str">
        <f t="shared" si="528"/>
        <v/>
      </c>
      <c r="AB2107" s="13" t="str">
        <f t="shared" si="528"/>
        <v/>
      </c>
      <c r="AC2107" s="13" t="str">
        <f t="shared" si="528"/>
        <v/>
      </c>
      <c r="AD2107" s="13" t="str">
        <f t="shared" si="528"/>
        <v/>
      </c>
    </row>
    <row r="2108" spans="7:30" x14ac:dyDescent="0.25">
      <c r="G2108" s="18" t="str">
        <f t="shared" si="513"/>
        <v/>
      </c>
      <c r="H2108" s="22" t="str">
        <f t="shared" si="514"/>
        <v/>
      </c>
      <c r="I2108" s="23" t="str">
        <f t="shared" si="515"/>
        <v/>
      </c>
      <c r="J2108" s="22" t="str">
        <f t="shared" si="516"/>
        <v/>
      </c>
      <c r="K2108" s="24" t="str">
        <f t="shared" si="517"/>
        <v/>
      </c>
      <c r="L2108" s="42" t="str">
        <f t="shared" si="523"/>
        <v/>
      </c>
      <c r="M2108" s="43" t="str">
        <f t="shared" si="524"/>
        <v/>
      </c>
      <c r="N2108" s="26" t="str">
        <f t="shared" si="518"/>
        <v/>
      </c>
      <c r="O2108" s="26" t="str">
        <f t="shared" si="519"/>
        <v/>
      </c>
      <c r="P2108" s="28" t="str">
        <f>IF(E2108="","",INDEX(TableLookupWakeUpScore[],MATCH(E2108,TableLookupWakeUpScore[Wake Up],0),MATCH(P$1,TableLookupWakeUpScore[#Headers],0)))</f>
        <v/>
      </c>
      <c r="Q2108" s="30" t="str">
        <f t="shared" si="520"/>
        <v/>
      </c>
      <c r="R2108" s="31" t="str">
        <f t="shared" si="521"/>
        <v/>
      </c>
      <c r="S2108" s="34" t="str">
        <f>IF($C2108="","",INDEX(TableLookupSleepQuality[],MATCH($C2108,TableLookupSleepQuality[Sleep Quality Low],1),MATCH(S$1,TableLookupSleepQuality[#Headers],0)))</f>
        <v/>
      </c>
      <c r="T2108" s="35" t="str">
        <f>IF($C2108="","",INDEX(TableLookupSleepQuality[],MATCH($C2108,TableLookupSleepQuality[Sleep Quality Low],1),MATCH(T$1,TableLookupSleepQuality[#Headers],0)))</f>
        <v/>
      </c>
      <c r="X2108" s="36" t="str">
        <f t="shared" si="522"/>
        <v/>
      </c>
      <c r="Y2108" s="40" t="str">
        <f t="shared" si="528"/>
        <v/>
      </c>
      <c r="Z2108" s="13" t="str">
        <f t="shared" si="528"/>
        <v/>
      </c>
      <c r="AA2108" s="13" t="str">
        <f t="shared" si="528"/>
        <v/>
      </c>
      <c r="AB2108" s="13" t="str">
        <f t="shared" si="528"/>
        <v/>
      </c>
      <c r="AC2108" s="13" t="str">
        <f t="shared" si="528"/>
        <v/>
      </c>
      <c r="AD2108" s="13" t="str">
        <f t="shared" si="528"/>
        <v/>
      </c>
    </row>
    <row r="2109" spans="7:30" x14ac:dyDescent="0.25">
      <c r="G2109" s="18" t="str">
        <f t="shared" si="513"/>
        <v/>
      </c>
      <c r="H2109" s="22" t="str">
        <f t="shared" si="514"/>
        <v/>
      </c>
      <c r="I2109" s="23" t="str">
        <f t="shared" si="515"/>
        <v/>
      </c>
      <c r="J2109" s="22" t="str">
        <f t="shared" si="516"/>
        <v/>
      </c>
      <c r="K2109" s="24" t="str">
        <f t="shared" si="517"/>
        <v/>
      </c>
      <c r="L2109" s="42" t="str">
        <f t="shared" si="523"/>
        <v/>
      </c>
      <c r="M2109" s="43" t="str">
        <f t="shared" si="524"/>
        <v/>
      </c>
      <c r="N2109" s="26" t="str">
        <f t="shared" si="518"/>
        <v/>
      </c>
      <c r="O2109" s="26" t="str">
        <f t="shared" si="519"/>
        <v/>
      </c>
      <c r="P2109" s="28" t="str">
        <f>IF(E2109="","",INDEX(TableLookupWakeUpScore[],MATCH(E2109,TableLookupWakeUpScore[Wake Up],0),MATCH(P$1,TableLookupWakeUpScore[#Headers],0)))</f>
        <v/>
      </c>
      <c r="Q2109" s="30" t="str">
        <f t="shared" si="520"/>
        <v/>
      </c>
      <c r="R2109" s="31" t="str">
        <f t="shared" si="521"/>
        <v/>
      </c>
      <c r="S2109" s="34" t="str">
        <f>IF($C2109="","",INDEX(TableLookupSleepQuality[],MATCH($C2109,TableLookupSleepQuality[Sleep Quality Low],1),MATCH(S$1,TableLookupSleepQuality[#Headers],0)))</f>
        <v/>
      </c>
      <c r="T2109" s="35" t="str">
        <f>IF($C2109="","",INDEX(TableLookupSleepQuality[],MATCH($C2109,TableLookupSleepQuality[Sleep Quality Low],1),MATCH(T$1,TableLookupSleepQuality[#Headers],0)))</f>
        <v/>
      </c>
      <c r="X2109" s="36" t="str">
        <f t="shared" si="522"/>
        <v/>
      </c>
      <c r="Y2109" s="40" t="str">
        <f t="shared" si="528"/>
        <v/>
      </c>
      <c r="Z2109" s="13" t="str">
        <f t="shared" si="528"/>
        <v/>
      </c>
      <c r="AA2109" s="13" t="str">
        <f t="shared" si="528"/>
        <v/>
      </c>
      <c r="AB2109" s="13" t="str">
        <f t="shared" si="528"/>
        <v/>
      </c>
      <c r="AC2109" s="13" t="str">
        <f t="shared" si="528"/>
        <v/>
      </c>
      <c r="AD2109" s="13" t="str">
        <f t="shared" si="528"/>
        <v/>
      </c>
    </row>
    <row r="2110" spans="7:30" x14ac:dyDescent="0.25">
      <c r="G2110" s="18" t="str">
        <f t="shared" si="513"/>
        <v/>
      </c>
      <c r="H2110" s="22" t="str">
        <f t="shared" si="514"/>
        <v/>
      </c>
      <c r="I2110" s="23" t="str">
        <f t="shared" si="515"/>
        <v/>
      </c>
      <c r="J2110" s="22" t="str">
        <f t="shared" si="516"/>
        <v/>
      </c>
      <c r="K2110" s="24" t="str">
        <f t="shared" si="517"/>
        <v/>
      </c>
      <c r="L2110" s="42" t="str">
        <f t="shared" si="523"/>
        <v/>
      </c>
      <c r="M2110" s="43" t="str">
        <f t="shared" si="524"/>
        <v/>
      </c>
      <c r="N2110" s="26" t="str">
        <f t="shared" si="518"/>
        <v/>
      </c>
      <c r="O2110" s="26" t="str">
        <f t="shared" si="519"/>
        <v/>
      </c>
      <c r="P2110" s="28" t="str">
        <f>IF(E2110="","",INDEX(TableLookupWakeUpScore[],MATCH(E2110,TableLookupWakeUpScore[Wake Up],0),MATCH(P$1,TableLookupWakeUpScore[#Headers],0)))</f>
        <v/>
      </c>
      <c r="Q2110" s="30" t="str">
        <f t="shared" si="520"/>
        <v/>
      </c>
      <c r="R2110" s="31" t="str">
        <f t="shared" si="521"/>
        <v/>
      </c>
      <c r="S2110" s="34" t="str">
        <f>IF($C2110="","",INDEX(TableLookupSleepQuality[],MATCH($C2110,TableLookupSleepQuality[Sleep Quality Low],1),MATCH(S$1,TableLookupSleepQuality[#Headers],0)))</f>
        <v/>
      </c>
      <c r="T2110" s="35" t="str">
        <f>IF($C2110="","",INDEX(TableLookupSleepQuality[],MATCH($C2110,TableLookupSleepQuality[Sleep Quality Low],1),MATCH(T$1,TableLookupSleepQuality[#Headers],0)))</f>
        <v/>
      </c>
      <c r="X2110" s="36" t="str">
        <f t="shared" si="522"/>
        <v/>
      </c>
      <c r="Y2110" s="40" t="str">
        <f t="shared" si="528"/>
        <v/>
      </c>
      <c r="Z2110" s="13" t="str">
        <f t="shared" si="528"/>
        <v/>
      </c>
      <c r="AA2110" s="13" t="str">
        <f t="shared" si="528"/>
        <v/>
      </c>
      <c r="AB2110" s="13" t="str">
        <f t="shared" si="528"/>
        <v/>
      </c>
      <c r="AC2110" s="13" t="str">
        <f t="shared" si="528"/>
        <v/>
      </c>
      <c r="AD2110" s="13" t="str">
        <f t="shared" si="528"/>
        <v/>
      </c>
    </row>
    <row r="2111" spans="7:30" x14ac:dyDescent="0.25">
      <c r="G2111" s="18" t="str">
        <f t="shared" si="513"/>
        <v/>
      </c>
      <c r="H2111" s="22" t="str">
        <f t="shared" si="514"/>
        <v/>
      </c>
      <c r="I2111" s="23" t="str">
        <f t="shared" si="515"/>
        <v/>
      </c>
      <c r="J2111" s="22" t="str">
        <f t="shared" si="516"/>
        <v/>
      </c>
      <c r="K2111" s="24" t="str">
        <f t="shared" si="517"/>
        <v/>
      </c>
      <c r="L2111" s="42" t="str">
        <f t="shared" si="523"/>
        <v/>
      </c>
      <c r="M2111" s="43" t="str">
        <f t="shared" si="524"/>
        <v/>
      </c>
      <c r="N2111" s="26" t="str">
        <f t="shared" si="518"/>
        <v/>
      </c>
      <c r="O2111" s="26" t="str">
        <f t="shared" si="519"/>
        <v/>
      </c>
      <c r="P2111" s="28" t="str">
        <f>IF(E2111="","",INDEX(TableLookupWakeUpScore[],MATCH(E2111,TableLookupWakeUpScore[Wake Up],0),MATCH(P$1,TableLookupWakeUpScore[#Headers],0)))</f>
        <v/>
      </c>
      <c r="Q2111" s="30" t="str">
        <f t="shared" si="520"/>
        <v/>
      </c>
      <c r="R2111" s="31" t="str">
        <f t="shared" si="521"/>
        <v/>
      </c>
      <c r="S2111" s="34" t="str">
        <f>IF($C2111="","",INDEX(TableLookupSleepQuality[],MATCH($C2111,TableLookupSleepQuality[Sleep Quality Low],1),MATCH(S$1,TableLookupSleepQuality[#Headers],0)))</f>
        <v/>
      </c>
      <c r="T2111" s="35" t="str">
        <f>IF($C2111="","",INDEX(TableLookupSleepQuality[],MATCH($C2111,TableLookupSleepQuality[Sleep Quality Low],1),MATCH(T$1,TableLookupSleepQuality[#Headers],0)))</f>
        <v/>
      </c>
      <c r="X2111" s="36" t="str">
        <f t="shared" si="522"/>
        <v/>
      </c>
      <c r="Y2111" s="40" t="str">
        <f t="shared" si="528"/>
        <v/>
      </c>
      <c r="Z2111" s="13" t="str">
        <f t="shared" si="528"/>
        <v/>
      </c>
      <c r="AA2111" s="13" t="str">
        <f t="shared" si="528"/>
        <v/>
      </c>
      <c r="AB2111" s="13" t="str">
        <f t="shared" si="528"/>
        <v/>
      </c>
      <c r="AC2111" s="13" t="str">
        <f t="shared" si="528"/>
        <v/>
      </c>
      <c r="AD2111" s="13" t="str">
        <f t="shared" si="528"/>
        <v/>
      </c>
    </row>
    <row r="2112" spans="7:30" x14ac:dyDescent="0.25">
      <c r="G2112" s="18" t="str">
        <f t="shared" si="513"/>
        <v/>
      </c>
      <c r="H2112" s="22" t="str">
        <f t="shared" si="514"/>
        <v/>
      </c>
      <c r="I2112" s="23" t="str">
        <f t="shared" si="515"/>
        <v/>
      </c>
      <c r="J2112" s="22" t="str">
        <f t="shared" si="516"/>
        <v/>
      </c>
      <c r="K2112" s="24" t="str">
        <f t="shared" si="517"/>
        <v/>
      </c>
      <c r="L2112" s="42" t="str">
        <f t="shared" si="523"/>
        <v/>
      </c>
      <c r="M2112" s="43" t="str">
        <f t="shared" si="524"/>
        <v/>
      </c>
      <c r="N2112" s="26" t="str">
        <f t="shared" si="518"/>
        <v/>
      </c>
      <c r="O2112" s="26" t="str">
        <f t="shared" si="519"/>
        <v/>
      </c>
      <c r="P2112" s="28" t="str">
        <f>IF(E2112="","",INDEX(TableLookupWakeUpScore[],MATCH(E2112,TableLookupWakeUpScore[Wake Up],0),MATCH(P$1,TableLookupWakeUpScore[#Headers],0)))</f>
        <v/>
      </c>
      <c r="Q2112" s="30" t="str">
        <f t="shared" si="520"/>
        <v/>
      </c>
      <c r="R2112" s="31" t="str">
        <f t="shared" si="521"/>
        <v/>
      </c>
      <c r="S2112" s="34" t="str">
        <f>IF($C2112="","",INDEX(TableLookupSleepQuality[],MATCH($C2112,TableLookupSleepQuality[Sleep Quality Low],1),MATCH(S$1,TableLookupSleepQuality[#Headers],0)))</f>
        <v/>
      </c>
      <c r="T2112" s="35" t="str">
        <f>IF($C2112="","",INDEX(TableLookupSleepQuality[],MATCH($C2112,TableLookupSleepQuality[Sleep Quality Low],1),MATCH(T$1,TableLookupSleepQuality[#Headers],0)))</f>
        <v/>
      </c>
      <c r="X2112" s="36" t="str">
        <f t="shared" si="522"/>
        <v/>
      </c>
      <c r="Y2112" s="40" t="str">
        <f t="shared" si="528"/>
        <v/>
      </c>
      <c r="Z2112" s="13" t="str">
        <f t="shared" si="528"/>
        <v/>
      </c>
      <c r="AA2112" s="13" t="str">
        <f t="shared" si="528"/>
        <v/>
      </c>
      <c r="AB2112" s="13" t="str">
        <f t="shared" si="528"/>
        <v/>
      </c>
      <c r="AC2112" s="13" t="str">
        <f t="shared" si="528"/>
        <v/>
      </c>
      <c r="AD2112" s="13" t="str">
        <f t="shared" si="528"/>
        <v/>
      </c>
    </row>
    <row r="2113" spans="7:30" x14ac:dyDescent="0.25">
      <c r="G2113" s="18" t="str">
        <f t="shared" si="513"/>
        <v/>
      </c>
      <c r="H2113" s="22" t="str">
        <f t="shared" si="514"/>
        <v/>
      </c>
      <c r="I2113" s="23" t="str">
        <f t="shared" si="515"/>
        <v/>
      </c>
      <c r="J2113" s="22" t="str">
        <f t="shared" si="516"/>
        <v/>
      </c>
      <c r="K2113" s="24" t="str">
        <f t="shared" si="517"/>
        <v/>
      </c>
      <c r="L2113" s="42" t="str">
        <f t="shared" si="523"/>
        <v/>
      </c>
      <c r="M2113" s="43" t="str">
        <f t="shared" si="524"/>
        <v/>
      </c>
      <c r="N2113" s="26" t="str">
        <f t="shared" si="518"/>
        <v/>
      </c>
      <c r="O2113" s="26" t="str">
        <f t="shared" si="519"/>
        <v/>
      </c>
      <c r="P2113" s="28" t="str">
        <f>IF(E2113="","",INDEX(TableLookupWakeUpScore[],MATCH(E2113,TableLookupWakeUpScore[Wake Up],0),MATCH(P$1,TableLookupWakeUpScore[#Headers],0)))</f>
        <v/>
      </c>
      <c r="Q2113" s="30" t="str">
        <f t="shared" si="520"/>
        <v/>
      </c>
      <c r="R2113" s="31" t="str">
        <f t="shared" si="521"/>
        <v/>
      </c>
      <c r="S2113" s="34" t="str">
        <f>IF($C2113="","",INDEX(TableLookupSleepQuality[],MATCH($C2113,TableLookupSleepQuality[Sleep Quality Low],1),MATCH(S$1,TableLookupSleepQuality[#Headers],0)))</f>
        <v/>
      </c>
      <c r="T2113" s="35" t="str">
        <f>IF($C2113="","",INDEX(TableLookupSleepQuality[],MATCH($C2113,TableLookupSleepQuality[Sleep Quality Low],1),MATCH(T$1,TableLookupSleepQuality[#Headers],0)))</f>
        <v/>
      </c>
      <c r="X2113" s="36" t="str">
        <f t="shared" si="522"/>
        <v/>
      </c>
      <c r="Y2113" s="40" t="str">
        <f t="shared" si="528"/>
        <v/>
      </c>
      <c r="Z2113" s="13" t="str">
        <f t="shared" si="528"/>
        <v/>
      </c>
      <c r="AA2113" s="13" t="str">
        <f t="shared" si="528"/>
        <v/>
      </c>
      <c r="AB2113" s="13" t="str">
        <f t="shared" si="528"/>
        <v/>
      </c>
      <c r="AC2113" s="13" t="str">
        <f t="shared" si="528"/>
        <v/>
      </c>
      <c r="AD2113" s="13" t="str">
        <f t="shared" si="528"/>
        <v/>
      </c>
    </row>
    <row r="2114" spans="7:30" x14ac:dyDescent="0.25">
      <c r="G2114" s="18" t="str">
        <f t="shared" ref="G2114:G2177" si="529">IF($B2114="","",VALUE(TEXT($B2114,"yyyy")))</f>
        <v/>
      </c>
      <c r="H2114" s="22" t="str">
        <f t="shared" ref="H2114:H2177" si="530">IF($B2114="","",VALUE(TEXT($B2114,"mm")))</f>
        <v/>
      </c>
      <c r="I2114" s="23" t="str">
        <f t="shared" ref="I2114:I2177" si="531">IF($B2114="","",TEXT($B2114,"mmm"))</f>
        <v/>
      </c>
      <c r="J2114" s="22" t="str">
        <f t="shared" ref="J2114:J2177" si="532">IF($B2114="","",VALUE(TEXT($B2114,"dd")))</f>
        <v/>
      </c>
      <c r="K2114" s="24" t="str">
        <f t="shared" ref="K2114:K2177" si="533">IF($B2114="","",TEXT($B2114,"ddd"))</f>
        <v/>
      </c>
      <c r="L2114" s="42" t="str">
        <f t="shared" si="523"/>
        <v/>
      </c>
      <c r="M2114" s="43" t="str">
        <f t="shared" si="524"/>
        <v/>
      </c>
      <c r="N2114" s="26" t="str">
        <f t="shared" ref="N2114:N2177" si="534">IF(A2114="","",TIME(HOUR(A2114),MINUTE(A2114),SECOND(A2114)))</f>
        <v/>
      </c>
      <c r="O2114" s="26" t="str">
        <f t="shared" ref="O2114:O2177" si="535">IF(B2114="","",TIME(HOUR(B2114),MINUTE(B2114),SECOND(B2114)))</f>
        <v/>
      </c>
      <c r="P2114" s="28" t="str">
        <f>IF(E2114="","",INDEX(TableLookupWakeUpScore[],MATCH(E2114,TableLookupWakeUpScore[Wake Up],0),MATCH(P$1,TableLookupWakeUpScore[#Headers],0)))</f>
        <v/>
      </c>
      <c r="Q2114" s="30" t="str">
        <f t="shared" ref="Q2114:Q2177" si="536">IF(D2114="","",D2114*24)</f>
        <v/>
      </c>
      <c r="R2114" s="31" t="str">
        <f t="shared" ref="R2114:R2177" si="537">IF(OR(A2114="",B2114=""),"",B2114-A2114)</f>
        <v/>
      </c>
      <c r="S2114" s="34" t="str">
        <f>IF($C2114="","",INDEX(TableLookupSleepQuality[],MATCH($C2114,TableLookupSleepQuality[Sleep Quality Low],1),MATCH(S$1,TableLookupSleepQuality[#Headers],0)))</f>
        <v/>
      </c>
      <c r="T2114" s="35" t="str">
        <f>IF($C2114="","",INDEX(TableLookupSleepQuality[],MATCH($C2114,TableLookupSleepQuality[Sleep Quality Low],1),MATCH(T$1,TableLookupSleepQuality[#Headers],0)))</f>
        <v/>
      </c>
      <c r="X2114" s="36" t="str">
        <f t="shared" ref="X2114:X2177" si="538">IF($M2114="","",IF($M2114&gt;=RangeLookupDateStartedRecordingSleepNotes,"YES","NO"))</f>
        <v/>
      </c>
      <c r="Y2114" s="40" t="str">
        <f t="shared" si="528"/>
        <v/>
      </c>
      <c r="Z2114" s="13" t="str">
        <f t="shared" si="528"/>
        <v/>
      </c>
      <c r="AA2114" s="13" t="str">
        <f t="shared" si="528"/>
        <v/>
      </c>
      <c r="AB2114" s="13" t="str">
        <f t="shared" si="528"/>
        <v/>
      </c>
      <c r="AC2114" s="13" t="str">
        <f t="shared" si="528"/>
        <v/>
      </c>
      <c r="AD2114" s="13" t="str">
        <f t="shared" si="528"/>
        <v/>
      </c>
    </row>
    <row r="2115" spans="7:30" x14ac:dyDescent="0.25">
      <c r="G2115" s="18" t="str">
        <f t="shared" si="529"/>
        <v/>
      </c>
      <c r="H2115" s="22" t="str">
        <f t="shared" si="530"/>
        <v/>
      </c>
      <c r="I2115" s="23" t="str">
        <f t="shared" si="531"/>
        <v/>
      </c>
      <c r="J2115" s="22" t="str">
        <f t="shared" si="532"/>
        <v/>
      </c>
      <c r="K2115" s="24" t="str">
        <f t="shared" si="533"/>
        <v/>
      </c>
      <c r="L2115" s="42" t="str">
        <f t="shared" ref="L2115:L2178" si="539">IF(A2115="","",DATE(YEAR(A2115),MONTH(A2115),DAY(A2115)))</f>
        <v/>
      </c>
      <c r="M2115" s="43" t="str">
        <f t="shared" ref="M2115:M2178" si="540">IF(B2115="","",DATE(YEAR(B2115),MONTH(B2115),DAY(B2115)))</f>
        <v/>
      </c>
      <c r="N2115" s="26" t="str">
        <f t="shared" si="534"/>
        <v/>
      </c>
      <c r="O2115" s="26" t="str">
        <f t="shared" si="535"/>
        <v/>
      </c>
      <c r="P2115" s="28" t="str">
        <f>IF(E2115="","",INDEX(TableLookupWakeUpScore[],MATCH(E2115,TableLookupWakeUpScore[Wake Up],0),MATCH(P$1,TableLookupWakeUpScore[#Headers],0)))</f>
        <v/>
      </c>
      <c r="Q2115" s="30" t="str">
        <f t="shared" si="536"/>
        <v/>
      </c>
      <c r="R2115" s="31" t="str">
        <f t="shared" si="537"/>
        <v/>
      </c>
      <c r="S2115" s="34" t="str">
        <f>IF($C2115="","",INDEX(TableLookupSleepQuality[],MATCH($C2115,TableLookupSleepQuality[Sleep Quality Low],1),MATCH(S$1,TableLookupSleepQuality[#Headers],0)))</f>
        <v/>
      </c>
      <c r="T2115" s="35" t="str">
        <f>IF($C2115="","",INDEX(TableLookupSleepQuality[],MATCH($C2115,TableLookupSleepQuality[Sleep Quality Low],1),MATCH(T$1,TableLookupSleepQuality[#Headers],0)))</f>
        <v/>
      </c>
      <c r="X2115" s="36" t="str">
        <f t="shared" si="538"/>
        <v/>
      </c>
      <c r="Y2115" s="40" t="str">
        <f t="shared" ref="Y2115:AD2130" si="541">IF(OR($X2115="NO",$X2115=""),"",IF(COUNTIF($F2115,"*" &amp; Y$1 &amp; "*"),"YES","NO"))</f>
        <v/>
      </c>
      <c r="Z2115" s="13" t="str">
        <f t="shared" si="541"/>
        <v/>
      </c>
      <c r="AA2115" s="13" t="str">
        <f t="shared" si="541"/>
        <v/>
      </c>
      <c r="AB2115" s="13" t="str">
        <f t="shared" si="541"/>
        <v/>
      </c>
      <c r="AC2115" s="13" t="str">
        <f t="shared" si="541"/>
        <v/>
      </c>
      <c r="AD2115" s="13" t="str">
        <f t="shared" si="541"/>
        <v/>
      </c>
    </row>
    <row r="2116" spans="7:30" x14ac:dyDescent="0.25">
      <c r="G2116" s="18" t="str">
        <f t="shared" si="529"/>
        <v/>
      </c>
      <c r="H2116" s="22" t="str">
        <f t="shared" si="530"/>
        <v/>
      </c>
      <c r="I2116" s="23" t="str">
        <f t="shared" si="531"/>
        <v/>
      </c>
      <c r="J2116" s="22" t="str">
        <f t="shared" si="532"/>
        <v/>
      </c>
      <c r="K2116" s="24" t="str">
        <f t="shared" si="533"/>
        <v/>
      </c>
      <c r="L2116" s="42" t="str">
        <f t="shared" si="539"/>
        <v/>
      </c>
      <c r="M2116" s="43" t="str">
        <f t="shared" si="540"/>
        <v/>
      </c>
      <c r="N2116" s="26" t="str">
        <f t="shared" si="534"/>
        <v/>
      </c>
      <c r="O2116" s="26" t="str">
        <f t="shared" si="535"/>
        <v/>
      </c>
      <c r="P2116" s="28" t="str">
        <f>IF(E2116="","",INDEX(TableLookupWakeUpScore[],MATCH(E2116,TableLookupWakeUpScore[Wake Up],0),MATCH(P$1,TableLookupWakeUpScore[#Headers],0)))</f>
        <v/>
      </c>
      <c r="Q2116" s="30" t="str">
        <f t="shared" si="536"/>
        <v/>
      </c>
      <c r="R2116" s="31" t="str">
        <f t="shared" si="537"/>
        <v/>
      </c>
      <c r="S2116" s="34" t="str">
        <f>IF($C2116="","",INDEX(TableLookupSleepQuality[],MATCH($C2116,TableLookupSleepQuality[Sleep Quality Low],1),MATCH(S$1,TableLookupSleepQuality[#Headers],0)))</f>
        <v/>
      </c>
      <c r="T2116" s="35" t="str">
        <f>IF($C2116="","",INDEX(TableLookupSleepQuality[],MATCH($C2116,TableLookupSleepQuality[Sleep Quality Low],1),MATCH(T$1,TableLookupSleepQuality[#Headers],0)))</f>
        <v/>
      </c>
      <c r="X2116" s="36" t="str">
        <f t="shared" si="538"/>
        <v/>
      </c>
      <c r="Y2116" s="40" t="str">
        <f t="shared" si="541"/>
        <v/>
      </c>
      <c r="Z2116" s="13" t="str">
        <f t="shared" si="541"/>
        <v/>
      </c>
      <c r="AA2116" s="13" t="str">
        <f t="shared" si="541"/>
        <v/>
      </c>
      <c r="AB2116" s="13" t="str">
        <f t="shared" si="541"/>
        <v/>
      </c>
      <c r="AC2116" s="13" t="str">
        <f t="shared" si="541"/>
        <v/>
      </c>
      <c r="AD2116" s="13" t="str">
        <f t="shared" si="541"/>
        <v/>
      </c>
    </row>
    <row r="2117" spans="7:30" x14ac:dyDescent="0.25">
      <c r="G2117" s="18" t="str">
        <f t="shared" si="529"/>
        <v/>
      </c>
      <c r="H2117" s="22" t="str">
        <f t="shared" si="530"/>
        <v/>
      </c>
      <c r="I2117" s="23" t="str">
        <f t="shared" si="531"/>
        <v/>
      </c>
      <c r="J2117" s="22" t="str">
        <f t="shared" si="532"/>
        <v/>
      </c>
      <c r="K2117" s="24" t="str">
        <f t="shared" si="533"/>
        <v/>
      </c>
      <c r="L2117" s="42" t="str">
        <f t="shared" si="539"/>
        <v/>
      </c>
      <c r="M2117" s="43" t="str">
        <f t="shared" si="540"/>
        <v/>
      </c>
      <c r="N2117" s="26" t="str">
        <f t="shared" si="534"/>
        <v/>
      </c>
      <c r="O2117" s="26" t="str">
        <f t="shared" si="535"/>
        <v/>
      </c>
      <c r="P2117" s="28" t="str">
        <f>IF(E2117="","",INDEX(TableLookupWakeUpScore[],MATCH(E2117,TableLookupWakeUpScore[Wake Up],0),MATCH(P$1,TableLookupWakeUpScore[#Headers],0)))</f>
        <v/>
      </c>
      <c r="Q2117" s="30" t="str">
        <f t="shared" si="536"/>
        <v/>
      </c>
      <c r="R2117" s="31" t="str">
        <f t="shared" si="537"/>
        <v/>
      </c>
      <c r="S2117" s="34" t="str">
        <f>IF($C2117="","",INDEX(TableLookupSleepQuality[],MATCH($C2117,TableLookupSleepQuality[Sleep Quality Low],1),MATCH(S$1,TableLookupSleepQuality[#Headers],0)))</f>
        <v/>
      </c>
      <c r="T2117" s="35" t="str">
        <f>IF($C2117="","",INDEX(TableLookupSleepQuality[],MATCH($C2117,TableLookupSleepQuality[Sleep Quality Low],1),MATCH(T$1,TableLookupSleepQuality[#Headers],0)))</f>
        <v/>
      </c>
      <c r="X2117" s="36" t="str">
        <f t="shared" si="538"/>
        <v/>
      </c>
      <c r="Y2117" s="40" t="str">
        <f t="shared" si="541"/>
        <v/>
      </c>
      <c r="Z2117" s="13" t="str">
        <f t="shared" si="541"/>
        <v/>
      </c>
      <c r="AA2117" s="13" t="str">
        <f t="shared" si="541"/>
        <v/>
      </c>
      <c r="AB2117" s="13" t="str">
        <f t="shared" si="541"/>
        <v/>
      </c>
      <c r="AC2117" s="13" t="str">
        <f t="shared" si="541"/>
        <v/>
      </c>
      <c r="AD2117" s="13" t="str">
        <f t="shared" si="541"/>
        <v/>
      </c>
    </row>
    <row r="2118" spans="7:30" x14ac:dyDescent="0.25">
      <c r="G2118" s="18" t="str">
        <f t="shared" si="529"/>
        <v/>
      </c>
      <c r="H2118" s="22" t="str">
        <f t="shared" si="530"/>
        <v/>
      </c>
      <c r="I2118" s="23" t="str">
        <f t="shared" si="531"/>
        <v/>
      </c>
      <c r="J2118" s="22" t="str">
        <f t="shared" si="532"/>
        <v/>
      </c>
      <c r="K2118" s="24" t="str">
        <f t="shared" si="533"/>
        <v/>
      </c>
      <c r="L2118" s="42" t="str">
        <f t="shared" si="539"/>
        <v/>
      </c>
      <c r="M2118" s="43" t="str">
        <f t="shared" si="540"/>
        <v/>
      </c>
      <c r="N2118" s="26" t="str">
        <f t="shared" si="534"/>
        <v/>
      </c>
      <c r="O2118" s="26" t="str">
        <f t="shared" si="535"/>
        <v/>
      </c>
      <c r="P2118" s="28" t="str">
        <f>IF(E2118="","",INDEX(TableLookupWakeUpScore[],MATCH(E2118,TableLookupWakeUpScore[Wake Up],0),MATCH(P$1,TableLookupWakeUpScore[#Headers],0)))</f>
        <v/>
      </c>
      <c r="Q2118" s="30" t="str">
        <f t="shared" si="536"/>
        <v/>
      </c>
      <c r="R2118" s="31" t="str">
        <f t="shared" si="537"/>
        <v/>
      </c>
      <c r="S2118" s="34" t="str">
        <f>IF($C2118="","",INDEX(TableLookupSleepQuality[],MATCH($C2118,TableLookupSleepQuality[Sleep Quality Low],1),MATCH(S$1,TableLookupSleepQuality[#Headers],0)))</f>
        <v/>
      </c>
      <c r="T2118" s="35" t="str">
        <f>IF($C2118="","",INDEX(TableLookupSleepQuality[],MATCH($C2118,TableLookupSleepQuality[Sleep Quality Low],1),MATCH(T$1,TableLookupSleepQuality[#Headers],0)))</f>
        <v/>
      </c>
      <c r="X2118" s="36" t="str">
        <f t="shared" si="538"/>
        <v/>
      </c>
      <c r="Y2118" s="40" t="str">
        <f t="shared" si="541"/>
        <v/>
      </c>
      <c r="Z2118" s="13" t="str">
        <f t="shared" si="541"/>
        <v/>
      </c>
      <c r="AA2118" s="13" t="str">
        <f t="shared" si="541"/>
        <v/>
      </c>
      <c r="AB2118" s="13" t="str">
        <f t="shared" si="541"/>
        <v/>
      </c>
      <c r="AC2118" s="13" t="str">
        <f t="shared" si="541"/>
        <v/>
      </c>
      <c r="AD2118" s="13" t="str">
        <f t="shared" si="541"/>
        <v/>
      </c>
    </row>
    <row r="2119" spans="7:30" x14ac:dyDescent="0.25">
      <c r="G2119" s="18" t="str">
        <f t="shared" si="529"/>
        <v/>
      </c>
      <c r="H2119" s="22" t="str">
        <f t="shared" si="530"/>
        <v/>
      </c>
      <c r="I2119" s="23" t="str">
        <f t="shared" si="531"/>
        <v/>
      </c>
      <c r="J2119" s="22" t="str">
        <f t="shared" si="532"/>
        <v/>
      </c>
      <c r="K2119" s="24" t="str">
        <f t="shared" si="533"/>
        <v/>
      </c>
      <c r="L2119" s="42" t="str">
        <f t="shared" si="539"/>
        <v/>
      </c>
      <c r="M2119" s="43" t="str">
        <f t="shared" si="540"/>
        <v/>
      </c>
      <c r="N2119" s="26" t="str">
        <f t="shared" si="534"/>
        <v/>
      </c>
      <c r="O2119" s="26" t="str">
        <f t="shared" si="535"/>
        <v/>
      </c>
      <c r="P2119" s="28" t="str">
        <f>IF(E2119="","",INDEX(TableLookupWakeUpScore[],MATCH(E2119,TableLookupWakeUpScore[Wake Up],0),MATCH(P$1,TableLookupWakeUpScore[#Headers],0)))</f>
        <v/>
      </c>
      <c r="Q2119" s="30" t="str">
        <f t="shared" si="536"/>
        <v/>
      </c>
      <c r="R2119" s="31" t="str">
        <f t="shared" si="537"/>
        <v/>
      </c>
      <c r="S2119" s="34" t="str">
        <f>IF($C2119="","",INDEX(TableLookupSleepQuality[],MATCH($C2119,TableLookupSleepQuality[Sleep Quality Low],1),MATCH(S$1,TableLookupSleepQuality[#Headers],0)))</f>
        <v/>
      </c>
      <c r="T2119" s="35" t="str">
        <f>IF($C2119="","",INDEX(TableLookupSleepQuality[],MATCH($C2119,TableLookupSleepQuality[Sleep Quality Low],1),MATCH(T$1,TableLookupSleepQuality[#Headers],0)))</f>
        <v/>
      </c>
      <c r="X2119" s="36" t="str">
        <f t="shared" si="538"/>
        <v/>
      </c>
      <c r="Y2119" s="40" t="str">
        <f t="shared" si="541"/>
        <v/>
      </c>
      <c r="Z2119" s="13" t="str">
        <f t="shared" si="541"/>
        <v/>
      </c>
      <c r="AA2119" s="13" t="str">
        <f t="shared" si="541"/>
        <v/>
      </c>
      <c r="AB2119" s="13" t="str">
        <f t="shared" si="541"/>
        <v/>
      </c>
      <c r="AC2119" s="13" t="str">
        <f t="shared" si="541"/>
        <v/>
      </c>
      <c r="AD2119" s="13" t="str">
        <f t="shared" si="541"/>
        <v/>
      </c>
    </row>
    <row r="2120" spans="7:30" x14ac:dyDescent="0.25">
      <c r="G2120" s="18" t="str">
        <f t="shared" si="529"/>
        <v/>
      </c>
      <c r="H2120" s="22" t="str">
        <f t="shared" si="530"/>
        <v/>
      </c>
      <c r="I2120" s="23" t="str">
        <f t="shared" si="531"/>
        <v/>
      </c>
      <c r="J2120" s="22" t="str">
        <f t="shared" si="532"/>
        <v/>
      </c>
      <c r="K2120" s="24" t="str">
        <f t="shared" si="533"/>
        <v/>
      </c>
      <c r="L2120" s="42" t="str">
        <f t="shared" si="539"/>
        <v/>
      </c>
      <c r="M2120" s="43" t="str">
        <f t="shared" si="540"/>
        <v/>
      </c>
      <c r="N2120" s="26" t="str">
        <f t="shared" si="534"/>
        <v/>
      </c>
      <c r="O2120" s="26" t="str">
        <f t="shared" si="535"/>
        <v/>
      </c>
      <c r="P2120" s="28" t="str">
        <f>IF(E2120="","",INDEX(TableLookupWakeUpScore[],MATCH(E2120,TableLookupWakeUpScore[Wake Up],0),MATCH(P$1,TableLookupWakeUpScore[#Headers],0)))</f>
        <v/>
      </c>
      <c r="Q2120" s="30" t="str">
        <f t="shared" si="536"/>
        <v/>
      </c>
      <c r="R2120" s="31" t="str">
        <f t="shared" si="537"/>
        <v/>
      </c>
      <c r="S2120" s="34" t="str">
        <f>IF($C2120="","",INDEX(TableLookupSleepQuality[],MATCH($C2120,TableLookupSleepQuality[Sleep Quality Low],1),MATCH(S$1,TableLookupSleepQuality[#Headers],0)))</f>
        <v/>
      </c>
      <c r="T2120" s="35" t="str">
        <f>IF($C2120="","",INDEX(TableLookupSleepQuality[],MATCH($C2120,TableLookupSleepQuality[Sleep Quality Low],1),MATCH(T$1,TableLookupSleepQuality[#Headers],0)))</f>
        <v/>
      </c>
      <c r="X2120" s="36" t="str">
        <f t="shared" si="538"/>
        <v/>
      </c>
      <c r="Y2120" s="40" t="str">
        <f t="shared" si="541"/>
        <v/>
      </c>
      <c r="Z2120" s="13" t="str">
        <f t="shared" si="541"/>
        <v/>
      </c>
      <c r="AA2120" s="13" t="str">
        <f t="shared" si="541"/>
        <v/>
      </c>
      <c r="AB2120" s="13" t="str">
        <f t="shared" si="541"/>
        <v/>
      </c>
      <c r="AC2120" s="13" t="str">
        <f t="shared" si="541"/>
        <v/>
      </c>
      <c r="AD2120" s="13" t="str">
        <f t="shared" si="541"/>
        <v/>
      </c>
    </row>
    <row r="2121" spans="7:30" x14ac:dyDescent="0.25">
      <c r="G2121" s="18" t="str">
        <f t="shared" si="529"/>
        <v/>
      </c>
      <c r="H2121" s="22" t="str">
        <f t="shared" si="530"/>
        <v/>
      </c>
      <c r="I2121" s="23" t="str">
        <f t="shared" si="531"/>
        <v/>
      </c>
      <c r="J2121" s="22" t="str">
        <f t="shared" si="532"/>
        <v/>
      </c>
      <c r="K2121" s="24" t="str">
        <f t="shared" si="533"/>
        <v/>
      </c>
      <c r="L2121" s="42" t="str">
        <f t="shared" si="539"/>
        <v/>
      </c>
      <c r="M2121" s="43" t="str">
        <f t="shared" si="540"/>
        <v/>
      </c>
      <c r="N2121" s="26" t="str">
        <f t="shared" si="534"/>
        <v/>
      </c>
      <c r="O2121" s="26" t="str">
        <f t="shared" si="535"/>
        <v/>
      </c>
      <c r="P2121" s="28" t="str">
        <f>IF(E2121="","",INDEX(TableLookupWakeUpScore[],MATCH(E2121,TableLookupWakeUpScore[Wake Up],0),MATCH(P$1,TableLookupWakeUpScore[#Headers],0)))</f>
        <v/>
      </c>
      <c r="Q2121" s="30" t="str">
        <f t="shared" si="536"/>
        <v/>
      </c>
      <c r="R2121" s="31" t="str">
        <f t="shared" si="537"/>
        <v/>
      </c>
      <c r="S2121" s="34" t="str">
        <f>IF($C2121="","",INDEX(TableLookupSleepQuality[],MATCH($C2121,TableLookupSleepQuality[Sleep Quality Low],1),MATCH(S$1,TableLookupSleepQuality[#Headers],0)))</f>
        <v/>
      </c>
      <c r="T2121" s="35" t="str">
        <f>IF($C2121="","",INDEX(TableLookupSleepQuality[],MATCH($C2121,TableLookupSleepQuality[Sleep Quality Low],1),MATCH(T$1,TableLookupSleepQuality[#Headers],0)))</f>
        <v/>
      </c>
      <c r="X2121" s="36" t="str">
        <f t="shared" si="538"/>
        <v/>
      </c>
      <c r="Y2121" s="40" t="str">
        <f t="shared" si="541"/>
        <v/>
      </c>
      <c r="Z2121" s="13" t="str">
        <f t="shared" si="541"/>
        <v/>
      </c>
      <c r="AA2121" s="13" t="str">
        <f t="shared" si="541"/>
        <v/>
      </c>
      <c r="AB2121" s="13" t="str">
        <f t="shared" si="541"/>
        <v/>
      </c>
      <c r="AC2121" s="13" t="str">
        <f t="shared" si="541"/>
        <v/>
      </c>
      <c r="AD2121" s="13" t="str">
        <f t="shared" si="541"/>
        <v/>
      </c>
    </row>
    <row r="2122" spans="7:30" x14ac:dyDescent="0.25">
      <c r="G2122" s="18" t="str">
        <f t="shared" si="529"/>
        <v/>
      </c>
      <c r="H2122" s="22" t="str">
        <f t="shared" si="530"/>
        <v/>
      </c>
      <c r="I2122" s="23" t="str">
        <f t="shared" si="531"/>
        <v/>
      </c>
      <c r="J2122" s="22" t="str">
        <f t="shared" si="532"/>
        <v/>
      </c>
      <c r="K2122" s="24" t="str">
        <f t="shared" si="533"/>
        <v/>
      </c>
      <c r="L2122" s="42" t="str">
        <f t="shared" si="539"/>
        <v/>
      </c>
      <c r="M2122" s="43" t="str">
        <f t="shared" si="540"/>
        <v/>
      </c>
      <c r="N2122" s="26" t="str">
        <f t="shared" si="534"/>
        <v/>
      </c>
      <c r="O2122" s="26" t="str">
        <f t="shared" si="535"/>
        <v/>
      </c>
      <c r="P2122" s="28" t="str">
        <f>IF(E2122="","",INDEX(TableLookupWakeUpScore[],MATCH(E2122,TableLookupWakeUpScore[Wake Up],0),MATCH(P$1,TableLookupWakeUpScore[#Headers],0)))</f>
        <v/>
      </c>
      <c r="Q2122" s="30" t="str">
        <f t="shared" si="536"/>
        <v/>
      </c>
      <c r="R2122" s="31" t="str">
        <f t="shared" si="537"/>
        <v/>
      </c>
      <c r="S2122" s="34" t="str">
        <f>IF($C2122="","",INDEX(TableLookupSleepQuality[],MATCH($C2122,TableLookupSleepQuality[Sleep Quality Low],1),MATCH(S$1,TableLookupSleepQuality[#Headers],0)))</f>
        <v/>
      </c>
      <c r="T2122" s="35" t="str">
        <f>IF($C2122="","",INDEX(TableLookupSleepQuality[],MATCH($C2122,TableLookupSleepQuality[Sleep Quality Low],1),MATCH(T$1,TableLookupSleepQuality[#Headers],0)))</f>
        <v/>
      </c>
      <c r="X2122" s="36" t="str">
        <f t="shared" si="538"/>
        <v/>
      </c>
      <c r="Y2122" s="40" t="str">
        <f t="shared" si="541"/>
        <v/>
      </c>
      <c r="Z2122" s="13" t="str">
        <f t="shared" si="541"/>
        <v/>
      </c>
      <c r="AA2122" s="13" t="str">
        <f t="shared" si="541"/>
        <v/>
      </c>
      <c r="AB2122" s="13" t="str">
        <f t="shared" si="541"/>
        <v/>
      </c>
      <c r="AC2122" s="13" t="str">
        <f t="shared" si="541"/>
        <v/>
      </c>
      <c r="AD2122" s="13" t="str">
        <f t="shared" si="541"/>
        <v/>
      </c>
    </row>
    <row r="2123" spans="7:30" x14ac:dyDescent="0.25">
      <c r="G2123" s="18" t="str">
        <f t="shared" si="529"/>
        <v/>
      </c>
      <c r="H2123" s="22" t="str">
        <f t="shared" si="530"/>
        <v/>
      </c>
      <c r="I2123" s="23" t="str">
        <f t="shared" si="531"/>
        <v/>
      </c>
      <c r="J2123" s="22" t="str">
        <f t="shared" si="532"/>
        <v/>
      </c>
      <c r="K2123" s="24" t="str">
        <f t="shared" si="533"/>
        <v/>
      </c>
      <c r="L2123" s="42" t="str">
        <f t="shared" si="539"/>
        <v/>
      </c>
      <c r="M2123" s="43" t="str">
        <f t="shared" si="540"/>
        <v/>
      </c>
      <c r="N2123" s="26" t="str">
        <f t="shared" si="534"/>
        <v/>
      </c>
      <c r="O2123" s="26" t="str">
        <f t="shared" si="535"/>
        <v/>
      </c>
      <c r="P2123" s="28" t="str">
        <f>IF(E2123="","",INDEX(TableLookupWakeUpScore[],MATCH(E2123,TableLookupWakeUpScore[Wake Up],0),MATCH(P$1,TableLookupWakeUpScore[#Headers],0)))</f>
        <v/>
      </c>
      <c r="Q2123" s="30" t="str">
        <f t="shared" si="536"/>
        <v/>
      </c>
      <c r="R2123" s="31" t="str">
        <f t="shared" si="537"/>
        <v/>
      </c>
      <c r="S2123" s="34" t="str">
        <f>IF($C2123="","",INDEX(TableLookupSleepQuality[],MATCH($C2123,TableLookupSleepQuality[Sleep Quality Low],1),MATCH(S$1,TableLookupSleepQuality[#Headers],0)))</f>
        <v/>
      </c>
      <c r="T2123" s="35" t="str">
        <f>IF($C2123="","",INDEX(TableLookupSleepQuality[],MATCH($C2123,TableLookupSleepQuality[Sleep Quality Low],1),MATCH(T$1,TableLookupSleepQuality[#Headers],0)))</f>
        <v/>
      </c>
      <c r="X2123" s="36" t="str">
        <f t="shared" si="538"/>
        <v/>
      </c>
      <c r="Y2123" s="40" t="str">
        <f t="shared" si="541"/>
        <v/>
      </c>
      <c r="Z2123" s="13" t="str">
        <f t="shared" si="541"/>
        <v/>
      </c>
      <c r="AA2123" s="13" t="str">
        <f t="shared" si="541"/>
        <v/>
      </c>
      <c r="AB2123" s="13" t="str">
        <f t="shared" si="541"/>
        <v/>
      </c>
      <c r="AC2123" s="13" t="str">
        <f t="shared" si="541"/>
        <v/>
      </c>
      <c r="AD2123" s="13" t="str">
        <f t="shared" si="541"/>
        <v/>
      </c>
    </row>
    <row r="2124" spans="7:30" x14ac:dyDescent="0.25">
      <c r="G2124" s="18" t="str">
        <f t="shared" si="529"/>
        <v/>
      </c>
      <c r="H2124" s="22" t="str">
        <f t="shared" si="530"/>
        <v/>
      </c>
      <c r="I2124" s="23" t="str">
        <f t="shared" si="531"/>
        <v/>
      </c>
      <c r="J2124" s="22" t="str">
        <f t="shared" si="532"/>
        <v/>
      </c>
      <c r="K2124" s="24" t="str">
        <f t="shared" si="533"/>
        <v/>
      </c>
      <c r="L2124" s="42" t="str">
        <f t="shared" si="539"/>
        <v/>
      </c>
      <c r="M2124" s="43" t="str">
        <f t="shared" si="540"/>
        <v/>
      </c>
      <c r="N2124" s="26" t="str">
        <f t="shared" si="534"/>
        <v/>
      </c>
      <c r="O2124" s="26" t="str">
        <f t="shared" si="535"/>
        <v/>
      </c>
      <c r="P2124" s="28" t="str">
        <f>IF(E2124="","",INDEX(TableLookupWakeUpScore[],MATCH(E2124,TableLookupWakeUpScore[Wake Up],0),MATCH(P$1,TableLookupWakeUpScore[#Headers],0)))</f>
        <v/>
      </c>
      <c r="Q2124" s="30" t="str">
        <f t="shared" si="536"/>
        <v/>
      </c>
      <c r="R2124" s="31" t="str">
        <f t="shared" si="537"/>
        <v/>
      </c>
      <c r="S2124" s="34" t="str">
        <f>IF($C2124="","",INDEX(TableLookupSleepQuality[],MATCH($C2124,TableLookupSleepQuality[Sleep Quality Low],1),MATCH(S$1,TableLookupSleepQuality[#Headers],0)))</f>
        <v/>
      </c>
      <c r="T2124" s="35" t="str">
        <f>IF($C2124="","",INDEX(TableLookupSleepQuality[],MATCH($C2124,TableLookupSleepQuality[Sleep Quality Low],1),MATCH(T$1,TableLookupSleepQuality[#Headers],0)))</f>
        <v/>
      </c>
      <c r="X2124" s="36" t="str">
        <f t="shared" si="538"/>
        <v/>
      </c>
      <c r="Y2124" s="40" t="str">
        <f t="shared" si="541"/>
        <v/>
      </c>
      <c r="Z2124" s="13" t="str">
        <f t="shared" si="541"/>
        <v/>
      </c>
      <c r="AA2124" s="13" t="str">
        <f t="shared" si="541"/>
        <v/>
      </c>
      <c r="AB2124" s="13" t="str">
        <f t="shared" si="541"/>
        <v/>
      </c>
      <c r="AC2124" s="13" t="str">
        <f t="shared" si="541"/>
        <v/>
      </c>
      <c r="AD2124" s="13" t="str">
        <f t="shared" si="541"/>
        <v/>
      </c>
    </row>
    <row r="2125" spans="7:30" x14ac:dyDescent="0.25">
      <c r="G2125" s="18" t="str">
        <f t="shared" si="529"/>
        <v/>
      </c>
      <c r="H2125" s="22" t="str">
        <f t="shared" si="530"/>
        <v/>
      </c>
      <c r="I2125" s="23" t="str">
        <f t="shared" si="531"/>
        <v/>
      </c>
      <c r="J2125" s="22" t="str">
        <f t="shared" si="532"/>
        <v/>
      </c>
      <c r="K2125" s="24" t="str">
        <f t="shared" si="533"/>
        <v/>
      </c>
      <c r="L2125" s="42" t="str">
        <f t="shared" si="539"/>
        <v/>
      </c>
      <c r="M2125" s="43" t="str">
        <f t="shared" si="540"/>
        <v/>
      </c>
      <c r="N2125" s="26" t="str">
        <f t="shared" si="534"/>
        <v/>
      </c>
      <c r="O2125" s="26" t="str">
        <f t="shared" si="535"/>
        <v/>
      </c>
      <c r="P2125" s="28" t="str">
        <f>IF(E2125="","",INDEX(TableLookupWakeUpScore[],MATCH(E2125,TableLookupWakeUpScore[Wake Up],0),MATCH(P$1,TableLookupWakeUpScore[#Headers],0)))</f>
        <v/>
      </c>
      <c r="Q2125" s="30" t="str">
        <f t="shared" si="536"/>
        <v/>
      </c>
      <c r="R2125" s="31" t="str">
        <f t="shared" si="537"/>
        <v/>
      </c>
      <c r="S2125" s="34" t="str">
        <f>IF($C2125="","",INDEX(TableLookupSleepQuality[],MATCH($C2125,TableLookupSleepQuality[Sleep Quality Low],1),MATCH(S$1,TableLookupSleepQuality[#Headers],0)))</f>
        <v/>
      </c>
      <c r="T2125" s="35" t="str">
        <f>IF($C2125="","",INDEX(TableLookupSleepQuality[],MATCH($C2125,TableLookupSleepQuality[Sleep Quality Low],1),MATCH(T$1,TableLookupSleepQuality[#Headers],0)))</f>
        <v/>
      </c>
      <c r="X2125" s="36" t="str">
        <f t="shared" si="538"/>
        <v/>
      </c>
      <c r="Y2125" s="40" t="str">
        <f t="shared" si="541"/>
        <v/>
      </c>
      <c r="Z2125" s="13" t="str">
        <f t="shared" si="541"/>
        <v/>
      </c>
      <c r="AA2125" s="13" t="str">
        <f t="shared" si="541"/>
        <v/>
      </c>
      <c r="AB2125" s="13" t="str">
        <f t="shared" si="541"/>
        <v/>
      </c>
      <c r="AC2125" s="13" t="str">
        <f t="shared" si="541"/>
        <v/>
      </c>
      <c r="AD2125" s="13" t="str">
        <f t="shared" si="541"/>
        <v/>
      </c>
    </row>
    <row r="2126" spans="7:30" x14ac:dyDescent="0.25">
      <c r="G2126" s="18" t="str">
        <f t="shared" si="529"/>
        <v/>
      </c>
      <c r="H2126" s="22" t="str">
        <f t="shared" si="530"/>
        <v/>
      </c>
      <c r="I2126" s="23" t="str">
        <f t="shared" si="531"/>
        <v/>
      </c>
      <c r="J2126" s="22" t="str">
        <f t="shared" si="532"/>
        <v/>
      </c>
      <c r="K2126" s="24" t="str">
        <f t="shared" si="533"/>
        <v/>
      </c>
      <c r="L2126" s="42" t="str">
        <f t="shared" si="539"/>
        <v/>
      </c>
      <c r="M2126" s="43" t="str">
        <f t="shared" si="540"/>
        <v/>
      </c>
      <c r="N2126" s="26" t="str">
        <f t="shared" si="534"/>
        <v/>
      </c>
      <c r="O2126" s="26" t="str">
        <f t="shared" si="535"/>
        <v/>
      </c>
      <c r="P2126" s="28" t="str">
        <f>IF(E2126="","",INDEX(TableLookupWakeUpScore[],MATCH(E2126,TableLookupWakeUpScore[Wake Up],0),MATCH(P$1,TableLookupWakeUpScore[#Headers],0)))</f>
        <v/>
      </c>
      <c r="Q2126" s="30" t="str">
        <f t="shared" si="536"/>
        <v/>
      </c>
      <c r="R2126" s="31" t="str">
        <f t="shared" si="537"/>
        <v/>
      </c>
      <c r="S2126" s="34" t="str">
        <f>IF($C2126="","",INDEX(TableLookupSleepQuality[],MATCH($C2126,TableLookupSleepQuality[Sleep Quality Low],1),MATCH(S$1,TableLookupSleepQuality[#Headers],0)))</f>
        <v/>
      </c>
      <c r="T2126" s="35" t="str">
        <f>IF($C2126="","",INDEX(TableLookupSleepQuality[],MATCH($C2126,TableLookupSleepQuality[Sleep Quality Low],1),MATCH(T$1,TableLookupSleepQuality[#Headers],0)))</f>
        <v/>
      </c>
      <c r="X2126" s="36" t="str">
        <f t="shared" si="538"/>
        <v/>
      </c>
      <c r="Y2126" s="40" t="str">
        <f t="shared" si="541"/>
        <v/>
      </c>
      <c r="Z2126" s="13" t="str">
        <f t="shared" si="541"/>
        <v/>
      </c>
      <c r="AA2126" s="13" t="str">
        <f t="shared" si="541"/>
        <v/>
      </c>
      <c r="AB2126" s="13" t="str">
        <f t="shared" si="541"/>
        <v/>
      </c>
      <c r="AC2126" s="13" t="str">
        <f t="shared" si="541"/>
        <v/>
      </c>
      <c r="AD2126" s="13" t="str">
        <f t="shared" si="541"/>
        <v/>
      </c>
    </row>
    <row r="2127" spans="7:30" x14ac:dyDescent="0.25">
      <c r="G2127" s="18" t="str">
        <f t="shared" si="529"/>
        <v/>
      </c>
      <c r="H2127" s="22" t="str">
        <f t="shared" si="530"/>
        <v/>
      </c>
      <c r="I2127" s="23" t="str">
        <f t="shared" si="531"/>
        <v/>
      </c>
      <c r="J2127" s="22" t="str">
        <f t="shared" si="532"/>
        <v/>
      </c>
      <c r="K2127" s="24" t="str">
        <f t="shared" si="533"/>
        <v/>
      </c>
      <c r="L2127" s="42" t="str">
        <f t="shared" si="539"/>
        <v/>
      </c>
      <c r="M2127" s="43" t="str">
        <f t="shared" si="540"/>
        <v/>
      </c>
      <c r="N2127" s="26" t="str">
        <f t="shared" si="534"/>
        <v/>
      </c>
      <c r="O2127" s="26" t="str">
        <f t="shared" si="535"/>
        <v/>
      </c>
      <c r="P2127" s="28" t="str">
        <f>IF(E2127="","",INDEX(TableLookupWakeUpScore[],MATCH(E2127,TableLookupWakeUpScore[Wake Up],0),MATCH(P$1,TableLookupWakeUpScore[#Headers],0)))</f>
        <v/>
      </c>
      <c r="Q2127" s="30" t="str">
        <f t="shared" si="536"/>
        <v/>
      </c>
      <c r="R2127" s="31" t="str">
        <f t="shared" si="537"/>
        <v/>
      </c>
      <c r="S2127" s="34" t="str">
        <f>IF($C2127="","",INDEX(TableLookupSleepQuality[],MATCH($C2127,TableLookupSleepQuality[Sleep Quality Low],1),MATCH(S$1,TableLookupSleepQuality[#Headers],0)))</f>
        <v/>
      </c>
      <c r="T2127" s="35" t="str">
        <f>IF($C2127="","",INDEX(TableLookupSleepQuality[],MATCH($C2127,TableLookupSleepQuality[Sleep Quality Low],1),MATCH(T$1,TableLookupSleepQuality[#Headers],0)))</f>
        <v/>
      </c>
      <c r="X2127" s="36" t="str">
        <f t="shared" si="538"/>
        <v/>
      </c>
      <c r="Y2127" s="40" t="str">
        <f t="shared" si="541"/>
        <v/>
      </c>
      <c r="Z2127" s="13" t="str">
        <f t="shared" si="541"/>
        <v/>
      </c>
      <c r="AA2127" s="13" t="str">
        <f t="shared" si="541"/>
        <v/>
      </c>
      <c r="AB2127" s="13" t="str">
        <f t="shared" si="541"/>
        <v/>
      </c>
      <c r="AC2127" s="13" t="str">
        <f t="shared" si="541"/>
        <v/>
      </c>
      <c r="AD2127" s="13" t="str">
        <f t="shared" si="541"/>
        <v/>
      </c>
    </row>
    <row r="2128" spans="7:30" x14ac:dyDescent="0.25">
      <c r="G2128" s="18" t="str">
        <f t="shared" si="529"/>
        <v/>
      </c>
      <c r="H2128" s="22" t="str">
        <f t="shared" si="530"/>
        <v/>
      </c>
      <c r="I2128" s="23" t="str">
        <f t="shared" si="531"/>
        <v/>
      </c>
      <c r="J2128" s="22" t="str">
        <f t="shared" si="532"/>
        <v/>
      </c>
      <c r="K2128" s="24" t="str">
        <f t="shared" si="533"/>
        <v/>
      </c>
      <c r="L2128" s="42" t="str">
        <f t="shared" si="539"/>
        <v/>
      </c>
      <c r="M2128" s="43" t="str">
        <f t="shared" si="540"/>
        <v/>
      </c>
      <c r="N2128" s="26" t="str">
        <f t="shared" si="534"/>
        <v/>
      </c>
      <c r="O2128" s="26" t="str">
        <f t="shared" si="535"/>
        <v/>
      </c>
      <c r="P2128" s="28" t="str">
        <f>IF(E2128="","",INDEX(TableLookupWakeUpScore[],MATCH(E2128,TableLookupWakeUpScore[Wake Up],0),MATCH(P$1,TableLookupWakeUpScore[#Headers],0)))</f>
        <v/>
      </c>
      <c r="Q2128" s="30" t="str">
        <f t="shared" si="536"/>
        <v/>
      </c>
      <c r="R2128" s="31" t="str">
        <f t="shared" si="537"/>
        <v/>
      </c>
      <c r="S2128" s="34" t="str">
        <f>IF($C2128="","",INDEX(TableLookupSleepQuality[],MATCH($C2128,TableLookupSleepQuality[Sleep Quality Low],1),MATCH(S$1,TableLookupSleepQuality[#Headers],0)))</f>
        <v/>
      </c>
      <c r="T2128" s="35" t="str">
        <f>IF($C2128="","",INDEX(TableLookupSleepQuality[],MATCH($C2128,TableLookupSleepQuality[Sleep Quality Low],1),MATCH(T$1,TableLookupSleepQuality[#Headers],0)))</f>
        <v/>
      </c>
      <c r="X2128" s="36" t="str">
        <f t="shared" si="538"/>
        <v/>
      </c>
      <c r="Y2128" s="40" t="str">
        <f t="shared" si="541"/>
        <v/>
      </c>
      <c r="Z2128" s="13" t="str">
        <f t="shared" si="541"/>
        <v/>
      </c>
      <c r="AA2128" s="13" t="str">
        <f t="shared" si="541"/>
        <v/>
      </c>
      <c r="AB2128" s="13" t="str">
        <f t="shared" si="541"/>
        <v/>
      </c>
      <c r="AC2128" s="13" t="str">
        <f t="shared" si="541"/>
        <v/>
      </c>
      <c r="AD2128" s="13" t="str">
        <f t="shared" si="541"/>
        <v/>
      </c>
    </row>
    <row r="2129" spans="7:30" x14ac:dyDescent="0.25">
      <c r="G2129" s="18" t="str">
        <f t="shared" si="529"/>
        <v/>
      </c>
      <c r="H2129" s="22" t="str">
        <f t="shared" si="530"/>
        <v/>
      </c>
      <c r="I2129" s="23" t="str">
        <f t="shared" si="531"/>
        <v/>
      </c>
      <c r="J2129" s="22" t="str">
        <f t="shared" si="532"/>
        <v/>
      </c>
      <c r="K2129" s="24" t="str">
        <f t="shared" si="533"/>
        <v/>
      </c>
      <c r="L2129" s="42" t="str">
        <f t="shared" si="539"/>
        <v/>
      </c>
      <c r="M2129" s="43" t="str">
        <f t="shared" si="540"/>
        <v/>
      </c>
      <c r="N2129" s="26" t="str">
        <f t="shared" si="534"/>
        <v/>
      </c>
      <c r="O2129" s="26" t="str">
        <f t="shared" si="535"/>
        <v/>
      </c>
      <c r="P2129" s="28" t="str">
        <f>IF(E2129="","",INDEX(TableLookupWakeUpScore[],MATCH(E2129,TableLookupWakeUpScore[Wake Up],0),MATCH(P$1,TableLookupWakeUpScore[#Headers],0)))</f>
        <v/>
      </c>
      <c r="Q2129" s="30" t="str">
        <f t="shared" si="536"/>
        <v/>
      </c>
      <c r="R2129" s="31" t="str">
        <f t="shared" si="537"/>
        <v/>
      </c>
      <c r="S2129" s="34" t="str">
        <f>IF($C2129="","",INDEX(TableLookupSleepQuality[],MATCH($C2129,TableLookupSleepQuality[Sleep Quality Low],1),MATCH(S$1,TableLookupSleepQuality[#Headers],0)))</f>
        <v/>
      </c>
      <c r="T2129" s="35" t="str">
        <f>IF($C2129="","",INDEX(TableLookupSleepQuality[],MATCH($C2129,TableLookupSleepQuality[Sleep Quality Low],1),MATCH(T$1,TableLookupSleepQuality[#Headers],0)))</f>
        <v/>
      </c>
      <c r="X2129" s="36" t="str">
        <f t="shared" si="538"/>
        <v/>
      </c>
      <c r="Y2129" s="40" t="str">
        <f t="shared" si="541"/>
        <v/>
      </c>
      <c r="Z2129" s="13" t="str">
        <f t="shared" si="541"/>
        <v/>
      </c>
      <c r="AA2129" s="13" t="str">
        <f t="shared" si="541"/>
        <v/>
      </c>
      <c r="AB2129" s="13" t="str">
        <f t="shared" si="541"/>
        <v/>
      </c>
      <c r="AC2129" s="13" t="str">
        <f t="shared" si="541"/>
        <v/>
      </c>
      <c r="AD2129" s="13" t="str">
        <f t="shared" si="541"/>
        <v/>
      </c>
    </row>
    <row r="2130" spans="7:30" x14ac:dyDescent="0.25">
      <c r="G2130" s="18" t="str">
        <f t="shared" si="529"/>
        <v/>
      </c>
      <c r="H2130" s="22" t="str">
        <f t="shared" si="530"/>
        <v/>
      </c>
      <c r="I2130" s="23" t="str">
        <f t="shared" si="531"/>
        <v/>
      </c>
      <c r="J2130" s="22" t="str">
        <f t="shared" si="532"/>
        <v/>
      </c>
      <c r="K2130" s="24" t="str">
        <f t="shared" si="533"/>
        <v/>
      </c>
      <c r="L2130" s="42" t="str">
        <f t="shared" si="539"/>
        <v/>
      </c>
      <c r="M2130" s="43" t="str">
        <f t="shared" si="540"/>
        <v/>
      </c>
      <c r="N2130" s="26" t="str">
        <f t="shared" si="534"/>
        <v/>
      </c>
      <c r="O2130" s="26" t="str">
        <f t="shared" si="535"/>
        <v/>
      </c>
      <c r="P2130" s="28" t="str">
        <f>IF(E2130="","",INDEX(TableLookupWakeUpScore[],MATCH(E2130,TableLookupWakeUpScore[Wake Up],0),MATCH(P$1,TableLookupWakeUpScore[#Headers],0)))</f>
        <v/>
      </c>
      <c r="Q2130" s="30" t="str">
        <f t="shared" si="536"/>
        <v/>
      </c>
      <c r="R2130" s="31" t="str">
        <f t="shared" si="537"/>
        <v/>
      </c>
      <c r="S2130" s="34" t="str">
        <f>IF($C2130="","",INDEX(TableLookupSleepQuality[],MATCH($C2130,TableLookupSleepQuality[Sleep Quality Low],1),MATCH(S$1,TableLookupSleepQuality[#Headers],0)))</f>
        <v/>
      </c>
      <c r="T2130" s="35" t="str">
        <f>IF($C2130="","",INDEX(TableLookupSleepQuality[],MATCH($C2130,TableLookupSleepQuality[Sleep Quality Low],1),MATCH(T$1,TableLookupSleepQuality[#Headers],0)))</f>
        <v/>
      </c>
      <c r="X2130" s="36" t="str">
        <f t="shared" si="538"/>
        <v/>
      </c>
      <c r="Y2130" s="40" t="str">
        <f t="shared" si="541"/>
        <v/>
      </c>
      <c r="Z2130" s="13" t="str">
        <f t="shared" si="541"/>
        <v/>
      </c>
      <c r="AA2130" s="13" t="str">
        <f t="shared" si="541"/>
        <v/>
      </c>
      <c r="AB2130" s="13" t="str">
        <f t="shared" si="541"/>
        <v/>
      </c>
      <c r="AC2130" s="13" t="str">
        <f t="shared" si="541"/>
        <v/>
      </c>
      <c r="AD2130" s="13" t="str">
        <f t="shared" si="541"/>
        <v/>
      </c>
    </row>
    <row r="2131" spans="7:30" x14ac:dyDescent="0.25">
      <c r="G2131" s="18" t="str">
        <f t="shared" si="529"/>
        <v/>
      </c>
      <c r="H2131" s="22" t="str">
        <f t="shared" si="530"/>
        <v/>
      </c>
      <c r="I2131" s="23" t="str">
        <f t="shared" si="531"/>
        <v/>
      </c>
      <c r="J2131" s="22" t="str">
        <f t="shared" si="532"/>
        <v/>
      </c>
      <c r="K2131" s="24" t="str">
        <f t="shared" si="533"/>
        <v/>
      </c>
      <c r="L2131" s="42" t="str">
        <f t="shared" si="539"/>
        <v/>
      </c>
      <c r="M2131" s="43" t="str">
        <f t="shared" si="540"/>
        <v/>
      </c>
      <c r="N2131" s="26" t="str">
        <f t="shared" si="534"/>
        <v/>
      </c>
      <c r="O2131" s="26" t="str">
        <f t="shared" si="535"/>
        <v/>
      </c>
      <c r="P2131" s="28" t="str">
        <f>IF(E2131="","",INDEX(TableLookupWakeUpScore[],MATCH(E2131,TableLookupWakeUpScore[Wake Up],0),MATCH(P$1,TableLookupWakeUpScore[#Headers],0)))</f>
        <v/>
      </c>
      <c r="Q2131" s="30" t="str">
        <f t="shared" si="536"/>
        <v/>
      </c>
      <c r="R2131" s="31" t="str">
        <f t="shared" si="537"/>
        <v/>
      </c>
      <c r="S2131" s="34" t="str">
        <f>IF($C2131="","",INDEX(TableLookupSleepQuality[],MATCH($C2131,TableLookupSleepQuality[Sleep Quality Low],1),MATCH(S$1,TableLookupSleepQuality[#Headers],0)))</f>
        <v/>
      </c>
      <c r="T2131" s="35" t="str">
        <f>IF($C2131="","",INDEX(TableLookupSleepQuality[],MATCH($C2131,TableLookupSleepQuality[Sleep Quality Low],1),MATCH(T$1,TableLookupSleepQuality[#Headers],0)))</f>
        <v/>
      </c>
      <c r="X2131" s="36" t="str">
        <f t="shared" si="538"/>
        <v/>
      </c>
      <c r="Y2131" s="40" t="str">
        <f t="shared" ref="Y2131:AD2146" si="542">IF(OR($X2131="NO",$X2131=""),"",IF(COUNTIF($F2131,"*" &amp; Y$1 &amp; "*"),"YES","NO"))</f>
        <v/>
      </c>
      <c r="Z2131" s="13" t="str">
        <f t="shared" si="542"/>
        <v/>
      </c>
      <c r="AA2131" s="13" t="str">
        <f t="shared" si="542"/>
        <v/>
      </c>
      <c r="AB2131" s="13" t="str">
        <f t="shared" si="542"/>
        <v/>
      </c>
      <c r="AC2131" s="13" t="str">
        <f t="shared" si="542"/>
        <v/>
      </c>
      <c r="AD2131" s="13" t="str">
        <f t="shared" si="542"/>
        <v/>
      </c>
    </row>
    <row r="2132" spans="7:30" x14ac:dyDescent="0.25">
      <c r="G2132" s="18" t="str">
        <f t="shared" si="529"/>
        <v/>
      </c>
      <c r="H2132" s="22" t="str">
        <f t="shared" si="530"/>
        <v/>
      </c>
      <c r="I2132" s="23" t="str">
        <f t="shared" si="531"/>
        <v/>
      </c>
      <c r="J2132" s="22" t="str">
        <f t="shared" si="532"/>
        <v/>
      </c>
      <c r="K2132" s="24" t="str">
        <f t="shared" si="533"/>
        <v/>
      </c>
      <c r="L2132" s="42" t="str">
        <f t="shared" si="539"/>
        <v/>
      </c>
      <c r="M2132" s="43" t="str">
        <f t="shared" si="540"/>
        <v/>
      </c>
      <c r="N2132" s="26" t="str">
        <f t="shared" si="534"/>
        <v/>
      </c>
      <c r="O2132" s="26" t="str">
        <f t="shared" si="535"/>
        <v/>
      </c>
      <c r="P2132" s="28" t="str">
        <f>IF(E2132="","",INDEX(TableLookupWakeUpScore[],MATCH(E2132,TableLookupWakeUpScore[Wake Up],0),MATCH(P$1,TableLookupWakeUpScore[#Headers],0)))</f>
        <v/>
      </c>
      <c r="Q2132" s="30" t="str">
        <f t="shared" si="536"/>
        <v/>
      </c>
      <c r="R2132" s="31" t="str">
        <f t="shared" si="537"/>
        <v/>
      </c>
      <c r="S2132" s="34" t="str">
        <f>IF($C2132="","",INDEX(TableLookupSleepQuality[],MATCH($C2132,TableLookupSleepQuality[Sleep Quality Low],1),MATCH(S$1,TableLookupSleepQuality[#Headers],0)))</f>
        <v/>
      </c>
      <c r="T2132" s="35" t="str">
        <f>IF($C2132="","",INDEX(TableLookupSleepQuality[],MATCH($C2132,TableLookupSleepQuality[Sleep Quality Low],1),MATCH(T$1,TableLookupSleepQuality[#Headers],0)))</f>
        <v/>
      </c>
      <c r="X2132" s="36" t="str">
        <f t="shared" si="538"/>
        <v/>
      </c>
      <c r="Y2132" s="40" t="str">
        <f t="shared" si="542"/>
        <v/>
      </c>
      <c r="Z2132" s="13" t="str">
        <f t="shared" si="542"/>
        <v/>
      </c>
      <c r="AA2132" s="13" t="str">
        <f t="shared" si="542"/>
        <v/>
      </c>
      <c r="AB2132" s="13" t="str">
        <f t="shared" si="542"/>
        <v/>
      </c>
      <c r="AC2132" s="13" t="str">
        <f t="shared" si="542"/>
        <v/>
      </c>
      <c r="AD2132" s="13" t="str">
        <f t="shared" si="542"/>
        <v/>
      </c>
    </row>
    <row r="2133" spans="7:30" x14ac:dyDescent="0.25">
      <c r="G2133" s="18" t="str">
        <f t="shared" si="529"/>
        <v/>
      </c>
      <c r="H2133" s="22" t="str">
        <f t="shared" si="530"/>
        <v/>
      </c>
      <c r="I2133" s="23" t="str">
        <f t="shared" si="531"/>
        <v/>
      </c>
      <c r="J2133" s="22" t="str">
        <f t="shared" si="532"/>
        <v/>
      </c>
      <c r="K2133" s="24" t="str">
        <f t="shared" si="533"/>
        <v/>
      </c>
      <c r="L2133" s="42" t="str">
        <f t="shared" si="539"/>
        <v/>
      </c>
      <c r="M2133" s="43" t="str">
        <f t="shared" si="540"/>
        <v/>
      </c>
      <c r="N2133" s="26" t="str">
        <f t="shared" si="534"/>
        <v/>
      </c>
      <c r="O2133" s="26" t="str">
        <f t="shared" si="535"/>
        <v/>
      </c>
      <c r="P2133" s="28" t="str">
        <f>IF(E2133="","",INDEX(TableLookupWakeUpScore[],MATCH(E2133,TableLookupWakeUpScore[Wake Up],0),MATCH(P$1,TableLookupWakeUpScore[#Headers],0)))</f>
        <v/>
      </c>
      <c r="Q2133" s="30" t="str">
        <f t="shared" si="536"/>
        <v/>
      </c>
      <c r="R2133" s="31" t="str">
        <f t="shared" si="537"/>
        <v/>
      </c>
      <c r="S2133" s="34" t="str">
        <f>IF($C2133="","",INDEX(TableLookupSleepQuality[],MATCH($C2133,TableLookupSleepQuality[Sleep Quality Low],1),MATCH(S$1,TableLookupSleepQuality[#Headers],0)))</f>
        <v/>
      </c>
      <c r="T2133" s="35" t="str">
        <f>IF($C2133="","",INDEX(TableLookupSleepQuality[],MATCH($C2133,TableLookupSleepQuality[Sleep Quality Low],1),MATCH(T$1,TableLookupSleepQuality[#Headers],0)))</f>
        <v/>
      </c>
      <c r="X2133" s="36" t="str">
        <f t="shared" si="538"/>
        <v/>
      </c>
      <c r="Y2133" s="40" t="str">
        <f t="shared" si="542"/>
        <v/>
      </c>
      <c r="Z2133" s="13" t="str">
        <f t="shared" si="542"/>
        <v/>
      </c>
      <c r="AA2133" s="13" t="str">
        <f t="shared" si="542"/>
        <v/>
      </c>
      <c r="AB2133" s="13" t="str">
        <f t="shared" si="542"/>
        <v/>
      </c>
      <c r="AC2133" s="13" t="str">
        <f t="shared" si="542"/>
        <v/>
      </c>
      <c r="AD2133" s="13" t="str">
        <f t="shared" si="542"/>
        <v/>
      </c>
    </row>
    <row r="2134" spans="7:30" x14ac:dyDescent="0.25">
      <c r="G2134" s="18" t="str">
        <f t="shared" si="529"/>
        <v/>
      </c>
      <c r="H2134" s="22" t="str">
        <f t="shared" si="530"/>
        <v/>
      </c>
      <c r="I2134" s="23" t="str">
        <f t="shared" si="531"/>
        <v/>
      </c>
      <c r="J2134" s="22" t="str">
        <f t="shared" si="532"/>
        <v/>
      </c>
      <c r="K2134" s="24" t="str">
        <f t="shared" si="533"/>
        <v/>
      </c>
      <c r="L2134" s="42" t="str">
        <f t="shared" si="539"/>
        <v/>
      </c>
      <c r="M2134" s="43" t="str">
        <f t="shared" si="540"/>
        <v/>
      </c>
      <c r="N2134" s="26" t="str">
        <f t="shared" si="534"/>
        <v/>
      </c>
      <c r="O2134" s="26" t="str">
        <f t="shared" si="535"/>
        <v/>
      </c>
      <c r="P2134" s="28" t="str">
        <f>IF(E2134="","",INDEX(TableLookupWakeUpScore[],MATCH(E2134,TableLookupWakeUpScore[Wake Up],0),MATCH(P$1,TableLookupWakeUpScore[#Headers],0)))</f>
        <v/>
      </c>
      <c r="Q2134" s="30" t="str">
        <f t="shared" si="536"/>
        <v/>
      </c>
      <c r="R2134" s="31" t="str">
        <f t="shared" si="537"/>
        <v/>
      </c>
      <c r="S2134" s="34" t="str">
        <f>IF($C2134="","",INDEX(TableLookupSleepQuality[],MATCH($C2134,TableLookupSleepQuality[Sleep Quality Low],1),MATCH(S$1,TableLookupSleepQuality[#Headers],0)))</f>
        <v/>
      </c>
      <c r="T2134" s="35" t="str">
        <f>IF($C2134="","",INDEX(TableLookupSleepQuality[],MATCH($C2134,TableLookupSleepQuality[Sleep Quality Low],1),MATCH(T$1,TableLookupSleepQuality[#Headers],0)))</f>
        <v/>
      </c>
      <c r="X2134" s="36" t="str">
        <f t="shared" si="538"/>
        <v/>
      </c>
      <c r="Y2134" s="40" t="str">
        <f t="shared" si="542"/>
        <v/>
      </c>
      <c r="Z2134" s="13" t="str">
        <f t="shared" si="542"/>
        <v/>
      </c>
      <c r="AA2134" s="13" t="str">
        <f t="shared" si="542"/>
        <v/>
      </c>
      <c r="AB2134" s="13" t="str">
        <f t="shared" si="542"/>
        <v/>
      </c>
      <c r="AC2134" s="13" t="str">
        <f t="shared" si="542"/>
        <v/>
      </c>
      <c r="AD2134" s="13" t="str">
        <f t="shared" si="542"/>
        <v/>
      </c>
    </row>
    <row r="2135" spans="7:30" x14ac:dyDescent="0.25">
      <c r="G2135" s="18" t="str">
        <f t="shared" si="529"/>
        <v/>
      </c>
      <c r="H2135" s="22" t="str">
        <f t="shared" si="530"/>
        <v/>
      </c>
      <c r="I2135" s="23" t="str">
        <f t="shared" si="531"/>
        <v/>
      </c>
      <c r="J2135" s="22" t="str">
        <f t="shared" si="532"/>
        <v/>
      </c>
      <c r="K2135" s="24" t="str">
        <f t="shared" si="533"/>
        <v/>
      </c>
      <c r="L2135" s="42" t="str">
        <f t="shared" si="539"/>
        <v/>
      </c>
      <c r="M2135" s="43" t="str">
        <f t="shared" si="540"/>
        <v/>
      </c>
      <c r="N2135" s="26" t="str">
        <f t="shared" si="534"/>
        <v/>
      </c>
      <c r="O2135" s="26" t="str">
        <f t="shared" si="535"/>
        <v/>
      </c>
      <c r="P2135" s="28" t="str">
        <f>IF(E2135="","",INDEX(TableLookupWakeUpScore[],MATCH(E2135,TableLookupWakeUpScore[Wake Up],0),MATCH(P$1,TableLookupWakeUpScore[#Headers],0)))</f>
        <v/>
      </c>
      <c r="Q2135" s="30" t="str">
        <f t="shared" si="536"/>
        <v/>
      </c>
      <c r="R2135" s="31" t="str">
        <f t="shared" si="537"/>
        <v/>
      </c>
      <c r="S2135" s="34" t="str">
        <f>IF($C2135="","",INDEX(TableLookupSleepQuality[],MATCH($C2135,TableLookupSleepQuality[Sleep Quality Low],1),MATCH(S$1,TableLookupSleepQuality[#Headers],0)))</f>
        <v/>
      </c>
      <c r="T2135" s="35" t="str">
        <f>IF($C2135="","",INDEX(TableLookupSleepQuality[],MATCH($C2135,TableLookupSleepQuality[Sleep Quality Low],1),MATCH(T$1,TableLookupSleepQuality[#Headers],0)))</f>
        <v/>
      </c>
      <c r="X2135" s="36" t="str">
        <f t="shared" si="538"/>
        <v/>
      </c>
      <c r="Y2135" s="40" t="str">
        <f t="shared" si="542"/>
        <v/>
      </c>
      <c r="Z2135" s="13" t="str">
        <f t="shared" si="542"/>
        <v/>
      </c>
      <c r="AA2135" s="13" t="str">
        <f t="shared" si="542"/>
        <v/>
      </c>
      <c r="AB2135" s="13" t="str">
        <f t="shared" si="542"/>
        <v/>
      </c>
      <c r="AC2135" s="13" t="str">
        <f t="shared" si="542"/>
        <v/>
      </c>
      <c r="AD2135" s="13" t="str">
        <f t="shared" si="542"/>
        <v/>
      </c>
    </row>
    <row r="2136" spans="7:30" x14ac:dyDescent="0.25">
      <c r="G2136" s="18" t="str">
        <f t="shared" si="529"/>
        <v/>
      </c>
      <c r="H2136" s="22" t="str">
        <f t="shared" si="530"/>
        <v/>
      </c>
      <c r="I2136" s="23" t="str">
        <f t="shared" si="531"/>
        <v/>
      </c>
      <c r="J2136" s="22" t="str">
        <f t="shared" si="532"/>
        <v/>
      </c>
      <c r="K2136" s="24" t="str">
        <f t="shared" si="533"/>
        <v/>
      </c>
      <c r="L2136" s="42" t="str">
        <f t="shared" si="539"/>
        <v/>
      </c>
      <c r="M2136" s="43" t="str">
        <f t="shared" si="540"/>
        <v/>
      </c>
      <c r="N2136" s="26" t="str">
        <f t="shared" si="534"/>
        <v/>
      </c>
      <c r="O2136" s="26" t="str">
        <f t="shared" si="535"/>
        <v/>
      </c>
      <c r="P2136" s="28" t="str">
        <f>IF(E2136="","",INDEX(TableLookupWakeUpScore[],MATCH(E2136,TableLookupWakeUpScore[Wake Up],0),MATCH(P$1,TableLookupWakeUpScore[#Headers],0)))</f>
        <v/>
      </c>
      <c r="Q2136" s="30" t="str">
        <f t="shared" si="536"/>
        <v/>
      </c>
      <c r="R2136" s="31" t="str">
        <f t="shared" si="537"/>
        <v/>
      </c>
      <c r="S2136" s="34" t="str">
        <f>IF($C2136="","",INDEX(TableLookupSleepQuality[],MATCH($C2136,TableLookupSleepQuality[Sleep Quality Low],1),MATCH(S$1,TableLookupSleepQuality[#Headers],0)))</f>
        <v/>
      </c>
      <c r="T2136" s="35" t="str">
        <f>IF($C2136="","",INDEX(TableLookupSleepQuality[],MATCH($C2136,TableLookupSleepQuality[Sleep Quality Low],1),MATCH(T$1,TableLookupSleepQuality[#Headers],0)))</f>
        <v/>
      </c>
      <c r="X2136" s="36" t="str">
        <f t="shared" si="538"/>
        <v/>
      </c>
      <c r="Y2136" s="40" t="str">
        <f t="shared" si="542"/>
        <v/>
      </c>
      <c r="Z2136" s="13" t="str">
        <f t="shared" si="542"/>
        <v/>
      </c>
      <c r="AA2136" s="13" t="str">
        <f t="shared" si="542"/>
        <v/>
      </c>
      <c r="AB2136" s="13" t="str">
        <f t="shared" si="542"/>
        <v/>
      </c>
      <c r="AC2136" s="13" t="str">
        <f t="shared" si="542"/>
        <v/>
      </c>
      <c r="AD2136" s="13" t="str">
        <f t="shared" si="542"/>
        <v/>
      </c>
    </row>
    <row r="2137" spans="7:30" x14ac:dyDescent="0.25">
      <c r="G2137" s="18" t="str">
        <f t="shared" si="529"/>
        <v/>
      </c>
      <c r="H2137" s="22" t="str">
        <f t="shared" si="530"/>
        <v/>
      </c>
      <c r="I2137" s="23" t="str">
        <f t="shared" si="531"/>
        <v/>
      </c>
      <c r="J2137" s="22" t="str">
        <f t="shared" si="532"/>
        <v/>
      </c>
      <c r="K2137" s="24" t="str">
        <f t="shared" si="533"/>
        <v/>
      </c>
      <c r="L2137" s="42" t="str">
        <f t="shared" si="539"/>
        <v/>
      </c>
      <c r="M2137" s="43" t="str">
        <f t="shared" si="540"/>
        <v/>
      </c>
      <c r="N2137" s="26" t="str">
        <f t="shared" si="534"/>
        <v/>
      </c>
      <c r="O2137" s="26" t="str">
        <f t="shared" si="535"/>
        <v/>
      </c>
      <c r="P2137" s="28" t="str">
        <f>IF(E2137="","",INDEX(TableLookupWakeUpScore[],MATCH(E2137,TableLookupWakeUpScore[Wake Up],0),MATCH(P$1,TableLookupWakeUpScore[#Headers],0)))</f>
        <v/>
      </c>
      <c r="Q2137" s="30" t="str">
        <f t="shared" si="536"/>
        <v/>
      </c>
      <c r="R2137" s="31" t="str">
        <f t="shared" si="537"/>
        <v/>
      </c>
      <c r="S2137" s="34" t="str">
        <f>IF($C2137="","",INDEX(TableLookupSleepQuality[],MATCH($C2137,TableLookupSleepQuality[Sleep Quality Low],1),MATCH(S$1,TableLookupSleepQuality[#Headers],0)))</f>
        <v/>
      </c>
      <c r="T2137" s="35" t="str">
        <f>IF($C2137="","",INDEX(TableLookupSleepQuality[],MATCH($C2137,TableLookupSleepQuality[Sleep Quality Low],1),MATCH(T$1,TableLookupSleepQuality[#Headers],0)))</f>
        <v/>
      </c>
      <c r="X2137" s="36" t="str">
        <f t="shared" si="538"/>
        <v/>
      </c>
      <c r="Y2137" s="40" t="str">
        <f t="shared" si="542"/>
        <v/>
      </c>
      <c r="Z2137" s="13" t="str">
        <f t="shared" si="542"/>
        <v/>
      </c>
      <c r="AA2137" s="13" t="str">
        <f t="shared" si="542"/>
        <v/>
      </c>
      <c r="AB2137" s="13" t="str">
        <f t="shared" si="542"/>
        <v/>
      </c>
      <c r="AC2137" s="13" t="str">
        <f t="shared" si="542"/>
        <v/>
      </c>
      <c r="AD2137" s="13" t="str">
        <f t="shared" si="542"/>
        <v/>
      </c>
    </row>
    <row r="2138" spans="7:30" x14ac:dyDescent="0.25">
      <c r="G2138" s="18" t="str">
        <f t="shared" si="529"/>
        <v/>
      </c>
      <c r="H2138" s="22" t="str">
        <f t="shared" si="530"/>
        <v/>
      </c>
      <c r="I2138" s="23" t="str">
        <f t="shared" si="531"/>
        <v/>
      </c>
      <c r="J2138" s="22" t="str">
        <f t="shared" si="532"/>
        <v/>
      </c>
      <c r="K2138" s="24" t="str">
        <f t="shared" si="533"/>
        <v/>
      </c>
      <c r="L2138" s="42" t="str">
        <f t="shared" si="539"/>
        <v/>
      </c>
      <c r="M2138" s="43" t="str">
        <f t="shared" si="540"/>
        <v/>
      </c>
      <c r="N2138" s="26" t="str">
        <f t="shared" si="534"/>
        <v/>
      </c>
      <c r="O2138" s="26" t="str">
        <f t="shared" si="535"/>
        <v/>
      </c>
      <c r="P2138" s="28" t="str">
        <f>IF(E2138="","",INDEX(TableLookupWakeUpScore[],MATCH(E2138,TableLookupWakeUpScore[Wake Up],0),MATCH(P$1,TableLookupWakeUpScore[#Headers],0)))</f>
        <v/>
      </c>
      <c r="Q2138" s="30" t="str">
        <f t="shared" si="536"/>
        <v/>
      </c>
      <c r="R2138" s="31" t="str">
        <f t="shared" si="537"/>
        <v/>
      </c>
      <c r="S2138" s="34" t="str">
        <f>IF($C2138="","",INDEX(TableLookupSleepQuality[],MATCH($C2138,TableLookupSleepQuality[Sleep Quality Low],1),MATCH(S$1,TableLookupSleepQuality[#Headers],0)))</f>
        <v/>
      </c>
      <c r="T2138" s="35" t="str">
        <f>IF($C2138="","",INDEX(TableLookupSleepQuality[],MATCH($C2138,TableLookupSleepQuality[Sleep Quality Low],1),MATCH(T$1,TableLookupSleepQuality[#Headers],0)))</f>
        <v/>
      </c>
      <c r="X2138" s="36" t="str">
        <f t="shared" si="538"/>
        <v/>
      </c>
      <c r="Y2138" s="40" t="str">
        <f t="shared" si="542"/>
        <v/>
      </c>
      <c r="Z2138" s="13" t="str">
        <f t="shared" si="542"/>
        <v/>
      </c>
      <c r="AA2138" s="13" t="str">
        <f t="shared" si="542"/>
        <v/>
      </c>
      <c r="AB2138" s="13" t="str">
        <f t="shared" si="542"/>
        <v/>
      </c>
      <c r="AC2138" s="13" t="str">
        <f t="shared" si="542"/>
        <v/>
      </c>
      <c r="AD2138" s="13" t="str">
        <f t="shared" si="542"/>
        <v/>
      </c>
    </row>
    <row r="2139" spans="7:30" x14ac:dyDescent="0.25">
      <c r="G2139" s="18" t="str">
        <f t="shared" si="529"/>
        <v/>
      </c>
      <c r="H2139" s="22" t="str">
        <f t="shared" si="530"/>
        <v/>
      </c>
      <c r="I2139" s="23" t="str">
        <f t="shared" si="531"/>
        <v/>
      </c>
      <c r="J2139" s="22" t="str">
        <f t="shared" si="532"/>
        <v/>
      </c>
      <c r="K2139" s="24" t="str">
        <f t="shared" si="533"/>
        <v/>
      </c>
      <c r="L2139" s="42" t="str">
        <f t="shared" si="539"/>
        <v/>
      </c>
      <c r="M2139" s="43" t="str">
        <f t="shared" si="540"/>
        <v/>
      </c>
      <c r="N2139" s="26" t="str">
        <f t="shared" si="534"/>
        <v/>
      </c>
      <c r="O2139" s="26" t="str">
        <f t="shared" si="535"/>
        <v/>
      </c>
      <c r="P2139" s="28" t="str">
        <f>IF(E2139="","",INDEX(TableLookupWakeUpScore[],MATCH(E2139,TableLookupWakeUpScore[Wake Up],0),MATCH(P$1,TableLookupWakeUpScore[#Headers],0)))</f>
        <v/>
      </c>
      <c r="Q2139" s="30" t="str">
        <f t="shared" si="536"/>
        <v/>
      </c>
      <c r="R2139" s="31" t="str">
        <f t="shared" si="537"/>
        <v/>
      </c>
      <c r="S2139" s="34" t="str">
        <f>IF($C2139="","",INDEX(TableLookupSleepQuality[],MATCH($C2139,TableLookupSleepQuality[Sleep Quality Low],1),MATCH(S$1,TableLookupSleepQuality[#Headers],0)))</f>
        <v/>
      </c>
      <c r="T2139" s="35" t="str">
        <f>IF($C2139="","",INDEX(TableLookupSleepQuality[],MATCH($C2139,TableLookupSleepQuality[Sleep Quality Low],1),MATCH(T$1,TableLookupSleepQuality[#Headers],0)))</f>
        <v/>
      </c>
      <c r="X2139" s="36" t="str">
        <f t="shared" si="538"/>
        <v/>
      </c>
      <c r="Y2139" s="40" t="str">
        <f t="shared" si="542"/>
        <v/>
      </c>
      <c r="Z2139" s="13" t="str">
        <f t="shared" si="542"/>
        <v/>
      </c>
      <c r="AA2139" s="13" t="str">
        <f t="shared" si="542"/>
        <v/>
      </c>
      <c r="AB2139" s="13" t="str">
        <f t="shared" si="542"/>
        <v/>
      </c>
      <c r="AC2139" s="13" t="str">
        <f t="shared" si="542"/>
        <v/>
      </c>
      <c r="AD2139" s="13" t="str">
        <f t="shared" si="542"/>
        <v/>
      </c>
    </row>
    <row r="2140" spans="7:30" x14ac:dyDescent="0.25">
      <c r="G2140" s="18" t="str">
        <f t="shared" si="529"/>
        <v/>
      </c>
      <c r="H2140" s="22" t="str">
        <f t="shared" si="530"/>
        <v/>
      </c>
      <c r="I2140" s="23" t="str">
        <f t="shared" si="531"/>
        <v/>
      </c>
      <c r="J2140" s="22" t="str">
        <f t="shared" si="532"/>
        <v/>
      </c>
      <c r="K2140" s="24" t="str">
        <f t="shared" si="533"/>
        <v/>
      </c>
      <c r="L2140" s="42" t="str">
        <f t="shared" si="539"/>
        <v/>
      </c>
      <c r="M2140" s="43" t="str">
        <f t="shared" si="540"/>
        <v/>
      </c>
      <c r="N2140" s="26" t="str">
        <f t="shared" si="534"/>
        <v/>
      </c>
      <c r="O2140" s="26" t="str">
        <f t="shared" si="535"/>
        <v/>
      </c>
      <c r="P2140" s="28" t="str">
        <f>IF(E2140="","",INDEX(TableLookupWakeUpScore[],MATCH(E2140,TableLookupWakeUpScore[Wake Up],0),MATCH(P$1,TableLookupWakeUpScore[#Headers],0)))</f>
        <v/>
      </c>
      <c r="Q2140" s="30" t="str">
        <f t="shared" si="536"/>
        <v/>
      </c>
      <c r="R2140" s="31" t="str">
        <f t="shared" si="537"/>
        <v/>
      </c>
      <c r="S2140" s="34" t="str">
        <f>IF($C2140="","",INDEX(TableLookupSleepQuality[],MATCH($C2140,TableLookupSleepQuality[Sleep Quality Low],1),MATCH(S$1,TableLookupSleepQuality[#Headers],0)))</f>
        <v/>
      </c>
      <c r="T2140" s="35" t="str">
        <f>IF($C2140="","",INDEX(TableLookupSleepQuality[],MATCH($C2140,TableLookupSleepQuality[Sleep Quality Low],1),MATCH(T$1,TableLookupSleepQuality[#Headers],0)))</f>
        <v/>
      </c>
      <c r="X2140" s="36" t="str">
        <f t="shared" si="538"/>
        <v/>
      </c>
      <c r="Y2140" s="40" t="str">
        <f t="shared" si="542"/>
        <v/>
      </c>
      <c r="Z2140" s="13" t="str">
        <f t="shared" si="542"/>
        <v/>
      </c>
      <c r="AA2140" s="13" t="str">
        <f t="shared" si="542"/>
        <v/>
      </c>
      <c r="AB2140" s="13" t="str">
        <f t="shared" si="542"/>
        <v/>
      </c>
      <c r="AC2140" s="13" t="str">
        <f t="shared" si="542"/>
        <v/>
      </c>
      <c r="AD2140" s="13" t="str">
        <f t="shared" si="542"/>
        <v/>
      </c>
    </row>
    <row r="2141" spans="7:30" x14ac:dyDescent="0.25">
      <c r="G2141" s="18" t="str">
        <f t="shared" si="529"/>
        <v/>
      </c>
      <c r="H2141" s="22" t="str">
        <f t="shared" si="530"/>
        <v/>
      </c>
      <c r="I2141" s="23" t="str">
        <f t="shared" si="531"/>
        <v/>
      </c>
      <c r="J2141" s="22" t="str">
        <f t="shared" si="532"/>
        <v/>
      </c>
      <c r="K2141" s="24" t="str">
        <f t="shared" si="533"/>
        <v/>
      </c>
      <c r="L2141" s="42" t="str">
        <f t="shared" si="539"/>
        <v/>
      </c>
      <c r="M2141" s="43" t="str">
        <f t="shared" si="540"/>
        <v/>
      </c>
      <c r="N2141" s="26" t="str">
        <f t="shared" si="534"/>
        <v/>
      </c>
      <c r="O2141" s="26" t="str">
        <f t="shared" si="535"/>
        <v/>
      </c>
      <c r="P2141" s="28" t="str">
        <f>IF(E2141="","",INDEX(TableLookupWakeUpScore[],MATCH(E2141,TableLookupWakeUpScore[Wake Up],0),MATCH(P$1,TableLookupWakeUpScore[#Headers],0)))</f>
        <v/>
      </c>
      <c r="Q2141" s="30" t="str">
        <f t="shared" si="536"/>
        <v/>
      </c>
      <c r="R2141" s="31" t="str">
        <f t="shared" si="537"/>
        <v/>
      </c>
      <c r="S2141" s="34" t="str">
        <f>IF($C2141="","",INDEX(TableLookupSleepQuality[],MATCH($C2141,TableLookupSleepQuality[Sleep Quality Low],1),MATCH(S$1,TableLookupSleepQuality[#Headers],0)))</f>
        <v/>
      </c>
      <c r="T2141" s="35" t="str">
        <f>IF($C2141="","",INDEX(TableLookupSleepQuality[],MATCH($C2141,TableLookupSleepQuality[Sleep Quality Low],1),MATCH(T$1,TableLookupSleepQuality[#Headers],0)))</f>
        <v/>
      </c>
      <c r="X2141" s="36" t="str">
        <f t="shared" si="538"/>
        <v/>
      </c>
      <c r="Y2141" s="40" t="str">
        <f t="shared" si="542"/>
        <v/>
      </c>
      <c r="Z2141" s="13" t="str">
        <f t="shared" si="542"/>
        <v/>
      </c>
      <c r="AA2141" s="13" t="str">
        <f t="shared" si="542"/>
        <v/>
      </c>
      <c r="AB2141" s="13" t="str">
        <f t="shared" si="542"/>
        <v/>
      </c>
      <c r="AC2141" s="13" t="str">
        <f t="shared" si="542"/>
        <v/>
      </c>
      <c r="AD2141" s="13" t="str">
        <f t="shared" si="542"/>
        <v/>
      </c>
    </row>
    <row r="2142" spans="7:30" x14ac:dyDescent="0.25">
      <c r="G2142" s="18" t="str">
        <f t="shared" si="529"/>
        <v/>
      </c>
      <c r="H2142" s="22" t="str">
        <f t="shared" si="530"/>
        <v/>
      </c>
      <c r="I2142" s="23" t="str">
        <f t="shared" si="531"/>
        <v/>
      </c>
      <c r="J2142" s="22" t="str">
        <f t="shared" si="532"/>
        <v/>
      </c>
      <c r="K2142" s="24" t="str">
        <f t="shared" si="533"/>
        <v/>
      </c>
      <c r="L2142" s="42" t="str">
        <f t="shared" si="539"/>
        <v/>
      </c>
      <c r="M2142" s="43" t="str">
        <f t="shared" si="540"/>
        <v/>
      </c>
      <c r="N2142" s="26" t="str">
        <f t="shared" si="534"/>
        <v/>
      </c>
      <c r="O2142" s="26" t="str">
        <f t="shared" si="535"/>
        <v/>
      </c>
      <c r="P2142" s="28" t="str">
        <f>IF(E2142="","",INDEX(TableLookupWakeUpScore[],MATCH(E2142,TableLookupWakeUpScore[Wake Up],0),MATCH(P$1,TableLookupWakeUpScore[#Headers],0)))</f>
        <v/>
      </c>
      <c r="Q2142" s="30" t="str">
        <f t="shared" si="536"/>
        <v/>
      </c>
      <c r="R2142" s="31" t="str">
        <f t="shared" si="537"/>
        <v/>
      </c>
      <c r="S2142" s="34" t="str">
        <f>IF($C2142="","",INDEX(TableLookupSleepQuality[],MATCH($C2142,TableLookupSleepQuality[Sleep Quality Low],1),MATCH(S$1,TableLookupSleepQuality[#Headers],0)))</f>
        <v/>
      </c>
      <c r="T2142" s="35" t="str">
        <f>IF($C2142="","",INDEX(TableLookupSleepQuality[],MATCH($C2142,TableLookupSleepQuality[Sleep Quality Low],1),MATCH(T$1,TableLookupSleepQuality[#Headers],0)))</f>
        <v/>
      </c>
      <c r="X2142" s="36" t="str">
        <f t="shared" si="538"/>
        <v/>
      </c>
      <c r="Y2142" s="40" t="str">
        <f t="shared" si="542"/>
        <v/>
      </c>
      <c r="Z2142" s="13" t="str">
        <f t="shared" si="542"/>
        <v/>
      </c>
      <c r="AA2142" s="13" t="str">
        <f t="shared" si="542"/>
        <v/>
      </c>
      <c r="AB2142" s="13" t="str">
        <f t="shared" si="542"/>
        <v/>
      </c>
      <c r="AC2142" s="13" t="str">
        <f t="shared" si="542"/>
        <v/>
      </c>
      <c r="AD2142" s="13" t="str">
        <f t="shared" si="542"/>
        <v/>
      </c>
    </row>
    <row r="2143" spans="7:30" x14ac:dyDescent="0.25">
      <c r="G2143" s="18" t="str">
        <f t="shared" si="529"/>
        <v/>
      </c>
      <c r="H2143" s="22" t="str">
        <f t="shared" si="530"/>
        <v/>
      </c>
      <c r="I2143" s="23" t="str">
        <f t="shared" si="531"/>
        <v/>
      </c>
      <c r="J2143" s="22" t="str">
        <f t="shared" si="532"/>
        <v/>
      </c>
      <c r="K2143" s="24" t="str">
        <f t="shared" si="533"/>
        <v/>
      </c>
      <c r="L2143" s="42" t="str">
        <f t="shared" si="539"/>
        <v/>
      </c>
      <c r="M2143" s="43" t="str">
        <f t="shared" si="540"/>
        <v/>
      </c>
      <c r="N2143" s="26" t="str">
        <f t="shared" si="534"/>
        <v/>
      </c>
      <c r="O2143" s="26" t="str">
        <f t="shared" si="535"/>
        <v/>
      </c>
      <c r="P2143" s="28" t="str">
        <f>IF(E2143="","",INDEX(TableLookupWakeUpScore[],MATCH(E2143,TableLookupWakeUpScore[Wake Up],0),MATCH(P$1,TableLookupWakeUpScore[#Headers],0)))</f>
        <v/>
      </c>
      <c r="Q2143" s="30" t="str">
        <f t="shared" si="536"/>
        <v/>
      </c>
      <c r="R2143" s="31" t="str">
        <f t="shared" si="537"/>
        <v/>
      </c>
      <c r="S2143" s="34" t="str">
        <f>IF($C2143="","",INDEX(TableLookupSleepQuality[],MATCH($C2143,TableLookupSleepQuality[Sleep Quality Low],1),MATCH(S$1,TableLookupSleepQuality[#Headers],0)))</f>
        <v/>
      </c>
      <c r="T2143" s="35" t="str">
        <f>IF($C2143="","",INDEX(TableLookupSleepQuality[],MATCH($C2143,TableLookupSleepQuality[Sleep Quality Low],1),MATCH(T$1,TableLookupSleepQuality[#Headers],0)))</f>
        <v/>
      </c>
      <c r="X2143" s="36" t="str">
        <f t="shared" si="538"/>
        <v/>
      </c>
      <c r="Y2143" s="40" t="str">
        <f t="shared" si="542"/>
        <v/>
      </c>
      <c r="Z2143" s="13" t="str">
        <f t="shared" si="542"/>
        <v/>
      </c>
      <c r="AA2143" s="13" t="str">
        <f t="shared" si="542"/>
        <v/>
      </c>
      <c r="AB2143" s="13" t="str">
        <f t="shared" si="542"/>
        <v/>
      </c>
      <c r="AC2143" s="13" t="str">
        <f t="shared" si="542"/>
        <v/>
      </c>
      <c r="AD2143" s="13" t="str">
        <f t="shared" si="542"/>
        <v/>
      </c>
    </row>
    <row r="2144" spans="7:30" x14ac:dyDescent="0.25">
      <c r="G2144" s="18" t="str">
        <f t="shared" si="529"/>
        <v/>
      </c>
      <c r="H2144" s="22" t="str">
        <f t="shared" si="530"/>
        <v/>
      </c>
      <c r="I2144" s="23" t="str">
        <f t="shared" si="531"/>
        <v/>
      </c>
      <c r="J2144" s="22" t="str">
        <f t="shared" si="532"/>
        <v/>
      </c>
      <c r="K2144" s="24" t="str">
        <f t="shared" si="533"/>
        <v/>
      </c>
      <c r="L2144" s="42" t="str">
        <f t="shared" si="539"/>
        <v/>
      </c>
      <c r="M2144" s="43" t="str">
        <f t="shared" si="540"/>
        <v/>
      </c>
      <c r="N2144" s="26" t="str">
        <f t="shared" si="534"/>
        <v/>
      </c>
      <c r="O2144" s="26" t="str">
        <f t="shared" si="535"/>
        <v/>
      </c>
      <c r="P2144" s="28" t="str">
        <f>IF(E2144="","",INDEX(TableLookupWakeUpScore[],MATCH(E2144,TableLookupWakeUpScore[Wake Up],0),MATCH(P$1,TableLookupWakeUpScore[#Headers],0)))</f>
        <v/>
      </c>
      <c r="Q2144" s="30" t="str">
        <f t="shared" si="536"/>
        <v/>
      </c>
      <c r="R2144" s="31" t="str">
        <f t="shared" si="537"/>
        <v/>
      </c>
      <c r="S2144" s="34" t="str">
        <f>IF($C2144="","",INDEX(TableLookupSleepQuality[],MATCH($C2144,TableLookupSleepQuality[Sleep Quality Low],1),MATCH(S$1,TableLookupSleepQuality[#Headers],0)))</f>
        <v/>
      </c>
      <c r="T2144" s="35" t="str">
        <f>IF($C2144="","",INDEX(TableLookupSleepQuality[],MATCH($C2144,TableLookupSleepQuality[Sleep Quality Low],1),MATCH(T$1,TableLookupSleepQuality[#Headers],0)))</f>
        <v/>
      </c>
      <c r="X2144" s="36" t="str">
        <f t="shared" si="538"/>
        <v/>
      </c>
      <c r="Y2144" s="40" t="str">
        <f t="shared" si="542"/>
        <v/>
      </c>
      <c r="Z2144" s="13" t="str">
        <f t="shared" si="542"/>
        <v/>
      </c>
      <c r="AA2144" s="13" t="str">
        <f t="shared" si="542"/>
        <v/>
      </c>
      <c r="AB2144" s="13" t="str">
        <f t="shared" si="542"/>
        <v/>
      </c>
      <c r="AC2144" s="13" t="str">
        <f t="shared" si="542"/>
        <v/>
      </c>
      <c r="AD2144" s="13" t="str">
        <f t="shared" si="542"/>
        <v/>
      </c>
    </row>
    <row r="2145" spans="7:30" x14ac:dyDescent="0.25">
      <c r="G2145" s="18" t="str">
        <f t="shared" si="529"/>
        <v/>
      </c>
      <c r="H2145" s="22" t="str">
        <f t="shared" si="530"/>
        <v/>
      </c>
      <c r="I2145" s="23" t="str">
        <f t="shared" si="531"/>
        <v/>
      </c>
      <c r="J2145" s="22" t="str">
        <f t="shared" si="532"/>
        <v/>
      </c>
      <c r="K2145" s="24" t="str">
        <f t="shared" si="533"/>
        <v/>
      </c>
      <c r="L2145" s="42" t="str">
        <f t="shared" si="539"/>
        <v/>
      </c>
      <c r="M2145" s="43" t="str">
        <f t="shared" si="540"/>
        <v/>
      </c>
      <c r="N2145" s="26" t="str">
        <f t="shared" si="534"/>
        <v/>
      </c>
      <c r="O2145" s="26" t="str">
        <f t="shared" si="535"/>
        <v/>
      </c>
      <c r="P2145" s="28" t="str">
        <f>IF(E2145="","",INDEX(TableLookupWakeUpScore[],MATCH(E2145,TableLookupWakeUpScore[Wake Up],0),MATCH(P$1,TableLookupWakeUpScore[#Headers],0)))</f>
        <v/>
      </c>
      <c r="Q2145" s="30" t="str">
        <f t="shared" si="536"/>
        <v/>
      </c>
      <c r="R2145" s="31" t="str">
        <f t="shared" si="537"/>
        <v/>
      </c>
      <c r="S2145" s="34" t="str">
        <f>IF($C2145="","",INDEX(TableLookupSleepQuality[],MATCH($C2145,TableLookupSleepQuality[Sleep Quality Low],1),MATCH(S$1,TableLookupSleepQuality[#Headers],0)))</f>
        <v/>
      </c>
      <c r="T2145" s="35" t="str">
        <f>IF($C2145="","",INDEX(TableLookupSleepQuality[],MATCH($C2145,TableLookupSleepQuality[Sleep Quality Low],1),MATCH(T$1,TableLookupSleepQuality[#Headers],0)))</f>
        <v/>
      </c>
      <c r="X2145" s="36" t="str">
        <f t="shared" si="538"/>
        <v/>
      </c>
      <c r="Y2145" s="40" t="str">
        <f t="shared" si="542"/>
        <v/>
      </c>
      <c r="Z2145" s="13" t="str">
        <f t="shared" si="542"/>
        <v/>
      </c>
      <c r="AA2145" s="13" t="str">
        <f t="shared" si="542"/>
        <v/>
      </c>
      <c r="AB2145" s="13" t="str">
        <f t="shared" si="542"/>
        <v/>
      </c>
      <c r="AC2145" s="13" t="str">
        <f t="shared" si="542"/>
        <v/>
      </c>
      <c r="AD2145" s="13" t="str">
        <f t="shared" si="542"/>
        <v/>
      </c>
    </row>
    <row r="2146" spans="7:30" x14ac:dyDescent="0.25">
      <c r="G2146" s="18" t="str">
        <f t="shared" si="529"/>
        <v/>
      </c>
      <c r="H2146" s="22" t="str">
        <f t="shared" si="530"/>
        <v/>
      </c>
      <c r="I2146" s="23" t="str">
        <f t="shared" si="531"/>
        <v/>
      </c>
      <c r="J2146" s="22" t="str">
        <f t="shared" si="532"/>
        <v/>
      </c>
      <c r="K2146" s="24" t="str">
        <f t="shared" si="533"/>
        <v/>
      </c>
      <c r="L2146" s="42" t="str">
        <f t="shared" si="539"/>
        <v/>
      </c>
      <c r="M2146" s="43" t="str">
        <f t="shared" si="540"/>
        <v/>
      </c>
      <c r="N2146" s="26" t="str">
        <f t="shared" si="534"/>
        <v/>
      </c>
      <c r="O2146" s="26" t="str">
        <f t="shared" si="535"/>
        <v/>
      </c>
      <c r="P2146" s="28" t="str">
        <f>IF(E2146="","",INDEX(TableLookupWakeUpScore[],MATCH(E2146,TableLookupWakeUpScore[Wake Up],0),MATCH(P$1,TableLookupWakeUpScore[#Headers],0)))</f>
        <v/>
      </c>
      <c r="Q2146" s="30" t="str">
        <f t="shared" si="536"/>
        <v/>
      </c>
      <c r="R2146" s="31" t="str">
        <f t="shared" si="537"/>
        <v/>
      </c>
      <c r="S2146" s="34" t="str">
        <f>IF($C2146="","",INDEX(TableLookupSleepQuality[],MATCH($C2146,TableLookupSleepQuality[Sleep Quality Low],1),MATCH(S$1,TableLookupSleepQuality[#Headers],0)))</f>
        <v/>
      </c>
      <c r="T2146" s="35" t="str">
        <f>IF($C2146="","",INDEX(TableLookupSleepQuality[],MATCH($C2146,TableLookupSleepQuality[Sleep Quality Low],1),MATCH(T$1,TableLookupSleepQuality[#Headers],0)))</f>
        <v/>
      </c>
      <c r="X2146" s="36" t="str">
        <f t="shared" si="538"/>
        <v/>
      </c>
      <c r="Y2146" s="40" t="str">
        <f t="shared" si="542"/>
        <v/>
      </c>
      <c r="Z2146" s="13" t="str">
        <f t="shared" si="542"/>
        <v/>
      </c>
      <c r="AA2146" s="13" t="str">
        <f t="shared" si="542"/>
        <v/>
      </c>
      <c r="AB2146" s="13" t="str">
        <f t="shared" si="542"/>
        <v/>
      </c>
      <c r="AC2146" s="13" t="str">
        <f t="shared" si="542"/>
        <v/>
      </c>
      <c r="AD2146" s="13" t="str">
        <f t="shared" si="542"/>
        <v/>
      </c>
    </row>
    <row r="2147" spans="7:30" x14ac:dyDescent="0.25">
      <c r="G2147" s="18" t="str">
        <f t="shared" si="529"/>
        <v/>
      </c>
      <c r="H2147" s="22" t="str">
        <f t="shared" si="530"/>
        <v/>
      </c>
      <c r="I2147" s="23" t="str">
        <f t="shared" si="531"/>
        <v/>
      </c>
      <c r="J2147" s="22" t="str">
        <f t="shared" si="532"/>
        <v/>
      </c>
      <c r="K2147" s="24" t="str">
        <f t="shared" si="533"/>
        <v/>
      </c>
      <c r="L2147" s="42" t="str">
        <f t="shared" si="539"/>
        <v/>
      </c>
      <c r="M2147" s="43" t="str">
        <f t="shared" si="540"/>
        <v/>
      </c>
      <c r="N2147" s="26" t="str">
        <f t="shared" si="534"/>
        <v/>
      </c>
      <c r="O2147" s="26" t="str">
        <f t="shared" si="535"/>
        <v/>
      </c>
      <c r="P2147" s="28" t="str">
        <f>IF(E2147="","",INDEX(TableLookupWakeUpScore[],MATCH(E2147,TableLookupWakeUpScore[Wake Up],0),MATCH(P$1,TableLookupWakeUpScore[#Headers],0)))</f>
        <v/>
      </c>
      <c r="Q2147" s="30" t="str">
        <f t="shared" si="536"/>
        <v/>
      </c>
      <c r="R2147" s="31" t="str">
        <f t="shared" si="537"/>
        <v/>
      </c>
      <c r="S2147" s="34" t="str">
        <f>IF($C2147="","",INDEX(TableLookupSleepQuality[],MATCH($C2147,TableLookupSleepQuality[Sleep Quality Low],1),MATCH(S$1,TableLookupSleepQuality[#Headers],0)))</f>
        <v/>
      </c>
      <c r="T2147" s="35" t="str">
        <f>IF($C2147="","",INDEX(TableLookupSleepQuality[],MATCH($C2147,TableLookupSleepQuality[Sleep Quality Low],1),MATCH(T$1,TableLookupSleepQuality[#Headers],0)))</f>
        <v/>
      </c>
      <c r="X2147" s="36" t="str">
        <f t="shared" si="538"/>
        <v/>
      </c>
      <c r="Y2147" s="40" t="str">
        <f t="shared" ref="Y2147:AD2162" si="543">IF(OR($X2147="NO",$X2147=""),"",IF(COUNTIF($F2147,"*" &amp; Y$1 &amp; "*"),"YES","NO"))</f>
        <v/>
      </c>
      <c r="Z2147" s="13" t="str">
        <f t="shared" si="543"/>
        <v/>
      </c>
      <c r="AA2147" s="13" t="str">
        <f t="shared" si="543"/>
        <v/>
      </c>
      <c r="AB2147" s="13" t="str">
        <f t="shared" si="543"/>
        <v/>
      </c>
      <c r="AC2147" s="13" t="str">
        <f t="shared" si="543"/>
        <v/>
      </c>
      <c r="AD2147" s="13" t="str">
        <f t="shared" si="543"/>
        <v/>
      </c>
    </row>
    <row r="2148" spans="7:30" x14ac:dyDescent="0.25">
      <c r="G2148" s="18" t="str">
        <f t="shared" si="529"/>
        <v/>
      </c>
      <c r="H2148" s="22" t="str">
        <f t="shared" si="530"/>
        <v/>
      </c>
      <c r="I2148" s="23" t="str">
        <f t="shared" si="531"/>
        <v/>
      </c>
      <c r="J2148" s="22" t="str">
        <f t="shared" si="532"/>
        <v/>
      </c>
      <c r="K2148" s="24" t="str">
        <f t="shared" si="533"/>
        <v/>
      </c>
      <c r="L2148" s="42" t="str">
        <f t="shared" si="539"/>
        <v/>
      </c>
      <c r="M2148" s="43" t="str">
        <f t="shared" si="540"/>
        <v/>
      </c>
      <c r="N2148" s="26" t="str">
        <f t="shared" si="534"/>
        <v/>
      </c>
      <c r="O2148" s="26" t="str">
        <f t="shared" si="535"/>
        <v/>
      </c>
      <c r="P2148" s="28" t="str">
        <f>IF(E2148="","",INDEX(TableLookupWakeUpScore[],MATCH(E2148,TableLookupWakeUpScore[Wake Up],0),MATCH(P$1,TableLookupWakeUpScore[#Headers],0)))</f>
        <v/>
      </c>
      <c r="Q2148" s="30" t="str">
        <f t="shared" si="536"/>
        <v/>
      </c>
      <c r="R2148" s="31" t="str">
        <f t="shared" si="537"/>
        <v/>
      </c>
      <c r="S2148" s="34" t="str">
        <f>IF($C2148="","",INDEX(TableLookupSleepQuality[],MATCH($C2148,TableLookupSleepQuality[Sleep Quality Low],1),MATCH(S$1,TableLookupSleepQuality[#Headers],0)))</f>
        <v/>
      </c>
      <c r="T2148" s="35" t="str">
        <f>IF($C2148="","",INDEX(TableLookupSleepQuality[],MATCH($C2148,TableLookupSleepQuality[Sleep Quality Low],1),MATCH(T$1,TableLookupSleepQuality[#Headers],0)))</f>
        <v/>
      </c>
      <c r="X2148" s="36" t="str">
        <f t="shared" si="538"/>
        <v/>
      </c>
      <c r="Y2148" s="40" t="str">
        <f t="shared" si="543"/>
        <v/>
      </c>
      <c r="Z2148" s="13" t="str">
        <f t="shared" si="543"/>
        <v/>
      </c>
      <c r="AA2148" s="13" t="str">
        <f t="shared" si="543"/>
        <v/>
      </c>
      <c r="AB2148" s="13" t="str">
        <f t="shared" si="543"/>
        <v/>
      </c>
      <c r="AC2148" s="13" t="str">
        <f t="shared" si="543"/>
        <v/>
      </c>
      <c r="AD2148" s="13" t="str">
        <f t="shared" si="543"/>
        <v/>
      </c>
    </row>
    <row r="2149" spans="7:30" x14ac:dyDescent="0.25">
      <c r="G2149" s="18" t="str">
        <f t="shared" si="529"/>
        <v/>
      </c>
      <c r="H2149" s="22" t="str">
        <f t="shared" si="530"/>
        <v/>
      </c>
      <c r="I2149" s="23" t="str">
        <f t="shared" si="531"/>
        <v/>
      </c>
      <c r="J2149" s="22" t="str">
        <f t="shared" si="532"/>
        <v/>
      </c>
      <c r="K2149" s="24" t="str">
        <f t="shared" si="533"/>
        <v/>
      </c>
      <c r="L2149" s="42" t="str">
        <f t="shared" si="539"/>
        <v/>
      </c>
      <c r="M2149" s="43" t="str">
        <f t="shared" si="540"/>
        <v/>
      </c>
      <c r="N2149" s="26" t="str">
        <f t="shared" si="534"/>
        <v/>
      </c>
      <c r="O2149" s="26" t="str">
        <f t="shared" si="535"/>
        <v/>
      </c>
      <c r="P2149" s="28" t="str">
        <f>IF(E2149="","",INDEX(TableLookupWakeUpScore[],MATCH(E2149,TableLookupWakeUpScore[Wake Up],0),MATCH(P$1,TableLookupWakeUpScore[#Headers],0)))</f>
        <v/>
      </c>
      <c r="Q2149" s="30" t="str">
        <f t="shared" si="536"/>
        <v/>
      </c>
      <c r="R2149" s="31" t="str">
        <f t="shared" si="537"/>
        <v/>
      </c>
      <c r="S2149" s="34" t="str">
        <f>IF($C2149="","",INDEX(TableLookupSleepQuality[],MATCH($C2149,TableLookupSleepQuality[Sleep Quality Low],1),MATCH(S$1,TableLookupSleepQuality[#Headers],0)))</f>
        <v/>
      </c>
      <c r="T2149" s="35" t="str">
        <f>IF($C2149="","",INDEX(TableLookupSleepQuality[],MATCH($C2149,TableLookupSleepQuality[Sleep Quality Low],1),MATCH(T$1,TableLookupSleepQuality[#Headers],0)))</f>
        <v/>
      </c>
      <c r="X2149" s="36" t="str">
        <f t="shared" si="538"/>
        <v/>
      </c>
      <c r="Y2149" s="40" t="str">
        <f t="shared" si="543"/>
        <v/>
      </c>
      <c r="Z2149" s="13" t="str">
        <f t="shared" si="543"/>
        <v/>
      </c>
      <c r="AA2149" s="13" t="str">
        <f t="shared" si="543"/>
        <v/>
      </c>
      <c r="AB2149" s="13" t="str">
        <f t="shared" si="543"/>
        <v/>
      </c>
      <c r="AC2149" s="13" t="str">
        <f t="shared" si="543"/>
        <v/>
      </c>
      <c r="AD2149" s="13" t="str">
        <f t="shared" si="543"/>
        <v/>
      </c>
    </row>
    <row r="2150" spans="7:30" x14ac:dyDescent="0.25">
      <c r="G2150" s="18" t="str">
        <f t="shared" si="529"/>
        <v/>
      </c>
      <c r="H2150" s="22" t="str">
        <f t="shared" si="530"/>
        <v/>
      </c>
      <c r="I2150" s="23" t="str">
        <f t="shared" si="531"/>
        <v/>
      </c>
      <c r="J2150" s="22" t="str">
        <f t="shared" si="532"/>
        <v/>
      </c>
      <c r="K2150" s="24" t="str">
        <f t="shared" si="533"/>
        <v/>
      </c>
      <c r="L2150" s="42" t="str">
        <f t="shared" si="539"/>
        <v/>
      </c>
      <c r="M2150" s="43" t="str">
        <f t="shared" si="540"/>
        <v/>
      </c>
      <c r="N2150" s="26" t="str">
        <f t="shared" si="534"/>
        <v/>
      </c>
      <c r="O2150" s="26" t="str">
        <f t="shared" si="535"/>
        <v/>
      </c>
      <c r="P2150" s="28" t="str">
        <f>IF(E2150="","",INDEX(TableLookupWakeUpScore[],MATCH(E2150,TableLookupWakeUpScore[Wake Up],0),MATCH(P$1,TableLookupWakeUpScore[#Headers],0)))</f>
        <v/>
      </c>
      <c r="Q2150" s="30" t="str">
        <f t="shared" si="536"/>
        <v/>
      </c>
      <c r="R2150" s="31" t="str">
        <f t="shared" si="537"/>
        <v/>
      </c>
      <c r="S2150" s="34" t="str">
        <f>IF($C2150="","",INDEX(TableLookupSleepQuality[],MATCH($C2150,TableLookupSleepQuality[Sleep Quality Low],1),MATCH(S$1,TableLookupSleepQuality[#Headers],0)))</f>
        <v/>
      </c>
      <c r="T2150" s="35" t="str">
        <f>IF($C2150="","",INDEX(TableLookupSleepQuality[],MATCH($C2150,TableLookupSleepQuality[Sleep Quality Low],1),MATCH(T$1,TableLookupSleepQuality[#Headers],0)))</f>
        <v/>
      </c>
      <c r="X2150" s="36" t="str">
        <f t="shared" si="538"/>
        <v/>
      </c>
      <c r="Y2150" s="40" t="str">
        <f t="shared" si="543"/>
        <v/>
      </c>
      <c r="Z2150" s="13" t="str">
        <f t="shared" si="543"/>
        <v/>
      </c>
      <c r="AA2150" s="13" t="str">
        <f t="shared" si="543"/>
        <v/>
      </c>
      <c r="AB2150" s="13" t="str">
        <f t="shared" si="543"/>
        <v/>
      </c>
      <c r="AC2150" s="13" t="str">
        <f t="shared" si="543"/>
        <v/>
      </c>
      <c r="AD2150" s="13" t="str">
        <f t="shared" si="543"/>
        <v/>
      </c>
    </row>
    <row r="2151" spans="7:30" x14ac:dyDescent="0.25">
      <c r="G2151" s="18" t="str">
        <f t="shared" si="529"/>
        <v/>
      </c>
      <c r="H2151" s="22" t="str">
        <f t="shared" si="530"/>
        <v/>
      </c>
      <c r="I2151" s="23" t="str">
        <f t="shared" si="531"/>
        <v/>
      </c>
      <c r="J2151" s="22" t="str">
        <f t="shared" si="532"/>
        <v/>
      </c>
      <c r="K2151" s="24" t="str">
        <f t="shared" si="533"/>
        <v/>
      </c>
      <c r="L2151" s="42" t="str">
        <f t="shared" si="539"/>
        <v/>
      </c>
      <c r="M2151" s="43" t="str">
        <f t="shared" si="540"/>
        <v/>
      </c>
      <c r="N2151" s="26" t="str">
        <f t="shared" si="534"/>
        <v/>
      </c>
      <c r="O2151" s="26" t="str">
        <f t="shared" si="535"/>
        <v/>
      </c>
      <c r="P2151" s="28" t="str">
        <f>IF(E2151="","",INDEX(TableLookupWakeUpScore[],MATCH(E2151,TableLookupWakeUpScore[Wake Up],0),MATCH(P$1,TableLookupWakeUpScore[#Headers],0)))</f>
        <v/>
      </c>
      <c r="Q2151" s="30" t="str">
        <f t="shared" si="536"/>
        <v/>
      </c>
      <c r="R2151" s="31" t="str">
        <f t="shared" si="537"/>
        <v/>
      </c>
      <c r="S2151" s="34" t="str">
        <f>IF($C2151="","",INDEX(TableLookupSleepQuality[],MATCH($C2151,TableLookupSleepQuality[Sleep Quality Low],1),MATCH(S$1,TableLookupSleepQuality[#Headers],0)))</f>
        <v/>
      </c>
      <c r="T2151" s="35" t="str">
        <f>IF($C2151="","",INDEX(TableLookupSleepQuality[],MATCH($C2151,TableLookupSleepQuality[Sleep Quality Low],1),MATCH(T$1,TableLookupSleepQuality[#Headers],0)))</f>
        <v/>
      </c>
      <c r="X2151" s="36" t="str">
        <f t="shared" si="538"/>
        <v/>
      </c>
      <c r="Y2151" s="40" t="str">
        <f t="shared" si="543"/>
        <v/>
      </c>
      <c r="Z2151" s="13" t="str">
        <f t="shared" si="543"/>
        <v/>
      </c>
      <c r="AA2151" s="13" t="str">
        <f t="shared" si="543"/>
        <v/>
      </c>
      <c r="AB2151" s="13" t="str">
        <f t="shared" si="543"/>
        <v/>
      </c>
      <c r="AC2151" s="13" t="str">
        <f t="shared" si="543"/>
        <v/>
      </c>
      <c r="AD2151" s="13" t="str">
        <f t="shared" si="543"/>
        <v/>
      </c>
    </row>
    <row r="2152" spans="7:30" x14ac:dyDescent="0.25">
      <c r="G2152" s="18" t="str">
        <f t="shared" si="529"/>
        <v/>
      </c>
      <c r="H2152" s="22" t="str">
        <f t="shared" si="530"/>
        <v/>
      </c>
      <c r="I2152" s="23" t="str">
        <f t="shared" si="531"/>
        <v/>
      </c>
      <c r="J2152" s="22" t="str">
        <f t="shared" si="532"/>
        <v/>
      </c>
      <c r="K2152" s="24" t="str">
        <f t="shared" si="533"/>
        <v/>
      </c>
      <c r="L2152" s="42" t="str">
        <f t="shared" si="539"/>
        <v/>
      </c>
      <c r="M2152" s="43" t="str">
        <f t="shared" si="540"/>
        <v/>
      </c>
      <c r="N2152" s="26" t="str">
        <f t="shared" si="534"/>
        <v/>
      </c>
      <c r="O2152" s="26" t="str">
        <f t="shared" si="535"/>
        <v/>
      </c>
      <c r="P2152" s="28" t="str">
        <f>IF(E2152="","",INDEX(TableLookupWakeUpScore[],MATCH(E2152,TableLookupWakeUpScore[Wake Up],0),MATCH(P$1,TableLookupWakeUpScore[#Headers],0)))</f>
        <v/>
      </c>
      <c r="Q2152" s="30" t="str">
        <f t="shared" si="536"/>
        <v/>
      </c>
      <c r="R2152" s="31" t="str">
        <f t="shared" si="537"/>
        <v/>
      </c>
      <c r="S2152" s="34" t="str">
        <f>IF($C2152="","",INDEX(TableLookupSleepQuality[],MATCH($C2152,TableLookupSleepQuality[Sleep Quality Low],1),MATCH(S$1,TableLookupSleepQuality[#Headers],0)))</f>
        <v/>
      </c>
      <c r="T2152" s="35" t="str">
        <f>IF($C2152="","",INDEX(TableLookupSleepQuality[],MATCH($C2152,TableLookupSleepQuality[Sleep Quality Low],1),MATCH(T$1,TableLookupSleepQuality[#Headers],0)))</f>
        <v/>
      </c>
      <c r="X2152" s="36" t="str">
        <f t="shared" si="538"/>
        <v/>
      </c>
      <c r="Y2152" s="40" t="str">
        <f t="shared" si="543"/>
        <v/>
      </c>
      <c r="Z2152" s="13" t="str">
        <f t="shared" si="543"/>
        <v/>
      </c>
      <c r="AA2152" s="13" t="str">
        <f t="shared" si="543"/>
        <v/>
      </c>
      <c r="AB2152" s="13" t="str">
        <f t="shared" si="543"/>
        <v/>
      </c>
      <c r="AC2152" s="13" t="str">
        <f t="shared" si="543"/>
        <v/>
      </c>
      <c r="AD2152" s="13" t="str">
        <f t="shared" si="543"/>
        <v/>
      </c>
    </row>
    <row r="2153" spans="7:30" x14ac:dyDescent="0.25">
      <c r="G2153" s="18" t="str">
        <f t="shared" si="529"/>
        <v/>
      </c>
      <c r="H2153" s="22" t="str">
        <f t="shared" si="530"/>
        <v/>
      </c>
      <c r="I2153" s="23" t="str">
        <f t="shared" si="531"/>
        <v/>
      </c>
      <c r="J2153" s="22" t="str">
        <f t="shared" si="532"/>
        <v/>
      </c>
      <c r="K2153" s="24" t="str">
        <f t="shared" si="533"/>
        <v/>
      </c>
      <c r="L2153" s="42" t="str">
        <f t="shared" si="539"/>
        <v/>
      </c>
      <c r="M2153" s="43" t="str">
        <f t="shared" si="540"/>
        <v/>
      </c>
      <c r="N2153" s="26" t="str">
        <f t="shared" si="534"/>
        <v/>
      </c>
      <c r="O2153" s="26" t="str">
        <f t="shared" si="535"/>
        <v/>
      </c>
      <c r="P2153" s="28" t="str">
        <f>IF(E2153="","",INDEX(TableLookupWakeUpScore[],MATCH(E2153,TableLookupWakeUpScore[Wake Up],0),MATCH(P$1,TableLookupWakeUpScore[#Headers],0)))</f>
        <v/>
      </c>
      <c r="Q2153" s="30" t="str">
        <f t="shared" si="536"/>
        <v/>
      </c>
      <c r="R2153" s="31" t="str">
        <f t="shared" si="537"/>
        <v/>
      </c>
      <c r="S2153" s="34" t="str">
        <f>IF($C2153="","",INDEX(TableLookupSleepQuality[],MATCH($C2153,TableLookupSleepQuality[Sleep Quality Low],1),MATCH(S$1,TableLookupSleepQuality[#Headers],0)))</f>
        <v/>
      </c>
      <c r="T2153" s="35" t="str">
        <f>IF($C2153="","",INDEX(TableLookupSleepQuality[],MATCH($C2153,TableLookupSleepQuality[Sleep Quality Low],1),MATCH(T$1,TableLookupSleepQuality[#Headers],0)))</f>
        <v/>
      </c>
      <c r="X2153" s="36" t="str">
        <f t="shared" si="538"/>
        <v/>
      </c>
      <c r="Y2153" s="40" t="str">
        <f t="shared" si="543"/>
        <v/>
      </c>
      <c r="Z2153" s="13" t="str">
        <f t="shared" si="543"/>
        <v/>
      </c>
      <c r="AA2153" s="13" t="str">
        <f t="shared" si="543"/>
        <v/>
      </c>
      <c r="AB2153" s="13" t="str">
        <f t="shared" si="543"/>
        <v/>
      </c>
      <c r="AC2153" s="13" t="str">
        <f t="shared" si="543"/>
        <v/>
      </c>
      <c r="AD2153" s="13" t="str">
        <f t="shared" si="543"/>
        <v/>
      </c>
    </row>
    <row r="2154" spans="7:30" x14ac:dyDescent="0.25">
      <c r="G2154" s="18" t="str">
        <f t="shared" si="529"/>
        <v/>
      </c>
      <c r="H2154" s="22" t="str">
        <f t="shared" si="530"/>
        <v/>
      </c>
      <c r="I2154" s="23" t="str">
        <f t="shared" si="531"/>
        <v/>
      </c>
      <c r="J2154" s="22" t="str">
        <f t="shared" si="532"/>
        <v/>
      </c>
      <c r="K2154" s="24" t="str">
        <f t="shared" si="533"/>
        <v/>
      </c>
      <c r="L2154" s="42" t="str">
        <f t="shared" si="539"/>
        <v/>
      </c>
      <c r="M2154" s="43" t="str">
        <f t="shared" si="540"/>
        <v/>
      </c>
      <c r="N2154" s="26" t="str">
        <f t="shared" si="534"/>
        <v/>
      </c>
      <c r="O2154" s="26" t="str">
        <f t="shared" si="535"/>
        <v/>
      </c>
      <c r="P2154" s="28" t="str">
        <f>IF(E2154="","",INDEX(TableLookupWakeUpScore[],MATCH(E2154,TableLookupWakeUpScore[Wake Up],0),MATCH(P$1,TableLookupWakeUpScore[#Headers],0)))</f>
        <v/>
      </c>
      <c r="Q2154" s="30" t="str">
        <f t="shared" si="536"/>
        <v/>
      </c>
      <c r="R2154" s="31" t="str">
        <f t="shared" si="537"/>
        <v/>
      </c>
      <c r="S2154" s="34" t="str">
        <f>IF($C2154="","",INDEX(TableLookupSleepQuality[],MATCH($C2154,TableLookupSleepQuality[Sleep Quality Low],1),MATCH(S$1,TableLookupSleepQuality[#Headers],0)))</f>
        <v/>
      </c>
      <c r="T2154" s="35" t="str">
        <f>IF($C2154="","",INDEX(TableLookupSleepQuality[],MATCH($C2154,TableLookupSleepQuality[Sleep Quality Low],1),MATCH(T$1,TableLookupSleepQuality[#Headers],0)))</f>
        <v/>
      </c>
      <c r="X2154" s="36" t="str">
        <f t="shared" si="538"/>
        <v/>
      </c>
      <c r="Y2154" s="40" t="str">
        <f t="shared" si="543"/>
        <v/>
      </c>
      <c r="Z2154" s="13" t="str">
        <f t="shared" si="543"/>
        <v/>
      </c>
      <c r="AA2154" s="13" t="str">
        <f t="shared" si="543"/>
        <v/>
      </c>
      <c r="AB2154" s="13" t="str">
        <f t="shared" si="543"/>
        <v/>
      </c>
      <c r="AC2154" s="13" t="str">
        <f t="shared" si="543"/>
        <v/>
      </c>
      <c r="AD2154" s="13" t="str">
        <f t="shared" si="543"/>
        <v/>
      </c>
    </row>
    <row r="2155" spans="7:30" x14ac:dyDescent="0.25">
      <c r="G2155" s="18" t="str">
        <f t="shared" si="529"/>
        <v/>
      </c>
      <c r="H2155" s="22" t="str">
        <f t="shared" si="530"/>
        <v/>
      </c>
      <c r="I2155" s="23" t="str">
        <f t="shared" si="531"/>
        <v/>
      </c>
      <c r="J2155" s="22" t="str">
        <f t="shared" si="532"/>
        <v/>
      </c>
      <c r="K2155" s="24" t="str">
        <f t="shared" si="533"/>
        <v/>
      </c>
      <c r="L2155" s="42" t="str">
        <f t="shared" si="539"/>
        <v/>
      </c>
      <c r="M2155" s="43" t="str">
        <f t="shared" si="540"/>
        <v/>
      </c>
      <c r="N2155" s="26" t="str">
        <f t="shared" si="534"/>
        <v/>
      </c>
      <c r="O2155" s="26" t="str">
        <f t="shared" si="535"/>
        <v/>
      </c>
      <c r="P2155" s="28" t="str">
        <f>IF(E2155="","",INDEX(TableLookupWakeUpScore[],MATCH(E2155,TableLookupWakeUpScore[Wake Up],0),MATCH(P$1,TableLookupWakeUpScore[#Headers],0)))</f>
        <v/>
      </c>
      <c r="Q2155" s="30" t="str">
        <f t="shared" si="536"/>
        <v/>
      </c>
      <c r="R2155" s="31" t="str">
        <f t="shared" si="537"/>
        <v/>
      </c>
      <c r="S2155" s="34" t="str">
        <f>IF($C2155="","",INDEX(TableLookupSleepQuality[],MATCH($C2155,TableLookupSleepQuality[Sleep Quality Low],1),MATCH(S$1,TableLookupSleepQuality[#Headers],0)))</f>
        <v/>
      </c>
      <c r="T2155" s="35" t="str">
        <f>IF($C2155="","",INDEX(TableLookupSleepQuality[],MATCH($C2155,TableLookupSleepQuality[Sleep Quality Low],1),MATCH(T$1,TableLookupSleepQuality[#Headers],0)))</f>
        <v/>
      </c>
      <c r="X2155" s="36" t="str">
        <f t="shared" si="538"/>
        <v/>
      </c>
      <c r="Y2155" s="40" t="str">
        <f t="shared" si="543"/>
        <v/>
      </c>
      <c r="Z2155" s="13" t="str">
        <f t="shared" si="543"/>
        <v/>
      </c>
      <c r="AA2155" s="13" t="str">
        <f t="shared" si="543"/>
        <v/>
      </c>
      <c r="AB2155" s="13" t="str">
        <f t="shared" si="543"/>
        <v/>
      </c>
      <c r="AC2155" s="13" t="str">
        <f t="shared" si="543"/>
        <v/>
      </c>
      <c r="AD2155" s="13" t="str">
        <f t="shared" si="543"/>
        <v/>
      </c>
    </row>
    <row r="2156" spans="7:30" x14ac:dyDescent="0.25">
      <c r="G2156" s="18" t="str">
        <f t="shared" si="529"/>
        <v/>
      </c>
      <c r="H2156" s="22" t="str">
        <f t="shared" si="530"/>
        <v/>
      </c>
      <c r="I2156" s="23" t="str">
        <f t="shared" si="531"/>
        <v/>
      </c>
      <c r="J2156" s="22" t="str">
        <f t="shared" si="532"/>
        <v/>
      </c>
      <c r="K2156" s="24" t="str">
        <f t="shared" si="533"/>
        <v/>
      </c>
      <c r="L2156" s="42" t="str">
        <f t="shared" si="539"/>
        <v/>
      </c>
      <c r="M2156" s="43" t="str">
        <f t="shared" si="540"/>
        <v/>
      </c>
      <c r="N2156" s="26" t="str">
        <f t="shared" si="534"/>
        <v/>
      </c>
      <c r="O2156" s="26" t="str">
        <f t="shared" si="535"/>
        <v/>
      </c>
      <c r="P2156" s="28" t="str">
        <f>IF(E2156="","",INDEX(TableLookupWakeUpScore[],MATCH(E2156,TableLookupWakeUpScore[Wake Up],0),MATCH(P$1,TableLookupWakeUpScore[#Headers],0)))</f>
        <v/>
      </c>
      <c r="Q2156" s="30" t="str">
        <f t="shared" si="536"/>
        <v/>
      </c>
      <c r="R2156" s="31" t="str">
        <f t="shared" si="537"/>
        <v/>
      </c>
      <c r="S2156" s="34" t="str">
        <f>IF($C2156="","",INDEX(TableLookupSleepQuality[],MATCH($C2156,TableLookupSleepQuality[Sleep Quality Low],1),MATCH(S$1,TableLookupSleepQuality[#Headers],0)))</f>
        <v/>
      </c>
      <c r="T2156" s="35" t="str">
        <f>IF($C2156="","",INDEX(TableLookupSleepQuality[],MATCH($C2156,TableLookupSleepQuality[Sleep Quality Low],1),MATCH(T$1,TableLookupSleepQuality[#Headers],0)))</f>
        <v/>
      </c>
      <c r="X2156" s="36" t="str">
        <f t="shared" si="538"/>
        <v/>
      </c>
      <c r="Y2156" s="40" t="str">
        <f t="shared" si="543"/>
        <v/>
      </c>
      <c r="Z2156" s="13" t="str">
        <f t="shared" si="543"/>
        <v/>
      </c>
      <c r="AA2156" s="13" t="str">
        <f t="shared" si="543"/>
        <v/>
      </c>
      <c r="AB2156" s="13" t="str">
        <f t="shared" si="543"/>
        <v/>
      </c>
      <c r="AC2156" s="13" t="str">
        <f t="shared" si="543"/>
        <v/>
      </c>
      <c r="AD2156" s="13" t="str">
        <f t="shared" si="543"/>
        <v/>
      </c>
    </row>
    <row r="2157" spans="7:30" x14ac:dyDescent="0.25">
      <c r="G2157" s="18" t="str">
        <f t="shared" si="529"/>
        <v/>
      </c>
      <c r="H2157" s="22" t="str">
        <f t="shared" si="530"/>
        <v/>
      </c>
      <c r="I2157" s="23" t="str">
        <f t="shared" si="531"/>
        <v/>
      </c>
      <c r="J2157" s="22" t="str">
        <f t="shared" si="532"/>
        <v/>
      </c>
      <c r="K2157" s="24" t="str">
        <f t="shared" si="533"/>
        <v/>
      </c>
      <c r="L2157" s="42" t="str">
        <f t="shared" si="539"/>
        <v/>
      </c>
      <c r="M2157" s="43" t="str">
        <f t="shared" si="540"/>
        <v/>
      </c>
      <c r="N2157" s="26" t="str">
        <f t="shared" si="534"/>
        <v/>
      </c>
      <c r="O2157" s="26" t="str">
        <f t="shared" si="535"/>
        <v/>
      </c>
      <c r="P2157" s="28" t="str">
        <f>IF(E2157="","",INDEX(TableLookupWakeUpScore[],MATCH(E2157,TableLookupWakeUpScore[Wake Up],0),MATCH(P$1,TableLookupWakeUpScore[#Headers],0)))</f>
        <v/>
      </c>
      <c r="Q2157" s="30" t="str">
        <f t="shared" si="536"/>
        <v/>
      </c>
      <c r="R2157" s="31" t="str">
        <f t="shared" si="537"/>
        <v/>
      </c>
      <c r="S2157" s="34" t="str">
        <f>IF($C2157="","",INDEX(TableLookupSleepQuality[],MATCH($C2157,TableLookupSleepQuality[Sleep Quality Low],1),MATCH(S$1,TableLookupSleepQuality[#Headers],0)))</f>
        <v/>
      </c>
      <c r="T2157" s="35" t="str">
        <f>IF($C2157="","",INDEX(TableLookupSleepQuality[],MATCH($C2157,TableLookupSleepQuality[Sleep Quality Low],1),MATCH(T$1,TableLookupSleepQuality[#Headers],0)))</f>
        <v/>
      </c>
      <c r="X2157" s="36" t="str">
        <f t="shared" si="538"/>
        <v/>
      </c>
      <c r="Y2157" s="40" t="str">
        <f t="shared" si="543"/>
        <v/>
      </c>
      <c r="Z2157" s="13" t="str">
        <f t="shared" si="543"/>
        <v/>
      </c>
      <c r="AA2157" s="13" t="str">
        <f t="shared" si="543"/>
        <v/>
      </c>
      <c r="AB2157" s="13" t="str">
        <f t="shared" si="543"/>
        <v/>
      </c>
      <c r="AC2157" s="13" t="str">
        <f t="shared" si="543"/>
        <v/>
      </c>
      <c r="AD2157" s="13" t="str">
        <f t="shared" si="543"/>
        <v/>
      </c>
    </row>
    <row r="2158" spans="7:30" x14ac:dyDescent="0.25">
      <c r="G2158" s="18" t="str">
        <f t="shared" si="529"/>
        <v/>
      </c>
      <c r="H2158" s="22" t="str">
        <f t="shared" si="530"/>
        <v/>
      </c>
      <c r="I2158" s="23" t="str">
        <f t="shared" si="531"/>
        <v/>
      </c>
      <c r="J2158" s="22" t="str">
        <f t="shared" si="532"/>
        <v/>
      </c>
      <c r="K2158" s="24" t="str">
        <f t="shared" si="533"/>
        <v/>
      </c>
      <c r="L2158" s="42" t="str">
        <f t="shared" si="539"/>
        <v/>
      </c>
      <c r="M2158" s="43" t="str">
        <f t="shared" si="540"/>
        <v/>
      </c>
      <c r="N2158" s="26" t="str">
        <f t="shared" si="534"/>
        <v/>
      </c>
      <c r="O2158" s="26" t="str">
        <f t="shared" si="535"/>
        <v/>
      </c>
      <c r="P2158" s="28" t="str">
        <f>IF(E2158="","",INDEX(TableLookupWakeUpScore[],MATCH(E2158,TableLookupWakeUpScore[Wake Up],0),MATCH(P$1,TableLookupWakeUpScore[#Headers],0)))</f>
        <v/>
      </c>
      <c r="Q2158" s="30" t="str">
        <f t="shared" si="536"/>
        <v/>
      </c>
      <c r="R2158" s="31" t="str">
        <f t="shared" si="537"/>
        <v/>
      </c>
      <c r="S2158" s="34" t="str">
        <f>IF($C2158="","",INDEX(TableLookupSleepQuality[],MATCH($C2158,TableLookupSleepQuality[Sleep Quality Low],1),MATCH(S$1,TableLookupSleepQuality[#Headers],0)))</f>
        <v/>
      </c>
      <c r="T2158" s="35" t="str">
        <f>IF($C2158="","",INDEX(TableLookupSleepQuality[],MATCH($C2158,TableLookupSleepQuality[Sleep Quality Low],1),MATCH(T$1,TableLookupSleepQuality[#Headers],0)))</f>
        <v/>
      </c>
      <c r="X2158" s="36" t="str">
        <f t="shared" si="538"/>
        <v/>
      </c>
      <c r="Y2158" s="40" t="str">
        <f t="shared" si="543"/>
        <v/>
      </c>
      <c r="Z2158" s="13" t="str">
        <f t="shared" si="543"/>
        <v/>
      </c>
      <c r="AA2158" s="13" t="str">
        <f t="shared" si="543"/>
        <v/>
      </c>
      <c r="AB2158" s="13" t="str">
        <f t="shared" si="543"/>
        <v/>
      </c>
      <c r="AC2158" s="13" t="str">
        <f t="shared" si="543"/>
        <v/>
      </c>
      <c r="AD2158" s="13" t="str">
        <f t="shared" si="543"/>
        <v/>
      </c>
    </row>
    <row r="2159" spans="7:30" x14ac:dyDescent="0.25">
      <c r="G2159" s="18" t="str">
        <f t="shared" si="529"/>
        <v/>
      </c>
      <c r="H2159" s="22" t="str">
        <f t="shared" si="530"/>
        <v/>
      </c>
      <c r="I2159" s="23" t="str">
        <f t="shared" si="531"/>
        <v/>
      </c>
      <c r="J2159" s="22" t="str">
        <f t="shared" si="532"/>
        <v/>
      </c>
      <c r="K2159" s="24" t="str">
        <f t="shared" si="533"/>
        <v/>
      </c>
      <c r="L2159" s="42" t="str">
        <f t="shared" si="539"/>
        <v/>
      </c>
      <c r="M2159" s="43" t="str">
        <f t="shared" si="540"/>
        <v/>
      </c>
      <c r="N2159" s="26" t="str">
        <f t="shared" si="534"/>
        <v/>
      </c>
      <c r="O2159" s="26" t="str">
        <f t="shared" si="535"/>
        <v/>
      </c>
      <c r="P2159" s="28" t="str">
        <f>IF(E2159="","",INDEX(TableLookupWakeUpScore[],MATCH(E2159,TableLookupWakeUpScore[Wake Up],0),MATCH(P$1,TableLookupWakeUpScore[#Headers],0)))</f>
        <v/>
      </c>
      <c r="Q2159" s="30" t="str">
        <f t="shared" si="536"/>
        <v/>
      </c>
      <c r="R2159" s="31" t="str">
        <f t="shared" si="537"/>
        <v/>
      </c>
      <c r="S2159" s="34" t="str">
        <f>IF($C2159="","",INDEX(TableLookupSleepQuality[],MATCH($C2159,TableLookupSleepQuality[Sleep Quality Low],1),MATCH(S$1,TableLookupSleepQuality[#Headers],0)))</f>
        <v/>
      </c>
      <c r="T2159" s="35" t="str">
        <f>IF($C2159="","",INDEX(TableLookupSleepQuality[],MATCH($C2159,TableLookupSleepQuality[Sleep Quality Low],1),MATCH(T$1,TableLookupSleepQuality[#Headers],0)))</f>
        <v/>
      </c>
      <c r="X2159" s="36" t="str">
        <f t="shared" si="538"/>
        <v/>
      </c>
      <c r="Y2159" s="40" t="str">
        <f t="shared" si="543"/>
        <v/>
      </c>
      <c r="Z2159" s="13" t="str">
        <f t="shared" si="543"/>
        <v/>
      </c>
      <c r="AA2159" s="13" t="str">
        <f t="shared" si="543"/>
        <v/>
      </c>
      <c r="AB2159" s="13" t="str">
        <f t="shared" si="543"/>
        <v/>
      </c>
      <c r="AC2159" s="13" t="str">
        <f t="shared" si="543"/>
        <v/>
      </c>
      <c r="AD2159" s="13" t="str">
        <f t="shared" si="543"/>
        <v/>
      </c>
    </row>
    <row r="2160" spans="7:30" x14ac:dyDescent="0.25">
      <c r="G2160" s="18" t="str">
        <f t="shared" si="529"/>
        <v/>
      </c>
      <c r="H2160" s="22" t="str">
        <f t="shared" si="530"/>
        <v/>
      </c>
      <c r="I2160" s="23" t="str">
        <f t="shared" si="531"/>
        <v/>
      </c>
      <c r="J2160" s="22" t="str">
        <f t="shared" si="532"/>
        <v/>
      </c>
      <c r="K2160" s="24" t="str">
        <f t="shared" si="533"/>
        <v/>
      </c>
      <c r="L2160" s="42" t="str">
        <f t="shared" si="539"/>
        <v/>
      </c>
      <c r="M2160" s="43" t="str">
        <f t="shared" si="540"/>
        <v/>
      </c>
      <c r="N2160" s="26" t="str">
        <f t="shared" si="534"/>
        <v/>
      </c>
      <c r="O2160" s="26" t="str">
        <f t="shared" si="535"/>
        <v/>
      </c>
      <c r="P2160" s="28" t="str">
        <f>IF(E2160="","",INDEX(TableLookupWakeUpScore[],MATCH(E2160,TableLookupWakeUpScore[Wake Up],0),MATCH(P$1,TableLookupWakeUpScore[#Headers],0)))</f>
        <v/>
      </c>
      <c r="Q2160" s="30" t="str">
        <f t="shared" si="536"/>
        <v/>
      </c>
      <c r="R2160" s="31" t="str">
        <f t="shared" si="537"/>
        <v/>
      </c>
      <c r="S2160" s="34" t="str">
        <f>IF($C2160="","",INDEX(TableLookupSleepQuality[],MATCH($C2160,TableLookupSleepQuality[Sleep Quality Low],1),MATCH(S$1,TableLookupSleepQuality[#Headers],0)))</f>
        <v/>
      </c>
      <c r="T2160" s="35" t="str">
        <f>IF($C2160="","",INDEX(TableLookupSleepQuality[],MATCH($C2160,TableLookupSleepQuality[Sleep Quality Low],1),MATCH(T$1,TableLookupSleepQuality[#Headers],0)))</f>
        <v/>
      </c>
      <c r="X2160" s="36" t="str">
        <f t="shared" si="538"/>
        <v/>
      </c>
      <c r="Y2160" s="40" t="str">
        <f t="shared" si="543"/>
        <v/>
      </c>
      <c r="Z2160" s="13" t="str">
        <f t="shared" si="543"/>
        <v/>
      </c>
      <c r="AA2160" s="13" t="str">
        <f t="shared" si="543"/>
        <v/>
      </c>
      <c r="AB2160" s="13" t="str">
        <f t="shared" si="543"/>
        <v/>
      </c>
      <c r="AC2160" s="13" t="str">
        <f t="shared" si="543"/>
        <v/>
      </c>
      <c r="AD2160" s="13" t="str">
        <f t="shared" si="543"/>
        <v/>
      </c>
    </row>
    <row r="2161" spans="7:30" x14ac:dyDescent="0.25">
      <c r="G2161" s="18" t="str">
        <f t="shared" si="529"/>
        <v/>
      </c>
      <c r="H2161" s="22" t="str">
        <f t="shared" si="530"/>
        <v/>
      </c>
      <c r="I2161" s="23" t="str">
        <f t="shared" si="531"/>
        <v/>
      </c>
      <c r="J2161" s="22" t="str">
        <f t="shared" si="532"/>
        <v/>
      </c>
      <c r="K2161" s="24" t="str">
        <f t="shared" si="533"/>
        <v/>
      </c>
      <c r="L2161" s="42" t="str">
        <f t="shared" si="539"/>
        <v/>
      </c>
      <c r="M2161" s="43" t="str">
        <f t="shared" si="540"/>
        <v/>
      </c>
      <c r="N2161" s="26" t="str">
        <f t="shared" si="534"/>
        <v/>
      </c>
      <c r="O2161" s="26" t="str">
        <f t="shared" si="535"/>
        <v/>
      </c>
      <c r="P2161" s="28" t="str">
        <f>IF(E2161="","",INDEX(TableLookupWakeUpScore[],MATCH(E2161,TableLookupWakeUpScore[Wake Up],0),MATCH(P$1,TableLookupWakeUpScore[#Headers],0)))</f>
        <v/>
      </c>
      <c r="Q2161" s="30" t="str">
        <f t="shared" si="536"/>
        <v/>
      </c>
      <c r="R2161" s="31" t="str">
        <f t="shared" si="537"/>
        <v/>
      </c>
      <c r="S2161" s="34" t="str">
        <f>IF($C2161="","",INDEX(TableLookupSleepQuality[],MATCH($C2161,TableLookupSleepQuality[Sleep Quality Low],1),MATCH(S$1,TableLookupSleepQuality[#Headers],0)))</f>
        <v/>
      </c>
      <c r="T2161" s="35" t="str">
        <f>IF($C2161="","",INDEX(TableLookupSleepQuality[],MATCH($C2161,TableLookupSleepQuality[Sleep Quality Low],1),MATCH(T$1,TableLookupSleepQuality[#Headers],0)))</f>
        <v/>
      </c>
      <c r="X2161" s="36" t="str">
        <f t="shared" si="538"/>
        <v/>
      </c>
      <c r="Y2161" s="40" t="str">
        <f t="shared" si="543"/>
        <v/>
      </c>
      <c r="Z2161" s="13" t="str">
        <f t="shared" si="543"/>
        <v/>
      </c>
      <c r="AA2161" s="13" t="str">
        <f t="shared" si="543"/>
        <v/>
      </c>
      <c r="AB2161" s="13" t="str">
        <f t="shared" si="543"/>
        <v/>
      </c>
      <c r="AC2161" s="13" t="str">
        <f t="shared" si="543"/>
        <v/>
      </c>
      <c r="AD2161" s="13" t="str">
        <f t="shared" si="543"/>
        <v/>
      </c>
    </row>
    <row r="2162" spans="7:30" x14ac:dyDescent="0.25">
      <c r="G2162" s="18" t="str">
        <f t="shared" si="529"/>
        <v/>
      </c>
      <c r="H2162" s="22" t="str">
        <f t="shared" si="530"/>
        <v/>
      </c>
      <c r="I2162" s="23" t="str">
        <f t="shared" si="531"/>
        <v/>
      </c>
      <c r="J2162" s="22" t="str">
        <f t="shared" si="532"/>
        <v/>
      </c>
      <c r="K2162" s="24" t="str">
        <f t="shared" si="533"/>
        <v/>
      </c>
      <c r="L2162" s="42" t="str">
        <f t="shared" si="539"/>
        <v/>
      </c>
      <c r="M2162" s="43" t="str">
        <f t="shared" si="540"/>
        <v/>
      </c>
      <c r="N2162" s="26" t="str">
        <f t="shared" si="534"/>
        <v/>
      </c>
      <c r="O2162" s="26" t="str">
        <f t="shared" si="535"/>
        <v/>
      </c>
      <c r="P2162" s="28" t="str">
        <f>IF(E2162="","",INDEX(TableLookupWakeUpScore[],MATCH(E2162,TableLookupWakeUpScore[Wake Up],0),MATCH(P$1,TableLookupWakeUpScore[#Headers],0)))</f>
        <v/>
      </c>
      <c r="Q2162" s="30" t="str">
        <f t="shared" si="536"/>
        <v/>
      </c>
      <c r="R2162" s="31" t="str">
        <f t="shared" si="537"/>
        <v/>
      </c>
      <c r="S2162" s="34" t="str">
        <f>IF($C2162="","",INDEX(TableLookupSleepQuality[],MATCH($C2162,TableLookupSleepQuality[Sleep Quality Low],1),MATCH(S$1,TableLookupSleepQuality[#Headers],0)))</f>
        <v/>
      </c>
      <c r="T2162" s="35" t="str">
        <f>IF($C2162="","",INDEX(TableLookupSleepQuality[],MATCH($C2162,TableLookupSleepQuality[Sleep Quality Low],1),MATCH(T$1,TableLookupSleepQuality[#Headers],0)))</f>
        <v/>
      </c>
      <c r="X2162" s="36" t="str">
        <f t="shared" si="538"/>
        <v/>
      </c>
      <c r="Y2162" s="40" t="str">
        <f t="shared" si="543"/>
        <v/>
      </c>
      <c r="Z2162" s="13" t="str">
        <f t="shared" si="543"/>
        <v/>
      </c>
      <c r="AA2162" s="13" t="str">
        <f t="shared" si="543"/>
        <v/>
      </c>
      <c r="AB2162" s="13" t="str">
        <f t="shared" si="543"/>
        <v/>
      </c>
      <c r="AC2162" s="13" t="str">
        <f t="shared" si="543"/>
        <v/>
      </c>
      <c r="AD2162" s="13" t="str">
        <f t="shared" si="543"/>
        <v/>
      </c>
    </row>
    <row r="2163" spans="7:30" x14ac:dyDescent="0.25">
      <c r="G2163" s="18" t="str">
        <f t="shared" si="529"/>
        <v/>
      </c>
      <c r="H2163" s="22" t="str">
        <f t="shared" si="530"/>
        <v/>
      </c>
      <c r="I2163" s="23" t="str">
        <f t="shared" si="531"/>
        <v/>
      </c>
      <c r="J2163" s="22" t="str">
        <f t="shared" si="532"/>
        <v/>
      </c>
      <c r="K2163" s="24" t="str">
        <f t="shared" si="533"/>
        <v/>
      </c>
      <c r="L2163" s="42" t="str">
        <f t="shared" si="539"/>
        <v/>
      </c>
      <c r="M2163" s="43" t="str">
        <f t="shared" si="540"/>
        <v/>
      </c>
      <c r="N2163" s="26" t="str">
        <f t="shared" si="534"/>
        <v/>
      </c>
      <c r="O2163" s="26" t="str">
        <f t="shared" si="535"/>
        <v/>
      </c>
      <c r="P2163" s="28" t="str">
        <f>IF(E2163="","",INDEX(TableLookupWakeUpScore[],MATCH(E2163,TableLookupWakeUpScore[Wake Up],0),MATCH(P$1,TableLookupWakeUpScore[#Headers],0)))</f>
        <v/>
      </c>
      <c r="Q2163" s="30" t="str">
        <f t="shared" si="536"/>
        <v/>
      </c>
      <c r="R2163" s="31" t="str">
        <f t="shared" si="537"/>
        <v/>
      </c>
      <c r="S2163" s="34" t="str">
        <f>IF($C2163="","",INDEX(TableLookupSleepQuality[],MATCH($C2163,TableLookupSleepQuality[Sleep Quality Low],1),MATCH(S$1,TableLookupSleepQuality[#Headers],0)))</f>
        <v/>
      </c>
      <c r="T2163" s="35" t="str">
        <f>IF($C2163="","",INDEX(TableLookupSleepQuality[],MATCH($C2163,TableLookupSleepQuality[Sleep Quality Low],1),MATCH(T$1,TableLookupSleepQuality[#Headers],0)))</f>
        <v/>
      </c>
      <c r="X2163" s="36" t="str">
        <f t="shared" si="538"/>
        <v/>
      </c>
      <c r="Y2163" s="40" t="str">
        <f t="shared" ref="Y2163:AD2178" si="544">IF(OR($X2163="NO",$X2163=""),"",IF(COUNTIF($F2163,"*" &amp; Y$1 &amp; "*"),"YES","NO"))</f>
        <v/>
      </c>
      <c r="Z2163" s="13" t="str">
        <f t="shared" si="544"/>
        <v/>
      </c>
      <c r="AA2163" s="13" t="str">
        <f t="shared" si="544"/>
        <v/>
      </c>
      <c r="AB2163" s="13" t="str">
        <f t="shared" si="544"/>
        <v/>
      </c>
      <c r="AC2163" s="13" t="str">
        <f t="shared" si="544"/>
        <v/>
      </c>
      <c r="AD2163" s="13" t="str">
        <f t="shared" si="544"/>
        <v/>
      </c>
    </row>
    <row r="2164" spans="7:30" x14ac:dyDescent="0.25">
      <c r="G2164" s="18" t="str">
        <f t="shared" si="529"/>
        <v/>
      </c>
      <c r="H2164" s="22" t="str">
        <f t="shared" si="530"/>
        <v/>
      </c>
      <c r="I2164" s="23" t="str">
        <f t="shared" si="531"/>
        <v/>
      </c>
      <c r="J2164" s="22" t="str">
        <f t="shared" si="532"/>
        <v/>
      </c>
      <c r="K2164" s="24" t="str">
        <f t="shared" si="533"/>
        <v/>
      </c>
      <c r="L2164" s="42" t="str">
        <f t="shared" si="539"/>
        <v/>
      </c>
      <c r="M2164" s="43" t="str">
        <f t="shared" si="540"/>
        <v/>
      </c>
      <c r="N2164" s="26" t="str">
        <f t="shared" si="534"/>
        <v/>
      </c>
      <c r="O2164" s="26" t="str">
        <f t="shared" si="535"/>
        <v/>
      </c>
      <c r="P2164" s="28" t="str">
        <f>IF(E2164="","",INDEX(TableLookupWakeUpScore[],MATCH(E2164,TableLookupWakeUpScore[Wake Up],0),MATCH(P$1,TableLookupWakeUpScore[#Headers],0)))</f>
        <v/>
      </c>
      <c r="Q2164" s="30" t="str">
        <f t="shared" si="536"/>
        <v/>
      </c>
      <c r="R2164" s="31" t="str">
        <f t="shared" si="537"/>
        <v/>
      </c>
      <c r="S2164" s="34" t="str">
        <f>IF($C2164="","",INDEX(TableLookupSleepQuality[],MATCH($C2164,TableLookupSleepQuality[Sleep Quality Low],1),MATCH(S$1,TableLookupSleepQuality[#Headers],0)))</f>
        <v/>
      </c>
      <c r="T2164" s="35" t="str">
        <f>IF($C2164="","",INDEX(TableLookupSleepQuality[],MATCH($C2164,TableLookupSleepQuality[Sleep Quality Low],1),MATCH(T$1,TableLookupSleepQuality[#Headers],0)))</f>
        <v/>
      </c>
      <c r="X2164" s="36" t="str">
        <f t="shared" si="538"/>
        <v/>
      </c>
      <c r="Y2164" s="40" t="str">
        <f t="shared" si="544"/>
        <v/>
      </c>
      <c r="Z2164" s="13" t="str">
        <f t="shared" si="544"/>
        <v/>
      </c>
      <c r="AA2164" s="13" t="str">
        <f t="shared" si="544"/>
        <v/>
      </c>
      <c r="AB2164" s="13" t="str">
        <f t="shared" si="544"/>
        <v/>
      </c>
      <c r="AC2164" s="13" t="str">
        <f t="shared" si="544"/>
        <v/>
      </c>
      <c r="AD2164" s="13" t="str">
        <f t="shared" si="544"/>
        <v/>
      </c>
    </row>
    <row r="2165" spans="7:30" x14ac:dyDescent="0.25">
      <c r="G2165" s="18" t="str">
        <f t="shared" si="529"/>
        <v/>
      </c>
      <c r="H2165" s="22" t="str">
        <f t="shared" si="530"/>
        <v/>
      </c>
      <c r="I2165" s="23" t="str">
        <f t="shared" si="531"/>
        <v/>
      </c>
      <c r="J2165" s="22" t="str">
        <f t="shared" si="532"/>
        <v/>
      </c>
      <c r="K2165" s="24" t="str">
        <f t="shared" si="533"/>
        <v/>
      </c>
      <c r="L2165" s="42" t="str">
        <f t="shared" si="539"/>
        <v/>
      </c>
      <c r="M2165" s="43" t="str">
        <f t="shared" si="540"/>
        <v/>
      </c>
      <c r="N2165" s="26" t="str">
        <f t="shared" si="534"/>
        <v/>
      </c>
      <c r="O2165" s="26" t="str">
        <f t="shared" si="535"/>
        <v/>
      </c>
      <c r="P2165" s="28" t="str">
        <f>IF(E2165="","",INDEX(TableLookupWakeUpScore[],MATCH(E2165,TableLookupWakeUpScore[Wake Up],0),MATCH(P$1,TableLookupWakeUpScore[#Headers],0)))</f>
        <v/>
      </c>
      <c r="Q2165" s="30" t="str">
        <f t="shared" si="536"/>
        <v/>
      </c>
      <c r="R2165" s="31" t="str">
        <f t="shared" si="537"/>
        <v/>
      </c>
      <c r="S2165" s="34" t="str">
        <f>IF($C2165="","",INDEX(TableLookupSleepQuality[],MATCH($C2165,TableLookupSleepQuality[Sleep Quality Low],1),MATCH(S$1,TableLookupSleepQuality[#Headers],0)))</f>
        <v/>
      </c>
      <c r="T2165" s="35" t="str">
        <f>IF($C2165="","",INDEX(TableLookupSleepQuality[],MATCH($C2165,TableLookupSleepQuality[Sleep Quality Low],1),MATCH(T$1,TableLookupSleepQuality[#Headers],0)))</f>
        <v/>
      </c>
      <c r="X2165" s="36" t="str">
        <f t="shared" si="538"/>
        <v/>
      </c>
      <c r="Y2165" s="40" t="str">
        <f t="shared" si="544"/>
        <v/>
      </c>
      <c r="Z2165" s="13" t="str">
        <f t="shared" si="544"/>
        <v/>
      </c>
      <c r="AA2165" s="13" t="str">
        <f t="shared" si="544"/>
        <v/>
      </c>
      <c r="AB2165" s="13" t="str">
        <f t="shared" si="544"/>
        <v/>
      </c>
      <c r="AC2165" s="13" t="str">
        <f t="shared" si="544"/>
        <v/>
      </c>
      <c r="AD2165" s="13" t="str">
        <f t="shared" si="544"/>
        <v/>
      </c>
    </row>
    <row r="2166" spans="7:30" x14ac:dyDescent="0.25">
      <c r="G2166" s="18" t="str">
        <f t="shared" si="529"/>
        <v/>
      </c>
      <c r="H2166" s="22" t="str">
        <f t="shared" si="530"/>
        <v/>
      </c>
      <c r="I2166" s="23" t="str">
        <f t="shared" si="531"/>
        <v/>
      </c>
      <c r="J2166" s="22" t="str">
        <f t="shared" si="532"/>
        <v/>
      </c>
      <c r="K2166" s="24" t="str">
        <f t="shared" si="533"/>
        <v/>
      </c>
      <c r="L2166" s="42" t="str">
        <f t="shared" si="539"/>
        <v/>
      </c>
      <c r="M2166" s="43" t="str">
        <f t="shared" si="540"/>
        <v/>
      </c>
      <c r="N2166" s="26" t="str">
        <f t="shared" si="534"/>
        <v/>
      </c>
      <c r="O2166" s="26" t="str">
        <f t="shared" si="535"/>
        <v/>
      </c>
      <c r="P2166" s="28" t="str">
        <f>IF(E2166="","",INDEX(TableLookupWakeUpScore[],MATCH(E2166,TableLookupWakeUpScore[Wake Up],0),MATCH(P$1,TableLookupWakeUpScore[#Headers],0)))</f>
        <v/>
      </c>
      <c r="Q2166" s="30" t="str">
        <f t="shared" si="536"/>
        <v/>
      </c>
      <c r="R2166" s="31" t="str">
        <f t="shared" si="537"/>
        <v/>
      </c>
      <c r="S2166" s="34" t="str">
        <f>IF($C2166="","",INDEX(TableLookupSleepQuality[],MATCH($C2166,TableLookupSleepQuality[Sleep Quality Low],1),MATCH(S$1,TableLookupSleepQuality[#Headers],0)))</f>
        <v/>
      </c>
      <c r="T2166" s="35" t="str">
        <f>IF($C2166="","",INDEX(TableLookupSleepQuality[],MATCH($C2166,TableLookupSleepQuality[Sleep Quality Low],1),MATCH(T$1,TableLookupSleepQuality[#Headers],0)))</f>
        <v/>
      </c>
      <c r="X2166" s="36" t="str">
        <f t="shared" si="538"/>
        <v/>
      </c>
      <c r="Y2166" s="40" t="str">
        <f t="shared" si="544"/>
        <v/>
      </c>
      <c r="Z2166" s="13" t="str">
        <f t="shared" si="544"/>
        <v/>
      </c>
      <c r="AA2166" s="13" t="str">
        <f t="shared" si="544"/>
        <v/>
      </c>
      <c r="AB2166" s="13" t="str">
        <f t="shared" si="544"/>
        <v/>
      </c>
      <c r="AC2166" s="13" t="str">
        <f t="shared" si="544"/>
        <v/>
      </c>
      <c r="AD2166" s="13" t="str">
        <f t="shared" si="544"/>
        <v/>
      </c>
    </row>
    <row r="2167" spans="7:30" x14ac:dyDescent="0.25">
      <c r="G2167" s="18" t="str">
        <f t="shared" si="529"/>
        <v/>
      </c>
      <c r="H2167" s="22" t="str">
        <f t="shared" si="530"/>
        <v/>
      </c>
      <c r="I2167" s="23" t="str">
        <f t="shared" si="531"/>
        <v/>
      </c>
      <c r="J2167" s="22" t="str">
        <f t="shared" si="532"/>
        <v/>
      </c>
      <c r="K2167" s="24" t="str">
        <f t="shared" si="533"/>
        <v/>
      </c>
      <c r="L2167" s="42" t="str">
        <f t="shared" si="539"/>
        <v/>
      </c>
      <c r="M2167" s="43" t="str">
        <f t="shared" si="540"/>
        <v/>
      </c>
      <c r="N2167" s="26" t="str">
        <f t="shared" si="534"/>
        <v/>
      </c>
      <c r="O2167" s="26" t="str">
        <f t="shared" si="535"/>
        <v/>
      </c>
      <c r="P2167" s="28" t="str">
        <f>IF(E2167="","",INDEX(TableLookupWakeUpScore[],MATCH(E2167,TableLookupWakeUpScore[Wake Up],0),MATCH(P$1,TableLookupWakeUpScore[#Headers],0)))</f>
        <v/>
      </c>
      <c r="Q2167" s="30" t="str">
        <f t="shared" si="536"/>
        <v/>
      </c>
      <c r="R2167" s="31" t="str">
        <f t="shared" si="537"/>
        <v/>
      </c>
      <c r="S2167" s="34" t="str">
        <f>IF($C2167="","",INDEX(TableLookupSleepQuality[],MATCH($C2167,TableLookupSleepQuality[Sleep Quality Low],1),MATCH(S$1,TableLookupSleepQuality[#Headers],0)))</f>
        <v/>
      </c>
      <c r="T2167" s="35" t="str">
        <f>IF($C2167="","",INDEX(TableLookupSleepQuality[],MATCH($C2167,TableLookupSleepQuality[Sleep Quality Low],1),MATCH(T$1,TableLookupSleepQuality[#Headers],0)))</f>
        <v/>
      </c>
      <c r="X2167" s="36" t="str">
        <f t="shared" si="538"/>
        <v/>
      </c>
      <c r="Y2167" s="40" t="str">
        <f t="shared" si="544"/>
        <v/>
      </c>
      <c r="Z2167" s="13" t="str">
        <f t="shared" si="544"/>
        <v/>
      </c>
      <c r="AA2167" s="13" t="str">
        <f t="shared" si="544"/>
        <v/>
      </c>
      <c r="AB2167" s="13" t="str">
        <f t="shared" si="544"/>
        <v/>
      </c>
      <c r="AC2167" s="13" t="str">
        <f t="shared" si="544"/>
        <v/>
      </c>
      <c r="AD2167" s="13" t="str">
        <f t="shared" si="544"/>
        <v/>
      </c>
    </row>
    <row r="2168" spans="7:30" x14ac:dyDescent="0.25">
      <c r="G2168" s="18" t="str">
        <f t="shared" si="529"/>
        <v/>
      </c>
      <c r="H2168" s="22" t="str">
        <f t="shared" si="530"/>
        <v/>
      </c>
      <c r="I2168" s="23" t="str">
        <f t="shared" si="531"/>
        <v/>
      </c>
      <c r="J2168" s="22" t="str">
        <f t="shared" si="532"/>
        <v/>
      </c>
      <c r="K2168" s="24" t="str">
        <f t="shared" si="533"/>
        <v/>
      </c>
      <c r="L2168" s="42" t="str">
        <f t="shared" si="539"/>
        <v/>
      </c>
      <c r="M2168" s="43" t="str">
        <f t="shared" si="540"/>
        <v/>
      </c>
      <c r="N2168" s="26" t="str">
        <f t="shared" si="534"/>
        <v/>
      </c>
      <c r="O2168" s="26" t="str">
        <f t="shared" si="535"/>
        <v/>
      </c>
      <c r="P2168" s="28" t="str">
        <f>IF(E2168="","",INDEX(TableLookupWakeUpScore[],MATCH(E2168,TableLookupWakeUpScore[Wake Up],0),MATCH(P$1,TableLookupWakeUpScore[#Headers],0)))</f>
        <v/>
      </c>
      <c r="Q2168" s="30" t="str">
        <f t="shared" si="536"/>
        <v/>
      </c>
      <c r="R2168" s="31" t="str">
        <f t="shared" si="537"/>
        <v/>
      </c>
      <c r="S2168" s="34" t="str">
        <f>IF($C2168="","",INDEX(TableLookupSleepQuality[],MATCH($C2168,TableLookupSleepQuality[Sleep Quality Low],1),MATCH(S$1,TableLookupSleepQuality[#Headers],0)))</f>
        <v/>
      </c>
      <c r="T2168" s="35" t="str">
        <f>IF($C2168="","",INDEX(TableLookupSleepQuality[],MATCH($C2168,TableLookupSleepQuality[Sleep Quality Low],1),MATCH(T$1,TableLookupSleepQuality[#Headers],0)))</f>
        <v/>
      </c>
      <c r="X2168" s="36" t="str">
        <f t="shared" si="538"/>
        <v/>
      </c>
      <c r="Y2168" s="40" t="str">
        <f t="shared" si="544"/>
        <v/>
      </c>
      <c r="Z2168" s="13" t="str">
        <f t="shared" si="544"/>
        <v/>
      </c>
      <c r="AA2168" s="13" t="str">
        <f t="shared" si="544"/>
        <v/>
      </c>
      <c r="AB2168" s="13" t="str">
        <f t="shared" si="544"/>
        <v/>
      </c>
      <c r="AC2168" s="13" t="str">
        <f t="shared" si="544"/>
        <v/>
      </c>
      <c r="AD2168" s="13" t="str">
        <f t="shared" si="544"/>
        <v/>
      </c>
    </row>
    <row r="2169" spans="7:30" x14ac:dyDescent="0.25">
      <c r="G2169" s="18" t="str">
        <f t="shared" si="529"/>
        <v/>
      </c>
      <c r="H2169" s="22" t="str">
        <f t="shared" si="530"/>
        <v/>
      </c>
      <c r="I2169" s="23" t="str">
        <f t="shared" si="531"/>
        <v/>
      </c>
      <c r="J2169" s="22" t="str">
        <f t="shared" si="532"/>
        <v/>
      </c>
      <c r="K2169" s="24" t="str">
        <f t="shared" si="533"/>
        <v/>
      </c>
      <c r="L2169" s="42" t="str">
        <f t="shared" si="539"/>
        <v/>
      </c>
      <c r="M2169" s="43" t="str">
        <f t="shared" si="540"/>
        <v/>
      </c>
      <c r="N2169" s="26" t="str">
        <f t="shared" si="534"/>
        <v/>
      </c>
      <c r="O2169" s="26" t="str">
        <f t="shared" si="535"/>
        <v/>
      </c>
      <c r="P2169" s="28" t="str">
        <f>IF(E2169="","",INDEX(TableLookupWakeUpScore[],MATCH(E2169,TableLookupWakeUpScore[Wake Up],0),MATCH(P$1,TableLookupWakeUpScore[#Headers],0)))</f>
        <v/>
      </c>
      <c r="Q2169" s="30" t="str">
        <f t="shared" si="536"/>
        <v/>
      </c>
      <c r="R2169" s="31" t="str">
        <f t="shared" si="537"/>
        <v/>
      </c>
      <c r="S2169" s="34" t="str">
        <f>IF($C2169="","",INDEX(TableLookupSleepQuality[],MATCH($C2169,TableLookupSleepQuality[Sleep Quality Low],1),MATCH(S$1,TableLookupSleepQuality[#Headers],0)))</f>
        <v/>
      </c>
      <c r="T2169" s="35" t="str">
        <f>IF($C2169="","",INDEX(TableLookupSleepQuality[],MATCH($C2169,TableLookupSleepQuality[Sleep Quality Low],1),MATCH(T$1,TableLookupSleepQuality[#Headers],0)))</f>
        <v/>
      </c>
      <c r="X2169" s="36" t="str">
        <f t="shared" si="538"/>
        <v/>
      </c>
      <c r="Y2169" s="40" t="str">
        <f t="shared" si="544"/>
        <v/>
      </c>
      <c r="Z2169" s="13" t="str">
        <f t="shared" si="544"/>
        <v/>
      </c>
      <c r="AA2169" s="13" t="str">
        <f t="shared" si="544"/>
        <v/>
      </c>
      <c r="AB2169" s="13" t="str">
        <f t="shared" si="544"/>
        <v/>
      </c>
      <c r="AC2169" s="13" t="str">
        <f t="shared" si="544"/>
        <v/>
      </c>
      <c r="AD2169" s="13" t="str">
        <f t="shared" si="544"/>
        <v/>
      </c>
    </row>
    <row r="2170" spans="7:30" x14ac:dyDescent="0.25">
      <c r="G2170" s="18" t="str">
        <f t="shared" si="529"/>
        <v/>
      </c>
      <c r="H2170" s="22" t="str">
        <f t="shared" si="530"/>
        <v/>
      </c>
      <c r="I2170" s="23" t="str">
        <f t="shared" si="531"/>
        <v/>
      </c>
      <c r="J2170" s="22" t="str">
        <f t="shared" si="532"/>
        <v/>
      </c>
      <c r="K2170" s="24" t="str">
        <f t="shared" si="533"/>
        <v/>
      </c>
      <c r="L2170" s="42" t="str">
        <f t="shared" si="539"/>
        <v/>
      </c>
      <c r="M2170" s="43" t="str">
        <f t="shared" si="540"/>
        <v/>
      </c>
      <c r="N2170" s="26" t="str">
        <f t="shared" si="534"/>
        <v/>
      </c>
      <c r="O2170" s="26" t="str">
        <f t="shared" si="535"/>
        <v/>
      </c>
      <c r="P2170" s="28" t="str">
        <f>IF(E2170="","",INDEX(TableLookupWakeUpScore[],MATCH(E2170,TableLookupWakeUpScore[Wake Up],0),MATCH(P$1,TableLookupWakeUpScore[#Headers],0)))</f>
        <v/>
      </c>
      <c r="Q2170" s="30" t="str">
        <f t="shared" si="536"/>
        <v/>
      </c>
      <c r="R2170" s="31" t="str">
        <f t="shared" si="537"/>
        <v/>
      </c>
      <c r="S2170" s="34" t="str">
        <f>IF($C2170="","",INDEX(TableLookupSleepQuality[],MATCH($C2170,TableLookupSleepQuality[Sleep Quality Low],1),MATCH(S$1,TableLookupSleepQuality[#Headers],0)))</f>
        <v/>
      </c>
      <c r="T2170" s="35" t="str">
        <f>IF($C2170="","",INDEX(TableLookupSleepQuality[],MATCH($C2170,TableLookupSleepQuality[Sleep Quality Low],1),MATCH(T$1,TableLookupSleepQuality[#Headers],0)))</f>
        <v/>
      </c>
      <c r="X2170" s="36" t="str">
        <f t="shared" si="538"/>
        <v/>
      </c>
      <c r="Y2170" s="40" t="str">
        <f t="shared" si="544"/>
        <v/>
      </c>
      <c r="Z2170" s="13" t="str">
        <f t="shared" si="544"/>
        <v/>
      </c>
      <c r="AA2170" s="13" t="str">
        <f t="shared" si="544"/>
        <v/>
      </c>
      <c r="AB2170" s="13" t="str">
        <f t="shared" si="544"/>
        <v/>
      </c>
      <c r="AC2170" s="13" t="str">
        <f t="shared" si="544"/>
        <v/>
      </c>
      <c r="AD2170" s="13" t="str">
        <f t="shared" si="544"/>
        <v/>
      </c>
    </row>
    <row r="2171" spans="7:30" x14ac:dyDescent="0.25">
      <c r="G2171" s="18" t="str">
        <f t="shared" si="529"/>
        <v/>
      </c>
      <c r="H2171" s="22" t="str">
        <f t="shared" si="530"/>
        <v/>
      </c>
      <c r="I2171" s="23" t="str">
        <f t="shared" si="531"/>
        <v/>
      </c>
      <c r="J2171" s="22" t="str">
        <f t="shared" si="532"/>
        <v/>
      </c>
      <c r="K2171" s="24" t="str">
        <f t="shared" si="533"/>
        <v/>
      </c>
      <c r="L2171" s="42" t="str">
        <f t="shared" si="539"/>
        <v/>
      </c>
      <c r="M2171" s="43" t="str">
        <f t="shared" si="540"/>
        <v/>
      </c>
      <c r="N2171" s="26" t="str">
        <f t="shared" si="534"/>
        <v/>
      </c>
      <c r="O2171" s="26" t="str">
        <f t="shared" si="535"/>
        <v/>
      </c>
      <c r="P2171" s="28" t="str">
        <f>IF(E2171="","",INDEX(TableLookupWakeUpScore[],MATCH(E2171,TableLookupWakeUpScore[Wake Up],0),MATCH(P$1,TableLookupWakeUpScore[#Headers],0)))</f>
        <v/>
      </c>
      <c r="Q2171" s="30" t="str">
        <f t="shared" si="536"/>
        <v/>
      </c>
      <c r="R2171" s="31" t="str">
        <f t="shared" si="537"/>
        <v/>
      </c>
      <c r="S2171" s="34" t="str">
        <f>IF($C2171="","",INDEX(TableLookupSleepQuality[],MATCH($C2171,TableLookupSleepQuality[Sleep Quality Low],1),MATCH(S$1,TableLookupSleepQuality[#Headers],0)))</f>
        <v/>
      </c>
      <c r="T2171" s="35" t="str">
        <f>IF($C2171="","",INDEX(TableLookupSleepQuality[],MATCH($C2171,TableLookupSleepQuality[Sleep Quality Low],1),MATCH(T$1,TableLookupSleepQuality[#Headers],0)))</f>
        <v/>
      </c>
      <c r="X2171" s="36" t="str">
        <f t="shared" si="538"/>
        <v/>
      </c>
      <c r="Y2171" s="40" t="str">
        <f t="shared" si="544"/>
        <v/>
      </c>
      <c r="Z2171" s="13" t="str">
        <f t="shared" si="544"/>
        <v/>
      </c>
      <c r="AA2171" s="13" t="str">
        <f t="shared" si="544"/>
        <v/>
      </c>
      <c r="AB2171" s="13" t="str">
        <f t="shared" si="544"/>
        <v/>
      </c>
      <c r="AC2171" s="13" t="str">
        <f t="shared" si="544"/>
        <v/>
      </c>
      <c r="AD2171" s="13" t="str">
        <f t="shared" si="544"/>
        <v/>
      </c>
    </row>
    <row r="2172" spans="7:30" x14ac:dyDescent="0.25">
      <c r="G2172" s="18" t="str">
        <f t="shared" si="529"/>
        <v/>
      </c>
      <c r="H2172" s="22" t="str">
        <f t="shared" si="530"/>
        <v/>
      </c>
      <c r="I2172" s="23" t="str">
        <f t="shared" si="531"/>
        <v/>
      </c>
      <c r="J2172" s="22" t="str">
        <f t="shared" si="532"/>
        <v/>
      </c>
      <c r="K2172" s="24" t="str">
        <f t="shared" si="533"/>
        <v/>
      </c>
      <c r="L2172" s="42" t="str">
        <f t="shared" si="539"/>
        <v/>
      </c>
      <c r="M2172" s="43" t="str">
        <f t="shared" si="540"/>
        <v/>
      </c>
      <c r="N2172" s="26" t="str">
        <f t="shared" si="534"/>
        <v/>
      </c>
      <c r="O2172" s="26" t="str">
        <f t="shared" si="535"/>
        <v/>
      </c>
      <c r="P2172" s="28" t="str">
        <f>IF(E2172="","",INDEX(TableLookupWakeUpScore[],MATCH(E2172,TableLookupWakeUpScore[Wake Up],0),MATCH(P$1,TableLookupWakeUpScore[#Headers],0)))</f>
        <v/>
      </c>
      <c r="Q2172" s="30" t="str">
        <f t="shared" si="536"/>
        <v/>
      </c>
      <c r="R2172" s="31" t="str">
        <f t="shared" si="537"/>
        <v/>
      </c>
      <c r="S2172" s="34" t="str">
        <f>IF($C2172="","",INDEX(TableLookupSleepQuality[],MATCH($C2172,TableLookupSleepQuality[Sleep Quality Low],1),MATCH(S$1,TableLookupSleepQuality[#Headers],0)))</f>
        <v/>
      </c>
      <c r="T2172" s="35" t="str">
        <f>IF($C2172="","",INDEX(TableLookupSleepQuality[],MATCH($C2172,TableLookupSleepQuality[Sleep Quality Low],1),MATCH(T$1,TableLookupSleepQuality[#Headers],0)))</f>
        <v/>
      </c>
      <c r="X2172" s="36" t="str">
        <f t="shared" si="538"/>
        <v/>
      </c>
      <c r="Y2172" s="40" t="str">
        <f t="shared" si="544"/>
        <v/>
      </c>
      <c r="Z2172" s="13" t="str">
        <f t="shared" si="544"/>
        <v/>
      </c>
      <c r="AA2172" s="13" t="str">
        <f t="shared" si="544"/>
        <v/>
      </c>
      <c r="AB2172" s="13" t="str">
        <f t="shared" si="544"/>
        <v/>
      </c>
      <c r="AC2172" s="13" t="str">
        <f t="shared" si="544"/>
        <v/>
      </c>
      <c r="AD2172" s="13" t="str">
        <f t="shared" si="544"/>
        <v/>
      </c>
    </row>
    <row r="2173" spans="7:30" x14ac:dyDescent="0.25">
      <c r="G2173" s="18" t="str">
        <f t="shared" si="529"/>
        <v/>
      </c>
      <c r="H2173" s="22" t="str">
        <f t="shared" si="530"/>
        <v/>
      </c>
      <c r="I2173" s="23" t="str">
        <f t="shared" si="531"/>
        <v/>
      </c>
      <c r="J2173" s="22" t="str">
        <f t="shared" si="532"/>
        <v/>
      </c>
      <c r="K2173" s="24" t="str">
        <f t="shared" si="533"/>
        <v/>
      </c>
      <c r="L2173" s="42" t="str">
        <f t="shared" si="539"/>
        <v/>
      </c>
      <c r="M2173" s="43" t="str">
        <f t="shared" si="540"/>
        <v/>
      </c>
      <c r="N2173" s="26" t="str">
        <f t="shared" si="534"/>
        <v/>
      </c>
      <c r="O2173" s="26" t="str">
        <f t="shared" si="535"/>
        <v/>
      </c>
      <c r="P2173" s="28" t="str">
        <f>IF(E2173="","",INDEX(TableLookupWakeUpScore[],MATCH(E2173,TableLookupWakeUpScore[Wake Up],0),MATCH(P$1,TableLookupWakeUpScore[#Headers],0)))</f>
        <v/>
      </c>
      <c r="Q2173" s="30" t="str">
        <f t="shared" si="536"/>
        <v/>
      </c>
      <c r="R2173" s="31" t="str">
        <f t="shared" si="537"/>
        <v/>
      </c>
      <c r="S2173" s="34" t="str">
        <f>IF($C2173="","",INDEX(TableLookupSleepQuality[],MATCH($C2173,TableLookupSleepQuality[Sleep Quality Low],1),MATCH(S$1,TableLookupSleepQuality[#Headers],0)))</f>
        <v/>
      </c>
      <c r="T2173" s="35" t="str">
        <f>IF($C2173="","",INDEX(TableLookupSleepQuality[],MATCH($C2173,TableLookupSleepQuality[Sleep Quality Low],1),MATCH(T$1,TableLookupSleepQuality[#Headers],0)))</f>
        <v/>
      </c>
      <c r="X2173" s="36" t="str">
        <f t="shared" si="538"/>
        <v/>
      </c>
      <c r="Y2173" s="40" t="str">
        <f t="shared" si="544"/>
        <v/>
      </c>
      <c r="Z2173" s="13" t="str">
        <f t="shared" si="544"/>
        <v/>
      </c>
      <c r="AA2173" s="13" t="str">
        <f t="shared" si="544"/>
        <v/>
      </c>
      <c r="AB2173" s="13" t="str">
        <f t="shared" si="544"/>
        <v/>
      </c>
      <c r="AC2173" s="13" t="str">
        <f t="shared" si="544"/>
        <v/>
      </c>
      <c r="AD2173" s="13" t="str">
        <f t="shared" si="544"/>
        <v/>
      </c>
    </row>
    <row r="2174" spans="7:30" x14ac:dyDescent="0.25">
      <c r="G2174" s="18" t="str">
        <f t="shared" si="529"/>
        <v/>
      </c>
      <c r="H2174" s="22" t="str">
        <f t="shared" si="530"/>
        <v/>
      </c>
      <c r="I2174" s="23" t="str">
        <f t="shared" si="531"/>
        <v/>
      </c>
      <c r="J2174" s="22" t="str">
        <f t="shared" si="532"/>
        <v/>
      </c>
      <c r="K2174" s="24" t="str">
        <f t="shared" si="533"/>
        <v/>
      </c>
      <c r="L2174" s="42" t="str">
        <f t="shared" si="539"/>
        <v/>
      </c>
      <c r="M2174" s="43" t="str">
        <f t="shared" si="540"/>
        <v/>
      </c>
      <c r="N2174" s="26" t="str">
        <f t="shared" si="534"/>
        <v/>
      </c>
      <c r="O2174" s="26" t="str">
        <f t="shared" si="535"/>
        <v/>
      </c>
      <c r="P2174" s="28" t="str">
        <f>IF(E2174="","",INDEX(TableLookupWakeUpScore[],MATCH(E2174,TableLookupWakeUpScore[Wake Up],0),MATCH(P$1,TableLookupWakeUpScore[#Headers],0)))</f>
        <v/>
      </c>
      <c r="Q2174" s="30" t="str">
        <f t="shared" si="536"/>
        <v/>
      </c>
      <c r="R2174" s="31" t="str">
        <f t="shared" si="537"/>
        <v/>
      </c>
      <c r="S2174" s="34" t="str">
        <f>IF($C2174="","",INDEX(TableLookupSleepQuality[],MATCH($C2174,TableLookupSleepQuality[Sleep Quality Low],1),MATCH(S$1,TableLookupSleepQuality[#Headers],0)))</f>
        <v/>
      </c>
      <c r="T2174" s="35" t="str">
        <f>IF($C2174="","",INDEX(TableLookupSleepQuality[],MATCH($C2174,TableLookupSleepQuality[Sleep Quality Low],1),MATCH(T$1,TableLookupSleepQuality[#Headers],0)))</f>
        <v/>
      </c>
      <c r="X2174" s="36" t="str">
        <f t="shared" si="538"/>
        <v/>
      </c>
      <c r="Y2174" s="40" t="str">
        <f t="shared" si="544"/>
        <v/>
      </c>
      <c r="Z2174" s="13" t="str">
        <f t="shared" si="544"/>
        <v/>
      </c>
      <c r="AA2174" s="13" t="str">
        <f t="shared" si="544"/>
        <v/>
      </c>
      <c r="AB2174" s="13" t="str">
        <f t="shared" si="544"/>
        <v/>
      </c>
      <c r="AC2174" s="13" t="str">
        <f t="shared" si="544"/>
        <v/>
      </c>
      <c r="AD2174" s="13" t="str">
        <f t="shared" si="544"/>
        <v/>
      </c>
    </row>
    <row r="2175" spans="7:30" x14ac:dyDescent="0.25">
      <c r="G2175" s="18" t="str">
        <f t="shared" si="529"/>
        <v/>
      </c>
      <c r="H2175" s="22" t="str">
        <f t="shared" si="530"/>
        <v/>
      </c>
      <c r="I2175" s="23" t="str">
        <f t="shared" si="531"/>
        <v/>
      </c>
      <c r="J2175" s="22" t="str">
        <f t="shared" si="532"/>
        <v/>
      </c>
      <c r="K2175" s="24" t="str">
        <f t="shared" si="533"/>
        <v/>
      </c>
      <c r="L2175" s="42" t="str">
        <f t="shared" si="539"/>
        <v/>
      </c>
      <c r="M2175" s="43" t="str">
        <f t="shared" si="540"/>
        <v/>
      </c>
      <c r="N2175" s="26" t="str">
        <f t="shared" si="534"/>
        <v/>
      </c>
      <c r="O2175" s="26" t="str">
        <f t="shared" si="535"/>
        <v/>
      </c>
      <c r="P2175" s="28" t="str">
        <f>IF(E2175="","",INDEX(TableLookupWakeUpScore[],MATCH(E2175,TableLookupWakeUpScore[Wake Up],0),MATCH(P$1,TableLookupWakeUpScore[#Headers],0)))</f>
        <v/>
      </c>
      <c r="Q2175" s="30" t="str">
        <f t="shared" si="536"/>
        <v/>
      </c>
      <c r="R2175" s="31" t="str">
        <f t="shared" si="537"/>
        <v/>
      </c>
      <c r="S2175" s="34" t="str">
        <f>IF($C2175="","",INDEX(TableLookupSleepQuality[],MATCH($C2175,TableLookupSleepQuality[Sleep Quality Low],1),MATCH(S$1,TableLookupSleepQuality[#Headers],0)))</f>
        <v/>
      </c>
      <c r="T2175" s="35" t="str">
        <f>IF($C2175="","",INDEX(TableLookupSleepQuality[],MATCH($C2175,TableLookupSleepQuality[Sleep Quality Low],1),MATCH(T$1,TableLookupSleepQuality[#Headers],0)))</f>
        <v/>
      </c>
      <c r="X2175" s="36" t="str">
        <f t="shared" si="538"/>
        <v/>
      </c>
      <c r="Y2175" s="40" t="str">
        <f t="shared" si="544"/>
        <v/>
      </c>
      <c r="Z2175" s="13" t="str">
        <f t="shared" si="544"/>
        <v/>
      </c>
      <c r="AA2175" s="13" t="str">
        <f t="shared" si="544"/>
        <v/>
      </c>
      <c r="AB2175" s="13" t="str">
        <f t="shared" si="544"/>
        <v/>
      </c>
      <c r="AC2175" s="13" t="str">
        <f t="shared" si="544"/>
        <v/>
      </c>
      <c r="AD2175" s="13" t="str">
        <f t="shared" si="544"/>
        <v/>
      </c>
    </row>
    <row r="2176" spans="7:30" x14ac:dyDescent="0.25">
      <c r="G2176" s="18" t="str">
        <f t="shared" si="529"/>
        <v/>
      </c>
      <c r="H2176" s="22" t="str">
        <f t="shared" si="530"/>
        <v/>
      </c>
      <c r="I2176" s="23" t="str">
        <f t="shared" si="531"/>
        <v/>
      </c>
      <c r="J2176" s="22" t="str">
        <f t="shared" si="532"/>
        <v/>
      </c>
      <c r="K2176" s="24" t="str">
        <f t="shared" si="533"/>
        <v/>
      </c>
      <c r="L2176" s="42" t="str">
        <f t="shared" si="539"/>
        <v/>
      </c>
      <c r="M2176" s="43" t="str">
        <f t="shared" si="540"/>
        <v/>
      </c>
      <c r="N2176" s="26" t="str">
        <f t="shared" si="534"/>
        <v/>
      </c>
      <c r="O2176" s="26" t="str">
        <f t="shared" si="535"/>
        <v/>
      </c>
      <c r="P2176" s="28" t="str">
        <f>IF(E2176="","",INDEX(TableLookupWakeUpScore[],MATCH(E2176,TableLookupWakeUpScore[Wake Up],0),MATCH(P$1,TableLookupWakeUpScore[#Headers],0)))</f>
        <v/>
      </c>
      <c r="Q2176" s="30" t="str">
        <f t="shared" si="536"/>
        <v/>
      </c>
      <c r="R2176" s="31" t="str">
        <f t="shared" si="537"/>
        <v/>
      </c>
      <c r="S2176" s="34" t="str">
        <f>IF($C2176="","",INDEX(TableLookupSleepQuality[],MATCH($C2176,TableLookupSleepQuality[Sleep Quality Low],1),MATCH(S$1,TableLookupSleepQuality[#Headers],0)))</f>
        <v/>
      </c>
      <c r="T2176" s="35" t="str">
        <f>IF($C2176="","",INDEX(TableLookupSleepQuality[],MATCH($C2176,TableLookupSleepQuality[Sleep Quality Low],1),MATCH(T$1,TableLookupSleepQuality[#Headers],0)))</f>
        <v/>
      </c>
      <c r="X2176" s="36" t="str">
        <f t="shared" si="538"/>
        <v/>
      </c>
      <c r="Y2176" s="40" t="str">
        <f t="shared" si="544"/>
        <v/>
      </c>
      <c r="Z2176" s="13" t="str">
        <f t="shared" si="544"/>
        <v/>
      </c>
      <c r="AA2176" s="13" t="str">
        <f t="shared" si="544"/>
        <v/>
      </c>
      <c r="AB2176" s="13" t="str">
        <f t="shared" si="544"/>
        <v/>
      </c>
      <c r="AC2176" s="13" t="str">
        <f t="shared" si="544"/>
        <v/>
      </c>
      <c r="AD2176" s="13" t="str">
        <f t="shared" si="544"/>
        <v/>
      </c>
    </row>
    <row r="2177" spans="7:30" x14ac:dyDescent="0.25">
      <c r="G2177" s="18" t="str">
        <f t="shared" si="529"/>
        <v/>
      </c>
      <c r="H2177" s="22" t="str">
        <f t="shared" si="530"/>
        <v/>
      </c>
      <c r="I2177" s="23" t="str">
        <f t="shared" si="531"/>
        <v/>
      </c>
      <c r="J2177" s="22" t="str">
        <f t="shared" si="532"/>
        <v/>
      </c>
      <c r="K2177" s="24" t="str">
        <f t="shared" si="533"/>
        <v/>
      </c>
      <c r="L2177" s="42" t="str">
        <f t="shared" si="539"/>
        <v/>
      </c>
      <c r="M2177" s="43" t="str">
        <f t="shared" si="540"/>
        <v/>
      </c>
      <c r="N2177" s="26" t="str">
        <f t="shared" si="534"/>
        <v/>
      </c>
      <c r="O2177" s="26" t="str">
        <f t="shared" si="535"/>
        <v/>
      </c>
      <c r="P2177" s="28" t="str">
        <f>IF(E2177="","",INDEX(TableLookupWakeUpScore[],MATCH(E2177,TableLookupWakeUpScore[Wake Up],0),MATCH(P$1,TableLookupWakeUpScore[#Headers],0)))</f>
        <v/>
      </c>
      <c r="Q2177" s="30" t="str">
        <f t="shared" si="536"/>
        <v/>
      </c>
      <c r="R2177" s="31" t="str">
        <f t="shared" si="537"/>
        <v/>
      </c>
      <c r="S2177" s="34" t="str">
        <f>IF($C2177="","",INDEX(TableLookupSleepQuality[],MATCH($C2177,TableLookupSleepQuality[Sleep Quality Low],1),MATCH(S$1,TableLookupSleepQuality[#Headers],0)))</f>
        <v/>
      </c>
      <c r="T2177" s="35" t="str">
        <f>IF($C2177="","",INDEX(TableLookupSleepQuality[],MATCH($C2177,TableLookupSleepQuality[Sleep Quality Low],1),MATCH(T$1,TableLookupSleepQuality[#Headers],0)))</f>
        <v/>
      </c>
      <c r="X2177" s="36" t="str">
        <f t="shared" si="538"/>
        <v/>
      </c>
      <c r="Y2177" s="40" t="str">
        <f t="shared" si="544"/>
        <v/>
      </c>
      <c r="Z2177" s="13" t="str">
        <f t="shared" si="544"/>
        <v/>
      </c>
      <c r="AA2177" s="13" t="str">
        <f t="shared" si="544"/>
        <v/>
      </c>
      <c r="AB2177" s="13" t="str">
        <f t="shared" si="544"/>
        <v/>
      </c>
      <c r="AC2177" s="13" t="str">
        <f t="shared" si="544"/>
        <v/>
      </c>
      <c r="AD2177" s="13" t="str">
        <f t="shared" si="544"/>
        <v/>
      </c>
    </row>
    <row r="2178" spans="7:30" x14ac:dyDescent="0.25">
      <c r="G2178" s="18" t="str">
        <f t="shared" ref="G2178:G2241" si="545">IF($B2178="","",VALUE(TEXT($B2178,"yyyy")))</f>
        <v/>
      </c>
      <c r="H2178" s="22" t="str">
        <f t="shared" ref="H2178:H2241" si="546">IF($B2178="","",VALUE(TEXT($B2178,"mm")))</f>
        <v/>
      </c>
      <c r="I2178" s="23" t="str">
        <f t="shared" ref="I2178:I2241" si="547">IF($B2178="","",TEXT($B2178,"mmm"))</f>
        <v/>
      </c>
      <c r="J2178" s="22" t="str">
        <f t="shared" ref="J2178:J2241" si="548">IF($B2178="","",VALUE(TEXT($B2178,"dd")))</f>
        <v/>
      </c>
      <c r="K2178" s="24" t="str">
        <f t="shared" ref="K2178:K2241" si="549">IF($B2178="","",TEXT($B2178,"ddd"))</f>
        <v/>
      </c>
      <c r="L2178" s="42" t="str">
        <f t="shared" si="539"/>
        <v/>
      </c>
      <c r="M2178" s="43" t="str">
        <f t="shared" si="540"/>
        <v/>
      </c>
      <c r="N2178" s="26" t="str">
        <f t="shared" ref="N2178:N2241" si="550">IF(A2178="","",TIME(HOUR(A2178),MINUTE(A2178),SECOND(A2178)))</f>
        <v/>
      </c>
      <c r="O2178" s="26" t="str">
        <f t="shared" ref="O2178:O2241" si="551">IF(B2178="","",TIME(HOUR(B2178),MINUTE(B2178),SECOND(B2178)))</f>
        <v/>
      </c>
      <c r="P2178" s="28" t="str">
        <f>IF(E2178="","",INDEX(TableLookupWakeUpScore[],MATCH(E2178,TableLookupWakeUpScore[Wake Up],0),MATCH(P$1,TableLookupWakeUpScore[#Headers],0)))</f>
        <v/>
      </c>
      <c r="Q2178" s="30" t="str">
        <f t="shared" ref="Q2178:Q2241" si="552">IF(D2178="","",D2178*24)</f>
        <v/>
      </c>
      <c r="R2178" s="31" t="str">
        <f t="shared" ref="R2178:R2241" si="553">IF(OR(A2178="",B2178=""),"",B2178-A2178)</f>
        <v/>
      </c>
      <c r="S2178" s="34" t="str">
        <f>IF($C2178="","",INDEX(TableLookupSleepQuality[],MATCH($C2178,TableLookupSleepQuality[Sleep Quality Low],1),MATCH(S$1,TableLookupSleepQuality[#Headers],0)))</f>
        <v/>
      </c>
      <c r="T2178" s="35" t="str">
        <f>IF($C2178="","",INDEX(TableLookupSleepQuality[],MATCH($C2178,TableLookupSleepQuality[Sleep Quality Low],1),MATCH(T$1,TableLookupSleepQuality[#Headers],0)))</f>
        <v/>
      </c>
      <c r="X2178" s="36" t="str">
        <f t="shared" ref="X2178:X2241" si="554">IF($M2178="","",IF($M2178&gt;=RangeLookupDateStartedRecordingSleepNotes,"YES","NO"))</f>
        <v/>
      </c>
      <c r="Y2178" s="40" t="str">
        <f t="shared" si="544"/>
        <v/>
      </c>
      <c r="Z2178" s="13" t="str">
        <f t="shared" si="544"/>
        <v/>
      </c>
      <c r="AA2178" s="13" t="str">
        <f t="shared" si="544"/>
        <v/>
      </c>
      <c r="AB2178" s="13" t="str">
        <f t="shared" si="544"/>
        <v/>
      </c>
      <c r="AC2178" s="13" t="str">
        <f t="shared" si="544"/>
        <v/>
      </c>
      <c r="AD2178" s="13" t="str">
        <f t="shared" si="544"/>
        <v/>
      </c>
    </row>
    <row r="2179" spans="7:30" x14ac:dyDescent="0.25">
      <c r="G2179" s="18" t="str">
        <f t="shared" si="545"/>
        <v/>
      </c>
      <c r="H2179" s="22" t="str">
        <f t="shared" si="546"/>
        <v/>
      </c>
      <c r="I2179" s="23" t="str">
        <f t="shared" si="547"/>
        <v/>
      </c>
      <c r="J2179" s="22" t="str">
        <f t="shared" si="548"/>
        <v/>
      </c>
      <c r="K2179" s="24" t="str">
        <f t="shared" si="549"/>
        <v/>
      </c>
      <c r="L2179" s="42" t="str">
        <f t="shared" ref="L2179:L2242" si="555">IF(A2179="","",DATE(YEAR(A2179),MONTH(A2179),DAY(A2179)))</f>
        <v/>
      </c>
      <c r="M2179" s="43" t="str">
        <f t="shared" ref="M2179:M2242" si="556">IF(B2179="","",DATE(YEAR(B2179),MONTH(B2179),DAY(B2179)))</f>
        <v/>
      </c>
      <c r="N2179" s="26" t="str">
        <f t="shared" si="550"/>
        <v/>
      </c>
      <c r="O2179" s="26" t="str">
        <f t="shared" si="551"/>
        <v/>
      </c>
      <c r="P2179" s="28" t="str">
        <f>IF(E2179="","",INDEX(TableLookupWakeUpScore[],MATCH(E2179,TableLookupWakeUpScore[Wake Up],0),MATCH(P$1,TableLookupWakeUpScore[#Headers],0)))</f>
        <v/>
      </c>
      <c r="Q2179" s="30" t="str">
        <f t="shared" si="552"/>
        <v/>
      </c>
      <c r="R2179" s="31" t="str">
        <f t="shared" si="553"/>
        <v/>
      </c>
      <c r="S2179" s="34" t="str">
        <f>IF($C2179="","",INDEX(TableLookupSleepQuality[],MATCH($C2179,TableLookupSleepQuality[Sleep Quality Low],1),MATCH(S$1,TableLookupSleepQuality[#Headers],0)))</f>
        <v/>
      </c>
      <c r="T2179" s="35" t="str">
        <f>IF($C2179="","",INDEX(TableLookupSleepQuality[],MATCH($C2179,TableLookupSleepQuality[Sleep Quality Low],1),MATCH(T$1,TableLookupSleepQuality[#Headers],0)))</f>
        <v/>
      </c>
      <c r="X2179" s="36" t="str">
        <f t="shared" si="554"/>
        <v/>
      </c>
      <c r="Y2179" s="40" t="str">
        <f t="shared" ref="Y2179:AD2194" si="557">IF(OR($X2179="NO",$X2179=""),"",IF(COUNTIF($F2179,"*" &amp; Y$1 &amp; "*"),"YES","NO"))</f>
        <v/>
      </c>
      <c r="Z2179" s="13" t="str">
        <f t="shared" si="557"/>
        <v/>
      </c>
      <c r="AA2179" s="13" t="str">
        <f t="shared" si="557"/>
        <v/>
      </c>
      <c r="AB2179" s="13" t="str">
        <f t="shared" si="557"/>
        <v/>
      </c>
      <c r="AC2179" s="13" t="str">
        <f t="shared" si="557"/>
        <v/>
      </c>
      <c r="AD2179" s="13" t="str">
        <f t="shared" si="557"/>
        <v/>
      </c>
    </row>
    <row r="2180" spans="7:30" x14ac:dyDescent="0.25">
      <c r="G2180" s="18" t="str">
        <f t="shared" si="545"/>
        <v/>
      </c>
      <c r="H2180" s="22" t="str">
        <f t="shared" si="546"/>
        <v/>
      </c>
      <c r="I2180" s="23" t="str">
        <f t="shared" si="547"/>
        <v/>
      </c>
      <c r="J2180" s="22" t="str">
        <f t="shared" si="548"/>
        <v/>
      </c>
      <c r="K2180" s="24" t="str">
        <f t="shared" si="549"/>
        <v/>
      </c>
      <c r="L2180" s="42" t="str">
        <f t="shared" si="555"/>
        <v/>
      </c>
      <c r="M2180" s="43" t="str">
        <f t="shared" si="556"/>
        <v/>
      </c>
      <c r="N2180" s="26" t="str">
        <f t="shared" si="550"/>
        <v/>
      </c>
      <c r="O2180" s="26" t="str">
        <f t="shared" si="551"/>
        <v/>
      </c>
      <c r="P2180" s="28" t="str">
        <f>IF(E2180="","",INDEX(TableLookupWakeUpScore[],MATCH(E2180,TableLookupWakeUpScore[Wake Up],0),MATCH(P$1,TableLookupWakeUpScore[#Headers],0)))</f>
        <v/>
      </c>
      <c r="Q2180" s="30" t="str">
        <f t="shared" si="552"/>
        <v/>
      </c>
      <c r="R2180" s="31" t="str">
        <f t="shared" si="553"/>
        <v/>
      </c>
      <c r="S2180" s="34" t="str">
        <f>IF($C2180="","",INDEX(TableLookupSleepQuality[],MATCH($C2180,TableLookupSleepQuality[Sleep Quality Low],1),MATCH(S$1,TableLookupSleepQuality[#Headers],0)))</f>
        <v/>
      </c>
      <c r="T2180" s="35" t="str">
        <f>IF($C2180="","",INDEX(TableLookupSleepQuality[],MATCH($C2180,TableLookupSleepQuality[Sleep Quality Low],1),MATCH(T$1,TableLookupSleepQuality[#Headers],0)))</f>
        <v/>
      </c>
      <c r="X2180" s="36" t="str">
        <f t="shared" si="554"/>
        <v/>
      </c>
      <c r="Y2180" s="40" t="str">
        <f t="shared" si="557"/>
        <v/>
      </c>
      <c r="Z2180" s="13" t="str">
        <f t="shared" si="557"/>
        <v/>
      </c>
      <c r="AA2180" s="13" t="str">
        <f t="shared" si="557"/>
        <v/>
      </c>
      <c r="AB2180" s="13" t="str">
        <f t="shared" si="557"/>
        <v/>
      </c>
      <c r="AC2180" s="13" t="str">
        <f t="shared" si="557"/>
        <v/>
      </c>
      <c r="AD2180" s="13" t="str">
        <f t="shared" si="557"/>
        <v/>
      </c>
    </row>
    <row r="2181" spans="7:30" x14ac:dyDescent="0.25">
      <c r="G2181" s="18" t="str">
        <f t="shared" si="545"/>
        <v/>
      </c>
      <c r="H2181" s="22" t="str">
        <f t="shared" si="546"/>
        <v/>
      </c>
      <c r="I2181" s="23" t="str">
        <f t="shared" si="547"/>
        <v/>
      </c>
      <c r="J2181" s="22" t="str">
        <f t="shared" si="548"/>
        <v/>
      </c>
      <c r="K2181" s="24" t="str">
        <f t="shared" si="549"/>
        <v/>
      </c>
      <c r="L2181" s="42" t="str">
        <f t="shared" si="555"/>
        <v/>
      </c>
      <c r="M2181" s="43" t="str">
        <f t="shared" si="556"/>
        <v/>
      </c>
      <c r="N2181" s="26" t="str">
        <f t="shared" si="550"/>
        <v/>
      </c>
      <c r="O2181" s="26" t="str">
        <f t="shared" si="551"/>
        <v/>
      </c>
      <c r="P2181" s="28" t="str">
        <f>IF(E2181="","",INDEX(TableLookupWakeUpScore[],MATCH(E2181,TableLookupWakeUpScore[Wake Up],0),MATCH(P$1,TableLookupWakeUpScore[#Headers],0)))</f>
        <v/>
      </c>
      <c r="Q2181" s="30" t="str">
        <f t="shared" si="552"/>
        <v/>
      </c>
      <c r="R2181" s="31" t="str">
        <f t="shared" si="553"/>
        <v/>
      </c>
      <c r="S2181" s="34" t="str">
        <f>IF($C2181="","",INDEX(TableLookupSleepQuality[],MATCH($C2181,TableLookupSleepQuality[Sleep Quality Low],1),MATCH(S$1,TableLookupSleepQuality[#Headers],0)))</f>
        <v/>
      </c>
      <c r="T2181" s="35" t="str">
        <f>IF($C2181="","",INDEX(TableLookupSleepQuality[],MATCH($C2181,TableLookupSleepQuality[Sleep Quality Low],1),MATCH(T$1,TableLookupSleepQuality[#Headers],0)))</f>
        <v/>
      </c>
      <c r="X2181" s="36" t="str">
        <f t="shared" si="554"/>
        <v/>
      </c>
      <c r="Y2181" s="40" t="str">
        <f t="shared" si="557"/>
        <v/>
      </c>
      <c r="Z2181" s="13" t="str">
        <f t="shared" si="557"/>
        <v/>
      </c>
      <c r="AA2181" s="13" t="str">
        <f t="shared" si="557"/>
        <v/>
      </c>
      <c r="AB2181" s="13" t="str">
        <f t="shared" si="557"/>
        <v/>
      </c>
      <c r="AC2181" s="13" t="str">
        <f t="shared" si="557"/>
        <v/>
      </c>
      <c r="AD2181" s="13" t="str">
        <f t="shared" si="557"/>
        <v/>
      </c>
    </row>
    <row r="2182" spans="7:30" x14ac:dyDescent="0.25">
      <c r="G2182" s="18" t="str">
        <f t="shared" si="545"/>
        <v/>
      </c>
      <c r="H2182" s="22" t="str">
        <f t="shared" si="546"/>
        <v/>
      </c>
      <c r="I2182" s="23" t="str">
        <f t="shared" si="547"/>
        <v/>
      </c>
      <c r="J2182" s="22" t="str">
        <f t="shared" si="548"/>
        <v/>
      </c>
      <c r="K2182" s="24" t="str">
        <f t="shared" si="549"/>
        <v/>
      </c>
      <c r="L2182" s="42" t="str">
        <f t="shared" si="555"/>
        <v/>
      </c>
      <c r="M2182" s="43" t="str">
        <f t="shared" si="556"/>
        <v/>
      </c>
      <c r="N2182" s="26" t="str">
        <f t="shared" si="550"/>
        <v/>
      </c>
      <c r="O2182" s="26" t="str">
        <f t="shared" si="551"/>
        <v/>
      </c>
      <c r="P2182" s="28" t="str">
        <f>IF(E2182="","",INDEX(TableLookupWakeUpScore[],MATCH(E2182,TableLookupWakeUpScore[Wake Up],0),MATCH(P$1,TableLookupWakeUpScore[#Headers],0)))</f>
        <v/>
      </c>
      <c r="Q2182" s="30" t="str">
        <f t="shared" si="552"/>
        <v/>
      </c>
      <c r="R2182" s="31" t="str">
        <f t="shared" si="553"/>
        <v/>
      </c>
      <c r="S2182" s="34" t="str">
        <f>IF($C2182="","",INDEX(TableLookupSleepQuality[],MATCH($C2182,TableLookupSleepQuality[Sleep Quality Low],1),MATCH(S$1,TableLookupSleepQuality[#Headers],0)))</f>
        <v/>
      </c>
      <c r="T2182" s="35" t="str">
        <f>IF($C2182="","",INDEX(TableLookupSleepQuality[],MATCH($C2182,TableLookupSleepQuality[Sleep Quality Low],1),MATCH(T$1,TableLookupSleepQuality[#Headers],0)))</f>
        <v/>
      </c>
      <c r="X2182" s="36" t="str">
        <f t="shared" si="554"/>
        <v/>
      </c>
      <c r="Y2182" s="40" t="str">
        <f t="shared" si="557"/>
        <v/>
      </c>
      <c r="Z2182" s="13" t="str">
        <f t="shared" si="557"/>
        <v/>
      </c>
      <c r="AA2182" s="13" t="str">
        <f t="shared" si="557"/>
        <v/>
      </c>
      <c r="AB2182" s="13" t="str">
        <f t="shared" si="557"/>
        <v/>
      </c>
      <c r="AC2182" s="13" t="str">
        <f t="shared" si="557"/>
        <v/>
      </c>
      <c r="AD2182" s="13" t="str">
        <f t="shared" si="557"/>
        <v/>
      </c>
    </row>
    <row r="2183" spans="7:30" x14ac:dyDescent="0.25">
      <c r="G2183" s="18" t="str">
        <f t="shared" si="545"/>
        <v/>
      </c>
      <c r="H2183" s="22" t="str">
        <f t="shared" si="546"/>
        <v/>
      </c>
      <c r="I2183" s="23" t="str">
        <f t="shared" si="547"/>
        <v/>
      </c>
      <c r="J2183" s="22" t="str">
        <f t="shared" si="548"/>
        <v/>
      </c>
      <c r="K2183" s="24" t="str">
        <f t="shared" si="549"/>
        <v/>
      </c>
      <c r="L2183" s="42" t="str">
        <f t="shared" si="555"/>
        <v/>
      </c>
      <c r="M2183" s="43" t="str">
        <f t="shared" si="556"/>
        <v/>
      </c>
      <c r="N2183" s="26" t="str">
        <f t="shared" si="550"/>
        <v/>
      </c>
      <c r="O2183" s="26" t="str">
        <f t="shared" si="551"/>
        <v/>
      </c>
      <c r="P2183" s="28" t="str">
        <f>IF(E2183="","",INDEX(TableLookupWakeUpScore[],MATCH(E2183,TableLookupWakeUpScore[Wake Up],0),MATCH(P$1,TableLookupWakeUpScore[#Headers],0)))</f>
        <v/>
      </c>
      <c r="Q2183" s="30" t="str">
        <f t="shared" si="552"/>
        <v/>
      </c>
      <c r="R2183" s="31" t="str">
        <f t="shared" si="553"/>
        <v/>
      </c>
      <c r="S2183" s="34" t="str">
        <f>IF($C2183="","",INDEX(TableLookupSleepQuality[],MATCH($C2183,TableLookupSleepQuality[Sleep Quality Low],1),MATCH(S$1,TableLookupSleepQuality[#Headers],0)))</f>
        <v/>
      </c>
      <c r="T2183" s="35" t="str">
        <f>IF($C2183="","",INDEX(TableLookupSleepQuality[],MATCH($C2183,TableLookupSleepQuality[Sleep Quality Low],1),MATCH(T$1,TableLookupSleepQuality[#Headers],0)))</f>
        <v/>
      </c>
      <c r="X2183" s="36" t="str">
        <f t="shared" si="554"/>
        <v/>
      </c>
      <c r="Y2183" s="40" t="str">
        <f t="shared" si="557"/>
        <v/>
      </c>
      <c r="Z2183" s="13" t="str">
        <f t="shared" si="557"/>
        <v/>
      </c>
      <c r="AA2183" s="13" t="str">
        <f t="shared" si="557"/>
        <v/>
      </c>
      <c r="AB2183" s="13" t="str">
        <f t="shared" si="557"/>
        <v/>
      </c>
      <c r="AC2183" s="13" t="str">
        <f t="shared" si="557"/>
        <v/>
      </c>
      <c r="AD2183" s="13" t="str">
        <f t="shared" si="557"/>
        <v/>
      </c>
    </row>
    <row r="2184" spans="7:30" x14ac:dyDescent="0.25">
      <c r="G2184" s="18" t="str">
        <f t="shared" si="545"/>
        <v/>
      </c>
      <c r="H2184" s="22" t="str">
        <f t="shared" si="546"/>
        <v/>
      </c>
      <c r="I2184" s="23" t="str">
        <f t="shared" si="547"/>
        <v/>
      </c>
      <c r="J2184" s="22" t="str">
        <f t="shared" si="548"/>
        <v/>
      </c>
      <c r="K2184" s="24" t="str">
        <f t="shared" si="549"/>
        <v/>
      </c>
      <c r="L2184" s="42" t="str">
        <f t="shared" si="555"/>
        <v/>
      </c>
      <c r="M2184" s="43" t="str">
        <f t="shared" si="556"/>
        <v/>
      </c>
      <c r="N2184" s="26" t="str">
        <f t="shared" si="550"/>
        <v/>
      </c>
      <c r="O2184" s="26" t="str">
        <f t="shared" si="551"/>
        <v/>
      </c>
      <c r="P2184" s="28" t="str">
        <f>IF(E2184="","",INDEX(TableLookupWakeUpScore[],MATCH(E2184,TableLookupWakeUpScore[Wake Up],0),MATCH(P$1,TableLookupWakeUpScore[#Headers],0)))</f>
        <v/>
      </c>
      <c r="Q2184" s="30" t="str">
        <f t="shared" si="552"/>
        <v/>
      </c>
      <c r="R2184" s="31" t="str">
        <f t="shared" si="553"/>
        <v/>
      </c>
      <c r="S2184" s="34" t="str">
        <f>IF($C2184="","",INDEX(TableLookupSleepQuality[],MATCH($C2184,TableLookupSleepQuality[Sleep Quality Low],1),MATCH(S$1,TableLookupSleepQuality[#Headers],0)))</f>
        <v/>
      </c>
      <c r="T2184" s="35" t="str">
        <f>IF($C2184="","",INDEX(TableLookupSleepQuality[],MATCH($C2184,TableLookupSleepQuality[Sleep Quality Low],1),MATCH(T$1,TableLookupSleepQuality[#Headers],0)))</f>
        <v/>
      </c>
      <c r="X2184" s="36" t="str">
        <f t="shared" si="554"/>
        <v/>
      </c>
      <c r="Y2184" s="40" t="str">
        <f t="shared" si="557"/>
        <v/>
      </c>
      <c r="Z2184" s="13" t="str">
        <f t="shared" si="557"/>
        <v/>
      </c>
      <c r="AA2184" s="13" t="str">
        <f t="shared" si="557"/>
        <v/>
      </c>
      <c r="AB2184" s="13" t="str">
        <f t="shared" si="557"/>
        <v/>
      </c>
      <c r="AC2184" s="13" t="str">
        <f t="shared" si="557"/>
        <v/>
      </c>
      <c r="AD2184" s="13" t="str">
        <f t="shared" si="557"/>
        <v/>
      </c>
    </row>
    <row r="2185" spans="7:30" x14ac:dyDescent="0.25">
      <c r="G2185" s="18" t="str">
        <f t="shared" si="545"/>
        <v/>
      </c>
      <c r="H2185" s="22" t="str">
        <f t="shared" si="546"/>
        <v/>
      </c>
      <c r="I2185" s="23" t="str">
        <f t="shared" si="547"/>
        <v/>
      </c>
      <c r="J2185" s="22" t="str">
        <f t="shared" si="548"/>
        <v/>
      </c>
      <c r="K2185" s="24" t="str">
        <f t="shared" si="549"/>
        <v/>
      </c>
      <c r="L2185" s="42" t="str">
        <f t="shared" si="555"/>
        <v/>
      </c>
      <c r="M2185" s="43" t="str">
        <f t="shared" si="556"/>
        <v/>
      </c>
      <c r="N2185" s="26" t="str">
        <f t="shared" si="550"/>
        <v/>
      </c>
      <c r="O2185" s="26" t="str">
        <f t="shared" si="551"/>
        <v/>
      </c>
      <c r="P2185" s="28" t="str">
        <f>IF(E2185="","",INDEX(TableLookupWakeUpScore[],MATCH(E2185,TableLookupWakeUpScore[Wake Up],0),MATCH(P$1,TableLookupWakeUpScore[#Headers],0)))</f>
        <v/>
      </c>
      <c r="Q2185" s="30" t="str">
        <f t="shared" si="552"/>
        <v/>
      </c>
      <c r="R2185" s="31" t="str">
        <f t="shared" si="553"/>
        <v/>
      </c>
      <c r="S2185" s="34" t="str">
        <f>IF($C2185="","",INDEX(TableLookupSleepQuality[],MATCH($C2185,TableLookupSleepQuality[Sleep Quality Low],1),MATCH(S$1,TableLookupSleepQuality[#Headers],0)))</f>
        <v/>
      </c>
      <c r="T2185" s="35" t="str">
        <f>IF($C2185="","",INDEX(TableLookupSleepQuality[],MATCH($C2185,TableLookupSleepQuality[Sleep Quality Low],1),MATCH(T$1,TableLookupSleepQuality[#Headers],0)))</f>
        <v/>
      </c>
      <c r="X2185" s="36" t="str">
        <f t="shared" si="554"/>
        <v/>
      </c>
      <c r="Y2185" s="40" t="str">
        <f t="shared" si="557"/>
        <v/>
      </c>
      <c r="Z2185" s="13" t="str">
        <f t="shared" si="557"/>
        <v/>
      </c>
      <c r="AA2185" s="13" t="str">
        <f t="shared" si="557"/>
        <v/>
      </c>
      <c r="AB2185" s="13" t="str">
        <f t="shared" si="557"/>
        <v/>
      </c>
      <c r="AC2185" s="13" t="str">
        <f t="shared" si="557"/>
        <v/>
      </c>
      <c r="AD2185" s="13" t="str">
        <f t="shared" si="557"/>
        <v/>
      </c>
    </row>
    <row r="2186" spans="7:30" x14ac:dyDescent="0.25">
      <c r="G2186" s="18" t="str">
        <f t="shared" si="545"/>
        <v/>
      </c>
      <c r="H2186" s="22" t="str">
        <f t="shared" si="546"/>
        <v/>
      </c>
      <c r="I2186" s="23" t="str">
        <f t="shared" si="547"/>
        <v/>
      </c>
      <c r="J2186" s="22" t="str">
        <f t="shared" si="548"/>
        <v/>
      </c>
      <c r="K2186" s="24" t="str">
        <f t="shared" si="549"/>
        <v/>
      </c>
      <c r="L2186" s="42" t="str">
        <f t="shared" si="555"/>
        <v/>
      </c>
      <c r="M2186" s="43" t="str">
        <f t="shared" si="556"/>
        <v/>
      </c>
      <c r="N2186" s="26" t="str">
        <f t="shared" si="550"/>
        <v/>
      </c>
      <c r="O2186" s="26" t="str">
        <f t="shared" si="551"/>
        <v/>
      </c>
      <c r="P2186" s="28" t="str">
        <f>IF(E2186="","",INDEX(TableLookupWakeUpScore[],MATCH(E2186,TableLookupWakeUpScore[Wake Up],0),MATCH(P$1,TableLookupWakeUpScore[#Headers],0)))</f>
        <v/>
      </c>
      <c r="Q2186" s="30" t="str">
        <f t="shared" si="552"/>
        <v/>
      </c>
      <c r="R2186" s="31" t="str">
        <f t="shared" si="553"/>
        <v/>
      </c>
      <c r="S2186" s="34" t="str">
        <f>IF($C2186="","",INDEX(TableLookupSleepQuality[],MATCH($C2186,TableLookupSleepQuality[Sleep Quality Low],1),MATCH(S$1,TableLookupSleepQuality[#Headers],0)))</f>
        <v/>
      </c>
      <c r="T2186" s="35" t="str">
        <f>IF($C2186="","",INDEX(TableLookupSleepQuality[],MATCH($C2186,TableLookupSleepQuality[Sleep Quality Low],1),MATCH(T$1,TableLookupSleepQuality[#Headers],0)))</f>
        <v/>
      </c>
      <c r="X2186" s="36" t="str">
        <f t="shared" si="554"/>
        <v/>
      </c>
      <c r="Y2186" s="40" t="str">
        <f t="shared" si="557"/>
        <v/>
      </c>
      <c r="Z2186" s="13" t="str">
        <f t="shared" si="557"/>
        <v/>
      </c>
      <c r="AA2186" s="13" t="str">
        <f t="shared" si="557"/>
        <v/>
      </c>
      <c r="AB2186" s="13" t="str">
        <f t="shared" si="557"/>
        <v/>
      </c>
      <c r="AC2186" s="13" t="str">
        <f t="shared" si="557"/>
        <v/>
      </c>
      <c r="AD2186" s="13" t="str">
        <f t="shared" si="557"/>
        <v/>
      </c>
    </row>
    <row r="2187" spans="7:30" x14ac:dyDescent="0.25">
      <c r="G2187" s="18" t="str">
        <f t="shared" si="545"/>
        <v/>
      </c>
      <c r="H2187" s="22" t="str">
        <f t="shared" si="546"/>
        <v/>
      </c>
      <c r="I2187" s="23" t="str">
        <f t="shared" si="547"/>
        <v/>
      </c>
      <c r="J2187" s="22" t="str">
        <f t="shared" si="548"/>
        <v/>
      </c>
      <c r="K2187" s="24" t="str">
        <f t="shared" si="549"/>
        <v/>
      </c>
      <c r="L2187" s="42" t="str">
        <f t="shared" si="555"/>
        <v/>
      </c>
      <c r="M2187" s="43" t="str">
        <f t="shared" si="556"/>
        <v/>
      </c>
      <c r="N2187" s="26" t="str">
        <f t="shared" si="550"/>
        <v/>
      </c>
      <c r="O2187" s="26" t="str">
        <f t="shared" si="551"/>
        <v/>
      </c>
      <c r="P2187" s="28" t="str">
        <f>IF(E2187="","",INDEX(TableLookupWakeUpScore[],MATCH(E2187,TableLookupWakeUpScore[Wake Up],0),MATCH(P$1,TableLookupWakeUpScore[#Headers],0)))</f>
        <v/>
      </c>
      <c r="Q2187" s="30" t="str">
        <f t="shared" si="552"/>
        <v/>
      </c>
      <c r="R2187" s="31" t="str">
        <f t="shared" si="553"/>
        <v/>
      </c>
      <c r="S2187" s="34" t="str">
        <f>IF($C2187="","",INDEX(TableLookupSleepQuality[],MATCH($C2187,TableLookupSleepQuality[Sleep Quality Low],1),MATCH(S$1,TableLookupSleepQuality[#Headers],0)))</f>
        <v/>
      </c>
      <c r="T2187" s="35" t="str">
        <f>IF($C2187="","",INDEX(TableLookupSleepQuality[],MATCH($C2187,TableLookupSleepQuality[Sleep Quality Low],1),MATCH(T$1,TableLookupSleepQuality[#Headers],0)))</f>
        <v/>
      </c>
      <c r="X2187" s="36" t="str">
        <f t="shared" si="554"/>
        <v/>
      </c>
      <c r="Y2187" s="40" t="str">
        <f t="shared" si="557"/>
        <v/>
      </c>
      <c r="Z2187" s="13" t="str">
        <f t="shared" si="557"/>
        <v/>
      </c>
      <c r="AA2187" s="13" t="str">
        <f t="shared" si="557"/>
        <v/>
      </c>
      <c r="AB2187" s="13" t="str">
        <f t="shared" si="557"/>
        <v/>
      </c>
      <c r="AC2187" s="13" t="str">
        <f t="shared" si="557"/>
        <v/>
      </c>
      <c r="AD2187" s="13" t="str">
        <f t="shared" si="557"/>
        <v/>
      </c>
    </row>
    <row r="2188" spans="7:30" x14ac:dyDescent="0.25">
      <c r="G2188" s="18" t="str">
        <f t="shared" si="545"/>
        <v/>
      </c>
      <c r="H2188" s="22" t="str">
        <f t="shared" si="546"/>
        <v/>
      </c>
      <c r="I2188" s="23" t="str">
        <f t="shared" si="547"/>
        <v/>
      </c>
      <c r="J2188" s="22" t="str">
        <f t="shared" si="548"/>
        <v/>
      </c>
      <c r="K2188" s="24" t="str">
        <f t="shared" si="549"/>
        <v/>
      </c>
      <c r="L2188" s="42" t="str">
        <f t="shared" si="555"/>
        <v/>
      </c>
      <c r="M2188" s="43" t="str">
        <f t="shared" si="556"/>
        <v/>
      </c>
      <c r="N2188" s="26" t="str">
        <f t="shared" si="550"/>
        <v/>
      </c>
      <c r="O2188" s="26" t="str">
        <f t="shared" si="551"/>
        <v/>
      </c>
      <c r="P2188" s="28" t="str">
        <f>IF(E2188="","",INDEX(TableLookupWakeUpScore[],MATCH(E2188,TableLookupWakeUpScore[Wake Up],0),MATCH(P$1,TableLookupWakeUpScore[#Headers],0)))</f>
        <v/>
      </c>
      <c r="Q2188" s="30" t="str">
        <f t="shared" si="552"/>
        <v/>
      </c>
      <c r="R2188" s="31" t="str">
        <f t="shared" si="553"/>
        <v/>
      </c>
      <c r="S2188" s="34" t="str">
        <f>IF($C2188="","",INDEX(TableLookupSleepQuality[],MATCH($C2188,TableLookupSleepQuality[Sleep Quality Low],1),MATCH(S$1,TableLookupSleepQuality[#Headers],0)))</f>
        <v/>
      </c>
      <c r="T2188" s="35" t="str">
        <f>IF($C2188="","",INDEX(TableLookupSleepQuality[],MATCH($C2188,TableLookupSleepQuality[Sleep Quality Low],1),MATCH(T$1,TableLookupSleepQuality[#Headers],0)))</f>
        <v/>
      </c>
      <c r="X2188" s="36" t="str">
        <f t="shared" si="554"/>
        <v/>
      </c>
      <c r="Y2188" s="40" t="str">
        <f t="shared" si="557"/>
        <v/>
      </c>
      <c r="Z2188" s="13" t="str">
        <f t="shared" si="557"/>
        <v/>
      </c>
      <c r="AA2188" s="13" t="str">
        <f t="shared" si="557"/>
        <v/>
      </c>
      <c r="AB2188" s="13" t="str">
        <f t="shared" si="557"/>
        <v/>
      </c>
      <c r="AC2188" s="13" t="str">
        <f t="shared" si="557"/>
        <v/>
      </c>
      <c r="AD2188" s="13" t="str">
        <f t="shared" si="557"/>
        <v/>
      </c>
    </row>
    <row r="2189" spans="7:30" x14ac:dyDescent="0.25">
      <c r="G2189" s="18" t="str">
        <f t="shared" si="545"/>
        <v/>
      </c>
      <c r="H2189" s="22" t="str">
        <f t="shared" si="546"/>
        <v/>
      </c>
      <c r="I2189" s="23" t="str">
        <f t="shared" si="547"/>
        <v/>
      </c>
      <c r="J2189" s="22" t="str">
        <f t="shared" si="548"/>
        <v/>
      </c>
      <c r="K2189" s="24" t="str">
        <f t="shared" si="549"/>
        <v/>
      </c>
      <c r="L2189" s="42" t="str">
        <f t="shared" si="555"/>
        <v/>
      </c>
      <c r="M2189" s="43" t="str">
        <f t="shared" si="556"/>
        <v/>
      </c>
      <c r="N2189" s="26" t="str">
        <f t="shared" si="550"/>
        <v/>
      </c>
      <c r="O2189" s="26" t="str">
        <f t="shared" si="551"/>
        <v/>
      </c>
      <c r="P2189" s="28" t="str">
        <f>IF(E2189="","",INDEX(TableLookupWakeUpScore[],MATCH(E2189,TableLookupWakeUpScore[Wake Up],0),MATCH(P$1,TableLookupWakeUpScore[#Headers],0)))</f>
        <v/>
      </c>
      <c r="Q2189" s="30" t="str">
        <f t="shared" si="552"/>
        <v/>
      </c>
      <c r="R2189" s="31" t="str">
        <f t="shared" si="553"/>
        <v/>
      </c>
      <c r="S2189" s="34" t="str">
        <f>IF($C2189="","",INDEX(TableLookupSleepQuality[],MATCH($C2189,TableLookupSleepQuality[Sleep Quality Low],1),MATCH(S$1,TableLookupSleepQuality[#Headers],0)))</f>
        <v/>
      </c>
      <c r="T2189" s="35" t="str">
        <f>IF($C2189="","",INDEX(TableLookupSleepQuality[],MATCH($C2189,TableLookupSleepQuality[Sleep Quality Low],1),MATCH(T$1,TableLookupSleepQuality[#Headers],0)))</f>
        <v/>
      </c>
      <c r="X2189" s="36" t="str">
        <f t="shared" si="554"/>
        <v/>
      </c>
      <c r="Y2189" s="40" t="str">
        <f t="shared" si="557"/>
        <v/>
      </c>
      <c r="Z2189" s="13" t="str">
        <f t="shared" si="557"/>
        <v/>
      </c>
      <c r="AA2189" s="13" t="str">
        <f t="shared" si="557"/>
        <v/>
      </c>
      <c r="AB2189" s="13" t="str">
        <f t="shared" si="557"/>
        <v/>
      </c>
      <c r="AC2189" s="13" t="str">
        <f t="shared" si="557"/>
        <v/>
      </c>
      <c r="AD2189" s="13" t="str">
        <f t="shared" si="557"/>
        <v/>
      </c>
    </row>
    <row r="2190" spans="7:30" x14ac:dyDescent="0.25">
      <c r="G2190" s="18" t="str">
        <f t="shared" si="545"/>
        <v/>
      </c>
      <c r="H2190" s="22" t="str">
        <f t="shared" si="546"/>
        <v/>
      </c>
      <c r="I2190" s="23" t="str">
        <f t="shared" si="547"/>
        <v/>
      </c>
      <c r="J2190" s="22" t="str">
        <f t="shared" si="548"/>
        <v/>
      </c>
      <c r="K2190" s="24" t="str">
        <f t="shared" si="549"/>
        <v/>
      </c>
      <c r="L2190" s="42" t="str">
        <f t="shared" si="555"/>
        <v/>
      </c>
      <c r="M2190" s="43" t="str">
        <f t="shared" si="556"/>
        <v/>
      </c>
      <c r="N2190" s="26" t="str">
        <f t="shared" si="550"/>
        <v/>
      </c>
      <c r="O2190" s="26" t="str">
        <f t="shared" si="551"/>
        <v/>
      </c>
      <c r="P2190" s="28" t="str">
        <f>IF(E2190="","",INDEX(TableLookupWakeUpScore[],MATCH(E2190,TableLookupWakeUpScore[Wake Up],0),MATCH(P$1,TableLookupWakeUpScore[#Headers],0)))</f>
        <v/>
      </c>
      <c r="Q2190" s="30" t="str">
        <f t="shared" si="552"/>
        <v/>
      </c>
      <c r="R2190" s="31" t="str">
        <f t="shared" si="553"/>
        <v/>
      </c>
      <c r="S2190" s="34" t="str">
        <f>IF($C2190="","",INDEX(TableLookupSleepQuality[],MATCH($C2190,TableLookupSleepQuality[Sleep Quality Low],1),MATCH(S$1,TableLookupSleepQuality[#Headers],0)))</f>
        <v/>
      </c>
      <c r="T2190" s="35" t="str">
        <f>IF($C2190="","",INDEX(TableLookupSleepQuality[],MATCH($C2190,TableLookupSleepQuality[Sleep Quality Low],1),MATCH(T$1,TableLookupSleepQuality[#Headers],0)))</f>
        <v/>
      </c>
      <c r="X2190" s="36" t="str">
        <f t="shared" si="554"/>
        <v/>
      </c>
      <c r="Y2190" s="40" t="str">
        <f t="shared" si="557"/>
        <v/>
      </c>
      <c r="Z2190" s="13" t="str">
        <f t="shared" si="557"/>
        <v/>
      </c>
      <c r="AA2190" s="13" t="str">
        <f t="shared" si="557"/>
        <v/>
      </c>
      <c r="AB2190" s="13" t="str">
        <f t="shared" si="557"/>
        <v/>
      </c>
      <c r="AC2190" s="13" t="str">
        <f t="shared" si="557"/>
        <v/>
      </c>
      <c r="AD2190" s="13" t="str">
        <f t="shared" si="557"/>
        <v/>
      </c>
    </row>
    <row r="2191" spans="7:30" x14ac:dyDescent="0.25">
      <c r="G2191" s="18" t="str">
        <f t="shared" si="545"/>
        <v/>
      </c>
      <c r="H2191" s="22" t="str">
        <f t="shared" si="546"/>
        <v/>
      </c>
      <c r="I2191" s="23" t="str">
        <f t="shared" si="547"/>
        <v/>
      </c>
      <c r="J2191" s="22" t="str">
        <f t="shared" si="548"/>
        <v/>
      </c>
      <c r="K2191" s="24" t="str">
        <f t="shared" si="549"/>
        <v/>
      </c>
      <c r="L2191" s="42" t="str">
        <f t="shared" si="555"/>
        <v/>
      </c>
      <c r="M2191" s="43" t="str">
        <f t="shared" si="556"/>
        <v/>
      </c>
      <c r="N2191" s="26" t="str">
        <f t="shared" si="550"/>
        <v/>
      </c>
      <c r="O2191" s="26" t="str">
        <f t="shared" si="551"/>
        <v/>
      </c>
      <c r="P2191" s="28" t="str">
        <f>IF(E2191="","",INDEX(TableLookupWakeUpScore[],MATCH(E2191,TableLookupWakeUpScore[Wake Up],0),MATCH(P$1,TableLookupWakeUpScore[#Headers],0)))</f>
        <v/>
      </c>
      <c r="Q2191" s="30" t="str">
        <f t="shared" si="552"/>
        <v/>
      </c>
      <c r="R2191" s="31" t="str">
        <f t="shared" si="553"/>
        <v/>
      </c>
      <c r="S2191" s="34" t="str">
        <f>IF($C2191="","",INDEX(TableLookupSleepQuality[],MATCH($C2191,TableLookupSleepQuality[Sleep Quality Low],1),MATCH(S$1,TableLookupSleepQuality[#Headers],0)))</f>
        <v/>
      </c>
      <c r="T2191" s="35" t="str">
        <f>IF($C2191="","",INDEX(TableLookupSleepQuality[],MATCH($C2191,TableLookupSleepQuality[Sleep Quality Low],1),MATCH(T$1,TableLookupSleepQuality[#Headers],0)))</f>
        <v/>
      </c>
      <c r="X2191" s="36" t="str">
        <f t="shared" si="554"/>
        <v/>
      </c>
      <c r="Y2191" s="40" t="str">
        <f t="shared" si="557"/>
        <v/>
      </c>
      <c r="Z2191" s="13" t="str">
        <f t="shared" si="557"/>
        <v/>
      </c>
      <c r="AA2191" s="13" t="str">
        <f t="shared" si="557"/>
        <v/>
      </c>
      <c r="AB2191" s="13" t="str">
        <f t="shared" si="557"/>
        <v/>
      </c>
      <c r="AC2191" s="13" t="str">
        <f t="shared" si="557"/>
        <v/>
      </c>
      <c r="AD2191" s="13" t="str">
        <f t="shared" si="557"/>
        <v/>
      </c>
    </row>
    <row r="2192" spans="7:30" x14ac:dyDescent="0.25">
      <c r="G2192" s="18" t="str">
        <f t="shared" si="545"/>
        <v/>
      </c>
      <c r="H2192" s="22" t="str">
        <f t="shared" si="546"/>
        <v/>
      </c>
      <c r="I2192" s="23" t="str">
        <f t="shared" si="547"/>
        <v/>
      </c>
      <c r="J2192" s="22" t="str">
        <f t="shared" si="548"/>
        <v/>
      </c>
      <c r="K2192" s="24" t="str">
        <f t="shared" si="549"/>
        <v/>
      </c>
      <c r="L2192" s="42" t="str">
        <f t="shared" si="555"/>
        <v/>
      </c>
      <c r="M2192" s="43" t="str">
        <f t="shared" si="556"/>
        <v/>
      </c>
      <c r="N2192" s="26" t="str">
        <f t="shared" si="550"/>
        <v/>
      </c>
      <c r="O2192" s="26" t="str">
        <f t="shared" si="551"/>
        <v/>
      </c>
      <c r="P2192" s="28" t="str">
        <f>IF(E2192="","",INDEX(TableLookupWakeUpScore[],MATCH(E2192,TableLookupWakeUpScore[Wake Up],0),MATCH(P$1,TableLookupWakeUpScore[#Headers],0)))</f>
        <v/>
      </c>
      <c r="Q2192" s="30" t="str">
        <f t="shared" si="552"/>
        <v/>
      </c>
      <c r="R2192" s="31" t="str">
        <f t="shared" si="553"/>
        <v/>
      </c>
      <c r="S2192" s="34" t="str">
        <f>IF($C2192="","",INDEX(TableLookupSleepQuality[],MATCH($C2192,TableLookupSleepQuality[Sleep Quality Low],1),MATCH(S$1,TableLookupSleepQuality[#Headers],0)))</f>
        <v/>
      </c>
      <c r="T2192" s="35" t="str">
        <f>IF($C2192="","",INDEX(TableLookupSleepQuality[],MATCH($C2192,TableLookupSleepQuality[Sleep Quality Low],1),MATCH(T$1,TableLookupSleepQuality[#Headers],0)))</f>
        <v/>
      </c>
      <c r="X2192" s="36" t="str">
        <f t="shared" si="554"/>
        <v/>
      </c>
      <c r="Y2192" s="40" t="str">
        <f t="shared" si="557"/>
        <v/>
      </c>
      <c r="Z2192" s="13" t="str">
        <f t="shared" si="557"/>
        <v/>
      </c>
      <c r="AA2192" s="13" t="str">
        <f t="shared" si="557"/>
        <v/>
      </c>
      <c r="AB2192" s="13" t="str">
        <f t="shared" si="557"/>
        <v/>
      </c>
      <c r="AC2192" s="13" t="str">
        <f t="shared" si="557"/>
        <v/>
      </c>
      <c r="AD2192" s="13" t="str">
        <f t="shared" si="557"/>
        <v/>
      </c>
    </row>
    <row r="2193" spans="7:30" x14ac:dyDescent="0.25">
      <c r="G2193" s="18" t="str">
        <f t="shared" si="545"/>
        <v/>
      </c>
      <c r="H2193" s="22" t="str">
        <f t="shared" si="546"/>
        <v/>
      </c>
      <c r="I2193" s="23" t="str">
        <f t="shared" si="547"/>
        <v/>
      </c>
      <c r="J2193" s="22" t="str">
        <f t="shared" si="548"/>
        <v/>
      </c>
      <c r="K2193" s="24" t="str">
        <f t="shared" si="549"/>
        <v/>
      </c>
      <c r="L2193" s="42" t="str">
        <f t="shared" si="555"/>
        <v/>
      </c>
      <c r="M2193" s="43" t="str">
        <f t="shared" si="556"/>
        <v/>
      </c>
      <c r="N2193" s="26" t="str">
        <f t="shared" si="550"/>
        <v/>
      </c>
      <c r="O2193" s="26" t="str">
        <f t="shared" si="551"/>
        <v/>
      </c>
      <c r="P2193" s="28" t="str">
        <f>IF(E2193="","",INDEX(TableLookupWakeUpScore[],MATCH(E2193,TableLookupWakeUpScore[Wake Up],0),MATCH(P$1,TableLookupWakeUpScore[#Headers],0)))</f>
        <v/>
      </c>
      <c r="Q2193" s="30" t="str">
        <f t="shared" si="552"/>
        <v/>
      </c>
      <c r="R2193" s="31" t="str">
        <f t="shared" si="553"/>
        <v/>
      </c>
      <c r="S2193" s="34" t="str">
        <f>IF($C2193="","",INDEX(TableLookupSleepQuality[],MATCH($C2193,TableLookupSleepQuality[Sleep Quality Low],1),MATCH(S$1,TableLookupSleepQuality[#Headers],0)))</f>
        <v/>
      </c>
      <c r="T2193" s="35" t="str">
        <f>IF($C2193="","",INDEX(TableLookupSleepQuality[],MATCH($C2193,TableLookupSleepQuality[Sleep Quality Low],1),MATCH(T$1,TableLookupSleepQuality[#Headers],0)))</f>
        <v/>
      </c>
      <c r="X2193" s="36" t="str">
        <f t="shared" si="554"/>
        <v/>
      </c>
      <c r="Y2193" s="40" t="str">
        <f t="shared" si="557"/>
        <v/>
      </c>
      <c r="Z2193" s="13" t="str">
        <f t="shared" si="557"/>
        <v/>
      </c>
      <c r="AA2193" s="13" t="str">
        <f t="shared" si="557"/>
        <v/>
      </c>
      <c r="AB2193" s="13" t="str">
        <f t="shared" si="557"/>
        <v/>
      </c>
      <c r="AC2193" s="13" t="str">
        <f t="shared" si="557"/>
        <v/>
      </c>
      <c r="AD2193" s="13" t="str">
        <f t="shared" si="557"/>
        <v/>
      </c>
    </row>
    <row r="2194" spans="7:30" x14ac:dyDescent="0.25">
      <c r="G2194" s="18" t="str">
        <f t="shared" si="545"/>
        <v/>
      </c>
      <c r="H2194" s="22" t="str">
        <f t="shared" si="546"/>
        <v/>
      </c>
      <c r="I2194" s="23" t="str">
        <f t="shared" si="547"/>
        <v/>
      </c>
      <c r="J2194" s="22" t="str">
        <f t="shared" si="548"/>
        <v/>
      </c>
      <c r="K2194" s="24" t="str">
        <f t="shared" si="549"/>
        <v/>
      </c>
      <c r="L2194" s="42" t="str">
        <f t="shared" si="555"/>
        <v/>
      </c>
      <c r="M2194" s="43" t="str">
        <f t="shared" si="556"/>
        <v/>
      </c>
      <c r="N2194" s="26" t="str">
        <f t="shared" si="550"/>
        <v/>
      </c>
      <c r="O2194" s="26" t="str">
        <f t="shared" si="551"/>
        <v/>
      </c>
      <c r="P2194" s="28" t="str">
        <f>IF(E2194="","",INDEX(TableLookupWakeUpScore[],MATCH(E2194,TableLookupWakeUpScore[Wake Up],0),MATCH(P$1,TableLookupWakeUpScore[#Headers],0)))</f>
        <v/>
      </c>
      <c r="Q2194" s="30" t="str">
        <f t="shared" si="552"/>
        <v/>
      </c>
      <c r="R2194" s="31" t="str">
        <f t="shared" si="553"/>
        <v/>
      </c>
      <c r="S2194" s="34" t="str">
        <f>IF($C2194="","",INDEX(TableLookupSleepQuality[],MATCH($C2194,TableLookupSleepQuality[Sleep Quality Low],1),MATCH(S$1,TableLookupSleepQuality[#Headers],0)))</f>
        <v/>
      </c>
      <c r="T2194" s="35" t="str">
        <f>IF($C2194="","",INDEX(TableLookupSleepQuality[],MATCH($C2194,TableLookupSleepQuality[Sleep Quality Low],1),MATCH(T$1,TableLookupSleepQuality[#Headers],0)))</f>
        <v/>
      </c>
      <c r="X2194" s="36" t="str">
        <f t="shared" si="554"/>
        <v/>
      </c>
      <c r="Y2194" s="40" t="str">
        <f t="shared" si="557"/>
        <v/>
      </c>
      <c r="Z2194" s="13" t="str">
        <f t="shared" si="557"/>
        <v/>
      </c>
      <c r="AA2194" s="13" t="str">
        <f t="shared" si="557"/>
        <v/>
      </c>
      <c r="AB2194" s="13" t="str">
        <f t="shared" si="557"/>
        <v/>
      </c>
      <c r="AC2194" s="13" t="str">
        <f t="shared" si="557"/>
        <v/>
      </c>
      <c r="AD2194" s="13" t="str">
        <f t="shared" si="557"/>
        <v/>
      </c>
    </row>
    <row r="2195" spans="7:30" x14ac:dyDescent="0.25">
      <c r="G2195" s="18" t="str">
        <f t="shared" si="545"/>
        <v/>
      </c>
      <c r="H2195" s="22" t="str">
        <f t="shared" si="546"/>
        <v/>
      </c>
      <c r="I2195" s="23" t="str">
        <f t="shared" si="547"/>
        <v/>
      </c>
      <c r="J2195" s="22" t="str">
        <f t="shared" si="548"/>
        <v/>
      </c>
      <c r="K2195" s="24" t="str">
        <f t="shared" si="549"/>
        <v/>
      </c>
      <c r="L2195" s="42" t="str">
        <f t="shared" si="555"/>
        <v/>
      </c>
      <c r="M2195" s="43" t="str">
        <f t="shared" si="556"/>
        <v/>
      </c>
      <c r="N2195" s="26" t="str">
        <f t="shared" si="550"/>
        <v/>
      </c>
      <c r="O2195" s="26" t="str">
        <f t="shared" si="551"/>
        <v/>
      </c>
      <c r="P2195" s="28" t="str">
        <f>IF(E2195="","",INDEX(TableLookupWakeUpScore[],MATCH(E2195,TableLookupWakeUpScore[Wake Up],0),MATCH(P$1,TableLookupWakeUpScore[#Headers],0)))</f>
        <v/>
      </c>
      <c r="Q2195" s="30" t="str">
        <f t="shared" si="552"/>
        <v/>
      </c>
      <c r="R2195" s="31" t="str">
        <f t="shared" si="553"/>
        <v/>
      </c>
      <c r="S2195" s="34" t="str">
        <f>IF($C2195="","",INDEX(TableLookupSleepQuality[],MATCH($C2195,TableLookupSleepQuality[Sleep Quality Low],1),MATCH(S$1,TableLookupSleepQuality[#Headers],0)))</f>
        <v/>
      </c>
      <c r="T2195" s="35" t="str">
        <f>IF($C2195="","",INDEX(TableLookupSleepQuality[],MATCH($C2195,TableLookupSleepQuality[Sleep Quality Low],1),MATCH(T$1,TableLookupSleepQuality[#Headers],0)))</f>
        <v/>
      </c>
      <c r="X2195" s="36" t="str">
        <f t="shared" si="554"/>
        <v/>
      </c>
      <c r="Y2195" s="40" t="str">
        <f t="shared" ref="Y2195:AD2210" si="558">IF(OR($X2195="NO",$X2195=""),"",IF(COUNTIF($F2195,"*" &amp; Y$1 &amp; "*"),"YES","NO"))</f>
        <v/>
      </c>
      <c r="Z2195" s="13" t="str">
        <f t="shared" si="558"/>
        <v/>
      </c>
      <c r="AA2195" s="13" t="str">
        <f t="shared" si="558"/>
        <v/>
      </c>
      <c r="AB2195" s="13" t="str">
        <f t="shared" si="558"/>
        <v/>
      </c>
      <c r="AC2195" s="13" t="str">
        <f t="shared" si="558"/>
        <v/>
      </c>
      <c r="AD2195" s="13" t="str">
        <f t="shared" si="558"/>
        <v/>
      </c>
    </row>
    <row r="2196" spans="7:30" x14ac:dyDescent="0.25">
      <c r="G2196" s="18" t="str">
        <f t="shared" si="545"/>
        <v/>
      </c>
      <c r="H2196" s="22" t="str">
        <f t="shared" si="546"/>
        <v/>
      </c>
      <c r="I2196" s="23" t="str">
        <f t="shared" si="547"/>
        <v/>
      </c>
      <c r="J2196" s="22" t="str">
        <f t="shared" si="548"/>
        <v/>
      </c>
      <c r="K2196" s="24" t="str">
        <f t="shared" si="549"/>
        <v/>
      </c>
      <c r="L2196" s="42" t="str">
        <f t="shared" si="555"/>
        <v/>
      </c>
      <c r="M2196" s="43" t="str">
        <f t="shared" si="556"/>
        <v/>
      </c>
      <c r="N2196" s="26" t="str">
        <f t="shared" si="550"/>
        <v/>
      </c>
      <c r="O2196" s="26" t="str">
        <f t="shared" si="551"/>
        <v/>
      </c>
      <c r="P2196" s="28" t="str">
        <f>IF(E2196="","",INDEX(TableLookupWakeUpScore[],MATCH(E2196,TableLookupWakeUpScore[Wake Up],0),MATCH(P$1,TableLookupWakeUpScore[#Headers],0)))</f>
        <v/>
      </c>
      <c r="Q2196" s="30" t="str">
        <f t="shared" si="552"/>
        <v/>
      </c>
      <c r="R2196" s="31" t="str">
        <f t="shared" si="553"/>
        <v/>
      </c>
      <c r="S2196" s="34" t="str">
        <f>IF($C2196="","",INDEX(TableLookupSleepQuality[],MATCH($C2196,TableLookupSleepQuality[Sleep Quality Low],1),MATCH(S$1,TableLookupSleepQuality[#Headers],0)))</f>
        <v/>
      </c>
      <c r="T2196" s="35" t="str">
        <f>IF($C2196="","",INDEX(TableLookupSleepQuality[],MATCH($C2196,TableLookupSleepQuality[Sleep Quality Low],1),MATCH(T$1,TableLookupSleepQuality[#Headers],0)))</f>
        <v/>
      </c>
      <c r="X2196" s="36" t="str">
        <f t="shared" si="554"/>
        <v/>
      </c>
      <c r="Y2196" s="40" t="str">
        <f t="shared" si="558"/>
        <v/>
      </c>
      <c r="Z2196" s="13" t="str">
        <f t="shared" si="558"/>
        <v/>
      </c>
      <c r="AA2196" s="13" t="str">
        <f t="shared" si="558"/>
        <v/>
      </c>
      <c r="AB2196" s="13" t="str">
        <f t="shared" si="558"/>
        <v/>
      </c>
      <c r="AC2196" s="13" t="str">
        <f t="shared" si="558"/>
        <v/>
      </c>
      <c r="AD2196" s="13" t="str">
        <f t="shared" si="558"/>
        <v/>
      </c>
    </row>
    <row r="2197" spans="7:30" x14ac:dyDescent="0.25">
      <c r="G2197" s="18" t="str">
        <f t="shared" si="545"/>
        <v/>
      </c>
      <c r="H2197" s="22" t="str">
        <f t="shared" si="546"/>
        <v/>
      </c>
      <c r="I2197" s="23" t="str">
        <f t="shared" si="547"/>
        <v/>
      </c>
      <c r="J2197" s="22" t="str">
        <f t="shared" si="548"/>
        <v/>
      </c>
      <c r="K2197" s="24" t="str">
        <f t="shared" si="549"/>
        <v/>
      </c>
      <c r="L2197" s="42" t="str">
        <f t="shared" si="555"/>
        <v/>
      </c>
      <c r="M2197" s="43" t="str">
        <f t="shared" si="556"/>
        <v/>
      </c>
      <c r="N2197" s="26" t="str">
        <f t="shared" si="550"/>
        <v/>
      </c>
      <c r="O2197" s="26" t="str">
        <f t="shared" si="551"/>
        <v/>
      </c>
      <c r="P2197" s="28" t="str">
        <f>IF(E2197="","",INDEX(TableLookupWakeUpScore[],MATCH(E2197,TableLookupWakeUpScore[Wake Up],0),MATCH(P$1,TableLookupWakeUpScore[#Headers],0)))</f>
        <v/>
      </c>
      <c r="Q2197" s="30" t="str">
        <f t="shared" si="552"/>
        <v/>
      </c>
      <c r="R2197" s="31" t="str">
        <f t="shared" si="553"/>
        <v/>
      </c>
      <c r="S2197" s="34" t="str">
        <f>IF($C2197="","",INDEX(TableLookupSleepQuality[],MATCH($C2197,TableLookupSleepQuality[Sleep Quality Low],1),MATCH(S$1,TableLookupSleepQuality[#Headers],0)))</f>
        <v/>
      </c>
      <c r="T2197" s="35" t="str">
        <f>IF($C2197="","",INDEX(TableLookupSleepQuality[],MATCH($C2197,TableLookupSleepQuality[Sleep Quality Low],1),MATCH(T$1,TableLookupSleepQuality[#Headers],0)))</f>
        <v/>
      </c>
      <c r="X2197" s="36" t="str">
        <f t="shared" si="554"/>
        <v/>
      </c>
      <c r="Y2197" s="40" t="str">
        <f t="shared" si="558"/>
        <v/>
      </c>
      <c r="Z2197" s="13" t="str">
        <f t="shared" si="558"/>
        <v/>
      </c>
      <c r="AA2197" s="13" t="str">
        <f t="shared" si="558"/>
        <v/>
      </c>
      <c r="AB2197" s="13" t="str">
        <f t="shared" si="558"/>
        <v/>
      </c>
      <c r="AC2197" s="13" t="str">
        <f t="shared" si="558"/>
        <v/>
      </c>
      <c r="AD2197" s="13" t="str">
        <f t="shared" si="558"/>
        <v/>
      </c>
    </row>
    <row r="2198" spans="7:30" x14ac:dyDescent="0.25">
      <c r="G2198" s="18" t="str">
        <f t="shared" si="545"/>
        <v/>
      </c>
      <c r="H2198" s="22" t="str">
        <f t="shared" si="546"/>
        <v/>
      </c>
      <c r="I2198" s="23" t="str">
        <f t="shared" si="547"/>
        <v/>
      </c>
      <c r="J2198" s="22" t="str">
        <f t="shared" si="548"/>
        <v/>
      </c>
      <c r="K2198" s="24" t="str">
        <f t="shared" si="549"/>
        <v/>
      </c>
      <c r="L2198" s="42" t="str">
        <f t="shared" si="555"/>
        <v/>
      </c>
      <c r="M2198" s="43" t="str">
        <f t="shared" si="556"/>
        <v/>
      </c>
      <c r="N2198" s="26" t="str">
        <f t="shared" si="550"/>
        <v/>
      </c>
      <c r="O2198" s="26" t="str">
        <f t="shared" si="551"/>
        <v/>
      </c>
      <c r="P2198" s="28" t="str">
        <f>IF(E2198="","",INDEX(TableLookupWakeUpScore[],MATCH(E2198,TableLookupWakeUpScore[Wake Up],0),MATCH(P$1,TableLookupWakeUpScore[#Headers],0)))</f>
        <v/>
      </c>
      <c r="Q2198" s="30" t="str">
        <f t="shared" si="552"/>
        <v/>
      </c>
      <c r="R2198" s="31" t="str">
        <f t="shared" si="553"/>
        <v/>
      </c>
      <c r="S2198" s="34" t="str">
        <f>IF($C2198="","",INDEX(TableLookupSleepQuality[],MATCH($C2198,TableLookupSleepQuality[Sleep Quality Low],1),MATCH(S$1,TableLookupSleepQuality[#Headers],0)))</f>
        <v/>
      </c>
      <c r="T2198" s="35" t="str">
        <f>IF($C2198="","",INDEX(TableLookupSleepQuality[],MATCH($C2198,TableLookupSleepQuality[Sleep Quality Low],1),MATCH(T$1,TableLookupSleepQuality[#Headers],0)))</f>
        <v/>
      </c>
      <c r="X2198" s="36" t="str">
        <f t="shared" si="554"/>
        <v/>
      </c>
      <c r="Y2198" s="40" t="str">
        <f t="shared" si="558"/>
        <v/>
      </c>
      <c r="Z2198" s="13" t="str">
        <f t="shared" si="558"/>
        <v/>
      </c>
      <c r="AA2198" s="13" t="str">
        <f t="shared" si="558"/>
        <v/>
      </c>
      <c r="AB2198" s="13" t="str">
        <f t="shared" si="558"/>
        <v/>
      </c>
      <c r="AC2198" s="13" t="str">
        <f t="shared" si="558"/>
        <v/>
      </c>
      <c r="AD2198" s="13" t="str">
        <f t="shared" si="558"/>
        <v/>
      </c>
    </row>
    <row r="2199" spans="7:30" x14ac:dyDescent="0.25">
      <c r="G2199" s="18" t="str">
        <f t="shared" si="545"/>
        <v/>
      </c>
      <c r="H2199" s="22" t="str">
        <f t="shared" si="546"/>
        <v/>
      </c>
      <c r="I2199" s="23" t="str">
        <f t="shared" si="547"/>
        <v/>
      </c>
      <c r="J2199" s="22" t="str">
        <f t="shared" si="548"/>
        <v/>
      </c>
      <c r="K2199" s="24" t="str">
        <f t="shared" si="549"/>
        <v/>
      </c>
      <c r="L2199" s="42" t="str">
        <f t="shared" si="555"/>
        <v/>
      </c>
      <c r="M2199" s="43" t="str">
        <f t="shared" si="556"/>
        <v/>
      </c>
      <c r="N2199" s="26" t="str">
        <f t="shared" si="550"/>
        <v/>
      </c>
      <c r="O2199" s="26" t="str">
        <f t="shared" si="551"/>
        <v/>
      </c>
      <c r="P2199" s="28" t="str">
        <f>IF(E2199="","",INDEX(TableLookupWakeUpScore[],MATCH(E2199,TableLookupWakeUpScore[Wake Up],0),MATCH(P$1,TableLookupWakeUpScore[#Headers],0)))</f>
        <v/>
      </c>
      <c r="Q2199" s="30" t="str">
        <f t="shared" si="552"/>
        <v/>
      </c>
      <c r="R2199" s="31" t="str">
        <f t="shared" si="553"/>
        <v/>
      </c>
      <c r="S2199" s="34" t="str">
        <f>IF($C2199="","",INDEX(TableLookupSleepQuality[],MATCH($C2199,TableLookupSleepQuality[Sleep Quality Low],1),MATCH(S$1,TableLookupSleepQuality[#Headers],0)))</f>
        <v/>
      </c>
      <c r="T2199" s="35" t="str">
        <f>IF($C2199="","",INDEX(TableLookupSleepQuality[],MATCH($C2199,TableLookupSleepQuality[Sleep Quality Low],1),MATCH(T$1,TableLookupSleepQuality[#Headers],0)))</f>
        <v/>
      </c>
      <c r="X2199" s="36" t="str">
        <f t="shared" si="554"/>
        <v/>
      </c>
      <c r="Y2199" s="40" t="str">
        <f t="shared" si="558"/>
        <v/>
      </c>
      <c r="Z2199" s="13" t="str">
        <f t="shared" si="558"/>
        <v/>
      </c>
      <c r="AA2199" s="13" t="str">
        <f t="shared" si="558"/>
        <v/>
      </c>
      <c r="AB2199" s="13" t="str">
        <f t="shared" si="558"/>
        <v/>
      </c>
      <c r="AC2199" s="13" t="str">
        <f t="shared" si="558"/>
        <v/>
      </c>
      <c r="AD2199" s="13" t="str">
        <f t="shared" si="558"/>
        <v/>
      </c>
    </row>
    <row r="2200" spans="7:30" x14ac:dyDescent="0.25">
      <c r="G2200" s="18" t="str">
        <f t="shared" si="545"/>
        <v/>
      </c>
      <c r="H2200" s="22" t="str">
        <f t="shared" si="546"/>
        <v/>
      </c>
      <c r="I2200" s="23" t="str">
        <f t="shared" si="547"/>
        <v/>
      </c>
      <c r="J2200" s="22" t="str">
        <f t="shared" si="548"/>
        <v/>
      </c>
      <c r="K2200" s="24" t="str">
        <f t="shared" si="549"/>
        <v/>
      </c>
      <c r="L2200" s="42" t="str">
        <f t="shared" si="555"/>
        <v/>
      </c>
      <c r="M2200" s="43" t="str">
        <f t="shared" si="556"/>
        <v/>
      </c>
      <c r="N2200" s="26" t="str">
        <f t="shared" si="550"/>
        <v/>
      </c>
      <c r="O2200" s="26" t="str">
        <f t="shared" si="551"/>
        <v/>
      </c>
      <c r="P2200" s="28" t="str">
        <f>IF(E2200="","",INDEX(TableLookupWakeUpScore[],MATCH(E2200,TableLookupWakeUpScore[Wake Up],0),MATCH(P$1,TableLookupWakeUpScore[#Headers],0)))</f>
        <v/>
      </c>
      <c r="Q2200" s="30" t="str">
        <f t="shared" si="552"/>
        <v/>
      </c>
      <c r="R2200" s="31" t="str">
        <f t="shared" si="553"/>
        <v/>
      </c>
      <c r="S2200" s="34" t="str">
        <f>IF($C2200="","",INDEX(TableLookupSleepQuality[],MATCH($C2200,TableLookupSleepQuality[Sleep Quality Low],1),MATCH(S$1,TableLookupSleepQuality[#Headers],0)))</f>
        <v/>
      </c>
      <c r="T2200" s="35" t="str">
        <f>IF($C2200="","",INDEX(TableLookupSleepQuality[],MATCH($C2200,TableLookupSleepQuality[Sleep Quality Low],1),MATCH(T$1,TableLookupSleepQuality[#Headers],0)))</f>
        <v/>
      </c>
      <c r="X2200" s="36" t="str">
        <f t="shared" si="554"/>
        <v/>
      </c>
      <c r="Y2200" s="40" t="str">
        <f t="shared" si="558"/>
        <v/>
      </c>
      <c r="Z2200" s="13" t="str">
        <f t="shared" si="558"/>
        <v/>
      </c>
      <c r="AA2200" s="13" t="str">
        <f t="shared" si="558"/>
        <v/>
      </c>
      <c r="AB2200" s="13" t="str">
        <f t="shared" si="558"/>
        <v/>
      </c>
      <c r="AC2200" s="13" t="str">
        <f t="shared" si="558"/>
        <v/>
      </c>
      <c r="AD2200" s="13" t="str">
        <f t="shared" si="558"/>
        <v/>
      </c>
    </row>
    <row r="2201" spans="7:30" x14ac:dyDescent="0.25">
      <c r="G2201" s="18" t="str">
        <f t="shared" si="545"/>
        <v/>
      </c>
      <c r="H2201" s="22" t="str">
        <f t="shared" si="546"/>
        <v/>
      </c>
      <c r="I2201" s="23" t="str">
        <f t="shared" si="547"/>
        <v/>
      </c>
      <c r="J2201" s="22" t="str">
        <f t="shared" si="548"/>
        <v/>
      </c>
      <c r="K2201" s="24" t="str">
        <f t="shared" si="549"/>
        <v/>
      </c>
      <c r="L2201" s="42" t="str">
        <f t="shared" si="555"/>
        <v/>
      </c>
      <c r="M2201" s="43" t="str">
        <f t="shared" si="556"/>
        <v/>
      </c>
      <c r="N2201" s="26" t="str">
        <f t="shared" si="550"/>
        <v/>
      </c>
      <c r="O2201" s="26" t="str">
        <f t="shared" si="551"/>
        <v/>
      </c>
      <c r="P2201" s="28" t="str">
        <f>IF(E2201="","",INDEX(TableLookupWakeUpScore[],MATCH(E2201,TableLookupWakeUpScore[Wake Up],0),MATCH(P$1,TableLookupWakeUpScore[#Headers],0)))</f>
        <v/>
      </c>
      <c r="Q2201" s="30" t="str">
        <f t="shared" si="552"/>
        <v/>
      </c>
      <c r="R2201" s="31" t="str">
        <f t="shared" si="553"/>
        <v/>
      </c>
      <c r="S2201" s="34" t="str">
        <f>IF($C2201="","",INDEX(TableLookupSleepQuality[],MATCH($C2201,TableLookupSleepQuality[Sleep Quality Low],1),MATCH(S$1,TableLookupSleepQuality[#Headers],0)))</f>
        <v/>
      </c>
      <c r="T2201" s="35" t="str">
        <f>IF($C2201="","",INDEX(TableLookupSleepQuality[],MATCH($C2201,TableLookupSleepQuality[Sleep Quality Low],1),MATCH(T$1,TableLookupSleepQuality[#Headers],0)))</f>
        <v/>
      </c>
      <c r="X2201" s="36" t="str">
        <f t="shared" si="554"/>
        <v/>
      </c>
      <c r="Y2201" s="40" t="str">
        <f t="shared" si="558"/>
        <v/>
      </c>
      <c r="Z2201" s="13" t="str">
        <f t="shared" si="558"/>
        <v/>
      </c>
      <c r="AA2201" s="13" t="str">
        <f t="shared" si="558"/>
        <v/>
      </c>
      <c r="AB2201" s="13" t="str">
        <f t="shared" si="558"/>
        <v/>
      </c>
      <c r="AC2201" s="13" t="str">
        <f t="shared" si="558"/>
        <v/>
      </c>
      <c r="AD2201" s="13" t="str">
        <f t="shared" si="558"/>
        <v/>
      </c>
    </row>
    <row r="2202" spans="7:30" x14ac:dyDescent="0.25">
      <c r="G2202" s="18" t="str">
        <f t="shared" si="545"/>
        <v/>
      </c>
      <c r="H2202" s="22" t="str">
        <f t="shared" si="546"/>
        <v/>
      </c>
      <c r="I2202" s="23" t="str">
        <f t="shared" si="547"/>
        <v/>
      </c>
      <c r="J2202" s="22" t="str">
        <f t="shared" si="548"/>
        <v/>
      </c>
      <c r="K2202" s="24" t="str">
        <f t="shared" si="549"/>
        <v/>
      </c>
      <c r="L2202" s="42" t="str">
        <f t="shared" si="555"/>
        <v/>
      </c>
      <c r="M2202" s="43" t="str">
        <f t="shared" si="556"/>
        <v/>
      </c>
      <c r="N2202" s="26" t="str">
        <f t="shared" si="550"/>
        <v/>
      </c>
      <c r="O2202" s="26" t="str">
        <f t="shared" si="551"/>
        <v/>
      </c>
      <c r="P2202" s="28" t="str">
        <f>IF(E2202="","",INDEX(TableLookupWakeUpScore[],MATCH(E2202,TableLookupWakeUpScore[Wake Up],0),MATCH(P$1,TableLookupWakeUpScore[#Headers],0)))</f>
        <v/>
      </c>
      <c r="Q2202" s="30" t="str">
        <f t="shared" si="552"/>
        <v/>
      </c>
      <c r="R2202" s="31" t="str">
        <f t="shared" si="553"/>
        <v/>
      </c>
      <c r="S2202" s="34" t="str">
        <f>IF($C2202="","",INDEX(TableLookupSleepQuality[],MATCH($C2202,TableLookupSleepQuality[Sleep Quality Low],1),MATCH(S$1,TableLookupSleepQuality[#Headers],0)))</f>
        <v/>
      </c>
      <c r="T2202" s="35" t="str">
        <f>IF($C2202="","",INDEX(TableLookupSleepQuality[],MATCH($C2202,TableLookupSleepQuality[Sleep Quality Low],1),MATCH(T$1,TableLookupSleepQuality[#Headers],0)))</f>
        <v/>
      </c>
      <c r="X2202" s="36" t="str">
        <f t="shared" si="554"/>
        <v/>
      </c>
      <c r="Y2202" s="40" t="str">
        <f t="shared" si="558"/>
        <v/>
      </c>
      <c r="Z2202" s="13" t="str">
        <f t="shared" si="558"/>
        <v/>
      </c>
      <c r="AA2202" s="13" t="str">
        <f t="shared" si="558"/>
        <v/>
      </c>
      <c r="AB2202" s="13" t="str">
        <f t="shared" si="558"/>
        <v/>
      </c>
      <c r="AC2202" s="13" t="str">
        <f t="shared" si="558"/>
        <v/>
      </c>
      <c r="AD2202" s="13" t="str">
        <f t="shared" si="558"/>
        <v/>
      </c>
    </row>
    <row r="2203" spans="7:30" x14ac:dyDescent="0.25">
      <c r="G2203" s="18" t="str">
        <f t="shared" si="545"/>
        <v/>
      </c>
      <c r="H2203" s="22" t="str">
        <f t="shared" si="546"/>
        <v/>
      </c>
      <c r="I2203" s="23" t="str">
        <f t="shared" si="547"/>
        <v/>
      </c>
      <c r="J2203" s="22" t="str">
        <f t="shared" si="548"/>
        <v/>
      </c>
      <c r="K2203" s="24" t="str">
        <f t="shared" si="549"/>
        <v/>
      </c>
      <c r="L2203" s="42" t="str">
        <f t="shared" si="555"/>
        <v/>
      </c>
      <c r="M2203" s="43" t="str">
        <f t="shared" si="556"/>
        <v/>
      </c>
      <c r="N2203" s="26" t="str">
        <f t="shared" si="550"/>
        <v/>
      </c>
      <c r="O2203" s="26" t="str">
        <f t="shared" si="551"/>
        <v/>
      </c>
      <c r="P2203" s="28" t="str">
        <f>IF(E2203="","",INDEX(TableLookupWakeUpScore[],MATCH(E2203,TableLookupWakeUpScore[Wake Up],0),MATCH(P$1,TableLookupWakeUpScore[#Headers],0)))</f>
        <v/>
      </c>
      <c r="Q2203" s="30" t="str">
        <f t="shared" si="552"/>
        <v/>
      </c>
      <c r="R2203" s="31" t="str">
        <f t="shared" si="553"/>
        <v/>
      </c>
      <c r="S2203" s="34" t="str">
        <f>IF($C2203="","",INDEX(TableLookupSleepQuality[],MATCH($C2203,TableLookupSleepQuality[Sleep Quality Low],1),MATCH(S$1,TableLookupSleepQuality[#Headers],0)))</f>
        <v/>
      </c>
      <c r="T2203" s="35" t="str">
        <f>IF($C2203="","",INDEX(TableLookupSleepQuality[],MATCH($C2203,TableLookupSleepQuality[Sleep Quality Low],1),MATCH(T$1,TableLookupSleepQuality[#Headers],0)))</f>
        <v/>
      </c>
      <c r="X2203" s="36" t="str">
        <f t="shared" si="554"/>
        <v/>
      </c>
      <c r="Y2203" s="40" t="str">
        <f t="shared" si="558"/>
        <v/>
      </c>
      <c r="Z2203" s="13" t="str">
        <f t="shared" si="558"/>
        <v/>
      </c>
      <c r="AA2203" s="13" t="str">
        <f t="shared" si="558"/>
        <v/>
      </c>
      <c r="AB2203" s="13" t="str">
        <f t="shared" si="558"/>
        <v/>
      </c>
      <c r="AC2203" s="13" t="str">
        <f t="shared" si="558"/>
        <v/>
      </c>
      <c r="AD2203" s="13" t="str">
        <f t="shared" si="558"/>
        <v/>
      </c>
    </row>
    <row r="2204" spans="7:30" x14ac:dyDescent="0.25">
      <c r="G2204" s="18" t="str">
        <f t="shared" si="545"/>
        <v/>
      </c>
      <c r="H2204" s="22" t="str">
        <f t="shared" si="546"/>
        <v/>
      </c>
      <c r="I2204" s="23" t="str">
        <f t="shared" si="547"/>
        <v/>
      </c>
      <c r="J2204" s="22" t="str">
        <f t="shared" si="548"/>
        <v/>
      </c>
      <c r="K2204" s="24" t="str">
        <f t="shared" si="549"/>
        <v/>
      </c>
      <c r="L2204" s="42" t="str">
        <f t="shared" si="555"/>
        <v/>
      </c>
      <c r="M2204" s="43" t="str">
        <f t="shared" si="556"/>
        <v/>
      </c>
      <c r="N2204" s="26" t="str">
        <f t="shared" si="550"/>
        <v/>
      </c>
      <c r="O2204" s="26" t="str">
        <f t="shared" si="551"/>
        <v/>
      </c>
      <c r="P2204" s="28" t="str">
        <f>IF(E2204="","",INDEX(TableLookupWakeUpScore[],MATCH(E2204,TableLookupWakeUpScore[Wake Up],0),MATCH(P$1,TableLookupWakeUpScore[#Headers],0)))</f>
        <v/>
      </c>
      <c r="Q2204" s="30" t="str">
        <f t="shared" si="552"/>
        <v/>
      </c>
      <c r="R2204" s="31" t="str">
        <f t="shared" si="553"/>
        <v/>
      </c>
      <c r="S2204" s="34" t="str">
        <f>IF($C2204="","",INDEX(TableLookupSleepQuality[],MATCH($C2204,TableLookupSleepQuality[Sleep Quality Low],1),MATCH(S$1,TableLookupSleepQuality[#Headers],0)))</f>
        <v/>
      </c>
      <c r="T2204" s="35" t="str">
        <f>IF($C2204="","",INDEX(TableLookupSleepQuality[],MATCH($C2204,TableLookupSleepQuality[Sleep Quality Low],1),MATCH(T$1,TableLookupSleepQuality[#Headers],0)))</f>
        <v/>
      </c>
      <c r="X2204" s="36" t="str">
        <f t="shared" si="554"/>
        <v/>
      </c>
      <c r="Y2204" s="40" t="str">
        <f t="shared" si="558"/>
        <v/>
      </c>
      <c r="Z2204" s="13" t="str">
        <f t="shared" si="558"/>
        <v/>
      </c>
      <c r="AA2204" s="13" t="str">
        <f t="shared" si="558"/>
        <v/>
      </c>
      <c r="AB2204" s="13" t="str">
        <f t="shared" si="558"/>
        <v/>
      </c>
      <c r="AC2204" s="13" t="str">
        <f t="shared" si="558"/>
        <v/>
      </c>
      <c r="AD2204" s="13" t="str">
        <f t="shared" si="558"/>
        <v/>
      </c>
    </row>
    <row r="2205" spans="7:30" x14ac:dyDescent="0.25">
      <c r="G2205" s="18" t="str">
        <f t="shared" si="545"/>
        <v/>
      </c>
      <c r="H2205" s="22" t="str">
        <f t="shared" si="546"/>
        <v/>
      </c>
      <c r="I2205" s="23" t="str">
        <f t="shared" si="547"/>
        <v/>
      </c>
      <c r="J2205" s="22" t="str">
        <f t="shared" si="548"/>
        <v/>
      </c>
      <c r="K2205" s="24" t="str">
        <f t="shared" si="549"/>
        <v/>
      </c>
      <c r="L2205" s="42" t="str">
        <f t="shared" si="555"/>
        <v/>
      </c>
      <c r="M2205" s="43" t="str">
        <f t="shared" si="556"/>
        <v/>
      </c>
      <c r="N2205" s="26" t="str">
        <f t="shared" si="550"/>
        <v/>
      </c>
      <c r="O2205" s="26" t="str">
        <f t="shared" si="551"/>
        <v/>
      </c>
      <c r="P2205" s="28" t="str">
        <f>IF(E2205="","",INDEX(TableLookupWakeUpScore[],MATCH(E2205,TableLookupWakeUpScore[Wake Up],0),MATCH(P$1,TableLookupWakeUpScore[#Headers],0)))</f>
        <v/>
      </c>
      <c r="Q2205" s="30" t="str">
        <f t="shared" si="552"/>
        <v/>
      </c>
      <c r="R2205" s="31" t="str">
        <f t="shared" si="553"/>
        <v/>
      </c>
      <c r="S2205" s="34" t="str">
        <f>IF($C2205="","",INDEX(TableLookupSleepQuality[],MATCH($C2205,TableLookupSleepQuality[Sleep Quality Low],1),MATCH(S$1,TableLookupSleepQuality[#Headers],0)))</f>
        <v/>
      </c>
      <c r="T2205" s="35" t="str">
        <f>IF($C2205="","",INDEX(TableLookupSleepQuality[],MATCH($C2205,TableLookupSleepQuality[Sleep Quality Low],1),MATCH(T$1,TableLookupSleepQuality[#Headers],0)))</f>
        <v/>
      </c>
      <c r="X2205" s="36" t="str">
        <f t="shared" si="554"/>
        <v/>
      </c>
      <c r="Y2205" s="40" t="str">
        <f t="shared" si="558"/>
        <v/>
      </c>
      <c r="Z2205" s="13" t="str">
        <f t="shared" si="558"/>
        <v/>
      </c>
      <c r="AA2205" s="13" t="str">
        <f t="shared" si="558"/>
        <v/>
      </c>
      <c r="AB2205" s="13" t="str">
        <f t="shared" si="558"/>
        <v/>
      </c>
      <c r="AC2205" s="13" t="str">
        <f t="shared" si="558"/>
        <v/>
      </c>
      <c r="AD2205" s="13" t="str">
        <f t="shared" si="558"/>
        <v/>
      </c>
    </row>
    <row r="2206" spans="7:30" x14ac:dyDescent="0.25">
      <c r="G2206" s="18" t="str">
        <f t="shared" si="545"/>
        <v/>
      </c>
      <c r="H2206" s="22" t="str">
        <f t="shared" si="546"/>
        <v/>
      </c>
      <c r="I2206" s="23" t="str">
        <f t="shared" si="547"/>
        <v/>
      </c>
      <c r="J2206" s="22" t="str">
        <f t="shared" si="548"/>
        <v/>
      </c>
      <c r="K2206" s="24" t="str">
        <f t="shared" si="549"/>
        <v/>
      </c>
      <c r="L2206" s="42" t="str">
        <f t="shared" si="555"/>
        <v/>
      </c>
      <c r="M2206" s="43" t="str">
        <f t="shared" si="556"/>
        <v/>
      </c>
      <c r="N2206" s="26" t="str">
        <f t="shared" si="550"/>
        <v/>
      </c>
      <c r="O2206" s="26" t="str">
        <f t="shared" si="551"/>
        <v/>
      </c>
      <c r="P2206" s="28" t="str">
        <f>IF(E2206="","",INDEX(TableLookupWakeUpScore[],MATCH(E2206,TableLookupWakeUpScore[Wake Up],0),MATCH(P$1,TableLookupWakeUpScore[#Headers],0)))</f>
        <v/>
      </c>
      <c r="Q2206" s="30" t="str">
        <f t="shared" si="552"/>
        <v/>
      </c>
      <c r="R2206" s="31" t="str">
        <f t="shared" si="553"/>
        <v/>
      </c>
      <c r="S2206" s="34" t="str">
        <f>IF($C2206="","",INDEX(TableLookupSleepQuality[],MATCH($C2206,TableLookupSleepQuality[Sleep Quality Low],1),MATCH(S$1,TableLookupSleepQuality[#Headers],0)))</f>
        <v/>
      </c>
      <c r="T2206" s="35" t="str">
        <f>IF($C2206="","",INDEX(TableLookupSleepQuality[],MATCH($C2206,TableLookupSleepQuality[Sleep Quality Low],1),MATCH(T$1,TableLookupSleepQuality[#Headers],0)))</f>
        <v/>
      </c>
      <c r="X2206" s="36" t="str">
        <f t="shared" si="554"/>
        <v/>
      </c>
      <c r="Y2206" s="40" t="str">
        <f t="shared" si="558"/>
        <v/>
      </c>
      <c r="Z2206" s="13" t="str">
        <f t="shared" si="558"/>
        <v/>
      </c>
      <c r="AA2206" s="13" t="str">
        <f t="shared" si="558"/>
        <v/>
      </c>
      <c r="AB2206" s="13" t="str">
        <f t="shared" si="558"/>
        <v/>
      </c>
      <c r="AC2206" s="13" t="str">
        <f t="shared" si="558"/>
        <v/>
      </c>
      <c r="AD2206" s="13" t="str">
        <f t="shared" si="558"/>
        <v/>
      </c>
    </row>
    <row r="2207" spans="7:30" x14ac:dyDescent="0.25">
      <c r="G2207" s="18" t="str">
        <f t="shared" si="545"/>
        <v/>
      </c>
      <c r="H2207" s="22" t="str">
        <f t="shared" si="546"/>
        <v/>
      </c>
      <c r="I2207" s="23" t="str">
        <f t="shared" si="547"/>
        <v/>
      </c>
      <c r="J2207" s="22" t="str">
        <f t="shared" si="548"/>
        <v/>
      </c>
      <c r="K2207" s="24" t="str">
        <f t="shared" si="549"/>
        <v/>
      </c>
      <c r="L2207" s="42" t="str">
        <f t="shared" si="555"/>
        <v/>
      </c>
      <c r="M2207" s="43" t="str">
        <f t="shared" si="556"/>
        <v/>
      </c>
      <c r="N2207" s="26" t="str">
        <f t="shared" si="550"/>
        <v/>
      </c>
      <c r="O2207" s="26" t="str">
        <f t="shared" si="551"/>
        <v/>
      </c>
      <c r="P2207" s="28" t="str">
        <f>IF(E2207="","",INDEX(TableLookupWakeUpScore[],MATCH(E2207,TableLookupWakeUpScore[Wake Up],0),MATCH(P$1,TableLookupWakeUpScore[#Headers],0)))</f>
        <v/>
      </c>
      <c r="Q2207" s="30" t="str">
        <f t="shared" si="552"/>
        <v/>
      </c>
      <c r="R2207" s="31" t="str">
        <f t="shared" si="553"/>
        <v/>
      </c>
      <c r="S2207" s="34" t="str">
        <f>IF($C2207="","",INDEX(TableLookupSleepQuality[],MATCH($C2207,TableLookupSleepQuality[Sleep Quality Low],1),MATCH(S$1,TableLookupSleepQuality[#Headers],0)))</f>
        <v/>
      </c>
      <c r="T2207" s="35" t="str">
        <f>IF($C2207="","",INDEX(TableLookupSleepQuality[],MATCH($C2207,TableLookupSleepQuality[Sleep Quality Low],1),MATCH(T$1,TableLookupSleepQuality[#Headers],0)))</f>
        <v/>
      </c>
      <c r="X2207" s="36" t="str">
        <f t="shared" si="554"/>
        <v/>
      </c>
      <c r="Y2207" s="40" t="str">
        <f t="shared" si="558"/>
        <v/>
      </c>
      <c r="Z2207" s="13" t="str">
        <f t="shared" si="558"/>
        <v/>
      </c>
      <c r="AA2207" s="13" t="str">
        <f t="shared" si="558"/>
        <v/>
      </c>
      <c r="AB2207" s="13" t="str">
        <f t="shared" si="558"/>
        <v/>
      </c>
      <c r="AC2207" s="13" t="str">
        <f t="shared" si="558"/>
        <v/>
      </c>
      <c r="AD2207" s="13" t="str">
        <f t="shared" si="558"/>
        <v/>
      </c>
    </row>
    <row r="2208" spans="7:30" x14ac:dyDescent="0.25">
      <c r="G2208" s="18" t="str">
        <f t="shared" si="545"/>
        <v/>
      </c>
      <c r="H2208" s="22" t="str">
        <f t="shared" si="546"/>
        <v/>
      </c>
      <c r="I2208" s="23" t="str">
        <f t="shared" si="547"/>
        <v/>
      </c>
      <c r="J2208" s="22" t="str">
        <f t="shared" si="548"/>
        <v/>
      </c>
      <c r="K2208" s="24" t="str">
        <f t="shared" si="549"/>
        <v/>
      </c>
      <c r="L2208" s="42" t="str">
        <f t="shared" si="555"/>
        <v/>
      </c>
      <c r="M2208" s="43" t="str">
        <f t="shared" si="556"/>
        <v/>
      </c>
      <c r="N2208" s="26" t="str">
        <f t="shared" si="550"/>
        <v/>
      </c>
      <c r="O2208" s="26" t="str">
        <f t="shared" si="551"/>
        <v/>
      </c>
      <c r="P2208" s="28" t="str">
        <f>IF(E2208="","",INDEX(TableLookupWakeUpScore[],MATCH(E2208,TableLookupWakeUpScore[Wake Up],0),MATCH(P$1,TableLookupWakeUpScore[#Headers],0)))</f>
        <v/>
      </c>
      <c r="Q2208" s="30" t="str">
        <f t="shared" si="552"/>
        <v/>
      </c>
      <c r="R2208" s="31" t="str">
        <f t="shared" si="553"/>
        <v/>
      </c>
      <c r="S2208" s="34" t="str">
        <f>IF($C2208="","",INDEX(TableLookupSleepQuality[],MATCH($C2208,TableLookupSleepQuality[Sleep Quality Low],1),MATCH(S$1,TableLookupSleepQuality[#Headers],0)))</f>
        <v/>
      </c>
      <c r="T2208" s="35" t="str">
        <f>IF($C2208="","",INDEX(TableLookupSleepQuality[],MATCH($C2208,TableLookupSleepQuality[Sleep Quality Low],1),MATCH(T$1,TableLookupSleepQuality[#Headers],0)))</f>
        <v/>
      </c>
      <c r="X2208" s="36" t="str">
        <f t="shared" si="554"/>
        <v/>
      </c>
      <c r="Y2208" s="40" t="str">
        <f t="shared" si="558"/>
        <v/>
      </c>
      <c r="Z2208" s="13" t="str">
        <f t="shared" si="558"/>
        <v/>
      </c>
      <c r="AA2208" s="13" t="str">
        <f t="shared" si="558"/>
        <v/>
      </c>
      <c r="AB2208" s="13" t="str">
        <f t="shared" si="558"/>
        <v/>
      </c>
      <c r="AC2208" s="13" t="str">
        <f t="shared" si="558"/>
        <v/>
      </c>
      <c r="AD2208" s="13" t="str">
        <f t="shared" si="558"/>
        <v/>
      </c>
    </row>
    <row r="2209" spans="7:30" x14ac:dyDescent="0.25">
      <c r="G2209" s="18" t="str">
        <f t="shared" si="545"/>
        <v/>
      </c>
      <c r="H2209" s="22" t="str">
        <f t="shared" si="546"/>
        <v/>
      </c>
      <c r="I2209" s="23" t="str">
        <f t="shared" si="547"/>
        <v/>
      </c>
      <c r="J2209" s="22" t="str">
        <f t="shared" si="548"/>
        <v/>
      </c>
      <c r="K2209" s="24" t="str">
        <f t="shared" si="549"/>
        <v/>
      </c>
      <c r="L2209" s="42" t="str">
        <f t="shared" si="555"/>
        <v/>
      </c>
      <c r="M2209" s="43" t="str">
        <f t="shared" si="556"/>
        <v/>
      </c>
      <c r="N2209" s="26" t="str">
        <f t="shared" si="550"/>
        <v/>
      </c>
      <c r="O2209" s="26" t="str">
        <f t="shared" si="551"/>
        <v/>
      </c>
      <c r="P2209" s="28" t="str">
        <f>IF(E2209="","",INDEX(TableLookupWakeUpScore[],MATCH(E2209,TableLookupWakeUpScore[Wake Up],0),MATCH(P$1,TableLookupWakeUpScore[#Headers],0)))</f>
        <v/>
      </c>
      <c r="Q2209" s="30" t="str">
        <f t="shared" si="552"/>
        <v/>
      </c>
      <c r="R2209" s="31" t="str">
        <f t="shared" si="553"/>
        <v/>
      </c>
      <c r="S2209" s="34" t="str">
        <f>IF($C2209="","",INDEX(TableLookupSleepQuality[],MATCH($C2209,TableLookupSleepQuality[Sleep Quality Low],1),MATCH(S$1,TableLookupSleepQuality[#Headers],0)))</f>
        <v/>
      </c>
      <c r="T2209" s="35" t="str">
        <f>IF($C2209="","",INDEX(TableLookupSleepQuality[],MATCH($C2209,TableLookupSleepQuality[Sleep Quality Low],1),MATCH(T$1,TableLookupSleepQuality[#Headers],0)))</f>
        <v/>
      </c>
      <c r="X2209" s="36" t="str">
        <f t="shared" si="554"/>
        <v/>
      </c>
      <c r="Y2209" s="40" t="str">
        <f t="shared" si="558"/>
        <v/>
      </c>
      <c r="Z2209" s="13" t="str">
        <f t="shared" si="558"/>
        <v/>
      </c>
      <c r="AA2209" s="13" t="str">
        <f t="shared" si="558"/>
        <v/>
      </c>
      <c r="AB2209" s="13" t="str">
        <f t="shared" si="558"/>
        <v/>
      </c>
      <c r="AC2209" s="13" t="str">
        <f t="shared" si="558"/>
        <v/>
      </c>
      <c r="AD2209" s="13" t="str">
        <f t="shared" si="558"/>
        <v/>
      </c>
    </row>
    <row r="2210" spans="7:30" x14ac:dyDescent="0.25">
      <c r="G2210" s="18" t="str">
        <f t="shared" si="545"/>
        <v/>
      </c>
      <c r="H2210" s="22" t="str">
        <f t="shared" si="546"/>
        <v/>
      </c>
      <c r="I2210" s="23" t="str">
        <f t="shared" si="547"/>
        <v/>
      </c>
      <c r="J2210" s="22" t="str">
        <f t="shared" si="548"/>
        <v/>
      </c>
      <c r="K2210" s="24" t="str">
        <f t="shared" si="549"/>
        <v/>
      </c>
      <c r="L2210" s="42" t="str">
        <f t="shared" si="555"/>
        <v/>
      </c>
      <c r="M2210" s="43" t="str">
        <f t="shared" si="556"/>
        <v/>
      </c>
      <c r="N2210" s="26" t="str">
        <f t="shared" si="550"/>
        <v/>
      </c>
      <c r="O2210" s="26" t="str">
        <f t="shared" si="551"/>
        <v/>
      </c>
      <c r="P2210" s="28" t="str">
        <f>IF(E2210="","",INDEX(TableLookupWakeUpScore[],MATCH(E2210,TableLookupWakeUpScore[Wake Up],0),MATCH(P$1,TableLookupWakeUpScore[#Headers],0)))</f>
        <v/>
      </c>
      <c r="Q2210" s="30" t="str">
        <f t="shared" si="552"/>
        <v/>
      </c>
      <c r="R2210" s="31" t="str">
        <f t="shared" si="553"/>
        <v/>
      </c>
      <c r="S2210" s="34" t="str">
        <f>IF($C2210="","",INDEX(TableLookupSleepQuality[],MATCH($C2210,TableLookupSleepQuality[Sleep Quality Low],1),MATCH(S$1,TableLookupSleepQuality[#Headers],0)))</f>
        <v/>
      </c>
      <c r="T2210" s="35" t="str">
        <f>IF($C2210="","",INDEX(TableLookupSleepQuality[],MATCH($C2210,TableLookupSleepQuality[Sleep Quality Low],1),MATCH(T$1,TableLookupSleepQuality[#Headers],0)))</f>
        <v/>
      </c>
      <c r="X2210" s="36" t="str">
        <f t="shared" si="554"/>
        <v/>
      </c>
      <c r="Y2210" s="40" t="str">
        <f t="shared" si="558"/>
        <v/>
      </c>
      <c r="Z2210" s="13" t="str">
        <f t="shared" si="558"/>
        <v/>
      </c>
      <c r="AA2210" s="13" t="str">
        <f t="shared" si="558"/>
        <v/>
      </c>
      <c r="AB2210" s="13" t="str">
        <f t="shared" si="558"/>
        <v/>
      </c>
      <c r="AC2210" s="13" t="str">
        <f t="shared" si="558"/>
        <v/>
      </c>
      <c r="AD2210" s="13" t="str">
        <f t="shared" si="558"/>
        <v/>
      </c>
    </row>
    <row r="2211" spans="7:30" x14ac:dyDescent="0.25">
      <c r="G2211" s="18" t="str">
        <f t="shared" si="545"/>
        <v/>
      </c>
      <c r="H2211" s="22" t="str">
        <f t="shared" si="546"/>
        <v/>
      </c>
      <c r="I2211" s="23" t="str">
        <f t="shared" si="547"/>
        <v/>
      </c>
      <c r="J2211" s="22" t="str">
        <f t="shared" si="548"/>
        <v/>
      </c>
      <c r="K2211" s="24" t="str">
        <f t="shared" si="549"/>
        <v/>
      </c>
      <c r="L2211" s="42" t="str">
        <f t="shared" si="555"/>
        <v/>
      </c>
      <c r="M2211" s="43" t="str">
        <f t="shared" si="556"/>
        <v/>
      </c>
      <c r="N2211" s="26" t="str">
        <f t="shared" si="550"/>
        <v/>
      </c>
      <c r="O2211" s="26" t="str">
        <f t="shared" si="551"/>
        <v/>
      </c>
      <c r="P2211" s="28" t="str">
        <f>IF(E2211="","",INDEX(TableLookupWakeUpScore[],MATCH(E2211,TableLookupWakeUpScore[Wake Up],0),MATCH(P$1,TableLookupWakeUpScore[#Headers],0)))</f>
        <v/>
      </c>
      <c r="Q2211" s="30" t="str">
        <f t="shared" si="552"/>
        <v/>
      </c>
      <c r="R2211" s="31" t="str">
        <f t="shared" si="553"/>
        <v/>
      </c>
      <c r="S2211" s="34" t="str">
        <f>IF($C2211="","",INDEX(TableLookupSleepQuality[],MATCH($C2211,TableLookupSleepQuality[Sleep Quality Low],1),MATCH(S$1,TableLookupSleepQuality[#Headers],0)))</f>
        <v/>
      </c>
      <c r="T2211" s="35" t="str">
        <f>IF($C2211="","",INDEX(TableLookupSleepQuality[],MATCH($C2211,TableLookupSleepQuality[Sleep Quality Low],1),MATCH(T$1,TableLookupSleepQuality[#Headers],0)))</f>
        <v/>
      </c>
      <c r="X2211" s="36" t="str">
        <f t="shared" si="554"/>
        <v/>
      </c>
      <c r="Y2211" s="40" t="str">
        <f t="shared" ref="Y2211:AD2226" si="559">IF(OR($X2211="NO",$X2211=""),"",IF(COUNTIF($F2211,"*" &amp; Y$1 &amp; "*"),"YES","NO"))</f>
        <v/>
      </c>
      <c r="Z2211" s="13" t="str">
        <f t="shared" si="559"/>
        <v/>
      </c>
      <c r="AA2211" s="13" t="str">
        <f t="shared" si="559"/>
        <v/>
      </c>
      <c r="AB2211" s="13" t="str">
        <f t="shared" si="559"/>
        <v/>
      </c>
      <c r="AC2211" s="13" t="str">
        <f t="shared" si="559"/>
        <v/>
      </c>
      <c r="AD2211" s="13" t="str">
        <f t="shared" si="559"/>
        <v/>
      </c>
    </row>
    <row r="2212" spans="7:30" x14ac:dyDescent="0.25">
      <c r="G2212" s="18" t="str">
        <f t="shared" si="545"/>
        <v/>
      </c>
      <c r="H2212" s="22" t="str">
        <f t="shared" si="546"/>
        <v/>
      </c>
      <c r="I2212" s="23" t="str">
        <f t="shared" si="547"/>
        <v/>
      </c>
      <c r="J2212" s="22" t="str">
        <f t="shared" si="548"/>
        <v/>
      </c>
      <c r="K2212" s="24" t="str">
        <f t="shared" si="549"/>
        <v/>
      </c>
      <c r="L2212" s="42" t="str">
        <f t="shared" si="555"/>
        <v/>
      </c>
      <c r="M2212" s="43" t="str">
        <f t="shared" si="556"/>
        <v/>
      </c>
      <c r="N2212" s="26" t="str">
        <f t="shared" si="550"/>
        <v/>
      </c>
      <c r="O2212" s="26" t="str">
        <f t="shared" si="551"/>
        <v/>
      </c>
      <c r="P2212" s="28" t="str">
        <f>IF(E2212="","",INDEX(TableLookupWakeUpScore[],MATCH(E2212,TableLookupWakeUpScore[Wake Up],0),MATCH(P$1,TableLookupWakeUpScore[#Headers],0)))</f>
        <v/>
      </c>
      <c r="Q2212" s="30" t="str">
        <f t="shared" si="552"/>
        <v/>
      </c>
      <c r="R2212" s="31" t="str">
        <f t="shared" si="553"/>
        <v/>
      </c>
      <c r="S2212" s="34" t="str">
        <f>IF($C2212="","",INDEX(TableLookupSleepQuality[],MATCH($C2212,TableLookupSleepQuality[Sleep Quality Low],1),MATCH(S$1,TableLookupSleepQuality[#Headers],0)))</f>
        <v/>
      </c>
      <c r="T2212" s="35" t="str">
        <f>IF($C2212="","",INDEX(TableLookupSleepQuality[],MATCH($C2212,TableLookupSleepQuality[Sleep Quality Low],1),MATCH(T$1,TableLookupSleepQuality[#Headers],0)))</f>
        <v/>
      </c>
      <c r="X2212" s="36" t="str">
        <f t="shared" si="554"/>
        <v/>
      </c>
      <c r="Y2212" s="40" t="str">
        <f t="shared" si="559"/>
        <v/>
      </c>
      <c r="Z2212" s="13" t="str">
        <f t="shared" si="559"/>
        <v/>
      </c>
      <c r="AA2212" s="13" t="str">
        <f t="shared" si="559"/>
        <v/>
      </c>
      <c r="AB2212" s="13" t="str">
        <f t="shared" si="559"/>
        <v/>
      </c>
      <c r="AC2212" s="13" t="str">
        <f t="shared" si="559"/>
        <v/>
      </c>
      <c r="AD2212" s="13" t="str">
        <f t="shared" si="559"/>
        <v/>
      </c>
    </row>
    <row r="2213" spans="7:30" x14ac:dyDescent="0.25">
      <c r="G2213" s="18" t="str">
        <f t="shared" si="545"/>
        <v/>
      </c>
      <c r="H2213" s="22" t="str">
        <f t="shared" si="546"/>
        <v/>
      </c>
      <c r="I2213" s="23" t="str">
        <f t="shared" si="547"/>
        <v/>
      </c>
      <c r="J2213" s="22" t="str">
        <f t="shared" si="548"/>
        <v/>
      </c>
      <c r="K2213" s="24" t="str">
        <f t="shared" si="549"/>
        <v/>
      </c>
      <c r="L2213" s="42" t="str">
        <f t="shared" si="555"/>
        <v/>
      </c>
      <c r="M2213" s="43" t="str">
        <f t="shared" si="556"/>
        <v/>
      </c>
      <c r="N2213" s="26" t="str">
        <f t="shared" si="550"/>
        <v/>
      </c>
      <c r="O2213" s="26" t="str">
        <f t="shared" si="551"/>
        <v/>
      </c>
      <c r="P2213" s="28" t="str">
        <f>IF(E2213="","",INDEX(TableLookupWakeUpScore[],MATCH(E2213,TableLookupWakeUpScore[Wake Up],0),MATCH(P$1,TableLookupWakeUpScore[#Headers],0)))</f>
        <v/>
      </c>
      <c r="Q2213" s="30" t="str">
        <f t="shared" si="552"/>
        <v/>
      </c>
      <c r="R2213" s="31" t="str">
        <f t="shared" si="553"/>
        <v/>
      </c>
      <c r="S2213" s="34" t="str">
        <f>IF($C2213="","",INDEX(TableLookupSleepQuality[],MATCH($C2213,TableLookupSleepQuality[Sleep Quality Low],1),MATCH(S$1,TableLookupSleepQuality[#Headers],0)))</f>
        <v/>
      </c>
      <c r="T2213" s="35" t="str">
        <f>IF($C2213="","",INDEX(TableLookupSleepQuality[],MATCH($C2213,TableLookupSleepQuality[Sleep Quality Low],1),MATCH(T$1,TableLookupSleepQuality[#Headers],0)))</f>
        <v/>
      </c>
      <c r="X2213" s="36" t="str">
        <f t="shared" si="554"/>
        <v/>
      </c>
      <c r="Y2213" s="40" t="str">
        <f t="shared" si="559"/>
        <v/>
      </c>
      <c r="Z2213" s="13" t="str">
        <f t="shared" si="559"/>
        <v/>
      </c>
      <c r="AA2213" s="13" t="str">
        <f t="shared" si="559"/>
        <v/>
      </c>
      <c r="AB2213" s="13" t="str">
        <f t="shared" si="559"/>
        <v/>
      </c>
      <c r="AC2213" s="13" t="str">
        <f t="shared" si="559"/>
        <v/>
      </c>
      <c r="AD2213" s="13" t="str">
        <f t="shared" si="559"/>
        <v/>
      </c>
    </row>
    <row r="2214" spans="7:30" x14ac:dyDescent="0.25">
      <c r="G2214" s="18" t="str">
        <f t="shared" si="545"/>
        <v/>
      </c>
      <c r="H2214" s="22" t="str">
        <f t="shared" si="546"/>
        <v/>
      </c>
      <c r="I2214" s="23" t="str">
        <f t="shared" si="547"/>
        <v/>
      </c>
      <c r="J2214" s="22" t="str">
        <f t="shared" si="548"/>
        <v/>
      </c>
      <c r="K2214" s="24" t="str">
        <f t="shared" si="549"/>
        <v/>
      </c>
      <c r="L2214" s="42" t="str">
        <f t="shared" si="555"/>
        <v/>
      </c>
      <c r="M2214" s="43" t="str">
        <f t="shared" si="556"/>
        <v/>
      </c>
      <c r="N2214" s="26" t="str">
        <f t="shared" si="550"/>
        <v/>
      </c>
      <c r="O2214" s="26" t="str">
        <f t="shared" si="551"/>
        <v/>
      </c>
      <c r="P2214" s="28" t="str">
        <f>IF(E2214="","",INDEX(TableLookupWakeUpScore[],MATCH(E2214,TableLookupWakeUpScore[Wake Up],0),MATCH(P$1,TableLookupWakeUpScore[#Headers],0)))</f>
        <v/>
      </c>
      <c r="Q2214" s="30" t="str">
        <f t="shared" si="552"/>
        <v/>
      </c>
      <c r="R2214" s="31" t="str">
        <f t="shared" si="553"/>
        <v/>
      </c>
      <c r="S2214" s="34" t="str">
        <f>IF($C2214="","",INDEX(TableLookupSleepQuality[],MATCH($C2214,TableLookupSleepQuality[Sleep Quality Low],1),MATCH(S$1,TableLookupSleepQuality[#Headers],0)))</f>
        <v/>
      </c>
      <c r="T2214" s="35" t="str">
        <f>IF($C2214="","",INDEX(TableLookupSleepQuality[],MATCH($C2214,TableLookupSleepQuality[Sleep Quality Low],1),MATCH(T$1,TableLookupSleepQuality[#Headers],0)))</f>
        <v/>
      </c>
      <c r="X2214" s="36" t="str">
        <f t="shared" si="554"/>
        <v/>
      </c>
      <c r="Y2214" s="40" t="str">
        <f t="shared" si="559"/>
        <v/>
      </c>
      <c r="Z2214" s="13" t="str">
        <f t="shared" si="559"/>
        <v/>
      </c>
      <c r="AA2214" s="13" t="str">
        <f t="shared" si="559"/>
        <v/>
      </c>
      <c r="AB2214" s="13" t="str">
        <f t="shared" si="559"/>
        <v/>
      </c>
      <c r="AC2214" s="13" t="str">
        <f t="shared" si="559"/>
        <v/>
      </c>
      <c r="AD2214" s="13" t="str">
        <f t="shared" si="559"/>
        <v/>
      </c>
    </row>
    <row r="2215" spans="7:30" x14ac:dyDescent="0.25">
      <c r="G2215" s="18" t="str">
        <f t="shared" si="545"/>
        <v/>
      </c>
      <c r="H2215" s="22" t="str">
        <f t="shared" si="546"/>
        <v/>
      </c>
      <c r="I2215" s="23" t="str">
        <f t="shared" si="547"/>
        <v/>
      </c>
      <c r="J2215" s="22" t="str">
        <f t="shared" si="548"/>
        <v/>
      </c>
      <c r="K2215" s="24" t="str">
        <f t="shared" si="549"/>
        <v/>
      </c>
      <c r="L2215" s="42" t="str">
        <f t="shared" si="555"/>
        <v/>
      </c>
      <c r="M2215" s="43" t="str">
        <f t="shared" si="556"/>
        <v/>
      </c>
      <c r="N2215" s="26" t="str">
        <f t="shared" si="550"/>
        <v/>
      </c>
      <c r="O2215" s="26" t="str">
        <f t="shared" si="551"/>
        <v/>
      </c>
      <c r="P2215" s="28" t="str">
        <f>IF(E2215="","",INDEX(TableLookupWakeUpScore[],MATCH(E2215,TableLookupWakeUpScore[Wake Up],0),MATCH(P$1,TableLookupWakeUpScore[#Headers],0)))</f>
        <v/>
      </c>
      <c r="Q2215" s="30" t="str">
        <f t="shared" si="552"/>
        <v/>
      </c>
      <c r="R2215" s="31" t="str">
        <f t="shared" si="553"/>
        <v/>
      </c>
      <c r="S2215" s="34" t="str">
        <f>IF($C2215="","",INDEX(TableLookupSleepQuality[],MATCH($C2215,TableLookupSleepQuality[Sleep Quality Low],1),MATCH(S$1,TableLookupSleepQuality[#Headers],0)))</f>
        <v/>
      </c>
      <c r="T2215" s="35" t="str">
        <f>IF($C2215="","",INDEX(TableLookupSleepQuality[],MATCH($C2215,TableLookupSleepQuality[Sleep Quality Low],1),MATCH(T$1,TableLookupSleepQuality[#Headers],0)))</f>
        <v/>
      </c>
      <c r="X2215" s="36" t="str">
        <f t="shared" si="554"/>
        <v/>
      </c>
      <c r="Y2215" s="40" t="str">
        <f t="shared" si="559"/>
        <v/>
      </c>
      <c r="Z2215" s="13" t="str">
        <f t="shared" si="559"/>
        <v/>
      </c>
      <c r="AA2215" s="13" t="str">
        <f t="shared" si="559"/>
        <v/>
      </c>
      <c r="AB2215" s="13" t="str">
        <f t="shared" si="559"/>
        <v/>
      </c>
      <c r="AC2215" s="13" t="str">
        <f t="shared" si="559"/>
        <v/>
      </c>
      <c r="AD2215" s="13" t="str">
        <f t="shared" si="559"/>
        <v/>
      </c>
    </row>
    <row r="2216" spans="7:30" x14ac:dyDescent="0.25">
      <c r="G2216" s="18" t="str">
        <f t="shared" si="545"/>
        <v/>
      </c>
      <c r="H2216" s="22" t="str">
        <f t="shared" si="546"/>
        <v/>
      </c>
      <c r="I2216" s="23" t="str">
        <f t="shared" si="547"/>
        <v/>
      </c>
      <c r="J2216" s="22" t="str">
        <f t="shared" si="548"/>
        <v/>
      </c>
      <c r="K2216" s="24" t="str">
        <f t="shared" si="549"/>
        <v/>
      </c>
      <c r="L2216" s="42" t="str">
        <f t="shared" si="555"/>
        <v/>
      </c>
      <c r="M2216" s="43" t="str">
        <f t="shared" si="556"/>
        <v/>
      </c>
      <c r="N2216" s="26" t="str">
        <f t="shared" si="550"/>
        <v/>
      </c>
      <c r="O2216" s="26" t="str">
        <f t="shared" si="551"/>
        <v/>
      </c>
      <c r="P2216" s="28" t="str">
        <f>IF(E2216="","",INDEX(TableLookupWakeUpScore[],MATCH(E2216,TableLookupWakeUpScore[Wake Up],0),MATCH(P$1,TableLookupWakeUpScore[#Headers],0)))</f>
        <v/>
      </c>
      <c r="Q2216" s="30" t="str">
        <f t="shared" si="552"/>
        <v/>
      </c>
      <c r="R2216" s="31" t="str">
        <f t="shared" si="553"/>
        <v/>
      </c>
      <c r="S2216" s="34" t="str">
        <f>IF($C2216="","",INDEX(TableLookupSleepQuality[],MATCH($C2216,TableLookupSleepQuality[Sleep Quality Low],1),MATCH(S$1,TableLookupSleepQuality[#Headers],0)))</f>
        <v/>
      </c>
      <c r="T2216" s="35" t="str">
        <f>IF($C2216="","",INDEX(TableLookupSleepQuality[],MATCH($C2216,TableLookupSleepQuality[Sleep Quality Low],1),MATCH(T$1,TableLookupSleepQuality[#Headers],0)))</f>
        <v/>
      </c>
      <c r="X2216" s="36" t="str">
        <f t="shared" si="554"/>
        <v/>
      </c>
      <c r="Y2216" s="40" t="str">
        <f t="shared" si="559"/>
        <v/>
      </c>
      <c r="Z2216" s="13" t="str">
        <f t="shared" si="559"/>
        <v/>
      </c>
      <c r="AA2216" s="13" t="str">
        <f t="shared" si="559"/>
        <v/>
      </c>
      <c r="AB2216" s="13" t="str">
        <f t="shared" si="559"/>
        <v/>
      </c>
      <c r="AC2216" s="13" t="str">
        <f t="shared" si="559"/>
        <v/>
      </c>
      <c r="AD2216" s="13" t="str">
        <f t="shared" si="559"/>
        <v/>
      </c>
    </row>
    <row r="2217" spans="7:30" x14ac:dyDescent="0.25">
      <c r="G2217" s="18" t="str">
        <f t="shared" si="545"/>
        <v/>
      </c>
      <c r="H2217" s="22" t="str">
        <f t="shared" si="546"/>
        <v/>
      </c>
      <c r="I2217" s="23" t="str">
        <f t="shared" si="547"/>
        <v/>
      </c>
      <c r="J2217" s="22" t="str">
        <f t="shared" si="548"/>
        <v/>
      </c>
      <c r="K2217" s="24" t="str">
        <f t="shared" si="549"/>
        <v/>
      </c>
      <c r="L2217" s="42" t="str">
        <f t="shared" si="555"/>
        <v/>
      </c>
      <c r="M2217" s="43" t="str">
        <f t="shared" si="556"/>
        <v/>
      </c>
      <c r="N2217" s="26" t="str">
        <f t="shared" si="550"/>
        <v/>
      </c>
      <c r="O2217" s="26" t="str">
        <f t="shared" si="551"/>
        <v/>
      </c>
      <c r="P2217" s="28" t="str">
        <f>IF(E2217="","",INDEX(TableLookupWakeUpScore[],MATCH(E2217,TableLookupWakeUpScore[Wake Up],0),MATCH(P$1,TableLookupWakeUpScore[#Headers],0)))</f>
        <v/>
      </c>
      <c r="Q2217" s="30" t="str">
        <f t="shared" si="552"/>
        <v/>
      </c>
      <c r="R2217" s="31" t="str">
        <f t="shared" si="553"/>
        <v/>
      </c>
      <c r="S2217" s="34" t="str">
        <f>IF($C2217="","",INDEX(TableLookupSleepQuality[],MATCH($C2217,TableLookupSleepQuality[Sleep Quality Low],1),MATCH(S$1,TableLookupSleepQuality[#Headers],0)))</f>
        <v/>
      </c>
      <c r="T2217" s="35" t="str">
        <f>IF($C2217="","",INDEX(TableLookupSleepQuality[],MATCH($C2217,TableLookupSleepQuality[Sleep Quality Low],1),MATCH(T$1,TableLookupSleepQuality[#Headers],0)))</f>
        <v/>
      </c>
      <c r="X2217" s="36" t="str">
        <f t="shared" si="554"/>
        <v/>
      </c>
      <c r="Y2217" s="40" t="str">
        <f t="shared" si="559"/>
        <v/>
      </c>
      <c r="Z2217" s="13" t="str">
        <f t="shared" si="559"/>
        <v/>
      </c>
      <c r="AA2217" s="13" t="str">
        <f t="shared" si="559"/>
        <v/>
      </c>
      <c r="AB2217" s="13" t="str">
        <f t="shared" si="559"/>
        <v/>
      </c>
      <c r="AC2217" s="13" t="str">
        <f t="shared" si="559"/>
        <v/>
      </c>
      <c r="AD2217" s="13" t="str">
        <f t="shared" si="559"/>
        <v/>
      </c>
    </row>
    <row r="2218" spans="7:30" x14ac:dyDescent="0.25">
      <c r="G2218" s="18" t="str">
        <f t="shared" si="545"/>
        <v/>
      </c>
      <c r="H2218" s="22" t="str">
        <f t="shared" si="546"/>
        <v/>
      </c>
      <c r="I2218" s="23" t="str">
        <f t="shared" si="547"/>
        <v/>
      </c>
      <c r="J2218" s="22" t="str">
        <f t="shared" si="548"/>
        <v/>
      </c>
      <c r="K2218" s="24" t="str">
        <f t="shared" si="549"/>
        <v/>
      </c>
      <c r="L2218" s="42" t="str">
        <f t="shared" si="555"/>
        <v/>
      </c>
      <c r="M2218" s="43" t="str">
        <f t="shared" si="556"/>
        <v/>
      </c>
      <c r="N2218" s="26" t="str">
        <f t="shared" si="550"/>
        <v/>
      </c>
      <c r="O2218" s="26" t="str">
        <f t="shared" si="551"/>
        <v/>
      </c>
      <c r="P2218" s="28" t="str">
        <f>IF(E2218="","",INDEX(TableLookupWakeUpScore[],MATCH(E2218,TableLookupWakeUpScore[Wake Up],0),MATCH(P$1,TableLookupWakeUpScore[#Headers],0)))</f>
        <v/>
      </c>
      <c r="Q2218" s="30" t="str">
        <f t="shared" si="552"/>
        <v/>
      </c>
      <c r="R2218" s="31" t="str">
        <f t="shared" si="553"/>
        <v/>
      </c>
      <c r="S2218" s="34" t="str">
        <f>IF($C2218="","",INDEX(TableLookupSleepQuality[],MATCH($C2218,TableLookupSleepQuality[Sleep Quality Low],1),MATCH(S$1,TableLookupSleepQuality[#Headers],0)))</f>
        <v/>
      </c>
      <c r="T2218" s="35" t="str">
        <f>IF($C2218="","",INDEX(TableLookupSleepQuality[],MATCH($C2218,TableLookupSleepQuality[Sleep Quality Low],1),MATCH(T$1,TableLookupSleepQuality[#Headers],0)))</f>
        <v/>
      </c>
      <c r="X2218" s="36" t="str">
        <f t="shared" si="554"/>
        <v/>
      </c>
      <c r="Y2218" s="40" t="str">
        <f t="shared" si="559"/>
        <v/>
      </c>
      <c r="Z2218" s="13" t="str">
        <f t="shared" si="559"/>
        <v/>
      </c>
      <c r="AA2218" s="13" t="str">
        <f t="shared" si="559"/>
        <v/>
      </c>
      <c r="AB2218" s="13" t="str">
        <f t="shared" si="559"/>
        <v/>
      </c>
      <c r="AC2218" s="13" t="str">
        <f t="shared" si="559"/>
        <v/>
      </c>
      <c r="AD2218" s="13" t="str">
        <f t="shared" si="559"/>
        <v/>
      </c>
    </row>
    <row r="2219" spans="7:30" x14ac:dyDescent="0.25">
      <c r="G2219" s="18" t="str">
        <f t="shared" si="545"/>
        <v/>
      </c>
      <c r="H2219" s="22" t="str">
        <f t="shared" si="546"/>
        <v/>
      </c>
      <c r="I2219" s="23" t="str">
        <f t="shared" si="547"/>
        <v/>
      </c>
      <c r="J2219" s="22" t="str">
        <f t="shared" si="548"/>
        <v/>
      </c>
      <c r="K2219" s="24" t="str">
        <f t="shared" si="549"/>
        <v/>
      </c>
      <c r="L2219" s="42" t="str">
        <f t="shared" si="555"/>
        <v/>
      </c>
      <c r="M2219" s="43" t="str">
        <f t="shared" si="556"/>
        <v/>
      </c>
      <c r="N2219" s="26" t="str">
        <f t="shared" si="550"/>
        <v/>
      </c>
      <c r="O2219" s="26" t="str">
        <f t="shared" si="551"/>
        <v/>
      </c>
      <c r="P2219" s="28" t="str">
        <f>IF(E2219="","",INDEX(TableLookupWakeUpScore[],MATCH(E2219,TableLookupWakeUpScore[Wake Up],0),MATCH(P$1,TableLookupWakeUpScore[#Headers],0)))</f>
        <v/>
      </c>
      <c r="Q2219" s="30" t="str">
        <f t="shared" si="552"/>
        <v/>
      </c>
      <c r="R2219" s="31" t="str">
        <f t="shared" si="553"/>
        <v/>
      </c>
      <c r="S2219" s="34" t="str">
        <f>IF($C2219="","",INDEX(TableLookupSleepQuality[],MATCH($C2219,TableLookupSleepQuality[Sleep Quality Low],1),MATCH(S$1,TableLookupSleepQuality[#Headers],0)))</f>
        <v/>
      </c>
      <c r="T2219" s="35" t="str">
        <f>IF($C2219="","",INDEX(TableLookupSleepQuality[],MATCH($C2219,TableLookupSleepQuality[Sleep Quality Low],1),MATCH(T$1,TableLookupSleepQuality[#Headers],0)))</f>
        <v/>
      </c>
      <c r="X2219" s="36" t="str">
        <f t="shared" si="554"/>
        <v/>
      </c>
      <c r="Y2219" s="40" t="str">
        <f t="shared" si="559"/>
        <v/>
      </c>
      <c r="Z2219" s="13" t="str">
        <f t="shared" si="559"/>
        <v/>
      </c>
      <c r="AA2219" s="13" t="str">
        <f t="shared" si="559"/>
        <v/>
      </c>
      <c r="AB2219" s="13" t="str">
        <f t="shared" si="559"/>
        <v/>
      </c>
      <c r="AC2219" s="13" t="str">
        <f t="shared" si="559"/>
        <v/>
      </c>
      <c r="AD2219" s="13" t="str">
        <f t="shared" si="559"/>
        <v/>
      </c>
    </row>
    <row r="2220" spans="7:30" x14ac:dyDescent="0.25">
      <c r="G2220" s="18" t="str">
        <f t="shared" si="545"/>
        <v/>
      </c>
      <c r="H2220" s="22" t="str">
        <f t="shared" si="546"/>
        <v/>
      </c>
      <c r="I2220" s="23" t="str">
        <f t="shared" si="547"/>
        <v/>
      </c>
      <c r="J2220" s="22" t="str">
        <f t="shared" si="548"/>
        <v/>
      </c>
      <c r="K2220" s="24" t="str">
        <f t="shared" si="549"/>
        <v/>
      </c>
      <c r="L2220" s="42" t="str">
        <f t="shared" si="555"/>
        <v/>
      </c>
      <c r="M2220" s="43" t="str">
        <f t="shared" si="556"/>
        <v/>
      </c>
      <c r="N2220" s="26" t="str">
        <f t="shared" si="550"/>
        <v/>
      </c>
      <c r="O2220" s="26" t="str">
        <f t="shared" si="551"/>
        <v/>
      </c>
      <c r="P2220" s="28" t="str">
        <f>IF(E2220="","",INDEX(TableLookupWakeUpScore[],MATCH(E2220,TableLookupWakeUpScore[Wake Up],0),MATCH(P$1,TableLookupWakeUpScore[#Headers],0)))</f>
        <v/>
      </c>
      <c r="Q2220" s="30" t="str">
        <f t="shared" si="552"/>
        <v/>
      </c>
      <c r="R2220" s="31" t="str">
        <f t="shared" si="553"/>
        <v/>
      </c>
      <c r="S2220" s="34" t="str">
        <f>IF($C2220="","",INDEX(TableLookupSleepQuality[],MATCH($C2220,TableLookupSleepQuality[Sleep Quality Low],1),MATCH(S$1,TableLookupSleepQuality[#Headers],0)))</f>
        <v/>
      </c>
      <c r="T2220" s="35" t="str">
        <f>IF($C2220="","",INDEX(TableLookupSleepQuality[],MATCH($C2220,TableLookupSleepQuality[Sleep Quality Low],1),MATCH(T$1,TableLookupSleepQuality[#Headers],0)))</f>
        <v/>
      </c>
      <c r="X2220" s="36" t="str">
        <f t="shared" si="554"/>
        <v/>
      </c>
      <c r="Y2220" s="40" t="str">
        <f t="shared" si="559"/>
        <v/>
      </c>
      <c r="Z2220" s="13" t="str">
        <f t="shared" si="559"/>
        <v/>
      </c>
      <c r="AA2220" s="13" t="str">
        <f t="shared" si="559"/>
        <v/>
      </c>
      <c r="AB2220" s="13" t="str">
        <f t="shared" si="559"/>
        <v/>
      </c>
      <c r="AC2220" s="13" t="str">
        <f t="shared" si="559"/>
        <v/>
      </c>
      <c r="AD2220" s="13" t="str">
        <f t="shared" si="559"/>
        <v/>
      </c>
    </row>
    <row r="2221" spans="7:30" x14ac:dyDescent="0.25">
      <c r="G2221" s="18" t="str">
        <f t="shared" si="545"/>
        <v/>
      </c>
      <c r="H2221" s="22" t="str">
        <f t="shared" si="546"/>
        <v/>
      </c>
      <c r="I2221" s="23" t="str">
        <f t="shared" si="547"/>
        <v/>
      </c>
      <c r="J2221" s="22" t="str">
        <f t="shared" si="548"/>
        <v/>
      </c>
      <c r="K2221" s="24" t="str">
        <f t="shared" si="549"/>
        <v/>
      </c>
      <c r="L2221" s="42" t="str">
        <f t="shared" si="555"/>
        <v/>
      </c>
      <c r="M2221" s="43" t="str">
        <f t="shared" si="556"/>
        <v/>
      </c>
      <c r="N2221" s="26" t="str">
        <f t="shared" si="550"/>
        <v/>
      </c>
      <c r="O2221" s="26" t="str">
        <f t="shared" si="551"/>
        <v/>
      </c>
      <c r="P2221" s="28" t="str">
        <f>IF(E2221="","",INDEX(TableLookupWakeUpScore[],MATCH(E2221,TableLookupWakeUpScore[Wake Up],0),MATCH(P$1,TableLookupWakeUpScore[#Headers],0)))</f>
        <v/>
      </c>
      <c r="Q2221" s="30" t="str">
        <f t="shared" si="552"/>
        <v/>
      </c>
      <c r="R2221" s="31" t="str">
        <f t="shared" si="553"/>
        <v/>
      </c>
      <c r="S2221" s="34" t="str">
        <f>IF($C2221="","",INDEX(TableLookupSleepQuality[],MATCH($C2221,TableLookupSleepQuality[Sleep Quality Low],1),MATCH(S$1,TableLookupSleepQuality[#Headers],0)))</f>
        <v/>
      </c>
      <c r="T2221" s="35" t="str">
        <f>IF($C2221="","",INDEX(TableLookupSleepQuality[],MATCH($C2221,TableLookupSleepQuality[Sleep Quality Low],1),MATCH(T$1,TableLookupSleepQuality[#Headers],0)))</f>
        <v/>
      </c>
      <c r="X2221" s="36" t="str">
        <f t="shared" si="554"/>
        <v/>
      </c>
      <c r="Y2221" s="40" t="str">
        <f t="shared" si="559"/>
        <v/>
      </c>
      <c r="Z2221" s="13" t="str">
        <f t="shared" si="559"/>
        <v/>
      </c>
      <c r="AA2221" s="13" t="str">
        <f t="shared" si="559"/>
        <v/>
      </c>
      <c r="AB2221" s="13" t="str">
        <f t="shared" si="559"/>
        <v/>
      </c>
      <c r="AC2221" s="13" t="str">
        <f t="shared" si="559"/>
        <v/>
      </c>
      <c r="AD2221" s="13" t="str">
        <f t="shared" si="559"/>
        <v/>
      </c>
    </row>
    <row r="2222" spans="7:30" x14ac:dyDescent="0.25">
      <c r="G2222" s="18" t="str">
        <f t="shared" si="545"/>
        <v/>
      </c>
      <c r="H2222" s="22" t="str">
        <f t="shared" si="546"/>
        <v/>
      </c>
      <c r="I2222" s="23" t="str">
        <f t="shared" si="547"/>
        <v/>
      </c>
      <c r="J2222" s="22" t="str">
        <f t="shared" si="548"/>
        <v/>
      </c>
      <c r="K2222" s="24" t="str">
        <f t="shared" si="549"/>
        <v/>
      </c>
      <c r="L2222" s="42" t="str">
        <f t="shared" si="555"/>
        <v/>
      </c>
      <c r="M2222" s="43" t="str">
        <f t="shared" si="556"/>
        <v/>
      </c>
      <c r="N2222" s="26" t="str">
        <f t="shared" si="550"/>
        <v/>
      </c>
      <c r="O2222" s="26" t="str">
        <f t="shared" si="551"/>
        <v/>
      </c>
      <c r="P2222" s="28" t="str">
        <f>IF(E2222="","",INDEX(TableLookupWakeUpScore[],MATCH(E2222,TableLookupWakeUpScore[Wake Up],0),MATCH(P$1,TableLookupWakeUpScore[#Headers],0)))</f>
        <v/>
      </c>
      <c r="Q2222" s="30" t="str">
        <f t="shared" si="552"/>
        <v/>
      </c>
      <c r="R2222" s="31" t="str">
        <f t="shared" si="553"/>
        <v/>
      </c>
      <c r="S2222" s="34" t="str">
        <f>IF($C2222="","",INDEX(TableLookupSleepQuality[],MATCH($C2222,TableLookupSleepQuality[Sleep Quality Low],1),MATCH(S$1,TableLookupSleepQuality[#Headers],0)))</f>
        <v/>
      </c>
      <c r="T2222" s="35" t="str">
        <f>IF($C2222="","",INDEX(TableLookupSleepQuality[],MATCH($C2222,TableLookupSleepQuality[Sleep Quality Low],1),MATCH(T$1,TableLookupSleepQuality[#Headers],0)))</f>
        <v/>
      </c>
      <c r="X2222" s="36" t="str">
        <f t="shared" si="554"/>
        <v/>
      </c>
      <c r="Y2222" s="40" t="str">
        <f t="shared" si="559"/>
        <v/>
      </c>
      <c r="Z2222" s="13" t="str">
        <f t="shared" si="559"/>
        <v/>
      </c>
      <c r="AA2222" s="13" t="str">
        <f t="shared" si="559"/>
        <v/>
      </c>
      <c r="AB2222" s="13" t="str">
        <f t="shared" si="559"/>
        <v/>
      </c>
      <c r="AC2222" s="13" t="str">
        <f t="shared" si="559"/>
        <v/>
      </c>
      <c r="AD2222" s="13" t="str">
        <f t="shared" si="559"/>
        <v/>
      </c>
    </row>
    <row r="2223" spans="7:30" x14ac:dyDescent="0.25">
      <c r="G2223" s="18" t="str">
        <f t="shared" si="545"/>
        <v/>
      </c>
      <c r="H2223" s="22" t="str">
        <f t="shared" si="546"/>
        <v/>
      </c>
      <c r="I2223" s="23" t="str">
        <f t="shared" si="547"/>
        <v/>
      </c>
      <c r="J2223" s="22" t="str">
        <f t="shared" si="548"/>
        <v/>
      </c>
      <c r="K2223" s="24" t="str">
        <f t="shared" si="549"/>
        <v/>
      </c>
      <c r="L2223" s="42" t="str">
        <f t="shared" si="555"/>
        <v/>
      </c>
      <c r="M2223" s="43" t="str">
        <f t="shared" si="556"/>
        <v/>
      </c>
      <c r="N2223" s="26" t="str">
        <f t="shared" si="550"/>
        <v/>
      </c>
      <c r="O2223" s="26" t="str">
        <f t="shared" si="551"/>
        <v/>
      </c>
      <c r="P2223" s="28" t="str">
        <f>IF(E2223="","",INDEX(TableLookupWakeUpScore[],MATCH(E2223,TableLookupWakeUpScore[Wake Up],0),MATCH(P$1,TableLookupWakeUpScore[#Headers],0)))</f>
        <v/>
      </c>
      <c r="Q2223" s="30" t="str">
        <f t="shared" si="552"/>
        <v/>
      </c>
      <c r="R2223" s="31" t="str">
        <f t="shared" si="553"/>
        <v/>
      </c>
      <c r="S2223" s="34" t="str">
        <f>IF($C2223="","",INDEX(TableLookupSleepQuality[],MATCH($C2223,TableLookupSleepQuality[Sleep Quality Low],1),MATCH(S$1,TableLookupSleepQuality[#Headers],0)))</f>
        <v/>
      </c>
      <c r="T2223" s="35" t="str">
        <f>IF($C2223="","",INDEX(TableLookupSleepQuality[],MATCH($C2223,TableLookupSleepQuality[Sleep Quality Low],1),MATCH(T$1,TableLookupSleepQuality[#Headers],0)))</f>
        <v/>
      </c>
      <c r="X2223" s="36" t="str">
        <f t="shared" si="554"/>
        <v/>
      </c>
      <c r="Y2223" s="40" t="str">
        <f t="shared" si="559"/>
        <v/>
      </c>
      <c r="Z2223" s="13" t="str">
        <f t="shared" si="559"/>
        <v/>
      </c>
      <c r="AA2223" s="13" t="str">
        <f t="shared" si="559"/>
        <v/>
      </c>
      <c r="AB2223" s="13" t="str">
        <f t="shared" si="559"/>
        <v/>
      </c>
      <c r="AC2223" s="13" t="str">
        <f t="shared" si="559"/>
        <v/>
      </c>
      <c r="AD2223" s="13" t="str">
        <f t="shared" si="559"/>
        <v/>
      </c>
    </row>
    <row r="2224" spans="7:30" x14ac:dyDescent="0.25">
      <c r="G2224" s="18" t="str">
        <f t="shared" si="545"/>
        <v/>
      </c>
      <c r="H2224" s="22" t="str">
        <f t="shared" si="546"/>
        <v/>
      </c>
      <c r="I2224" s="23" t="str">
        <f t="shared" si="547"/>
        <v/>
      </c>
      <c r="J2224" s="22" t="str">
        <f t="shared" si="548"/>
        <v/>
      </c>
      <c r="K2224" s="24" t="str">
        <f t="shared" si="549"/>
        <v/>
      </c>
      <c r="L2224" s="42" t="str">
        <f t="shared" si="555"/>
        <v/>
      </c>
      <c r="M2224" s="43" t="str">
        <f t="shared" si="556"/>
        <v/>
      </c>
      <c r="N2224" s="26" t="str">
        <f t="shared" si="550"/>
        <v/>
      </c>
      <c r="O2224" s="26" t="str">
        <f t="shared" si="551"/>
        <v/>
      </c>
      <c r="P2224" s="28" t="str">
        <f>IF(E2224="","",INDEX(TableLookupWakeUpScore[],MATCH(E2224,TableLookupWakeUpScore[Wake Up],0),MATCH(P$1,TableLookupWakeUpScore[#Headers],0)))</f>
        <v/>
      </c>
      <c r="Q2224" s="30" t="str">
        <f t="shared" si="552"/>
        <v/>
      </c>
      <c r="R2224" s="31" t="str">
        <f t="shared" si="553"/>
        <v/>
      </c>
      <c r="S2224" s="34" t="str">
        <f>IF($C2224="","",INDEX(TableLookupSleepQuality[],MATCH($C2224,TableLookupSleepQuality[Sleep Quality Low],1),MATCH(S$1,TableLookupSleepQuality[#Headers],0)))</f>
        <v/>
      </c>
      <c r="T2224" s="35" t="str">
        <f>IF($C2224="","",INDEX(TableLookupSleepQuality[],MATCH($C2224,TableLookupSleepQuality[Sleep Quality Low],1),MATCH(T$1,TableLookupSleepQuality[#Headers],0)))</f>
        <v/>
      </c>
      <c r="X2224" s="36" t="str">
        <f t="shared" si="554"/>
        <v/>
      </c>
      <c r="Y2224" s="40" t="str">
        <f t="shared" si="559"/>
        <v/>
      </c>
      <c r="Z2224" s="13" t="str">
        <f t="shared" si="559"/>
        <v/>
      </c>
      <c r="AA2224" s="13" t="str">
        <f t="shared" si="559"/>
        <v/>
      </c>
      <c r="AB2224" s="13" t="str">
        <f t="shared" si="559"/>
        <v/>
      </c>
      <c r="AC2224" s="13" t="str">
        <f t="shared" si="559"/>
        <v/>
      </c>
      <c r="AD2224" s="13" t="str">
        <f t="shared" si="559"/>
        <v/>
      </c>
    </row>
    <row r="2225" spans="7:30" x14ac:dyDescent="0.25">
      <c r="G2225" s="18" t="str">
        <f t="shared" si="545"/>
        <v/>
      </c>
      <c r="H2225" s="22" t="str">
        <f t="shared" si="546"/>
        <v/>
      </c>
      <c r="I2225" s="23" t="str">
        <f t="shared" si="547"/>
        <v/>
      </c>
      <c r="J2225" s="22" t="str">
        <f t="shared" si="548"/>
        <v/>
      </c>
      <c r="K2225" s="24" t="str">
        <f t="shared" si="549"/>
        <v/>
      </c>
      <c r="L2225" s="42" t="str">
        <f t="shared" si="555"/>
        <v/>
      </c>
      <c r="M2225" s="43" t="str">
        <f t="shared" si="556"/>
        <v/>
      </c>
      <c r="N2225" s="26" t="str">
        <f t="shared" si="550"/>
        <v/>
      </c>
      <c r="O2225" s="26" t="str">
        <f t="shared" si="551"/>
        <v/>
      </c>
      <c r="P2225" s="28" t="str">
        <f>IF(E2225="","",INDEX(TableLookupWakeUpScore[],MATCH(E2225,TableLookupWakeUpScore[Wake Up],0),MATCH(P$1,TableLookupWakeUpScore[#Headers],0)))</f>
        <v/>
      </c>
      <c r="Q2225" s="30" t="str">
        <f t="shared" si="552"/>
        <v/>
      </c>
      <c r="R2225" s="31" t="str">
        <f t="shared" si="553"/>
        <v/>
      </c>
      <c r="S2225" s="34" t="str">
        <f>IF($C2225="","",INDEX(TableLookupSleepQuality[],MATCH($C2225,TableLookupSleepQuality[Sleep Quality Low],1),MATCH(S$1,TableLookupSleepQuality[#Headers],0)))</f>
        <v/>
      </c>
      <c r="T2225" s="35" t="str">
        <f>IF($C2225="","",INDEX(TableLookupSleepQuality[],MATCH($C2225,TableLookupSleepQuality[Sleep Quality Low],1),MATCH(T$1,TableLookupSleepQuality[#Headers],0)))</f>
        <v/>
      </c>
      <c r="X2225" s="36" t="str">
        <f t="shared" si="554"/>
        <v/>
      </c>
      <c r="Y2225" s="40" t="str">
        <f t="shared" si="559"/>
        <v/>
      </c>
      <c r="Z2225" s="13" t="str">
        <f t="shared" si="559"/>
        <v/>
      </c>
      <c r="AA2225" s="13" t="str">
        <f t="shared" si="559"/>
        <v/>
      </c>
      <c r="AB2225" s="13" t="str">
        <f t="shared" si="559"/>
        <v/>
      </c>
      <c r="AC2225" s="13" t="str">
        <f t="shared" si="559"/>
        <v/>
      </c>
      <c r="AD2225" s="13" t="str">
        <f t="shared" si="559"/>
        <v/>
      </c>
    </row>
    <row r="2226" spans="7:30" x14ac:dyDescent="0.25">
      <c r="G2226" s="18" t="str">
        <f t="shared" si="545"/>
        <v/>
      </c>
      <c r="H2226" s="22" t="str">
        <f t="shared" si="546"/>
        <v/>
      </c>
      <c r="I2226" s="23" t="str">
        <f t="shared" si="547"/>
        <v/>
      </c>
      <c r="J2226" s="22" t="str">
        <f t="shared" si="548"/>
        <v/>
      </c>
      <c r="K2226" s="24" t="str">
        <f t="shared" si="549"/>
        <v/>
      </c>
      <c r="L2226" s="42" t="str">
        <f t="shared" si="555"/>
        <v/>
      </c>
      <c r="M2226" s="43" t="str">
        <f t="shared" si="556"/>
        <v/>
      </c>
      <c r="N2226" s="26" t="str">
        <f t="shared" si="550"/>
        <v/>
      </c>
      <c r="O2226" s="26" t="str">
        <f t="shared" si="551"/>
        <v/>
      </c>
      <c r="P2226" s="28" t="str">
        <f>IF(E2226="","",INDEX(TableLookupWakeUpScore[],MATCH(E2226,TableLookupWakeUpScore[Wake Up],0),MATCH(P$1,TableLookupWakeUpScore[#Headers],0)))</f>
        <v/>
      </c>
      <c r="Q2226" s="30" t="str">
        <f t="shared" si="552"/>
        <v/>
      </c>
      <c r="R2226" s="31" t="str">
        <f t="shared" si="553"/>
        <v/>
      </c>
      <c r="S2226" s="34" t="str">
        <f>IF($C2226="","",INDEX(TableLookupSleepQuality[],MATCH($C2226,TableLookupSleepQuality[Sleep Quality Low],1),MATCH(S$1,TableLookupSleepQuality[#Headers],0)))</f>
        <v/>
      </c>
      <c r="T2226" s="35" t="str">
        <f>IF($C2226="","",INDEX(TableLookupSleepQuality[],MATCH($C2226,TableLookupSleepQuality[Sleep Quality Low],1),MATCH(T$1,TableLookupSleepQuality[#Headers],0)))</f>
        <v/>
      </c>
      <c r="X2226" s="36" t="str">
        <f t="shared" si="554"/>
        <v/>
      </c>
      <c r="Y2226" s="40" t="str">
        <f t="shared" si="559"/>
        <v/>
      </c>
      <c r="Z2226" s="13" t="str">
        <f t="shared" si="559"/>
        <v/>
      </c>
      <c r="AA2226" s="13" t="str">
        <f t="shared" si="559"/>
        <v/>
      </c>
      <c r="AB2226" s="13" t="str">
        <f t="shared" si="559"/>
        <v/>
      </c>
      <c r="AC2226" s="13" t="str">
        <f t="shared" si="559"/>
        <v/>
      </c>
      <c r="AD2226" s="13" t="str">
        <f t="shared" si="559"/>
        <v/>
      </c>
    </row>
    <row r="2227" spans="7:30" x14ac:dyDescent="0.25">
      <c r="G2227" s="18" t="str">
        <f t="shared" si="545"/>
        <v/>
      </c>
      <c r="H2227" s="22" t="str">
        <f t="shared" si="546"/>
        <v/>
      </c>
      <c r="I2227" s="23" t="str">
        <f t="shared" si="547"/>
        <v/>
      </c>
      <c r="J2227" s="22" t="str">
        <f t="shared" si="548"/>
        <v/>
      </c>
      <c r="K2227" s="24" t="str">
        <f t="shared" si="549"/>
        <v/>
      </c>
      <c r="L2227" s="42" t="str">
        <f t="shared" si="555"/>
        <v/>
      </c>
      <c r="M2227" s="43" t="str">
        <f t="shared" si="556"/>
        <v/>
      </c>
      <c r="N2227" s="26" t="str">
        <f t="shared" si="550"/>
        <v/>
      </c>
      <c r="O2227" s="26" t="str">
        <f t="shared" si="551"/>
        <v/>
      </c>
      <c r="P2227" s="28" t="str">
        <f>IF(E2227="","",INDEX(TableLookupWakeUpScore[],MATCH(E2227,TableLookupWakeUpScore[Wake Up],0),MATCH(P$1,TableLookupWakeUpScore[#Headers],0)))</f>
        <v/>
      </c>
      <c r="Q2227" s="30" t="str">
        <f t="shared" si="552"/>
        <v/>
      </c>
      <c r="R2227" s="31" t="str">
        <f t="shared" si="553"/>
        <v/>
      </c>
      <c r="S2227" s="34" t="str">
        <f>IF($C2227="","",INDEX(TableLookupSleepQuality[],MATCH($C2227,TableLookupSleepQuality[Sleep Quality Low],1),MATCH(S$1,TableLookupSleepQuality[#Headers],0)))</f>
        <v/>
      </c>
      <c r="T2227" s="35" t="str">
        <f>IF($C2227="","",INDEX(TableLookupSleepQuality[],MATCH($C2227,TableLookupSleepQuality[Sleep Quality Low],1),MATCH(T$1,TableLookupSleepQuality[#Headers],0)))</f>
        <v/>
      </c>
      <c r="X2227" s="36" t="str">
        <f t="shared" si="554"/>
        <v/>
      </c>
      <c r="Y2227" s="40" t="str">
        <f t="shared" ref="Y2227:AD2242" si="560">IF(OR($X2227="NO",$X2227=""),"",IF(COUNTIF($F2227,"*" &amp; Y$1 &amp; "*"),"YES","NO"))</f>
        <v/>
      </c>
      <c r="Z2227" s="13" t="str">
        <f t="shared" si="560"/>
        <v/>
      </c>
      <c r="AA2227" s="13" t="str">
        <f t="shared" si="560"/>
        <v/>
      </c>
      <c r="AB2227" s="13" t="str">
        <f t="shared" si="560"/>
        <v/>
      </c>
      <c r="AC2227" s="13" t="str">
        <f t="shared" si="560"/>
        <v/>
      </c>
      <c r="AD2227" s="13" t="str">
        <f t="shared" si="560"/>
        <v/>
      </c>
    </row>
    <row r="2228" spans="7:30" x14ac:dyDescent="0.25">
      <c r="G2228" s="18" t="str">
        <f t="shared" si="545"/>
        <v/>
      </c>
      <c r="H2228" s="22" t="str">
        <f t="shared" si="546"/>
        <v/>
      </c>
      <c r="I2228" s="23" t="str">
        <f t="shared" si="547"/>
        <v/>
      </c>
      <c r="J2228" s="22" t="str">
        <f t="shared" si="548"/>
        <v/>
      </c>
      <c r="K2228" s="24" t="str">
        <f t="shared" si="549"/>
        <v/>
      </c>
      <c r="L2228" s="42" t="str">
        <f t="shared" si="555"/>
        <v/>
      </c>
      <c r="M2228" s="43" t="str">
        <f t="shared" si="556"/>
        <v/>
      </c>
      <c r="N2228" s="26" t="str">
        <f t="shared" si="550"/>
        <v/>
      </c>
      <c r="O2228" s="26" t="str">
        <f t="shared" si="551"/>
        <v/>
      </c>
      <c r="P2228" s="28" t="str">
        <f>IF(E2228="","",INDEX(TableLookupWakeUpScore[],MATCH(E2228,TableLookupWakeUpScore[Wake Up],0),MATCH(P$1,TableLookupWakeUpScore[#Headers],0)))</f>
        <v/>
      </c>
      <c r="Q2228" s="30" t="str">
        <f t="shared" si="552"/>
        <v/>
      </c>
      <c r="R2228" s="31" t="str">
        <f t="shared" si="553"/>
        <v/>
      </c>
      <c r="S2228" s="34" t="str">
        <f>IF($C2228="","",INDEX(TableLookupSleepQuality[],MATCH($C2228,TableLookupSleepQuality[Sleep Quality Low],1),MATCH(S$1,TableLookupSleepQuality[#Headers],0)))</f>
        <v/>
      </c>
      <c r="T2228" s="35" t="str">
        <f>IF($C2228="","",INDEX(TableLookupSleepQuality[],MATCH($C2228,TableLookupSleepQuality[Sleep Quality Low],1),MATCH(T$1,TableLookupSleepQuality[#Headers],0)))</f>
        <v/>
      </c>
      <c r="X2228" s="36" t="str">
        <f t="shared" si="554"/>
        <v/>
      </c>
      <c r="Y2228" s="40" t="str">
        <f t="shared" si="560"/>
        <v/>
      </c>
      <c r="Z2228" s="13" t="str">
        <f t="shared" si="560"/>
        <v/>
      </c>
      <c r="AA2228" s="13" t="str">
        <f t="shared" si="560"/>
        <v/>
      </c>
      <c r="AB2228" s="13" t="str">
        <f t="shared" si="560"/>
        <v/>
      </c>
      <c r="AC2228" s="13" t="str">
        <f t="shared" si="560"/>
        <v/>
      </c>
      <c r="AD2228" s="13" t="str">
        <f t="shared" si="560"/>
        <v/>
      </c>
    </row>
    <row r="2229" spans="7:30" x14ac:dyDescent="0.25">
      <c r="G2229" s="18" t="str">
        <f t="shared" si="545"/>
        <v/>
      </c>
      <c r="H2229" s="22" t="str">
        <f t="shared" si="546"/>
        <v/>
      </c>
      <c r="I2229" s="23" t="str">
        <f t="shared" si="547"/>
        <v/>
      </c>
      <c r="J2229" s="22" t="str">
        <f t="shared" si="548"/>
        <v/>
      </c>
      <c r="K2229" s="24" t="str">
        <f t="shared" si="549"/>
        <v/>
      </c>
      <c r="L2229" s="42" t="str">
        <f t="shared" si="555"/>
        <v/>
      </c>
      <c r="M2229" s="43" t="str">
        <f t="shared" si="556"/>
        <v/>
      </c>
      <c r="N2229" s="26" t="str">
        <f t="shared" si="550"/>
        <v/>
      </c>
      <c r="O2229" s="26" t="str">
        <f t="shared" si="551"/>
        <v/>
      </c>
      <c r="P2229" s="28" t="str">
        <f>IF(E2229="","",INDEX(TableLookupWakeUpScore[],MATCH(E2229,TableLookupWakeUpScore[Wake Up],0),MATCH(P$1,TableLookupWakeUpScore[#Headers],0)))</f>
        <v/>
      </c>
      <c r="Q2229" s="30" t="str">
        <f t="shared" si="552"/>
        <v/>
      </c>
      <c r="R2229" s="31" t="str">
        <f t="shared" si="553"/>
        <v/>
      </c>
      <c r="S2229" s="34" t="str">
        <f>IF($C2229="","",INDEX(TableLookupSleepQuality[],MATCH($C2229,TableLookupSleepQuality[Sleep Quality Low],1),MATCH(S$1,TableLookupSleepQuality[#Headers],0)))</f>
        <v/>
      </c>
      <c r="T2229" s="35" t="str">
        <f>IF($C2229="","",INDEX(TableLookupSleepQuality[],MATCH($C2229,TableLookupSleepQuality[Sleep Quality Low],1),MATCH(T$1,TableLookupSleepQuality[#Headers],0)))</f>
        <v/>
      </c>
      <c r="X2229" s="36" t="str">
        <f t="shared" si="554"/>
        <v/>
      </c>
      <c r="Y2229" s="40" t="str">
        <f t="shared" si="560"/>
        <v/>
      </c>
      <c r="Z2229" s="13" t="str">
        <f t="shared" si="560"/>
        <v/>
      </c>
      <c r="AA2229" s="13" t="str">
        <f t="shared" si="560"/>
        <v/>
      </c>
      <c r="AB2229" s="13" t="str">
        <f t="shared" si="560"/>
        <v/>
      </c>
      <c r="AC2229" s="13" t="str">
        <f t="shared" si="560"/>
        <v/>
      </c>
      <c r="AD2229" s="13" t="str">
        <f t="shared" si="560"/>
        <v/>
      </c>
    </row>
    <row r="2230" spans="7:30" x14ac:dyDescent="0.25">
      <c r="G2230" s="18" t="str">
        <f t="shared" si="545"/>
        <v/>
      </c>
      <c r="H2230" s="22" t="str">
        <f t="shared" si="546"/>
        <v/>
      </c>
      <c r="I2230" s="23" t="str">
        <f t="shared" si="547"/>
        <v/>
      </c>
      <c r="J2230" s="22" t="str">
        <f t="shared" si="548"/>
        <v/>
      </c>
      <c r="K2230" s="24" t="str">
        <f t="shared" si="549"/>
        <v/>
      </c>
      <c r="L2230" s="42" t="str">
        <f t="shared" si="555"/>
        <v/>
      </c>
      <c r="M2230" s="43" t="str">
        <f t="shared" si="556"/>
        <v/>
      </c>
      <c r="N2230" s="26" t="str">
        <f t="shared" si="550"/>
        <v/>
      </c>
      <c r="O2230" s="26" t="str">
        <f t="shared" si="551"/>
        <v/>
      </c>
      <c r="P2230" s="28" t="str">
        <f>IF(E2230="","",INDEX(TableLookupWakeUpScore[],MATCH(E2230,TableLookupWakeUpScore[Wake Up],0),MATCH(P$1,TableLookupWakeUpScore[#Headers],0)))</f>
        <v/>
      </c>
      <c r="Q2230" s="30" t="str">
        <f t="shared" si="552"/>
        <v/>
      </c>
      <c r="R2230" s="31" t="str">
        <f t="shared" si="553"/>
        <v/>
      </c>
      <c r="S2230" s="34" t="str">
        <f>IF($C2230="","",INDEX(TableLookupSleepQuality[],MATCH($C2230,TableLookupSleepQuality[Sleep Quality Low],1),MATCH(S$1,TableLookupSleepQuality[#Headers],0)))</f>
        <v/>
      </c>
      <c r="T2230" s="35" t="str">
        <f>IF($C2230="","",INDEX(TableLookupSleepQuality[],MATCH($C2230,TableLookupSleepQuality[Sleep Quality Low],1),MATCH(T$1,TableLookupSleepQuality[#Headers],0)))</f>
        <v/>
      </c>
      <c r="X2230" s="36" t="str">
        <f t="shared" si="554"/>
        <v/>
      </c>
      <c r="Y2230" s="40" t="str">
        <f t="shared" si="560"/>
        <v/>
      </c>
      <c r="Z2230" s="13" t="str">
        <f t="shared" si="560"/>
        <v/>
      </c>
      <c r="AA2230" s="13" t="str">
        <f t="shared" si="560"/>
        <v/>
      </c>
      <c r="AB2230" s="13" t="str">
        <f t="shared" si="560"/>
        <v/>
      </c>
      <c r="AC2230" s="13" t="str">
        <f t="shared" si="560"/>
        <v/>
      </c>
      <c r="AD2230" s="13" t="str">
        <f t="shared" si="560"/>
        <v/>
      </c>
    </row>
    <row r="2231" spans="7:30" x14ac:dyDescent="0.25">
      <c r="G2231" s="18" t="str">
        <f t="shared" si="545"/>
        <v/>
      </c>
      <c r="H2231" s="22" t="str">
        <f t="shared" si="546"/>
        <v/>
      </c>
      <c r="I2231" s="23" t="str">
        <f t="shared" si="547"/>
        <v/>
      </c>
      <c r="J2231" s="22" t="str">
        <f t="shared" si="548"/>
        <v/>
      </c>
      <c r="K2231" s="24" t="str">
        <f t="shared" si="549"/>
        <v/>
      </c>
      <c r="L2231" s="42" t="str">
        <f t="shared" si="555"/>
        <v/>
      </c>
      <c r="M2231" s="43" t="str">
        <f t="shared" si="556"/>
        <v/>
      </c>
      <c r="N2231" s="26" t="str">
        <f t="shared" si="550"/>
        <v/>
      </c>
      <c r="O2231" s="26" t="str">
        <f t="shared" si="551"/>
        <v/>
      </c>
      <c r="P2231" s="28" t="str">
        <f>IF(E2231="","",INDEX(TableLookupWakeUpScore[],MATCH(E2231,TableLookupWakeUpScore[Wake Up],0),MATCH(P$1,TableLookupWakeUpScore[#Headers],0)))</f>
        <v/>
      </c>
      <c r="Q2231" s="30" t="str">
        <f t="shared" si="552"/>
        <v/>
      </c>
      <c r="R2231" s="31" t="str">
        <f t="shared" si="553"/>
        <v/>
      </c>
      <c r="S2231" s="34" t="str">
        <f>IF($C2231="","",INDEX(TableLookupSleepQuality[],MATCH($C2231,TableLookupSleepQuality[Sleep Quality Low],1),MATCH(S$1,TableLookupSleepQuality[#Headers],0)))</f>
        <v/>
      </c>
      <c r="T2231" s="35" t="str">
        <f>IF($C2231="","",INDEX(TableLookupSleepQuality[],MATCH($C2231,TableLookupSleepQuality[Sleep Quality Low],1),MATCH(T$1,TableLookupSleepQuality[#Headers],0)))</f>
        <v/>
      </c>
      <c r="X2231" s="36" t="str">
        <f t="shared" si="554"/>
        <v/>
      </c>
      <c r="Y2231" s="40" t="str">
        <f t="shared" si="560"/>
        <v/>
      </c>
      <c r="Z2231" s="13" t="str">
        <f t="shared" si="560"/>
        <v/>
      </c>
      <c r="AA2231" s="13" t="str">
        <f t="shared" si="560"/>
        <v/>
      </c>
      <c r="AB2231" s="13" t="str">
        <f t="shared" si="560"/>
        <v/>
      </c>
      <c r="AC2231" s="13" t="str">
        <f t="shared" si="560"/>
        <v/>
      </c>
      <c r="AD2231" s="13" t="str">
        <f t="shared" si="560"/>
        <v/>
      </c>
    </row>
    <row r="2232" spans="7:30" x14ac:dyDescent="0.25">
      <c r="G2232" s="18" t="str">
        <f t="shared" si="545"/>
        <v/>
      </c>
      <c r="H2232" s="22" t="str">
        <f t="shared" si="546"/>
        <v/>
      </c>
      <c r="I2232" s="23" t="str">
        <f t="shared" si="547"/>
        <v/>
      </c>
      <c r="J2232" s="22" t="str">
        <f t="shared" si="548"/>
        <v/>
      </c>
      <c r="K2232" s="24" t="str">
        <f t="shared" si="549"/>
        <v/>
      </c>
      <c r="L2232" s="42" t="str">
        <f t="shared" si="555"/>
        <v/>
      </c>
      <c r="M2232" s="43" t="str">
        <f t="shared" si="556"/>
        <v/>
      </c>
      <c r="N2232" s="26" t="str">
        <f t="shared" si="550"/>
        <v/>
      </c>
      <c r="O2232" s="26" t="str">
        <f t="shared" si="551"/>
        <v/>
      </c>
      <c r="P2232" s="28" t="str">
        <f>IF(E2232="","",INDEX(TableLookupWakeUpScore[],MATCH(E2232,TableLookupWakeUpScore[Wake Up],0),MATCH(P$1,TableLookupWakeUpScore[#Headers],0)))</f>
        <v/>
      </c>
      <c r="Q2232" s="30" t="str">
        <f t="shared" si="552"/>
        <v/>
      </c>
      <c r="R2232" s="31" t="str">
        <f t="shared" si="553"/>
        <v/>
      </c>
      <c r="S2232" s="34" t="str">
        <f>IF($C2232="","",INDEX(TableLookupSleepQuality[],MATCH($C2232,TableLookupSleepQuality[Sleep Quality Low],1),MATCH(S$1,TableLookupSleepQuality[#Headers],0)))</f>
        <v/>
      </c>
      <c r="T2232" s="35" t="str">
        <f>IF($C2232="","",INDEX(TableLookupSleepQuality[],MATCH($C2232,TableLookupSleepQuality[Sleep Quality Low],1),MATCH(T$1,TableLookupSleepQuality[#Headers],0)))</f>
        <v/>
      </c>
      <c r="X2232" s="36" t="str">
        <f t="shared" si="554"/>
        <v/>
      </c>
      <c r="Y2232" s="40" t="str">
        <f t="shared" si="560"/>
        <v/>
      </c>
      <c r="Z2232" s="13" t="str">
        <f t="shared" si="560"/>
        <v/>
      </c>
      <c r="AA2232" s="13" t="str">
        <f t="shared" si="560"/>
        <v/>
      </c>
      <c r="AB2232" s="13" t="str">
        <f t="shared" si="560"/>
        <v/>
      </c>
      <c r="AC2232" s="13" t="str">
        <f t="shared" si="560"/>
        <v/>
      </c>
      <c r="AD2232" s="13" t="str">
        <f t="shared" si="560"/>
        <v/>
      </c>
    </row>
    <row r="2233" spans="7:30" x14ac:dyDescent="0.25">
      <c r="G2233" s="18" t="str">
        <f t="shared" si="545"/>
        <v/>
      </c>
      <c r="H2233" s="22" t="str">
        <f t="shared" si="546"/>
        <v/>
      </c>
      <c r="I2233" s="23" t="str">
        <f t="shared" si="547"/>
        <v/>
      </c>
      <c r="J2233" s="22" t="str">
        <f t="shared" si="548"/>
        <v/>
      </c>
      <c r="K2233" s="24" t="str">
        <f t="shared" si="549"/>
        <v/>
      </c>
      <c r="L2233" s="42" t="str">
        <f t="shared" si="555"/>
        <v/>
      </c>
      <c r="M2233" s="43" t="str">
        <f t="shared" si="556"/>
        <v/>
      </c>
      <c r="N2233" s="26" t="str">
        <f t="shared" si="550"/>
        <v/>
      </c>
      <c r="O2233" s="26" t="str">
        <f t="shared" si="551"/>
        <v/>
      </c>
      <c r="P2233" s="28" t="str">
        <f>IF(E2233="","",INDEX(TableLookupWakeUpScore[],MATCH(E2233,TableLookupWakeUpScore[Wake Up],0),MATCH(P$1,TableLookupWakeUpScore[#Headers],0)))</f>
        <v/>
      </c>
      <c r="Q2233" s="30" t="str">
        <f t="shared" si="552"/>
        <v/>
      </c>
      <c r="R2233" s="31" t="str">
        <f t="shared" si="553"/>
        <v/>
      </c>
      <c r="S2233" s="34" t="str">
        <f>IF($C2233="","",INDEX(TableLookupSleepQuality[],MATCH($C2233,TableLookupSleepQuality[Sleep Quality Low],1),MATCH(S$1,TableLookupSleepQuality[#Headers],0)))</f>
        <v/>
      </c>
      <c r="T2233" s="35" t="str">
        <f>IF($C2233="","",INDEX(TableLookupSleepQuality[],MATCH($C2233,TableLookupSleepQuality[Sleep Quality Low],1),MATCH(T$1,TableLookupSleepQuality[#Headers],0)))</f>
        <v/>
      </c>
      <c r="X2233" s="36" t="str">
        <f t="shared" si="554"/>
        <v/>
      </c>
      <c r="Y2233" s="40" t="str">
        <f t="shared" si="560"/>
        <v/>
      </c>
      <c r="Z2233" s="13" t="str">
        <f t="shared" si="560"/>
        <v/>
      </c>
      <c r="AA2233" s="13" t="str">
        <f t="shared" si="560"/>
        <v/>
      </c>
      <c r="AB2233" s="13" t="str">
        <f t="shared" si="560"/>
        <v/>
      </c>
      <c r="AC2233" s="13" t="str">
        <f t="shared" si="560"/>
        <v/>
      </c>
      <c r="AD2233" s="13" t="str">
        <f t="shared" si="560"/>
        <v/>
      </c>
    </row>
    <row r="2234" spans="7:30" x14ac:dyDescent="0.25">
      <c r="G2234" s="18" t="str">
        <f t="shared" si="545"/>
        <v/>
      </c>
      <c r="H2234" s="22" t="str">
        <f t="shared" si="546"/>
        <v/>
      </c>
      <c r="I2234" s="23" t="str">
        <f t="shared" si="547"/>
        <v/>
      </c>
      <c r="J2234" s="22" t="str">
        <f t="shared" si="548"/>
        <v/>
      </c>
      <c r="K2234" s="24" t="str">
        <f t="shared" si="549"/>
        <v/>
      </c>
      <c r="L2234" s="42" t="str">
        <f t="shared" si="555"/>
        <v/>
      </c>
      <c r="M2234" s="43" t="str">
        <f t="shared" si="556"/>
        <v/>
      </c>
      <c r="N2234" s="26" t="str">
        <f t="shared" si="550"/>
        <v/>
      </c>
      <c r="O2234" s="26" t="str">
        <f t="shared" si="551"/>
        <v/>
      </c>
      <c r="P2234" s="28" t="str">
        <f>IF(E2234="","",INDEX(TableLookupWakeUpScore[],MATCH(E2234,TableLookupWakeUpScore[Wake Up],0),MATCH(P$1,TableLookupWakeUpScore[#Headers],0)))</f>
        <v/>
      </c>
      <c r="Q2234" s="30" t="str">
        <f t="shared" si="552"/>
        <v/>
      </c>
      <c r="R2234" s="31" t="str">
        <f t="shared" si="553"/>
        <v/>
      </c>
      <c r="S2234" s="34" t="str">
        <f>IF($C2234="","",INDEX(TableLookupSleepQuality[],MATCH($C2234,TableLookupSleepQuality[Sleep Quality Low],1),MATCH(S$1,TableLookupSleepQuality[#Headers],0)))</f>
        <v/>
      </c>
      <c r="T2234" s="35" t="str">
        <f>IF($C2234="","",INDEX(TableLookupSleepQuality[],MATCH($C2234,TableLookupSleepQuality[Sleep Quality Low],1),MATCH(T$1,TableLookupSleepQuality[#Headers],0)))</f>
        <v/>
      </c>
      <c r="X2234" s="36" t="str">
        <f t="shared" si="554"/>
        <v/>
      </c>
      <c r="Y2234" s="40" t="str">
        <f t="shared" si="560"/>
        <v/>
      </c>
      <c r="Z2234" s="13" t="str">
        <f t="shared" si="560"/>
        <v/>
      </c>
      <c r="AA2234" s="13" t="str">
        <f t="shared" si="560"/>
        <v/>
      </c>
      <c r="AB2234" s="13" t="str">
        <f t="shared" si="560"/>
        <v/>
      </c>
      <c r="AC2234" s="13" t="str">
        <f t="shared" si="560"/>
        <v/>
      </c>
      <c r="AD2234" s="13" t="str">
        <f t="shared" si="560"/>
        <v/>
      </c>
    </row>
    <row r="2235" spans="7:30" x14ac:dyDescent="0.25">
      <c r="G2235" s="18" t="str">
        <f t="shared" si="545"/>
        <v/>
      </c>
      <c r="H2235" s="22" t="str">
        <f t="shared" si="546"/>
        <v/>
      </c>
      <c r="I2235" s="23" t="str">
        <f t="shared" si="547"/>
        <v/>
      </c>
      <c r="J2235" s="22" t="str">
        <f t="shared" si="548"/>
        <v/>
      </c>
      <c r="K2235" s="24" t="str">
        <f t="shared" si="549"/>
        <v/>
      </c>
      <c r="L2235" s="42" t="str">
        <f t="shared" si="555"/>
        <v/>
      </c>
      <c r="M2235" s="43" t="str">
        <f t="shared" si="556"/>
        <v/>
      </c>
      <c r="N2235" s="26" t="str">
        <f t="shared" si="550"/>
        <v/>
      </c>
      <c r="O2235" s="26" t="str">
        <f t="shared" si="551"/>
        <v/>
      </c>
      <c r="P2235" s="28" t="str">
        <f>IF(E2235="","",INDEX(TableLookupWakeUpScore[],MATCH(E2235,TableLookupWakeUpScore[Wake Up],0),MATCH(P$1,TableLookupWakeUpScore[#Headers],0)))</f>
        <v/>
      </c>
      <c r="Q2235" s="30" t="str">
        <f t="shared" si="552"/>
        <v/>
      </c>
      <c r="R2235" s="31" t="str">
        <f t="shared" si="553"/>
        <v/>
      </c>
      <c r="S2235" s="34" t="str">
        <f>IF($C2235="","",INDEX(TableLookupSleepQuality[],MATCH($C2235,TableLookupSleepQuality[Sleep Quality Low],1),MATCH(S$1,TableLookupSleepQuality[#Headers],0)))</f>
        <v/>
      </c>
      <c r="T2235" s="35" t="str">
        <f>IF($C2235="","",INDEX(TableLookupSleepQuality[],MATCH($C2235,TableLookupSleepQuality[Sleep Quality Low],1),MATCH(T$1,TableLookupSleepQuality[#Headers],0)))</f>
        <v/>
      </c>
      <c r="X2235" s="36" t="str">
        <f t="shared" si="554"/>
        <v/>
      </c>
      <c r="Y2235" s="40" t="str">
        <f t="shared" si="560"/>
        <v/>
      </c>
      <c r="Z2235" s="13" t="str">
        <f t="shared" si="560"/>
        <v/>
      </c>
      <c r="AA2235" s="13" t="str">
        <f t="shared" si="560"/>
        <v/>
      </c>
      <c r="AB2235" s="13" t="str">
        <f t="shared" si="560"/>
        <v/>
      </c>
      <c r="AC2235" s="13" t="str">
        <f t="shared" si="560"/>
        <v/>
      </c>
      <c r="AD2235" s="13" t="str">
        <f t="shared" si="560"/>
        <v/>
      </c>
    </row>
    <row r="2236" spans="7:30" x14ac:dyDescent="0.25">
      <c r="G2236" s="18" t="str">
        <f t="shared" si="545"/>
        <v/>
      </c>
      <c r="H2236" s="22" t="str">
        <f t="shared" si="546"/>
        <v/>
      </c>
      <c r="I2236" s="23" t="str">
        <f t="shared" si="547"/>
        <v/>
      </c>
      <c r="J2236" s="22" t="str">
        <f t="shared" si="548"/>
        <v/>
      </c>
      <c r="K2236" s="24" t="str">
        <f t="shared" si="549"/>
        <v/>
      </c>
      <c r="L2236" s="42" t="str">
        <f t="shared" si="555"/>
        <v/>
      </c>
      <c r="M2236" s="43" t="str">
        <f t="shared" si="556"/>
        <v/>
      </c>
      <c r="N2236" s="26" t="str">
        <f t="shared" si="550"/>
        <v/>
      </c>
      <c r="O2236" s="26" t="str">
        <f t="shared" si="551"/>
        <v/>
      </c>
      <c r="P2236" s="28" t="str">
        <f>IF(E2236="","",INDEX(TableLookupWakeUpScore[],MATCH(E2236,TableLookupWakeUpScore[Wake Up],0),MATCH(P$1,TableLookupWakeUpScore[#Headers],0)))</f>
        <v/>
      </c>
      <c r="Q2236" s="30" t="str">
        <f t="shared" si="552"/>
        <v/>
      </c>
      <c r="R2236" s="31" t="str">
        <f t="shared" si="553"/>
        <v/>
      </c>
      <c r="S2236" s="34" t="str">
        <f>IF($C2236="","",INDEX(TableLookupSleepQuality[],MATCH($C2236,TableLookupSleepQuality[Sleep Quality Low],1),MATCH(S$1,TableLookupSleepQuality[#Headers],0)))</f>
        <v/>
      </c>
      <c r="T2236" s="35" t="str">
        <f>IF($C2236="","",INDEX(TableLookupSleepQuality[],MATCH($C2236,TableLookupSleepQuality[Sleep Quality Low],1),MATCH(T$1,TableLookupSleepQuality[#Headers],0)))</f>
        <v/>
      </c>
      <c r="X2236" s="36" t="str">
        <f t="shared" si="554"/>
        <v/>
      </c>
      <c r="Y2236" s="40" t="str">
        <f t="shared" si="560"/>
        <v/>
      </c>
      <c r="Z2236" s="13" t="str">
        <f t="shared" si="560"/>
        <v/>
      </c>
      <c r="AA2236" s="13" t="str">
        <f t="shared" si="560"/>
        <v/>
      </c>
      <c r="AB2236" s="13" t="str">
        <f t="shared" si="560"/>
        <v/>
      </c>
      <c r="AC2236" s="13" t="str">
        <f t="shared" si="560"/>
        <v/>
      </c>
      <c r="AD2236" s="13" t="str">
        <f t="shared" si="560"/>
        <v/>
      </c>
    </row>
    <row r="2237" spans="7:30" x14ac:dyDescent="0.25">
      <c r="G2237" s="18" t="str">
        <f t="shared" si="545"/>
        <v/>
      </c>
      <c r="H2237" s="22" t="str">
        <f t="shared" si="546"/>
        <v/>
      </c>
      <c r="I2237" s="23" t="str">
        <f t="shared" si="547"/>
        <v/>
      </c>
      <c r="J2237" s="22" t="str">
        <f t="shared" si="548"/>
        <v/>
      </c>
      <c r="K2237" s="24" t="str">
        <f t="shared" si="549"/>
        <v/>
      </c>
      <c r="L2237" s="42" t="str">
        <f t="shared" si="555"/>
        <v/>
      </c>
      <c r="M2237" s="43" t="str">
        <f t="shared" si="556"/>
        <v/>
      </c>
      <c r="N2237" s="26" t="str">
        <f t="shared" si="550"/>
        <v/>
      </c>
      <c r="O2237" s="26" t="str">
        <f t="shared" si="551"/>
        <v/>
      </c>
      <c r="P2237" s="28" t="str">
        <f>IF(E2237="","",INDEX(TableLookupWakeUpScore[],MATCH(E2237,TableLookupWakeUpScore[Wake Up],0),MATCH(P$1,TableLookupWakeUpScore[#Headers],0)))</f>
        <v/>
      </c>
      <c r="Q2237" s="30" t="str">
        <f t="shared" si="552"/>
        <v/>
      </c>
      <c r="R2237" s="31" t="str">
        <f t="shared" si="553"/>
        <v/>
      </c>
      <c r="S2237" s="34" t="str">
        <f>IF($C2237="","",INDEX(TableLookupSleepQuality[],MATCH($C2237,TableLookupSleepQuality[Sleep Quality Low],1),MATCH(S$1,TableLookupSleepQuality[#Headers],0)))</f>
        <v/>
      </c>
      <c r="T2237" s="35" t="str">
        <f>IF($C2237="","",INDEX(TableLookupSleepQuality[],MATCH($C2237,TableLookupSleepQuality[Sleep Quality Low],1),MATCH(T$1,TableLookupSleepQuality[#Headers],0)))</f>
        <v/>
      </c>
      <c r="X2237" s="36" t="str">
        <f t="shared" si="554"/>
        <v/>
      </c>
      <c r="Y2237" s="40" t="str">
        <f t="shared" si="560"/>
        <v/>
      </c>
      <c r="Z2237" s="13" t="str">
        <f t="shared" si="560"/>
        <v/>
      </c>
      <c r="AA2237" s="13" t="str">
        <f t="shared" si="560"/>
        <v/>
      </c>
      <c r="AB2237" s="13" t="str">
        <f t="shared" si="560"/>
        <v/>
      </c>
      <c r="AC2237" s="13" t="str">
        <f t="shared" si="560"/>
        <v/>
      </c>
      <c r="AD2237" s="13" t="str">
        <f t="shared" si="560"/>
        <v/>
      </c>
    </row>
    <row r="2238" spans="7:30" x14ac:dyDescent="0.25">
      <c r="G2238" s="18" t="str">
        <f t="shared" si="545"/>
        <v/>
      </c>
      <c r="H2238" s="22" t="str">
        <f t="shared" si="546"/>
        <v/>
      </c>
      <c r="I2238" s="23" t="str">
        <f t="shared" si="547"/>
        <v/>
      </c>
      <c r="J2238" s="22" t="str">
        <f t="shared" si="548"/>
        <v/>
      </c>
      <c r="K2238" s="24" t="str">
        <f t="shared" si="549"/>
        <v/>
      </c>
      <c r="L2238" s="42" t="str">
        <f t="shared" si="555"/>
        <v/>
      </c>
      <c r="M2238" s="43" t="str">
        <f t="shared" si="556"/>
        <v/>
      </c>
      <c r="N2238" s="26" t="str">
        <f t="shared" si="550"/>
        <v/>
      </c>
      <c r="O2238" s="26" t="str">
        <f t="shared" si="551"/>
        <v/>
      </c>
      <c r="P2238" s="28" t="str">
        <f>IF(E2238="","",INDEX(TableLookupWakeUpScore[],MATCH(E2238,TableLookupWakeUpScore[Wake Up],0),MATCH(P$1,TableLookupWakeUpScore[#Headers],0)))</f>
        <v/>
      </c>
      <c r="Q2238" s="30" t="str">
        <f t="shared" si="552"/>
        <v/>
      </c>
      <c r="R2238" s="31" t="str">
        <f t="shared" si="553"/>
        <v/>
      </c>
      <c r="S2238" s="34" t="str">
        <f>IF($C2238="","",INDEX(TableLookupSleepQuality[],MATCH($C2238,TableLookupSleepQuality[Sleep Quality Low],1),MATCH(S$1,TableLookupSleepQuality[#Headers],0)))</f>
        <v/>
      </c>
      <c r="T2238" s="35" t="str">
        <f>IF($C2238="","",INDEX(TableLookupSleepQuality[],MATCH($C2238,TableLookupSleepQuality[Sleep Quality Low],1),MATCH(T$1,TableLookupSleepQuality[#Headers],0)))</f>
        <v/>
      </c>
      <c r="X2238" s="36" t="str">
        <f t="shared" si="554"/>
        <v/>
      </c>
      <c r="Y2238" s="40" t="str">
        <f t="shared" si="560"/>
        <v/>
      </c>
      <c r="Z2238" s="13" t="str">
        <f t="shared" si="560"/>
        <v/>
      </c>
      <c r="AA2238" s="13" t="str">
        <f t="shared" si="560"/>
        <v/>
      </c>
      <c r="AB2238" s="13" t="str">
        <f t="shared" si="560"/>
        <v/>
      </c>
      <c r="AC2238" s="13" t="str">
        <f t="shared" si="560"/>
        <v/>
      </c>
      <c r="AD2238" s="13" t="str">
        <f t="shared" si="560"/>
        <v/>
      </c>
    </row>
    <row r="2239" spans="7:30" x14ac:dyDescent="0.25">
      <c r="G2239" s="18" t="str">
        <f t="shared" si="545"/>
        <v/>
      </c>
      <c r="H2239" s="22" t="str">
        <f t="shared" si="546"/>
        <v/>
      </c>
      <c r="I2239" s="23" t="str">
        <f t="shared" si="547"/>
        <v/>
      </c>
      <c r="J2239" s="22" t="str">
        <f t="shared" si="548"/>
        <v/>
      </c>
      <c r="K2239" s="24" t="str">
        <f t="shared" si="549"/>
        <v/>
      </c>
      <c r="L2239" s="42" t="str">
        <f t="shared" si="555"/>
        <v/>
      </c>
      <c r="M2239" s="43" t="str">
        <f t="shared" si="556"/>
        <v/>
      </c>
      <c r="N2239" s="26" t="str">
        <f t="shared" si="550"/>
        <v/>
      </c>
      <c r="O2239" s="26" t="str">
        <f t="shared" si="551"/>
        <v/>
      </c>
      <c r="P2239" s="28" t="str">
        <f>IF(E2239="","",INDEX(TableLookupWakeUpScore[],MATCH(E2239,TableLookupWakeUpScore[Wake Up],0),MATCH(P$1,TableLookupWakeUpScore[#Headers],0)))</f>
        <v/>
      </c>
      <c r="Q2239" s="30" t="str">
        <f t="shared" si="552"/>
        <v/>
      </c>
      <c r="R2239" s="31" t="str">
        <f t="shared" si="553"/>
        <v/>
      </c>
      <c r="S2239" s="34" t="str">
        <f>IF($C2239="","",INDEX(TableLookupSleepQuality[],MATCH($C2239,TableLookupSleepQuality[Sleep Quality Low],1),MATCH(S$1,TableLookupSleepQuality[#Headers],0)))</f>
        <v/>
      </c>
      <c r="T2239" s="35" t="str">
        <f>IF($C2239="","",INDEX(TableLookupSleepQuality[],MATCH($C2239,TableLookupSleepQuality[Sleep Quality Low],1),MATCH(T$1,TableLookupSleepQuality[#Headers],0)))</f>
        <v/>
      </c>
      <c r="X2239" s="36" t="str">
        <f t="shared" si="554"/>
        <v/>
      </c>
      <c r="Y2239" s="40" t="str">
        <f t="shared" si="560"/>
        <v/>
      </c>
      <c r="Z2239" s="13" t="str">
        <f t="shared" si="560"/>
        <v/>
      </c>
      <c r="AA2239" s="13" t="str">
        <f t="shared" si="560"/>
        <v/>
      </c>
      <c r="AB2239" s="13" t="str">
        <f t="shared" si="560"/>
        <v/>
      </c>
      <c r="AC2239" s="13" t="str">
        <f t="shared" si="560"/>
        <v/>
      </c>
      <c r="AD2239" s="13" t="str">
        <f t="shared" si="560"/>
        <v/>
      </c>
    </row>
    <row r="2240" spans="7:30" x14ac:dyDescent="0.25">
      <c r="G2240" s="18" t="str">
        <f t="shared" si="545"/>
        <v/>
      </c>
      <c r="H2240" s="22" t="str">
        <f t="shared" si="546"/>
        <v/>
      </c>
      <c r="I2240" s="23" t="str">
        <f t="shared" si="547"/>
        <v/>
      </c>
      <c r="J2240" s="22" t="str">
        <f t="shared" si="548"/>
        <v/>
      </c>
      <c r="K2240" s="24" t="str">
        <f t="shared" si="549"/>
        <v/>
      </c>
      <c r="L2240" s="42" t="str">
        <f t="shared" si="555"/>
        <v/>
      </c>
      <c r="M2240" s="43" t="str">
        <f t="shared" si="556"/>
        <v/>
      </c>
      <c r="N2240" s="26" t="str">
        <f t="shared" si="550"/>
        <v/>
      </c>
      <c r="O2240" s="26" t="str">
        <f t="shared" si="551"/>
        <v/>
      </c>
      <c r="P2240" s="28" t="str">
        <f>IF(E2240="","",INDEX(TableLookupWakeUpScore[],MATCH(E2240,TableLookupWakeUpScore[Wake Up],0),MATCH(P$1,TableLookupWakeUpScore[#Headers],0)))</f>
        <v/>
      </c>
      <c r="Q2240" s="30" t="str">
        <f t="shared" si="552"/>
        <v/>
      </c>
      <c r="R2240" s="31" t="str">
        <f t="shared" si="553"/>
        <v/>
      </c>
      <c r="S2240" s="34" t="str">
        <f>IF($C2240="","",INDEX(TableLookupSleepQuality[],MATCH($C2240,TableLookupSleepQuality[Sleep Quality Low],1),MATCH(S$1,TableLookupSleepQuality[#Headers],0)))</f>
        <v/>
      </c>
      <c r="T2240" s="35" t="str">
        <f>IF($C2240="","",INDEX(TableLookupSleepQuality[],MATCH($C2240,TableLookupSleepQuality[Sleep Quality Low],1),MATCH(T$1,TableLookupSleepQuality[#Headers],0)))</f>
        <v/>
      </c>
      <c r="X2240" s="36" t="str">
        <f t="shared" si="554"/>
        <v/>
      </c>
      <c r="Y2240" s="40" t="str">
        <f t="shared" si="560"/>
        <v/>
      </c>
      <c r="Z2240" s="13" t="str">
        <f t="shared" si="560"/>
        <v/>
      </c>
      <c r="AA2240" s="13" t="str">
        <f t="shared" si="560"/>
        <v/>
      </c>
      <c r="AB2240" s="13" t="str">
        <f t="shared" si="560"/>
        <v/>
      </c>
      <c r="AC2240" s="13" t="str">
        <f t="shared" si="560"/>
        <v/>
      </c>
      <c r="AD2240" s="13" t="str">
        <f t="shared" si="560"/>
        <v/>
      </c>
    </row>
    <row r="2241" spans="7:30" x14ac:dyDescent="0.25">
      <c r="G2241" s="18" t="str">
        <f t="shared" si="545"/>
        <v/>
      </c>
      <c r="H2241" s="22" t="str">
        <f t="shared" si="546"/>
        <v/>
      </c>
      <c r="I2241" s="23" t="str">
        <f t="shared" si="547"/>
        <v/>
      </c>
      <c r="J2241" s="22" t="str">
        <f t="shared" si="548"/>
        <v/>
      </c>
      <c r="K2241" s="24" t="str">
        <f t="shared" si="549"/>
        <v/>
      </c>
      <c r="L2241" s="42" t="str">
        <f t="shared" si="555"/>
        <v/>
      </c>
      <c r="M2241" s="43" t="str">
        <f t="shared" si="556"/>
        <v/>
      </c>
      <c r="N2241" s="26" t="str">
        <f t="shared" si="550"/>
        <v/>
      </c>
      <c r="O2241" s="26" t="str">
        <f t="shared" si="551"/>
        <v/>
      </c>
      <c r="P2241" s="28" t="str">
        <f>IF(E2241="","",INDEX(TableLookupWakeUpScore[],MATCH(E2241,TableLookupWakeUpScore[Wake Up],0),MATCH(P$1,TableLookupWakeUpScore[#Headers],0)))</f>
        <v/>
      </c>
      <c r="Q2241" s="30" t="str">
        <f t="shared" si="552"/>
        <v/>
      </c>
      <c r="R2241" s="31" t="str">
        <f t="shared" si="553"/>
        <v/>
      </c>
      <c r="S2241" s="34" t="str">
        <f>IF($C2241="","",INDEX(TableLookupSleepQuality[],MATCH($C2241,TableLookupSleepQuality[Sleep Quality Low],1),MATCH(S$1,TableLookupSleepQuality[#Headers],0)))</f>
        <v/>
      </c>
      <c r="T2241" s="35" t="str">
        <f>IF($C2241="","",INDEX(TableLookupSleepQuality[],MATCH($C2241,TableLookupSleepQuality[Sleep Quality Low],1),MATCH(T$1,TableLookupSleepQuality[#Headers],0)))</f>
        <v/>
      </c>
      <c r="X2241" s="36" t="str">
        <f t="shared" si="554"/>
        <v/>
      </c>
      <c r="Y2241" s="40" t="str">
        <f t="shared" si="560"/>
        <v/>
      </c>
      <c r="Z2241" s="13" t="str">
        <f t="shared" si="560"/>
        <v/>
      </c>
      <c r="AA2241" s="13" t="str">
        <f t="shared" si="560"/>
        <v/>
      </c>
      <c r="AB2241" s="13" t="str">
        <f t="shared" si="560"/>
        <v/>
      </c>
      <c r="AC2241" s="13" t="str">
        <f t="shared" si="560"/>
        <v/>
      </c>
      <c r="AD2241" s="13" t="str">
        <f t="shared" si="560"/>
        <v/>
      </c>
    </row>
    <row r="2242" spans="7:30" x14ac:dyDescent="0.25">
      <c r="G2242" s="18" t="str">
        <f t="shared" ref="G2242:G2305" si="561">IF($B2242="","",VALUE(TEXT($B2242,"yyyy")))</f>
        <v/>
      </c>
      <c r="H2242" s="22" t="str">
        <f t="shared" ref="H2242:H2305" si="562">IF($B2242="","",VALUE(TEXT($B2242,"mm")))</f>
        <v/>
      </c>
      <c r="I2242" s="23" t="str">
        <f t="shared" ref="I2242:I2305" si="563">IF($B2242="","",TEXT($B2242,"mmm"))</f>
        <v/>
      </c>
      <c r="J2242" s="22" t="str">
        <f t="shared" ref="J2242:J2305" si="564">IF($B2242="","",VALUE(TEXT($B2242,"dd")))</f>
        <v/>
      </c>
      <c r="K2242" s="24" t="str">
        <f t="shared" ref="K2242:K2305" si="565">IF($B2242="","",TEXT($B2242,"ddd"))</f>
        <v/>
      </c>
      <c r="L2242" s="42" t="str">
        <f t="shared" si="555"/>
        <v/>
      </c>
      <c r="M2242" s="43" t="str">
        <f t="shared" si="556"/>
        <v/>
      </c>
      <c r="N2242" s="26" t="str">
        <f t="shared" ref="N2242:N2305" si="566">IF(A2242="","",TIME(HOUR(A2242),MINUTE(A2242),SECOND(A2242)))</f>
        <v/>
      </c>
      <c r="O2242" s="26" t="str">
        <f t="shared" ref="O2242:O2305" si="567">IF(B2242="","",TIME(HOUR(B2242),MINUTE(B2242),SECOND(B2242)))</f>
        <v/>
      </c>
      <c r="P2242" s="28" t="str">
        <f>IF(E2242="","",INDEX(TableLookupWakeUpScore[],MATCH(E2242,TableLookupWakeUpScore[Wake Up],0),MATCH(P$1,TableLookupWakeUpScore[#Headers],0)))</f>
        <v/>
      </c>
      <c r="Q2242" s="30" t="str">
        <f t="shared" ref="Q2242:Q2305" si="568">IF(D2242="","",D2242*24)</f>
        <v/>
      </c>
      <c r="R2242" s="31" t="str">
        <f t="shared" ref="R2242:R2305" si="569">IF(OR(A2242="",B2242=""),"",B2242-A2242)</f>
        <v/>
      </c>
      <c r="S2242" s="34" t="str">
        <f>IF($C2242="","",INDEX(TableLookupSleepQuality[],MATCH($C2242,TableLookupSleepQuality[Sleep Quality Low],1),MATCH(S$1,TableLookupSleepQuality[#Headers],0)))</f>
        <v/>
      </c>
      <c r="T2242" s="35" t="str">
        <f>IF($C2242="","",INDEX(TableLookupSleepQuality[],MATCH($C2242,TableLookupSleepQuality[Sleep Quality Low],1),MATCH(T$1,TableLookupSleepQuality[#Headers],0)))</f>
        <v/>
      </c>
      <c r="X2242" s="36" t="str">
        <f t="shared" ref="X2242:X2305" si="570">IF($M2242="","",IF($M2242&gt;=RangeLookupDateStartedRecordingSleepNotes,"YES","NO"))</f>
        <v/>
      </c>
      <c r="Y2242" s="40" t="str">
        <f t="shared" si="560"/>
        <v/>
      </c>
      <c r="Z2242" s="13" t="str">
        <f t="shared" si="560"/>
        <v/>
      </c>
      <c r="AA2242" s="13" t="str">
        <f t="shared" si="560"/>
        <v/>
      </c>
      <c r="AB2242" s="13" t="str">
        <f t="shared" si="560"/>
        <v/>
      </c>
      <c r="AC2242" s="13" t="str">
        <f t="shared" si="560"/>
        <v/>
      </c>
      <c r="AD2242" s="13" t="str">
        <f t="shared" si="560"/>
        <v/>
      </c>
    </row>
    <row r="2243" spans="7:30" x14ac:dyDescent="0.25">
      <c r="G2243" s="18" t="str">
        <f t="shared" si="561"/>
        <v/>
      </c>
      <c r="H2243" s="22" t="str">
        <f t="shared" si="562"/>
        <v/>
      </c>
      <c r="I2243" s="23" t="str">
        <f t="shared" si="563"/>
        <v/>
      </c>
      <c r="J2243" s="22" t="str">
        <f t="shared" si="564"/>
        <v/>
      </c>
      <c r="K2243" s="24" t="str">
        <f t="shared" si="565"/>
        <v/>
      </c>
      <c r="L2243" s="42" t="str">
        <f t="shared" ref="L2243:L2306" si="571">IF(A2243="","",DATE(YEAR(A2243),MONTH(A2243),DAY(A2243)))</f>
        <v/>
      </c>
      <c r="M2243" s="43" t="str">
        <f t="shared" ref="M2243:M2306" si="572">IF(B2243="","",DATE(YEAR(B2243),MONTH(B2243),DAY(B2243)))</f>
        <v/>
      </c>
      <c r="N2243" s="26" t="str">
        <f t="shared" si="566"/>
        <v/>
      </c>
      <c r="O2243" s="26" t="str">
        <f t="shared" si="567"/>
        <v/>
      </c>
      <c r="P2243" s="28" t="str">
        <f>IF(E2243="","",INDEX(TableLookupWakeUpScore[],MATCH(E2243,TableLookupWakeUpScore[Wake Up],0),MATCH(P$1,TableLookupWakeUpScore[#Headers],0)))</f>
        <v/>
      </c>
      <c r="Q2243" s="30" t="str">
        <f t="shared" si="568"/>
        <v/>
      </c>
      <c r="R2243" s="31" t="str">
        <f t="shared" si="569"/>
        <v/>
      </c>
      <c r="S2243" s="34" t="str">
        <f>IF($C2243="","",INDEX(TableLookupSleepQuality[],MATCH($C2243,TableLookupSleepQuality[Sleep Quality Low],1),MATCH(S$1,TableLookupSleepQuality[#Headers],0)))</f>
        <v/>
      </c>
      <c r="T2243" s="35" t="str">
        <f>IF($C2243="","",INDEX(TableLookupSleepQuality[],MATCH($C2243,TableLookupSleepQuality[Sleep Quality Low],1),MATCH(T$1,TableLookupSleepQuality[#Headers],0)))</f>
        <v/>
      </c>
      <c r="X2243" s="36" t="str">
        <f t="shared" si="570"/>
        <v/>
      </c>
      <c r="Y2243" s="40" t="str">
        <f t="shared" ref="Y2243:AD2258" si="573">IF(OR($X2243="NO",$X2243=""),"",IF(COUNTIF($F2243,"*" &amp; Y$1 &amp; "*"),"YES","NO"))</f>
        <v/>
      </c>
      <c r="Z2243" s="13" t="str">
        <f t="shared" si="573"/>
        <v/>
      </c>
      <c r="AA2243" s="13" t="str">
        <f t="shared" si="573"/>
        <v/>
      </c>
      <c r="AB2243" s="13" t="str">
        <f t="shared" si="573"/>
        <v/>
      </c>
      <c r="AC2243" s="13" t="str">
        <f t="shared" si="573"/>
        <v/>
      </c>
      <c r="AD2243" s="13" t="str">
        <f t="shared" si="573"/>
        <v/>
      </c>
    </row>
    <row r="2244" spans="7:30" x14ac:dyDescent="0.25">
      <c r="G2244" s="18" t="str">
        <f t="shared" si="561"/>
        <v/>
      </c>
      <c r="H2244" s="22" t="str">
        <f t="shared" si="562"/>
        <v/>
      </c>
      <c r="I2244" s="23" t="str">
        <f t="shared" si="563"/>
        <v/>
      </c>
      <c r="J2244" s="22" t="str">
        <f t="shared" si="564"/>
        <v/>
      </c>
      <c r="K2244" s="24" t="str">
        <f t="shared" si="565"/>
        <v/>
      </c>
      <c r="L2244" s="42" t="str">
        <f t="shared" si="571"/>
        <v/>
      </c>
      <c r="M2244" s="43" t="str">
        <f t="shared" si="572"/>
        <v/>
      </c>
      <c r="N2244" s="26" t="str">
        <f t="shared" si="566"/>
        <v/>
      </c>
      <c r="O2244" s="26" t="str">
        <f t="shared" si="567"/>
        <v/>
      </c>
      <c r="P2244" s="28" t="str">
        <f>IF(E2244="","",INDEX(TableLookupWakeUpScore[],MATCH(E2244,TableLookupWakeUpScore[Wake Up],0),MATCH(P$1,TableLookupWakeUpScore[#Headers],0)))</f>
        <v/>
      </c>
      <c r="Q2244" s="30" t="str">
        <f t="shared" si="568"/>
        <v/>
      </c>
      <c r="R2244" s="31" t="str">
        <f t="shared" si="569"/>
        <v/>
      </c>
      <c r="S2244" s="34" t="str">
        <f>IF($C2244="","",INDEX(TableLookupSleepQuality[],MATCH($C2244,TableLookupSleepQuality[Sleep Quality Low],1),MATCH(S$1,TableLookupSleepQuality[#Headers],0)))</f>
        <v/>
      </c>
      <c r="T2244" s="35" t="str">
        <f>IF($C2244="","",INDEX(TableLookupSleepQuality[],MATCH($C2244,TableLookupSleepQuality[Sleep Quality Low],1),MATCH(T$1,TableLookupSleepQuality[#Headers],0)))</f>
        <v/>
      </c>
      <c r="X2244" s="36" t="str">
        <f t="shared" si="570"/>
        <v/>
      </c>
      <c r="Y2244" s="40" t="str">
        <f t="shared" si="573"/>
        <v/>
      </c>
      <c r="Z2244" s="13" t="str">
        <f t="shared" si="573"/>
        <v/>
      </c>
      <c r="AA2244" s="13" t="str">
        <f t="shared" si="573"/>
        <v/>
      </c>
      <c r="AB2244" s="13" t="str">
        <f t="shared" si="573"/>
        <v/>
      </c>
      <c r="AC2244" s="13" t="str">
        <f t="shared" si="573"/>
        <v/>
      </c>
      <c r="AD2244" s="13" t="str">
        <f t="shared" si="573"/>
        <v/>
      </c>
    </row>
    <row r="2245" spans="7:30" x14ac:dyDescent="0.25">
      <c r="G2245" s="18" t="str">
        <f t="shared" si="561"/>
        <v/>
      </c>
      <c r="H2245" s="22" t="str">
        <f t="shared" si="562"/>
        <v/>
      </c>
      <c r="I2245" s="23" t="str">
        <f t="shared" si="563"/>
        <v/>
      </c>
      <c r="J2245" s="22" t="str">
        <f t="shared" si="564"/>
        <v/>
      </c>
      <c r="K2245" s="24" t="str">
        <f t="shared" si="565"/>
        <v/>
      </c>
      <c r="L2245" s="42" t="str">
        <f t="shared" si="571"/>
        <v/>
      </c>
      <c r="M2245" s="43" t="str">
        <f t="shared" si="572"/>
        <v/>
      </c>
      <c r="N2245" s="26" t="str">
        <f t="shared" si="566"/>
        <v/>
      </c>
      <c r="O2245" s="26" t="str">
        <f t="shared" si="567"/>
        <v/>
      </c>
      <c r="P2245" s="28" t="str">
        <f>IF(E2245="","",INDEX(TableLookupWakeUpScore[],MATCH(E2245,TableLookupWakeUpScore[Wake Up],0),MATCH(P$1,TableLookupWakeUpScore[#Headers],0)))</f>
        <v/>
      </c>
      <c r="Q2245" s="30" t="str">
        <f t="shared" si="568"/>
        <v/>
      </c>
      <c r="R2245" s="31" t="str">
        <f t="shared" si="569"/>
        <v/>
      </c>
      <c r="S2245" s="34" t="str">
        <f>IF($C2245="","",INDEX(TableLookupSleepQuality[],MATCH($C2245,TableLookupSleepQuality[Sleep Quality Low],1),MATCH(S$1,TableLookupSleepQuality[#Headers],0)))</f>
        <v/>
      </c>
      <c r="T2245" s="35" t="str">
        <f>IF($C2245="","",INDEX(TableLookupSleepQuality[],MATCH($C2245,TableLookupSleepQuality[Sleep Quality Low],1),MATCH(T$1,TableLookupSleepQuality[#Headers],0)))</f>
        <v/>
      </c>
      <c r="X2245" s="36" t="str">
        <f t="shared" si="570"/>
        <v/>
      </c>
      <c r="Y2245" s="40" t="str">
        <f t="shared" si="573"/>
        <v/>
      </c>
      <c r="Z2245" s="13" t="str">
        <f t="shared" si="573"/>
        <v/>
      </c>
      <c r="AA2245" s="13" t="str">
        <f t="shared" si="573"/>
        <v/>
      </c>
      <c r="AB2245" s="13" t="str">
        <f t="shared" si="573"/>
        <v/>
      </c>
      <c r="AC2245" s="13" t="str">
        <f t="shared" si="573"/>
        <v/>
      </c>
      <c r="AD2245" s="13" t="str">
        <f t="shared" si="573"/>
        <v/>
      </c>
    </row>
    <row r="2246" spans="7:30" x14ac:dyDescent="0.25">
      <c r="G2246" s="18" t="str">
        <f t="shared" si="561"/>
        <v/>
      </c>
      <c r="H2246" s="22" t="str">
        <f t="shared" si="562"/>
        <v/>
      </c>
      <c r="I2246" s="23" t="str">
        <f t="shared" si="563"/>
        <v/>
      </c>
      <c r="J2246" s="22" t="str">
        <f t="shared" si="564"/>
        <v/>
      </c>
      <c r="K2246" s="24" t="str">
        <f t="shared" si="565"/>
        <v/>
      </c>
      <c r="L2246" s="42" t="str">
        <f t="shared" si="571"/>
        <v/>
      </c>
      <c r="M2246" s="43" t="str">
        <f t="shared" si="572"/>
        <v/>
      </c>
      <c r="N2246" s="26" t="str">
        <f t="shared" si="566"/>
        <v/>
      </c>
      <c r="O2246" s="26" t="str">
        <f t="shared" si="567"/>
        <v/>
      </c>
      <c r="P2246" s="28" t="str">
        <f>IF(E2246="","",INDEX(TableLookupWakeUpScore[],MATCH(E2246,TableLookupWakeUpScore[Wake Up],0),MATCH(P$1,TableLookupWakeUpScore[#Headers],0)))</f>
        <v/>
      </c>
      <c r="Q2246" s="30" t="str">
        <f t="shared" si="568"/>
        <v/>
      </c>
      <c r="R2246" s="31" t="str">
        <f t="shared" si="569"/>
        <v/>
      </c>
      <c r="S2246" s="34" t="str">
        <f>IF($C2246="","",INDEX(TableLookupSleepQuality[],MATCH($C2246,TableLookupSleepQuality[Sleep Quality Low],1),MATCH(S$1,TableLookupSleepQuality[#Headers],0)))</f>
        <v/>
      </c>
      <c r="T2246" s="35" t="str">
        <f>IF($C2246="","",INDEX(TableLookupSleepQuality[],MATCH($C2246,TableLookupSleepQuality[Sleep Quality Low],1),MATCH(T$1,TableLookupSleepQuality[#Headers],0)))</f>
        <v/>
      </c>
      <c r="X2246" s="36" t="str">
        <f t="shared" si="570"/>
        <v/>
      </c>
      <c r="Y2246" s="40" t="str">
        <f t="shared" si="573"/>
        <v/>
      </c>
      <c r="Z2246" s="13" t="str">
        <f t="shared" si="573"/>
        <v/>
      </c>
      <c r="AA2246" s="13" t="str">
        <f t="shared" si="573"/>
        <v/>
      </c>
      <c r="AB2246" s="13" t="str">
        <f t="shared" si="573"/>
        <v/>
      </c>
      <c r="AC2246" s="13" t="str">
        <f t="shared" si="573"/>
        <v/>
      </c>
      <c r="AD2246" s="13" t="str">
        <f t="shared" si="573"/>
        <v/>
      </c>
    </row>
    <row r="2247" spans="7:30" x14ac:dyDescent="0.25">
      <c r="G2247" s="18" t="str">
        <f t="shared" si="561"/>
        <v/>
      </c>
      <c r="H2247" s="22" t="str">
        <f t="shared" si="562"/>
        <v/>
      </c>
      <c r="I2247" s="23" t="str">
        <f t="shared" si="563"/>
        <v/>
      </c>
      <c r="J2247" s="22" t="str">
        <f t="shared" si="564"/>
        <v/>
      </c>
      <c r="K2247" s="24" t="str">
        <f t="shared" si="565"/>
        <v/>
      </c>
      <c r="L2247" s="42" t="str">
        <f t="shared" si="571"/>
        <v/>
      </c>
      <c r="M2247" s="43" t="str">
        <f t="shared" si="572"/>
        <v/>
      </c>
      <c r="N2247" s="26" t="str">
        <f t="shared" si="566"/>
        <v/>
      </c>
      <c r="O2247" s="26" t="str">
        <f t="shared" si="567"/>
        <v/>
      </c>
      <c r="P2247" s="28" t="str">
        <f>IF(E2247="","",INDEX(TableLookupWakeUpScore[],MATCH(E2247,TableLookupWakeUpScore[Wake Up],0),MATCH(P$1,TableLookupWakeUpScore[#Headers],0)))</f>
        <v/>
      </c>
      <c r="Q2247" s="30" t="str">
        <f t="shared" si="568"/>
        <v/>
      </c>
      <c r="R2247" s="31" t="str">
        <f t="shared" si="569"/>
        <v/>
      </c>
      <c r="S2247" s="34" t="str">
        <f>IF($C2247="","",INDEX(TableLookupSleepQuality[],MATCH($C2247,TableLookupSleepQuality[Sleep Quality Low],1),MATCH(S$1,TableLookupSleepQuality[#Headers],0)))</f>
        <v/>
      </c>
      <c r="T2247" s="35" t="str">
        <f>IF($C2247="","",INDEX(TableLookupSleepQuality[],MATCH($C2247,TableLookupSleepQuality[Sleep Quality Low],1),MATCH(T$1,TableLookupSleepQuality[#Headers],0)))</f>
        <v/>
      </c>
      <c r="X2247" s="36" t="str">
        <f t="shared" si="570"/>
        <v/>
      </c>
      <c r="Y2247" s="40" t="str">
        <f t="shared" si="573"/>
        <v/>
      </c>
      <c r="Z2247" s="13" t="str">
        <f t="shared" si="573"/>
        <v/>
      </c>
      <c r="AA2247" s="13" t="str">
        <f t="shared" si="573"/>
        <v/>
      </c>
      <c r="AB2247" s="13" t="str">
        <f t="shared" si="573"/>
        <v/>
      </c>
      <c r="AC2247" s="13" t="str">
        <f t="shared" si="573"/>
        <v/>
      </c>
      <c r="AD2247" s="13" t="str">
        <f t="shared" si="573"/>
        <v/>
      </c>
    </row>
    <row r="2248" spans="7:30" x14ac:dyDescent="0.25">
      <c r="G2248" s="18" t="str">
        <f t="shared" si="561"/>
        <v/>
      </c>
      <c r="H2248" s="22" t="str">
        <f t="shared" si="562"/>
        <v/>
      </c>
      <c r="I2248" s="23" t="str">
        <f t="shared" si="563"/>
        <v/>
      </c>
      <c r="J2248" s="22" t="str">
        <f t="shared" si="564"/>
        <v/>
      </c>
      <c r="K2248" s="24" t="str">
        <f t="shared" si="565"/>
        <v/>
      </c>
      <c r="L2248" s="42" t="str">
        <f t="shared" si="571"/>
        <v/>
      </c>
      <c r="M2248" s="43" t="str">
        <f t="shared" si="572"/>
        <v/>
      </c>
      <c r="N2248" s="26" t="str">
        <f t="shared" si="566"/>
        <v/>
      </c>
      <c r="O2248" s="26" t="str">
        <f t="shared" si="567"/>
        <v/>
      </c>
      <c r="P2248" s="28" t="str">
        <f>IF(E2248="","",INDEX(TableLookupWakeUpScore[],MATCH(E2248,TableLookupWakeUpScore[Wake Up],0),MATCH(P$1,TableLookupWakeUpScore[#Headers],0)))</f>
        <v/>
      </c>
      <c r="Q2248" s="30" t="str">
        <f t="shared" si="568"/>
        <v/>
      </c>
      <c r="R2248" s="31" t="str">
        <f t="shared" si="569"/>
        <v/>
      </c>
      <c r="S2248" s="34" t="str">
        <f>IF($C2248="","",INDEX(TableLookupSleepQuality[],MATCH($C2248,TableLookupSleepQuality[Sleep Quality Low],1),MATCH(S$1,TableLookupSleepQuality[#Headers],0)))</f>
        <v/>
      </c>
      <c r="T2248" s="35" t="str">
        <f>IF($C2248="","",INDEX(TableLookupSleepQuality[],MATCH($C2248,TableLookupSleepQuality[Sleep Quality Low],1),MATCH(T$1,TableLookupSleepQuality[#Headers],0)))</f>
        <v/>
      </c>
      <c r="X2248" s="36" t="str">
        <f t="shared" si="570"/>
        <v/>
      </c>
      <c r="Y2248" s="40" t="str">
        <f t="shared" si="573"/>
        <v/>
      </c>
      <c r="Z2248" s="13" t="str">
        <f t="shared" si="573"/>
        <v/>
      </c>
      <c r="AA2248" s="13" t="str">
        <f t="shared" si="573"/>
        <v/>
      </c>
      <c r="AB2248" s="13" t="str">
        <f t="shared" si="573"/>
        <v/>
      </c>
      <c r="AC2248" s="13" t="str">
        <f t="shared" si="573"/>
        <v/>
      </c>
      <c r="AD2248" s="13" t="str">
        <f t="shared" si="573"/>
        <v/>
      </c>
    </row>
    <row r="2249" spans="7:30" x14ac:dyDescent="0.25">
      <c r="G2249" s="18" t="str">
        <f t="shared" si="561"/>
        <v/>
      </c>
      <c r="H2249" s="22" t="str">
        <f t="shared" si="562"/>
        <v/>
      </c>
      <c r="I2249" s="23" t="str">
        <f t="shared" si="563"/>
        <v/>
      </c>
      <c r="J2249" s="22" t="str">
        <f t="shared" si="564"/>
        <v/>
      </c>
      <c r="K2249" s="24" t="str">
        <f t="shared" si="565"/>
        <v/>
      </c>
      <c r="L2249" s="42" t="str">
        <f t="shared" si="571"/>
        <v/>
      </c>
      <c r="M2249" s="43" t="str">
        <f t="shared" si="572"/>
        <v/>
      </c>
      <c r="N2249" s="26" t="str">
        <f t="shared" si="566"/>
        <v/>
      </c>
      <c r="O2249" s="26" t="str">
        <f t="shared" si="567"/>
        <v/>
      </c>
      <c r="P2249" s="28" t="str">
        <f>IF(E2249="","",INDEX(TableLookupWakeUpScore[],MATCH(E2249,TableLookupWakeUpScore[Wake Up],0),MATCH(P$1,TableLookupWakeUpScore[#Headers],0)))</f>
        <v/>
      </c>
      <c r="Q2249" s="30" t="str">
        <f t="shared" si="568"/>
        <v/>
      </c>
      <c r="R2249" s="31" t="str">
        <f t="shared" si="569"/>
        <v/>
      </c>
      <c r="S2249" s="34" t="str">
        <f>IF($C2249="","",INDEX(TableLookupSleepQuality[],MATCH($C2249,TableLookupSleepQuality[Sleep Quality Low],1),MATCH(S$1,TableLookupSleepQuality[#Headers],0)))</f>
        <v/>
      </c>
      <c r="T2249" s="35" t="str">
        <f>IF($C2249="","",INDEX(TableLookupSleepQuality[],MATCH($C2249,TableLookupSleepQuality[Sleep Quality Low],1),MATCH(T$1,TableLookupSleepQuality[#Headers],0)))</f>
        <v/>
      </c>
      <c r="X2249" s="36" t="str">
        <f t="shared" si="570"/>
        <v/>
      </c>
      <c r="Y2249" s="40" t="str">
        <f t="shared" si="573"/>
        <v/>
      </c>
      <c r="Z2249" s="13" t="str">
        <f t="shared" si="573"/>
        <v/>
      </c>
      <c r="AA2249" s="13" t="str">
        <f t="shared" si="573"/>
        <v/>
      </c>
      <c r="AB2249" s="13" t="str">
        <f t="shared" si="573"/>
        <v/>
      </c>
      <c r="AC2249" s="13" t="str">
        <f t="shared" si="573"/>
        <v/>
      </c>
      <c r="AD2249" s="13" t="str">
        <f t="shared" si="573"/>
        <v/>
      </c>
    </row>
    <row r="2250" spans="7:30" x14ac:dyDescent="0.25">
      <c r="G2250" s="18" t="str">
        <f t="shared" si="561"/>
        <v/>
      </c>
      <c r="H2250" s="22" t="str">
        <f t="shared" si="562"/>
        <v/>
      </c>
      <c r="I2250" s="23" t="str">
        <f t="shared" si="563"/>
        <v/>
      </c>
      <c r="J2250" s="22" t="str">
        <f t="shared" si="564"/>
        <v/>
      </c>
      <c r="K2250" s="24" t="str">
        <f t="shared" si="565"/>
        <v/>
      </c>
      <c r="L2250" s="42" t="str">
        <f t="shared" si="571"/>
        <v/>
      </c>
      <c r="M2250" s="43" t="str">
        <f t="shared" si="572"/>
        <v/>
      </c>
      <c r="N2250" s="26" t="str">
        <f t="shared" si="566"/>
        <v/>
      </c>
      <c r="O2250" s="26" t="str">
        <f t="shared" si="567"/>
        <v/>
      </c>
      <c r="P2250" s="28" t="str">
        <f>IF(E2250="","",INDEX(TableLookupWakeUpScore[],MATCH(E2250,TableLookupWakeUpScore[Wake Up],0),MATCH(P$1,TableLookupWakeUpScore[#Headers],0)))</f>
        <v/>
      </c>
      <c r="Q2250" s="30" t="str">
        <f t="shared" si="568"/>
        <v/>
      </c>
      <c r="R2250" s="31" t="str">
        <f t="shared" si="569"/>
        <v/>
      </c>
      <c r="S2250" s="34" t="str">
        <f>IF($C2250="","",INDEX(TableLookupSleepQuality[],MATCH($C2250,TableLookupSleepQuality[Sleep Quality Low],1),MATCH(S$1,TableLookupSleepQuality[#Headers],0)))</f>
        <v/>
      </c>
      <c r="T2250" s="35" t="str">
        <f>IF($C2250="","",INDEX(TableLookupSleepQuality[],MATCH($C2250,TableLookupSleepQuality[Sleep Quality Low],1),MATCH(T$1,TableLookupSleepQuality[#Headers],0)))</f>
        <v/>
      </c>
      <c r="X2250" s="36" t="str">
        <f t="shared" si="570"/>
        <v/>
      </c>
      <c r="Y2250" s="40" t="str">
        <f t="shared" si="573"/>
        <v/>
      </c>
      <c r="Z2250" s="13" t="str">
        <f t="shared" si="573"/>
        <v/>
      </c>
      <c r="AA2250" s="13" t="str">
        <f t="shared" si="573"/>
        <v/>
      </c>
      <c r="AB2250" s="13" t="str">
        <f t="shared" si="573"/>
        <v/>
      </c>
      <c r="AC2250" s="13" t="str">
        <f t="shared" si="573"/>
        <v/>
      </c>
      <c r="AD2250" s="13" t="str">
        <f t="shared" si="573"/>
        <v/>
      </c>
    </row>
    <row r="2251" spans="7:30" x14ac:dyDescent="0.25">
      <c r="G2251" s="18" t="str">
        <f t="shared" si="561"/>
        <v/>
      </c>
      <c r="H2251" s="22" t="str">
        <f t="shared" si="562"/>
        <v/>
      </c>
      <c r="I2251" s="23" t="str">
        <f t="shared" si="563"/>
        <v/>
      </c>
      <c r="J2251" s="22" t="str">
        <f t="shared" si="564"/>
        <v/>
      </c>
      <c r="K2251" s="24" t="str">
        <f t="shared" si="565"/>
        <v/>
      </c>
      <c r="L2251" s="42" t="str">
        <f t="shared" si="571"/>
        <v/>
      </c>
      <c r="M2251" s="43" t="str">
        <f t="shared" si="572"/>
        <v/>
      </c>
      <c r="N2251" s="26" t="str">
        <f t="shared" si="566"/>
        <v/>
      </c>
      <c r="O2251" s="26" t="str">
        <f t="shared" si="567"/>
        <v/>
      </c>
      <c r="P2251" s="28" t="str">
        <f>IF(E2251="","",INDEX(TableLookupWakeUpScore[],MATCH(E2251,TableLookupWakeUpScore[Wake Up],0),MATCH(P$1,TableLookupWakeUpScore[#Headers],0)))</f>
        <v/>
      </c>
      <c r="Q2251" s="30" t="str">
        <f t="shared" si="568"/>
        <v/>
      </c>
      <c r="R2251" s="31" t="str">
        <f t="shared" si="569"/>
        <v/>
      </c>
      <c r="S2251" s="34" t="str">
        <f>IF($C2251="","",INDEX(TableLookupSleepQuality[],MATCH($C2251,TableLookupSleepQuality[Sleep Quality Low],1),MATCH(S$1,TableLookupSleepQuality[#Headers],0)))</f>
        <v/>
      </c>
      <c r="T2251" s="35" t="str">
        <f>IF($C2251="","",INDEX(TableLookupSleepQuality[],MATCH($C2251,TableLookupSleepQuality[Sleep Quality Low],1),MATCH(T$1,TableLookupSleepQuality[#Headers],0)))</f>
        <v/>
      </c>
      <c r="X2251" s="36" t="str">
        <f t="shared" si="570"/>
        <v/>
      </c>
      <c r="Y2251" s="40" t="str">
        <f t="shared" si="573"/>
        <v/>
      </c>
      <c r="Z2251" s="13" t="str">
        <f t="shared" si="573"/>
        <v/>
      </c>
      <c r="AA2251" s="13" t="str">
        <f t="shared" si="573"/>
        <v/>
      </c>
      <c r="AB2251" s="13" t="str">
        <f t="shared" si="573"/>
        <v/>
      </c>
      <c r="AC2251" s="13" t="str">
        <f t="shared" si="573"/>
        <v/>
      </c>
      <c r="AD2251" s="13" t="str">
        <f t="shared" si="573"/>
        <v/>
      </c>
    </row>
    <row r="2252" spans="7:30" x14ac:dyDescent="0.25">
      <c r="G2252" s="18" t="str">
        <f t="shared" si="561"/>
        <v/>
      </c>
      <c r="H2252" s="22" t="str">
        <f t="shared" si="562"/>
        <v/>
      </c>
      <c r="I2252" s="23" t="str">
        <f t="shared" si="563"/>
        <v/>
      </c>
      <c r="J2252" s="22" t="str">
        <f t="shared" si="564"/>
        <v/>
      </c>
      <c r="K2252" s="24" t="str">
        <f t="shared" si="565"/>
        <v/>
      </c>
      <c r="L2252" s="42" t="str">
        <f t="shared" si="571"/>
        <v/>
      </c>
      <c r="M2252" s="43" t="str">
        <f t="shared" si="572"/>
        <v/>
      </c>
      <c r="N2252" s="26" t="str">
        <f t="shared" si="566"/>
        <v/>
      </c>
      <c r="O2252" s="26" t="str">
        <f t="shared" si="567"/>
        <v/>
      </c>
      <c r="P2252" s="28" t="str">
        <f>IF(E2252="","",INDEX(TableLookupWakeUpScore[],MATCH(E2252,TableLookupWakeUpScore[Wake Up],0),MATCH(P$1,TableLookupWakeUpScore[#Headers],0)))</f>
        <v/>
      </c>
      <c r="Q2252" s="30" t="str">
        <f t="shared" si="568"/>
        <v/>
      </c>
      <c r="R2252" s="31" t="str">
        <f t="shared" si="569"/>
        <v/>
      </c>
      <c r="S2252" s="34" t="str">
        <f>IF($C2252="","",INDEX(TableLookupSleepQuality[],MATCH($C2252,TableLookupSleepQuality[Sleep Quality Low],1),MATCH(S$1,TableLookupSleepQuality[#Headers],0)))</f>
        <v/>
      </c>
      <c r="T2252" s="35" t="str">
        <f>IF($C2252="","",INDEX(TableLookupSleepQuality[],MATCH($C2252,TableLookupSleepQuality[Sleep Quality Low],1),MATCH(T$1,TableLookupSleepQuality[#Headers],0)))</f>
        <v/>
      </c>
      <c r="X2252" s="36" t="str">
        <f t="shared" si="570"/>
        <v/>
      </c>
      <c r="Y2252" s="40" t="str">
        <f t="shared" si="573"/>
        <v/>
      </c>
      <c r="Z2252" s="13" t="str">
        <f t="shared" si="573"/>
        <v/>
      </c>
      <c r="AA2252" s="13" t="str">
        <f t="shared" si="573"/>
        <v/>
      </c>
      <c r="AB2252" s="13" t="str">
        <f t="shared" si="573"/>
        <v/>
      </c>
      <c r="AC2252" s="13" t="str">
        <f t="shared" si="573"/>
        <v/>
      </c>
      <c r="AD2252" s="13" t="str">
        <f t="shared" si="573"/>
        <v/>
      </c>
    </row>
    <row r="2253" spans="7:30" x14ac:dyDescent="0.25">
      <c r="G2253" s="18" t="str">
        <f t="shared" si="561"/>
        <v/>
      </c>
      <c r="H2253" s="22" t="str">
        <f t="shared" si="562"/>
        <v/>
      </c>
      <c r="I2253" s="23" t="str">
        <f t="shared" si="563"/>
        <v/>
      </c>
      <c r="J2253" s="22" t="str">
        <f t="shared" si="564"/>
        <v/>
      </c>
      <c r="K2253" s="24" t="str">
        <f t="shared" si="565"/>
        <v/>
      </c>
      <c r="L2253" s="42" t="str">
        <f t="shared" si="571"/>
        <v/>
      </c>
      <c r="M2253" s="43" t="str">
        <f t="shared" si="572"/>
        <v/>
      </c>
      <c r="N2253" s="26" t="str">
        <f t="shared" si="566"/>
        <v/>
      </c>
      <c r="O2253" s="26" t="str">
        <f t="shared" si="567"/>
        <v/>
      </c>
      <c r="P2253" s="28" t="str">
        <f>IF(E2253="","",INDEX(TableLookupWakeUpScore[],MATCH(E2253,TableLookupWakeUpScore[Wake Up],0),MATCH(P$1,TableLookupWakeUpScore[#Headers],0)))</f>
        <v/>
      </c>
      <c r="Q2253" s="30" t="str">
        <f t="shared" si="568"/>
        <v/>
      </c>
      <c r="R2253" s="31" t="str">
        <f t="shared" si="569"/>
        <v/>
      </c>
      <c r="S2253" s="34" t="str">
        <f>IF($C2253="","",INDEX(TableLookupSleepQuality[],MATCH($C2253,TableLookupSleepQuality[Sleep Quality Low],1),MATCH(S$1,TableLookupSleepQuality[#Headers],0)))</f>
        <v/>
      </c>
      <c r="T2253" s="35" t="str">
        <f>IF($C2253="","",INDEX(TableLookupSleepQuality[],MATCH($C2253,TableLookupSleepQuality[Sleep Quality Low],1),MATCH(T$1,TableLookupSleepQuality[#Headers],0)))</f>
        <v/>
      </c>
      <c r="X2253" s="36" t="str">
        <f t="shared" si="570"/>
        <v/>
      </c>
      <c r="Y2253" s="40" t="str">
        <f t="shared" si="573"/>
        <v/>
      </c>
      <c r="Z2253" s="13" t="str">
        <f t="shared" si="573"/>
        <v/>
      </c>
      <c r="AA2253" s="13" t="str">
        <f t="shared" si="573"/>
        <v/>
      </c>
      <c r="AB2253" s="13" t="str">
        <f t="shared" si="573"/>
        <v/>
      </c>
      <c r="AC2253" s="13" t="str">
        <f t="shared" si="573"/>
        <v/>
      </c>
      <c r="AD2253" s="13" t="str">
        <f t="shared" si="573"/>
        <v/>
      </c>
    </row>
    <row r="2254" spans="7:30" x14ac:dyDescent="0.25">
      <c r="G2254" s="18" t="str">
        <f t="shared" si="561"/>
        <v/>
      </c>
      <c r="H2254" s="22" t="str">
        <f t="shared" si="562"/>
        <v/>
      </c>
      <c r="I2254" s="23" t="str">
        <f t="shared" si="563"/>
        <v/>
      </c>
      <c r="J2254" s="22" t="str">
        <f t="shared" si="564"/>
        <v/>
      </c>
      <c r="K2254" s="24" t="str">
        <f t="shared" si="565"/>
        <v/>
      </c>
      <c r="L2254" s="42" t="str">
        <f t="shared" si="571"/>
        <v/>
      </c>
      <c r="M2254" s="43" t="str">
        <f t="shared" si="572"/>
        <v/>
      </c>
      <c r="N2254" s="26" t="str">
        <f t="shared" si="566"/>
        <v/>
      </c>
      <c r="O2254" s="26" t="str">
        <f t="shared" si="567"/>
        <v/>
      </c>
      <c r="P2254" s="28" t="str">
        <f>IF(E2254="","",INDEX(TableLookupWakeUpScore[],MATCH(E2254,TableLookupWakeUpScore[Wake Up],0),MATCH(P$1,TableLookupWakeUpScore[#Headers],0)))</f>
        <v/>
      </c>
      <c r="Q2254" s="30" t="str">
        <f t="shared" si="568"/>
        <v/>
      </c>
      <c r="R2254" s="31" t="str">
        <f t="shared" si="569"/>
        <v/>
      </c>
      <c r="S2254" s="34" t="str">
        <f>IF($C2254="","",INDEX(TableLookupSleepQuality[],MATCH($C2254,TableLookupSleepQuality[Sleep Quality Low],1),MATCH(S$1,TableLookupSleepQuality[#Headers],0)))</f>
        <v/>
      </c>
      <c r="T2254" s="35" t="str">
        <f>IF($C2254="","",INDEX(TableLookupSleepQuality[],MATCH($C2254,TableLookupSleepQuality[Sleep Quality Low],1),MATCH(T$1,TableLookupSleepQuality[#Headers],0)))</f>
        <v/>
      </c>
      <c r="X2254" s="36" t="str">
        <f t="shared" si="570"/>
        <v/>
      </c>
      <c r="Y2254" s="40" t="str">
        <f t="shared" si="573"/>
        <v/>
      </c>
      <c r="Z2254" s="13" t="str">
        <f t="shared" si="573"/>
        <v/>
      </c>
      <c r="AA2254" s="13" t="str">
        <f t="shared" si="573"/>
        <v/>
      </c>
      <c r="AB2254" s="13" t="str">
        <f t="shared" si="573"/>
        <v/>
      </c>
      <c r="AC2254" s="13" t="str">
        <f t="shared" si="573"/>
        <v/>
      </c>
      <c r="AD2254" s="13" t="str">
        <f t="shared" si="573"/>
        <v/>
      </c>
    </row>
    <row r="2255" spans="7:30" x14ac:dyDescent="0.25">
      <c r="G2255" s="18" t="str">
        <f t="shared" si="561"/>
        <v/>
      </c>
      <c r="H2255" s="22" t="str">
        <f t="shared" si="562"/>
        <v/>
      </c>
      <c r="I2255" s="23" t="str">
        <f t="shared" si="563"/>
        <v/>
      </c>
      <c r="J2255" s="22" t="str">
        <f t="shared" si="564"/>
        <v/>
      </c>
      <c r="K2255" s="24" t="str">
        <f t="shared" si="565"/>
        <v/>
      </c>
      <c r="L2255" s="42" t="str">
        <f t="shared" si="571"/>
        <v/>
      </c>
      <c r="M2255" s="43" t="str">
        <f t="shared" si="572"/>
        <v/>
      </c>
      <c r="N2255" s="26" t="str">
        <f t="shared" si="566"/>
        <v/>
      </c>
      <c r="O2255" s="26" t="str">
        <f t="shared" si="567"/>
        <v/>
      </c>
      <c r="P2255" s="28" t="str">
        <f>IF(E2255="","",INDEX(TableLookupWakeUpScore[],MATCH(E2255,TableLookupWakeUpScore[Wake Up],0),MATCH(P$1,TableLookupWakeUpScore[#Headers],0)))</f>
        <v/>
      </c>
      <c r="Q2255" s="30" t="str">
        <f t="shared" si="568"/>
        <v/>
      </c>
      <c r="R2255" s="31" t="str">
        <f t="shared" si="569"/>
        <v/>
      </c>
      <c r="S2255" s="34" t="str">
        <f>IF($C2255="","",INDEX(TableLookupSleepQuality[],MATCH($C2255,TableLookupSleepQuality[Sleep Quality Low],1),MATCH(S$1,TableLookupSleepQuality[#Headers],0)))</f>
        <v/>
      </c>
      <c r="T2255" s="35" t="str">
        <f>IF($C2255="","",INDEX(TableLookupSleepQuality[],MATCH($C2255,TableLookupSleepQuality[Sleep Quality Low],1),MATCH(T$1,TableLookupSleepQuality[#Headers],0)))</f>
        <v/>
      </c>
      <c r="X2255" s="36" t="str">
        <f t="shared" si="570"/>
        <v/>
      </c>
      <c r="Y2255" s="40" t="str">
        <f t="shared" si="573"/>
        <v/>
      </c>
      <c r="Z2255" s="13" t="str">
        <f t="shared" si="573"/>
        <v/>
      </c>
      <c r="AA2255" s="13" t="str">
        <f t="shared" si="573"/>
        <v/>
      </c>
      <c r="AB2255" s="13" t="str">
        <f t="shared" si="573"/>
        <v/>
      </c>
      <c r="AC2255" s="13" t="str">
        <f t="shared" si="573"/>
        <v/>
      </c>
      <c r="AD2255" s="13" t="str">
        <f t="shared" si="573"/>
        <v/>
      </c>
    </row>
    <row r="2256" spans="7:30" x14ac:dyDescent="0.25">
      <c r="G2256" s="18" t="str">
        <f t="shared" si="561"/>
        <v/>
      </c>
      <c r="H2256" s="22" t="str">
        <f t="shared" si="562"/>
        <v/>
      </c>
      <c r="I2256" s="23" t="str">
        <f t="shared" si="563"/>
        <v/>
      </c>
      <c r="J2256" s="22" t="str">
        <f t="shared" si="564"/>
        <v/>
      </c>
      <c r="K2256" s="24" t="str">
        <f t="shared" si="565"/>
        <v/>
      </c>
      <c r="L2256" s="42" t="str">
        <f t="shared" si="571"/>
        <v/>
      </c>
      <c r="M2256" s="43" t="str">
        <f t="shared" si="572"/>
        <v/>
      </c>
      <c r="N2256" s="26" t="str">
        <f t="shared" si="566"/>
        <v/>
      </c>
      <c r="O2256" s="26" t="str">
        <f t="shared" si="567"/>
        <v/>
      </c>
      <c r="P2256" s="28" t="str">
        <f>IF(E2256="","",INDEX(TableLookupWakeUpScore[],MATCH(E2256,TableLookupWakeUpScore[Wake Up],0),MATCH(P$1,TableLookupWakeUpScore[#Headers],0)))</f>
        <v/>
      </c>
      <c r="Q2256" s="30" t="str">
        <f t="shared" si="568"/>
        <v/>
      </c>
      <c r="R2256" s="31" t="str">
        <f t="shared" si="569"/>
        <v/>
      </c>
      <c r="S2256" s="34" t="str">
        <f>IF($C2256="","",INDEX(TableLookupSleepQuality[],MATCH($C2256,TableLookupSleepQuality[Sleep Quality Low],1),MATCH(S$1,TableLookupSleepQuality[#Headers],0)))</f>
        <v/>
      </c>
      <c r="T2256" s="35" t="str">
        <f>IF($C2256="","",INDEX(TableLookupSleepQuality[],MATCH($C2256,TableLookupSleepQuality[Sleep Quality Low],1),MATCH(T$1,TableLookupSleepQuality[#Headers],0)))</f>
        <v/>
      </c>
      <c r="X2256" s="36" t="str">
        <f t="shared" si="570"/>
        <v/>
      </c>
      <c r="Y2256" s="40" t="str">
        <f t="shared" si="573"/>
        <v/>
      </c>
      <c r="Z2256" s="13" t="str">
        <f t="shared" si="573"/>
        <v/>
      </c>
      <c r="AA2256" s="13" t="str">
        <f t="shared" si="573"/>
        <v/>
      </c>
      <c r="AB2256" s="13" t="str">
        <f t="shared" si="573"/>
        <v/>
      </c>
      <c r="AC2256" s="13" t="str">
        <f t="shared" si="573"/>
        <v/>
      </c>
      <c r="AD2256" s="13" t="str">
        <f t="shared" si="573"/>
        <v/>
      </c>
    </row>
    <row r="2257" spans="7:30" x14ac:dyDescent="0.25">
      <c r="G2257" s="18" t="str">
        <f t="shared" si="561"/>
        <v/>
      </c>
      <c r="H2257" s="22" t="str">
        <f t="shared" si="562"/>
        <v/>
      </c>
      <c r="I2257" s="23" t="str">
        <f t="shared" si="563"/>
        <v/>
      </c>
      <c r="J2257" s="22" t="str">
        <f t="shared" si="564"/>
        <v/>
      </c>
      <c r="K2257" s="24" t="str">
        <f t="shared" si="565"/>
        <v/>
      </c>
      <c r="L2257" s="42" t="str">
        <f t="shared" si="571"/>
        <v/>
      </c>
      <c r="M2257" s="43" t="str">
        <f t="shared" si="572"/>
        <v/>
      </c>
      <c r="N2257" s="26" t="str">
        <f t="shared" si="566"/>
        <v/>
      </c>
      <c r="O2257" s="26" t="str">
        <f t="shared" si="567"/>
        <v/>
      </c>
      <c r="P2257" s="28" t="str">
        <f>IF(E2257="","",INDEX(TableLookupWakeUpScore[],MATCH(E2257,TableLookupWakeUpScore[Wake Up],0),MATCH(P$1,TableLookupWakeUpScore[#Headers],0)))</f>
        <v/>
      </c>
      <c r="Q2257" s="30" t="str">
        <f t="shared" si="568"/>
        <v/>
      </c>
      <c r="R2257" s="31" t="str">
        <f t="shared" si="569"/>
        <v/>
      </c>
      <c r="S2257" s="34" t="str">
        <f>IF($C2257="","",INDEX(TableLookupSleepQuality[],MATCH($C2257,TableLookupSleepQuality[Sleep Quality Low],1),MATCH(S$1,TableLookupSleepQuality[#Headers],0)))</f>
        <v/>
      </c>
      <c r="T2257" s="35" t="str">
        <f>IF($C2257="","",INDEX(TableLookupSleepQuality[],MATCH($C2257,TableLookupSleepQuality[Sleep Quality Low],1),MATCH(T$1,TableLookupSleepQuality[#Headers],0)))</f>
        <v/>
      </c>
      <c r="X2257" s="36" t="str">
        <f t="shared" si="570"/>
        <v/>
      </c>
      <c r="Y2257" s="40" t="str">
        <f t="shared" si="573"/>
        <v/>
      </c>
      <c r="Z2257" s="13" t="str">
        <f t="shared" si="573"/>
        <v/>
      </c>
      <c r="AA2257" s="13" t="str">
        <f t="shared" si="573"/>
        <v/>
      </c>
      <c r="AB2257" s="13" t="str">
        <f t="shared" si="573"/>
        <v/>
      </c>
      <c r="AC2257" s="13" t="str">
        <f t="shared" si="573"/>
        <v/>
      </c>
      <c r="AD2257" s="13" t="str">
        <f t="shared" si="573"/>
        <v/>
      </c>
    </row>
    <row r="2258" spans="7:30" x14ac:dyDescent="0.25">
      <c r="G2258" s="18" t="str">
        <f t="shared" si="561"/>
        <v/>
      </c>
      <c r="H2258" s="22" t="str">
        <f t="shared" si="562"/>
        <v/>
      </c>
      <c r="I2258" s="23" t="str">
        <f t="shared" si="563"/>
        <v/>
      </c>
      <c r="J2258" s="22" t="str">
        <f t="shared" si="564"/>
        <v/>
      </c>
      <c r="K2258" s="24" t="str">
        <f t="shared" si="565"/>
        <v/>
      </c>
      <c r="L2258" s="42" t="str">
        <f t="shared" si="571"/>
        <v/>
      </c>
      <c r="M2258" s="43" t="str">
        <f t="shared" si="572"/>
        <v/>
      </c>
      <c r="N2258" s="26" t="str">
        <f t="shared" si="566"/>
        <v/>
      </c>
      <c r="O2258" s="26" t="str">
        <f t="shared" si="567"/>
        <v/>
      </c>
      <c r="P2258" s="28" t="str">
        <f>IF(E2258="","",INDEX(TableLookupWakeUpScore[],MATCH(E2258,TableLookupWakeUpScore[Wake Up],0),MATCH(P$1,TableLookupWakeUpScore[#Headers],0)))</f>
        <v/>
      </c>
      <c r="Q2258" s="30" t="str">
        <f t="shared" si="568"/>
        <v/>
      </c>
      <c r="R2258" s="31" t="str">
        <f t="shared" si="569"/>
        <v/>
      </c>
      <c r="S2258" s="34" t="str">
        <f>IF($C2258="","",INDEX(TableLookupSleepQuality[],MATCH($C2258,TableLookupSleepQuality[Sleep Quality Low],1),MATCH(S$1,TableLookupSleepQuality[#Headers],0)))</f>
        <v/>
      </c>
      <c r="T2258" s="35" t="str">
        <f>IF($C2258="","",INDEX(TableLookupSleepQuality[],MATCH($C2258,TableLookupSleepQuality[Sleep Quality Low],1),MATCH(T$1,TableLookupSleepQuality[#Headers],0)))</f>
        <v/>
      </c>
      <c r="X2258" s="36" t="str">
        <f t="shared" si="570"/>
        <v/>
      </c>
      <c r="Y2258" s="40" t="str">
        <f t="shared" si="573"/>
        <v/>
      </c>
      <c r="Z2258" s="13" t="str">
        <f t="shared" si="573"/>
        <v/>
      </c>
      <c r="AA2258" s="13" t="str">
        <f t="shared" si="573"/>
        <v/>
      </c>
      <c r="AB2258" s="13" t="str">
        <f t="shared" si="573"/>
        <v/>
      </c>
      <c r="AC2258" s="13" t="str">
        <f t="shared" si="573"/>
        <v/>
      </c>
      <c r="AD2258" s="13" t="str">
        <f t="shared" si="573"/>
        <v/>
      </c>
    </row>
    <row r="2259" spans="7:30" x14ac:dyDescent="0.25">
      <c r="G2259" s="18" t="str">
        <f t="shared" si="561"/>
        <v/>
      </c>
      <c r="H2259" s="22" t="str">
        <f t="shared" si="562"/>
        <v/>
      </c>
      <c r="I2259" s="23" t="str">
        <f t="shared" si="563"/>
        <v/>
      </c>
      <c r="J2259" s="22" t="str">
        <f t="shared" si="564"/>
        <v/>
      </c>
      <c r="K2259" s="24" t="str">
        <f t="shared" si="565"/>
        <v/>
      </c>
      <c r="L2259" s="42" t="str">
        <f t="shared" si="571"/>
        <v/>
      </c>
      <c r="M2259" s="43" t="str">
        <f t="shared" si="572"/>
        <v/>
      </c>
      <c r="N2259" s="26" t="str">
        <f t="shared" si="566"/>
        <v/>
      </c>
      <c r="O2259" s="26" t="str">
        <f t="shared" si="567"/>
        <v/>
      </c>
      <c r="P2259" s="28" t="str">
        <f>IF(E2259="","",INDEX(TableLookupWakeUpScore[],MATCH(E2259,TableLookupWakeUpScore[Wake Up],0),MATCH(P$1,TableLookupWakeUpScore[#Headers],0)))</f>
        <v/>
      </c>
      <c r="Q2259" s="30" t="str">
        <f t="shared" si="568"/>
        <v/>
      </c>
      <c r="R2259" s="31" t="str">
        <f t="shared" si="569"/>
        <v/>
      </c>
      <c r="S2259" s="34" t="str">
        <f>IF($C2259="","",INDEX(TableLookupSleepQuality[],MATCH($C2259,TableLookupSleepQuality[Sleep Quality Low],1),MATCH(S$1,TableLookupSleepQuality[#Headers],0)))</f>
        <v/>
      </c>
      <c r="T2259" s="35" t="str">
        <f>IF($C2259="","",INDEX(TableLookupSleepQuality[],MATCH($C2259,TableLookupSleepQuality[Sleep Quality Low],1),MATCH(T$1,TableLookupSleepQuality[#Headers],0)))</f>
        <v/>
      </c>
      <c r="X2259" s="36" t="str">
        <f t="shared" si="570"/>
        <v/>
      </c>
      <c r="Y2259" s="40" t="str">
        <f t="shared" ref="Y2259:AD2274" si="574">IF(OR($X2259="NO",$X2259=""),"",IF(COUNTIF($F2259,"*" &amp; Y$1 &amp; "*"),"YES","NO"))</f>
        <v/>
      </c>
      <c r="Z2259" s="13" t="str">
        <f t="shared" si="574"/>
        <v/>
      </c>
      <c r="AA2259" s="13" t="str">
        <f t="shared" si="574"/>
        <v/>
      </c>
      <c r="AB2259" s="13" t="str">
        <f t="shared" si="574"/>
        <v/>
      </c>
      <c r="AC2259" s="13" t="str">
        <f t="shared" si="574"/>
        <v/>
      </c>
      <c r="AD2259" s="13" t="str">
        <f t="shared" si="574"/>
        <v/>
      </c>
    </row>
    <row r="2260" spans="7:30" x14ac:dyDescent="0.25">
      <c r="G2260" s="18" t="str">
        <f t="shared" si="561"/>
        <v/>
      </c>
      <c r="H2260" s="22" t="str">
        <f t="shared" si="562"/>
        <v/>
      </c>
      <c r="I2260" s="23" t="str">
        <f t="shared" si="563"/>
        <v/>
      </c>
      <c r="J2260" s="22" t="str">
        <f t="shared" si="564"/>
        <v/>
      </c>
      <c r="K2260" s="24" t="str">
        <f t="shared" si="565"/>
        <v/>
      </c>
      <c r="L2260" s="42" t="str">
        <f t="shared" si="571"/>
        <v/>
      </c>
      <c r="M2260" s="43" t="str">
        <f t="shared" si="572"/>
        <v/>
      </c>
      <c r="N2260" s="26" t="str">
        <f t="shared" si="566"/>
        <v/>
      </c>
      <c r="O2260" s="26" t="str">
        <f t="shared" si="567"/>
        <v/>
      </c>
      <c r="P2260" s="28" t="str">
        <f>IF(E2260="","",INDEX(TableLookupWakeUpScore[],MATCH(E2260,TableLookupWakeUpScore[Wake Up],0),MATCH(P$1,TableLookupWakeUpScore[#Headers],0)))</f>
        <v/>
      </c>
      <c r="Q2260" s="30" t="str">
        <f t="shared" si="568"/>
        <v/>
      </c>
      <c r="R2260" s="31" t="str">
        <f t="shared" si="569"/>
        <v/>
      </c>
      <c r="S2260" s="34" t="str">
        <f>IF($C2260="","",INDEX(TableLookupSleepQuality[],MATCH($C2260,TableLookupSleepQuality[Sleep Quality Low],1),MATCH(S$1,TableLookupSleepQuality[#Headers],0)))</f>
        <v/>
      </c>
      <c r="T2260" s="35" t="str">
        <f>IF($C2260="","",INDEX(TableLookupSleepQuality[],MATCH($C2260,TableLookupSleepQuality[Sleep Quality Low],1),MATCH(T$1,TableLookupSleepQuality[#Headers],0)))</f>
        <v/>
      </c>
      <c r="X2260" s="36" t="str">
        <f t="shared" si="570"/>
        <v/>
      </c>
      <c r="Y2260" s="40" t="str">
        <f t="shared" si="574"/>
        <v/>
      </c>
      <c r="Z2260" s="13" t="str">
        <f t="shared" si="574"/>
        <v/>
      </c>
      <c r="AA2260" s="13" t="str">
        <f t="shared" si="574"/>
        <v/>
      </c>
      <c r="AB2260" s="13" t="str">
        <f t="shared" si="574"/>
        <v/>
      </c>
      <c r="AC2260" s="13" t="str">
        <f t="shared" si="574"/>
        <v/>
      </c>
      <c r="AD2260" s="13" t="str">
        <f t="shared" si="574"/>
        <v/>
      </c>
    </row>
    <row r="2261" spans="7:30" x14ac:dyDescent="0.25">
      <c r="G2261" s="18" t="str">
        <f t="shared" si="561"/>
        <v/>
      </c>
      <c r="H2261" s="22" t="str">
        <f t="shared" si="562"/>
        <v/>
      </c>
      <c r="I2261" s="23" t="str">
        <f t="shared" si="563"/>
        <v/>
      </c>
      <c r="J2261" s="22" t="str">
        <f t="shared" si="564"/>
        <v/>
      </c>
      <c r="K2261" s="24" t="str">
        <f t="shared" si="565"/>
        <v/>
      </c>
      <c r="L2261" s="42" t="str">
        <f t="shared" si="571"/>
        <v/>
      </c>
      <c r="M2261" s="43" t="str">
        <f t="shared" si="572"/>
        <v/>
      </c>
      <c r="N2261" s="26" t="str">
        <f t="shared" si="566"/>
        <v/>
      </c>
      <c r="O2261" s="26" t="str">
        <f t="shared" si="567"/>
        <v/>
      </c>
      <c r="P2261" s="28" t="str">
        <f>IF(E2261="","",INDEX(TableLookupWakeUpScore[],MATCH(E2261,TableLookupWakeUpScore[Wake Up],0),MATCH(P$1,TableLookupWakeUpScore[#Headers],0)))</f>
        <v/>
      </c>
      <c r="Q2261" s="30" t="str">
        <f t="shared" si="568"/>
        <v/>
      </c>
      <c r="R2261" s="31" t="str">
        <f t="shared" si="569"/>
        <v/>
      </c>
      <c r="S2261" s="34" t="str">
        <f>IF($C2261="","",INDEX(TableLookupSleepQuality[],MATCH($C2261,TableLookupSleepQuality[Sleep Quality Low],1),MATCH(S$1,TableLookupSleepQuality[#Headers],0)))</f>
        <v/>
      </c>
      <c r="T2261" s="35" t="str">
        <f>IF($C2261="","",INDEX(TableLookupSleepQuality[],MATCH($C2261,TableLookupSleepQuality[Sleep Quality Low],1),MATCH(T$1,TableLookupSleepQuality[#Headers],0)))</f>
        <v/>
      </c>
      <c r="X2261" s="36" t="str">
        <f t="shared" si="570"/>
        <v/>
      </c>
      <c r="Y2261" s="40" t="str">
        <f t="shared" si="574"/>
        <v/>
      </c>
      <c r="Z2261" s="13" t="str">
        <f t="shared" si="574"/>
        <v/>
      </c>
      <c r="AA2261" s="13" t="str">
        <f t="shared" si="574"/>
        <v/>
      </c>
      <c r="AB2261" s="13" t="str">
        <f t="shared" si="574"/>
        <v/>
      </c>
      <c r="AC2261" s="13" t="str">
        <f t="shared" si="574"/>
        <v/>
      </c>
      <c r="AD2261" s="13" t="str">
        <f t="shared" si="574"/>
        <v/>
      </c>
    </row>
    <row r="2262" spans="7:30" x14ac:dyDescent="0.25">
      <c r="G2262" s="18" t="str">
        <f t="shared" si="561"/>
        <v/>
      </c>
      <c r="H2262" s="22" t="str">
        <f t="shared" si="562"/>
        <v/>
      </c>
      <c r="I2262" s="23" t="str">
        <f t="shared" si="563"/>
        <v/>
      </c>
      <c r="J2262" s="22" t="str">
        <f t="shared" si="564"/>
        <v/>
      </c>
      <c r="K2262" s="24" t="str">
        <f t="shared" si="565"/>
        <v/>
      </c>
      <c r="L2262" s="42" t="str">
        <f t="shared" si="571"/>
        <v/>
      </c>
      <c r="M2262" s="43" t="str">
        <f t="shared" si="572"/>
        <v/>
      </c>
      <c r="N2262" s="26" t="str">
        <f t="shared" si="566"/>
        <v/>
      </c>
      <c r="O2262" s="26" t="str">
        <f t="shared" si="567"/>
        <v/>
      </c>
      <c r="P2262" s="28" t="str">
        <f>IF(E2262="","",INDEX(TableLookupWakeUpScore[],MATCH(E2262,TableLookupWakeUpScore[Wake Up],0),MATCH(P$1,TableLookupWakeUpScore[#Headers],0)))</f>
        <v/>
      </c>
      <c r="Q2262" s="30" t="str">
        <f t="shared" si="568"/>
        <v/>
      </c>
      <c r="R2262" s="31" t="str">
        <f t="shared" si="569"/>
        <v/>
      </c>
      <c r="S2262" s="34" t="str">
        <f>IF($C2262="","",INDEX(TableLookupSleepQuality[],MATCH($C2262,TableLookupSleepQuality[Sleep Quality Low],1),MATCH(S$1,TableLookupSleepQuality[#Headers],0)))</f>
        <v/>
      </c>
      <c r="T2262" s="35" t="str">
        <f>IF($C2262="","",INDEX(TableLookupSleepQuality[],MATCH($C2262,TableLookupSleepQuality[Sleep Quality Low],1),MATCH(T$1,TableLookupSleepQuality[#Headers],0)))</f>
        <v/>
      </c>
      <c r="X2262" s="36" t="str">
        <f t="shared" si="570"/>
        <v/>
      </c>
      <c r="Y2262" s="40" t="str">
        <f t="shared" si="574"/>
        <v/>
      </c>
      <c r="Z2262" s="13" t="str">
        <f t="shared" si="574"/>
        <v/>
      </c>
      <c r="AA2262" s="13" t="str">
        <f t="shared" si="574"/>
        <v/>
      </c>
      <c r="AB2262" s="13" t="str">
        <f t="shared" si="574"/>
        <v/>
      </c>
      <c r="AC2262" s="13" t="str">
        <f t="shared" si="574"/>
        <v/>
      </c>
      <c r="AD2262" s="13" t="str">
        <f t="shared" si="574"/>
        <v/>
      </c>
    </row>
    <row r="2263" spans="7:30" x14ac:dyDescent="0.25">
      <c r="G2263" s="18" t="str">
        <f t="shared" si="561"/>
        <v/>
      </c>
      <c r="H2263" s="22" t="str">
        <f t="shared" si="562"/>
        <v/>
      </c>
      <c r="I2263" s="23" t="str">
        <f t="shared" si="563"/>
        <v/>
      </c>
      <c r="J2263" s="22" t="str">
        <f t="shared" si="564"/>
        <v/>
      </c>
      <c r="K2263" s="24" t="str">
        <f t="shared" si="565"/>
        <v/>
      </c>
      <c r="L2263" s="42" t="str">
        <f t="shared" si="571"/>
        <v/>
      </c>
      <c r="M2263" s="43" t="str">
        <f t="shared" si="572"/>
        <v/>
      </c>
      <c r="N2263" s="26" t="str">
        <f t="shared" si="566"/>
        <v/>
      </c>
      <c r="O2263" s="26" t="str">
        <f t="shared" si="567"/>
        <v/>
      </c>
      <c r="P2263" s="28" t="str">
        <f>IF(E2263="","",INDEX(TableLookupWakeUpScore[],MATCH(E2263,TableLookupWakeUpScore[Wake Up],0),MATCH(P$1,TableLookupWakeUpScore[#Headers],0)))</f>
        <v/>
      </c>
      <c r="Q2263" s="30" t="str">
        <f t="shared" si="568"/>
        <v/>
      </c>
      <c r="R2263" s="31" t="str">
        <f t="shared" si="569"/>
        <v/>
      </c>
      <c r="S2263" s="34" t="str">
        <f>IF($C2263="","",INDEX(TableLookupSleepQuality[],MATCH($C2263,TableLookupSleepQuality[Sleep Quality Low],1),MATCH(S$1,TableLookupSleepQuality[#Headers],0)))</f>
        <v/>
      </c>
      <c r="T2263" s="35" t="str">
        <f>IF($C2263="","",INDEX(TableLookupSleepQuality[],MATCH($C2263,TableLookupSleepQuality[Sleep Quality Low],1),MATCH(T$1,TableLookupSleepQuality[#Headers],0)))</f>
        <v/>
      </c>
      <c r="X2263" s="36" t="str">
        <f t="shared" si="570"/>
        <v/>
      </c>
      <c r="Y2263" s="40" t="str">
        <f t="shared" si="574"/>
        <v/>
      </c>
      <c r="Z2263" s="13" t="str">
        <f t="shared" si="574"/>
        <v/>
      </c>
      <c r="AA2263" s="13" t="str">
        <f t="shared" si="574"/>
        <v/>
      </c>
      <c r="AB2263" s="13" t="str">
        <f t="shared" si="574"/>
        <v/>
      </c>
      <c r="AC2263" s="13" t="str">
        <f t="shared" si="574"/>
        <v/>
      </c>
      <c r="AD2263" s="13" t="str">
        <f t="shared" si="574"/>
        <v/>
      </c>
    </row>
    <row r="2264" spans="7:30" x14ac:dyDescent="0.25">
      <c r="G2264" s="18" t="str">
        <f t="shared" si="561"/>
        <v/>
      </c>
      <c r="H2264" s="22" t="str">
        <f t="shared" si="562"/>
        <v/>
      </c>
      <c r="I2264" s="23" t="str">
        <f t="shared" si="563"/>
        <v/>
      </c>
      <c r="J2264" s="22" t="str">
        <f t="shared" si="564"/>
        <v/>
      </c>
      <c r="K2264" s="24" t="str">
        <f t="shared" si="565"/>
        <v/>
      </c>
      <c r="L2264" s="42" t="str">
        <f t="shared" si="571"/>
        <v/>
      </c>
      <c r="M2264" s="43" t="str">
        <f t="shared" si="572"/>
        <v/>
      </c>
      <c r="N2264" s="26" t="str">
        <f t="shared" si="566"/>
        <v/>
      </c>
      <c r="O2264" s="26" t="str">
        <f t="shared" si="567"/>
        <v/>
      </c>
      <c r="P2264" s="28" t="str">
        <f>IF(E2264="","",INDEX(TableLookupWakeUpScore[],MATCH(E2264,TableLookupWakeUpScore[Wake Up],0),MATCH(P$1,TableLookupWakeUpScore[#Headers],0)))</f>
        <v/>
      </c>
      <c r="Q2264" s="30" t="str">
        <f t="shared" si="568"/>
        <v/>
      </c>
      <c r="R2264" s="31" t="str">
        <f t="shared" si="569"/>
        <v/>
      </c>
      <c r="S2264" s="34" t="str">
        <f>IF($C2264="","",INDEX(TableLookupSleepQuality[],MATCH($C2264,TableLookupSleepQuality[Sleep Quality Low],1),MATCH(S$1,TableLookupSleepQuality[#Headers],0)))</f>
        <v/>
      </c>
      <c r="T2264" s="35" t="str">
        <f>IF($C2264="","",INDEX(TableLookupSleepQuality[],MATCH($C2264,TableLookupSleepQuality[Sleep Quality Low],1),MATCH(T$1,TableLookupSleepQuality[#Headers],0)))</f>
        <v/>
      </c>
      <c r="X2264" s="36" t="str">
        <f t="shared" si="570"/>
        <v/>
      </c>
      <c r="Y2264" s="40" t="str">
        <f t="shared" si="574"/>
        <v/>
      </c>
      <c r="Z2264" s="13" t="str">
        <f t="shared" si="574"/>
        <v/>
      </c>
      <c r="AA2264" s="13" t="str">
        <f t="shared" si="574"/>
        <v/>
      </c>
      <c r="AB2264" s="13" t="str">
        <f t="shared" si="574"/>
        <v/>
      </c>
      <c r="AC2264" s="13" t="str">
        <f t="shared" si="574"/>
        <v/>
      </c>
      <c r="AD2264" s="13" t="str">
        <f t="shared" si="574"/>
        <v/>
      </c>
    </row>
    <row r="2265" spans="7:30" x14ac:dyDescent="0.25">
      <c r="G2265" s="18" t="str">
        <f t="shared" si="561"/>
        <v/>
      </c>
      <c r="H2265" s="22" t="str">
        <f t="shared" si="562"/>
        <v/>
      </c>
      <c r="I2265" s="23" t="str">
        <f t="shared" si="563"/>
        <v/>
      </c>
      <c r="J2265" s="22" t="str">
        <f t="shared" si="564"/>
        <v/>
      </c>
      <c r="K2265" s="24" t="str">
        <f t="shared" si="565"/>
        <v/>
      </c>
      <c r="L2265" s="42" t="str">
        <f t="shared" si="571"/>
        <v/>
      </c>
      <c r="M2265" s="43" t="str">
        <f t="shared" si="572"/>
        <v/>
      </c>
      <c r="N2265" s="26" t="str">
        <f t="shared" si="566"/>
        <v/>
      </c>
      <c r="O2265" s="26" t="str">
        <f t="shared" si="567"/>
        <v/>
      </c>
      <c r="P2265" s="28" t="str">
        <f>IF(E2265="","",INDEX(TableLookupWakeUpScore[],MATCH(E2265,TableLookupWakeUpScore[Wake Up],0),MATCH(P$1,TableLookupWakeUpScore[#Headers],0)))</f>
        <v/>
      </c>
      <c r="Q2265" s="30" t="str">
        <f t="shared" si="568"/>
        <v/>
      </c>
      <c r="R2265" s="31" t="str">
        <f t="shared" si="569"/>
        <v/>
      </c>
      <c r="S2265" s="34" t="str">
        <f>IF($C2265="","",INDEX(TableLookupSleepQuality[],MATCH($C2265,TableLookupSleepQuality[Sleep Quality Low],1),MATCH(S$1,TableLookupSleepQuality[#Headers],0)))</f>
        <v/>
      </c>
      <c r="T2265" s="35" t="str">
        <f>IF($C2265="","",INDEX(TableLookupSleepQuality[],MATCH($C2265,TableLookupSleepQuality[Sleep Quality Low],1),MATCH(T$1,TableLookupSleepQuality[#Headers],0)))</f>
        <v/>
      </c>
      <c r="X2265" s="36" t="str">
        <f t="shared" si="570"/>
        <v/>
      </c>
      <c r="Y2265" s="40" t="str">
        <f t="shared" si="574"/>
        <v/>
      </c>
      <c r="Z2265" s="13" t="str">
        <f t="shared" si="574"/>
        <v/>
      </c>
      <c r="AA2265" s="13" t="str">
        <f t="shared" si="574"/>
        <v/>
      </c>
      <c r="AB2265" s="13" t="str">
        <f t="shared" si="574"/>
        <v/>
      </c>
      <c r="AC2265" s="13" t="str">
        <f t="shared" si="574"/>
        <v/>
      </c>
      <c r="AD2265" s="13" t="str">
        <f t="shared" si="574"/>
        <v/>
      </c>
    </row>
    <row r="2266" spans="7:30" x14ac:dyDescent="0.25">
      <c r="G2266" s="18" t="str">
        <f t="shared" si="561"/>
        <v/>
      </c>
      <c r="H2266" s="22" t="str">
        <f t="shared" si="562"/>
        <v/>
      </c>
      <c r="I2266" s="23" t="str">
        <f t="shared" si="563"/>
        <v/>
      </c>
      <c r="J2266" s="22" t="str">
        <f t="shared" si="564"/>
        <v/>
      </c>
      <c r="K2266" s="24" t="str">
        <f t="shared" si="565"/>
        <v/>
      </c>
      <c r="L2266" s="42" t="str">
        <f t="shared" si="571"/>
        <v/>
      </c>
      <c r="M2266" s="43" t="str">
        <f t="shared" si="572"/>
        <v/>
      </c>
      <c r="N2266" s="26" t="str">
        <f t="shared" si="566"/>
        <v/>
      </c>
      <c r="O2266" s="26" t="str">
        <f t="shared" si="567"/>
        <v/>
      </c>
      <c r="P2266" s="28" t="str">
        <f>IF(E2266="","",INDEX(TableLookupWakeUpScore[],MATCH(E2266,TableLookupWakeUpScore[Wake Up],0),MATCH(P$1,TableLookupWakeUpScore[#Headers],0)))</f>
        <v/>
      </c>
      <c r="Q2266" s="30" t="str">
        <f t="shared" si="568"/>
        <v/>
      </c>
      <c r="R2266" s="31" t="str">
        <f t="shared" si="569"/>
        <v/>
      </c>
      <c r="S2266" s="34" t="str">
        <f>IF($C2266="","",INDEX(TableLookupSleepQuality[],MATCH($C2266,TableLookupSleepQuality[Sleep Quality Low],1),MATCH(S$1,TableLookupSleepQuality[#Headers],0)))</f>
        <v/>
      </c>
      <c r="T2266" s="35" t="str">
        <f>IF($C2266="","",INDEX(TableLookupSleepQuality[],MATCH($C2266,TableLookupSleepQuality[Sleep Quality Low],1),MATCH(T$1,TableLookupSleepQuality[#Headers],0)))</f>
        <v/>
      </c>
      <c r="X2266" s="36" t="str">
        <f t="shared" si="570"/>
        <v/>
      </c>
      <c r="Y2266" s="40" t="str">
        <f t="shared" si="574"/>
        <v/>
      </c>
      <c r="Z2266" s="13" t="str">
        <f t="shared" si="574"/>
        <v/>
      </c>
      <c r="AA2266" s="13" t="str">
        <f t="shared" si="574"/>
        <v/>
      </c>
      <c r="AB2266" s="13" t="str">
        <f t="shared" si="574"/>
        <v/>
      </c>
      <c r="AC2266" s="13" t="str">
        <f t="shared" si="574"/>
        <v/>
      </c>
      <c r="AD2266" s="13" t="str">
        <f t="shared" si="574"/>
        <v/>
      </c>
    </row>
    <row r="2267" spans="7:30" x14ac:dyDescent="0.25">
      <c r="G2267" s="18" t="str">
        <f t="shared" si="561"/>
        <v/>
      </c>
      <c r="H2267" s="22" t="str">
        <f t="shared" si="562"/>
        <v/>
      </c>
      <c r="I2267" s="23" t="str">
        <f t="shared" si="563"/>
        <v/>
      </c>
      <c r="J2267" s="22" t="str">
        <f t="shared" si="564"/>
        <v/>
      </c>
      <c r="K2267" s="24" t="str">
        <f t="shared" si="565"/>
        <v/>
      </c>
      <c r="L2267" s="42" t="str">
        <f t="shared" si="571"/>
        <v/>
      </c>
      <c r="M2267" s="43" t="str">
        <f t="shared" si="572"/>
        <v/>
      </c>
      <c r="N2267" s="26" t="str">
        <f t="shared" si="566"/>
        <v/>
      </c>
      <c r="O2267" s="26" t="str">
        <f t="shared" si="567"/>
        <v/>
      </c>
      <c r="P2267" s="28" t="str">
        <f>IF(E2267="","",INDEX(TableLookupWakeUpScore[],MATCH(E2267,TableLookupWakeUpScore[Wake Up],0),MATCH(P$1,TableLookupWakeUpScore[#Headers],0)))</f>
        <v/>
      </c>
      <c r="Q2267" s="30" t="str">
        <f t="shared" si="568"/>
        <v/>
      </c>
      <c r="R2267" s="31" t="str">
        <f t="shared" si="569"/>
        <v/>
      </c>
      <c r="S2267" s="34" t="str">
        <f>IF($C2267="","",INDEX(TableLookupSleepQuality[],MATCH($C2267,TableLookupSleepQuality[Sleep Quality Low],1),MATCH(S$1,TableLookupSleepQuality[#Headers],0)))</f>
        <v/>
      </c>
      <c r="T2267" s="35" t="str">
        <f>IF($C2267="","",INDEX(TableLookupSleepQuality[],MATCH($C2267,TableLookupSleepQuality[Sleep Quality Low],1),MATCH(T$1,TableLookupSleepQuality[#Headers],0)))</f>
        <v/>
      </c>
      <c r="X2267" s="36" t="str">
        <f t="shared" si="570"/>
        <v/>
      </c>
      <c r="Y2267" s="40" t="str">
        <f t="shared" si="574"/>
        <v/>
      </c>
      <c r="Z2267" s="13" t="str">
        <f t="shared" si="574"/>
        <v/>
      </c>
      <c r="AA2267" s="13" t="str">
        <f t="shared" si="574"/>
        <v/>
      </c>
      <c r="AB2267" s="13" t="str">
        <f t="shared" si="574"/>
        <v/>
      </c>
      <c r="AC2267" s="13" t="str">
        <f t="shared" si="574"/>
        <v/>
      </c>
      <c r="AD2267" s="13" t="str">
        <f t="shared" si="574"/>
        <v/>
      </c>
    </row>
    <row r="2268" spans="7:30" x14ac:dyDescent="0.25">
      <c r="G2268" s="18" t="str">
        <f t="shared" si="561"/>
        <v/>
      </c>
      <c r="H2268" s="22" t="str">
        <f t="shared" si="562"/>
        <v/>
      </c>
      <c r="I2268" s="23" t="str">
        <f t="shared" si="563"/>
        <v/>
      </c>
      <c r="J2268" s="22" t="str">
        <f t="shared" si="564"/>
        <v/>
      </c>
      <c r="K2268" s="24" t="str">
        <f t="shared" si="565"/>
        <v/>
      </c>
      <c r="L2268" s="42" t="str">
        <f t="shared" si="571"/>
        <v/>
      </c>
      <c r="M2268" s="43" t="str">
        <f t="shared" si="572"/>
        <v/>
      </c>
      <c r="N2268" s="26" t="str">
        <f t="shared" si="566"/>
        <v/>
      </c>
      <c r="O2268" s="26" t="str">
        <f t="shared" si="567"/>
        <v/>
      </c>
      <c r="P2268" s="28" t="str">
        <f>IF(E2268="","",INDEX(TableLookupWakeUpScore[],MATCH(E2268,TableLookupWakeUpScore[Wake Up],0),MATCH(P$1,TableLookupWakeUpScore[#Headers],0)))</f>
        <v/>
      </c>
      <c r="Q2268" s="30" t="str">
        <f t="shared" si="568"/>
        <v/>
      </c>
      <c r="R2268" s="31" t="str">
        <f t="shared" si="569"/>
        <v/>
      </c>
      <c r="S2268" s="34" t="str">
        <f>IF($C2268="","",INDEX(TableLookupSleepQuality[],MATCH($C2268,TableLookupSleepQuality[Sleep Quality Low],1),MATCH(S$1,TableLookupSleepQuality[#Headers],0)))</f>
        <v/>
      </c>
      <c r="T2268" s="35" t="str">
        <f>IF($C2268="","",INDEX(TableLookupSleepQuality[],MATCH($C2268,TableLookupSleepQuality[Sleep Quality Low],1),MATCH(T$1,TableLookupSleepQuality[#Headers],0)))</f>
        <v/>
      </c>
      <c r="X2268" s="36" t="str">
        <f t="shared" si="570"/>
        <v/>
      </c>
      <c r="Y2268" s="40" t="str">
        <f t="shared" si="574"/>
        <v/>
      </c>
      <c r="Z2268" s="13" t="str">
        <f t="shared" si="574"/>
        <v/>
      </c>
      <c r="AA2268" s="13" t="str">
        <f t="shared" si="574"/>
        <v/>
      </c>
      <c r="AB2268" s="13" t="str">
        <f t="shared" si="574"/>
        <v/>
      </c>
      <c r="AC2268" s="13" t="str">
        <f t="shared" si="574"/>
        <v/>
      </c>
      <c r="AD2268" s="13" t="str">
        <f t="shared" si="574"/>
        <v/>
      </c>
    </row>
    <row r="2269" spans="7:30" x14ac:dyDescent="0.25">
      <c r="G2269" s="18" t="str">
        <f t="shared" si="561"/>
        <v/>
      </c>
      <c r="H2269" s="22" t="str">
        <f t="shared" si="562"/>
        <v/>
      </c>
      <c r="I2269" s="23" t="str">
        <f t="shared" si="563"/>
        <v/>
      </c>
      <c r="J2269" s="22" t="str">
        <f t="shared" si="564"/>
        <v/>
      </c>
      <c r="K2269" s="24" t="str">
        <f t="shared" si="565"/>
        <v/>
      </c>
      <c r="L2269" s="42" t="str">
        <f t="shared" si="571"/>
        <v/>
      </c>
      <c r="M2269" s="43" t="str">
        <f t="shared" si="572"/>
        <v/>
      </c>
      <c r="N2269" s="26" t="str">
        <f t="shared" si="566"/>
        <v/>
      </c>
      <c r="O2269" s="26" t="str">
        <f t="shared" si="567"/>
        <v/>
      </c>
      <c r="P2269" s="28" t="str">
        <f>IF(E2269="","",INDEX(TableLookupWakeUpScore[],MATCH(E2269,TableLookupWakeUpScore[Wake Up],0),MATCH(P$1,TableLookupWakeUpScore[#Headers],0)))</f>
        <v/>
      </c>
      <c r="Q2269" s="30" t="str">
        <f t="shared" si="568"/>
        <v/>
      </c>
      <c r="R2269" s="31" t="str">
        <f t="shared" si="569"/>
        <v/>
      </c>
      <c r="S2269" s="34" t="str">
        <f>IF($C2269="","",INDEX(TableLookupSleepQuality[],MATCH($C2269,TableLookupSleepQuality[Sleep Quality Low],1),MATCH(S$1,TableLookupSleepQuality[#Headers],0)))</f>
        <v/>
      </c>
      <c r="T2269" s="35" t="str">
        <f>IF($C2269="","",INDEX(TableLookupSleepQuality[],MATCH($C2269,TableLookupSleepQuality[Sleep Quality Low],1),MATCH(T$1,TableLookupSleepQuality[#Headers],0)))</f>
        <v/>
      </c>
      <c r="X2269" s="36" t="str">
        <f t="shared" si="570"/>
        <v/>
      </c>
      <c r="Y2269" s="40" t="str">
        <f t="shared" si="574"/>
        <v/>
      </c>
      <c r="Z2269" s="13" t="str">
        <f t="shared" si="574"/>
        <v/>
      </c>
      <c r="AA2269" s="13" t="str">
        <f t="shared" si="574"/>
        <v/>
      </c>
      <c r="AB2269" s="13" t="str">
        <f t="shared" si="574"/>
        <v/>
      </c>
      <c r="AC2269" s="13" t="str">
        <f t="shared" si="574"/>
        <v/>
      </c>
      <c r="AD2269" s="13" t="str">
        <f t="shared" si="574"/>
        <v/>
      </c>
    </row>
    <row r="2270" spans="7:30" x14ac:dyDescent="0.25">
      <c r="G2270" s="18" t="str">
        <f t="shared" si="561"/>
        <v/>
      </c>
      <c r="H2270" s="22" t="str">
        <f t="shared" si="562"/>
        <v/>
      </c>
      <c r="I2270" s="23" t="str">
        <f t="shared" si="563"/>
        <v/>
      </c>
      <c r="J2270" s="22" t="str">
        <f t="shared" si="564"/>
        <v/>
      </c>
      <c r="K2270" s="24" t="str">
        <f t="shared" si="565"/>
        <v/>
      </c>
      <c r="L2270" s="42" t="str">
        <f t="shared" si="571"/>
        <v/>
      </c>
      <c r="M2270" s="43" t="str">
        <f t="shared" si="572"/>
        <v/>
      </c>
      <c r="N2270" s="26" t="str">
        <f t="shared" si="566"/>
        <v/>
      </c>
      <c r="O2270" s="26" t="str">
        <f t="shared" si="567"/>
        <v/>
      </c>
      <c r="P2270" s="28" t="str">
        <f>IF(E2270="","",INDEX(TableLookupWakeUpScore[],MATCH(E2270,TableLookupWakeUpScore[Wake Up],0),MATCH(P$1,TableLookupWakeUpScore[#Headers],0)))</f>
        <v/>
      </c>
      <c r="Q2270" s="30" t="str">
        <f t="shared" si="568"/>
        <v/>
      </c>
      <c r="R2270" s="31" t="str">
        <f t="shared" si="569"/>
        <v/>
      </c>
      <c r="S2270" s="34" t="str">
        <f>IF($C2270="","",INDEX(TableLookupSleepQuality[],MATCH($C2270,TableLookupSleepQuality[Sleep Quality Low],1),MATCH(S$1,TableLookupSleepQuality[#Headers],0)))</f>
        <v/>
      </c>
      <c r="T2270" s="35" t="str">
        <f>IF($C2270="","",INDEX(TableLookupSleepQuality[],MATCH($C2270,TableLookupSleepQuality[Sleep Quality Low],1),MATCH(T$1,TableLookupSleepQuality[#Headers],0)))</f>
        <v/>
      </c>
      <c r="X2270" s="36" t="str">
        <f t="shared" si="570"/>
        <v/>
      </c>
      <c r="Y2270" s="40" t="str">
        <f t="shared" si="574"/>
        <v/>
      </c>
      <c r="Z2270" s="13" t="str">
        <f t="shared" si="574"/>
        <v/>
      </c>
      <c r="AA2270" s="13" t="str">
        <f t="shared" si="574"/>
        <v/>
      </c>
      <c r="AB2270" s="13" t="str">
        <f t="shared" si="574"/>
        <v/>
      </c>
      <c r="AC2270" s="13" t="str">
        <f t="shared" si="574"/>
        <v/>
      </c>
      <c r="AD2270" s="13" t="str">
        <f t="shared" si="574"/>
        <v/>
      </c>
    </row>
    <row r="2271" spans="7:30" x14ac:dyDescent="0.25">
      <c r="G2271" s="18" t="str">
        <f t="shared" si="561"/>
        <v/>
      </c>
      <c r="H2271" s="22" t="str">
        <f t="shared" si="562"/>
        <v/>
      </c>
      <c r="I2271" s="23" t="str">
        <f t="shared" si="563"/>
        <v/>
      </c>
      <c r="J2271" s="22" t="str">
        <f t="shared" si="564"/>
        <v/>
      </c>
      <c r="K2271" s="24" t="str">
        <f t="shared" si="565"/>
        <v/>
      </c>
      <c r="L2271" s="42" t="str">
        <f t="shared" si="571"/>
        <v/>
      </c>
      <c r="M2271" s="43" t="str">
        <f t="shared" si="572"/>
        <v/>
      </c>
      <c r="N2271" s="26" t="str">
        <f t="shared" si="566"/>
        <v/>
      </c>
      <c r="O2271" s="26" t="str">
        <f t="shared" si="567"/>
        <v/>
      </c>
      <c r="P2271" s="28" t="str">
        <f>IF(E2271="","",INDEX(TableLookupWakeUpScore[],MATCH(E2271,TableLookupWakeUpScore[Wake Up],0),MATCH(P$1,TableLookupWakeUpScore[#Headers],0)))</f>
        <v/>
      </c>
      <c r="Q2271" s="30" t="str">
        <f t="shared" si="568"/>
        <v/>
      </c>
      <c r="R2271" s="31" t="str">
        <f t="shared" si="569"/>
        <v/>
      </c>
      <c r="S2271" s="34" t="str">
        <f>IF($C2271="","",INDEX(TableLookupSleepQuality[],MATCH($C2271,TableLookupSleepQuality[Sleep Quality Low],1),MATCH(S$1,TableLookupSleepQuality[#Headers],0)))</f>
        <v/>
      </c>
      <c r="T2271" s="35" t="str">
        <f>IF($C2271="","",INDEX(TableLookupSleepQuality[],MATCH($C2271,TableLookupSleepQuality[Sleep Quality Low],1),MATCH(T$1,TableLookupSleepQuality[#Headers],0)))</f>
        <v/>
      </c>
      <c r="X2271" s="36" t="str">
        <f t="shared" si="570"/>
        <v/>
      </c>
      <c r="Y2271" s="40" t="str">
        <f t="shared" si="574"/>
        <v/>
      </c>
      <c r="Z2271" s="13" t="str">
        <f t="shared" si="574"/>
        <v/>
      </c>
      <c r="AA2271" s="13" t="str">
        <f t="shared" si="574"/>
        <v/>
      </c>
      <c r="AB2271" s="13" t="str">
        <f t="shared" si="574"/>
        <v/>
      </c>
      <c r="AC2271" s="13" t="str">
        <f t="shared" si="574"/>
        <v/>
      </c>
      <c r="AD2271" s="13" t="str">
        <f t="shared" si="574"/>
        <v/>
      </c>
    </row>
    <row r="2272" spans="7:30" x14ac:dyDescent="0.25">
      <c r="G2272" s="18" t="str">
        <f t="shared" si="561"/>
        <v/>
      </c>
      <c r="H2272" s="22" t="str">
        <f t="shared" si="562"/>
        <v/>
      </c>
      <c r="I2272" s="23" t="str">
        <f t="shared" si="563"/>
        <v/>
      </c>
      <c r="J2272" s="22" t="str">
        <f t="shared" si="564"/>
        <v/>
      </c>
      <c r="K2272" s="24" t="str">
        <f t="shared" si="565"/>
        <v/>
      </c>
      <c r="L2272" s="42" t="str">
        <f t="shared" si="571"/>
        <v/>
      </c>
      <c r="M2272" s="43" t="str">
        <f t="shared" si="572"/>
        <v/>
      </c>
      <c r="N2272" s="26" t="str">
        <f t="shared" si="566"/>
        <v/>
      </c>
      <c r="O2272" s="26" t="str">
        <f t="shared" si="567"/>
        <v/>
      </c>
      <c r="P2272" s="28" t="str">
        <f>IF(E2272="","",INDEX(TableLookupWakeUpScore[],MATCH(E2272,TableLookupWakeUpScore[Wake Up],0),MATCH(P$1,TableLookupWakeUpScore[#Headers],0)))</f>
        <v/>
      </c>
      <c r="Q2272" s="30" t="str">
        <f t="shared" si="568"/>
        <v/>
      </c>
      <c r="R2272" s="31" t="str">
        <f t="shared" si="569"/>
        <v/>
      </c>
      <c r="S2272" s="34" t="str">
        <f>IF($C2272="","",INDEX(TableLookupSleepQuality[],MATCH($C2272,TableLookupSleepQuality[Sleep Quality Low],1),MATCH(S$1,TableLookupSleepQuality[#Headers],0)))</f>
        <v/>
      </c>
      <c r="T2272" s="35" t="str">
        <f>IF($C2272="","",INDEX(TableLookupSleepQuality[],MATCH($C2272,TableLookupSleepQuality[Sleep Quality Low],1),MATCH(T$1,TableLookupSleepQuality[#Headers],0)))</f>
        <v/>
      </c>
      <c r="X2272" s="36" t="str">
        <f t="shared" si="570"/>
        <v/>
      </c>
      <c r="Y2272" s="40" t="str">
        <f t="shared" si="574"/>
        <v/>
      </c>
      <c r="Z2272" s="13" t="str">
        <f t="shared" si="574"/>
        <v/>
      </c>
      <c r="AA2272" s="13" t="str">
        <f t="shared" si="574"/>
        <v/>
      </c>
      <c r="AB2272" s="13" t="str">
        <f t="shared" si="574"/>
        <v/>
      </c>
      <c r="AC2272" s="13" t="str">
        <f t="shared" si="574"/>
        <v/>
      </c>
      <c r="AD2272" s="13" t="str">
        <f t="shared" si="574"/>
        <v/>
      </c>
    </row>
    <row r="2273" spans="7:30" x14ac:dyDescent="0.25">
      <c r="G2273" s="18" t="str">
        <f t="shared" si="561"/>
        <v/>
      </c>
      <c r="H2273" s="22" t="str">
        <f t="shared" si="562"/>
        <v/>
      </c>
      <c r="I2273" s="23" t="str">
        <f t="shared" si="563"/>
        <v/>
      </c>
      <c r="J2273" s="22" t="str">
        <f t="shared" si="564"/>
        <v/>
      </c>
      <c r="K2273" s="24" t="str">
        <f t="shared" si="565"/>
        <v/>
      </c>
      <c r="L2273" s="42" t="str">
        <f t="shared" si="571"/>
        <v/>
      </c>
      <c r="M2273" s="43" t="str">
        <f t="shared" si="572"/>
        <v/>
      </c>
      <c r="N2273" s="26" t="str">
        <f t="shared" si="566"/>
        <v/>
      </c>
      <c r="O2273" s="26" t="str">
        <f t="shared" si="567"/>
        <v/>
      </c>
      <c r="P2273" s="28" t="str">
        <f>IF(E2273="","",INDEX(TableLookupWakeUpScore[],MATCH(E2273,TableLookupWakeUpScore[Wake Up],0),MATCH(P$1,TableLookupWakeUpScore[#Headers],0)))</f>
        <v/>
      </c>
      <c r="Q2273" s="30" t="str">
        <f t="shared" si="568"/>
        <v/>
      </c>
      <c r="R2273" s="31" t="str">
        <f t="shared" si="569"/>
        <v/>
      </c>
      <c r="S2273" s="34" t="str">
        <f>IF($C2273="","",INDEX(TableLookupSleepQuality[],MATCH($C2273,TableLookupSleepQuality[Sleep Quality Low],1),MATCH(S$1,TableLookupSleepQuality[#Headers],0)))</f>
        <v/>
      </c>
      <c r="T2273" s="35" t="str">
        <f>IF($C2273="","",INDEX(TableLookupSleepQuality[],MATCH($C2273,TableLookupSleepQuality[Sleep Quality Low],1),MATCH(T$1,TableLookupSleepQuality[#Headers],0)))</f>
        <v/>
      </c>
      <c r="X2273" s="36" t="str">
        <f t="shared" si="570"/>
        <v/>
      </c>
      <c r="Y2273" s="40" t="str">
        <f t="shared" si="574"/>
        <v/>
      </c>
      <c r="Z2273" s="13" t="str">
        <f t="shared" si="574"/>
        <v/>
      </c>
      <c r="AA2273" s="13" t="str">
        <f t="shared" si="574"/>
        <v/>
      </c>
      <c r="AB2273" s="13" t="str">
        <f t="shared" si="574"/>
        <v/>
      </c>
      <c r="AC2273" s="13" t="str">
        <f t="shared" si="574"/>
        <v/>
      </c>
      <c r="AD2273" s="13" t="str">
        <f t="shared" si="574"/>
        <v/>
      </c>
    </row>
    <row r="2274" spans="7:30" x14ac:dyDescent="0.25">
      <c r="G2274" s="18" t="str">
        <f t="shared" si="561"/>
        <v/>
      </c>
      <c r="H2274" s="22" t="str">
        <f t="shared" si="562"/>
        <v/>
      </c>
      <c r="I2274" s="23" t="str">
        <f t="shared" si="563"/>
        <v/>
      </c>
      <c r="J2274" s="22" t="str">
        <f t="shared" si="564"/>
        <v/>
      </c>
      <c r="K2274" s="24" t="str">
        <f t="shared" si="565"/>
        <v/>
      </c>
      <c r="L2274" s="42" t="str">
        <f t="shared" si="571"/>
        <v/>
      </c>
      <c r="M2274" s="43" t="str">
        <f t="shared" si="572"/>
        <v/>
      </c>
      <c r="N2274" s="26" t="str">
        <f t="shared" si="566"/>
        <v/>
      </c>
      <c r="O2274" s="26" t="str">
        <f t="shared" si="567"/>
        <v/>
      </c>
      <c r="P2274" s="28" t="str">
        <f>IF(E2274="","",INDEX(TableLookupWakeUpScore[],MATCH(E2274,TableLookupWakeUpScore[Wake Up],0),MATCH(P$1,TableLookupWakeUpScore[#Headers],0)))</f>
        <v/>
      </c>
      <c r="Q2274" s="30" t="str">
        <f t="shared" si="568"/>
        <v/>
      </c>
      <c r="R2274" s="31" t="str">
        <f t="shared" si="569"/>
        <v/>
      </c>
      <c r="S2274" s="34" t="str">
        <f>IF($C2274="","",INDEX(TableLookupSleepQuality[],MATCH($C2274,TableLookupSleepQuality[Sleep Quality Low],1),MATCH(S$1,TableLookupSleepQuality[#Headers],0)))</f>
        <v/>
      </c>
      <c r="T2274" s="35" t="str">
        <f>IF($C2274="","",INDEX(TableLookupSleepQuality[],MATCH($C2274,TableLookupSleepQuality[Sleep Quality Low],1),MATCH(T$1,TableLookupSleepQuality[#Headers],0)))</f>
        <v/>
      </c>
      <c r="X2274" s="36" t="str">
        <f t="shared" si="570"/>
        <v/>
      </c>
      <c r="Y2274" s="40" t="str">
        <f t="shared" si="574"/>
        <v/>
      </c>
      <c r="Z2274" s="13" t="str">
        <f t="shared" si="574"/>
        <v/>
      </c>
      <c r="AA2274" s="13" t="str">
        <f t="shared" si="574"/>
        <v/>
      </c>
      <c r="AB2274" s="13" t="str">
        <f t="shared" si="574"/>
        <v/>
      </c>
      <c r="AC2274" s="13" t="str">
        <f t="shared" si="574"/>
        <v/>
      </c>
      <c r="AD2274" s="13" t="str">
        <f t="shared" si="574"/>
        <v/>
      </c>
    </row>
    <row r="2275" spans="7:30" x14ac:dyDescent="0.25">
      <c r="G2275" s="18" t="str">
        <f t="shared" si="561"/>
        <v/>
      </c>
      <c r="H2275" s="22" t="str">
        <f t="shared" si="562"/>
        <v/>
      </c>
      <c r="I2275" s="23" t="str">
        <f t="shared" si="563"/>
        <v/>
      </c>
      <c r="J2275" s="22" t="str">
        <f t="shared" si="564"/>
        <v/>
      </c>
      <c r="K2275" s="24" t="str">
        <f t="shared" si="565"/>
        <v/>
      </c>
      <c r="L2275" s="42" t="str">
        <f t="shared" si="571"/>
        <v/>
      </c>
      <c r="M2275" s="43" t="str">
        <f t="shared" si="572"/>
        <v/>
      </c>
      <c r="N2275" s="26" t="str">
        <f t="shared" si="566"/>
        <v/>
      </c>
      <c r="O2275" s="26" t="str">
        <f t="shared" si="567"/>
        <v/>
      </c>
      <c r="P2275" s="28" t="str">
        <f>IF(E2275="","",INDEX(TableLookupWakeUpScore[],MATCH(E2275,TableLookupWakeUpScore[Wake Up],0),MATCH(P$1,TableLookupWakeUpScore[#Headers],0)))</f>
        <v/>
      </c>
      <c r="Q2275" s="30" t="str">
        <f t="shared" si="568"/>
        <v/>
      </c>
      <c r="R2275" s="31" t="str">
        <f t="shared" si="569"/>
        <v/>
      </c>
      <c r="S2275" s="34" t="str">
        <f>IF($C2275="","",INDEX(TableLookupSleepQuality[],MATCH($C2275,TableLookupSleepQuality[Sleep Quality Low],1),MATCH(S$1,TableLookupSleepQuality[#Headers],0)))</f>
        <v/>
      </c>
      <c r="T2275" s="35" t="str">
        <f>IF($C2275="","",INDEX(TableLookupSleepQuality[],MATCH($C2275,TableLookupSleepQuality[Sleep Quality Low],1),MATCH(T$1,TableLookupSleepQuality[#Headers],0)))</f>
        <v/>
      </c>
      <c r="X2275" s="36" t="str">
        <f t="shared" si="570"/>
        <v/>
      </c>
      <c r="Y2275" s="40" t="str">
        <f t="shared" ref="Y2275:AD2290" si="575">IF(OR($X2275="NO",$X2275=""),"",IF(COUNTIF($F2275,"*" &amp; Y$1 &amp; "*"),"YES","NO"))</f>
        <v/>
      </c>
      <c r="Z2275" s="13" t="str">
        <f t="shared" si="575"/>
        <v/>
      </c>
      <c r="AA2275" s="13" t="str">
        <f t="shared" si="575"/>
        <v/>
      </c>
      <c r="AB2275" s="13" t="str">
        <f t="shared" si="575"/>
        <v/>
      </c>
      <c r="AC2275" s="13" t="str">
        <f t="shared" si="575"/>
        <v/>
      </c>
      <c r="AD2275" s="13" t="str">
        <f t="shared" si="575"/>
        <v/>
      </c>
    </row>
    <row r="2276" spans="7:30" x14ac:dyDescent="0.25">
      <c r="G2276" s="18" t="str">
        <f t="shared" si="561"/>
        <v/>
      </c>
      <c r="H2276" s="22" t="str">
        <f t="shared" si="562"/>
        <v/>
      </c>
      <c r="I2276" s="23" t="str">
        <f t="shared" si="563"/>
        <v/>
      </c>
      <c r="J2276" s="22" t="str">
        <f t="shared" si="564"/>
        <v/>
      </c>
      <c r="K2276" s="24" t="str">
        <f t="shared" si="565"/>
        <v/>
      </c>
      <c r="L2276" s="42" t="str">
        <f t="shared" si="571"/>
        <v/>
      </c>
      <c r="M2276" s="43" t="str">
        <f t="shared" si="572"/>
        <v/>
      </c>
      <c r="N2276" s="26" t="str">
        <f t="shared" si="566"/>
        <v/>
      </c>
      <c r="O2276" s="26" t="str">
        <f t="shared" si="567"/>
        <v/>
      </c>
      <c r="P2276" s="28" t="str">
        <f>IF(E2276="","",INDEX(TableLookupWakeUpScore[],MATCH(E2276,TableLookupWakeUpScore[Wake Up],0),MATCH(P$1,TableLookupWakeUpScore[#Headers],0)))</f>
        <v/>
      </c>
      <c r="Q2276" s="30" t="str">
        <f t="shared" si="568"/>
        <v/>
      </c>
      <c r="R2276" s="31" t="str">
        <f t="shared" si="569"/>
        <v/>
      </c>
      <c r="S2276" s="34" t="str">
        <f>IF($C2276="","",INDEX(TableLookupSleepQuality[],MATCH($C2276,TableLookupSleepQuality[Sleep Quality Low],1),MATCH(S$1,TableLookupSleepQuality[#Headers],0)))</f>
        <v/>
      </c>
      <c r="T2276" s="35" t="str">
        <f>IF($C2276="","",INDEX(TableLookupSleepQuality[],MATCH($C2276,TableLookupSleepQuality[Sleep Quality Low],1),MATCH(T$1,TableLookupSleepQuality[#Headers],0)))</f>
        <v/>
      </c>
      <c r="X2276" s="36" t="str">
        <f t="shared" si="570"/>
        <v/>
      </c>
      <c r="Y2276" s="40" t="str">
        <f t="shared" si="575"/>
        <v/>
      </c>
      <c r="Z2276" s="13" t="str">
        <f t="shared" si="575"/>
        <v/>
      </c>
      <c r="AA2276" s="13" t="str">
        <f t="shared" si="575"/>
        <v/>
      </c>
      <c r="AB2276" s="13" t="str">
        <f t="shared" si="575"/>
        <v/>
      </c>
      <c r="AC2276" s="13" t="str">
        <f t="shared" si="575"/>
        <v/>
      </c>
      <c r="AD2276" s="13" t="str">
        <f t="shared" si="575"/>
        <v/>
      </c>
    </row>
    <row r="2277" spans="7:30" x14ac:dyDescent="0.25">
      <c r="G2277" s="18" t="str">
        <f t="shared" si="561"/>
        <v/>
      </c>
      <c r="H2277" s="22" t="str">
        <f t="shared" si="562"/>
        <v/>
      </c>
      <c r="I2277" s="23" t="str">
        <f t="shared" si="563"/>
        <v/>
      </c>
      <c r="J2277" s="22" t="str">
        <f t="shared" si="564"/>
        <v/>
      </c>
      <c r="K2277" s="24" t="str">
        <f t="shared" si="565"/>
        <v/>
      </c>
      <c r="L2277" s="42" t="str">
        <f t="shared" si="571"/>
        <v/>
      </c>
      <c r="M2277" s="43" t="str">
        <f t="shared" si="572"/>
        <v/>
      </c>
      <c r="N2277" s="26" t="str">
        <f t="shared" si="566"/>
        <v/>
      </c>
      <c r="O2277" s="26" t="str">
        <f t="shared" si="567"/>
        <v/>
      </c>
      <c r="P2277" s="28" t="str">
        <f>IF(E2277="","",INDEX(TableLookupWakeUpScore[],MATCH(E2277,TableLookupWakeUpScore[Wake Up],0),MATCH(P$1,TableLookupWakeUpScore[#Headers],0)))</f>
        <v/>
      </c>
      <c r="Q2277" s="30" t="str">
        <f t="shared" si="568"/>
        <v/>
      </c>
      <c r="R2277" s="31" t="str">
        <f t="shared" si="569"/>
        <v/>
      </c>
      <c r="S2277" s="34" t="str">
        <f>IF($C2277="","",INDEX(TableLookupSleepQuality[],MATCH($C2277,TableLookupSleepQuality[Sleep Quality Low],1),MATCH(S$1,TableLookupSleepQuality[#Headers],0)))</f>
        <v/>
      </c>
      <c r="T2277" s="35" t="str">
        <f>IF($C2277="","",INDEX(TableLookupSleepQuality[],MATCH($C2277,TableLookupSleepQuality[Sleep Quality Low],1),MATCH(T$1,TableLookupSleepQuality[#Headers],0)))</f>
        <v/>
      </c>
      <c r="X2277" s="36" t="str">
        <f t="shared" si="570"/>
        <v/>
      </c>
      <c r="Y2277" s="40" t="str">
        <f t="shared" si="575"/>
        <v/>
      </c>
      <c r="Z2277" s="13" t="str">
        <f t="shared" si="575"/>
        <v/>
      </c>
      <c r="AA2277" s="13" t="str">
        <f t="shared" si="575"/>
        <v/>
      </c>
      <c r="AB2277" s="13" t="str">
        <f t="shared" si="575"/>
        <v/>
      </c>
      <c r="AC2277" s="13" t="str">
        <f t="shared" si="575"/>
        <v/>
      </c>
      <c r="AD2277" s="13" t="str">
        <f t="shared" si="575"/>
        <v/>
      </c>
    </row>
    <row r="2278" spans="7:30" x14ac:dyDescent="0.25">
      <c r="G2278" s="18" t="str">
        <f t="shared" si="561"/>
        <v/>
      </c>
      <c r="H2278" s="22" t="str">
        <f t="shared" si="562"/>
        <v/>
      </c>
      <c r="I2278" s="23" t="str">
        <f t="shared" si="563"/>
        <v/>
      </c>
      <c r="J2278" s="22" t="str">
        <f t="shared" si="564"/>
        <v/>
      </c>
      <c r="K2278" s="24" t="str">
        <f t="shared" si="565"/>
        <v/>
      </c>
      <c r="L2278" s="42" t="str">
        <f t="shared" si="571"/>
        <v/>
      </c>
      <c r="M2278" s="43" t="str">
        <f t="shared" si="572"/>
        <v/>
      </c>
      <c r="N2278" s="26" t="str">
        <f t="shared" si="566"/>
        <v/>
      </c>
      <c r="O2278" s="26" t="str">
        <f t="shared" si="567"/>
        <v/>
      </c>
      <c r="P2278" s="28" t="str">
        <f>IF(E2278="","",INDEX(TableLookupWakeUpScore[],MATCH(E2278,TableLookupWakeUpScore[Wake Up],0),MATCH(P$1,TableLookupWakeUpScore[#Headers],0)))</f>
        <v/>
      </c>
      <c r="Q2278" s="30" t="str">
        <f t="shared" si="568"/>
        <v/>
      </c>
      <c r="R2278" s="31" t="str">
        <f t="shared" si="569"/>
        <v/>
      </c>
      <c r="S2278" s="34" t="str">
        <f>IF($C2278="","",INDEX(TableLookupSleepQuality[],MATCH($C2278,TableLookupSleepQuality[Sleep Quality Low],1),MATCH(S$1,TableLookupSleepQuality[#Headers],0)))</f>
        <v/>
      </c>
      <c r="T2278" s="35" t="str">
        <f>IF($C2278="","",INDEX(TableLookupSleepQuality[],MATCH($C2278,TableLookupSleepQuality[Sleep Quality Low],1),MATCH(T$1,TableLookupSleepQuality[#Headers],0)))</f>
        <v/>
      </c>
      <c r="X2278" s="36" t="str">
        <f t="shared" si="570"/>
        <v/>
      </c>
      <c r="Y2278" s="40" t="str">
        <f t="shared" si="575"/>
        <v/>
      </c>
      <c r="Z2278" s="13" t="str">
        <f t="shared" si="575"/>
        <v/>
      </c>
      <c r="AA2278" s="13" t="str">
        <f t="shared" si="575"/>
        <v/>
      </c>
      <c r="AB2278" s="13" t="str">
        <f t="shared" si="575"/>
        <v/>
      </c>
      <c r="AC2278" s="13" t="str">
        <f t="shared" si="575"/>
        <v/>
      </c>
      <c r="AD2278" s="13" t="str">
        <f t="shared" si="575"/>
        <v/>
      </c>
    </row>
    <row r="2279" spans="7:30" x14ac:dyDescent="0.25">
      <c r="G2279" s="18" t="str">
        <f t="shared" si="561"/>
        <v/>
      </c>
      <c r="H2279" s="22" t="str">
        <f t="shared" si="562"/>
        <v/>
      </c>
      <c r="I2279" s="23" t="str">
        <f t="shared" si="563"/>
        <v/>
      </c>
      <c r="J2279" s="22" t="str">
        <f t="shared" si="564"/>
        <v/>
      </c>
      <c r="K2279" s="24" t="str">
        <f t="shared" si="565"/>
        <v/>
      </c>
      <c r="L2279" s="42" t="str">
        <f t="shared" si="571"/>
        <v/>
      </c>
      <c r="M2279" s="43" t="str">
        <f t="shared" si="572"/>
        <v/>
      </c>
      <c r="N2279" s="26" t="str">
        <f t="shared" si="566"/>
        <v/>
      </c>
      <c r="O2279" s="26" t="str">
        <f t="shared" si="567"/>
        <v/>
      </c>
      <c r="P2279" s="28" t="str">
        <f>IF(E2279="","",INDEX(TableLookupWakeUpScore[],MATCH(E2279,TableLookupWakeUpScore[Wake Up],0),MATCH(P$1,TableLookupWakeUpScore[#Headers],0)))</f>
        <v/>
      </c>
      <c r="Q2279" s="30" t="str">
        <f t="shared" si="568"/>
        <v/>
      </c>
      <c r="R2279" s="31" t="str">
        <f t="shared" si="569"/>
        <v/>
      </c>
      <c r="S2279" s="34" t="str">
        <f>IF($C2279="","",INDEX(TableLookupSleepQuality[],MATCH($C2279,TableLookupSleepQuality[Sleep Quality Low],1),MATCH(S$1,TableLookupSleepQuality[#Headers],0)))</f>
        <v/>
      </c>
      <c r="T2279" s="35" t="str">
        <f>IF($C2279="","",INDEX(TableLookupSleepQuality[],MATCH($C2279,TableLookupSleepQuality[Sleep Quality Low],1),MATCH(T$1,TableLookupSleepQuality[#Headers],0)))</f>
        <v/>
      </c>
      <c r="X2279" s="36" t="str">
        <f t="shared" si="570"/>
        <v/>
      </c>
      <c r="Y2279" s="40" t="str">
        <f t="shared" si="575"/>
        <v/>
      </c>
      <c r="Z2279" s="13" t="str">
        <f t="shared" si="575"/>
        <v/>
      </c>
      <c r="AA2279" s="13" t="str">
        <f t="shared" si="575"/>
        <v/>
      </c>
      <c r="AB2279" s="13" t="str">
        <f t="shared" si="575"/>
        <v/>
      </c>
      <c r="AC2279" s="13" t="str">
        <f t="shared" si="575"/>
        <v/>
      </c>
      <c r="AD2279" s="13" t="str">
        <f t="shared" si="575"/>
        <v/>
      </c>
    </row>
    <row r="2280" spans="7:30" x14ac:dyDescent="0.25">
      <c r="G2280" s="18" t="str">
        <f t="shared" si="561"/>
        <v/>
      </c>
      <c r="H2280" s="22" t="str">
        <f t="shared" si="562"/>
        <v/>
      </c>
      <c r="I2280" s="23" t="str">
        <f t="shared" si="563"/>
        <v/>
      </c>
      <c r="J2280" s="22" t="str">
        <f t="shared" si="564"/>
        <v/>
      </c>
      <c r="K2280" s="24" t="str">
        <f t="shared" si="565"/>
        <v/>
      </c>
      <c r="L2280" s="42" t="str">
        <f t="shared" si="571"/>
        <v/>
      </c>
      <c r="M2280" s="43" t="str">
        <f t="shared" si="572"/>
        <v/>
      </c>
      <c r="N2280" s="26" t="str">
        <f t="shared" si="566"/>
        <v/>
      </c>
      <c r="O2280" s="26" t="str">
        <f t="shared" si="567"/>
        <v/>
      </c>
      <c r="P2280" s="28" t="str">
        <f>IF(E2280="","",INDEX(TableLookupWakeUpScore[],MATCH(E2280,TableLookupWakeUpScore[Wake Up],0),MATCH(P$1,TableLookupWakeUpScore[#Headers],0)))</f>
        <v/>
      </c>
      <c r="Q2280" s="30" t="str">
        <f t="shared" si="568"/>
        <v/>
      </c>
      <c r="R2280" s="31" t="str">
        <f t="shared" si="569"/>
        <v/>
      </c>
      <c r="S2280" s="34" t="str">
        <f>IF($C2280="","",INDEX(TableLookupSleepQuality[],MATCH($C2280,TableLookupSleepQuality[Sleep Quality Low],1),MATCH(S$1,TableLookupSleepQuality[#Headers],0)))</f>
        <v/>
      </c>
      <c r="T2280" s="35" t="str">
        <f>IF($C2280="","",INDEX(TableLookupSleepQuality[],MATCH($C2280,TableLookupSleepQuality[Sleep Quality Low],1),MATCH(T$1,TableLookupSleepQuality[#Headers],0)))</f>
        <v/>
      </c>
      <c r="X2280" s="36" t="str">
        <f t="shared" si="570"/>
        <v/>
      </c>
      <c r="Y2280" s="40" t="str">
        <f t="shared" si="575"/>
        <v/>
      </c>
      <c r="Z2280" s="13" t="str">
        <f t="shared" si="575"/>
        <v/>
      </c>
      <c r="AA2280" s="13" t="str">
        <f t="shared" si="575"/>
        <v/>
      </c>
      <c r="AB2280" s="13" t="str">
        <f t="shared" si="575"/>
        <v/>
      </c>
      <c r="AC2280" s="13" t="str">
        <f t="shared" si="575"/>
        <v/>
      </c>
      <c r="AD2280" s="13" t="str">
        <f t="shared" si="575"/>
        <v/>
      </c>
    </row>
    <row r="2281" spans="7:30" x14ac:dyDescent="0.25">
      <c r="G2281" s="18" t="str">
        <f t="shared" si="561"/>
        <v/>
      </c>
      <c r="H2281" s="22" t="str">
        <f t="shared" si="562"/>
        <v/>
      </c>
      <c r="I2281" s="23" t="str">
        <f t="shared" si="563"/>
        <v/>
      </c>
      <c r="J2281" s="22" t="str">
        <f t="shared" si="564"/>
        <v/>
      </c>
      <c r="K2281" s="24" t="str">
        <f t="shared" si="565"/>
        <v/>
      </c>
      <c r="L2281" s="42" t="str">
        <f t="shared" si="571"/>
        <v/>
      </c>
      <c r="M2281" s="43" t="str">
        <f t="shared" si="572"/>
        <v/>
      </c>
      <c r="N2281" s="26" t="str">
        <f t="shared" si="566"/>
        <v/>
      </c>
      <c r="O2281" s="26" t="str">
        <f t="shared" si="567"/>
        <v/>
      </c>
      <c r="P2281" s="28" t="str">
        <f>IF(E2281="","",INDEX(TableLookupWakeUpScore[],MATCH(E2281,TableLookupWakeUpScore[Wake Up],0),MATCH(P$1,TableLookupWakeUpScore[#Headers],0)))</f>
        <v/>
      </c>
      <c r="Q2281" s="30" t="str">
        <f t="shared" si="568"/>
        <v/>
      </c>
      <c r="R2281" s="31" t="str">
        <f t="shared" si="569"/>
        <v/>
      </c>
      <c r="S2281" s="34" t="str">
        <f>IF($C2281="","",INDEX(TableLookupSleepQuality[],MATCH($C2281,TableLookupSleepQuality[Sleep Quality Low],1),MATCH(S$1,TableLookupSleepQuality[#Headers],0)))</f>
        <v/>
      </c>
      <c r="T2281" s="35" t="str">
        <f>IF($C2281="","",INDEX(TableLookupSleepQuality[],MATCH($C2281,TableLookupSleepQuality[Sleep Quality Low],1),MATCH(T$1,TableLookupSleepQuality[#Headers],0)))</f>
        <v/>
      </c>
      <c r="X2281" s="36" t="str">
        <f t="shared" si="570"/>
        <v/>
      </c>
      <c r="Y2281" s="40" t="str">
        <f t="shared" si="575"/>
        <v/>
      </c>
      <c r="Z2281" s="13" t="str">
        <f t="shared" si="575"/>
        <v/>
      </c>
      <c r="AA2281" s="13" t="str">
        <f t="shared" si="575"/>
        <v/>
      </c>
      <c r="AB2281" s="13" t="str">
        <f t="shared" si="575"/>
        <v/>
      </c>
      <c r="AC2281" s="13" t="str">
        <f t="shared" si="575"/>
        <v/>
      </c>
      <c r="AD2281" s="13" t="str">
        <f t="shared" si="575"/>
        <v/>
      </c>
    </row>
    <row r="2282" spans="7:30" x14ac:dyDescent="0.25">
      <c r="G2282" s="18" t="str">
        <f t="shared" si="561"/>
        <v/>
      </c>
      <c r="H2282" s="22" t="str">
        <f t="shared" si="562"/>
        <v/>
      </c>
      <c r="I2282" s="23" t="str">
        <f t="shared" si="563"/>
        <v/>
      </c>
      <c r="J2282" s="22" t="str">
        <f t="shared" si="564"/>
        <v/>
      </c>
      <c r="K2282" s="24" t="str">
        <f t="shared" si="565"/>
        <v/>
      </c>
      <c r="L2282" s="42" t="str">
        <f t="shared" si="571"/>
        <v/>
      </c>
      <c r="M2282" s="43" t="str">
        <f t="shared" si="572"/>
        <v/>
      </c>
      <c r="N2282" s="26" t="str">
        <f t="shared" si="566"/>
        <v/>
      </c>
      <c r="O2282" s="26" t="str">
        <f t="shared" si="567"/>
        <v/>
      </c>
      <c r="P2282" s="28" t="str">
        <f>IF(E2282="","",INDEX(TableLookupWakeUpScore[],MATCH(E2282,TableLookupWakeUpScore[Wake Up],0),MATCH(P$1,TableLookupWakeUpScore[#Headers],0)))</f>
        <v/>
      </c>
      <c r="Q2282" s="30" t="str">
        <f t="shared" si="568"/>
        <v/>
      </c>
      <c r="R2282" s="31" t="str">
        <f t="shared" si="569"/>
        <v/>
      </c>
      <c r="S2282" s="34" t="str">
        <f>IF($C2282="","",INDEX(TableLookupSleepQuality[],MATCH($C2282,TableLookupSleepQuality[Sleep Quality Low],1),MATCH(S$1,TableLookupSleepQuality[#Headers],0)))</f>
        <v/>
      </c>
      <c r="T2282" s="35" t="str">
        <f>IF($C2282="","",INDEX(TableLookupSleepQuality[],MATCH($C2282,TableLookupSleepQuality[Sleep Quality Low],1),MATCH(T$1,TableLookupSleepQuality[#Headers],0)))</f>
        <v/>
      </c>
      <c r="X2282" s="36" t="str">
        <f t="shared" si="570"/>
        <v/>
      </c>
      <c r="Y2282" s="40" t="str">
        <f t="shared" si="575"/>
        <v/>
      </c>
      <c r="Z2282" s="13" t="str">
        <f t="shared" si="575"/>
        <v/>
      </c>
      <c r="AA2282" s="13" t="str">
        <f t="shared" si="575"/>
        <v/>
      </c>
      <c r="AB2282" s="13" t="str">
        <f t="shared" si="575"/>
        <v/>
      </c>
      <c r="AC2282" s="13" t="str">
        <f t="shared" si="575"/>
        <v/>
      </c>
      <c r="AD2282" s="13" t="str">
        <f t="shared" si="575"/>
        <v/>
      </c>
    </row>
    <row r="2283" spans="7:30" x14ac:dyDescent="0.25">
      <c r="G2283" s="18" t="str">
        <f t="shared" si="561"/>
        <v/>
      </c>
      <c r="H2283" s="22" t="str">
        <f t="shared" si="562"/>
        <v/>
      </c>
      <c r="I2283" s="23" t="str">
        <f t="shared" si="563"/>
        <v/>
      </c>
      <c r="J2283" s="22" t="str">
        <f t="shared" si="564"/>
        <v/>
      </c>
      <c r="K2283" s="24" t="str">
        <f t="shared" si="565"/>
        <v/>
      </c>
      <c r="L2283" s="42" t="str">
        <f t="shared" si="571"/>
        <v/>
      </c>
      <c r="M2283" s="43" t="str">
        <f t="shared" si="572"/>
        <v/>
      </c>
      <c r="N2283" s="26" t="str">
        <f t="shared" si="566"/>
        <v/>
      </c>
      <c r="O2283" s="26" t="str">
        <f t="shared" si="567"/>
        <v/>
      </c>
      <c r="P2283" s="28" t="str">
        <f>IF(E2283="","",INDEX(TableLookupWakeUpScore[],MATCH(E2283,TableLookupWakeUpScore[Wake Up],0),MATCH(P$1,TableLookupWakeUpScore[#Headers],0)))</f>
        <v/>
      </c>
      <c r="Q2283" s="30" t="str">
        <f t="shared" si="568"/>
        <v/>
      </c>
      <c r="R2283" s="31" t="str">
        <f t="shared" si="569"/>
        <v/>
      </c>
      <c r="S2283" s="34" t="str">
        <f>IF($C2283="","",INDEX(TableLookupSleepQuality[],MATCH($C2283,TableLookupSleepQuality[Sleep Quality Low],1),MATCH(S$1,TableLookupSleepQuality[#Headers],0)))</f>
        <v/>
      </c>
      <c r="T2283" s="35" t="str">
        <f>IF($C2283="","",INDEX(TableLookupSleepQuality[],MATCH($C2283,TableLookupSleepQuality[Sleep Quality Low],1),MATCH(T$1,TableLookupSleepQuality[#Headers],0)))</f>
        <v/>
      </c>
      <c r="X2283" s="36" t="str">
        <f t="shared" si="570"/>
        <v/>
      </c>
      <c r="Y2283" s="40" t="str">
        <f t="shared" si="575"/>
        <v/>
      </c>
      <c r="Z2283" s="13" t="str">
        <f t="shared" si="575"/>
        <v/>
      </c>
      <c r="AA2283" s="13" t="str">
        <f t="shared" si="575"/>
        <v/>
      </c>
      <c r="AB2283" s="13" t="str">
        <f t="shared" si="575"/>
        <v/>
      </c>
      <c r="AC2283" s="13" t="str">
        <f t="shared" si="575"/>
        <v/>
      </c>
      <c r="AD2283" s="13" t="str">
        <f t="shared" si="575"/>
        <v/>
      </c>
    </row>
    <row r="2284" spans="7:30" x14ac:dyDescent="0.25">
      <c r="G2284" s="18" t="str">
        <f t="shared" si="561"/>
        <v/>
      </c>
      <c r="H2284" s="22" t="str">
        <f t="shared" si="562"/>
        <v/>
      </c>
      <c r="I2284" s="23" t="str">
        <f t="shared" si="563"/>
        <v/>
      </c>
      <c r="J2284" s="22" t="str">
        <f t="shared" si="564"/>
        <v/>
      </c>
      <c r="K2284" s="24" t="str">
        <f t="shared" si="565"/>
        <v/>
      </c>
      <c r="L2284" s="42" t="str">
        <f t="shared" si="571"/>
        <v/>
      </c>
      <c r="M2284" s="43" t="str">
        <f t="shared" si="572"/>
        <v/>
      </c>
      <c r="N2284" s="26" t="str">
        <f t="shared" si="566"/>
        <v/>
      </c>
      <c r="O2284" s="26" t="str">
        <f t="shared" si="567"/>
        <v/>
      </c>
      <c r="P2284" s="28" t="str">
        <f>IF(E2284="","",INDEX(TableLookupWakeUpScore[],MATCH(E2284,TableLookupWakeUpScore[Wake Up],0),MATCH(P$1,TableLookupWakeUpScore[#Headers],0)))</f>
        <v/>
      </c>
      <c r="Q2284" s="30" t="str">
        <f t="shared" si="568"/>
        <v/>
      </c>
      <c r="R2284" s="31" t="str">
        <f t="shared" si="569"/>
        <v/>
      </c>
      <c r="S2284" s="34" t="str">
        <f>IF($C2284="","",INDEX(TableLookupSleepQuality[],MATCH($C2284,TableLookupSleepQuality[Sleep Quality Low],1),MATCH(S$1,TableLookupSleepQuality[#Headers],0)))</f>
        <v/>
      </c>
      <c r="T2284" s="35" t="str">
        <f>IF($C2284="","",INDEX(TableLookupSleepQuality[],MATCH($C2284,TableLookupSleepQuality[Sleep Quality Low],1),MATCH(T$1,TableLookupSleepQuality[#Headers],0)))</f>
        <v/>
      </c>
      <c r="X2284" s="36" t="str">
        <f t="shared" si="570"/>
        <v/>
      </c>
      <c r="Y2284" s="40" t="str">
        <f t="shared" si="575"/>
        <v/>
      </c>
      <c r="Z2284" s="13" t="str">
        <f t="shared" si="575"/>
        <v/>
      </c>
      <c r="AA2284" s="13" t="str">
        <f t="shared" si="575"/>
        <v/>
      </c>
      <c r="AB2284" s="13" t="str">
        <f t="shared" si="575"/>
        <v/>
      </c>
      <c r="AC2284" s="13" t="str">
        <f t="shared" si="575"/>
        <v/>
      </c>
      <c r="AD2284" s="13" t="str">
        <f t="shared" si="575"/>
        <v/>
      </c>
    </row>
    <row r="2285" spans="7:30" x14ac:dyDescent="0.25">
      <c r="G2285" s="18" t="str">
        <f t="shared" si="561"/>
        <v/>
      </c>
      <c r="H2285" s="22" t="str">
        <f t="shared" si="562"/>
        <v/>
      </c>
      <c r="I2285" s="23" t="str">
        <f t="shared" si="563"/>
        <v/>
      </c>
      <c r="J2285" s="22" t="str">
        <f t="shared" si="564"/>
        <v/>
      </c>
      <c r="K2285" s="24" t="str">
        <f t="shared" si="565"/>
        <v/>
      </c>
      <c r="L2285" s="42" t="str">
        <f t="shared" si="571"/>
        <v/>
      </c>
      <c r="M2285" s="43" t="str">
        <f t="shared" si="572"/>
        <v/>
      </c>
      <c r="N2285" s="26" t="str">
        <f t="shared" si="566"/>
        <v/>
      </c>
      <c r="O2285" s="26" t="str">
        <f t="shared" si="567"/>
        <v/>
      </c>
      <c r="P2285" s="28" t="str">
        <f>IF(E2285="","",INDEX(TableLookupWakeUpScore[],MATCH(E2285,TableLookupWakeUpScore[Wake Up],0),MATCH(P$1,TableLookupWakeUpScore[#Headers],0)))</f>
        <v/>
      </c>
      <c r="Q2285" s="30" t="str">
        <f t="shared" si="568"/>
        <v/>
      </c>
      <c r="R2285" s="31" t="str">
        <f t="shared" si="569"/>
        <v/>
      </c>
      <c r="S2285" s="34" t="str">
        <f>IF($C2285="","",INDEX(TableLookupSleepQuality[],MATCH($C2285,TableLookupSleepQuality[Sleep Quality Low],1),MATCH(S$1,TableLookupSleepQuality[#Headers],0)))</f>
        <v/>
      </c>
      <c r="T2285" s="35" t="str">
        <f>IF($C2285="","",INDEX(TableLookupSleepQuality[],MATCH($C2285,TableLookupSleepQuality[Sleep Quality Low],1),MATCH(T$1,TableLookupSleepQuality[#Headers],0)))</f>
        <v/>
      </c>
      <c r="X2285" s="36" t="str">
        <f t="shared" si="570"/>
        <v/>
      </c>
      <c r="Y2285" s="40" t="str">
        <f t="shared" si="575"/>
        <v/>
      </c>
      <c r="Z2285" s="13" t="str">
        <f t="shared" si="575"/>
        <v/>
      </c>
      <c r="AA2285" s="13" t="str">
        <f t="shared" si="575"/>
        <v/>
      </c>
      <c r="AB2285" s="13" t="str">
        <f t="shared" si="575"/>
        <v/>
      </c>
      <c r="AC2285" s="13" t="str">
        <f t="shared" si="575"/>
        <v/>
      </c>
      <c r="AD2285" s="13" t="str">
        <f t="shared" si="575"/>
        <v/>
      </c>
    </row>
    <row r="2286" spans="7:30" x14ac:dyDescent="0.25">
      <c r="G2286" s="18" t="str">
        <f t="shared" si="561"/>
        <v/>
      </c>
      <c r="H2286" s="22" t="str">
        <f t="shared" si="562"/>
        <v/>
      </c>
      <c r="I2286" s="23" t="str">
        <f t="shared" si="563"/>
        <v/>
      </c>
      <c r="J2286" s="22" t="str">
        <f t="shared" si="564"/>
        <v/>
      </c>
      <c r="K2286" s="24" t="str">
        <f t="shared" si="565"/>
        <v/>
      </c>
      <c r="L2286" s="42" t="str">
        <f t="shared" si="571"/>
        <v/>
      </c>
      <c r="M2286" s="43" t="str">
        <f t="shared" si="572"/>
        <v/>
      </c>
      <c r="N2286" s="26" t="str">
        <f t="shared" si="566"/>
        <v/>
      </c>
      <c r="O2286" s="26" t="str">
        <f t="shared" si="567"/>
        <v/>
      </c>
      <c r="P2286" s="28" t="str">
        <f>IF(E2286="","",INDEX(TableLookupWakeUpScore[],MATCH(E2286,TableLookupWakeUpScore[Wake Up],0),MATCH(P$1,TableLookupWakeUpScore[#Headers],0)))</f>
        <v/>
      </c>
      <c r="Q2286" s="30" t="str">
        <f t="shared" si="568"/>
        <v/>
      </c>
      <c r="R2286" s="31" t="str">
        <f t="shared" si="569"/>
        <v/>
      </c>
      <c r="S2286" s="34" t="str">
        <f>IF($C2286="","",INDEX(TableLookupSleepQuality[],MATCH($C2286,TableLookupSleepQuality[Sleep Quality Low],1),MATCH(S$1,TableLookupSleepQuality[#Headers],0)))</f>
        <v/>
      </c>
      <c r="T2286" s="35" t="str">
        <f>IF($C2286="","",INDEX(TableLookupSleepQuality[],MATCH($C2286,TableLookupSleepQuality[Sleep Quality Low],1),MATCH(T$1,TableLookupSleepQuality[#Headers],0)))</f>
        <v/>
      </c>
      <c r="X2286" s="36" t="str">
        <f t="shared" si="570"/>
        <v/>
      </c>
      <c r="Y2286" s="40" t="str">
        <f t="shared" si="575"/>
        <v/>
      </c>
      <c r="Z2286" s="13" t="str">
        <f t="shared" si="575"/>
        <v/>
      </c>
      <c r="AA2286" s="13" t="str">
        <f t="shared" si="575"/>
        <v/>
      </c>
      <c r="AB2286" s="13" t="str">
        <f t="shared" si="575"/>
        <v/>
      </c>
      <c r="AC2286" s="13" t="str">
        <f t="shared" si="575"/>
        <v/>
      </c>
      <c r="AD2286" s="13" t="str">
        <f t="shared" si="575"/>
        <v/>
      </c>
    </row>
    <row r="2287" spans="7:30" x14ac:dyDescent="0.25">
      <c r="G2287" s="18" t="str">
        <f t="shared" si="561"/>
        <v/>
      </c>
      <c r="H2287" s="22" t="str">
        <f t="shared" si="562"/>
        <v/>
      </c>
      <c r="I2287" s="23" t="str">
        <f t="shared" si="563"/>
        <v/>
      </c>
      <c r="J2287" s="22" t="str">
        <f t="shared" si="564"/>
        <v/>
      </c>
      <c r="K2287" s="24" t="str">
        <f t="shared" si="565"/>
        <v/>
      </c>
      <c r="L2287" s="42" t="str">
        <f t="shared" si="571"/>
        <v/>
      </c>
      <c r="M2287" s="43" t="str">
        <f t="shared" si="572"/>
        <v/>
      </c>
      <c r="N2287" s="26" t="str">
        <f t="shared" si="566"/>
        <v/>
      </c>
      <c r="O2287" s="26" t="str">
        <f t="shared" si="567"/>
        <v/>
      </c>
      <c r="P2287" s="28" t="str">
        <f>IF(E2287="","",INDEX(TableLookupWakeUpScore[],MATCH(E2287,TableLookupWakeUpScore[Wake Up],0),MATCH(P$1,TableLookupWakeUpScore[#Headers],0)))</f>
        <v/>
      </c>
      <c r="Q2287" s="30" t="str">
        <f t="shared" si="568"/>
        <v/>
      </c>
      <c r="R2287" s="31" t="str">
        <f t="shared" si="569"/>
        <v/>
      </c>
      <c r="S2287" s="34" t="str">
        <f>IF($C2287="","",INDEX(TableLookupSleepQuality[],MATCH($C2287,TableLookupSleepQuality[Sleep Quality Low],1),MATCH(S$1,TableLookupSleepQuality[#Headers],0)))</f>
        <v/>
      </c>
      <c r="T2287" s="35" t="str">
        <f>IF($C2287="","",INDEX(TableLookupSleepQuality[],MATCH($C2287,TableLookupSleepQuality[Sleep Quality Low],1),MATCH(T$1,TableLookupSleepQuality[#Headers],0)))</f>
        <v/>
      </c>
      <c r="X2287" s="36" t="str">
        <f t="shared" si="570"/>
        <v/>
      </c>
      <c r="Y2287" s="40" t="str">
        <f t="shared" si="575"/>
        <v/>
      </c>
      <c r="Z2287" s="13" t="str">
        <f t="shared" si="575"/>
        <v/>
      </c>
      <c r="AA2287" s="13" t="str">
        <f t="shared" si="575"/>
        <v/>
      </c>
      <c r="AB2287" s="13" t="str">
        <f t="shared" si="575"/>
        <v/>
      </c>
      <c r="AC2287" s="13" t="str">
        <f t="shared" si="575"/>
        <v/>
      </c>
      <c r="AD2287" s="13" t="str">
        <f t="shared" si="575"/>
        <v/>
      </c>
    </row>
    <row r="2288" spans="7:30" x14ac:dyDescent="0.25">
      <c r="G2288" s="18" t="str">
        <f t="shared" si="561"/>
        <v/>
      </c>
      <c r="H2288" s="22" t="str">
        <f t="shared" si="562"/>
        <v/>
      </c>
      <c r="I2288" s="23" t="str">
        <f t="shared" si="563"/>
        <v/>
      </c>
      <c r="J2288" s="22" t="str">
        <f t="shared" si="564"/>
        <v/>
      </c>
      <c r="K2288" s="24" t="str">
        <f t="shared" si="565"/>
        <v/>
      </c>
      <c r="L2288" s="42" t="str">
        <f t="shared" si="571"/>
        <v/>
      </c>
      <c r="M2288" s="43" t="str">
        <f t="shared" si="572"/>
        <v/>
      </c>
      <c r="N2288" s="26" t="str">
        <f t="shared" si="566"/>
        <v/>
      </c>
      <c r="O2288" s="26" t="str">
        <f t="shared" si="567"/>
        <v/>
      </c>
      <c r="P2288" s="28" t="str">
        <f>IF(E2288="","",INDEX(TableLookupWakeUpScore[],MATCH(E2288,TableLookupWakeUpScore[Wake Up],0),MATCH(P$1,TableLookupWakeUpScore[#Headers],0)))</f>
        <v/>
      </c>
      <c r="Q2288" s="30" t="str">
        <f t="shared" si="568"/>
        <v/>
      </c>
      <c r="R2288" s="31" t="str">
        <f t="shared" si="569"/>
        <v/>
      </c>
      <c r="S2288" s="34" t="str">
        <f>IF($C2288="","",INDEX(TableLookupSleepQuality[],MATCH($C2288,TableLookupSleepQuality[Sleep Quality Low],1),MATCH(S$1,TableLookupSleepQuality[#Headers],0)))</f>
        <v/>
      </c>
      <c r="T2288" s="35" t="str">
        <f>IF($C2288="","",INDEX(TableLookupSleepQuality[],MATCH($C2288,TableLookupSleepQuality[Sleep Quality Low],1),MATCH(T$1,TableLookupSleepQuality[#Headers],0)))</f>
        <v/>
      </c>
      <c r="X2288" s="36" t="str">
        <f t="shared" si="570"/>
        <v/>
      </c>
      <c r="Y2288" s="40" t="str">
        <f t="shared" si="575"/>
        <v/>
      </c>
      <c r="Z2288" s="13" t="str">
        <f t="shared" si="575"/>
        <v/>
      </c>
      <c r="AA2288" s="13" t="str">
        <f t="shared" si="575"/>
        <v/>
      </c>
      <c r="AB2288" s="13" t="str">
        <f t="shared" si="575"/>
        <v/>
      </c>
      <c r="AC2288" s="13" t="str">
        <f t="shared" si="575"/>
        <v/>
      </c>
      <c r="AD2288" s="13" t="str">
        <f t="shared" si="575"/>
        <v/>
      </c>
    </row>
    <row r="2289" spans="7:30" x14ac:dyDescent="0.25">
      <c r="G2289" s="18" t="str">
        <f t="shared" si="561"/>
        <v/>
      </c>
      <c r="H2289" s="22" t="str">
        <f t="shared" si="562"/>
        <v/>
      </c>
      <c r="I2289" s="23" t="str">
        <f t="shared" si="563"/>
        <v/>
      </c>
      <c r="J2289" s="22" t="str">
        <f t="shared" si="564"/>
        <v/>
      </c>
      <c r="K2289" s="24" t="str">
        <f t="shared" si="565"/>
        <v/>
      </c>
      <c r="L2289" s="42" t="str">
        <f t="shared" si="571"/>
        <v/>
      </c>
      <c r="M2289" s="43" t="str">
        <f t="shared" si="572"/>
        <v/>
      </c>
      <c r="N2289" s="26" t="str">
        <f t="shared" si="566"/>
        <v/>
      </c>
      <c r="O2289" s="26" t="str">
        <f t="shared" si="567"/>
        <v/>
      </c>
      <c r="P2289" s="28" t="str">
        <f>IF(E2289="","",INDEX(TableLookupWakeUpScore[],MATCH(E2289,TableLookupWakeUpScore[Wake Up],0),MATCH(P$1,TableLookupWakeUpScore[#Headers],0)))</f>
        <v/>
      </c>
      <c r="Q2289" s="30" t="str">
        <f t="shared" si="568"/>
        <v/>
      </c>
      <c r="R2289" s="31" t="str">
        <f t="shared" si="569"/>
        <v/>
      </c>
      <c r="S2289" s="34" t="str">
        <f>IF($C2289="","",INDEX(TableLookupSleepQuality[],MATCH($C2289,TableLookupSleepQuality[Sleep Quality Low],1),MATCH(S$1,TableLookupSleepQuality[#Headers],0)))</f>
        <v/>
      </c>
      <c r="T2289" s="35" t="str">
        <f>IF($C2289="","",INDEX(TableLookupSleepQuality[],MATCH($C2289,TableLookupSleepQuality[Sleep Quality Low],1),MATCH(T$1,TableLookupSleepQuality[#Headers],0)))</f>
        <v/>
      </c>
      <c r="X2289" s="36" t="str">
        <f t="shared" si="570"/>
        <v/>
      </c>
      <c r="Y2289" s="40" t="str">
        <f t="shared" si="575"/>
        <v/>
      </c>
      <c r="Z2289" s="13" t="str">
        <f t="shared" si="575"/>
        <v/>
      </c>
      <c r="AA2289" s="13" t="str">
        <f t="shared" si="575"/>
        <v/>
      </c>
      <c r="AB2289" s="13" t="str">
        <f t="shared" si="575"/>
        <v/>
      </c>
      <c r="AC2289" s="13" t="str">
        <f t="shared" si="575"/>
        <v/>
      </c>
      <c r="AD2289" s="13" t="str">
        <f t="shared" si="575"/>
        <v/>
      </c>
    </row>
    <row r="2290" spans="7:30" x14ac:dyDescent="0.25">
      <c r="G2290" s="18" t="str">
        <f t="shared" si="561"/>
        <v/>
      </c>
      <c r="H2290" s="22" t="str">
        <f t="shared" si="562"/>
        <v/>
      </c>
      <c r="I2290" s="23" t="str">
        <f t="shared" si="563"/>
        <v/>
      </c>
      <c r="J2290" s="22" t="str">
        <f t="shared" si="564"/>
        <v/>
      </c>
      <c r="K2290" s="24" t="str">
        <f t="shared" si="565"/>
        <v/>
      </c>
      <c r="L2290" s="42" t="str">
        <f t="shared" si="571"/>
        <v/>
      </c>
      <c r="M2290" s="43" t="str">
        <f t="shared" si="572"/>
        <v/>
      </c>
      <c r="N2290" s="26" t="str">
        <f t="shared" si="566"/>
        <v/>
      </c>
      <c r="O2290" s="26" t="str">
        <f t="shared" si="567"/>
        <v/>
      </c>
      <c r="P2290" s="28" t="str">
        <f>IF(E2290="","",INDEX(TableLookupWakeUpScore[],MATCH(E2290,TableLookupWakeUpScore[Wake Up],0),MATCH(P$1,TableLookupWakeUpScore[#Headers],0)))</f>
        <v/>
      </c>
      <c r="Q2290" s="30" t="str">
        <f t="shared" si="568"/>
        <v/>
      </c>
      <c r="R2290" s="31" t="str">
        <f t="shared" si="569"/>
        <v/>
      </c>
      <c r="S2290" s="34" t="str">
        <f>IF($C2290="","",INDEX(TableLookupSleepQuality[],MATCH($C2290,TableLookupSleepQuality[Sleep Quality Low],1),MATCH(S$1,TableLookupSleepQuality[#Headers],0)))</f>
        <v/>
      </c>
      <c r="T2290" s="35" t="str">
        <f>IF($C2290="","",INDEX(TableLookupSleepQuality[],MATCH($C2290,TableLookupSleepQuality[Sleep Quality Low],1),MATCH(T$1,TableLookupSleepQuality[#Headers],0)))</f>
        <v/>
      </c>
      <c r="X2290" s="36" t="str">
        <f t="shared" si="570"/>
        <v/>
      </c>
      <c r="Y2290" s="40" t="str">
        <f t="shared" si="575"/>
        <v/>
      </c>
      <c r="Z2290" s="13" t="str">
        <f t="shared" si="575"/>
        <v/>
      </c>
      <c r="AA2290" s="13" t="str">
        <f t="shared" si="575"/>
        <v/>
      </c>
      <c r="AB2290" s="13" t="str">
        <f t="shared" si="575"/>
        <v/>
      </c>
      <c r="AC2290" s="13" t="str">
        <f t="shared" si="575"/>
        <v/>
      </c>
      <c r="AD2290" s="13" t="str">
        <f t="shared" si="575"/>
        <v/>
      </c>
    </row>
    <row r="2291" spans="7:30" x14ac:dyDescent="0.25">
      <c r="G2291" s="18" t="str">
        <f t="shared" si="561"/>
        <v/>
      </c>
      <c r="H2291" s="22" t="str">
        <f t="shared" si="562"/>
        <v/>
      </c>
      <c r="I2291" s="23" t="str">
        <f t="shared" si="563"/>
        <v/>
      </c>
      <c r="J2291" s="22" t="str">
        <f t="shared" si="564"/>
        <v/>
      </c>
      <c r="K2291" s="24" t="str">
        <f t="shared" si="565"/>
        <v/>
      </c>
      <c r="L2291" s="42" t="str">
        <f t="shared" si="571"/>
        <v/>
      </c>
      <c r="M2291" s="43" t="str">
        <f t="shared" si="572"/>
        <v/>
      </c>
      <c r="N2291" s="26" t="str">
        <f t="shared" si="566"/>
        <v/>
      </c>
      <c r="O2291" s="26" t="str">
        <f t="shared" si="567"/>
        <v/>
      </c>
      <c r="P2291" s="28" t="str">
        <f>IF(E2291="","",INDEX(TableLookupWakeUpScore[],MATCH(E2291,TableLookupWakeUpScore[Wake Up],0),MATCH(P$1,TableLookupWakeUpScore[#Headers],0)))</f>
        <v/>
      </c>
      <c r="Q2291" s="30" t="str">
        <f t="shared" si="568"/>
        <v/>
      </c>
      <c r="R2291" s="31" t="str">
        <f t="shared" si="569"/>
        <v/>
      </c>
      <c r="S2291" s="34" t="str">
        <f>IF($C2291="","",INDEX(TableLookupSleepQuality[],MATCH($C2291,TableLookupSleepQuality[Sleep Quality Low],1),MATCH(S$1,TableLookupSleepQuality[#Headers],0)))</f>
        <v/>
      </c>
      <c r="T2291" s="35" t="str">
        <f>IF($C2291="","",INDEX(TableLookupSleepQuality[],MATCH($C2291,TableLookupSleepQuality[Sleep Quality Low],1),MATCH(T$1,TableLookupSleepQuality[#Headers],0)))</f>
        <v/>
      </c>
      <c r="X2291" s="36" t="str">
        <f t="shared" si="570"/>
        <v/>
      </c>
      <c r="Y2291" s="40" t="str">
        <f t="shared" ref="Y2291:AD2306" si="576">IF(OR($X2291="NO",$X2291=""),"",IF(COUNTIF($F2291,"*" &amp; Y$1 &amp; "*"),"YES","NO"))</f>
        <v/>
      </c>
      <c r="Z2291" s="13" t="str">
        <f t="shared" si="576"/>
        <v/>
      </c>
      <c r="AA2291" s="13" t="str">
        <f t="shared" si="576"/>
        <v/>
      </c>
      <c r="AB2291" s="13" t="str">
        <f t="shared" si="576"/>
        <v/>
      </c>
      <c r="AC2291" s="13" t="str">
        <f t="shared" si="576"/>
        <v/>
      </c>
      <c r="AD2291" s="13" t="str">
        <f t="shared" si="576"/>
        <v/>
      </c>
    </row>
    <row r="2292" spans="7:30" x14ac:dyDescent="0.25">
      <c r="G2292" s="18" t="str">
        <f t="shared" si="561"/>
        <v/>
      </c>
      <c r="H2292" s="22" t="str">
        <f t="shared" si="562"/>
        <v/>
      </c>
      <c r="I2292" s="23" t="str">
        <f t="shared" si="563"/>
        <v/>
      </c>
      <c r="J2292" s="22" t="str">
        <f t="shared" si="564"/>
        <v/>
      </c>
      <c r="K2292" s="24" t="str">
        <f t="shared" si="565"/>
        <v/>
      </c>
      <c r="L2292" s="42" t="str">
        <f t="shared" si="571"/>
        <v/>
      </c>
      <c r="M2292" s="43" t="str">
        <f t="shared" si="572"/>
        <v/>
      </c>
      <c r="N2292" s="26" t="str">
        <f t="shared" si="566"/>
        <v/>
      </c>
      <c r="O2292" s="26" t="str">
        <f t="shared" si="567"/>
        <v/>
      </c>
      <c r="P2292" s="28" t="str">
        <f>IF(E2292="","",INDEX(TableLookupWakeUpScore[],MATCH(E2292,TableLookupWakeUpScore[Wake Up],0),MATCH(P$1,TableLookupWakeUpScore[#Headers],0)))</f>
        <v/>
      </c>
      <c r="Q2292" s="30" t="str">
        <f t="shared" si="568"/>
        <v/>
      </c>
      <c r="R2292" s="31" t="str">
        <f t="shared" si="569"/>
        <v/>
      </c>
      <c r="S2292" s="34" t="str">
        <f>IF($C2292="","",INDEX(TableLookupSleepQuality[],MATCH($C2292,TableLookupSleepQuality[Sleep Quality Low],1),MATCH(S$1,TableLookupSleepQuality[#Headers],0)))</f>
        <v/>
      </c>
      <c r="T2292" s="35" t="str">
        <f>IF($C2292="","",INDEX(TableLookupSleepQuality[],MATCH($C2292,TableLookupSleepQuality[Sleep Quality Low],1),MATCH(T$1,TableLookupSleepQuality[#Headers],0)))</f>
        <v/>
      </c>
      <c r="X2292" s="36" t="str">
        <f t="shared" si="570"/>
        <v/>
      </c>
      <c r="Y2292" s="40" t="str">
        <f t="shared" si="576"/>
        <v/>
      </c>
      <c r="Z2292" s="13" t="str">
        <f t="shared" si="576"/>
        <v/>
      </c>
      <c r="AA2292" s="13" t="str">
        <f t="shared" si="576"/>
        <v/>
      </c>
      <c r="AB2292" s="13" t="str">
        <f t="shared" si="576"/>
        <v/>
      </c>
      <c r="AC2292" s="13" t="str">
        <f t="shared" si="576"/>
        <v/>
      </c>
      <c r="AD2292" s="13" t="str">
        <f t="shared" si="576"/>
        <v/>
      </c>
    </row>
    <row r="2293" spans="7:30" x14ac:dyDescent="0.25">
      <c r="G2293" s="18" t="str">
        <f t="shared" si="561"/>
        <v/>
      </c>
      <c r="H2293" s="22" t="str">
        <f t="shared" si="562"/>
        <v/>
      </c>
      <c r="I2293" s="23" t="str">
        <f t="shared" si="563"/>
        <v/>
      </c>
      <c r="J2293" s="22" t="str">
        <f t="shared" si="564"/>
        <v/>
      </c>
      <c r="K2293" s="24" t="str">
        <f t="shared" si="565"/>
        <v/>
      </c>
      <c r="L2293" s="42" t="str">
        <f t="shared" si="571"/>
        <v/>
      </c>
      <c r="M2293" s="43" t="str">
        <f t="shared" si="572"/>
        <v/>
      </c>
      <c r="N2293" s="26" t="str">
        <f t="shared" si="566"/>
        <v/>
      </c>
      <c r="O2293" s="26" t="str">
        <f t="shared" si="567"/>
        <v/>
      </c>
      <c r="P2293" s="28" t="str">
        <f>IF(E2293="","",INDEX(TableLookupWakeUpScore[],MATCH(E2293,TableLookupWakeUpScore[Wake Up],0),MATCH(P$1,TableLookupWakeUpScore[#Headers],0)))</f>
        <v/>
      </c>
      <c r="Q2293" s="30" t="str">
        <f t="shared" si="568"/>
        <v/>
      </c>
      <c r="R2293" s="31" t="str">
        <f t="shared" si="569"/>
        <v/>
      </c>
      <c r="S2293" s="34" t="str">
        <f>IF($C2293="","",INDEX(TableLookupSleepQuality[],MATCH($C2293,TableLookupSleepQuality[Sleep Quality Low],1),MATCH(S$1,TableLookupSleepQuality[#Headers],0)))</f>
        <v/>
      </c>
      <c r="T2293" s="35" t="str">
        <f>IF($C2293="","",INDEX(TableLookupSleepQuality[],MATCH($C2293,TableLookupSleepQuality[Sleep Quality Low],1),MATCH(T$1,TableLookupSleepQuality[#Headers],0)))</f>
        <v/>
      </c>
      <c r="X2293" s="36" t="str">
        <f t="shared" si="570"/>
        <v/>
      </c>
      <c r="Y2293" s="40" t="str">
        <f t="shared" si="576"/>
        <v/>
      </c>
      <c r="Z2293" s="13" t="str">
        <f t="shared" si="576"/>
        <v/>
      </c>
      <c r="AA2293" s="13" t="str">
        <f t="shared" si="576"/>
        <v/>
      </c>
      <c r="AB2293" s="13" t="str">
        <f t="shared" si="576"/>
        <v/>
      </c>
      <c r="AC2293" s="13" t="str">
        <f t="shared" si="576"/>
        <v/>
      </c>
      <c r="AD2293" s="13" t="str">
        <f t="shared" si="576"/>
        <v/>
      </c>
    </row>
    <row r="2294" spans="7:30" x14ac:dyDescent="0.25">
      <c r="G2294" s="18" t="str">
        <f t="shared" si="561"/>
        <v/>
      </c>
      <c r="H2294" s="22" t="str">
        <f t="shared" si="562"/>
        <v/>
      </c>
      <c r="I2294" s="23" t="str">
        <f t="shared" si="563"/>
        <v/>
      </c>
      <c r="J2294" s="22" t="str">
        <f t="shared" si="564"/>
        <v/>
      </c>
      <c r="K2294" s="24" t="str">
        <f t="shared" si="565"/>
        <v/>
      </c>
      <c r="L2294" s="42" t="str">
        <f t="shared" si="571"/>
        <v/>
      </c>
      <c r="M2294" s="43" t="str">
        <f t="shared" si="572"/>
        <v/>
      </c>
      <c r="N2294" s="26" t="str">
        <f t="shared" si="566"/>
        <v/>
      </c>
      <c r="O2294" s="26" t="str">
        <f t="shared" si="567"/>
        <v/>
      </c>
      <c r="P2294" s="28" t="str">
        <f>IF(E2294="","",INDEX(TableLookupWakeUpScore[],MATCH(E2294,TableLookupWakeUpScore[Wake Up],0),MATCH(P$1,TableLookupWakeUpScore[#Headers],0)))</f>
        <v/>
      </c>
      <c r="Q2294" s="30" t="str">
        <f t="shared" si="568"/>
        <v/>
      </c>
      <c r="R2294" s="31" t="str">
        <f t="shared" si="569"/>
        <v/>
      </c>
      <c r="S2294" s="34" t="str">
        <f>IF($C2294="","",INDEX(TableLookupSleepQuality[],MATCH($C2294,TableLookupSleepQuality[Sleep Quality Low],1),MATCH(S$1,TableLookupSleepQuality[#Headers],0)))</f>
        <v/>
      </c>
      <c r="T2294" s="35" t="str">
        <f>IF($C2294="","",INDEX(TableLookupSleepQuality[],MATCH($C2294,TableLookupSleepQuality[Sleep Quality Low],1),MATCH(T$1,TableLookupSleepQuality[#Headers],0)))</f>
        <v/>
      </c>
      <c r="X2294" s="36" t="str">
        <f t="shared" si="570"/>
        <v/>
      </c>
      <c r="Y2294" s="40" t="str">
        <f t="shared" si="576"/>
        <v/>
      </c>
      <c r="Z2294" s="13" t="str">
        <f t="shared" si="576"/>
        <v/>
      </c>
      <c r="AA2294" s="13" t="str">
        <f t="shared" si="576"/>
        <v/>
      </c>
      <c r="AB2294" s="13" t="str">
        <f t="shared" si="576"/>
        <v/>
      </c>
      <c r="AC2294" s="13" t="str">
        <f t="shared" si="576"/>
        <v/>
      </c>
      <c r="AD2294" s="13" t="str">
        <f t="shared" si="576"/>
        <v/>
      </c>
    </row>
    <row r="2295" spans="7:30" x14ac:dyDescent="0.25">
      <c r="G2295" s="18" t="str">
        <f t="shared" si="561"/>
        <v/>
      </c>
      <c r="H2295" s="22" t="str">
        <f t="shared" si="562"/>
        <v/>
      </c>
      <c r="I2295" s="23" t="str">
        <f t="shared" si="563"/>
        <v/>
      </c>
      <c r="J2295" s="22" t="str">
        <f t="shared" si="564"/>
        <v/>
      </c>
      <c r="K2295" s="24" t="str">
        <f t="shared" si="565"/>
        <v/>
      </c>
      <c r="L2295" s="42" t="str">
        <f t="shared" si="571"/>
        <v/>
      </c>
      <c r="M2295" s="43" t="str">
        <f t="shared" si="572"/>
        <v/>
      </c>
      <c r="N2295" s="26" t="str">
        <f t="shared" si="566"/>
        <v/>
      </c>
      <c r="O2295" s="26" t="str">
        <f t="shared" si="567"/>
        <v/>
      </c>
      <c r="P2295" s="28" t="str">
        <f>IF(E2295="","",INDEX(TableLookupWakeUpScore[],MATCH(E2295,TableLookupWakeUpScore[Wake Up],0),MATCH(P$1,TableLookupWakeUpScore[#Headers],0)))</f>
        <v/>
      </c>
      <c r="Q2295" s="30" t="str">
        <f t="shared" si="568"/>
        <v/>
      </c>
      <c r="R2295" s="31" t="str">
        <f t="shared" si="569"/>
        <v/>
      </c>
      <c r="S2295" s="34" t="str">
        <f>IF($C2295="","",INDEX(TableLookupSleepQuality[],MATCH($C2295,TableLookupSleepQuality[Sleep Quality Low],1),MATCH(S$1,TableLookupSleepQuality[#Headers],0)))</f>
        <v/>
      </c>
      <c r="T2295" s="35" t="str">
        <f>IF($C2295="","",INDEX(TableLookupSleepQuality[],MATCH($C2295,TableLookupSleepQuality[Sleep Quality Low],1),MATCH(T$1,TableLookupSleepQuality[#Headers],0)))</f>
        <v/>
      </c>
      <c r="X2295" s="36" t="str">
        <f t="shared" si="570"/>
        <v/>
      </c>
      <c r="Y2295" s="40" t="str">
        <f t="shared" si="576"/>
        <v/>
      </c>
      <c r="Z2295" s="13" t="str">
        <f t="shared" si="576"/>
        <v/>
      </c>
      <c r="AA2295" s="13" t="str">
        <f t="shared" si="576"/>
        <v/>
      </c>
      <c r="AB2295" s="13" t="str">
        <f t="shared" si="576"/>
        <v/>
      </c>
      <c r="AC2295" s="13" t="str">
        <f t="shared" si="576"/>
        <v/>
      </c>
      <c r="AD2295" s="13" t="str">
        <f t="shared" si="576"/>
        <v/>
      </c>
    </row>
    <row r="2296" spans="7:30" x14ac:dyDescent="0.25">
      <c r="G2296" s="18" t="str">
        <f t="shared" si="561"/>
        <v/>
      </c>
      <c r="H2296" s="22" t="str">
        <f t="shared" si="562"/>
        <v/>
      </c>
      <c r="I2296" s="23" t="str">
        <f t="shared" si="563"/>
        <v/>
      </c>
      <c r="J2296" s="22" t="str">
        <f t="shared" si="564"/>
        <v/>
      </c>
      <c r="K2296" s="24" t="str">
        <f t="shared" si="565"/>
        <v/>
      </c>
      <c r="L2296" s="42" t="str">
        <f t="shared" si="571"/>
        <v/>
      </c>
      <c r="M2296" s="43" t="str">
        <f t="shared" si="572"/>
        <v/>
      </c>
      <c r="N2296" s="26" t="str">
        <f t="shared" si="566"/>
        <v/>
      </c>
      <c r="O2296" s="26" t="str">
        <f t="shared" si="567"/>
        <v/>
      </c>
      <c r="P2296" s="28" t="str">
        <f>IF(E2296="","",INDEX(TableLookupWakeUpScore[],MATCH(E2296,TableLookupWakeUpScore[Wake Up],0),MATCH(P$1,TableLookupWakeUpScore[#Headers],0)))</f>
        <v/>
      </c>
      <c r="Q2296" s="30" t="str">
        <f t="shared" si="568"/>
        <v/>
      </c>
      <c r="R2296" s="31" t="str">
        <f t="shared" si="569"/>
        <v/>
      </c>
      <c r="S2296" s="34" t="str">
        <f>IF($C2296="","",INDEX(TableLookupSleepQuality[],MATCH($C2296,TableLookupSleepQuality[Sleep Quality Low],1),MATCH(S$1,TableLookupSleepQuality[#Headers],0)))</f>
        <v/>
      </c>
      <c r="T2296" s="35" t="str">
        <f>IF($C2296="","",INDEX(TableLookupSleepQuality[],MATCH($C2296,TableLookupSleepQuality[Sleep Quality Low],1),MATCH(T$1,TableLookupSleepQuality[#Headers],0)))</f>
        <v/>
      </c>
      <c r="X2296" s="36" t="str">
        <f t="shared" si="570"/>
        <v/>
      </c>
      <c r="Y2296" s="40" t="str">
        <f t="shared" si="576"/>
        <v/>
      </c>
      <c r="Z2296" s="13" t="str">
        <f t="shared" si="576"/>
        <v/>
      </c>
      <c r="AA2296" s="13" t="str">
        <f t="shared" si="576"/>
        <v/>
      </c>
      <c r="AB2296" s="13" t="str">
        <f t="shared" si="576"/>
        <v/>
      </c>
      <c r="AC2296" s="13" t="str">
        <f t="shared" si="576"/>
        <v/>
      </c>
      <c r="AD2296" s="13" t="str">
        <f t="shared" si="576"/>
        <v/>
      </c>
    </row>
    <row r="2297" spans="7:30" x14ac:dyDescent="0.25">
      <c r="G2297" s="18" t="str">
        <f t="shared" si="561"/>
        <v/>
      </c>
      <c r="H2297" s="22" t="str">
        <f t="shared" si="562"/>
        <v/>
      </c>
      <c r="I2297" s="23" t="str">
        <f t="shared" si="563"/>
        <v/>
      </c>
      <c r="J2297" s="22" t="str">
        <f t="shared" si="564"/>
        <v/>
      </c>
      <c r="K2297" s="24" t="str">
        <f t="shared" si="565"/>
        <v/>
      </c>
      <c r="L2297" s="42" t="str">
        <f t="shared" si="571"/>
        <v/>
      </c>
      <c r="M2297" s="43" t="str">
        <f t="shared" si="572"/>
        <v/>
      </c>
      <c r="N2297" s="26" t="str">
        <f t="shared" si="566"/>
        <v/>
      </c>
      <c r="O2297" s="26" t="str">
        <f t="shared" si="567"/>
        <v/>
      </c>
      <c r="P2297" s="28" t="str">
        <f>IF(E2297="","",INDEX(TableLookupWakeUpScore[],MATCH(E2297,TableLookupWakeUpScore[Wake Up],0),MATCH(P$1,TableLookupWakeUpScore[#Headers],0)))</f>
        <v/>
      </c>
      <c r="Q2297" s="30" t="str">
        <f t="shared" si="568"/>
        <v/>
      </c>
      <c r="R2297" s="31" t="str">
        <f t="shared" si="569"/>
        <v/>
      </c>
      <c r="S2297" s="34" t="str">
        <f>IF($C2297="","",INDEX(TableLookupSleepQuality[],MATCH($C2297,TableLookupSleepQuality[Sleep Quality Low],1),MATCH(S$1,TableLookupSleepQuality[#Headers],0)))</f>
        <v/>
      </c>
      <c r="T2297" s="35" t="str">
        <f>IF($C2297="","",INDEX(TableLookupSleepQuality[],MATCH($C2297,TableLookupSleepQuality[Sleep Quality Low],1),MATCH(T$1,TableLookupSleepQuality[#Headers],0)))</f>
        <v/>
      </c>
      <c r="X2297" s="36" t="str">
        <f t="shared" si="570"/>
        <v/>
      </c>
      <c r="Y2297" s="40" t="str">
        <f t="shared" si="576"/>
        <v/>
      </c>
      <c r="Z2297" s="13" t="str">
        <f t="shared" si="576"/>
        <v/>
      </c>
      <c r="AA2297" s="13" t="str">
        <f t="shared" si="576"/>
        <v/>
      </c>
      <c r="AB2297" s="13" t="str">
        <f t="shared" si="576"/>
        <v/>
      </c>
      <c r="AC2297" s="13" t="str">
        <f t="shared" si="576"/>
        <v/>
      </c>
      <c r="AD2297" s="13" t="str">
        <f t="shared" si="576"/>
        <v/>
      </c>
    </row>
    <row r="2298" spans="7:30" x14ac:dyDescent="0.25">
      <c r="G2298" s="18" t="str">
        <f t="shared" si="561"/>
        <v/>
      </c>
      <c r="H2298" s="22" t="str">
        <f t="shared" si="562"/>
        <v/>
      </c>
      <c r="I2298" s="23" t="str">
        <f t="shared" si="563"/>
        <v/>
      </c>
      <c r="J2298" s="22" t="str">
        <f t="shared" si="564"/>
        <v/>
      </c>
      <c r="K2298" s="24" t="str">
        <f t="shared" si="565"/>
        <v/>
      </c>
      <c r="L2298" s="42" t="str">
        <f t="shared" si="571"/>
        <v/>
      </c>
      <c r="M2298" s="43" t="str">
        <f t="shared" si="572"/>
        <v/>
      </c>
      <c r="N2298" s="26" t="str">
        <f t="shared" si="566"/>
        <v/>
      </c>
      <c r="O2298" s="26" t="str">
        <f t="shared" si="567"/>
        <v/>
      </c>
      <c r="P2298" s="28" t="str">
        <f>IF(E2298="","",INDEX(TableLookupWakeUpScore[],MATCH(E2298,TableLookupWakeUpScore[Wake Up],0),MATCH(P$1,TableLookupWakeUpScore[#Headers],0)))</f>
        <v/>
      </c>
      <c r="Q2298" s="30" t="str">
        <f t="shared" si="568"/>
        <v/>
      </c>
      <c r="R2298" s="31" t="str">
        <f t="shared" si="569"/>
        <v/>
      </c>
      <c r="S2298" s="34" t="str">
        <f>IF($C2298="","",INDEX(TableLookupSleepQuality[],MATCH($C2298,TableLookupSleepQuality[Sleep Quality Low],1),MATCH(S$1,TableLookupSleepQuality[#Headers],0)))</f>
        <v/>
      </c>
      <c r="T2298" s="35" t="str">
        <f>IF($C2298="","",INDEX(TableLookupSleepQuality[],MATCH($C2298,TableLookupSleepQuality[Sleep Quality Low],1),MATCH(T$1,TableLookupSleepQuality[#Headers],0)))</f>
        <v/>
      </c>
      <c r="X2298" s="36" t="str">
        <f t="shared" si="570"/>
        <v/>
      </c>
      <c r="Y2298" s="40" t="str">
        <f t="shared" si="576"/>
        <v/>
      </c>
      <c r="Z2298" s="13" t="str">
        <f t="shared" si="576"/>
        <v/>
      </c>
      <c r="AA2298" s="13" t="str">
        <f t="shared" si="576"/>
        <v/>
      </c>
      <c r="AB2298" s="13" t="str">
        <f t="shared" si="576"/>
        <v/>
      </c>
      <c r="AC2298" s="13" t="str">
        <f t="shared" si="576"/>
        <v/>
      </c>
      <c r="AD2298" s="13" t="str">
        <f t="shared" si="576"/>
        <v/>
      </c>
    </row>
    <row r="2299" spans="7:30" x14ac:dyDescent="0.25">
      <c r="G2299" s="18" t="str">
        <f t="shared" si="561"/>
        <v/>
      </c>
      <c r="H2299" s="22" t="str">
        <f t="shared" si="562"/>
        <v/>
      </c>
      <c r="I2299" s="23" t="str">
        <f t="shared" si="563"/>
        <v/>
      </c>
      <c r="J2299" s="22" t="str">
        <f t="shared" si="564"/>
        <v/>
      </c>
      <c r="K2299" s="24" t="str">
        <f t="shared" si="565"/>
        <v/>
      </c>
      <c r="L2299" s="42" t="str">
        <f t="shared" si="571"/>
        <v/>
      </c>
      <c r="M2299" s="43" t="str">
        <f t="shared" si="572"/>
        <v/>
      </c>
      <c r="N2299" s="26" t="str">
        <f t="shared" si="566"/>
        <v/>
      </c>
      <c r="O2299" s="26" t="str">
        <f t="shared" si="567"/>
        <v/>
      </c>
      <c r="P2299" s="28" t="str">
        <f>IF(E2299="","",INDEX(TableLookupWakeUpScore[],MATCH(E2299,TableLookupWakeUpScore[Wake Up],0),MATCH(P$1,TableLookupWakeUpScore[#Headers],0)))</f>
        <v/>
      </c>
      <c r="Q2299" s="30" t="str">
        <f t="shared" si="568"/>
        <v/>
      </c>
      <c r="R2299" s="31" t="str">
        <f t="shared" si="569"/>
        <v/>
      </c>
      <c r="S2299" s="34" t="str">
        <f>IF($C2299="","",INDEX(TableLookupSleepQuality[],MATCH($C2299,TableLookupSleepQuality[Sleep Quality Low],1),MATCH(S$1,TableLookupSleepQuality[#Headers],0)))</f>
        <v/>
      </c>
      <c r="T2299" s="35" t="str">
        <f>IF($C2299="","",INDEX(TableLookupSleepQuality[],MATCH($C2299,TableLookupSleepQuality[Sleep Quality Low],1),MATCH(T$1,TableLookupSleepQuality[#Headers],0)))</f>
        <v/>
      </c>
      <c r="X2299" s="36" t="str">
        <f t="shared" si="570"/>
        <v/>
      </c>
      <c r="Y2299" s="40" t="str">
        <f t="shared" si="576"/>
        <v/>
      </c>
      <c r="Z2299" s="13" t="str">
        <f t="shared" si="576"/>
        <v/>
      </c>
      <c r="AA2299" s="13" t="str">
        <f t="shared" si="576"/>
        <v/>
      </c>
      <c r="AB2299" s="13" t="str">
        <f t="shared" si="576"/>
        <v/>
      </c>
      <c r="AC2299" s="13" t="str">
        <f t="shared" si="576"/>
        <v/>
      </c>
      <c r="AD2299" s="13" t="str">
        <f t="shared" si="576"/>
        <v/>
      </c>
    </row>
    <row r="2300" spans="7:30" x14ac:dyDescent="0.25">
      <c r="G2300" s="18" t="str">
        <f t="shared" si="561"/>
        <v/>
      </c>
      <c r="H2300" s="22" t="str">
        <f t="shared" si="562"/>
        <v/>
      </c>
      <c r="I2300" s="23" t="str">
        <f t="shared" si="563"/>
        <v/>
      </c>
      <c r="J2300" s="22" t="str">
        <f t="shared" si="564"/>
        <v/>
      </c>
      <c r="K2300" s="24" t="str">
        <f t="shared" si="565"/>
        <v/>
      </c>
      <c r="L2300" s="42" t="str">
        <f t="shared" si="571"/>
        <v/>
      </c>
      <c r="M2300" s="43" t="str">
        <f t="shared" si="572"/>
        <v/>
      </c>
      <c r="N2300" s="26" t="str">
        <f t="shared" si="566"/>
        <v/>
      </c>
      <c r="O2300" s="26" t="str">
        <f t="shared" si="567"/>
        <v/>
      </c>
      <c r="P2300" s="28" t="str">
        <f>IF(E2300="","",INDEX(TableLookupWakeUpScore[],MATCH(E2300,TableLookupWakeUpScore[Wake Up],0),MATCH(P$1,TableLookupWakeUpScore[#Headers],0)))</f>
        <v/>
      </c>
      <c r="Q2300" s="30" t="str">
        <f t="shared" si="568"/>
        <v/>
      </c>
      <c r="R2300" s="31" t="str">
        <f t="shared" si="569"/>
        <v/>
      </c>
      <c r="S2300" s="34" t="str">
        <f>IF($C2300="","",INDEX(TableLookupSleepQuality[],MATCH($C2300,TableLookupSleepQuality[Sleep Quality Low],1),MATCH(S$1,TableLookupSleepQuality[#Headers],0)))</f>
        <v/>
      </c>
      <c r="T2300" s="35" t="str">
        <f>IF($C2300="","",INDEX(TableLookupSleepQuality[],MATCH($C2300,TableLookupSleepQuality[Sleep Quality Low],1),MATCH(T$1,TableLookupSleepQuality[#Headers],0)))</f>
        <v/>
      </c>
      <c r="X2300" s="36" t="str">
        <f t="shared" si="570"/>
        <v/>
      </c>
      <c r="Y2300" s="40" t="str">
        <f t="shared" si="576"/>
        <v/>
      </c>
      <c r="Z2300" s="13" t="str">
        <f t="shared" si="576"/>
        <v/>
      </c>
      <c r="AA2300" s="13" t="str">
        <f t="shared" si="576"/>
        <v/>
      </c>
      <c r="AB2300" s="13" t="str">
        <f t="shared" si="576"/>
        <v/>
      </c>
      <c r="AC2300" s="13" t="str">
        <f t="shared" si="576"/>
        <v/>
      </c>
      <c r="AD2300" s="13" t="str">
        <f t="shared" si="576"/>
        <v/>
      </c>
    </row>
    <row r="2301" spans="7:30" x14ac:dyDescent="0.25">
      <c r="G2301" s="18" t="str">
        <f t="shared" si="561"/>
        <v/>
      </c>
      <c r="H2301" s="22" t="str">
        <f t="shared" si="562"/>
        <v/>
      </c>
      <c r="I2301" s="23" t="str">
        <f t="shared" si="563"/>
        <v/>
      </c>
      <c r="J2301" s="22" t="str">
        <f t="shared" si="564"/>
        <v/>
      </c>
      <c r="K2301" s="24" t="str">
        <f t="shared" si="565"/>
        <v/>
      </c>
      <c r="L2301" s="42" t="str">
        <f t="shared" si="571"/>
        <v/>
      </c>
      <c r="M2301" s="43" t="str">
        <f t="shared" si="572"/>
        <v/>
      </c>
      <c r="N2301" s="26" t="str">
        <f t="shared" si="566"/>
        <v/>
      </c>
      <c r="O2301" s="26" t="str">
        <f t="shared" si="567"/>
        <v/>
      </c>
      <c r="P2301" s="28" t="str">
        <f>IF(E2301="","",INDEX(TableLookupWakeUpScore[],MATCH(E2301,TableLookupWakeUpScore[Wake Up],0),MATCH(P$1,TableLookupWakeUpScore[#Headers],0)))</f>
        <v/>
      </c>
      <c r="Q2301" s="30" t="str">
        <f t="shared" si="568"/>
        <v/>
      </c>
      <c r="R2301" s="31" t="str">
        <f t="shared" si="569"/>
        <v/>
      </c>
      <c r="S2301" s="34" t="str">
        <f>IF($C2301="","",INDEX(TableLookupSleepQuality[],MATCH($C2301,TableLookupSleepQuality[Sleep Quality Low],1),MATCH(S$1,TableLookupSleepQuality[#Headers],0)))</f>
        <v/>
      </c>
      <c r="T2301" s="35" t="str">
        <f>IF($C2301="","",INDEX(TableLookupSleepQuality[],MATCH($C2301,TableLookupSleepQuality[Sleep Quality Low],1),MATCH(T$1,TableLookupSleepQuality[#Headers],0)))</f>
        <v/>
      </c>
      <c r="X2301" s="36" t="str">
        <f t="shared" si="570"/>
        <v/>
      </c>
      <c r="Y2301" s="40" t="str">
        <f t="shared" si="576"/>
        <v/>
      </c>
      <c r="Z2301" s="13" t="str">
        <f t="shared" si="576"/>
        <v/>
      </c>
      <c r="AA2301" s="13" t="str">
        <f t="shared" si="576"/>
        <v/>
      </c>
      <c r="AB2301" s="13" t="str">
        <f t="shared" si="576"/>
        <v/>
      </c>
      <c r="AC2301" s="13" t="str">
        <f t="shared" si="576"/>
        <v/>
      </c>
      <c r="AD2301" s="13" t="str">
        <f t="shared" si="576"/>
        <v/>
      </c>
    </row>
    <row r="2302" spans="7:30" x14ac:dyDescent="0.25">
      <c r="G2302" s="18" t="str">
        <f t="shared" si="561"/>
        <v/>
      </c>
      <c r="H2302" s="22" t="str">
        <f t="shared" si="562"/>
        <v/>
      </c>
      <c r="I2302" s="23" t="str">
        <f t="shared" si="563"/>
        <v/>
      </c>
      <c r="J2302" s="22" t="str">
        <f t="shared" si="564"/>
        <v/>
      </c>
      <c r="K2302" s="24" t="str">
        <f t="shared" si="565"/>
        <v/>
      </c>
      <c r="L2302" s="42" t="str">
        <f t="shared" si="571"/>
        <v/>
      </c>
      <c r="M2302" s="43" t="str">
        <f t="shared" si="572"/>
        <v/>
      </c>
      <c r="N2302" s="26" t="str">
        <f t="shared" si="566"/>
        <v/>
      </c>
      <c r="O2302" s="26" t="str">
        <f t="shared" si="567"/>
        <v/>
      </c>
      <c r="P2302" s="28" t="str">
        <f>IF(E2302="","",INDEX(TableLookupWakeUpScore[],MATCH(E2302,TableLookupWakeUpScore[Wake Up],0),MATCH(P$1,TableLookupWakeUpScore[#Headers],0)))</f>
        <v/>
      </c>
      <c r="Q2302" s="30" t="str">
        <f t="shared" si="568"/>
        <v/>
      </c>
      <c r="R2302" s="31" t="str">
        <f t="shared" si="569"/>
        <v/>
      </c>
      <c r="S2302" s="34" t="str">
        <f>IF($C2302="","",INDEX(TableLookupSleepQuality[],MATCH($C2302,TableLookupSleepQuality[Sleep Quality Low],1),MATCH(S$1,TableLookupSleepQuality[#Headers],0)))</f>
        <v/>
      </c>
      <c r="T2302" s="35" t="str">
        <f>IF($C2302="","",INDEX(TableLookupSleepQuality[],MATCH($C2302,TableLookupSleepQuality[Sleep Quality Low],1),MATCH(T$1,TableLookupSleepQuality[#Headers],0)))</f>
        <v/>
      </c>
      <c r="X2302" s="36" t="str">
        <f t="shared" si="570"/>
        <v/>
      </c>
      <c r="Y2302" s="40" t="str">
        <f t="shared" si="576"/>
        <v/>
      </c>
      <c r="Z2302" s="13" t="str">
        <f t="shared" si="576"/>
        <v/>
      </c>
      <c r="AA2302" s="13" t="str">
        <f t="shared" si="576"/>
        <v/>
      </c>
      <c r="AB2302" s="13" t="str">
        <f t="shared" si="576"/>
        <v/>
      </c>
      <c r="AC2302" s="13" t="str">
        <f t="shared" si="576"/>
        <v/>
      </c>
      <c r="AD2302" s="13" t="str">
        <f t="shared" si="576"/>
        <v/>
      </c>
    </row>
    <row r="2303" spans="7:30" x14ac:dyDescent="0.25">
      <c r="G2303" s="18" t="str">
        <f t="shared" si="561"/>
        <v/>
      </c>
      <c r="H2303" s="22" t="str">
        <f t="shared" si="562"/>
        <v/>
      </c>
      <c r="I2303" s="23" t="str">
        <f t="shared" si="563"/>
        <v/>
      </c>
      <c r="J2303" s="22" t="str">
        <f t="shared" si="564"/>
        <v/>
      </c>
      <c r="K2303" s="24" t="str">
        <f t="shared" si="565"/>
        <v/>
      </c>
      <c r="L2303" s="42" t="str">
        <f t="shared" si="571"/>
        <v/>
      </c>
      <c r="M2303" s="43" t="str">
        <f t="shared" si="572"/>
        <v/>
      </c>
      <c r="N2303" s="26" t="str">
        <f t="shared" si="566"/>
        <v/>
      </c>
      <c r="O2303" s="26" t="str">
        <f t="shared" si="567"/>
        <v/>
      </c>
      <c r="P2303" s="28" t="str">
        <f>IF(E2303="","",INDEX(TableLookupWakeUpScore[],MATCH(E2303,TableLookupWakeUpScore[Wake Up],0),MATCH(P$1,TableLookupWakeUpScore[#Headers],0)))</f>
        <v/>
      </c>
      <c r="Q2303" s="30" t="str">
        <f t="shared" si="568"/>
        <v/>
      </c>
      <c r="R2303" s="31" t="str">
        <f t="shared" si="569"/>
        <v/>
      </c>
      <c r="S2303" s="34" t="str">
        <f>IF($C2303="","",INDEX(TableLookupSleepQuality[],MATCH($C2303,TableLookupSleepQuality[Sleep Quality Low],1),MATCH(S$1,TableLookupSleepQuality[#Headers],0)))</f>
        <v/>
      </c>
      <c r="T2303" s="35" t="str">
        <f>IF($C2303="","",INDEX(TableLookupSleepQuality[],MATCH($C2303,TableLookupSleepQuality[Sleep Quality Low],1),MATCH(T$1,TableLookupSleepQuality[#Headers],0)))</f>
        <v/>
      </c>
      <c r="X2303" s="36" t="str">
        <f t="shared" si="570"/>
        <v/>
      </c>
      <c r="Y2303" s="40" t="str">
        <f t="shared" si="576"/>
        <v/>
      </c>
      <c r="Z2303" s="13" t="str">
        <f t="shared" si="576"/>
        <v/>
      </c>
      <c r="AA2303" s="13" t="str">
        <f t="shared" si="576"/>
        <v/>
      </c>
      <c r="AB2303" s="13" t="str">
        <f t="shared" si="576"/>
        <v/>
      </c>
      <c r="AC2303" s="13" t="str">
        <f t="shared" si="576"/>
        <v/>
      </c>
      <c r="AD2303" s="13" t="str">
        <f t="shared" si="576"/>
        <v/>
      </c>
    </row>
    <row r="2304" spans="7:30" x14ac:dyDescent="0.25">
      <c r="G2304" s="18" t="str">
        <f t="shared" si="561"/>
        <v/>
      </c>
      <c r="H2304" s="22" t="str">
        <f t="shared" si="562"/>
        <v/>
      </c>
      <c r="I2304" s="23" t="str">
        <f t="shared" si="563"/>
        <v/>
      </c>
      <c r="J2304" s="22" t="str">
        <f t="shared" si="564"/>
        <v/>
      </c>
      <c r="K2304" s="24" t="str">
        <f t="shared" si="565"/>
        <v/>
      </c>
      <c r="L2304" s="42" t="str">
        <f t="shared" si="571"/>
        <v/>
      </c>
      <c r="M2304" s="43" t="str">
        <f t="shared" si="572"/>
        <v/>
      </c>
      <c r="N2304" s="26" t="str">
        <f t="shared" si="566"/>
        <v/>
      </c>
      <c r="O2304" s="26" t="str">
        <f t="shared" si="567"/>
        <v/>
      </c>
      <c r="P2304" s="28" t="str">
        <f>IF(E2304="","",INDEX(TableLookupWakeUpScore[],MATCH(E2304,TableLookupWakeUpScore[Wake Up],0),MATCH(P$1,TableLookupWakeUpScore[#Headers],0)))</f>
        <v/>
      </c>
      <c r="Q2304" s="30" t="str">
        <f t="shared" si="568"/>
        <v/>
      </c>
      <c r="R2304" s="31" t="str">
        <f t="shared" si="569"/>
        <v/>
      </c>
      <c r="S2304" s="34" t="str">
        <f>IF($C2304="","",INDEX(TableLookupSleepQuality[],MATCH($C2304,TableLookupSleepQuality[Sleep Quality Low],1),MATCH(S$1,TableLookupSleepQuality[#Headers],0)))</f>
        <v/>
      </c>
      <c r="T2304" s="35" t="str">
        <f>IF($C2304="","",INDEX(TableLookupSleepQuality[],MATCH($C2304,TableLookupSleepQuality[Sleep Quality Low],1),MATCH(T$1,TableLookupSleepQuality[#Headers],0)))</f>
        <v/>
      </c>
      <c r="X2304" s="36" t="str">
        <f t="shared" si="570"/>
        <v/>
      </c>
      <c r="Y2304" s="40" t="str">
        <f t="shared" si="576"/>
        <v/>
      </c>
      <c r="Z2304" s="13" t="str">
        <f t="shared" si="576"/>
        <v/>
      </c>
      <c r="AA2304" s="13" t="str">
        <f t="shared" si="576"/>
        <v/>
      </c>
      <c r="AB2304" s="13" t="str">
        <f t="shared" si="576"/>
        <v/>
      </c>
      <c r="AC2304" s="13" t="str">
        <f t="shared" si="576"/>
        <v/>
      </c>
      <c r="AD2304" s="13" t="str">
        <f t="shared" si="576"/>
        <v/>
      </c>
    </row>
    <row r="2305" spans="7:30" x14ac:dyDescent="0.25">
      <c r="G2305" s="18" t="str">
        <f t="shared" si="561"/>
        <v/>
      </c>
      <c r="H2305" s="22" t="str">
        <f t="shared" si="562"/>
        <v/>
      </c>
      <c r="I2305" s="23" t="str">
        <f t="shared" si="563"/>
        <v/>
      </c>
      <c r="J2305" s="22" t="str">
        <f t="shared" si="564"/>
        <v/>
      </c>
      <c r="K2305" s="24" t="str">
        <f t="shared" si="565"/>
        <v/>
      </c>
      <c r="L2305" s="42" t="str">
        <f t="shared" si="571"/>
        <v/>
      </c>
      <c r="M2305" s="43" t="str">
        <f t="shared" si="572"/>
        <v/>
      </c>
      <c r="N2305" s="26" t="str">
        <f t="shared" si="566"/>
        <v/>
      </c>
      <c r="O2305" s="26" t="str">
        <f t="shared" si="567"/>
        <v/>
      </c>
      <c r="P2305" s="28" t="str">
        <f>IF(E2305="","",INDEX(TableLookupWakeUpScore[],MATCH(E2305,TableLookupWakeUpScore[Wake Up],0),MATCH(P$1,TableLookupWakeUpScore[#Headers],0)))</f>
        <v/>
      </c>
      <c r="Q2305" s="30" t="str">
        <f t="shared" si="568"/>
        <v/>
      </c>
      <c r="R2305" s="31" t="str">
        <f t="shared" si="569"/>
        <v/>
      </c>
      <c r="S2305" s="34" t="str">
        <f>IF($C2305="","",INDEX(TableLookupSleepQuality[],MATCH($C2305,TableLookupSleepQuality[Sleep Quality Low],1),MATCH(S$1,TableLookupSleepQuality[#Headers],0)))</f>
        <v/>
      </c>
      <c r="T2305" s="35" t="str">
        <f>IF($C2305="","",INDEX(TableLookupSleepQuality[],MATCH($C2305,TableLookupSleepQuality[Sleep Quality Low],1),MATCH(T$1,TableLookupSleepQuality[#Headers],0)))</f>
        <v/>
      </c>
      <c r="X2305" s="36" t="str">
        <f t="shared" si="570"/>
        <v/>
      </c>
      <c r="Y2305" s="40" t="str">
        <f t="shared" si="576"/>
        <v/>
      </c>
      <c r="Z2305" s="13" t="str">
        <f t="shared" si="576"/>
        <v/>
      </c>
      <c r="AA2305" s="13" t="str">
        <f t="shared" si="576"/>
        <v/>
      </c>
      <c r="AB2305" s="13" t="str">
        <f t="shared" si="576"/>
        <v/>
      </c>
      <c r="AC2305" s="13" t="str">
        <f t="shared" si="576"/>
        <v/>
      </c>
      <c r="AD2305" s="13" t="str">
        <f t="shared" si="576"/>
        <v/>
      </c>
    </row>
    <row r="2306" spans="7:30" x14ac:dyDescent="0.25">
      <c r="G2306" s="18" t="str">
        <f t="shared" ref="G2306:G2369" si="577">IF($B2306="","",VALUE(TEXT($B2306,"yyyy")))</f>
        <v/>
      </c>
      <c r="H2306" s="22" t="str">
        <f t="shared" ref="H2306:H2369" si="578">IF($B2306="","",VALUE(TEXT($B2306,"mm")))</f>
        <v/>
      </c>
      <c r="I2306" s="23" t="str">
        <f t="shared" ref="I2306:I2369" si="579">IF($B2306="","",TEXT($B2306,"mmm"))</f>
        <v/>
      </c>
      <c r="J2306" s="22" t="str">
        <f t="shared" ref="J2306:J2369" si="580">IF($B2306="","",VALUE(TEXT($B2306,"dd")))</f>
        <v/>
      </c>
      <c r="K2306" s="24" t="str">
        <f t="shared" ref="K2306:K2369" si="581">IF($B2306="","",TEXT($B2306,"ddd"))</f>
        <v/>
      </c>
      <c r="L2306" s="42" t="str">
        <f t="shared" si="571"/>
        <v/>
      </c>
      <c r="M2306" s="43" t="str">
        <f t="shared" si="572"/>
        <v/>
      </c>
      <c r="N2306" s="26" t="str">
        <f t="shared" ref="N2306:N2369" si="582">IF(A2306="","",TIME(HOUR(A2306),MINUTE(A2306),SECOND(A2306)))</f>
        <v/>
      </c>
      <c r="O2306" s="26" t="str">
        <f t="shared" ref="O2306:O2369" si="583">IF(B2306="","",TIME(HOUR(B2306),MINUTE(B2306),SECOND(B2306)))</f>
        <v/>
      </c>
      <c r="P2306" s="28" t="str">
        <f>IF(E2306="","",INDEX(TableLookupWakeUpScore[],MATCH(E2306,TableLookupWakeUpScore[Wake Up],0),MATCH(P$1,TableLookupWakeUpScore[#Headers],0)))</f>
        <v/>
      </c>
      <c r="Q2306" s="30" t="str">
        <f t="shared" ref="Q2306:Q2369" si="584">IF(D2306="","",D2306*24)</f>
        <v/>
      </c>
      <c r="R2306" s="31" t="str">
        <f t="shared" ref="R2306:R2369" si="585">IF(OR(A2306="",B2306=""),"",B2306-A2306)</f>
        <v/>
      </c>
      <c r="S2306" s="34" t="str">
        <f>IF($C2306="","",INDEX(TableLookupSleepQuality[],MATCH($C2306,TableLookupSleepQuality[Sleep Quality Low],1),MATCH(S$1,TableLookupSleepQuality[#Headers],0)))</f>
        <v/>
      </c>
      <c r="T2306" s="35" t="str">
        <f>IF($C2306="","",INDEX(TableLookupSleepQuality[],MATCH($C2306,TableLookupSleepQuality[Sleep Quality Low],1),MATCH(T$1,TableLookupSleepQuality[#Headers],0)))</f>
        <v/>
      </c>
      <c r="X2306" s="36" t="str">
        <f t="shared" ref="X2306:X2369" si="586">IF($M2306="","",IF($M2306&gt;=RangeLookupDateStartedRecordingSleepNotes,"YES","NO"))</f>
        <v/>
      </c>
      <c r="Y2306" s="40" t="str">
        <f t="shared" si="576"/>
        <v/>
      </c>
      <c r="Z2306" s="13" t="str">
        <f t="shared" si="576"/>
        <v/>
      </c>
      <c r="AA2306" s="13" t="str">
        <f t="shared" si="576"/>
        <v/>
      </c>
      <c r="AB2306" s="13" t="str">
        <f t="shared" si="576"/>
        <v/>
      </c>
      <c r="AC2306" s="13" t="str">
        <f t="shared" si="576"/>
        <v/>
      </c>
      <c r="AD2306" s="13" t="str">
        <f t="shared" si="576"/>
        <v/>
      </c>
    </row>
    <row r="2307" spans="7:30" x14ac:dyDescent="0.25">
      <c r="G2307" s="18" t="str">
        <f t="shared" si="577"/>
        <v/>
      </c>
      <c r="H2307" s="22" t="str">
        <f t="shared" si="578"/>
        <v/>
      </c>
      <c r="I2307" s="23" t="str">
        <f t="shared" si="579"/>
        <v/>
      </c>
      <c r="J2307" s="22" t="str">
        <f t="shared" si="580"/>
        <v/>
      </c>
      <c r="K2307" s="24" t="str">
        <f t="shared" si="581"/>
        <v/>
      </c>
      <c r="L2307" s="42" t="str">
        <f t="shared" ref="L2307:L2370" si="587">IF(A2307="","",DATE(YEAR(A2307),MONTH(A2307),DAY(A2307)))</f>
        <v/>
      </c>
      <c r="M2307" s="43" t="str">
        <f t="shared" ref="M2307:M2370" si="588">IF(B2307="","",DATE(YEAR(B2307),MONTH(B2307),DAY(B2307)))</f>
        <v/>
      </c>
      <c r="N2307" s="26" t="str">
        <f t="shared" si="582"/>
        <v/>
      </c>
      <c r="O2307" s="26" t="str">
        <f t="shared" si="583"/>
        <v/>
      </c>
      <c r="P2307" s="28" t="str">
        <f>IF(E2307="","",INDEX(TableLookupWakeUpScore[],MATCH(E2307,TableLookupWakeUpScore[Wake Up],0),MATCH(P$1,TableLookupWakeUpScore[#Headers],0)))</f>
        <v/>
      </c>
      <c r="Q2307" s="30" t="str">
        <f t="shared" si="584"/>
        <v/>
      </c>
      <c r="R2307" s="31" t="str">
        <f t="shared" si="585"/>
        <v/>
      </c>
      <c r="S2307" s="34" t="str">
        <f>IF($C2307="","",INDEX(TableLookupSleepQuality[],MATCH($C2307,TableLookupSleepQuality[Sleep Quality Low],1),MATCH(S$1,TableLookupSleepQuality[#Headers],0)))</f>
        <v/>
      </c>
      <c r="T2307" s="35" t="str">
        <f>IF($C2307="","",INDEX(TableLookupSleepQuality[],MATCH($C2307,TableLookupSleepQuality[Sleep Quality Low],1),MATCH(T$1,TableLookupSleepQuality[#Headers],0)))</f>
        <v/>
      </c>
      <c r="X2307" s="36" t="str">
        <f t="shared" si="586"/>
        <v/>
      </c>
      <c r="Y2307" s="40" t="str">
        <f t="shared" ref="Y2307:AD2322" si="589">IF(OR($X2307="NO",$X2307=""),"",IF(COUNTIF($F2307,"*" &amp; Y$1 &amp; "*"),"YES","NO"))</f>
        <v/>
      </c>
      <c r="Z2307" s="13" t="str">
        <f t="shared" si="589"/>
        <v/>
      </c>
      <c r="AA2307" s="13" t="str">
        <f t="shared" si="589"/>
        <v/>
      </c>
      <c r="AB2307" s="13" t="str">
        <f t="shared" si="589"/>
        <v/>
      </c>
      <c r="AC2307" s="13" t="str">
        <f t="shared" si="589"/>
        <v/>
      </c>
      <c r="AD2307" s="13" t="str">
        <f t="shared" si="589"/>
        <v/>
      </c>
    </row>
    <row r="2308" spans="7:30" x14ac:dyDescent="0.25">
      <c r="G2308" s="18" t="str">
        <f t="shared" si="577"/>
        <v/>
      </c>
      <c r="H2308" s="22" t="str">
        <f t="shared" si="578"/>
        <v/>
      </c>
      <c r="I2308" s="23" t="str">
        <f t="shared" si="579"/>
        <v/>
      </c>
      <c r="J2308" s="22" t="str">
        <f t="shared" si="580"/>
        <v/>
      </c>
      <c r="K2308" s="24" t="str">
        <f t="shared" si="581"/>
        <v/>
      </c>
      <c r="L2308" s="42" t="str">
        <f t="shared" si="587"/>
        <v/>
      </c>
      <c r="M2308" s="43" t="str">
        <f t="shared" si="588"/>
        <v/>
      </c>
      <c r="N2308" s="26" t="str">
        <f t="shared" si="582"/>
        <v/>
      </c>
      <c r="O2308" s="26" t="str">
        <f t="shared" si="583"/>
        <v/>
      </c>
      <c r="P2308" s="28" t="str">
        <f>IF(E2308="","",INDEX(TableLookupWakeUpScore[],MATCH(E2308,TableLookupWakeUpScore[Wake Up],0),MATCH(P$1,TableLookupWakeUpScore[#Headers],0)))</f>
        <v/>
      </c>
      <c r="Q2308" s="30" t="str">
        <f t="shared" si="584"/>
        <v/>
      </c>
      <c r="R2308" s="31" t="str">
        <f t="shared" si="585"/>
        <v/>
      </c>
      <c r="S2308" s="34" t="str">
        <f>IF($C2308="","",INDEX(TableLookupSleepQuality[],MATCH($C2308,TableLookupSleepQuality[Sleep Quality Low],1),MATCH(S$1,TableLookupSleepQuality[#Headers],0)))</f>
        <v/>
      </c>
      <c r="T2308" s="35" t="str">
        <f>IF($C2308="","",INDEX(TableLookupSleepQuality[],MATCH($C2308,TableLookupSleepQuality[Sleep Quality Low],1),MATCH(T$1,TableLookupSleepQuality[#Headers],0)))</f>
        <v/>
      </c>
      <c r="X2308" s="36" t="str">
        <f t="shared" si="586"/>
        <v/>
      </c>
      <c r="Y2308" s="40" t="str">
        <f t="shared" si="589"/>
        <v/>
      </c>
      <c r="Z2308" s="13" t="str">
        <f t="shared" si="589"/>
        <v/>
      </c>
      <c r="AA2308" s="13" t="str">
        <f t="shared" si="589"/>
        <v/>
      </c>
      <c r="AB2308" s="13" t="str">
        <f t="shared" si="589"/>
        <v/>
      </c>
      <c r="AC2308" s="13" t="str">
        <f t="shared" si="589"/>
        <v/>
      </c>
      <c r="AD2308" s="13" t="str">
        <f t="shared" si="589"/>
        <v/>
      </c>
    </row>
    <row r="2309" spans="7:30" x14ac:dyDescent="0.25">
      <c r="G2309" s="18" t="str">
        <f t="shared" si="577"/>
        <v/>
      </c>
      <c r="H2309" s="22" t="str">
        <f t="shared" si="578"/>
        <v/>
      </c>
      <c r="I2309" s="23" t="str">
        <f t="shared" si="579"/>
        <v/>
      </c>
      <c r="J2309" s="22" t="str">
        <f t="shared" si="580"/>
        <v/>
      </c>
      <c r="K2309" s="24" t="str">
        <f t="shared" si="581"/>
        <v/>
      </c>
      <c r="L2309" s="42" t="str">
        <f t="shared" si="587"/>
        <v/>
      </c>
      <c r="M2309" s="43" t="str">
        <f t="shared" si="588"/>
        <v/>
      </c>
      <c r="N2309" s="26" t="str">
        <f t="shared" si="582"/>
        <v/>
      </c>
      <c r="O2309" s="26" t="str">
        <f t="shared" si="583"/>
        <v/>
      </c>
      <c r="P2309" s="28" t="str">
        <f>IF(E2309="","",INDEX(TableLookupWakeUpScore[],MATCH(E2309,TableLookupWakeUpScore[Wake Up],0),MATCH(P$1,TableLookupWakeUpScore[#Headers],0)))</f>
        <v/>
      </c>
      <c r="Q2309" s="30" t="str">
        <f t="shared" si="584"/>
        <v/>
      </c>
      <c r="R2309" s="31" t="str">
        <f t="shared" si="585"/>
        <v/>
      </c>
      <c r="S2309" s="34" t="str">
        <f>IF($C2309="","",INDEX(TableLookupSleepQuality[],MATCH($C2309,TableLookupSleepQuality[Sleep Quality Low],1),MATCH(S$1,TableLookupSleepQuality[#Headers],0)))</f>
        <v/>
      </c>
      <c r="T2309" s="35" t="str">
        <f>IF($C2309="","",INDEX(TableLookupSleepQuality[],MATCH($C2309,TableLookupSleepQuality[Sleep Quality Low],1),MATCH(T$1,TableLookupSleepQuality[#Headers],0)))</f>
        <v/>
      </c>
      <c r="X2309" s="36" t="str">
        <f t="shared" si="586"/>
        <v/>
      </c>
      <c r="Y2309" s="40" t="str">
        <f t="shared" si="589"/>
        <v/>
      </c>
      <c r="Z2309" s="13" t="str">
        <f t="shared" si="589"/>
        <v/>
      </c>
      <c r="AA2309" s="13" t="str">
        <f t="shared" si="589"/>
        <v/>
      </c>
      <c r="AB2309" s="13" t="str">
        <f t="shared" si="589"/>
        <v/>
      </c>
      <c r="AC2309" s="13" t="str">
        <f t="shared" si="589"/>
        <v/>
      </c>
      <c r="AD2309" s="13" t="str">
        <f t="shared" si="589"/>
        <v/>
      </c>
    </row>
    <row r="2310" spans="7:30" x14ac:dyDescent="0.25">
      <c r="G2310" s="18" t="str">
        <f t="shared" si="577"/>
        <v/>
      </c>
      <c r="H2310" s="22" t="str">
        <f t="shared" si="578"/>
        <v/>
      </c>
      <c r="I2310" s="23" t="str">
        <f t="shared" si="579"/>
        <v/>
      </c>
      <c r="J2310" s="22" t="str">
        <f t="shared" si="580"/>
        <v/>
      </c>
      <c r="K2310" s="24" t="str">
        <f t="shared" si="581"/>
        <v/>
      </c>
      <c r="L2310" s="42" t="str">
        <f t="shared" si="587"/>
        <v/>
      </c>
      <c r="M2310" s="43" t="str">
        <f t="shared" si="588"/>
        <v/>
      </c>
      <c r="N2310" s="26" t="str">
        <f t="shared" si="582"/>
        <v/>
      </c>
      <c r="O2310" s="26" t="str">
        <f t="shared" si="583"/>
        <v/>
      </c>
      <c r="P2310" s="28" t="str">
        <f>IF(E2310="","",INDEX(TableLookupWakeUpScore[],MATCH(E2310,TableLookupWakeUpScore[Wake Up],0),MATCH(P$1,TableLookupWakeUpScore[#Headers],0)))</f>
        <v/>
      </c>
      <c r="Q2310" s="30" t="str">
        <f t="shared" si="584"/>
        <v/>
      </c>
      <c r="R2310" s="31" t="str">
        <f t="shared" si="585"/>
        <v/>
      </c>
      <c r="S2310" s="34" t="str">
        <f>IF($C2310="","",INDEX(TableLookupSleepQuality[],MATCH($C2310,TableLookupSleepQuality[Sleep Quality Low],1),MATCH(S$1,TableLookupSleepQuality[#Headers],0)))</f>
        <v/>
      </c>
      <c r="T2310" s="35" t="str">
        <f>IF($C2310="","",INDEX(TableLookupSleepQuality[],MATCH($C2310,TableLookupSleepQuality[Sleep Quality Low],1),MATCH(T$1,TableLookupSleepQuality[#Headers],0)))</f>
        <v/>
      </c>
      <c r="X2310" s="36" t="str">
        <f t="shared" si="586"/>
        <v/>
      </c>
      <c r="Y2310" s="40" t="str">
        <f t="shared" si="589"/>
        <v/>
      </c>
      <c r="Z2310" s="13" t="str">
        <f t="shared" si="589"/>
        <v/>
      </c>
      <c r="AA2310" s="13" t="str">
        <f t="shared" si="589"/>
        <v/>
      </c>
      <c r="AB2310" s="13" t="str">
        <f t="shared" si="589"/>
        <v/>
      </c>
      <c r="AC2310" s="13" t="str">
        <f t="shared" si="589"/>
        <v/>
      </c>
      <c r="AD2310" s="13" t="str">
        <f t="shared" si="589"/>
        <v/>
      </c>
    </row>
    <row r="2311" spans="7:30" x14ac:dyDescent="0.25">
      <c r="G2311" s="18" t="str">
        <f t="shared" si="577"/>
        <v/>
      </c>
      <c r="H2311" s="22" t="str">
        <f t="shared" si="578"/>
        <v/>
      </c>
      <c r="I2311" s="23" t="str">
        <f t="shared" si="579"/>
        <v/>
      </c>
      <c r="J2311" s="22" t="str">
        <f t="shared" si="580"/>
        <v/>
      </c>
      <c r="K2311" s="24" t="str">
        <f t="shared" si="581"/>
        <v/>
      </c>
      <c r="L2311" s="42" t="str">
        <f t="shared" si="587"/>
        <v/>
      </c>
      <c r="M2311" s="43" t="str">
        <f t="shared" si="588"/>
        <v/>
      </c>
      <c r="N2311" s="26" t="str">
        <f t="shared" si="582"/>
        <v/>
      </c>
      <c r="O2311" s="26" t="str">
        <f t="shared" si="583"/>
        <v/>
      </c>
      <c r="P2311" s="28" t="str">
        <f>IF(E2311="","",INDEX(TableLookupWakeUpScore[],MATCH(E2311,TableLookupWakeUpScore[Wake Up],0),MATCH(P$1,TableLookupWakeUpScore[#Headers],0)))</f>
        <v/>
      </c>
      <c r="Q2311" s="30" t="str">
        <f t="shared" si="584"/>
        <v/>
      </c>
      <c r="R2311" s="31" t="str">
        <f t="shared" si="585"/>
        <v/>
      </c>
      <c r="S2311" s="34" t="str">
        <f>IF($C2311="","",INDEX(TableLookupSleepQuality[],MATCH($C2311,TableLookupSleepQuality[Sleep Quality Low],1),MATCH(S$1,TableLookupSleepQuality[#Headers],0)))</f>
        <v/>
      </c>
      <c r="T2311" s="35" t="str">
        <f>IF($C2311="","",INDEX(TableLookupSleepQuality[],MATCH($C2311,TableLookupSleepQuality[Sleep Quality Low],1),MATCH(T$1,TableLookupSleepQuality[#Headers],0)))</f>
        <v/>
      </c>
      <c r="X2311" s="36" t="str">
        <f t="shared" si="586"/>
        <v/>
      </c>
      <c r="Y2311" s="40" t="str">
        <f t="shared" si="589"/>
        <v/>
      </c>
      <c r="Z2311" s="13" t="str">
        <f t="shared" si="589"/>
        <v/>
      </c>
      <c r="AA2311" s="13" t="str">
        <f t="shared" si="589"/>
        <v/>
      </c>
      <c r="AB2311" s="13" t="str">
        <f t="shared" si="589"/>
        <v/>
      </c>
      <c r="AC2311" s="13" t="str">
        <f t="shared" si="589"/>
        <v/>
      </c>
      <c r="AD2311" s="13" t="str">
        <f t="shared" si="589"/>
        <v/>
      </c>
    </row>
    <row r="2312" spans="7:30" x14ac:dyDescent="0.25">
      <c r="G2312" s="18" t="str">
        <f t="shared" si="577"/>
        <v/>
      </c>
      <c r="H2312" s="22" t="str">
        <f t="shared" si="578"/>
        <v/>
      </c>
      <c r="I2312" s="23" t="str">
        <f t="shared" si="579"/>
        <v/>
      </c>
      <c r="J2312" s="22" t="str">
        <f t="shared" si="580"/>
        <v/>
      </c>
      <c r="K2312" s="24" t="str">
        <f t="shared" si="581"/>
        <v/>
      </c>
      <c r="L2312" s="42" t="str">
        <f t="shared" si="587"/>
        <v/>
      </c>
      <c r="M2312" s="43" t="str">
        <f t="shared" si="588"/>
        <v/>
      </c>
      <c r="N2312" s="26" t="str">
        <f t="shared" si="582"/>
        <v/>
      </c>
      <c r="O2312" s="26" t="str">
        <f t="shared" si="583"/>
        <v/>
      </c>
      <c r="P2312" s="28" t="str">
        <f>IF(E2312="","",INDEX(TableLookupWakeUpScore[],MATCH(E2312,TableLookupWakeUpScore[Wake Up],0),MATCH(P$1,TableLookupWakeUpScore[#Headers],0)))</f>
        <v/>
      </c>
      <c r="Q2312" s="30" t="str">
        <f t="shared" si="584"/>
        <v/>
      </c>
      <c r="R2312" s="31" t="str">
        <f t="shared" si="585"/>
        <v/>
      </c>
      <c r="S2312" s="34" t="str">
        <f>IF($C2312="","",INDEX(TableLookupSleepQuality[],MATCH($C2312,TableLookupSleepQuality[Sleep Quality Low],1),MATCH(S$1,TableLookupSleepQuality[#Headers],0)))</f>
        <v/>
      </c>
      <c r="T2312" s="35" t="str">
        <f>IF($C2312="","",INDEX(TableLookupSleepQuality[],MATCH($C2312,TableLookupSleepQuality[Sleep Quality Low],1),MATCH(T$1,TableLookupSleepQuality[#Headers],0)))</f>
        <v/>
      </c>
      <c r="X2312" s="36" t="str">
        <f t="shared" si="586"/>
        <v/>
      </c>
      <c r="Y2312" s="40" t="str">
        <f t="shared" si="589"/>
        <v/>
      </c>
      <c r="Z2312" s="13" t="str">
        <f t="shared" si="589"/>
        <v/>
      </c>
      <c r="AA2312" s="13" t="str">
        <f t="shared" si="589"/>
        <v/>
      </c>
      <c r="AB2312" s="13" t="str">
        <f t="shared" si="589"/>
        <v/>
      </c>
      <c r="AC2312" s="13" t="str">
        <f t="shared" si="589"/>
        <v/>
      </c>
      <c r="AD2312" s="13" t="str">
        <f t="shared" si="589"/>
        <v/>
      </c>
    </row>
    <row r="2313" spans="7:30" x14ac:dyDescent="0.25">
      <c r="G2313" s="18" t="str">
        <f t="shared" si="577"/>
        <v/>
      </c>
      <c r="H2313" s="22" t="str">
        <f t="shared" si="578"/>
        <v/>
      </c>
      <c r="I2313" s="23" t="str">
        <f t="shared" si="579"/>
        <v/>
      </c>
      <c r="J2313" s="22" t="str">
        <f t="shared" si="580"/>
        <v/>
      </c>
      <c r="K2313" s="24" t="str">
        <f t="shared" si="581"/>
        <v/>
      </c>
      <c r="L2313" s="42" t="str">
        <f t="shared" si="587"/>
        <v/>
      </c>
      <c r="M2313" s="43" t="str">
        <f t="shared" si="588"/>
        <v/>
      </c>
      <c r="N2313" s="26" t="str">
        <f t="shared" si="582"/>
        <v/>
      </c>
      <c r="O2313" s="26" t="str">
        <f t="shared" si="583"/>
        <v/>
      </c>
      <c r="P2313" s="28" t="str">
        <f>IF(E2313="","",INDEX(TableLookupWakeUpScore[],MATCH(E2313,TableLookupWakeUpScore[Wake Up],0),MATCH(P$1,TableLookupWakeUpScore[#Headers],0)))</f>
        <v/>
      </c>
      <c r="Q2313" s="30" t="str">
        <f t="shared" si="584"/>
        <v/>
      </c>
      <c r="R2313" s="31" t="str">
        <f t="shared" si="585"/>
        <v/>
      </c>
      <c r="S2313" s="34" t="str">
        <f>IF($C2313="","",INDEX(TableLookupSleepQuality[],MATCH($C2313,TableLookupSleepQuality[Sleep Quality Low],1),MATCH(S$1,TableLookupSleepQuality[#Headers],0)))</f>
        <v/>
      </c>
      <c r="T2313" s="35" t="str">
        <f>IF($C2313="","",INDEX(TableLookupSleepQuality[],MATCH($C2313,TableLookupSleepQuality[Sleep Quality Low],1),MATCH(T$1,TableLookupSleepQuality[#Headers],0)))</f>
        <v/>
      </c>
      <c r="X2313" s="36" t="str">
        <f t="shared" si="586"/>
        <v/>
      </c>
      <c r="Y2313" s="40" t="str">
        <f t="shared" si="589"/>
        <v/>
      </c>
      <c r="Z2313" s="13" t="str">
        <f t="shared" si="589"/>
        <v/>
      </c>
      <c r="AA2313" s="13" t="str">
        <f t="shared" si="589"/>
        <v/>
      </c>
      <c r="AB2313" s="13" t="str">
        <f t="shared" si="589"/>
        <v/>
      </c>
      <c r="AC2313" s="13" t="str">
        <f t="shared" si="589"/>
        <v/>
      </c>
      <c r="AD2313" s="13" t="str">
        <f t="shared" si="589"/>
        <v/>
      </c>
    </row>
    <row r="2314" spans="7:30" x14ac:dyDescent="0.25">
      <c r="G2314" s="18" t="str">
        <f t="shared" si="577"/>
        <v/>
      </c>
      <c r="H2314" s="22" t="str">
        <f t="shared" si="578"/>
        <v/>
      </c>
      <c r="I2314" s="23" t="str">
        <f t="shared" si="579"/>
        <v/>
      </c>
      <c r="J2314" s="22" t="str">
        <f t="shared" si="580"/>
        <v/>
      </c>
      <c r="K2314" s="24" t="str">
        <f t="shared" si="581"/>
        <v/>
      </c>
      <c r="L2314" s="42" t="str">
        <f t="shared" si="587"/>
        <v/>
      </c>
      <c r="M2314" s="43" t="str">
        <f t="shared" si="588"/>
        <v/>
      </c>
      <c r="N2314" s="26" t="str">
        <f t="shared" si="582"/>
        <v/>
      </c>
      <c r="O2314" s="26" t="str">
        <f t="shared" si="583"/>
        <v/>
      </c>
      <c r="P2314" s="28" t="str">
        <f>IF(E2314="","",INDEX(TableLookupWakeUpScore[],MATCH(E2314,TableLookupWakeUpScore[Wake Up],0),MATCH(P$1,TableLookupWakeUpScore[#Headers],0)))</f>
        <v/>
      </c>
      <c r="Q2314" s="30" t="str">
        <f t="shared" si="584"/>
        <v/>
      </c>
      <c r="R2314" s="31" t="str">
        <f t="shared" si="585"/>
        <v/>
      </c>
      <c r="S2314" s="34" t="str">
        <f>IF($C2314="","",INDEX(TableLookupSleepQuality[],MATCH($C2314,TableLookupSleepQuality[Sleep Quality Low],1),MATCH(S$1,TableLookupSleepQuality[#Headers],0)))</f>
        <v/>
      </c>
      <c r="T2314" s="35" t="str">
        <f>IF($C2314="","",INDEX(TableLookupSleepQuality[],MATCH($C2314,TableLookupSleepQuality[Sleep Quality Low],1),MATCH(T$1,TableLookupSleepQuality[#Headers],0)))</f>
        <v/>
      </c>
      <c r="X2314" s="36" t="str">
        <f t="shared" si="586"/>
        <v/>
      </c>
      <c r="Y2314" s="40" t="str">
        <f t="shared" si="589"/>
        <v/>
      </c>
      <c r="Z2314" s="13" t="str">
        <f t="shared" si="589"/>
        <v/>
      </c>
      <c r="AA2314" s="13" t="str">
        <f t="shared" si="589"/>
        <v/>
      </c>
      <c r="AB2314" s="13" t="str">
        <f t="shared" si="589"/>
        <v/>
      </c>
      <c r="AC2314" s="13" t="str">
        <f t="shared" si="589"/>
        <v/>
      </c>
      <c r="AD2314" s="13" t="str">
        <f t="shared" si="589"/>
        <v/>
      </c>
    </row>
    <row r="2315" spans="7:30" x14ac:dyDescent="0.25">
      <c r="G2315" s="18" t="str">
        <f t="shared" si="577"/>
        <v/>
      </c>
      <c r="H2315" s="22" t="str">
        <f t="shared" si="578"/>
        <v/>
      </c>
      <c r="I2315" s="23" t="str">
        <f t="shared" si="579"/>
        <v/>
      </c>
      <c r="J2315" s="22" t="str">
        <f t="shared" si="580"/>
        <v/>
      </c>
      <c r="K2315" s="24" t="str">
        <f t="shared" si="581"/>
        <v/>
      </c>
      <c r="L2315" s="42" t="str">
        <f t="shared" si="587"/>
        <v/>
      </c>
      <c r="M2315" s="43" t="str">
        <f t="shared" si="588"/>
        <v/>
      </c>
      <c r="N2315" s="26" t="str">
        <f t="shared" si="582"/>
        <v/>
      </c>
      <c r="O2315" s="26" t="str">
        <f t="shared" si="583"/>
        <v/>
      </c>
      <c r="P2315" s="28" t="str">
        <f>IF(E2315="","",INDEX(TableLookupWakeUpScore[],MATCH(E2315,TableLookupWakeUpScore[Wake Up],0),MATCH(P$1,TableLookupWakeUpScore[#Headers],0)))</f>
        <v/>
      </c>
      <c r="Q2315" s="30" t="str">
        <f t="shared" si="584"/>
        <v/>
      </c>
      <c r="R2315" s="31" t="str">
        <f t="shared" si="585"/>
        <v/>
      </c>
      <c r="S2315" s="34" t="str">
        <f>IF($C2315="","",INDEX(TableLookupSleepQuality[],MATCH($C2315,TableLookupSleepQuality[Sleep Quality Low],1),MATCH(S$1,TableLookupSleepQuality[#Headers],0)))</f>
        <v/>
      </c>
      <c r="T2315" s="35" t="str">
        <f>IF($C2315="","",INDEX(TableLookupSleepQuality[],MATCH($C2315,TableLookupSleepQuality[Sleep Quality Low],1),MATCH(T$1,TableLookupSleepQuality[#Headers],0)))</f>
        <v/>
      </c>
      <c r="X2315" s="36" t="str">
        <f t="shared" si="586"/>
        <v/>
      </c>
      <c r="Y2315" s="40" t="str">
        <f t="shared" si="589"/>
        <v/>
      </c>
      <c r="Z2315" s="13" t="str">
        <f t="shared" si="589"/>
        <v/>
      </c>
      <c r="AA2315" s="13" t="str">
        <f t="shared" si="589"/>
        <v/>
      </c>
      <c r="AB2315" s="13" t="str">
        <f t="shared" si="589"/>
        <v/>
      </c>
      <c r="AC2315" s="13" t="str">
        <f t="shared" si="589"/>
        <v/>
      </c>
      <c r="AD2315" s="13" t="str">
        <f t="shared" si="589"/>
        <v/>
      </c>
    </row>
    <row r="2316" spans="7:30" x14ac:dyDescent="0.25">
      <c r="G2316" s="18" t="str">
        <f t="shared" si="577"/>
        <v/>
      </c>
      <c r="H2316" s="22" t="str">
        <f t="shared" si="578"/>
        <v/>
      </c>
      <c r="I2316" s="23" t="str">
        <f t="shared" si="579"/>
        <v/>
      </c>
      <c r="J2316" s="22" t="str">
        <f t="shared" si="580"/>
        <v/>
      </c>
      <c r="K2316" s="24" t="str">
        <f t="shared" si="581"/>
        <v/>
      </c>
      <c r="L2316" s="42" t="str">
        <f t="shared" si="587"/>
        <v/>
      </c>
      <c r="M2316" s="43" t="str">
        <f t="shared" si="588"/>
        <v/>
      </c>
      <c r="N2316" s="26" t="str">
        <f t="shared" si="582"/>
        <v/>
      </c>
      <c r="O2316" s="26" t="str">
        <f t="shared" si="583"/>
        <v/>
      </c>
      <c r="P2316" s="28" t="str">
        <f>IF(E2316="","",INDEX(TableLookupWakeUpScore[],MATCH(E2316,TableLookupWakeUpScore[Wake Up],0),MATCH(P$1,TableLookupWakeUpScore[#Headers],0)))</f>
        <v/>
      </c>
      <c r="Q2316" s="30" t="str">
        <f t="shared" si="584"/>
        <v/>
      </c>
      <c r="R2316" s="31" t="str">
        <f t="shared" si="585"/>
        <v/>
      </c>
      <c r="S2316" s="34" t="str">
        <f>IF($C2316="","",INDEX(TableLookupSleepQuality[],MATCH($C2316,TableLookupSleepQuality[Sleep Quality Low],1),MATCH(S$1,TableLookupSleepQuality[#Headers],0)))</f>
        <v/>
      </c>
      <c r="T2316" s="35" t="str">
        <f>IF($C2316="","",INDEX(TableLookupSleepQuality[],MATCH($C2316,TableLookupSleepQuality[Sleep Quality Low],1),MATCH(T$1,TableLookupSleepQuality[#Headers],0)))</f>
        <v/>
      </c>
      <c r="X2316" s="36" t="str">
        <f t="shared" si="586"/>
        <v/>
      </c>
      <c r="Y2316" s="40" t="str">
        <f t="shared" si="589"/>
        <v/>
      </c>
      <c r="Z2316" s="13" t="str">
        <f t="shared" si="589"/>
        <v/>
      </c>
      <c r="AA2316" s="13" t="str">
        <f t="shared" si="589"/>
        <v/>
      </c>
      <c r="AB2316" s="13" t="str">
        <f t="shared" si="589"/>
        <v/>
      </c>
      <c r="AC2316" s="13" t="str">
        <f t="shared" si="589"/>
        <v/>
      </c>
      <c r="AD2316" s="13" t="str">
        <f t="shared" si="589"/>
        <v/>
      </c>
    </row>
    <row r="2317" spans="7:30" x14ac:dyDescent="0.25">
      <c r="G2317" s="18" t="str">
        <f t="shared" si="577"/>
        <v/>
      </c>
      <c r="H2317" s="22" t="str">
        <f t="shared" si="578"/>
        <v/>
      </c>
      <c r="I2317" s="23" t="str">
        <f t="shared" si="579"/>
        <v/>
      </c>
      <c r="J2317" s="22" t="str">
        <f t="shared" si="580"/>
        <v/>
      </c>
      <c r="K2317" s="24" t="str">
        <f t="shared" si="581"/>
        <v/>
      </c>
      <c r="L2317" s="42" t="str">
        <f t="shared" si="587"/>
        <v/>
      </c>
      <c r="M2317" s="43" t="str">
        <f t="shared" si="588"/>
        <v/>
      </c>
      <c r="N2317" s="26" t="str">
        <f t="shared" si="582"/>
        <v/>
      </c>
      <c r="O2317" s="26" t="str">
        <f t="shared" si="583"/>
        <v/>
      </c>
      <c r="P2317" s="28" t="str">
        <f>IF(E2317="","",INDEX(TableLookupWakeUpScore[],MATCH(E2317,TableLookupWakeUpScore[Wake Up],0),MATCH(P$1,TableLookupWakeUpScore[#Headers],0)))</f>
        <v/>
      </c>
      <c r="Q2317" s="30" t="str">
        <f t="shared" si="584"/>
        <v/>
      </c>
      <c r="R2317" s="31" t="str">
        <f t="shared" si="585"/>
        <v/>
      </c>
      <c r="S2317" s="34" t="str">
        <f>IF($C2317="","",INDEX(TableLookupSleepQuality[],MATCH($C2317,TableLookupSleepQuality[Sleep Quality Low],1),MATCH(S$1,TableLookupSleepQuality[#Headers],0)))</f>
        <v/>
      </c>
      <c r="T2317" s="35" t="str">
        <f>IF($C2317="","",INDEX(TableLookupSleepQuality[],MATCH($C2317,TableLookupSleepQuality[Sleep Quality Low],1),MATCH(T$1,TableLookupSleepQuality[#Headers],0)))</f>
        <v/>
      </c>
      <c r="X2317" s="36" t="str">
        <f t="shared" si="586"/>
        <v/>
      </c>
      <c r="Y2317" s="40" t="str">
        <f t="shared" si="589"/>
        <v/>
      </c>
      <c r="Z2317" s="13" t="str">
        <f t="shared" si="589"/>
        <v/>
      </c>
      <c r="AA2317" s="13" t="str">
        <f t="shared" si="589"/>
        <v/>
      </c>
      <c r="AB2317" s="13" t="str">
        <f t="shared" si="589"/>
        <v/>
      </c>
      <c r="AC2317" s="13" t="str">
        <f t="shared" si="589"/>
        <v/>
      </c>
      <c r="AD2317" s="13" t="str">
        <f t="shared" si="589"/>
        <v/>
      </c>
    </row>
    <row r="2318" spans="7:30" x14ac:dyDescent="0.25">
      <c r="G2318" s="18" t="str">
        <f t="shared" si="577"/>
        <v/>
      </c>
      <c r="H2318" s="22" t="str">
        <f t="shared" si="578"/>
        <v/>
      </c>
      <c r="I2318" s="23" t="str">
        <f t="shared" si="579"/>
        <v/>
      </c>
      <c r="J2318" s="22" t="str">
        <f t="shared" si="580"/>
        <v/>
      </c>
      <c r="K2318" s="24" t="str">
        <f t="shared" si="581"/>
        <v/>
      </c>
      <c r="L2318" s="42" t="str">
        <f t="shared" si="587"/>
        <v/>
      </c>
      <c r="M2318" s="43" t="str">
        <f t="shared" si="588"/>
        <v/>
      </c>
      <c r="N2318" s="26" t="str">
        <f t="shared" si="582"/>
        <v/>
      </c>
      <c r="O2318" s="26" t="str">
        <f t="shared" si="583"/>
        <v/>
      </c>
      <c r="P2318" s="28" t="str">
        <f>IF(E2318="","",INDEX(TableLookupWakeUpScore[],MATCH(E2318,TableLookupWakeUpScore[Wake Up],0),MATCH(P$1,TableLookupWakeUpScore[#Headers],0)))</f>
        <v/>
      </c>
      <c r="Q2318" s="30" t="str">
        <f t="shared" si="584"/>
        <v/>
      </c>
      <c r="R2318" s="31" t="str">
        <f t="shared" si="585"/>
        <v/>
      </c>
      <c r="S2318" s="34" t="str">
        <f>IF($C2318="","",INDEX(TableLookupSleepQuality[],MATCH($C2318,TableLookupSleepQuality[Sleep Quality Low],1),MATCH(S$1,TableLookupSleepQuality[#Headers],0)))</f>
        <v/>
      </c>
      <c r="T2318" s="35" t="str">
        <f>IF($C2318="","",INDEX(TableLookupSleepQuality[],MATCH($C2318,TableLookupSleepQuality[Sleep Quality Low],1),MATCH(T$1,TableLookupSleepQuality[#Headers],0)))</f>
        <v/>
      </c>
      <c r="X2318" s="36" t="str">
        <f t="shared" si="586"/>
        <v/>
      </c>
      <c r="Y2318" s="40" t="str">
        <f t="shared" si="589"/>
        <v/>
      </c>
      <c r="Z2318" s="13" t="str">
        <f t="shared" si="589"/>
        <v/>
      </c>
      <c r="AA2318" s="13" t="str">
        <f t="shared" si="589"/>
        <v/>
      </c>
      <c r="AB2318" s="13" t="str">
        <f t="shared" si="589"/>
        <v/>
      </c>
      <c r="AC2318" s="13" t="str">
        <f t="shared" si="589"/>
        <v/>
      </c>
      <c r="AD2318" s="13" t="str">
        <f t="shared" si="589"/>
        <v/>
      </c>
    </row>
    <row r="2319" spans="7:30" x14ac:dyDescent="0.25">
      <c r="G2319" s="18" t="str">
        <f t="shared" si="577"/>
        <v/>
      </c>
      <c r="H2319" s="22" t="str">
        <f t="shared" si="578"/>
        <v/>
      </c>
      <c r="I2319" s="23" t="str">
        <f t="shared" si="579"/>
        <v/>
      </c>
      <c r="J2319" s="22" t="str">
        <f t="shared" si="580"/>
        <v/>
      </c>
      <c r="K2319" s="24" t="str">
        <f t="shared" si="581"/>
        <v/>
      </c>
      <c r="L2319" s="42" t="str">
        <f t="shared" si="587"/>
        <v/>
      </c>
      <c r="M2319" s="43" t="str">
        <f t="shared" si="588"/>
        <v/>
      </c>
      <c r="N2319" s="26" t="str">
        <f t="shared" si="582"/>
        <v/>
      </c>
      <c r="O2319" s="26" t="str">
        <f t="shared" si="583"/>
        <v/>
      </c>
      <c r="P2319" s="28" t="str">
        <f>IF(E2319="","",INDEX(TableLookupWakeUpScore[],MATCH(E2319,TableLookupWakeUpScore[Wake Up],0),MATCH(P$1,TableLookupWakeUpScore[#Headers],0)))</f>
        <v/>
      </c>
      <c r="Q2319" s="30" t="str">
        <f t="shared" si="584"/>
        <v/>
      </c>
      <c r="R2319" s="31" t="str">
        <f t="shared" si="585"/>
        <v/>
      </c>
      <c r="S2319" s="34" t="str">
        <f>IF($C2319="","",INDEX(TableLookupSleepQuality[],MATCH($C2319,TableLookupSleepQuality[Sleep Quality Low],1),MATCH(S$1,TableLookupSleepQuality[#Headers],0)))</f>
        <v/>
      </c>
      <c r="T2319" s="35" t="str">
        <f>IF($C2319="","",INDEX(TableLookupSleepQuality[],MATCH($C2319,TableLookupSleepQuality[Sleep Quality Low],1),MATCH(T$1,TableLookupSleepQuality[#Headers],0)))</f>
        <v/>
      </c>
      <c r="X2319" s="36" t="str">
        <f t="shared" si="586"/>
        <v/>
      </c>
      <c r="Y2319" s="40" t="str">
        <f t="shared" si="589"/>
        <v/>
      </c>
      <c r="Z2319" s="13" t="str">
        <f t="shared" si="589"/>
        <v/>
      </c>
      <c r="AA2319" s="13" t="str">
        <f t="shared" si="589"/>
        <v/>
      </c>
      <c r="AB2319" s="13" t="str">
        <f t="shared" si="589"/>
        <v/>
      </c>
      <c r="AC2319" s="13" t="str">
        <f t="shared" si="589"/>
        <v/>
      </c>
      <c r="AD2319" s="13" t="str">
        <f t="shared" si="589"/>
        <v/>
      </c>
    </row>
    <row r="2320" spans="7:30" x14ac:dyDescent="0.25">
      <c r="G2320" s="18" t="str">
        <f t="shared" si="577"/>
        <v/>
      </c>
      <c r="H2320" s="22" t="str">
        <f t="shared" si="578"/>
        <v/>
      </c>
      <c r="I2320" s="23" t="str">
        <f t="shared" si="579"/>
        <v/>
      </c>
      <c r="J2320" s="22" t="str">
        <f t="shared" si="580"/>
        <v/>
      </c>
      <c r="K2320" s="24" t="str">
        <f t="shared" si="581"/>
        <v/>
      </c>
      <c r="L2320" s="42" t="str">
        <f t="shared" si="587"/>
        <v/>
      </c>
      <c r="M2320" s="43" t="str">
        <f t="shared" si="588"/>
        <v/>
      </c>
      <c r="N2320" s="26" t="str">
        <f t="shared" si="582"/>
        <v/>
      </c>
      <c r="O2320" s="26" t="str">
        <f t="shared" si="583"/>
        <v/>
      </c>
      <c r="P2320" s="28" t="str">
        <f>IF(E2320="","",INDEX(TableLookupWakeUpScore[],MATCH(E2320,TableLookupWakeUpScore[Wake Up],0),MATCH(P$1,TableLookupWakeUpScore[#Headers],0)))</f>
        <v/>
      </c>
      <c r="Q2320" s="30" t="str">
        <f t="shared" si="584"/>
        <v/>
      </c>
      <c r="R2320" s="31" t="str">
        <f t="shared" si="585"/>
        <v/>
      </c>
      <c r="S2320" s="34" t="str">
        <f>IF($C2320="","",INDEX(TableLookupSleepQuality[],MATCH($C2320,TableLookupSleepQuality[Sleep Quality Low],1),MATCH(S$1,TableLookupSleepQuality[#Headers],0)))</f>
        <v/>
      </c>
      <c r="T2320" s="35" t="str">
        <f>IF($C2320="","",INDEX(TableLookupSleepQuality[],MATCH($C2320,TableLookupSleepQuality[Sleep Quality Low],1),MATCH(T$1,TableLookupSleepQuality[#Headers],0)))</f>
        <v/>
      </c>
      <c r="X2320" s="36" t="str">
        <f t="shared" si="586"/>
        <v/>
      </c>
      <c r="Y2320" s="40" t="str">
        <f t="shared" si="589"/>
        <v/>
      </c>
      <c r="Z2320" s="13" t="str">
        <f t="shared" si="589"/>
        <v/>
      </c>
      <c r="AA2320" s="13" t="str">
        <f t="shared" si="589"/>
        <v/>
      </c>
      <c r="AB2320" s="13" t="str">
        <f t="shared" si="589"/>
        <v/>
      </c>
      <c r="AC2320" s="13" t="str">
        <f t="shared" si="589"/>
        <v/>
      </c>
      <c r="AD2320" s="13" t="str">
        <f t="shared" si="589"/>
        <v/>
      </c>
    </row>
    <row r="2321" spans="7:30" x14ac:dyDescent="0.25">
      <c r="G2321" s="18" t="str">
        <f t="shared" si="577"/>
        <v/>
      </c>
      <c r="H2321" s="22" t="str">
        <f t="shared" si="578"/>
        <v/>
      </c>
      <c r="I2321" s="23" t="str">
        <f t="shared" si="579"/>
        <v/>
      </c>
      <c r="J2321" s="22" t="str">
        <f t="shared" si="580"/>
        <v/>
      </c>
      <c r="K2321" s="24" t="str">
        <f t="shared" si="581"/>
        <v/>
      </c>
      <c r="L2321" s="42" t="str">
        <f t="shared" si="587"/>
        <v/>
      </c>
      <c r="M2321" s="43" t="str">
        <f t="shared" si="588"/>
        <v/>
      </c>
      <c r="N2321" s="26" t="str">
        <f t="shared" si="582"/>
        <v/>
      </c>
      <c r="O2321" s="26" t="str">
        <f t="shared" si="583"/>
        <v/>
      </c>
      <c r="P2321" s="28" t="str">
        <f>IF(E2321="","",INDEX(TableLookupWakeUpScore[],MATCH(E2321,TableLookupWakeUpScore[Wake Up],0),MATCH(P$1,TableLookupWakeUpScore[#Headers],0)))</f>
        <v/>
      </c>
      <c r="Q2321" s="30" t="str">
        <f t="shared" si="584"/>
        <v/>
      </c>
      <c r="R2321" s="31" t="str">
        <f t="shared" si="585"/>
        <v/>
      </c>
      <c r="S2321" s="34" t="str">
        <f>IF($C2321="","",INDEX(TableLookupSleepQuality[],MATCH($C2321,TableLookupSleepQuality[Sleep Quality Low],1),MATCH(S$1,TableLookupSleepQuality[#Headers],0)))</f>
        <v/>
      </c>
      <c r="T2321" s="35" t="str">
        <f>IF($C2321="","",INDEX(TableLookupSleepQuality[],MATCH($C2321,TableLookupSleepQuality[Sleep Quality Low],1),MATCH(T$1,TableLookupSleepQuality[#Headers],0)))</f>
        <v/>
      </c>
      <c r="X2321" s="36" t="str">
        <f t="shared" si="586"/>
        <v/>
      </c>
      <c r="Y2321" s="40" t="str">
        <f t="shared" si="589"/>
        <v/>
      </c>
      <c r="Z2321" s="13" t="str">
        <f t="shared" si="589"/>
        <v/>
      </c>
      <c r="AA2321" s="13" t="str">
        <f t="shared" si="589"/>
        <v/>
      </c>
      <c r="AB2321" s="13" t="str">
        <f t="shared" si="589"/>
        <v/>
      </c>
      <c r="AC2321" s="13" t="str">
        <f t="shared" si="589"/>
        <v/>
      </c>
      <c r="AD2321" s="13" t="str">
        <f t="shared" si="589"/>
        <v/>
      </c>
    </row>
    <row r="2322" spans="7:30" x14ac:dyDescent="0.25">
      <c r="G2322" s="18" t="str">
        <f t="shared" si="577"/>
        <v/>
      </c>
      <c r="H2322" s="22" t="str">
        <f t="shared" si="578"/>
        <v/>
      </c>
      <c r="I2322" s="23" t="str">
        <f t="shared" si="579"/>
        <v/>
      </c>
      <c r="J2322" s="22" t="str">
        <f t="shared" si="580"/>
        <v/>
      </c>
      <c r="K2322" s="24" t="str">
        <f t="shared" si="581"/>
        <v/>
      </c>
      <c r="L2322" s="42" t="str">
        <f t="shared" si="587"/>
        <v/>
      </c>
      <c r="M2322" s="43" t="str">
        <f t="shared" si="588"/>
        <v/>
      </c>
      <c r="N2322" s="26" t="str">
        <f t="shared" si="582"/>
        <v/>
      </c>
      <c r="O2322" s="26" t="str">
        <f t="shared" si="583"/>
        <v/>
      </c>
      <c r="P2322" s="28" t="str">
        <f>IF(E2322="","",INDEX(TableLookupWakeUpScore[],MATCH(E2322,TableLookupWakeUpScore[Wake Up],0),MATCH(P$1,TableLookupWakeUpScore[#Headers],0)))</f>
        <v/>
      </c>
      <c r="Q2322" s="30" t="str">
        <f t="shared" si="584"/>
        <v/>
      </c>
      <c r="R2322" s="31" t="str">
        <f t="shared" si="585"/>
        <v/>
      </c>
      <c r="S2322" s="34" t="str">
        <f>IF($C2322="","",INDEX(TableLookupSleepQuality[],MATCH($C2322,TableLookupSleepQuality[Sleep Quality Low],1),MATCH(S$1,TableLookupSleepQuality[#Headers],0)))</f>
        <v/>
      </c>
      <c r="T2322" s="35" t="str">
        <f>IF($C2322="","",INDEX(TableLookupSleepQuality[],MATCH($C2322,TableLookupSleepQuality[Sleep Quality Low],1),MATCH(T$1,TableLookupSleepQuality[#Headers],0)))</f>
        <v/>
      </c>
      <c r="X2322" s="36" t="str">
        <f t="shared" si="586"/>
        <v/>
      </c>
      <c r="Y2322" s="40" t="str">
        <f t="shared" si="589"/>
        <v/>
      </c>
      <c r="Z2322" s="13" t="str">
        <f t="shared" si="589"/>
        <v/>
      </c>
      <c r="AA2322" s="13" t="str">
        <f t="shared" si="589"/>
        <v/>
      </c>
      <c r="AB2322" s="13" t="str">
        <f t="shared" si="589"/>
        <v/>
      </c>
      <c r="AC2322" s="13" t="str">
        <f t="shared" si="589"/>
        <v/>
      </c>
      <c r="AD2322" s="13" t="str">
        <f t="shared" si="589"/>
        <v/>
      </c>
    </row>
    <row r="2323" spans="7:30" x14ac:dyDescent="0.25">
      <c r="G2323" s="18" t="str">
        <f t="shared" si="577"/>
        <v/>
      </c>
      <c r="H2323" s="22" t="str">
        <f t="shared" si="578"/>
        <v/>
      </c>
      <c r="I2323" s="23" t="str">
        <f t="shared" si="579"/>
        <v/>
      </c>
      <c r="J2323" s="22" t="str">
        <f t="shared" si="580"/>
        <v/>
      </c>
      <c r="K2323" s="24" t="str">
        <f t="shared" si="581"/>
        <v/>
      </c>
      <c r="L2323" s="42" t="str">
        <f t="shared" si="587"/>
        <v/>
      </c>
      <c r="M2323" s="43" t="str">
        <f t="shared" si="588"/>
        <v/>
      </c>
      <c r="N2323" s="26" t="str">
        <f t="shared" si="582"/>
        <v/>
      </c>
      <c r="O2323" s="26" t="str">
        <f t="shared" si="583"/>
        <v/>
      </c>
      <c r="P2323" s="28" t="str">
        <f>IF(E2323="","",INDEX(TableLookupWakeUpScore[],MATCH(E2323,TableLookupWakeUpScore[Wake Up],0),MATCH(P$1,TableLookupWakeUpScore[#Headers],0)))</f>
        <v/>
      </c>
      <c r="Q2323" s="30" t="str">
        <f t="shared" si="584"/>
        <v/>
      </c>
      <c r="R2323" s="31" t="str">
        <f t="shared" si="585"/>
        <v/>
      </c>
      <c r="S2323" s="34" t="str">
        <f>IF($C2323="","",INDEX(TableLookupSleepQuality[],MATCH($C2323,TableLookupSleepQuality[Sleep Quality Low],1),MATCH(S$1,TableLookupSleepQuality[#Headers],0)))</f>
        <v/>
      </c>
      <c r="T2323" s="35" t="str">
        <f>IF($C2323="","",INDEX(TableLookupSleepQuality[],MATCH($C2323,TableLookupSleepQuality[Sleep Quality Low],1),MATCH(T$1,TableLookupSleepQuality[#Headers],0)))</f>
        <v/>
      </c>
      <c r="X2323" s="36" t="str">
        <f t="shared" si="586"/>
        <v/>
      </c>
      <c r="Y2323" s="40" t="str">
        <f t="shared" ref="Y2323:AD2338" si="590">IF(OR($X2323="NO",$X2323=""),"",IF(COUNTIF($F2323,"*" &amp; Y$1 &amp; "*"),"YES","NO"))</f>
        <v/>
      </c>
      <c r="Z2323" s="13" t="str">
        <f t="shared" si="590"/>
        <v/>
      </c>
      <c r="AA2323" s="13" t="str">
        <f t="shared" si="590"/>
        <v/>
      </c>
      <c r="AB2323" s="13" t="str">
        <f t="shared" si="590"/>
        <v/>
      </c>
      <c r="AC2323" s="13" t="str">
        <f t="shared" si="590"/>
        <v/>
      </c>
      <c r="AD2323" s="13" t="str">
        <f t="shared" si="590"/>
        <v/>
      </c>
    </row>
    <row r="2324" spans="7:30" x14ac:dyDescent="0.25">
      <c r="G2324" s="18" t="str">
        <f t="shared" si="577"/>
        <v/>
      </c>
      <c r="H2324" s="22" t="str">
        <f t="shared" si="578"/>
        <v/>
      </c>
      <c r="I2324" s="23" t="str">
        <f t="shared" si="579"/>
        <v/>
      </c>
      <c r="J2324" s="22" t="str">
        <f t="shared" si="580"/>
        <v/>
      </c>
      <c r="K2324" s="24" t="str">
        <f t="shared" si="581"/>
        <v/>
      </c>
      <c r="L2324" s="42" t="str">
        <f t="shared" si="587"/>
        <v/>
      </c>
      <c r="M2324" s="43" t="str">
        <f t="shared" si="588"/>
        <v/>
      </c>
      <c r="N2324" s="26" t="str">
        <f t="shared" si="582"/>
        <v/>
      </c>
      <c r="O2324" s="26" t="str">
        <f t="shared" si="583"/>
        <v/>
      </c>
      <c r="P2324" s="28" t="str">
        <f>IF(E2324="","",INDEX(TableLookupWakeUpScore[],MATCH(E2324,TableLookupWakeUpScore[Wake Up],0),MATCH(P$1,TableLookupWakeUpScore[#Headers],0)))</f>
        <v/>
      </c>
      <c r="Q2324" s="30" t="str">
        <f t="shared" si="584"/>
        <v/>
      </c>
      <c r="R2324" s="31" t="str">
        <f t="shared" si="585"/>
        <v/>
      </c>
      <c r="S2324" s="34" t="str">
        <f>IF($C2324="","",INDEX(TableLookupSleepQuality[],MATCH($C2324,TableLookupSleepQuality[Sleep Quality Low],1),MATCH(S$1,TableLookupSleepQuality[#Headers],0)))</f>
        <v/>
      </c>
      <c r="T2324" s="35" t="str">
        <f>IF($C2324="","",INDEX(TableLookupSleepQuality[],MATCH($C2324,TableLookupSleepQuality[Sleep Quality Low],1),MATCH(T$1,TableLookupSleepQuality[#Headers],0)))</f>
        <v/>
      </c>
      <c r="X2324" s="36" t="str">
        <f t="shared" si="586"/>
        <v/>
      </c>
      <c r="Y2324" s="40" t="str">
        <f t="shared" si="590"/>
        <v/>
      </c>
      <c r="Z2324" s="13" t="str">
        <f t="shared" si="590"/>
        <v/>
      </c>
      <c r="AA2324" s="13" t="str">
        <f t="shared" si="590"/>
        <v/>
      </c>
      <c r="AB2324" s="13" t="str">
        <f t="shared" si="590"/>
        <v/>
      </c>
      <c r="AC2324" s="13" t="str">
        <f t="shared" si="590"/>
        <v/>
      </c>
      <c r="AD2324" s="13" t="str">
        <f t="shared" si="590"/>
        <v/>
      </c>
    </row>
    <row r="2325" spans="7:30" x14ac:dyDescent="0.25">
      <c r="G2325" s="18" t="str">
        <f t="shared" si="577"/>
        <v/>
      </c>
      <c r="H2325" s="22" t="str">
        <f t="shared" si="578"/>
        <v/>
      </c>
      <c r="I2325" s="23" t="str">
        <f t="shared" si="579"/>
        <v/>
      </c>
      <c r="J2325" s="22" t="str">
        <f t="shared" si="580"/>
        <v/>
      </c>
      <c r="K2325" s="24" t="str">
        <f t="shared" si="581"/>
        <v/>
      </c>
      <c r="L2325" s="42" t="str">
        <f t="shared" si="587"/>
        <v/>
      </c>
      <c r="M2325" s="43" t="str">
        <f t="shared" si="588"/>
        <v/>
      </c>
      <c r="N2325" s="26" t="str">
        <f t="shared" si="582"/>
        <v/>
      </c>
      <c r="O2325" s="26" t="str">
        <f t="shared" si="583"/>
        <v/>
      </c>
      <c r="P2325" s="28" t="str">
        <f>IF(E2325="","",INDEX(TableLookupWakeUpScore[],MATCH(E2325,TableLookupWakeUpScore[Wake Up],0),MATCH(P$1,TableLookupWakeUpScore[#Headers],0)))</f>
        <v/>
      </c>
      <c r="Q2325" s="30" t="str">
        <f t="shared" si="584"/>
        <v/>
      </c>
      <c r="R2325" s="31" t="str">
        <f t="shared" si="585"/>
        <v/>
      </c>
      <c r="S2325" s="34" t="str">
        <f>IF($C2325="","",INDEX(TableLookupSleepQuality[],MATCH($C2325,TableLookupSleepQuality[Sleep Quality Low],1),MATCH(S$1,TableLookupSleepQuality[#Headers],0)))</f>
        <v/>
      </c>
      <c r="T2325" s="35" t="str">
        <f>IF($C2325="","",INDEX(TableLookupSleepQuality[],MATCH($C2325,TableLookupSleepQuality[Sleep Quality Low],1),MATCH(T$1,TableLookupSleepQuality[#Headers],0)))</f>
        <v/>
      </c>
      <c r="X2325" s="36" t="str">
        <f t="shared" si="586"/>
        <v/>
      </c>
      <c r="Y2325" s="40" t="str">
        <f t="shared" si="590"/>
        <v/>
      </c>
      <c r="Z2325" s="13" t="str">
        <f t="shared" si="590"/>
        <v/>
      </c>
      <c r="AA2325" s="13" t="str">
        <f t="shared" si="590"/>
        <v/>
      </c>
      <c r="AB2325" s="13" t="str">
        <f t="shared" si="590"/>
        <v/>
      </c>
      <c r="AC2325" s="13" t="str">
        <f t="shared" si="590"/>
        <v/>
      </c>
      <c r="AD2325" s="13" t="str">
        <f t="shared" si="590"/>
        <v/>
      </c>
    </row>
    <row r="2326" spans="7:30" x14ac:dyDescent="0.25">
      <c r="G2326" s="18" t="str">
        <f t="shared" si="577"/>
        <v/>
      </c>
      <c r="H2326" s="22" t="str">
        <f t="shared" si="578"/>
        <v/>
      </c>
      <c r="I2326" s="23" t="str">
        <f t="shared" si="579"/>
        <v/>
      </c>
      <c r="J2326" s="22" t="str">
        <f t="shared" si="580"/>
        <v/>
      </c>
      <c r="K2326" s="24" t="str">
        <f t="shared" si="581"/>
        <v/>
      </c>
      <c r="L2326" s="42" t="str">
        <f t="shared" si="587"/>
        <v/>
      </c>
      <c r="M2326" s="43" t="str">
        <f t="shared" si="588"/>
        <v/>
      </c>
      <c r="N2326" s="26" t="str">
        <f t="shared" si="582"/>
        <v/>
      </c>
      <c r="O2326" s="26" t="str">
        <f t="shared" si="583"/>
        <v/>
      </c>
      <c r="P2326" s="28" t="str">
        <f>IF(E2326="","",INDEX(TableLookupWakeUpScore[],MATCH(E2326,TableLookupWakeUpScore[Wake Up],0),MATCH(P$1,TableLookupWakeUpScore[#Headers],0)))</f>
        <v/>
      </c>
      <c r="Q2326" s="30" t="str">
        <f t="shared" si="584"/>
        <v/>
      </c>
      <c r="R2326" s="31" t="str">
        <f t="shared" si="585"/>
        <v/>
      </c>
      <c r="S2326" s="34" t="str">
        <f>IF($C2326="","",INDEX(TableLookupSleepQuality[],MATCH($C2326,TableLookupSleepQuality[Sleep Quality Low],1),MATCH(S$1,TableLookupSleepQuality[#Headers],0)))</f>
        <v/>
      </c>
      <c r="T2326" s="35" t="str">
        <f>IF($C2326="","",INDEX(TableLookupSleepQuality[],MATCH($C2326,TableLookupSleepQuality[Sleep Quality Low],1),MATCH(T$1,TableLookupSleepQuality[#Headers],0)))</f>
        <v/>
      </c>
      <c r="X2326" s="36" t="str">
        <f t="shared" si="586"/>
        <v/>
      </c>
      <c r="Y2326" s="40" t="str">
        <f t="shared" si="590"/>
        <v/>
      </c>
      <c r="Z2326" s="13" t="str">
        <f t="shared" si="590"/>
        <v/>
      </c>
      <c r="AA2326" s="13" t="str">
        <f t="shared" si="590"/>
        <v/>
      </c>
      <c r="AB2326" s="13" t="str">
        <f t="shared" si="590"/>
        <v/>
      </c>
      <c r="AC2326" s="13" t="str">
        <f t="shared" si="590"/>
        <v/>
      </c>
      <c r="AD2326" s="13" t="str">
        <f t="shared" si="590"/>
        <v/>
      </c>
    </row>
    <row r="2327" spans="7:30" x14ac:dyDescent="0.25">
      <c r="G2327" s="18" t="str">
        <f t="shared" si="577"/>
        <v/>
      </c>
      <c r="H2327" s="22" t="str">
        <f t="shared" si="578"/>
        <v/>
      </c>
      <c r="I2327" s="23" t="str">
        <f t="shared" si="579"/>
        <v/>
      </c>
      <c r="J2327" s="22" t="str">
        <f t="shared" si="580"/>
        <v/>
      </c>
      <c r="K2327" s="24" t="str">
        <f t="shared" si="581"/>
        <v/>
      </c>
      <c r="L2327" s="42" t="str">
        <f t="shared" si="587"/>
        <v/>
      </c>
      <c r="M2327" s="43" t="str">
        <f t="shared" si="588"/>
        <v/>
      </c>
      <c r="N2327" s="26" t="str">
        <f t="shared" si="582"/>
        <v/>
      </c>
      <c r="O2327" s="26" t="str">
        <f t="shared" si="583"/>
        <v/>
      </c>
      <c r="P2327" s="28" t="str">
        <f>IF(E2327="","",INDEX(TableLookupWakeUpScore[],MATCH(E2327,TableLookupWakeUpScore[Wake Up],0),MATCH(P$1,TableLookupWakeUpScore[#Headers],0)))</f>
        <v/>
      </c>
      <c r="Q2327" s="30" t="str">
        <f t="shared" si="584"/>
        <v/>
      </c>
      <c r="R2327" s="31" t="str">
        <f t="shared" si="585"/>
        <v/>
      </c>
      <c r="S2327" s="34" t="str">
        <f>IF($C2327="","",INDEX(TableLookupSleepQuality[],MATCH($C2327,TableLookupSleepQuality[Sleep Quality Low],1),MATCH(S$1,TableLookupSleepQuality[#Headers],0)))</f>
        <v/>
      </c>
      <c r="T2327" s="35" t="str">
        <f>IF($C2327="","",INDEX(TableLookupSleepQuality[],MATCH($C2327,TableLookupSleepQuality[Sleep Quality Low],1),MATCH(T$1,TableLookupSleepQuality[#Headers],0)))</f>
        <v/>
      </c>
      <c r="X2327" s="36" t="str">
        <f t="shared" si="586"/>
        <v/>
      </c>
      <c r="Y2327" s="40" t="str">
        <f t="shared" si="590"/>
        <v/>
      </c>
      <c r="Z2327" s="13" t="str">
        <f t="shared" si="590"/>
        <v/>
      </c>
      <c r="AA2327" s="13" t="str">
        <f t="shared" si="590"/>
        <v/>
      </c>
      <c r="AB2327" s="13" t="str">
        <f t="shared" si="590"/>
        <v/>
      </c>
      <c r="AC2327" s="13" t="str">
        <f t="shared" si="590"/>
        <v/>
      </c>
      <c r="AD2327" s="13" t="str">
        <f t="shared" si="590"/>
        <v/>
      </c>
    </row>
    <row r="2328" spans="7:30" x14ac:dyDescent="0.25">
      <c r="G2328" s="18" t="str">
        <f t="shared" si="577"/>
        <v/>
      </c>
      <c r="H2328" s="22" t="str">
        <f t="shared" si="578"/>
        <v/>
      </c>
      <c r="I2328" s="23" t="str">
        <f t="shared" si="579"/>
        <v/>
      </c>
      <c r="J2328" s="22" t="str">
        <f t="shared" si="580"/>
        <v/>
      </c>
      <c r="K2328" s="24" t="str">
        <f t="shared" si="581"/>
        <v/>
      </c>
      <c r="L2328" s="42" t="str">
        <f t="shared" si="587"/>
        <v/>
      </c>
      <c r="M2328" s="43" t="str">
        <f t="shared" si="588"/>
        <v/>
      </c>
      <c r="N2328" s="26" t="str">
        <f t="shared" si="582"/>
        <v/>
      </c>
      <c r="O2328" s="26" t="str">
        <f t="shared" si="583"/>
        <v/>
      </c>
      <c r="P2328" s="28" t="str">
        <f>IF(E2328="","",INDEX(TableLookupWakeUpScore[],MATCH(E2328,TableLookupWakeUpScore[Wake Up],0),MATCH(P$1,TableLookupWakeUpScore[#Headers],0)))</f>
        <v/>
      </c>
      <c r="Q2328" s="30" t="str">
        <f t="shared" si="584"/>
        <v/>
      </c>
      <c r="R2328" s="31" t="str">
        <f t="shared" si="585"/>
        <v/>
      </c>
      <c r="S2328" s="34" t="str">
        <f>IF($C2328="","",INDEX(TableLookupSleepQuality[],MATCH($C2328,TableLookupSleepQuality[Sleep Quality Low],1),MATCH(S$1,TableLookupSleepQuality[#Headers],0)))</f>
        <v/>
      </c>
      <c r="T2328" s="35" t="str">
        <f>IF($C2328="","",INDEX(TableLookupSleepQuality[],MATCH($C2328,TableLookupSleepQuality[Sleep Quality Low],1),MATCH(T$1,TableLookupSleepQuality[#Headers],0)))</f>
        <v/>
      </c>
      <c r="X2328" s="36" t="str">
        <f t="shared" si="586"/>
        <v/>
      </c>
      <c r="Y2328" s="40" t="str">
        <f t="shared" si="590"/>
        <v/>
      </c>
      <c r="Z2328" s="13" t="str">
        <f t="shared" si="590"/>
        <v/>
      </c>
      <c r="AA2328" s="13" t="str">
        <f t="shared" si="590"/>
        <v/>
      </c>
      <c r="AB2328" s="13" t="str">
        <f t="shared" si="590"/>
        <v/>
      </c>
      <c r="AC2328" s="13" t="str">
        <f t="shared" si="590"/>
        <v/>
      </c>
      <c r="AD2328" s="13" t="str">
        <f t="shared" si="590"/>
        <v/>
      </c>
    </row>
    <row r="2329" spans="7:30" x14ac:dyDescent="0.25">
      <c r="G2329" s="18" t="str">
        <f t="shared" si="577"/>
        <v/>
      </c>
      <c r="H2329" s="22" t="str">
        <f t="shared" si="578"/>
        <v/>
      </c>
      <c r="I2329" s="23" t="str">
        <f t="shared" si="579"/>
        <v/>
      </c>
      <c r="J2329" s="22" t="str">
        <f t="shared" si="580"/>
        <v/>
      </c>
      <c r="K2329" s="24" t="str">
        <f t="shared" si="581"/>
        <v/>
      </c>
      <c r="L2329" s="42" t="str">
        <f t="shared" si="587"/>
        <v/>
      </c>
      <c r="M2329" s="43" t="str">
        <f t="shared" si="588"/>
        <v/>
      </c>
      <c r="N2329" s="26" t="str">
        <f t="shared" si="582"/>
        <v/>
      </c>
      <c r="O2329" s="26" t="str">
        <f t="shared" si="583"/>
        <v/>
      </c>
      <c r="P2329" s="28" t="str">
        <f>IF(E2329="","",INDEX(TableLookupWakeUpScore[],MATCH(E2329,TableLookupWakeUpScore[Wake Up],0),MATCH(P$1,TableLookupWakeUpScore[#Headers],0)))</f>
        <v/>
      </c>
      <c r="Q2329" s="30" t="str">
        <f t="shared" si="584"/>
        <v/>
      </c>
      <c r="R2329" s="31" t="str">
        <f t="shared" si="585"/>
        <v/>
      </c>
      <c r="S2329" s="34" t="str">
        <f>IF($C2329="","",INDEX(TableLookupSleepQuality[],MATCH($C2329,TableLookupSleepQuality[Sleep Quality Low],1),MATCH(S$1,TableLookupSleepQuality[#Headers],0)))</f>
        <v/>
      </c>
      <c r="T2329" s="35" t="str">
        <f>IF($C2329="","",INDEX(TableLookupSleepQuality[],MATCH($C2329,TableLookupSleepQuality[Sleep Quality Low],1),MATCH(T$1,TableLookupSleepQuality[#Headers],0)))</f>
        <v/>
      </c>
      <c r="X2329" s="36" t="str">
        <f t="shared" si="586"/>
        <v/>
      </c>
      <c r="Y2329" s="40" t="str">
        <f t="shared" si="590"/>
        <v/>
      </c>
      <c r="Z2329" s="13" t="str">
        <f t="shared" si="590"/>
        <v/>
      </c>
      <c r="AA2329" s="13" t="str">
        <f t="shared" si="590"/>
        <v/>
      </c>
      <c r="AB2329" s="13" t="str">
        <f t="shared" si="590"/>
        <v/>
      </c>
      <c r="AC2329" s="13" t="str">
        <f t="shared" si="590"/>
        <v/>
      </c>
      <c r="AD2329" s="13" t="str">
        <f t="shared" si="590"/>
        <v/>
      </c>
    </row>
    <row r="2330" spans="7:30" x14ac:dyDescent="0.25">
      <c r="G2330" s="18" t="str">
        <f t="shared" si="577"/>
        <v/>
      </c>
      <c r="H2330" s="22" t="str">
        <f t="shared" si="578"/>
        <v/>
      </c>
      <c r="I2330" s="23" t="str">
        <f t="shared" si="579"/>
        <v/>
      </c>
      <c r="J2330" s="22" t="str">
        <f t="shared" si="580"/>
        <v/>
      </c>
      <c r="K2330" s="24" t="str">
        <f t="shared" si="581"/>
        <v/>
      </c>
      <c r="L2330" s="42" t="str">
        <f t="shared" si="587"/>
        <v/>
      </c>
      <c r="M2330" s="43" t="str">
        <f t="shared" si="588"/>
        <v/>
      </c>
      <c r="N2330" s="26" t="str">
        <f t="shared" si="582"/>
        <v/>
      </c>
      <c r="O2330" s="26" t="str">
        <f t="shared" si="583"/>
        <v/>
      </c>
      <c r="P2330" s="28" t="str">
        <f>IF(E2330="","",INDEX(TableLookupWakeUpScore[],MATCH(E2330,TableLookupWakeUpScore[Wake Up],0),MATCH(P$1,TableLookupWakeUpScore[#Headers],0)))</f>
        <v/>
      </c>
      <c r="Q2330" s="30" t="str">
        <f t="shared" si="584"/>
        <v/>
      </c>
      <c r="R2330" s="31" t="str">
        <f t="shared" si="585"/>
        <v/>
      </c>
      <c r="S2330" s="34" t="str">
        <f>IF($C2330="","",INDEX(TableLookupSleepQuality[],MATCH($C2330,TableLookupSleepQuality[Sleep Quality Low],1),MATCH(S$1,TableLookupSleepQuality[#Headers],0)))</f>
        <v/>
      </c>
      <c r="T2330" s="35" t="str">
        <f>IF($C2330="","",INDEX(TableLookupSleepQuality[],MATCH($C2330,TableLookupSleepQuality[Sleep Quality Low],1),MATCH(T$1,TableLookupSleepQuality[#Headers],0)))</f>
        <v/>
      </c>
      <c r="X2330" s="36" t="str">
        <f t="shared" si="586"/>
        <v/>
      </c>
      <c r="Y2330" s="40" t="str">
        <f t="shared" si="590"/>
        <v/>
      </c>
      <c r="Z2330" s="13" t="str">
        <f t="shared" si="590"/>
        <v/>
      </c>
      <c r="AA2330" s="13" t="str">
        <f t="shared" si="590"/>
        <v/>
      </c>
      <c r="AB2330" s="13" t="str">
        <f t="shared" si="590"/>
        <v/>
      </c>
      <c r="AC2330" s="13" t="str">
        <f t="shared" si="590"/>
        <v/>
      </c>
      <c r="AD2330" s="13" t="str">
        <f t="shared" si="590"/>
        <v/>
      </c>
    </row>
    <row r="2331" spans="7:30" x14ac:dyDescent="0.25">
      <c r="G2331" s="18" t="str">
        <f t="shared" si="577"/>
        <v/>
      </c>
      <c r="H2331" s="22" t="str">
        <f t="shared" si="578"/>
        <v/>
      </c>
      <c r="I2331" s="23" t="str">
        <f t="shared" si="579"/>
        <v/>
      </c>
      <c r="J2331" s="22" t="str">
        <f t="shared" si="580"/>
        <v/>
      </c>
      <c r="K2331" s="24" t="str">
        <f t="shared" si="581"/>
        <v/>
      </c>
      <c r="L2331" s="42" t="str">
        <f t="shared" si="587"/>
        <v/>
      </c>
      <c r="M2331" s="43" t="str">
        <f t="shared" si="588"/>
        <v/>
      </c>
      <c r="N2331" s="26" t="str">
        <f t="shared" si="582"/>
        <v/>
      </c>
      <c r="O2331" s="26" t="str">
        <f t="shared" si="583"/>
        <v/>
      </c>
      <c r="P2331" s="28" t="str">
        <f>IF(E2331="","",INDEX(TableLookupWakeUpScore[],MATCH(E2331,TableLookupWakeUpScore[Wake Up],0),MATCH(P$1,TableLookupWakeUpScore[#Headers],0)))</f>
        <v/>
      </c>
      <c r="Q2331" s="30" t="str">
        <f t="shared" si="584"/>
        <v/>
      </c>
      <c r="R2331" s="31" t="str">
        <f t="shared" si="585"/>
        <v/>
      </c>
      <c r="S2331" s="34" t="str">
        <f>IF($C2331="","",INDEX(TableLookupSleepQuality[],MATCH($C2331,TableLookupSleepQuality[Sleep Quality Low],1),MATCH(S$1,TableLookupSleepQuality[#Headers],0)))</f>
        <v/>
      </c>
      <c r="T2331" s="35" t="str">
        <f>IF($C2331="","",INDEX(TableLookupSleepQuality[],MATCH($C2331,TableLookupSleepQuality[Sleep Quality Low],1),MATCH(T$1,TableLookupSleepQuality[#Headers],0)))</f>
        <v/>
      </c>
      <c r="X2331" s="36" t="str">
        <f t="shared" si="586"/>
        <v/>
      </c>
      <c r="Y2331" s="40" t="str">
        <f t="shared" si="590"/>
        <v/>
      </c>
      <c r="Z2331" s="13" t="str">
        <f t="shared" si="590"/>
        <v/>
      </c>
      <c r="AA2331" s="13" t="str">
        <f t="shared" si="590"/>
        <v/>
      </c>
      <c r="AB2331" s="13" t="str">
        <f t="shared" si="590"/>
        <v/>
      </c>
      <c r="AC2331" s="13" t="str">
        <f t="shared" si="590"/>
        <v/>
      </c>
      <c r="AD2331" s="13" t="str">
        <f t="shared" si="590"/>
        <v/>
      </c>
    </row>
    <row r="2332" spans="7:30" x14ac:dyDescent="0.25">
      <c r="G2332" s="18" t="str">
        <f t="shared" si="577"/>
        <v/>
      </c>
      <c r="H2332" s="22" t="str">
        <f t="shared" si="578"/>
        <v/>
      </c>
      <c r="I2332" s="23" t="str">
        <f t="shared" si="579"/>
        <v/>
      </c>
      <c r="J2332" s="22" t="str">
        <f t="shared" si="580"/>
        <v/>
      </c>
      <c r="K2332" s="24" t="str">
        <f t="shared" si="581"/>
        <v/>
      </c>
      <c r="L2332" s="42" t="str">
        <f t="shared" si="587"/>
        <v/>
      </c>
      <c r="M2332" s="43" t="str">
        <f t="shared" si="588"/>
        <v/>
      </c>
      <c r="N2332" s="26" t="str">
        <f t="shared" si="582"/>
        <v/>
      </c>
      <c r="O2332" s="26" t="str">
        <f t="shared" si="583"/>
        <v/>
      </c>
      <c r="P2332" s="28" t="str">
        <f>IF(E2332="","",INDEX(TableLookupWakeUpScore[],MATCH(E2332,TableLookupWakeUpScore[Wake Up],0),MATCH(P$1,TableLookupWakeUpScore[#Headers],0)))</f>
        <v/>
      </c>
      <c r="Q2332" s="30" t="str">
        <f t="shared" si="584"/>
        <v/>
      </c>
      <c r="R2332" s="31" t="str">
        <f t="shared" si="585"/>
        <v/>
      </c>
      <c r="S2332" s="34" t="str">
        <f>IF($C2332="","",INDEX(TableLookupSleepQuality[],MATCH($C2332,TableLookupSleepQuality[Sleep Quality Low],1),MATCH(S$1,TableLookupSleepQuality[#Headers],0)))</f>
        <v/>
      </c>
      <c r="T2332" s="35" t="str">
        <f>IF($C2332="","",INDEX(TableLookupSleepQuality[],MATCH($C2332,TableLookupSleepQuality[Sleep Quality Low],1),MATCH(T$1,TableLookupSleepQuality[#Headers],0)))</f>
        <v/>
      </c>
      <c r="X2332" s="36" t="str">
        <f t="shared" si="586"/>
        <v/>
      </c>
      <c r="Y2332" s="40" t="str">
        <f t="shared" si="590"/>
        <v/>
      </c>
      <c r="Z2332" s="13" t="str">
        <f t="shared" si="590"/>
        <v/>
      </c>
      <c r="AA2332" s="13" t="str">
        <f t="shared" si="590"/>
        <v/>
      </c>
      <c r="AB2332" s="13" t="str">
        <f t="shared" si="590"/>
        <v/>
      </c>
      <c r="AC2332" s="13" t="str">
        <f t="shared" si="590"/>
        <v/>
      </c>
      <c r="AD2332" s="13" t="str">
        <f t="shared" si="590"/>
        <v/>
      </c>
    </row>
    <row r="2333" spans="7:30" x14ac:dyDescent="0.25">
      <c r="G2333" s="18" t="str">
        <f t="shared" si="577"/>
        <v/>
      </c>
      <c r="H2333" s="22" t="str">
        <f t="shared" si="578"/>
        <v/>
      </c>
      <c r="I2333" s="23" t="str">
        <f t="shared" si="579"/>
        <v/>
      </c>
      <c r="J2333" s="22" t="str">
        <f t="shared" si="580"/>
        <v/>
      </c>
      <c r="K2333" s="24" t="str">
        <f t="shared" si="581"/>
        <v/>
      </c>
      <c r="L2333" s="42" t="str">
        <f t="shared" si="587"/>
        <v/>
      </c>
      <c r="M2333" s="43" t="str">
        <f t="shared" si="588"/>
        <v/>
      </c>
      <c r="N2333" s="26" t="str">
        <f t="shared" si="582"/>
        <v/>
      </c>
      <c r="O2333" s="26" t="str">
        <f t="shared" si="583"/>
        <v/>
      </c>
      <c r="P2333" s="28" t="str">
        <f>IF(E2333="","",INDEX(TableLookupWakeUpScore[],MATCH(E2333,TableLookupWakeUpScore[Wake Up],0),MATCH(P$1,TableLookupWakeUpScore[#Headers],0)))</f>
        <v/>
      </c>
      <c r="Q2333" s="30" t="str">
        <f t="shared" si="584"/>
        <v/>
      </c>
      <c r="R2333" s="31" t="str">
        <f t="shared" si="585"/>
        <v/>
      </c>
      <c r="S2333" s="34" t="str">
        <f>IF($C2333="","",INDEX(TableLookupSleepQuality[],MATCH($C2333,TableLookupSleepQuality[Sleep Quality Low],1),MATCH(S$1,TableLookupSleepQuality[#Headers],0)))</f>
        <v/>
      </c>
      <c r="T2333" s="35" t="str">
        <f>IF($C2333="","",INDEX(TableLookupSleepQuality[],MATCH($C2333,TableLookupSleepQuality[Sleep Quality Low],1),MATCH(T$1,TableLookupSleepQuality[#Headers],0)))</f>
        <v/>
      </c>
      <c r="X2333" s="36" t="str">
        <f t="shared" si="586"/>
        <v/>
      </c>
      <c r="Y2333" s="40" t="str">
        <f t="shared" si="590"/>
        <v/>
      </c>
      <c r="Z2333" s="13" t="str">
        <f t="shared" si="590"/>
        <v/>
      </c>
      <c r="AA2333" s="13" t="str">
        <f t="shared" si="590"/>
        <v/>
      </c>
      <c r="AB2333" s="13" t="str">
        <f t="shared" si="590"/>
        <v/>
      </c>
      <c r="AC2333" s="13" t="str">
        <f t="shared" si="590"/>
        <v/>
      </c>
      <c r="AD2333" s="13" t="str">
        <f t="shared" si="590"/>
        <v/>
      </c>
    </row>
    <row r="2334" spans="7:30" x14ac:dyDescent="0.25">
      <c r="G2334" s="18" t="str">
        <f t="shared" si="577"/>
        <v/>
      </c>
      <c r="H2334" s="22" t="str">
        <f t="shared" si="578"/>
        <v/>
      </c>
      <c r="I2334" s="23" t="str">
        <f t="shared" si="579"/>
        <v/>
      </c>
      <c r="J2334" s="22" t="str">
        <f t="shared" si="580"/>
        <v/>
      </c>
      <c r="K2334" s="24" t="str">
        <f t="shared" si="581"/>
        <v/>
      </c>
      <c r="L2334" s="42" t="str">
        <f t="shared" si="587"/>
        <v/>
      </c>
      <c r="M2334" s="43" t="str">
        <f t="shared" si="588"/>
        <v/>
      </c>
      <c r="N2334" s="26" t="str">
        <f t="shared" si="582"/>
        <v/>
      </c>
      <c r="O2334" s="26" t="str">
        <f t="shared" si="583"/>
        <v/>
      </c>
      <c r="P2334" s="28" t="str">
        <f>IF(E2334="","",INDEX(TableLookupWakeUpScore[],MATCH(E2334,TableLookupWakeUpScore[Wake Up],0),MATCH(P$1,TableLookupWakeUpScore[#Headers],0)))</f>
        <v/>
      </c>
      <c r="Q2334" s="30" t="str">
        <f t="shared" si="584"/>
        <v/>
      </c>
      <c r="R2334" s="31" t="str">
        <f t="shared" si="585"/>
        <v/>
      </c>
      <c r="S2334" s="34" t="str">
        <f>IF($C2334="","",INDEX(TableLookupSleepQuality[],MATCH($C2334,TableLookupSleepQuality[Sleep Quality Low],1),MATCH(S$1,TableLookupSleepQuality[#Headers],0)))</f>
        <v/>
      </c>
      <c r="T2334" s="35" t="str">
        <f>IF($C2334="","",INDEX(TableLookupSleepQuality[],MATCH($C2334,TableLookupSleepQuality[Sleep Quality Low],1),MATCH(T$1,TableLookupSleepQuality[#Headers],0)))</f>
        <v/>
      </c>
      <c r="X2334" s="36" t="str">
        <f t="shared" si="586"/>
        <v/>
      </c>
      <c r="Y2334" s="40" t="str">
        <f t="shared" si="590"/>
        <v/>
      </c>
      <c r="Z2334" s="13" t="str">
        <f t="shared" si="590"/>
        <v/>
      </c>
      <c r="AA2334" s="13" t="str">
        <f t="shared" si="590"/>
        <v/>
      </c>
      <c r="AB2334" s="13" t="str">
        <f t="shared" si="590"/>
        <v/>
      </c>
      <c r="AC2334" s="13" t="str">
        <f t="shared" si="590"/>
        <v/>
      </c>
      <c r="AD2334" s="13" t="str">
        <f t="shared" si="590"/>
        <v/>
      </c>
    </row>
    <row r="2335" spans="7:30" x14ac:dyDescent="0.25">
      <c r="G2335" s="18" t="str">
        <f t="shared" si="577"/>
        <v/>
      </c>
      <c r="H2335" s="22" t="str">
        <f t="shared" si="578"/>
        <v/>
      </c>
      <c r="I2335" s="23" t="str">
        <f t="shared" si="579"/>
        <v/>
      </c>
      <c r="J2335" s="22" t="str">
        <f t="shared" si="580"/>
        <v/>
      </c>
      <c r="K2335" s="24" t="str">
        <f t="shared" si="581"/>
        <v/>
      </c>
      <c r="L2335" s="42" t="str">
        <f t="shared" si="587"/>
        <v/>
      </c>
      <c r="M2335" s="43" t="str">
        <f t="shared" si="588"/>
        <v/>
      </c>
      <c r="N2335" s="26" t="str">
        <f t="shared" si="582"/>
        <v/>
      </c>
      <c r="O2335" s="26" t="str">
        <f t="shared" si="583"/>
        <v/>
      </c>
      <c r="P2335" s="28" t="str">
        <f>IF(E2335="","",INDEX(TableLookupWakeUpScore[],MATCH(E2335,TableLookupWakeUpScore[Wake Up],0),MATCH(P$1,TableLookupWakeUpScore[#Headers],0)))</f>
        <v/>
      </c>
      <c r="Q2335" s="30" t="str">
        <f t="shared" si="584"/>
        <v/>
      </c>
      <c r="R2335" s="31" t="str">
        <f t="shared" si="585"/>
        <v/>
      </c>
      <c r="S2335" s="34" t="str">
        <f>IF($C2335="","",INDEX(TableLookupSleepQuality[],MATCH($C2335,TableLookupSleepQuality[Sleep Quality Low],1),MATCH(S$1,TableLookupSleepQuality[#Headers],0)))</f>
        <v/>
      </c>
      <c r="T2335" s="35" t="str">
        <f>IF($C2335="","",INDEX(TableLookupSleepQuality[],MATCH($C2335,TableLookupSleepQuality[Sleep Quality Low],1),MATCH(T$1,TableLookupSleepQuality[#Headers],0)))</f>
        <v/>
      </c>
      <c r="X2335" s="36" t="str">
        <f t="shared" si="586"/>
        <v/>
      </c>
      <c r="Y2335" s="40" t="str">
        <f t="shared" si="590"/>
        <v/>
      </c>
      <c r="Z2335" s="13" t="str">
        <f t="shared" si="590"/>
        <v/>
      </c>
      <c r="AA2335" s="13" t="str">
        <f t="shared" si="590"/>
        <v/>
      </c>
      <c r="AB2335" s="13" t="str">
        <f t="shared" si="590"/>
        <v/>
      </c>
      <c r="AC2335" s="13" t="str">
        <f t="shared" si="590"/>
        <v/>
      </c>
      <c r="AD2335" s="13" t="str">
        <f t="shared" si="590"/>
        <v/>
      </c>
    </row>
    <row r="2336" spans="7:30" x14ac:dyDescent="0.25">
      <c r="G2336" s="18" t="str">
        <f t="shared" si="577"/>
        <v/>
      </c>
      <c r="H2336" s="22" t="str">
        <f t="shared" si="578"/>
        <v/>
      </c>
      <c r="I2336" s="23" t="str">
        <f t="shared" si="579"/>
        <v/>
      </c>
      <c r="J2336" s="22" t="str">
        <f t="shared" si="580"/>
        <v/>
      </c>
      <c r="K2336" s="24" t="str">
        <f t="shared" si="581"/>
        <v/>
      </c>
      <c r="L2336" s="42" t="str">
        <f t="shared" si="587"/>
        <v/>
      </c>
      <c r="M2336" s="43" t="str">
        <f t="shared" si="588"/>
        <v/>
      </c>
      <c r="N2336" s="26" t="str">
        <f t="shared" si="582"/>
        <v/>
      </c>
      <c r="O2336" s="26" t="str">
        <f t="shared" si="583"/>
        <v/>
      </c>
      <c r="P2336" s="28" t="str">
        <f>IF(E2336="","",INDEX(TableLookupWakeUpScore[],MATCH(E2336,TableLookupWakeUpScore[Wake Up],0),MATCH(P$1,TableLookupWakeUpScore[#Headers],0)))</f>
        <v/>
      </c>
      <c r="Q2336" s="30" t="str">
        <f t="shared" si="584"/>
        <v/>
      </c>
      <c r="R2336" s="31" t="str">
        <f t="shared" si="585"/>
        <v/>
      </c>
      <c r="S2336" s="34" t="str">
        <f>IF($C2336="","",INDEX(TableLookupSleepQuality[],MATCH($C2336,TableLookupSleepQuality[Sleep Quality Low],1),MATCH(S$1,TableLookupSleepQuality[#Headers],0)))</f>
        <v/>
      </c>
      <c r="T2336" s="35" t="str">
        <f>IF($C2336="","",INDEX(TableLookupSleepQuality[],MATCH($C2336,TableLookupSleepQuality[Sleep Quality Low],1),MATCH(T$1,TableLookupSleepQuality[#Headers],0)))</f>
        <v/>
      </c>
      <c r="X2336" s="36" t="str">
        <f t="shared" si="586"/>
        <v/>
      </c>
      <c r="Y2336" s="40" t="str">
        <f t="shared" si="590"/>
        <v/>
      </c>
      <c r="Z2336" s="13" t="str">
        <f t="shared" si="590"/>
        <v/>
      </c>
      <c r="AA2336" s="13" t="str">
        <f t="shared" si="590"/>
        <v/>
      </c>
      <c r="AB2336" s="13" t="str">
        <f t="shared" si="590"/>
        <v/>
      </c>
      <c r="AC2336" s="13" t="str">
        <f t="shared" si="590"/>
        <v/>
      </c>
      <c r="AD2336" s="13" t="str">
        <f t="shared" si="590"/>
        <v/>
      </c>
    </row>
    <row r="2337" spans="7:30" x14ac:dyDescent="0.25">
      <c r="G2337" s="18" t="str">
        <f t="shared" si="577"/>
        <v/>
      </c>
      <c r="H2337" s="22" t="str">
        <f t="shared" si="578"/>
        <v/>
      </c>
      <c r="I2337" s="23" t="str">
        <f t="shared" si="579"/>
        <v/>
      </c>
      <c r="J2337" s="22" t="str">
        <f t="shared" si="580"/>
        <v/>
      </c>
      <c r="K2337" s="24" t="str">
        <f t="shared" si="581"/>
        <v/>
      </c>
      <c r="L2337" s="42" t="str">
        <f t="shared" si="587"/>
        <v/>
      </c>
      <c r="M2337" s="43" t="str">
        <f t="shared" si="588"/>
        <v/>
      </c>
      <c r="N2337" s="26" t="str">
        <f t="shared" si="582"/>
        <v/>
      </c>
      <c r="O2337" s="26" t="str">
        <f t="shared" si="583"/>
        <v/>
      </c>
      <c r="P2337" s="28" t="str">
        <f>IF(E2337="","",INDEX(TableLookupWakeUpScore[],MATCH(E2337,TableLookupWakeUpScore[Wake Up],0),MATCH(P$1,TableLookupWakeUpScore[#Headers],0)))</f>
        <v/>
      </c>
      <c r="Q2337" s="30" t="str">
        <f t="shared" si="584"/>
        <v/>
      </c>
      <c r="R2337" s="31" t="str">
        <f t="shared" si="585"/>
        <v/>
      </c>
      <c r="S2337" s="34" t="str">
        <f>IF($C2337="","",INDEX(TableLookupSleepQuality[],MATCH($C2337,TableLookupSleepQuality[Sleep Quality Low],1),MATCH(S$1,TableLookupSleepQuality[#Headers],0)))</f>
        <v/>
      </c>
      <c r="T2337" s="35" t="str">
        <f>IF($C2337="","",INDEX(TableLookupSleepQuality[],MATCH($C2337,TableLookupSleepQuality[Sleep Quality Low],1),MATCH(T$1,TableLookupSleepQuality[#Headers],0)))</f>
        <v/>
      </c>
      <c r="X2337" s="36" t="str">
        <f t="shared" si="586"/>
        <v/>
      </c>
      <c r="Y2337" s="40" t="str">
        <f t="shared" si="590"/>
        <v/>
      </c>
      <c r="Z2337" s="13" t="str">
        <f t="shared" si="590"/>
        <v/>
      </c>
      <c r="AA2337" s="13" t="str">
        <f t="shared" si="590"/>
        <v/>
      </c>
      <c r="AB2337" s="13" t="str">
        <f t="shared" si="590"/>
        <v/>
      </c>
      <c r="AC2337" s="13" t="str">
        <f t="shared" si="590"/>
        <v/>
      </c>
      <c r="AD2337" s="13" t="str">
        <f t="shared" si="590"/>
        <v/>
      </c>
    </row>
    <row r="2338" spans="7:30" x14ac:dyDescent="0.25">
      <c r="G2338" s="18" t="str">
        <f t="shared" si="577"/>
        <v/>
      </c>
      <c r="H2338" s="22" t="str">
        <f t="shared" si="578"/>
        <v/>
      </c>
      <c r="I2338" s="23" t="str">
        <f t="shared" si="579"/>
        <v/>
      </c>
      <c r="J2338" s="22" t="str">
        <f t="shared" si="580"/>
        <v/>
      </c>
      <c r="K2338" s="24" t="str">
        <f t="shared" si="581"/>
        <v/>
      </c>
      <c r="L2338" s="42" t="str">
        <f t="shared" si="587"/>
        <v/>
      </c>
      <c r="M2338" s="43" t="str">
        <f t="shared" si="588"/>
        <v/>
      </c>
      <c r="N2338" s="26" t="str">
        <f t="shared" si="582"/>
        <v/>
      </c>
      <c r="O2338" s="26" t="str">
        <f t="shared" si="583"/>
        <v/>
      </c>
      <c r="P2338" s="28" t="str">
        <f>IF(E2338="","",INDEX(TableLookupWakeUpScore[],MATCH(E2338,TableLookupWakeUpScore[Wake Up],0),MATCH(P$1,TableLookupWakeUpScore[#Headers],0)))</f>
        <v/>
      </c>
      <c r="Q2338" s="30" t="str">
        <f t="shared" si="584"/>
        <v/>
      </c>
      <c r="R2338" s="31" t="str">
        <f t="shared" si="585"/>
        <v/>
      </c>
      <c r="S2338" s="34" t="str">
        <f>IF($C2338="","",INDEX(TableLookupSleepQuality[],MATCH($C2338,TableLookupSleepQuality[Sleep Quality Low],1),MATCH(S$1,TableLookupSleepQuality[#Headers],0)))</f>
        <v/>
      </c>
      <c r="T2338" s="35" t="str">
        <f>IF($C2338="","",INDEX(TableLookupSleepQuality[],MATCH($C2338,TableLookupSleepQuality[Sleep Quality Low],1),MATCH(T$1,TableLookupSleepQuality[#Headers],0)))</f>
        <v/>
      </c>
      <c r="X2338" s="36" t="str">
        <f t="shared" si="586"/>
        <v/>
      </c>
      <c r="Y2338" s="40" t="str">
        <f t="shared" si="590"/>
        <v/>
      </c>
      <c r="Z2338" s="13" t="str">
        <f t="shared" si="590"/>
        <v/>
      </c>
      <c r="AA2338" s="13" t="str">
        <f t="shared" si="590"/>
        <v/>
      </c>
      <c r="AB2338" s="13" t="str">
        <f t="shared" si="590"/>
        <v/>
      </c>
      <c r="AC2338" s="13" t="str">
        <f t="shared" si="590"/>
        <v/>
      </c>
      <c r="AD2338" s="13" t="str">
        <f t="shared" si="590"/>
        <v/>
      </c>
    </row>
    <row r="2339" spans="7:30" x14ac:dyDescent="0.25">
      <c r="G2339" s="18" t="str">
        <f t="shared" si="577"/>
        <v/>
      </c>
      <c r="H2339" s="22" t="str">
        <f t="shared" si="578"/>
        <v/>
      </c>
      <c r="I2339" s="23" t="str">
        <f t="shared" si="579"/>
        <v/>
      </c>
      <c r="J2339" s="22" t="str">
        <f t="shared" si="580"/>
        <v/>
      </c>
      <c r="K2339" s="24" t="str">
        <f t="shared" si="581"/>
        <v/>
      </c>
      <c r="L2339" s="42" t="str">
        <f t="shared" si="587"/>
        <v/>
      </c>
      <c r="M2339" s="43" t="str">
        <f t="shared" si="588"/>
        <v/>
      </c>
      <c r="N2339" s="26" t="str">
        <f t="shared" si="582"/>
        <v/>
      </c>
      <c r="O2339" s="26" t="str">
        <f t="shared" si="583"/>
        <v/>
      </c>
      <c r="P2339" s="28" t="str">
        <f>IF(E2339="","",INDEX(TableLookupWakeUpScore[],MATCH(E2339,TableLookupWakeUpScore[Wake Up],0),MATCH(P$1,TableLookupWakeUpScore[#Headers],0)))</f>
        <v/>
      </c>
      <c r="Q2339" s="30" t="str">
        <f t="shared" si="584"/>
        <v/>
      </c>
      <c r="R2339" s="31" t="str">
        <f t="shared" si="585"/>
        <v/>
      </c>
      <c r="S2339" s="34" t="str">
        <f>IF($C2339="","",INDEX(TableLookupSleepQuality[],MATCH($C2339,TableLookupSleepQuality[Sleep Quality Low],1),MATCH(S$1,TableLookupSleepQuality[#Headers],0)))</f>
        <v/>
      </c>
      <c r="T2339" s="35" t="str">
        <f>IF($C2339="","",INDEX(TableLookupSleepQuality[],MATCH($C2339,TableLookupSleepQuality[Sleep Quality Low],1),MATCH(T$1,TableLookupSleepQuality[#Headers],0)))</f>
        <v/>
      </c>
      <c r="X2339" s="36" t="str">
        <f t="shared" si="586"/>
        <v/>
      </c>
      <c r="Y2339" s="40" t="str">
        <f t="shared" ref="Y2339:AD2354" si="591">IF(OR($X2339="NO",$X2339=""),"",IF(COUNTIF($F2339,"*" &amp; Y$1 &amp; "*"),"YES","NO"))</f>
        <v/>
      </c>
      <c r="Z2339" s="13" t="str">
        <f t="shared" si="591"/>
        <v/>
      </c>
      <c r="AA2339" s="13" t="str">
        <f t="shared" si="591"/>
        <v/>
      </c>
      <c r="AB2339" s="13" t="str">
        <f t="shared" si="591"/>
        <v/>
      </c>
      <c r="AC2339" s="13" t="str">
        <f t="shared" si="591"/>
        <v/>
      </c>
      <c r="AD2339" s="13" t="str">
        <f t="shared" si="591"/>
        <v/>
      </c>
    </row>
    <row r="2340" spans="7:30" x14ac:dyDescent="0.25">
      <c r="G2340" s="18" t="str">
        <f t="shared" si="577"/>
        <v/>
      </c>
      <c r="H2340" s="22" t="str">
        <f t="shared" si="578"/>
        <v/>
      </c>
      <c r="I2340" s="23" t="str">
        <f t="shared" si="579"/>
        <v/>
      </c>
      <c r="J2340" s="22" t="str">
        <f t="shared" si="580"/>
        <v/>
      </c>
      <c r="K2340" s="24" t="str">
        <f t="shared" si="581"/>
        <v/>
      </c>
      <c r="L2340" s="42" t="str">
        <f t="shared" si="587"/>
        <v/>
      </c>
      <c r="M2340" s="43" t="str">
        <f t="shared" si="588"/>
        <v/>
      </c>
      <c r="N2340" s="26" t="str">
        <f t="shared" si="582"/>
        <v/>
      </c>
      <c r="O2340" s="26" t="str">
        <f t="shared" si="583"/>
        <v/>
      </c>
      <c r="P2340" s="28" t="str">
        <f>IF(E2340="","",INDEX(TableLookupWakeUpScore[],MATCH(E2340,TableLookupWakeUpScore[Wake Up],0),MATCH(P$1,TableLookupWakeUpScore[#Headers],0)))</f>
        <v/>
      </c>
      <c r="Q2340" s="30" t="str">
        <f t="shared" si="584"/>
        <v/>
      </c>
      <c r="R2340" s="31" t="str">
        <f t="shared" si="585"/>
        <v/>
      </c>
      <c r="S2340" s="34" t="str">
        <f>IF($C2340="","",INDEX(TableLookupSleepQuality[],MATCH($C2340,TableLookupSleepQuality[Sleep Quality Low],1),MATCH(S$1,TableLookupSleepQuality[#Headers],0)))</f>
        <v/>
      </c>
      <c r="T2340" s="35" t="str">
        <f>IF($C2340="","",INDEX(TableLookupSleepQuality[],MATCH($C2340,TableLookupSleepQuality[Sleep Quality Low],1),MATCH(T$1,TableLookupSleepQuality[#Headers],0)))</f>
        <v/>
      </c>
      <c r="X2340" s="36" t="str">
        <f t="shared" si="586"/>
        <v/>
      </c>
      <c r="Y2340" s="40" t="str">
        <f t="shared" si="591"/>
        <v/>
      </c>
      <c r="Z2340" s="13" t="str">
        <f t="shared" si="591"/>
        <v/>
      </c>
      <c r="AA2340" s="13" t="str">
        <f t="shared" si="591"/>
        <v/>
      </c>
      <c r="AB2340" s="13" t="str">
        <f t="shared" si="591"/>
        <v/>
      </c>
      <c r="AC2340" s="13" t="str">
        <f t="shared" si="591"/>
        <v/>
      </c>
      <c r="AD2340" s="13" t="str">
        <f t="shared" si="591"/>
        <v/>
      </c>
    </row>
    <row r="2341" spans="7:30" x14ac:dyDescent="0.25">
      <c r="G2341" s="18" t="str">
        <f t="shared" si="577"/>
        <v/>
      </c>
      <c r="H2341" s="22" t="str">
        <f t="shared" si="578"/>
        <v/>
      </c>
      <c r="I2341" s="23" t="str">
        <f t="shared" si="579"/>
        <v/>
      </c>
      <c r="J2341" s="22" t="str">
        <f t="shared" si="580"/>
        <v/>
      </c>
      <c r="K2341" s="24" t="str">
        <f t="shared" si="581"/>
        <v/>
      </c>
      <c r="L2341" s="42" t="str">
        <f t="shared" si="587"/>
        <v/>
      </c>
      <c r="M2341" s="43" t="str">
        <f t="shared" si="588"/>
        <v/>
      </c>
      <c r="N2341" s="26" t="str">
        <f t="shared" si="582"/>
        <v/>
      </c>
      <c r="O2341" s="26" t="str">
        <f t="shared" si="583"/>
        <v/>
      </c>
      <c r="P2341" s="28" t="str">
        <f>IF(E2341="","",INDEX(TableLookupWakeUpScore[],MATCH(E2341,TableLookupWakeUpScore[Wake Up],0),MATCH(P$1,TableLookupWakeUpScore[#Headers],0)))</f>
        <v/>
      </c>
      <c r="Q2341" s="30" t="str">
        <f t="shared" si="584"/>
        <v/>
      </c>
      <c r="R2341" s="31" t="str">
        <f t="shared" si="585"/>
        <v/>
      </c>
      <c r="S2341" s="34" t="str">
        <f>IF($C2341="","",INDEX(TableLookupSleepQuality[],MATCH($C2341,TableLookupSleepQuality[Sleep Quality Low],1),MATCH(S$1,TableLookupSleepQuality[#Headers],0)))</f>
        <v/>
      </c>
      <c r="T2341" s="35" t="str">
        <f>IF($C2341="","",INDEX(TableLookupSleepQuality[],MATCH($C2341,TableLookupSleepQuality[Sleep Quality Low],1),MATCH(T$1,TableLookupSleepQuality[#Headers],0)))</f>
        <v/>
      </c>
      <c r="X2341" s="36" t="str">
        <f t="shared" si="586"/>
        <v/>
      </c>
      <c r="Y2341" s="40" t="str">
        <f t="shared" si="591"/>
        <v/>
      </c>
      <c r="Z2341" s="13" t="str">
        <f t="shared" si="591"/>
        <v/>
      </c>
      <c r="AA2341" s="13" t="str">
        <f t="shared" si="591"/>
        <v/>
      </c>
      <c r="AB2341" s="13" t="str">
        <f t="shared" si="591"/>
        <v/>
      </c>
      <c r="AC2341" s="13" t="str">
        <f t="shared" si="591"/>
        <v/>
      </c>
      <c r="AD2341" s="13" t="str">
        <f t="shared" si="591"/>
        <v/>
      </c>
    </row>
    <row r="2342" spans="7:30" x14ac:dyDescent="0.25">
      <c r="G2342" s="18" t="str">
        <f t="shared" si="577"/>
        <v/>
      </c>
      <c r="H2342" s="22" t="str">
        <f t="shared" si="578"/>
        <v/>
      </c>
      <c r="I2342" s="23" t="str">
        <f t="shared" si="579"/>
        <v/>
      </c>
      <c r="J2342" s="22" t="str">
        <f t="shared" si="580"/>
        <v/>
      </c>
      <c r="K2342" s="24" t="str">
        <f t="shared" si="581"/>
        <v/>
      </c>
      <c r="L2342" s="42" t="str">
        <f t="shared" si="587"/>
        <v/>
      </c>
      <c r="M2342" s="43" t="str">
        <f t="shared" si="588"/>
        <v/>
      </c>
      <c r="N2342" s="26" t="str">
        <f t="shared" si="582"/>
        <v/>
      </c>
      <c r="O2342" s="26" t="str">
        <f t="shared" si="583"/>
        <v/>
      </c>
      <c r="P2342" s="28" t="str">
        <f>IF(E2342="","",INDEX(TableLookupWakeUpScore[],MATCH(E2342,TableLookupWakeUpScore[Wake Up],0),MATCH(P$1,TableLookupWakeUpScore[#Headers],0)))</f>
        <v/>
      </c>
      <c r="Q2342" s="30" t="str">
        <f t="shared" si="584"/>
        <v/>
      </c>
      <c r="R2342" s="31" t="str">
        <f t="shared" si="585"/>
        <v/>
      </c>
      <c r="S2342" s="34" t="str">
        <f>IF($C2342="","",INDEX(TableLookupSleepQuality[],MATCH($C2342,TableLookupSleepQuality[Sleep Quality Low],1),MATCH(S$1,TableLookupSleepQuality[#Headers],0)))</f>
        <v/>
      </c>
      <c r="T2342" s="35" t="str">
        <f>IF($C2342="","",INDEX(TableLookupSleepQuality[],MATCH($C2342,TableLookupSleepQuality[Sleep Quality Low],1),MATCH(T$1,TableLookupSleepQuality[#Headers],0)))</f>
        <v/>
      </c>
      <c r="X2342" s="36" t="str">
        <f t="shared" si="586"/>
        <v/>
      </c>
      <c r="Y2342" s="40" t="str">
        <f t="shared" si="591"/>
        <v/>
      </c>
      <c r="Z2342" s="13" t="str">
        <f t="shared" si="591"/>
        <v/>
      </c>
      <c r="AA2342" s="13" t="str">
        <f t="shared" si="591"/>
        <v/>
      </c>
      <c r="AB2342" s="13" t="str">
        <f t="shared" si="591"/>
        <v/>
      </c>
      <c r="AC2342" s="13" t="str">
        <f t="shared" si="591"/>
        <v/>
      </c>
      <c r="AD2342" s="13" t="str">
        <f t="shared" si="591"/>
        <v/>
      </c>
    </row>
    <row r="2343" spans="7:30" x14ac:dyDescent="0.25">
      <c r="G2343" s="18" t="str">
        <f t="shared" si="577"/>
        <v/>
      </c>
      <c r="H2343" s="22" t="str">
        <f t="shared" si="578"/>
        <v/>
      </c>
      <c r="I2343" s="23" t="str">
        <f t="shared" si="579"/>
        <v/>
      </c>
      <c r="J2343" s="22" t="str">
        <f t="shared" si="580"/>
        <v/>
      </c>
      <c r="K2343" s="24" t="str">
        <f t="shared" si="581"/>
        <v/>
      </c>
      <c r="L2343" s="42" t="str">
        <f t="shared" si="587"/>
        <v/>
      </c>
      <c r="M2343" s="43" t="str">
        <f t="shared" si="588"/>
        <v/>
      </c>
      <c r="N2343" s="26" t="str">
        <f t="shared" si="582"/>
        <v/>
      </c>
      <c r="O2343" s="26" t="str">
        <f t="shared" si="583"/>
        <v/>
      </c>
      <c r="P2343" s="28" t="str">
        <f>IF(E2343="","",INDEX(TableLookupWakeUpScore[],MATCH(E2343,TableLookupWakeUpScore[Wake Up],0),MATCH(P$1,TableLookupWakeUpScore[#Headers],0)))</f>
        <v/>
      </c>
      <c r="Q2343" s="30" t="str">
        <f t="shared" si="584"/>
        <v/>
      </c>
      <c r="R2343" s="31" t="str">
        <f t="shared" si="585"/>
        <v/>
      </c>
      <c r="S2343" s="34" t="str">
        <f>IF($C2343="","",INDEX(TableLookupSleepQuality[],MATCH($C2343,TableLookupSleepQuality[Sleep Quality Low],1),MATCH(S$1,TableLookupSleepQuality[#Headers],0)))</f>
        <v/>
      </c>
      <c r="T2343" s="35" t="str">
        <f>IF($C2343="","",INDEX(TableLookupSleepQuality[],MATCH($C2343,TableLookupSleepQuality[Sleep Quality Low],1),MATCH(T$1,TableLookupSleepQuality[#Headers],0)))</f>
        <v/>
      </c>
      <c r="X2343" s="36" t="str">
        <f t="shared" si="586"/>
        <v/>
      </c>
      <c r="Y2343" s="40" t="str">
        <f t="shared" si="591"/>
        <v/>
      </c>
      <c r="Z2343" s="13" t="str">
        <f t="shared" si="591"/>
        <v/>
      </c>
      <c r="AA2343" s="13" t="str">
        <f t="shared" si="591"/>
        <v/>
      </c>
      <c r="AB2343" s="13" t="str">
        <f t="shared" si="591"/>
        <v/>
      </c>
      <c r="AC2343" s="13" t="str">
        <f t="shared" si="591"/>
        <v/>
      </c>
      <c r="AD2343" s="13" t="str">
        <f t="shared" si="591"/>
        <v/>
      </c>
    </row>
    <row r="2344" spans="7:30" x14ac:dyDescent="0.25">
      <c r="G2344" s="18" t="str">
        <f t="shared" si="577"/>
        <v/>
      </c>
      <c r="H2344" s="22" t="str">
        <f t="shared" si="578"/>
        <v/>
      </c>
      <c r="I2344" s="23" t="str">
        <f t="shared" si="579"/>
        <v/>
      </c>
      <c r="J2344" s="22" t="str">
        <f t="shared" si="580"/>
        <v/>
      </c>
      <c r="K2344" s="24" t="str">
        <f t="shared" si="581"/>
        <v/>
      </c>
      <c r="L2344" s="42" t="str">
        <f t="shared" si="587"/>
        <v/>
      </c>
      <c r="M2344" s="43" t="str">
        <f t="shared" si="588"/>
        <v/>
      </c>
      <c r="N2344" s="26" t="str">
        <f t="shared" si="582"/>
        <v/>
      </c>
      <c r="O2344" s="26" t="str">
        <f t="shared" si="583"/>
        <v/>
      </c>
      <c r="P2344" s="28" t="str">
        <f>IF(E2344="","",INDEX(TableLookupWakeUpScore[],MATCH(E2344,TableLookupWakeUpScore[Wake Up],0),MATCH(P$1,TableLookupWakeUpScore[#Headers],0)))</f>
        <v/>
      </c>
      <c r="Q2344" s="30" t="str">
        <f t="shared" si="584"/>
        <v/>
      </c>
      <c r="R2344" s="31" t="str">
        <f t="shared" si="585"/>
        <v/>
      </c>
      <c r="S2344" s="34" t="str">
        <f>IF($C2344="","",INDEX(TableLookupSleepQuality[],MATCH($C2344,TableLookupSleepQuality[Sleep Quality Low],1),MATCH(S$1,TableLookupSleepQuality[#Headers],0)))</f>
        <v/>
      </c>
      <c r="T2344" s="35" t="str">
        <f>IF($C2344="","",INDEX(TableLookupSleepQuality[],MATCH($C2344,TableLookupSleepQuality[Sleep Quality Low],1),MATCH(T$1,TableLookupSleepQuality[#Headers],0)))</f>
        <v/>
      </c>
      <c r="X2344" s="36" t="str">
        <f t="shared" si="586"/>
        <v/>
      </c>
      <c r="Y2344" s="40" t="str">
        <f t="shared" si="591"/>
        <v/>
      </c>
      <c r="Z2344" s="13" t="str">
        <f t="shared" si="591"/>
        <v/>
      </c>
      <c r="AA2344" s="13" t="str">
        <f t="shared" si="591"/>
        <v/>
      </c>
      <c r="AB2344" s="13" t="str">
        <f t="shared" si="591"/>
        <v/>
      </c>
      <c r="AC2344" s="13" t="str">
        <f t="shared" si="591"/>
        <v/>
      </c>
      <c r="AD2344" s="13" t="str">
        <f t="shared" si="591"/>
        <v/>
      </c>
    </row>
    <row r="2345" spans="7:30" x14ac:dyDescent="0.25">
      <c r="G2345" s="18" t="str">
        <f t="shared" si="577"/>
        <v/>
      </c>
      <c r="H2345" s="22" t="str">
        <f t="shared" si="578"/>
        <v/>
      </c>
      <c r="I2345" s="23" t="str">
        <f t="shared" si="579"/>
        <v/>
      </c>
      <c r="J2345" s="22" t="str">
        <f t="shared" si="580"/>
        <v/>
      </c>
      <c r="K2345" s="24" t="str">
        <f t="shared" si="581"/>
        <v/>
      </c>
      <c r="L2345" s="42" t="str">
        <f t="shared" si="587"/>
        <v/>
      </c>
      <c r="M2345" s="43" t="str">
        <f t="shared" si="588"/>
        <v/>
      </c>
      <c r="N2345" s="26" t="str">
        <f t="shared" si="582"/>
        <v/>
      </c>
      <c r="O2345" s="26" t="str">
        <f t="shared" si="583"/>
        <v/>
      </c>
      <c r="P2345" s="28" t="str">
        <f>IF(E2345="","",INDEX(TableLookupWakeUpScore[],MATCH(E2345,TableLookupWakeUpScore[Wake Up],0),MATCH(P$1,TableLookupWakeUpScore[#Headers],0)))</f>
        <v/>
      </c>
      <c r="Q2345" s="30" t="str">
        <f t="shared" si="584"/>
        <v/>
      </c>
      <c r="R2345" s="31" t="str">
        <f t="shared" si="585"/>
        <v/>
      </c>
      <c r="S2345" s="34" t="str">
        <f>IF($C2345="","",INDEX(TableLookupSleepQuality[],MATCH($C2345,TableLookupSleepQuality[Sleep Quality Low],1),MATCH(S$1,TableLookupSleepQuality[#Headers],0)))</f>
        <v/>
      </c>
      <c r="T2345" s="35" t="str">
        <f>IF($C2345="","",INDEX(TableLookupSleepQuality[],MATCH($C2345,TableLookupSleepQuality[Sleep Quality Low],1),MATCH(T$1,TableLookupSleepQuality[#Headers],0)))</f>
        <v/>
      </c>
      <c r="X2345" s="36" t="str">
        <f t="shared" si="586"/>
        <v/>
      </c>
      <c r="Y2345" s="40" t="str">
        <f t="shared" si="591"/>
        <v/>
      </c>
      <c r="Z2345" s="13" t="str">
        <f t="shared" si="591"/>
        <v/>
      </c>
      <c r="AA2345" s="13" t="str">
        <f t="shared" si="591"/>
        <v/>
      </c>
      <c r="AB2345" s="13" t="str">
        <f t="shared" si="591"/>
        <v/>
      </c>
      <c r="AC2345" s="13" t="str">
        <f t="shared" si="591"/>
        <v/>
      </c>
      <c r="AD2345" s="13" t="str">
        <f t="shared" si="591"/>
        <v/>
      </c>
    </row>
    <row r="2346" spans="7:30" x14ac:dyDescent="0.25">
      <c r="G2346" s="18" t="str">
        <f t="shared" si="577"/>
        <v/>
      </c>
      <c r="H2346" s="22" t="str">
        <f t="shared" si="578"/>
        <v/>
      </c>
      <c r="I2346" s="23" t="str">
        <f t="shared" si="579"/>
        <v/>
      </c>
      <c r="J2346" s="22" t="str">
        <f t="shared" si="580"/>
        <v/>
      </c>
      <c r="K2346" s="24" t="str">
        <f t="shared" si="581"/>
        <v/>
      </c>
      <c r="L2346" s="42" t="str">
        <f t="shared" si="587"/>
        <v/>
      </c>
      <c r="M2346" s="43" t="str">
        <f t="shared" si="588"/>
        <v/>
      </c>
      <c r="N2346" s="26" t="str">
        <f t="shared" si="582"/>
        <v/>
      </c>
      <c r="O2346" s="26" t="str">
        <f t="shared" si="583"/>
        <v/>
      </c>
      <c r="P2346" s="28" t="str">
        <f>IF(E2346="","",INDEX(TableLookupWakeUpScore[],MATCH(E2346,TableLookupWakeUpScore[Wake Up],0),MATCH(P$1,TableLookupWakeUpScore[#Headers],0)))</f>
        <v/>
      </c>
      <c r="Q2346" s="30" t="str">
        <f t="shared" si="584"/>
        <v/>
      </c>
      <c r="R2346" s="31" t="str">
        <f t="shared" si="585"/>
        <v/>
      </c>
      <c r="S2346" s="34" t="str">
        <f>IF($C2346="","",INDEX(TableLookupSleepQuality[],MATCH($C2346,TableLookupSleepQuality[Sleep Quality Low],1),MATCH(S$1,TableLookupSleepQuality[#Headers],0)))</f>
        <v/>
      </c>
      <c r="T2346" s="35" t="str">
        <f>IF($C2346="","",INDEX(TableLookupSleepQuality[],MATCH($C2346,TableLookupSleepQuality[Sleep Quality Low],1),MATCH(T$1,TableLookupSleepQuality[#Headers],0)))</f>
        <v/>
      </c>
      <c r="X2346" s="36" t="str">
        <f t="shared" si="586"/>
        <v/>
      </c>
      <c r="Y2346" s="40" t="str">
        <f t="shared" si="591"/>
        <v/>
      </c>
      <c r="Z2346" s="13" t="str">
        <f t="shared" si="591"/>
        <v/>
      </c>
      <c r="AA2346" s="13" t="str">
        <f t="shared" si="591"/>
        <v/>
      </c>
      <c r="AB2346" s="13" t="str">
        <f t="shared" si="591"/>
        <v/>
      </c>
      <c r="AC2346" s="13" t="str">
        <f t="shared" si="591"/>
        <v/>
      </c>
      <c r="AD2346" s="13" t="str">
        <f t="shared" si="591"/>
        <v/>
      </c>
    </row>
    <row r="2347" spans="7:30" x14ac:dyDescent="0.25">
      <c r="G2347" s="18" t="str">
        <f t="shared" si="577"/>
        <v/>
      </c>
      <c r="H2347" s="22" t="str">
        <f t="shared" si="578"/>
        <v/>
      </c>
      <c r="I2347" s="23" t="str">
        <f t="shared" si="579"/>
        <v/>
      </c>
      <c r="J2347" s="22" t="str">
        <f t="shared" si="580"/>
        <v/>
      </c>
      <c r="K2347" s="24" t="str">
        <f t="shared" si="581"/>
        <v/>
      </c>
      <c r="L2347" s="42" t="str">
        <f t="shared" si="587"/>
        <v/>
      </c>
      <c r="M2347" s="43" t="str">
        <f t="shared" si="588"/>
        <v/>
      </c>
      <c r="N2347" s="26" t="str">
        <f t="shared" si="582"/>
        <v/>
      </c>
      <c r="O2347" s="26" t="str">
        <f t="shared" si="583"/>
        <v/>
      </c>
      <c r="P2347" s="28" t="str">
        <f>IF(E2347="","",INDEX(TableLookupWakeUpScore[],MATCH(E2347,TableLookupWakeUpScore[Wake Up],0),MATCH(P$1,TableLookupWakeUpScore[#Headers],0)))</f>
        <v/>
      </c>
      <c r="Q2347" s="30" t="str">
        <f t="shared" si="584"/>
        <v/>
      </c>
      <c r="R2347" s="31" t="str">
        <f t="shared" si="585"/>
        <v/>
      </c>
      <c r="S2347" s="34" t="str">
        <f>IF($C2347="","",INDEX(TableLookupSleepQuality[],MATCH($C2347,TableLookupSleepQuality[Sleep Quality Low],1),MATCH(S$1,TableLookupSleepQuality[#Headers],0)))</f>
        <v/>
      </c>
      <c r="T2347" s="35" t="str">
        <f>IF($C2347="","",INDEX(TableLookupSleepQuality[],MATCH($C2347,TableLookupSleepQuality[Sleep Quality Low],1),MATCH(T$1,TableLookupSleepQuality[#Headers],0)))</f>
        <v/>
      </c>
      <c r="X2347" s="36" t="str">
        <f t="shared" si="586"/>
        <v/>
      </c>
      <c r="Y2347" s="40" t="str">
        <f t="shared" si="591"/>
        <v/>
      </c>
      <c r="Z2347" s="13" t="str">
        <f t="shared" si="591"/>
        <v/>
      </c>
      <c r="AA2347" s="13" t="str">
        <f t="shared" si="591"/>
        <v/>
      </c>
      <c r="AB2347" s="13" t="str">
        <f t="shared" si="591"/>
        <v/>
      </c>
      <c r="AC2347" s="13" t="str">
        <f t="shared" si="591"/>
        <v/>
      </c>
      <c r="AD2347" s="13" t="str">
        <f t="shared" si="591"/>
        <v/>
      </c>
    </row>
    <row r="2348" spans="7:30" x14ac:dyDescent="0.25">
      <c r="G2348" s="18" t="str">
        <f t="shared" si="577"/>
        <v/>
      </c>
      <c r="H2348" s="22" t="str">
        <f t="shared" si="578"/>
        <v/>
      </c>
      <c r="I2348" s="23" t="str">
        <f t="shared" si="579"/>
        <v/>
      </c>
      <c r="J2348" s="22" t="str">
        <f t="shared" si="580"/>
        <v/>
      </c>
      <c r="K2348" s="24" t="str">
        <f t="shared" si="581"/>
        <v/>
      </c>
      <c r="L2348" s="42" t="str">
        <f t="shared" si="587"/>
        <v/>
      </c>
      <c r="M2348" s="43" t="str">
        <f t="shared" si="588"/>
        <v/>
      </c>
      <c r="N2348" s="26" t="str">
        <f t="shared" si="582"/>
        <v/>
      </c>
      <c r="O2348" s="26" t="str">
        <f t="shared" si="583"/>
        <v/>
      </c>
      <c r="P2348" s="28" t="str">
        <f>IF(E2348="","",INDEX(TableLookupWakeUpScore[],MATCH(E2348,TableLookupWakeUpScore[Wake Up],0),MATCH(P$1,TableLookupWakeUpScore[#Headers],0)))</f>
        <v/>
      </c>
      <c r="Q2348" s="30" t="str">
        <f t="shared" si="584"/>
        <v/>
      </c>
      <c r="R2348" s="31" t="str">
        <f t="shared" si="585"/>
        <v/>
      </c>
      <c r="S2348" s="34" t="str">
        <f>IF($C2348="","",INDEX(TableLookupSleepQuality[],MATCH($C2348,TableLookupSleepQuality[Sleep Quality Low],1),MATCH(S$1,TableLookupSleepQuality[#Headers],0)))</f>
        <v/>
      </c>
      <c r="T2348" s="35" t="str">
        <f>IF($C2348="","",INDEX(TableLookupSleepQuality[],MATCH($C2348,TableLookupSleepQuality[Sleep Quality Low],1),MATCH(T$1,TableLookupSleepQuality[#Headers],0)))</f>
        <v/>
      </c>
      <c r="X2348" s="36" t="str">
        <f t="shared" si="586"/>
        <v/>
      </c>
      <c r="Y2348" s="40" t="str">
        <f t="shared" si="591"/>
        <v/>
      </c>
      <c r="Z2348" s="13" t="str">
        <f t="shared" si="591"/>
        <v/>
      </c>
      <c r="AA2348" s="13" t="str">
        <f t="shared" si="591"/>
        <v/>
      </c>
      <c r="AB2348" s="13" t="str">
        <f t="shared" si="591"/>
        <v/>
      </c>
      <c r="AC2348" s="13" t="str">
        <f t="shared" si="591"/>
        <v/>
      </c>
      <c r="AD2348" s="13" t="str">
        <f t="shared" si="591"/>
        <v/>
      </c>
    </row>
    <row r="2349" spans="7:30" x14ac:dyDescent="0.25">
      <c r="G2349" s="18" t="str">
        <f t="shared" si="577"/>
        <v/>
      </c>
      <c r="H2349" s="22" t="str">
        <f t="shared" si="578"/>
        <v/>
      </c>
      <c r="I2349" s="23" t="str">
        <f t="shared" si="579"/>
        <v/>
      </c>
      <c r="J2349" s="22" t="str">
        <f t="shared" si="580"/>
        <v/>
      </c>
      <c r="K2349" s="24" t="str">
        <f t="shared" si="581"/>
        <v/>
      </c>
      <c r="L2349" s="42" t="str">
        <f t="shared" si="587"/>
        <v/>
      </c>
      <c r="M2349" s="43" t="str">
        <f t="shared" si="588"/>
        <v/>
      </c>
      <c r="N2349" s="26" t="str">
        <f t="shared" si="582"/>
        <v/>
      </c>
      <c r="O2349" s="26" t="str">
        <f t="shared" si="583"/>
        <v/>
      </c>
      <c r="P2349" s="28" t="str">
        <f>IF(E2349="","",INDEX(TableLookupWakeUpScore[],MATCH(E2349,TableLookupWakeUpScore[Wake Up],0),MATCH(P$1,TableLookupWakeUpScore[#Headers],0)))</f>
        <v/>
      </c>
      <c r="Q2349" s="30" t="str">
        <f t="shared" si="584"/>
        <v/>
      </c>
      <c r="R2349" s="31" t="str">
        <f t="shared" si="585"/>
        <v/>
      </c>
      <c r="S2349" s="34" t="str">
        <f>IF($C2349="","",INDEX(TableLookupSleepQuality[],MATCH($C2349,TableLookupSleepQuality[Sleep Quality Low],1),MATCH(S$1,TableLookupSleepQuality[#Headers],0)))</f>
        <v/>
      </c>
      <c r="T2349" s="35" t="str">
        <f>IF($C2349="","",INDEX(TableLookupSleepQuality[],MATCH($C2349,TableLookupSleepQuality[Sleep Quality Low],1),MATCH(T$1,TableLookupSleepQuality[#Headers],0)))</f>
        <v/>
      </c>
      <c r="X2349" s="36" t="str">
        <f t="shared" si="586"/>
        <v/>
      </c>
      <c r="Y2349" s="40" t="str">
        <f t="shared" si="591"/>
        <v/>
      </c>
      <c r="Z2349" s="13" t="str">
        <f t="shared" si="591"/>
        <v/>
      </c>
      <c r="AA2349" s="13" t="str">
        <f t="shared" si="591"/>
        <v/>
      </c>
      <c r="AB2349" s="13" t="str">
        <f t="shared" si="591"/>
        <v/>
      </c>
      <c r="AC2349" s="13" t="str">
        <f t="shared" si="591"/>
        <v/>
      </c>
      <c r="AD2349" s="13" t="str">
        <f t="shared" si="591"/>
        <v/>
      </c>
    </row>
    <row r="2350" spans="7:30" x14ac:dyDescent="0.25">
      <c r="G2350" s="18" t="str">
        <f t="shared" si="577"/>
        <v/>
      </c>
      <c r="H2350" s="22" t="str">
        <f t="shared" si="578"/>
        <v/>
      </c>
      <c r="I2350" s="23" t="str">
        <f t="shared" si="579"/>
        <v/>
      </c>
      <c r="J2350" s="22" t="str">
        <f t="shared" si="580"/>
        <v/>
      </c>
      <c r="K2350" s="24" t="str">
        <f t="shared" si="581"/>
        <v/>
      </c>
      <c r="L2350" s="42" t="str">
        <f t="shared" si="587"/>
        <v/>
      </c>
      <c r="M2350" s="43" t="str">
        <f t="shared" si="588"/>
        <v/>
      </c>
      <c r="N2350" s="26" t="str">
        <f t="shared" si="582"/>
        <v/>
      </c>
      <c r="O2350" s="26" t="str">
        <f t="shared" si="583"/>
        <v/>
      </c>
      <c r="P2350" s="28" t="str">
        <f>IF(E2350="","",INDEX(TableLookupWakeUpScore[],MATCH(E2350,TableLookupWakeUpScore[Wake Up],0),MATCH(P$1,TableLookupWakeUpScore[#Headers],0)))</f>
        <v/>
      </c>
      <c r="Q2350" s="30" t="str">
        <f t="shared" si="584"/>
        <v/>
      </c>
      <c r="R2350" s="31" t="str">
        <f t="shared" si="585"/>
        <v/>
      </c>
      <c r="S2350" s="34" t="str">
        <f>IF($C2350="","",INDEX(TableLookupSleepQuality[],MATCH($C2350,TableLookupSleepQuality[Sleep Quality Low],1),MATCH(S$1,TableLookupSleepQuality[#Headers],0)))</f>
        <v/>
      </c>
      <c r="T2350" s="35" t="str">
        <f>IF($C2350="","",INDEX(TableLookupSleepQuality[],MATCH($C2350,TableLookupSleepQuality[Sleep Quality Low],1),MATCH(T$1,TableLookupSleepQuality[#Headers],0)))</f>
        <v/>
      </c>
      <c r="X2350" s="36" t="str">
        <f t="shared" si="586"/>
        <v/>
      </c>
      <c r="Y2350" s="40" t="str">
        <f t="shared" si="591"/>
        <v/>
      </c>
      <c r="Z2350" s="13" t="str">
        <f t="shared" si="591"/>
        <v/>
      </c>
      <c r="AA2350" s="13" t="str">
        <f t="shared" si="591"/>
        <v/>
      </c>
      <c r="AB2350" s="13" t="str">
        <f t="shared" si="591"/>
        <v/>
      </c>
      <c r="AC2350" s="13" t="str">
        <f t="shared" si="591"/>
        <v/>
      </c>
      <c r="AD2350" s="13" t="str">
        <f t="shared" si="591"/>
        <v/>
      </c>
    </row>
    <row r="2351" spans="7:30" x14ac:dyDescent="0.25">
      <c r="G2351" s="18" t="str">
        <f t="shared" si="577"/>
        <v/>
      </c>
      <c r="H2351" s="22" t="str">
        <f t="shared" si="578"/>
        <v/>
      </c>
      <c r="I2351" s="23" t="str">
        <f t="shared" si="579"/>
        <v/>
      </c>
      <c r="J2351" s="22" t="str">
        <f t="shared" si="580"/>
        <v/>
      </c>
      <c r="K2351" s="24" t="str">
        <f t="shared" si="581"/>
        <v/>
      </c>
      <c r="L2351" s="42" t="str">
        <f t="shared" si="587"/>
        <v/>
      </c>
      <c r="M2351" s="43" t="str">
        <f t="shared" si="588"/>
        <v/>
      </c>
      <c r="N2351" s="26" t="str">
        <f t="shared" si="582"/>
        <v/>
      </c>
      <c r="O2351" s="26" t="str">
        <f t="shared" si="583"/>
        <v/>
      </c>
      <c r="P2351" s="28" t="str">
        <f>IF(E2351="","",INDEX(TableLookupWakeUpScore[],MATCH(E2351,TableLookupWakeUpScore[Wake Up],0),MATCH(P$1,TableLookupWakeUpScore[#Headers],0)))</f>
        <v/>
      </c>
      <c r="Q2351" s="30" t="str">
        <f t="shared" si="584"/>
        <v/>
      </c>
      <c r="R2351" s="31" t="str">
        <f t="shared" si="585"/>
        <v/>
      </c>
      <c r="S2351" s="34" t="str">
        <f>IF($C2351="","",INDEX(TableLookupSleepQuality[],MATCH($C2351,TableLookupSleepQuality[Sleep Quality Low],1),MATCH(S$1,TableLookupSleepQuality[#Headers],0)))</f>
        <v/>
      </c>
      <c r="T2351" s="35" t="str">
        <f>IF($C2351="","",INDEX(TableLookupSleepQuality[],MATCH($C2351,TableLookupSleepQuality[Sleep Quality Low],1),MATCH(T$1,TableLookupSleepQuality[#Headers],0)))</f>
        <v/>
      </c>
      <c r="X2351" s="36" t="str">
        <f t="shared" si="586"/>
        <v/>
      </c>
      <c r="Y2351" s="40" t="str">
        <f t="shared" si="591"/>
        <v/>
      </c>
      <c r="Z2351" s="13" t="str">
        <f t="shared" si="591"/>
        <v/>
      </c>
      <c r="AA2351" s="13" t="str">
        <f t="shared" si="591"/>
        <v/>
      </c>
      <c r="AB2351" s="13" t="str">
        <f t="shared" si="591"/>
        <v/>
      </c>
      <c r="AC2351" s="13" t="str">
        <f t="shared" si="591"/>
        <v/>
      </c>
      <c r="AD2351" s="13" t="str">
        <f t="shared" si="591"/>
        <v/>
      </c>
    </row>
    <row r="2352" spans="7:30" x14ac:dyDescent="0.25">
      <c r="G2352" s="18" t="str">
        <f t="shared" si="577"/>
        <v/>
      </c>
      <c r="H2352" s="22" t="str">
        <f t="shared" si="578"/>
        <v/>
      </c>
      <c r="I2352" s="23" t="str">
        <f t="shared" si="579"/>
        <v/>
      </c>
      <c r="J2352" s="22" t="str">
        <f t="shared" si="580"/>
        <v/>
      </c>
      <c r="K2352" s="24" t="str">
        <f t="shared" si="581"/>
        <v/>
      </c>
      <c r="L2352" s="42" t="str">
        <f t="shared" si="587"/>
        <v/>
      </c>
      <c r="M2352" s="43" t="str">
        <f t="shared" si="588"/>
        <v/>
      </c>
      <c r="N2352" s="26" t="str">
        <f t="shared" si="582"/>
        <v/>
      </c>
      <c r="O2352" s="26" t="str">
        <f t="shared" si="583"/>
        <v/>
      </c>
      <c r="P2352" s="28" t="str">
        <f>IF(E2352="","",INDEX(TableLookupWakeUpScore[],MATCH(E2352,TableLookupWakeUpScore[Wake Up],0),MATCH(P$1,TableLookupWakeUpScore[#Headers],0)))</f>
        <v/>
      </c>
      <c r="Q2352" s="30" t="str">
        <f t="shared" si="584"/>
        <v/>
      </c>
      <c r="R2352" s="31" t="str">
        <f t="shared" si="585"/>
        <v/>
      </c>
      <c r="S2352" s="34" t="str">
        <f>IF($C2352="","",INDEX(TableLookupSleepQuality[],MATCH($C2352,TableLookupSleepQuality[Sleep Quality Low],1),MATCH(S$1,TableLookupSleepQuality[#Headers],0)))</f>
        <v/>
      </c>
      <c r="T2352" s="35" t="str">
        <f>IF($C2352="","",INDEX(TableLookupSleepQuality[],MATCH($C2352,TableLookupSleepQuality[Sleep Quality Low],1),MATCH(T$1,TableLookupSleepQuality[#Headers],0)))</f>
        <v/>
      </c>
      <c r="X2352" s="36" t="str">
        <f t="shared" si="586"/>
        <v/>
      </c>
      <c r="Y2352" s="40" t="str">
        <f t="shared" si="591"/>
        <v/>
      </c>
      <c r="Z2352" s="13" t="str">
        <f t="shared" si="591"/>
        <v/>
      </c>
      <c r="AA2352" s="13" t="str">
        <f t="shared" si="591"/>
        <v/>
      </c>
      <c r="AB2352" s="13" t="str">
        <f t="shared" si="591"/>
        <v/>
      </c>
      <c r="AC2352" s="13" t="str">
        <f t="shared" si="591"/>
        <v/>
      </c>
      <c r="AD2352" s="13" t="str">
        <f t="shared" si="591"/>
        <v/>
      </c>
    </row>
    <row r="2353" spans="7:30" x14ac:dyDescent="0.25">
      <c r="G2353" s="18" t="str">
        <f t="shared" si="577"/>
        <v/>
      </c>
      <c r="H2353" s="22" t="str">
        <f t="shared" si="578"/>
        <v/>
      </c>
      <c r="I2353" s="23" t="str">
        <f t="shared" si="579"/>
        <v/>
      </c>
      <c r="J2353" s="22" t="str">
        <f t="shared" si="580"/>
        <v/>
      </c>
      <c r="K2353" s="24" t="str">
        <f t="shared" si="581"/>
        <v/>
      </c>
      <c r="L2353" s="42" t="str">
        <f t="shared" si="587"/>
        <v/>
      </c>
      <c r="M2353" s="43" t="str">
        <f t="shared" si="588"/>
        <v/>
      </c>
      <c r="N2353" s="26" t="str">
        <f t="shared" si="582"/>
        <v/>
      </c>
      <c r="O2353" s="26" t="str">
        <f t="shared" si="583"/>
        <v/>
      </c>
      <c r="P2353" s="28" t="str">
        <f>IF(E2353="","",INDEX(TableLookupWakeUpScore[],MATCH(E2353,TableLookupWakeUpScore[Wake Up],0),MATCH(P$1,TableLookupWakeUpScore[#Headers],0)))</f>
        <v/>
      </c>
      <c r="Q2353" s="30" t="str">
        <f t="shared" si="584"/>
        <v/>
      </c>
      <c r="R2353" s="31" t="str">
        <f t="shared" si="585"/>
        <v/>
      </c>
      <c r="S2353" s="34" t="str">
        <f>IF($C2353="","",INDEX(TableLookupSleepQuality[],MATCH($C2353,TableLookupSleepQuality[Sleep Quality Low],1),MATCH(S$1,TableLookupSleepQuality[#Headers],0)))</f>
        <v/>
      </c>
      <c r="T2353" s="35" t="str">
        <f>IF($C2353="","",INDEX(TableLookupSleepQuality[],MATCH($C2353,TableLookupSleepQuality[Sleep Quality Low],1),MATCH(T$1,TableLookupSleepQuality[#Headers],0)))</f>
        <v/>
      </c>
      <c r="X2353" s="36" t="str">
        <f t="shared" si="586"/>
        <v/>
      </c>
      <c r="Y2353" s="40" t="str">
        <f t="shared" si="591"/>
        <v/>
      </c>
      <c r="Z2353" s="13" t="str">
        <f t="shared" si="591"/>
        <v/>
      </c>
      <c r="AA2353" s="13" t="str">
        <f t="shared" si="591"/>
        <v/>
      </c>
      <c r="AB2353" s="13" t="str">
        <f t="shared" si="591"/>
        <v/>
      </c>
      <c r="AC2353" s="13" t="str">
        <f t="shared" si="591"/>
        <v/>
      </c>
      <c r="AD2353" s="13" t="str">
        <f t="shared" si="591"/>
        <v/>
      </c>
    </row>
    <row r="2354" spans="7:30" x14ac:dyDescent="0.25">
      <c r="G2354" s="18" t="str">
        <f t="shared" si="577"/>
        <v/>
      </c>
      <c r="H2354" s="22" t="str">
        <f t="shared" si="578"/>
        <v/>
      </c>
      <c r="I2354" s="23" t="str">
        <f t="shared" si="579"/>
        <v/>
      </c>
      <c r="J2354" s="22" t="str">
        <f t="shared" si="580"/>
        <v/>
      </c>
      <c r="K2354" s="24" t="str">
        <f t="shared" si="581"/>
        <v/>
      </c>
      <c r="L2354" s="42" t="str">
        <f t="shared" si="587"/>
        <v/>
      </c>
      <c r="M2354" s="43" t="str">
        <f t="shared" si="588"/>
        <v/>
      </c>
      <c r="N2354" s="26" t="str">
        <f t="shared" si="582"/>
        <v/>
      </c>
      <c r="O2354" s="26" t="str">
        <f t="shared" si="583"/>
        <v/>
      </c>
      <c r="P2354" s="28" t="str">
        <f>IF(E2354="","",INDEX(TableLookupWakeUpScore[],MATCH(E2354,TableLookupWakeUpScore[Wake Up],0),MATCH(P$1,TableLookupWakeUpScore[#Headers],0)))</f>
        <v/>
      </c>
      <c r="Q2354" s="30" t="str">
        <f t="shared" si="584"/>
        <v/>
      </c>
      <c r="R2354" s="31" t="str">
        <f t="shared" si="585"/>
        <v/>
      </c>
      <c r="S2354" s="34" t="str">
        <f>IF($C2354="","",INDEX(TableLookupSleepQuality[],MATCH($C2354,TableLookupSleepQuality[Sleep Quality Low],1),MATCH(S$1,TableLookupSleepQuality[#Headers],0)))</f>
        <v/>
      </c>
      <c r="T2354" s="35" t="str">
        <f>IF($C2354="","",INDEX(TableLookupSleepQuality[],MATCH($C2354,TableLookupSleepQuality[Sleep Quality Low],1),MATCH(T$1,TableLookupSleepQuality[#Headers],0)))</f>
        <v/>
      </c>
      <c r="X2354" s="36" t="str">
        <f t="shared" si="586"/>
        <v/>
      </c>
      <c r="Y2354" s="40" t="str">
        <f t="shared" si="591"/>
        <v/>
      </c>
      <c r="Z2354" s="13" t="str">
        <f t="shared" si="591"/>
        <v/>
      </c>
      <c r="AA2354" s="13" t="str">
        <f t="shared" si="591"/>
        <v/>
      </c>
      <c r="AB2354" s="13" t="str">
        <f t="shared" si="591"/>
        <v/>
      </c>
      <c r="AC2354" s="13" t="str">
        <f t="shared" si="591"/>
        <v/>
      </c>
      <c r="AD2354" s="13" t="str">
        <f t="shared" si="591"/>
        <v/>
      </c>
    </row>
    <row r="2355" spans="7:30" x14ac:dyDescent="0.25">
      <c r="G2355" s="18" t="str">
        <f t="shared" si="577"/>
        <v/>
      </c>
      <c r="H2355" s="22" t="str">
        <f t="shared" si="578"/>
        <v/>
      </c>
      <c r="I2355" s="23" t="str">
        <f t="shared" si="579"/>
        <v/>
      </c>
      <c r="J2355" s="22" t="str">
        <f t="shared" si="580"/>
        <v/>
      </c>
      <c r="K2355" s="24" t="str">
        <f t="shared" si="581"/>
        <v/>
      </c>
      <c r="L2355" s="42" t="str">
        <f t="shared" si="587"/>
        <v/>
      </c>
      <c r="M2355" s="43" t="str">
        <f t="shared" si="588"/>
        <v/>
      </c>
      <c r="N2355" s="26" t="str">
        <f t="shared" si="582"/>
        <v/>
      </c>
      <c r="O2355" s="26" t="str">
        <f t="shared" si="583"/>
        <v/>
      </c>
      <c r="P2355" s="28" t="str">
        <f>IF(E2355="","",INDEX(TableLookupWakeUpScore[],MATCH(E2355,TableLookupWakeUpScore[Wake Up],0),MATCH(P$1,TableLookupWakeUpScore[#Headers],0)))</f>
        <v/>
      </c>
      <c r="Q2355" s="30" t="str">
        <f t="shared" si="584"/>
        <v/>
      </c>
      <c r="R2355" s="31" t="str">
        <f t="shared" si="585"/>
        <v/>
      </c>
      <c r="S2355" s="34" t="str">
        <f>IF($C2355="","",INDEX(TableLookupSleepQuality[],MATCH($C2355,TableLookupSleepQuality[Sleep Quality Low],1),MATCH(S$1,TableLookupSleepQuality[#Headers],0)))</f>
        <v/>
      </c>
      <c r="T2355" s="35" t="str">
        <f>IF($C2355="","",INDEX(TableLookupSleepQuality[],MATCH($C2355,TableLookupSleepQuality[Sleep Quality Low],1),MATCH(T$1,TableLookupSleepQuality[#Headers],0)))</f>
        <v/>
      </c>
      <c r="X2355" s="36" t="str">
        <f t="shared" si="586"/>
        <v/>
      </c>
      <c r="Y2355" s="40" t="str">
        <f t="shared" ref="Y2355:AD2370" si="592">IF(OR($X2355="NO",$X2355=""),"",IF(COUNTIF($F2355,"*" &amp; Y$1 &amp; "*"),"YES","NO"))</f>
        <v/>
      </c>
      <c r="Z2355" s="13" t="str">
        <f t="shared" si="592"/>
        <v/>
      </c>
      <c r="AA2355" s="13" t="str">
        <f t="shared" si="592"/>
        <v/>
      </c>
      <c r="AB2355" s="13" t="str">
        <f t="shared" si="592"/>
        <v/>
      </c>
      <c r="AC2355" s="13" t="str">
        <f t="shared" si="592"/>
        <v/>
      </c>
      <c r="AD2355" s="13" t="str">
        <f t="shared" si="592"/>
        <v/>
      </c>
    </row>
    <row r="2356" spans="7:30" x14ac:dyDescent="0.25">
      <c r="G2356" s="18" t="str">
        <f t="shared" si="577"/>
        <v/>
      </c>
      <c r="H2356" s="22" t="str">
        <f t="shared" si="578"/>
        <v/>
      </c>
      <c r="I2356" s="23" t="str">
        <f t="shared" si="579"/>
        <v/>
      </c>
      <c r="J2356" s="22" t="str">
        <f t="shared" si="580"/>
        <v/>
      </c>
      <c r="K2356" s="24" t="str">
        <f t="shared" si="581"/>
        <v/>
      </c>
      <c r="L2356" s="42" t="str">
        <f t="shared" si="587"/>
        <v/>
      </c>
      <c r="M2356" s="43" t="str">
        <f t="shared" si="588"/>
        <v/>
      </c>
      <c r="N2356" s="26" t="str">
        <f t="shared" si="582"/>
        <v/>
      </c>
      <c r="O2356" s="26" t="str">
        <f t="shared" si="583"/>
        <v/>
      </c>
      <c r="P2356" s="28" t="str">
        <f>IF(E2356="","",INDEX(TableLookupWakeUpScore[],MATCH(E2356,TableLookupWakeUpScore[Wake Up],0),MATCH(P$1,TableLookupWakeUpScore[#Headers],0)))</f>
        <v/>
      </c>
      <c r="Q2356" s="30" t="str">
        <f t="shared" si="584"/>
        <v/>
      </c>
      <c r="R2356" s="31" t="str">
        <f t="shared" si="585"/>
        <v/>
      </c>
      <c r="S2356" s="34" t="str">
        <f>IF($C2356="","",INDEX(TableLookupSleepQuality[],MATCH($C2356,TableLookupSleepQuality[Sleep Quality Low],1),MATCH(S$1,TableLookupSleepQuality[#Headers],0)))</f>
        <v/>
      </c>
      <c r="T2356" s="35" t="str">
        <f>IF($C2356="","",INDEX(TableLookupSleepQuality[],MATCH($C2356,TableLookupSleepQuality[Sleep Quality Low],1),MATCH(T$1,TableLookupSleepQuality[#Headers],0)))</f>
        <v/>
      </c>
      <c r="X2356" s="36" t="str">
        <f t="shared" si="586"/>
        <v/>
      </c>
      <c r="Y2356" s="40" t="str">
        <f t="shared" si="592"/>
        <v/>
      </c>
      <c r="Z2356" s="13" t="str">
        <f t="shared" si="592"/>
        <v/>
      </c>
      <c r="AA2356" s="13" t="str">
        <f t="shared" si="592"/>
        <v/>
      </c>
      <c r="AB2356" s="13" t="str">
        <f t="shared" si="592"/>
        <v/>
      </c>
      <c r="AC2356" s="13" t="str">
        <f t="shared" si="592"/>
        <v/>
      </c>
      <c r="AD2356" s="13" t="str">
        <f t="shared" si="592"/>
        <v/>
      </c>
    </row>
    <row r="2357" spans="7:30" x14ac:dyDescent="0.25">
      <c r="G2357" s="18" t="str">
        <f t="shared" si="577"/>
        <v/>
      </c>
      <c r="H2357" s="22" t="str">
        <f t="shared" si="578"/>
        <v/>
      </c>
      <c r="I2357" s="23" t="str">
        <f t="shared" si="579"/>
        <v/>
      </c>
      <c r="J2357" s="22" t="str">
        <f t="shared" si="580"/>
        <v/>
      </c>
      <c r="K2357" s="24" t="str">
        <f t="shared" si="581"/>
        <v/>
      </c>
      <c r="L2357" s="42" t="str">
        <f t="shared" si="587"/>
        <v/>
      </c>
      <c r="M2357" s="43" t="str">
        <f t="shared" si="588"/>
        <v/>
      </c>
      <c r="N2357" s="26" t="str">
        <f t="shared" si="582"/>
        <v/>
      </c>
      <c r="O2357" s="26" t="str">
        <f t="shared" si="583"/>
        <v/>
      </c>
      <c r="P2357" s="28" t="str">
        <f>IF(E2357="","",INDEX(TableLookupWakeUpScore[],MATCH(E2357,TableLookupWakeUpScore[Wake Up],0),MATCH(P$1,TableLookupWakeUpScore[#Headers],0)))</f>
        <v/>
      </c>
      <c r="Q2357" s="30" t="str">
        <f t="shared" si="584"/>
        <v/>
      </c>
      <c r="R2357" s="31" t="str">
        <f t="shared" si="585"/>
        <v/>
      </c>
      <c r="S2357" s="34" t="str">
        <f>IF($C2357="","",INDEX(TableLookupSleepQuality[],MATCH($C2357,TableLookupSleepQuality[Sleep Quality Low],1),MATCH(S$1,TableLookupSleepQuality[#Headers],0)))</f>
        <v/>
      </c>
      <c r="T2357" s="35" t="str">
        <f>IF($C2357="","",INDEX(TableLookupSleepQuality[],MATCH($C2357,TableLookupSleepQuality[Sleep Quality Low],1),MATCH(T$1,TableLookupSleepQuality[#Headers],0)))</f>
        <v/>
      </c>
      <c r="X2357" s="36" t="str">
        <f t="shared" si="586"/>
        <v/>
      </c>
      <c r="Y2357" s="40" t="str">
        <f t="shared" si="592"/>
        <v/>
      </c>
      <c r="Z2357" s="13" t="str">
        <f t="shared" si="592"/>
        <v/>
      </c>
      <c r="AA2357" s="13" t="str">
        <f t="shared" si="592"/>
        <v/>
      </c>
      <c r="AB2357" s="13" t="str">
        <f t="shared" si="592"/>
        <v/>
      </c>
      <c r="AC2357" s="13" t="str">
        <f t="shared" si="592"/>
        <v/>
      </c>
      <c r="AD2357" s="13" t="str">
        <f t="shared" si="592"/>
        <v/>
      </c>
    </row>
    <row r="2358" spans="7:30" x14ac:dyDescent="0.25">
      <c r="G2358" s="18" t="str">
        <f t="shared" si="577"/>
        <v/>
      </c>
      <c r="H2358" s="22" t="str">
        <f t="shared" si="578"/>
        <v/>
      </c>
      <c r="I2358" s="23" t="str">
        <f t="shared" si="579"/>
        <v/>
      </c>
      <c r="J2358" s="22" t="str">
        <f t="shared" si="580"/>
        <v/>
      </c>
      <c r="K2358" s="24" t="str">
        <f t="shared" si="581"/>
        <v/>
      </c>
      <c r="L2358" s="42" t="str">
        <f t="shared" si="587"/>
        <v/>
      </c>
      <c r="M2358" s="43" t="str">
        <f t="shared" si="588"/>
        <v/>
      </c>
      <c r="N2358" s="26" t="str">
        <f t="shared" si="582"/>
        <v/>
      </c>
      <c r="O2358" s="26" t="str">
        <f t="shared" si="583"/>
        <v/>
      </c>
      <c r="P2358" s="28" t="str">
        <f>IF(E2358="","",INDEX(TableLookupWakeUpScore[],MATCH(E2358,TableLookupWakeUpScore[Wake Up],0),MATCH(P$1,TableLookupWakeUpScore[#Headers],0)))</f>
        <v/>
      </c>
      <c r="Q2358" s="30" t="str">
        <f t="shared" si="584"/>
        <v/>
      </c>
      <c r="R2358" s="31" t="str">
        <f t="shared" si="585"/>
        <v/>
      </c>
      <c r="S2358" s="34" t="str">
        <f>IF($C2358="","",INDEX(TableLookupSleepQuality[],MATCH($C2358,TableLookupSleepQuality[Sleep Quality Low],1),MATCH(S$1,TableLookupSleepQuality[#Headers],0)))</f>
        <v/>
      </c>
      <c r="T2358" s="35" t="str">
        <f>IF($C2358="","",INDEX(TableLookupSleepQuality[],MATCH($C2358,TableLookupSleepQuality[Sleep Quality Low],1),MATCH(T$1,TableLookupSleepQuality[#Headers],0)))</f>
        <v/>
      </c>
      <c r="X2358" s="36" t="str">
        <f t="shared" si="586"/>
        <v/>
      </c>
      <c r="Y2358" s="40" t="str">
        <f t="shared" si="592"/>
        <v/>
      </c>
      <c r="Z2358" s="13" t="str">
        <f t="shared" si="592"/>
        <v/>
      </c>
      <c r="AA2358" s="13" t="str">
        <f t="shared" si="592"/>
        <v/>
      </c>
      <c r="AB2358" s="13" t="str">
        <f t="shared" si="592"/>
        <v/>
      </c>
      <c r="AC2358" s="13" t="str">
        <f t="shared" si="592"/>
        <v/>
      </c>
      <c r="AD2358" s="13" t="str">
        <f t="shared" si="592"/>
        <v/>
      </c>
    </row>
    <row r="2359" spans="7:30" x14ac:dyDescent="0.25">
      <c r="G2359" s="18" t="str">
        <f t="shared" si="577"/>
        <v/>
      </c>
      <c r="H2359" s="22" t="str">
        <f t="shared" si="578"/>
        <v/>
      </c>
      <c r="I2359" s="23" t="str">
        <f t="shared" si="579"/>
        <v/>
      </c>
      <c r="J2359" s="22" t="str">
        <f t="shared" si="580"/>
        <v/>
      </c>
      <c r="K2359" s="24" t="str">
        <f t="shared" si="581"/>
        <v/>
      </c>
      <c r="L2359" s="42" t="str">
        <f t="shared" si="587"/>
        <v/>
      </c>
      <c r="M2359" s="43" t="str">
        <f t="shared" si="588"/>
        <v/>
      </c>
      <c r="N2359" s="26" t="str">
        <f t="shared" si="582"/>
        <v/>
      </c>
      <c r="O2359" s="26" t="str">
        <f t="shared" si="583"/>
        <v/>
      </c>
      <c r="P2359" s="28" t="str">
        <f>IF(E2359="","",INDEX(TableLookupWakeUpScore[],MATCH(E2359,TableLookupWakeUpScore[Wake Up],0),MATCH(P$1,TableLookupWakeUpScore[#Headers],0)))</f>
        <v/>
      </c>
      <c r="Q2359" s="30" t="str">
        <f t="shared" si="584"/>
        <v/>
      </c>
      <c r="R2359" s="31" t="str">
        <f t="shared" si="585"/>
        <v/>
      </c>
      <c r="S2359" s="34" t="str">
        <f>IF($C2359="","",INDEX(TableLookupSleepQuality[],MATCH($C2359,TableLookupSleepQuality[Sleep Quality Low],1),MATCH(S$1,TableLookupSleepQuality[#Headers],0)))</f>
        <v/>
      </c>
      <c r="T2359" s="35" t="str">
        <f>IF($C2359="","",INDEX(TableLookupSleepQuality[],MATCH($C2359,TableLookupSleepQuality[Sleep Quality Low],1),MATCH(T$1,TableLookupSleepQuality[#Headers],0)))</f>
        <v/>
      </c>
      <c r="X2359" s="36" t="str">
        <f t="shared" si="586"/>
        <v/>
      </c>
      <c r="Y2359" s="40" t="str">
        <f t="shared" si="592"/>
        <v/>
      </c>
      <c r="Z2359" s="13" t="str">
        <f t="shared" si="592"/>
        <v/>
      </c>
      <c r="AA2359" s="13" t="str">
        <f t="shared" si="592"/>
        <v/>
      </c>
      <c r="AB2359" s="13" t="str">
        <f t="shared" si="592"/>
        <v/>
      </c>
      <c r="AC2359" s="13" t="str">
        <f t="shared" si="592"/>
        <v/>
      </c>
      <c r="AD2359" s="13" t="str">
        <f t="shared" si="592"/>
        <v/>
      </c>
    </row>
    <row r="2360" spans="7:30" x14ac:dyDescent="0.25">
      <c r="G2360" s="18" t="str">
        <f t="shared" si="577"/>
        <v/>
      </c>
      <c r="H2360" s="22" t="str">
        <f t="shared" si="578"/>
        <v/>
      </c>
      <c r="I2360" s="23" t="str">
        <f t="shared" si="579"/>
        <v/>
      </c>
      <c r="J2360" s="22" t="str">
        <f t="shared" si="580"/>
        <v/>
      </c>
      <c r="K2360" s="24" t="str">
        <f t="shared" si="581"/>
        <v/>
      </c>
      <c r="L2360" s="42" t="str">
        <f t="shared" si="587"/>
        <v/>
      </c>
      <c r="M2360" s="43" t="str">
        <f t="shared" si="588"/>
        <v/>
      </c>
      <c r="N2360" s="26" t="str">
        <f t="shared" si="582"/>
        <v/>
      </c>
      <c r="O2360" s="26" t="str">
        <f t="shared" si="583"/>
        <v/>
      </c>
      <c r="P2360" s="28" t="str">
        <f>IF(E2360="","",INDEX(TableLookupWakeUpScore[],MATCH(E2360,TableLookupWakeUpScore[Wake Up],0),MATCH(P$1,TableLookupWakeUpScore[#Headers],0)))</f>
        <v/>
      </c>
      <c r="Q2360" s="30" t="str">
        <f t="shared" si="584"/>
        <v/>
      </c>
      <c r="R2360" s="31" t="str">
        <f t="shared" si="585"/>
        <v/>
      </c>
      <c r="S2360" s="34" t="str">
        <f>IF($C2360="","",INDEX(TableLookupSleepQuality[],MATCH($C2360,TableLookupSleepQuality[Sleep Quality Low],1),MATCH(S$1,TableLookupSleepQuality[#Headers],0)))</f>
        <v/>
      </c>
      <c r="T2360" s="35" t="str">
        <f>IF($C2360="","",INDEX(TableLookupSleepQuality[],MATCH($C2360,TableLookupSleepQuality[Sleep Quality Low],1),MATCH(T$1,TableLookupSleepQuality[#Headers],0)))</f>
        <v/>
      </c>
      <c r="X2360" s="36" t="str">
        <f t="shared" si="586"/>
        <v/>
      </c>
      <c r="Y2360" s="40" t="str">
        <f t="shared" si="592"/>
        <v/>
      </c>
      <c r="Z2360" s="13" t="str">
        <f t="shared" si="592"/>
        <v/>
      </c>
      <c r="AA2360" s="13" t="str">
        <f t="shared" si="592"/>
        <v/>
      </c>
      <c r="AB2360" s="13" t="str">
        <f t="shared" si="592"/>
        <v/>
      </c>
      <c r="AC2360" s="13" t="str">
        <f t="shared" si="592"/>
        <v/>
      </c>
      <c r="AD2360" s="13" t="str">
        <f t="shared" si="592"/>
        <v/>
      </c>
    </row>
    <row r="2361" spans="7:30" x14ac:dyDescent="0.25">
      <c r="G2361" s="18" t="str">
        <f t="shared" si="577"/>
        <v/>
      </c>
      <c r="H2361" s="22" t="str">
        <f t="shared" si="578"/>
        <v/>
      </c>
      <c r="I2361" s="23" t="str">
        <f t="shared" si="579"/>
        <v/>
      </c>
      <c r="J2361" s="22" t="str">
        <f t="shared" si="580"/>
        <v/>
      </c>
      <c r="K2361" s="24" t="str">
        <f t="shared" si="581"/>
        <v/>
      </c>
      <c r="L2361" s="42" t="str">
        <f t="shared" si="587"/>
        <v/>
      </c>
      <c r="M2361" s="43" t="str">
        <f t="shared" si="588"/>
        <v/>
      </c>
      <c r="N2361" s="26" t="str">
        <f t="shared" si="582"/>
        <v/>
      </c>
      <c r="O2361" s="26" t="str">
        <f t="shared" si="583"/>
        <v/>
      </c>
      <c r="P2361" s="28" t="str">
        <f>IF(E2361="","",INDEX(TableLookupWakeUpScore[],MATCH(E2361,TableLookupWakeUpScore[Wake Up],0),MATCH(P$1,TableLookupWakeUpScore[#Headers],0)))</f>
        <v/>
      </c>
      <c r="Q2361" s="30" t="str">
        <f t="shared" si="584"/>
        <v/>
      </c>
      <c r="R2361" s="31" t="str">
        <f t="shared" si="585"/>
        <v/>
      </c>
      <c r="S2361" s="34" t="str">
        <f>IF($C2361="","",INDEX(TableLookupSleepQuality[],MATCH($C2361,TableLookupSleepQuality[Sleep Quality Low],1),MATCH(S$1,TableLookupSleepQuality[#Headers],0)))</f>
        <v/>
      </c>
      <c r="T2361" s="35" t="str">
        <f>IF($C2361="","",INDEX(TableLookupSleepQuality[],MATCH($C2361,TableLookupSleepQuality[Sleep Quality Low],1),MATCH(T$1,TableLookupSleepQuality[#Headers],0)))</f>
        <v/>
      </c>
      <c r="X2361" s="36" t="str">
        <f t="shared" si="586"/>
        <v/>
      </c>
      <c r="Y2361" s="40" t="str">
        <f t="shared" si="592"/>
        <v/>
      </c>
      <c r="Z2361" s="13" t="str">
        <f t="shared" si="592"/>
        <v/>
      </c>
      <c r="AA2361" s="13" t="str">
        <f t="shared" si="592"/>
        <v/>
      </c>
      <c r="AB2361" s="13" t="str">
        <f t="shared" si="592"/>
        <v/>
      </c>
      <c r="AC2361" s="13" t="str">
        <f t="shared" si="592"/>
        <v/>
      </c>
      <c r="AD2361" s="13" t="str">
        <f t="shared" si="592"/>
        <v/>
      </c>
    </row>
    <row r="2362" spans="7:30" x14ac:dyDescent="0.25">
      <c r="G2362" s="18" t="str">
        <f t="shared" si="577"/>
        <v/>
      </c>
      <c r="H2362" s="22" t="str">
        <f t="shared" si="578"/>
        <v/>
      </c>
      <c r="I2362" s="23" t="str">
        <f t="shared" si="579"/>
        <v/>
      </c>
      <c r="J2362" s="22" t="str">
        <f t="shared" si="580"/>
        <v/>
      </c>
      <c r="K2362" s="24" t="str">
        <f t="shared" si="581"/>
        <v/>
      </c>
      <c r="L2362" s="42" t="str">
        <f t="shared" si="587"/>
        <v/>
      </c>
      <c r="M2362" s="43" t="str">
        <f t="shared" si="588"/>
        <v/>
      </c>
      <c r="N2362" s="26" t="str">
        <f t="shared" si="582"/>
        <v/>
      </c>
      <c r="O2362" s="26" t="str">
        <f t="shared" si="583"/>
        <v/>
      </c>
      <c r="P2362" s="28" t="str">
        <f>IF(E2362="","",INDEX(TableLookupWakeUpScore[],MATCH(E2362,TableLookupWakeUpScore[Wake Up],0),MATCH(P$1,TableLookupWakeUpScore[#Headers],0)))</f>
        <v/>
      </c>
      <c r="Q2362" s="30" t="str">
        <f t="shared" si="584"/>
        <v/>
      </c>
      <c r="R2362" s="31" t="str">
        <f t="shared" si="585"/>
        <v/>
      </c>
      <c r="S2362" s="34" t="str">
        <f>IF($C2362="","",INDEX(TableLookupSleepQuality[],MATCH($C2362,TableLookupSleepQuality[Sleep Quality Low],1),MATCH(S$1,TableLookupSleepQuality[#Headers],0)))</f>
        <v/>
      </c>
      <c r="T2362" s="35" t="str">
        <f>IF($C2362="","",INDEX(TableLookupSleepQuality[],MATCH($C2362,TableLookupSleepQuality[Sleep Quality Low],1),MATCH(T$1,TableLookupSleepQuality[#Headers],0)))</f>
        <v/>
      </c>
      <c r="X2362" s="36" t="str">
        <f t="shared" si="586"/>
        <v/>
      </c>
      <c r="Y2362" s="40" t="str">
        <f t="shared" si="592"/>
        <v/>
      </c>
      <c r="Z2362" s="13" t="str">
        <f t="shared" si="592"/>
        <v/>
      </c>
      <c r="AA2362" s="13" t="str">
        <f t="shared" si="592"/>
        <v/>
      </c>
      <c r="AB2362" s="13" t="str">
        <f t="shared" si="592"/>
        <v/>
      </c>
      <c r="AC2362" s="13" t="str">
        <f t="shared" si="592"/>
        <v/>
      </c>
      <c r="AD2362" s="13" t="str">
        <f t="shared" si="592"/>
        <v/>
      </c>
    </row>
    <row r="2363" spans="7:30" x14ac:dyDescent="0.25">
      <c r="G2363" s="18" t="str">
        <f t="shared" si="577"/>
        <v/>
      </c>
      <c r="H2363" s="22" t="str">
        <f t="shared" si="578"/>
        <v/>
      </c>
      <c r="I2363" s="23" t="str">
        <f t="shared" si="579"/>
        <v/>
      </c>
      <c r="J2363" s="22" t="str">
        <f t="shared" si="580"/>
        <v/>
      </c>
      <c r="K2363" s="24" t="str">
        <f t="shared" si="581"/>
        <v/>
      </c>
      <c r="L2363" s="42" t="str">
        <f t="shared" si="587"/>
        <v/>
      </c>
      <c r="M2363" s="43" t="str">
        <f t="shared" si="588"/>
        <v/>
      </c>
      <c r="N2363" s="26" t="str">
        <f t="shared" si="582"/>
        <v/>
      </c>
      <c r="O2363" s="26" t="str">
        <f t="shared" si="583"/>
        <v/>
      </c>
      <c r="P2363" s="28" t="str">
        <f>IF(E2363="","",INDEX(TableLookupWakeUpScore[],MATCH(E2363,TableLookupWakeUpScore[Wake Up],0),MATCH(P$1,TableLookupWakeUpScore[#Headers],0)))</f>
        <v/>
      </c>
      <c r="Q2363" s="30" t="str">
        <f t="shared" si="584"/>
        <v/>
      </c>
      <c r="R2363" s="31" t="str">
        <f t="shared" si="585"/>
        <v/>
      </c>
      <c r="S2363" s="34" t="str">
        <f>IF($C2363="","",INDEX(TableLookupSleepQuality[],MATCH($C2363,TableLookupSleepQuality[Sleep Quality Low],1),MATCH(S$1,TableLookupSleepQuality[#Headers],0)))</f>
        <v/>
      </c>
      <c r="T2363" s="35" t="str">
        <f>IF($C2363="","",INDEX(TableLookupSleepQuality[],MATCH($C2363,TableLookupSleepQuality[Sleep Quality Low],1),MATCH(T$1,TableLookupSleepQuality[#Headers],0)))</f>
        <v/>
      </c>
      <c r="X2363" s="36" t="str">
        <f t="shared" si="586"/>
        <v/>
      </c>
      <c r="Y2363" s="40" t="str">
        <f t="shared" si="592"/>
        <v/>
      </c>
      <c r="Z2363" s="13" t="str">
        <f t="shared" si="592"/>
        <v/>
      </c>
      <c r="AA2363" s="13" t="str">
        <f t="shared" si="592"/>
        <v/>
      </c>
      <c r="AB2363" s="13" t="str">
        <f t="shared" si="592"/>
        <v/>
      </c>
      <c r="AC2363" s="13" t="str">
        <f t="shared" si="592"/>
        <v/>
      </c>
      <c r="AD2363" s="13" t="str">
        <f t="shared" si="592"/>
        <v/>
      </c>
    </row>
    <row r="2364" spans="7:30" x14ac:dyDescent="0.25">
      <c r="G2364" s="18" t="str">
        <f t="shared" si="577"/>
        <v/>
      </c>
      <c r="H2364" s="22" t="str">
        <f t="shared" si="578"/>
        <v/>
      </c>
      <c r="I2364" s="23" t="str">
        <f t="shared" si="579"/>
        <v/>
      </c>
      <c r="J2364" s="22" t="str">
        <f t="shared" si="580"/>
        <v/>
      </c>
      <c r="K2364" s="24" t="str">
        <f t="shared" si="581"/>
        <v/>
      </c>
      <c r="L2364" s="42" t="str">
        <f t="shared" si="587"/>
        <v/>
      </c>
      <c r="M2364" s="43" t="str">
        <f t="shared" si="588"/>
        <v/>
      </c>
      <c r="N2364" s="26" t="str">
        <f t="shared" si="582"/>
        <v/>
      </c>
      <c r="O2364" s="26" t="str">
        <f t="shared" si="583"/>
        <v/>
      </c>
      <c r="P2364" s="28" t="str">
        <f>IF(E2364="","",INDEX(TableLookupWakeUpScore[],MATCH(E2364,TableLookupWakeUpScore[Wake Up],0),MATCH(P$1,TableLookupWakeUpScore[#Headers],0)))</f>
        <v/>
      </c>
      <c r="Q2364" s="30" t="str">
        <f t="shared" si="584"/>
        <v/>
      </c>
      <c r="R2364" s="31" t="str">
        <f t="shared" si="585"/>
        <v/>
      </c>
      <c r="S2364" s="34" t="str">
        <f>IF($C2364="","",INDEX(TableLookupSleepQuality[],MATCH($C2364,TableLookupSleepQuality[Sleep Quality Low],1),MATCH(S$1,TableLookupSleepQuality[#Headers],0)))</f>
        <v/>
      </c>
      <c r="T2364" s="35" t="str">
        <f>IF($C2364="","",INDEX(TableLookupSleepQuality[],MATCH($C2364,TableLookupSleepQuality[Sleep Quality Low],1),MATCH(T$1,TableLookupSleepQuality[#Headers],0)))</f>
        <v/>
      </c>
      <c r="X2364" s="36" t="str">
        <f t="shared" si="586"/>
        <v/>
      </c>
      <c r="Y2364" s="40" t="str">
        <f t="shared" si="592"/>
        <v/>
      </c>
      <c r="Z2364" s="13" t="str">
        <f t="shared" si="592"/>
        <v/>
      </c>
      <c r="AA2364" s="13" t="str">
        <f t="shared" si="592"/>
        <v/>
      </c>
      <c r="AB2364" s="13" t="str">
        <f t="shared" si="592"/>
        <v/>
      </c>
      <c r="AC2364" s="13" t="str">
        <f t="shared" si="592"/>
        <v/>
      </c>
      <c r="AD2364" s="13" t="str">
        <f t="shared" si="592"/>
        <v/>
      </c>
    </row>
    <row r="2365" spans="7:30" x14ac:dyDescent="0.25">
      <c r="G2365" s="18" t="str">
        <f t="shared" si="577"/>
        <v/>
      </c>
      <c r="H2365" s="22" t="str">
        <f t="shared" si="578"/>
        <v/>
      </c>
      <c r="I2365" s="23" t="str">
        <f t="shared" si="579"/>
        <v/>
      </c>
      <c r="J2365" s="22" t="str">
        <f t="shared" si="580"/>
        <v/>
      </c>
      <c r="K2365" s="24" t="str">
        <f t="shared" si="581"/>
        <v/>
      </c>
      <c r="L2365" s="42" t="str">
        <f t="shared" si="587"/>
        <v/>
      </c>
      <c r="M2365" s="43" t="str">
        <f t="shared" si="588"/>
        <v/>
      </c>
      <c r="N2365" s="26" t="str">
        <f t="shared" si="582"/>
        <v/>
      </c>
      <c r="O2365" s="26" t="str">
        <f t="shared" si="583"/>
        <v/>
      </c>
      <c r="P2365" s="28" t="str">
        <f>IF(E2365="","",INDEX(TableLookupWakeUpScore[],MATCH(E2365,TableLookupWakeUpScore[Wake Up],0),MATCH(P$1,TableLookupWakeUpScore[#Headers],0)))</f>
        <v/>
      </c>
      <c r="Q2365" s="30" t="str">
        <f t="shared" si="584"/>
        <v/>
      </c>
      <c r="R2365" s="31" t="str">
        <f t="shared" si="585"/>
        <v/>
      </c>
      <c r="S2365" s="34" t="str">
        <f>IF($C2365="","",INDEX(TableLookupSleepQuality[],MATCH($C2365,TableLookupSleepQuality[Sleep Quality Low],1),MATCH(S$1,TableLookupSleepQuality[#Headers],0)))</f>
        <v/>
      </c>
      <c r="T2365" s="35" t="str">
        <f>IF($C2365="","",INDEX(TableLookupSleepQuality[],MATCH($C2365,TableLookupSleepQuality[Sleep Quality Low],1),MATCH(T$1,TableLookupSleepQuality[#Headers],0)))</f>
        <v/>
      </c>
      <c r="X2365" s="36" t="str">
        <f t="shared" si="586"/>
        <v/>
      </c>
      <c r="Y2365" s="40" t="str">
        <f t="shared" si="592"/>
        <v/>
      </c>
      <c r="Z2365" s="13" t="str">
        <f t="shared" si="592"/>
        <v/>
      </c>
      <c r="AA2365" s="13" t="str">
        <f t="shared" si="592"/>
        <v/>
      </c>
      <c r="AB2365" s="13" t="str">
        <f t="shared" si="592"/>
        <v/>
      </c>
      <c r="AC2365" s="13" t="str">
        <f t="shared" si="592"/>
        <v/>
      </c>
      <c r="AD2365" s="13" t="str">
        <f t="shared" si="592"/>
        <v/>
      </c>
    </row>
    <row r="2366" spans="7:30" x14ac:dyDescent="0.25">
      <c r="G2366" s="18" t="str">
        <f t="shared" si="577"/>
        <v/>
      </c>
      <c r="H2366" s="22" t="str">
        <f t="shared" si="578"/>
        <v/>
      </c>
      <c r="I2366" s="23" t="str">
        <f t="shared" si="579"/>
        <v/>
      </c>
      <c r="J2366" s="22" t="str">
        <f t="shared" si="580"/>
        <v/>
      </c>
      <c r="K2366" s="24" t="str">
        <f t="shared" si="581"/>
        <v/>
      </c>
      <c r="L2366" s="42" t="str">
        <f t="shared" si="587"/>
        <v/>
      </c>
      <c r="M2366" s="43" t="str">
        <f t="shared" si="588"/>
        <v/>
      </c>
      <c r="N2366" s="26" t="str">
        <f t="shared" si="582"/>
        <v/>
      </c>
      <c r="O2366" s="26" t="str">
        <f t="shared" si="583"/>
        <v/>
      </c>
      <c r="P2366" s="28" t="str">
        <f>IF(E2366="","",INDEX(TableLookupWakeUpScore[],MATCH(E2366,TableLookupWakeUpScore[Wake Up],0),MATCH(P$1,TableLookupWakeUpScore[#Headers],0)))</f>
        <v/>
      </c>
      <c r="Q2366" s="30" t="str">
        <f t="shared" si="584"/>
        <v/>
      </c>
      <c r="R2366" s="31" t="str">
        <f t="shared" si="585"/>
        <v/>
      </c>
      <c r="S2366" s="34" t="str">
        <f>IF($C2366="","",INDEX(TableLookupSleepQuality[],MATCH($C2366,TableLookupSleepQuality[Sleep Quality Low],1),MATCH(S$1,TableLookupSleepQuality[#Headers],0)))</f>
        <v/>
      </c>
      <c r="T2366" s="35" t="str">
        <f>IF($C2366="","",INDEX(TableLookupSleepQuality[],MATCH($C2366,TableLookupSleepQuality[Sleep Quality Low],1),MATCH(T$1,TableLookupSleepQuality[#Headers],0)))</f>
        <v/>
      </c>
      <c r="X2366" s="36" t="str">
        <f t="shared" si="586"/>
        <v/>
      </c>
      <c r="Y2366" s="40" t="str">
        <f t="shared" si="592"/>
        <v/>
      </c>
      <c r="Z2366" s="13" t="str">
        <f t="shared" si="592"/>
        <v/>
      </c>
      <c r="AA2366" s="13" t="str">
        <f t="shared" si="592"/>
        <v/>
      </c>
      <c r="AB2366" s="13" t="str">
        <f t="shared" si="592"/>
        <v/>
      </c>
      <c r="AC2366" s="13" t="str">
        <f t="shared" si="592"/>
        <v/>
      </c>
      <c r="AD2366" s="13" t="str">
        <f t="shared" si="592"/>
        <v/>
      </c>
    </row>
    <row r="2367" spans="7:30" x14ac:dyDescent="0.25">
      <c r="G2367" s="18" t="str">
        <f t="shared" si="577"/>
        <v/>
      </c>
      <c r="H2367" s="22" t="str">
        <f t="shared" si="578"/>
        <v/>
      </c>
      <c r="I2367" s="23" t="str">
        <f t="shared" si="579"/>
        <v/>
      </c>
      <c r="J2367" s="22" t="str">
        <f t="shared" si="580"/>
        <v/>
      </c>
      <c r="K2367" s="24" t="str">
        <f t="shared" si="581"/>
        <v/>
      </c>
      <c r="L2367" s="42" t="str">
        <f t="shared" si="587"/>
        <v/>
      </c>
      <c r="M2367" s="43" t="str">
        <f t="shared" si="588"/>
        <v/>
      </c>
      <c r="N2367" s="26" t="str">
        <f t="shared" si="582"/>
        <v/>
      </c>
      <c r="O2367" s="26" t="str">
        <f t="shared" si="583"/>
        <v/>
      </c>
      <c r="P2367" s="28" t="str">
        <f>IF(E2367="","",INDEX(TableLookupWakeUpScore[],MATCH(E2367,TableLookupWakeUpScore[Wake Up],0),MATCH(P$1,TableLookupWakeUpScore[#Headers],0)))</f>
        <v/>
      </c>
      <c r="Q2367" s="30" t="str">
        <f t="shared" si="584"/>
        <v/>
      </c>
      <c r="R2367" s="31" t="str">
        <f t="shared" si="585"/>
        <v/>
      </c>
      <c r="S2367" s="34" t="str">
        <f>IF($C2367="","",INDEX(TableLookupSleepQuality[],MATCH($C2367,TableLookupSleepQuality[Sleep Quality Low],1),MATCH(S$1,TableLookupSleepQuality[#Headers],0)))</f>
        <v/>
      </c>
      <c r="T2367" s="35" t="str">
        <f>IF($C2367="","",INDEX(TableLookupSleepQuality[],MATCH($C2367,TableLookupSleepQuality[Sleep Quality Low],1),MATCH(T$1,TableLookupSleepQuality[#Headers],0)))</f>
        <v/>
      </c>
      <c r="X2367" s="36" t="str">
        <f t="shared" si="586"/>
        <v/>
      </c>
      <c r="Y2367" s="40" t="str">
        <f t="shared" si="592"/>
        <v/>
      </c>
      <c r="Z2367" s="13" t="str">
        <f t="shared" si="592"/>
        <v/>
      </c>
      <c r="AA2367" s="13" t="str">
        <f t="shared" si="592"/>
        <v/>
      </c>
      <c r="AB2367" s="13" t="str">
        <f t="shared" si="592"/>
        <v/>
      </c>
      <c r="AC2367" s="13" t="str">
        <f t="shared" si="592"/>
        <v/>
      </c>
      <c r="AD2367" s="13" t="str">
        <f t="shared" si="592"/>
        <v/>
      </c>
    </row>
    <row r="2368" spans="7:30" x14ac:dyDescent="0.25">
      <c r="G2368" s="18" t="str">
        <f t="shared" si="577"/>
        <v/>
      </c>
      <c r="H2368" s="22" t="str">
        <f t="shared" si="578"/>
        <v/>
      </c>
      <c r="I2368" s="23" t="str">
        <f t="shared" si="579"/>
        <v/>
      </c>
      <c r="J2368" s="22" t="str">
        <f t="shared" si="580"/>
        <v/>
      </c>
      <c r="K2368" s="24" t="str">
        <f t="shared" si="581"/>
        <v/>
      </c>
      <c r="L2368" s="42" t="str">
        <f t="shared" si="587"/>
        <v/>
      </c>
      <c r="M2368" s="43" t="str">
        <f t="shared" si="588"/>
        <v/>
      </c>
      <c r="N2368" s="26" t="str">
        <f t="shared" si="582"/>
        <v/>
      </c>
      <c r="O2368" s="26" t="str">
        <f t="shared" si="583"/>
        <v/>
      </c>
      <c r="P2368" s="28" t="str">
        <f>IF(E2368="","",INDEX(TableLookupWakeUpScore[],MATCH(E2368,TableLookupWakeUpScore[Wake Up],0),MATCH(P$1,TableLookupWakeUpScore[#Headers],0)))</f>
        <v/>
      </c>
      <c r="Q2368" s="30" t="str">
        <f t="shared" si="584"/>
        <v/>
      </c>
      <c r="R2368" s="31" t="str">
        <f t="shared" si="585"/>
        <v/>
      </c>
      <c r="S2368" s="34" t="str">
        <f>IF($C2368="","",INDEX(TableLookupSleepQuality[],MATCH($C2368,TableLookupSleepQuality[Sleep Quality Low],1),MATCH(S$1,TableLookupSleepQuality[#Headers],0)))</f>
        <v/>
      </c>
      <c r="T2368" s="35" t="str">
        <f>IF($C2368="","",INDEX(TableLookupSleepQuality[],MATCH($C2368,TableLookupSleepQuality[Sleep Quality Low],1),MATCH(T$1,TableLookupSleepQuality[#Headers],0)))</f>
        <v/>
      </c>
      <c r="X2368" s="36" t="str">
        <f t="shared" si="586"/>
        <v/>
      </c>
      <c r="Y2368" s="40" t="str">
        <f t="shared" si="592"/>
        <v/>
      </c>
      <c r="Z2368" s="13" t="str">
        <f t="shared" si="592"/>
        <v/>
      </c>
      <c r="AA2368" s="13" t="str">
        <f t="shared" si="592"/>
        <v/>
      </c>
      <c r="AB2368" s="13" t="str">
        <f t="shared" si="592"/>
        <v/>
      </c>
      <c r="AC2368" s="13" t="str">
        <f t="shared" si="592"/>
        <v/>
      </c>
      <c r="AD2368" s="13" t="str">
        <f t="shared" si="592"/>
        <v/>
      </c>
    </row>
    <row r="2369" spans="7:30" x14ac:dyDescent="0.25">
      <c r="G2369" s="18" t="str">
        <f t="shared" si="577"/>
        <v/>
      </c>
      <c r="H2369" s="22" t="str">
        <f t="shared" si="578"/>
        <v/>
      </c>
      <c r="I2369" s="23" t="str">
        <f t="shared" si="579"/>
        <v/>
      </c>
      <c r="J2369" s="22" t="str">
        <f t="shared" si="580"/>
        <v/>
      </c>
      <c r="K2369" s="24" t="str">
        <f t="shared" si="581"/>
        <v/>
      </c>
      <c r="L2369" s="42" t="str">
        <f t="shared" si="587"/>
        <v/>
      </c>
      <c r="M2369" s="43" t="str">
        <f t="shared" si="588"/>
        <v/>
      </c>
      <c r="N2369" s="26" t="str">
        <f t="shared" si="582"/>
        <v/>
      </c>
      <c r="O2369" s="26" t="str">
        <f t="shared" si="583"/>
        <v/>
      </c>
      <c r="P2369" s="28" t="str">
        <f>IF(E2369="","",INDEX(TableLookupWakeUpScore[],MATCH(E2369,TableLookupWakeUpScore[Wake Up],0),MATCH(P$1,TableLookupWakeUpScore[#Headers],0)))</f>
        <v/>
      </c>
      <c r="Q2369" s="30" t="str">
        <f t="shared" si="584"/>
        <v/>
      </c>
      <c r="R2369" s="31" t="str">
        <f t="shared" si="585"/>
        <v/>
      </c>
      <c r="S2369" s="34" t="str">
        <f>IF($C2369="","",INDEX(TableLookupSleepQuality[],MATCH($C2369,TableLookupSleepQuality[Sleep Quality Low],1),MATCH(S$1,TableLookupSleepQuality[#Headers],0)))</f>
        <v/>
      </c>
      <c r="T2369" s="35" t="str">
        <f>IF($C2369="","",INDEX(TableLookupSleepQuality[],MATCH($C2369,TableLookupSleepQuality[Sleep Quality Low],1),MATCH(T$1,TableLookupSleepQuality[#Headers],0)))</f>
        <v/>
      </c>
      <c r="X2369" s="36" t="str">
        <f t="shared" si="586"/>
        <v/>
      </c>
      <c r="Y2369" s="40" t="str">
        <f t="shared" si="592"/>
        <v/>
      </c>
      <c r="Z2369" s="13" t="str">
        <f t="shared" si="592"/>
        <v/>
      </c>
      <c r="AA2369" s="13" t="str">
        <f t="shared" si="592"/>
        <v/>
      </c>
      <c r="AB2369" s="13" t="str">
        <f t="shared" si="592"/>
        <v/>
      </c>
      <c r="AC2369" s="13" t="str">
        <f t="shared" si="592"/>
        <v/>
      </c>
      <c r="AD2369" s="13" t="str">
        <f t="shared" si="592"/>
        <v/>
      </c>
    </row>
    <row r="2370" spans="7:30" x14ac:dyDescent="0.25">
      <c r="G2370" s="18" t="str">
        <f t="shared" ref="G2370:G2433" si="593">IF($B2370="","",VALUE(TEXT($B2370,"yyyy")))</f>
        <v/>
      </c>
      <c r="H2370" s="22" t="str">
        <f t="shared" ref="H2370:H2433" si="594">IF($B2370="","",VALUE(TEXT($B2370,"mm")))</f>
        <v/>
      </c>
      <c r="I2370" s="23" t="str">
        <f t="shared" ref="I2370:I2433" si="595">IF($B2370="","",TEXT($B2370,"mmm"))</f>
        <v/>
      </c>
      <c r="J2370" s="22" t="str">
        <f t="shared" ref="J2370:J2433" si="596">IF($B2370="","",VALUE(TEXT($B2370,"dd")))</f>
        <v/>
      </c>
      <c r="K2370" s="24" t="str">
        <f t="shared" ref="K2370:K2433" si="597">IF($B2370="","",TEXT($B2370,"ddd"))</f>
        <v/>
      </c>
      <c r="L2370" s="42" t="str">
        <f t="shared" si="587"/>
        <v/>
      </c>
      <c r="M2370" s="43" t="str">
        <f t="shared" si="588"/>
        <v/>
      </c>
      <c r="N2370" s="26" t="str">
        <f t="shared" ref="N2370:N2433" si="598">IF(A2370="","",TIME(HOUR(A2370),MINUTE(A2370),SECOND(A2370)))</f>
        <v/>
      </c>
      <c r="O2370" s="26" t="str">
        <f t="shared" ref="O2370:O2433" si="599">IF(B2370="","",TIME(HOUR(B2370),MINUTE(B2370),SECOND(B2370)))</f>
        <v/>
      </c>
      <c r="P2370" s="28" t="str">
        <f>IF(E2370="","",INDEX(TableLookupWakeUpScore[],MATCH(E2370,TableLookupWakeUpScore[Wake Up],0),MATCH(P$1,TableLookupWakeUpScore[#Headers],0)))</f>
        <v/>
      </c>
      <c r="Q2370" s="30" t="str">
        <f t="shared" ref="Q2370:Q2433" si="600">IF(D2370="","",D2370*24)</f>
        <v/>
      </c>
      <c r="R2370" s="31" t="str">
        <f t="shared" ref="R2370:R2433" si="601">IF(OR(A2370="",B2370=""),"",B2370-A2370)</f>
        <v/>
      </c>
      <c r="S2370" s="34" t="str">
        <f>IF($C2370="","",INDEX(TableLookupSleepQuality[],MATCH($C2370,TableLookupSleepQuality[Sleep Quality Low],1),MATCH(S$1,TableLookupSleepQuality[#Headers],0)))</f>
        <v/>
      </c>
      <c r="T2370" s="35" t="str">
        <f>IF($C2370="","",INDEX(TableLookupSleepQuality[],MATCH($C2370,TableLookupSleepQuality[Sleep Quality Low],1),MATCH(T$1,TableLookupSleepQuality[#Headers],0)))</f>
        <v/>
      </c>
      <c r="X2370" s="36" t="str">
        <f t="shared" ref="X2370:X2433" si="602">IF($M2370="","",IF($M2370&gt;=RangeLookupDateStartedRecordingSleepNotes,"YES","NO"))</f>
        <v/>
      </c>
      <c r="Y2370" s="40" t="str">
        <f t="shared" si="592"/>
        <v/>
      </c>
      <c r="Z2370" s="13" t="str">
        <f t="shared" si="592"/>
        <v/>
      </c>
      <c r="AA2370" s="13" t="str">
        <f t="shared" si="592"/>
        <v/>
      </c>
      <c r="AB2370" s="13" t="str">
        <f t="shared" si="592"/>
        <v/>
      </c>
      <c r="AC2370" s="13" t="str">
        <f t="shared" si="592"/>
        <v/>
      </c>
      <c r="AD2370" s="13" t="str">
        <f t="shared" si="592"/>
        <v/>
      </c>
    </row>
    <row r="2371" spans="7:30" x14ac:dyDescent="0.25">
      <c r="G2371" s="18" t="str">
        <f t="shared" si="593"/>
        <v/>
      </c>
      <c r="H2371" s="22" t="str">
        <f t="shared" si="594"/>
        <v/>
      </c>
      <c r="I2371" s="23" t="str">
        <f t="shared" si="595"/>
        <v/>
      </c>
      <c r="J2371" s="22" t="str">
        <f t="shared" si="596"/>
        <v/>
      </c>
      <c r="K2371" s="24" t="str">
        <f t="shared" si="597"/>
        <v/>
      </c>
      <c r="L2371" s="42" t="str">
        <f t="shared" ref="L2371:L2434" si="603">IF(A2371="","",DATE(YEAR(A2371),MONTH(A2371),DAY(A2371)))</f>
        <v/>
      </c>
      <c r="M2371" s="43" t="str">
        <f t="shared" ref="M2371:M2434" si="604">IF(B2371="","",DATE(YEAR(B2371),MONTH(B2371),DAY(B2371)))</f>
        <v/>
      </c>
      <c r="N2371" s="26" t="str">
        <f t="shared" si="598"/>
        <v/>
      </c>
      <c r="O2371" s="26" t="str">
        <f t="shared" si="599"/>
        <v/>
      </c>
      <c r="P2371" s="28" t="str">
        <f>IF(E2371="","",INDEX(TableLookupWakeUpScore[],MATCH(E2371,TableLookupWakeUpScore[Wake Up],0),MATCH(P$1,TableLookupWakeUpScore[#Headers],0)))</f>
        <v/>
      </c>
      <c r="Q2371" s="30" t="str">
        <f t="shared" si="600"/>
        <v/>
      </c>
      <c r="R2371" s="31" t="str">
        <f t="shared" si="601"/>
        <v/>
      </c>
      <c r="S2371" s="34" t="str">
        <f>IF($C2371="","",INDEX(TableLookupSleepQuality[],MATCH($C2371,TableLookupSleepQuality[Sleep Quality Low],1),MATCH(S$1,TableLookupSleepQuality[#Headers],0)))</f>
        <v/>
      </c>
      <c r="T2371" s="35" t="str">
        <f>IF($C2371="","",INDEX(TableLookupSleepQuality[],MATCH($C2371,TableLookupSleepQuality[Sleep Quality Low],1),MATCH(T$1,TableLookupSleepQuality[#Headers],0)))</f>
        <v/>
      </c>
      <c r="X2371" s="36" t="str">
        <f t="shared" si="602"/>
        <v/>
      </c>
      <c r="Y2371" s="40" t="str">
        <f t="shared" ref="Y2371:AD2386" si="605">IF(OR($X2371="NO",$X2371=""),"",IF(COUNTIF($F2371,"*" &amp; Y$1 &amp; "*"),"YES","NO"))</f>
        <v/>
      </c>
      <c r="Z2371" s="13" t="str">
        <f t="shared" si="605"/>
        <v/>
      </c>
      <c r="AA2371" s="13" t="str">
        <f t="shared" si="605"/>
        <v/>
      </c>
      <c r="AB2371" s="13" t="str">
        <f t="shared" si="605"/>
        <v/>
      </c>
      <c r="AC2371" s="13" t="str">
        <f t="shared" si="605"/>
        <v/>
      </c>
      <c r="AD2371" s="13" t="str">
        <f t="shared" si="605"/>
        <v/>
      </c>
    </row>
    <row r="2372" spans="7:30" x14ac:dyDescent="0.25">
      <c r="G2372" s="18" t="str">
        <f t="shared" si="593"/>
        <v/>
      </c>
      <c r="H2372" s="22" t="str">
        <f t="shared" si="594"/>
        <v/>
      </c>
      <c r="I2372" s="23" t="str">
        <f t="shared" si="595"/>
        <v/>
      </c>
      <c r="J2372" s="22" t="str">
        <f t="shared" si="596"/>
        <v/>
      </c>
      <c r="K2372" s="24" t="str">
        <f t="shared" si="597"/>
        <v/>
      </c>
      <c r="L2372" s="42" t="str">
        <f t="shared" si="603"/>
        <v/>
      </c>
      <c r="M2372" s="43" t="str">
        <f t="shared" si="604"/>
        <v/>
      </c>
      <c r="N2372" s="26" t="str">
        <f t="shared" si="598"/>
        <v/>
      </c>
      <c r="O2372" s="26" t="str">
        <f t="shared" si="599"/>
        <v/>
      </c>
      <c r="P2372" s="28" t="str">
        <f>IF(E2372="","",INDEX(TableLookupWakeUpScore[],MATCH(E2372,TableLookupWakeUpScore[Wake Up],0),MATCH(P$1,TableLookupWakeUpScore[#Headers],0)))</f>
        <v/>
      </c>
      <c r="Q2372" s="30" t="str">
        <f t="shared" si="600"/>
        <v/>
      </c>
      <c r="R2372" s="31" t="str">
        <f t="shared" si="601"/>
        <v/>
      </c>
      <c r="S2372" s="34" t="str">
        <f>IF($C2372="","",INDEX(TableLookupSleepQuality[],MATCH($C2372,TableLookupSleepQuality[Sleep Quality Low],1),MATCH(S$1,TableLookupSleepQuality[#Headers],0)))</f>
        <v/>
      </c>
      <c r="T2372" s="35" t="str">
        <f>IF($C2372="","",INDEX(TableLookupSleepQuality[],MATCH($C2372,TableLookupSleepQuality[Sleep Quality Low],1),MATCH(T$1,TableLookupSleepQuality[#Headers],0)))</f>
        <v/>
      </c>
      <c r="X2372" s="36" t="str">
        <f t="shared" si="602"/>
        <v/>
      </c>
      <c r="Y2372" s="40" t="str">
        <f t="shared" si="605"/>
        <v/>
      </c>
      <c r="Z2372" s="13" t="str">
        <f t="shared" si="605"/>
        <v/>
      </c>
      <c r="AA2372" s="13" t="str">
        <f t="shared" si="605"/>
        <v/>
      </c>
      <c r="AB2372" s="13" t="str">
        <f t="shared" si="605"/>
        <v/>
      </c>
      <c r="AC2372" s="13" t="str">
        <f t="shared" si="605"/>
        <v/>
      </c>
      <c r="AD2372" s="13" t="str">
        <f t="shared" si="605"/>
        <v/>
      </c>
    </row>
    <row r="2373" spans="7:30" x14ac:dyDescent="0.25">
      <c r="G2373" s="18" t="str">
        <f t="shared" si="593"/>
        <v/>
      </c>
      <c r="H2373" s="22" t="str">
        <f t="shared" si="594"/>
        <v/>
      </c>
      <c r="I2373" s="23" t="str">
        <f t="shared" si="595"/>
        <v/>
      </c>
      <c r="J2373" s="22" t="str">
        <f t="shared" si="596"/>
        <v/>
      </c>
      <c r="K2373" s="24" t="str">
        <f t="shared" si="597"/>
        <v/>
      </c>
      <c r="L2373" s="42" t="str">
        <f t="shared" si="603"/>
        <v/>
      </c>
      <c r="M2373" s="43" t="str">
        <f t="shared" si="604"/>
        <v/>
      </c>
      <c r="N2373" s="26" t="str">
        <f t="shared" si="598"/>
        <v/>
      </c>
      <c r="O2373" s="26" t="str">
        <f t="shared" si="599"/>
        <v/>
      </c>
      <c r="P2373" s="28" t="str">
        <f>IF(E2373="","",INDEX(TableLookupWakeUpScore[],MATCH(E2373,TableLookupWakeUpScore[Wake Up],0),MATCH(P$1,TableLookupWakeUpScore[#Headers],0)))</f>
        <v/>
      </c>
      <c r="Q2373" s="30" t="str">
        <f t="shared" si="600"/>
        <v/>
      </c>
      <c r="R2373" s="31" t="str">
        <f t="shared" si="601"/>
        <v/>
      </c>
      <c r="S2373" s="34" t="str">
        <f>IF($C2373="","",INDEX(TableLookupSleepQuality[],MATCH($C2373,TableLookupSleepQuality[Sleep Quality Low],1),MATCH(S$1,TableLookupSleepQuality[#Headers],0)))</f>
        <v/>
      </c>
      <c r="T2373" s="35" t="str">
        <f>IF($C2373="","",INDEX(TableLookupSleepQuality[],MATCH($C2373,TableLookupSleepQuality[Sleep Quality Low],1),MATCH(T$1,TableLookupSleepQuality[#Headers],0)))</f>
        <v/>
      </c>
      <c r="X2373" s="36" t="str">
        <f t="shared" si="602"/>
        <v/>
      </c>
      <c r="Y2373" s="40" t="str">
        <f t="shared" si="605"/>
        <v/>
      </c>
      <c r="Z2373" s="13" t="str">
        <f t="shared" si="605"/>
        <v/>
      </c>
      <c r="AA2373" s="13" t="str">
        <f t="shared" si="605"/>
        <v/>
      </c>
      <c r="AB2373" s="13" t="str">
        <f t="shared" si="605"/>
        <v/>
      </c>
      <c r="AC2373" s="13" t="str">
        <f t="shared" si="605"/>
        <v/>
      </c>
      <c r="AD2373" s="13" t="str">
        <f t="shared" si="605"/>
        <v/>
      </c>
    </row>
    <row r="2374" spans="7:30" x14ac:dyDescent="0.25">
      <c r="G2374" s="18" t="str">
        <f t="shared" si="593"/>
        <v/>
      </c>
      <c r="H2374" s="22" t="str">
        <f t="shared" si="594"/>
        <v/>
      </c>
      <c r="I2374" s="23" t="str">
        <f t="shared" si="595"/>
        <v/>
      </c>
      <c r="J2374" s="22" t="str">
        <f t="shared" si="596"/>
        <v/>
      </c>
      <c r="K2374" s="24" t="str">
        <f t="shared" si="597"/>
        <v/>
      </c>
      <c r="L2374" s="42" t="str">
        <f t="shared" si="603"/>
        <v/>
      </c>
      <c r="M2374" s="43" t="str">
        <f t="shared" si="604"/>
        <v/>
      </c>
      <c r="N2374" s="26" t="str">
        <f t="shared" si="598"/>
        <v/>
      </c>
      <c r="O2374" s="26" t="str">
        <f t="shared" si="599"/>
        <v/>
      </c>
      <c r="P2374" s="28" t="str">
        <f>IF(E2374="","",INDEX(TableLookupWakeUpScore[],MATCH(E2374,TableLookupWakeUpScore[Wake Up],0),MATCH(P$1,TableLookupWakeUpScore[#Headers],0)))</f>
        <v/>
      </c>
      <c r="Q2374" s="30" t="str">
        <f t="shared" si="600"/>
        <v/>
      </c>
      <c r="R2374" s="31" t="str">
        <f t="shared" si="601"/>
        <v/>
      </c>
      <c r="S2374" s="34" t="str">
        <f>IF($C2374="","",INDEX(TableLookupSleepQuality[],MATCH($C2374,TableLookupSleepQuality[Sleep Quality Low],1),MATCH(S$1,TableLookupSleepQuality[#Headers],0)))</f>
        <v/>
      </c>
      <c r="T2374" s="35" t="str">
        <f>IF($C2374="","",INDEX(TableLookupSleepQuality[],MATCH($C2374,TableLookupSleepQuality[Sleep Quality Low],1),MATCH(T$1,TableLookupSleepQuality[#Headers],0)))</f>
        <v/>
      </c>
      <c r="X2374" s="36" t="str">
        <f t="shared" si="602"/>
        <v/>
      </c>
      <c r="Y2374" s="40" t="str">
        <f t="shared" si="605"/>
        <v/>
      </c>
      <c r="Z2374" s="13" t="str">
        <f t="shared" si="605"/>
        <v/>
      </c>
      <c r="AA2374" s="13" t="str">
        <f t="shared" si="605"/>
        <v/>
      </c>
      <c r="AB2374" s="13" t="str">
        <f t="shared" si="605"/>
        <v/>
      </c>
      <c r="AC2374" s="13" t="str">
        <f t="shared" si="605"/>
        <v/>
      </c>
      <c r="AD2374" s="13" t="str">
        <f t="shared" si="605"/>
        <v/>
      </c>
    </row>
    <row r="2375" spans="7:30" x14ac:dyDescent="0.25">
      <c r="G2375" s="18" t="str">
        <f t="shared" si="593"/>
        <v/>
      </c>
      <c r="H2375" s="22" t="str">
        <f t="shared" si="594"/>
        <v/>
      </c>
      <c r="I2375" s="23" t="str">
        <f t="shared" si="595"/>
        <v/>
      </c>
      <c r="J2375" s="22" t="str">
        <f t="shared" si="596"/>
        <v/>
      </c>
      <c r="K2375" s="24" t="str">
        <f t="shared" si="597"/>
        <v/>
      </c>
      <c r="L2375" s="42" t="str">
        <f t="shared" si="603"/>
        <v/>
      </c>
      <c r="M2375" s="43" t="str">
        <f t="shared" si="604"/>
        <v/>
      </c>
      <c r="N2375" s="26" t="str">
        <f t="shared" si="598"/>
        <v/>
      </c>
      <c r="O2375" s="26" t="str">
        <f t="shared" si="599"/>
        <v/>
      </c>
      <c r="P2375" s="28" t="str">
        <f>IF(E2375="","",INDEX(TableLookupWakeUpScore[],MATCH(E2375,TableLookupWakeUpScore[Wake Up],0),MATCH(P$1,TableLookupWakeUpScore[#Headers],0)))</f>
        <v/>
      </c>
      <c r="Q2375" s="30" t="str">
        <f t="shared" si="600"/>
        <v/>
      </c>
      <c r="R2375" s="31" t="str">
        <f t="shared" si="601"/>
        <v/>
      </c>
      <c r="S2375" s="34" t="str">
        <f>IF($C2375="","",INDEX(TableLookupSleepQuality[],MATCH($C2375,TableLookupSleepQuality[Sleep Quality Low],1),MATCH(S$1,TableLookupSleepQuality[#Headers],0)))</f>
        <v/>
      </c>
      <c r="T2375" s="35" t="str">
        <f>IF($C2375="","",INDEX(TableLookupSleepQuality[],MATCH($C2375,TableLookupSleepQuality[Sleep Quality Low],1),MATCH(T$1,TableLookupSleepQuality[#Headers],0)))</f>
        <v/>
      </c>
      <c r="X2375" s="36" t="str">
        <f t="shared" si="602"/>
        <v/>
      </c>
      <c r="Y2375" s="40" t="str">
        <f t="shared" si="605"/>
        <v/>
      </c>
      <c r="Z2375" s="13" t="str">
        <f t="shared" si="605"/>
        <v/>
      </c>
      <c r="AA2375" s="13" t="str">
        <f t="shared" si="605"/>
        <v/>
      </c>
      <c r="AB2375" s="13" t="str">
        <f t="shared" si="605"/>
        <v/>
      </c>
      <c r="AC2375" s="13" t="str">
        <f t="shared" si="605"/>
        <v/>
      </c>
      <c r="AD2375" s="13" t="str">
        <f t="shared" si="605"/>
        <v/>
      </c>
    </row>
    <row r="2376" spans="7:30" x14ac:dyDescent="0.25">
      <c r="G2376" s="18" t="str">
        <f t="shared" si="593"/>
        <v/>
      </c>
      <c r="H2376" s="22" t="str">
        <f t="shared" si="594"/>
        <v/>
      </c>
      <c r="I2376" s="23" t="str">
        <f t="shared" si="595"/>
        <v/>
      </c>
      <c r="J2376" s="22" t="str">
        <f t="shared" si="596"/>
        <v/>
      </c>
      <c r="K2376" s="24" t="str">
        <f t="shared" si="597"/>
        <v/>
      </c>
      <c r="L2376" s="42" t="str">
        <f t="shared" si="603"/>
        <v/>
      </c>
      <c r="M2376" s="43" t="str">
        <f t="shared" si="604"/>
        <v/>
      </c>
      <c r="N2376" s="26" t="str">
        <f t="shared" si="598"/>
        <v/>
      </c>
      <c r="O2376" s="26" t="str">
        <f t="shared" si="599"/>
        <v/>
      </c>
      <c r="P2376" s="28" t="str">
        <f>IF(E2376="","",INDEX(TableLookupWakeUpScore[],MATCH(E2376,TableLookupWakeUpScore[Wake Up],0),MATCH(P$1,TableLookupWakeUpScore[#Headers],0)))</f>
        <v/>
      </c>
      <c r="Q2376" s="30" t="str">
        <f t="shared" si="600"/>
        <v/>
      </c>
      <c r="R2376" s="31" t="str">
        <f t="shared" si="601"/>
        <v/>
      </c>
      <c r="S2376" s="34" t="str">
        <f>IF($C2376="","",INDEX(TableLookupSleepQuality[],MATCH($C2376,TableLookupSleepQuality[Sleep Quality Low],1),MATCH(S$1,TableLookupSleepQuality[#Headers],0)))</f>
        <v/>
      </c>
      <c r="T2376" s="35" t="str">
        <f>IF($C2376="","",INDEX(TableLookupSleepQuality[],MATCH($C2376,TableLookupSleepQuality[Sleep Quality Low],1),MATCH(T$1,TableLookupSleepQuality[#Headers],0)))</f>
        <v/>
      </c>
      <c r="X2376" s="36" t="str">
        <f t="shared" si="602"/>
        <v/>
      </c>
      <c r="Y2376" s="40" t="str">
        <f t="shared" si="605"/>
        <v/>
      </c>
      <c r="Z2376" s="13" t="str">
        <f t="shared" si="605"/>
        <v/>
      </c>
      <c r="AA2376" s="13" t="str">
        <f t="shared" si="605"/>
        <v/>
      </c>
      <c r="AB2376" s="13" t="str">
        <f t="shared" si="605"/>
        <v/>
      </c>
      <c r="AC2376" s="13" t="str">
        <f t="shared" si="605"/>
        <v/>
      </c>
      <c r="AD2376" s="13" t="str">
        <f t="shared" si="605"/>
        <v/>
      </c>
    </row>
    <row r="2377" spans="7:30" x14ac:dyDescent="0.25">
      <c r="G2377" s="18" t="str">
        <f t="shared" si="593"/>
        <v/>
      </c>
      <c r="H2377" s="22" t="str">
        <f t="shared" si="594"/>
        <v/>
      </c>
      <c r="I2377" s="23" t="str">
        <f t="shared" si="595"/>
        <v/>
      </c>
      <c r="J2377" s="22" t="str">
        <f t="shared" si="596"/>
        <v/>
      </c>
      <c r="K2377" s="24" t="str">
        <f t="shared" si="597"/>
        <v/>
      </c>
      <c r="L2377" s="42" t="str">
        <f t="shared" si="603"/>
        <v/>
      </c>
      <c r="M2377" s="43" t="str">
        <f t="shared" si="604"/>
        <v/>
      </c>
      <c r="N2377" s="26" t="str">
        <f t="shared" si="598"/>
        <v/>
      </c>
      <c r="O2377" s="26" t="str">
        <f t="shared" si="599"/>
        <v/>
      </c>
      <c r="P2377" s="28" t="str">
        <f>IF(E2377="","",INDEX(TableLookupWakeUpScore[],MATCH(E2377,TableLookupWakeUpScore[Wake Up],0),MATCH(P$1,TableLookupWakeUpScore[#Headers],0)))</f>
        <v/>
      </c>
      <c r="Q2377" s="30" t="str">
        <f t="shared" si="600"/>
        <v/>
      </c>
      <c r="R2377" s="31" t="str">
        <f t="shared" si="601"/>
        <v/>
      </c>
      <c r="S2377" s="34" t="str">
        <f>IF($C2377="","",INDEX(TableLookupSleepQuality[],MATCH($C2377,TableLookupSleepQuality[Sleep Quality Low],1),MATCH(S$1,TableLookupSleepQuality[#Headers],0)))</f>
        <v/>
      </c>
      <c r="T2377" s="35" t="str">
        <f>IF($C2377="","",INDEX(TableLookupSleepQuality[],MATCH($C2377,TableLookupSleepQuality[Sleep Quality Low],1),MATCH(T$1,TableLookupSleepQuality[#Headers],0)))</f>
        <v/>
      </c>
      <c r="X2377" s="36" t="str">
        <f t="shared" si="602"/>
        <v/>
      </c>
      <c r="Y2377" s="40" t="str">
        <f t="shared" si="605"/>
        <v/>
      </c>
      <c r="Z2377" s="13" t="str">
        <f t="shared" si="605"/>
        <v/>
      </c>
      <c r="AA2377" s="13" t="str">
        <f t="shared" si="605"/>
        <v/>
      </c>
      <c r="AB2377" s="13" t="str">
        <f t="shared" si="605"/>
        <v/>
      </c>
      <c r="AC2377" s="13" t="str">
        <f t="shared" si="605"/>
        <v/>
      </c>
      <c r="AD2377" s="13" t="str">
        <f t="shared" si="605"/>
        <v/>
      </c>
    </row>
    <row r="2378" spans="7:30" x14ac:dyDescent="0.25">
      <c r="G2378" s="18" t="str">
        <f t="shared" si="593"/>
        <v/>
      </c>
      <c r="H2378" s="22" t="str">
        <f t="shared" si="594"/>
        <v/>
      </c>
      <c r="I2378" s="23" t="str">
        <f t="shared" si="595"/>
        <v/>
      </c>
      <c r="J2378" s="22" t="str">
        <f t="shared" si="596"/>
        <v/>
      </c>
      <c r="K2378" s="24" t="str">
        <f t="shared" si="597"/>
        <v/>
      </c>
      <c r="L2378" s="42" t="str">
        <f t="shared" si="603"/>
        <v/>
      </c>
      <c r="M2378" s="43" t="str">
        <f t="shared" si="604"/>
        <v/>
      </c>
      <c r="N2378" s="26" t="str">
        <f t="shared" si="598"/>
        <v/>
      </c>
      <c r="O2378" s="26" t="str">
        <f t="shared" si="599"/>
        <v/>
      </c>
      <c r="P2378" s="28" t="str">
        <f>IF(E2378="","",INDEX(TableLookupWakeUpScore[],MATCH(E2378,TableLookupWakeUpScore[Wake Up],0),MATCH(P$1,TableLookupWakeUpScore[#Headers],0)))</f>
        <v/>
      </c>
      <c r="Q2378" s="30" t="str">
        <f t="shared" si="600"/>
        <v/>
      </c>
      <c r="R2378" s="31" t="str">
        <f t="shared" si="601"/>
        <v/>
      </c>
      <c r="S2378" s="34" t="str">
        <f>IF($C2378="","",INDEX(TableLookupSleepQuality[],MATCH($C2378,TableLookupSleepQuality[Sleep Quality Low],1),MATCH(S$1,TableLookupSleepQuality[#Headers],0)))</f>
        <v/>
      </c>
      <c r="T2378" s="35" t="str">
        <f>IF($C2378="","",INDEX(TableLookupSleepQuality[],MATCH($C2378,TableLookupSleepQuality[Sleep Quality Low],1),MATCH(T$1,TableLookupSleepQuality[#Headers],0)))</f>
        <v/>
      </c>
      <c r="X2378" s="36" t="str">
        <f t="shared" si="602"/>
        <v/>
      </c>
      <c r="Y2378" s="40" t="str">
        <f t="shared" si="605"/>
        <v/>
      </c>
      <c r="Z2378" s="13" t="str">
        <f t="shared" si="605"/>
        <v/>
      </c>
      <c r="AA2378" s="13" t="str">
        <f t="shared" si="605"/>
        <v/>
      </c>
      <c r="AB2378" s="13" t="str">
        <f t="shared" si="605"/>
        <v/>
      </c>
      <c r="AC2378" s="13" t="str">
        <f t="shared" si="605"/>
        <v/>
      </c>
      <c r="AD2378" s="13" t="str">
        <f t="shared" si="605"/>
        <v/>
      </c>
    </row>
    <row r="2379" spans="7:30" x14ac:dyDescent="0.25">
      <c r="G2379" s="18" t="str">
        <f t="shared" si="593"/>
        <v/>
      </c>
      <c r="H2379" s="22" t="str">
        <f t="shared" si="594"/>
        <v/>
      </c>
      <c r="I2379" s="23" t="str">
        <f t="shared" si="595"/>
        <v/>
      </c>
      <c r="J2379" s="22" t="str">
        <f t="shared" si="596"/>
        <v/>
      </c>
      <c r="K2379" s="24" t="str">
        <f t="shared" si="597"/>
        <v/>
      </c>
      <c r="L2379" s="42" t="str">
        <f t="shared" si="603"/>
        <v/>
      </c>
      <c r="M2379" s="43" t="str">
        <f t="shared" si="604"/>
        <v/>
      </c>
      <c r="N2379" s="26" t="str">
        <f t="shared" si="598"/>
        <v/>
      </c>
      <c r="O2379" s="26" t="str">
        <f t="shared" si="599"/>
        <v/>
      </c>
      <c r="P2379" s="28" t="str">
        <f>IF(E2379="","",INDEX(TableLookupWakeUpScore[],MATCH(E2379,TableLookupWakeUpScore[Wake Up],0),MATCH(P$1,TableLookupWakeUpScore[#Headers],0)))</f>
        <v/>
      </c>
      <c r="Q2379" s="30" t="str">
        <f t="shared" si="600"/>
        <v/>
      </c>
      <c r="R2379" s="31" t="str">
        <f t="shared" si="601"/>
        <v/>
      </c>
      <c r="S2379" s="34" t="str">
        <f>IF($C2379="","",INDEX(TableLookupSleepQuality[],MATCH($C2379,TableLookupSleepQuality[Sleep Quality Low],1),MATCH(S$1,TableLookupSleepQuality[#Headers],0)))</f>
        <v/>
      </c>
      <c r="T2379" s="35" t="str">
        <f>IF($C2379="","",INDEX(TableLookupSleepQuality[],MATCH($C2379,TableLookupSleepQuality[Sleep Quality Low],1),MATCH(T$1,TableLookupSleepQuality[#Headers],0)))</f>
        <v/>
      </c>
      <c r="X2379" s="36" t="str">
        <f t="shared" si="602"/>
        <v/>
      </c>
      <c r="Y2379" s="40" t="str">
        <f t="shared" si="605"/>
        <v/>
      </c>
      <c r="Z2379" s="13" t="str">
        <f t="shared" si="605"/>
        <v/>
      </c>
      <c r="AA2379" s="13" t="str">
        <f t="shared" si="605"/>
        <v/>
      </c>
      <c r="AB2379" s="13" t="str">
        <f t="shared" si="605"/>
        <v/>
      </c>
      <c r="AC2379" s="13" t="str">
        <f t="shared" si="605"/>
        <v/>
      </c>
      <c r="AD2379" s="13" t="str">
        <f t="shared" si="605"/>
        <v/>
      </c>
    </row>
    <row r="2380" spans="7:30" x14ac:dyDescent="0.25">
      <c r="G2380" s="18" t="str">
        <f t="shared" si="593"/>
        <v/>
      </c>
      <c r="H2380" s="22" t="str">
        <f t="shared" si="594"/>
        <v/>
      </c>
      <c r="I2380" s="23" t="str">
        <f t="shared" si="595"/>
        <v/>
      </c>
      <c r="J2380" s="22" t="str">
        <f t="shared" si="596"/>
        <v/>
      </c>
      <c r="K2380" s="24" t="str">
        <f t="shared" si="597"/>
        <v/>
      </c>
      <c r="L2380" s="42" t="str">
        <f t="shared" si="603"/>
        <v/>
      </c>
      <c r="M2380" s="43" t="str">
        <f t="shared" si="604"/>
        <v/>
      </c>
      <c r="N2380" s="26" t="str">
        <f t="shared" si="598"/>
        <v/>
      </c>
      <c r="O2380" s="26" t="str">
        <f t="shared" si="599"/>
        <v/>
      </c>
      <c r="P2380" s="28" t="str">
        <f>IF(E2380="","",INDEX(TableLookupWakeUpScore[],MATCH(E2380,TableLookupWakeUpScore[Wake Up],0),MATCH(P$1,TableLookupWakeUpScore[#Headers],0)))</f>
        <v/>
      </c>
      <c r="Q2380" s="30" t="str">
        <f t="shared" si="600"/>
        <v/>
      </c>
      <c r="R2380" s="31" t="str">
        <f t="shared" si="601"/>
        <v/>
      </c>
      <c r="S2380" s="34" t="str">
        <f>IF($C2380="","",INDEX(TableLookupSleepQuality[],MATCH($C2380,TableLookupSleepQuality[Sleep Quality Low],1),MATCH(S$1,TableLookupSleepQuality[#Headers],0)))</f>
        <v/>
      </c>
      <c r="T2380" s="35" t="str">
        <f>IF($C2380="","",INDEX(TableLookupSleepQuality[],MATCH($C2380,TableLookupSleepQuality[Sleep Quality Low],1),MATCH(T$1,TableLookupSleepQuality[#Headers],0)))</f>
        <v/>
      </c>
      <c r="X2380" s="36" t="str">
        <f t="shared" si="602"/>
        <v/>
      </c>
      <c r="Y2380" s="40" t="str">
        <f t="shared" si="605"/>
        <v/>
      </c>
      <c r="Z2380" s="13" t="str">
        <f t="shared" si="605"/>
        <v/>
      </c>
      <c r="AA2380" s="13" t="str">
        <f t="shared" si="605"/>
        <v/>
      </c>
      <c r="AB2380" s="13" t="str">
        <f t="shared" si="605"/>
        <v/>
      </c>
      <c r="AC2380" s="13" t="str">
        <f t="shared" si="605"/>
        <v/>
      </c>
      <c r="AD2380" s="13" t="str">
        <f t="shared" si="605"/>
        <v/>
      </c>
    </row>
    <row r="2381" spans="7:30" x14ac:dyDescent="0.25">
      <c r="G2381" s="18" t="str">
        <f t="shared" si="593"/>
        <v/>
      </c>
      <c r="H2381" s="22" t="str">
        <f t="shared" si="594"/>
        <v/>
      </c>
      <c r="I2381" s="23" t="str">
        <f t="shared" si="595"/>
        <v/>
      </c>
      <c r="J2381" s="22" t="str">
        <f t="shared" si="596"/>
        <v/>
      </c>
      <c r="K2381" s="24" t="str">
        <f t="shared" si="597"/>
        <v/>
      </c>
      <c r="L2381" s="42" t="str">
        <f t="shared" si="603"/>
        <v/>
      </c>
      <c r="M2381" s="43" t="str">
        <f t="shared" si="604"/>
        <v/>
      </c>
      <c r="N2381" s="26" t="str">
        <f t="shared" si="598"/>
        <v/>
      </c>
      <c r="O2381" s="26" t="str">
        <f t="shared" si="599"/>
        <v/>
      </c>
      <c r="P2381" s="28" t="str">
        <f>IF(E2381="","",INDEX(TableLookupWakeUpScore[],MATCH(E2381,TableLookupWakeUpScore[Wake Up],0),MATCH(P$1,TableLookupWakeUpScore[#Headers],0)))</f>
        <v/>
      </c>
      <c r="Q2381" s="30" t="str">
        <f t="shared" si="600"/>
        <v/>
      </c>
      <c r="R2381" s="31" t="str">
        <f t="shared" si="601"/>
        <v/>
      </c>
      <c r="S2381" s="34" t="str">
        <f>IF($C2381="","",INDEX(TableLookupSleepQuality[],MATCH($C2381,TableLookupSleepQuality[Sleep Quality Low],1),MATCH(S$1,TableLookupSleepQuality[#Headers],0)))</f>
        <v/>
      </c>
      <c r="T2381" s="35" t="str">
        <f>IF($C2381="","",INDEX(TableLookupSleepQuality[],MATCH($C2381,TableLookupSleepQuality[Sleep Quality Low],1),MATCH(T$1,TableLookupSleepQuality[#Headers],0)))</f>
        <v/>
      </c>
      <c r="X2381" s="36" t="str">
        <f t="shared" si="602"/>
        <v/>
      </c>
      <c r="Y2381" s="40" t="str">
        <f t="shared" si="605"/>
        <v/>
      </c>
      <c r="Z2381" s="13" t="str">
        <f t="shared" si="605"/>
        <v/>
      </c>
      <c r="AA2381" s="13" t="str">
        <f t="shared" si="605"/>
        <v/>
      </c>
      <c r="AB2381" s="13" t="str">
        <f t="shared" si="605"/>
        <v/>
      </c>
      <c r="AC2381" s="13" t="str">
        <f t="shared" si="605"/>
        <v/>
      </c>
      <c r="AD2381" s="13" t="str">
        <f t="shared" si="605"/>
        <v/>
      </c>
    </row>
    <row r="2382" spans="7:30" x14ac:dyDescent="0.25">
      <c r="G2382" s="18" t="str">
        <f t="shared" si="593"/>
        <v/>
      </c>
      <c r="H2382" s="22" t="str">
        <f t="shared" si="594"/>
        <v/>
      </c>
      <c r="I2382" s="23" t="str">
        <f t="shared" si="595"/>
        <v/>
      </c>
      <c r="J2382" s="22" t="str">
        <f t="shared" si="596"/>
        <v/>
      </c>
      <c r="K2382" s="24" t="str">
        <f t="shared" si="597"/>
        <v/>
      </c>
      <c r="L2382" s="42" t="str">
        <f t="shared" si="603"/>
        <v/>
      </c>
      <c r="M2382" s="43" t="str">
        <f t="shared" si="604"/>
        <v/>
      </c>
      <c r="N2382" s="26" t="str">
        <f t="shared" si="598"/>
        <v/>
      </c>
      <c r="O2382" s="26" t="str">
        <f t="shared" si="599"/>
        <v/>
      </c>
      <c r="P2382" s="28" t="str">
        <f>IF(E2382="","",INDEX(TableLookupWakeUpScore[],MATCH(E2382,TableLookupWakeUpScore[Wake Up],0),MATCH(P$1,TableLookupWakeUpScore[#Headers],0)))</f>
        <v/>
      </c>
      <c r="Q2382" s="30" t="str">
        <f t="shared" si="600"/>
        <v/>
      </c>
      <c r="R2382" s="31" t="str">
        <f t="shared" si="601"/>
        <v/>
      </c>
      <c r="S2382" s="34" t="str">
        <f>IF($C2382="","",INDEX(TableLookupSleepQuality[],MATCH($C2382,TableLookupSleepQuality[Sleep Quality Low],1),MATCH(S$1,TableLookupSleepQuality[#Headers],0)))</f>
        <v/>
      </c>
      <c r="T2382" s="35" t="str">
        <f>IF($C2382="","",INDEX(TableLookupSleepQuality[],MATCH($C2382,TableLookupSleepQuality[Sleep Quality Low],1),MATCH(T$1,TableLookupSleepQuality[#Headers],0)))</f>
        <v/>
      </c>
      <c r="X2382" s="36" t="str">
        <f t="shared" si="602"/>
        <v/>
      </c>
      <c r="Y2382" s="40" t="str">
        <f t="shared" si="605"/>
        <v/>
      </c>
      <c r="Z2382" s="13" t="str">
        <f t="shared" si="605"/>
        <v/>
      </c>
      <c r="AA2382" s="13" t="str">
        <f t="shared" si="605"/>
        <v/>
      </c>
      <c r="AB2382" s="13" t="str">
        <f t="shared" si="605"/>
        <v/>
      </c>
      <c r="AC2382" s="13" t="str">
        <f t="shared" si="605"/>
        <v/>
      </c>
      <c r="AD2382" s="13" t="str">
        <f t="shared" si="605"/>
        <v/>
      </c>
    </row>
    <row r="2383" spans="7:30" x14ac:dyDescent="0.25">
      <c r="G2383" s="18" t="str">
        <f t="shared" si="593"/>
        <v/>
      </c>
      <c r="H2383" s="22" t="str">
        <f t="shared" si="594"/>
        <v/>
      </c>
      <c r="I2383" s="23" t="str">
        <f t="shared" si="595"/>
        <v/>
      </c>
      <c r="J2383" s="22" t="str">
        <f t="shared" si="596"/>
        <v/>
      </c>
      <c r="K2383" s="24" t="str">
        <f t="shared" si="597"/>
        <v/>
      </c>
      <c r="L2383" s="42" t="str">
        <f t="shared" si="603"/>
        <v/>
      </c>
      <c r="M2383" s="43" t="str">
        <f t="shared" si="604"/>
        <v/>
      </c>
      <c r="N2383" s="26" t="str">
        <f t="shared" si="598"/>
        <v/>
      </c>
      <c r="O2383" s="26" t="str">
        <f t="shared" si="599"/>
        <v/>
      </c>
      <c r="P2383" s="28" t="str">
        <f>IF(E2383="","",INDEX(TableLookupWakeUpScore[],MATCH(E2383,TableLookupWakeUpScore[Wake Up],0),MATCH(P$1,TableLookupWakeUpScore[#Headers],0)))</f>
        <v/>
      </c>
      <c r="Q2383" s="30" t="str">
        <f t="shared" si="600"/>
        <v/>
      </c>
      <c r="R2383" s="31" t="str">
        <f t="shared" si="601"/>
        <v/>
      </c>
      <c r="S2383" s="34" t="str">
        <f>IF($C2383="","",INDEX(TableLookupSleepQuality[],MATCH($C2383,TableLookupSleepQuality[Sleep Quality Low],1),MATCH(S$1,TableLookupSleepQuality[#Headers],0)))</f>
        <v/>
      </c>
      <c r="T2383" s="35" t="str">
        <f>IF($C2383="","",INDEX(TableLookupSleepQuality[],MATCH($C2383,TableLookupSleepQuality[Sleep Quality Low],1),MATCH(T$1,TableLookupSleepQuality[#Headers],0)))</f>
        <v/>
      </c>
      <c r="X2383" s="36" t="str">
        <f t="shared" si="602"/>
        <v/>
      </c>
      <c r="Y2383" s="40" t="str">
        <f t="shared" si="605"/>
        <v/>
      </c>
      <c r="Z2383" s="13" t="str">
        <f t="shared" si="605"/>
        <v/>
      </c>
      <c r="AA2383" s="13" t="str">
        <f t="shared" si="605"/>
        <v/>
      </c>
      <c r="AB2383" s="13" t="str">
        <f t="shared" si="605"/>
        <v/>
      </c>
      <c r="AC2383" s="13" t="str">
        <f t="shared" si="605"/>
        <v/>
      </c>
      <c r="AD2383" s="13" t="str">
        <f t="shared" si="605"/>
        <v/>
      </c>
    </row>
    <row r="2384" spans="7:30" x14ac:dyDescent="0.25">
      <c r="G2384" s="18" t="str">
        <f t="shared" si="593"/>
        <v/>
      </c>
      <c r="H2384" s="22" t="str">
        <f t="shared" si="594"/>
        <v/>
      </c>
      <c r="I2384" s="23" t="str">
        <f t="shared" si="595"/>
        <v/>
      </c>
      <c r="J2384" s="22" t="str">
        <f t="shared" si="596"/>
        <v/>
      </c>
      <c r="K2384" s="24" t="str">
        <f t="shared" si="597"/>
        <v/>
      </c>
      <c r="L2384" s="42" t="str">
        <f t="shared" si="603"/>
        <v/>
      </c>
      <c r="M2384" s="43" t="str">
        <f t="shared" si="604"/>
        <v/>
      </c>
      <c r="N2384" s="26" t="str">
        <f t="shared" si="598"/>
        <v/>
      </c>
      <c r="O2384" s="26" t="str">
        <f t="shared" si="599"/>
        <v/>
      </c>
      <c r="P2384" s="28" t="str">
        <f>IF(E2384="","",INDEX(TableLookupWakeUpScore[],MATCH(E2384,TableLookupWakeUpScore[Wake Up],0),MATCH(P$1,TableLookupWakeUpScore[#Headers],0)))</f>
        <v/>
      </c>
      <c r="Q2384" s="30" t="str">
        <f t="shared" si="600"/>
        <v/>
      </c>
      <c r="R2384" s="31" t="str">
        <f t="shared" si="601"/>
        <v/>
      </c>
      <c r="S2384" s="34" t="str">
        <f>IF($C2384="","",INDEX(TableLookupSleepQuality[],MATCH($C2384,TableLookupSleepQuality[Sleep Quality Low],1),MATCH(S$1,TableLookupSleepQuality[#Headers],0)))</f>
        <v/>
      </c>
      <c r="T2384" s="35" t="str">
        <f>IF($C2384="","",INDEX(TableLookupSleepQuality[],MATCH($C2384,TableLookupSleepQuality[Sleep Quality Low],1),MATCH(T$1,TableLookupSleepQuality[#Headers],0)))</f>
        <v/>
      </c>
      <c r="X2384" s="36" t="str">
        <f t="shared" si="602"/>
        <v/>
      </c>
      <c r="Y2384" s="40" t="str">
        <f t="shared" si="605"/>
        <v/>
      </c>
      <c r="Z2384" s="13" t="str">
        <f t="shared" si="605"/>
        <v/>
      </c>
      <c r="AA2384" s="13" t="str">
        <f t="shared" si="605"/>
        <v/>
      </c>
      <c r="AB2384" s="13" t="str">
        <f t="shared" si="605"/>
        <v/>
      </c>
      <c r="AC2384" s="13" t="str">
        <f t="shared" si="605"/>
        <v/>
      </c>
      <c r="AD2384" s="13" t="str">
        <f t="shared" si="605"/>
        <v/>
      </c>
    </row>
    <row r="2385" spans="7:30" x14ac:dyDescent="0.25">
      <c r="G2385" s="18" t="str">
        <f t="shared" si="593"/>
        <v/>
      </c>
      <c r="H2385" s="22" t="str">
        <f t="shared" si="594"/>
        <v/>
      </c>
      <c r="I2385" s="23" t="str">
        <f t="shared" si="595"/>
        <v/>
      </c>
      <c r="J2385" s="22" t="str">
        <f t="shared" si="596"/>
        <v/>
      </c>
      <c r="K2385" s="24" t="str">
        <f t="shared" si="597"/>
        <v/>
      </c>
      <c r="L2385" s="42" t="str">
        <f t="shared" si="603"/>
        <v/>
      </c>
      <c r="M2385" s="43" t="str">
        <f t="shared" si="604"/>
        <v/>
      </c>
      <c r="N2385" s="26" t="str">
        <f t="shared" si="598"/>
        <v/>
      </c>
      <c r="O2385" s="26" t="str">
        <f t="shared" si="599"/>
        <v/>
      </c>
      <c r="P2385" s="28" t="str">
        <f>IF(E2385="","",INDEX(TableLookupWakeUpScore[],MATCH(E2385,TableLookupWakeUpScore[Wake Up],0),MATCH(P$1,TableLookupWakeUpScore[#Headers],0)))</f>
        <v/>
      </c>
      <c r="Q2385" s="30" t="str">
        <f t="shared" si="600"/>
        <v/>
      </c>
      <c r="R2385" s="31" t="str">
        <f t="shared" si="601"/>
        <v/>
      </c>
      <c r="S2385" s="34" t="str">
        <f>IF($C2385="","",INDEX(TableLookupSleepQuality[],MATCH($C2385,TableLookupSleepQuality[Sleep Quality Low],1),MATCH(S$1,TableLookupSleepQuality[#Headers],0)))</f>
        <v/>
      </c>
      <c r="T2385" s="35" t="str">
        <f>IF($C2385="","",INDEX(TableLookupSleepQuality[],MATCH($C2385,TableLookupSleepQuality[Sleep Quality Low],1),MATCH(T$1,TableLookupSleepQuality[#Headers],0)))</f>
        <v/>
      </c>
      <c r="X2385" s="36" t="str">
        <f t="shared" si="602"/>
        <v/>
      </c>
      <c r="Y2385" s="40" t="str">
        <f t="shared" si="605"/>
        <v/>
      </c>
      <c r="Z2385" s="13" t="str">
        <f t="shared" si="605"/>
        <v/>
      </c>
      <c r="AA2385" s="13" t="str">
        <f t="shared" si="605"/>
        <v/>
      </c>
      <c r="AB2385" s="13" t="str">
        <f t="shared" si="605"/>
        <v/>
      </c>
      <c r="AC2385" s="13" t="str">
        <f t="shared" si="605"/>
        <v/>
      </c>
      <c r="AD2385" s="13" t="str">
        <f t="shared" si="605"/>
        <v/>
      </c>
    </row>
    <row r="2386" spans="7:30" x14ac:dyDescent="0.25">
      <c r="G2386" s="18" t="str">
        <f t="shared" si="593"/>
        <v/>
      </c>
      <c r="H2386" s="22" t="str">
        <f t="shared" si="594"/>
        <v/>
      </c>
      <c r="I2386" s="23" t="str">
        <f t="shared" si="595"/>
        <v/>
      </c>
      <c r="J2386" s="22" t="str">
        <f t="shared" si="596"/>
        <v/>
      </c>
      <c r="K2386" s="24" t="str">
        <f t="shared" si="597"/>
        <v/>
      </c>
      <c r="L2386" s="42" t="str">
        <f t="shared" si="603"/>
        <v/>
      </c>
      <c r="M2386" s="43" t="str">
        <f t="shared" si="604"/>
        <v/>
      </c>
      <c r="N2386" s="26" t="str">
        <f t="shared" si="598"/>
        <v/>
      </c>
      <c r="O2386" s="26" t="str">
        <f t="shared" si="599"/>
        <v/>
      </c>
      <c r="P2386" s="28" t="str">
        <f>IF(E2386="","",INDEX(TableLookupWakeUpScore[],MATCH(E2386,TableLookupWakeUpScore[Wake Up],0),MATCH(P$1,TableLookupWakeUpScore[#Headers],0)))</f>
        <v/>
      </c>
      <c r="Q2386" s="30" t="str">
        <f t="shared" si="600"/>
        <v/>
      </c>
      <c r="R2386" s="31" t="str">
        <f t="shared" si="601"/>
        <v/>
      </c>
      <c r="S2386" s="34" t="str">
        <f>IF($C2386="","",INDEX(TableLookupSleepQuality[],MATCH($C2386,TableLookupSleepQuality[Sleep Quality Low],1),MATCH(S$1,TableLookupSleepQuality[#Headers],0)))</f>
        <v/>
      </c>
      <c r="T2386" s="35" t="str">
        <f>IF($C2386="","",INDEX(TableLookupSleepQuality[],MATCH($C2386,TableLookupSleepQuality[Sleep Quality Low],1),MATCH(T$1,TableLookupSleepQuality[#Headers],0)))</f>
        <v/>
      </c>
      <c r="X2386" s="36" t="str">
        <f t="shared" si="602"/>
        <v/>
      </c>
      <c r="Y2386" s="40" t="str">
        <f t="shared" si="605"/>
        <v/>
      </c>
      <c r="Z2386" s="13" t="str">
        <f t="shared" si="605"/>
        <v/>
      </c>
      <c r="AA2386" s="13" t="str">
        <f t="shared" si="605"/>
        <v/>
      </c>
      <c r="AB2386" s="13" t="str">
        <f t="shared" si="605"/>
        <v/>
      </c>
      <c r="AC2386" s="13" t="str">
        <f t="shared" si="605"/>
        <v/>
      </c>
      <c r="AD2386" s="13" t="str">
        <f t="shared" si="605"/>
        <v/>
      </c>
    </row>
    <row r="2387" spans="7:30" x14ac:dyDescent="0.25">
      <c r="G2387" s="18" t="str">
        <f t="shared" si="593"/>
        <v/>
      </c>
      <c r="H2387" s="22" t="str">
        <f t="shared" si="594"/>
        <v/>
      </c>
      <c r="I2387" s="23" t="str">
        <f t="shared" si="595"/>
        <v/>
      </c>
      <c r="J2387" s="22" t="str">
        <f t="shared" si="596"/>
        <v/>
      </c>
      <c r="K2387" s="24" t="str">
        <f t="shared" si="597"/>
        <v/>
      </c>
      <c r="L2387" s="42" t="str">
        <f t="shared" si="603"/>
        <v/>
      </c>
      <c r="M2387" s="43" t="str">
        <f t="shared" si="604"/>
        <v/>
      </c>
      <c r="N2387" s="26" t="str">
        <f t="shared" si="598"/>
        <v/>
      </c>
      <c r="O2387" s="26" t="str">
        <f t="shared" si="599"/>
        <v/>
      </c>
      <c r="P2387" s="28" t="str">
        <f>IF(E2387="","",INDEX(TableLookupWakeUpScore[],MATCH(E2387,TableLookupWakeUpScore[Wake Up],0),MATCH(P$1,TableLookupWakeUpScore[#Headers],0)))</f>
        <v/>
      </c>
      <c r="Q2387" s="30" t="str">
        <f t="shared" si="600"/>
        <v/>
      </c>
      <c r="R2387" s="31" t="str">
        <f t="shared" si="601"/>
        <v/>
      </c>
      <c r="S2387" s="34" t="str">
        <f>IF($C2387="","",INDEX(TableLookupSleepQuality[],MATCH($C2387,TableLookupSleepQuality[Sleep Quality Low],1),MATCH(S$1,TableLookupSleepQuality[#Headers],0)))</f>
        <v/>
      </c>
      <c r="T2387" s="35" t="str">
        <f>IF($C2387="","",INDEX(TableLookupSleepQuality[],MATCH($C2387,TableLookupSleepQuality[Sleep Quality Low],1),MATCH(T$1,TableLookupSleepQuality[#Headers],0)))</f>
        <v/>
      </c>
      <c r="X2387" s="36" t="str">
        <f t="shared" si="602"/>
        <v/>
      </c>
      <c r="Y2387" s="40" t="str">
        <f t="shared" ref="Y2387:AD2402" si="606">IF(OR($X2387="NO",$X2387=""),"",IF(COUNTIF($F2387,"*" &amp; Y$1 &amp; "*"),"YES","NO"))</f>
        <v/>
      </c>
      <c r="Z2387" s="13" t="str">
        <f t="shared" si="606"/>
        <v/>
      </c>
      <c r="AA2387" s="13" t="str">
        <f t="shared" si="606"/>
        <v/>
      </c>
      <c r="AB2387" s="13" t="str">
        <f t="shared" si="606"/>
        <v/>
      </c>
      <c r="AC2387" s="13" t="str">
        <f t="shared" si="606"/>
        <v/>
      </c>
      <c r="AD2387" s="13" t="str">
        <f t="shared" si="606"/>
        <v/>
      </c>
    </row>
    <row r="2388" spans="7:30" x14ac:dyDescent="0.25">
      <c r="G2388" s="18" t="str">
        <f t="shared" si="593"/>
        <v/>
      </c>
      <c r="H2388" s="22" t="str">
        <f t="shared" si="594"/>
        <v/>
      </c>
      <c r="I2388" s="23" t="str">
        <f t="shared" si="595"/>
        <v/>
      </c>
      <c r="J2388" s="22" t="str">
        <f t="shared" si="596"/>
        <v/>
      </c>
      <c r="K2388" s="24" t="str">
        <f t="shared" si="597"/>
        <v/>
      </c>
      <c r="L2388" s="42" t="str">
        <f t="shared" si="603"/>
        <v/>
      </c>
      <c r="M2388" s="43" t="str">
        <f t="shared" si="604"/>
        <v/>
      </c>
      <c r="N2388" s="26" t="str">
        <f t="shared" si="598"/>
        <v/>
      </c>
      <c r="O2388" s="26" t="str">
        <f t="shared" si="599"/>
        <v/>
      </c>
      <c r="P2388" s="28" t="str">
        <f>IF(E2388="","",INDEX(TableLookupWakeUpScore[],MATCH(E2388,TableLookupWakeUpScore[Wake Up],0),MATCH(P$1,TableLookupWakeUpScore[#Headers],0)))</f>
        <v/>
      </c>
      <c r="Q2388" s="30" t="str">
        <f t="shared" si="600"/>
        <v/>
      </c>
      <c r="R2388" s="31" t="str">
        <f t="shared" si="601"/>
        <v/>
      </c>
      <c r="S2388" s="34" t="str">
        <f>IF($C2388="","",INDEX(TableLookupSleepQuality[],MATCH($C2388,TableLookupSleepQuality[Sleep Quality Low],1),MATCH(S$1,TableLookupSleepQuality[#Headers],0)))</f>
        <v/>
      </c>
      <c r="T2388" s="35" t="str">
        <f>IF($C2388="","",INDEX(TableLookupSleepQuality[],MATCH($C2388,TableLookupSleepQuality[Sleep Quality Low],1),MATCH(T$1,TableLookupSleepQuality[#Headers],0)))</f>
        <v/>
      </c>
      <c r="X2388" s="36" t="str">
        <f t="shared" si="602"/>
        <v/>
      </c>
      <c r="Y2388" s="40" t="str">
        <f t="shared" si="606"/>
        <v/>
      </c>
      <c r="Z2388" s="13" t="str">
        <f t="shared" si="606"/>
        <v/>
      </c>
      <c r="AA2388" s="13" t="str">
        <f t="shared" si="606"/>
        <v/>
      </c>
      <c r="AB2388" s="13" t="str">
        <f t="shared" si="606"/>
        <v/>
      </c>
      <c r="AC2388" s="13" t="str">
        <f t="shared" si="606"/>
        <v/>
      </c>
      <c r="AD2388" s="13" t="str">
        <f t="shared" si="606"/>
        <v/>
      </c>
    </row>
    <row r="2389" spans="7:30" x14ac:dyDescent="0.25">
      <c r="G2389" s="18" t="str">
        <f t="shared" si="593"/>
        <v/>
      </c>
      <c r="H2389" s="22" t="str">
        <f t="shared" si="594"/>
        <v/>
      </c>
      <c r="I2389" s="23" t="str">
        <f t="shared" si="595"/>
        <v/>
      </c>
      <c r="J2389" s="22" t="str">
        <f t="shared" si="596"/>
        <v/>
      </c>
      <c r="K2389" s="24" t="str">
        <f t="shared" si="597"/>
        <v/>
      </c>
      <c r="L2389" s="42" t="str">
        <f t="shared" si="603"/>
        <v/>
      </c>
      <c r="M2389" s="43" t="str">
        <f t="shared" si="604"/>
        <v/>
      </c>
      <c r="N2389" s="26" t="str">
        <f t="shared" si="598"/>
        <v/>
      </c>
      <c r="O2389" s="26" t="str">
        <f t="shared" si="599"/>
        <v/>
      </c>
      <c r="P2389" s="28" t="str">
        <f>IF(E2389="","",INDEX(TableLookupWakeUpScore[],MATCH(E2389,TableLookupWakeUpScore[Wake Up],0),MATCH(P$1,TableLookupWakeUpScore[#Headers],0)))</f>
        <v/>
      </c>
      <c r="Q2389" s="30" t="str">
        <f t="shared" si="600"/>
        <v/>
      </c>
      <c r="R2389" s="31" t="str">
        <f t="shared" si="601"/>
        <v/>
      </c>
      <c r="S2389" s="34" t="str">
        <f>IF($C2389="","",INDEX(TableLookupSleepQuality[],MATCH($C2389,TableLookupSleepQuality[Sleep Quality Low],1),MATCH(S$1,TableLookupSleepQuality[#Headers],0)))</f>
        <v/>
      </c>
      <c r="T2389" s="35" t="str">
        <f>IF($C2389="","",INDEX(TableLookupSleepQuality[],MATCH($C2389,TableLookupSleepQuality[Sleep Quality Low],1),MATCH(T$1,TableLookupSleepQuality[#Headers],0)))</f>
        <v/>
      </c>
      <c r="X2389" s="36" t="str">
        <f t="shared" si="602"/>
        <v/>
      </c>
      <c r="Y2389" s="40" t="str">
        <f t="shared" si="606"/>
        <v/>
      </c>
      <c r="Z2389" s="13" t="str">
        <f t="shared" si="606"/>
        <v/>
      </c>
      <c r="AA2389" s="13" t="str">
        <f t="shared" si="606"/>
        <v/>
      </c>
      <c r="AB2389" s="13" t="str">
        <f t="shared" si="606"/>
        <v/>
      </c>
      <c r="AC2389" s="13" t="str">
        <f t="shared" si="606"/>
        <v/>
      </c>
      <c r="AD2389" s="13" t="str">
        <f t="shared" si="606"/>
        <v/>
      </c>
    </row>
    <row r="2390" spans="7:30" x14ac:dyDescent="0.25">
      <c r="G2390" s="18" t="str">
        <f t="shared" si="593"/>
        <v/>
      </c>
      <c r="H2390" s="22" t="str">
        <f t="shared" si="594"/>
        <v/>
      </c>
      <c r="I2390" s="23" t="str">
        <f t="shared" si="595"/>
        <v/>
      </c>
      <c r="J2390" s="22" t="str">
        <f t="shared" si="596"/>
        <v/>
      </c>
      <c r="K2390" s="24" t="str">
        <f t="shared" si="597"/>
        <v/>
      </c>
      <c r="L2390" s="42" t="str">
        <f t="shared" si="603"/>
        <v/>
      </c>
      <c r="M2390" s="43" t="str">
        <f t="shared" si="604"/>
        <v/>
      </c>
      <c r="N2390" s="26" t="str">
        <f t="shared" si="598"/>
        <v/>
      </c>
      <c r="O2390" s="26" t="str">
        <f t="shared" si="599"/>
        <v/>
      </c>
      <c r="P2390" s="28" t="str">
        <f>IF(E2390="","",INDEX(TableLookupWakeUpScore[],MATCH(E2390,TableLookupWakeUpScore[Wake Up],0),MATCH(P$1,TableLookupWakeUpScore[#Headers],0)))</f>
        <v/>
      </c>
      <c r="Q2390" s="30" t="str">
        <f t="shared" si="600"/>
        <v/>
      </c>
      <c r="R2390" s="31" t="str">
        <f t="shared" si="601"/>
        <v/>
      </c>
      <c r="S2390" s="34" t="str">
        <f>IF($C2390="","",INDEX(TableLookupSleepQuality[],MATCH($C2390,TableLookupSleepQuality[Sleep Quality Low],1),MATCH(S$1,TableLookupSleepQuality[#Headers],0)))</f>
        <v/>
      </c>
      <c r="T2390" s="35" t="str">
        <f>IF($C2390="","",INDEX(TableLookupSleepQuality[],MATCH($C2390,TableLookupSleepQuality[Sleep Quality Low],1),MATCH(T$1,TableLookupSleepQuality[#Headers],0)))</f>
        <v/>
      </c>
      <c r="X2390" s="36" t="str">
        <f t="shared" si="602"/>
        <v/>
      </c>
      <c r="Y2390" s="40" t="str">
        <f t="shared" si="606"/>
        <v/>
      </c>
      <c r="Z2390" s="13" t="str">
        <f t="shared" si="606"/>
        <v/>
      </c>
      <c r="AA2390" s="13" t="str">
        <f t="shared" si="606"/>
        <v/>
      </c>
      <c r="AB2390" s="13" t="str">
        <f t="shared" si="606"/>
        <v/>
      </c>
      <c r="AC2390" s="13" t="str">
        <f t="shared" si="606"/>
        <v/>
      </c>
      <c r="AD2390" s="13" t="str">
        <f t="shared" si="606"/>
        <v/>
      </c>
    </row>
    <row r="2391" spans="7:30" x14ac:dyDescent="0.25">
      <c r="G2391" s="18" t="str">
        <f t="shared" si="593"/>
        <v/>
      </c>
      <c r="H2391" s="22" t="str">
        <f t="shared" si="594"/>
        <v/>
      </c>
      <c r="I2391" s="23" t="str">
        <f t="shared" si="595"/>
        <v/>
      </c>
      <c r="J2391" s="22" t="str">
        <f t="shared" si="596"/>
        <v/>
      </c>
      <c r="K2391" s="24" t="str">
        <f t="shared" si="597"/>
        <v/>
      </c>
      <c r="L2391" s="42" t="str">
        <f t="shared" si="603"/>
        <v/>
      </c>
      <c r="M2391" s="43" t="str">
        <f t="shared" si="604"/>
        <v/>
      </c>
      <c r="N2391" s="26" t="str">
        <f t="shared" si="598"/>
        <v/>
      </c>
      <c r="O2391" s="26" t="str">
        <f t="shared" si="599"/>
        <v/>
      </c>
      <c r="P2391" s="28" t="str">
        <f>IF(E2391="","",INDEX(TableLookupWakeUpScore[],MATCH(E2391,TableLookupWakeUpScore[Wake Up],0),MATCH(P$1,TableLookupWakeUpScore[#Headers],0)))</f>
        <v/>
      </c>
      <c r="Q2391" s="30" t="str">
        <f t="shared" si="600"/>
        <v/>
      </c>
      <c r="R2391" s="31" t="str">
        <f t="shared" si="601"/>
        <v/>
      </c>
      <c r="S2391" s="34" t="str">
        <f>IF($C2391="","",INDEX(TableLookupSleepQuality[],MATCH($C2391,TableLookupSleepQuality[Sleep Quality Low],1),MATCH(S$1,TableLookupSleepQuality[#Headers],0)))</f>
        <v/>
      </c>
      <c r="T2391" s="35" t="str">
        <f>IF($C2391="","",INDEX(TableLookupSleepQuality[],MATCH($C2391,TableLookupSleepQuality[Sleep Quality Low],1),MATCH(T$1,TableLookupSleepQuality[#Headers],0)))</f>
        <v/>
      </c>
      <c r="X2391" s="36" t="str">
        <f t="shared" si="602"/>
        <v/>
      </c>
      <c r="Y2391" s="40" t="str">
        <f t="shared" si="606"/>
        <v/>
      </c>
      <c r="Z2391" s="13" t="str">
        <f t="shared" si="606"/>
        <v/>
      </c>
      <c r="AA2391" s="13" t="str">
        <f t="shared" si="606"/>
        <v/>
      </c>
      <c r="AB2391" s="13" t="str">
        <f t="shared" si="606"/>
        <v/>
      </c>
      <c r="AC2391" s="13" t="str">
        <f t="shared" si="606"/>
        <v/>
      </c>
      <c r="AD2391" s="13" t="str">
        <f t="shared" si="606"/>
        <v/>
      </c>
    </row>
    <row r="2392" spans="7:30" x14ac:dyDescent="0.25">
      <c r="G2392" s="18" t="str">
        <f t="shared" si="593"/>
        <v/>
      </c>
      <c r="H2392" s="22" t="str">
        <f t="shared" si="594"/>
        <v/>
      </c>
      <c r="I2392" s="23" t="str">
        <f t="shared" si="595"/>
        <v/>
      </c>
      <c r="J2392" s="22" t="str">
        <f t="shared" si="596"/>
        <v/>
      </c>
      <c r="K2392" s="24" t="str">
        <f t="shared" si="597"/>
        <v/>
      </c>
      <c r="L2392" s="42" t="str">
        <f t="shared" si="603"/>
        <v/>
      </c>
      <c r="M2392" s="43" t="str">
        <f t="shared" si="604"/>
        <v/>
      </c>
      <c r="N2392" s="26" t="str">
        <f t="shared" si="598"/>
        <v/>
      </c>
      <c r="O2392" s="26" t="str">
        <f t="shared" si="599"/>
        <v/>
      </c>
      <c r="P2392" s="28" t="str">
        <f>IF(E2392="","",INDEX(TableLookupWakeUpScore[],MATCH(E2392,TableLookupWakeUpScore[Wake Up],0),MATCH(P$1,TableLookupWakeUpScore[#Headers],0)))</f>
        <v/>
      </c>
      <c r="Q2392" s="30" t="str">
        <f t="shared" si="600"/>
        <v/>
      </c>
      <c r="R2392" s="31" t="str">
        <f t="shared" si="601"/>
        <v/>
      </c>
      <c r="S2392" s="34" t="str">
        <f>IF($C2392="","",INDEX(TableLookupSleepQuality[],MATCH($C2392,TableLookupSleepQuality[Sleep Quality Low],1),MATCH(S$1,TableLookupSleepQuality[#Headers],0)))</f>
        <v/>
      </c>
      <c r="T2392" s="35" t="str">
        <f>IF($C2392="","",INDEX(TableLookupSleepQuality[],MATCH($C2392,TableLookupSleepQuality[Sleep Quality Low],1),MATCH(T$1,TableLookupSleepQuality[#Headers],0)))</f>
        <v/>
      </c>
      <c r="X2392" s="36" t="str">
        <f t="shared" si="602"/>
        <v/>
      </c>
      <c r="Y2392" s="40" t="str">
        <f t="shared" si="606"/>
        <v/>
      </c>
      <c r="Z2392" s="13" t="str">
        <f t="shared" si="606"/>
        <v/>
      </c>
      <c r="AA2392" s="13" t="str">
        <f t="shared" si="606"/>
        <v/>
      </c>
      <c r="AB2392" s="13" t="str">
        <f t="shared" si="606"/>
        <v/>
      </c>
      <c r="AC2392" s="13" t="str">
        <f t="shared" si="606"/>
        <v/>
      </c>
      <c r="AD2392" s="13" t="str">
        <f t="shared" si="606"/>
        <v/>
      </c>
    </row>
    <row r="2393" spans="7:30" x14ac:dyDescent="0.25">
      <c r="G2393" s="18" t="str">
        <f t="shared" si="593"/>
        <v/>
      </c>
      <c r="H2393" s="22" t="str">
        <f t="shared" si="594"/>
        <v/>
      </c>
      <c r="I2393" s="23" t="str">
        <f t="shared" si="595"/>
        <v/>
      </c>
      <c r="J2393" s="22" t="str">
        <f t="shared" si="596"/>
        <v/>
      </c>
      <c r="K2393" s="24" t="str">
        <f t="shared" si="597"/>
        <v/>
      </c>
      <c r="L2393" s="42" t="str">
        <f t="shared" si="603"/>
        <v/>
      </c>
      <c r="M2393" s="43" t="str">
        <f t="shared" si="604"/>
        <v/>
      </c>
      <c r="N2393" s="26" t="str">
        <f t="shared" si="598"/>
        <v/>
      </c>
      <c r="O2393" s="26" t="str">
        <f t="shared" si="599"/>
        <v/>
      </c>
      <c r="P2393" s="28" t="str">
        <f>IF(E2393="","",INDEX(TableLookupWakeUpScore[],MATCH(E2393,TableLookupWakeUpScore[Wake Up],0),MATCH(P$1,TableLookupWakeUpScore[#Headers],0)))</f>
        <v/>
      </c>
      <c r="Q2393" s="30" t="str">
        <f t="shared" si="600"/>
        <v/>
      </c>
      <c r="R2393" s="31" t="str">
        <f t="shared" si="601"/>
        <v/>
      </c>
      <c r="S2393" s="34" t="str">
        <f>IF($C2393="","",INDEX(TableLookupSleepQuality[],MATCH($C2393,TableLookupSleepQuality[Sleep Quality Low],1),MATCH(S$1,TableLookupSleepQuality[#Headers],0)))</f>
        <v/>
      </c>
      <c r="T2393" s="35" t="str">
        <f>IF($C2393="","",INDEX(TableLookupSleepQuality[],MATCH($C2393,TableLookupSleepQuality[Sleep Quality Low],1),MATCH(T$1,TableLookupSleepQuality[#Headers],0)))</f>
        <v/>
      </c>
      <c r="X2393" s="36" t="str">
        <f t="shared" si="602"/>
        <v/>
      </c>
      <c r="Y2393" s="40" t="str">
        <f t="shared" si="606"/>
        <v/>
      </c>
      <c r="Z2393" s="13" t="str">
        <f t="shared" si="606"/>
        <v/>
      </c>
      <c r="AA2393" s="13" t="str">
        <f t="shared" si="606"/>
        <v/>
      </c>
      <c r="AB2393" s="13" t="str">
        <f t="shared" si="606"/>
        <v/>
      </c>
      <c r="AC2393" s="13" t="str">
        <f t="shared" si="606"/>
        <v/>
      </c>
      <c r="AD2393" s="13" t="str">
        <f t="shared" si="606"/>
        <v/>
      </c>
    </row>
    <row r="2394" spans="7:30" x14ac:dyDescent="0.25">
      <c r="G2394" s="18" t="str">
        <f t="shared" si="593"/>
        <v/>
      </c>
      <c r="H2394" s="22" t="str">
        <f t="shared" si="594"/>
        <v/>
      </c>
      <c r="I2394" s="23" t="str">
        <f t="shared" si="595"/>
        <v/>
      </c>
      <c r="J2394" s="22" t="str">
        <f t="shared" si="596"/>
        <v/>
      </c>
      <c r="K2394" s="24" t="str">
        <f t="shared" si="597"/>
        <v/>
      </c>
      <c r="L2394" s="42" t="str">
        <f t="shared" si="603"/>
        <v/>
      </c>
      <c r="M2394" s="43" t="str">
        <f t="shared" si="604"/>
        <v/>
      </c>
      <c r="N2394" s="26" t="str">
        <f t="shared" si="598"/>
        <v/>
      </c>
      <c r="O2394" s="26" t="str">
        <f t="shared" si="599"/>
        <v/>
      </c>
      <c r="P2394" s="28" t="str">
        <f>IF(E2394="","",INDEX(TableLookupWakeUpScore[],MATCH(E2394,TableLookupWakeUpScore[Wake Up],0),MATCH(P$1,TableLookupWakeUpScore[#Headers],0)))</f>
        <v/>
      </c>
      <c r="Q2394" s="30" t="str">
        <f t="shared" si="600"/>
        <v/>
      </c>
      <c r="R2394" s="31" t="str">
        <f t="shared" si="601"/>
        <v/>
      </c>
      <c r="S2394" s="34" t="str">
        <f>IF($C2394="","",INDEX(TableLookupSleepQuality[],MATCH($C2394,TableLookupSleepQuality[Sleep Quality Low],1),MATCH(S$1,TableLookupSleepQuality[#Headers],0)))</f>
        <v/>
      </c>
      <c r="T2394" s="35" t="str">
        <f>IF($C2394="","",INDEX(TableLookupSleepQuality[],MATCH($C2394,TableLookupSleepQuality[Sleep Quality Low],1),MATCH(T$1,TableLookupSleepQuality[#Headers],0)))</f>
        <v/>
      </c>
      <c r="X2394" s="36" t="str">
        <f t="shared" si="602"/>
        <v/>
      </c>
      <c r="Y2394" s="40" t="str">
        <f t="shared" si="606"/>
        <v/>
      </c>
      <c r="Z2394" s="13" t="str">
        <f t="shared" si="606"/>
        <v/>
      </c>
      <c r="AA2394" s="13" t="str">
        <f t="shared" si="606"/>
        <v/>
      </c>
      <c r="AB2394" s="13" t="str">
        <f t="shared" si="606"/>
        <v/>
      </c>
      <c r="AC2394" s="13" t="str">
        <f t="shared" si="606"/>
        <v/>
      </c>
      <c r="AD2394" s="13" t="str">
        <f t="shared" si="606"/>
        <v/>
      </c>
    </row>
    <row r="2395" spans="7:30" x14ac:dyDescent="0.25">
      <c r="G2395" s="18" t="str">
        <f t="shared" si="593"/>
        <v/>
      </c>
      <c r="H2395" s="22" t="str">
        <f t="shared" si="594"/>
        <v/>
      </c>
      <c r="I2395" s="23" t="str">
        <f t="shared" si="595"/>
        <v/>
      </c>
      <c r="J2395" s="22" t="str">
        <f t="shared" si="596"/>
        <v/>
      </c>
      <c r="K2395" s="24" t="str">
        <f t="shared" si="597"/>
        <v/>
      </c>
      <c r="L2395" s="42" t="str">
        <f t="shared" si="603"/>
        <v/>
      </c>
      <c r="M2395" s="43" t="str">
        <f t="shared" si="604"/>
        <v/>
      </c>
      <c r="N2395" s="26" t="str">
        <f t="shared" si="598"/>
        <v/>
      </c>
      <c r="O2395" s="26" t="str">
        <f t="shared" si="599"/>
        <v/>
      </c>
      <c r="P2395" s="28" t="str">
        <f>IF(E2395="","",INDEX(TableLookupWakeUpScore[],MATCH(E2395,TableLookupWakeUpScore[Wake Up],0),MATCH(P$1,TableLookupWakeUpScore[#Headers],0)))</f>
        <v/>
      </c>
      <c r="Q2395" s="30" t="str">
        <f t="shared" si="600"/>
        <v/>
      </c>
      <c r="R2395" s="31" t="str">
        <f t="shared" si="601"/>
        <v/>
      </c>
      <c r="S2395" s="34" t="str">
        <f>IF($C2395="","",INDEX(TableLookupSleepQuality[],MATCH($C2395,TableLookupSleepQuality[Sleep Quality Low],1),MATCH(S$1,TableLookupSleepQuality[#Headers],0)))</f>
        <v/>
      </c>
      <c r="T2395" s="35" t="str">
        <f>IF($C2395="","",INDEX(TableLookupSleepQuality[],MATCH($C2395,TableLookupSleepQuality[Sleep Quality Low],1),MATCH(T$1,TableLookupSleepQuality[#Headers],0)))</f>
        <v/>
      </c>
      <c r="X2395" s="36" t="str">
        <f t="shared" si="602"/>
        <v/>
      </c>
      <c r="Y2395" s="40" t="str">
        <f t="shared" si="606"/>
        <v/>
      </c>
      <c r="Z2395" s="13" t="str">
        <f t="shared" si="606"/>
        <v/>
      </c>
      <c r="AA2395" s="13" t="str">
        <f t="shared" si="606"/>
        <v/>
      </c>
      <c r="AB2395" s="13" t="str">
        <f t="shared" si="606"/>
        <v/>
      </c>
      <c r="AC2395" s="13" t="str">
        <f t="shared" si="606"/>
        <v/>
      </c>
      <c r="AD2395" s="13" t="str">
        <f t="shared" si="606"/>
        <v/>
      </c>
    </row>
    <row r="2396" spans="7:30" x14ac:dyDescent="0.25">
      <c r="G2396" s="18" t="str">
        <f t="shared" si="593"/>
        <v/>
      </c>
      <c r="H2396" s="22" t="str">
        <f t="shared" si="594"/>
        <v/>
      </c>
      <c r="I2396" s="23" t="str">
        <f t="shared" si="595"/>
        <v/>
      </c>
      <c r="J2396" s="22" t="str">
        <f t="shared" si="596"/>
        <v/>
      </c>
      <c r="K2396" s="24" t="str">
        <f t="shared" si="597"/>
        <v/>
      </c>
      <c r="L2396" s="42" t="str">
        <f t="shared" si="603"/>
        <v/>
      </c>
      <c r="M2396" s="43" t="str">
        <f t="shared" si="604"/>
        <v/>
      </c>
      <c r="N2396" s="26" t="str">
        <f t="shared" si="598"/>
        <v/>
      </c>
      <c r="O2396" s="26" t="str">
        <f t="shared" si="599"/>
        <v/>
      </c>
      <c r="P2396" s="28" t="str">
        <f>IF(E2396="","",INDEX(TableLookupWakeUpScore[],MATCH(E2396,TableLookupWakeUpScore[Wake Up],0),MATCH(P$1,TableLookupWakeUpScore[#Headers],0)))</f>
        <v/>
      </c>
      <c r="Q2396" s="30" t="str">
        <f t="shared" si="600"/>
        <v/>
      </c>
      <c r="R2396" s="31" t="str">
        <f t="shared" si="601"/>
        <v/>
      </c>
      <c r="S2396" s="34" t="str">
        <f>IF($C2396="","",INDEX(TableLookupSleepQuality[],MATCH($C2396,TableLookupSleepQuality[Sleep Quality Low],1),MATCH(S$1,TableLookupSleepQuality[#Headers],0)))</f>
        <v/>
      </c>
      <c r="T2396" s="35" t="str">
        <f>IF($C2396="","",INDEX(TableLookupSleepQuality[],MATCH($C2396,TableLookupSleepQuality[Sleep Quality Low],1),MATCH(T$1,TableLookupSleepQuality[#Headers],0)))</f>
        <v/>
      </c>
      <c r="X2396" s="36" t="str">
        <f t="shared" si="602"/>
        <v/>
      </c>
      <c r="Y2396" s="40" t="str">
        <f t="shared" si="606"/>
        <v/>
      </c>
      <c r="Z2396" s="13" t="str">
        <f t="shared" si="606"/>
        <v/>
      </c>
      <c r="AA2396" s="13" t="str">
        <f t="shared" si="606"/>
        <v/>
      </c>
      <c r="AB2396" s="13" t="str">
        <f t="shared" si="606"/>
        <v/>
      </c>
      <c r="AC2396" s="13" t="str">
        <f t="shared" si="606"/>
        <v/>
      </c>
      <c r="AD2396" s="13" t="str">
        <f t="shared" si="606"/>
        <v/>
      </c>
    </row>
    <row r="2397" spans="7:30" x14ac:dyDescent="0.25">
      <c r="G2397" s="18" t="str">
        <f t="shared" si="593"/>
        <v/>
      </c>
      <c r="H2397" s="22" t="str">
        <f t="shared" si="594"/>
        <v/>
      </c>
      <c r="I2397" s="23" t="str">
        <f t="shared" si="595"/>
        <v/>
      </c>
      <c r="J2397" s="22" t="str">
        <f t="shared" si="596"/>
        <v/>
      </c>
      <c r="K2397" s="24" t="str">
        <f t="shared" si="597"/>
        <v/>
      </c>
      <c r="L2397" s="42" t="str">
        <f t="shared" si="603"/>
        <v/>
      </c>
      <c r="M2397" s="43" t="str">
        <f t="shared" si="604"/>
        <v/>
      </c>
      <c r="N2397" s="26" t="str">
        <f t="shared" si="598"/>
        <v/>
      </c>
      <c r="O2397" s="26" t="str">
        <f t="shared" si="599"/>
        <v/>
      </c>
      <c r="P2397" s="28" t="str">
        <f>IF(E2397="","",INDEX(TableLookupWakeUpScore[],MATCH(E2397,TableLookupWakeUpScore[Wake Up],0),MATCH(P$1,TableLookupWakeUpScore[#Headers],0)))</f>
        <v/>
      </c>
      <c r="Q2397" s="30" t="str">
        <f t="shared" si="600"/>
        <v/>
      </c>
      <c r="R2397" s="31" t="str">
        <f t="shared" si="601"/>
        <v/>
      </c>
      <c r="S2397" s="34" t="str">
        <f>IF($C2397="","",INDEX(TableLookupSleepQuality[],MATCH($C2397,TableLookupSleepQuality[Sleep Quality Low],1),MATCH(S$1,TableLookupSleepQuality[#Headers],0)))</f>
        <v/>
      </c>
      <c r="T2397" s="35" t="str">
        <f>IF($C2397="","",INDEX(TableLookupSleepQuality[],MATCH($C2397,TableLookupSleepQuality[Sleep Quality Low],1),MATCH(T$1,TableLookupSleepQuality[#Headers],0)))</f>
        <v/>
      </c>
      <c r="X2397" s="36" t="str">
        <f t="shared" si="602"/>
        <v/>
      </c>
      <c r="Y2397" s="40" t="str">
        <f t="shared" si="606"/>
        <v/>
      </c>
      <c r="Z2397" s="13" t="str">
        <f t="shared" si="606"/>
        <v/>
      </c>
      <c r="AA2397" s="13" t="str">
        <f t="shared" si="606"/>
        <v/>
      </c>
      <c r="AB2397" s="13" t="str">
        <f t="shared" si="606"/>
        <v/>
      </c>
      <c r="AC2397" s="13" t="str">
        <f t="shared" si="606"/>
        <v/>
      </c>
      <c r="AD2397" s="13" t="str">
        <f t="shared" si="606"/>
        <v/>
      </c>
    </row>
    <row r="2398" spans="7:30" x14ac:dyDescent="0.25">
      <c r="G2398" s="18" t="str">
        <f t="shared" si="593"/>
        <v/>
      </c>
      <c r="H2398" s="22" t="str">
        <f t="shared" si="594"/>
        <v/>
      </c>
      <c r="I2398" s="23" t="str">
        <f t="shared" si="595"/>
        <v/>
      </c>
      <c r="J2398" s="22" t="str">
        <f t="shared" si="596"/>
        <v/>
      </c>
      <c r="K2398" s="24" t="str">
        <f t="shared" si="597"/>
        <v/>
      </c>
      <c r="L2398" s="42" t="str">
        <f t="shared" si="603"/>
        <v/>
      </c>
      <c r="M2398" s="43" t="str">
        <f t="shared" si="604"/>
        <v/>
      </c>
      <c r="N2398" s="26" t="str">
        <f t="shared" si="598"/>
        <v/>
      </c>
      <c r="O2398" s="26" t="str">
        <f t="shared" si="599"/>
        <v/>
      </c>
      <c r="P2398" s="28" t="str">
        <f>IF(E2398="","",INDEX(TableLookupWakeUpScore[],MATCH(E2398,TableLookupWakeUpScore[Wake Up],0),MATCH(P$1,TableLookupWakeUpScore[#Headers],0)))</f>
        <v/>
      </c>
      <c r="Q2398" s="30" t="str">
        <f t="shared" si="600"/>
        <v/>
      </c>
      <c r="R2398" s="31" t="str">
        <f t="shared" si="601"/>
        <v/>
      </c>
      <c r="S2398" s="34" t="str">
        <f>IF($C2398="","",INDEX(TableLookupSleepQuality[],MATCH($C2398,TableLookupSleepQuality[Sleep Quality Low],1),MATCH(S$1,TableLookupSleepQuality[#Headers],0)))</f>
        <v/>
      </c>
      <c r="T2398" s="35" t="str">
        <f>IF($C2398="","",INDEX(TableLookupSleepQuality[],MATCH($C2398,TableLookupSleepQuality[Sleep Quality Low],1),MATCH(T$1,TableLookupSleepQuality[#Headers],0)))</f>
        <v/>
      </c>
      <c r="X2398" s="36" t="str">
        <f t="shared" si="602"/>
        <v/>
      </c>
      <c r="Y2398" s="40" t="str">
        <f t="shared" si="606"/>
        <v/>
      </c>
      <c r="Z2398" s="13" t="str">
        <f t="shared" si="606"/>
        <v/>
      </c>
      <c r="AA2398" s="13" t="str">
        <f t="shared" si="606"/>
        <v/>
      </c>
      <c r="AB2398" s="13" t="str">
        <f t="shared" si="606"/>
        <v/>
      </c>
      <c r="AC2398" s="13" t="str">
        <f t="shared" si="606"/>
        <v/>
      </c>
      <c r="AD2398" s="13" t="str">
        <f t="shared" si="606"/>
        <v/>
      </c>
    </row>
    <row r="2399" spans="7:30" x14ac:dyDescent="0.25">
      <c r="G2399" s="18" t="str">
        <f t="shared" si="593"/>
        <v/>
      </c>
      <c r="H2399" s="22" t="str">
        <f t="shared" si="594"/>
        <v/>
      </c>
      <c r="I2399" s="23" t="str">
        <f t="shared" si="595"/>
        <v/>
      </c>
      <c r="J2399" s="22" t="str">
        <f t="shared" si="596"/>
        <v/>
      </c>
      <c r="K2399" s="24" t="str">
        <f t="shared" si="597"/>
        <v/>
      </c>
      <c r="L2399" s="42" t="str">
        <f t="shared" si="603"/>
        <v/>
      </c>
      <c r="M2399" s="43" t="str">
        <f t="shared" si="604"/>
        <v/>
      </c>
      <c r="N2399" s="26" t="str">
        <f t="shared" si="598"/>
        <v/>
      </c>
      <c r="O2399" s="26" t="str">
        <f t="shared" si="599"/>
        <v/>
      </c>
      <c r="P2399" s="28" t="str">
        <f>IF(E2399="","",INDEX(TableLookupWakeUpScore[],MATCH(E2399,TableLookupWakeUpScore[Wake Up],0),MATCH(P$1,TableLookupWakeUpScore[#Headers],0)))</f>
        <v/>
      </c>
      <c r="Q2399" s="30" t="str">
        <f t="shared" si="600"/>
        <v/>
      </c>
      <c r="R2399" s="31" t="str">
        <f t="shared" si="601"/>
        <v/>
      </c>
      <c r="S2399" s="34" t="str">
        <f>IF($C2399="","",INDEX(TableLookupSleepQuality[],MATCH($C2399,TableLookupSleepQuality[Sleep Quality Low],1),MATCH(S$1,TableLookupSleepQuality[#Headers],0)))</f>
        <v/>
      </c>
      <c r="T2399" s="35" t="str">
        <f>IF($C2399="","",INDEX(TableLookupSleepQuality[],MATCH($C2399,TableLookupSleepQuality[Sleep Quality Low],1),MATCH(T$1,TableLookupSleepQuality[#Headers],0)))</f>
        <v/>
      </c>
      <c r="X2399" s="36" t="str">
        <f t="shared" si="602"/>
        <v/>
      </c>
      <c r="Y2399" s="40" t="str">
        <f t="shared" si="606"/>
        <v/>
      </c>
      <c r="Z2399" s="13" t="str">
        <f t="shared" si="606"/>
        <v/>
      </c>
      <c r="AA2399" s="13" t="str">
        <f t="shared" si="606"/>
        <v/>
      </c>
      <c r="AB2399" s="13" t="str">
        <f t="shared" si="606"/>
        <v/>
      </c>
      <c r="AC2399" s="13" t="str">
        <f t="shared" si="606"/>
        <v/>
      </c>
      <c r="AD2399" s="13" t="str">
        <f t="shared" si="606"/>
        <v/>
      </c>
    </row>
    <row r="2400" spans="7:30" x14ac:dyDescent="0.25">
      <c r="G2400" s="18" t="str">
        <f t="shared" si="593"/>
        <v/>
      </c>
      <c r="H2400" s="22" t="str">
        <f t="shared" si="594"/>
        <v/>
      </c>
      <c r="I2400" s="23" t="str">
        <f t="shared" si="595"/>
        <v/>
      </c>
      <c r="J2400" s="22" t="str">
        <f t="shared" si="596"/>
        <v/>
      </c>
      <c r="K2400" s="24" t="str">
        <f t="shared" si="597"/>
        <v/>
      </c>
      <c r="L2400" s="42" t="str">
        <f t="shared" si="603"/>
        <v/>
      </c>
      <c r="M2400" s="43" t="str">
        <f t="shared" si="604"/>
        <v/>
      </c>
      <c r="N2400" s="26" t="str">
        <f t="shared" si="598"/>
        <v/>
      </c>
      <c r="O2400" s="26" t="str">
        <f t="shared" si="599"/>
        <v/>
      </c>
      <c r="P2400" s="28" t="str">
        <f>IF(E2400="","",INDEX(TableLookupWakeUpScore[],MATCH(E2400,TableLookupWakeUpScore[Wake Up],0),MATCH(P$1,TableLookupWakeUpScore[#Headers],0)))</f>
        <v/>
      </c>
      <c r="Q2400" s="30" t="str">
        <f t="shared" si="600"/>
        <v/>
      </c>
      <c r="R2400" s="31" t="str">
        <f t="shared" si="601"/>
        <v/>
      </c>
      <c r="S2400" s="34" t="str">
        <f>IF($C2400="","",INDEX(TableLookupSleepQuality[],MATCH($C2400,TableLookupSleepQuality[Sleep Quality Low],1),MATCH(S$1,TableLookupSleepQuality[#Headers],0)))</f>
        <v/>
      </c>
      <c r="T2400" s="35" t="str">
        <f>IF($C2400="","",INDEX(TableLookupSleepQuality[],MATCH($C2400,TableLookupSleepQuality[Sleep Quality Low],1),MATCH(T$1,TableLookupSleepQuality[#Headers],0)))</f>
        <v/>
      </c>
      <c r="X2400" s="36" t="str">
        <f t="shared" si="602"/>
        <v/>
      </c>
      <c r="Y2400" s="40" t="str">
        <f t="shared" si="606"/>
        <v/>
      </c>
      <c r="Z2400" s="13" t="str">
        <f t="shared" si="606"/>
        <v/>
      </c>
      <c r="AA2400" s="13" t="str">
        <f t="shared" si="606"/>
        <v/>
      </c>
      <c r="AB2400" s="13" t="str">
        <f t="shared" si="606"/>
        <v/>
      </c>
      <c r="AC2400" s="13" t="str">
        <f t="shared" si="606"/>
        <v/>
      </c>
      <c r="AD2400" s="13" t="str">
        <f t="shared" si="606"/>
        <v/>
      </c>
    </row>
    <row r="2401" spans="7:30" x14ac:dyDescent="0.25">
      <c r="G2401" s="18" t="str">
        <f t="shared" si="593"/>
        <v/>
      </c>
      <c r="H2401" s="22" t="str">
        <f t="shared" si="594"/>
        <v/>
      </c>
      <c r="I2401" s="23" t="str">
        <f t="shared" si="595"/>
        <v/>
      </c>
      <c r="J2401" s="22" t="str">
        <f t="shared" si="596"/>
        <v/>
      </c>
      <c r="K2401" s="24" t="str">
        <f t="shared" si="597"/>
        <v/>
      </c>
      <c r="L2401" s="42" t="str">
        <f t="shared" si="603"/>
        <v/>
      </c>
      <c r="M2401" s="43" t="str">
        <f t="shared" si="604"/>
        <v/>
      </c>
      <c r="N2401" s="26" t="str">
        <f t="shared" si="598"/>
        <v/>
      </c>
      <c r="O2401" s="26" t="str">
        <f t="shared" si="599"/>
        <v/>
      </c>
      <c r="P2401" s="28" t="str">
        <f>IF(E2401="","",INDEX(TableLookupWakeUpScore[],MATCH(E2401,TableLookupWakeUpScore[Wake Up],0),MATCH(P$1,TableLookupWakeUpScore[#Headers],0)))</f>
        <v/>
      </c>
      <c r="Q2401" s="30" t="str">
        <f t="shared" si="600"/>
        <v/>
      </c>
      <c r="R2401" s="31" t="str">
        <f t="shared" si="601"/>
        <v/>
      </c>
      <c r="S2401" s="34" t="str">
        <f>IF($C2401="","",INDEX(TableLookupSleepQuality[],MATCH($C2401,TableLookupSleepQuality[Sleep Quality Low],1),MATCH(S$1,TableLookupSleepQuality[#Headers],0)))</f>
        <v/>
      </c>
      <c r="T2401" s="35" t="str">
        <f>IF($C2401="","",INDEX(TableLookupSleepQuality[],MATCH($C2401,TableLookupSleepQuality[Sleep Quality Low],1),MATCH(T$1,TableLookupSleepQuality[#Headers],0)))</f>
        <v/>
      </c>
      <c r="X2401" s="36" t="str">
        <f t="shared" si="602"/>
        <v/>
      </c>
      <c r="Y2401" s="40" t="str">
        <f t="shared" si="606"/>
        <v/>
      </c>
      <c r="Z2401" s="13" t="str">
        <f t="shared" si="606"/>
        <v/>
      </c>
      <c r="AA2401" s="13" t="str">
        <f t="shared" si="606"/>
        <v/>
      </c>
      <c r="AB2401" s="13" t="str">
        <f t="shared" si="606"/>
        <v/>
      </c>
      <c r="AC2401" s="13" t="str">
        <f t="shared" si="606"/>
        <v/>
      </c>
      <c r="AD2401" s="13" t="str">
        <f t="shared" si="606"/>
        <v/>
      </c>
    </row>
    <row r="2402" spans="7:30" x14ac:dyDescent="0.25">
      <c r="G2402" s="18" t="str">
        <f t="shared" si="593"/>
        <v/>
      </c>
      <c r="H2402" s="22" t="str">
        <f t="shared" si="594"/>
        <v/>
      </c>
      <c r="I2402" s="23" t="str">
        <f t="shared" si="595"/>
        <v/>
      </c>
      <c r="J2402" s="22" t="str">
        <f t="shared" si="596"/>
        <v/>
      </c>
      <c r="K2402" s="24" t="str">
        <f t="shared" si="597"/>
        <v/>
      </c>
      <c r="L2402" s="42" t="str">
        <f t="shared" si="603"/>
        <v/>
      </c>
      <c r="M2402" s="43" t="str">
        <f t="shared" si="604"/>
        <v/>
      </c>
      <c r="N2402" s="26" t="str">
        <f t="shared" si="598"/>
        <v/>
      </c>
      <c r="O2402" s="26" t="str">
        <f t="shared" si="599"/>
        <v/>
      </c>
      <c r="P2402" s="28" t="str">
        <f>IF(E2402="","",INDEX(TableLookupWakeUpScore[],MATCH(E2402,TableLookupWakeUpScore[Wake Up],0),MATCH(P$1,TableLookupWakeUpScore[#Headers],0)))</f>
        <v/>
      </c>
      <c r="Q2402" s="30" t="str">
        <f t="shared" si="600"/>
        <v/>
      </c>
      <c r="R2402" s="31" t="str">
        <f t="shared" si="601"/>
        <v/>
      </c>
      <c r="S2402" s="34" t="str">
        <f>IF($C2402="","",INDEX(TableLookupSleepQuality[],MATCH($C2402,TableLookupSleepQuality[Sleep Quality Low],1),MATCH(S$1,TableLookupSleepQuality[#Headers],0)))</f>
        <v/>
      </c>
      <c r="T2402" s="35" t="str">
        <f>IF($C2402="","",INDEX(TableLookupSleepQuality[],MATCH($C2402,TableLookupSleepQuality[Sleep Quality Low],1),MATCH(T$1,TableLookupSleepQuality[#Headers],0)))</f>
        <v/>
      </c>
      <c r="X2402" s="36" t="str">
        <f t="shared" si="602"/>
        <v/>
      </c>
      <c r="Y2402" s="40" t="str">
        <f t="shared" si="606"/>
        <v/>
      </c>
      <c r="Z2402" s="13" t="str">
        <f t="shared" si="606"/>
        <v/>
      </c>
      <c r="AA2402" s="13" t="str">
        <f t="shared" si="606"/>
        <v/>
      </c>
      <c r="AB2402" s="13" t="str">
        <f t="shared" si="606"/>
        <v/>
      </c>
      <c r="AC2402" s="13" t="str">
        <f t="shared" si="606"/>
        <v/>
      </c>
      <c r="AD2402" s="13" t="str">
        <f t="shared" si="606"/>
        <v/>
      </c>
    </row>
    <row r="2403" spans="7:30" x14ac:dyDescent="0.25">
      <c r="G2403" s="18" t="str">
        <f t="shared" si="593"/>
        <v/>
      </c>
      <c r="H2403" s="22" t="str">
        <f t="shared" si="594"/>
        <v/>
      </c>
      <c r="I2403" s="23" t="str">
        <f t="shared" si="595"/>
        <v/>
      </c>
      <c r="J2403" s="22" t="str">
        <f t="shared" si="596"/>
        <v/>
      </c>
      <c r="K2403" s="24" t="str">
        <f t="shared" si="597"/>
        <v/>
      </c>
      <c r="L2403" s="42" t="str">
        <f t="shared" si="603"/>
        <v/>
      </c>
      <c r="M2403" s="43" t="str">
        <f t="shared" si="604"/>
        <v/>
      </c>
      <c r="N2403" s="26" t="str">
        <f t="shared" si="598"/>
        <v/>
      </c>
      <c r="O2403" s="26" t="str">
        <f t="shared" si="599"/>
        <v/>
      </c>
      <c r="P2403" s="28" t="str">
        <f>IF(E2403="","",INDEX(TableLookupWakeUpScore[],MATCH(E2403,TableLookupWakeUpScore[Wake Up],0),MATCH(P$1,TableLookupWakeUpScore[#Headers],0)))</f>
        <v/>
      </c>
      <c r="Q2403" s="30" t="str">
        <f t="shared" si="600"/>
        <v/>
      </c>
      <c r="R2403" s="31" t="str">
        <f t="shared" si="601"/>
        <v/>
      </c>
      <c r="S2403" s="34" t="str">
        <f>IF($C2403="","",INDEX(TableLookupSleepQuality[],MATCH($C2403,TableLookupSleepQuality[Sleep Quality Low],1),MATCH(S$1,TableLookupSleepQuality[#Headers],0)))</f>
        <v/>
      </c>
      <c r="T2403" s="35" t="str">
        <f>IF($C2403="","",INDEX(TableLookupSleepQuality[],MATCH($C2403,TableLookupSleepQuality[Sleep Quality Low],1),MATCH(T$1,TableLookupSleepQuality[#Headers],0)))</f>
        <v/>
      </c>
      <c r="X2403" s="36" t="str">
        <f t="shared" si="602"/>
        <v/>
      </c>
      <c r="Y2403" s="40" t="str">
        <f t="shared" ref="Y2403:AD2418" si="607">IF(OR($X2403="NO",$X2403=""),"",IF(COUNTIF($F2403,"*" &amp; Y$1 &amp; "*"),"YES","NO"))</f>
        <v/>
      </c>
      <c r="Z2403" s="13" t="str">
        <f t="shared" si="607"/>
        <v/>
      </c>
      <c r="AA2403" s="13" t="str">
        <f t="shared" si="607"/>
        <v/>
      </c>
      <c r="AB2403" s="13" t="str">
        <f t="shared" si="607"/>
        <v/>
      </c>
      <c r="AC2403" s="13" t="str">
        <f t="shared" si="607"/>
        <v/>
      </c>
      <c r="AD2403" s="13" t="str">
        <f t="shared" si="607"/>
        <v/>
      </c>
    </row>
    <row r="2404" spans="7:30" x14ac:dyDescent="0.25">
      <c r="G2404" s="18" t="str">
        <f t="shared" si="593"/>
        <v/>
      </c>
      <c r="H2404" s="22" t="str">
        <f t="shared" si="594"/>
        <v/>
      </c>
      <c r="I2404" s="23" t="str">
        <f t="shared" si="595"/>
        <v/>
      </c>
      <c r="J2404" s="22" t="str">
        <f t="shared" si="596"/>
        <v/>
      </c>
      <c r="K2404" s="24" t="str">
        <f t="shared" si="597"/>
        <v/>
      </c>
      <c r="L2404" s="42" t="str">
        <f t="shared" si="603"/>
        <v/>
      </c>
      <c r="M2404" s="43" t="str">
        <f t="shared" si="604"/>
        <v/>
      </c>
      <c r="N2404" s="26" t="str">
        <f t="shared" si="598"/>
        <v/>
      </c>
      <c r="O2404" s="26" t="str">
        <f t="shared" si="599"/>
        <v/>
      </c>
      <c r="P2404" s="28" t="str">
        <f>IF(E2404="","",INDEX(TableLookupWakeUpScore[],MATCH(E2404,TableLookupWakeUpScore[Wake Up],0),MATCH(P$1,TableLookupWakeUpScore[#Headers],0)))</f>
        <v/>
      </c>
      <c r="Q2404" s="30" t="str">
        <f t="shared" si="600"/>
        <v/>
      </c>
      <c r="R2404" s="31" t="str">
        <f t="shared" si="601"/>
        <v/>
      </c>
      <c r="S2404" s="34" t="str">
        <f>IF($C2404="","",INDEX(TableLookupSleepQuality[],MATCH($C2404,TableLookupSleepQuality[Sleep Quality Low],1),MATCH(S$1,TableLookupSleepQuality[#Headers],0)))</f>
        <v/>
      </c>
      <c r="T2404" s="35" t="str">
        <f>IF($C2404="","",INDEX(TableLookupSleepQuality[],MATCH($C2404,TableLookupSleepQuality[Sleep Quality Low],1),MATCH(T$1,TableLookupSleepQuality[#Headers],0)))</f>
        <v/>
      </c>
      <c r="X2404" s="36" t="str">
        <f t="shared" si="602"/>
        <v/>
      </c>
      <c r="Y2404" s="40" t="str">
        <f t="shared" si="607"/>
        <v/>
      </c>
      <c r="Z2404" s="13" t="str">
        <f t="shared" si="607"/>
        <v/>
      </c>
      <c r="AA2404" s="13" t="str">
        <f t="shared" si="607"/>
        <v/>
      </c>
      <c r="AB2404" s="13" t="str">
        <f t="shared" si="607"/>
        <v/>
      </c>
      <c r="AC2404" s="13" t="str">
        <f t="shared" si="607"/>
        <v/>
      </c>
      <c r="AD2404" s="13" t="str">
        <f t="shared" si="607"/>
        <v/>
      </c>
    </row>
    <row r="2405" spans="7:30" x14ac:dyDescent="0.25">
      <c r="G2405" s="18" t="str">
        <f t="shared" si="593"/>
        <v/>
      </c>
      <c r="H2405" s="22" t="str">
        <f t="shared" si="594"/>
        <v/>
      </c>
      <c r="I2405" s="23" t="str">
        <f t="shared" si="595"/>
        <v/>
      </c>
      <c r="J2405" s="22" t="str">
        <f t="shared" si="596"/>
        <v/>
      </c>
      <c r="K2405" s="24" t="str">
        <f t="shared" si="597"/>
        <v/>
      </c>
      <c r="L2405" s="42" t="str">
        <f t="shared" si="603"/>
        <v/>
      </c>
      <c r="M2405" s="43" t="str">
        <f t="shared" si="604"/>
        <v/>
      </c>
      <c r="N2405" s="26" t="str">
        <f t="shared" si="598"/>
        <v/>
      </c>
      <c r="O2405" s="26" t="str">
        <f t="shared" si="599"/>
        <v/>
      </c>
      <c r="P2405" s="28" t="str">
        <f>IF(E2405="","",INDEX(TableLookupWakeUpScore[],MATCH(E2405,TableLookupWakeUpScore[Wake Up],0),MATCH(P$1,TableLookupWakeUpScore[#Headers],0)))</f>
        <v/>
      </c>
      <c r="Q2405" s="30" t="str">
        <f t="shared" si="600"/>
        <v/>
      </c>
      <c r="R2405" s="31" t="str">
        <f t="shared" si="601"/>
        <v/>
      </c>
      <c r="S2405" s="34" t="str">
        <f>IF($C2405="","",INDEX(TableLookupSleepQuality[],MATCH($C2405,TableLookupSleepQuality[Sleep Quality Low],1),MATCH(S$1,TableLookupSleepQuality[#Headers],0)))</f>
        <v/>
      </c>
      <c r="T2405" s="35" t="str">
        <f>IF($C2405="","",INDEX(TableLookupSleepQuality[],MATCH($C2405,TableLookupSleepQuality[Sleep Quality Low],1),MATCH(T$1,TableLookupSleepQuality[#Headers],0)))</f>
        <v/>
      </c>
      <c r="X2405" s="36" t="str">
        <f t="shared" si="602"/>
        <v/>
      </c>
      <c r="Y2405" s="40" t="str">
        <f t="shared" si="607"/>
        <v/>
      </c>
      <c r="Z2405" s="13" t="str">
        <f t="shared" si="607"/>
        <v/>
      </c>
      <c r="AA2405" s="13" t="str">
        <f t="shared" si="607"/>
        <v/>
      </c>
      <c r="AB2405" s="13" t="str">
        <f t="shared" si="607"/>
        <v/>
      </c>
      <c r="AC2405" s="13" t="str">
        <f t="shared" si="607"/>
        <v/>
      </c>
      <c r="AD2405" s="13" t="str">
        <f t="shared" si="607"/>
        <v/>
      </c>
    </row>
    <row r="2406" spans="7:30" x14ac:dyDescent="0.25">
      <c r="G2406" s="18" t="str">
        <f t="shared" si="593"/>
        <v/>
      </c>
      <c r="H2406" s="22" t="str">
        <f t="shared" si="594"/>
        <v/>
      </c>
      <c r="I2406" s="23" t="str">
        <f t="shared" si="595"/>
        <v/>
      </c>
      <c r="J2406" s="22" t="str">
        <f t="shared" si="596"/>
        <v/>
      </c>
      <c r="K2406" s="24" t="str">
        <f t="shared" si="597"/>
        <v/>
      </c>
      <c r="L2406" s="42" t="str">
        <f t="shared" si="603"/>
        <v/>
      </c>
      <c r="M2406" s="43" t="str">
        <f t="shared" si="604"/>
        <v/>
      </c>
      <c r="N2406" s="26" t="str">
        <f t="shared" si="598"/>
        <v/>
      </c>
      <c r="O2406" s="26" t="str">
        <f t="shared" si="599"/>
        <v/>
      </c>
      <c r="P2406" s="28" t="str">
        <f>IF(E2406="","",INDEX(TableLookupWakeUpScore[],MATCH(E2406,TableLookupWakeUpScore[Wake Up],0),MATCH(P$1,TableLookupWakeUpScore[#Headers],0)))</f>
        <v/>
      </c>
      <c r="Q2406" s="30" t="str">
        <f t="shared" si="600"/>
        <v/>
      </c>
      <c r="R2406" s="31" t="str">
        <f t="shared" si="601"/>
        <v/>
      </c>
      <c r="S2406" s="34" t="str">
        <f>IF($C2406="","",INDEX(TableLookupSleepQuality[],MATCH($C2406,TableLookupSleepQuality[Sleep Quality Low],1),MATCH(S$1,TableLookupSleepQuality[#Headers],0)))</f>
        <v/>
      </c>
      <c r="T2406" s="35" t="str">
        <f>IF($C2406="","",INDEX(TableLookupSleepQuality[],MATCH($C2406,TableLookupSleepQuality[Sleep Quality Low],1),MATCH(T$1,TableLookupSleepQuality[#Headers],0)))</f>
        <v/>
      </c>
      <c r="X2406" s="36" t="str">
        <f t="shared" si="602"/>
        <v/>
      </c>
      <c r="Y2406" s="40" t="str">
        <f t="shared" si="607"/>
        <v/>
      </c>
      <c r="Z2406" s="13" t="str">
        <f t="shared" si="607"/>
        <v/>
      </c>
      <c r="AA2406" s="13" t="str">
        <f t="shared" si="607"/>
        <v/>
      </c>
      <c r="AB2406" s="13" t="str">
        <f t="shared" si="607"/>
        <v/>
      </c>
      <c r="AC2406" s="13" t="str">
        <f t="shared" si="607"/>
        <v/>
      </c>
      <c r="AD2406" s="13" t="str">
        <f t="shared" si="607"/>
        <v/>
      </c>
    </row>
    <row r="2407" spans="7:30" x14ac:dyDescent="0.25">
      <c r="G2407" s="18" t="str">
        <f t="shared" si="593"/>
        <v/>
      </c>
      <c r="H2407" s="22" t="str">
        <f t="shared" si="594"/>
        <v/>
      </c>
      <c r="I2407" s="23" t="str">
        <f t="shared" si="595"/>
        <v/>
      </c>
      <c r="J2407" s="22" t="str">
        <f t="shared" si="596"/>
        <v/>
      </c>
      <c r="K2407" s="24" t="str">
        <f t="shared" si="597"/>
        <v/>
      </c>
      <c r="L2407" s="42" t="str">
        <f t="shared" si="603"/>
        <v/>
      </c>
      <c r="M2407" s="43" t="str">
        <f t="shared" si="604"/>
        <v/>
      </c>
      <c r="N2407" s="26" t="str">
        <f t="shared" si="598"/>
        <v/>
      </c>
      <c r="O2407" s="26" t="str">
        <f t="shared" si="599"/>
        <v/>
      </c>
      <c r="P2407" s="28" t="str">
        <f>IF(E2407="","",INDEX(TableLookupWakeUpScore[],MATCH(E2407,TableLookupWakeUpScore[Wake Up],0),MATCH(P$1,TableLookupWakeUpScore[#Headers],0)))</f>
        <v/>
      </c>
      <c r="Q2407" s="30" t="str">
        <f t="shared" si="600"/>
        <v/>
      </c>
      <c r="R2407" s="31" t="str">
        <f t="shared" si="601"/>
        <v/>
      </c>
      <c r="S2407" s="34" t="str">
        <f>IF($C2407="","",INDEX(TableLookupSleepQuality[],MATCH($C2407,TableLookupSleepQuality[Sleep Quality Low],1),MATCH(S$1,TableLookupSleepQuality[#Headers],0)))</f>
        <v/>
      </c>
      <c r="T2407" s="35" t="str">
        <f>IF($C2407="","",INDEX(TableLookupSleepQuality[],MATCH($C2407,TableLookupSleepQuality[Sleep Quality Low],1),MATCH(T$1,TableLookupSleepQuality[#Headers],0)))</f>
        <v/>
      </c>
      <c r="X2407" s="36" t="str">
        <f t="shared" si="602"/>
        <v/>
      </c>
      <c r="Y2407" s="40" t="str">
        <f t="shared" si="607"/>
        <v/>
      </c>
      <c r="Z2407" s="13" t="str">
        <f t="shared" si="607"/>
        <v/>
      </c>
      <c r="AA2407" s="13" t="str">
        <f t="shared" si="607"/>
        <v/>
      </c>
      <c r="AB2407" s="13" t="str">
        <f t="shared" si="607"/>
        <v/>
      </c>
      <c r="AC2407" s="13" t="str">
        <f t="shared" si="607"/>
        <v/>
      </c>
      <c r="AD2407" s="13" t="str">
        <f t="shared" si="607"/>
        <v/>
      </c>
    </row>
    <row r="2408" spans="7:30" x14ac:dyDescent="0.25">
      <c r="G2408" s="18" t="str">
        <f t="shared" si="593"/>
        <v/>
      </c>
      <c r="H2408" s="22" t="str">
        <f t="shared" si="594"/>
        <v/>
      </c>
      <c r="I2408" s="23" t="str">
        <f t="shared" si="595"/>
        <v/>
      </c>
      <c r="J2408" s="22" t="str">
        <f t="shared" si="596"/>
        <v/>
      </c>
      <c r="K2408" s="24" t="str">
        <f t="shared" si="597"/>
        <v/>
      </c>
      <c r="L2408" s="42" t="str">
        <f t="shared" si="603"/>
        <v/>
      </c>
      <c r="M2408" s="43" t="str">
        <f t="shared" si="604"/>
        <v/>
      </c>
      <c r="N2408" s="26" t="str">
        <f t="shared" si="598"/>
        <v/>
      </c>
      <c r="O2408" s="26" t="str">
        <f t="shared" si="599"/>
        <v/>
      </c>
      <c r="P2408" s="28" t="str">
        <f>IF(E2408="","",INDEX(TableLookupWakeUpScore[],MATCH(E2408,TableLookupWakeUpScore[Wake Up],0),MATCH(P$1,TableLookupWakeUpScore[#Headers],0)))</f>
        <v/>
      </c>
      <c r="Q2408" s="30" t="str">
        <f t="shared" si="600"/>
        <v/>
      </c>
      <c r="R2408" s="31" t="str">
        <f t="shared" si="601"/>
        <v/>
      </c>
      <c r="S2408" s="34" t="str">
        <f>IF($C2408="","",INDEX(TableLookupSleepQuality[],MATCH($C2408,TableLookupSleepQuality[Sleep Quality Low],1),MATCH(S$1,TableLookupSleepQuality[#Headers],0)))</f>
        <v/>
      </c>
      <c r="T2408" s="35" t="str">
        <f>IF($C2408="","",INDEX(TableLookupSleepQuality[],MATCH($C2408,TableLookupSleepQuality[Sleep Quality Low],1),MATCH(T$1,TableLookupSleepQuality[#Headers],0)))</f>
        <v/>
      </c>
      <c r="X2408" s="36" t="str">
        <f t="shared" si="602"/>
        <v/>
      </c>
      <c r="Y2408" s="40" t="str">
        <f t="shared" si="607"/>
        <v/>
      </c>
      <c r="Z2408" s="13" t="str">
        <f t="shared" si="607"/>
        <v/>
      </c>
      <c r="AA2408" s="13" t="str">
        <f t="shared" si="607"/>
        <v/>
      </c>
      <c r="AB2408" s="13" t="str">
        <f t="shared" si="607"/>
        <v/>
      </c>
      <c r="AC2408" s="13" t="str">
        <f t="shared" si="607"/>
        <v/>
      </c>
      <c r="AD2408" s="13" t="str">
        <f t="shared" si="607"/>
        <v/>
      </c>
    </row>
    <row r="2409" spans="7:30" x14ac:dyDescent="0.25">
      <c r="G2409" s="18" t="str">
        <f t="shared" si="593"/>
        <v/>
      </c>
      <c r="H2409" s="22" t="str">
        <f t="shared" si="594"/>
        <v/>
      </c>
      <c r="I2409" s="23" t="str">
        <f t="shared" si="595"/>
        <v/>
      </c>
      <c r="J2409" s="22" t="str">
        <f t="shared" si="596"/>
        <v/>
      </c>
      <c r="K2409" s="24" t="str">
        <f t="shared" si="597"/>
        <v/>
      </c>
      <c r="L2409" s="42" t="str">
        <f t="shared" si="603"/>
        <v/>
      </c>
      <c r="M2409" s="43" t="str">
        <f t="shared" si="604"/>
        <v/>
      </c>
      <c r="N2409" s="26" t="str">
        <f t="shared" si="598"/>
        <v/>
      </c>
      <c r="O2409" s="26" t="str">
        <f t="shared" si="599"/>
        <v/>
      </c>
      <c r="P2409" s="28" t="str">
        <f>IF(E2409="","",INDEX(TableLookupWakeUpScore[],MATCH(E2409,TableLookupWakeUpScore[Wake Up],0),MATCH(P$1,TableLookupWakeUpScore[#Headers],0)))</f>
        <v/>
      </c>
      <c r="Q2409" s="30" t="str">
        <f t="shared" si="600"/>
        <v/>
      </c>
      <c r="R2409" s="31" t="str">
        <f t="shared" si="601"/>
        <v/>
      </c>
      <c r="S2409" s="34" t="str">
        <f>IF($C2409="","",INDEX(TableLookupSleepQuality[],MATCH($C2409,TableLookupSleepQuality[Sleep Quality Low],1),MATCH(S$1,TableLookupSleepQuality[#Headers],0)))</f>
        <v/>
      </c>
      <c r="T2409" s="35" t="str">
        <f>IF($C2409="","",INDEX(TableLookupSleepQuality[],MATCH($C2409,TableLookupSleepQuality[Sleep Quality Low],1),MATCH(T$1,TableLookupSleepQuality[#Headers],0)))</f>
        <v/>
      </c>
      <c r="X2409" s="36" t="str">
        <f t="shared" si="602"/>
        <v/>
      </c>
      <c r="Y2409" s="40" t="str">
        <f t="shared" si="607"/>
        <v/>
      </c>
      <c r="Z2409" s="13" t="str">
        <f t="shared" si="607"/>
        <v/>
      </c>
      <c r="AA2409" s="13" t="str">
        <f t="shared" si="607"/>
        <v/>
      </c>
      <c r="AB2409" s="13" t="str">
        <f t="shared" si="607"/>
        <v/>
      </c>
      <c r="AC2409" s="13" t="str">
        <f t="shared" si="607"/>
        <v/>
      </c>
      <c r="AD2409" s="13" t="str">
        <f t="shared" si="607"/>
        <v/>
      </c>
    </row>
    <row r="2410" spans="7:30" x14ac:dyDescent="0.25">
      <c r="G2410" s="18" t="str">
        <f t="shared" si="593"/>
        <v/>
      </c>
      <c r="H2410" s="22" t="str">
        <f t="shared" si="594"/>
        <v/>
      </c>
      <c r="I2410" s="23" t="str">
        <f t="shared" si="595"/>
        <v/>
      </c>
      <c r="J2410" s="22" t="str">
        <f t="shared" si="596"/>
        <v/>
      </c>
      <c r="K2410" s="24" t="str">
        <f t="shared" si="597"/>
        <v/>
      </c>
      <c r="L2410" s="42" t="str">
        <f t="shared" si="603"/>
        <v/>
      </c>
      <c r="M2410" s="43" t="str">
        <f t="shared" si="604"/>
        <v/>
      </c>
      <c r="N2410" s="26" t="str">
        <f t="shared" si="598"/>
        <v/>
      </c>
      <c r="O2410" s="26" t="str">
        <f t="shared" si="599"/>
        <v/>
      </c>
      <c r="P2410" s="28" t="str">
        <f>IF(E2410="","",INDEX(TableLookupWakeUpScore[],MATCH(E2410,TableLookupWakeUpScore[Wake Up],0),MATCH(P$1,TableLookupWakeUpScore[#Headers],0)))</f>
        <v/>
      </c>
      <c r="Q2410" s="30" t="str">
        <f t="shared" si="600"/>
        <v/>
      </c>
      <c r="R2410" s="31" t="str">
        <f t="shared" si="601"/>
        <v/>
      </c>
      <c r="S2410" s="34" t="str">
        <f>IF($C2410="","",INDEX(TableLookupSleepQuality[],MATCH($C2410,TableLookupSleepQuality[Sleep Quality Low],1),MATCH(S$1,TableLookupSleepQuality[#Headers],0)))</f>
        <v/>
      </c>
      <c r="T2410" s="35" t="str">
        <f>IF($C2410="","",INDEX(TableLookupSleepQuality[],MATCH($C2410,TableLookupSleepQuality[Sleep Quality Low],1),MATCH(T$1,TableLookupSleepQuality[#Headers],0)))</f>
        <v/>
      </c>
      <c r="X2410" s="36" t="str">
        <f t="shared" si="602"/>
        <v/>
      </c>
      <c r="Y2410" s="40" t="str">
        <f t="shared" si="607"/>
        <v/>
      </c>
      <c r="Z2410" s="13" t="str">
        <f t="shared" si="607"/>
        <v/>
      </c>
      <c r="AA2410" s="13" t="str">
        <f t="shared" si="607"/>
        <v/>
      </c>
      <c r="AB2410" s="13" t="str">
        <f t="shared" si="607"/>
        <v/>
      </c>
      <c r="AC2410" s="13" t="str">
        <f t="shared" si="607"/>
        <v/>
      </c>
      <c r="AD2410" s="13" t="str">
        <f t="shared" si="607"/>
        <v/>
      </c>
    </row>
    <row r="2411" spans="7:30" x14ac:dyDescent="0.25">
      <c r="G2411" s="18" t="str">
        <f t="shared" si="593"/>
        <v/>
      </c>
      <c r="H2411" s="22" t="str">
        <f t="shared" si="594"/>
        <v/>
      </c>
      <c r="I2411" s="23" t="str">
        <f t="shared" si="595"/>
        <v/>
      </c>
      <c r="J2411" s="22" t="str">
        <f t="shared" si="596"/>
        <v/>
      </c>
      <c r="K2411" s="24" t="str">
        <f t="shared" si="597"/>
        <v/>
      </c>
      <c r="L2411" s="42" t="str">
        <f t="shared" si="603"/>
        <v/>
      </c>
      <c r="M2411" s="43" t="str">
        <f t="shared" si="604"/>
        <v/>
      </c>
      <c r="N2411" s="26" t="str">
        <f t="shared" si="598"/>
        <v/>
      </c>
      <c r="O2411" s="26" t="str">
        <f t="shared" si="599"/>
        <v/>
      </c>
      <c r="P2411" s="28" t="str">
        <f>IF(E2411="","",INDEX(TableLookupWakeUpScore[],MATCH(E2411,TableLookupWakeUpScore[Wake Up],0),MATCH(P$1,TableLookupWakeUpScore[#Headers],0)))</f>
        <v/>
      </c>
      <c r="Q2411" s="30" t="str">
        <f t="shared" si="600"/>
        <v/>
      </c>
      <c r="R2411" s="31" t="str">
        <f t="shared" si="601"/>
        <v/>
      </c>
      <c r="S2411" s="34" t="str">
        <f>IF($C2411="","",INDEX(TableLookupSleepQuality[],MATCH($C2411,TableLookupSleepQuality[Sleep Quality Low],1),MATCH(S$1,TableLookupSleepQuality[#Headers],0)))</f>
        <v/>
      </c>
      <c r="T2411" s="35" t="str">
        <f>IF($C2411="","",INDEX(TableLookupSleepQuality[],MATCH($C2411,TableLookupSleepQuality[Sleep Quality Low],1),MATCH(T$1,TableLookupSleepQuality[#Headers],0)))</f>
        <v/>
      </c>
      <c r="X2411" s="36" t="str">
        <f t="shared" si="602"/>
        <v/>
      </c>
      <c r="Y2411" s="40" t="str">
        <f t="shared" si="607"/>
        <v/>
      </c>
      <c r="Z2411" s="13" t="str">
        <f t="shared" si="607"/>
        <v/>
      </c>
      <c r="AA2411" s="13" t="str">
        <f t="shared" si="607"/>
        <v/>
      </c>
      <c r="AB2411" s="13" t="str">
        <f t="shared" si="607"/>
        <v/>
      </c>
      <c r="AC2411" s="13" t="str">
        <f t="shared" si="607"/>
        <v/>
      </c>
      <c r="AD2411" s="13" t="str">
        <f t="shared" si="607"/>
        <v/>
      </c>
    </row>
    <row r="2412" spans="7:30" x14ac:dyDescent="0.25">
      <c r="G2412" s="18" t="str">
        <f t="shared" si="593"/>
        <v/>
      </c>
      <c r="H2412" s="22" t="str">
        <f t="shared" si="594"/>
        <v/>
      </c>
      <c r="I2412" s="23" t="str">
        <f t="shared" si="595"/>
        <v/>
      </c>
      <c r="J2412" s="22" t="str">
        <f t="shared" si="596"/>
        <v/>
      </c>
      <c r="K2412" s="24" t="str">
        <f t="shared" si="597"/>
        <v/>
      </c>
      <c r="L2412" s="42" t="str">
        <f t="shared" si="603"/>
        <v/>
      </c>
      <c r="M2412" s="43" t="str">
        <f t="shared" si="604"/>
        <v/>
      </c>
      <c r="N2412" s="26" t="str">
        <f t="shared" si="598"/>
        <v/>
      </c>
      <c r="O2412" s="26" t="str">
        <f t="shared" si="599"/>
        <v/>
      </c>
      <c r="P2412" s="28" t="str">
        <f>IF(E2412="","",INDEX(TableLookupWakeUpScore[],MATCH(E2412,TableLookupWakeUpScore[Wake Up],0),MATCH(P$1,TableLookupWakeUpScore[#Headers],0)))</f>
        <v/>
      </c>
      <c r="Q2412" s="30" t="str">
        <f t="shared" si="600"/>
        <v/>
      </c>
      <c r="R2412" s="31" t="str">
        <f t="shared" si="601"/>
        <v/>
      </c>
      <c r="S2412" s="34" t="str">
        <f>IF($C2412="","",INDEX(TableLookupSleepQuality[],MATCH($C2412,TableLookupSleepQuality[Sleep Quality Low],1),MATCH(S$1,TableLookupSleepQuality[#Headers],0)))</f>
        <v/>
      </c>
      <c r="T2412" s="35" t="str">
        <f>IF($C2412="","",INDEX(TableLookupSleepQuality[],MATCH($C2412,TableLookupSleepQuality[Sleep Quality Low],1),MATCH(T$1,TableLookupSleepQuality[#Headers],0)))</f>
        <v/>
      </c>
      <c r="X2412" s="36" t="str">
        <f t="shared" si="602"/>
        <v/>
      </c>
      <c r="Y2412" s="40" t="str">
        <f t="shared" si="607"/>
        <v/>
      </c>
      <c r="Z2412" s="13" t="str">
        <f t="shared" si="607"/>
        <v/>
      </c>
      <c r="AA2412" s="13" t="str">
        <f t="shared" si="607"/>
        <v/>
      </c>
      <c r="AB2412" s="13" t="str">
        <f t="shared" si="607"/>
        <v/>
      </c>
      <c r="AC2412" s="13" t="str">
        <f t="shared" si="607"/>
        <v/>
      </c>
      <c r="AD2412" s="13" t="str">
        <f t="shared" si="607"/>
        <v/>
      </c>
    </row>
    <row r="2413" spans="7:30" x14ac:dyDescent="0.25">
      <c r="G2413" s="18" t="str">
        <f t="shared" si="593"/>
        <v/>
      </c>
      <c r="H2413" s="22" t="str">
        <f t="shared" si="594"/>
        <v/>
      </c>
      <c r="I2413" s="23" t="str">
        <f t="shared" si="595"/>
        <v/>
      </c>
      <c r="J2413" s="22" t="str">
        <f t="shared" si="596"/>
        <v/>
      </c>
      <c r="K2413" s="24" t="str">
        <f t="shared" si="597"/>
        <v/>
      </c>
      <c r="L2413" s="42" t="str">
        <f t="shared" si="603"/>
        <v/>
      </c>
      <c r="M2413" s="43" t="str">
        <f t="shared" si="604"/>
        <v/>
      </c>
      <c r="N2413" s="26" t="str">
        <f t="shared" si="598"/>
        <v/>
      </c>
      <c r="O2413" s="26" t="str">
        <f t="shared" si="599"/>
        <v/>
      </c>
      <c r="P2413" s="28" t="str">
        <f>IF(E2413="","",INDEX(TableLookupWakeUpScore[],MATCH(E2413,TableLookupWakeUpScore[Wake Up],0),MATCH(P$1,TableLookupWakeUpScore[#Headers],0)))</f>
        <v/>
      </c>
      <c r="Q2413" s="30" t="str">
        <f t="shared" si="600"/>
        <v/>
      </c>
      <c r="R2413" s="31" t="str">
        <f t="shared" si="601"/>
        <v/>
      </c>
      <c r="S2413" s="34" t="str">
        <f>IF($C2413="","",INDEX(TableLookupSleepQuality[],MATCH($C2413,TableLookupSleepQuality[Sleep Quality Low],1),MATCH(S$1,TableLookupSleepQuality[#Headers],0)))</f>
        <v/>
      </c>
      <c r="T2413" s="35" t="str">
        <f>IF($C2413="","",INDEX(TableLookupSleepQuality[],MATCH($C2413,TableLookupSleepQuality[Sleep Quality Low],1),MATCH(T$1,TableLookupSleepQuality[#Headers],0)))</f>
        <v/>
      </c>
      <c r="X2413" s="36" t="str">
        <f t="shared" si="602"/>
        <v/>
      </c>
      <c r="Y2413" s="40" t="str">
        <f t="shared" si="607"/>
        <v/>
      </c>
      <c r="Z2413" s="13" t="str">
        <f t="shared" si="607"/>
        <v/>
      </c>
      <c r="AA2413" s="13" t="str">
        <f t="shared" si="607"/>
        <v/>
      </c>
      <c r="AB2413" s="13" t="str">
        <f t="shared" si="607"/>
        <v/>
      </c>
      <c r="AC2413" s="13" t="str">
        <f t="shared" si="607"/>
        <v/>
      </c>
      <c r="AD2413" s="13" t="str">
        <f t="shared" si="607"/>
        <v/>
      </c>
    </row>
    <row r="2414" spans="7:30" x14ac:dyDescent="0.25">
      <c r="G2414" s="18" t="str">
        <f t="shared" si="593"/>
        <v/>
      </c>
      <c r="H2414" s="22" t="str">
        <f t="shared" si="594"/>
        <v/>
      </c>
      <c r="I2414" s="23" t="str">
        <f t="shared" si="595"/>
        <v/>
      </c>
      <c r="J2414" s="22" t="str">
        <f t="shared" si="596"/>
        <v/>
      </c>
      <c r="K2414" s="24" t="str">
        <f t="shared" si="597"/>
        <v/>
      </c>
      <c r="L2414" s="42" t="str">
        <f t="shared" si="603"/>
        <v/>
      </c>
      <c r="M2414" s="43" t="str">
        <f t="shared" si="604"/>
        <v/>
      </c>
      <c r="N2414" s="26" t="str">
        <f t="shared" si="598"/>
        <v/>
      </c>
      <c r="O2414" s="26" t="str">
        <f t="shared" si="599"/>
        <v/>
      </c>
      <c r="P2414" s="28" t="str">
        <f>IF(E2414="","",INDEX(TableLookupWakeUpScore[],MATCH(E2414,TableLookupWakeUpScore[Wake Up],0),MATCH(P$1,TableLookupWakeUpScore[#Headers],0)))</f>
        <v/>
      </c>
      <c r="Q2414" s="30" t="str">
        <f t="shared" si="600"/>
        <v/>
      </c>
      <c r="R2414" s="31" t="str">
        <f t="shared" si="601"/>
        <v/>
      </c>
      <c r="S2414" s="34" t="str">
        <f>IF($C2414="","",INDEX(TableLookupSleepQuality[],MATCH($C2414,TableLookupSleepQuality[Sleep Quality Low],1),MATCH(S$1,TableLookupSleepQuality[#Headers],0)))</f>
        <v/>
      </c>
      <c r="T2414" s="35" t="str">
        <f>IF($C2414="","",INDEX(TableLookupSleepQuality[],MATCH($C2414,TableLookupSleepQuality[Sleep Quality Low],1),MATCH(T$1,TableLookupSleepQuality[#Headers],0)))</f>
        <v/>
      </c>
      <c r="X2414" s="36" t="str">
        <f t="shared" si="602"/>
        <v/>
      </c>
      <c r="Y2414" s="40" t="str">
        <f t="shared" si="607"/>
        <v/>
      </c>
      <c r="Z2414" s="13" t="str">
        <f t="shared" si="607"/>
        <v/>
      </c>
      <c r="AA2414" s="13" t="str">
        <f t="shared" si="607"/>
        <v/>
      </c>
      <c r="AB2414" s="13" t="str">
        <f t="shared" si="607"/>
        <v/>
      </c>
      <c r="AC2414" s="13" t="str">
        <f t="shared" si="607"/>
        <v/>
      </c>
      <c r="AD2414" s="13" t="str">
        <f t="shared" si="607"/>
        <v/>
      </c>
    </row>
    <row r="2415" spans="7:30" x14ac:dyDescent="0.25">
      <c r="G2415" s="18" t="str">
        <f t="shared" si="593"/>
        <v/>
      </c>
      <c r="H2415" s="22" t="str">
        <f t="shared" si="594"/>
        <v/>
      </c>
      <c r="I2415" s="23" t="str">
        <f t="shared" si="595"/>
        <v/>
      </c>
      <c r="J2415" s="22" t="str">
        <f t="shared" si="596"/>
        <v/>
      </c>
      <c r="K2415" s="24" t="str">
        <f t="shared" si="597"/>
        <v/>
      </c>
      <c r="L2415" s="42" t="str">
        <f t="shared" si="603"/>
        <v/>
      </c>
      <c r="M2415" s="43" t="str">
        <f t="shared" si="604"/>
        <v/>
      </c>
      <c r="N2415" s="26" t="str">
        <f t="shared" si="598"/>
        <v/>
      </c>
      <c r="O2415" s="26" t="str">
        <f t="shared" si="599"/>
        <v/>
      </c>
      <c r="P2415" s="28" t="str">
        <f>IF(E2415="","",INDEX(TableLookupWakeUpScore[],MATCH(E2415,TableLookupWakeUpScore[Wake Up],0),MATCH(P$1,TableLookupWakeUpScore[#Headers],0)))</f>
        <v/>
      </c>
      <c r="Q2415" s="30" t="str">
        <f t="shared" si="600"/>
        <v/>
      </c>
      <c r="R2415" s="31" t="str">
        <f t="shared" si="601"/>
        <v/>
      </c>
      <c r="S2415" s="34" t="str">
        <f>IF($C2415="","",INDEX(TableLookupSleepQuality[],MATCH($C2415,TableLookupSleepQuality[Sleep Quality Low],1),MATCH(S$1,TableLookupSleepQuality[#Headers],0)))</f>
        <v/>
      </c>
      <c r="T2415" s="35" t="str">
        <f>IF($C2415="","",INDEX(TableLookupSleepQuality[],MATCH($C2415,TableLookupSleepQuality[Sleep Quality Low],1),MATCH(T$1,TableLookupSleepQuality[#Headers],0)))</f>
        <v/>
      </c>
      <c r="X2415" s="36" t="str">
        <f t="shared" si="602"/>
        <v/>
      </c>
      <c r="Y2415" s="40" t="str">
        <f t="shared" si="607"/>
        <v/>
      </c>
      <c r="Z2415" s="13" t="str">
        <f t="shared" si="607"/>
        <v/>
      </c>
      <c r="AA2415" s="13" t="str">
        <f t="shared" si="607"/>
        <v/>
      </c>
      <c r="AB2415" s="13" t="str">
        <f t="shared" si="607"/>
        <v/>
      </c>
      <c r="AC2415" s="13" t="str">
        <f t="shared" si="607"/>
        <v/>
      </c>
      <c r="AD2415" s="13" t="str">
        <f t="shared" si="607"/>
        <v/>
      </c>
    </row>
    <row r="2416" spans="7:30" x14ac:dyDescent="0.25">
      <c r="G2416" s="18" t="str">
        <f t="shared" si="593"/>
        <v/>
      </c>
      <c r="H2416" s="22" t="str">
        <f t="shared" si="594"/>
        <v/>
      </c>
      <c r="I2416" s="23" t="str">
        <f t="shared" si="595"/>
        <v/>
      </c>
      <c r="J2416" s="22" t="str">
        <f t="shared" si="596"/>
        <v/>
      </c>
      <c r="K2416" s="24" t="str">
        <f t="shared" si="597"/>
        <v/>
      </c>
      <c r="L2416" s="42" t="str">
        <f t="shared" si="603"/>
        <v/>
      </c>
      <c r="M2416" s="43" t="str">
        <f t="shared" si="604"/>
        <v/>
      </c>
      <c r="N2416" s="26" t="str">
        <f t="shared" si="598"/>
        <v/>
      </c>
      <c r="O2416" s="26" t="str">
        <f t="shared" si="599"/>
        <v/>
      </c>
      <c r="P2416" s="28" t="str">
        <f>IF(E2416="","",INDEX(TableLookupWakeUpScore[],MATCH(E2416,TableLookupWakeUpScore[Wake Up],0),MATCH(P$1,TableLookupWakeUpScore[#Headers],0)))</f>
        <v/>
      </c>
      <c r="Q2416" s="30" t="str">
        <f t="shared" si="600"/>
        <v/>
      </c>
      <c r="R2416" s="31" t="str">
        <f t="shared" si="601"/>
        <v/>
      </c>
      <c r="S2416" s="34" t="str">
        <f>IF($C2416="","",INDEX(TableLookupSleepQuality[],MATCH($C2416,TableLookupSleepQuality[Sleep Quality Low],1),MATCH(S$1,TableLookupSleepQuality[#Headers],0)))</f>
        <v/>
      </c>
      <c r="T2416" s="35" t="str">
        <f>IF($C2416="","",INDEX(TableLookupSleepQuality[],MATCH($C2416,TableLookupSleepQuality[Sleep Quality Low],1),MATCH(T$1,TableLookupSleepQuality[#Headers],0)))</f>
        <v/>
      </c>
      <c r="X2416" s="36" t="str">
        <f t="shared" si="602"/>
        <v/>
      </c>
      <c r="Y2416" s="40" t="str">
        <f t="shared" si="607"/>
        <v/>
      </c>
      <c r="Z2416" s="13" t="str">
        <f t="shared" si="607"/>
        <v/>
      </c>
      <c r="AA2416" s="13" t="str">
        <f t="shared" si="607"/>
        <v/>
      </c>
      <c r="AB2416" s="13" t="str">
        <f t="shared" si="607"/>
        <v/>
      </c>
      <c r="AC2416" s="13" t="str">
        <f t="shared" si="607"/>
        <v/>
      </c>
      <c r="AD2416" s="13" t="str">
        <f t="shared" si="607"/>
        <v/>
      </c>
    </row>
    <row r="2417" spans="7:30" x14ac:dyDescent="0.25">
      <c r="G2417" s="18" t="str">
        <f t="shared" si="593"/>
        <v/>
      </c>
      <c r="H2417" s="22" t="str">
        <f t="shared" si="594"/>
        <v/>
      </c>
      <c r="I2417" s="23" t="str">
        <f t="shared" si="595"/>
        <v/>
      </c>
      <c r="J2417" s="22" t="str">
        <f t="shared" si="596"/>
        <v/>
      </c>
      <c r="K2417" s="24" t="str">
        <f t="shared" si="597"/>
        <v/>
      </c>
      <c r="L2417" s="42" t="str">
        <f t="shared" si="603"/>
        <v/>
      </c>
      <c r="M2417" s="43" t="str">
        <f t="shared" si="604"/>
        <v/>
      </c>
      <c r="N2417" s="26" t="str">
        <f t="shared" si="598"/>
        <v/>
      </c>
      <c r="O2417" s="26" t="str">
        <f t="shared" si="599"/>
        <v/>
      </c>
      <c r="P2417" s="28" t="str">
        <f>IF(E2417="","",INDEX(TableLookupWakeUpScore[],MATCH(E2417,TableLookupWakeUpScore[Wake Up],0),MATCH(P$1,TableLookupWakeUpScore[#Headers],0)))</f>
        <v/>
      </c>
      <c r="Q2417" s="30" t="str">
        <f t="shared" si="600"/>
        <v/>
      </c>
      <c r="R2417" s="31" t="str">
        <f t="shared" si="601"/>
        <v/>
      </c>
      <c r="S2417" s="34" t="str">
        <f>IF($C2417="","",INDEX(TableLookupSleepQuality[],MATCH($C2417,TableLookupSleepQuality[Sleep Quality Low],1),MATCH(S$1,TableLookupSleepQuality[#Headers],0)))</f>
        <v/>
      </c>
      <c r="T2417" s="35" t="str">
        <f>IF($C2417="","",INDEX(TableLookupSleepQuality[],MATCH($C2417,TableLookupSleepQuality[Sleep Quality Low],1),MATCH(T$1,TableLookupSleepQuality[#Headers],0)))</f>
        <v/>
      </c>
      <c r="X2417" s="36" t="str">
        <f t="shared" si="602"/>
        <v/>
      </c>
      <c r="Y2417" s="40" t="str">
        <f t="shared" si="607"/>
        <v/>
      </c>
      <c r="Z2417" s="13" t="str">
        <f t="shared" si="607"/>
        <v/>
      </c>
      <c r="AA2417" s="13" t="str">
        <f t="shared" si="607"/>
        <v/>
      </c>
      <c r="AB2417" s="13" t="str">
        <f t="shared" si="607"/>
        <v/>
      </c>
      <c r="AC2417" s="13" t="str">
        <f t="shared" si="607"/>
        <v/>
      </c>
      <c r="AD2417" s="13" t="str">
        <f t="shared" si="607"/>
        <v/>
      </c>
    </row>
    <row r="2418" spans="7:30" x14ac:dyDescent="0.25">
      <c r="G2418" s="18" t="str">
        <f t="shared" si="593"/>
        <v/>
      </c>
      <c r="H2418" s="22" t="str">
        <f t="shared" si="594"/>
        <v/>
      </c>
      <c r="I2418" s="23" t="str">
        <f t="shared" si="595"/>
        <v/>
      </c>
      <c r="J2418" s="22" t="str">
        <f t="shared" si="596"/>
        <v/>
      </c>
      <c r="K2418" s="24" t="str">
        <f t="shared" si="597"/>
        <v/>
      </c>
      <c r="L2418" s="42" t="str">
        <f t="shared" si="603"/>
        <v/>
      </c>
      <c r="M2418" s="43" t="str">
        <f t="shared" si="604"/>
        <v/>
      </c>
      <c r="N2418" s="26" t="str">
        <f t="shared" si="598"/>
        <v/>
      </c>
      <c r="O2418" s="26" t="str">
        <f t="shared" si="599"/>
        <v/>
      </c>
      <c r="P2418" s="28" t="str">
        <f>IF(E2418="","",INDEX(TableLookupWakeUpScore[],MATCH(E2418,TableLookupWakeUpScore[Wake Up],0),MATCH(P$1,TableLookupWakeUpScore[#Headers],0)))</f>
        <v/>
      </c>
      <c r="Q2418" s="30" t="str">
        <f t="shared" si="600"/>
        <v/>
      </c>
      <c r="R2418" s="31" t="str">
        <f t="shared" si="601"/>
        <v/>
      </c>
      <c r="S2418" s="34" t="str">
        <f>IF($C2418="","",INDEX(TableLookupSleepQuality[],MATCH($C2418,TableLookupSleepQuality[Sleep Quality Low],1),MATCH(S$1,TableLookupSleepQuality[#Headers],0)))</f>
        <v/>
      </c>
      <c r="T2418" s="35" t="str">
        <f>IF($C2418="","",INDEX(TableLookupSleepQuality[],MATCH($C2418,TableLookupSleepQuality[Sleep Quality Low],1),MATCH(T$1,TableLookupSleepQuality[#Headers],0)))</f>
        <v/>
      </c>
      <c r="X2418" s="36" t="str">
        <f t="shared" si="602"/>
        <v/>
      </c>
      <c r="Y2418" s="40" t="str">
        <f t="shared" si="607"/>
        <v/>
      </c>
      <c r="Z2418" s="13" t="str">
        <f t="shared" si="607"/>
        <v/>
      </c>
      <c r="AA2418" s="13" t="str">
        <f t="shared" si="607"/>
        <v/>
      </c>
      <c r="AB2418" s="13" t="str">
        <f t="shared" si="607"/>
        <v/>
      </c>
      <c r="AC2418" s="13" t="str">
        <f t="shared" si="607"/>
        <v/>
      </c>
      <c r="AD2418" s="13" t="str">
        <f t="shared" si="607"/>
        <v/>
      </c>
    </row>
    <row r="2419" spans="7:30" x14ac:dyDescent="0.25">
      <c r="G2419" s="18" t="str">
        <f t="shared" si="593"/>
        <v/>
      </c>
      <c r="H2419" s="22" t="str">
        <f t="shared" si="594"/>
        <v/>
      </c>
      <c r="I2419" s="23" t="str">
        <f t="shared" si="595"/>
        <v/>
      </c>
      <c r="J2419" s="22" t="str">
        <f t="shared" si="596"/>
        <v/>
      </c>
      <c r="K2419" s="24" t="str">
        <f t="shared" si="597"/>
        <v/>
      </c>
      <c r="L2419" s="42" t="str">
        <f t="shared" si="603"/>
        <v/>
      </c>
      <c r="M2419" s="43" t="str">
        <f t="shared" si="604"/>
        <v/>
      </c>
      <c r="N2419" s="26" t="str">
        <f t="shared" si="598"/>
        <v/>
      </c>
      <c r="O2419" s="26" t="str">
        <f t="shared" si="599"/>
        <v/>
      </c>
      <c r="P2419" s="28" t="str">
        <f>IF(E2419="","",INDEX(TableLookupWakeUpScore[],MATCH(E2419,TableLookupWakeUpScore[Wake Up],0),MATCH(P$1,TableLookupWakeUpScore[#Headers],0)))</f>
        <v/>
      </c>
      <c r="Q2419" s="30" t="str">
        <f t="shared" si="600"/>
        <v/>
      </c>
      <c r="R2419" s="31" t="str">
        <f t="shared" si="601"/>
        <v/>
      </c>
      <c r="S2419" s="34" t="str">
        <f>IF($C2419="","",INDEX(TableLookupSleepQuality[],MATCH($C2419,TableLookupSleepQuality[Sleep Quality Low],1),MATCH(S$1,TableLookupSleepQuality[#Headers],0)))</f>
        <v/>
      </c>
      <c r="T2419" s="35" t="str">
        <f>IF($C2419="","",INDEX(TableLookupSleepQuality[],MATCH($C2419,TableLookupSleepQuality[Sleep Quality Low],1),MATCH(T$1,TableLookupSleepQuality[#Headers],0)))</f>
        <v/>
      </c>
      <c r="X2419" s="36" t="str">
        <f t="shared" si="602"/>
        <v/>
      </c>
      <c r="Y2419" s="40" t="str">
        <f t="shared" ref="Y2419:AD2434" si="608">IF(OR($X2419="NO",$X2419=""),"",IF(COUNTIF($F2419,"*" &amp; Y$1 &amp; "*"),"YES","NO"))</f>
        <v/>
      </c>
      <c r="Z2419" s="13" t="str">
        <f t="shared" si="608"/>
        <v/>
      </c>
      <c r="AA2419" s="13" t="str">
        <f t="shared" si="608"/>
        <v/>
      </c>
      <c r="AB2419" s="13" t="str">
        <f t="shared" si="608"/>
        <v/>
      </c>
      <c r="AC2419" s="13" t="str">
        <f t="shared" si="608"/>
        <v/>
      </c>
      <c r="AD2419" s="13" t="str">
        <f t="shared" si="608"/>
        <v/>
      </c>
    </row>
    <row r="2420" spans="7:30" x14ac:dyDescent="0.25">
      <c r="G2420" s="18" t="str">
        <f t="shared" si="593"/>
        <v/>
      </c>
      <c r="H2420" s="22" t="str">
        <f t="shared" si="594"/>
        <v/>
      </c>
      <c r="I2420" s="23" t="str">
        <f t="shared" si="595"/>
        <v/>
      </c>
      <c r="J2420" s="22" t="str">
        <f t="shared" si="596"/>
        <v/>
      </c>
      <c r="K2420" s="24" t="str">
        <f t="shared" si="597"/>
        <v/>
      </c>
      <c r="L2420" s="42" t="str">
        <f t="shared" si="603"/>
        <v/>
      </c>
      <c r="M2420" s="43" t="str">
        <f t="shared" si="604"/>
        <v/>
      </c>
      <c r="N2420" s="26" t="str">
        <f t="shared" si="598"/>
        <v/>
      </c>
      <c r="O2420" s="26" t="str">
        <f t="shared" si="599"/>
        <v/>
      </c>
      <c r="P2420" s="28" t="str">
        <f>IF(E2420="","",INDEX(TableLookupWakeUpScore[],MATCH(E2420,TableLookupWakeUpScore[Wake Up],0),MATCH(P$1,TableLookupWakeUpScore[#Headers],0)))</f>
        <v/>
      </c>
      <c r="Q2420" s="30" t="str">
        <f t="shared" si="600"/>
        <v/>
      </c>
      <c r="R2420" s="31" t="str">
        <f t="shared" si="601"/>
        <v/>
      </c>
      <c r="S2420" s="34" t="str">
        <f>IF($C2420="","",INDEX(TableLookupSleepQuality[],MATCH($C2420,TableLookupSleepQuality[Sleep Quality Low],1),MATCH(S$1,TableLookupSleepQuality[#Headers],0)))</f>
        <v/>
      </c>
      <c r="T2420" s="35" t="str">
        <f>IF($C2420="","",INDEX(TableLookupSleepQuality[],MATCH($C2420,TableLookupSleepQuality[Sleep Quality Low],1),MATCH(T$1,TableLookupSleepQuality[#Headers],0)))</f>
        <v/>
      </c>
      <c r="X2420" s="36" t="str">
        <f t="shared" si="602"/>
        <v/>
      </c>
      <c r="Y2420" s="40" t="str">
        <f t="shared" si="608"/>
        <v/>
      </c>
      <c r="Z2420" s="13" t="str">
        <f t="shared" si="608"/>
        <v/>
      </c>
      <c r="AA2420" s="13" t="str">
        <f t="shared" si="608"/>
        <v/>
      </c>
      <c r="AB2420" s="13" t="str">
        <f t="shared" si="608"/>
        <v/>
      </c>
      <c r="AC2420" s="13" t="str">
        <f t="shared" si="608"/>
        <v/>
      </c>
      <c r="AD2420" s="13" t="str">
        <f t="shared" si="608"/>
        <v/>
      </c>
    </row>
    <row r="2421" spans="7:30" x14ac:dyDescent="0.25">
      <c r="G2421" s="18" t="str">
        <f t="shared" si="593"/>
        <v/>
      </c>
      <c r="H2421" s="22" t="str">
        <f t="shared" si="594"/>
        <v/>
      </c>
      <c r="I2421" s="23" t="str">
        <f t="shared" si="595"/>
        <v/>
      </c>
      <c r="J2421" s="22" t="str">
        <f t="shared" si="596"/>
        <v/>
      </c>
      <c r="K2421" s="24" t="str">
        <f t="shared" si="597"/>
        <v/>
      </c>
      <c r="L2421" s="42" t="str">
        <f t="shared" si="603"/>
        <v/>
      </c>
      <c r="M2421" s="43" t="str">
        <f t="shared" si="604"/>
        <v/>
      </c>
      <c r="N2421" s="26" t="str">
        <f t="shared" si="598"/>
        <v/>
      </c>
      <c r="O2421" s="26" t="str">
        <f t="shared" si="599"/>
        <v/>
      </c>
      <c r="P2421" s="28" t="str">
        <f>IF(E2421="","",INDEX(TableLookupWakeUpScore[],MATCH(E2421,TableLookupWakeUpScore[Wake Up],0),MATCH(P$1,TableLookupWakeUpScore[#Headers],0)))</f>
        <v/>
      </c>
      <c r="Q2421" s="30" t="str">
        <f t="shared" si="600"/>
        <v/>
      </c>
      <c r="R2421" s="31" t="str">
        <f t="shared" si="601"/>
        <v/>
      </c>
      <c r="S2421" s="34" t="str">
        <f>IF($C2421="","",INDEX(TableLookupSleepQuality[],MATCH($C2421,TableLookupSleepQuality[Sleep Quality Low],1),MATCH(S$1,TableLookupSleepQuality[#Headers],0)))</f>
        <v/>
      </c>
      <c r="T2421" s="35" t="str">
        <f>IF($C2421="","",INDEX(TableLookupSleepQuality[],MATCH($C2421,TableLookupSleepQuality[Sleep Quality Low],1),MATCH(T$1,TableLookupSleepQuality[#Headers],0)))</f>
        <v/>
      </c>
      <c r="X2421" s="36" t="str">
        <f t="shared" si="602"/>
        <v/>
      </c>
      <c r="Y2421" s="40" t="str">
        <f t="shared" si="608"/>
        <v/>
      </c>
      <c r="Z2421" s="13" t="str">
        <f t="shared" si="608"/>
        <v/>
      </c>
      <c r="AA2421" s="13" t="str">
        <f t="shared" si="608"/>
        <v/>
      </c>
      <c r="AB2421" s="13" t="str">
        <f t="shared" si="608"/>
        <v/>
      </c>
      <c r="AC2421" s="13" t="str">
        <f t="shared" si="608"/>
        <v/>
      </c>
      <c r="AD2421" s="13" t="str">
        <f t="shared" si="608"/>
        <v/>
      </c>
    </row>
    <row r="2422" spans="7:30" x14ac:dyDescent="0.25">
      <c r="G2422" s="18" t="str">
        <f t="shared" si="593"/>
        <v/>
      </c>
      <c r="H2422" s="22" t="str">
        <f t="shared" si="594"/>
        <v/>
      </c>
      <c r="I2422" s="23" t="str">
        <f t="shared" si="595"/>
        <v/>
      </c>
      <c r="J2422" s="22" t="str">
        <f t="shared" si="596"/>
        <v/>
      </c>
      <c r="K2422" s="24" t="str">
        <f t="shared" si="597"/>
        <v/>
      </c>
      <c r="L2422" s="42" t="str">
        <f t="shared" si="603"/>
        <v/>
      </c>
      <c r="M2422" s="43" t="str">
        <f t="shared" si="604"/>
        <v/>
      </c>
      <c r="N2422" s="26" t="str">
        <f t="shared" si="598"/>
        <v/>
      </c>
      <c r="O2422" s="26" t="str">
        <f t="shared" si="599"/>
        <v/>
      </c>
      <c r="P2422" s="28" t="str">
        <f>IF(E2422="","",INDEX(TableLookupWakeUpScore[],MATCH(E2422,TableLookupWakeUpScore[Wake Up],0),MATCH(P$1,TableLookupWakeUpScore[#Headers],0)))</f>
        <v/>
      </c>
      <c r="Q2422" s="30" t="str">
        <f t="shared" si="600"/>
        <v/>
      </c>
      <c r="R2422" s="31" t="str">
        <f t="shared" si="601"/>
        <v/>
      </c>
      <c r="S2422" s="34" t="str">
        <f>IF($C2422="","",INDEX(TableLookupSleepQuality[],MATCH($C2422,TableLookupSleepQuality[Sleep Quality Low],1),MATCH(S$1,TableLookupSleepQuality[#Headers],0)))</f>
        <v/>
      </c>
      <c r="T2422" s="35" t="str">
        <f>IF($C2422="","",INDEX(TableLookupSleepQuality[],MATCH($C2422,TableLookupSleepQuality[Sleep Quality Low],1),MATCH(T$1,TableLookupSleepQuality[#Headers],0)))</f>
        <v/>
      </c>
      <c r="X2422" s="36" t="str">
        <f t="shared" si="602"/>
        <v/>
      </c>
      <c r="Y2422" s="40" t="str">
        <f t="shared" si="608"/>
        <v/>
      </c>
      <c r="Z2422" s="13" t="str">
        <f t="shared" si="608"/>
        <v/>
      </c>
      <c r="AA2422" s="13" t="str">
        <f t="shared" si="608"/>
        <v/>
      </c>
      <c r="AB2422" s="13" t="str">
        <f t="shared" si="608"/>
        <v/>
      </c>
      <c r="AC2422" s="13" t="str">
        <f t="shared" si="608"/>
        <v/>
      </c>
      <c r="AD2422" s="13" t="str">
        <f t="shared" si="608"/>
        <v/>
      </c>
    </row>
    <row r="2423" spans="7:30" x14ac:dyDescent="0.25">
      <c r="G2423" s="18" t="str">
        <f t="shared" si="593"/>
        <v/>
      </c>
      <c r="H2423" s="22" t="str">
        <f t="shared" si="594"/>
        <v/>
      </c>
      <c r="I2423" s="23" t="str">
        <f t="shared" si="595"/>
        <v/>
      </c>
      <c r="J2423" s="22" t="str">
        <f t="shared" si="596"/>
        <v/>
      </c>
      <c r="K2423" s="24" t="str">
        <f t="shared" si="597"/>
        <v/>
      </c>
      <c r="L2423" s="42" t="str">
        <f t="shared" si="603"/>
        <v/>
      </c>
      <c r="M2423" s="43" t="str">
        <f t="shared" si="604"/>
        <v/>
      </c>
      <c r="N2423" s="26" t="str">
        <f t="shared" si="598"/>
        <v/>
      </c>
      <c r="O2423" s="26" t="str">
        <f t="shared" si="599"/>
        <v/>
      </c>
      <c r="P2423" s="28" t="str">
        <f>IF(E2423="","",INDEX(TableLookupWakeUpScore[],MATCH(E2423,TableLookupWakeUpScore[Wake Up],0),MATCH(P$1,TableLookupWakeUpScore[#Headers],0)))</f>
        <v/>
      </c>
      <c r="Q2423" s="30" t="str">
        <f t="shared" si="600"/>
        <v/>
      </c>
      <c r="R2423" s="31" t="str">
        <f t="shared" si="601"/>
        <v/>
      </c>
      <c r="S2423" s="34" t="str">
        <f>IF($C2423="","",INDEX(TableLookupSleepQuality[],MATCH($C2423,TableLookupSleepQuality[Sleep Quality Low],1),MATCH(S$1,TableLookupSleepQuality[#Headers],0)))</f>
        <v/>
      </c>
      <c r="T2423" s="35" t="str">
        <f>IF($C2423="","",INDEX(TableLookupSleepQuality[],MATCH($C2423,TableLookupSleepQuality[Sleep Quality Low],1),MATCH(T$1,TableLookupSleepQuality[#Headers],0)))</f>
        <v/>
      </c>
      <c r="X2423" s="36" t="str">
        <f t="shared" si="602"/>
        <v/>
      </c>
      <c r="Y2423" s="40" t="str">
        <f t="shared" si="608"/>
        <v/>
      </c>
      <c r="Z2423" s="13" t="str">
        <f t="shared" si="608"/>
        <v/>
      </c>
      <c r="AA2423" s="13" t="str">
        <f t="shared" si="608"/>
        <v/>
      </c>
      <c r="AB2423" s="13" t="str">
        <f t="shared" si="608"/>
        <v/>
      </c>
      <c r="AC2423" s="13" t="str">
        <f t="shared" si="608"/>
        <v/>
      </c>
      <c r="AD2423" s="13" t="str">
        <f t="shared" si="608"/>
        <v/>
      </c>
    </row>
    <row r="2424" spans="7:30" x14ac:dyDescent="0.25">
      <c r="G2424" s="18" t="str">
        <f t="shared" si="593"/>
        <v/>
      </c>
      <c r="H2424" s="22" t="str">
        <f t="shared" si="594"/>
        <v/>
      </c>
      <c r="I2424" s="23" t="str">
        <f t="shared" si="595"/>
        <v/>
      </c>
      <c r="J2424" s="22" t="str">
        <f t="shared" si="596"/>
        <v/>
      </c>
      <c r="K2424" s="24" t="str">
        <f t="shared" si="597"/>
        <v/>
      </c>
      <c r="L2424" s="42" t="str">
        <f t="shared" si="603"/>
        <v/>
      </c>
      <c r="M2424" s="43" t="str">
        <f t="shared" si="604"/>
        <v/>
      </c>
      <c r="N2424" s="26" t="str">
        <f t="shared" si="598"/>
        <v/>
      </c>
      <c r="O2424" s="26" t="str">
        <f t="shared" si="599"/>
        <v/>
      </c>
      <c r="P2424" s="28" t="str">
        <f>IF(E2424="","",INDEX(TableLookupWakeUpScore[],MATCH(E2424,TableLookupWakeUpScore[Wake Up],0),MATCH(P$1,TableLookupWakeUpScore[#Headers],0)))</f>
        <v/>
      </c>
      <c r="Q2424" s="30" t="str">
        <f t="shared" si="600"/>
        <v/>
      </c>
      <c r="R2424" s="31" t="str">
        <f t="shared" si="601"/>
        <v/>
      </c>
      <c r="S2424" s="34" t="str">
        <f>IF($C2424="","",INDEX(TableLookupSleepQuality[],MATCH($C2424,TableLookupSleepQuality[Sleep Quality Low],1),MATCH(S$1,TableLookupSleepQuality[#Headers],0)))</f>
        <v/>
      </c>
      <c r="T2424" s="35" t="str">
        <f>IF($C2424="","",INDEX(TableLookupSleepQuality[],MATCH($C2424,TableLookupSleepQuality[Sleep Quality Low],1),MATCH(T$1,TableLookupSleepQuality[#Headers],0)))</f>
        <v/>
      </c>
      <c r="X2424" s="36" t="str">
        <f t="shared" si="602"/>
        <v/>
      </c>
      <c r="Y2424" s="40" t="str">
        <f t="shared" si="608"/>
        <v/>
      </c>
      <c r="Z2424" s="13" t="str">
        <f t="shared" si="608"/>
        <v/>
      </c>
      <c r="AA2424" s="13" t="str">
        <f t="shared" si="608"/>
        <v/>
      </c>
      <c r="AB2424" s="13" t="str">
        <f t="shared" si="608"/>
        <v/>
      </c>
      <c r="AC2424" s="13" t="str">
        <f t="shared" si="608"/>
        <v/>
      </c>
      <c r="AD2424" s="13" t="str">
        <f t="shared" si="608"/>
        <v/>
      </c>
    </row>
    <row r="2425" spans="7:30" x14ac:dyDescent="0.25">
      <c r="G2425" s="18" t="str">
        <f t="shared" si="593"/>
        <v/>
      </c>
      <c r="H2425" s="22" t="str">
        <f t="shared" si="594"/>
        <v/>
      </c>
      <c r="I2425" s="23" t="str">
        <f t="shared" si="595"/>
        <v/>
      </c>
      <c r="J2425" s="22" t="str">
        <f t="shared" si="596"/>
        <v/>
      </c>
      <c r="K2425" s="24" t="str">
        <f t="shared" si="597"/>
        <v/>
      </c>
      <c r="L2425" s="42" t="str">
        <f t="shared" si="603"/>
        <v/>
      </c>
      <c r="M2425" s="43" t="str">
        <f t="shared" si="604"/>
        <v/>
      </c>
      <c r="N2425" s="26" t="str">
        <f t="shared" si="598"/>
        <v/>
      </c>
      <c r="O2425" s="26" t="str">
        <f t="shared" si="599"/>
        <v/>
      </c>
      <c r="P2425" s="28" t="str">
        <f>IF(E2425="","",INDEX(TableLookupWakeUpScore[],MATCH(E2425,TableLookupWakeUpScore[Wake Up],0),MATCH(P$1,TableLookupWakeUpScore[#Headers],0)))</f>
        <v/>
      </c>
      <c r="Q2425" s="30" t="str">
        <f t="shared" si="600"/>
        <v/>
      </c>
      <c r="R2425" s="31" t="str">
        <f t="shared" si="601"/>
        <v/>
      </c>
      <c r="S2425" s="34" t="str">
        <f>IF($C2425="","",INDEX(TableLookupSleepQuality[],MATCH($C2425,TableLookupSleepQuality[Sleep Quality Low],1),MATCH(S$1,TableLookupSleepQuality[#Headers],0)))</f>
        <v/>
      </c>
      <c r="T2425" s="35" t="str">
        <f>IF($C2425="","",INDEX(TableLookupSleepQuality[],MATCH($C2425,TableLookupSleepQuality[Sleep Quality Low],1),MATCH(T$1,TableLookupSleepQuality[#Headers],0)))</f>
        <v/>
      </c>
      <c r="X2425" s="36" t="str">
        <f t="shared" si="602"/>
        <v/>
      </c>
      <c r="Y2425" s="40" t="str">
        <f t="shared" si="608"/>
        <v/>
      </c>
      <c r="Z2425" s="13" t="str">
        <f t="shared" si="608"/>
        <v/>
      </c>
      <c r="AA2425" s="13" t="str">
        <f t="shared" si="608"/>
        <v/>
      </c>
      <c r="AB2425" s="13" t="str">
        <f t="shared" si="608"/>
        <v/>
      </c>
      <c r="AC2425" s="13" t="str">
        <f t="shared" si="608"/>
        <v/>
      </c>
      <c r="AD2425" s="13" t="str">
        <f t="shared" si="608"/>
        <v/>
      </c>
    </row>
    <row r="2426" spans="7:30" x14ac:dyDescent="0.25">
      <c r="G2426" s="18" t="str">
        <f t="shared" si="593"/>
        <v/>
      </c>
      <c r="H2426" s="22" t="str">
        <f t="shared" si="594"/>
        <v/>
      </c>
      <c r="I2426" s="23" t="str">
        <f t="shared" si="595"/>
        <v/>
      </c>
      <c r="J2426" s="22" t="str">
        <f t="shared" si="596"/>
        <v/>
      </c>
      <c r="K2426" s="24" t="str">
        <f t="shared" si="597"/>
        <v/>
      </c>
      <c r="L2426" s="42" t="str">
        <f t="shared" si="603"/>
        <v/>
      </c>
      <c r="M2426" s="43" t="str">
        <f t="shared" si="604"/>
        <v/>
      </c>
      <c r="N2426" s="26" t="str">
        <f t="shared" si="598"/>
        <v/>
      </c>
      <c r="O2426" s="26" t="str">
        <f t="shared" si="599"/>
        <v/>
      </c>
      <c r="P2426" s="28" t="str">
        <f>IF(E2426="","",INDEX(TableLookupWakeUpScore[],MATCH(E2426,TableLookupWakeUpScore[Wake Up],0),MATCH(P$1,TableLookupWakeUpScore[#Headers],0)))</f>
        <v/>
      </c>
      <c r="Q2426" s="30" t="str">
        <f t="shared" si="600"/>
        <v/>
      </c>
      <c r="R2426" s="31" t="str">
        <f t="shared" si="601"/>
        <v/>
      </c>
      <c r="S2426" s="34" t="str">
        <f>IF($C2426="","",INDEX(TableLookupSleepQuality[],MATCH($C2426,TableLookupSleepQuality[Sleep Quality Low],1),MATCH(S$1,TableLookupSleepQuality[#Headers],0)))</f>
        <v/>
      </c>
      <c r="T2426" s="35" t="str">
        <f>IF($C2426="","",INDEX(TableLookupSleepQuality[],MATCH($C2426,TableLookupSleepQuality[Sleep Quality Low],1),MATCH(T$1,TableLookupSleepQuality[#Headers],0)))</f>
        <v/>
      </c>
      <c r="X2426" s="36" t="str">
        <f t="shared" si="602"/>
        <v/>
      </c>
      <c r="Y2426" s="40" t="str">
        <f t="shared" si="608"/>
        <v/>
      </c>
      <c r="Z2426" s="13" t="str">
        <f t="shared" si="608"/>
        <v/>
      </c>
      <c r="AA2426" s="13" t="str">
        <f t="shared" si="608"/>
        <v/>
      </c>
      <c r="AB2426" s="13" t="str">
        <f t="shared" si="608"/>
        <v/>
      </c>
      <c r="AC2426" s="13" t="str">
        <f t="shared" si="608"/>
        <v/>
      </c>
      <c r="AD2426" s="13" t="str">
        <f t="shared" si="608"/>
        <v/>
      </c>
    </row>
    <row r="2427" spans="7:30" x14ac:dyDescent="0.25">
      <c r="G2427" s="18" t="str">
        <f t="shared" si="593"/>
        <v/>
      </c>
      <c r="H2427" s="22" t="str">
        <f t="shared" si="594"/>
        <v/>
      </c>
      <c r="I2427" s="23" t="str">
        <f t="shared" si="595"/>
        <v/>
      </c>
      <c r="J2427" s="22" t="str">
        <f t="shared" si="596"/>
        <v/>
      </c>
      <c r="K2427" s="24" t="str">
        <f t="shared" si="597"/>
        <v/>
      </c>
      <c r="L2427" s="42" t="str">
        <f t="shared" si="603"/>
        <v/>
      </c>
      <c r="M2427" s="43" t="str">
        <f t="shared" si="604"/>
        <v/>
      </c>
      <c r="N2427" s="26" t="str">
        <f t="shared" si="598"/>
        <v/>
      </c>
      <c r="O2427" s="26" t="str">
        <f t="shared" si="599"/>
        <v/>
      </c>
      <c r="P2427" s="28" t="str">
        <f>IF(E2427="","",INDEX(TableLookupWakeUpScore[],MATCH(E2427,TableLookupWakeUpScore[Wake Up],0),MATCH(P$1,TableLookupWakeUpScore[#Headers],0)))</f>
        <v/>
      </c>
      <c r="Q2427" s="30" t="str">
        <f t="shared" si="600"/>
        <v/>
      </c>
      <c r="R2427" s="31" t="str">
        <f t="shared" si="601"/>
        <v/>
      </c>
      <c r="S2427" s="34" t="str">
        <f>IF($C2427="","",INDEX(TableLookupSleepQuality[],MATCH($C2427,TableLookupSleepQuality[Sleep Quality Low],1),MATCH(S$1,TableLookupSleepQuality[#Headers],0)))</f>
        <v/>
      </c>
      <c r="T2427" s="35" t="str">
        <f>IF($C2427="","",INDEX(TableLookupSleepQuality[],MATCH($C2427,TableLookupSleepQuality[Sleep Quality Low],1),MATCH(T$1,TableLookupSleepQuality[#Headers],0)))</f>
        <v/>
      </c>
      <c r="X2427" s="36" t="str">
        <f t="shared" si="602"/>
        <v/>
      </c>
      <c r="Y2427" s="40" t="str">
        <f t="shared" si="608"/>
        <v/>
      </c>
      <c r="Z2427" s="13" t="str">
        <f t="shared" si="608"/>
        <v/>
      </c>
      <c r="AA2427" s="13" t="str">
        <f t="shared" si="608"/>
        <v/>
      </c>
      <c r="AB2427" s="13" t="str">
        <f t="shared" si="608"/>
        <v/>
      </c>
      <c r="AC2427" s="13" t="str">
        <f t="shared" si="608"/>
        <v/>
      </c>
      <c r="AD2427" s="13" t="str">
        <f t="shared" si="608"/>
        <v/>
      </c>
    </row>
    <row r="2428" spans="7:30" x14ac:dyDescent="0.25">
      <c r="G2428" s="18" t="str">
        <f t="shared" si="593"/>
        <v/>
      </c>
      <c r="H2428" s="22" t="str">
        <f t="shared" si="594"/>
        <v/>
      </c>
      <c r="I2428" s="23" t="str">
        <f t="shared" si="595"/>
        <v/>
      </c>
      <c r="J2428" s="22" t="str">
        <f t="shared" si="596"/>
        <v/>
      </c>
      <c r="K2428" s="24" t="str">
        <f t="shared" si="597"/>
        <v/>
      </c>
      <c r="L2428" s="42" t="str">
        <f t="shared" si="603"/>
        <v/>
      </c>
      <c r="M2428" s="43" t="str">
        <f t="shared" si="604"/>
        <v/>
      </c>
      <c r="N2428" s="26" t="str">
        <f t="shared" si="598"/>
        <v/>
      </c>
      <c r="O2428" s="26" t="str">
        <f t="shared" si="599"/>
        <v/>
      </c>
      <c r="P2428" s="28" t="str">
        <f>IF(E2428="","",INDEX(TableLookupWakeUpScore[],MATCH(E2428,TableLookupWakeUpScore[Wake Up],0),MATCH(P$1,TableLookupWakeUpScore[#Headers],0)))</f>
        <v/>
      </c>
      <c r="Q2428" s="30" t="str">
        <f t="shared" si="600"/>
        <v/>
      </c>
      <c r="R2428" s="31" t="str">
        <f t="shared" si="601"/>
        <v/>
      </c>
      <c r="S2428" s="34" t="str">
        <f>IF($C2428="","",INDEX(TableLookupSleepQuality[],MATCH($C2428,TableLookupSleepQuality[Sleep Quality Low],1),MATCH(S$1,TableLookupSleepQuality[#Headers],0)))</f>
        <v/>
      </c>
      <c r="T2428" s="35" t="str">
        <f>IF($C2428="","",INDEX(TableLookupSleepQuality[],MATCH($C2428,TableLookupSleepQuality[Sleep Quality Low],1),MATCH(T$1,TableLookupSleepQuality[#Headers],0)))</f>
        <v/>
      </c>
      <c r="X2428" s="36" t="str">
        <f t="shared" si="602"/>
        <v/>
      </c>
      <c r="Y2428" s="40" t="str">
        <f t="shared" si="608"/>
        <v/>
      </c>
      <c r="Z2428" s="13" t="str">
        <f t="shared" si="608"/>
        <v/>
      </c>
      <c r="AA2428" s="13" t="str">
        <f t="shared" si="608"/>
        <v/>
      </c>
      <c r="AB2428" s="13" t="str">
        <f t="shared" si="608"/>
        <v/>
      </c>
      <c r="AC2428" s="13" t="str">
        <f t="shared" si="608"/>
        <v/>
      </c>
      <c r="AD2428" s="13" t="str">
        <f t="shared" si="608"/>
        <v/>
      </c>
    </row>
    <row r="2429" spans="7:30" x14ac:dyDescent="0.25">
      <c r="G2429" s="18" t="str">
        <f t="shared" si="593"/>
        <v/>
      </c>
      <c r="H2429" s="22" t="str">
        <f t="shared" si="594"/>
        <v/>
      </c>
      <c r="I2429" s="23" t="str">
        <f t="shared" si="595"/>
        <v/>
      </c>
      <c r="J2429" s="22" t="str">
        <f t="shared" si="596"/>
        <v/>
      </c>
      <c r="K2429" s="24" t="str">
        <f t="shared" si="597"/>
        <v/>
      </c>
      <c r="L2429" s="42" t="str">
        <f t="shared" si="603"/>
        <v/>
      </c>
      <c r="M2429" s="43" t="str">
        <f t="shared" si="604"/>
        <v/>
      </c>
      <c r="N2429" s="26" t="str">
        <f t="shared" si="598"/>
        <v/>
      </c>
      <c r="O2429" s="26" t="str">
        <f t="shared" si="599"/>
        <v/>
      </c>
      <c r="P2429" s="28" t="str">
        <f>IF(E2429="","",INDEX(TableLookupWakeUpScore[],MATCH(E2429,TableLookupWakeUpScore[Wake Up],0),MATCH(P$1,TableLookupWakeUpScore[#Headers],0)))</f>
        <v/>
      </c>
      <c r="Q2429" s="30" t="str">
        <f t="shared" si="600"/>
        <v/>
      </c>
      <c r="R2429" s="31" t="str">
        <f t="shared" si="601"/>
        <v/>
      </c>
      <c r="S2429" s="34" t="str">
        <f>IF($C2429="","",INDEX(TableLookupSleepQuality[],MATCH($C2429,TableLookupSleepQuality[Sleep Quality Low],1),MATCH(S$1,TableLookupSleepQuality[#Headers],0)))</f>
        <v/>
      </c>
      <c r="T2429" s="35" t="str">
        <f>IF($C2429="","",INDEX(TableLookupSleepQuality[],MATCH($C2429,TableLookupSleepQuality[Sleep Quality Low],1),MATCH(T$1,TableLookupSleepQuality[#Headers],0)))</f>
        <v/>
      </c>
      <c r="X2429" s="36" t="str">
        <f t="shared" si="602"/>
        <v/>
      </c>
      <c r="Y2429" s="40" t="str">
        <f t="shared" si="608"/>
        <v/>
      </c>
      <c r="Z2429" s="13" t="str">
        <f t="shared" si="608"/>
        <v/>
      </c>
      <c r="AA2429" s="13" t="str">
        <f t="shared" si="608"/>
        <v/>
      </c>
      <c r="AB2429" s="13" t="str">
        <f t="shared" si="608"/>
        <v/>
      </c>
      <c r="AC2429" s="13" t="str">
        <f t="shared" si="608"/>
        <v/>
      </c>
      <c r="AD2429" s="13" t="str">
        <f t="shared" si="608"/>
        <v/>
      </c>
    </row>
    <row r="2430" spans="7:30" x14ac:dyDescent="0.25">
      <c r="G2430" s="18" t="str">
        <f t="shared" si="593"/>
        <v/>
      </c>
      <c r="H2430" s="22" t="str">
        <f t="shared" si="594"/>
        <v/>
      </c>
      <c r="I2430" s="23" t="str">
        <f t="shared" si="595"/>
        <v/>
      </c>
      <c r="J2430" s="22" t="str">
        <f t="shared" si="596"/>
        <v/>
      </c>
      <c r="K2430" s="24" t="str">
        <f t="shared" si="597"/>
        <v/>
      </c>
      <c r="L2430" s="42" t="str">
        <f t="shared" si="603"/>
        <v/>
      </c>
      <c r="M2430" s="43" t="str">
        <f t="shared" si="604"/>
        <v/>
      </c>
      <c r="N2430" s="26" t="str">
        <f t="shared" si="598"/>
        <v/>
      </c>
      <c r="O2430" s="26" t="str">
        <f t="shared" si="599"/>
        <v/>
      </c>
      <c r="P2430" s="28" t="str">
        <f>IF(E2430="","",INDEX(TableLookupWakeUpScore[],MATCH(E2430,TableLookupWakeUpScore[Wake Up],0),MATCH(P$1,TableLookupWakeUpScore[#Headers],0)))</f>
        <v/>
      </c>
      <c r="Q2430" s="30" t="str">
        <f t="shared" si="600"/>
        <v/>
      </c>
      <c r="R2430" s="31" t="str">
        <f t="shared" si="601"/>
        <v/>
      </c>
      <c r="S2430" s="34" t="str">
        <f>IF($C2430="","",INDEX(TableLookupSleepQuality[],MATCH($C2430,TableLookupSleepQuality[Sleep Quality Low],1),MATCH(S$1,TableLookupSleepQuality[#Headers],0)))</f>
        <v/>
      </c>
      <c r="T2430" s="35" t="str">
        <f>IF($C2430="","",INDEX(TableLookupSleepQuality[],MATCH($C2430,TableLookupSleepQuality[Sleep Quality Low],1),MATCH(T$1,TableLookupSleepQuality[#Headers],0)))</f>
        <v/>
      </c>
      <c r="X2430" s="36" t="str">
        <f t="shared" si="602"/>
        <v/>
      </c>
      <c r="Y2430" s="40" t="str">
        <f t="shared" si="608"/>
        <v/>
      </c>
      <c r="Z2430" s="13" t="str">
        <f t="shared" si="608"/>
        <v/>
      </c>
      <c r="AA2430" s="13" t="str">
        <f t="shared" si="608"/>
        <v/>
      </c>
      <c r="AB2430" s="13" t="str">
        <f t="shared" si="608"/>
        <v/>
      </c>
      <c r="AC2430" s="13" t="str">
        <f t="shared" si="608"/>
        <v/>
      </c>
      <c r="AD2430" s="13" t="str">
        <f t="shared" si="608"/>
        <v/>
      </c>
    </row>
    <row r="2431" spans="7:30" x14ac:dyDescent="0.25">
      <c r="G2431" s="18" t="str">
        <f t="shared" si="593"/>
        <v/>
      </c>
      <c r="H2431" s="22" t="str">
        <f t="shared" si="594"/>
        <v/>
      </c>
      <c r="I2431" s="23" t="str">
        <f t="shared" si="595"/>
        <v/>
      </c>
      <c r="J2431" s="22" t="str">
        <f t="shared" si="596"/>
        <v/>
      </c>
      <c r="K2431" s="24" t="str">
        <f t="shared" si="597"/>
        <v/>
      </c>
      <c r="L2431" s="42" t="str">
        <f t="shared" si="603"/>
        <v/>
      </c>
      <c r="M2431" s="43" t="str">
        <f t="shared" si="604"/>
        <v/>
      </c>
      <c r="N2431" s="26" t="str">
        <f t="shared" si="598"/>
        <v/>
      </c>
      <c r="O2431" s="26" t="str">
        <f t="shared" si="599"/>
        <v/>
      </c>
      <c r="P2431" s="28" t="str">
        <f>IF(E2431="","",INDEX(TableLookupWakeUpScore[],MATCH(E2431,TableLookupWakeUpScore[Wake Up],0),MATCH(P$1,TableLookupWakeUpScore[#Headers],0)))</f>
        <v/>
      </c>
      <c r="Q2431" s="30" t="str">
        <f t="shared" si="600"/>
        <v/>
      </c>
      <c r="R2431" s="31" t="str">
        <f t="shared" si="601"/>
        <v/>
      </c>
      <c r="S2431" s="34" t="str">
        <f>IF($C2431="","",INDEX(TableLookupSleepQuality[],MATCH($C2431,TableLookupSleepQuality[Sleep Quality Low],1),MATCH(S$1,TableLookupSleepQuality[#Headers],0)))</f>
        <v/>
      </c>
      <c r="T2431" s="35" t="str">
        <f>IF($C2431="","",INDEX(TableLookupSleepQuality[],MATCH($C2431,TableLookupSleepQuality[Sleep Quality Low],1),MATCH(T$1,TableLookupSleepQuality[#Headers],0)))</f>
        <v/>
      </c>
      <c r="X2431" s="36" t="str">
        <f t="shared" si="602"/>
        <v/>
      </c>
      <c r="Y2431" s="40" t="str">
        <f t="shared" si="608"/>
        <v/>
      </c>
      <c r="Z2431" s="13" t="str">
        <f t="shared" si="608"/>
        <v/>
      </c>
      <c r="AA2431" s="13" t="str">
        <f t="shared" si="608"/>
        <v/>
      </c>
      <c r="AB2431" s="13" t="str">
        <f t="shared" si="608"/>
        <v/>
      </c>
      <c r="AC2431" s="13" t="str">
        <f t="shared" si="608"/>
        <v/>
      </c>
      <c r="AD2431" s="13" t="str">
        <f t="shared" si="608"/>
        <v/>
      </c>
    </row>
    <row r="2432" spans="7:30" x14ac:dyDescent="0.25">
      <c r="G2432" s="18" t="str">
        <f t="shared" si="593"/>
        <v/>
      </c>
      <c r="H2432" s="22" t="str">
        <f t="shared" si="594"/>
        <v/>
      </c>
      <c r="I2432" s="23" t="str">
        <f t="shared" si="595"/>
        <v/>
      </c>
      <c r="J2432" s="22" t="str">
        <f t="shared" si="596"/>
        <v/>
      </c>
      <c r="K2432" s="24" t="str">
        <f t="shared" si="597"/>
        <v/>
      </c>
      <c r="L2432" s="42" t="str">
        <f t="shared" si="603"/>
        <v/>
      </c>
      <c r="M2432" s="43" t="str">
        <f t="shared" si="604"/>
        <v/>
      </c>
      <c r="N2432" s="26" t="str">
        <f t="shared" si="598"/>
        <v/>
      </c>
      <c r="O2432" s="26" t="str">
        <f t="shared" si="599"/>
        <v/>
      </c>
      <c r="P2432" s="28" t="str">
        <f>IF(E2432="","",INDEX(TableLookupWakeUpScore[],MATCH(E2432,TableLookupWakeUpScore[Wake Up],0),MATCH(P$1,TableLookupWakeUpScore[#Headers],0)))</f>
        <v/>
      </c>
      <c r="Q2432" s="30" t="str">
        <f t="shared" si="600"/>
        <v/>
      </c>
      <c r="R2432" s="31" t="str">
        <f t="shared" si="601"/>
        <v/>
      </c>
      <c r="S2432" s="34" t="str">
        <f>IF($C2432="","",INDEX(TableLookupSleepQuality[],MATCH($C2432,TableLookupSleepQuality[Sleep Quality Low],1),MATCH(S$1,TableLookupSleepQuality[#Headers],0)))</f>
        <v/>
      </c>
      <c r="T2432" s="35" t="str">
        <f>IF($C2432="","",INDEX(TableLookupSleepQuality[],MATCH($C2432,TableLookupSleepQuality[Sleep Quality Low],1),MATCH(T$1,TableLookupSleepQuality[#Headers],0)))</f>
        <v/>
      </c>
      <c r="X2432" s="36" t="str">
        <f t="shared" si="602"/>
        <v/>
      </c>
      <c r="Y2432" s="40" t="str">
        <f t="shared" si="608"/>
        <v/>
      </c>
      <c r="Z2432" s="13" t="str">
        <f t="shared" si="608"/>
        <v/>
      </c>
      <c r="AA2432" s="13" t="str">
        <f t="shared" si="608"/>
        <v/>
      </c>
      <c r="AB2432" s="13" t="str">
        <f t="shared" si="608"/>
        <v/>
      </c>
      <c r="AC2432" s="13" t="str">
        <f t="shared" si="608"/>
        <v/>
      </c>
      <c r="AD2432" s="13" t="str">
        <f t="shared" si="608"/>
        <v/>
      </c>
    </row>
    <row r="2433" spans="7:30" x14ac:dyDescent="0.25">
      <c r="G2433" s="18" t="str">
        <f t="shared" si="593"/>
        <v/>
      </c>
      <c r="H2433" s="22" t="str">
        <f t="shared" si="594"/>
        <v/>
      </c>
      <c r="I2433" s="23" t="str">
        <f t="shared" si="595"/>
        <v/>
      </c>
      <c r="J2433" s="22" t="str">
        <f t="shared" si="596"/>
        <v/>
      </c>
      <c r="K2433" s="24" t="str">
        <f t="shared" si="597"/>
        <v/>
      </c>
      <c r="L2433" s="42" t="str">
        <f t="shared" si="603"/>
        <v/>
      </c>
      <c r="M2433" s="43" t="str">
        <f t="shared" si="604"/>
        <v/>
      </c>
      <c r="N2433" s="26" t="str">
        <f t="shared" si="598"/>
        <v/>
      </c>
      <c r="O2433" s="26" t="str">
        <f t="shared" si="599"/>
        <v/>
      </c>
      <c r="P2433" s="28" t="str">
        <f>IF(E2433="","",INDEX(TableLookupWakeUpScore[],MATCH(E2433,TableLookupWakeUpScore[Wake Up],0),MATCH(P$1,TableLookupWakeUpScore[#Headers],0)))</f>
        <v/>
      </c>
      <c r="Q2433" s="30" t="str">
        <f t="shared" si="600"/>
        <v/>
      </c>
      <c r="R2433" s="31" t="str">
        <f t="shared" si="601"/>
        <v/>
      </c>
      <c r="S2433" s="34" t="str">
        <f>IF($C2433="","",INDEX(TableLookupSleepQuality[],MATCH($C2433,TableLookupSleepQuality[Sleep Quality Low],1),MATCH(S$1,TableLookupSleepQuality[#Headers],0)))</f>
        <v/>
      </c>
      <c r="T2433" s="35" t="str">
        <f>IF($C2433="","",INDEX(TableLookupSleepQuality[],MATCH($C2433,TableLookupSleepQuality[Sleep Quality Low],1),MATCH(T$1,TableLookupSleepQuality[#Headers],0)))</f>
        <v/>
      </c>
      <c r="X2433" s="36" t="str">
        <f t="shared" si="602"/>
        <v/>
      </c>
      <c r="Y2433" s="40" t="str">
        <f t="shared" si="608"/>
        <v/>
      </c>
      <c r="Z2433" s="13" t="str">
        <f t="shared" si="608"/>
        <v/>
      </c>
      <c r="AA2433" s="13" t="str">
        <f t="shared" si="608"/>
        <v/>
      </c>
      <c r="AB2433" s="13" t="str">
        <f t="shared" si="608"/>
        <v/>
      </c>
      <c r="AC2433" s="13" t="str">
        <f t="shared" si="608"/>
        <v/>
      </c>
      <c r="AD2433" s="13" t="str">
        <f t="shared" si="608"/>
        <v/>
      </c>
    </row>
    <row r="2434" spans="7:30" x14ac:dyDescent="0.25">
      <c r="G2434" s="18" t="str">
        <f t="shared" ref="G2434:G2497" si="609">IF($B2434="","",VALUE(TEXT($B2434,"yyyy")))</f>
        <v/>
      </c>
      <c r="H2434" s="22" t="str">
        <f t="shared" ref="H2434:H2497" si="610">IF($B2434="","",VALUE(TEXT($B2434,"mm")))</f>
        <v/>
      </c>
      <c r="I2434" s="23" t="str">
        <f t="shared" ref="I2434:I2497" si="611">IF($B2434="","",TEXT($B2434,"mmm"))</f>
        <v/>
      </c>
      <c r="J2434" s="22" t="str">
        <f t="shared" ref="J2434:J2497" si="612">IF($B2434="","",VALUE(TEXT($B2434,"dd")))</f>
        <v/>
      </c>
      <c r="K2434" s="24" t="str">
        <f t="shared" ref="K2434:K2497" si="613">IF($B2434="","",TEXT($B2434,"ddd"))</f>
        <v/>
      </c>
      <c r="L2434" s="42" t="str">
        <f t="shared" si="603"/>
        <v/>
      </c>
      <c r="M2434" s="43" t="str">
        <f t="shared" si="604"/>
        <v/>
      </c>
      <c r="N2434" s="26" t="str">
        <f t="shared" ref="N2434:N2497" si="614">IF(A2434="","",TIME(HOUR(A2434),MINUTE(A2434),SECOND(A2434)))</f>
        <v/>
      </c>
      <c r="O2434" s="26" t="str">
        <f t="shared" ref="O2434:O2497" si="615">IF(B2434="","",TIME(HOUR(B2434),MINUTE(B2434),SECOND(B2434)))</f>
        <v/>
      </c>
      <c r="P2434" s="28" t="str">
        <f>IF(E2434="","",INDEX(TableLookupWakeUpScore[],MATCH(E2434,TableLookupWakeUpScore[Wake Up],0),MATCH(P$1,TableLookupWakeUpScore[#Headers],0)))</f>
        <v/>
      </c>
      <c r="Q2434" s="30" t="str">
        <f t="shared" ref="Q2434:Q2497" si="616">IF(D2434="","",D2434*24)</f>
        <v/>
      </c>
      <c r="R2434" s="31" t="str">
        <f t="shared" ref="R2434:R2497" si="617">IF(OR(A2434="",B2434=""),"",B2434-A2434)</f>
        <v/>
      </c>
      <c r="S2434" s="34" t="str">
        <f>IF($C2434="","",INDEX(TableLookupSleepQuality[],MATCH($C2434,TableLookupSleepQuality[Sleep Quality Low],1),MATCH(S$1,TableLookupSleepQuality[#Headers],0)))</f>
        <v/>
      </c>
      <c r="T2434" s="35" t="str">
        <f>IF($C2434="","",INDEX(TableLookupSleepQuality[],MATCH($C2434,TableLookupSleepQuality[Sleep Quality Low],1),MATCH(T$1,TableLookupSleepQuality[#Headers],0)))</f>
        <v/>
      </c>
      <c r="X2434" s="36" t="str">
        <f t="shared" ref="X2434:X2497" si="618">IF($M2434="","",IF($M2434&gt;=RangeLookupDateStartedRecordingSleepNotes,"YES","NO"))</f>
        <v/>
      </c>
      <c r="Y2434" s="40" t="str">
        <f t="shared" si="608"/>
        <v/>
      </c>
      <c r="Z2434" s="13" t="str">
        <f t="shared" si="608"/>
        <v/>
      </c>
      <c r="AA2434" s="13" t="str">
        <f t="shared" si="608"/>
        <v/>
      </c>
      <c r="AB2434" s="13" t="str">
        <f t="shared" si="608"/>
        <v/>
      </c>
      <c r="AC2434" s="13" t="str">
        <f t="shared" si="608"/>
        <v/>
      </c>
      <c r="AD2434" s="13" t="str">
        <f t="shared" si="608"/>
        <v/>
      </c>
    </row>
    <row r="2435" spans="7:30" x14ac:dyDescent="0.25">
      <c r="G2435" s="18" t="str">
        <f t="shared" si="609"/>
        <v/>
      </c>
      <c r="H2435" s="22" t="str">
        <f t="shared" si="610"/>
        <v/>
      </c>
      <c r="I2435" s="23" t="str">
        <f t="shared" si="611"/>
        <v/>
      </c>
      <c r="J2435" s="22" t="str">
        <f t="shared" si="612"/>
        <v/>
      </c>
      <c r="K2435" s="24" t="str">
        <f t="shared" si="613"/>
        <v/>
      </c>
      <c r="L2435" s="42" t="str">
        <f t="shared" ref="L2435:L2498" si="619">IF(A2435="","",DATE(YEAR(A2435),MONTH(A2435),DAY(A2435)))</f>
        <v/>
      </c>
      <c r="M2435" s="43" t="str">
        <f t="shared" ref="M2435:M2498" si="620">IF(B2435="","",DATE(YEAR(B2435),MONTH(B2435),DAY(B2435)))</f>
        <v/>
      </c>
      <c r="N2435" s="26" t="str">
        <f t="shared" si="614"/>
        <v/>
      </c>
      <c r="O2435" s="26" t="str">
        <f t="shared" si="615"/>
        <v/>
      </c>
      <c r="P2435" s="28" t="str">
        <f>IF(E2435="","",INDEX(TableLookupWakeUpScore[],MATCH(E2435,TableLookupWakeUpScore[Wake Up],0),MATCH(P$1,TableLookupWakeUpScore[#Headers],0)))</f>
        <v/>
      </c>
      <c r="Q2435" s="30" t="str">
        <f t="shared" si="616"/>
        <v/>
      </c>
      <c r="R2435" s="31" t="str">
        <f t="shared" si="617"/>
        <v/>
      </c>
      <c r="S2435" s="34" t="str">
        <f>IF($C2435="","",INDEX(TableLookupSleepQuality[],MATCH($C2435,TableLookupSleepQuality[Sleep Quality Low],1),MATCH(S$1,TableLookupSleepQuality[#Headers],0)))</f>
        <v/>
      </c>
      <c r="T2435" s="35" t="str">
        <f>IF($C2435="","",INDEX(TableLookupSleepQuality[],MATCH($C2435,TableLookupSleepQuality[Sleep Quality Low],1),MATCH(T$1,TableLookupSleepQuality[#Headers],0)))</f>
        <v/>
      </c>
      <c r="X2435" s="36" t="str">
        <f t="shared" si="618"/>
        <v/>
      </c>
      <c r="Y2435" s="40" t="str">
        <f t="shared" ref="Y2435:AD2450" si="621">IF(OR($X2435="NO",$X2435=""),"",IF(COUNTIF($F2435,"*" &amp; Y$1 &amp; "*"),"YES","NO"))</f>
        <v/>
      </c>
      <c r="Z2435" s="13" t="str">
        <f t="shared" si="621"/>
        <v/>
      </c>
      <c r="AA2435" s="13" t="str">
        <f t="shared" si="621"/>
        <v/>
      </c>
      <c r="AB2435" s="13" t="str">
        <f t="shared" si="621"/>
        <v/>
      </c>
      <c r="AC2435" s="13" t="str">
        <f t="shared" si="621"/>
        <v/>
      </c>
      <c r="AD2435" s="13" t="str">
        <f t="shared" si="621"/>
        <v/>
      </c>
    </row>
    <row r="2436" spans="7:30" x14ac:dyDescent="0.25">
      <c r="G2436" s="18" t="str">
        <f t="shared" si="609"/>
        <v/>
      </c>
      <c r="H2436" s="22" t="str">
        <f t="shared" si="610"/>
        <v/>
      </c>
      <c r="I2436" s="23" t="str">
        <f t="shared" si="611"/>
        <v/>
      </c>
      <c r="J2436" s="22" t="str">
        <f t="shared" si="612"/>
        <v/>
      </c>
      <c r="K2436" s="24" t="str">
        <f t="shared" si="613"/>
        <v/>
      </c>
      <c r="L2436" s="42" t="str">
        <f t="shared" si="619"/>
        <v/>
      </c>
      <c r="M2436" s="43" t="str">
        <f t="shared" si="620"/>
        <v/>
      </c>
      <c r="N2436" s="26" t="str">
        <f t="shared" si="614"/>
        <v/>
      </c>
      <c r="O2436" s="26" t="str">
        <f t="shared" si="615"/>
        <v/>
      </c>
      <c r="P2436" s="28" t="str">
        <f>IF(E2436="","",INDEX(TableLookupWakeUpScore[],MATCH(E2436,TableLookupWakeUpScore[Wake Up],0),MATCH(P$1,TableLookupWakeUpScore[#Headers],0)))</f>
        <v/>
      </c>
      <c r="Q2436" s="30" t="str">
        <f t="shared" si="616"/>
        <v/>
      </c>
      <c r="R2436" s="31" t="str">
        <f t="shared" si="617"/>
        <v/>
      </c>
      <c r="S2436" s="34" t="str">
        <f>IF($C2436="","",INDEX(TableLookupSleepQuality[],MATCH($C2436,TableLookupSleepQuality[Sleep Quality Low],1),MATCH(S$1,TableLookupSleepQuality[#Headers],0)))</f>
        <v/>
      </c>
      <c r="T2436" s="35" t="str">
        <f>IF($C2436="","",INDEX(TableLookupSleepQuality[],MATCH($C2436,TableLookupSleepQuality[Sleep Quality Low],1),MATCH(T$1,TableLookupSleepQuality[#Headers],0)))</f>
        <v/>
      </c>
      <c r="X2436" s="36" t="str">
        <f t="shared" si="618"/>
        <v/>
      </c>
      <c r="Y2436" s="40" t="str">
        <f t="shared" si="621"/>
        <v/>
      </c>
      <c r="Z2436" s="13" t="str">
        <f t="shared" si="621"/>
        <v/>
      </c>
      <c r="AA2436" s="13" t="str">
        <f t="shared" si="621"/>
        <v/>
      </c>
      <c r="AB2436" s="13" t="str">
        <f t="shared" si="621"/>
        <v/>
      </c>
      <c r="AC2436" s="13" t="str">
        <f t="shared" si="621"/>
        <v/>
      </c>
      <c r="AD2436" s="13" t="str">
        <f t="shared" si="621"/>
        <v/>
      </c>
    </row>
    <row r="2437" spans="7:30" x14ac:dyDescent="0.25">
      <c r="G2437" s="18" t="str">
        <f t="shared" si="609"/>
        <v/>
      </c>
      <c r="H2437" s="22" t="str">
        <f t="shared" si="610"/>
        <v/>
      </c>
      <c r="I2437" s="23" t="str">
        <f t="shared" si="611"/>
        <v/>
      </c>
      <c r="J2437" s="22" t="str">
        <f t="shared" si="612"/>
        <v/>
      </c>
      <c r="K2437" s="24" t="str">
        <f t="shared" si="613"/>
        <v/>
      </c>
      <c r="L2437" s="42" t="str">
        <f t="shared" si="619"/>
        <v/>
      </c>
      <c r="M2437" s="43" t="str">
        <f t="shared" si="620"/>
        <v/>
      </c>
      <c r="N2437" s="26" t="str">
        <f t="shared" si="614"/>
        <v/>
      </c>
      <c r="O2437" s="26" t="str">
        <f t="shared" si="615"/>
        <v/>
      </c>
      <c r="P2437" s="28" t="str">
        <f>IF(E2437="","",INDEX(TableLookupWakeUpScore[],MATCH(E2437,TableLookupWakeUpScore[Wake Up],0),MATCH(P$1,TableLookupWakeUpScore[#Headers],0)))</f>
        <v/>
      </c>
      <c r="Q2437" s="30" t="str">
        <f t="shared" si="616"/>
        <v/>
      </c>
      <c r="R2437" s="31" t="str">
        <f t="shared" si="617"/>
        <v/>
      </c>
      <c r="S2437" s="34" t="str">
        <f>IF($C2437="","",INDEX(TableLookupSleepQuality[],MATCH($C2437,TableLookupSleepQuality[Sleep Quality Low],1),MATCH(S$1,TableLookupSleepQuality[#Headers],0)))</f>
        <v/>
      </c>
      <c r="T2437" s="35" t="str">
        <f>IF($C2437="","",INDEX(TableLookupSleepQuality[],MATCH($C2437,TableLookupSleepQuality[Sleep Quality Low],1),MATCH(T$1,TableLookupSleepQuality[#Headers],0)))</f>
        <v/>
      </c>
      <c r="X2437" s="36" t="str">
        <f t="shared" si="618"/>
        <v/>
      </c>
      <c r="Y2437" s="40" t="str">
        <f t="shared" si="621"/>
        <v/>
      </c>
      <c r="Z2437" s="13" t="str">
        <f t="shared" si="621"/>
        <v/>
      </c>
      <c r="AA2437" s="13" t="str">
        <f t="shared" si="621"/>
        <v/>
      </c>
      <c r="AB2437" s="13" t="str">
        <f t="shared" si="621"/>
        <v/>
      </c>
      <c r="AC2437" s="13" t="str">
        <f t="shared" si="621"/>
        <v/>
      </c>
      <c r="AD2437" s="13" t="str">
        <f t="shared" si="621"/>
        <v/>
      </c>
    </row>
    <row r="2438" spans="7:30" x14ac:dyDescent="0.25">
      <c r="G2438" s="18" t="str">
        <f t="shared" si="609"/>
        <v/>
      </c>
      <c r="H2438" s="22" t="str">
        <f t="shared" si="610"/>
        <v/>
      </c>
      <c r="I2438" s="23" t="str">
        <f t="shared" si="611"/>
        <v/>
      </c>
      <c r="J2438" s="22" t="str">
        <f t="shared" si="612"/>
        <v/>
      </c>
      <c r="K2438" s="24" t="str">
        <f t="shared" si="613"/>
        <v/>
      </c>
      <c r="L2438" s="42" t="str">
        <f t="shared" si="619"/>
        <v/>
      </c>
      <c r="M2438" s="43" t="str">
        <f t="shared" si="620"/>
        <v/>
      </c>
      <c r="N2438" s="26" t="str">
        <f t="shared" si="614"/>
        <v/>
      </c>
      <c r="O2438" s="26" t="str">
        <f t="shared" si="615"/>
        <v/>
      </c>
      <c r="P2438" s="28" t="str">
        <f>IF(E2438="","",INDEX(TableLookupWakeUpScore[],MATCH(E2438,TableLookupWakeUpScore[Wake Up],0),MATCH(P$1,TableLookupWakeUpScore[#Headers],0)))</f>
        <v/>
      </c>
      <c r="Q2438" s="30" t="str">
        <f t="shared" si="616"/>
        <v/>
      </c>
      <c r="R2438" s="31" t="str">
        <f t="shared" si="617"/>
        <v/>
      </c>
      <c r="S2438" s="34" t="str">
        <f>IF($C2438="","",INDEX(TableLookupSleepQuality[],MATCH($C2438,TableLookupSleepQuality[Sleep Quality Low],1),MATCH(S$1,TableLookupSleepQuality[#Headers],0)))</f>
        <v/>
      </c>
      <c r="T2438" s="35" t="str">
        <f>IF($C2438="","",INDEX(TableLookupSleepQuality[],MATCH($C2438,TableLookupSleepQuality[Sleep Quality Low],1),MATCH(T$1,TableLookupSleepQuality[#Headers],0)))</f>
        <v/>
      </c>
      <c r="X2438" s="36" t="str">
        <f t="shared" si="618"/>
        <v/>
      </c>
      <c r="Y2438" s="40" t="str">
        <f t="shared" si="621"/>
        <v/>
      </c>
      <c r="Z2438" s="13" t="str">
        <f t="shared" si="621"/>
        <v/>
      </c>
      <c r="AA2438" s="13" t="str">
        <f t="shared" si="621"/>
        <v/>
      </c>
      <c r="AB2438" s="13" t="str">
        <f t="shared" si="621"/>
        <v/>
      </c>
      <c r="AC2438" s="13" t="str">
        <f t="shared" si="621"/>
        <v/>
      </c>
      <c r="AD2438" s="13" t="str">
        <f t="shared" si="621"/>
        <v/>
      </c>
    </row>
    <row r="2439" spans="7:30" x14ac:dyDescent="0.25">
      <c r="G2439" s="18" t="str">
        <f t="shared" si="609"/>
        <v/>
      </c>
      <c r="H2439" s="22" t="str">
        <f t="shared" si="610"/>
        <v/>
      </c>
      <c r="I2439" s="23" t="str">
        <f t="shared" si="611"/>
        <v/>
      </c>
      <c r="J2439" s="22" t="str">
        <f t="shared" si="612"/>
        <v/>
      </c>
      <c r="K2439" s="24" t="str">
        <f t="shared" si="613"/>
        <v/>
      </c>
      <c r="L2439" s="42" t="str">
        <f t="shared" si="619"/>
        <v/>
      </c>
      <c r="M2439" s="43" t="str">
        <f t="shared" si="620"/>
        <v/>
      </c>
      <c r="N2439" s="26" t="str">
        <f t="shared" si="614"/>
        <v/>
      </c>
      <c r="O2439" s="26" t="str">
        <f t="shared" si="615"/>
        <v/>
      </c>
      <c r="P2439" s="28" t="str">
        <f>IF(E2439="","",INDEX(TableLookupWakeUpScore[],MATCH(E2439,TableLookupWakeUpScore[Wake Up],0),MATCH(P$1,TableLookupWakeUpScore[#Headers],0)))</f>
        <v/>
      </c>
      <c r="Q2439" s="30" t="str">
        <f t="shared" si="616"/>
        <v/>
      </c>
      <c r="R2439" s="31" t="str">
        <f t="shared" si="617"/>
        <v/>
      </c>
      <c r="S2439" s="34" t="str">
        <f>IF($C2439="","",INDEX(TableLookupSleepQuality[],MATCH($C2439,TableLookupSleepQuality[Sleep Quality Low],1),MATCH(S$1,TableLookupSleepQuality[#Headers],0)))</f>
        <v/>
      </c>
      <c r="T2439" s="35" t="str">
        <f>IF($C2439="","",INDEX(TableLookupSleepQuality[],MATCH($C2439,TableLookupSleepQuality[Sleep Quality Low],1),MATCH(T$1,TableLookupSleepQuality[#Headers],0)))</f>
        <v/>
      </c>
      <c r="X2439" s="36" t="str">
        <f t="shared" si="618"/>
        <v/>
      </c>
      <c r="Y2439" s="40" t="str">
        <f t="shared" si="621"/>
        <v/>
      </c>
      <c r="Z2439" s="13" t="str">
        <f t="shared" si="621"/>
        <v/>
      </c>
      <c r="AA2439" s="13" t="str">
        <f t="shared" si="621"/>
        <v/>
      </c>
      <c r="AB2439" s="13" t="str">
        <f t="shared" si="621"/>
        <v/>
      </c>
      <c r="AC2439" s="13" t="str">
        <f t="shared" si="621"/>
        <v/>
      </c>
      <c r="AD2439" s="13" t="str">
        <f t="shared" si="621"/>
        <v/>
      </c>
    </row>
    <row r="2440" spans="7:30" x14ac:dyDescent="0.25">
      <c r="G2440" s="18" t="str">
        <f t="shared" si="609"/>
        <v/>
      </c>
      <c r="H2440" s="22" t="str">
        <f t="shared" si="610"/>
        <v/>
      </c>
      <c r="I2440" s="23" t="str">
        <f t="shared" si="611"/>
        <v/>
      </c>
      <c r="J2440" s="22" t="str">
        <f t="shared" si="612"/>
        <v/>
      </c>
      <c r="K2440" s="24" t="str">
        <f t="shared" si="613"/>
        <v/>
      </c>
      <c r="L2440" s="42" t="str">
        <f t="shared" si="619"/>
        <v/>
      </c>
      <c r="M2440" s="43" t="str">
        <f t="shared" si="620"/>
        <v/>
      </c>
      <c r="N2440" s="26" t="str">
        <f t="shared" si="614"/>
        <v/>
      </c>
      <c r="O2440" s="26" t="str">
        <f t="shared" si="615"/>
        <v/>
      </c>
      <c r="P2440" s="28" t="str">
        <f>IF(E2440="","",INDEX(TableLookupWakeUpScore[],MATCH(E2440,TableLookupWakeUpScore[Wake Up],0),MATCH(P$1,TableLookupWakeUpScore[#Headers],0)))</f>
        <v/>
      </c>
      <c r="Q2440" s="30" t="str">
        <f t="shared" si="616"/>
        <v/>
      </c>
      <c r="R2440" s="31" t="str">
        <f t="shared" si="617"/>
        <v/>
      </c>
      <c r="S2440" s="34" t="str">
        <f>IF($C2440="","",INDEX(TableLookupSleepQuality[],MATCH($C2440,TableLookupSleepQuality[Sleep Quality Low],1),MATCH(S$1,TableLookupSleepQuality[#Headers],0)))</f>
        <v/>
      </c>
      <c r="T2440" s="35" t="str">
        <f>IF($C2440="","",INDEX(TableLookupSleepQuality[],MATCH($C2440,TableLookupSleepQuality[Sleep Quality Low],1),MATCH(T$1,TableLookupSleepQuality[#Headers],0)))</f>
        <v/>
      </c>
      <c r="X2440" s="36" t="str">
        <f t="shared" si="618"/>
        <v/>
      </c>
      <c r="Y2440" s="40" t="str">
        <f t="shared" si="621"/>
        <v/>
      </c>
      <c r="Z2440" s="13" t="str">
        <f t="shared" si="621"/>
        <v/>
      </c>
      <c r="AA2440" s="13" t="str">
        <f t="shared" si="621"/>
        <v/>
      </c>
      <c r="AB2440" s="13" t="str">
        <f t="shared" si="621"/>
        <v/>
      </c>
      <c r="AC2440" s="13" t="str">
        <f t="shared" si="621"/>
        <v/>
      </c>
      <c r="AD2440" s="13" t="str">
        <f t="shared" si="621"/>
        <v/>
      </c>
    </row>
    <row r="2441" spans="7:30" x14ac:dyDescent="0.25">
      <c r="G2441" s="18" t="str">
        <f t="shared" si="609"/>
        <v/>
      </c>
      <c r="H2441" s="22" t="str">
        <f t="shared" si="610"/>
        <v/>
      </c>
      <c r="I2441" s="23" t="str">
        <f t="shared" si="611"/>
        <v/>
      </c>
      <c r="J2441" s="22" t="str">
        <f t="shared" si="612"/>
        <v/>
      </c>
      <c r="K2441" s="24" t="str">
        <f t="shared" si="613"/>
        <v/>
      </c>
      <c r="L2441" s="42" t="str">
        <f t="shared" si="619"/>
        <v/>
      </c>
      <c r="M2441" s="43" t="str">
        <f t="shared" si="620"/>
        <v/>
      </c>
      <c r="N2441" s="26" t="str">
        <f t="shared" si="614"/>
        <v/>
      </c>
      <c r="O2441" s="26" t="str">
        <f t="shared" si="615"/>
        <v/>
      </c>
      <c r="P2441" s="28" t="str">
        <f>IF(E2441="","",INDEX(TableLookupWakeUpScore[],MATCH(E2441,TableLookupWakeUpScore[Wake Up],0),MATCH(P$1,TableLookupWakeUpScore[#Headers],0)))</f>
        <v/>
      </c>
      <c r="Q2441" s="30" t="str">
        <f t="shared" si="616"/>
        <v/>
      </c>
      <c r="R2441" s="31" t="str">
        <f t="shared" si="617"/>
        <v/>
      </c>
      <c r="S2441" s="34" t="str">
        <f>IF($C2441="","",INDEX(TableLookupSleepQuality[],MATCH($C2441,TableLookupSleepQuality[Sleep Quality Low],1),MATCH(S$1,TableLookupSleepQuality[#Headers],0)))</f>
        <v/>
      </c>
      <c r="T2441" s="35" t="str">
        <f>IF($C2441="","",INDEX(TableLookupSleepQuality[],MATCH($C2441,TableLookupSleepQuality[Sleep Quality Low],1),MATCH(T$1,TableLookupSleepQuality[#Headers],0)))</f>
        <v/>
      </c>
      <c r="X2441" s="36" t="str">
        <f t="shared" si="618"/>
        <v/>
      </c>
      <c r="Y2441" s="40" t="str">
        <f t="shared" si="621"/>
        <v/>
      </c>
      <c r="Z2441" s="13" t="str">
        <f t="shared" si="621"/>
        <v/>
      </c>
      <c r="AA2441" s="13" t="str">
        <f t="shared" si="621"/>
        <v/>
      </c>
      <c r="AB2441" s="13" t="str">
        <f t="shared" si="621"/>
        <v/>
      </c>
      <c r="AC2441" s="13" t="str">
        <f t="shared" si="621"/>
        <v/>
      </c>
      <c r="AD2441" s="13" t="str">
        <f t="shared" si="621"/>
        <v/>
      </c>
    </row>
    <row r="2442" spans="7:30" x14ac:dyDescent="0.25">
      <c r="G2442" s="18" t="str">
        <f t="shared" si="609"/>
        <v/>
      </c>
      <c r="H2442" s="22" t="str">
        <f t="shared" si="610"/>
        <v/>
      </c>
      <c r="I2442" s="23" t="str">
        <f t="shared" si="611"/>
        <v/>
      </c>
      <c r="J2442" s="22" t="str">
        <f t="shared" si="612"/>
        <v/>
      </c>
      <c r="K2442" s="24" t="str">
        <f t="shared" si="613"/>
        <v/>
      </c>
      <c r="L2442" s="42" t="str">
        <f t="shared" si="619"/>
        <v/>
      </c>
      <c r="M2442" s="43" t="str">
        <f t="shared" si="620"/>
        <v/>
      </c>
      <c r="N2442" s="26" t="str">
        <f t="shared" si="614"/>
        <v/>
      </c>
      <c r="O2442" s="26" t="str">
        <f t="shared" si="615"/>
        <v/>
      </c>
      <c r="P2442" s="28" t="str">
        <f>IF(E2442="","",INDEX(TableLookupWakeUpScore[],MATCH(E2442,TableLookupWakeUpScore[Wake Up],0),MATCH(P$1,TableLookupWakeUpScore[#Headers],0)))</f>
        <v/>
      </c>
      <c r="Q2442" s="30" t="str">
        <f t="shared" si="616"/>
        <v/>
      </c>
      <c r="R2442" s="31" t="str">
        <f t="shared" si="617"/>
        <v/>
      </c>
      <c r="S2442" s="34" t="str">
        <f>IF($C2442="","",INDEX(TableLookupSleepQuality[],MATCH($C2442,TableLookupSleepQuality[Sleep Quality Low],1),MATCH(S$1,TableLookupSleepQuality[#Headers],0)))</f>
        <v/>
      </c>
      <c r="T2442" s="35" t="str">
        <f>IF($C2442="","",INDEX(TableLookupSleepQuality[],MATCH($C2442,TableLookupSleepQuality[Sleep Quality Low],1),MATCH(T$1,TableLookupSleepQuality[#Headers],0)))</f>
        <v/>
      </c>
      <c r="X2442" s="36" t="str">
        <f t="shared" si="618"/>
        <v/>
      </c>
      <c r="Y2442" s="40" t="str">
        <f t="shared" si="621"/>
        <v/>
      </c>
      <c r="Z2442" s="13" t="str">
        <f t="shared" si="621"/>
        <v/>
      </c>
      <c r="AA2442" s="13" t="str">
        <f t="shared" si="621"/>
        <v/>
      </c>
      <c r="AB2442" s="13" t="str">
        <f t="shared" si="621"/>
        <v/>
      </c>
      <c r="AC2442" s="13" t="str">
        <f t="shared" si="621"/>
        <v/>
      </c>
      <c r="AD2442" s="13" t="str">
        <f t="shared" si="621"/>
        <v/>
      </c>
    </row>
    <row r="2443" spans="7:30" x14ac:dyDescent="0.25">
      <c r="G2443" s="18" t="str">
        <f t="shared" si="609"/>
        <v/>
      </c>
      <c r="H2443" s="22" t="str">
        <f t="shared" si="610"/>
        <v/>
      </c>
      <c r="I2443" s="23" t="str">
        <f t="shared" si="611"/>
        <v/>
      </c>
      <c r="J2443" s="22" t="str">
        <f t="shared" si="612"/>
        <v/>
      </c>
      <c r="K2443" s="24" t="str">
        <f t="shared" si="613"/>
        <v/>
      </c>
      <c r="L2443" s="42" t="str">
        <f t="shared" si="619"/>
        <v/>
      </c>
      <c r="M2443" s="43" t="str">
        <f t="shared" si="620"/>
        <v/>
      </c>
      <c r="N2443" s="26" t="str">
        <f t="shared" si="614"/>
        <v/>
      </c>
      <c r="O2443" s="26" t="str">
        <f t="shared" si="615"/>
        <v/>
      </c>
      <c r="P2443" s="28" t="str">
        <f>IF(E2443="","",INDEX(TableLookupWakeUpScore[],MATCH(E2443,TableLookupWakeUpScore[Wake Up],0),MATCH(P$1,TableLookupWakeUpScore[#Headers],0)))</f>
        <v/>
      </c>
      <c r="Q2443" s="30" t="str">
        <f t="shared" si="616"/>
        <v/>
      </c>
      <c r="R2443" s="31" t="str">
        <f t="shared" si="617"/>
        <v/>
      </c>
      <c r="S2443" s="34" t="str">
        <f>IF($C2443="","",INDEX(TableLookupSleepQuality[],MATCH($C2443,TableLookupSleepQuality[Sleep Quality Low],1),MATCH(S$1,TableLookupSleepQuality[#Headers],0)))</f>
        <v/>
      </c>
      <c r="T2443" s="35" t="str">
        <f>IF($C2443="","",INDEX(TableLookupSleepQuality[],MATCH($C2443,TableLookupSleepQuality[Sleep Quality Low],1),MATCH(T$1,TableLookupSleepQuality[#Headers],0)))</f>
        <v/>
      </c>
      <c r="X2443" s="36" t="str">
        <f t="shared" si="618"/>
        <v/>
      </c>
      <c r="Y2443" s="40" t="str">
        <f t="shared" si="621"/>
        <v/>
      </c>
      <c r="Z2443" s="13" t="str">
        <f t="shared" si="621"/>
        <v/>
      </c>
      <c r="AA2443" s="13" t="str">
        <f t="shared" si="621"/>
        <v/>
      </c>
      <c r="AB2443" s="13" t="str">
        <f t="shared" si="621"/>
        <v/>
      </c>
      <c r="AC2443" s="13" t="str">
        <f t="shared" si="621"/>
        <v/>
      </c>
      <c r="AD2443" s="13" t="str">
        <f t="shared" si="621"/>
        <v/>
      </c>
    </row>
    <row r="2444" spans="7:30" x14ac:dyDescent="0.25">
      <c r="G2444" s="18" t="str">
        <f t="shared" si="609"/>
        <v/>
      </c>
      <c r="H2444" s="22" t="str">
        <f t="shared" si="610"/>
        <v/>
      </c>
      <c r="I2444" s="23" t="str">
        <f t="shared" si="611"/>
        <v/>
      </c>
      <c r="J2444" s="22" t="str">
        <f t="shared" si="612"/>
        <v/>
      </c>
      <c r="K2444" s="24" t="str">
        <f t="shared" si="613"/>
        <v/>
      </c>
      <c r="L2444" s="42" t="str">
        <f t="shared" si="619"/>
        <v/>
      </c>
      <c r="M2444" s="43" t="str">
        <f t="shared" si="620"/>
        <v/>
      </c>
      <c r="N2444" s="26" t="str">
        <f t="shared" si="614"/>
        <v/>
      </c>
      <c r="O2444" s="26" t="str">
        <f t="shared" si="615"/>
        <v/>
      </c>
      <c r="P2444" s="28" t="str">
        <f>IF(E2444="","",INDEX(TableLookupWakeUpScore[],MATCH(E2444,TableLookupWakeUpScore[Wake Up],0),MATCH(P$1,TableLookupWakeUpScore[#Headers],0)))</f>
        <v/>
      </c>
      <c r="Q2444" s="30" t="str">
        <f t="shared" si="616"/>
        <v/>
      </c>
      <c r="R2444" s="31" t="str">
        <f t="shared" si="617"/>
        <v/>
      </c>
      <c r="S2444" s="34" t="str">
        <f>IF($C2444="","",INDEX(TableLookupSleepQuality[],MATCH($C2444,TableLookupSleepQuality[Sleep Quality Low],1),MATCH(S$1,TableLookupSleepQuality[#Headers],0)))</f>
        <v/>
      </c>
      <c r="T2444" s="35" t="str">
        <f>IF($C2444="","",INDEX(TableLookupSleepQuality[],MATCH($C2444,TableLookupSleepQuality[Sleep Quality Low],1),MATCH(T$1,TableLookupSleepQuality[#Headers],0)))</f>
        <v/>
      </c>
      <c r="X2444" s="36" t="str">
        <f t="shared" si="618"/>
        <v/>
      </c>
      <c r="Y2444" s="40" t="str">
        <f t="shared" si="621"/>
        <v/>
      </c>
      <c r="Z2444" s="13" t="str">
        <f t="shared" si="621"/>
        <v/>
      </c>
      <c r="AA2444" s="13" t="str">
        <f t="shared" si="621"/>
        <v/>
      </c>
      <c r="AB2444" s="13" t="str">
        <f t="shared" si="621"/>
        <v/>
      </c>
      <c r="AC2444" s="13" t="str">
        <f t="shared" si="621"/>
        <v/>
      </c>
      <c r="AD2444" s="13" t="str">
        <f t="shared" si="621"/>
        <v/>
      </c>
    </row>
    <row r="2445" spans="7:30" x14ac:dyDescent="0.25">
      <c r="G2445" s="18" t="str">
        <f t="shared" si="609"/>
        <v/>
      </c>
      <c r="H2445" s="22" t="str">
        <f t="shared" si="610"/>
        <v/>
      </c>
      <c r="I2445" s="23" t="str">
        <f t="shared" si="611"/>
        <v/>
      </c>
      <c r="J2445" s="22" t="str">
        <f t="shared" si="612"/>
        <v/>
      </c>
      <c r="K2445" s="24" t="str">
        <f t="shared" si="613"/>
        <v/>
      </c>
      <c r="L2445" s="42" t="str">
        <f t="shared" si="619"/>
        <v/>
      </c>
      <c r="M2445" s="43" t="str">
        <f t="shared" si="620"/>
        <v/>
      </c>
      <c r="N2445" s="26" t="str">
        <f t="shared" si="614"/>
        <v/>
      </c>
      <c r="O2445" s="26" t="str">
        <f t="shared" si="615"/>
        <v/>
      </c>
      <c r="P2445" s="28" t="str">
        <f>IF(E2445="","",INDEX(TableLookupWakeUpScore[],MATCH(E2445,TableLookupWakeUpScore[Wake Up],0),MATCH(P$1,TableLookupWakeUpScore[#Headers],0)))</f>
        <v/>
      </c>
      <c r="Q2445" s="30" t="str">
        <f t="shared" si="616"/>
        <v/>
      </c>
      <c r="R2445" s="31" t="str">
        <f t="shared" si="617"/>
        <v/>
      </c>
      <c r="S2445" s="34" t="str">
        <f>IF($C2445="","",INDEX(TableLookupSleepQuality[],MATCH($C2445,TableLookupSleepQuality[Sleep Quality Low],1),MATCH(S$1,TableLookupSleepQuality[#Headers],0)))</f>
        <v/>
      </c>
      <c r="T2445" s="35" t="str">
        <f>IF($C2445="","",INDEX(TableLookupSleepQuality[],MATCH($C2445,TableLookupSleepQuality[Sleep Quality Low],1),MATCH(T$1,TableLookupSleepQuality[#Headers],0)))</f>
        <v/>
      </c>
      <c r="X2445" s="36" t="str">
        <f t="shared" si="618"/>
        <v/>
      </c>
      <c r="Y2445" s="40" t="str">
        <f t="shared" si="621"/>
        <v/>
      </c>
      <c r="Z2445" s="13" t="str">
        <f t="shared" si="621"/>
        <v/>
      </c>
      <c r="AA2445" s="13" t="str">
        <f t="shared" si="621"/>
        <v/>
      </c>
      <c r="AB2445" s="13" t="str">
        <f t="shared" si="621"/>
        <v/>
      </c>
      <c r="AC2445" s="13" t="str">
        <f t="shared" si="621"/>
        <v/>
      </c>
      <c r="AD2445" s="13" t="str">
        <f t="shared" si="621"/>
        <v/>
      </c>
    </row>
    <row r="2446" spans="7:30" x14ac:dyDescent="0.25">
      <c r="G2446" s="18" t="str">
        <f t="shared" si="609"/>
        <v/>
      </c>
      <c r="H2446" s="22" t="str">
        <f t="shared" si="610"/>
        <v/>
      </c>
      <c r="I2446" s="23" t="str">
        <f t="shared" si="611"/>
        <v/>
      </c>
      <c r="J2446" s="22" t="str">
        <f t="shared" si="612"/>
        <v/>
      </c>
      <c r="K2446" s="24" t="str">
        <f t="shared" si="613"/>
        <v/>
      </c>
      <c r="L2446" s="42" t="str">
        <f t="shared" si="619"/>
        <v/>
      </c>
      <c r="M2446" s="43" t="str">
        <f t="shared" si="620"/>
        <v/>
      </c>
      <c r="N2446" s="26" t="str">
        <f t="shared" si="614"/>
        <v/>
      </c>
      <c r="O2446" s="26" t="str">
        <f t="shared" si="615"/>
        <v/>
      </c>
      <c r="P2446" s="28" t="str">
        <f>IF(E2446="","",INDEX(TableLookupWakeUpScore[],MATCH(E2446,TableLookupWakeUpScore[Wake Up],0),MATCH(P$1,TableLookupWakeUpScore[#Headers],0)))</f>
        <v/>
      </c>
      <c r="Q2446" s="30" t="str">
        <f t="shared" si="616"/>
        <v/>
      </c>
      <c r="R2446" s="31" t="str">
        <f t="shared" si="617"/>
        <v/>
      </c>
      <c r="S2446" s="34" t="str">
        <f>IF($C2446="","",INDEX(TableLookupSleepQuality[],MATCH($C2446,TableLookupSleepQuality[Sleep Quality Low],1),MATCH(S$1,TableLookupSleepQuality[#Headers],0)))</f>
        <v/>
      </c>
      <c r="T2446" s="35" t="str">
        <f>IF($C2446="","",INDEX(TableLookupSleepQuality[],MATCH($C2446,TableLookupSleepQuality[Sleep Quality Low],1),MATCH(T$1,TableLookupSleepQuality[#Headers],0)))</f>
        <v/>
      </c>
      <c r="X2446" s="36" t="str">
        <f t="shared" si="618"/>
        <v/>
      </c>
      <c r="Y2446" s="40" t="str">
        <f t="shared" si="621"/>
        <v/>
      </c>
      <c r="Z2446" s="13" t="str">
        <f t="shared" si="621"/>
        <v/>
      </c>
      <c r="AA2446" s="13" t="str">
        <f t="shared" si="621"/>
        <v/>
      </c>
      <c r="AB2446" s="13" t="str">
        <f t="shared" si="621"/>
        <v/>
      </c>
      <c r="AC2446" s="13" t="str">
        <f t="shared" si="621"/>
        <v/>
      </c>
      <c r="AD2446" s="13" t="str">
        <f t="shared" si="621"/>
        <v/>
      </c>
    </row>
    <row r="2447" spans="7:30" x14ac:dyDescent="0.25">
      <c r="G2447" s="18" t="str">
        <f t="shared" si="609"/>
        <v/>
      </c>
      <c r="H2447" s="22" t="str">
        <f t="shared" si="610"/>
        <v/>
      </c>
      <c r="I2447" s="23" t="str">
        <f t="shared" si="611"/>
        <v/>
      </c>
      <c r="J2447" s="22" t="str">
        <f t="shared" si="612"/>
        <v/>
      </c>
      <c r="K2447" s="24" t="str">
        <f t="shared" si="613"/>
        <v/>
      </c>
      <c r="L2447" s="42" t="str">
        <f t="shared" si="619"/>
        <v/>
      </c>
      <c r="M2447" s="43" t="str">
        <f t="shared" si="620"/>
        <v/>
      </c>
      <c r="N2447" s="26" t="str">
        <f t="shared" si="614"/>
        <v/>
      </c>
      <c r="O2447" s="26" t="str">
        <f t="shared" si="615"/>
        <v/>
      </c>
      <c r="P2447" s="28" t="str">
        <f>IF(E2447="","",INDEX(TableLookupWakeUpScore[],MATCH(E2447,TableLookupWakeUpScore[Wake Up],0),MATCH(P$1,TableLookupWakeUpScore[#Headers],0)))</f>
        <v/>
      </c>
      <c r="Q2447" s="30" t="str">
        <f t="shared" si="616"/>
        <v/>
      </c>
      <c r="R2447" s="31" t="str">
        <f t="shared" si="617"/>
        <v/>
      </c>
      <c r="S2447" s="34" t="str">
        <f>IF($C2447="","",INDEX(TableLookupSleepQuality[],MATCH($C2447,TableLookupSleepQuality[Sleep Quality Low],1),MATCH(S$1,TableLookupSleepQuality[#Headers],0)))</f>
        <v/>
      </c>
      <c r="T2447" s="35" t="str">
        <f>IF($C2447="","",INDEX(TableLookupSleepQuality[],MATCH($C2447,TableLookupSleepQuality[Sleep Quality Low],1),MATCH(T$1,TableLookupSleepQuality[#Headers],0)))</f>
        <v/>
      </c>
      <c r="X2447" s="36" t="str">
        <f t="shared" si="618"/>
        <v/>
      </c>
      <c r="Y2447" s="40" t="str">
        <f t="shared" si="621"/>
        <v/>
      </c>
      <c r="Z2447" s="13" t="str">
        <f t="shared" si="621"/>
        <v/>
      </c>
      <c r="AA2447" s="13" t="str">
        <f t="shared" si="621"/>
        <v/>
      </c>
      <c r="AB2447" s="13" t="str">
        <f t="shared" si="621"/>
        <v/>
      </c>
      <c r="AC2447" s="13" t="str">
        <f t="shared" si="621"/>
        <v/>
      </c>
      <c r="AD2447" s="13" t="str">
        <f t="shared" si="621"/>
        <v/>
      </c>
    </row>
    <row r="2448" spans="7:30" x14ac:dyDescent="0.25">
      <c r="G2448" s="18" t="str">
        <f t="shared" si="609"/>
        <v/>
      </c>
      <c r="H2448" s="22" t="str">
        <f t="shared" si="610"/>
        <v/>
      </c>
      <c r="I2448" s="23" t="str">
        <f t="shared" si="611"/>
        <v/>
      </c>
      <c r="J2448" s="22" t="str">
        <f t="shared" si="612"/>
        <v/>
      </c>
      <c r="K2448" s="24" t="str">
        <f t="shared" si="613"/>
        <v/>
      </c>
      <c r="L2448" s="42" t="str">
        <f t="shared" si="619"/>
        <v/>
      </c>
      <c r="M2448" s="43" t="str">
        <f t="shared" si="620"/>
        <v/>
      </c>
      <c r="N2448" s="26" t="str">
        <f t="shared" si="614"/>
        <v/>
      </c>
      <c r="O2448" s="26" t="str">
        <f t="shared" si="615"/>
        <v/>
      </c>
      <c r="P2448" s="28" t="str">
        <f>IF(E2448="","",INDEX(TableLookupWakeUpScore[],MATCH(E2448,TableLookupWakeUpScore[Wake Up],0),MATCH(P$1,TableLookupWakeUpScore[#Headers],0)))</f>
        <v/>
      </c>
      <c r="Q2448" s="30" t="str">
        <f t="shared" si="616"/>
        <v/>
      </c>
      <c r="R2448" s="31" t="str">
        <f t="shared" si="617"/>
        <v/>
      </c>
      <c r="S2448" s="34" t="str">
        <f>IF($C2448="","",INDEX(TableLookupSleepQuality[],MATCH($C2448,TableLookupSleepQuality[Sleep Quality Low],1),MATCH(S$1,TableLookupSleepQuality[#Headers],0)))</f>
        <v/>
      </c>
      <c r="T2448" s="35" t="str">
        <f>IF($C2448="","",INDEX(TableLookupSleepQuality[],MATCH($C2448,TableLookupSleepQuality[Sleep Quality Low],1),MATCH(T$1,TableLookupSleepQuality[#Headers],0)))</f>
        <v/>
      </c>
      <c r="X2448" s="36" t="str">
        <f t="shared" si="618"/>
        <v/>
      </c>
      <c r="Y2448" s="40" t="str">
        <f t="shared" si="621"/>
        <v/>
      </c>
      <c r="Z2448" s="13" t="str">
        <f t="shared" si="621"/>
        <v/>
      </c>
      <c r="AA2448" s="13" t="str">
        <f t="shared" si="621"/>
        <v/>
      </c>
      <c r="AB2448" s="13" t="str">
        <f t="shared" si="621"/>
        <v/>
      </c>
      <c r="AC2448" s="13" t="str">
        <f t="shared" si="621"/>
        <v/>
      </c>
      <c r="AD2448" s="13" t="str">
        <f t="shared" si="621"/>
        <v/>
      </c>
    </row>
    <row r="2449" spans="7:30" x14ac:dyDescent="0.25">
      <c r="G2449" s="18" t="str">
        <f t="shared" si="609"/>
        <v/>
      </c>
      <c r="H2449" s="22" t="str">
        <f t="shared" si="610"/>
        <v/>
      </c>
      <c r="I2449" s="23" t="str">
        <f t="shared" si="611"/>
        <v/>
      </c>
      <c r="J2449" s="22" t="str">
        <f t="shared" si="612"/>
        <v/>
      </c>
      <c r="K2449" s="24" t="str">
        <f t="shared" si="613"/>
        <v/>
      </c>
      <c r="L2449" s="42" t="str">
        <f t="shared" si="619"/>
        <v/>
      </c>
      <c r="M2449" s="43" t="str">
        <f t="shared" si="620"/>
        <v/>
      </c>
      <c r="N2449" s="26" t="str">
        <f t="shared" si="614"/>
        <v/>
      </c>
      <c r="O2449" s="26" t="str">
        <f t="shared" si="615"/>
        <v/>
      </c>
      <c r="P2449" s="28" t="str">
        <f>IF(E2449="","",INDEX(TableLookupWakeUpScore[],MATCH(E2449,TableLookupWakeUpScore[Wake Up],0),MATCH(P$1,TableLookupWakeUpScore[#Headers],0)))</f>
        <v/>
      </c>
      <c r="Q2449" s="30" t="str">
        <f t="shared" si="616"/>
        <v/>
      </c>
      <c r="R2449" s="31" t="str">
        <f t="shared" si="617"/>
        <v/>
      </c>
      <c r="S2449" s="34" t="str">
        <f>IF($C2449="","",INDEX(TableLookupSleepQuality[],MATCH($C2449,TableLookupSleepQuality[Sleep Quality Low],1),MATCH(S$1,TableLookupSleepQuality[#Headers],0)))</f>
        <v/>
      </c>
      <c r="T2449" s="35" t="str">
        <f>IF($C2449="","",INDEX(TableLookupSleepQuality[],MATCH($C2449,TableLookupSleepQuality[Sleep Quality Low],1),MATCH(T$1,TableLookupSleepQuality[#Headers],0)))</f>
        <v/>
      </c>
      <c r="X2449" s="36" t="str">
        <f t="shared" si="618"/>
        <v/>
      </c>
      <c r="Y2449" s="40" t="str">
        <f t="shared" si="621"/>
        <v/>
      </c>
      <c r="Z2449" s="13" t="str">
        <f t="shared" si="621"/>
        <v/>
      </c>
      <c r="AA2449" s="13" t="str">
        <f t="shared" si="621"/>
        <v/>
      </c>
      <c r="AB2449" s="13" t="str">
        <f t="shared" si="621"/>
        <v/>
      </c>
      <c r="AC2449" s="13" t="str">
        <f t="shared" si="621"/>
        <v/>
      </c>
      <c r="AD2449" s="13" t="str">
        <f t="shared" si="621"/>
        <v/>
      </c>
    </row>
    <row r="2450" spans="7:30" x14ac:dyDescent="0.25">
      <c r="G2450" s="18" t="str">
        <f t="shared" si="609"/>
        <v/>
      </c>
      <c r="H2450" s="22" t="str">
        <f t="shared" si="610"/>
        <v/>
      </c>
      <c r="I2450" s="23" t="str">
        <f t="shared" si="611"/>
        <v/>
      </c>
      <c r="J2450" s="22" t="str">
        <f t="shared" si="612"/>
        <v/>
      </c>
      <c r="K2450" s="24" t="str">
        <f t="shared" si="613"/>
        <v/>
      </c>
      <c r="L2450" s="42" t="str">
        <f t="shared" si="619"/>
        <v/>
      </c>
      <c r="M2450" s="43" t="str">
        <f t="shared" si="620"/>
        <v/>
      </c>
      <c r="N2450" s="26" t="str">
        <f t="shared" si="614"/>
        <v/>
      </c>
      <c r="O2450" s="26" t="str">
        <f t="shared" si="615"/>
        <v/>
      </c>
      <c r="P2450" s="28" t="str">
        <f>IF(E2450="","",INDEX(TableLookupWakeUpScore[],MATCH(E2450,TableLookupWakeUpScore[Wake Up],0),MATCH(P$1,TableLookupWakeUpScore[#Headers],0)))</f>
        <v/>
      </c>
      <c r="Q2450" s="30" t="str">
        <f t="shared" si="616"/>
        <v/>
      </c>
      <c r="R2450" s="31" t="str">
        <f t="shared" si="617"/>
        <v/>
      </c>
      <c r="S2450" s="34" t="str">
        <f>IF($C2450="","",INDEX(TableLookupSleepQuality[],MATCH($C2450,TableLookupSleepQuality[Sleep Quality Low],1),MATCH(S$1,TableLookupSleepQuality[#Headers],0)))</f>
        <v/>
      </c>
      <c r="T2450" s="35" t="str">
        <f>IF($C2450="","",INDEX(TableLookupSleepQuality[],MATCH($C2450,TableLookupSleepQuality[Sleep Quality Low],1),MATCH(T$1,TableLookupSleepQuality[#Headers],0)))</f>
        <v/>
      </c>
      <c r="X2450" s="36" t="str">
        <f t="shared" si="618"/>
        <v/>
      </c>
      <c r="Y2450" s="40" t="str">
        <f t="shared" si="621"/>
        <v/>
      </c>
      <c r="Z2450" s="13" t="str">
        <f t="shared" si="621"/>
        <v/>
      </c>
      <c r="AA2450" s="13" t="str">
        <f t="shared" si="621"/>
        <v/>
      </c>
      <c r="AB2450" s="13" t="str">
        <f t="shared" si="621"/>
        <v/>
      </c>
      <c r="AC2450" s="13" t="str">
        <f t="shared" si="621"/>
        <v/>
      </c>
      <c r="AD2450" s="13" t="str">
        <f t="shared" si="621"/>
        <v/>
      </c>
    </row>
    <row r="2451" spans="7:30" x14ac:dyDescent="0.25">
      <c r="G2451" s="18" t="str">
        <f t="shared" si="609"/>
        <v/>
      </c>
      <c r="H2451" s="22" t="str">
        <f t="shared" si="610"/>
        <v/>
      </c>
      <c r="I2451" s="23" t="str">
        <f t="shared" si="611"/>
        <v/>
      </c>
      <c r="J2451" s="22" t="str">
        <f t="shared" si="612"/>
        <v/>
      </c>
      <c r="K2451" s="24" t="str">
        <f t="shared" si="613"/>
        <v/>
      </c>
      <c r="L2451" s="42" t="str">
        <f t="shared" si="619"/>
        <v/>
      </c>
      <c r="M2451" s="43" t="str">
        <f t="shared" si="620"/>
        <v/>
      </c>
      <c r="N2451" s="26" t="str">
        <f t="shared" si="614"/>
        <v/>
      </c>
      <c r="O2451" s="26" t="str">
        <f t="shared" si="615"/>
        <v/>
      </c>
      <c r="P2451" s="28" t="str">
        <f>IF(E2451="","",INDEX(TableLookupWakeUpScore[],MATCH(E2451,TableLookupWakeUpScore[Wake Up],0),MATCH(P$1,TableLookupWakeUpScore[#Headers],0)))</f>
        <v/>
      </c>
      <c r="Q2451" s="30" t="str">
        <f t="shared" si="616"/>
        <v/>
      </c>
      <c r="R2451" s="31" t="str">
        <f t="shared" si="617"/>
        <v/>
      </c>
      <c r="S2451" s="34" t="str">
        <f>IF($C2451="","",INDEX(TableLookupSleepQuality[],MATCH($C2451,TableLookupSleepQuality[Sleep Quality Low],1),MATCH(S$1,TableLookupSleepQuality[#Headers],0)))</f>
        <v/>
      </c>
      <c r="T2451" s="35" t="str">
        <f>IF($C2451="","",INDEX(TableLookupSleepQuality[],MATCH($C2451,TableLookupSleepQuality[Sleep Quality Low],1),MATCH(T$1,TableLookupSleepQuality[#Headers],0)))</f>
        <v/>
      </c>
      <c r="X2451" s="36" t="str">
        <f t="shared" si="618"/>
        <v/>
      </c>
      <c r="Y2451" s="40" t="str">
        <f t="shared" ref="Y2451:AD2466" si="622">IF(OR($X2451="NO",$X2451=""),"",IF(COUNTIF($F2451,"*" &amp; Y$1 &amp; "*"),"YES","NO"))</f>
        <v/>
      </c>
      <c r="Z2451" s="13" t="str">
        <f t="shared" si="622"/>
        <v/>
      </c>
      <c r="AA2451" s="13" t="str">
        <f t="shared" si="622"/>
        <v/>
      </c>
      <c r="AB2451" s="13" t="str">
        <f t="shared" si="622"/>
        <v/>
      </c>
      <c r="AC2451" s="13" t="str">
        <f t="shared" si="622"/>
        <v/>
      </c>
      <c r="AD2451" s="13" t="str">
        <f t="shared" si="622"/>
        <v/>
      </c>
    </row>
    <row r="2452" spans="7:30" x14ac:dyDescent="0.25">
      <c r="G2452" s="18" t="str">
        <f t="shared" si="609"/>
        <v/>
      </c>
      <c r="H2452" s="22" t="str">
        <f t="shared" si="610"/>
        <v/>
      </c>
      <c r="I2452" s="23" t="str">
        <f t="shared" si="611"/>
        <v/>
      </c>
      <c r="J2452" s="22" t="str">
        <f t="shared" si="612"/>
        <v/>
      </c>
      <c r="K2452" s="24" t="str">
        <f t="shared" si="613"/>
        <v/>
      </c>
      <c r="L2452" s="42" t="str">
        <f t="shared" si="619"/>
        <v/>
      </c>
      <c r="M2452" s="43" t="str">
        <f t="shared" si="620"/>
        <v/>
      </c>
      <c r="N2452" s="26" t="str">
        <f t="shared" si="614"/>
        <v/>
      </c>
      <c r="O2452" s="26" t="str">
        <f t="shared" si="615"/>
        <v/>
      </c>
      <c r="P2452" s="28" t="str">
        <f>IF(E2452="","",INDEX(TableLookupWakeUpScore[],MATCH(E2452,TableLookupWakeUpScore[Wake Up],0),MATCH(P$1,TableLookupWakeUpScore[#Headers],0)))</f>
        <v/>
      </c>
      <c r="Q2452" s="30" t="str">
        <f t="shared" si="616"/>
        <v/>
      </c>
      <c r="R2452" s="31" t="str">
        <f t="shared" si="617"/>
        <v/>
      </c>
      <c r="S2452" s="34" t="str">
        <f>IF($C2452="","",INDEX(TableLookupSleepQuality[],MATCH($C2452,TableLookupSleepQuality[Sleep Quality Low],1),MATCH(S$1,TableLookupSleepQuality[#Headers],0)))</f>
        <v/>
      </c>
      <c r="T2452" s="35" t="str">
        <f>IF($C2452="","",INDEX(TableLookupSleepQuality[],MATCH($C2452,TableLookupSleepQuality[Sleep Quality Low],1),MATCH(T$1,TableLookupSleepQuality[#Headers],0)))</f>
        <v/>
      </c>
      <c r="X2452" s="36" t="str">
        <f t="shared" si="618"/>
        <v/>
      </c>
      <c r="Y2452" s="40" t="str">
        <f t="shared" si="622"/>
        <v/>
      </c>
      <c r="Z2452" s="13" t="str">
        <f t="shared" si="622"/>
        <v/>
      </c>
      <c r="AA2452" s="13" t="str">
        <f t="shared" si="622"/>
        <v/>
      </c>
      <c r="AB2452" s="13" t="str">
        <f t="shared" si="622"/>
        <v/>
      </c>
      <c r="AC2452" s="13" t="str">
        <f t="shared" si="622"/>
        <v/>
      </c>
      <c r="AD2452" s="13" t="str">
        <f t="shared" si="622"/>
        <v/>
      </c>
    </row>
    <row r="2453" spans="7:30" x14ac:dyDescent="0.25">
      <c r="G2453" s="18" t="str">
        <f t="shared" si="609"/>
        <v/>
      </c>
      <c r="H2453" s="22" t="str">
        <f t="shared" si="610"/>
        <v/>
      </c>
      <c r="I2453" s="23" t="str">
        <f t="shared" si="611"/>
        <v/>
      </c>
      <c r="J2453" s="22" t="str">
        <f t="shared" si="612"/>
        <v/>
      </c>
      <c r="K2453" s="24" t="str">
        <f t="shared" si="613"/>
        <v/>
      </c>
      <c r="L2453" s="42" t="str">
        <f t="shared" si="619"/>
        <v/>
      </c>
      <c r="M2453" s="43" t="str">
        <f t="shared" si="620"/>
        <v/>
      </c>
      <c r="N2453" s="26" t="str">
        <f t="shared" si="614"/>
        <v/>
      </c>
      <c r="O2453" s="26" t="str">
        <f t="shared" si="615"/>
        <v/>
      </c>
      <c r="P2453" s="28" t="str">
        <f>IF(E2453="","",INDEX(TableLookupWakeUpScore[],MATCH(E2453,TableLookupWakeUpScore[Wake Up],0),MATCH(P$1,TableLookupWakeUpScore[#Headers],0)))</f>
        <v/>
      </c>
      <c r="Q2453" s="30" t="str">
        <f t="shared" si="616"/>
        <v/>
      </c>
      <c r="R2453" s="31" t="str">
        <f t="shared" si="617"/>
        <v/>
      </c>
      <c r="S2453" s="34" t="str">
        <f>IF($C2453="","",INDEX(TableLookupSleepQuality[],MATCH($C2453,TableLookupSleepQuality[Sleep Quality Low],1),MATCH(S$1,TableLookupSleepQuality[#Headers],0)))</f>
        <v/>
      </c>
      <c r="T2453" s="35" t="str">
        <f>IF($C2453="","",INDEX(TableLookupSleepQuality[],MATCH($C2453,TableLookupSleepQuality[Sleep Quality Low],1),MATCH(T$1,TableLookupSleepQuality[#Headers],0)))</f>
        <v/>
      </c>
      <c r="X2453" s="36" t="str">
        <f t="shared" si="618"/>
        <v/>
      </c>
      <c r="Y2453" s="40" t="str">
        <f t="shared" si="622"/>
        <v/>
      </c>
      <c r="Z2453" s="13" t="str">
        <f t="shared" si="622"/>
        <v/>
      </c>
      <c r="AA2453" s="13" t="str">
        <f t="shared" si="622"/>
        <v/>
      </c>
      <c r="AB2453" s="13" t="str">
        <f t="shared" si="622"/>
        <v/>
      </c>
      <c r="AC2453" s="13" t="str">
        <f t="shared" si="622"/>
        <v/>
      </c>
      <c r="AD2453" s="13" t="str">
        <f t="shared" si="622"/>
        <v/>
      </c>
    </row>
    <row r="2454" spans="7:30" x14ac:dyDescent="0.25">
      <c r="G2454" s="18" t="str">
        <f t="shared" si="609"/>
        <v/>
      </c>
      <c r="H2454" s="22" t="str">
        <f t="shared" si="610"/>
        <v/>
      </c>
      <c r="I2454" s="23" t="str">
        <f t="shared" si="611"/>
        <v/>
      </c>
      <c r="J2454" s="22" t="str">
        <f t="shared" si="612"/>
        <v/>
      </c>
      <c r="K2454" s="24" t="str">
        <f t="shared" si="613"/>
        <v/>
      </c>
      <c r="L2454" s="42" t="str">
        <f t="shared" si="619"/>
        <v/>
      </c>
      <c r="M2454" s="43" t="str">
        <f t="shared" si="620"/>
        <v/>
      </c>
      <c r="N2454" s="26" t="str">
        <f t="shared" si="614"/>
        <v/>
      </c>
      <c r="O2454" s="26" t="str">
        <f t="shared" si="615"/>
        <v/>
      </c>
      <c r="P2454" s="28" t="str">
        <f>IF(E2454="","",INDEX(TableLookupWakeUpScore[],MATCH(E2454,TableLookupWakeUpScore[Wake Up],0),MATCH(P$1,TableLookupWakeUpScore[#Headers],0)))</f>
        <v/>
      </c>
      <c r="Q2454" s="30" t="str">
        <f t="shared" si="616"/>
        <v/>
      </c>
      <c r="R2454" s="31" t="str">
        <f t="shared" si="617"/>
        <v/>
      </c>
      <c r="S2454" s="34" t="str">
        <f>IF($C2454="","",INDEX(TableLookupSleepQuality[],MATCH($C2454,TableLookupSleepQuality[Sleep Quality Low],1),MATCH(S$1,TableLookupSleepQuality[#Headers],0)))</f>
        <v/>
      </c>
      <c r="T2454" s="35" t="str">
        <f>IF($C2454="","",INDEX(TableLookupSleepQuality[],MATCH($C2454,TableLookupSleepQuality[Sleep Quality Low],1),MATCH(T$1,TableLookupSleepQuality[#Headers],0)))</f>
        <v/>
      </c>
      <c r="X2454" s="36" t="str">
        <f t="shared" si="618"/>
        <v/>
      </c>
      <c r="Y2454" s="40" t="str">
        <f t="shared" si="622"/>
        <v/>
      </c>
      <c r="Z2454" s="13" t="str">
        <f t="shared" si="622"/>
        <v/>
      </c>
      <c r="AA2454" s="13" t="str">
        <f t="shared" si="622"/>
        <v/>
      </c>
      <c r="AB2454" s="13" t="str">
        <f t="shared" si="622"/>
        <v/>
      </c>
      <c r="AC2454" s="13" t="str">
        <f t="shared" si="622"/>
        <v/>
      </c>
      <c r="AD2454" s="13" t="str">
        <f t="shared" si="622"/>
        <v/>
      </c>
    </row>
    <row r="2455" spans="7:30" x14ac:dyDescent="0.25">
      <c r="G2455" s="18" t="str">
        <f t="shared" si="609"/>
        <v/>
      </c>
      <c r="H2455" s="22" t="str">
        <f t="shared" si="610"/>
        <v/>
      </c>
      <c r="I2455" s="23" t="str">
        <f t="shared" si="611"/>
        <v/>
      </c>
      <c r="J2455" s="22" t="str">
        <f t="shared" si="612"/>
        <v/>
      </c>
      <c r="K2455" s="24" t="str">
        <f t="shared" si="613"/>
        <v/>
      </c>
      <c r="L2455" s="42" t="str">
        <f t="shared" si="619"/>
        <v/>
      </c>
      <c r="M2455" s="43" t="str">
        <f t="shared" si="620"/>
        <v/>
      </c>
      <c r="N2455" s="26" t="str">
        <f t="shared" si="614"/>
        <v/>
      </c>
      <c r="O2455" s="26" t="str">
        <f t="shared" si="615"/>
        <v/>
      </c>
      <c r="P2455" s="28" t="str">
        <f>IF(E2455="","",INDEX(TableLookupWakeUpScore[],MATCH(E2455,TableLookupWakeUpScore[Wake Up],0),MATCH(P$1,TableLookupWakeUpScore[#Headers],0)))</f>
        <v/>
      </c>
      <c r="Q2455" s="30" t="str">
        <f t="shared" si="616"/>
        <v/>
      </c>
      <c r="R2455" s="31" t="str">
        <f t="shared" si="617"/>
        <v/>
      </c>
      <c r="S2455" s="34" t="str">
        <f>IF($C2455="","",INDEX(TableLookupSleepQuality[],MATCH($C2455,TableLookupSleepQuality[Sleep Quality Low],1),MATCH(S$1,TableLookupSleepQuality[#Headers],0)))</f>
        <v/>
      </c>
      <c r="T2455" s="35" t="str">
        <f>IF($C2455="","",INDEX(TableLookupSleepQuality[],MATCH($C2455,TableLookupSleepQuality[Sleep Quality Low],1),MATCH(T$1,TableLookupSleepQuality[#Headers],0)))</f>
        <v/>
      </c>
      <c r="X2455" s="36" t="str">
        <f t="shared" si="618"/>
        <v/>
      </c>
      <c r="Y2455" s="40" t="str">
        <f t="shared" si="622"/>
        <v/>
      </c>
      <c r="Z2455" s="13" t="str">
        <f t="shared" si="622"/>
        <v/>
      </c>
      <c r="AA2455" s="13" t="str">
        <f t="shared" si="622"/>
        <v/>
      </c>
      <c r="AB2455" s="13" t="str">
        <f t="shared" si="622"/>
        <v/>
      </c>
      <c r="AC2455" s="13" t="str">
        <f t="shared" si="622"/>
        <v/>
      </c>
      <c r="AD2455" s="13" t="str">
        <f t="shared" si="622"/>
        <v/>
      </c>
    </row>
    <row r="2456" spans="7:30" x14ac:dyDescent="0.25">
      <c r="G2456" s="18" t="str">
        <f t="shared" si="609"/>
        <v/>
      </c>
      <c r="H2456" s="22" t="str">
        <f t="shared" si="610"/>
        <v/>
      </c>
      <c r="I2456" s="23" t="str">
        <f t="shared" si="611"/>
        <v/>
      </c>
      <c r="J2456" s="22" t="str">
        <f t="shared" si="612"/>
        <v/>
      </c>
      <c r="K2456" s="24" t="str">
        <f t="shared" si="613"/>
        <v/>
      </c>
      <c r="L2456" s="42" t="str">
        <f t="shared" si="619"/>
        <v/>
      </c>
      <c r="M2456" s="43" t="str">
        <f t="shared" si="620"/>
        <v/>
      </c>
      <c r="N2456" s="26" t="str">
        <f t="shared" si="614"/>
        <v/>
      </c>
      <c r="O2456" s="26" t="str">
        <f t="shared" si="615"/>
        <v/>
      </c>
      <c r="P2456" s="28" t="str">
        <f>IF(E2456="","",INDEX(TableLookupWakeUpScore[],MATCH(E2456,TableLookupWakeUpScore[Wake Up],0),MATCH(P$1,TableLookupWakeUpScore[#Headers],0)))</f>
        <v/>
      </c>
      <c r="Q2456" s="30" t="str">
        <f t="shared" si="616"/>
        <v/>
      </c>
      <c r="R2456" s="31" t="str">
        <f t="shared" si="617"/>
        <v/>
      </c>
      <c r="S2456" s="34" t="str">
        <f>IF($C2456="","",INDEX(TableLookupSleepQuality[],MATCH($C2456,TableLookupSleepQuality[Sleep Quality Low],1),MATCH(S$1,TableLookupSleepQuality[#Headers],0)))</f>
        <v/>
      </c>
      <c r="T2456" s="35" t="str">
        <f>IF($C2456="","",INDEX(TableLookupSleepQuality[],MATCH($C2456,TableLookupSleepQuality[Sleep Quality Low],1),MATCH(T$1,TableLookupSleepQuality[#Headers],0)))</f>
        <v/>
      </c>
      <c r="X2456" s="36" t="str">
        <f t="shared" si="618"/>
        <v/>
      </c>
      <c r="Y2456" s="40" t="str">
        <f t="shared" si="622"/>
        <v/>
      </c>
      <c r="Z2456" s="13" t="str">
        <f t="shared" si="622"/>
        <v/>
      </c>
      <c r="AA2456" s="13" t="str">
        <f t="shared" si="622"/>
        <v/>
      </c>
      <c r="AB2456" s="13" t="str">
        <f t="shared" si="622"/>
        <v/>
      </c>
      <c r="AC2456" s="13" t="str">
        <f t="shared" si="622"/>
        <v/>
      </c>
      <c r="AD2456" s="13" t="str">
        <f t="shared" si="622"/>
        <v/>
      </c>
    </row>
    <row r="2457" spans="7:30" x14ac:dyDescent="0.25">
      <c r="G2457" s="18" t="str">
        <f t="shared" si="609"/>
        <v/>
      </c>
      <c r="H2457" s="22" t="str">
        <f t="shared" si="610"/>
        <v/>
      </c>
      <c r="I2457" s="23" t="str">
        <f t="shared" si="611"/>
        <v/>
      </c>
      <c r="J2457" s="22" t="str">
        <f t="shared" si="612"/>
        <v/>
      </c>
      <c r="K2457" s="24" t="str">
        <f t="shared" si="613"/>
        <v/>
      </c>
      <c r="L2457" s="42" t="str">
        <f t="shared" si="619"/>
        <v/>
      </c>
      <c r="M2457" s="43" t="str">
        <f t="shared" si="620"/>
        <v/>
      </c>
      <c r="N2457" s="26" t="str">
        <f t="shared" si="614"/>
        <v/>
      </c>
      <c r="O2457" s="26" t="str">
        <f t="shared" si="615"/>
        <v/>
      </c>
      <c r="P2457" s="28" t="str">
        <f>IF(E2457="","",INDEX(TableLookupWakeUpScore[],MATCH(E2457,TableLookupWakeUpScore[Wake Up],0),MATCH(P$1,TableLookupWakeUpScore[#Headers],0)))</f>
        <v/>
      </c>
      <c r="Q2457" s="30" t="str">
        <f t="shared" si="616"/>
        <v/>
      </c>
      <c r="R2457" s="31" t="str">
        <f t="shared" si="617"/>
        <v/>
      </c>
      <c r="S2457" s="34" t="str">
        <f>IF($C2457="","",INDEX(TableLookupSleepQuality[],MATCH($C2457,TableLookupSleepQuality[Sleep Quality Low],1),MATCH(S$1,TableLookupSleepQuality[#Headers],0)))</f>
        <v/>
      </c>
      <c r="T2457" s="35" t="str">
        <f>IF($C2457="","",INDEX(TableLookupSleepQuality[],MATCH($C2457,TableLookupSleepQuality[Sleep Quality Low],1),MATCH(T$1,TableLookupSleepQuality[#Headers],0)))</f>
        <v/>
      </c>
      <c r="X2457" s="36" t="str">
        <f t="shared" si="618"/>
        <v/>
      </c>
      <c r="Y2457" s="40" t="str">
        <f t="shared" si="622"/>
        <v/>
      </c>
      <c r="Z2457" s="13" t="str">
        <f t="shared" si="622"/>
        <v/>
      </c>
      <c r="AA2457" s="13" t="str">
        <f t="shared" si="622"/>
        <v/>
      </c>
      <c r="AB2457" s="13" t="str">
        <f t="shared" si="622"/>
        <v/>
      </c>
      <c r="AC2457" s="13" t="str">
        <f t="shared" si="622"/>
        <v/>
      </c>
      <c r="AD2457" s="13" t="str">
        <f t="shared" si="622"/>
        <v/>
      </c>
    </row>
    <row r="2458" spans="7:30" x14ac:dyDescent="0.25">
      <c r="G2458" s="18" t="str">
        <f t="shared" si="609"/>
        <v/>
      </c>
      <c r="H2458" s="22" t="str">
        <f t="shared" si="610"/>
        <v/>
      </c>
      <c r="I2458" s="23" t="str">
        <f t="shared" si="611"/>
        <v/>
      </c>
      <c r="J2458" s="22" t="str">
        <f t="shared" si="612"/>
        <v/>
      </c>
      <c r="K2458" s="24" t="str">
        <f t="shared" si="613"/>
        <v/>
      </c>
      <c r="L2458" s="42" t="str">
        <f t="shared" si="619"/>
        <v/>
      </c>
      <c r="M2458" s="43" t="str">
        <f t="shared" si="620"/>
        <v/>
      </c>
      <c r="N2458" s="26" t="str">
        <f t="shared" si="614"/>
        <v/>
      </c>
      <c r="O2458" s="26" t="str">
        <f t="shared" si="615"/>
        <v/>
      </c>
      <c r="P2458" s="28" t="str">
        <f>IF(E2458="","",INDEX(TableLookupWakeUpScore[],MATCH(E2458,TableLookupWakeUpScore[Wake Up],0),MATCH(P$1,TableLookupWakeUpScore[#Headers],0)))</f>
        <v/>
      </c>
      <c r="Q2458" s="30" t="str">
        <f t="shared" si="616"/>
        <v/>
      </c>
      <c r="R2458" s="31" t="str">
        <f t="shared" si="617"/>
        <v/>
      </c>
      <c r="S2458" s="34" t="str">
        <f>IF($C2458="","",INDEX(TableLookupSleepQuality[],MATCH($C2458,TableLookupSleepQuality[Sleep Quality Low],1),MATCH(S$1,TableLookupSleepQuality[#Headers],0)))</f>
        <v/>
      </c>
      <c r="T2458" s="35" t="str">
        <f>IF($C2458="","",INDEX(TableLookupSleepQuality[],MATCH($C2458,TableLookupSleepQuality[Sleep Quality Low],1),MATCH(T$1,TableLookupSleepQuality[#Headers],0)))</f>
        <v/>
      </c>
      <c r="X2458" s="36" t="str">
        <f t="shared" si="618"/>
        <v/>
      </c>
      <c r="Y2458" s="40" t="str">
        <f t="shared" si="622"/>
        <v/>
      </c>
      <c r="Z2458" s="13" t="str">
        <f t="shared" si="622"/>
        <v/>
      </c>
      <c r="AA2458" s="13" t="str">
        <f t="shared" si="622"/>
        <v/>
      </c>
      <c r="AB2458" s="13" t="str">
        <f t="shared" si="622"/>
        <v/>
      </c>
      <c r="AC2458" s="13" t="str">
        <f t="shared" si="622"/>
        <v/>
      </c>
      <c r="AD2458" s="13" t="str">
        <f t="shared" si="622"/>
        <v/>
      </c>
    </row>
    <row r="2459" spans="7:30" x14ac:dyDescent="0.25">
      <c r="G2459" s="18" t="str">
        <f t="shared" si="609"/>
        <v/>
      </c>
      <c r="H2459" s="22" t="str">
        <f t="shared" si="610"/>
        <v/>
      </c>
      <c r="I2459" s="23" t="str">
        <f t="shared" si="611"/>
        <v/>
      </c>
      <c r="J2459" s="22" t="str">
        <f t="shared" si="612"/>
        <v/>
      </c>
      <c r="K2459" s="24" t="str">
        <f t="shared" si="613"/>
        <v/>
      </c>
      <c r="L2459" s="42" t="str">
        <f t="shared" si="619"/>
        <v/>
      </c>
      <c r="M2459" s="43" t="str">
        <f t="shared" si="620"/>
        <v/>
      </c>
      <c r="N2459" s="26" t="str">
        <f t="shared" si="614"/>
        <v/>
      </c>
      <c r="O2459" s="26" t="str">
        <f t="shared" si="615"/>
        <v/>
      </c>
      <c r="P2459" s="28" t="str">
        <f>IF(E2459="","",INDEX(TableLookupWakeUpScore[],MATCH(E2459,TableLookupWakeUpScore[Wake Up],0),MATCH(P$1,TableLookupWakeUpScore[#Headers],0)))</f>
        <v/>
      </c>
      <c r="Q2459" s="30" t="str">
        <f t="shared" si="616"/>
        <v/>
      </c>
      <c r="R2459" s="31" t="str">
        <f t="shared" si="617"/>
        <v/>
      </c>
      <c r="S2459" s="34" t="str">
        <f>IF($C2459="","",INDEX(TableLookupSleepQuality[],MATCH($C2459,TableLookupSleepQuality[Sleep Quality Low],1),MATCH(S$1,TableLookupSleepQuality[#Headers],0)))</f>
        <v/>
      </c>
      <c r="T2459" s="35" t="str">
        <f>IF($C2459="","",INDEX(TableLookupSleepQuality[],MATCH($C2459,TableLookupSleepQuality[Sleep Quality Low],1),MATCH(T$1,TableLookupSleepQuality[#Headers],0)))</f>
        <v/>
      </c>
      <c r="X2459" s="36" t="str">
        <f t="shared" si="618"/>
        <v/>
      </c>
      <c r="Y2459" s="40" t="str">
        <f t="shared" si="622"/>
        <v/>
      </c>
      <c r="Z2459" s="13" t="str">
        <f t="shared" si="622"/>
        <v/>
      </c>
      <c r="AA2459" s="13" t="str">
        <f t="shared" si="622"/>
        <v/>
      </c>
      <c r="AB2459" s="13" t="str">
        <f t="shared" si="622"/>
        <v/>
      </c>
      <c r="AC2459" s="13" t="str">
        <f t="shared" si="622"/>
        <v/>
      </c>
      <c r="AD2459" s="13" t="str">
        <f t="shared" si="622"/>
        <v/>
      </c>
    </row>
    <row r="2460" spans="7:30" x14ac:dyDescent="0.25">
      <c r="G2460" s="18" t="str">
        <f t="shared" si="609"/>
        <v/>
      </c>
      <c r="H2460" s="22" t="str">
        <f t="shared" si="610"/>
        <v/>
      </c>
      <c r="I2460" s="23" t="str">
        <f t="shared" si="611"/>
        <v/>
      </c>
      <c r="J2460" s="22" t="str">
        <f t="shared" si="612"/>
        <v/>
      </c>
      <c r="K2460" s="24" t="str">
        <f t="shared" si="613"/>
        <v/>
      </c>
      <c r="L2460" s="42" t="str">
        <f t="shared" si="619"/>
        <v/>
      </c>
      <c r="M2460" s="43" t="str">
        <f t="shared" si="620"/>
        <v/>
      </c>
      <c r="N2460" s="26" t="str">
        <f t="shared" si="614"/>
        <v/>
      </c>
      <c r="O2460" s="26" t="str">
        <f t="shared" si="615"/>
        <v/>
      </c>
      <c r="P2460" s="28" t="str">
        <f>IF(E2460="","",INDEX(TableLookupWakeUpScore[],MATCH(E2460,TableLookupWakeUpScore[Wake Up],0),MATCH(P$1,TableLookupWakeUpScore[#Headers],0)))</f>
        <v/>
      </c>
      <c r="Q2460" s="30" t="str">
        <f t="shared" si="616"/>
        <v/>
      </c>
      <c r="R2460" s="31" t="str">
        <f t="shared" si="617"/>
        <v/>
      </c>
      <c r="S2460" s="34" t="str">
        <f>IF($C2460="","",INDEX(TableLookupSleepQuality[],MATCH($C2460,TableLookupSleepQuality[Sleep Quality Low],1),MATCH(S$1,TableLookupSleepQuality[#Headers],0)))</f>
        <v/>
      </c>
      <c r="T2460" s="35" t="str">
        <f>IF($C2460="","",INDEX(TableLookupSleepQuality[],MATCH($C2460,TableLookupSleepQuality[Sleep Quality Low],1),MATCH(T$1,TableLookupSleepQuality[#Headers],0)))</f>
        <v/>
      </c>
      <c r="X2460" s="36" t="str">
        <f t="shared" si="618"/>
        <v/>
      </c>
      <c r="Y2460" s="40" t="str">
        <f t="shared" si="622"/>
        <v/>
      </c>
      <c r="Z2460" s="13" t="str">
        <f t="shared" si="622"/>
        <v/>
      </c>
      <c r="AA2460" s="13" t="str">
        <f t="shared" si="622"/>
        <v/>
      </c>
      <c r="AB2460" s="13" t="str">
        <f t="shared" si="622"/>
        <v/>
      </c>
      <c r="AC2460" s="13" t="str">
        <f t="shared" si="622"/>
        <v/>
      </c>
      <c r="AD2460" s="13" t="str">
        <f t="shared" si="622"/>
        <v/>
      </c>
    </row>
    <row r="2461" spans="7:30" x14ac:dyDescent="0.25">
      <c r="G2461" s="18" t="str">
        <f t="shared" si="609"/>
        <v/>
      </c>
      <c r="H2461" s="22" t="str">
        <f t="shared" si="610"/>
        <v/>
      </c>
      <c r="I2461" s="23" t="str">
        <f t="shared" si="611"/>
        <v/>
      </c>
      <c r="J2461" s="22" t="str">
        <f t="shared" si="612"/>
        <v/>
      </c>
      <c r="K2461" s="24" t="str">
        <f t="shared" si="613"/>
        <v/>
      </c>
      <c r="L2461" s="42" t="str">
        <f t="shared" si="619"/>
        <v/>
      </c>
      <c r="M2461" s="43" t="str">
        <f t="shared" si="620"/>
        <v/>
      </c>
      <c r="N2461" s="26" t="str">
        <f t="shared" si="614"/>
        <v/>
      </c>
      <c r="O2461" s="26" t="str">
        <f t="shared" si="615"/>
        <v/>
      </c>
      <c r="P2461" s="28" t="str">
        <f>IF(E2461="","",INDEX(TableLookupWakeUpScore[],MATCH(E2461,TableLookupWakeUpScore[Wake Up],0),MATCH(P$1,TableLookupWakeUpScore[#Headers],0)))</f>
        <v/>
      </c>
      <c r="Q2461" s="30" t="str">
        <f t="shared" si="616"/>
        <v/>
      </c>
      <c r="R2461" s="31" t="str">
        <f t="shared" si="617"/>
        <v/>
      </c>
      <c r="S2461" s="34" t="str">
        <f>IF($C2461="","",INDEX(TableLookupSleepQuality[],MATCH($C2461,TableLookupSleepQuality[Sleep Quality Low],1),MATCH(S$1,TableLookupSleepQuality[#Headers],0)))</f>
        <v/>
      </c>
      <c r="T2461" s="35" t="str">
        <f>IF($C2461="","",INDEX(TableLookupSleepQuality[],MATCH($C2461,TableLookupSleepQuality[Sleep Quality Low],1),MATCH(T$1,TableLookupSleepQuality[#Headers],0)))</f>
        <v/>
      </c>
      <c r="X2461" s="36" t="str">
        <f t="shared" si="618"/>
        <v/>
      </c>
      <c r="Y2461" s="40" t="str">
        <f t="shared" si="622"/>
        <v/>
      </c>
      <c r="Z2461" s="13" t="str">
        <f t="shared" si="622"/>
        <v/>
      </c>
      <c r="AA2461" s="13" t="str">
        <f t="shared" si="622"/>
        <v/>
      </c>
      <c r="AB2461" s="13" t="str">
        <f t="shared" si="622"/>
        <v/>
      </c>
      <c r="AC2461" s="13" t="str">
        <f t="shared" si="622"/>
        <v/>
      </c>
      <c r="AD2461" s="13" t="str">
        <f t="shared" si="622"/>
        <v/>
      </c>
    </row>
    <row r="2462" spans="7:30" x14ac:dyDescent="0.25">
      <c r="G2462" s="18" t="str">
        <f t="shared" si="609"/>
        <v/>
      </c>
      <c r="H2462" s="22" t="str">
        <f t="shared" si="610"/>
        <v/>
      </c>
      <c r="I2462" s="23" t="str">
        <f t="shared" si="611"/>
        <v/>
      </c>
      <c r="J2462" s="22" t="str">
        <f t="shared" si="612"/>
        <v/>
      </c>
      <c r="K2462" s="24" t="str">
        <f t="shared" si="613"/>
        <v/>
      </c>
      <c r="L2462" s="42" t="str">
        <f t="shared" si="619"/>
        <v/>
      </c>
      <c r="M2462" s="43" t="str">
        <f t="shared" si="620"/>
        <v/>
      </c>
      <c r="N2462" s="26" t="str">
        <f t="shared" si="614"/>
        <v/>
      </c>
      <c r="O2462" s="26" t="str">
        <f t="shared" si="615"/>
        <v/>
      </c>
      <c r="P2462" s="28" t="str">
        <f>IF(E2462="","",INDEX(TableLookupWakeUpScore[],MATCH(E2462,TableLookupWakeUpScore[Wake Up],0),MATCH(P$1,TableLookupWakeUpScore[#Headers],0)))</f>
        <v/>
      </c>
      <c r="Q2462" s="30" t="str">
        <f t="shared" si="616"/>
        <v/>
      </c>
      <c r="R2462" s="31" t="str">
        <f t="shared" si="617"/>
        <v/>
      </c>
      <c r="S2462" s="34" t="str">
        <f>IF($C2462="","",INDEX(TableLookupSleepQuality[],MATCH($C2462,TableLookupSleepQuality[Sleep Quality Low],1),MATCH(S$1,TableLookupSleepQuality[#Headers],0)))</f>
        <v/>
      </c>
      <c r="T2462" s="35" t="str">
        <f>IF($C2462="","",INDEX(TableLookupSleepQuality[],MATCH($C2462,TableLookupSleepQuality[Sleep Quality Low],1),MATCH(T$1,TableLookupSleepQuality[#Headers],0)))</f>
        <v/>
      </c>
      <c r="X2462" s="36" t="str">
        <f t="shared" si="618"/>
        <v/>
      </c>
      <c r="Y2462" s="40" t="str">
        <f t="shared" si="622"/>
        <v/>
      </c>
      <c r="Z2462" s="13" t="str">
        <f t="shared" si="622"/>
        <v/>
      </c>
      <c r="AA2462" s="13" t="str">
        <f t="shared" si="622"/>
        <v/>
      </c>
      <c r="AB2462" s="13" t="str">
        <f t="shared" si="622"/>
        <v/>
      </c>
      <c r="AC2462" s="13" t="str">
        <f t="shared" si="622"/>
        <v/>
      </c>
      <c r="AD2462" s="13" t="str">
        <f t="shared" si="622"/>
        <v/>
      </c>
    </row>
    <row r="2463" spans="7:30" x14ac:dyDescent="0.25">
      <c r="G2463" s="18" t="str">
        <f t="shared" si="609"/>
        <v/>
      </c>
      <c r="H2463" s="22" t="str">
        <f t="shared" si="610"/>
        <v/>
      </c>
      <c r="I2463" s="23" t="str">
        <f t="shared" si="611"/>
        <v/>
      </c>
      <c r="J2463" s="22" t="str">
        <f t="shared" si="612"/>
        <v/>
      </c>
      <c r="K2463" s="24" t="str">
        <f t="shared" si="613"/>
        <v/>
      </c>
      <c r="L2463" s="42" t="str">
        <f t="shared" si="619"/>
        <v/>
      </c>
      <c r="M2463" s="43" t="str">
        <f t="shared" si="620"/>
        <v/>
      </c>
      <c r="N2463" s="26" t="str">
        <f t="shared" si="614"/>
        <v/>
      </c>
      <c r="O2463" s="26" t="str">
        <f t="shared" si="615"/>
        <v/>
      </c>
      <c r="P2463" s="28" t="str">
        <f>IF(E2463="","",INDEX(TableLookupWakeUpScore[],MATCH(E2463,TableLookupWakeUpScore[Wake Up],0),MATCH(P$1,TableLookupWakeUpScore[#Headers],0)))</f>
        <v/>
      </c>
      <c r="Q2463" s="30" t="str">
        <f t="shared" si="616"/>
        <v/>
      </c>
      <c r="R2463" s="31" t="str">
        <f t="shared" si="617"/>
        <v/>
      </c>
      <c r="S2463" s="34" t="str">
        <f>IF($C2463="","",INDEX(TableLookupSleepQuality[],MATCH($C2463,TableLookupSleepQuality[Sleep Quality Low],1),MATCH(S$1,TableLookupSleepQuality[#Headers],0)))</f>
        <v/>
      </c>
      <c r="T2463" s="35" t="str">
        <f>IF($C2463="","",INDEX(TableLookupSleepQuality[],MATCH($C2463,TableLookupSleepQuality[Sleep Quality Low],1),MATCH(T$1,TableLookupSleepQuality[#Headers],0)))</f>
        <v/>
      </c>
      <c r="X2463" s="36" t="str">
        <f t="shared" si="618"/>
        <v/>
      </c>
      <c r="Y2463" s="40" t="str">
        <f t="shared" si="622"/>
        <v/>
      </c>
      <c r="Z2463" s="13" t="str">
        <f t="shared" si="622"/>
        <v/>
      </c>
      <c r="AA2463" s="13" t="str">
        <f t="shared" si="622"/>
        <v/>
      </c>
      <c r="AB2463" s="13" t="str">
        <f t="shared" si="622"/>
        <v/>
      </c>
      <c r="AC2463" s="13" t="str">
        <f t="shared" si="622"/>
        <v/>
      </c>
      <c r="AD2463" s="13" t="str">
        <f t="shared" si="622"/>
        <v/>
      </c>
    </row>
    <row r="2464" spans="7:30" x14ac:dyDescent="0.25">
      <c r="G2464" s="18" t="str">
        <f t="shared" si="609"/>
        <v/>
      </c>
      <c r="H2464" s="22" t="str">
        <f t="shared" si="610"/>
        <v/>
      </c>
      <c r="I2464" s="23" t="str">
        <f t="shared" si="611"/>
        <v/>
      </c>
      <c r="J2464" s="22" t="str">
        <f t="shared" si="612"/>
        <v/>
      </c>
      <c r="K2464" s="24" t="str">
        <f t="shared" si="613"/>
        <v/>
      </c>
      <c r="L2464" s="42" t="str">
        <f t="shared" si="619"/>
        <v/>
      </c>
      <c r="M2464" s="43" t="str">
        <f t="shared" si="620"/>
        <v/>
      </c>
      <c r="N2464" s="26" t="str">
        <f t="shared" si="614"/>
        <v/>
      </c>
      <c r="O2464" s="26" t="str">
        <f t="shared" si="615"/>
        <v/>
      </c>
      <c r="P2464" s="28" t="str">
        <f>IF(E2464="","",INDEX(TableLookupWakeUpScore[],MATCH(E2464,TableLookupWakeUpScore[Wake Up],0),MATCH(P$1,TableLookupWakeUpScore[#Headers],0)))</f>
        <v/>
      </c>
      <c r="Q2464" s="30" t="str">
        <f t="shared" si="616"/>
        <v/>
      </c>
      <c r="R2464" s="31" t="str">
        <f t="shared" si="617"/>
        <v/>
      </c>
      <c r="S2464" s="34" t="str">
        <f>IF($C2464="","",INDEX(TableLookupSleepQuality[],MATCH($C2464,TableLookupSleepQuality[Sleep Quality Low],1),MATCH(S$1,TableLookupSleepQuality[#Headers],0)))</f>
        <v/>
      </c>
      <c r="T2464" s="35" t="str">
        <f>IF($C2464="","",INDEX(TableLookupSleepQuality[],MATCH($C2464,TableLookupSleepQuality[Sleep Quality Low],1),MATCH(T$1,TableLookupSleepQuality[#Headers],0)))</f>
        <v/>
      </c>
      <c r="X2464" s="36" t="str">
        <f t="shared" si="618"/>
        <v/>
      </c>
      <c r="Y2464" s="40" t="str">
        <f t="shared" si="622"/>
        <v/>
      </c>
      <c r="Z2464" s="13" t="str">
        <f t="shared" si="622"/>
        <v/>
      </c>
      <c r="AA2464" s="13" t="str">
        <f t="shared" si="622"/>
        <v/>
      </c>
      <c r="AB2464" s="13" t="str">
        <f t="shared" si="622"/>
        <v/>
      </c>
      <c r="AC2464" s="13" t="str">
        <f t="shared" si="622"/>
        <v/>
      </c>
      <c r="AD2464" s="13" t="str">
        <f t="shared" si="622"/>
        <v/>
      </c>
    </row>
    <row r="2465" spans="7:30" x14ac:dyDescent="0.25">
      <c r="G2465" s="18" t="str">
        <f t="shared" si="609"/>
        <v/>
      </c>
      <c r="H2465" s="22" t="str">
        <f t="shared" si="610"/>
        <v/>
      </c>
      <c r="I2465" s="23" t="str">
        <f t="shared" si="611"/>
        <v/>
      </c>
      <c r="J2465" s="22" t="str">
        <f t="shared" si="612"/>
        <v/>
      </c>
      <c r="K2465" s="24" t="str">
        <f t="shared" si="613"/>
        <v/>
      </c>
      <c r="L2465" s="42" t="str">
        <f t="shared" si="619"/>
        <v/>
      </c>
      <c r="M2465" s="43" t="str">
        <f t="shared" si="620"/>
        <v/>
      </c>
      <c r="N2465" s="26" t="str">
        <f t="shared" si="614"/>
        <v/>
      </c>
      <c r="O2465" s="26" t="str">
        <f t="shared" si="615"/>
        <v/>
      </c>
      <c r="P2465" s="28" t="str">
        <f>IF(E2465="","",INDEX(TableLookupWakeUpScore[],MATCH(E2465,TableLookupWakeUpScore[Wake Up],0),MATCH(P$1,TableLookupWakeUpScore[#Headers],0)))</f>
        <v/>
      </c>
      <c r="Q2465" s="30" t="str">
        <f t="shared" si="616"/>
        <v/>
      </c>
      <c r="R2465" s="31" t="str">
        <f t="shared" si="617"/>
        <v/>
      </c>
      <c r="S2465" s="34" t="str">
        <f>IF($C2465="","",INDEX(TableLookupSleepQuality[],MATCH($C2465,TableLookupSleepQuality[Sleep Quality Low],1),MATCH(S$1,TableLookupSleepQuality[#Headers],0)))</f>
        <v/>
      </c>
      <c r="T2465" s="35" t="str">
        <f>IF($C2465="","",INDEX(TableLookupSleepQuality[],MATCH($C2465,TableLookupSleepQuality[Sleep Quality Low],1),MATCH(T$1,TableLookupSleepQuality[#Headers],0)))</f>
        <v/>
      </c>
      <c r="X2465" s="36" t="str">
        <f t="shared" si="618"/>
        <v/>
      </c>
      <c r="Y2465" s="40" t="str">
        <f t="shared" si="622"/>
        <v/>
      </c>
      <c r="Z2465" s="13" t="str">
        <f t="shared" si="622"/>
        <v/>
      </c>
      <c r="AA2465" s="13" t="str">
        <f t="shared" si="622"/>
        <v/>
      </c>
      <c r="AB2465" s="13" t="str">
        <f t="shared" si="622"/>
        <v/>
      </c>
      <c r="AC2465" s="13" t="str">
        <f t="shared" si="622"/>
        <v/>
      </c>
      <c r="AD2465" s="13" t="str">
        <f t="shared" si="622"/>
        <v/>
      </c>
    </row>
    <row r="2466" spans="7:30" x14ac:dyDescent="0.25">
      <c r="G2466" s="18" t="str">
        <f t="shared" si="609"/>
        <v/>
      </c>
      <c r="H2466" s="22" t="str">
        <f t="shared" si="610"/>
        <v/>
      </c>
      <c r="I2466" s="23" t="str">
        <f t="shared" si="611"/>
        <v/>
      </c>
      <c r="J2466" s="22" t="str">
        <f t="shared" si="612"/>
        <v/>
      </c>
      <c r="K2466" s="24" t="str">
        <f t="shared" si="613"/>
        <v/>
      </c>
      <c r="L2466" s="42" t="str">
        <f t="shared" si="619"/>
        <v/>
      </c>
      <c r="M2466" s="43" t="str">
        <f t="shared" si="620"/>
        <v/>
      </c>
      <c r="N2466" s="26" t="str">
        <f t="shared" si="614"/>
        <v/>
      </c>
      <c r="O2466" s="26" t="str">
        <f t="shared" si="615"/>
        <v/>
      </c>
      <c r="P2466" s="28" t="str">
        <f>IF(E2466="","",INDEX(TableLookupWakeUpScore[],MATCH(E2466,TableLookupWakeUpScore[Wake Up],0),MATCH(P$1,TableLookupWakeUpScore[#Headers],0)))</f>
        <v/>
      </c>
      <c r="Q2466" s="30" t="str">
        <f t="shared" si="616"/>
        <v/>
      </c>
      <c r="R2466" s="31" t="str">
        <f t="shared" si="617"/>
        <v/>
      </c>
      <c r="S2466" s="34" t="str">
        <f>IF($C2466="","",INDEX(TableLookupSleepQuality[],MATCH($C2466,TableLookupSleepQuality[Sleep Quality Low],1),MATCH(S$1,TableLookupSleepQuality[#Headers],0)))</f>
        <v/>
      </c>
      <c r="T2466" s="35" t="str">
        <f>IF($C2466="","",INDEX(TableLookupSleepQuality[],MATCH($C2466,TableLookupSleepQuality[Sleep Quality Low],1),MATCH(T$1,TableLookupSleepQuality[#Headers],0)))</f>
        <v/>
      </c>
      <c r="X2466" s="36" t="str">
        <f t="shared" si="618"/>
        <v/>
      </c>
      <c r="Y2466" s="40" t="str">
        <f t="shared" si="622"/>
        <v/>
      </c>
      <c r="Z2466" s="13" t="str">
        <f t="shared" si="622"/>
        <v/>
      </c>
      <c r="AA2466" s="13" t="str">
        <f t="shared" si="622"/>
        <v/>
      </c>
      <c r="AB2466" s="13" t="str">
        <f t="shared" si="622"/>
        <v/>
      </c>
      <c r="AC2466" s="13" t="str">
        <f t="shared" si="622"/>
        <v/>
      </c>
      <c r="AD2466" s="13" t="str">
        <f t="shared" si="622"/>
        <v/>
      </c>
    </row>
    <row r="2467" spans="7:30" x14ac:dyDescent="0.25">
      <c r="G2467" s="18" t="str">
        <f t="shared" si="609"/>
        <v/>
      </c>
      <c r="H2467" s="22" t="str">
        <f t="shared" si="610"/>
        <v/>
      </c>
      <c r="I2467" s="23" t="str">
        <f t="shared" si="611"/>
        <v/>
      </c>
      <c r="J2467" s="22" t="str">
        <f t="shared" si="612"/>
        <v/>
      </c>
      <c r="K2467" s="24" t="str">
        <f t="shared" si="613"/>
        <v/>
      </c>
      <c r="L2467" s="42" t="str">
        <f t="shared" si="619"/>
        <v/>
      </c>
      <c r="M2467" s="43" t="str">
        <f t="shared" si="620"/>
        <v/>
      </c>
      <c r="N2467" s="26" t="str">
        <f t="shared" si="614"/>
        <v/>
      </c>
      <c r="O2467" s="26" t="str">
        <f t="shared" si="615"/>
        <v/>
      </c>
      <c r="P2467" s="28" t="str">
        <f>IF(E2467="","",INDEX(TableLookupWakeUpScore[],MATCH(E2467,TableLookupWakeUpScore[Wake Up],0),MATCH(P$1,TableLookupWakeUpScore[#Headers],0)))</f>
        <v/>
      </c>
      <c r="Q2467" s="30" t="str">
        <f t="shared" si="616"/>
        <v/>
      </c>
      <c r="R2467" s="31" t="str">
        <f t="shared" si="617"/>
        <v/>
      </c>
      <c r="S2467" s="34" t="str">
        <f>IF($C2467="","",INDEX(TableLookupSleepQuality[],MATCH($C2467,TableLookupSleepQuality[Sleep Quality Low],1),MATCH(S$1,TableLookupSleepQuality[#Headers],0)))</f>
        <v/>
      </c>
      <c r="T2467" s="35" t="str">
        <f>IF($C2467="","",INDEX(TableLookupSleepQuality[],MATCH($C2467,TableLookupSleepQuality[Sleep Quality Low],1),MATCH(T$1,TableLookupSleepQuality[#Headers],0)))</f>
        <v/>
      </c>
      <c r="X2467" s="36" t="str">
        <f t="shared" si="618"/>
        <v/>
      </c>
      <c r="Y2467" s="40" t="str">
        <f t="shared" ref="Y2467:AD2482" si="623">IF(OR($X2467="NO",$X2467=""),"",IF(COUNTIF($F2467,"*" &amp; Y$1 &amp; "*"),"YES","NO"))</f>
        <v/>
      </c>
      <c r="Z2467" s="13" t="str">
        <f t="shared" si="623"/>
        <v/>
      </c>
      <c r="AA2467" s="13" t="str">
        <f t="shared" si="623"/>
        <v/>
      </c>
      <c r="AB2467" s="13" t="str">
        <f t="shared" si="623"/>
        <v/>
      </c>
      <c r="AC2467" s="13" t="str">
        <f t="shared" si="623"/>
        <v/>
      </c>
      <c r="AD2467" s="13" t="str">
        <f t="shared" si="623"/>
        <v/>
      </c>
    </row>
    <row r="2468" spans="7:30" x14ac:dyDescent="0.25">
      <c r="G2468" s="18" t="str">
        <f t="shared" si="609"/>
        <v/>
      </c>
      <c r="H2468" s="22" t="str">
        <f t="shared" si="610"/>
        <v/>
      </c>
      <c r="I2468" s="23" t="str">
        <f t="shared" si="611"/>
        <v/>
      </c>
      <c r="J2468" s="22" t="str">
        <f t="shared" si="612"/>
        <v/>
      </c>
      <c r="K2468" s="24" t="str">
        <f t="shared" si="613"/>
        <v/>
      </c>
      <c r="L2468" s="42" t="str">
        <f t="shared" si="619"/>
        <v/>
      </c>
      <c r="M2468" s="43" t="str">
        <f t="shared" si="620"/>
        <v/>
      </c>
      <c r="N2468" s="26" t="str">
        <f t="shared" si="614"/>
        <v/>
      </c>
      <c r="O2468" s="26" t="str">
        <f t="shared" si="615"/>
        <v/>
      </c>
      <c r="P2468" s="28" t="str">
        <f>IF(E2468="","",INDEX(TableLookupWakeUpScore[],MATCH(E2468,TableLookupWakeUpScore[Wake Up],0),MATCH(P$1,TableLookupWakeUpScore[#Headers],0)))</f>
        <v/>
      </c>
      <c r="Q2468" s="30" t="str">
        <f t="shared" si="616"/>
        <v/>
      </c>
      <c r="R2468" s="31" t="str">
        <f t="shared" si="617"/>
        <v/>
      </c>
      <c r="S2468" s="34" t="str">
        <f>IF($C2468="","",INDEX(TableLookupSleepQuality[],MATCH($C2468,TableLookupSleepQuality[Sleep Quality Low],1),MATCH(S$1,TableLookupSleepQuality[#Headers],0)))</f>
        <v/>
      </c>
      <c r="T2468" s="35" t="str">
        <f>IF($C2468="","",INDEX(TableLookupSleepQuality[],MATCH($C2468,TableLookupSleepQuality[Sleep Quality Low],1),MATCH(T$1,TableLookupSleepQuality[#Headers],0)))</f>
        <v/>
      </c>
      <c r="X2468" s="36" t="str">
        <f t="shared" si="618"/>
        <v/>
      </c>
      <c r="Y2468" s="40" t="str">
        <f t="shared" si="623"/>
        <v/>
      </c>
      <c r="Z2468" s="13" t="str">
        <f t="shared" si="623"/>
        <v/>
      </c>
      <c r="AA2468" s="13" t="str">
        <f t="shared" si="623"/>
        <v/>
      </c>
      <c r="AB2468" s="13" t="str">
        <f t="shared" si="623"/>
        <v/>
      </c>
      <c r="AC2468" s="13" t="str">
        <f t="shared" si="623"/>
        <v/>
      </c>
      <c r="AD2468" s="13" t="str">
        <f t="shared" si="623"/>
        <v/>
      </c>
    </row>
    <row r="2469" spans="7:30" x14ac:dyDescent="0.25">
      <c r="G2469" s="18" t="str">
        <f t="shared" si="609"/>
        <v/>
      </c>
      <c r="H2469" s="22" t="str">
        <f t="shared" si="610"/>
        <v/>
      </c>
      <c r="I2469" s="23" t="str">
        <f t="shared" si="611"/>
        <v/>
      </c>
      <c r="J2469" s="22" t="str">
        <f t="shared" si="612"/>
        <v/>
      </c>
      <c r="K2469" s="24" t="str">
        <f t="shared" si="613"/>
        <v/>
      </c>
      <c r="L2469" s="42" t="str">
        <f t="shared" si="619"/>
        <v/>
      </c>
      <c r="M2469" s="43" t="str">
        <f t="shared" si="620"/>
        <v/>
      </c>
      <c r="N2469" s="26" t="str">
        <f t="shared" si="614"/>
        <v/>
      </c>
      <c r="O2469" s="26" t="str">
        <f t="shared" si="615"/>
        <v/>
      </c>
      <c r="P2469" s="28" t="str">
        <f>IF(E2469="","",INDEX(TableLookupWakeUpScore[],MATCH(E2469,TableLookupWakeUpScore[Wake Up],0),MATCH(P$1,TableLookupWakeUpScore[#Headers],0)))</f>
        <v/>
      </c>
      <c r="Q2469" s="30" t="str">
        <f t="shared" si="616"/>
        <v/>
      </c>
      <c r="R2469" s="31" t="str">
        <f t="shared" si="617"/>
        <v/>
      </c>
      <c r="S2469" s="34" t="str">
        <f>IF($C2469="","",INDEX(TableLookupSleepQuality[],MATCH($C2469,TableLookupSleepQuality[Sleep Quality Low],1),MATCH(S$1,TableLookupSleepQuality[#Headers],0)))</f>
        <v/>
      </c>
      <c r="T2469" s="35" t="str">
        <f>IF($C2469="","",INDEX(TableLookupSleepQuality[],MATCH($C2469,TableLookupSleepQuality[Sleep Quality Low],1),MATCH(T$1,TableLookupSleepQuality[#Headers],0)))</f>
        <v/>
      </c>
      <c r="X2469" s="36" t="str">
        <f t="shared" si="618"/>
        <v/>
      </c>
      <c r="Y2469" s="40" t="str">
        <f t="shared" si="623"/>
        <v/>
      </c>
      <c r="Z2469" s="13" t="str">
        <f t="shared" si="623"/>
        <v/>
      </c>
      <c r="AA2469" s="13" t="str">
        <f t="shared" si="623"/>
        <v/>
      </c>
      <c r="AB2469" s="13" t="str">
        <f t="shared" si="623"/>
        <v/>
      </c>
      <c r="AC2469" s="13" t="str">
        <f t="shared" si="623"/>
        <v/>
      </c>
      <c r="AD2469" s="13" t="str">
        <f t="shared" si="623"/>
        <v/>
      </c>
    </row>
    <row r="2470" spans="7:30" x14ac:dyDescent="0.25">
      <c r="G2470" s="18" t="str">
        <f t="shared" si="609"/>
        <v/>
      </c>
      <c r="H2470" s="22" t="str">
        <f t="shared" si="610"/>
        <v/>
      </c>
      <c r="I2470" s="23" t="str">
        <f t="shared" si="611"/>
        <v/>
      </c>
      <c r="J2470" s="22" t="str">
        <f t="shared" si="612"/>
        <v/>
      </c>
      <c r="K2470" s="24" t="str">
        <f t="shared" si="613"/>
        <v/>
      </c>
      <c r="L2470" s="42" t="str">
        <f t="shared" si="619"/>
        <v/>
      </c>
      <c r="M2470" s="43" t="str">
        <f t="shared" si="620"/>
        <v/>
      </c>
      <c r="N2470" s="26" t="str">
        <f t="shared" si="614"/>
        <v/>
      </c>
      <c r="O2470" s="26" t="str">
        <f t="shared" si="615"/>
        <v/>
      </c>
      <c r="P2470" s="28" t="str">
        <f>IF(E2470="","",INDEX(TableLookupWakeUpScore[],MATCH(E2470,TableLookupWakeUpScore[Wake Up],0),MATCH(P$1,TableLookupWakeUpScore[#Headers],0)))</f>
        <v/>
      </c>
      <c r="Q2470" s="30" t="str">
        <f t="shared" si="616"/>
        <v/>
      </c>
      <c r="R2470" s="31" t="str">
        <f t="shared" si="617"/>
        <v/>
      </c>
      <c r="S2470" s="34" t="str">
        <f>IF($C2470="","",INDEX(TableLookupSleepQuality[],MATCH($C2470,TableLookupSleepQuality[Sleep Quality Low],1),MATCH(S$1,TableLookupSleepQuality[#Headers],0)))</f>
        <v/>
      </c>
      <c r="T2470" s="35" t="str">
        <f>IF($C2470="","",INDEX(TableLookupSleepQuality[],MATCH($C2470,TableLookupSleepQuality[Sleep Quality Low],1),MATCH(T$1,TableLookupSleepQuality[#Headers],0)))</f>
        <v/>
      </c>
      <c r="X2470" s="36" t="str">
        <f t="shared" si="618"/>
        <v/>
      </c>
      <c r="Y2470" s="40" t="str">
        <f t="shared" si="623"/>
        <v/>
      </c>
      <c r="Z2470" s="13" t="str">
        <f t="shared" si="623"/>
        <v/>
      </c>
      <c r="AA2470" s="13" t="str">
        <f t="shared" si="623"/>
        <v/>
      </c>
      <c r="AB2470" s="13" t="str">
        <f t="shared" si="623"/>
        <v/>
      </c>
      <c r="AC2470" s="13" t="str">
        <f t="shared" si="623"/>
        <v/>
      </c>
      <c r="AD2470" s="13" t="str">
        <f t="shared" si="623"/>
        <v/>
      </c>
    </row>
    <row r="2471" spans="7:30" x14ac:dyDescent="0.25">
      <c r="G2471" s="18" t="str">
        <f t="shared" si="609"/>
        <v/>
      </c>
      <c r="H2471" s="22" t="str">
        <f t="shared" si="610"/>
        <v/>
      </c>
      <c r="I2471" s="23" t="str">
        <f t="shared" si="611"/>
        <v/>
      </c>
      <c r="J2471" s="22" t="str">
        <f t="shared" si="612"/>
        <v/>
      </c>
      <c r="K2471" s="24" t="str">
        <f t="shared" si="613"/>
        <v/>
      </c>
      <c r="L2471" s="42" t="str">
        <f t="shared" si="619"/>
        <v/>
      </c>
      <c r="M2471" s="43" t="str">
        <f t="shared" si="620"/>
        <v/>
      </c>
      <c r="N2471" s="26" t="str">
        <f t="shared" si="614"/>
        <v/>
      </c>
      <c r="O2471" s="26" t="str">
        <f t="shared" si="615"/>
        <v/>
      </c>
      <c r="P2471" s="28" t="str">
        <f>IF(E2471="","",INDEX(TableLookupWakeUpScore[],MATCH(E2471,TableLookupWakeUpScore[Wake Up],0),MATCH(P$1,TableLookupWakeUpScore[#Headers],0)))</f>
        <v/>
      </c>
      <c r="Q2471" s="30" t="str">
        <f t="shared" si="616"/>
        <v/>
      </c>
      <c r="R2471" s="31" t="str">
        <f t="shared" si="617"/>
        <v/>
      </c>
      <c r="S2471" s="34" t="str">
        <f>IF($C2471="","",INDEX(TableLookupSleepQuality[],MATCH($C2471,TableLookupSleepQuality[Sleep Quality Low],1),MATCH(S$1,TableLookupSleepQuality[#Headers],0)))</f>
        <v/>
      </c>
      <c r="T2471" s="35" t="str">
        <f>IF($C2471="","",INDEX(TableLookupSleepQuality[],MATCH($C2471,TableLookupSleepQuality[Sleep Quality Low],1),MATCH(T$1,TableLookupSleepQuality[#Headers],0)))</f>
        <v/>
      </c>
      <c r="X2471" s="36" t="str">
        <f t="shared" si="618"/>
        <v/>
      </c>
      <c r="Y2471" s="40" t="str">
        <f t="shared" si="623"/>
        <v/>
      </c>
      <c r="Z2471" s="13" t="str">
        <f t="shared" si="623"/>
        <v/>
      </c>
      <c r="AA2471" s="13" t="str">
        <f t="shared" si="623"/>
        <v/>
      </c>
      <c r="AB2471" s="13" t="str">
        <f t="shared" si="623"/>
        <v/>
      </c>
      <c r="AC2471" s="13" t="str">
        <f t="shared" si="623"/>
        <v/>
      </c>
      <c r="AD2471" s="13" t="str">
        <f t="shared" si="623"/>
        <v/>
      </c>
    </row>
    <row r="2472" spans="7:30" x14ac:dyDescent="0.25">
      <c r="G2472" s="18" t="str">
        <f t="shared" si="609"/>
        <v/>
      </c>
      <c r="H2472" s="22" t="str">
        <f t="shared" si="610"/>
        <v/>
      </c>
      <c r="I2472" s="23" t="str">
        <f t="shared" si="611"/>
        <v/>
      </c>
      <c r="J2472" s="22" t="str">
        <f t="shared" si="612"/>
        <v/>
      </c>
      <c r="K2472" s="24" t="str">
        <f t="shared" si="613"/>
        <v/>
      </c>
      <c r="L2472" s="42" t="str">
        <f t="shared" si="619"/>
        <v/>
      </c>
      <c r="M2472" s="43" t="str">
        <f t="shared" si="620"/>
        <v/>
      </c>
      <c r="N2472" s="26" t="str">
        <f t="shared" si="614"/>
        <v/>
      </c>
      <c r="O2472" s="26" t="str">
        <f t="shared" si="615"/>
        <v/>
      </c>
      <c r="P2472" s="28" t="str">
        <f>IF(E2472="","",INDEX(TableLookupWakeUpScore[],MATCH(E2472,TableLookupWakeUpScore[Wake Up],0),MATCH(P$1,TableLookupWakeUpScore[#Headers],0)))</f>
        <v/>
      </c>
      <c r="Q2472" s="30" t="str">
        <f t="shared" si="616"/>
        <v/>
      </c>
      <c r="R2472" s="31" t="str">
        <f t="shared" si="617"/>
        <v/>
      </c>
      <c r="S2472" s="34" t="str">
        <f>IF($C2472="","",INDEX(TableLookupSleepQuality[],MATCH($C2472,TableLookupSleepQuality[Sleep Quality Low],1),MATCH(S$1,TableLookupSleepQuality[#Headers],0)))</f>
        <v/>
      </c>
      <c r="T2472" s="35" t="str">
        <f>IF($C2472="","",INDEX(TableLookupSleepQuality[],MATCH($C2472,TableLookupSleepQuality[Sleep Quality Low],1),MATCH(T$1,TableLookupSleepQuality[#Headers],0)))</f>
        <v/>
      </c>
      <c r="X2472" s="36" t="str">
        <f t="shared" si="618"/>
        <v/>
      </c>
      <c r="Y2472" s="40" t="str">
        <f t="shared" si="623"/>
        <v/>
      </c>
      <c r="Z2472" s="13" t="str">
        <f t="shared" si="623"/>
        <v/>
      </c>
      <c r="AA2472" s="13" t="str">
        <f t="shared" si="623"/>
        <v/>
      </c>
      <c r="AB2472" s="13" t="str">
        <f t="shared" si="623"/>
        <v/>
      </c>
      <c r="AC2472" s="13" t="str">
        <f t="shared" si="623"/>
        <v/>
      </c>
      <c r="AD2472" s="13" t="str">
        <f t="shared" si="623"/>
        <v/>
      </c>
    </row>
    <row r="2473" spans="7:30" x14ac:dyDescent="0.25">
      <c r="G2473" s="18" t="str">
        <f t="shared" si="609"/>
        <v/>
      </c>
      <c r="H2473" s="22" t="str">
        <f t="shared" si="610"/>
        <v/>
      </c>
      <c r="I2473" s="23" t="str">
        <f t="shared" si="611"/>
        <v/>
      </c>
      <c r="J2473" s="22" t="str">
        <f t="shared" si="612"/>
        <v/>
      </c>
      <c r="K2473" s="24" t="str">
        <f t="shared" si="613"/>
        <v/>
      </c>
      <c r="L2473" s="42" t="str">
        <f t="shared" si="619"/>
        <v/>
      </c>
      <c r="M2473" s="43" t="str">
        <f t="shared" si="620"/>
        <v/>
      </c>
      <c r="N2473" s="26" t="str">
        <f t="shared" si="614"/>
        <v/>
      </c>
      <c r="O2473" s="26" t="str">
        <f t="shared" si="615"/>
        <v/>
      </c>
      <c r="P2473" s="28" t="str">
        <f>IF(E2473="","",INDEX(TableLookupWakeUpScore[],MATCH(E2473,TableLookupWakeUpScore[Wake Up],0),MATCH(P$1,TableLookupWakeUpScore[#Headers],0)))</f>
        <v/>
      </c>
      <c r="Q2473" s="30" t="str">
        <f t="shared" si="616"/>
        <v/>
      </c>
      <c r="R2473" s="31" t="str">
        <f t="shared" si="617"/>
        <v/>
      </c>
      <c r="S2473" s="34" t="str">
        <f>IF($C2473="","",INDEX(TableLookupSleepQuality[],MATCH($C2473,TableLookupSleepQuality[Sleep Quality Low],1),MATCH(S$1,TableLookupSleepQuality[#Headers],0)))</f>
        <v/>
      </c>
      <c r="T2473" s="35" t="str">
        <f>IF($C2473="","",INDEX(TableLookupSleepQuality[],MATCH($C2473,TableLookupSleepQuality[Sleep Quality Low],1),MATCH(T$1,TableLookupSleepQuality[#Headers],0)))</f>
        <v/>
      </c>
      <c r="X2473" s="36" t="str">
        <f t="shared" si="618"/>
        <v/>
      </c>
      <c r="Y2473" s="40" t="str">
        <f t="shared" si="623"/>
        <v/>
      </c>
      <c r="Z2473" s="13" t="str">
        <f t="shared" si="623"/>
        <v/>
      </c>
      <c r="AA2473" s="13" t="str">
        <f t="shared" si="623"/>
        <v/>
      </c>
      <c r="AB2473" s="13" t="str">
        <f t="shared" si="623"/>
        <v/>
      </c>
      <c r="AC2473" s="13" t="str">
        <f t="shared" si="623"/>
        <v/>
      </c>
      <c r="AD2473" s="13" t="str">
        <f t="shared" si="623"/>
        <v/>
      </c>
    </row>
    <row r="2474" spans="7:30" x14ac:dyDescent="0.25">
      <c r="G2474" s="18" t="str">
        <f t="shared" si="609"/>
        <v/>
      </c>
      <c r="H2474" s="22" t="str">
        <f t="shared" si="610"/>
        <v/>
      </c>
      <c r="I2474" s="23" t="str">
        <f t="shared" si="611"/>
        <v/>
      </c>
      <c r="J2474" s="22" t="str">
        <f t="shared" si="612"/>
        <v/>
      </c>
      <c r="K2474" s="24" t="str">
        <f t="shared" si="613"/>
        <v/>
      </c>
      <c r="L2474" s="42" t="str">
        <f t="shared" si="619"/>
        <v/>
      </c>
      <c r="M2474" s="43" t="str">
        <f t="shared" si="620"/>
        <v/>
      </c>
      <c r="N2474" s="26" t="str">
        <f t="shared" si="614"/>
        <v/>
      </c>
      <c r="O2474" s="26" t="str">
        <f t="shared" si="615"/>
        <v/>
      </c>
      <c r="P2474" s="28" t="str">
        <f>IF(E2474="","",INDEX(TableLookupWakeUpScore[],MATCH(E2474,TableLookupWakeUpScore[Wake Up],0),MATCH(P$1,TableLookupWakeUpScore[#Headers],0)))</f>
        <v/>
      </c>
      <c r="Q2474" s="30" t="str">
        <f t="shared" si="616"/>
        <v/>
      </c>
      <c r="R2474" s="31" t="str">
        <f t="shared" si="617"/>
        <v/>
      </c>
      <c r="S2474" s="34" t="str">
        <f>IF($C2474="","",INDEX(TableLookupSleepQuality[],MATCH($C2474,TableLookupSleepQuality[Sleep Quality Low],1),MATCH(S$1,TableLookupSleepQuality[#Headers],0)))</f>
        <v/>
      </c>
      <c r="T2474" s="35" t="str">
        <f>IF($C2474="","",INDEX(TableLookupSleepQuality[],MATCH($C2474,TableLookupSleepQuality[Sleep Quality Low],1),MATCH(T$1,TableLookupSleepQuality[#Headers],0)))</f>
        <v/>
      </c>
      <c r="X2474" s="36" t="str">
        <f t="shared" si="618"/>
        <v/>
      </c>
      <c r="Y2474" s="40" t="str">
        <f t="shared" si="623"/>
        <v/>
      </c>
      <c r="Z2474" s="13" t="str">
        <f t="shared" si="623"/>
        <v/>
      </c>
      <c r="AA2474" s="13" t="str">
        <f t="shared" si="623"/>
        <v/>
      </c>
      <c r="AB2474" s="13" t="str">
        <f t="shared" si="623"/>
        <v/>
      </c>
      <c r="AC2474" s="13" t="str">
        <f t="shared" si="623"/>
        <v/>
      </c>
      <c r="AD2474" s="13" t="str">
        <f t="shared" si="623"/>
        <v/>
      </c>
    </row>
    <row r="2475" spans="7:30" x14ac:dyDescent="0.25">
      <c r="G2475" s="18" t="str">
        <f t="shared" si="609"/>
        <v/>
      </c>
      <c r="H2475" s="22" t="str">
        <f t="shared" si="610"/>
        <v/>
      </c>
      <c r="I2475" s="23" t="str">
        <f t="shared" si="611"/>
        <v/>
      </c>
      <c r="J2475" s="22" t="str">
        <f t="shared" si="612"/>
        <v/>
      </c>
      <c r="K2475" s="24" t="str">
        <f t="shared" si="613"/>
        <v/>
      </c>
      <c r="L2475" s="42" t="str">
        <f t="shared" si="619"/>
        <v/>
      </c>
      <c r="M2475" s="43" t="str">
        <f t="shared" si="620"/>
        <v/>
      </c>
      <c r="N2475" s="26" t="str">
        <f t="shared" si="614"/>
        <v/>
      </c>
      <c r="O2475" s="26" t="str">
        <f t="shared" si="615"/>
        <v/>
      </c>
      <c r="P2475" s="28" t="str">
        <f>IF(E2475="","",INDEX(TableLookupWakeUpScore[],MATCH(E2475,TableLookupWakeUpScore[Wake Up],0),MATCH(P$1,TableLookupWakeUpScore[#Headers],0)))</f>
        <v/>
      </c>
      <c r="Q2475" s="30" t="str">
        <f t="shared" si="616"/>
        <v/>
      </c>
      <c r="R2475" s="31" t="str">
        <f t="shared" si="617"/>
        <v/>
      </c>
      <c r="S2475" s="34" t="str">
        <f>IF($C2475="","",INDEX(TableLookupSleepQuality[],MATCH($C2475,TableLookupSleepQuality[Sleep Quality Low],1),MATCH(S$1,TableLookupSleepQuality[#Headers],0)))</f>
        <v/>
      </c>
      <c r="T2475" s="35" t="str">
        <f>IF($C2475="","",INDEX(TableLookupSleepQuality[],MATCH($C2475,TableLookupSleepQuality[Sleep Quality Low],1),MATCH(T$1,TableLookupSleepQuality[#Headers],0)))</f>
        <v/>
      </c>
      <c r="X2475" s="36" t="str">
        <f t="shared" si="618"/>
        <v/>
      </c>
      <c r="Y2475" s="40" t="str">
        <f t="shared" si="623"/>
        <v/>
      </c>
      <c r="Z2475" s="13" t="str">
        <f t="shared" si="623"/>
        <v/>
      </c>
      <c r="AA2475" s="13" t="str">
        <f t="shared" si="623"/>
        <v/>
      </c>
      <c r="AB2475" s="13" t="str">
        <f t="shared" si="623"/>
        <v/>
      </c>
      <c r="AC2475" s="13" t="str">
        <f t="shared" si="623"/>
        <v/>
      </c>
      <c r="AD2475" s="13" t="str">
        <f t="shared" si="623"/>
        <v/>
      </c>
    </row>
    <row r="2476" spans="7:30" x14ac:dyDescent="0.25">
      <c r="G2476" s="18" t="str">
        <f t="shared" si="609"/>
        <v/>
      </c>
      <c r="H2476" s="22" t="str">
        <f t="shared" si="610"/>
        <v/>
      </c>
      <c r="I2476" s="23" t="str">
        <f t="shared" si="611"/>
        <v/>
      </c>
      <c r="J2476" s="22" t="str">
        <f t="shared" si="612"/>
        <v/>
      </c>
      <c r="K2476" s="24" t="str">
        <f t="shared" si="613"/>
        <v/>
      </c>
      <c r="L2476" s="42" t="str">
        <f t="shared" si="619"/>
        <v/>
      </c>
      <c r="M2476" s="43" t="str">
        <f t="shared" si="620"/>
        <v/>
      </c>
      <c r="N2476" s="26" t="str">
        <f t="shared" si="614"/>
        <v/>
      </c>
      <c r="O2476" s="26" t="str">
        <f t="shared" si="615"/>
        <v/>
      </c>
      <c r="P2476" s="28" t="str">
        <f>IF(E2476="","",INDEX(TableLookupWakeUpScore[],MATCH(E2476,TableLookupWakeUpScore[Wake Up],0),MATCH(P$1,TableLookupWakeUpScore[#Headers],0)))</f>
        <v/>
      </c>
      <c r="Q2476" s="30" t="str">
        <f t="shared" si="616"/>
        <v/>
      </c>
      <c r="R2476" s="31" t="str">
        <f t="shared" si="617"/>
        <v/>
      </c>
      <c r="S2476" s="34" t="str">
        <f>IF($C2476="","",INDEX(TableLookupSleepQuality[],MATCH($C2476,TableLookupSleepQuality[Sleep Quality Low],1),MATCH(S$1,TableLookupSleepQuality[#Headers],0)))</f>
        <v/>
      </c>
      <c r="T2476" s="35" t="str">
        <f>IF($C2476="","",INDEX(TableLookupSleepQuality[],MATCH($C2476,TableLookupSleepQuality[Sleep Quality Low],1),MATCH(T$1,TableLookupSleepQuality[#Headers],0)))</f>
        <v/>
      </c>
      <c r="X2476" s="36" t="str">
        <f t="shared" si="618"/>
        <v/>
      </c>
      <c r="Y2476" s="40" t="str">
        <f t="shared" si="623"/>
        <v/>
      </c>
      <c r="Z2476" s="13" t="str">
        <f t="shared" si="623"/>
        <v/>
      </c>
      <c r="AA2476" s="13" t="str">
        <f t="shared" si="623"/>
        <v/>
      </c>
      <c r="AB2476" s="13" t="str">
        <f t="shared" si="623"/>
        <v/>
      </c>
      <c r="AC2476" s="13" t="str">
        <f t="shared" si="623"/>
        <v/>
      </c>
      <c r="AD2476" s="13" t="str">
        <f t="shared" si="623"/>
        <v/>
      </c>
    </row>
    <row r="2477" spans="7:30" x14ac:dyDescent="0.25">
      <c r="G2477" s="18" t="str">
        <f t="shared" si="609"/>
        <v/>
      </c>
      <c r="H2477" s="22" t="str">
        <f t="shared" si="610"/>
        <v/>
      </c>
      <c r="I2477" s="23" t="str">
        <f t="shared" si="611"/>
        <v/>
      </c>
      <c r="J2477" s="22" t="str">
        <f t="shared" si="612"/>
        <v/>
      </c>
      <c r="K2477" s="24" t="str">
        <f t="shared" si="613"/>
        <v/>
      </c>
      <c r="L2477" s="42" t="str">
        <f t="shared" si="619"/>
        <v/>
      </c>
      <c r="M2477" s="43" t="str">
        <f t="shared" si="620"/>
        <v/>
      </c>
      <c r="N2477" s="26" t="str">
        <f t="shared" si="614"/>
        <v/>
      </c>
      <c r="O2477" s="26" t="str">
        <f t="shared" si="615"/>
        <v/>
      </c>
      <c r="P2477" s="28" t="str">
        <f>IF(E2477="","",INDEX(TableLookupWakeUpScore[],MATCH(E2477,TableLookupWakeUpScore[Wake Up],0),MATCH(P$1,TableLookupWakeUpScore[#Headers],0)))</f>
        <v/>
      </c>
      <c r="Q2477" s="30" t="str">
        <f t="shared" si="616"/>
        <v/>
      </c>
      <c r="R2477" s="31" t="str">
        <f t="shared" si="617"/>
        <v/>
      </c>
      <c r="S2477" s="34" t="str">
        <f>IF($C2477="","",INDEX(TableLookupSleepQuality[],MATCH($C2477,TableLookupSleepQuality[Sleep Quality Low],1),MATCH(S$1,TableLookupSleepQuality[#Headers],0)))</f>
        <v/>
      </c>
      <c r="T2477" s="35" t="str">
        <f>IF($C2477="","",INDEX(TableLookupSleepQuality[],MATCH($C2477,TableLookupSleepQuality[Sleep Quality Low],1),MATCH(T$1,TableLookupSleepQuality[#Headers],0)))</f>
        <v/>
      </c>
      <c r="X2477" s="36" t="str">
        <f t="shared" si="618"/>
        <v/>
      </c>
      <c r="Y2477" s="40" t="str">
        <f t="shared" si="623"/>
        <v/>
      </c>
      <c r="Z2477" s="13" t="str">
        <f t="shared" si="623"/>
        <v/>
      </c>
      <c r="AA2477" s="13" t="str">
        <f t="shared" si="623"/>
        <v/>
      </c>
      <c r="AB2477" s="13" t="str">
        <f t="shared" si="623"/>
        <v/>
      </c>
      <c r="AC2477" s="13" t="str">
        <f t="shared" si="623"/>
        <v/>
      </c>
      <c r="AD2477" s="13" t="str">
        <f t="shared" si="623"/>
        <v/>
      </c>
    </row>
    <row r="2478" spans="7:30" x14ac:dyDescent="0.25">
      <c r="G2478" s="18" t="str">
        <f t="shared" si="609"/>
        <v/>
      </c>
      <c r="H2478" s="22" t="str">
        <f t="shared" si="610"/>
        <v/>
      </c>
      <c r="I2478" s="23" t="str">
        <f t="shared" si="611"/>
        <v/>
      </c>
      <c r="J2478" s="22" t="str">
        <f t="shared" si="612"/>
        <v/>
      </c>
      <c r="K2478" s="24" t="str">
        <f t="shared" si="613"/>
        <v/>
      </c>
      <c r="L2478" s="42" t="str">
        <f t="shared" si="619"/>
        <v/>
      </c>
      <c r="M2478" s="43" t="str">
        <f t="shared" si="620"/>
        <v/>
      </c>
      <c r="N2478" s="26" t="str">
        <f t="shared" si="614"/>
        <v/>
      </c>
      <c r="O2478" s="26" t="str">
        <f t="shared" si="615"/>
        <v/>
      </c>
      <c r="P2478" s="28" t="str">
        <f>IF(E2478="","",INDEX(TableLookupWakeUpScore[],MATCH(E2478,TableLookupWakeUpScore[Wake Up],0),MATCH(P$1,TableLookupWakeUpScore[#Headers],0)))</f>
        <v/>
      </c>
      <c r="Q2478" s="30" t="str">
        <f t="shared" si="616"/>
        <v/>
      </c>
      <c r="R2478" s="31" t="str">
        <f t="shared" si="617"/>
        <v/>
      </c>
      <c r="S2478" s="34" t="str">
        <f>IF($C2478="","",INDEX(TableLookupSleepQuality[],MATCH($C2478,TableLookupSleepQuality[Sleep Quality Low],1),MATCH(S$1,TableLookupSleepQuality[#Headers],0)))</f>
        <v/>
      </c>
      <c r="T2478" s="35" t="str">
        <f>IF($C2478="","",INDEX(TableLookupSleepQuality[],MATCH($C2478,TableLookupSleepQuality[Sleep Quality Low],1),MATCH(T$1,TableLookupSleepQuality[#Headers],0)))</f>
        <v/>
      </c>
      <c r="X2478" s="36" t="str">
        <f t="shared" si="618"/>
        <v/>
      </c>
      <c r="Y2478" s="40" t="str">
        <f t="shared" si="623"/>
        <v/>
      </c>
      <c r="Z2478" s="13" t="str">
        <f t="shared" si="623"/>
        <v/>
      </c>
      <c r="AA2478" s="13" t="str">
        <f t="shared" si="623"/>
        <v/>
      </c>
      <c r="AB2478" s="13" t="str">
        <f t="shared" si="623"/>
        <v/>
      </c>
      <c r="AC2478" s="13" t="str">
        <f t="shared" si="623"/>
        <v/>
      </c>
      <c r="AD2478" s="13" t="str">
        <f t="shared" si="623"/>
        <v/>
      </c>
    </row>
    <row r="2479" spans="7:30" x14ac:dyDescent="0.25">
      <c r="G2479" s="18" t="str">
        <f t="shared" si="609"/>
        <v/>
      </c>
      <c r="H2479" s="22" t="str">
        <f t="shared" si="610"/>
        <v/>
      </c>
      <c r="I2479" s="23" t="str">
        <f t="shared" si="611"/>
        <v/>
      </c>
      <c r="J2479" s="22" t="str">
        <f t="shared" si="612"/>
        <v/>
      </c>
      <c r="K2479" s="24" t="str">
        <f t="shared" si="613"/>
        <v/>
      </c>
      <c r="L2479" s="42" t="str">
        <f t="shared" si="619"/>
        <v/>
      </c>
      <c r="M2479" s="43" t="str">
        <f t="shared" si="620"/>
        <v/>
      </c>
      <c r="N2479" s="26" t="str">
        <f t="shared" si="614"/>
        <v/>
      </c>
      <c r="O2479" s="26" t="str">
        <f t="shared" si="615"/>
        <v/>
      </c>
      <c r="P2479" s="28" t="str">
        <f>IF(E2479="","",INDEX(TableLookupWakeUpScore[],MATCH(E2479,TableLookupWakeUpScore[Wake Up],0),MATCH(P$1,TableLookupWakeUpScore[#Headers],0)))</f>
        <v/>
      </c>
      <c r="Q2479" s="30" t="str">
        <f t="shared" si="616"/>
        <v/>
      </c>
      <c r="R2479" s="31" t="str">
        <f t="shared" si="617"/>
        <v/>
      </c>
      <c r="S2479" s="34" t="str">
        <f>IF($C2479="","",INDEX(TableLookupSleepQuality[],MATCH($C2479,TableLookupSleepQuality[Sleep Quality Low],1),MATCH(S$1,TableLookupSleepQuality[#Headers],0)))</f>
        <v/>
      </c>
      <c r="T2479" s="35" t="str">
        <f>IF($C2479="","",INDEX(TableLookupSleepQuality[],MATCH($C2479,TableLookupSleepQuality[Sleep Quality Low],1),MATCH(T$1,TableLookupSleepQuality[#Headers],0)))</f>
        <v/>
      </c>
      <c r="X2479" s="36" t="str">
        <f t="shared" si="618"/>
        <v/>
      </c>
      <c r="Y2479" s="40" t="str">
        <f t="shared" si="623"/>
        <v/>
      </c>
      <c r="Z2479" s="13" t="str">
        <f t="shared" si="623"/>
        <v/>
      </c>
      <c r="AA2479" s="13" t="str">
        <f t="shared" si="623"/>
        <v/>
      </c>
      <c r="AB2479" s="13" t="str">
        <f t="shared" si="623"/>
        <v/>
      </c>
      <c r="AC2479" s="13" t="str">
        <f t="shared" si="623"/>
        <v/>
      </c>
      <c r="AD2479" s="13" t="str">
        <f t="shared" si="623"/>
        <v/>
      </c>
    </row>
    <row r="2480" spans="7:30" x14ac:dyDescent="0.25">
      <c r="G2480" s="18" t="str">
        <f t="shared" si="609"/>
        <v/>
      </c>
      <c r="H2480" s="22" t="str">
        <f t="shared" si="610"/>
        <v/>
      </c>
      <c r="I2480" s="23" t="str">
        <f t="shared" si="611"/>
        <v/>
      </c>
      <c r="J2480" s="22" t="str">
        <f t="shared" si="612"/>
        <v/>
      </c>
      <c r="K2480" s="24" t="str">
        <f t="shared" si="613"/>
        <v/>
      </c>
      <c r="L2480" s="42" t="str">
        <f t="shared" si="619"/>
        <v/>
      </c>
      <c r="M2480" s="43" t="str">
        <f t="shared" si="620"/>
        <v/>
      </c>
      <c r="N2480" s="26" t="str">
        <f t="shared" si="614"/>
        <v/>
      </c>
      <c r="O2480" s="26" t="str">
        <f t="shared" si="615"/>
        <v/>
      </c>
      <c r="P2480" s="28" t="str">
        <f>IF(E2480="","",INDEX(TableLookupWakeUpScore[],MATCH(E2480,TableLookupWakeUpScore[Wake Up],0),MATCH(P$1,TableLookupWakeUpScore[#Headers],0)))</f>
        <v/>
      </c>
      <c r="Q2480" s="30" t="str">
        <f t="shared" si="616"/>
        <v/>
      </c>
      <c r="R2480" s="31" t="str">
        <f t="shared" si="617"/>
        <v/>
      </c>
      <c r="S2480" s="34" t="str">
        <f>IF($C2480="","",INDEX(TableLookupSleepQuality[],MATCH($C2480,TableLookupSleepQuality[Sleep Quality Low],1),MATCH(S$1,TableLookupSleepQuality[#Headers],0)))</f>
        <v/>
      </c>
      <c r="T2480" s="35" t="str">
        <f>IF($C2480="","",INDEX(TableLookupSleepQuality[],MATCH($C2480,TableLookupSleepQuality[Sleep Quality Low],1),MATCH(T$1,TableLookupSleepQuality[#Headers],0)))</f>
        <v/>
      </c>
      <c r="X2480" s="36" t="str">
        <f t="shared" si="618"/>
        <v/>
      </c>
      <c r="Y2480" s="40" t="str">
        <f t="shared" si="623"/>
        <v/>
      </c>
      <c r="Z2480" s="13" t="str">
        <f t="shared" si="623"/>
        <v/>
      </c>
      <c r="AA2480" s="13" t="str">
        <f t="shared" si="623"/>
        <v/>
      </c>
      <c r="AB2480" s="13" t="str">
        <f t="shared" si="623"/>
        <v/>
      </c>
      <c r="AC2480" s="13" t="str">
        <f t="shared" si="623"/>
        <v/>
      </c>
      <c r="AD2480" s="13" t="str">
        <f t="shared" si="623"/>
        <v/>
      </c>
    </row>
    <row r="2481" spans="7:30" x14ac:dyDescent="0.25">
      <c r="G2481" s="18" t="str">
        <f t="shared" si="609"/>
        <v/>
      </c>
      <c r="H2481" s="22" t="str">
        <f t="shared" si="610"/>
        <v/>
      </c>
      <c r="I2481" s="23" t="str">
        <f t="shared" si="611"/>
        <v/>
      </c>
      <c r="J2481" s="22" t="str">
        <f t="shared" si="612"/>
        <v/>
      </c>
      <c r="K2481" s="24" t="str">
        <f t="shared" si="613"/>
        <v/>
      </c>
      <c r="L2481" s="42" t="str">
        <f t="shared" si="619"/>
        <v/>
      </c>
      <c r="M2481" s="43" t="str">
        <f t="shared" si="620"/>
        <v/>
      </c>
      <c r="N2481" s="26" t="str">
        <f t="shared" si="614"/>
        <v/>
      </c>
      <c r="O2481" s="26" t="str">
        <f t="shared" si="615"/>
        <v/>
      </c>
      <c r="P2481" s="28" t="str">
        <f>IF(E2481="","",INDEX(TableLookupWakeUpScore[],MATCH(E2481,TableLookupWakeUpScore[Wake Up],0),MATCH(P$1,TableLookupWakeUpScore[#Headers],0)))</f>
        <v/>
      </c>
      <c r="Q2481" s="30" t="str">
        <f t="shared" si="616"/>
        <v/>
      </c>
      <c r="R2481" s="31" t="str">
        <f t="shared" si="617"/>
        <v/>
      </c>
      <c r="S2481" s="34" t="str">
        <f>IF($C2481="","",INDEX(TableLookupSleepQuality[],MATCH($C2481,TableLookupSleepQuality[Sleep Quality Low],1),MATCH(S$1,TableLookupSleepQuality[#Headers],0)))</f>
        <v/>
      </c>
      <c r="T2481" s="35" t="str">
        <f>IF($C2481="","",INDEX(TableLookupSleepQuality[],MATCH($C2481,TableLookupSleepQuality[Sleep Quality Low],1),MATCH(T$1,TableLookupSleepQuality[#Headers],0)))</f>
        <v/>
      </c>
      <c r="X2481" s="36" t="str">
        <f t="shared" si="618"/>
        <v/>
      </c>
      <c r="Y2481" s="40" t="str">
        <f t="shared" si="623"/>
        <v/>
      </c>
      <c r="Z2481" s="13" t="str">
        <f t="shared" si="623"/>
        <v/>
      </c>
      <c r="AA2481" s="13" t="str">
        <f t="shared" si="623"/>
        <v/>
      </c>
      <c r="AB2481" s="13" t="str">
        <f t="shared" si="623"/>
        <v/>
      </c>
      <c r="AC2481" s="13" t="str">
        <f t="shared" si="623"/>
        <v/>
      </c>
      <c r="AD2481" s="13" t="str">
        <f t="shared" si="623"/>
        <v/>
      </c>
    </row>
    <row r="2482" spans="7:30" x14ac:dyDescent="0.25">
      <c r="G2482" s="18" t="str">
        <f t="shared" si="609"/>
        <v/>
      </c>
      <c r="H2482" s="22" t="str">
        <f t="shared" si="610"/>
        <v/>
      </c>
      <c r="I2482" s="23" t="str">
        <f t="shared" si="611"/>
        <v/>
      </c>
      <c r="J2482" s="22" t="str">
        <f t="shared" si="612"/>
        <v/>
      </c>
      <c r="K2482" s="24" t="str">
        <f t="shared" si="613"/>
        <v/>
      </c>
      <c r="L2482" s="42" t="str">
        <f t="shared" si="619"/>
        <v/>
      </c>
      <c r="M2482" s="43" t="str">
        <f t="shared" si="620"/>
        <v/>
      </c>
      <c r="N2482" s="26" t="str">
        <f t="shared" si="614"/>
        <v/>
      </c>
      <c r="O2482" s="26" t="str">
        <f t="shared" si="615"/>
        <v/>
      </c>
      <c r="P2482" s="28" t="str">
        <f>IF(E2482="","",INDEX(TableLookupWakeUpScore[],MATCH(E2482,TableLookupWakeUpScore[Wake Up],0),MATCH(P$1,TableLookupWakeUpScore[#Headers],0)))</f>
        <v/>
      </c>
      <c r="Q2482" s="30" t="str">
        <f t="shared" si="616"/>
        <v/>
      </c>
      <c r="R2482" s="31" t="str">
        <f t="shared" si="617"/>
        <v/>
      </c>
      <c r="S2482" s="34" t="str">
        <f>IF($C2482="","",INDEX(TableLookupSleepQuality[],MATCH($C2482,TableLookupSleepQuality[Sleep Quality Low],1),MATCH(S$1,TableLookupSleepQuality[#Headers],0)))</f>
        <v/>
      </c>
      <c r="T2482" s="35" t="str">
        <f>IF($C2482="","",INDEX(TableLookupSleepQuality[],MATCH($C2482,TableLookupSleepQuality[Sleep Quality Low],1),MATCH(T$1,TableLookupSleepQuality[#Headers],0)))</f>
        <v/>
      </c>
      <c r="X2482" s="36" t="str">
        <f t="shared" si="618"/>
        <v/>
      </c>
      <c r="Y2482" s="40" t="str">
        <f t="shared" si="623"/>
        <v/>
      </c>
      <c r="Z2482" s="13" t="str">
        <f t="shared" si="623"/>
        <v/>
      </c>
      <c r="AA2482" s="13" t="str">
        <f t="shared" si="623"/>
        <v/>
      </c>
      <c r="AB2482" s="13" t="str">
        <f t="shared" si="623"/>
        <v/>
      </c>
      <c r="AC2482" s="13" t="str">
        <f t="shared" si="623"/>
        <v/>
      </c>
      <c r="AD2482" s="13" t="str">
        <f t="shared" si="623"/>
        <v/>
      </c>
    </row>
    <row r="2483" spans="7:30" x14ac:dyDescent="0.25">
      <c r="G2483" s="18" t="str">
        <f t="shared" si="609"/>
        <v/>
      </c>
      <c r="H2483" s="22" t="str">
        <f t="shared" si="610"/>
        <v/>
      </c>
      <c r="I2483" s="23" t="str">
        <f t="shared" si="611"/>
        <v/>
      </c>
      <c r="J2483" s="22" t="str">
        <f t="shared" si="612"/>
        <v/>
      </c>
      <c r="K2483" s="24" t="str">
        <f t="shared" si="613"/>
        <v/>
      </c>
      <c r="L2483" s="42" t="str">
        <f t="shared" si="619"/>
        <v/>
      </c>
      <c r="M2483" s="43" t="str">
        <f t="shared" si="620"/>
        <v/>
      </c>
      <c r="N2483" s="26" t="str">
        <f t="shared" si="614"/>
        <v/>
      </c>
      <c r="O2483" s="26" t="str">
        <f t="shared" si="615"/>
        <v/>
      </c>
      <c r="P2483" s="28" t="str">
        <f>IF(E2483="","",INDEX(TableLookupWakeUpScore[],MATCH(E2483,TableLookupWakeUpScore[Wake Up],0),MATCH(P$1,TableLookupWakeUpScore[#Headers],0)))</f>
        <v/>
      </c>
      <c r="Q2483" s="30" t="str">
        <f t="shared" si="616"/>
        <v/>
      </c>
      <c r="R2483" s="31" t="str">
        <f t="shared" si="617"/>
        <v/>
      </c>
      <c r="S2483" s="34" t="str">
        <f>IF($C2483="","",INDEX(TableLookupSleepQuality[],MATCH($C2483,TableLookupSleepQuality[Sleep Quality Low],1),MATCH(S$1,TableLookupSleepQuality[#Headers],0)))</f>
        <v/>
      </c>
      <c r="T2483" s="35" t="str">
        <f>IF($C2483="","",INDEX(TableLookupSleepQuality[],MATCH($C2483,TableLookupSleepQuality[Sleep Quality Low],1),MATCH(T$1,TableLookupSleepQuality[#Headers],0)))</f>
        <v/>
      </c>
      <c r="X2483" s="36" t="str">
        <f t="shared" si="618"/>
        <v/>
      </c>
      <c r="Y2483" s="40" t="str">
        <f t="shared" ref="Y2483:AD2498" si="624">IF(OR($X2483="NO",$X2483=""),"",IF(COUNTIF($F2483,"*" &amp; Y$1 &amp; "*"),"YES","NO"))</f>
        <v/>
      </c>
      <c r="Z2483" s="13" t="str">
        <f t="shared" si="624"/>
        <v/>
      </c>
      <c r="AA2483" s="13" t="str">
        <f t="shared" si="624"/>
        <v/>
      </c>
      <c r="AB2483" s="13" t="str">
        <f t="shared" si="624"/>
        <v/>
      </c>
      <c r="AC2483" s="13" t="str">
        <f t="shared" si="624"/>
        <v/>
      </c>
      <c r="AD2483" s="13" t="str">
        <f t="shared" si="624"/>
        <v/>
      </c>
    </row>
    <row r="2484" spans="7:30" x14ac:dyDescent="0.25">
      <c r="G2484" s="18" t="str">
        <f t="shared" si="609"/>
        <v/>
      </c>
      <c r="H2484" s="22" t="str">
        <f t="shared" si="610"/>
        <v/>
      </c>
      <c r="I2484" s="23" t="str">
        <f t="shared" si="611"/>
        <v/>
      </c>
      <c r="J2484" s="22" t="str">
        <f t="shared" si="612"/>
        <v/>
      </c>
      <c r="K2484" s="24" t="str">
        <f t="shared" si="613"/>
        <v/>
      </c>
      <c r="L2484" s="42" t="str">
        <f t="shared" si="619"/>
        <v/>
      </c>
      <c r="M2484" s="43" t="str">
        <f t="shared" si="620"/>
        <v/>
      </c>
      <c r="N2484" s="26" t="str">
        <f t="shared" si="614"/>
        <v/>
      </c>
      <c r="O2484" s="26" t="str">
        <f t="shared" si="615"/>
        <v/>
      </c>
      <c r="P2484" s="28" t="str">
        <f>IF(E2484="","",INDEX(TableLookupWakeUpScore[],MATCH(E2484,TableLookupWakeUpScore[Wake Up],0),MATCH(P$1,TableLookupWakeUpScore[#Headers],0)))</f>
        <v/>
      </c>
      <c r="Q2484" s="30" t="str">
        <f t="shared" si="616"/>
        <v/>
      </c>
      <c r="R2484" s="31" t="str">
        <f t="shared" si="617"/>
        <v/>
      </c>
      <c r="S2484" s="34" t="str">
        <f>IF($C2484="","",INDEX(TableLookupSleepQuality[],MATCH($C2484,TableLookupSleepQuality[Sleep Quality Low],1),MATCH(S$1,TableLookupSleepQuality[#Headers],0)))</f>
        <v/>
      </c>
      <c r="T2484" s="35" t="str">
        <f>IF($C2484="","",INDEX(TableLookupSleepQuality[],MATCH($C2484,TableLookupSleepQuality[Sleep Quality Low],1),MATCH(T$1,TableLookupSleepQuality[#Headers],0)))</f>
        <v/>
      </c>
      <c r="X2484" s="36" t="str">
        <f t="shared" si="618"/>
        <v/>
      </c>
      <c r="Y2484" s="40" t="str">
        <f t="shared" si="624"/>
        <v/>
      </c>
      <c r="Z2484" s="13" t="str">
        <f t="shared" si="624"/>
        <v/>
      </c>
      <c r="AA2484" s="13" t="str">
        <f t="shared" si="624"/>
        <v/>
      </c>
      <c r="AB2484" s="13" t="str">
        <f t="shared" si="624"/>
        <v/>
      </c>
      <c r="AC2484" s="13" t="str">
        <f t="shared" si="624"/>
        <v/>
      </c>
      <c r="AD2484" s="13" t="str">
        <f t="shared" si="624"/>
        <v/>
      </c>
    </row>
    <row r="2485" spans="7:30" x14ac:dyDescent="0.25">
      <c r="G2485" s="18" t="str">
        <f t="shared" si="609"/>
        <v/>
      </c>
      <c r="H2485" s="22" t="str">
        <f t="shared" si="610"/>
        <v/>
      </c>
      <c r="I2485" s="23" t="str">
        <f t="shared" si="611"/>
        <v/>
      </c>
      <c r="J2485" s="22" t="str">
        <f t="shared" si="612"/>
        <v/>
      </c>
      <c r="K2485" s="24" t="str">
        <f t="shared" si="613"/>
        <v/>
      </c>
      <c r="L2485" s="42" t="str">
        <f t="shared" si="619"/>
        <v/>
      </c>
      <c r="M2485" s="43" t="str">
        <f t="shared" si="620"/>
        <v/>
      </c>
      <c r="N2485" s="26" t="str">
        <f t="shared" si="614"/>
        <v/>
      </c>
      <c r="O2485" s="26" t="str">
        <f t="shared" si="615"/>
        <v/>
      </c>
      <c r="P2485" s="28" t="str">
        <f>IF(E2485="","",INDEX(TableLookupWakeUpScore[],MATCH(E2485,TableLookupWakeUpScore[Wake Up],0),MATCH(P$1,TableLookupWakeUpScore[#Headers],0)))</f>
        <v/>
      </c>
      <c r="Q2485" s="30" t="str">
        <f t="shared" si="616"/>
        <v/>
      </c>
      <c r="R2485" s="31" t="str">
        <f t="shared" si="617"/>
        <v/>
      </c>
      <c r="S2485" s="34" t="str">
        <f>IF($C2485="","",INDEX(TableLookupSleepQuality[],MATCH($C2485,TableLookupSleepQuality[Sleep Quality Low],1),MATCH(S$1,TableLookupSleepQuality[#Headers],0)))</f>
        <v/>
      </c>
      <c r="T2485" s="35" t="str">
        <f>IF($C2485="","",INDEX(TableLookupSleepQuality[],MATCH($C2485,TableLookupSleepQuality[Sleep Quality Low],1),MATCH(T$1,TableLookupSleepQuality[#Headers],0)))</f>
        <v/>
      </c>
      <c r="X2485" s="36" t="str">
        <f t="shared" si="618"/>
        <v/>
      </c>
      <c r="Y2485" s="40" t="str">
        <f t="shared" si="624"/>
        <v/>
      </c>
      <c r="Z2485" s="13" t="str">
        <f t="shared" si="624"/>
        <v/>
      </c>
      <c r="AA2485" s="13" t="str">
        <f t="shared" si="624"/>
        <v/>
      </c>
      <c r="AB2485" s="13" t="str">
        <f t="shared" si="624"/>
        <v/>
      </c>
      <c r="AC2485" s="13" t="str">
        <f t="shared" si="624"/>
        <v/>
      </c>
      <c r="AD2485" s="13" t="str">
        <f t="shared" si="624"/>
        <v/>
      </c>
    </row>
    <row r="2486" spans="7:30" x14ac:dyDescent="0.25">
      <c r="G2486" s="18" t="str">
        <f t="shared" si="609"/>
        <v/>
      </c>
      <c r="H2486" s="22" t="str">
        <f t="shared" si="610"/>
        <v/>
      </c>
      <c r="I2486" s="23" t="str">
        <f t="shared" si="611"/>
        <v/>
      </c>
      <c r="J2486" s="22" t="str">
        <f t="shared" si="612"/>
        <v/>
      </c>
      <c r="K2486" s="24" t="str">
        <f t="shared" si="613"/>
        <v/>
      </c>
      <c r="L2486" s="42" t="str">
        <f t="shared" si="619"/>
        <v/>
      </c>
      <c r="M2486" s="43" t="str">
        <f t="shared" si="620"/>
        <v/>
      </c>
      <c r="N2486" s="26" t="str">
        <f t="shared" si="614"/>
        <v/>
      </c>
      <c r="O2486" s="26" t="str">
        <f t="shared" si="615"/>
        <v/>
      </c>
      <c r="P2486" s="28" t="str">
        <f>IF(E2486="","",INDEX(TableLookupWakeUpScore[],MATCH(E2486,TableLookupWakeUpScore[Wake Up],0),MATCH(P$1,TableLookupWakeUpScore[#Headers],0)))</f>
        <v/>
      </c>
      <c r="Q2486" s="30" t="str">
        <f t="shared" si="616"/>
        <v/>
      </c>
      <c r="R2486" s="31" t="str">
        <f t="shared" si="617"/>
        <v/>
      </c>
      <c r="S2486" s="34" t="str">
        <f>IF($C2486="","",INDEX(TableLookupSleepQuality[],MATCH($C2486,TableLookupSleepQuality[Sleep Quality Low],1),MATCH(S$1,TableLookupSleepQuality[#Headers],0)))</f>
        <v/>
      </c>
      <c r="T2486" s="35" t="str">
        <f>IF($C2486="","",INDEX(TableLookupSleepQuality[],MATCH($C2486,TableLookupSleepQuality[Sleep Quality Low],1),MATCH(T$1,TableLookupSleepQuality[#Headers],0)))</f>
        <v/>
      </c>
      <c r="X2486" s="36" t="str">
        <f t="shared" si="618"/>
        <v/>
      </c>
      <c r="Y2486" s="40" t="str">
        <f t="shared" si="624"/>
        <v/>
      </c>
      <c r="Z2486" s="13" t="str">
        <f t="shared" si="624"/>
        <v/>
      </c>
      <c r="AA2486" s="13" t="str">
        <f t="shared" si="624"/>
        <v/>
      </c>
      <c r="AB2486" s="13" t="str">
        <f t="shared" si="624"/>
        <v/>
      </c>
      <c r="AC2486" s="13" t="str">
        <f t="shared" si="624"/>
        <v/>
      </c>
      <c r="AD2486" s="13" t="str">
        <f t="shared" si="624"/>
        <v/>
      </c>
    </row>
    <row r="2487" spans="7:30" x14ac:dyDescent="0.25">
      <c r="G2487" s="18" t="str">
        <f t="shared" si="609"/>
        <v/>
      </c>
      <c r="H2487" s="22" t="str">
        <f t="shared" si="610"/>
        <v/>
      </c>
      <c r="I2487" s="23" t="str">
        <f t="shared" si="611"/>
        <v/>
      </c>
      <c r="J2487" s="22" t="str">
        <f t="shared" si="612"/>
        <v/>
      </c>
      <c r="K2487" s="24" t="str">
        <f t="shared" si="613"/>
        <v/>
      </c>
      <c r="L2487" s="42" t="str">
        <f t="shared" si="619"/>
        <v/>
      </c>
      <c r="M2487" s="43" t="str">
        <f t="shared" si="620"/>
        <v/>
      </c>
      <c r="N2487" s="26" t="str">
        <f t="shared" si="614"/>
        <v/>
      </c>
      <c r="O2487" s="26" t="str">
        <f t="shared" si="615"/>
        <v/>
      </c>
      <c r="P2487" s="28" t="str">
        <f>IF(E2487="","",INDEX(TableLookupWakeUpScore[],MATCH(E2487,TableLookupWakeUpScore[Wake Up],0),MATCH(P$1,TableLookupWakeUpScore[#Headers],0)))</f>
        <v/>
      </c>
      <c r="Q2487" s="30" t="str">
        <f t="shared" si="616"/>
        <v/>
      </c>
      <c r="R2487" s="31" t="str">
        <f t="shared" si="617"/>
        <v/>
      </c>
      <c r="S2487" s="34" t="str">
        <f>IF($C2487="","",INDEX(TableLookupSleepQuality[],MATCH($C2487,TableLookupSleepQuality[Sleep Quality Low],1),MATCH(S$1,TableLookupSleepQuality[#Headers],0)))</f>
        <v/>
      </c>
      <c r="T2487" s="35" t="str">
        <f>IF($C2487="","",INDEX(TableLookupSleepQuality[],MATCH($C2487,TableLookupSleepQuality[Sleep Quality Low],1),MATCH(T$1,TableLookupSleepQuality[#Headers],0)))</f>
        <v/>
      </c>
      <c r="X2487" s="36" t="str">
        <f t="shared" si="618"/>
        <v/>
      </c>
      <c r="Y2487" s="40" t="str">
        <f t="shared" si="624"/>
        <v/>
      </c>
      <c r="Z2487" s="13" t="str">
        <f t="shared" si="624"/>
        <v/>
      </c>
      <c r="AA2487" s="13" t="str">
        <f t="shared" si="624"/>
        <v/>
      </c>
      <c r="AB2487" s="13" t="str">
        <f t="shared" si="624"/>
        <v/>
      </c>
      <c r="AC2487" s="13" t="str">
        <f t="shared" si="624"/>
        <v/>
      </c>
      <c r="AD2487" s="13" t="str">
        <f t="shared" si="624"/>
        <v/>
      </c>
    </row>
    <row r="2488" spans="7:30" x14ac:dyDescent="0.25">
      <c r="G2488" s="18" t="str">
        <f t="shared" si="609"/>
        <v/>
      </c>
      <c r="H2488" s="22" t="str">
        <f t="shared" si="610"/>
        <v/>
      </c>
      <c r="I2488" s="23" t="str">
        <f t="shared" si="611"/>
        <v/>
      </c>
      <c r="J2488" s="22" t="str">
        <f t="shared" si="612"/>
        <v/>
      </c>
      <c r="K2488" s="24" t="str">
        <f t="shared" si="613"/>
        <v/>
      </c>
      <c r="L2488" s="42" t="str">
        <f t="shared" si="619"/>
        <v/>
      </c>
      <c r="M2488" s="43" t="str">
        <f t="shared" si="620"/>
        <v/>
      </c>
      <c r="N2488" s="26" t="str">
        <f t="shared" si="614"/>
        <v/>
      </c>
      <c r="O2488" s="26" t="str">
        <f t="shared" si="615"/>
        <v/>
      </c>
      <c r="P2488" s="28" t="str">
        <f>IF(E2488="","",INDEX(TableLookupWakeUpScore[],MATCH(E2488,TableLookupWakeUpScore[Wake Up],0),MATCH(P$1,TableLookupWakeUpScore[#Headers],0)))</f>
        <v/>
      </c>
      <c r="Q2488" s="30" t="str">
        <f t="shared" si="616"/>
        <v/>
      </c>
      <c r="R2488" s="31" t="str">
        <f t="shared" si="617"/>
        <v/>
      </c>
      <c r="S2488" s="34" t="str">
        <f>IF($C2488="","",INDEX(TableLookupSleepQuality[],MATCH($C2488,TableLookupSleepQuality[Sleep Quality Low],1),MATCH(S$1,TableLookupSleepQuality[#Headers],0)))</f>
        <v/>
      </c>
      <c r="T2488" s="35" t="str">
        <f>IF($C2488="","",INDEX(TableLookupSleepQuality[],MATCH($C2488,TableLookupSleepQuality[Sleep Quality Low],1),MATCH(T$1,TableLookupSleepQuality[#Headers],0)))</f>
        <v/>
      </c>
      <c r="X2488" s="36" t="str">
        <f t="shared" si="618"/>
        <v/>
      </c>
      <c r="Y2488" s="40" t="str">
        <f t="shared" si="624"/>
        <v/>
      </c>
      <c r="Z2488" s="13" t="str">
        <f t="shared" si="624"/>
        <v/>
      </c>
      <c r="AA2488" s="13" t="str">
        <f t="shared" si="624"/>
        <v/>
      </c>
      <c r="AB2488" s="13" t="str">
        <f t="shared" si="624"/>
        <v/>
      </c>
      <c r="AC2488" s="13" t="str">
        <f t="shared" si="624"/>
        <v/>
      </c>
      <c r="AD2488" s="13" t="str">
        <f t="shared" si="624"/>
        <v/>
      </c>
    </row>
    <row r="2489" spans="7:30" x14ac:dyDescent="0.25">
      <c r="G2489" s="18" t="str">
        <f t="shared" si="609"/>
        <v/>
      </c>
      <c r="H2489" s="22" t="str">
        <f t="shared" si="610"/>
        <v/>
      </c>
      <c r="I2489" s="23" t="str">
        <f t="shared" si="611"/>
        <v/>
      </c>
      <c r="J2489" s="22" t="str">
        <f t="shared" si="612"/>
        <v/>
      </c>
      <c r="K2489" s="24" t="str">
        <f t="shared" si="613"/>
        <v/>
      </c>
      <c r="L2489" s="42" t="str">
        <f t="shared" si="619"/>
        <v/>
      </c>
      <c r="M2489" s="43" t="str">
        <f t="shared" si="620"/>
        <v/>
      </c>
      <c r="N2489" s="26" t="str">
        <f t="shared" si="614"/>
        <v/>
      </c>
      <c r="O2489" s="26" t="str">
        <f t="shared" si="615"/>
        <v/>
      </c>
      <c r="P2489" s="28" t="str">
        <f>IF(E2489="","",INDEX(TableLookupWakeUpScore[],MATCH(E2489,TableLookupWakeUpScore[Wake Up],0),MATCH(P$1,TableLookupWakeUpScore[#Headers],0)))</f>
        <v/>
      </c>
      <c r="Q2489" s="30" t="str">
        <f t="shared" si="616"/>
        <v/>
      </c>
      <c r="R2489" s="31" t="str">
        <f t="shared" si="617"/>
        <v/>
      </c>
      <c r="S2489" s="34" t="str">
        <f>IF($C2489="","",INDEX(TableLookupSleepQuality[],MATCH($C2489,TableLookupSleepQuality[Sleep Quality Low],1),MATCH(S$1,TableLookupSleepQuality[#Headers],0)))</f>
        <v/>
      </c>
      <c r="T2489" s="35" t="str">
        <f>IF($C2489="","",INDEX(TableLookupSleepQuality[],MATCH($C2489,TableLookupSleepQuality[Sleep Quality Low],1),MATCH(T$1,TableLookupSleepQuality[#Headers],0)))</f>
        <v/>
      </c>
      <c r="X2489" s="36" t="str">
        <f t="shared" si="618"/>
        <v/>
      </c>
      <c r="Y2489" s="40" t="str">
        <f t="shared" si="624"/>
        <v/>
      </c>
      <c r="Z2489" s="13" t="str">
        <f t="shared" si="624"/>
        <v/>
      </c>
      <c r="AA2489" s="13" t="str">
        <f t="shared" si="624"/>
        <v/>
      </c>
      <c r="AB2489" s="13" t="str">
        <f t="shared" si="624"/>
        <v/>
      </c>
      <c r="AC2489" s="13" t="str">
        <f t="shared" si="624"/>
        <v/>
      </c>
      <c r="AD2489" s="13" t="str">
        <f t="shared" si="624"/>
        <v/>
      </c>
    </row>
    <row r="2490" spans="7:30" x14ac:dyDescent="0.25">
      <c r="G2490" s="18" t="str">
        <f t="shared" si="609"/>
        <v/>
      </c>
      <c r="H2490" s="22" t="str">
        <f t="shared" si="610"/>
        <v/>
      </c>
      <c r="I2490" s="23" t="str">
        <f t="shared" si="611"/>
        <v/>
      </c>
      <c r="J2490" s="22" t="str">
        <f t="shared" si="612"/>
        <v/>
      </c>
      <c r="K2490" s="24" t="str">
        <f t="shared" si="613"/>
        <v/>
      </c>
      <c r="L2490" s="42" t="str">
        <f t="shared" si="619"/>
        <v/>
      </c>
      <c r="M2490" s="43" t="str">
        <f t="shared" si="620"/>
        <v/>
      </c>
      <c r="N2490" s="26" t="str">
        <f t="shared" si="614"/>
        <v/>
      </c>
      <c r="O2490" s="26" t="str">
        <f t="shared" si="615"/>
        <v/>
      </c>
      <c r="P2490" s="28" t="str">
        <f>IF(E2490="","",INDEX(TableLookupWakeUpScore[],MATCH(E2490,TableLookupWakeUpScore[Wake Up],0),MATCH(P$1,TableLookupWakeUpScore[#Headers],0)))</f>
        <v/>
      </c>
      <c r="Q2490" s="30" t="str">
        <f t="shared" si="616"/>
        <v/>
      </c>
      <c r="R2490" s="31" t="str">
        <f t="shared" si="617"/>
        <v/>
      </c>
      <c r="S2490" s="34" t="str">
        <f>IF($C2490="","",INDEX(TableLookupSleepQuality[],MATCH($C2490,TableLookupSleepQuality[Sleep Quality Low],1),MATCH(S$1,TableLookupSleepQuality[#Headers],0)))</f>
        <v/>
      </c>
      <c r="T2490" s="35" t="str">
        <f>IF($C2490="","",INDEX(TableLookupSleepQuality[],MATCH($C2490,TableLookupSleepQuality[Sleep Quality Low],1),MATCH(T$1,TableLookupSleepQuality[#Headers],0)))</f>
        <v/>
      </c>
      <c r="X2490" s="36" t="str">
        <f t="shared" si="618"/>
        <v/>
      </c>
      <c r="Y2490" s="40" t="str">
        <f t="shared" si="624"/>
        <v/>
      </c>
      <c r="Z2490" s="13" t="str">
        <f t="shared" si="624"/>
        <v/>
      </c>
      <c r="AA2490" s="13" t="str">
        <f t="shared" si="624"/>
        <v/>
      </c>
      <c r="AB2490" s="13" t="str">
        <f t="shared" si="624"/>
        <v/>
      </c>
      <c r="AC2490" s="13" t="str">
        <f t="shared" si="624"/>
        <v/>
      </c>
      <c r="AD2490" s="13" t="str">
        <f t="shared" si="624"/>
        <v/>
      </c>
    </row>
    <row r="2491" spans="7:30" x14ac:dyDescent="0.25">
      <c r="G2491" s="18" t="str">
        <f t="shared" si="609"/>
        <v/>
      </c>
      <c r="H2491" s="22" t="str">
        <f t="shared" si="610"/>
        <v/>
      </c>
      <c r="I2491" s="23" t="str">
        <f t="shared" si="611"/>
        <v/>
      </c>
      <c r="J2491" s="22" t="str">
        <f t="shared" si="612"/>
        <v/>
      </c>
      <c r="K2491" s="24" t="str">
        <f t="shared" si="613"/>
        <v/>
      </c>
      <c r="L2491" s="42" t="str">
        <f t="shared" si="619"/>
        <v/>
      </c>
      <c r="M2491" s="43" t="str">
        <f t="shared" si="620"/>
        <v/>
      </c>
      <c r="N2491" s="26" t="str">
        <f t="shared" si="614"/>
        <v/>
      </c>
      <c r="O2491" s="26" t="str">
        <f t="shared" si="615"/>
        <v/>
      </c>
      <c r="P2491" s="28" t="str">
        <f>IF(E2491="","",INDEX(TableLookupWakeUpScore[],MATCH(E2491,TableLookupWakeUpScore[Wake Up],0),MATCH(P$1,TableLookupWakeUpScore[#Headers],0)))</f>
        <v/>
      </c>
      <c r="Q2491" s="30" t="str">
        <f t="shared" si="616"/>
        <v/>
      </c>
      <c r="R2491" s="31" t="str">
        <f t="shared" si="617"/>
        <v/>
      </c>
      <c r="S2491" s="34" t="str">
        <f>IF($C2491="","",INDEX(TableLookupSleepQuality[],MATCH($C2491,TableLookupSleepQuality[Sleep Quality Low],1),MATCH(S$1,TableLookupSleepQuality[#Headers],0)))</f>
        <v/>
      </c>
      <c r="T2491" s="35" t="str">
        <f>IF($C2491="","",INDEX(TableLookupSleepQuality[],MATCH($C2491,TableLookupSleepQuality[Sleep Quality Low],1),MATCH(T$1,TableLookupSleepQuality[#Headers],0)))</f>
        <v/>
      </c>
      <c r="X2491" s="36" t="str">
        <f t="shared" si="618"/>
        <v/>
      </c>
      <c r="Y2491" s="40" t="str">
        <f t="shared" si="624"/>
        <v/>
      </c>
      <c r="Z2491" s="13" t="str">
        <f t="shared" si="624"/>
        <v/>
      </c>
      <c r="AA2491" s="13" t="str">
        <f t="shared" si="624"/>
        <v/>
      </c>
      <c r="AB2491" s="13" t="str">
        <f t="shared" si="624"/>
        <v/>
      </c>
      <c r="AC2491" s="13" t="str">
        <f t="shared" si="624"/>
        <v/>
      </c>
      <c r="AD2491" s="13" t="str">
        <f t="shared" si="624"/>
        <v/>
      </c>
    </row>
    <row r="2492" spans="7:30" x14ac:dyDescent="0.25">
      <c r="G2492" s="18" t="str">
        <f t="shared" si="609"/>
        <v/>
      </c>
      <c r="H2492" s="22" t="str">
        <f t="shared" si="610"/>
        <v/>
      </c>
      <c r="I2492" s="23" t="str">
        <f t="shared" si="611"/>
        <v/>
      </c>
      <c r="J2492" s="22" t="str">
        <f t="shared" si="612"/>
        <v/>
      </c>
      <c r="K2492" s="24" t="str">
        <f t="shared" si="613"/>
        <v/>
      </c>
      <c r="L2492" s="42" t="str">
        <f t="shared" si="619"/>
        <v/>
      </c>
      <c r="M2492" s="43" t="str">
        <f t="shared" si="620"/>
        <v/>
      </c>
      <c r="N2492" s="26" t="str">
        <f t="shared" si="614"/>
        <v/>
      </c>
      <c r="O2492" s="26" t="str">
        <f t="shared" si="615"/>
        <v/>
      </c>
      <c r="P2492" s="28" t="str">
        <f>IF(E2492="","",INDEX(TableLookupWakeUpScore[],MATCH(E2492,TableLookupWakeUpScore[Wake Up],0),MATCH(P$1,TableLookupWakeUpScore[#Headers],0)))</f>
        <v/>
      </c>
      <c r="Q2492" s="30" t="str">
        <f t="shared" si="616"/>
        <v/>
      </c>
      <c r="R2492" s="31" t="str">
        <f t="shared" si="617"/>
        <v/>
      </c>
      <c r="S2492" s="34" t="str">
        <f>IF($C2492="","",INDEX(TableLookupSleepQuality[],MATCH($C2492,TableLookupSleepQuality[Sleep Quality Low],1),MATCH(S$1,TableLookupSleepQuality[#Headers],0)))</f>
        <v/>
      </c>
      <c r="T2492" s="35" t="str">
        <f>IF($C2492="","",INDEX(TableLookupSleepQuality[],MATCH($C2492,TableLookupSleepQuality[Sleep Quality Low],1),MATCH(T$1,TableLookupSleepQuality[#Headers],0)))</f>
        <v/>
      </c>
      <c r="X2492" s="36" t="str">
        <f t="shared" si="618"/>
        <v/>
      </c>
      <c r="Y2492" s="40" t="str">
        <f t="shared" si="624"/>
        <v/>
      </c>
      <c r="Z2492" s="13" t="str">
        <f t="shared" si="624"/>
        <v/>
      </c>
      <c r="AA2492" s="13" t="str">
        <f t="shared" si="624"/>
        <v/>
      </c>
      <c r="AB2492" s="13" t="str">
        <f t="shared" si="624"/>
        <v/>
      </c>
      <c r="AC2492" s="13" t="str">
        <f t="shared" si="624"/>
        <v/>
      </c>
      <c r="AD2492" s="13" t="str">
        <f t="shared" si="624"/>
        <v/>
      </c>
    </row>
    <row r="2493" spans="7:30" x14ac:dyDescent="0.25">
      <c r="G2493" s="18" t="str">
        <f t="shared" si="609"/>
        <v/>
      </c>
      <c r="H2493" s="22" t="str">
        <f t="shared" si="610"/>
        <v/>
      </c>
      <c r="I2493" s="23" t="str">
        <f t="shared" si="611"/>
        <v/>
      </c>
      <c r="J2493" s="22" t="str">
        <f t="shared" si="612"/>
        <v/>
      </c>
      <c r="K2493" s="24" t="str">
        <f t="shared" si="613"/>
        <v/>
      </c>
      <c r="L2493" s="42" t="str">
        <f t="shared" si="619"/>
        <v/>
      </c>
      <c r="M2493" s="43" t="str">
        <f t="shared" si="620"/>
        <v/>
      </c>
      <c r="N2493" s="26" t="str">
        <f t="shared" si="614"/>
        <v/>
      </c>
      <c r="O2493" s="26" t="str">
        <f t="shared" si="615"/>
        <v/>
      </c>
      <c r="P2493" s="28" t="str">
        <f>IF(E2493="","",INDEX(TableLookupWakeUpScore[],MATCH(E2493,TableLookupWakeUpScore[Wake Up],0),MATCH(P$1,TableLookupWakeUpScore[#Headers],0)))</f>
        <v/>
      </c>
      <c r="Q2493" s="30" t="str">
        <f t="shared" si="616"/>
        <v/>
      </c>
      <c r="R2493" s="31" t="str">
        <f t="shared" si="617"/>
        <v/>
      </c>
      <c r="S2493" s="34" t="str">
        <f>IF($C2493="","",INDEX(TableLookupSleepQuality[],MATCH($C2493,TableLookupSleepQuality[Sleep Quality Low],1),MATCH(S$1,TableLookupSleepQuality[#Headers],0)))</f>
        <v/>
      </c>
      <c r="T2493" s="35" t="str">
        <f>IF($C2493="","",INDEX(TableLookupSleepQuality[],MATCH($C2493,TableLookupSleepQuality[Sleep Quality Low],1),MATCH(T$1,TableLookupSleepQuality[#Headers],0)))</f>
        <v/>
      </c>
      <c r="X2493" s="36" t="str">
        <f t="shared" si="618"/>
        <v/>
      </c>
      <c r="Y2493" s="40" t="str">
        <f t="shared" si="624"/>
        <v/>
      </c>
      <c r="Z2493" s="13" t="str">
        <f t="shared" si="624"/>
        <v/>
      </c>
      <c r="AA2493" s="13" t="str">
        <f t="shared" si="624"/>
        <v/>
      </c>
      <c r="AB2493" s="13" t="str">
        <f t="shared" si="624"/>
        <v/>
      </c>
      <c r="AC2493" s="13" t="str">
        <f t="shared" si="624"/>
        <v/>
      </c>
      <c r="AD2493" s="13" t="str">
        <f t="shared" si="624"/>
        <v/>
      </c>
    </row>
    <row r="2494" spans="7:30" x14ac:dyDescent="0.25">
      <c r="G2494" s="18" t="str">
        <f t="shared" si="609"/>
        <v/>
      </c>
      <c r="H2494" s="22" t="str">
        <f t="shared" si="610"/>
        <v/>
      </c>
      <c r="I2494" s="23" t="str">
        <f t="shared" si="611"/>
        <v/>
      </c>
      <c r="J2494" s="22" t="str">
        <f t="shared" si="612"/>
        <v/>
      </c>
      <c r="K2494" s="24" t="str">
        <f t="shared" si="613"/>
        <v/>
      </c>
      <c r="L2494" s="42" t="str">
        <f t="shared" si="619"/>
        <v/>
      </c>
      <c r="M2494" s="43" t="str">
        <f t="shared" si="620"/>
        <v/>
      </c>
      <c r="N2494" s="26" t="str">
        <f t="shared" si="614"/>
        <v/>
      </c>
      <c r="O2494" s="26" t="str">
        <f t="shared" si="615"/>
        <v/>
      </c>
      <c r="P2494" s="28" t="str">
        <f>IF(E2494="","",INDEX(TableLookupWakeUpScore[],MATCH(E2494,TableLookupWakeUpScore[Wake Up],0),MATCH(P$1,TableLookupWakeUpScore[#Headers],0)))</f>
        <v/>
      </c>
      <c r="Q2494" s="30" t="str">
        <f t="shared" si="616"/>
        <v/>
      </c>
      <c r="R2494" s="31" t="str">
        <f t="shared" si="617"/>
        <v/>
      </c>
      <c r="S2494" s="34" t="str">
        <f>IF($C2494="","",INDEX(TableLookupSleepQuality[],MATCH($C2494,TableLookupSleepQuality[Sleep Quality Low],1),MATCH(S$1,TableLookupSleepQuality[#Headers],0)))</f>
        <v/>
      </c>
      <c r="T2494" s="35" t="str">
        <f>IF($C2494="","",INDEX(TableLookupSleepQuality[],MATCH($C2494,TableLookupSleepQuality[Sleep Quality Low],1),MATCH(T$1,TableLookupSleepQuality[#Headers],0)))</f>
        <v/>
      </c>
      <c r="X2494" s="36" t="str">
        <f t="shared" si="618"/>
        <v/>
      </c>
      <c r="Y2494" s="40" t="str">
        <f t="shared" si="624"/>
        <v/>
      </c>
      <c r="Z2494" s="13" t="str">
        <f t="shared" si="624"/>
        <v/>
      </c>
      <c r="AA2494" s="13" t="str">
        <f t="shared" si="624"/>
        <v/>
      </c>
      <c r="AB2494" s="13" t="str">
        <f t="shared" si="624"/>
        <v/>
      </c>
      <c r="AC2494" s="13" t="str">
        <f t="shared" si="624"/>
        <v/>
      </c>
      <c r="AD2494" s="13" t="str">
        <f t="shared" si="624"/>
        <v/>
      </c>
    </row>
    <row r="2495" spans="7:30" x14ac:dyDescent="0.25">
      <c r="G2495" s="18" t="str">
        <f t="shared" si="609"/>
        <v/>
      </c>
      <c r="H2495" s="22" t="str">
        <f t="shared" si="610"/>
        <v/>
      </c>
      <c r="I2495" s="23" t="str">
        <f t="shared" si="611"/>
        <v/>
      </c>
      <c r="J2495" s="22" t="str">
        <f t="shared" si="612"/>
        <v/>
      </c>
      <c r="K2495" s="24" t="str">
        <f t="shared" si="613"/>
        <v/>
      </c>
      <c r="L2495" s="42" t="str">
        <f t="shared" si="619"/>
        <v/>
      </c>
      <c r="M2495" s="43" t="str">
        <f t="shared" si="620"/>
        <v/>
      </c>
      <c r="N2495" s="26" t="str">
        <f t="shared" si="614"/>
        <v/>
      </c>
      <c r="O2495" s="26" t="str">
        <f t="shared" si="615"/>
        <v/>
      </c>
      <c r="P2495" s="28" t="str">
        <f>IF(E2495="","",INDEX(TableLookupWakeUpScore[],MATCH(E2495,TableLookupWakeUpScore[Wake Up],0),MATCH(P$1,TableLookupWakeUpScore[#Headers],0)))</f>
        <v/>
      </c>
      <c r="Q2495" s="30" t="str">
        <f t="shared" si="616"/>
        <v/>
      </c>
      <c r="R2495" s="31" t="str">
        <f t="shared" si="617"/>
        <v/>
      </c>
      <c r="S2495" s="34" t="str">
        <f>IF($C2495="","",INDEX(TableLookupSleepQuality[],MATCH($C2495,TableLookupSleepQuality[Sleep Quality Low],1),MATCH(S$1,TableLookupSleepQuality[#Headers],0)))</f>
        <v/>
      </c>
      <c r="T2495" s="35" t="str">
        <f>IF($C2495="","",INDEX(TableLookupSleepQuality[],MATCH($C2495,TableLookupSleepQuality[Sleep Quality Low],1),MATCH(T$1,TableLookupSleepQuality[#Headers],0)))</f>
        <v/>
      </c>
      <c r="X2495" s="36" t="str">
        <f t="shared" si="618"/>
        <v/>
      </c>
      <c r="Y2495" s="40" t="str">
        <f t="shared" si="624"/>
        <v/>
      </c>
      <c r="Z2495" s="13" t="str">
        <f t="shared" si="624"/>
        <v/>
      </c>
      <c r="AA2495" s="13" t="str">
        <f t="shared" si="624"/>
        <v/>
      </c>
      <c r="AB2495" s="13" t="str">
        <f t="shared" si="624"/>
        <v/>
      </c>
      <c r="AC2495" s="13" t="str">
        <f t="shared" si="624"/>
        <v/>
      </c>
      <c r="AD2495" s="13" t="str">
        <f t="shared" si="624"/>
        <v/>
      </c>
    </row>
    <row r="2496" spans="7:30" x14ac:dyDescent="0.25">
      <c r="G2496" s="18" t="str">
        <f t="shared" si="609"/>
        <v/>
      </c>
      <c r="H2496" s="22" t="str">
        <f t="shared" si="610"/>
        <v/>
      </c>
      <c r="I2496" s="23" t="str">
        <f t="shared" si="611"/>
        <v/>
      </c>
      <c r="J2496" s="22" t="str">
        <f t="shared" si="612"/>
        <v/>
      </c>
      <c r="K2496" s="24" t="str">
        <f t="shared" si="613"/>
        <v/>
      </c>
      <c r="L2496" s="42" t="str">
        <f t="shared" si="619"/>
        <v/>
      </c>
      <c r="M2496" s="43" t="str">
        <f t="shared" si="620"/>
        <v/>
      </c>
      <c r="N2496" s="26" t="str">
        <f t="shared" si="614"/>
        <v/>
      </c>
      <c r="O2496" s="26" t="str">
        <f t="shared" si="615"/>
        <v/>
      </c>
      <c r="P2496" s="28" t="str">
        <f>IF(E2496="","",INDEX(TableLookupWakeUpScore[],MATCH(E2496,TableLookupWakeUpScore[Wake Up],0),MATCH(P$1,TableLookupWakeUpScore[#Headers],0)))</f>
        <v/>
      </c>
      <c r="Q2496" s="30" t="str">
        <f t="shared" si="616"/>
        <v/>
      </c>
      <c r="R2496" s="31" t="str">
        <f t="shared" si="617"/>
        <v/>
      </c>
      <c r="S2496" s="34" t="str">
        <f>IF($C2496="","",INDEX(TableLookupSleepQuality[],MATCH($C2496,TableLookupSleepQuality[Sleep Quality Low],1),MATCH(S$1,TableLookupSleepQuality[#Headers],0)))</f>
        <v/>
      </c>
      <c r="T2496" s="35" t="str">
        <f>IF($C2496="","",INDEX(TableLookupSleepQuality[],MATCH($C2496,TableLookupSleepQuality[Sleep Quality Low],1),MATCH(T$1,TableLookupSleepQuality[#Headers],0)))</f>
        <v/>
      </c>
      <c r="X2496" s="36" t="str">
        <f t="shared" si="618"/>
        <v/>
      </c>
      <c r="Y2496" s="40" t="str">
        <f t="shared" si="624"/>
        <v/>
      </c>
      <c r="Z2496" s="13" t="str">
        <f t="shared" si="624"/>
        <v/>
      </c>
      <c r="AA2496" s="13" t="str">
        <f t="shared" si="624"/>
        <v/>
      </c>
      <c r="AB2496" s="13" t="str">
        <f t="shared" si="624"/>
        <v/>
      </c>
      <c r="AC2496" s="13" t="str">
        <f t="shared" si="624"/>
        <v/>
      </c>
      <c r="AD2496" s="13" t="str">
        <f t="shared" si="624"/>
        <v/>
      </c>
    </row>
    <row r="2497" spans="7:30" x14ac:dyDescent="0.25">
      <c r="G2497" s="18" t="str">
        <f t="shared" si="609"/>
        <v/>
      </c>
      <c r="H2497" s="22" t="str">
        <f t="shared" si="610"/>
        <v/>
      </c>
      <c r="I2497" s="23" t="str">
        <f t="shared" si="611"/>
        <v/>
      </c>
      <c r="J2497" s="22" t="str">
        <f t="shared" si="612"/>
        <v/>
      </c>
      <c r="K2497" s="24" t="str">
        <f t="shared" si="613"/>
        <v/>
      </c>
      <c r="L2497" s="42" t="str">
        <f t="shared" si="619"/>
        <v/>
      </c>
      <c r="M2497" s="43" t="str">
        <f t="shared" si="620"/>
        <v/>
      </c>
      <c r="N2497" s="26" t="str">
        <f t="shared" si="614"/>
        <v/>
      </c>
      <c r="O2497" s="26" t="str">
        <f t="shared" si="615"/>
        <v/>
      </c>
      <c r="P2497" s="28" t="str">
        <f>IF(E2497="","",INDEX(TableLookupWakeUpScore[],MATCH(E2497,TableLookupWakeUpScore[Wake Up],0),MATCH(P$1,TableLookupWakeUpScore[#Headers],0)))</f>
        <v/>
      </c>
      <c r="Q2497" s="30" t="str">
        <f t="shared" si="616"/>
        <v/>
      </c>
      <c r="R2497" s="31" t="str">
        <f t="shared" si="617"/>
        <v/>
      </c>
      <c r="S2497" s="34" t="str">
        <f>IF($C2497="","",INDEX(TableLookupSleepQuality[],MATCH($C2497,TableLookupSleepQuality[Sleep Quality Low],1),MATCH(S$1,TableLookupSleepQuality[#Headers],0)))</f>
        <v/>
      </c>
      <c r="T2497" s="35" t="str">
        <f>IF($C2497="","",INDEX(TableLookupSleepQuality[],MATCH($C2497,TableLookupSleepQuality[Sleep Quality Low],1),MATCH(T$1,TableLookupSleepQuality[#Headers],0)))</f>
        <v/>
      </c>
      <c r="X2497" s="36" t="str">
        <f t="shared" si="618"/>
        <v/>
      </c>
      <c r="Y2497" s="40" t="str">
        <f t="shared" si="624"/>
        <v/>
      </c>
      <c r="Z2497" s="13" t="str">
        <f t="shared" si="624"/>
        <v/>
      </c>
      <c r="AA2497" s="13" t="str">
        <f t="shared" si="624"/>
        <v/>
      </c>
      <c r="AB2497" s="13" t="str">
        <f t="shared" si="624"/>
        <v/>
      </c>
      <c r="AC2497" s="13" t="str">
        <f t="shared" si="624"/>
        <v/>
      </c>
      <c r="AD2497" s="13" t="str">
        <f t="shared" si="624"/>
        <v/>
      </c>
    </row>
    <row r="2498" spans="7:30" x14ac:dyDescent="0.25">
      <c r="G2498" s="18" t="str">
        <f t="shared" ref="G2498:G2561" si="625">IF($B2498="","",VALUE(TEXT($B2498,"yyyy")))</f>
        <v/>
      </c>
      <c r="H2498" s="22" t="str">
        <f t="shared" ref="H2498:H2561" si="626">IF($B2498="","",VALUE(TEXT($B2498,"mm")))</f>
        <v/>
      </c>
      <c r="I2498" s="23" t="str">
        <f t="shared" ref="I2498:I2561" si="627">IF($B2498="","",TEXT($B2498,"mmm"))</f>
        <v/>
      </c>
      <c r="J2498" s="22" t="str">
        <f t="shared" ref="J2498:J2561" si="628">IF($B2498="","",VALUE(TEXT($B2498,"dd")))</f>
        <v/>
      </c>
      <c r="K2498" s="24" t="str">
        <f t="shared" ref="K2498:K2561" si="629">IF($B2498="","",TEXT($B2498,"ddd"))</f>
        <v/>
      </c>
      <c r="L2498" s="42" t="str">
        <f t="shared" si="619"/>
        <v/>
      </c>
      <c r="M2498" s="43" t="str">
        <f t="shared" si="620"/>
        <v/>
      </c>
      <c r="N2498" s="26" t="str">
        <f t="shared" ref="N2498:N2561" si="630">IF(A2498="","",TIME(HOUR(A2498),MINUTE(A2498),SECOND(A2498)))</f>
        <v/>
      </c>
      <c r="O2498" s="26" t="str">
        <f t="shared" ref="O2498:O2561" si="631">IF(B2498="","",TIME(HOUR(B2498),MINUTE(B2498),SECOND(B2498)))</f>
        <v/>
      </c>
      <c r="P2498" s="28" t="str">
        <f>IF(E2498="","",INDEX(TableLookupWakeUpScore[],MATCH(E2498,TableLookupWakeUpScore[Wake Up],0),MATCH(P$1,TableLookupWakeUpScore[#Headers],0)))</f>
        <v/>
      </c>
      <c r="Q2498" s="30" t="str">
        <f t="shared" ref="Q2498:Q2561" si="632">IF(D2498="","",D2498*24)</f>
        <v/>
      </c>
      <c r="R2498" s="31" t="str">
        <f t="shared" ref="R2498:R2561" si="633">IF(OR(A2498="",B2498=""),"",B2498-A2498)</f>
        <v/>
      </c>
      <c r="S2498" s="34" t="str">
        <f>IF($C2498="","",INDEX(TableLookupSleepQuality[],MATCH($C2498,TableLookupSleepQuality[Sleep Quality Low],1),MATCH(S$1,TableLookupSleepQuality[#Headers],0)))</f>
        <v/>
      </c>
      <c r="T2498" s="35" t="str">
        <f>IF($C2498="","",INDEX(TableLookupSleepQuality[],MATCH($C2498,TableLookupSleepQuality[Sleep Quality Low],1),MATCH(T$1,TableLookupSleepQuality[#Headers],0)))</f>
        <v/>
      </c>
      <c r="X2498" s="36" t="str">
        <f t="shared" ref="X2498:X2561" si="634">IF($M2498="","",IF($M2498&gt;=RangeLookupDateStartedRecordingSleepNotes,"YES","NO"))</f>
        <v/>
      </c>
      <c r="Y2498" s="40" t="str">
        <f t="shared" si="624"/>
        <v/>
      </c>
      <c r="Z2498" s="13" t="str">
        <f t="shared" si="624"/>
        <v/>
      </c>
      <c r="AA2498" s="13" t="str">
        <f t="shared" si="624"/>
        <v/>
      </c>
      <c r="AB2498" s="13" t="str">
        <f t="shared" si="624"/>
        <v/>
      </c>
      <c r="AC2498" s="13" t="str">
        <f t="shared" si="624"/>
        <v/>
      </c>
      <c r="AD2498" s="13" t="str">
        <f t="shared" si="624"/>
        <v/>
      </c>
    </row>
    <row r="2499" spans="7:30" x14ac:dyDescent="0.25">
      <c r="G2499" s="18" t="str">
        <f t="shared" si="625"/>
        <v/>
      </c>
      <c r="H2499" s="22" t="str">
        <f t="shared" si="626"/>
        <v/>
      </c>
      <c r="I2499" s="23" t="str">
        <f t="shared" si="627"/>
        <v/>
      </c>
      <c r="J2499" s="22" t="str">
        <f t="shared" si="628"/>
        <v/>
      </c>
      <c r="K2499" s="24" t="str">
        <f t="shared" si="629"/>
        <v/>
      </c>
      <c r="L2499" s="42" t="str">
        <f t="shared" ref="L2499:L2562" si="635">IF(A2499="","",DATE(YEAR(A2499),MONTH(A2499),DAY(A2499)))</f>
        <v/>
      </c>
      <c r="M2499" s="43" t="str">
        <f t="shared" ref="M2499:M2562" si="636">IF(B2499="","",DATE(YEAR(B2499),MONTH(B2499),DAY(B2499)))</f>
        <v/>
      </c>
      <c r="N2499" s="26" t="str">
        <f t="shared" si="630"/>
        <v/>
      </c>
      <c r="O2499" s="26" t="str">
        <f t="shared" si="631"/>
        <v/>
      </c>
      <c r="P2499" s="28" t="str">
        <f>IF(E2499="","",INDEX(TableLookupWakeUpScore[],MATCH(E2499,TableLookupWakeUpScore[Wake Up],0),MATCH(P$1,TableLookupWakeUpScore[#Headers],0)))</f>
        <v/>
      </c>
      <c r="Q2499" s="30" t="str">
        <f t="shared" si="632"/>
        <v/>
      </c>
      <c r="R2499" s="31" t="str">
        <f t="shared" si="633"/>
        <v/>
      </c>
      <c r="S2499" s="34" t="str">
        <f>IF($C2499="","",INDEX(TableLookupSleepQuality[],MATCH($C2499,TableLookupSleepQuality[Sleep Quality Low],1),MATCH(S$1,TableLookupSleepQuality[#Headers],0)))</f>
        <v/>
      </c>
      <c r="T2499" s="35" t="str">
        <f>IF($C2499="","",INDEX(TableLookupSleepQuality[],MATCH($C2499,TableLookupSleepQuality[Sleep Quality Low],1),MATCH(T$1,TableLookupSleepQuality[#Headers],0)))</f>
        <v/>
      </c>
      <c r="X2499" s="36" t="str">
        <f t="shared" si="634"/>
        <v/>
      </c>
      <c r="Y2499" s="40" t="str">
        <f t="shared" ref="Y2499:AD2514" si="637">IF(OR($X2499="NO",$X2499=""),"",IF(COUNTIF($F2499,"*" &amp; Y$1 &amp; "*"),"YES","NO"))</f>
        <v/>
      </c>
      <c r="Z2499" s="13" t="str">
        <f t="shared" si="637"/>
        <v/>
      </c>
      <c r="AA2499" s="13" t="str">
        <f t="shared" si="637"/>
        <v/>
      </c>
      <c r="AB2499" s="13" t="str">
        <f t="shared" si="637"/>
        <v/>
      </c>
      <c r="AC2499" s="13" t="str">
        <f t="shared" si="637"/>
        <v/>
      </c>
      <c r="AD2499" s="13" t="str">
        <f t="shared" si="637"/>
        <v/>
      </c>
    </row>
    <row r="2500" spans="7:30" x14ac:dyDescent="0.25">
      <c r="G2500" s="18" t="str">
        <f t="shared" si="625"/>
        <v/>
      </c>
      <c r="H2500" s="22" t="str">
        <f t="shared" si="626"/>
        <v/>
      </c>
      <c r="I2500" s="23" t="str">
        <f t="shared" si="627"/>
        <v/>
      </c>
      <c r="J2500" s="22" t="str">
        <f t="shared" si="628"/>
        <v/>
      </c>
      <c r="K2500" s="24" t="str">
        <f t="shared" si="629"/>
        <v/>
      </c>
      <c r="L2500" s="42" t="str">
        <f t="shared" si="635"/>
        <v/>
      </c>
      <c r="M2500" s="43" t="str">
        <f t="shared" si="636"/>
        <v/>
      </c>
      <c r="N2500" s="26" t="str">
        <f t="shared" si="630"/>
        <v/>
      </c>
      <c r="O2500" s="26" t="str">
        <f t="shared" si="631"/>
        <v/>
      </c>
      <c r="P2500" s="28" t="str">
        <f>IF(E2500="","",INDEX(TableLookupWakeUpScore[],MATCH(E2500,TableLookupWakeUpScore[Wake Up],0),MATCH(P$1,TableLookupWakeUpScore[#Headers],0)))</f>
        <v/>
      </c>
      <c r="Q2500" s="30" t="str">
        <f t="shared" si="632"/>
        <v/>
      </c>
      <c r="R2500" s="31" t="str">
        <f t="shared" si="633"/>
        <v/>
      </c>
      <c r="S2500" s="34" t="str">
        <f>IF($C2500="","",INDEX(TableLookupSleepQuality[],MATCH($C2500,TableLookupSleepQuality[Sleep Quality Low],1),MATCH(S$1,TableLookupSleepQuality[#Headers],0)))</f>
        <v/>
      </c>
      <c r="T2500" s="35" t="str">
        <f>IF($C2500="","",INDEX(TableLookupSleepQuality[],MATCH($C2500,TableLookupSleepQuality[Sleep Quality Low],1),MATCH(T$1,TableLookupSleepQuality[#Headers],0)))</f>
        <v/>
      </c>
      <c r="X2500" s="36" t="str">
        <f t="shared" si="634"/>
        <v/>
      </c>
      <c r="Y2500" s="40" t="str">
        <f t="shared" si="637"/>
        <v/>
      </c>
      <c r="Z2500" s="13" t="str">
        <f t="shared" si="637"/>
        <v/>
      </c>
      <c r="AA2500" s="13" t="str">
        <f t="shared" si="637"/>
        <v/>
      </c>
      <c r="AB2500" s="13" t="str">
        <f t="shared" si="637"/>
        <v/>
      </c>
      <c r="AC2500" s="13" t="str">
        <f t="shared" si="637"/>
        <v/>
      </c>
      <c r="AD2500" s="13" t="str">
        <f t="shared" si="637"/>
        <v/>
      </c>
    </row>
    <row r="2501" spans="7:30" x14ac:dyDescent="0.25">
      <c r="G2501" s="18" t="str">
        <f t="shared" si="625"/>
        <v/>
      </c>
      <c r="H2501" s="22" t="str">
        <f t="shared" si="626"/>
        <v/>
      </c>
      <c r="I2501" s="23" t="str">
        <f t="shared" si="627"/>
        <v/>
      </c>
      <c r="J2501" s="22" t="str">
        <f t="shared" si="628"/>
        <v/>
      </c>
      <c r="K2501" s="24" t="str">
        <f t="shared" si="629"/>
        <v/>
      </c>
      <c r="L2501" s="42" t="str">
        <f t="shared" si="635"/>
        <v/>
      </c>
      <c r="M2501" s="43" t="str">
        <f t="shared" si="636"/>
        <v/>
      </c>
      <c r="N2501" s="26" t="str">
        <f t="shared" si="630"/>
        <v/>
      </c>
      <c r="O2501" s="26" t="str">
        <f t="shared" si="631"/>
        <v/>
      </c>
      <c r="P2501" s="28" t="str">
        <f>IF(E2501="","",INDEX(TableLookupWakeUpScore[],MATCH(E2501,TableLookupWakeUpScore[Wake Up],0),MATCH(P$1,TableLookupWakeUpScore[#Headers],0)))</f>
        <v/>
      </c>
      <c r="Q2501" s="30" t="str">
        <f t="shared" si="632"/>
        <v/>
      </c>
      <c r="R2501" s="31" t="str">
        <f t="shared" si="633"/>
        <v/>
      </c>
      <c r="S2501" s="34" t="str">
        <f>IF($C2501="","",INDEX(TableLookupSleepQuality[],MATCH($C2501,TableLookupSleepQuality[Sleep Quality Low],1),MATCH(S$1,TableLookupSleepQuality[#Headers],0)))</f>
        <v/>
      </c>
      <c r="T2501" s="35" t="str">
        <f>IF($C2501="","",INDEX(TableLookupSleepQuality[],MATCH($C2501,TableLookupSleepQuality[Sleep Quality Low],1),MATCH(T$1,TableLookupSleepQuality[#Headers],0)))</f>
        <v/>
      </c>
      <c r="X2501" s="36" t="str">
        <f t="shared" si="634"/>
        <v/>
      </c>
      <c r="Y2501" s="40" t="str">
        <f t="shared" si="637"/>
        <v/>
      </c>
      <c r="Z2501" s="13" t="str">
        <f t="shared" si="637"/>
        <v/>
      </c>
      <c r="AA2501" s="13" t="str">
        <f t="shared" si="637"/>
        <v/>
      </c>
      <c r="AB2501" s="13" t="str">
        <f t="shared" si="637"/>
        <v/>
      </c>
      <c r="AC2501" s="13" t="str">
        <f t="shared" si="637"/>
        <v/>
      </c>
      <c r="AD2501" s="13" t="str">
        <f t="shared" si="637"/>
        <v/>
      </c>
    </row>
    <row r="2502" spans="7:30" x14ac:dyDescent="0.25">
      <c r="G2502" s="18" t="str">
        <f t="shared" si="625"/>
        <v/>
      </c>
      <c r="H2502" s="22" t="str">
        <f t="shared" si="626"/>
        <v/>
      </c>
      <c r="I2502" s="23" t="str">
        <f t="shared" si="627"/>
        <v/>
      </c>
      <c r="J2502" s="22" t="str">
        <f t="shared" si="628"/>
        <v/>
      </c>
      <c r="K2502" s="24" t="str">
        <f t="shared" si="629"/>
        <v/>
      </c>
      <c r="L2502" s="42" t="str">
        <f t="shared" si="635"/>
        <v/>
      </c>
      <c r="M2502" s="43" t="str">
        <f t="shared" si="636"/>
        <v/>
      </c>
      <c r="N2502" s="26" t="str">
        <f t="shared" si="630"/>
        <v/>
      </c>
      <c r="O2502" s="26" t="str">
        <f t="shared" si="631"/>
        <v/>
      </c>
      <c r="P2502" s="28" t="str">
        <f>IF(E2502="","",INDEX(TableLookupWakeUpScore[],MATCH(E2502,TableLookupWakeUpScore[Wake Up],0),MATCH(P$1,TableLookupWakeUpScore[#Headers],0)))</f>
        <v/>
      </c>
      <c r="Q2502" s="30" t="str">
        <f t="shared" si="632"/>
        <v/>
      </c>
      <c r="R2502" s="31" t="str">
        <f t="shared" si="633"/>
        <v/>
      </c>
      <c r="S2502" s="34" t="str">
        <f>IF($C2502="","",INDEX(TableLookupSleepQuality[],MATCH($C2502,TableLookupSleepQuality[Sleep Quality Low],1),MATCH(S$1,TableLookupSleepQuality[#Headers],0)))</f>
        <v/>
      </c>
      <c r="T2502" s="35" t="str">
        <f>IF($C2502="","",INDEX(TableLookupSleepQuality[],MATCH($C2502,TableLookupSleepQuality[Sleep Quality Low],1),MATCH(T$1,TableLookupSleepQuality[#Headers],0)))</f>
        <v/>
      </c>
      <c r="X2502" s="36" t="str">
        <f t="shared" si="634"/>
        <v/>
      </c>
      <c r="Y2502" s="40" t="str">
        <f t="shared" si="637"/>
        <v/>
      </c>
      <c r="Z2502" s="13" t="str">
        <f t="shared" si="637"/>
        <v/>
      </c>
      <c r="AA2502" s="13" t="str">
        <f t="shared" si="637"/>
        <v/>
      </c>
      <c r="AB2502" s="13" t="str">
        <f t="shared" si="637"/>
        <v/>
      </c>
      <c r="AC2502" s="13" t="str">
        <f t="shared" si="637"/>
        <v/>
      </c>
      <c r="AD2502" s="13" t="str">
        <f t="shared" si="637"/>
        <v/>
      </c>
    </row>
    <row r="2503" spans="7:30" x14ac:dyDescent="0.25">
      <c r="G2503" s="18" t="str">
        <f t="shared" si="625"/>
        <v/>
      </c>
      <c r="H2503" s="22" t="str">
        <f t="shared" si="626"/>
        <v/>
      </c>
      <c r="I2503" s="23" t="str">
        <f t="shared" si="627"/>
        <v/>
      </c>
      <c r="J2503" s="22" t="str">
        <f t="shared" si="628"/>
        <v/>
      </c>
      <c r="K2503" s="24" t="str">
        <f t="shared" si="629"/>
        <v/>
      </c>
      <c r="L2503" s="42" t="str">
        <f t="shared" si="635"/>
        <v/>
      </c>
      <c r="M2503" s="43" t="str">
        <f t="shared" si="636"/>
        <v/>
      </c>
      <c r="N2503" s="26" t="str">
        <f t="shared" si="630"/>
        <v/>
      </c>
      <c r="O2503" s="26" t="str">
        <f t="shared" si="631"/>
        <v/>
      </c>
      <c r="P2503" s="28" t="str">
        <f>IF(E2503="","",INDEX(TableLookupWakeUpScore[],MATCH(E2503,TableLookupWakeUpScore[Wake Up],0),MATCH(P$1,TableLookupWakeUpScore[#Headers],0)))</f>
        <v/>
      </c>
      <c r="Q2503" s="30" t="str">
        <f t="shared" si="632"/>
        <v/>
      </c>
      <c r="R2503" s="31" t="str">
        <f t="shared" si="633"/>
        <v/>
      </c>
      <c r="S2503" s="34" t="str">
        <f>IF($C2503="","",INDEX(TableLookupSleepQuality[],MATCH($C2503,TableLookupSleepQuality[Sleep Quality Low],1),MATCH(S$1,TableLookupSleepQuality[#Headers],0)))</f>
        <v/>
      </c>
      <c r="T2503" s="35" t="str">
        <f>IF($C2503="","",INDEX(TableLookupSleepQuality[],MATCH($C2503,TableLookupSleepQuality[Sleep Quality Low],1),MATCH(T$1,TableLookupSleepQuality[#Headers],0)))</f>
        <v/>
      </c>
      <c r="X2503" s="36" t="str">
        <f t="shared" si="634"/>
        <v/>
      </c>
      <c r="Y2503" s="40" t="str">
        <f t="shared" si="637"/>
        <v/>
      </c>
      <c r="Z2503" s="13" t="str">
        <f t="shared" si="637"/>
        <v/>
      </c>
      <c r="AA2503" s="13" t="str">
        <f t="shared" si="637"/>
        <v/>
      </c>
      <c r="AB2503" s="13" t="str">
        <f t="shared" si="637"/>
        <v/>
      </c>
      <c r="AC2503" s="13" t="str">
        <f t="shared" si="637"/>
        <v/>
      </c>
      <c r="AD2503" s="13" t="str">
        <f t="shared" si="637"/>
        <v/>
      </c>
    </row>
    <row r="2504" spans="7:30" x14ac:dyDescent="0.25">
      <c r="G2504" s="18" t="str">
        <f t="shared" si="625"/>
        <v/>
      </c>
      <c r="H2504" s="22" t="str">
        <f t="shared" si="626"/>
        <v/>
      </c>
      <c r="I2504" s="23" t="str">
        <f t="shared" si="627"/>
        <v/>
      </c>
      <c r="J2504" s="22" t="str">
        <f t="shared" si="628"/>
        <v/>
      </c>
      <c r="K2504" s="24" t="str">
        <f t="shared" si="629"/>
        <v/>
      </c>
      <c r="L2504" s="42" t="str">
        <f t="shared" si="635"/>
        <v/>
      </c>
      <c r="M2504" s="43" t="str">
        <f t="shared" si="636"/>
        <v/>
      </c>
      <c r="N2504" s="26" t="str">
        <f t="shared" si="630"/>
        <v/>
      </c>
      <c r="O2504" s="26" t="str">
        <f t="shared" si="631"/>
        <v/>
      </c>
      <c r="P2504" s="28" t="str">
        <f>IF(E2504="","",INDEX(TableLookupWakeUpScore[],MATCH(E2504,TableLookupWakeUpScore[Wake Up],0),MATCH(P$1,TableLookupWakeUpScore[#Headers],0)))</f>
        <v/>
      </c>
      <c r="Q2504" s="30" t="str">
        <f t="shared" si="632"/>
        <v/>
      </c>
      <c r="R2504" s="31" t="str">
        <f t="shared" si="633"/>
        <v/>
      </c>
      <c r="S2504" s="34" t="str">
        <f>IF($C2504="","",INDEX(TableLookupSleepQuality[],MATCH($C2504,TableLookupSleepQuality[Sleep Quality Low],1),MATCH(S$1,TableLookupSleepQuality[#Headers],0)))</f>
        <v/>
      </c>
      <c r="T2504" s="35" t="str">
        <f>IF($C2504="","",INDEX(TableLookupSleepQuality[],MATCH($C2504,TableLookupSleepQuality[Sleep Quality Low],1),MATCH(T$1,TableLookupSleepQuality[#Headers],0)))</f>
        <v/>
      </c>
      <c r="X2504" s="36" t="str">
        <f t="shared" si="634"/>
        <v/>
      </c>
      <c r="Y2504" s="40" t="str">
        <f t="shared" si="637"/>
        <v/>
      </c>
      <c r="Z2504" s="13" t="str">
        <f t="shared" si="637"/>
        <v/>
      </c>
      <c r="AA2504" s="13" t="str">
        <f t="shared" si="637"/>
        <v/>
      </c>
      <c r="AB2504" s="13" t="str">
        <f t="shared" si="637"/>
        <v/>
      </c>
      <c r="AC2504" s="13" t="str">
        <f t="shared" si="637"/>
        <v/>
      </c>
      <c r="AD2504" s="13" t="str">
        <f t="shared" si="637"/>
        <v/>
      </c>
    </row>
    <row r="2505" spans="7:30" x14ac:dyDescent="0.25">
      <c r="G2505" s="18" t="str">
        <f t="shared" si="625"/>
        <v/>
      </c>
      <c r="H2505" s="22" t="str">
        <f t="shared" si="626"/>
        <v/>
      </c>
      <c r="I2505" s="23" t="str">
        <f t="shared" si="627"/>
        <v/>
      </c>
      <c r="J2505" s="22" t="str">
        <f t="shared" si="628"/>
        <v/>
      </c>
      <c r="K2505" s="24" t="str">
        <f t="shared" si="629"/>
        <v/>
      </c>
      <c r="L2505" s="42" t="str">
        <f t="shared" si="635"/>
        <v/>
      </c>
      <c r="M2505" s="43" t="str">
        <f t="shared" si="636"/>
        <v/>
      </c>
      <c r="N2505" s="26" t="str">
        <f t="shared" si="630"/>
        <v/>
      </c>
      <c r="O2505" s="26" t="str">
        <f t="shared" si="631"/>
        <v/>
      </c>
      <c r="P2505" s="28" t="str">
        <f>IF(E2505="","",INDEX(TableLookupWakeUpScore[],MATCH(E2505,TableLookupWakeUpScore[Wake Up],0),MATCH(P$1,TableLookupWakeUpScore[#Headers],0)))</f>
        <v/>
      </c>
      <c r="Q2505" s="30" t="str">
        <f t="shared" si="632"/>
        <v/>
      </c>
      <c r="R2505" s="31" t="str">
        <f t="shared" si="633"/>
        <v/>
      </c>
      <c r="S2505" s="34" t="str">
        <f>IF($C2505="","",INDEX(TableLookupSleepQuality[],MATCH($C2505,TableLookupSleepQuality[Sleep Quality Low],1),MATCH(S$1,TableLookupSleepQuality[#Headers],0)))</f>
        <v/>
      </c>
      <c r="T2505" s="35" t="str">
        <f>IF($C2505="","",INDEX(TableLookupSleepQuality[],MATCH($C2505,TableLookupSleepQuality[Sleep Quality Low],1),MATCH(T$1,TableLookupSleepQuality[#Headers],0)))</f>
        <v/>
      </c>
      <c r="X2505" s="36" t="str">
        <f t="shared" si="634"/>
        <v/>
      </c>
      <c r="Y2505" s="40" t="str">
        <f t="shared" si="637"/>
        <v/>
      </c>
      <c r="Z2505" s="13" t="str">
        <f t="shared" si="637"/>
        <v/>
      </c>
      <c r="AA2505" s="13" t="str">
        <f t="shared" si="637"/>
        <v/>
      </c>
      <c r="AB2505" s="13" t="str">
        <f t="shared" si="637"/>
        <v/>
      </c>
      <c r="AC2505" s="13" t="str">
        <f t="shared" si="637"/>
        <v/>
      </c>
      <c r="AD2505" s="13" t="str">
        <f t="shared" si="637"/>
        <v/>
      </c>
    </row>
    <row r="2506" spans="7:30" x14ac:dyDescent="0.25">
      <c r="G2506" s="18" t="str">
        <f t="shared" si="625"/>
        <v/>
      </c>
      <c r="H2506" s="22" t="str">
        <f t="shared" si="626"/>
        <v/>
      </c>
      <c r="I2506" s="23" t="str">
        <f t="shared" si="627"/>
        <v/>
      </c>
      <c r="J2506" s="22" t="str">
        <f t="shared" si="628"/>
        <v/>
      </c>
      <c r="K2506" s="24" t="str">
        <f t="shared" si="629"/>
        <v/>
      </c>
      <c r="L2506" s="42" t="str">
        <f t="shared" si="635"/>
        <v/>
      </c>
      <c r="M2506" s="43" t="str">
        <f t="shared" si="636"/>
        <v/>
      </c>
      <c r="N2506" s="26" t="str">
        <f t="shared" si="630"/>
        <v/>
      </c>
      <c r="O2506" s="26" t="str">
        <f t="shared" si="631"/>
        <v/>
      </c>
      <c r="P2506" s="28" t="str">
        <f>IF(E2506="","",INDEX(TableLookupWakeUpScore[],MATCH(E2506,TableLookupWakeUpScore[Wake Up],0),MATCH(P$1,TableLookupWakeUpScore[#Headers],0)))</f>
        <v/>
      </c>
      <c r="Q2506" s="30" t="str">
        <f t="shared" si="632"/>
        <v/>
      </c>
      <c r="R2506" s="31" t="str">
        <f t="shared" si="633"/>
        <v/>
      </c>
      <c r="S2506" s="34" t="str">
        <f>IF($C2506="","",INDEX(TableLookupSleepQuality[],MATCH($C2506,TableLookupSleepQuality[Sleep Quality Low],1),MATCH(S$1,TableLookupSleepQuality[#Headers],0)))</f>
        <v/>
      </c>
      <c r="T2506" s="35" t="str">
        <f>IF($C2506="","",INDEX(TableLookupSleepQuality[],MATCH($C2506,TableLookupSleepQuality[Sleep Quality Low],1),MATCH(T$1,TableLookupSleepQuality[#Headers],0)))</f>
        <v/>
      </c>
      <c r="X2506" s="36" t="str">
        <f t="shared" si="634"/>
        <v/>
      </c>
      <c r="Y2506" s="40" t="str">
        <f t="shared" si="637"/>
        <v/>
      </c>
      <c r="Z2506" s="13" t="str">
        <f t="shared" si="637"/>
        <v/>
      </c>
      <c r="AA2506" s="13" t="str">
        <f t="shared" si="637"/>
        <v/>
      </c>
      <c r="AB2506" s="13" t="str">
        <f t="shared" si="637"/>
        <v/>
      </c>
      <c r="AC2506" s="13" t="str">
        <f t="shared" si="637"/>
        <v/>
      </c>
      <c r="AD2506" s="13" t="str">
        <f t="shared" si="637"/>
        <v/>
      </c>
    </row>
    <row r="2507" spans="7:30" x14ac:dyDescent="0.25">
      <c r="G2507" s="18" t="str">
        <f t="shared" si="625"/>
        <v/>
      </c>
      <c r="H2507" s="22" t="str">
        <f t="shared" si="626"/>
        <v/>
      </c>
      <c r="I2507" s="23" t="str">
        <f t="shared" si="627"/>
        <v/>
      </c>
      <c r="J2507" s="22" t="str">
        <f t="shared" si="628"/>
        <v/>
      </c>
      <c r="K2507" s="24" t="str">
        <f t="shared" si="629"/>
        <v/>
      </c>
      <c r="L2507" s="42" t="str">
        <f t="shared" si="635"/>
        <v/>
      </c>
      <c r="M2507" s="43" t="str">
        <f t="shared" si="636"/>
        <v/>
      </c>
      <c r="N2507" s="26" t="str">
        <f t="shared" si="630"/>
        <v/>
      </c>
      <c r="O2507" s="26" t="str">
        <f t="shared" si="631"/>
        <v/>
      </c>
      <c r="P2507" s="28" t="str">
        <f>IF(E2507="","",INDEX(TableLookupWakeUpScore[],MATCH(E2507,TableLookupWakeUpScore[Wake Up],0),MATCH(P$1,TableLookupWakeUpScore[#Headers],0)))</f>
        <v/>
      </c>
      <c r="Q2507" s="30" t="str">
        <f t="shared" si="632"/>
        <v/>
      </c>
      <c r="R2507" s="31" t="str">
        <f t="shared" si="633"/>
        <v/>
      </c>
      <c r="S2507" s="34" t="str">
        <f>IF($C2507="","",INDEX(TableLookupSleepQuality[],MATCH($C2507,TableLookupSleepQuality[Sleep Quality Low],1),MATCH(S$1,TableLookupSleepQuality[#Headers],0)))</f>
        <v/>
      </c>
      <c r="T2507" s="35" t="str">
        <f>IF($C2507="","",INDEX(TableLookupSleepQuality[],MATCH($C2507,TableLookupSleepQuality[Sleep Quality Low],1),MATCH(T$1,TableLookupSleepQuality[#Headers],0)))</f>
        <v/>
      </c>
      <c r="X2507" s="36" t="str">
        <f t="shared" si="634"/>
        <v/>
      </c>
      <c r="Y2507" s="40" t="str">
        <f t="shared" si="637"/>
        <v/>
      </c>
      <c r="Z2507" s="13" t="str">
        <f t="shared" si="637"/>
        <v/>
      </c>
      <c r="AA2507" s="13" t="str">
        <f t="shared" si="637"/>
        <v/>
      </c>
      <c r="AB2507" s="13" t="str">
        <f t="shared" si="637"/>
        <v/>
      </c>
      <c r="AC2507" s="13" t="str">
        <f t="shared" si="637"/>
        <v/>
      </c>
      <c r="AD2507" s="13" t="str">
        <f t="shared" si="637"/>
        <v/>
      </c>
    </row>
    <row r="2508" spans="7:30" x14ac:dyDescent="0.25">
      <c r="G2508" s="18" t="str">
        <f t="shared" si="625"/>
        <v/>
      </c>
      <c r="H2508" s="22" t="str">
        <f t="shared" si="626"/>
        <v/>
      </c>
      <c r="I2508" s="23" t="str">
        <f t="shared" si="627"/>
        <v/>
      </c>
      <c r="J2508" s="22" t="str">
        <f t="shared" si="628"/>
        <v/>
      </c>
      <c r="K2508" s="24" t="str">
        <f t="shared" si="629"/>
        <v/>
      </c>
      <c r="L2508" s="42" t="str">
        <f t="shared" si="635"/>
        <v/>
      </c>
      <c r="M2508" s="43" t="str">
        <f t="shared" si="636"/>
        <v/>
      </c>
      <c r="N2508" s="26" t="str">
        <f t="shared" si="630"/>
        <v/>
      </c>
      <c r="O2508" s="26" t="str">
        <f t="shared" si="631"/>
        <v/>
      </c>
      <c r="P2508" s="28" t="str">
        <f>IF(E2508="","",INDEX(TableLookupWakeUpScore[],MATCH(E2508,TableLookupWakeUpScore[Wake Up],0),MATCH(P$1,TableLookupWakeUpScore[#Headers],0)))</f>
        <v/>
      </c>
      <c r="Q2508" s="30" t="str">
        <f t="shared" si="632"/>
        <v/>
      </c>
      <c r="R2508" s="31" t="str">
        <f t="shared" si="633"/>
        <v/>
      </c>
      <c r="S2508" s="34" t="str">
        <f>IF($C2508="","",INDEX(TableLookupSleepQuality[],MATCH($C2508,TableLookupSleepQuality[Sleep Quality Low],1),MATCH(S$1,TableLookupSleepQuality[#Headers],0)))</f>
        <v/>
      </c>
      <c r="T2508" s="35" t="str">
        <f>IF($C2508="","",INDEX(TableLookupSleepQuality[],MATCH($C2508,TableLookupSleepQuality[Sleep Quality Low],1),MATCH(T$1,TableLookupSleepQuality[#Headers],0)))</f>
        <v/>
      </c>
      <c r="X2508" s="36" t="str">
        <f t="shared" si="634"/>
        <v/>
      </c>
      <c r="Y2508" s="40" t="str">
        <f t="shared" si="637"/>
        <v/>
      </c>
      <c r="Z2508" s="13" t="str">
        <f t="shared" si="637"/>
        <v/>
      </c>
      <c r="AA2508" s="13" t="str">
        <f t="shared" si="637"/>
        <v/>
      </c>
      <c r="AB2508" s="13" t="str">
        <f t="shared" si="637"/>
        <v/>
      </c>
      <c r="AC2508" s="13" t="str">
        <f t="shared" si="637"/>
        <v/>
      </c>
      <c r="AD2508" s="13" t="str">
        <f t="shared" si="637"/>
        <v/>
      </c>
    </row>
    <row r="2509" spans="7:30" x14ac:dyDescent="0.25">
      <c r="G2509" s="18" t="str">
        <f t="shared" si="625"/>
        <v/>
      </c>
      <c r="H2509" s="22" t="str">
        <f t="shared" si="626"/>
        <v/>
      </c>
      <c r="I2509" s="23" t="str">
        <f t="shared" si="627"/>
        <v/>
      </c>
      <c r="J2509" s="22" t="str">
        <f t="shared" si="628"/>
        <v/>
      </c>
      <c r="K2509" s="24" t="str">
        <f t="shared" si="629"/>
        <v/>
      </c>
      <c r="L2509" s="42" t="str">
        <f t="shared" si="635"/>
        <v/>
      </c>
      <c r="M2509" s="43" t="str">
        <f t="shared" si="636"/>
        <v/>
      </c>
      <c r="N2509" s="26" t="str">
        <f t="shared" si="630"/>
        <v/>
      </c>
      <c r="O2509" s="26" t="str">
        <f t="shared" si="631"/>
        <v/>
      </c>
      <c r="P2509" s="28" t="str">
        <f>IF(E2509="","",INDEX(TableLookupWakeUpScore[],MATCH(E2509,TableLookupWakeUpScore[Wake Up],0),MATCH(P$1,TableLookupWakeUpScore[#Headers],0)))</f>
        <v/>
      </c>
      <c r="Q2509" s="30" t="str">
        <f t="shared" si="632"/>
        <v/>
      </c>
      <c r="R2509" s="31" t="str">
        <f t="shared" si="633"/>
        <v/>
      </c>
      <c r="S2509" s="34" t="str">
        <f>IF($C2509="","",INDEX(TableLookupSleepQuality[],MATCH($C2509,TableLookupSleepQuality[Sleep Quality Low],1),MATCH(S$1,TableLookupSleepQuality[#Headers],0)))</f>
        <v/>
      </c>
      <c r="T2509" s="35" t="str">
        <f>IF($C2509="","",INDEX(TableLookupSleepQuality[],MATCH($C2509,TableLookupSleepQuality[Sleep Quality Low],1),MATCH(T$1,TableLookupSleepQuality[#Headers],0)))</f>
        <v/>
      </c>
      <c r="X2509" s="36" t="str">
        <f t="shared" si="634"/>
        <v/>
      </c>
      <c r="Y2509" s="40" t="str">
        <f t="shared" si="637"/>
        <v/>
      </c>
      <c r="Z2509" s="13" t="str">
        <f t="shared" si="637"/>
        <v/>
      </c>
      <c r="AA2509" s="13" t="str">
        <f t="shared" si="637"/>
        <v/>
      </c>
      <c r="AB2509" s="13" t="str">
        <f t="shared" si="637"/>
        <v/>
      </c>
      <c r="AC2509" s="13" t="str">
        <f t="shared" si="637"/>
        <v/>
      </c>
      <c r="AD2509" s="13" t="str">
        <f t="shared" si="637"/>
        <v/>
      </c>
    </row>
    <row r="2510" spans="7:30" x14ac:dyDescent="0.25">
      <c r="G2510" s="18" t="str">
        <f t="shared" si="625"/>
        <v/>
      </c>
      <c r="H2510" s="22" t="str">
        <f t="shared" si="626"/>
        <v/>
      </c>
      <c r="I2510" s="23" t="str">
        <f t="shared" si="627"/>
        <v/>
      </c>
      <c r="J2510" s="22" t="str">
        <f t="shared" si="628"/>
        <v/>
      </c>
      <c r="K2510" s="24" t="str">
        <f t="shared" si="629"/>
        <v/>
      </c>
      <c r="L2510" s="42" t="str">
        <f t="shared" si="635"/>
        <v/>
      </c>
      <c r="M2510" s="43" t="str">
        <f t="shared" si="636"/>
        <v/>
      </c>
      <c r="N2510" s="26" t="str">
        <f t="shared" si="630"/>
        <v/>
      </c>
      <c r="O2510" s="26" t="str">
        <f t="shared" si="631"/>
        <v/>
      </c>
      <c r="P2510" s="28" t="str">
        <f>IF(E2510="","",INDEX(TableLookupWakeUpScore[],MATCH(E2510,TableLookupWakeUpScore[Wake Up],0),MATCH(P$1,TableLookupWakeUpScore[#Headers],0)))</f>
        <v/>
      </c>
      <c r="Q2510" s="30" t="str">
        <f t="shared" si="632"/>
        <v/>
      </c>
      <c r="R2510" s="31" t="str">
        <f t="shared" si="633"/>
        <v/>
      </c>
      <c r="S2510" s="34" t="str">
        <f>IF($C2510="","",INDEX(TableLookupSleepQuality[],MATCH($C2510,TableLookupSleepQuality[Sleep Quality Low],1),MATCH(S$1,TableLookupSleepQuality[#Headers],0)))</f>
        <v/>
      </c>
      <c r="T2510" s="35" t="str">
        <f>IF($C2510="","",INDEX(TableLookupSleepQuality[],MATCH($C2510,TableLookupSleepQuality[Sleep Quality Low],1),MATCH(T$1,TableLookupSleepQuality[#Headers],0)))</f>
        <v/>
      </c>
      <c r="X2510" s="36" t="str">
        <f t="shared" si="634"/>
        <v/>
      </c>
      <c r="Y2510" s="40" t="str">
        <f t="shared" si="637"/>
        <v/>
      </c>
      <c r="Z2510" s="13" t="str">
        <f t="shared" si="637"/>
        <v/>
      </c>
      <c r="AA2510" s="13" t="str">
        <f t="shared" si="637"/>
        <v/>
      </c>
      <c r="AB2510" s="13" t="str">
        <f t="shared" si="637"/>
        <v/>
      </c>
      <c r="AC2510" s="13" t="str">
        <f t="shared" si="637"/>
        <v/>
      </c>
      <c r="AD2510" s="13" t="str">
        <f t="shared" si="637"/>
        <v/>
      </c>
    </row>
    <row r="2511" spans="7:30" x14ac:dyDescent="0.25">
      <c r="G2511" s="18" t="str">
        <f t="shared" si="625"/>
        <v/>
      </c>
      <c r="H2511" s="22" t="str">
        <f t="shared" si="626"/>
        <v/>
      </c>
      <c r="I2511" s="23" t="str">
        <f t="shared" si="627"/>
        <v/>
      </c>
      <c r="J2511" s="22" t="str">
        <f t="shared" si="628"/>
        <v/>
      </c>
      <c r="K2511" s="24" t="str">
        <f t="shared" si="629"/>
        <v/>
      </c>
      <c r="L2511" s="42" t="str">
        <f t="shared" si="635"/>
        <v/>
      </c>
      <c r="M2511" s="43" t="str">
        <f t="shared" si="636"/>
        <v/>
      </c>
      <c r="N2511" s="26" t="str">
        <f t="shared" si="630"/>
        <v/>
      </c>
      <c r="O2511" s="26" t="str">
        <f t="shared" si="631"/>
        <v/>
      </c>
      <c r="P2511" s="28" t="str">
        <f>IF(E2511="","",INDEX(TableLookupWakeUpScore[],MATCH(E2511,TableLookupWakeUpScore[Wake Up],0),MATCH(P$1,TableLookupWakeUpScore[#Headers],0)))</f>
        <v/>
      </c>
      <c r="Q2511" s="30" t="str">
        <f t="shared" si="632"/>
        <v/>
      </c>
      <c r="R2511" s="31" t="str">
        <f t="shared" si="633"/>
        <v/>
      </c>
      <c r="S2511" s="34" t="str">
        <f>IF($C2511="","",INDEX(TableLookupSleepQuality[],MATCH($C2511,TableLookupSleepQuality[Sleep Quality Low],1),MATCH(S$1,TableLookupSleepQuality[#Headers],0)))</f>
        <v/>
      </c>
      <c r="T2511" s="35" t="str">
        <f>IF($C2511="","",INDEX(TableLookupSleepQuality[],MATCH($C2511,TableLookupSleepQuality[Sleep Quality Low],1),MATCH(T$1,TableLookupSleepQuality[#Headers],0)))</f>
        <v/>
      </c>
      <c r="X2511" s="36" t="str">
        <f t="shared" si="634"/>
        <v/>
      </c>
      <c r="Y2511" s="40" t="str">
        <f t="shared" si="637"/>
        <v/>
      </c>
      <c r="Z2511" s="13" t="str">
        <f t="shared" si="637"/>
        <v/>
      </c>
      <c r="AA2511" s="13" t="str">
        <f t="shared" si="637"/>
        <v/>
      </c>
      <c r="AB2511" s="13" t="str">
        <f t="shared" si="637"/>
        <v/>
      </c>
      <c r="AC2511" s="13" t="str">
        <f t="shared" si="637"/>
        <v/>
      </c>
      <c r="AD2511" s="13" t="str">
        <f t="shared" si="637"/>
        <v/>
      </c>
    </row>
    <row r="2512" spans="7:30" x14ac:dyDescent="0.25">
      <c r="G2512" s="18" t="str">
        <f t="shared" si="625"/>
        <v/>
      </c>
      <c r="H2512" s="22" t="str">
        <f t="shared" si="626"/>
        <v/>
      </c>
      <c r="I2512" s="23" t="str">
        <f t="shared" si="627"/>
        <v/>
      </c>
      <c r="J2512" s="22" t="str">
        <f t="shared" si="628"/>
        <v/>
      </c>
      <c r="K2512" s="24" t="str">
        <f t="shared" si="629"/>
        <v/>
      </c>
      <c r="L2512" s="42" t="str">
        <f t="shared" si="635"/>
        <v/>
      </c>
      <c r="M2512" s="43" t="str">
        <f t="shared" si="636"/>
        <v/>
      </c>
      <c r="N2512" s="26" t="str">
        <f t="shared" si="630"/>
        <v/>
      </c>
      <c r="O2512" s="26" t="str">
        <f t="shared" si="631"/>
        <v/>
      </c>
      <c r="P2512" s="28" t="str">
        <f>IF(E2512="","",INDEX(TableLookupWakeUpScore[],MATCH(E2512,TableLookupWakeUpScore[Wake Up],0),MATCH(P$1,TableLookupWakeUpScore[#Headers],0)))</f>
        <v/>
      </c>
      <c r="Q2512" s="30" t="str">
        <f t="shared" si="632"/>
        <v/>
      </c>
      <c r="R2512" s="31" t="str">
        <f t="shared" si="633"/>
        <v/>
      </c>
      <c r="S2512" s="34" t="str">
        <f>IF($C2512="","",INDEX(TableLookupSleepQuality[],MATCH($C2512,TableLookupSleepQuality[Sleep Quality Low],1),MATCH(S$1,TableLookupSleepQuality[#Headers],0)))</f>
        <v/>
      </c>
      <c r="T2512" s="35" t="str">
        <f>IF($C2512="","",INDEX(TableLookupSleepQuality[],MATCH($C2512,TableLookupSleepQuality[Sleep Quality Low],1),MATCH(T$1,TableLookupSleepQuality[#Headers],0)))</f>
        <v/>
      </c>
      <c r="X2512" s="36" t="str">
        <f t="shared" si="634"/>
        <v/>
      </c>
      <c r="Y2512" s="40" t="str">
        <f t="shared" si="637"/>
        <v/>
      </c>
      <c r="Z2512" s="13" t="str">
        <f t="shared" si="637"/>
        <v/>
      </c>
      <c r="AA2512" s="13" t="str">
        <f t="shared" si="637"/>
        <v/>
      </c>
      <c r="AB2512" s="13" t="str">
        <f t="shared" si="637"/>
        <v/>
      </c>
      <c r="AC2512" s="13" t="str">
        <f t="shared" si="637"/>
        <v/>
      </c>
      <c r="AD2512" s="13" t="str">
        <f t="shared" si="637"/>
        <v/>
      </c>
    </row>
    <row r="2513" spans="7:30" x14ac:dyDescent="0.25">
      <c r="G2513" s="18" t="str">
        <f t="shared" si="625"/>
        <v/>
      </c>
      <c r="H2513" s="22" t="str">
        <f t="shared" si="626"/>
        <v/>
      </c>
      <c r="I2513" s="23" t="str">
        <f t="shared" si="627"/>
        <v/>
      </c>
      <c r="J2513" s="22" t="str">
        <f t="shared" si="628"/>
        <v/>
      </c>
      <c r="K2513" s="24" t="str">
        <f t="shared" si="629"/>
        <v/>
      </c>
      <c r="L2513" s="42" t="str">
        <f t="shared" si="635"/>
        <v/>
      </c>
      <c r="M2513" s="43" t="str">
        <f t="shared" si="636"/>
        <v/>
      </c>
      <c r="N2513" s="26" t="str">
        <f t="shared" si="630"/>
        <v/>
      </c>
      <c r="O2513" s="26" t="str">
        <f t="shared" si="631"/>
        <v/>
      </c>
      <c r="P2513" s="28" t="str">
        <f>IF(E2513="","",INDEX(TableLookupWakeUpScore[],MATCH(E2513,TableLookupWakeUpScore[Wake Up],0),MATCH(P$1,TableLookupWakeUpScore[#Headers],0)))</f>
        <v/>
      </c>
      <c r="Q2513" s="30" t="str">
        <f t="shared" si="632"/>
        <v/>
      </c>
      <c r="R2513" s="31" t="str">
        <f t="shared" si="633"/>
        <v/>
      </c>
      <c r="S2513" s="34" t="str">
        <f>IF($C2513="","",INDEX(TableLookupSleepQuality[],MATCH($C2513,TableLookupSleepQuality[Sleep Quality Low],1),MATCH(S$1,TableLookupSleepQuality[#Headers],0)))</f>
        <v/>
      </c>
      <c r="T2513" s="35" t="str">
        <f>IF($C2513="","",INDEX(TableLookupSleepQuality[],MATCH($C2513,TableLookupSleepQuality[Sleep Quality Low],1),MATCH(T$1,TableLookupSleepQuality[#Headers],0)))</f>
        <v/>
      </c>
      <c r="X2513" s="36" t="str">
        <f t="shared" si="634"/>
        <v/>
      </c>
      <c r="Y2513" s="40" t="str">
        <f t="shared" si="637"/>
        <v/>
      </c>
      <c r="Z2513" s="13" t="str">
        <f t="shared" si="637"/>
        <v/>
      </c>
      <c r="AA2513" s="13" t="str">
        <f t="shared" si="637"/>
        <v/>
      </c>
      <c r="AB2513" s="13" t="str">
        <f t="shared" si="637"/>
        <v/>
      </c>
      <c r="AC2513" s="13" t="str">
        <f t="shared" si="637"/>
        <v/>
      </c>
      <c r="AD2513" s="13" t="str">
        <f t="shared" si="637"/>
        <v/>
      </c>
    </row>
    <row r="2514" spans="7:30" x14ac:dyDescent="0.25">
      <c r="G2514" s="18" t="str">
        <f t="shared" si="625"/>
        <v/>
      </c>
      <c r="H2514" s="22" t="str">
        <f t="shared" si="626"/>
        <v/>
      </c>
      <c r="I2514" s="23" t="str">
        <f t="shared" si="627"/>
        <v/>
      </c>
      <c r="J2514" s="22" t="str">
        <f t="shared" si="628"/>
        <v/>
      </c>
      <c r="K2514" s="24" t="str">
        <f t="shared" si="629"/>
        <v/>
      </c>
      <c r="L2514" s="42" t="str">
        <f t="shared" si="635"/>
        <v/>
      </c>
      <c r="M2514" s="43" t="str">
        <f t="shared" si="636"/>
        <v/>
      </c>
      <c r="N2514" s="26" t="str">
        <f t="shared" si="630"/>
        <v/>
      </c>
      <c r="O2514" s="26" t="str">
        <f t="shared" si="631"/>
        <v/>
      </c>
      <c r="P2514" s="28" t="str">
        <f>IF(E2514="","",INDEX(TableLookupWakeUpScore[],MATCH(E2514,TableLookupWakeUpScore[Wake Up],0),MATCH(P$1,TableLookupWakeUpScore[#Headers],0)))</f>
        <v/>
      </c>
      <c r="Q2514" s="30" t="str">
        <f t="shared" si="632"/>
        <v/>
      </c>
      <c r="R2514" s="31" t="str">
        <f t="shared" si="633"/>
        <v/>
      </c>
      <c r="S2514" s="34" t="str">
        <f>IF($C2514="","",INDEX(TableLookupSleepQuality[],MATCH($C2514,TableLookupSleepQuality[Sleep Quality Low],1),MATCH(S$1,TableLookupSleepQuality[#Headers],0)))</f>
        <v/>
      </c>
      <c r="T2514" s="35" t="str">
        <f>IF($C2514="","",INDEX(TableLookupSleepQuality[],MATCH($C2514,TableLookupSleepQuality[Sleep Quality Low],1),MATCH(T$1,TableLookupSleepQuality[#Headers],0)))</f>
        <v/>
      </c>
      <c r="X2514" s="36" t="str">
        <f t="shared" si="634"/>
        <v/>
      </c>
      <c r="Y2514" s="40" t="str">
        <f t="shared" si="637"/>
        <v/>
      </c>
      <c r="Z2514" s="13" t="str">
        <f t="shared" si="637"/>
        <v/>
      </c>
      <c r="AA2514" s="13" t="str">
        <f t="shared" si="637"/>
        <v/>
      </c>
      <c r="AB2514" s="13" t="str">
        <f t="shared" si="637"/>
        <v/>
      </c>
      <c r="AC2514" s="13" t="str">
        <f t="shared" si="637"/>
        <v/>
      </c>
      <c r="AD2514" s="13" t="str">
        <f t="shared" si="637"/>
        <v/>
      </c>
    </row>
    <row r="2515" spans="7:30" x14ac:dyDescent="0.25">
      <c r="G2515" s="18" t="str">
        <f t="shared" si="625"/>
        <v/>
      </c>
      <c r="H2515" s="22" t="str">
        <f t="shared" si="626"/>
        <v/>
      </c>
      <c r="I2515" s="23" t="str">
        <f t="shared" si="627"/>
        <v/>
      </c>
      <c r="J2515" s="22" t="str">
        <f t="shared" si="628"/>
        <v/>
      </c>
      <c r="K2515" s="24" t="str">
        <f t="shared" si="629"/>
        <v/>
      </c>
      <c r="L2515" s="42" t="str">
        <f t="shared" si="635"/>
        <v/>
      </c>
      <c r="M2515" s="43" t="str">
        <f t="shared" si="636"/>
        <v/>
      </c>
      <c r="N2515" s="26" t="str">
        <f t="shared" si="630"/>
        <v/>
      </c>
      <c r="O2515" s="26" t="str">
        <f t="shared" si="631"/>
        <v/>
      </c>
      <c r="P2515" s="28" t="str">
        <f>IF(E2515="","",INDEX(TableLookupWakeUpScore[],MATCH(E2515,TableLookupWakeUpScore[Wake Up],0),MATCH(P$1,TableLookupWakeUpScore[#Headers],0)))</f>
        <v/>
      </c>
      <c r="Q2515" s="30" t="str">
        <f t="shared" si="632"/>
        <v/>
      </c>
      <c r="R2515" s="31" t="str">
        <f t="shared" si="633"/>
        <v/>
      </c>
      <c r="S2515" s="34" t="str">
        <f>IF($C2515="","",INDEX(TableLookupSleepQuality[],MATCH($C2515,TableLookupSleepQuality[Sleep Quality Low],1),MATCH(S$1,TableLookupSleepQuality[#Headers],0)))</f>
        <v/>
      </c>
      <c r="T2515" s="35" t="str">
        <f>IF($C2515="","",INDEX(TableLookupSleepQuality[],MATCH($C2515,TableLookupSleepQuality[Sleep Quality Low],1),MATCH(T$1,TableLookupSleepQuality[#Headers],0)))</f>
        <v/>
      </c>
      <c r="X2515" s="36" t="str">
        <f t="shared" si="634"/>
        <v/>
      </c>
      <c r="Y2515" s="40" t="str">
        <f t="shared" ref="Y2515:AD2530" si="638">IF(OR($X2515="NO",$X2515=""),"",IF(COUNTIF($F2515,"*" &amp; Y$1 &amp; "*"),"YES","NO"))</f>
        <v/>
      </c>
      <c r="Z2515" s="13" t="str">
        <f t="shared" si="638"/>
        <v/>
      </c>
      <c r="AA2515" s="13" t="str">
        <f t="shared" si="638"/>
        <v/>
      </c>
      <c r="AB2515" s="13" t="str">
        <f t="shared" si="638"/>
        <v/>
      </c>
      <c r="AC2515" s="13" t="str">
        <f t="shared" si="638"/>
        <v/>
      </c>
      <c r="AD2515" s="13" t="str">
        <f t="shared" si="638"/>
        <v/>
      </c>
    </row>
    <row r="2516" spans="7:30" x14ac:dyDescent="0.25">
      <c r="G2516" s="18" t="str">
        <f t="shared" si="625"/>
        <v/>
      </c>
      <c r="H2516" s="22" t="str">
        <f t="shared" si="626"/>
        <v/>
      </c>
      <c r="I2516" s="23" t="str">
        <f t="shared" si="627"/>
        <v/>
      </c>
      <c r="J2516" s="22" t="str">
        <f t="shared" si="628"/>
        <v/>
      </c>
      <c r="K2516" s="24" t="str">
        <f t="shared" si="629"/>
        <v/>
      </c>
      <c r="L2516" s="42" t="str">
        <f t="shared" si="635"/>
        <v/>
      </c>
      <c r="M2516" s="43" t="str">
        <f t="shared" si="636"/>
        <v/>
      </c>
      <c r="N2516" s="26" t="str">
        <f t="shared" si="630"/>
        <v/>
      </c>
      <c r="O2516" s="26" t="str">
        <f t="shared" si="631"/>
        <v/>
      </c>
      <c r="P2516" s="28" t="str">
        <f>IF(E2516="","",INDEX(TableLookupWakeUpScore[],MATCH(E2516,TableLookupWakeUpScore[Wake Up],0),MATCH(P$1,TableLookupWakeUpScore[#Headers],0)))</f>
        <v/>
      </c>
      <c r="Q2516" s="30" t="str">
        <f t="shared" si="632"/>
        <v/>
      </c>
      <c r="R2516" s="31" t="str">
        <f t="shared" si="633"/>
        <v/>
      </c>
      <c r="S2516" s="34" t="str">
        <f>IF($C2516="","",INDEX(TableLookupSleepQuality[],MATCH($C2516,TableLookupSleepQuality[Sleep Quality Low],1),MATCH(S$1,TableLookupSleepQuality[#Headers],0)))</f>
        <v/>
      </c>
      <c r="T2516" s="35" t="str">
        <f>IF($C2516="","",INDEX(TableLookupSleepQuality[],MATCH($C2516,TableLookupSleepQuality[Sleep Quality Low],1),MATCH(T$1,TableLookupSleepQuality[#Headers],0)))</f>
        <v/>
      </c>
      <c r="X2516" s="36" t="str">
        <f t="shared" si="634"/>
        <v/>
      </c>
      <c r="Y2516" s="40" t="str">
        <f t="shared" si="638"/>
        <v/>
      </c>
      <c r="Z2516" s="13" t="str">
        <f t="shared" si="638"/>
        <v/>
      </c>
      <c r="AA2516" s="13" t="str">
        <f t="shared" si="638"/>
        <v/>
      </c>
      <c r="AB2516" s="13" t="str">
        <f t="shared" si="638"/>
        <v/>
      </c>
      <c r="AC2516" s="13" t="str">
        <f t="shared" si="638"/>
        <v/>
      </c>
      <c r="AD2516" s="13" t="str">
        <f t="shared" si="638"/>
        <v/>
      </c>
    </row>
    <row r="2517" spans="7:30" x14ac:dyDescent="0.25">
      <c r="G2517" s="18" t="str">
        <f t="shared" si="625"/>
        <v/>
      </c>
      <c r="H2517" s="22" t="str">
        <f t="shared" si="626"/>
        <v/>
      </c>
      <c r="I2517" s="23" t="str">
        <f t="shared" si="627"/>
        <v/>
      </c>
      <c r="J2517" s="22" t="str">
        <f t="shared" si="628"/>
        <v/>
      </c>
      <c r="K2517" s="24" t="str">
        <f t="shared" si="629"/>
        <v/>
      </c>
      <c r="L2517" s="42" t="str">
        <f t="shared" si="635"/>
        <v/>
      </c>
      <c r="M2517" s="43" t="str">
        <f t="shared" si="636"/>
        <v/>
      </c>
      <c r="N2517" s="26" t="str">
        <f t="shared" si="630"/>
        <v/>
      </c>
      <c r="O2517" s="26" t="str">
        <f t="shared" si="631"/>
        <v/>
      </c>
      <c r="P2517" s="28" t="str">
        <f>IF(E2517="","",INDEX(TableLookupWakeUpScore[],MATCH(E2517,TableLookupWakeUpScore[Wake Up],0),MATCH(P$1,TableLookupWakeUpScore[#Headers],0)))</f>
        <v/>
      </c>
      <c r="Q2517" s="30" t="str">
        <f t="shared" si="632"/>
        <v/>
      </c>
      <c r="R2517" s="31" t="str">
        <f t="shared" si="633"/>
        <v/>
      </c>
      <c r="S2517" s="34" t="str">
        <f>IF($C2517="","",INDEX(TableLookupSleepQuality[],MATCH($C2517,TableLookupSleepQuality[Sleep Quality Low],1),MATCH(S$1,TableLookupSleepQuality[#Headers],0)))</f>
        <v/>
      </c>
      <c r="T2517" s="35" t="str">
        <f>IF($C2517="","",INDEX(TableLookupSleepQuality[],MATCH($C2517,TableLookupSleepQuality[Sleep Quality Low],1),MATCH(T$1,TableLookupSleepQuality[#Headers],0)))</f>
        <v/>
      </c>
      <c r="X2517" s="36" t="str">
        <f t="shared" si="634"/>
        <v/>
      </c>
      <c r="Y2517" s="40" t="str">
        <f t="shared" si="638"/>
        <v/>
      </c>
      <c r="Z2517" s="13" t="str">
        <f t="shared" si="638"/>
        <v/>
      </c>
      <c r="AA2517" s="13" t="str">
        <f t="shared" si="638"/>
        <v/>
      </c>
      <c r="AB2517" s="13" t="str">
        <f t="shared" si="638"/>
        <v/>
      </c>
      <c r="AC2517" s="13" t="str">
        <f t="shared" si="638"/>
        <v/>
      </c>
      <c r="AD2517" s="13" t="str">
        <f t="shared" si="638"/>
        <v/>
      </c>
    </row>
    <row r="2518" spans="7:30" x14ac:dyDescent="0.25">
      <c r="G2518" s="18" t="str">
        <f t="shared" si="625"/>
        <v/>
      </c>
      <c r="H2518" s="22" t="str">
        <f t="shared" si="626"/>
        <v/>
      </c>
      <c r="I2518" s="23" t="str">
        <f t="shared" si="627"/>
        <v/>
      </c>
      <c r="J2518" s="22" t="str">
        <f t="shared" si="628"/>
        <v/>
      </c>
      <c r="K2518" s="24" t="str">
        <f t="shared" si="629"/>
        <v/>
      </c>
      <c r="L2518" s="42" t="str">
        <f t="shared" si="635"/>
        <v/>
      </c>
      <c r="M2518" s="43" t="str">
        <f t="shared" si="636"/>
        <v/>
      </c>
      <c r="N2518" s="26" t="str">
        <f t="shared" si="630"/>
        <v/>
      </c>
      <c r="O2518" s="26" t="str">
        <f t="shared" si="631"/>
        <v/>
      </c>
      <c r="P2518" s="28" t="str">
        <f>IF(E2518="","",INDEX(TableLookupWakeUpScore[],MATCH(E2518,TableLookupWakeUpScore[Wake Up],0),MATCH(P$1,TableLookupWakeUpScore[#Headers],0)))</f>
        <v/>
      </c>
      <c r="Q2518" s="30" t="str">
        <f t="shared" si="632"/>
        <v/>
      </c>
      <c r="R2518" s="31" t="str">
        <f t="shared" si="633"/>
        <v/>
      </c>
      <c r="S2518" s="34" t="str">
        <f>IF($C2518="","",INDEX(TableLookupSleepQuality[],MATCH($C2518,TableLookupSleepQuality[Sleep Quality Low],1),MATCH(S$1,TableLookupSleepQuality[#Headers],0)))</f>
        <v/>
      </c>
      <c r="T2518" s="35" t="str">
        <f>IF($C2518="","",INDEX(TableLookupSleepQuality[],MATCH($C2518,TableLookupSleepQuality[Sleep Quality Low],1),MATCH(T$1,TableLookupSleepQuality[#Headers],0)))</f>
        <v/>
      </c>
      <c r="X2518" s="36" t="str">
        <f t="shared" si="634"/>
        <v/>
      </c>
      <c r="Y2518" s="40" t="str">
        <f t="shared" si="638"/>
        <v/>
      </c>
      <c r="Z2518" s="13" t="str">
        <f t="shared" si="638"/>
        <v/>
      </c>
      <c r="AA2518" s="13" t="str">
        <f t="shared" si="638"/>
        <v/>
      </c>
      <c r="AB2518" s="13" t="str">
        <f t="shared" si="638"/>
        <v/>
      </c>
      <c r="AC2518" s="13" t="str">
        <f t="shared" si="638"/>
        <v/>
      </c>
      <c r="AD2518" s="13" t="str">
        <f t="shared" si="638"/>
        <v/>
      </c>
    </row>
    <row r="2519" spans="7:30" x14ac:dyDescent="0.25">
      <c r="G2519" s="18" t="str">
        <f t="shared" si="625"/>
        <v/>
      </c>
      <c r="H2519" s="22" t="str">
        <f t="shared" si="626"/>
        <v/>
      </c>
      <c r="I2519" s="23" t="str">
        <f t="shared" si="627"/>
        <v/>
      </c>
      <c r="J2519" s="22" t="str">
        <f t="shared" si="628"/>
        <v/>
      </c>
      <c r="K2519" s="24" t="str">
        <f t="shared" si="629"/>
        <v/>
      </c>
      <c r="L2519" s="42" t="str">
        <f t="shared" si="635"/>
        <v/>
      </c>
      <c r="M2519" s="43" t="str">
        <f t="shared" si="636"/>
        <v/>
      </c>
      <c r="N2519" s="26" t="str">
        <f t="shared" si="630"/>
        <v/>
      </c>
      <c r="O2519" s="26" t="str">
        <f t="shared" si="631"/>
        <v/>
      </c>
      <c r="P2519" s="28" t="str">
        <f>IF(E2519="","",INDEX(TableLookupWakeUpScore[],MATCH(E2519,TableLookupWakeUpScore[Wake Up],0),MATCH(P$1,TableLookupWakeUpScore[#Headers],0)))</f>
        <v/>
      </c>
      <c r="Q2519" s="30" t="str">
        <f t="shared" si="632"/>
        <v/>
      </c>
      <c r="R2519" s="31" t="str">
        <f t="shared" si="633"/>
        <v/>
      </c>
      <c r="S2519" s="34" t="str">
        <f>IF($C2519="","",INDEX(TableLookupSleepQuality[],MATCH($C2519,TableLookupSleepQuality[Sleep Quality Low],1),MATCH(S$1,TableLookupSleepQuality[#Headers],0)))</f>
        <v/>
      </c>
      <c r="T2519" s="35" t="str">
        <f>IF($C2519="","",INDEX(TableLookupSleepQuality[],MATCH($C2519,TableLookupSleepQuality[Sleep Quality Low],1),MATCH(T$1,TableLookupSleepQuality[#Headers],0)))</f>
        <v/>
      </c>
      <c r="X2519" s="36" t="str">
        <f t="shared" si="634"/>
        <v/>
      </c>
      <c r="Y2519" s="40" t="str">
        <f t="shared" si="638"/>
        <v/>
      </c>
      <c r="Z2519" s="13" t="str">
        <f t="shared" si="638"/>
        <v/>
      </c>
      <c r="AA2519" s="13" t="str">
        <f t="shared" si="638"/>
        <v/>
      </c>
      <c r="AB2519" s="13" t="str">
        <f t="shared" si="638"/>
        <v/>
      </c>
      <c r="AC2519" s="13" t="str">
        <f t="shared" si="638"/>
        <v/>
      </c>
      <c r="AD2519" s="13" t="str">
        <f t="shared" si="638"/>
        <v/>
      </c>
    </row>
    <row r="2520" spans="7:30" x14ac:dyDescent="0.25">
      <c r="G2520" s="18" t="str">
        <f t="shared" si="625"/>
        <v/>
      </c>
      <c r="H2520" s="22" t="str">
        <f t="shared" si="626"/>
        <v/>
      </c>
      <c r="I2520" s="23" t="str">
        <f t="shared" si="627"/>
        <v/>
      </c>
      <c r="J2520" s="22" t="str">
        <f t="shared" si="628"/>
        <v/>
      </c>
      <c r="K2520" s="24" t="str">
        <f t="shared" si="629"/>
        <v/>
      </c>
      <c r="L2520" s="42" t="str">
        <f t="shared" si="635"/>
        <v/>
      </c>
      <c r="M2520" s="43" t="str">
        <f t="shared" si="636"/>
        <v/>
      </c>
      <c r="N2520" s="26" t="str">
        <f t="shared" si="630"/>
        <v/>
      </c>
      <c r="O2520" s="26" t="str">
        <f t="shared" si="631"/>
        <v/>
      </c>
      <c r="P2520" s="28" t="str">
        <f>IF(E2520="","",INDEX(TableLookupWakeUpScore[],MATCH(E2520,TableLookupWakeUpScore[Wake Up],0),MATCH(P$1,TableLookupWakeUpScore[#Headers],0)))</f>
        <v/>
      </c>
      <c r="Q2520" s="30" t="str">
        <f t="shared" si="632"/>
        <v/>
      </c>
      <c r="R2520" s="31" t="str">
        <f t="shared" si="633"/>
        <v/>
      </c>
      <c r="S2520" s="34" t="str">
        <f>IF($C2520="","",INDEX(TableLookupSleepQuality[],MATCH($C2520,TableLookupSleepQuality[Sleep Quality Low],1),MATCH(S$1,TableLookupSleepQuality[#Headers],0)))</f>
        <v/>
      </c>
      <c r="T2520" s="35" t="str">
        <f>IF($C2520="","",INDEX(TableLookupSleepQuality[],MATCH($C2520,TableLookupSleepQuality[Sleep Quality Low],1),MATCH(T$1,TableLookupSleepQuality[#Headers],0)))</f>
        <v/>
      </c>
      <c r="X2520" s="36" t="str">
        <f t="shared" si="634"/>
        <v/>
      </c>
      <c r="Y2520" s="40" t="str">
        <f t="shared" si="638"/>
        <v/>
      </c>
      <c r="Z2520" s="13" t="str">
        <f t="shared" si="638"/>
        <v/>
      </c>
      <c r="AA2520" s="13" t="str">
        <f t="shared" si="638"/>
        <v/>
      </c>
      <c r="AB2520" s="13" t="str">
        <f t="shared" si="638"/>
        <v/>
      </c>
      <c r="AC2520" s="13" t="str">
        <f t="shared" si="638"/>
        <v/>
      </c>
      <c r="AD2520" s="13" t="str">
        <f t="shared" si="638"/>
        <v/>
      </c>
    </row>
    <row r="2521" spans="7:30" x14ac:dyDescent="0.25">
      <c r="G2521" s="18" t="str">
        <f t="shared" si="625"/>
        <v/>
      </c>
      <c r="H2521" s="22" t="str">
        <f t="shared" si="626"/>
        <v/>
      </c>
      <c r="I2521" s="23" t="str">
        <f t="shared" si="627"/>
        <v/>
      </c>
      <c r="J2521" s="22" t="str">
        <f t="shared" si="628"/>
        <v/>
      </c>
      <c r="K2521" s="24" t="str">
        <f t="shared" si="629"/>
        <v/>
      </c>
      <c r="L2521" s="42" t="str">
        <f t="shared" si="635"/>
        <v/>
      </c>
      <c r="M2521" s="43" t="str">
        <f t="shared" si="636"/>
        <v/>
      </c>
      <c r="N2521" s="26" t="str">
        <f t="shared" si="630"/>
        <v/>
      </c>
      <c r="O2521" s="26" t="str">
        <f t="shared" si="631"/>
        <v/>
      </c>
      <c r="P2521" s="28" t="str">
        <f>IF(E2521="","",INDEX(TableLookupWakeUpScore[],MATCH(E2521,TableLookupWakeUpScore[Wake Up],0),MATCH(P$1,TableLookupWakeUpScore[#Headers],0)))</f>
        <v/>
      </c>
      <c r="Q2521" s="30" t="str">
        <f t="shared" si="632"/>
        <v/>
      </c>
      <c r="R2521" s="31" t="str">
        <f t="shared" si="633"/>
        <v/>
      </c>
      <c r="S2521" s="34" t="str">
        <f>IF($C2521="","",INDEX(TableLookupSleepQuality[],MATCH($C2521,TableLookupSleepQuality[Sleep Quality Low],1),MATCH(S$1,TableLookupSleepQuality[#Headers],0)))</f>
        <v/>
      </c>
      <c r="T2521" s="35" t="str">
        <f>IF($C2521="","",INDEX(TableLookupSleepQuality[],MATCH($C2521,TableLookupSleepQuality[Sleep Quality Low],1),MATCH(T$1,TableLookupSleepQuality[#Headers],0)))</f>
        <v/>
      </c>
      <c r="X2521" s="36" t="str">
        <f t="shared" si="634"/>
        <v/>
      </c>
      <c r="Y2521" s="40" t="str">
        <f t="shared" si="638"/>
        <v/>
      </c>
      <c r="Z2521" s="13" t="str">
        <f t="shared" si="638"/>
        <v/>
      </c>
      <c r="AA2521" s="13" t="str">
        <f t="shared" si="638"/>
        <v/>
      </c>
      <c r="AB2521" s="13" t="str">
        <f t="shared" si="638"/>
        <v/>
      </c>
      <c r="AC2521" s="13" t="str">
        <f t="shared" si="638"/>
        <v/>
      </c>
      <c r="AD2521" s="13" t="str">
        <f t="shared" si="638"/>
        <v/>
      </c>
    </row>
    <row r="2522" spans="7:30" x14ac:dyDescent="0.25">
      <c r="G2522" s="18" t="str">
        <f t="shared" si="625"/>
        <v/>
      </c>
      <c r="H2522" s="22" t="str">
        <f t="shared" si="626"/>
        <v/>
      </c>
      <c r="I2522" s="23" t="str">
        <f t="shared" si="627"/>
        <v/>
      </c>
      <c r="J2522" s="22" t="str">
        <f t="shared" si="628"/>
        <v/>
      </c>
      <c r="K2522" s="24" t="str">
        <f t="shared" si="629"/>
        <v/>
      </c>
      <c r="L2522" s="42" t="str">
        <f t="shared" si="635"/>
        <v/>
      </c>
      <c r="M2522" s="43" t="str">
        <f t="shared" si="636"/>
        <v/>
      </c>
      <c r="N2522" s="26" t="str">
        <f t="shared" si="630"/>
        <v/>
      </c>
      <c r="O2522" s="26" t="str">
        <f t="shared" si="631"/>
        <v/>
      </c>
      <c r="P2522" s="28" t="str">
        <f>IF(E2522="","",INDEX(TableLookupWakeUpScore[],MATCH(E2522,TableLookupWakeUpScore[Wake Up],0),MATCH(P$1,TableLookupWakeUpScore[#Headers],0)))</f>
        <v/>
      </c>
      <c r="Q2522" s="30" t="str">
        <f t="shared" si="632"/>
        <v/>
      </c>
      <c r="R2522" s="31" t="str">
        <f t="shared" si="633"/>
        <v/>
      </c>
      <c r="S2522" s="34" t="str">
        <f>IF($C2522="","",INDEX(TableLookupSleepQuality[],MATCH($C2522,TableLookupSleepQuality[Sleep Quality Low],1),MATCH(S$1,TableLookupSleepQuality[#Headers],0)))</f>
        <v/>
      </c>
      <c r="T2522" s="35" t="str">
        <f>IF($C2522="","",INDEX(TableLookupSleepQuality[],MATCH($C2522,TableLookupSleepQuality[Sleep Quality Low],1),MATCH(T$1,TableLookupSleepQuality[#Headers],0)))</f>
        <v/>
      </c>
      <c r="X2522" s="36" t="str">
        <f t="shared" si="634"/>
        <v/>
      </c>
      <c r="Y2522" s="40" t="str">
        <f t="shared" si="638"/>
        <v/>
      </c>
      <c r="Z2522" s="13" t="str">
        <f t="shared" si="638"/>
        <v/>
      </c>
      <c r="AA2522" s="13" t="str">
        <f t="shared" si="638"/>
        <v/>
      </c>
      <c r="AB2522" s="13" t="str">
        <f t="shared" si="638"/>
        <v/>
      </c>
      <c r="AC2522" s="13" t="str">
        <f t="shared" si="638"/>
        <v/>
      </c>
      <c r="AD2522" s="13" t="str">
        <f t="shared" si="638"/>
        <v/>
      </c>
    </row>
    <row r="2523" spans="7:30" x14ac:dyDescent="0.25">
      <c r="G2523" s="18" t="str">
        <f t="shared" si="625"/>
        <v/>
      </c>
      <c r="H2523" s="22" t="str">
        <f t="shared" si="626"/>
        <v/>
      </c>
      <c r="I2523" s="23" t="str">
        <f t="shared" si="627"/>
        <v/>
      </c>
      <c r="J2523" s="22" t="str">
        <f t="shared" si="628"/>
        <v/>
      </c>
      <c r="K2523" s="24" t="str">
        <f t="shared" si="629"/>
        <v/>
      </c>
      <c r="L2523" s="42" t="str">
        <f t="shared" si="635"/>
        <v/>
      </c>
      <c r="M2523" s="43" t="str">
        <f t="shared" si="636"/>
        <v/>
      </c>
      <c r="N2523" s="26" t="str">
        <f t="shared" si="630"/>
        <v/>
      </c>
      <c r="O2523" s="26" t="str">
        <f t="shared" si="631"/>
        <v/>
      </c>
      <c r="P2523" s="28" t="str">
        <f>IF(E2523="","",INDEX(TableLookupWakeUpScore[],MATCH(E2523,TableLookupWakeUpScore[Wake Up],0),MATCH(P$1,TableLookupWakeUpScore[#Headers],0)))</f>
        <v/>
      </c>
      <c r="Q2523" s="30" t="str">
        <f t="shared" si="632"/>
        <v/>
      </c>
      <c r="R2523" s="31" t="str">
        <f t="shared" si="633"/>
        <v/>
      </c>
      <c r="S2523" s="34" t="str">
        <f>IF($C2523="","",INDEX(TableLookupSleepQuality[],MATCH($C2523,TableLookupSleepQuality[Sleep Quality Low],1),MATCH(S$1,TableLookupSleepQuality[#Headers],0)))</f>
        <v/>
      </c>
      <c r="T2523" s="35" t="str">
        <f>IF($C2523="","",INDEX(TableLookupSleepQuality[],MATCH($C2523,TableLookupSleepQuality[Sleep Quality Low],1),MATCH(T$1,TableLookupSleepQuality[#Headers],0)))</f>
        <v/>
      </c>
      <c r="X2523" s="36" t="str">
        <f t="shared" si="634"/>
        <v/>
      </c>
      <c r="Y2523" s="40" t="str">
        <f t="shared" si="638"/>
        <v/>
      </c>
      <c r="Z2523" s="13" t="str">
        <f t="shared" si="638"/>
        <v/>
      </c>
      <c r="AA2523" s="13" t="str">
        <f t="shared" si="638"/>
        <v/>
      </c>
      <c r="AB2523" s="13" t="str">
        <f t="shared" si="638"/>
        <v/>
      </c>
      <c r="AC2523" s="13" t="str">
        <f t="shared" si="638"/>
        <v/>
      </c>
      <c r="AD2523" s="13" t="str">
        <f t="shared" si="638"/>
        <v/>
      </c>
    </row>
    <row r="2524" spans="7:30" x14ac:dyDescent="0.25">
      <c r="G2524" s="18" t="str">
        <f t="shared" si="625"/>
        <v/>
      </c>
      <c r="H2524" s="22" t="str">
        <f t="shared" si="626"/>
        <v/>
      </c>
      <c r="I2524" s="23" t="str">
        <f t="shared" si="627"/>
        <v/>
      </c>
      <c r="J2524" s="22" t="str">
        <f t="shared" si="628"/>
        <v/>
      </c>
      <c r="K2524" s="24" t="str">
        <f t="shared" si="629"/>
        <v/>
      </c>
      <c r="L2524" s="42" t="str">
        <f t="shared" si="635"/>
        <v/>
      </c>
      <c r="M2524" s="43" t="str">
        <f t="shared" si="636"/>
        <v/>
      </c>
      <c r="N2524" s="26" t="str">
        <f t="shared" si="630"/>
        <v/>
      </c>
      <c r="O2524" s="26" t="str">
        <f t="shared" si="631"/>
        <v/>
      </c>
      <c r="P2524" s="28" t="str">
        <f>IF(E2524="","",INDEX(TableLookupWakeUpScore[],MATCH(E2524,TableLookupWakeUpScore[Wake Up],0),MATCH(P$1,TableLookupWakeUpScore[#Headers],0)))</f>
        <v/>
      </c>
      <c r="Q2524" s="30" t="str">
        <f t="shared" si="632"/>
        <v/>
      </c>
      <c r="R2524" s="31" t="str">
        <f t="shared" si="633"/>
        <v/>
      </c>
      <c r="S2524" s="34" t="str">
        <f>IF($C2524="","",INDEX(TableLookupSleepQuality[],MATCH($C2524,TableLookupSleepQuality[Sleep Quality Low],1),MATCH(S$1,TableLookupSleepQuality[#Headers],0)))</f>
        <v/>
      </c>
      <c r="T2524" s="35" t="str">
        <f>IF($C2524="","",INDEX(TableLookupSleepQuality[],MATCH($C2524,TableLookupSleepQuality[Sleep Quality Low],1),MATCH(T$1,TableLookupSleepQuality[#Headers],0)))</f>
        <v/>
      </c>
      <c r="X2524" s="36" t="str">
        <f t="shared" si="634"/>
        <v/>
      </c>
      <c r="Y2524" s="40" t="str">
        <f t="shared" si="638"/>
        <v/>
      </c>
      <c r="Z2524" s="13" t="str">
        <f t="shared" si="638"/>
        <v/>
      </c>
      <c r="AA2524" s="13" t="str">
        <f t="shared" si="638"/>
        <v/>
      </c>
      <c r="AB2524" s="13" t="str">
        <f t="shared" si="638"/>
        <v/>
      </c>
      <c r="AC2524" s="13" t="str">
        <f t="shared" si="638"/>
        <v/>
      </c>
      <c r="AD2524" s="13" t="str">
        <f t="shared" si="638"/>
        <v/>
      </c>
    </row>
    <row r="2525" spans="7:30" x14ac:dyDescent="0.25">
      <c r="G2525" s="18" t="str">
        <f t="shared" si="625"/>
        <v/>
      </c>
      <c r="H2525" s="22" t="str">
        <f t="shared" si="626"/>
        <v/>
      </c>
      <c r="I2525" s="23" t="str">
        <f t="shared" si="627"/>
        <v/>
      </c>
      <c r="J2525" s="22" t="str">
        <f t="shared" si="628"/>
        <v/>
      </c>
      <c r="K2525" s="24" t="str">
        <f t="shared" si="629"/>
        <v/>
      </c>
      <c r="L2525" s="42" t="str">
        <f t="shared" si="635"/>
        <v/>
      </c>
      <c r="M2525" s="43" t="str">
        <f t="shared" si="636"/>
        <v/>
      </c>
      <c r="N2525" s="26" t="str">
        <f t="shared" si="630"/>
        <v/>
      </c>
      <c r="O2525" s="26" t="str">
        <f t="shared" si="631"/>
        <v/>
      </c>
      <c r="P2525" s="28" t="str">
        <f>IF(E2525="","",INDEX(TableLookupWakeUpScore[],MATCH(E2525,TableLookupWakeUpScore[Wake Up],0),MATCH(P$1,TableLookupWakeUpScore[#Headers],0)))</f>
        <v/>
      </c>
      <c r="Q2525" s="30" t="str">
        <f t="shared" si="632"/>
        <v/>
      </c>
      <c r="R2525" s="31" t="str">
        <f t="shared" si="633"/>
        <v/>
      </c>
      <c r="S2525" s="34" t="str">
        <f>IF($C2525="","",INDEX(TableLookupSleepQuality[],MATCH($C2525,TableLookupSleepQuality[Sleep Quality Low],1),MATCH(S$1,TableLookupSleepQuality[#Headers],0)))</f>
        <v/>
      </c>
      <c r="T2525" s="35" t="str">
        <f>IF($C2525="","",INDEX(TableLookupSleepQuality[],MATCH($C2525,TableLookupSleepQuality[Sleep Quality Low],1),MATCH(T$1,TableLookupSleepQuality[#Headers],0)))</f>
        <v/>
      </c>
      <c r="X2525" s="36" t="str">
        <f t="shared" si="634"/>
        <v/>
      </c>
      <c r="Y2525" s="40" t="str">
        <f t="shared" si="638"/>
        <v/>
      </c>
      <c r="Z2525" s="13" t="str">
        <f t="shared" si="638"/>
        <v/>
      </c>
      <c r="AA2525" s="13" t="str">
        <f t="shared" si="638"/>
        <v/>
      </c>
      <c r="AB2525" s="13" t="str">
        <f t="shared" si="638"/>
        <v/>
      </c>
      <c r="AC2525" s="13" t="str">
        <f t="shared" si="638"/>
        <v/>
      </c>
      <c r="AD2525" s="13" t="str">
        <f t="shared" si="638"/>
        <v/>
      </c>
    </row>
    <row r="2526" spans="7:30" x14ac:dyDescent="0.25">
      <c r="G2526" s="18" t="str">
        <f t="shared" si="625"/>
        <v/>
      </c>
      <c r="H2526" s="22" t="str">
        <f t="shared" si="626"/>
        <v/>
      </c>
      <c r="I2526" s="23" t="str">
        <f t="shared" si="627"/>
        <v/>
      </c>
      <c r="J2526" s="22" t="str">
        <f t="shared" si="628"/>
        <v/>
      </c>
      <c r="K2526" s="24" t="str">
        <f t="shared" si="629"/>
        <v/>
      </c>
      <c r="L2526" s="42" t="str">
        <f t="shared" si="635"/>
        <v/>
      </c>
      <c r="M2526" s="43" t="str">
        <f t="shared" si="636"/>
        <v/>
      </c>
      <c r="N2526" s="26" t="str">
        <f t="shared" si="630"/>
        <v/>
      </c>
      <c r="O2526" s="26" t="str">
        <f t="shared" si="631"/>
        <v/>
      </c>
      <c r="P2526" s="28" t="str">
        <f>IF(E2526="","",INDEX(TableLookupWakeUpScore[],MATCH(E2526,TableLookupWakeUpScore[Wake Up],0),MATCH(P$1,TableLookupWakeUpScore[#Headers],0)))</f>
        <v/>
      </c>
      <c r="Q2526" s="30" t="str">
        <f t="shared" si="632"/>
        <v/>
      </c>
      <c r="R2526" s="31" t="str">
        <f t="shared" si="633"/>
        <v/>
      </c>
      <c r="S2526" s="34" t="str">
        <f>IF($C2526="","",INDEX(TableLookupSleepQuality[],MATCH($C2526,TableLookupSleepQuality[Sleep Quality Low],1),MATCH(S$1,TableLookupSleepQuality[#Headers],0)))</f>
        <v/>
      </c>
      <c r="T2526" s="35" t="str">
        <f>IF($C2526="","",INDEX(TableLookupSleepQuality[],MATCH($C2526,TableLookupSleepQuality[Sleep Quality Low],1),MATCH(T$1,TableLookupSleepQuality[#Headers],0)))</f>
        <v/>
      </c>
      <c r="X2526" s="36" t="str">
        <f t="shared" si="634"/>
        <v/>
      </c>
      <c r="Y2526" s="40" t="str">
        <f t="shared" si="638"/>
        <v/>
      </c>
      <c r="Z2526" s="13" t="str">
        <f t="shared" si="638"/>
        <v/>
      </c>
      <c r="AA2526" s="13" t="str">
        <f t="shared" si="638"/>
        <v/>
      </c>
      <c r="AB2526" s="13" t="str">
        <f t="shared" si="638"/>
        <v/>
      </c>
      <c r="AC2526" s="13" t="str">
        <f t="shared" si="638"/>
        <v/>
      </c>
      <c r="AD2526" s="13" t="str">
        <f t="shared" si="638"/>
        <v/>
      </c>
    </row>
    <row r="2527" spans="7:30" x14ac:dyDescent="0.25">
      <c r="G2527" s="18" t="str">
        <f t="shared" si="625"/>
        <v/>
      </c>
      <c r="H2527" s="22" t="str">
        <f t="shared" si="626"/>
        <v/>
      </c>
      <c r="I2527" s="23" t="str">
        <f t="shared" si="627"/>
        <v/>
      </c>
      <c r="J2527" s="22" t="str">
        <f t="shared" si="628"/>
        <v/>
      </c>
      <c r="K2527" s="24" t="str">
        <f t="shared" si="629"/>
        <v/>
      </c>
      <c r="L2527" s="42" t="str">
        <f t="shared" si="635"/>
        <v/>
      </c>
      <c r="M2527" s="43" t="str">
        <f t="shared" si="636"/>
        <v/>
      </c>
      <c r="N2527" s="26" t="str">
        <f t="shared" si="630"/>
        <v/>
      </c>
      <c r="O2527" s="26" t="str">
        <f t="shared" si="631"/>
        <v/>
      </c>
      <c r="P2527" s="28" t="str">
        <f>IF(E2527="","",INDEX(TableLookupWakeUpScore[],MATCH(E2527,TableLookupWakeUpScore[Wake Up],0),MATCH(P$1,TableLookupWakeUpScore[#Headers],0)))</f>
        <v/>
      </c>
      <c r="Q2527" s="30" t="str">
        <f t="shared" si="632"/>
        <v/>
      </c>
      <c r="R2527" s="31" t="str">
        <f t="shared" si="633"/>
        <v/>
      </c>
      <c r="S2527" s="34" t="str">
        <f>IF($C2527="","",INDEX(TableLookupSleepQuality[],MATCH($C2527,TableLookupSleepQuality[Sleep Quality Low],1),MATCH(S$1,TableLookupSleepQuality[#Headers],0)))</f>
        <v/>
      </c>
      <c r="T2527" s="35" t="str">
        <f>IF($C2527="","",INDEX(TableLookupSleepQuality[],MATCH($C2527,TableLookupSleepQuality[Sleep Quality Low],1),MATCH(T$1,TableLookupSleepQuality[#Headers],0)))</f>
        <v/>
      </c>
      <c r="X2527" s="36" t="str">
        <f t="shared" si="634"/>
        <v/>
      </c>
      <c r="Y2527" s="40" t="str">
        <f t="shared" si="638"/>
        <v/>
      </c>
      <c r="Z2527" s="13" t="str">
        <f t="shared" si="638"/>
        <v/>
      </c>
      <c r="AA2527" s="13" t="str">
        <f t="shared" si="638"/>
        <v/>
      </c>
      <c r="AB2527" s="13" t="str">
        <f t="shared" si="638"/>
        <v/>
      </c>
      <c r="AC2527" s="13" t="str">
        <f t="shared" si="638"/>
        <v/>
      </c>
      <c r="AD2527" s="13" t="str">
        <f t="shared" si="638"/>
        <v/>
      </c>
    </row>
    <row r="2528" spans="7:30" x14ac:dyDescent="0.25">
      <c r="G2528" s="18" t="str">
        <f t="shared" si="625"/>
        <v/>
      </c>
      <c r="H2528" s="22" t="str">
        <f t="shared" si="626"/>
        <v/>
      </c>
      <c r="I2528" s="23" t="str">
        <f t="shared" si="627"/>
        <v/>
      </c>
      <c r="J2528" s="22" t="str">
        <f t="shared" si="628"/>
        <v/>
      </c>
      <c r="K2528" s="24" t="str">
        <f t="shared" si="629"/>
        <v/>
      </c>
      <c r="L2528" s="42" t="str">
        <f t="shared" si="635"/>
        <v/>
      </c>
      <c r="M2528" s="43" t="str">
        <f t="shared" si="636"/>
        <v/>
      </c>
      <c r="N2528" s="26" t="str">
        <f t="shared" si="630"/>
        <v/>
      </c>
      <c r="O2528" s="26" t="str">
        <f t="shared" si="631"/>
        <v/>
      </c>
      <c r="P2528" s="28" t="str">
        <f>IF(E2528="","",INDEX(TableLookupWakeUpScore[],MATCH(E2528,TableLookupWakeUpScore[Wake Up],0),MATCH(P$1,TableLookupWakeUpScore[#Headers],0)))</f>
        <v/>
      </c>
      <c r="Q2528" s="30" t="str">
        <f t="shared" si="632"/>
        <v/>
      </c>
      <c r="R2528" s="31" t="str">
        <f t="shared" si="633"/>
        <v/>
      </c>
      <c r="S2528" s="34" t="str">
        <f>IF($C2528="","",INDEX(TableLookupSleepQuality[],MATCH($C2528,TableLookupSleepQuality[Sleep Quality Low],1),MATCH(S$1,TableLookupSleepQuality[#Headers],0)))</f>
        <v/>
      </c>
      <c r="T2528" s="35" t="str">
        <f>IF($C2528="","",INDEX(TableLookupSleepQuality[],MATCH($C2528,TableLookupSleepQuality[Sleep Quality Low],1),MATCH(T$1,TableLookupSleepQuality[#Headers],0)))</f>
        <v/>
      </c>
      <c r="X2528" s="36" t="str">
        <f t="shared" si="634"/>
        <v/>
      </c>
      <c r="Y2528" s="40" t="str">
        <f t="shared" si="638"/>
        <v/>
      </c>
      <c r="Z2528" s="13" t="str">
        <f t="shared" si="638"/>
        <v/>
      </c>
      <c r="AA2528" s="13" t="str">
        <f t="shared" si="638"/>
        <v/>
      </c>
      <c r="AB2528" s="13" t="str">
        <f t="shared" si="638"/>
        <v/>
      </c>
      <c r="AC2528" s="13" t="str">
        <f t="shared" si="638"/>
        <v/>
      </c>
      <c r="AD2528" s="13" t="str">
        <f t="shared" si="638"/>
        <v/>
      </c>
    </row>
    <row r="2529" spans="7:30" x14ac:dyDescent="0.25">
      <c r="G2529" s="18" t="str">
        <f t="shared" si="625"/>
        <v/>
      </c>
      <c r="H2529" s="22" t="str">
        <f t="shared" si="626"/>
        <v/>
      </c>
      <c r="I2529" s="23" t="str">
        <f t="shared" si="627"/>
        <v/>
      </c>
      <c r="J2529" s="22" t="str">
        <f t="shared" si="628"/>
        <v/>
      </c>
      <c r="K2529" s="24" t="str">
        <f t="shared" si="629"/>
        <v/>
      </c>
      <c r="L2529" s="42" t="str">
        <f t="shared" si="635"/>
        <v/>
      </c>
      <c r="M2529" s="43" t="str">
        <f t="shared" si="636"/>
        <v/>
      </c>
      <c r="N2529" s="26" t="str">
        <f t="shared" si="630"/>
        <v/>
      </c>
      <c r="O2529" s="26" t="str">
        <f t="shared" si="631"/>
        <v/>
      </c>
      <c r="P2529" s="28" t="str">
        <f>IF(E2529="","",INDEX(TableLookupWakeUpScore[],MATCH(E2529,TableLookupWakeUpScore[Wake Up],0),MATCH(P$1,TableLookupWakeUpScore[#Headers],0)))</f>
        <v/>
      </c>
      <c r="Q2529" s="30" t="str">
        <f t="shared" si="632"/>
        <v/>
      </c>
      <c r="R2529" s="31" t="str">
        <f t="shared" si="633"/>
        <v/>
      </c>
      <c r="S2529" s="34" t="str">
        <f>IF($C2529="","",INDEX(TableLookupSleepQuality[],MATCH($C2529,TableLookupSleepQuality[Sleep Quality Low],1),MATCH(S$1,TableLookupSleepQuality[#Headers],0)))</f>
        <v/>
      </c>
      <c r="T2529" s="35" t="str">
        <f>IF($C2529="","",INDEX(TableLookupSleepQuality[],MATCH($C2529,TableLookupSleepQuality[Sleep Quality Low],1),MATCH(T$1,TableLookupSleepQuality[#Headers],0)))</f>
        <v/>
      </c>
      <c r="X2529" s="36" t="str">
        <f t="shared" si="634"/>
        <v/>
      </c>
      <c r="Y2529" s="40" t="str">
        <f t="shared" si="638"/>
        <v/>
      </c>
      <c r="Z2529" s="13" t="str">
        <f t="shared" si="638"/>
        <v/>
      </c>
      <c r="AA2529" s="13" t="str">
        <f t="shared" si="638"/>
        <v/>
      </c>
      <c r="AB2529" s="13" t="str">
        <f t="shared" si="638"/>
        <v/>
      </c>
      <c r="AC2529" s="13" t="str">
        <f t="shared" si="638"/>
        <v/>
      </c>
      <c r="AD2529" s="13" t="str">
        <f t="shared" si="638"/>
        <v/>
      </c>
    </row>
    <row r="2530" spans="7:30" x14ac:dyDescent="0.25">
      <c r="G2530" s="18" t="str">
        <f t="shared" si="625"/>
        <v/>
      </c>
      <c r="H2530" s="22" t="str">
        <f t="shared" si="626"/>
        <v/>
      </c>
      <c r="I2530" s="23" t="str">
        <f t="shared" si="627"/>
        <v/>
      </c>
      <c r="J2530" s="22" t="str">
        <f t="shared" si="628"/>
        <v/>
      </c>
      <c r="K2530" s="24" t="str">
        <f t="shared" si="629"/>
        <v/>
      </c>
      <c r="L2530" s="42" t="str">
        <f t="shared" si="635"/>
        <v/>
      </c>
      <c r="M2530" s="43" t="str">
        <f t="shared" si="636"/>
        <v/>
      </c>
      <c r="N2530" s="26" t="str">
        <f t="shared" si="630"/>
        <v/>
      </c>
      <c r="O2530" s="26" t="str">
        <f t="shared" si="631"/>
        <v/>
      </c>
      <c r="P2530" s="28" t="str">
        <f>IF(E2530="","",INDEX(TableLookupWakeUpScore[],MATCH(E2530,TableLookupWakeUpScore[Wake Up],0),MATCH(P$1,TableLookupWakeUpScore[#Headers],0)))</f>
        <v/>
      </c>
      <c r="Q2530" s="30" t="str">
        <f t="shared" si="632"/>
        <v/>
      </c>
      <c r="R2530" s="31" t="str">
        <f t="shared" si="633"/>
        <v/>
      </c>
      <c r="S2530" s="34" t="str">
        <f>IF($C2530="","",INDEX(TableLookupSleepQuality[],MATCH($C2530,TableLookupSleepQuality[Sleep Quality Low],1),MATCH(S$1,TableLookupSleepQuality[#Headers],0)))</f>
        <v/>
      </c>
      <c r="T2530" s="35" t="str">
        <f>IF($C2530="","",INDEX(TableLookupSleepQuality[],MATCH($C2530,TableLookupSleepQuality[Sleep Quality Low],1),MATCH(T$1,TableLookupSleepQuality[#Headers],0)))</f>
        <v/>
      </c>
      <c r="X2530" s="36" t="str">
        <f t="shared" si="634"/>
        <v/>
      </c>
      <c r="Y2530" s="40" t="str">
        <f t="shared" si="638"/>
        <v/>
      </c>
      <c r="Z2530" s="13" t="str">
        <f t="shared" si="638"/>
        <v/>
      </c>
      <c r="AA2530" s="13" t="str">
        <f t="shared" si="638"/>
        <v/>
      </c>
      <c r="AB2530" s="13" t="str">
        <f t="shared" si="638"/>
        <v/>
      </c>
      <c r="AC2530" s="13" t="str">
        <f t="shared" si="638"/>
        <v/>
      </c>
      <c r="AD2530" s="13" t="str">
        <f t="shared" si="638"/>
        <v/>
      </c>
    </row>
    <row r="2531" spans="7:30" x14ac:dyDescent="0.25">
      <c r="G2531" s="18" t="str">
        <f t="shared" si="625"/>
        <v/>
      </c>
      <c r="H2531" s="22" t="str">
        <f t="shared" si="626"/>
        <v/>
      </c>
      <c r="I2531" s="23" t="str">
        <f t="shared" si="627"/>
        <v/>
      </c>
      <c r="J2531" s="22" t="str">
        <f t="shared" si="628"/>
        <v/>
      </c>
      <c r="K2531" s="24" t="str">
        <f t="shared" si="629"/>
        <v/>
      </c>
      <c r="L2531" s="42" t="str">
        <f t="shared" si="635"/>
        <v/>
      </c>
      <c r="M2531" s="43" t="str">
        <f t="shared" si="636"/>
        <v/>
      </c>
      <c r="N2531" s="26" t="str">
        <f t="shared" si="630"/>
        <v/>
      </c>
      <c r="O2531" s="26" t="str">
        <f t="shared" si="631"/>
        <v/>
      </c>
      <c r="P2531" s="28" t="str">
        <f>IF(E2531="","",INDEX(TableLookupWakeUpScore[],MATCH(E2531,TableLookupWakeUpScore[Wake Up],0),MATCH(P$1,TableLookupWakeUpScore[#Headers],0)))</f>
        <v/>
      </c>
      <c r="Q2531" s="30" t="str">
        <f t="shared" si="632"/>
        <v/>
      </c>
      <c r="R2531" s="31" t="str">
        <f t="shared" si="633"/>
        <v/>
      </c>
      <c r="S2531" s="34" t="str">
        <f>IF($C2531="","",INDEX(TableLookupSleepQuality[],MATCH($C2531,TableLookupSleepQuality[Sleep Quality Low],1),MATCH(S$1,TableLookupSleepQuality[#Headers],0)))</f>
        <v/>
      </c>
      <c r="T2531" s="35" t="str">
        <f>IF($C2531="","",INDEX(TableLookupSleepQuality[],MATCH($C2531,TableLookupSleepQuality[Sleep Quality Low],1),MATCH(T$1,TableLookupSleepQuality[#Headers],0)))</f>
        <v/>
      </c>
      <c r="X2531" s="36" t="str">
        <f t="shared" si="634"/>
        <v/>
      </c>
      <c r="Y2531" s="40" t="str">
        <f t="shared" ref="Y2531:AD2546" si="639">IF(OR($X2531="NO",$X2531=""),"",IF(COUNTIF($F2531,"*" &amp; Y$1 &amp; "*"),"YES","NO"))</f>
        <v/>
      </c>
      <c r="Z2531" s="13" t="str">
        <f t="shared" si="639"/>
        <v/>
      </c>
      <c r="AA2531" s="13" t="str">
        <f t="shared" si="639"/>
        <v/>
      </c>
      <c r="AB2531" s="13" t="str">
        <f t="shared" si="639"/>
        <v/>
      </c>
      <c r="AC2531" s="13" t="str">
        <f t="shared" si="639"/>
        <v/>
      </c>
      <c r="AD2531" s="13" t="str">
        <f t="shared" si="639"/>
        <v/>
      </c>
    </row>
    <row r="2532" spans="7:30" x14ac:dyDescent="0.25">
      <c r="G2532" s="18" t="str">
        <f t="shared" si="625"/>
        <v/>
      </c>
      <c r="H2532" s="22" t="str">
        <f t="shared" si="626"/>
        <v/>
      </c>
      <c r="I2532" s="23" t="str">
        <f t="shared" si="627"/>
        <v/>
      </c>
      <c r="J2532" s="22" t="str">
        <f t="shared" si="628"/>
        <v/>
      </c>
      <c r="K2532" s="24" t="str">
        <f t="shared" si="629"/>
        <v/>
      </c>
      <c r="L2532" s="42" t="str">
        <f t="shared" si="635"/>
        <v/>
      </c>
      <c r="M2532" s="43" t="str">
        <f t="shared" si="636"/>
        <v/>
      </c>
      <c r="N2532" s="26" t="str">
        <f t="shared" si="630"/>
        <v/>
      </c>
      <c r="O2532" s="26" t="str">
        <f t="shared" si="631"/>
        <v/>
      </c>
      <c r="P2532" s="28" t="str">
        <f>IF(E2532="","",INDEX(TableLookupWakeUpScore[],MATCH(E2532,TableLookupWakeUpScore[Wake Up],0),MATCH(P$1,TableLookupWakeUpScore[#Headers],0)))</f>
        <v/>
      </c>
      <c r="Q2532" s="30" t="str">
        <f t="shared" si="632"/>
        <v/>
      </c>
      <c r="R2532" s="31" t="str">
        <f t="shared" si="633"/>
        <v/>
      </c>
      <c r="S2532" s="34" t="str">
        <f>IF($C2532="","",INDEX(TableLookupSleepQuality[],MATCH($C2532,TableLookupSleepQuality[Sleep Quality Low],1),MATCH(S$1,TableLookupSleepQuality[#Headers],0)))</f>
        <v/>
      </c>
      <c r="T2532" s="35" t="str">
        <f>IF($C2532="","",INDEX(TableLookupSleepQuality[],MATCH($C2532,TableLookupSleepQuality[Sleep Quality Low],1),MATCH(T$1,TableLookupSleepQuality[#Headers],0)))</f>
        <v/>
      </c>
      <c r="X2532" s="36" t="str">
        <f t="shared" si="634"/>
        <v/>
      </c>
      <c r="Y2532" s="40" t="str">
        <f t="shared" si="639"/>
        <v/>
      </c>
      <c r="Z2532" s="13" t="str">
        <f t="shared" si="639"/>
        <v/>
      </c>
      <c r="AA2532" s="13" t="str">
        <f t="shared" si="639"/>
        <v/>
      </c>
      <c r="AB2532" s="13" t="str">
        <f t="shared" si="639"/>
        <v/>
      </c>
      <c r="AC2532" s="13" t="str">
        <f t="shared" si="639"/>
        <v/>
      </c>
      <c r="AD2532" s="13" t="str">
        <f t="shared" si="639"/>
        <v/>
      </c>
    </row>
    <row r="2533" spans="7:30" x14ac:dyDescent="0.25">
      <c r="G2533" s="18" t="str">
        <f t="shared" si="625"/>
        <v/>
      </c>
      <c r="H2533" s="22" t="str">
        <f t="shared" si="626"/>
        <v/>
      </c>
      <c r="I2533" s="23" t="str">
        <f t="shared" si="627"/>
        <v/>
      </c>
      <c r="J2533" s="22" t="str">
        <f t="shared" si="628"/>
        <v/>
      </c>
      <c r="K2533" s="24" t="str">
        <f t="shared" si="629"/>
        <v/>
      </c>
      <c r="L2533" s="42" t="str">
        <f t="shared" si="635"/>
        <v/>
      </c>
      <c r="M2533" s="43" t="str">
        <f t="shared" si="636"/>
        <v/>
      </c>
      <c r="N2533" s="26" t="str">
        <f t="shared" si="630"/>
        <v/>
      </c>
      <c r="O2533" s="26" t="str">
        <f t="shared" si="631"/>
        <v/>
      </c>
      <c r="P2533" s="28" t="str">
        <f>IF(E2533="","",INDEX(TableLookupWakeUpScore[],MATCH(E2533,TableLookupWakeUpScore[Wake Up],0),MATCH(P$1,TableLookupWakeUpScore[#Headers],0)))</f>
        <v/>
      </c>
      <c r="Q2533" s="30" t="str">
        <f t="shared" si="632"/>
        <v/>
      </c>
      <c r="R2533" s="31" t="str">
        <f t="shared" si="633"/>
        <v/>
      </c>
      <c r="S2533" s="34" t="str">
        <f>IF($C2533="","",INDEX(TableLookupSleepQuality[],MATCH($C2533,TableLookupSleepQuality[Sleep Quality Low],1),MATCH(S$1,TableLookupSleepQuality[#Headers],0)))</f>
        <v/>
      </c>
      <c r="T2533" s="35" t="str">
        <f>IF($C2533="","",INDEX(TableLookupSleepQuality[],MATCH($C2533,TableLookupSleepQuality[Sleep Quality Low],1),MATCH(T$1,TableLookupSleepQuality[#Headers],0)))</f>
        <v/>
      </c>
      <c r="X2533" s="36" t="str">
        <f t="shared" si="634"/>
        <v/>
      </c>
      <c r="Y2533" s="40" t="str">
        <f t="shared" si="639"/>
        <v/>
      </c>
      <c r="Z2533" s="13" t="str">
        <f t="shared" si="639"/>
        <v/>
      </c>
      <c r="AA2533" s="13" t="str">
        <f t="shared" si="639"/>
        <v/>
      </c>
      <c r="AB2533" s="13" t="str">
        <f t="shared" si="639"/>
        <v/>
      </c>
      <c r="AC2533" s="13" t="str">
        <f t="shared" si="639"/>
        <v/>
      </c>
      <c r="AD2533" s="13" t="str">
        <f t="shared" si="639"/>
        <v/>
      </c>
    </row>
    <row r="2534" spans="7:30" x14ac:dyDescent="0.25">
      <c r="G2534" s="18" t="str">
        <f t="shared" si="625"/>
        <v/>
      </c>
      <c r="H2534" s="22" t="str">
        <f t="shared" si="626"/>
        <v/>
      </c>
      <c r="I2534" s="23" t="str">
        <f t="shared" si="627"/>
        <v/>
      </c>
      <c r="J2534" s="22" t="str">
        <f t="shared" si="628"/>
        <v/>
      </c>
      <c r="K2534" s="24" t="str">
        <f t="shared" si="629"/>
        <v/>
      </c>
      <c r="L2534" s="42" t="str">
        <f t="shared" si="635"/>
        <v/>
      </c>
      <c r="M2534" s="43" t="str">
        <f t="shared" si="636"/>
        <v/>
      </c>
      <c r="N2534" s="26" t="str">
        <f t="shared" si="630"/>
        <v/>
      </c>
      <c r="O2534" s="26" t="str">
        <f t="shared" si="631"/>
        <v/>
      </c>
      <c r="P2534" s="28" t="str">
        <f>IF(E2534="","",INDEX(TableLookupWakeUpScore[],MATCH(E2534,TableLookupWakeUpScore[Wake Up],0),MATCH(P$1,TableLookupWakeUpScore[#Headers],0)))</f>
        <v/>
      </c>
      <c r="Q2534" s="30" t="str">
        <f t="shared" si="632"/>
        <v/>
      </c>
      <c r="R2534" s="31" t="str">
        <f t="shared" si="633"/>
        <v/>
      </c>
      <c r="S2534" s="34" t="str">
        <f>IF($C2534="","",INDEX(TableLookupSleepQuality[],MATCH($C2534,TableLookupSleepQuality[Sleep Quality Low],1),MATCH(S$1,TableLookupSleepQuality[#Headers],0)))</f>
        <v/>
      </c>
      <c r="T2534" s="35" t="str">
        <f>IF($C2534="","",INDEX(TableLookupSleepQuality[],MATCH($C2534,TableLookupSleepQuality[Sleep Quality Low],1),MATCH(T$1,TableLookupSleepQuality[#Headers],0)))</f>
        <v/>
      </c>
      <c r="X2534" s="36" t="str">
        <f t="shared" si="634"/>
        <v/>
      </c>
      <c r="Y2534" s="40" t="str">
        <f t="shared" si="639"/>
        <v/>
      </c>
      <c r="Z2534" s="13" t="str">
        <f t="shared" si="639"/>
        <v/>
      </c>
      <c r="AA2534" s="13" t="str">
        <f t="shared" si="639"/>
        <v/>
      </c>
      <c r="AB2534" s="13" t="str">
        <f t="shared" si="639"/>
        <v/>
      </c>
      <c r="AC2534" s="13" t="str">
        <f t="shared" si="639"/>
        <v/>
      </c>
      <c r="AD2534" s="13" t="str">
        <f t="shared" si="639"/>
        <v/>
      </c>
    </row>
    <row r="2535" spans="7:30" x14ac:dyDescent="0.25">
      <c r="G2535" s="18" t="str">
        <f t="shared" si="625"/>
        <v/>
      </c>
      <c r="H2535" s="22" t="str">
        <f t="shared" si="626"/>
        <v/>
      </c>
      <c r="I2535" s="23" t="str">
        <f t="shared" si="627"/>
        <v/>
      </c>
      <c r="J2535" s="22" t="str">
        <f t="shared" si="628"/>
        <v/>
      </c>
      <c r="K2535" s="24" t="str">
        <f t="shared" si="629"/>
        <v/>
      </c>
      <c r="L2535" s="42" t="str">
        <f t="shared" si="635"/>
        <v/>
      </c>
      <c r="M2535" s="43" t="str">
        <f t="shared" si="636"/>
        <v/>
      </c>
      <c r="N2535" s="26" t="str">
        <f t="shared" si="630"/>
        <v/>
      </c>
      <c r="O2535" s="26" t="str">
        <f t="shared" si="631"/>
        <v/>
      </c>
      <c r="P2535" s="28" t="str">
        <f>IF(E2535="","",INDEX(TableLookupWakeUpScore[],MATCH(E2535,TableLookupWakeUpScore[Wake Up],0),MATCH(P$1,TableLookupWakeUpScore[#Headers],0)))</f>
        <v/>
      </c>
      <c r="Q2535" s="30" t="str">
        <f t="shared" si="632"/>
        <v/>
      </c>
      <c r="R2535" s="31" t="str">
        <f t="shared" si="633"/>
        <v/>
      </c>
      <c r="S2535" s="34" t="str">
        <f>IF($C2535="","",INDEX(TableLookupSleepQuality[],MATCH($C2535,TableLookupSleepQuality[Sleep Quality Low],1),MATCH(S$1,TableLookupSleepQuality[#Headers],0)))</f>
        <v/>
      </c>
      <c r="T2535" s="35" t="str">
        <f>IF($C2535="","",INDEX(TableLookupSleepQuality[],MATCH($C2535,TableLookupSleepQuality[Sleep Quality Low],1),MATCH(T$1,TableLookupSleepQuality[#Headers],0)))</f>
        <v/>
      </c>
      <c r="X2535" s="36" t="str">
        <f t="shared" si="634"/>
        <v/>
      </c>
      <c r="Y2535" s="40" t="str">
        <f t="shared" si="639"/>
        <v/>
      </c>
      <c r="Z2535" s="13" t="str">
        <f t="shared" si="639"/>
        <v/>
      </c>
      <c r="AA2535" s="13" t="str">
        <f t="shared" si="639"/>
        <v/>
      </c>
      <c r="AB2535" s="13" t="str">
        <f t="shared" si="639"/>
        <v/>
      </c>
      <c r="AC2535" s="13" t="str">
        <f t="shared" si="639"/>
        <v/>
      </c>
      <c r="AD2535" s="13" t="str">
        <f t="shared" si="639"/>
        <v/>
      </c>
    </row>
    <row r="2536" spans="7:30" x14ac:dyDescent="0.25">
      <c r="G2536" s="18" t="str">
        <f t="shared" si="625"/>
        <v/>
      </c>
      <c r="H2536" s="22" t="str">
        <f t="shared" si="626"/>
        <v/>
      </c>
      <c r="I2536" s="23" t="str">
        <f t="shared" si="627"/>
        <v/>
      </c>
      <c r="J2536" s="22" t="str">
        <f t="shared" si="628"/>
        <v/>
      </c>
      <c r="K2536" s="24" t="str">
        <f t="shared" si="629"/>
        <v/>
      </c>
      <c r="L2536" s="42" t="str">
        <f t="shared" si="635"/>
        <v/>
      </c>
      <c r="M2536" s="43" t="str">
        <f t="shared" si="636"/>
        <v/>
      </c>
      <c r="N2536" s="26" t="str">
        <f t="shared" si="630"/>
        <v/>
      </c>
      <c r="O2536" s="26" t="str">
        <f t="shared" si="631"/>
        <v/>
      </c>
      <c r="P2536" s="28" t="str">
        <f>IF(E2536="","",INDEX(TableLookupWakeUpScore[],MATCH(E2536,TableLookupWakeUpScore[Wake Up],0),MATCH(P$1,TableLookupWakeUpScore[#Headers],0)))</f>
        <v/>
      </c>
      <c r="Q2536" s="30" t="str">
        <f t="shared" si="632"/>
        <v/>
      </c>
      <c r="R2536" s="31" t="str">
        <f t="shared" si="633"/>
        <v/>
      </c>
      <c r="S2536" s="34" t="str">
        <f>IF($C2536="","",INDEX(TableLookupSleepQuality[],MATCH($C2536,TableLookupSleepQuality[Sleep Quality Low],1),MATCH(S$1,TableLookupSleepQuality[#Headers],0)))</f>
        <v/>
      </c>
      <c r="T2536" s="35" t="str">
        <f>IF($C2536="","",INDEX(TableLookupSleepQuality[],MATCH($C2536,TableLookupSleepQuality[Sleep Quality Low],1),MATCH(T$1,TableLookupSleepQuality[#Headers],0)))</f>
        <v/>
      </c>
      <c r="X2536" s="36" t="str">
        <f t="shared" si="634"/>
        <v/>
      </c>
      <c r="Y2536" s="40" t="str">
        <f t="shared" si="639"/>
        <v/>
      </c>
      <c r="Z2536" s="13" t="str">
        <f t="shared" si="639"/>
        <v/>
      </c>
      <c r="AA2536" s="13" t="str">
        <f t="shared" si="639"/>
        <v/>
      </c>
      <c r="AB2536" s="13" t="str">
        <f t="shared" si="639"/>
        <v/>
      </c>
      <c r="AC2536" s="13" t="str">
        <f t="shared" si="639"/>
        <v/>
      </c>
      <c r="AD2536" s="13" t="str">
        <f t="shared" si="639"/>
        <v/>
      </c>
    </row>
    <row r="2537" spans="7:30" x14ac:dyDescent="0.25">
      <c r="G2537" s="18" t="str">
        <f t="shared" si="625"/>
        <v/>
      </c>
      <c r="H2537" s="22" t="str">
        <f t="shared" si="626"/>
        <v/>
      </c>
      <c r="I2537" s="23" t="str">
        <f t="shared" si="627"/>
        <v/>
      </c>
      <c r="J2537" s="22" t="str">
        <f t="shared" si="628"/>
        <v/>
      </c>
      <c r="K2537" s="24" t="str">
        <f t="shared" si="629"/>
        <v/>
      </c>
      <c r="L2537" s="42" t="str">
        <f t="shared" si="635"/>
        <v/>
      </c>
      <c r="M2537" s="43" t="str">
        <f t="shared" si="636"/>
        <v/>
      </c>
      <c r="N2537" s="26" t="str">
        <f t="shared" si="630"/>
        <v/>
      </c>
      <c r="O2537" s="26" t="str">
        <f t="shared" si="631"/>
        <v/>
      </c>
      <c r="P2537" s="28" t="str">
        <f>IF(E2537="","",INDEX(TableLookupWakeUpScore[],MATCH(E2537,TableLookupWakeUpScore[Wake Up],0),MATCH(P$1,TableLookupWakeUpScore[#Headers],0)))</f>
        <v/>
      </c>
      <c r="Q2537" s="30" t="str">
        <f t="shared" si="632"/>
        <v/>
      </c>
      <c r="R2537" s="31" t="str">
        <f t="shared" si="633"/>
        <v/>
      </c>
      <c r="S2537" s="34" t="str">
        <f>IF($C2537="","",INDEX(TableLookupSleepQuality[],MATCH($C2537,TableLookupSleepQuality[Sleep Quality Low],1),MATCH(S$1,TableLookupSleepQuality[#Headers],0)))</f>
        <v/>
      </c>
      <c r="T2537" s="35" t="str">
        <f>IF($C2537="","",INDEX(TableLookupSleepQuality[],MATCH($C2537,TableLookupSleepQuality[Sleep Quality Low],1),MATCH(T$1,TableLookupSleepQuality[#Headers],0)))</f>
        <v/>
      </c>
      <c r="X2537" s="36" t="str">
        <f t="shared" si="634"/>
        <v/>
      </c>
      <c r="Y2537" s="40" t="str">
        <f t="shared" si="639"/>
        <v/>
      </c>
      <c r="Z2537" s="13" t="str">
        <f t="shared" si="639"/>
        <v/>
      </c>
      <c r="AA2537" s="13" t="str">
        <f t="shared" si="639"/>
        <v/>
      </c>
      <c r="AB2537" s="13" t="str">
        <f t="shared" si="639"/>
        <v/>
      </c>
      <c r="AC2537" s="13" t="str">
        <f t="shared" si="639"/>
        <v/>
      </c>
      <c r="AD2537" s="13" t="str">
        <f t="shared" si="639"/>
        <v/>
      </c>
    </row>
    <row r="2538" spans="7:30" x14ac:dyDescent="0.25">
      <c r="G2538" s="18" t="str">
        <f t="shared" si="625"/>
        <v/>
      </c>
      <c r="H2538" s="22" t="str">
        <f t="shared" si="626"/>
        <v/>
      </c>
      <c r="I2538" s="23" t="str">
        <f t="shared" si="627"/>
        <v/>
      </c>
      <c r="J2538" s="22" t="str">
        <f t="shared" si="628"/>
        <v/>
      </c>
      <c r="K2538" s="24" t="str">
        <f t="shared" si="629"/>
        <v/>
      </c>
      <c r="L2538" s="42" t="str">
        <f t="shared" si="635"/>
        <v/>
      </c>
      <c r="M2538" s="43" t="str">
        <f t="shared" si="636"/>
        <v/>
      </c>
      <c r="N2538" s="26" t="str">
        <f t="shared" si="630"/>
        <v/>
      </c>
      <c r="O2538" s="26" t="str">
        <f t="shared" si="631"/>
        <v/>
      </c>
      <c r="P2538" s="28" t="str">
        <f>IF(E2538="","",INDEX(TableLookupWakeUpScore[],MATCH(E2538,TableLookupWakeUpScore[Wake Up],0),MATCH(P$1,TableLookupWakeUpScore[#Headers],0)))</f>
        <v/>
      </c>
      <c r="Q2538" s="30" t="str">
        <f t="shared" si="632"/>
        <v/>
      </c>
      <c r="R2538" s="31" t="str">
        <f t="shared" si="633"/>
        <v/>
      </c>
      <c r="S2538" s="34" t="str">
        <f>IF($C2538="","",INDEX(TableLookupSleepQuality[],MATCH($C2538,TableLookupSleepQuality[Sleep Quality Low],1),MATCH(S$1,TableLookupSleepQuality[#Headers],0)))</f>
        <v/>
      </c>
      <c r="T2538" s="35" t="str">
        <f>IF($C2538="","",INDEX(TableLookupSleepQuality[],MATCH($C2538,TableLookupSleepQuality[Sleep Quality Low],1),MATCH(T$1,TableLookupSleepQuality[#Headers],0)))</f>
        <v/>
      </c>
      <c r="X2538" s="36" t="str">
        <f t="shared" si="634"/>
        <v/>
      </c>
      <c r="Y2538" s="40" t="str">
        <f t="shared" si="639"/>
        <v/>
      </c>
      <c r="Z2538" s="13" t="str">
        <f t="shared" si="639"/>
        <v/>
      </c>
      <c r="AA2538" s="13" t="str">
        <f t="shared" si="639"/>
        <v/>
      </c>
      <c r="AB2538" s="13" t="str">
        <f t="shared" si="639"/>
        <v/>
      </c>
      <c r="AC2538" s="13" t="str">
        <f t="shared" si="639"/>
        <v/>
      </c>
      <c r="AD2538" s="13" t="str">
        <f t="shared" si="639"/>
        <v/>
      </c>
    </row>
    <row r="2539" spans="7:30" x14ac:dyDescent="0.25">
      <c r="G2539" s="18" t="str">
        <f t="shared" si="625"/>
        <v/>
      </c>
      <c r="H2539" s="22" t="str">
        <f t="shared" si="626"/>
        <v/>
      </c>
      <c r="I2539" s="23" t="str">
        <f t="shared" si="627"/>
        <v/>
      </c>
      <c r="J2539" s="22" t="str">
        <f t="shared" si="628"/>
        <v/>
      </c>
      <c r="K2539" s="24" t="str">
        <f t="shared" si="629"/>
        <v/>
      </c>
      <c r="L2539" s="42" t="str">
        <f t="shared" si="635"/>
        <v/>
      </c>
      <c r="M2539" s="43" t="str">
        <f t="shared" si="636"/>
        <v/>
      </c>
      <c r="N2539" s="26" t="str">
        <f t="shared" si="630"/>
        <v/>
      </c>
      <c r="O2539" s="26" t="str">
        <f t="shared" si="631"/>
        <v/>
      </c>
      <c r="P2539" s="28" t="str">
        <f>IF(E2539="","",INDEX(TableLookupWakeUpScore[],MATCH(E2539,TableLookupWakeUpScore[Wake Up],0),MATCH(P$1,TableLookupWakeUpScore[#Headers],0)))</f>
        <v/>
      </c>
      <c r="Q2539" s="30" t="str">
        <f t="shared" si="632"/>
        <v/>
      </c>
      <c r="R2539" s="31" t="str">
        <f t="shared" si="633"/>
        <v/>
      </c>
      <c r="S2539" s="34" t="str">
        <f>IF($C2539="","",INDEX(TableLookupSleepQuality[],MATCH($C2539,TableLookupSleepQuality[Sleep Quality Low],1),MATCH(S$1,TableLookupSleepQuality[#Headers],0)))</f>
        <v/>
      </c>
      <c r="T2539" s="35" t="str">
        <f>IF($C2539="","",INDEX(TableLookupSleepQuality[],MATCH($C2539,TableLookupSleepQuality[Sleep Quality Low],1),MATCH(T$1,TableLookupSleepQuality[#Headers],0)))</f>
        <v/>
      </c>
      <c r="X2539" s="36" t="str">
        <f t="shared" si="634"/>
        <v/>
      </c>
      <c r="Y2539" s="40" t="str">
        <f t="shared" si="639"/>
        <v/>
      </c>
      <c r="Z2539" s="13" t="str">
        <f t="shared" si="639"/>
        <v/>
      </c>
      <c r="AA2539" s="13" t="str">
        <f t="shared" si="639"/>
        <v/>
      </c>
      <c r="AB2539" s="13" t="str">
        <f t="shared" si="639"/>
        <v/>
      </c>
      <c r="AC2539" s="13" t="str">
        <f t="shared" si="639"/>
        <v/>
      </c>
      <c r="AD2539" s="13" t="str">
        <f t="shared" si="639"/>
        <v/>
      </c>
    </row>
    <row r="2540" spans="7:30" x14ac:dyDescent="0.25">
      <c r="G2540" s="18" t="str">
        <f t="shared" si="625"/>
        <v/>
      </c>
      <c r="H2540" s="22" t="str">
        <f t="shared" si="626"/>
        <v/>
      </c>
      <c r="I2540" s="23" t="str">
        <f t="shared" si="627"/>
        <v/>
      </c>
      <c r="J2540" s="22" t="str">
        <f t="shared" si="628"/>
        <v/>
      </c>
      <c r="K2540" s="24" t="str">
        <f t="shared" si="629"/>
        <v/>
      </c>
      <c r="L2540" s="42" t="str">
        <f t="shared" si="635"/>
        <v/>
      </c>
      <c r="M2540" s="43" t="str">
        <f t="shared" si="636"/>
        <v/>
      </c>
      <c r="N2540" s="26" t="str">
        <f t="shared" si="630"/>
        <v/>
      </c>
      <c r="O2540" s="26" t="str">
        <f t="shared" si="631"/>
        <v/>
      </c>
      <c r="P2540" s="28" t="str">
        <f>IF(E2540="","",INDEX(TableLookupWakeUpScore[],MATCH(E2540,TableLookupWakeUpScore[Wake Up],0),MATCH(P$1,TableLookupWakeUpScore[#Headers],0)))</f>
        <v/>
      </c>
      <c r="Q2540" s="30" t="str">
        <f t="shared" si="632"/>
        <v/>
      </c>
      <c r="R2540" s="31" t="str">
        <f t="shared" si="633"/>
        <v/>
      </c>
      <c r="S2540" s="34" t="str">
        <f>IF($C2540="","",INDEX(TableLookupSleepQuality[],MATCH($C2540,TableLookupSleepQuality[Sleep Quality Low],1),MATCH(S$1,TableLookupSleepQuality[#Headers],0)))</f>
        <v/>
      </c>
      <c r="T2540" s="35" t="str">
        <f>IF($C2540="","",INDEX(TableLookupSleepQuality[],MATCH($C2540,TableLookupSleepQuality[Sleep Quality Low],1),MATCH(T$1,TableLookupSleepQuality[#Headers],0)))</f>
        <v/>
      </c>
      <c r="X2540" s="36" t="str">
        <f t="shared" si="634"/>
        <v/>
      </c>
      <c r="Y2540" s="40" t="str">
        <f t="shared" si="639"/>
        <v/>
      </c>
      <c r="Z2540" s="13" t="str">
        <f t="shared" si="639"/>
        <v/>
      </c>
      <c r="AA2540" s="13" t="str">
        <f t="shared" si="639"/>
        <v/>
      </c>
      <c r="AB2540" s="13" t="str">
        <f t="shared" si="639"/>
        <v/>
      </c>
      <c r="AC2540" s="13" t="str">
        <f t="shared" si="639"/>
        <v/>
      </c>
      <c r="AD2540" s="13" t="str">
        <f t="shared" si="639"/>
        <v/>
      </c>
    </row>
    <row r="2541" spans="7:30" x14ac:dyDescent="0.25">
      <c r="G2541" s="18" t="str">
        <f t="shared" si="625"/>
        <v/>
      </c>
      <c r="H2541" s="22" t="str">
        <f t="shared" si="626"/>
        <v/>
      </c>
      <c r="I2541" s="23" t="str">
        <f t="shared" si="627"/>
        <v/>
      </c>
      <c r="J2541" s="22" t="str">
        <f t="shared" si="628"/>
        <v/>
      </c>
      <c r="K2541" s="24" t="str">
        <f t="shared" si="629"/>
        <v/>
      </c>
      <c r="L2541" s="42" t="str">
        <f t="shared" si="635"/>
        <v/>
      </c>
      <c r="M2541" s="43" t="str">
        <f t="shared" si="636"/>
        <v/>
      </c>
      <c r="N2541" s="26" t="str">
        <f t="shared" si="630"/>
        <v/>
      </c>
      <c r="O2541" s="26" t="str">
        <f t="shared" si="631"/>
        <v/>
      </c>
      <c r="P2541" s="28" t="str">
        <f>IF(E2541="","",INDEX(TableLookupWakeUpScore[],MATCH(E2541,TableLookupWakeUpScore[Wake Up],0),MATCH(P$1,TableLookupWakeUpScore[#Headers],0)))</f>
        <v/>
      </c>
      <c r="Q2541" s="30" t="str">
        <f t="shared" si="632"/>
        <v/>
      </c>
      <c r="R2541" s="31" t="str">
        <f t="shared" si="633"/>
        <v/>
      </c>
      <c r="S2541" s="34" t="str">
        <f>IF($C2541="","",INDEX(TableLookupSleepQuality[],MATCH($C2541,TableLookupSleepQuality[Sleep Quality Low],1),MATCH(S$1,TableLookupSleepQuality[#Headers],0)))</f>
        <v/>
      </c>
      <c r="T2541" s="35" t="str">
        <f>IF($C2541="","",INDEX(TableLookupSleepQuality[],MATCH($C2541,TableLookupSleepQuality[Sleep Quality Low],1),MATCH(T$1,TableLookupSleepQuality[#Headers],0)))</f>
        <v/>
      </c>
      <c r="X2541" s="36" t="str">
        <f t="shared" si="634"/>
        <v/>
      </c>
      <c r="Y2541" s="40" t="str">
        <f t="shared" si="639"/>
        <v/>
      </c>
      <c r="Z2541" s="13" t="str">
        <f t="shared" si="639"/>
        <v/>
      </c>
      <c r="AA2541" s="13" t="str">
        <f t="shared" si="639"/>
        <v/>
      </c>
      <c r="AB2541" s="13" t="str">
        <f t="shared" si="639"/>
        <v/>
      </c>
      <c r="AC2541" s="13" t="str">
        <f t="shared" si="639"/>
        <v/>
      </c>
      <c r="AD2541" s="13" t="str">
        <f t="shared" si="639"/>
        <v/>
      </c>
    </row>
    <row r="2542" spans="7:30" x14ac:dyDescent="0.25">
      <c r="G2542" s="18" t="str">
        <f t="shared" si="625"/>
        <v/>
      </c>
      <c r="H2542" s="22" t="str">
        <f t="shared" si="626"/>
        <v/>
      </c>
      <c r="I2542" s="23" t="str">
        <f t="shared" si="627"/>
        <v/>
      </c>
      <c r="J2542" s="22" t="str">
        <f t="shared" si="628"/>
        <v/>
      </c>
      <c r="K2542" s="24" t="str">
        <f t="shared" si="629"/>
        <v/>
      </c>
      <c r="L2542" s="42" t="str">
        <f t="shared" si="635"/>
        <v/>
      </c>
      <c r="M2542" s="43" t="str">
        <f t="shared" si="636"/>
        <v/>
      </c>
      <c r="N2542" s="26" t="str">
        <f t="shared" si="630"/>
        <v/>
      </c>
      <c r="O2542" s="26" t="str">
        <f t="shared" si="631"/>
        <v/>
      </c>
      <c r="P2542" s="28" t="str">
        <f>IF(E2542="","",INDEX(TableLookupWakeUpScore[],MATCH(E2542,TableLookupWakeUpScore[Wake Up],0),MATCH(P$1,TableLookupWakeUpScore[#Headers],0)))</f>
        <v/>
      </c>
      <c r="Q2542" s="30" t="str">
        <f t="shared" si="632"/>
        <v/>
      </c>
      <c r="R2542" s="31" t="str">
        <f t="shared" si="633"/>
        <v/>
      </c>
      <c r="S2542" s="34" t="str">
        <f>IF($C2542="","",INDEX(TableLookupSleepQuality[],MATCH($C2542,TableLookupSleepQuality[Sleep Quality Low],1),MATCH(S$1,TableLookupSleepQuality[#Headers],0)))</f>
        <v/>
      </c>
      <c r="T2542" s="35" t="str">
        <f>IF($C2542="","",INDEX(TableLookupSleepQuality[],MATCH($C2542,TableLookupSleepQuality[Sleep Quality Low],1),MATCH(T$1,TableLookupSleepQuality[#Headers],0)))</f>
        <v/>
      </c>
      <c r="X2542" s="36" t="str">
        <f t="shared" si="634"/>
        <v/>
      </c>
      <c r="Y2542" s="40" t="str">
        <f t="shared" si="639"/>
        <v/>
      </c>
      <c r="Z2542" s="13" t="str">
        <f t="shared" si="639"/>
        <v/>
      </c>
      <c r="AA2542" s="13" t="str">
        <f t="shared" si="639"/>
        <v/>
      </c>
      <c r="AB2542" s="13" t="str">
        <f t="shared" si="639"/>
        <v/>
      </c>
      <c r="AC2542" s="13" t="str">
        <f t="shared" si="639"/>
        <v/>
      </c>
      <c r="AD2542" s="13" t="str">
        <f t="shared" si="639"/>
        <v/>
      </c>
    </row>
    <row r="2543" spans="7:30" x14ac:dyDescent="0.25">
      <c r="G2543" s="18" t="str">
        <f t="shared" si="625"/>
        <v/>
      </c>
      <c r="H2543" s="22" t="str">
        <f t="shared" si="626"/>
        <v/>
      </c>
      <c r="I2543" s="23" t="str">
        <f t="shared" si="627"/>
        <v/>
      </c>
      <c r="J2543" s="22" t="str">
        <f t="shared" si="628"/>
        <v/>
      </c>
      <c r="K2543" s="24" t="str">
        <f t="shared" si="629"/>
        <v/>
      </c>
      <c r="L2543" s="42" t="str">
        <f t="shared" si="635"/>
        <v/>
      </c>
      <c r="M2543" s="43" t="str">
        <f t="shared" si="636"/>
        <v/>
      </c>
      <c r="N2543" s="26" t="str">
        <f t="shared" si="630"/>
        <v/>
      </c>
      <c r="O2543" s="26" t="str">
        <f t="shared" si="631"/>
        <v/>
      </c>
      <c r="P2543" s="28" t="str">
        <f>IF(E2543="","",INDEX(TableLookupWakeUpScore[],MATCH(E2543,TableLookupWakeUpScore[Wake Up],0),MATCH(P$1,TableLookupWakeUpScore[#Headers],0)))</f>
        <v/>
      </c>
      <c r="Q2543" s="30" t="str">
        <f t="shared" si="632"/>
        <v/>
      </c>
      <c r="R2543" s="31" t="str">
        <f t="shared" si="633"/>
        <v/>
      </c>
      <c r="S2543" s="34" t="str">
        <f>IF($C2543="","",INDEX(TableLookupSleepQuality[],MATCH($C2543,TableLookupSleepQuality[Sleep Quality Low],1),MATCH(S$1,TableLookupSleepQuality[#Headers],0)))</f>
        <v/>
      </c>
      <c r="T2543" s="35" t="str">
        <f>IF($C2543="","",INDEX(TableLookupSleepQuality[],MATCH($C2543,TableLookupSleepQuality[Sleep Quality Low],1),MATCH(T$1,TableLookupSleepQuality[#Headers],0)))</f>
        <v/>
      </c>
      <c r="X2543" s="36" t="str">
        <f t="shared" si="634"/>
        <v/>
      </c>
      <c r="Y2543" s="40" t="str">
        <f t="shared" si="639"/>
        <v/>
      </c>
      <c r="Z2543" s="13" t="str">
        <f t="shared" si="639"/>
        <v/>
      </c>
      <c r="AA2543" s="13" t="str">
        <f t="shared" si="639"/>
        <v/>
      </c>
      <c r="AB2543" s="13" t="str">
        <f t="shared" si="639"/>
        <v/>
      </c>
      <c r="AC2543" s="13" t="str">
        <f t="shared" si="639"/>
        <v/>
      </c>
      <c r="AD2543" s="13" t="str">
        <f t="shared" si="639"/>
        <v/>
      </c>
    </row>
    <row r="2544" spans="7:30" x14ac:dyDescent="0.25">
      <c r="G2544" s="18" t="str">
        <f t="shared" si="625"/>
        <v/>
      </c>
      <c r="H2544" s="22" t="str">
        <f t="shared" si="626"/>
        <v/>
      </c>
      <c r="I2544" s="23" t="str">
        <f t="shared" si="627"/>
        <v/>
      </c>
      <c r="J2544" s="22" t="str">
        <f t="shared" si="628"/>
        <v/>
      </c>
      <c r="K2544" s="24" t="str">
        <f t="shared" si="629"/>
        <v/>
      </c>
      <c r="L2544" s="42" t="str">
        <f t="shared" si="635"/>
        <v/>
      </c>
      <c r="M2544" s="43" t="str">
        <f t="shared" si="636"/>
        <v/>
      </c>
      <c r="N2544" s="26" t="str">
        <f t="shared" si="630"/>
        <v/>
      </c>
      <c r="O2544" s="26" t="str">
        <f t="shared" si="631"/>
        <v/>
      </c>
      <c r="P2544" s="28" t="str">
        <f>IF(E2544="","",INDEX(TableLookupWakeUpScore[],MATCH(E2544,TableLookupWakeUpScore[Wake Up],0),MATCH(P$1,TableLookupWakeUpScore[#Headers],0)))</f>
        <v/>
      </c>
      <c r="Q2544" s="30" t="str">
        <f t="shared" si="632"/>
        <v/>
      </c>
      <c r="R2544" s="31" t="str">
        <f t="shared" si="633"/>
        <v/>
      </c>
      <c r="S2544" s="34" t="str">
        <f>IF($C2544="","",INDEX(TableLookupSleepQuality[],MATCH($C2544,TableLookupSleepQuality[Sleep Quality Low],1),MATCH(S$1,TableLookupSleepQuality[#Headers],0)))</f>
        <v/>
      </c>
      <c r="T2544" s="35" t="str">
        <f>IF($C2544="","",INDEX(TableLookupSleepQuality[],MATCH($C2544,TableLookupSleepQuality[Sleep Quality Low],1),MATCH(T$1,TableLookupSleepQuality[#Headers],0)))</f>
        <v/>
      </c>
      <c r="X2544" s="36" t="str">
        <f t="shared" si="634"/>
        <v/>
      </c>
      <c r="Y2544" s="40" t="str">
        <f t="shared" si="639"/>
        <v/>
      </c>
      <c r="Z2544" s="13" t="str">
        <f t="shared" si="639"/>
        <v/>
      </c>
      <c r="AA2544" s="13" t="str">
        <f t="shared" si="639"/>
        <v/>
      </c>
      <c r="AB2544" s="13" t="str">
        <f t="shared" si="639"/>
        <v/>
      </c>
      <c r="AC2544" s="13" t="str">
        <f t="shared" si="639"/>
        <v/>
      </c>
      <c r="AD2544" s="13" t="str">
        <f t="shared" si="639"/>
        <v/>
      </c>
    </row>
    <row r="2545" spans="7:30" x14ac:dyDescent="0.25">
      <c r="G2545" s="18" t="str">
        <f t="shared" si="625"/>
        <v/>
      </c>
      <c r="H2545" s="22" t="str">
        <f t="shared" si="626"/>
        <v/>
      </c>
      <c r="I2545" s="23" t="str">
        <f t="shared" si="627"/>
        <v/>
      </c>
      <c r="J2545" s="22" t="str">
        <f t="shared" si="628"/>
        <v/>
      </c>
      <c r="K2545" s="24" t="str">
        <f t="shared" si="629"/>
        <v/>
      </c>
      <c r="L2545" s="42" t="str">
        <f t="shared" si="635"/>
        <v/>
      </c>
      <c r="M2545" s="43" t="str">
        <f t="shared" si="636"/>
        <v/>
      </c>
      <c r="N2545" s="26" t="str">
        <f t="shared" si="630"/>
        <v/>
      </c>
      <c r="O2545" s="26" t="str">
        <f t="shared" si="631"/>
        <v/>
      </c>
      <c r="P2545" s="28" t="str">
        <f>IF(E2545="","",INDEX(TableLookupWakeUpScore[],MATCH(E2545,TableLookupWakeUpScore[Wake Up],0),MATCH(P$1,TableLookupWakeUpScore[#Headers],0)))</f>
        <v/>
      </c>
      <c r="Q2545" s="30" t="str">
        <f t="shared" si="632"/>
        <v/>
      </c>
      <c r="R2545" s="31" t="str">
        <f t="shared" si="633"/>
        <v/>
      </c>
      <c r="S2545" s="34" t="str">
        <f>IF($C2545="","",INDEX(TableLookupSleepQuality[],MATCH($C2545,TableLookupSleepQuality[Sleep Quality Low],1),MATCH(S$1,TableLookupSleepQuality[#Headers],0)))</f>
        <v/>
      </c>
      <c r="T2545" s="35" t="str">
        <f>IF($C2545="","",INDEX(TableLookupSleepQuality[],MATCH($C2545,TableLookupSleepQuality[Sleep Quality Low],1),MATCH(T$1,TableLookupSleepQuality[#Headers],0)))</f>
        <v/>
      </c>
      <c r="X2545" s="36" t="str">
        <f t="shared" si="634"/>
        <v/>
      </c>
      <c r="Y2545" s="40" t="str">
        <f t="shared" si="639"/>
        <v/>
      </c>
      <c r="Z2545" s="13" t="str">
        <f t="shared" si="639"/>
        <v/>
      </c>
      <c r="AA2545" s="13" t="str">
        <f t="shared" si="639"/>
        <v/>
      </c>
      <c r="AB2545" s="13" t="str">
        <f t="shared" si="639"/>
        <v/>
      </c>
      <c r="AC2545" s="13" t="str">
        <f t="shared" si="639"/>
        <v/>
      </c>
      <c r="AD2545" s="13" t="str">
        <f t="shared" si="639"/>
        <v/>
      </c>
    </row>
    <row r="2546" spans="7:30" x14ac:dyDescent="0.25">
      <c r="G2546" s="18" t="str">
        <f t="shared" si="625"/>
        <v/>
      </c>
      <c r="H2546" s="22" t="str">
        <f t="shared" si="626"/>
        <v/>
      </c>
      <c r="I2546" s="23" t="str">
        <f t="shared" si="627"/>
        <v/>
      </c>
      <c r="J2546" s="22" t="str">
        <f t="shared" si="628"/>
        <v/>
      </c>
      <c r="K2546" s="24" t="str">
        <f t="shared" si="629"/>
        <v/>
      </c>
      <c r="L2546" s="42" t="str">
        <f t="shared" si="635"/>
        <v/>
      </c>
      <c r="M2546" s="43" t="str">
        <f t="shared" si="636"/>
        <v/>
      </c>
      <c r="N2546" s="26" t="str">
        <f t="shared" si="630"/>
        <v/>
      </c>
      <c r="O2546" s="26" t="str">
        <f t="shared" si="631"/>
        <v/>
      </c>
      <c r="P2546" s="28" t="str">
        <f>IF(E2546="","",INDEX(TableLookupWakeUpScore[],MATCH(E2546,TableLookupWakeUpScore[Wake Up],0),MATCH(P$1,TableLookupWakeUpScore[#Headers],0)))</f>
        <v/>
      </c>
      <c r="Q2546" s="30" t="str">
        <f t="shared" si="632"/>
        <v/>
      </c>
      <c r="R2546" s="31" t="str">
        <f t="shared" si="633"/>
        <v/>
      </c>
      <c r="S2546" s="34" t="str">
        <f>IF($C2546="","",INDEX(TableLookupSleepQuality[],MATCH($C2546,TableLookupSleepQuality[Sleep Quality Low],1),MATCH(S$1,TableLookupSleepQuality[#Headers],0)))</f>
        <v/>
      </c>
      <c r="T2546" s="35" t="str">
        <f>IF($C2546="","",INDEX(TableLookupSleepQuality[],MATCH($C2546,TableLookupSleepQuality[Sleep Quality Low],1),MATCH(T$1,TableLookupSleepQuality[#Headers],0)))</f>
        <v/>
      </c>
      <c r="X2546" s="36" t="str">
        <f t="shared" si="634"/>
        <v/>
      </c>
      <c r="Y2546" s="40" t="str">
        <f t="shared" si="639"/>
        <v/>
      </c>
      <c r="Z2546" s="13" t="str">
        <f t="shared" si="639"/>
        <v/>
      </c>
      <c r="AA2546" s="13" t="str">
        <f t="shared" si="639"/>
        <v/>
      </c>
      <c r="AB2546" s="13" t="str">
        <f t="shared" si="639"/>
        <v/>
      </c>
      <c r="AC2546" s="13" t="str">
        <f t="shared" si="639"/>
        <v/>
      </c>
      <c r="AD2546" s="13" t="str">
        <f t="shared" si="639"/>
        <v/>
      </c>
    </row>
    <row r="2547" spans="7:30" x14ac:dyDescent="0.25">
      <c r="G2547" s="18" t="str">
        <f t="shared" si="625"/>
        <v/>
      </c>
      <c r="H2547" s="22" t="str">
        <f t="shared" si="626"/>
        <v/>
      </c>
      <c r="I2547" s="23" t="str">
        <f t="shared" si="627"/>
        <v/>
      </c>
      <c r="J2547" s="22" t="str">
        <f t="shared" si="628"/>
        <v/>
      </c>
      <c r="K2547" s="24" t="str">
        <f t="shared" si="629"/>
        <v/>
      </c>
      <c r="L2547" s="42" t="str">
        <f t="shared" si="635"/>
        <v/>
      </c>
      <c r="M2547" s="43" t="str">
        <f t="shared" si="636"/>
        <v/>
      </c>
      <c r="N2547" s="26" t="str">
        <f t="shared" si="630"/>
        <v/>
      </c>
      <c r="O2547" s="26" t="str">
        <f t="shared" si="631"/>
        <v/>
      </c>
      <c r="P2547" s="28" t="str">
        <f>IF(E2547="","",INDEX(TableLookupWakeUpScore[],MATCH(E2547,TableLookupWakeUpScore[Wake Up],0),MATCH(P$1,TableLookupWakeUpScore[#Headers],0)))</f>
        <v/>
      </c>
      <c r="Q2547" s="30" t="str">
        <f t="shared" si="632"/>
        <v/>
      </c>
      <c r="R2547" s="31" t="str">
        <f t="shared" si="633"/>
        <v/>
      </c>
      <c r="S2547" s="34" t="str">
        <f>IF($C2547="","",INDEX(TableLookupSleepQuality[],MATCH($C2547,TableLookupSleepQuality[Sleep Quality Low],1),MATCH(S$1,TableLookupSleepQuality[#Headers],0)))</f>
        <v/>
      </c>
      <c r="T2547" s="35" t="str">
        <f>IF($C2547="","",INDEX(TableLookupSleepQuality[],MATCH($C2547,TableLookupSleepQuality[Sleep Quality Low],1),MATCH(T$1,TableLookupSleepQuality[#Headers],0)))</f>
        <v/>
      </c>
      <c r="X2547" s="36" t="str">
        <f t="shared" si="634"/>
        <v/>
      </c>
      <c r="Y2547" s="40" t="str">
        <f t="shared" ref="Y2547:AD2562" si="640">IF(OR($X2547="NO",$X2547=""),"",IF(COUNTIF($F2547,"*" &amp; Y$1 &amp; "*"),"YES","NO"))</f>
        <v/>
      </c>
      <c r="Z2547" s="13" t="str">
        <f t="shared" si="640"/>
        <v/>
      </c>
      <c r="AA2547" s="13" t="str">
        <f t="shared" si="640"/>
        <v/>
      </c>
      <c r="AB2547" s="13" t="str">
        <f t="shared" si="640"/>
        <v/>
      </c>
      <c r="AC2547" s="13" t="str">
        <f t="shared" si="640"/>
        <v/>
      </c>
      <c r="AD2547" s="13" t="str">
        <f t="shared" si="640"/>
        <v/>
      </c>
    </row>
    <row r="2548" spans="7:30" x14ac:dyDescent="0.25">
      <c r="G2548" s="18" t="str">
        <f t="shared" si="625"/>
        <v/>
      </c>
      <c r="H2548" s="22" t="str">
        <f t="shared" si="626"/>
        <v/>
      </c>
      <c r="I2548" s="23" t="str">
        <f t="shared" si="627"/>
        <v/>
      </c>
      <c r="J2548" s="22" t="str">
        <f t="shared" si="628"/>
        <v/>
      </c>
      <c r="K2548" s="24" t="str">
        <f t="shared" si="629"/>
        <v/>
      </c>
      <c r="L2548" s="42" t="str">
        <f t="shared" si="635"/>
        <v/>
      </c>
      <c r="M2548" s="43" t="str">
        <f t="shared" si="636"/>
        <v/>
      </c>
      <c r="N2548" s="26" t="str">
        <f t="shared" si="630"/>
        <v/>
      </c>
      <c r="O2548" s="26" t="str">
        <f t="shared" si="631"/>
        <v/>
      </c>
      <c r="P2548" s="28" t="str">
        <f>IF(E2548="","",INDEX(TableLookupWakeUpScore[],MATCH(E2548,TableLookupWakeUpScore[Wake Up],0),MATCH(P$1,TableLookupWakeUpScore[#Headers],0)))</f>
        <v/>
      </c>
      <c r="Q2548" s="30" t="str">
        <f t="shared" si="632"/>
        <v/>
      </c>
      <c r="R2548" s="31" t="str">
        <f t="shared" si="633"/>
        <v/>
      </c>
      <c r="S2548" s="34" t="str">
        <f>IF($C2548="","",INDEX(TableLookupSleepQuality[],MATCH($C2548,TableLookupSleepQuality[Sleep Quality Low],1),MATCH(S$1,TableLookupSleepQuality[#Headers],0)))</f>
        <v/>
      </c>
      <c r="T2548" s="35" t="str">
        <f>IF($C2548="","",INDEX(TableLookupSleepQuality[],MATCH($C2548,TableLookupSleepQuality[Sleep Quality Low],1),MATCH(T$1,TableLookupSleepQuality[#Headers],0)))</f>
        <v/>
      </c>
      <c r="X2548" s="36" t="str">
        <f t="shared" si="634"/>
        <v/>
      </c>
      <c r="Y2548" s="40" t="str">
        <f t="shared" si="640"/>
        <v/>
      </c>
      <c r="Z2548" s="13" t="str">
        <f t="shared" si="640"/>
        <v/>
      </c>
      <c r="AA2548" s="13" t="str">
        <f t="shared" si="640"/>
        <v/>
      </c>
      <c r="AB2548" s="13" t="str">
        <f t="shared" si="640"/>
        <v/>
      </c>
      <c r="AC2548" s="13" t="str">
        <f t="shared" si="640"/>
        <v/>
      </c>
      <c r="AD2548" s="13" t="str">
        <f t="shared" si="640"/>
        <v/>
      </c>
    </row>
    <row r="2549" spans="7:30" x14ac:dyDescent="0.25">
      <c r="G2549" s="18" t="str">
        <f t="shared" si="625"/>
        <v/>
      </c>
      <c r="H2549" s="22" t="str">
        <f t="shared" si="626"/>
        <v/>
      </c>
      <c r="I2549" s="23" t="str">
        <f t="shared" si="627"/>
        <v/>
      </c>
      <c r="J2549" s="22" t="str">
        <f t="shared" si="628"/>
        <v/>
      </c>
      <c r="K2549" s="24" t="str">
        <f t="shared" si="629"/>
        <v/>
      </c>
      <c r="L2549" s="42" t="str">
        <f t="shared" si="635"/>
        <v/>
      </c>
      <c r="M2549" s="43" t="str">
        <f t="shared" si="636"/>
        <v/>
      </c>
      <c r="N2549" s="26" t="str">
        <f t="shared" si="630"/>
        <v/>
      </c>
      <c r="O2549" s="26" t="str">
        <f t="shared" si="631"/>
        <v/>
      </c>
      <c r="P2549" s="28" t="str">
        <f>IF(E2549="","",INDEX(TableLookupWakeUpScore[],MATCH(E2549,TableLookupWakeUpScore[Wake Up],0),MATCH(P$1,TableLookupWakeUpScore[#Headers],0)))</f>
        <v/>
      </c>
      <c r="Q2549" s="30" t="str">
        <f t="shared" si="632"/>
        <v/>
      </c>
      <c r="R2549" s="31" t="str">
        <f t="shared" si="633"/>
        <v/>
      </c>
      <c r="S2549" s="34" t="str">
        <f>IF($C2549="","",INDEX(TableLookupSleepQuality[],MATCH($C2549,TableLookupSleepQuality[Sleep Quality Low],1),MATCH(S$1,TableLookupSleepQuality[#Headers],0)))</f>
        <v/>
      </c>
      <c r="T2549" s="35" t="str">
        <f>IF($C2549="","",INDEX(TableLookupSleepQuality[],MATCH($C2549,TableLookupSleepQuality[Sleep Quality Low],1),MATCH(T$1,TableLookupSleepQuality[#Headers],0)))</f>
        <v/>
      </c>
      <c r="X2549" s="36" t="str">
        <f t="shared" si="634"/>
        <v/>
      </c>
      <c r="Y2549" s="40" t="str">
        <f t="shared" si="640"/>
        <v/>
      </c>
      <c r="Z2549" s="13" t="str">
        <f t="shared" si="640"/>
        <v/>
      </c>
      <c r="AA2549" s="13" t="str">
        <f t="shared" si="640"/>
        <v/>
      </c>
      <c r="AB2549" s="13" t="str">
        <f t="shared" si="640"/>
        <v/>
      </c>
      <c r="AC2549" s="13" t="str">
        <f t="shared" si="640"/>
        <v/>
      </c>
      <c r="AD2549" s="13" t="str">
        <f t="shared" si="640"/>
        <v/>
      </c>
    </row>
    <row r="2550" spans="7:30" x14ac:dyDescent="0.25">
      <c r="G2550" s="18" t="str">
        <f t="shared" si="625"/>
        <v/>
      </c>
      <c r="H2550" s="22" t="str">
        <f t="shared" si="626"/>
        <v/>
      </c>
      <c r="I2550" s="23" t="str">
        <f t="shared" si="627"/>
        <v/>
      </c>
      <c r="J2550" s="22" t="str">
        <f t="shared" si="628"/>
        <v/>
      </c>
      <c r="K2550" s="24" t="str">
        <f t="shared" si="629"/>
        <v/>
      </c>
      <c r="L2550" s="42" t="str">
        <f t="shared" si="635"/>
        <v/>
      </c>
      <c r="M2550" s="43" t="str">
        <f t="shared" si="636"/>
        <v/>
      </c>
      <c r="N2550" s="26" t="str">
        <f t="shared" si="630"/>
        <v/>
      </c>
      <c r="O2550" s="26" t="str">
        <f t="shared" si="631"/>
        <v/>
      </c>
      <c r="P2550" s="28" t="str">
        <f>IF(E2550="","",INDEX(TableLookupWakeUpScore[],MATCH(E2550,TableLookupWakeUpScore[Wake Up],0),MATCH(P$1,TableLookupWakeUpScore[#Headers],0)))</f>
        <v/>
      </c>
      <c r="Q2550" s="30" t="str">
        <f t="shared" si="632"/>
        <v/>
      </c>
      <c r="R2550" s="31" t="str">
        <f t="shared" si="633"/>
        <v/>
      </c>
      <c r="S2550" s="34" t="str">
        <f>IF($C2550="","",INDEX(TableLookupSleepQuality[],MATCH($C2550,TableLookupSleepQuality[Sleep Quality Low],1),MATCH(S$1,TableLookupSleepQuality[#Headers],0)))</f>
        <v/>
      </c>
      <c r="T2550" s="35" t="str">
        <f>IF($C2550="","",INDEX(TableLookupSleepQuality[],MATCH($C2550,TableLookupSleepQuality[Sleep Quality Low],1),MATCH(T$1,TableLookupSleepQuality[#Headers],0)))</f>
        <v/>
      </c>
      <c r="X2550" s="36" t="str">
        <f t="shared" si="634"/>
        <v/>
      </c>
      <c r="Y2550" s="40" t="str">
        <f t="shared" si="640"/>
        <v/>
      </c>
      <c r="Z2550" s="13" t="str">
        <f t="shared" si="640"/>
        <v/>
      </c>
      <c r="AA2550" s="13" t="str">
        <f t="shared" si="640"/>
        <v/>
      </c>
      <c r="AB2550" s="13" t="str">
        <f t="shared" si="640"/>
        <v/>
      </c>
      <c r="AC2550" s="13" t="str">
        <f t="shared" si="640"/>
        <v/>
      </c>
      <c r="AD2550" s="13" t="str">
        <f t="shared" si="640"/>
        <v/>
      </c>
    </row>
    <row r="2551" spans="7:30" x14ac:dyDescent="0.25">
      <c r="G2551" s="18" t="str">
        <f t="shared" si="625"/>
        <v/>
      </c>
      <c r="H2551" s="22" t="str">
        <f t="shared" si="626"/>
        <v/>
      </c>
      <c r="I2551" s="23" t="str">
        <f t="shared" si="627"/>
        <v/>
      </c>
      <c r="J2551" s="22" t="str">
        <f t="shared" si="628"/>
        <v/>
      </c>
      <c r="K2551" s="24" t="str">
        <f t="shared" si="629"/>
        <v/>
      </c>
      <c r="L2551" s="42" t="str">
        <f t="shared" si="635"/>
        <v/>
      </c>
      <c r="M2551" s="43" t="str">
        <f t="shared" si="636"/>
        <v/>
      </c>
      <c r="N2551" s="26" t="str">
        <f t="shared" si="630"/>
        <v/>
      </c>
      <c r="O2551" s="26" t="str">
        <f t="shared" si="631"/>
        <v/>
      </c>
      <c r="P2551" s="28" t="str">
        <f>IF(E2551="","",INDEX(TableLookupWakeUpScore[],MATCH(E2551,TableLookupWakeUpScore[Wake Up],0),MATCH(P$1,TableLookupWakeUpScore[#Headers],0)))</f>
        <v/>
      </c>
      <c r="Q2551" s="30" t="str">
        <f t="shared" si="632"/>
        <v/>
      </c>
      <c r="R2551" s="31" t="str">
        <f t="shared" si="633"/>
        <v/>
      </c>
      <c r="S2551" s="34" t="str">
        <f>IF($C2551="","",INDEX(TableLookupSleepQuality[],MATCH($C2551,TableLookupSleepQuality[Sleep Quality Low],1),MATCH(S$1,TableLookupSleepQuality[#Headers],0)))</f>
        <v/>
      </c>
      <c r="T2551" s="35" t="str">
        <f>IF($C2551="","",INDEX(TableLookupSleepQuality[],MATCH($C2551,TableLookupSleepQuality[Sleep Quality Low],1),MATCH(T$1,TableLookupSleepQuality[#Headers],0)))</f>
        <v/>
      </c>
      <c r="X2551" s="36" t="str">
        <f t="shared" si="634"/>
        <v/>
      </c>
      <c r="Y2551" s="40" t="str">
        <f t="shared" si="640"/>
        <v/>
      </c>
      <c r="Z2551" s="13" t="str">
        <f t="shared" si="640"/>
        <v/>
      </c>
      <c r="AA2551" s="13" t="str">
        <f t="shared" si="640"/>
        <v/>
      </c>
      <c r="AB2551" s="13" t="str">
        <f t="shared" si="640"/>
        <v/>
      </c>
      <c r="AC2551" s="13" t="str">
        <f t="shared" si="640"/>
        <v/>
      </c>
      <c r="AD2551" s="13" t="str">
        <f t="shared" si="640"/>
        <v/>
      </c>
    </row>
    <row r="2552" spans="7:30" x14ac:dyDescent="0.25">
      <c r="G2552" s="18" t="str">
        <f t="shared" si="625"/>
        <v/>
      </c>
      <c r="H2552" s="22" t="str">
        <f t="shared" si="626"/>
        <v/>
      </c>
      <c r="I2552" s="23" t="str">
        <f t="shared" si="627"/>
        <v/>
      </c>
      <c r="J2552" s="22" t="str">
        <f t="shared" si="628"/>
        <v/>
      </c>
      <c r="K2552" s="24" t="str">
        <f t="shared" si="629"/>
        <v/>
      </c>
      <c r="L2552" s="42" t="str">
        <f t="shared" si="635"/>
        <v/>
      </c>
      <c r="M2552" s="43" t="str">
        <f t="shared" si="636"/>
        <v/>
      </c>
      <c r="N2552" s="26" t="str">
        <f t="shared" si="630"/>
        <v/>
      </c>
      <c r="O2552" s="26" t="str">
        <f t="shared" si="631"/>
        <v/>
      </c>
      <c r="P2552" s="28" t="str">
        <f>IF(E2552="","",INDEX(TableLookupWakeUpScore[],MATCH(E2552,TableLookupWakeUpScore[Wake Up],0),MATCH(P$1,TableLookupWakeUpScore[#Headers],0)))</f>
        <v/>
      </c>
      <c r="Q2552" s="30" t="str">
        <f t="shared" si="632"/>
        <v/>
      </c>
      <c r="R2552" s="31" t="str">
        <f t="shared" si="633"/>
        <v/>
      </c>
      <c r="S2552" s="34" t="str">
        <f>IF($C2552="","",INDEX(TableLookupSleepQuality[],MATCH($C2552,TableLookupSleepQuality[Sleep Quality Low],1),MATCH(S$1,TableLookupSleepQuality[#Headers],0)))</f>
        <v/>
      </c>
      <c r="T2552" s="35" t="str">
        <f>IF($C2552="","",INDEX(TableLookupSleepQuality[],MATCH($C2552,TableLookupSleepQuality[Sleep Quality Low],1),MATCH(T$1,TableLookupSleepQuality[#Headers],0)))</f>
        <v/>
      </c>
      <c r="X2552" s="36" t="str">
        <f t="shared" si="634"/>
        <v/>
      </c>
      <c r="Y2552" s="40" t="str">
        <f t="shared" si="640"/>
        <v/>
      </c>
      <c r="Z2552" s="13" t="str">
        <f t="shared" si="640"/>
        <v/>
      </c>
      <c r="AA2552" s="13" t="str">
        <f t="shared" si="640"/>
        <v/>
      </c>
      <c r="AB2552" s="13" t="str">
        <f t="shared" si="640"/>
        <v/>
      </c>
      <c r="AC2552" s="13" t="str">
        <f t="shared" si="640"/>
        <v/>
      </c>
      <c r="AD2552" s="13" t="str">
        <f t="shared" si="640"/>
        <v/>
      </c>
    </row>
    <row r="2553" spans="7:30" x14ac:dyDescent="0.25">
      <c r="G2553" s="18" t="str">
        <f t="shared" si="625"/>
        <v/>
      </c>
      <c r="H2553" s="22" t="str">
        <f t="shared" si="626"/>
        <v/>
      </c>
      <c r="I2553" s="23" t="str">
        <f t="shared" si="627"/>
        <v/>
      </c>
      <c r="J2553" s="22" t="str">
        <f t="shared" si="628"/>
        <v/>
      </c>
      <c r="K2553" s="24" t="str">
        <f t="shared" si="629"/>
        <v/>
      </c>
      <c r="L2553" s="42" t="str">
        <f t="shared" si="635"/>
        <v/>
      </c>
      <c r="M2553" s="43" t="str">
        <f t="shared" si="636"/>
        <v/>
      </c>
      <c r="N2553" s="26" t="str">
        <f t="shared" si="630"/>
        <v/>
      </c>
      <c r="O2553" s="26" t="str">
        <f t="shared" si="631"/>
        <v/>
      </c>
      <c r="P2553" s="28" t="str">
        <f>IF(E2553="","",INDEX(TableLookupWakeUpScore[],MATCH(E2553,TableLookupWakeUpScore[Wake Up],0),MATCH(P$1,TableLookupWakeUpScore[#Headers],0)))</f>
        <v/>
      </c>
      <c r="Q2553" s="30" t="str">
        <f t="shared" si="632"/>
        <v/>
      </c>
      <c r="R2553" s="31" t="str">
        <f t="shared" si="633"/>
        <v/>
      </c>
      <c r="S2553" s="34" t="str">
        <f>IF($C2553="","",INDEX(TableLookupSleepQuality[],MATCH($C2553,TableLookupSleepQuality[Sleep Quality Low],1),MATCH(S$1,TableLookupSleepQuality[#Headers],0)))</f>
        <v/>
      </c>
      <c r="T2553" s="35" t="str">
        <f>IF($C2553="","",INDEX(TableLookupSleepQuality[],MATCH($C2553,TableLookupSleepQuality[Sleep Quality Low],1),MATCH(T$1,TableLookupSleepQuality[#Headers],0)))</f>
        <v/>
      </c>
      <c r="X2553" s="36" t="str">
        <f t="shared" si="634"/>
        <v/>
      </c>
      <c r="Y2553" s="40" t="str">
        <f t="shared" si="640"/>
        <v/>
      </c>
      <c r="Z2553" s="13" t="str">
        <f t="shared" si="640"/>
        <v/>
      </c>
      <c r="AA2553" s="13" t="str">
        <f t="shared" si="640"/>
        <v/>
      </c>
      <c r="AB2553" s="13" t="str">
        <f t="shared" si="640"/>
        <v/>
      </c>
      <c r="AC2553" s="13" t="str">
        <f t="shared" si="640"/>
        <v/>
      </c>
      <c r="AD2553" s="13" t="str">
        <f t="shared" si="640"/>
        <v/>
      </c>
    </row>
    <row r="2554" spans="7:30" x14ac:dyDescent="0.25">
      <c r="G2554" s="18" t="str">
        <f t="shared" si="625"/>
        <v/>
      </c>
      <c r="H2554" s="22" t="str">
        <f t="shared" si="626"/>
        <v/>
      </c>
      <c r="I2554" s="23" t="str">
        <f t="shared" si="627"/>
        <v/>
      </c>
      <c r="J2554" s="22" t="str">
        <f t="shared" si="628"/>
        <v/>
      </c>
      <c r="K2554" s="24" t="str">
        <f t="shared" si="629"/>
        <v/>
      </c>
      <c r="L2554" s="42" t="str">
        <f t="shared" si="635"/>
        <v/>
      </c>
      <c r="M2554" s="43" t="str">
        <f t="shared" si="636"/>
        <v/>
      </c>
      <c r="N2554" s="26" t="str">
        <f t="shared" si="630"/>
        <v/>
      </c>
      <c r="O2554" s="26" t="str">
        <f t="shared" si="631"/>
        <v/>
      </c>
      <c r="P2554" s="28" t="str">
        <f>IF(E2554="","",INDEX(TableLookupWakeUpScore[],MATCH(E2554,TableLookupWakeUpScore[Wake Up],0),MATCH(P$1,TableLookupWakeUpScore[#Headers],0)))</f>
        <v/>
      </c>
      <c r="Q2554" s="30" t="str">
        <f t="shared" si="632"/>
        <v/>
      </c>
      <c r="R2554" s="31" t="str">
        <f t="shared" si="633"/>
        <v/>
      </c>
      <c r="S2554" s="34" t="str">
        <f>IF($C2554="","",INDEX(TableLookupSleepQuality[],MATCH($C2554,TableLookupSleepQuality[Sleep Quality Low],1),MATCH(S$1,TableLookupSleepQuality[#Headers],0)))</f>
        <v/>
      </c>
      <c r="T2554" s="35" t="str">
        <f>IF($C2554="","",INDEX(TableLookupSleepQuality[],MATCH($C2554,TableLookupSleepQuality[Sleep Quality Low],1),MATCH(T$1,TableLookupSleepQuality[#Headers],0)))</f>
        <v/>
      </c>
      <c r="X2554" s="36" t="str">
        <f t="shared" si="634"/>
        <v/>
      </c>
      <c r="Y2554" s="40" t="str">
        <f t="shared" si="640"/>
        <v/>
      </c>
      <c r="Z2554" s="13" t="str">
        <f t="shared" si="640"/>
        <v/>
      </c>
      <c r="AA2554" s="13" t="str">
        <f t="shared" si="640"/>
        <v/>
      </c>
      <c r="AB2554" s="13" t="str">
        <f t="shared" si="640"/>
        <v/>
      </c>
      <c r="AC2554" s="13" t="str">
        <f t="shared" si="640"/>
        <v/>
      </c>
      <c r="AD2554" s="13" t="str">
        <f t="shared" si="640"/>
        <v/>
      </c>
    </row>
    <row r="2555" spans="7:30" x14ac:dyDescent="0.25">
      <c r="G2555" s="18" t="str">
        <f t="shared" si="625"/>
        <v/>
      </c>
      <c r="H2555" s="22" t="str">
        <f t="shared" si="626"/>
        <v/>
      </c>
      <c r="I2555" s="23" t="str">
        <f t="shared" si="627"/>
        <v/>
      </c>
      <c r="J2555" s="22" t="str">
        <f t="shared" si="628"/>
        <v/>
      </c>
      <c r="K2555" s="24" t="str">
        <f t="shared" si="629"/>
        <v/>
      </c>
      <c r="L2555" s="42" t="str">
        <f t="shared" si="635"/>
        <v/>
      </c>
      <c r="M2555" s="43" t="str">
        <f t="shared" si="636"/>
        <v/>
      </c>
      <c r="N2555" s="26" t="str">
        <f t="shared" si="630"/>
        <v/>
      </c>
      <c r="O2555" s="26" t="str">
        <f t="shared" si="631"/>
        <v/>
      </c>
      <c r="P2555" s="28" t="str">
        <f>IF(E2555="","",INDEX(TableLookupWakeUpScore[],MATCH(E2555,TableLookupWakeUpScore[Wake Up],0),MATCH(P$1,TableLookupWakeUpScore[#Headers],0)))</f>
        <v/>
      </c>
      <c r="Q2555" s="30" t="str">
        <f t="shared" si="632"/>
        <v/>
      </c>
      <c r="R2555" s="31" t="str">
        <f t="shared" si="633"/>
        <v/>
      </c>
      <c r="S2555" s="34" t="str">
        <f>IF($C2555="","",INDEX(TableLookupSleepQuality[],MATCH($C2555,TableLookupSleepQuality[Sleep Quality Low],1),MATCH(S$1,TableLookupSleepQuality[#Headers],0)))</f>
        <v/>
      </c>
      <c r="T2555" s="35" t="str">
        <f>IF($C2555="","",INDEX(TableLookupSleepQuality[],MATCH($C2555,TableLookupSleepQuality[Sleep Quality Low],1),MATCH(T$1,TableLookupSleepQuality[#Headers],0)))</f>
        <v/>
      </c>
      <c r="X2555" s="36" t="str">
        <f t="shared" si="634"/>
        <v/>
      </c>
      <c r="Y2555" s="40" t="str">
        <f t="shared" si="640"/>
        <v/>
      </c>
      <c r="Z2555" s="13" t="str">
        <f t="shared" si="640"/>
        <v/>
      </c>
      <c r="AA2555" s="13" t="str">
        <f t="shared" si="640"/>
        <v/>
      </c>
      <c r="AB2555" s="13" t="str">
        <f t="shared" si="640"/>
        <v/>
      </c>
      <c r="AC2555" s="13" t="str">
        <f t="shared" si="640"/>
        <v/>
      </c>
      <c r="AD2555" s="13" t="str">
        <f t="shared" si="640"/>
        <v/>
      </c>
    </row>
    <row r="2556" spans="7:30" x14ac:dyDescent="0.25">
      <c r="G2556" s="18" t="str">
        <f t="shared" si="625"/>
        <v/>
      </c>
      <c r="H2556" s="22" t="str">
        <f t="shared" si="626"/>
        <v/>
      </c>
      <c r="I2556" s="23" t="str">
        <f t="shared" si="627"/>
        <v/>
      </c>
      <c r="J2556" s="22" t="str">
        <f t="shared" si="628"/>
        <v/>
      </c>
      <c r="K2556" s="24" t="str">
        <f t="shared" si="629"/>
        <v/>
      </c>
      <c r="L2556" s="42" t="str">
        <f t="shared" si="635"/>
        <v/>
      </c>
      <c r="M2556" s="43" t="str">
        <f t="shared" si="636"/>
        <v/>
      </c>
      <c r="N2556" s="26" t="str">
        <f t="shared" si="630"/>
        <v/>
      </c>
      <c r="O2556" s="26" t="str">
        <f t="shared" si="631"/>
        <v/>
      </c>
      <c r="P2556" s="28" t="str">
        <f>IF(E2556="","",INDEX(TableLookupWakeUpScore[],MATCH(E2556,TableLookupWakeUpScore[Wake Up],0),MATCH(P$1,TableLookupWakeUpScore[#Headers],0)))</f>
        <v/>
      </c>
      <c r="Q2556" s="30" t="str">
        <f t="shared" si="632"/>
        <v/>
      </c>
      <c r="R2556" s="31" t="str">
        <f t="shared" si="633"/>
        <v/>
      </c>
      <c r="S2556" s="34" t="str">
        <f>IF($C2556="","",INDEX(TableLookupSleepQuality[],MATCH($C2556,TableLookupSleepQuality[Sleep Quality Low],1),MATCH(S$1,TableLookupSleepQuality[#Headers],0)))</f>
        <v/>
      </c>
      <c r="T2556" s="35" t="str">
        <f>IF($C2556="","",INDEX(TableLookupSleepQuality[],MATCH($C2556,TableLookupSleepQuality[Sleep Quality Low],1),MATCH(T$1,TableLookupSleepQuality[#Headers],0)))</f>
        <v/>
      </c>
      <c r="X2556" s="36" t="str">
        <f t="shared" si="634"/>
        <v/>
      </c>
      <c r="Y2556" s="40" t="str">
        <f t="shared" si="640"/>
        <v/>
      </c>
      <c r="Z2556" s="13" t="str">
        <f t="shared" si="640"/>
        <v/>
      </c>
      <c r="AA2556" s="13" t="str">
        <f t="shared" si="640"/>
        <v/>
      </c>
      <c r="AB2556" s="13" t="str">
        <f t="shared" si="640"/>
        <v/>
      </c>
      <c r="AC2556" s="13" t="str">
        <f t="shared" si="640"/>
        <v/>
      </c>
      <c r="AD2556" s="13" t="str">
        <f t="shared" si="640"/>
        <v/>
      </c>
    </row>
    <row r="2557" spans="7:30" x14ac:dyDescent="0.25">
      <c r="G2557" s="18" t="str">
        <f t="shared" si="625"/>
        <v/>
      </c>
      <c r="H2557" s="22" t="str">
        <f t="shared" si="626"/>
        <v/>
      </c>
      <c r="I2557" s="23" t="str">
        <f t="shared" si="627"/>
        <v/>
      </c>
      <c r="J2557" s="22" t="str">
        <f t="shared" si="628"/>
        <v/>
      </c>
      <c r="K2557" s="24" t="str">
        <f t="shared" si="629"/>
        <v/>
      </c>
      <c r="L2557" s="42" t="str">
        <f t="shared" si="635"/>
        <v/>
      </c>
      <c r="M2557" s="43" t="str">
        <f t="shared" si="636"/>
        <v/>
      </c>
      <c r="N2557" s="26" t="str">
        <f t="shared" si="630"/>
        <v/>
      </c>
      <c r="O2557" s="26" t="str">
        <f t="shared" si="631"/>
        <v/>
      </c>
      <c r="P2557" s="28" t="str">
        <f>IF(E2557="","",INDEX(TableLookupWakeUpScore[],MATCH(E2557,TableLookupWakeUpScore[Wake Up],0),MATCH(P$1,TableLookupWakeUpScore[#Headers],0)))</f>
        <v/>
      </c>
      <c r="Q2557" s="30" t="str">
        <f t="shared" si="632"/>
        <v/>
      </c>
      <c r="R2557" s="31" t="str">
        <f t="shared" si="633"/>
        <v/>
      </c>
      <c r="S2557" s="34" t="str">
        <f>IF($C2557="","",INDEX(TableLookupSleepQuality[],MATCH($C2557,TableLookupSleepQuality[Sleep Quality Low],1),MATCH(S$1,TableLookupSleepQuality[#Headers],0)))</f>
        <v/>
      </c>
      <c r="T2557" s="35" t="str">
        <f>IF($C2557="","",INDEX(TableLookupSleepQuality[],MATCH($C2557,TableLookupSleepQuality[Sleep Quality Low],1),MATCH(T$1,TableLookupSleepQuality[#Headers],0)))</f>
        <v/>
      </c>
      <c r="X2557" s="36" t="str">
        <f t="shared" si="634"/>
        <v/>
      </c>
      <c r="Y2557" s="40" t="str">
        <f t="shared" si="640"/>
        <v/>
      </c>
      <c r="Z2557" s="13" t="str">
        <f t="shared" si="640"/>
        <v/>
      </c>
      <c r="AA2557" s="13" t="str">
        <f t="shared" si="640"/>
        <v/>
      </c>
      <c r="AB2557" s="13" t="str">
        <f t="shared" si="640"/>
        <v/>
      </c>
      <c r="AC2557" s="13" t="str">
        <f t="shared" si="640"/>
        <v/>
      </c>
      <c r="AD2557" s="13" t="str">
        <f t="shared" si="640"/>
        <v/>
      </c>
    </row>
    <row r="2558" spans="7:30" x14ac:dyDescent="0.25">
      <c r="G2558" s="18" t="str">
        <f t="shared" si="625"/>
        <v/>
      </c>
      <c r="H2558" s="22" t="str">
        <f t="shared" si="626"/>
        <v/>
      </c>
      <c r="I2558" s="23" t="str">
        <f t="shared" si="627"/>
        <v/>
      </c>
      <c r="J2558" s="22" t="str">
        <f t="shared" si="628"/>
        <v/>
      </c>
      <c r="K2558" s="24" t="str">
        <f t="shared" si="629"/>
        <v/>
      </c>
      <c r="L2558" s="42" t="str">
        <f t="shared" si="635"/>
        <v/>
      </c>
      <c r="M2558" s="43" t="str">
        <f t="shared" si="636"/>
        <v/>
      </c>
      <c r="N2558" s="26" t="str">
        <f t="shared" si="630"/>
        <v/>
      </c>
      <c r="O2558" s="26" t="str">
        <f t="shared" si="631"/>
        <v/>
      </c>
      <c r="P2558" s="28" t="str">
        <f>IF(E2558="","",INDEX(TableLookupWakeUpScore[],MATCH(E2558,TableLookupWakeUpScore[Wake Up],0),MATCH(P$1,TableLookupWakeUpScore[#Headers],0)))</f>
        <v/>
      </c>
      <c r="Q2558" s="30" t="str">
        <f t="shared" si="632"/>
        <v/>
      </c>
      <c r="R2558" s="31" t="str">
        <f t="shared" si="633"/>
        <v/>
      </c>
      <c r="S2558" s="34" t="str">
        <f>IF($C2558="","",INDEX(TableLookupSleepQuality[],MATCH($C2558,TableLookupSleepQuality[Sleep Quality Low],1),MATCH(S$1,TableLookupSleepQuality[#Headers],0)))</f>
        <v/>
      </c>
      <c r="T2558" s="35" t="str">
        <f>IF($C2558="","",INDEX(TableLookupSleepQuality[],MATCH($C2558,TableLookupSleepQuality[Sleep Quality Low],1),MATCH(T$1,TableLookupSleepQuality[#Headers],0)))</f>
        <v/>
      </c>
      <c r="X2558" s="36" t="str">
        <f t="shared" si="634"/>
        <v/>
      </c>
      <c r="Y2558" s="40" t="str">
        <f t="shared" si="640"/>
        <v/>
      </c>
      <c r="Z2558" s="13" t="str">
        <f t="shared" si="640"/>
        <v/>
      </c>
      <c r="AA2558" s="13" t="str">
        <f t="shared" si="640"/>
        <v/>
      </c>
      <c r="AB2558" s="13" t="str">
        <f t="shared" si="640"/>
        <v/>
      </c>
      <c r="AC2558" s="13" t="str">
        <f t="shared" si="640"/>
        <v/>
      </c>
      <c r="AD2558" s="13" t="str">
        <f t="shared" si="640"/>
        <v/>
      </c>
    </row>
    <row r="2559" spans="7:30" x14ac:dyDescent="0.25">
      <c r="G2559" s="18" t="str">
        <f t="shared" si="625"/>
        <v/>
      </c>
      <c r="H2559" s="22" t="str">
        <f t="shared" si="626"/>
        <v/>
      </c>
      <c r="I2559" s="23" t="str">
        <f t="shared" si="627"/>
        <v/>
      </c>
      <c r="J2559" s="22" t="str">
        <f t="shared" si="628"/>
        <v/>
      </c>
      <c r="K2559" s="24" t="str">
        <f t="shared" si="629"/>
        <v/>
      </c>
      <c r="L2559" s="42" t="str">
        <f t="shared" si="635"/>
        <v/>
      </c>
      <c r="M2559" s="43" t="str">
        <f t="shared" si="636"/>
        <v/>
      </c>
      <c r="N2559" s="26" t="str">
        <f t="shared" si="630"/>
        <v/>
      </c>
      <c r="O2559" s="26" t="str">
        <f t="shared" si="631"/>
        <v/>
      </c>
      <c r="P2559" s="28" t="str">
        <f>IF(E2559="","",INDEX(TableLookupWakeUpScore[],MATCH(E2559,TableLookupWakeUpScore[Wake Up],0),MATCH(P$1,TableLookupWakeUpScore[#Headers],0)))</f>
        <v/>
      </c>
      <c r="Q2559" s="30" t="str">
        <f t="shared" si="632"/>
        <v/>
      </c>
      <c r="R2559" s="31" t="str">
        <f t="shared" si="633"/>
        <v/>
      </c>
      <c r="S2559" s="34" t="str">
        <f>IF($C2559="","",INDEX(TableLookupSleepQuality[],MATCH($C2559,TableLookupSleepQuality[Sleep Quality Low],1),MATCH(S$1,TableLookupSleepQuality[#Headers],0)))</f>
        <v/>
      </c>
      <c r="T2559" s="35" t="str">
        <f>IF($C2559="","",INDEX(TableLookupSleepQuality[],MATCH($C2559,TableLookupSleepQuality[Sleep Quality Low],1),MATCH(T$1,TableLookupSleepQuality[#Headers],0)))</f>
        <v/>
      </c>
      <c r="X2559" s="36" t="str">
        <f t="shared" si="634"/>
        <v/>
      </c>
      <c r="Y2559" s="40" t="str">
        <f t="shared" si="640"/>
        <v/>
      </c>
      <c r="Z2559" s="13" t="str">
        <f t="shared" si="640"/>
        <v/>
      </c>
      <c r="AA2559" s="13" t="str">
        <f t="shared" si="640"/>
        <v/>
      </c>
      <c r="AB2559" s="13" t="str">
        <f t="shared" si="640"/>
        <v/>
      </c>
      <c r="AC2559" s="13" t="str">
        <f t="shared" si="640"/>
        <v/>
      </c>
      <c r="AD2559" s="13" t="str">
        <f t="shared" si="640"/>
        <v/>
      </c>
    </row>
    <row r="2560" spans="7:30" x14ac:dyDescent="0.25">
      <c r="G2560" s="18" t="str">
        <f t="shared" si="625"/>
        <v/>
      </c>
      <c r="H2560" s="22" t="str">
        <f t="shared" si="626"/>
        <v/>
      </c>
      <c r="I2560" s="23" t="str">
        <f t="shared" si="627"/>
        <v/>
      </c>
      <c r="J2560" s="22" t="str">
        <f t="shared" si="628"/>
        <v/>
      </c>
      <c r="K2560" s="24" t="str">
        <f t="shared" si="629"/>
        <v/>
      </c>
      <c r="L2560" s="42" t="str">
        <f t="shared" si="635"/>
        <v/>
      </c>
      <c r="M2560" s="43" t="str">
        <f t="shared" si="636"/>
        <v/>
      </c>
      <c r="N2560" s="26" t="str">
        <f t="shared" si="630"/>
        <v/>
      </c>
      <c r="O2560" s="26" t="str">
        <f t="shared" si="631"/>
        <v/>
      </c>
      <c r="P2560" s="28" t="str">
        <f>IF(E2560="","",INDEX(TableLookupWakeUpScore[],MATCH(E2560,TableLookupWakeUpScore[Wake Up],0),MATCH(P$1,TableLookupWakeUpScore[#Headers],0)))</f>
        <v/>
      </c>
      <c r="Q2560" s="30" t="str">
        <f t="shared" si="632"/>
        <v/>
      </c>
      <c r="R2560" s="31" t="str">
        <f t="shared" si="633"/>
        <v/>
      </c>
      <c r="S2560" s="34" t="str">
        <f>IF($C2560="","",INDEX(TableLookupSleepQuality[],MATCH($C2560,TableLookupSleepQuality[Sleep Quality Low],1),MATCH(S$1,TableLookupSleepQuality[#Headers],0)))</f>
        <v/>
      </c>
      <c r="T2560" s="35" t="str">
        <f>IF($C2560="","",INDEX(TableLookupSleepQuality[],MATCH($C2560,TableLookupSleepQuality[Sleep Quality Low],1),MATCH(T$1,TableLookupSleepQuality[#Headers],0)))</f>
        <v/>
      </c>
      <c r="X2560" s="36" t="str">
        <f t="shared" si="634"/>
        <v/>
      </c>
      <c r="Y2560" s="40" t="str">
        <f t="shared" si="640"/>
        <v/>
      </c>
      <c r="Z2560" s="13" t="str">
        <f t="shared" si="640"/>
        <v/>
      </c>
      <c r="AA2560" s="13" t="str">
        <f t="shared" si="640"/>
        <v/>
      </c>
      <c r="AB2560" s="13" t="str">
        <f t="shared" si="640"/>
        <v/>
      </c>
      <c r="AC2560" s="13" t="str">
        <f t="shared" si="640"/>
        <v/>
      </c>
      <c r="AD2560" s="13" t="str">
        <f t="shared" si="640"/>
        <v/>
      </c>
    </row>
    <row r="2561" spans="7:30" x14ac:dyDescent="0.25">
      <c r="G2561" s="18" t="str">
        <f t="shared" si="625"/>
        <v/>
      </c>
      <c r="H2561" s="22" t="str">
        <f t="shared" si="626"/>
        <v/>
      </c>
      <c r="I2561" s="23" t="str">
        <f t="shared" si="627"/>
        <v/>
      </c>
      <c r="J2561" s="22" t="str">
        <f t="shared" si="628"/>
        <v/>
      </c>
      <c r="K2561" s="24" t="str">
        <f t="shared" si="629"/>
        <v/>
      </c>
      <c r="L2561" s="42" t="str">
        <f t="shared" si="635"/>
        <v/>
      </c>
      <c r="M2561" s="43" t="str">
        <f t="shared" si="636"/>
        <v/>
      </c>
      <c r="N2561" s="26" t="str">
        <f t="shared" si="630"/>
        <v/>
      </c>
      <c r="O2561" s="26" t="str">
        <f t="shared" si="631"/>
        <v/>
      </c>
      <c r="P2561" s="28" t="str">
        <f>IF(E2561="","",INDEX(TableLookupWakeUpScore[],MATCH(E2561,TableLookupWakeUpScore[Wake Up],0),MATCH(P$1,TableLookupWakeUpScore[#Headers],0)))</f>
        <v/>
      </c>
      <c r="Q2561" s="30" t="str">
        <f t="shared" si="632"/>
        <v/>
      </c>
      <c r="R2561" s="31" t="str">
        <f t="shared" si="633"/>
        <v/>
      </c>
      <c r="S2561" s="34" t="str">
        <f>IF($C2561="","",INDEX(TableLookupSleepQuality[],MATCH($C2561,TableLookupSleepQuality[Sleep Quality Low],1),MATCH(S$1,TableLookupSleepQuality[#Headers],0)))</f>
        <v/>
      </c>
      <c r="T2561" s="35" t="str">
        <f>IF($C2561="","",INDEX(TableLookupSleepQuality[],MATCH($C2561,TableLookupSleepQuality[Sleep Quality Low],1),MATCH(T$1,TableLookupSleepQuality[#Headers],0)))</f>
        <v/>
      </c>
      <c r="X2561" s="36" t="str">
        <f t="shared" si="634"/>
        <v/>
      </c>
      <c r="Y2561" s="40" t="str">
        <f t="shared" si="640"/>
        <v/>
      </c>
      <c r="Z2561" s="13" t="str">
        <f t="shared" si="640"/>
        <v/>
      </c>
      <c r="AA2561" s="13" t="str">
        <f t="shared" si="640"/>
        <v/>
      </c>
      <c r="AB2561" s="13" t="str">
        <f t="shared" si="640"/>
        <v/>
      </c>
      <c r="AC2561" s="13" t="str">
        <f t="shared" si="640"/>
        <v/>
      </c>
      <c r="AD2561" s="13" t="str">
        <f t="shared" si="640"/>
        <v/>
      </c>
    </row>
    <row r="2562" spans="7:30" x14ac:dyDescent="0.25">
      <c r="G2562" s="18" t="str">
        <f t="shared" ref="G2562:G2625" si="641">IF($B2562="","",VALUE(TEXT($B2562,"yyyy")))</f>
        <v/>
      </c>
      <c r="H2562" s="22" t="str">
        <f t="shared" ref="H2562:H2625" si="642">IF($B2562="","",VALUE(TEXT($B2562,"mm")))</f>
        <v/>
      </c>
      <c r="I2562" s="23" t="str">
        <f t="shared" ref="I2562:I2625" si="643">IF($B2562="","",TEXT($B2562,"mmm"))</f>
        <v/>
      </c>
      <c r="J2562" s="22" t="str">
        <f t="shared" ref="J2562:J2625" si="644">IF($B2562="","",VALUE(TEXT($B2562,"dd")))</f>
        <v/>
      </c>
      <c r="K2562" s="24" t="str">
        <f t="shared" ref="K2562:K2625" si="645">IF($B2562="","",TEXT($B2562,"ddd"))</f>
        <v/>
      </c>
      <c r="L2562" s="42" t="str">
        <f t="shared" si="635"/>
        <v/>
      </c>
      <c r="M2562" s="43" t="str">
        <f t="shared" si="636"/>
        <v/>
      </c>
      <c r="N2562" s="26" t="str">
        <f t="shared" ref="N2562:N2625" si="646">IF(A2562="","",TIME(HOUR(A2562),MINUTE(A2562),SECOND(A2562)))</f>
        <v/>
      </c>
      <c r="O2562" s="26" t="str">
        <f t="shared" ref="O2562:O2625" si="647">IF(B2562="","",TIME(HOUR(B2562),MINUTE(B2562),SECOND(B2562)))</f>
        <v/>
      </c>
      <c r="P2562" s="28" t="str">
        <f>IF(E2562="","",INDEX(TableLookupWakeUpScore[],MATCH(E2562,TableLookupWakeUpScore[Wake Up],0),MATCH(P$1,TableLookupWakeUpScore[#Headers],0)))</f>
        <v/>
      </c>
      <c r="Q2562" s="30" t="str">
        <f t="shared" ref="Q2562:Q2625" si="648">IF(D2562="","",D2562*24)</f>
        <v/>
      </c>
      <c r="R2562" s="31" t="str">
        <f t="shared" ref="R2562:R2625" si="649">IF(OR(A2562="",B2562=""),"",B2562-A2562)</f>
        <v/>
      </c>
      <c r="S2562" s="34" t="str">
        <f>IF($C2562="","",INDEX(TableLookupSleepQuality[],MATCH($C2562,TableLookupSleepQuality[Sleep Quality Low],1),MATCH(S$1,TableLookupSleepQuality[#Headers],0)))</f>
        <v/>
      </c>
      <c r="T2562" s="35" t="str">
        <f>IF($C2562="","",INDEX(TableLookupSleepQuality[],MATCH($C2562,TableLookupSleepQuality[Sleep Quality Low],1),MATCH(T$1,TableLookupSleepQuality[#Headers],0)))</f>
        <v/>
      </c>
      <c r="X2562" s="36" t="str">
        <f t="shared" ref="X2562:X2625" si="650">IF($M2562="","",IF($M2562&gt;=RangeLookupDateStartedRecordingSleepNotes,"YES","NO"))</f>
        <v/>
      </c>
      <c r="Y2562" s="40" t="str">
        <f t="shared" si="640"/>
        <v/>
      </c>
      <c r="Z2562" s="13" t="str">
        <f t="shared" si="640"/>
        <v/>
      </c>
      <c r="AA2562" s="13" t="str">
        <f t="shared" si="640"/>
        <v/>
      </c>
      <c r="AB2562" s="13" t="str">
        <f t="shared" si="640"/>
        <v/>
      </c>
      <c r="AC2562" s="13" t="str">
        <f t="shared" si="640"/>
        <v/>
      </c>
      <c r="AD2562" s="13" t="str">
        <f t="shared" si="640"/>
        <v/>
      </c>
    </row>
    <row r="2563" spans="7:30" x14ac:dyDescent="0.25">
      <c r="G2563" s="18" t="str">
        <f t="shared" si="641"/>
        <v/>
      </c>
      <c r="H2563" s="22" t="str">
        <f t="shared" si="642"/>
        <v/>
      </c>
      <c r="I2563" s="23" t="str">
        <f t="shared" si="643"/>
        <v/>
      </c>
      <c r="J2563" s="22" t="str">
        <f t="shared" si="644"/>
        <v/>
      </c>
      <c r="K2563" s="24" t="str">
        <f t="shared" si="645"/>
        <v/>
      </c>
      <c r="L2563" s="42" t="str">
        <f t="shared" ref="L2563:L2626" si="651">IF(A2563="","",DATE(YEAR(A2563),MONTH(A2563),DAY(A2563)))</f>
        <v/>
      </c>
      <c r="M2563" s="43" t="str">
        <f t="shared" ref="M2563:M2626" si="652">IF(B2563="","",DATE(YEAR(B2563),MONTH(B2563),DAY(B2563)))</f>
        <v/>
      </c>
      <c r="N2563" s="26" t="str">
        <f t="shared" si="646"/>
        <v/>
      </c>
      <c r="O2563" s="26" t="str">
        <f t="shared" si="647"/>
        <v/>
      </c>
      <c r="P2563" s="28" t="str">
        <f>IF(E2563="","",INDEX(TableLookupWakeUpScore[],MATCH(E2563,TableLookupWakeUpScore[Wake Up],0),MATCH(P$1,TableLookupWakeUpScore[#Headers],0)))</f>
        <v/>
      </c>
      <c r="Q2563" s="30" t="str">
        <f t="shared" si="648"/>
        <v/>
      </c>
      <c r="R2563" s="31" t="str">
        <f t="shared" si="649"/>
        <v/>
      </c>
      <c r="S2563" s="34" t="str">
        <f>IF($C2563="","",INDEX(TableLookupSleepQuality[],MATCH($C2563,TableLookupSleepQuality[Sleep Quality Low],1),MATCH(S$1,TableLookupSleepQuality[#Headers],0)))</f>
        <v/>
      </c>
      <c r="T2563" s="35" t="str">
        <f>IF($C2563="","",INDEX(TableLookupSleepQuality[],MATCH($C2563,TableLookupSleepQuality[Sleep Quality Low],1),MATCH(T$1,TableLookupSleepQuality[#Headers],0)))</f>
        <v/>
      </c>
      <c r="X2563" s="36" t="str">
        <f t="shared" si="650"/>
        <v/>
      </c>
      <c r="Y2563" s="40" t="str">
        <f t="shared" ref="Y2563:AD2578" si="653">IF(OR($X2563="NO",$X2563=""),"",IF(COUNTIF($F2563,"*" &amp; Y$1 &amp; "*"),"YES","NO"))</f>
        <v/>
      </c>
      <c r="Z2563" s="13" t="str">
        <f t="shared" si="653"/>
        <v/>
      </c>
      <c r="AA2563" s="13" t="str">
        <f t="shared" si="653"/>
        <v/>
      </c>
      <c r="AB2563" s="13" t="str">
        <f t="shared" si="653"/>
        <v/>
      </c>
      <c r="AC2563" s="13" t="str">
        <f t="shared" si="653"/>
        <v/>
      </c>
      <c r="AD2563" s="13" t="str">
        <f t="shared" si="653"/>
        <v/>
      </c>
    </row>
    <row r="2564" spans="7:30" x14ac:dyDescent="0.25">
      <c r="G2564" s="18" t="str">
        <f t="shared" si="641"/>
        <v/>
      </c>
      <c r="H2564" s="22" t="str">
        <f t="shared" si="642"/>
        <v/>
      </c>
      <c r="I2564" s="23" t="str">
        <f t="shared" si="643"/>
        <v/>
      </c>
      <c r="J2564" s="22" t="str">
        <f t="shared" si="644"/>
        <v/>
      </c>
      <c r="K2564" s="24" t="str">
        <f t="shared" si="645"/>
        <v/>
      </c>
      <c r="L2564" s="42" t="str">
        <f t="shared" si="651"/>
        <v/>
      </c>
      <c r="M2564" s="43" t="str">
        <f t="shared" si="652"/>
        <v/>
      </c>
      <c r="N2564" s="26" t="str">
        <f t="shared" si="646"/>
        <v/>
      </c>
      <c r="O2564" s="26" t="str">
        <f t="shared" si="647"/>
        <v/>
      </c>
      <c r="P2564" s="28" t="str">
        <f>IF(E2564="","",INDEX(TableLookupWakeUpScore[],MATCH(E2564,TableLookupWakeUpScore[Wake Up],0),MATCH(P$1,TableLookupWakeUpScore[#Headers],0)))</f>
        <v/>
      </c>
      <c r="Q2564" s="30" t="str">
        <f t="shared" si="648"/>
        <v/>
      </c>
      <c r="R2564" s="31" t="str">
        <f t="shared" si="649"/>
        <v/>
      </c>
      <c r="S2564" s="34" t="str">
        <f>IF($C2564="","",INDEX(TableLookupSleepQuality[],MATCH($C2564,TableLookupSleepQuality[Sleep Quality Low],1),MATCH(S$1,TableLookupSleepQuality[#Headers],0)))</f>
        <v/>
      </c>
      <c r="T2564" s="35" t="str">
        <f>IF($C2564="","",INDEX(TableLookupSleepQuality[],MATCH($C2564,TableLookupSleepQuality[Sleep Quality Low],1),MATCH(T$1,TableLookupSleepQuality[#Headers],0)))</f>
        <v/>
      </c>
      <c r="X2564" s="36" t="str">
        <f t="shared" si="650"/>
        <v/>
      </c>
      <c r="Y2564" s="40" t="str">
        <f t="shared" si="653"/>
        <v/>
      </c>
      <c r="Z2564" s="13" t="str">
        <f t="shared" si="653"/>
        <v/>
      </c>
      <c r="AA2564" s="13" t="str">
        <f t="shared" si="653"/>
        <v/>
      </c>
      <c r="AB2564" s="13" t="str">
        <f t="shared" si="653"/>
        <v/>
      </c>
      <c r="AC2564" s="13" t="str">
        <f t="shared" si="653"/>
        <v/>
      </c>
      <c r="AD2564" s="13" t="str">
        <f t="shared" si="653"/>
        <v/>
      </c>
    </row>
    <row r="2565" spans="7:30" x14ac:dyDescent="0.25">
      <c r="G2565" s="18" t="str">
        <f t="shared" si="641"/>
        <v/>
      </c>
      <c r="H2565" s="22" t="str">
        <f t="shared" si="642"/>
        <v/>
      </c>
      <c r="I2565" s="23" t="str">
        <f t="shared" si="643"/>
        <v/>
      </c>
      <c r="J2565" s="22" t="str">
        <f t="shared" si="644"/>
        <v/>
      </c>
      <c r="K2565" s="24" t="str">
        <f t="shared" si="645"/>
        <v/>
      </c>
      <c r="L2565" s="42" t="str">
        <f t="shared" si="651"/>
        <v/>
      </c>
      <c r="M2565" s="43" t="str">
        <f t="shared" si="652"/>
        <v/>
      </c>
      <c r="N2565" s="26" t="str">
        <f t="shared" si="646"/>
        <v/>
      </c>
      <c r="O2565" s="26" t="str">
        <f t="shared" si="647"/>
        <v/>
      </c>
      <c r="P2565" s="28" t="str">
        <f>IF(E2565="","",INDEX(TableLookupWakeUpScore[],MATCH(E2565,TableLookupWakeUpScore[Wake Up],0),MATCH(P$1,TableLookupWakeUpScore[#Headers],0)))</f>
        <v/>
      </c>
      <c r="Q2565" s="30" t="str">
        <f t="shared" si="648"/>
        <v/>
      </c>
      <c r="R2565" s="31" t="str">
        <f t="shared" si="649"/>
        <v/>
      </c>
      <c r="S2565" s="34" t="str">
        <f>IF($C2565="","",INDEX(TableLookupSleepQuality[],MATCH($C2565,TableLookupSleepQuality[Sleep Quality Low],1),MATCH(S$1,TableLookupSleepQuality[#Headers],0)))</f>
        <v/>
      </c>
      <c r="T2565" s="35" t="str">
        <f>IF($C2565="","",INDEX(TableLookupSleepQuality[],MATCH($C2565,TableLookupSleepQuality[Sleep Quality Low],1),MATCH(T$1,TableLookupSleepQuality[#Headers],0)))</f>
        <v/>
      </c>
      <c r="X2565" s="36" t="str">
        <f t="shared" si="650"/>
        <v/>
      </c>
      <c r="Y2565" s="40" t="str">
        <f t="shared" si="653"/>
        <v/>
      </c>
      <c r="Z2565" s="13" t="str">
        <f t="shared" si="653"/>
        <v/>
      </c>
      <c r="AA2565" s="13" t="str">
        <f t="shared" si="653"/>
        <v/>
      </c>
      <c r="AB2565" s="13" t="str">
        <f t="shared" si="653"/>
        <v/>
      </c>
      <c r="AC2565" s="13" t="str">
        <f t="shared" si="653"/>
        <v/>
      </c>
      <c r="AD2565" s="13" t="str">
        <f t="shared" si="653"/>
        <v/>
      </c>
    </row>
    <row r="2566" spans="7:30" x14ac:dyDescent="0.25">
      <c r="G2566" s="18" t="str">
        <f t="shared" si="641"/>
        <v/>
      </c>
      <c r="H2566" s="22" t="str">
        <f t="shared" si="642"/>
        <v/>
      </c>
      <c r="I2566" s="23" t="str">
        <f t="shared" si="643"/>
        <v/>
      </c>
      <c r="J2566" s="22" t="str">
        <f t="shared" si="644"/>
        <v/>
      </c>
      <c r="K2566" s="24" t="str">
        <f t="shared" si="645"/>
        <v/>
      </c>
      <c r="L2566" s="42" t="str">
        <f t="shared" si="651"/>
        <v/>
      </c>
      <c r="M2566" s="43" t="str">
        <f t="shared" si="652"/>
        <v/>
      </c>
      <c r="N2566" s="26" t="str">
        <f t="shared" si="646"/>
        <v/>
      </c>
      <c r="O2566" s="26" t="str">
        <f t="shared" si="647"/>
        <v/>
      </c>
      <c r="P2566" s="28" t="str">
        <f>IF(E2566="","",INDEX(TableLookupWakeUpScore[],MATCH(E2566,TableLookupWakeUpScore[Wake Up],0),MATCH(P$1,TableLookupWakeUpScore[#Headers],0)))</f>
        <v/>
      </c>
      <c r="Q2566" s="30" t="str">
        <f t="shared" si="648"/>
        <v/>
      </c>
      <c r="R2566" s="31" t="str">
        <f t="shared" si="649"/>
        <v/>
      </c>
      <c r="S2566" s="34" t="str">
        <f>IF($C2566="","",INDEX(TableLookupSleepQuality[],MATCH($C2566,TableLookupSleepQuality[Sleep Quality Low],1),MATCH(S$1,TableLookupSleepQuality[#Headers],0)))</f>
        <v/>
      </c>
      <c r="T2566" s="35" t="str">
        <f>IF($C2566="","",INDEX(TableLookupSleepQuality[],MATCH($C2566,TableLookupSleepQuality[Sleep Quality Low],1),MATCH(T$1,TableLookupSleepQuality[#Headers],0)))</f>
        <v/>
      </c>
      <c r="X2566" s="36" t="str">
        <f t="shared" si="650"/>
        <v/>
      </c>
      <c r="Y2566" s="40" t="str">
        <f t="shared" si="653"/>
        <v/>
      </c>
      <c r="Z2566" s="13" t="str">
        <f t="shared" si="653"/>
        <v/>
      </c>
      <c r="AA2566" s="13" t="str">
        <f t="shared" si="653"/>
        <v/>
      </c>
      <c r="AB2566" s="13" t="str">
        <f t="shared" si="653"/>
        <v/>
      </c>
      <c r="AC2566" s="13" t="str">
        <f t="shared" si="653"/>
        <v/>
      </c>
      <c r="AD2566" s="13" t="str">
        <f t="shared" si="653"/>
        <v/>
      </c>
    </row>
    <row r="2567" spans="7:30" x14ac:dyDescent="0.25">
      <c r="G2567" s="18" t="str">
        <f t="shared" si="641"/>
        <v/>
      </c>
      <c r="H2567" s="22" t="str">
        <f t="shared" si="642"/>
        <v/>
      </c>
      <c r="I2567" s="23" t="str">
        <f t="shared" si="643"/>
        <v/>
      </c>
      <c r="J2567" s="22" t="str">
        <f t="shared" si="644"/>
        <v/>
      </c>
      <c r="K2567" s="24" t="str">
        <f t="shared" si="645"/>
        <v/>
      </c>
      <c r="L2567" s="42" t="str">
        <f t="shared" si="651"/>
        <v/>
      </c>
      <c r="M2567" s="43" t="str">
        <f t="shared" si="652"/>
        <v/>
      </c>
      <c r="N2567" s="26" t="str">
        <f t="shared" si="646"/>
        <v/>
      </c>
      <c r="O2567" s="26" t="str">
        <f t="shared" si="647"/>
        <v/>
      </c>
      <c r="P2567" s="28" t="str">
        <f>IF(E2567="","",INDEX(TableLookupWakeUpScore[],MATCH(E2567,TableLookupWakeUpScore[Wake Up],0),MATCH(P$1,TableLookupWakeUpScore[#Headers],0)))</f>
        <v/>
      </c>
      <c r="Q2567" s="30" t="str">
        <f t="shared" si="648"/>
        <v/>
      </c>
      <c r="R2567" s="31" t="str">
        <f t="shared" si="649"/>
        <v/>
      </c>
      <c r="S2567" s="34" t="str">
        <f>IF($C2567="","",INDEX(TableLookupSleepQuality[],MATCH($C2567,TableLookupSleepQuality[Sleep Quality Low],1),MATCH(S$1,TableLookupSleepQuality[#Headers],0)))</f>
        <v/>
      </c>
      <c r="T2567" s="35" t="str">
        <f>IF($C2567="","",INDEX(TableLookupSleepQuality[],MATCH($C2567,TableLookupSleepQuality[Sleep Quality Low],1),MATCH(T$1,TableLookupSleepQuality[#Headers],0)))</f>
        <v/>
      </c>
      <c r="X2567" s="36" t="str">
        <f t="shared" si="650"/>
        <v/>
      </c>
      <c r="Y2567" s="40" t="str">
        <f t="shared" si="653"/>
        <v/>
      </c>
      <c r="Z2567" s="13" t="str">
        <f t="shared" si="653"/>
        <v/>
      </c>
      <c r="AA2567" s="13" t="str">
        <f t="shared" si="653"/>
        <v/>
      </c>
      <c r="AB2567" s="13" t="str">
        <f t="shared" si="653"/>
        <v/>
      </c>
      <c r="AC2567" s="13" t="str">
        <f t="shared" si="653"/>
        <v/>
      </c>
      <c r="AD2567" s="13" t="str">
        <f t="shared" si="653"/>
        <v/>
      </c>
    </row>
    <row r="2568" spans="7:30" x14ac:dyDescent="0.25">
      <c r="G2568" s="18" t="str">
        <f t="shared" si="641"/>
        <v/>
      </c>
      <c r="H2568" s="22" t="str">
        <f t="shared" si="642"/>
        <v/>
      </c>
      <c r="I2568" s="23" t="str">
        <f t="shared" si="643"/>
        <v/>
      </c>
      <c r="J2568" s="22" t="str">
        <f t="shared" si="644"/>
        <v/>
      </c>
      <c r="K2568" s="24" t="str">
        <f t="shared" si="645"/>
        <v/>
      </c>
      <c r="L2568" s="42" t="str">
        <f t="shared" si="651"/>
        <v/>
      </c>
      <c r="M2568" s="43" t="str">
        <f t="shared" si="652"/>
        <v/>
      </c>
      <c r="N2568" s="26" t="str">
        <f t="shared" si="646"/>
        <v/>
      </c>
      <c r="O2568" s="26" t="str">
        <f t="shared" si="647"/>
        <v/>
      </c>
      <c r="P2568" s="28" t="str">
        <f>IF(E2568="","",INDEX(TableLookupWakeUpScore[],MATCH(E2568,TableLookupWakeUpScore[Wake Up],0),MATCH(P$1,TableLookupWakeUpScore[#Headers],0)))</f>
        <v/>
      </c>
      <c r="Q2568" s="30" t="str">
        <f t="shared" si="648"/>
        <v/>
      </c>
      <c r="R2568" s="31" t="str">
        <f t="shared" si="649"/>
        <v/>
      </c>
      <c r="S2568" s="34" t="str">
        <f>IF($C2568="","",INDEX(TableLookupSleepQuality[],MATCH($C2568,TableLookupSleepQuality[Sleep Quality Low],1),MATCH(S$1,TableLookupSleepQuality[#Headers],0)))</f>
        <v/>
      </c>
      <c r="T2568" s="35" t="str">
        <f>IF($C2568="","",INDEX(TableLookupSleepQuality[],MATCH($C2568,TableLookupSleepQuality[Sleep Quality Low],1),MATCH(T$1,TableLookupSleepQuality[#Headers],0)))</f>
        <v/>
      </c>
      <c r="X2568" s="36" t="str">
        <f t="shared" si="650"/>
        <v/>
      </c>
      <c r="Y2568" s="40" t="str">
        <f t="shared" si="653"/>
        <v/>
      </c>
      <c r="Z2568" s="13" t="str">
        <f t="shared" si="653"/>
        <v/>
      </c>
      <c r="AA2568" s="13" t="str">
        <f t="shared" si="653"/>
        <v/>
      </c>
      <c r="AB2568" s="13" t="str">
        <f t="shared" si="653"/>
        <v/>
      </c>
      <c r="AC2568" s="13" t="str">
        <f t="shared" si="653"/>
        <v/>
      </c>
      <c r="AD2568" s="13" t="str">
        <f t="shared" si="653"/>
        <v/>
      </c>
    </row>
    <row r="2569" spans="7:30" x14ac:dyDescent="0.25">
      <c r="G2569" s="18" t="str">
        <f t="shared" si="641"/>
        <v/>
      </c>
      <c r="H2569" s="22" t="str">
        <f t="shared" si="642"/>
        <v/>
      </c>
      <c r="I2569" s="23" t="str">
        <f t="shared" si="643"/>
        <v/>
      </c>
      <c r="J2569" s="22" t="str">
        <f t="shared" si="644"/>
        <v/>
      </c>
      <c r="K2569" s="24" t="str">
        <f t="shared" si="645"/>
        <v/>
      </c>
      <c r="L2569" s="42" t="str">
        <f t="shared" si="651"/>
        <v/>
      </c>
      <c r="M2569" s="43" t="str">
        <f t="shared" si="652"/>
        <v/>
      </c>
      <c r="N2569" s="26" t="str">
        <f t="shared" si="646"/>
        <v/>
      </c>
      <c r="O2569" s="26" t="str">
        <f t="shared" si="647"/>
        <v/>
      </c>
      <c r="P2569" s="28" t="str">
        <f>IF(E2569="","",INDEX(TableLookupWakeUpScore[],MATCH(E2569,TableLookupWakeUpScore[Wake Up],0),MATCH(P$1,TableLookupWakeUpScore[#Headers],0)))</f>
        <v/>
      </c>
      <c r="Q2569" s="30" t="str">
        <f t="shared" si="648"/>
        <v/>
      </c>
      <c r="R2569" s="31" t="str">
        <f t="shared" si="649"/>
        <v/>
      </c>
      <c r="S2569" s="34" t="str">
        <f>IF($C2569="","",INDEX(TableLookupSleepQuality[],MATCH($C2569,TableLookupSleepQuality[Sleep Quality Low],1),MATCH(S$1,TableLookupSleepQuality[#Headers],0)))</f>
        <v/>
      </c>
      <c r="T2569" s="35" t="str">
        <f>IF($C2569="","",INDEX(TableLookupSleepQuality[],MATCH($C2569,TableLookupSleepQuality[Sleep Quality Low],1),MATCH(T$1,TableLookupSleepQuality[#Headers],0)))</f>
        <v/>
      </c>
      <c r="X2569" s="36" t="str">
        <f t="shared" si="650"/>
        <v/>
      </c>
      <c r="Y2569" s="40" t="str">
        <f t="shared" si="653"/>
        <v/>
      </c>
      <c r="Z2569" s="13" t="str">
        <f t="shared" si="653"/>
        <v/>
      </c>
      <c r="AA2569" s="13" t="str">
        <f t="shared" si="653"/>
        <v/>
      </c>
      <c r="AB2569" s="13" t="str">
        <f t="shared" si="653"/>
        <v/>
      </c>
      <c r="AC2569" s="13" t="str">
        <f t="shared" si="653"/>
        <v/>
      </c>
      <c r="AD2569" s="13" t="str">
        <f t="shared" si="653"/>
        <v/>
      </c>
    </row>
    <row r="2570" spans="7:30" x14ac:dyDescent="0.25">
      <c r="G2570" s="18" t="str">
        <f t="shared" si="641"/>
        <v/>
      </c>
      <c r="H2570" s="22" t="str">
        <f t="shared" si="642"/>
        <v/>
      </c>
      <c r="I2570" s="23" t="str">
        <f t="shared" si="643"/>
        <v/>
      </c>
      <c r="J2570" s="22" t="str">
        <f t="shared" si="644"/>
        <v/>
      </c>
      <c r="K2570" s="24" t="str">
        <f t="shared" si="645"/>
        <v/>
      </c>
      <c r="L2570" s="42" t="str">
        <f t="shared" si="651"/>
        <v/>
      </c>
      <c r="M2570" s="43" t="str">
        <f t="shared" si="652"/>
        <v/>
      </c>
      <c r="N2570" s="26" t="str">
        <f t="shared" si="646"/>
        <v/>
      </c>
      <c r="O2570" s="26" t="str">
        <f t="shared" si="647"/>
        <v/>
      </c>
      <c r="P2570" s="28" t="str">
        <f>IF(E2570="","",INDEX(TableLookupWakeUpScore[],MATCH(E2570,TableLookupWakeUpScore[Wake Up],0),MATCH(P$1,TableLookupWakeUpScore[#Headers],0)))</f>
        <v/>
      </c>
      <c r="Q2570" s="30" t="str">
        <f t="shared" si="648"/>
        <v/>
      </c>
      <c r="R2570" s="31" t="str">
        <f t="shared" si="649"/>
        <v/>
      </c>
      <c r="S2570" s="34" t="str">
        <f>IF($C2570="","",INDEX(TableLookupSleepQuality[],MATCH($C2570,TableLookupSleepQuality[Sleep Quality Low],1),MATCH(S$1,TableLookupSleepQuality[#Headers],0)))</f>
        <v/>
      </c>
      <c r="T2570" s="35" t="str">
        <f>IF($C2570="","",INDEX(TableLookupSleepQuality[],MATCH($C2570,TableLookupSleepQuality[Sleep Quality Low],1),MATCH(T$1,TableLookupSleepQuality[#Headers],0)))</f>
        <v/>
      </c>
      <c r="X2570" s="36" t="str">
        <f t="shared" si="650"/>
        <v/>
      </c>
      <c r="Y2570" s="40" t="str">
        <f t="shared" si="653"/>
        <v/>
      </c>
      <c r="Z2570" s="13" t="str">
        <f t="shared" si="653"/>
        <v/>
      </c>
      <c r="AA2570" s="13" t="str">
        <f t="shared" si="653"/>
        <v/>
      </c>
      <c r="AB2570" s="13" t="str">
        <f t="shared" si="653"/>
        <v/>
      </c>
      <c r="AC2570" s="13" t="str">
        <f t="shared" si="653"/>
        <v/>
      </c>
      <c r="AD2570" s="13" t="str">
        <f t="shared" si="653"/>
        <v/>
      </c>
    </row>
    <row r="2571" spans="7:30" x14ac:dyDescent="0.25">
      <c r="G2571" s="18" t="str">
        <f t="shared" si="641"/>
        <v/>
      </c>
      <c r="H2571" s="22" t="str">
        <f t="shared" si="642"/>
        <v/>
      </c>
      <c r="I2571" s="23" t="str">
        <f t="shared" si="643"/>
        <v/>
      </c>
      <c r="J2571" s="22" t="str">
        <f t="shared" si="644"/>
        <v/>
      </c>
      <c r="K2571" s="24" t="str">
        <f t="shared" si="645"/>
        <v/>
      </c>
      <c r="L2571" s="42" t="str">
        <f t="shared" si="651"/>
        <v/>
      </c>
      <c r="M2571" s="43" t="str">
        <f t="shared" si="652"/>
        <v/>
      </c>
      <c r="N2571" s="26" t="str">
        <f t="shared" si="646"/>
        <v/>
      </c>
      <c r="O2571" s="26" t="str">
        <f t="shared" si="647"/>
        <v/>
      </c>
      <c r="P2571" s="28" t="str">
        <f>IF(E2571="","",INDEX(TableLookupWakeUpScore[],MATCH(E2571,TableLookupWakeUpScore[Wake Up],0),MATCH(P$1,TableLookupWakeUpScore[#Headers],0)))</f>
        <v/>
      </c>
      <c r="Q2571" s="30" t="str">
        <f t="shared" si="648"/>
        <v/>
      </c>
      <c r="R2571" s="31" t="str">
        <f t="shared" si="649"/>
        <v/>
      </c>
      <c r="S2571" s="34" t="str">
        <f>IF($C2571="","",INDEX(TableLookupSleepQuality[],MATCH($C2571,TableLookupSleepQuality[Sleep Quality Low],1),MATCH(S$1,TableLookupSleepQuality[#Headers],0)))</f>
        <v/>
      </c>
      <c r="T2571" s="35" t="str">
        <f>IF($C2571="","",INDEX(TableLookupSleepQuality[],MATCH($C2571,TableLookupSleepQuality[Sleep Quality Low],1),MATCH(T$1,TableLookupSleepQuality[#Headers],0)))</f>
        <v/>
      </c>
      <c r="X2571" s="36" t="str">
        <f t="shared" si="650"/>
        <v/>
      </c>
      <c r="Y2571" s="40" t="str">
        <f t="shared" si="653"/>
        <v/>
      </c>
      <c r="Z2571" s="13" t="str">
        <f t="shared" si="653"/>
        <v/>
      </c>
      <c r="AA2571" s="13" t="str">
        <f t="shared" si="653"/>
        <v/>
      </c>
      <c r="AB2571" s="13" t="str">
        <f t="shared" si="653"/>
        <v/>
      </c>
      <c r="AC2571" s="13" t="str">
        <f t="shared" si="653"/>
        <v/>
      </c>
      <c r="AD2571" s="13" t="str">
        <f t="shared" si="653"/>
        <v/>
      </c>
    </row>
    <row r="2572" spans="7:30" x14ac:dyDescent="0.25">
      <c r="G2572" s="18" t="str">
        <f t="shared" si="641"/>
        <v/>
      </c>
      <c r="H2572" s="22" t="str">
        <f t="shared" si="642"/>
        <v/>
      </c>
      <c r="I2572" s="23" t="str">
        <f t="shared" si="643"/>
        <v/>
      </c>
      <c r="J2572" s="22" t="str">
        <f t="shared" si="644"/>
        <v/>
      </c>
      <c r="K2572" s="24" t="str">
        <f t="shared" si="645"/>
        <v/>
      </c>
      <c r="L2572" s="42" t="str">
        <f t="shared" si="651"/>
        <v/>
      </c>
      <c r="M2572" s="43" t="str">
        <f t="shared" si="652"/>
        <v/>
      </c>
      <c r="N2572" s="26" t="str">
        <f t="shared" si="646"/>
        <v/>
      </c>
      <c r="O2572" s="26" t="str">
        <f t="shared" si="647"/>
        <v/>
      </c>
      <c r="P2572" s="28" t="str">
        <f>IF(E2572="","",INDEX(TableLookupWakeUpScore[],MATCH(E2572,TableLookupWakeUpScore[Wake Up],0),MATCH(P$1,TableLookupWakeUpScore[#Headers],0)))</f>
        <v/>
      </c>
      <c r="Q2572" s="30" t="str">
        <f t="shared" si="648"/>
        <v/>
      </c>
      <c r="R2572" s="31" t="str">
        <f t="shared" si="649"/>
        <v/>
      </c>
      <c r="S2572" s="34" t="str">
        <f>IF($C2572="","",INDEX(TableLookupSleepQuality[],MATCH($C2572,TableLookupSleepQuality[Sleep Quality Low],1),MATCH(S$1,TableLookupSleepQuality[#Headers],0)))</f>
        <v/>
      </c>
      <c r="T2572" s="35" t="str">
        <f>IF($C2572="","",INDEX(TableLookupSleepQuality[],MATCH($C2572,TableLookupSleepQuality[Sleep Quality Low],1),MATCH(T$1,TableLookupSleepQuality[#Headers],0)))</f>
        <v/>
      </c>
      <c r="X2572" s="36" t="str">
        <f t="shared" si="650"/>
        <v/>
      </c>
      <c r="Y2572" s="40" t="str">
        <f t="shared" si="653"/>
        <v/>
      </c>
      <c r="Z2572" s="13" t="str">
        <f t="shared" si="653"/>
        <v/>
      </c>
      <c r="AA2572" s="13" t="str">
        <f t="shared" si="653"/>
        <v/>
      </c>
      <c r="AB2572" s="13" t="str">
        <f t="shared" si="653"/>
        <v/>
      </c>
      <c r="AC2572" s="13" t="str">
        <f t="shared" si="653"/>
        <v/>
      </c>
      <c r="AD2572" s="13" t="str">
        <f t="shared" si="653"/>
        <v/>
      </c>
    </row>
    <row r="2573" spans="7:30" x14ac:dyDescent="0.25">
      <c r="G2573" s="18" t="str">
        <f t="shared" si="641"/>
        <v/>
      </c>
      <c r="H2573" s="22" t="str">
        <f t="shared" si="642"/>
        <v/>
      </c>
      <c r="I2573" s="23" t="str">
        <f t="shared" si="643"/>
        <v/>
      </c>
      <c r="J2573" s="22" t="str">
        <f t="shared" si="644"/>
        <v/>
      </c>
      <c r="K2573" s="24" t="str">
        <f t="shared" si="645"/>
        <v/>
      </c>
      <c r="L2573" s="42" t="str">
        <f t="shared" si="651"/>
        <v/>
      </c>
      <c r="M2573" s="43" t="str">
        <f t="shared" si="652"/>
        <v/>
      </c>
      <c r="N2573" s="26" t="str">
        <f t="shared" si="646"/>
        <v/>
      </c>
      <c r="O2573" s="26" t="str">
        <f t="shared" si="647"/>
        <v/>
      </c>
      <c r="P2573" s="28" t="str">
        <f>IF(E2573="","",INDEX(TableLookupWakeUpScore[],MATCH(E2573,TableLookupWakeUpScore[Wake Up],0),MATCH(P$1,TableLookupWakeUpScore[#Headers],0)))</f>
        <v/>
      </c>
      <c r="Q2573" s="30" t="str">
        <f t="shared" si="648"/>
        <v/>
      </c>
      <c r="R2573" s="31" t="str">
        <f t="shared" si="649"/>
        <v/>
      </c>
      <c r="S2573" s="34" t="str">
        <f>IF($C2573="","",INDEX(TableLookupSleepQuality[],MATCH($C2573,TableLookupSleepQuality[Sleep Quality Low],1),MATCH(S$1,TableLookupSleepQuality[#Headers],0)))</f>
        <v/>
      </c>
      <c r="T2573" s="35" t="str">
        <f>IF($C2573="","",INDEX(TableLookupSleepQuality[],MATCH($C2573,TableLookupSleepQuality[Sleep Quality Low],1),MATCH(T$1,TableLookupSleepQuality[#Headers],0)))</f>
        <v/>
      </c>
      <c r="X2573" s="36" t="str">
        <f t="shared" si="650"/>
        <v/>
      </c>
      <c r="Y2573" s="40" t="str">
        <f t="shared" si="653"/>
        <v/>
      </c>
      <c r="Z2573" s="13" t="str">
        <f t="shared" si="653"/>
        <v/>
      </c>
      <c r="AA2573" s="13" t="str">
        <f t="shared" si="653"/>
        <v/>
      </c>
      <c r="AB2573" s="13" t="str">
        <f t="shared" si="653"/>
        <v/>
      </c>
      <c r="AC2573" s="13" t="str">
        <f t="shared" si="653"/>
        <v/>
      </c>
      <c r="AD2573" s="13" t="str">
        <f t="shared" si="653"/>
        <v/>
      </c>
    </row>
    <row r="2574" spans="7:30" x14ac:dyDescent="0.25">
      <c r="G2574" s="18" t="str">
        <f t="shared" si="641"/>
        <v/>
      </c>
      <c r="H2574" s="22" t="str">
        <f t="shared" si="642"/>
        <v/>
      </c>
      <c r="I2574" s="23" t="str">
        <f t="shared" si="643"/>
        <v/>
      </c>
      <c r="J2574" s="22" t="str">
        <f t="shared" si="644"/>
        <v/>
      </c>
      <c r="K2574" s="24" t="str">
        <f t="shared" si="645"/>
        <v/>
      </c>
      <c r="L2574" s="42" t="str">
        <f t="shared" si="651"/>
        <v/>
      </c>
      <c r="M2574" s="43" t="str">
        <f t="shared" si="652"/>
        <v/>
      </c>
      <c r="N2574" s="26" t="str">
        <f t="shared" si="646"/>
        <v/>
      </c>
      <c r="O2574" s="26" t="str">
        <f t="shared" si="647"/>
        <v/>
      </c>
      <c r="P2574" s="28" t="str">
        <f>IF(E2574="","",INDEX(TableLookupWakeUpScore[],MATCH(E2574,TableLookupWakeUpScore[Wake Up],0),MATCH(P$1,TableLookupWakeUpScore[#Headers],0)))</f>
        <v/>
      </c>
      <c r="Q2574" s="30" t="str">
        <f t="shared" si="648"/>
        <v/>
      </c>
      <c r="R2574" s="31" t="str">
        <f t="shared" si="649"/>
        <v/>
      </c>
      <c r="S2574" s="34" t="str">
        <f>IF($C2574="","",INDEX(TableLookupSleepQuality[],MATCH($C2574,TableLookupSleepQuality[Sleep Quality Low],1),MATCH(S$1,TableLookupSleepQuality[#Headers],0)))</f>
        <v/>
      </c>
      <c r="T2574" s="35" t="str">
        <f>IF($C2574="","",INDEX(TableLookupSleepQuality[],MATCH($C2574,TableLookupSleepQuality[Sleep Quality Low],1),MATCH(T$1,TableLookupSleepQuality[#Headers],0)))</f>
        <v/>
      </c>
      <c r="X2574" s="36" t="str">
        <f t="shared" si="650"/>
        <v/>
      </c>
      <c r="Y2574" s="40" t="str">
        <f t="shared" si="653"/>
        <v/>
      </c>
      <c r="Z2574" s="13" t="str">
        <f t="shared" si="653"/>
        <v/>
      </c>
      <c r="AA2574" s="13" t="str">
        <f t="shared" si="653"/>
        <v/>
      </c>
      <c r="AB2574" s="13" t="str">
        <f t="shared" si="653"/>
        <v/>
      </c>
      <c r="AC2574" s="13" t="str">
        <f t="shared" si="653"/>
        <v/>
      </c>
      <c r="AD2574" s="13" t="str">
        <f t="shared" si="653"/>
        <v/>
      </c>
    </row>
    <row r="2575" spans="7:30" x14ac:dyDescent="0.25">
      <c r="G2575" s="18" t="str">
        <f t="shared" si="641"/>
        <v/>
      </c>
      <c r="H2575" s="22" t="str">
        <f t="shared" si="642"/>
        <v/>
      </c>
      <c r="I2575" s="23" t="str">
        <f t="shared" si="643"/>
        <v/>
      </c>
      <c r="J2575" s="22" t="str">
        <f t="shared" si="644"/>
        <v/>
      </c>
      <c r="K2575" s="24" t="str">
        <f t="shared" si="645"/>
        <v/>
      </c>
      <c r="L2575" s="42" t="str">
        <f t="shared" si="651"/>
        <v/>
      </c>
      <c r="M2575" s="43" t="str">
        <f t="shared" si="652"/>
        <v/>
      </c>
      <c r="N2575" s="26" t="str">
        <f t="shared" si="646"/>
        <v/>
      </c>
      <c r="O2575" s="26" t="str">
        <f t="shared" si="647"/>
        <v/>
      </c>
      <c r="P2575" s="28" t="str">
        <f>IF(E2575="","",INDEX(TableLookupWakeUpScore[],MATCH(E2575,TableLookupWakeUpScore[Wake Up],0),MATCH(P$1,TableLookupWakeUpScore[#Headers],0)))</f>
        <v/>
      </c>
      <c r="Q2575" s="30" t="str">
        <f t="shared" si="648"/>
        <v/>
      </c>
      <c r="R2575" s="31" t="str">
        <f t="shared" si="649"/>
        <v/>
      </c>
      <c r="S2575" s="34" t="str">
        <f>IF($C2575="","",INDEX(TableLookupSleepQuality[],MATCH($C2575,TableLookupSleepQuality[Sleep Quality Low],1),MATCH(S$1,TableLookupSleepQuality[#Headers],0)))</f>
        <v/>
      </c>
      <c r="T2575" s="35" t="str">
        <f>IF($C2575="","",INDEX(TableLookupSleepQuality[],MATCH($C2575,TableLookupSleepQuality[Sleep Quality Low],1),MATCH(T$1,TableLookupSleepQuality[#Headers],0)))</f>
        <v/>
      </c>
      <c r="X2575" s="36" t="str">
        <f t="shared" si="650"/>
        <v/>
      </c>
      <c r="Y2575" s="40" t="str">
        <f t="shared" si="653"/>
        <v/>
      </c>
      <c r="Z2575" s="13" t="str">
        <f t="shared" si="653"/>
        <v/>
      </c>
      <c r="AA2575" s="13" t="str">
        <f t="shared" si="653"/>
        <v/>
      </c>
      <c r="AB2575" s="13" t="str">
        <f t="shared" si="653"/>
        <v/>
      </c>
      <c r="AC2575" s="13" t="str">
        <f t="shared" si="653"/>
        <v/>
      </c>
      <c r="AD2575" s="13" t="str">
        <f t="shared" si="653"/>
        <v/>
      </c>
    </row>
    <row r="2576" spans="7:30" x14ac:dyDescent="0.25">
      <c r="G2576" s="18" t="str">
        <f t="shared" si="641"/>
        <v/>
      </c>
      <c r="H2576" s="22" t="str">
        <f t="shared" si="642"/>
        <v/>
      </c>
      <c r="I2576" s="23" t="str">
        <f t="shared" si="643"/>
        <v/>
      </c>
      <c r="J2576" s="22" t="str">
        <f t="shared" si="644"/>
        <v/>
      </c>
      <c r="K2576" s="24" t="str">
        <f t="shared" si="645"/>
        <v/>
      </c>
      <c r="L2576" s="42" t="str">
        <f t="shared" si="651"/>
        <v/>
      </c>
      <c r="M2576" s="43" t="str">
        <f t="shared" si="652"/>
        <v/>
      </c>
      <c r="N2576" s="26" t="str">
        <f t="shared" si="646"/>
        <v/>
      </c>
      <c r="O2576" s="26" t="str">
        <f t="shared" si="647"/>
        <v/>
      </c>
      <c r="P2576" s="28" t="str">
        <f>IF(E2576="","",INDEX(TableLookupWakeUpScore[],MATCH(E2576,TableLookupWakeUpScore[Wake Up],0),MATCH(P$1,TableLookupWakeUpScore[#Headers],0)))</f>
        <v/>
      </c>
      <c r="Q2576" s="30" t="str">
        <f t="shared" si="648"/>
        <v/>
      </c>
      <c r="R2576" s="31" t="str">
        <f t="shared" si="649"/>
        <v/>
      </c>
      <c r="S2576" s="34" t="str">
        <f>IF($C2576="","",INDEX(TableLookupSleepQuality[],MATCH($C2576,TableLookupSleepQuality[Sleep Quality Low],1),MATCH(S$1,TableLookupSleepQuality[#Headers],0)))</f>
        <v/>
      </c>
      <c r="T2576" s="35" t="str">
        <f>IF($C2576="","",INDEX(TableLookupSleepQuality[],MATCH($C2576,TableLookupSleepQuality[Sleep Quality Low],1),MATCH(T$1,TableLookupSleepQuality[#Headers],0)))</f>
        <v/>
      </c>
      <c r="X2576" s="36" t="str">
        <f t="shared" si="650"/>
        <v/>
      </c>
      <c r="Y2576" s="40" t="str">
        <f t="shared" si="653"/>
        <v/>
      </c>
      <c r="Z2576" s="13" t="str">
        <f t="shared" si="653"/>
        <v/>
      </c>
      <c r="AA2576" s="13" t="str">
        <f t="shared" si="653"/>
        <v/>
      </c>
      <c r="AB2576" s="13" t="str">
        <f t="shared" si="653"/>
        <v/>
      </c>
      <c r="AC2576" s="13" t="str">
        <f t="shared" si="653"/>
        <v/>
      </c>
      <c r="AD2576" s="13" t="str">
        <f t="shared" si="653"/>
        <v/>
      </c>
    </row>
    <row r="2577" spans="7:30" x14ac:dyDescent="0.25">
      <c r="G2577" s="18" t="str">
        <f t="shared" si="641"/>
        <v/>
      </c>
      <c r="H2577" s="22" t="str">
        <f t="shared" si="642"/>
        <v/>
      </c>
      <c r="I2577" s="23" t="str">
        <f t="shared" si="643"/>
        <v/>
      </c>
      <c r="J2577" s="22" t="str">
        <f t="shared" si="644"/>
        <v/>
      </c>
      <c r="K2577" s="24" t="str">
        <f t="shared" si="645"/>
        <v/>
      </c>
      <c r="L2577" s="42" t="str">
        <f t="shared" si="651"/>
        <v/>
      </c>
      <c r="M2577" s="43" t="str">
        <f t="shared" si="652"/>
        <v/>
      </c>
      <c r="N2577" s="26" t="str">
        <f t="shared" si="646"/>
        <v/>
      </c>
      <c r="O2577" s="26" t="str">
        <f t="shared" si="647"/>
        <v/>
      </c>
      <c r="P2577" s="28" t="str">
        <f>IF(E2577="","",INDEX(TableLookupWakeUpScore[],MATCH(E2577,TableLookupWakeUpScore[Wake Up],0),MATCH(P$1,TableLookupWakeUpScore[#Headers],0)))</f>
        <v/>
      </c>
      <c r="Q2577" s="30" t="str">
        <f t="shared" si="648"/>
        <v/>
      </c>
      <c r="R2577" s="31" t="str">
        <f t="shared" si="649"/>
        <v/>
      </c>
      <c r="S2577" s="34" t="str">
        <f>IF($C2577="","",INDEX(TableLookupSleepQuality[],MATCH($C2577,TableLookupSleepQuality[Sleep Quality Low],1),MATCH(S$1,TableLookupSleepQuality[#Headers],0)))</f>
        <v/>
      </c>
      <c r="T2577" s="35" t="str">
        <f>IF($C2577="","",INDEX(TableLookupSleepQuality[],MATCH($C2577,TableLookupSleepQuality[Sleep Quality Low],1),MATCH(T$1,TableLookupSleepQuality[#Headers],0)))</f>
        <v/>
      </c>
      <c r="X2577" s="36" t="str">
        <f t="shared" si="650"/>
        <v/>
      </c>
      <c r="Y2577" s="40" t="str">
        <f t="shared" si="653"/>
        <v/>
      </c>
      <c r="Z2577" s="13" t="str">
        <f t="shared" si="653"/>
        <v/>
      </c>
      <c r="AA2577" s="13" t="str">
        <f t="shared" si="653"/>
        <v/>
      </c>
      <c r="AB2577" s="13" t="str">
        <f t="shared" si="653"/>
        <v/>
      </c>
      <c r="AC2577" s="13" t="str">
        <f t="shared" si="653"/>
        <v/>
      </c>
      <c r="AD2577" s="13" t="str">
        <f t="shared" si="653"/>
        <v/>
      </c>
    </row>
    <row r="2578" spans="7:30" x14ac:dyDescent="0.25">
      <c r="G2578" s="18" t="str">
        <f t="shared" si="641"/>
        <v/>
      </c>
      <c r="H2578" s="22" t="str">
        <f t="shared" si="642"/>
        <v/>
      </c>
      <c r="I2578" s="23" t="str">
        <f t="shared" si="643"/>
        <v/>
      </c>
      <c r="J2578" s="22" t="str">
        <f t="shared" si="644"/>
        <v/>
      </c>
      <c r="K2578" s="24" t="str">
        <f t="shared" si="645"/>
        <v/>
      </c>
      <c r="L2578" s="42" t="str">
        <f t="shared" si="651"/>
        <v/>
      </c>
      <c r="M2578" s="43" t="str">
        <f t="shared" si="652"/>
        <v/>
      </c>
      <c r="N2578" s="26" t="str">
        <f t="shared" si="646"/>
        <v/>
      </c>
      <c r="O2578" s="26" t="str">
        <f t="shared" si="647"/>
        <v/>
      </c>
      <c r="P2578" s="28" t="str">
        <f>IF(E2578="","",INDEX(TableLookupWakeUpScore[],MATCH(E2578,TableLookupWakeUpScore[Wake Up],0),MATCH(P$1,TableLookupWakeUpScore[#Headers],0)))</f>
        <v/>
      </c>
      <c r="Q2578" s="30" t="str">
        <f t="shared" si="648"/>
        <v/>
      </c>
      <c r="R2578" s="31" t="str">
        <f t="shared" si="649"/>
        <v/>
      </c>
      <c r="S2578" s="34" t="str">
        <f>IF($C2578="","",INDEX(TableLookupSleepQuality[],MATCH($C2578,TableLookupSleepQuality[Sleep Quality Low],1),MATCH(S$1,TableLookupSleepQuality[#Headers],0)))</f>
        <v/>
      </c>
      <c r="T2578" s="35" t="str">
        <f>IF($C2578="","",INDEX(TableLookupSleepQuality[],MATCH($C2578,TableLookupSleepQuality[Sleep Quality Low],1),MATCH(T$1,TableLookupSleepQuality[#Headers],0)))</f>
        <v/>
      </c>
      <c r="X2578" s="36" t="str">
        <f t="shared" si="650"/>
        <v/>
      </c>
      <c r="Y2578" s="40" t="str">
        <f t="shared" si="653"/>
        <v/>
      </c>
      <c r="Z2578" s="13" t="str">
        <f t="shared" si="653"/>
        <v/>
      </c>
      <c r="AA2578" s="13" t="str">
        <f t="shared" si="653"/>
        <v/>
      </c>
      <c r="AB2578" s="13" t="str">
        <f t="shared" si="653"/>
        <v/>
      </c>
      <c r="AC2578" s="13" t="str">
        <f t="shared" si="653"/>
        <v/>
      </c>
      <c r="AD2578" s="13" t="str">
        <f t="shared" si="653"/>
        <v/>
      </c>
    </row>
    <row r="2579" spans="7:30" x14ac:dyDescent="0.25">
      <c r="G2579" s="18" t="str">
        <f t="shared" si="641"/>
        <v/>
      </c>
      <c r="H2579" s="22" t="str">
        <f t="shared" si="642"/>
        <v/>
      </c>
      <c r="I2579" s="23" t="str">
        <f t="shared" si="643"/>
        <v/>
      </c>
      <c r="J2579" s="22" t="str">
        <f t="shared" si="644"/>
        <v/>
      </c>
      <c r="K2579" s="24" t="str">
        <f t="shared" si="645"/>
        <v/>
      </c>
      <c r="L2579" s="42" t="str">
        <f t="shared" si="651"/>
        <v/>
      </c>
      <c r="M2579" s="43" t="str">
        <f t="shared" si="652"/>
        <v/>
      </c>
      <c r="N2579" s="26" t="str">
        <f t="shared" si="646"/>
        <v/>
      </c>
      <c r="O2579" s="26" t="str">
        <f t="shared" si="647"/>
        <v/>
      </c>
      <c r="P2579" s="28" t="str">
        <f>IF(E2579="","",INDEX(TableLookupWakeUpScore[],MATCH(E2579,TableLookupWakeUpScore[Wake Up],0),MATCH(P$1,TableLookupWakeUpScore[#Headers],0)))</f>
        <v/>
      </c>
      <c r="Q2579" s="30" t="str">
        <f t="shared" si="648"/>
        <v/>
      </c>
      <c r="R2579" s="31" t="str">
        <f t="shared" si="649"/>
        <v/>
      </c>
      <c r="S2579" s="34" t="str">
        <f>IF($C2579="","",INDEX(TableLookupSleepQuality[],MATCH($C2579,TableLookupSleepQuality[Sleep Quality Low],1),MATCH(S$1,TableLookupSleepQuality[#Headers],0)))</f>
        <v/>
      </c>
      <c r="T2579" s="35" t="str">
        <f>IF($C2579="","",INDEX(TableLookupSleepQuality[],MATCH($C2579,TableLookupSleepQuality[Sleep Quality Low],1),MATCH(T$1,TableLookupSleepQuality[#Headers],0)))</f>
        <v/>
      </c>
      <c r="X2579" s="36" t="str">
        <f t="shared" si="650"/>
        <v/>
      </c>
      <c r="Y2579" s="40" t="str">
        <f t="shared" ref="Y2579:AD2594" si="654">IF(OR($X2579="NO",$X2579=""),"",IF(COUNTIF($F2579,"*" &amp; Y$1 &amp; "*"),"YES","NO"))</f>
        <v/>
      </c>
      <c r="Z2579" s="13" t="str">
        <f t="shared" si="654"/>
        <v/>
      </c>
      <c r="AA2579" s="13" t="str">
        <f t="shared" si="654"/>
        <v/>
      </c>
      <c r="AB2579" s="13" t="str">
        <f t="shared" si="654"/>
        <v/>
      </c>
      <c r="AC2579" s="13" t="str">
        <f t="shared" si="654"/>
        <v/>
      </c>
      <c r="AD2579" s="13" t="str">
        <f t="shared" si="654"/>
        <v/>
      </c>
    </row>
    <row r="2580" spans="7:30" x14ac:dyDescent="0.25">
      <c r="G2580" s="18" t="str">
        <f t="shared" si="641"/>
        <v/>
      </c>
      <c r="H2580" s="22" t="str">
        <f t="shared" si="642"/>
        <v/>
      </c>
      <c r="I2580" s="23" t="str">
        <f t="shared" si="643"/>
        <v/>
      </c>
      <c r="J2580" s="22" t="str">
        <f t="shared" si="644"/>
        <v/>
      </c>
      <c r="K2580" s="24" t="str">
        <f t="shared" si="645"/>
        <v/>
      </c>
      <c r="L2580" s="42" t="str">
        <f t="shared" si="651"/>
        <v/>
      </c>
      <c r="M2580" s="43" t="str">
        <f t="shared" si="652"/>
        <v/>
      </c>
      <c r="N2580" s="26" t="str">
        <f t="shared" si="646"/>
        <v/>
      </c>
      <c r="O2580" s="26" t="str">
        <f t="shared" si="647"/>
        <v/>
      </c>
      <c r="P2580" s="28" t="str">
        <f>IF(E2580="","",INDEX(TableLookupWakeUpScore[],MATCH(E2580,TableLookupWakeUpScore[Wake Up],0),MATCH(P$1,TableLookupWakeUpScore[#Headers],0)))</f>
        <v/>
      </c>
      <c r="Q2580" s="30" t="str">
        <f t="shared" si="648"/>
        <v/>
      </c>
      <c r="R2580" s="31" t="str">
        <f t="shared" si="649"/>
        <v/>
      </c>
      <c r="S2580" s="34" t="str">
        <f>IF($C2580="","",INDEX(TableLookupSleepQuality[],MATCH($C2580,TableLookupSleepQuality[Sleep Quality Low],1),MATCH(S$1,TableLookupSleepQuality[#Headers],0)))</f>
        <v/>
      </c>
      <c r="T2580" s="35" t="str">
        <f>IF($C2580="","",INDEX(TableLookupSleepQuality[],MATCH($C2580,TableLookupSleepQuality[Sleep Quality Low],1),MATCH(T$1,TableLookupSleepQuality[#Headers],0)))</f>
        <v/>
      </c>
      <c r="X2580" s="36" t="str">
        <f t="shared" si="650"/>
        <v/>
      </c>
      <c r="Y2580" s="40" t="str">
        <f t="shared" si="654"/>
        <v/>
      </c>
      <c r="Z2580" s="13" t="str">
        <f t="shared" si="654"/>
        <v/>
      </c>
      <c r="AA2580" s="13" t="str">
        <f t="shared" si="654"/>
        <v/>
      </c>
      <c r="AB2580" s="13" t="str">
        <f t="shared" si="654"/>
        <v/>
      </c>
      <c r="AC2580" s="13" t="str">
        <f t="shared" si="654"/>
        <v/>
      </c>
      <c r="AD2580" s="13" t="str">
        <f t="shared" si="654"/>
        <v/>
      </c>
    </row>
    <row r="2581" spans="7:30" x14ac:dyDescent="0.25">
      <c r="G2581" s="18" t="str">
        <f t="shared" si="641"/>
        <v/>
      </c>
      <c r="H2581" s="22" t="str">
        <f t="shared" si="642"/>
        <v/>
      </c>
      <c r="I2581" s="23" t="str">
        <f t="shared" si="643"/>
        <v/>
      </c>
      <c r="J2581" s="22" t="str">
        <f t="shared" si="644"/>
        <v/>
      </c>
      <c r="K2581" s="24" t="str">
        <f t="shared" si="645"/>
        <v/>
      </c>
      <c r="L2581" s="42" t="str">
        <f t="shared" si="651"/>
        <v/>
      </c>
      <c r="M2581" s="43" t="str">
        <f t="shared" si="652"/>
        <v/>
      </c>
      <c r="N2581" s="26" t="str">
        <f t="shared" si="646"/>
        <v/>
      </c>
      <c r="O2581" s="26" t="str">
        <f t="shared" si="647"/>
        <v/>
      </c>
      <c r="P2581" s="28" t="str">
        <f>IF(E2581="","",INDEX(TableLookupWakeUpScore[],MATCH(E2581,TableLookupWakeUpScore[Wake Up],0),MATCH(P$1,TableLookupWakeUpScore[#Headers],0)))</f>
        <v/>
      </c>
      <c r="Q2581" s="30" t="str">
        <f t="shared" si="648"/>
        <v/>
      </c>
      <c r="R2581" s="31" t="str">
        <f t="shared" si="649"/>
        <v/>
      </c>
      <c r="S2581" s="34" t="str">
        <f>IF($C2581="","",INDEX(TableLookupSleepQuality[],MATCH($C2581,TableLookupSleepQuality[Sleep Quality Low],1),MATCH(S$1,TableLookupSleepQuality[#Headers],0)))</f>
        <v/>
      </c>
      <c r="T2581" s="35" t="str">
        <f>IF($C2581="","",INDEX(TableLookupSleepQuality[],MATCH($C2581,TableLookupSleepQuality[Sleep Quality Low],1),MATCH(T$1,TableLookupSleepQuality[#Headers],0)))</f>
        <v/>
      </c>
      <c r="X2581" s="36" t="str">
        <f t="shared" si="650"/>
        <v/>
      </c>
      <c r="Y2581" s="40" t="str">
        <f t="shared" si="654"/>
        <v/>
      </c>
      <c r="Z2581" s="13" t="str">
        <f t="shared" si="654"/>
        <v/>
      </c>
      <c r="AA2581" s="13" t="str">
        <f t="shared" si="654"/>
        <v/>
      </c>
      <c r="AB2581" s="13" t="str">
        <f t="shared" si="654"/>
        <v/>
      </c>
      <c r="AC2581" s="13" t="str">
        <f t="shared" si="654"/>
        <v/>
      </c>
      <c r="AD2581" s="13" t="str">
        <f t="shared" si="654"/>
        <v/>
      </c>
    </row>
    <row r="2582" spans="7:30" x14ac:dyDescent="0.25">
      <c r="G2582" s="18" t="str">
        <f t="shared" si="641"/>
        <v/>
      </c>
      <c r="H2582" s="22" t="str">
        <f t="shared" si="642"/>
        <v/>
      </c>
      <c r="I2582" s="23" t="str">
        <f t="shared" si="643"/>
        <v/>
      </c>
      <c r="J2582" s="22" t="str">
        <f t="shared" si="644"/>
        <v/>
      </c>
      <c r="K2582" s="24" t="str">
        <f t="shared" si="645"/>
        <v/>
      </c>
      <c r="L2582" s="42" t="str">
        <f t="shared" si="651"/>
        <v/>
      </c>
      <c r="M2582" s="43" t="str">
        <f t="shared" si="652"/>
        <v/>
      </c>
      <c r="N2582" s="26" t="str">
        <f t="shared" si="646"/>
        <v/>
      </c>
      <c r="O2582" s="26" t="str">
        <f t="shared" si="647"/>
        <v/>
      </c>
      <c r="P2582" s="28" t="str">
        <f>IF(E2582="","",INDEX(TableLookupWakeUpScore[],MATCH(E2582,TableLookupWakeUpScore[Wake Up],0),MATCH(P$1,TableLookupWakeUpScore[#Headers],0)))</f>
        <v/>
      </c>
      <c r="Q2582" s="30" t="str">
        <f t="shared" si="648"/>
        <v/>
      </c>
      <c r="R2582" s="31" t="str">
        <f t="shared" si="649"/>
        <v/>
      </c>
      <c r="S2582" s="34" t="str">
        <f>IF($C2582="","",INDEX(TableLookupSleepQuality[],MATCH($C2582,TableLookupSleepQuality[Sleep Quality Low],1),MATCH(S$1,TableLookupSleepQuality[#Headers],0)))</f>
        <v/>
      </c>
      <c r="T2582" s="35" t="str">
        <f>IF($C2582="","",INDEX(TableLookupSleepQuality[],MATCH($C2582,TableLookupSleepQuality[Sleep Quality Low],1),MATCH(T$1,TableLookupSleepQuality[#Headers],0)))</f>
        <v/>
      </c>
      <c r="X2582" s="36" t="str">
        <f t="shared" si="650"/>
        <v/>
      </c>
      <c r="Y2582" s="40" t="str">
        <f t="shared" si="654"/>
        <v/>
      </c>
      <c r="Z2582" s="13" t="str">
        <f t="shared" si="654"/>
        <v/>
      </c>
      <c r="AA2582" s="13" t="str">
        <f t="shared" si="654"/>
        <v/>
      </c>
      <c r="AB2582" s="13" t="str">
        <f t="shared" si="654"/>
        <v/>
      </c>
      <c r="AC2582" s="13" t="str">
        <f t="shared" si="654"/>
        <v/>
      </c>
      <c r="AD2582" s="13" t="str">
        <f t="shared" si="654"/>
        <v/>
      </c>
    </row>
    <row r="2583" spans="7:30" x14ac:dyDescent="0.25">
      <c r="G2583" s="18" t="str">
        <f t="shared" si="641"/>
        <v/>
      </c>
      <c r="H2583" s="22" t="str">
        <f t="shared" si="642"/>
        <v/>
      </c>
      <c r="I2583" s="23" t="str">
        <f t="shared" si="643"/>
        <v/>
      </c>
      <c r="J2583" s="22" t="str">
        <f t="shared" si="644"/>
        <v/>
      </c>
      <c r="K2583" s="24" t="str">
        <f t="shared" si="645"/>
        <v/>
      </c>
      <c r="L2583" s="42" t="str">
        <f t="shared" si="651"/>
        <v/>
      </c>
      <c r="M2583" s="43" t="str">
        <f t="shared" si="652"/>
        <v/>
      </c>
      <c r="N2583" s="26" t="str">
        <f t="shared" si="646"/>
        <v/>
      </c>
      <c r="O2583" s="26" t="str">
        <f t="shared" si="647"/>
        <v/>
      </c>
      <c r="P2583" s="28" t="str">
        <f>IF(E2583="","",INDEX(TableLookupWakeUpScore[],MATCH(E2583,TableLookupWakeUpScore[Wake Up],0),MATCH(P$1,TableLookupWakeUpScore[#Headers],0)))</f>
        <v/>
      </c>
      <c r="Q2583" s="30" t="str">
        <f t="shared" si="648"/>
        <v/>
      </c>
      <c r="R2583" s="31" t="str">
        <f t="shared" si="649"/>
        <v/>
      </c>
      <c r="S2583" s="34" t="str">
        <f>IF($C2583="","",INDEX(TableLookupSleepQuality[],MATCH($C2583,TableLookupSleepQuality[Sleep Quality Low],1),MATCH(S$1,TableLookupSleepQuality[#Headers],0)))</f>
        <v/>
      </c>
      <c r="T2583" s="35" t="str">
        <f>IF($C2583="","",INDEX(TableLookupSleepQuality[],MATCH($C2583,TableLookupSleepQuality[Sleep Quality Low],1),MATCH(T$1,TableLookupSleepQuality[#Headers],0)))</f>
        <v/>
      </c>
      <c r="X2583" s="36" t="str">
        <f t="shared" si="650"/>
        <v/>
      </c>
      <c r="Y2583" s="40" t="str">
        <f t="shared" si="654"/>
        <v/>
      </c>
      <c r="Z2583" s="13" t="str">
        <f t="shared" si="654"/>
        <v/>
      </c>
      <c r="AA2583" s="13" t="str">
        <f t="shared" si="654"/>
        <v/>
      </c>
      <c r="AB2583" s="13" t="str">
        <f t="shared" si="654"/>
        <v/>
      </c>
      <c r="AC2583" s="13" t="str">
        <f t="shared" si="654"/>
        <v/>
      </c>
      <c r="AD2583" s="13" t="str">
        <f t="shared" si="654"/>
        <v/>
      </c>
    </row>
    <row r="2584" spans="7:30" x14ac:dyDescent="0.25">
      <c r="G2584" s="18" t="str">
        <f t="shared" si="641"/>
        <v/>
      </c>
      <c r="H2584" s="22" t="str">
        <f t="shared" si="642"/>
        <v/>
      </c>
      <c r="I2584" s="23" t="str">
        <f t="shared" si="643"/>
        <v/>
      </c>
      <c r="J2584" s="22" t="str">
        <f t="shared" si="644"/>
        <v/>
      </c>
      <c r="K2584" s="24" t="str">
        <f t="shared" si="645"/>
        <v/>
      </c>
      <c r="L2584" s="42" t="str">
        <f t="shared" si="651"/>
        <v/>
      </c>
      <c r="M2584" s="43" t="str">
        <f t="shared" si="652"/>
        <v/>
      </c>
      <c r="N2584" s="26" t="str">
        <f t="shared" si="646"/>
        <v/>
      </c>
      <c r="O2584" s="26" t="str">
        <f t="shared" si="647"/>
        <v/>
      </c>
      <c r="P2584" s="28" t="str">
        <f>IF(E2584="","",INDEX(TableLookupWakeUpScore[],MATCH(E2584,TableLookupWakeUpScore[Wake Up],0),MATCH(P$1,TableLookupWakeUpScore[#Headers],0)))</f>
        <v/>
      </c>
      <c r="Q2584" s="30" t="str">
        <f t="shared" si="648"/>
        <v/>
      </c>
      <c r="R2584" s="31" t="str">
        <f t="shared" si="649"/>
        <v/>
      </c>
      <c r="S2584" s="34" t="str">
        <f>IF($C2584="","",INDEX(TableLookupSleepQuality[],MATCH($C2584,TableLookupSleepQuality[Sleep Quality Low],1),MATCH(S$1,TableLookupSleepQuality[#Headers],0)))</f>
        <v/>
      </c>
      <c r="T2584" s="35" t="str">
        <f>IF($C2584="","",INDEX(TableLookupSleepQuality[],MATCH($C2584,TableLookupSleepQuality[Sleep Quality Low],1),MATCH(T$1,TableLookupSleepQuality[#Headers],0)))</f>
        <v/>
      </c>
      <c r="X2584" s="36" t="str">
        <f t="shared" si="650"/>
        <v/>
      </c>
      <c r="Y2584" s="40" t="str">
        <f t="shared" si="654"/>
        <v/>
      </c>
      <c r="Z2584" s="13" t="str">
        <f t="shared" si="654"/>
        <v/>
      </c>
      <c r="AA2584" s="13" t="str">
        <f t="shared" si="654"/>
        <v/>
      </c>
      <c r="AB2584" s="13" t="str">
        <f t="shared" si="654"/>
        <v/>
      </c>
      <c r="AC2584" s="13" t="str">
        <f t="shared" si="654"/>
        <v/>
      </c>
      <c r="AD2584" s="13" t="str">
        <f t="shared" si="654"/>
        <v/>
      </c>
    </row>
    <row r="2585" spans="7:30" x14ac:dyDescent="0.25">
      <c r="G2585" s="18" t="str">
        <f t="shared" si="641"/>
        <v/>
      </c>
      <c r="H2585" s="22" t="str">
        <f t="shared" si="642"/>
        <v/>
      </c>
      <c r="I2585" s="23" t="str">
        <f t="shared" si="643"/>
        <v/>
      </c>
      <c r="J2585" s="22" t="str">
        <f t="shared" si="644"/>
        <v/>
      </c>
      <c r="K2585" s="24" t="str">
        <f t="shared" si="645"/>
        <v/>
      </c>
      <c r="L2585" s="42" t="str">
        <f t="shared" si="651"/>
        <v/>
      </c>
      <c r="M2585" s="43" t="str">
        <f t="shared" si="652"/>
        <v/>
      </c>
      <c r="N2585" s="26" t="str">
        <f t="shared" si="646"/>
        <v/>
      </c>
      <c r="O2585" s="26" t="str">
        <f t="shared" si="647"/>
        <v/>
      </c>
      <c r="P2585" s="28" t="str">
        <f>IF(E2585="","",INDEX(TableLookupWakeUpScore[],MATCH(E2585,TableLookupWakeUpScore[Wake Up],0),MATCH(P$1,TableLookupWakeUpScore[#Headers],0)))</f>
        <v/>
      </c>
      <c r="Q2585" s="30" t="str">
        <f t="shared" si="648"/>
        <v/>
      </c>
      <c r="R2585" s="31" t="str">
        <f t="shared" si="649"/>
        <v/>
      </c>
      <c r="S2585" s="34" t="str">
        <f>IF($C2585="","",INDEX(TableLookupSleepQuality[],MATCH($C2585,TableLookupSleepQuality[Sleep Quality Low],1),MATCH(S$1,TableLookupSleepQuality[#Headers],0)))</f>
        <v/>
      </c>
      <c r="T2585" s="35" t="str">
        <f>IF($C2585="","",INDEX(TableLookupSleepQuality[],MATCH($C2585,TableLookupSleepQuality[Sleep Quality Low],1),MATCH(T$1,TableLookupSleepQuality[#Headers],0)))</f>
        <v/>
      </c>
      <c r="X2585" s="36" t="str">
        <f t="shared" si="650"/>
        <v/>
      </c>
      <c r="Y2585" s="40" t="str">
        <f t="shared" si="654"/>
        <v/>
      </c>
      <c r="Z2585" s="13" t="str">
        <f t="shared" si="654"/>
        <v/>
      </c>
      <c r="AA2585" s="13" t="str">
        <f t="shared" si="654"/>
        <v/>
      </c>
      <c r="AB2585" s="13" t="str">
        <f t="shared" si="654"/>
        <v/>
      </c>
      <c r="AC2585" s="13" t="str">
        <f t="shared" si="654"/>
        <v/>
      </c>
      <c r="AD2585" s="13" t="str">
        <f t="shared" si="654"/>
        <v/>
      </c>
    </row>
    <row r="2586" spans="7:30" x14ac:dyDescent="0.25">
      <c r="G2586" s="18" t="str">
        <f t="shared" si="641"/>
        <v/>
      </c>
      <c r="H2586" s="22" t="str">
        <f t="shared" si="642"/>
        <v/>
      </c>
      <c r="I2586" s="23" t="str">
        <f t="shared" si="643"/>
        <v/>
      </c>
      <c r="J2586" s="22" t="str">
        <f t="shared" si="644"/>
        <v/>
      </c>
      <c r="K2586" s="24" t="str">
        <f t="shared" si="645"/>
        <v/>
      </c>
      <c r="L2586" s="42" t="str">
        <f t="shared" si="651"/>
        <v/>
      </c>
      <c r="M2586" s="43" t="str">
        <f t="shared" si="652"/>
        <v/>
      </c>
      <c r="N2586" s="26" t="str">
        <f t="shared" si="646"/>
        <v/>
      </c>
      <c r="O2586" s="26" t="str">
        <f t="shared" si="647"/>
        <v/>
      </c>
      <c r="P2586" s="28" t="str">
        <f>IF(E2586="","",INDEX(TableLookupWakeUpScore[],MATCH(E2586,TableLookupWakeUpScore[Wake Up],0),MATCH(P$1,TableLookupWakeUpScore[#Headers],0)))</f>
        <v/>
      </c>
      <c r="Q2586" s="30" t="str">
        <f t="shared" si="648"/>
        <v/>
      </c>
      <c r="R2586" s="31" t="str">
        <f t="shared" si="649"/>
        <v/>
      </c>
      <c r="S2586" s="34" t="str">
        <f>IF($C2586="","",INDEX(TableLookupSleepQuality[],MATCH($C2586,TableLookupSleepQuality[Sleep Quality Low],1),MATCH(S$1,TableLookupSleepQuality[#Headers],0)))</f>
        <v/>
      </c>
      <c r="T2586" s="35" t="str">
        <f>IF($C2586="","",INDEX(TableLookupSleepQuality[],MATCH($C2586,TableLookupSleepQuality[Sleep Quality Low],1),MATCH(T$1,TableLookupSleepQuality[#Headers],0)))</f>
        <v/>
      </c>
      <c r="X2586" s="36" t="str">
        <f t="shared" si="650"/>
        <v/>
      </c>
      <c r="Y2586" s="40" t="str">
        <f t="shared" si="654"/>
        <v/>
      </c>
      <c r="Z2586" s="13" t="str">
        <f t="shared" si="654"/>
        <v/>
      </c>
      <c r="AA2586" s="13" t="str">
        <f t="shared" si="654"/>
        <v/>
      </c>
      <c r="AB2586" s="13" t="str">
        <f t="shared" si="654"/>
        <v/>
      </c>
      <c r="AC2586" s="13" t="str">
        <f t="shared" si="654"/>
        <v/>
      </c>
      <c r="AD2586" s="13" t="str">
        <f t="shared" si="654"/>
        <v/>
      </c>
    </row>
    <row r="2587" spans="7:30" x14ac:dyDescent="0.25">
      <c r="G2587" s="18" t="str">
        <f t="shared" si="641"/>
        <v/>
      </c>
      <c r="H2587" s="22" t="str">
        <f t="shared" si="642"/>
        <v/>
      </c>
      <c r="I2587" s="23" t="str">
        <f t="shared" si="643"/>
        <v/>
      </c>
      <c r="J2587" s="22" t="str">
        <f t="shared" si="644"/>
        <v/>
      </c>
      <c r="K2587" s="24" t="str">
        <f t="shared" si="645"/>
        <v/>
      </c>
      <c r="L2587" s="42" t="str">
        <f t="shared" si="651"/>
        <v/>
      </c>
      <c r="M2587" s="43" t="str">
        <f t="shared" si="652"/>
        <v/>
      </c>
      <c r="N2587" s="26" t="str">
        <f t="shared" si="646"/>
        <v/>
      </c>
      <c r="O2587" s="26" t="str">
        <f t="shared" si="647"/>
        <v/>
      </c>
      <c r="P2587" s="28" t="str">
        <f>IF(E2587="","",INDEX(TableLookupWakeUpScore[],MATCH(E2587,TableLookupWakeUpScore[Wake Up],0),MATCH(P$1,TableLookupWakeUpScore[#Headers],0)))</f>
        <v/>
      </c>
      <c r="Q2587" s="30" t="str">
        <f t="shared" si="648"/>
        <v/>
      </c>
      <c r="R2587" s="31" t="str">
        <f t="shared" si="649"/>
        <v/>
      </c>
      <c r="S2587" s="34" t="str">
        <f>IF($C2587="","",INDEX(TableLookupSleepQuality[],MATCH($C2587,TableLookupSleepQuality[Sleep Quality Low],1),MATCH(S$1,TableLookupSleepQuality[#Headers],0)))</f>
        <v/>
      </c>
      <c r="T2587" s="35" t="str">
        <f>IF($C2587="","",INDEX(TableLookupSleepQuality[],MATCH($C2587,TableLookupSleepQuality[Sleep Quality Low],1),MATCH(T$1,TableLookupSleepQuality[#Headers],0)))</f>
        <v/>
      </c>
      <c r="X2587" s="36" t="str">
        <f t="shared" si="650"/>
        <v/>
      </c>
      <c r="Y2587" s="40" t="str">
        <f t="shared" si="654"/>
        <v/>
      </c>
      <c r="Z2587" s="13" t="str">
        <f t="shared" si="654"/>
        <v/>
      </c>
      <c r="AA2587" s="13" t="str">
        <f t="shared" si="654"/>
        <v/>
      </c>
      <c r="AB2587" s="13" t="str">
        <f t="shared" si="654"/>
        <v/>
      </c>
      <c r="AC2587" s="13" t="str">
        <f t="shared" si="654"/>
        <v/>
      </c>
      <c r="AD2587" s="13" t="str">
        <f t="shared" si="654"/>
        <v/>
      </c>
    </row>
    <row r="2588" spans="7:30" x14ac:dyDescent="0.25">
      <c r="G2588" s="18" t="str">
        <f t="shared" si="641"/>
        <v/>
      </c>
      <c r="H2588" s="22" t="str">
        <f t="shared" si="642"/>
        <v/>
      </c>
      <c r="I2588" s="23" t="str">
        <f t="shared" si="643"/>
        <v/>
      </c>
      <c r="J2588" s="22" t="str">
        <f t="shared" si="644"/>
        <v/>
      </c>
      <c r="K2588" s="24" t="str">
        <f t="shared" si="645"/>
        <v/>
      </c>
      <c r="L2588" s="42" t="str">
        <f t="shared" si="651"/>
        <v/>
      </c>
      <c r="M2588" s="43" t="str">
        <f t="shared" si="652"/>
        <v/>
      </c>
      <c r="N2588" s="26" t="str">
        <f t="shared" si="646"/>
        <v/>
      </c>
      <c r="O2588" s="26" t="str">
        <f t="shared" si="647"/>
        <v/>
      </c>
      <c r="P2588" s="28" t="str">
        <f>IF(E2588="","",INDEX(TableLookupWakeUpScore[],MATCH(E2588,TableLookupWakeUpScore[Wake Up],0),MATCH(P$1,TableLookupWakeUpScore[#Headers],0)))</f>
        <v/>
      </c>
      <c r="Q2588" s="30" t="str">
        <f t="shared" si="648"/>
        <v/>
      </c>
      <c r="R2588" s="31" t="str">
        <f t="shared" si="649"/>
        <v/>
      </c>
      <c r="S2588" s="34" t="str">
        <f>IF($C2588="","",INDEX(TableLookupSleepQuality[],MATCH($C2588,TableLookupSleepQuality[Sleep Quality Low],1),MATCH(S$1,TableLookupSleepQuality[#Headers],0)))</f>
        <v/>
      </c>
      <c r="T2588" s="35" t="str">
        <f>IF($C2588="","",INDEX(TableLookupSleepQuality[],MATCH($C2588,TableLookupSleepQuality[Sleep Quality Low],1),MATCH(T$1,TableLookupSleepQuality[#Headers],0)))</f>
        <v/>
      </c>
      <c r="X2588" s="36" t="str">
        <f t="shared" si="650"/>
        <v/>
      </c>
      <c r="Y2588" s="40" t="str">
        <f t="shared" si="654"/>
        <v/>
      </c>
      <c r="Z2588" s="13" t="str">
        <f t="shared" si="654"/>
        <v/>
      </c>
      <c r="AA2588" s="13" t="str">
        <f t="shared" si="654"/>
        <v/>
      </c>
      <c r="AB2588" s="13" t="str">
        <f t="shared" si="654"/>
        <v/>
      </c>
      <c r="AC2588" s="13" t="str">
        <f t="shared" si="654"/>
        <v/>
      </c>
      <c r="AD2588" s="13" t="str">
        <f t="shared" si="654"/>
        <v/>
      </c>
    </row>
    <row r="2589" spans="7:30" x14ac:dyDescent="0.25">
      <c r="G2589" s="18" t="str">
        <f t="shared" si="641"/>
        <v/>
      </c>
      <c r="H2589" s="22" t="str">
        <f t="shared" si="642"/>
        <v/>
      </c>
      <c r="I2589" s="23" t="str">
        <f t="shared" si="643"/>
        <v/>
      </c>
      <c r="J2589" s="22" t="str">
        <f t="shared" si="644"/>
        <v/>
      </c>
      <c r="K2589" s="24" t="str">
        <f t="shared" si="645"/>
        <v/>
      </c>
      <c r="L2589" s="42" t="str">
        <f t="shared" si="651"/>
        <v/>
      </c>
      <c r="M2589" s="43" t="str">
        <f t="shared" si="652"/>
        <v/>
      </c>
      <c r="N2589" s="26" t="str">
        <f t="shared" si="646"/>
        <v/>
      </c>
      <c r="O2589" s="26" t="str">
        <f t="shared" si="647"/>
        <v/>
      </c>
      <c r="P2589" s="28" t="str">
        <f>IF(E2589="","",INDEX(TableLookupWakeUpScore[],MATCH(E2589,TableLookupWakeUpScore[Wake Up],0),MATCH(P$1,TableLookupWakeUpScore[#Headers],0)))</f>
        <v/>
      </c>
      <c r="Q2589" s="30" t="str">
        <f t="shared" si="648"/>
        <v/>
      </c>
      <c r="R2589" s="31" t="str">
        <f t="shared" si="649"/>
        <v/>
      </c>
      <c r="S2589" s="34" t="str">
        <f>IF($C2589="","",INDEX(TableLookupSleepQuality[],MATCH($C2589,TableLookupSleepQuality[Sleep Quality Low],1),MATCH(S$1,TableLookupSleepQuality[#Headers],0)))</f>
        <v/>
      </c>
      <c r="T2589" s="35" t="str">
        <f>IF($C2589="","",INDEX(TableLookupSleepQuality[],MATCH($C2589,TableLookupSleepQuality[Sleep Quality Low],1),MATCH(T$1,TableLookupSleepQuality[#Headers],0)))</f>
        <v/>
      </c>
      <c r="X2589" s="36" t="str">
        <f t="shared" si="650"/>
        <v/>
      </c>
      <c r="Y2589" s="40" t="str">
        <f t="shared" si="654"/>
        <v/>
      </c>
      <c r="Z2589" s="13" t="str">
        <f t="shared" si="654"/>
        <v/>
      </c>
      <c r="AA2589" s="13" t="str">
        <f t="shared" si="654"/>
        <v/>
      </c>
      <c r="AB2589" s="13" t="str">
        <f t="shared" si="654"/>
        <v/>
      </c>
      <c r="AC2589" s="13" t="str">
        <f t="shared" si="654"/>
        <v/>
      </c>
      <c r="AD2589" s="13" t="str">
        <f t="shared" si="654"/>
        <v/>
      </c>
    </row>
    <row r="2590" spans="7:30" x14ac:dyDescent="0.25">
      <c r="G2590" s="18" t="str">
        <f t="shared" si="641"/>
        <v/>
      </c>
      <c r="H2590" s="22" t="str">
        <f t="shared" si="642"/>
        <v/>
      </c>
      <c r="I2590" s="23" t="str">
        <f t="shared" si="643"/>
        <v/>
      </c>
      <c r="J2590" s="22" t="str">
        <f t="shared" si="644"/>
        <v/>
      </c>
      <c r="K2590" s="24" t="str">
        <f t="shared" si="645"/>
        <v/>
      </c>
      <c r="L2590" s="42" t="str">
        <f t="shared" si="651"/>
        <v/>
      </c>
      <c r="M2590" s="43" t="str">
        <f t="shared" si="652"/>
        <v/>
      </c>
      <c r="N2590" s="26" t="str">
        <f t="shared" si="646"/>
        <v/>
      </c>
      <c r="O2590" s="26" t="str">
        <f t="shared" si="647"/>
        <v/>
      </c>
      <c r="P2590" s="28" t="str">
        <f>IF(E2590="","",INDEX(TableLookupWakeUpScore[],MATCH(E2590,TableLookupWakeUpScore[Wake Up],0),MATCH(P$1,TableLookupWakeUpScore[#Headers],0)))</f>
        <v/>
      </c>
      <c r="Q2590" s="30" t="str">
        <f t="shared" si="648"/>
        <v/>
      </c>
      <c r="R2590" s="31" t="str">
        <f t="shared" si="649"/>
        <v/>
      </c>
      <c r="S2590" s="34" t="str">
        <f>IF($C2590="","",INDEX(TableLookupSleepQuality[],MATCH($C2590,TableLookupSleepQuality[Sleep Quality Low],1),MATCH(S$1,TableLookupSleepQuality[#Headers],0)))</f>
        <v/>
      </c>
      <c r="T2590" s="35" t="str">
        <f>IF($C2590="","",INDEX(TableLookupSleepQuality[],MATCH($C2590,TableLookupSleepQuality[Sleep Quality Low],1),MATCH(T$1,TableLookupSleepQuality[#Headers],0)))</f>
        <v/>
      </c>
      <c r="X2590" s="36" t="str">
        <f t="shared" si="650"/>
        <v/>
      </c>
      <c r="Y2590" s="40" t="str">
        <f t="shared" si="654"/>
        <v/>
      </c>
      <c r="Z2590" s="13" t="str">
        <f t="shared" si="654"/>
        <v/>
      </c>
      <c r="AA2590" s="13" t="str">
        <f t="shared" si="654"/>
        <v/>
      </c>
      <c r="AB2590" s="13" t="str">
        <f t="shared" si="654"/>
        <v/>
      </c>
      <c r="AC2590" s="13" t="str">
        <f t="shared" si="654"/>
        <v/>
      </c>
      <c r="AD2590" s="13" t="str">
        <f t="shared" si="654"/>
        <v/>
      </c>
    </row>
    <row r="2591" spans="7:30" x14ac:dyDescent="0.25">
      <c r="G2591" s="18" t="str">
        <f t="shared" si="641"/>
        <v/>
      </c>
      <c r="H2591" s="22" t="str">
        <f t="shared" si="642"/>
        <v/>
      </c>
      <c r="I2591" s="23" t="str">
        <f t="shared" si="643"/>
        <v/>
      </c>
      <c r="J2591" s="22" t="str">
        <f t="shared" si="644"/>
        <v/>
      </c>
      <c r="K2591" s="24" t="str">
        <f t="shared" si="645"/>
        <v/>
      </c>
      <c r="L2591" s="42" t="str">
        <f t="shared" si="651"/>
        <v/>
      </c>
      <c r="M2591" s="43" t="str">
        <f t="shared" si="652"/>
        <v/>
      </c>
      <c r="N2591" s="26" t="str">
        <f t="shared" si="646"/>
        <v/>
      </c>
      <c r="O2591" s="26" t="str">
        <f t="shared" si="647"/>
        <v/>
      </c>
      <c r="P2591" s="28" t="str">
        <f>IF(E2591="","",INDEX(TableLookupWakeUpScore[],MATCH(E2591,TableLookupWakeUpScore[Wake Up],0),MATCH(P$1,TableLookupWakeUpScore[#Headers],0)))</f>
        <v/>
      </c>
      <c r="Q2591" s="30" t="str">
        <f t="shared" si="648"/>
        <v/>
      </c>
      <c r="R2591" s="31" t="str">
        <f t="shared" si="649"/>
        <v/>
      </c>
      <c r="S2591" s="34" t="str">
        <f>IF($C2591="","",INDEX(TableLookupSleepQuality[],MATCH($C2591,TableLookupSleepQuality[Sleep Quality Low],1),MATCH(S$1,TableLookupSleepQuality[#Headers],0)))</f>
        <v/>
      </c>
      <c r="T2591" s="35" t="str">
        <f>IF($C2591="","",INDEX(TableLookupSleepQuality[],MATCH($C2591,TableLookupSleepQuality[Sleep Quality Low],1),MATCH(T$1,TableLookupSleepQuality[#Headers],0)))</f>
        <v/>
      </c>
      <c r="X2591" s="36" t="str">
        <f t="shared" si="650"/>
        <v/>
      </c>
      <c r="Y2591" s="40" t="str">
        <f t="shared" si="654"/>
        <v/>
      </c>
      <c r="Z2591" s="13" t="str">
        <f t="shared" si="654"/>
        <v/>
      </c>
      <c r="AA2591" s="13" t="str">
        <f t="shared" si="654"/>
        <v/>
      </c>
      <c r="AB2591" s="13" t="str">
        <f t="shared" si="654"/>
        <v/>
      </c>
      <c r="AC2591" s="13" t="str">
        <f t="shared" si="654"/>
        <v/>
      </c>
      <c r="AD2591" s="13" t="str">
        <f t="shared" si="654"/>
        <v/>
      </c>
    </row>
    <row r="2592" spans="7:30" x14ac:dyDescent="0.25">
      <c r="G2592" s="18" t="str">
        <f t="shared" si="641"/>
        <v/>
      </c>
      <c r="H2592" s="22" t="str">
        <f t="shared" si="642"/>
        <v/>
      </c>
      <c r="I2592" s="23" t="str">
        <f t="shared" si="643"/>
        <v/>
      </c>
      <c r="J2592" s="22" t="str">
        <f t="shared" si="644"/>
        <v/>
      </c>
      <c r="K2592" s="24" t="str">
        <f t="shared" si="645"/>
        <v/>
      </c>
      <c r="L2592" s="42" t="str">
        <f t="shared" si="651"/>
        <v/>
      </c>
      <c r="M2592" s="43" t="str">
        <f t="shared" si="652"/>
        <v/>
      </c>
      <c r="N2592" s="26" t="str">
        <f t="shared" si="646"/>
        <v/>
      </c>
      <c r="O2592" s="26" t="str">
        <f t="shared" si="647"/>
        <v/>
      </c>
      <c r="P2592" s="28" t="str">
        <f>IF(E2592="","",INDEX(TableLookupWakeUpScore[],MATCH(E2592,TableLookupWakeUpScore[Wake Up],0),MATCH(P$1,TableLookupWakeUpScore[#Headers],0)))</f>
        <v/>
      </c>
      <c r="Q2592" s="30" t="str">
        <f t="shared" si="648"/>
        <v/>
      </c>
      <c r="R2592" s="31" t="str">
        <f t="shared" si="649"/>
        <v/>
      </c>
      <c r="S2592" s="34" t="str">
        <f>IF($C2592="","",INDEX(TableLookupSleepQuality[],MATCH($C2592,TableLookupSleepQuality[Sleep Quality Low],1),MATCH(S$1,TableLookupSleepQuality[#Headers],0)))</f>
        <v/>
      </c>
      <c r="T2592" s="35" t="str">
        <f>IF($C2592="","",INDEX(TableLookupSleepQuality[],MATCH($C2592,TableLookupSleepQuality[Sleep Quality Low],1),MATCH(T$1,TableLookupSleepQuality[#Headers],0)))</f>
        <v/>
      </c>
      <c r="X2592" s="36" t="str">
        <f t="shared" si="650"/>
        <v/>
      </c>
      <c r="Y2592" s="40" t="str">
        <f t="shared" si="654"/>
        <v/>
      </c>
      <c r="Z2592" s="13" t="str">
        <f t="shared" si="654"/>
        <v/>
      </c>
      <c r="AA2592" s="13" t="str">
        <f t="shared" si="654"/>
        <v/>
      </c>
      <c r="AB2592" s="13" t="str">
        <f t="shared" si="654"/>
        <v/>
      </c>
      <c r="AC2592" s="13" t="str">
        <f t="shared" si="654"/>
        <v/>
      </c>
      <c r="AD2592" s="13" t="str">
        <f t="shared" si="654"/>
        <v/>
      </c>
    </row>
    <row r="2593" spans="7:30" x14ac:dyDescent="0.25">
      <c r="G2593" s="18" t="str">
        <f t="shared" si="641"/>
        <v/>
      </c>
      <c r="H2593" s="22" t="str">
        <f t="shared" si="642"/>
        <v/>
      </c>
      <c r="I2593" s="23" t="str">
        <f t="shared" si="643"/>
        <v/>
      </c>
      <c r="J2593" s="22" t="str">
        <f t="shared" si="644"/>
        <v/>
      </c>
      <c r="K2593" s="24" t="str">
        <f t="shared" si="645"/>
        <v/>
      </c>
      <c r="L2593" s="42" t="str">
        <f t="shared" si="651"/>
        <v/>
      </c>
      <c r="M2593" s="43" t="str">
        <f t="shared" si="652"/>
        <v/>
      </c>
      <c r="N2593" s="26" t="str">
        <f t="shared" si="646"/>
        <v/>
      </c>
      <c r="O2593" s="26" t="str">
        <f t="shared" si="647"/>
        <v/>
      </c>
      <c r="P2593" s="28" t="str">
        <f>IF(E2593="","",INDEX(TableLookupWakeUpScore[],MATCH(E2593,TableLookupWakeUpScore[Wake Up],0),MATCH(P$1,TableLookupWakeUpScore[#Headers],0)))</f>
        <v/>
      </c>
      <c r="Q2593" s="30" t="str">
        <f t="shared" si="648"/>
        <v/>
      </c>
      <c r="R2593" s="31" t="str">
        <f t="shared" si="649"/>
        <v/>
      </c>
      <c r="S2593" s="34" t="str">
        <f>IF($C2593="","",INDEX(TableLookupSleepQuality[],MATCH($C2593,TableLookupSleepQuality[Sleep Quality Low],1),MATCH(S$1,TableLookupSleepQuality[#Headers],0)))</f>
        <v/>
      </c>
      <c r="T2593" s="35" t="str">
        <f>IF($C2593="","",INDEX(TableLookupSleepQuality[],MATCH($C2593,TableLookupSleepQuality[Sleep Quality Low],1),MATCH(T$1,TableLookupSleepQuality[#Headers],0)))</f>
        <v/>
      </c>
      <c r="X2593" s="36" t="str">
        <f t="shared" si="650"/>
        <v/>
      </c>
      <c r="Y2593" s="40" t="str">
        <f t="shared" si="654"/>
        <v/>
      </c>
      <c r="Z2593" s="13" t="str">
        <f t="shared" si="654"/>
        <v/>
      </c>
      <c r="AA2593" s="13" t="str">
        <f t="shared" si="654"/>
        <v/>
      </c>
      <c r="AB2593" s="13" t="str">
        <f t="shared" si="654"/>
        <v/>
      </c>
      <c r="AC2593" s="13" t="str">
        <f t="shared" si="654"/>
        <v/>
      </c>
      <c r="AD2593" s="13" t="str">
        <f t="shared" si="654"/>
        <v/>
      </c>
    </row>
    <row r="2594" spans="7:30" x14ac:dyDescent="0.25">
      <c r="G2594" s="18" t="str">
        <f t="shared" si="641"/>
        <v/>
      </c>
      <c r="H2594" s="22" t="str">
        <f t="shared" si="642"/>
        <v/>
      </c>
      <c r="I2594" s="23" t="str">
        <f t="shared" si="643"/>
        <v/>
      </c>
      <c r="J2594" s="22" t="str">
        <f t="shared" si="644"/>
        <v/>
      </c>
      <c r="K2594" s="24" t="str">
        <f t="shared" si="645"/>
        <v/>
      </c>
      <c r="L2594" s="42" t="str">
        <f t="shared" si="651"/>
        <v/>
      </c>
      <c r="M2594" s="43" t="str">
        <f t="shared" si="652"/>
        <v/>
      </c>
      <c r="N2594" s="26" t="str">
        <f t="shared" si="646"/>
        <v/>
      </c>
      <c r="O2594" s="26" t="str">
        <f t="shared" si="647"/>
        <v/>
      </c>
      <c r="P2594" s="28" t="str">
        <f>IF(E2594="","",INDEX(TableLookupWakeUpScore[],MATCH(E2594,TableLookupWakeUpScore[Wake Up],0),MATCH(P$1,TableLookupWakeUpScore[#Headers],0)))</f>
        <v/>
      </c>
      <c r="Q2594" s="30" t="str">
        <f t="shared" si="648"/>
        <v/>
      </c>
      <c r="R2594" s="31" t="str">
        <f t="shared" si="649"/>
        <v/>
      </c>
      <c r="S2594" s="34" t="str">
        <f>IF($C2594="","",INDEX(TableLookupSleepQuality[],MATCH($C2594,TableLookupSleepQuality[Sleep Quality Low],1),MATCH(S$1,TableLookupSleepQuality[#Headers],0)))</f>
        <v/>
      </c>
      <c r="T2594" s="35" t="str">
        <f>IF($C2594="","",INDEX(TableLookupSleepQuality[],MATCH($C2594,TableLookupSleepQuality[Sleep Quality Low],1),MATCH(T$1,TableLookupSleepQuality[#Headers],0)))</f>
        <v/>
      </c>
      <c r="X2594" s="36" t="str">
        <f t="shared" si="650"/>
        <v/>
      </c>
      <c r="Y2594" s="40" t="str">
        <f t="shared" si="654"/>
        <v/>
      </c>
      <c r="Z2594" s="13" t="str">
        <f t="shared" si="654"/>
        <v/>
      </c>
      <c r="AA2594" s="13" t="str">
        <f t="shared" si="654"/>
        <v/>
      </c>
      <c r="AB2594" s="13" t="str">
        <f t="shared" si="654"/>
        <v/>
      </c>
      <c r="AC2594" s="13" t="str">
        <f t="shared" si="654"/>
        <v/>
      </c>
      <c r="AD2594" s="13" t="str">
        <f t="shared" si="654"/>
        <v/>
      </c>
    </row>
    <row r="2595" spans="7:30" x14ac:dyDescent="0.25">
      <c r="G2595" s="18" t="str">
        <f t="shared" si="641"/>
        <v/>
      </c>
      <c r="H2595" s="22" t="str">
        <f t="shared" si="642"/>
        <v/>
      </c>
      <c r="I2595" s="23" t="str">
        <f t="shared" si="643"/>
        <v/>
      </c>
      <c r="J2595" s="22" t="str">
        <f t="shared" si="644"/>
        <v/>
      </c>
      <c r="K2595" s="24" t="str">
        <f t="shared" si="645"/>
        <v/>
      </c>
      <c r="L2595" s="42" t="str">
        <f t="shared" si="651"/>
        <v/>
      </c>
      <c r="M2595" s="43" t="str">
        <f t="shared" si="652"/>
        <v/>
      </c>
      <c r="N2595" s="26" t="str">
        <f t="shared" si="646"/>
        <v/>
      </c>
      <c r="O2595" s="26" t="str">
        <f t="shared" si="647"/>
        <v/>
      </c>
      <c r="P2595" s="28" t="str">
        <f>IF(E2595="","",INDEX(TableLookupWakeUpScore[],MATCH(E2595,TableLookupWakeUpScore[Wake Up],0),MATCH(P$1,TableLookupWakeUpScore[#Headers],0)))</f>
        <v/>
      </c>
      <c r="Q2595" s="30" t="str">
        <f t="shared" si="648"/>
        <v/>
      </c>
      <c r="R2595" s="31" t="str">
        <f t="shared" si="649"/>
        <v/>
      </c>
      <c r="S2595" s="34" t="str">
        <f>IF($C2595="","",INDEX(TableLookupSleepQuality[],MATCH($C2595,TableLookupSleepQuality[Sleep Quality Low],1),MATCH(S$1,TableLookupSleepQuality[#Headers],0)))</f>
        <v/>
      </c>
      <c r="T2595" s="35" t="str">
        <f>IF($C2595="","",INDEX(TableLookupSleepQuality[],MATCH($C2595,TableLookupSleepQuality[Sleep Quality Low],1),MATCH(T$1,TableLookupSleepQuality[#Headers],0)))</f>
        <v/>
      </c>
      <c r="X2595" s="36" t="str">
        <f t="shared" si="650"/>
        <v/>
      </c>
      <c r="Y2595" s="40" t="str">
        <f t="shared" ref="Y2595:AD2610" si="655">IF(OR($X2595="NO",$X2595=""),"",IF(COUNTIF($F2595,"*" &amp; Y$1 &amp; "*"),"YES","NO"))</f>
        <v/>
      </c>
      <c r="Z2595" s="13" t="str">
        <f t="shared" si="655"/>
        <v/>
      </c>
      <c r="AA2595" s="13" t="str">
        <f t="shared" si="655"/>
        <v/>
      </c>
      <c r="AB2595" s="13" t="str">
        <f t="shared" si="655"/>
        <v/>
      </c>
      <c r="AC2595" s="13" t="str">
        <f t="shared" si="655"/>
        <v/>
      </c>
      <c r="AD2595" s="13" t="str">
        <f t="shared" si="655"/>
        <v/>
      </c>
    </row>
    <row r="2596" spans="7:30" x14ac:dyDescent="0.25">
      <c r="G2596" s="18" t="str">
        <f t="shared" si="641"/>
        <v/>
      </c>
      <c r="H2596" s="22" t="str">
        <f t="shared" si="642"/>
        <v/>
      </c>
      <c r="I2596" s="23" t="str">
        <f t="shared" si="643"/>
        <v/>
      </c>
      <c r="J2596" s="22" t="str">
        <f t="shared" si="644"/>
        <v/>
      </c>
      <c r="K2596" s="24" t="str">
        <f t="shared" si="645"/>
        <v/>
      </c>
      <c r="L2596" s="42" t="str">
        <f t="shared" si="651"/>
        <v/>
      </c>
      <c r="M2596" s="43" t="str">
        <f t="shared" si="652"/>
        <v/>
      </c>
      <c r="N2596" s="26" t="str">
        <f t="shared" si="646"/>
        <v/>
      </c>
      <c r="O2596" s="26" t="str">
        <f t="shared" si="647"/>
        <v/>
      </c>
      <c r="P2596" s="28" t="str">
        <f>IF(E2596="","",INDEX(TableLookupWakeUpScore[],MATCH(E2596,TableLookupWakeUpScore[Wake Up],0),MATCH(P$1,TableLookupWakeUpScore[#Headers],0)))</f>
        <v/>
      </c>
      <c r="Q2596" s="30" t="str">
        <f t="shared" si="648"/>
        <v/>
      </c>
      <c r="R2596" s="31" t="str">
        <f t="shared" si="649"/>
        <v/>
      </c>
      <c r="S2596" s="34" t="str">
        <f>IF($C2596="","",INDEX(TableLookupSleepQuality[],MATCH($C2596,TableLookupSleepQuality[Sleep Quality Low],1),MATCH(S$1,TableLookupSleepQuality[#Headers],0)))</f>
        <v/>
      </c>
      <c r="T2596" s="35" t="str">
        <f>IF($C2596="","",INDEX(TableLookupSleepQuality[],MATCH($C2596,TableLookupSleepQuality[Sleep Quality Low],1),MATCH(T$1,TableLookupSleepQuality[#Headers],0)))</f>
        <v/>
      </c>
      <c r="X2596" s="36" t="str">
        <f t="shared" si="650"/>
        <v/>
      </c>
      <c r="Y2596" s="40" t="str">
        <f t="shared" si="655"/>
        <v/>
      </c>
      <c r="Z2596" s="13" t="str">
        <f t="shared" si="655"/>
        <v/>
      </c>
      <c r="AA2596" s="13" t="str">
        <f t="shared" si="655"/>
        <v/>
      </c>
      <c r="AB2596" s="13" t="str">
        <f t="shared" si="655"/>
        <v/>
      </c>
      <c r="AC2596" s="13" t="str">
        <f t="shared" si="655"/>
        <v/>
      </c>
      <c r="AD2596" s="13" t="str">
        <f t="shared" si="655"/>
        <v/>
      </c>
    </row>
    <row r="2597" spans="7:30" x14ac:dyDescent="0.25">
      <c r="G2597" s="18" t="str">
        <f t="shared" si="641"/>
        <v/>
      </c>
      <c r="H2597" s="22" t="str">
        <f t="shared" si="642"/>
        <v/>
      </c>
      <c r="I2597" s="23" t="str">
        <f t="shared" si="643"/>
        <v/>
      </c>
      <c r="J2597" s="22" t="str">
        <f t="shared" si="644"/>
        <v/>
      </c>
      <c r="K2597" s="24" t="str">
        <f t="shared" si="645"/>
        <v/>
      </c>
      <c r="L2597" s="42" t="str">
        <f t="shared" si="651"/>
        <v/>
      </c>
      <c r="M2597" s="43" t="str">
        <f t="shared" si="652"/>
        <v/>
      </c>
      <c r="N2597" s="26" t="str">
        <f t="shared" si="646"/>
        <v/>
      </c>
      <c r="O2597" s="26" t="str">
        <f t="shared" si="647"/>
        <v/>
      </c>
      <c r="P2597" s="28" t="str">
        <f>IF(E2597="","",INDEX(TableLookupWakeUpScore[],MATCH(E2597,TableLookupWakeUpScore[Wake Up],0),MATCH(P$1,TableLookupWakeUpScore[#Headers],0)))</f>
        <v/>
      </c>
      <c r="Q2597" s="30" t="str">
        <f t="shared" si="648"/>
        <v/>
      </c>
      <c r="R2597" s="31" t="str">
        <f t="shared" si="649"/>
        <v/>
      </c>
      <c r="S2597" s="34" t="str">
        <f>IF($C2597="","",INDEX(TableLookupSleepQuality[],MATCH($C2597,TableLookupSleepQuality[Sleep Quality Low],1),MATCH(S$1,TableLookupSleepQuality[#Headers],0)))</f>
        <v/>
      </c>
      <c r="T2597" s="35" t="str">
        <f>IF($C2597="","",INDEX(TableLookupSleepQuality[],MATCH($C2597,TableLookupSleepQuality[Sleep Quality Low],1),MATCH(T$1,TableLookupSleepQuality[#Headers],0)))</f>
        <v/>
      </c>
      <c r="X2597" s="36" t="str">
        <f t="shared" si="650"/>
        <v/>
      </c>
      <c r="Y2597" s="40" t="str">
        <f t="shared" si="655"/>
        <v/>
      </c>
      <c r="Z2597" s="13" t="str">
        <f t="shared" si="655"/>
        <v/>
      </c>
      <c r="AA2597" s="13" t="str">
        <f t="shared" si="655"/>
        <v/>
      </c>
      <c r="AB2597" s="13" t="str">
        <f t="shared" si="655"/>
        <v/>
      </c>
      <c r="AC2597" s="13" t="str">
        <f t="shared" si="655"/>
        <v/>
      </c>
      <c r="AD2597" s="13" t="str">
        <f t="shared" si="655"/>
        <v/>
      </c>
    </row>
    <row r="2598" spans="7:30" x14ac:dyDescent="0.25">
      <c r="G2598" s="18" t="str">
        <f t="shared" si="641"/>
        <v/>
      </c>
      <c r="H2598" s="22" t="str">
        <f t="shared" si="642"/>
        <v/>
      </c>
      <c r="I2598" s="23" t="str">
        <f t="shared" si="643"/>
        <v/>
      </c>
      <c r="J2598" s="22" t="str">
        <f t="shared" si="644"/>
        <v/>
      </c>
      <c r="K2598" s="24" t="str">
        <f t="shared" si="645"/>
        <v/>
      </c>
      <c r="L2598" s="42" t="str">
        <f t="shared" si="651"/>
        <v/>
      </c>
      <c r="M2598" s="43" t="str">
        <f t="shared" si="652"/>
        <v/>
      </c>
      <c r="N2598" s="26" t="str">
        <f t="shared" si="646"/>
        <v/>
      </c>
      <c r="O2598" s="26" t="str">
        <f t="shared" si="647"/>
        <v/>
      </c>
      <c r="P2598" s="28" t="str">
        <f>IF(E2598="","",INDEX(TableLookupWakeUpScore[],MATCH(E2598,TableLookupWakeUpScore[Wake Up],0),MATCH(P$1,TableLookupWakeUpScore[#Headers],0)))</f>
        <v/>
      </c>
      <c r="Q2598" s="30" t="str">
        <f t="shared" si="648"/>
        <v/>
      </c>
      <c r="R2598" s="31" t="str">
        <f t="shared" si="649"/>
        <v/>
      </c>
      <c r="S2598" s="34" t="str">
        <f>IF($C2598="","",INDEX(TableLookupSleepQuality[],MATCH($C2598,TableLookupSleepQuality[Sleep Quality Low],1),MATCH(S$1,TableLookupSleepQuality[#Headers],0)))</f>
        <v/>
      </c>
      <c r="T2598" s="35" t="str">
        <f>IF($C2598="","",INDEX(TableLookupSleepQuality[],MATCH($C2598,TableLookupSleepQuality[Sleep Quality Low],1),MATCH(T$1,TableLookupSleepQuality[#Headers],0)))</f>
        <v/>
      </c>
      <c r="X2598" s="36" t="str">
        <f t="shared" si="650"/>
        <v/>
      </c>
      <c r="Y2598" s="40" t="str">
        <f t="shared" si="655"/>
        <v/>
      </c>
      <c r="Z2598" s="13" t="str">
        <f t="shared" si="655"/>
        <v/>
      </c>
      <c r="AA2598" s="13" t="str">
        <f t="shared" si="655"/>
        <v/>
      </c>
      <c r="AB2598" s="13" t="str">
        <f t="shared" si="655"/>
        <v/>
      </c>
      <c r="AC2598" s="13" t="str">
        <f t="shared" si="655"/>
        <v/>
      </c>
      <c r="AD2598" s="13" t="str">
        <f t="shared" si="655"/>
        <v/>
      </c>
    </row>
    <row r="2599" spans="7:30" x14ac:dyDescent="0.25">
      <c r="G2599" s="18" t="str">
        <f t="shared" si="641"/>
        <v/>
      </c>
      <c r="H2599" s="22" t="str">
        <f t="shared" si="642"/>
        <v/>
      </c>
      <c r="I2599" s="23" t="str">
        <f t="shared" si="643"/>
        <v/>
      </c>
      <c r="J2599" s="22" t="str">
        <f t="shared" si="644"/>
        <v/>
      </c>
      <c r="K2599" s="24" t="str">
        <f t="shared" si="645"/>
        <v/>
      </c>
      <c r="L2599" s="42" t="str">
        <f t="shared" si="651"/>
        <v/>
      </c>
      <c r="M2599" s="43" t="str">
        <f t="shared" si="652"/>
        <v/>
      </c>
      <c r="N2599" s="26" t="str">
        <f t="shared" si="646"/>
        <v/>
      </c>
      <c r="O2599" s="26" t="str">
        <f t="shared" si="647"/>
        <v/>
      </c>
      <c r="P2599" s="28" t="str">
        <f>IF(E2599="","",INDEX(TableLookupWakeUpScore[],MATCH(E2599,TableLookupWakeUpScore[Wake Up],0),MATCH(P$1,TableLookupWakeUpScore[#Headers],0)))</f>
        <v/>
      </c>
      <c r="Q2599" s="30" t="str">
        <f t="shared" si="648"/>
        <v/>
      </c>
      <c r="R2599" s="31" t="str">
        <f t="shared" si="649"/>
        <v/>
      </c>
      <c r="S2599" s="34" t="str">
        <f>IF($C2599="","",INDEX(TableLookupSleepQuality[],MATCH($C2599,TableLookupSleepQuality[Sleep Quality Low],1),MATCH(S$1,TableLookupSleepQuality[#Headers],0)))</f>
        <v/>
      </c>
      <c r="T2599" s="35" t="str">
        <f>IF($C2599="","",INDEX(TableLookupSleepQuality[],MATCH($C2599,TableLookupSleepQuality[Sleep Quality Low],1),MATCH(T$1,TableLookupSleepQuality[#Headers],0)))</f>
        <v/>
      </c>
      <c r="X2599" s="36" t="str">
        <f t="shared" si="650"/>
        <v/>
      </c>
      <c r="Y2599" s="40" t="str">
        <f t="shared" si="655"/>
        <v/>
      </c>
      <c r="Z2599" s="13" t="str">
        <f t="shared" si="655"/>
        <v/>
      </c>
      <c r="AA2599" s="13" t="str">
        <f t="shared" si="655"/>
        <v/>
      </c>
      <c r="AB2599" s="13" t="str">
        <f t="shared" si="655"/>
        <v/>
      </c>
      <c r="AC2599" s="13" t="str">
        <f t="shared" si="655"/>
        <v/>
      </c>
      <c r="AD2599" s="13" t="str">
        <f t="shared" si="655"/>
        <v/>
      </c>
    </row>
    <row r="2600" spans="7:30" x14ac:dyDescent="0.25">
      <c r="G2600" s="18" t="str">
        <f t="shared" si="641"/>
        <v/>
      </c>
      <c r="H2600" s="22" t="str">
        <f t="shared" si="642"/>
        <v/>
      </c>
      <c r="I2600" s="23" t="str">
        <f t="shared" si="643"/>
        <v/>
      </c>
      <c r="J2600" s="22" t="str">
        <f t="shared" si="644"/>
        <v/>
      </c>
      <c r="K2600" s="24" t="str">
        <f t="shared" si="645"/>
        <v/>
      </c>
      <c r="L2600" s="42" t="str">
        <f t="shared" si="651"/>
        <v/>
      </c>
      <c r="M2600" s="43" t="str">
        <f t="shared" si="652"/>
        <v/>
      </c>
      <c r="N2600" s="26" t="str">
        <f t="shared" si="646"/>
        <v/>
      </c>
      <c r="O2600" s="26" t="str">
        <f t="shared" si="647"/>
        <v/>
      </c>
      <c r="P2600" s="28" t="str">
        <f>IF(E2600="","",INDEX(TableLookupWakeUpScore[],MATCH(E2600,TableLookupWakeUpScore[Wake Up],0),MATCH(P$1,TableLookupWakeUpScore[#Headers],0)))</f>
        <v/>
      </c>
      <c r="Q2600" s="30" t="str">
        <f t="shared" si="648"/>
        <v/>
      </c>
      <c r="R2600" s="31" t="str">
        <f t="shared" si="649"/>
        <v/>
      </c>
      <c r="S2600" s="34" t="str">
        <f>IF($C2600="","",INDEX(TableLookupSleepQuality[],MATCH($C2600,TableLookupSleepQuality[Sleep Quality Low],1),MATCH(S$1,TableLookupSleepQuality[#Headers],0)))</f>
        <v/>
      </c>
      <c r="T2600" s="35" t="str">
        <f>IF($C2600="","",INDEX(TableLookupSleepQuality[],MATCH($C2600,TableLookupSleepQuality[Sleep Quality Low],1),MATCH(T$1,TableLookupSleepQuality[#Headers],0)))</f>
        <v/>
      </c>
      <c r="X2600" s="36" t="str">
        <f t="shared" si="650"/>
        <v/>
      </c>
      <c r="Y2600" s="40" t="str">
        <f t="shared" si="655"/>
        <v/>
      </c>
      <c r="Z2600" s="13" t="str">
        <f t="shared" si="655"/>
        <v/>
      </c>
      <c r="AA2600" s="13" t="str">
        <f t="shared" si="655"/>
        <v/>
      </c>
      <c r="AB2600" s="13" t="str">
        <f t="shared" si="655"/>
        <v/>
      </c>
      <c r="AC2600" s="13" t="str">
        <f t="shared" si="655"/>
        <v/>
      </c>
      <c r="AD2600" s="13" t="str">
        <f t="shared" si="655"/>
        <v/>
      </c>
    </row>
    <row r="2601" spans="7:30" x14ac:dyDescent="0.25">
      <c r="G2601" s="18" t="str">
        <f t="shared" si="641"/>
        <v/>
      </c>
      <c r="H2601" s="22" t="str">
        <f t="shared" si="642"/>
        <v/>
      </c>
      <c r="I2601" s="23" t="str">
        <f t="shared" si="643"/>
        <v/>
      </c>
      <c r="J2601" s="22" t="str">
        <f t="shared" si="644"/>
        <v/>
      </c>
      <c r="K2601" s="24" t="str">
        <f t="shared" si="645"/>
        <v/>
      </c>
      <c r="L2601" s="42" t="str">
        <f t="shared" si="651"/>
        <v/>
      </c>
      <c r="M2601" s="43" t="str">
        <f t="shared" si="652"/>
        <v/>
      </c>
      <c r="N2601" s="26" t="str">
        <f t="shared" si="646"/>
        <v/>
      </c>
      <c r="O2601" s="26" t="str">
        <f t="shared" si="647"/>
        <v/>
      </c>
      <c r="P2601" s="28" t="str">
        <f>IF(E2601="","",INDEX(TableLookupWakeUpScore[],MATCH(E2601,TableLookupWakeUpScore[Wake Up],0),MATCH(P$1,TableLookupWakeUpScore[#Headers],0)))</f>
        <v/>
      </c>
      <c r="Q2601" s="30" t="str">
        <f t="shared" si="648"/>
        <v/>
      </c>
      <c r="R2601" s="31" t="str">
        <f t="shared" si="649"/>
        <v/>
      </c>
      <c r="S2601" s="34" t="str">
        <f>IF($C2601="","",INDEX(TableLookupSleepQuality[],MATCH($C2601,TableLookupSleepQuality[Sleep Quality Low],1),MATCH(S$1,TableLookupSleepQuality[#Headers],0)))</f>
        <v/>
      </c>
      <c r="T2601" s="35" t="str">
        <f>IF($C2601="","",INDEX(TableLookupSleepQuality[],MATCH($C2601,TableLookupSleepQuality[Sleep Quality Low],1),MATCH(T$1,TableLookupSleepQuality[#Headers],0)))</f>
        <v/>
      </c>
      <c r="X2601" s="36" t="str">
        <f t="shared" si="650"/>
        <v/>
      </c>
      <c r="Y2601" s="40" t="str">
        <f t="shared" si="655"/>
        <v/>
      </c>
      <c r="Z2601" s="13" t="str">
        <f t="shared" si="655"/>
        <v/>
      </c>
      <c r="AA2601" s="13" t="str">
        <f t="shared" si="655"/>
        <v/>
      </c>
      <c r="AB2601" s="13" t="str">
        <f t="shared" si="655"/>
        <v/>
      </c>
      <c r="AC2601" s="13" t="str">
        <f t="shared" si="655"/>
        <v/>
      </c>
      <c r="AD2601" s="13" t="str">
        <f t="shared" si="655"/>
        <v/>
      </c>
    </row>
    <row r="2602" spans="7:30" x14ac:dyDescent="0.25">
      <c r="G2602" s="18" t="str">
        <f t="shared" si="641"/>
        <v/>
      </c>
      <c r="H2602" s="22" t="str">
        <f t="shared" si="642"/>
        <v/>
      </c>
      <c r="I2602" s="23" t="str">
        <f t="shared" si="643"/>
        <v/>
      </c>
      <c r="J2602" s="22" t="str">
        <f t="shared" si="644"/>
        <v/>
      </c>
      <c r="K2602" s="24" t="str">
        <f t="shared" si="645"/>
        <v/>
      </c>
      <c r="L2602" s="42" t="str">
        <f t="shared" si="651"/>
        <v/>
      </c>
      <c r="M2602" s="43" t="str">
        <f t="shared" si="652"/>
        <v/>
      </c>
      <c r="N2602" s="26" t="str">
        <f t="shared" si="646"/>
        <v/>
      </c>
      <c r="O2602" s="26" t="str">
        <f t="shared" si="647"/>
        <v/>
      </c>
      <c r="P2602" s="28" t="str">
        <f>IF(E2602="","",INDEX(TableLookupWakeUpScore[],MATCH(E2602,TableLookupWakeUpScore[Wake Up],0),MATCH(P$1,TableLookupWakeUpScore[#Headers],0)))</f>
        <v/>
      </c>
      <c r="Q2602" s="30" t="str">
        <f t="shared" si="648"/>
        <v/>
      </c>
      <c r="R2602" s="31" t="str">
        <f t="shared" si="649"/>
        <v/>
      </c>
      <c r="S2602" s="34" t="str">
        <f>IF($C2602="","",INDEX(TableLookupSleepQuality[],MATCH($C2602,TableLookupSleepQuality[Sleep Quality Low],1),MATCH(S$1,TableLookupSleepQuality[#Headers],0)))</f>
        <v/>
      </c>
      <c r="T2602" s="35" t="str">
        <f>IF($C2602="","",INDEX(TableLookupSleepQuality[],MATCH($C2602,TableLookupSleepQuality[Sleep Quality Low],1),MATCH(T$1,TableLookupSleepQuality[#Headers],0)))</f>
        <v/>
      </c>
      <c r="X2602" s="36" t="str">
        <f t="shared" si="650"/>
        <v/>
      </c>
      <c r="Y2602" s="40" t="str">
        <f t="shared" si="655"/>
        <v/>
      </c>
      <c r="Z2602" s="13" t="str">
        <f t="shared" si="655"/>
        <v/>
      </c>
      <c r="AA2602" s="13" t="str">
        <f t="shared" si="655"/>
        <v/>
      </c>
      <c r="AB2602" s="13" t="str">
        <f t="shared" si="655"/>
        <v/>
      </c>
      <c r="AC2602" s="13" t="str">
        <f t="shared" si="655"/>
        <v/>
      </c>
      <c r="AD2602" s="13" t="str">
        <f t="shared" si="655"/>
        <v/>
      </c>
    </row>
    <row r="2603" spans="7:30" x14ac:dyDescent="0.25">
      <c r="G2603" s="18" t="str">
        <f t="shared" si="641"/>
        <v/>
      </c>
      <c r="H2603" s="22" t="str">
        <f t="shared" si="642"/>
        <v/>
      </c>
      <c r="I2603" s="23" t="str">
        <f t="shared" si="643"/>
        <v/>
      </c>
      <c r="J2603" s="22" t="str">
        <f t="shared" si="644"/>
        <v/>
      </c>
      <c r="K2603" s="24" t="str">
        <f t="shared" si="645"/>
        <v/>
      </c>
      <c r="L2603" s="42" t="str">
        <f t="shared" si="651"/>
        <v/>
      </c>
      <c r="M2603" s="43" t="str">
        <f t="shared" si="652"/>
        <v/>
      </c>
      <c r="N2603" s="26" t="str">
        <f t="shared" si="646"/>
        <v/>
      </c>
      <c r="O2603" s="26" t="str">
        <f t="shared" si="647"/>
        <v/>
      </c>
      <c r="P2603" s="28" t="str">
        <f>IF(E2603="","",INDEX(TableLookupWakeUpScore[],MATCH(E2603,TableLookupWakeUpScore[Wake Up],0),MATCH(P$1,TableLookupWakeUpScore[#Headers],0)))</f>
        <v/>
      </c>
      <c r="Q2603" s="30" t="str">
        <f t="shared" si="648"/>
        <v/>
      </c>
      <c r="R2603" s="31" t="str">
        <f t="shared" si="649"/>
        <v/>
      </c>
      <c r="S2603" s="34" t="str">
        <f>IF($C2603="","",INDEX(TableLookupSleepQuality[],MATCH($C2603,TableLookupSleepQuality[Sleep Quality Low],1),MATCH(S$1,TableLookupSleepQuality[#Headers],0)))</f>
        <v/>
      </c>
      <c r="T2603" s="35" t="str">
        <f>IF($C2603="","",INDEX(TableLookupSleepQuality[],MATCH($C2603,TableLookupSleepQuality[Sleep Quality Low],1),MATCH(T$1,TableLookupSleepQuality[#Headers],0)))</f>
        <v/>
      </c>
      <c r="X2603" s="36" t="str">
        <f t="shared" si="650"/>
        <v/>
      </c>
      <c r="Y2603" s="40" t="str">
        <f t="shared" si="655"/>
        <v/>
      </c>
      <c r="Z2603" s="13" t="str">
        <f t="shared" si="655"/>
        <v/>
      </c>
      <c r="AA2603" s="13" t="str">
        <f t="shared" si="655"/>
        <v/>
      </c>
      <c r="AB2603" s="13" t="str">
        <f t="shared" si="655"/>
        <v/>
      </c>
      <c r="AC2603" s="13" t="str">
        <f t="shared" si="655"/>
        <v/>
      </c>
      <c r="AD2603" s="13" t="str">
        <f t="shared" si="655"/>
        <v/>
      </c>
    </row>
    <row r="2604" spans="7:30" x14ac:dyDescent="0.25">
      <c r="G2604" s="18" t="str">
        <f t="shared" si="641"/>
        <v/>
      </c>
      <c r="H2604" s="22" t="str">
        <f t="shared" si="642"/>
        <v/>
      </c>
      <c r="I2604" s="23" t="str">
        <f t="shared" si="643"/>
        <v/>
      </c>
      <c r="J2604" s="22" t="str">
        <f t="shared" si="644"/>
        <v/>
      </c>
      <c r="K2604" s="24" t="str">
        <f t="shared" si="645"/>
        <v/>
      </c>
      <c r="L2604" s="42" t="str">
        <f t="shared" si="651"/>
        <v/>
      </c>
      <c r="M2604" s="43" t="str">
        <f t="shared" si="652"/>
        <v/>
      </c>
      <c r="N2604" s="26" t="str">
        <f t="shared" si="646"/>
        <v/>
      </c>
      <c r="O2604" s="26" t="str">
        <f t="shared" si="647"/>
        <v/>
      </c>
      <c r="P2604" s="28" t="str">
        <f>IF(E2604="","",INDEX(TableLookupWakeUpScore[],MATCH(E2604,TableLookupWakeUpScore[Wake Up],0),MATCH(P$1,TableLookupWakeUpScore[#Headers],0)))</f>
        <v/>
      </c>
      <c r="Q2604" s="30" t="str">
        <f t="shared" si="648"/>
        <v/>
      </c>
      <c r="R2604" s="31" t="str">
        <f t="shared" si="649"/>
        <v/>
      </c>
      <c r="S2604" s="34" t="str">
        <f>IF($C2604="","",INDEX(TableLookupSleepQuality[],MATCH($C2604,TableLookupSleepQuality[Sleep Quality Low],1),MATCH(S$1,TableLookupSleepQuality[#Headers],0)))</f>
        <v/>
      </c>
      <c r="T2604" s="35" t="str">
        <f>IF($C2604="","",INDEX(TableLookupSleepQuality[],MATCH($C2604,TableLookupSleepQuality[Sleep Quality Low],1),MATCH(T$1,TableLookupSleepQuality[#Headers],0)))</f>
        <v/>
      </c>
      <c r="X2604" s="36" t="str">
        <f t="shared" si="650"/>
        <v/>
      </c>
      <c r="Y2604" s="40" t="str">
        <f t="shared" si="655"/>
        <v/>
      </c>
      <c r="Z2604" s="13" t="str">
        <f t="shared" si="655"/>
        <v/>
      </c>
      <c r="AA2604" s="13" t="str">
        <f t="shared" si="655"/>
        <v/>
      </c>
      <c r="AB2604" s="13" t="str">
        <f t="shared" si="655"/>
        <v/>
      </c>
      <c r="AC2604" s="13" t="str">
        <f t="shared" si="655"/>
        <v/>
      </c>
      <c r="AD2604" s="13" t="str">
        <f t="shared" si="655"/>
        <v/>
      </c>
    </row>
    <row r="2605" spans="7:30" x14ac:dyDescent="0.25">
      <c r="G2605" s="18" t="str">
        <f t="shared" si="641"/>
        <v/>
      </c>
      <c r="H2605" s="22" t="str">
        <f t="shared" si="642"/>
        <v/>
      </c>
      <c r="I2605" s="23" t="str">
        <f t="shared" si="643"/>
        <v/>
      </c>
      <c r="J2605" s="22" t="str">
        <f t="shared" si="644"/>
        <v/>
      </c>
      <c r="K2605" s="24" t="str">
        <f t="shared" si="645"/>
        <v/>
      </c>
      <c r="L2605" s="42" t="str">
        <f t="shared" si="651"/>
        <v/>
      </c>
      <c r="M2605" s="43" t="str">
        <f t="shared" si="652"/>
        <v/>
      </c>
      <c r="N2605" s="26" t="str">
        <f t="shared" si="646"/>
        <v/>
      </c>
      <c r="O2605" s="26" t="str">
        <f t="shared" si="647"/>
        <v/>
      </c>
      <c r="P2605" s="28" t="str">
        <f>IF(E2605="","",INDEX(TableLookupWakeUpScore[],MATCH(E2605,TableLookupWakeUpScore[Wake Up],0),MATCH(P$1,TableLookupWakeUpScore[#Headers],0)))</f>
        <v/>
      </c>
      <c r="Q2605" s="30" t="str">
        <f t="shared" si="648"/>
        <v/>
      </c>
      <c r="R2605" s="31" t="str">
        <f t="shared" si="649"/>
        <v/>
      </c>
      <c r="S2605" s="34" t="str">
        <f>IF($C2605="","",INDEX(TableLookupSleepQuality[],MATCH($C2605,TableLookupSleepQuality[Sleep Quality Low],1),MATCH(S$1,TableLookupSleepQuality[#Headers],0)))</f>
        <v/>
      </c>
      <c r="T2605" s="35" t="str">
        <f>IF($C2605="","",INDEX(TableLookupSleepQuality[],MATCH($C2605,TableLookupSleepQuality[Sleep Quality Low],1),MATCH(T$1,TableLookupSleepQuality[#Headers],0)))</f>
        <v/>
      </c>
      <c r="X2605" s="36" t="str">
        <f t="shared" si="650"/>
        <v/>
      </c>
      <c r="Y2605" s="40" t="str">
        <f t="shared" si="655"/>
        <v/>
      </c>
      <c r="Z2605" s="13" t="str">
        <f t="shared" si="655"/>
        <v/>
      </c>
      <c r="AA2605" s="13" t="str">
        <f t="shared" si="655"/>
        <v/>
      </c>
      <c r="AB2605" s="13" t="str">
        <f t="shared" si="655"/>
        <v/>
      </c>
      <c r="AC2605" s="13" t="str">
        <f t="shared" si="655"/>
        <v/>
      </c>
      <c r="AD2605" s="13" t="str">
        <f t="shared" si="655"/>
        <v/>
      </c>
    </row>
    <row r="2606" spans="7:30" x14ac:dyDescent="0.25">
      <c r="G2606" s="18" t="str">
        <f t="shared" si="641"/>
        <v/>
      </c>
      <c r="H2606" s="22" t="str">
        <f t="shared" si="642"/>
        <v/>
      </c>
      <c r="I2606" s="23" t="str">
        <f t="shared" si="643"/>
        <v/>
      </c>
      <c r="J2606" s="22" t="str">
        <f t="shared" si="644"/>
        <v/>
      </c>
      <c r="K2606" s="24" t="str">
        <f t="shared" si="645"/>
        <v/>
      </c>
      <c r="L2606" s="42" t="str">
        <f t="shared" si="651"/>
        <v/>
      </c>
      <c r="M2606" s="43" t="str">
        <f t="shared" si="652"/>
        <v/>
      </c>
      <c r="N2606" s="26" t="str">
        <f t="shared" si="646"/>
        <v/>
      </c>
      <c r="O2606" s="26" t="str">
        <f t="shared" si="647"/>
        <v/>
      </c>
      <c r="P2606" s="28" t="str">
        <f>IF(E2606="","",INDEX(TableLookupWakeUpScore[],MATCH(E2606,TableLookupWakeUpScore[Wake Up],0),MATCH(P$1,TableLookupWakeUpScore[#Headers],0)))</f>
        <v/>
      </c>
      <c r="Q2606" s="30" t="str">
        <f t="shared" si="648"/>
        <v/>
      </c>
      <c r="R2606" s="31" t="str">
        <f t="shared" si="649"/>
        <v/>
      </c>
      <c r="S2606" s="34" t="str">
        <f>IF($C2606="","",INDEX(TableLookupSleepQuality[],MATCH($C2606,TableLookupSleepQuality[Sleep Quality Low],1),MATCH(S$1,TableLookupSleepQuality[#Headers],0)))</f>
        <v/>
      </c>
      <c r="T2606" s="35" t="str">
        <f>IF($C2606="","",INDEX(TableLookupSleepQuality[],MATCH($C2606,TableLookupSleepQuality[Sleep Quality Low],1),MATCH(T$1,TableLookupSleepQuality[#Headers],0)))</f>
        <v/>
      </c>
      <c r="X2606" s="36" t="str">
        <f t="shared" si="650"/>
        <v/>
      </c>
      <c r="Y2606" s="40" t="str">
        <f t="shared" si="655"/>
        <v/>
      </c>
      <c r="Z2606" s="13" t="str">
        <f t="shared" si="655"/>
        <v/>
      </c>
      <c r="AA2606" s="13" t="str">
        <f t="shared" si="655"/>
        <v/>
      </c>
      <c r="AB2606" s="13" t="str">
        <f t="shared" si="655"/>
        <v/>
      </c>
      <c r="AC2606" s="13" t="str">
        <f t="shared" si="655"/>
        <v/>
      </c>
      <c r="AD2606" s="13" t="str">
        <f t="shared" si="655"/>
        <v/>
      </c>
    </row>
    <row r="2607" spans="7:30" x14ac:dyDescent="0.25">
      <c r="G2607" s="18" t="str">
        <f t="shared" si="641"/>
        <v/>
      </c>
      <c r="H2607" s="22" t="str">
        <f t="shared" si="642"/>
        <v/>
      </c>
      <c r="I2607" s="23" t="str">
        <f t="shared" si="643"/>
        <v/>
      </c>
      <c r="J2607" s="22" t="str">
        <f t="shared" si="644"/>
        <v/>
      </c>
      <c r="K2607" s="24" t="str">
        <f t="shared" si="645"/>
        <v/>
      </c>
      <c r="L2607" s="42" t="str">
        <f t="shared" si="651"/>
        <v/>
      </c>
      <c r="M2607" s="43" t="str">
        <f t="shared" si="652"/>
        <v/>
      </c>
      <c r="N2607" s="26" t="str">
        <f t="shared" si="646"/>
        <v/>
      </c>
      <c r="O2607" s="26" t="str">
        <f t="shared" si="647"/>
        <v/>
      </c>
      <c r="P2607" s="28" t="str">
        <f>IF(E2607="","",INDEX(TableLookupWakeUpScore[],MATCH(E2607,TableLookupWakeUpScore[Wake Up],0),MATCH(P$1,TableLookupWakeUpScore[#Headers],0)))</f>
        <v/>
      </c>
      <c r="Q2607" s="30" t="str">
        <f t="shared" si="648"/>
        <v/>
      </c>
      <c r="R2607" s="31" t="str">
        <f t="shared" si="649"/>
        <v/>
      </c>
      <c r="S2607" s="34" t="str">
        <f>IF($C2607="","",INDEX(TableLookupSleepQuality[],MATCH($C2607,TableLookupSleepQuality[Sleep Quality Low],1),MATCH(S$1,TableLookupSleepQuality[#Headers],0)))</f>
        <v/>
      </c>
      <c r="T2607" s="35" t="str">
        <f>IF($C2607="","",INDEX(TableLookupSleepQuality[],MATCH($C2607,TableLookupSleepQuality[Sleep Quality Low],1),MATCH(T$1,TableLookupSleepQuality[#Headers],0)))</f>
        <v/>
      </c>
      <c r="X2607" s="36" t="str">
        <f t="shared" si="650"/>
        <v/>
      </c>
      <c r="Y2607" s="40" t="str">
        <f t="shared" si="655"/>
        <v/>
      </c>
      <c r="Z2607" s="13" t="str">
        <f t="shared" si="655"/>
        <v/>
      </c>
      <c r="AA2607" s="13" t="str">
        <f t="shared" si="655"/>
        <v/>
      </c>
      <c r="AB2607" s="13" t="str">
        <f t="shared" si="655"/>
        <v/>
      </c>
      <c r="AC2607" s="13" t="str">
        <f t="shared" si="655"/>
        <v/>
      </c>
      <c r="AD2607" s="13" t="str">
        <f t="shared" si="655"/>
        <v/>
      </c>
    </row>
    <row r="2608" spans="7:30" x14ac:dyDescent="0.25">
      <c r="G2608" s="18" t="str">
        <f t="shared" si="641"/>
        <v/>
      </c>
      <c r="H2608" s="22" t="str">
        <f t="shared" si="642"/>
        <v/>
      </c>
      <c r="I2608" s="23" t="str">
        <f t="shared" si="643"/>
        <v/>
      </c>
      <c r="J2608" s="22" t="str">
        <f t="shared" si="644"/>
        <v/>
      </c>
      <c r="K2608" s="24" t="str">
        <f t="shared" si="645"/>
        <v/>
      </c>
      <c r="L2608" s="42" t="str">
        <f t="shared" si="651"/>
        <v/>
      </c>
      <c r="M2608" s="43" t="str">
        <f t="shared" si="652"/>
        <v/>
      </c>
      <c r="N2608" s="26" t="str">
        <f t="shared" si="646"/>
        <v/>
      </c>
      <c r="O2608" s="26" t="str">
        <f t="shared" si="647"/>
        <v/>
      </c>
      <c r="P2608" s="28" t="str">
        <f>IF(E2608="","",INDEX(TableLookupWakeUpScore[],MATCH(E2608,TableLookupWakeUpScore[Wake Up],0),MATCH(P$1,TableLookupWakeUpScore[#Headers],0)))</f>
        <v/>
      </c>
      <c r="Q2608" s="30" t="str">
        <f t="shared" si="648"/>
        <v/>
      </c>
      <c r="R2608" s="31" t="str">
        <f t="shared" si="649"/>
        <v/>
      </c>
      <c r="S2608" s="34" t="str">
        <f>IF($C2608="","",INDEX(TableLookupSleepQuality[],MATCH($C2608,TableLookupSleepQuality[Sleep Quality Low],1),MATCH(S$1,TableLookupSleepQuality[#Headers],0)))</f>
        <v/>
      </c>
      <c r="T2608" s="35" t="str">
        <f>IF($C2608="","",INDEX(TableLookupSleepQuality[],MATCH($C2608,TableLookupSleepQuality[Sleep Quality Low],1),MATCH(T$1,TableLookupSleepQuality[#Headers],0)))</f>
        <v/>
      </c>
      <c r="X2608" s="36" t="str">
        <f t="shared" si="650"/>
        <v/>
      </c>
      <c r="Y2608" s="40" t="str">
        <f t="shared" si="655"/>
        <v/>
      </c>
      <c r="Z2608" s="13" t="str">
        <f t="shared" si="655"/>
        <v/>
      </c>
      <c r="AA2608" s="13" t="str">
        <f t="shared" si="655"/>
        <v/>
      </c>
      <c r="AB2608" s="13" t="str">
        <f t="shared" si="655"/>
        <v/>
      </c>
      <c r="AC2608" s="13" t="str">
        <f t="shared" si="655"/>
        <v/>
      </c>
      <c r="AD2608" s="13" t="str">
        <f t="shared" si="655"/>
        <v/>
      </c>
    </row>
    <row r="2609" spans="7:30" x14ac:dyDescent="0.25">
      <c r="G2609" s="18" t="str">
        <f t="shared" si="641"/>
        <v/>
      </c>
      <c r="H2609" s="22" t="str">
        <f t="shared" si="642"/>
        <v/>
      </c>
      <c r="I2609" s="23" t="str">
        <f t="shared" si="643"/>
        <v/>
      </c>
      <c r="J2609" s="22" t="str">
        <f t="shared" si="644"/>
        <v/>
      </c>
      <c r="K2609" s="24" t="str">
        <f t="shared" si="645"/>
        <v/>
      </c>
      <c r="L2609" s="42" t="str">
        <f t="shared" si="651"/>
        <v/>
      </c>
      <c r="M2609" s="43" t="str">
        <f t="shared" si="652"/>
        <v/>
      </c>
      <c r="N2609" s="26" t="str">
        <f t="shared" si="646"/>
        <v/>
      </c>
      <c r="O2609" s="26" t="str">
        <f t="shared" si="647"/>
        <v/>
      </c>
      <c r="P2609" s="28" t="str">
        <f>IF(E2609="","",INDEX(TableLookupWakeUpScore[],MATCH(E2609,TableLookupWakeUpScore[Wake Up],0),MATCH(P$1,TableLookupWakeUpScore[#Headers],0)))</f>
        <v/>
      </c>
      <c r="Q2609" s="30" t="str">
        <f t="shared" si="648"/>
        <v/>
      </c>
      <c r="R2609" s="31" t="str">
        <f t="shared" si="649"/>
        <v/>
      </c>
      <c r="S2609" s="34" t="str">
        <f>IF($C2609="","",INDEX(TableLookupSleepQuality[],MATCH($C2609,TableLookupSleepQuality[Sleep Quality Low],1),MATCH(S$1,TableLookupSleepQuality[#Headers],0)))</f>
        <v/>
      </c>
      <c r="T2609" s="35" t="str">
        <f>IF($C2609="","",INDEX(TableLookupSleepQuality[],MATCH($C2609,TableLookupSleepQuality[Sleep Quality Low],1),MATCH(T$1,TableLookupSleepQuality[#Headers],0)))</f>
        <v/>
      </c>
      <c r="X2609" s="36" t="str">
        <f t="shared" si="650"/>
        <v/>
      </c>
      <c r="Y2609" s="40" t="str">
        <f t="shared" si="655"/>
        <v/>
      </c>
      <c r="Z2609" s="13" t="str">
        <f t="shared" si="655"/>
        <v/>
      </c>
      <c r="AA2609" s="13" t="str">
        <f t="shared" si="655"/>
        <v/>
      </c>
      <c r="AB2609" s="13" t="str">
        <f t="shared" si="655"/>
        <v/>
      </c>
      <c r="AC2609" s="13" t="str">
        <f t="shared" si="655"/>
        <v/>
      </c>
      <c r="AD2609" s="13" t="str">
        <f t="shared" si="655"/>
        <v/>
      </c>
    </row>
    <row r="2610" spans="7:30" x14ac:dyDescent="0.25">
      <c r="G2610" s="18" t="str">
        <f t="shared" si="641"/>
        <v/>
      </c>
      <c r="H2610" s="22" t="str">
        <f t="shared" si="642"/>
        <v/>
      </c>
      <c r="I2610" s="23" t="str">
        <f t="shared" si="643"/>
        <v/>
      </c>
      <c r="J2610" s="22" t="str">
        <f t="shared" si="644"/>
        <v/>
      </c>
      <c r="K2610" s="24" t="str">
        <f t="shared" si="645"/>
        <v/>
      </c>
      <c r="L2610" s="42" t="str">
        <f t="shared" si="651"/>
        <v/>
      </c>
      <c r="M2610" s="43" t="str">
        <f t="shared" si="652"/>
        <v/>
      </c>
      <c r="N2610" s="26" t="str">
        <f t="shared" si="646"/>
        <v/>
      </c>
      <c r="O2610" s="26" t="str">
        <f t="shared" si="647"/>
        <v/>
      </c>
      <c r="P2610" s="28" t="str">
        <f>IF(E2610="","",INDEX(TableLookupWakeUpScore[],MATCH(E2610,TableLookupWakeUpScore[Wake Up],0),MATCH(P$1,TableLookupWakeUpScore[#Headers],0)))</f>
        <v/>
      </c>
      <c r="Q2610" s="30" t="str">
        <f t="shared" si="648"/>
        <v/>
      </c>
      <c r="R2610" s="31" t="str">
        <f t="shared" si="649"/>
        <v/>
      </c>
      <c r="S2610" s="34" t="str">
        <f>IF($C2610="","",INDEX(TableLookupSleepQuality[],MATCH($C2610,TableLookupSleepQuality[Sleep Quality Low],1),MATCH(S$1,TableLookupSleepQuality[#Headers],0)))</f>
        <v/>
      </c>
      <c r="T2610" s="35" t="str">
        <f>IF($C2610="","",INDEX(TableLookupSleepQuality[],MATCH($C2610,TableLookupSleepQuality[Sleep Quality Low],1),MATCH(T$1,TableLookupSleepQuality[#Headers],0)))</f>
        <v/>
      </c>
      <c r="X2610" s="36" t="str">
        <f t="shared" si="650"/>
        <v/>
      </c>
      <c r="Y2610" s="40" t="str">
        <f t="shared" si="655"/>
        <v/>
      </c>
      <c r="Z2610" s="13" t="str">
        <f t="shared" si="655"/>
        <v/>
      </c>
      <c r="AA2610" s="13" t="str">
        <f t="shared" si="655"/>
        <v/>
      </c>
      <c r="AB2610" s="13" t="str">
        <f t="shared" si="655"/>
        <v/>
      </c>
      <c r="AC2610" s="13" t="str">
        <f t="shared" si="655"/>
        <v/>
      </c>
      <c r="AD2610" s="13" t="str">
        <f t="shared" si="655"/>
        <v/>
      </c>
    </row>
    <row r="2611" spans="7:30" x14ac:dyDescent="0.25">
      <c r="G2611" s="18" t="str">
        <f t="shared" si="641"/>
        <v/>
      </c>
      <c r="H2611" s="22" t="str">
        <f t="shared" si="642"/>
        <v/>
      </c>
      <c r="I2611" s="23" t="str">
        <f t="shared" si="643"/>
        <v/>
      </c>
      <c r="J2611" s="22" t="str">
        <f t="shared" si="644"/>
        <v/>
      </c>
      <c r="K2611" s="24" t="str">
        <f t="shared" si="645"/>
        <v/>
      </c>
      <c r="L2611" s="42" t="str">
        <f t="shared" si="651"/>
        <v/>
      </c>
      <c r="M2611" s="43" t="str">
        <f t="shared" si="652"/>
        <v/>
      </c>
      <c r="N2611" s="26" t="str">
        <f t="shared" si="646"/>
        <v/>
      </c>
      <c r="O2611" s="26" t="str">
        <f t="shared" si="647"/>
        <v/>
      </c>
      <c r="P2611" s="28" t="str">
        <f>IF(E2611="","",INDEX(TableLookupWakeUpScore[],MATCH(E2611,TableLookupWakeUpScore[Wake Up],0),MATCH(P$1,TableLookupWakeUpScore[#Headers],0)))</f>
        <v/>
      </c>
      <c r="Q2611" s="30" t="str">
        <f t="shared" si="648"/>
        <v/>
      </c>
      <c r="R2611" s="31" t="str">
        <f t="shared" si="649"/>
        <v/>
      </c>
      <c r="S2611" s="34" t="str">
        <f>IF($C2611="","",INDEX(TableLookupSleepQuality[],MATCH($C2611,TableLookupSleepQuality[Sleep Quality Low],1),MATCH(S$1,TableLookupSleepQuality[#Headers],0)))</f>
        <v/>
      </c>
      <c r="T2611" s="35" t="str">
        <f>IF($C2611="","",INDEX(TableLookupSleepQuality[],MATCH($C2611,TableLookupSleepQuality[Sleep Quality Low],1),MATCH(T$1,TableLookupSleepQuality[#Headers],0)))</f>
        <v/>
      </c>
      <c r="X2611" s="36" t="str">
        <f t="shared" si="650"/>
        <v/>
      </c>
      <c r="Y2611" s="40" t="str">
        <f t="shared" ref="Y2611:AD2626" si="656">IF(OR($X2611="NO",$X2611=""),"",IF(COUNTIF($F2611,"*" &amp; Y$1 &amp; "*"),"YES","NO"))</f>
        <v/>
      </c>
      <c r="Z2611" s="13" t="str">
        <f t="shared" si="656"/>
        <v/>
      </c>
      <c r="AA2611" s="13" t="str">
        <f t="shared" si="656"/>
        <v/>
      </c>
      <c r="AB2611" s="13" t="str">
        <f t="shared" si="656"/>
        <v/>
      </c>
      <c r="AC2611" s="13" t="str">
        <f t="shared" si="656"/>
        <v/>
      </c>
      <c r="AD2611" s="13" t="str">
        <f t="shared" si="656"/>
        <v/>
      </c>
    </row>
    <row r="2612" spans="7:30" x14ac:dyDescent="0.25">
      <c r="G2612" s="18" t="str">
        <f t="shared" si="641"/>
        <v/>
      </c>
      <c r="H2612" s="22" t="str">
        <f t="shared" si="642"/>
        <v/>
      </c>
      <c r="I2612" s="23" t="str">
        <f t="shared" si="643"/>
        <v/>
      </c>
      <c r="J2612" s="22" t="str">
        <f t="shared" si="644"/>
        <v/>
      </c>
      <c r="K2612" s="24" t="str">
        <f t="shared" si="645"/>
        <v/>
      </c>
      <c r="L2612" s="42" t="str">
        <f t="shared" si="651"/>
        <v/>
      </c>
      <c r="M2612" s="43" t="str">
        <f t="shared" si="652"/>
        <v/>
      </c>
      <c r="N2612" s="26" t="str">
        <f t="shared" si="646"/>
        <v/>
      </c>
      <c r="O2612" s="26" t="str">
        <f t="shared" si="647"/>
        <v/>
      </c>
      <c r="P2612" s="28" t="str">
        <f>IF(E2612="","",INDEX(TableLookupWakeUpScore[],MATCH(E2612,TableLookupWakeUpScore[Wake Up],0),MATCH(P$1,TableLookupWakeUpScore[#Headers],0)))</f>
        <v/>
      </c>
      <c r="Q2612" s="30" t="str">
        <f t="shared" si="648"/>
        <v/>
      </c>
      <c r="R2612" s="31" t="str">
        <f t="shared" si="649"/>
        <v/>
      </c>
      <c r="S2612" s="34" t="str">
        <f>IF($C2612="","",INDEX(TableLookupSleepQuality[],MATCH($C2612,TableLookupSleepQuality[Sleep Quality Low],1),MATCH(S$1,TableLookupSleepQuality[#Headers],0)))</f>
        <v/>
      </c>
      <c r="T2612" s="35" t="str">
        <f>IF($C2612="","",INDEX(TableLookupSleepQuality[],MATCH($C2612,TableLookupSleepQuality[Sleep Quality Low],1),MATCH(T$1,TableLookupSleepQuality[#Headers],0)))</f>
        <v/>
      </c>
      <c r="X2612" s="36" t="str">
        <f t="shared" si="650"/>
        <v/>
      </c>
      <c r="Y2612" s="40" t="str">
        <f t="shared" si="656"/>
        <v/>
      </c>
      <c r="Z2612" s="13" t="str">
        <f t="shared" si="656"/>
        <v/>
      </c>
      <c r="AA2612" s="13" t="str">
        <f t="shared" si="656"/>
        <v/>
      </c>
      <c r="AB2612" s="13" t="str">
        <f t="shared" si="656"/>
        <v/>
      </c>
      <c r="AC2612" s="13" t="str">
        <f t="shared" si="656"/>
        <v/>
      </c>
      <c r="AD2612" s="13" t="str">
        <f t="shared" si="656"/>
        <v/>
      </c>
    </row>
    <row r="2613" spans="7:30" x14ac:dyDescent="0.25">
      <c r="G2613" s="18" t="str">
        <f t="shared" si="641"/>
        <v/>
      </c>
      <c r="H2613" s="22" t="str">
        <f t="shared" si="642"/>
        <v/>
      </c>
      <c r="I2613" s="23" t="str">
        <f t="shared" si="643"/>
        <v/>
      </c>
      <c r="J2613" s="22" t="str">
        <f t="shared" si="644"/>
        <v/>
      </c>
      <c r="K2613" s="24" t="str">
        <f t="shared" si="645"/>
        <v/>
      </c>
      <c r="L2613" s="42" t="str">
        <f t="shared" si="651"/>
        <v/>
      </c>
      <c r="M2613" s="43" t="str">
        <f t="shared" si="652"/>
        <v/>
      </c>
      <c r="N2613" s="26" t="str">
        <f t="shared" si="646"/>
        <v/>
      </c>
      <c r="O2613" s="26" t="str">
        <f t="shared" si="647"/>
        <v/>
      </c>
      <c r="P2613" s="28" t="str">
        <f>IF(E2613="","",INDEX(TableLookupWakeUpScore[],MATCH(E2613,TableLookupWakeUpScore[Wake Up],0),MATCH(P$1,TableLookupWakeUpScore[#Headers],0)))</f>
        <v/>
      </c>
      <c r="Q2613" s="30" t="str">
        <f t="shared" si="648"/>
        <v/>
      </c>
      <c r="R2613" s="31" t="str">
        <f t="shared" si="649"/>
        <v/>
      </c>
      <c r="S2613" s="34" t="str">
        <f>IF($C2613="","",INDEX(TableLookupSleepQuality[],MATCH($C2613,TableLookupSleepQuality[Sleep Quality Low],1),MATCH(S$1,TableLookupSleepQuality[#Headers],0)))</f>
        <v/>
      </c>
      <c r="T2613" s="35" t="str">
        <f>IF($C2613="","",INDEX(TableLookupSleepQuality[],MATCH($C2613,TableLookupSleepQuality[Sleep Quality Low],1),MATCH(T$1,TableLookupSleepQuality[#Headers],0)))</f>
        <v/>
      </c>
      <c r="X2613" s="36" t="str">
        <f t="shared" si="650"/>
        <v/>
      </c>
      <c r="Y2613" s="40" t="str">
        <f t="shared" si="656"/>
        <v/>
      </c>
      <c r="Z2613" s="13" t="str">
        <f t="shared" si="656"/>
        <v/>
      </c>
      <c r="AA2613" s="13" t="str">
        <f t="shared" si="656"/>
        <v/>
      </c>
      <c r="AB2613" s="13" t="str">
        <f t="shared" si="656"/>
        <v/>
      </c>
      <c r="AC2613" s="13" t="str">
        <f t="shared" si="656"/>
        <v/>
      </c>
      <c r="AD2613" s="13" t="str">
        <f t="shared" si="656"/>
        <v/>
      </c>
    </row>
    <row r="2614" spans="7:30" x14ac:dyDescent="0.25">
      <c r="G2614" s="18" t="str">
        <f t="shared" si="641"/>
        <v/>
      </c>
      <c r="H2614" s="22" t="str">
        <f t="shared" si="642"/>
        <v/>
      </c>
      <c r="I2614" s="23" t="str">
        <f t="shared" si="643"/>
        <v/>
      </c>
      <c r="J2614" s="22" t="str">
        <f t="shared" si="644"/>
        <v/>
      </c>
      <c r="K2614" s="24" t="str">
        <f t="shared" si="645"/>
        <v/>
      </c>
      <c r="L2614" s="42" t="str">
        <f t="shared" si="651"/>
        <v/>
      </c>
      <c r="M2614" s="43" t="str">
        <f t="shared" si="652"/>
        <v/>
      </c>
      <c r="N2614" s="26" t="str">
        <f t="shared" si="646"/>
        <v/>
      </c>
      <c r="O2614" s="26" t="str">
        <f t="shared" si="647"/>
        <v/>
      </c>
      <c r="P2614" s="28" t="str">
        <f>IF(E2614="","",INDEX(TableLookupWakeUpScore[],MATCH(E2614,TableLookupWakeUpScore[Wake Up],0),MATCH(P$1,TableLookupWakeUpScore[#Headers],0)))</f>
        <v/>
      </c>
      <c r="Q2614" s="30" t="str">
        <f t="shared" si="648"/>
        <v/>
      </c>
      <c r="R2614" s="31" t="str">
        <f t="shared" si="649"/>
        <v/>
      </c>
      <c r="S2614" s="34" t="str">
        <f>IF($C2614="","",INDEX(TableLookupSleepQuality[],MATCH($C2614,TableLookupSleepQuality[Sleep Quality Low],1),MATCH(S$1,TableLookupSleepQuality[#Headers],0)))</f>
        <v/>
      </c>
      <c r="T2614" s="35" t="str">
        <f>IF($C2614="","",INDEX(TableLookupSleepQuality[],MATCH($C2614,TableLookupSleepQuality[Sleep Quality Low],1),MATCH(T$1,TableLookupSleepQuality[#Headers],0)))</f>
        <v/>
      </c>
      <c r="X2614" s="36" t="str">
        <f t="shared" si="650"/>
        <v/>
      </c>
      <c r="Y2614" s="40" t="str">
        <f t="shared" si="656"/>
        <v/>
      </c>
      <c r="Z2614" s="13" t="str">
        <f t="shared" si="656"/>
        <v/>
      </c>
      <c r="AA2614" s="13" t="str">
        <f t="shared" si="656"/>
        <v/>
      </c>
      <c r="AB2614" s="13" t="str">
        <f t="shared" si="656"/>
        <v/>
      </c>
      <c r="AC2614" s="13" t="str">
        <f t="shared" si="656"/>
        <v/>
      </c>
      <c r="AD2614" s="13" t="str">
        <f t="shared" si="656"/>
        <v/>
      </c>
    </row>
    <row r="2615" spans="7:30" x14ac:dyDescent="0.25">
      <c r="G2615" s="18" t="str">
        <f t="shared" si="641"/>
        <v/>
      </c>
      <c r="H2615" s="22" t="str">
        <f t="shared" si="642"/>
        <v/>
      </c>
      <c r="I2615" s="23" t="str">
        <f t="shared" si="643"/>
        <v/>
      </c>
      <c r="J2615" s="22" t="str">
        <f t="shared" si="644"/>
        <v/>
      </c>
      <c r="K2615" s="24" t="str">
        <f t="shared" si="645"/>
        <v/>
      </c>
      <c r="L2615" s="42" t="str">
        <f t="shared" si="651"/>
        <v/>
      </c>
      <c r="M2615" s="43" t="str">
        <f t="shared" si="652"/>
        <v/>
      </c>
      <c r="N2615" s="26" t="str">
        <f t="shared" si="646"/>
        <v/>
      </c>
      <c r="O2615" s="26" t="str">
        <f t="shared" si="647"/>
        <v/>
      </c>
      <c r="P2615" s="28" t="str">
        <f>IF(E2615="","",INDEX(TableLookupWakeUpScore[],MATCH(E2615,TableLookupWakeUpScore[Wake Up],0),MATCH(P$1,TableLookupWakeUpScore[#Headers],0)))</f>
        <v/>
      </c>
      <c r="Q2615" s="30" t="str">
        <f t="shared" si="648"/>
        <v/>
      </c>
      <c r="R2615" s="31" t="str">
        <f t="shared" si="649"/>
        <v/>
      </c>
      <c r="S2615" s="34" t="str">
        <f>IF($C2615="","",INDEX(TableLookupSleepQuality[],MATCH($C2615,TableLookupSleepQuality[Sleep Quality Low],1),MATCH(S$1,TableLookupSleepQuality[#Headers],0)))</f>
        <v/>
      </c>
      <c r="T2615" s="35" t="str">
        <f>IF($C2615="","",INDEX(TableLookupSleepQuality[],MATCH($C2615,TableLookupSleepQuality[Sleep Quality Low],1),MATCH(T$1,TableLookupSleepQuality[#Headers],0)))</f>
        <v/>
      </c>
      <c r="X2615" s="36" t="str">
        <f t="shared" si="650"/>
        <v/>
      </c>
      <c r="Y2615" s="40" t="str">
        <f t="shared" si="656"/>
        <v/>
      </c>
      <c r="Z2615" s="13" t="str">
        <f t="shared" si="656"/>
        <v/>
      </c>
      <c r="AA2615" s="13" t="str">
        <f t="shared" si="656"/>
        <v/>
      </c>
      <c r="AB2615" s="13" t="str">
        <f t="shared" si="656"/>
        <v/>
      </c>
      <c r="AC2615" s="13" t="str">
        <f t="shared" si="656"/>
        <v/>
      </c>
      <c r="AD2615" s="13" t="str">
        <f t="shared" si="656"/>
        <v/>
      </c>
    </row>
    <row r="2616" spans="7:30" x14ac:dyDescent="0.25">
      <c r="G2616" s="18" t="str">
        <f t="shared" si="641"/>
        <v/>
      </c>
      <c r="H2616" s="22" t="str">
        <f t="shared" si="642"/>
        <v/>
      </c>
      <c r="I2616" s="23" t="str">
        <f t="shared" si="643"/>
        <v/>
      </c>
      <c r="J2616" s="22" t="str">
        <f t="shared" si="644"/>
        <v/>
      </c>
      <c r="K2616" s="24" t="str">
        <f t="shared" si="645"/>
        <v/>
      </c>
      <c r="L2616" s="42" t="str">
        <f t="shared" si="651"/>
        <v/>
      </c>
      <c r="M2616" s="43" t="str">
        <f t="shared" si="652"/>
        <v/>
      </c>
      <c r="N2616" s="26" t="str">
        <f t="shared" si="646"/>
        <v/>
      </c>
      <c r="O2616" s="26" t="str">
        <f t="shared" si="647"/>
        <v/>
      </c>
      <c r="P2616" s="28" t="str">
        <f>IF(E2616="","",INDEX(TableLookupWakeUpScore[],MATCH(E2616,TableLookupWakeUpScore[Wake Up],0),MATCH(P$1,TableLookupWakeUpScore[#Headers],0)))</f>
        <v/>
      </c>
      <c r="Q2616" s="30" t="str">
        <f t="shared" si="648"/>
        <v/>
      </c>
      <c r="R2616" s="31" t="str">
        <f t="shared" si="649"/>
        <v/>
      </c>
      <c r="S2616" s="34" t="str">
        <f>IF($C2616="","",INDEX(TableLookupSleepQuality[],MATCH($C2616,TableLookupSleepQuality[Sleep Quality Low],1),MATCH(S$1,TableLookupSleepQuality[#Headers],0)))</f>
        <v/>
      </c>
      <c r="T2616" s="35" t="str">
        <f>IF($C2616="","",INDEX(TableLookupSleepQuality[],MATCH($C2616,TableLookupSleepQuality[Sleep Quality Low],1),MATCH(T$1,TableLookupSleepQuality[#Headers],0)))</f>
        <v/>
      </c>
      <c r="X2616" s="36" t="str">
        <f t="shared" si="650"/>
        <v/>
      </c>
      <c r="Y2616" s="40" t="str">
        <f t="shared" si="656"/>
        <v/>
      </c>
      <c r="Z2616" s="13" t="str">
        <f t="shared" si="656"/>
        <v/>
      </c>
      <c r="AA2616" s="13" t="str">
        <f t="shared" si="656"/>
        <v/>
      </c>
      <c r="AB2616" s="13" t="str">
        <f t="shared" si="656"/>
        <v/>
      </c>
      <c r="AC2616" s="13" t="str">
        <f t="shared" si="656"/>
        <v/>
      </c>
      <c r="AD2616" s="13" t="str">
        <f t="shared" si="656"/>
        <v/>
      </c>
    </row>
    <row r="2617" spans="7:30" x14ac:dyDescent="0.25">
      <c r="G2617" s="18" t="str">
        <f t="shared" si="641"/>
        <v/>
      </c>
      <c r="H2617" s="22" t="str">
        <f t="shared" si="642"/>
        <v/>
      </c>
      <c r="I2617" s="23" t="str">
        <f t="shared" si="643"/>
        <v/>
      </c>
      <c r="J2617" s="22" t="str">
        <f t="shared" si="644"/>
        <v/>
      </c>
      <c r="K2617" s="24" t="str">
        <f t="shared" si="645"/>
        <v/>
      </c>
      <c r="L2617" s="42" t="str">
        <f t="shared" si="651"/>
        <v/>
      </c>
      <c r="M2617" s="43" t="str">
        <f t="shared" si="652"/>
        <v/>
      </c>
      <c r="N2617" s="26" t="str">
        <f t="shared" si="646"/>
        <v/>
      </c>
      <c r="O2617" s="26" t="str">
        <f t="shared" si="647"/>
        <v/>
      </c>
      <c r="P2617" s="28" t="str">
        <f>IF(E2617="","",INDEX(TableLookupWakeUpScore[],MATCH(E2617,TableLookupWakeUpScore[Wake Up],0),MATCH(P$1,TableLookupWakeUpScore[#Headers],0)))</f>
        <v/>
      </c>
      <c r="Q2617" s="30" t="str">
        <f t="shared" si="648"/>
        <v/>
      </c>
      <c r="R2617" s="31" t="str">
        <f t="shared" si="649"/>
        <v/>
      </c>
      <c r="S2617" s="34" t="str">
        <f>IF($C2617="","",INDEX(TableLookupSleepQuality[],MATCH($C2617,TableLookupSleepQuality[Sleep Quality Low],1),MATCH(S$1,TableLookupSleepQuality[#Headers],0)))</f>
        <v/>
      </c>
      <c r="T2617" s="35" t="str">
        <f>IF($C2617="","",INDEX(TableLookupSleepQuality[],MATCH($C2617,TableLookupSleepQuality[Sleep Quality Low],1),MATCH(T$1,TableLookupSleepQuality[#Headers],0)))</f>
        <v/>
      </c>
      <c r="X2617" s="36" t="str">
        <f t="shared" si="650"/>
        <v/>
      </c>
      <c r="Y2617" s="40" t="str">
        <f t="shared" si="656"/>
        <v/>
      </c>
      <c r="Z2617" s="13" t="str">
        <f t="shared" si="656"/>
        <v/>
      </c>
      <c r="AA2617" s="13" t="str">
        <f t="shared" si="656"/>
        <v/>
      </c>
      <c r="AB2617" s="13" t="str">
        <f t="shared" si="656"/>
        <v/>
      </c>
      <c r="AC2617" s="13" t="str">
        <f t="shared" si="656"/>
        <v/>
      </c>
      <c r="AD2617" s="13" t="str">
        <f t="shared" si="656"/>
        <v/>
      </c>
    </row>
    <row r="2618" spans="7:30" x14ac:dyDescent="0.25">
      <c r="G2618" s="18" t="str">
        <f t="shared" si="641"/>
        <v/>
      </c>
      <c r="H2618" s="22" t="str">
        <f t="shared" si="642"/>
        <v/>
      </c>
      <c r="I2618" s="23" t="str">
        <f t="shared" si="643"/>
        <v/>
      </c>
      <c r="J2618" s="22" t="str">
        <f t="shared" si="644"/>
        <v/>
      </c>
      <c r="K2618" s="24" t="str">
        <f t="shared" si="645"/>
        <v/>
      </c>
      <c r="L2618" s="42" t="str">
        <f t="shared" si="651"/>
        <v/>
      </c>
      <c r="M2618" s="43" t="str">
        <f t="shared" si="652"/>
        <v/>
      </c>
      <c r="N2618" s="26" t="str">
        <f t="shared" si="646"/>
        <v/>
      </c>
      <c r="O2618" s="26" t="str">
        <f t="shared" si="647"/>
        <v/>
      </c>
      <c r="P2618" s="28" t="str">
        <f>IF(E2618="","",INDEX(TableLookupWakeUpScore[],MATCH(E2618,TableLookupWakeUpScore[Wake Up],0),MATCH(P$1,TableLookupWakeUpScore[#Headers],0)))</f>
        <v/>
      </c>
      <c r="Q2618" s="30" t="str">
        <f t="shared" si="648"/>
        <v/>
      </c>
      <c r="R2618" s="31" t="str">
        <f t="shared" si="649"/>
        <v/>
      </c>
      <c r="S2618" s="34" t="str">
        <f>IF($C2618="","",INDEX(TableLookupSleepQuality[],MATCH($C2618,TableLookupSleepQuality[Sleep Quality Low],1),MATCH(S$1,TableLookupSleepQuality[#Headers],0)))</f>
        <v/>
      </c>
      <c r="T2618" s="35" t="str">
        <f>IF($C2618="","",INDEX(TableLookupSleepQuality[],MATCH($C2618,TableLookupSleepQuality[Sleep Quality Low],1),MATCH(T$1,TableLookupSleepQuality[#Headers],0)))</f>
        <v/>
      </c>
      <c r="X2618" s="36" t="str">
        <f t="shared" si="650"/>
        <v/>
      </c>
      <c r="Y2618" s="40" t="str">
        <f t="shared" si="656"/>
        <v/>
      </c>
      <c r="Z2618" s="13" t="str">
        <f t="shared" si="656"/>
        <v/>
      </c>
      <c r="AA2618" s="13" t="str">
        <f t="shared" si="656"/>
        <v/>
      </c>
      <c r="AB2618" s="13" t="str">
        <f t="shared" si="656"/>
        <v/>
      </c>
      <c r="AC2618" s="13" t="str">
        <f t="shared" si="656"/>
        <v/>
      </c>
      <c r="AD2618" s="13" t="str">
        <f t="shared" si="656"/>
        <v/>
      </c>
    </row>
    <row r="2619" spans="7:30" x14ac:dyDescent="0.25">
      <c r="G2619" s="18" t="str">
        <f t="shared" si="641"/>
        <v/>
      </c>
      <c r="H2619" s="22" t="str">
        <f t="shared" si="642"/>
        <v/>
      </c>
      <c r="I2619" s="23" t="str">
        <f t="shared" si="643"/>
        <v/>
      </c>
      <c r="J2619" s="22" t="str">
        <f t="shared" si="644"/>
        <v/>
      </c>
      <c r="K2619" s="24" t="str">
        <f t="shared" si="645"/>
        <v/>
      </c>
      <c r="L2619" s="42" t="str">
        <f t="shared" si="651"/>
        <v/>
      </c>
      <c r="M2619" s="43" t="str">
        <f t="shared" si="652"/>
        <v/>
      </c>
      <c r="N2619" s="26" t="str">
        <f t="shared" si="646"/>
        <v/>
      </c>
      <c r="O2619" s="26" t="str">
        <f t="shared" si="647"/>
        <v/>
      </c>
      <c r="P2619" s="28" t="str">
        <f>IF(E2619="","",INDEX(TableLookupWakeUpScore[],MATCH(E2619,TableLookupWakeUpScore[Wake Up],0),MATCH(P$1,TableLookupWakeUpScore[#Headers],0)))</f>
        <v/>
      </c>
      <c r="Q2619" s="30" t="str">
        <f t="shared" si="648"/>
        <v/>
      </c>
      <c r="R2619" s="31" t="str">
        <f t="shared" si="649"/>
        <v/>
      </c>
      <c r="S2619" s="34" t="str">
        <f>IF($C2619="","",INDEX(TableLookupSleepQuality[],MATCH($C2619,TableLookupSleepQuality[Sleep Quality Low],1),MATCH(S$1,TableLookupSleepQuality[#Headers],0)))</f>
        <v/>
      </c>
      <c r="T2619" s="35" t="str">
        <f>IF($C2619="","",INDEX(TableLookupSleepQuality[],MATCH($C2619,TableLookupSleepQuality[Sleep Quality Low],1),MATCH(T$1,TableLookupSleepQuality[#Headers],0)))</f>
        <v/>
      </c>
      <c r="X2619" s="36" t="str">
        <f t="shared" si="650"/>
        <v/>
      </c>
      <c r="Y2619" s="40" t="str">
        <f t="shared" si="656"/>
        <v/>
      </c>
      <c r="Z2619" s="13" t="str">
        <f t="shared" si="656"/>
        <v/>
      </c>
      <c r="AA2619" s="13" t="str">
        <f t="shared" si="656"/>
        <v/>
      </c>
      <c r="AB2619" s="13" t="str">
        <f t="shared" si="656"/>
        <v/>
      </c>
      <c r="AC2619" s="13" t="str">
        <f t="shared" si="656"/>
        <v/>
      </c>
      <c r="AD2619" s="13" t="str">
        <f t="shared" si="656"/>
        <v/>
      </c>
    </row>
    <row r="2620" spans="7:30" x14ac:dyDescent="0.25">
      <c r="G2620" s="18" t="str">
        <f t="shared" si="641"/>
        <v/>
      </c>
      <c r="H2620" s="22" t="str">
        <f t="shared" si="642"/>
        <v/>
      </c>
      <c r="I2620" s="23" t="str">
        <f t="shared" si="643"/>
        <v/>
      </c>
      <c r="J2620" s="22" t="str">
        <f t="shared" si="644"/>
        <v/>
      </c>
      <c r="K2620" s="24" t="str">
        <f t="shared" si="645"/>
        <v/>
      </c>
      <c r="L2620" s="42" t="str">
        <f t="shared" si="651"/>
        <v/>
      </c>
      <c r="M2620" s="43" t="str">
        <f t="shared" si="652"/>
        <v/>
      </c>
      <c r="N2620" s="26" t="str">
        <f t="shared" si="646"/>
        <v/>
      </c>
      <c r="O2620" s="26" t="str">
        <f t="shared" si="647"/>
        <v/>
      </c>
      <c r="P2620" s="28" t="str">
        <f>IF(E2620="","",INDEX(TableLookupWakeUpScore[],MATCH(E2620,TableLookupWakeUpScore[Wake Up],0),MATCH(P$1,TableLookupWakeUpScore[#Headers],0)))</f>
        <v/>
      </c>
      <c r="Q2620" s="30" t="str">
        <f t="shared" si="648"/>
        <v/>
      </c>
      <c r="R2620" s="31" t="str">
        <f t="shared" si="649"/>
        <v/>
      </c>
      <c r="S2620" s="34" t="str">
        <f>IF($C2620="","",INDEX(TableLookupSleepQuality[],MATCH($C2620,TableLookupSleepQuality[Sleep Quality Low],1),MATCH(S$1,TableLookupSleepQuality[#Headers],0)))</f>
        <v/>
      </c>
      <c r="T2620" s="35" t="str">
        <f>IF($C2620="","",INDEX(TableLookupSleepQuality[],MATCH($C2620,TableLookupSleepQuality[Sleep Quality Low],1),MATCH(T$1,TableLookupSleepQuality[#Headers],0)))</f>
        <v/>
      </c>
      <c r="X2620" s="36" t="str">
        <f t="shared" si="650"/>
        <v/>
      </c>
      <c r="Y2620" s="40" t="str">
        <f t="shared" si="656"/>
        <v/>
      </c>
      <c r="Z2620" s="13" t="str">
        <f t="shared" si="656"/>
        <v/>
      </c>
      <c r="AA2620" s="13" t="str">
        <f t="shared" si="656"/>
        <v/>
      </c>
      <c r="AB2620" s="13" t="str">
        <f t="shared" si="656"/>
        <v/>
      </c>
      <c r="AC2620" s="13" t="str">
        <f t="shared" si="656"/>
        <v/>
      </c>
      <c r="AD2620" s="13" t="str">
        <f t="shared" si="656"/>
        <v/>
      </c>
    </row>
    <row r="2621" spans="7:30" x14ac:dyDescent="0.25">
      <c r="G2621" s="18" t="str">
        <f t="shared" si="641"/>
        <v/>
      </c>
      <c r="H2621" s="22" t="str">
        <f t="shared" si="642"/>
        <v/>
      </c>
      <c r="I2621" s="23" t="str">
        <f t="shared" si="643"/>
        <v/>
      </c>
      <c r="J2621" s="22" t="str">
        <f t="shared" si="644"/>
        <v/>
      </c>
      <c r="K2621" s="24" t="str">
        <f t="shared" si="645"/>
        <v/>
      </c>
      <c r="L2621" s="42" t="str">
        <f t="shared" si="651"/>
        <v/>
      </c>
      <c r="M2621" s="43" t="str">
        <f t="shared" si="652"/>
        <v/>
      </c>
      <c r="N2621" s="26" t="str">
        <f t="shared" si="646"/>
        <v/>
      </c>
      <c r="O2621" s="26" t="str">
        <f t="shared" si="647"/>
        <v/>
      </c>
      <c r="P2621" s="28" t="str">
        <f>IF(E2621="","",INDEX(TableLookupWakeUpScore[],MATCH(E2621,TableLookupWakeUpScore[Wake Up],0),MATCH(P$1,TableLookupWakeUpScore[#Headers],0)))</f>
        <v/>
      </c>
      <c r="Q2621" s="30" t="str">
        <f t="shared" si="648"/>
        <v/>
      </c>
      <c r="R2621" s="31" t="str">
        <f t="shared" si="649"/>
        <v/>
      </c>
      <c r="S2621" s="34" t="str">
        <f>IF($C2621="","",INDEX(TableLookupSleepQuality[],MATCH($C2621,TableLookupSleepQuality[Sleep Quality Low],1),MATCH(S$1,TableLookupSleepQuality[#Headers],0)))</f>
        <v/>
      </c>
      <c r="T2621" s="35" t="str">
        <f>IF($C2621="","",INDEX(TableLookupSleepQuality[],MATCH($C2621,TableLookupSleepQuality[Sleep Quality Low],1),MATCH(T$1,TableLookupSleepQuality[#Headers],0)))</f>
        <v/>
      </c>
      <c r="X2621" s="36" t="str">
        <f t="shared" si="650"/>
        <v/>
      </c>
      <c r="Y2621" s="40" t="str">
        <f t="shared" si="656"/>
        <v/>
      </c>
      <c r="Z2621" s="13" t="str">
        <f t="shared" si="656"/>
        <v/>
      </c>
      <c r="AA2621" s="13" t="str">
        <f t="shared" si="656"/>
        <v/>
      </c>
      <c r="AB2621" s="13" t="str">
        <f t="shared" si="656"/>
        <v/>
      </c>
      <c r="AC2621" s="13" t="str">
        <f t="shared" si="656"/>
        <v/>
      </c>
      <c r="AD2621" s="13" t="str">
        <f t="shared" si="656"/>
        <v/>
      </c>
    </row>
    <row r="2622" spans="7:30" x14ac:dyDescent="0.25">
      <c r="G2622" s="18" t="str">
        <f t="shared" si="641"/>
        <v/>
      </c>
      <c r="H2622" s="22" t="str">
        <f t="shared" si="642"/>
        <v/>
      </c>
      <c r="I2622" s="23" t="str">
        <f t="shared" si="643"/>
        <v/>
      </c>
      <c r="J2622" s="22" t="str">
        <f t="shared" si="644"/>
        <v/>
      </c>
      <c r="K2622" s="24" t="str">
        <f t="shared" si="645"/>
        <v/>
      </c>
      <c r="L2622" s="42" t="str">
        <f t="shared" si="651"/>
        <v/>
      </c>
      <c r="M2622" s="43" t="str">
        <f t="shared" si="652"/>
        <v/>
      </c>
      <c r="N2622" s="26" t="str">
        <f t="shared" si="646"/>
        <v/>
      </c>
      <c r="O2622" s="26" t="str">
        <f t="shared" si="647"/>
        <v/>
      </c>
      <c r="P2622" s="28" t="str">
        <f>IF(E2622="","",INDEX(TableLookupWakeUpScore[],MATCH(E2622,TableLookupWakeUpScore[Wake Up],0),MATCH(P$1,TableLookupWakeUpScore[#Headers],0)))</f>
        <v/>
      </c>
      <c r="Q2622" s="30" t="str">
        <f t="shared" si="648"/>
        <v/>
      </c>
      <c r="R2622" s="31" t="str">
        <f t="shared" si="649"/>
        <v/>
      </c>
      <c r="S2622" s="34" t="str">
        <f>IF($C2622="","",INDEX(TableLookupSleepQuality[],MATCH($C2622,TableLookupSleepQuality[Sleep Quality Low],1),MATCH(S$1,TableLookupSleepQuality[#Headers],0)))</f>
        <v/>
      </c>
      <c r="T2622" s="35" t="str">
        <f>IF($C2622="","",INDEX(TableLookupSleepQuality[],MATCH($C2622,TableLookupSleepQuality[Sleep Quality Low],1),MATCH(T$1,TableLookupSleepQuality[#Headers],0)))</f>
        <v/>
      </c>
      <c r="X2622" s="36" t="str">
        <f t="shared" si="650"/>
        <v/>
      </c>
      <c r="Y2622" s="40" t="str">
        <f t="shared" si="656"/>
        <v/>
      </c>
      <c r="Z2622" s="13" t="str">
        <f t="shared" si="656"/>
        <v/>
      </c>
      <c r="AA2622" s="13" t="str">
        <f t="shared" si="656"/>
        <v/>
      </c>
      <c r="AB2622" s="13" t="str">
        <f t="shared" si="656"/>
        <v/>
      </c>
      <c r="AC2622" s="13" t="str">
        <f t="shared" si="656"/>
        <v/>
      </c>
      <c r="AD2622" s="13" t="str">
        <f t="shared" si="656"/>
        <v/>
      </c>
    </row>
    <row r="2623" spans="7:30" x14ac:dyDescent="0.25">
      <c r="G2623" s="18" t="str">
        <f t="shared" si="641"/>
        <v/>
      </c>
      <c r="H2623" s="22" t="str">
        <f t="shared" si="642"/>
        <v/>
      </c>
      <c r="I2623" s="23" t="str">
        <f t="shared" si="643"/>
        <v/>
      </c>
      <c r="J2623" s="22" t="str">
        <f t="shared" si="644"/>
        <v/>
      </c>
      <c r="K2623" s="24" t="str">
        <f t="shared" si="645"/>
        <v/>
      </c>
      <c r="L2623" s="42" t="str">
        <f t="shared" si="651"/>
        <v/>
      </c>
      <c r="M2623" s="43" t="str">
        <f t="shared" si="652"/>
        <v/>
      </c>
      <c r="N2623" s="26" t="str">
        <f t="shared" si="646"/>
        <v/>
      </c>
      <c r="O2623" s="26" t="str">
        <f t="shared" si="647"/>
        <v/>
      </c>
      <c r="P2623" s="28" t="str">
        <f>IF(E2623="","",INDEX(TableLookupWakeUpScore[],MATCH(E2623,TableLookupWakeUpScore[Wake Up],0),MATCH(P$1,TableLookupWakeUpScore[#Headers],0)))</f>
        <v/>
      </c>
      <c r="Q2623" s="30" t="str">
        <f t="shared" si="648"/>
        <v/>
      </c>
      <c r="R2623" s="31" t="str">
        <f t="shared" si="649"/>
        <v/>
      </c>
      <c r="S2623" s="34" t="str">
        <f>IF($C2623="","",INDEX(TableLookupSleepQuality[],MATCH($C2623,TableLookupSleepQuality[Sleep Quality Low],1),MATCH(S$1,TableLookupSleepQuality[#Headers],0)))</f>
        <v/>
      </c>
      <c r="T2623" s="35" t="str">
        <f>IF($C2623="","",INDEX(TableLookupSleepQuality[],MATCH($C2623,TableLookupSleepQuality[Sleep Quality Low],1),MATCH(T$1,TableLookupSleepQuality[#Headers],0)))</f>
        <v/>
      </c>
      <c r="X2623" s="36" t="str">
        <f t="shared" si="650"/>
        <v/>
      </c>
      <c r="Y2623" s="40" t="str">
        <f t="shared" si="656"/>
        <v/>
      </c>
      <c r="Z2623" s="13" t="str">
        <f t="shared" si="656"/>
        <v/>
      </c>
      <c r="AA2623" s="13" t="str">
        <f t="shared" si="656"/>
        <v/>
      </c>
      <c r="AB2623" s="13" t="str">
        <f t="shared" si="656"/>
        <v/>
      </c>
      <c r="AC2623" s="13" t="str">
        <f t="shared" si="656"/>
        <v/>
      </c>
      <c r="AD2623" s="13" t="str">
        <f t="shared" si="656"/>
        <v/>
      </c>
    </row>
    <row r="2624" spans="7:30" x14ac:dyDescent="0.25">
      <c r="G2624" s="18" t="str">
        <f t="shared" si="641"/>
        <v/>
      </c>
      <c r="H2624" s="22" t="str">
        <f t="shared" si="642"/>
        <v/>
      </c>
      <c r="I2624" s="23" t="str">
        <f t="shared" si="643"/>
        <v/>
      </c>
      <c r="J2624" s="22" t="str">
        <f t="shared" si="644"/>
        <v/>
      </c>
      <c r="K2624" s="24" t="str">
        <f t="shared" si="645"/>
        <v/>
      </c>
      <c r="L2624" s="42" t="str">
        <f t="shared" si="651"/>
        <v/>
      </c>
      <c r="M2624" s="43" t="str">
        <f t="shared" si="652"/>
        <v/>
      </c>
      <c r="N2624" s="26" t="str">
        <f t="shared" si="646"/>
        <v/>
      </c>
      <c r="O2624" s="26" t="str">
        <f t="shared" si="647"/>
        <v/>
      </c>
      <c r="P2624" s="28" t="str">
        <f>IF(E2624="","",INDEX(TableLookupWakeUpScore[],MATCH(E2624,TableLookupWakeUpScore[Wake Up],0),MATCH(P$1,TableLookupWakeUpScore[#Headers],0)))</f>
        <v/>
      </c>
      <c r="Q2624" s="30" t="str">
        <f t="shared" si="648"/>
        <v/>
      </c>
      <c r="R2624" s="31" t="str">
        <f t="shared" si="649"/>
        <v/>
      </c>
      <c r="S2624" s="34" t="str">
        <f>IF($C2624="","",INDEX(TableLookupSleepQuality[],MATCH($C2624,TableLookupSleepQuality[Sleep Quality Low],1),MATCH(S$1,TableLookupSleepQuality[#Headers],0)))</f>
        <v/>
      </c>
      <c r="T2624" s="35" t="str">
        <f>IF($C2624="","",INDEX(TableLookupSleepQuality[],MATCH($C2624,TableLookupSleepQuality[Sleep Quality Low],1),MATCH(T$1,TableLookupSleepQuality[#Headers],0)))</f>
        <v/>
      </c>
      <c r="X2624" s="36" t="str">
        <f t="shared" si="650"/>
        <v/>
      </c>
      <c r="Y2624" s="40" t="str">
        <f t="shared" si="656"/>
        <v/>
      </c>
      <c r="Z2624" s="13" t="str">
        <f t="shared" si="656"/>
        <v/>
      </c>
      <c r="AA2624" s="13" t="str">
        <f t="shared" si="656"/>
        <v/>
      </c>
      <c r="AB2624" s="13" t="str">
        <f t="shared" si="656"/>
        <v/>
      </c>
      <c r="AC2624" s="13" t="str">
        <f t="shared" si="656"/>
        <v/>
      </c>
      <c r="AD2624" s="13" t="str">
        <f t="shared" si="656"/>
        <v/>
      </c>
    </row>
    <row r="2625" spans="7:30" x14ac:dyDescent="0.25">
      <c r="G2625" s="18" t="str">
        <f t="shared" si="641"/>
        <v/>
      </c>
      <c r="H2625" s="22" t="str">
        <f t="shared" si="642"/>
        <v/>
      </c>
      <c r="I2625" s="23" t="str">
        <f t="shared" si="643"/>
        <v/>
      </c>
      <c r="J2625" s="22" t="str">
        <f t="shared" si="644"/>
        <v/>
      </c>
      <c r="K2625" s="24" t="str">
        <f t="shared" si="645"/>
        <v/>
      </c>
      <c r="L2625" s="42" t="str">
        <f t="shared" si="651"/>
        <v/>
      </c>
      <c r="M2625" s="43" t="str">
        <f t="shared" si="652"/>
        <v/>
      </c>
      <c r="N2625" s="26" t="str">
        <f t="shared" si="646"/>
        <v/>
      </c>
      <c r="O2625" s="26" t="str">
        <f t="shared" si="647"/>
        <v/>
      </c>
      <c r="P2625" s="28" t="str">
        <f>IF(E2625="","",INDEX(TableLookupWakeUpScore[],MATCH(E2625,TableLookupWakeUpScore[Wake Up],0),MATCH(P$1,TableLookupWakeUpScore[#Headers],0)))</f>
        <v/>
      </c>
      <c r="Q2625" s="30" t="str">
        <f t="shared" si="648"/>
        <v/>
      </c>
      <c r="R2625" s="31" t="str">
        <f t="shared" si="649"/>
        <v/>
      </c>
      <c r="S2625" s="34" t="str">
        <f>IF($C2625="","",INDEX(TableLookupSleepQuality[],MATCH($C2625,TableLookupSleepQuality[Sleep Quality Low],1),MATCH(S$1,TableLookupSleepQuality[#Headers],0)))</f>
        <v/>
      </c>
      <c r="T2625" s="35" t="str">
        <f>IF($C2625="","",INDEX(TableLookupSleepQuality[],MATCH($C2625,TableLookupSleepQuality[Sleep Quality Low],1),MATCH(T$1,TableLookupSleepQuality[#Headers],0)))</f>
        <v/>
      </c>
      <c r="X2625" s="36" t="str">
        <f t="shared" si="650"/>
        <v/>
      </c>
      <c r="Y2625" s="40" t="str">
        <f t="shared" si="656"/>
        <v/>
      </c>
      <c r="Z2625" s="13" t="str">
        <f t="shared" si="656"/>
        <v/>
      </c>
      <c r="AA2625" s="13" t="str">
        <f t="shared" si="656"/>
        <v/>
      </c>
      <c r="AB2625" s="13" t="str">
        <f t="shared" si="656"/>
        <v/>
      </c>
      <c r="AC2625" s="13" t="str">
        <f t="shared" si="656"/>
        <v/>
      </c>
      <c r="AD2625" s="13" t="str">
        <f t="shared" si="656"/>
        <v/>
      </c>
    </row>
    <row r="2626" spans="7:30" x14ac:dyDescent="0.25">
      <c r="G2626" s="18" t="str">
        <f t="shared" ref="G2626:G2689" si="657">IF($B2626="","",VALUE(TEXT($B2626,"yyyy")))</f>
        <v/>
      </c>
      <c r="H2626" s="22" t="str">
        <f t="shared" ref="H2626:H2689" si="658">IF($B2626="","",VALUE(TEXT($B2626,"mm")))</f>
        <v/>
      </c>
      <c r="I2626" s="23" t="str">
        <f t="shared" ref="I2626:I2689" si="659">IF($B2626="","",TEXT($B2626,"mmm"))</f>
        <v/>
      </c>
      <c r="J2626" s="22" t="str">
        <f t="shared" ref="J2626:J2689" si="660">IF($B2626="","",VALUE(TEXT($B2626,"dd")))</f>
        <v/>
      </c>
      <c r="K2626" s="24" t="str">
        <f t="shared" ref="K2626:K2689" si="661">IF($B2626="","",TEXT($B2626,"ddd"))</f>
        <v/>
      </c>
      <c r="L2626" s="42" t="str">
        <f t="shared" si="651"/>
        <v/>
      </c>
      <c r="M2626" s="43" t="str">
        <f t="shared" si="652"/>
        <v/>
      </c>
      <c r="N2626" s="26" t="str">
        <f t="shared" ref="N2626:N2689" si="662">IF(A2626="","",TIME(HOUR(A2626),MINUTE(A2626),SECOND(A2626)))</f>
        <v/>
      </c>
      <c r="O2626" s="26" t="str">
        <f t="shared" ref="O2626:O2689" si="663">IF(B2626="","",TIME(HOUR(B2626),MINUTE(B2626),SECOND(B2626)))</f>
        <v/>
      </c>
      <c r="P2626" s="28" t="str">
        <f>IF(E2626="","",INDEX(TableLookupWakeUpScore[],MATCH(E2626,TableLookupWakeUpScore[Wake Up],0),MATCH(P$1,TableLookupWakeUpScore[#Headers],0)))</f>
        <v/>
      </c>
      <c r="Q2626" s="30" t="str">
        <f t="shared" ref="Q2626:Q2689" si="664">IF(D2626="","",D2626*24)</f>
        <v/>
      </c>
      <c r="R2626" s="31" t="str">
        <f t="shared" ref="R2626:R2689" si="665">IF(OR(A2626="",B2626=""),"",B2626-A2626)</f>
        <v/>
      </c>
      <c r="S2626" s="34" t="str">
        <f>IF($C2626="","",INDEX(TableLookupSleepQuality[],MATCH($C2626,TableLookupSleepQuality[Sleep Quality Low],1),MATCH(S$1,TableLookupSleepQuality[#Headers],0)))</f>
        <v/>
      </c>
      <c r="T2626" s="35" t="str">
        <f>IF($C2626="","",INDEX(TableLookupSleepQuality[],MATCH($C2626,TableLookupSleepQuality[Sleep Quality Low],1),MATCH(T$1,TableLookupSleepQuality[#Headers],0)))</f>
        <v/>
      </c>
      <c r="X2626" s="36" t="str">
        <f t="shared" ref="X2626:X2689" si="666">IF($M2626="","",IF($M2626&gt;=RangeLookupDateStartedRecordingSleepNotes,"YES","NO"))</f>
        <v/>
      </c>
      <c r="Y2626" s="40" t="str">
        <f t="shared" si="656"/>
        <v/>
      </c>
      <c r="Z2626" s="13" t="str">
        <f t="shared" si="656"/>
        <v/>
      </c>
      <c r="AA2626" s="13" t="str">
        <f t="shared" si="656"/>
        <v/>
      </c>
      <c r="AB2626" s="13" t="str">
        <f t="shared" si="656"/>
        <v/>
      </c>
      <c r="AC2626" s="13" t="str">
        <f t="shared" si="656"/>
        <v/>
      </c>
      <c r="AD2626" s="13" t="str">
        <f t="shared" si="656"/>
        <v/>
      </c>
    </row>
    <row r="2627" spans="7:30" x14ac:dyDescent="0.25">
      <c r="G2627" s="18" t="str">
        <f t="shared" si="657"/>
        <v/>
      </c>
      <c r="H2627" s="22" t="str">
        <f t="shared" si="658"/>
        <v/>
      </c>
      <c r="I2627" s="23" t="str">
        <f t="shared" si="659"/>
        <v/>
      </c>
      <c r="J2627" s="22" t="str">
        <f t="shared" si="660"/>
        <v/>
      </c>
      <c r="K2627" s="24" t="str">
        <f t="shared" si="661"/>
        <v/>
      </c>
      <c r="L2627" s="42" t="str">
        <f t="shared" ref="L2627:L2690" si="667">IF(A2627="","",DATE(YEAR(A2627),MONTH(A2627),DAY(A2627)))</f>
        <v/>
      </c>
      <c r="M2627" s="43" t="str">
        <f t="shared" ref="M2627:M2690" si="668">IF(B2627="","",DATE(YEAR(B2627),MONTH(B2627),DAY(B2627)))</f>
        <v/>
      </c>
      <c r="N2627" s="26" t="str">
        <f t="shared" si="662"/>
        <v/>
      </c>
      <c r="O2627" s="26" t="str">
        <f t="shared" si="663"/>
        <v/>
      </c>
      <c r="P2627" s="28" t="str">
        <f>IF(E2627="","",INDEX(TableLookupWakeUpScore[],MATCH(E2627,TableLookupWakeUpScore[Wake Up],0),MATCH(P$1,TableLookupWakeUpScore[#Headers],0)))</f>
        <v/>
      </c>
      <c r="Q2627" s="30" t="str">
        <f t="shared" si="664"/>
        <v/>
      </c>
      <c r="R2627" s="31" t="str">
        <f t="shared" si="665"/>
        <v/>
      </c>
      <c r="S2627" s="34" t="str">
        <f>IF($C2627="","",INDEX(TableLookupSleepQuality[],MATCH($C2627,TableLookupSleepQuality[Sleep Quality Low],1),MATCH(S$1,TableLookupSleepQuality[#Headers],0)))</f>
        <v/>
      </c>
      <c r="T2627" s="35" t="str">
        <f>IF($C2627="","",INDEX(TableLookupSleepQuality[],MATCH($C2627,TableLookupSleepQuality[Sleep Quality Low],1),MATCH(T$1,TableLookupSleepQuality[#Headers],0)))</f>
        <v/>
      </c>
      <c r="X2627" s="36" t="str">
        <f t="shared" si="666"/>
        <v/>
      </c>
      <c r="Y2627" s="40" t="str">
        <f t="shared" ref="Y2627:AD2642" si="669">IF(OR($X2627="NO",$X2627=""),"",IF(COUNTIF($F2627,"*" &amp; Y$1 &amp; "*"),"YES","NO"))</f>
        <v/>
      </c>
      <c r="Z2627" s="13" t="str">
        <f t="shared" si="669"/>
        <v/>
      </c>
      <c r="AA2627" s="13" t="str">
        <f t="shared" si="669"/>
        <v/>
      </c>
      <c r="AB2627" s="13" t="str">
        <f t="shared" si="669"/>
        <v/>
      </c>
      <c r="AC2627" s="13" t="str">
        <f t="shared" si="669"/>
        <v/>
      </c>
      <c r="AD2627" s="13" t="str">
        <f t="shared" si="669"/>
        <v/>
      </c>
    </row>
    <row r="2628" spans="7:30" x14ac:dyDescent="0.25">
      <c r="G2628" s="18" t="str">
        <f t="shared" si="657"/>
        <v/>
      </c>
      <c r="H2628" s="22" t="str">
        <f t="shared" si="658"/>
        <v/>
      </c>
      <c r="I2628" s="23" t="str">
        <f t="shared" si="659"/>
        <v/>
      </c>
      <c r="J2628" s="22" t="str">
        <f t="shared" si="660"/>
        <v/>
      </c>
      <c r="K2628" s="24" t="str">
        <f t="shared" si="661"/>
        <v/>
      </c>
      <c r="L2628" s="42" t="str">
        <f t="shared" si="667"/>
        <v/>
      </c>
      <c r="M2628" s="43" t="str">
        <f t="shared" si="668"/>
        <v/>
      </c>
      <c r="N2628" s="26" t="str">
        <f t="shared" si="662"/>
        <v/>
      </c>
      <c r="O2628" s="26" t="str">
        <f t="shared" si="663"/>
        <v/>
      </c>
      <c r="P2628" s="28" t="str">
        <f>IF(E2628="","",INDEX(TableLookupWakeUpScore[],MATCH(E2628,TableLookupWakeUpScore[Wake Up],0),MATCH(P$1,TableLookupWakeUpScore[#Headers],0)))</f>
        <v/>
      </c>
      <c r="Q2628" s="30" t="str">
        <f t="shared" si="664"/>
        <v/>
      </c>
      <c r="R2628" s="31" t="str">
        <f t="shared" si="665"/>
        <v/>
      </c>
      <c r="S2628" s="34" t="str">
        <f>IF($C2628="","",INDEX(TableLookupSleepQuality[],MATCH($C2628,TableLookupSleepQuality[Sleep Quality Low],1),MATCH(S$1,TableLookupSleepQuality[#Headers],0)))</f>
        <v/>
      </c>
      <c r="T2628" s="35" t="str">
        <f>IF($C2628="","",INDEX(TableLookupSleepQuality[],MATCH($C2628,TableLookupSleepQuality[Sleep Quality Low],1),MATCH(T$1,TableLookupSleepQuality[#Headers],0)))</f>
        <v/>
      </c>
      <c r="X2628" s="36" t="str">
        <f t="shared" si="666"/>
        <v/>
      </c>
      <c r="Y2628" s="40" t="str">
        <f t="shared" si="669"/>
        <v/>
      </c>
      <c r="Z2628" s="13" t="str">
        <f t="shared" si="669"/>
        <v/>
      </c>
      <c r="AA2628" s="13" t="str">
        <f t="shared" si="669"/>
        <v/>
      </c>
      <c r="AB2628" s="13" t="str">
        <f t="shared" si="669"/>
        <v/>
      </c>
      <c r="AC2628" s="13" t="str">
        <f t="shared" si="669"/>
        <v/>
      </c>
      <c r="AD2628" s="13" t="str">
        <f t="shared" si="669"/>
        <v/>
      </c>
    </row>
    <row r="2629" spans="7:30" x14ac:dyDescent="0.25">
      <c r="G2629" s="18" t="str">
        <f t="shared" si="657"/>
        <v/>
      </c>
      <c r="H2629" s="22" t="str">
        <f t="shared" si="658"/>
        <v/>
      </c>
      <c r="I2629" s="23" t="str">
        <f t="shared" si="659"/>
        <v/>
      </c>
      <c r="J2629" s="22" t="str">
        <f t="shared" si="660"/>
        <v/>
      </c>
      <c r="K2629" s="24" t="str">
        <f t="shared" si="661"/>
        <v/>
      </c>
      <c r="L2629" s="42" t="str">
        <f t="shared" si="667"/>
        <v/>
      </c>
      <c r="M2629" s="43" t="str">
        <f t="shared" si="668"/>
        <v/>
      </c>
      <c r="N2629" s="26" t="str">
        <f t="shared" si="662"/>
        <v/>
      </c>
      <c r="O2629" s="26" t="str">
        <f t="shared" si="663"/>
        <v/>
      </c>
      <c r="P2629" s="28" t="str">
        <f>IF(E2629="","",INDEX(TableLookupWakeUpScore[],MATCH(E2629,TableLookupWakeUpScore[Wake Up],0),MATCH(P$1,TableLookupWakeUpScore[#Headers],0)))</f>
        <v/>
      </c>
      <c r="Q2629" s="30" t="str">
        <f t="shared" si="664"/>
        <v/>
      </c>
      <c r="R2629" s="31" t="str">
        <f t="shared" si="665"/>
        <v/>
      </c>
      <c r="S2629" s="34" t="str">
        <f>IF($C2629="","",INDEX(TableLookupSleepQuality[],MATCH($C2629,TableLookupSleepQuality[Sleep Quality Low],1),MATCH(S$1,TableLookupSleepQuality[#Headers],0)))</f>
        <v/>
      </c>
      <c r="T2629" s="35" t="str">
        <f>IF($C2629="","",INDEX(TableLookupSleepQuality[],MATCH($C2629,TableLookupSleepQuality[Sleep Quality Low],1),MATCH(T$1,TableLookupSleepQuality[#Headers],0)))</f>
        <v/>
      </c>
      <c r="X2629" s="36" t="str">
        <f t="shared" si="666"/>
        <v/>
      </c>
      <c r="Y2629" s="40" t="str">
        <f t="shared" si="669"/>
        <v/>
      </c>
      <c r="Z2629" s="13" t="str">
        <f t="shared" si="669"/>
        <v/>
      </c>
      <c r="AA2629" s="13" t="str">
        <f t="shared" si="669"/>
        <v/>
      </c>
      <c r="AB2629" s="13" t="str">
        <f t="shared" si="669"/>
        <v/>
      </c>
      <c r="AC2629" s="13" t="str">
        <f t="shared" si="669"/>
        <v/>
      </c>
      <c r="AD2629" s="13" t="str">
        <f t="shared" si="669"/>
        <v/>
      </c>
    </row>
    <row r="2630" spans="7:30" x14ac:dyDescent="0.25">
      <c r="G2630" s="18" t="str">
        <f t="shared" si="657"/>
        <v/>
      </c>
      <c r="H2630" s="22" t="str">
        <f t="shared" si="658"/>
        <v/>
      </c>
      <c r="I2630" s="23" t="str">
        <f t="shared" si="659"/>
        <v/>
      </c>
      <c r="J2630" s="22" t="str">
        <f t="shared" si="660"/>
        <v/>
      </c>
      <c r="K2630" s="24" t="str">
        <f t="shared" si="661"/>
        <v/>
      </c>
      <c r="L2630" s="42" t="str">
        <f t="shared" si="667"/>
        <v/>
      </c>
      <c r="M2630" s="43" t="str">
        <f t="shared" si="668"/>
        <v/>
      </c>
      <c r="N2630" s="26" t="str">
        <f t="shared" si="662"/>
        <v/>
      </c>
      <c r="O2630" s="26" t="str">
        <f t="shared" si="663"/>
        <v/>
      </c>
      <c r="P2630" s="28" t="str">
        <f>IF(E2630="","",INDEX(TableLookupWakeUpScore[],MATCH(E2630,TableLookupWakeUpScore[Wake Up],0),MATCH(P$1,TableLookupWakeUpScore[#Headers],0)))</f>
        <v/>
      </c>
      <c r="Q2630" s="30" t="str">
        <f t="shared" si="664"/>
        <v/>
      </c>
      <c r="R2630" s="31" t="str">
        <f t="shared" si="665"/>
        <v/>
      </c>
      <c r="S2630" s="34" t="str">
        <f>IF($C2630="","",INDEX(TableLookupSleepQuality[],MATCH($C2630,TableLookupSleepQuality[Sleep Quality Low],1),MATCH(S$1,TableLookupSleepQuality[#Headers],0)))</f>
        <v/>
      </c>
      <c r="T2630" s="35" t="str">
        <f>IF($C2630="","",INDEX(TableLookupSleepQuality[],MATCH($C2630,TableLookupSleepQuality[Sleep Quality Low],1),MATCH(T$1,TableLookupSleepQuality[#Headers],0)))</f>
        <v/>
      </c>
      <c r="X2630" s="36" t="str">
        <f t="shared" si="666"/>
        <v/>
      </c>
      <c r="Y2630" s="40" t="str">
        <f t="shared" si="669"/>
        <v/>
      </c>
      <c r="Z2630" s="13" t="str">
        <f t="shared" si="669"/>
        <v/>
      </c>
      <c r="AA2630" s="13" t="str">
        <f t="shared" si="669"/>
        <v/>
      </c>
      <c r="AB2630" s="13" t="str">
        <f t="shared" si="669"/>
        <v/>
      </c>
      <c r="AC2630" s="13" t="str">
        <f t="shared" si="669"/>
        <v/>
      </c>
      <c r="AD2630" s="13" t="str">
        <f t="shared" si="669"/>
        <v/>
      </c>
    </row>
    <row r="2631" spans="7:30" x14ac:dyDescent="0.25">
      <c r="G2631" s="18" t="str">
        <f t="shared" si="657"/>
        <v/>
      </c>
      <c r="H2631" s="22" t="str">
        <f t="shared" si="658"/>
        <v/>
      </c>
      <c r="I2631" s="23" t="str">
        <f t="shared" si="659"/>
        <v/>
      </c>
      <c r="J2631" s="22" t="str">
        <f t="shared" si="660"/>
        <v/>
      </c>
      <c r="K2631" s="24" t="str">
        <f t="shared" si="661"/>
        <v/>
      </c>
      <c r="L2631" s="42" t="str">
        <f t="shared" si="667"/>
        <v/>
      </c>
      <c r="M2631" s="43" t="str">
        <f t="shared" si="668"/>
        <v/>
      </c>
      <c r="N2631" s="26" t="str">
        <f t="shared" si="662"/>
        <v/>
      </c>
      <c r="O2631" s="26" t="str">
        <f t="shared" si="663"/>
        <v/>
      </c>
      <c r="P2631" s="28" t="str">
        <f>IF(E2631="","",INDEX(TableLookupWakeUpScore[],MATCH(E2631,TableLookupWakeUpScore[Wake Up],0),MATCH(P$1,TableLookupWakeUpScore[#Headers],0)))</f>
        <v/>
      </c>
      <c r="Q2631" s="30" t="str">
        <f t="shared" si="664"/>
        <v/>
      </c>
      <c r="R2631" s="31" t="str">
        <f t="shared" si="665"/>
        <v/>
      </c>
      <c r="S2631" s="34" t="str">
        <f>IF($C2631="","",INDEX(TableLookupSleepQuality[],MATCH($C2631,TableLookupSleepQuality[Sleep Quality Low],1),MATCH(S$1,TableLookupSleepQuality[#Headers],0)))</f>
        <v/>
      </c>
      <c r="T2631" s="35" t="str">
        <f>IF($C2631="","",INDEX(TableLookupSleepQuality[],MATCH($C2631,TableLookupSleepQuality[Sleep Quality Low],1),MATCH(T$1,TableLookupSleepQuality[#Headers],0)))</f>
        <v/>
      </c>
      <c r="X2631" s="36" t="str">
        <f t="shared" si="666"/>
        <v/>
      </c>
      <c r="Y2631" s="40" t="str">
        <f t="shared" si="669"/>
        <v/>
      </c>
      <c r="Z2631" s="13" t="str">
        <f t="shared" si="669"/>
        <v/>
      </c>
      <c r="AA2631" s="13" t="str">
        <f t="shared" si="669"/>
        <v/>
      </c>
      <c r="AB2631" s="13" t="str">
        <f t="shared" si="669"/>
        <v/>
      </c>
      <c r="AC2631" s="13" t="str">
        <f t="shared" si="669"/>
        <v/>
      </c>
      <c r="AD2631" s="13" t="str">
        <f t="shared" si="669"/>
        <v/>
      </c>
    </row>
    <row r="2632" spans="7:30" x14ac:dyDescent="0.25">
      <c r="G2632" s="18" t="str">
        <f t="shared" si="657"/>
        <v/>
      </c>
      <c r="H2632" s="22" t="str">
        <f t="shared" si="658"/>
        <v/>
      </c>
      <c r="I2632" s="23" t="str">
        <f t="shared" si="659"/>
        <v/>
      </c>
      <c r="J2632" s="22" t="str">
        <f t="shared" si="660"/>
        <v/>
      </c>
      <c r="K2632" s="24" t="str">
        <f t="shared" si="661"/>
        <v/>
      </c>
      <c r="L2632" s="42" t="str">
        <f t="shared" si="667"/>
        <v/>
      </c>
      <c r="M2632" s="43" t="str">
        <f t="shared" si="668"/>
        <v/>
      </c>
      <c r="N2632" s="26" t="str">
        <f t="shared" si="662"/>
        <v/>
      </c>
      <c r="O2632" s="26" t="str">
        <f t="shared" si="663"/>
        <v/>
      </c>
      <c r="P2632" s="28" t="str">
        <f>IF(E2632="","",INDEX(TableLookupWakeUpScore[],MATCH(E2632,TableLookupWakeUpScore[Wake Up],0),MATCH(P$1,TableLookupWakeUpScore[#Headers],0)))</f>
        <v/>
      </c>
      <c r="Q2632" s="30" t="str">
        <f t="shared" si="664"/>
        <v/>
      </c>
      <c r="R2632" s="31" t="str">
        <f t="shared" si="665"/>
        <v/>
      </c>
      <c r="S2632" s="34" t="str">
        <f>IF($C2632="","",INDEX(TableLookupSleepQuality[],MATCH($C2632,TableLookupSleepQuality[Sleep Quality Low],1),MATCH(S$1,TableLookupSleepQuality[#Headers],0)))</f>
        <v/>
      </c>
      <c r="T2632" s="35" t="str">
        <f>IF($C2632="","",INDEX(TableLookupSleepQuality[],MATCH($C2632,TableLookupSleepQuality[Sleep Quality Low],1),MATCH(T$1,TableLookupSleepQuality[#Headers],0)))</f>
        <v/>
      </c>
      <c r="X2632" s="36" t="str">
        <f t="shared" si="666"/>
        <v/>
      </c>
      <c r="Y2632" s="40" t="str">
        <f t="shared" si="669"/>
        <v/>
      </c>
      <c r="Z2632" s="13" t="str">
        <f t="shared" si="669"/>
        <v/>
      </c>
      <c r="AA2632" s="13" t="str">
        <f t="shared" si="669"/>
        <v/>
      </c>
      <c r="AB2632" s="13" t="str">
        <f t="shared" si="669"/>
        <v/>
      </c>
      <c r="AC2632" s="13" t="str">
        <f t="shared" si="669"/>
        <v/>
      </c>
      <c r="AD2632" s="13" t="str">
        <f t="shared" si="669"/>
        <v/>
      </c>
    </row>
    <row r="2633" spans="7:30" x14ac:dyDescent="0.25">
      <c r="G2633" s="18" t="str">
        <f t="shared" si="657"/>
        <v/>
      </c>
      <c r="H2633" s="22" t="str">
        <f t="shared" si="658"/>
        <v/>
      </c>
      <c r="I2633" s="23" t="str">
        <f t="shared" si="659"/>
        <v/>
      </c>
      <c r="J2633" s="22" t="str">
        <f t="shared" si="660"/>
        <v/>
      </c>
      <c r="K2633" s="24" t="str">
        <f t="shared" si="661"/>
        <v/>
      </c>
      <c r="L2633" s="42" t="str">
        <f t="shared" si="667"/>
        <v/>
      </c>
      <c r="M2633" s="43" t="str">
        <f t="shared" si="668"/>
        <v/>
      </c>
      <c r="N2633" s="26" t="str">
        <f t="shared" si="662"/>
        <v/>
      </c>
      <c r="O2633" s="26" t="str">
        <f t="shared" si="663"/>
        <v/>
      </c>
      <c r="P2633" s="28" t="str">
        <f>IF(E2633="","",INDEX(TableLookupWakeUpScore[],MATCH(E2633,TableLookupWakeUpScore[Wake Up],0),MATCH(P$1,TableLookupWakeUpScore[#Headers],0)))</f>
        <v/>
      </c>
      <c r="Q2633" s="30" t="str">
        <f t="shared" si="664"/>
        <v/>
      </c>
      <c r="R2633" s="31" t="str">
        <f t="shared" si="665"/>
        <v/>
      </c>
      <c r="S2633" s="34" t="str">
        <f>IF($C2633="","",INDEX(TableLookupSleepQuality[],MATCH($C2633,TableLookupSleepQuality[Sleep Quality Low],1),MATCH(S$1,TableLookupSleepQuality[#Headers],0)))</f>
        <v/>
      </c>
      <c r="T2633" s="35" t="str">
        <f>IF($C2633="","",INDEX(TableLookupSleepQuality[],MATCH($C2633,TableLookupSleepQuality[Sleep Quality Low],1),MATCH(T$1,TableLookupSleepQuality[#Headers],0)))</f>
        <v/>
      </c>
      <c r="X2633" s="36" t="str">
        <f t="shared" si="666"/>
        <v/>
      </c>
      <c r="Y2633" s="40" t="str">
        <f t="shared" si="669"/>
        <v/>
      </c>
      <c r="Z2633" s="13" t="str">
        <f t="shared" si="669"/>
        <v/>
      </c>
      <c r="AA2633" s="13" t="str">
        <f t="shared" si="669"/>
        <v/>
      </c>
      <c r="AB2633" s="13" t="str">
        <f t="shared" si="669"/>
        <v/>
      </c>
      <c r="AC2633" s="13" t="str">
        <f t="shared" si="669"/>
        <v/>
      </c>
      <c r="AD2633" s="13" t="str">
        <f t="shared" si="669"/>
        <v/>
      </c>
    </row>
    <row r="2634" spans="7:30" x14ac:dyDescent="0.25">
      <c r="G2634" s="18" t="str">
        <f t="shared" si="657"/>
        <v/>
      </c>
      <c r="H2634" s="22" t="str">
        <f t="shared" si="658"/>
        <v/>
      </c>
      <c r="I2634" s="23" t="str">
        <f t="shared" si="659"/>
        <v/>
      </c>
      <c r="J2634" s="22" t="str">
        <f t="shared" si="660"/>
        <v/>
      </c>
      <c r="K2634" s="24" t="str">
        <f t="shared" si="661"/>
        <v/>
      </c>
      <c r="L2634" s="42" t="str">
        <f t="shared" si="667"/>
        <v/>
      </c>
      <c r="M2634" s="43" t="str">
        <f t="shared" si="668"/>
        <v/>
      </c>
      <c r="N2634" s="26" t="str">
        <f t="shared" si="662"/>
        <v/>
      </c>
      <c r="O2634" s="26" t="str">
        <f t="shared" si="663"/>
        <v/>
      </c>
      <c r="P2634" s="28" t="str">
        <f>IF(E2634="","",INDEX(TableLookupWakeUpScore[],MATCH(E2634,TableLookupWakeUpScore[Wake Up],0),MATCH(P$1,TableLookupWakeUpScore[#Headers],0)))</f>
        <v/>
      </c>
      <c r="Q2634" s="30" t="str">
        <f t="shared" si="664"/>
        <v/>
      </c>
      <c r="R2634" s="31" t="str">
        <f t="shared" si="665"/>
        <v/>
      </c>
      <c r="S2634" s="34" t="str">
        <f>IF($C2634="","",INDEX(TableLookupSleepQuality[],MATCH($C2634,TableLookupSleepQuality[Sleep Quality Low],1),MATCH(S$1,TableLookupSleepQuality[#Headers],0)))</f>
        <v/>
      </c>
      <c r="T2634" s="35" t="str">
        <f>IF($C2634="","",INDEX(TableLookupSleepQuality[],MATCH($C2634,TableLookupSleepQuality[Sleep Quality Low],1),MATCH(T$1,TableLookupSleepQuality[#Headers],0)))</f>
        <v/>
      </c>
      <c r="X2634" s="36" t="str">
        <f t="shared" si="666"/>
        <v/>
      </c>
      <c r="Y2634" s="40" t="str">
        <f t="shared" si="669"/>
        <v/>
      </c>
      <c r="Z2634" s="13" t="str">
        <f t="shared" si="669"/>
        <v/>
      </c>
      <c r="AA2634" s="13" t="str">
        <f t="shared" si="669"/>
        <v/>
      </c>
      <c r="AB2634" s="13" t="str">
        <f t="shared" si="669"/>
        <v/>
      </c>
      <c r="AC2634" s="13" t="str">
        <f t="shared" si="669"/>
        <v/>
      </c>
      <c r="AD2634" s="13" t="str">
        <f t="shared" si="669"/>
        <v/>
      </c>
    </row>
    <row r="2635" spans="7:30" x14ac:dyDescent="0.25">
      <c r="G2635" s="18" t="str">
        <f t="shared" si="657"/>
        <v/>
      </c>
      <c r="H2635" s="22" t="str">
        <f t="shared" si="658"/>
        <v/>
      </c>
      <c r="I2635" s="23" t="str">
        <f t="shared" si="659"/>
        <v/>
      </c>
      <c r="J2635" s="22" t="str">
        <f t="shared" si="660"/>
        <v/>
      </c>
      <c r="K2635" s="24" t="str">
        <f t="shared" si="661"/>
        <v/>
      </c>
      <c r="L2635" s="42" t="str">
        <f t="shared" si="667"/>
        <v/>
      </c>
      <c r="M2635" s="43" t="str">
        <f t="shared" si="668"/>
        <v/>
      </c>
      <c r="N2635" s="26" t="str">
        <f t="shared" si="662"/>
        <v/>
      </c>
      <c r="O2635" s="26" t="str">
        <f t="shared" si="663"/>
        <v/>
      </c>
      <c r="P2635" s="28" t="str">
        <f>IF(E2635="","",INDEX(TableLookupWakeUpScore[],MATCH(E2635,TableLookupWakeUpScore[Wake Up],0),MATCH(P$1,TableLookupWakeUpScore[#Headers],0)))</f>
        <v/>
      </c>
      <c r="Q2635" s="30" t="str">
        <f t="shared" si="664"/>
        <v/>
      </c>
      <c r="R2635" s="31" t="str">
        <f t="shared" si="665"/>
        <v/>
      </c>
      <c r="S2635" s="34" t="str">
        <f>IF($C2635="","",INDEX(TableLookupSleepQuality[],MATCH($C2635,TableLookupSleepQuality[Sleep Quality Low],1),MATCH(S$1,TableLookupSleepQuality[#Headers],0)))</f>
        <v/>
      </c>
      <c r="T2635" s="35" t="str">
        <f>IF($C2635="","",INDEX(TableLookupSleepQuality[],MATCH($C2635,TableLookupSleepQuality[Sleep Quality Low],1),MATCH(T$1,TableLookupSleepQuality[#Headers],0)))</f>
        <v/>
      </c>
      <c r="X2635" s="36" t="str">
        <f t="shared" si="666"/>
        <v/>
      </c>
      <c r="Y2635" s="40" t="str">
        <f t="shared" si="669"/>
        <v/>
      </c>
      <c r="Z2635" s="13" t="str">
        <f t="shared" si="669"/>
        <v/>
      </c>
      <c r="AA2635" s="13" t="str">
        <f t="shared" si="669"/>
        <v/>
      </c>
      <c r="AB2635" s="13" t="str">
        <f t="shared" si="669"/>
        <v/>
      </c>
      <c r="AC2635" s="13" t="str">
        <f t="shared" si="669"/>
        <v/>
      </c>
      <c r="AD2635" s="13" t="str">
        <f t="shared" si="669"/>
        <v/>
      </c>
    </row>
    <row r="2636" spans="7:30" x14ac:dyDescent="0.25">
      <c r="G2636" s="18" t="str">
        <f t="shared" si="657"/>
        <v/>
      </c>
      <c r="H2636" s="22" t="str">
        <f t="shared" si="658"/>
        <v/>
      </c>
      <c r="I2636" s="23" t="str">
        <f t="shared" si="659"/>
        <v/>
      </c>
      <c r="J2636" s="22" t="str">
        <f t="shared" si="660"/>
        <v/>
      </c>
      <c r="K2636" s="24" t="str">
        <f t="shared" si="661"/>
        <v/>
      </c>
      <c r="L2636" s="42" t="str">
        <f t="shared" si="667"/>
        <v/>
      </c>
      <c r="M2636" s="43" t="str">
        <f t="shared" si="668"/>
        <v/>
      </c>
      <c r="N2636" s="26" t="str">
        <f t="shared" si="662"/>
        <v/>
      </c>
      <c r="O2636" s="26" t="str">
        <f t="shared" si="663"/>
        <v/>
      </c>
      <c r="P2636" s="28" t="str">
        <f>IF(E2636="","",INDEX(TableLookupWakeUpScore[],MATCH(E2636,TableLookupWakeUpScore[Wake Up],0),MATCH(P$1,TableLookupWakeUpScore[#Headers],0)))</f>
        <v/>
      </c>
      <c r="Q2636" s="30" t="str">
        <f t="shared" si="664"/>
        <v/>
      </c>
      <c r="R2636" s="31" t="str">
        <f t="shared" si="665"/>
        <v/>
      </c>
      <c r="S2636" s="34" t="str">
        <f>IF($C2636="","",INDEX(TableLookupSleepQuality[],MATCH($C2636,TableLookupSleepQuality[Sleep Quality Low],1),MATCH(S$1,TableLookupSleepQuality[#Headers],0)))</f>
        <v/>
      </c>
      <c r="T2636" s="35" t="str">
        <f>IF($C2636="","",INDEX(TableLookupSleepQuality[],MATCH($C2636,TableLookupSleepQuality[Sleep Quality Low],1),MATCH(T$1,TableLookupSleepQuality[#Headers],0)))</f>
        <v/>
      </c>
      <c r="X2636" s="36" t="str">
        <f t="shared" si="666"/>
        <v/>
      </c>
      <c r="Y2636" s="40" t="str">
        <f t="shared" si="669"/>
        <v/>
      </c>
      <c r="Z2636" s="13" t="str">
        <f t="shared" si="669"/>
        <v/>
      </c>
      <c r="AA2636" s="13" t="str">
        <f t="shared" si="669"/>
        <v/>
      </c>
      <c r="AB2636" s="13" t="str">
        <f t="shared" si="669"/>
        <v/>
      </c>
      <c r="AC2636" s="13" t="str">
        <f t="shared" si="669"/>
        <v/>
      </c>
      <c r="AD2636" s="13" t="str">
        <f t="shared" si="669"/>
        <v/>
      </c>
    </row>
    <row r="2637" spans="7:30" x14ac:dyDescent="0.25">
      <c r="G2637" s="18" t="str">
        <f t="shared" si="657"/>
        <v/>
      </c>
      <c r="H2637" s="22" t="str">
        <f t="shared" si="658"/>
        <v/>
      </c>
      <c r="I2637" s="23" t="str">
        <f t="shared" si="659"/>
        <v/>
      </c>
      <c r="J2637" s="22" t="str">
        <f t="shared" si="660"/>
        <v/>
      </c>
      <c r="K2637" s="24" t="str">
        <f t="shared" si="661"/>
        <v/>
      </c>
      <c r="L2637" s="42" t="str">
        <f t="shared" si="667"/>
        <v/>
      </c>
      <c r="M2637" s="43" t="str">
        <f t="shared" si="668"/>
        <v/>
      </c>
      <c r="N2637" s="26" t="str">
        <f t="shared" si="662"/>
        <v/>
      </c>
      <c r="O2637" s="26" t="str">
        <f t="shared" si="663"/>
        <v/>
      </c>
      <c r="P2637" s="28" t="str">
        <f>IF(E2637="","",INDEX(TableLookupWakeUpScore[],MATCH(E2637,TableLookupWakeUpScore[Wake Up],0),MATCH(P$1,TableLookupWakeUpScore[#Headers],0)))</f>
        <v/>
      </c>
      <c r="Q2637" s="30" t="str">
        <f t="shared" si="664"/>
        <v/>
      </c>
      <c r="R2637" s="31" t="str">
        <f t="shared" si="665"/>
        <v/>
      </c>
      <c r="S2637" s="34" t="str">
        <f>IF($C2637="","",INDEX(TableLookupSleepQuality[],MATCH($C2637,TableLookupSleepQuality[Sleep Quality Low],1),MATCH(S$1,TableLookupSleepQuality[#Headers],0)))</f>
        <v/>
      </c>
      <c r="T2637" s="35" t="str">
        <f>IF($C2637="","",INDEX(TableLookupSleepQuality[],MATCH($C2637,TableLookupSleepQuality[Sleep Quality Low],1),MATCH(T$1,TableLookupSleepQuality[#Headers],0)))</f>
        <v/>
      </c>
      <c r="X2637" s="36" t="str">
        <f t="shared" si="666"/>
        <v/>
      </c>
      <c r="Y2637" s="40" t="str">
        <f t="shared" si="669"/>
        <v/>
      </c>
      <c r="Z2637" s="13" t="str">
        <f t="shared" si="669"/>
        <v/>
      </c>
      <c r="AA2637" s="13" t="str">
        <f t="shared" si="669"/>
        <v/>
      </c>
      <c r="AB2637" s="13" t="str">
        <f t="shared" si="669"/>
        <v/>
      </c>
      <c r="AC2637" s="13" t="str">
        <f t="shared" si="669"/>
        <v/>
      </c>
      <c r="AD2637" s="13" t="str">
        <f t="shared" si="669"/>
        <v/>
      </c>
    </row>
    <row r="2638" spans="7:30" x14ac:dyDescent="0.25">
      <c r="G2638" s="18" t="str">
        <f t="shared" si="657"/>
        <v/>
      </c>
      <c r="H2638" s="22" t="str">
        <f t="shared" si="658"/>
        <v/>
      </c>
      <c r="I2638" s="23" t="str">
        <f t="shared" si="659"/>
        <v/>
      </c>
      <c r="J2638" s="22" t="str">
        <f t="shared" si="660"/>
        <v/>
      </c>
      <c r="K2638" s="24" t="str">
        <f t="shared" si="661"/>
        <v/>
      </c>
      <c r="L2638" s="42" t="str">
        <f t="shared" si="667"/>
        <v/>
      </c>
      <c r="M2638" s="43" t="str">
        <f t="shared" si="668"/>
        <v/>
      </c>
      <c r="N2638" s="26" t="str">
        <f t="shared" si="662"/>
        <v/>
      </c>
      <c r="O2638" s="26" t="str">
        <f t="shared" si="663"/>
        <v/>
      </c>
      <c r="P2638" s="28" t="str">
        <f>IF(E2638="","",INDEX(TableLookupWakeUpScore[],MATCH(E2638,TableLookupWakeUpScore[Wake Up],0),MATCH(P$1,TableLookupWakeUpScore[#Headers],0)))</f>
        <v/>
      </c>
      <c r="Q2638" s="30" t="str">
        <f t="shared" si="664"/>
        <v/>
      </c>
      <c r="R2638" s="31" t="str">
        <f t="shared" si="665"/>
        <v/>
      </c>
      <c r="S2638" s="34" t="str">
        <f>IF($C2638="","",INDEX(TableLookupSleepQuality[],MATCH($C2638,TableLookupSleepQuality[Sleep Quality Low],1),MATCH(S$1,TableLookupSleepQuality[#Headers],0)))</f>
        <v/>
      </c>
      <c r="T2638" s="35" t="str">
        <f>IF($C2638="","",INDEX(TableLookupSleepQuality[],MATCH($C2638,TableLookupSleepQuality[Sleep Quality Low],1),MATCH(T$1,TableLookupSleepQuality[#Headers],0)))</f>
        <v/>
      </c>
      <c r="X2638" s="36" t="str">
        <f t="shared" si="666"/>
        <v/>
      </c>
      <c r="Y2638" s="40" t="str">
        <f t="shared" si="669"/>
        <v/>
      </c>
      <c r="Z2638" s="13" t="str">
        <f t="shared" si="669"/>
        <v/>
      </c>
      <c r="AA2638" s="13" t="str">
        <f t="shared" si="669"/>
        <v/>
      </c>
      <c r="AB2638" s="13" t="str">
        <f t="shared" si="669"/>
        <v/>
      </c>
      <c r="AC2638" s="13" t="str">
        <f t="shared" si="669"/>
        <v/>
      </c>
      <c r="AD2638" s="13" t="str">
        <f t="shared" si="669"/>
        <v/>
      </c>
    </row>
    <row r="2639" spans="7:30" x14ac:dyDescent="0.25">
      <c r="G2639" s="18" t="str">
        <f t="shared" si="657"/>
        <v/>
      </c>
      <c r="H2639" s="22" t="str">
        <f t="shared" si="658"/>
        <v/>
      </c>
      <c r="I2639" s="23" t="str">
        <f t="shared" si="659"/>
        <v/>
      </c>
      <c r="J2639" s="22" t="str">
        <f t="shared" si="660"/>
        <v/>
      </c>
      <c r="K2639" s="24" t="str">
        <f t="shared" si="661"/>
        <v/>
      </c>
      <c r="L2639" s="42" t="str">
        <f t="shared" si="667"/>
        <v/>
      </c>
      <c r="M2639" s="43" t="str">
        <f t="shared" si="668"/>
        <v/>
      </c>
      <c r="N2639" s="26" t="str">
        <f t="shared" si="662"/>
        <v/>
      </c>
      <c r="O2639" s="26" t="str">
        <f t="shared" si="663"/>
        <v/>
      </c>
      <c r="P2639" s="28" t="str">
        <f>IF(E2639="","",INDEX(TableLookupWakeUpScore[],MATCH(E2639,TableLookupWakeUpScore[Wake Up],0),MATCH(P$1,TableLookupWakeUpScore[#Headers],0)))</f>
        <v/>
      </c>
      <c r="Q2639" s="30" t="str">
        <f t="shared" si="664"/>
        <v/>
      </c>
      <c r="R2639" s="31" t="str">
        <f t="shared" si="665"/>
        <v/>
      </c>
      <c r="S2639" s="34" t="str">
        <f>IF($C2639="","",INDEX(TableLookupSleepQuality[],MATCH($C2639,TableLookupSleepQuality[Sleep Quality Low],1),MATCH(S$1,TableLookupSleepQuality[#Headers],0)))</f>
        <v/>
      </c>
      <c r="T2639" s="35" t="str">
        <f>IF($C2639="","",INDEX(TableLookupSleepQuality[],MATCH($C2639,TableLookupSleepQuality[Sleep Quality Low],1),MATCH(T$1,TableLookupSleepQuality[#Headers],0)))</f>
        <v/>
      </c>
      <c r="X2639" s="36" t="str">
        <f t="shared" si="666"/>
        <v/>
      </c>
      <c r="Y2639" s="40" t="str">
        <f t="shared" si="669"/>
        <v/>
      </c>
      <c r="Z2639" s="13" t="str">
        <f t="shared" si="669"/>
        <v/>
      </c>
      <c r="AA2639" s="13" t="str">
        <f t="shared" si="669"/>
        <v/>
      </c>
      <c r="AB2639" s="13" t="str">
        <f t="shared" si="669"/>
        <v/>
      </c>
      <c r="AC2639" s="13" t="str">
        <f t="shared" si="669"/>
        <v/>
      </c>
      <c r="AD2639" s="13" t="str">
        <f t="shared" si="669"/>
        <v/>
      </c>
    </row>
    <row r="2640" spans="7:30" x14ac:dyDescent="0.25">
      <c r="G2640" s="18" t="str">
        <f t="shared" si="657"/>
        <v/>
      </c>
      <c r="H2640" s="22" t="str">
        <f t="shared" si="658"/>
        <v/>
      </c>
      <c r="I2640" s="23" t="str">
        <f t="shared" si="659"/>
        <v/>
      </c>
      <c r="J2640" s="22" t="str">
        <f t="shared" si="660"/>
        <v/>
      </c>
      <c r="K2640" s="24" t="str">
        <f t="shared" si="661"/>
        <v/>
      </c>
      <c r="L2640" s="42" t="str">
        <f t="shared" si="667"/>
        <v/>
      </c>
      <c r="M2640" s="43" t="str">
        <f t="shared" si="668"/>
        <v/>
      </c>
      <c r="N2640" s="26" t="str">
        <f t="shared" si="662"/>
        <v/>
      </c>
      <c r="O2640" s="26" t="str">
        <f t="shared" si="663"/>
        <v/>
      </c>
      <c r="P2640" s="28" t="str">
        <f>IF(E2640="","",INDEX(TableLookupWakeUpScore[],MATCH(E2640,TableLookupWakeUpScore[Wake Up],0),MATCH(P$1,TableLookupWakeUpScore[#Headers],0)))</f>
        <v/>
      </c>
      <c r="Q2640" s="30" t="str">
        <f t="shared" si="664"/>
        <v/>
      </c>
      <c r="R2640" s="31" t="str">
        <f t="shared" si="665"/>
        <v/>
      </c>
      <c r="S2640" s="34" t="str">
        <f>IF($C2640="","",INDEX(TableLookupSleepQuality[],MATCH($C2640,TableLookupSleepQuality[Sleep Quality Low],1),MATCH(S$1,TableLookupSleepQuality[#Headers],0)))</f>
        <v/>
      </c>
      <c r="T2640" s="35" t="str">
        <f>IF($C2640="","",INDEX(TableLookupSleepQuality[],MATCH($C2640,TableLookupSleepQuality[Sleep Quality Low],1),MATCH(T$1,TableLookupSleepQuality[#Headers],0)))</f>
        <v/>
      </c>
      <c r="X2640" s="36" t="str">
        <f t="shared" si="666"/>
        <v/>
      </c>
      <c r="Y2640" s="40" t="str">
        <f t="shared" si="669"/>
        <v/>
      </c>
      <c r="Z2640" s="13" t="str">
        <f t="shared" si="669"/>
        <v/>
      </c>
      <c r="AA2640" s="13" t="str">
        <f t="shared" si="669"/>
        <v/>
      </c>
      <c r="AB2640" s="13" t="str">
        <f t="shared" si="669"/>
        <v/>
      </c>
      <c r="AC2640" s="13" t="str">
        <f t="shared" si="669"/>
        <v/>
      </c>
      <c r="AD2640" s="13" t="str">
        <f t="shared" si="669"/>
        <v/>
      </c>
    </row>
    <row r="2641" spans="7:30" x14ac:dyDescent="0.25">
      <c r="G2641" s="18" t="str">
        <f t="shared" si="657"/>
        <v/>
      </c>
      <c r="H2641" s="22" t="str">
        <f t="shared" si="658"/>
        <v/>
      </c>
      <c r="I2641" s="23" t="str">
        <f t="shared" si="659"/>
        <v/>
      </c>
      <c r="J2641" s="22" t="str">
        <f t="shared" si="660"/>
        <v/>
      </c>
      <c r="K2641" s="24" t="str">
        <f t="shared" si="661"/>
        <v/>
      </c>
      <c r="L2641" s="42" t="str">
        <f t="shared" si="667"/>
        <v/>
      </c>
      <c r="M2641" s="43" t="str">
        <f t="shared" si="668"/>
        <v/>
      </c>
      <c r="N2641" s="26" t="str">
        <f t="shared" si="662"/>
        <v/>
      </c>
      <c r="O2641" s="26" t="str">
        <f t="shared" si="663"/>
        <v/>
      </c>
      <c r="P2641" s="28" t="str">
        <f>IF(E2641="","",INDEX(TableLookupWakeUpScore[],MATCH(E2641,TableLookupWakeUpScore[Wake Up],0),MATCH(P$1,TableLookupWakeUpScore[#Headers],0)))</f>
        <v/>
      </c>
      <c r="Q2641" s="30" t="str">
        <f t="shared" si="664"/>
        <v/>
      </c>
      <c r="R2641" s="31" t="str">
        <f t="shared" si="665"/>
        <v/>
      </c>
      <c r="S2641" s="34" t="str">
        <f>IF($C2641="","",INDEX(TableLookupSleepQuality[],MATCH($C2641,TableLookupSleepQuality[Sleep Quality Low],1),MATCH(S$1,TableLookupSleepQuality[#Headers],0)))</f>
        <v/>
      </c>
      <c r="T2641" s="35" t="str">
        <f>IF($C2641="","",INDEX(TableLookupSleepQuality[],MATCH($C2641,TableLookupSleepQuality[Sleep Quality Low],1),MATCH(T$1,TableLookupSleepQuality[#Headers],0)))</f>
        <v/>
      </c>
      <c r="X2641" s="36" t="str">
        <f t="shared" si="666"/>
        <v/>
      </c>
      <c r="Y2641" s="40" t="str">
        <f t="shared" si="669"/>
        <v/>
      </c>
      <c r="Z2641" s="13" t="str">
        <f t="shared" si="669"/>
        <v/>
      </c>
      <c r="AA2641" s="13" t="str">
        <f t="shared" si="669"/>
        <v/>
      </c>
      <c r="AB2641" s="13" t="str">
        <f t="shared" si="669"/>
        <v/>
      </c>
      <c r="AC2641" s="13" t="str">
        <f t="shared" si="669"/>
        <v/>
      </c>
      <c r="AD2641" s="13" t="str">
        <f t="shared" si="669"/>
        <v/>
      </c>
    </row>
    <row r="2642" spans="7:30" x14ac:dyDescent="0.25">
      <c r="G2642" s="18" t="str">
        <f t="shared" si="657"/>
        <v/>
      </c>
      <c r="H2642" s="22" t="str">
        <f t="shared" si="658"/>
        <v/>
      </c>
      <c r="I2642" s="23" t="str">
        <f t="shared" si="659"/>
        <v/>
      </c>
      <c r="J2642" s="22" t="str">
        <f t="shared" si="660"/>
        <v/>
      </c>
      <c r="K2642" s="24" t="str">
        <f t="shared" si="661"/>
        <v/>
      </c>
      <c r="L2642" s="42" t="str">
        <f t="shared" si="667"/>
        <v/>
      </c>
      <c r="M2642" s="43" t="str">
        <f t="shared" si="668"/>
        <v/>
      </c>
      <c r="N2642" s="26" t="str">
        <f t="shared" si="662"/>
        <v/>
      </c>
      <c r="O2642" s="26" t="str">
        <f t="shared" si="663"/>
        <v/>
      </c>
      <c r="P2642" s="28" t="str">
        <f>IF(E2642="","",INDEX(TableLookupWakeUpScore[],MATCH(E2642,TableLookupWakeUpScore[Wake Up],0),MATCH(P$1,TableLookupWakeUpScore[#Headers],0)))</f>
        <v/>
      </c>
      <c r="Q2642" s="30" t="str">
        <f t="shared" si="664"/>
        <v/>
      </c>
      <c r="R2642" s="31" t="str">
        <f t="shared" si="665"/>
        <v/>
      </c>
      <c r="S2642" s="34" t="str">
        <f>IF($C2642="","",INDEX(TableLookupSleepQuality[],MATCH($C2642,TableLookupSleepQuality[Sleep Quality Low],1),MATCH(S$1,TableLookupSleepQuality[#Headers],0)))</f>
        <v/>
      </c>
      <c r="T2642" s="35" t="str">
        <f>IF($C2642="","",INDEX(TableLookupSleepQuality[],MATCH($C2642,TableLookupSleepQuality[Sleep Quality Low],1),MATCH(T$1,TableLookupSleepQuality[#Headers],0)))</f>
        <v/>
      </c>
      <c r="X2642" s="36" t="str">
        <f t="shared" si="666"/>
        <v/>
      </c>
      <c r="Y2642" s="40" t="str">
        <f t="shared" si="669"/>
        <v/>
      </c>
      <c r="Z2642" s="13" t="str">
        <f t="shared" si="669"/>
        <v/>
      </c>
      <c r="AA2642" s="13" t="str">
        <f t="shared" si="669"/>
        <v/>
      </c>
      <c r="AB2642" s="13" t="str">
        <f t="shared" si="669"/>
        <v/>
      </c>
      <c r="AC2642" s="13" t="str">
        <f t="shared" si="669"/>
        <v/>
      </c>
      <c r="AD2642" s="13" t="str">
        <f t="shared" si="669"/>
        <v/>
      </c>
    </row>
    <row r="2643" spans="7:30" x14ac:dyDescent="0.25">
      <c r="G2643" s="18" t="str">
        <f t="shared" si="657"/>
        <v/>
      </c>
      <c r="H2643" s="22" t="str">
        <f t="shared" si="658"/>
        <v/>
      </c>
      <c r="I2643" s="23" t="str">
        <f t="shared" si="659"/>
        <v/>
      </c>
      <c r="J2643" s="22" t="str">
        <f t="shared" si="660"/>
        <v/>
      </c>
      <c r="K2643" s="24" t="str">
        <f t="shared" si="661"/>
        <v/>
      </c>
      <c r="L2643" s="42" t="str">
        <f t="shared" si="667"/>
        <v/>
      </c>
      <c r="M2643" s="43" t="str">
        <f t="shared" si="668"/>
        <v/>
      </c>
      <c r="N2643" s="26" t="str">
        <f t="shared" si="662"/>
        <v/>
      </c>
      <c r="O2643" s="26" t="str">
        <f t="shared" si="663"/>
        <v/>
      </c>
      <c r="P2643" s="28" t="str">
        <f>IF(E2643="","",INDEX(TableLookupWakeUpScore[],MATCH(E2643,TableLookupWakeUpScore[Wake Up],0),MATCH(P$1,TableLookupWakeUpScore[#Headers],0)))</f>
        <v/>
      </c>
      <c r="Q2643" s="30" t="str">
        <f t="shared" si="664"/>
        <v/>
      </c>
      <c r="R2643" s="31" t="str">
        <f t="shared" si="665"/>
        <v/>
      </c>
      <c r="S2643" s="34" t="str">
        <f>IF($C2643="","",INDEX(TableLookupSleepQuality[],MATCH($C2643,TableLookupSleepQuality[Sleep Quality Low],1),MATCH(S$1,TableLookupSleepQuality[#Headers],0)))</f>
        <v/>
      </c>
      <c r="T2643" s="35" t="str">
        <f>IF($C2643="","",INDEX(TableLookupSleepQuality[],MATCH($C2643,TableLookupSleepQuality[Sleep Quality Low],1),MATCH(T$1,TableLookupSleepQuality[#Headers],0)))</f>
        <v/>
      </c>
      <c r="X2643" s="36" t="str">
        <f t="shared" si="666"/>
        <v/>
      </c>
      <c r="Y2643" s="40" t="str">
        <f t="shared" ref="Y2643:AD2658" si="670">IF(OR($X2643="NO",$X2643=""),"",IF(COUNTIF($F2643,"*" &amp; Y$1 &amp; "*"),"YES","NO"))</f>
        <v/>
      </c>
      <c r="Z2643" s="13" t="str">
        <f t="shared" si="670"/>
        <v/>
      </c>
      <c r="AA2643" s="13" t="str">
        <f t="shared" si="670"/>
        <v/>
      </c>
      <c r="AB2643" s="13" t="str">
        <f t="shared" si="670"/>
        <v/>
      </c>
      <c r="AC2643" s="13" t="str">
        <f t="shared" si="670"/>
        <v/>
      </c>
      <c r="AD2643" s="13" t="str">
        <f t="shared" si="670"/>
        <v/>
      </c>
    </row>
    <row r="2644" spans="7:30" x14ac:dyDescent="0.25">
      <c r="G2644" s="18" t="str">
        <f t="shared" si="657"/>
        <v/>
      </c>
      <c r="H2644" s="22" t="str">
        <f t="shared" si="658"/>
        <v/>
      </c>
      <c r="I2644" s="23" t="str">
        <f t="shared" si="659"/>
        <v/>
      </c>
      <c r="J2644" s="22" t="str">
        <f t="shared" si="660"/>
        <v/>
      </c>
      <c r="K2644" s="24" t="str">
        <f t="shared" si="661"/>
        <v/>
      </c>
      <c r="L2644" s="42" t="str">
        <f t="shared" si="667"/>
        <v/>
      </c>
      <c r="M2644" s="43" t="str">
        <f t="shared" si="668"/>
        <v/>
      </c>
      <c r="N2644" s="26" t="str">
        <f t="shared" si="662"/>
        <v/>
      </c>
      <c r="O2644" s="26" t="str">
        <f t="shared" si="663"/>
        <v/>
      </c>
      <c r="P2644" s="28" t="str">
        <f>IF(E2644="","",INDEX(TableLookupWakeUpScore[],MATCH(E2644,TableLookupWakeUpScore[Wake Up],0),MATCH(P$1,TableLookupWakeUpScore[#Headers],0)))</f>
        <v/>
      </c>
      <c r="Q2644" s="30" t="str">
        <f t="shared" si="664"/>
        <v/>
      </c>
      <c r="R2644" s="31" t="str">
        <f t="shared" si="665"/>
        <v/>
      </c>
      <c r="S2644" s="34" t="str">
        <f>IF($C2644="","",INDEX(TableLookupSleepQuality[],MATCH($C2644,TableLookupSleepQuality[Sleep Quality Low],1),MATCH(S$1,TableLookupSleepQuality[#Headers],0)))</f>
        <v/>
      </c>
      <c r="T2644" s="35" t="str">
        <f>IF($C2644="","",INDEX(TableLookupSleepQuality[],MATCH($C2644,TableLookupSleepQuality[Sleep Quality Low],1),MATCH(T$1,TableLookupSleepQuality[#Headers],0)))</f>
        <v/>
      </c>
      <c r="X2644" s="36" t="str">
        <f t="shared" si="666"/>
        <v/>
      </c>
      <c r="Y2644" s="40" t="str">
        <f t="shared" si="670"/>
        <v/>
      </c>
      <c r="Z2644" s="13" t="str">
        <f t="shared" si="670"/>
        <v/>
      </c>
      <c r="AA2644" s="13" t="str">
        <f t="shared" si="670"/>
        <v/>
      </c>
      <c r="AB2644" s="13" t="str">
        <f t="shared" si="670"/>
        <v/>
      </c>
      <c r="AC2644" s="13" t="str">
        <f t="shared" si="670"/>
        <v/>
      </c>
      <c r="AD2644" s="13" t="str">
        <f t="shared" si="670"/>
        <v/>
      </c>
    </row>
    <row r="2645" spans="7:30" x14ac:dyDescent="0.25">
      <c r="G2645" s="18" t="str">
        <f t="shared" si="657"/>
        <v/>
      </c>
      <c r="H2645" s="22" t="str">
        <f t="shared" si="658"/>
        <v/>
      </c>
      <c r="I2645" s="23" t="str">
        <f t="shared" si="659"/>
        <v/>
      </c>
      <c r="J2645" s="22" t="str">
        <f t="shared" si="660"/>
        <v/>
      </c>
      <c r="K2645" s="24" t="str">
        <f t="shared" si="661"/>
        <v/>
      </c>
      <c r="L2645" s="42" t="str">
        <f t="shared" si="667"/>
        <v/>
      </c>
      <c r="M2645" s="43" t="str">
        <f t="shared" si="668"/>
        <v/>
      </c>
      <c r="N2645" s="26" t="str">
        <f t="shared" si="662"/>
        <v/>
      </c>
      <c r="O2645" s="26" t="str">
        <f t="shared" si="663"/>
        <v/>
      </c>
      <c r="P2645" s="28" t="str">
        <f>IF(E2645="","",INDEX(TableLookupWakeUpScore[],MATCH(E2645,TableLookupWakeUpScore[Wake Up],0),MATCH(P$1,TableLookupWakeUpScore[#Headers],0)))</f>
        <v/>
      </c>
      <c r="Q2645" s="30" t="str">
        <f t="shared" si="664"/>
        <v/>
      </c>
      <c r="R2645" s="31" t="str">
        <f t="shared" si="665"/>
        <v/>
      </c>
      <c r="S2645" s="34" t="str">
        <f>IF($C2645="","",INDEX(TableLookupSleepQuality[],MATCH($C2645,TableLookupSleepQuality[Sleep Quality Low],1),MATCH(S$1,TableLookupSleepQuality[#Headers],0)))</f>
        <v/>
      </c>
      <c r="T2645" s="35" t="str">
        <f>IF($C2645="","",INDEX(TableLookupSleepQuality[],MATCH($C2645,TableLookupSleepQuality[Sleep Quality Low],1),MATCH(T$1,TableLookupSleepQuality[#Headers],0)))</f>
        <v/>
      </c>
      <c r="X2645" s="36" t="str">
        <f t="shared" si="666"/>
        <v/>
      </c>
      <c r="Y2645" s="40" t="str">
        <f t="shared" si="670"/>
        <v/>
      </c>
      <c r="Z2645" s="13" t="str">
        <f t="shared" si="670"/>
        <v/>
      </c>
      <c r="AA2645" s="13" t="str">
        <f t="shared" si="670"/>
        <v/>
      </c>
      <c r="AB2645" s="13" t="str">
        <f t="shared" si="670"/>
        <v/>
      </c>
      <c r="AC2645" s="13" t="str">
        <f t="shared" si="670"/>
        <v/>
      </c>
      <c r="AD2645" s="13" t="str">
        <f t="shared" si="670"/>
        <v/>
      </c>
    </row>
    <row r="2646" spans="7:30" x14ac:dyDescent="0.25">
      <c r="G2646" s="18" t="str">
        <f t="shared" si="657"/>
        <v/>
      </c>
      <c r="H2646" s="22" t="str">
        <f t="shared" si="658"/>
        <v/>
      </c>
      <c r="I2646" s="23" t="str">
        <f t="shared" si="659"/>
        <v/>
      </c>
      <c r="J2646" s="22" t="str">
        <f t="shared" si="660"/>
        <v/>
      </c>
      <c r="K2646" s="24" t="str">
        <f t="shared" si="661"/>
        <v/>
      </c>
      <c r="L2646" s="42" t="str">
        <f t="shared" si="667"/>
        <v/>
      </c>
      <c r="M2646" s="43" t="str">
        <f t="shared" si="668"/>
        <v/>
      </c>
      <c r="N2646" s="26" t="str">
        <f t="shared" si="662"/>
        <v/>
      </c>
      <c r="O2646" s="26" t="str">
        <f t="shared" si="663"/>
        <v/>
      </c>
      <c r="P2646" s="28" t="str">
        <f>IF(E2646="","",INDEX(TableLookupWakeUpScore[],MATCH(E2646,TableLookupWakeUpScore[Wake Up],0),MATCH(P$1,TableLookupWakeUpScore[#Headers],0)))</f>
        <v/>
      </c>
      <c r="Q2646" s="30" t="str">
        <f t="shared" si="664"/>
        <v/>
      </c>
      <c r="R2646" s="31" t="str">
        <f t="shared" si="665"/>
        <v/>
      </c>
      <c r="S2646" s="34" t="str">
        <f>IF($C2646="","",INDEX(TableLookupSleepQuality[],MATCH($C2646,TableLookupSleepQuality[Sleep Quality Low],1),MATCH(S$1,TableLookupSleepQuality[#Headers],0)))</f>
        <v/>
      </c>
      <c r="T2646" s="35" t="str">
        <f>IF($C2646="","",INDEX(TableLookupSleepQuality[],MATCH($C2646,TableLookupSleepQuality[Sleep Quality Low],1),MATCH(T$1,TableLookupSleepQuality[#Headers],0)))</f>
        <v/>
      </c>
      <c r="X2646" s="36" t="str">
        <f t="shared" si="666"/>
        <v/>
      </c>
      <c r="Y2646" s="40" t="str">
        <f t="shared" si="670"/>
        <v/>
      </c>
      <c r="Z2646" s="13" t="str">
        <f t="shared" si="670"/>
        <v/>
      </c>
      <c r="AA2646" s="13" t="str">
        <f t="shared" si="670"/>
        <v/>
      </c>
      <c r="AB2646" s="13" t="str">
        <f t="shared" si="670"/>
        <v/>
      </c>
      <c r="AC2646" s="13" t="str">
        <f t="shared" si="670"/>
        <v/>
      </c>
      <c r="AD2646" s="13" t="str">
        <f t="shared" si="670"/>
        <v/>
      </c>
    </row>
    <row r="2647" spans="7:30" x14ac:dyDescent="0.25">
      <c r="G2647" s="18" t="str">
        <f t="shared" si="657"/>
        <v/>
      </c>
      <c r="H2647" s="22" t="str">
        <f t="shared" si="658"/>
        <v/>
      </c>
      <c r="I2647" s="23" t="str">
        <f t="shared" si="659"/>
        <v/>
      </c>
      <c r="J2647" s="22" t="str">
        <f t="shared" si="660"/>
        <v/>
      </c>
      <c r="K2647" s="24" t="str">
        <f t="shared" si="661"/>
        <v/>
      </c>
      <c r="L2647" s="42" t="str">
        <f t="shared" si="667"/>
        <v/>
      </c>
      <c r="M2647" s="43" t="str">
        <f t="shared" si="668"/>
        <v/>
      </c>
      <c r="N2647" s="26" t="str">
        <f t="shared" si="662"/>
        <v/>
      </c>
      <c r="O2647" s="26" t="str">
        <f t="shared" si="663"/>
        <v/>
      </c>
      <c r="P2647" s="28" t="str">
        <f>IF(E2647="","",INDEX(TableLookupWakeUpScore[],MATCH(E2647,TableLookupWakeUpScore[Wake Up],0),MATCH(P$1,TableLookupWakeUpScore[#Headers],0)))</f>
        <v/>
      </c>
      <c r="Q2647" s="30" t="str">
        <f t="shared" si="664"/>
        <v/>
      </c>
      <c r="R2647" s="31" t="str">
        <f t="shared" si="665"/>
        <v/>
      </c>
      <c r="S2647" s="34" t="str">
        <f>IF($C2647="","",INDEX(TableLookupSleepQuality[],MATCH($C2647,TableLookupSleepQuality[Sleep Quality Low],1),MATCH(S$1,TableLookupSleepQuality[#Headers],0)))</f>
        <v/>
      </c>
      <c r="T2647" s="35" t="str">
        <f>IF($C2647="","",INDEX(TableLookupSleepQuality[],MATCH($C2647,TableLookupSleepQuality[Sleep Quality Low],1),MATCH(T$1,TableLookupSleepQuality[#Headers],0)))</f>
        <v/>
      </c>
      <c r="X2647" s="36" t="str">
        <f t="shared" si="666"/>
        <v/>
      </c>
      <c r="Y2647" s="40" t="str">
        <f t="shared" si="670"/>
        <v/>
      </c>
      <c r="Z2647" s="13" t="str">
        <f t="shared" si="670"/>
        <v/>
      </c>
      <c r="AA2647" s="13" t="str">
        <f t="shared" si="670"/>
        <v/>
      </c>
      <c r="AB2647" s="13" t="str">
        <f t="shared" si="670"/>
        <v/>
      </c>
      <c r="AC2647" s="13" t="str">
        <f t="shared" si="670"/>
        <v/>
      </c>
      <c r="AD2647" s="13" t="str">
        <f t="shared" si="670"/>
        <v/>
      </c>
    </row>
    <row r="2648" spans="7:30" x14ac:dyDescent="0.25">
      <c r="G2648" s="18" t="str">
        <f t="shared" si="657"/>
        <v/>
      </c>
      <c r="H2648" s="22" t="str">
        <f t="shared" si="658"/>
        <v/>
      </c>
      <c r="I2648" s="23" t="str">
        <f t="shared" si="659"/>
        <v/>
      </c>
      <c r="J2648" s="22" t="str">
        <f t="shared" si="660"/>
        <v/>
      </c>
      <c r="K2648" s="24" t="str">
        <f t="shared" si="661"/>
        <v/>
      </c>
      <c r="L2648" s="42" t="str">
        <f t="shared" si="667"/>
        <v/>
      </c>
      <c r="M2648" s="43" t="str">
        <f t="shared" si="668"/>
        <v/>
      </c>
      <c r="N2648" s="26" t="str">
        <f t="shared" si="662"/>
        <v/>
      </c>
      <c r="O2648" s="26" t="str">
        <f t="shared" si="663"/>
        <v/>
      </c>
      <c r="P2648" s="28" t="str">
        <f>IF(E2648="","",INDEX(TableLookupWakeUpScore[],MATCH(E2648,TableLookupWakeUpScore[Wake Up],0),MATCH(P$1,TableLookupWakeUpScore[#Headers],0)))</f>
        <v/>
      </c>
      <c r="Q2648" s="30" t="str">
        <f t="shared" si="664"/>
        <v/>
      </c>
      <c r="R2648" s="31" t="str">
        <f t="shared" si="665"/>
        <v/>
      </c>
      <c r="S2648" s="34" t="str">
        <f>IF($C2648="","",INDEX(TableLookupSleepQuality[],MATCH($C2648,TableLookupSleepQuality[Sleep Quality Low],1),MATCH(S$1,TableLookupSleepQuality[#Headers],0)))</f>
        <v/>
      </c>
      <c r="T2648" s="35" t="str">
        <f>IF($C2648="","",INDEX(TableLookupSleepQuality[],MATCH($C2648,TableLookupSleepQuality[Sleep Quality Low],1),MATCH(T$1,TableLookupSleepQuality[#Headers],0)))</f>
        <v/>
      </c>
      <c r="X2648" s="36" t="str">
        <f t="shared" si="666"/>
        <v/>
      </c>
      <c r="Y2648" s="40" t="str">
        <f t="shared" si="670"/>
        <v/>
      </c>
      <c r="Z2648" s="13" t="str">
        <f t="shared" si="670"/>
        <v/>
      </c>
      <c r="AA2648" s="13" t="str">
        <f t="shared" si="670"/>
        <v/>
      </c>
      <c r="AB2648" s="13" t="str">
        <f t="shared" si="670"/>
        <v/>
      </c>
      <c r="AC2648" s="13" t="str">
        <f t="shared" si="670"/>
        <v/>
      </c>
      <c r="AD2648" s="13" t="str">
        <f t="shared" si="670"/>
        <v/>
      </c>
    </row>
    <row r="2649" spans="7:30" x14ac:dyDescent="0.25">
      <c r="G2649" s="18" t="str">
        <f t="shared" si="657"/>
        <v/>
      </c>
      <c r="H2649" s="22" t="str">
        <f t="shared" si="658"/>
        <v/>
      </c>
      <c r="I2649" s="23" t="str">
        <f t="shared" si="659"/>
        <v/>
      </c>
      <c r="J2649" s="22" t="str">
        <f t="shared" si="660"/>
        <v/>
      </c>
      <c r="K2649" s="24" t="str">
        <f t="shared" si="661"/>
        <v/>
      </c>
      <c r="L2649" s="42" t="str">
        <f t="shared" si="667"/>
        <v/>
      </c>
      <c r="M2649" s="43" t="str">
        <f t="shared" si="668"/>
        <v/>
      </c>
      <c r="N2649" s="26" t="str">
        <f t="shared" si="662"/>
        <v/>
      </c>
      <c r="O2649" s="26" t="str">
        <f t="shared" si="663"/>
        <v/>
      </c>
      <c r="P2649" s="28" t="str">
        <f>IF(E2649="","",INDEX(TableLookupWakeUpScore[],MATCH(E2649,TableLookupWakeUpScore[Wake Up],0),MATCH(P$1,TableLookupWakeUpScore[#Headers],0)))</f>
        <v/>
      </c>
      <c r="Q2649" s="30" t="str">
        <f t="shared" si="664"/>
        <v/>
      </c>
      <c r="R2649" s="31" t="str">
        <f t="shared" si="665"/>
        <v/>
      </c>
      <c r="S2649" s="34" t="str">
        <f>IF($C2649="","",INDEX(TableLookupSleepQuality[],MATCH($C2649,TableLookupSleepQuality[Sleep Quality Low],1),MATCH(S$1,TableLookupSleepQuality[#Headers],0)))</f>
        <v/>
      </c>
      <c r="T2649" s="35" t="str">
        <f>IF($C2649="","",INDEX(TableLookupSleepQuality[],MATCH($C2649,TableLookupSleepQuality[Sleep Quality Low],1),MATCH(T$1,TableLookupSleepQuality[#Headers],0)))</f>
        <v/>
      </c>
      <c r="X2649" s="36" t="str">
        <f t="shared" si="666"/>
        <v/>
      </c>
      <c r="Y2649" s="40" t="str">
        <f t="shared" si="670"/>
        <v/>
      </c>
      <c r="Z2649" s="13" t="str">
        <f t="shared" si="670"/>
        <v/>
      </c>
      <c r="AA2649" s="13" t="str">
        <f t="shared" si="670"/>
        <v/>
      </c>
      <c r="AB2649" s="13" t="str">
        <f t="shared" si="670"/>
        <v/>
      </c>
      <c r="AC2649" s="13" t="str">
        <f t="shared" si="670"/>
        <v/>
      </c>
      <c r="AD2649" s="13" t="str">
        <f t="shared" si="670"/>
        <v/>
      </c>
    </row>
    <row r="2650" spans="7:30" x14ac:dyDescent="0.25">
      <c r="G2650" s="18" t="str">
        <f t="shared" si="657"/>
        <v/>
      </c>
      <c r="H2650" s="22" t="str">
        <f t="shared" si="658"/>
        <v/>
      </c>
      <c r="I2650" s="23" t="str">
        <f t="shared" si="659"/>
        <v/>
      </c>
      <c r="J2650" s="22" t="str">
        <f t="shared" si="660"/>
        <v/>
      </c>
      <c r="K2650" s="24" t="str">
        <f t="shared" si="661"/>
        <v/>
      </c>
      <c r="L2650" s="42" t="str">
        <f t="shared" si="667"/>
        <v/>
      </c>
      <c r="M2650" s="43" t="str">
        <f t="shared" si="668"/>
        <v/>
      </c>
      <c r="N2650" s="26" t="str">
        <f t="shared" si="662"/>
        <v/>
      </c>
      <c r="O2650" s="26" t="str">
        <f t="shared" si="663"/>
        <v/>
      </c>
      <c r="P2650" s="28" t="str">
        <f>IF(E2650="","",INDEX(TableLookupWakeUpScore[],MATCH(E2650,TableLookupWakeUpScore[Wake Up],0),MATCH(P$1,TableLookupWakeUpScore[#Headers],0)))</f>
        <v/>
      </c>
      <c r="Q2650" s="30" t="str">
        <f t="shared" si="664"/>
        <v/>
      </c>
      <c r="R2650" s="31" t="str">
        <f t="shared" si="665"/>
        <v/>
      </c>
      <c r="S2650" s="34" t="str">
        <f>IF($C2650="","",INDEX(TableLookupSleepQuality[],MATCH($C2650,TableLookupSleepQuality[Sleep Quality Low],1),MATCH(S$1,TableLookupSleepQuality[#Headers],0)))</f>
        <v/>
      </c>
      <c r="T2650" s="35" t="str">
        <f>IF($C2650="","",INDEX(TableLookupSleepQuality[],MATCH($C2650,TableLookupSleepQuality[Sleep Quality Low],1),MATCH(T$1,TableLookupSleepQuality[#Headers],0)))</f>
        <v/>
      </c>
      <c r="X2650" s="36" t="str">
        <f t="shared" si="666"/>
        <v/>
      </c>
      <c r="Y2650" s="40" t="str">
        <f t="shared" si="670"/>
        <v/>
      </c>
      <c r="Z2650" s="13" t="str">
        <f t="shared" si="670"/>
        <v/>
      </c>
      <c r="AA2650" s="13" t="str">
        <f t="shared" si="670"/>
        <v/>
      </c>
      <c r="AB2650" s="13" t="str">
        <f t="shared" si="670"/>
        <v/>
      </c>
      <c r="AC2650" s="13" t="str">
        <f t="shared" si="670"/>
        <v/>
      </c>
      <c r="AD2650" s="13" t="str">
        <f t="shared" si="670"/>
        <v/>
      </c>
    </row>
    <row r="2651" spans="7:30" x14ac:dyDescent="0.25">
      <c r="G2651" s="18" t="str">
        <f t="shared" si="657"/>
        <v/>
      </c>
      <c r="H2651" s="22" t="str">
        <f t="shared" si="658"/>
        <v/>
      </c>
      <c r="I2651" s="23" t="str">
        <f t="shared" si="659"/>
        <v/>
      </c>
      <c r="J2651" s="22" t="str">
        <f t="shared" si="660"/>
        <v/>
      </c>
      <c r="K2651" s="24" t="str">
        <f t="shared" si="661"/>
        <v/>
      </c>
      <c r="L2651" s="42" t="str">
        <f t="shared" si="667"/>
        <v/>
      </c>
      <c r="M2651" s="43" t="str">
        <f t="shared" si="668"/>
        <v/>
      </c>
      <c r="N2651" s="26" t="str">
        <f t="shared" si="662"/>
        <v/>
      </c>
      <c r="O2651" s="26" t="str">
        <f t="shared" si="663"/>
        <v/>
      </c>
      <c r="P2651" s="28" t="str">
        <f>IF(E2651="","",INDEX(TableLookupWakeUpScore[],MATCH(E2651,TableLookupWakeUpScore[Wake Up],0),MATCH(P$1,TableLookupWakeUpScore[#Headers],0)))</f>
        <v/>
      </c>
      <c r="Q2651" s="30" t="str">
        <f t="shared" si="664"/>
        <v/>
      </c>
      <c r="R2651" s="31" t="str">
        <f t="shared" si="665"/>
        <v/>
      </c>
      <c r="S2651" s="34" t="str">
        <f>IF($C2651="","",INDEX(TableLookupSleepQuality[],MATCH($C2651,TableLookupSleepQuality[Sleep Quality Low],1),MATCH(S$1,TableLookupSleepQuality[#Headers],0)))</f>
        <v/>
      </c>
      <c r="T2651" s="35" t="str">
        <f>IF($C2651="","",INDEX(TableLookupSleepQuality[],MATCH($C2651,TableLookupSleepQuality[Sleep Quality Low],1),MATCH(T$1,TableLookupSleepQuality[#Headers],0)))</f>
        <v/>
      </c>
      <c r="X2651" s="36" t="str">
        <f t="shared" si="666"/>
        <v/>
      </c>
      <c r="Y2651" s="40" t="str">
        <f t="shared" si="670"/>
        <v/>
      </c>
      <c r="Z2651" s="13" t="str">
        <f t="shared" si="670"/>
        <v/>
      </c>
      <c r="AA2651" s="13" t="str">
        <f t="shared" si="670"/>
        <v/>
      </c>
      <c r="AB2651" s="13" t="str">
        <f t="shared" si="670"/>
        <v/>
      </c>
      <c r="AC2651" s="13" t="str">
        <f t="shared" si="670"/>
        <v/>
      </c>
      <c r="AD2651" s="13" t="str">
        <f t="shared" si="670"/>
        <v/>
      </c>
    </row>
    <row r="2652" spans="7:30" x14ac:dyDescent="0.25">
      <c r="G2652" s="18" t="str">
        <f t="shared" si="657"/>
        <v/>
      </c>
      <c r="H2652" s="22" t="str">
        <f t="shared" si="658"/>
        <v/>
      </c>
      <c r="I2652" s="23" t="str">
        <f t="shared" si="659"/>
        <v/>
      </c>
      <c r="J2652" s="22" t="str">
        <f t="shared" si="660"/>
        <v/>
      </c>
      <c r="K2652" s="24" t="str">
        <f t="shared" si="661"/>
        <v/>
      </c>
      <c r="L2652" s="42" t="str">
        <f t="shared" si="667"/>
        <v/>
      </c>
      <c r="M2652" s="43" t="str">
        <f t="shared" si="668"/>
        <v/>
      </c>
      <c r="N2652" s="26" t="str">
        <f t="shared" si="662"/>
        <v/>
      </c>
      <c r="O2652" s="26" t="str">
        <f t="shared" si="663"/>
        <v/>
      </c>
      <c r="P2652" s="28" t="str">
        <f>IF(E2652="","",INDEX(TableLookupWakeUpScore[],MATCH(E2652,TableLookupWakeUpScore[Wake Up],0),MATCH(P$1,TableLookupWakeUpScore[#Headers],0)))</f>
        <v/>
      </c>
      <c r="Q2652" s="30" t="str">
        <f t="shared" si="664"/>
        <v/>
      </c>
      <c r="R2652" s="31" t="str">
        <f t="shared" si="665"/>
        <v/>
      </c>
      <c r="S2652" s="34" t="str">
        <f>IF($C2652="","",INDEX(TableLookupSleepQuality[],MATCH($C2652,TableLookupSleepQuality[Sleep Quality Low],1),MATCH(S$1,TableLookupSleepQuality[#Headers],0)))</f>
        <v/>
      </c>
      <c r="T2652" s="35" t="str">
        <f>IF($C2652="","",INDEX(TableLookupSleepQuality[],MATCH($C2652,TableLookupSleepQuality[Sleep Quality Low],1),MATCH(T$1,TableLookupSleepQuality[#Headers],0)))</f>
        <v/>
      </c>
      <c r="X2652" s="36" t="str">
        <f t="shared" si="666"/>
        <v/>
      </c>
      <c r="Y2652" s="40" t="str">
        <f t="shared" si="670"/>
        <v/>
      </c>
      <c r="Z2652" s="13" t="str">
        <f t="shared" si="670"/>
        <v/>
      </c>
      <c r="AA2652" s="13" t="str">
        <f t="shared" si="670"/>
        <v/>
      </c>
      <c r="AB2652" s="13" t="str">
        <f t="shared" si="670"/>
        <v/>
      </c>
      <c r="AC2652" s="13" t="str">
        <f t="shared" si="670"/>
        <v/>
      </c>
      <c r="AD2652" s="13" t="str">
        <f t="shared" si="670"/>
        <v/>
      </c>
    </row>
    <row r="2653" spans="7:30" x14ac:dyDescent="0.25">
      <c r="G2653" s="18" t="str">
        <f t="shared" si="657"/>
        <v/>
      </c>
      <c r="H2653" s="22" t="str">
        <f t="shared" si="658"/>
        <v/>
      </c>
      <c r="I2653" s="23" t="str">
        <f t="shared" si="659"/>
        <v/>
      </c>
      <c r="J2653" s="22" t="str">
        <f t="shared" si="660"/>
        <v/>
      </c>
      <c r="K2653" s="24" t="str">
        <f t="shared" si="661"/>
        <v/>
      </c>
      <c r="L2653" s="42" t="str">
        <f t="shared" si="667"/>
        <v/>
      </c>
      <c r="M2653" s="43" t="str">
        <f t="shared" si="668"/>
        <v/>
      </c>
      <c r="N2653" s="26" t="str">
        <f t="shared" si="662"/>
        <v/>
      </c>
      <c r="O2653" s="26" t="str">
        <f t="shared" si="663"/>
        <v/>
      </c>
      <c r="P2653" s="28" t="str">
        <f>IF(E2653="","",INDEX(TableLookupWakeUpScore[],MATCH(E2653,TableLookupWakeUpScore[Wake Up],0),MATCH(P$1,TableLookupWakeUpScore[#Headers],0)))</f>
        <v/>
      </c>
      <c r="Q2653" s="30" t="str">
        <f t="shared" si="664"/>
        <v/>
      </c>
      <c r="R2653" s="31" t="str">
        <f t="shared" si="665"/>
        <v/>
      </c>
      <c r="S2653" s="34" t="str">
        <f>IF($C2653="","",INDEX(TableLookupSleepQuality[],MATCH($C2653,TableLookupSleepQuality[Sleep Quality Low],1),MATCH(S$1,TableLookupSleepQuality[#Headers],0)))</f>
        <v/>
      </c>
      <c r="T2653" s="35" t="str">
        <f>IF($C2653="","",INDEX(TableLookupSleepQuality[],MATCH($C2653,TableLookupSleepQuality[Sleep Quality Low],1),MATCH(T$1,TableLookupSleepQuality[#Headers],0)))</f>
        <v/>
      </c>
      <c r="X2653" s="36" t="str">
        <f t="shared" si="666"/>
        <v/>
      </c>
      <c r="Y2653" s="40" t="str">
        <f t="shared" si="670"/>
        <v/>
      </c>
      <c r="Z2653" s="13" t="str">
        <f t="shared" si="670"/>
        <v/>
      </c>
      <c r="AA2653" s="13" t="str">
        <f t="shared" si="670"/>
        <v/>
      </c>
      <c r="AB2653" s="13" t="str">
        <f t="shared" si="670"/>
        <v/>
      </c>
      <c r="AC2653" s="13" t="str">
        <f t="shared" si="670"/>
        <v/>
      </c>
      <c r="AD2653" s="13" t="str">
        <f t="shared" si="670"/>
        <v/>
      </c>
    </row>
    <row r="2654" spans="7:30" x14ac:dyDescent="0.25">
      <c r="G2654" s="18" t="str">
        <f t="shared" si="657"/>
        <v/>
      </c>
      <c r="H2654" s="22" t="str">
        <f t="shared" si="658"/>
        <v/>
      </c>
      <c r="I2654" s="23" t="str">
        <f t="shared" si="659"/>
        <v/>
      </c>
      <c r="J2654" s="22" t="str">
        <f t="shared" si="660"/>
        <v/>
      </c>
      <c r="K2654" s="24" t="str">
        <f t="shared" si="661"/>
        <v/>
      </c>
      <c r="L2654" s="42" t="str">
        <f t="shared" si="667"/>
        <v/>
      </c>
      <c r="M2654" s="43" t="str">
        <f t="shared" si="668"/>
        <v/>
      </c>
      <c r="N2654" s="26" t="str">
        <f t="shared" si="662"/>
        <v/>
      </c>
      <c r="O2654" s="26" t="str">
        <f t="shared" si="663"/>
        <v/>
      </c>
      <c r="P2654" s="28" t="str">
        <f>IF(E2654="","",INDEX(TableLookupWakeUpScore[],MATCH(E2654,TableLookupWakeUpScore[Wake Up],0),MATCH(P$1,TableLookupWakeUpScore[#Headers],0)))</f>
        <v/>
      </c>
      <c r="Q2654" s="30" t="str">
        <f t="shared" si="664"/>
        <v/>
      </c>
      <c r="R2654" s="31" t="str">
        <f t="shared" si="665"/>
        <v/>
      </c>
      <c r="S2654" s="34" t="str">
        <f>IF($C2654="","",INDEX(TableLookupSleepQuality[],MATCH($C2654,TableLookupSleepQuality[Sleep Quality Low],1),MATCH(S$1,TableLookupSleepQuality[#Headers],0)))</f>
        <v/>
      </c>
      <c r="T2654" s="35" t="str">
        <f>IF($C2654="","",INDEX(TableLookupSleepQuality[],MATCH($C2654,TableLookupSleepQuality[Sleep Quality Low],1),MATCH(T$1,TableLookupSleepQuality[#Headers],0)))</f>
        <v/>
      </c>
      <c r="X2654" s="36" t="str">
        <f t="shared" si="666"/>
        <v/>
      </c>
      <c r="Y2654" s="40" t="str">
        <f t="shared" si="670"/>
        <v/>
      </c>
      <c r="Z2654" s="13" t="str">
        <f t="shared" si="670"/>
        <v/>
      </c>
      <c r="AA2654" s="13" t="str">
        <f t="shared" si="670"/>
        <v/>
      </c>
      <c r="AB2654" s="13" t="str">
        <f t="shared" si="670"/>
        <v/>
      </c>
      <c r="AC2654" s="13" t="str">
        <f t="shared" si="670"/>
        <v/>
      </c>
      <c r="AD2654" s="13" t="str">
        <f t="shared" si="670"/>
        <v/>
      </c>
    </row>
    <row r="2655" spans="7:30" x14ac:dyDescent="0.25">
      <c r="G2655" s="18" t="str">
        <f t="shared" si="657"/>
        <v/>
      </c>
      <c r="H2655" s="22" t="str">
        <f t="shared" si="658"/>
        <v/>
      </c>
      <c r="I2655" s="23" t="str">
        <f t="shared" si="659"/>
        <v/>
      </c>
      <c r="J2655" s="22" t="str">
        <f t="shared" si="660"/>
        <v/>
      </c>
      <c r="K2655" s="24" t="str">
        <f t="shared" si="661"/>
        <v/>
      </c>
      <c r="L2655" s="42" t="str">
        <f t="shared" si="667"/>
        <v/>
      </c>
      <c r="M2655" s="43" t="str">
        <f t="shared" si="668"/>
        <v/>
      </c>
      <c r="N2655" s="26" t="str">
        <f t="shared" si="662"/>
        <v/>
      </c>
      <c r="O2655" s="26" t="str">
        <f t="shared" si="663"/>
        <v/>
      </c>
      <c r="P2655" s="28" t="str">
        <f>IF(E2655="","",INDEX(TableLookupWakeUpScore[],MATCH(E2655,TableLookupWakeUpScore[Wake Up],0),MATCH(P$1,TableLookupWakeUpScore[#Headers],0)))</f>
        <v/>
      </c>
      <c r="Q2655" s="30" t="str">
        <f t="shared" si="664"/>
        <v/>
      </c>
      <c r="R2655" s="31" t="str">
        <f t="shared" si="665"/>
        <v/>
      </c>
      <c r="S2655" s="34" t="str">
        <f>IF($C2655="","",INDEX(TableLookupSleepQuality[],MATCH($C2655,TableLookupSleepQuality[Sleep Quality Low],1),MATCH(S$1,TableLookupSleepQuality[#Headers],0)))</f>
        <v/>
      </c>
      <c r="T2655" s="35" t="str">
        <f>IF($C2655="","",INDEX(TableLookupSleepQuality[],MATCH($C2655,TableLookupSleepQuality[Sleep Quality Low],1),MATCH(T$1,TableLookupSleepQuality[#Headers],0)))</f>
        <v/>
      </c>
      <c r="X2655" s="36" t="str">
        <f t="shared" si="666"/>
        <v/>
      </c>
      <c r="Y2655" s="40" t="str">
        <f t="shared" si="670"/>
        <v/>
      </c>
      <c r="Z2655" s="13" t="str">
        <f t="shared" si="670"/>
        <v/>
      </c>
      <c r="AA2655" s="13" t="str">
        <f t="shared" si="670"/>
        <v/>
      </c>
      <c r="AB2655" s="13" t="str">
        <f t="shared" si="670"/>
        <v/>
      </c>
      <c r="AC2655" s="13" t="str">
        <f t="shared" si="670"/>
        <v/>
      </c>
      <c r="AD2655" s="13" t="str">
        <f t="shared" si="670"/>
        <v/>
      </c>
    </row>
    <row r="2656" spans="7:30" x14ac:dyDescent="0.25">
      <c r="G2656" s="18" t="str">
        <f t="shared" si="657"/>
        <v/>
      </c>
      <c r="H2656" s="22" t="str">
        <f t="shared" si="658"/>
        <v/>
      </c>
      <c r="I2656" s="23" t="str">
        <f t="shared" si="659"/>
        <v/>
      </c>
      <c r="J2656" s="22" t="str">
        <f t="shared" si="660"/>
        <v/>
      </c>
      <c r="K2656" s="24" t="str">
        <f t="shared" si="661"/>
        <v/>
      </c>
      <c r="L2656" s="42" t="str">
        <f t="shared" si="667"/>
        <v/>
      </c>
      <c r="M2656" s="43" t="str">
        <f t="shared" si="668"/>
        <v/>
      </c>
      <c r="N2656" s="26" t="str">
        <f t="shared" si="662"/>
        <v/>
      </c>
      <c r="O2656" s="26" t="str">
        <f t="shared" si="663"/>
        <v/>
      </c>
      <c r="P2656" s="28" t="str">
        <f>IF(E2656="","",INDEX(TableLookupWakeUpScore[],MATCH(E2656,TableLookupWakeUpScore[Wake Up],0),MATCH(P$1,TableLookupWakeUpScore[#Headers],0)))</f>
        <v/>
      </c>
      <c r="Q2656" s="30" t="str">
        <f t="shared" si="664"/>
        <v/>
      </c>
      <c r="R2656" s="31" t="str">
        <f t="shared" si="665"/>
        <v/>
      </c>
      <c r="S2656" s="34" t="str">
        <f>IF($C2656="","",INDEX(TableLookupSleepQuality[],MATCH($C2656,TableLookupSleepQuality[Sleep Quality Low],1),MATCH(S$1,TableLookupSleepQuality[#Headers],0)))</f>
        <v/>
      </c>
      <c r="T2656" s="35" t="str">
        <f>IF($C2656="","",INDEX(TableLookupSleepQuality[],MATCH($C2656,TableLookupSleepQuality[Sleep Quality Low],1),MATCH(T$1,TableLookupSleepQuality[#Headers],0)))</f>
        <v/>
      </c>
      <c r="X2656" s="36" t="str">
        <f t="shared" si="666"/>
        <v/>
      </c>
      <c r="Y2656" s="40" t="str">
        <f t="shared" si="670"/>
        <v/>
      </c>
      <c r="Z2656" s="13" t="str">
        <f t="shared" si="670"/>
        <v/>
      </c>
      <c r="AA2656" s="13" t="str">
        <f t="shared" si="670"/>
        <v/>
      </c>
      <c r="AB2656" s="13" t="str">
        <f t="shared" si="670"/>
        <v/>
      </c>
      <c r="AC2656" s="13" t="str">
        <f t="shared" si="670"/>
        <v/>
      </c>
      <c r="AD2656" s="13" t="str">
        <f t="shared" si="670"/>
        <v/>
      </c>
    </row>
    <row r="2657" spans="7:30" x14ac:dyDescent="0.25">
      <c r="G2657" s="18" t="str">
        <f t="shared" si="657"/>
        <v/>
      </c>
      <c r="H2657" s="22" t="str">
        <f t="shared" si="658"/>
        <v/>
      </c>
      <c r="I2657" s="23" t="str">
        <f t="shared" si="659"/>
        <v/>
      </c>
      <c r="J2657" s="22" t="str">
        <f t="shared" si="660"/>
        <v/>
      </c>
      <c r="K2657" s="24" t="str">
        <f t="shared" si="661"/>
        <v/>
      </c>
      <c r="L2657" s="42" t="str">
        <f t="shared" si="667"/>
        <v/>
      </c>
      <c r="M2657" s="43" t="str">
        <f t="shared" si="668"/>
        <v/>
      </c>
      <c r="N2657" s="26" t="str">
        <f t="shared" si="662"/>
        <v/>
      </c>
      <c r="O2657" s="26" t="str">
        <f t="shared" si="663"/>
        <v/>
      </c>
      <c r="P2657" s="28" t="str">
        <f>IF(E2657="","",INDEX(TableLookupWakeUpScore[],MATCH(E2657,TableLookupWakeUpScore[Wake Up],0),MATCH(P$1,TableLookupWakeUpScore[#Headers],0)))</f>
        <v/>
      </c>
      <c r="Q2657" s="30" t="str">
        <f t="shared" si="664"/>
        <v/>
      </c>
      <c r="R2657" s="31" t="str">
        <f t="shared" si="665"/>
        <v/>
      </c>
      <c r="S2657" s="34" t="str">
        <f>IF($C2657="","",INDEX(TableLookupSleepQuality[],MATCH($C2657,TableLookupSleepQuality[Sleep Quality Low],1),MATCH(S$1,TableLookupSleepQuality[#Headers],0)))</f>
        <v/>
      </c>
      <c r="T2657" s="35" t="str">
        <f>IF($C2657="","",INDEX(TableLookupSleepQuality[],MATCH($C2657,TableLookupSleepQuality[Sleep Quality Low],1),MATCH(T$1,TableLookupSleepQuality[#Headers],0)))</f>
        <v/>
      </c>
      <c r="X2657" s="36" t="str">
        <f t="shared" si="666"/>
        <v/>
      </c>
      <c r="Y2657" s="40" t="str">
        <f t="shared" si="670"/>
        <v/>
      </c>
      <c r="Z2657" s="13" t="str">
        <f t="shared" si="670"/>
        <v/>
      </c>
      <c r="AA2657" s="13" t="str">
        <f t="shared" si="670"/>
        <v/>
      </c>
      <c r="AB2657" s="13" t="str">
        <f t="shared" si="670"/>
        <v/>
      </c>
      <c r="AC2657" s="13" t="str">
        <f t="shared" si="670"/>
        <v/>
      </c>
      <c r="AD2657" s="13" t="str">
        <f t="shared" si="670"/>
        <v/>
      </c>
    </row>
    <row r="2658" spans="7:30" x14ac:dyDescent="0.25">
      <c r="G2658" s="18" t="str">
        <f t="shared" si="657"/>
        <v/>
      </c>
      <c r="H2658" s="22" t="str">
        <f t="shared" si="658"/>
        <v/>
      </c>
      <c r="I2658" s="23" t="str">
        <f t="shared" si="659"/>
        <v/>
      </c>
      <c r="J2658" s="22" t="str">
        <f t="shared" si="660"/>
        <v/>
      </c>
      <c r="K2658" s="24" t="str">
        <f t="shared" si="661"/>
        <v/>
      </c>
      <c r="L2658" s="42" t="str">
        <f t="shared" si="667"/>
        <v/>
      </c>
      <c r="M2658" s="43" t="str">
        <f t="shared" si="668"/>
        <v/>
      </c>
      <c r="N2658" s="26" t="str">
        <f t="shared" si="662"/>
        <v/>
      </c>
      <c r="O2658" s="26" t="str">
        <f t="shared" si="663"/>
        <v/>
      </c>
      <c r="P2658" s="28" t="str">
        <f>IF(E2658="","",INDEX(TableLookupWakeUpScore[],MATCH(E2658,TableLookupWakeUpScore[Wake Up],0),MATCH(P$1,TableLookupWakeUpScore[#Headers],0)))</f>
        <v/>
      </c>
      <c r="Q2658" s="30" t="str">
        <f t="shared" si="664"/>
        <v/>
      </c>
      <c r="R2658" s="31" t="str">
        <f t="shared" si="665"/>
        <v/>
      </c>
      <c r="S2658" s="34" t="str">
        <f>IF($C2658="","",INDEX(TableLookupSleepQuality[],MATCH($C2658,TableLookupSleepQuality[Sleep Quality Low],1),MATCH(S$1,TableLookupSleepQuality[#Headers],0)))</f>
        <v/>
      </c>
      <c r="T2658" s="35" t="str">
        <f>IF($C2658="","",INDEX(TableLookupSleepQuality[],MATCH($C2658,TableLookupSleepQuality[Sleep Quality Low],1),MATCH(T$1,TableLookupSleepQuality[#Headers],0)))</f>
        <v/>
      </c>
      <c r="X2658" s="36" t="str">
        <f t="shared" si="666"/>
        <v/>
      </c>
      <c r="Y2658" s="40" t="str">
        <f t="shared" si="670"/>
        <v/>
      </c>
      <c r="Z2658" s="13" t="str">
        <f t="shared" si="670"/>
        <v/>
      </c>
      <c r="AA2658" s="13" t="str">
        <f t="shared" si="670"/>
        <v/>
      </c>
      <c r="AB2658" s="13" t="str">
        <f t="shared" si="670"/>
        <v/>
      </c>
      <c r="AC2658" s="13" t="str">
        <f t="shared" si="670"/>
        <v/>
      </c>
      <c r="AD2658" s="13" t="str">
        <f t="shared" si="670"/>
        <v/>
      </c>
    </row>
    <row r="2659" spans="7:30" x14ac:dyDescent="0.25">
      <c r="G2659" s="18" t="str">
        <f t="shared" si="657"/>
        <v/>
      </c>
      <c r="H2659" s="22" t="str">
        <f t="shared" si="658"/>
        <v/>
      </c>
      <c r="I2659" s="23" t="str">
        <f t="shared" si="659"/>
        <v/>
      </c>
      <c r="J2659" s="22" t="str">
        <f t="shared" si="660"/>
        <v/>
      </c>
      <c r="K2659" s="24" t="str">
        <f t="shared" si="661"/>
        <v/>
      </c>
      <c r="L2659" s="42" t="str">
        <f t="shared" si="667"/>
        <v/>
      </c>
      <c r="M2659" s="43" t="str">
        <f t="shared" si="668"/>
        <v/>
      </c>
      <c r="N2659" s="26" t="str">
        <f t="shared" si="662"/>
        <v/>
      </c>
      <c r="O2659" s="26" t="str">
        <f t="shared" si="663"/>
        <v/>
      </c>
      <c r="P2659" s="28" t="str">
        <f>IF(E2659="","",INDEX(TableLookupWakeUpScore[],MATCH(E2659,TableLookupWakeUpScore[Wake Up],0),MATCH(P$1,TableLookupWakeUpScore[#Headers],0)))</f>
        <v/>
      </c>
      <c r="Q2659" s="30" t="str">
        <f t="shared" si="664"/>
        <v/>
      </c>
      <c r="R2659" s="31" t="str">
        <f t="shared" si="665"/>
        <v/>
      </c>
      <c r="S2659" s="34" t="str">
        <f>IF($C2659="","",INDEX(TableLookupSleepQuality[],MATCH($C2659,TableLookupSleepQuality[Sleep Quality Low],1),MATCH(S$1,TableLookupSleepQuality[#Headers],0)))</f>
        <v/>
      </c>
      <c r="T2659" s="35" t="str">
        <f>IF($C2659="","",INDEX(TableLookupSleepQuality[],MATCH($C2659,TableLookupSleepQuality[Sleep Quality Low],1),MATCH(T$1,TableLookupSleepQuality[#Headers],0)))</f>
        <v/>
      </c>
      <c r="X2659" s="36" t="str">
        <f t="shared" si="666"/>
        <v/>
      </c>
      <c r="Y2659" s="40" t="str">
        <f t="shared" ref="Y2659:AD2674" si="671">IF(OR($X2659="NO",$X2659=""),"",IF(COUNTIF($F2659,"*" &amp; Y$1 &amp; "*"),"YES","NO"))</f>
        <v/>
      </c>
      <c r="Z2659" s="13" t="str">
        <f t="shared" si="671"/>
        <v/>
      </c>
      <c r="AA2659" s="13" t="str">
        <f t="shared" si="671"/>
        <v/>
      </c>
      <c r="AB2659" s="13" t="str">
        <f t="shared" si="671"/>
        <v/>
      </c>
      <c r="AC2659" s="13" t="str">
        <f t="shared" si="671"/>
        <v/>
      </c>
      <c r="AD2659" s="13" t="str">
        <f t="shared" si="671"/>
        <v/>
      </c>
    </row>
    <row r="2660" spans="7:30" x14ac:dyDescent="0.25">
      <c r="G2660" s="18" t="str">
        <f t="shared" si="657"/>
        <v/>
      </c>
      <c r="H2660" s="22" t="str">
        <f t="shared" si="658"/>
        <v/>
      </c>
      <c r="I2660" s="23" t="str">
        <f t="shared" si="659"/>
        <v/>
      </c>
      <c r="J2660" s="22" t="str">
        <f t="shared" si="660"/>
        <v/>
      </c>
      <c r="K2660" s="24" t="str">
        <f t="shared" si="661"/>
        <v/>
      </c>
      <c r="L2660" s="42" t="str">
        <f t="shared" si="667"/>
        <v/>
      </c>
      <c r="M2660" s="43" t="str">
        <f t="shared" si="668"/>
        <v/>
      </c>
      <c r="N2660" s="26" t="str">
        <f t="shared" si="662"/>
        <v/>
      </c>
      <c r="O2660" s="26" t="str">
        <f t="shared" si="663"/>
        <v/>
      </c>
      <c r="P2660" s="28" t="str">
        <f>IF(E2660="","",INDEX(TableLookupWakeUpScore[],MATCH(E2660,TableLookupWakeUpScore[Wake Up],0),MATCH(P$1,TableLookupWakeUpScore[#Headers],0)))</f>
        <v/>
      </c>
      <c r="Q2660" s="30" t="str">
        <f t="shared" si="664"/>
        <v/>
      </c>
      <c r="R2660" s="31" t="str">
        <f t="shared" si="665"/>
        <v/>
      </c>
      <c r="S2660" s="34" t="str">
        <f>IF($C2660="","",INDEX(TableLookupSleepQuality[],MATCH($C2660,TableLookupSleepQuality[Sleep Quality Low],1),MATCH(S$1,TableLookupSleepQuality[#Headers],0)))</f>
        <v/>
      </c>
      <c r="T2660" s="35" t="str">
        <f>IF($C2660="","",INDEX(TableLookupSleepQuality[],MATCH($C2660,TableLookupSleepQuality[Sleep Quality Low],1),MATCH(T$1,TableLookupSleepQuality[#Headers],0)))</f>
        <v/>
      </c>
      <c r="X2660" s="36" t="str">
        <f t="shared" si="666"/>
        <v/>
      </c>
      <c r="Y2660" s="40" t="str">
        <f t="shared" si="671"/>
        <v/>
      </c>
      <c r="Z2660" s="13" t="str">
        <f t="shared" si="671"/>
        <v/>
      </c>
      <c r="AA2660" s="13" t="str">
        <f t="shared" si="671"/>
        <v/>
      </c>
      <c r="AB2660" s="13" t="str">
        <f t="shared" si="671"/>
        <v/>
      </c>
      <c r="AC2660" s="13" t="str">
        <f t="shared" si="671"/>
        <v/>
      </c>
      <c r="AD2660" s="13" t="str">
        <f t="shared" si="671"/>
        <v/>
      </c>
    </row>
    <row r="2661" spans="7:30" x14ac:dyDescent="0.25">
      <c r="G2661" s="18" t="str">
        <f t="shared" si="657"/>
        <v/>
      </c>
      <c r="H2661" s="22" t="str">
        <f t="shared" si="658"/>
        <v/>
      </c>
      <c r="I2661" s="23" t="str">
        <f t="shared" si="659"/>
        <v/>
      </c>
      <c r="J2661" s="22" t="str">
        <f t="shared" si="660"/>
        <v/>
      </c>
      <c r="K2661" s="24" t="str">
        <f t="shared" si="661"/>
        <v/>
      </c>
      <c r="L2661" s="42" t="str">
        <f t="shared" si="667"/>
        <v/>
      </c>
      <c r="M2661" s="43" t="str">
        <f t="shared" si="668"/>
        <v/>
      </c>
      <c r="N2661" s="26" t="str">
        <f t="shared" si="662"/>
        <v/>
      </c>
      <c r="O2661" s="26" t="str">
        <f t="shared" si="663"/>
        <v/>
      </c>
      <c r="P2661" s="28" t="str">
        <f>IF(E2661="","",INDEX(TableLookupWakeUpScore[],MATCH(E2661,TableLookupWakeUpScore[Wake Up],0),MATCH(P$1,TableLookupWakeUpScore[#Headers],0)))</f>
        <v/>
      </c>
      <c r="Q2661" s="30" t="str">
        <f t="shared" si="664"/>
        <v/>
      </c>
      <c r="R2661" s="31" t="str">
        <f t="shared" si="665"/>
        <v/>
      </c>
      <c r="S2661" s="34" t="str">
        <f>IF($C2661="","",INDEX(TableLookupSleepQuality[],MATCH($C2661,TableLookupSleepQuality[Sleep Quality Low],1),MATCH(S$1,TableLookupSleepQuality[#Headers],0)))</f>
        <v/>
      </c>
      <c r="T2661" s="35" t="str">
        <f>IF($C2661="","",INDEX(TableLookupSleepQuality[],MATCH($C2661,TableLookupSleepQuality[Sleep Quality Low],1),MATCH(T$1,TableLookupSleepQuality[#Headers],0)))</f>
        <v/>
      </c>
      <c r="X2661" s="36" t="str">
        <f t="shared" si="666"/>
        <v/>
      </c>
      <c r="Y2661" s="40" t="str">
        <f t="shared" si="671"/>
        <v/>
      </c>
      <c r="Z2661" s="13" t="str">
        <f t="shared" si="671"/>
        <v/>
      </c>
      <c r="AA2661" s="13" t="str">
        <f t="shared" si="671"/>
        <v/>
      </c>
      <c r="AB2661" s="13" t="str">
        <f t="shared" si="671"/>
        <v/>
      </c>
      <c r="AC2661" s="13" t="str">
        <f t="shared" si="671"/>
        <v/>
      </c>
      <c r="AD2661" s="13" t="str">
        <f t="shared" si="671"/>
        <v/>
      </c>
    </row>
    <row r="2662" spans="7:30" x14ac:dyDescent="0.25">
      <c r="G2662" s="18" t="str">
        <f t="shared" si="657"/>
        <v/>
      </c>
      <c r="H2662" s="22" t="str">
        <f t="shared" si="658"/>
        <v/>
      </c>
      <c r="I2662" s="23" t="str">
        <f t="shared" si="659"/>
        <v/>
      </c>
      <c r="J2662" s="22" t="str">
        <f t="shared" si="660"/>
        <v/>
      </c>
      <c r="K2662" s="24" t="str">
        <f t="shared" si="661"/>
        <v/>
      </c>
      <c r="L2662" s="42" t="str">
        <f t="shared" si="667"/>
        <v/>
      </c>
      <c r="M2662" s="43" t="str">
        <f t="shared" si="668"/>
        <v/>
      </c>
      <c r="N2662" s="26" t="str">
        <f t="shared" si="662"/>
        <v/>
      </c>
      <c r="O2662" s="26" t="str">
        <f t="shared" si="663"/>
        <v/>
      </c>
      <c r="P2662" s="28" t="str">
        <f>IF(E2662="","",INDEX(TableLookupWakeUpScore[],MATCH(E2662,TableLookupWakeUpScore[Wake Up],0),MATCH(P$1,TableLookupWakeUpScore[#Headers],0)))</f>
        <v/>
      </c>
      <c r="Q2662" s="30" t="str">
        <f t="shared" si="664"/>
        <v/>
      </c>
      <c r="R2662" s="31" t="str">
        <f t="shared" si="665"/>
        <v/>
      </c>
      <c r="S2662" s="34" t="str">
        <f>IF($C2662="","",INDEX(TableLookupSleepQuality[],MATCH($C2662,TableLookupSleepQuality[Sleep Quality Low],1),MATCH(S$1,TableLookupSleepQuality[#Headers],0)))</f>
        <v/>
      </c>
      <c r="T2662" s="35" t="str">
        <f>IF($C2662="","",INDEX(TableLookupSleepQuality[],MATCH($C2662,TableLookupSleepQuality[Sleep Quality Low],1),MATCH(T$1,TableLookupSleepQuality[#Headers],0)))</f>
        <v/>
      </c>
      <c r="X2662" s="36" t="str">
        <f t="shared" si="666"/>
        <v/>
      </c>
      <c r="Y2662" s="40" t="str">
        <f t="shared" si="671"/>
        <v/>
      </c>
      <c r="Z2662" s="13" t="str">
        <f t="shared" si="671"/>
        <v/>
      </c>
      <c r="AA2662" s="13" t="str">
        <f t="shared" si="671"/>
        <v/>
      </c>
      <c r="AB2662" s="13" t="str">
        <f t="shared" si="671"/>
        <v/>
      </c>
      <c r="AC2662" s="13" t="str">
        <f t="shared" si="671"/>
        <v/>
      </c>
      <c r="AD2662" s="13" t="str">
        <f t="shared" si="671"/>
        <v/>
      </c>
    </row>
    <row r="2663" spans="7:30" x14ac:dyDescent="0.25">
      <c r="G2663" s="18" t="str">
        <f t="shared" si="657"/>
        <v/>
      </c>
      <c r="H2663" s="22" t="str">
        <f t="shared" si="658"/>
        <v/>
      </c>
      <c r="I2663" s="23" t="str">
        <f t="shared" si="659"/>
        <v/>
      </c>
      <c r="J2663" s="22" t="str">
        <f t="shared" si="660"/>
        <v/>
      </c>
      <c r="K2663" s="24" t="str">
        <f t="shared" si="661"/>
        <v/>
      </c>
      <c r="L2663" s="42" t="str">
        <f t="shared" si="667"/>
        <v/>
      </c>
      <c r="M2663" s="43" t="str">
        <f t="shared" si="668"/>
        <v/>
      </c>
      <c r="N2663" s="26" t="str">
        <f t="shared" si="662"/>
        <v/>
      </c>
      <c r="O2663" s="26" t="str">
        <f t="shared" si="663"/>
        <v/>
      </c>
      <c r="P2663" s="28" t="str">
        <f>IF(E2663="","",INDEX(TableLookupWakeUpScore[],MATCH(E2663,TableLookupWakeUpScore[Wake Up],0),MATCH(P$1,TableLookupWakeUpScore[#Headers],0)))</f>
        <v/>
      </c>
      <c r="Q2663" s="30" t="str">
        <f t="shared" si="664"/>
        <v/>
      </c>
      <c r="R2663" s="31" t="str">
        <f t="shared" si="665"/>
        <v/>
      </c>
      <c r="S2663" s="34" t="str">
        <f>IF($C2663="","",INDEX(TableLookupSleepQuality[],MATCH($C2663,TableLookupSleepQuality[Sleep Quality Low],1),MATCH(S$1,TableLookupSleepQuality[#Headers],0)))</f>
        <v/>
      </c>
      <c r="T2663" s="35" t="str">
        <f>IF($C2663="","",INDEX(TableLookupSleepQuality[],MATCH($C2663,TableLookupSleepQuality[Sleep Quality Low],1),MATCH(T$1,TableLookupSleepQuality[#Headers],0)))</f>
        <v/>
      </c>
      <c r="X2663" s="36" t="str">
        <f t="shared" si="666"/>
        <v/>
      </c>
      <c r="Y2663" s="40" t="str">
        <f t="shared" si="671"/>
        <v/>
      </c>
      <c r="Z2663" s="13" t="str">
        <f t="shared" si="671"/>
        <v/>
      </c>
      <c r="AA2663" s="13" t="str">
        <f t="shared" si="671"/>
        <v/>
      </c>
      <c r="AB2663" s="13" t="str">
        <f t="shared" si="671"/>
        <v/>
      </c>
      <c r="AC2663" s="13" t="str">
        <f t="shared" si="671"/>
        <v/>
      </c>
      <c r="AD2663" s="13" t="str">
        <f t="shared" si="671"/>
        <v/>
      </c>
    </row>
    <row r="2664" spans="7:30" x14ac:dyDescent="0.25">
      <c r="G2664" s="18" t="str">
        <f t="shared" si="657"/>
        <v/>
      </c>
      <c r="H2664" s="22" t="str">
        <f t="shared" si="658"/>
        <v/>
      </c>
      <c r="I2664" s="23" t="str">
        <f t="shared" si="659"/>
        <v/>
      </c>
      <c r="J2664" s="22" t="str">
        <f t="shared" si="660"/>
        <v/>
      </c>
      <c r="K2664" s="24" t="str">
        <f t="shared" si="661"/>
        <v/>
      </c>
      <c r="L2664" s="42" t="str">
        <f t="shared" si="667"/>
        <v/>
      </c>
      <c r="M2664" s="43" t="str">
        <f t="shared" si="668"/>
        <v/>
      </c>
      <c r="N2664" s="26" t="str">
        <f t="shared" si="662"/>
        <v/>
      </c>
      <c r="O2664" s="26" t="str">
        <f t="shared" si="663"/>
        <v/>
      </c>
      <c r="P2664" s="28" t="str">
        <f>IF(E2664="","",INDEX(TableLookupWakeUpScore[],MATCH(E2664,TableLookupWakeUpScore[Wake Up],0),MATCH(P$1,TableLookupWakeUpScore[#Headers],0)))</f>
        <v/>
      </c>
      <c r="Q2664" s="30" t="str">
        <f t="shared" si="664"/>
        <v/>
      </c>
      <c r="R2664" s="31" t="str">
        <f t="shared" si="665"/>
        <v/>
      </c>
      <c r="S2664" s="34" t="str">
        <f>IF($C2664="","",INDEX(TableLookupSleepQuality[],MATCH($C2664,TableLookupSleepQuality[Sleep Quality Low],1),MATCH(S$1,TableLookupSleepQuality[#Headers],0)))</f>
        <v/>
      </c>
      <c r="T2664" s="35" t="str">
        <f>IF($C2664="","",INDEX(TableLookupSleepQuality[],MATCH($C2664,TableLookupSleepQuality[Sleep Quality Low],1),MATCH(T$1,TableLookupSleepQuality[#Headers],0)))</f>
        <v/>
      </c>
      <c r="X2664" s="36" t="str">
        <f t="shared" si="666"/>
        <v/>
      </c>
      <c r="Y2664" s="40" t="str">
        <f t="shared" si="671"/>
        <v/>
      </c>
      <c r="Z2664" s="13" t="str">
        <f t="shared" si="671"/>
        <v/>
      </c>
      <c r="AA2664" s="13" t="str">
        <f t="shared" si="671"/>
        <v/>
      </c>
      <c r="AB2664" s="13" t="str">
        <f t="shared" si="671"/>
        <v/>
      </c>
      <c r="AC2664" s="13" t="str">
        <f t="shared" si="671"/>
        <v/>
      </c>
      <c r="AD2664" s="13" t="str">
        <f t="shared" si="671"/>
        <v/>
      </c>
    </row>
    <row r="2665" spans="7:30" x14ac:dyDescent="0.25">
      <c r="G2665" s="18" t="str">
        <f t="shared" si="657"/>
        <v/>
      </c>
      <c r="H2665" s="22" t="str">
        <f t="shared" si="658"/>
        <v/>
      </c>
      <c r="I2665" s="23" t="str">
        <f t="shared" si="659"/>
        <v/>
      </c>
      <c r="J2665" s="22" t="str">
        <f t="shared" si="660"/>
        <v/>
      </c>
      <c r="K2665" s="24" t="str">
        <f t="shared" si="661"/>
        <v/>
      </c>
      <c r="L2665" s="42" t="str">
        <f t="shared" si="667"/>
        <v/>
      </c>
      <c r="M2665" s="43" t="str">
        <f t="shared" si="668"/>
        <v/>
      </c>
      <c r="N2665" s="26" t="str">
        <f t="shared" si="662"/>
        <v/>
      </c>
      <c r="O2665" s="26" t="str">
        <f t="shared" si="663"/>
        <v/>
      </c>
      <c r="P2665" s="28" t="str">
        <f>IF(E2665="","",INDEX(TableLookupWakeUpScore[],MATCH(E2665,TableLookupWakeUpScore[Wake Up],0),MATCH(P$1,TableLookupWakeUpScore[#Headers],0)))</f>
        <v/>
      </c>
      <c r="Q2665" s="30" t="str">
        <f t="shared" si="664"/>
        <v/>
      </c>
      <c r="R2665" s="31" t="str">
        <f t="shared" si="665"/>
        <v/>
      </c>
      <c r="S2665" s="34" t="str">
        <f>IF($C2665="","",INDEX(TableLookupSleepQuality[],MATCH($C2665,TableLookupSleepQuality[Sleep Quality Low],1),MATCH(S$1,TableLookupSleepQuality[#Headers],0)))</f>
        <v/>
      </c>
      <c r="T2665" s="35" t="str">
        <f>IF($C2665="","",INDEX(TableLookupSleepQuality[],MATCH($C2665,TableLookupSleepQuality[Sleep Quality Low],1),MATCH(T$1,TableLookupSleepQuality[#Headers],0)))</f>
        <v/>
      </c>
      <c r="X2665" s="36" t="str">
        <f t="shared" si="666"/>
        <v/>
      </c>
      <c r="Y2665" s="40" t="str">
        <f t="shared" si="671"/>
        <v/>
      </c>
      <c r="Z2665" s="13" t="str">
        <f t="shared" si="671"/>
        <v/>
      </c>
      <c r="AA2665" s="13" t="str">
        <f t="shared" si="671"/>
        <v/>
      </c>
      <c r="AB2665" s="13" t="str">
        <f t="shared" si="671"/>
        <v/>
      </c>
      <c r="AC2665" s="13" t="str">
        <f t="shared" si="671"/>
        <v/>
      </c>
      <c r="AD2665" s="13" t="str">
        <f t="shared" si="671"/>
        <v/>
      </c>
    </row>
    <row r="2666" spans="7:30" x14ac:dyDescent="0.25">
      <c r="G2666" s="18" t="str">
        <f t="shared" si="657"/>
        <v/>
      </c>
      <c r="H2666" s="22" t="str">
        <f t="shared" si="658"/>
        <v/>
      </c>
      <c r="I2666" s="23" t="str">
        <f t="shared" si="659"/>
        <v/>
      </c>
      <c r="J2666" s="22" t="str">
        <f t="shared" si="660"/>
        <v/>
      </c>
      <c r="K2666" s="24" t="str">
        <f t="shared" si="661"/>
        <v/>
      </c>
      <c r="L2666" s="42" t="str">
        <f t="shared" si="667"/>
        <v/>
      </c>
      <c r="M2666" s="43" t="str">
        <f t="shared" si="668"/>
        <v/>
      </c>
      <c r="N2666" s="26" t="str">
        <f t="shared" si="662"/>
        <v/>
      </c>
      <c r="O2666" s="26" t="str">
        <f t="shared" si="663"/>
        <v/>
      </c>
      <c r="P2666" s="28" t="str">
        <f>IF(E2666="","",INDEX(TableLookupWakeUpScore[],MATCH(E2666,TableLookupWakeUpScore[Wake Up],0),MATCH(P$1,TableLookupWakeUpScore[#Headers],0)))</f>
        <v/>
      </c>
      <c r="Q2666" s="30" t="str">
        <f t="shared" si="664"/>
        <v/>
      </c>
      <c r="R2666" s="31" t="str">
        <f t="shared" si="665"/>
        <v/>
      </c>
      <c r="S2666" s="34" t="str">
        <f>IF($C2666="","",INDEX(TableLookupSleepQuality[],MATCH($C2666,TableLookupSleepQuality[Sleep Quality Low],1),MATCH(S$1,TableLookupSleepQuality[#Headers],0)))</f>
        <v/>
      </c>
      <c r="T2666" s="35" t="str">
        <f>IF($C2666="","",INDEX(TableLookupSleepQuality[],MATCH($C2666,TableLookupSleepQuality[Sleep Quality Low],1),MATCH(T$1,TableLookupSleepQuality[#Headers],0)))</f>
        <v/>
      </c>
      <c r="X2666" s="36" t="str">
        <f t="shared" si="666"/>
        <v/>
      </c>
      <c r="Y2666" s="40" t="str">
        <f t="shared" si="671"/>
        <v/>
      </c>
      <c r="Z2666" s="13" t="str">
        <f t="shared" si="671"/>
        <v/>
      </c>
      <c r="AA2666" s="13" t="str">
        <f t="shared" si="671"/>
        <v/>
      </c>
      <c r="AB2666" s="13" t="str">
        <f t="shared" si="671"/>
        <v/>
      </c>
      <c r="AC2666" s="13" t="str">
        <f t="shared" si="671"/>
        <v/>
      </c>
      <c r="AD2666" s="13" t="str">
        <f t="shared" si="671"/>
        <v/>
      </c>
    </row>
    <row r="2667" spans="7:30" x14ac:dyDescent="0.25">
      <c r="G2667" s="18" t="str">
        <f t="shared" si="657"/>
        <v/>
      </c>
      <c r="H2667" s="22" t="str">
        <f t="shared" si="658"/>
        <v/>
      </c>
      <c r="I2667" s="23" t="str">
        <f t="shared" si="659"/>
        <v/>
      </c>
      <c r="J2667" s="22" t="str">
        <f t="shared" si="660"/>
        <v/>
      </c>
      <c r="K2667" s="24" t="str">
        <f t="shared" si="661"/>
        <v/>
      </c>
      <c r="L2667" s="42" t="str">
        <f t="shared" si="667"/>
        <v/>
      </c>
      <c r="M2667" s="43" t="str">
        <f t="shared" si="668"/>
        <v/>
      </c>
      <c r="N2667" s="26" t="str">
        <f t="shared" si="662"/>
        <v/>
      </c>
      <c r="O2667" s="26" t="str">
        <f t="shared" si="663"/>
        <v/>
      </c>
      <c r="P2667" s="28" t="str">
        <f>IF(E2667="","",INDEX(TableLookupWakeUpScore[],MATCH(E2667,TableLookupWakeUpScore[Wake Up],0),MATCH(P$1,TableLookupWakeUpScore[#Headers],0)))</f>
        <v/>
      </c>
      <c r="Q2667" s="30" t="str">
        <f t="shared" si="664"/>
        <v/>
      </c>
      <c r="R2667" s="31" t="str">
        <f t="shared" si="665"/>
        <v/>
      </c>
      <c r="S2667" s="34" t="str">
        <f>IF($C2667="","",INDEX(TableLookupSleepQuality[],MATCH($C2667,TableLookupSleepQuality[Sleep Quality Low],1),MATCH(S$1,TableLookupSleepQuality[#Headers],0)))</f>
        <v/>
      </c>
      <c r="T2667" s="35" t="str">
        <f>IF($C2667="","",INDEX(TableLookupSleepQuality[],MATCH($C2667,TableLookupSleepQuality[Sleep Quality Low],1),MATCH(T$1,TableLookupSleepQuality[#Headers],0)))</f>
        <v/>
      </c>
      <c r="X2667" s="36" t="str">
        <f t="shared" si="666"/>
        <v/>
      </c>
      <c r="Y2667" s="40" t="str">
        <f t="shared" si="671"/>
        <v/>
      </c>
      <c r="Z2667" s="13" t="str">
        <f t="shared" si="671"/>
        <v/>
      </c>
      <c r="AA2667" s="13" t="str">
        <f t="shared" si="671"/>
        <v/>
      </c>
      <c r="AB2667" s="13" t="str">
        <f t="shared" si="671"/>
        <v/>
      </c>
      <c r="AC2667" s="13" t="str">
        <f t="shared" si="671"/>
        <v/>
      </c>
      <c r="AD2667" s="13" t="str">
        <f t="shared" si="671"/>
        <v/>
      </c>
    </row>
    <row r="2668" spans="7:30" x14ac:dyDescent="0.25">
      <c r="G2668" s="18" t="str">
        <f t="shared" si="657"/>
        <v/>
      </c>
      <c r="H2668" s="22" t="str">
        <f t="shared" si="658"/>
        <v/>
      </c>
      <c r="I2668" s="23" t="str">
        <f t="shared" si="659"/>
        <v/>
      </c>
      <c r="J2668" s="22" t="str">
        <f t="shared" si="660"/>
        <v/>
      </c>
      <c r="K2668" s="24" t="str">
        <f t="shared" si="661"/>
        <v/>
      </c>
      <c r="L2668" s="42" t="str">
        <f t="shared" si="667"/>
        <v/>
      </c>
      <c r="M2668" s="43" t="str">
        <f t="shared" si="668"/>
        <v/>
      </c>
      <c r="N2668" s="26" t="str">
        <f t="shared" si="662"/>
        <v/>
      </c>
      <c r="O2668" s="26" t="str">
        <f t="shared" si="663"/>
        <v/>
      </c>
      <c r="P2668" s="28" t="str">
        <f>IF(E2668="","",INDEX(TableLookupWakeUpScore[],MATCH(E2668,TableLookupWakeUpScore[Wake Up],0),MATCH(P$1,TableLookupWakeUpScore[#Headers],0)))</f>
        <v/>
      </c>
      <c r="Q2668" s="30" t="str">
        <f t="shared" si="664"/>
        <v/>
      </c>
      <c r="R2668" s="31" t="str">
        <f t="shared" si="665"/>
        <v/>
      </c>
      <c r="S2668" s="34" t="str">
        <f>IF($C2668="","",INDEX(TableLookupSleepQuality[],MATCH($C2668,TableLookupSleepQuality[Sleep Quality Low],1),MATCH(S$1,TableLookupSleepQuality[#Headers],0)))</f>
        <v/>
      </c>
      <c r="T2668" s="35" t="str">
        <f>IF($C2668="","",INDEX(TableLookupSleepQuality[],MATCH($C2668,TableLookupSleepQuality[Sleep Quality Low],1),MATCH(T$1,TableLookupSleepQuality[#Headers],0)))</f>
        <v/>
      </c>
      <c r="X2668" s="36" t="str">
        <f t="shared" si="666"/>
        <v/>
      </c>
      <c r="Y2668" s="40" t="str">
        <f t="shared" si="671"/>
        <v/>
      </c>
      <c r="Z2668" s="13" t="str">
        <f t="shared" si="671"/>
        <v/>
      </c>
      <c r="AA2668" s="13" t="str">
        <f t="shared" si="671"/>
        <v/>
      </c>
      <c r="AB2668" s="13" t="str">
        <f t="shared" si="671"/>
        <v/>
      </c>
      <c r="AC2668" s="13" t="str">
        <f t="shared" si="671"/>
        <v/>
      </c>
      <c r="AD2668" s="13" t="str">
        <f t="shared" si="671"/>
        <v/>
      </c>
    </row>
    <row r="2669" spans="7:30" x14ac:dyDescent="0.25">
      <c r="G2669" s="18" t="str">
        <f t="shared" si="657"/>
        <v/>
      </c>
      <c r="H2669" s="22" t="str">
        <f t="shared" si="658"/>
        <v/>
      </c>
      <c r="I2669" s="23" t="str">
        <f t="shared" si="659"/>
        <v/>
      </c>
      <c r="J2669" s="22" t="str">
        <f t="shared" si="660"/>
        <v/>
      </c>
      <c r="K2669" s="24" t="str">
        <f t="shared" si="661"/>
        <v/>
      </c>
      <c r="L2669" s="42" t="str">
        <f t="shared" si="667"/>
        <v/>
      </c>
      <c r="M2669" s="43" t="str">
        <f t="shared" si="668"/>
        <v/>
      </c>
      <c r="N2669" s="26" t="str">
        <f t="shared" si="662"/>
        <v/>
      </c>
      <c r="O2669" s="26" t="str">
        <f t="shared" si="663"/>
        <v/>
      </c>
      <c r="P2669" s="28" t="str">
        <f>IF(E2669="","",INDEX(TableLookupWakeUpScore[],MATCH(E2669,TableLookupWakeUpScore[Wake Up],0),MATCH(P$1,TableLookupWakeUpScore[#Headers],0)))</f>
        <v/>
      </c>
      <c r="Q2669" s="30" t="str">
        <f t="shared" si="664"/>
        <v/>
      </c>
      <c r="R2669" s="31" t="str">
        <f t="shared" si="665"/>
        <v/>
      </c>
      <c r="S2669" s="34" t="str">
        <f>IF($C2669="","",INDEX(TableLookupSleepQuality[],MATCH($C2669,TableLookupSleepQuality[Sleep Quality Low],1),MATCH(S$1,TableLookupSleepQuality[#Headers],0)))</f>
        <v/>
      </c>
      <c r="T2669" s="35" t="str">
        <f>IF($C2669="","",INDEX(TableLookupSleepQuality[],MATCH($C2669,TableLookupSleepQuality[Sleep Quality Low],1),MATCH(T$1,TableLookupSleepQuality[#Headers],0)))</f>
        <v/>
      </c>
      <c r="X2669" s="36" t="str">
        <f t="shared" si="666"/>
        <v/>
      </c>
      <c r="Y2669" s="40" t="str">
        <f t="shared" si="671"/>
        <v/>
      </c>
      <c r="Z2669" s="13" t="str">
        <f t="shared" si="671"/>
        <v/>
      </c>
      <c r="AA2669" s="13" t="str">
        <f t="shared" si="671"/>
        <v/>
      </c>
      <c r="AB2669" s="13" t="str">
        <f t="shared" si="671"/>
        <v/>
      </c>
      <c r="AC2669" s="13" t="str">
        <f t="shared" si="671"/>
        <v/>
      </c>
      <c r="AD2669" s="13" t="str">
        <f t="shared" si="671"/>
        <v/>
      </c>
    </row>
    <row r="2670" spans="7:30" x14ac:dyDescent="0.25">
      <c r="G2670" s="18" t="str">
        <f t="shared" si="657"/>
        <v/>
      </c>
      <c r="H2670" s="22" t="str">
        <f t="shared" si="658"/>
        <v/>
      </c>
      <c r="I2670" s="23" t="str">
        <f t="shared" si="659"/>
        <v/>
      </c>
      <c r="J2670" s="22" t="str">
        <f t="shared" si="660"/>
        <v/>
      </c>
      <c r="K2670" s="24" t="str">
        <f t="shared" si="661"/>
        <v/>
      </c>
      <c r="L2670" s="42" t="str">
        <f t="shared" si="667"/>
        <v/>
      </c>
      <c r="M2670" s="43" t="str">
        <f t="shared" si="668"/>
        <v/>
      </c>
      <c r="N2670" s="26" t="str">
        <f t="shared" si="662"/>
        <v/>
      </c>
      <c r="O2670" s="26" t="str">
        <f t="shared" si="663"/>
        <v/>
      </c>
      <c r="P2670" s="28" t="str">
        <f>IF(E2670="","",INDEX(TableLookupWakeUpScore[],MATCH(E2670,TableLookupWakeUpScore[Wake Up],0),MATCH(P$1,TableLookupWakeUpScore[#Headers],0)))</f>
        <v/>
      </c>
      <c r="Q2670" s="30" t="str">
        <f t="shared" si="664"/>
        <v/>
      </c>
      <c r="R2670" s="31" t="str">
        <f t="shared" si="665"/>
        <v/>
      </c>
      <c r="S2670" s="34" t="str">
        <f>IF($C2670="","",INDEX(TableLookupSleepQuality[],MATCH($C2670,TableLookupSleepQuality[Sleep Quality Low],1),MATCH(S$1,TableLookupSleepQuality[#Headers],0)))</f>
        <v/>
      </c>
      <c r="T2670" s="35" t="str">
        <f>IF($C2670="","",INDEX(TableLookupSleepQuality[],MATCH($C2670,TableLookupSleepQuality[Sleep Quality Low],1),MATCH(T$1,TableLookupSleepQuality[#Headers],0)))</f>
        <v/>
      </c>
      <c r="X2670" s="36" t="str">
        <f t="shared" si="666"/>
        <v/>
      </c>
      <c r="Y2670" s="40" t="str">
        <f t="shared" si="671"/>
        <v/>
      </c>
      <c r="Z2670" s="13" t="str">
        <f t="shared" si="671"/>
        <v/>
      </c>
      <c r="AA2670" s="13" t="str">
        <f t="shared" si="671"/>
        <v/>
      </c>
      <c r="AB2670" s="13" t="str">
        <f t="shared" si="671"/>
        <v/>
      </c>
      <c r="AC2670" s="13" t="str">
        <f t="shared" si="671"/>
        <v/>
      </c>
      <c r="AD2670" s="13" t="str">
        <f t="shared" si="671"/>
        <v/>
      </c>
    </row>
    <row r="2671" spans="7:30" x14ac:dyDescent="0.25">
      <c r="G2671" s="18" t="str">
        <f t="shared" si="657"/>
        <v/>
      </c>
      <c r="H2671" s="22" t="str">
        <f t="shared" si="658"/>
        <v/>
      </c>
      <c r="I2671" s="23" t="str">
        <f t="shared" si="659"/>
        <v/>
      </c>
      <c r="J2671" s="22" t="str">
        <f t="shared" si="660"/>
        <v/>
      </c>
      <c r="K2671" s="24" t="str">
        <f t="shared" si="661"/>
        <v/>
      </c>
      <c r="L2671" s="42" t="str">
        <f t="shared" si="667"/>
        <v/>
      </c>
      <c r="M2671" s="43" t="str">
        <f t="shared" si="668"/>
        <v/>
      </c>
      <c r="N2671" s="26" t="str">
        <f t="shared" si="662"/>
        <v/>
      </c>
      <c r="O2671" s="26" t="str">
        <f t="shared" si="663"/>
        <v/>
      </c>
      <c r="P2671" s="28" t="str">
        <f>IF(E2671="","",INDEX(TableLookupWakeUpScore[],MATCH(E2671,TableLookupWakeUpScore[Wake Up],0),MATCH(P$1,TableLookupWakeUpScore[#Headers],0)))</f>
        <v/>
      </c>
      <c r="Q2671" s="30" t="str">
        <f t="shared" si="664"/>
        <v/>
      </c>
      <c r="R2671" s="31" t="str">
        <f t="shared" si="665"/>
        <v/>
      </c>
      <c r="S2671" s="34" t="str">
        <f>IF($C2671="","",INDEX(TableLookupSleepQuality[],MATCH($C2671,TableLookupSleepQuality[Sleep Quality Low],1),MATCH(S$1,TableLookupSleepQuality[#Headers],0)))</f>
        <v/>
      </c>
      <c r="T2671" s="35" t="str">
        <f>IF($C2671="","",INDEX(TableLookupSleepQuality[],MATCH($C2671,TableLookupSleepQuality[Sleep Quality Low],1),MATCH(T$1,TableLookupSleepQuality[#Headers],0)))</f>
        <v/>
      </c>
      <c r="X2671" s="36" t="str">
        <f t="shared" si="666"/>
        <v/>
      </c>
      <c r="Y2671" s="40" t="str">
        <f t="shared" si="671"/>
        <v/>
      </c>
      <c r="Z2671" s="13" t="str">
        <f t="shared" si="671"/>
        <v/>
      </c>
      <c r="AA2671" s="13" t="str">
        <f t="shared" si="671"/>
        <v/>
      </c>
      <c r="AB2671" s="13" t="str">
        <f t="shared" si="671"/>
        <v/>
      </c>
      <c r="AC2671" s="13" t="str">
        <f t="shared" si="671"/>
        <v/>
      </c>
      <c r="AD2671" s="13" t="str">
        <f t="shared" si="671"/>
        <v/>
      </c>
    </row>
    <row r="2672" spans="7:30" x14ac:dyDescent="0.25">
      <c r="G2672" s="18" t="str">
        <f t="shared" si="657"/>
        <v/>
      </c>
      <c r="H2672" s="22" t="str">
        <f t="shared" si="658"/>
        <v/>
      </c>
      <c r="I2672" s="23" t="str">
        <f t="shared" si="659"/>
        <v/>
      </c>
      <c r="J2672" s="22" t="str">
        <f t="shared" si="660"/>
        <v/>
      </c>
      <c r="K2672" s="24" t="str">
        <f t="shared" si="661"/>
        <v/>
      </c>
      <c r="L2672" s="42" t="str">
        <f t="shared" si="667"/>
        <v/>
      </c>
      <c r="M2672" s="43" t="str">
        <f t="shared" si="668"/>
        <v/>
      </c>
      <c r="N2672" s="26" t="str">
        <f t="shared" si="662"/>
        <v/>
      </c>
      <c r="O2672" s="26" t="str">
        <f t="shared" si="663"/>
        <v/>
      </c>
      <c r="P2672" s="28" t="str">
        <f>IF(E2672="","",INDEX(TableLookupWakeUpScore[],MATCH(E2672,TableLookupWakeUpScore[Wake Up],0),MATCH(P$1,TableLookupWakeUpScore[#Headers],0)))</f>
        <v/>
      </c>
      <c r="Q2672" s="30" t="str">
        <f t="shared" si="664"/>
        <v/>
      </c>
      <c r="R2672" s="31" t="str">
        <f t="shared" si="665"/>
        <v/>
      </c>
      <c r="S2672" s="34" t="str">
        <f>IF($C2672="","",INDEX(TableLookupSleepQuality[],MATCH($C2672,TableLookupSleepQuality[Sleep Quality Low],1),MATCH(S$1,TableLookupSleepQuality[#Headers],0)))</f>
        <v/>
      </c>
      <c r="T2672" s="35" t="str">
        <f>IF($C2672="","",INDEX(TableLookupSleepQuality[],MATCH($C2672,TableLookupSleepQuality[Sleep Quality Low],1),MATCH(T$1,TableLookupSleepQuality[#Headers],0)))</f>
        <v/>
      </c>
      <c r="X2672" s="36" t="str">
        <f t="shared" si="666"/>
        <v/>
      </c>
      <c r="Y2672" s="40" t="str">
        <f t="shared" si="671"/>
        <v/>
      </c>
      <c r="Z2672" s="13" t="str">
        <f t="shared" si="671"/>
        <v/>
      </c>
      <c r="AA2672" s="13" t="str">
        <f t="shared" si="671"/>
        <v/>
      </c>
      <c r="AB2672" s="13" t="str">
        <f t="shared" si="671"/>
        <v/>
      </c>
      <c r="AC2672" s="13" t="str">
        <f t="shared" si="671"/>
        <v/>
      </c>
      <c r="AD2672" s="13" t="str">
        <f t="shared" si="671"/>
        <v/>
      </c>
    </row>
    <row r="2673" spans="7:30" x14ac:dyDescent="0.25">
      <c r="G2673" s="18" t="str">
        <f t="shared" si="657"/>
        <v/>
      </c>
      <c r="H2673" s="22" t="str">
        <f t="shared" si="658"/>
        <v/>
      </c>
      <c r="I2673" s="23" t="str">
        <f t="shared" si="659"/>
        <v/>
      </c>
      <c r="J2673" s="22" t="str">
        <f t="shared" si="660"/>
        <v/>
      </c>
      <c r="K2673" s="24" t="str">
        <f t="shared" si="661"/>
        <v/>
      </c>
      <c r="L2673" s="42" t="str">
        <f t="shared" si="667"/>
        <v/>
      </c>
      <c r="M2673" s="43" t="str">
        <f t="shared" si="668"/>
        <v/>
      </c>
      <c r="N2673" s="26" t="str">
        <f t="shared" si="662"/>
        <v/>
      </c>
      <c r="O2673" s="26" t="str">
        <f t="shared" si="663"/>
        <v/>
      </c>
      <c r="P2673" s="28" t="str">
        <f>IF(E2673="","",INDEX(TableLookupWakeUpScore[],MATCH(E2673,TableLookupWakeUpScore[Wake Up],0),MATCH(P$1,TableLookupWakeUpScore[#Headers],0)))</f>
        <v/>
      </c>
      <c r="Q2673" s="30" t="str">
        <f t="shared" si="664"/>
        <v/>
      </c>
      <c r="R2673" s="31" t="str">
        <f t="shared" si="665"/>
        <v/>
      </c>
      <c r="S2673" s="34" t="str">
        <f>IF($C2673="","",INDEX(TableLookupSleepQuality[],MATCH($C2673,TableLookupSleepQuality[Sleep Quality Low],1),MATCH(S$1,TableLookupSleepQuality[#Headers],0)))</f>
        <v/>
      </c>
      <c r="T2673" s="35" t="str">
        <f>IF($C2673="","",INDEX(TableLookupSleepQuality[],MATCH($C2673,TableLookupSleepQuality[Sleep Quality Low],1),MATCH(T$1,TableLookupSleepQuality[#Headers],0)))</f>
        <v/>
      </c>
      <c r="X2673" s="36" t="str">
        <f t="shared" si="666"/>
        <v/>
      </c>
      <c r="Y2673" s="40" t="str">
        <f t="shared" si="671"/>
        <v/>
      </c>
      <c r="Z2673" s="13" t="str">
        <f t="shared" si="671"/>
        <v/>
      </c>
      <c r="AA2673" s="13" t="str">
        <f t="shared" si="671"/>
        <v/>
      </c>
      <c r="AB2673" s="13" t="str">
        <f t="shared" si="671"/>
        <v/>
      </c>
      <c r="AC2673" s="13" t="str">
        <f t="shared" si="671"/>
        <v/>
      </c>
      <c r="AD2673" s="13" t="str">
        <f t="shared" si="671"/>
        <v/>
      </c>
    </row>
    <row r="2674" spans="7:30" x14ac:dyDescent="0.25">
      <c r="G2674" s="18" t="str">
        <f t="shared" si="657"/>
        <v/>
      </c>
      <c r="H2674" s="22" t="str">
        <f t="shared" si="658"/>
        <v/>
      </c>
      <c r="I2674" s="23" t="str">
        <f t="shared" si="659"/>
        <v/>
      </c>
      <c r="J2674" s="22" t="str">
        <f t="shared" si="660"/>
        <v/>
      </c>
      <c r="K2674" s="24" t="str">
        <f t="shared" si="661"/>
        <v/>
      </c>
      <c r="L2674" s="42" t="str">
        <f t="shared" si="667"/>
        <v/>
      </c>
      <c r="M2674" s="43" t="str">
        <f t="shared" si="668"/>
        <v/>
      </c>
      <c r="N2674" s="26" t="str">
        <f t="shared" si="662"/>
        <v/>
      </c>
      <c r="O2674" s="26" t="str">
        <f t="shared" si="663"/>
        <v/>
      </c>
      <c r="P2674" s="28" t="str">
        <f>IF(E2674="","",INDEX(TableLookupWakeUpScore[],MATCH(E2674,TableLookupWakeUpScore[Wake Up],0),MATCH(P$1,TableLookupWakeUpScore[#Headers],0)))</f>
        <v/>
      </c>
      <c r="Q2674" s="30" t="str">
        <f t="shared" si="664"/>
        <v/>
      </c>
      <c r="R2674" s="31" t="str">
        <f t="shared" si="665"/>
        <v/>
      </c>
      <c r="S2674" s="34" t="str">
        <f>IF($C2674="","",INDEX(TableLookupSleepQuality[],MATCH($C2674,TableLookupSleepQuality[Sleep Quality Low],1),MATCH(S$1,TableLookupSleepQuality[#Headers],0)))</f>
        <v/>
      </c>
      <c r="T2674" s="35" t="str">
        <f>IF($C2674="","",INDEX(TableLookupSleepQuality[],MATCH($C2674,TableLookupSleepQuality[Sleep Quality Low],1),MATCH(T$1,TableLookupSleepQuality[#Headers],0)))</f>
        <v/>
      </c>
      <c r="X2674" s="36" t="str">
        <f t="shared" si="666"/>
        <v/>
      </c>
      <c r="Y2674" s="40" t="str">
        <f t="shared" si="671"/>
        <v/>
      </c>
      <c r="Z2674" s="13" t="str">
        <f t="shared" si="671"/>
        <v/>
      </c>
      <c r="AA2674" s="13" t="str">
        <f t="shared" si="671"/>
        <v/>
      </c>
      <c r="AB2674" s="13" t="str">
        <f t="shared" si="671"/>
        <v/>
      </c>
      <c r="AC2674" s="13" t="str">
        <f t="shared" si="671"/>
        <v/>
      </c>
      <c r="AD2674" s="13" t="str">
        <f t="shared" si="671"/>
        <v/>
      </c>
    </row>
    <row r="2675" spans="7:30" x14ac:dyDescent="0.25">
      <c r="G2675" s="18" t="str">
        <f t="shared" si="657"/>
        <v/>
      </c>
      <c r="H2675" s="22" t="str">
        <f t="shared" si="658"/>
        <v/>
      </c>
      <c r="I2675" s="23" t="str">
        <f t="shared" si="659"/>
        <v/>
      </c>
      <c r="J2675" s="22" t="str">
        <f t="shared" si="660"/>
        <v/>
      </c>
      <c r="K2675" s="24" t="str">
        <f t="shared" si="661"/>
        <v/>
      </c>
      <c r="L2675" s="42" t="str">
        <f t="shared" si="667"/>
        <v/>
      </c>
      <c r="M2675" s="43" t="str">
        <f t="shared" si="668"/>
        <v/>
      </c>
      <c r="N2675" s="26" t="str">
        <f t="shared" si="662"/>
        <v/>
      </c>
      <c r="O2675" s="26" t="str">
        <f t="shared" si="663"/>
        <v/>
      </c>
      <c r="P2675" s="28" t="str">
        <f>IF(E2675="","",INDEX(TableLookupWakeUpScore[],MATCH(E2675,TableLookupWakeUpScore[Wake Up],0),MATCH(P$1,TableLookupWakeUpScore[#Headers],0)))</f>
        <v/>
      </c>
      <c r="Q2675" s="30" t="str">
        <f t="shared" si="664"/>
        <v/>
      </c>
      <c r="R2675" s="31" t="str">
        <f t="shared" si="665"/>
        <v/>
      </c>
      <c r="S2675" s="34" t="str">
        <f>IF($C2675="","",INDEX(TableLookupSleepQuality[],MATCH($C2675,TableLookupSleepQuality[Sleep Quality Low],1),MATCH(S$1,TableLookupSleepQuality[#Headers],0)))</f>
        <v/>
      </c>
      <c r="T2675" s="35" t="str">
        <f>IF($C2675="","",INDEX(TableLookupSleepQuality[],MATCH($C2675,TableLookupSleepQuality[Sleep Quality Low],1),MATCH(T$1,TableLookupSleepQuality[#Headers],0)))</f>
        <v/>
      </c>
      <c r="X2675" s="36" t="str">
        <f t="shared" si="666"/>
        <v/>
      </c>
      <c r="Y2675" s="40" t="str">
        <f t="shared" ref="Y2675:AD2690" si="672">IF(OR($X2675="NO",$X2675=""),"",IF(COUNTIF($F2675,"*" &amp; Y$1 &amp; "*"),"YES","NO"))</f>
        <v/>
      </c>
      <c r="Z2675" s="13" t="str">
        <f t="shared" si="672"/>
        <v/>
      </c>
      <c r="AA2675" s="13" t="str">
        <f t="shared" si="672"/>
        <v/>
      </c>
      <c r="AB2675" s="13" t="str">
        <f t="shared" si="672"/>
        <v/>
      </c>
      <c r="AC2675" s="13" t="str">
        <f t="shared" si="672"/>
        <v/>
      </c>
      <c r="AD2675" s="13" t="str">
        <f t="shared" si="672"/>
        <v/>
      </c>
    </row>
    <row r="2676" spans="7:30" x14ac:dyDescent="0.25">
      <c r="G2676" s="18" t="str">
        <f t="shared" si="657"/>
        <v/>
      </c>
      <c r="H2676" s="22" t="str">
        <f t="shared" si="658"/>
        <v/>
      </c>
      <c r="I2676" s="23" t="str">
        <f t="shared" si="659"/>
        <v/>
      </c>
      <c r="J2676" s="22" t="str">
        <f t="shared" si="660"/>
        <v/>
      </c>
      <c r="K2676" s="24" t="str">
        <f t="shared" si="661"/>
        <v/>
      </c>
      <c r="L2676" s="42" t="str">
        <f t="shared" si="667"/>
        <v/>
      </c>
      <c r="M2676" s="43" t="str">
        <f t="shared" si="668"/>
        <v/>
      </c>
      <c r="N2676" s="26" t="str">
        <f t="shared" si="662"/>
        <v/>
      </c>
      <c r="O2676" s="26" t="str">
        <f t="shared" si="663"/>
        <v/>
      </c>
      <c r="P2676" s="28" t="str">
        <f>IF(E2676="","",INDEX(TableLookupWakeUpScore[],MATCH(E2676,TableLookupWakeUpScore[Wake Up],0),MATCH(P$1,TableLookupWakeUpScore[#Headers],0)))</f>
        <v/>
      </c>
      <c r="Q2676" s="30" t="str">
        <f t="shared" si="664"/>
        <v/>
      </c>
      <c r="R2676" s="31" t="str">
        <f t="shared" si="665"/>
        <v/>
      </c>
      <c r="S2676" s="34" t="str">
        <f>IF($C2676="","",INDEX(TableLookupSleepQuality[],MATCH($C2676,TableLookupSleepQuality[Sleep Quality Low],1),MATCH(S$1,TableLookupSleepQuality[#Headers],0)))</f>
        <v/>
      </c>
      <c r="T2676" s="35" t="str">
        <f>IF($C2676="","",INDEX(TableLookupSleepQuality[],MATCH($C2676,TableLookupSleepQuality[Sleep Quality Low],1),MATCH(T$1,TableLookupSleepQuality[#Headers],0)))</f>
        <v/>
      </c>
      <c r="X2676" s="36" t="str">
        <f t="shared" si="666"/>
        <v/>
      </c>
      <c r="Y2676" s="40" t="str">
        <f t="shared" si="672"/>
        <v/>
      </c>
      <c r="Z2676" s="13" t="str">
        <f t="shared" si="672"/>
        <v/>
      </c>
      <c r="AA2676" s="13" t="str">
        <f t="shared" si="672"/>
        <v/>
      </c>
      <c r="AB2676" s="13" t="str">
        <f t="shared" si="672"/>
        <v/>
      </c>
      <c r="AC2676" s="13" t="str">
        <f t="shared" si="672"/>
        <v/>
      </c>
      <c r="AD2676" s="13" t="str">
        <f t="shared" si="672"/>
        <v/>
      </c>
    </row>
    <row r="2677" spans="7:30" x14ac:dyDescent="0.25">
      <c r="G2677" s="18" t="str">
        <f t="shared" si="657"/>
        <v/>
      </c>
      <c r="H2677" s="22" t="str">
        <f t="shared" si="658"/>
        <v/>
      </c>
      <c r="I2677" s="23" t="str">
        <f t="shared" si="659"/>
        <v/>
      </c>
      <c r="J2677" s="22" t="str">
        <f t="shared" si="660"/>
        <v/>
      </c>
      <c r="K2677" s="24" t="str">
        <f t="shared" si="661"/>
        <v/>
      </c>
      <c r="L2677" s="42" t="str">
        <f t="shared" si="667"/>
        <v/>
      </c>
      <c r="M2677" s="43" t="str">
        <f t="shared" si="668"/>
        <v/>
      </c>
      <c r="N2677" s="26" t="str">
        <f t="shared" si="662"/>
        <v/>
      </c>
      <c r="O2677" s="26" t="str">
        <f t="shared" si="663"/>
        <v/>
      </c>
      <c r="P2677" s="28" t="str">
        <f>IF(E2677="","",INDEX(TableLookupWakeUpScore[],MATCH(E2677,TableLookupWakeUpScore[Wake Up],0),MATCH(P$1,TableLookupWakeUpScore[#Headers],0)))</f>
        <v/>
      </c>
      <c r="Q2677" s="30" t="str">
        <f t="shared" si="664"/>
        <v/>
      </c>
      <c r="R2677" s="31" t="str">
        <f t="shared" si="665"/>
        <v/>
      </c>
      <c r="S2677" s="34" t="str">
        <f>IF($C2677="","",INDEX(TableLookupSleepQuality[],MATCH($C2677,TableLookupSleepQuality[Sleep Quality Low],1),MATCH(S$1,TableLookupSleepQuality[#Headers],0)))</f>
        <v/>
      </c>
      <c r="T2677" s="35" t="str">
        <f>IF($C2677="","",INDEX(TableLookupSleepQuality[],MATCH($C2677,TableLookupSleepQuality[Sleep Quality Low],1),MATCH(T$1,TableLookupSleepQuality[#Headers],0)))</f>
        <v/>
      </c>
      <c r="X2677" s="36" t="str">
        <f t="shared" si="666"/>
        <v/>
      </c>
      <c r="Y2677" s="40" t="str">
        <f t="shared" si="672"/>
        <v/>
      </c>
      <c r="Z2677" s="13" t="str">
        <f t="shared" si="672"/>
        <v/>
      </c>
      <c r="AA2677" s="13" t="str">
        <f t="shared" si="672"/>
        <v/>
      </c>
      <c r="AB2677" s="13" t="str">
        <f t="shared" si="672"/>
        <v/>
      </c>
      <c r="AC2677" s="13" t="str">
        <f t="shared" si="672"/>
        <v/>
      </c>
      <c r="AD2677" s="13" t="str">
        <f t="shared" si="672"/>
        <v/>
      </c>
    </row>
    <row r="2678" spans="7:30" x14ac:dyDescent="0.25">
      <c r="G2678" s="18" t="str">
        <f t="shared" si="657"/>
        <v/>
      </c>
      <c r="H2678" s="22" t="str">
        <f t="shared" si="658"/>
        <v/>
      </c>
      <c r="I2678" s="23" t="str">
        <f t="shared" si="659"/>
        <v/>
      </c>
      <c r="J2678" s="22" t="str">
        <f t="shared" si="660"/>
        <v/>
      </c>
      <c r="K2678" s="24" t="str">
        <f t="shared" si="661"/>
        <v/>
      </c>
      <c r="L2678" s="42" t="str">
        <f t="shared" si="667"/>
        <v/>
      </c>
      <c r="M2678" s="43" t="str">
        <f t="shared" si="668"/>
        <v/>
      </c>
      <c r="N2678" s="26" t="str">
        <f t="shared" si="662"/>
        <v/>
      </c>
      <c r="O2678" s="26" t="str">
        <f t="shared" si="663"/>
        <v/>
      </c>
      <c r="P2678" s="28" t="str">
        <f>IF(E2678="","",INDEX(TableLookupWakeUpScore[],MATCH(E2678,TableLookupWakeUpScore[Wake Up],0),MATCH(P$1,TableLookupWakeUpScore[#Headers],0)))</f>
        <v/>
      </c>
      <c r="Q2678" s="30" t="str">
        <f t="shared" si="664"/>
        <v/>
      </c>
      <c r="R2678" s="31" t="str">
        <f t="shared" si="665"/>
        <v/>
      </c>
      <c r="S2678" s="34" t="str">
        <f>IF($C2678="","",INDEX(TableLookupSleepQuality[],MATCH($C2678,TableLookupSleepQuality[Sleep Quality Low],1),MATCH(S$1,TableLookupSleepQuality[#Headers],0)))</f>
        <v/>
      </c>
      <c r="T2678" s="35" t="str">
        <f>IF($C2678="","",INDEX(TableLookupSleepQuality[],MATCH($C2678,TableLookupSleepQuality[Sleep Quality Low],1),MATCH(T$1,TableLookupSleepQuality[#Headers],0)))</f>
        <v/>
      </c>
      <c r="X2678" s="36" t="str">
        <f t="shared" si="666"/>
        <v/>
      </c>
      <c r="Y2678" s="40" t="str">
        <f t="shared" si="672"/>
        <v/>
      </c>
      <c r="Z2678" s="13" t="str">
        <f t="shared" si="672"/>
        <v/>
      </c>
      <c r="AA2678" s="13" t="str">
        <f t="shared" si="672"/>
        <v/>
      </c>
      <c r="AB2678" s="13" t="str">
        <f t="shared" si="672"/>
        <v/>
      </c>
      <c r="AC2678" s="13" t="str">
        <f t="shared" si="672"/>
        <v/>
      </c>
      <c r="AD2678" s="13" t="str">
        <f t="shared" si="672"/>
        <v/>
      </c>
    </row>
    <row r="2679" spans="7:30" x14ac:dyDescent="0.25">
      <c r="G2679" s="18" t="str">
        <f t="shared" si="657"/>
        <v/>
      </c>
      <c r="H2679" s="22" t="str">
        <f t="shared" si="658"/>
        <v/>
      </c>
      <c r="I2679" s="23" t="str">
        <f t="shared" si="659"/>
        <v/>
      </c>
      <c r="J2679" s="22" t="str">
        <f t="shared" si="660"/>
        <v/>
      </c>
      <c r="K2679" s="24" t="str">
        <f t="shared" si="661"/>
        <v/>
      </c>
      <c r="L2679" s="42" t="str">
        <f t="shared" si="667"/>
        <v/>
      </c>
      <c r="M2679" s="43" t="str">
        <f t="shared" si="668"/>
        <v/>
      </c>
      <c r="N2679" s="26" t="str">
        <f t="shared" si="662"/>
        <v/>
      </c>
      <c r="O2679" s="26" t="str">
        <f t="shared" si="663"/>
        <v/>
      </c>
      <c r="P2679" s="28" t="str">
        <f>IF(E2679="","",INDEX(TableLookupWakeUpScore[],MATCH(E2679,TableLookupWakeUpScore[Wake Up],0),MATCH(P$1,TableLookupWakeUpScore[#Headers],0)))</f>
        <v/>
      </c>
      <c r="Q2679" s="30" t="str">
        <f t="shared" si="664"/>
        <v/>
      </c>
      <c r="R2679" s="31" t="str">
        <f t="shared" si="665"/>
        <v/>
      </c>
      <c r="S2679" s="34" t="str">
        <f>IF($C2679="","",INDEX(TableLookupSleepQuality[],MATCH($C2679,TableLookupSleepQuality[Sleep Quality Low],1),MATCH(S$1,TableLookupSleepQuality[#Headers],0)))</f>
        <v/>
      </c>
      <c r="T2679" s="35" t="str">
        <f>IF($C2679="","",INDEX(TableLookupSleepQuality[],MATCH($C2679,TableLookupSleepQuality[Sleep Quality Low],1),MATCH(T$1,TableLookupSleepQuality[#Headers],0)))</f>
        <v/>
      </c>
      <c r="X2679" s="36" t="str">
        <f t="shared" si="666"/>
        <v/>
      </c>
      <c r="Y2679" s="40" t="str">
        <f t="shared" si="672"/>
        <v/>
      </c>
      <c r="Z2679" s="13" t="str">
        <f t="shared" si="672"/>
        <v/>
      </c>
      <c r="AA2679" s="13" t="str">
        <f t="shared" si="672"/>
        <v/>
      </c>
      <c r="AB2679" s="13" t="str">
        <f t="shared" si="672"/>
        <v/>
      </c>
      <c r="AC2679" s="13" t="str">
        <f t="shared" si="672"/>
        <v/>
      </c>
      <c r="AD2679" s="13" t="str">
        <f t="shared" si="672"/>
        <v/>
      </c>
    </row>
    <row r="2680" spans="7:30" x14ac:dyDescent="0.25">
      <c r="G2680" s="18" t="str">
        <f t="shared" si="657"/>
        <v/>
      </c>
      <c r="H2680" s="22" t="str">
        <f t="shared" si="658"/>
        <v/>
      </c>
      <c r="I2680" s="23" t="str">
        <f t="shared" si="659"/>
        <v/>
      </c>
      <c r="J2680" s="22" t="str">
        <f t="shared" si="660"/>
        <v/>
      </c>
      <c r="K2680" s="24" t="str">
        <f t="shared" si="661"/>
        <v/>
      </c>
      <c r="L2680" s="42" t="str">
        <f t="shared" si="667"/>
        <v/>
      </c>
      <c r="M2680" s="43" t="str">
        <f t="shared" si="668"/>
        <v/>
      </c>
      <c r="N2680" s="26" t="str">
        <f t="shared" si="662"/>
        <v/>
      </c>
      <c r="O2680" s="26" t="str">
        <f t="shared" si="663"/>
        <v/>
      </c>
      <c r="P2680" s="28" t="str">
        <f>IF(E2680="","",INDEX(TableLookupWakeUpScore[],MATCH(E2680,TableLookupWakeUpScore[Wake Up],0),MATCH(P$1,TableLookupWakeUpScore[#Headers],0)))</f>
        <v/>
      </c>
      <c r="Q2680" s="30" t="str">
        <f t="shared" si="664"/>
        <v/>
      </c>
      <c r="R2680" s="31" t="str">
        <f t="shared" si="665"/>
        <v/>
      </c>
      <c r="S2680" s="34" t="str">
        <f>IF($C2680="","",INDEX(TableLookupSleepQuality[],MATCH($C2680,TableLookupSleepQuality[Sleep Quality Low],1),MATCH(S$1,TableLookupSleepQuality[#Headers],0)))</f>
        <v/>
      </c>
      <c r="T2680" s="35" t="str">
        <f>IF($C2680="","",INDEX(TableLookupSleepQuality[],MATCH($C2680,TableLookupSleepQuality[Sleep Quality Low],1),MATCH(T$1,TableLookupSleepQuality[#Headers],0)))</f>
        <v/>
      </c>
      <c r="X2680" s="36" t="str">
        <f t="shared" si="666"/>
        <v/>
      </c>
      <c r="Y2680" s="40" t="str">
        <f t="shared" si="672"/>
        <v/>
      </c>
      <c r="Z2680" s="13" t="str">
        <f t="shared" si="672"/>
        <v/>
      </c>
      <c r="AA2680" s="13" t="str">
        <f t="shared" si="672"/>
        <v/>
      </c>
      <c r="AB2680" s="13" t="str">
        <f t="shared" si="672"/>
        <v/>
      </c>
      <c r="AC2680" s="13" t="str">
        <f t="shared" si="672"/>
        <v/>
      </c>
      <c r="AD2680" s="13" t="str">
        <f t="shared" si="672"/>
        <v/>
      </c>
    </row>
    <row r="2681" spans="7:30" x14ac:dyDescent="0.25">
      <c r="G2681" s="18" t="str">
        <f t="shared" si="657"/>
        <v/>
      </c>
      <c r="H2681" s="22" t="str">
        <f t="shared" si="658"/>
        <v/>
      </c>
      <c r="I2681" s="23" t="str">
        <f t="shared" si="659"/>
        <v/>
      </c>
      <c r="J2681" s="22" t="str">
        <f t="shared" si="660"/>
        <v/>
      </c>
      <c r="K2681" s="24" t="str">
        <f t="shared" si="661"/>
        <v/>
      </c>
      <c r="L2681" s="42" t="str">
        <f t="shared" si="667"/>
        <v/>
      </c>
      <c r="M2681" s="43" t="str">
        <f t="shared" si="668"/>
        <v/>
      </c>
      <c r="N2681" s="26" t="str">
        <f t="shared" si="662"/>
        <v/>
      </c>
      <c r="O2681" s="26" t="str">
        <f t="shared" si="663"/>
        <v/>
      </c>
      <c r="P2681" s="28" t="str">
        <f>IF(E2681="","",INDEX(TableLookupWakeUpScore[],MATCH(E2681,TableLookupWakeUpScore[Wake Up],0),MATCH(P$1,TableLookupWakeUpScore[#Headers],0)))</f>
        <v/>
      </c>
      <c r="Q2681" s="30" t="str">
        <f t="shared" si="664"/>
        <v/>
      </c>
      <c r="R2681" s="31" t="str">
        <f t="shared" si="665"/>
        <v/>
      </c>
      <c r="S2681" s="34" t="str">
        <f>IF($C2681="","",INDEX(TableLookupSleepQuality[],MATCH($C2681,TableLookupSleepQuality[Sleep Quality Low],1),MATCH(S$1,TableLookupSleepQuality[#Headers],0)))</f>
        <v/>
      </c>
      <c r="T2681" s="35" t="str">
        <f>IF($C2681="","",INDEX(TableLookupSleepQuality[],MATCH($C2681,TableLookupSleepQuality[Sleep Quality Low],1),MATCH(T$1,TableLookupSleepQuality[#Headers],0)))</f>
        <v/>
      </c>
      <c r="X2681" s="36" t="str">
        <f t="shared" si="666"/>
        <v/>
      </c>
      <c r="Y2681" s="40" t="str">
        <f t="shared" si="672"/>
        <v/>
      </c>
      <c r="Z2681" s="13" t="str">
        <f t="shared" si="672"/>
        <v/>
      </c>
      <c r="AA2681" s="13" t="str">
        <f t="shared" si="672"/>
        <v/>
      </c>
      <c r="AB2681" s="13" t="str">
        <f t="shared" si="672"/>
        <v/>
      </c>
      <c r="AC2681" s="13" t="str">
        <f t="shared" si="672"/>
        <v/>
      </c>
      <c r="AD2681" s="13" t="str">
        <f t="shared" si="672"/>
        <v/>
      </c>
    </row>
    <row r="2682" spans="7:30" x14ac:dyDescent="0.25">
      <c r="G2682" s="18" t="str">
        <f t="shared" si="657"/>
        <v/>
      </c>
      <c r="H2682" s="22" t="str">
        <f t="shared" si="658"/>
        <v/>
      </c>
      <c r="I2682" s="23" t="str">
        <f t="shared" si="659"/>
        <v/>
      </c>
      <c r="J2682" s="22" t="str">
        <f t="shared" si="660"/>
        <v/>
      </c>
      <c r="K2682" s="24" t="str">
        <f t="shared" si="661"/>
        <v/>
      </c>
      <c r="L2682" s="42" t="str">
        <f t="shared" si="667"/>
        <v/>
      </c>
      <c r="M2682" s="43" t="str">
        <f t="shared" si="668"/>
        <v/>
      </c>
      <c r="N2682" s="26" t="str">
        <f t="shared" si="662"/>
        <v/>
      </c>
      <c r="O2682" s="26" t="str">
        <f t="shared" si="663"/>
        <v/>
      </c>
      <c r="P2682" s="28" t="str">
        <f>IF(E2682="","",INDEX(TableLookupWakeUpScore[],MATCH(E2682,TableLookupWakeUpScore[Wake Up],0),MATCH(P$1,TableLookupWakeUpScore[#Headers],0)))</f>
        <v/>
      </c>
      <c r="Q2682" s="30" t="str">
        <f t="shared" si="664"/>
        <v/>
      </c>
      <c r="R2682" s="31" t="str">
        <f t="shared" si="665"/>
        <v/>
      </c>
      <c r="S2682" s="34" t="str">
        <f>IF($C2682="","",INDEX(TableLookupSleepQuality[],MATCH($C2682,TableLookupSleepQuality[Sleep Quality Low],1),MATCH(S$1,TableLookupSleepQuality[#Headers],0)))</f>
        <v/>
      </c>
      <c r="T2682" s="35" t="str">
        <f>IF($C2682="","",INDEX(TableLookupSleepQuality[],MATCH($C2682,TableLookupSleepQuality[Sleep Quality Low],1),MATCH(T$1,TableLookupSleepQuality[#Headers],0)))</f>
        <v/>
      </c>
      <c r="X2682" s="36" t="str">
        <f t="shared" si="666"/>
        <v/>
      </c>
      <c r="Y2682" s="40" t="str">
        <f t="shared" si="672"/>
        <v/>
      </c>
      <c r="Z2682" s="13" t="str">
        <f t="shared" si="672"/>
        <v/>
      </c>
      <c r="AA2682" s="13" t="str">
        <f t="shared" si="672"/>
        <v/>
      </c>
      <c r="AB2682" s="13" t="str">
        <f t="shared" si="672"/>
        <v/>
      </c>
      <c r="AC2682" s="13" t="str">
        <f t="shared" si="672"/>
        <v/>
      </c>
      <c r="AD2682" s="13" t="str">
        <f t="shared" si="672"/>
        <v/>
      </c>
    </row>
    <row r="2683" spans="7:30" x14ac:dyDescent="0.25">
      <c r="G2683" s="18" t="str">
        <f t="shared" si="657"/>
        <v/>
      </c>
      <c r="H2683" s="22" t="str">
        <f t="shared" si="658"/>
        <v/>
      </c>
      <c r="I2683" s="23" t="str">
        <f t="shared" si="659"/>
        <v/>
      </c>
      <c r="J2683" s="22" t="str">
        <f t="shared" si="660"/>
        <v/>
      </c>
      <c r="K2683" s="24" t="str">
        <f t="shared" si="661"/>
        <v/>
      </c>
      <c r="L2683" s="42" t="str">
        <f t="shared" si="667"/>
        <v/>
      </c>
      <c r="M2683" s="43" t="str">
        <f t="shared" si="668"/>
        <v/>
      </c>
      <c r="N2683" s="26" t="str">
        <f t="shared" si="662"/>
        <v/>
      </c>
      <c r="O2683" s="26" t="str">
        <f t="shared" si="663"/>
        <v/>
      </c>
      <c r="P2683" s="28" t="str">
        <f>IF(E2683="","",INDEX(TableLookupWakeUpScore[],MATCH(E2683,TableLookupWakeUpScore[Wake Up],0),MATCH(P$1,TableLookupWakeUpScore[#Headers],0)))</f>
        <v/>
      </c>
      <c r="Q2683" s="30" t="str">
        <f t="shared" si="664"/>
        <v/>
      </c>
      <c r="R2683" s="31" t="str">
        <f t="shared" si="665"/>
        <v/>
      </c>
      <c r="S2683" s="34" t="str">
        <f>IF($C2683="","",INDEX(TableLookupSleepQuality[],MATCH($C2683,TableLookupSleepQuality[Sleep Quality Low],1),MATCH(S$1,TableLookupSleepQuality[#Headers],0)))</f>
        <v/>
      </c>
      <c r="T2683" s="35" t="str">
        <f>IF($C2683="","",INDEX(TableLookupSleepQuality[],MATCH($C2683,TableLookupSleepQuality[Sleep Quality Low],1),MATCH(T$1,TableLookupSleepQuality[#Headers],0)))</f>
        <v/>
      </c>
      <c r="X2683" s="36" t="str">
        <f t="shared" si="666"/>
        <v/>
      </c>
      <c r="Y2683" s="40" t="str">
        <f t="shared" si="672"/>
        <v/>
      </c>
      <c r="Z2683" s="13" t="str">
        <f t="shared" si="672"/>
        <v/>
      </c>
      <c r="AA2683" s="13" t="str">
        <f t="shared" si="672"/>
        <v/>
      </c>
      <c r="AB2683" s="13" t="str">
        <f t="shared" si="672"/>
        <v/>
      </c>
      <c r="AC2683" s="13" t="str">
        <f t="shared" si="672"/>
        <v/>
      </c>
      <c r="AD2683" s="13" t="str">
        <f t="shared" si="672"/>
        <v/>
      </c>
    </row>
    <row r="2684" spans="7:30" x14ac:dyDescent="0.25">
      <c r="G2684" s="18" t="str">
        <f t="shared" si="657"/>
        <v/>
      </c>
      <c r="H2684" s="22" t="str">
        <f t="shared" si="658"/>
        <v/>
      </c>
      <c r="I2684" s="23" t="str">
        <f t="shared" si="659"/>
        <v/>
      </c>
      <c r="J2684" s="22" t="str">
        <f t="shared" si="660"/>
        <v/>
      </c>
      <c r="K2684" s="24" t="str">
        <f t="shared" si="661"/>
        <v/>
      </c>
      <c r="L2684" s="42" t="str">
        <f t="shared" si="667"/>
        <v/>
      </c>
      <c r="M2684" s="43" t="str">
        <f t="shared" si="668"/>
        <v/>
      </c>
      <c r="N2684" s="26" t="str">
        <f t="shared" si="662"/>
        <v/>
      </c>
      <c r="O2684" s="26" t="str">
        <f t="shared" si="663"/>
        <v/>
      </c>
      <c r="P2684" s="28" t="str">
        <f>IF(E2684="","",INDEX(TableLookupWakeUpScore[],MATCH(E2684,TableLookupWakeUpScore[Wake Up],0),MATCH(P$1,TableLookupWakeUpScore[#Headers],0)))</f>
        <v/>
      </c>
      <c r="Q2684" s="30" t="str">
        <f t="shared" si="664"/>
        <v/>
      </c>
      <c r="R2684" s="31" t="str">
        <f t="shared" si="665"/>
        <v/>
      </c>
      <c r="S2684" s="34" t="str">
        <f>IF($C2684="","",INDEX(TableLookupSleepQuality[],MATCH($C2684,TableLookupSleepQuality[Sleep Quality Low],1),MATCH(S$1,TableLookupSleepQuality[#Headers],0)))</f>
        <v/>
      </c>
      <c r="T2684" s="35" t="str">
        <f>IF($C2684="","",INDEX(TableLookupSleepQuality[],MATCH($C2684,TableLookupSleepQuality[Sleep Quality Low],1),MATCH(T$1,TableLookupSleepQuality[#Headers],0)))</f>
        <v/>
      </c>
      <c r="X2684" s="36" t="str">
        <f t="shared" si="666"/>
        <v/>
      </c>
      <c r="Y2684" s="40" t="str">
        <f t="shared" si="672"/>
        <v/>
      </c>
      <c r="Z2684" s="13" t="str">
        <f t="shared" si="672"/>
        <v/>
      </c>
      <c r="AA2684" s="13" t="str">
        <f t="shared" si="672"/>
        <v/>
      </c>
      <c r="AB2684" s="13" t="str">
        <f t="shared" si="672"/>
        <v/>
      </c>
      <c r="AC2684" s="13" t="str">
        <f t="shared" si="672"/>
        <v/>
      </c>
      <c r="AD2684" s="13" t="str">
        <f t="shared" si="672"/>
        <v/>
      </c>
    </row>
    <row r="2685" spans="7:30" x14ac:dyDescent="0.25">
      <c r="G2685" s="18" t="str">
        <f t="shared" si="657"/>
        <v/>
      </c>
      <c r="H2685" s="22" t="str">
        <f t="shared" si="658"/>
        <v/>
      </c>
      <c r="I2685" s="23" t="str">
        <f t="shared" si="659"/>
        <v/>
      </c>
      <c r="J2685" s="22" t="str">
        <f t="shared" si="660"/>
        <v/>
      </c>
      <c r="K2685" s="24" t="str">
        <f t="shared" si="661"/>
        <v/>
      </c>
      <c r="L2685" s="42" t="str">
        <f t="shared" si="667"/>
        <v/>
      </c>
      <c r="M2685" s="43" t="str">
        <f t="shared" si="668"/>
        <v/>
      </c>
      <c r="N2685" s="26" t="str">
        <f t="shared" si="662"/>
        <v/>
      </c>
      <c r="O2685" s="26" t="str">
        <f t="shared" si="663"/>
        <v/>
      </c>
      <c r="P2685" s="28" t="str">
        <f>IF(E2685="","",INDEX(TableLookupWakeUpScore[],MATCH(E2685,TableLookupWakeUpScore[Wake Up],0),MATCH(P$1,TableLookupWakeUpScore[#Headers],0)))</f>
        <v/>
      </c>
      <c r="Q2685" s="30" t="str">
        <f t="shared" si="664"/>
        <v/>
      </c>
      <c r="R2685" s="31" t="str">
        <f t="shared" si="665"/>
        <v/>
      </c>
      <c r="S2685" s="34" t="str">
        <f>IF($C2685="","",INDEX(TableLookupSleepQuality[],MATCH($C2685,TableLookupSleepQuality[Sleep Quality Low],1),MATCH(S$1,TableLookupSleepQuality[#Headers],0)))</f>
        <v/>
      </c>
      <c r="T2685" s="35" t="str">
        <f>IF($C2685="","",INDEX(TableLookupSleepQuality[],MATCH($C2685,TableLookupSleepQuality[Sleep Quality Low],1),MATCH(T$1,TableLookupSleepQuality[#Headers],0)))</f>
        <v/>
      </c>
      <c r="X2685" s="36" t="str">
        <f t="shared" si="666"/>
        <v/>
      </c>
      <c r="Y2685" s="40" t="str">
        <f t="shared" si="672"/>
        <v/>
      </c>
      <c r="Z2685" s="13" t="str">
        <f t="shared" si="672"/>
        <v/>
      </c>
      <c r="AA2685" s="13" t="str">
        <f t="shared" si="672"/>
        <v/>
      </c>
      <c r="AB2685" s="13" t="str">
        <f t="shared" si="672"/>
        <v/>
      </c>
      <c r="AC2685" s="13" t="str">
        <f t="shared" si="672"/>
        <v/>
      </c>
      <c r="AD2685" s="13" t="str">
        <f t="shared" si="672"/>
        <v/>
      </c>
    </row>
    <row r="2686" spans="7:30" x14ac:dyDescent="0.25">
      <c r="G2686" s="18" t="str">
        <f t="shared" si="657"/>
        <v/>
      </c>
      <c r="H2686" s="22" t="str">
        <f t="shared" si="658"/>
        <v/>
      </c>
      <c r="I2686" s="23" t="str">
        <f t="shared" si="659"/>
        <v/>
      </c>
      <c r="J2686" s="22" t="str">
        <f t="shared" si="660"/>
        <v/>
      </c>
      <c r="K2686" s="24" t="str">
        <f t="shared" si="661"/>
        <v/>
      </c>
      <c r="L2686" s="42" t="str">
        <f t="shared" si="667"/>
        <v/>
      </c>
      <c r="M2686" s="43" t="str">
        <f t="shared" si="668"/>
        <v/>
      </c>
      <c r="N2686" s="26" t="str">
        <f t="shared" si="662"/>
        <v/>
      </c>
      <c r="O2686" s="26" t="str">
        <f t="shared" si="663"/>
        <v/>
      </c>
      <c r="P2686" s="28" t="str">
        <f>IF(E2686="","",INDEX(TableLookupWakeUpScore[],MATCH(E2686,TableLookupWakeUpScore[Wake Up],0),MATCH(P$1,TableLookupWakeUpScore[#Headers],0)))</f>
        <v/>
      </c>
      <c r="Q2686" s="30" t="str">
        <f t="shared" si="664"/>
        <v/>
      </c>
      <c r="R2686" s="31" t="str">
        <f t="shared" si="665"/>
        <v/>
      </c>
      <c r="S2686" s="34" t="str">
        <f>IF($C2686="","",INDEX(TableLookupSleepQuality[],MATCH($C2686,TableLookupSleepQuality[Sleep Quality Low],1),MATCH(S$1,TableLookupSleepQuality[#Headers],0)))</f>
        <v/>
      </c>
      <c r="T2686" s="35" t="str">
        <f>IF($C2686="","",INDEX(TableLookupSleepQuality[],MATCH($C2686,TableLookupSleepQuality[Sleep Quality Low],1),MATCH(T$1,TableLookupSleepQuality[#Headers],0)))</f>
        <v/>
      </c>
      <c r="X2686" s="36" t="str">
        <f t="shared" si="666"/>
        <v/>
      </c>
      <c r="Y2686" s="40" t="str">
        <f t="shared" si="672"/>
        <v/>
      </c>
      <c r="Z2686" s="13" t="str">
        <f t="shared" si="672"/>
        <v/>
      </c>
      <c r="AA2686" s="13" t="str">
        <f t="shared" si="672"/>
        <v/>
      </c>
      <c r="AB2686" s="13" t="str">
        <f t="shared" si="672"/>
        <v/>
      </c>
      <c r="AC2686" s="13" t="str">
        <f t="shared" si="672"/>
        <v/>
      </c>
      <c r="AD2686" s="13" t="str">
        <f t="shared" si="672"/>
        <v/>
      </c>
    </row>
    <row r="2687" spans="7:30" x14ac:dyDescent="0.25">
      <c r="G2687" s="18" t="str">
        <f t="shared" si="657"/>
        <v/>
      </c>
      <c r="H2687" s="22" t="str">
        <f t="shared" si="658"/>
        <v/>
      </c>
      <c r="I2687" s="23" t="str">
        <f t="shared" si="659"/>
        <v/>
      </c>
      <c r="J2687" s="22" t="str">
        <f t="shared" si="660"/>
        <v/>
      </c>
      <c r="K2687" s="24" t="str">
        <f t="shared" si="661"/>
        <v/>
      </c>
      <c r="L2687" s="42" t="str">
        <f t="shared" si="667"/>
        <v/>
      </c>
      <c r="M2687" s="43" t="str">
        <f t="shared" si="668"/>
        <v/>
      </c>
      <c r="N2687" s="26" t="str">
        <f t="shared" si="662"/>
        <v/>
      </c>
      <c r="O2687" s="26" t="str">
        <f t="shared" si="663"/>
        <v/>
      </c>
      <c r="P2687" s="28" t="str">
        <f>IF(E2687="","",INDEX(TableLookupWakeUpScore[],MATCH(E2687,TableLookupWakeUpScore[Wake Up],0),MATCH(P$1,TableLookupWakeUpScore[#Headers],0)))</f>
        <v/>
      </c>
      <c r="Q2687" s="30" t="str">
        <f t="shared" si="664"/>
        <v/>
      </c>
      <c r="R2687" s="31" t="str">
        <f t="shared" si="665"/>
        <v/>
      </c>
      <c r="S2687" s="34" t="str">
        <f>IF($C2687="","",INDEX(TableLookupSleepQuality[],MATCH($C2687,TableLookupSleepQuality[Sleep Quality Low],1),MATCH(S$1,TableLookupSleepQuality[#Headers],0)))</f>
        <v/>
      </c>
      <c r="T2687" s="35" t="str">
        <f>IF($C2687="","",INDEX(TableLookupSleepQuality[],MATCH($C2687,TableLookupSleepQuality[Sleep Quality Low],1),MATCH(T$1,TableLookupSleepQuality[#Headers],0)))</f>
        <v/>
      </c>
      <c r="X2687" s="36" t="str">
        <f t="shared" si="666"/>
        <v/>
      </c>
      <c r="Y2687" s="40" t="str">
        <f t="shared" si="672"/>
        <v/>
      </c>
      <c r="Z2687" s="13" t="str">
        <f t="shared" si="672"/>
        <v/>
      </c>
      <c r="AA2687" s="13" t="str">
        <f t="shared" si="672"/>
        <v/>
      </c>
      <c r="AB2687" s="13" t="str">
        <f t="shared" si="672"/>
        <v/>
      </c>
      <c r="AC2687" s="13" t="str">
        <f t="shared" si="672"/>
        <v/>
      </c>
      <c r="AD2687" s="13" t="str">
        <f t="shared" si="672"/>
        <v/>
      </c>
    </row>
    <row r="2688" spans="7:30" x14ac:dyDescent="0.25">
      <c r="G2688" s="18" t="str">
        <f t="shared" si="657"/>
        <v/>
      </c>
      <c r="H2688" s="22" t="str">
        <f t="shared" si="658"/>
        <v/>
      </c>
      <c r="I2688" s="23" t="str">
        <f t="shared" si="659"/>
        <v/>
      </c>
      <c r="J2688" s="22" t="str">
        <f t="shared" si="660"/>
        <v/>
      </c>
      <c r="K2688" s="24" t="str">
        <f t="shared" si="661"/>
        <v/>
      </c>
      <c r="L2688" s="42" t="str">
        <f t="shared" si="667"/>
        <v/>
      </c>
      <c r="M2688" s="43" t="str">
        <f t="shared" si="668"/>
        <v/>
      </c>
      <c r="N2688" s="26" t="str">
        <f t="shared" si="662"/>
        <v/>
      </c>
      <c r="O2688" s="26" t="str">
        <f t="shared" si="663"/>
        <v/>
      </c>
      <c r="P2688" s="28" t="str">
        <f>IF(E2688="","",INDEX(TableLookupWakeUpScore[],MATCH(E2688,TableLookupWakeUpScore[Wake Up],0),MATCH(P$1,TableLookupWakeUpScore[#Headers],0)))</f>
        <v/>
      </c>
      <c r="Q2688" s="30" t="str">
        <f t="shared" si="664"/>
        <v/>
      </c>
      <c r="R2688" s="31" t="str">
        <f t="shared" si="665"/>
        <v/>
      </c>
      <c r="S2688" s="34" t="str">
        <f>IF($C2688="","",INDEX(TableLookupSleepQuality[],MATCH($C2688,TableLookupSleepQuality[Sleep Quality Low],1),MATCH(S$1,TableLookupSleepQuality[#Headers],0)))</f>
        <v/>
      </c>
      <c r="T2688" s="35" t="str">
        <f>IF($C2688="","",INDEX(TableLookupSleepQuality[],MATCH($C2688,TableLookupSleepQuality[Sleep Quality Low],1),MATCH(T$1,TableLookupSleepQuality[#Headers],0)))</f>
        <v/>
      </c>
      <c r="X2688" s="36" t="str">
        <f t="shared" si="666"/>
        <v/>
      </c>
      <c r="Y2688" s="40" t="str">
        <f t="shared" si="672"/>
        <v/>
      </c>
      <c r="Z2688" s="13" t="str">
        <f t="shared" si="672"/>
        <v/>
      </c>
      <c r="AA2688" s="13" t="str">
        <f t="shared" si="672"/>
        <v/>
      </c>
      <c r="AB2688" s="13" t="str">
        <f t="shared" si="672"/>
        <v/>
      </c>
      <c r="AC2688" s="13" t="str">
        <f t="shared" si="672"/>
        <v/>
      </c>
      <c r="AD2688" s="13" t="str">
        <f t="shared" si="672"/>
        <v/>
      </c>
    </row>
    <row r="2689" spans="7:30" x14ac:dyDescent="0.25">
      <c r="G2689" s="18" t="str">
        <f t="shared" si="657"/>
        <v/>
      </c>
      <c r="H2689" s="22" t="str">
        <f t="shared" si="658"/>
        <v/>
      </c>
      <c r="I2689" s="23" t="str">
        <f t="shared" si="659"/>
        <v/>
      </c>
      <c r="J2689" s="22" t="str">
        <f t="shared" si="660"/>
        <v/>
      </c>
      <c r="K2689" s="24" t="str">
        <f t="shared" si="661"/>
        <v/>
      </c>
      <c r="L2689" s="42" t="str">
        <f t="shared" si="667"/>
        <v/>
      </c>
      <c r="M2689" s="43" t="str">
        <f t="shared" si="668"/>
        <v/>
      </c>
      <c r="N2689" s="26" t="str">
        <f t="shared" si="662"/>
        <v/>
      </c>
      <c r="O2689" s="26" t="str">
        <f t="shared" si="663"/>
        <v/>
      </c>
      <c r="P2689" s="28" t="str">
        <f>IF(E2689="","",INDEX(TableLookupWakeUpScore[],MATCH(E2689,TableLookupWakeUpScore[Wake Up],0),MATCH(P$1,TableLookupWakeUpScore[#Headers],0)))</f>
        <v/>
      </c>
      <c r="Q2689" s="30" t="str">
        <f t="shared" si="664"/>
        <v/>
      </c>
      <c r="R2689" s="31" t="str">
        <f t="shared" si="665"/>
        <v/>
      </c>
      <c r="S2689" s="34" t="str">
        <f>IF($C2689="","",INDEX(TableLookupSleepQuality[],MATCH($C2689,TableLookupSleepQuality[Sleep Quality Low],1),MATCH(S$1,TableLookupSleepQuality[#Headers],0)))</f>
        <v/>
      </c>
      <c r="T2689" s="35" t="str">
        <f>IF($C2689="","",INDEX(TableLookupSleepQuality[],MATCH($C2689,TableLookupSleepQuality[Sleep Quality Low],1),MATCH(T$1,TableLookupSleepQuality[#Headers],0)))</f>
        <v/>
      </c>
      <c r="X2689" s="36" t="str">
        <f t="shared" si="666"/>
        <v/>
      </c>
      <c r="Y2689" s="40" t="str">
        <f t="shared" si="672"/>
        <v/>
      </c>
      <c r="Z2689" s="13" t="str">
        <f t="shared" si="672"/>
        <v/>
      </c>
      <c r="AA2689" s="13" t="str">
        <f t="shared" si="672"/>
        <v/>
      </c>
      <c r="AB2689" s="13" t="str">
        <f t="shared" si="672"/>
        <v/>
      </c>
      <c r="AC2689" s="13" t="str">
        <f t="shared" si="672"/>
        <v/>
      </c>
      <c r="AD2689" s="13" t="str">
        <f t="shared" si="672"/>
        <v/>
      </c>
    </row>
    <row r="2690" spans="7:30" x14ac:dyDescent="0.25">
      <c r="G2690" s="18" t="str">
        <f t="shared" ref="G2690:G2753" si="673">IF($B2690="","",VALUE(TEXT($B2690,"yyyy")))</f>
        <v/>
      </c>
      <c r="H2690" s="22" t="str">
        <f t="shared" ref="H2690:H2753" si="674">IF($B2690="","",VALUE(TEXT($B2690,"mm")))</f>
        <v/>
      </c>
      <c r="I2690" s="23" t="str">
        <f t="shared" ref="I2690:I2753" si="675">IF($B2690="","",TEXT($B2690,"mmm"))</f>
        <v/>
      </c>
      <c r="J2690" s="22" t="str">
        <f t="shared" ref="J2690:J2753" si="676">IF($B2690="","",VALUE(TEXT($B2690,"dd")))</f>
        <v/>
      </c>
      <c r="K2690" s="24" t="str">
        <f t="shared" ref="K2690:K2753" si="677">IF($B2690="","",TEXT($B2690,"ddd"))</f>
        <v/>
      </c>
      <c r="L2690" s="42" t="str">
        <f t="shared" si="667"/>
        <v/>
      </c>
      <c r="M2690" s="43" t="str">
        <f t="shared" si="668"/>
        <v/>
      </c>
      <c r="N2690" s="26" t="str">
        <f t="shared" ref="N2690:N2753" si="678">IF(A2690="","",TIME(HOUR(A2690),MINUTE(A2690),SECOND(A2690)))</f>
        <v/>
      </c>
      <c r="O2690" s="26" t="str">
        <f t="shared" ref="O2690:O2753" si="679">IF(B2690="","",TIME(HOUR(B2690),MINUTE(B2690),SECOND(B2690)))</f>
        <v/>
      </c>
      <c r="P2690" s="28" t="str">
        <f>IF(E2690="","",INDEX(TableLookupWakeUpScore[],MATCH(E2690,TableLookupWakeUpScore[Wake Up],0),MATCH(P$1,TableLookupWakeUpScore[#Headers],0)))</f>
        <v/>
      </c>
      <c r="Q2690" s="30" t="str">
        <f t="shared" ref="Q2690:Q2753" si="680">IF(D2690="","",D2690*24)</f>
        <v/>
      </c>
      <c r="R2690" s="31" t="str">
        <f t="shared" ref="R2690:R2753" si="681">IF(OR(A2690="",B2690=""),"",B2690-A2690)</f>
        <v/>
      </c>
      <c r="S2690" s="34" t="str">
        <f>IF($C2690="","",INDEX(TableLookupSleepQuality[],MATCH($C2690,TableLookupSleepQuality[Sleep Quality Low],1),MATCH(S$1,TableLookupSleepQuality[#Headers],0)))</f>
        <v/>
      </c>
      <c r="T2690" s="35" t="str">
        <f>IF($C2690="","",INDEX(TableLookupSleepQuality[],MATCH($C2690,TableLookupSleepQuality[Sleep Quality Low],1),MATCH(T$1,TableLookupSleepQuality[#Headers],0)))</f>
        <v/>
      </c>
      <c r="X2690" s="36" t="str">
        <f t="shared" ref="X2690:X2753" si="682">IF($M2690="","",IF($M2690&gt;=RangeLookupDateStartedRecordingSleepNotes,"YES","NO"))</f>
        <v/>
      </c>
      <c r="Y2690" s="40" t="str">
        <f t="shared" si="672"/>
        <v/>
      </c>
      <c r="Z2690" s="13" t="str">
        <f t="shared" si="672"/>
        <v/>
      </c>
      <c r="AA2690" s="13" t="str">
        <f t="shared" si="672"/>
        <v/>
      </c>
      <c r="AB2690" s="13" t="str">
        <f t="shared" si="672"/>
        <v/>
      </c>
      <c r="AC2690" s="13" t="str">
        <f t="shared" si="672"/>
        <v/>
      </c>
      <c r="AD2690" s="13" t="str">
        <f t="shared" si="672"/>
        <v/>
      </c>
    </row>
    <row r="2691" spans="7:30" x14ac:dyDescent="0.25">
      <c r="G2691" s="18" t="str">
        <f t="shared" si="673"/>
        <v/>
      </c>
      <c r="H2691" s="22" t="str">
        <f t="shared" si="674"/>
        <v/>
      </c>
      <c r="I2691" s="23" t="str">
        <f t="shared" si="675"/>
        <v/>
      </c>
      <c r="J2691" s="22" t="str">
        <f t="shared" si="676"/>
        <v/>
      </c>
      <c r="K2691" s="24" t="str">
        <f t="shared" si="677"/>
        <v/>
      </c>
      <c r="L2691" s="42" t="str">
        <f t="shared" ref="L2691:L2754" si="683">IF(A2691="","",DATE(YEAR(A2691),MONTH(A2691),DAY(A2691)))</f>
        <v/>
      </c>
      <c r="M2691" s="43" t="str">
        <f t="shared" ref="M2691:M2754" si="684">IF(B2691="","",DATE(YEAR(B2691),MONTH(B2691),DAY(B2691)))</f>
        <v/>
      </c>
      <c r="N2691" s="26" t="str">
        <f t="shared" si="678"/>
        <v/>
      </c>
      <c r="O2691" s="26" t="str">
        <f t="shared" si="679"/>
        <v/>
      </c>
      <c r="P2691" s="28" t="str">
        <f>IF(E2691="","",INDEX(TableLookupWakeUpScore[],MATCH(E2691,TableLookupWakeUpScore[Wake Up],0),MATCH(P$1,TableLookupWakeUpScore[#Headers],0)))</f>
        <v/>
      </c>
      <c r="Q2691" s="30" t="str">
        <f t="shared" si="680"/>
        <v/>
      </c>
      <c r="R2691" s="31" t="str">
        <f t="shared" si="681"/>
        <v/>
      </c>
      <c r="S2691" s="34" t="str">
        <f>IF($C2691="","",INDEX(TableLookupSleepQuality[],MATCH($C2691,TableLookupSleepQuality[Sleep Quality Low],1),MATCH(S$1,TableLookupSleepQuality[#Headers],0)))</f>
        <v/>
      </c>
      <c r="T2691" s="35" t="str">
        <f>IF($C2691="","",INDEX(TableLookupSleepQuality[],MATCH($C2691,TableLookupSleepQuality[Sleep Quality Low],1),MATCH(T$1,TableLookupSleepQuality[#Headers],0)))</f>
        <v/>
      </c>
      <c r="X2691" s="36" t="str">
        <f t="shared" si="682"/>
        <v/>
      </c>
      <c r="Y2691" s="40" t="str">
        <f t="shared" ref="Y2691:AD2706" si="685">IF(OR($X2691="NO",$X2691=""),"",IF(COUNTIF($F2691,"*" &amp; Y$1 &amp; "*"),"YES","NO"))</f>
        <v/>
      </c>
      <c r="Z2691" s="13" t="str">
        <f t="shared" si="685"/>
        <v/>
      </c>
      <c r="AA2691" s="13" t="str">
        <f t="shared" si="685"/>
        <v/>
      </c>
      <c r="AB2691" s="13" t="str">
        <f t="shared" si="685"/>
        <v/>
      </c>
      <c r="AC2691" s="13" t="str">
        <f t="shared" si="685"/>
        <v/>
      </c>
      <c r="AD2691" s="13" t="str">
        <f t="shared" si="685"/>
        <v/>
      </c>
    </row>
    <row r="2692" spans="7:30" x14ac:dyDescent="0.25">
      <c r="G2692" s="18" t="str">
        <f t="shared" si="673"/>
        <v/>
      </c>
      <c r="H2692" s="22" t="str">
        <f t="shared" si="674"/>
        <v/>
      </c>
      <c r="I2692" s="23" t="str">
        <f t="shared" si="675"/>
        <v/>
      </c>
      <c r="J2692" s="22" t="str">
        <f t="shared" si="676"/>
        <v/>
      </c>
      <c r="K2692" s="24" t="str">
        <f t="shared" si="677"/>
        <v/>
      </c>
      <c r="L2692" s="42" t="str">
        <f t="shared" si="683"/>
        <v/>
      </c>
      <c r="M2692" s="43" t="str">
        <f t="shared" si="684"/>
        <v/>
      </c>
      <c r="N2692" s="26" t="str">
        <f t="shared" si="678"/>
        <v/>
      </c>
      <c r="O2692" s="26" t="str">
        <f t="shared" si="679"/>
        <v/>
      </c>
      <c r="P2692" s="28" t="str">
        <f>IF(E2692="","",INDEX(TableLookupWakeUpScore[],MATCH(E2692,TableLookupWakeUpScore[Wake Up],0),MATCH(P$1,TableLookupWakeUpScore[#Headers],0)))</f>
        <v/>
      </c>
      <c r="Q2692" s="30" t="str">
        <f t="shared" si="680"/>
        <v/>
      </c>
      <c r="R2692" s="31" t="str">
        <f t="shared" si="681"/>
        <v/>
      </c>
      <c r="S2692" s="34" t="str">
        <f>IF($C2692="","",INDEX(TableLookupSleepQuality[],MATCH($C2692,TableLookupSleepQuality[Sleep Quality Low],1),MATCH(S$1,TableLookupSleepQuality[#Headers],0)))</f>
        <v/>
      </c>
      <c r="T2692" s="35" t="str">
        <f>IF($C2692="","",INDEX(TableLookupSleepQuality[],MATCH($C2692,TableLookupSleepQuality[Sleep Quality Low],1),MATCH(T$1,TableLookupSleepQuality[#Headers],0)))</f>
        <v/>
      </c>
      <c r="X2692" s="36" t="str">
        <f t="shared" si="682"/>
        <v/>
      </c>
      <c r="Y2692" s="40" t="str">
        <f t="shared" si="685"/>
        <v/>
      </c>
      <c r="Z2692" s="13" t="str">
        <f t="shared" si="685"/>
        <v/>
      </c>
      <c r="AA2692" s="13" t="str">
        <f t="shared" si="685"/>
        <v/>
      </c>
      <c r="AB2692" s="13" t="str">
        <f t="shared" si="685"/>
        <v/>
      </c>
      <c r="AC2692" s="13" t="str">
        <f t="shared" si="685"/>
        <v/>
      </c>
      <c r="AD2692" s="13" t="str">
        <f t="shared" si="685"/>
        <v/>
      </c>
    </row>
    <row r="2693" spans="7:30" x14ac:dyDescent="0.25">
      <c r="G2693" s="18" t="str">
        <f t="shared" si="673"/>
        <v/>
      </c>
      <c r="H2693" s="22" t="str">
        <f t="shared" si="674"/>
        <v/>
      </c>
      <c r="I2693" s="23" t="str">
        <f t="shared" si="675"/>
        <v/>
      </c>
      <c r="J2693" s="22" t="str">
        <f t="shared" si="676"/>
        <v/>
      </c>
      <c r="K2693" s="24" t="str">
        <f t="shared" si="677"/>
        <v/>
      </c>
      <c r="L2693" s="42" t="str">
        <f t="shared" si="683"/>
        <v/>
      </c>
      <c r="M2693" s="43" t="str">
        <f t="shared" si="684"/>
        <v/>
      </c>
      <c r="N2693" s="26" t="str">
        <f t="shared" si="678"/>
        <v/>
      </c>
      <c r="O2693" s="26" t="str">
        <f t="shared" si="679"/>
        <v/>
      </c>
      <c r="P2693" s="28" t="str">
        <f>IF(E2693="","",INDEX(TableLookupWakeUpScore[],MATCH(E2693,TableLookupWakeUpScore[Wake Up],0),MATCH(P$1,TableLookupWakeUpScore[#Headers],0)))</f>
        <v/>
      </c>
      <c r="Q2693" s="30" t="str">
        <f t="shared" si="680"/>
        <v/>
      </c>
      <c r="R2693" s="31" t="str">
        <f t="shared" si="681"/>
        <v/>
      </c>
      <c r="S2693" s="34" t="str">
        <f>IF($C2693="","",INDEX(TableLookupSleepQuality[],MATCH($C2693,TableLookupSleepQuality[Sleep Quality Low],1),MATCH(S$1,TableLookupSleepQuality[#Headers],0)))</f>
        <v/>
      </c>
      <c r="T2693" s="35" t="str">
        <f>IF($C2693="","",INDEX(TableLookupSleepQuality[],MATCH($C2693,TableLookupSleepQuality[Sleep Quality Low],1),MATCH(T$1,TableLookupSleepQuality[#Headers],0)))</f>
        <v/>
      </c>
      <c r="X2693" s="36" t="str">
        <f t="shared" si="682"/>
        <v/>
      </c>
      <c r="Y2693" s="40" t="str">
        <f t="shared" si="685"/>
        <v/>
      </c>
      <c r="Z2693" s="13" t="str">
        <f t="shared" si="685"/>
        <v/>
      </c>
      <c r="AA2693" s="13" t="str">
        <f t="shared" si="685"/>
        <v/>
      </c>
      <c r="AB2693" s="13" t="str">
        <f t="shared" si="685"/>
        <v/>
      </c>
      <c r="AC2693" s="13" t="str">
        <f t="shared" si="685"/>
        <v/>
      </c>
      <c r="AD2693" s="13" t="str">
        <f t="shared" si="685"/>
        <v/>
      </c>
    </row>
    <row r="2694" spans="7:30" x14ac:dyDescent="0.25">
      <c r="G2694" s="18" t="str">
        <f t="shared" si="673"/>
        <v/>
      </c>
      <c r="H2694" s="22" t="str">
        <f t="shared" si="674"/>
        <v/>
      </c>
      <c r="I2694" s="23" t="str">
        <f t="shared" si="675"/>
        <v/>
      </c>
      <c r="J2694" s="22" t="str">
        <f t="shared" si="676"/>
        <v/>
      </c>
      <c r="K2694" s="24" t="str">
        <f t="shared" si="677"/>
        <v/>
      </c>
      <c r="L2694" s="42" t="str">
        <f t="shared" si="683"/>
        <v/>
      </c>
      <c r="M2694" s="43" t="str">
        <f t="shared" si="684"/>
        <v/>
      </c>
      <c r="N2694" s="26" t="str">
        <f t="shared" si="678"/>
        <v/>
      </c>
      <c r="O2694" s="26" t="str">
        <f t="shared" si="679"/>
        <v/>
      </c>
      <c r="P2694" s="28" t="str">
        <f>IF(E2694="","",INDEX(TableLookupWakeUpScore[],MATCH(E2694,TableLookupWakeUpScore[Wake Up],0),MATCH(P$1,TableLookupWakeUpScore[#Headers],0)))</f>
        <v/>
      </c>
      <c r="Q2694" s="30" t="str">
        <f t="shared" si="680"/>
        <v/>
      </c>
      <c r="R2694" s="31" t="str">
        <f t="shared" si="681"/>
        <v/>
      </c>
      <c r="S2694" s="34" t="str">
        <f>IF($C2694="","",INDEX(TableLookupSleepQuality[],MATCH($C2694,TableLookupSleepQuality[Sleep Quality Low],1),MATCH(S$1,TableLookupSleepQuality[#Headers],0)))</f>
        <v/>
      </c>
      <c r="T2694" s="35" t="str">
        <f>IF($C2694="","",INDEX(TableLookupSleepQuality[],MATCH($C2694,TableLookupSleepQuality[Sleep Quality Low],1),MATCH(T$1,TableLookupSleepQuality[#Headers],0)))</f>
        <v/>
      </c>
      <c r="X2694" s="36" t="str">
        <f t="shared" si="682"/>
        <v/>
      </c>
      <c r="Y2694" s="40" t="str">
        <f t="shared" si="685"/>
        <v/>
      </c>
      <c r="Z2694" s="13" t="str">
        <f t="shared" si="685"/>
        <v/>
      </c>
      <c r="AA2694" s="13" t="str">
        <f t="shared" si="685"/>
        <v/>
      </c>
      <c r="AB2694" s="13" t="str">
        <f t="shared" si="685"/>
        <v/>
      </c>
      <c r="AC2694" s="13" t="str">
        <f t="shared" si="685"/>
        <v/>
      </c>
      <c r="AD2694" s="13" t="str">
        <f t="shared" si="685"/>
        <v/>
      </c>
    </row>
    <row r="2695" spans="7:30" x14ac:dyDescent="0.25">
      <c r="G2695" s="18" t="str">
        <f t="shared" si="673"/>
        <v/>
      </c>
      <c r="H2695" s="22" t="str">
        <f t="shared" si="674"/>
        <v/>
      </c>
      <c r="I2695" s="23" t="str">
        <f t="shared" si="675"/>
        <v/>
      </c>
      <c r="J2695" s="22" t="str">
        <f t="shared" si="676"/>
        <v/>
      </c>
      <c r="K2695" s="24" t="str">
        <f t="shared" si="677"/>
        <v/>
      </c>
      <c r="L2695" s="42" t="str">
        <f t="shared" si="683"/>
        <v/>
      </c>
      <c r="M2695" s="43" t="str">
        <f t="shared" si="684"/>
        <v/>
      </c>
      <c r="N2695" s="26" t="str">
        <f t="shared" si="678"/>
        <v/>
      </c>
      <c r="O2695" s="26" t="str">
        <f t="shared" si="679"/>
        <v/>
      </c>
      <c r="P2695" s="28" t="str">
        <f>IF(E2695="","",INDEX(TableLookupWakeUpScore[],MATCH(E2695,TableLookupWakeUpScore[Wake Up],0),MATCH(P$1,TableLookupWakeUpScore[#Headers],0)))</f>
        <v/>
      </c>
      <c r="Q2695" s="30" t="str">
        <f t="shared" si="680"/>
        <v/>
      </c>
      <c r="R2695" s="31" t="str">
        <f t="shared" si="681"/>
        <v/>
      </c>
      <c r="S2695" s="34" t="str">
        <f>IF($C2695="","",INDEX(TableLookupSleepQuality[],MATCH($C2695,TableLookupSleepQuality[Sleep Quality Low],1),MATCH(S$1,TableLookupSleepQuality[#Headers],0)))</f>
        <v/>
      </c>
      <c r="T2695" s="35" t="str">
        <f>IF($C2695="","",INDEX(TableLookupSleepQuality[],MATCH($C2695,TableLookupSleepQuality[Sleep Quality Low],1),MATCH(T$1,TableLookupSleepQuality[#Headers],0)))</f>
        <v/>
      </c>
      <c r="X2695" s="36" t="str">
        <f t="shared" si="682"/>
        <v/>
      </c>
      <c r="Y2695" s="40" t="str">
        <f t="shared" si="685"/>
        <v/>
      </c>
      <c r="Z2695" s="13" t="str">
        <f t="shared" si="685"/>
        <v/>
      </c>
      <c r="AA2695" s="13" t="str">
        <f t="shared" si="685"/>
        <v/>
      </c>
      <c r="AB2695" s="13" t="str">
        <f t="shared" si="685"/>
        <v/>
      </c>
      <c r="AC2695" s="13" t="str">
        <f t="shared" si="685"/>
        <v/>
      </c>
      <c r="AD2695" s="13" t="str">
        <f t="shared" si="685"/>
        <v/>
      </c>
    </row>
    <row r="2696" spans="7:30" x14ac:dyDescent="0.25">
      <c r="G2696" s="18" t="str">
        <f t="shared" si="673"/>
        <v/>
      </c>
      <c r="H2696" s="22" t="str">
        <f t="shared" si="674"/>
        <v/>
      </c>
      <c r="I2696" s="23" t="str">
        <f t="shared" si="675"/>
        <v/>
      </c>
      <c r="J2696" s="22" t="str">
        <f t="shared" si="676"/>
        <v/>
      </c>
      <c r="K2696" s="24" t="str">
        <f t="shared" si="677"/>
        <v/>
      </c>
      <c r="L2696" s="42" t="str">
        <f t="shared" si="683"/>
        <v/>
      </c>
      <c r="M2696" s="43" t="str">
        <f t="shared" si="684"/>
        <v/>
      </c>
      <c r="N2696" s="26" t="str">
        <f t="shared" si="678"/>
        <v/>
      </c>
      <c r="O2696" s="26" t="str">
        <f t="shared" si="679"/>
        <v/>
      </c>
      <c r="P2696" s="28" t="str">
        <f>IF(E2696="","",INDEX(TableLookupWakeUpScore[],MATCH(E2696,TableLookupWakeUpScore[Wake Up],0),MATCH(P$1,TableLookupWakeUpScore[#Headers],0)))</f>
        <v/>
      </c>
      <c r="Q2696" s="30" t="str">
        <f t="shared" si="680"/>
        <v/>
      </c>
      <c r="R2696" s="31" t="str">
        <f t="shared" si="681"/>
        <v/>
      </c>
      <c r="S2696" s="34" t="str">
        <f>IF($C2696="","",INDEX(TableLookupSleepQuality[],MATCH($C2696,TableLookupSleepQuality[Sleep Quality Low],1),MATCH(S$1,TableLookupSleepQuality[#Headers],0)))</f>
        <v/>
      </c>
      <c r="T2696" s="35" t="str">
        <f>IF($C2696="","",INDEX(TableLookupSleepQuality[],MATCH($C2696,TableLookupSleepQuality[Sleep Quality Low],1),MATCH(T$1,TableLookupSleepQuality[#Headers],0)))</f>
        <v/>
      </c>
      <c r="X2696" s="36" t="str">
        <f t="shared" si="682"/>
        <v/>
      </c>
      <c r="Y2696" s="40" t="str">
        <f t="shared" si="685"/>
        <v/>
      </c>
      <c r="Z2696" s="13" t="str">
        <f t="shared" si="685"/>
        <v/>
      </c>
      <c r="AA2696" s="13" t="str">
        <f t="shared" si="685"/>
        <v/>
      </c>
      <c r="AB2696" s="13" t="str">
        <f t="shared" si="685"/>
        <v/>
      </c>
      <c r="AC2696" s="13" t="str">
        <f t="shared" si="685"/>
        <v/>
      </c>
      <c r="AD2696" s="13" t="str">
        <f t="shared" si="685"/>
        <v/>
      </c>
    </row>
    <row r="2697" spans="7:30" x14ac:dyDescent="0.25">
      <c r="G2697" s="18" t="str">
        <f t="shared" si="673"/>
        <v/>
      </c>
      <c r="H2697" s="22" t="str">
        <f t="shared" si="674"/>
        <v/>
      </c>
      <c r="I2697" s="23" t="str">
        <f t="shared" si="675"/>
        <v/>
      </c>
      <c r="J2697" s="22" t="str">
        <f t="shared" si="676"/>
        <v/>
      </c>
      <c r="K2697" s="24" t="str">
        <f t="shared" si="677"/>
        <v/>
      </c>
      <c r="L2697" s="42" t="str">
        <f t="shared" si="683"/>
        <v/>
      </c>
      <c r="M2697" s="43" t="str">
        <f t="shared" si="684"/>
        <v/>
      </c>
      <c r="N2697" s="26" t="str">
        <f t="shared" si="678"/>
        <v/>
      </c>
      <c r="O2697" s="26" t="str">
        <f t="shared" si="679"/>
        <v/>
      </c>
      <c r="P2697" s="28" t="str">
        <f>IF(E2697="","",INDEX(TableLookupWakeUpScore[],MATCH(E2697,TableLookupWakeUpScore[Wake Up],0),MATCH(P$1,TableLookupWakeUpScore[#Headers],0)))</f>
        <v/>
      </c>
      <c r="Q2697" s="30" t="str">
        <f t="shared" si="680"/>
        <v/>
      </c>
      <c r="R2697" s="31" t="str">
        <f t="shared" si="681"/>
        <v/>
      </c>
      <c r="S2697" s="34" t="str">
        <f>IF($C2697="","",INDEX(TableLookupSleepQuality[],MATCH($C2697,TableLookupSleepQuality[Sleep Quality Low],1),MATCH(S$1,TableLookupSleepQuality[#Headers],0)))</f>
        <v/>
      </c>
      <c r="T2697" s="35" t="str">
        <f>IF($C2697="","",INDEX(TableLookupSleepQuality[],MATCH($C2697,TableLookupSleepQuality[Sleep Quality Low],1),MATCH(T$1,TableLookupSleepQuality[#Headers],0)))</f>
        <v/>
      </c>
      <c r="X2697" s="36" t="str">
        <f t="shared" si="682"/>
        <v/>
      </c>
      <c r="Y2697" s="40" t="str">
        <f t="shared" si="685"/>
        <v/>
      </c>
      <c r="Z2697" s="13" t="str">
        <f t="shared" si="685"/>
        <v/>
      </c>
      <c r="AA2697" s="13" t="str">
        <f t="shared" si="685"/>
        <v/>
      </c>
      <c r="AB2697" s="13" t="str">
        <f t="shared" si="685"/>
        <v/>
      </c>
      <c r="AC2697" s="13" t="str">
        <f t="shared" si="685"/>
        <v/>
      </c>
      <c r="AD2697" s="13" t="str">
        <f t="shared" si="685"/>
        <v/>
      </c>
    </row>
    <row r="2698" spans="7:30" x14ac:dyDescent="0.25">
      <c r="G2698" s="18" t="str">
        <f t="shared" si="673"/>
        <v/>
      </c>
      <c r="H2698" s="22" t="str">
        <f t="shared" si="674"/>
        <v/>
      </c>
      <c r="I2698" s="23" t="str">
        <f t="shared" si="675"/>
        <v/>
      </c>
      <c r="J2698" s="22" t="str">
        <f t="shared" si="676"/>
        <v/>
      </c>
      <c r="K2698" s="24" t="str">
        <f t="shared" si="677"/>
        <v/>
      </c>
      <c r="L2698" s="42" t="str">
        <f t="shared" si="683"/>
        <v/>
      </c>
      <c r="M2698" s="43" t="str">
        <f t="shared" si="684"/>
        <v/>
      </c>
      <c r="N2698" s="26" t="str">
        <f t="shared" si="678"/>
        <v/>
      </c>
      <c r="O2698" s="26" t="str">
        <f t="shared" si="679"/>
        <v/>
      </c>
      <c r="P2698" s="28" t="str">
        <f>IF(E2698="","",INDEX(TableLookupWakeUpScore[],MATCH(E2698,TableLookupWakeUpScore[Wake Up],0),MATCH(P$1,TableLookupWakeUpScore[#Headers],0)))</f>
        <v/>
      </c>
      <c r="Q2698" s="30" t="str">
        <f t="shared" si="680"/>
        <v/>
      </c>
      <c r="R2698" s="31" t="str">
        <f t="shared" si="681"/>
        <v/>
      </c>
      <c r="S2698" s="34" t="str">
        <f>IF($C2698="","",INDEX(TableLookupSleepQuality[],MATCH($C2698,TableLookupSleepQuality[Sleep Quality Low],1),MATCH(S$1,TableLookupSleepQuality[#Headers],0)))</f>
        <v/>
      </c>
      <c r="T2698" s="35" t="str">
        <f>IF($C2698="","",INDEX(TableLookupSleepQuality[],MATCH($C2698,TableLookupSleepQuality[Sleep Quality Low],1),MATCH(T$1,TableLookupSleepQuality[#Headers],0)))</f>
        <v/>
      </c>
      <c r="X2698" s="36" t="str">
        <f t="shared" si="682"/>
        <v/>
      </c>
      <c r="Y2698" s="40" t="str">
        <f t="shared" si="685"/>
        <v/>
      </c>
      <c r="Z2698" s="13" t="str">
        <f t="shared" si="685"/>
        <v/>
      </c>
      <c r="AA2698" s="13" t="str">
        <f t="shared" si="685"/>
        <v/>
      </c>
      <c r="AB2698" s="13" t="str">
        <f t="shared" si="685"/>
        <v/>
      </c>
      <c r="AC2698" s="13" t="str">
        <f t="shared" si="685"/>
        <v/>
      </c>
      <c r="AD2698" s="13" t="str">
        <f t="shared" si="685"/>
        <v/>
      </c>
    </row>
    <row r="2699" spans="7:30" x14ac:dyDescent="0.25">
      <c r="G2699" s="18" t="str">
        <f t="shared" si="673"/>
        <v/>
      </c>
      <c r="H2699" s="22" t="str">
        <f t="shared" si="674"/>
        <v/>
      </c>
      <c r="I2699" s="23" t="str">
        <f t="shared" si="675"/>
        <v/>
      </c>
      <c r="J2699" s="22" t="str">
        <f t="shared" si="676"/>
        <v/>
      </c>
      <c r="K2699" s="24" t="str">
        <f t="shared" si="677"/>
        <v/>
      </c>
      <c r="L2699" s="42" t="str">
        <f t="shared" si="683"/>
        <v/>
      </c>
      <c r="M2699" s="43" t="str">
        <f t="shared" si="684"/>
        <v/>
      </c>
      <c r="N2699" s="26" t="str">
        <f t="shared" si="678"/>
        <v/>
      </c>
      <c r="O2699" s="26" t="str">
        <f t="shared" si="679"/>
        <v/>
      </c>
      <c r="P2699" s="28" t="str">
        <f>IF(E2699="","",INDEX(TableLookupWakeUpScore[],MATCH(E2699,TableLookupWakeUpScore[Wake Up],0),MATCH(P$1,TableLookupWakeUpScore[#Headers],0)))</f>
        <v/>
      </c>
      <c r="Q2699" s="30" t="str">
        <f t="shared" si="680"/>
        <v/>
      </c>
      <c r="R2699" s="31" t="str">
        <f t="shared" si="681"/>
        <v/>
      </c>
      <c r="S2699" s="34" t="str">
        <f>IF($C2699="","",INDEX(TableLookupSleepQuality[],MATCH($C2699,TableLookupSleepQuality[Sleep Quality Low],1),MATCH(S$1,TableLookupSleepQuality[#Headers],0)))</f>
        <v/>
      </c>
      <c r="T2699" s="35" t="str">
        <f>IF($C2699="","",INDEX(TableLookupSleepQuality[],MATCH($C2699,TableLookupSleepQuality[Sleep Quality Low],1),MATCH(T$1,TableLookupSleepQuality[#Headers],0)))</f>
        <v/>
      </c>
      <c r="X2699" s="36" t="str">
        <f t="shared" si="682"/>
        <v/>
      </c>
      <c r="Y2699" s="40" t="str">
        <f t="shared" si="685"/>
        <v/>
      </c>
      <c r="Z2699" s="13" t="str">
        <f t="shared" si="685"/>
        <v/>
      </c>
      <c r="AA2699" s="13" t="str">
        <f t="shared" si="685"/>
        <v/>
      </c>
      <c r="AB2699" s="13" t="str">
        <f t="shared" si="685"/>
        <v/>
      </c>
      <c r="AC2699" s="13" t="str">
        <f t="shared" si="685"/>
        <v/>
      </c>
      <c r="AD2699" s="13" t="str">
        <f t="shared" si="685"/>
        <v/>
      </c>
    </row>
    <row r="2700" spans="7:30" x14ac:dyDescent="0.25">
      <c r="G2700" s="18" t="str">
        <f t="shared" si="673"/>
        <v/>
      </c>
      <c r="H2700" s="22" t="str">
        <f t="shared" si="674"/>
        <v/>
      </c>
      <c r="I2700" s="23" t="str">
        <f t="shared" si="675"/>
        <v/>
      </c>
      <c r="J2700" s="22" t="str">
        <f t="shared" si="676"/>
        <v/>
      </c>
      <c r="K2700" s="24" t="str">
        <f t="shared" si="677"/>
        <v/>
      </c>
      <c r="L2700" s="42" t="str">
        <f t="shared" si="683"/>
        <v/>
      </c>
      <c r="M2700" s="43" t="str">
        <f t="shared" si="684"/>
        <v/>
      </c>
      <c r="N2700" s="26" t="str">
        <f t="shared" si="678"/>
        <v/>
      </c>
      <c r="O2700" s="26" t="str">
        <f t="shared" si="679"/>
        <v/>
      </c>
      <c r="P2700" s="28" t="str">
        <f>IF(E2700="","",INDEX(TableLookupWakeUpScore[],MATCH(E2700,TableLookupWakeUpScore[Wake Up],0),MATCH(P$1,TableLookupWakeUpScore[#Headers],0)))</f>
        <v/>
      </c>
      <c r="Q2700" s="30" t="str">
        <f t="shared" si="680"/>
        <v/>
      </c>
      <c r="R2700" s="31" t="str">
        <f t="shared" si="681"/>
        <v/>
      </c>
      <c r="S2700" s="34" t="str">
        <f>IF($C2700="","",INDEX(TableLookupSleepQuality[],MATCH($C2700,TableLookupSleepQuality[Sleep Quality Low],1),MATCH(S$1,TableLookupSleepQuality[#Headers],0)))</f>
        <v/>
      </c>
      <c r="T2700" s="35" t="str">
        <f>IF($C2700="","",INDEX(TableLookupSleepQuality[],MATCH($C2700,TableLookupSleepQuality[Sleep Quality Low],1),MATCH(T$1,TableLookupSleepQuality[#Headers],0)))</f>
        <v/>
      </c>
      <c r="X2700" s="36" t="str">
        <f t="shared" si="682"/>
        <v/>
      </c>
      <c r="Y2700" s="40" t="str">
        <f t="shared" si="685"/>
        <v/>
      </c>
      <c r="Z2700" s="13" t="str">
        <f t="shared" si="685"/>
        <v/>
      </c>
      <c r="AA2700" s="13" t="str">
        <f t="shared" si="685"/>
        <v/>
      </c>
      <c r="AB2700" s="13" t="str">
        <f t="shared" si="685"/>
        <v/>
      </c>
      <c r="AC2700" s="13" t="str">
        <f t="shared" si="685"/>
        <v/>
      </c>
      <c r="AD2700" s="13" t="str">
        <f t="shared" si="685"/>
        <v/>
      </c>
    </row>
    <row r="2701" spans="7:30" x14ac:dyDescent="0.25">
      <c r="G2701" s="18" t="str">
        <f t="shared" si="673"/>
        <v/>
      </c>
      <c r="H2701" s="22" t="str">
        <f t="shared" si="674"/>
        <v/>
      </c>
      <c r="I2701" s="23" t="str">
        <f t="shared" si="675"/>
        <v/>
      </c>
      <c r="J2701" s="22" t="str">
        <f t="shared" si="676"/>
        <v/>
      </c>
      <c r="K2701" s="24" t="str">
        <f t="shared" si="677"/>
        <v/>
      </c>
      <c r="L2701" s="42" t="str">
        <f t="shared" si="683"/>
        <v/>
      </c>
      <c r="M2701" s="43" t="str">
        <f t="shared" si="684"/>
        <v/>
      </c>
      <c r="N2701" s="26" t="str">
        <f t="shared" si="678"/>
        <v/>
      </c>
      <c r="O2701" s="26" t="str">
        <f t="shared" si="679"/>
        <v/>
      </c>
      <c r="P2701" s="28" t="str">
        <f>IF(E2701="","",INDEX(TableLookupWakeUpScore[],MATCH(E2701,TableLookupWakeUpScore[Wake Up],0),MATCH(P$1,TableLookupWakeUpScore[#Headers],0)))</f>
        <v/>
      </c>
      <c r="Q2701" s="30" t="str">
        <f t="shared" si="680"/>
        <v/>
      </c>
      <c r="R2701" s="31" t="str">
        <f t="shared" si="681"/>
        <v/>
      </c>
      <c r="S2701" s="34" t="str">
        <f>IF($C2701="","",INDEX(TableLookupSleepQuality[],MATCH($C2701,TableLookupSleepQuality[Sleep Quality Low],1),MATCH(S$1,TableLookupSleepQuality[#Headers],0)))</f>
        <v/>
      </c>
      <c r="T2701" s="35" t="str">
        <f>IF($C2701="","",INDEX(TableLookupSleepQuality[],MATCH($C2701,TableLookupSleepQuality[Sleep Quality Low],1),MATCH(T$1,TableLookupSleepQuality[#Headers],0)))</f>
        <v/>
      </c>
      <c r="X2701" s="36" t="str">
        <f t="shared" si="682"/>
        <v/>
      </c>
      <c r="Y2701" s="40" t="str">
        <f t="shared" si="685"/>
        <v/>
      </c>
      <c r="Z2701" s="13" t="str">
        <f t="shared" si="685"/>
        <v/>
      </c>
      <c r="AA2701" s="13" t="str">
        <f t="shared" si="685"/>
        <v/>
      </c>
      <c r="AB2701" s="13" t="str">
        <f t="shared" si="685"/>
        <v/>
      </c>
      <c r="AC2701" s="13" t="str">
        <f t="shared" si="685"/>
        <v/>
      </c>
      <c r="AD2701" s="13" t="str">
        <f t="shared" si="685"/>
        <v/>
      </c>
    </row>
    <row r="2702" spans="7:30" x14ac:dyDescent="0.25">
      <c r="G2702" s="18" t="str">
        <f t="shared" si="673"/>
        <v/>
      </c>
      <c r="H2702" s="22" t="str">
        <f t="shared" si="674"/>
        <v/>
      </c>
      <c r="I2702" s="23" t="str">
        <f t="shared" si="675"/>
        <v/>
      </c>
      <c r="J2702" s="22" t="str">
        <f t="shared" si="676"/>
        <v/>
      </c>
      <c r="K2702" s="24" t="str">
        <f t="shared" si="677"/>
        <v/>
      </c>
      <c r="L2702" s="42" t="str">
        <f t="shared" si="683"/>
        <v/>
      </c>
      <c r="M2702" s="43" t="str">
        <f t="shared" si="684"/>
        <v/>
      </c>
      <c r="N2702" s="26" t="str">
        <f t="shared" si="678"/>
        <v/>
      </c>
      <c r="O2702" s="26" t="str">
        <f t="shared" si="679"/>
        <v/>
      </c>
      <c r="P2702" s="28" t="str">
        <f>IF(E2702="","",INDEX(TableLookupWakeUpScore[],MATCH(E2702,TableLookupWakeUpScore[Wake Up],0),MATCH(P$1,TableLookupWakeUpScore[#Headers],0)))</f>
        <v/>
      </c>
      <c r="Q2702" s="30" t="str">
        <f t="shared" si="680"/>
        <v/>
      </c>
      <c r="R2702" s="31" t="str">
        <f t="shared" si="681"/>
        <v/>
      </c>
      <c r="S2702" s="34" t="str">
        <f>IF($C2702="","",INDEX(TableLookupSleepQuality[],MATCH($C2702,TableLookupSleepQuality[Sleep Quality Low],1),MATCH(S$1,TableLookupSleepQuality[#Headers],0)))</f>
        <v/>
      </c>
      <c r="T2702" s="35" t="str">
        <f>IF($C2702="","",INDEX(TableLookupSleepQuality[],MATCH($C2702,TableLookupSleepQuality[Sleep Quality Low],1),MATCH(T$1,TableLookupSleepQuality[#Headers],0)))</f>
        <v/>
      </c>
      <c r="X2702" s="36" t="str">
        <f t="shared" si="682"/>
        <v/>
      </c>
      <c r="Y2702" s="40" t="str">
        <f t="shared" si="685"/>
        <v/>
      </c>
      <c r="Z2702" s="13" t="str">
        <f t="shared" si="685"/>
        <v/>
      </c>
      <c r="AA2702" s="13" t="str">
        <f t="shared" si="685"/>
        <v/>
      </c>
      <c r="AB2702" s="13" t="str">
        <f t="shared" si="685"/>
        <v/>
      </c>
      <c r="AC2702" s="13" t="str">
        <f t="shared" si="685"/>
        <v/>
      </c>
      <c r="AD2702" s="13" t="str">
        <f t="shared" si="685"/>
        <v/>
      </c>
    </row>
    <row r="2703" spans="7:30" x14ac:dyDescent="0.25">
      <c r="G2703" s="18" t="str">
        <f t="shared" si="673"/>
        <v/>
      </c>
      <c r="H2703" s="22" t="str">
        <f t="shared" si="674"/>
        <v/>
      </c>
      <c r="I2703" s="23" t="str">
        <f t="shared" si="675"/>
        <v/>
      </c>
      <c r="J2703" s="22" t="str">
        <f t="shared" si="676"/>
        <v/>
      </c>
      <c r="K2703" s="24" t="str">
        <f t="shared" si="677"/>
        <v/>
      </c>
      <c r="L2703" s="42" t="str">
        <f t="shared" si="683"/>
        <v/>
      </c>
      <c r="M2703" s="43" t="str">
        <f t="shared" si="684"/>
        <v/>
      </c>
      <c r="N2703" s="26" t="str">
        <f t="shared" si="678"/>
        <v/>
      </c>
      <c r="O2703" s="26" t="str">
        <f t="shared" si="679"/>
        <v/>
      </c>
      <c r="P2703" s="28" t="str">
        <f>IF(E2703="","",INDEX(TableLookupWakeUpScore[],MATCH(E2703,TableLookupWakeUpScore[Wake Up],0),MATCH(P$1,TableLookupWakeUpScore[#Headers],0)))</f>
        <v/>
      </c>
      <c r="Q2703" s="30" t="str">
        <f t="shared" si="680"/>
        <v/>
      </c>
      <c r="R2703" s="31" t="str">
        <f t="shared" si="681"/>
        <v/>
      </c>
      <c r="S2703" s="34" t="str">
        <f>IF($C2703="","",INDEX(TableLookupSleepQuality[],MATCH($C2703,TableLookupSleepQuality[Sleep Quality Low],1),MATCH(S$1,TableLookupSleepQuality[#Headers],0)))</f>
        <v/>
      </c>
      <c r="T2703" s="35" t="str">
        <f>IF($C2703="","",INDEX(TableLookupSleepQuality[],MATCH($C2703,TableLookupSleepQuality[Sleep Quality Low],1),MATCH(T$1,TableLookupSleepQuality[#Headers],0)))</f>
        <v/>
      </c>
      <c r="X2703" s="36" t="str">
        <f t="shared" si="682"/>
        <v/>
      </c>
      <c r="Y2703" s="40" t="str">
        <f t="shared" si="685"/>
        <v/>
      </c>
      <c r="Z2703" s="13" t="str">
        <f t="shared" si="685"/>
        <v/>
      </c>
      <c r="AA2703" s="13" t="str">
        <f t="shared" si="685"/>
        <v/>
      </c>
      <c r="AB2703" s="13" t="str">
        <f t="shared" si="685"/>
        <v/>
      </c>
      <c r="AC2703" s="13" t="str">
        <f t="shared" si="685"/>
        <v/>
      </c>
      <c r="AD2703" s="13" t="str">
        <f t="shared" si="685"/>
        <v/>
      </c>
    </row>
    <row r="2704" spans="7:30" x14ac:dyDescent="0.25">
      <c r="G2704" s="18" t="str">
        <f t="shared" si="673"/>
        <v/>
      </c>
      <c r="H2704" s="22" t="str">
        <f t="shared" si="674"/>
        <v/>
      </c>
      <c r="I2704" s="23" t="str">
        <f t="shared" si="675"/>
        <v/>
      </c>
      <c r="J2704" s="22" t="str">
        <f t="shared" si="676"/>
        <v/>
      </c>
      <c r="K2704" s="24" t="str">
        <f t="shared" si="677"/>
        <v/>
      </c>
      <c r="L2704" s="42" t="str">
        <f t="shared" si="683"/>
        <v/>
      </c>
      <c r="M2704" s="43" t="str">
        <f t="shared" si="684"/>
        <v/>
      </c>
      <c r="N2704" s="26" t="str">
        <f t="shared" si="678"/>
        <v/>
      </c>
      <c r="O2704" s="26" t="str">
        <f t="shared" si="679"/>
        <v/>
      </c>
      <c r="P2704" s="28" t="str">
        <f>IF(E2704="","",INDEX(TableLookupWakeUpScore[],MATCH(E2704,TableLookupWakeUpScore[Wake Up],0),MATCH(P$1,TableLookupWakeUpScore[#Headers],0)))</f>
        <v/>
      </c>
      <c r="Q2704" s="30" t="str">
        <f t="shared" si="680"/>
        <v/>
      </c>
      <c r="R2704" s="31" t="str">
        <f t="shared" si="681"/>
        <v/>
      </c>
      <c r="S2704" s="34" t="str">
        <f>IF($C2704="","",INDEX(TableLookupSleepQuality[],MATCH($C2704,TableLookupSleepQuality[Sleep Quality Low],1),MATCH(S$1,TableLookupSleepQuality[#Headers],0)))</f>
        <v/>
      </c>
      <c r="T2704" s="35" t="str">
        <f>IF($C2704="","",INDEX(TableLookupSleepQuality[],MATCH($C2704,TableLookupSleepQuality[Sleep Quality Low],1),MATCH(T$1,TableLookupSleepQuality[#Headers],0)))</f>
        <v/>
      </c>
      <c r="X2704" s="36" t="str">
        <f t="shared" si="682"/>
        <v/>
      </c>
      <c r="Y2704" s="40" t="str">
        <f t="shared" si="685"/>
        <v/>
      </c>
      <c r="Z2704" s="13" t="str">
        <f t="shared" si="685"/>
        <v/>
      </c>
      <c r="AA2704" s="13" t="str">
        <f t="shared" si="685"/>
        <v/>
      </c>
      <c r="AB2704" s="13" t="str">
        <f t="shared" si="685"/>
        <v/>
      </c>
      <c r="AC2704" s="13" t="str">
        <f t="shared" si="685"/>
        <v/>
      </c>
      <c r="AD2704" s="13" t="str">
        <f t="shared" si="685"/>
        <v/>
      </c>
    </row>
    <row r="2705" spans="7:30" x14ac:dyDescent="0.25">
      <c r="G2705" s="18" t="str">
        <f t="shared" si="673"/>
        <v/>
      </c>
      <c r="H2705" s="22" t="str">
        <f t="shared" si="674"/>
        <v/>
      </c>
      <c r="I2705" s="23" t="str">
        <f t="shared" si="675"/>
        <v/>
      </c>
      <c r="J2705" s="22" t="str">
        <f t="shared" si="676"/>
        <v/>
      </c>
      <c r="K2705" s="24" t="str">
        <f t="shared" si="677"/>
        <v/>
      </c>
      <c r="L2705" s="42" t="str">
        <f t="shared" si="683"/>
        <v/>
      </c>
      <c r="M2705" s="43" t="str">
        <f t="shared" si="684"/>
        <v/>
      </c>
      <c r="N2705" s="26" t="str">
        <f t="shared" si="678"/>
        <v/>
      </c>
      <c r="O2705" s="26" t="str">
        <f t="shared" si="679"/>
        <v/>
      </c>
      <c r="P2705" s="28" t="str">
        <f>IF(E2705="","",INDEX(TableLookupWakeUpScore[],MATCH(E2705,TableLookupWakeUpScore[Wake Up],0),MATCH(P$1,TableLookupWakeUpScore[#Headers],0)))</f>
        <v/>
      </c>
      <c r="Q2705" s="30" t="str">
        <f t="shared" si="680"/>
        <v/>
      </c>
      <c r="R2705" s="31" t="str">
        <f t="shared" si="681"/>
        <v/>
      </c>
      <c r="S2705" s="34" t="str">
        <f>IF($C2705="","",INDEX(TableLookupSleepQuality[],MATCH($C2705,TableLookupSleepQuality[Sleep Quality Low],1),MATCH(S$1,TableLookupSleepQuality[#Headers],0)))</f>
        <v/>
      </c>
      <c r="T2705" s="35" t="str">
        <f>IF($C2705="","",INDEX(TableLookupSleepQuality[],MATCH($C2705,TableLookupSleepQuality[Sleep Quality Low],1),MATCH(T$1,TableLookupSleepQuality[#Headers],0)))</f>
        <v/>
      </c>
      <c r="X2705" s="36" t="str">
        <f t="shared" si="682"/>
        <v/>
      </c>
      <c r="Y2705" s="40" t="str">
        <f t="shared" si="685"/>
        <v/>
      </c>
      <c r="Z2705" s="13" t="str">
        <f t="shared" si="685"/>
        <v/>
      </c>
      <c r="AA2705" s="13" t="str">
        <f t="shared" si="685"/>
        <v/>
      </c>
      <c r="AB2705" s="13" t="str">
        <f t="shared" si="685"/>
        <v/>
      </c>
      <c r="AC2705" s="13" t="str">
        <f t="shared" si="685"/>
        <v/>
      </c>
      <c r="AD2705" s="13" t="str">
        <f t="shared" si="685"/>
        <v/>
      </c>
    </row>
    <row r="2706" spans="7:30" x14ac:dyDescent="0.25">
      <c r="G2706" s="18" t="str">
        <f t="shared" si="673"/>
        <v/>
      </c>
      <c r="H2706" s="22" t="str">
        <f t="shared" si="674"/>
        <v/>
      </c>
      <c r="I2706" s="23" t="str">
        <f t="shared" si="675"/>
        <v/>
      </c>
      <c r="J2706" s="22" t="str">
        <f t="shared" si="676"/>
        <v/>
      </c>
      <c r="K2706" s="24" t="str">
        <f t="shared" si="677"/>
        <v/>
      </c>
      <c r="L2706" s="42" t="str">
        <f t="shared" si="683"/>
        <v/>
      </c>
      <c r="M2706" s="43" t="str">
        <f t="shared" si="684"/>
        <v/>
      </c>
      <c r="N2706" s="26" t="str">
        <f t="shared" si="678"/>
        <v/>
      </c>
      <c r="O2706" s="26" t="str">
        <f t="shared" si="679"/>
        <v/>
      </c>
      <c r="P2706" s="28" t="str">
        <f>IF(E2706="","",INDEX(TableLookupWakeUpScore[],MATCH(E2706,TableLookupWakeUpScore[Wake Up],0),MATCH(P$1,TableLookupWakeUpScore[#Headers],0)))</f>
        <v/>
      </c>
      <c r="Q2706" s="30" t="str">
        <f t="shared" si="680"/>
        <v/>
      </c>
      <c r="R2706" s="31" t="str">
        <f t="shared" si="681"/>
        <v/>
      </c>
      <c r="S2706" s="34" t="str">
        <f>IF($C2706="","",INDEX(TableLookupSleepQuality[],MATCH($C2706,TableLookupSleepQuality[Sleep Quality Low],1),MATCH(S$1,TableLookupSleepQuality[#Headers],0)))</f>
        <v/>
      </c>
      <c r="T2706" s="35" t="str">
        <f>IF($C2706="","",INDEX(TableLookupSleepQuality[],MATCH($C2706,TableLookupSleepQuality[Sleep Quality Low],1),MATCH(T$1,TableLookupSleepQuality[#Headers],0)))</f>
        <v/>
      </c>
      <c r="X2706" s="36" t="str">
        <f t="shared" si="682"/>
        <v/>
      </c>
      <c r="Y2706" s="40" t="str">
        <f t="shared" si="685"/>
        <v/>
      </c>
      <c r="Z2706" s="13" t="str">
        <f t="shared" si="685"/>
        <v/>
      </c>
      <c r="AA2706" s="13" t="str">
        <f t="shared" si="685"/>
        <v/>
      </c>
      <c r="AB2706" s="13" t="str">
        <f t="shared" si="685"/>
        <v/>
      </c>
      <c r="AC2706" s="13" t="str">
        <f t="shared" si="685"/>
        <v/>
      </c>
      <c r="AD2706" s="13" t="str">
        <f t="shared" si="685"/>
        <v/>
      </c>
    </row>
    <row r="2707" spans="7:30" x14ac:dyDescent="0.25">
      <c r="G2707" s="18" t="str">
        <f t="shared" si="673"/>
        <v/>
      </c>
      <c r="H2707" s="22" t="str">
        <f t="shared" si="674"/>
        <v/>
      </c>
      <c r="I2707" s="23" t="str">
        <f t="shared" si="675"/>
        <v/>
      </c>
      <c r="J2707" s="22" t="str">
        <f t="shared" si="676"/>
        <v/>
      </c>
      <c r="K2707" s="24" t="str">
        <f t="shared" si="677"/>
        <v/>
      </c>
      <c r="L2707" s="42" t="str">
        <f t="shared" si="683"/>
        <v/>
      </c>
      <c r="M2707" s="43" t="str">
        <f t="shared" si="684"/>
        <v/>
      </c>
      <c r="N2707" s="26" t="str">
        <f t="shared" si="678"/>
        <v/>
      </c>
      <c r="O2707" s="26" t="str">
        <f t="shared" si="679"/>
        <v/>
      </c>
      <c r="P2707" s="28" t="str">
        <f>IF(E2707="","",INDEX(TableLookupWakeUpScore[],MATCH(E2707,TableLookupWakeUpScore[Wake Up],0),MATCH(P$1,TableLookupWakeUpScore[#Headers],0)))</f>
        <v/>
      </c>
      <c r="Q2707" s="30" t="str">
        <f t="shared" si="680"/>
        <v/>
      </c>
      <c r="R2707" s="31" t="str">
        <f t="shared" si="681"/>
        <v/>
      </c>
      <c r="S2707" s="34" t="str">
        <f>IF($C2707="","",INDEX(TableLookupSleepQuality[],MATCH($C2707,TableLookupSleepQuality[Sleep Quality Low],1),MATCH(S$1,TableLookupSleepQuality[#Headers],0)))</f>
        <v/>
      </c>
      <c r="T2707" s="35" t="str">
        <f>IF($C2707="","",INDEX(TableLookupSleepQuality[],MATCH($C2707,TableLookupSleepQuality[Sleep Quality Low],1),MATCH(T$1,TableLookupSleepQuality[#Headers],0)))</f>
        <v/>
      </c>
      <c r="X2707" s="36" t="str">
        <f t="shared" si="682"/>
        <v/>
      </c>
      <c r="Y2707" s="40" t="str">
        <f t="shared" ref="Y2707:AD2722" si="686">IF(OR($X2707="NO",$X2707=""),"",IF(COUNTIF($F2707,"*" &amp; Y$1 &amp; "*"),"YES","NO"))</f>
        <v/>
      </c>
      <c r="Z2707" s="13" t="str">
        <f t="shared" si="686"/>
        <v/>
      </c>
      <c r="AA2707" s="13" t="str">
        <f t="shared" si="686"/>
        <v/>
      </c>
      <c r="AB2707" s="13" t="str">
        <f t="shared" si="686"/>
        <v/>
      </c>
      <c r="AC2707" s="13" t="str">
        <f t="shared" si="686"/>
        <v/>
      </c>
      <c r="AD2707" s="13" t="str">
        <f t="shared" si="686"/>
        <v/>
      </c>
    </row>
    <row r="2708" spans="7:30" x14ac:dyDescent="0.25">
      <c r="G2708" s="18" t="str">
        <f t="shared" si="673"/>
        <v/>
      </c>
      <c r="H2708" s="22" t="str">
        <f t="shared" si="674"/>
        <v/>
      </c>
      <c r="I2708" s="23" t="str">
        <f t="shared" si="675"/>
        <v/>
      </c>
      <c r="J2708" s="22" t="str">
        <f t="shared" si="676"/>
        <v/>
      </c>
      <c r="K2708" s="24" t="str">
        <f t="shared" si="677"/>
        <v/>
      </c>
      <c r="L2708" s="42" t="str">
        <f t="shared" si="683"/>
        <v/>
      </c>
      <c r="M2708" s="43" t="str">
        <f t="shared" si="684"/>
        <v/>
      </c>
      <c r="N2708" s="26" t="str">
        <f t="shared" si="678"/>
        <v/>
      </c>
      <c r="O2708" s="26" t="str">
        <f t="shared" si="679"/>
        <v/>
      </c>
      <c r="P2708" s="28" t="str">
        <f>IF(E2708="","",INDEX(TableLookupWakeUpScore[],MATCH(E2708,TableLookupWakeUpScore[Wake Up],0),MATCH(P$1,TableLookupWakeUpScore[#Headers],0)))</f>
        <v/>
      </c>
      <c r="Q2708" s="30" t="str">
        <f t="shared" si="680"/>
        <v/>
      </c>
      <c r="R2708" s="31" t="str">
        <f t="shared" si="681"/>
        <v/>
      </c>
      <c r="S2708" s="34" t="str">
        <f>IF($C2708="","",INDEX(TableLookupSleepQuality[],MATCH($C2708,TableLookupSleepQuality[Sleep Quality Low],1),MATCH(S$1,TableLookupSleepQuality[#Headers],0)))</f>
        <v/>
      </c>
      <c r="T2708" s="35" t="str">
        <f>IF($C2708="","",INDEX(TableLookupSleepQuality[],MATCH($C2708,TableLookupSleepQuality[Sleep Quality Low],1),MATCH(T$1,TableLookupSleepQuality[#Headers],0)))</f>
        <v/>
      </c>
      <c r="X2708" s="36" t="str">
        <f t="shared" si="682"/>
        <v/>
      </c>
      <c r="Y2708" s="40" t="str">
        <f t="shared" si="686"/>
        <v/>
      </c>
      <c r="Z2708" s="13" t="str">
        <f t="shared" si="686"/>
        <v/>
      </c>
      <c r="AA2708" s="13" t="str">
        <f t="shared" si="686"/>
        <v/>
      </c>
      <c r="AB2708" s="13" t="str">
        <f t="shared" si="686"/>
        <v/>
      </c>
      <c r="AC2708" s="13" t="str">
        <f t="shared" si="686"/>
        <v/>
      </c>
      <c r="AD2708" s="13" t="str">
        <f t="shared" si="686"/>
        <v/>
      </c>
    </row>
    <row r="2709" spans="7:30" x14ac:dyDescent="0.25">
      <c r="G2709" s="18" t="str">
        <f t="shared" si="673"/>
        <v/>
      </c>
      <c r="H2709" s="22" t="str">
        <f t="shared" si="674"/>
        <v/>
      </c>
      <c r="I2709" s="23" t="str">
        <f t="shared" si="675"/>
        <v/>
      </c>
      <c r="J2709" s="22" t="str">
        <f t="shared" si="676"/>
        <v/>
      </c>
      <c r="K2709" s="24" t="str">
        <f t="shared" si="677"/>
        <v/>
      </c>
      <c r="L2709" s="42" t="str">
        <f t="shared" si="683"/>
        <v/>
      </c>
      <c r="M2709" s="43" t="str">
        <f t="shared" si="684"/>
        <v/>
      </c>
      <c r="N2709" s="26" t="str">
        <f t="shared" si="678"/>
        <v/>
      </c>
      <c r="O2709" s="26" t="str">
        <f t="shared" si="679"/>
        <v/>
      </c>
      <c r="P2709" s="28" t="str">
        <f>IF(E2709="","",INDEX(TableLookupWakeUpScore[],MATCH(E2709,TableLookupWakeUpScore[Wake Up],0),MATCH(P$1,TableLookupWakeUpScore[#Headers],0)))</f>
        <v/>
      </c>
      <c r="Q2709" s="30" t="str">
        <f t="shared" si="680"/>
        <v/>
      </c>
      <c r="R2709" s="31" t="str">
        <f t="shared" si="681"/>
        <v/>
      </c>
      <c r="S2709" s="34" t="str">
        <f>IF($C2709="","",INDEX(TableLookupSleepQuality[],MATCH($C2709,TableLookupSleepQuality[Sleep Quality Low],1),MATCH(S$1,TableLookupSleepQuality[#Headers],0)))</f>
        <v/>
      </c>
      <c r="T2709" s="35" t="str">
        <f>IF($C2709="","",INDEX(TableLookupSleepQuality[],MATCH($C2709,TableLookupSleepQuality[Sleep Quality Low],1),MATCH(T$1,TableLookupSleepQuality[#Headers],0)))</f>
        <v/>
      </c>
      <c r="X2709" s="36" t="str">
        <f t="shared" si="682"/>
        <v/>
      </c>
      <c r="Y2709" s="40" t="str">
        <f t="shared" si="686"/>
        <v/>
      </c>
      <c r="Z2709" s="13" t="str">
        <f t="shared" si="686"/>
        <v/>
      </c>
      <c r="AA2709" s="13" t="str">
        <f t="shared" si="686"/>
        <v/>
      </c>
      <c r="AB2709" s="13" t="str">
        <f t="shared" si="686"/>
        <v/>
      </c>
      <c r="AC2709" s="13" t="str">
        <f t="shared" si="686"/>
        <v/>
      </c>
      <c r="AD2709" s="13" t="str">
        <f t="shared" si="686"/>
        <v/>
      </c>
    </row>
    <row r="2710" spans="7:30" x14ac:dyDescent="0.25">
      <c r="G2710" s="18" t="str">
        <f t="shared" si="673"/>
        <v/>
      </c>
      <c r="H2710" s="22" t="str">
        <f t="shared" si="674"/>
        <v/>
      </c>
      <c r="I2710" s="23" t="str">
        <f t="shared" si="675"/>
        <v/>
      </c>
      <c r="J2710" s="22" t="str">
        <f t="shared" si="676"/>
        <v/>
      </c>
      <c r="K2710" s="24" t="str">
        <f t="shared" si="677"/>
        <v/>
      </c>
      <c r="L2710" s="42" t="str">
        <f t="shared" si="683"/>
        <v/>
      </c>
      <c r="M2710" s="43" t="str">
        <f t="shared" si="684"/>
        <v/>
      </c>
      <c r="N2710" s="26" t="str">
        <f t="shared" si="678"/>
        <v/>
      </c>
      <c r="O2710" s="26" t="str">
        <f t="shared" si="679"/>
        <v/>
      </c>
      <c r="P2710" s="28" t="str">
        <f>IF(E2710="","",INDEX(TableLookupWakeUpScore[],MATCH(E2710,TableLookupWakeUpScore[Wake Up],0),MATCH(P$1,TableLookupWakeUpScore[#Headers],0)))</f>
        <v/>
      </c>
      <c r="Q2710" s="30" t="str">
        <f t="shared" si="680"/>
        <v/>
      </c>
      <c r="R2710" s="31" t="str">
        <f t="shared" si="681"/>
        <v/>
      </c>
      <c r="S2710" s="34" t="str">
        <f>IF($C2710="","",INDEX(TableLookupSleepQuality[],MATCH($C2710,TableLookupSleepQuality[Sleep Quality Low],1),MATCH(S$1,TableLookupSleepQuality[#Headers],0)))</f>
        <v/>
      </c>
      <c r="T2710" s="35" t="str">
        <f>IF($C2710="","",INDEX(TableLookupSleepQuality[],MATCH($C2710,TableLookupSleepQuality[Sleep Quality Low],1),MATCH(T$1,TableLookupSleepQuality[#Headers],0)))</f>
        <v/>
      </c>
      <c r="X2710" s="36" t="str">
        <f t="shared" si="682"/>
        <v/>
      </c>
      <c r="Y2710" s="40" t="str">
        <f t="shared" si="686"/>
        <v/>
      </c>
      <c r="Z2710" s="13" t="str">
        <f t="shared" si="686"/>
        <v/>
      </c>
      <c r="AA2710" s="13" t="str">
        <f t="shared" si="686"/>
        <v/>
      </c>
      <c r="AB2710" s="13" t="str">
        <f t="shared" si="686"/>
        <v/>
      </c>
      <c r="AC2710" s="13" t="str">
        <f t="shared" si="686"/>
        <v/>
      </c>
      <c r="AD2710" s="13" t="str">
        <f t="shared" si="686"/>
        <v/>
      </c>
    </row>
    <row r="2711" spans="7:30" x14ac:dyDescent="0.25">
      <c r="G2711" s="18" t="str">
        <f t="shared" si="673"/>
        <v/>
      </c>
      <c r="H2711" s="22" t="str">
        <f t="shared" si="674"/>
        <v/>
      </c>
      <c r="I2711" s="23" t="str">
        <f t="shared" si="675"/>
        <v/>
      </c>
      <c r="J2711" s="22" t="str">
        <f t="shared" si="676"/>
        <v/>
      </c>
      <c r="K2711" s="24" t="str">
        <f t="shared" si="677"/>
        <v/>
      </c>
      <c r="L2711" s="42" t="str">
        <f t="shared" si="683"/>
        <v/>
      </c>
      <c r="M2711" s="43" t="str">
        <f t="shared" si="684"/>
        <v/>
      </c>
      <c r="N2711" s="26" t="str">
        <f t="shared" si="678"/>
        <v/>
      </c>
      <c r="O2711" s="26" t="str">
        <f t="shared" si="679"/>
        <v/>
      </c>
      <c r="P2711" s="28" t="str">
        <f>IF(E2711="","",INDEX(TableLookupWakeUpScore[],MATCH(E2711,TableLookupWakeUpScore[Wake Up],0),MATCH(P$1,TableLookupWakeUpScore[#Headers],0)))</f>
        <v/>
      </c>
      <c r="Q2711" s="30" t="str">
        <f t="shared" si="680"/>
        <v/>
      </c>
      <c r="R2711" s="31" t="str">
        <f t="shared" si="681"/>
        <v/>
      </c>
      <c r="S2711" s="34" t="str">
        <f>IF($C2711="","",INDEX(TableLookupSleepQuality[],MATCH($C2711,TableLookupSleepQuality[Sleep Quality Low],1),MATCH(S$1,TableLookupSleepQuality[#Headers],0)))</f>
        <v/>
      </c>
      <c r="T2711" s="35" t="str">
        <f>IF($C2711="","",INDEX(TableLookupSleepQuality[],MATCH($C2711,TableLookupSleepQuality[Sleep Quality Low],1),MATCH(T$1,TableLookupSleepQuality[#Headers],0)))</f>
        <v/>
      </c>
      <c r="X2711" s="36" t="str">
        <f t="shared" si="682"/>
        <v/>
      </c>
      <c r="Y2711" s="40" t="str">
        <f t="shared" si="686"/>
        <v/>
      </c>
      <c r="Z2711" s="13" t="str">
        <f t="shared" si="686"/>
        <v/>
      </c>
      <c r="AA2711" s="13" t="str">
        <f t="shared" si="686"/>
        <v/>
      </c>
      <c r="AB2711" s="13" t="str">
        <f t="shared" si="686"/>
        <v/>
      </c>
      <c r="AC2711" s="13" t="str">
        <f t="shared" si="686"/>
        <v/>
      </c>
      <c r="AD2711" s="13" t="str">
        <f t="shared" si="686"/>
        <v/>
      </c>
    </row>
    <row r="2712" spans="7:30" x14ac:dyDescent="0.25">
      <c r="G2712" s="18" t="str">
        <f t="shared" si="673"/>
        <v/>
      </c>
      <c r="H2712" s="22" t="str">
        <f t="shared" si="674"/>
        <v/>
      </c>
      <c r="I2712" s="23" t="str">
        <f t="shared" si="675"/>
        <v/>
      </c>
      <c r="J2712" s="22" t="str">
        <f t="shared" si="676"/>
        <v/>
      </c>
      <c r="K2712" s="24" t="str">
        <f t="shared" si="677"/>
        <v/>
      </c>
      <c r="L2712" s="42" t="str">
        <f t="shared" si="683"/>
        <v/>
      </c>
      <c r="M2712" s="43" t="str">
        <f t="shared" si="684"/>
        <v/>
      </c>
      <c r="N2712" s="26" t="str">
        <f t="shared" si="678"/>
        <v/>
      </c>
      <c r="O2712" s="26" t="str">
        <f t="shared" si="679"/>
        <v/>
      </c>
      <c r="P2712" s="28" t="str">
        <f>IF(E2712="","",INDEX(TableLookupWakeUpScore[],MATCH(E2712,TableLookupWakeUpScore[Wake Up],0),MATCH(P$1,TableLookupWakeUpScore[#Headers],0)))</f>
        <v/>
      </c>
      <c r="Q2712" s="30" t="str">
        <f t="shared" si="680"/>
        <v/>
      </c>
      <c r="R2712" s="31" t="str">
        <f t="shared" si="681"/>
        <v/>
      </c>
      <c r="S2712" s="34" t="str">
        <f>IF($C2712="","",INDEX(TableLookupSleepQuality[],MATCH($C2712,TableLookupSleepQuality[Sleep Quality Low],1),MATCH(S$1,TableLookupSleepQuality[#Headers],0)))</f>
        <v/>
      </c>
      <c r="T2712" s="35" t="str">
        <f>IF($C2712="","",INDEX(TableLookupSleepQuality[],MATCH($C2712,TableLookupSleepQuality[Sleep Quality Low],1),MATCH(T$1,TableLookupSleepQuality[#Headers],0)))</f>
        <v/>
      </c>
      <c r="X2712" s="36" t="str">
        <f t="shared" si="682"/>
        <v/>
      </c>
      <c r="Y2712" s="40" t="str">
        <f t="shared" si="686"/>
        <v/>
      </c>
      <c r="Z2712" s="13" t="str">
        <f t="shared" si="686"/>
        <v/>
      </c>
      <c r="AA2712" s="13" t="str">
        <f t="shared" si="686"/>
        <v/>
      </c>
      <c r="AB2712" s="13" t="str">
        <f t="shared" si="686"/>
        <v/>
      </c>
      <c r="AC2712" s="13" t="str">
        <f t="shared" si="686"/>
        <v/>
      </c>
      <c r="AD2712" s="13" t="str">
        <f t="shared" si="686"/>
        <v/>
      </c>
    </row>
    <row r="2713" spans="7:30" x14ac:dyDescent="0.25">
      <c r="G2713" s="18" t="str">
        <f t="shared" si="673"/>
        <v/>
      </c>
      <c r="H2713" s="22" t="str">
        <f t="shared" si="674"/>
        <v/>
      </c>
      <c r="I2713" s="23" t="str">
        <f t="shared" si="675"/>
        <v/>
      </c>
      <c r="J2713" s="22" t="str">
        <f t="shared" si="676"/>
        <v/>
      </c>
      <c r="K2713" s="24" t="str">
        <f t="shared" si="677"/>
        <v/>
      </c>
      <c r="L2713" s="42" t="str">
        <f t="shared" si="683"/>
        <v/>
      </c>
      <c r="M2713" s="43" t="str">
        <f t="shared" si="684"/>
        <v/>
      </c>
      <c r="N2713" s="26" t="str">
        <f t="shared" si="678"/>
        <v/>
      </c>
      <c r="O2713" s="26" t="str">
        <f t="shared" si="679"/>
        <v/>
      </c>
      <c r="P2713" s="28" t="str">
        <f>IF(E2713="","",INDEX(TableLookupWakeUpScore[],MATCH(E2713,TableLookupWakeUpScore[Wake Up],0),MATCH(P$1,TableLookupWakeUpScore[#Headers],0)))</f>
        <v/>
      </c>
      <c r="Q2713" s="30" t="str">
        <f t="shared" si="680"/>
        <v/>
      </c>
      <c r="R2713" s="31" t="str">
        <f t="shared" si="681"/>
        <v/>
      </c>
      <c r="S2713" s="34" t="str">
        <f>IF($C2713="","",INDEX(TableLookupSleepQuality[],MATCH($C2713,TableLookupSleepQuality[Sleep Quality Low],1),MATCH(S$1,TableLookupSleepQuality[#Headers],0)))</f>
        <v/>
      </c>
      <c r="T2713" s="35" t="str">
        <f>IF($C2713="","",INDEX(TableLookupSleepQuality[],MATCH($C2713,TableLookupSleepQuality[Sleep Quality Low],1),MATCH(T$1,TableLookupSleepQuality[#Headers],0)))</f>
        <v/>
      </c>
      <c r="X2713" s="36" t="str">
        <f t="shared" si="682"/>
        <v/>
      </c>
      <c r="Y2713" s="40" t="str">
        <f t="shared" si="686"/>
        <v/>
      </c>
      <c r="Z2713" s="13" t="str">
        <f t="shared" si="686"/>
        <v/>
      </c>
      <c r="AA2713" s="13" t="str">
        <f t="shared" si="686"/>
        <v/>
      </c>
      <c r="AB2713" s="13" t="str">
        <f t="shared" si="686"/>
        <v/>
      </c>
      <c r="AC2713" s="13" t="str">
        <f t="shared" si="686"/>
        <v/>
      </c>
      <c r="AD2713" s="13" t="str">
        <f t="shared" si="686"/>
        <v/>
      </c>
    </row>
    <row r="2714" spans="7:30" x14ac:dyDescent="0.25">
      <c r="G2714" s="18" t="str">
        <f t="shared" si="673"/>
        <v/>
      </c>
      <c r="H2714" s="22" t="str">
        <f t="shared" si="674"/>
        <v/>
      </c>
      <c r="I2714" s="23" t="str">
        <f t="shared" si="675"/>
        <v/>
      </c>
      <c r="J2714" s="22" t="str">
        <f t="shared" si="676"/>
        <v/>
      </c>
      <c r="K2714" s="24" t="str">
        <f t="shared" si="677"/>
        <v/>
      </c>
      <c r="L2714" s="42" t="str">
        <f t="shared" si="683"/>
        <v/>
      </c>
      <c r="M2714" s="43" t="str">
        <f t="shared" si="684"/>
        <v/>
      </c>
      <c r="N2714" s="26" t="str">
        <f t="shared" si="678"/>
        <v/>
      </c>
      <c r="O2714" s="26" t="str">
        <f t="shared" si="679"/>
        <v/>
      </c>
      <c r="P2714" s="28" t="str">
        <f>IF(E2714="","",INDEX(TableLookupWakeUpScore[],MATCH(E2714,TableLookupWakeUpScore[Wake Up],0),MATCH(P$1,TableLookupWakeUpScore[#Headers],0)))</f>
        <v/>
      </c>
      <c r="Q2714" s="30" t="str">
        <f t="shared" si="680"/>
        <v/>
      </c>
      <c r="R2714" s="31" t="str">
        <f t="shared" si="681"/>
        <v/>
      </c>
      <c r="S2714" s="34" t="str">
        <f>IF($C2714="","",INDEX(TableLookupSleepQuality[],MATCH($C2714,TableLookupSleepQuality[Sleep Quality Low],1),MATCH(S$1,TableLookupSleepQuality[#Headers],0)))</f>
        <v/>
      </c>
      <c r="T2714" s="35" t="str">
        <f>IF($C2714="","",INDEX(TableLookupSleepQuality[],MATCH($C2714,TableLookupSleepQuality[Sleep Quality Low],1),MATCH(T$1,TableLookupSleepQuality[#Headers],0)))</f>
        <v/>
      </c>
      <c r="X2714" s="36" t="str">
        <f t="shared" si="682"/>
        <v/>
      </c>
      <c r="Y2714" s="40" t="str">
        <f t="shared" si="686"/>
        <v/>
      </c>
      <c r="Z2714" s="13" t="str">
        <f t="shared" si="686"/>
        <v/>
      </c>
      <c r="AA2714" s="13" t="str">
        <f t="shared" si="686"/>
        <v/>
      </c>
      <c r="AB2714" s="13" t="str">
        <f t="shared" si="686"/>
        <v/>
      </c>
      <c r="AC2714" s="13" t="str">
        <f t="shared" si="686"/>
        <v/>
      </c>
      <c r="AD2714" s="13" t="str">
        <f t="shared" si="686"/>
        <v/>
      </c>
    </row>
    <row r="2715" spans="7:30" x14ac:dyDescent="0.25">
      <c r="G2715" s="18" t="str">
        <f t="shared" si="673"/>
        <v/>
      </c>
      <c r="H2715" s="22" t="str">
        <f t="shared" si="674"/>
        <v/>
      </c>
      <c r="I2715" s="23" t="str">
        <f t="shared" si="675"/>
        <v/>
      </c>
      <c r="J2715" s="22" t="str">
        <f t="shared" si="676"/>
        <v/>
      </c>
      <c r="K2715" s="24" t="str">
        <f t="shared" si="677"/>
        <v/>
      </c>
      <c r="L2715" s="42" t="str">
        <f t="shared" si="683"/>
        <v/>
      </c>
      <c r="M2715" s="43" t="str">
        <f t="shared" si="684"/>
        <v/>
      </c>
      <c r="N2715" s="26" t="str">
        <f t="shared" si="678"/>
        <v/>
      </c>
      <c r="O2715" s="26" t="str">
        <f t="shared" si="679"/>
        <v/>
      </c>
      <c r="P2715" s="28" t="str">
        <f>IF(E2715="","",INDEX(TableLookupWakeUpScore[],MATCH(E2715,TableLookupWakeUpScore[Wake Up],0),MATCH(P$1,TableLookupWakeUpScore[#Headers],0)))</f>
        <v/>
      </c>
      <c r="Q2715" s="30" t="str">
        <f t="shared" si="680"/>
        <v/>
      </c>
      <c r="R2715" s="31" t="str">
        <f t="shared" si="681"/>
        <v/>
      </c>
      <c r="S2715" s="34" t="str">
        <f>IF($C2715="","",INDEX(TableLookupSleepQuality[],MATCH($C2715,TableLookupSleepQuality[Sleep Quality Low],1),MATCH(S$1,TableLookupSleepQuality[#Headers],0)))</f>
        <v/>
      </c>
      <c r="T2715" s="35" t="str">
        <f>IF($C2715="","",INDEX(TableLookupSleepQuality[],MATCH($C2715,TableLookupSleepQuality[Sleep Quality Low],1),MATCH(T$1,TableLookupSleepQuality[#Headers],0)))</f>
        <v/>
      </c>
      <c r="X2715" s="36" t="str">
        <f t="shared" si="682"/>
        <v/>
      </c>
      <c r="Y2715" s="40" t="str">
        <f t="shared" si="686"/>
        <v/>
      </c>
      <c r="Z2715" s="13" t="str">
        <f t="shared" si="686"/>
        <v/>
      </c>
      <c r="AA2715" s="13" t="str">
        <f t="shared" si="686"/>
        <v/>
      </c>
      <c r="AB2715" s="13" t="str">
        <f t="shared" si="686"/>
        <v/>
      </c>
      <c r="AC2715" s="13" t="str">
        <f t="shared" si="686"/>
        <v/>
      </c>
      <c r="AD2715" s="13" t="str">
        <f t="shared" si="686"/>
        <v/>
      </c>
    </row>
    <row r="2716" spans="7:30" x14ac:dyDescent="0.25">
      <c r="G2716" s="18" t="str">
        <f t="shared" si="673"/>
        <v/>
      </c>
      <c r="H2716" s="22" t="str">
        <f t="shared" si="674"/>
        <v/>
      </c>
      <c r="I2716" s="23" t="str">
        <f t="shared" si="675"/>
        <v/>
      </c>
      <c r="J2716" s="22" t="str">
        <f t="shared" si="676"/>
        <v/>
      </c>
      <c r="K2716" s="24" t="str">
        <f t="shared" si="677"/>
        <v/>
      </c>
      <c r="L2716" s="42" t="str">
        <f t="shared" si="683"/>
        <v/>
      </c>
      <c r="M2716" s="43" t="str">
        <f t="shared" si="684"/>
        <v/>
      </c>
      <c r="N2716" s="26" t="str">
        <f t="shared" si="678"/>
        <v/>
      </c>
      <c r="O2716" s="26" t="str">
        <f t="shared" si="679"/>
        <v/>
      </c>
      <c r="P2716" s="28" t="str">
        <f>IF(E2716="","",INDEX(TableLookupWakeUpScore[],MATCH(E2716,TableLookupWakeUpScore[Wake Up],0),MATCH(P$1,TableLookupWakeUpScore[#Headers],0)))</f>
        <v/>
      </c>
      <c r="Q2716" s="30" t="str">
        <f t="shared" si="680"/>
        <v/>
      </c>
      <c r="R2716" s="31" t="str">
        <f t="shared" si="681"/>
        <v/>
      </c>
      <c r="S2716" s="34" t="str">
        <f>IF($C2716="","",INDEX(TableLookupSleepQuality[],MATCH($C2716,TableLookupSleepQuality[Sleep Quality Low],1),MATCH(S$1,TableLookupSleepQuality[#Headers],0)))</f>
        <v/>
      </c>
      <c r="T2716" s="35" t="str">
        <f>IF($C2716="","",INDEX(TableLookupSleepQuality[],MATCH($C2716,TableLookupSleepQuality[Sleep Quality Low],1),MATCH(T$1,TableLookupSleepQuality[#Headers],0)))</f>
        <v/>
      </c>
      <c r="X2716" s="36" t="str">
        <f t="shared" si="682"/>
        <v/>
      </c>
      <c r="Y2716" s="40" t="str">
        <f t="shared" si="686"/>
        <v/>
      </c>
      <c r="Z2716" s="13" t="str">
        <f t="shared" si="686"/>
        <v/>
      </c>
      <c r="AA2716" s="13" t="str">
        <f t="shared" si="686"/>
        <v/>
      </c>
      <c r="AB2716" s="13" t="str">
        <f t="shared" si="686"/>
        <v/>
      </c>
      <c r="AC2716" s="13" t="str">
        <f t="shared" si="686"/>
        <v/>
      </c>
      <c r="AD2716" s="13" t="str">
        <f t="shared" si="686"/>
        <v/>
      </c>
    </row>
    <row r="2717" spans="7:30" x14ac:dyDescent="0.25">
      <c r="G2717" s="18" t="str">
        <f t="shared" si="673"/>
        <v/>
      </c>
      <c r="H2717" s="22" t="str">
        <f t="shared" si="674"/>
        <v/>
      </c>
      <c r="I2717" s="23" t="str">
        <f t="shared" si="675"/>
        <v/>
      </c>
      <c r="J2717" s="22" t="str">
        <f t="shared" si="676"/>
        <v/>
      </c>
      <c r="K2717" s="24" t="str">
        <f t="shared" si="677"/>
        <v/>
      </c>
      <c r="L2717" s="42" t="str">
        <f t="shared" si="683"/>
        <v/>
      </c>
      <c r="M2717" s="43" t="str">
        <f t="shared" si="684"/>
        <v/>
      </c>
      <c r="N2717" s="26" t="str">
        <f t="shared" si="678"/>
        <v/>
      </c>
      <c r="O2717" s="26" t="str">
        <f t="shared" si="679"/>
        <v/>
      </c>
      <c r="P2717" s="28" t="str">
        <f>IF(E2717="","",INDEX(TableLookupWakeUpScore[],MATCH(E2717,TableLookupWakeUpScore[Wake Up],0),MATCH(P$1,TableLookupWakeUpScore[#Headers],0)))</f>
        <v/>
      </c>
      <c r="Q2717" s="30" t="str">
        <f t="shared" si="680"/>
        <v/>
      </c>
      <c r="R2717" s="31" t="str">
        <f t="shared" si="681"/>
        <v/>
      </c>
      <c r="S2717" s="34" t="str">
        <f>IF($C2717="","",INDEX(TableLookupSleepQuality[],MATCH($C2717,TableLookupSleepQuality[Sleep Quality Low],1),MATCH(S$1,TableLookupSleepQuality[#Headers],0)))</f>
        <v/>
      </c>
      <c r="T2717" s="35" t="str">
        <f>IF($C2717="","",INDEX(TableLookupSleepQuality[],MATCH($C2717,TableLookupSleepQuality[Sleep Quality Low],1),MATCH(T$1,TableLookupSleepQuality[#Headers],0)))</f>
        <v/>
      </c>
      <c r="X2717" s="36" t="str">
        <f t="shared" si="682"/>
        <v/>
      </c>
      <c r="Y2717" s="40" t="str">
        <f t="shared" si="686"/>
        <v/>
      </c>
      <c r="Z2717" s="13" t="str">
        <f t="shared" si="686"/>
        <v/>
      </c>
      <c r="AA2717" s="13" t="str">
        <f t="shared" si="686"/>
        <v/>
      </c>
      <c r="AB2717" s="13" t="str">
        <f t="shared" si="686"/>
        <v/>
      </c>
      <c r="AC2717" s="13" t="str">
        <f t="shared" si="686"/>
        <v/>
      </c>
      <c r="AD2717" s="13" t="str">
        <f t="shared" si="686"/>
        <v/>
      </c>
    </row>
    <row r="2718" spans="7:30" x14ac:dyDescent="0.25">
      <c r="G2718" s="18" t="str">
        <f t="shared" si="673"/>
        <v/>
      </c>
      <c r="H2718" s="22" t="str">
        <f t="shared" si="674"/>
        <v/>
      </c>
      <c r="I2718" s="23" t="str">
        <f t="shared" si="675"/>
        <v/>
      </c>
      <c r="J2718" s="22" t="str">
        <f t="shared" si="676"/>
        <v/>
      </c>
      <c r="K2718" s="24" t="str">
        <f t="shared" si="677"/>
        <v/>
      </c>
      <c r="L2718" s="42" t="str">
        <f t="shared" si="683"/>
        <v/>
      </c>
      <c r="M2718" s="43" t="str">
        <f t="shared" si="684"/>
        <v/>
      </c>
      <c r="N2718" s="26" t="str">
        <f t="shared" si="678"/>
        <v/>
      </c>
      <c r="O2718" s="26" t="str">
        <f t="shared" si="679"/>
        <v/>
      </c>
      <c r="P2718" s="28" t="str">
        <f>IF(E2718="","",INDEX(TableLookupWakeUpScore[],MATCH(E2718,TableLookupWakeUpScore[Wake Up],0),MATCH(P$1,TableLookupWakeUpScore[#Headers],0)))</f>
        <v/>
      </c>
      <c r="Q2718" s="30" t="str">
        <f t="shared" si="680"/>
        <v/>
      </c>
      <c r="R2718" s="31" t="str">
        <f t="shared" si="681"/>
        <v/>
      </c>
      <c r="S2718" s="34" t="str">
        <f>IF($C2718="","",INDEX(TableLookupSleepQuality[],MATCH($C2718,TableLookupSleepQuality[Sleep Quality Low],1),MATCH(S$1,TableLookupSleepQuality[#Headers],0)))</f>
        <v/>
      </c>
      <c r="T2718" s="35" t="str">
        <f>IF($C2718="","",INDEX(TableLookupSleepQuality[],MATCH($C2718,TableLookupSleepQuality[Sleep Quality Low],1),MATCH(T$1,TableLookupSleepQuality[#Headers],0)))</f>
        <v/>
      </c>
      <c r="X2718" s="36" t="str">
        <f t="shared" si="682"/>
        <v/>
      </c>
      <c r="Y2718" s="40" t="str">
        <f t="shared" si="686"/>
        <v/>
      </c>
      <c r="Z2718" s="13" t="str">
        <f t="shared" si="686"/>
        <v/>
      </c>
      <c r="AA2718" s="13" t="str">
        <f t="shared" si="686"/>
        <v/>
      </c>
      <c r="AB2718" s="13" t="str">
        <f t="shared" si="686"/>
        <v/>
      </c>
      <c r="AC2718" s="13" t="str">
        <f t="shared" si="686"/>
        <v/>
      </c>
      <c r="AD2718" s="13" t="str">
        <f t="shared" si="686"/>
        <v/>
      </c>
    </row>
    <row r="2719" spans="7:30" x14ac:dyDescent="0.25">
      <c r="G2719" s="18" t="str">
        <f t="shared" si="673"/>
        <v/>
      </c>
      <c r="H2719" s="22" t="str">
        <f t="shared" si="674"/>
        <v/>
      </c>
      <c r="I2719" s="23" t="str">
        <f t="shared" si="675"/>
        <v/>
      </c>
      <c r="J2719" s="22" t="str">
        <f t="shared" si="676"/>
        <v/>
      </c>
      <c r="K2719" s="24" t="str">
        <f t="shared" si="677"/>
        <v/>
      </c>
      <c r="L2719" s="42" t="str">
        <f t="shared" si="683"/>
        <v/>
      </c>
      <c r="M2719" s="43" t="str">
        <f t="shared" si="684"/>
        <v/>
      </c>
      <c r="N2719" s="26" t="str">
        <f t="shared" si="678"/>
        <v/>
      </c>
      <c r="O2719" s="26" t="str">
        <f t="shared" si="679"/>
        <v/>
      </c>
      <c r="P2719" s="28" t="str">
        <f>IF(E2719="","",INDEX(TableLookupWakeUpScore[],MATCH(E2719,TableLookupWakeUpScore[Wake Up],0),MATCH(P$1,TableLookupWakeUpScore[#Headers],0)))</f>
        <v/>
      </c>
      <c r="Q2719" s="30" t="str">
        <f t="shared" si="680"/>
        <v/>
      </c>
      <c r="R2719" s="31" t="str">
        <f t="shared" si="681"/>
        <v/>
      </c>
      <c r="S2719" s="34" t="str">
        <f>IF($C2719="","",INDEX(TableLookupSleepQuality[],MATCH($C2719,TableLookupSleepQuality[Sleep Quality Low],1),MATCH(S$1,TableLookupSleepQuality[#Headers],0)))</f>
        <v/>
      </c>
      <c r="T2719" s="35" t="str">
        <f>IF($C2719="","",INDEX(TableLookupSleepQuality[],MATCH($C2719,TableLookupSleepQuality[Sleep Quality Low],1),MATCH(T$1,TableLookupSleepQuality[#Headers],0)))</f>
        <v/>
      </c>
      <c r="X2719" s="36" t="str">
        <f t="shared" si="682"/>
        <v/>
      </c>
      <c r="Y2719" s="40" t="str">
        <f t="shared" si="686"/>
        <v/>
      </c>
      <c r="Z2719" s="13" t="str">
        <f t="shared" si="686"/>
        <v/>
      </c>
      <c r="AA2719" s="13" t="str">
        <f t="shared" si="686"/>
        <v/>
      </c>
      <c r="AB2719" s="13" t="str">
        <f t="shared" si="686"/>
        <v/>
      </c>
      <c r="AC2719" s="13" t="str">
        <f t="shared" si="686"/>
        <v/>
      </c>
      <c r="AD2719" s="13" t="str">
        <f t="shared" si="686"/>
        <v/>
      </c>
    </row>
    <row r="2720" spans="7:30" x14ac:dyDescent="0.25">
      <c r="G2720" s="18" t="str">
        <f t="shared" si="673"/>
        <v/>
      </c>
      <c r="H2720" s="22" t="str">
        <f t="shared" si="674"/>
        <v/>
      </c>
      <c r="I2720" s="23" t="str">
        <f t="shared" si="675"/>
        <v/>
      </c>
      <c r="J2720" s="22" t="str">
        <f t="shared" si="676"/>
        <v/>
      </c>
      <c r="K2720" s="24" t="str">
        <f t="shared" si="677"/>
        <v/>
      </c>
      <c r="L2720" s="42" t="str">
        <f t="shared" si="683"/>
        <v/>
      </c>
      <c r="M2720" s="43" t="str">
        <f t="shared" si="684"/>
        <v/>
      </c>
      <c r="N2720" s="26" t="str">
        <f t="shared" si="678"/>
        <v/>
      </c>
      <c r="O2720" s="26" t="str">
        <f t="shared" si="679"/>
        <v/>
      </c>
      <c r="P2720" s="28" t="str">
        <f>IF(E2720="","",INDEX(TableLookupWakeUpScore[],MATCH(E2720,TableLookupWakeUpScore[Wake Up],0),MATCH(P$1,TableLookupWakeUpScore[#Headers],0)))</f>
        <v/>
      </c>
      <c r="Q2720" s="30" t="str">
        <f t="shared" si="680"/>
        <v/>
      </c>
      <c r="R2720" s="31" t="str">
        <f t="shared" si="681"/>
        <v/>
      </c>
      <c r="S2720" s="34" t="str">
        <f>IF($C2720="","",INDEX(TableLookupSleepQuality[],MATCH($C2720,TableLookupSleepQuality[Sleep Quality Low],1),MATCH(S$1,TableLookupSleepQuality[#Headers],0)))</f>
        <v/>
      </c>
      <c r="T2720" s="35" t="str">
        <f>IF($C2720="","",INDEX(TableLookupSleepQuality[],MATCH($C2720,TableLookupSleepQuality[Sleep Quality Low],1),MATCH(T$1,TableLookupSleepQuality[#Headers],0)))</f>
        <v/>
      </c>
      <c r="X2720" s="36" t="str">
        <f t="shared" si="682"/>
        <v/>
      </c>
      <c r="Y2720" s="40" t="str">
        <f t="shared" si="686"/>
        <v/>
      </c>
      <c r="Z2720" s="13" t="str">
        <f t="shared" si="686"/>
        <v/>
      </c>
      <c r="AA2720" s="13" t="str">
        <f t="shared" si="686"/>
        <v/>
      </c>
      <c r="AB2720" s="13" t="str">
        <f t="shared" si="686"/>
        <v/>
      </c>
      <c r="AC2720" s="13" t="str">
        <f t="shared" si="686"/>
        <v/>
      </c>
      <c r="AD2720" s="13" t="str">
        <f t="shared" si="686"/>
        <v/>
      </c>
    </row>
    <row r="2721" spans="7:30" x14ac:dyDescent="0.25">
      <c r="G2721" s="18" t="str">
        <f t="shared" si="673"/>
        <v/>
      </c>
      <c r="H2721" s="22" t="str">
        <f t="shared" si="674"/>
        <v/>
      </c>
      <c r="I2721" s="23" t="str">
        <f t="shared" si="675"/>
        <v/>
      </c>
      <c r="J2721" s="22" t="str">
        <f t="shared" si="676"/>
        <v/>
      </c>
      <c r="K2721" s="24" t="str">
        <f t="shared" si="677"/>
        <v/>
      </c>
      <c r="L2721" s="42" t="str">
        <f t="shared" si="683"/>
        <v/>
      </c>
      <c r="M2721" s="43" t="str">
        <f t="shared" si="684"/>
        <v/>
      </c>
      <c r="N2721" s="26" t="str">
        <f t="shared" si="678"/>
        <v/>
      </c>
      <c r="O2721" s="26" t="str">
        <f t="shared" si="679"/>
        <v/>
      </c>
      <c r="P2721" s="28" t="str">
        <f>IF(E2721="","",INDEX(TableLookupWakeUpScore[],MATCH(E2721,TableLookupWakeUpScore[Wake Up],0),MATCH(P$1,TableLookupWakeUpScore[#Headers],0)))</f>
        <v/>
      </c>
      <c r="Q2721" s="30" t="str">
        <f t="shared" si="680"/>
        <v/>
      </c>
      <c r="R2721" s="31" t="str">
        <f t="shared" si="681"/>
        <v/>
      </c>
      <c r="S2721" s="34" t="str">
        <f>IF($C2721="","",INDEX(TableLookupSleepQuality[],MATCH($C2721,TableLookupSleepQuality[Sleep Quality Low],1),MATCH(S$1,TableLookupSleepQuality[#Headers],0)))</f>
        <v/>
      </c>
      <c r="T2721" s="35" t="str">
        <f>IF($C2721="","",INDEX(TableLookupSleepQuality[],MATCH($C2721,TableLookupSleepQuality[Sleep Quality Low],1),MATCH(T$1,TableLookupSleepQuality[#Headers],0)))</f>
        <v/>
      </c>
      <c r="X2721" s="36" t="str">
        <f t="shared" si="682"/>
        <v/>
      </c>
      <c r="Y2721" s="40" t="str">
        <f t="shared" si="686"/>
        <v/>
      </c>
      <c r="Z2721" s="13" t="str">
        <f t="shared" si="686"/>
        <v/>
      </c>
      <c r="AA2721" s="13" t="str">
        <f t="shared" si="686"/>
        <v/>
      </c>
      <c r="AB2721" s="13" t="str">
        <f t="shared" si="686"/>
        <v/>
      </c>
      <c r="AC2721" s="13" t="str">
        <f t="shared" si="686"/>
        <v/>
      </c>
      <c r="AD2721" s="13" t="str">
        <f t="shared" si="686"/>
        <v/>
      </c>
    </row>
    <row r="2722" spans="7:30" x14ac:dyDescent="0.25">
      <c r="G2722" s="18" t="str">
        <f t="shared" si="673"/>
        <v/>
      </c>
      <c r="H2722" s="22" t="str">
        <f t="shared" si="674"/>
        <v/>
      </c>
      <c r="I2722" s="23" t="str">
        <f t="shared" si="675"/>
        <v/>
      </c>
      <c r="J2722" s="22" t="str">
        <f t="shared" si="676"/>
        <v/>
      </c>
      <c r="K2722" s="24" t="str">
        <f t="shared" si="677"/>
        <v/>
      </c>
      <c r="L2722" s="42" t="str">
        <f t="shared" si="683"/>
        <v/>
      </c>
      <c r="M2722" s="43" t="str">
        <f t="shared" si="684"/>
        <v/>
      </c>
      <c r="N2722" s="26" t="str">
        <f t="shared" si="678"/>
        <v/>
      </c>
      <c r="O2722" s="26" t="str">
        <f t="shared" si="679"/>
        <v/>
      </c>
      <c r="P2722" s="28" t="str">
        <f>IF(E2722="","",INDEX(TableLookupWakeUpScore[],MATCH(E2722,TableLookupWakeUpScore[Wake Up],0),MATCH(P$1,TableLookupWakeUpScore[#Headers],0)))</f>
        <v/>
      </c>
      <c r="Q2722" s="30" t="str">
        <f t="shared" si="680"/>
        <v/>
      </c>
      <c r="R2722" s="31" t="str">
        <f t="shared" si="681"/>
        <v/>
      </c>
      <c r="S2722" s="34" t="str">
        <f>IF($C2722="","",INDEX(TableLookupSleepQuality[],MATCH($C2722,TableLookupSleepQuality[Sleep Quality Low],1),MATCH(S$1,TableLookupSleepQuality[#Headers],0)))</f>
        <v/>
      </c>
      <c r="T2722" s="35" t="str">
        <f>IF($C2722="","",INDEX(TableLookupSleepQuality[],MATCH($C2722,TableLookupSleepQuality[Sleep Quality Low],1),MATCH(T$1,TableLookupSleepQuality[#Headers],0)))</f>
        <v/>
      </c>
      <c r="X2722" s="36" t="str">
        <f t="shared" si="682"/>
        <v/>
      </c>
      <c r="Y2722" s="40" t="str">
        <f t="shared" si="686"/>
        <v/>
      </c>
      <c r="Z2722" s="13" t="str">
        <f t="shared" si="686"/>
        <v/>
      </c>
      <c r="AA2722" s="13" t="str">
        <f t="shared" si="686"/>
        <v/>
      </c>
      <c r="AB2722" s="13" t="str">
        <f t="shared" si="686"/>
        <v/>
      </c>
      <c r="AC2722" s="13" t="str">
        <f t="shared" si="686"/>
        <v/>
      </c>
      <c r="AD2722" s="13" t="str">
        <f t="shared" si="686"/>
        <v/>
      </c>
    </row>
    <row r="2723" spans="7:30" x14ac:dyDescent="0.25">
      <c r="G2723" s="18" t="str">
        <f t="shared" si="673"/>
        <v/>
      </c>
      <c r="H2723" s="22" t="str">
        <f t="shared" si="674"/>
        <v/>
      </c>
      <c r="I2723" s="23" t="str">
        <f t="shared" si="675"/>
        <v/>
      </c>
      <c r="J2723" s="22" t="str">
        <f t="shared" si="676"/>
        <v/>
      </c>
      <c r="K2723" s="24" t="str">
        <f t="shared" si="677"/>
        <v/>
      </c>
      <c r="L2723" s="42" t="str">
        <f t="shared" si="683"/>
        <v/>
      </c>
      <c r="M2723" s="43" t="str">
        <f t="shared" si="684"/>
        <v/>
      </c>
      <c r="N2723" s="26" t="str">
        <f t="shared" si="678"/>
        <v/>
      </c>
      <c r="O2723" s="26" t="str">
        <f t="shared" si="679"/>
        <v/>
      </c>
      <c r="P2723" s="28" t="str">
        <f>IF(E2723="","",INDEX(TableLookupWakeUpScore[],MATCH(E2723,TableLookupWakeUpScore[Wake Up],0),MATCH(P$1,TableLookupWakeUpScore[#Headers],0)))</f>
        <v/>
      </c>
      <c r="Q2723" s="30" t="str">
        <f t="shared" si="680"/>
        <v/>
      </c>
      <c r="R2723" s="31" t="str">
        <f t="shared" si="681"/>
        <v/>
      </c>
      <c r="S2723" s="34" t="str">
        <f>IF($C2723="","",INDEX(TableLookupSleepQuality[],MATCH($C2723,TableLookupSleepQuality[Sleep Quality Low],1),MATCH(S$1,TableLookupSleepQuality[#Headers],0)))</f>
        <v/>
      </c>
      <c r="T2723" s="35" t="str">
        <f>IF($C2723="","",INDEX(TableLookupSleepQuality[],MATCH($C2723,TableLookupSleepQuality[Sleep Quality Low],1),MATCH(T$1,TableLookupSleepQuality[#Headers],0)))</f>
        <v/>
      </c>
      <c r="X2723" s="36" t="str">
        <f t="shared" si="682"/>
        <v/>
      </c>
      <c r="Y2723" s="40" t="str">
        <f t="shared" ref="Y2723:AD2738" si="687">IF(OR($X2723="NO",$X2723=""),"",IF(COUNTIF($F2723,"*" &amp; Y$1 &amp; "*"),"YES","NO"))</f>
        <v/>
      </c>
      <c r="Z2723" s="13" t="str">
        <f t="shared" si="687"/>
        <v/>
      </c>
      <c r="AA2723" s="13" t="str">
        <f t="shared" si="687"/>
        <v/>
      </c>
      <c r="AB2723" s="13" t="str">
        <f t="shared" si="687"/>
        <v/>
      </c>
      <c r="AC2723" s="13" t="str">
        <f t="shared" si="687"/>
        <v/>
      </c>
      <c r="AD2723" s="13" t="str">
        <f t="shared" si="687"/>
        <v/>
      </c>
    </row>
    <row r="2724" spans="7:30" x14ac:dyDescent="0.25">
      <c r="G2724" s="18" t="str">
        <f t="shared" si="673"/>
        <v/>
      </c>
      <c r="H2724" s="22" t="str">
        <f t="shared" si="674"/>
        <v/>
      </c>
      <c r="I2724" s="23" t="str">
        <f t="shared" si="675"/>
        <v/>
      </c>
      <c r="J2724" s="22" t="str">
        <f t="shared" si="676"/>
        <v/>
      </c>
      <c r="K2724" s="24" t="str">
        <f t="shared" si="677"/>
        <v/>
      </c>
      <c r="L2724" s="42" t="str">
        <f t="shared" si="683"/>
        <v/>
      </c>
      <c r="M2724" s="43" t="str">
        <f t="shared" si="684"/>
        <v/>
      </c>
      <c r="N2724" s="26" t="str">
        <f t="shared" si="678"/>
        <v/>
      </c>
      <c r="O2724" s="26" t="str">
        <f t="shared" si="679"/>
        <v/>
      </c>
      <c r="P2724" s="28" t="str">
        <f>IF(E2724="","",INDEX(TableLookupWakeUpScore[],MATCH(E2724,TableLookupWakeUpScore[Wake Up],0),MATCH(P$1,TableLookupWakeUpScore[#Headers],0)))</f>
        <v/>
      </c>
      <c r="Q2724" s="30" t="str">
        <f t="shared" si="680"/>
        <v/>
      </c>
      <c r="R2724" s="31" t="str">
        <f t="shared" si="681"/>
        <v/>
      </c>
      <c r="S2724" s="34" t="str">
        <f>IF($C2724="","",INDEX(TableLookupSleepQuality[],MATCH($C2724,TableLookupSleepQuality[Sleep Quality Low],1),MATCH(S$1,TableLookupSleepQuality[#Headers],0)))</f>
        <v/>
      </c>
      <c r="T2724" s="35" t="str">
        <f>IF($C2724="","",INDEX(TableLookupSleepQuality[],MATCH($C2724,TableLookupSleepQuality[Sleep Quality Low],1),MATCH(T$1,TableLookupSleepQuality[#Headers],0)))</f>
        <v/>
      </c>
      <c r="X2724" s="36" t="str">
        <f t="shared" si="682"/>
        <v/>
      </c>
      <c r="Y2724" s="40" t="str">
        <f t="shared" si="687"/>
        <v/>
      </c>
      <c r="Z2724" s="13" t="str">
        <f t="shared" si="687"/>
        <v/>
      </c>
      <c r="AA2724" s="13" t="str">
        <f t="shared" si="687"/>
        <v/>
      </c>
      <c r="AB2724" s="13" t="str">
        <f t="shared" si="687"/>
        <v/>
      </c>
      <c r="AC2724" s="13" t="str">
        <f t="shared" si="687"/>
        <v/>
      </c>
      <c r="AD2724" s="13" t="str">
        <f t="shared" si="687"/>
        <v/>
      </c>
    </row>
    <row r="2725" spans="7:30" x14ac:dyDescent="0.25">
      <c r="G2725" s="18" t="str">
        <f t="shared" si="673"/>
        <v/>
      </c>
      <c r="H2725" s="22" t="str">
        <f t="shared" si="674"/>
        <v/>
      </c>
      <c r="I2725" s="23" t="str">
        <f t="shared" si="675"/>
        <v/>
      </c>
      <c r="J2725" s="22" t="str">
        <f t="shared" si="676"/>
        <v/>
      </c>
      <c r="K2725" s="24" t="str">
        <f t="shared" si="677"/>
        <v/>
      </c>
      <c r="L2725" s="42" t="str">
        <f t="shared" si="683"/>
        <v/>
      </c>
      <c r="M2725" s="43" t="str">
        <f t="shared" si="684"/>
        <v/>
      </c>
      <c r="N2725" s="26" t="str">
        <f t="shared" si="678"/>
        <v/>
      </c>
      <c r="O2725" s="26" t="str">
        <f t="shared" si="679"/>
        <v/>
      </c>
      <c r="P2725" s="28" t="str">
        <f>IF(E2725="","",INDEX(TableLookupWakeUpScore[],MATCH(E2725,TableLookupWakeUpScore[Wake Up],0),MATCH(P$1,TableLookupWakeUpScore[#Headers],0)))</f>
        <v/>
      </c>
      <c r="Q2725" s="30" t="str">
        <f t="shared" si="680"/>
        <v/>
      </c>
      <c r="R2725" s="31" t="str">
        <f t="shared" si="681"/>
        <v/>
      </c>
      <c r="S2725" s="34" t="str">
        <f>IF($C2725="","",INDEX(TableLookupSleepQuality[],MATCH($C2725,TableLookupSleepQuality[Sleep Quality Low],1),MATCH(S$1,TableLookupSleepQuality[#Headers],0)))</f>
        <v/>
      </c>
      <c r="T2725" s="35" t="str">
        <f>IF($C2725="","",INDEX(TableLookupSleepQuality[],MATCH($C2725,TableLookupSleepQuality[Sleep Quality Low],1),MATCH(T$1,TableLookupSleepQuality[#Headers],0)))</f>
        <v/>
      </c>
      <c r="X2725" s="36" t="str">
        <f t="shared" si="682"/>
        <v/>
      </c>
      <c r="Y2725" s="40" t="str">
        <f t="shared" si="687"/>
        <v/>
      </c>
      <c r="Z2725" s="13" t="str">
        <f t="shared" si="687"/>
        <v/>
      </c>
      <c r="AA2725" s="13" t="str">
        <f t="shared" si="687"/>
        <v/>
      </c>
      <c r="AB2725" s="13" t="str">
        <f t="shared" si="687"/>
        <v/>
      </c>
      <c r="AC2725" s="13" t="str">
        <f t="shared" si="687"/>
        <v/>
      </c>
      <c r="AD2725" s="13" t="str">
        <f t="shared" si="687"/>
        <v/>
      </c>
    </row>
    <row r="2726" spans="7:30" x14ac:dyDescent="0.25">
      <c r="G2726" s="18" t="str">
        <f t="shared" si="673"/>
        <v/>
      </c>
      <c r="H2726" s="22" t="str">
        <f t="shared" si="674"/>
        <v/>
      </c>
      <c r="I2726" s="23" t="str">
        <f t="shared" si="675"/>
        <v/>
      </c>
      <c r="J2726" s="22" t="str">
        <f t="shared" si="676"/>
        <v/>
      </c>
      <c r="K2726" s="24" t="str">
        <f t="shared" si="677"/>
        <v/>
      </c>
      <c r="L2726" s="42" t="str">
        <f t="shared" si="683"/>
        <v/>
      </c>
      <c r="M2726" s="43" t="str">
        <f t="shared" si="684"/>
        <v/>
      </c>
      <c r="N2726" s="26" t="str">
        <f t="shared" si="678"/>
        <v/>
      </c>
      <c r="O2726" s="26" t="str">
        <f t="shared" si="679"/>
        <v/>
      </c>
      <c r="P2726" s="28" t="str">
        <f>IF(E2726="","",INDEX(TableLookupWakeUpScore[],MATCH(E2726,TableLookupWakeUpScore[Wake Up],0),MATCH(P$1,TableLookupWakeUpScore[#Headers],0)))</f>
        <v/>
      </c>
      <c r="Q2726" s="30" t="str">
        <f t="shared" si="680"/>
        <v/>
      </c>
      <c r="R2726" s="31" t="str">
        <f t="shared" si="681"/>
        <v/>
      </c>
      <c r="S2726" s="34" t="str">
        <f>IF($C2726="","",INDEX(TableLookupSleepQuality[],MATCH($C2726,TableLookupSleepQuality[Sleep Quality Low],1),MATCH(S$1,TableLookupSleepQuality[#Headers],0)))</f>
        <v/>
      </c>
      <c r="T2726" s="35" t="str">
        <f>IF($C2726="","",INDEX(TableLookupSleepQuality[],MATCH($C2726,TableLookupSleepQuality[Sleep Quality Low],1),MATCH(T$1,TableLookupSleepQuality[#Headers],0)))</f>
        <v/>
      </c>
      <c r="X2726" s="36" t="str">
        <f t="shared" si="682"/>
        <v/>
      </c>
      <c r="Y2726" s="40" t="str">
        <f t="shared" si="687"/>
        <v/>
      </c>
      <c r="Z2726" s="13" t="str">
        <f t="shared" si="687"/>
        <v/>
      </c>
      <c r="AA2726" s="13" t="str">
        <f t="shared" si="687"/>
        <v/>
      </c>
      <c r="AB2726" s="13" t="str">
        <f t="shared" si="687"/>
        <v/>
      </c>
      <c r="AC2726" s="13" t="str">
        <f t="shared" si="687"/>
        <v/>
      </c>
      <c r="AD2726" s="13" t="str">
        <f t="shared" si="687"/>
        <v/>
      </c>
    </row>
    <row r="2727" spans="7:30" x14ac:dyDescent="0.25">
      <c r="G2727" s="18" t="str">
        <f t="shared" si="673"/>
        <v/>
      </c>
      <c r="H2727" s="22" t="str">
        <f t="shared" si="674"/>
        <v/>
      </c>
      <c r="I2727" s="23" t="str">
        <f t="shared" si="675"/>
        <v/>
      </c>
      <c r="J2727" s="22" t="str">
        <f t="shared" si="676"/>
        <v/>
      </c>
      <c r="K2727" s="24" t="str">
        <f t="shared" si="677"/>
        <v/>
      </c>
      <c r="L2727" s="42" t="str">
        <f t="shared" si="683"/>
        <v/>
      </c>
      <c r="M2727" s="43" t="str">
        <f t="shared" si="684"/>
        <v/>
      </c>
      <c r="N2727" s="26" t="str">
        <f t="shared" si="678"/>
        <v/>
      </c>
      <c r="O2727" s="26" t="str">
        <f t="shared" si="679"/>
        <v/>
      </c>
      <c r="P2727" s="28" t="str">
        <f>IF(E2727="","",INDEX(TableLookupWakeUpScore[],MATCH(E2727,TableLookupWakeUpScore[Wake Up],0),MATCH(P$1,TableLookupWakeUpScore[#Headers],0)))</f>
        <v/>
      </c>
      <c r="Q2727" s="30" t="str">
        <f t="shared" si="680"/>
        <v/>
      </c>
      <c r="R2727" s="31" t="str">
        <f t="shared" si="681"/>
        <v/>
      </c>
      <c r="S2727" s="34" t="str">
        <f>IF($C2727="","",INDEX(TableLookupSleepQuality[],MATCH($C2727,TableLookupSleepQuality[Sleep Quality Low],1),MATCH(S$1,TableLookupSleepQuality[#Headers],0)))</f>
        <v/>
      </c>
      <c r="T2727" s="35" t="str">
        <f>IF($C2727="","",INDEX(TableLookupSleepQuality[],MATCH($C2727,TableLookupSleepQuality[Sleep Quality Low],1),MATCH(T$1,TableLookupSleepQuality[#Headers],0)))</f>
        <v/>
      </c>
      <c r="X2727" s="36" t="str">
        <f t="shared" si="682"/>
        <v/>
      </c>
      <c r="Y2727" s="40" t="str">
        <f t="shared" si="687"/>
        <v/>
      </c>
      <c r="Z2727" s="13" t="str">
        <f t="shared" si="687"/>
        <v/>
      </c>
      <c r="AA2727" s="13" t="str">
        <f t="shared" si="687"/>
        <v/>
      </c>
      <c r="AB2727" s="13" t="str">
        <f t="shared" si="687"/>
        <v/>
      </c>
      <c r="AC2727" s="13" t="str">
        <f t="shared" si="687"/>
        <v/>
      </c>
      <c r="AD2727" s="13" t="str">
        <f t="shared" si="687"/>
        <v/>
      </c>
    </row>
    <row r="2728" spans="7:30" x14ac:dyDescent="0.25">
      <c r="G2728" s="18" t="str">
        <f t="shared" si="673"/>
        <v/>
      </c>
      <c r="H2728" s="22" t="str">
        <f t="shared" si="674"/>
        <v/>
      </c>
      <c r="I2728" s="23" t="str">
        <f t="shared" si="675"/>
        <v/>
      </c>
      <c r="J2728" s="22" t="str">
        <f t="shared" si="676"/>
        <v/>
      </c>
      <c r="K2728" s="24" t="str">
        <f t="shared" si="677"/>
        <v/>
      </c>
      <c r="L2728" s="42" t="str">
        <f t="shared" si="683"/>
        <v/>
      </c>
      <c r="M2728" s="43" t="str">
        <f t="shared" si="684"/>
        <v/>
      </c>
      <c r="N2728" s="26" t="str">
        <f t="shared" si="678"/>
        <v/>
      </c>
      <c r="O2728" s="26" t="str">
        <f t="shared" si="679"/>
        <v/>
      </c>
      <c r="P2728" s="28" t="str">
        <f>IF(E2728="","",INDEX(TableLookupWakeUpScore[],MATCH(E2728,TableLookupWakeUpScore[Wake Up],0),MATCH(P$1,TableLookupWakeUpScore[#Headers],0)))</f>
        <v/>
      </c>
      <c r="Q2728" s="30" t="str">
        <f t="shared" si="680"/>
        <v/>
      </c>
      <c r="R2728" s="31" t="str">
        <f t="shared" si="681"/>
        <v/>
      </c>
      <c r="S2728" s="34" t="str">
        <f>IF($C2728="","",INDEX(TableLookupSleepQuality[],MATCH($C2728,TableLookupSleepQuality[Sleep Quality Low],1),MATCH(S$1,TableLookupSleepQuality[#Headers],0)))</f>
        <v/>
      </c>
      <c r="T2728" s="35" t="str">
        <f>IF($C2728="","",INDEX(TableLookupSleepQuality[],MATCH($C2728,TableLookupSleepQuality[Sleep Quality Low],1),MATCH(T$1,TableLookupSleepQuality[#Headers],0)))</f>
        <v/>
      </c>
      <c r="X2728" s="36" t="str">
        <f t="shared" si="682"/>
        <v/>
      </c>
      <c r="Y2728" s="40" t="str">
        <f t="shared" si="687"/>
        <v/>
      </c>
      <c r="Z2728" s="13" t="str">
        <f t="shared" si="687"/>
        <v/>
      </c>
      <c r="AA2728" s="13" t="str">
        <f t="shared" si="687"/>
        <v/>
      </c>
      <c r="AB2728" s="13" t="str">
        <f t="shared" si="687"/>
        <v/>
      </c>
      <c r="AC2728" s="13" t="str">
        <f t="shared" si="687"/>
        <v/>
      </c>
      <c r="AD2728" s="13" t="str">
        <f t="shared" si="687"/>
        <v/>
      </c>
    </row>
    <row r="2729" spans="7:30" x14ac:dyDescent="0.25">
      <c r="G2729" s="18" t="str">
        <f t="shared" si="673"/>
        <v/>
      </c>
      <c r="H2729" s="22" t="str">
        <f t="shared" si="674"/>
        <v/>
      </c>
      <c r="I2729" s="23" t="str">
        <f t="shared" si="675"/>
        <v/>
      </c>
      <c r="J2729" s="22" t="str">
        <f t="shared" si="676"/>
        <v/>
      </c>
      <c r="K2729" s="24" t="str">
        <f t="shared" si="677"/>
        <v/>
      </c>
      <c r="L2729" s="42" t="str">
        <f t="shared" si="683"/>
        <v/>
      </c>
      <c r="M2729" s="43" t="str">
        <f t="shared" si="684"/>
        <v/>
      </c>
      <c r="N2729" s="26" t="str">
        <f t="shared" si="678"/>
        <v/>
      </c>
      <c r="O2729" s="26" t="str">
        <f t="shared" si="679"/>
        <v/>
      </c>
      <c r="P2729" s="28" t="str">
        <f>IF(E2729="","",INDEX(TableLookupWakeUpScore[],MATCH(E2729,TableLookupWakeUpScore[Wake Up],0),MATCH(P$1,TableLookupWakeUpScore[#Headers],0)))</f>
        <v/>
      </c>
      <c r="Q2729" s="30" t="str">
        <f t="shared" si="680"/>
        <v/>
      </c>
      <c r="R2729" s="31" t="str">
        <f t="shared" si="681"/>
        <v/>
      </c>
      <c r="S2729" s="34" t="str">
        <f>IF($C2729="","",INDEX(TableLookupSleepQuality[],MATCH($C2729,TableLookupSleepQuality[Sleep Quality Low],1),MATCH(S$1,TableLookupSleepQuality[#Headers],0)))</f>
        <v/>
      </c>
      <c r="T2729" s="35" t="str">
        <f>IF($C2729="","",INDEX(TableLookupSleepQuality[],MATCH($C2729,TableLookupSleepQuality[Sleep Quality Low],1),MATCH(T$1,TableLookupSleepQuality[#Headers],0)))</f>
        <v/>
      </c>
      <c r="X2729" s="36" t="str">
        <f t="shared" si="682"/>
        <v/>
      </c>
      <c r="Y2729" s="40" t="str">
        <f t="shared" si="687"/>
        <v/>
      </c>
      <c r="Z2729" s="13" t="str">
        <f t="shared" si="687"/>
        <v/>
      </c>
      <c r="AA2729" s="13" t="str">
        <f t="shared" si="687"/>
        <v/>
      </c>
      <c r="AB2729" s="13" t="str">
        <f t="shared" si="687"/>
        <v/>
      </c>
      <c r="AC2729" s="13" t="str">
        <f t="shared" si="687"/>
        <v/>
      </c>
      <c r="AD2729" s="13" t="str">
        <f t="shared" si="687"/>
        <v/>
      </c>
    </row>
    <row r="2730" spans="7:30" x14ac:dyDescent="0.25">
      <c r="G2730" s="18" t="str">
        <f t="shared" si="673"/>
        <v/>
      </c>
      <c r="H2730" s="22" t="str">
        <f t="shared" si="674"/>
        <v/>
      </c>
      <c r="I2730" s="23" t="str">
        <f t="shared" si="675"/>
        <v/>
      </c>
      <c r="J2730" s="22" t="str">
        <f t="shared" si="676"/>
        <v/>
      </c>
      <c r="K2730" s="24" t="str">
        <f t="shared" si="677"/>
        <v/>
      </c>
      <c r="L2730" s="42" t="str">
        <f t="shared" si="683"/>
        <v/>
      </c>
      <c r="M2730" s="43" t="str">
        <f t="shared" si="684"/>
        <v/>
      </c>
      <c r="N2730" s="26" t="str">
        <f t="shared" si="678"/>
        <v/>
      </c>
      <c r="O2730" s="26" t="str">
        <f t="shared" si="679"/>
        <v/>
      </c>
      <c r="P2730" s="28" t="str">
        <f>IF(E2730="","",INDEX(TableLookupWakeUpScore[],MATCH(E2730,TableLookupWakeUpScore[Wake Up],0),MATCH(P$1,TableLookupWakeUpScore[#Headers],0)))</f>
        <v/>
      </c>
      <c r="Q2730" s="30" t="str">
        <f t="shared" si="680"/>
        <v/>
      </c>
      <c r="R2730" s="31" t="str">
        <f t="shared" si="681"/>
        <v/>
      </c>
      <c r="S2730" s="34" t="str">
        <f>IF($C2730="","",INDEX(TableLookupSleepQuality[],MATCH($C2730,TableLookupSleepQuality[Sleep Quality Low],1),MATCH(S$1,TableLookupSleepQuality[#Headers],0)))</f>
        <v/>
      </c>
      <c r="T2730" s="35" t="str">
        <f>IF($C2730="","",INDEX(TableLookupSleepQuality[],MATCH($C2730,TableLookupSleepQuality[Sleep Quality Low],1),MATCH(T$1,TableLookupSleepQuality[#Headers],0)))</f>
        <v/>
      </c>
      <c r="X2730" s="36" t="str">
        <f t="shared" si="682"/>
        <v/>
      </c>
      <c r="Y2730" s="40" t="str">
        <f t="shared" si="687"/>
        <v/>
      </c>
      <c r="Z2730" s="13" t="str">
        <f t="shared" si="687"/>
        <v/>
      </c>
      <c r="AA2730" s="13" t="str">
        <f t="shared" si="687"/>
        <v/>
      </c>
      <c r="AB2730" s="13" t="str">
        <f t="shared" si="687"/>
        <v/>
      </c>
      <c r="AC2730" s="13" t="str">
        <f t="shared" si="687"/>
        <v/>
      </c>
      <c r="AD2730" s="13" t="str">
        <f t="shared" si="687"/>
        <v/>
      </c>
    </row>
    <row r="2731" spans="7:30" x14ac:dyDescent="0.25">
      <c r="G2731" s="18" t="str">
        <f t="shared" si="673"/>
        <v/>
      </c>
      <c r="H2731" s="22" t="str">
        <f t="shared" si="674"/>
        <v/>
      </c>
      <c r="I2731" s="23" t="str">
        <f t="shared" si="675"/>
        <v/>
      </c>
      <c r="J2731" s="22" t="str">
        <f t="shared" si="676"/>
        <v/>
      </c>
      <c r="K2731" s="24" t="str">
        <f t="shared" si="677"/>
        <v/>
      </c>
      <c r="L2731" s="42" t="str">
        <f t="shared" si="683"/>
        <v/>
      </c>
      <c r="M2731" s="43" t="str">
        <f t="shared" si="684"/>
        <v/>
      </c>
      <c r="N2731" s="26" t="str">
        <f t="shared" si="678"/>
        <v/>
      </c>
      <c r="O2731" s="26" t="str">
        <f t="shared" si="679"/>
        <v/>
      </c>
      <c r="P2731" s="28" t="str">
        <f>IF(E2731="","",INDEX(TableLookupWakeUpScore[],MATCH(E2731,TableLookupWakeUpScore[Wake Up],0),MATCH(P$1,TableLookupWakeUpScore[#Headers],0)))</f>
        <v/>
      </c>
      <c r="Q2731" s="30" t="str">
        <f t="shared" si="680"/>
        <v/>
      </c>
      <c r="R2731" s="31" t="str">
        <f t="shared" si="681"/>
        <v/>
      </c>
      <c r="S2731" s="34" t="str">
        <f>IF($C2731="","",INDEX(TableLookupSleepQuality[],MATCH($C2731,TableLookupSleepQuality[Sleep Quality Low],1),MATCH(S$1,TableLookupSleepQuality[#Headers],0)))</f>
        <v/>
      </c>
      <c r="T2731" s="35" t="str">
        <f>IF($C2731="","",INDEX(TableLookupSleepQuality[],MATCH($C2731,TableLookupSleepQuality[Sleep Quality Low],1),MATCH(T$1,TableLookupSleepQuality[#Headers],0)))</f>
        <v/>
      </c>
      <c r="X2731" s="36" t="str">
        <f t="shared" si="682"/>
        <v/>
      </c>
      <c r="Y2731" s="40" t="str">
        <f t="shared" si="687"/>
        <v/>
      </c>
      <c r="Z2731" s="13" t="str">
        <f t="shared" si="687"/>
        <v/>
      </c>
      <c r="AA2731" s="13" t="str">
        <f t="shared" si="687"/>
        <v/>
      </c>
      <c r="AB2731" s="13" t="str">
        <f t="shared" si="687"/>
        <v/>
      </c>
      <c r="AC2731" s="13" t="str">
        <f t="shared" si="687"/>
        <v/>
      </c>
      <c r="AD2731" s="13" t="str">
        <f t="shared" si="687"/>
        <v/>
      </c>
    </row>
    <row r="2732" spans="7:30" x14ac:dyDescent="0.25">
      <c r="G2732" s="18" t="str">
        <f t="shared" si="673"/>
        <v/>
      </c>
      <c r="H2732" s="22" t="str">
        <f t="shared" si="674"/>
        <v/>
      </c>
      <c r="I2732" s="23" t="str">
        <f t="shared" si="675"/>
        <v/>
      </c>
      <c r="J2732" s="22" t="str">
        <f t="shared" si="676"/>
        <v/>
      </c>
      <c r="K2732" s="24" t="str">
        <f t="shared" si="677"/>
        <v/>
      </c>
      <c r="L2732" s="42" t="str">
        <f t="shared" si="683"/>
        <v/>
      </c>
      <c r="M2732" s="43" t="str">
        <f t="shared" si="684"/>
        <v/>
      </c>
      <c r="N2732" s="26" t="str">
        <f t="shared" si="678"/>
        <v/>
      </c>
      <c r="O2732" s="26" t="str">
        <f t="shared" si="679"/>
        <v/>
      </c>
      <c r="P2732" s="28" t="str">
        <f>IF(E2732="","",INDEX(TableLookupWakeUpScore[],MATCH(E2732,TableLookupWakeUpScore[Wake Up],0),MATCH(P$1,TableLookupWakeUpScore[#Headers],0)))</f>
        <v/>
      </c>
      <c r="Q2732" s="30" t="str">
        <f t="shared" si="680"/>
        <v/>
      </c>
      <c r="R2732" s="31" t="str">
        <f t="shared" si="681"/>
        <v/>
      </c>
      <c r="S2732" s="34" t="str">
        <f>IF($C2732="","",INDEX(TableLookupSleepQuality[],MATCH($C2732,TableLookupSleepQuality[Sleep Quality Low],1),MATCH(S$1,TableLookupSleepQuality[#Headers],0)))</f>
        <v/>
      </c>
      <c r="T2732" s="35" t="str">
        <f>IF($C2732="","",INDEX(TableLookupSleepQuality[],MATCH($C2732,TableLookupSleepQuality[Sleep Quality Low],1),MATCH(T$1,TableLookupSleepQuality[#Headers],0)))</f>
        <v/>
      </c>
      <c r="X2732" s="36" t="str">
        <f t="shared" si="682"/>
        <v/>
      </c>
      <c r="Y2732" s="40" t="str">
        <f t="shared" si="687"/>
        <v/>
      </c>
      <c r="Z2732" s="13" t="str">
        <f t="shared" si="687"/>
        <v/>
      </c>
      <c r="AA2732" s="13" t="str">
        <f t="shared" si="687"/>
        <v/>
      </c>
      <c r="AB2732" s="13" t="str">
        <f t="shared" si="687"/>
        <v/>
      </c>
      <c r="AC2732" s="13" t="str">
        <f t="shared" si="687"/>
        <v/>
      </c>
      <c r="AD2732" s="13" t="str">
        <f t="shared" si="687"/>
        <v/>
      </c>
    </row>
    <row r="2733" spans="7:30" x14ac:dyDescent="0.25">
      <c r="G2733" s="18" t="str">
        <f t="shared" si="673"/>
        <v/>
      </c>
      <c r="H2733" s="22" t="str">
        <f t="shared" si="674"/>
        <v/>
      </c>
      <c r="I2733" s="23" t="str">
        <f t="shared" si="675"/>
        <v/>
      </c>
      <c r="J2733" s="22" t="str">
        <f t="shared" si="676"/>
        <v/>
      </c>
      <c r="K2733" s="24" t="str">
        <f t="shared" si="677"/>
        <v/>
      </c>
      <c r="L2733" s="42" t="str">
        <f t="shared" si="683"/>
        <v/>
      </c>
      <c r="M2733" s="43" t="str">
        <f t="shared" si="684"/>
        <v/>
      </c>
      <c r="N2733" s="26" t="str">
        <f t="shared" si="678"/>
        <v/>
      </c>
      <c r="O2733" s="26" t="str">
        <f t="shared" si="679"/>
        <v/>
      </c>
      <c r="P2733" s="28" t="str">
        <f>IF(E2733="","",INDEX(TableLookupWakeUpScore[],MATCH(E2733,TableLookupWakeUpScore[Wake Up],0),MATCH(P$1,TableLookupWakeUpScore[#Headers],0)))</f>
        <v/>
      </c>
      <c r="Q2733" s="30" t="str">
        <f t="shared" si="680"/>
        <v/>
      </c>
      <c r="R2733" s="31" t="str">
        <f t="shared" si="681"/>
        <v/>
      </c>
      <c r="S2733" s="34" t="str">
        <f>IF($C2733="","",INDEX(TableLookupSleepQuality[],MATCH($C2733,TableLookupSleepQuality[Sleep Quality Low],1),MATCH(S$1,TableLookupSleepQuality[#Headers],0)))</f>
        <v/>
      </c>
      <c r="T2733" s="35" t="str">
        <f>IF($C2733="","",INDEX(TableLookupSleepQuality[],MATCH($C2733,TableLookupSleepQuality[Sleep Quality Low],1),MATCH(T$1,TableLookupSleepQuality[#Headers],0)))</f>
        <v/>
      </c>
      <c r="X2733" s="36" t="str">
        <f t="shared" si="682"/>
        <v/>
      </c>
      <c r="Y2733" s="40" t="str">
        <f t="shared" si="687"/>
        <v/>
      </c>
      <c r="Z2733" s="13" t="str">
        <f t="shared" si="687"/>
        <v/>
      </c>
      <c r="AA2733" s="13" t="str">
        <f t="shared" si="687"/>
        <v/>
      </c>
      <c r="AB2733" s="13" t="str">
        <f t="shared" si="687"/>
        <v/>
      </c>
      <c r="AC2733" s="13" t="str">
        <f t="shared" si="687"/>
        <v/>
      </c>
      <c r="AD2733" s="13" t="str">
        <f t="shared" si="687"/>
        <v/>
      </c>
    </row>
    <row r="2734" spans="7:30" x14ac:dyDescent="0.25">
      <c r="G2734" s="18" t="str">
        <f t="shared" si="673"/>
        <v/>
      </c>
      <c r="H2734" s="22" t="str">
        <f t="shared" si="674"/>
        <v/>
      </c>
      <c r="I2734" s="23" t="str">
        <f t="shared" si="675"/>
        <v/>
      </c>
      <c r="J2734" s="22" t="str">
        <f t="shared" si="676"/>
        <v/>
      </c>
      <c r="K2734" s="24" t="str">
        <f t="shared" si="677"/>
        <v/>
      </c>
      <c r="L2734" s="42" t="str">
        <f t="shared" si="683"/>
        <v/>
      </c>
      <c r="M2734" s="43" t="str">
        <f t="shared" si="684"/>
        <v/>
      </c>
      <c r="N2734" s="26" t="str">
        <f t="shared" si="678"/>
        <v/>
      </c>
      <c r="O2734" s="26" t="str">
        <f t="shared" si="679"/>
        <v/>
      </c>
      <c r="P2734" s="28" t="str">
        <f>IF(E2734="","",INDEX(TableLookupWakeUpScore[],MATCH(E2734,TableLookupWakeUpScore[Wake Up],0),MATCH(P$1,TableLookupWakeUpScore[#Headers],0)))</f>
        <v/>
      </c>
      <c r="Q2734" s="30" t="str">
        <f t="shared" si="680"/>
        <v/>
      </c>
      <c r="R2734" s="31" t="str">
        <f t="shared" si="681"/>
        <v/>
      </c>
      <c r="S2734" s="34" t="str">
        <f>IF($C2734="","",INDEX(TableLookupSleepQuality[],MATCH($C2734,TableLookupSleepQuality[Sleep Quality Low],1),MATCH(S$1,TableLookupSleepQuality[#Headers],0)))</f>
        <v/>
      </c>
      <c r="T2734" s="35" t="str">
        <f>IF($C2734="","",INDEX(TableLookupSleepQuality[],MATCH($C2734,TableLookupSleepQuality[Sleep Quality Low],1),MATCH(T$1,TableLookupSleepQuality[#Headers],0)))</f>
        <v/>
      </c>
      <c r="X2734" s="36" t="str">
        <f t="shared" si="682"/>
        <v/>
      </c>
      <c r="Y2734" s="40" t="str">
        <f t="shared" si="687"/>
        <v/>
      </c>
      <c r="Z2734" s="13" t="str">
        <f t="shared" si="687"/>
        <v/>
      </c>
      <c r="AA2734" s="13" t="str">
        <f t="shared" si="687"/>
        <v/>
      </c>
      <c r="AB2734" s="13" t="str">
        <f t="shared" si="687"/>
        <v/>
      </c>
      <c r="AC2734" s="13" t="str">
        <f t="shared" si="687"/>
        <v/>
      </c>
      <c r="AD2734" s="13" t="str">
        <f t="shared" si="687"/>
        <v/>
      </c>
    </row>
    <row r="2735" spans="7:30" x14ac:dyDescent="0.25">
      <c r="G2735" s="18" t="str">
        <f t="shared" si="673"/>
        <v/>
      </c>
      <c r="H2735" s="22" t="str">
        <f t="shared" si="674"/>
        <v/>
      </c>
      <c r="I2735" s="23" t="str">
        <f t="shared" si="675"/>
        <v/>
      </c>
      <c r="J2735" s="22" t="str">
        <f t="shared" si="676"/>
        <v/>
      </c>
      <c r="K2735" s="24" t="str">
        <f t="shared" si="677"/>
        <v/>
      </c>
      <c r="L2735" s="42" t="str">
        <f t="shared" si="683"/>
        <v/>
      </c>
      <c r="M2735" s="43" t="str">
        <f t="shared" si="684"/>
        <v/>
      </c>
      <c r="N2735" s="26" t="str">
        <f t="shared" si="678"/>
        <v/>
      </c>
      <c r="O2735" s="26" t="str">
        <f t="shared" si="679"/>
        <v/>
      </c>
      <c r="P2735" s="28" t="str">
        <f>IF(E2735="","",INDEX(TableLookupWakeUpScore[],MATCH(E2735,TableLookupWakeUpScore[Wake Up],0),MATCH(P$1,TableLookupWakeUpScore[#Headers],0)))</f>
        <v/>
      </c>
      <c r="Q2735" s="30" t="str">
        <f t="shared" si="680"/>
        <v/>
      </c>
      <c r="R2735" s="31" t="str">
        <f t="shared" si="681"/>
        <v/>
      </c>
      <c r="S2735" s="34" t="str">
        <f>IF($C2735="","",INDEX(TableLookupSleepQuality[],MATCH($C2735,TableLookupSleepQuality[Sleep Quality Low],1),MATCH(S$1,TableLookupSleepQuality[#Headers],0)))</f>
        <v/>
      </c>
      <c r="T2735" s="35" t="str">
        <f>IF($C2735="","",INDEX(TableLookupSleepQuality[],MATCH($C2735,TableLookupSleepQuality[Sleep Quality Low],1),MATCH(T$1,TableLookupSleepQuality[#Headers],0)))</f>
        <v/>
      </c>
      <c r="X2735" s="36" t="str">
        <f t="shared" si="682"/>
        <v/>
      </c>
      <c r="Y2735" s="40" t="str">
        <f t="shared" si="687"/>
        <v/>
      </c>
      <c r="Z2735" s="13" t="str">
        <f t="shared" si="687"/>
        <v/>
      </c>
      <c r="AA2735" s="13" t="str">
        <f t="shared" si="687"/>
        <v/>
      </c>
      <c r="AB2735" s="13" t="str">
        <f t="shared" si="687"/>
        <v/>
      </c>
      <c r="AC2735" s="13" t="str">
        <f t="shared" si="687"/>
        <v/>
      </c>
      <c r="AD2735" s="13" t="str">
        <f t="shared" si="687"/>
        <v/>
      </c>
    </row>
    <row r="2736" spans="7:30" x14ac:dyDescent="0.25">
      <c r="G2736" s="18" t="str">
        <f t="shared" si="673"/>
        <v/>
      </c>
      <c r="H2736" s="22" t="str">
        <f t="shared" si="674"/>
        <v/>
      </c>
      <c r="I2736" s="23" t="str">
        <f t="shared" si="675"/>
        <v/>
      </c>
      <c r="J2736" s="22" t="str">
        <f t="shared" si="676"/>
        <v/>
      </c>
      <c r="K2736" s="24" t="str">
        <f t="shared" si="677"/>
        <v/>
      </c>
      <c r="L2736" s="42" t="str">
        <f t="shared" si="683"/>
        <v/>
      </c>
      <c r="M2736" s="43" t="str">
        <f t="shared" si="684"/>
        <v/>
      </c>
      <c r="N2736" s="26" t="str">
        <f t="shared" si="678"/>
        <v/>
      </c>
      <c r="O2736" s="26" t="str">
        <f t="shared" si="679"/>
        <v/>
      </c>
      <c r="P2736" s="28" t="str">
        <f>IF(E2736="","",INDEX(TableLookupWakeUpScore[],MATCH(E2736,TableLookupWakeUpScore[Wake Up],0),MATCH(P$1,TableLookupWakeUpScore[#Headers],0)))</f>
        <v/>
      </c>
      <c r="Q2736" s="30" t="str">
        <f t="shared" si="680"/>
        <v/>
      </c>
      <c r="R2736" s="31" t="str">
        <f t="shared" si="681"/>
        <v/>
      </c>
      <c r="S2736" s="34" t="str">
        <f>IF($C2736="","",INDEX(TableLookupSleepQuality[],MATCH($C2736,TableLookupSleepQuality[Sleep Quality Low],1),MATCH(S$1,TableLookupSleepQuality[#Headers],0)))</f>
        <v/>
      </c>
      <c r="T2736" s="35" t="str">
        <f>IF($C2736="","",INDEX(TableLookupSleepQuality[],MATCH($C2736,TableLookupSleepQuality[Sleep Quality Low],1),MATCH(T$1,TableLookupSleepQuality[#Headers],0)))</f>
        <v/>
      </c>
      <c r="X2736" s="36" t="str">
        <f t="shared" si="682"/>
        <v/>
      </c>
      <c r="Y2736" s="40" t="str">
        <f t="shared" si="687"/>
        <v/>
      </c>
      <c r="Z2736" s="13" t="str">
        <f t="shared" si="687"/>
        <v/>
      </c>
      <c r="AA2736" s="13" t="str">
        <f t="shared" si="687"/>
        <v/>
      </c>
      <c r="AB2736" s="13" t="str">
        <f t="shared" si="687"/>
        <v/>
      </c>
      <c r="AC2736" s="13" t="str">
        <f t="shared" si="687"/>
        <v/>
      </c>
      <c r="AD2736" s="13" t="str">
        <f t="shared" si="687"/>
        <v/>
      </c>
    </row>
    <row r="2737" spans="7:30" x14ac:dyDescent="0.25">
      <c r="G2737" s="18" t="str">
        <f t="shared" si="673"/>
        <v/>
      </c>
      <c r="H2737" s="22" t="str">
        <f t="shared" si="674"/>
        <v/>
      </c>
      <c r="I2737" s="23" t="str">
        <f t="shared" si="675"/>
        <v/>
      </c>
      <c r="J2737" s="22" t="str">
        <f t="shared" si="676"/>
        <v/>
      </c>
      <c r="K2737" s="24" t="str">
        <f t="shared" si="677"/>
        <v/>
      </c>
      <c r="L2737" s="42" t="str">
        <f t="shared" si="683"/>
        <v/>
      </c>
      <c r="M2737" s="43" t="str">
        <f t="shared" si="684"/>
        <v/>
      </c>
      <c r="N2737" s="26" t="str">
        <f t="shared" si="678"/>
        <v/>
      </c>
      <c r="O2737" s="26" t="str">
        <f t="shared" si="679"/>
        <v/>
      </c>
      <c r="P2737" s="28" t="str">
        <f>IF(E2737="","",INDEX(TableLookupWakeUpScore[],MATCH(E2737,TableLookupWakeUpScore[Wake Up],0),MATCH(P$1,TableLookupWakeUpScore[#Headers],0)))</f>
        <v/>
      </c>
      <c r="Q2737" s="30" t="str">
        <f t="shared" si="680"/>
        <v/>
      </c>
      <c r="R2737" s="31" t="str">
        <f t="shared" si="681"/>
        <v/>
      </c>
      <c r="S2737" s="34" t="str">
        <f>IF($C2737="","",INDEX(TableLookupSleepQuality[],MATCH($C2737,TableLookupSleepQuality[Sleep Quality Low],1),MATCH(S$1,TableLookupSleepQuality[#Headers],0)))</f>
        <v/>
      </c>
      <c r="T2737" s="35" t="str">
        <f>IF($C2737="","",INDEX(TableLookupSleepQuality[],MATCH($C2737,TableLookupSleepQuality[Sleep Quality Low],1),MATCH(T$1,TableLookupSleepQuality[#Headers],0)))</f>
        <v/>
      </c>
      <c r="X2737" s="36" t="str">
        <f t="shared" si="682"/>
        <v/>
      </c>
      <c r="Y2737" s="40" t="str">
        <f t="shared" si="687"/>
        <v/>
      </c>
      <c r="Z2737" s="13" t="str">
        <f t="shared" si="687"/>
        <v/>
      </c>
      <c r="AA2737" s="13" t="str">
        <f t="shared" si="687"/>
        <v/>
      </c>
      <c r="AB2737" s="13" t="str">
        <f t="shared" si="687"/>
        <v/>
      </c>
      <c r="AC2737" s="13" t="str">
        <f t="shared" si="687"/>
        <v/>
      </c>
      <c r="AD2737" s="13" t="str">
        <f t="shared" si="687"/>
        <v/>
      </c>
    </row>
    <row r="2738" spans="7:30" x14ac:dyDescent="0.25">
      <c r="G2738" s="18" t="str">
        <f t="shared" si="673"/>
        <v/>
      </c>
      <c r="H2738" s="22" t="str">
        <f t="shared" si="674"/>
        <v/>
      </c>
      <c r="I2738" s="23" t="str">
        <f t="shared" si="675"/>
        <v/>
      </c>
      <c r="J2738" s="22" t="str">
        <f t="shared" si="676"/>
        <v/>
      </c>
      <c r="K2738" s="24" t="str">
        <f t="shared" si="677"/>
        <v/>
      </c>
      <c r="L2738" s="42" t="str">
        <f t="shared" si="683"/>
        <v/>
      </c>
      <c r="M2738" s="43" t="str">
        <f t="shared" si="684"/>
        <v/>
      </c>
      <c r="N2738" s="26" t="str">
        <f t="shared" si="678"/>
        <v/>
      </c>
      <c r="O2738" s="26" t="str">
        <f t="shared" si="679"/>
        <v/>
      </c>
      <c r="P2738" s="28" t="str">
        <f>IF(E2738="","",INDEX(TableLookupWakeUpScore[],MATCH(E2738,TableLookupWakeUpScore[Wake Up],0),MATCH(P$1,TableLookupWakeUpScore[#Headers],0)))</f>
        <v/>
      </c>
      <c r="Q2738" s="30" t="str">
        <f t="shared" si="680"/>
        <v/>
      </c>
      <c r="R2738" s="31" t="str">
        <f t="shared" si="681"/>
        <v/>
      </c>
      <c r="S2738" s="34" t="str">
        <f>IF($C2738="","",INDEX(TableLookupSleepQuality[],MATCH($C2738,TableLookupSleepQuality[Sleep Quality Low],1),MATCH(S$1,TableLookupSleepQuality[#Headers],0)))</f>
        <v/>
      </c>
      <c r="T2738" s="35" t="str">
        <f>IF($C2738="","",INDEX(TableLookupSleepQuality[],MATCH($C2738,TableLookupSleepQuality[Sleep Quality Low],1),MATCH(T$1,TableLookupSleepQuality[#Headers],0)))</f>
        <v/>
      </c>
      <c r="X2738" s="36" t="str">
        <f t="shared" si="682"/>
        <v/>
      </c>
      <c r="Y2738" s="40" t="str">
        <f t="shared" si="687"/>
        <v/>
      </c>
      <c r="Z2738" s="13" t="str">
        <f t="shared" si="687"/>
        <v/>
      </c>
      <c r="AA2738" s="13" t="str">
        <f t="shared" si="687"/>
        <v/>
      </c>
      <c r="AB2738" s="13" t="str">
        <f t="shared" si="687"/>
        <v/>
      </c>
      <c r="AC2738" s="13" t="str">
        <f t="shared" si="687"/>
        <v/>
      </c>
      <c r="AD2738" s="13" t="str">
        <f t="shared" si="687"/>
        <v/>
      </c>
    </row>
    <row r="2739" spans="7:30" x14ac:dyDescent="0.25">
      <c r="G2739" s="18" t="str">
        <f t="shared" si="673"/>
        <v/>
      </c>
      <c r="H2739" s="22" t="str">
        <f t="shared" si="674"/>
        <v/>
      </c>
      <c r="I2739" s="23" t="str">
        <f t="shared" si="675"/>
        <v/>
      </c>
      <c r="J2739" s="22" t="str">
        <f t="shared" si="676"/>
        <v/>
      </c>
      <c r="K2739" s="24" t="str">
        <f t="shared" si="677"/>
        <v/>
      </c>
      <c r="L2739" s="42" t="str">
        <f t="shared" si="683"/>
        <v/>
      </c>
      <c r="M2739" s="43" t="str">
        <f t="shared" si="684"/>
        <v/>
      </c>
      <c r="N2739" s="26" t="str">
        <f t="shared" si="678"/>
        <v/>
      </c>
      <c r="O2739" s="26" t="str">
        <f t="shared" si="679"/>
        <v/>
      </c>
      <c r="P2739" s="28" t="str">
        <f>IF(E2739="","",INDEX(TableLookupWakeUpScore[],MATCH(E2739,TableLookupWakeUpScore[Wake Up],0),MATCH(P$1,TableLookupWakeUpScore[#Headers],0)))</f>
        <v/>
      </c>
      <c r="Q2739" s="30" t="str">
        <f t="shared" si="680"/>
        <v/>
      </c>
      <c r="R2739" s="31" t="str">
        <f t="shared" si="681"/>
        <v/>
      </c>
      <c r="S2739" s="34" t="str">
        <f>IF($C2739="","",INDEX(TableLookupSleepQuality[],MATCH($C2739,TableLookupSleepQuality[Sleep Quality Low],1),MATCH(S$1,TableLookupSleepQuality[#Headers],0)))</f>
        <v/>
      </c>
      <c r="T2739" s="35" t="str">
        <f>IF($C2739="","",INDEX(TableLookupSleepQuality[],MATCH($C2739,TableLookupSleepQuality[Sleep Quality Low],1),MATCH(T$1,TableLookupSleepQuality[#Headers],0)))</f>
        <v/>
      </c>
      <c r="X2739" s="36" t="str">
        <f t="shared" si="682"/>
        <v/>
      </c>
      <c r="Y2739" s="40" t="str">
        <f t="shared" ref="Y2739:AD2754" si="688">IF(OR($X2739="NO",$X2739=""),"",IF(COUNTIF($F2739,"*" &amp; Y$1 &amp; "*"),"YES","NO"))</f>
        <v/>
      </c>
      <c r="Z2739" s="13" t="str">
        <f t="shared" si="688"/>
        <v/>
      </c>
      <c r="AA2739" s="13" t="str">
        <f t="shared" si="688"/>
        <v/>
      </c>
      <c r="AB2739" s="13" t="str">
        <f t="shared" si="688"/>
        <v/>
      </c>
      <c r="AC2739" s="13" t="str">
        <f t="shared" si="688"/>
        <v/>
      </c>
      <c r="AD2739" s="13" t="str">
        <f t="shared" si="688"/>
        <v/>
      </c>
    </row>
    <row r="2740" spans="7:30" x14ac:dyDescent="0.25">
      <c r="G2740" s="18" t="str">
        <f t="shared" si="673"/>
        <v/>
      </c>
      <c r="H2740" s="22" t="str">
        <f t="shared" si="674"/>
        <v/>
      </c>
      <c r="I2740" s="23" t="str">
        <f t="shared" si="675"/>
        <v/>
      </c>
      <c r="J2740" s="22" t="str">
        <f t="shared" si="676"/>
        <v/>
      </c>
      <c r="K2740" s="24" t="str">
        <f t="shared" si="677"/>
        <v/>
      </c>
      <c r="L2740" s="42" t="str">
        <f t="shared" si="683"/>
        <v/>
      </c>
      <c r="M2740" s="43" t="str">
        <f t="shared" si="684"/>
        <v/>
      </c>
      <c r="N2740" s="26" t="str">
        <f t="shared" si="678"/>
        <v/>
      </c>
      <c r="O2740" s="26" t="str">
        <f t="shared" si="679"/>
        <v/>
      </c>
      <c r="P2740" s="28" t="str">
        <f>IF(E2740="","",INDEX(TableLookupWakeUpScore[],MATCH(E2740,TableLookupWakeUpScore[Wake Up],0),MATCH(P$1,TableLookupWakeUpScore[#Headers],0)))</f>
        <v/>
      </c>
      <c r="Q2740" s="30" t="str">
        <f t="shared" si="680"/>
        <v/>
      </c>
      <c r="R2740" s="31" t="str">
        <f t="shared" si="681"/>
        <v/>
      </c>
      <c r="S2740" s="34" t="str">
        <f>IF($C2740="","",INDEX(TableLookupSleepQuality[],MATCH($C2740,TableLookupSleepQuality[Sleep Quality Low],1),MATCH(S$1,TableLookupSleepQuality[#Headers],0)))</f>
        <v/>
      </c>
      <c r="T2740" s="35" t="str">
        <f>IF($C2740="","",INDEX(TableLookupSleepQuality[],MATCH($C2740,TableLookupSleepQuality[Sleep Quality Low],1),MATCH(T$1,TableLookupSleepQuality[#Headers],0)))</f>
        <v/>
      </c>
      <c r="X2740" s="36" t="str">
        <f t="shared" si="682"/>
        <v/>
      </c>
      <c r="Y2740" s="40" t="str">
        <f t="shared" si="688"/>
        <v/>
      </c>
      <c r="Z2740" s="13" t="str">
        <f t="shared" si="688"/>
        <v/>
      </c>
      <c r="AA2740" s="13" t="str">
        <f t="shared" si="688"/>
        <v/>
      </c>
      <c r="AB2740" s="13" t="str">
        <f t="shared" si="688"/>
        <v/>
      </c>
      <c r="AC2740" s="13" t="str">
        <f t="shared" si="688"/>
        <v/>
      </c>
      <c r="AD2740" s="13" t="str">
        <f t="shared" si="688"/>
        <v/>
      </c>
    </row>
    <row r="2741" spans="7:30" x14ac:dyDescent="0.25">
      <c r="G2741" s="18" t="str">
        <f t="shared" si="673"/>
        <v/>
      </c>
      <c r="H2741" s="22" t="str">
        <f t="shared" si="674"/>
        <v/>
      </c>
      <c r="I2741" s="23" t="str">
        <f t="shared" si="675"/>
        <v/>
      </c>
      <c r="J2741" s="22" t="str">
        <f t="shared" si="676"/>
        <v/>
      </c>
      <c r="K2741" s="24" t="str">
        <f t="shared" si="677"/>
        <v/>
      </c>
      <c r="L2741" s="42" t="str">
        <f t="shared" si="683"/>
        <v/>
      </c>
      <c r="M2741" s="43" t="str">
        <f t="shared" si="684"/>
        <v/>
      </c>
      <c r="N2741" s="26" t="str">
        <f t="shared" si="678"/>
        <v/>
      </c>
      <c r="O2741" s="26" t="str">
        <f t="shared" si="679"/>
        <v/>
      </c>
      <c r="P2741" s="28" t="str">
        <f>IF(E2741="","",INDEX(TableLookupWakeUpScore[],MATCH(E2741,TableLookupWakeUpScore[Wake Up],0),MATCH(P$1,TableLookupWakeUpScore[#Headers],0)))</f>
        <v/>
      </c>
      <c r="Q2741" s="30" t="str">
        <f t="shared" si="680"/>
        <v/>
      </c>
      <c r="R2741" s="31" t="str">
        <f t="shared" si="681"/>
        <v/>
      </c>
      <c r="S2741" s="34" t="str">
        <f>IF($C2741="","",INDEX(TableLookupSleepQuality[],MATCH($C2741,TableLookupSleepQuality[Sleep Quality Low],1),MATCH(S$1,TableLookupSleepQuality[#Headers],0)))</f>
        <v/>
      </c>
      <c r="T2741" s="35" t="str">
        <f>IF($C2741="","",INDEX(TableLookupSleepQuality[],MATCH($C2741,TableLookupSleepQuality[Sleep Quality Low],1),MATCH(T$1,TableLookupSleepQuality[#Headers],0)))</f>
        <v/>
      </c>
      <c r="X2741" s="36" t="str">
        <f t="shared" si="682"/>
        <v/>
      </c>
      <c r="Y2741" s="40" t="str">
        <f t="shared" si="688"/>
        <v/>
      </c>
      <c r="Z2741" s="13" t="str">
        <f t="shared" si="688"/>
        <v/>
      </c>
      <c r="AA2741" s="13" t="str">
        <f t="shared" si="688"/>
        <v/>
      </c>
      <c r="AB2741" s="13" t="str">
        <f t="shared" si="688"/>
        <v/>
      </c>
      <c r="AC2741" s="13" t="str">
        <f t="shared" si="688"/>
        <v/>
      </c>
      <c r="AD2741" s="13" t="str">
        <f t="shared" si="688"/>
        <v/>
      </c>
    </row>
    <row r="2742" spans="7:30" x14ac:dyDescent="0.25">
      <c r="G2742" s="18" t="str">
        <f t="shared" si="673"/>
        <v/>
      </c>
      <c r="H2742" s="22" t="str">
        <f t="shared" si="674"/>
        <v/>
      </c>
      <c r="I2742" s="23" t="str">
        <f t="shared" si="675"/>
        <v/>
      </c>
      <c r="J2742" s="22" t="str">
        <f t="shared" si="676"/>
        <v/>
      </c>
      <c r="K2742" s="24" t="str">
        <f t="shared" si="677"/>
        <v/>
      </c>
      <c r="L2742" s="42" t="str">
        <f t="shared" si="683"/>
        <v/>
      </c>
      <c r="M2742" s="43" t="str">
        <f t="shared" si="684"/>
        <v/>
      </c>
      <c r="N2742" s="26" t="str">
        <f t="shared" si="678"/>
        <v/>
      </c>
      <c r="O2742" s="26" t="str">
        <f t="shared" si="679"/>
        <v/>
      </c>
      <c r="P2742" s="28" t="str">
        <f>IF(E2742="","",INDEX(TableLookupWakeUpScore[],MATCH(E2742,TableLookupWakeUpScore[Wake Up],0),MATCH(P$1,TableLookupWakeUpScore[#Headers],0)))</f>
        <v/>
      </c>
      <c r="Q2742" s="30" t="str">
        <f t="shared" si="680"/>
        <v/>
      </c>
      <c r="R2742" s="31" t="str">
        <f t="shared" si="681"/>
        <v/>
      </c>
      <c r="S2742" s="34" t="str">
        <f>IF($C2742="","",INDEX(TableLookupSleepQuality[],MATCH($C2742,TableLookupSleepQuality[Sleep Quality Low],1),MATCH(S$1,TableLookupSleepQuality[#Headers],0)))</f>
        <v/>
      </c>
      <c r="T2742" s="35" t="str">
        <f>IF($C2742="","",INDEX(TableLookupSleepQuality[],MATCH($C2742,TableLookupSleepQuality[Sleep Quality Low],1),MATCH(T$1,TableLookupSleepQuality[#Headers],0)))</f>
        <v/>
      </c>
      <c r="X2742" s="36" t="str">
        <f t="shared" si="682"/>
        <v/>
      </c>
      <c r="Y2742" s="40" t="str">
        <f t="shared" si="688"/>
        <v/>
      </c>
      <c r="Z2742" s="13" t="str">
        <f t="shared" si="688"/>
        <v/>
      </c>
      <c r="AA2742" s="13" t="str">
        <f t="shared" si="688"/>
        <v/>
      </c>
      <c r="AB2742" s="13" t="str">
        <f t="shared" si="688"/>
        <v/>
      </c>
      <c r="AC2742" s="13" t="str">
        <f t="shared" si="688"/>
        <v/>
      </c>
      <c r="AD2742" s="13" t="str">
        <f t="shared" si="688"/>
        <v/>
      </c>
    </row>
    <row r="2743" spans="7:30" x14ac:dyDescent="0.25">
      <c r="G2743" s="18" t="str">
        <f t="shared" si="673"/>
        <v/>
      </c>
      <c r="H2743" s="22" t="str">
        <f t="shared" si="674"/>
        <v/>
      </c>
      <c r="I2743" s="23" t="str">
        <f t="shared" si="675"/>
        <v/>
      </c>
      <c r="J2743" s="22" t="str">
        <f t="shared" si="676"/>
        <v/>
      </c>
      <c r="K2743" s="24" t="str">
        <f t="shared" si="677"/>
        <v/>
      </c>
      <c r="L2743" s="42" t="str">
        <f t="shared" si="683"/>
        <v/>
      </c>
      <c r="M2743" s="43" t="str">
        <f t="shared" si="684"/>
        <v/>
      </c>
      <c r="N2743" s="26" t="str">
        <f t="shared" si="678"/>
        <v/>
      </c>
      <c r="O2743" s="26" t="str">
        <f t="shared" si="679"/>
        <v/>
      </c>
      <c r="P2743" s="28" t="str">
        <f>IF(E2743="","",INDEX(TableLookupWakeUpScore[],MATCH(E2743,TableLookupWakeUpScore[Wake Up],0),MATCH(P$1,TableLookupWakeUpScore[#Headers],0)))</f>
        <v/>
      </c>
      <c r="Q2743" s="30" t="str">
        <f t="shared" si="680"/>
        <v/>
      </c>
      <c r="R2743" s="31" t="str">
        <f t="shared" si="681"/>
        <v/>
      </c>
      <c r="S2743" s="34" t="str">
        <f>IF($C2743="","",INDEX(TableLookupSleepQuality[],MATCH($C2743,TableLookupSleepQuality[Sleep Quality Low],1),MATCH(S$1,TableLookupSleepQuality[#Headers],0)))</f>
        <v/>
      </c>
      <c r="T2743" s="35" t="str">
        <f>IF($C2743="","",INDEX(TableLookupSleepQuality[],MATCH($C2743,TableLookupSleepQuality[Sleep Quality Low],1),MATCH(T$1,TableLookupSleepQuality[#Headers],0)))</f>
        <v/>
      </c>
      <c r="X2743" s="36" t="str">
        <f t="shared" si="682"/>
        <v/>
      </c>
      <c r="Y2743" s="40" t="str">
        <f t="shared" si="688"/>
        <v/>
      </c>
      <c r="Z2743" s="13" t="str">
        <f t="shared" si="688"/>
        <v/>
      </c>
      <c r="AA2743" s="13" t="str">
        <f t="shared" si="688"/>
        <v/>
      </c>
      <c r="AB2743" s="13" t="str">
        <f t="shared" si="688"/>
        <v/>
      </c>
      <c r="AC2743" s="13" t="str">
        <f t="shared" si="688"/>
        <v/>
      </c>
      <c r="AD2743" s="13" t="str">
        <f t="shared" si="688"/>
        <v/>
      </c>
    </row>
    <row r="2744" spans="7:30" x14ac:dyDescent="0.25">
      <c r="G2744" s="18" t="str">
        <f t="shared" si="673"/>
        <v/>
      </c>
      <c r="H2744" s="22" t="str">
        <f t="shared" si="674"/>
        <v/>
      </c>
      <c r="I2744" s="23" t="str">
        <f t="shared" si="675"/>
        <v/>
      </c>
      <c r="J2744" s="22" t="str">
        <f t="shared" si="676"/>
        <v/>
      </c>
      <c r="K2744" s="24" t="str">
        <f t="shared" si="677"/>
        <v/>
      </c>
      <c r="L2744" s="42" t="str">
        <f t="shared" si="683"/>
        <v/>
      </c>
      <c r="M2744" s="43" t="str">
        <f t="shared" si="684"/>
        <v/>
      </c>
      <c r="N2744" s="26" t="str">
        <f t="shared" si="678"/>
        <v/>
      </c>
      <c r="O2744" s="26" t="str">
        <f t="shared" si="679"/>
        <v/>
      </c>
      <c r="P2744" s="28" t="str">
        <f>IF(E2744="","",INDEX(TableLookupWakeUpScore[],MATCH(E2744,TableLookupWakeUpScore[Wake Up],0),MATCH(P$1,TableLookupWakeUpScore[#Headers],0)))</f>
        <v/>
      </c>
      <c r="Q2744" s="30" t="str">
        <f t="shared" si="680"/>
        <v/>
      </c>
      <c r="R2744" s="31" t="str">
        <f t="shared" si="681"/>
        <v/>
      </c>
      <c r="S2744" s="34" t="str">
        <f>IF($C2744="","",INDEX(TableLookupSleepQuality[],MATCH($C2744,TableLookupSleepQuality[Sleep Quality Low],1),MATCH(S$1,TableLookupSleepQuality[#Headers],0)))</f>
        <v/>
      </c>
      <c r="T2744" s="35" t="str">
        <f>IF($C2744="","",INDEX(TableLookupSleepQuality[],MATCH($C2744,TableLookupSleepQuality[Sleep Quality Low],1),MATCH(T$1,TableLookupSleepQuality[#Headers],0)))</f>
        <v/>
      </c>
      <c r="X2744" s="36" t="str">
        <f t="shared" si="682"/>
        <v/>
      </c>
      <c r="Y2744" s="40" t="str">
        <f t="shared" si="688"/>
        <v/>
      </c>
      <c r="Z2744" s="13" t="str">
        <f t="shared" si="688"/>
        <v/>
      </c>
      <c r="AA2744" s="13" t="str">
        <f t="shared" si="688"/>
        <v/>
      </c>
      <c r="AB2744" s="13" t="str">
        <f t="shared" si="688"/>
        <v/>
      </c>
      <c r="AC2744" s="13" t="str">
        <f t="shared" si="688"/>
        <v/>
      </c>
      <c r="AD2744" s="13" t="str">
        <f t="shared" si="688"/>
        <v/>
      </c>
    </row>
    <row r="2745" spans="7:30" x14ac:dyDescent="0.25">
      <c r="G2745" s="18" t="str">
        <f t="shared" si="673"/>
        <v/>
      </c>
      <c r="H2745" s="22" t="str">
        <f t="shared" si="674"/>
        <v/>
      </c>
      <c r="I2745" s="23" t="str">
        <f t="shared" si="675"/>
        <v/>
      </c>
      <c r="J2745" s="22" t="str">
        <f t="shared" si="676"/>
        <v/>
      </c>
      <c r="K2745" s="24" t="str">
        <f t="shared" si="677"/>
        <v/>
      </c>
      <c r="L2745" s="42" t="str">
        <f t="shared" si="683"/>
        <v/>
      </c>
      <c r="M2745" s="43" t="str">
        <f t="shared" si="684"/>
        <v/>
      </c>
      <c r="N2745" s="26" t="str">
        <f t="shared" si="678"/>
        <v/>
      </c>
      <c r="O2745" s="26" t="str">
        <f t="shared" si="679"/>
        <v/>
      </c>
      <c r="P2745" s="28" t="str">
        <f>IF(E2745="","",INDEX(TableLookupWakeUpScore[],MATCH(E2745,TableLookupWakeUpScore[Wake Up],0),MATCH(P$1,TableLookupWakeUpScore[#Headers],0)))</f>
        <v/>
      </c>
      <c r="Q2745" s="30" t="str">
        <f t="shared" si="680"/>
        <v/>
      </c>
      <c r="R2745" s="31" t="str">
        <f t="shared" si="681"/>
        <v/>
      </c>
      <c r="S2745" s="34" t="str">
        <f>IF($C2745="","",INDEX(TableLookupSleepQuality[],MATCH($C2745,TableLookupSleepQuality[Sleep Quality Low],1),MATCH(S$1,TableLookupSleepQuality[#Headers],0)))</f>
        <v/>
      </c>
      <c r="T2745" s="35" t="str">
        <f>IF($C2745="","",INDEX(TableLookupSleepQuality[],MATCH($C2745,TableLookupSleepQuality[Sleep Quality Low],1),MATCH(T$1,TableLookupSleepQuality[#Headers],0)))</f>
        <v/>
      </c>
      <c r="X2745" s="36" t="str">
        <f t="shared" si="682"/>
        <v/>
      </c>
      <c r="Y2745" s="40" t="str">
        <f t="shared" si="688"/>
        <v/>
      </c>
      <c r="Z2745" s="13" t="str">
        <f t="shared" si="688"/>
        <v/>
      </c>
      <c r="AA2745" s="13" t="str">
        <f t="shared" si="688"/>
        <v/>
      </c>
      <c r="AB2745" s="13" t="str">
        <f t="shared" si="688"/>
        <v/>
      </c>
      <c r="AC2745" s="13" t="str">
        <f t="shared" si="688"/>
        <v/>
      </c>
      <c r="AD2745" s="13" t="str">
        <f t="shared" si="688"/>
        <v/>
      </c>
    </row>
    <row r="2746" spans="7:30" x14ac:dyDescent="0.25">
      <c r="G2746" s="18" t="str">
        <f t="shared" si="673"/>
        <v/>
      </c>
      <c r="H2746" s="22" t="str">
        <f t="shared" si="674"/>
        <v/>
      </c>
      <c r="I2746" s="23" t="str">
        <f t="shared" si="675"/>
        <v/>
      </c>
      <c r="J2746" s="22" t="str">
        <f t="shared" si="676"/>
        <v/>
      </c>
      <c r="K2746" s="24" t="str">
        <f t="shared" si="677"/>
        <v/>
      </c>
      <c r="L2746" s="42" t="str">
        <f t="shared" si="683"/>
        <v/>
      </c>
      <c r="M2746" s="43" t="str">
        <f t="shared" si="684"/>
        <v/>
      </c>
      <c r="N2746" s="26" t="str">
        <f t="shared" si="678"/>
        <v/>
      </c>
      <c r="O2746" s="26" t="str">
        <f t="shared" si="679"/>
        <v/>
      </c>
      <c r="P2746" s="28" t="str">
        <f>IF(E2746="","",INDEX(TableLookupWakeUpScore[],MATCH(E2746,TableLookupWakeUpScore[Wake Up],0),MATCH(P$1,TableLookupWakeUpScore[#Headers],0)))</f>
        <v/>
      </c>
      <c r="Q2746" s="30" t="str">
        <f t="shared" si="680"/>
        <v/>
      </c>
      <c r="R2746" s="31" t="str">
        <f t="shared" si="681"/>
        <v/>
      </c>
      <c r="S2746" s="34" t="str">
        <f>IF($C2746="","",INDEX(TableLookupSleepQuality[],MATCH($C2746,TableLookupSleepQuality[Sleep Quality Low],1),MATCH(S$1,TableLookupSleepQuality[#Headers],0)))</f>
        <v/>
      </c>
      <c r="T2746" s="35" t="str">
        <f>IF($C2746="","",INDEX(TableLookupSleepQuality[],MATCH($C2746,TableLookupSleepQuality[Sleep Quality Low],1),MATCH(T$1,TableLookupSleepQuality[#Headers],0)))</f>
        <v/>
      </c>
      <c r="X2746" s="36" t="str">
        <f t="shared" si="682"/>
        <v/>
      </c>
      <c r="Y2746" s="40" t="str">
        <f t="shared" si="688"/>
        <v/>
      </c>
      <c r="Z2746" s="13" t="str">
        <f t="shared" si="688"/>
        <v/>
      </c>
      <c r="AA2746" s="13" t="str">
        <f t="shared" si="688"/>
        <v/>
      </c>
      <c r="AB2746" s="13" t="str">
        <f t="shared" si="688"/>
        <v/>
      </c>
      <c r="AC2746" s="13" t="str">
        <f t="shared" si="688"/>
        <v/>
      </c>
      <c r="AD2746" s="13" t="str">
        <f t="shared" si="688"/>
        <v/>
      </c>
    </row>
    <row r="2747" spans="7:30" x14ac:dyDescent="0.25">
      <c r="G2747" s="18" t="str">
        <f t="shared" si="673"/>
        <v/>
      </c>
      <c r="H2747" s="22" t="str">
        <f t="shared" si="674"/>
        <v/>
      </c>
      <c r="I2747" s="23" t="str">
        <f t="shared" si="675"/>
        <v/>
      </c>
      <c r="J2747" s="22" t="str">
        <f t="shared" si="676"/>
        <v/>
      </c>
      <c r="K2747" s="24" t="str">
        <f t="shared" si="677"/>
        <v/>
      </c>
      <c r="L2747" s="42" t="str">
        <f t="shared" si="683"/>
        <v/>
      </c>
      <c r="M2747" s="43" t="str">
        <f t="shared" si="684"/>
        <v/>
      </c>
      <c r="N2747" s="26" t="str">
        <f t="shared" si="678"/>
        <v/>
      </c>
      <c r="O2747" s="26" t="str">
        <f t="shared" si="679"/>
        <v/>
      </c>
      <c r="P2747" s="28" t="str">
        <f>IF(E2747="","",INDEX(TableLookupWakeUpScore[],MATCH(E2747,TableLookupWakeUpScore[Wake Up],0),MATCH(P$1,TableLookupWakeUpScore[#Headers],0)))</f>
        <v/>
      </c>
      <c r="Q2747" s="30" t="str">
        <f t="shared" si="680"/>
        <v/>
      </c>
      <c r="R2747" s="31" t="str">
        <f t="shared" si="681"/>
        <v/>
      </c>
      <c r="S2747" s="34" t="str">
        <f>IF($C2747="","",INDEX(TableLookupSleepQuality[],MATCH($C2747,TableLookupSleepQuality[Sleep Quality Low],1),MATCH(S$1,TableLookupSleepQuality[#Headers],0)))</f>
        <v/>
      </c>
      <c r="T2747" s="35" t="str">
        <f>IF($C2747="","",INDEX(TableLookupSleepQuality[],MATCH($C2747,TableLookupSleepQuality[Sleep Quality Low],1),MATCH(T$1,TableLookupSleepQuality[#Headers],0)))</f>
        <v/>
      </c>
      <c r="X2747" s="36" t="str">
        <f t="shared" si="682"/>
        <v/>
      </c>
      <c r="Y2747" s="40" t="str">
        <f t="shared" si="688"/>
        <v/>
      </c>
      <c r="Z2747" s="13" t="str">
        <f t="shared" si="688"/>
        <v/>
      </c>
      <c r="AA2747" s="13" t="str">
        <f t="shared" si="688"/>
        <v/>
      </c>
      <c r="AB2747" s="13" t="str">
        <f t="shared" si="688"/>
        <v/>
      </c>
      <c r="AC2747" s="13" t="str">
        <f t="shared" si="688"/>
        <v/>
      </c>
      <c r="AD2747" s="13" t="str">
        <f t="shared" si="688"/>
        <v/>
      </c>
    </row>
    <row r="2748" spans="7:30" x14ac:dyDescent="0.25">
      <c r="G2748" s="18" t="str">
        <f t="shared" si="673"/>
        <v/>
      </c>
      <c r="H2748" s="22" t="str">
        <f t="shared" si="674"/>
        <v/>
      </c>
      <c r="I2748" s="23" t="str">
        <f t="shared" si="675"/>
        <v/>
      </c>
      <c r="J2748" s="22" t="str">
        <f t="shared" si="676"/>
        <v/>
      </c>
      <c r="K2748" s="24" t="str">
        <f t="shared" si="677"/>
        <v/>
      </c>
      <c r="L2748" s="42" t="str">
        <f t="shared" si="683"/>
        <v/>
      </c>
      <c r="M2748" s="43" t="str">
        <f t="shared" si="684"/>
        <v/>
      </c>
      <c r="N2748" s="26" t="str">
        <f t="shared" si="678"/>
        <v/>
      </c>
      <c r="O2748" s="26" t="str">
        <f t="shared" si="679"/>
        <v/>
      </c>
      <c r="P2748" s="28" t="str">
        <f>IF(E2748="","",INDEX(TableLookupWakeUpScore[],MATCH(E2748,TableLookupWakeUpScore[Wake Up],0),MATCH(P$1,TableLookupWakeUpScore[#Headers],0)))</f>
        <v/>
      </c>
      <c r="Q2748" s="30" t="str">
        <f t="shared" si="680"/>
        <v/>
      </c>
      <c r="R2748" s="31" t="str">
        <f t="shared" si="681"/>
        <v/>
      </c>
      <c r="S2748" s="34" t="str">
        <f>IF($C2748="","",INDEX(TableLookupSleepQuality[],MATCH($C2748,TableLookupSleepQuality[Sleep Quality Low],1),MATCH(S$1,TableLookupSleepQuality[#Headers],0)))</f>
        <v/>
      </c>
      <c r="T2748" s="35" t="str">
        <f>IF($C2748="","",INDEX(TableLookupSleepQuality[],MATCH($C2748,TableLookupSleepQuality[Sleep Quality Low],1),MATCH(T$1,TableLookupSleepQuality[#Headers],0)))</f>
        <v/>
      </c>
      <c r="X2748" s="36" t="str">
        <f t="shared" si="682"/>
        <v/>
      </c>
      <c r="Y2748" s="40" t="str">
        <f t="shared" si="688"/>
        <v/>
      </c>
      <c r="Z2748" s="13" t="str">
        <f t="shared" si="688"/>
        <v/>
      </c>
      <c r="AA2748" s="13" t="str">
        <f t="shared" si="688"/>
        <v/>
      </c>
      <c r="AB2748" s="13" t="str">
        <f t="shared" si="688"/>
        <v/>
      </c>
      <c r="AC2748" s="13" t="str">
        <f t="shared" si="688"/>
        <v/>
      </c>
      <c r="AD2748" s="13" t="str">
        <f t="shared" si="688"/>
        <v/>
      </c>
    </row>
    <row r="2749" spans="7:30" x14ac:dyDescent="0.25">
      <c r="G2749" s="18" t="str">
        <f t="shared" si="673"/>
        <v/>
      </c>
      <c r="H2749" s="22" t="str">
        <f t="shared" si="674"/>
        <v/>
      </c>
      <c r="I2749" s="23" t="str">
        <f t="shared" si="675"/>
        <v/>
      </c>
      <c r="J2749" s="22" t="str">
        <f t="shared" si="676"/>
        <v/>
      </c>
      <c r="K2749" s="24" t="str">
        <f t="shared" si="677"/>
        <v/>
      </c>
      <c r="L2749" s="42" t="str">
        <f t="shared" si="683"/>
        <v/>
      </c>
      <c r="M2749" s="43" t="str">
        <f t="shared" si="684"/>
        <v/>
      </c>
      <c r="N2749" s="26" t="str">
        <f t="shared" si="678"/>
        <v/>
      </c>
      <c r="O2749" s="26" t="str">
        <f t="shared" si="679"/>
        <v/>
      </c>
      <c r="P2749" s="28" t="str">
        <f>IF(E2749="","",INDEX(TableLookupWakeUpScore[],MATCH(E2749,TableLookupWakeUpScore[Wake Up],0),MATCH(P$1,TableLookupWakeUpScore[#Headers],0)))</f>
        <v/>
      </c>
      <c r="Q2749" s="30" t="str">
        <f t="shared" si="680"/>
        <v/>
      </c>
      <c r="R2749" s="31" t="str">
        <f t="shared" si="681"/>
        <v/>
      </c>
      <c r="S2749" s="34" t="str">
        <f>IF($C2749="","",INDEX(TableLookupSleepQuality[],MATCH($C2749,TableLookupSleepQuality[Sleep Quality Low],1),MATCH(S$1,TableLookupSleepQuality[#Headers],0)))</f>
        <v/>
      </c>
      <c r="T2749" s="35" t="str">
        <f>IF($C2749="","",INDEX(TableLookupSleepQuality[],MATCH($C2749,TableLookupSleepQuality[Sleep Quality Low],1),MATCH(T$1,TableLookupSleepQuality[#Headers],0)))</f>
        <v/>
      </c>
      <c r="X2749" s="36" t="str">
        <f t="shared" si="682"/>
        <v/>
      </c>
      <c r="Y2749" s="40" t="str">
        <f t="shared" si="688"/>
        <v/>
      </c>
      <c r="Z2749" s="13" t="str">
        <f t="shared" si="688"/>
        <v/>
      </c>
      <c r="AA2749" s="13" t="str">
        <f t="shared" si="688"/>
        <v/>
      </c>
      <c r="AB2749" s="13" t="str">
        <f t="shared" si="688"/>
        <v/>
      </c>
      <c r="AC2749" s="13" t="str">
        <f t="shared" si="688"/>
        <v/>
      </c>
      <c r="AD2749" s="13" t="str">
        <f t="shared" si="688"/>
        <v/>
      </c>
    </row>
    <row r="2750" spans="7:30" x14ac:dyDescent="0.25">
      <c r="G2750" s="18" t="str">
        <f t="shared" si="673"/>
        <v/>
      </c>
      <c r="H2750" s="22" t="str">
        <f t="shared" si="674"/>
        <v/>
      </c>
      <c r="I2750" s="23" t="str">
        <f t="shared" si="675"/>
        <v/>
      </c>
      <c r="J2750" s="22" t="str">
        <f t="shared" si="676"/>
        <v/>
      </c>
      <c r="K2750" s="24" t="str">
        <f t="shared" si="677"/>
        <v/>
      </c>
      <c r="L2750" s="42" t="str">
        <f t="shared" si="683"/>
        <v/>
      </c>
      <c r="M2750" s="43" t="str">
        <f t="shared" si="684"/>
        <v/>
      </c>
      <c r="N2750" s="26" t="str">
        <f t="shared" si="678"/>
        <v/>
      </c>
      <c r="O2750" s="26" t="str">
        <f t="shared" si="679"/>
        <v/>
      </c>
      <c r="P2750" s="28" t="str">
        <f>IF(E2750="","",INDEX(TableLookupWakeUpScore[],MATCH(E2750,TableLookupWakeUpScore[Wake Up],0),MATCH(P$1,TableLookupWakeUpScore[#Headers],0)))</f>
        <v/>
      </c>
      <c r="Q2750" s="30" t="str">
        <f t="shared" si="680"/>
        <v/>
      </c>
      <c r="R2750" s="31" t="str">
        <f t="shared" si="681"/>
        <v/>
      </c>
      <c r="S2750" s="34" t="str">
        <f>IF($C2750="","",INDEX(TableLookupSleepQuality[],MATCH($C2750,TableLookupSleepQuality[Sleep Quality Low],1),MATCH(S$1,TableLookupSleepQuality[#Headers],0)))</f>
        <v/>
      </c>
      <c r="T2750" s="35" t="str">
        <f>IF($C2750="","",INDEX(TableLookupSleepQuality[],MATCH($C2750,TableLookupSleepQuality[Sleep Quality Low],1),MATCH(T$1,TableLookupSleepQuality[#Headers],0)))</f>
        <v/>
      </c>
      <c r="X2750" s="36" t="str">
        <f t="shared" si="682"/>
        <v/>
      </c>
      <c r="Y2750" s="40" t="str">
        <f t="shared" si="688"/>
        <v/>
      </c>
      <c r="Z2750" s="13" t="str">
        <f t="shared" si="688"/>
        <v/>
      </c>
      <c r="AA2750" s="13" t="str">
        <f t="shared" si="688"/>
        <v/>
      </c>
      <c r="AB2750" s="13" t="str">
        <f t="shared" si="688"/>
        <v/>
      </c>
      <c r="AC2750" s="13" t="str">
        <f t="shared" si="688"/>
        <v/>
      </c>
      <c r="AD2750" s="13" t="str">
        <f t="shared" si="688"/>
        <v/>
      </c>
    </row>
    <row r="2751" spans="7:30" x14ac:dyDescent="0.25">
      <c r="G2751" s="18" t="str">
        <f t="shared" si="673"/>
        <v/>
      </c>
      <c r="H2751" s="22" t="str">
        <f t="shared" si="674"/>
        <v/>
      </c>
      <c r="I2751" s="23" t="str">
        <f t="shared" si="675"/>
        <v/>
      </c>
      <c r="J2751" s="22" t="str">
        <f t="shared" si="676"/>
        <v/>
      </c>
      <c r="K2751" s="24" t="str">
        <f t="shared" si="677"/>
        <v/>
      </c>
      <c r="L2751" s="42" t="str">
        <f t="shared" si="683"/>
        <v/>
      </c>
      <c r="M2751" s="43" t="str">
        <f t="shared" si="684"/>
        <v/>
      </c>
      <c r="N2751" s="26" t="str">
        <f t="shared" si="678"/>
        <v/>
      </c>
      <c r="O2751" s="26" t="str">
        <f t="shared" si="679"/>
        <v/>
      </c>
      <c r="P2751" s="28" t="str">
        <f>IF(E2751="","",INDEX(TableLookupWakeUpScore[],MATCH(E2751,TableLookupWakeUpScore[Wake Up],0),MATCH(P$1,TableLookupWakeUpScore[#Headers],0)))</f>
        <v/>
      </c>
      <c r="Q2751" s="30" t="str">
        <f t="shared" si="680"/>
        <v/>
      </c>
      <c r="R2751" s="31" t="str">
        <f t="shared" si="681"/>
        <v/>
      </c>
      <c r="S2751" s="34" t="str">
        <f>IF($C2751="","",INDEX(TableLookupSleepQuality[],MATCH($C2751,TableLookupSleepQuality[Sleep Quality Low],1),MATCH(S$1,TableLookupSleepQuality[#Headers],0)))</f>
        <v/>
      </c>
      <c r="T2751" s="35" t="str">
        <f>IF($C2751="","",INDEX(TableLookupSleepQuality[],MATCH($C2751,TableLookupSleepQuality[Sleep Quality Low],1),MATCH(T$1,TableLookupSleepQuality[#Headers],0)))</f>
        <v/>
      </c>
      <c r="X2751" s="36" t="str">
        <f t="shared" si="682"/>
        <v/>
      </c>
      <c r="Y2751" s="40" t="str">
        <f t="shared" si="688"/>
        <v/>
      </c>
      <c r="Z2751" s="13" t="str">
        <f t="shared" si="688"/>
        <v/>
      </c>
      <c r="AA2751" s="13" t="str">
        <f t="shared" si="688"/>
        <v/>
      </c>
      <c r="AB2751" s="13" t="str">
        <f t="shared" si="688"/>
        <v/>
      </c>
      <c r="AC2751" s="13" t="str">
        <f t="shared" si="688"/>
        <v/>
      </c>
      <c r="AD2751" s="13" t="str">
        <f t="shared" si="688"/>
        <v/>
      </c>
    </row>
    <row r="2752" spans="7:30" x14ac:dyDescent="0.25">
      <c r="G2752" s="18" t="str">
        <f t="shared" si="673"/>
        <v/>
      </c>
      <c r="H2752" s="22" t="str">
        <f t="shared" si="674"/>
        <v/>
      </c>
      <c r="I2752" s="23" t="str">
        <f t="shared" si="675"/>
        <v/>
      </c>
      <c r="J2752" s="22" t="str">
        <f t="shared" si="676"/>
        <v/>
      </c>
      <c r="K2752" s="24" t="str">
        <f t="shared" si="677"/>
        <v/>
      </c>
      <c r="L2752" s="42" t="str">
        <f t="shared" si="683"/>
        <v/>
      </c>
      <c r="M2752" s="43" t="str">
        <f t="shared" si="684"/>
        <v/>
      </c>
      <c r="N2752" s="26" t="str">
        <f t="shared" si="678"/>
        <v/>
      </c>
      <c r="O2752" s="26" t="str">
        <f t="shared" si="679"/>
        <v/>
      </c>
      <c r="P2752" s="28" t="str">
        <f>IF(E2752="","",INDEX(TableLookupWakeUpScore[],MATCH(E2752,TableLookupWakeUpScore[Wake Up],0),MATCH(P$1,TableLookupWakeUpScore[#Headers],0)))</f>
        <v/>
      </c>
      <c r="Q2752" s="30" t="str">
        <f t="shared" si="680"/>
        <v/>
      </c>
      <c r="R2752" s="31" t="str">
        <f t="shared" si="681"/>
        <v/>
      </c>
      <c r="S2752" s="34" t="str">
        <f>IF($C2752="","",INDEX(TableLookupSleepQuality[],MATCH($C2752,TableLookupSleepQuality[Sleep Quality Low],1),MATCH(S$1,TableLookupSleepQuality[#Headers],0)))</f>
        <v/>
      </c>
      <c r="T2752" s="35" t="str">
        <f>IF($C2752="","",INDEX(TableLookupSleepQuality[],MATCH($C2752,TableLookupSleepQuality[Sleep Quality Low],1),MATCH(T$1,TableLookupSleepQuality[#Headers],0)))</f>
        <v/>
      </c>
      <c r="X2752" s="36" t="str">
        <f t="shared" si="682"/>
        <v/>
      </c>
      <c r="Y2752" s="40" t="str">
        <f t="shared" si="688"/>
        <v/>
      </c>
      <c r="Z2752" s="13" t="str">
        <f t="shared" si="688"/>
        <v/>
      </c>
      <c r="AA2752" s="13" t="str">
        <f t="shared" si="688"/>
        <v/>
      </c>
      <c r="AB2752" s="13" t="str">
        <f t="shared" si="688"/>
        <v/>
      </c>
      <c r="AC2752" s="13" t="str">
        <f t="shared" si="688"/>
        <v/>
      </c>
      <c r="AD2752" s="13" t="str">
        <f t="shared" si="688"/>
        <v/>
      </c>
    </row>
    <row r="2753" spans="7:30" x14ac:dyDescent="0.25">
      <c r="G2753" s="18" t="str">
        <f t="shared" si="673"/>
        <v/>
      </c>
      <c r="H2753" s="22" t="str">
        <f t="shared" si="674"/>
        <v/>
      </c>
      <c r="I2753" s="23" t="str">
        <f t="shared" si="675"/>
        <v/>
      </c>
      <c r="J2753" s="22" t="str">
        <f t="shared" si="676"/>
        <v/>
      </c>
      <c r="K2753" s="24" t="str">
        <f t="shared" si="677"/>
        <v/>
      </c>
      <c r="L2753" s="42" t="str">
        <f t="shared" si="683"/>
        <v/>
      </c>
      <c r="M2753" s="43" t="str">
        <f t="shared" si="684"/>
        <v/>
      </c>
      <c r="N2753" s="26" t="str">
        <f t="shared" si="678"/>
        <v/>
      </c>
      <c r="O2753" s="26" t="str">
        <f t="shared" si="679"/>
        <v/>
      </c>
      <c r="P2753" s="28" t="str">
        <f>IF(E2753="","",INDEX(TableLookupWakeUpScore[],MATCH(E2753,TableLookupWakeUpScore[Wake Up],0),MATCH(P$1,TableLookupWakeUpScore[#Headers],0)))</f>
        <v/>
      </c>
      <c r="Q2753" s="30" t="str">
        <f t="shared" si="680"/>
        <v/>
      </c>
      <c r="R2753" s="31" t="str">
        <f t="shared" si="681"/>
        <v/>
      </c>
      <c r="S2753" s="34" t="str">
        <f>IF($C2753="","",INDEX(TableLookupSleepQuality[],MATCH($C2753,TableLookupSleepQuality[Sleep Quality Low],1),MATCH(S$1,TableLookupSleepQuality[#Headers],0)))</f>
        <v/>
      </c>
      <c r="T2753" s="35" t="str">
        <f>IF($C2753="","",INDEX(TableLookupSleepQuality[],MATCH($C2753,TableLookupSleepQuality[Sleep Quality Low],1),MATCH(T$1,TableLookupSleepQuality[#Headers],0)))</f>
        <v/>
      </c>
      <c r="X2753" s="36" t="str">
        <f t="shared" si="682"/>
        <v/>
      </c>
      <c r="Y2753" s="40" t="str">
        <f t="shared" si="688"/>
        <v/>
      </c>
      <c r="Z2753" s="13" t="str">
        <f t="shared" si="688"/>
        <v/>
      </c>
      <c r="AA2753" s="13" t="str">
        <f t="shared" si="688"/>
        <v/>
      </c>
      <c r="AB2753" s="13" t="str">
        <f t="shared" si="688"/>
        <v/>
      </c>
      <c r="AC2753" s="13" t="str">
        <f t="shared" si="688"/>
        <v/>
      </c>
      <c r="AD2753" s="13" t="str">
        <f t="shared" si="688"/>
        <v/>
      </c>
    </row>
    <row r="2754" spans="7:30" x14ac:dyDescent="0.25">
      <c r="G2754" s="18" t="str">
        <f t="shared" ref="G2754:G2817" si="689">IF($B2754="","",VALUE(TEXT($B2754,"yyyy")))</f>
        <v/>
      </c>
      <c r="H2754" s="22" t="str">
        <f t="shared" ref="H2754:H2817" si="690">IF($B2754="","",VALUE(TEXT($B2754,"mm")))</f>
        <v/>
      </c>
      <c r="I2754" s="23" t="str">
        <f t="shared" ref="I2754:I2817" si="691">IF($B2754="","",TEXT($B2754,"mmm"))</f>
        <v/>
      </c>
      <c r="J2754" s="22" t="str">
        <f t="shared" ref="J2754:J2817" si="692">IF($B2754="","",VALUE(TEXT($B2754,"dd")))</f>
        <v/>
      </c>
      <c r="K2754" s="24" t="str">
        <f t="shared" ref="K2754:K2817" si="693">IF($B2754="","",TEXT($B2754,"ddd"))</f>
        <v/>
      </c>
      <c r="L2754" s="42" t="str">
        <f t="shared" si="683"/>
        <v/>
      </c>
      <c r="M2754" s="43" t="str">
        <f t="shared" si="684"/>
        <v/>
      </c>
      <c r="N2754" s="26" t="str">
        <f t="shared" ref="N2754:N2817" si="694">IF(A2754="","",TIME(HOUR(A2754),MINUTE(A2754),SECOND(A2754)))</f>
        <v/>
      </c>
      <c r="O2754" s="26" t="str">
        <f t="shared" ref="O2754:O2817" si="695">IF(B2754="","",TIME(HOUR(B2754),MINUTE(B2754),SECOND(B2754)))</f>
        <v/>
      </c>
      <c r="P2754" s="28" t="str">
        <f>IF(E2754="","",INDEX(TableLookupWakeUpScore[],MATCH(E2754,TableLookupWakeUpScore[Wake Up],0),MATCH(P$1,TableLookupWakeUpScore[#Headers],0)))</f>
        <v/>
      </c>
      <c r="Q2754" s="30" t="str">
        <f t="shared" ref="Q2754:Q2817" si="696">IF(D2754="","",D2754*24)</f>
        <v/>
      </c>
      <c r="R2754" s="31" t="str">
        <f t="shared" ref="R2754:R2817" si="697">IF(OR(A2754="",B2754=""),"",B2754-A2754)</f>
        <v/>
      </c>
      <c r="S2754" s="34" t="str">
        <f>IF($C2754="","",INDEX(TableLookupSleepQuality[],MATCH($C2754,TableLookupSleepQuality[Sleep Quality Low],1),MATCH(S$1,TableLookupSleepQuality[#Headers],0)))</f>
        <v/>
      </c>
      <c r="T2754" s="35" t="str">
        <f>IF($C2754="","",INDEX(TableLookupSleepQuality[],MATCH($C2754,TableLookupSleepQuality[Sleep Quality Low],1),MATCH(T$1,TableLookupSleepQuality[#Headers],0)))</f>
        <v/>
      </c>
      <c r="X2754" s="36" t="str">
        <f t="shared" ref="X2754:X2817" si="698">IF($M2754="","",IF($M2754&gt;=RangeLookupDateStartedRecordingSleepNotes,"YES","NO"))</f>
        <v/>
      </c>
      <c r="Y2754" s="40" t="str">
        <f t="shared" si="688"/>
        <v/>
      </c>
      <c r="Z2754" s="13" t="str">
        <f t="shared" si="688"/>
        <v/>
      </c>
      <c r="AA2754" s="13" t="str">
        <f t="shared" si="688"/>
        <v/>
      </c>
      <c r="AB2754" s="13" t="str">
        <f t="shared" si="688"/>
        <v/>
      </c>
      <c r="AC2754" s="13" t="str">
        <f t="shared" si="688"/>
        <v/>
      </c>
      <c r="AD2754" s="13" t="str">
        <f t="shared" si="688"/>
        <v/>
      </c>
    </row>
    <row r="2755" spans="7:30" x14ac:dyDescent="0.25">
      <c r="G2755" s="18" t="str">
        <f t="shared" si="689"/>
        <v/>
      </c>
      <c r="H2755" s="22" t="str">
        <f t="shared" si="690"/>
        <v/>
      </c>
      <c r="I2755" s="23" t="str">
        <f t="shared" si="691"/>
        <v/>
      </c>
      <c r="J2755" s="22" t="str">
        <f t="shared" si="692"/>
        <v/>
      </c>
      <c r="K2755" s="24" t="str">
        <f t="shared" si="693"/>
        <v/>
      </c>
      <c r="L2755" s="42" t="str">
        <f t="shared" ref="L2755:L2818" si="699">IF(A2755="","",DATE(YEAR(A2755),MONTH(A2755),DAY(A2755)))</f>
        <v/>
      </c>
      <c r="M2755" s="43" t="str">
        <f t="shared" ref="M2755:M2818" si="700">IF(B2755="","",DATE(YEAR(B2755),MONTH(B2755),DAY(B2755)))</f>
        <v/>
      </c>
      <c r="N2755" s="26" t="str">
        <f t="shared" si="694"/>
        <v/>
      </c>
      <c r="O2755" s="26" t="str">
        <f t="shared" si="695"/>
        <v/>
      </c>
      <c r="P2755" s="28" t="str">
        <f>IF(E2755="","",INDEX(TableLookupWakeUpScore[],MATCH(E2755,TableLookupWakeUpScore[Wake Up],0),MATCH(P$1,TableLookupWakeUpScore[#Headers],0)))</f>
        <v/>
      </c>
      <c r="Q2755" s="30" t="str">
        <f t="shared" si="696"/>
        <v/>
      </c>
      <c r="R2755" s="31" t="str">
        <f t="shared" si="697"/>
        <v/>
      </c>
      <c r="S2755" s="34" t="str">
        <f>IF($C2755="","",INDEX(TableLookupSleepQuality[],MATCH($C2755,TableLookupSleepQuality[Sleep Quality Low],1),MATCH(S$1,TableLookupSleepQuality[#Headers],0)))</f>
        <v/>
      </c>
      <c r="T2755" s="35" t="str">
        <f>IF($C2755="","",INDEX(TableLookupSleepQuality[],MATCH($C2755,TableLookupSleepQuality[Sleep Quality Low],1),MATCH(T$1,TableLookupSleepQuality[#Headers],0)))</f>
        <v/>
      </c>
      <c r="X2755" s="36" t="str">
        <f t="shared" si="698"/>
        <v/>
      </c>
      <c r="Y2755" s="40" t="str">
        <f t="shared" ref="Y2755:AD2770" si="701">IF(OR($X2755="NO",$X2755=""),"",IF(COUNTIF($F2755,"*" &amp; Y$1 &amp; "*"),"YES","NO"))</f>
        <v/>
      </c>
      <c r="Z2755" s="13" t="str">
        <f t="shared" si="701"/>
        <v/>
      </c>
      <c r="AA2755" s="13" t="str">
        <f t="shared" si="701"/>
        <v/>
      </c>
      <c r="AB2755" s="13" t="str">
        <f t="shared" si="701"/>
        <v/>
      </c>
      <c r="AC2755" s="13" t="str">
        <f t="shared" si="701"/>
        <v/>
      </c>
      <c r="AD2755" s="13" t="str">
        <f t="shared" si="701"/>
        <v/>
      </c>
    </row>
    <row r="2756" spans="7:30" x14ac:dyDescent="0.25">
      <c r="G2756" s="18" t="str">
        <f t="shared" si="689"/>
        <v/>
      </c>
      <c r="H2756" s="22" t="str">
        <f t="shared" si="690"/>
        <v/>
      </c>
      <c r="I2756" s="23" t="str">
        <f t="shared" si="691"/>
        <v/>
      </c>
      <c r="J2756" s="22" t="str">
        <f t="shared" si="692"/>
        <v/>
      </c>
      <c r="K2756" s="24" t="str">
        <f t="shared" si="693"/>
        <v/>
      </c>
      <c r="L2756" s="42" t="str">
        <f t="shared" si="699"/>
        <v/>
      </c>
      <c r="M2756" s="43" t="str">
        <f t="shared" si="700"/>
        <v/>
      </c>
      <c r="N2756" s="26" t="str">
        <f t="shared" si="694"/>
        <v/>
      </c>
      <c r="O2756" s="26" t="str">
        <f t="shared" si="695"/>
        <v/>
      </c>
      <c r="P2756" s="28" t="str">
        <f>IF(E2756="","",INDEX(TableLookupWakeUpScore[],MATCH(E2756,TableLookupWakeUpScore[Wake Up],0),MATCH(P$1,TableLookupWakeUpScore[#Headers],0)))</f>
        <v/>
      </c>
      <c r="Q2756" s="30" t="str">
        <f t="shared" si="696"/>
        <v/>
      </c>
      <c r="R2756" s="31" t="str">
        <f t="shared" si="697"/>
        <v/>
      </c>
      <c r="S2756" s="34" t="str">
        <f>IF($C2756="","",INDEX(TableLookupSleepQuality[],MATCH($C2756,TableLookupSleepQuality[Sleep Quality Low],1),MATCH(S$1,TableLookupSleepQuality[#Headers],0)))</f>
        <v/>
      </c>
      <c r="T2756" s="35" t="str">
        <f>IF($C2756="","",INDEX(TableLookupSleepQuality[],MATCH($C2756,TableLookupSleepQuality[Sleep Quality Low],1),MATCH(T$1,TableLookupSleepQuality[#Headers],0)))</f>
        <v/>
      </c>
      <c r="X2756" s="36" t="str">
        <f t="shared" si="698"/>
        <v/>
      </c>
      <c r="Y2756" s="40" t="str">
        <f t="shared" si="701"/>
        <v/>
      </c>
      <c r="Z2756" s="13" t="str">
        <f t="shared" si="701"/>
        <v/>
      </c>
      <c r="AA2756" s="13" t="str">
        <f t="shared" si="701"/>
        <v/>
      </c>
      <c r="AB2756" s="13" t="str">
        <f t="shared" si="701"/>
        <v/>
      </c>
      <c r="AC2756" s="13" t="str">
        <f t="shared" si="701"/>
        <v/>
      </c>
      <c r="AD2756" s="13" t="str">
        <f t="shared" si="701"/>
        <v/>
      </c>
    </row>
    <row r="2757" spans="7:30" x14ac:dyDescent="0.25">
      <c r="G2757" s="18" t="str">
        <f t="shared" si="689"/>
        <v/>
      </c>
      <c r="H2757" s="22" t="str">
        <f t="shared" si="690"/>
        <v/>
      </c>
      <c r="I2757" s="23" t="str">
        <f t="shared" si="691"/>
        <v/>
      </c>
      <c r="J2757" s="22" t="str">
        <f t="shared" si="692"/>
        <v/>
      </c>
      <c r="K2757" s="24" t="str">
        <f t="shared" si="693"/>
        <v/>
      </c>
      <c r="L2757" s="42" t="str">
        <f t="shared" si="699"/>
        <v/>
      </c>
      <c r="M2757" s="43" t="str">
        <f t="shared" si="700"/>
        <v/>
      </c>
      <c r="N2757" s="26" t="str">
        <f t="shared" si="694"/>
        <v/>
      </c>
      <c r="O2757" s="26" t="str">
        <f t="shared" si="695"/>
        <v/>
      </c>
      <c r="P2757" s="28" t="str">
        <f>IF(E2757="","",INDEX(TableLookupWakeUpScore[],MATCH(E2757,TableLookupWakeUpScore[Wake Up],0),MATCH(P$1,TableLookupWakeUpScore[#Headers],0)))</f>
        <v/>
      </c>
      <c r="Q2757" s="30" t="str">
        <f t="shared" si="696"/>
        <v/>
      </c>
      <c r="R2757" s="31" t="str">
        <f t="shared" si="697"/>
        <v/>
      </c>
      <c r="S2757" s="34" t="str">
        <f>IF($C2757="","",INDEX(TableLookupSleepQuality[],MATCH($C2757,TableLookupSleepQuality[Sleep Quality Low],1),MATCH(S$1,TableLookupSleepQuality[#Headers],0)))</f>
        <v/>
      </c>
      <c r="T2757" s="35" t="str">
        <f>IF($C2757="","",INDEX(TableLookupSleepQuality[],MATCH($C2757,TableLookupSleepQuality[Sleep Quality Low],1),MATCH(T$1,TableLookupSleepQuality[#Headers],0)))</f>
        <v/>
      </c>
      <c r="X2757" s="36" t="str">
        <f t="shared" si="698"/>
        <v/>
      </c>
      <c r="Y2757" s="40" t="str">
        <f t="shared" si="701"/>
        <v/>
      </c>
      <c r="Z2757" s="13" t="str">
        <f t="shared" si="701"/>
        <v/>
      </c>
      <c r="AA2757" s="13" t="str">
        <f t="shared" si="701"/>
        <v/>
      </c>
      <c r="AB2757" s="13" t="str">
        <f t="shared" si="701"/>
        <v/>
      </c>
      <c r="AC2757" s="13" t="str">
        <f t="shared" si="701"/>
        <v/>
      </c>
      <c r="AD2757" s="13" t="str">
        <f t="shared" si="701"/>
        <v/>
      </c>
    </row>
    <row r="2758" spans="7:30" x14ac:dyDescent="0.25">
      <c r="G2758" s="18" t="str">
        <f t="shared" si="689"/>
        <v/>
      </c>
      <c r="H2758" s="22" t="str">
        <f t="shared" si="690"/>
        <v/>
      </c>
      <c r="I2758" s="23" t="str">
        <f t="shared" si="691"/>
        <v/>
      </c>
      <c r="J2758" s="22" t="str">
        <f t="shared" si="692"/>
        <v/>
      </c>
      <c r="K2758" s="24" t="str">
        <f t="shared" si="693"/>
        <v/>
      </c>
      <c r="L2758" s="42" t="str">
        <f t="shared" si="699"/>
        <v/>
      </c>
      <c r="M2758" s="43" t="str">
        <f t="shared" si="700"/>
        <v/>
      </c>
      <c r="N2758" s="26" t="str">
        <f t="shared" si="694"/>
        <v/>
      </c>
      <c r="O2758" s="26" t="str">
        <f t="shared" si="695"/>
        <v/>
      </c>
      <c r="P2758" s="28" t="str">
        <f>IF(E2758="","",INDEX(TableLookupWakeUpScore[],MATCH(E2758,TableLookupWakeUpScore[Wake Up],0),MATCH(P$1,TableLookupWakeUpScore[#Headers],0)))</f>
        <v/>
      </c>
      <c r="Q2758" s="30" t="str">
        <f t="shared" si="696"/>
        <v/>
      </c>
      <c r="R2758" s="31" t="str">
        <f t="shared" si="697"/>
        <v/>
      </c>
      <c r="S2758" s="34" t="str">
        <f>IF($C2758="","",INDEX(TableLookupSleepQuality[],MATCH($C2758,TableLookupSleepQuality[Sleep Quality Low],1),MATCH(S$1,TableLookupSleepQuality[#Headers],0)))</f>
        <v/>
      </c>
      <c r="T2758" s="35" t="str">
        <f>IF($C2758="","",INDEX(TableLookupSleepQuality[],MATCH($C2758,TableLookupSleepQuality[Sleep Quality Low],1),MATCH(T$1,TableLookupSleepQuality[#Headers],0)))</f>
        <v/>
      </c>
      <c r="X2758" s="36" t="str">
        <f t="shared" si="698"/>
        <v/>
      </c>
      <c r="Y2758" s="40" t="str">
        <f t="shared" si="701"/>
        <v/>
      </c>
      <c r="Z2758" s="13" t="str">
        <f t="shared" si="701"/>
        <v/>
      </c>
      <c r="AA2758" s="13" t="str">
        <f t="shared" si="701"/>
        <v/>
      </c>
      <c r="AB2758" s="13" t="str">
        <f t="shared" si="701"/>
        <v/>
      </c>
      <c r="AC2758" s="13" t="str">
        <f t="shared" si="701"/>
        <v/>
      </c>
      <c r="AD2758" s="13" t="str">
        <f t="shared" si="701"/>
        <v/>
      </c>
    </row>
    <row r="2759" spans="7:30" x14ac:dyDescent="0.25">
      <c r="G2759" s="18" t="str">
        <f t="shared" si="689"/>
        <v/>
      </c>
      <c r="H2759" s="22" t="str">
        <f t="shared" si="690"/>
        <v/>
      </c>
      <c r="I2759" s="23" t="str">
        <f t="shared" si="691"/>
        <v/>
      </c>
      <c r="J2759" s="22" t="str">
        <f t="shared" si="692"/>
        <v/>
      </c>
      <c r="K2759" s="24" t="str">
        <f t="shared" si="693"/>
        <v/>
      </c>
      <c r="L2759" s="42" t="str">
        <f t="shared" si="699"/>
        <v/>
      </c>
      <c r="M2759" s="43" t="str">
        <f t="shared" si="700"/>
        <v/>
      </c>
      <c r="N2759" s="26" t="str">
        <f t="shared" si="694"/>
        <v/>
      </c>
      <c r="O2759" s="26" t="str">
        <f t="shared" si="695"/>
        <v/>
      </c>
      <c r="P2759" s="28" t="str">
        <f>IF(E2759="","",INDEX(TableLookupWakeUpScore[],MATCH(E2759,TableLookupWakeUpScore[Wake Up],0),MATCH(P$1,TableLookupWakeUpScore[#Headers],0)))</f>
        <v/>
      </c>
      <c r="Q2759" s="30" t="str">
        <f t="shared" si="696"/>
        <v/>
      </c>
      <c r="R2759" s="31" t="str">
        <f t="shared" si="697"/>
        <v/>
      </c>
      <c r="S2759" s="34" t="str">
        <f>IF($C2759="","",INDEX(TableLookupSleepQuality[],MATCH($C2759,TableLookupSleepQuality[Sleep Quality Low],1),MATCH(S$1,TableLookupSleepQuality[#Headers],0)))</f>
        <v/>
      </c>
      <c r="T2759" s="35" t="str">
        <f>IF($C2759="","",INDEX(TableLookupSleepQuality[],MATCH($C2759,TableLookupSleepQuality[Sleep Quality Low],1),MATCH(T$1,TableLookupSleepQuality[#Headers],0)))</f>
        <v/>
      </c>
      <c r="X2759" s="36" t="str">
        <f t="shared" si="698"/>
        <v/>
      </c>
      <c r="Y2759" s="40" t="str">
        <f t="shared" si="701"/>
        <v/>
      </c>
      <c r="Z2759" s="13" t="str">
        <f t="shared" si="701"/>
        <v/>
      </c>
      <c r="AA2759" s="13" t="str">
        <f t="shared" si="701"/>
        <v/>
      </c>
      <c r="AB2759" s="13" t="str">
        <f t="shared" si="701"/>
        <v/>
      </c>
      <c r="AC2759" s="13" t="str">
        <f t="shared" si="701"/>
        <v/>
      </c>
      <c r="AD2759" s="13" t="str">
        <f t="shared" si="701"/>
        <v/>
      </c>
    </row>
    <row r="2760" spans="7:30" x14ac:dyDescent="0.25">
      <c r="G2760" s="18" t="str">
        <f t="shared" si="689"/>
        <v/>
      </c>
      <c r="H2760" s="22" t="str">
        <f t="shared" si="690"/>
        <v/>
      </c>
      <c r="I2760" s="23" t="str">
        <f t="shared" si="691"/>
        <v/>
      </c>
      <c r="J2760" s="22" t="str">
        <f t="shared" si="692"/>
        <v/>
      </c>
      <c r="K2760" s="24" t="str">
        <f t="shared" si="693"/>
        <v/>
      </c>
      <c r="L2760" s="42" t="str">
        <f t="shared" si="699"/>
        <v/>
      </c>
      <c r="M2760" s="43" t="str">
        <f t="shared" si="700"/>
        <v/>
      </c>
      <c r="N2760" s="26" t="str">
        <f t="shared" si="694"/>
        <v/>
      </c>
      <c r="O2760" s="26" t="str">
        <f t="shared" si="695"/>
        <v/>
      </c>
      <c r="P2760" s="28" t="str">
        <f>IF(E2760="","",INDEX(TableLookupWakeUpScore[],MATCH(E2760,TableLookupWakeUpScore[Wake Up],0),MATCH(P$1,TableLookupWakeUpScore[#Headers],0)))</f>
        <v/>
      </c>
      <c r="Q2760" s="30" t="str">
        <f t="shared" si="696"/>
        <v/>
      </c>
      <c r="R2760" s="31" t="str">
        <f t="shared" si="697"/>
        <v/>
      </c>
      <c r="S2760" s="34" t="str">
        <f>IF($C2760="","",INDEX(TableLookupSleepQuality[],MATCH($C2760,TableLookupSleepQuality[Sleep Quality Low],1),MATCH(S$1,TableLookupSleepQuality[#Headers],0)))</f>
        <v/>
      </c>
      <c r="T2760" s="35" t="str">
        <f>IF($C2760="","",INDEX(TableLookupSleepQuality[],MATCH($C2760,TableLookupSleepQuality[Sleep Quality Low],1),MATCH(T$1,TableLookupSleepQuality[#Headers],0)))</f>
        <v/>
      </c>
      <c r="X2760" s="36" t="str">
        <f t="shared" si="698"/>
        <v/>
      </c>
      <c r="Y2760" s="40" t="str">
        <f t="shared" si="701"/>
        <v/>
      </c>
      <c r="Z2760" s="13" t="str">
        <f t="shared" si="701"/>
        <v/>
      </c>
      <c r="AA2760" s="13" t="str">
        <f t="shared" si="701"/>
        <v/>
      </c>
      <c r="AB2760" s="13" t="str">
        <f t="shared" si="701"/>
        <v/>
      </c>
      <c r="AC2760" s="13" t="str">
        <f t="shared" si="701"/>
        <v/>
      </c>
      <c r="AD2760" s="13" t="str">
        <f t="shared" si="701"/>
        <v/>
      </c>
    </row>
    <row r="2761" spans="7:30" x14ac:dyDescent="0.25">
      <c r="G2761" s="18" t="str">
        <f t="shared" si="689"/>
        <v/>
      </c>
      <c r="H2761" s="22" t="str">
        <f t="shared" si="690"/>
        <v/>
      </c>
      <c r="I2761" s="23" t="str">
        <f t="shared" si="691"/>
        <v/>
      </c>
      <c r="J2761" s="22" t="str">
        <f t="shared" si="692"/>
        <v/>
      </c>
      <c r="K2761" s="24" t="str">
        <f t="shared" si="693"/>
        <v/>
      </c>
      <c r="L2761" s="42" t="str">
        <f t="shared" si="699"/>
        <v/>
      </c>
      <c r="M2761" s="43" t="str">
        <f t="shared" si="700"/>
        <v/>
      </c>
      <c r="N2761" s="26" t="str">
        <f t="shared" si="694"/>
        <v/>
      </c>
      <c r="O2761" s="26" t="str">
        <f t="shared" si="695"/>
        <v/>
      </c>
      <c r="P2761" s="28" t="str">
        <f>IF(E2761="","",INDEX(TableLookupWakeUpScore[],MATCH(E2761,TableLookupWakeUpScore[Wake Up],0),MATCH(P$1,TableLookupWakeUpScore[#Headers],0)))</f>
        <v/>
      </c>
      <c r="Q2761" s="30" t="str">
        <f t="shared" si="696"/>
        <v/>
      </c>
      <c r="R2761" s="31" t="str">
        <f t="shared" si="697"/>
        <v/>
      </c>
      <c r="S2761" s="34" t="str">
        <f>IF($C2761="","",INDEX(TableLookupSleepQuality[],MATCH($C2761,TableLookupSleepQuality[Sleep Quality Low],1),MATCH(S$1,TableLookupSleepQuality[#Headers],0)))</f>
        <v/>
      </c>
      <c r="T2761" s="35" t="str">
        <f>IF($C2761="","",INDEX(TableLookupSleepQuality[],MATCH($C2761,TableLookupSleepQuality[Sleep Quality Low],1),MATCH(T$1,TableLookupSleepQuality[#Headers],0)))</f>
        <v/>
      </c>
      <c r="X2761" s="36" t="str">
        <f t="shared" si="698"/>
        <v/>
      </c>
      <c r="Y2761" s="40" t="str">
        <f t="shared" si="701"/>
        <v/>
      </c>
      <c r="Z2761" s="13" t="str">
        <f t="shared" si="701"/>
        <v/>
      </c>
      <c r="AA2761" s="13" t="str">
        <f t="shared" si="701"/>
        <v/>
      </c>
      <c r="AB2761" s="13" t="str">
        <f t="shared" si="701"/>
        <v/>
      </c>
      <c r="AC2761" s="13" t="str">
        <f t="shared" si="701"/>
        <v/>
      </c>
      <c r="AD2761" s="13" t="str">
        <f t="shared" si="701"/>
        <v/>
      </c>
    </row>
    <row r="2762" spans="7:30" x14ac:dyDescent="0.25">
      <c r="G2762" s="18" t="str">
        <f t="shared" si="689"/>
        <v/>
      </c>
      <c r="H2762" s="22" t="str">
        <f t="shared" si="690"/>
        <v/>
      </c>
      <c r="I2762" s="23" t="str">
        <f t="shared" si="691"/>
        <v/>
      </c>
      <c r="J2762" s="22" t="str">
        <f t="shared" si="692"/>
        <v/>
      </c>
      <c r="K2762" s="24" t="str">
        <f t="shared" si="693"/>
        <v/>
      </c>
      <c r="L2762" s="42" t="str">
        <f t="shared" si="699"/>
        <v/>
      </c>
      <c r="M2762" s="43" t="str">
        <f t="shared" si="700"/>
        <v/>
      </c>
      <c r="N2762" s="26" t="str">
        <f t="shared" si="694"/>
        <v/>
      </c>
      <c r="O2762" s="26" t="str">
        <f t="shared" si="695"/>
        <v/>
      </c>
      <c r="P2762" s="28" t="str">
        <f>IF(E2762="","",INDEX(TableLookupWakeUpScore[],MATCH(E2762,TableLookupWakeUpScore[Wake Up],0),MATCH(P$1,TableLookupWakeUpScore[#Headers],0)))</f>
        <v/>
      </c>
      <c r="Q2762" s="30" t="str">
        <f t="shared" si="696"/>
        <v/>
      </c>
      <c r="R2762" s="31" t="str">
        <f t="shared" si="697"/>
        <v/>
      </c>
      <c r="S2762" s="34" t="str">
        <f>IF($C2762="","",INDEX(TableLookupSleepQuality[],MATCH($C2762,TableLookupSleepQuality[Sleep Quality Low],1),MATCH(S$1,TableLookupSleepQuality[#Headers],0)))</f>
        <v/>
      </c>
      <c r="T2762" s="35" t="str">
        <f>IF($C2762="","",INDEX(TableLookupSleepQuality[],MATCH($C2762,TableLookupSleepQuality[Sleep Quality Low],1),MATCH(T$1,TableLookupSleepQuality[#Headers],0)))</f>
        <v/>
      </c>
      <c r="X2762" s="36" t="str">
        <f t="shared" si="698"/>
        <v/>
      </c>
      <c r="Y2762" s="40" t="str">
        <f t="shared" si="701"/>
        <v/>
      </c>
      <c r="Z2762" s="13" t="str">
        <f t="shared" si="701"/>
        <v/>
      </c>
      <c r="AA2762" s="13" t="str">
        <f t="shared" si="701"/>
        <v/>
      </c>
      <c r="AB2762" s="13" t="str">
        <f t="shared" si="701"/>
        <v/>
      </c>
      <c r="AC2762" s="13" t="str">
        <f t="shared" si="701"/>
        <v/>
      </c>
      <c r="AD2762" s="13" t="str">
        <f t="shared" si="701"/>
        <v/>
      </c>
    </row>
    <row r="2763" spans="7:30" x14ac:dyDescent="0.25">
      <c r="G2763" s="18" t="str">
        <f t="shared" si="689"/>
        <v/>
      </c>
      <c r="H2763" s="22" t="str">
        <f t="shared" si="690"/>
        <v/>
      </c>
      <c r="I2763" s="23" t="str">
        <f t="shared" si="691"/>
        <v/>
      </c>
      <c r="J2763" s="22" t="str">
        <f t="shared" si="692"/>
        <v/>
      </c>
      <c r="K2763" s="24" t="str">
        <f t="shared" si="693"/>
        <v/>
      </c>
      <c r="L2763" s="42" t="str">
        <f t="shared" si="699"/>
        <v/>
      </c>
      <c r="M2763" s="43" t="str">
        <f t="shared" si="700"/>
        <v/>
      </c>
      <c r="N2763" s="26" t="str">
        <f t="shared" si="694"/>
        <v/>
      </c>
      <c r="O2763" s="26" t="str">
        <f t="shared" si="695"/>
        <v/>
      </c>
      <c r="P2763" s="28" t="str">
        <f>IF(E2763="","",INDEX(TableLookupWakeUpScore[],MATCH(E2763,TableLookupWakeUpScore[Wake Up],0),MATCH(P$1,TableLookupWakeUpScore[#Headers],0)))</f>
        <v/>
      </c>
      <c r="Q2763" s="30" t="str">
        <f t="shared" si="696"/>
        <v/>
      </c>
      <c r="R2763" s="31" t="str">
        <f t="shared" si="697"/>
        <v/>
      </c>
      <c r="S2763" s="34" t="str">
        <f>IF($C2763="","",INDEX(TableLookupSleepQuality[],MATCH($C2763,TableLookupSleepQuality[Sleep Quality Low],1),MATCH(S$1,TableLookupSleepQuality[#Headers],0)))</f>
        <v/>
      </c>
      <c r="T2763" s="35" t="str">
        <f>IF($C2763="","",INDEX(TableLookupSleepQuality[],MATCH($C2763,TableLookupSleepQuality[Sleep Quality Low],1),MATCH(T$1,TableLookupSleepQuality[#Headers],0)))</f>
        <v/>
      </c>
      <c r="X2763" s="36" t="str">
        <f t="shared" si="698"/>
        <v/>
      </c>
      <c r="Y2763" s="40" t="str">
        <f t="shared" si="701"/>
        <v/>
      </c>
      <c r="Z2763" s="13" t="str">
        <f t="shared" si="701"/>
        <v/>
      </c>
      <c r="AA2763" s="13" t="str">
        <f t="shared" si="701"/>
        <v/>
      </c>
      <c r="AB2763" s="13" t="str">
        <f t="shared" si="701"/>
        <v/>
      </c>
      <c r="AC2763" s="13" t="str">
        <f t="shared" si="701"/>
        <v/>
      </c>
      <c r="AD2763" s="13" t="str">
        <f t="shared" si="701"/>
        <v/>
      </c>
    </row>
    <row r="2764" spans="7:30" x14ac:dyDescent="0.25">
      <c r="G2764" s="18" t="str">
        <f t="shared" si="689"/>
        <v/>
      </c>
      <c r="H2764" s="22" t="str">
        <f t="shared" si="690"/>
        <v/>
      </c>
      <c r="I2764" s="23" t="str">
        <f t="shared" si="691"/>
        <v/>
      </c>
      <c r="J2764" s="22" t="str">
        <f t="shared" si="692"/>
        <v/>
      </c>
      <c r="K2764" s="24" t="str">
        <f t="shared" si="693"/>
        <v/>
      </c>
      <c r="L2764" s="42" t="str">
        <f t="shared" si="699"/>
        <v/>
      </c>
      <c r="M2764" s="43" t="str">
        <f t="shared" si="700"/>
        <v/>
      </c>
      <c r="N2764" s="26" t="str">
        <f t="shared" si="694"/>
        <v/>
      </c>
      <c r="O2764" s="26" t="str">
        <f t="shared" si="695"/>
        <v/>
      </c>
      <c r="P2764" s="28" t="str">
        <f>IF(E2764="","",INDEX(TableLookupWakeUpScore[],MATCH(E2764,TableLookupWakeUpScore[Wake Up],0),MATCH(P$1,TableLookupWakeUpScore[#Headers],0)))</f>
        <v/>
      </c>
      <c r="Q2764" s="30" t="str">
        <f t="shared" si="696"/>
        <v/>
      </c>
      <c r="R2764" s="31" t="str">
        <f t="shared" si="697"/>
        <v/>
      </c>
      <c r="S2764" s="34" t="str">
        <f>IF($C2764="","",INDEX(TableLookupSleepQuality[],MATCH($C2764,TableLookupSleepQuality[Sleep Quality Low],1),MATCH(S$1,TableLookupSleepQuality[#Headers],0)))</f>
        <v/>
      </c>
      <c r="T2764" s="35" t="str">
        <f>IF($C2764="","",INDEX(TableLookupSleepQuality[],MATCH($C2764,TableLookupSleepQuality[Sleep Quality Low],1),MATCH(T$1,TableLookupSleepQuality[#Headers],0)))</f>
        <v/>
      </c>
      <c r="X2764" s="36" t="str">
        <f t="shared" si="698"/>
        <v/>
      </c>
      <c r="Y2764" s="40" t="str">
        <f t="shared" si="701"/>
        <v/>
      </c>
      <c r="Z2764" s="13" t="str">
        <f t="shared" si="701"/>
        <v/>
      </c>
      <c r="AA2764" s="13" t="str">
        <f t="shared" si="701"/>
        <v/>
      </c>
      <c r="AB2764" s="13" t="str">
        <f t="shared" si="701"/>
        <v/>
      </c>
      <c r="AC2764" s="13" t="str">
        <f t="shared" si="701"/>
        <v/>
      </c>
      <c r="AD2764" s="13" t="str">
        <f t="shared" si="701"/>
        <v/>
      </c>
    </row>
    <row r="2765" spans="7:30" x14ac:dyDescent="0.25">
      <c r="G2765" s="18" t="str">
        <f t="shared" si="689"/>
        <v/>
      </c>
      <c r="H2765" s="22" t="str">
        <f t="shared" si="690"/>
        <v/>
      </c>
      <c r="I2765" s="23" t="str">
        <f t="shared" si="691"/>
        <v/>
      </c>
      <c r="J2765" s="22" t="str">
        <f t="shared" si="692"/>
        <v/>
      </c>
      <c r="K2765" s="24" t="str">
        <f t="shared" si="693"/>
        <v/>
      </c>
      <c r="L2765" s="42" t="str">
        <f t="shared" si="699"/>
        <v/>
      </c>
      <c r="M2765" s="43" t="str">
        <f t="shared" si="700"/>
        <v/>
      </c>
      <c r="N2765" s="26" t="str">
        <f t="shared" si="694"/>
        <v/>
      </c>
      <c r="O2765" s="26" t="str">
        <f t="shared" si="695"/>
        <v/>
      </c>
      <c r="P2765" s="28" t="str">
        <f>IF(E2765="","",INDEX(TableLookupWakeUpScore[],MATCH(E2765,TableLookupWakeUpScore[Wake Up],0),MATCH(P$1,TableLookupWakeUpScore[#Headers],0)))</f>
        <v/>
      </c>
      <c r="Q2765" s="30" t="str">
        <f t="shared" si="696"/>
        <v/>
      </c>
      <c r="R2765" s="31" t="str">
        <f t="shared" si="697"/>
        <v/>
      </c>
      <c r="S2765" s="34" t="str">
        <f>IF($C2765="","",INDEX(TableLookupSleepQuality[],MATCH($C2765,TableLookupSleepQuality[Sleep Quality Low],1),MATCH(S$1,TableLookupSleepQuality[#Headers],0)))</f>
        <v/>
      </c>
      <c r="T2765" s="35" t="str">
        <f>IF($C2765="","",INDEX(TableLookupSleepQuality[],MATCH($C2765,TableLookupSleepQuality[Sleep Quality Low],1),MATCH(T$1,TableLookupSleepQuality[#Headers],0)))</f>
        <v/>
      </c>
      <c r="X2765" s="36" t="str">
        <f t="shared" si="698"/>
        <v/>
      </c>
      <c r="Y2765" s="40" t="str">
        <f t="shared" si="701"/>
        <v/>
      </c>
      <c r="Z2765" s="13" t="str">
        <f t="shared" si="701"/>
        <v/>
      </c>
      <c r="AA2765" s="13" t="str">
        <f t="shared" si="701"/>
        <v/>
      </c>
      <c r="AB2765" s="13" t="str">
        <f t="shared" si="701"/>
        <v/>
      </c>
      <c r="AC2765" s="13" t="str">
        <f t="shared" si="701"/>
        <v/>
      </c>
      <c r="AD2765" s="13" t="str">
        <f t="shared" si="701"/>
        <v/>
      </c>
    </row>
    <row r="2766" spans="7:30" x14ac:dyDescent="0.25">
      <c r="G2766" s="18" t="str">
        <f t="shared" si="689"/>
        <v/>
      </c>
      <c r="H2766" s="22" t="str">
        <f t="shared" si="690"/>
        <v/>
      </c>
      <c r="I2766" s="23" t="str">
        <f t="shared" si="691"/>
        <v/>
      </c>
      <c r="J2766" s="22" t="str">
        <f t="shared" si="692"/>
        <v/>
      </c>
      <c r="K2766" s="24" t="str">
        <f t="shared" si="693"/>
        <v/>
      </c>
      <c r="L2766" s="42" t="str">
        <f t="shared" si="699"/>
        <v/>
      </c>
      <c r="M2766" s="43" t="str">
        <f t="shared" si="700"/>
        <v/>
      </c>
      <c r="N2766" s="26" t="str">
        <f t="shared" si="694"/>
        <v/>
      </c>
      <c r="O2766" s="26" t="str">
        <f t="shared" si="695"/>
        <v/>
      </c>
      <c r="P2766" s="28" t="str">
        <f>IF(E2766="","",INDEX(TableLookupWakeUpScore[],MATCH(E2766,TableLookupWakeUpScore[Wake Up],0),MATCH(P$1,TableLookupWakeUpScore[#Headers],0)))</f>
        <v/>
      </c>
      <c r="Q2766" s="30" t="str">
        <f t="shared" si="696"/>
        <v/>
      </c>
      <c r="R2766" s="31" t="str">
        <f t="shared" si="697"/>
        <v/>
      </c>
      <c r="S2766" s="34" t="str">
        <f>IF($C2766="","",INDEX(TableLookupSleepQuality[],MATCH($C2766,TableLookupSleepQuality[Sleep Quality Low],1),MATCH(S$1,TableLookupSleepQuality[#Headers],0)))</f>
        <v/>
      </c>
      <c r="T2766" s="35" t="str">
        <f>IF($C2766="","",INDEX(TableLookupSleepQuality[],MATCH($C2766,TableLookupSleepQuality[Sleep Quality Low],1),MATCH(T$1,TableLookupSleepQuality[#Headers],0)))</f>
        <v/>
      </c>
      <c r="X2766" s="36" t="str">
        <f t="shared" si="698"/>
        <v/>
      </c>
      <c r="Y2766" s="40" t="str">
        <f t="shared" si="701"/>
        <v/>
      </c>
      <c r="Z2766" s="13" t="str">
        <f t="shared" si="701"/>
        <v/>
      </c>
      <c r="AA2766" s="13" t="str">
        <f t="shared" si="701"/>
        <v/>
      </c>
      <c r="AB2766" s="13" t="str">
        <f t="shared" si="701"/>
        <v/>
      </c>
      <c r="AC2766" s="13" t="str">
        <f t="shared" si="701"/>
        <v/>
      </c>
      <c r="AD2766" s="13" t="str">
        <f t="shared" si="701"/>
        <v/>
      </c>
    </row>
    <row r="2767" spans="7:30" x14ac:dyDescent="0.25">
      <c r="G2767" s="18" t="str">
        <f t="shared" si="689"/>
        <v/>
      </c>
      <c r="H2767" s="22" t="str">
        <f t="shared" si="690"/>
        <v/>
      </c>
      <c r="I2767" s="23" t="str">
        <f t="shared" si="691"/>
        <v/>
      </c>
      <c r="J2767" s="22" t="str">
        <f t="shared" si="692"/>
        <v/>
      </c>
      <c r="K2767" s="24" t="str">
        <f t="shared" si="693"/>
        <v/>
      </c>
      <c r="L2767" s="42" t="str">
        <f t="shared" si="699"/>
        <v/>
      </c>
      <c r="M2767" s="43" t="str">
        <f t="shared" si="700"/>
        <v/>
      </c>
      <c r="N2767" s="26" t="str">
        <f t="shared" si="694"/>
        <v/>
      </c>
      <c r="O2767" s="26" t="str">
        <f t="shared" si="695"/>
        <v/>
      </c>
      <c r="P2767" s="28" t="str">
        <f>IF(E2767="","",INDEX(TableLookupWakeUpScore[],MATCH(E2767,TableLookupWakeUpScore[Wake Up],0),MATCH(P$1,TableLookupWakeUpScore[#Headers],0)))</f>
        <v/>
      </c>
      <c r="Q2767" s="30" t="str">
        <f t="shared" si="696"/>
        <v/>
      </c>
      <c r="R2767" s="31" t="str">
        <f t="shared" si="697"/>
        <v/>
      </c>
      <c r="S2767" s="34" t="str">
        <f>IF($C2767="","",INDEX(TableLookupSleepQuality[],MATCH($C2767,TableLookupSleepQuality[Sleep Quality Low],1),MATCH(S$1,TableLookupSleepQuality[#Headers],0)))</f>
        <v/>
      </c>
      <c r="T2767" s="35" t="str">
        <f>IF($C2767="","",INDEX(TableLookupSleepQuality[],MATCH($C2767,TableLookupSleepQuality[Sleep Quality Low],1),MATCH(T$1,TableLookupSleepQuality[#Headers],0)))</f>
        <v/>
      </c>
      <c r="X2767" s="36" t="str">
        <f t="shared" si="698"/>
        <v/>
      </c>
      <c r="Y2767" s="40" t="str">
        <f t="shared" si="701"/>
        <v/>
      </c>
      <c r="Z2767" s="13" t="str">
        <f t="shared" si="701"/>
        <v/>
      </c>
      <c r="AA2767" s="13" t="str">
        <f t="shared" si="701"/>
        <v/>
      </c>
      <c r="AB2767" s="13" t="str">
        <f t="shared" si="701"/>
        <v/>
      </c>
      <c r="AC2767" s="13" t="str">
        <f t="shared" si="701"/>
        <v/>
      </c>
      <c r="AD2767" s="13" t="str">
        <f t="shared" si="701"/>
        <v/>
      </c>
    </row>
    <row r="2768" spans="7:30" x14ac:dyDescent="0.25">
      <c r="G2768" s="18" t="str">
        <f t="shared" si="689"/>
        <v/>
      </c>
      <c r="H2768" s="22" t="str">
        <f t="shared" si="690"/>
        <v/>
      </c>
      <c r="I2768" s="23" t="str">
        <f t="shared" si="691"/>
        <v/>
      </c>
      <c r="J2768" s="22" t="str">
        <f t="shared" si="692"/>
        <v/>
      </c>
      <c r="K2768" s="24" t="str">
        <f t="shared" si="693"/>
        <v/>
      </c>
      <c r="L2768" s="42" t="str">
        <f t="shared" si="699"/>
        <v/>
      </c>
      <c r="M2768" s="43" t="str">
        <f t="shared" si="700"/>
        <v/>
      </c>
      <c r="N2768" s="26" t="str">
        <f t="shared" si="694"/>
        <v/>
      </c>
      <c r="O2768" s="26" t="str">
        <f t="shared" si="695"/>
        <v/>
      </c>
      <c r="P2768" s="28" t="str">
        <f>IF(E2768="","",INDEX(TableLookupWakeUpScore[],MATCH(E2768,TableLookupWakeUpScore[Wake Up],0),MATCH(P$1,TableLookupWakeUpScore[#Headers],0)))</f>
        <v/>
      </c>
      <c r="Q2768" s="30" t="str">
        <f t="shared" si="696"/>
        <v/>
      </c>
      <c r="R2768" s="31" t="str">
        <f t="shared" si="697"/>
        <v/>
      </c>
      <c r="S2768" s="34" t="str">
        <f>IF($C2768="","",INDEX(TableLookupSleepQuality[],MATCH($C2768,TableLookupSleepQuality[Sleep Quality Low],1),MATCH(S$1,TableLookupSleepQuality[#Headers],0)))</f>
        <v/>
      </c>
      <c r="T2768" s="35" t="str">
        <f>IF($C2768="","",INDEX(TableLookupSleepQuality[],MATCH($C2768,TableLookupSleepQuality[Sleep Quality Low],1),MATCH(T$1,TableLookupSleepQuality[#Headers],0)))</f>
        <v/>
      </c>
      <c r="X2768" s="36" t="str">
        <f t="shared" si="698"/>
        <v/>
      </c>
      <c r="Y2768" s="40" t="str">
        <f t="shared" si="701"/>
        <v/>
      </c>
      <c r="Z2768" s="13" t="str">
        <f t="shared" si="701"/>
        <v/>
      </c>
      <c r="AA2768" s="13" t="str">
        <f t="shared" si="701"/>
        <v/>
      </c>
      <c r="AB2768" s="13" t="str">
        <f t="shared" si="701"/>
        <v/>
      </c>
      <c r="AC2768" s="13" t="str">
        <f t="shared" si="701"/>
        <v/>
      </c>
      <c r="AD2768" s="13" t="str">
        <f t="shared" si="701"/>
        <v/>
      </c>
    </row>
    <row r="2769" spans="7:30" x14ac:dyDescent="0.25">
      <c r="G2769" s="18" t="str">
        <f t="shared" si="689"/>
        <v/>
      </c>
      <c r="H2769" s="22" t="str">
        <f t="shared" si="690"/>
        <v/>
      </c>
      <c r="I2769" s="23" t="str">
        <f t="shared" si="691"/>
        <v/>
      </c>
      <c r="J2769" s="22" t="str">
        <f t="shared" si="692"/>
        <v/>
      </c>
      <c r="K2769" s="24" t="str">
        <f t="shared" si="693"/>
        <v/>
      </c>
      <c r="L2769" s="42" t="str">
        <f t="shared" si="699"/>
        <v/>
      </c>
      <c r="M2769" s="43" t="str">
        <f t="shared" si="700"/>
        <v/>
      </c>
      <c r="N2769" s="26" t="str">
        <f t="shared" si="694"/>
        <v/>
      </c>
      <c r="O2769" s="26" t="str">
        <f t="shared" si="695"/>
        <v/>
      </c>
      <c r="P2769" s="28" t="str">
        <f>IF(E2769="","",INDEX(TableLookupWakeUpScore[],MATCH(E2769,TableLookupWakeUpScore[Wake Up],0),MATCH(P$1,TableLookupWakeUpScore[#Headers],0)))</f>
        <v/>
      </c>
      <c r="Q2769" s="30" t="str">
        <f t="shared" si="696"/>
        <v/>
      </c>
      <c r="R2769" s="31" t="str">
        <f t="shared" si="697"/>
        <v/>
      </c>
      <c r="S2769" s="34" t="str">
        <f>IF($C2769="","",INDEX(TableLookupSleepQuality[],MATCH($C2769,TableLookupSleepQuality[Sleep Quality Low],1),MATCH(S$1,TableLookupSleepQuality[#Headers],0)))</f>
        <v/>
      </c>
      <c r="T2769" s="35" t="str">
        <f>IF($C2769="","",INDEX(TableLookupSleepQuality[],MATCH($C2769,TableLookupSleepQuality[Sleep Quality Low],1),MATCH(T$1,TableLookupSleepQuality[#Headers],0)))</f>
        <v/>
      </c>
      <c r="X2769" s="36" t="str">
        <f t="shared" si="698"/>
        <v/>
      </c>
      <c r="Y2769" s="40" t="str">
        <f t="shared" si="701"/>
        <v/>
      </c>
      <c r="Z2769" s="13" t="str">
        <f t="shared" si="701"/>
        <v/>
      </c>
      <c r="AA2769" s="13" t="str">
        <f t="shared" si="701"/>
        <v/>
      </c>
      <c r="AB2769" s="13" t="str">
        <f t="shared" si="701"/>
        <v/>
      </c>
      <c r="AC2769" s="13" t="str">
        <f t="shared" si="701"/>
        <v/>
      </c>
      <c r="AD2769" s="13" t="str">
        <f t="shared" si="701"/>
        <v/>
      </c>
    </row>
    <row r="2770" spans="7:30" x14ac:dyDescent="0.25">
      <c r="G2770" s="18" t="str">
        <f t="shared" si="689"/>
        <v/>
      </c>
      <c r="H2770" s="22" t="str">
        <f t="shared" si="690"/>
        <v/>
      </c>
      <c r="I2770" s="23" t="str">
        <f t="shared" si="691"/>
        <v/>
      </c>
      <c r="J2770" s="22" t="str">
        <f t="shared" si="692"/>
        <v/>
      </c>
      <c r="K2770" s="24" t="str">
        <f t="shared" si="693"/>
        <v/>
      </c>
      <c r="L2770" s="42" t="str">
        <f t="shared" si="699"/>
        <v/>
      </c>
      <c r="M2770" s="43" t="str">
        <f t="shared" si="700"/>
        <v/>
      </c>
      <c r="N2770" s="26" t="str">
        <f t="shared" si="694"/>
        <v/>
      </c>
      <c r="O2770" s="26" t="str">
        <f t="shared" si="695"/>
        <v/>
      </c>
      <c r="P2770" s="28" t="str">
        <f>IF(E2770="","",INDEX(TableLookupWakeUpScore[],MATCH(E2770,TableLookupWakeUpScore[Wake Up],0),MATCH(P$1,TableLookupWakeUpScore[#Headers],0)))</f>
        <v/>
      </c>
      <c r="Q2770" s="30" t="str">
        <f t="shared" si="696"/>
        <v/>
      </c>
      <c r="R2770" s="31" t="str">
        <f t="shared" si="697"/>
        <v/>
      </c>
      <c r="S2770" s="34" t="str">
        <f>IF($C2770="","",INDEX(TableLookupSleepQuality[],MATCH($C2770,TableLookupSleepQuality[Sleep Quality Low],1),MATCH(S$1,TableLookupSleepQuality[#Headers],0)))</f>
        <v/>
      </c>
      <c r="T2770" s="35" t="str">
        <f>IF($C2770="","",INDEX(TableLookupSleepQuality[],MATCH($C2770,TableLookupSleepQuality[Sleep Quality Low],1),MATCH(T$1,TableLookupSleepQuality[#Headers],0)))</f>
        <v/>
      </c>
      <c r="X2770" s="36" t="str">
        <f t="shared" si="698"/>
        <v/>
      </c>
      <c r="Y2770" s="40" t="str">
        <f t="shared" si="701"/>
        <v/>
      </c>
      <c r="Z2770" s="13" t="str">
        <f t="shared" si="701"/>
        <v/>
      </c>
      <c r="AA2770" s="13" t="str">
        <f t="shared" si="701"/>
        <v/>
      </c>
      <c r="AB2770" s="13" t="str">
        <f t="shared" si="701"/>
        <v/>
      </c>
      <c r="AC2770" s="13" t="str">
        <f t="shared" si="701"/>
        <v/>
      </c>
      <c r="AD2770" s="13" t="str">
        <f t="shared" si="701"/>
        <v/>
      </c>
    </row>
    <row r="2771" spans="7:30" x14ac:dyDescent="0.25">
      <c r="G2771" s="18" t="str">
        <f t="shared" si="689"/>
        <v/>
      </c>
      <c r="H2771" s="22" t="str">
        <f t="shared" si="690"/>
        <v/>
      </c>
      <c r="I2771" s="23" t="str">
        <f t="shared" si="691"/>
        <v/>
      </c>
      <c r="J2771" s="22" t="str">
        <f t="shared" si="692"/>
        <v/>
      </c>
      <c r="K2771" s="24" t="str">
        <f t="shared" si="693"/>
        <v/>
      </c>
      <c r="L2771" s="42" t="str">
        <f t="shared" si="699"/>
        <v/>
      </c>
      <c r="M2771" s="43" t="str">
        <f t="shared" si="700"/>
        <v/>
      </c>
      <c r="N2771" s="26" t="str">
        <f t="shared" si="694"/>
        <v/>
      </c>
      <c r="O2771" s="26" t="str">
        <f t="shared" si="695"/>
        <v/>
      </c>
      <c r="P2771" s="28" t="str">
        <f>IF(E2771="","",INDEX(TableLookupWakeUpScore[],MATCH(E2771,TableLookupWakeUpScore[Wake Up],0),MATCH(P$1,TableLookupWakeUpScore[#Headers],0)))</f>
        <v/>
      </c>
      <c r="Q2771" s="30" t="str">
        <f t="shared" si="696"/>
        <v/>
      </c>
      <c r="R2771" s="31" t="str">
        <f t="shared" si="697"/>
        <v/>
      </c>
      <c r="S2771" s="34" t="str">
        <f>IF($C2771="","",INDEX(TableLookupSleepQuality[],MATCH($C2771,TableLookupSleepQuality[Sleep Quality Low],1),MATCH(S$1,TableLookupSleepQuality[#Headers],0)))</f>
        <v/>
      </c>
      <c r="T2771" s="35" t="str">
        <f>IF($C2771="","",INDEX(TableLookupSleepQuality[],MATCH($C2771,TableLookupSleepQuality[Sleep Quality Low],1),MATCH(T$1,TableLookupSleepQuality[#Headers],0)))</f>
        <v/>
      </c>
      <c r="X2771" s="36" t="str">
        <f t="shared" si="698"/>
        <v/>
      </c>
      <c r="Y2771" s="40" t="str">
        <f t="shared" ref="Y2771:AD2786" si="702">IF(OR($X2771="NO",$X2771=""),"",IF(COUNTIF($F2771,"*" &amp; Y$1 &amp; "*"),"YES","NO"))</f>
        <v/>
      </c>
      <c r="Z2771" s="13" t="str">
        <f t="shared" si="702"/>
        <v/>
      </c>
      <c r="AA2771" s="13" t="str">
        <f t="shared" si="702"/>
        <v/>
      </c>
      <c r="AB2771" s="13" t="str">
        <f t="shared" si="702"/>
        <v/>
      </c>
      <c r="AC2771" s="13" t="str">
        <f t="shared" si="702"/>
        <v/>
      </c>
      <c r="AD2771" s="13" t="str">
        <f t="shared" si="702"/>
        <v/>
      </c>
    </row>
    <row r="2772" spans="7:30" x14ac:dyDescent="0.25">
      <c r="G2772" s="18" t="str">
        <f t="shared" si="689"/>
        <v/>
      </c>
      <c r="H2772" s="22" t="str">
        <f t="shared" si="690"/>
        <v/>
      </c>
      <c r="I2772" s="23" t="str">
        <f t="shared" si="691"/>
        <v/>
      </c>
      <c r="J2772" s="22" t="str">
        <f t="shared" si="692"/>
        <v/>
      </c>
      <c r="K2772" s="24" t="str">
        <f t="shared" si="693"/>
        <v/>
      </c>
      <c r="L2772" s="42" t="str">
        <f t="shared" si="699"/>
        <v/>
      </c>
      <c r="M2772" s="43" t="str">
        <f t="shared" si="700"/>
        <v/>
      </c>
      <c r="N2772" s="26" t="str">
        <f t="shared" si="694"/>
        <v/>
      </c>
      <c r="O2772" s="26" t="str">
        <f t="shared" si="695"/>
        <v/>
      </c>
      <c r="P2772" s="28" t="str">
        <f>IF(E2772="","",INDEX(TableLookupWakeUpScore[],MATCH(E2772,TableLookupWakeUpScore[Wake Up],0),MATCH(P$1,TableLookupWakeUpScore[#Headers],0)))</f>
        <v/>
      </c>
      <c r="Q2772" s="30" t="str">
        <f t="shared" si="696"/>
        <v/>
      </c>
      <c r="R2772" s="31" t="str">
        <f t="shared" si="697"/>
        <v/>
      </c>
      <c r="S2772" s="34" t="str">
        <f>IF($C2772="","",INDEX(TableLookupSleepQuality[],MATCH($C2772,TableLookupSleepQuality[Sleep Quality Low],1),MATCH(S$1,TableLookupSleepQuality[#Headers],0)))</f>
        <v/>
      </c>
      <c r="T2772" s="35" t="str">
        <f>IF($C2772="","",INDEX(TableLookupSleepQuality[],MATCH($C2772,TableLookupSleepQuality[Sleep Quality Low],1),MATCH(T$1,TableLookupSleepQuality[#Headers],0)))</f>
        <v/>
      </c>
      <c r="X2772" s="36" t="str">
        <f t="shared" si="698"/>
        <v/>
      </c>
      <c r="Y2772" s="40" t="str">
        <f t="shared" si="702"/>
        <v/>
      </c>
      <c r="Z2772" s="13" t="str">
        <f t="shared" si="702"/>
        <v/>
      </c>
      <c r="AA2772" s="13" t="str">
        <f t="shared" si="702"/>
        <v/>
      </c>
      <c r="AB2772" s="13" t="str">
        <f t="shared" si="702"/>
        <v/>
      </c>
      <c r="AC2772" s="13" t="str">
        <f t="shared" si="702"/>
        <v/>
      </c>
      <c r="AD2772" s="13" t="str">
        <f t="shared" si="702"/>
        <v/>
      </c>
    </row>
    <row r="2773" spans="7:30" x14ac:dyDescent="0.25">
      <c r="G2773" s="18" t="str">
        <f t="shared" si="689"/>
        <v/>
      </c>
      <c r="H2773" s="22" t="str">
        <f t="shared" si="690"/>
        <v/>
      </c>
      <c r="I2773" s="23" t="str">
        <f t="shared" si="691"/>
        <v/>
      </c>
      <c r="J2773" s="22" t="str">
        <f t="shared" si="692"/>
        <v/>
      </c>
      <c r="K2773" s="24" t="str">
        <f t="shared" si="693"/>
        <v/>
      </c>
      <c r="L2773" s="42" t="str">
        <f t="shared" si="699"/>
        <v/>
      </c>
      <c r="M2773" s="43" t="str">
        <f t="shared" si="700"/>
        <v/>
      </c>
      <c r="N2773" s="26" t="str">
        <f t="shared" si="694"/>
        <v/>
      </c>
      <c r="O2773" s="26" t="str">
        <f t="shared" si="695"/>
        <v/>
      </c>
      <c r="P2773" s="28" t="str">
        <f>IF(E2773="","",INDEX(TableLookupWakeUpScore[],MATCH(E2773,TableLookupWakeUpScore[Wake Up],0),MATCH(P$1,TableLookupWakeUpScore[#Headers],0)))</f>
        <v/>
      </c>
      <c r="Q2773" s="30" t="str">
        <f t="shared" si="696"/>
        <v/>
      </c>
      <c r="R2773" s="31" t="str">
        <f t="shared" si="697"/>
        <v/>
      </c>
      <c r="S2773" s="34" t="str">
        <f>IF($C2773="","",INDEX(TableLookupSleepQuality[],MATCH($C2773,TableLookupSleepQuality[Sleep Quality Low],1),MATCH(S$1,TableLookupSleepQuality[#Headers],0)))</f>
        <v/>
      </c>
      <c r="T2773" s="35" t="str">
        <f>IF($C2773="","",INDEX(TableLookupSleepQuality[],MATCH($C2773,TableLookupSleepQuality[Sleep Quality Low],1),MATCH(T$1,TableLookupSleepQuality[#Headers],0)))</f>
        <v/>
      </c>
      <c r="X2773" s="36" t="str">
        <f t="shared" si="698"/>
        <v/>
      </c>
      <c r="Y2773" s="40" t="str">
        <f t="shared" si="702"/>
        <v/>
      </c>
      <c r="Z2773" s="13" t="str">
        <f t="shared" si="702"/>
        <v/>
      </c>
      <c r="AA2773" s="13" t="str">
        <f t="shared" si="702"/>
        <v/>
      </c>
      <c r="AB2773" s="13" t="str">
        <f t="shared" si="702"/>
        <v/>
      </c>
      <c r="AC2773" s="13" t="str">
        <f t="shared" si="702"/>
        <v/>
      </c>
      <c r="AD2773" s="13" t="str">
        <f t="shared" si="702"/>
        <v/>
      </c>
    </row>
    <row r="2774" spans="7:30" x14ac:dyDescent="0.25">
      <c r="G2774" s="18" t="str">
        <f t="shared" si="689"/>
        <v/>
      </c>
      <c r="H2774" s="22" t="str">
        <f t="shared" si="690"/>
        <v/>
      </c>
      <c r="I2774" s="23" t="str">
        <f t="shared" si="691"/>
        <v/>
      </c>
      <c r="J2774" s="22" t="str">
        <f t="shared" si="692"/>
        <v/>
      </c>
      <c r="K2774" s="24" t="str">
        <f t="shared" si="693"/>
        <v/>
      </c>
      <c r="L2774" s="42" t="str">
        <f t="shared" si="699"/>
        <v/>
      </c>
      <c r="M2774" s="43" t="str">
        <f t="shared" si="700"/>
        <v/>
      </c>
      <c r="N2774" s="26" t="str">
        <f t="shared" si="694"/>
        <v/>
      </c>
      <c r="O2774" s="26" t="str">
        <f t="shared" si="695"/>
        <v/>
      </c>
      <c r="P2774" s="28" t="str">
        <f>IF(E2774="","",INDEX(TableLookupWakeUpScore[],MATCH(E2774,TableLookupWakeUpScore[Wake Up],0),MATCH(P$1,TableLookupWakeUpScore[#Headers],0)))</f>
        <v/>
      </c>
      <c r="Q2774" s="30" t="str">
        <f t="shared" si="696"/>
        <v/>
      </c>
      <c r="R2774" s="31" t="str">
        <f t="shared" si="697"/>
        <v/>
      </c>
      <c r="S2774" s="34" t="str">
        <f>IF($C2774="","",INDEX(TableLookupSleepQuality[],MATCH($C2774,TableLookupSleepQuality[Sleep Quality Low],1),MATCH(S$1,TableLookupSleepQuality[#Headers],0)))</f>
        <v/>
      </c>
      <c r="T2774" s="35" t="str">
        <f>IF($C2774="","",INDEX(TableLookupSleepQuality[],MATCH($C2774,TableLookupSleepQuality[Sleep Quality Low],1),MATCH(T$1,TableLookupSleepQuality[#Headers],0)))</f>
        <v/>
      </c>
      <c r="X2774" s="36" t="str">
        <f t="shared" si="698"/>
        <v/>
      </c>
      <c r="Y2774" s="40" t="str">
        <f t="shared" si="702"/>
        <v/>
      </c>
      <c r="Z2774" s="13" t="str">
        <f t="shared" si="702"/>
        <v/>
      </c>
      <c r="AA2774" s="13" t="str">
        <f t="shared" si="702"/>
        <v/>
      </c>
      <c r="AB2774" s="13" t="str">
        <f t="shared" si="702"/>
        <v/>
      </c>
      <c r="AC2774" s="13" t="str">
        <f t="shared" si="702"/>
        <v/>
      </c>
      <c r="AD2774" s="13" t="str">
        <f t="shared" si="702"/>
        <v/>
      </c>
    </row>
    <row r="2775" spans="7:30" x14ac:dyDescent="0.25">
      <c r="G2775" s="18" t="str">
        <f t="shared" si="689"/>
        <v/>
      </c>
      <c r="H2775" s="22" t="str">
        <f t="shared" si="690"/>
        <v/>
      </c>
      <c r="I2775" s="23" t="str">
        <f t="shared" si="691"/>
        <v/>
      </c>
      <c r="J2775" s="22" t="str">
        <f t="shared" si="692"/>
        <v/>
      </c>
      <c r="K2775" s="24" t="str">
        <f t="shared" si="693"/>
        <v/>
      </c>
      <c r="L2775" s="42" t="str">
        <f t="shared" si="699"/>
        <v/>
      </c>
      <c r="M2775" s="43" t="str">
        <f t="shared" si="700"/>
        <v/>
      </c>
      <c r="N2775" s="26" t="str">
        <f t="shared" si="694"/>
        <v/>
      </c>
      <c r="O2775" s="26" t="str">
        <f t="shared" si="695"/>
        <v/>
      </c>
      <c r="P2775" s="28" t="str">
        <f>IF(E2775="","",INDEX(TableLookupWakeUpScore[],MATCH(E2775,TableLookupWakeUpScore[Wake Up],0),MATCH(P$1,TableLookupWakeUpScore[#Headers],0)))</f>
        <v/>
      </c>
      <c r="Q2775" s="30" t="str">
        <f t="shared" si="696"/>
        <v/>
      </c>
      <c r="R2775" s="31" t="str">
        <f t="shared" si="697"/>
        <v/>
      </c>
      <c r="S2775" s="34" t="str">
        <f>IF($C2775="","",INDEX(TableLookupSleepQuality[],MATCH($C2775,TableLookupSleepQuality[Sleep Quality Low],1),MATCH(S$1,TableLookupSleepQuality[#Headers],0)))</f>
        <v/>
      </c>
      <c r="T2775" s="35" t="str">
        <f>IF($C2775="","",INDEX(TableLookupSleepQuality[],MATCH($C2775,TableLookupSleepQuality[Sleep Quality Low],1),MATCH(T$1,TableLookupSleepQuality[#Headers],0)))</f>
        <v/>
      </c>
      <c r="X2775" s="36" t="str">
        <f t="shared" si="698"/>
        <v/>
      </c>
      <c r="Y2775" s="40" t="str">
        <f t="shared" si="702"/>
        <v/>
      </c>
      <c r="Z2775" s="13" t="str">
        <f t="shared" si="702"/>
        <v/>
      </c>
      <c r="AA2775" s="13" t="str">
        <f t="shared" si="702"/>
        <v/>
      </c>
      <c r="AB2775" s="13" t="str">
        <f t="shared" si="702"/>
        <v/>
      </c>
      <c r="AC2775" s="13" t="str">
        <f t="shared" si="702"/>
        <v/>
      </c>
      <c r="AD2775" s="13" t="str">
        <f t="shared" si="702"/>
        <v/>
      </c>
    </row>
    <row r="2776" spans="7:30" x14ac:dyDescent="0.25">
      <c r="G2776" s="18" t="str">
        <f t="shared" si="689"/>
        <v/>
      </c>
      <c r="H2776" s="22" t="str">
        <f t="shared" si="690"/>
        <v/>
      </c>
      <c r="I2776" s="23" t="str">
        <f t="shared" si="691"/>
        <v/>
      </c>
      <c r="J2776" s="22" t="str">
        <f t="shared" si="692"/>
        <v/>
      </c>
      <c r="K2776" s="24" t="str">
        <f t="shared" si="693"/>
        <v/>
      </c>
      <c r="L2776" s="42" t="str">
        <f t="shared" si="699"/>
        <v/>
      </c>
      <c r="M2776" s="43" t="str">
        <f t="shared" si="700"/>
        <v/>
      </c>
      <c r="N2776" s="26" t="str">
        <f t="shared" si="694"/>
        <v/>
      </c>
      <c r="O2776" s="26" t="str">
        <f t="shared" si="695"/>
        <v/>
      </c>
      <c r="P2776" s="28" t="str">
        <f>IF(E2776="","",INDEX(TableLookupWakeUpScore[],MATCH(E2776,TableLookupWakeUpScore[Wake Up],0),MATCH(P$1,TableLookupWakeUpScore[#Headers],0)))</f>
        <v/>
      </c>
      <c r="Q2776" s="30" t="str">
        <f t="shared" si="696"/>
        <v/>
      </c>
      <c r="R2776" s="31" t="str">
        <f t="shared" si="697"/>
        <v/>
      </c>
      <c r="S2776" s="34" t="str">
        <f>IF($C2776="","",INDEX(TableLookupSleepQuality[],MATCH($C2776,TableLookupSleepQuality[Sleep Quality Low],1),MATCH(S$1,TableLookupSleepQuality[#Headers],0)))</f>
        <v/>
      </c>
      <c r="T2776" s="35" t="str">
        <f>IF($C2776="","",INDEX(TableLookupSleepQuality[],MATCH($C2776,TableLookupSleepQuality[Sleep Quality Low],1),MATCH(T$1,TableLookupSleepQuality[#Headers],0)))</f>
        <v/>
      </c>
      <c r="X2776" s="36" t="str">
        <f t="shared" si="698"/>
        <v/>
      </c>
      <c r="Y2776" s="40" t="str">
        <f t="shared" si="702"/>
        <v/>
      </c>
      <c r="Z2776" s="13" t="str">
        <f t="shared" si="702"/>
        <v/>
      </c>
      <c r="AA2776" s="13" t="str">
        <f t="shared" si="702"/>
        <v/>
      </c>
      <c r="AB2776" s="13" t="str">
        <f t="shared" si="702"/>
        <v/>
      </c>
      <c r="AC2776" s="13" t="str">
        <f t="shared" si="702"/>
        <v/>
      </c>
      <c r="AD2776" s="13" t="str">
        <f t="shared" si="702"/>
        <v/>
      </c>
    </row>
    <row r="2777" spans="7:30" x14ac:dyDescent="0.25">
      <c r="G2777" s="18" t="str">
        <f t="shared" si="689"/>
        <v/>
      </c>
      <c r="H2777" s="22" t="str">
        <f t="shared" si="690"/>
        <v/>
      </c>
      <c r="I2777" s="23" t="str">
        <f t="shared" si="691"/>
        <v/>
      </c>
      <c r="J2777" s="22" t="str">
        <f t="shared" si="692"/>
        <v/>
      </c>
      <c r="K2777" s="24" t="str">
        <f t="shared" si="693"/>
        <v/>
      </c>
      <c r="L2777" s="42" t="str">
        <f t="shared" si="699"/>
        <v/>
      </c>
      <c r="M2777" s="43" t="str">
        <f t="shared" si="700"/>
        <v/>
      </c>
      <c r="N2777" s="26" t="str">
        <f t="shared" si="694"/>
        <v/>
      </c>
      <c r="O2777" s="26" t="str">
        <f t="shared" si="695"/>
        <v/>
      </c>
      <c r="P2777" s="28" t="str">
        <f>IF(E2777="","",INDEX(TableLookupWakeUpScore[],MATCH(E2777,TableLookupWakeUpScore[Wake Up],0),MATCH(P$1,TableLookupWakeUpScore[#Headers],0)))</f>
        <v/>
      </c>
      <c r="Q2777" s="30" t="str">
        <f t="shared" si="696"/>
        <v/>
      </c>
      <c r="R2777" s="31" t="str">
        <f t="shared" si="697"/>
        <v/>
      </c>
      <c r="S2777" s="34" t="str">
        <f>IF($C2777="","",INDEX(TableLookupSleepQuality[],MATCH($C2777,TableLookupSleepQuality[Sleep Quality Low],1),MATCH(S$1,TableLookupSleepQuality[#Headers],0)))</f>
        <v/>
      </c>
      <c r="T2777" s="35" t="str">
        <f>IF($C2777="","",INDEX(TableLookupSleepQuality[],MATCH($C2777,TableLookupSleepQuality[Sleep Quality Low],1),MATCH(T$1,TableLookupSleepQuality[#Headers],0)))</f>
        <v/>
      </c>
      <c r="X2777" s="36" t="str">
        <f t="shared" si="698"/>
        <v/>
      </c>
      <c r="Y2777" s="40" t="str">
        <f t="shared" si="702"/>
        <v/>
      </c>
      <c r="Z2777" s="13" t="str">
        <f t="shared" si="702"/>
        <v/>
      </c>
      <c r="AA2777" s="13" t="str">
        <f t="shared" si="702"/>
        <v/>
      </c>
      <c r="AB2777" s="13" t="str">
        <f t="shared" si="702"/>
        <v/>
      </c>
      <c r="AC2777" s="13" t="str">
        <f t="shared" si="702"/>
        <v/>
      </c>
      <c r="AD2777" s="13" t="str">
        <f t="shared" si="702"/>
        <v/>
      </c>
    </row>
    <row r="2778" spans="7:30" x14ac:dyDescent="0.25">
      <c r="G2778" s="18" t="str">
        <f t="shared" si="689"/>
        <v/>
      </c>
      <c r="H2778" s="22" t="str">
        <f t="shared" si="690"/>
        <v/>
      </c>
      <c r="I2778" s="23" t="str">
        <f t="shared" si="691"/>
        <v/>
      </c>
      <c r="J2778" s="22" t="str">
        <f t="shared" si="692"/>
        <v/>
      </c>
      <c r="K2778" s="24" t="str">
        <f t="shared" si="693"/>
        <v/>
      </c>
      <c r="L2778" s="42" t="str">
        <f t="shared" si="699"/>
        <v/>
      </c>
      <c r="M2778" s="43" t="str">
        <f t="shared" si="700"/>
        <v/>
      </c>
      <c r="N2778" s="26" t="str">
        <f t="shared" si="694"/>
        <v/>
      </c>
      <c r="O2778" s="26" t="str">
        <f t="shared" si="695"/>
        <v/>
      </c>
      <c r="P2778" s="28" t="str">
        <f>IF(E2778="","",INDEX(TableLookupWakeUpScore[],MATCH(E2778,TableLookupWakeUpScore[Wake Up],0),MATCH(P$1,TableLookupWakeUpScore[#Headers],0)))</f>
        <v/>
      </c>
      <c r="Q2778" s="30" t="str">
        <f t="shared" si="696"/>
        <v/>
      </c>
      <c r="R2778" s="31" t="str">
        <f t="shared" si="697"/>
        <v/>
      </c>
      <c r="S2778" s="34" t="str">
        <f>IF($C2778="","",INDEX(TableLookupSleepQuality[],MATCH($C2778,TableLookupSleepQuality[Sleep Quality Low],1),MATCH(S$1,TableLookupSleepQuality[#Headers],0)))</f>
        <v/>
      </c>
      <c r="T2778" s="35" t="str">
        <f>IF($C2778="","",INDEX(TableLookupSleepQuality[],MATCH($C2778,TableLookupSleepQuality[Sleep Quality Low],1),MATCH(T$1,TableLookupSleepQuality[#Headers],0)))</f>
        <v/>
      </c>
      <c r="X2778" s="36" t="str">
        <f t="shared" si="698"/>
        <v/>
      </c>
      <c r="Y2778" s="40" t="str">
        <f t="shared" si="702"/>
        <v/>
      </c>
      <c r="Z2778" s="13" t="str">
        <f t="shared" si="702"/>
        <v/>
      </c>
      <c r="AA2778" s="13" t="str">
        <f t="shared" si="702"/>
        <v/>
      </c>
      <c r="AB2778" s="13" t="str">
        <f t="shared" si="702"/>
        <v/>
      </c>
      <c r="AC2778" s="13" t="str">
        <f t="shared" si="702"/>
        <v/>
      </c>
      <c r="AD2778" s="13" t="str">
        <f t="shared" si="702"/>
        <v/>
      </c>
    </row>
    <row r="2779" spans="7:30" x14ac:dyDescent="0.25">
      <c r="G2779" s="18" t="str">
        <f t="shared" si="689"/>
        <v/>
      </c>
      <c r="H2779" s="22" t="str">
        <f t="shared" si="690"/>
        <v/>
      </c>
      <c r="I2779" s="23" t="str">
        <f t="shared" si="691"/>
        <v/>
      </c>
      <c r="J2779" s="22" t="str">
        <f t="shared" si="692"/>
        <v/>
      </c>
      <c r="K2779" s="24" t="str">
        <f t="shared" si="693"/>
        <v/>
      </c>
      <c r="L2779" s="42" t="str">
        <f t="shared" si="699"/>
        <v/>
      </c>
      <c r="M2779" s="43" t="str">
        <f t="shared" si="700"/>
        <v/>
      </c>
      <c r="N2779" s="26" t="str">
        <f t="shared" si="694"/>
        <v/>
      </c>
      <c r="O2779" s="26" t="str">
        <f t="shared" si="695"/>
        <v/>
      </c>
      <c r="P2779" s="28" t="str">
        <f>IF(E2779="","",INDEX(TableLookupWakeUpScore[],MATCH(E2779,TableLookupWakeUpScore[Wake Up],0),MATCH(P$1,TableLookupWakeUpScore[#Headers],0)))</f>
        <v/>
      </c>
      <c r="Q2779" s="30" t="str">
        <f t="shared" si="696"/>
        <v/>
      </c>
      <c r="R2779" s="31" t="str">
        <f t="shared" si="697"/>
        <v/>
      </c>
      <c r="S2779" s="34" t="str">
        <f>IF($C2779="","",INDEX(TableLookupSleepQuality[],MATCH($C2779,TableLookupSleepQuality[Sleep Quality Low],1),MATCH(S$1,TableLookupSleepQuality[#Headers],0)))</f>
        <v/>
      </c>
      <c r="T2779" s="35" t="str">
        <f>IF($C2779="","",INDEX(TableLookupSleepQuality[],MATCH($C2779,TableLookupSleepQuality[Sleep Quality Low],1),MATCH(T$1,TableLookupSleepQuality[#Headers],0)))</f>
        <v/>
      </c>
      <c r="X2779" s="36" t="str">
        <f t="shared" si="698"/>
        <v/>
      </c>
      <c r="Y2779" s="40" t="str">
        <f t="shared" si="702"/>
        <v/>
      </c>
      <c r="Z2779" s="13" t="str">
        <f t="shared" si="702"/>
        <v/>
      </c>
      <c r="AA2779" s="13" t="str">
        <f t="shared" si="702"/>
        <v/>
      </c>
      <c r="AB2779" s="13" t="str">
        <f t="shared" si="702"/>
        <v/>
      </c>
      <c r="AC2779" s="13" t="str">
        <f t="shared" si="702"/>
        <v/>
      </c>
      <c r="AD2779" s="13" t="str">
        <f t="shared" si="702"/>
        <v/>
      </c>
    </row>
    <row r="2780" spans="7:30" x14ac:dyDescent="0.25">
      <c r="G2780" s="18" t="str">
        <f t="shared" si="689"/>
        <v/>
      </c>
      <c r="H2780" s="22" t="str">
        <f t="shared" si="690"/>
        <v/>
      </c>
      <c r="I2780" s="23" t="str">
        <f t="shared" si="691"/>
        <v/>
      </c>
      <c r="J2780" s="22" t="str">
        <f t="shared" si="692"/>
        <v/>
      </c>
      <c r="K2780" s="24" t="str">
        <f t="shared" si="693"/>
        <v/>
      </c>
      <c r="L2780" s="42" t="str">
        <f t="shared" si="699"/>
        <v/>
      </c>
      <c r="M2780" s="43" t="str">
        <f t="shared" si="700"/>
        <v/>
      </c>
      <c r="N2780" s="26" t="str">
        <f t="shared" si="694"/>
        <v/>
      </c>
      <c r="O2780" s="26" t="str">
        <f t="shared" si="695"/>
        <v/>
      </c>
      <c r="P2780" s="28" t="str">
        <f>IF(E2780="","",INDEX(TableLookupWakeUpScore[],MATCH(E2780,TableLookupWakeUpScore[Wake Up],0),MATCH(P$1,TableLookupWakeUpScore[#Headers],0)))</f>
        <v/>
      </c>
      <c r="Q2780" s="30" t="str">
        <f t="shared" si="696"/>
        <v/>
      </c>
      <c r="R2780" s="31" t="str">
        <f t="shared" si="697"/>
        <v/>
      </c>
      <c r="S2780" s="34" t="str">
        <f>IF($C2780="","",INDEX(TableLookupSleepQuality[],MATCH($C2780,TableLookupSleepQuality[Sleep Quality Low],1),MATCH(S$1,TableLookupSleepQuality[#Headers],0)))</f>
        <v/>
      </c>
      <c r="T2780" s="35" t="str">
        <f>IF($C2780="","",INDEX(TableLookupSleepQuality[],MATCH($C2780,TableLookupSleepQuality[Sleep Quality Low],1),MATCH(T$1,TableLookupSleepQuality[#Headers],0)))</f>
        <v/>
      </c>
      <c r="X2780" s="36" t="str">
        <f t="shared" si="698"/>
        <v/>
      </c>
      <c r="Y2780" s="40" t="str">
        <f t="shared" si="702"/>
        <v/>
      </c>
      <c r="Z2780" s="13" t="str">
        <f t="shared" si="702"/>
        <v/>
      </c>
      <c r="AA2780" s="13" t="str">
        <f t="shared" si="702"/>
        <v/>
      </c>
      <c r="AB2780" s="13" t="str">
        <f t="shared" si="702"/>
        <v/>
      </c>
      <c r="AC2780" s="13" t="str">
        <f t="shared" si="702"/>
        <v/>
      </c>
      <c r="AD2780" s="13" t="str">
        <f t="shared" si="702"/>
        <v/>
      </c>
    </row>
    <row r="2781" spans="7:30" x14ac:dyDescent="0.25">
      <c r="G2781" s="18" t="str">
        <f t="shared" si="689"/>
        <v/>
      </c>
      <c r="H2781" s="22" t="str">
        <f t="shared" si="690"/>
        <v/>
      </c>
      <c r="I2781" s="23" t="str">
        <f t="shared" si="691"/>
        <v/>
      </c>
      <c r="J2781" s="22" t="str">
        <f t="shared" si="692"/>
        <v/>
      </c>
      <c r="K2781" s="24" t="str">
        <f t="shared" si="693"/>
        <v/>
      </c>
      <c r="L2781" s="42" t="str">
        <f t="shared" si="699"/>
        <v/>
      </c>
      <c r="M2781" s="43" t="str">
        <f t="shared" si="700"/>
        <v/>
      </c>
      <c r="N2781" s="26" t="str">
        <f t="shared" si="694"/>
        <v/>
      </c>
      <c r="O2781" s="26" t="str">
        <f t="shared" si="695"/>
        <v/>
      </c>
      <c r="P2781" s="28" t="str">
        <f>IF(E2781="","",INDEX(TableLookupWakeUpScore[],MATCH(E2781,TableLookupWakeUpScore[Wake Up],0),MATCH(P$1,TableLookupWakeUpScore[#Headers],0)))</f>
        <v/>
      </c>
      <c r="Q2781" s="30" t="str">
        <f t="shared" si="696"/>
        <v/>
      </c>
      <c r="R2781" s="31" t="str">
        <f t="shared" si="697"/>
        <v/>
      </c>
      <c r="S2781" s="34" t="str">
        <f>IF($C2781="","",INDEX(TableLookupSleepQuality[],MATCH($C2781,TableLookupSleepQuality[Sleep Quality Low],1),MATCH(S$1,TableLookupSleepQuality[#Headers],0)))</f>
        <v/>
      </c>
      <c r="T2781" s="35" t="str">
        <f>IF($C2781="","",INDEX(TableLookupSleepQuality[],MATCH($C2781,TableLookupSleepQuality[Sleep Quality Low],1),MATCH(T$1,TableLookupSleepQuality[#Headers],0)))</f>
        <v/>
      </c>
      <c r="X2781" s="36" t="str">
        <f t="shared" si="698"/>
        <v/>
      </c>
      <c r="Y2781" s="40" t="str">
        <f t="shared" si="702"/>
        <v/>
      </c>
      <c r="Z2781" s="13" t="str">
        <f t="shared" si="702"/>
        <v/>
      </c>
      <c r="AA2781" s="13" t="str">
        <f t="shared" si="702"/>
        <v/>
      </c>
      <c r="AB2781" s="13" t="str">
        <f t="shared" si="702"/>
        <v/>
      </c>
      <c r="AC2781" s="13" t="str">
        <f t="shared" si="702"/>
        <v/>
      </c>
      <c r="AD2781" s="13" t="str">
        <f t="shared" si="702"/>
        <v/>
      </c>
    </row>
    <row r="2782" spans="7:30" x14ac:dyDescent="0.25">
      <c r="G2782" s="18" t="str">
        <f t="shared" si="689"/>
        <v/>
      </c>
      <c r="H2782" s="22" t="str">
        <f t="shared" si="690"/>
        <v/>
      </c>
      <c r="I2782" s="23" t="str">
        <f t="shared" si="691"/>
        <v/>
      </c>
      <c r="J2782" s="22" t="str">
        <f t="shared" si="692"/>
        <v/>
      </c>
      <c r="K2782" s="24" t="str">
        <f t="shared" si="693"/>
        <v/>
      </c>
      <c r="L2782" s="42" t="str">
        <f t="shared" si="699"/>
        <v/>
      </c>
      <c r="M2782" s="43" t="str">
        <f t="shared" si="700"/>
        <v/>
      </c>
      <c r="N2782" s="26" t="str">
        <f t="shared" si="694"/>
        <v/>
      </c>
      <c r="O2782" s="26" t="str">
        <f t="shared" si="695"/>
        <v/>
      </c>
      <c r="P2782" s="28" t="str">
        <f>IF(E2782="","",INDEX(TableLookupWakeUpScore[],MATCH(E2782,TableLookupWakeUpScore[Wake Up],0),MATCH(P$1,TableLookupWakeUpScore[#Headers],0)))</f>
        <v/>
      </c>
      <c r="Q2782" s="30" t="str">
        <f t="shared" si="696"/>
        <v/>
      </c>
      <c r="R2782" s="31" t="str">
        <f t="shared" si="697"/>
        <v/>
      </c>
      <c r="S2782" s="34" t="str">
        <f>IF($C2782="","",INDEX(TableLookupSleepQuality[],MATCH($C2782,TableLookupSleepQuality[Sleep Quality Low],1),MATCH(S$1,TableLookupSleepQuality[#Headers],0)))</f>
        <v/>
      </c>
      <c r="T2782" s="35" t="str">
        <f>IF($C2782="","",INDEX(TableLookupSleepQuality[],MATCH($C2782,TableLookupSleepQuality[Sleep Quality Low],1),MATCH(T$1,TableLookupSleepQuality[#Headers],0)))</f>
        <v/>
      </c>
      <c r="X2782" s="36" t="str">
        <f t="shared" si="698"/>
        <v/>
      </c>
      <c r="Y2782" s="40" t="str">
        <f t="shared" si="702"/>
        <v/>
      </c>
      <c r="Z2782" s="13" t="str">
        <f t="shared" si="702"/>
        <v/>
      </c>
      <c r="AA2782" s="13" t="str">
        <f t="shared" si="702"/>
        <v/>
      </c>
      <c r="AB2782" s="13" t="str">
        <f t="shared" si="702"/>
        <v/>
      </c>
      <c r="AC2782" s="13" t="str">
        <f t="shared" si="702"/>
        <v/>
      </c>
      <c r="AD2782" s="13" t="str">
        <f t="shared" si="702"/>
        <v/>
      </c>
    </row>
    <row r="2783" spans="7:30" x14ac:dyDescent="0.25">
      <c r="G2783" s="18" t="str">
        <f t="shared" si="689"/>
        <v/>
      </c>
      <c r="H2783" s="22" t="str">
        <f t="shared" si="690"/>
        <v/>
      </c>
      <c r="I2783" s="23" t="str">
        <f t="shared" si="691"/>
        <v/>
      </c>
      <c r="J2783" s="22" t="str">
        <f t="shared" si="692"/>
        <v/>
      </c>
      <c r="K2783" s="24" t="str">
        <f t="shared" si="693"/>
        <v/>
      </c>
      <c r="L2783" s="42" t="str">
        <f t="shared" si="699"/>
        <v/>
      </c>
      <c r="M2783" s="43" t="str">
        <f t="shared" si="700"/>
        <v/>
      </c>
      <c r="N2783" s="26" t="str">
        <f t="shared" si="694"/>
        <v/>
      </c>
      <c r="O2783" s="26" t="str">
        <f t="shared" si="695"/>
        <v/>
      </c>
      <c r="P2783" s="28" t="str">
        <f>IF(E2783="","",INDEX(TableLookupWakeUpScore[],MATCH(E2783,TableLookupWakeUpScore[Wake Up],0),MATCH(P$1,TableLookupWakeUpScore[#Headers],0)))</f>
        <v/>
      </c>
      <c r="Q2783" s="30" t="str">
        <f t="shared" si="696"/>
        <v/>
      </c>
      <c r="R2783" s="31" t="str">
        <f t="shared" si="697"/>
        <v/>
      </c>
      <c r="S2783" s="34" t="str">
        <f>IF($C2783="","",INDEX(TableLookupSleepQuality[],MATCH($C2783,TableLookupSleepQuality[Sleep Quality Low],1),MATCH(S$1,TableLookupSleepQuality[#Headers],0)))</f>
        <v/>
      </c>
      <c r="T2783" s="35" t="str">
        <f>IF($C2783="","",INDEX(TableLookupSleepQuality[],MATCH($C2783,TableLookupSleepQuality[Sleep Quality Low],1),MATCH(T$1,TableLookupSleepQuality[#Headers],0)))</f>
        <v/>
      </c>
      <c r="X2783" s="36" t="str">
        <f t="shared" si="698"/>
        <v/>
      </c>
      <c r="Y2783" s="40" t="str">
        <f t="shared" si="702"/>
        <v/>
      </c>
      <c r="Z2783" s="13" t="str">
        <f t="shared" si="702"/>
        <v/>
      </c>
      <c r="AA2783" s="13" t="str">
        <f t="shared" si="702"/>
        <v/>
      </c>
      <c r="AB2783" s="13" t="str">
        <f t="shared" si="702"/>
        <v/>
      </c>
      <c r="AC2783" s="13" t="str">
        <f t="shared" si="702"/>
        <v/>
      </c>
      <c r="AD2783" s="13" t="str">
        <f t="shared" si="702"/>
        <v/>
      </c>
    </row>
    <row r="2784" spans="7:30" x14ac:dyDescent="0.25">
      <c r="G2784" s="18" t="str">
        <f t="shared" si="689"/>
        <v/>
      </c>
      <c r="H2784" s="22" t="str">
        <f t="shared" si="690"/>
        <v/>
      </c>
      <c r="I2784" s="23" t="str">
        <f t="shared" si="691"/>
        <v/>
      </c>
      <c r="J2784" s="22" t="str">
        <f t="shared" si="692"/>
        <v/>
      </c>
      <c r="K2784" s="24" t="str">
        <f t="shared" si="693"/>
        <v/>
      </c>
      <c r="L2784" s="42" t="str">
        <f t="shared" si="699"/>
        <v/>
      </c>
      <c r="M2784" s="43" t="str">
        <f t="shared" si="700"/>
        <v/>
      </c>
      <c r="N2784" s="26" t="str">
        <f t="shared" si="694"/>
        <v/>
      </c>
      <c r="O2784" s="26" t="str">
        <f t="shared" si="695"/>
        <v/>
      </c>
      <c r="P2784" s="28" t="str">
        <f>IF(E2784="","",INDEX(TableLookupWakeUpScore[],MATCH(E2784,TableLookupWakeUpScore[Wake Up],0),MATCH(P$1,TableLookupWakeUpScore[#Headers],0)))</f>
        <v/>
      </c>
      <c r="Q2784" s="30" t="str">
        <f t="shared" si="696"/>
        <v/>
      </c>
      <c r="R2784" s="31" t="str">
        <f t="shared" si="697"/>
        <v/>
      </c>
      <c r="S2784" s="34" t="str">
        <f>IF($C2784="","",INDEX(TableLookupSleepQuality[],MATCH($C2784,TableLookupSleepQuality[Sleep Quality Low],1),MATCH(S$1,TableLookupSleepQuality[#Headers],0)))</f>
        <v/>
      </c>
      <c r="T2784" s="35" t="str">
        <f>IF($C2784="","",INDEX(TableLookupSleepQuality[],MATCH($C2784,TableLookupSleepQuality[Sleep Quality Low],1),MATCH(T$1,TableLookupSleepQuality[#Headers],0)))</f>
        <v/>
      </c>
      <c r="X2784" s="36" t="str">
        <f t="shared" si="698"/>
        <v/>
      </c>
      <c r="Y2784" s="40" t="str">
        <f t="shared" si="702"/>
        <v/>
      </c>
      <c r="Z2784" s="13" t="str">
        <f t="shared" si="702"/>
        <v/>
      </c>
      <c r="AA2784" s="13" t="str">
        <f t="shared" si="702"/>
        <v/>
      </c>
      <c r="AB2784" s="13" t="str">
        <f t="shared" si="702"/>
        <v/>
      </c>
      <c r="AC2784" s="13" t="str">
        <f t="shared" si="702"/>
        <v/>
      </c>
      <c r="AD2784" s="13" t="str">
        <f t="shared" si="702"/>
        <v/>
      </c>
    </row>
    <row r="2785" spans="7:30" x14ac:dyDescent="0.25">
      <c r="G2785" s="18" t="str">
        <f t="shared" si="689"/>
        <v/>
      </c>
      <c r="H2785" s="22" t="str">
        <f t="shared" si="690"/>
        <v/>
      </c>
      <c r="I2785" s="23" t="str">
        <f t="shared" si="691"/>
        <v/>
      </c>
      <c r="J2785" s="22" t="str">
        <f t="shared" si="692"/>
        <v/>
      </c>
      <c r="K2785" s="24" t="str">
        <f t="shared" si="693"/>
        <v/>
      </c>
      <c r="L2785" s="42" t="str">
        <f t="shared" si="699"/>
        <v/>
      </c>
      <c r="M2785" s="43" t="str">
        <f t="shared" si="700"/>
        <v/>
      </c>
      <c r="N2785" s="26" t="str">
        <f t="shared" si="694"/>
        <v/>
      </c>
      <c r="O2785" s="26" t="str">
        <f t="shared" si="695"/>
        <v/>
      </c>
      <c r="P2785" s="28" t="str">
        <f>IF(E2785="","",INDEX(TableLookupWakeUpScore[],MATCH(E2785,TableLookupWakeUpScore[Wake Up],0),MATCH(P$1,TableLookupWakeUpScore[#Headers],0)))</f>
        <v/>
      </c>
      <c r="Q2785" s="30" t="str">
        <f t="shared" si="696"/>
        <v/>
      </c>
      <c r="R2785" s="31" t="str">
        <f t="shared" si="697"/>
        <v/>
      </c>
      <c r="S2785" s="34" t="str">
        <f>IF($C2785="","",INDEX(TableLookupSleepQuality[],MATCH($C2785,TableLookupSleepQuality[Sleep Quality Low],1),MATCH(S$1,TableLookupSleepQuality[#Headers],0)))</f>
        <v/>
      </c>
      <c r="T2785" s="35" t="str">
        <f>IF($C2785="","",INDEX(TableLookupSleepQuality[],MATCH($C2785,TableLookupSleepQuality[Sleep Quality Low],1),MATCH(T$1,TableLookupSleepQuality[#Headers],0)))</f>
        <v/>
      </c>
      <c r="X2785" s="36" t="str">
        <f t="shared" si="698"/>
        <v/>
      </c>
      <c r="Y2785" s="40" t="str">
        <f t="shared" si="702"/>
        <v/>
      </c>
      <c r="Z2785" s="13" t="str">
        <f t="shared" si="702"/>
        <v/>
      </c>
      <c r="AA2785" s="13" t="str">
        <f t="shared" si="702"/>
        <v/>
      </c>
      <c r="AB2785" s="13" t="str">
        <f t="shared" si="702"/>
        <v/>
      </c>
      <c r="AC2785" s="13" t="str">
        <f t="shared" si="702"/>
        <v/>
      </c>
      <c r="AD2785" s="13" t="str">
        <f t="shared" si="702"/>
        <v/>
      </c>
    </row>
    <row r="2786" spans="7:30" x14ac:dyDescent="0.25">
      <c r="G2786" s="18" t="str">
        <f t="shared" si="689"/>
        <v/>
      </c>
      <c r="H2786" s="22" t="str">
        <f t="shared" si="690"/>
        <v/>
      </c>
      <c r="I2786" s="23" t="str">
        <f t="shared" si="691"/>
        <v/>
      </c>
      <c r="J2786" s="22" t="str">
        <f t="shared" si="692"/>
        <v/>
      </c>
      <c r="K2786" s="24" t="str">
        <f t="shared" si="693"/>
        <v/>
      </c>
      <c r="L2786" s="42" t="str">
        <f t="shared" si="699"/>
        <v/>
      </c>
      <c r="M2786" s="43" t="str">
        <f t="shared" si="700"/>
        <v/>
      </c>
      <c r="N2786" s="26" t="str">
        <f t="shared" si="694"/>
        <v/>
      </c>
      <c r="O2786" s="26" t="str">
        <f t="shared" si="695"/>
        <v/>
      </c>
      <c r="P2786" s="28" t="str">
        <f>IF(E2786="","",INDEX(TableLookupWakeUpScore[],MATCH(E2786,TableLookupWakeUpScore[Wake Up],0),MATCH(P$1,TableLookupWakeUpScore[#Headers],0)))</f>
        <v/>
      </c>
      <c r="Q2786" s="30" t="str">
        <f t="shared" si="696"/>
        <v/>
      </c>
      <c r="R2786" s="31" t="str">
        <f t="shared" si="697"/>
        <v/>
      </c>
      <c r="S2786" s="34" t="str">
        <f>IF($C2786="","",INDEX(TableLookupSleepQuality[],MATCH($C2786,TableLookupSleepQuality[Sleep Quality Low],1),MATCH(S$1,TableLookupSleepQuality[#Headers],0)))</f>
        <v/>
      </c>
      <c r="T2786" s="35" t="str">
        <f>IF($C2786="","",INDEX(TableLookupSleepQuality[],MATCH($C2786,TableLookupSleepQuality[Sleep Quality Low],1),MATCH(T$1,TableLookupSleepQuality[#Headers],0)))</f>
        <v/>
      </c>
      <c r="X2786" s="36" t="str">
        <f t="shared" si="698"/>
        <v/>
      </c>
      <c r="Y2786" s="40" t="str">
        <f t="shared" si="702"/>
        <v/>
      </c>
      <c r="Z2786" s="13" t="str">
        <f t="shared" si="702"/>
        <v/>
      </c>
      <c r="AA2786" s="13" t="str">
        <f t="shared" si="702"/>
        <v/>
      </c>
      <c r="AB2786" s="13" t="str">
        <f t="shared" si="702"/>
        <v/>
      </c>
      <c r="AC2786" s="13" t="str">
        <f t="shared" si="702"/>
        <v/>
      </c>
      <c r="AD2786" s="13" t="str">
        <f t="shared" si="702"/>
        <v/>
      </c>
    </row>
    <row r="2787" spans="7:30" x14ac:dyDescent="0.25">
      <c r="G2787" s="18" t="str">
        <f t="shared" si="689"/>
        <v/>
      </c>
      <c r="H2787" s="22" t="str">
        <f t="shared" si="690"/>
        <v/>
      </c>
      <c r="I2787" s="23" t="str">
        <f t="shared" si="691"/>
        <v/>
      </c>
      <c r="J2787" s="22" t="str">
        <f t="shared" si="692"/>
        <v/>
      </c>
      <c r="K2787" s="24" t="str">
        <f t="shared" si="693"/>
        <v/>
      </c>
      <c r="L2787" s="42" t="str">
        <f t="shared" si="699"/>
        <v/>
      </c>
      <c r="M2787" s="43" t="str">
        <f t="shared" si="700"/>
        <v/>
      </c>
      <c r="N2787" s="26" t="str">
        <f t="shared" si="694"/>
        <v/>
      </c>
      <c r="O2787" s="26" t="str">
        <f t="shared" si="695"/>
        <v/>
      </c>
      <c r="P2787" s="28" t="str">
        <f>IF(E2787="","",INDEX(TableLookupWakeUpScore[],MATCH(E2787,TableLookupWakeUpScore[Wake Up],0),MATCH(P$1,TableLookupWakeUpScore[#Headers],0)))</f>
        <v/>
      </c>
      <c r="Q2787" s="30" t="str">
        <f t="shared" si="696"/>
        <v/>
      </c>
      <c r="R2787" s="31" t="str">
        <f t="shared" si="697"/>
        <v/>
      </c>
      <c r="S2787" s="34" t="str">
        <f>IF($C2787="","",INDEX(TableLookupSleepQuality[],MATCH($C2787,TableLookupSleepQuality[Sleep Quality Low],1),MATCH(S$1,TableLookupSleepQuality[#Headers],0)))</f>
        <v/>
      </c>
      <c r="T2787" s="35" t="str">
        <f>IF($C2787="","",INDEX(TableLookupSleepQuality[],MATCH($C2787,TableLookupSleepQuality[Sleep Quality Low],1),MATCH(T$1,TableLookupSleepQuality[#Headers],0)))</f>
        <v/>
      </c>
      <c r="X2787" s="36" t="str">
        <f t="shared" si="698"/>
        <v/>
      </c>
      <c r="Y2787" s="40" t="str">
        <f t="shared" ref="Y2787:AD2802" si="703">IF(OR($X2787="NO",$X2787=""),"",IF(COUNTIF($F2787,"*" &amp; Y$1 &amp; "*"),"YES","NO"))</f>
        <v/>
      </c>
      <c r="Z2787" s="13" t="str">
        <f t="shared" si="703"/>
        <v/>
      </c>
      <c r="AA2787" s="13" t="str">
        <f t="shared" si="703"/>
        <v/>
      </c>
      <c r="AB2787" s="13" t="str">
        <f t="shared" si="703"/>
        <v/>
      </c>
      <c r="AC2787" s="13" t="str">
        <f t="shared" si="703"/>
        <v/>
      </c>
      <c r="AD2787" s="13" t="str">
        <f t="shared" si="703"/>
        <v/>
      </c>
    </row>
    <row r="2788" spans="7:30" x14ac:dyDescent="0.25">
      <c r="G2788" s="18" t="str">
        <f t="shared" si="689"/>
        <v/>
      </c>
      <c r="H2788" s="22" t="str">
        <f t="shared" si="690"/>
        <v/>
      </c>
      <c r="I2788" s="23" t="str">
        <f t="shared" si="691"/>
        <v/>
      </c>
      <c r="J2788" s="22" t="str">
        <f t="shared" si="692"/>
        <v/>
      </c>
      <c r="K2788" s="24" t="str">
        <f t="shared" si="693"/>
        <v/>
      </c>
      <c r="L2788" s="42" t="str">
        <f t="shared" si="699"/>
        <v/>
      </c>
      <c r="M2788" s="43" t="str">
        <f t="shared" si="700"/>
        <v/>
      </c>
      <c r="N2788" s="26" t="str">
        <f t="shared" si="694"/>
        <v/>
      </c>
      <c r="O2788" s="26" t="str">
        <f t="shared" si="695"/>
        <v/>
      </c>
      <c r="P2788" s="28" t="str">
        <f>IF(E2788="","",INDEX(TableLookupWakeUpScore[],MATCH(E2788,TableLookupWakeUpScore[Wake Up],0),MATCH(P$1,TableLookupWakeUpScore[#Headers],0)))</f>
        <v/>
      </c>
      <c r="Q2788" s="30" t="str">
        <f t="shared" si="696"/>
        <v/>
      </c>
      <c r="R2788" s="31" t="str">
        <f t="shared" si="697"/>
        <v/>
      </c>
      <c r="S2788" s="34" t="str">
        <f>IF($C2788="","",INDEX(TableLookupSleepQuality[],MATCH($C2788,TableLookupSleepQuality[Sleep Quality Low],1),MATCH(S$1,TableLookupSleepQuality[#Headers],0)))</f>
        <v/>
      </c>
      <c r="T2788" s="35" t="str">
        <f>IF($C2788="","",INDEX(TableLookupSleepQuality[],MATCH($C2788,TableLookupSleepQuality[Sleep Quality Low],1),MATCH(T$1,TableLookupSleepQuality[#Headers],0)))</f>
        <v/>
      </c>
      <c r="X2788" s="36" t="str">
        <f t="shared" si="698"/>
        <v/>
      </c>
      <c r="Y2788" s="40" t="str">
        <f t="shared" si="703"/>
        <v/>
      </c>
      <c r="Z2788" s="13" t="str">
        <f t="shared" si="703"/>
        <v/>
      </c>
      <c r="AA2788" s="13" t="str">
        <f t="shared" si="703"/>
        <v/>
      </c>
      <c r="AB2788" s="13" t="str">
        <f t="shared" si="703"/>
        <v/>
      </c>
      <c r="AC2788" s="13" t="str">
        <f t="shared" si="703"/>
        <v/>
      </c>
      <c r="AD2788" s="13" t="str">
        <f t="shared" si="703"/>
        <v/>
      </c>
    </row>
    <row r="2789" spans="7:30" x14ac:dyDescent="0.25">
      <c r="G2789" s="18" t="str">
        <f t="shared" si="689"/>
        <v/>
      </c>
      <c r="H2789" s="22" t="str">
        <f t="shared" si="690"/>
        <v/>
      </c>
      <c r="I2789" s="23" t="str">
        <f t="shared" si="691"/>
        <v/>
      </c>
      <c r="J2789" s="22" t="str">
        <f t="shared" si="692"/>
        <v/>
      </c>
      <c r="K2789" s="24" t="str">
        <f t="shared" si="693"/>
        <v/>
      </c>
      <c r="L2789" s="42" t="str">
        <f t="shared" si="699"/>
        <v/>
      </c>
      <c r="M2789" s="43" t="str">
        <f t="shared" si="700"/>
        <v/>
      </c>
      <c r="N2789" s="26" t="str">
        <f t="shared" si="694"/>
        <v/>
      </c>
      <c r="O2789" s="26" t="str">
        <f t="shared" si="695"/>
        <v/>
      </c>
      <c r="P2789" s="28" t="str">
        <f>IF(E2789="","",INDEX(TableLookupWakeUpScore[],MATCH(E2789,TableLookupWakeUpScore[Wake Up],0),MATCH(P$1,TableLookupWakeUpScore[#Headers],0)))</f>
        <v/>
      </c>
      <c r="Q2789" s="30" t="str">
        <f t="shared" si="696"/>
        <v/>
      </c>
      <c r="R2789" s="31" t="str">
        <f t="shared" si="697"/>
        <v/>
      </c>
      <c r="S2789" s="34" t="str">
        <f>IF($C2789="","",INDEX(TableLookupSleepQuality[],MATCH($C2789,TableLookupSleepQuality[Sleep Quality Low],1),MATCH(S$1,TableLookupSleepQuality[#Headers],0)))</f>
        <v/>
      </c>
      <c r="T2789" s="35" t="str">
        <f>IF($C2789="","",INDEX(TableLookupSleepQuality[],MATCH($C2789,TableLookupSleepQuality[Sleep Quality Low],1),MATCH(T$1,TableLookupSleepQuality[#Headers],0)))</f>
        <v/>
      </c>
      <c r="X2789" s="36" t="str">
        <f t="shared" si="698"/>
        <v/>
      </c>
      <c r="Y2789" s="40" t="str">
        <f t="shared" si="703"/>
        <v/>
      </c>
      <c r="Z2789" s="13" t="str">
        <f t="shared" si="703"/>
        <v/>
      </c>
      <c r="AA2789" s="13" t="str">
        <f t="shared" si="703"/>
        <v/>
      </c>
      <c r="AB2789" s="13" t="str">
        <f t="shared" si="703"/>
        <v/>
      </c>
      <c r="AC2789" s="13" t="str">
        <f t="shared" si="703"/>
        <v/>
      </c>
      <c r="AD2789" s="13" t="str">
        <f t="shared" si="703"/>
        <v/>
      </c>
    </row>
    <row r="2790" spans="7:30" x14ac:dyDescent="0.25">
      <c r="G2790" s="18" t="str">
        <f t="shared" si="689"/>
        <v/>
      </c>
      <c r="H2790" s="22" t="str">
        <f t="shared" si="690"/>
        <v/>
      </c>
      <c r="I2790" s="23" t="str">
        <f t="shared" si="691"/>
        <v/>
      </c>
      <c r="J2790" s="22" t="str">
        <f t="shared" si="692"/>
        <v/>
      </c>
      <c r="K2790" s="24" t="str">
        <f t="shared" si="693"/>
        <v/>
      </c>
      <c r="L2790" s="42" t="str">
        <f t="shared" si="699"/>
        <v/>
      </c>
      <c r="M2790" s="43" t="str">
        <f t="shared" si="700"/>
        <v/>
      </c>
      <c r="N2790" s="26" t="str">
        <f t="shared" si="694"/>
        <v/>
      </c>
      <c r="O2790" s="26" t="str">
        <f t="shared" si="695"/>
        <v/>
      </c>
      <c r="P2790" s="28" t="str">
        <f>IF(E2790="","",INDEX(TableLookupWakeUpScore[],MATCH(E2790,TableLookupWakeUpScore[Wake Up],0),MATCH(P$1,TableLookupWakeUpScore[#Headers],0)))</f>
        <v/>
      </c>
      <c r="Q2790" s="30" t="str">
        <f t="shared" si="696"/>
        <v/>
      </c>
      <c r="R2790" s="31" t="str">
        <f t="shared" si="697"/>
        <v/>
      </c>
      <c r="S2790" s="34" t="str">
        <f>IF($C2790="","",INDEX(TableLookupSleepQuality[],MATCH($C2790,TableLookupSleepQuality[Sleep Quality Low],1),MATCH(S$1,TableLookupSleepQuality[#Headers],0)))</f>
        <v/>
      </c>
      <c r="T2790" s="35" t="str">
        <f>IF($C2790="","",INDEX(TableLookupSleepQuality[],MATCH($C2790,TableLookupSleepQuality[Sleep Quality Low],1),MATCH(T$1,TableLookupSleepQuality[#Headers],0)))</f>
        <v/>
      </c>
      <c r="X2790" s="36" t="str">
        <f t="shared" si="698"/>
        <v/>
      </c>
      <c r="Y2790" s="40" t="str">
        <f t="shared" si="703"/>
        <v/>
      </c>
      <c r="Z2790" s="13" t="str">
        <f t="shared" si="703"/>
        <v/>
      </c>
      <c r="AA2790" s="13" t="str">
        <f t="shared" si="703"/>
        <v/>
      </c>
      <c r="AB2790" s="13" t="str">
        <f t="shared" si="703"/>
        <v/>
      </c>
      <c r="AC2790" s="13" t="str">
        <f t="shared" si="703"/>
        <v/>
      </c>
      <c r="AD2790" s="13" t="str">
        <f t="shared" si="703"/>
        <v/>
      </c>
    </row>
    <row r="2791" spans="7:30" x14ac:dyDescent="0.25">
      <c r="G2791" s="18" t="str">
        <f t="shared" si="689"/>
        <v/>
      </c>
      <c r="H2791" s="22" t="str">
        <f t="shared" si="690"/>
        <v/>
      </c>
      <c r="I2791" s="23" t="str">
        <f t="shared" si="691"/>
        <v/>
      </c>
      <c r="J2791" s="22" t="str">
        <f t="shared" si="692"/>
        <v/>
      </c>
      <c r="K2791" s="24" t="str">
        <f t="shared" si="693"/>
        <v/>
      </c>
      <c r="L2791" s="42" t="str">
        <f t="shared" si="699"/>
        <v/>
      </c>
      <c r="M2791" s="43" t="str">
        <f t="shared" si="700"/>
        <v/>
      </c>
      <c r="N2791" s="26" t="str">
        <f t="shared" si="694"/>
        <v/>
      </c>
      <c r="O2791" s="26" t="str">
        <f t="shared" si="695"/>
        <v/>
      </c>
      <c r="P2791" s="28" t="str">
        <f>IF(E2791="","",INDEX(TableLookupWakeUpScore[],MATCH(E2791,TableLookupWakeUpScore[Wake Up],0),MATCH(P$1,TableLookupWakeUpScore[#Headers],0)))</f>
        <v/>
      </c>
      <c r="Q2791" s="30" t="str">
        <f t="shared" si="696"/>
        <v/>
      </c>
      <c r="R2791" s="31" t="str">
        <f t="shared" si="697"/>
        <v/>
      </c>
      <c r="S2791" s="34" t="str">
        <f>IF($C2791="","",INDEX(TableLookupSleepQuality[],MATCH($C2791,TableLookupSleepQuality[Sleep Quality Low],1),MATCH(S$1,TableLookupSleepQuality[#Headers],0)))</f>
        <v/>
      </c>
      <c r="T2791" s="35" t="str">
        <f>IF($C2791="","",INDEX(TableLookupSleepQuality[],MATCH($C2791,TableLookupSleepQuality[Sleep Quality Low],1),MATCH(T$1,TableLookupSleepQuality[#Headers],0)))</f>
        <v/>
      </c>
      <c r="X2791" s="36" t="str">
        <f t="shared" si="698"/>
        <v/>
      </c>
      <c r="Y2791" s="40" t="str">
        <f t="shared" si="703"/>
        <v/>
      </c>
      <c r="Z2791" s="13" t="str">
        <f t="shared" si="703"/>
        <v/>
      </c>
      <c r="AA2791" s="13" t="str">
        <f t="shared" si="703"/>
        <v/>
      </c>
      <c r="AB2791" s="13" t="str">
        <f t="shared" si="703"/>
        <v/>
      </c>
      <c r="AC2791" s="13" t="str">
        <f t="shared" si="703"/>
        <v/>
      </c>
      <c r="AD2791" s="13" t="str">
        <f t="shared" si="703"/>
        <v/>
      </c>
    </row>
    <row r="2792" spans="7:30" x14ac:dyDescent="0.25">
      <c r="G2792" s="18" t="str">
        <f t="shared" si="689"/>
        <v/>
      </c>
      <c r="H2792" s="22" t="str">
        <f t="shared" si="690"/>
        <v/>
      </c>
      <c r="I2792" s="23" t="str">
        <f t="shared" si="691"/>
        <v/>
      </c>
      <c r="J2792" s="22" t="str">
        <f t="shared" si="692"/>
        <v/>
      </c>
      <c r="K2792" s="24" t="str">
        <f t="shared" si="693"/>
        <v/>
      </c>
      <c r="L2792" s="42" t="str">
        <f t="shared" si="699"/>
        <v/>
      </c>
      <c r="M2792" s="43" t="str">
        <f t="shared" si="700"/>
        <v/>
      </c>
      <c r="N2792" s="26" t="str">
        <f t="shared" si="694"/>
        <v/>
      </c>
      <c r="O2792" s="26" t="str">
        <f t="shared" si="695"/>
        <v/>
      </c>
      <c r="P2792" s="28" t="str">
        <f>IF(E2792="","",INDEX(TableLookupWakeUpScore[],MATCH(E2792,TableLookupWakeUpScore[Wake Up],0),MATCH(P$1,TableLookupWakeUpScore[#Headers],0)))</f>
        <v/>
      </c>
      <c r="Q2792" s="30" t="str">
        <f t="shared" si="696"/>
        <v/>
      </c>
      <c r="R2792" s="31" t="str">
        <f t="shared" si="697"/>
        <v/>
      </c>
      <c r="S2792" s="34" t="str">
        <f>IF($C2792="","",INDEX(TableLookupSleepQuality[],MATCH($C2792,TableLookupSleepQuality[Sleep Quality Low],1),MATCH(S$1,TableLookupSleepQuality[#Headers],0)))</f>
        <v/>
      </c>
      <c r="T2792" s="35" t="str">
        <f>IF($C2792="","",INDEX(TableLookupSleepQuality[],MATCH($C2792,TableLookupSleepQuality[Sleep Quality Low],1),MATCH(T$1,TableLookupSleepQuality[#Headers],0)))</f>
        <v/>
      </c>
      <c r="X2792" s="36" t="str">
        <f t="shared" si="698"/>
        <v/>
      </c>
      <c r="Y2792" s="40" t="str">
        <f t="shared" si="703"/>
        <v/>
      </c>
      <c r="Z2792" s="13" t="str">
        <f t="shared" si="703"/>
        <v/>
      </c>
      <c r="AA2792" s="13" t="str">
        <f t="shared" si="703"/>
        <v/>
      </c>
      <c r="AB2792" s="13" t="str">
        <f t="shared" si="703"/>
        <v/>
      </c>
      <c r="AC2792" s="13" t="str">
        <f t="shared" si="703"/>
        <v/>
      </c>
      <c r="AD2792" s="13" t="str">
        <f t="shared" si="703"/>
        <v/>
      </c>
    </row>
    <row r="2793" spans="7:30" x14ac:dyDescent="0.25">
      <c r="G2793" s="18" t="str">
        <f t="shared" si="689"/>
        <v/>
      </c>
      <c r="H2793" s="22" t="str">
        <f t="shared" si="690"/>
        <v/>
      </c>
      <c r="I2793" s="23" t="str">
        <f t="shared" si="691"/>
        <v/>
      </c>
      <c r="J2793" s="22" t="str">
        <f t="shared" si="692"/>
        <v/>
      </c>
      <c r="K2793" s="24" t="str">
        <f t="shared" si="693"/>
        <v/>
      </c>
      <c r="L2793" s="42" t="str">
        <f t="shared" si="699"/>
        <v/>
      </c>
      <c r="M2793" s="43" t="str">
        <f t="shared" si="700"/>
        <v/>
      </c>
      <c r="N2793" s="26" t="str">
        <f t="shared" si="694"/>
        <v/>
      </c>
      <c r="O2793" s="26" t="str">
        <f t="shared" si="695"/>
        <v/>
      </c>
      <c r="P2793" s="28" t="str">
        <f>IF(E2793="","",INDEX(TableLookupWakeUpScore[],MATCH(E2793,TableLookupWakeUpScore[Wake Up],0),MATCH(P$1,TableLookupWakeUpScore[#Headers],0)))</f>
        <v/>
      </c>
      <c r="Q2793" s="30" t="str">
        <f t="shared" si="696"/>
        <v/>
      </c>
      <c r="R2793" s="31" t="str">
        <f t="shared" si="697"/>
        <v/>
      </c>
      <c r="S2793" s="34" t="str">
        <f>IF($C2793="","",INDEX(TableLookupSleepQuality[],MATCH($C2793,TableLookupSleepQuality[Sleep Quality Low],1),MATCH(S$1,TableLookupSleepQuality[#Headers],0)))</f>
        <v/>
      </c>
      <c r="T2793" s="35" t="str">
        <f>IF($C2793="","",INDEX(TableLookupSleepQuality[],MATCH($C2793,TableLookupSleepQuality[Sleep Quality Low],1),MATCH(T$1,TableLookupSleepQuality[#Headers],0)))</f>
        <v/>
      </c>
      <c r="X2793" s="36" t="str">
        <f t="shared" si="698"/>
        <v/>
      </c>
      <c r="Y2793" s="40" t="str">
        <f t="shared" si="703"/>
        <v/>
      </c>
      <c r="Z2793" s="13" t="str">
        <f t="shared" si="703"/>
        <v/>
      </c>
      <c r="AA2793" s="13" t="str">
        <f t="shared" si="703"/>
        <v/>
      </c>
      <c r="AB2793" s="13" t="str">
        <f t="shared" si="703"/>
        <v/>
      </c>
      <c r="AC2793" s="13" t="str">
        <f t="shared" si="703"/>
        <v/>
      </c>
      <c r="AD2793" s="13" t="str">
        <f t="shared" si="703"/>
        <v/>
      </c>
    </row>
    <row r="2794" spans="7:30" x14ac:dyDescent="0.25">
      <c r="G2794" s="18" t="str">
        <f t="shared" si="689"/>
        <v/>
      </c>
      <c r="H2794" s="22" t="str">
        <f t="shared" si="690"/>
        <v/>
      </c>
      <c r="I2794" s="23" t="str">
        <f t="shared" si="691"/>
        <v/>
      </c>
      <c r="J2794" s="22" t="str">
        <f t="shared" si="692"/>
        <v/>
      </c>
      <c r="K2794" s="24" t="str">
        <f t="shared" si="693"/>
        <v/>
      </c>
      <c r="L2794" s="42" t="str">
        <f t="shared" si="699"/>
        <v/>
      </c>
      <c r="M2794" s="43" t="str">
        <f t="shared" si="700"/>
        <v/>
      </c>
      <c r="N2794" s="26" t="str">
        <f t="shared" si="694"/>
        <v/>
      </c>
      <c r="O2794" s="26" t="str">
        <f t="shared" si="695"/>
        <v/>
      </c>
      <c r="P2794" s="28" t="str">
        <f>IF(E2794="","",INDEX(TableLookupWakeUpScore[],MATCH(E2794,TableLookupWakeUpScore[Wake Up],0),MATCH(P$1,TableLookupWakeUpScore[#Headers],0)))</f>
        <v/>
      </c>
      <c r="Q2794" s="30" t="str">
        <f t="shared" si="696"/>
        <v/>
      </c>
      <c r="R2794" s="31" t="str">
        <f t="shared" si="697"/>
        <v/>
      </c>
      <c r="S2794" s="34" t="str">
        <f>IF($C2794="","",INDEX(TableLookupSleepQuality[],MATCH($C2794,TableLookupSleepQuality[Sleep Quality Low],1),MATCH(S$1,TableLookupSleepQuality[#Headers],0)))</f>
        <v/>
      </c>
      <c r="T2794" s="35" t="str">
        <f>IF($C2794="","",INDEX(TableLookupSleepQuality[],MATCH($C2794,TableLookupSleepQuality[Sleep Quality Low],1),MATCH(T$1,TableLookupSleepQuality[#Headers],0)))</f>
        <v/>
      </c>
      <c r="X2794" s="36" t="str">
        <f t="shared" si="698"/>
        <v/>
      </c>
      <c r="Y2794" s="40" t="str">
        <f t="shared" si="703"/>
        <v/>
      </c>
      <c r="Z2794" s="13" t="str">
        <f t="shared" si="703"/>
        <v/>
      </c>
      <c r="AA2794" s="13" t="str">
        <f t="shared" si="703"/>
        <v/>
      </c>
      <c r="AB2794" s="13" t="str">
        <f t="shared" si="703"/>
        <v/>
      </c>
      <c r="AC2794" s="13" t="str">
        <f t="shared" si="703"/>
        <v/>
      </c>
      <c r="AD2794" s="13" t="str">
        <f t="shared" si="703"/>
        <v/>
      </c>
    </row>
    <row r="2795" spans="7:30" x14ac:dyDescent="0.25">
      <c r="G2795" s="18" t="str">
        <f t="shared" si="689"/>
        <v/>
      </c>
      <c r="H2795" s="22" t="str">
        <f t="shared" si="690"/>
        <v/>
      </c>
      <c r="I2795" s="23" t="str">
        <f t="shared" si="691"/>
        <v/>
      </c>
      <c r="J2795" s="22" t="str">
        <f t="shared" si="692"/>
        <v/>
      </c>
      <c r="K2795" s="24" t="str">
        <f t="shared" si="693"/>
        <v/>
      </c>
      <c r="L2795" s="42" t="str">
        <f t="shared" si="699"/>
        <v/>
      </c>
      <c r="M2795" s="43" t="str">
        <f t="shared" si="700"/>
        <v/>
      </c>
      <c r="N2795" s="26" t="str">
        <f t="shared" si="694"/>
        <v/>
      </c>
      <c r="O2795" s="26" t="str">
        <f t="shared" si="695"/>
        <v/>
      </c>
      <c r="P2795" s="28" t="str">
        <f>IF(E2795="","",INDEX(TableLookupWakeUpScore[],MATCH(E2795,TableLookupWakeUpScore[Wake Up],0),MATCH(P$1,TableLookupWakeUpScore[#Headers],0)))</f>
        <v/>
      </c>
      <c r="Q2795" s="30" t="str">
        <f t="shared" si="696"/>
        <v/>
      </c>
      <c r="R2795" s="31" t="str">
        <f t="shared" si="697"/>
        <v/>
      </c>
      <c r="S2795" s="34" t="str">
        <f>IF($C2795="","",INDEX(TableLookupSleepQuality[],MATCH($C2795,TableLookupSleepQuality[Sleep Quality Low],1),MATCH(S$1,TableLookupSleepQuality[#Headers],0)))</f>
        <v/>
      </c>
      <c r="T2795" s="35" t="str">
        <f>IF($C2795="","",INDEX(TableLookupSleepQuality[],MATCH($C2795,TableLookupSleepQuality[Sleep Quality Low],1),MATCH(T$1,TableLookupSleepQuality[#Headers],0)))</f>
        <v/>
      </c>
      <c r="X2795" s="36" t="str">
        <f t="shared" si="698"/>
        <v/>
      </c>
      <c r="Y2795" s="40" t="str">
        <f t="shared" si="703"/>
        <v/>
      </c>
      <c r="Z2795" s="13" t="str">
        <f t="shared" si="703"/>
        <v/>
      </c>
      <c r="AA2795" s="13" t="str">
        <f t="shared" si="703"/>
        <v/>
      </c>
      <c r="AB2795" s="13" t="str">
        <f t="shared" si="703"/>
        <v/>
      </c>
      <c r="AC2795" s="13" t="str">
        <f t="shared" si="703"/>
        <v/>
      </c>
      <c r="AD2795" s="13" t="str">
        <f t="shared" si="703"/>
        <v/>
      </c>
    </row>
    <row r="2796" spans="7:30" x14ac:dyDescent="0.25">
      <c r="G2796" s="18" t="str">
        <f t="shared" si="689"/>
        <v/>
      </c>
      <c r="H2796" s="22" t="str">
        <f t="shared" si="690"/>
        <v/>
      </c>
      <c r="I2796" s="23" t="str">
        <f t="shared" si="691"/>
        <v/>
      </c>
      <c r="J2796" s="22" t="str">
        <f t="shared" si="692"/>
        <v/>
      </c>
      <c r="K2796" s="24" t="str">
        <f t="shared" si="693"/>
        <v/>
      </c>
      <c r="L2796" s="42" t="str">
        <f t="shared" si="699"/>
        <v/>
      </c>
      <c r="M2796" s="43" t="str">
        <f t="shared" si="700"/>
        <v/>
      </c>
      <c r="N2796" s="26" t="str">
        <f t="shared" si="694"/>
        <v/>
      </c>
      <c r="O2796" s="26" t="str">
        <f t="shared" si="695"/>
        <v/>
      </c>
      <c r="P2796" s="28" t="str">
        <f>IF(E2796="","",INDEX(TableLookupWakeUpScore[],MATCH(E2796,TableLookupWakeUpScore[Wake Up],0),MATCH(P$1,TableLookupWakeUpScore[#Headers],0)))</f>
        <v/>
      </c>
      <c r="Q2796" s="30" t="str">
        <f t="shared" si="696"/>
        <v/>
      </c>
      <c r="R2796" s="31" t="str">
        <f t="shared" si="697"/>
        <v/>
      </c>
      <c r="S2796" s="34" t="str">
        <f>IF($C2796="","",INDEX(TableLookupSleepQuality[],MATCH($C2796,TableLookupSleepQuality[Sleep Quality Low],1),MATCH(S$1,TableLookupSleepQuality[#Headers],0)))</f>
        <v/>
      </c>
      <c r="T2796" s="35" t="str">
        <f>IF($C2796="","",INDEX(TableLookupSleepQuality[],MATCH($C2796,TableLookupSleepQuality[Sleep Quality Low],1),MATCH(T$1,TableLookupSleepQuality[#Headers],0)))</f>
        <v/>
      </c>
      <c r="X2796" s="36" t="str">
        <f t="shared" si="698"/>
        <v/>
      </c>
      <c r="Y2796" s="40" t="str">
        <f t="shared" si="703"/>
        <v/>
      </c>
      <c r="Z2796" s="13" t="str">
        <f t="shared" si="703"/>
        <v/>
      </c>
      <c r="AA2796" s="13" t="str">
        <f t="shared" si="703"/>
        <v/>
      </c>
      <c r="AB2796" s="13" t="str">
        <f t="shared" si="703"/>
        <v/>
      </c>
      <c r="AC2796" s="13" t="str">
        <f t="shared" si="703"/>
        <v/>
      </c>
      <c r="AD2796" s="13" t="str">
        <f t="shared" si="703"/>
        <v/>
      </c>
    </row>
    <row r="2797" spans="7:30" x14ac:dyDescent="0.25">
      <c r="G2797" s="18" t="str">
        <f t="shared" si="689"/>
        <v/>
      </c>
      <c r="H2797" s="22" t="str">
        <f t="shared" si="690"/>
        <v/>
      </c>
      <c r="I2797" s="23" t="str">
        <f t="shared" si="691"/>
        <v/>
      </c>
      <c r="J2797" s="22" t="str">
        <f t="shared" si="692"/>
        <v/>
      </c>
      <c r="K2797" s="24" t="str">
        <f t="shared" si="693"/>
        <v/>
      </c>
      <c r="L2797" s="42" t="str">
        <f t="shared" si="699"/>
        <v/>
      </c>
      <c r="M2797" s="43" t="str">
        <f t="shared" si="700"/>
        <v/>
      </c>
      <c r="N2797" s="26" t="str">
        <f t="shared" si="694"/>
        <v/>
      </c>
      <c r="O2797" s="26" t="str">
        <f t="shared" si="695"/>
        <v/>
      </c>
      <c r="P2797" s="28" t="str">
        <f>IF(E2797="","",INDEX(TableLookupWakeUpScore[],MATCH(E2797,TableLookupWakeUpScore[Wake Up],0),MATCH(P$1,TableLookupWakeUpScore[#Headers],0)))</f>
        <v/>
      </c>
      <c r="Q2797" s="30" t="str">
        <f t="shared" si="696"/>
        <v/>
      </c>
      <c r="R2797" s="31" t="str">
        <f t="shared" si="697"/>
        <v/>
      </c>
      <c r="S2797" s="34" t="str">
        <f>IF($C2797="","",INDEX(TableLookupSleepQuality[],MATCH($C2797,TableLookupSleepQuality[Sleep Quality Low],1),MATCH(S$1,TableLookupSleepQuality[#Headers],0)))</f>
        <v/>
      </c>
      <c r="T2797" s="35" t="str">
        <f>IF($C2797="","",INDEX(TableLookupSleepQuality[],MATCH($C2797,TableLookupSleepQuality[Sleep Quality Low],1),MATCH(T$1,TableLookupSleepQuality[#Headers],0)))</f>
        <v/>
      </c>
      <c r="X2797" s="36" t="str">
        <f t="shared" si="698"/>
        <v/>
      </c>
      <c r="Y2797" s="40" t="str">
        <f t="shared" si="703"/>
        <v/>
      </c>
      <c r="Z2797" s="13" t="str">
        <f t="shared" si="703"/>
        <v/>
      </c>
      <c r="AA2797" s="13" t="str">
        <f t="shared" si="703"/>
        <v/>
      </c>
      <c r="AB2797" s="13" t="str">
        <f t="shared" si="703"/>
        <v/>
      </c>
      <c r="AC2797" s="13" t="str">
        <f t="shared" si="703"/>
        <v/>
      </c>
      <c r="AD2797" s="13" t="str">
        <f t="shared" si="703"/>
        <v/>
      </c>
    </row>
    <row r="2798" spans="7:30" x14ac:dyDescent="0.25">
      <c r="G2798" s="18" t="str">
        <f t="shared" si="689"/>
        <v/>
      </c>
      <c r="H2798" s="22" t="str">
        <f t="shared" si="690"/>
        <v/>
      </c>
      <c r="I2798" s="23" t="str">
        <f t="shared" si="691"/>
        <v/>
      </c>
      <c r="J2798" s="22" t="str">
        <f t="shared" si="692"/>
        <v/>
      </c>
      <c r="K2798" s="24" t="str">
        <f t="shared" si="693"/>
        <v/>
      </c>
      <c r="L2798" s="42" t="str">
        <f t="shared" si="699"/>
        <v/>
      </c>
      <c r="M2798" s="43" t="str">
        <f t="shared" si="700"/>
        <v/>
      </c>
      <c r="N2798" s="26" t="str">
        <f t="shared" si="694"/>
        <v/>
      </c>
      <c r="O2798" s="26" t="str">
        <f t="shared" si="695"/>
        <v/>
      </c>
      <c r="P2798" s="28" t="str">
        <f>IF(E2798="","",INDEX(TableLookupWakeUpScore[],MATCH(E2798,TableLookupWakeUpScore[Wake Up],0),MATCH(P$1,TableLookupWakeUpScore[#Headers],0)))</f>
        <v/>
      </c>
      <c r="Q2798" s="30" t="str">
        <f t="shared" si="696"/>
        <v/>
      </c>
      <c r="R2798" s="31" t="str">
        <f t="shared" si="697"/>
        <v/>
      </c>
      <c r="S2798" s="34" t="str">
        <f>IF($C2798="","",INDEX(TableLookupSleepQuality[],MATCH($C2798,TableLookupSleepQuality[Sleep Quality Low],1),MATCH(S$1,TableLookupSleepQuality[#Headers],0)))</f>
        <v/>
      </c>
      <c r="T2798" s="35" t="str">
        <f>IF($C2798="","",INDEX(TableLookupSleepQuality[],MATCH($C2798,TableLookupSleepQuality[Sleep Quality Low],1),MATCH(T$1,TableLookupSleepQuality[#Headers],0)))</f>
        <v/>
      </c>
      <c r="X2798" s="36" t="str">
        <f t="shared" si="698"/>
        <v/>
      </c>
      <c r="Y2798" s="40" t="str">
        <f t="shared" si="703"/>
        <v/>
      </c>
      <c r="Z2798" s="13" t="str">
        <f t="shared" si="703"/>
        <v/>
      </c>
      <c r="AA2798" s="13" t="str">
        <f t="shared" si="703"/>
        <v/>
      </c>
      <c r="AB2798" s="13" t="str">
        <f t="shared" si="703"/>
        <v/>
      </c>
      <c r="AC2798" s="13" t="str">
        <f t="shared" si="703"/>
        <v/>
      </c>
      <c r="AD2798" s="13" t="str">
        <f t="shared" si="703"/>
        <v/>
      </c>
    </row>
    <row r="2799" spans="7:30" x14ac:dyDescent="0.25">
      <c r="G2799" s="18" t="str">
        <f t="shared" si="689"/>
        <v/>
      </c>
      <c r="H2799" s="22" t="str">
        <f t="shared" si="690"/>
        <v/>
      </c>
      <c r="I2799" s="23" t="str">
        <f t="shared" si="691"/>
        <v/>
      </c>
      <c r="J2799" s="22" t="str">
        <f t="shared" si="692"/>
        <v/>
      </c>
      <c r="K2799" s="24" t="str">
        <f t="shared" si="693"/>
        <v/>
      </c>
      <c r="L2799" s="42" t="str">
        <f t="shared" si="699"/>
        <v/>
      </c>
      <c r="M2799" s="43" t="str">
        <f t="shared" si="700"/>
        <v/>
      </c>
      <c r="N2799" s="26" t="str">
        <f t="shared" si="694"/>
        <v/>
      </c>
      <c r="O2799" s="26" t="str">
        <f t="shared" si="695"/>
        <v/>
      </c>
      <c r="P2799" s="28" t="str">
        <f>IF(E2799="","",INDEX(TableLookupWakeUpScore[],MATCH(E2799,TableLookupWakeUpScore[Wake Up],0),MATCH(P$1,TableLookupWakeUpScore[#Headers],0)))</f>
        <v/>
      </c>
      <c r="Q2799" s="30" t="str">
        <f t="shared" si="696"/>
        <v/>
      </c>
      <c r="R2799" s="31" t="str">
        <f t="shared" si="697"/>
        <v/>
      </c>
      <c r="S2799" s="34" t="str">
        <f>IF($C2799="","",INDEX(TableLookupSleepQuality[],MATCH($C2799,TableLookupSleepQuality[Sleep Quality Low],1),MATCH(S$1,TableLookupSleepQuality[#Headers],0)))</f>
        <v/>
      </c>
      <c r="T2799" s="35" t="str">
        <f>IF($C2799="","",INDEX(TableLookupSleepQuality[],MATCH($C2799,TableLookupSleepQuality[Sleep Quality Low],1),MATCH(T$1,TableLookupSleepQuality[#Headers],0)))</f>
        <v/>
      </c>
      <c r="X2799" s="36" t="str">
        <f t="shared" si="698"/>
        <v/>
      </c>
      <c r="Y2799" s="40" t="str">
        <f t="shared" si="703"/>
        <v/>
      </c>
      <c r="Z2799" s="13" t="str">
        <f t="shared" si="703"/>
        <v/>
      </c>
      <c r="AA2799" s="13" t="str">
        <f t="shared" si="703"/>
        <v/>
      </c>
      <c r="AB2799" s="13" t="str">
        <f t="shared" si="703"/>
        <v/>
      </c>
      <c r="AC2799" s="13" t="str">
        <f t="shared" si="703"/>
        <v/>
      </c>
      <c r="AD2799" s="13" t="str">
        <f t="shared" si="703"/>
        <v/>
      </c>
    </row>
    <row r="2800" spans="7:30" x14ac:dyDescent="0.25">
      <c r="G2800" s="18" t="str">
        <f t="shared" si="689"/>
        <v/>
      </c>
      <c r="H2800" s="22" t="str">
        <f t="shared" si="690"/>
        <v/>
      </c>
      <c r="I2800" s="23" t="str">
        <f t="shared" si="691"/>
        <v/>
      </c>
      <c r="J2800" s="22" t="str">
        <f t="shared" si="692"/>
        <v/>
      </c>
      <c r="K2800" s="24" t="str">
        <f t="shared" si="693"/>
        <v/>
      </c>
      <c r="L2800" s="42" t="str">
        <f t="shared" si="699"/>
        <v/>
      </c>
      <c r="M2800" s="43" t="str">
        <f t="shared" si="700"/>
        <v/>
      </c>
      <c r="N2800" s="26" t="str">
        <f t="shared" si="694"/>
        <v/>
      </c>
      <c r="O2800" s="26" t="str">
        <f t="shared" si="695"/>
        <v/>
      </c>
      <c r="P2800" s="28" t="str">
        <f>IF(E2800="","",INDEX(TableLookupWakeUpScore[],MATCH(E2800,TableLookupWakeUpScore[Wake Up],0),MATCH(P$1,TableLookupWakeUpScore[#Headers],0)))</f>
        <v/>
      </c>
      <c r="Q2800" s="30" t="str">
        <f t="shared" si="696"/>
        <v/>
      </c>
      <c r="R2800" s="31" t="str">
        <f t="shared" si="697"/>
        <v/>
      </c>
      <c r="S2800" s="34" t="str">
        <f>IF($C2800="","",INDEX(TableLookupSleepQuality[],MATCH($C2800,TableLookupSleepQuality[Sleep Quality Low],1),MATCH(S$1,TableLookupSleepQuality[#Headers],0)))</f>
        <v/>
      </c>
      <c r="T2800" s="35" t="str">
        <f>IF($C2800="","",INDEX(TableLookupSleepQuality[],MATCH($C2800,TableLookupSleepQuality[Sleep Quality Low],1),MATCH(T$1,TableLookupSleepQuality[#Headers],0)))</f>
        <v/>
      </c>
      <c r="X2800" s="36" t="str">
        <f t="shared" si="698"/>
        <v/>
      </c>
      <c r="Y2800" s="40" t="str">
        <f t="shared" si="703"/>
        <v/>
      </c>
      <c r="Z2800" s="13" t="str">
        <f t="shared" si="703"/>
        <v/>
      </c>
      <c r="AA2800" s="13" t="str">
        <f t="shared" si="703"/>
        <v/>
      </c>
      <c r="AB2800" s="13" t="str">
        <f t="shared" si="703"/>
        <v/>
      </c>
      <c r="AC2800" s="13" t="str">
        <f t="shared" si="703"/>
        <v/>
      </c>
      <c r="AD2800" s="13" t="str">
        <f t="shared" si="703"/>
        <v/>
      </c>
    </row>
    <row r="2801" spans="7:30" x14ac:dyDescent="0.25">
      <c r="G2801" s="18" t="str">
        <f t="shared" si="689"/>
        <v/>
      </c>
      <c r="H2801" s="22" t="str">
        <f t="shared" si="690"/>
        <v/>
      </c>
      <c r="I2801" s="23" t="str">
        <f t="shared" si="691"/>
        <v/>
      </c>
      <c r="J2801" s="22" t="str">
        <f t="shared" si="692"/>
        <v/>
      </c>
      <c r="K2801" s="24" t="str">
        <f t="shared" si="693"/>
        <v/>
      </c>
      <c r="L2801" s="42" t="str">
        <f t="shared" si="699"/>
        <v/>
      </c>
      <c r="M2801" s="43" t="str">
        <f t="shared" si="700"/>
        <v/>
      </c>
      <c r="N2801" s="26" t="str">
        <f t="shared" si="694"/>
        <v/>
      </c>
      <c r="O2801" s="26" t="str">
        <f t="shared" si="695"/>
        <v/>
      </c>
      <c r="P2801" s="28" t="str">
        <f>IF(E2801="","",INDEX(TableLookupWakeUpScore[],MATCH(E2801,TableLookupWakeUpScore[Wake Up],0),MATCH(P$1,TableLookupWakeUpScore[#Headers],0)))</f>
        <v/>
      </c>
      <c r="Q2801" s="30" t="str">
        <f t="shared" si="696"/>
        <v/>
      </c>
      <c r="R2801" s="31" t="str">
        <f t="shared" si="697"/>
        <v/>
      </c>
      <c r="S2801" s="34" t="str">
        <f>IF($C2801="","",INDEX(TableLookupSleepQuality[],MATCH($C2801,TableLookupSleepQuality[Sleep Quality Low],1),MATCH(S$1,TableLookupSleepQuality[#Headers],0)))</f>
        <v/>
      </c>
      <c r="T2801" s="35" t="str">
        <f>IF($C2801="","",INDEX(TableLookupSleepQuality[],MATCH($C2801,TableLookupSleepQuality[Sleep Quality Low],1),MATCH(T$1,TableLookupSleepQuality[#Headers],0)))</f>
        <v/>
      </c>
      <c r="X2801" s="36" t="str">
        <f t="shared" si="698"/>
        <v/>
      </c>
      <c r="Y2801" s="40" t="str">
        <f t="shared" si="703"/>
        <v/>
      </c>
      <c r="Z2801" s="13" t="str">
        <f t="shared" si="703"/>
        <v/>
      </c>
      <c r="AA2801" s="13" t="str">
        <f t="shared" si="703"/>
        <v/>
      </c>
      <c r="AB2801" s="13" t="str">
        <f t="shared" si="703"/>
        <v/>
      </c>
      <c r="AC2801" s="13" t="str">
        <f t="shared" si="703"/>
        <v/>
      </c>
      <c r="AD2801" s="13" t="str">
        <f t="shared" si="703"/>
        <v/>
      </c>
    </row>
    <row r="2802" spans="7:30" x14ac:dyDescent="0.25">
      <c r="G2802" s="18" t="str">
        <f t="shared" si="689"/>
        <v/>
      </c>
      <c r="H2802" s="22" t="str">
        <f t="shared" si="690"/>
        <v/>
      </c>
      <c r="I2802" s="23" t="str">
        <f t="shared" si="691"/>
        <v/>
      </c>
      <c r="J2802" s="22" t="str">
        <f t="shared" si="692"/>
        <v/>
      </c>
      <c r="K2802" s="24" t="str">
        <f t="shared" si="693"/>
        <v/>
      </c>
      <c r="L2802" s="42" t="str">
        <f t="shared" si="699"/>
        <v/>
      </c>
      <c r="M2802" s="43" t="str">
        <f t="shared" si="700"/>
        <v/>
      </c>
      <c r="N2802" s="26" t="str">
        <f t="shared" si="694"/>
        <v/>
      </c>
      <c r="O2802" s="26" t="str">
        <f t="shared" si="695"/>
        <v/>
      </c>
      <c r="P2802" s="28" t="str">
        <f>IF(E2802="","",INDEX(TableLookupWakeUpScore[],MATCH(E2802,TableLookupWakeUpScore[Wake Up],0),MATCH(P$1,TableLookupWakeUpScore[#Headers],0)))</f>
        <v/>
      </c>
      <c r="Q2802" s="30" t="str">
        <f t="shared" si="696"/>
        <v/>
      </c>
      <c r="R2802" s="31" t="str">
        <f t="shared" si="697"/>
        <v/>
      </c>
      <c r="S2802" s="34" t="str">
        <f>IF($C2802="","",INDEX(TableLookupSleepQuality[],MATCH($C2802,TableLookupSleepQuality[Sleep Quality Low],1),MATCH(S$1,TableLookupSleepQuality[#Headers],0)))</f>
        <v/>
      </c>
      <c r="T2802" s="35" t="str">
        <f>IF($C2802="","",INDEX(TableLookupSleepQuality[],MATCH($C2802,TableLookupSleepQuality[Sleep Quality Low],1),MATCH(T$1,TableLookupSleepQuality[#Headers],0)))</f>
        <v/>
      </c>
      <c r="X2802" s="36" t="str">
        <f t="shared" si="698"/>
        <v/>
      </c>
      <c r="Y2802" s="40" t="str">
        <f t="shared" si="703"/>
        <v/>
      </c>
      <c r="Z2802" s="13" t="str">
        <f t="shared" si="703"/>
        <v/>
      </c>
      <c r="AA2802" s="13" t="str">
        <f t="shared" si="703"/>
        <v/>
      </c>
      <c r="AB2802" s="13" t="str">
        <f t="shared" si="703"/>
        <v/>
      </c>
      <c r="AC2802" s="13" t="str">
        <f t="shared" si="703"/>
        <v/>
      </c>
      <c r="AD2802" s="13" t="str">
        <f t="shared" si="703"/>
        <v/>
      </c>
    </row>
    <row r="2803" spans="7:30" x14ac:dyDescent="0.25">
      <c r="G2803" s="18" t="str">
        <f t="shared" si="689"/>
        <v/>
      </c>
      <c r="H2803" s="22" t="str">
        <f t="shared" si="690"/>
        <v/>
      </c>
      <c r="I2803" s="23" t="str">
        <f t="shared" si="691"/>
        <v/>
      </c>
      <c r="J2803" s="22" t="str">
        <f t="shared" si="692"/>
        <v/>
      </c>
      <c r="K2803" s="24" t="str">
        <f t="shared" si="693"/>
        <v/>
      </c>
      <c r="L2803" s="42" t="str">
        <f t="shared" si="699"/>
        <v/>
      </c>
      <c r="M2803" s="43" t="str">
        <f t="shared" si="700"/>
        <v/>
      </c>
      <c r="N2803" s="26" t="str">
        <f t="shared" si="694"/>
        <v/>
      </c>
      <c r="O2803" s="26" t="str">
        <f t="shared" si="695"/>
        <v/>
      </c>
      <c r="P2803" s="28" t="str">
        <f>IF(E2803="","",INDEX(TableLookupWakeUpScore[],MATCH(E2803,TableLookupWakeUpScore[Wake Up],0),MATCH(P$1,TableLookupWakeUpScore[#Headers],0)))</f>
        <v/>
      </c>
      <c r="Q2803" s="30" t="str">
        <f t="shared" si="696"/>
        <v/>
      </c>
      <c r="R2803" s="31" t="str">
        <f t="shared" si="697"/>
        <v/>
      </c>
      <c r="S2803" s="34" t="str">
        <f>IF($C2803="","",INDEX(TableLookupSleepQuality[],MATCH($C2803,TableLookupSleepQuality[Sleep Quality Low],1),MATCH(S$1,TableLookupSleepQuality[#Headers],0)))</f>
        <v/>
      </c>
      <c r="T2803" s="35" t="str">
        <f>IF($C2803="","",INDEX(TableLookupSleepQuality[],MATCH($C2803,TableLookupSleepQuality[Sleep Quality Low],1),MATCH(T$1,TableLookupSleepQuality[#Headers],0)))</f>
        <v/>
      </c>
      <c r="X2803" s="36" t="str">
        <f t="shared" si="698"/>
        <v/>
      </c>
      <c r="Y2803" s="40" t="str">
        <f t="shared" ref="Y2803:AD2818" si="704">IF(OR($X2803="NO",$X2803=""),"",IF(COUNTIF($F2803,"*" &amp; Y$1 &amp; "*"),"YES","NO"))</f>
        <v/>
      </c>
      <c r="Z2803" s="13" t="str">
        <f t="shared" si="704"/>
        <v/>
      </c>
      <c r="AA2803" s="13" t="str">
        <f t="shared" si="704"/>
        <v/>
      </c>
      <c r="AB2803" s="13" t="str">
        <f t="shared" si="704"/>
        <v/>
      </c>
      <c r="AC2803" s="13" t="str">
        <f t="shared" si="704"/>
        <v/>
      </c>
      <c r="AD2803" s="13" t="str">
        <f t="shared" si="704"/>
        <v/>
      </c>
    </row>
    <row r="2804" spans="7:30" x14ac:dyDescent="0.25">
      <c r="G2804" s="18" t="str">
        <f t="shared" si="689"/>
        <v/>
      </c>
      <c r="H2804" s="22" t="str">
        <f t="shared" si="690"/>
        <v/>
      </c>
      <c r="I2804" s="23" t="str">
        <f t="shared" si="691"/>
        <v/>
      </c>
      <c r="J2804" s="22" t="str">
        <f t="shared" si="692"/>
        <v/>
      </c>
      <c r="K2804" s="24" t="str">
        <f t="shared" si="693"/>
        <v/>
      </c>
      <c r="L2804" s="42" t="str">
        <f t="shared" si="699"/>
        <v/>
      </c>
      <c r="M2804" s="43" t="str">
        <f t="shared" si="700"/>
        <v/>
      </c>
      <c r="N2804" s="26" t="str">
        <f t="shared" si="694"/>
        <v/>
      </c>
      <c r="O2804" s="26" t="str">
        <f t="shared" si="695"/>
        <v/>
      </c>
      <c r="P2804" s="28" t="str">
        <f>IF(E2804="","",INDEX(TableLookupWakeUpScore[],MATCH(E2804,TableLookupWakeUpScore[Wake Up],0),MATCH(P$1,TableLookupWakeUpScore[#Headers],0)))</f>
        <v/>
      </c>
      <c r="Q2804" s="30" t="str">
        <f t="shared" si="696"/>
        <v/>
      </c>
      <c r="R2804" s="31" t="str">
        <f t="shared" si="697"/>
        <v/>
      </c>
      <c r="S2804" s="34" t="str">
        <f>IF($C2804="","",INDEX(TableLookupSleepQuality[],MATCH($C2804,TableLookupSleepQuality[Sleep Quality Low],1),MATCH(S$1,TableLookupSleepQuality[#Headers],0)))</f>
        <v/>
      </c>
      <c r="T2804" s="35" t="str">
        <f>IF($C2804="","",INDEX(TableLookupSleepQuality[],MATCH($C2804,TableLookupSleepQuality[Sleep Quality Low],1),MATCH(T$1,TableLookupSleepQuality[#Headers],0)))</f>
        <v/>
      </c>
      <c r="X2804" s="36" t="str">
        <f t="shared" si="698"/>
        <v/>
      </c>
      <c r="Y2804" s="40" t="str">
        <f t="shared" si="704"/>
        <v/>
      </c>
      <c r="Z2804" s="13" t="str">
        <f t="shared" si="704"/>
        <v/>
      </c>
      <c r="AA2804" s="13" t="str">
        <f t="shared" si="704"/>
        <v/>
      </c>
      <c r="AB2804" s="13" t="str">
        <f t="shared" si="704"/>
        <v/>
      </c>
      <c r="AC2804" s="13" t="str">
        <f t="shared" si="704"/>
        <v/>
      </c>
      <c r="AD2804" s="13" t="str">
        <f t="shared" si="704"/>
        <v/>
      </c>
    </row>
    <row r="2805" spans="7:30" x14ac:dyDescent="0.25">
      <c r="G2805" s="18" t="str">
        <f t="shared" si="689"/>
        <v/>
      </c>
      <c r="H2805" s="22" t="str">
        <f t="shared" si="690"/>
        <v/>
      </c>
      <c r="I2805" s="23" t="str">
        <f t="shared" si="691"/>
        <v/>
      </c>
      <c r="J2805" s="22" t="str">
        <f t="shared" si="692"/>
        <v/>
      </c>
      <c r="K2805" s="24" t="str">
        <f t="shared" si="693"/>
        <v/>
      </c>
      <c r="L2805" s="42" t="str">
        <f t="shared" si="699"/>
        <v/>
      </c>
      <c r="M2805" s="43" t="str">
        <f t="shared" si="700"/>
        <v/>
      </c>
      <c r="N2805" s="26" t="str">
        <f t="shared" si="694"/>
        <v/>
      </c>
      <c r="O2805" s="26" t="str">
        <f t="shared" si="695"/>
        <v/>
      </c>
      <c r="P2805" s="28" t="str">
        <f>IF(E2805="","",INDEX(TableLookupWakeUpScore[],MATCH(E2805,TableLookupWakeUpScore[Wake Up],0),MATCH(P$1,TableLookupWakeUpScore[#Headers],0)))</f>
        <v/>
      </c>
      <c r="Q2805" s="30" t="str">
        <f t="shared" si="696"/>
        <v/>
      </c>
      <c r="R2805" s="31" t="str">
        <f t="shared" si="697"/>
        <v/>
      </c>
      <c r="S2805" s="34" t="str">
        <f>IF($C2805="","",INDEX(TableLookupSleepQuality[],MATCH($C2805,TableLookupSleepQuality[Sleep Quality Low],1),MATCH(S$1,TableLookupSleepQuality[#Headers],0)))</f>
        <v/>
      </c>
      <c r="T2805" s="35" t="str">
        <f>IF($C2805="","",INDEX(TableLookupSleepQuality[],MATCH($C2805,TableLookupSleepQuality[Sleep Quality Low],1),MATCH(T$1,TableLookupSleepQuality[#Headers],0)))</f>
        <v/>
      </c>
      <c r="X2805" s="36" t="str">
        <f t="shared" si="698"/>
        <v/>
      </c>
      <c r="Y2805" s="40" t="str">
        <f t="shared" si="704"/>
        <v/>
      </c>
      <c r="Z2805" s="13" t="str">
        <f t="shared" si="704"/>
        <v/>
      </c>
      <c r="AA2805" s="13" t="str">
        <f t="shared" si="704"/>
        <v/>
      </c>
      <c r="AB2805" s="13" t="str">
        <f t="shared" si="704"/>
        <v/>
      </c>
      <c r="AC2805" s="13" t="str">
        <f t="shared" si="704"/>
        <v/>
      </c>
      <c r="AD2805" s="13" t="str">
        <f t="shared" si="704"/>
        <v/>
      </c>
    </row>
    <row r="2806" spans="7:30" x14ac:dyDescent="0.25">
      <c r="G2806" s="18" t="str">
        <f t="shared" si="689"/>
        <v/>
      </c>
      <c r="H2806" s="22" t="str">
        <f t="shared" si="690"/>
        <v/>
      </c>
      <c r="I2806" s="23" t="str">
        <f t="shared" si="691"/>
        <v/>
      </c>
      <c r="J2806" s="22" t="str">
        <f t="shared" si="692"/>
        <v/>
      </c>
      <c r="K2806" s="24" t="str">
        <f t="shared" si="693"/>
        <v/>
      </c>
      <c r="L2806" s="42" t="str">
        <f t="shared" si="699"/>
        <v/>
      </c>
      <c r="M2806" s="43" t="str">
        <f t="shared" si="700"/>
        <v/>
      </c>
      <c r="N2806" s="26" t="str">
        <f t="shared" si="694"/>
        <v/>
      </c>
      <c r="O2806" s="26" t="str">
        <f t="shared" si="695"/>
        <v/>
      </c>
      <c r="P2806" s="28" t="str">
        <f>IF(E2806="","",INDEX(TableLookupWakeUpScore[],MATCH(E2806,TableLookupWakeUpScore[Wake Up],0),MATCH(P$1,TableLookupWakeUpScore[#Headers],0)))</f>
        <v/>
      </c>
      <c r="Q2806" s="30" t="str">
        <f t="shared" si="696"/>
        <v/>
      </c>
      <c r="R2806" s="31" t="str">
        <f t="shared" si="697"/>
        <v/>
      </c>
      <c r="S2806" s="34" t="str">
        <f>IF($C2806="","",INDEX(TableLookupSleepQuality[],MATCH($C2806,TableLookupSleepQuality[Sleep Quality Low],1),MATCH(S$1,TableLookupSleepQuality[#Headers],0)))</f>
        <v/>
      </c>
      <c r="T2806" s="35" t="str">
        <f>IF($C2806="","",INDEX(TableLookupSleepQuality[],MATCH($C2806,TableLookupSleepQuality[Sleep Quality Low],1),MATCH(T$1,TableLookupSleepQuality[#Headers],0)))</f>
        <v/>
      </c>
      <c r="X2806" s="36" t="str">
        <f t="shared" si="698"/>
        <v/>
      </c>
      <c r="Y2806" s="40" t="str">
        <f t="shared" si="704"/>
        <v/>
      </c>
      <c r="Z2806" s="13" t="str">
        <f t="shared" si="704"/>
        <v/>
      </c>
      <c r="AA2806" s="13" t="str">
        <f t="shared" si="704"/>
        <v/>
      </c>
      <c r="AB2806" s="13" t="str">
        <f t="shared" si="704"/>
        <v/>
      </c>
      <c r="AC2806" s="13" t="str">
        <f t="shared" si="704"/>
        <v/>
      </c>
      <c r="AD2806" s="13" t="str">
        <f t="shared" si="704"/>
        <v/>
      </c>
    </row>
    <row r="2807" spans="7:30" x14ac:dyDescent="0.25">
      <c r="G2807" s="18" t="str">
        <f t="shared" si="689"/>
        <v/>
      </c>
      <c r="H2807" s="22" t="str">
        <f t="shared" si="690"/>
        <v/>
      </c>
      <c r="I2807" s="23" t="str">
        <f t="shared" si="691"/>
        <v/>
      </c>
      <c r="J2807" s="22" t="str">
        <f t="shared" si="692"/>
        <v/>
      </c>
      <c r="K2807" s="24" t="str">
        <f t="shared" si="693"/>
        <v/>
      </c>
      <c r="L2807" s="42" t="str">
        <f t="shared" si="699"/>
        <v/>
      </c>
      <c r="M2807" s="43" t="str">
        <f t="shared" si="700"/>
        <v/>
      </c>
      <c r="N2807" s="26" t="str">
        <f t="shared" si="694"/>
        <v/>
      </c>
      <c r="O2807" s="26" t="str">
        <f t="shared" si="695"/>
        <v/>
      </c>
      <c r="P2807" s="28" t="str">
        <f>IF(E2807="","",INDEX(TableLookupWakeUpScore[],MATCH(E2807,TableLookupWakeUpScore[Wake Up],0),MATCH(P$1,TableLookupWakeUpScore[#Headers],0)))</f>
        <v/>
      </c>
      <c r="Q2807" s="30" t="str">
        <f t="shared" si="696"/>
        <v/>
      </c>
      <c r="R2807" s="31" t="str">
        <f t="shared" si="697"/>
        <v/>
      </c>
      <c r="S2807" s="34" t="str">
        <f>IF($C2807="","",INDEX(TableLookupSleepQuality[],MATCH($C2807,TableLookupSleepQuality[Sleep Quality Low],1),MATCH(S$1,TableLookupSleepQuality[#Headers],0)))</f>
        <v/>
      </c>
      <c r="T2807" s="35" t="str">
        <f>IF($C2807="","",INDEX(TableLookupSleepQuality[],MATCH($C2807,TableLookupSleepQuality[Sleep Quality Low],1),MATCH(T$1,TableLookupSleepQuality[#Headers],0)))</f>
        <v/>
      </c>
      <c r="X2807" s="36" t="str">
        <f t="shared" si="698"/>
        <v/>
      </c>
      <c r="Y2807" s="40" t="str">
        <f t="shared" si="704"/>
        <v/>
      </c>
      <c r="Z2807" s="13" t="str">
        <f t="shared" si="704"/>
        <v/>
      </c>
      <c r="AA2807" s="13" t="str">
        <f t="shared" si="704"/>
        <v/>
      </c>
      <c r="AB2807" s="13" t="str">
        <f t="shared" si="704"/>
        <v/>
      </c>
      <c r="AC2807" s="13" t="str">
        <f t="shared" si="704"/>
        <v/>
      </c>
      <c r="AD2807" s="13" t="str">
        <f t="shared" si="704"/>
        <v/>
      </c>
    </row>
    <row r="2808" spans="7:30" x14ac:dyDescent="0.25">
      <c r="G2808" s="18" t="str">
        <f t="shared" si="689"/>
        <v/>
      </c>
      <c r="H2808" s="22" t="str">
        <f t="shared" si="690"/>
        <v/>
      </c>
      <c r="I2808" s="23" t="str">
        <f t="shared" si="691"/>
        <v/>
      </c>
      <c r="J2808" s="22" t="str">
        <f t="shared" si="692"/>
        <v/>
      </c>
      <c r="K2808" s="24" t="str">
        <f t="shared" si="693"/>
        <v/>
      </c>
      <c r="L2808" s="42" t="str">
        <f t="shared" si="699"/>
        <v/>
      </c>
      <c r="M2808" s="43" t="str">
        <f t="shared" si="700"/>
        <v/>
      </c>
      <c r="N2808" s="26" t="str">
        <f t="shared" si="694"/>
        <v/>
      </c>
      <c r="O2808" s="26" t="str">
        <f t="shared" si="695"/>
        <v/>
      </c>
      <c r="P2808" s="28" t="str">
        <f>IF(E2808="","",INDEX(TableLookupWakeUpScore[],MATCH(E2808,TableLookupWakeUpScore[Wake Up],0),MATCH(P$1,TableLookupWakeUpScore[#Headers],0)))</f>
        <v/>
      </c>
      <c r="Q2808" s="30" t="str">
        <f t="shared" si="696"/>
        <v/>
      </c>
      <c r="R2808" s="31" t="str">
        <f t="shared" si="697"/>
        <v/>
      </c>
      <c r="S2808" s="34" t="str">
        <f>IF($C2808="","",INDEX(TableLookupSleepQuality[],MATCH($C2808,TableLookupSleepQuality[Sleep Quality Low],1),MATCH(S$1,TableLookupSleepQuality[#Headers],0)))</f>
        <v/>
      </c>
      <c r="T2808" s="35" t="str">
        <f>IF($C2808="","",INDEX(TableLookupSleepQuality[],MATCH($C2808,TableLookupSleepQuality[Sleep Quality Low],1),MATCH(T$1,TableLookupSleepQuality[#Headers],0)))</f>
        <v/>
      </c>
      <c r="X2808" s="36" t="str">
        <f t="shared" si="698"/>
        <v/>
      </c>
      <c r="Y2808" s="40" t="str">
        <f t="shared" si="704"/>
        <v/>
      </c>
      <c r="Z2808" s="13" t="str">
        <f t="shared" si="704"/>
        <v/>
      </c>
      <c r="AA2808" s="13" t="str">
        <f t="shared" si="704"/>
        <v/>
      </c>
      <c r="AB2808" s="13" t="str">
        <f t="shared" si="704"/>
        <v/>
      </c>
      <c r="AC2808" s="13" t="str">
        <f t="shared" si="704"/>
        <v/>
      </c>
      <c r="AD2808" s="13" t="str">
        <f t="shared" si="704"/>
        <v/>
      </c>
    </row>
    <row r="2809" spans="7:30" x14ac:dyDescent="0.25">
      <c r="G2809" s="18" t="str">
        <f t="shared" si="689"/>
        <v/>
      </c>
      <c r="H2809" s="22" t="str">
        <f t="shared" si="690"/>
        <v/>
      </c>
      <c r="I2809" s="23" t="str">
        <f t="shared" si="691"/>
        <v/>
      </c>
      <c r="J2809" s="22" t="str">
        <f t="shared" si="692"/>
        <v/>
      </c>
      <c r="K2809" s="24" t="str">
        <f t="shared" si="693"/>
        <v/>
      </c>
      <c r="L2809" s="42" t="str">
        <f t="shared" si="699"/>
        <v/>
      </c>
      <c r="M2809" s="43" t="str">
        <f t="shared" si="700"/>
        <v/>
      </c>
      <c r="N2809" s="26" t="str">
        <f t="shared" si="694"/>
        <v/>
      </c>
      <c r="O2809" s="26" t="str">
        <f t="shared" si="695"/>
        <v/>
      </c>
      <c r="P2809" s="28" t="str">
        <f>IF(E2809="","",INDEX(TableLookupWakeUpScore[],MATCH(E2809,TableLookupWakeUpScore[Wake Up],0),MATCH(P$1,TableLookupWakeUpScore[#Headers],0)))</f>
        <v/>
      </c>
      <c r="Q2809" s="30" t="str">
        <f t="shared" si="696"/>
        <v/>
      </c>
      <c r="R2809" s="31" t="str">
        <f t="shared" si="697"/>
        <v/>
      </c>
      <c r="S2809" s="34" t="str">
        <f>IF($C2809="","",INDEX(TableLookupSleepQuality[],MATCH($C2809,TableLookupSleepQuality[Sleep Quality Low],1),MATCH(S$1,TableLookupSleepQuality[#Headers],0)))</f>
        <v/>
      </c>
      <c r="T2809" s="35" t="str">
        <f>IF($C2809="","",INDEX(TableLookupSleepQuality[],MATCH($C2809,TableLookupSleepQuality[Sleep Quality Low],1),MATCH(T$1,TableLookupSleepQuality[#Headers],0)))</f>
        <v/>
      </c>
      <c r="X2809" s="36" t="str">
        <f t="shared" si="698"/>
        <v/>
      </c>
      <c r="Y2809" s="40" t="str">
        <f t="shared" si="704"/>
        <v/>
      </c>
      <c r="Z2809" s="13" t="str">
        <f t="shared" si="704"/>
        <v/>
      </c>
      <c r="AA2809" s="13" t="str">
        <f t="shared" si="704"/>
        <v/>
      </c>
      <c r="AB2809" s="13" t="str">
        <f t="shared" si="704"/>
        <v/>
      </c>
      <c r="AC2809" s="13" t="str">
        <f t="shared" si="704"/>
        <v/>
      </c>
      <c r="AD2809" s="13" t="str">
        <f t="shared" si="704"/>
        <v/>
      </c>
    </row>
    <row r="2810" spans="7:30" x14ac:dyDescent="0.25">
      <c r="G2810" s="18" t="str">
        <f t="shared" si="689"/>
        <v/>
      </c>
      <c r="H2810" s="22" t="str">
        <f t="shared" si="690"/>
        <v/>
      </c>
      <c r="I2810" s="23" t="str">
        <f t="shared" si="691"/>
        <v/>
      </c>
      <c r="J2810" s="22" t="str">
        <f t="shared" si="692"/>
        <v/>
      </c>
      <c r="K2810" s="24" t="str">
        <f t="shared" si="693"/>
        <v/>
      </c>
      <c r="L2810" s="42" t="str">
        <f t="shared" si="699"/>
        <v/>
      </c>
      <c r="M2810" s="43" t="str">
        <f t="shared" si="700"/>
        <v/>
      </c>
      <c r="N2810" s="26" t="str">
        <f t="shared" si="694"/>
        <v/>
      </c>
      <c r="O2810" s="26" t="str">
        <f t="shared" si="695"/>
        <v/>
      </c>
      <c r="P2810" s="28" t="str">
        <f>IF(E2810="","",INDEX(TableLookupWakeUpScore[],MATCH(E2810,TableLookupWakeUpScore[Wake Up],0),MATCH(P$1,TableLookupWakeUpScore[#Headers],0)))</f>
        <v/>
      </c>
      <c r="Q2810" s="30" t="str">
        <f t="shared" si="696"/>
        <v/>
      </c>
      <c r="R2810" s="31" t="str">
        <f t="shared" si="697"/>
        <v/>
      </c>
      <c r="S2810" s="34" t="str">
        <f>IF($C2810="","",INDEX(TableLookupSleepQuality[],MATCH($C2810,TableLookupSleepQuality[Sleep Quality Low],1),MATCH(S$1,TableLookupSleepQuality[#Headers],0)))</f>
        <v/>
      </c>
      <c r="T2810" s="35" t="str">
        <f>IF($C2810="","",INDEX(TableLookupSleepQuality[],MATCH($C2810,TableLookupSleepQuality[Sleep Quality Low],1),MATCH(T$1,TableLookupSleepQuality[#Headers],0)))</f>
        <v/>
      </c>
      <c r="X2810" s="36" t="str">
        <f t="shared" si="698"/>
        <v/>
      </c>
      <c r="Y2810" s="40" t="str">
        <f t="shared" si="704"/>
        <v/>
      </c>
      <c r="Z2810" s="13" t="str">
        <f t="shared" si="704"/>
        <v/>
      </c>
      <c r="AA2810" s="13" t="str">
        <f t="shared" si="704"/>
        <v/>
      </c>
      <c r="AB2810" s="13" t="str">
        <f t="shared" si="704"/>
        <v/>
      </c>
      <c r="AC2810" s="13" t="str">
        <f t="shared" si="704"/>
        <v/>
      </c>
      <c r="AD2810" s="13" t="str">
        <f t="shared" si="704"/>
        <v/>
      </c>
    </row>
    <row r="2811" spans="7:30" x14ac:dyDescent="0.25">
      <c r="G2811" s="18" t="str">
        <f t="shared" si="689"/>
        <v/>
      </c>
      <c r="H2811" s="22" t="str">
        <f t="shared" si="690"/>
        <v/>
      </c>
      <c r="I2811" s="23" t="str">
        <f t="shared" si="691"/>
        <v/>
      </c>
      <c r="J2811" s="22" t="str">
        <f t="shared" si="692"/>
        <v/>
      </c>
      <c r="K2811" s="24" t="str">
        <f t="shared" si="693"/>
        <v/>
      </c>
      <c r="L2811" s="42" t="str">
        <f t="shared" si="699"/>
        <v/>
      </c>
      <c r="M2811" s="43" t="str">
        <f t="shared" si="700"/>
        <v/>
      </c>
      <c r="N2811" s="26" t="str">
        <f t="shared" si="694"/>
        <v/>
      </c>
      <c r="O2811" s="26" t="str">
        <f t="shared" si="695"/>
        <v/>
      </c>
      <c r="P2811" s="28" t="str">
        <f>IF(E2811="","",INDEX(TableLookupWakeUpScore[],MATCH(E2811,TableLookupWakeUpScore[Wake Up],0),MATCH(P$1,TableLookupWakeUpScore[#Headers],0)))</f>
        <v/>
      </c>
      <c r="Q2811" s="30" t="str">
        <f t="shared" si="696"/>
        <v/>
      </c>
      <c r="R2811" s="31" t="str">
        <f t="shared" si="697"/>
        <v/>
      </c>
      <c r="S2811" s="34" t="str">
        <f>IF($C2811="","",INDEX(TableLookupSleepQuality[],MATCH($C2811,TableLookupSleepQuality[Sleep Quality Low],1),MATCH(S$1,TableLookupSleepQuality[#Headers],0)))</f>
        <v/>
      </c>
      <c r="T2811" s="35" t="str">
        <f>IF($C2811="","",INDEX(TableLookupSleepQuality[],MATCH($C2811,TableLookupSleepQuality[Sleep Quality Low],1),MATCH(T$1,TableLookupSleepQuality[#Headers],0)))</f>
        <v/>
      </c>
      <c r="X2811" s="36" t="str">
        <f t="shared" si="698"/>
        <v/>
      </c>
      <c r="Y2811" s="40" t="str">
        <f t="shared" si="704"/>
        <v/>
      </c>
      <c r="Z2811" s="13" t="str">
        <f t="shared" si="704"/>
        <v/>
      </c>
      <c r="AA2811" s="13" t="str">
        <f t="shared" si="704"/>
        <v/>
      </c>
      <c r="AB2811" s="13" t="str">
        <f t="shared" si="704"/>
        <v/>
      </c>
      <c r="AC2811" s="13" t="str">
        <f t="shared" si="704"/>
        <v/>
      </c>
      <c r="AD2811" s="13" t="str">
        <f t="shared" si="704"/>
        <v/>
      </c>
    </row>
    <row r="2812" spans="7:30" x14ac:dyDescent="0.25">
      <c r="G2812" s="18" t="str">
        <f t="shared" si="689"/>
        <v/>
      </c>
      <c r="H2812" s="22" t="str">
        <f t="shared" si="690"/>
        <v/>
      </c>
      <c r="I2812" s="23" t="str">
        <f t="shared" si="691"/>
        <v/>
      </c>
      <c r="J2812" s="22" t="str">
        <f t="shared" si="692"/>
        <v/>
      </c>
      <c r="K2812" s="24" t="str">
        <f t="shared" si="693"/>
        <v/>
      </c>
      <c r="L2812" s="42" t="str">
        <f t="shared" si="699"/>
        <v/>
      </c>
      <c r="M2812" s="43" t="str">
        <f t="shared" si="700"/>
        <v/>
      </c>
      <c r="N2812" s="26" t="str">
        <f t="shared" si="694"/>
        <v/>
      </c>
      <c r="O2812" s="26" t="str">
        <f t="shared" si="695"/>
        <v/>
      </c>
      <c r="P2812" s="28" t="str">
        <f>IF(E2812="","",INDEX(TableLookupWakeUpScore[],MATCH(E2812,TableLookupWakeUpScore[Wake Up],0),MATCH(P$1,TableLookupWakeUpScore[#Headers],0)))</f>
        <v/>
      </c>
      <c r="Q2812" s="30" t="str">
        <f t="shared" si="696"/>
        <v/>
      </c>
      <c r="R2812" s="31" t="str">
        <f t="shared" si="697"/>
        <v/>
      </c>
      <c r="S2812" s="34" t="str">
        <f>IF($C2812="","",INDEX(TableLookupSleepQuality[],MATCH($C2812,TableLookupSleepQuality[Sleep Quality Low],1),MATCH(S$1,TableLookupSleepQuality[#Headers],0)))</f>
        <v/>
      </c>
      <c r="T2812" s="35" t="str">
        <f>IF($C2812="","",INDEX(TableLookupSleepQuality[],MATCH($C2812,TableLookupSleepQuality[Sleep Quality Low],1),MATCH(T$1,TableLookupSleepQuality[#Headers],0)))</f>
        <v/>
      </c>
      <c r="X2812" s="36" t="str">
        <f t="shared" si="698"/>
        <v/>
      </c>
      <c r="Y2812" s="40" t="str">
        <f t="shared" si="704"/>
        <v/>
      </c>
      <c r="Z2812" s="13" t="str">
        <f t="shared" si="704"/>
        <v/>
      </c>
      <c r="AA2812" s="13" t="str">
        <f t="shared" si="704"/>
        <v/>
      </c>
      <c r="AB2812" s="13" t="str">
        <f t="shared" si="704"/>
        <v/>
      </c>
      <c r="AC2812" s="13" t="str">
        <f t="shared" si="704"/>
        <v/>
      </c>
      <c r="AD2812" s="13" t="str">
        <f t="shared" si="704"/>
        <v/>
      </c>
    </row>
    <row r="2813" spans="7:30" x14ac:dyDescent="0.25">
      <c r="G2813" s="18" t="str">
        <f t="shared" si="689"/>
        <v/>
      </c>
      <c r="H2813" s="22" t="str">
        <f t="shared" si="690"/>
        <v/>
      </c>
      <c r="I2813" s="23" t="str">
        <f t="shared" si="691"/>
        <v/>
      </c>
      <c r="J2813" s="22" t="str">
        <f t="shared" si="692"/>
        <v/>
      </c>
      <c r="K2813" s="24" t="str">
        <f t="shared" si="693"/>
        <v/>
      </c>
      <c r="L2813" s="42" t="str">
        <f t="shared" si="699"/>
        <v/>
      </c>
      <c r="M2813" s="43" t="str">
        <f t="shared" si="700"/>
        <v/>
      </c>
      <c r="N2813" s="26" t="str">
        <f t="shared" si="694"/>
        <v/>
      </c>
      <c r="O2813" s="26" t="str">
        <f t="shared" si="695"/>
        <v/>
      </c>
      <c r="P2813" s="28" t="str">
        <f>IF(E2813="","",INDEX(TableLookupWakeUpScore[],MATCH(E2813,TableLookupWakeUpScore[Wake Up],0),MATCH(P$1,TableLookupWakeUpScore[#Headers],0)))</f>
        <v/>
      </c>
      <c r="Q2813" s="30" t="str">
        <f t="shared" si="696"/>
        <v/>
      </c>
      <c r="R2813" s="31" t="str">
        <f t="shared" si="697"/>
        <v/>
      </c>
      <c r="S2813" s="34" t="str">
        <f>IF($C2813="","",INDEX(TableLookupSleepQuality[],MATCH($C2813,TableLookupSleepQuality[Sleep Quality Low],1),MATCH(S$1,TableLookupSleepQuality[#Headers],0)))</f>
        <v/>
      </c>
      <c r="T2813" s="35" t="str">
        <f>IF($C2813="","",INDEX(TableLookupSleepQuality[],MATCH($C2813,TableLookupSleepQuality[Sleep Quality Low],1),MATCH(T$1,TableLookupSleepQuality[#Headers],0)))</f>
        <v/>
      </c>
      <c r="X2813" s="36" t="str">
        <f t="shared" si="698"/>
        <v/>
      </c>
      <c r="Y2813" s="40" t="str">
        <f t="shared" si="704"/>
        <v/>
      </c>
      <c r="Z2813" s="13" t="str">
        <f t="shared" si="704"/>
        <v/>
      </c>
      <c r="AA2813" s="13" t="str">
        <f t="shared" si="704"/>
        <v/>
      </c>
      <c r="AB2813" s="13" t="str">
        <f t="shared" si="704"/>
        <v/>
      </c>
      <c r="AC2813" s="13" t="str">
        <f t="shared" si="704"/>
        <v/>
      </c>
      <c r="AD2813" s="13" t="str">
        <f t="shared" si="704"/>
        <v/>
      </c>
    </row>
    <row r="2814" spans="7:30" x14ac:dyDescent="0.25">
      <c r="G2814" s="18" t="str">
        <f t="shared" si="689"/>
        <v/>
      </c>
      <c r="H2814" s="22" t="str">
        <f t="shared" si="690"/>
        <v/>
      </c>
      <c r="I2814" s="23" t="str">
        <f t="shared" si="691"/>
        <v/>
      </c>
      <c r="J2814" s="22" t="str">
        <f t="shared" si="692"/>
        <v/>
      </c>
      <c r="K2814" s="24" t="str">
        <f t="shared" si="693"/>
        <v/>
      </c>
      <c r="L2814" s="42" t="str">
        <f t="shared" si="699"/>
        <v/>
      </c>
      <c r="M2814" s="43" t="str">
        <f t="shared" si="700"/>
        <v/>
      </c>
      <c r="N2814" s="26" t="str">
        <f t="shared" si="694"/>
        <v/>
      </c>
      <c r="O2814" s="26" t="str">
        <f t="shared" si="695"/>
        <v/>
      </c>
      <c r="P2814" s="28" t="str">
        <f>IF(E2814="","",INDEX(TableLookupWakeUpScore[],MATCH(E2814,TableLookupWakeUpScore[Wake Up],0),MATCH(P$1,TableLookupWakeUpScore[#Headers],0)))</f>
        <v/>
      </c>
      <c r="Q2814" s="30" t="str">
        <f t="shared" si="696"/>
        <v/>
      </c>
      <c r="R2814" s="31" t="str">
        <f t="shared" si="697"/>
        <v/>
      </c>
      <c r="S2814" s="34" t="str">
        <f>IF($C2814="","",INDEX(TableLookupSleepQuality[],MATCH($C2814,TableLookupSleepQuality[Sleep Quality Low],1),MATCH(S$1,TableLookupSleepQuality[#Headers],0)))</f>
        <v/>
      </c>
      <c r="T2814" s="35" t="str">
        <f>IF($C2814="","",INDEX(TableLookupSleepQuality[],MATCH($C2814,TableLookupSleepQuality[Sleep Quality Low],1),MATCH(T$1,TableLookupSleepQuality[#Headers],0)))</f>
        <v/>
      </c>
      <c r="X2814" s="36" t="str">
        <f t="shared" si="698"/>
        <v/>
      </c>
      <c r="Y2814" s="40" t="str">
        <f t="shared" si="704"/>
        <v/>
      </c>
      <c r="Z2814" s="13" t="str">
        <f t="shared" si="704"/>
        <v/>
      </c>
      <c r="AA2814" s="13" t="str">
        <f t="shared" si="704"/>
        <v/>
      </c>
      <c r="AB2814" s="13" t="str">
        <f t="shared" si="704"/>
        <v/>
      </c>
      <c r="AC2814" s="13" t="str">
        <f t="shared" si="704"/>
        <v/>
      </c>
      <c r="AD2814" s="13" t="str">
        <f t="shared" si="704"/>
        <v/>
      </c>
    </row>
    <row r="2815" spans="7:30" x14ac:dyDescent="0.25">
      <c r="G2815" s="18" t="str">
        <f t="shared" si="689"/>
        <v/>
      </c>
      <c r="H2815" s="22" t="str">
        <f t="shared" si="690"/>
        <v/>
      </c>
      <c r="I2815" s="23" t="str">
        <f t="shared" si="691"/>
        <v/>
      </c>
      <c r="J2815" s="22" t="str">
        <f t="shared" si="692"/>
        <v/>
      </c>
      <c r="K2815" s="24" t="str">
        <f t="shared" si="693"/>
        <v/>
      </c>
      <c r="L2815" s="42" t="str">
        <f t="shared" si="699"/>
        <v/>
      </c>
      <c r="M2815" s="43" t="str">
        <f t="shared" si="700"/>
        <v/>
      </c>
      <c r="N2815" s="26" t="str">
        <f t="shared" si="694"/>
        <v/>
      </c>
      <c r="O2815" s="26" t="str">
        <f t="shared" si="695"/>
        <v/>
      </c>
      <c r="P2815" s="28" t="str">
        <f>IF(E2815="","",INDEX(TableLookupWakeUpScore[],MATCH(E2815,TableLookupWakeUpScore[Wake Up],0),MATCH(P$1,TableLookupWakeUpScore[#Headers],0)))</f>
        <v/>
      </c>
      <c r="Q2815" s="30" t="str">
        <f t="shared" si="696"/>
        <v/>
      </c>
      <c r="R2815" s="31" t="str">
        <f t="shared" si="697"/>
        <v/>
      </c>
      <c r="S2815" s="34" t="str">
        <f>IF($C2815="","",INDEX(TableLookupSleepQuality[],MATCH($C2815,TableLookupSleepQuality[Sleep Quality Low],1),MATCH(S$1,TableLookupSleepQuality[#Headers],0)))</f>
        <v/>
      </c>
      <c r="T2815" s="35" t="str">
        <f>IF($C2815="","",INDEX(TableLookupSleepQuality[],MATCH($C2815,TableLookupSleepQuality[Sleep Quality Low],1),MATCH(T$1,TableLookupSleepQuality[#Headers],0)))</f>
        <v/>
      </c>
      <c r="X2815" s="36" t="str">
        <f t="shared" si="698"/>
        <v/>
      </c>
      <c r="Y2815" s="40" t="str">
        <f t="shared" si="704"/>
        <v/>
      </c>
      <c r="Z2815" s="13" t="str">
        <f t="shared" si="704"/>
        <v/>
      </c>
      <c r="AA2815" s="13" t="str">
        <f t="shared" si="704"/>
        <v/>
      </c>
      <c r="AB2815" s="13" t="str">
        <f t="shared" si="704"/>
        <v/>
      </c>
      <c r="AC2815" s="13" t="str">
        <f t="shared" si="704"/>
        <v/>
      </c>
      <c r="AD2815" s="13" t="str">
        <f t="shared" si="704"/>
        <v/>
      </c>
    </row>
    <row r="2816" spans="7:30" x14ac:dyDescent="0.25">
      <c r="G2816" s="18" t="str">
        <f t="shared" si="689"/>
        <v/>
      </c>
      <c r="H2816" s="22" t="str">
        <f t="shared" si="690"/>
        <v/>
      </c>
      <c r="I2816" s="23" t="str">
        <f t="shared" si="691"/>
        <v/>
      </c>
      <c r="J2816" s="22" t="str">
        <f t="shared" si="692"/>
        <v/>
      </c>
      <c r="K2816" s="24" t="str">
        <f t="shared" si="693"/>
        <v/>
      </c>
      <c r="L2816" s="42" t="str">
        <f t="shared" si="699"/>
        <v/>
      </c>
      <c r="M2816" s="43" t="str">
        <f t="shared" si="700"/>
        <v/>
      </c>
      <c r="N2816" s="26" t="str">
        <f t="shared" si="694"/>
        <v/>
      </c>
      <c r="O2816" s="26" t="str">
        <f t="shared" si="695"/>
        <v/>
      </c>
      <c r="P2816" s="28" t="str">
        <f>IF(E2816="","",INDEX(TableLookupWakeUpScore[],MATCH(E2816,TableLookupWakeUpScore[Wake Up],0),MATCH(P$1,TableLookupWakeUpScore[#Headers],0)))</f>
        <v/>
      </c>
      <c r="Q2816" s="30" t="str">
        <f t="shared" si="696"/>
        <v/>
      </c>
      <c r="R2816" s="31" t="str">
        <f t="shared" si="697"/>
        <v/>
      </c>
      <c r="S2816" s="34" t="str">
        <f>IF($C2816="","",INDEX(TableLookupSleepQuality[],MATCH($C2816,TableLookupSleepQuality[Sleep Quality Low],1),MATCH(S$1,TableLookupSleepQuality[#Headers],0)))</f>
        <v/>
      </c>
      <c r="T2816" s="35" t="str">
        <f>IF($C2816="","",INDEX(TableLookupSleepQuality[],MATCH($C2816,TableLookupSleepQuality[Sleep Quality Low],1),MATCH(T$1,TableLookupSleepQuality[#Headers],0)))</f>
        <v/>
      </c>
      <c r="X2816" s="36" t="str">
        <f t="shared" si="698"/>
        <v/>
      </c>
      <c r="Y2816" s="40" t="str">
        <f t="shared" si="704"/>
        <v/>
      </c>
      <c r="Z2816" s="13" t="str">
        <f t="shared" si="704"/>
        <v/>
      </c>
      <c r="AA2816" s="13" t="str">
        <f t="shared" si="704"/>
        <v/>
      </c>
      <c r="AB2816" s="13" t="str">
        <f t="shared" si="704"/>
        <v/>
      </c>
      <c r="AC2816" s="13" t="str">
        <f t="shared" si="704"/>
        <v/>
      </c>
      <c r="AD2816" s="13" t="str">
        <f t="shared" si="704"/>
        <v/>
      </c>
    </row>
    <row r="2817" spans="7:30" x14ac:dyDescent="0.25">
      <c r="G2817" s="18" t="str">
        <f t="shared" si="689"/>
        <v/>
      </c>
      <c r="H2817" s="22" t="str">
        <f t="shared" si="690"/>
        <v/>
      </c>
      <c r="I2817" s="23" t="str">
        <f t="shared" si="691"/>
        <v/>
      </c>
      <c r="J2817" s="22" t="str">
        <f t="shared" si="692"/>
        <v/>
      </c>
      <c r="K2817" s="24" t="str">
        <f t="shared" si="693"/>
        <v/>
      </c>
      <c r="L2817" s="42" t="str">
        <f t="shared" si="699"/>
        <v/>
      </c>
      <c r="M2817" s="43" t="str">
        <f t="shared" si="700"/>
        <v/>
      </c>
      <c r="N2817" s="26" t="str">
        <f t="shared" si="694"/>
        <v/>
      </c>
      <c r="O2817" s="26" t="str">
        <f t="shared" si="695"/>
        <v/>
      </c>
      <c r="P2817" s="28" t="str">
        <f>IF(E2817="","",INDEX(TableLookupWakeUpScore[],MATCH(E2817,TableLookupWakeUpScore[Wake Up],0),MATCH(P$1,TableLookupWakeUpScore[#Headers],0)))</f>
        <v/>
      </c>
      <c r="Q2817" s="30" t="str">
        <f t="shared" si="696"/>
        <v/>
      </c>
      <c r="R2817" s="31" t="str">
        <f t="shared" si="697"/>
        <v/>
      </c>
      <c r="S2817" s="34" t="str">
        <f>IF($C2817="","",INDEX(TableLookupSleepQuality[],MATCH($C2817,TableLookupSleepQuality[Sleep Quality Low],1),MATCH(S$1,TableLookupSleepQuality[#Headers],0)))</f>
        <v/>
      </c>
      <c r="T2817" s="35" t="str">
        <f>IF($C2817="","",INDEX(TableLookupSleepQuality[],MATCH($C2817,TableLookupSleepQuality[Sleep Quality Low],1),MATCH(T$1,TableLookupSleepQuality[#Headers],0)))</f>
        <v/>
      </c>
      <c r="X2817" s="36" t="str">
        <f t="shared" si="698"/>
        <v/>
      </c>
      <c r="Y2817" s="40" t="str">
        <f t="shared" si="704"/>
        <v/>
      </c>
      <c r="Z2817" s="13" t="str">
        <f t="shared" si="704"/>
        <v/>
      </c>
      <c r="AA2817" s="13" t="str">
        <f t="shared" si="704"/>
        <v/>
      </c>
      <c r="AB2817" s="13" t="str">
        <f t="shared" si="704"/>
        <v/>
      </c>
      <c r="AC2817" s="13" t="str">
        <f t="shared" si="704"/>
        <v/>
      </c>
      <c r="AD2817" s="13" t="str">
        <f t="shared" si="704"/>
        <v/>
      </c>
    </row>
    <row r="2818" spans="7:30" x14ac:dyDescent="0.25">
      <c r="G2818" s="18" t="str">
        <f t="shared" ref="G2818:G2881" si="705">IF($B2818="","",VALUE(TEXT($B2818,"yyyy")))</f>
        <v/>
      </c>
      <c r="H2818" s="22" t="str">
        <f t="shared" ref="H2818:H2881" si="706">IF($B2818="","",VALUE(TEXT($B2818,"mm")))</f>
        <v/>
      </c>
      <c r="I2818" s="23" t="str">
        <f t="shared" ref="I2818:I2881" si="707">IF($B2818="","",TEXT($B2818,"mmm"))</f>
        <v/>
      </c>
      <c r="J2818" s="22" t="str">
        <f t="shared" ref="J2818:J2881" si="708">IF($B2818="","",VALUE(TEXT($B2818,"dd")))</f>
        <v/>
      </c>
      <c r="K2818" s="24" t="str">
        <f t="shared" ref="K2818:K2881" si="709">IF($B2818="","",TEXT($B2818,"ddd"))</f>
        <v/>
      </c>
      <c r="L2818" s="42" t="str">
        <f t="shared" si="699"/>
        <v/>
      </c>
      <c r="M2818" s="43" t="str">
        <f t="shared" si="700"/>
        <v/>
      </c>
      <c r="N2818" s="26" t="str">
        <f t="shared" ref="N2818:N2881" si="710">IF(A2818="","",TIME(HOUR(A2818),MINUTE(A2818),SECOND(A2818)))</f>
        <v/>
      </c>
      <c r="O2818" s="26" t="str">
        <f t="shared" ref="O2818:O2881" si="711">IF(B2818="","",TIME(HOUR(B2818),MINUTE(B2818),SECOND(B2818)))</f>
        <v/>
      </c>
      <c r="P2818" s="28" t="str">
        <f>IF(E2818="","",INDEX(TableLookupWakeUpScore[],MATCH(E2818,TableLookupWakeUpScore[Wake Up],0),MATCH(P$1,TableLookupWakeUpScore[#Headers],0)))</f>
        <v/>
      </c>
      <c r="Q2818" s="30" t="str">
        <f t="shared" ref="Q2818:Q2881" si="712">IF(D2818="","",D2818*24)</f>
        <v/>
      </c>
      <c r="R2818" s="31" t="str">
        <f t="shared" ref="R2818:R2881" si="713">IF(OR(A2818="",B2818=""),"",B2818-A2818)</f>
        <v/>
      </c>
      <c r="S2818" s="34" t="str">
        <f>IF($C2818="","",INDEX(TableLookupSleepQuality[],MATCH($C2818,TableLookupSleepQuality[Sleep Quality Low],1),MATCH(S$1,TableLookupSleepQuality[#Headers],0)))</f>
        <v/>
      </c>
      <c r="T2818" s="35" t="str">
        <f>IF($C2818="","",INDEX(TableLookupSleepQuality[],MATCH($C2818,TableLookupSleepQuality[Sleep Quality Low],1),MATCH(T$1,TableLookupSleepQuality[#Headers],0)))</f>
        <v/>
      </c>
      <c r="X2818" s="36" t="str">
        <f t="shared" ref="X2818:X2881" si="714">IF($M2818="","",IF($M2818&gt;=RangeLookupDateStartedRecordingSleepNotes,"YES","NO"))</f>
        <v/>
      </c>
      <c r="Y2818" s="40" t="str">
        <f t="shared" si="704"/>
        <v/>
      </c>
      <c r="Z2818" s="13" t="str">
        <f t="shared" si="704"/>
        <v/>
      </c>
      <c r="AA2818" s="13" t="str">
        <f t="shared" si="704"/>
        <v/>
      </c>
      <c r="AB2818" s="13" t="str">
        <f t="shared" si="704"/>
        <v/>
      </c>
      <c r="AC2818" s="13" t="str">
        <f t="shared" si="704"/>
        <v/>
      </c>
      <c r="AD2818" s="13" t="str">
        <f t="shared" si="704"/>
        <v/>
      </c>
    </row>
    <row r="2819" spans="7:30" x14ac:dyDescent="0.25">
      <c r="G2819" s="18" t="str">
        <f t="shared" si="705"/>
        <v/>
      </c>
      <c r="H2819" s="22" t="str">
        <f t="shared" si="706"/>
        <v/>
      </c>
      <c r="I2819" s="23" t="str">
        <f t="shared" si="707"/>
        <v/>
      </c>
      <c r="J2819" s="22" t="str">
        <f t="shared" si="708"/>
        <v/>
      </c>
      <c r="K2819" s="24" t="str">
        <f t="shared" si="709"/>
        <v/>
      </c>
      <c r="L2819" s="42" t="str">
        <f t="shared" ref="L2819:L2882" si="715">IF(A2819="","",DATE(YEAR(A2819),MONTH(A2819),DAY(A2819)))</f>
        <v/>
      </c>
      <c r="M2819" s="43" t="str">
        <f t="shared" ref="M2819:M2882" si="716">IF(B2819="","",DATE(YEAR(B2819),MONTH(B2819),DAY(B2819)))</f>
        <v/>
      </c>
      <c r="N2819" s="26" t="str">
        <f t="shared" si="710"/>
        <v/>
      </c>
      <c r="O2819" s="26" t="str">
        <f t="shared" si="711"/>
        <v/>
      </c>
      <c r="P2819" s="28" t="str">
        <f>IF(E2819="","",INDEX(TableLookupWakeUpScore[],MATCH(E2819,TableLookupWakeUpScore[Wake Up],0),MATCH(P$1,TableLookupWakeUpScore[#Headers],0)))</f>
        <v/>
      </c>
      <c r="Q2819" s="30" t="str">
        <f t="shared" si="712"/>
        <v/>
      </c>
      <c r="R2819" s="31" t="str">
        <f t="shared" si="713"/>
        <v/>
      </c>
      <c r="S2819" s="34" t="str">
        <f>IF($C2819="","",INDEX(TableLookupSleepQuality[],MATCH($C2819,TableLookupSleepQuality[Sleep Quality Low],1),MATCH(S$1,TableLookupSleepQuality[#Headers],0)))</f>
        <v/>
      </c>
      <c r="T2819" s="35" t="str">
        <f>IF($C2819="","",INDEX(TableLookupSleepQuality[],MATCH($C2819,TableLookupSleepQuality[Sleep Quality Low],1),MATCH(T$1,TableLookupSleepQuality[#Headers],0)))</f>
        <v/>
      </c>
      <c r="X2819" s="36" t="str">
        <f t="shared" si="714"/>
        <v/>
      </c>
      <c r="Y2819" s="40" t="str">
        <f t="shared" ref="Y2819:AD2834" si="717">IF(OR($X2819="NO",$X2819=""),"",IF(COUNTIF($F2819,"*" &amp; Y$1 &amp; "*"),"YES","NO"))</f>
        <v/>
      </c>
      <c r="Z2819" s="13" t="str">
        <f t="shared" si="717"/>
        <v/>
      </c>
      <c r="AA2819" s="13" t="str">
        <f t="shared" si="717"/>
        <v/>
      </c>
      <c r="AB2819" s="13" t="str">
        <f t="shared" si="717"/>
        <v/>
      </c>
      <c r="AC2819" s="13" t="str">
        <f t="shared" si="717"/>
        <v/>
      </c>
      <c r="AD2819" s="13" t="str">
        <f t="shared" si="717"/>
        <v/>
      </c>
    </row>
    <row r="2820" spans="7:30" x14ac:dyDescent="0.25">
      <c r="G2820" s="18" t="str">
        <f t="shared" si="705"/>
        <v/>
      </c>
      <c r="H2820" s="22" t="str">
        <f t="shared" si="706"/>
        <v/>
      </c>
      <c r="I2820" s="23" t="str">
        <f t="shared" si="707"/>
        <v/>
      </c>
      <c r="J2820" s="22" t="str">
        <f t="shared" si="708"/>
        <v/>
      </c>
      <c r="K2820" s="24" t="str">
        <f t="shared" si="709"/>
        <v/>
      </c>
      <c r="L2820" s="42" t="str">
        <f t="shared" si="715"/>
        <v/>
      </c>
      <c r="M2820" s="43" t="str">
        <f t="shared" si="716"/>
        <v/>
      </c>
      <c r="N2820" s="26" t="str">
        <f t="shared" si="710"/>
        <v/>
      </c>
      <c r="O2820" s="26" t="str">
        <f t="shared" si="711"/>
        <v/>
      </c>
      <c r="P2820" s="28" t="str">
        <f>IF(E2820="","",INDEX(TableLookupWakeUpScore[],MATCH(E2820,TableLookupWakeUpScore[Wake Up],0),MATCH(P$1,TableLookupWakeUpScore[#Headers],0)))</f>
        <v/>
      </c>
      <c r="Q2820" s="30" t="str">
        <f t="shared" si="712"/>
        <v/>
      </c>
      <c r="R2820" s="31" t="str">
        <f t="shared" si="713"/>
        <v/>
      </c>
      <c r="S2820" s="34" t="str">
        <f>IF($C2820="","",INDEX(TableLookupSleepQuality[],MATCH($C2820,TableLookupSleepQuality[Sleep Quality Low],1),MATCH(S$1,TableLookupSleepQuality[#Headers],0)))</f>
        <v/>
      </c>
      <c r="T2820" s="35" t="str">
        <f>IF($C2820="","",INDEX(TableLookupSleepQuality[],MATCH($C2820,TableLookupSleepQuality[Sleep Quality Low],1),MATCH(T$1,TableLookupSleepQuality[#Headers],0)))</f>
        <v/>
      </c>
      <c r="X2820" s="36" t="str">
        <f t="shared" si="714"/>
        <v/>
      </c>
      <c r="Y2820" s="40" t="str">
        <f t="shared" si="717"/>
        <v/>
      </c>
      <c r="Z2820" s="13" t="str">
        <f t="shared" si="717"/>
        <v/>
      </c>
      <c r="AA2820" s="13" t="str">
        <f t="shared" si="717"/>
        <v/>
      </c>
      <c r="AB2820" s="13" t="str">
        <f t="shared" si="717"/>
        <v/>
      </c>
      <c r="AC2820" s="13" t="str">
        <f t="shared" si="717"/>
        <v/>
      </c>
      <c r="AD2820" s="13" t="str">
        <f t="shared" si="717"/>
        <v/>
      </c>
    </row>
    <row r="2821" spans="7:30" x14ac:dyDescent="0.25">
      <c r="G2821" s="18" t="str">
        <f t="shared" si="705"/>
        <v/>
      </c>
      <c r="H2821" s="22" t="str">
        <f t="shared" si="706"/>
        <v/>
      </c>
      <c r="I2821" s="23" t="str">
        <f t="shared" si="707"/>
        <v/>
      </c>
      <c r="J2821" s="22" t="str">
        <f t="shared" si="708"/>
        <v/>
      </c>
      <c r="K2821" s="24" t="str">
        <f t="shared" si="709"/>
        <v/>
      </c>
      <c r="L2821" s="42" t="str">
        <f t="shared" si="715"/>
        <v/>
      </c>
      <c r="M2821" s="43" t="str">
        <f t="shared" si="716"/>
        <v/>
      </c>
      <c r="N2821" s="26" t="str">
        <f t="shared" si="710"/>
        <v/>
      </c>
      <c r="O2821" s="26" t="str">
        <f t="shared" si="711"/>
        <v/>
      </c>
      <c r="P2821" s="28" t="str">
        <f>IF(E2821="","",INDEX(TableLookupWakeUpScore[],MATCH(E2821,TableLookupWakeUpScore[Wake Up],0),MATCH(P$1,TableLookupWakeUpScore[#Headers],0)))</f>
        <v/>
      </c>
      <c r="Q2821" s="30" t="str">
        <f t="shared" si="712"/>
        <v/>
      </c>
      <c r="R2821" s="31" t="str">
        <f t="shared" si="713"/>
        <v/>
      </c>
      <c r="S2821" s="34" t="str">
        <f>IF($C2821="","",INDEX(TableLookupSleepQuality[],MATCH($C2821,TableLookupSleepQuality[Sleep Quality Low],1),MATCH(S$1,TableLookupSleepQuality[#Headers],0)))</f>
        <v/>
      </c>
      <c r="T2821" s="35" t="str">
        <f>IF($C2821="","",INDEX(TableLookupSleepQuality[],MATCH($C2821,TableLookupSleepQuality[Sleep Quality Low],1),MATCH(T$1,TableLookupSleepQuality[#Headers],0)))</f>
        <v/>
      </c>
      <c r="X2821" s="36" t="str">
        <f t="shared" si="714"/>
        <v/>
      </c>
      <c r="Y2821" s="40" t="str">
        <f t="shared" si="717"/>
        <v/>
      </c>
      <c r="Z2821" s="13" t="str">
        <f t="shared" si="717"/>
        <v/>
      </c>
      <c r="AA2821" s="13" t="str">
        <f t="shared" si="717"/>
        <v/>
      </c>
      <c r="AB2821" s="13" t="str">
        <f t="shared" si="717"/>
        <v/>
      </c>
      <c r="AC2821" s="13" t="str">
        <f t="shared" si="717"/>
        <v/>
      </c>
      <c r="AD2821" s="13" t="str">
        <f t="shared" si="717"/>
        <v/>
      </c>
    </row>
    <row r="2822" spans="7:30" x14ac:dyDescent="0.25">
      <c r="G2822" s="18" t="str">
        <f t="shared" si="705"/>
        <v/>
      </c>
      <c r="H2822" s="22" t="str">
        <f t="shared" si="706"/>
        <v/>
      </c>
      <c r="I2822" s="23" t="str">
        <f t="shared" si="707"/>
        <v/>
      </c>
      <c r="J2822" s="22" t="str">
        <f t="shared" si="708"/>
        <v/>
      </c>
      <c r="K2822" s="24" t="str">
        <f t="shared" si="709"/>
        <v/>
      </c>
      <c r="L2822" s="42" t="str">
        <f t="shared" si="715"/>
        <v/>
      </c>
      <c r="M2822" s="43" t="str">
        <f t="shared" si="716"/>
        <v/>
      </c>
      <c r="N2822" s="26" t="str">
        <f t="shared" si="710"/>
        <v/>
      </c>
      <c r="O2822" s="26" t="str">
        <f t="shared" si="711"/>
        <v/>
      </c>
      <c r="P2822" s="28" t="str">
        <f>IF(E2822="","",INDEX(TableLookupWakeUpScore[],MATCH(E2822,TableLookupWakeUpScore[Wake Up],0),MATCH(P$1,TableLookupWakeUpScore[#Headers],0)))</f>
        <v/>
      </c>
      <c r="Q2822" s="30" t="str">
        <f t="shared" si="712"/>
        <v/>
      </c>
      <c r="R2822" s="31" t="str">
        <f t="shared" si="713"/>
        <v/>
      </c>
      <c r="S2822" s="34" t="str">
        <f>IF($C2822="","",INDEX(TableLookupSleepQuality[],MATCH($C2822,TableLookupSleepQuality[Sleep Quality Low],1),MATCH(S$1,TableLookupSleepQuality[#Headers],0)))</f>
        <v/>
      </c>
      <c r="T2822" s="35" t="str">
        <f>IF($C2822="","",INDEX(TableLookupSleepQuality[],MATCH($C2822,TableLookupSleepQuality[Sleep Quality Low],1),MATCH(T$1,TableLookupSleepQuality[#Headers],0)))</f>
        <v/>
      </c>
      <c r="X2822" s="36" t="str">
        <f t="shared" si="714"/>
        <v/>
      </c>
      <c r="Y2822" s="40" t="str">
        <f t="shared" si="717"/>
        <v/>
      </c>
      <c r="Z2822" s="13" t="str">
        <f t="shared" si="717"/>
        <v/>
      </c>
      <c r="AA2822" s="13" t="str">
        <f t="shared" si="717"/>
        <v/>
      </c>
      <c r="AB2822" s="13" t="str">
        <f t="shared" si="717"/>
        <v/>
      </c>
      <c r="AC2822" s="13" t="str">
        <f t="shared" si="717"/>
        <v/>
      </c>
      <c r="AD2822" s="13" t="str">
        <f t="shared" si="717"/>
        <v/>
      </c>
    </row>
    <row r="2823" spans="7:30" x14ac:dyDescent="0.25">
      <c r="G2823" s="18" t="str">
        <f t="shared" si="705"/>
        <v/>
      </c>
      <c r="H2823" s="22" t="str">
        <f t="shared" si="706"/>
        <v/>
      </c>
      <c r="I2823" s="23" t="str">
        <f t="shared" si="707"/>
        <v/>
      </c>
      <c r="J2823" s="22" t="str">
        <f t="shared" si="708"/>
        <v/>
      </c>
      <c r="K2823" s="24" t="str">
        <f t="shared" si="709"/>
        <v/>
      </c>
      <c r="L2823" s="42" t="str">
        <f t="shared" si="715"/>
        <v/>
      </c>
      <c r="M2823" s="43" t="str">
        <f t="shared" si="716"/>
        <v/>
      </c>
      <c r="N2823" s="26" t="str">
        <f t="shared" si="710"/>
        <v/>
      </c>
      <c r="O2823" s="26" t="str">
        <f t="shared" si="711"/>
        <v/>
      </c>
      <c r="P2823" s="28" t="str">
        <f>IF(E2823="","",INDEX(TableLookupWakeUpScore[],MATCH(E2823,TableLookupWakeUpScore[Wake Up],0),MATCH(P$1,TableLookupWakeUpScore[#Headers],0)))</f>
        <v/>
      </c>
      <c r="Q2823" s="30" t="str">
        <f t="shared" si="712"/>
        <v/>
      </c>
      <c r="R2823" s="31" t="str">
        <f t="shared" si="713"/>
        <v/>
      </c>
      <c r="S2823" s="34" t="str">
        <f>IF($C2823="","",INDEX(TableLookupSleepQuality[],MATCH($C2823,TableLookupSleepQuality[Sleep Quality Low],1),MATCH(S$1,TableLookupSleepQuality[#Headers],0)))</f>
        <v/>
      </c>
      <c r="T2823" s="35" t="str">
        <f>IF($C2823="","",INDEX(TableLookupSleepQuality[],MATCH($C2823,TableLookupSleepQuality[Sleep Quality Low],1),MATCH(T$1,TableLookupSleepQuality[#Headers],0)))</f>
        <v/>
      </c>
      <c r="X2823" s="36" t="str">
        <f t="shared" si="714"/>
        <v/>
      </c>
      <c r="Y2823" s="40" t="str">
        <f t="shared" si="717"/>
        <v/>
      </c>
      <c r="Z2823" s="13" t="str">
        <f t="shared" si="717"/>
        <v/>
      </c>
      <c r="AA2823" s="13" t="str">
        <f t="shared" si="717"/>
        <v/>
      </c>
      <c r="AB2823" s="13" t="str">
        <f t="shared" si="717"/>
        <v/>
      </c>
      <c r="AC2823" s="13" t="str">
        <f t="shared" si="717"/>
        <v/>
      </c>
      <c r="AD2823" s="13" t="str">
        <f t="shared" si="717"/>
        <v/>
      </c>
    </row>
    <row r="2824" spans="7:30" x14ac:dyDescent="0.25">
      <c r="G2824" s="18" t="str">
        <f t="shared" si="705"/>
        <v/>
      </c>
      <c r="H2824" s="22" t="str">
        <f t="shared" si="706"/>
        <v/>
      </c>
      <c r="I2824" s="23" t="str">
        <f t="shared" si="707"/>
        <v/>
      </c>
      <c r="J2824" s="22" t="str">
        <f t="shared" si="708"/>
        <v/>
      </c>
      <c r="K2824" s="24" t="str">
        <f t="shared" si="709"/>
        <v/>
      </c>
      <c r="L2824" s="42" t="str">
        <f t="shared" si="715"/>
        <v/>
      </c>
      <c r="M2824" s="43" t="str">
        <f t="shared" si="716"/>
        <v/>
      </c>
      <c r="N2824" s="26" t="str">
        <f t="shared" si="710"/>
        <v/>
      </c>
      <c r="O2824" s="26" t="str">
        <f t="shared" si="711"/>
        <v/>
      </c>
      <c r="P2824" s="28" t="str">
        <f>IF(E2824="","",INDEX(TableLookupWakeUpScore[],MATCH(E2824,TableLookupWakeUpScore[Wake Up],0),MATCH(P$1,TableLookupWakeUpScore[#Headers],0)))</f>
        <v/>
      </c>
      <c r="Q2824" s="30" t="str">
        <f t="shared" si="712"/>
        <v/>
      </c>
      <c r="R2824" s="31" t="str">
        <f t="shared" si="713"/>
        <v/>
      </c>
      <c r="S2824" s="34" t="str">
        <f>IF($C2824="","",INDEX(TableLookupSleepQuality[],MATCH($C2824,TableLookupSleepQuality[Sleep Quality Low],1),MATCH(S$1,TableLookupSleepQuality[#Headers],0)))</f>
        <v/>
      </c>
      <c r="T2824" s="35" t="str">
        <f>IF($C2824="","",INDEX(TableLookupSleepQuality[],MATCH($C2824,TableLookupSleepQuality[Sleep Quality Low],1),MATCH(T$1,TableLookupSleepQuality[#Headers],0)))</f>
        <v/>
      </c>
      <c r="X2824" s="36" t="str">
        <f t="shared" si="714"/>
        <v/>
      </c>
      <c r="Y2824" s="40" t="str">
        <f t="shared" si="717"/>
        <v/>
      </c>
      <c r="Z2824" s="13" t="str">
        <f t="shared" si="717"/>
        <v/>
      </c>
      <c r="AA2824" s="13" t="str">
        <f t="shared" si="717"/>
        <v/>
      </c>
      <c r="AB2824" s="13" t="str">
        <f t="shared" si="717"/>
        <v/>
      </c>
      <c r="AC2824" s="13" t="str">
        <f t="shared" si="717"/>
        <v/>
      </c>
      <c r="AD2824" s="13" t="str">
        <f t="shared" si="717"/>
        <v/>
      </c>
    </row>
    <row r="2825" spans="7:30" x14ac:dyDescent="0.25">
      <c r="G2825" s="18" t="str">
        <f t="shared" si="705"/>
        <v/>
      </c>
      <c r="H2825" s="22" t="str">
        <f t="shared" si="706"/>
        <v/>
      </c>
      <c r="I2825" s="23" t="str">
        <f t="shared" si="707"/>
        <v/>
      </c>
      <c r="J2825" s="22" t="str">
        <f t="shared" si="708"/>
        <v/>
      </c>
      <c r="K2825" s="24" t="str">
        <f t="shared" si="709"/>
        <v/>
      </c>
      <c r="L2825" s="42" t="str">
        <f t="shared" si="715"/>
        <v/>
      </c>
      <c r="M2825" s="43" t="str">
        <f t="shared" si="716"/>
        <v/>
      </c>
      <c r="N2825" s="26" t="str">
        <f t="shared" si="710"/>
        <v/>
      </c>
      <c r="O2825" s="26" t="str">
        <f t="shared" si="711"/>
        <v/>
      </c>
      <c r="P2825" s="28" t="str">
        <f>IF(E2825="","",INDEX(TableLookupWakeUpScore[],MATCH(E2825,TableLookupWakeUpScore[Wake Up],0),MATCH(P$1,TableLookupWakeUpScore[#Headers],0)))</f>
        <v/>
      </c>
      <c r="Q2825" s="30" t="str">
        <f t="shared" si="712"/>
        <v/>
      </c>
      <c r="R2825" s="31" t="str">
        <f t="shared" si="713"/>
        <v/>
      </c>
      <c r="S2825" s="34" t="str">
        <f>IF($C2825="","",INDEX(TableLookupSleepQuality[],MATCH($C2825,TableLookupSleepQuality[Sleep Quality Low],1),MATCH(S$1,TableLookupSleepQuality[#Headers],0)))</f>
        <v/>
      </c>
      <c r="T2825" s="35" t="str">
        <f>IF($C2825="","",INDEX(TableLookupSleepQuality[],MATCH($C2825,TableLookupSleepQuality[Sleep Quality Low],1),MATCH(T$1,TableLookupSleepQuality[#Headers],0)))</f>
        <v/>
      </c>
      <c r="X2825" s="36" t="str">
        <f t="shared" si="714"/>
        <v/>
      </c>
      <c r="Y2825" s="40" t="str">
        <f t="shared" si="717"/>
        <v/>
      </c>
      <c r="Z2825" s="13" t="str">
        <f t="shared" si="717"/>
        <v/>
      </c>
      <c r="AA2825" s="13" t="str">
        <f t="shared" si="717"/>
        <v/>
      </c>
      <c r="AB2825" s="13" t="str">
        <f t="shared" si="717"/>
        <v/>
      </c>
      <c r="AC2825" s="13" t="str">
        <f t="shared" si="717"/>
        <v/>
      </c>
      <c r="AD2825" s="13" t="str">
        <f t="shared" si="717"/>
        <v/>
      </c>
    </row>
    <row r="2826" spans="7:30" x14ac:dyDescent="0.25">
      <c r="G2826" s="18" t="str">
        <f t="shared" si="705"/>
        <v/>
      </c>
      <c r="H2826" s="22" t="str">
        <f t="shared" si="706"/>
        <v/>
      </c>
      <c r="I2826" s="23" t="str">
        <f t="shared" si="707"/>
        <v/>
      </c>
      <c r="J2826" s="22" t="str">
        <f t="shared" si="708"/>
        <v/>
      </c>
      <c r="K2826" s="24" t="str">
        <f t="shared" si="709"/>
        <v/>
      </c>
      <c r="L2826" s="42" t="str">
        <f t="shared" si="715"/>
        <v/>
      </c>
      <c r="M2826" s="43" t="str">
        <f t="shared" si="716"/>
        <v/>
      </c>
      <c r="N2826" s="26" t="str">
        <f t="shared" si="710"/>
        <v/>
      </c>
      <c r="O2826" s="26" t="str">
        <f t="shared" si="711"/>
        <v/>
      </c>
      <c r="P2826" s="28" t="str">
        <f>IF(E2826="","",INDEX(TableLookupWakeUpScore[],MATCH(E2826,TableLookupWakeUpScore[Wake Up],0),MATCH(P$1,TableLookupWakeUpScore[#Headers],0)))</f>
        <v/>
      </c>
      <c r="Q2826" s="30" t="str">
        <f t="shared" si="712"/>
        <v/>
      </c>
      <c r="R2826" s="31" t="str">
        <f t="shared" si="713"/>
        <v/>
      </c>
      <c r="S2826" s="34" t="str">
        <f>IF($C2826="","",INDEX(TableLookupSleepQuality[],MATCH($C2826,TableLookupSleepQuality[Sleep Quality Low],1),MATCH(S$1,TableLookupSleepQuality[#Headers],0)))</f>
        <v/>
      </c>
      <c r="T2826" s="35" t="str">
        <f>IF($C2826="","",INDEX(TableLookupSleepQuality[],MATCH($C2826,TableLookupSleepQuality[Sleep Quality Low],1),MATCH(T$1,TableLookupSleepQuality[#Headers],0)))</f>
        <v/>
      </c>
      <c r="X2826" s="36" t="str">
        <f t="shared" si="714"/>
        <v/>
      </c>
      <c r="Y2826" s="40" t="str">
        <f t="shared" si="717"/>
        <v/>
      </c>
      <c r="Z2826" s="13" t="str">
        <f t="shared" si="717"/>
        <v/>
      </c>
      <c r="AA2826" s="13" t="str">
        <f t="shared" si="717"/>
        <v/>
      </c>
      <c r="AB2826" s="13" t="str">
        <f t="shared" si="717"/>
        <v/>
      </c>
      <c r="AC2826" s="13" t="str">
        <f t="shared" si="717"/>
        <v/>
      </c>
      <c r="AD2826" s="13" t="str">
        <f t="shared" si="717"/>
        <v/>
      </c>
    </row>
    <row r="2827" spans="7:30" x14ac:dyDescent="0.25">
      <c r="G2827" s="18" t="str">
        <f t="shared" si="705"/>
        <v/>
      </c>
      <c r="H2827" s="22" t="str">
        <f t="shared" si="706"/>
        <v/>
      </c>
      <c r="I2827" s="23" t="str">
        <f t="shared" si="707"/>
        <v/>
      </c>
      <c r="J2827" s="22" t="str">
        <f t="shared" si="708"/>
        <v/>
      </c>
      <c r="K2827" s="24" t="str">
        <f t="shared" si="709"/>
        <v/>
      </c>
      <c r="L2827" s="42" t="str">
        <f t="shared" si="715"/>
        <v/>
      </c>
      <c r="M2827" s="43" t="str">
        <f t="shared" si="716"/>
        <v/>
      </c>
      <c r="N2827" s="26" t="str">
        <f t="shared" si="710"/>
        <v/>
      </c>
      <c r="O2827" s="26" t="str">
        <f t="shared" si="711"/>
        <v/>
      </c>
      <c r="P2827" s="28" t="str">
        <f>IF(E2827="","",INDEX(TableLookupWakeUpScore[],MATCH(E2827,TableLookupWakeUpScore[Wake Up],0),MATCH(P$1,TableLookupWakeUpScore[#Headers],0)))</f>
        <v/>
      </c>
      <c r="Q2827" s="30" t="str">
        <f t="shared" si="712"/>
        <v/>
      </c>
      <c r="R2827" s="31" t="str">
        <f t="shared" si="713"/>
        <v/>
      </c>
      <c r="S2827" s="34" t="str">
        <f>IF($C2827="","",INDEX(TableLookupSleepQuality[],MATCH($C2827,TableLookupSleepQuality[Sleep Quality Low],1),MATCH(S$1,TableLookupSleepQuality[#Headers],0)))</f>
        <v/>
      </c>
      <c r="T2827" s="35" t="str">
        <f>IF($C2827="","",INDEX(TableLookupSleepQuality[],MATCH($C2827,TableLookupSleepQuality[Sleep Quality Low],1),MATCH(T$1,TableLookupSleepQuality[#Headers],0)))</f>
        <v/>
      </c>
      <c r="X2827" s="36" t="str">
        <f t="shared" si="714"/>
        <v/>
      </c>
      <c r="Y2827" s="40" t="str">
        <f t="shared" si="717"/>
        <v/>
      </c>
      <c r="Z2827" s="13" t="str">
        <f t="shared" si="717"/>
        <v/>
      </c>
      <c r="AA2827" s="13" t="str">
        <f t="shared" si="717"/>
        <v/>
      </c>
      <c r="AB2827" s="13" t="str">
        <f t="shared" si="717"/>
        <v/>
      </c>
      <c r="AC2827" s="13" t="str">
        <f t="shared" si="717"/>
        <v/>
      </c>
      <c r="AD2827" s="13" t="str">
        <f t="shared" si="717"/>
        <v/>
      </c>
    </row>
    <row r="2828" spans="7:30" x14ac:dyDescent="0.25">
      <c r="G2828" s="18" t="str">
        <f t="shared" si="705"/>
        <v/>
      </c>
      <c r="H2828" s="22" t="str">
        <f t="shared" si="706"/>
        <v/>
      </c>
      <c r="I2828" s="23" t="str">
        <f t="shared" si="707"/>
        <v/>
      </c>
      <c r="J2828" s="22" t="str">
        <f t="shared" si="708"/>
        <v/>
      </c>
      <c r="K2828" s="24" t="str">
        <f t="shared" si="709"/>
        <v/>
      </c>
      <c r="L2828" s="42" t="str">
        <f t="shared" si="715"/>
        <v/>
      </c>
      <c r="M2828" s="43" t="str">
        <f t="shared" si="716"/>
        <v/>
      </c>
      <c r="N2828" s="26" t="str">
        <f t="shared" si="710"/>
        <v/>
      </c>
      <c r="O2828" s="26" t="str">
        <f t="shared" si="711"/>
        <v/>
      </c>
      <c r="P2828" s="28" t="str">
        <f>IF(E2828="","",INDEX(TableLookupWakeUpScore[],MATCH(E2828,TableLookupWakeUpScore[Wake Up],0),MATCH(P$1,TableLookupWakeUpScore[#Headers],0)))</f>
        <v/>
      </c>
      <c r="Q2828" s="30" t="str">
        <f t="shared" si="712"/>
        <v/>
      </c>
      <c r="R2828" s="31" t="str">
        <f t="shared" si="713"/>
        <v/>
      </c>
      <c r="S2828" s="34" t="str">
        <f>IF($C2828="","",INDEX(TableLookupSleepQuality[],MATCH($C2828,TableLookupSleepQuality[Sleep Quality Low],1),MATCH(S$1,TableLookupSleepQuality[#Headers],0)))</f>
        <v/>
      </c>
      <c r="T2828" s="35" t="str">
        <f>IF($C2828="","",INDEX(TableLookupSleepQuality[],MATCH($C2828,TableLookupSleepQuality[Sleep Quality Low],1),MATCH(T$1,TableLookupSleepQuality[#Headers],0)))</f>
        <v/>
      </c>
      <c r="X2828" s="36" t="str">
        <f t="shared" si="714"/>
        <v/>
      </c>
      <c r="Y2828" s="40" t="str">
        <f t="shared" si="717"/>
        <v/>
      </c>
      <c r="Z2828" s="13" t="str">
        <f t="shared" si="717"/>
        <v/>
      </c>
      <c r="AA2828" s="13" t="str">
        <f t="shared" si="717"/>
        <v/>
      </c>
      <c r="AB2828" s="13" t="str">
        <f t="shared" si="717"/>
        <v/>
      </c>
      <c r="AC2828" s="13" t="str">
        <f t="shared" si="717"/>
        <v/>
      </c>
      <c r="AD2828" s="13" t="str">
        <f t="shared" si="717"/>
        <v/>
      </c>
    </row>
    <row r="2829" spans="7:30" x14ac:dyDescent="0.25">
      <c r="G2829" s="18" t="str">
        <f t="shared" si="705"/>
        <v/>
      </c>
      <c r="H2829" s="22" t="str">
        <f t="shared" si="706"/>
        <v/>
      </c>
      <c r="I2829" s="23" t="str">
        <f t="shared" si="707"/>
        <v/>
      </c>
      <c r="J2829" s="22" t="str">
        <f t="shared" si="708"/>
        <v/>
      </c>
      <c r="K2829" s="24" t="str">
        <f t="shared" si="709"/>
        <v/>
      </c>
      <c r="L2829" s="42" t="str">
        <f t="shared" si="715"/>
        <v/>
      </c>
      <c r="M2829" s="43" t="str">
        <f t="shared" si="716"/>
        <v/>
      </c>
      <c r="N2829" s="26" t="str">
        <f t="shared" si="710"/>
        <v/>
      </c>
      <c r="O2829" s="26" t="str">
        <f t="shared" si="711"/>
        <v/>
      </c>
      <c r="P2829" s="28" t="str">
        <f>IF(E2829="","",INDEX(TableLookupWakeUpScore[],MATCH(E2829,TableLookupWakeUpScore[Wake Up],0),MATCH(P$1,TableLookupWakeUpScore[#Headers],0)))</f>
        <v/>
      </c>
      <c r="Q2829" s="30" t="str">
        <f t="shared" si="712"/>
        <v/>
      </c>
      <c r="R2829" s="31" t="str">
        <f t="shared" si="713"/>
        <v/>
      </c>
      <c r="S2829" s="34" t="str">
        <f>IF($C2829="","",INDEX(TableLookupSleepQuality[],MATCH($C2829,TableLookupSleepQuality[Sleep Quality Low],1),MATCH(S$1,TableLookupSleepQuality[#Headers],0)))</f>
        <v/>
      </c>
      <c r="T2829" s="35" t="str">
        <f>IF($C2829="","",INDEX(TableLookupSleepQuality[],MATCH($C2829,TableLookupSleepQuality[Sleep Quality Low],1),MATCH(T$1,TableLookupSleepQuality[#Headers],0)))</f>
        <v/>
      </c>
      <c r="X2829" s="36" t="str">
        <f t="shared" si="714"/>
        <v/>
      </c>
      <c r="Y2829" s="40" t="str">
        <f t="shared" si="717"/>
        <v/>
      </c>
      <c r="Z2829" s="13" t="str">
        <f t="shared" si="717"/>
        <v/>
      </c>
      <c r="AA2829" s="13" t="str">
        <f t="shared" si="717"/>
        <v/>
      </c>
      <c r="AB2829" s="13" t="str">
        <f t="shared" si="717"/>
        <v/>
      </c>
      <c r="AC2829" s="13" t="str">
        <f t="shared" si="717"/>
        <v/>
      </c>
      <c r="AD2829" s="13" t="str">
        <f t="shared" si="717"/>
        <v/>
      </c>
    </row>
    <row r="2830" spans="7:30" x14ac:dyDescent="0.25">
      <c r="G2830" s="18" t="str">
        <f t="shared" si="705"/>
        <v/>
      </c>
      <c r="H2830" s="22" t="str">
        <f t="shared" si="706"/>
        <v/>
      </c>
      <c r="I2830" s="23" t="str">
        <f t="shared" si="707"/>
        <v/>
      </c>
      <c r="J2830" s="22" t="str">
        <f t="shared" si="708"/>
        <v/>
      </c>
      <c r="K2830" s="24" t="str">
        <f t="shared" si="709"/>
        <v/>
      </c>
      <c r="L2830" s="42" t="str">
        <f t="shared" si="715"/>
        <v/>
      </c>
      <c r="M2830" s="43" t="str">
        <f t="shared" si="716"/>
        <v/>
      </c>
      <c r="N2830" s="26" t="str">
        <f t="shared" si="710"/>
        <v/>
      </c>
      <c r="O2830" s="26" t="str">
        <f t="shared" si="711"/>
        <v/>
      </c>
      <c r="P2830" s="28" t="str">
        <f>IF(E2830="","",INDEX(TableLookupWakeUpScore[],MATCH(E2830,TableLookupWakeUpScore[Wake Up],0),MATCH(P$1,TableLookupWakeUpScore[#Headers],0)))</f>
        <v/>
      </c>
      <c r="Q2830" s="30" t="str">
        <f t="shared" si="712"/>
        <v/>
      </c>
      <c r="R2830" s="31" t="str">
        <f t="shared" si="713"/>
        <v/>
      </c>
      <c r="S2830" s="34" t="str">
        <f>IF($C2830="","",INDEX(TableLookupSleepQuality[],MATCH($C2830,TableLookupSleepQuality[Sleep Quality Low],1),MATCH(S$1,TableLookupSleepQuality[#Headers],0)))</f>
        <v/>
      </c>
      <c r="T2830" s="35" t="str">
        <f>IF($C2830="","",INDEX(TableLookupSleepQuality[],MATCH($C2830,TableLookupSleepQuality[Sleep Quality Low],1),MATCH(T$1,TableLookupSleepQuality[#Headers],0)))</f>
        <v/>
      </c>
      <c r="X2830" s="36" t="str">
        <f t="shared" si="714"/>
        <v/>
      </c>
      <c r="Y2830" s="40" t="str">
        <f t="shared" si="717"/>
        <v/>
      </c>
      <c r="Z2830" s="13" t="str">
        <f t="shared" si="717"/>
        <v/>
      </c>
      <c r="AA2830" s="13" t="str">
        <f t="shared" si="717"/>
        <v/>
      </c>
      <c r="AB2830" s="13" t="str">
        <f t="shared" si="717"/>
        <v/>
      </c>
      <c r="AC2830" s="13" t="str">
        <f t="shared" si="717"/>
        <v/>
      </c>
      <c r="AD2830" s="13" t="str">
        <f t="shared" si="717"/>
        <v/>
      </c>
    </row>
    <row r="2831" spans="7:30" x14ac:dyDescent="0.25">
      <c r="G2831" s="18" t="str">
        <f t="shared" si="705"/>
        <v/>
      </c>
      <c r="H2831" s="22" t="str">
        <f t="shared" si="706"/>
        <v/>
      </c>
      <c r="I2831" s="23" t="str">
        <f t="shared" si="707"/>
        <v/>
      </c>
      <c r="J2831" s="22" t="str">
        <f t="shared" si="708"/>
        <v/>
      </c>
      <c r="K2831" s="24" t="str">
        <f t="shared" si="709"/>
        <v/>
      </c>
      <c r="L2831" s="42" t="str">
        <f t="shared" si="715"/>
        <v/>
      </c>
      <c r="M2831" s="43" t="str">
        <f t="shared" si="716"/>
        <v/>
      </c>
      <c r="N2831" s="26" t="str">
        <f t="shared" si="710"/>
        <v/>
      </c>
      <c r="O2831" s="26" t="str">
        <f t="shared" si="711"/>
        <v/>
      </c>
      <c r="P2831" s="28" t="str">
        <f>IF(E2831="","",INDEX(TableLookupWakeUpScore[],MATCH(E2831,TableLookupWakeUpScore[Wake Up],0),MATCH(P$1,TableLookupWakeUpScore[#Headers],0)))</f>
        <v/>
      </c>
      <c r="Q2831" s="30" t="str">
        <f t="shared" si="712"/>
        <v/>
      </c>
      <c r="R2831" s="31" t="str">
        <f t="shared" si="713"/>
        <v/>
      </c>
      <c r="S2831" s="34" t="str">
        <f>IF($C2831="","",INDEX(TableLookupSleepQuality[],MATCH($C2831,TableLookupSleepQuality[Sleep Quality Low],1),MATCH(S$1,TableLookupSleepQuality[#Headers],0)))</f>
        <v/>
      </c>
      <c r="T2831" s="35" t="str">
        <f>IF($C2831="","",INDEX(TableLookupSleepQuality[],MATCH($C2831,TableLookupSleepQuality[Sleep Quality Low],1),MATCH(T$1,TableLookupSleepQuality[#Headers],0)))</f>
        <v/>
      </c>
      <c r="X2831" s="36" t="str">
        <f t="shared" si="714"/>
        <v/>
      </c>
      <c r="Y2831" s="40" t="str">
        <f t="shared" si="717"/>
        <v/>
      </c>
      <c r="Z2831" s="13" t="str">
        <f t="shared" si="717"/>
        <v/>
      </c>
      <c r="AA2831" s="13" t="str">
        <f t="shared" si="717"/>
        <v/>
      </c>
      <c r="AB2831" s="13" t="str">
        <f t="shared" si="717"/>
        <v/>
      </c>
      <c r="AC2831" s="13" t="str">
        <f t="shared" si="717"/>
        <v/>
      </c>
      <c r="AD2831" s="13" t="str">
        <f t="shared" si="717"/>
        <v/>
      </c>
    </row>
    <row r="2832" spans="7:30" x14ac:dyDescent="0.25">
      <c r="G2832" s="18" t="str">
        <f t="shared" si="705"/>
        <v/>
      </c>
      <c r="H2832" s="22" t="str">
        <f t="shared" si="706"/>
        <v/>
      </c>
      <c r="I2832" s="23" t="str">
        <f t="shared" si="707"/>
        <v/>
      </c>
      <c r="J2832" s="22" t="str">
        <f t="shared" si="708"/>
        <v/>
      </c>
      <c r="K2832" s="24" t="str">
        <f t="shared" si="709"/>
        <v/>
      </c>
      <c r="L2832" s="42" t="str">
        <f t="shared" si="715"/>
        <v/>
      </c>
      <c r="M2832" s="43" t="str">
        <f t="shared" si="716"/>
        <v/>
      </c>
      <c r="N2832" s="26" t="str">
        <f t="shared" si="710"/>
        <v/>
      </c>
      <c r="O2832" s="26" t="str">
        <f t="shared" si="711"/>
        <v/>
      </c>
      <c r="P2832" s="28" t="str">
        <f>IF(E2832="","",INDEX(TableLookupWakeUpScore[],MATCH(E2832,TableLookupWakeUpScore[Wake Up],0),MATCH(P$1,TableLookupWakeUpScore[#Headers],0)))</f>
        <v/>
      </c>
      <c r="Q2832" s="30" t="str">
        <f t="shared" si="712"/>
        <v/>
      </c>
      <c r="R2832" s="31" t="str">
        <f t="shared" si="713"/>
        <v/>
      </c>
      <c r="S2832" s="34" t="str">
        <f>IF($C2832="","",INDEX(TableLookupSleepQuality[],MATCH($C2832,TableLookupSleepQuality[Sleep Quality Low],1),MATCH(S$1,TableLookupSleepQuality[#Headers],0)))</f>
        <v/>
      </c>
      <c r="T2832" s="35" t="str">
        <f>IF($C2832="","",INDEX(TableLookupSleepQuality[],MATCH($C2832,TableLookupSleepQuality[Sleep Quality Low],1),MATCH(T$1,TableLookupSleepQuality[#Headers],0)))</f>
        <v/>
      </c>
      <c r="X2832" s="36" t="str">
        <f t="shared" si="714"/>
        <v/>
      </c>
      <c r="Y2832" s="40" t="str">
        <f t="shared" si="717"/>
        <v/>
      </c>
      <c r="Z2832" s="13" t="str">
        <f t="shared" si="717"/>
        <v/>
      </c>
      <c r="AA2832" s="13" t="str">
        <f t="shared" si="717"/>
        <v/>
      </c>
      <c r="AB2832" s="13" t="str">
        <f t="shared" si="717"/>
        <v/>
      </c>
      <c r="AC2832" s="13" t="str">
        <f t="shared" si="717"/>
        <v/>
      </c>
      <c r="AD2832" s="13" t="str">
        <f t="shared" si="717"/>
        <v/>
      </c>
    </row>
    <row r="2833" spans="7:30" x14ac:dyDescent="0.25">
      <c r="G2833" s="18" t="str">
        <f t="shared" si="705"/>
        <v/>
      </c>
      <c r="H2833" s="22" t="str">
        <f t="shared" si="706"/>
        <v/>
      </c>
      <c r="I2833" s="23" t="str">
        <f t="shared" si="707"/>
        <v/>
      </c>
      <c r="J2833" s="22" t="str">
        <f t="shared" si="708"/>
        <v/>
      </c>
      <c r="K2833" s="24" t="str">
        <f t="shared" si="709"/>
        <v/>
      </c>
      <c r="L2833" s="42" t="str">
        <f t="shared" si="715"/>
        <v/>
      </c>
      <c r="M2833" s="43" t="str">
        <f t="shared" si="716"/>
        <v/>
      </c>
      <c r="N2833" s="26" t="str">
        <f t="shared" si="710"/>
        <v/>
      </c>
      <c r="O2833" s="26" t="str">
        <f t="shared" si="711"/>
        <v/>
      </c>
      <c r="P2833" s="28" t="str">
        <f>IF(E2833="","",INDEX(TableLookupWakeUpScore[],MATCH(E2833,TableLookupWakeUpScore[Wake Up],0),MATCH(P$1,TableLookupWakeUpScore[#Headers],0)))</f>
        <v/>
      </c>
      <c r="Q2833" s="30" t="str">
        <f t="shared" si="712"/>
        <v/>
      </c>
      <c r="R2833" s="31" t="str">
        <f t="shared" si="713"/>
        <v/>
      </c>
      <c r="S2833" s="34" t="str">
        <f>IF($C2833="","",INDEX(TableLookupSleepQuality[],MATCH($C2833,TableLookupSleepQuality[Sleep Quality Low],1),MATCH(S$1,TableLookupSleepQuality[#Headers],0)))</f>
        <v/>
      </c>
      <c r="T2833" s="35" t="str">
        <f>IF($C2833="","",INDEX(TableLookupSleepQuality[],MATCH($C2833,TableLookupSleepQuality[Sleep Quality Low],1),MATCH(T$1,TableLookupSleepQuality[#Headers],0)))</f>
        <v/>
      </c>
      <c r="X2833" s="36" t="str">
        <f t="shared" si="714"/>
        <v/>
      </c>
      <c r="Y2833" s="40" t="str">
        <f t="shared" si="717"/>
        <v/>
      </c>
      <c r="Z2833" s="13" t="str">
        <f t="shared" si="717"/>
        <v/>
      </c>
      <c r="AA2833" s="13" t="str">
        <f t="shared" si="717"/>
        <v/>
      </c>
      <c r="AB2833" s="13" t="str">
        <f t="shared" si="717"/>
        <v/>
      </c>
      <c r="AC2833" s="13" t="str">
        <f t="shared" si="717"/>
        <v/>
      </c>
      <c r="AD2833" s="13" t="str">
        <f t="shared" si="717"/>
        <v/>
      </c>
    </row>
    <row r="2834" spans="7:30" x14ac:dyDescent="0.25">
      <c r="G2834" s="18" t="str">
        <f t="shared" si="705"/>
        <v/>
      </c>
      <c r="H2834" s="22" t="str">
        <f t="shared" si="706"/>
        <v/>
      </c>
      <c r="I2834" s="23" t="str">
        <f t="shared" si="707"/>
        <v/>
      </c>
      <c r="J2834" s="22" t="str">
        <f t="shared" si="708"/>
        <v/>
      </c>
      <c r="K2834" s="24" t="str">
        <f t="shared" si="709"/>
        <v/>
      </c>
      <c r="L2834" s="42" t="str">
        <f t="shared" si="715"/>
        <v/>
      </c>
      <c r="M2834" s="43" t="str">
        <f t="shared" si="716"/>
        <v/>
      </c>
      <c r="N2834" s="26" t="str">
        <f t="shared" si="710"/>
        <v/>
      </c>
      <c r="O2834" s="26" t="str">
        <f t="shared" si="711"/>
        <v/>
      </c>
      <c r="P2834" s="28" t="str">
        <f>IF(E2834="","",INDEX(TableLookupWakeUpScore[],MATCH(E2834,TableLookupWakeUpScore[Wake Up],0),MATCH(P$1,TableLookupWakeUpScore[#Headers],0)))</f>
        <v/>
      </c>
      <c r="Q2834" s="30" t="str">
        <f t="shared" si="712"/>
        <v/>
      </c>
      <c r="R2834" s="31" t="str">
        <f t="shared" si="713"/>
        <v/>
      </c>
      <c r="S2834" s="34" t="str">
        <f>IF($C2834="","",INDEX(TableLookupSleepQuality[],MATCH($C2834,TableLookupSleepQuality[Sleep Quality Low],1),MATCH(S$1,TableLookupSleepQuality[#Headers],0)))</f>
        <v/>
      </c>
      <c r="T2834" s="35" t="str">
        <f>IF($C2834="","",INDEX(TableLookupSleepQuality[],MATCH($C2834,TableLookupSleepQuality[Sleep Quality Low],1),MATCH(T$1,TableLookupSleepQuality[#Headers],0)))</f>
        <v/>
      </c>
      <c r="X2834" s="36" t="str">
        <f t="shared" si="714"/>
        <v/>
      </c>
      <c r="Y2834" s="40" t="str">
        <f t="shared" si="717"/>
        <v/>
      </c>
      <c r="Z2834" s="13" t="str">
        <f t="shared" si="717"/>
        <v/>
      </c>
      <c r="AA2834" s="13" t="str">
        <f t="shared" si="717"/>
        <v/>
      </c>
      <c r="AB2834" s="13" t="str">
        <f t="shared" si="717"/>
        <v/>
      </c>
      <c r="AC2834" s="13" t="str">
        <f t="shared" si="717"/>
        <v/>
      </c>
      <c r="AD2834" s="13" t="str">
        <f t="shared" si="717"/>
        <v/>
      </c>
    </row>
    <row r="2835" spans="7:30" x14ac:dyDescent="0.25">
      <c r="G2835" s="18" t="str">
        <f t="shared" si="705"/>
        <v/>
      </c>
      <c r="H2835" s="22" t="str">
        <f t="shared" si="706"/>
        <v/>
      </c>
      <c r="I2835" s="23" t="str">
        <f t="shared" si="707"/>
        <v/>
      </c>
      <c r="J2835" s="22" t="str">
        <f t="shared" si="708"/>
        <v/>
      </c>
      <c r="K2835" s="24" t="str">
        <f t="shared" si="709"/>
        <v/>
      </c>
      <c r="L2835" s="42" t="str">
        <f t="shared" si="715"/>
        <v/>
      </c>
      <c r="M2835" s="43" t="str">
        <f t="shared" si="716"/>
        <v/>
      </c>
      <c r="N2835" s="26" t="str">
        <f t="shared" si="710"/>
        <v/>
      </c>
      <c r="O2835" s="26" t="str">
        <f t="shared" si="711"/>
        <v/>
      </c>
      <c r="P2835" s="28" t="str">
        <f>IF(E2835="","",INDEX(TableLookupWakeUpScore[],MATCH(E2835,TableLookupWakeUpScore[Wake Up],0),MATCH(P$1,TableLookupWakeUpScore[#Headers],0)))</f>
        <v/>
      </c>
      <c r="Q2835" s="30" t="str">
        <f t="shared" si="712"/>
        <v/>
      </c>
      <c r="R2835" s="31" t="str">
        <f t="shared" si="713"/>
        <v/>
      </c>
      <c r="S2835" s="34" t="str">
        <f>IF($C2835="","",INDEX(TableLookupSleepQuality[],MATCH($C2835,TableLookupSleepQuality[Sleep Quality Low],1),MATCH(S$1,TableLookupSleepQuality[#Headers],0)))</f>
        <v/>
      </c>
      <c r="T2835" s="35" t="str">
        <f>IF($C2835="","",INDEX(TableLookupSleepQuality[],MATCH($C2835,TableLookupSleepQuality[Sleep Quality Low],1),MATCH(T$1,TableLookupSleepQuality[#Headers],0)))</f>
        <v/>
      </c>
      <c r="X2835" s="36" t="str">
        <f t="shared" si="714"/>
        <v/>
      </c>
      <c r="Y2835" s="40" t="str">
        <f t="shared" ref="Y2835:AD2850" si="718">IF(OR($X2835="NO",$X2835=""),"",IF(COUNTIF($F2835,"*" &amp; Y$1 &amp; "*"),"YES","NO"))</f>
        <v/>
      </c>
      <c r="Z2835" s="13" t="str">
        <f t="shared" si="718"/>
        <v/>
      </c>
      <c r="AA2835" s="13" t="str">
        <f t="shared" si="718"/>
        <v/>
      </c>
      <c r="AB2835" s="13" t="str">
        <f t="shared" si="718"/>
        <v/>
      </c>
      <c r="AC2835" s="13" t="str">
        <f t="shared" si="718"/>
        <v/>
      </c>
      <c r="AD2835" s="13" t="str">
        <f t="shared" si="718"/>
        <v/>
      </c>
    </row>
    <row r="2836" spans="7:30" x14ac:dyDescent="0.25">
      <c r="G2836" s="18" t="str">
        <f t="shared" si="705"/>
        <v/>
      </c>
      <c r="H2836" s="22" t="str">
        <f t="shared" si="706"/>
        <v/>
      </c>
      <c r="I2836" s="23" t="str">
        <f t="shared" si="707"/>
        <v/>
      </c>
      <c r="J2836" s="22" t="str">
        <f t="shared" si="708"/>
        <v/>
      </c>
      <c r="K2836" s="24" t="str">
        <f t="shared" si="709"/>
        <v/>
      </c>
      <c r="L2836" s="42" t="str">
        <f t="shared" si="715"/>
        <v/>
      </c>
      <c r="M2836" s="43" t="str">
        <f t="shared" si="716"/>
        <v/>
      </c>
      <c r="N2836" s="26" t="str">
        <f t="shared" si="710"/>
        <v/>
      </c>
      <c r="O2836" s="26" t="str">
        <f t="shared" si="711"/>
        <v/>
      </c>
      <c r="P2836" s="28" t="str">
        <f>IF(E2836="","",INDEX(TableLookupWakeUpScore[],MATCH(E2836,TableLookupWakeUpScore[Wake Up],0),MATCH(P$1,TableLookupWakeUpScore[#Headers],0)))</f>
        <v/>
      </c>
      <c r="Q2836" s="30" t="str">
        <f t="shared" si="712"/>
        <v/>
      </c>
      <c r="R2836" s="31" t="str">
        <f t="shared" si="713"/>
        <v/>
      </c>
      <c r="S2836" s="34" t="str">
        <f>IF($C2836="","",INDEX(TableLookupSleepQuality[],MATCH($C2836,TableLookupSleepQuality[Sleep Quality Low],1),MATCH(S$1,TableLookupSleepQuality[#Headers],0)))</f>
        <v/>
      </c>
      <c r="T2836" s="35" t="str">
        <f>IF($C2836="","",INDEX(TableLookupSleepQuality[],MATCH($C2836,TableLookupSleepQuality[Sleep Quality Low],1),MATCH(T$1,TableLookupSleepQuality[#Headers],0)))</f>
        <v/>
      </c>
      <c r="X2836" s="36" t="str">
        <f t="shared" si="714"/>
        <v/>
      </c>
      <c r="Y2836" s="40" t="str">
        <f t="shared" si="718"/>
        <v/>
      </c>
      <c r="Z2836" s="13" t="str">
        <f t="shared" si="718"/>
        <v/>
      </c>
      <c r="AA2836" s="13" t="str">
        <f t="shared" si="718"/>
        <v/>
      </c>
      <c r="AB2836" s="13" t="str">
        <f t="shared" si="718"/>
        <v/>
      </c>
      <c r="AC2836" s="13" t="str">
        <f t="shared" si="718"/>
        <v/>
      </c>
      <c r="AD2836" s="13" t="str">
        <f t="shared" si="718"/>
        <v/>
      </c>
    </row>
    <row r="2837" spans="7:30" x14ac:dyDescent="0.25">
      <c r="G2837" s="18" t="str">
        <f t="shared" si="705"/>
        <v/>
      </c>
      <c r="H2837" s="22" t="str">
        <f t="shared" si="706"/>
        <v/>
      </c>
      <c r="I2837" s="23" t="str">
        <f t="shared" si="707"/>
        <v/>
      </c>
      <c r="J2837" s="22" t="str">
        <f t="shared" si="708"/>
        <v/>
      </c>
      <c r="K2837" s="24" t="str">
        <f t="shared" si="709"/>
        <v/>
      </c>
      <c r="L2837" s="42" t="str">
        <f t="shared" si="715"/>
        <v/>
      </c>
      <c r="M2837" s="43" t="str">
        <f t="shared" si="716"/>
        <v/>
      </c>
      <c r="N2837" s="26" t="str">
        <f t="shared" si="710"/>
        <v/>
      </c>
      <c r="O2837" s="26" t="str">
        <f t="shared" si="711"/>
        <v/>
      </c>
      <c r="P2837" s="28" t="str">
        <f>IF(E2837="","",INDEX(TableLookupWakeUpScore[],MATCH(E2837,TableLookupWakeUpScore[Wake Up],0),MATCH(P$1,TableLookupWakeUpScore[#Headers],0)))</f>
        <v/>
      </c>
      <c r="Q2837" s="30" t="str">
        <f t="shared" si="712"/>
        <v/>
      </c>
      <c r="R2837" s="31" t="str">
        <f t="shared" si="713"/>
        <v/>
      </c>
      <c r="S2837" s="34" t="str">
        <f>IF($C2837="","",INDEX(TableLookupSleepQuality[],MATCH($C2837,TableLookupSleepQuality[Sleep Quality Low],1),MATCH(S$1,TableLookupSleepQuality[#Headers],0)))</f>
        <v/>
      </c>
      <c r="T2837" s="35" t="str">
        <f>IF($C2837="","",INDEX(TableLookupSleepQuality[],MATCH($C2837,TableLookupSleepQuality[Sleep Quality Low],1),MATCH(T$1,TableLookupSleepQuality[#Headers],0)))</f>
        <v/>
      </c>
      <c r="X2837" s="36" t="str">
        <f t="shared" si="714"/>
        <v/>
      </c>
      <c r="Y2837" s="40" t="str">
        <f t="shared" si="718"/>
        <v/>
      </c>
      <c r="Z2837" s="13" t="str">
        <f t="shared" si="718"/>
        <v/>
      </c>
      <c r="AA2837" s="13" t="str">
        <f t="shared" si="718"/>
        <v/>
      </c>
      <c r="AB2837" s="13" t="str">
        <f t="shared" si="718"/>
        <v/>
      </c>
      <c r="AC2837" s="13" t="str">
        <f t="shared" si="718"/>
        <v/>
      </c>
      <c r="AD2837" s="13" t="str">
        <f t="shared" si="718"/>
        <v/>
      </c>
    </row>
    <row r="2838" spans="7:30" x14ac:dyDescent="0.25">
      <c r="G2838" s="18" t="str">
        <f t="shared" si="705"/>
        <v/>
      </c>
      <c r="H2838" s="22" t="str">
        <f t="shared" si="706"/>
        <v/>
      </c>
      <c r="I2838" s="23" t="str">
        <f t="shared" si="707"/>
        <v/>
      </c>
      <c r="J2838" s="22" t="str">
        <f t="shared" si="708"/>
        <v/>
      </c>
      <c r="K2838" s="24" t="str">
        <f t="shared" si="709"/>
        <v/>
      </c>
      <c r="L2838" s="42" t="str">
        <f t="shared" si="715"/>
        <v/>
      </c>
      <c r="M2838" s="43" t="str">
        <f t="shared" si="716"/>
        <v/>
      </c>
      <c r="N2838" s="26" t="str">
        <f t="shared" si="710"/>
        <v/>
      </c>
      <c r="O2838" s="26" t="str">
        <f t="shared" si="711"/>
        <v/>
      </c>
      <c r="P2838" s="28" t="str">
        <f>IF(E2838="","",INDEX(TableLookupWakeUpScore[],MATCH(E2838,TableLookupWakeUpScore[Wake Up],0),MATCH(P$1,TableLookupWakeUpScore[#Headers],0)))</f>
        <v/>
      </c>
      <c r="Q2838" s="30" t="str">
        <f t="shared" si="712"/>
        <v/>
      </c>
      <c r="R2838" s="31" t="str">
        <f t="shared" si="713"/>
        <v/>
      </c>
      <c r="S2838" s="34" t="str">
        <f>IF($C2838="","",INDEX(TableLookupSleepQuality[],MATCH($C2838,TableLookupSleepQuality[Sleep Quality Low],1),MATCH(S$1,TableLookupSleepQuality[#Headers],0)))</f>
        <v/>
      </c>
      <c r="T2838" s="35" t="str">
        <f>IF($C2838="","",INDEX(TableLookupSleepQuality[],MATCH($C2838,TableLookupSleepQuality[Sleep Quality Low],1),MATCH(T$1,TableLookupSleepQuality[#Headers],0)))</f>
        <v/>
      </c>
      <c r="X2838" s="36" t="str">
        <f t="shared" si="714"/>
        <v/>
      </c>
      <c r="Y2838" s="40" t="str">
        <f t="shared" si="718"/>
        <v/>
      </c>
      <c r="Z2838" s="13" t="str">
        <f t="shared" si="718"/>
        <v/>
      </c>
      <c r="AA2838" s="13" t="str">
        <f t="shared" si="718"/>
        <v/>
      </c>
      <c r="AB2838" s="13" t="str">
        <f t="shared" si="718"/>
        <v/>
      </c>
      <c r="AC2838" s="13" t="str">
        <f t="shared" si="718"/>
        <v/>
      </c>
      <c r="AD2838" s="13" t="str">
        <f t="shared" si="718"/>
        <v/>
      </c>
    </row>
    <row r="2839" spans="7:30" x14ac:dyDescent="0.25">
      <c r="G2839" s="18" t="str">
        <f t="shared" si="705"/>
        <v/>
      </c>
      <c r="H2839" s="22" t="str">
        <f t="shared" si="706"/>
        <v/>
      </c>
      <c r="I2839" s="23" t="str">
        <f t="shared" si="707"/>
        <v/>
      </c>
      <c r="J2839" s="22" t="str">
        <f t="shared" si="708"/>
        <v/>
      </c>
      <c r="K2839" s="24" t="str">
        <f t="shared" si="709"/>
        <v/>
      </c>
      <c r="L2839" s="42" t="str">
        <f t="shared" si="715"/>
        <v/>
      </c>
      <c r="M2839" s="43" t="str">
        <f t="shared" si="716"/>
        <v/>
      </c>
      <c r="N2839" s="26" t="str">
        <f t="shared" si="710"/>
        <v/>
      </c>
      <c r="O2839" s="26" t="str">
        <f t="shared" si="711"/>
        <v/>
      </c>
      <c r="P2839" s="28" t="str">
        <f>IF(E2839="","",INDEX(TableLookupWakeUpScore[],MATCH(E2839,TableLookupWakeUpScore[Wake Up],0),MATCH(P$1,TableLookupWakeUpScore[#Headers],0)))</f>
        <v/>
      </c>
      <c r="Q2839" s="30" t="str">
        <f t="shared" si="712"/>
        <v/>
      </c>
      <c r="R2839" s="31" t="str">
        <f t="shared" si="713"/>
        <v/>
      </c>
      <c r="S2839" s="34" t="str">
        <f>IF($C2839="","",INDEX(TableLookupSleepQuality[],MATCH($C2839,TableLookupSleepQuality[Sleep Quality Low],1),MATCH(S$1,TableLookupSleepQuality[#Headers],0)))</f>
        <v/>
      </c>
      <c r="T2839" s="35" t="str">
        <f>IF($C2839="","",INDEX(TableLookupSleepQuality[],MATCH($C2839,TableLookupSleepQuality[Sleep Quality Low],1),MATCH(T$1,TableLookupSleepQuality[#Headers],0)))</f>
        <v/>
      </c>
      <c r="X2839" s="36" t="str">
        <f t="shared" si="714"/>
        <v/>
      </c>
      <c r="Y2839" s="40" t="str">
        <f t="shared" si="718"/>
        <v/>
      </c>
      <c r="Z2839" s="13" t="str">
        <f t="shared" si="718"/>
        <v/>
      </c>
      <c r="AA2839" s="13" t="str">
        <f t="shared" si="718"/>
        <v/>
      </c>
      <c r="AB2839" s="13" t="str">
        <f t="shared" si="718"/>
        <v/>
      </c>
      <c r="AC2839" s="13" t="str">
        <f t="shared" si="718"/>
        <v/>
      </c>
      <c r="AD2839" s="13" t="str">
        <f t="shared" si="718"/>
        <v/>
      </c>
    </row>
    <row r="2840" spans="7:30" x14ac:dyDescent="0.25">
      <c r="G2840" s="18" t="str">
        <f t="shared" si="705"/>
        <v/>
      </c>
      <c r="H2840" s="22" t="str">
        <f t="shared" si="706"/>
        <v/>
      </c>
      <c r="I2840" s="23" t="str">
        <f t="shared" si="707"/>
        <v/>
      </c>
      <c r="J2840" s="22" t="str">
        <f t="shared" si="708"/>
        <v/>
      </c>
      <c r="K2840" s="24" t="str">
        <f t="shared" si="709"/>
        <v/>
      </c>
      <c r="L2840" s="42" t="str">
        <f t="shared" si="715"/>
        <v/>
      </c>
      <c r="M2840" s="43" t="str">
        <f t="shared" si="716"/>
        <v/>
      </c>
      <c r="N2840" s="26" t="str">
        <f t="shared" si="710"/>
        <v/>
      </c>
      <c r="O2840" s="26" t="str">
        <f t="shared" si="711"/>
        <v/>
      </c>
      <c r="P2840" s="28" t="str">
        <f>IF(E2840="","",INDEX(TableLookupWakeUpScore[],MATCH(E2840,TableLookupWakeUpScore[Wake Up],0),MATCH(P$1,TableLookupWakeUpScore[#Headers],0)))</f>
        <v/>
      </c>
      <c r="Q2840" s="30" t="str">
        <f t="shared" si="712"/>
        <v/>
      </c>
      <c r="R2840" s="31" t="str">
        <f t="shared" si="713"/>
        <v/>
      </c>
      <c r="S2840" s="34" t="str">
        <f>IF($C2840="","",INDEX(TableLookupSleepQuality[],MATCH($C2840,TableLookupSleepQuality[Sleep Quality Low],1),MATCH(S$1,TableLookupSleepQuality[#Headers],0)))</f>
        <v/>
      </c>
      <c r="T2840" s="35" t="str">
        <f>IF($C2840="","",INDEX(TableLookupSleepQuality[],MATCH($C2840,TableLookupSleepQuality[Sleep Quality Low],1),MATCH(T$1,TableLookupSleepQuality[#Headers],0)))</f>
        <v/>
      </c>
      <c r="X2840" s="36" t="str">
        <f t="shared" si="714"/>
        <v/>
      </c>
      <c r="Y2840" s="40" t="str">
        <f t="shared" si="718"/>
        <v/>
      </c>
      <c r="Z2840" s="13" t="str">
        <f t="shared" si="718"/>
        <v/>
      </c>
      <c r="AA2840" s="13" t="str">
        <f t="shared" si="718"/>
        <v/>
      </c>
      <c r="AB2840" s="13" t="str">
        <f t="shared" si="718"/>
        <v/>
      </c>
      <c r="AC2840" s="13" t="str">
        <f t="shared" si="718"/>
        <v/>
      </c>
      <c r="AD2840" s="13" t="str">
        <f t="shared" si="718"/>
        <v/>
      </c>
    </row>
    <row r="2841" spans="7:30" x14ac:dyDescent="0.25">
      <c r="G2841" s="18" t="str">
        <f t="shared" si="705"/>
        <v/>
      </c>
      <c r="H2841" s="22" t="str">
        <f t="shared" si="706"/>
        <v/>
      </c>
      <c r="I2841" s="23" t="str">
        <f t="shared" si="707"/>
        <v/>
      </c>
      <c r="J2841" s="22" t="str">
        <f t="shared" si="708"/>
        <v/>
      </c>
      <c r="K2841" s="24" t="str">
        <f t="shared" si="709"/>
        <v/>
      </c>
      <c r="L2841" s="42" t="str">
        <f t="shared" si="715"/>
        <v/>
      </c>
      <c r="M2841" s="43" t="str">
        <f t="shared" si="716"/>
        <v/>
      </c>
      <c r="N2841" s="26" t="str">
        <f t="shared" si="710"/>
        <v/>
      </c>
      <c r="O2841" s="26" t="str">
        <f t="shared" si="711"/>
        <v/>
      </c>
      <c r="P2841" s="28" t="str">
        <f>IF(E2841="","",INDEX(TableLookupWakeUpScore[],MATCH(E2841,TableLookupWakeUpScore[Wake Up],0),MATCH(P$1,TableLookupWakeUpScore[#Headers],0)))</f>
        <v/>
      </c>
      <c r="Q2841" s="30" t="str">
        <f t="shared" si="712"/>
        <v/>
      </c>
      <c r="R2841" s="31" t="str">
        <f t="shared" si="713"/>
        <v/>
      </c>
      <c r="S2841" s="34" t="str">
        <f>IF($C2841="","",INDEX(TableLookupSleepQuality[],MATCH($C2841,TableLookupSleepQuality[Sleep Quality Low],1),MATCH(S$1,TableLookupSleepQuality[#Headers],0)))</f>
        <v/>
      </c>
      <c r="T2841" s="35" t="str">
        <f>IF($C2841="","",INDEX(TableLookupSleepQuality[],MATCH($C2841,TableLookupSleepQuality[Sleep Quality Low],1),MATCH(T$1,TableLookupSleepQuality[#Headers],0)))</f>
        <v/>
      </c>
      <c r="X2841" s="36" t="str">
        <f t="shared" si="714"/>
        <v/>
      </c>
      <c r="Y2841" s="40" t="str">
        <f t="shared" si="718"/>
        <v/>
      </c>
      <c r="Z2841" s="13" t="str">
        <f t="shared" si="718"/>
        <v/>
      </c>
      <c r="AA2841" s="13" t="str">
        <f t="shared" si="718"/>
        <v/>
      </c>
      <c r="AB2841" s="13" t="str">
        <f t="shared" si="718"/>
        <v/>
      </c>
      <c r="AC2841" s="13" t="str">
        <f t="shared" si="718"/>
        <v/>
      </c>
      <c r="AD2841" s="13" t="str">
        <f t="shared" si="718"/>
        <v/>
      </c>
    </row>
    <row r="2842" spans="7:30" x14ac:dyDescent="0.25">
      <c r="G2842" s="18" t="str">
        <f t="shared" si="705"/>
        <v/>
      </c>
      <c r="H2842" s="22" t="str">
        <f t="shared" si="706"/>
        <v/>
      </c>
      <c r="I2842" s="23" t="str">
        <f t="shared" si="707"/>
        <v/>
      </c>
      <c r="J2842" s="22" t="str">
        <f t="shared" si="708"/>
        <v/>
      </c>
      <c r="K2842" s="24" t="str">
        <f t="shared" si="709"/>
        <v/>
      </c>
      <c r="L2842" s="42" t="str">
        <f t="shared" si="715"/>
        <v/>
      </c>
      <c r="M2842" s="43" t="str">
        <f t="shared" si="716"/>
        <v/>
      </c>
      <c r="N2842" s="26" t="str">
        <f t="shared" si="710"/>
        <v/>
      </c>
      <c r="O2842" s="26" t="str">
        <f t="shared" si="711"/>
        <v/>
      </c>
      <c r="P2842" s="28" t="str">
        <f>IF(E2842="","",INDEX(TableLookupWakeUpScore[],MATCH(E2842,TableLookupWakeUpScore[Wake Up],0),MATCH(P$1,TableLookupWakeUpScore[#Headers],0)))</f>
        <v/>
      </c>
      <c r="Q2842" s="30" t="str">
        <f t="shared" si="712"/>
        <v/>
      </c>
      <c r="R2842" s="31" t="str">
        <f t="shared" si="713"/>
        <v/>
      </c>
      <c r="S2842" s="34" t="str">
        <f>IF($C2842="","",INDEX(TableLookupSleepQuality[],MATCH($C2842,TableLookupSleepQuality[Sleep Quality Low],1),MATCH(S$1,TableLookupSleepQuality[#Headers],0)))</f>
        <v/>
      </c>
      <c r="T2842" s="35" t="str">
        <f>IF($C2842="","",INDEX(TableLookupSleepQuality[],MATCH($C2842,TableLookupSleepQuality[Sleep Quality Low],1),MATCH(T$1,TableLookupSleepQuality[#Headers],0)))</f>
        <v/>
      </c>
      <c r="X2842" s="36" t="str">
        <f t="shared" si="714"/>
        <v/>
      </c>
      <c r="Y2842" s="40" t="str">
        <f t="shared" si="718"/>
        <v/>
      </c>
      <c r="Z2842" s="13" t="str">
        <f t="shared" si="718"/>
        <v/>
      </c>
      <c r="AA2842" s="13" t="str">
        <f t="shared" si="718"/>
        <v/>
      </c>
      <c r="AB2842" s="13" t="str">
        <f t="shared" si="718"/>
        <v/>
      </c>
      <c r="AC2842" s="13" t="str">
        <f t="shared" si="718"/>
        <v/>
      </c>
      <c r="AD2842" s="13" t="str">
        <f t="shared" si="718"/>
        <v/>
      </c>
    </row>
    <row r="2843" spans="7:30" x14ac:dyDescent="0.25">
      <c r="G2843" s="18" t="str">
        <f t="shared" si="705"/>
        <v/>
      </c>
      <c r="H2843" s="22" t="str">
        <f t="shared" si="706"/>
        <v/>
      </c>
      <c r="I2843" s="23" t="str">
        <f t="shared" si="707"/>
        <v/>
      </c>
      <c r="J2843" s="22" t="str">
        <f t="shared" si="708"/>
        <v/>
      </c>
      <c r="K2843" s="24" t="str">
        <f t="shared" si="709"/>
        <v/>
      </c>
      <c r="L2843" s="42" t="str">
        <f t="shared" si="715"/>
        <v/>
      </c>
      <c r="M2843" s="43" t="str">
        <f t="shared" si="716"/>
        <v/>
      </c>
      <c r="N2843" s="26" t="str">
        <f t="shared" si="710"/>
        <v/>
      </c>
      <c r="O2843" s="26" t="str">
        <f t="shared" si="711"/>
        <v/>
      </c>
      <c r="P2843" s="28" t="str">
        <f>IF(E2843="","",INDEX(TableLookupWakeUpScore[],MATCH(E2843,TableLookupWakeUpScore[Wake Up],0),MATCH(P$1,TableLookupWakeUpScore[#Headers],0)))</f>
        <v/>
      </c>
      <c r="Q2843" s="30" t="str">
        <f t="shared" si="712"/>
        <v/>
      </c>
      <c r="R2843" s="31" t="str">
        <f t="shared" si="713"/>
        <v/>
      </c>
      <c r="S2843" s="34" t="str">
        <f>IF($C2843="","",INDEX(TableLookupSleepQuality[],MATCH($C2843,TableLookupSleepQuality[Sleep Quality Low],1),MATCH(S$1,TableLookupSleepQuality[#Headers],0)))</f>
        <v/>
      </c>
      <c r="T2843" s="35" t="str">
        <f>IF($C2843="","",INDEX(TableLookupSleepQuality[],MATCH($C2843,TableLookupSleepQuality[Sleep Quality Low],1),MATCH(T$1,TableLookupSleepQuality[#Headers],0)))</f>
        <v/>
      </c>
      <c r="X2843" s="36" t="str">
        <f t="shared" si="714"/>
        <v/>
      </c>
      <c r="Y2843" s="40" t="str">
        <f t="shared" si="718"/>
        <v/>
      </c>
      <c r="Z2843" s="13" t="str">
        <f t="shared" si="718"/>
        <v/>
      </c>
      <c r="AA2843" s="13" t="str">
        <f t="shared" si="718"/>
        <v/>
      </c>
      <c r="AB2843" s="13" t="str">
        <f t="shared" si="718"/>
        <v/>
      </c>
      <c r="AC2843" s="13" t="str">
        <f t="shared" si="718"/>
        <v/>
      </c>
      <c r="AD2843" s="13" t="str">
        <f t="shared" si="718"/>
        <v/>
      </c>
    </row>
    <row r="2844" spans="7:30" x14ac:dyDescent="0.25">
      <c r="G2844" s="18" t="str">
        <f t="shared" si="705"/>
        <v/>
      </c>
      <c r="H2844" s="22" t="str">
        <f t="shared" si="706"/>
        <v/>
      </c>
      <c r="I2844" s="23" t="str">
        <f t="shared" si="707"/>
        <v/>
      </c>
      <c r="J2844" s="22" t="str">
        <f t="shared" si="708"/>
        <v/>
      </c>
      <c r="K2844" s="24" t="str">
        <f t="shared" si="709"/>
        <v/>
      </c>
      <c r="L2844" s="42" t="str">
        <f t="shared" si="715"/>
        <v/>
      </c>
      <c r="M2844" s="43" t="str">
        <f t="shared" si="716"/>
        <v/>
      </c>
      <c r="N2844" s="26" t="str">
        <f t="shared" si="710"/>
        <v/>
      </c>
      <c r="O2844" s="26" t="str">
        <f t="shared" si="711"/>
        <v/>
      </c>
      <c r="P2844" s="28" t="str">
        <f>IF(E2844="","",INDEX(TableLookupWakeUpScore[],MATCH(E2844,TableLookupWakeUpScore[Wake Up],0),MATCH(P$1,TableLookupWakeUpScore[#Headers],0)))</f>
        <v/>
      </c>
      <c r="Q2844" s="30" t="str">
        <f t="shared" si="712"/>
        <v/>
      </c>
      <c r="R2844" s="31" t="str">
        <f t="shared" si="713"/>
        <v/>
      </c>
      <c r="S2844" s="34" t="str">
        <f>IF($C2844="","",INDEX(TableLookupSleepQuality[],MATCH($C2844,TableLookupSleepQuality[Sleep Quality Low],1),MATCH(S$1,TableLookupSleepQuality[#Headers],0)))</f>
        <v/>
      </c>
      <c r="T2844" s="35" t="str">
        <f>IF($C2844="","",INDEX(TableLookupSleepQuality[],MATCH($C2844,TableLookupSleepQuality[Sleep Quality Low],1),MATCH(T$1,TableLookupSleepQuality[#Headers],0)))</f>
        <v/>
      </c>
      <c r="X2844" s="36" t="str">
        <f t="shared" si="714"/>
        <v/>
      </c>
      <c r="Y2844" s="40" t="str">
        <f t="shared" si="718"/>
        <v/>
      </c>
      <c r="Z2844" s="13" t="str">
        <f t="shared" si="718"/>
        <v/>
      </c>
      <c r="AA2844" s="13" t="str">
        <f t="shared" si="718"/>
        <v/>
      </c>
      <c r="AB2844" s="13" t="str">
        <f t="shared" si="718"/>
        <v/>
      </c>
      <c r="AC2844" s="13" t="str">
        <f t="shared" si="718"/>
        <v/>
      </c>
      <c r="AD2844" s="13" t="str">
        <f t="shared" si="718"/>
        <v/>
      </c>
    </row>
    <row r="2845" spans="7:30" x14ac:dyDescent="0.25">
      <c r="G2845" s="18" t="str">
        <f t="shared" si="705"/>
        <v/>
      </c>
      <c r="H2845" s="22" t="str">
        <f t="shared" si="706"/>
        <v/>
      </c>
      <c r="I2845" s="23" t="str">
        <f t="shared" si="707"/>
        <v/>
      </c>
      <c r="J2845" s="22" t="str">
        <f t="shared" si="708"/>
        <v/>
      </c>
      <c r="K2845" s="24" t="str">
        <f t="shared" si="709"/>
        <v/>
      </c>
      <c r="L2845" s="42" t="str">
        <f t="shared" si="715"/>
        <v/>
      </c>
      <c r="M2845" s="43" t="str">
        <f t="shared" si="716"/>
        <v/>
      </c>
      <c r="N2845" s="26" t="str">
        <f t="shared" si="710"/>
        <v/>
      </c>
      <c r="O2845" s="26" t="str">
        <f t="shared" si="711"/>
        <v/>
      </c>
      <c r="P2845" s="28" t="str">
        <f>IF(E2845="","",INDEX(TableLookupWakeUpScore[],MATCH(E2845,TableLookupWakeUpScore[Wake Up],0),MATCH(P$1,TableLookupWakeUpScore[#Headers],0)))</f>
        <v/>
      </c>
      <c r="Q2845" s="30" t="str">
        <f t="shared" si="712"/>
        <v/>
      </c>
      <c r="R2845" s="31" t="str">
        <f t="shared" si="713"/>
        <v/>
      </c>
      <c r="S2845" s="34" t="str">
        <f>IF($C2845="","",INDEX(TableLookupSleepQuality[],MATCH($C2845,TableLookupSleepQuality[Sleep Quality Low],1),MATCH(S$1,TableLookupSleepQuality[#Headers],0)))</f>
        <v/>
      </c>
      <c r="T2845" s="35" t="str">
        <f>IF($C2845="","",INDEX(TableLookupSleepQuality[],MATCH($C2845,TableLookupSleepQuality[Sleep Quality Low],1),MATCH(T$1,TableLookupSleepQuality[#Headers],0)))</f>
        <v/>
      </c>
      <c r="X2845" s="36" t="str">
        <f t="shared" si="714"/>
        <v/>
      </c>
      <c r="Y2845" s="40" t="str">
        <f t="shared" si="718"/>
        <v/>
      </c>
      <c r="Z2845" s="13" t="str">
        <f t="shared" si="718"/>
        <v/>
      </c>
      <c r="AA2845" s="13" t="str">
        <f t="shared" si="718"/>
        <v/>
      </c>
      <c r="AB2845" s="13" t="str">
        <f t="shared" si="718"/>
        <v/>
      </c>
      <c r="AC2845" s="13" t="str">
        <f t="shared" si="718"/>
        <v/>
      </c>
      <c r="AD2845" s="13" t="str">
        <f t="shared" si="718"/>
        <v/>
      </c>
    </row>
    <row r="2846" spans="7:30" x14ac:dyDescent="0.25">
      <c r="G2846" s="18" t="str">
        <f t="shared" si="705"/>
        <v/>
      </c>
      <c r="H2846" s="22" t="str">
        <f t="shared" si="706"/>
        <v/>
      </c>
      <c r="I2846" s="23" t="str">
        <f t="shared" si="707"/>
        <v/>
      </c>
      <c r="J2846" s="22" t="str">
        <f t="shared" si="708"/>
        <v/>
      </c>
      <c r="K2846" s="24" t="str">
        <f t="shared" si="709"/>
        <v/>
      </c>
      <c r="L2846" s="42" t="str">
        <f t="shared" si="715"/>
        <v/>
      </c>
      <c r="M2846" s="43" t="str">
        <f t="shared" si="716"/>
        <v/>
      </c>
      <c r="N2846" s="26" t="str">
        <f t="shared" si="710"/>
        <v/>
      </c>
      <c r="O2846" s="26" t="str">
        <f t="shared" si="711"/>
        <v/>
      </c>
      <c r="P2846" s="28" t="str">
        <f>IF(E2846="","",INDEX(TableLookupWakeUpScore[],MATCH(E2846,TableLookupWakeUpScore[Wake Up],0),MATCH(P$1,TableLookupWakeUpScore[#Headers],0)))</f>
        <v/>
      </c>
      <c r="Q2846" s="30" t="str">
        <f t="shared" si="712"/>
        <v/>
      </c>
      <c r="R2846" s="31" t="str">
        <f t="shared" si="713"/>
        <v/>
      </c>
      <c r="S2846" s="34" t="str">
        <f>IF($C2846="","",INDEX(TableLookupSleepQuality[],MATCH($C2846,TableLookupSleepQuality[Sleep Quality Low],1),MATCH(S$1,TableLookupSleepQuality[#Headers],0)))</f>
        <v/>
      </c>
      <c r="T2846" s="35" t="str">
        <f>IF($C2846="","",INDEX(TableLookupSleepQuality[],MATCH($C2846,TableLookupSleepQuality[Sleep Quality Low],1),MATCH(T$1,TableLookupSleepQuality[#Headers],0)))</f>
        <v/>
      </c>
      <c r="X2846" s="36" t="str">
        <f t="shared" si="714"/>
        <v/>
      </c>
      <c r="Y2846" s="40" t="str">
        <f t="shared" si="718"/>
        <v/>
      </c>
      <c r="Z2846" s="13" t="str">
        <f t="shared" si="718"/>
        <v/>
      </c>
      <c r="AA2846" s="13" t="str">
        <f t="shared" si="718"/>
        <v/>
      </c>
      <c r="AB2846" s="13" t="str">
        <f t="shared" si="718"/>
        <v/>
      </c>
      <c r="AC2846" s="13" t="str">
        <f t="shared" si="718"/>
        <v/>
      </c>
      <c r="AD2846" s="13" t="str">
        <f t="shared" si="718"/>
        <v/>
      </c>
    </row>
    <row r="2847" spans="7:30" x14ac:dyDescent="0.25">
      <c r="G2847" s="18" t="str">
        <f t="shared" si="705"/>
        <v/>
      </c>
      <c r="H2847" s="22" t="str">
        <f t="shared" si="706"/>
        <v/>
      </c>
      <c r="I2847" s="23" t="str">
        <f t="shared" si="707"/>
        <v/>
      </c>
      <c r="J2847" s="22" t="str">
        <f t="shared" si="708"/>
        <v/>
      </c>
      <c r="K2847" s="24" t="str">
        <f t="shared" si="709"/>
        <v/>
      </c>
      <c r="L2847" s="42" t="str">
        <f t="shared" si="715"/>
        <v/>
      </c>
      <c r="M2847" s="43" t="str">
        <f t="shared" si="716"/>
        <v/>
      </c>
      <c r="N2847" s="26" t="str">
        <f t="shared" si="710"/>
        <v/>
      </c>
      <c r="O2847" s="26" t="str">
        <f t="shared" si="711"/>
        <v/>
      </c>
      <c r="P2847" s="28" t="str">
        <f>IF(E2847="","",INDEX(TableLookupWakeUpScore[],MATCH(E2847,TableLookupWakeUpScore[Wake Up],0),MATCH(P$1,TableLookupWakeUpScore[#Headers],0)))</f>
        <v/>
      </c>
      <c r="Q2847" s="30" t="str">
        <f t="shared" si="712"/>
        <v/>
      </c>
      <c r="R2847" s="31" t="str">
        <f t="shared" si="713"/>
        <v/>
      </c>
      <c r="S2847" s="34" t="str">
        <f>IF($C2847="","",INDEX(TableLookupSleepQuality[],MATCH($C2847,TableLookupSleepQuality[Sleep Quality Low],1),MATCH(S$1,TableLookupSleepQuality[#Headers],0)))</f>
        <v/>
      </c>
      <c r="T2847" s="35" t="str">
        <f>IF($C2847="","",INDEX(TableLookupSleepQuality[],MATCH($C2847,TableLookupSleepQuality[Sleep Quality Low],1),MATCH(T$1,TableLookupSleepQuality[#Headers],0)))</f>
        <v/>
      </c>
      <c r="X2847" s="36" t="str">
        <f t="shared" si="714"/>
        <v/>
      </c>
      <c r="Y2847" s="40" t="str">
        <f t="shared" si="718"/>
        <v/>
      </c>
      <c r="Z2847" s="13" t="str">
        <f t="shared" si="718"/>
        <v/>
      </c>
      <c r="AA2847" s="13" t="str">
        <f t="shared" si="718"/>
        <v/>
      </c>
      <c r="AB2847" s="13" t="str">
        <f t="shared" si="718"/>
        <v/>
      </c>
      <c r="AC2847" s="13" t="str">
        <f t="shared" si="718"/>
        <v/>
      </c>
      <c r="AD2847" s="13" t="str">
        <f t="shared" si="718"/>
        <v/>
      </c>
    </row>
    <row r="2848" spans="7:30" x14ac:dyDescent="0.25">
      <c r="G2848" s="18" t="str">
        <f t="shared" si="705"/>
        <v/>
      </c>
      <c r="H2848" s="22" t="str">
        <f t="shared" si="706"/>
        <v/>
      </c>
      <c r="I2848" s="23" t="str">
        <f t="shared" si="707"/>
        <v/>
      </c>
      <c r="J2848" s="22" t="str">
        <f t="shared" si="708"/>
        <v/>
      </c>
      <c r="K2848" s="24" t="str">
        <f t="shared" si="709"/>
        <v/>
      </c>
      <c r="L2848" s="42" t="str">
        <f t="shared" si="715"/>
        <v/>
      </c>
      <c r="M2848" s="43" t="str">
        <f t="shared" si="716"/>
        <v/>
      </c>
      <c r="N2848" s="26" t="str">
        <f t="shared" si="710"/>
        <v/>
      </c>
      <c r="O2848" s="26" t="str">
        <f t="shared" si="711"/>
        <v/>
      </c>
      <c r="P2848" s="28" t="str">
        <f>IF(E2848="","",INDEX(TableLookupWakeUpScore[],MATCH(E2848,TableLookupWakeUpScore[Wake Up],0),MATCH(P$1,TableLookupWakeUpScore[#Headers],0)))</f>
        <v/>
      </c>
      <c r="Q2848" s="30" t="str">
        <f t="shared" si="712"/>
        <v/>
      </c>
      <c r="R2848" s="31" t="str">
        <f t="shared" si="713"/>
        <v/>
      </c>
      <c r="S2848" s="34" t="str">
        <f>IF($C2848="","",INDEX(TableLookupSleepQuality[],MATCH($C2848,TableLookupSleepQuality[Sleep Quality Low],1),MATCH(S$1,TableLookupSleepQuality[#Headers],0)))</f>
        <v/>
      </c>
      <c r="T2848" s="35" t="str">
        <f>IF($C2848="","",INDEX(TableLookupSleepQuality[],MATCH($C2848,TableLookupSleepQuality[Sleep Quality Low],1),MATCH(T$1,TableLookupSleepQuality[#Headers],0)))</f>
        <v/>
      </c>
      <c r="X2848" s="36" t="str">
        <f t="shared" si="714"/>
        <v/>
      </c>
      <c r="Y2848" s="40" t="str">
        <f t="shared" si="718"/>
        <v/>
      </c>
      <c r="Z2848" s="13" t="str">
        <f t="shared" si="718"/>
        <v/>
      </c>
      <c r="AA2848" s="13" t="str">
        <f t="shared" si="718"/>
        <v/>
      </c>
      <c r="AB2848" s="13" t="str">
        <f t="shared" si="718"/>
        <v/>
      </c>
      <c r="AC2848" s="13" t="str">
        <f t="shared" si="718"/>
        <v/>
      </c>
      <c r="AD2848" s="13" t="str">
        <f t="shared" si="718"/>
        <v/>
      </c>
    </row>
    <row r="2849" spans="7:30" x14ac:dyDescent="0.25">
      <c r="G2849" s="18" t="str">
        <f t="shared" si="705"/>
        <v/>
      </c>
      <c r="H2849" s="22" t="str">
        <f t="shared" si="706"/>
        <v/>
      </c>
      <c r="I2849" s="23" t="str">
        <f t="shared" si="707"/>
        <v/>
      </c>
      <c r="J2849" s="22" t="str">
        <f t="shared" si="708"/>
        <v/>
      </c>
      <c r="K2849" s="24" t="str">
        <f t="shared" si="709"/>
        <v/>
      </c>
      <c r="L2849" s="42" t="str">
        <f t="shared" si="715"/>
        <v/>
      </c>
      <c r="M2849" s="43" t="str">
        <f t="shared" si="716"/>
        <v/>
      </c>
      <c r="N2849" s="26" t="str">
        <f t="shared" si="710"/>
        <v/>
      </c>
      <c r="O2849" s="26" t="str">
        <f t="shared" si="711"/>
        <v/>
      </c>
      <c r="P2849" s="28" t="str">
        <f>IF(E2849="","",INDEX(TableLookupWakeUpScore[],MATCH(E2849,TableLookupWakeUpScore[Wake Up],0),MATCH(P$1,TableLookupWakeUpScore[#Headers],0)))</f>
        <v/>
      </c>
      <c r="Q2849" s="30" t="str">
        <f t="shared" si="712"/>
        <v/>
      </c>
      <c r="R2849" s="31" t="str">
        <f t="shared" si="713"/>
        <v/>
      </c>
      <c r="S2849" s="34" t="str">
        <f>IF($C2849="","",INDEX(TableLookupSleepQuality[],MATCH($C2849,TableLookupSleepQuality[Sleep Quality Low],1),MATCH(S$1,TableLookupSleepQuality[#Headers],0)))</f>
        <v/>
      </c>
      <c r="T2849" s="35" t="str">
        <f>IF($C2849="","",INDEX(TableLookupSleepQuality[],MATCH($C2849,TableLookupSleepQuality[Sleep Quality Low],1),MATCH(T$1,TableLookupSleepQuality[#Headers],0)))</f>
        <v/>
      </c>
      <c r="X2849" s="36" t="str">
        <f t="shared" si="714"/>
        <v/>
      </c>
      <c r="Y2849" s="40" t="str">
        <f t="shared" si="718"/>
        <v/>
      </c>
      <c r="Z2849" s="13" t="str">
        <f t="shared" si="718"/>
        <v/>
      </c>
      <c r="AA2849" s="13" t="str">
        <f t="shared" si="718"/>
        <v/>
      </c>
      <c r="AB2849" s="13" t="str">
        <f t="shared" si="718"/>
        <v/>
      </c>
      <c r="AC2849" s="13" t="str">
        <f t="shared" si="718"/>
        <v/>
      </c>
      <c r="AD2849" s="13" t="str">
        <f t="shared" si="718"/>
        <v/>
      </c>
    </row>
    <row r="2850" spans="7:30" x14ac:dyDescent="0.25">
      <c r="G2850" s="18" t="str">
        <f t="shared" si="705"/>
        <v/>
      </c>
      <c r="H2850" s="22" t="str">
        <f t="shared" si="706"/>
        <v/>
      </c>
      <c r="I2850" s="23" t="str">
        <f t="shared" si="707"/>
        <v/>
      </c>
      <c r="J2850" s="22" t="str">
        <f t="shared" si="708"/>
        <v/>
      </c>
      <c r="K2850" s="24" t="str">
        <f t="shared" si="709"/>
        <v/>
      </c>
      <c r="L2850" s="42" t="str">
        <f t="shared" si="715"/>
        <v/>
      </c>
      <c r="M2850" s="43" t="str">
        <f t="shared" si="716"/>
        <v/>
      </c>
      <c r="N2850" s="26" t="str">
        <f t="shared" si="710"/>
        <v/>
      </c>
      <c r="O2850" s="26" t="str">
        <f t="shared" si="711"/>
        <v/>
      </c>
      <c r="P2850" s="28" t="str">
        <f>IF(E2850="","",INDEX(TableLookupWakeUpScore[],MATCH(E2850,TableLookupWakeUpScore[Wake Up],0),MATCH(P$1,TableLookupWakeUpScore[#Headers],0)))</f>
        <v/>
      </c>
      <c r="Q2850" s="30" t="str">
        <f t="shared" si="712"/>
        <v/>
      </c>
      <c r="R2850" s="31" t="str">
        <f t="shared" si="713"/>
        <v/>
      </c>
      <c r="S2850" s="34" t="str">
        <f>IF($C2850="","",INDEX(TableLookupSleepQuality[],MATCH($C2850,TableLookupSleepQuality[Sleep Quality Low],1),MATCH(S$1,TableLookupSleepQuality[#Headers],0)))</f>
        <v/>
      </c>
      <c r="T2850" s="35" t="str">
        <f>IF($C2850="","",INDEX(TableLookupSleepQuality[],MATCH($C2850,TableLookupSleepQuality[Sleep Quality Low],1),MATCH(T$1,TableLookupSleepQuality[#Headers],0)))</f>
        <v/>
      </c>
      <c r="X2850" s="36" t="str">
        <f t="shared" si="714"/>
        <v/>
      </c>
      <c r="Y2850" s="40" t="str">
        <f t="shared" si="718"/>
        <v/>
      </c>
      <c r="Z2850" s="13" t="str">
        <f t="shared" si="718"/>
        <v/>
      </c>
      <c r="AA2850" s="13" t="str">
        <f t="shared" si="718"/>
        <v/>
      </c>
      <c r="AB2850" s="13" t="str">
        <f t="shared" si="718"/>
        <v/>
      </c>
      <c r="AC2850" s="13" t="str">
        <f t="shared" si="718"/>
        <v/>
      </c>
      <c r="AD2850" s="13" t="str">
        <f t="shared" si="718"/>
        <v/>
      </c>
    </row>
    <row r="2851" spans="7:30" x14ac:dyDescent="0.25">
      <c r="G2851" s="18" t="str">
        <f t="shared" si="705"/>
        <v/>
      </c>
      <c r="H2851" s="22" t="str">
        <f t="shared" si="706"/>
        <v/>
      </c>
      <c r="I2851" s="23" t="str">
        <f t="shared" si="707"/>
        <v/>
      </c>
      <c r="J2851" s="22" t="str">
        <f t="shared" si="708"/>
        <v/>
      </c>
      <c r="K2851" s="24" t="str">
        <f t="shared" si="709"/>
        <v/>
      </c>
      <c r="L2851" s="42" t="str">
        <f t="shared" si="715"/>
        <v/>
      </c>
      <c r="M2851" s="43" t="str">
        <f t="shared" si="716"/>
        <v/>
      </c>
      <c r="N2851" s="26" t="str">
        <f t="shared" si="710"/>
        <v/>
      </c>
      <c r="O2851" s="26" t="str">
        <f t="shared" si="711"/>
        <v/>
      </c>
      <c r="P2851" s="28" t="str">
        <f>IF(E2851="","",INDEX(TableLookupWakeUpScore[],MATCH(E2851,TableLookupWakeUpScore[Wake Up],0),MATCH(P$1,TableLookupWakeUpScore[#Headers],0)))</f>
        <v/>
      </c>
      <c r="Q2851" s="30" t="str">
        <f t="shared" si="712"/>
        <v/>
      </c>
      <c r="R2851" s="31" t="str">
        <f t="shared" si="713"/>
        <v/>
      </c>
      <c r="S2851" s="34" t="str">
        <f>IF($C2851="","",INDEX(TableLookupSleepQuality[],MATCH($C2851,TableLookupSleepQuality[Sleep Quality Low],1),MATCH(S$1,TableLookupSleepQuality[#Headers],0)))</f>
        <v/>
      </c>
      <c r="T2851" s="35" t="str">
        <f>IF($C2851="","",INDEX(TableLookupSleepQuality[],MATCH($C2851,TableLookupSleepQuality[Sleep Quality Low],1),MATCH(T$1,TableLookupSleepQuality[#Headers],0)))</f>
        <v/>
      </c>
      <c r="X2851" s="36" t="str">
        <f t="shared" si="714"/>
        <v/>
      </c>
      <c r="Y2851" s="40" t="str">
        <f t="shared" ref="Y2851:AD2866" si="719">IF(OR($X2851="NO",$X2851=""),"",IF(COUNTIF($F2851,"*" &amp; Y$1 &amp; "*"),"YES","NO"))</f>
        <v/>
      </c>
      <c r="Z2851" s="13" t="str">
        <f t="shared" si="719"/>
        <v/>
      </c>
      <c r="AA2851" s="13" t="str">
        <f t="shared" si="719"/>
        <v/>
      </c>
      <c r="AB2851" s="13" t="str">
        <f t="shared" si="719"/>
        <v/>
      </c>
      <c r="AC2851" s="13" t="str">
        <f t="shared" si="719"/>
        <v/>
      </c>
      <c r="AD2851" s="13" t="str">
        <f t="shared" si="719"/>
        <v/>
      </c>
    </row>
    <row r="2852" spans="7:30" x14ac:dyDescent="0.25">
      <c r="G2852" s="18" t="str">
        <f t="shared" si="705"/>
        <v/>
      </c>
      <c r="H2852" s="22" t="str">
        <f t="shared" si="706"/>
        <v/>
      </c>
      <c r="I2852" s="23" t="str">
        <f t="shared" si="707"/>
        <v/>
      </c>
      <c r="J2852" s="22" t="str">
        <f t="shared" si="708"/>
        <v/>
      </c>
      <c r="K2852" s="24" t="str">
        <f t="shared" si="709"/>
        <v/>
      </c>
      <c r="L2852" s="42" t="str">
        <f t="shared" si="715"/>
        <v/>
      </c>
      <c r="M2852" s="43" t="str">
        <f t="shared" si="716"/>
        <v/>
      </c>
      <c r="N2852" s="26" t="str">
        <f t="shared" si="710"/>
        <v/>
      </c>
      <c r="O2852" s="26" t="str">
        <f t="shared" si="711"/>
        <v/>
      </c>
      <c r="P2852" s="28" t="str">
        <f>IF(E2852="","",INDEX(TableLookupWakeUpScore[],MATCH(E2852,TableLookupWakeUpScore[Wake Up],0),MATCH(P$1,TableLookupWakeUpScore[#Headers],0)))</f>
        <v/>
      </c>
      <c r="Q2852" s="30" t="str">
        <f t="shared" si="712"/>
        <v/>
      </c>
      <c r="R2852" s="31" t="str">
        <f t="shared" si="713"/>
        <v/>
      </c>
      <c r="S2852" s="34" t="str">
        <f>IF($C2852="","",INDEX(TableLookupSleepQuality[],MATCH($C2852,TableLookupSleepQuality[Sleep Quality Low],1),MATCH(S$1,TableLookupSleepQuality[#Headers],0)))</f>
        <v/>
      </c>
      <c r="T2852" s="35" t="str">
        <f>IF($C2852="","",INDEX(TableLookupSleepQuality[],MATCH($C2852,TableLookupSleepQuality[Sleep Quality Low],1),MATCH(T$1,TableLookupSleepQuality[#Headers],0)))</f>
        <v/>
      </c>
      <c r="X2852" s="36" t="str">
        <f t="shared" si="714"/>
        <v/>
      </c>
      <c r="Y2852" s="40" t="str">
        <f t="shared" si="719"/>
        <v/>
      </c>
      <c r="Z2852" s="13" t="str">
        <f t="shared" si="719"/>
        <v/>
      </c>
      <c r="AA2852" s="13" t="str">
        <f t="shared" si="719"/>
        <v/>
      </c>
      <c r="AB2852" s="13" t="str">
        <f t="shared" si="719"/>
        <v/>
      </c>
      <c r="AC2852" s="13" t="str">
        <f t="shared" si="719"/>
        <v/>
      </c>
      <c r="AD2852" s="13" t="str">
        <f t="shared" si="719"/>
        <v/>
      </c>
    </row>
    <row r="2853" spans="7:30" x14ac:dyDescent="0.25">
      <c r="G2853" s="18" t="str">
        <f t="shared" si="705"/>
        <v/>
      </c>
      <c r="H2853" s="22" t="str">
        <f t="shared" si="706"/>
        <v/>
      </c>
      <c r="I2853" s="23" t="str">
        <f t="shared" si="707"/>
        <v/>
      </c>
      <c r="J2853" s="22" t="str">
        <f t="shared" si="708"/>
        <v/>
      </c>
      <c r="K2853" s="24" t="str">
        <f t="shared" si="709"/>
        <v/>
      </c>
      <c r="L2853" s="42" t="str">
        <f t="shared" si="715"/>
        <v/>
      </c>
      <c r="M2853" s="43" t="str">
        <f t="shared" si="716"/>
        <v/>
      </c>
      <c r="N2853" s="26" t="str">
        <f t="shared" si="710"/>
        <v/>
      </c>
      <c r="O2853" s="26" t="str">
        <f t="shared" si="711"/>
        <v/>
      </c>
      <c r="P2853" s="28" t="str">
        <f>IF(E2853="","",INDEX(TableLookupWakeUpScore[],MATCH(E2853,TableLookupWakeUpScore[Wake Up],0),MATCH(P$1,TableLookupWakeUpScore[#Headers],0)))</f>
        <v/>
      </c>
      <c r="Q2853" s="30" t="str">
        <f t="shared" si="712"/>
        <v/>
      </c>
      <c r="R2853" s="31" t="str">
        <f t="shared" si="713"/>
        <v/>
      </c>
      <c r="S2853" s="34" t="str">
        <f>IF($C2853="","",INDEX(TableLookupSleepQuality[],MATCH($C2853,TableLookupSleepQuality[Sleep Quality Low],1),MATCH(S$1,TableLookupSleepQuality[#Headers],0)))</f>
        <v/>
      </c>
      <c r="T2853" s="35" t="str">
        <f>IF($C2853="","",INDEX(TableLookupSleepQuality[],MATCH($C2853,TableLookupSleepQuality[Sleep Quality Low],1),MATCH(T$1,TableLookupSleepQuality[#Headers],0)))</f>
        <v/>
      </c>
      <c r="X2853" s="36" t="str">
        <f t="shared" si="714"/>
        <v/>
      </c>
      <c r="Y2853" s="40" t="str">
        <f t="shared" si="719"/>
        <v/>
      </c>
      <c r="Z2853" s="13" t="str">
        <f t="shared" si="719"/>
        <v/>
      </c>
      <c r="AA2853" s="13" t="str">
        <f t="shared" si="719"/>
        <v/>
      </c>
      <c r="AB2853" s="13" t="str">
        <f t="shared" si="719"/>
        <v/>
      </c>
      <c r="AC2853" s="13" t="str">
        <f t="shared" si="719"/>
        <v/>
      </c>
      <c r="AD2853" s="13" t="str">
        <f t="shared" si="719"/>
        <v/>
      </c>
    </row>
    <row r="2854" spans="7:30" x14ac:dyDescent="0.25">
      <c r="G2854" s="18" t="str">
        <f t="shared" si="705"/>
        <v/>
      </c>
      <c r="H2854" s="22" t="str">
        <f t="shared" si="706"/>
        <v/>
      </c>
      <c r="I2854" s="23" t="str">
        <f t="shared" si="707"/>
        <v/>
      </c>
      <c r="J2854" s="22" t="str">
        <f t="shared" si="708"/>
        <v/>
      </c>
      <c r="K2854" s="24" t="str">
        <f t="shared" si="709"/>
        <v/>
      </c>
      <c r="L2854" s="42" t="str">
        <f t="shared" si="715"/>
        <v/>
      </c>
      <c r="M2854" s="43" t="str">
        <f t="shared" si="716"/>
        <v/>
      </c>
      <c r="N2854" s="26" t="str">
        <f t="shared" si="710"/>
        <v/>
      </c>
      <c r="O2854" s="26" t="str">
        <f t="shared" si="711"/>
        <v/>
      </c>
      <c r="P2854" s="28" t="str">
        <f>IF(E2854="","",INDEX(TableLookupWakeUpScore[],MATCH(E2854,TableLookupWakeUpScore[Wake Up],0),MATCH(P$1,TableLookupWakeUpScore[#Headers],0)))</f>
        <v/>
      </c>
      <c r="Q2854" s="30" t="str">
        <f t="shared" si="712"/>
        <v/>
      </c>
      <c r="R2854" s="31" t="str">
        <f t="shared" si="713"/>
        <v/>
      </c>
      <c r="S2854" s="34" t="str">
        <f>IF($C2854="","",INDEX(TableLookupSleepQuality[],MATCH($C2854,TableLookupSleepQuality[Sleep Quality Low],1),MATCH(S$1,TableLookupSleepQuality[#Headers],0)))</f>
        <v/>
      </c>
      <c r="T2854" s="35" t="str">
        <f>IF($C2854="","",INDEX(TableLookupSleepQuality[],MATCH($C2854,TableLookupSleepQuality[Sleep Quality Low],1),MATCH(T$1,TableLookupSleepQuality[#Headers],0)))</f>
        <v/>
      </c>
      <c r="X2854" s="36" t="str">
        <f t="shared" si="714"/>
        <v/>
      </c>
      <c r="Y2854" s="40" t="str">
        <f t="shared" si="719"/>
        <v/>
      </c>
      <c r="Z2854" s="13" t="str">
        <f t="shared" si="719"/>
        <v/>
      </c>
      <c r="AA2854" s="13" t="str">
        <f t="shared" si="719"/>
        <v/>
      </c>
      <c r="AB2854" s="13" t="str">
        <f t="shared" si="719"/>
        <v/>
      </c>
      <c r="AC2854" s="13" t="str">
        <f t="shared" si="719"/>
        <v/>
      </c>
      <c r="AD2854" s="13" t="str">
        <f t="shared" si="719"/>
        <v/>
      </c>
    </row>
    <row r="2855" spans="7:30" x14ac:dyDescent="0.25">
      <c r="G2855" s="18" t="str">
        <f t="shared" si="705"/>
        <v/>
      </c>
      <c r="H2855" s="22" t="str">
        <f t="shared" si="706"/>
        <v/>
      </c>
      <c r="I2855" s="23" t="str">
        <f t="shared" si="707"/>
        <v/>
      </c>
      <c r="J2855" s="22" t="str">
        <f t="shared" si="708"/>
        <v/>
      </c>
      <c r="K2855" s="24" t="str">
        <f t="shared" si="709"/>
        <v/>
      </c>
      <c r="L2855" s="42" t="str">
        <f t="shared" si="715"/>
        <v/>
      </c>
      <c r="M2855" s="43" t="str">
        <f t="shared" si="716"/>
        <v/>
      </c>
      <c r="N2855" s="26" t="str">
        <f t="shared" si="710"/>
        <v/>
      </c>
      <c r="O2855" s="26" t="str">
        <f t="shared" si="711"/>
        <v/>
      </c>
      <c r="P2855" s="28" t="str">
        <f>IF(E2855="","",INDEX(TableLookupWakeUpScore[],MATCH(E2855,TableLookupWakeUpScore[Wake Up],0),MATCH(P$1,TableLookupWakeUpScore[#Headers],0)))</f>
        <v/>
      </c>
      <c r="Q2855" s="30" t="str">
        <f t="shared" si="712"/>
        <v/>
      </c>
      <c r="R2855" s="31" t="str">
        <f t="shared" si="713"/>
        <v/>
      </c>
      <c r="S2855" s="34" t="str">
        <f>IF($C2855="","",INDEX(TableLookupSleepQuality[],MATCH($C2855,TableLookupSleepQuality[Sleep Quality Low],1),MATCH(S$1,TableLookupSleepQuality[#Headers],0)))</f>
        <v/>
      </c>
      <c r="T2855" s="35" t="str">
        <f>IF($C2855="","",INDEX(TableLookupSleepQuality[],MATCH($C2855,TableLookupSleepQuality[Sleep Quality Low],1),MATCH(T$1,TableLookupSleepQuality[#Headers],0)))</f>
        <v/>
      </c>
      <c r="X2855" s="36" t="str">
        <f t="shared" si="714"/>
        <v/>
      </c>
      <c r="Y2855" s="40" t="str">
        <f t="shared" si="719"/>
        <v/>
      </c>
      <c r="Z2855" s="13" t="str">
        <f t="shared" si="719"/>
        <v/>
      </c>
      <c r="AA2855" s="13" t="str">
        <f t="shared" si="719"/>
        <v/>
      </c>
      <c r="AB2855" s="13" t="str">
        <f t="shared" si="719"/>
        <v/>
      </c>
      <c r="AC2855" s="13" t="str">
        <f t="shared" si="719"/>
        <v/>
      </c>
      <c r="AD2855" s="13" t="str">
        <f t="shared" si="719"/>
        <v/>
      </c>
    </row>
    <row r="2856" spans="7:30" x14ac:dyDescent="0.25">
      <c r="G2856" s="18" t="str">
        <f t="shared" si="705"/>
        <v/>
      </c>
      <c r="H2856" s="22" t="str">
        <f t="shared" si="706"/>
        <v/>
      </c>
      <c r="I2856" s="23" t="str">
        <f t="shared" si="707"/>
        <v/>
      </c>
      <c r="J2856" s="22" t="str">
        <f t="shared" si="708"/>
        <v/>
      </c>
      <c r="K2856" s="24" t="str">
        <f t="shared" si="709"/>
        <v/>
      </c>
      <c r="L2856" s="42" t="str">
        <f t="shared" si="715"/>
        <v/>
      </c>
      <c r="M2856" s="43" t="str">
        <f t="shared" si="716"/>
        <v/>
      </c>
      <c r="N2856" s="26" t="str">
        <f t="shared" si="710"/>
        <v/>
      </c>
      <c r="O2856" s="26" t="str">
        <f t="shared" si="711"/>
        <v/>
      </c>
      <c r="P2856" s="28" t="str">
        <f>IF(E2856="","",INDEX(TableLookupWakeUpScore[],MATCH(E2856,TableLookupWakeUpScore[Wake Up],0),MATCH(P$1,TableLookupWakeUpScore[#Headers],0)))</f>
        <v/>
      </c>
      <c r="Q2856" s="30" t="str">
        <f t="shared" si="712"/>
        <v/>
      </c>
      <c r="R2856" s="31" t="str">
        <f t="shared" si="713"/>
        <v/>
      </c>
      <c r="S2856" s="34" t="str">
        <f>IF($C2856="","",INDEX(TableLookupSleepQuality[],MATCH($C2856,TableLookupSleepQuality[Sleep Quality Low],1),MATCH(S$1,TableLookupSleepQuality[#Headers],0)))</f>
        <v/>
      </c>
      <c r="T2856" s="35" t="str">
        <f>IF($C2856="","",INDEX(TableLookupSleepQuality[],MATCH($C2856,TableLookupSleepQuality[Sleep Quality Low],1),MATCH(T$1,TableLookupSleepQuality[#Headers],0)))</f>
        <v/>
      </c>
      <c r="X2856" s="36" t="str">
        <f t="shared" si="714"/>
        <v/>
      </c>
      <c r="Y2856" s="40" t="str">
        <f t="shared" si="719"/>
        <v/>
      </c>
      <c r="Z2856" s="13" t="str">
        <f t="shared" si="719"/>
        <v/>
      </c>
      <c r="AA2856" s="13" t="str">
        <f t="shared" si="719"/>
        <v/>
      </c>
      <c r="AB2856" s="13" t="str">
        <f t="shared" si="719"/>
        <v/>
      </c>
      <c r="AC2856" s="13" t="str">
        <f t="shared" si="719"/>
        <v/>
      </c>
      <c r="AD2856" s="13" t="str">
        <f t="shared" si="719"/>
        <v/>
      </c>
    </row>
    <row r="2857" spans="7:30" x14ac:dyDescent="0.25">
      <c r="G2857" s="18" t="str">
        <f t="shared" si="705"/>
        <v/>
      </c>
      <c r="H2857" s="22" t="str">
        <f t="shared" si="706"/>
        <v/>
      </c>
      <c r="I2857" s="23" t="str">
        <f t="shared" si="707"/>
        <v/>
      </c>
      <c r="J2857" s="22" t="str">
        <f t="shared" si="708"/>
        <v/>
      </c>
      <c r="K2857" s="24" t="str">
        <f t="shared" si="709"/>
        <v/>
      </c>
      <c r="L2857" s="42" t="str">
        <f t="shared" si="715"/>
        <v/>
      </c>
      <c r="M2857" s="43" t="str">
        <f t="shared" si="716"/>
        <v/>
      </c>
      <c r="N2857" s="26" t="str">
        <f t="shared" si="710"/>
        <v/>
      </c>
      <c r="O2857" s="26" t="str">
        <f t="shared" si="711"/>
        <v/>
      </c>
      <c r="P2857" s="28" t="str">
        <f>IF(E2857="","",INDEX(TableLookupWakeUpScore[],MATCH(E2857,TableLookupWakeUpScore[Wake Up],0),MATCH(P$1,TableLookupWakeUpScore[#Headers],0)))</f>
        <v/>
      </c>
      <c r="Q2857" s="30" t="str">
        <f t="shared" si="712"/>
        <v/>
      </c>
      <c r="R2857" s="31" t="str">
        <f t="shared" si="713"/>
        <v/>
      </c>
      <c r="S2857" s="34" t="str">
        <f>IF($C2857="","",INDEX(TableLookupSleepQuality[],MATCH($C2857,TableLookupSleepQuality[Sleep Quality Low],1),MATCH(S$1,TableLookupSleepQuality[#Headers],0)))</f>
        <v/>
      </c>
      <c r="T2857" s="35" t="str">
        <f>IF($C2857="","",INDEX(TableLookupSleepQuality[],MATCH($C2857,TableLookupSleepQuality[Sleep Quality Low],1),MATCH(T$1,TableLookupSleepQuality[#Headers],0)))</f>
        <v/>
      </c>
      <c r="X2857" s="36" t="str">
        <f t="shared" si="714"/>
        <v/>
      </c>
      <c r="Y2857" s="40" t="str">
        <f t="shared" si="719"/>
        <v/>
      </c>
      <c r="Z2857" s="13" t="str">
        <f t="shared" si="719"/>
        <v/>
      </c>
      <c r="AA2857" s="13" t="str">
        <f t="shared" si="719"/>
        <v/>
      </c>
      <c r="AB2857" s="13" t="str">
        <f t="shared" si="719"/>
        <v/>
      </c>
      <c r="AC2857" s="13" t="str">
        <f t="shared" si="719"/>
        <v/>
      </c>
      <c r="AD2857" s="13" t="str">
        <f t="shared" si="719"/>
        <v/>
      </c>
    </row>
    <row r="2858" spans="7:30" x14ac:dyDescent="0.25">
      <c r="G2858" s="18" t="str">
        <f t="shared" si="705"/>
        <v/>
      </c>
      <c r="H2858" s="22" t="str">
        <f t="shared" si="706"/>
        <v/>
      </c>
      <c r="I2858" s="23" t="str">
        <f t="shared" si="707"/>
        <v/>
      </c>
      <c r="J2858" s="22" t="str">
        <f t="shared" si="708"/>
        <v/>
      </c>
      <c r="K2858" s="24" t="str">
        <f t="shared" si="709"/>
        <v/>
      </c>
      <c r="L2858" s="42" t="str">
        <f t="shared" si="715"/>
        <v/>
      </c>
      <c r="M2858" s="43" t="str">
        <f t="shared" si="716"/>
        <v/>
      </c>
      <c r="N2858" s="26" t="str">
        <f t="shared" si="710"/>
        <v/>
      </c>
      <c r="O2858" s="26" t="str">
        <f t="shared" si="711"/>
        <v/>
      </c>
      <c r="P2858" s="28" t="str">
        <f>IF(E2858="","",INDEX(TableLookupWakeUpScore[],MATCH(E2858,TableLookupWakeUpScore[Wake Up],0),MATCH(P$1,TableLookupWakeUpScore[#Headers],0)))</f>
        <v/>
      </c>
      <c r="Q2858" s="30" t="str">
        <f t="shared" si="712"/>
        <v/>
      </c>
      <c r="R2858" s="31" t="str">
        <f t="shared" si="713"/>
        <v/>
      </c>
      <c r="S2858" s="34" t="str">
        <f>IF($C2858="","",INDEX(TableLookupSleepQuality[],MATCH($C2858,TableLookupSleepQuality[Sleep Quality Low],1),MATCH(S$1,TableLookupSleepQuality[#Headers],0)))</f>
        <v/>
      </c>
      <c r="T2858" s="35" t="str">
        <f>IF($C2858="","",INDEX(TableLookupSleepQuality[],MATCH($C2858,TableLookupSleepQuality[Sleep Quality Low],1),MATCH(T$1,TableLookupSleepQuality[#Headers],0)))</f>
        <v/>
      </c>
      <c r="X2858" s="36" t="str">
        <f t="shared" si="714"/>
        <v/>
      </c>
      <c r="Y2858" s="40" t="str">
        <f t="shared" si="719"/>
        <v/>
      </c>
      <c r="Z2858" s="13" t="str">
        <f t="shared" si="719"/>
        <v/>
      </c>
      <c r="AA2858" s="13" t="str">
        <f t="shared" si="719"/>
        <v/>
      </c>
      <c r="AB2858" s="13" t="str">
        <f t="shared" si="719"/>
        <v/>
      </c>
      <c r="AC2858" s="13" t="str">
        <f t="shared" si="719"/>
        <v/>
      </c>
      <c r="AD2858" s="13" t="str">
        <f t="shared" si="719"/>
        <v/>
      </c>
    </row>
    <row r="2859" spans="7:30" x14ac:dyDescent="0.25">
      <c r="G2859" s="18" t="str">
        <f t="shared" si="705"/>
        <v/>
      </c>
      <c r="H2859" s="22" t="str">
        <f t="shared" si="706"/>
        <v/>
      </c>
      <c r="I2859" s="23" t="str">
        <f t="shared" si="707"/>
        <v/>
      </c>
      <c r="J2859" s="22" t="str">
        <f t="shared" si="708"/>
        <v/>
      </c>
      <c r="K2859" s="24" t="str">
        <f t="shared" si="709"/>
        <v/>
      </c>
      <c r="L2859" s="42" t="str">
        <f t="shared" si="715"/>
        <v/>
      </c>
      <c r="M2859" s="43" t="str">
        <f t="shared" si="716"/>
        <v/>
      </c>
      <c r="N2859" s="26" t="str">
        <f t="shared" si="710"/>
        <v/>
      </c>
      <c r="O2859" s="26" t="str">
        <f t="shared" si="711"/>
        <v/>
      </c>
      <c r="P2859" s="28" t="str">
        <f>IF(E2859="","",INDEX(TableLookupWakeUpScore[],MATCH(E2859,TableLookupWakeUpScore[Wake Up],0),MATCH(P$1,TableLookupWakeUpScore[#Headers],0)))</f>
        <v/>
      </c>
      <c r="Q2859" s="30" t="str">
        <f t="shared" si="712"/>
        <v/>
      </c>
      <c r="R2859" s="31" t="str">
        <f t="shared" si="713"/>
        <v/>
      </c>
      <c r="S2859" s="34" t="str">
        <f>IF($C2859="","",INDEX(TableLookupSleepQuality[],MATCH($C2859,TableLookupSleepQuality[Sleep Quality Low],1),MATCH(S$1,TableLookupSleepQuality[#Headers],0)))</f>
        <v/>
      </c>
      <c r="T2859" s="35" t="str">
        <f>IF($C2859="","",INDEX(TableLookupSleepQuality[],MATCH($C2859,TableLookupSleepQuality[Sleep Quality Low],1),MATCH(T$1,TableLookupSleepQuality[#Headers],0)))</f>
        <v/>
      </c>
      <c r="X2859" s="36" t="str">
        <f t="shared" si="714"/>
        <v/>
      </c>
      <c r="Y2859" s="40" t="str">
        <f t="shared" si="719"/>
        <v/>
      </c>
      <c r="Z2859" s="13" t="str">
        <f t="shared" si="719"/>
        <v/>
      </c>
      <c r="AA2859" s="13" t="str">
        <f t="shared" si="719"/>
        <v/>
      </c>
      <c r="AB2859" s="13" t="str">
        <f t="shared" si="719"/>
        <v/>
      </c>
      <c r="AC2859" s="13" t="str">
        <f t="shared" si="719"/>
        <v/>
      </c>
      <c r="AD2859" s="13" t="str">
        <f t="shared" si="719"/>
        <v/>
      </c>
    </row>
    <row r="2860" spans="7:30" x14ac:dyDescent="0.25">
      <c r="G2860" s="18" t="str">
        <f t="shared" si="705"/>
        <v/>
      </c>
      <c r="H2860" s="22" t="str">
        <f t="shared" si="706"/>
        <v/>
      </c>
      <c r="I2860" s="23" t="str">
        <f t="shared" si="707"/>
        <v/>
      </c>
      <c r="J2860" s="22" t="str">
        <f t="shared" si="708"/>
        <v/>
      </c>
      <c r="K2860" s="24" t="str">
        <f t="shared" si="709"/>
        <v/>
      </c>
      <c r="L2860" s="42" t="str">
        <f t="shared" si="715"/>
        <v/>
      </c>
      <c r="M2860" s="43" t="str">
        <f t="shared" si="716"/>
        <v/>
      </c>
      <c r="N2860" s="26" t="str">
        <f t="shared" si="710"/>
        <v/>
      </c>
      <c r="O2860" s="26" t="str">
        <f t="shared" si="711"/>
        <v/>
      </c>
      <c r="P2860" s="28" t="str">
        <f>IF(E2860="","",INDEX(TableLookupWakeUpScore[],MATCH(E2860,TableLookupWakeUpScore[Wake Up],0),MATCH(P$1,TableLookupWakeUpScore[#Headers],0)))</f>
        <v/>
      </c>
      <c r="Q2860" s="30" t="str">
        <f t="shared" si="712"/>
        <v/>
      </c>
      <c r="R2860" s="31" t="str">
        <f t="shared" si="713"/>
        <v/>
      </c>
      <c r="S2860" s="34" t="str">
        <f>IF($C2860="","",INDEX(TableLookupSleepQuality[],MATCH($C2860,TableLookupSleepQuality[Sleep Quality Low],1),MATCH(S$1,TableLookupSleepQuality[#Headers],0)))</f>
        <v/>
      </c>
      <c r="T2860" s="35" t="str">
        <f>IF($C2860="","",INDEX(TableLookupSleepQuality[],MATCH($C2860,TableLookupSleepQuality[Sleep Quality Low],1),MATCH(T$1,TableLookupSleepQuality[#Headers],0)))</f>
        <v/>
      </c>
      <c r="X2860" s="36" t="str">
        <f t="shared" si="714"/>
        <v/>
      </c>
      <c r="Y2860" s="40" t="str">
        <f t="shared" si="719"/>
        <v/>
      </c>
      <c r="Z2860" s="13" t="str">
        <f t="shared" si="719"/>
        <v/>
      </c>
      <c r="AA2860" s="13" t="str">
        <f t="shared" si="719"/>
        <v/>
      </c>
      <c r="AB2860" s="13" t="str">
        <f t="shared" si="719"/>
        <v/>
      </c>
      <c r="AC2860" s="13" t="str">
        <f t="shared" si="719"/>
        <v/>
      </c>
      <c r="AD2860" s="13" t="str">
        <f t="shared" si="719"/>
        <v/>
      </c>
    </row>
    <row r="2861" spans="7:30" x14ac:dyDescent="0.25">
      <c r="G2861" s="18" t="str">
        <f t="shared" si="705"/>
        <v/>
      </c>
      <c r="H2861" s="22" t="str">
        <f t="shared" si="706"/>
        <v/>
      </c>
      <c r="I2861" s="23" t="str">
        <f t="shared" si="707"/>
        <v/>
      </c>
      <c r="J2861" s="22" t="str">
        <f t="shared" si="708"/>
        <v/>
      </c>
      <c r="K2861" s="24" t="str">
        <f t="shared" si="709"/>
        <v/>
      </c>
      <c r="L2861" s="42" t="str">
        <f t="shared" si="715"/>
        <v/>
      </c>
      <c r="M2861" s="43" t="str">
        <f t="shared" si="716"/>
        <v/>
      </c>
      <c r="N2861" s="26" t="str">
        <f t="shared" si="710"/>
        <v/>
      </c>
      <c r="O2861" s="26" t="str">
        <f t="shared" si="711"/>
        <v/>
      </c>
      <c r="P2861" s="28" t="str">
        <f>IF(E2861="","",INDEX(TableLookupWakeUpScore[],MATCH(E2861,TableLookupWakeUpScore[Wake Up],0),MATCH(P$1,TableLookupWakeUpScore[#Headers],0)))</f>
        <v/>
      </c>
      <c r="Q2861" s="30" t="str">
        <f t="shared" si="712"/>
        <v/>
      </c>
      <c r="R2861" s="31" t="str">
        <f t="shared" si="713"/>
        <v/>
      </c>
      <c r="S2861" s="34" t="str">
        <f>IF($C2861="","",INDEX(TableLookupSleepQuality[],MATCH($C2861,TableLookupSleepQuality[Sleep Quality Low],1),MATCH(S$1,TableLookupSleepQuality[#Headers],0)))</f>
        <v/>
      </c>
      <c r="T2861" s="35" t="str">
        <f>IF($C2861="","",INDEX(TableLookupSleepQuality[],MATCH($C2861,TableLookupSleepQuality[Sleep Quality Low],1),MATCH(T$1,TableLookupSleepQuality[#Headers],0)))</f>
        <v/>
      </c>
      <c r="X2861" s="36" t="str">
        <f t="shared" si="714"/>
        <v/>
      </c>
      <c r="Y2861" s="40" t="str">
        <f t="shared" si="719"/>
        <v/>
      </c>
      <c r="Z2861" s="13" t="str">
        <f t="shared" si="719"/>
        <v/>
      </c>
      <c r="AA2861" s="13" t="str">
        <f t="shared" si="719"/>
        <v/>
      </c>
      <c r="AB2861" s="13" t="str">
        <f t="shared" si="719"/>
        <v/>
      </c>
      <c r="AC2861" s="13" t="str">
        <f t="shared" si="719"/>
        <v/>
      </c>
      <c r="AD2861" s="13" t="str">
        <f t="shared" si="719"/>
        <v/>
      </c>
    </row>
    <row r="2862" spans="7:30" x14ac:dyDescent="0.25">
      <c r="G2862" s="18" t="str">
        <f t="shared" si="705"/>
        <v/>
      </c>
      <c r="H2862" s="22" t="str">
        <f t="shared" si="706"/>
        <v/>
      </c>
      <c r="I2862" s="23" t="str">
        <f t="shared" si="707"/>
        <v/>
      </c>
      <c r="J2862" s="22" t="str">
        <f t="shared" si="708"/>
        <v/>
      </c>
      <c r="K2862" s="24" t="str">
        <f t="shared" si="709"/>
        <v/>
      </c>
      <c r="L2862" s="42" t="str">
        <f t="shared" si="715"/>
        <v/>
      </c>
      <c r="M2862" s="43" t="str">
        <f t="shared" si="716"/>
        <v/>
      </c>
      <c r="N2862" s="26" t="str">
        <f t="shared" si="710"/>
        <v/>
      </c>
      <c r="O2862" s="26" t="str">
        <f t="shared" si="711"/>
        <v/>
      </c>
      <c r="P2862" s="28" t="str">
        <f>IF(E2862="","",INDEX(TableLookupWakeUpScore[],MATCH(E2862,TableLookupWakeUpScore[Wake Up],0),MATCH(P$1,TableLookupWakeUpScore[#Headers],0)))</f>
        <v/>
      </c>
      <c r="Q2862" s="30" t="str">
        <f t="shared" si="712"/>
        <v/>
      </c>
      <c r="R2862" s="31" t="str">
        <f t="shared" si="713"/>
        <v/>
      </c>
      <c r="S2862" s="34" t="str">
        <f>IF($C2862="","",INDEX(TableLookupSleepQuality[],MATCH($C2862,TableLookupSleepQuality[Sleep Quality Low],1),MATCH(S$1,TableLookupSleepQuality[#Headers],0)))</f>
        <v/>
      </c>
      <c r="T2862" s="35" t="str">
        <f>IF($C2862="","",INDEX(TableLookupSleepQuality[],MATCH($C2862,TableLookupSleepQuality[Sleep Quality Low],1),MATCH(T$1,TableLookupSleepQuality[#Headers],0)))</f>
        <v/>
      </c>
      <c r="X2862" s="36" t="str">
        <f t="shared" si="714"/>
        <v/>
      </c>
      <c r="Y2862" s="40" t="str">
        <f t="shared" si="719"/>
        <v/>
      </c>
      <c r="Z2862" s="13" t="str">
        <f t="shared" si="719"/>
        <v/>
      </c>
      <c r="AA2862" s="13" t="str">
        <f t="shared" si="719"/>
        <v/>
      </c>
      <c r="AB2862" s="13" t="str">
        <f t="shared" si="719"/>
        <v/>
      </c>
      <c r="AC2862" s="13" t="str">
        <f t="shared" si="719"/>
        <v/>
      </c>
      <c r="AD2862" s="13" t="str">
        <f t="shared" si="719"/>
        <v/>
      </c>
    </row>
    <row r="2863" spans="7:30" x14ac:dyDescent="0.25">
      <c r="G2863" s="18" t="str">
        <f t="shared" si="705"/>
        <v/>
      </c>
      <c r="H2863" s="22" t="str">
        <f t="shared" si="706"/>
        <v/>
      </c>
      <c r="I2863" s="23" t="str">
        <f t="shared" si="707"/>
        <v/>
      </c>
      <c r="J2863" s="22" t="str">
        <f t="shared" si="708"/>
        <v/>
      </c>
      <c r="K2863" s="24" t="str">
        <f t="shared" si="709"/>
        <v/>
      </c>
      <c r="L2863" s="42" t="str">
        <f t="shared" si="715"/>
        <v/>
      </c>
      <c r="M2863" s="43" t="str">
        <f t="shared" si="716"/>
        <v/>
      </c>
      <c r="N2863" s="26" t="str">
        <f t="shared" si="710"/>
        <v/>
      </c>
      <c r="O2863" s="26" t="str">
        <f t="shared" si="711"/>
        <v/>
      </c>
      <c r="P2863" s="28" t="str">
        <f>IF(E2863="","",INDEX(TableLookupWakeUpScore[],MATCH(E2863,TableLookupWakeUpScore[Wake Up],0),MATCH(P$1,TableLookupWakeUpScore[#Headers],0)))</f>
        <v/>
      </c>
      <c r="Q2863" s="30" t="str">
        <f t="shared" si="712"/>
        <v/>
      </c>
      <c r="R2863" s="31" t="str">
        <f t="shared" si="713"/>
        <v/>
      </c>
      <c r="S2863" s="34" t="str">
        <f>IF($C2863="","",INDEX(TableLookupSleepQuality[],MATCH($C2863,TableLookupSleepQuality[Sleep Quality Low],1),MATCH(S$1,TableLookupSleepQuality[#Headers],0)))</f>
        <v/>
      </c>
      <c r="T2863" s="35" t="str">
        <f>IF($C2863="","",INDEX(TableLookupSleepQuality[],MATCH($C2863,TableLookupSleepQuality[Sleep Quality Low],1),MATCH(T$1,TableLookupSleepQuality[#Headers],0)))</f>
        <v/>
      </c>
      <c r="X2863" s="36" t="str">
        <f t="shared" si="714"/>
        <v/>
      </c>
      <c r="Y2863" s="40" t="str">
        <f t="shared" si="719"/>
        <v/>
      </c>
      <c r="Z2863" s="13" t="str">
        <f t="shared" si="719"/>
        <v/>
      </c>
      <c r="AA2863" s="13" t="str">
        <f t="shared" si="719"/>
        <v/>
      </c>
      <c r="AB2863" s="13" t="str">
        <f t="shared" si="719"/>
        <v/>
      </c>
      <c r="AC2863" s="13" t="str">
        <f t="shared" si="719"/>
        <v/>
      </c>
      <c r="AD2863" s="13" t="str">
        <f t="shared" si="719"/>
        <v/>
      </c>
    </row>
    <row r="2864" spans="7:30" x14ac:dyDescent="0.25">
      <c r="G2864" s="18" t="str">
        <f t="shared" si="705"/>
        <v/>
      </c>
      <c r="H2864" s="22" t="str">
        <f t="shared" si="706"/>
        <v/>
      </c>
      <c r="I2864" s="23" t="str">
        <f t="shared" si="707"/>
        <v/>
      </c>
      <c r="J2864" s="22" t="str">
        <f t="shared" si="708"/>
        <v/>
      </c>
      <c r="K2864" s="24" t="str">
        <f t="shared" si="709"/>
        <v/>
      </c>
      <c r="L2864" s="42" t="str">
        <f t="shared" si="715"/>
        <v/>
      </c>
      <c r="M2864" s="43" t="str">
        <f t="shared" si="716"/>
        <v/>
      </c>
      <c r="N2864" s="26" t="str">
        <f t="shared" si="710"/>
        <v/>
      </c>
      <c r="O2864" s="26" t="str">
        <f t="shared" si="711"/>
        <v/>
      </c>
      <c r="P2864" s="28" t="str">
        <f>IF(E2864="","",INDEX(TableLookupWakeUpScore[],MATCH(E2864,TableLookupWakeUpScore[Wake Up],0),MATCH(P$1,TableLookupWakeUpScore[#Headers],0)))</f>
        <v/>
      </c>
      <c r="Q2864" s="30" t="str">
        <f t="shared" si="712"/>
        <v/>
      </c>
      <c r="R2864" s="31" t="str">
        <f t="shared" si="713"/>
        <v/>
      </c>
      <c r="S2864" s="34" t="str">
        <f>IF($C2864="","",INDEX(TableLookupSleepQuality[],MATCH($C2864,TableLookupSleepQuality[Sleep Quality Low],1),MATCH(S$1,TableLookupSleepQuality[#Headers],0)))</f>
        <v/>
      </c>
      <c r="T2864" s="35" t="str">
        <f>IF($C2864="","",INDEX(TableLookupSleepQuality[],MATCH($C2864,TableLookupSleepQuality[Sleep Quality Low],1),MATCH(T$1,TableLookupSleepQuality[#Headers],0)))</f>
        <v/>
      </c>
      <c r="X2864" s="36" t="str">
        <f t="shared" si="714"/>
        <v/>
      </c>
      <c r="Y2864" s="40" t="str">
        <f t="shared" si="719"/>
        <v/>
      </c>
      <c r="Z2864" s="13" t="str">
        <f t="shared" si="719"/>
        <v/>
      </c>
      <c r="AA2864" s="13" t="str">
        <f t="shared" si="719"/>
        <v/>
      </c>
      <c r="AB2864" s="13" t="str">
        <f t="shared" si="719"/>
        <v/>
      </c>
      <c r="AC2864" s="13" t="str">
        <f t="shared" si="719"/>
        <v/>
      </c>
      <c r="AD2864" s="13" t="str">
        <f t="shared" si="719"/>
        <v/>
      </c>
    </row>
    <row r="2865" spans="7:30" x14ac:dyDescent="0.25">
      <c r="G2865" s="18" t="str">
        <f t="shared" si="705"/>
        <v/>
      </c>
      <c r="H2865" s="22" t="str">
        <f t="shared" si="706"/>
        <v/>
      </c>
      <c r="I2865" s="23" t="str">
        <f t="shared" si="707"/>
        <v/>
      </c>
      <c r="J2865" s="22" t="str">
        <f t="shared" si="708"/>
        <v/>
      </c>
      <c r="K2865" s="24" t="str">
        <f t="shared" si="709"/>
        <v/>
      </c>
      <c r="L2865" s="42" t="str">
        <f t="shared" si="715"/>
        <v/>
      </c>
      <c r="M2865" s="43" t="str">
        <f t="shared" si="716"/>
        <v/>
      </c>
      <c r="N2865" s="26" t="str">
        <f t="shared" si="710"/>
        <v/>
      </c>
      <c r="O2865" s="26" t="str">
        <f t="shared" si="711"/>
        <v/>
      </c>
      <c r="P2865" s="28" t="str">
        <f>IF(E2865="","",INDEX(TableLookupWakeUpScore[],MATCH(E2865,TableLookupWakeUpScore[Wake Up],0),MATCH(P$1,TableLookupWakeUpScore[#Headers],0)))</f>
        <v/>
      </c>
      <c r="Q2865" s="30" t="str">
        <f t="shared" si="712"/>
        <v/>
      </c>
      <c r="R2865" s="31" t="str">
        <f t="shared" si="713"/>
        <v/>
      </c>
      <c r="S2865" s="34" t="str">
        <f>IF($C2865="","",INDEX(TableLookupSleepQuality[],MATCH($C2865,TableLookupSleepQuality[Sleep Quality Low],1),MATCH(S$1,TableLookupSleepQuality[#Headers],0)))</f>
        <v/>
      </c>
      <c r="T2865" s="35" t="str">
        <f>IF($C2865="","",INDEX(TableLookupSleepQuality[],MATCH($C2865,TableLookupSleepQuality[Sleep Quality Low],1),MATCH(T$1,TableLookupSleepQuality[#Headers],0)))</f>
        <v/>
      </c>
      <c r="X2865" s="36" t="str">
        <f t="shared" si="714"/>
        <v/>
      </c>
      <c r="Y2865" s="40" t="str">
        <f t="shared" si="719"/>
        <v/>
      </c>
      <c r="Z2865" s="13" t="str">
        <f t="shared" si="719"/>
        <v/>
      </c>
      <c r="AA2865" s="13" t="str">
        <f t="shared" si="719"/>
        <v/>
      </c>
      <c r="AB2865" s="13" t="str">
        <f t="shared" si="719"/>
        <v/>
      </c>
      <c r="AC2865" s="13" t="str">
        <f t="shared" si="719"/>
        <v/>
      </c>
      <c r="AD2865" s="13" t="str">
        <f t="shared" si="719"/>
        <v/>
      </c>
    </row>
    <row r="2866" spans="7:30" x14ac:dyDescent="0.25">
      <c r="G2866" s="18" t="str">
        <f t="shared" si="705"/>
        <v/>
      </c>
      <c r="H2866" s="22" t="str">
        <f t="shared" si="706"/>
        <v/>
      </c>
      <c r="I2866" s="23" t="str">
        <f t="shared" si="707"/>
        <v/>
      </c>
      <c r="J2866" s="22" t="str">
        <f t="shared" si="708"/>
        <v/>
      </c>
      <c r="K2866" s="24" t="str">
        <f t="shared" si="709"/>
        <v/>
      </c>
      <c r="L2866" s="42" t="str">
        <f t="shared" si="715"/>
        <v/>
      </c>
      <c r="M2866" s="43" t="str">
        <f t="shared" si="716"/>
        <v/>
      </c>
      <c r="N2866" s="26" t="str">
        <f t="shared" si="710"/>
        <v/>
      </c>
      <c r="O2866" s="26" t="str">
        <f t="shared" si="711"/>
        <v/>
      </c>
      <c r="P2866" s="28" t="str">
        <f>IF(E2866="","",INDEX(TableLookupWakeUpScore[],MATCH(E2866,TableLookupWakeUpScore[Wake Up],0),MATCH(P$1,TableLookupWakeUpScore[#Headers],0)))</f>
        <v/>
      </c>
      <c r="Q2866" s="30" t="str">
        <f t="shared" si="712"/>
        <v/>
      </c>
      <c r="R2866" s="31" t="str">
        <f t="shared" si="713"/>
        <v/>
      </c>
      <c r="S2866" s="34" t="str">
        <f>IF($C2866="","",INDEX(TableLookupSleepQuality[],MATCH($C2866,TableLookupSleepQuality[Sleep Quality Low],1),MATCH(S$1,TableLookupSleepQuality[#Headers],0)))</f>
        <v/>
      </c>
      <c r="T2866" s="35" t="str">
        <f>IF($C2866="","",INDEX(TableLookupSleepQuality[],MATCH($C2866,TableLookupSleepQuality[Sleep Quality Low],1),MATCH(T$1,TableLookupSleepQuality[#Headers],0)))</f>
        <v/>
      </c>
      <c r="X2866" s="36" t="str">
        <f t="shared" si="714"/>
        <v/>
      </c>
      <c r="Y2866" s="40" t="str">
        <f t="shared" si="719"/>
        <v/>
      </c>
      <c r="Z2866" s="13" t="str">
        <f t="shared" si="719"/>
        <v/>
      </c>
      <c r="AA2866" s="13" t="str">
        <f t="shared" si="719"/>
        <v/>
      </c>
      <c r="AB2866" s="13" t="str">
        <f t="shared" si="719"/>
        <v/>
      </c>
      <c r="AC2866" s="13" t="str">
        <f t="shared" si="719"/>
        <v/>
      </c>
      <c r="AD2866" s="13" t="str">
        <f t="shared" si="719"/>
        <v/>
      </c>
    </row>
    <row r="2867" spans="7:30" x14ac:dyDescent="0.25">
      <c r="G2867" s="18" t="str">
        <f t="shared" si="705"/>
        <v/>
      </c>
      <c r="H2867" s="22" t="str">
        <f t="shared" si="706"/>
        <v/>
      </c>
      <c r="I2867" s="23" t="str">
        <f t="shared" si="707"/>
        <v/>
      </c>
      <c r="J2867" s="22" t="str">
        <f t="shared" si="708"/>
        <v/>
      </c>
      <c r="K2867" s="24" t="str">
        <f t="shared" si="709"/>
        <v/>
      </c>
      <c r="L2867" s="42" t="str">
        <f t="shared" si="715"/>
        <v/>
      </c>
      <c r="M2867" s="43" t="str">
        <f t="shared" si="716"/>
        <v/>
      </c>
      <c r="N2867" s="26" t="str">
        <f t="shared" si="710"/>
        <v/>
      </c>
      <c r="O2867" s="26" t="str">
        <f t="shared" si="711"/>
        <v/>
      </c>
      <c r="P2867" s="28" t="str">
        <f>IF(E2867="","",INDEX(TableLookupWakeUpScore[],MATCH(E2867,TableLookupWakeUpScore[Wake Up],0),MATCH(P$1,TableLookupWakeUpScore[#Headers],0)))</f>
        <v/>
      </c>
      <c r="Q2867" s="30" t="str">
        <f t="shared" si="712"/>
        <v/>
      </c>
      <c r="R2867" s="31" t="str">
        <f t="shared" si="713"/>
        <v/>
      </c>
      <c r="S2867" s="34" t="str">
        <f>IF($C2867="","",INDEX(TableLookupSleepQuality[],MATCH($C2867,TableLookupSleepQuality[Sleep Quality Low],1),MATCH(S$1,TableLookupSleepQuality[#Headers],0)))</f>
        <v/>
      </c>
      <c r="T2867" s="35" t="str">
        <f>IF($C2867="","",INDEX(TableLookupSleepQuality[],MATCH($C2867,TableLookupSleepQuality[Sleep Quality Low],1),MATCH(T$1,TableLookupSleepQuality[#Headers],0)))</f>
        <v/>
      </c>
      <c r="X2867" s="36" t="str">
        <f t="shared" si="714"/>
        <v/>
      </c>
      <c r="Y2867" s="40" t="str">
        <f t="shared" ref="Y2867:AD2882" si="720">IF(OR($X2867="NO",$X2867=""),"",IF(COUNTIF($F2867,"*" &amp; Y$1 &amp; "*"),"YES","NO"))</f>
        <v/>
      </c>
      <c r="Z2867" s="13" t="str">
        <f t="shared" si="720"/>
        <v/>
      </c>
      <c r="AA2867" s="13" t="str">
        <f t="shared" si="720"/>
        <v/>
      </c>
      <c r="AB2867" s="13" t="str">
        <f t="shared" si="720"/>
        <v/>
      </c>
      <c r="AC2867" s="13" t="str">
        <f t="shared" si="720"/>
        <v/>
      </c>
      <c r="AD2867" s="13" t="str">
        <f t="shared" si="720"/>
        <v/>
      </c>
    </row>
    <row r="2868" spans="7:30" x14ac:dyDescent="0.25">
      <c r="G2868" s="18" t="str">
        <f t="shared" si="705"/>
        <v/>
      </c>
      <c r="H2868" s="22" t="str">
        <f t="shared" si="706"/>
        <v/>
      </c>
      <c r="I2868" s="23" t="str">
        <f t="shared" si="707"/>
        <v/>
      </c>
      <c r="J2868" s="22" t="str">
        <f t="shared" si="708"/>
        <v/>
      </c>
      <c r="K2868" s="24" t="str">
        <f t="shared" si="709"/>
        <v/>
      </c>
      <c r="L2868" s="42" t="str">
        <f t="shared" si="715"/>
        <v/>
      </c>
      <c r="M2868" s="43" t="str">
        <f t="shared" si="716"/>
        <v/>
      </c>
      <c r="N2868" s="26" t="str">
        <f t="shared" si="710"/>
        <v/>
      </c>
      <c r="O2868" s="26" t="str">
        <f t="shared" si="711"/>
        <v/>
      </c>
      <c r="P2868" s="28" t="str">
        <f>IF(E2868="","",INDEX(TableLookupWakeUpScore[],MATCH(E2868,TableLookupWakeUpScore[Wake Up],0),MATCH(P$1,TableLookupWakeUpScore[#Headers],0)))</f>
        <v/>
      </c>
      <c r="Q2868" s="30" t="str">
        <f t="shared" si="712"/>
        <v/>
      </c>
      <c r="R2868" s="31" t="str">
        <f t="shared" si="713"/>
        <v/>
      </c>
      <c r="S2868" s="34" t="str">
        <f>IF($C2868="","",INDEX(TableLookupSleepQuality[],MATCH($C2868,TableLookupSleepQuality[Sleep Quality Low],1),MATCH(S$1,TableLookupSleepQuality[#Headers],0)))</f>
        <v/>
      </c>
      <c r="T2868" s="35" t="str">
        <f>IF($C2868="","",INDEX(TableLookupSleepQuality[],MATCH($C2868,TableLookupSleepQuality[Sleep Quality Low],1),MATCH(T$1,TableLookupSleepQuality[#Headers],0)))</f>
        <v/>
      </c>
      <c r="X2868" s="36" t="str">
        <f t="shared" si="714"/>
        <v/>
      </c>
      <c r="Y2868" s="40" t="str">
        <f t="shared" si="720"/>
        <v/>
      </c>
      <c r="Z2868" s="13" t="str">
        <f t="shared" si="720"/>
        <v/>
      </c>
      <c r="AA2868" s="13" t="str">
        <f t="shared" si="720"/>
        <v/>
      </c>
      <c r="AB2868" s="13" t="str">
        <f t="shared" si="720"/>
        <v/>
      </c>
      <c r="AC2868" s="13" t="str">
        <f t="shared" si="720"/>
        <v/>
      </c>
      <c r="AD2868" s="13" t="str">
        <f t="shared" si="720"/>
        <v/>
      </c>
    </row>
    <row r="2869" spans="7:30" x14ac:dyDescent="0.25">
      <c r="G2869" s="18" t="str">
        <f t="shared" si="705"/>
        <v/>
      </c>
      <c r="H2869" s="22" t="str">
        <f t="shared" si="706"/>
        <v/>
      </c>
      <c r="I2869" s="23" t="str">
        <f t="shared" si="707"/>
        <v/>
      </c>
      <c r="J2869" s="22" t="str">
        <f t="shared" si="708"/>
        <v/>
      </c>
      <c r="K2869" s="24" t="str">
        <f t="shared" si="709"/>
        <v/>
      </c>
      <c r="L2869" s="42" t="str">
        <f t="shared" si="715"/>
        <v/>
      </c>
      <c r="M2869" s="43" t="str">
        <f t="shared" si="716"/>
        <v/>
      </c>
      <c r="N2869" s="26" t="str">
        <f t="shared" si="710"/>
        <v/>
      </c>
      <c r="O2869" s="26" t="str">
        <f t="shared" si="711"/>
        <v/>
      </c>
      <c r="P2869" s="28" t="str">
        <f>IF(E2869="","",INDEX(TableLookupWakeUpScore[],MATCH(E2869,TableLookupWakeUpScore[Wake Up],0),MATCH(P$1,TableLookupWakeUpScore[#Headers],0)))</f>
        <v/>
      </c>
      <c r="Q2869" s="30" t="str">
        <f t="shared" si="712"/>
        <v/>
      </c>
      <c r="R2869" s="31" t="str">
        <f t="shared" si="713"/>
        <v/>
      </c>
      <c r="S2869" s="34" t="str">
        <f>IF($C2869="","",INDEX(TableLookupSleepQuality[],MATCH($C2869,TableLookupSleepQuality[Sleep Quality Low],1),MATCH(S$1,TableLookupSleepQuality[#Headers],0)))</f>
        <v/>
      </c>
      <c r="T2869" s="35" t="str">
        <f>IF($C2869="","",INDEX(TableLookupSleepQuality[],MATCH($C2869,TableLookupSleepQuality[Sleep Quality Low],1),MATCH(T$1,TableLookupSleepQuality[#Headers],0)))</f>
        <v/>
      </c>
      <c r="X2869" s="36" t="str">
        <f t="shared" si="714"/>
        <v/>
      </c>
      <c r="Y2869" s="40" t="str">
        <f t="shared" si="720"/>
        <v/>
      </c>
      <c r="Z2869" s="13" t="str">
        <f t="shared" si="720"/>
        <v/>
      </c>
      <c r="AA2869" s="13" t="str">
        <f t="shared" si="720"/>
        <v/>
      </c>
      <c r="AB2869" s="13" t="str">
        <f t="shared" si="720"/>
        <v/>
      </c>
      <c r="AC2869" s="13" t="str">
        <f t="shared" si="720"/>
        <v/>
      </c>
      <c r="AD2869" s="13" t="str">
        <f t="shared" si="720"/>
        <v/>
      </c>
    </row>
    <row r="2870" spans="7:30" x14ac:dyDescent="0.25">
      <c r="G2870" s="18" t="str">
        <f t="shared" si="705"/>
        <v/>
      </c>
      <c r="H2870" s="22" t="str">
        <f t="shared" si="706"/>
        <v/>
      </c>
      <c r="I2870" s="23" t="str">
        <f t="shared" si="707"/>
        <v/>
      </c>
      <c r="J2870" s="22" t="str">
        <f t="shared" si="708"/>
        <v/>
      </c>
      <c r="K2870" s="24" t="str">
        <f t="shared" si="709"/>
        <v/>
      </c>
      <c r="L2870" s="42" t="str">
        <f t="shared" si="715"/>
        <v/>
      </c>
      <c r="M2870" s="43" t="str">
        <f t="shared" si="716"/>
        <v/>
      </c>
      <c r="N2870" s="26" t="str">
        <f t="shared" si="710"/>
        <v/>
      </c>
      <c r="O2870" s="26" t="str">
        <f t="shared" si="711"/>
        <v/>
      </c>
      <c r="P2870" s="28" t="str">
        <f>IF(E2870="","",INDEX(TableLookupWakeUpScore[],MATCH(E2870,TableLookupWakeUpScore[Wake Up],0),MATCH(P$1,TableLookupWakeUpScore[#Headers],0)))</f>
        <v/>
      </c>
      <c r="Q2870" s="30" t="str">
        <f t="shared" si="712"/>
        <v/>
      </c>
      <c r="R2870" s="31" t="str">
        <f t="shared" si="713"/>
        <v/>
      </c>
      <c r="S2870" s="34" t="str">
        <f>IF($C2870="","",INDEX(TableLookupSleepQuality[],MATCH($C2870,TableLookupSleepQuality[Sleep Quality Low],1),MATCH(S$1,TableLookupSleepQuality[#Headers],0)))</f>
        <v/>
      </c>
      <c r="T2870" s="35" t="str">
        <f>IF($C2870="","",INDEX(TableLookupSleepQuality[],MATCH($C2870,TableLookupSleepQuality[Sleep Quality Low],1),MATCH(T$1,TableLookupSleepQuality[#Headers],0)))</f>
        <v/>
      </c>
      <c r="X2870" s="36" t="str">
        <f t="shared" si="714"/>
        <v/>
      </c>
      <c r="Y2870" s="40" t="str">
        <f t="shared" si="720"/>
        <v/>
      </c>
      <c r="Z2870" s="13" t="str">
        <f t="shared" si="720"/>
        <v/>
      </c>
      <c r="AA2870" s="13" t="str">
        <f t="shared" si="720"/>
        <v/>
      </c>
      <c r="AB2870" s="13" t="str">
        <f t="shared" si="720"/>
        <v/>
      </c>
      <c r="AC2870" s="13" t="str">
        <f t="shared" si="720"/>
        <v/>
      </c>
      <c r="AD2870" s="13" t="str">
        <f t="shared" si="720"/>
        <v/>
      </c>
    </row>
    <row r="2871" spans="7:30" x14ac:dyDescent="0.25">
      <c r="G2871" s="18" t="str">
        <f t="shared" si="705"/>
        <v/>
      </c>
      <c r="H2871" s="22" t="str">
        <f t="shared" si="706"/>
        <v/>
      </c>
      <c r="I2871" s="23" t="str">
        <f t="shared" si="707"/>
        <v/>
      </c>
      <c r="J2871" s="22" t="str">
        <f t="shared" si="708"/>
        <v/>
      </c>
      <c r="K2871" s="24" t="str">
        <f t="shared" si="709"/>
        <v/>
      </c>
      <c r="L2871" s="42" t="str">
        <f t="shared" si="715"/>
        <v/>
      </c>
      <c r="M2871" s="43" t="str">
        <f t="shared" si="716"/>
        <v/>
      </c>
      <c r="N2871" s="26" t="str">
        <f t="shared" si="710"/>
        <v/>
      </c>
      <c r="O2871" s="26" t="str">
        <f t="shared" si="711"/>
        <v/>
      </c>
      <c r="P2871" s="28" t="str">
        <f>IF(E2871="","",INDEX(TableLookupWakeUpScore[],MATCH(E2871,TableLookupWakeUpScore[Wake Up],0),MATCH(P$1,TableLookupWakeUpScore[#Headers],0)))</f>
        <v/>
      </c>
      <c r="Q2871" s="30" t="str">
        <f t="shared" si="712"/>
        <v/>
      </c>
      <c r="R2871" s="31" t="str">
        <f t="shared" si="713"/>
        <v/>
      </c>
      <c r="S2871" s="34" t="str">
        <f>IF($C2871="","",INDEX(TableLookupSleepQuality[],MATCH($C2871,TableLookupSleepQuality[Sleep Quality Low],1),MATCH(S$1,TableLookupSleepQuality[#Headers],0)))</f>
        <v/>
      </c>
      <c r="T2871" s="35" t="str">
        <f>IF($C2871="","",INDEX(TableLookupSleepQuality[],MATCH($C2871,TableLookupSleepQuality[Sleep Quality Low],1),MATCH(T$1,TableLookupSleepQuality[#Headers],0)))</f>
        <v/>
      </c>
      <c r="X2871" s="36" t="str">
        <f t="shared" si="714"/>
        <v/>
      </c>
      <c r="Y2871" s="40" t="str">
        <f t="shared" si="720"/>
        <v/>
      </c>
      <c r="Z2871" s="13" t="str">
        <f t="shared" si="720"/>
        <v/>
      </c>
      <c r="AA2871" s="13" t="str">
        <f t="shared" si="720"/>
        <v/>
      </c>
      <c r="AB2871" s="13" t="str">
        <f t="shared" si="720"/>
        <v/>
      </c>
      <c r="AC2871" s="13" t="str">
        <f t="shared" si="720"/>
        <v/>
      </c>
      <c r="AD2871" s="13" t="str">
        <f t="shared" si="720"/>
        <v/>
      </c>
    </row>
    <row r="2872" spans="7:30" x14ac:dyDescent="0.25">
      <c r="G2872" s="18" t="str">
        <f t="shared" si="705"/>
        <v/>
      </c>
      <c r="H2872" s="22" t="str">
        <f t="shared" si="706"/>
        <v/>
      </c>
      <c r="I2872" s="23" t="str">
        <f t="shared" si="707"/>
        <v/>
      </c>
      <c r="J2872" s="22" t="str">
        <f t="shared" si="708"/>
        <v/>
      </c>
      <c r="K2872" s="24" t="str">
        <f t="shared" si="709"/>
        <v/>
      </c>
      <c r="L2872" s="42" t="str">
        <f t="shared" si="715"/>
        <v/>
      </c>
      <c r="M2872" s="43" t="str">
        <f t="shared" si="716"/>
        <v/>
      </c>
      <c r="N2872" s="26" t="str">
        <f t="shared" si="710"/>
        <v/>
      </c>
      <c r="O2872" s="26" t="str">
        <f t="shared" si="711"/>
        <v/>
      </c>
      <c r="P2872" s="28" t="str">
        <f>IF(E2872="","",INDEX(TableLookupWakeUpScore[],MATCH(E2872,TableLookupWakeUpScore[Wake Up],0),MATCH(P$1,TableLookupWakeUpScore[#Headers],0)))</f>
        <v/>
      </c>
      <c r="Q2872" s="30" t="str">
        <f t="shared" si="712"/>
        <v/>
      </c>
      <c r="R2872" s="31" t="str">
        <f t="shared" si="713"/>
        <v/>
      </c>
      <c r="S2872" s="34" t="str">
        <f>IF($C2872="","",INDEX(TableLookupSleepQuality[],MATCH($C2872,TableLookupSleepQuality[Sleep Quality Low],1),MATCH(S$1,TableLookupSleepQuality[#Headers],0)))</f>
        <v/>
      </c>
      <c r="T2872" s="35" t="str">
        <f>IF($C2872="","",INDEX(TableLookupSleepQuality[],MATCH($C2872,TableLookupSleepQuality[Sleep Quality Low],1),MATCH(T$1,TableLookupSleepQuality[#Headers],0)))</f>
        <v/>
      </c>
      <c r="X2872" s="36" t="str">
        <f t="shared" si="714"/>
        <v/>
      </c>
      <c r="Y2872" s="40" t="str">
        <f t="shared" si="720"/>
        <v/>
      </c>
      <c r="Z2872" s="13" t="str">
        <f t="shared" si="720"/>
        <v/>
      </c>
      <c r="AA2872" s="13" t="str">
        <f t="shared" si="720"/>
        <v/>
      </c>
      <c r="AB2872" s="13" t="str">
        <f t="shared" si="720"/>
        <v/>
      </c>
      <c r="AC2872" s="13" t="str">
        <f t="shared" si="720"/>
        <v/>
      </c>
      <c r="AD2872" s="13" t="str">
        <f t="shared" si="720"/>
        <v/>
      </c>
    </row>
    <row r="2873" spans="7:30" x14ac:dyDescent="0.25">
      <c r="G2873" s="18" t="str">
        <f t="shared" si="705"/>
        <v/>
      </c>
      <c r="H2873" s="22" t="str">
        <f t="shared" si="706"/>
        <v/>
      </c>
      <c r="I2873" s="23" t="str">
        <f t="shared" si="707"/>
        <v/>
      </c>
      <c r="J2873" s="22" t="str">
        <f t="shared" si="708"/>
        <v/>
      </c>
      <c r="K2873" s="24" t="str">
        <f t="shared" si="709"/>
        <v/>
      </c>
      <c r="L2873" s="42" t="str">
        <f t="shared" si="715"/>
        <v/>
      </c>
      <c r="M2873" s="43" t="str">
        <f t="shared" si="716"/>
        <v/>
      </c>
      <c r="N2873" s="26" t="str">
        <f t="shared" si="710"/>
        <v/>
      </c>
      <c r="O2873" s="26" t="str">
        <f t="shared" si="711"/>
        <v/>
      </c>
      <c r="P2873" s="28" t="str">
        <f>IF(E2873="","",INDEX(TableLookupWakeUpScore[],MATCH(E2873,TableLookupWakeUpScore[Wake Up],0),MATCH(P$1,TableLookupWakeUpScore[#Headers],0)))</f>
        <v/>
      </c>
      <c r="Q2873" s="30" t="str">
        <f t="shared" si="712"/>
        <v/>
      </c>
      <c r="R2873" s="31" t="str">
        <f t="shared" si="713"/>
        <v/>
      </c>
      <c r="S2873" s="34" t="str">
        <f>IF($C2873="","",INDEX(TableLookupSleepQuality[],MATCH($C2873,TableLookupSleepQuality[Sleep Quality Low],1),MATCH(S$1,TableLookupSleepQuality[#Headers],0)))</f>
        <v/>
      </c>
      <c r="T2873" s="35" t="str">
        <f>IF($C2873="","",INDEX(TableLookupSleepQuality[],MATCH($C2873,TableLookupSleepQuality[Sleep Quality Low],1),MATCH(T$1,TableLookupSleepQuality[#Headers],0)))</f>
        <v/>
      </c>
      <c r="X2873" s="36" t="str">
        <f t="shared" si="714"/>
        <v/>
      </c>
      <c r="Y2873" s="40" t="str">
        <f t="shared" si="720"/>
        <v/>
      </c>
      <c r="Z2873" s="13" t="str">
        <f t="shared" si="720"/>
        <v/>
      </c>
      <c r="AA2873" s="13" t="str">
        <f t="shared" si="720"/>
        <v/>
      </c>
      <c r="AB2873" s="13" t="str">
        <f t="shared" si="720"/>
        <v/>
      </c>
      <c r="AC2873" s="13" t="str">
        <f t="shared" si="720"/>
        <v/>
      </c>
      <c r="AD2873" s="13" t="str">
        <f t="shared" si="720"/>
        <v/>
      </c>
    </row>
    <row r="2874" spans="7:30" x14ac:dyDescent="0.25">
      <c r="G2874" s="18" t="str">
        <f t="shared" si="705"/>
        <v/>
      </c>
      <c r="H2874" s="22" t="str">
        <f t="shared" si="706"/>
        <v/>
      </c>
      <c r="I2874" s="23" t="str">
        <f t="shared" si="707"/>
        <v/>
      </c>
      <c r="J2874" s="22" t="str">
        <f t="shared" si="708"/>
        <v/>
      </c>
      <c r="K2874" s="24" t="str">
        <f t="shared" si="709"/>
        <v/>
      </c>
      <c r="L2874" s="42" t="str">
        <f t="shared" si="715"/>
        <v/>
      </c>
      <c r="M2874" s="43" t="str">
        <f t="shared" si="716"/>
        <v/>
      </c>
      <c r="N2874" s="26" t="str">
        <f t="shared" si="710"/>
        <v/>
      </c>
      <c r="O2874" s="26" t="str">
        <f t="shared" si="711"/>
        <v/>
      </c>
      <c r="P2874" s="28" t="str">
        <f>IF(E2874="","",INDEX(TableLookupWakeUpScore[],MATCH(E2874,TableLookupWakeUpScore[Wake Up],0),MATCH(P$1,TableLookupWakeUpScore[#Headers],0)))</f>
        <v/>
      </c>
      <c r="Q2874" s="30" t="str">
        <f t="shared" si="712"/>
        <v/>
      </c>
      <c r="R2874" s="31" t="str">
        <f t="shared" si="713"/>
        <v/>
      </c>
      <c r="S2874" s="34" t="str">
        <f>IF($C2874="","",INDEX(TableLookupSleepQuality[],MATCH($C2874,TableLookupSleepQuality[Sleep Quality Low],1),MATCH(S$1,TableLookupSleepQuality[#Headers],0)))</f>
        <v/>
      </c>
      <c r="T2874" s="35" t="str">
        <f>IF($C2874="","",INDEX(TableLookupSleepQuality[],MATCH($C2874,TableLookupSleepQuality[Sleep Quality Low],1),MATCH(T$1,TableLookupSleepQuality[#Headers],0)))</f>
        <v/>
      </c>
      <c r="X2874" s="36" t="str">
        <f t="shared" si="714"/>
        <v/>
      </c>
      <c r="Y2874" s="40" t="str">
        <f t="shared" si="720"/>
        <v/>
      </c>
      <c r="Z2874" s="13" t="str">
        <f t="shared" si="720"/>
        <v/>
      </c>
      <c r="AA2874" s="13" t="str">
        <f t="shared" si="720"/>
        <v/>
      </c>
      <c r="AB2874" s="13" t="str">
        <f t="shared" si="720"/>
        <v/>
      </c>
      <c r="AC2874" s="13" t="str">
        <f t="shared" si="720"/>
        <v/>
      </c>
      <c r="AD2874" s="13" t="str">
        <f t="shared" si="720"/>
        <v/>
      </c>
    </row>
    <row r="2875" spans="7:30" x14ac:dyDescent="0.25">
      <c r="G2875" s="18" t="str">
        <f t="shared" si="705"/>
        <v/>
      </c>
      <c r="H2875" s="22" t="str">
        <f t="shared" si="706"/>
        <v/>
      </c>
      <c r="I2875" s="23" t="str">
        <f t="shared" si="707"/>
        <v/>
      </c>
      <c r="J2875" s="22" t="str">
        <f t="shared" si="708"/>
        <v/>
      </c>
      <c r="K2875" s="24" t="str">
        <f t="shared" si="709"/>
        <v/>
      </c>
      <c r="L2875" s="42" t="str">
        <f t="shared" si="715"/>
        <v/>
      </c>
      <c r="M2875" s="43" t="str">
        <f t="shared" si="716"/>
        <v/>
      </c>
      <c r="N2875" s="26" t="str">
        <f t="shared" si="710"/>
        <v/>
      </c>
      <c r="O2875" s="26" t="str">
        <f t="shared" si="711"/>
        <v/>
      </c>
      <c r="P2875" s="28" t="str">
        <f>IF(E2875="","",INDEX(TableLookupWakeUpScore[],MATCH(E2875,TableLookupWakeUpScore[Wake Up],0),MATCH(P$1,TableLookupWakeUpScore[#Headers],0)))</f>
        <v/>
      </c>
      <c r="Q2875" s="30" t="str">
        <f t="shared" si="712"/>
        <v/>
      </c>
      <c r="R2875" s="31" t="str">
        <f t="shared" si="713"/>
        <v/>
      </c>
      <c r="S2875" s="34" t="str">
        <f>IF($C2875="","",INDEX(TableLookupSleepQuality[],MATCH($C2875,TableLookupSleepQuality[Sleep Quality Low],1),MATCH(S$1,TableLookupSleepQuality[#Headers],0)))</f>
        <v/>
      </c>
      <c r="T2875" s="35" t="str">
        <f>IF($C2875="","",INDEX(TableLookupSleepQuality[],MATCH($C2875,TableLookupSleepQuality[Sleep Quality Low],1),MATCH(T$1,TableLookupSleepQuality[#Headers],0)))</f>
        <v/>
      </c>
      <c r="X2875" s="36" t="str">
        <f t="shared" si="714"/>
        <v/>
      </c>
      <c r="Y2875" s="40" t="str">
        <f t="shared" si="720"/>
        <v/>
      </c>
      <c r="Z2875" s="13" t="str">
        <f t="shared" si="720"/>
        <v/>
      </c>
      <c r="AA2875" s="13" t="str">
        <f t="shared" si="720"/>
        <v/>
      </c>
      <c r="AB2875" s="13" t="str">
        <f t="shared" si="720"/>
        <v/>
      </c>
      <c r="AC2875" s="13" t="str">
        <f t="shared" si="720"/>
        <v/>
      </c>
      <c r="AD2875" s="13" t="str">
        <f t="shared" si="720"/>
        <v/>
      </c>
    </row>
    <row r="2876" spans="7:30" x14ac:dyDescent="0.25">
      <c r="G2876" s="18" t="str">
        <f t="shared" si="705"/>
        <v/>
      </c>
      <c r="H2876" s="22" t="str">
        <f t="shared" si="706"/>
        <v/>
      </c>
      <c r="I2876" s="23" t="str">
        <f t="shared" si="707"/>
        <v/>
      </c>
      <c r="J2876" s="22" t="str">
        <f t="shared" si="708"/>
        <v/>
      </c>
      <c r="K2876" s="24" t="str">
        <f t="shared" si="709"/>
        <v/>
      </c>
      <c r="L2876" s="42" t="str">
        <f t="shared" si="715"/>
        <v/>
      </c>
      <c r="M2876" s="43" t="str">
        <f t="shared" si="716"/>
        <v/>
      </c>
      <c r="N2876" s="26" t="str">
        <f t="shared" si="710"/>
        <v/>
      </c>
      <c r="O2876" s="26" t="str">
        <f t="shared" si="711"/>
        <v/>
      </c>
      <c r="P2876" s="28" t="str">
        <f>IF(E2876="","",INDEX(TableLookupWakeUpScore[],MATCH(E2876,TableLookupWakeUpScore[Wake Up],0),MATCH(P$1,TableLookupWakeUpScore[#Headers],0)))</f>
        <v/>
      </c>
      <c r="Q2876" s="30" t="str">
        <f t="shared" si="712"/>
        <v/>
      </c>
      <c r="R2876" s="31" t="str">
        <f t="shared" si="713"/>
        <v/>
      </c>
      <c r="S2876" s="34" t="str">
        <f>IF($C2876="","",INDEX(TableLookupSleepQuality[],MATCH($C2876,TableLookupSleepQuality[Sleep Quality Low],1),MATCH(S$1,TableLookupSleepQuality[#Headers],0)))</f>
        <v/>
      </c>
      <c r="T2876" s="35" t="str">
        <f>IF($C2876="","",INDEX(TableLookupSleepQuality[],MATCH($C2876,TableLookupSleepQuality[Sleep Quality Low],1),MATCH(T$1,TableLookupSleepQuality[#Headers],0)))</f>
        <v/>
      </c>
      <c r="X2876" s="36" t="str">
        <f t="shared" si="714"/>
        <v/>
      </c>
      <c r="Y2876" s="40" t="str">
        <f t="shared" si="720"/>
        <v/>
      </c>
      <c r="Z2876" s="13" t="str">
        <f t="shared" si="720"/>
        <v/>
      </c>
      <c r="AA2876" s="13" t="str">
        <f t="shared" si="720"/>
        <v/>
      </c>
      <c r="AB2876" s="13" t="str">
        <f t="shared" si="720"/>
        <v/>
      </c>
      <c r="AC2876" s="13" t="str">
        <f t="shared" si="720"/>
        <v/>
      </c>
      <c r="AD2876" s="13" t="str">
        <f t="shared" si="720"/>
        <v/>
      </c>
    </row>
    <row r="2877" spans="7:30" x14ac:dyDescent="0.25">
      <c r="G2877" s="18" t="str">
        <f t="shared" si="705"/>
        <v/>
      </c>
      <c r="H2877" s="22" t="str">
        <f t="shared" si="706"/>
        <v/>
      </c>
      <c r="I2877" s="23" t="str">
        <f t="shared" si="707"/>
        <v/>
      </c>
      <c r="J2877" s="22" t="str">
        <f t="shared" si="708"/>
        <v/>
      </c>
      <c r="K2877" s="24" t="str">
        <f t="shared" si="709"/>
        <v/>
      </c>
      <c r="L2877" s="42" t="str">
        <f t="shared" si="715"/>
        <v/>
      </c>
      <c r="M2877" s="43" t="str">
        <f t="shared" si="716"/>
        <v/>
      </c>
      <c r="N2877" s="26" t="str">
        <f t="shared" si="710"/>
        <v/>
      </c>
      <c r="O2877" s="26" t="str">
        <f t="shared" si="711"/>
        <v/>
      </c>
      <c r="P2877" s="28" t="str">
        <f>IF(E2877="","",INDEX(TableLookupWakeUpScore[],MATCH(E2877,TableLookupWakeUpScore[Wake Up],0),MATCH(P$1,TableLookupWakeUpScore[#Headers],0)))</f>
        <v/>
      </c>
      <c r="Q2877" s="30" t="str">
        <f t="shared" si="712"/>
        <v/>
      </c>
      <c r="R2877" s="31" t="str">
        <f t="shared" si="713"/>
        <v/>
      </c>
      <c r="S2877" s="34" t="str">
        <f>IF($C2877="","",INDEX(TableLookupSleepQuality[],MATCH($C2877,TableLookupSleepQuality[Sleep Quality Low],1),MATCH(S$1,TableLookupSleepQuality[#Headers],0)))</f>
        <v/>
      </c>
      <c r="T2877" s="35" t="str">
        <f>IF($C2877="","",INDEX(TableLookupSleepQuality[],MATCH($C2877,TableLookupSleepQuality[Sleep Quality Low],1),MATCH(T$1,TableLookupSleepQuality[#Headers],0)))</f>
        <v/>
      </c>
      <c r="X2877" s="36" t="str">
        <f t="shared" si="714"/>
        <v/>
      </c>
      <c r="Y2877" s="40" t="str">
        <f t="shared" si="720"/>
        <v/>
      </c>
      <c r="Z2877" s="13" t="str">
        <f t="shared" si="720"/>
        <v/>
      </c>
      <c r="AA2877" s="13" t="str">
        <f t="shared" si="720"/>
        <v/>
      </c>
      <c r="AB2877" s="13" t="str">
        <f t="shared" si="720"/>
        <v/>
      </c>
      <c r="AC2877" s="13" t="str">
        <f t="shared" si="720"/>
        <v/>
      </c>
      <c r="AD2877" s="13" t="str">
        <f t="shared" si="720"/>
        <v/>
      </c>
    </row>
    <row r="2878" spans="7:30" x14ac:dyDescent="0.25">
      <c r="G2878" s="18" t="str">
        <f t="shared" si="705"/>
        <v/>
      </c>
      <c r="H2878" s="22" t="str">
        <f t="shared" si="706"/>
        <v/>
      </c>
      <c r="I2878" s="23" t="str">
        <f t="shared" si="707"/>
        <v/>
      </c>
      <c r="J2878" s="22" t="str">
        <f t="shared" si="708"/>
        <v/>
      </c>
      <c r="K2878" s="24" t="str">
        <f t="shared" si="709"/>
        <v/>
      </c>
      <c r="L2878" s="42" t="str">
        <f t="shared" si="715"/>
        <v/>
      </c>
      <c r="M2878" s="43" t="str">
        <f t="shared" si="716"/>
        <v/>
      </c>
      <c r="N2878" s="26" t="str">
        <f t="shared" si="710"/>
        <v/>
      </c>
      <c r="O2878" s="26" t="str">
        <f t="shared" si="711"/>
        <v/>
      </c>
      <c r="P2878" s="28" t="str">
        <f>IF(E2878="","",INDEX(TableLookupWakeUpScore[],MATCH(E2878,TableLookupWakeUpScore[Wake Up],0),MATCH(P$1,TableLookupWakeUpScore[#Headers],0)))</f>
        <v/>
      </c>
      <c r="Q2878" s="30" t="str">
        <f t="shared" si="712"/>
        <v/>
      </c>
      <c r="R2878" s="31" t="str">
        <f t="shared" si="713"/>
        <v/>
      </c>
      <c r="S2878" s="34" t="str">
        <f>IF($C2878="","",INDEX(TableLookupSleepQuality[],MATCH($C2878,TableLookupSleepQuality[Sleep Quality Low],1),MATCH(S$1,TableLookupSleepQuality[#Headers],0)))</f>
        <v/>
      </c>
      <c r="T2878" s="35" t="str">
        <f>IF($C2878="","",INDEX(TableLookupSleepQuality[],MATCH($C2878,TableLookupSleepQuality[Sleep Quality Low],1),MATCH(T$1,TableLookupSleepQuality[#Headers],0)))</f>
        <v/>
      </c>
      <c r="X2878" s="36" t="str">
        <f t="shared" si="714"/>
        <v/>
      </c>
      <c r="Y2878" s="40" t="str">
        <f t="shared" si="720"/>
        <v/>
      </c>
      <c r="Z2878" s="13" t="str">
        <f t="shared" si="720"/>
        <v/>
      </c>
      <c r="AA2878" s="13" t="str">
        <f t="shared" si="720"/>
        <v/>
      </c>
      <c r="AB2878" s="13" t="str">
        <f t="shared" si="720"/>
        <v/>
      </c>
      <c r="AC2878" s="13" t="str">
        <f t="shared" si="720"/>
        <v/>
      </c>
      <c r="AD2878" s="13" t="str">
        <f t="shared" si="720"/>
        <v/>
      </c>
    </row>
    <row r="2879" spans="7:30" x14ac:dyDescent="0.25">
      <c r="G2879" s="18" t="str">
        <f t="shared" si="705"/>
        <v/>
      </c>
      <c r="H2879" s="22" t="str">
        <f t="shared" si="706"/>
        <v/>
      </c>
      <c r="I2879" s="23" t="str">
        <f t="shared" si="707"/>
        <v/>
      </c>
      <c r="J2879" s="22" t="str">
        <f t="shared" si="708"/>
        <v/>
      </c>
      <c r="K2879" s="24" t="str">
        <f t="shared" si="709"/>
        <v/>
      </c>
      <c r="L2879" s="42" t="str">
        <f t="shared" si="715"/>
        <v/>
      </c>
      <c r="M2879" s="43" t="str">
        <f t="shared" si="716"/>
        <v/>
      </c>
      <c r="N2879" s="26" t="str">
        <f t="shared" si="710"/>
        <v/>
      </c>
      <c r="O2879" s="26" t="str">
        <f t="shared" si="711"/>
        <v/>
      </c>
      <c r="P2879" s="28" t="str">
        <f>IF(E2879="","",INDEX(TableLookupWakeUpScore[],MATCH(E2879,TableLookupWakeUpScore[Wake Up],0),MATCH(P$1,TableLookupWakeUpScore[#Headers],0)))</f>
        <v/>
      </c>
      <c r="Q2879" s="30" t="str">
        <f t="shared" si="712"/>
        <v/>
      </c>
      <c r="R2879" s="31" t="str">
        <f t="shared" si="713"/>
        <v/>
      </c>
      <c r="S2879" s="34" t="str">
        <f>IF($C2879="","",INDEX(TableLookupSleepQuality[],MATCH($C2879,TableLookupSleepQuality[Sleep Quality Low],1),MATCH(S$1,TableLookupSleepQuality[#Headers],0)))</f>
        <v/>
      </c>
      <c r="T2879" s="35" t="str">
        <f>IF($C2879="","",INDEX(TableLookupSleepQuality[],MATCH($C2879,TableLookupSleepQuality[Sleep Quality Low],1),MATCH(T$1,TableLookupSleepQuality[#Headers],0)))</f>
        <v/>
      </c>
      <c r="X2879" s="36" t="str">
        <f t="shared" si="714"/>
        <v/>
      </c>
      <c r="Y2879" s="40" t="str">
        <f t="shared" si="720"/>
        <v/>
      </c>
      <c r="Z2879" s="13" t="str">
        <f t="shared" si="720"/>
        <v/>
      </c>
      <c r="AA2879" s="13" t="str">
        <f t="shared" si="720"/>
        <v/>
      </c>
      <c r="AB2879" s="13" t="str">
        <f t="shared" si="720"/>
        <v/>
      </c>
      <c r="AC2879" s="13" t="str">
        <f t="shared" si="720"/>
        <v/>
      </c>
      <c r="AD2879" s="13" t="str">
        <f t="shared" si="720"/>
        <v/>
      </c>
    </row>
    <row r="2880" spans="7:30" x14ac:dyDescent="0.25">
      <c r="G2880" s="18" t="str">
        <f t="shared" si="705"/>
        <v/>
      </c>
      <c r="H2880" s="22" t="str">
        <f t="shared" si="706"/>
        <v/>
      </c>
      <c r="I2880" s="23" t="str">
        <f t="shared" si="707"/>
        <v/>
      </c>
      <c r="J2880" s="22" t="str">
        <f t="shared" si="708"/>
        <v/>
      </c>
      <c r="K2880" s="24" t="str">
        <f t="shared" si="709"/>
        <v/>
      </c>
      <c r="L2880" s="42" t="str">
        <f t="shared" si="715"/>
        <v/>
      </c>
      <c r="M2880" s="43" t="str">
        <f t="shared" si="716"/>
        <v/>
      </c>
      <c r="N2880" s="26" t="str">
        <f t="shared" si="710"/>
        <v/>
      </c>
      <c r="O2880" s="26" t="str">
        <f t="shared" si="711"/>
        <v/>
      </c>
      <c r="P2880" s="28" t="str">
        <f>IF(E2880="","",INDEX(TableLookupWakeUpScore[],MATCH(E2880,TableLookupWakeUpScore[Wake Up],0),MATCH(P$1,TableLookupWakeUpScore[#Headers],0)))</f>
        <v/>
      </c>
      <c r="Q2880" s="30" t="str">
        <f t="shared" si="712"/>
        <v/>
      </c>
      <c r="R2880" s="31" t="str">
        <f t="shared" si="713"/>
        <v/>
      </c>
      <c r="S2880" s="34" t="str">
        <f>IF($C2880="","",INDEX(TableLookupSleepQuality[],MATCH($C2880,TableLookupSleepQuality[Sleep Quality Low],1),MATCH(S$1,TableLookupSleepQuality[#Headers],0)))</f>
        <v/>
      </c>
      <c r="T2880" s="35" t="str">
        <f>IF($C2880="","",INDEX(TableLookupSleepQuality[],MATCH($C2880,TableLookupSleepQuality[Sleep Quality Low],1),MATCH(T$1,TableLookupSleepQuality[#Headers],0)))</f>
        <v/>
      </c>
      <c r="X2880" s="36" t="str">
        <f t="shared" si="714"/>
        <v/>
      </c>
      <c r="Y2880" s="40" t="str">
        <f t="shared" si="720"/>
        <v/>
      </c>
      <c r="Z2880" s="13" t="str">
        <f t="shared" si="720"/>
        <v/>
      </c>
      <c r="AA2880" s="13" t="str">
        <f t="shared" si="720"/>
        <v/>
      </c>
      <c r="AB2880" s="13" t="str">
        <f t="shared" si="720"/>
        <v/>
      </c>
      <c r="AC2880" s="13" t="str">
        <f t="shared" si="720"/>
        <v/>
      </c>
      <c r="AD2880" s="13" t="str">
        <f t="shared" si="720"/>
        <v/>
      </c>
    </row>
    <row r="2881" spans="7:30" x14ac:dyDescent="0.25">
      <c r="G2881" s="18" t="str">
        <f t="shared" si="705"/>
        <v/>
      </c>
      <c r="H2881" s="22" t="str">
        <f t="shared" si="706"/>
        <v/>
      </c>
      <c r="I2881" s="23" t="str">
        <f t="shared" si="707"/>
        <v/>
      </c>
      <c r="J2881" s="22" t="str">
        <f t="shared" si="708"/>
        <v/>
      </c>
      <c r="K2881" s="24" t="str">
        <f t="shared" si="709"/>
        <v/>
      </c>
      <c r="L2881" s="42" t="str">
        <f t="shared" si="715"/>
        <v/>
      </c>
      <c r="M2881" s="43" t="str">
        <f t="shared" si="716"/>
        <v/>
      </c>
      <c r="N2881" s="26" t="str">
        <f t="shared" si="710"/>
        <v/>
      </c>
      <c r="O2881" s="26" t="str">
        <f t="shared" si="711"/>
        <v/>
      </c>
      <c r="P2881" s="28" t="str">
        <f>IF(E2881="","",INDEX(TableLookupWakeUpScore[],MATCH(E2881,TableLookupWakeUpScore[Wake Up],0),MATCH(P$1,TableLookupWakeUpScore[#Headers],0)))</f>
        <v/>
      </c>
      <c r="Q2881" s="30" t="str">
        <f t="shared" si="712"/>
        <v/>
      </c>
      <c r="R2881" s="31" t="str">
        <f t="shared" si="713"/>
        <v/>
      </c>
      <c r="S2881" s="34" t="str">
        <f>IF($C2881="","",INDEX(TableLookupSleepQuality[],MATCH($C2881,TableLookupSleepQuality[Sleep Quality Low],1),MATCH(S$1,TableLookupSleepQuality[#Headers],0)))</f>
        <v/>
      </c>
      <c r="T2881" s="35" t="str">
        <f>IF($C2881="","",INDEX(TableLookupSleepQuality[],MATCH($C2881,TableLookupSleepQuality[Sleep Quality Low],1),MATCH(T$1,TableLookupSleepQuality[#Headers],0)))</f>
        <v/>
      </c>
      <c r="X2881" s="36" t="str">
        <f t="shared" si="714"/>
        <v/>
      </c>
      <c r="Y2881" s="40" t="str">
        <f t="shared" si="720"/>
        <v/>
      </c>
      <c r="Z2881" s="13" t="str">
        <f t="shared" si="720"/>
        <v/>
      </c>
      <c r="AA2881" s="13" t="str">
        <f t="shared" si="720"/>
        <v/>
      </c>
      <c r="AB2881" s="13" t="str">
        <f t="shared" si="720"/>
        <v/>
      </c>
      <c r="AC2881" s="13" t="str">
        <f t="shared" si="720"/>
        <v/>
      </c>
      <c r="AD2881" s="13" t="str">
        <f t="shared" si="720"/>
        <v/>
      </c>
    </row>
    <row r="2882" spans="7:30" x14ac:dyDescent="0.25">
      <c r="G2882" s="18" t="str">
        <f t="shared" ref="G2882:G2945" si="721">IF($B2882="","",VALUE(TEXT($B2882,"yyyy")))</f>
        <v/>
      </c>
      <c r="H2882" s="22" t="str">
        <f t="shared" ref="H2882:H2945" si="722">IF($B2882="","",VALUE(TEXT($B2882,"mm")))</f>
        <v/>
      </c>
      <c r="I2882" s="23" t="str">
        <f t="shared" ref="I2882:I2945" si="723">IF($B2882="","",TEXT($B2882,"mmm"))</f>
        <v/>
      </c>
      <c r="J2882" s="22" t="str">
        <f t="shared" ref="J2882:J2945" si="724">IF($B2882="","",VALUE(TEXT($B2882,"dd")))</f>
        <v/>
      </c>
      <c r="K2882" s="24" t="str">
        <f t="shared" ref="K2882:K2945" si="725">IF($B2882="","",TEXT($B2882,"ddd"))</f>
        <v/>
      </c>
      <c r="L2882" s="42" t="str">
        <f t="shared" si="715"/>
        <v/>
      </c>
      <c r="M2882" s="43" t="str">
        <f t="shared" si="716"/>
        <v/>
      </c>
      <c r="N2882" s="26" t="str">
        <f t="shared" ref="N2882:N2945" si="726">IF(A2882="","",TIME(HOUR(A2882),MINUTE(A2882),SECOND(A2882)))</f>
        <v/>
      </c>
      <c r="O2882" s="26" t="str">
        <f t="shared" ref="O2882:O2945" si="727">IF(B2882="","",TIME(HOUR(B2882),MINUTE(B2882),SECOND(B2882)))</f>
        <v/>
      </c>
      <c r="P2882" s="28" t="str">
        <f>IF(E2882="","",INDEX(TableLookupWakeUpScore[],MATCH(E2882,TableLookupWakeUpScore[Wake Up],0),MATCH(P$1,TableLookupWakeUpScore[#Headers],0)))</f>
        <v/>
      </c>
      <c r="Q2882" s="30" t="str">
        <f t="shared" ref="Q2882:Q2945" si="728">IF(D2882="","",D2882*24)</f>
        <v/>
      </c>
      <c r="R2882" s="31" t="str">
        <f t="shared" ref="R2882:R2945" si="729">IF(OR(A2882="",B2882=""),"",B2882-A2882)</f>
        <v/>
      </c>
      <c r="S2882" s="34" t="str">
        <f>IF($C2882="","",INDEX(TableLookupSleepQuality[],MATCH($C2882,TableLookupSleepQuality[Sleep Quality Low],1),MATCH(S$1,TableLookupSleepQuality[#Headers],0)))</f>
        <v/>
      </c>
      <c r="T2882" s="35" t="str">
        <f>IF($C2882="","",INDEX(TableLookupSleepQuality[],MATCH($C2882,TableLookupSleepQuality[Sleep Quality Low],1),MATCH(T$1,TableLookupSleepQuality[#Headers],0)))</f>
        <v/>
      </c>
      <c r="X2882" s="36" t="str">
        <f t="shared" ref="X2882:X2945" si="730">IF($M2882="","",IF($M2882&gt;=RangeLookupDateStartedRecordingSleepNotes,"YES","NO"))</f>
        <v/>
      </c>
      <c r="Y2882" s="40" t="str">
        <f t="shared" si="720"/>
        <v/>
      </c>
      <c r="Z2882" s="13" t="str">
        <f t="shared" si="720"/>
        <v/>
      </c>
      <c r="AA2882" s="13" t="str">
        <f t="shared" si="720"/>
        <v/>
      </c>
      <c r="AB2882" s="13" t="str">
        <f t="shared" si="720"/>
        <v/>
      </c>
      <c r="AC2882" s="13" t="str">
        <f t="shared" si="720"/>
        <v/>
      </c>
      <c r="AD2882" s="13" t="str">
        <f t="shared" si="720"/>
        <v/>
      </c>
    </row>
    <row r="2883" spans="7:30" x14ac:dyDescent="0.25">
      <c r="G2883" s="18" t="str">
        <f t="shared" si="721"/>
        <v/>
      </c>
      <c r="H2883" s="22" t="str">
        <f t="shared" si="722"/>
        <v/>
      </c>
      <c r="I2883" s="23" t="str">
        <f t="shared" si="723"/>
        <v/>
      </c>
      <c r="J2883" s="22" t="str">
        <f t="shared" si="724"/>
        <v/>
      </c>
      <c r="K2883" s="24" t="str">
        <f t="shared" si="725"/>
        <v/>
      </c>
      <c r="L2883" s="42" t="str">
        <f t="shared" ref="L2883:L2946" si="731">IF(A2883="","",DATE(YEAR(A2883),MONTH(A2883),DAY(A2883)))</f>
        <v/>
      </c>
      <c r="M2883" s="43" t="str">
        <f t="shared" ref="M2883:M2946" si="732">IF(B2883="","",DATE(YEAR(B2883),MONTH(B2883),DAY(B2883)))</f>
        <v/>
      </c>
      <c r="N2883" s="26" t="str">
        <f t="shared" si="726"/>
        <v/>
      </c>
      <c r="O2883" s="26" t="str">
        <f t="shared" si="727"/>
        <v/>
      </c>
      <c r="P2883" s="28" t="str">
        <f>IF(E2883="","",INDEX(TableLookupWakeUpScore[],MATCH(E2883,TableLookupWakeUpScore[Wake Up],0),MATCH(P$1,TableLookupWakeUpScore[#Headers],0)))</f>
        <v/>
      </c>
      <c r="Q2883" s="30" t="str">
        <f t="shared" si="728"/>
        <v/>
      </c>
      <c r="R2883" s="31" t="str">
        <f t="shared" si="729"/>
        <v/>
      </c>
      <c r="S2883" s="34" t="str">
        <f>IF($C2883="","",INDEX(TableLookupSleepQuality[],MATCH($C2883,TableLookupSleepQuality[Sleep Quality Low],1),MATCH(S$1,TableLookupSleepQuality[#Headers],0)))</f>
        <v/>
      </c>
      <c r="T2883" s="35" t="str">
        <f>IF($C2883="","",INDEX(TableLookupSleepQuality[],MATCH($C2883,TableLookupSleepQuality[Sleep Quality Low],1),MATCH(T$1,TableLookupSleepQuality[#Headers],0)))</f>
        <v/>
      </c>
      <c r="X2883" s="36" t="str">
        <f t="shared" si="730"/>
        <v/>
      </c>
      <c r="Y2883" s="40" t="str">
        <f t="shared" ref="Y2883:AD2898" si="733">IF(OR($X2883="NO",$X2883=""),"",IF(COUNTIF($F2883,"*" &amp; Y$1 &amp; "*"),"YES","NO"))</f>
        <v/>
      </c>
      <c r="Z2883" s="13" t="str">
        <f t="shared" si="733"/>
        <v/>
      </c>
      <c r="AA2883" s="13" t="str">
        <f t="shared" si="733"/>
        <v/>
      </c>
      <c r="AB2883" s="13" t="str">
        <f t="shared" si="733"/>
        <v/>
      </c>
      <c r="AC2883" s="13" t="str">
        <f t="shared" si="733"/>
        <v/>
      </c>
      <c r="AD2883" s="13" t="str">
        <f t="shared" si="733"/>
        <v/>
      </c>
    </row>
    <row r="2884" spans="7:30" x14ac:dyDescent="0.25">
      <c r="G2884" s="18" t="str">
        <f t="shared" si="721"/>
        <v/>
      </c>
      <c r="H2884" s="22" t="str">
        <f t="shared" si="722"/>
        <v/>
      </c>
      <c r="I2884" s="23" t="str">
        <f t="shared" si="723"/>
        <v/>
      </c>
      <c r="J2884" s="22" t="str">
        <f t="shared" si="724"/>
        <v/>
      </c>
      <c r="K2884" s="24" t="str">
        <f t="shared" si="725"/>
        <v/>
      </c>
      <c r="L2884" s="42" t="str">
        <f t="shared" si="731"/>
        <v/>
      </c>
      <c r="M2884" s="43" t="str">
        <f t="shared" si="732"/>
        <v/>
      </c>
      <c r="N2884" s="26" t="str">
        <f t="shared" si="726"/>
        <v/>
      </c>
      <c r="O2884" s="26" t="str">
        <f t="shared" si="727"/>
        <v/>
      </c>
      <c r="P2884" s="28" t="str">
        <f>IF(E2884="","",INDEX(TableLookupWakeUpScore[],MATCH(E2884,TableLookupWakeUpScore[Wake Up],0),MATCH(P$1,TableLookupWakeUpScore[#Headers],0)))</f>
        <v/>
      </c>
      <c r="Q2884" s="30" t="str">
        <f t="shared" si="728"/>
        <v/>
      </c>
      <c r="R2884" s="31" t="str">
        <f t="shared" si="729"/>
        <v/>
      </c>
      <c r="S2884" s="34" t="str">
        <f>IF($C2884="","",INDEX(TableLookupSleepQuality[],MATCH($C2884,TableLookupSleepQuality[Sleep Quality Low],1),MATCH(S$1,TableLookupSleepQuality[#Headers],0)))</f>
        <v/>
      </c>
      <c r="T2884" s="35" t="str">
        <f>IF($C2884="","",INDEX(TableLookupSleepQuality[],MATCH($C2884,TableLookupSleepQuality[Sleep Quality Low],1),MATCH(T$1,TableLookupSleepQuality[#Headers],0)))</f>
        <v/>
      </c>
      <c r="X2884" s="36" t="str">
        <f t="shared" si="730"/>
        <v/>
      </c>
      <c r="Y2884" s="40" t="str">
        <f t="shared" si="733"/>
        <v/>
      </c>
      <c r="Z2884" s="13" t="str">
        <f t="shared" si="733"/>
        <v/>
      </c>
      <c r="AA2884" s="13" t="str">
        <f t="shared" si="733"/>
        <v/>
      </c>
      <c r="AB2884" s="13" t="str">
        <f t="shared" si="733"/>
        <v/>
      </c>
      <c r="AC2884" s="13" t="str">
        <f t="shared" si="733"/>
        <v/>
      </c>
      <c r="AD2884" s="13" t="str">
        <f t="shared" si="733"/>
        <v/>
      </c>
    </row>
    <row r="2885" spans="7:30" x14ac:dyDescent="0.25">
      <c r="G2885" s="18" t="str">
        <f t="shared" si="721"/>
        <v/>
      </c>
      <c r="H2885" s="22" t="str">
        <f t="shared" si="722"/>
        <v/>
      </c>
      <c r="I2885" s="23" t="str">
        <f t="shared" si="723"/>
        <v/>
      </c>
      <c r="J2885" s="22" t="str">
        <f t="shared" si="724"/>
        <v/>
      </c>
      <c r="K2885" s="24" t="str">
        <f t="shared" si="725"/>
        <v/>
      </c>
      <c r="L2885" s="42" t="str">
        <f t="shared" si="731"/>
        <v/>
      </c>
      <c r="M2885" s="43" t="str">
        <f t="shared" si="732"/>
        <v/>
      </c>
      <c r="N2885" s="26" t="str">
        <f t="shared" si="726"/>
        <v/>
      </c>
      <c r="O2885" s="26" t="str">
        <f t="shared" si="727"/>
        <v/>
      </c>
      <c r="P2885" s="28" t="str">
        <f>IF(E2885="","",INDEX(TableLookupWakeUpScore[],MATCH(E2885,TableLookupWakeUpScore[Wake Up],0),MATCH(P$1,TableLookupWakeUpScore[#Headers],0)))</f>
        <v/>
      </c>
      <c r="Q2885" s="30" t="str">
        <f t="shared" si="728"/>
        <v/>
      </c>
      <c r="R2885" s="31" t="str">
        <f t="shared" si="729"/>
        <v/>
      </c>
      <c r="S2885" s="34" t="str">
        <f>IF($C2885="","",INDEX(TableLookupSleepQuality[],MATCH($C2885,TableLookupSleepQuality[Sleep Quality Low],1),MATCH(S$1,TableLookupSleepQuality[#Headers],0)))</f>
        <v/>
      </c>
      <c r="T2885" s="35" t="str">
        <f>IF($C2885="","",INDEX(TableLookupSleepQuality[],MATCH($C2885,TableLookupSleepQuality[Sleep Quality Low],1),MATCH(T$1,TableLookupSleepQuality[#Headers],0)))</f>
        <v/>
      </c>
      <c r="X2885" s="36" t="str">
        <f t="shared" si="730"/>
        <v/>
      </c>
      <c r="Y2885" s="40" t="str">
        <f t="shared" si="733"/>
        <v/>
      </c>
      <c r="Z2885" s="13" t="str">
        <f t="shared" si="733"/>
        <v/>
      </c>
      <c r="AA2885" s="13" t="str">
        <f t="shared" si="733"/>
        <v/>
      </c>
      <c r="AB2885" s="13" t="str">
        <f t="shared" si="733"/>
        <v/>
      </c>
      <c r="AC2885" s="13" t="str">
        <f t="shared" si="733"/>
        <v/>
      </c>
      <c r="AD2885" s="13" t="str">
        <f t="shared" si="733"/>
        <v/>
      </c>
    </row>
    <row r="2886" spans="7:30" x14ac:dyDescent="0.25">
      <c r="G2886" s="18" t="str">
        <f t="shared" si="721"/>
        <v/>
      </c>
      <c r="H2886" s="22" t="str">
        <f t="shared" si="722"/>
        <v/>
      </c>
      <c r="I2886" s="23" t="str">
        <f t="shared" si="723"/>
        <v/>
      </c>
      <c r="J2886" s="22" t="str">
        <f t="shared" si="724"/>
        <v/>
      </c>
      <c r="K2886" s="24" t="str">
        <f t="shared" si="725"/>
        <v/>
      </c>
      <c r="L2886" s="42" t="str">
        <f t="shared" si="731"/>
        <v/>
      </c>
      <c r="M2886" s="43" t="str">
        <f t="shared" si="732"/>
        <v/>
      </c>
      <c r="N2886" s="26" t="str">
        <f t="shared" si="726"/>
        <v/>
      </c>
      <c r="O2886" s="26" t="str">
        <f t="shared" si="727"/>
        <v/>
      </c>
      <c r="P2886" s="28" t="str">
        <f>IF(E2886="","",INDEX(TableLookupWakeUpScore[],MATCH(E2886,TableLookupWakeUpScore[Wake Up],0),MATCH(P$1,TableLookupWakeUpScore[#Headers],0)))</f>
        <v/>
      </c>
      <c r="Q2886" s="30" t="str">
        <f t="shared" si="728"/>
        <v/>
      </c>
      <c r="R2886" s="31" t="str">
        <f t="shared" si="729"/>
        <v/>
      </c>
      <c r="S2886" s="34" t="str">
        <f>IF($C2886="","",INDEX(TableLookupSleepQuality[],MATCH($C2886,TableLookupSleepQuality[Sleep Quality Low],1),MATCH(S$1,TableLookupSleepQuality[#Headers],0)))</f>
        <v/>
      </c>
      <c r="T2886" s="35" t="str">
        <f>IF($C2886="","",INDEX(TableLookupSleepQuality[],MATCH($C2886,TableLookupSleepQuality[Sleep Quality Low],1),MATCH(T$1,TableLookupSleepQuality[#Headers],0)))</f>
        <v/>
      </c>
      <c r="X2886" s="36" t="str">
        <f t="shared" si="730"/>
        <v/>
      </c>
      <c r="Y2886" s="40" t="str">
        <f t="shared" si="733"/>
        <v/>
      </c>
      <c r="Z2886" s="13" t="str">
        <f t="shared" si="733"/>
        <v/>
      </c>
      <c r="AA2886" s="13" t="str">
        <f t="shared" si="733"/>
        <v/>
      </c>
      <c r="AB2886" s="13" t="str">
        <f t="shared" si="733"/>
        <v/>
      </c>
      <c r="AC2886" s="13" t="str">
        <f t="shared" si="733"/>
        <v/>
      </c>
      <c r="AD2886" s="13" t="str">
        <f t="shared" si="733"/>
        <v/>
      </c>
    </row>
    <row r="2887" spans="7:30" x14ac:dyDescent="0.25">
      <c r="G2887" s="18" t="str">
        <f t="shared" si="721"/>
        <v/>
      </c>
      <c r="H2887" s="22" t="str">
        <f t="shared" si="722"/>
        <v/>
      </c>
      <c r="I2887" s="23" t="str">
        <f t="shared" si="723"/>
        <v/>
      </c>
      <c r="J2887" s="22" t="str">
        <f t="shared" si="724"/>
        <v/>
      </c>
      <c r="K2887" s="24" t="str">
        <f t="shared" si="725"/>
        <v/>
      </c>
      <c r="L2887" s="42" t="str">
        <f t="shared" si="731"/>
        <v/>
      </c>
      <c r="M2887" s="43" t="str">
        <f t="shared" si="732"/>
        <v/>
      </c>
      <c r="N2887" s="26" t="str">
        <f t="shared" si="726"/>
        <v/>
      </c>
      <c r="O2887" s="26" t="str">
        <f t="shared" si="727"/>
        <v/>
      </c>
      <c r="P2887" s="28" t="str">
        <f>IF(E2887="","",INDEX(TableLookupWakeUpScore[],MATCH(E2887,TableLookupWakeUpScore[Wake Up],0),MATCH(P$1,TableLookupWakeUpScore[#Headers],0)))</f>
        <v/>
      </c>
      <c r="Q2887" s="30" t="str">
        <f t="shared" si="728"/>
        <v/>
      </c>
      <c r="R2887" s="31" t="str">
        <f t="shared" si="729"/>
        <v/>
      </c>
      <c r="S2887" s="34" t="str">
        <f>IF($C2887="","",INDEX(TableLookupSleepQuality[],MATCH($C2887,TableLookupSleepQuality[Sleep Quality Low],1),MATCH(S$1,TableLookupSleepQuality[#Headers],0)))</f>
        <v/>
      </c>
      <c r="T2887" s="35" t="str">
        <f>IF($C2887="","",INDEX(TableLookupSleepQuality[],MATCH($C2887,TableLookupSleepQuality[Sleep Quality Low],1),MATCH(T$1,TableLookupSleepQuality[#Headers],0)))</f>
        <v/>
      </c>
      <c r="X2887" s="36" t="str">
        <f t="shared" si="730"/>
        <v/>
      </c>
      <c r="Y2887" s="40" t="str">
        <f t="shared" si="733"/>
        <v/>
      </c>
      <c r="Z2887" s="13" t="str">
        <f t="shared" si="733"/>
        <v/>
      </c>
      <c r="AA2887" s="13" t="str">
        <f t="shared" si="733"/>
        <v/>
      </c>
      <c r="AB2887" s="13" t="str">
        <f t="shared" si="733"/>
        <v/>
      </c>
      <c r="AC2887" s="13" t="str">
        <f t="shared" si="733"/>
        <v/>
      </c>
      <c r="AD2887" s="13" t="str">
        <f t="shared" si="733"/>
        <v/>
      </c>
    </row>
    <row r="2888" spans="7:30" x14ac:dyDescent="0.25">
      <c r="G2888" s="18" t="str">
        <f t="shared" si="721"/>
        <v/>
      </c>
      <c r="H2888" s="22" t="str">
        <f t="shared" si="722"/>
        <v/>
      </c>
      <c r="I2888" s="23" t="str">
        <f t="shared" si="723"/>
        <v/>
      </c>
      <c r="J2888" s="22" t="str">
        <f t="shared" si="724"/>
        <v/>
      </c>
      <c r="K2888" s="24" t="str">
        <f t="shared" si="725"/>
        <v/>
      </c>
      <c r="L2888" s="42" t="str">
        <f t="shared" si="731"/>
        <v/>
      </c>
      <c r="M2888" s="43" t="str">
        <f t="shared" si="732"/>
        <v/>
      </c>
      <c r="N2888" s="26" t="str">
        <f t="shared" si="726"/>
        <v/>
      </c>
      <c r="O2888" s="26" t="str">
        <f t="shared" si="727"/>
        <v/>
      </c>
      <c r="P2888" s="28" t="str">
        <f>IF(E2888="","",INDEX(TableLookupWakeUpScore[],MATCH(E2888,TableLookupWakeUpScore[Wake Up],0),MATCH(P$1,TableLookupWakeUpScore[#Headers],0)))</f>
        <v/>
      </c>
      <c r="Q2888" s="30" t="str">
        <f t="shared" si="728"/>
        <v/>
      </c>
      <c r="R2888" s="31" t="str">
        <f t="shared" si="729"/>
        <v/>
      </c>
      <c r="S2888" s="34" t="str">
        <f>IF($C2888="","",INDEX(TableLookupSleepQuality[],MATCH($C2888,TableLookupSleepQuality[Sleep Quality Low],1),MATCH(S$1,TableLookupSleepQuality[#Headers],0)))</f>
        <v/>
      </c>
      <c r="T2888" s="35" t="str">
        <f>IF($C2888="","",INDEX(TableLookupSleepQuality[],MATCH($C2888,TableLookupSleepQuality[Sleep Quality Low],1),MATCH(T$1,TableLookupSleepQuality[#Headers],0)))</f>
        <v/>
      </c>
      <c r="X2888" s="36" t="str">
        <f t="shared" si="730"/>
        <v/>
      </c>
      <c r="Y2888" s="40" t="str">
        <f t="shared" si="733"/>
        <v/>
      </c>
      <c r="Z2888" s="13" t="str">
        <f t="shared" si="733"/>
        <v/>
      </c>
      <c r="AA2888" s="13" t="str">
        <f t="shared" si="733"/>
        <v/>
      </c>
      <c r="AB2888" s="13" t="str">
        <f t="shared" si="733"/>
        <v/>
      </c>
      <c r="AC2888" s="13" t="str">
        <f t="shared" si="733"/>
        <v/>
      </c>
      <c r="AD2888" s="13" t="str">
        <f t="shared" si="733"/>
        <v/>
      </c>
    </row>
    <row r="2889" spans="7:30" x14ac:dyDescent="0.25">
      <c r="G2889" s="18" t="str">
        <f t="shared" si="721"/>
        <v/>
      </c>
      <c r="H2889" s="22" t="str">
        <f t="shared" si="722"/>
        <v/>
      </c>
      <c r="I2889" s="23" t="str">
        <f t="shared" si="723"/>
        <v/>
      </c>
      <c r="J2889" s="22" t="str">
        <f t="shared" si="724"/>
        <v/>
      </c>
      <c r="K2889" s="24" t="str">
        <f t="shared" si="725"/>
        <v/>
      </c>
      <c r="L2889" s="42" t="str">
        <f t="shared" si="731"/>
        <v/>
      </c>
      <c r="M2889" s="43" t="str">
        <f t="shared" si="732"/>
        <v/>
      </c>
      <c r="N2889" s="26" t="str">
        <f t="shared" si="726"/>
        <v/>
      </c>
      <c r="O2889" s="26" t="str">
        <f t="shared" si="727"/>
        <v/>
      </c>
      <c r="P2889" s="28" t="str">
        <f>IF(E2889="","",INDEX(TableLookupWakeUpScore[],MATCH(E2889,TableLookupWakeUpScore[Wake Up],0),MATCH(P$1,TableLookupWakeUpScore[#Headers],0)))</f>
        <v/>
      </c>
      <c r="Q2889" s="30" t="str">
        <f t="shared" si="728"/>
        <v/>
      </c>
      <c r="R2889" s="31" t="str">
        <f t="shared" si="729"/>
        <v/>
      </c>
      <c r="S2889" s="34" t="str">
        <f>IF($C2889="","",INDEX(TableLookupSleepQuality[],MATCH($C2889,TableLookupSleepQuality[Sleep Quality Low],1),MATCH(S$1,TableLookupSleepQuality[#Headers],0)))</f>
        <v/>
      </c>
      <c r="T2889" s="35" t="str">
        <f>IF($C2889="","",INDEX(TableLookupSleepQuality[],MATCH($C2889,TableLookupSleepQuality[Sleep Quality Low],1),MATCH(T$1,TableLookupSleepQuality[#Headers],0)))</f>
        <v/>
      </c>
      <c r="X2889" s="36" t="str">
        <f t="shared" si="730"/>
        <v/>
      </c>
      <c r="Y2889" s="40" t="str">
        <f t="shared" si="733"/>
        <v/>
      </c>
      <c r="Z2889" s="13" t="str">
        <f t="shared" si="733"/>
        <v/>
      </c>
      <c r="AA2889" s="13" t="str">
        <f t="shared" si="733"/>
        <v/>
      </c>
      <c r="AB2889" s="13" t="str">
        <f t="shared" si="733"/>
        <v/>
      </c>
      <c r="AC2889" s="13" t="str">
        <f t="shared" si="733"/>
        <v/>
      </c>
      <c r="AD2889" s="13" t="str">
        <f t="shared" si="733"/>
        <v/>
      </c>
    </row>
    <row r="2890" spans="7:30" x14ac:dyDescent="0.25">
      <c r="G2890" s="18" t="str">
        <f t="shared" si="721"/>
        <v/>
      </c>
      <c r="H2890" s="22" t="str">
        <f t="shared" si="722"/>
        <v/>
      </c>
      <c r="I2890" s="23" t="str">
        <f t="shared" si="723"/>
        <v/>
      </c>
      <c r="J2890" s="22" t="str">
        <f t="shared" si="724"/>
        <v/>
      </c>
      <c r="K2890" s="24" t="str">
        <f t="shared" si="725"/>
        <v/>
      </c>
      <c r="L2890" s="42" t="str">
        <f t="shared" si="731"/>
        <v/>
      </c>
      <c r="M2890" s="43" t="str">
        <f t="shared" si="732"/>
        <v/>
      </c>
      <c r="N2890" s="26" t="str">
        <f t="shared" si="726"/>
        <v/>
      </c>
      <c r="O2890" s="26" t="str">
        <f t="shared" si="727"/>
        <v/>
      </c>
      <c r="P2890" s="28" t="str">
        <f>IF(E2890="","",INDEX(TableLookupWakeUpScore[],MATCH(E2890,TableLookupWakeUpScore[Wake Up],0),MATCH(P$1,TableLookupWakeUpScore[#Headers],0)))</f>
        <v/>
      </c>
      <c r="Q2890" s="30" t="str">
        <f t="shared" si="728"/>
        <v/>
      </c>
      <c r="R2890" s="31" t="str">
        <f t="shared" si="729"/>
        <v/>
      </c>
      <c r="S2890" s="34" t="str">
        <f>IF($C2890="","",INDEX(TableLookupSleepQuality[],MATCH($C2890,TableLookupSleepQuality[Sleep Quality Low],1),MATCH(S$1,TableLookupSleepQuality[#Headers],0)))</f>
        <v/>
      </c>
      <c r="T2890" s="35" t="str">
        <f>IF($C2890="","",INDEX(TableLookupSleepQuality[],MATCH($C2890,TableLookupSleepQuality[Sleep Quality Low],1),MATCH(T$1,TableLookupSleepQuality[#Headers],0)))</f>
        <v/>
      </c>
      <c r="X2890" s="36" t="str">
        <f t="shared" si="730"/>
        <v/>
      </c>
      <c r="Y2890" s="40" t="str">
        <f t="shared" si="733"/>
        <v/>
      </c>
      <c r="Z2890" s="13" t="str">
        <f t="shared" si="733"/>
        <v/>
      </c>
      <c r="AA2890" s="13" t="str">
        <f t="shared" si="733"/>
        <v/>
      </c>
      <c r="AB2890" s="13" t="str">
        <f t="shared" si="733"/>
        <v/>
      </c>
      <c r="AC2890" s="13" t="str">
        <f t="shared" si="733"/>
        <v/>
      </c>
      <c r="AD2890" s="13" t="str">
        <f t="shared" si="733"/>
        <v/>
      </c>
    </row>
    <row r="2891" spans="7:30" x14ac:dyDescent="0.25">
      <c r="G2891" s="18" t="str">
        <f t="shared" si="721"/>
        <v/>
      </c>
      <c r="H2891" s="22" t="str">
        <f t="shared" si="722"/>
        <v/>
      </c>
      <c r="I2891" s="23" t="str">
        <f t="shared" si="723"/>
        <v/>
      </c>
      <c r="J2891" s="22" t="str">
        <f t="shared" si="724"/>
        <v/>
      </c>
      <c r="K2891" s="24" t="str">
        <f t="shared" si="725"/>
        <v/>
      </c>
      <c r="L2891" s="42" t="str">
        <f t="shared" si="731"/>
        <v/>
      </c>
      <c r="M2891" s="43" t="str">
        <f t="shared" si="732"/>
        <v/>
      </c>
      <c r="N2891" s="26" t="str">
        <f t="shared" si="726"/>
        <v/>
      </c>
      <c r="O2891" s="26" t="str">
        <f t="shared" si="727"/>
        <v/>
      </c>
      <c r="P2891" s="28" t="str">
        <f>IF(E2891="","",INDEX(TableLookupWakeUpScore[],MATCH(E2891,TableLookupWakeUpScore[Wake Up],0),MATCH(P$1,TableLookupWakeUpScore[#Headers],0)))</f>
        <v/>
      </c>
      <c r="Q2891" s="30" t="str">
        <f t="shared" si="728"/>
        <v/>
      </c>
      <c r="R2891" s="31" t="str">
        <f t="shared" si="729"/>
        <v/>
      </c>
      <c r="S2891" s="34" t="str">
        <f>IF($C2891="","",INDEX(TableLookupSleepQuality[],MATCH($C2891,TableLookupSleepQuality[Sleep Quality Low],1),MATCH(S$1,TableLookupSleepQuality[#Headers],0)))</f>
        <v/>
      </c>
      <c r="T2891" s="35" t="str">
        <f>IF($C2891="","",INDEX(TableLookupSleepQuality[],MATCH($C2891,TableLookupSleepQuality[Sleep Quality Low],1),MATCH(T$1,TableLookupSleepQuality[#Headers],0)))</f>
        <v/>
      </c>
      <c r="X2891" s="36" t="str">
        <f t="shared" si="730"/>
        <v/>
      </c>
      <c r="Y2891" s="40" t="str">
        <f t="shared" si="733"/>
        <v/>
      </c>
      <c r="Z2891" s="13" t="str">
        <f t="shared" si="733"/>
        <v/>
      </c>
      <c r="AA2891" s="13" t="str">
        <f t="shared" si="733"/>
        <v/>
      </c>
      <c r="AB2891" s="13" t="str">
        <f t="shared" si="733"/>
        <v/>
      </c>
      <c r="AC2891" s="13" t="str">
        <f t="shared" si="733"/>
        <v/>
      </c>
      <c r="AD2891" s="13" t="str">
        <f t="shared" si="733"/>
        <v/>
      </c>
    </row>
    <row r="2892" spans="7:30" x14ac:dyDescent="0.25">
      <c r="G2892" s="18" t="str">
        <f t="shared" si="721"/>
        <v/>
      </c>
      <c r="H2892" s="22" t="str">
        <f t="shared" si="722"/>
        <v/>
      </c>
      <c r="I2892" s="23" t="str">
        <f t="shared" si="723"/>
        <v/>
      </c>
      <c r="J2892" s="22" t="str">
        <f t="shared" si="724"/>
        <v/>
      </c>
      <c r="K2892" s="24" t="str">
        <f t="shared" si="725"/>
        <v/>
      </c>
      <c r="L2892" s="42" t="str">
        <f t="shared" si="731"/>
        <v/>
      </c>
      <c r="M2892" s="43" t="str">
        <f t="shared" si="732"/>
        <v/>
      </c>
      <c r="N2892" s="26" t="str">
        <f t="shared" si="726"/>
        <v/>
      </c>
      <c r="O2892" s="26" t="str">
        <f t="shared" si="727"/>
        <v/>
      </c>
      <c r="P2892" s="28" t="str">
        <f>IF(E2892="","",INDEX(TableLookupWakeUpScore[],MATCH(E2892,TableLookupWakeUpScore[Wake Up],0),MATCH(P$1,TableLookupWakeUpScore[#Headers],0)))</f>
        <v/>
      </c>
      <c r="Q2892" s="30" t="str">
        <f t="shared" si="728"/>
        <v/>
      </c>
      <c r="R2892" s="31" t="str">
        <f t="shared" si="729"/>
        <v/>
      </c>
      <c r="S2892" s="34" t="str">
        <f>IF($C2892="","",INDEX(TableLookupSleepQuality[],MATCH($C2892,TableLookupSleepQuality[Sleep Quality Low],1),MATCH(S$1,TableLookupSleepQuality[#Headers],0)))</f>
        <v/>
      </c>
      <c r="T2892" s="35" t="str">
        <f>IF($C2892="","",INDEX(TableLookupSleepQuality[],MATCH($C2892,TableLookupSleepQuality[Sleep Quality Low],1),MATCH(T$1,TableLookupSleepQuality[#Headers],0)))</f>
        <v/>
      </c>
      <c r="X2892" s="36" t="str">
        <f t="shared" si="730"/>
        <v/>
      </c>
      <c r="Y2892" s="40" t="str">
        <f t="shared" si="733"/>
        <v/>
      </c>
      <c r="Z2892" s="13" t="str">
        <f t="shared" si="733"/>
        <v/>
      </c>
      <c r="AA2892" s="13" t="str">
        <f t="shared" si="733"/>
        <v/>
      </c>
      <c r="AB2892" s="13" t="str">
        <f t="shared" si="733"/>
        <v/>
      </c>
      <c r="AC2892" s="13" t="str">
        <f t="shared" si="733"/>
        <v/>
      </c>
      <c r="AD2892" s="13" t="str">
        <f t="shared" si="733"/>
        <v/>
      </c>
    </row>
    <row r="2893" spans="7:30" x14ac:dyDescent="0.25">
      <c r="G2893" s="18" t="str">
        <f t="shared" si="721"/>
        <v/>
      </c>
      <c r="H2893" s="22" t="str">
        <f t="shared" si="722"/>
        <v/>
      </c>
      <c r="I2893" s="23" t="str">
        <f t="shared" si="723"/>
        <v/>
      </c>
      <c r="J2893" s="22" t="str">
        <f t="shared" si="724"/>
        <v/>
      </c>
      <c r="K2893" s="24" t="str">
        <f t="shared" si="725"/>
        <v/>
      </c>
      <c r="L2893" s="42" t="str">
        <f t="shared" si="731"/>
        <v/>
      </c>
      <c r="M2893" s="43" t="str">
        <f t="shared" si="732"/>
        <v/>
      </c>
      <c r="N2893" s="26" t="str">
        <f t="shared" si="726"/>
        <v/>
      </c>
      <c r="O2893" s="26" t="str">
        <f t="shared" si="727"/>
        <v/>
      </c>
      <c r="P2893" s="28" t="str">
        <f>IF(E2893="","",INDEX(TableLookupWakeUpScore[],MATCH(E2893,TableLookupWakeUpScore[Wake Up],0),MATCH(P$1,TableLookupWakeUpScore[#Headers],0)))</f>
        <v/>
      </c>
      <c r="Q2893" s="30" t="str">
        <f t="shared" si="728"/>
        <v/>
      </c>
      <c r="R2893" s="31" t="str">
        <f t="shared" si="729"/>
        <v/>
      </c>
      <c r="S2893" s="34" t="str">
        <f>IF($C2893="","",INDEX(TableLookupSleepQuality[],MATCH($C2893,TableLookupSleepQuality[Sleep Quality Low],1),MATCH(S$1,TableLookupSleepQuality[#Headers],0)))</f>
        <v/>
      </c>
      <c r="T2893" s="35" t="str">
        <f>IF($C2893="","",INDEX(TableLookupSleepQuality[],MATCH($C2893,TableLookupSleepQuality[Sleep Quality Low],1),MATCH(T$1,TableLookupSleepQuality[#Headers],0)))</f>
        <v/>
      </c>
      <c r="X2893" s="36" t="str">
        <f t="shared" si="730"/>
        <v/>
      </c>
      <c r="Y2893" s="40" t="str">
        <f t="shared" si="733"/>
        <v/>
      </c>
      <c r="Z2893" s="13" t="str">
        <f t="shared" si="733"/>
        <v/>
      </c>
      <c r="AA2893" s="13" t="str">
        <f t="shared" si="733"/>
        <v/>
      </c>
      <c r="AB2893" s="13" t="str">
        <f t="shared" si="733"/>
        <v/>
      </c>
      <c r="AC2893" s="13" t="str">
        <f t="shared" si="733"/>
        <v/>
      </c>
      <c r="AD2893" s="13" t="str">
        <f t="shared" si="733"/>
        <v/>
      </c>
    </row>
    <row r="2894" spans="7:30" x14ac:dyDescent="0.25">
      <c r="G2894" s="18" t="str">
        <f t="shared" si="721"/>
        <v/>
      </c>
      <c r="H2894" s="22" t="str">
        <f t="shared" si="722"/>
        <v/>
      </c>
      <c r="I2894" s="23" t="str">
        <f t="shared" si="723"/>
        <v/>
      </c>
      <c r="J2894" s="22" t="str">
        <f t="shared" si="724"/>
        <v/>
      </c>
      <c r="K2894" s="24" t="str">
        <f t="shared" si="725"/>
        <v/>
      </c>
      <c r="L2894" s="42" t="str">
        <f t="shared" si="731"/>
        <v/>
      </c>
      <c r="M2894" s="43" t="str">
        <f t="shared" si="732"/>
        <v/>
      </c>
      <c r="N2894" s="26" t="str">
        <f t="shared" si="726"/>
        <v/>
      </c>
      <c r="O2894" s="26" t="str">
        <f t="shared" si="727"/>
        <v/>
      </c>
      <c r="P2894" s="28" t="str">
        <f>IF(E2894="","",INDEX(TableLookupWakeUpScore[],MATCH(E2894,TableLookupWakeUpScore[Wake Up],0),MATCH(P$1,TableLookupWakeUpScore[#Headers],0)))</f>
        <v/>
      </c>
      <c r="Q2894" s="30" t="str">
        <f t="shared" si="728"/>
        <v/>
      </c>
      <c r="R2894" s="31" t="str">
        <f t="shared" si="729"/>
        <v/>
      </c>
      <c r="S2894" s="34" t="str">
        <f>IF($C2894="","",INDEX(TableLookupSleepQuality[],MATCH($C2894,TableLookupSleepQuality[Sleep Quality Low],1),MATCH(S$1,TableLookupSleepQuality[#Headers],0)))</f>
        <v/>
      </c>
      <c r="T2894" s="35" t="str">
        <f>IF($C2894="","",INDEX(TableLookupSleepQuality[],MATCH($C2894,TableLookupSleepQuality[Sleep Quality Low],1),MATCH(T$1,TableLookupSleepQuality[#Headers],0)))</f>
        <v/>
      </c>
      <c r="X2894" s="36" t="str">
        <f t="shared" si="730"/>
        <v/>
      </c>
      <c r="Y2894" s="40" t="str">
        <f t="shared" si="733"/>
        <v/>
      </c>
      <c r="Z2894" s="13" t="str">
        <f t="shared" si="733"/>
        <v/>
      </c>
      <c r="AA2894" s="13" t="str">
        <f t="shared" si="733"/>
        <v/>
      </c>
      <c r="AB2894" s="13" t="str">
        <f t="shared" si="733"/>
        <v/>
      </c>
      <c r="AC2894" s="13" t="str">
        <f t="shared" si="733"/>
        <v/>
      </c>
      <c r="AD2894" s="13" t="str">
        <f t="shared" si="733"/>
        <v/>
      </c>
    </row>
    <row r="2895" spans="7:30" x14ac:dyDescent="0.25">
      <c r="G2895" s="18" t="str">
        <f t="shared" si="721"/>
        <v/>
      </c>
      <c r="H2895" s="22" t="str">
        <f t="shared" si="722"/>
        <v/>
      </c>
      <c r="I2895" s="23" t="str">
        <f t="shared" si="723"/>
        <v/>
      </c>
      <c r="J2895" s="22" t="str">
        <f t="shared" si="724"/>
        <v/>
      </c>
      <c r="K2895" s="24" t="str">
        <f t="shared" si="725"/>
        <v/>
      </c>
      <c r="L2895" s="42" t="str">
        <f t="shared" si="731"/>
        <v/>
      </c>
      <c r="M2895" s="43" t="str">
        <f t="shared" si="732"/>
        <v/>
      </c>
      <c r="N2895" s="26" t="str">
        <f t="shared" si="726"/>
        <v/>
      </c>
      <c r="O2895" s="26" t="str">
        <f t="shared" si="727"/>
        <v/>
      </c>
      <c r="P2895" s="28" t="str">
        <f>IF(E2895="","",INDEX(TableLookupWakeUpScore[],MATCH(E2895,TableLookupWakeUpScore[Wake Up],0),MATCH(P$1,TableLookupWakeUpScore[#Headers],0)))</f>
        <v/>
      </c>
      <c r="Q2895" s="30" t="str">
        <f t="shared" si="728"/>
        <v/>
      </c>
      <c r="R2895" s="31" t="str">
        <f t="shared" si="729"/>
        <v/>
      </c>
      <c r="S2895" s="34" t="str">
        <f>IF($C2895="","",INDEX(TableLookupSleepQuality[],MATCH($C2895,TableLookupSleepQuality[Sleep Quality Low],1),MATCH(S$1,TableLookupSleepQuality[#Headers],0)))</f>
        <v/>
      </c>
      <c r="T2895" s="35" t="str">
        <f>IF($C2895="","",INDEX(TableLookupSleepQuality[],MATCH($C2895,TableLookupSleepQuality[Sleep Quality Low],1),MATCH(T$1,TableLookupSleepQuality[#Headers],0)))</f>
        <v/>
      </c>
      <c r="X2895" s="36" t="str">
        <f t="shared" si="730"/>
        <v/>
      </c>
      <c r="Y2895" s="40" t="str">
        <f t="shared" si="733"/>
        <v/>
      </c>
      <c r="Z2895" s="13" t="str">
        <f t="shared" si="733"/>
        <v/>
      </c>
      <c r="AA2895" s="13" t="str">
        <f t="shared" si="733"/>
        <v/>
      </c>
      <c r="AB2895" s="13" t="str">
        <f t="shared" si="733"/>
        <v/>
      </c>
      <c r="AC2895" s="13" t="str">
        <f t="shared" si="733"/>
        <v/>
      </c>
      <c r="AD2895" s="13" t="str">
        <f t="shared" si="733"/>
        <v/>
      </c>
    </row>
    <row r="2896" spans="7:30" x14ac:dyDescent="0.25">
      <c r="G2896" s="18" t="str">
        <f t="shared" si="721"/>
        <v/>
      </c>
      <c r="H2896" s="22" t="str">
        <f t="shared" si="722"/>
        <v/>
      </c>
      <c r="I2896" s="23" t="str">
        <f t="shared" si="723"/>
        <v/>
      </c>
      <c r="J2896" s="22" t="str">
        <f t="shared" si="724"/>
        <v/>
      </c>
      <c r="K2896" s="24" t="str">
        <f t="shared" si="725"/>
        <v/>
      </c>
      <c r="L2896" s="42" t="str">
        <f t="shared" si="731"/>
        <v/>
      </c>
      <c r="M2896" s="43" t="str">
        <f t="shared" si="732"/>
        <v/>
      </c>
      <c r="N2896" s="26" t="str">
        <f t="shared" si="726"/>
        <v/>
      </c>
      <c r="O2896" s="26" t="str">
        <f t="shared" si="727"/>
        <v/>
      </c>
      <c r="P2896" s="28" t="str">
        <f>IF(E2896="","",INDEX(TableLookupWakeUpScore[],MATCH(E2896,TableLookupWakeUpScore[Wake Up],0),MATCH(P$1,TableLookupWakeUpScore[#Headers],0)))</f>
        <v/>
      </c>
      <c r="Q2896" s="30" t="str">
        <f t="shared" si="728"/>
        <v/>
      </c>
      <c r="R2896" s="31" t="str">
        <f t="shared" si="729"/>
        <v/>
      </c>
      <c r="S2896" s="34" t="str">
        <f>IF($C2896="","",INDEX(TableLookupSleepQuality[],MATCH($C2896,TableLookupSleepQuality[Sleep Quality Low],1),MATCH(S$1,TableLookupSleepQuality[#Headers],0)))</f>
        <v/>
      </c>
      <c r="T2896" s="35" t="str">
        <f>IF($C2896="","",INDEX(TableLookupSleepQuality[],MATCH($C2896,TableLookupSleepQuality[Sleep Quality Low],1),MATCH(T$1,TableLookupSleepQuality[#Headers],0)))</f>
        <v/>
      </c>
      <c r="X2896" s="36" t="str">
        <f t="shared" si="730"/>
        <v/>
      </c>
      <c r="Y2896" s="40" t="str">
        <f t="shared" si="733"/>
        <v/>
      </c>
      <c r="Z2896" s="13" t="str">
        <f t="shared" si="733"/>
        <v/>
      </c>
      <c r="AA2896" s="13" t="str">
        <f t="shared" si="733"/>
        <v/>
      </c>
      <c r="AB2896" s="13" t="str">
        <f t="shared" si="733"/>
        <v/>
      </c>
      <c r="AC2896" s="13" t="str">
        <f t="shared" si="733"/>
        <v/>
      </c>
      <c r="AD2896" s="13" t="str">
        <f t="shared" si="733"/>
        <v/>
      </c>
    </row>
    <row r="2897" spans="7:30" x14ac:dyDescent="0.25">
      <c r="G2897" s="18" t="str">
        <f t="shared" si="721"/>
        <v/>
      </c>
      <c r="H2897" s="22" t="str">
        <f t="shared" si="722"/>
        <v/>
      </c>
      <c r="I2897" s="23" t="str">
        <f t="shared" si="723"/>
        <v/>
      </c>
      <c r="J2897" s="22" t="str">
        <f t="shared" si="724"/>
        <v/>
      </c>
      <c r="K2897" s="24" t="str">
        <f t="shared" si="725"/>
        <v/>
      </c>
      <c r="L2897" s="42" t="str">
        <f t="shared" si="731"/>
        <v/>
      </c>
      <c r="M2897" s="43" t="str">
        <f t="shared" si="732"/>
        <v/>
      </c>
      <c r="N2897" s="26" t="str">
        <f t="shared" si="726"/>
        <v/>
      </c>
      <c r="O2897" s="26" t="str">
        <f t="shared" si="727"/>
        <v/>
      </c>
      <c r="P2897" s="28" t="str">
        <f>IF(E2897="","",INDEX(TableLookupWakeUpScore[],MATCH(E2897,TableLookupWakeUpScore[Wake Up],0),MATCH(P$1,TableLookupWakeUpScore[#Headers],0)))</f>
        <v/>
      </c>
      <c r="Q2897" s="30" t="str">
        <f t="shared" si="728"/>
        <v/>
      </c>
      <c r="R2897" s="31" t="str">
        <f t="shared" si="729"/>
        <v/>
      </c>
      <c r="S2897" s="34" t="str">
        <f>IF($C2897="","",INDEX(TableLookupSleepQuality[],MATCH($C2897,TableLookupSleepQuality[Sleep Quality Low],1),MATCH(S$1,TableLookupSleepQuality[#Headers],0)))</f>
        <v/>
      </c>
      <c r="T2897" s="35" t="str">
        <f>IF($C2897="","",INDEX(TableLookupSleepQuality[],MATCH($C2897,TableLookupSleepQuality[Sleep Quality Low],1),MATCH(T$1,TableLookupSleepQuality[#Headers],0)))</f>
        <v/>
      </c>
      <c r="X2897" s="36" t="str">
        <f t="shared" si="730"/>
        <v/>
      </c>
      <c r="Y2897" s="40" t="str">
        <f t="shared" si="733"/>
        <v/>
      </c>
      <c r="Z2897" s="13" t="str">
        <f t="shared" si="733"/>
        <v/>
      </c>
      <c r="AA2897" s="13" t="str">
        <f t="shared" si="733"/>
        <v/>
      </c>
      <c r="AB2897" s="13" t="str">
        <f t="shared" si="733"/>
        <v/>
      </c>
      <c r="AC2897" s="13" t="str">
        <f t="shared" si="733"/>
        <v/>
      </c>
      <c r="AD2897" s="13" t="str">
        <f t="shared" si="733"/>
        <v/>
      </c>
    </row>
    <row r="2898" spans="7:30" x14ac:dyDescent="0.25">
      <c r="G2898" s="18" t="str">
        <f t="shared" si="721"/>
        <v/>
      </c>
      <c r="H2898" s="22" t="str">
        <f t="shared" si="722"/>
        <v/>
      </c>
      <c r="I2898" s="23" t="str">
        <f t="shared" si="723"/>
        <v/>
      </c>
      <c r="J2898" s="22" t="str">
        <f t="shared" si="724"/>
        <v/>
      </c>
      <c r="K2898" s="24" t="str">
        <f t="shared" si="725"/>
        <v/>
      </c>
      <c r="L2898" s="42" t="str">
        <f t="shared" si="731"/>
        <v/>
      </c>
      <c r="M2898" s="43" t="str">
        <f t="shared" si="732"/>
        <v/>
      </c>
      <c r="N2898" s="26" t="str">
        <f t="shared" si="726"/>
        <v/>
      </c>
      <c r="O2898" s="26" t="str">
        <f t="shared" si="727"/>
        <v/>
      </c>
      <c r="P2898" s="28" t="str">
        <f>IF(E2898="","",INDEX(TableLookupWakeUpScore[],MATCH(E2898,TableLookupWakeUpScore[Wake Up],0),MATCH(P$1,TableLookupWakeUpScore[#Headers],0)))</f>
        <v/>
      </c>
      <c r="Q2898" s="30" t="str">
        <f t="shared" si="728"/>
        <v/>
      </c>
      <c r="R2898" s="31" t="str">
        <f t="shared" si="729"/>
        <v/>
      </c>
      <c r="S2898" s="34" t="str">
        <f>IF($C2898="","",INDEX(TableLookupSleepQuality[],MATCH($C2898,TableLookupSleepQuality[Sleep Quality Low],1),MATCH(S$1,TableLookupSleepQuality[#Headers],0)))</f>
        <v/>
      </c>
      <c r="T2898" s="35" t="str">
        <f>IF($C2898="","",INDEX(TableLookupSleepQuality[],MATCH($C2898,TableLookupSleepQuality[Sleep Quality Low],1),MATCH(T$1,TableLookupSleepQuality[#Headers],0)))</f>
        <v/>
      </c>
      <c r="X2898" s="36" t="str">
        <f t="shared" si="730"/>
        <v/>
      </c>
      <c r="Y2898" s="40" t="str">
        <f t="shared" si="733"/>
        <v/>
      </c>
      <c r="Z2898" s="13" t="str">
        <f t="shared" si="733"/>
        <v/>
      </c>
      <c r="AA2898" s="13" t="str">
        <f t="shared" si="733"/>
        <v/>
      </c>
      <c r="AB2898" s="13" t="str">
        <f t="shared" si="733"/>
        <v/>
      </c>
      <c r="AC2898" s="13" t="str">
        <f t="shared" si="733"/>
        <v/>
      </c>
      <c r="AD2898" s="13" t="str">
        <f t="shared" si="733"/>
        <v/>
      </c>
    </row>
    <row r="2899" spans="7:30" x14ac:dyDescent="0.25">
      <c r="G2899" s="18" t="str">
        <f t="shared" si="721"/>
        <v/>
      </c>
      <c r="H2899" s="22" t="str">
        <f t="shared" si="722"/>
        <v/>
      </c>
      <c r="I2899" s="23" t="str">
        <f t="shared" si="723"/>
        <v/>
      </c>
      <c r="J2899" s="22" t="str">
        <f t="shared" si="724"/>
        <v/>
      </c>
      <c r="K2899" s="24" t="str">
        <f t="shared" si="725"/>
        <v/>
      </c>
      <c r="L2899" s="42" t="str">
        <f t="shared" si="731"/>
        <v/>
      </c>
      <c r="M2899" s="43" t="str">
        <f t="shared" si="732"/>
        <v/>
      </c>
      <c r="N2899" s="26" t="str">
        <f t="shared" si="726"/>
        <v/>
      </c>
      <c r="O2899" s="26" t="str">
        <f t="shared" si="727"/>
        <v/>
      </c>
      <c r="P2899" s="28" t="str">
        <f>IF(E2899="","",INDEX(TableLookupWakeUpScore[],MATCH(E2899,TableLookupWakeUpScore[Wake Up],0),MATCH(P$1,TableLookupWakeUpScore[#Headers],0)))</f>
        <v/>
      </c>
      <c r="Q2899" s="30" t="str">
        <f t="shared" si="728"/>
        <v/>
      </c>
      <c r="R2899" s="31" t="str">
        <f t="shared" si="729"/>
        <v/>
      </c>
      <c r="S2899" s="34" t="str">
        <f>IF($C2899="","",INDEX(TableLookupSleepQuality[],MATCH($C2899,TableLookupSleepQuality[Sleep Quality Low],1),MATCH(S$1,TableLookupSleepQuality[#Headers],0)))</f>
        <v/>
      </c>
      <c r="T2899" s="35" t="str">
        <f>IF($C2899="","",INDEX(TableLookupSleepQuality[],MATCH($C2899,TableLookupSleepQuality[Sleep Quality Low],1),MATCH(T$1,TableLookupSleepQuality[#Headers],0)))</f>
        <v/>
      </c>
      <c r="X2899" s="36" t="str">
        <f t="shared" si="730"/>
        <v/>
      </c>
      <c r="Y2899" s="40" t="str">
        <f t="shared" ref="Y2899:AD2914" si="734">IF(OR($X2899="NO",$X2899=""),"",IF(COUNTIF($F2899,"*" &amp; Y$1 &amp; "*"),"YES","NO"))</f>
        <v/>
      </c>
      <c r="Z2899" s="13" t="str">
        <f t="shared" si="734"/>
        <v/>
      </c>
      <c r="AA2899" s="13" t="str">
        <f t="shared" si="734"/>
        <v/>
      </c>
      <c r="AB2899" s="13" t="str">
        <f t="shared" si="734"/>
        <v/>
      </c>
      <c r="AC2899" s="13" t="str">
        <f t="shared" si="734"/>
        <v/>
      </c>
      <c r="AD2899" s="13" t="str">
        <f t="shared" si="734"/>
        <v/>
      </c>
    </row>
    <row r="2900" spans="7:30" x14ac:dyDescent="0.25">
      <c r="G2900" s="18" t="str">
        <f t="shared" si="721"/>
        <v/>
      </c>
      <c r="H2900" s="22" t="str">
        <f t="shared" si="722"/>
        <v/>
      </c>
      <c r="I2900" s="23" t="str">
        <f t="shared" si="723"/>
        <v/>
      </c>
      <c r="J2900" s="22" t="str">
        <f t="shared" si="724"/>
        <v/>
      </c>
      <c r="K2900" s="24" t="str">
        <f t="shared" si="725"/>
        <v/>
      </c>
      <c r="L2900" s="42" t="str">
        <f t="shared" si="731"/>
        <v/>
      </c>
      <c r="M2900" s="43" t="str">
        <f t="shared" si="732"/>
        <v/>
      </c>
      <c r="N2900" s="26" t="str">
        <f t="shared" si="726"/>
        <v/>
      </c>
      <c r="O2900" s="26" t="str">
        <f t="shared" si="727"/>
        <v/>
      </c>
      <c r="P2900" s="28" t="str">
        <f>IF(E2900="","",INDEX(TableLookupWakeUpScore[],MATCH(E2900,TableLookupWakeUpScore[Wake Up],0),MATCH(P$1,TableLookupWakeUpScore[#Headers],0)))</f>
        <v/>
      </c>
      <c r="Q2900" s="30" t="str">
        <f t="shared" si="728"/>
        <v/>
      </c>
      <c r="R2900" s="31" t="str">
        <f t="shared" si="729"/>
        <v/>
      </c>
      <c r="S2900" s="34" t="str">
        <f>IF($C2900="","",INDEX(TableLookupSleepQuality[],MATCH($C2900,TableLookupSleepQuality[Sleep Quality Low],1),MATCH(S$1,TableLookupSleepQuality[#Headers],0)))</f>
        <v/>
      </c>
      <c r="T2900" s="35" t="str">
        <f>IF($C2900="","",INDEX(TableLookupSleepQuality[],MATCH($C2900,TableLookupSleepQuality[Sleep Quality Low],1),MATCH(T$1,TableLookupSleepQuality[#Headers],0)))</f>
        <v/>
      </c>
      <c r="X2900" s="36" t="str">
        <f t="shared" si="730"/>
        <v/>
      </c>
      <c r="Y2900" s="40" t="str">
        <f t="shared" si="734"/>
        <v/>
      </c>
      <c r="Z2900" s="13" t="str">
        <f t="shared" si="734"/>
        <v/>
      </c>
      <c r="AA2900" s="13" t="str">
        <f t="shared" si="734"/>
        <v/>
      </c>
      <c r="AB2900" s="13" t="str">
        <f t="shared" si="734"/>
        <v/>
      </c>
      <c r="AC2900" s="13" t="str">
        <f t="shared" si="734"/>
        <v/>
      </c>
      <c r="AD2900" s="13" t="str">
        <f t="shared" si="734"/>
        <v/>
      </c>
    </row>
    <row r="2901" spans="7:30" x14ac:dyDescent="0.25">
      <c r="G2901" s="18" t="str">
        <f t="shared" si="721"/>
        <v/>
      </c>
      <c r="H2901" s="22" t="str">
        <f t="shared" si="722"/>
        <v/>
      </c>
      <c r="I2901" s="23" t="str">
        <f t="shared" si="723"/>
        <v/>
      </c>
      <c r="J2901" s="22" t="str">
        <f t="shared" si="724"/>
        <v/>
      </c>
      <c r="K2901" s="24" t="str">
        <f t="shared" si="725"/>
        <v/>
      </c>
      <c r="L2901" s="42" t="str">
        <f t="shared" si="731"/>
        <v/>
      </c>
      <c r="M2901" s="43" t="str">
        <f t="shared" si="732"/>
        <v/>
      </c>
      <c r="N2901" s="26" t="str">
        <f t="shared" si="726"/>
        <v/>
      </c>
      <c r="O2901" s="26" t="str">
        <f t="shared" si="727"/>
        <v/>
      </c>
      <c r="P2901" s="28" t="str">
        <f>IF(E2901="","",INDEX(TableLookupWakeUpScore[],MATCH(E2901,TableLookupWakeUpScore[Wake Up],0),MATCH(P$1,TableLookupWakeUpScore[#Headers],0)))</f>
        <v/>
      </c>
      <c r="Q2901" s="30" t="str">
        <f t="shared" si="728"/>
        <v/>
      </c>
      <c r="R2901" s="31" t="str">
        <f t="shared" si="729"/>
        <v/>
      </c>
      <c r="S2901" s="34" t="str">
        <f>IF($C2901="","",INDEX(TableLookupSleepQuality[],MATCH($C2901,TableLookupSleepQuality[Sleep Quality Low],1),MATCH(S$1,TableLookupSleepQuality[#Headers],0)))</f>
        <v/>
      </c>
      <c r="T2901" s="35" t="str">
        <f>IF($C2901="","",INDEX(TableLookupSleepQuality[],MATCH($C2901,TableLookupSleepQuality[Sleep Quality Low],1),MATCH(T$1,TableLookupSleepQuality[#Headers],0)))</f>
        <v/>
      </c>
      <c r="X2901" s="36" t="str">
        <f t="shared" si="730"/>
        <v/>
      </c>
      <c r="Y2901" s="40" t="str">
        <f t="shared" si="734"/>
        <v/>
      </c>
      <c r="Z2901" s="13" t="str">
        <f t="shared" si="734"/>
        <v/>
      </c>
      <c r="AA2901" s="13" t="str">
        <f t="shared" si="734"/>
        <v/>
      </c>
      <c r="AB2901" s="13" t="str">
        <f t="shared" si="734"/>
        <v/>
      </c>
      <c r="AC2901" s="13" t="str">
        <f t="shared" si="734"/>
        <v/>
      </c>
      <c r="AD2901" s="13" t="str">
        <f t="shared" si="734"/>
        <v/>
      </c>
    </row>
    <row r="2902" spans="7:30" x14ac:dyDescent="0.25">
      <c r="G2902" s="18" t="str">
        <f t="shared" si="721"/>
        <v/>
      </c>
      <c r="H2902" s="22" t="str">
        <f t="shared" si="722"/>
        <v/>
      </c>
      <c r="I2902" s="23" t="str">
        <f t="shared" si="723"/>
        <v/>
      </c>
      <c r="J2902" s="22" t="str">
        <f t="shared" si="724"/>
        <v/>
      </c>
      <c r="K2902" s="24" t="str">
        <f t="shared" si="725"/>
        <v/>
      </c>
      <c r="L2902" s="42" t="str">
        <f t="shared" si="731"/>
        <v/>
      </c>
      <c r="M2902" s="43" t="str">
        <f t="shared" si="732"/>
        <v/>
      </c>
      <c r="N2902" s="26" t="str">
        <f t="shared" si="726"/>
        <v/>
      </c>
      <c r="O2902" s="26" t="str">
        <f t="shared" si="727"/>
        <v/>
      </c>
      <c r="P2902" s="28" t="str">
        <f>IF(E2902="","",INDEX(TableLookupWakeUpScore[],MATCH(E2902,TableLookupWakeUpScore[Wake Up],0),MATCH(P$1,TableLookupWakeUpScore[#Headers],0)))</f>
        <v/>
      </c>
      <c r="Q2902" s="30" t="str">
        <f t="shared" si="728"/>
        <v/>
      </c>
      <c r="R2902" s="31" t="str">
        <f t="shared" si="729"/>
        <v/>
      </c>
      <c r="S2902" s="34" t="str">
        <f>IF($C2902="","",INDEX(TableLookupSleepQuality[],MATCH($C2902,TableLookupSleepQuality[Sleep Quality Low],1),MATCH(S$1,TableLookupSleepQuality[#Headers],0)))</f>
        <v/>
      </c>
      <c r="T2902" s="35" t="str">
        <f>IF($C2902="","",INDEX(TableLookupSleepQuality[],MATCH($C2902,TableLookupSleepQuality[Sleep Quality Low],1),MATCH(T$1,TableLookupSleepQuality[#Headers],0)))</f>
        <v/>
      </c>
      <c r="X2902" s="36" t="str">
        <f t="shared" si="730"/>
        <v/>
      </c>
      <c r="Y2902" s="40" t="str">
        <f t="shared" si="734"/>
        <v/>
      </c>
      <c r="Z2902" s="13" t="str">
        <f t="shared" si="734"/>
        <v/>
      </c>
      <c r="AA2902" s="13" t="str">
        <f t="shared" si="734"/>
        <v/>
      </c>
      <c r="AB2902" s="13" t="str">
        <f t="shared" si="734"/>
        <v/>
      </c>
      <c r="AC2902" s="13" t="str">
        <f t="shared" si="734"/>
        <v/>
      </c>
      <c r="AD2902" s="13" t="str">
        <f t="shared" si="734"/>
        <v/>
      </c>
    </row>
    <row r="2903" spans="7:30" x14ac:dyDescent="0.25">
      <c r="G2903" s="18" t="str">
        <f t="shared" si="721"/>
        <v/>
      </c>
      <c r="H2903" s="22" t="str">
        <f t="shared" si="722"/>
        <v/>
      </c>
      <c r="I2903" s="23" t="str">
        <f t="shared" si="723"/>
        <v/>
      </c>
      <c r="J2903" s="22" t="str">
        <f t="shared" si="724"/>
        <v/>
      </c>
      <c r="K2903" s="24" t="str">
        <f t="shared" si="725"/>
        <v/>
      </c>
      <c r="L2903" s="42" t="str">
        <f t="shared" si="731"/>
        <v/>
      </c>
      <c r="M2903" s="43" t="str">
        <f t="shared" si="732"/>
        <v/>
      </c>
      <c r="N2903" s="26" t="str">
        <f t="shared" si="726"/>
        <v/>
      </c>
      <c r="O2903" s="26" t="str">
        <f t="shared" si="727"/>
        <v/>
      </c>
      <c r="P2903" s="28" t="str">
        <f>IF(E2903="","",INDEX(TableLookupWakeUpScore[],MATCH(E2903,TableLookupWakeUpScore[Wake Up],0),MATCH(P$1,TableLookupWakeUpScore[#Headers],0)))</f>
        <v/>
      </c>
      <c r="Q2903" s="30" t="str">
        <f t="shared" si="728"/>
        <v/>
      </c>
      <c r="R2903" s="31" t="str">
        <f t="shared" si="729"/>
        <v/>
      </c>
      <c r="S2903" s="34" t="str">
        <f>IF($C2903="","",INDEX(TableLookupSleepQuality[],MATCH($C2903,TableLookupSleepQuality[Sleep Quality Low],1),MATCH(S$1,TableLookupSleepQuality[#Headers],0)))</f>
        <v/>
      </c>
      <c r="T2903" s="35" t="str">
        <f>IF($C2903="","",INDEX(TableLookupSleepQuality[],MATCH($C2903,TableLookupSleepQuality[Sleep Quality Low],1),MATCH(T$1,TableLookupSleepQuality[#Headers],0)))</f>
        <v/>
      </c>
      <c r="X2903" s="36" t="str">
        <f t="shared" si="730"/>
        <v/>
      </c>
      <c r="Y2903" s="40" t="str">
        <f t="shared" si="734"/>
        <v/>
      </c>
      <c r="Z2903" s="13" t="str">
        <f t="shared" si="734"/>
        <v/>
      </c>
      <c r="AA2903" s="13" t="str">
        <f t="shared" si="734"/>
        <v/>
      </c>
      <c r="AB2903" s="13" t="str">
        <f t="shared" si="734"/>
        <v/>
      </c>
      <c r="AC2903" s="13" t="str">
        <f t="shared" si="734"/>
        <v/>
      </c>
      <c r="AD2903" s="13" t="str">
        <f t="shared" si="734"/>
        <v/>
      </c>
    </row>
    <row r="2904" spans="7:30" x14ac:dyDescent="0.25">
      <c r="G2904" s="18" t="str">
        <f t="shared" si="721"/>
        <v/>
      </c>
      <c r="H2904" s="22" t="str">
        <f t="shared" si="722"/>
        <v/>
      </c>
      <c r="I2904" s="23" t="str">
        <f t="shared" si="723"/>
        <v/>
      </c>
      <c r="J2904" s="22" t="str">
        <f t="shared" si="724"/>
        <v/>
      </c>
      <c r="K2904" s="24" t="str">
        <f t="shared" si="725"/>
        <v/>
      </c>
      <c r="L2904" s="42" t="str">
        <f t="shared" si="731"/>
        <v/>
      </c>
      <c r="M2904" s="43" t="str">
        <f t="shared" si="732"/>
        <v/>
      </c>
      <c r="N2904" s="26" t="str">
        <f t="shared" si="726"/>
        <v/>
      </c>
      <c r="O2904" s="26" t="str">
        <f t="shared" si="727"/>
        <v/>
      </c>
      <c r="P2904" s="28" t="str">
        <f>IF(E2904="","",INDEX(TableLookupWakeUpScore[],MATCH(E2904,TableLookupWakeUpScore[Wake Up],0),MATCH(P$1,TableLookupWakeUpScore[#Headers],0)))</f>
        <v/>
      </c>
      <c r="Q2904" s="30" t="str">
        <f t="shared" si="728"/>
        <v/>
      </c>
      <c r="R2904" s="31" t="str">
        <f t="shared" si="729"/>
        <v/>
      </c>
      <c r="S2904" s="34" t="str">
        <f>IF($C2904="","",INDEX(TableLookupSleepQuality[],MATCH($C2904,TableLookupSleepQuality[Sleep Quality Low],1),MATCH(S$1,TableLookupSleepQuality[#Headers],0)))</f>
        <v/>
      </c>
      <c r="T2904" s="35" t="str">
        <f>IF($C2904="","",INDEX(TableLookupSleepQuality[],MATCH($C2904,TableLookupSleepQuality[Sleep Quality Low],1),MATCH(T$1,TableLookupSleepQuality[#Headers],0)))</f>
        <v/>
      </c>
      <c r="X2904" s="36" t="str">
        <f t="shared" si="730"/>
        <v/>
      </c>
      <c r="Y2904" s="40" t="str">
        <f t="shared" si="734"/>
        <v/>
      </c>
      <c r="Z2904" s="13" t="str">
        <f t="shared" si="734"/>
        <v/>
      </c>
      <c r="AA2904" s="13" t="str">
        <f t="shared" si="734"/>
        <v/>
      </c>
      <c r="AB2904" s="13" t="str">
        <f t="shared" si="734"/>
        <v/>
      </c>
      <c r="AC2904" s="13" t="str">
        <f t="shared" si="734"/>
        <v/>
      </c>
      <c r="AD2904" s="13" t="str">
        <f t="shared" si="734"/>
        <v/>
      </c>
    </row>
    <row r="2905" spans="7:30" x14ac:dyDescent="0.25">
      <c r="G2905" s="18" t="str">
        <f t="shared" si="721"/>
        <v/>
      </c>
      <c r="H2905" s="22" t="str">
        <f t="shared" si="722"/>
        <v/>
      </c>
      <c r="I2905" s="23" t="str">
        <f t="shared" si="723"/>
        <v/>
      </c>
      <c r="J2905" s="22" t="str">
        <f t="shared" si="724"/>
        <v/>
      </c>
      <c r="K2905" s="24" t="str">
        <f t="shared" si="725"/>
        <v/>
      </c>
      <c r="L2905" s="42" t="str">
        <f t="shared" si="731"/>
        <v/>
      </c>
      <c r="M2905" s="43" t="str">
        <f t="shared" si="732"/>
        <v/>
      </c>
      <c r="N2905" s="26" t="str">
        <f t="shared" si="726"/>
        <v/>
      </c>
      <c r="O2905" s="26" t="str">
        <f t="shared" si="727"/>
        <v/>
      </c>
      <c r="P2905" s="28" t="str">
        <f>IF(E2905="","",INDEX(TableLookupWakeUpScore[],MATCH(E2905,TableLookupWakeUpScore[Wake Up],0),MATCH(P$1,TableLookupWakeUpScore[#Headers],0)))</f>
        <v/>
      </c>
      <c r="Q2905" s="30" t="str">
        <f t="shared" si="728"/>
        <v/>
      </c>
      <c r="R2905" s="31" t="str">
        <f t="shared" si="729"/>
        <v/>
      </c>
      <c r="S2905" s="34" t="str">
        <f>IF($C2905="","",INDEX(TableLookupSleepQuality[],MATCH($C2905,TableLookupSleepQuality[Sleep Quality Low],1),MATCH(S$1,TableLookupSleepQuality[#Headers],0)))</f>
        <v/>
      </c>
      <c r="T2905" s="35" t="str">
        <f>IF($C2905="","",INDEX(TableLookupSleepQuality[],MATCH($C2905,TableLookupSleepQuality[Sleep Quality Low],1),MATCH(T$1,TableLookupSleepQuality[#Headers],0)))</f>
        <v/>
      </c>
      <c r="X2905" s="36" t="str">
        <f t="shared" si="730"/>
        <v/>
      </c>
      <c r="Y2905" s="40" t="str">
        <f t="shared" si="734"/>
        <v/>
      </c>
      <c r="Z2905" s="13" t="str">
        <f t="shared" si="734"/>
        <v/>
      </c>
      <c r="AA2905" s="13" t="str">
        <f t="shared" si="734"/>
        <v/>
      </c>
      <c r="AB2905" s="13" t="str">
        <f t="shared" si="734"/>
        <v/>
      </c>
      <c r="AC2905" s="13" t="str">
        <f t="shared" si="734"/>
        <v/>
      </c>
      <c r="AD2905" s="13" t="str">
        <f t="shared" si="734"/>
        <v/>
      </c>
    </row>
    <row r="2906" spans="7:30" x14ac:dyDescent="0.25">
      <c r="G2906" s="18" t="str">
        <f t="shared" si="721"/>
        <v/>
      </c>
      <c r="H2906" s="22" t="str">
        <f t="shared" si="722"/>
        <v/>
      </c>
      <c r="I2906" s="23" t="str">
        <f t="shared" si="723"/>
        <v/>
      </c>
      <c r="J2906" s="22" t="str">
        <f t="shared" si="724"/>
        <v/>
      </c>
      <c r="K2906" s="24" t="str">
        <f t="shared" si="725"/>
        <v/>
      </c>
      <c r="L2906" s="42" t="str">
        <f t="shared" si="731"/>
        <v/>
      </c>
      <c r="M2906" s="43" t="str">
        <f t="shared" si="732"/>
        <v/>
      </c>
      <c r="N2906" s="26" t="str">
        <f t="shared" si="726"/>
        <v/>
      </c>
      <c r="O2906" s="26" t="str">
        <f t="shared" si="727"/>
        <v/>
      </c>
      <c r="P2906" s="28" t="str">
        <f>IF(E2906="","",INDEX(TableLookupWakeUpScore[],MATCH(E2906,TableLookupWakeUpScore[Wake Up],0),MATCH(P$1,TableLookupWakeUpScore[#Headers],0)))</f>
        <v/>
      </c>
      <c r="Q2906" s="30" t="str">
        <f t="shared" si="728"/>
        <v/>
      </c>
      <c r="R2906" s="31" t="str">
        <f t="shared" si="729"/>
        <v/>
      </c>
      <c r="S2906" s="34" t="str">
        <f>IF($C2906="","",INDEX(TableLookupSleepQuality[],MATCH($C2906,TableLookupSleepQuality[Sleep Quality Low],1),MATCH(S$1,TableLookupSleepQuality[#Headers],0)))</f>
        <v/>
      </c>
      <c r="T2906" s="35" t="str">
        <f>IF($C2906="","",INDEX(TableLookupSleepQuality[],MATCH($C2906,TableLookupSleepQuality[Sleep Quality Low],1),MATCH(T$1,TableLookupSleepQuality[#Headers],0)))</f>
        <v/>
      </c>
      <c r="X2906" s="36" t="str">
        <f t="shared" si="730"/>
        <v/>
      </c>
      <c r="Y2906" s="40" t="str">
        <f t="shared" si="734"/>
        <v/>
      </c>
      <c r="Z2906" s="13" t="str">
        <f t="shared" si="734"/>
        <v/>
      </c>
      <c r="AA2906" s="13" t="str">
        <f t="shared" si="734"/>
        <v/>
      </c>
      <c r="AB2906" s="13" t="str">
        <f t="shared" si="734"/>
        <v/>
      </c>
      <c r="AC2906" s="13" t="str">
        <f t="shared" si="734"/>
        <v/>
      </c>
      <c r="AD2906" s="13" t="str">
        <f t="shared" si="734"/>
        <v/>
      </c>
    </row>
    <row r="2907" spans="7:30" x14ac:dyDescent="0.25">
      <c r="G2907" s="18" t="str">
        <f t="shared" si="721"/>
        <v/>
      </c>
      <c r="H2907" s="22" t="str">
        <f t="shared" si="722"/>
        <v/>
      </c>
      <c r="I2907" s="23" t="str">
        <f t="shared" si="723"/>
        <v/>
      </c>
      <c r="J2907" s="22" t="str">
        <f t="shared" si="724"/>
        <v/>
      </c>
      <c r="K2907" s="24" t="str">
        <f t="shared" si="725"/>
        <v/>
      </c>
      <c r="L2907" s="42" t="str">
        <f t="shared" si="731"/>
        <v/>
      </c>
      <c r="M2907" s="43" t="str">
        <f t="shared" si="732"/>
        <v/>
      </c>
      <c r="N2907" s="26" t="str">
        <f t="shared" si="726"/>
        <v/>
      </c>
      <c r="O2907" s="26" t="str">
        <f t="shared" si="727"/>
        <v/>
      </c>
      <c r="P2907" s="28" t="str">
        <f>IF(E2907="","",INDEX(TableLookupWakeUpScore[],MATCH(E2907,TableLookupWakeUpScore[Wake Up],0),MATCH(P$1,TableLookupWakeUpScore[#Headers],0)))</f>
        <v/>
      </c>
      <c r="Q2907" s="30" t="str">
        <f t="shared" si="728"/>
        <v/>
      </c>
      <c r="R2907" s="31" t="str">
        <f t="shared" si="729"/>
        <v/>
      </c>
      <c r="S2907" s="34" t="str">
        <f>IF($C2907="","",INDEX(TableLookupSleepQuality[],MATCH($C2907,TableLookupSleepQuality[Sleep Quality Low],1),MATCH(S$1,TableLookupSleepQuality[#Headers],0)))</f>
        <v/>
      </c>
      <c r="T2907" s="35" t="str">
        <f>IF($C2907="","",INDEX(TableLookupSleepQuality[],MATCH($C2907,TableLookupSleepQuality[Sleep Quality Low],1),MATCH(T$1,TableLookupSleepQuality[#Headers],0)))</f>
        <v/>
      </c>
      <c r="X2907" s="36" t="str">
        <f t="shared" si="730"/>
        <v/>
      </c>
      <c r="Y2907" s="40" t="str">
        <f t="shared" si="734"/>
        <v/>
      </c>
      <c r="Z2907" s="13" t="str">
        <f t="shared" si="734"/>
        <v/>
      </c>
      <c r="AA2907" s="13" t="str">
        <f t="shared" si="734"/>
        <v/>
      </c>
      <c r="AB2907" s="13" t="str">
        <f t="shared" si="734"/>
        <v/>
      </c>
      <c r="AC2907" s="13" t="str">
        <f t="shared" si="734"/>
        <v/>
      </c>
      <c r="AD2907" s="13" t="str">
        <f t="shared" si="734"/>
        <v/>
      </c>
    </row>
    <row r="2908" spans="7:30" x14ac:dyDescent="0.25">
      <c r="G2908" s="18" t="str">
        <f t="shared" si="721"/>
        <v/>
      </c>
      <c r="H2908" s="22" t="str">
        <f t="shared" si="722"/>
        <v/>
      </c>
      <c r="I2908" s="23" t="str">
        <f t="shared" si="723"/>
        <v/>
      </c>
      <c r="J2908" s="22" t="str">
        <f t="shared" si="724"/>
        <v/>
      </c>
      <c r="K2908" s="24" t="str">
        <f t="shared" si="725"/>
        <v/>
      </c>
      <c r="L2908" s="42" t="str">
        <f t="shared" si="731"/>
        <v/>
      </c>
      <c r="M2908" s="43" t="str">
        <f t="shared" si="732"/>
        <v/>
      </c>
      <c r="N2908" s="26" t="str">
        <f t="shared" si="726"/>
        <v/>
      </c>
      <c r="O2908" s="26" t="str">
        <f t="shared" si="727"/>
        <v/>
      </c>
      <c r="P2908" s="28" t="str">
        <f>IF(E2908="","",INDEX(TableLookupWakeUpScore[],MATCH(E2908,TableLookupWakeUpScore[Wake Up],0),MATCH(P$1,TableLookupWakeUpScore[#Headers],0)))</f>
        <v/>
      </c>
      <c r="Q2908" s="30" t="str">
        <f t="shared" si="728"/>
        <v/>
      </c>
      <c r="R2908" s="31" t="str">
        <f t="shared" si="729"/>
        <v/>
      </c>
      <c r="S2908" s="34" t="str">
        <f>IF($C2908="","",INDEX(TableLookupSleepQuality[],MATCH($C2908,TableLookupSleepQuality[Sleep Quality Low],1),MATCH(S$1,TableLookupSleepQuality[#Headers],0)))</f>
        <v/>
      </c>
      <c r="T2908" s="35" t="str">
        <f>IF($C2908="","",INDEX(TableLookupSleepQuality[],MATCH($C2908,TableLookupSleepQuality[Sleep Quality Low],1),MATCH(T$1,TableLookupSleepQuality[#Headers],0)))</f>
        <v/>
      </c>
      <c r="X2908" s="36" t="str">
        <f t="shared" si="730"/>
        <v/>
      </c>
      <c r="Y2908" s="40" t="str">
        <f t="shared" si="734"/>
        <v/>
      </c>
      <c r="Z2908" s="13" t="str">
        <f t="shared" si="734"/>
        <v/>
      </c>
      <c r="AA2908" s="13" t="str">
        <f t="shared" si="734"/>
        <v/>
      </c>
      <c r="AB2908" s="13" t="str">
        <f t="shared" si="734"/>
        <v/>
      </c>
      <c r="AC2908" s="13" t="str">
        <f t="shared" si="734"/>
        <v/>
      </c>
      <c r="AD2908" s="13" t="str">
        <f t="shared" si="734"/>
        <v/>
      </c>
    </row>
    <row r="2909" spans="7:30" x14ac:dyDescent="0.25">
      <c r="G2909" s="18" t="str">
        <f t="shared" si="721"/>
        <v/>
      </c>
      <c r="H2909" s="22" t="str">
        <f t="shared" si="722"/>
        <v/>
      </c>
      <c r="I2909" s="23" t="str">
        <f t="shared" si="723"/>
        <v/>
      </c>
      <c r="J2909" s="22" t="str">
        <f t="shared" si="724"/>
        <v/>
      </c>
      <c r="K2909" s="24" t="str">
        <f t="shared" si="725"/>
        <v/>
      </c>
      <c r="L2909" s="42" t="str">
        <f t="shared" si="731"/>
        <v/>
      </c>
      <c r="M2909" s="43" t="str">
        <f t="shared" si="732"/>
        <v/>
      </c>
      <c r="N2909" s="26" t="str">
        <f t="shared" si="726"/>
        <v/>
      </c>
      <c r="O2909" s="26" t="str">
        <f t="shared" si="727"/>
        <v/>
      </c>
      <c r="P2909" s="28" t="str">
        <f>IF(E2909="","",INDEX(TableLookupWakeUpScore[],MATCH(E2909,TableLookupWakeUpScore[Wake Up],0),MATCH(P$1,TableLookupWakeUpScore[#Headers],0)))</f>
        <v/>
      </c>
      <c r="Q2909" s="30" t="str">
        <f t="shared" si="728"/>
        <v/>
      </c>
      <c r="R2909" s="31" t="str">
        <f t="shared" si="729"/>
        <v/>
      </c>
      <c r="S2909" s="34" t="str">
        <f>IF($C2909="","",INDEX(TableLookupSleepQuality[],MATCH($C2909,TableLookupSleepQuality[Sleep Quality Low],1),MATCH(S$1,TableLookupSleepQuality[#Headers],0)))</f>
        <v/>
      </c>
      <c r="T2909" s="35" t="str">
        <f>IF($C2909="","",INDEX(TableLookupSleepQuality[],MATCH($C2909,TableLookupSleepQuality[Sleep Quality Low],1),MATCH(T$1,TableLookupSleepQuality[#Headers],0)))</f>
        <v/>
      </c>
      <c r="X2909" s="36" t="str">
        <f t="shared" si="730"/>
        <v/>
      </c>
      <c r="Y2909" s="40" t="str">
        <f t="shared" si="734"/>
        <v/>
      </c>
      <c r="Z2909" s="13" t="str">
        <f t="shared" si="734"/>
        <v/>
      </c>
      <c r="AA2909" s="13" t="str">
        <f t="shared" si="734"/>
        <v/>
      </c>
      <c r="AB2909" s="13" t="str">
        <f t="shared" si="734"/>
        <v/>
      </c>
      <c r="AC2909" s="13" t="str">
        <f t="shared" si="734"/>
        <v/>
      </c>
      <c r="AD2909" s="13" t="str">
        <f t="shared" si="734"/>
        <v/>
      </c>
    </row>
    <row r="2910" spans="7:30" x14ac:dyDescent="0.25">
      <c r="G2910" s="18" t="str">
        <f t="shared" si="721"/>
        <v/>
      </c>
      <c r="H2910" s="22" t="str">
        <f t="shared" si="722"/>
        <v/>
      </c>
      <c r="I2910" s="23" t="str">
        <f t="shared" si="723"/>
        <v/>
      </c>
      <c r="J2910" s="22" t="str">
        <f t="shared" si="724"/>
        <v/>
      </c>
      <c r="K2910" s="24" t="str">
        <f t="shared" si="725"/>
        <v/>
      </c>
      <c r="L2910" s="42" t="str">
        <f t="shared" si="731"/>
        <v/>
      </c>
      <c r="M2910" s="43" t="str">
        <f t="shared" si="732"/>
        <v/>
      </c>
      <c r="N2910" s="26" t="str">
        <f t="shared" si="726"/>
        <v/>
      </c>
      <c r="O2910" s="26" t="str">
        <f t="shared" si="727"/>
        <v/>
      </c>
      <c r="P2910" s="28" t="str">
        <f>IF(E2910="","",INDEX(TableLookupWakeUpScore[],MATCH(E2910,TableLookupWakeUpScore[Wake Up],0),MATCH(P$1,TableLookupWakeUpScore[#Headers],0)))</f>
        <v/>
      </c>
      <c r="Q2910" s="30" t="str">
        <f t="shared" si="728"/>
        <v/>
      </c>
      <c r="R2910" s="31" t="str">
        <f t="shared" si="729"/>
        <v/>
      </c>
      <c r="S2910" s="34" t="str">
        <f>IF($C2910="","",INDEX(TableLookupSleepQuality[],MATCH($C2910,TableLookupSleepQuality[Sleep Quality Low],1),MATCH(S$1,TableLookupSleepQuality[#Headers],0)))</f>
        <v/>
      </c>
      <c r="T2910" s="35" t="str">
        <f>IF($C2910="","",INDEX(TableLookupSleepQuality[],MATCH($C2910,TableLookupSleepQuality[Sleep Quality Low],1),MATCH(T$1,TableLookupSleepQuality[#Headers],0)))</f>
        <v/>
      </c>
      <c r="X2910" s="36" t="str">
        <f t="shared" si="730"/>
        <v/>
      </c>
      <c r="Y2910" s="40" t="str">
        <f t="shared" si="734"/>
        <v/>
      </c>
      <c r="Z2910" s="13" t="str">
        <f t="shared" si="734"/>
        <v/>
      </c>
      <c r="AA2910" s="13" t="str">
        <f t="shared" si="734"/>
        <v/>
      </c>
      <c r="AB2910" s="13" t="str">
        <f t="shared" si="734"/>
        <v/>
      </c>
      <c r="AC2910" s="13" t="str">
        <f t="shared" si="734"/>
        <v/>
      </c>
      <c r="AD2910" s="13" t="str">
        <f t="shared" si="734"/>
        <v/>
      </c>
    </row>
    <row r="2911" spans="7:30" x14ac:dyDescent="0.25">
      <c r="G2911" s="18" t="str">
        <f t="shared" si="721"/>
        <v/>
      </c>
      <c r="H2911" s="22" t="str">
        <f t="shared" si="722"/>
        <v/>
      </c>
      <c r="I2911" s="23" t="str">
        <f t="shared" si="723"/>
        <v/>
      </c>
      <c r="J2911" s="22" t="str">
        <f t="shared" si="724"/>
        <v/>
      </c>
      <c r="K2911" s="24" t="str">
        <f t="shared" si="725"/>
        <v/>
      </c>
      <c r="L2911" s="42" t="str">
        <f t="shared" si="731"/>
        <v/>
      </c>
      <c r="M2911" s="43" t="str">
        <f t="shared" si="732"/>
        <v/>
      </c>
      <c r="N2911" s="26" t="str">
        <f t="shared" si="726"/>
        <v/>
      </c>
      <c r="O2911" s="26" t="str">
        <f t="shared" si="727"/>
        <v/>
      </c>
      <c r="P2911" s="28" t="str">
        <f>IF(E2911="","",INDEX(TableLookupWakeUpScore[],MATCH(E2911,TableLookupWakeUpScore[Wake Up],0),MATCH(P$1,TableLookupWakeUpScore[#Headers],0)))</f>
        <v/>
      </c>
      <c r="Q2911" s="30" t="str">
        <f t="shared" si="728"/>
        <v/>
      </c>
      <c r="R2911" s="31" t="str">
        <f t="shared" si="729"/>
        <v/>
      </c>
      <c r="S2911" s="34" t="str">
        <f>IF($C2911="","",INDEX(TableLookupSleepQuality[],MATCH($C2911,TableLookupSleepQuality[Sleep Quality Low],1),MATCH(S$1,TableLookupSleepQuality[#Headers],0)))</f>
        <v/>
      </c>
      <c r="T2911" s="35" t="str">
        <f>IF($C2911="","",INDEX(TableLookupSleepQuality[],MATCH($C2911,TableLookupSleepQuality[Sleep Quality Low],1),MATCH(T$1,TableLookupSleepQuality[#Headers],0)))</f>
        <v/>
      </c>
      <c r="X2911" s="36" t="str">
        <f t="shared" si="730"/>
        <v/>
      </c>
      <c r="Y2911" s="40" t="str">
        <f t="shared" si="734"/>
        <v/>
      </c>
      <c r="Z2911" s="13" t="str">
        <f t="shared" si="734"/>
        <v/>
      </c>
      <c r="AA2911" s="13" t="str">
        <f t="shared" si="734"/>
        <v/>
      </c>
      <c r="AB2911" s="13" t="str">
        <f t="shared" si="734"/>
        <v/>
      </c>
      <c r="AC2911" s="13" t="str">
        <f t="shared" si="734"/>
        <v/>
      </c>
      <c r="AD2911" s="13" t="str">
        <f t="shared" si="734"/>
        <v/>
      </c>
    </row>
    <row r="2912" spans="7:30" x14ac:dyDescent="0.25">
      <c r="G2912" s="18" t="str">
        <f t="shared" si="721"/>
        <v/>
      </c>
      <c r="H2912" s="22" t="str">
        <f t="shared" si="722"/>
        <v/>
      </c>
      <c r="I2912" s="23" t="str">
        <f t="shared" si="723"/>
        <v/>
      </c>
      <c r="J2912" s="22" t="str">
        <f t="shared" si="724"/>
        <v/>
      </c>
      <c r="K2912" s="24" t="str">
        <f t="shared" si="725"/>
        <v/>
      </c>
      <c r="L2912" s="42" t="str">
        <f t="shared" si="731"/>
        <v/>
      </c>
      <c r="M2912" s="43" t="str">
        <f t="shared" si="732"/>
        <v/>
      </c>
      <c r="N2912" s="26" t="str">
        <f t="shared" si="726"/>
        <v/>
      </c>
      <c r="O2912" s="26" t="str">
        <f t="shared" si="727"/>
        <v/>
      </c>
      <c r="P2912" s="28" t="str">
        <f>IF(E2912="","",INDEX(TableLookupWakeUpScore[],MATCH(E2912,TableLookupWakeUpScore[Wake Up],0),MATCH(P$1,TableLookupWakeUpScore[#Headers],0)))</f>
        <v/>
      </c>
      <c r="Q2912" s="30" t="str">
        <f t="shared" si="728"/>
        <v/>
      </c>
      <c r="R2912" s="31" t="str">
        <f t="shared" si="729"/>
        <v/>
      </c>
      <c r="S2912" s="34" t="str">
        <f>IF($C2912="","",INDEX(TableLookupSleepQuality[],MATCH($C2912,TableLookupSleepQuality[Sleep Quality Low],1),MATCH(S$1,TableLookupSleepQuality[#Headers],0)))</f>
        <v/>
      </c>
      <c r="T2912" s="35" t="str">
        <f>IF($C2912="","",INDEX(TableLookupSleepQuality[],MATCH($C2912,TableLookupSleepQuality[Sleep Quality Low],1),MATCH(T$1,TableLookupSleepQuality[#Headers],0)))</f>
        <v/>
      </c>
      <c r="X2912" s="36" t="str">
        <f t="shared" si="730"/>
        <v/>
      </c>
      <c r="Y2912" s="40" t="str">
        <f t="shared" si="734"/>
        <v/>
      </c>
      <c r="Z2912" s="13" t="str">
        <f t="shared" si="734"/>
        <v/>
      </c>
      <c r="AA2912" s="13" t="str">
        <f t="shared" si="734"/>
        <v/>
      </c>
      <c r="AB2912" s="13" t="str">
        <f t="shared" si="734"/>
        <v/>
      </c>
      <c r="AC2912" s="13" t="str">
        <f t="shared" si="734"/>
        <v/>
      </c>
      <c r="AD2912" s="13" t="str">
        <f t="shared" si="734"/>
        <v/>
      </c>
    </row>
    <row r="2913" spans="7:30" x14ac:dyDescent="0.25">
      <c r="G2913" s="18" t="str">
        <f t="shared" si="721"/>
        <v/>
      </c>
      <c r="H2913" s="22" t="str">
        <f t="shared" si="722"/>
        <v/>
      </c>
      <c r="I2913" s="23" t="str">
        <f t="shared" si="723"/>
        <v/>
      </c>
      <c r="J2913" s="22" t="str">
        <f t="shared" si="724"/>
        <v/>
      </c>
      <c r="K2913" s="24" t="str">
        <f t="shared" si="725"/>
        <v/>
      </c>
      <c r="L2913" s="42" t="str">
        <f t="shared" si="731"/>
        <v/>
      </c>
      <c r="M2913" s="43" t="str">
        <f t="shared" si="732"/>
        <v/>
      </c>
      <c r="N2913" s="26" t="str">
        <f t="shared" si="726"/>
        <v/>
      </c>
      <c r="O2913" s="26" t="str">
        <f t="shared" si="727"/>
        <v/>
      </c>
      <c r="P2913" s="28" t="str">
        <f>IF(E2913="","",INDEX(TableLookupWakeUpScore[],MATCH(E2913,TableLookupWakeUpScore[Wake Up],0),MATCH(P$1,TableLookupWakeUpScore[#Headers],0)))</f>
        <v/>
      </c>
      <c r="Q2913" s="30" t="str">
        <f t="shared" si="728"/>
        <v/>
      </c>
      <c r="R2913" s="31" t="str">
        <f t="shared" si="729"/>
        <v/>
      </c>
      <c r="S2913" s="34" t="str">
        <f>IF($C2913="","",INDEX(TableLookupSleepQuality[],MATCH($C2913,TableLookupSleepQuality[Sleep Quality Low],1),MATCH(S$1,TableLookupSleepQuality[#Headers],0)))</f>
        <v/>
      </c>
      <c r="T2913" s="35" t="str">
        <f>IF($C2913="","",INDEX(TableLookupSleepQuality[],MATCH($C2913,TableLookupSleepQuality[Sleep Quality Low],1),MATCH(T$1,TableLookupSleepQuality[#Headers],0)))</f>
        <v/>
      </c>
      <c r="X2913" s="36" t="str">
        <f t="shared" si="730"/>
        <v/>
      </c>
      <c r="Y2913" s="40" t="str">
        <f t="shared" si="734"/>
        <v/>
      </c>
      <c r="Z2913" s="13" t="str">
        <f t="shared" si="734"/>
        <v/>
      </c>
      <c r="AA2913" s="13" t="str">
        <f t="shared" si="734"/>
        <v/>
      </c>
      <c r="AB2913" s="13" t="str">
        <f t="shared" si="734"/>
        <v/>
      </c>
      <c r="AC2913" s="13" t="str">
        <f t="shared" si="734"/>
        <v/>
      </c>
      <c r="AD2913" s="13" t="str">
        <f t="shared" si="734"/>
        <v/>
      </c>
    </row>
    <row r="2914" spans="7:30" x14ac:dyDescent="0.25">
      <c r="G2914" s="18" t="str">
        <f t="shared" si="721"/>
        <v/>
      </c>
      <c r="H2914" s="22" t="str">
        <f t="shared" si="722"/>
        <v/>
      </c>
      <c r="I2914" s="23" t="str">
        <f t="shared" si="723"/>
        <v/>
      </c>
      <c r="J2914" s="22" t="str">
        <f t="shared" si="724"/>
        <v/>
      </c>
      <c r="K2914" s="24" t="str">
        <f t="shared" si="725"/>
        <v/>
      </c>
      <c r="L2914" s="42" t="str">
        <f t="shared" si="731"/>
        <v/>
      </c>
      <c r="M2914" s="43" t="str">
        <f t="shared" si="732"/>
        <v/>
      </c>
      <c r="N2914" s="26" t="str">
        <f t="shared" si="726"/>
        <v/>
      </c>
      <c r="O2914" s="26" t="str">
        <f t="shared" si="727"/>
        <v/>
      </c>
      <c r="P2914" s="28" t="str">
        <f>IF(E2914="","",INDEX(TableLookupWakeUpScore[],MATCH(E2914,TableLookupWakeUpScore[Wake Up],0),MATCH(P$1,TableLookupWakeUpScore[#Headers],0)))</f>
        <v/>
      </c>
      <c r="Q2914" s="30" t="str">
        <f t="shared" si="728"/>
        <v/>
      </c>
      <c r="R2914" s="31" t="str">
        <f t="shared" si="729"/>
        <v/>
      </c>
      <c r="S2914" s="34" t="str">
        <f>IF($C2914="","",INDEX(TableLookupSleepQuality[],MATCH($C2914,TableLookupSleepQuality[Sleep Quality Low],1),MATCH(S$1,TableLookupSleepQuality[#Headers],0)))</f>
        <v/>
      </c>
      <c r="T2914" s="35" t="str">
        <f>IF($C2914="","",INDEX(TableLookupSleepQuality[],MATCH($C2914,TableLookupSleepQuality[Sleep Quality Low],1),MATCH(T$1,TableLookupSleepQuality[#Headers],0)))</f>
        <v/>
      </c>
      <c r="X2914" s="36" t="str">
        <f t="shared" si="730"/>
        <v/>
      </c>
      <c r="Y2914" s="40" t="str">
        <f t="shared" si="734"/>
        <v/>
      </c>
      <c r="Z2914" s="13" t="str">
        <f t="shared" si="734"/>
        <v/>
      </c>
      <c r="AA2914" s="13" t="str">
        <f t="shared" si="734"/>
        <v/>
      </c>
      <c r="AB2914" s="13" t="str">
        <f t="shared" si="734"/>
        <v/>
      </c>
      <c r="AC2914" s="13" t="str">
        <f t="shared" si="734"/>
        <v/>
      </c>
      <c r="AD2914" s="13" t="str">
        <f t="shared" si="734"/>
        <v/>
      </c>
    </row>
    <row r="2915" spans="7:30" x14ac:dyDescent="0.25">
      <c r="G2915" s="18" t="str">
        <f t="shared" si="721"/>
        <v/>
      </c>
      <c r="H2915" s="22" t="str">
        <f t="shared" si="722"/>
        <v/>
      </c>
      <c r="I2915" s="23" t="str">
        <f t="shared" si="723"/>
        <v/>
      </c>
      <c r="J2915" s="22" t="str">
        <f t="shared" si="724"/>
        <v/>
      </c>
      <c r="K2915" s="24" t="str">
        <f t="shared" si="725"/>
        <v/>
      </c>
      <c r="L2915" s="42" t="str">
        <f t="shared" si="731"/>
        <v/>
      </c>
      <c r="M2915" s="43" t="str">
        <f t="shared" si="732"/>
        <v/>
      </c>
      <c r="N2915" s="26" t="str">
        <f t="shared" si="726"/>
        <v/>
      </c>
      <c r="O2915" s="26" t="str">
        <f t="shared" si="727"/>
        <v/>
      </c>
      <c r="P2915" s="28" t="str">
        <f>IF(E2915="","",INDEX(TableLookupWakeUpScore[],MATCH(E2915,TableLookupWakeUpScore[Wake Up],0),MATCH(P$1,TableLookupWakeUpScore[#Headers],0)))</f>
        <v/>
      </c>
      <c r="Q2915" s="30" t="str">
        <f t="shared" si="728"/>
        <v/>
      </c>
      <c r="R2915" s="31" t="str">
        <f t="shared" si="729"/>
        <v/>
      </c>
      <c r="S2915" s="34" t="str">
        <f>IF($C2915="","",INDEX(TableLookupSleepQuality[],MATCH($C2915,TableLookupSleepQuality[Sleep Quality Low],1),MATCH(S$1,TableLookupSleepQuality[#Headers],0)))</f>
        <v/>
      </c>
      <c r="T2915" s="35" t="str">
        <f>IF($C2915="","",INDEX(TableLookupSleepQuality[],MATCH($C2915,TableLookupSleepQuality[Sleep Quality Low],1),MATCH(T$1,TableLookupSleepQuality[#Headers],0)))</f>
        <v/>
      </c>
      <c r="X2915" s="36" t="str">
        <f t="shared" si="730"/>
        <v/>
      </c>
      <c r="Y2915" s="40" t="str">
        <f t="shared" ref="Y2915:AD2930" si="735">IF(OR($X2915="NO",$X2915=""),"",IF(COUNTIF($F2915,"*" &amp; Y$1 &amp; "*"),"YES","NO"))</f>
        <v/>
      </c>
      <c r="Z2915" s="13" t="str">
        <f t="shared" si="735"/>
        <v/>
      </c>
      <c r="AA2915" s="13" t="str">
        <f t="shared" si="735"/>
        <v/>
      </c>
      <c r="AB2915" s="13" t="str">
        <f t="shared" si="735"/>
        <v/>
      </c>
      <c r="AC2915" s="13" t="str">
        <f t="shared" si="735"/>
        <v/>
      </c>
      <c r="AD2915" s="13" t="str">
        <f t="shared" si="735"/>
        <v/>
      </c>
    </row>
    <row r="2916" spans="7:30" x14ac:dyDescent="0.25">
      <c r="G2916" s="18" t="str">
        <f t="shared" si="721"/>
        <v/>
      </c>
      <c r="H2916" s="22" t="str">
        <f t="shared" si="722"/>
        <v/>
      </c>
      <c r="I2916" s="23" t="str">
        <f t="shared" si="723"/>
        <v/>
      </c>
      <c r="J2916" s="22" t="str">
        <f t="shared" si="724"/>
        <v/>
      </c>
      <c r="K2916" s="24" t="str">
        <f t="shared" si="725"/>
        <v/>
      </c>
      <c r="L2916" s="42" t="str">
        <f t="shared" si="731"/>
        <v/>
      </c>
      <c r="M2916" s="43" t="str">
        <f t="shared" si="732"/>
        <v/>
      </c>
      <c r="N2916" s="26" t="str">
        <f t="shared" si="726"/>
        <v/>
      </c>
      <c r="O2916" s="26" t="str">
        <f t="shared" si="727"/>
        <v/>
      </c>
      <c r="P2916" s="28" t="str">
        <f>IF(E2916="","",INDEX(TableLookupWakeUpScore[],MATCH(E2916,TableLookupWakeUpScore[Wake Up],0),MATCH(P$1,TableLookupWakeUpScore[#Headers],0)))</f>
        <v/>
      </c>
      <c r="Q2916" s="30" t="str">
        <f t="shared" si="728"/>
        <v/>
      </c>
      <c r="R2916" s="31" t="str">
        <f t="shared" si="729"/>
        <v/>
      </c>
      <c r="S2916" s="34" t="str">
        <f>IF($C2916="","",INDEX(TableLookupSleepQuality[],MATCH($C2916,TableLookupSleepQuality[Sleep Quality Low],1),MATCH(S$1,TableLookupSleepQuality[#Headers],0)))</f>
        <v/>
      </c>
      <c r="T2916" s="35" t="str">
        <f>IF($C2916="","",INDEX(TableLookupSleepQuality[],MATCH($C2916,TableLookupSleepQuality[Sleep Quality Low],1),MATCH(T$1,TableLookupSleepQuality[#Headers],0)))</f>
        <v/>
      </c>
      <c r="X2916" s="36" t="str">
        <f t="shared" si="730"/>
        <v/>
      </c>
      <c r="Y2916" s="40" t="str">
        <f t="shared" si="735"/>
        <v/>
      </c>
      <c r="Z2916" s="13" t="str">
        <f t="shared" si="735"/>
        <v/>
      </c>
      <c r="AA2916" s="13" t="str">
        <f t="shared" si="735"/>
        <v/>
      </c>
      <c r="AB2916" s="13" t="str">
        <f t="shared" si="735"/>
        <v/>
      </c>
      <c r="AC2916" s="13" t="str">
        <f t="shared" si="735"/>
        <v/>
      </c>
      <c r="AD2916" s="13" t="str">
        <f t="shared" si="735"/>
        <v/>
      </c>
    </row>
    <row r="2917" spans="7:30" x14ac:dyDescent="0.25">
      <c r="G2917" s="18" t="str">
        <f t="shared" si="721"/>
        <v/>
      </c>
      <c r="H2917" s="22" t="str">
        <f t="shared" si="722"/>
        <v/>
      </c>
      <c r="I2917" s="23" t="str">
        <f t="shared" si="723"/>
        <v/>
      </c>
      <c r="J2917" s="22" t="str">
        <f t="shared" si="724"/>
        <v/>
      </c>
      <c r="K2917" s="24" t="str">
        <f t="shared" si="725"/>
        <v/>
      </c>
      <c r="L2917" s="42" t="str">
        <f t="shared" si="731"/>
        <v/>
      </c>
      <c r="M2917" s="43" t="str">
        <f t="shared" si="732"/>
        <v/>
      </c>
      <c r="N2917" s="26" t="str">
        <f t="shared" si="726"/>
        <v/>
      </c>
      <c r="O2917" s="26" t="str">
        <f t="shared" si="727"/>
        <v/>
      </c>
      <c r="P2917" s="28" t="str">
        <f>IF(E2917="","",INDEX(TableLookupWakeUpScore[],MATCH(E2917,TableLookupWakeUpScore[Wake Up],0),MATCH(P$1,TableLookupWakeUpScore[#Headers],0)))</f>
        <v/>
      </c>
      <c r="Q2917" s="30" t="str">
        <f t="shared" si="728"/>
        <v/>
      </c>
      <c r="R2917" s="31" t="str">
        <f t="shared" si="729"/>
        <v/>
      </c>
      <c r="S2917" s="34" t="str">
        <f>IF($C2917="","",INDEX(TableLookupSleepQuality[],MATCH($C2917,TableLookupSleepQuality[Sleep Quality Low],1),MATCH(S$1,TableLookupSleepQuality[#Headers],0)))</f>
        <v/>
      </c>
      <c r="T2917" s="35" t="str">
        <f>IF($C2917="","",INDEX(TableLookupSleepQuality[],MATCH($C2917,TableLookupSleepQuality[Sleep Quality Low],1),MATCH(T$1,TableLookupSleepQuality[#Headers],0)))</f>
        <v/>
      </c>
      <c r="X2917" s="36" t="str">
        <f t="shared" si="730"/>
        <v/>
      </c>
      <c r="Y2917" s="40" t="str">
        <f t="shared" si="735"/>
        <v/>
      </c>
      <c r="Z2917" s="13" t="str">
        <f t="shared" si="735"/>
        <v/>
      </c>
      <c r="AA2917" s="13" t="str">
        <f t="shared" si="735"/>
        <v/>
      </c>
      <c r="AB2917" s="13" t="str">
        <f t="shared" si="735"/>
        <v/>
      </c>
      <c r="AC2917" s="13" t="str">
        <f t="shared" si="735"/>
        <v/>
      </c>
      <c r="AD2917" s="13" t="str">
        <f t="shared" si="735"/>
        <v/>
      </c>
    </row>
    <row r="2918" spans="7:30" x14ac:dyDescent="0.25">
      <c r="G2918" s="18" t="str">
        <f t="shared" si="721"/>
        <v/>
      </c>
      <c r="H2918" s="22" t="str">
        <f t="shared" si="722"/>
        <v/>
      </c>
      <c r="I2918" s="23" t="str">
        <f t="shared" si="723"/>
        <v/>
      </c>
      <c r="J2918" s="22" t="str">
        <f t="shared" si="724"/>
        <v/>
      </c>
      <c r="K2918" s="24" t="str">
        <f t="shared" si="725"/>
        <v/>
      </c>
      <c r="L2918" s="42" t="str">
        <f t="shared" si="731"/>
        <v/>
      </c>
      <c r="M2918" s="43" t="str">
        <f t="shared" si="732"/>
        <v/>
      </c>
      <c r="N2918" s="26" t="str">
        <f t="shared" si="726"/>
        <v/>
      </c>
      <c r="O2918" s="26" t="str">
        <f t="shared" si="727"/>
        <v/>
      </c>
      <c r="P2918" s="28" t="str">
        <f>IF(E2918="","",INDEX(TableLookupWakeUpScore[],MATCH(E2918,TableLookupWakeUpScore[Wake Up],0),MATCH(P$1,TableLookupWakeUpScore[#Headers],0)))</f>
        <v/>
      </c>
      <c r="Q2918" s="30" t="str">
        <f t="shared" si="728"/>
        <v/>
      </c>
      <c r="R2918" s="31" t="str">
        <f t="shared" si="729"/>
        <v/>
      </c>
      <c r="S2918" s="34" t="str">
        <f>IF($C2918="","",INDEX(TableLookupSleepQuality[],MATCH($C2918,TableLookupSleepQuality[Sleep Quality Low],1),MATCH(S$1,TableLookupSleepQuality[#Headers],0)))</f>
        <v/>
      </c>
      <c r="T2918" s="35" t="str">
        <f>IF($C2918="","",INDEX(TableLookupSleepQuality[],MATCH($C2918,TableLookupSleepQuality[Sleep Quality Low],1),MATCH(T$1,TableLookupSleepQuality[#Headers],0)))</f>
        <v/>
      </c>
      <c r="X2918" s="36" t="str">
        <f t="shared" si="730"/>
        <v/>
      </c>
      <c r="Y2918" s="40" t="str">
        <f t="shared" si="735"/>
        <v/>
      </c>
      <c r="Z2918" s="13" t="str">
        <f t="shared" si="735"/>
        <v/>
      </c>
      <c r="AA2918" s="13" t="str">
        <f t="shared" si="735"/>
        <v/>
      </c>
      <c r="AB2918" s="13" t="str">
        <f t="shared" si="735"/>
        <v/>
      </c>
      <c r="AC2918" s="13" t="str">
        <f t="shared" si="735"/>
        <v/>
      </c>
      <c r="AD2918" s="13" t="str">
        <f t="shared" si="735"/>
        <v/>
      </c>
    </row>
    <row r="2919" spans="7:30" x14ac:dyDescent="0.25">
      <c r="G2919" s="18" t="str">
        <f t="shared" si="721"/>
        <v/>
      </c>
      <c r="H2919" s="22" t="str">
        <f t="shared" si="722"/>
        <v/>
      </c>
      <c r="I2919" s="23" t="str">
        <f t="shared" si="723"/>
        <v/>
      </c>
      <c r="J2919" s="22" t="str">
        <f t="shared" si="724"/>
        <v/>
      </c>
      <c r="K2919" s="24" t="str">
        <f t="shared" si="725"/>
        <v/>
      </c>
      <c r="L2919" s="42" t="str">
        <f t="shared" si="731"/>
        <v/>
      </c>
      <c r="M2919" s="43" t="str">
        <f t="shared" si="732"/>
        <v/>
      </c>
      <c r="N2919" s="26" t="str">
        <f t="shared" si="726"/>
        <v/>
      </c>
      <c r="O2919" s="26" t="str">
        <f t="shared" si="727"/>
        <v/>
      </c>
      <c r="P2919" s="28" t="str">
        <f>IF(E2919="","",INDEX(TableLookupWakeUpScore[],MATCH(E2919,TableLookupWakeUpScore[Wake Up],0),MATCH(P$1,TableLookupWakeUpScore[#Headers],0)))</f>
        <v/>
      </c>
      <c r="Q2919" s="30" t="str">
        <f t="shared" si="728"/>
        <v/>
      </c>
      <c r="R2919" s="31" t="str">
        <f t="shared" si="729"/>
        <v/>
      </c>
      <c r="S2919" s="34" t="str">
        <f>IF($C2919="","",INDEX(TableLookupSleepQuality[],MATCH($C2919,TableLookupSleepQuality[Sleep Quality Low],1),MATCH(S$1,TableLookupSleepQuality[#Headers],0)))</f>
        <v/>
      </c>
      <c r="T2919" s="35" t="str">
        <f>IF($C2919="","",INDEX(TableLookupSleepQuality[],MATCH($C2919,TableLookupSleepQuality[Sleep Quality Low],1),MATCH(T$1,TableLookupSleepQuality[#Headers],0)))</f>
        <v/>
      </c>
      <c r="X2919" s="36" t="str">
        <f t="shared" si="730"/>
        <v/>
      </c>
      <c r="Y2919" s="40" t="str">
        <f t="shared" si="735"/>
        <v/>
      </c>
      <c r="Z2919" s="13" t="str">
        <f t="shared" si="735"/>
        <v/>
      </c>
      <c r="AA2919" s="13" t="str">
        <f t="shared" si="735"/>
        <v/>
      </c>
      <c r="AB2919" s="13" t="str">
        <f t="shared" si="735"/>
        <v/>
      </c>
      <c r="AC2919" s="13" t="str">
        <f t="shared" si="735"/>
        <v/>
      </c>
      <c r="AD2919" s="13" t="str">
        <f t="shared" si="735"/>
        <v/>
      </c>
    </row>
    <row r="2920" spans="7:30" x14ac:dyDescent="0.25">
      <c r="G2920" s="18" t="str">
        <f t="shared" si="721"/>
        <v/>
      </c>
      <c r="H2920" s="22" t="str">
        <f t="shared" si="722"/>
        <v/>
      </c>
      <c r="I2920" s="23" t="str">
        <f t="shared" si="723"/>
        <v/>
      </c>
      <c r="J2920" s="22" t="str">
        <f t="shared" si="724"/>
        <v/>
      </c>
      <c r="K2920" s="24" t="str">
        <f t="shared" si="725"/>
        <v/>
      </c>
      <c r="L2920" s="42" t="str">
        <f t="shared" si="731"/>
        <v/>
      </c>
      <c r="M2920" s="43" t="str">
        <f t="shared" si="732"/>
        <v/>
      </c>
      <c r="N2920" s="26" t="str">
        <f t="shared" si="726"/>
        <v/>
      </c>
      <c r="O2920" s="26" t="str">
        <f t="shared" si="727"/>
        <v/>
      </c>
      <c r="P2920" s="28" t="str">
        <f>IF(E2920="","",INDEX(TableLookupWakeUpScore[],MATCH(E2920,TableLookupWakeUpScore[Wake Up],0),MATCH(P$1,TableLookupWakeUpScore[#Headers],0)))</f>
        <v/>
      </c>
      <c r="Q2920" s="30" t="str">
        <f t="shared" si="728"/>
        <v/>
      </c>
      <c r="R2920" s="31" t="str">
        <f t="shared" si="729"/>
        <v/>
      </c>
      <c r="S2920" s="34" t="str">
        <f>IF($C2920="","",INDEX(TableLookupSleepQuality[],MATCH($C2920,TableLookupSleepQuality[Sleep Quality Low],1),MATCH(S$1,TableLookupSleepQuality[#Headers],0)))</f>
        <v/>
      </c>
      <c r="T2920" s="35" t="str">
        <f>IF($C2920="","",INDEX(TableLookupSleepQuality[],MATCH($C2920,TableLookupSleepQuality[Sleep Quality Low],1),MATCH(T$1,TableLookupSleepQuality[#Headers],0)))</f>
        <v/>
      </c>
      <c r="X2920" s="36" t="str">
        <f t="shared" si="730"/>
        <v/>
      </c>
      <c r="Y2920" s="40" t="str">
        <f t="shared" si="735"/>
        <v/>
      </c>
      <c r="Z2920" s="13" t="str">
        <f t="shared" si="735"/>
        <v/>
      </c>
      <c r="AA2920" s="13" t="str">
        <f t="shared" si="735"/>
        <v/>
      </c>
      <c r="AB2920" s="13" t="str">
        <f t="shared" si="735"/>
        <v/>
      </c>
      <c r="AC2920" s="13" t="str">
        <f t="shared" si="735"/>
        <v/>
      </c>
      <c r="AD2920" s="13" t="str">
        <f t="shared" si="735"/>
        <v/>
      </c>
    </row>
    <row r="2921" spans="7:30" x14ac:dyDescent="0.25">
      <c r="G2921" s="18" t="str">
        <f t="shared" si="721"/>
        <v/>
      </c>
      <c r="H2921" s="22" t="str">
        <f t="shared" si="722"/>
        <v/>
      </c>
      <c r="I2921" s="23" t="str">
        <f t="shared" si="723"/>
        <v/>
      </c>
      <c r="J2921" s="22" t="str">
        <f t="shared" si="724"/>
        <v/>
      </c>
      <c r="K2921" s="24" t="str">
        <f t="shared" si="725"/>
        <v/>
      </c>
      <c r="L2921" s="42" t="str">
        <f t="shared" si="731"/>
        <v/>
      </c>
      <c r="M2921" s="43" t="str">
        <f t="shared" si="732"/>
        <v/>
      </c>
      <c r="N2921" s="26" t="str">
        <f t="shared" si="726"/>
        <v/>
      </c>
      <c r="O2921" s="26" t="str">
        <f t="shared" si="727"/>
        <v/>
      </c>
      <c r="P2921" s="28" t="str">
        <f>IF(E2921="","",INDEX(TableLookupWakeUpScore[],MATCH(E2921,TableLookupWakeUpScore[Wake Up],0),MATCH(P$1,TableLookupWakeUpScore[#Headers],0)))</f>
        <v/>
      </c>
      <c r="Q2921" s="30" t="str">
        <f t="shared" si="728"/>
        <v/>
      </c>
      <c r="R2921" s="31" t="str">
        <f t="shared" si="729"/>
        <v/>
      </c>
      <c r="S2921" s="34" t="str">
        <f>IF($C2921="","",INDEX(TableLookupSleepQuality[],MATCH($C2921,TableLookupSleepQuality[Sleep Quality Low],1),MATCH(S$1,TableLookupSleepQuality[#Headers],0)))</f>
        <v/>
      </c>
      <c r="T2921" s="35" t="str">
        <f>IF($C2921="","",INDEX(TableLookupSleepQuality[],MATCH($C2921,TableLookupSleepQuality[Sleep Quality Low],1),MATCH(T$1,TableLookupSleepQuality[#Headers],0)))</f>
        <v/>
      </c>
      <c r="X2921" s="36" t="str">
        <f t="shared" si="730"/>
        <v/>
      </c>
      <c r="Y2921" s="40" t="str">
        <f t="shared" si="735"/>
        <v/>
      </c>
      <c r="Z2921" s="13" t="str">
        <f t="shared" si="735"/>
        <v/>
      </c>
      <c r="AA2921" s="13" t="str">
        <f t="shared" si="735"/>
        <v/>
      </c>
      <c r="AB2921" s="13" t="str">
        <f t="shared" si="735"/>
        <v/>
      </c>
      <c r="AC2921" s="13" t="str">
        <f t="shared" si="735"/>
        <v/>
      </c>
      <c r="AD2921" s="13" t="str">
        <f t="shared" si="735"/>
        <v/>
      </c>
    </row>
    <row r="2922" spans="7:30" x14ac:dyDescent="0.25">
      <c r="G2922" s="18" t="str">
        <f t="shared" si="721"/>
        <v/>
      </c>
      <c r="H2922" s="22" t="str">
        <f t="shared" si="722"/>
        <v/>
      </c>
      <c r="I2922" s="23" t="str">
        <f t="shared" si="723"/>
        <v/>
      </c>
      <c r="J2922" s="22" t="str">
        <f t="shared" si="724"/>
        <v/>
      </c>
      <c r="K2922" s="24" t="str">
        <f t="shared" si="725"/>
        <v/>
      </c>
      <c r="L2922" s="42" t="str">
        <f t="shared" si="731"/>
        <v/>
      </c>
      <c r="M2922" s="43" t="str">
        <f t="shared" si="732"/>
        <v/>
      </c>
      <c r="N2922" s="26" t="str">
        <f t="shared" si="726"/>
        <v/>
      </c>
      <c r="O2922" s="26" t="str">
        <f t="shared" si="727"/>
        <v/>
      </c>
      <c r="P2922" s="28" t="str">
        <f>IF(E2922="","",INDEX(TableLookupWakeUpScore[],MATCH(E2922,TableLookupWakeUpScore[Wake Up],0),MATCH(P$1,TableLookupWakeUpScore[#Headers],0)))</f>
        <v/>
      </c>
      <c r="Q2922" s="30" t="str">
        <f t="shared" si="728"/>
        <v/>
      </c>
      <c r="R2922" s="31" t="str">
        <f t="shared" si="729"/>
        <v/>
      </c>
      <c r="S2922" s="34" t="str">
        <f>IF($C2922="","",INDEX(TableLookupSleepQuality[],MATCH($C2922,TableLookupSleepQuality[Sleep Quality Low],1),MATCH(S$1,TableLookupSleepQuality[#Headers],0)))</f>
        <v/>
      </c>
      <c r="T2922" s="35" t="str">
        <f>IF($C2922="","",INDEX(TableLookupSleepQuality[],MATCH($C2922,TableLookupSleepQuality[Sleep Quality Low],1),MATCH(T$1,TableLookupSleepQuality[#Headers],0)))</f>
        <v/>
      </c>
      <c r="X2922" s="36" t="str">
        <f t="shared" si="730"/>
        <v/>
      </c>
      <c r="Y2922" s="40" t="str">
        <f t="shared" si="735"/>
        <v/>
      </c>
      <c r="Z2922" s="13" t="str">
        <f t="shared" si="735"/>
        <v/>
      </c>
      <c r="AA2922" s="13" t="str">
        <f t="shared" si="735"/>
        <v/>
      </c>
      <c r="AB2922" s="13" t="str">
        <f t="shared" si="735"/>
        <v/>
      </c>
      <c r="AC2922" s="13" t="str">
        <f t="shared" si="735"/>
        <v/>
      </c>
      <c r="AD2922" s="13" t="str">
        <f t="shared" si="735"/>
        <v/>
      </c>
    </row>
    <row r="2923" spans="7:30" x14ac:dyDescent="0.25">
      <c r="G2923" s="18" t="str">
        <f t="shared" si="721"/>
        <v/>
      </c>
      <c r="H2923" s="22" t="str">
        <f t="shared" si="722"/>
        <v/>
      </c>
      <c r="I2923" s="23" t="str">
        <f t="shared" si="723"/>
        <v/>
      </c>
      <c r="J2923" s="22" t="str">
        <f t="shared" si="724"/>
        <v/>
      </c>
      <c r="K2923" s="24" t="str">
        <f t="shared" si="725"/>
        <v/>
      </c>
      <c r="L2923" s="42" t="str">
        <f t="shared" si="731"/>
        <v/>
      </c>
      <c r="M2923" s="43" t="str">
        <f t="shared" si="732"/>
        <v/>
      </c>
      <c r="N2923" s="26" t="str">
        <f t="shared" si="726"/>
        <v/>
      </c>
      <c r="O2923" s="26" t="str">
        <f t="shared" si="727"/>
        <v/>
      </c>
      <c r="P2923" s="28" t="str">
        <f>IF(E2923="","",INDEX(TableLookupWakeUpScore[],MATCH(E2923,TableLookupWakeUpScore[Wake Up],0),MATCH(P$1,TableLookupWakeUpScore[#Headers],0)))</f>
        <v/>
      </c>
      <c r="Q2923" s="30" t="str">
        <f t="shared" si="728"/>
        <v/>
      </c>
      <c r="R2923" s="31" t="str">
        <f t="shared" si="729"/>
        <v/>
      </c>
      <c r="S2923" s="34" t="str">
        <f>IF($C2923="","",INDEX(TableLookupSleepQuality[],MATCH($C2923,TableLookupSleepQuality[Sleep Quality Low],1),MATCH(S$1,TableLookupSleepQuality[#Headers],0)))</f>
        <v/>
      </c>
      <c r="T2923" s="35" t="str">
        <f>IF($C2923="","",INDEX(TableLookupSleepQuality[],MATCH($C2923,TableLookupSleepQuality[Sleep Quality Low],1),MATCH(T$1,TableLookupSleepQuality[#Headers],0)))</f>
        <v/>
      </c>
      <c r="X2923" s="36" t="str">
        <f t="shared" si="730"/>
        <v/>
      </c>
      <c r="Y2923" s="40" t="str">
        <f t="shared" si="735"/>
        <v/>
      </c>
      <c r="Z2923" s="13" t="str">
        <f t="shared" si="735"/>
        <v/>
      </c>
      <c r="AA2923" s="13" t="str">
        <f t="shared" si="735"/>
        <v/>
      </c>
      <c r="AB2923" s="13" t="str">
        <f t="shared" si="735"/>
        <v/>
      </c>
      <c r="AC2923" s="13" t="str">
        <f t="shared" si="735"/>
        <v/>
      </c>
      <c r="AD2923" s="13" t="str">
        <f t="shared" si="735"/>
        <v/>
      </c>
    </row>
    <row r="2924" spans="7:30" x14ac:dyDescent="0.25">
      <c r="G2924" s="18" t="str">
        <f t="shared" si="721"/>
        <v/>
      </c>
      <c r="H2924" s="22" t="str">
        <f t="shared" si="722"/>
        <v/>
      </c>
      <c r="I2924" s="23" t="str">
        <f t="shared" si="723"/>
        <v/>
      </c>
      <c r="J2924" s="22" t="str">
        <f t="shared" si="724"/>
        <v/>
      </c>
      <c r="K2924" s="24" t="str">
        <f t="shared" si="725"/>
        <v/>
      </c>
      <c r="L2924" s="42" t="str">
        <f t="shared" si="731"/>
        <v/>
      </c>
      <c r="M2924" s="43" t="str">
        <f t="shared" si="732"/>
        <v/>
      </c>
      <c r="N2924" s="26" t="str">
        <f t="shared" si="726"/>
        <v/>
      </c>
      <c r="O2924" s="26" t="str">
        <f t="shared" si="727"/>
        <v/>
      </c>
      <c r="P2924" s="28" t="str">
        <f>IF(E2924="","",INDEX(TableLookupWakeUpScore[],MATCH(E2924,TableLookupWakeUpScore[Wake Up],0),MATCH(P$1,TableLookupWakeUpScore[#Headers],0)))</f>
        <v/>
      </c>
      <c r="Q2924" s="30" t="str">
        <f t="shared" si="728"/>
        <v/>
      </c>
      <c r="R2924" s="31" t="str">
        <f t="shared" si="729"/>
        <v/>
      </c>
      <c r="S2924" s="34" t="str">
        <f>IF($C2924="","",INDEX(TableLookupSleepQuality[],MATCH($C2924,TableLookupSleepQuality[Sleep Quality Low],1),MATCH(S$1,TableLookupSleepQuality[#Headers],0)))</f>
        <v/>
      </c>
      <c r="T2924" s="35" t="str">
        <f>IF($C2924="","",INDEX(TableLookupSleepQuality[],MATCH($C2924,TableLookupSleepQuality[Sleep Quality Low],1),MATCH(T$1,TableLookupSleepQuality[#Headers],0)))</f>
        <v/>
      </c>
      <c r="X2924" s="36" t="str">
        <f t="shared" si="730"/>
        <v/>
      </c>
      <c r="Y2924" s="40" t="str">
        <f t="shared" si="735"/>
        <v/>
      </c>
      <c r="Z2924" s="13" t="str">
        <f t="shared" si="735"/>
        <v/>
      </c>
      <c r="AA2924" s="13" t="str">
        <f t="shared" si="735"/>
        <v/>
      </c>
      <c r="AB2924" s="13" t="str">
        <f t="shared" si="735"/>
        <v/>
      </c>
      <c r="AC2924" s="13" t="str">
        <f t="shared" si="735"/>
        <v/>
      </c>
      <c r="AD2924" s="13" t="str">
        <f t="shared" si="735"/>
        <v/>
      </c>
    </row>
    <row r="2925" spans="7:30" x14ac:dyDescent="0.25">
      <c r="G2925" s="18" t="str">
        <f t="shared" si="721"/>
        <v/>
      </c>
      <c r="H2925" s="22" t="str">
        <f t="shared" si="722"/>
        <v/>
      </c>
      <c r="I2925" s="23" t="str">
        <f t="shared" si="723"/>
        <v/>
      </c>
      <c r="J2925" s="22" t="str">
        <f t="shared" si="724"/>
        <v/>
      </c>
      <c r="K2925" s="24" t="str">
        <f t="shared" si="725"/>
        <v/>
      </c>
      <c r="L2925" s="42" t="str">
        <f t="shared" si="731"/>
        <v/>
      </c>
      <c r="M2925" s="43" t="str">
        <f t="shared" si="732"/>
        <v/>
      </c>
      <c r="N2925" s="26" t="str">
        <f t="shared" si="726"/>
        <v/>
      </c>
      <c r="O2925" s="26" t="str">
        <f t="shared" si="727"/>
        <v/>
      </c>
      <c r="P2925" s="28" t="str">
        <f>IF(E2925="","",INDEX(TableLookupWakeUpScore[],MATCH(E2925,TableLookupWakeUpScore[Wake Up],0),MATCH(P$1,TableLookupWakeUpScore[#Headers],0)))</f>
        <v/>
      </c>
      <c r="Q2925" s="30" t="str">
        <f t="shared" si="728"/>
        <v/>
      </c>
      <c r="R2925" s="31" t="str">
        <f t="shared" si="729"/>
        <v/>
      </c>
      <c r="S2925" s="34" t="str">
        <f>IF($C2925="","",INDEX(TableLookupSleepQuality[],MATCH($C2925,TableLookupSleepQuality[Sleep Quality Low],1),MATCH(S$1,TableLookupSleepQuality[#Headers],0)))</f>
        <v/>
      </c>
      <c r="T2925" s="35" t="str">
        <f>IF($C2925="","",INDEX(TableLookupSleepQuality[],MATCH($C2925,TableLookupSleepQuality[Sleep Quality Low],1),MATCH(T$1,TableLookupSleepQuality[#Headers],0)))</f>
        <v/>
      </c>
      <c r="X2925" s="36" t="str">
        <f t="shared" si="730"/>
        <v/>
      </c>
      <c r="Y2925" s="40" t="str">
        <f t="shared" si="735"/>
        <v/>
      </c>
      <c r="Z2925" s="13" t="str">
        <f t="shared" si="735"/>
        <v/>
      </c>
      <c r="AA2925" s="13" t="str">
        <f t="shared" si="735"/>
        <v/>
      </c>
      <c r="AB2925" s="13" t="str">
        <f t="shared" si="735"/>
        <v/>
      </c>
      <c r="AC2925" s="13" t="str">
        <f t="shared" si="735"/>
        <v/>
      </c>
      <c r="AD2925" s="13" t="str">
        <f t="shared" si="735"/>
        <v/>
      </c>
    </row>
    <row r="2926" spans="7:30" x14ac:dyDescent="0.25">
      <c r="G2926" s="18" t="str">
        <f t="shared" si="721"/>
        <v/>
      </c>
      <c r="H2926" s="22" t="str">
        <f t="shared" si="722"/>
        <v/>
      </c>
      <c r="I2926" s="23" t="str">
        <f t="shared" si="723"/>
        <v/>
      </c>
      <c r="J2926" s="22" t="str">
        <f t="shared" si="724"/>
        <v/>
      </c>
      <c r="K2926" s="24" t="str">
        <f t="shared" si="725"/>
        <v/>
      </c>
      <c r="L2926" s="42" t="str">
        <f t="shared" si="731"/>
        <v/>
      </c>
      <c r="M2926" s="43" t="str">
        <f t="shared" si="732"/>
        <v/>
      </c>
      <c r="N2926" s="26" t="str">
        <f t="shared" si="726"/>
        <v/>
      </c>
      <c r="O2926" s="26" t="str">
        <f t="shared" si="727"/>
        <v/>
      </c>
      <c r="P2926" s="28" t="str">
        <f>IF(E2926="","",INDEX(TableLookupWakeUpScore[],MATCH(E2926,TableLookupWakeUpScore[Wake Up],0),MATCH(P$1,TableLookupWakeUpScore[#Headers],0)))</f>
        <v/>
      </c>
      <c r="Q2926" s="30" t="str">
        <f t="shared" si="728"/>
        <v/>
      </c>
      <c r="R2926" s="31" t="str">
        <f t="shared" si="729"/>
        <v/>
      </c>
      <c r="S2926" s="34" t="str">
        <f>IF($C2926="","",INDEX(TableLookupSleepQuality[],MATCH($C2926,TableLookupSleepQuality[Sleep Quality Low],1),MATCH(S$1,TableLookupSleepQuality[#Headers],0)))</f>
        <v/>
      </c>
      <c r="T2926" s="35" t="str">
        <f>IF($C2926="","",INDEX(TableLookupSleepQuality[],MATCH($C2926,TableLookupSleepQuality[Sleep Quality Low],1),MATCH(T$1,TableLookupSleepQuality[#Headers],0)))</f>
        <v/>
      </c>
      <c r="X2926" s="36" t="str">
        <f t="shared" si="730"/>
        <v/>
      </c>
      <c r="Y2926" s="40" t="str">
        <f t="shared" si="735"/>
        <v/>
      </c>
      <c r="Z2926" s="13" t="str">
        <f t="shared" si="735"/>
        <v/>
      </c>
      <c r="AA2926" s="13" t="str">
        <f t="shared" si="735"/>
        <v/>
      </c>
      <c r="AB2926" s="13" t="str">
        <f t="shared" si="735"/>
        <v/>
      </c>
      <c r="AC2926" s="13" t="str">
        <f t="shared" si="735"/>
        <v/>
      </c>
      <c r="AD2926" s="13" t="str">
        <f t="shared" si="735"/>
        <v/>
      </c>
    </row>
    <row r="2927" spans="7:30" x14ac:dyDescent="0.25">
      <c r="G2927" s="18" t="str">
        <f t="shared" si="721"/>
        <v/>
      </c>
      <c r="H2927" s="22" t="str">
        <f t="shared" si="722"/>
        <v/>
      </c>
      <c r="I2927" s="23" t="str">
        <f t="shared" si="723"/>
        <v/>
      </c>
      <c r="J2927" s="22" t="str">
        <f t="shared" si="724"/>
        <v/>
      </c>
      <c r="K2927" s="24" t="str">
        <f t="shared" si="725"/>
        <v/>
      </c>
      <c r="L2927" s="42" t="str">
        <f t="shared" si="731"/>
        <v/>
      </c>
      <c r="M2927" s="43" t="str">
        <f t="shared" si="732"/>
        <v/>
      </c>
      <c r="N2927" s="26" t="str">
        <f t="shared" si="726"/>
        <v/>
      </c>
      <c r="O2927" s="26" t="str">
        <f t="shared" si="727"/>
        <v/>
      </c>
      <c r="P2927" s="28" t="str">
        <f>IF(E2927="","",INDEX(TableLookupWakeUpScore[],MATCH(E2927,TableLookupWakeUpScore[Wake Up],0),MATCH(P$1,TableLookupWakeUpScore[#Headers],0)))</f>
        <v/>
      </c>
      <c r="Q2927" s="30" t="str">
        <f t="shared" si="728"/>
        <v/>
      </c>
      <c r="R2927" s="31" t="str">
        <f t="shared" si="729"/>
        <v/>
      </c>
      <c r="S2927" s="34" t="str">
        <f>IF($C2927="","",INDEX(TableLookupSleepQuality[],MATCH($C2927,TableLookupSleepQuality[Sleep Quality Low],1),MATCH(S$1,TableLookupSleepQuality[#Headers],0)))</f>
        <v/>
      </c>
      <c r="T2927" s="35" t="str">
        <f>IF($C2927="","",INDEX(TableLookupSleepQuality[],MATCH($C2927,TableLookupSleepQuality[Sleep Quality Low],1),MATCH(T$1,TableLookupSleepQuality[#Headers],0)))</f>
        <v/>
      </c>
      <c r="X2927" s="36" t="str">
        <f t="shared" si="730"/>
        <v/>
      </c>
      <c r="Y2927" s="40" t="str">
        <f t="shared" si="735"/>
        <v/>
      </c>
      <c r="Z2927" s="13" t="str">
        <f t="shared" si="735"/>
        <v/>
      </c>
      <c r="AA2927" s="13" t="str">
        <f t="shared" si="735"/>
        <v/>
      </c>
      <c r="AB2927" s="13" t="str">
        <f t="shared" si="735"/>
        <v/>
      </c>
      <c r="AC2927" s="13" t="str">
        <f t="shared" si="735"/>
        <v/>
      </c>
      <c r="AD2927" s="13" t="str">
        <f t="shared" si="735"/>
        <v/>
      </c>
    </row>
    <row r="2928" spans="7:30" x14ac:dyDescent="0.25">
      <c r="G2928" s="18" t="str">
        <f t="shared" si="721"/>
        <v/>
      </c>
      <c r="H2928" s="22" t="str">
        <f t="shared" si="722"/>
        <v/>
      </c>
      <c r="I2928" s="23" t="str">
        <f t="shared" si="723"/>
        <v/>
      </c>
      <c r="J2928" s="22" t="str">
        <f t="shared" si="724"/>
        <v/>
      </c>
      <c r="K2928" s="24" t="str">
        <f t="shared" si="725"/>
        <v/>
      </c>
      <c r="L2928" s="42" t="str">
        <f t="shared" si="731"/>
        <v/>
      </c>
      <c r="M2928" s="43" t="str">
        <f t="shared" si="732"/>
        <v/>
      </c>
      <c r="N2928" s="26" t="str">
        <f t="shared" si="726"/>
        <v/>
      </c>
      <c r="O2928" s="26" t="str">
        <f t="shared" si="727"/>
        <v/>
      </c>
      <c r="P2928" s="28" t="str">
        <f>IF(E2928="","",INDEX(TableLookupWakeUpScore[],MATCH(E2928,TableLookupWakeUpScore[Wake Up],0),MATCH(P$1,TableLookupWakeUpScore[#Headers],0)))</f>
        <v/>
      </c>
      <c r="Q2928" s="30" t="str">
        <f t="shared" si="728"/>
        <v/>
      </c>
      <c r="R2928" s="31" t="str">
        <f t="shared" si="729"/>
        <v/>
      </c>
      <c r="S2928" s="34" t="str">
        <f>IF($C2928="","",INDEX(TableLookupSleepQuality[],MATCH($C2928,TableLookupSleepQuality[Sleep Quality Low],1),MATCH(S$1,TableLookupSleepQuality[#Headers],0)))</f>
        <v/>
      </c>
      <c r="T2928" s="35" t="str">
        <f>IF($C2928="","",INDEX(TableLookupSleepQuality[],MATCH($C2928,TableLookupSleepQuality[Sleep Quality Low],1),MATCH(T$1,TableLookupSleepQuality[#Headers],0)))</f>
        <v/>
      </c>
      <c r="X2928" s="36" t="str">
        <f t="shared" si="730"/>
        <v/>
      </c>
      <c r="Y2928" s="40" t="str">
        <f t="shared" si="735"/>
        <v/>
      </c>
      <c r="Z2928" s="13" t="str">
        <f t="shared" si="735"/>
        <v/>
      </c>
      <c r="AA2928" s="13" t="str">
        <f t="shared" si="735"/>
        <v/>
      </c>
      <c r="AB2928" s="13" t="str">
        <f t="shared" si="735"/>
        <v/>
      </c>
      <c r="AC2928" s="13" t="str">
        <f t="shared" si="735"/>
        <v/>
      </c>
      <c r="AD2928" s="13" t="str">
        <f t="shared" si="735"/>
        <v/>
      </c>
    </row>
    <row r="2929" spans="7:30" x14ac:dyDescent="0.25">
      <c r="G2929" s="18" t="str">
        <f t="shared" si="721"/>
        <v/>
      </c>
      <c r="H2929" s="22" t="str">
        <f t="shared" si="722"/>
        <v/>
      </c>
      <c r="I2929" s="23" t="str">
        <f t="shared" si="723"/>
        <v/>
      </c>
      <c r="J2929" s="22" t="str">
        <f t="shared" si="724"/>
        <v/>
      </c>
      <c r="K2929" s="24" t="str">
        <f t="shared" si="725"/>
        <v/>
      </c>
      <c r="L2929" s="42" t="str">
        <f t="shared" si="731"/>
        <v/>
      </c>
      <c r="M2929" s="43" t="str">
        <f t="shared" si="732"/>
        <v/>
      </c>
      <c r="N2929" s="26" t="str">
        <f t="shared" si="726"/>
        <v/>
      </c>
      <c r="O2929" s="26" t="str">
        <f t="shared" si="727"/>
        <v/>
      </c>
      <c r="P2929" s="28" t="str">
        <f>IF(E2929="","",INDEX(TableLookupWakeUpScore[],MATCH(E2929,TableLookupWakeUpScore[Wake Up],0),MATCH(P$1,TableLookupWakeUpScore[#Headers],0)))</f>
        <v/>
      </c>
      <c r="Q2929" s="30" t="str">
        <f t="shared" si="728"/>
        <v/>
      </c>
      <c r="R2929" s="31" t="str">
        <f t="shared" si="729"/>
        <v/>
      </c>
      <c r="S2929" s="34" t="str">
        <f>IF($C2929="","",INDEX(TableLookupSleepQuality[],MATCH($C2929,TableLookupSleepQuality[Sleep Quality Low],1),MATCH(S$1,TableLookupSleepQuality[#Headers],0)))</f>
        <v/>
      </c>
      <c r="T2929" s="35" t="str">
        <f>IF($C2929="","",INDEX(TableLookupSleepQuality[],MATCH($C2929,TableLookupSleepQuality[Sleep Quality Low],1),MATCH(T$1,TableLookupSleepQuality[#Headers],0)))</f>
        <v/>
      </c>
      <c r="X2929" s="36" t="str">
        <f t="shared" si="730"/>
        <v/>
      </c>
      <c r="Y2929" s="40" t="str">
        <f t="shared" si="735"/>
        <v/>
      </c>
      <c r="Z2929" s="13" t="str">
        <f t="shared" si="735"/>
        <v/>
      </c>
      <c r="AA2929" s="13" t="str">
        <f t="shared" si="735"/>
        <v/>
      </c>
      <c r="AB2929" s="13" t="str">
        <f t="shared" si="735"/>
        <v/>
      </c>
      <c r="AC2929" s="13" t="str">
        <f t="shared" si="735"/>
        <v/>
      </c>
      <c r="AD2929" s="13" t="str">
        <f t="shared" si="735"/>
        <v/>
      </c>
    </row>
    <row r="2930" spans="7:30" x14ac:dyDescent="0.25">
      <c r="G2930" s="18" t="str">
        <f t="shared" si="721"/>
        <v/>
      </c>
      <c r="H2930" s="22" t="str">
        <f t="shared" si="722"/>
        <v/>
      </c>
      <c r="I2930" s="23" t="str">
        <f t="shared" si="723"/>
        <v/>
      </c>
      <c r="J2930" s="22" t="str">
        <f t="shared" si="724"/>
        <v/>
      </c>
      <c r="K2930" s="24" t="str">
        <f t="shared" si="725"/>
        <v/>
      </c>
      <c r="L2930" s="42" t="str">
        <f t="shared" si="731"/>
        <v/>
      </c>
      <c r="M2930" s="43" t="str">
        <f t="shared" si="732"/>
        <v/>
      </c>
      <c r="N2930" s="26" t="str">
        <f t="shared" si="726"/>
        <v/>
      </c>
      <c r="O2930" s="26" t="str">
        <f t="shared" si="727"/>
        <v/>
      </c>
      <c r="P2930" s="28" t="str">
        <f>IF(E2930="","",INDEX(TableLookupWakeUpScore[],MATCH(E2930,TableLookupWakeUpScore[Wake Up],0),MATCH(P$1,TableLookupWakeUpScore[#Headers],0)))</f>
        <v/>
      </c>
      <c r="Q2930" s="30" t="str">
        <f t="shared" si="728"/>
        <v/>
      </c>
      <c r="R2930" s="31" t="str">
        <f t="shared" si="729"/>
        <v/>
      </c>
      <c r="S2930" s="34" t="str">
        <f>IF($C2930="","",INDEX(TableLookupSleepQuality[],MATCH($C2930,TableLookupSleepQuality[Sleep Quality Low],1),MATCH(S$1,TableLookupSleepQuality[#Headers],0)))</f>
        <v/>
      </c>
      <c r="T2930" s="35" t="str">
        <f>IF($C2930="","",INDEX(TableLookupSleepQuality[],MATCH($C2930,TableLookupSleepQuality[Sleep Quality Low],1),MATCH(T$1,TableLookupSleepQuality[#Headers],0)))</f>
        <v/>
      </c>
      <c r="X2930" s="36" t="str">
        <f t="shared" si="730"/>
        <v/>
      </c>
      <c r="Y2930" s="40" t="str">
        <f t="shared" si="735"/>
        <v/>
      </c>
      <c r="Z2930" s="13" t="str">
        <f t="shared" si="735"/>
        <v/>
      </c>
      <c r="AA2930" s="13" t="str">
        <f t="shared" si="735"/>
        <v/>
      </c>
      <c r="AB2930" s="13" t="str">
        <f t="shared" si="735"/>
        <v/>
      </c>
      <c r="AC2930" s="13" t="str">
        <f t="shared" si="735"/>
        <v/>
      </c>
      <c r="AD2930" s="13" t="str">
        <f t="shared" si="735"/>
        <v/>
      </c>
    </row>
    <row r="2931" spans="7:30" x14ac:dyDescent="0.25">
      <c r="G2931" s="18" t="str">
        <f t="shared" si="721"/>
        <v/>
      </c>
      <c r="H2931" s="22" t="str">
        <f t="shared" si="722"/>
        <v/>
      </c>
      <c r="I2931" s="23" t="str">
        <f t="shared" si="723"/>
        <v/>
      </c>
      <c r="J2931" s="22" t="str">
        <f t="shared" si="724"/>
        <v/>
      </c>
      <c r="K2931" s="24" t="str">
        <f t="shared" si="725"/>
        <v/>
      </c>
      <c r="L2931" s="42" t="str">
        <f t="shared" si="731"/>
        <v/>
      </c>
      <c r="M2931" s="43" t="str">
        <f t="shared" si="732"/>
        <v/>
      </c>
      <c r="N2931" s="26" t="str">
        <f t="shared" si="726"/>
        <v/>
      </c>
      <c r="O2931" s="26" t="str">
        <f t="shared" si="727"/>
        <v/>
      </c>
      <c r="P2931" s="28" t="str">
        <f>IF(E2931="","",INDEX(TableLookupWakeUpScore[],MATCH(E2931,TableLookupWakeUpScore[Wake Up],0),MATCH(P$1,TableLookupWakeUpScore[#Headers],0)))</f>
        <v/>
      </c>
      <c r="Q2931" s="30" t="str">
        <f t="shared" si="728"/>
        <v/>
      </c>
      <c r="R2931" s="31" t="str">
        <f t="shared" si="729"/>
        <v/>
      </c>
      <c r="S2931" s="34" t="str">
        <f>IF($C2931="","",INDEX(TableLookupSleepQuality[],MATCH($C2931,TableLookupSleepQuality[Sleep Quality Low],1),MATCH(S$1,TableLookupSleepQuality[#Headers],0)))</f>
        <v/>
      </c>
      <c r="T2931" s="35" t="str">
        <f>IF($C2931="","",INDEX(TableLookupSleepQuality[],MATCH($C2931,TableLookupSleepQuality[Sleep Quality Low],1),MATCH(T$1,TableLookupSleepQuality[#Headers],0)))</f>
        <v/>
      </c>
      <c r="X2931" s="36" t="str">
        <f t="shared" si="730"/>
        <v/>
      </c>
      <c r="Y2931" s="40" t="str">
        <f t="shared" ref="Y2931:AD2946" si="736">IF(OR($X2931="NO",$X2931=""),"",IF(COUNTIF($F2931,"*" &amp; Y$1 &amp; "*"),"YES","NO"))</f>
        <v/>
      </c>
      <c r="Z2931" s="13" t="str">
        <f t="shared" si="736"/>
        <v/>
      </c>
      <c r="AA2931" s="13" t="str">
        <f t="shared" si="736"/>
        <v/>
      </c>
      <c r="AB2931" s="13" t="str">
        <f t="shared" si="736"/>
        <v/>
      </c>
      <c r="AC2931" s="13" t="str">
        <f t="shared" si="736"/>
        <v/>
      </c>
      <c r="AD2931" s="13" t="str">
        <f t="shared" si="736"/>
        <v/>
      </c>
    </row>
    <row r="2932" spans="7:30" x14ac:dyDescent="0.25">
      <c r="G2932" s="18" t="str">
        <f t="shared" si="721"/>
        <v/>
      </c>
      <c r="H2932" s="22" t="str">
        <f t="shared" si="722"/>
        <v/>
      </c>
      <c r="I2932" s="23" t="str">
        <f t="shared" si="723"/>
        <v/>
      </c>
      <c r="J2932" s="22" t="str">
        <f t="shared" si="724"/>
        <v/>
      </c>
      <c r="K2932" s="24" t="str">
        <f t="shared" si="725"/>
        <v/>
      </c>
      <c r="L2932" s="42" t="str">
        <f t="shared" si="731"/>
        <v/>
      </c>
      <c r="M2932" s="43" t="str">
        <f t="shared" si="732"/>
        <v/>
      </c>
      <c r="N2932" s="26" t="str">
        <f t="shared" si="726"/>
        <v/>
      </c>
      <c r="O2932" s="26" t="str">
        <f t="shared" si="727"/>
        <v/>
      </c>
      <c r="P2932" s="28" t="str">
        <f>IF(E2932="","",INDEX(TableLookupWakeUpScore[],MATCH(E2932,TableLookupWakeUpScore[Wake Up],0),MATCH(P$1,TableLookupWakeUpScore[#Headers],0)))</f>
        <v/>
      </c>
      <c r="Q2932" s="30" t="str">
        <f t="shared" si="728"/>
        <v/>
      </c>
      <c r="R2932" s="31" t="str">
        <f t="shared" si="729"/>
        <v/>
      </c>
      <c r="S2932" s="34" t="str">
        <f>IF($C2932="","",INDEX(TableLookupSleepQuality[],MATCH($C2932,TableLookupSleepQuality[Sleep Quality Low],1),MATCH(S$1,TableLookupSleepQuality[#Headers],0)))</f>
        <v/>
      </c>
      <c r="T2932" s="35" t="str">
        <f>IF($C2932="","",INDEX(TableLookupSleepQuality[],MATCH($C2932,TableLookupSleepQuality[Sleep Quality Low],1),MATCH(T$1,TableLookupSleepQuality[#Headers],0)))</f>
        <v/>
      </c>
      <c r="X2932" s="36" t="str">
        <f t="shared" si="730"/>
        <v/>
      </c>
      <c r="Y2932" s="40" t="str">
        <f t="shared" si="736"/>
        <v/>
      </c>
      <c r="Z2932" s="13" t="str">
        <f t="shared" si="736"/>
        <v/>
      </c>
      <c r="AA2932" s="13" t="str">
        <f t="shared" si="736"/>
        <v/>
      </c>
      <c r="AB2932" s="13" t="str">
        <f t="shared" si="736"/>
        <v/>
      </c>
      <c r="AC2932" s="13" t="str">
        <f t="shared" si="736"/>
        <v/>
      </c>
      <c r="AD2932" s="13" t="str">
        <f t="shared" si="736"/>
        <v/>
      </c>
    </row>
    <row r="2933" spans="7:30" x14ac:dyDescent="0.25">
      <c r="G2933" s="18" t="str">
        <f t="shared" si="721"/>
        <v/>
      </c>
      <c r="H2933" s="22" t="str">
        <f t="shared" si="722"/>
        <v/>
      </c>
      <c r="I2933" s="23" t="str">
        <f t="shared" si="723"/>
        <v/>
      </c>
      <c r="J2933" s="22" t="str">
        <f t="shared" si="724"/>
        <v/>
      </c>
      <c r="K2933" s="24" t="str">
        <f t="shared" si="725"/>
        <v/>
      </c>
      <c r="L2933" s="42" t="str">
        <f t="shared" si="731"/>
        <v/>
      </c>
      <c r="M2933" s="43" t="str">
        <f t="shared" si="732"/>
        <v/>
      </c>
      <c r="N2933" s="26" t="str">
        <f t="shared" si="726"/>
        <v/>
      </c>
      <c r="O2933" s="26" t="str">
        <f t="shared" si="727"/>
        <v/>
      </c>
      <c r="P2933" s="28" t="str">
        <f>IF(E2933="","",INDEX(TableLookupWakeUpScore[],MATCH(E2933,TableLookupWakeUpScore[Wake Up],0),MATCH(P$1,TableLookupWakeUpScore[#Headers],0)))</f>
        <v/>
      </c>
      <c r="Q2933" s="30" t="str">
        <f t="shared" si="728"/>
        <v/>
      </c>
      <c r="R2933" s="31" t="str">
        <f t="shared" si="729"/>
        <v/>
      </c>
      <c r="S2933" s="34" t="str">
        <f>IF($C2933="","",INDEX(TableLookupSleepQuality[],MATCH($C2933,TableLookupSleepQuality[Sleep Quality Low],1),MATCH(S$1,TableLookupSleepQuality[#Headers],0)))</f>
        <v/>
      </c>
      <c r="T2933" s="35" t="str">
        <f>IF($C2933="","",INDEX(TableLookupSleepQuality[],MATCH($C2933,TableLookupSleepQuality[Sleep Quality Low],1),MATCH(T$1,TableLookupSleepQuality[#Headers],0)))</f>
        <v/>
      </c>
      <c r="X2933" s="36" t="str">
        <f t="shared" si="730"/>
        <v/>
      </c>
      <c r="Y2933" s="40" t="str">
        <f t="shared" si="736"/>
        <v/>
      </c>
      <c r="Z2933" s="13" t="str">
        <f t="shared" si="736"/>
        <v/>
      </c>
      <c r="AA2933" s="13" t="str">
        <f t="shared" si="736"/>
        <v/>
      </c>
      <c r="AB2933" s="13" t="str">
        <f t="shared" si="736"/>
        <v/>
      </c>
      <c r="AC2933" s="13" t="str">
        <f t="shared" si="736"/>
        <v/>
      </c>
      <c r="AD2933" s="13" t="str">
        <f t="shared" si="736"/>
        <v/>
      </c>
    </row>
    <row r="2934" spans="7:30" x14ac:dyDescent="0.25">
      <c r="G2934" s="18" t="str">
        <f t="shared" si="721"/>
        <v/>
      </c>
      <c r="H2934" s="22" t="str">
        <f t="shared" si="722"/>
        <v/>
      </c>
      <c r="I2934" s="23" t="str">
        <f t="shared" si="723"/>
        <v/>
      </c>
      <c r="J2934" s="22" t="str">
        <f t="shared" si="724"/>
        <v/>
      </c>
      <c r="K2934" s="24" t="str">
        <f t="shared" si="725"/>
        <v/>
      </c>
      <c r="L2934" s="42" t="str">
        <f t="shared" si="731"/>
        <v/>
      </c>
      <c r="M2934" s="43" t="str">
        <f t="shared" si="732"/>
        <v/>
      </c>
      <c r="N2934" s="26" t="str">
        <f t="shared" si="726"/>
        <v/>
      </c>
      <c r="O2934" s="26" t="str">
        <f t="shared" si="727"/>
        <v/>
      </c>
      <c r="P2934" s="28" t="str">
        <f>IF(E2934="","",INDEX(TableLookupWakeUpScore[],MATCH(E2934,TableLookupWakeUpScore[Wake Up],0),MATCH(P$1,TableLookupWakeUpScore[#Headers],0)))</f>
        <v/>
      </c>
      <c r="Q2934" s="30" t="str">
        <f t="shared" si="728"/>
        <v/>
      </c>
      <c r="R2934" s="31" t="str">
        <f t="shared" si="729"/>
        <v/>
      </c>
      <c r="S2934" s="34" t="str">
        <f>IF($C2934="","",INDEX(TableLookupSleepQuality[],MATCH($C2934,TableLookupSleepQuality[Sleep Quality Low],1),MATCH(S$1,TableLookupSleepQuality[#Headers],0)))</f>
        <v/>
      </c>
      <c r="T2934" s="35" t="str">
        <f>IF($C2934="","",INDEX(TableLookupSleepQuality[],MATCH($C2934,TableLookupSleepQuality[Sleep Quality Low],1),MATCH(T$1,TableLookupSleepQuality[#Headers],0)))</f>
        <v/>
      </c>
      <c r="X2934" s="36" t="str">
        <f t="shared" si="730"/>
        <v/>
      </c>
      <c r="Y2934" s="40" t="str">
        <f t="shared" si="736"/>
        <v/>
      </c>
      <c r="Z2934" s="13" t="str">
        <f t="shared" si="736"/>
        <v/>
      </c>
      <c r="AA2934" s="13" t="str">
        <f t="shared" si="736"/>
        <v/>
      </c>
      <c r="AB2934" s="13" t="str">
        <f t="shared" si="736"/>
        <v/>
      </c>
      <c r="AC2934" s="13" t="str">
        <f t="shared" si="736"/>
        <v/>
      </c>
      <c r="AD2934" s="13" t="str">
        <f t="shared" si="736"/>
        <v/>
      </c>
    </row>
    <row r="2935" spans="7:30" x14ac:dyDescent="0.25">
      <c r="G2935" s="18" t="str">
        <f t="shared" si="721"/>
        <v/>
      </c>
      <c r="H2935" s="22" t="str">
        <f t="shared" si="722"/>
        <v/>
      </c>
      <c r="I2935" s="23" t="str">
        <f t="shared" si="723"/>
        <v/>
      </c>
      <c r="J2935" s="22" t="str">
        <f t="shared" si="724"/>
        <v/>
      </c>
      <c r="K2935" s="24" t="str">
        <f t="shared" si="725"/>
        <v/>
      </c>
      <c r="L2935" s="42" t="str">
        <f t="shared" si="731"/>
        <v/>
      </c>
      <c r="M2935" s="43" t="str">
        <f t="shared" si="732"/>
        <v/>
      </c>
      <c r="N2935" s="26" t="str">
        <f t="shared" si="726"/>
        <v/>
      </c>
      <c r="O2935" s="26" t="str">
        <f t="shared" si="727"/>
        <v/>
      </c>
      <c r="P2935" s="28" t="str">
        <f>IF(E2935="","",INDEX(TableLookupWakeUpScore[],MATCH(E2935,TableLookupWakeUpScore[Wake Up],0),MATCH(P$1,TableLookupWakeUpScore[#Headers],0)))</f>
        <v/>
      </c>
      <c r="Q2935" s="30" t="str">
        <f t="shared" si="728"/>
        <v/>
      </c>
      <c r="R2935" s="31" t="str">
        <f t="shared" si="729"/>
        <v/>
      </c>
      <c r="S2935" s="34" t="str">
        <f>IF($C2935="","",INDEX(TableLookupSleepQuality[],MATCH($C2935,TableLookupSleepQuality[Sleep Quality Low],1),MATCH(S$1,TableLookupSleepQuality[#Headers],0)))</f>
        <v/>
      </c>
      <c r="T2935" s="35" t="str">
        <f>IF($C2935="","",INDEX(TableLookupSleepQuality[],MATCH($C2935,TableLookupSleepQuality[Sleep Quality Low],1),MATCH(T$1,TableLookupSleepQuality[#Headers],0)))</f>
        <v/>
      </c>
      <c r="X2935" s="36" t="str">
        <f t="shared" si="730"/>
        <v/>
      </c>
      <c r="Y2935" s="40" t="str">
        <f t="shared" si="736"/>
        <v/>
      </c>
      <c r="Z2935" s="13" t="str">
        <f t="shared" si="736"/>
        <v/>
      </c>
      <c r="AA2935" s="13" t="str">
        <f t="shared" si="736"/>
        <v/>
      </c>
      <c r="AB2935" s="13" t="str">
        <f t="shared" si="736"/>
        <v/>
      </c>
      <c r="AC2935" s="13" t="str">
        <f t="shared" si="736"/>
        <v/>
      </c>
      <c r="AD2935" s="13" t="str">
        <f t="shared" si="736"/>
        <v/>
      </c>
    </row>
    <row r="2936" spans="7:30" x14ac:dyDescent="0.25">
      <c r="G2936" s="18" t="str">
        <f t="shared" si="721"/>
        <v/>
      </c>
      <c r="H2936" s="22" t="str">
        <f t="shared" si="722"/>
        <v/>
      </c>
      <c r="I2936" s="23" t="str">
        <f t="shared" si="723"/>
        <v/>
      </c>
      <c r="J2936" s="22" t="str">
        <f t="shared" si="724"/>
        <v/>
      </c>
      <c r="K2936" s="24" t="str">
        <f t="shared" si="725"/>
        <v/>
      </c>
      <c r="L2936" s="42" t="str">
        <f t="shared" si="731"/>
        <v/>
      </c>
      <c r="M2936" s="43" t="str">
        <f t="shared" si="732"/>
        <v/>
      </c>
      <c r="N2936" s="26" t="str">
        <f t="shared" si="726"/>
        <v/>
      </c>
      <c r="O2936" s="26" t="str">
        <f t="shared" si="727"/>
        <v/>
      </c>
      <c r="P2936" s="28" t="str">
        <f>IF(E2936="","",INDEX(TableLookupWakeUpScore[],MATCH(E2936,TableLookupWakeUpScore[Wake Up],0),MATCH(P$1,TableLookupWakeUpScore[#Headers],0)))</f>
        <v/>
      </c>
      <c r="Q2936" s="30" t="str">
        <f t="shared" si="728"/>
        <v/>
      </c>
      <c r="R2936" s="31" t="str">
        <f t="shared" si="729"/>
        <v/>
      </c>
      <c r="S2936" s="34" t="str">
        <f>IF($C2936="","",INDEX(TableLookupSleepQuality[],MATCH($C2936,TableLookupSleepQuality[Sleep Quality Low],1),MATCH(S$1,TableLookupSleepQuality[#Headers],0)))</f>
        <v/>
      </c>
      <c r="T2936" s="35" t="str">
        <f>IF($C2936="","",INDEX(TableLookupSleepQuality[],MATCH($C2936,TableLookupSleepQuality[Sleep Quality Low],1),MATCH(T$1,TableLookupSleepQuality[#Headers],0)))</f>
        <v/>
      </c>
      <c r="X2936" s="36" t="str">
        <f t="shared" si="730"/>
        <v/>
      </c>
      <c r="Y2936" s="40" t="str">
        <f t="shared" si="736"/>
        <v/>
      </c>
      <c r="Z2936" s="13" t="str">
        <f t="shared" si="736"/>
        <v/>
      </c>
      <c r="AA2936" s="13" t="str">
        <f t="shared" si="736"/>
        <v/>
      </c>
      <c r="AB2936" s="13" t="str">
        <f t="shared" si="736"/>
        <v/>
      </c>
      <c r="AC2936" s="13" t="str">
        <f t="shared" si="736"/>
        <v/>
      </c>
      <c r="AD2936" s="13" t="str">
        <f t="shared" si="736"/>
        <v/>
      </c>
    </row>
    <row r="2937" spans="7:30" x14ac:dyDescent="0.25">
      <c r="G2937" s="18" t="str">
        <f t="shared" si="721"/>
        <v/>
      </c>
      <c r="H2937" s="22" t="str">
        <f t="shared" si="722"/>
        <v/>
      </c>
      <c r="I2937" s="23" t="str">
        <f t="shared" si="723"/>
        <v/>
      </c>
      <c r="J2937" s="22" t="str">
        <f t="shared" si="724"/>
        <v/>
      </c>
      <c r="K2937" s="24" t="str">
        <f t="shared" si="725"/>
        <v/>
      </c>
      <c r="L2937" s="42" t="str">
        <f t="shared" si="731"/>
        <v/>
      </c>
      <c r="M2937" s="43" t="str">
        <f t="shared" si="732"/>
        <v/>
      </c>
      <c r="N2937" s="26" t="str">
        <f t="shared" si="726"/>
        <v/>
      </c>
      <c r="O2937" s="26" t="str">
        <f t="shared" si="727"/>
        <v/>
      </c>
      <c r="P2937" s="28" t="str">
        <f>IF(E2937="","",INDEX(TableLookupWakeUpScore[],MATCH(E2937,TableLookupWakeUpScore[Wake Up],0),MATCH(P$1,TableLookupWakeUpScore[#Headers],0)))</f>
        <v/>
      </c>
      <c r="Q2937" s="30" t="str">
        <f t="shared" si="728"/>
        <v/>
      </c>
      <c r="R2937" s="31" t="str">
        <f t="shared" si="729"/>
        <v/>
      </c>
      <c r="S2937" s="34" t="str">
        <f>IF($C2937="","",INDEX(TableLookupSleepQuality[],MATCH($C2937,TableLookupSleepQuality[Sleep Quality Low],1),MATCH(S$1,TableLookupSleepQuality[#Headers],0)))</f>
        <v/>
      </c>
      <c r="T2937" s="35" t="str">
        <f>IF($C2937="","",INDEX(TableLookupSleepQuality[],MATCH($C2937,TableLookupSleepQuality[Sleep Quality Low],1),MATCH(T$1,TableLookupSleepQuality[#Headers],0)))</f>
        <v/>
      </c>
      <c r="X2937" s="36" t="str">
        <f t="shared" si="730"/>
        <v/>
      </c>
      <c r="Y2937" s="40" t="str">
        <f t="shared" si="736"/>
        <v/>
      </c>
      <c r="Z2937" s="13" t="str">
        <f t="shared" si="736"/>
        <v/>
      </c>
      <c r="AA2937" s="13" t="str">
        <f t="shared" si="736"/>
        <v/>
      </c>
      <c r="AB2937" s="13" t="str">
        <f t="shared" si="736"/>
        <v/>
      </c>
      <c r="AC2937" s="13" t="str">
        <f t="shared" si="736"/>
        <v/>
      </c>
      <c r="AD2937" s="13" t="str">
        <f t="shared" si="736"/>
        <v/>
      </c>
    </row>
    <row r="2938" spans="7:30" x14ac:dyDescent="0.25">
      <c r="G2938" s="18" t="str">
        <f t="shared" si="721"/>
        <v/>
      </c>
      <c r="H2938" s="22" t="str">
        <f t="shared" si="722"/>
        <v/>
      </c>
      <c r="I2938" s="23" t="str">
        <f t="shared" si="723"/>
        <v/>
      </c>
      <c r="J2938" s="22" t="str">
        <f t="shared" si="724"/>
        <v/>
      </c>
      <c r="K2938" s="24" t="str">
        <f t="shared" si="725"/>
        <v/>
      </c>
      <c r="L2938" s="42" t="str">
        <f t="shared" si="731"/>
        <v/>
      </c>
      <c r="M2938" s="43" t="str">
        <f t="shared" si="732"/>
        <v/>
      </c>
      <c r="N2938" s="26" t="str">
        <f t="shared" si="726"/>
        <v/>
      </c>
      <c r="O2938" s="26" t="str">
        <f t="shared" si="727"/>
        <v/>
      </c>
      <c r="P2938" s="28" t="str">
        <f>IF(E2938="","",INDEX(TableLookupWakeUpScore[],MATCH(E2938,TableLookupWakeUpScore[Wake Up],0),MATCH(P$1,TableLookupWakeUpScore[#Headers],0)))</f>
        <v/>
      </c>
      <c r="Q2938" s="30" t="str">
        <f t="shared" si="728"/>
        <v/>
      </c>
      <c r="R2938" s="31" t="str">
        <f t="shared" si="729"/>
        <v/>
      </c>
      <c r="S2938" s="34" t="str">
        <f>IF($C2938="","",INDEX(TableLookupSleepQuality[],MATCH($C2938,TableLookupSleepQuality[Sleep Quality Low],1),MATCH(S$1,TableLookupSleepQuality[#Headers],0)))</f>
        <v/>
      </c>
      <c r="T2938" s="35" t="str">
        <f>IF($C2938="","",INDEX(TableLookupSleepQuality[],MATCH($C2938,TableLookupSleepQuality[Sleep Quality Low],1),MATCH(T$1,TableLookupSleepQuality[#Headers],0)))</f>
        <v/>
      </c>
      <c r="X2938" s="36" t="str">
        <f t="shared" si="730"/>
        <v/>
      </c>
      <c r="Y2938" s="40" t="str">
        <f t="shared" si="736"/>
        <v/>
      </c>
      <c r="Z2938" s="13" t="str">
        <f t="shared" si="736"/>
        <v/>
      </c>
      <c r="AA2938" s="13" t="str">
        <f t="shared" si="736"/>
        <v/>
      </c>
      <c r="AB2938" s="13" t="str">
        <f t="shared" si="736"/>
        <v/>
      </c>
      <c r="AC2938" s="13" t="str">
        <f t="shared" si="736"/>
        <v/>
      </c>
      <c r="AD2938" s="13" t="str">
        <f t="shared" si="736"/>
        <v/>
      </c>
    </row>
    <row r="2939" spans="7:30" x14ac:dyDescent="0.25">
      <c r="G2939" s="18" t="str">
        <f t="shared" si="721"/>
        <v/>
      </c>
      <c r="H2939" s="22" t="str">
        <f t="shared" si="722"/>
        <v/>
      </c>
      <c r="I2939" s="23" t="str">
        <f t="shared" si="723"/>
        <v/>
      </c>
      <c r="J2939" s="22" t="str">
        <f t="shared" si="724"/>
        <v/>
      </c>
      <c r="K2939" s="24" t="str">
        <f t="shared" si="725"/>
        <v/>
      </c>
      <c r="L2939" s="42" t="str">
        <f t="shared" si="731"/>
        <v/>
      </c>
      <c r="M2939" s="43" t="str">
        <f t="shared" si="732"/>
        <v/>
      </c>
      <c r="N2939" s="26" t="str">
        <f t="shared" si="726"/>
        <v/>
      </c>
      <c r="O2939" s="26" t="str">
        <f t="shared" si="727"/>
        <v/>
      </c>
      <c r="P2939" s="28" t="str">
        <f>IF(E2939="","",INDEX(TableLookupWakeUpScore[],MATCH(E2939,TableLookupWakeUpScore[Wake Up],0),MATCH(P$1,TableLookupWakeUpScore[#Headers],0)))</f>
        <v/>
      </c>
      <c r="Q2939" s="30" t="str">
        <f t="shared" si="728"/>
        <v/>
      </c>
      <c r="R2939" s="31" t="str">
        <f t="shared" si="729"/>
        <v/>
      </c>
      <c r="S2939" s="34" t="str">
        <f>IF($C2939="","",INDEX(TableLookupSleepQuality[],MATCH($C2939,TableLookupSleepQuality[Sleep Quality Low],1),MATCH(S$1,TableLookupSleepQuality[#Headers],0)))</f>
        <v/>
      </c>
      <c r="T2939" s="35" t="str">
        <f>IF($C2939="","",INDEX(TableLookupSleepQuality[],MATCH($C2939,TableLookupSleepQuality[Sleep Quality Low],1),MATCH(T$1,TableLookupSleepQuality[#Headers],0)))</f>
        <v/>
      </c>
      <c r="X2939" s="36" t="str">
        <f t="shared" si="730"/>
        <v/>
      </c>
      <c r="Y2939" s="40" t="str">
        <f t="shared" si="736"/>
        <v/>
      </c>
      <c r="Z2939" s="13" t="str">
        <f t="shared" si="736"/>
        <v/>
      </c>
      <c r="AA2939" s="13" t="str">
        <f t="shared" si="736"/>
        <v/>
      </c>
      <c r="AB2939" s="13" t="str">
        <f t="shared" si="736"/>
        <v/>
      </c>
      <c r="AC2939" s="13" t="str">
        <f t="shared" si="736"/>
        <v/>
      </c>
      <c r="AD2939" s="13" t="str">
        <f t="shared" si="736"/>
        <v/>
      </c>
    </row>
    <row r="2940" spans="7:30" x14ac:dyDescent="0.25">
      <c r="G2940" s="18" t="str">
        <f t="shared" si="721"/>
        <v/>
      </c>
      <c r="H2940" s="22" t="str">
        <f t="shared" si="722"/>
        <v/>
      </c>
      <c r="I2940" s="23" t="str">
        <f t="shared" si="723"/>
        <v/>
      </c>
      <c r="J2940" s="22" t="str">
        <f t="shared" si="724"/>
        <v/>
      </c>
      <c r="K2940" s="24" t="str">
        <f t="shared" si="725"/>
        <v/>
      </c>
      <c r="L2940" s="42" t="str">
        <f t="shared" si="731"/>
        <v/>
      </c>
      <c r="M2940" s="43" t="str">
        <f t="shared" si="732"/>
        <v/>
      </c>
      <c r="N2940" s="26" t="str">
        <f t="shared" si="726"/>
        <v/>
      </c>
      <c r="O2940" s="26" t="str">
        <f t="shared" si="727"/>
        <v/>
      </c>
      <c r="P2940" s="28" t="str">
        <f>IF(E2940="","",INDEX(TableLookupWakeUpScore[],MATCH(E2940,TableLookupWakeUpScore[Wake Up],0),MATCH(P$1,TableLookupWakeUpScore[#Headers],0)))</f>
        <v/>
      </c>
      <c r="Q2940" s="30" t="str">
        <f t="shared" si="728"/>
        <v/>
      </c>
      <c r="R2940" s="31" t="str">
        <f t="shared" si="729"/>
        <v/>
      </c>
      <c r="S2940" s="34" t="str">
        <f>IF($C2940="","",INDEX(TableLookupSleepQuality[],MATCH($C2940,TableLookupSleepQuality[Sleep Quality Low],1),MATCH(S$1,TableLookupSleepQuality[#Headers],0)))</f>
        <v/>
      </c>
      <c r="T2940" s="35" t="str">
        <f>IF($C2940="","",INDEX(TableLookupSleepQuality[],MATCH($C2940,TableLookupSleepQuality[Sleep Quality Low],1),MATCH(T$1,TableLookupSleepQuality[#Headers],0)))</f>
        <v/>
      </c>
      <c r="X2940" s="36" t="str">
        <f t="shared" si="730"/>
        <v/>
      </c>
      <c r="Y2940" s="40" t="str">
        <f t="shared" si="736"/>
        <v/>
      </c>
      <c r="Z2940" s="13" t="str">
        <f t="shared" si="736"/>
        <v/>
      </c>
      <c r="AA2940" s="13" t="str">
        <f t="shared" si="736"/>
        <v/>
      </c>
      <c r="AB2940" s="13" t="str">
        <f t="shared" si="736"/>
        <v/>
      </c>
      <c r="AC2940" s="13" t="str">
        <f t="shared" si="736"/>
        <v/>
      </c>
      <c r="AD2940" s="13" t="str">
        <f t="shared" si="736"/>
        <v/>
      </c>
    </row>
    <row r="2941" spans="7:30" x14ac:dyDescent="0.25">
      <c r="G2941" s="18" t="str">
        <f t="shared" si="721"/>
        <v/>
      </c>
      <c r="H2941" s="22" t="str">
        <f t="shared" si="722"/>
        <v/>
      </c>
      <c r="I2941" s="23" t="str">
        <f t="shared" si="723"/>
        <v/>
      </c>
      <c r="J2941" s="22" t="str">
        <f t="shared" si="724"/>
        <v/>
      </c>
      <c r="K2941" s="24" t="str">
        <f t="shared" si="725"/>
        <v/>
      </c>
      <c r="L2941" s="42" t="str">
        <f t="shared" si="731"/>
        <v/>
      </c>
      <c r="M2941" s="43" t="str">
        <f t="shared" si="732"/>
        <v/>
      </c>
      <c r="N2941" s="26" t="str">
        <f t="shared" si="726"/>
        <v/>
      </c>
      <c r="O2941" s="26" t="str">
        <f t="shared" si="727"/>
        <v/>
      </c>
      <c r="P2941" s="28" t="str">
        <f>IF(E2941="","",INDEX(TableLookupWakeUpScore[],MATCH(E2941,TableLookupWakeUpScore[Wake Up],0),MATCH(P$1,TableLookupWakeUpScore[#Headers],0)))</f>
        <v/>
      </c>
      <c r="Q2941" s="30" t="str">
        <f t="shared" si="728"/>
        <v/>
      </c>
      <c r="R2941" s="31" t="str">
        <f t="shared" si="729"/>
        <v/>
      </c>
      <c r="S2941" s="34" t="str">
        <f>IF($C2941="","",INDEX(TableLookupSleepQuality[],MATCH($C2941,TableLookupSleepQuality[Sleep Quality Low],1),MATCH(S$1,TableLookupSleepQuality[#Headers],0)))</f>
        <v/>
      </c>
      <c r="T2941" s="35" t="str">
        <f>IF($C2941="","",INDEX(TableLookupSleepQuality[],MATCH($C2941,TableLookupSleepQuality[Sleep Quality Low],1),MATCH(T$1,TableLookupSleepQuality[#Headers],0)))</f>
        <v/>
      </c>
      <c r="X2941" s="36" t="str">
        <f t="shared" si="730"/>
        <v/>
      </c>
      <c r="Y2941" s="40" t="str">
        <f t="shared" si="736"/>
        <v/>
      </c>
      <c r="Z2941" s="13" t="str">
        <f t="shared" si="736"/>
        <v/>
      </c>
      <c r="AA2941" s="13" t="str">
        <f t="shared" si="736"/>
        <v/>
      </c>
      <c r="AB2941" s="13" t="str">
        <f t="shared" si="736"/>
        <v/>
      </c>
      <c r="AC2941" s="13" t="str">
        <f t="shared" si="736"/>
        <v/>
      </c>
      <c r="AD2941" s="13" t="str">
        <f t="shared" si="736"/>
        <v/>
      </c>
    </row>
    <row r="2942" spans="7:30" x14ac:dyDescent="0.25">
      <c r="G2942" s="18" t="str">
        <f t="shared" si="721"/>
        <v/>
      </c>
      <c r="H2942" s="22" t="str">
        <f t="shared" si="722"/>
        <v/>
      </c>
      <c r="I2942" s="23" t="str">
        <f t="shared" si="723"/>
        <v/>
      </c>
      <c r="J2942" s="22" t="str">
        <f t="shared" si="724"/>
        <v/>
      </c>
      <c r="K2942" s="24" t="str">
        <f t="shared" si="725"/>
        <v/>
      </c>
      <c r="L2942" s="42" t="str">
        <f t="shared" si="731"/>
        <v/>
      </c>
      <c r="M2942" s="43" t="str">
        <f t="shared" si="732"/>
        <v/>
      </c>
      <c r="N2942" s="26" t="str">
        <f t="shared" si="726"/>
        <v/>
      </c>
      <c r="O2942" s="26" t="str">
        <f t="shared" si="727"/>
        <v/>
      </c>
      <c r="P2942" s="28" t="str">
        <f>IF(E2942="","",INDEX(TableLookupWakeUpScore[],MATCH(E2942,TableLookupWakeUpScore[Wake Up],0),MATCH(P$1,TableLookupWakeUpScore[#Headers],0)))</f>
        <v/>
      </c>
      <c r="Q2942" s="30" t="str">
        <f t="shared" si="728"/>
        <v/>
      </c>
      <c r="R2942" s="31" t="str">
        <f t="shared" si="729"/>
        <v/>
      </c>
      <c r="S2942" s="34" t="str">
        <f>IF($C2942="","",INDEX(TableLookupSleepQuality[],MATCH($C2942,TableLookupSleepQuality[Sleep Quality Low],1),MATCH(S$1,TableLookupSleepQuality[#Headers],0)))</f>
        <v/>
      </c>
      <c r="T2942" s="35" t="str">
        <f>IF($C2942="","",INDEX(TableLookupSleepQuality[],MATCH($C2942,TableLookupSleepQuality[Sleep Quality Low],1),MATCH(T$1,TableLookupSleepQuality[#Headers],0)))</f>
        <v/>
      </c>
      <c r="X2942" s="36" t="str">
        <f t="shared" si="730"/>
        <v/>
      </c>
      <c r="Y2942" s="40" t="str">
        <f t="shared" si="736"/>
        <v/>
      </c>
      <c r="Z2942" s="13" t="str">
        <f t="shared" si="736"/>
        <v/>
      </c>
      <c r="AA2942" s="13" t="str">
        <f t="shared" si="736"/>
        <v/>
      </c>
      <c r="AB2942" s="13" t="str">
        <f t="shared" si="736"/>
        <v/>
      </c>
      <c r="AC2942" s="13" t="str">
        <f t="shared" si="736"/>
        <v/>
      </c>
      <c r="AD2942" s="13" t="str">
        <f t="shared" si="736"/>
        <v/>
      </c>
    </row>
    <row r="2943" spans="7:30" x14ac:dyDescent="0.25">
      <c r="G2943" s="18" t="str">
        <f t="shared" si="721"/>
        <v/>
      </c>
      <c r="H2943" s="22" t="str">
        <f t="shared" si="722"/>
        <v/>
      </c>
      <c r="I2943" s="23" t="str">
        <f t="shared" si="723"/>
        <v/>
      </c>
      <c r="J2943" s="22" t="str">
        <f t="shared" si="724"/>
        <v/>
      </c>
      <c r="K2943" s="24" t="str">
        <f t="shared" si="725"/>
        <v/>
      </c>
      <c r="L2943" s="42" t="str">
        <f t="shared" si="731"/>
        <v/>
      </c>
      <c r="M2943" s="43" t="str">
        <f t="shared" si="732"/>
        <v/>
      </c>
      <c r="N2943" s="26" t="str">
        <f t="shared" si="726"/>
        <v/>
      </c>
      <c r="O2943" s="26" t="str">
        <f t="shared" si="727"/>
        <v/>
      </c>
      <c r="P2943" s="28" t="str">
        <f>IF(E2943="","",INDEX(TableLookupWakeUpScore[],MATCH(E2943,TableLookupWakeUpScore[Wake Up],0),MATCH(P$1,TableLookupWakeUpScore[#Headers],0)))</f>
        <v/>
      </c>
      <c r="Q2943" s="30" t="str">
        <f t="shared" si="728"/>
        <v/>
      </c>
      <c r="R2943" s="31" t="str">
        <f t="shared" si="729"/>
        <v/>
      </c>
      <c r="S2943" s="34" t="str">
        <f>IF($C2943="","",INDEX(TableLookupSleepQuality[],MATCH($C2943,TableLookupSleepQuality[Sleep Quality Low],1),MATCH(S$1,TableLookupSleepQuality[#Headers],0)))</f>
        <v/>
      </c>
      <c r="T2943" s="35" t="str">
        <f>IF($C2943="","",INDEX(TableLookupSleepQuality[],MATCH($C2943,TableLookupSleepQuality[Sleep Quality Low],1),MATCH(T$1,TableLookupSleepQuality[#Headers],0)))</f>
        <v/>
      </c>
      <c r="X2943" s="36" t="str">
        <f t="shared" si="730"/>
        <v/>
      </c>
      <c r="Y2943" s="40" t="str">
        <f t="shared" si="736"/>
        <v/>
      </c>
      <c r="Z2943" s="13" t="str">
        <f t="shared" si="736"/>
        <v/>
      </c>
      <c r="AA2943" s="13" t="str">
        <f t="shared" si="736"/>
        <v/>
      </c>
      <c r="AB2943" s="13" t="str">
        <f t="shared" si="736"/>
        <v/>
      </c>
      <c r="AC2943" s="13" t="str">
        <f t="shared" si="736"/>
        <v/>
      </c>
      <c r="AD2943" s="13" t="str">
        <f t="shared" si="736"/>
        <v/>
      </c>
    </row>
    <row r="2944" spans="7:30" x14ac:dyDescent="0.25">
      <c r="G2944" s="18" t="str">
        <f t="shared" si="721"/>
        <v/>
      </c>
      <c r="H2944" s="22" t="str">
        <f t="shared" si="722"/>
        <v/>
      </c>
      <c r="I2944" s="23" t="str">
        <f t="shared" si="723"/>
        <v/>
      </c>
      <c r="J2944" s="22" t="str">
        <f t="shared" si="724"/>
        <v/>
      </c>
      <c r="K2944" s="24" t="str">
        <f t="shared" si="725"/>
        <v/>
      </c>
      <c r="L2944" s="42" t="str">
        <f t="shared" si="731"/>
        <v/>
      </c>
      <c r="M2944" s="43" t="str">
        <f t="shared" si="732"/>
        <v/>
      </c>
      <c r="N2944" s="26" t="str">
        <f t="shared" si="726"/>
        <v/>
      </c>
      <c r="O2944" s="26" t="str">
        <f t="shared" si="727"/>
        <v/>
      </c>
      <c r="P2944" s="28" t="str">
        <f>IF(E2944="","",INDEX(TableLookupWakeUpScore[],MATCH(E2944,TableLookupWakeUpScore[Wake Up],0),MATCH(P$1,TableLookupWakeUpScore[#Headers],0)))</f>
        <v/>
      </c>
      <c r="Q2944" s="30" t="str">
        <f t="shared" si="728"/>
        <v/>
      </c>
      <c r="R2944" s="31" t="str">
        <f t="shared" si="729"/>
        <v/>
      </c>
      <c r="S2944" s="34" t="str">
        <f>IF($C2944="","",INDEX(TableLookupSleepQuality[],MATCH($C2944,TableLookupSleepQuality[Sleep Quality Low],1),MATCH(S$1,TableLookupSleepQuality[#Headers],0)))</f>
        <v/>
      </c>
      <c r="T2944" s="35" t="str">
        <f>IF($C2944="","",INDEX(TableLookupSleepQuality[],MATCH($C2944,TableLookupSleepQuality[Sleep Quality Low],1),MATCH(T$1,TableLookupSleepQuality[#Headers],0)))</f>
        <v/>
      </c>
      <c r="X2944" s="36" t="str">
        <f t="shared" si="730"/>
        <v/>
      </c>
      <c r="Y2944" s="40" t="str">
        <f t="shared" si="736"/>
        <v/>
      </c>
      <c r="Z2944" s="13" t="str">
        <f t="shared" si="736"/>
        <v/>
      </c>
      <c r="AA2944" s="13" t="str">
        <f t="shared" si="736"/>
        <v/>
      </c>
      <c r="AB2944" s="13" t="str">
        <f t="shared" si="736"/>
        <v/>
      </c>
      <c r="AC2944" s="13" t="str">
        <f t="shared" si="736"/>
        <v/>
      </c>
      <c r="AD2944" s="13" t="str">
        <f t="shared" si="736"/>
        <v/>
      </c>
    </row>
    <row r="2945" spans="7:30" x14ac:dyDescent="0.25">
      <c r="G2945" s="18" t="str">
        <f t="shared" si="721"/>
        <v/>
      </c>
      <c r="H2945" s="22" t="str">
        <f t="shared" si="722"/>
        <v/>
      </c>
      <c r="I2945" s="23" t="str">
        <f t="shared" si="723"/>
        <v/>
      </c>
      <c r="J2945" s="22" t="str">
        <f t="shared" si="724"/>
        <v/>
      </c>
      <c r="K2945" s="24" t="str">
        <f t="shared" si="725"/>
        <v/>
      </c>
      <c r="L2945" s="42" t="str">
        <f t="shared" si="731"/>
        <v/>
      </c>
      <c r="M2945" s="43" t="str">
        <f t="shared" si="732"/>
        <v/>
      </c>
      <c r="N2945" s="26" t="str">
        <f t="shared" si="726"/>
        <v/>
      </c>
      <c r="O2945" s="26" t="str">
        <f t="shared" si="727"/>
        <v/>
      </c>
      <c r="P2945" s="28" t="str">
        <f>IF(E2945="","",INDEX(TableLookupWakeUpScore[],MATCH(E2945,TableLookupWakeUpScore[Wake Up],0),MATCH(P$1,TableLookupWakeUpScore[#Headers],0)))</f>
        <v/>
      </c>
      <c r="Q2945" s="30" t="str">
        <f t="shared" si="728"/>
        <v/>
      </c>
      <c r="R2945" s="31" t="str">
        <f t="shared" si="729"/>
        <v/>
      </c>
      <c r="S2945" s="34" t="str">
        <f>IF($C2945="","",INDEX(TableLookupSleepQuality[],MATCH($C2945,TableLookupSleepQuality[Sleep Quality Low],1),MATCH(S$1,TableLookupSleepQuality[#Headers],0)))</f>
        <v/>
      </c>
      <c r="T2945" s="35" t="str">
        <f>IF($C2945="","",INDEX(TableLookupSleepQuality[],MATCH($C2945,TableLookupSleepQuality[Sleep Quality Low],1),MATCH(T$1,TableLookupSleepQuality[#Headers],0)))</f>
        <v/>
      </c>
      <c r="X2945" s="36" t="str">
        <f t="shared" si="730"/>
        <v/>
      </c>
      <c r="Y2945" s="40" t="str">
        <f t="shared" si="736"/>
        <v/>
      </c>
      <c r="Z2945" s="13" t="str">
        <f t="shared" si="736"/>
        <v/>
      </c>
      <c r="AA2945" s="13" t="str">
        <f t="shared" si="736"/>
        <v/>
      </c>
      <c r="AB2945" s="13" t="str">
        <f t="shared" si="736"/>
        <v/>
      </c>
      <c r="AC2945" s="13" t="str">
        <f t="shared" si="736"/>
        <v/>
      </c>
      <c r="AD2945" s="13" t="str">
        <f t="shared" si="736"/>
        <v/>
      </c>
    </row>
    <row r="2946" spans="7:30" x14ac:dyDescent="0.25">
      <c r="G2946" s="18" t="str">
        <f t="shared" ref="G2946:G3009" si="737">IF($B2946="","",VALUE(TEXT($B2946,"yyyy")))</f>
        <v/>
      </c>
      <c r="H2946" s="22" t="str">
        <f t="shared" ref="H2946:H3009" si="738">IF($B2946="","",VALUE(TEXT($B2946,"mm")))</f>
        <v/>
      </c>
      <c r="I2946" s="23" t="str">
        <f t="shared" ref="I2946:I3009" si="739">IF($B2946="","",TEXT($B2946,"mmm"))</f>
        <v/>
      </c>
      <c r="J2946" s="22" t="str">
        <f t="shared" ref="J2946:J3009" si="740">IF($B2946="","",VALUE(TEXT($B2946,"dd")))</f>
        <v/>
      </c>
      <c r="K2946" s="24" t="str">
        <f t="shared" ref="K2946:K3009" si="741">IF($B2946="","",TEXT($B2946,"ddd"))</f>
        <v/>
      </c>
      <c r="L2946" s="42" t="str">
        <f t="shared" si="731"/>
        <v/>
      </c>
      <c r="M2946" s="43" t="str">
        <f t="shared" si="732"/>
        <v/>
      </c>
      <c r="N2946" s="26" t="str">
        <f t="shared" ref="N2946:N3009" si="742">IF(A2946="","",TIME(HOUR(A2946),MINUTE(A2946),SECOND(A2946)))</f>
        <v/>
      </c>
      <c r="O2946" s="26" t="str">
        <f t="shared" ref="O2946:O3009" si="743">IF(B2946="","",TIME(HOUR(B2946),MINUTE(B2946),SECOND(B2946)))</f>
        <v/>
      </c>
      <c r="P2946" s="28" t="str">
        <f>IF(E2946="","",INDEX(TableLookupWakeUpScore[],MATCH(E2946,TableLookupWakeUpScore[Wake Up],0),MATCH(P$1,TableLookupWakeUpScore[#Headers],0)))</f>
        <v/>
      </c>
      <c r="Q2946" s="30" t="str">
        <f t="shared" ref="Q2946:Q3009" si="744">IF(D2946="","",D2946*24)</f>
        <v/>
      </c>
      <c r="R2946" s="31" t="str">
        <f t="shared" ref="R2946:R3009" si="745">IF(OR(A2946="",B2946=""),"",B2946-A2946)</f>
        <v/>
      </c>
      <c r="S2946" s="34" t="str">
        <f>IF($C2946="","",INDEX(TableLookupSleepQuality[],MATCH($C2946,TableLookupSleepQuality[Sleep Quality Low],1),MATCH(S$1,TableLookupSleepQuality[#Headers],0)))</f>
        <v/>
      </c>
      <c r="T2946" s="35" t="str">
        <f>IF($C2946="","",INDEX(TableLookupSleepQuality[],MATCH($C2946,TableLookupSleepQuality[Sleep Quality Low],1),MATCH(T$1,TableLookupSleepQuality[#Headers],0)))</f>
        <v/>
      </c>
      <c r="X2946" s="36" t="str">
        <f t="shared" ref="X2946:X3009" si="746">IF($M2946="","",IF($M2946&gt;=RangeLookupDateStartedRecordingSleepNotes,"YES","NO"))</f>
        <v/>
      </c>
      <c r="Y2946" s="40" t="str">
        <f t="shared" si="736"/>
        <v/>
      </c>
      <c r="Z2946" s="13" t="str">
        <f t="shared" si="736"/>
        <v/>
      </c>
      <c r="AA2946" s="13" t="str">
        <f t="shared" si="736"/>
        <v/>
      </c>
      <c r="AB2946" s="13" t="str">
        <f t="shared" si="736"/>
        <v/>
      </c>
      <c r="AC2946" s="13" t="str">
        <f t="shared" si="736"/>
        <v/>
      </c>
      <c r="AD2946" s="13" t="str">
        <f t="shared" si="736"/>
        <v/>
      </c>
    </row>
    <row r="2947" spans="7:30" x14ac:dyDescent="0.25">
      <c r="G2947" s="18" t="str">
        <f t="shared" si="737"/>
        <v/>
      </c>
      <c r="H2947" s="22" t="str">
        <f t="shared" si="738"/>
        <v/>
      </c>
      <c r="I2947" s="23" t="str">
        <f t="shared" si="739"/>
        <v/>
      </c>
      <c r="J2947" s="22" t="str">
        <f t="shared" si="740"/>
        <v/>
      </c>
      <c r="K2947" s="24" t="str">
        <f t="shared" si="741"/>
        <v/>
      </c>
      <c r="L2947" s="42" t="str">
        <f t="shared" ref="L2947:L3010" si="747">IF(A2947="","",DATE(YEAR(A2947),MONTH(A2947),DAY(A2947)))</f>
        <v/>
      </c>
      <c r="M2947" s="43" t="str">
        <f t="shared" ref="M2947:M3010" si="748">IF(B2947="","",DATE(YEAR(B2947),MONTH(B2947),DAY(B2947)))</f>
        <v/>
      </c>
      <c r="N2947" s="26" t="str">
        <f t="shared" si="742"/>
        <v/>
      </c>
      <c r="O2947" s="26" t="str">
        <f t="shared" si="743"/>
        <v/>
      </c>
      <c r="P2947" s="28" t="str">
        <f>IF(E2947="","",INDEX(TableLookupWakeUpScore[],MATCH(E2947,TableLookupWakeUpScore[Wake Up],0),MATCH(P$1,TableLookupWakeUpScore[#Headers],0)))</f>
        <v/>
      </c>
      <c r="Q2947" s="30" t="str">
        <f t="shared" si="744"/>
        <v/>
      </c>
      <c r="R2947" s="31" t="str">
        <f t="shared" si="745"/>
        <v/>
      </c>
      <c r="S2947" s="34" t="str">
        <f>IF($C2947="","",INDEX(TableLookupSleepQuality[],MATCH($C2947,TableLookupSleepQuality[Sleep Quality Low],1),MATCH(S$1,TableLookupSleepQuality[#Headers],0)))</f>
        <v/>
      </c>
      <c r="T2947" s="35" t="str">
        <f>IF($C2947="","",INDEX(TableLookupSleepQuality[],MATCH($C2947,TableLookupSleepQuality[Sleep Quality Low],1),MATCH(T$1,TableLookupSleepQuality[#Headers],0)))</f>
        <v/>
      </c>
      <c r="X2947" s="36" t="str">
        <f t="shared" si="746"/>
        <v/>
      </c>
      <c r="Y2947" s="40" t="str">
        <f t="shared" ref="Y2947:AD2962" si="749">IF(OR($X2947="NO",$X2947=""),"",IF(COUNTIF($F2947,"*" &amp; Y$1 &amp; "*"),"YES","NO"))</f>
        <v/>
      </c>
      <c r="Z2947" s="13" t="str">
        <f t="shared" si="749"/>
        <v/>
      </c>
      <c r="AA2947" s="13" t="str">
        <f t="shared" si="749"/>
        <v/>
      </c>
      <c r="AB2947" s="13" t="str">
        <f t="shared" si="749"/>
        <v/>
      </c>
      <c r="AC2947" s="13" t="str">
        <f t="shared" si="749"/>
        <v/>
      </c>
      <c r="AD2947" s="13" t="str">
        <f t="shared" si="749"/>
        <v/>
      </c>
    </row>
    <row r="2948" spans="7:30" x14ac:dyDescent="0.25">
      <c r="G2948" s="18" t="str">
        <f t="shared" si="737"/>
        <v/>
      </c>
      <c r="H2948" s="22" t="str">
        <f t="shared" si="738"/>
        <v/>
      </c>
      <c r="I2948" s="23" t="str">
        <f t="shared" si="739"/>
        <v/>
      </c>
      <c r="J2948" s="22" t="str">
        <f t="shared" si="740"/>
        <v/>
      </c>
      <c r="K2948" s="24" t="str">
        <f t="shared" si="741"/>
        <v/>
      </c>
      <c r="L2948" s="42" t="str">
        <f t="shared" si="747"/>
        <v/>
      </c>
      <c r="M2948" s="43" t="str">
        <f t="shared" si="748"/>
        <v/>
      </c>
      <c r="N2948" s="26" t="str">
        <f t="shared" si="742"/>
        <v/>
      </c>
      <c r="O2948" s="26" t="str">
        <f t="shared" si="743"/>
        <v/>
      </c>
      <c r="P2948" s="28" t="str">
        <f>IF(E2948="","",INDEX(TableLookupWakeUpScore[],MATCH(E2948,TableLookupWakeUpScore[Wake Up],0),MATCH(P$1,TableLookupWakeUpScore[#Headers],0)))</f>
        <v/>
      </c>
      <c r="Q2948" s="30" t="str">
        <f t="shared" si="744"/>
        <v/>
      </c>
      <c r="R2948" s="31" t="str">
        <f t="shared" si="745"/>
        <v/>
      </c>
      <c r="S2948" s="34" t="str">
        <f>IF($C2948="","",INDEX(TableLookupSleepQuality[],MATCH($C2948,TableLookupSleepQuality[Sleep Quality Low],1),MATCH(S$1,TableLookupSleepQuality[#Headers],0)))</f>
        <v/>
      </c>
      <c r="T2948" s="35" t="str">
        <f>IF($C2948="","",INDEX(TableLookupSleepQuality[],MATCH($C2948,TableLookupSleepQuality[Sleep Quality Low],1),MATCH(T$1,TableLookupSleepQuality[#Headers],0)))</f>
        <v/>
      </c>
      <c r="X2948" s="36" t="str">
        <f t="shared" si="746"/>
        <v/>
      </c>
      <c r="Y2948" s="40" t="str">
        <f t="shared" si="749"/>
        <v/>
      </c>
      <c r="Z2948" s="13" t="str">
        <f t="shared" si="749"/>
        <v/>
      </c>
      <c r="AA2948" s="13" t="str">
        <f t="shared" si="749"/>
        <v/>
      </c>
      <c r="AB2948" s="13" t="str">
        <f t="shared" si="749"/>
        <v/>
      </c>
      <c r="AC2948" s="13" t="str">
        <f t="shared" si="749"/>
        <v/>
      </c>
      <c r="AD2948" s="13" t="str">
        <f t="shared" si="749"/>
        <v/>
      </c>
    </row>
    <row r="2949" spans="7:30" x14ac:dyDescent="0.25">
      <c r="G2949" s="18" t="str">
        <f t="shared" si="737"/>
        <v/>
      </c>
      <c r="H2949" s="22" t="str">
        <f t="shared" si="738"/>
        <v/>
      </c>
      <c r="I2949" s="23" t="str">
        <f t="shared" si="739"/>
        <v/>
      </c>
      <c r="J2949" s="22" t="str">
        <f t="shared" si="740"/>
        <v/>
      </c>
      <c r="K2949" s="24" t="str">
        <f t="shared" si="741"/>
        <v/>
      </c>
      <c r="L2949" s="42" t="str">
        <f t="shared" si="747"/>
        <v/>
      </c>
      <c r="M2949" s="43" t="str">
        <f t="shared" si="748"/>
        <v/>
      </c>
      <c r="N2949" s="26" t="str">
        <f t="shared" si="742"/>
        <v/>
      </c>
      <c r="O2949" s="26" t="str">
        <f t="shared" si="743"/>
        <v/>
      </c>
      <c r="P2949" s="28" t="str">
        <f>IF(E2949="","",INDEX(TableLookupWakeUpScore[],MATCH(E2949,TableLookupWakeUpScore[Wake Up],0),MATCH(P$1,TableLookupWakeUpScore[#Headers],0)))</f>
        <v/>
      </c>
      <c r="Q2949" s="30" t="str">
        <f t="shared" si="744"/>
        <v/>
      </c>
      <c r="R2949" s="31" t="str">
        <f t="shared" si="745"/>
        <v/>
      </c>
      <c r="S2949" s="34" t="str">
        <f>IF($C2949="","",INDEX(TableLookupSleepQuality[],MATCH($C2949,TableLookupSleepQuality[Sleep Quality Low],1),MATCH(S$1,TableLookupSleepQuality[#Headers],0)))</f>
        <v/>
      </c>
      <c r="T2949" s="35" t="str">
        <f>IF($C2949="","",INDEX(TableLookupSleepQuality[],MATCH($C2949,TableLookupSleepQuality[Sleep Quality Low],1),MATCH(T$1,TableLookupSleepQuality[#Headers],0)))</f>
        <v/>
      </c>
      <c r="X2949" s="36" t="str">
        <f t="shared" si="746"/>
        <v/>
      </c>
      <c r="Y2949" s="40" t="str">
        <f t="shared" si="749"/>
        <v/>
      </c>
      <c r="Z2949" s="13" t="str">
        <f t="shared" si="749"/>
        <v/>
      </c>
      <c r="AA2949" s="13" t="str">
        <f t="shared" si="749"/>
        <v/>
      </c>
      <c r="AB2949" s="13" t="str">
        <f t="shared" si="749"/>
        <v/>
      </c>
      <c r="AC2949" s="13" t="str">
        <f t="shared" si="749"/>
        <v/>
      </c>
      <c r="AD2949" s="13" t="str">
        <f t="shared" si="749"/>
        <v/>
      </c>
    </row>
    <row r="2950" spans="7:30" x14ac:dyDescent="0.25">
      <c r="G2950" s="18" t="str">
        <f t="shared" si="737"/>
        <v/>
      </c>
      <c r="H2950" s="22" t="str">
        <f t="shared" si="738"/>
        <v/>
      </c>
      <c r="I2950" s="23" t="str">
        <f t="shared" si="739"/>
        <v/>
      </c>
      <c r="J2950" s="22" t="str">
        <f t="shared" si="740"/>
        <v/>
      </c>
      <c r="K2950" s="24" t="str">
        <f t="shared" si="741"/>
        <v/>
      </c>
      <c r="L2950" s="42" t="str">
        <f t="shared" si="747"/>
        <v/>
      </c>
      <c r="M2950" s="43" t="str">
        <f t="shared" si="748"/>
        <v/>
      </c>
      <c r="N2950" s="26" t="str">
        <f t="shared" si="742"/>
        <v/>
      </c>
      <c r="O2950" s="26" t="str">
        <f t="shared" si="743"/>
        <v/>
      </c>
      <c r="P2950" s="28" t="str">
        <f>IF(E2950="","",INDEX(TableLookupWakeUpScore[],MATCH(E2950,TableLookupWakeUpScore[Wake Up],0),MATCH(P$1,TableLookupWakeUpScore[#Headers],0)))</f>
        <v/>
      </c>
      <c r="Q2950" s="30" t="str">
        <f t="shared" si="744"/>
        <v/>
      </c>
      <c r="R2950" s="31" t="str">
        <f t="shared" si="745"/>
        <v/>
      </c>
      <c r="S2950" s="34" t="str">
        <f>IF($C2950="","",INDEX(TableLookupSleepQuality[],MATCH($C2950,TableLookupSleepQuality[Sleep Quality Low],1),MATCH(S$1,TableLookupSleepQuality[#Headers],0)))</f>
        <v/>
      </c>
      <c r="T2950" s="35" t="str">
        <f>IF($C2950="","",INDEX(TableLookupSleepQuality[],MATCH($C2950,TableLookupSleepQuality[Sleep Quality Low],1),MATCH(T$1,TableLookupSleepQuality[#Headers],0)))</f>
        <v/>
      </c>
      <c r="X2950" s="36" t="str">
        <f t="shared" si="746"/>
        <v/>
      </c>
      <c r="Y2950" s="40" t="str">
        <f t="shared" si="749"/>
        <v/>
      </c>
      <c r="Z2950" s="13" t="str">
        <f t="shared" si="749"/>
        <v/>
      </c>
      <c r="AA2950" s="13" t="str">
        <f t="shared" si="749"/>
        <v/>
      </c>
      <c r="AB2950" s="13" t="str">
        <f t="shared" si="749"/>
        <v/>
      </c>
      <c r="AC2950" s="13" t="str">
        <f t="shared" si="749"/>
        <v/>
      </c>
      <c r="AD2950" s="13" t="str">
        <f t="shared" si="749"/>
        <v/>
      </c>
    </row>
    <row r="2951" spans="7:30" x14ac:dyDescent="0.25">
      <c r="G2951" s="18" t="str">
        <f t="shared" si="737"/>
        <v/>
      </c>
      <c r="H2951" s="22" t="str">
        <f t="shared" si="738"/>
        <v/>
      </c>
      <c r="I2951" s="23" t="str">
        <f t="shared" si="739"/>
        <v/>
      </c>
      <c r="J2951" s="22" t="str">
        <f t="shared" si="740"/>
        <v/>
      </c>
      <c r="K2951" s="24" t="str">
        <f t="shared" si="741"/>
        <v/>
      </c>
      <c r="L2951" s="42" t="str">
        <f t="shared" si="747"/>
        <v/>
      </c>
      <c r="M2951" s="43" t="str">
        <f t="shared" si="748"/>
        <v/>
      </c>
      <c r="N2951" s="26" t="str">
        <f t="shared" si="742"/>
        <v/>
      </c>
      <c r="O2951" s="26" t="str">
        <f t="shared" si="743"/>
        <v/>
      </c>
      <c r="P2951" s="28" t="str">
        <f>IF(E2951="","",INDEX(TableLookupWakeUpScore[],MATCH(E2951,TableLookupWakeUpScore[Wake Up],0),MATCH(P$1,TableLookupWakeUpScore[#Headers],0)))</f>
        <v/>
      </c>
      <c r="Q2951" s="30" t="str">
        <f t="shared" si="744"/>
        <v/>
      </c>
      <c r="R2951" s="31" t="str">
        <f t="shared" si="745"/>
        <v/>
      </c>
      <c r="S2951" s="34" t="str">
        <f>IF($C2951="","",INDEX(TableLookupSleepQuality[],MATCH($C2951,TableLookupSleepQuality[Sleep Quality Low],1),MATCH(S$1,TableLookupSleepQuality[#Headers],0)))</f>
        <v/>
      </c>
      <c r="T2951" s="35" t="str">
        <f>IF($C2951="","",INDEX(TableLookupSleepQuality[],MATCH($C2951,TableLookupSleepQuality[Sleep Quality Low],1),MATCH(T$1,TableLookupSleepQuality[#Headers],0)))</f>
        <v/>
      </c>
      <c r="X2951" s="36" t="str">
        <f t="shared" si="746"/>
        <v/>
      </c>
      <c r="Y2951" s="40" t="str">
        <f t="shared" si="749"/>
        <v/>
      </c>
      <c r="Z2951" s="13" t="str">
        <f t="shared" si="749"/>
        <v/>
      </c>
      <c r="AA2951" s="13" t="str">
        <f t="shared" si="749"/>
        <v/>
      </c>
      <c r="AB2951" s="13" t="str">
        <f t="shared" si="749"/>
        <v/>
      </c>
      <c r="AC2951" s="13" t="str">
        <f t="shared" si="749"/>
        <v/>
      </c>
      <c r="AD2951" s="13" t="str">
        <f t="shared" si="749"/>
        <v/>
      </c>
    </row>
    <row r="2952" spans="7:30" x14ac:dyDescent="0.25">
      <c r="G2952" s="18" t="str">
        <f t="shared" si="737"/>
        <v/>
      </c>
      <c r="H2952" s="22" t="str">
        <f t="shared" si="738"/>
        <v/>
      </c>
      <c r="I2952" s="23" t="str">
        <f t="shared" si="739"/>
        <v/>
      </c>
      <c r="J2952" s="22" t="str">
        <f t="shared" si="740"/>
        <v/>
      </c>
      <c r="K2952" s="24" t="str">
        <f t="shared" si="741"/>
        <v/>
      </c>
      <c r="L2952" s="42" t="str">
        <f t="shared" si="747"/>
        <v/>
      </c>
      <c r="M2952" s="43" t="str">
        <f t="shared" si="748"/>
        <v/>
      </c>
      <c r="N2952" s="26" t="str">
        <f t="shared" si="742"/>
        <v/>
      </c>
      <c r="O2952" s="26" t="str">
        <f t="shared" si="743"/>
        <v/>
      </c>
      <c r="P2952" s="28" t="str">
        <f>IF(E2952="","",INDEX(TableLookupWakeUpScore[],MATCH(E2952,TableLookupWakeUpScore[Wake Up],0),MATCH(P$1,TableLookupWakeUpScore[#Headers],0)))</f>
        <v/>
      </c>
      <c r="Q2952" s="30" t="str">
        <f t="shared" si="744"/>
        <v/>
      </c>
      <c r="R2952" s="31" t="str">
        <f t="shared" si="745"/>
        <v/>
      </c>
      <c r="S2952" s="34" t="str">
        <f>IF($C2952="","",INDEX(TableLookupSleepQuality[],MATCH($C2952,TableLookupSleepQuality[Sleep Quality Low],1),MATCH(S$1,TableLookupSleepQuality[#Headers],0)))</f>
        <v/>
      </c>
      <c r="T2952" s="35" t="str">
        <f>IF($C2952="","",INDEX(TableLookupSleepQuality[],MATCH($C2952,TableLookupSleepQuality[Sleep Quality Low],1),MATCH(T$1,TableLookupSleepQuality[#Headers],0)))</f>
        <v/>
      </c>
      <c r="X2952" s="36" t="str">
        <f t="shared" si="746"/>
        <v/>
      </c>
      <c r="Y2952" s="40" t="str">
        <f t="shared" si="749"/>
        <v/>
      </c>
      <c r="Z2952" s="13" t="str">
        <f t="shared" si="749"/>
        <v/>
      </c>
      <c r="AA2952" s="13" t="str">
        <f t="shared" si="749"/>
        <v/>
      </c>
      <c r="AB2952" s="13" t="str">
        <f t="shared" si="749"/>
        <v/>
      </c>
      <c r="AC2952" s="13" t="str">
        <f t="shared" si="749"/>
        <v/>
      </c>
      <c r="AD2952" s="13" t="str">
        <f t="shared" si="749"/>
        <v/>
      </c>
    </row>
    <row r="2953" spans="7:30" x14ac:dyDescent="0.25">
      <c r="G2953" s="18" t="str">
        <f t="shared" si="737"/>
        <v/>
      </c>
      <c r="H2953" s="22" t="str">
        <f t="shared" si="738"/>
        <v/>
      </c>
      <c r="I2953" s="23" t="str">
        <f t="shared" si="739"/>
        <v/>
      </c>
      <c r="J2953" s="22" t="str">
        <f t="shared" si="740"/>
        <v/>
      </c>
      <c r="K2953" s="24" t="str">
        <f t="shared" si="741"/>
        <v/>
      </c>
      <c r="L2953" s="42" t="str">
        <f t="shared" si="747"/>
        <v/>
      </c>
      <c r="M2953" s="43" t="str">
        <f t="shared" si="748"/>
        <v/>
      </c>
      <c r="N2953" s="26" t="str">
        <f t="shared" si="742"/>
        <v/>
      </c>
      <c r="O2953" s="26" t="str">
        <f t="shared" si="743"/>
        <v/>
      </c>
      <c r="P2953" s="28" t="str">
        <f>IF(E2953="","",INDEX(TableLookupWakeUpScore[],MATCH(E2953,TableLookupWakeUpScore[Wake Up],0),MATCH(P$1,TableLookupWakeUpScore[#Headers],0)))</f>
        <v/>
      </c>
      <c r="Q2953" s="30" t="str">
        <f t="shared" si="744"/>
        <v/>
      </c>
      <c r="R2953" s="31" t="str">
        <f t="shared" si="745"/>
        <v/>
      </c>
      <c r="S2953" s="34" t="str">
        <f>IF($C2953="","",INDEX(TableLookupSleepQuality[],MATCH($C2953,TableLookupSleepQuality[Sleep Quality Low],1),MATCH(S$1,TableLookupSleepQuality[#Headers],0)))</f>
        <v/>
      </c>
      <c r="T2953" s="35" t="str">
        <f>IF($C2953="","",INDEX(TableLookupSleepQuality[],MATCH($C2953,TableLookupSleepQuality[Sleep Quality Low],1),MATCH(T$1,TableLookupSleepQuality[#Headers],0)))</f>
        <v/>
      </c>
      <c r="X2953" s="36" t="str">
        <f t="shared" si="746"/>
        <v/>
      </c>
      <c r="Y2953" s="40" t="str">
        <f t="shared" si="749"/>
        <v/>
      </c>
      <c r="Z2953" s="13" t="str">
        <f t="shared" si="749"/>
        <v/>
      </c>
      <c r="AA2953" s="13" t="str">
        <f t="shared" si="749"/>
        <v/>
      </c>
      <c r="AB2953" s="13" t="str">
        <f t="shared" si="749"/>
        <v/>
      </c>
      <c r="AC2953" s="13" t="str">
        <f t="shared" si="749"/>
        <v/>
      </c>
      <c r="AD2953" s="13" t="str">
        <f t="shared" si="749"/>
        <v/>
      </c>
    </row>
    <row r="2954" spans="7:30" x14ac:dyDescent="0.25">
      <c r="G2954" s="18" t="str">
        <f t="shared" si="737"/>
        <v/>
      </c>
      <c r="H2954" s="22" t="str">
        <f t="shared" si="738"/>
        <v/>
      </c>
      <c r="I2954" s="23" t="str">
        <f t="shared" si="739"/>
        <v/>
      </c>
      <c r="J2954" s="22" t="str">
        <f t="shared" si="740"/>
        <v/>
      </c>
      <c r="K2954" s="24" t="str">
        <f t="shared" si="741"/>
        <v/>
      </c>
      <c r="L2954" s="42" t="str">
        <f t="shared" si="747"/>
        <v/>
      </c>
      <c r="M2954" s="43" t="str">
        <f t="shared" si="748"/>
        <v/>
      </c>
      <c r="N2954" s="26" t="str">
        <f t="shared" si="742"/>
        <v/>
      </c>
      <c r="O2954" s="26" t="str">
        <f t="shared" si="743"/>
        <v/>
      </c>
      <c r="P2954" s="28" t="str">
        <f>IF(E2954="","",INDEX(TableLookupWakeUpScore[],MATCH(E2954,TableLookupWakeUpScore[Wake Up],0),MATCH(P$1,TableLookupWakeUpScore[#Headers],0)))</f>
        <v/>
      </c>
      <c r="Q2954" s="30" t="str">
        <f t="shared" si="744"/>
        <v/>
      </c>
      <c r="R2954" s="31" t="str">
        <f t="shared" si="745"/>
        <v/>
      </c>
      <c r="S2954" s="34" t="str">
        <f>IF($C2954="","",INDEX(TableLookupSleepQuality[],MATCH($C2954,TableLookupSleepQuality[Sleep Quality Low],1),MATCH(S$1,TableLookupSleepQuality[#Headers],0)))</f>
        <v/>
      </c>
      <c r="T2954" s="35" t="str">
        <f>IF($C2954="","",INDEX(TableLookupSleepQuality[],MATCH($C2954,TableLookupSleepQuality[Sleep Quality Low],1),MATCH(T$1,TableLookupSleepQuality[#Headers],0)))</f>
        <v/>
      </c>
      <c r="X2954" s="36" t="str">
        <f t="shared" si="746"/>
        <v/>
      </c>
      <c r="Y2954" s="40" t="str">
        <f t="shared" si="749"/>
        <v/>
      </c>
      <c r="Z2954" s="13" t="str">
        <f t="shared" si="749"/>
        <v/>
      </c>
      <c r="AA2954" s="13" t="str">
        <f t="shared" si="749"/>
        <v/>
      </c>
      <c r="AB2954" s="13" t="str">
        <f t="shared" si="749"/>
        <v/>
      </c>
      <c r="AC2954" s="13" t="str">
        <f t="shared" si="749"/>
        <v/>
      </c>
      <c r="AD2954" s="13" t="str">
        <f t="shared" si="749"/>
        <v/>
      </c>
    </row>
    <row r="2955" spans="7:30" x14ac:dyDescent="0.25">
      <c r="G2955" s="18" t="str">
        <f t="shared" si="737"/>
        <v/>
      </c>
      <c r="H2955" s="22" t="str">
        <f t="shared" si="738"/>
        <v/>
      </c>
      <c r="I2955" s="23" t="str">
        <f t="shared" si="739"/>
        <v/>
      </c>
      <c r="J2955" s="22" t="str">
        <f t="shared" si="740"/>
        <v/>
      </c>
      <c r="K2955" s="24" t="str">
        <f t="shared" si="741"/>
        <v/>
      </c>
      <c r="L2955" s="42" t="str">
        <f t="shared" si="747"/>
        <v/>
      </c>
      <c r="M2955" s="43" t="str">
        <f t="shared" si="748"/>
        <v/>
      </c>
      <c r="N2955" s="26" t="str">
        <f t="shared" si="742"/>
        <v/>
      </c>
      <c r="O2955" s="26" t="str">
        <f t="shared" si="743"/>
        <v/>
      </c>
      <c r="P2955" s="28" t="str">
        <f>IF(E2955="","",INDEX(TableLookupWakeUpScore[],MATCH(E2955,TableLookupWakeUpScore[Wake Up],0),MATCH(P$1,TableLookupWakeUpScore[#Headers],0)))</f>
        <v/>
      </c>
      <c r="Q2955" s="30" t="str">
        <f t="shared" si="744"/>
        <v/>
      </c>
      <c r="R2955" s="31" t="str">
        <f t="shared" si="745"/>
        <v/>
      </c>
      <c r="S2955" s="34" t="str">
        <f>IF($C2955="","",INDEX(TableLookupSleepQuality[],MATCH($C2955,TableLookupSleepQuality[Sleep Quality Low],1),MATCH(S$1,TableLookupSleepQuality[#Headers],0)))</f>
        <v/>
      </c>
      <c r="T2955" s="35" t="str">
        <f>IF($C2955="","",INDEX(TableLookupSleepQuality[],MATCH($C2955,TableLookupSleepQuality[Sleep Quality Low],1),MATCH(T$1,TableLookupSleepQuality[#Headers],0)))</f>
        <v/>
      </c>
      <c r="X2955" s="36" t="str">
        <f t="shared" si="746"/>
        <v/>
      </c>
      <c r="Y2955" s="40" t="str">
        <f t="shared" si="749"/>
        <v/>
      </c>
      <c r="Z2955" s="13" t="str">
        <f t="shared" si="749"/>
        <v/>
      </c>
      <c r="AA2955" s="13" t="str">
        <f t="shared" si="749"/>
        <v/>
      </c>
      <c r="AB2955" s="13" t="str">
        <f t="shared" si="749"/>
        <v/>
      </c>
      <c r="AC2955" s="13" t="str">
        <f t="shared" si="749"/>
        <v/>
      </c>
      <c r="AD2955" s="13" t="str">
        <f t="shared" si="749"/>
        <v/>
      </c>
    </row>
    <row r="2956" spans="7:30" x14ac:dyDescent="0.25">
      <c r="G2956" s="18" t="str">
        <f t="shared" si="737"/>
        <v/>
      </c>
      <c r="H2956" s="22" t="str">
        <f t="shared" si="738"/>
        <v/>
      </c>
      <c r="I2956" s="23" t="str">
        <f t="shared" si="739"/>
        <v/>
      </c>
      <c r="J2956" s="22" t="str">
        <f t="shared" si="740"/>
        <v/>
      </c>
      <c r="K2956" s="24" t="str">
        <f t="shared" si="741"/>
        <v/>
      </c>
      <c r="L2956" s="42" t="str">
        <f t="shared" si="747"/>
        <v/>
      </c>
      <c r="M2956" s="43" t="str">
        <f t="shared" si="748"/>
        <v/>
      </c>
      <c r="N2956" s="26" t="str">
        <f t="shared" si="742"/>
        <v/>
      </c>
      <c r="O2956" s="26" t="str">
        <f t="shared" si="743"/>
        <v/>
      </c>
      <c r="P2956" s="28" t="str">
        <f>IF(E2956="","",INDEX(TableLookupWakeUpScore[],MATCH(E2956,TableLookupWakeUpScore[Wake Up],0),MATCH(P$1,TableLookupWakeUpScore[#Headers],0)))</f>
        <v/>
      </c>
      <c r="Q2956" s="30" t="str">
        <f t="shared" si="744"/>
        <v/>
      </c>
      <c r="R2956" s="31" t="str">
        <f t="shared" si="745"/>
        <v/>
      </c>
      <c r="S2956" s="34" t="str">
        <f>IF($C2956="","",INDEX(TableLookupSleepQuality[],MATCH($C2956,TableLookupSleepQuality[Sleep Quality Low],1),MATCH(S$1,TableLookupSleepQuality[#Headers],0)))</f>
        <v/>
      </c>
      <c r="T2956" s="35" t="str">
        <f>IF($C2956="","",INDEX(TableLookupSleepQuality[],MATCH($C2956,TableLookupSleepQuality[Sleep Quality Low],1),MATCH(T$1,TableLookupSleepQuality[#Headers],0)))</f>
        <v/>
      </c>
      <c r="X2956" s="36" t="str">
        <f t="shared" si="746"/>
        <v/>
      </c>
      <c r="Y2956" s="40" t="str">
        <f t="shared" si="749"/>
        <v/>
      </c>
      <c r="Z2956" s="13" t="str">
        <f t="shared" si="749"/>
        <v/>
      </c>
      <c r="AA2956" s="13" t="str">
        <f t="shared" si="749"/>
        <v/>
      </c>
      <c r="AB2956" s="13" t="str">
        <f t="shared" si="749"/>
        <v/>
      </c>
      <c r="AC2956" s="13" t="str">
        <f t="shared" si="749"/>
        <v/>
      </c>
      <c r="AD2956" s="13" t="str">
        <f t="shared" si="749"/>
        <v/>
      </c>
    </row>
    <row r="2957" spans="7:30" x14ac:dyDescent="0.25">
      <c r="G2957" s="18" t="str">
        <f t="shared" si="737"/>
        <v/>
      </c>
      <c r="H2957" s="22" t="str">
        <f t="shared" si="738"/>
        <v/>
      </c>
      <c r="I2957" s="23" t="str">
        <f t="shared" si="739"/>
        <v/>
      </c>
      <c r="J2957" s="22" t="str">
        <f t="shared" si="740"/>
        <v/>
      </c>
      <c r="K2957" s="24" t="str">
        <f t="shared" si="741"/>
        <v/>
      </c>
      <c r="L2957" s="42" t="str">
        <f t="shared" si="747"/>
        <v/>
      </c>
      <c r="M2957" s="43" t="str">
        <f t="shared" si="748"/>
        <v/>
      </c>
      <c r="N2957" s="26" t="str">
        <f t="shared" si="742"/>
        <v/>
      </c>
      <c r="O2957" s="26" t="str">
        <f t="shared" si="743"/>
        <v/>
      </c>
      <c r="P2957" s="28" t="str">
        <f>IF(E2957="","",INDEX(TableLookupWakeUpScore[],MATCH(E2957,TableLookupWakeUpScore[Wake Up],0),MATCH(P$1,TableLookupWakeUpScore[#Headers],0)))</f>
        <v/>
      </c>
      <c r="Q2957" s="30" t="str">
        <f t="shared" si="744"/>
        <v/>
      </c>
      <c r="R2957" s="31" t="str">
        <f t="shared" si="745"/>
        <v/>
      </c>
      <c r="S2957" s="34" t="str">
        <f>IF($C2957="","",INDEX(TableLookupSleepQuality[],MATCH($C2957,TableLookupSleepQuality[Sleep Quality Low],1),MATCH(S$1,TableLookupSleepQuality[#Headers],0)))</f>
        <v/>
      </c>
      <c r="T2957" s="35" t="str">
        <f>IF($C2957="","",INDEX(TableLookupSleepQuality[],MATCH($C2957,TableLookupSleepQuality[Sleep Quality Low],1),MATCH(T$1,TableLookupSleepQuality[#Headers],0)))</f>
        <v/>
      </c>
      <c r="X2957" s="36" t="str">
        <f t="shared" si="746"/>
        <v/>
      </c>
      <c r="Y2957" s="40" t="str">
        <f t="shared" si="749"/>
        <v/>
      </c>
      <c r="Z2957" s="13" t="str">
        <f t="shared" si="749"/>
        <v/>
      </c>
      <c r="AA2957" s="13" t="str">
        <f t="shared" si="749"/>
        <v/>
      </c>
      <c r="AB2957" s="13" t="str">
        <f t="shared" si="749"/>
        <v/>
      </c>
      <c r="AC2957" s="13" t="str">
        <f t="shared" si="749"/>
        <v/>
      </c>
      <c r="AD2957" s="13" t="str">
        <f t="shared" si="749"/>
        <v/>
      </c>
    </row>
    <row r="2958" spans="7:30" x14ac:dyDescent="0.25">
      <c r="G2958" s="18" t="str">
        <f t="shared" si="737"/>
        <v/>
      </c>
      <c r="H2958" s="22" t="str">
        <f t="shared" si="738"/>
        <v/>
      </c>
      <c r="I2958" s="23" t="str">
        <f t="shared" si="739"/>
        <v/>
      </c>
      <c r="J2958" s="22" t="str">
        <f t="shared" si="740"/>
        <v/>
      </c>
      <c r="K2958" s="24" t="str">
        <f t="shared" si="741"/>
        <v/>
      </c>
      <c r="L2958" s="42" t="str">
        <f t="shared" si="747"/>
        <v/>
      </c>
      <c r="M2958" s="43" t="str">
        <f t="shared" si="748"/>
        <v/>
      </c>
      <c r="N2958" s="26" t="str">
        <f t="shared" si="742"/>
        <v/>
      </c>
      <c r="O2958" s="26" t="str">
        <f t="shared" si="743"/>
        <v/>
      </c>
      <c r="P2958" s="28" t="str">
        <f>IF(E2958="","",INDEX(TableLookupWakeUpScore[],MATCH(E2958,TableLookupWakeUpScore[Wake Up],0),MATCH(P$1,TableLookupWakeUpScore[#Headers],0)))</f>
        <v/>
      </c>
      <c r="Q2958" s="30" t="str">
        <f t="shared" si="744"/>
        <v/>
      </c>
      <c r="R2958" s="31" t="str">
        <f t="shared" si="745"/>
        <v/>
      </c>
      <c r="S2958" s="34" t="str">
        <f>IF($C2958="","",INDEX(TableLookupSleepQuality[],MATCH($C2958,TableLookupSleepQuality[Sleep Quality Low],1),MATCH(S$1,TableLookupSleepQuality[#Headers],0)))</f>
        <v/>
      </c>
      <c r="T2958" s="35" t="str">
        <f>IF($C2958="","",INDEX(TableLookupSleepQuality[],MATCH($C2958,TableLookupSleepQuality[Sleep Quality Low],1),MATCH(T$1,TableLookupSleepQuality[#Headers],0)))</f>
        <v/>
      </c>
      <c r="X2958" s="36" t="str">
        <f t="shared" si="746"/>
        <v/>
      </c>
      <c r="Y2958" s="40" t="str">
        <f t="shared" si="749"/>
        <v/>
      </c>
      <c r="Z2958" s="13" t="str">
        <f t="shared" si="749"/>
        <v/>
      </c>
      <c r="AA2958" s="13" t="str">
        <f t="shared" si="749"/>
        <v/>
      </c>
      <c r="AB2958" s="13" t="str">
        <f t="shared" si="749"/>
        <v/>
      </c>
      <c r="AC2958" s="13" t="str">
        <f t="shared" si="749"/>
        <v/>
      </c>
      <c r="AD2958" s="13" t="str">
        <f t="shared" si="749"/>
        <v/>
      </c>
    </row>
    <row r="2959" spans="7:30" x14ac:dyDescent="0.25">
      <c r="G2959" s="18" t="str">
        <f t="shared" si="737"/>
        <v/>
      </c>
      <c r="H2959" s="22" t="str">
        <f t="shared" si="738"/>
        <v/>
      </c>
      <c r="I2959" s="23" t="str">
        <f t="shared" si="739"/>
        <v/>
      </c>
      <c r="J2959" s="22" t="str">
        <f t="shared" si="740"/>
        <v/>
      </c>
      <c r="K2959" s="24" t="str">
        <f t="shared" si="741"/>
        <v/>
      </c>
      <c r="L2959" s="42" t="str">
        <f t="shared" si="747"/>
        <v/>
      </c>
      <c r="M2959" s="43" t="str">
        <f t="shared" si="748"/>
        <v/>
      </c>
      <c r="N2959" s="26" t="str">
        <f t="shared" si="742"/>
        <v/>
      </c>
      <c r="O2959" s="26" t="str">
        <f t="shared" si="743"/>
        <v/>
      </c>
      <c r="P2959" s="28" t="str">
        <f>IF(E2959="","",INDEX(TableLookupWakeUpScore[],MATCH(E2959,TableLookupWakeUpScore[Wake Up],0),MATCH(P$1,TableLookupWakeUpScore[#Headers],0)))</f>
        <v/>
      </c>
      <c r="Q2959" s="30" t="str">
        <f t="shared" si="744"/>
        <v/>
      </c>
      <c r="R2959" s="31" t="str">
        <f t="shared" si="745"/>
        <v/>
      </c>
      <c r="S2959" s="34" t="str">
        <f>IF($C2959="","",INDEX(TableLookupSleepQuality[],MATCH($C2959,TableLookupSleepQuality[Sleep Quality Low],1),MATCH(S$1,TableLookupSleepQuality[#Headers],0)))</f>
        <v/>
      </c>
      <c r="T2959" s="35" t="str">
        <f>IF($C2959="","",INDEX(TableLookupSleepQuality[],MATCH($C2959,TableLookupSleepQuality[Sleep Quality Low],1),MATCH(T$1,TableLookupSleepQuality[#Headers],0)))</f>
        <v/>
      </c>
      <c r="X2959" s="36" t="str">
        <f t="shared" si="746"/>
        <v/>
      </c>
      <c r="Y2959" s="40" t="str">
        <f t="shared" si="749"/>
        <v/>
      </c>
      <c r="Z2959" s="13" t="str">
        <f t="shared" si="749"/>
        <v/>
      </c>
      <c r="AA2959" s="13" t="str">
        <f t="shared" si="749"/>
        <v/>
      </c>
      <c r="AB2959" s="13" t="str">
        <f t="shared" si="749"/>
        <v/>
      </c>
      <c r="AC2959" s="13" t="str">
        <f t="shared" si="749"/>
        <v/>
      </c>
      <c r="AD2959" s="13" t="str">
        <f t="shared" si="749"/>
        <v/>
      </c>
    </row>
    <row r="2960" spans="7:30" x14ac:dyDescent="0.25">
      <c r="G2960" s="18" t="str">
        <f t="shared" si="737"/>
        <v/>
      </c>
      <c r="H2960" s="22" t="str">
        <f t="shared" si="738"/>
        <v/>
      </c>
      <c r="I2960" s="23" t="str">
        <f t="shared" si="739"/>
        <v/>
      </c>
      <c r="J2960" s="22" t="str">
        <f t="shared" si="740"/>
        <v/>
      </c>
      <c r="K2960" s="24" t="str">
        <f t="shared" si="741"/>
        <v/>
      </c>
      <c r="L2960" s="42" t="str">
        <f t="shared" si="747"/>
        <v/>
      </c>
      <c r="M2960" s="43" t="str">
        <f t="shared" si="748"/>
        <v/>
      </c>
      <c r="N2960" s="26" t="str">
        <f t="shared" si="742"/>
        <v/>
      </c>
      <c r="O2960" s="26" t="str">
        <f t="shared" si="743"/>
        <v/>
      </c>
      <c r="P2960" s="28" t="str">
        <f>IF(E2960="","",INDEX(TableLookupWakeUpScore[],MATCH(E2960,TableLookupWakeUpScore[Wake Up],0),MATCH(P$1,TableLookupWakeUpScore[#Headers],0)))</f>
        <v/>
      </c>
      <c r="Q2960" s="30" t="str">
        <f t="shared" si="744"/>
        <v/>
      </c>
      <c r="R2960" s="31" t="str">
        <f t="shared" si="745"/>
        <v/>
      </c>
      <c r="S2960" s="34" t="str">
        <f>IF($C2960="","",INDEX(TableLookupSleepQuality[],MATCH($C2960,TableLookupSleepQuality[Sleep Quality Low],1),MATCH(S$1,TableLookupSleepQuality[#Headers],0)))</f>
        <v/>
      </c>
      <c r="T2960" s="35" t="str">
        <f>IF($C2960="","",INDEX(TableLookupSleepQuality[],MATCH($C2960,TableLookupSleepQuality[Sleep Quality Low],1),MATCH(T$1,TableLookupSleepQuality[#Headers],0)))</f>
        <v/>
      </c>
      <c r="X2960" s="36" t="str">
        <f t="shared" si="746"/>
        <v/>
      </c>
      <c r="Y2960" s="40" t="str">
        <f t="shared" si="749"/>
        <v/>
      </c>
      <c r="Z2960" s="13" t="str">
        <f t="shared" si="749"/>
        <v/>
      </c>
      <c r="AA2960" s="13" t="str">
        <f t="shared" si="749"/>
        <v/>
      </c>
      <c r="AB2960" s="13" t="str">
        <f t="shared" si="749"/>
        <v/>
      </c>
      <c r="AC2960" s="13" t="str">
        <f t="shared" si="749"/>
        <v/>
      </c>
      <c r="AD2960" s="13" t="str">
        <f t="shared" si="749"/>
        <v/>
      </c>
    </row>
    <row r="2961" spans="7:30" x14ac:dyDescent="0.25">
      <c r="G2961" s="18" t="str">
        <f t="shared" si="737"/>
        <v/>
      </c>
      <c r="H2961" s="22" t="str">
        <f t="shared" si="738"/>
        <v/>
      </c>
      <c r="I2961" s="23" t="str">
        <f t="shared" si="739"/>
        <v/>
      </c>
      <c r="J2961" s="22" t="str">
        <f t="shared" si="740"/>
        <v/>
      </c>
      <c r="K2961" s="24" t="str">
        <f t="shared" si="741"/>
        <v/>
      </c>
      <c r="L2961" s="42" t="str">
        <f t="shared" si="747"/>
        <v/>
      </c>
      <c r="M2961" s="43" t="str">
        <f t="shared" si="748"/>
        <v/>
      </c>
      <c r="N2961" s="26" t="str">
        <f t="shared" si="742"/>
        <v/>
      </c>
      <c r="O2961" s="26" t="str">
        <f t="shared" si="743"/>
        <v/>
      </c>
      <c r="P2961" s="28" t="str">
        <f>IF(E2961="","",INDEX(TableLookupWakeUpScore[],MATCH(E2961,TableLookupWakeUpScore[Wake Up],0),MATCH(P$1,TableLookupWakeUpScore[#Headers],0)))</f>
        <v/>
      </c>
      <c r="Q2961" s="30" t="str">
        <f t="shared" si="744"/>
        <v/>
      </c>
      <c r="R2961" s="31" t="str">
        <f t="shared" si="745"/>
        <v/>
      </c>
      <c r="S2961" s="34" t="str">
        <f>IF($C2961="","",INDEX(TableLookupSleepQuality[],MATCH($C2961,TableLookupSleepQuality[Sleep Quality Low],1),MATCH(S$1,TableLookupSleepQuality[#Headers],0)))</f>
        <v/>
      </c>
      <c r="T2961" s="35" t="str">
        <f>IF($C2961="","",INDEX(TableLookupSleepQuality[],MATCH($C2961,TableLookupSleepQuality[Sleep Quality Low],1),MATCH(T$1,TableLookupSleepQuality[#Headers],0)))</f>
        <v/>
      </c>
      <c r="X2961" s="36" t="str">
        <f t="shared" si="746"/>
        <v/>
      </c>
      <c r="Y2961" s="40" t="str">
        <f t="shared" si="749"/>
        <v/>
      </c>
      <c r="Z2961" s="13" t="str">
        <f t="shared" si="749"/>
        <v/>
      </c>
      <c r="AA2961" s="13" t="str">
        <f t="shared" si="749"/>
        <v/>
      </c>
      <c r="AB2961" s="13" t="str">
        <f t="shared" si="749"/>
        <v/>
      </c>
      <c r="AC2961" s="13" t="str">
        <f t="shared" si="749"/>
        <v/>
      </c>
      <c r="AD2961" s="13" t="str">
        <f t="shared" si="749"/>
        <v/>
      </c>
    </row>
    <row r="2962" spans="7:30" x14ac:dyDescent="0.25">
      <c r="G2962" s="18" t="str">
        <f t="shared" si="737"/>
        <v/>
      </c>
      <c r="H2962" s="22" t="str">
        <f t="shared" si="738"/>
        <v/>
      </c>
      <c r="I2962" s="23" t="str">
        <f t="shared" si="739"/>
        <v/>
      </c>
      <c r="J2962" s="22" t="str">
        <f t="shared" si="740"/>
        <v/>
      </c>
      <c r="K2962" s="24" t="str">
        <f t="shared" si="741"/>
        <v/>
      </c>
      <c r="L2962" s="42" t="str">
        <f t="shared" si="747"/>
        <v/>
      </c>
      <c r="M2962" s="43" t="str">
        <f t="shared" si="748"/>
        <v/>
      </c>
      <c r="N2962" s="26" t="str">
        <f t="shared" si="742"/>
        <v/>
      </c>
      <c r="O2962" s="26" t="str">
        <f t="shared" si="743"/>
        <v/>
      </c>
      <c r="P2962" s="28" t="str">
        <f>IF(E2962="","",INDEX(TableLookupWakeUpScore[],MATCH(E2962,TableLookupWakeUpScore[Wake Up],0),MATCH(P$1,TableLookupWakeUpScore[#Headers],0)))</f>
        <v/>
      </c>
      <c r="Q2962" s="30" t="str">
        <f t="shared" si="744"/>
        <v/>
      </c>
      <c r="R2962" s="31" t="str">
        <f t="shared" si="745"/>
        <v/>
      </c>
      <c r="S2962" s="34" t="str">
        <f>IF($C2962="","",INDEX(TableLookupSleepQuality[],MATCH($C2962,TableLookupSleepQuality[Sleep Quality Low],1),MATCH(S$1,TableLookupSleepQuality[#Headers],0)))</f>
        <v/>
      </c>
      <c r="T2962" s="35" t="str">
        <f>IF($C2962="","",INDEX(TableLookupSleepQuality[],MATCH($C2962,TableLookupSleepQuality[Sleep Quality Low],1),MATCH(T$1,TableLookupSleepQuality[#Headers],0)))</f>
        <v/>
      </c>
      <c r="X2962" s="36" t="str">
        <f t="shared" si="746"/>
        <v/>
      </c>
      <c r="Y2962" s="40" t="str">
        <f t="shared" si="749"/>
        <v/>
      </c>
      <c r="Z2962" s="13" t="str">
        <f t="shared" si="749"/>
        <v/>
      </c>
      <c r="AA2962" s="13" t="str">
        <f t="shared" si="749"/>
        <v/>
      </c>
      <c r="AB2962" s="13" t="str">
        <f t="shared" si="749"/>
        <v/>
      </c>
      <c r="AC2962" s="13" t="str">
        <f t="shared" si="749"/>
        <v/>
      </c>
      <c r="AD2962" s="13" t="str">
        <f t="shared" si="749"/>
        <v/>
      </c>
    </row>
    <row r="2963" spans="7:30" x14ac:dyDescent="0.25">
      <c r="G2963" s="18" t="str">
        <f t="shared" si="737"/>
        <v/>
      </c>
      <c r="H2963" s="22" t="str">
        <f t="shared" si="738"/>
        <v/>
      </c>
      <c r="I2963" s="23" t="str">
        <f t="shared" si="739"/>
        <v/>
      </c>
      <c r="J2963" s="22" t="str">
        <f t="shared" si="740"/>
        <v/>
      </c>
      <c r="K2963" s="24" t="str">
        <f t="shared" si="741"/>
        <v/>
      </c>
      <c r="L2963" s="42" t="str">
        <f t="shared" si="747"/>
        <v/>
      </c>
      <c r="M2963" s="43" t="str">
        <f t="shared" si="748"/>
        <v/>
      </c>
      <c r="N2963" s="26" t="str">
        <f t="shared" si="742"/>
        <v/>
      </c>
      <c r="O2963" s="26" t="str">
        <f t="shared" si="743"/>
        <v/>
      </c>
      <c r="P2963" s="28" t="str">
        <f>IF(E2963="","",INDEX(TableLookupWakeUpScore[],MATCH(E2963,TableLookupWakeUpScore[Wake Up],0),MATCH(P$1,TableLookupWakeUpScore[#Headers],0)))</f>
        <v/>
      </c>
      <c r="Q2963" s="30" t="str">
        <f t="shared" si="744"/>
        <v/>
      </c>
      <c r="R2963" s="31" t="str">
        <f t="shared" si="745"/>
        <v/>
      </c>
      <c r="S2963" s="34" t="str">
        <f>IF($C2963="","",INDEX(TableLookupSleepQuality[],MATCH($C2963,TableLookupSleepQuality[Sleep Quality Low],1),MATCH(S$1,TableLookupSleepQuality[#Headers],0)))</f>
        <v/>
      </c>
      <c r="T2963" s="35" t="str">
        <f>IF($C2963="","",INDEX(TableLookupSleepQuality[],MATCH($C2963,TableLookupSleepQuality[Sleep Quality Low],1),MATCH(T$1,TableLookupSleepQuality[#Headers],0)))</f>
        <v/>
      </c>
      <c r="X2963" s="36" t="str">
        <f t="shared" si="746"/>
        <v/>
      </c>
      <c r="Y2963" s="40" t="str">
        <f t="shared" ref="Y2963:AD2978" si="750">IF(OR($X2963="NO",$X2963=""),"",IF(COUNTIF($F2963,"*" &amp; Y$1 &amp; "*"),"YES","NO"))</f>
        <v/>
      </c>
      <c r="Z2963" s="13" t="str">
        <f t="shared" si="750"/>
        <v/>
      </c>
      <c r="AA2963" s="13" t="str">
        <f t="shared" si="750"/>
        <v/>
      </c>
      <c r="AB2963" s="13" t="str">
        <f t="shared" si="750"/>
        <v/>
      </c>
      <c r="AC2963" s="13" t="str">
        <f t="shared" si="750"/>
        <v/>
      </c>
      <c r="AD2963" s="13" t="str">
        <f t="shared" si="750"/>
        <v/>
      </c>
    </row>
    <row r="2964" spans="7:30" x14ac:dyDescent="0.25">
      <c r="G2964" s="18" t="str">
        <f t="shared" si="737"/>
        <v/>
      </c>
      <c r="H2964" s="22" t="str">
        <f t="shared" si="738"/>
        <v/>
      </c>
      <c r="I2964" s="23" t="str">
        <f t="shared" si="739"/>
        <v/>
      </c>
      <c r="J2964" s="22" t="str">
        <f t="shared" si="740"/>
        <v/>
      </c>
      <c r="K2964" s="24" t="str">
        <f t="shared" si="741"/>
        <v/>
      </c>
      <c r="L2964" s="42" t="str">
        <f t="shared" si="747"/>
        <v/>
      </c>
      <c r="M2964" s="43" t="str">
        <f t="shared" si="748"/>
        <v/>
      </c>
      <c r="N2964" s="26" t="str">
        <f t="shared" si="742"/>
        <v/>
      </c>
      <c r="O2964" s="26" t="str">
        <f t="shared" si="743"/>
        <v/>
      </c>
      <c r="P2964" s="28" t="str">
        <f>IF(E2964="","",INDEX(TableLookupWakeUpScore[],MATCH(E2964,TableLookupWakeUpScore[Wake Up],0),MATCH(P$1,TableLookupWakeUpScore[#Headers],0)))</f>
        <v/>
      </c>
      <c r="Q2964" s="30" t="str">
        <f t="shared" si="744"/>
        <v/>
      </c>
      <c r="R2964" s="31" t="str">
        <f t="shared" si="745"/>
        <v/>
      </c>
      <c r="S2964" s="34" t="str">
        <f>IF($C2964="","",INDEX(TableLookupSleepQuality[],MATCH($C2964,TableLookupSleepQuality[Sleep Quality Low],1),MATCH(S$1,TableLookupSleepQuality[#Headers],0)))</f>
        <v/>
      </c>
      <c r="T2964" s="35" t="str">
        <f>IF($C2964="","",INDEX(TableLookupSleepQuality[],MATCH($C2964,TableLookupSleepQuality[Sleep Quality Low],1),MATCH(T$1,TableLookupSleepQuality[#Headers],0)))</f>
        <v/>
      </c>
      <c r="X2964" s="36" t="str">
        <f t="shared" si="746"/>
        <v/>
      </c>
      <c r="Y2964" s="40" t="str">
        <f t="shared" si="750"/>
        <v/>
      </c>
      <c r="Z2964" s="13" t="str">
        <f t="shared" si="750"/>
        <v/>
      </c>
      <c r="AA2964" s="13" t="str">
        <f t="shared" si="750"/>
        <v/>
      </c>
      <c r="AB2964" s="13" t="str">
        <f t="shared" si="750"/>
        <v/>
      </c>
      <c r="AC2964" s="13" t="str">
        <f t="shared" si="750"/>
        <v/>
      </c>
      <c r="AD2964" s="13" t="str">
        <f t="shared" si="750"/>
        <v/>
      </c>
    </row>
    <row r="2965" spans="7:30" x14ac:dyDescent="0.25">
      <c r="G2965" s="18" t="str">
        <f t="shared" si="737"/>
        <v/>
      </c>
      <c r="H2965" s="22" t="str">
        <f t="shared" si="738"/>
        <v/>
      </c>
      <c r="I2965" s="23" t="str">
        <f t="shared" si="739"/>
        <v/>
      </c>
      <c r="J2965" s="22" t="str">
        <f t="shared" si="740"/>
        <v/>
      </c>
      <c r="K2965" s="24" t="str">
        <f t="shared" si="741"/>
        <v/>
      </c>
      <c r="L2965" s="42" t="str">
        <f t="shared" si="747"/>
        <v/>
      </c>
      <c r="M2965" s="43" t="str">
        <f t="shared" si="748"/>
        <v/>
      </c>
      <c r="N2965" s="26" t="str">
        <f t="shared" si="742"/>
        <v/>
      </c>
      <c r="O2965" s="26" t="str">
        <f t="shared" si="743"/>
        <v/>
      </c>
      <c r="P2965" s="28" t="str">
        <f>IF(E2965="","",INDEX(TableLookupWakeUpScore[],MATCH(E2965,TableLookupWakeUpScore[Wake Up],0),MATCH(P$1,TableLookupWakeUpScore[#Headers],0)))</f>
        <v/>
      </c>
      <c r="Q2965" s="30" t="str">
        <f t="shared" si="744"/>
        <v/>
      </c>
      <c r="R2965" s="31" t="str">
        <f t="shared" si="745"/>
        <v/>
      </c>
      <c r="S2965" s="34" t="str">
        <f>IF($C2965="","",INDEX(TableLookupSleepQuality[],MATCH($C2965,TableLookupSleepQuality[Sleep Quality Low],1),MATCH(S$1,TableLookupSleepQuality[#Headers],0)))</f>
        <v/>
      </c>
      <c r="T2965" s="35" t="str">
        <f>IF($C2965="","",INDEX(TableLookupSleepQuality[],MATCH($C2965,TableLookupSleepQuality[Sleep Quality Low],1),MATCH(T$1,TableLookupSleepQuality[#Headers],0)))</f>
        <v/>
      </c>
      <c r="X2965" s="36" t="str">
        <f t="shared" si="746"/>
        <v/>
      </c>
      <c r="Y2965" s="40" t="str">
        <f t="shared" si="750"/>
        <v/>
      </c>
      <c r="Z2965" s="13" t="str">
        <f t="shared" si="750"/>
        <v/>
      </c>
      <c r="AA2965" s="13" t="str">
        <f t="shared" si="750"/>
        <v/>
      </c>
      <c r="AB2965" s="13" t="str">
        <f t="shared" si="750"/>
        <v/>
      </c>
      <c r="AC2965" s="13" t="str">
        <f t="shared" si="750"/>
        <v/>
      </c>
      <c r="AD2965" s="13" t="str">
        <f t="shared" si="750"/>
        <v/>
      </c>
    </row>
    <row r="2966" spans="7:30" x14ac:dyDescent="0.25">
      <c r="G2966" s="18" t="str">
        <f t="shared" si="737"/>
        <v/>
      </c>
      <c r="H2966" s="22" t="str">
        <f t="shared" si="738"/>
        <v/>
      </c>
      <c r="I2966" s="23" t="str">
        <f t="shared" si="739"/>
        <v/>
      </c>
      <c r="J2966" s="22" t="str">
        <f t="shared" si="740"/>
        <v/>
      </c>
      <c r="K2966" s="24" t="str">
        <f t="shared" si="741"/>
        <v/>
      </c>
      <c r="L2966" s="42" t="str">
        <f t="shared" si="747"/>
        <v/>
      </c>
      <c r="M2966" s="43" t="str">
        <f t="shared" si="748"/>
        <v/>
      </c>
      <c r="N2966" s="26" t="str">
        <f t="shared" si="742"/>
        <v/>
      </c>
      <c r="O2966" s="26" t="str">
        <f t="shared" si="743"/>
        <v/>
      </c>
      <c r="P2966" s="28" t="str">
        <f>IF(E2966="","",INDEX(TableLookupWakeUpScore[],MATCH(E2966,TableLookupWakeUpScore[Wake Up],0),MATCH(P$1,TableLookupWakeUpScore[#Headers],0)))</f>
        <v/>
      </c>
      <c r="Q2966" s="30" t="str">
        <f t="shared" si="744"/>
        <v/>
      </c>
      <c r="R2966" s="31" t="str">
        <f t="shared" si="745"/>
        <v/>
      </c>
      <c r="S2966" s="34" t="str">
        <f>IF($C2966="","",INDEX(TableLookupSleepQuality[],MATCH($C2966,TableLookupSleepQuality[Sleep Quality Low],1),MATCH(S$1,TableLookupSleepQuality[#Headers],0)))</f>
        <v/>
      </c>
      <c r="T2966" s="35" t="str">
        <f>IF($C2966="","",INDEX(TableLookupSleepQuality[],MATCH($C2966,TableLookupSleepQuality[Sleep Quality Low],1),MATCH(T$1,TableLookupSleepQuality[#Headers],0)))</f>
        <v/>
      </c>
      <c r="X2966" s="36" t="str">
        <f t="shared" si="746"/>
        <v/>
      </c>
      <c r="Y2966" s="40" t="str">
        <f t="shared" si="750"/>
        <v/>
      </c>
      <c r="Z2966" s="13" t="str">
        <f t="shared" si="750"/>
        <v/>
      </c>
      <c r="AA2966" s="13" t="str">
        <f t="shared" si="750"/>
        <v/>
      </c>
      <c r="AB2966" s="13" t="str">
        <f t="shared" si="750"/>
        <v/>
      </c>
      <c r="AC2966" s="13" t="str">
        <f t="shared" si="750"/>
        <v/>
      </c>
      <c r="AD2966" s="13" t="str">
        <f t="shared" si="750"/>
        <v/>
      </c>
    </row>
    <row r="2967" spans="7:30" x14ac:dyDescent="0.25">
      <c r="G2967" s="18" t="str">
        <f t="shared" si="737"/>
        <v/>
      </c>
      <c r="H2967" s="22" t="str">
        <f t="shared" si="738"/>
        <v/>
      </c>
      <c r="I2967" s="23" t="str">
        <f t="shared" si="739"/>
        <v/>
      </c>
      <c r="J2967" s="22" t="str">
        <f t="shared" si="740"/>
        <v/>
      </c>
      <c r="K2967" s="24" t="str">
        <f t="shared" si="741"/>
        <v/>
      </c>
      <c r="L2967" s="42" t="str">
        <f t="shared" si="747"/>
        <v/>
      </c>
      <c r="M2967" s="43" t="str">
        <f t="shared" si="748"/>
        <v/>
      </c>
      <c r="N2967" s="26" t="str">
        <f t="shared" si="742"/>
        <v/>
      </c>
      <c r="O2967" s="26" t="str">
        <f t="shared" si="743"/>
        <v/>
      </c>
      <c r="P2967" s="28" t="str">
        <f>IF(E2967="","",INDEX(TableLookupWakeUpScore[],MATCH(E2967,TableLookupWakeUpScore[Wake Up],0),MATCH(P$1,TableLookupWakeUpScore[#Headers],0)))</f>
        <v/>
      </c>
      <c r="Q2967" s="30" t="str">
        <f t="shared" si="744"/>
        <v/>
      </c>
      <c r="R2967" s="31" t="str">
        <f t="shared" si="745"/>
        <v/>
      </c>
      <c r="S2967" s="34" t="str">
        <f>IF($C2967="","",INDEX(TableLookupSleepQuality[],MATCH($C2967,TableLookupSleepQuality[Sleep Quality Low],1),MATCH(S$1,TableLookupSleepQuality[#Headers],0)))</f>
        <v/>
      </c>
      <c r="T2967" s="35" t="str">
        <f>IF($C2967="","",INDEX(TableLookupSleepQuality[],MATCH($C2967,TableLookupSleepQuality[Sleep Quality Low],1),MATCH(T$1,TableLookupSleepQuality[#Headers],0)))</f>
        <v/>
      </c>
      <c r="X2967" s="36" t="str">
        <f t="shared" si="746"/>
        <v/>
      </c>
      <c r="Y2967" s="40" t="str">
        <f t="shared" si="750"/>
        <v/>
      </c>
      <c r="Z2967" s="13" t="str">
        <f t="shared" si="750"/>
        <v/>
      </c>
      <c r="AA2967" s="13" t="str">
        <f t="shared" si="750"/>
        <v/>
      </c>
      <c r="AB2967" s="13" t="str">
        <f t="shared" si="750"/>
        <v/>
      </c>
      <c r="AC2967" s="13" t="str">
        <f t="shared" si="750"/>
        <v/>
      </c>
      <c r="AD2967" s="13" t="str">
        <f t="shared" si="750"/>
        <v/>
      </c>
    </row>
    <row r="2968" spans="7:30" x14ac:dyDescent="0.25">
      <c r="G2968" s="18" t="str">
        <f t="shared" si="737"/>
        <v/>
      </c>
      <c r="H2968" s="22" t="str">
        <f t="shared" si="738"/>
        <v/>
      </c>
      <c r="I2968" s="23" t="str">
        <f t="shared" si="739"/>
        <v/>
      </c>
      <c r="J2968" s="22" t="str">
        <f t="shared" si="740"/>
        <v/>
      </c>
      <c r="K2968" s="24" t="str">
        <f t="shared" si="741"/>
        <v/>
      </c>
      <c r="L2968" s="42" t="str">
        <f t="shared" si="747"/>
        <v/>
      </c>
      <c r="M2968" s="43" t="str">
        <f t="shared" si="748"/>
        <v/>
      </c>
      <c r="N2968" s="26" t="str">
        <f t="shared" si="742"/>
        <v/>
      </c>
      <c r="O2968" s="26" t="str">
        <f t="shared" si="743"/>
        <v/>
      </c>
      <c r="P2968" s="28" t="str">
        <f>IF(E2968="","",INDEX(TableLookupWakeUpScore[],MATCH(E2968,TableLookupWakeUpScore[Wake Up],0),MATCH(P$1,TableLookupWakeUpScore[#Headers],0)))</f>
        <v/>
      </c>
      <c r="Q2968" s="30" t="str">
        <f t="shared" si="744"/>
        <v/>
      </c>
      <c r="R2968" s="31" t="str">
        <f t="shared" si="745"/>
        <v/>
      </c>
      <c r="S2968" s="34" t="str">
        <f>IF($C2968="","",INDEX(TableLookupSleepQuality[],MATCH($C2968,TableLookupSleepQuality[Sleep Quality Low],1),MATCH(S$1,TableLookupSleepQuality[#Headers],0)))</f>
        <v/>
      </c>
      <c r="T2968" s="35" t="str">
        <f>IF($C2968="","",INDEX(TableLookupSleepQuality[],MATCH($C2968,TableLookupSleepQuality[Sleep Quality Low],1),MATCH(T$1,TableLookupSleepQuality[#Headers],0)))</f>
        <v/>
      </c>
      <c r="X2968" s="36" t="str">
        <f t="shared" si="746"/>
        <v/>
      </c>
      <c r="Y2968" s="40" t="str">
        <f t="shared" si="750"/>
        <v/>
      </c>
      <c r="Z2968" s="13" t="str">
        <f t="shared" si="750"/>
        <v/>
      </c>
      <c r="AA2968" s="13" t="str">
        <f t="shared" si="750"/>
        <v/>
      </c>
      <c r="AB2968" s="13" t="str">
        <f t="shared" si="750"/>
        <v/>
      </c>
      <c r="AC2968" s="13" t="str">
        <f t="shared" si="750"/>
        <v/>
      </c>
      <c r="AD2968" s="13" t="str">
        <f t="shared" si="750"/>
        <v/>
      </c>
    </row>
    <row r="2969" spans="7:30" x14ac:dyDescent="0.25">
      <c r="G2969" s="18" t="str">
        <f t="shared" si="737"/>
        <v/>
      </c>
      <c r="H2969" s="22" t="str">
        <f t="shared" si="738"/>
        <v/>
      </c>
      <c r="I2969" s="23" t="str">
        <f t="shared" si="739"/>
        <v/>
      </c>
      <c r="J2969" s="22" t="str">
        <f t="shared" si="740"/>
        <v/>
      </c>
      <c r="K2969" s="24" t="str">
        <f t="shared" si="741"/>
        <v/>
      </c>
      <c r="L2969" s="42" t="str">
        <f t="shared" si="747"/>
        <v/>
      </c>
      <c r="M2969" s="43" t="str">
        <f t="shared" si="748"/>
        <v/>
      </c>
      <c r="N2969" s="26" t="str">
        <f t="shared" si="742"/>
        <v/>
      </c>
      <c r="O2969" s="26" t="str">
        <f t="shared" si="743"/>
        <v/>
      </c>
      <c r="P2969" s="28" t="str">
        <f>IF(E2969="","",INDEX(TableLookupWakeUpScore[],MATCH(E2969,TableLookupWakeUpScore[Wake Up],0),MATCH(P$1,TableLookupWakeUpScore[#Headers],0)))</f>
        <v/>
      </c>
      <c r="Q2969" s="30" t="str">
        <f t="shared" si="744"/>
        <v/>
      </c>
      <c r="R2969" s="31" t="str">
        <f t="shared" si="745"/>
        <v/>
      </c>
      <c r="S2969" s="34" t="str">
        <f>IF($C2969="","",INDEX(TableLookupSleepQuality[],MATCH($C2969,TableLookupSleepQuality[Sleep Quality Low],1),MATCH(S$1,TableLookupSleepQuality[#Headers],0)))</f>
        <v/>
      </c>
      <c r="T2969" s="35" t="str">
        <f>IF($C2969="","",INDEX(TableLookupSleepQuality[],MATCH($C2969,TableLookupSleepQuality[Sleep Quality Low],1),MATCH(T$1,TableLookupSleepQuality[#Headers],0)))</f>
        <v/>
      </c>
      <c r="X2969" s="36" t="str">
        <f t="shared" si="746"/>
        <v/>
      </c>
      <c r="Y2969" s="40" t="str">
        <f t="shared" si="750"/>
        <v/>
      </c>
      <c r="Z2969" s="13" t="str">
        <f t="shared" si="750"/>
        <v/>
      </c>
      <c r="AA2969" s="13" t="str">
        <f t="shared" si="750"/>
        <v/>
      </c>
      <c r="AB2969" s="13" t="str">
        <f t="shared" si="750"/>
        <v/>
      </c>
      <c r="AC2969" s="13" t="str">
        <f t="shared" si="750"/>
        <v/>
      </c>
      <c r="AD2969" s="13" t="str">
        <f t="shared" si="750"/>
        <v/>
      </c>
    </row>
    <row r="2970" spans="7:30" x14ac:dyDescent="0.25">
      <c r="G2970" s="18" t="str">
        <f t="shared" si="737"/>
        <v/>
      </c>
      <c r="H2970" s="22" t="str">
        <f t="shared" si="738"/>
        <v/>
      </c>
      <c r="I2970" s="23" t="str">
        <f t="shared" si="739"/>
        <v/>
      </c>
      <c r="J2970" s="22" t="str">
        <f t="shared" si="740"/>
        <v/>
      </c>
      <c r="K2970" s="24" t="str">
        <f t="shared" si="741"/>
        <v/>
      </c>
      <c r="L2970" s="42" t="str">
        <f t="shared" si="747"/>
        <v/>
      </c>
      <c r="M2970" s="43" t="str">
        <f t="shared" si="748"/>
        <v/>
      </c>
      <c r="N2970" s="26" t="str">
        <f t="shared" si="742"/>
        <v/>
      </c>
      <c r="O2970" s="26" t="str">
        <f t="shared" si="743"/>
        <v/>
      </c>
      <c r="P2970" s="28" t="str">
        <f>IF(E2970="","",INDEX(TableLookupWakeUpScore[],MATCH(E2970,TableLookupWakeUpScore[Wake Up],0),MATCH(P$1,TableLookupWakeUpScore[#Headers],0)))</f>
        <v/>
      </c>
      <c r="Q2970" s="30" t="str">
        <f t="shared" si="744"/>
        <v/>
      </c>
      <c r="R2970" s="31" t="str">
        <f t="shared" si="745"/>
        <v/>
      </c>
      <c r="S2970" s="34" t="str">
        <f>IF($C2970="","",INDEX(TableLookupSleepQuality[],MATCH($C2970,TableLookupSleepQuality[Sleep Quality Low],1),MATCH(S$1,TableLookupSleepQuality[#Headers],0)))</f>
        <v/>
      </c>
      <c r="T2970" s="35" t="str">
        <f>IF($C2970="","",INDEX(TableLookupSleepQuality[],MATCH($C2970,TableLookupSleepQuality[Sleep Quality Low],1),MATCH(T$1,TableLookupSleepQuality[#Headers],0)))</f>
        <v/>
      </c>
      <c r="X2970" s="36" t="str">
        <f t="shared" si="746"/>
        <v/>
      </c>
      <c r="Y2970" s="40" t="str">
        <f t="shared" si="750"/>
        <v/>
      </c>
      <c r="Z2970" s="13" t="str">
        <f t="shared" si="750"/>
        <v/>
      </c>
      <c r="AA2970" s="13" t="str">
        <f t="shared" si="750"/>
        <v/>
      </c>
      <c r="AB2970" s="13" t="str">
        <f t="shared" si="750"/>
        <v/>
      </c>
      <c r="AC2970" s="13" t="str">
        <f t="shared" si="750"/>
        <v/>
      </c>
      <c r="AD2970" s="13" t="str">
        <f t="shared" si="750"/>
        <v/>
      </c>
    </row>
    <row r="2971" spans="7:30" x14ac:dyDescent="0.25">
      <c r="G2971" s="18" t="str">
        <f t="shared" si="737"/>
        <v/>
      </c>
      <c r="H2971" s="22" t="str">
        <f t="shared" si="738"/>
        <v/>
      </c>
      <c r="I2971" s="23" t="str">
        <f t="shared" si="739"/>
        <v/>
      </c>
      <c r="J2971" s="22" t="str">
        <f t="shared" si="740"/>
        <v/>
      </c>
      <c r="K2971" s="24" t="str">
        <f t="shared" si="741"/>
        <v/>
      </c>
      <c r="L2971" s="42" t="str">
        <f t="shared" si="747"/>
        <v/>
      </c>
      <c r="M2971" s="43" t="str">
        <f t="shared" si="748"/>
        <v/>
      </c>
      <c r="N2971" s="26" t="str">
        <f t="shared" si="742"/>
        <v/>
      </c>
      <c r="O2971" s="26" t="str">
        <f t="shared" si="743"/>
        <v/>
      </c>
      <c r="P2971" s="28" t="str">
        <f>IF(E2971="","",INDEX(TableLookupWakeUpScore[],MATCH(E2971,TableLookupWakeUpScore[Wake Up],0),MATCH(P$1,TableLookupWakeUpScore[#Headers],0)))</f>
        <v/>
      </c>
      <c r="Q2971" s="30" t="str">
        <f t="shared" si="744"/>
        <v/>
      </c>
      <c r="R2971" s="31" t="str">
        <f t="shared" si="745"/>
        <v/>
      </c>
      <c r="S2971" s="34" t="str">
        <f>IF($C2971="","",INDEX(TableLookupSleepQuality[],MATCH($C2971,TableLookupSleepQuality[Sleep Quality Low],1),MATCH(S$1,TableLookupSleepQuality[#Headers],0)))</f>
        <v/>
      </c>
      <c r="T2971" s="35" t="str">
        <f>IF($C2971="","",INDEX(TableLookupSleepQuality[],MATCH($C2971,TableLookupSleepQuality[Sleep Quality Low],1),MATCH(T$1,TableLookupSleepQuality[#Headers],0)))</f>
        <v/>
      </c>
      <c r="X2971" s="36" t="str">
        <f t="shared" si="746"/>
        <v/>
      </c>
      <c r="Y2971" s="40" t="str">
        <f t="shared" si="750"/>
        <v/>
      </c>
      <c r="Z2971" s="13" t="str">
        <f t="shared" si="750"/>
        <v/>
      </c>
      <c r="AA2971" s="13" t="str">
        <f t="shared" si="750"/>
        <v/>
      </c>
      <c r="AB2971" s="13" t="str">
        <f t="shared" si="750"/>
        <v/>
      </c>
      <c r="AC2971" s="13" t="str">
        <f t="shared" si="750"/>
        <v/>
      </c>
      <c r="AD2971" s="13" t="str">
        <f t="shared" si="750"/>
        <v/>
      </c>
    </row>
    <row r="2972" spans="7:30" x14ac:dyDescent="0.25">
      <c r="G2972" s="18" t="str">
        <f t="shared" si="737"/>
        <v/>
      </c>
      <c r="H2972" s="22" t="str">
        <f t="shared" si="738"/>
        <v/>
      </c>
      <c r="I2972" s="23" t="str">
        <f t="shared" si="739"/>
        <v/>
      </c>
      <c r="J2972" s="22" t="str">
        <f t="shared" si="740"/>
        <v/>
      </c>
      <c r="K2972" s="24" t="str">
        <f t="shared" si="741"/>
        <v/>
      </c>
      <c r="L2972" s="42" t="str">
        <f t="shared" si="747"/>
        <v/>
      </c>
      <c r="M2972" s="43" t="str">
        <f t="shared" si="748"/>
        <v/>
      </c>
      <c r="N2972" s="26" t="str">
        <f t="shared" si="742"/>
        <v/>
      </c>
      <c r="O2972" s="26" t="str">
        <f t="shared" si="743"/>
        <v/>
      </c>
      <c r="P2972" s="28" t="str">
        <f>IF(E2972="","",INDEX(TableLookupWakeUpScore[],MATCH(E2972,TableLookupWakeUpScore[Wake Up],0),MATCH(P$1,TableLookupWakeUpScore[#Headers],0)))</f>
        <v/>
      </c>
      <c r="Q2972" s="30" t="str">
        <f t="shared" si="744"/>
        <v/>
      </c>
      <c r="R2972" s="31" t="str">
        <f t="shared" si="745"/>
        <v/>
      </c>
      <c r="S2972" s="34" t="str">
        <f>IF($C2972="","",INDEX(TableLookupSleepQuality[],MATCH($C2972,TableLookupSleepQuality[Sleep Quality Low],1),MATCH(S$1,TableLookupSleepQuality[#Headers],0)))</f>
        <v/>
      </c>
      <c r="T2972" s="35" t="str">
        <f>IF($C2972="","",INDEX(TableLookupSleepQuality[],MATCH($C2972,TableLookupSleepQuality[Sleep Quality Low],1),MATCH(T$1,TableLookupSleepQuality[#Headers],0)))</f>
        <v/>
      </c>
      <c r="X2972" s="36" t="str">
        <f t="shared" si="746"/>
        <v/>
      </c>
      <c r="Y2972" s="40" t="str">
        <f t="shared" si="750"/>
        <v/>
      </c>
      <c r="Z2972" s="13" t="str">
        <f t="shared" si="750"/>
        <v/>
      </c>
      <c r="AA2972" s="13" t="str">
        <f t="shared" si="750"/>
        <v/>
      </c>
      <c r="AB2972" s="13" t="str">
        <f t="shared" si="750"/>
        <v/>
      </c>
      <c r="AC2972" s="13" t="str">
        <f t="shared" si="750"/>
        <v/>
      </c>
      <c r="AD2972" s="13" t="str">
        <f t="shared" si="750"/>
        <v/>
      </c>
    </row>
    <row r="2973" spans="7:30" x14ac:dyDescent="0.25">
      <c r="G2973" s="18" t="str">
        <f t="shared" si="737"/>
        <v/>
      </c>
      <c r="H2973" s="22" t="str">
        <f t="shared" si="738"/>
        <v/>
      </c>
      <c r="I2973" s="23" t="str">
        <f t="shared" si="739"/>
        <v/>
      </c>
      <c r="J2973" s="22" t="str">
        <f t="shared" si="740"/>
        <v/>
      </c>
      <c r="K2973" s="24" t="str">
        <f t="shared" si="741"/>
        <v/>
      </c>
      <c r="L2973" s="42" t="str">
        <f t="shared" si="747"/>
        <v/>
      </c>
      <c r="M2973" s="43" t="str">
        <f t="shared" si="748"/>
        <v/>
      </c>
      <c r="N2973" s="26" t="str">
        <f t="shared" si="742"/>
        <v/>
      </c>
      <c r="O2973" s="26" t="str">
        <f t="shared" si="743"/>
        <v/>
      </c>
      <c r="P2973" s="28" t="str">
        <f>IF(E2973="","",INDEX(TableLookupWakeUpScore[],MATCH(E2973,TableLookupWakeUpScore[Wake Up],0),MATCH(P$1,TableLookupWakeUpScore[#Headers],0)))</f>
        <v/>
      </c>
      <c r="Q2973" s="30" t="str">
        <f t="shared" si="744"/>
        <v/>
      </c>
      <c r="R2973" s="31" t="str">
        <f t="shared" si="745"/>
        <v/>
      </c>
      <c r="S2973" s="34" t="str">
        <f>IF($C2973="","",INDEX(TableLookupSleepQuality[],MATCH($C2973,TableLookupSleepQuality[Sleep Quality Low],1),MATCH(S$1,TableLookupSleepQuality[#Headers],0)))</f>
        <v/>
      </c>
      <c r="T2973" s="35" t="str">
        <f>IF($C2973="","",INDEX(TableLookupSleepQuality[],MATCH($C2973,TableLookupSleepQuality[Sleep Quality Low],1),MATCH(T$1,TableLookupSleepQuality[#Headers],0)))</f>
        <v/>
      </c>
      <c r="X2973" s="36" t="str">
        <f t="shared" si="746"/>
        <v/>
      </c>
      <c r="Y2973" s="40" t="str">
        <f t="shared" si="750"/>
        <v/>
      </c>
      <c r="Z2973" s="13" t="str">
        <f t="shared" si="750"/>
        <v/>
      </c>
      <c r="AA2973" s="13" t="str">
        <f t="shared" si="750"/>
        <v/>
      </c>
      <c r="AB2973" s="13" t="str">
        <f t="shared" si="750"/>
        <v/>
      </c>
      <c r="AC2973" s="13" t="str">
        <f t="shared" si="750"/>
        <v/>
      </c>
      <c r="AD2973" s="13" t="str">
        <f t="shared" si="750"/>
        <v/>
      </c>
    </row>
    <row r="2974" spans="7:30" x14ac:dyDescent="0.25">
      <c r="G2974" s="18" t="str">
        <f t="shared" si="737"/>
        <v/>
      </c>
      <c r="H2974" s="22" t="str">
        <f t="shared" si="738"/>
        <v/>
      </c>
      <c r="I2974" s="23" t="str">
        <f t="shared" si="739"/>
        <v/>
      </c>
      <c r="J2974" s="22" t="str">
        <f t="shared" si="740"/>
        <v/>
      </c>
      <c r="K2974" s="24" t="str">
        <f t="shared" si="741"/>
        <v/>
      </c>
      <c r="L2974" s="42" t="str">
        <f t="shared" si="747"/>
        <v/>
      </c>
      <c r="M2974" s="43" t="str">
        <f t="shared" si="748"/>
        <v/>
      </c>
      <c r="N2974" s="26" t="str">
        <f t="shared" si="742"/>
        <v/>
      </c>
      <c r="O2974" s="26" t="str">
        <f t="shared" si="743"/>
        <v/>
      </c>
      <c r="P2974" s="28" t="str">
        <f>IF(E2974="","",INDEX(TableLookupWakeUpScore[],MATCH(E2974,TableLookupWakeUpScore[Wake Up],0),MATCH(P$1,TableLookupWakeUpScore[#Headers],0)))</f>
        <v/>
      </c>
      <c r="Q2974" s="30" t="str">
        <f t="shared" si="744"/>
        <v/>
      </c>
      <c r="R2974" s="31" t="str">
        <f t="shared" si="745"/>
        <v/>
      </c>
      <c r="S2974" s="34" t="str">
        <f>IF($C2974="","",INDEX(TableLookupSleepQuality[],MATCH($C2974,TableLookupSleepQuality[Sleep Quality Low],1),MATCH(S$1,TableLookupSleepQuality[#Headers],0)))</f>
        <v/>
      </c>
      <c r="T2974" s="35" t="str">
        <f>IF($C2974="","",INDEX(TableLookupSleepQuality[],MATCH($C2974,TableLookupSleepQuality[Sleep Quality Low],1),MATCH(T$1,TableLookupSleepQuality[#Headers],0)))</f>
        <v/>
      </c>
      <c r="X2974" s="36" t="str">
        <f t="shared" si="746"/>
        <v/>
      </c>
      <c r="Y2974" s="40" t="str">
        <f t="shared" si="750"/>
        <v/>
      </c>
      <c r="Z2974" s="13" t="str">
        <f t="shared" si="750"/>
        <v/>
      </c>
      <c r="AA2974" s="13" t="str">
        <f t="shared" si="750"/>
        <v/>
      </c>
      <c r="AB2974" s="13" t="str">
        <f t="shared" si="750"/>
        <v/>
      </c>
      <c r="AC2974" s="13" t="str">
        <f t="shared" si="750"/>
        <v/>
      </c>
      <c r="AD2974" s="13" t="str">
        <f t="shared" si="750"/>
        <v/>
      </c>
    </row>
    <row r="2975" spans="7:30" x14ac:dyDescent="0.25">
      <c r="G2975" s="18" t="str">
        <f t="shared" si="737"/>
        <v/>
      </c>
      <c r="H2975" s="22" t="str">
        <f t="shared" si="738"/>
        <v/>
      </c>
      <c r="I2975" s="23" t="str">
        <f t="shared" si="739"/>
        <v/>
      </c>
      <c r="J2975" s="22" t="str">
        <f t="shared" si="740"/>
        <v/>
      </c>
      <c r="K2975" s="24" t="str">
        <f t="shared" si="741"/>
        <v/>
      </c>
      <c r="L2975" s="42" t="str">
        <f t="shared" si="747"/>
        <v/>
      </c>
      <c r="M2975" s="43" t="str">
        <f t="shared" si="748"/>
        <v/>
      </c>
      <c r="N2975" s="26" t="str">
        <f t="shared" si="742"/>
        <v/>
      </c>
      <c r="O2975" s="26" t="str">
        <f t="shared" si="743"/>
        <v/>
      </c>
      <c r="P2975" s="28" t="str">
        <f>IF(E2975="","",INDEX(TableLookupWakeUpScore[],MATCH(E2975,TableLookupWakeUpScore[Wake Up],0),MATCH(P$1,TableLookupWakeUpScore[#Headers],0)))</f>
        <v/>
      </c>
      <c r="Q2975" s="30" t="str">
        <f t="shared" si="744"/>
        <v/>
      </c>
      <c r="R2975" s="31" t="str">
        <f t="shared" si="745"/>
        <v/>
      </c>
      <c r="S2975" s="34" t="str">
        <f>IF($C2975="","",INDEX(TableLookupSleepQuality[],MATCH($C2975,TableLookupSleepQuality[Sleep Quality Low],1),MATCH(S$1,TableLookupSleepQuality[#Headers],0)))</f>
        <v/>
      </c>
      <c r="T2975" s="35" t="str">
        <f>IF($C2975="","",INDEX(TableLookupSleepQuality[],MATCH($C2975,TableLookupSleepQuality[Sleep Quality Low],1),MATCH(T$1,TableLookupSleepQuality[#Headers],0)))</f>
        <v/>
      </c>
      <c r="X2975" s="36" t="str">
        <f t="shared" si="746"/>
        <v/>
      </c>
      <c r="Y2975" s="40" t="str">
        <f t="shared" si="750"/>
        <v/>
      </c>
      <c r="Z2975" s="13" t="str">
        <f t="shared" si="750"/>
        <v/>
      </c>
      <c r="AA2975" s="13" t="str">
        <f t="shared" si="750"/>
        <v/>
      </c>
      <c r="AB2975" s="13" t="str">
        <f t="shared" si="750"/>
        <v/>
      </c>
      <c r="AC2975" s="13" t="str">
        <f t="shared" si="750"/>
        <v/>
      </c>
      <c r="AD2975" s="13" t="str">
        <f t="shared" si="750"/>
        <v/>
      </c>
    </row>
    <row r="2976" spans="7:30" x14ac:dyDescent="0.25">
      <c r="G2976" s="18" t="str">
        <f t="shared" si="737"/>
        <v/>
      </c>
      <c r="H2976" s="22" t="str">
        <f t="shared" si="738"/>
        <v/>
      </c>
      <c r="I2976" s="23" t="str">
        <f t="shared" si="739"/>
        <v/>
      </c>
      <c r="J2976" s="22" t="str">
        <f t="shared" si="740"/>
        <v/>
      </c>
      <c r="K2976" s="24" t="str">
        <f t="shared" si="741"/>
        <v/>
      </c>
      <c r="L2976" s="42" t="str">
        <f t="shared" si="747"/>
        <v/>
      </c>
      <c r="M2976" s="43" t="str">
        <f t="shared" si="748"/>
        <v/>
      </c>
      <c r="N2976" s="26" t="str">
        <f t="shared" si="742"/>
        <v/>
      </c>
      <c r="O2976" s="26" t="str">
        <f t="shared" si="743"/>
        <v/>
      </c>
      <c r="P2976" s="28" t="str">
        <f>IF(E2976="","",INDEX(TableLookupWakeUpScore[],MATCH(E2976,TableLookupWakeUpScore[Wake Up],0),MATCH(P$1,TableLookupWakeUpScore[#Headers],0)))</f>
        <v/>
      </c>
      <c r="Q2976" s="30" t="str">
        <f t="shared" si="744"/>
        <v/>
      </c>
      <c r="R2976" s="31" t="str">
        <f t="shared" si="745"/>
        <v/>
      </c>
      <c r="S2976" s="34" t="str">
        <f>IF($C2976="","",INDEX(TableLookupSleepQuality[],MATCH($C2976,TableLookupSleepQuality[Sleep Quality Low],1),MATCH(S$1,TableLookupSleepQuality[#Headers],0)))</f>
        <v/>
      </c>
      <c r="T2976" s="35" t="str">
        <f>IF($C2976="","",INDEX(TableLookupSleepQuality[],MATCH($C2976,TableLookupSleepQuality[Sleep Quality Low],1),MATCH(T$1,TableLookupSleepQuality[#Headers],0)))</f>
        <v/>
      </c>
      <c r="X2976" s="36" t="str">
        <f t="shared" si="746"/>
        <v/>
      </c>
      <c r="Y2976" s="40" t="str">
        <f t="shared" si="750"/>
        <v/>
      </c>
      <c r="Z2976" s="13" t="str">
        <f t="shared" si="750"/>
        <v/>
      </c>
      <c r="AA2976" s="13" t="str">
        <f t="shared" si="750"/>
        <v/>
      </c>
      <c r="AB2976" s="13" t="str">
        <f t="shared" si="750"/>
        <v/>
      </c>
      <c r="AC2976" s="13" t="str">
        <f t="shared" si="750"/>
        <v/>
      </c>
      <c r="AD2976" s="13" t="str">
        <f t="shared" si="750"/>
        <v/>
      </c>
    </row>
    <row r="2977" spans="7:30" x14ac:dyDescent="0.25">
      <c r="G2977" s="18" t="str">
        <f t="shared" si="737"/>
        <v/>
      </c>
      <c r="H2977" s="22" t="str">
        <f t="shared" si="738"/>
        <v/>
      </c>
      <c r="I2977" s="23" t="str">
        <f t="shared" si="739"/>
        <v/>
      </c>
      <c r="J2977" s="22" t="str">
        <f t="shared" si="740"/>
        <v/>
      </c>
      <c r="K2977" s="24" t="str">
        <f t="shared" si="741"/>
        <v/>
      </c>
      <c r="L2977" s="42" t="str">
        <f t="shared" si="747"/>
        <v/>
      </c>
      <c r="M2977" s="43" t="str">
        <f t="shared" si="748"/>
        <v/>
      </c>
      <c r="N2977" s="26" t="str">
        <f t="shared" si="742"/>
        <v/>
      </c>
      <c r="O2977" s="26" t="str">
        <f t="shared" si="743"/>
        <v/>
      </c>
      <c r="P2977" s="28" t="str">
        <f>IF(E2977="","",INDEX(TableLookupWakeUpScore[],MATCH(E2977,TableLookupWakeUpScore[Wake Up],0),MATCH(P$1,TableLookupWakeUpScore[#Headers],0)))</f>
        <v/>
      </c>
      <c r="Q2977" s="30" t="str">
        <f t="shared" si="744"/>
        <v/>
      </c>
      <c r="R2977" s="31" t="str">
        <f t="shared" si="745"/>
        <v/>
      </c>
      <c r="S2977" s="34" t="str">
        <f>IF($C2977="","",INDEX(TableLookupSleepQuality[],MATCH($C2977,TableLookupSleepQuality[Sleep Quality Low],1),MATCH(S$1,TableLookupSleepQuality[#Headers],0)))</f>
        <v/>
      </c>
      <c r="T2977" s="35" t="str">
        <f>IF($C2977="","",INDEX(TableLookupSleepQuality[],MATCH($C2977,TableLookupSleepQuality[Sleep Quality Low],1),MATCH(T$1,TableLookupSleepQuality[#Headers],0)))</f>
        <v/>
      </c>
      <c r="X2977" s="36" t="str">
        <f t="shared" si="746"/>
        <v/>
      </c>
      <c r="Y2977" s="40" t="str">
        <f t="shared" si="750"/>
        <v/>
      </c>
      <c r="Z2977" s="13" t="str">
        <f t="shared" si="750"/>
        <v/>
      </c>
      <c r="AA2977" s="13" t="str">
        <f t="shared" si="750"/>
        <v/>
      </c>
      <c r="AB2977" s="13" t="str">
        <f t="shared" si="750"/>
        <v/>
      </c>
      <c r="AC2977" s="13" t="str">
        <f t="shared" si="750"/>
        <v/>
      </c>
      <c r="AD2977" s="13" t="str">
        <f t="shared" si="750"/>
        <v/>
      </c>
    </row>
    <row r="2978" spans="7:30" x14ac:dyDescent="0.25">
      <c r="G2978" s="18" t="str">
        <f t="shared" si="737"/>
        <v/>
      </c>
      <c r="H2978" s="22" t="str">
        <f t="shared" si="738"/>
        <v/>
      </c>
      <c r="I2978" s="23" t="str">
        <f t="shared" si="739"/>
        <v/>
      </c>
      <c r="J2978" s="22" t="str">
        <f t="shared" si="740"/>
        <v/>
      </c>
      <c r="K2978" s="24" t="str">
        <f t="shared" si="741"/>
        <v/>
      </c>
      <c r="L2978" s="42" t="str">
        <f t="shared" si="747"/>
        <v/>
      </c>
      <c r="M2978" s="43" t="str">
        <f t="shared" si="748"/>
        <v/>
      </c>
      <c r="N2978" s="26" t="str">
        <f t="shared" si="742"/>
        <v/>
      </c>
      <c r="O2978" s="26" t="str">
        <f t="shared" si="743"/>
        <v/>
      </c>
      <c r="P2978" s="28" t="str">
        <f>IF(E2978="","",INDEX(TableLookupWakeUpScore[],MATCH(E2978,TableLookupWakeUpScore[Wake Up],0),MATCH(P$1,TableLookupWakeUpScore[#Headers],0)))</f>
        <v/>
      </c>
      <c r="Q2978" s="30" t="str">
        <f t="shared" si="744"/>
        <v/>
      </c>
      <c r="R2978" s="31" t="str">
        <f t="shared" si="745"/>
        <v/>
      </c>
      <c r="S2978" s="34" t="str">
        <f>IF($C2978="","",INDEX(TableLookupSleepQuality[],MATCH($C2978,TableLookupSleepQuality[Sleep Quality Low],1),MATCH(S$1,TableLookupSleepQuality[#Headers],0)))</f>
        <v/>
      </c>
      <c r="T2978" s="35" t="str">
        <f>IF($C2978="","",INDEX(TableLookupSleepQuality[],MATCH($C2978,TableLookupSleepQuality[Sleep Quality Low],1),MATCH(T$1,TableLookupSleepQuality[#Headers],0)))</f>
        <v/>
      </c>
      <c r="X2978" s="36" t="str">
        <f t="shared" si="746"/>
        <v/>
      </c>
      <c r="Y2978" s="40" t="str">
        <f t="shared" si="750"/>
        <v/>
      </c>
      <c r="Z2978" s="13" t="str">
        <f t="shared" si="750"/>
        <v/>
      </c>
      <c r="AA2978" s="13" t="str">
        <f t="shared" si="750"/>
        <v/>
      </c>
      <c r="AB2978" s="13" t="str">
        <f t="shared" si="750"/>
        <v/>
      </c>
      <c r="AC2978" s="13" t="str">
        <f t="shared" si="750"/>
        <v/>
      </c>
      <c r="AD2978" s="13" t="str">
        <f t="shared" si="750"/>
        <v/>
      </c>
    </row>
    <row r="2979" spans="7:30" x14ac:dyDescent="0.25">
      <c r="G2979" s="18" t="str">
        <f t="shared" si="737"/>
        <v/>
      </c>
      <c r="H2979" s="22" t="str">
        <f t="shared" si="738"/>
        <v/>
      </c>
      <c r="I2979" s="23" t="str">
        <f t="shared" si="739"/>
        <v/>
      </c>
      <c r="J2979" s="22" t="str">
        <f t="shared" si="740"/>
        <v/>
      </c>
      <c r="K2979" s="24" t="str">
        <f t="shared" si="741"/>
        <v/>
      </c>
      <c r="L2979" s="42" t="str">
        <f t="shared" si="747"/>
        <v/>
      </c>
      <c r="M2979" s="43" t="str">
        <f t="shared" si="748"/>
        <v/>
      </c>
      <c r="N2979" s="26" t="str">
        <f t="shared" si="742"/>
        <v/>
      </c>
      <c r="O2979" s="26" t="str">
        <f t="shared" si="743"/>
        <v/>
      </c>
      <c r="P2979" s="28" t="str">
        <f>IF(E2979="","",INDEX(TableLookupWakeUpScore[],MATCH(E2979,TableLookupWakeUpScore[Wake Up],0),MATCH(P$1,TableLookupWakeUpScore[#Headers],0)))</f>
        <v/>
      </c>
      <c r="Q2979" s="30" t="str">
        <f t="shared" si="744"/>
        <v/>
      </c>
      <c r="R2979" s="31" t="str">
        <f t="shared" si="745"/>
        <v/>
      </c>
      <c r="S2979" s="34" t="str">
        <f>IF($C2979="","",INDEX(TableLookupSleepQuality[],MATCH($C2979,TableLookupSleepQuality[Sleep Quality Low],1),MATCH(S$1,TableLookupSleepQuality[#Headers],0)))</f>
        <v/>
      </c>
      <c r="T2979" s="35" t="str">
        <f>IF($C2979="","",INDEX(TableLookupSleepQuality[],MATCH($C2979,TableLookupSleepQuality[Sleep Quality Low],1),MATCH(T$1,TableLookupSleepQuality[#Headers],0)))</f>
        <v/>
      </c>
      <c r="X2979" s="36" t="str">
        <f t="shared" si="746"/>
        <v/>
      </c>
      <c r="Y2979" s="40" t="str">
        <f t="shared" ref="Y2979:AD2994" si="751">IF(OR($X2979="NO",$X2979=""),"",IF(COUNTIF($F2979,"*" &amp; Y$1 &amp; "*"),"YES","NO"))</f>
        <v/>
      </c>
      <c r="Z2979" s="13" t="str">
        <f t="shared" si="751"/>
        <v/>
      </c>
      <c r="AA2979" s="13" t="str">
        <f t="shared" si="751"/>
        <v/>
      </c>
      <c r="AB2979" s="13" t="str">
        <f t="shared" si="751"/>
        <v/>
      </c>
      <c r="AC2979" s="13" t="str">
        <f t="shared" si="751"/>
        <v/>
      </c>
      <c r="AD2979" s="13" t="str">
        <f t="shared" si="751"/>
        <v/>
      </c>
    </row>
    <row r="2980" spans="7:30" x14ac:dyDescent="0.25">
      <c r="G2980" s="18" t="str">
        <f t="shared" si="737"/>
        <v/>
      </c>
      <c r="H2980" s="22" t="str">
        <f t="shared" si="738"/>
        <v/>
      </c>
      <c r="I2980" s="23" t="str">
        <f t="shared" si="739"/>
        <v/>
      </c>
      <c r="J2980" s="22" t="str">
        <f t="shared" si="740"/>
        <v/>
      </c>
      <c r="K2980" s="24" t="str">
        <f t="shared" si="741"/>
        <v/>
      </c>
      <c r="L2980" s="42" t="str">
        <f t="shared" si="747"/>
        <v/>
      </c>
      <c r="M2980" s="43" t="str">
        <f t="shared" si="748"/>
        <v/>
      </c>
      <c r="N2980" s="26" t="str">
        <f t="shared" si="742"/>
        <v/>
      </c>
      <c r="O2980" s="26" t="str">
        <f t="shared" si="743"/>
        <v/>
      </c>
      <c r="P2980" s="28" t="str">
        <f>IF(E2980="","",INDEX(TableLookupWakeUpScore[],MATCH(E2980,TableLookupWakeUpScore[Wake Up],0),MATCH(P$1,TableLookupWakeUpScore[#Headers],0)))</f>
        <v/>
      </c>
      <c r="Q2980" s="30" t="str">
        <f t="shared" si="744"/>
        <v/>
      </c>
      <c r="R2980" s="31" t="str">
        <f t="shared" si="745"/>
        <v/>
      </c>
      <c r="S2980" s="34" t="str">
        <f>IF($C2980="","",INDEX(TableLookupSleepQuality[],MATCH($C2980,TableLookupSleepQuality[Sleep Quality Low],1),MATCH(S$1,TableLookupSleepQuality[#Headers],0)))</f>
        <v/>
      </c>
      <c r="T2980" s="35" t="str">
        <f>IF($C2980="","",INDEX(TableLookupSleepQuality[],MATCH($C2980,TableLookupSleepQuality[Sleep Quality Low],1),MATCH(T$1,TableLookupSleepQuality[#Headers],0)))</f>
        <v/>
      </c>
      <c r="X2980" s="36" t="str">
        <f t="shared" si="746"/>
        <v/>
      </c>
      <c r="Y2980" s="40" t="str">
        <f t="shared" si="751"/>
        <v/>
      </c>
      <c r="Z2980" s="13" t="str">
        <f t="shared" si="751"/>
        <v/>
      </c>
      <c r="AA2980" s="13" t="str">
        <f t="shared" si="751"/>
        <v/>
      </c>
      <c r="AB2980" s="13" t="str">
        <f t="shared" si="751"/>
        <v/>
      </c>
      <c r="AC2980" s="13" t="str">
        <f t="shared" si="751"/>
        <v/>
      </c>
      <c r="AD2980" s="13" t="str">
        <f t="shared" si="751"/>
        <v/>
      </c>
    </row>
    <row r="2981" spans="7:30" x14ac:dyDescent="0.25">
      <c r="G2981" s="18" t="str">
        <f t="shared" si="737"/>
        <v/>
      </c>
      <c r="H2981" s="22" t="str">
        <f t="shared" si="738"/>
        <v/>
      </c>
      <c r="I2981" s="23" t="str">
        <f t="shared" si="739"/>
        <v/>
      </c>
      <c r="J2981" s="22" t="str">
        <f t="shared" si="740"/>
        <v/>
      </c>
      <c r="K2981" s="24" t="str">
        <f t="shared" si="741"/>
        <v/>
      </c>
      <c r="L2981" s="42" t="str">
        <f t="shared" si="747"/>
        <v/>
      </c>
      <c r="M2981" s="43" t="str">
        <f t="shared" si="748"/>
        <v/>
      </c>
      <c r="N2981" s="26" t="str">
        <f t="shared" si="742"/>
        <v/>
      </c>
      <c r="O2981" s="26" t="str">
        <f t="shared" si="743"/>
        <v/>
      </c>
      <c r="P2981" s="28" t="str">
        <f>IF(E2981="","",INDEX(TableLookupWakeUpScore[],MATCH(E2981,TableLookupWakeUpScore[Wake Up],0),MATCH(P$1,TableLookupWakeUpScore[#Headers],0)))</f>
        <v/>
      </c>
      <c r="Q2981" s="30" t="str">
        <f t="shared" si="744"/>
        <v/>
      </c>
      <c r="R2981" s="31" t="str">
        <f t="shared" si="745"/>
        <v/>
      </c>
      <c r="S2981" s="34" t="str">
        <f>IF($C2981="","",INDEX(TableLookupSleepQuality[],MATCH($C2981,TableLookupSleepQuality[Sleep Quality Low],1),MATCH(S$1,TableLookupSleepQuality[#Headers],0)))</f>
        <v/>
      </c>
      <c r="T2981" s="35" t="str">
        <f>IF($C2981="","",INDEX(TableLookupSleepQuality[],MATCH($C2981,TableLookupSleepQuality[Sleep Quality Low],1),MATCH(T$1,TableLookupSleepQuality[#Headers],0)))</f>
        <v/>
      </c>
      <c r="X2981" s="36" t="str">
        <f t="shared" si="746"/>
        <v/>
      </c>
      <c r="Y2981" s="40" t="str">
        <f t="shared" si="751"/>
        <v/>
      </c>
      <c r="Z2981" s="13" t="str">
        <f t="shared" si="751"/>
        <v/>
      </c>
      <c r="AA2981" s="13" t="str">
        <f t="shared" si="751"/>
        <v/>
      </c>
      <c r="AB2981" s="13" t="str">
        <f t="shared" si="751"/>
        <v/>
      </c>
      <c r="AC2981" s="13" t="str">
        <f t="shared" si="751"/>
        <v/>
      </c>
      <c r="AD2981" s="13" t="str">
        <f t="shared" si="751"/>
        <v/>
      </c>
    </row>
    <row r="2982" spans="7:30" x14ac:dyDescent="0.25">
      <c r="G2982" s="18" t="str">
        <f t="shared" si="737"/>
        <v/>
      </c>
      <c r="H2982" s="22" t="str">
        <f t="shared" si="738"/>
        <v/>
      </c>
      <c r="I2982" s="23" t="str">
        <f t="shared" si="739"/>
        <v/>
      </c>
      <c r="J2982" s="22" t="str">
        <f t="shared" si="740"/>
        <v/>
      </c>
      <c r="K2982" s="24" t="str">
        <f t="shared" si="741"/>
        <v/>
      </c>
      <c r="L2982" s="42" t="str">
        <f t="shared" si="747"/>
        <v/>
      </c>
      <c r="M2982" s="43" t="str">
        <f t="shared" si="748"/>
        <v/>
      </c>
      <c r="N2982" s="26" t="str">
        <f t="shared" si="742"/>
        <v/>
      </c>
      <c r="O2982" s="26" t="str">
        <f t="shared" si="743"/>
        <v/>
      </c>
      <c r="P2982" s="28" t="str">
        <f>IF(E2982="","",INDEX(TableLookupWakeUpScore[],MATCH(E2982,TableLookupWakeUpScore[Wake Up],0),MATCH(P$1,TableLookupWakeUpScore[#Headers],0)))</f>
        <v/>
      </c>
      <c r="Q2982" s="30" t="str">
        <f t="shared" si="744"/>
        <v/>
      </c>
      <c r="R2982" s="31" t="str">
        <f t="shared" si="745"/>
        <v/>
      </c>
      <c r="S2982" s="34" t="str">
        <f>IF($C2982="","",INDEX(TableLookupSleepQuality[],MATCH($C2982,TableLookupSleepQuality[Sleep Quality Low],1),MATCH(S$1,TableLookupSleepQuality[#Headers],0)))</f>
        <v/>
      </c>
      <c r="T2982" s="35" t="str">
        <f>IF($C2982="","",INDEX(TableLookupSleepQuality[],MATCH($C2982,TableLookupSleepQuality[Sleep Quality Low],1),MATCH(T$1,TableLookupSleepQuality[#Headers],0)))</f>
        <v/>
      </c>
      <c r="X2982" s="36" t="str">
        <f t="shared" si="746"/>
        <v/>
      </c>
      <c r="Y2982" s="40" t="str">
        <f t="shared" si="751"/>
        <v/>
      </c>
      <c r="Z2982" s="13" t="str">
        <f t="shared" si="751"/>
        <v/>
      </c>
      <c r="AA2982" s="13" t="str">
        <f t="shared" si="751"/>
        <v/>
      </c>
      <c r="AB2982" s="13" t="str">
        <f t="shared" si="751"/>
        <v/>
      </c>
      <c r="AC2982" s="13" t="str">
        <f t="shared" si="751"/>
        <v/>
      </c>
      <c r="AD2982" s="13" t="str">
        <f t="shared" si="751"/>
        <v/>
      </c>
    </row>
    <row r="2983" spans="7:30" x14ac:dyDescent="0.25">
      <c r="G2983" s="18" t="str">
        <f t="shared" si="737"/>
        <v/>
      </c>
      <c r="H2983" s="22" t="str">
        <f t="shared" si="738"/>
        <v/>
      </c>
      <c r="I2983" s="23" t="str">
        <f t="shared" si="739"/>
        <v/>
      </c>
      <c r="J2983" s="22" t="str">
        <f t="shared" si="740"/>
        <v/>
      </c>
      <c r="K2983" s="24" t="str">
        <f t="shared" si="741"/>
        <v/>
      </c>
      <c r="L2983" s="42" t="str">
        <f t="shared" si="747"/>
        <v/>
      </c>
      <c r="M2983" s="43" t="str">
        <f t="shared" si="748"/>
        <v/>
      </c>
      <c r="N2983" s="26" t="str">
        <f t="shared" si="742"/>
        <v/>
      </c>
      <c r="O2983" s="26" t="str">
        <f t="shared" si="743"/>
        <v/>
      </c>
      <c r="P2983" s="28" t="str">
        <f>IF(E2983="","",INDEX(TableLookupWakeUpScore[],MATCH(E2983,TableLookupWakeUpScore[Wake Up],0),MATCH(P$1,TableLookupWakeUpScore[#Headers],0)))</f>
        <v/>
      </c>
      <c r="Q2983" s="30" t="str">
        <f t="shared" si="744"/>
        <v/>
      </c>
      <c r="R2983" s="31" t="str">
        <f t="shared" si="745"/>
        <v/>
      </c>
      <c r="S2983" s="34" t="str">
        <f>IF($C2983="","",INDEX(TableLookupSleepQuality[],MATCH($C2983,TableLookupSleepQuality[Sleep Quality Low],1),MATCH(S$1,TableLookupSleepQuality[#Headers],0)))</f>
        <v/>
      </c>
      <c r="T2983" s="35" t="str">
        <f>IF($C2983="","",INDEX(TableLookupSleepQuality[],MATCH($C2983,TableLookupSleepQuality[Sleep Quality Low],1),MATCH(T$1,TableLookupSleepQuality[#Headers],0)))</f>
        <v/>
      </c>
      <c r="X2983" s="36" t="str">
        <f t="shared" si="746"/>
        <v/>
      </c>
      <c r="Y2983" s="40" t="str">
        <f t="shared" si="751"/>
        <v/>
      </c>
      <c r="Z2983" s="13" t="str">
        <f t="shared" si="751"/>
        <v/>
      </c>
      <c r="AA2983" s="13" t="str">
        <f t="shared" si="751"/>
        <v/>
      </c>
      <c r="AB2983" s="13" t="str">
        <f t="shared" si="751"/>
        <v/>
      </c>
      <c r="AC2983" s="13" t="str">
        <f t="shared" si="751"/>
        <v/>
      </c>
      <c r="AD2983" s="13" t="str">
        <f t="shared" si="751"/>
        <v/>
      </c>
    </row>
    <row r="2984" spans="7:30" x14ac:dyDescent="0.25">
      <c r="G2984" s="18" t="str">
        <f t="shared" si="737"/>
        <v/>
      </c>
      <c r="H2984" s="22" t="str">
        <f t="shared" si="738"/>
        <v/>
      </c>
      <c r="I2984" s="23" t="str">
        <f t="shared" si="739"/>
        <v/>
      </c>
      <c r="J2984" s="22" t="str">
        <f t="shared" si="740"/>
        <v/>
      </c>
      <c r="K2984" s="24" t="str">
        <f t="shared" si="741"/>
        <v/>
      </c>
      <c r="L2984" s="42" t="str">
        <f t="shared" si="747"/>
        <v/>
      </c>
      <c r="M2984" s="43" t="str">
        <f t="shared" si="748"/>
        <v/>
      </c>
      <c r="N2984" s="26" t="str">
        <f t="shared" si="742"/>
        <v/>
      </c>
      <c r="O2984" s="26" t="str">
        <f t="shared" si="743"/>
        <v/>
      </c>
      <c r="P2984" s="28" t="str">
        <f>IF(E2984="","",INDEX(TableLookupWakeUpScore[],MATCH(E2984,TableLookupWakeUpScore[Wake Up],0),MATCH(P$1,TableLookupWakeUpScore[#Headers],0)))</f>
        <v/>
      </c>
      <c r="Q2984" s="30" t="str">
        <f t="shared" si="744"/>
        <v/>
      </c>
      <c r="R2984" s="31" t="str">
        <f t="shared" si="745"/>
        <v/>
      </c>
      <c r="S2984" s="34" t="str">
        <f>IF($C2984="","",INDEX(TableLookupSleepQuality[],MATCH($C2984,TableLookupSleepQuality[Sleep Quality Low],1),MATCH(S$1,TableLookupSleepQuality[#Headers],0)))</f>
        <v/>
      </c>
      <c r="T2984" s="35" t="str">
        <f>IF($C2984="","",INDEX(TableLookupSleepQuality[],MATCH($C2984,TableLookupSleepQuality[Sleep Quality Low],1),MATCH(T$1,TableLookupSleepQuality[#Headers],0)))</f>
        <v/>
      </c>
      <c r="X2984" s="36" t="str">
        <f t="shared" si="746"/>
        <v/>
      </c>
      <c r="Y2984" s="40" t="str">
        <f t="shared" si="751"/>
        <v/>
      </c>
      <c r="Z2984" s="13" t="str">
        <f t="shared" si="751"/>
        <v/>
      </c>
      <c r="AA2984" s="13" t="str">
        <f t="shared" si="751"/>
        <v/>
      </c>
      <c r="AB2984" s="13" t="str">
        <f t="shared" si="751"/>
        <v/>
      </c>
      <c r="AC2984" s="13" t="str">
        <f t="shared" si="751"/>
        <v/>
      </c>
      <c r="AD2984" s="13" t="str">
        <f t="shared" si="751"/>
        <v/>
      </c>
    </row>
    <row r="2985" spans="7:30" x14ac:dyDescent="0.25">
      <c r="G2985" s="18" t="str">
        <f t="shared" si="737"/>
        <v/>
      </c>
      <c r="H2985" s="22" t="str">
        <f t="shared" si="738"/>
        <v/>
      </c>
      <c r="I2985" s="23" t="str">
        <f t="shared" si="739"/>
        <v/>
      </c>
      <c r="J2985" s="22" t="str">
        <f t="shared" si="740"/>
        <v/>
      </c>
      <c r="K2985" s="24" t="str">
        <f t="shared" si="741"/>
        <v/>
      </c>
      <c r="L2985" s="42" t="str">
        <f t="shared" si="747"/>
        <v/>
      </c>
      <c r="M2985" s="43" t="str">
        <f t="shared" si="748"/>
        <v/>
      </c>
      <c r="N2985" s="26" t="str">
        <f t="shared" si="742"/>
        <v/>
      </c>
      <c r="O2985" s="26" t="str">
        <f t="shared" si="743"/>
        <v/>
      </c>
      <c r="P2985" s="28" t="str">
        <f>IF(E2985="","",INDEX(TableLookupWakeUpScore[],MATCH(E2985,TableLookupWakeUpScore[Wake Up],0),MATCH(P$1,TableLookupWakeUpScore[#Headers],0)))</f>
        <v/>
      </c>
      <c r="Q2985" s="30" t="str">
        <f t="shared" si="744"/>
        <v/>
      </c>
      <c r="R2985" s="31" t="str">
        <f t="shared" si="745"/>
        <v/>
      </c>
      <c r="S2985" s="34" t="str">
        <f>IF($C2985="","",INDEX(TableLookupSleepQuality[],MATCH($C2985,TableLookupSleepQuality[Sleep Quality Low],1),MATCH(S$1,TableLookupSleepQuality[#Headers],0)))</f>
        <v/>
      </c>
      <c r="T2985" s="35" t="str">
        <f>IF($C2985="","",INDEX(TableLookupSleepQuality[],MATCH($C2985,TableLookupSleepQuality[Sleep Quality Low],1),MATCH(T$1,TableLookupSleepQuality[#Headers],0)))</f>
        <v/>
      </c>
      <c r="X2985" s="36" t="str">
        <f t="shared" si="746"/>
        <v/>
      </c>
      <c r="Y2985" s="40" t="str">
        <f t="shared" si="751"/>
        <v/>
      </c>
      <c r="Z2985" s="13" t="str">
        <f t="shared" si="751"/>
        <v/>
      </c>
      <c r="AA2985" s="13" t="str">
        <f t="shared" si="751"/>
        <v/>
      </c>
      <c r="AB2985" s="13" t="str">
        <f t="shared" si="751"/>
        <v/>
      </c>
      <c r="AC2985" s="13" t="str">
        <f t="shared" si="751"/>
        <v/>
      </c>
      <c r="AD2985" s="13" t="str">
        <f t="shared" si="751"/>
        <v/>
      </c>
    </row>
    <row r="2986" spans="7:30" x14ac:dyDescent="0.25">
      <c r="G2986" s="18" t="str">
        <f t="shared" si="737"/>
        <v/>
      </c>
      <c r="H2986" s="22" t="str">
        <f t="shared" si="738"/>
        <v/>
      </c>
      <c r="I2986" s="23" t="str">
        <f t="shared" si="739"/>
        <v/>
      </c>
      <c r="J2986" s="22" t="str">
        <f t="shared" si="740"/>
        <v/>
      </c>
      <c r="K2986" s="24" t="str">
        <f t="shared" si="741"/>
        <v/>
      </c>
      <c r="L2986" s="42" t="str">
        <f t="shared" si="747"/>
        <v/>
      </c>
      <c r="M2986" s="43" t="str">
        <f t="shared" si="748"/>
        <v/>
      </c>
      <c r="N2986" s="26" t="str">
        <f t="shared" si="742"/>
        <v/>
      </c>
      <c r="O2986" s="26" t="str">
        <f t="shared" si="743"/>
        <v/>
      </c>
      <c r="P2986" s="28" t="str">
        <f>IF(E2986="","",INDEX(TableLookupWakeUpScore[],MATCH(E2986,TableLookupWakeUpScore[Wake Up],0),MATCH(P$1,TableLookupWakeUpScore[#Headers],0)))</f>
        <v/>
      </c>
      <c r="Q2986" s="30" t="str">
        <f t="shared" si="744"/>
        <v/>
      </c>
      <c r="R2986" s="31" t="str">
        <f t="shared" si="745"/>
        <v/>
      </c>
      <c r="S2986" s="34" t="str">
        <f>IF($C2986="","",INDEX(TableLookupSleepQuality[],MATCH($C2986,TableLookupSleepQuality[Sleep Quality Low],1),MATCH(S$1,TableLookupSleepQuality[#Headers],0)))</f>
        <v/>
      </c>
      <c r="T2986" s="35" t="str">
        <f>IF($C2986="","",INDEX(TableLookupSleepQuality[],MATCH($C2986,TableLookupSleepQuality[Sleep Quality Low],1),MATCH(T$1,TableLookupSleepQuality[#Headers],0)))</f>
        <v/>
      </c>
      <c r="X2986" s="36" t="str">
        <f t="shared" si="746"/>
        <v/>
      </c>
      <c r="Y2986" s="40" t="str">
        <f t="shared" si="751"/>
        <v/>
      </c>
      <c r="Z2986" s="13" t="str">
        <f t="shared" si="751"/>
        <v/>
      </c>
      <c r="AA2986" s="13" t="str">
        <f t="shared" si="751"/>
        <v/>
      </c>
      <c r="AB2986" s="13" t="str">
        <f t="shared" si="751"/>
        <v/>
      </c>
      <c r="AC2986" s="13" t="str">
        <f t="shared" si="751"/>
        <v/>
      </c>
      <c r="AD2986" s="13" t="str">
        <f t="shared" si="751"/>
        <v/>
      </c>
    </row>
    <row r="2987" spans="7:30" x14ac:dyDescent="0.25">
      <c r="G2987" s="18" t="str">
        <f t="shared" si="737"/>
        <v/>
      </c>
      <c r="H2987" s="22" t="str">
        <f t="shared" si="738"/>
        <v/>
      </c>
      <c r="I2987" s="23" t="str">
        <f t="shared" si="739"/>
        <v/>
      </c>
      <c r="J2987" s="22" t="str">
        <f t="shared" si="740"/>
        <v/>
      </c>
      <c r="K2987" s="24" t="str">
        <f t="shared" si="741"/>
        <v/>
      </c>
      <c r="L2987" s="42" t="str">
        <f t="shared" si="747"/>
        <v/>
      </c>
      <c r="M2987" s="43" t="str">
        <f t="shared" si="748"/>
        <v/>
      </c>
      <c r="N2987" s="26" t="str">
        <f t="shared" si="742"/>
        <v/>
      </c>
      <c r="O2987" s="26" t="str">
        <f t="shared" si="743"/>
        <v/>
      </c>
      <c r="P2987" s="28" t="str">
        <f>IF(E2987="","",INDEX(TableLookupWakeUpScore[],MATCH(E2987,TableLookupWakeUpScore[Wake Up],0),MATCH(P$1,TableLookupWakeUpScore[#Headers],0)))</f>
        <v/>
      </c>
      <c r="Q2987" s="30" t="str">
        <f t="shared" si="744"/>
        <v/>
      </c>
      <c r="R2987" s="31" t="str">
        <f t="shared" si="745"/>
        <v/>
      </c>
      <c r="S2987" s="34" t="str">
        <f>IF($C2987="","",INDEX(TableLookupSleepQuality[],MATCH($C2987,TableLookupSleepQuality[Sleep Quality Low],1),MATCH(S$1,TableLookupSleepQuality[#Headers],0)))</f>
        <v/>
      </c>
      <c r="T2987" s="35" t="str">
        <f>IF($C2987="","",INDEX(TableLookupSleepQuality[],MATCH($C2987,TableLookupSleepQuality[Sleep Quality Low],1),MATCH(T$1,TableLookupSleepQuality[#Headers],0)))</f>
        <v/>
      </c>
      <c r="X2987" s="36" t="str">
        <f t="shared" si="746"/>
        <v/>
      </c>
      <c r="Y2987" s="40" t="str">
        <f t="shared" si="751"/>
        <v/>
      </c>
      <c r="Z2987" s="13" t="str">
        <f t="shared" si="751"/>
        <v/>
      </c>
      <c r="AA2987" s="13" t="str">
        <f t="shared" si="751"/>
        <v/>
      </c>
      <c r="AB2987" s="13" t="str">
        <f t="shared" si="751"/>
        <v/>
      </c>
      <c r="AC2987" s="13" t="str">
        <f t="shared" si="751"/>
        <v/>
      </c>
      <c r="AD2987" s="13" t="str">
        <f t="shared" si="751"/>
        <v/>
      </c>
    </row>
    <row r="2988" spans="7:30" x14ac:dyDescent="0.25">
      <c r="G2988" s="18" t="str">
        <f t="shared" si="737"/>
        <v/>
      </c>
      <c r="H2988" s="22" t="str">
        <f t="shared" si="738"/>
        <v/>
      </c>
      <c r="I2988" s="23" t="str">
        <f t="shared" si="739"/>
        <v/>
      </c>
      <c r="J2988" s="22" t="str">
        <f t="shared" si="740"/>
        <v/>
      </c>
      <c r="K2988" s="24" t="str">
        <f t="shared" si="741"/>
        <v/>
      </c>
      <c r="L2988" s="42" t="str">
        <f t="shared" si="747"/>
        <v/>
      </c>
      <c r="M2988" s="43" t="str">
        <f t="shared" si="748"/>
        <v/>
      </c>
      <c r="N2988" s="26" t="str">
        <f t="shared" si="742"/>
        <v/>
      </c>
      <c r="O2988" s="26" t="str">
        <f t="shared" si="743"/>
        <v/>
      </c>
      <c r="P2988" s="28" t="str">
        <f>IF(E2988="","",INDEX(TableLookupWakeUpScore[],MATCH(E2988,TableLookupWakeUpScore[Wake Up],0),MATCH(P$1,TableLookupWakeUpScore[#Headers],0)))</f>
        <v/>
      </c>
      <c r="Q2988" s="30" t="str">
        <f t="shared" si="744"/>
        <v/>
      </c>
      <c r="R2988" s="31" t="str">
        <f t="shared" si="745"/>
        <v/>
      </c>
      <c r="S2988" s="34" t="str">
        <f>IF($C2988="","",INDEX(TableLookupSleepQuality[],MATCH($C2988,TableLookupSleepQuality[Sleep Quality Low],1),MATCH(S$1,TableLookupSleepQuality[#Headers],0)))</f>
        <v/>
      </c>
      <c r="T2988" s="35" t="str">
        <f>IF($C2988="","",INDEX(TableLookupSleepQuality[],MATCH($C2988,TableLookupSleepQuality[Sleep Quality Low],1),MATCH(T$1,TableLookupSleepQuality[#Headers],0)))</f>
        <v/>
      </c>
      <c r="X2988" s="36" t="str">
        <f t="shared" si="746"/>
        <v/>
      </c>
      <c r="Y2988" s="40" t="str">
        <f t="shared" si="751"/>
        <v/>
      </c>
      <c r="Z2988" s="13" t="str">
        <f t="shared" si="751"/>
        <v/>
      </c>
      <c r="AA2988" s="13" t="str">
        <f t="shared" si="751"/>
        <v/>
      </c>
      <c r="AB2988" s="13" t="str">
        <f t="shared" si="751"/>
        <v/>
      </c>
      <c r="AC2988" s="13" t="str">
        <f t="shared" si="751"/>
        <v/>
      </c>
      <c r="AD2988" s="13" t="str">
        <f t="shared" si="751"/>
        <v/>
      </c>
    </row>
    <row r="2989" spans="7:30" x14ac:dyDescent="0.25">
      <c r="G2989" s="18" t="str">
        <f t="shared" si="737"/>
        <v/>
      </c>
      <c r="H2989" s="22" t="str">
        <f t="shared" si="738"/>
        <v/>
      </c>
      <c r="I2989" s="23" t="str">
        <f t="shared" si="739"/>
        <v/>
      </c>
      <c r="J2989" s="22" t="str">
        <f t="shared" si="740"/>
        <v/>
      </c>
      <c r="K2989" s="24" t="str">
        <f t="shared" si="741"/>
        <v/>
      </c>
      <c r="L2989" s="42" t="str">
        <f t="shared" si="747"/>
        <v/>
      </c>
      <c r="M2989" s="43" t="str">
        <f t="shared" si="748"/>
        <v/>
      </c>
      <c r="N2989" s="26" t="str">
        <f t="shared" si="742"/>
        <v/>
      </c>
      <c r="O2989" s="26" t="str">
        <f t="shared" si="743"/>
        <v/>
      </c>
      <c r="P2989" s="28" t="str">
        <f>IF(E2989="","",INDEX(TableLookupWakeUpScore[],MATCH(E2989,TableLookupWakeUpScore[Wake Up],0),MATCH(P$1,TableLookupWakeUpScore[#Headers],0)))</f>
        <v/>
      </c>
      <c r="Q2989" s="30" t="str">
        <f t="shared" si="744"/>
        <v/>
      </c>
      <c r="R2989" s="31" t="str">
        <f t="shared" si="745"/>
        <v/>
      </c>
      <c r="S2989" s="34" t="str">
        <f>IF($C2989="","",INDEX(TableLookupSleepQuality[],MATCH($C2989,TableLookupSleepQuality[Sleep Quality Low],1),MATCH(S$1,TableLookupSleepQuality[#Headers],0)))</f>
        <v/>
      </c>
      <c r="T2989" s="35" t="str">
        <f>IF($C2989="","",INDEX(TableLookupSleepQuality[],MATCH($C2989,TableLookupSleepQuality[Sleep Quality Low],1),MATCH(T$1,TableLookupSleepQuality[#Headers],0)))</f>
        <v/>
      </c>
      <c r="X2989" s="36" t="str">
        <f t="shared" si="746"/>
        <v/>
      </c>
      <c r="Y2989" s="40" t="str">
        <f t="shared" si="751"/>
        <v/>
      </c>
      <c r="Z2989" s="13" t="str">
        <f t="shared" si="751"/>
        <v/>
      </c>
      <c r="AA2989" s="13" t="str">
        <f t="shared" si="751"/>
        <v/>
      </c>
      <c r="AB2989" s="13" t="str">
        <f t="shared" si="751"/>
        <v/>
      </c>
      <c r="AC2989" s="13" t="str">
        <f t="shared" si="751"/>
        <v/>
      </c>
      <c r="AD2989" s="13" t="str">
        <f t="shared" si="751"/>
        <v/>
      </c>
    </row>
    <row r="2990" spans="7:30" x14ac:dyDescent="0.25">
      <c r="G2990" s="18" t="str">
        <f t="shared" si="737"/>
        <v/>
      </c>
      <c r="H2990" s="22" t="str">
        <f t="shared" si="738"/>
        <v/>
      </c>
      <c r="I2990" s="23" t="str">
        <f t="shared" si="739"/>
        <v/>
      </c>
      <c r="J2990" s="22" t="str">
        <f t="shared" si="740"/>
        <v/>
      </c>
      <c r="K2990" s="24" t="str">
        <f t="shared" si="741"/>
        <v/>
      </c>
      <c r="L2990" s="42" t="str">
        <f t="shared" si="747"/>
        <v/>
      </c>
      <c r="M2990" s="43" t="str">
        <f t="shared" si="748"/>
        <v/>
      </c>
      <c r="N2990" s="26" t="str">
        <f t="shared" si="742"/>
        <v/>
      </c>
      <c r="O2990" s="26" t="str">
        <f t="shared" si="743"/>
        <v/>
      </c>
      <c r="P2990" s="28" t="str">
        <f>IF(E2990="","",INDEX(TableLookupWakeUpScore[],MATCH(E2990,TableLookupWakeUpScore[Wake Up],0),MATCH(P$1,TableLookupWakeUpScore[#Headers],0)))</f>
        <v/>
      </c>
      <c r="Q2990" s="30" t="str">
        <f t="shared" si="744"/>
        <v/>
      </c>
      <c r="R2990" s="31" t="str">
        <f t="shared" si="745"/>
        <v/>
      </c>
      <c r="S2990" s="34" t="str">
        <f>IF($C2990="","",INDEX(TableLookupSleepQuality[],MATCH($C2990,TableLookupSleepQuality[Sleep Quality Low],1),MATCH(S$1,TableLookupSleepQuality[#Headers],0)))</f>
        <v/>
      </c>
      <c r="T2990" s="35" t="str">
        <f>IF($C2990="","",INDEX(TableLookupSleepQuality[],MATCH($C2990,TableLookupSleepQuality[Sleep Quality Low],1),MATCH(T$1,TableLookupSleepQuality[#Headers],0)))</f>
        <v/>
      </c>
      <c r="X2990" s="36" t="str">
        <f t="shared" si="746"/>
        <v/>
      </c>
      <c r="Y2990" s="40" t="str">
        <f t="shared" si="751"/>
        <v/>
      </c>
      <c r="Z2990" s="13" t="str">
        <f t="shared" si="751"/>
        <v/>
      </c>
      <c r="AA2990" s="13" t="str">
        <f t="shared" si="751"/>
        <v/>
      </c>
      <c r="AB2990" s="13" t="str">
        <f t="shared" si="751"/>
        <v/>
      </c>
      <c r="AC2990" s="13" t="str">
        <f t="shared" si="751"/>
        <v/>
      </c>
      <c r="AD2990" s="13" t="str">
        <f t="shared" si="751"/>
        <v/>
      </c>
    </row>
    <row r="2991" spans="7:30" x14ac:dyDescent="0.25">
      <c r="G2991" s="18" t="str">
        <f t="shared" si="737"/>
        <v/>
      </c>
      <c r="H2991" s="22" t="str">
        <f t="shared" si="738"/>
        <v/>
      </c>
      <c r="I2991" s="23" t="str">
        <f t="shared" si="739"/>
        <v/>
      </c>
      <c r="J2991" s="22" t="str">
        <f t="shared" si="740"/>
        <v/>
      </c>
      <c r="K2991" s="24" t="str">
        <f t="shared" si="741"/>
        <v/>
      </c>
      <c r="L2991" s="42" t="str">
        <f t="shared" si="747"/>
        <v/>
      </c>
      <c r="M2991" s="43" t="str">
        <f t="shared" si="748"/>
        <v/>
      </c>
      <c r="N2991" s="26" t="str">
        <f t="shared" si="742"/>
        <v/>
      </c>
      <c r="O2991" s="26" t="str">
        <f t="shared" si="743"/>
        <v/>
      </c>
      <c r="P2991" s="28" t="str">
        <f>IF(E2991="","",INDEX(TableLookupWakeUpScore[],MATCH(E2991,TableLookupWakeUpScore[Wake Up],0),MATCH(P$1,TableLookupWakeUpScore[#Headers],0)))</f>
        <v/>
      </c>
      <c r="Q2991" s="30" t="str">
        <f t="shared" si="744"/>
        <v/>
      </c>
      <c r="R2991" s="31" t="str">
        <f t="shared" si="745"/>
        <v/>
      </c>
      <c r="S2991" s="34" t="str">
        <f>IF($C2991="","",INDEX(TableLookupSleepQuality[],MATCH($C2991,TableLookupSleepQuality[Sleep Quality Low],1),MATCH(S$1,TableLookupSleepQuality[#Headers],0)))</f>
        <v/>
      </c>
      <c r="T2991" s="35" t="str">
        <f>IF($C2991="","",INDEX(TableLookupSleepQuality[],MATCH($C2991,TableLookupSleepQuality[Sleep Quality Low],1),MATCH(T$1,TableLookupSleepQuality[#Headers],0)))</f>
        <v/>
      </c>
      <c r="X2991" s="36" t="str">
        <f t="shared" si="746"/>
        <v/>
      </c>
      <c r="Y2991" s="40" t="str">
        <f t="shared" si="751"/>
        <v/>
      </c>
      <c r="Z2991" s="13" t="str">
        <f t="shared" si="751"/>
        <v/>
      </c>
      <c r="AA2991" s="13" t="str">
        <f t="shared" si="751"/>
        <v/>
      </c>
      <c r="AB2991" s="13" t="str">
        <f t="shared" si="751"/>
        <v/>
      </c>
      <c r="AC2991" s="13" t="str">
        <f t="shared" si="751"/>
        <v/>
      </c>
      <c r="AD2991" s="13" t="str">
        <f t="shared" si="751"/>
        <v/>
      </c>
    </row>
    <row r="2992" spans="7:30" x14ac:dyDescent="0.25">
      <c r="G2992" s="18" t="str">
        <f t="shared" si="737"/>
        <v/>
      </c>
      <c r="H2992" s="22" t="str">
        <f t="shared" si="738"/>
        <v/>
      </c>
      <c r="I2992" s="23" t="str">
        <f t="shared" si="739"/>
        <v/>
      </c>
      <c r="J2992" s="22" t="str">
        <f t="shared" si="740"/>
        <v/>
      </c>
      <c r="K2992" s="24" t="str">
        <f t="shared" si="741"/>
        <v/>
      </c>
      <c r="L2992" s="42" t="str">
        <f t="shared" si="747"/>
        <v/>
      </c>
      <c r="M2992" s="43" t="str">
        <f t="shared" si="748"/>
        <v/>
      </c>
      <c r="N2992" s="26" t="str">
        <f t="shared" si="742"/>
        <v/>
      </c>
      <c r="O2992" s="26" t="str">
        <f t="shared" si="743"/>
        <v/>
      </c>
      <c r="P2992" s="28" t="str">
        <f>IF(E2992="","",INDEX(TableLookupWakeUpScore[],MATCH(E2992,TableLookupWakeUpScore[Wake Up],0),MATCH(P$1,TableLookupWakeUpScore[#Headers],0)))</f>
        <v/>
      </c>
      <c r="Q2992" s="30" t="str">
        <f t="shared" si="744"/>
        <v/>
      </c>
      <c r="R2992" s="31" t="str">
        <f t="shared" si="745"/>
        <v/>
      </c>
      <c r="S2992" s="34" t="str">
        <f>IF($C2992="","",INDEX(TableLookupSleepQuality[],MATCH($C2992,TableLookupSleepQuality[Sleep Quality Low],1),MATCH(S$1,TableLookupSleepQuality[#Headers],0)))</f>
        <v/>
      </c>
      <c r="T2992" s="35" t="str">
        <f>IF($C2992="","",INDEX(TableLookupSleepQuality[],MATCH($C2992,TableLookupSleepQuality[Sleep Quality Low],1),MATCH(T$1,TableLookupSleepQuality[#Headers],0)))</f>
        <v/>
      </c>
      <c r="X2992" s="36" t="str">
        <f t="shared" si="746"/>
        <v/>
      </c>
      <c r="Y2992" s="40" t="str">
        <f t="shared" si="751"/>
        <v/>
      </c>
      <c r="Z2992" s="13" t="str">
        <f t="shared" si="751"/>
        <v/>
      </c>
      <c r="AA2992" s="13" t="str">
        <f t="shared" si="751"/>
        <v/>
      </c>
      <c r="AB2992" s="13" t="str">
        <f t="shared" si="751"/>
        <v/>
      </c>
      <c r="AC2992" s="13" t="str">
        <f t="shared" si="751"/>
        <v/>
      </c>
      <c r="AD2992" s="13" t="str">
        <f t="shared" si="751"/>
        <v/>
      </c>
    </row>
    <row r="2993" spans="7:30" x14ac:dyDescent="0.25">
      <c r="G2993" s="18" t="str">
        <f t="shared" si="737"/>
        <v/>
      </c>
      <c r="H2993" s="22" t="str">
        <f t="shared" si="738"/>
        <v/>
      </c>
      <c r="I2993" s="23" t="str">
        <f t="shared" si="739"/>
        <v/>
      </c>
      <c r="J2993" s="22" t="str">
        <f t="shared" si="740"/>
        <v/>
      </c>
      <c r="K2993" s="24" t="str">
        <f t="shared" si="741"/>
        <v/>
      </c>
      <c r="L2993" s="42" t="str">
        <f t="shared" si="747"/>
        <v/>
      </c>
      <c r="M2993" s="43" t="str">
        <f t="shared" si="748"/>
        <v/>
      </c>
      <c r="N2993" s="26" t="str">
        <f t="shared" si="742"/>
        <v/>
      </c>
      <c r="O2993" s="26" t="str">
        <f t="shared" si="743"/>
        <v/>
      </c>
      <c r="P2993" s="28" t="str">
        <f>IF(E2993="","",INDEX(TableLookupWakeUpScore[],MATCH(E2993,TableLookupWakeUpScore[Wake Up],0),MATCH(P$1,TableLookupWakeUpScore[#Headers],0)))</f>
        <v/>
      </c>
      <c r="Q2993" s="30" t="str">
        <f t="shared" si="744"/>
        <v/>
      </c>
      <c r="R2993" s="31" t="str">
        <f t="shared" si="745"/>
        <v/>
      </c>
      <c r="S2993" s="34" t="str">
        <f>IF($C2993="","",INDEX(TableLookupSleepQuality[],MATCH($C2993,TableLookupSleepQuality[Sleep Quality Low],1),MATCH(S$1,TableLookupSleepQuality[#Headers],0)))</f>
        <v/>
      </c>
      <c r="T2993" s="35" t="str">
        <f>IF($C2993="","",INDEX(TableLookupSleepQuality[],MATCH($C2993,TableLookupSleepQuality[Sleep Quality Low],1),MATCH(T$1,TableLookupSleepQuality[#Headers],0)))</f>
        <v/>
      </c>
      <c r="X2993" s="36" t="str">
        <f t="shared" si="746"/>
        <v/>
      </c>
      <c r="Y2993" s="40" t="str">
        <f t="shared" si="751"/>
        <v/>
      </c>
      <c r="Z2993" s="13" t="str">
        <f t="shared" si="751"/>
        <v/>
      </c>
      <c r="AA2993" s="13" t="str">
        <f t="shared" si="751"/>
        <v/>
      </c>
      <c r="AB2993" s="13" t="str">
        <f t="shared" si="751"/>
        <v/>
      </c>
      <c r="AC2993" s="13" t="str">
        <f t="shared" si="751"/>
        <v/>
      </c>
      <c r="AD2993" s="13" t="str">
        <f t="shared" si="751"/>
        <v/>
      </c>
    </row>
    <row r="2994" spans="7:30" x14ac:dyDescent="0.25">
      <c r="G2994" s="18" t="str">
        <f t="shared" si="737"/>
        <v/>
      </c>
      <c r="H2994" s="22" t="str">
        <f t="shared" si="738"/>
        <v/>
      </c>
      <c r="I2994" s="23" t="str">
        <f t="shared" si="739"/>
        <v/>
      </c>
      <c r="J2994" s="22" t="str">
        <f t="shared" si="740"/>
        <v/>
      </c>
      <c r="K2994" s="24" t="str">
        <f t="shared" si="741"/>
        <v/>
      </c>
      <c r="L2994" s="42" t="str">
        <f t="shared" si="747"/>
        <v/>
      </c>
      <c r="M2994" s="43" t="str">
        <f t="shared" si="748"/>
        <v/>
      </c>
      <c r="N2994" s="26" t="str">
        <f t="shared" si="742"/>
        <v/>
      </c>
      <c r="O2994" s="26" t="str">
        <f t="shared" si="743"/>
        <v/>
      </c>
      <c r="P2994" s="28" t="str">
        <f>IF(E2994="","",INDEX(TableLookupWakeUpScore[],MATCH(E2994,TableLookupWakeUpScore[Wake Up],0),MATCH(P$1,TableLookupWakeUpScore[#Headers],0)))</f>
        <v/>
      </c>
      <c r="Q2994" s="30" t="str">
        <f t="shared" si="744"/>
        <v/>
      </c>
      <c r="R2994" s="31" t="str">
        <f t="shared" si="745"/>
        <v/>
      </c>
      <c r="S2994" s="34" t="str">
        <f>IF($C2994="","",INDEX(TableLookupSleepQuality[],MATCH($C2994,TableLookupSleepQuality[Sleep Quality Low],1),MATCH(S$1,TableLookupSleepQuality[#Headers],0)))</f>
        <v/>
      </c>
      <c r="T2994" s="35" t="str">
        <f>IF($C2994="","",INDEX(TableLookupSleepQuality[],MATCH($C2994,TableLookupSleepQuality[Sleep Quality Low],1),MATCH(T$1,TableLookupSleepQuality[#Headers],0)))</f>
        <v/>
      </c>
      <c r="X2994" s="36" t="str">
        <f t="shared" si="746"/>
        <v/>
      </c>
      <c r="Y2994" s="40" t="str">
        <f t="shared" si="751"/>
        <v/>
      </c>
      <c r="Z2994" s="13" t="str">
        <f t="shared" si="751"/>
        <v/>
      </c>
      <c r="AA2994" s="13" t="str">
        <f t="shared" si="751"/>
        <v/>
      </c>
      <c r="AB2994" s="13" t="str">
        <f t="shared" si="751"/>
        <v/>
      </c>
      <c r="AC2994" s="13" t="str">
        <f t="shared" si="751"/>
        <v/>
      </c>
      <c r="AD2994" s="13" t="str">
        <f t="shared" si="751"/>
        <v/>
      </c>
    </row>
    <row r="2995" spans="7:30" x14ac:dyDescent="0.25">
      <c r="G2995" s="18" t="str">
        <f t="shared" si="737"/>
        <v/>
      </c>
      <c r="H2995" s="22" t="str">
        <f t="shared" si="738"/>
        <v/>
      </c>
      <c r="I2995" s="23" t="str">
        <f t="shared" si="739"/>
        <v/>
      </c>
      <c r="J2995" s="22" t="str">
        <f t="shared" si="740"/>
        <v/>
      </c>
      <c r="K2995" s="24" t="str">
        <f t="shared" si="741"/>
        <v/>
      </c>
      <c r="L2995" s="42" t="str">
        <f t="shared" si="747"/>
        <v/>
      </c>
      <c r="M2995" s="43" t="str">
        <f t="shared" si="748"/>
        <v/>
      </c>
      <c r="N2995" s="26" t="str">
        <f t="shared" si="742"/>
        <v/>
      </c>
      <c r="O2995" s="26" t="str">
        <f t="shared" si="743"/>
        <v/>
      </c>
      <c r="P2995" s="28" t="str">
        <f>IF(E2995="","",INDEX(TableLookupWakeUpScore[],MATCH(E2995,TableLookupWakeUpScore[Wake Up],0),MATCH(P$1,TableLookupWakeUpScore[#Headers],0)))</f>
        <v/>
      </c>
      <c r="Q2995" s="30" t="str">
        <f t="shared" si="744"/>
        <v/>
      </c>
      <c r="R2995" s="31" t="str">
        <f t="shared" si="745"/>
        <v/>
      </c>
      <c r="S2995" s="34" t="str">
        <f>IF($C2995="","",INDEX(TableLookupSleepQuality[],MATCH($C2995,TableLookupSleepQuality[Sleep Quality Low],1),MATCH(S$1,TableLookupSleepQuality[#Headers],0)))</f>
        <v/>
      </c>
      <c r="T2995" s="35" t="str">
        <f>IF($C2995="","",INDEX(TableLookupSleepQuality[],MATCH($C2995,TableLookupSleepQuality[Sleep Quality Low],1),MATCH(T$1,TableLookupSleepQuality[#Headers],0)))</f>
        <v/>
      </c>
      <c r="X2995" s="36" t="str">
        <f t="shared" si="746"/>
        <v/>
      </c>
      <c r="Y2995" s="40" t="str">
        <f t="shared" ref="Y2995:AD3010" si="752">IF(OR($X2995="NO",$X2995=""),"",IF(COUNTIF($F2995,"*" &amp; Y$1 &amp; "*"),"YES","NO"))</f>
        <v/>
      </c>
      <c r="Z2995" s="13" t="str">
        <f t="shared" si="752"/>
        <v/>
      </c>
      <c r="AA2995" s="13" t="str">
        <f t="shared" si="752"/>
        <v/>
      </c>
      <c r="AB2995" s="13" t="str">
        <f t="shared" si="752"/>
        <v/>
      </c>
      <c r="AC2995" s="13" t="str">
        <f t="shared" si="752"/>
        <v/>
      </c>
      <c r="AD2995" s="13" t="str">
        <f t="shared" si="752"/>
        <v/>
      </c>
    </row>
    <row r="2996" spans="7:30" x14ac:dyDescent="0.25">
      <c r="G2996" s="18" t="str">
        <f t="shared" si="737"/>
        <v/>
      </c>
      <c r="H2996" s="22" t="str">
        <f t="shared" si="738"/>
        <v/>
      </c>
      <c r="I2996" s="23" t="str">
        <f t="shared" si="739"/>
        <v/>
      </c>
      <c r="J2996" s="22" t="str">
        <f t="shared" si="740"/>
        <v/>
      </c>
      <c r="K2996" s="24" t="str">
        <f t="shared" si="741"/>
        <v/>
      </c>
      <c r="L2996" s="42" t="str">
        <f t="shared" si="747"/>
        <v/>
      </c>
      <c r="M2996" s="43" t="str">
        <f t="shared" si="748"/>
        <v/>
      </c>
      <c r="N2996" s="26" t="str">
        <f t="shared" si="742"/>
        <v/>
      </c>
      <c r="O2996" s="26" t="str">
        <f t="shared" si="743"/>
        <v/>
      </c>
      <c r="P2996" s="28" t="str">
        <f>IF(E2996="","",INDEX(TableLookupWakeUpScore[],MATCH(E2996,TableLookupWakeUpScore[Wake Up],0),MATCH(P$1,TableLookupWakeUpScore[#Headers],0)))</f>
        <v/>
      </c>
      <c r="Q2996" s="30" t="str">
        <f t="shared" si="744"/>
        <v/>
      </c>
      <c r="R2996" s="31" t="str">
        <f t="shared" si="745"/>
        <v/>
      </c>
      <c r="S2996" s="34" t="str">
        <f>IF($C2996="","",INDEX(TableLookupSleepQuality[],MATCH($C2996,TableLookupSleepQuality[Sleep Quality Low],1),MATCH(S$1,TableLookupSleepQuality[#Headers],0)))</f>
        <v/>
      </c>
      <c r="T2996" s="35" t="str">
        <f>IF($C2996="","",INDEX(TableLookupSleepQuality[],MATCH($C2996,TableLookupSleepQuality[Sleep Quality Low],1),MATCH(T$1,TableLookupSleepQuality[#Headers],0)))</f>
        <v/>
      </c>
      <c r="X2996" s="36" t="str">
        <f t="shared" si="746"/>
        <v/>
      </c>
      <c r="Y2996" s="40" t="str">
        <f t="shared" si="752"/>
        <v/>
      </c>
      <c r="Z2996" s="13" t="str">
        <f t="shared" si="752"/>
        <v/>
      </c>
      <c r="AA2996" s="13" t="str">
        <f t="shared" si="752"/>
        <v/>
      </c>
      <c r="AB2996" s="13" t="str">
        <f t="shared" si="752"/>
        <v/>
      </c>
      <c r="AC2996" s="13" t="str">
        <f t="shared" si="752"/>
        <v/>
      </c>
      <c r="AD2996" s="13" t="str">
        <f t="shared" si="752"/>
        <v/>
      </c>
    </row>
    <row r="2997" spans="7:30" x14ac:dyDescent="0.25">
      <c r="G2997" s="18" t="str">
        <f t="shared" si="737"/>
        <v/>
      </c>
      <c r="H2997" s="22" t="str">
        <f t="shared" si="738"/>
        <v/>
      </c>
      <c r="I2997" s="23" t="str">
        <f t="shared" si="739"/>
        <v/>
      </c>
      <c r="J2997" s="22" t="str">
        <f t="shared" si="740"/>
        <v/>
      </c>
      <c r="K2997" s="24" t="str">
        <f t="shared" si="741"/>
        <v/>
      </c>
      <c r="L2997" s="42" t="str">
        <f t="shared" si="747"/>
        <v/>
      </c>
      <c r="M2997" s="43" t="str">
        <f t="shared" si="748"/>
        <v/>
      </c>
      <c r="N2997" s="26" t="str">
        <f t="shared" si="742"/>
        <v/>
      </c>
      <c r="O2997" s="26" t="str">
        <f t="shared" si="743"/>
        <v/>
      </c>
      <c r="P2997" s="28" t="str">
        <f>IF(E2997="","",INDEX(TableLookupWakeUpScore[],MATCH(E2997,TableLookupWakeUpScore[Wake Up],0),MATCH(P$1,TableLookupWakeUpScore[#Headers],0)))</f>
        <v/>
      </c>
      <c r="Q2997" s="30" t="str">
        <f t="shared" si="744"/>
        <v/>
      </c>
      <c r="R2997" s="31" t="str">
        <f t="shared" si="745"/>
        <v/>
      </c>
      <c r="S2997" s="34" t="str">
        <f>IF($C2997="","",INDEX(TableLookupSleepQuality[],MATCH($C2997,TableLookupSleepQuality[Sleep Quality Low],1),MATCH(S$1,TableLookupSleepQuality[#Headers],0)))</f>
        <v/>
      </c>
      <c r="T2997" s="35" t="str">
        <f>IF($C2997="","",INDEX(TableLookupSleepQuality[],MATCH($C2997,TableLookupSleepQuality[Sleep Quality Low],1),MATCH(T$1,TableLookupSleepQuality[#Headers],0)))</f>
        <v/>
      </c>
      <c r="X2997" s="36" t="str">
        <f t="shared" si="746"/>
        <v/>
      </c>
      <c r="Y2997" s="40" t="str">
        <f t="shared" si="752"/>
        <v/>
      </c>
      <c r="Z2997" s="13" t="str">
        <f t="shared" si="752"/>
        <v/>
      </c>
      <c r="AA2997" s="13" t="str">
        <f t="shared" si="752"/>
        <v/>
      </c>
      <c r="AB2997" s="13" t="str">
        <f t="shared" si="752"/>
        <v/>
      </c>
      <c r="AC2997" s="13" t="str">
        <f t="shared" si="752"/>
        <v/>
      </c>
      <c r="AD2997" s="13" t="str">
        <f t="shared" si="752"/>
        <v/>
      </c>
    </row>
    <row r="2998" spans="7:30" x14ac:dyDescent="0.25">
      <c r="G2998" s="18" t="str">
        <f t="shared" si="737"/>
        <v/>
      </c>
      <c r="H2998" s="22" t="str">
        <f t="shared" si="738"/>
        <v/>
      </c>
      <c r="I2998" s="23" t="str">
        <f t="shared" si="739"/>
        <v/>
      </c>
      <c r="J2998" s="22" t="str">
        <f t="shared" si="740"/>
        <v/>
      </c>
      <c r="K2998" s="24" t="str">
        <f t="shared" si="741"/>
        <v/>
      </c>
      <c r="L2998" s="42" t="str">
        <f t="shared" si="747"/>
        <v/>
      </c>
      <c r="M2998" s="43" t="str">
        <f t="shared" si="748"/>
        <v/>
      </c>
      <c r="N2998" s="26" t="str">
        <f t="shared" si="742"/>
        <v/>
      </c>
      <c r="O2998" s="26" t="str">
        <f t="shared" si="743"/>
        <v/>
      </c>
      <c r="P2998" s="28" t="str">
        <f>IF(E2998="","",INDEX(TableLookupWakeUpScore[],MATCH(E2998,TableLookupWakeUpScore[Wake Up],0),MATCH(P$1,TableLookupWakeUpScore[#Headers],0)))</f>
        <v/>
      </c>
      <c r="Q2998" s="30" t="str">
        <f t="shared" si="744"/>
        <v/>
      </c>
      <c r="R2998" s="31" t="str">
        <f t="shared" si="745"/>
        <v/>
      </c>
      <c r="S2998" s="34" t="str">
        <f>IF($C2998="","",INDEX(TableLookupSleepQuality[],MATCH($C2998,TableLookupSleepQuality[Sleep Quality Low],1),MATCH(S$1,TableLookupSleepQuality[#Headers],0)))</f>
        <v/>
      </c>
      <c r="T2998" s="35" t="str">
        <f>IF($C2998="","",INDEX(TableLookupSleepQuality[],MATCH($C2998,TableLookupSleepQuality[Sleep Quality Low],1),MATCH(T$1,TableLookupSleepQuality[#Headers],0)))</f>
        <v/>
      </c>
      <c r="X2998" s="36" t="str">
        <f t="shared" si="746"/>
        <v/>
      </c>
      <c r="Y2998" s="40" t="str">
        <f t="shared" si="752"/>
        <v/>
      </c>
      <c r="Z2998" s="13" t="str">
        <f t="shared" si="752"/>
        <v/>
      </c>
      <c r="AA2998" s="13" t="str">
        <f t="shared" si="752"/>
        <v/>
      </c>
      <c r="AB2998" s="13" t="str">
        <f t="shared" si="752"/>
        <v/>
      </c>
      <c r="AC2998" s="13" t="str">
        <f t="shared" si="752"/>
        <v/>
      </c>
      <c r="AD2998" s="13" t="str">
        <f t="shared" si="752"/>
        <v/>
      </c>
    </row>
    <row r="2999" spans="7:30" x14ac:dyDescent="0.25">
      <c r="G2999" s="18" t="str">
        <f t="shared" si="737"/>
        <v/>
      </c>
      <c r="H2999" s="22" t="str">
        <f t="shared" si="738"/>
        <v/>
      </c>
      <c r="I2999" s="23" t="str">
        <f t="shared" si="739"/>
        <v/>
      </c>
      <c r="J2999" s="22" t="str">
        <f t="shared" si="740"/>
        <v/>
      </c>
      <c r="K2999" s="24" t="str">
        <f t="shared" si="741"/>
        <v/>
      </c>
      <c r="L2999" s="42" t="str">
        <f t="shared" si="747"/>
        <v/>
      </c>
      <c r="M2999" s="43" t="str">
        <f t="shared" si="748"/>
        <v/>
      </c>
      <c r="N2999" s="26" t="str">
        <f t="shared" si="742"/>
        <v/>
      </c>
      <c r="O2999" s="26" t="str">
        <f t="shared" si="743"/>
        <v/>
      </c>
      <c r="P2999" s="28" t="str">
        <f>IF(E2999="","",INDEX(TableLookupWakeUpScore[],MATCH(E2999,TableLookupWakeUpScore[Wake Up],0),MATCH(P$1,TableLookupWakeUpScore[#Headers],0)))</f>
        <v/>
      </c>
      <c r="Q2999" s="30" t="str">
        <f t="shared" si="744"/>
        <v/>
      </c>
      <c r="R2999" s="31" t="str">
        <f t="shared" si="745"/>
        <v/>
      </c>
      <c r="S2999" s="34" t="str">
        <f>IF($C2999="","",INDEX(TableLookupSleepQuality[],MATCH($C2999,TableLookupSleepQuality[Sleep Quality Low],1),MATCH(S$1,TableLookupSleepQuality[#Headers],0)))</f>
        <v/>
      </c>
      <c r="T2999" s="35" t="str">
        <f>IF($C2999="","",INDEX(TableLookupSleepQuality[],MATCH($C2999,TableLookupSleepQuality[Sleep Quality Low],1),MATCH(T$1,TableLookupSleepQuality[#Headers],0)))</f>
        <v/>
      </c>
      <c r="X2999" s="36" t="str">
        <f t="shared" si="746"/>
        <v/>
      </c>
      <c r="Y2999" s="40" t="str">
        <f t="shared" si="752"/>
        <v/>
      </c>
      <c r="Z2999" s="13" t="str">
        <f t="shared" si="752"/>
        <v/>
      </c>
      <c r="AA2999" s="13" t="str">
        <f t="shared" si="752"/>
        <v/>
      </c>
      <c r="AB2999" s="13" t="str">
        <f t="shared" si="752"/>
        <v/>
      </c>
      <c r="AC2999" s="13" t="str">
        <f t="shared" si="752"/>
        <v/>
      </c>
      <c r="AD2999" s="13" t="str">
        <f t="shared" si="752"/>
        <v/>
      </c>
    </row>
    <row r="3000" spans="7:30" x14ac:dyDescent="0.25">
      <c r="G3000" s="18" t="str">
        <f t="shared" si="737"/>
        <v/>
      </c>
      <c r="H3000" s="22" t="str">
        <f t="shared" si="738"/>
        <v/>
      </c>
      <c r="I3000" s="23" t="str">
        <f t="shared" si="739"/>
        <v/>
      </c>
      <c r="J3000" s="22" t="str">
        <f t="shared" si="740"/>
        <v/>
      </c>
      <c r="K3000" s="24" t="str">
        <f t="shared" si="741"/>
        <v/>
      </c>
      <c r="L3000" s="42" t="str">
        <f t="shared" si="747"/>
        <v/>
      </c>
      <c r="M3000" s="43" t="str">
        <f t="shared" si="748"/>
        <v/>
      </c>
      <c r="N3000" s="26" t="str">
        <f t="shared" si="742"/>
        <v/>
      </c>
      <c r="O3000" s="26" t="str">
        <f t="shared" si="743"/>
        <v/>
      </c>
      <c r="P3000" s="28" t="str">
        <f>IF(E3000="","",INDEX(TableLookupWakeUpScore[],MATCH(E3000,TableLookupWakeUpScore[Wake Up],0),MATCH(P$1,TableLookupWakeUpScore[#Headers],0)))</f>
        <v/>
      </c>
      <c r="Q3000" s="30" t="str">
        <f t="shared" si="744"/>
        <v/>
      </c>
      <c r="R3000" s="31" t="str">
        <f t="shared" si="745"/>
        <v/>
      </c>
      <c r="S3000" s="34" t="str">
        <f>IF($C3000="","",INDEX(TableLookupSleepQuality[],MATCH($C3000,TableLookupSleepQuality[Sleep Quality Low],1),MATCH(S$1,TableLookupSleepQuality[#Headers],0)))</f>
        <v/>
      </c>
      <c r="T3000" s="35" t="str">
        <f>IF($C3000="","",INDEX(TableLookupSleepQuality[],MATCH($C3000,TableLookupSleepQuality[Sleep Quality Low],1),MATCH(T$1,TableLookupSleepQuality[#Headers],0)))</f>
        <v/>
      </c>
      <c r="X3000" s="36" t="str">
        <f t="shared" si="746"/>
        <v/>
      </c>
      <c r="Y3000" s="40" t="str">
        <f t="shared" si="752"/>
        <v/>
      </c>
      <c r="Z3000" s="13" t="str">
        <f t="shared" si="752"/>
        <v/>
      </c>
      <c r="AA3000" s="13" t="str">
        <f t="shared" si="752"/>
        <v/>
      </c>
      <c r="AB3000" s="13" t="str">
        <f t="shared" si="752"/>
        <v/>
      </c>
      <c r="AC3000" s="13" t="str">
        <f t="shared" si="752"/>
        <v/>
      </c>
      <c r="AD3000" s="13" t="str">
        <f t="shared" si="752"/>
        <v/>
      </c>
    </row>
    <row r="3001" spans="7:30" x14ac:dyDescent="0.25">
      <c r="G3001" s="18" t="str">
        <f t="shared" si="737"/>
        <v/>
      </c>
      <c r="H3001" s="22" t="str">
        <f t="shared" si="738"/>
        <v/>
      </c>
      <c r="I3001" s="23" t="str">
        <f t="shared" si="739"/>
        <v/>
      </c>
      <c r="J3001" s="22" t="str">
        <f t="shared" si="740"/>
        <v/>
      </c>
      <c r="K3001" s="24" t="str">
        <f t="shared" si="741"/>
        <v/>
      </c>
      <c r="L3001" s="42" t="str">
        <f t="shared" si="747"/>
        <v/>
      </c>
      <c r="M3001" s="43" t="str">
        <f t="shared" si="748"/>
        <v/>
      </c>
      <c r="N3001" s="26" t="str">
        <f t="shared" si="742"/>
        <v/>
      </c>
      <c r="O3001" s="26" t="str">
        <f t="shared" si="743"/>
        <v/>
      </c>
      <c r="P3001" s="28" t="str">
        <f>IF(E3001="","",INDEX(TableLookupWakeUpScore[],MATCH(E3001,TableLookupWakeUpScore[Wake Up],0),MATCH(P$1,TableLookupWakeUpScore[#Headers],0)))</f>
        <v/>
      </c>
      <c r="Q3001" s="30" t="str">
        <f t="shared" si="744"/>
        <v/>
      </c>
      <c r="R3001" s="31" t="str">
        <f t="shared" si="745"/>
        <v/>
      </c>
      <c r="S3001" s="34" t="str">
        <f>IF($C3001="","",INDEX(TableLookupSleepQuality[],MATCH($C3001,TableLookupSleepQuality[Sleep Quality Low],1),MATCH(S$1,TableLookupSleepQuality[#Headers],0)))</f>
        <v/>
      </c>
      <c r="T3001" s="35" t="str">
        <f>IF($C3001="","",INDEX(TableLookupSleepQuality[],MATCH($C3001,TableLookupSleepQuality[Sleep Quality Low],1),MATCH(T$1,TableLookupSleepQuality[#Headers],0)))</f>
        <v/>
      </c>
      <c r="X3001" s="36" t="str">
        <f t="shared" si="746"/>
        <v/>
      </c>
      <c r="Y3001" s="40" t="str">
        <f t="shared" si="752"/>
        <v/>
      </c>
      <c r="Z3001" s="13" t="str">
        <f t="shared" si="752"/>
        <v/>
      </c>
      <c r="AA3001" s="13" t="str">
        <f t="shared" si="752"/>
        <v/>
      </c>
      <c r="AB3001" s="13" t="str">
        <f t="shared" si="752"/>
        <v/>
      </c>
      <c r="AC3001" s="13" t="str">
        <f t="shared" si="752"/>
        <v/>
      </c>
      <c r="AD3001" s="13" t="str">
        <f t="shared" si="752"/>
        <v/>
      </c>
    </row>
    <row r="3002" spans="7:30" x14ac:dyDescent="0.25">
      <c r="G3002" s="18" t="str">
        <f t="shared" si="737"/>
        <v/>
      </c>
      <c r="H3002" s="22" t="str">
        <f t="shared" si="738"/>
        <v/>
      </c>
      <c r="I3002" s="23" t="str">
        <f t="shared" si="739"/>
        <v/>
      </c>
      <c r="J3002" s="22" t="str">
        <f t="shared" si="740"/>
        <v/>
      </c>
      <c r="K3002" s="24" t="str">
        <f t="shared" si="741"/>
        <v/>
      </c>
      <c r="L3002" s="42" t="str">
        <f t="shared" si="747"/>
        <v/>
      </c>
      <c r="M3002" s="43" t="str">
        <f t="shared" si="748"/>
        <v/>
      </c>
      <c r="N3002" s="26" t="str">
        <f t="shared" si="742"/>
        <v/>
      </c>
      <c r="O3002" s="26" t="str">
        <f t="shared" si="743"/>
        <v/>
      </c>
      <c r="P3002" s="28" t="str">
        <f>IF(E3002="","",INDEX(TableLookupWakeUpScore[],MATCH(E3002,TableLookupWakeUpScore[Wake Up],0),MATCH(P$1,TableLookupWakeUpScore[#Headers],0)))</f>
        <v/>
      </c>
      <c r="Q3002" s="30" t="str">
        <f t="shared" si="744"/>
        <v/>
      </c>
      <c r="R3002" s="31" t="str">
        <f t="shared" si="745"/>
        <v/>
      </c>
      <c r="S3002" s="34" t="str">
        <f>IF($C3002="","",INDEX(TableLookupSleepQuality[],MATCH($C3002,TableLookupSleepQuality[Sleep Quality Low],1),MATCH(S$1,TableLookupSleepQuality[#Headers],0)))</f>
        <v/>
      </c>
      <c r="T3002" s="35" t="str">
        <f>IF($C3002="","",INDEX(TableLookupSleepQuality[],MATCH($C3002,TableLookupSleepQuality[Sleep Quality Low],1),MATCH(T$1,TableLookupSleepQuality[#Headers],0)))</f>
        <v/>
      </c>
      <c r="X3002" s="36" t="str">
        <f t="shared" si="746"/>
        <v/>
      </c>
      <c r="Y3002" s="40" t="str">
        <f t="shared" si="752"/>
        <v/>
      </c>
      <c r="Z3002" s="13" t="str">
        <f t="shared" si="752"/>
        <v/>
      </c>
      <c r="AA3002" s="13" t="str">
        <f t="shared" si="752"/>
        <v/>
      </c>
      <c r="AB3002" s="13" t="str">
        <f t="shared" si="752"/>
        <v/>
      </c>
      <c r="AC3002" s="13" t="str">
        <f t="shared" si="752"/>
        <v/>
      </c>
      <c r="AD3002" s="13" t="str">
        <f t="shared" si="752"/>
        <v/>
      </c>
    </row>
    <row r="3003" spans="7:30" x14ac:dyDescent="0.25">
      <c r="G3003" s="18" t="str">
        <f t="shared" si="737"/>
        <v/>
      </c>
      <c r="H3003" s="22" t="str">
        <f t="shared" si="738"/>
        <v/>
      </c>
      <c r="I3003" s="23" t="str">
        <f t="shared" si="739"/>
        <v/>
      </c>
      <c r="J3003" s="22" t="str">
        <f t="shared" si="740"/>
        <v/>
      </c>
      <c r="K3003" s="24" t="str">
        <f t="shared" si="741"/>
        <v/>
      </c>
      <c r="L3003" s="42" t="str">
        <f t="shared" si="747"/>
        <v/>
      </c>
      <c r="M3003" s="43" t="str">
        <f t="shared" si="748"/>
        <v/>
      </c>
      <c r="N3003" s="26" t="str">
        <f t="shared" si="742"/>
        <v/>
      </c>
      <c r="O3003" s="26" t="str">
        <f t="shared" si="743"/>
        <v/>
      </c>
      <c r="P3003" s="28" t="str">
        <f>IF(E3003="","",INDEX(TableLookupWakeUpScore[],MATCH(E3003,TableLookupWakeUpScore[Wake Up],0),MATCH(P$1,TableLookupWakeUpScore[#Headers],0)))</f>
        <v/>
      </c>
      <c r="Q3003" s="30" t="str">
        <f t="shared" si="744"/>
        <v/>
      </c>
      <c r="R3003" s="31" t="str">
        <f t="shared" si="745"/>
        <v/>
      </c>
      <c r="S3003" s="34" t="str">
        <f>IF($C3003="","",INDEX(TableLookupSleepQuality[],MATCH($C3003,TableLookupSleepQuality[Sleep Quality Low],1),MATCH(S$1,TableLookupSleepQuality[#Headers],0)))</f>
        <v/>
      </c>
      <c r="T3003" s="35" t="str">
        <f>IF($C3003="","",INDEX(TableLookupSleepQuality[],MATCH($C3003,TableLookupSleepQuality[Sleep Quality Low],1),MATCH(T$1,TableLookupSleepQuality[#Headers],0)))</f>
        <v/>
      </c>
      <c r="X3003" s="36" t="str">
        <f t="shared" si="746"/>
        <v/>
      </c>
      <c r="Y3003" s="40" t="str">
        <f t="shared" si="752"/>
        <v/>
      </c>
      <c r="Z3003" s="13" t="str">
        <f t="shared" si="752"/>
        <v/>
      </c>
      <c r="AA3003" s="13" t="str">
        <f t="shared" si="752"/>
        <v/>
      </c>
      <c r="AB3003" s="13" t="str">
        <f t="shared" si="752"/>
        <v/>
      </c>
      <c r="AC3003" s="13" t="str">
        <f t="shared" si="752"/>
        <v/>
      </c>
      <c r="AD3003" s="13" t="str">
        <f t="shared" si="752"/>
        <v/>
      </c>
    </row>
    <row r="3004" spans="7:30" x14ac:dyDescent="0.25">
      <c r="G3004" s="18" t="str">
        <f t="shared" si="737"/>
        <v/>
      </c>
      <c r="H3004" s="22" t="str">
        <f t="shared" si="738"/>
        <v/>
      </c>
      <c r="I3004" s="23" t="str">
        <f t="shared" si="739"/>
        <v/>
      </c>
      <c r="J3004" s="22" t="str">
        <f t="shared" si="740"/>
        <v/>
      </c>
      <c r="K3004" s="24" t="str">
        <f t="shared" si="741"/>
        <v/>
      </c>
      <c r="L3004" s="42" t="str">
        <f t="shared" si="747"/>
        <v/>
      </c>
      <c r="M3004" s="43" t="str">
        <f t="shared" si="748"/>
        <v/>
      </c>
      <c r="N3004" s="26" t="str">
        <f t="shared" si="742"/>
        <v/>
      </c>
      <c r="O3004" s="26" t="str">
        <f t="shared" si="743"/>
        <v/>
      </c>
      <c r="P3004" s="28" t="str">
        <f>IF(E3004="","",INDEX(TableLookupWakeUpScore[],MATCH(E3004,TableLookupWakeUpScore[Wake Up],0),MATCH(P$1,TableLookupWakeUpScore[#Headers],0)))</f>
        <v/>
      </c>
      <c r="Q3004" s="30" t="str">
        <f t="shared" si="744"/>
        <v/>
      </c>
      <c r="R3004" s="31" t="str">
        <f t="shared" si="745"/>
        <v/>
      </c>
      <c r="S3004" s="34" t="str">
        <f>IF($C3004="","",INDEX(TableLookupSleepQuality[],MATCH($C3004,TableLookupSleepQuality[Sleep Quality Low],1),MATCH(S$1,TableLookupSleepQuality[#Headers],0)))</f>
        <v/>
      </c>
      <c r="T3004" s="35" t="str">
        <f>IF($C3004="","",INDEX(TableLookupSleepQuality[],MATCH($C3004,TableLookupSleepQuality[Sleep Quality Low],1),MATCH(T$1,TableLookupSleepQuality[#Headers],0)))</f>
        <v/>
      </c>
      <c r="X3004" s="36" t="str">
        <f t="shared" si="746"/>
        <v/>
      </c>
      <c r="Y3004" s="40" t="str">
        <f t="shared" si="752"/>
        <v/>
      </c>
      <c r="Z3004" s="13" t="str">
        <f t="shared" si="752"/>
        <v/>
      </c>
      <c r="AA3004" s="13" t="str">
        <f t="shared" si="752"/>
        <v/>
      </c>
      <c r="AB3004" s="13" t="str">
        <f t="shared" si="752"/>
        <v/>
      </c>
      <c r="AC3004" s="13" t="str">
        <f t="shared" si="752"/>
        <v/>
      </c>
      <c r="AD3004" s="13" t="str">
        <f t="shared" si="752"/>
        <v/>
      </c>
    </row>
    <row r="3005" spans="7:30" x14ac:dyDescent="0.25">
      <c r="G3005" s="18" t="str">
        <f t="shared" si="737"/>
        <v/>
      </c>
      <c r="H3005" s="22" t="str">
        <f t="shared" si="738"/>
        <v/>
      </c>
      <c r="I3005" s="23" t="str">
        <f t="shared" si="739"/>
        <v/>
      </c>
      <c r="J3005" s="22" t="str">
        <f t="shared" si="740"/>
        <v/>
      </c>
      <c r="K3005" s="24" t="str">
        <f t="shared" si="741"/>
        <v/>
      </c>
      <c r="L3005" s="42" t="str">
        <f t="shared" si="747"/>
        <v/>
      </c>
      <c r="M3005" s="43" t="str">
        <f t="shared" si="748"/>
        <v/>
      </c>
      <c r="N3005" s="26" t="str">
        <f t="shared" si="742"/>
        <v/>
      </c>
      <c r="O3005" s="26" t="str">
        <f t="shared" si="743"/>
        <v/>
      </c>
      <c r="P3005" s="28" t="str">
        <f>IF(E3005="","",INDEX(TableLookupWakeUpScore[],MATCH(E3005,TableLookupWakeUpScore[Wake Up],0),MATCH(P$1,TableLookupWakeUpScore[#Headers],0)))</f>
        <v/>
      </c>
      <c r="Q3005" s="30" t="str">
        <f t="shared" si="744"/>
        <v/>
      </c>
      <c r="R3005" s="31" t="str">
        <f t="shared" si="745"/>
        <v/>
      </c>
      <c r="S3005" s="34" t="str">
        <f>IF($C3005="","",INDEX(TableLookupSleepQuality[],MATCH($C3005,TableLookupSleepQuality[Sleep Quality Low],1),MATCH(S$1,TableLookupSleepQuality[#Headers],0)))</f>
        <v/>
      </c>
      <c r="T3005" s="35" t="str">
        <f>IF($C3005="","",INDEX(TableLookupSleepQuality[],MATCH($C3005,TableLookupSleepQuality[Sleep Quality Low],1),MATCH(T$1,TableLookupSleepQuality[#Headers],0)))</f>
        <v/>
      </c>
      <c r="X3005" s="36" t="str">
        <f t="shared" si="746"/>
        <v/>
      </c>
      <c r="Y3005" s="40" t="str">
        <f t="shared" si="752"/>
        <v/>
      </c>
      <c r="Z3005" s="13" t="str">
        <f t="shared" si="752"/>
        <v/>
      </c>
      <c r="AA3005" s="13" t="str">
        <f t="shared" si="752"/>
        <v/>
      </c>
      <c r="AB3005" s="13" t="str">
        <f t="shared" si="752"/>
        <v/>
      </c>
      <c r="AC3005" s="13" t="str">
        <f t="shared" si="752"/>
        <v/>
      </c>
      <c r="AD3005" s="13" t="str">
        <f t="shared" si="752"/>
        <v/>
      </c>
    </row>
    <row r="3006" spans="7:30" x14ac:dyDescent="0.25">
      <c r="G3006" s="18" t="str">
        <f t="shared" si="737"/>
        <v/>
      </c>
      <c r="H3006" s="22" t="str">
        <f t="shared" si="738"/>
        <v/>
      </c>
      <c r="I3006" s="23" t="str">
        <f t="shared" si="739"/>
        <v/>
      </c>
      <c r="J3006" s="22" t="str">
        <f t="shared" si="740"/>
        <v/>
      </c>
      <c r="K3006" s="24" t="str">
        <f t="shared" si="741"/>
        <v/>
      </c>
      <c r="L3006" s="42" t="str">
        <f t="shared" si="747"/>
        <v/>
      </c>
      <c r="M3006" s="43" t="str">
        <f t="shared" si="748"/>
        <v/>
      </c>
      <c r="N3006" s="26" t="str">
        <f t="shared" si="742"/>
        <v/>
      </c>
      <c r="O3006" s="26" t="str">
        <f t="shared" si="743"/>
        <v/>
      </c>
      <c r="P3006" s="28" t="str">
        <f>IF(E3006="","",INDEX(TableLookupWakeUpScore[],MATCH(E3006,TableLookupWakeUpScore[Wake Up],0),MATCH(P$1,TableLookupWakeUpScore[#Headers],0)))</f>
        <v/>
      </c>
      <c r="Q3006" s="30" t="str">
        <f t="shared" si="744"/>
        <v/>
      </c>
      <c r="R3006" s="31" t="str">
        <f t="shared" si="745"/>
        <v/>
      </c>
      <c r="S3006" s="34" t="str">
        <f>IF($C3006="","",INDEX(TableLookupSleepQuality[],MATCH($C3006,TableLookupSleepQuality[Sleep Quality Low],1),MATCH(S$1,TableLookupSleepQuality[#Headers],0)))</f>
        <v/>
      </c>
      <c r="T3006" s="35" t="str">
        <f>IF($C3006="","",INDEX(TableLookupSleepQuality[],MATCH($C3006,TableLookupSleepQuality[Sleep Quality Low],1),MATCH(T$1,TableLookupSleepQuality[#Headers],0)))</f>
        <v/>
      </c>
      <c r="X3006" s="36" t="str">
        <f t="shared" si="746"/>
        <v/>
      </c>
      <c r="Y3006" s="40" t="str">
        <f t="shared" si="752"/>
        <v/>
      </c>
      <c r="Z3006" s="13" t="str">
        <f t="shared" si="752"/>
        <v/>
      </c>
      <c r="AA3006" s="13" t="str">
        <f t="shared" si="752"/>
        <v/>
      </c>
      <c r="AB3006" s="13" t="str">
        <f t="shared" si="752"/>
        <v/>
      </c>
      <c r="AC3006" s="13" t="str">
        <f t="shared" si="752"/>
        <v/>
      </c>
      <c r="AD3006" s="13" t="str">
        <f t="shared" si="752"/>
        <v/>
      </c>
    </row>
    <row r="3007" spans="7:30" x14ac:dyDescent="0.25">
      <c r="G3007" s="18" t="str">
        <f t="shared" si="737"/>
        <v/>
      </c>
      <c r="H3007" s="22" t="str">
        <f t="shared" si="738"/>
        <v/>
      </c>
      <c r="I3007" s="23" t="str">
        <f t="shared" si="739"/>
        <v/>
      </c>
      <c r="J3007" s="22" t="str">
        <f t="shared" si="740"/>
        <v/>
      </c>
      <c r="K3007" s="24" t="str">
        <f t="shared" si="741"/>
        <v/>
      </c>
      <c r="L3007" s="42" t="str">
        <f t="shared" si="747"/>
        <v/>
      </c>
      <c r="M3007" s="43" t="str">
        <f t="shared" si="748"/>
        <v/>
      </c>
      <c r="N3007" s="26" t="str">
        <f t="shared" si="742"/>
        <v/>
      </c>
      <c r="O3007" s="26" t="str">
        <f t="shared" si="743"/>
        <v/>
      </c>
      <c r="P3007" s="28" t="str">
        <f>IF(E3007="","",INDEX(TableLookupWakeUpScore[],MATCH(E3007,TableLookupWakeUpScore[Wake Up],0),MATCH(P$1,TableLookupWakeUpScore[#Headers],0)))</f>
        <v/>
      </c>
      <c r="Q3007" s="30" t="str">
        <f t="shared" si="744"/>
        <v/>
      </c>
      <c r="R3007" s="31" t="str">
        <f t="shared" si="745"/>
        <v/>
      </c>
      <c r="S3007" s="34" t="str">
        <f>IF($C3007="","",INDEX(TableLookupSleepQuality[],MATCH($C3007,TableLookupSleepQuality[Sleep Quality Low],1),MATCH(S$1,TableLookupSleepQuality[#Headers],0)))</f>
        <v/>
      </c>
      <c r="T3007" s="35" t="str">
        <f>IF($C3007="","",INDEX(TableLookupSleepQuality[],MATCH($C3007,TableLookupSleepQuality[Sleep Quality Low],1),MATCH(T$1,TableLookupSleepQuality[#Headers],0)))</f>
        <v/>
      </c>
      <c r="X3007" s="36" t="str">
        <f t="shared" si="746"/>
        <v/>
      </c>
      <c r="Y3007" s="40" t="str">
        <f t="shared" si="752"/>
        <v/>
      </c>
      <c r="Z3007" s="13" t="str">
        <f t="shared" si="752"/>
        <v/>
      </c>
      <c r="AA3007" s="13" t="str">
        <f t="shared" si="752"/>
        <v/>
      </c>
      <c r="AB3007" s="13" t="str">
        <f t="shared" si="752"/>
        <v/>
      </c>
      <c r="AC3007" s="13" t="str">
        <f t="shared" si="752"/>
        <v/>
      </c>
      <c r="AD3007" s="13" t="str">
        <f t="shared" si="752"/>
        <v/>
      </c>
    </row>
    <row r="3008" spans="7:30" x14ac:dyDescent="0.25">
      <c r="G3008" s="18" t="str">
        <f t="shared" si="737"/>
        <v/>
      </c>
      <c r="H3008" s="22" t="str">
        <f t="shared" si="738"/>
        <v/>
      </c>
      <c r="I3008" s="23" t="str">
        <f t="shared" si="739"/>
        <v/>
      </c>
      <c r="J3008" s="22" t="str">
        <f t="shared" si="740"/>
        <v/>
      </c>
      <c r="K3008" s="24" t="str">
        <f t="shared" si="741"/>
        <v/>
      </c>
      <c r="L3008" s="42" t="str">
        <f t="shared" si="747"/>
        <v/>
      </c>
      <c r="M3008" s="43" t="str">
        <f t="shared" si="748"/>
        <v/>
      </c>
      <c r="N3008" s="26" t="str">
        <f t="shared" si="742"/>
        <v/>
      </c>
      <c r="O3008" s="26" t="str">
        <f t="shared" si="743"/>
        <v/>
      </c>
      <c r="P3008" s="28" t="str">
        <f>IF(E3008="","",INDEX(TableLookupWakeUpScore[],MATCH(E3008,TableLookupWakeUpScore[Wake Up],0),MATCH(P$1,TableLookupWakeUpScore[#Headers],0)))</f>
        <v/>
      </c>
      <c r="Q3008" s="30" t="str">
        <f t="shared" si="744"/>
        <v/>
      </c>
      <c r="R3008" s="31" t="str">
        <f t="shared" si="745"/>
        <v/>
      </c>
      <c r="S3008" s="34" t="str">
        <f>IF($C3008="","",INDEX(TableLookupSleepQuality[],MATCH($C3008,TableLookupSleepQuality[Sleep Quality Low],1),MATCH(S$1,TableLookupSleepQuality[#Headers],0)))</f>
        <v/>
      </c>
      <c r="T3008" s="35" t="str">
        <f>IF($C3008="","",INDEX(TableLookupSleepQuality[],MATCH($C3008,TableLookupSleepQuality[Sleep Quality Low],1),MATCH(T$1,TableLookupSleepQuality[#Headers],0)))</f>
        <v/>
      </c>
      <c r="X3008" s="36" t="str">
        <f t="shared" si="746"/>
        <v/>
      </c>
      <c r="Y3008" s="40" t="str">
        <f t="shared" si="752"/>
        <v/>
      </c>
      <c r="Z3008" s="13" t="str">
        <f t="shared" si="752"/>
        <v/>
      </c>
      <c r="AA3008" s="13" t="str">
        <f t="shared" si="752"/>
        <v/>
      </c>
      <c r="AB3008" s="13" t="str">
        <f t="shared" si="752"/>
        <v/>
      </c>
      <c r="AC3008" s="13" t="str">
        <f t="shared" si="752"/>
        <v/>
      </c>
      <c r="AD3008" s="13" t="str">
        <f t="shared" si="752"/>
        <v/>
      </c>
    </row>
    <row r="3009" spans="7:30" x14ac:dyDescent="0.25">
      <c r="G3009" s="18" t="str">
        <f t="shared" si="737"/>
        <v/>
      </c>
      <c r="H3009" s="22" t="str">
        <f t="shared" si="738"/>
        <v/>
      </c>
      <c r="I3009" s="23" t="str">
        <f t="shared" si="739"/>
        <v/>
      </c>
      <c r="J3009" s="22" t="str">
        <f t="shared" si="740"/>
        <v/>
      </c>
      <c r="K3009" s="24" t="str">
        <f t="shared" si="741"/>
        <v/>
      </c>
      <c r="L3009" s="42" t="str">
        <f t="shared" si="747"/>
        <v/>
      </c>
      <c r="M3009" s="43" t="str">
        <f t="shared" si="748"/>
        <v/>
      </c>
      <c r="N3009" s="26" t="str">
        <f t="shared" si="742"/>
        <v/>
      </c>
      <c r="O3009" s="26" t="str">
        <f t="shared" si="743"/>
        <v/>
      </c>
      <c r="P3009" s="28" t="str">
        <f>IF(E3009="","",INDEX(TableLookupWakeUpScore[],MATCH(E3009,TableLookupWakeUpScore[Wake Up],0),MATCH(P$1,TableLookupWakeUpScore[#Headers],0)))</f>
        <v/>
      </c>
      <c r="Q3009" s="30" t="str">
        <f t="shared" si="744"/>
        <v/>
      </c>
      <c r="R3009" s="31" t="str">
        <f t="shared" si="745"/>
        <v/>
      </c>
      <c r="S3009" s="34" t="str">
        <f>IF($C3009="","",INDEX(TableLookupSleepQuality[],MATCH($C3009,TableLookupSleepQuality[Sleep Quality Low],1),MATCH(S$1,TableLookupSleepQuality[#Headers],0)))</f>
        <v/>
      </c>
      <c r="T3009" s="35" t="str">
        <f>IF($C3009="","",INDEX(TableLookupSleepQuality[],MATCH($C3009,TableLookupSleepQuality[Sleep Quality Low],1),MATCH(T$1,TableLookupSleepQuality[#Headers],0)))</f>
        <v/>
      </c>
      <c r="X3009" s="36" t="str">
        <f t="shared" si="746"/>
        <v/>
      </c>
      <c r="Y3009" s="40" t="str">
        <f t="shared" si="752"/>
        <v/>
      </c>
      <c r="Z3009" s="13" t="str">
        <f t="shared" si="752"/>
        <v/>
      </c>
      <c r="AA3009" s="13" t="str">
        <f t="shared" si="752"/>
        <v/>
      </c>
      <c r="AB3009" s="13" t="str">
        <f t="shared" si="752"/>
        <v/>
      </c>
      <c r="AC3009" s="13" t="str">
        <f t="shared" si="752"/>
        <v/>
      </c>
      <c r="AD3009" s="13" t="str">
        <f t="shared" si="752"/>
        <v/>
      </c>
    </row>
    <row r="3010" spans="7:30" x14ac:dyDescent="0.25">
      <c r="G3010" s="18" t="str">
        <f t="shared" ref="G3010:G3073" si="753">IF($B3010="","",VALUE(TEXT($B3010,"yyyy")))</f>
        <v/>
      </c>
      <c r="H3010" s="22" t="str">
        <f t="shared" ref="H3010:H3073" si="754">IF($B3010="","",VALUE(TEXT($B3010,"mm")))</f>
        <v/>
      </c>
      <c r="I3010" s="23" t="str">
        <f t="shared" ref="I3010:I3073" si="755">IF($B3010="","",TEXT($B3010,"mmm"))</f>
        <v/>
      </c>
      <c r="J3010" s="22" t="str">
        <f t="shared" ref="J3010:J3073" si="756">IF($B3010="","",VALUE(TEXT($B3010,"dd")))</f>
        <v/>
      </c>
      <c r="K3010" s="24" t="str">
        <f t="shared" ref="K3010:K3073" si="757">IF($B3010="","",TEXT($B3010,"ddd"))</f>
        <v/>
      </c>
      <c r="L3010" s="42" t="str">
        <f t="shared" si="747"/>
        <v/>
      </c>
      <c r="M3010" s="43" t="str">
        <f t="shared" si="748"/>
        <v/>
      </c>
      <c r="N3010" s="26" t="str">
        <f t="shared" ref="N3010:N3073" si="758">IF(A3010="","",TIME(HOUR(A3010),MINUTE(A3010),SECOND(A3010)))</f>
        <v/>
      </c>
      <c r="O3010" s="26" t="str">
        <f t="shared" ref="O3010:O3073" si="759">IF(B3010="","",TIME(HOUR(B3010),MINUTE(B3010),SECOND(B3010)))</f>
        <v/>
      </c>
      <c r="P3010" s="28" t="str">
        <f>IF(E3010="","",INDEX(TableLookupWakeUpScore[],MATCH(E3010,TableLookupWakeUpScore[Wake Up],0),MATCH(P$1,TableLookupWakeUpScore[#Headers],0)))</f>
        <v/>
      </c>
      <c r="Q3010" s="30" t="str">
        <f t="shared" ref="Q3010:Q3073" si="760">IF(D3010="","",D3010*24)</f>
        <v/>
      </c>
      <c r="R3010" s="31" t="str">
        <f t="shared" ref="R3010:R3073" si="761">IF(OR(A3010="",B3010=""),"",B3010-A3010)</f>
        <v/>
      </c>
      <c r="S3010" s="34" t="str">
        <f>IF($C3010="","",INDEX(TableLookupSleepQuality[],MATCH($C3010,TableLookupSleepQuality[Sleep Quality Low],1),MATCH(S$1,TableLookupSleepQuality[#Headers],0)))</f>
        <v/>
      </c>
      <c r="T3010" s="35" t="str">
        <f>IF($C3010="","",INDEX(TableLookupSleepQuality[],MATCH($C3010,TableLookupSleepQuality[Sleep Quality Low],1),MATCH(T$1,TableLookupSleepQuality[#Headers],0)))</f>
        <v/>
      </c>
      <c r="X3010" s="36" t="str">
        <f t="shared" ref="X3010:X3073" si="762">IF($M3010="","",IF($M3010&gt;=RangeLookupDateStartedRecordingSleepNotes,"YES","NO"))</f>
        <v/>
      </c>
      <c r="Y3010" s="40" t="str">
        <f t="shared" si="752"/>
        <v/>
      </c>
      <c r="Z3010" s="13" t="str">
        <f t="shared" si="752"/>
        <v/>
      </c>
      <c r="AA3010" s="13" t="str">
        <f t="shared" si="752"/>
        <v/>
      </c>
      <c r="AB3010" s="13" t="str">
        <f t="shared" si="752"/>
        <v/>
      </c>
      <c r="AC3010" s="13" t="str">
        <f t="shared" si="752"/>
        <v/>
      </c>
      <c r="AD3010" s="13" t="str">
        <f t="shared" si="752"/>
        <v/>
      </c>
    </row>
    <row r="3011" spans="7:30" x14ac:dyDescent="0.25">
      <c r="G3011" s="18" t="str">
        <f t="shared" si="753"/>
        <v/>
      </c>
      <c r="H3011" s="22" t="str">
        <f t="shared" si="754"/>
        <v/>
      </c>
      <c r="I3011" s="23" t="str">
        <f t="shared" si="755"/>
        <v/>
      </c>
      <c r="J3011" s="22" t="str">
        <f t="shared" si="756"/>
        <v/>
      </c>
      <c r="K3011" s="24" t="str">
        <f t="shared" si="757"/>
        <v/>
      </c>
      <c r="L3011" s="42" t="str">
        <f t="shared" ref="L3011:L3074" si="763">IF(A3011="","",DATE(YEAR(A3011),MONTH(A3011),DAY(A3011)))</f>
        <v/>
      </c>
      <c r="M3011" s="43" t="str">
        <f t="shared" ref="M3011:M3074" si="764">IF(B3011="","",DATE(YEAR(B3011),MONTH(B3011),DAY(B3011)))</f>
        <v/>
      </c>
      <c r="N3011" s="26" t="str">
        <f t="shared" si="758"/>
        <v/>
      </c>
      <c r="O3011" s="26" t="str">
        <f t="shared" si="759"/>
        <v/>
      </c>
      <c r="P3011" s="28" t="str">
        <f>IF(E3011="","",INDEX(TableLookupWakeUpScore[],MATCH(E3011,TableLookupWakeUpScore[Wake Up],0),MATCH(P$1,TableLookupWakeUpScore[#Headers],0)))</f>
        <v/>
      </c>
      <c r="Q3011" s="30" t="str">
        <f t="shared" si="760"/>
        <v/>
      </c>
      <c r="R3011" s="31" t="str">
        <f t="shared" si="761"/>
        <v/>
      </c>
      <c r="S3011" s="34" t="str">
        <f>IF($C3011="","",INDEX(TableLookupSleepQuality[],MATCH($C3011,TableLookupSleepQuality[Sleep Quality Low],1),MATCH(S$1,TableLookupSleepQuality[#Headers],0)))</f>
        <v/>
      </c>
      <c r="T3011" s="35" t="str">
        <f>IF($C3011="","",INDEX(TableLookupSleepQuality[],MATCH($C3011,TableLookupSleepQuality[Sleep Quality Low],1),MATCH(T$1,TableLookupSleepQuality[#Headers],0)))</f>
        <v/>
      </c>
      <c r="X3011" s="36" t="str">
        <f t="shared" si="762"/>
        <v/>
      </c>
      <c r="Y3011" s="40" t="str">
        <f t="shared" ref="Y3011:AD3026" si="765">IF(OR($X3011="NO",$X3011=""),"",IF(COUNTIF($F3011,"*" &amp; Y$1 &amp; "*"),"YES","NO"))</f>
        <v/>
      </c>
      <c r="Z3011" s="13" t="str">
        <f t="shared" si="765"/>
        <v/>
      </c>
      <c r="AA3011" s="13" t="str">
        <f t="shared" si="765"/>
        <v/>
      </c>
      <c r="AB3011" s="13" t="str">
        <f t="shared" si="765"/>
        <v/>
      </c>
      <c r="AC3011" s="13" t="str">
        <f t="shared" si="765"/>
        <v/>
      </c>
      <c r="AD3011" s="13" t="str">
        <f t="shared" si="765"/>
        <v/>
      </c>
    </row>
    <row r="3012" spans="7:30" x14ac:dyDescent="0.25">
      <c r="G3012" s="18" t="str">
        <f t="shared" si="753"/>
        <v/>
      </c>
      <c r="H3012" s="22" t="str">
        <f t="shared" si="754"/>
        <v/>
      </c>
      <c r="I3012" s="23" t="str">
        <f t="shared" si="755"/>
        <v/>
      </c>
      <c r="J3012" s="22" t="str">
        <f t="shared" si="756"/>
        <v/>
      </c>
      <c r="K3012" s="24" t="str">
        <f t="shared" si="757"/>
        <v/>
      </c>
      <c r="L3012" s="42" t="str">
        <f t="shared" si="763"/>
        <v/>
      </c>
      <c r="M3012" s="43" t="str">
        <f t="shared" si="764"/>
        <v/>
      </c>
      <c r="N3012" s="26" t="str">
        <f t="shared" si="758"/>
        <v/>
      </c>
      <c r="O3012" s="26" t="str">
        <f t="shared" si="759"/>
        <v/>
      </c>
      <c r="P3012" s="28" t="str">
        <f>IF(E3012="","",INDEX(TableLookupWakeUpScore[],MATCH(E3012,TableLookupWakeUpScore[Wake Up],0),MATCH(P$1,TableLookupWakeUpScore[#Headers],0)))</f>
        <v/>
      </c>
      <c r="Q3012" s="30" t="str">
        <f t="shared" si="760"/>
        <v/>
      </c>
      <c r="R3012" s="31" t="str">
        <f t="shared" si="761"/>
        <v/>
      </c>
      <c r="S3012" s="34" t="str">
        <f>IF($C3012="","",INDEX(TableLookupSleepQuality[],MATCH($C3012,TableLookupSleepQuality[Sleep Quality Low],1),MATCH(S$1,TableLookupSleepQuality[#Headers],0)))</f>
        <v/>
      </c>
      <c r="T3012" s="35" t="str">
        <f>IF($C3012="","",INDEX(TableLookupSleepQuality[],MATCH($C3012,TableLookupSleepQuality[Sleep Quality Low],1),MATCH(T$1,TableLookupSleepQuality[#Headers],0)))</f>
        <v/>
      </c>
      <c r="X3012" s="36" t="str">
        <f t="shared" si="762"/>
        <v/>
      </c>
      <c r="Y3012" s="40" t="str">
        <f t="shared" si="765"/>
        <v/>
      </c>
      <c r="Z3012" s="13" t="str">
        <f t="shared" si="765"/>
        <v/>
      </c>
      <c r="AA3012" s="13" t="str">
        <f t="shared" si="765"/>
        <v/>
      </c>
      <c r="AB3012" s="13" t="str">
        <f t="shared" si="765"/>
        <v/>
      </c>
      <c r="AC3012" s="13" t="str">
        <f t="shared" si="765"/>
        <v/>
      </c>
      <c r="AD3012" s="13" t="str">
        <f t="shared" si="765"/>
        <v/>
      </c>
    </row>
    <row r="3013" spans="7:30" x14ac:dyDescent="0.25">
      <c r="G3013" s="18" t="str">
        <f t="shared" si="753"/>
        <v/>
      </c>
      <c r="H3013" s="22" t="str">
        <f t="shared" si="754"/>
        <v/>
      </c>
      <c r="I3013" s="23" t="str">
        <f t="shared" si="755"/>
        <v/>
      </c>
      <c r="J3013" s="22" t="str">
        <f t="shared" si="756"/>
        <v/>
      </c>
      <c r="K3013" s="24" t="str">
        <f t="shared" si="757"/>
        <v/>
      </c>
      <c r="L3013" s="42" t="str">
        <f t="shared" si="763"/>
        <v/>
      </c>
      <c r="M3013" s="43" t="str">
        <f t="shared" si="764"/>
        <v/>
      </c>
      <c r="N3013" s="26" t="str">
        <f t="shared" si="758"/>
        <v/>
      </c>
      <c r="O3013" s="26" t="str">
        <f t="shared" si="759"/>
        <v/>
      </c>
      <c r="P3013" s="28" t="str">
        <f>IF(E3013="","",INDEX(TableLookupWakeUpScore[],MATCH(E3013,TableLookupWakeUpScore[Wake Up],0),MATCH(P$1,TableLookupWakeUpScore[#Headers],0)))</f>
        <v/>
      </c>
      <c r="Q3013" s="30" t="str">
        <f t="shared" si="760"/>
        <v/>
      </c>
      <c r="R3013" s="31" t="str">
        <f t="shared" si="761"/>
        <v/>
      </c>
      <c r="S3013" s="34" t="str">
        <f>IF($C3013="","",INDEX(TableLookupSleepQuality[],MATCH($C3013,TableLookupSleepQuality[Sleep Quality Low],1),MATCH(S$1,TableLookupSleepQuality[#Headers],0)))</f>
        <v/>
      </c>
      <c r="T3013" s="35" t="str">
        <f>IF($C3013="","",INDEX(TableLookupSleepQuality[],MATCH($C3013,TableLookupSleepQuality[Sleep Quality Low],1),MATCH(T$1,TableLookupSleepQuality[#Headers],0)))</f>
        <v/>
      </c>
      <c r="X3013" s="36" t="str">
        <f t="shared" si="762"/>
        <v/>
      </c>
      <c r="Y3013" s="40" t="str">
        <f t="shared" si="765"/>
        <v/>
      </c>
      <c r="Z3013" s="13" t="str">
        <f t="shared" si="765"/>
        <v/>
      </c>
      <c r="AA3013" s="13" t="str">
        <f t="shared" si="765"/>
        <v/>
      </c>
      <c r="AB3013" s="13" t="str">
        <f t="shared" si="765"/>
        <v/>
      </c>
      <c r="AC3013" s="13" t="str">
        <f t="shared" si="765"/>
        <v/>
      </c>
      <c r="AD3013" s="13" t="str">
        <f t="shared" si="765"/>
        <v/>
      </c>
    </row>
    <row r="3014" spans="7:30" x14ac:dyDescent="0.25">
      <c r="G3014" s="18" t="str">
        <f t="shared" si="753"/>
        <v/>
      </c>
      <c r="H3014" s="22" t="str">
        <f t="shared" si="754"/>
        <v/>
      </c>
      <c r="I3014" s="23" t="str">
        <f t="shared" si="755"/>
        <v/>
      </c>
      <c r="J3014" s="22" t="str">
        <f t="shared" si="756"/>
        <v/>
      </c>
      <c r="K3014" s="24" t="str">
        <f t="shared" si="757"/>
        <v/>
      </c>
      <c r="L3014" s="42" t="str">
        <f t="shared" si="763"/>
        <v/>
      </c>
      <c r="M3014" s="43" t="str">
        <f t="shared" si="764"/>
        <v/>
      </c>
      <c r="N3014" s="26" t="str">
        <f t="shared" si="758"/>
        <v/>
      </c>
      <c r="O3014" s="26" t="str">
        <f t="shared" si="759"/>
        <v/>
      </c>
      <c r="P3014" s="28" t="str">
        <f>IF(E3014="","",INDEX(TableLookupWakeUpScore[],MATCH(E3014,TableLookupWakeUpScore[Wake Up],0),MATCH(P$1,TableLookupWakeUpScore[#Headers],0)))</f>
        <v/>
      </c>
      <c r="Q3014" s="30" t="str">
        <f t="shared" si="760"/>
        <v/>
      </c>
      <c r="R3014" s="31" t="str">
        <f t="shared" si="761"/>
        <v/>
      </c>
      <c r="S3014" s="34" t="str">
        <f>IF($C3014="","",INDEX(TableLookupSleepQuality[],MATCH($C3014,TableLookupSleepQuality[Sleep Quality Low],1),MATCH(S$1,TableLookupSleepQuality[#Headers],0)))</f>
        <v/>
      </c>
      <c r="T3014" s="35" t="str">
        <f>IF($C3014="","",INDEX(TableLookupSleepQuality[],MATCH($C3014,TableLookupSleepQuality[Sleep Quality Low],1),MATCH(T$1,TableLookupSleepQuality[#Headers],0)))</f>
        <v/>
      </c>
      <c r="X3014" s="36" t="str">
        <f t="shared" si="762"/>
        <v/>
      </c>
      <c r="Y3014" s="40" t="str">
        <f t="shared" si="765"/>
        <v/>
      </c>
      <c r="Z3014" s="13" t="str">
        <f t="shared" si="765"/>
        <v/>
      </c>
      <c r="AA3014" s="13" t="str">
        <f t="shared" si="765"/>
        <v/>
      </c>
      <c r="AB3014" s="13" t="str">
        <f t="shared" si="765"/>
        <v/>
      </c>
      <c r="AC3014" s="13" t="str">
        <f t="shared" si="765"/>
        <v/>
      </c>
      <c r="AD3014" s="13" t="str">
        <f t="shared" si="765"/>
        <v/>
      </c>
    </row>
    <row r="3015" spans="7:30" x14ac:dyDescent="0.25">
      <c r="G3015" s="18" t="str">
        <f t="shared" si="753"/>
        <v/>
      </c>
      <c r="H3015" s="22" t="str">
        <f t="shared" si="754"/>
        <v/>
      </c>
      <c r="I3015" s="23" t="str">
        <f t="shared" si="755"/>
        <v/>
      </c>
      <c r="J3015" s="22" t="str">
        <f t="shared" si="756"/>
        <v/>
      </c>
      <c r="K3015" s="24" t="str">
        <f t="shared" si="757"/>
        <v/>
      </c>
      <c r="L3015" s="42" t="str">
        <f t="shared" si="763"/>
        <v/>
      </c>
      <c r="M3015" s="43" t="str">
        <f t="shared" si="764"/>
        <v/>
      </c>
      <c r="N3015" s="26" t="str">
        <f t="shared" si="758"/>
        <v/>
      </c>
      <c r="O3015" s="26" t="str">
        <f t="shared" si="759"/>
        <v/>
      </c>
      <c r="P3015" s="28" t="str">
        <f>IF(E3015="","",INDEX(TableLookupWakeUpScore[],MATCH(E3015,TableLookupWakeUpScore[Wake Up],0),MATCH(P$1,TableLookupWakeUpScore[#Headers],0)))</f>
        <v/>
      </c>
      <c r="Q3015" s="30" t="str">
        <f t="shared" si="760"/>
        <v/>
      </c>
      <c r="R3015" s="31" t="str">
        <f t="shared" si="761"/>
        <v/>
      </c>
      <c r="S3015" s="34" t="str">
        <f>IF($C3015="","",INDEX(TableLookupSleepQuality[],MATCH($C3015,TableLookupSleepQuality[Sleep Quality Low],1),MATCH(S$1,TableLookupSleepQuality[#Headers],0)))</f>
        <v/>
      </c>
      <c r="T3015" s="35" t="str">
        <f>IF($C3015="","",INDEX(TableLookupSleepQuality[],MATCH($C3015,TableLookupSleepQuality[Sleep Quality Low],1),MATCH(T$1,TableLookupSleepQuality[#Headers],0)))</f>
        <v/>
      </c>
      <c r="X3015" s="36" t="str">
        <f t="shared" si="762"/>
        <v/>
      </c>
      <c r="Y3015" s="40" t="str">
        <f t="shared" si="765"/>
        <v/>
      </c>
      <c r="Z3015" s="13" t="str">
        <f t="shared" si="765"/>
        <v/>
      </c>
      <c r="AA3015" s="13" t="str">
        <f t="shared" si="765"/>
        <v/>
      </c>
      <c r="AB3015" s="13" t="str">
        <f t="shared" si="765"/>
        <v/>
      </c>
      <c r="AC3015" s="13" t="str">
        <f t="shared" si="765"/>
        <v/>
      </c>
      <c r="AD3015" s="13" t="str">
        <f t="shared" si="765"/>
        <v/>
      </c>
    </row>
    <row r="3016" spans="7:30" x14ac:dyDescent="0.25">
      <c r="G3016" s="18" t="str">
        <f t="shared" si="753"/>
        <v/>
      </c>
      <c r="H3016" s="22" t="str">
        <f t="shared" si="754"/>
        <v/>
      </c>
      <c r="I3016" s="23" t="str">
        <f t="shared" si="755"/>
        <v/>
      </c>
      <c r="J3016" s="22" t="str">
        <f t="shared" si="756"/>
        <v/>
      </c>
      <c r="K3016" s="24" t="str">
        <f t="shared" si="757"/>
        <v/>
      </c>
      <c r="L3016" s="42" t="str">
        <f t="shared" si="763"/>
        <v/>
      </c>
      <c r="M3016" s="43" t="str">
        <f t="shared" si="764"/>
        <v/>
      </c>
      <c r="N3016" s="26" t="str">
        <f t="shared" si="758"/>
        <v/>
      </c>
      <c r="O3016" s="26" t="str">
        <f t="shared" si="759"/>
        <v/>
      </c>
      <c r="P3016" s="28" t="str">
        <f>IF(E3016="","",INDEX(TableLookupWakeUpScore[],MATCH(E3016,TableLookupWakeUpScore[Wake Up],0),MATCH(P$1,TableLookupWakeUpScore[#Headers],0)))</f>
        <v/>
      </c>
      <c r="Q3016" s="30" t="str">
        <f t="shared" si="760"/>
        <v/>
      </c>
      <c r="R3016" s="31" t="str">
        <f t="shared" si="761"/>
        <v/>
      </c>
      <c r="S3016" s="34" t="str">
        <f>IF($C3016="","",INDEX(TableLookupSleepQuality[],MATCH($C3016,TableLookupSleepQuality[Sleep Quality Low],1),MATCH(S$1,TableLookupSleepQuality[#Headers],0)))</f>
        <v/>
      </c>
      <c r="T3016" s="35" t="str">
        <f>IF($C3016="","",INDEX(TableLookupSleepQuality[],MATCH($C3016,TableLookupSleepQuality[Sleep Quality Low],1),MATCH(T$1,TableLookupSleepQuality[#Headers],0)))</f>
        <v/>
      </c>
      <c r="X3016" s="36" t="str">
        <f t="shared" si="762"/>
        <v/>
      </c>
      <c r="Y3016" s="40" t="str">
        <f t="shared" si="765"/>
        <v/>
      </c>
      <c r="Z3016" s="13" t="str">
        <f t="shared" si="765"/>
        <v/>
      </c>
      <c r="AA3016" s="13" t="str">
        <f t="shared" si="765"/>
        <v/>
      </c>
      <c r="AB3016" s="13" t="str">
        <f t="shared" si="765"/>
        <v/>
      </c>
      <c r="AC3016" s="13" t="str">
        <f t="shared" si="765"/>
        <v/>
      </c>
      <c r="AD3016" s="13" t="str">
        <f t="shared" si="765"/>
        <v/>
      </c>
    </row>
    <row r="3017" spans="7:30" x14ac:dyDescent="0.25">
      <c r="G3017" s="18" t="str">
        <f t="shared" si="753"/>
        <v/>
      </c>
      <c r="H3017" s="22" t="str">
        <f t="shared" si="754"/>
        <v/>
      </c>
      <c r="I3017" s="23" t="str">
        <f t="shared" si="755"/>
        <v/>
      </c>
      <c r="J3017" s="22" t="str">
        <f t="shared" si="756"/>
        <v/>
      </c>
      <c r="K3017" s="24" t="str">
        <f t="shared" si="757"/>
        <v/>
      </c>
      <c r="L3017" s="42" t="str">
        <f t="shared" si="763"/>
        <v/>
      </c>
      <c r="M3017" s="43" t="str">
        <f t="shared" si="764"/>
        <v/>
      </c>
      <c r="N3017" s="26" t="str">
        <f t="shared" si="758"/>
        <v/>
      </c>
      <c r="O3017" s="26" t="str">
        <f t="shared" si="759"/>
        <v/>
      </c>
      <c r="P3017" s="28" t="str">
        <f>IF(E3017="","",INDEX(TableLookupWakeUpScore[],MATCH(E3017,TableLookupWakeUpScore[Wake Up],0),MATCH(P$1,TableLookupWakeUpScore[#Headers],0)))</f>
        <v/>
      </c>
      <c r="Q3017" s="30" t="str">
        <f t="shared" si="760"/>
        <v/>
      </c>
      <c r="R3017" s="31" t="str">
        <f t="shared" si="761"/>
        <v/>
      </c>
      <c r="S3017" s="34" t="str">
        <f>IF($C3017="","",INDEX(TableLookupSleepQuality[],MATCH($C3017,TableLookupSleepQuality[Sleep Quality Low],1),MATCH(S$1,TableLookupSleepQuality[#Headers],0)))</f>
        <v/>
      </c>
      <c r="T3017" s="35" t="str">
        <f>IF($C3017="","",INDEX(TableLookupSleepQuality[],MATCH($C3017,TableLookupSleepQuality[Sleep Quality Low],1),MATCH(T$1,TableLookupSleepQuality[#Headers],0)))</f>
        <v/>
      </c>
      <c r="X3017" s="36" t="str">
        <f t="shared" si="762"/>
        <v/>
      </c>
      <c r="Y3017" s="40" t="str">
        <f t="shared" si="765"/>
        <v/>
      </c>
      <c r="Z3017" s="13" t="str">
        <f t="shared" si="765"/>
        <v/>
      </c>
      <c r="AA3017" s="13" t="str">
        <f t="shared" si="765"/>
        <v/>
      </c>
      <c r="AB3017" s="13" t="str">
        <f t="shared" si="765"/>
        <v/>
      </c>
      <c r="AC3017" s="13" t="str">
        <f t="shared" si="765"/>
        <v/>
      </c>
      <c r="AD3017" s="13" t="str">
        <f t="shared" si="765"/>
        <v/>
      </c>
    </row>
    <row r="3018" spans="7:30" x14ac:dyDescent="0.25">
      <c r="G3018" s="18" t="str">
        <f t="shared" si="753"/>
        <v/>
      </c>
      <c r="H3018" s="22" t="str">
        <f t="shared" si="754"/>
        <v/>
      </c>
      <c r="I3018" s="23" t="str">
        <f t="shared" si="755"/>
        <v/>
      </c>
      <c r="J3018" s="22" t="str">
        <f t="shared" si="756"/>
        <v/>
      </c>
      <c r="K3018" s="24" t="str">
        <f t="shared" si="757"/>
        <v/>
      </c>
      <c r="L3018" s="42" t="str">
        <f t="shared" si="763"/>
        <v/>
      </c>
      <c r="M3018" s="43" t="str">
        <f t="shared" si="764"/>
        <v/>
      </c>
      <c r="N3018" s="26" t="str">
        <f t="shared" si="758"/>
        <v/>
      </c>
      <c r="O3018" s="26" t="str">
        <f t="shared" si="759"/>
        <v/>
      </c>
      <c r="P3018" s="28" t="str">
        <f>IF(E3018="","",INDEX(TableLookupWakeUpScore[],MATCH(E3018,TableLookupWakeUpScore[Wake Up],0),MATCH(P$1,TableLookupWakeUpScore[#Headers],0)))</f>
        <v/>
      </c>
      <c r="Q3018" s="30" t="str">
        <f t="shared" si="760"/>
        <v/>
      </c>
      <c r="R3018" s="31" t="str">
        <f t="shared" si="761"/>
        <v/>
      </c>
      <c r="S3018" s="34" t="str">
        <f>IF($C3018="","",INDEX(TableLookupSleepQuality[],MATCH($C3018,TableLookupSleepQuality[Sleep Quality Low],1),MATCH(S$1,TableLookupSleepQuality[#Headers],0)))</f>
        <v/>
      </c>
      <c r="T3018" s="35" t="str">
        <f>IF($C3018="","",INDEX(TableLookupSleepQuality[],MATCH($C3018,TableLookupSleepQuality[Sleep Quality Low],1),MATCH(T$1,TableLookupSleepQuality[#Headers],0)))</f>
        <v/>
      </c>
      <c r="X3018" s="36" t="str">
        <f t="shared" si="762"/>
        <v/>
      </c>
      <c r="Y3018" s="40" t="str">
        <f t="shared" si="765"/>
        <v/>
      </c>
      <c r="Z3018" s="13" t="str">
        <f t="shared" si="765"/>
        <v/>
      </c>
      <c r="AA3018" s="13" t="str">
        <f t="shared" si="765"/>
        <v/>
      </c>
      <c r="AB3018" s="13" t="str">
        <f t="shared" si="765"/>
        <v/>
      </c>
      <c r="AC3018" s="13" t="str">
        <f t="shared" si="765"/>
        <v/>
      </c>
      <c r="AD3018" s="13" t="str">
        <f t="shared" si="765"/>
        <v/>
      </c>
    </row>
    <row r="3019" spans="7:30" x14ac:dyDescent="0.25">
      <c r="G3019" s="18" t="str">
        <f t="shared" si="753"/>
        <v/>
      </c>
      <c r="H3019" s="22" t="str">
        <f t="shared" si="754"/>
        <v/>
      </c>
      <c r="I3019" s="23" t="str">
        <f t="shared" si="755"/>
        <v/>
      </c>
      <c r="J3019" s="22" t="str">
        <f t="shared" si="756"/>
        <v/>
      </c>
      <c r="K3019" s="24" t="str">
        <f t="shared" si="757"/>
        <v/>
      </c>
      <c r="L3019" s="42" t="str">
        <f t="shared" si="763"/>
        <v/>
      </c>
      <c r="M3019" s="43" t="str">
        <f t="shared" si="764"/>
        <v/>
      </c>
      <c r="N3019" s="26" t="str">
        <f t="shared" si="758"/>
        <v/>
      </c>
      <c r="O3019" s="26" t="str">
        <f t="shared" si="759"/>
        <v/>
      </c>
      <c r="P3019" s="28" t="str">
        <f>IF(E3019="","",INDEX(TableLookupWakeUpScore[],MATCH(E3019,TableLookupWakeUpScore[Wake Up],0),MATCH(P$1,TableLookupWakeUpScore[#Headers],0)))</f>
        <v/>
      </c>
      <c r="Q3019" s="30" t="str">
        <f t="shared" si="760"/>
        <v/>
      </c>
      <c r="R3019" s="31" t="str">
        <f t="shared" si="761"/>
        <v/>
      </c>
      <c r="S3019" s="34" t="str">
        <f>IF($C3019="","",INDEX(TableLookupSleepQuality[],MATCH($C3019,TableLookupSleepQuality[Sleep Quality Low],1),MATCH(S$1,TableLookupSleepQuality[#Headers],0)))</f>
        <v/>
      </c>
      <c r="T3019" s="35" t="str">
        <f>IF($C3019="","",INDEX(TableLookupSleepQuality[],MATCH($C3019,TableLookupSleepQuality[Sleep Quality Low],1),MATCH(T$1,TableLookupSleepQuality[#Headers],0)))</f>
        <v/>
      </c>
      <c r="X3019" s="36" t="str">
        <f t="shared" si="762"/>
        <v/>
      </c>
      <c r="Y3019" s="40" t="str">
        <f t="shared" si="765"/>
        <v/>
      </c>
      <c r="Z3019" s="13" t="str">
        <f t="shared" si="765"/>
        <v/>
      </c>
      <c r="AA3019" s="13" t="str">
        <f t="shared" si="765"/>
        <v/>
      </c>
      <c r="AB3019" s="13" t="str">
        <f t="shared" si="765"/>
        <v/>
      </c>
      <c r="AC3019" s="13" t="str">
        <f t="shared" si="765"/>
        <v/>
      </c>
      <c r="AD3019" s="13" t="str">
        <f t="shared" si="765"/>
        <v/>
      </c>
    </row>
    <row r="3020" spans="7:30" x14ac:dyDescent="0.25">
      <c r="G3020" s="18" t="str">
        <f t="shared" si="753"/>
        <v/>
      </c>
      <c r="H3020" s="22" t="str">
        <f t="shared" si="754"/>
        <v/>
      </c>
      <c r="I3020" s="23" t="str">
        <f t="shared" si="755"/>
        <v/>
      </c>
      <c r="J3020" s="22" t="str">
        <f t="shared" si="756"/>
        <v/>
      </c>
      <c r="K3020" s="24" t="str">
        <f t="shared" si="757"/>
        <v/>
      </c>
      <c r="L3020" s="42" t="str">
        <f t="shared" si="763"/>
        <v/>
      </c>
      <c r="M3020" s="43" t="str">
        <f t="shared" si="764"/>
        <v/>
      </c>
      <c r="N3020" s="26" t="str">
        <f t="shared" si="758"/>
        <v/>
      </c>
      <c r="O3020" s="26" t="str">
        <f t="shared" si="759"/>
        <v/>
      </c>
      <c r="P3020" s="28" t="str">
        <f>IF(E3020="","",INDEX(TableLookupWakeUpScore[],MATCH(E3020,TableLookupWakeUpScore[Wake Up],0),MATCH(P$1,TableLookupWakeUpScore[#Headers],0)))</f>
        <v/>
      </c>
      <c r="Q3020" s="30" t="str">
        <f t="shared" si="760"/>
        <v/>
      </c>
      <c r="R3020" s="31" t="str">
        <f t="shared" si="761"/>
        <v/>
      </c>
      <c r="S3020" s="34" t="str">
        <f>IF($C3020="","",INDEX(TableLookupSleepQuality[],MATCH($C3020,TableLookupSleepQuality[Sleep Quality Low],1),MATCH(S$1,TableLookupSleepQuality[#Headers],0)))</f>
        <v/>
      </c>
      <c r="T3020" s="35" t="str">
        <f>IF($C3020="","",INDEX(TableLookupSleepQuality[],MATCH($C3020,TableLookupSleepQuality[Sleep Quality Low],1),MATCH(T$1,TableLookupSleepQuality[#Headers],0)))</f>
        <v/>
      </c>
      <c r="X3020" s="36" t="str">
        <f t="shared" si="762"/>
        <v/>
      </c>
      <c r="Y3020" s="40" t="str">
        <f t="shared" si="765"/>
        <v/>
      </c>
      <c r="Z3020" s="13" t="str">
        <f t="shared" si="765"/>
        <v/>
      </c>
      <c r="AA3020" s="13" t="str">
        <f t="shared" si="765"/>
        <v/>
      </c>
      <c r="AB3020" s="13" t="str">
        <f t="shared" si="765"/>
        <v/>
      </c>
      <c r="AC3020" s="13" t="str">
        <f t="shared" si="765"/>
        <v/>
      </c>
      <c r="AD3020" s="13" t="str">
        <f t="shared" si="765"/>
        <v/>
      </c>
    </row>
    <row r="3021" spans="7:30" x14ac:dyDescent="0.25">
      <c r="G3021" s="18" t="str">
        <f t="shared" si="753"/>
        <v/>
      </c>
      <c r="H3021" s="22" t="str">
        <f t="shared" si="754"/>
        <v/>
      </c>
      <c r="I3021" s="23" t="str">
        <f t="shared" si="755"/>
        <v/>
      </c>
      <c r="J3021" s="22" t="str">
        <f t="shared" si="756"/>
        <v/>
      </c>
      <c r="K3021" s="24" t="str">
        <f t="shared" si="757"/>
        <v/>
      </c>
      <c r="L3021" s="42" t="str">
        <f t="shared" si="763"/>
        <v/>
      </c>
      <c r="M3021" s="43" t="str">
        <f t="shared" si="764"/>
        <v/>
      </c>
      <c r="N3021" s="26" t="str">
        <f t="shared" si="758"/>
        <v/>
      </c>
      <c r="O3021" s="26" t="str">
        <f t="shared" si="759"/>
        <v/>
      </c>
      <c r="P3021" s="28" t="str">
        <f>IF(E3021="","",INDEX(TableLookupWakeUpScore[],MATCH(E3021,TableLookupWakeUpScore[Wake Up],0),MATCH(P$1,TableLookupWakeUpScore[#Headers],0)))</f>
        <v/>
      </c>
      <c r="Q3021" s="30" t="str">
        <f t="shared" si="760"/>
        <v/>
      </c>
      <c r="R3021" s="31" t="str">
        <f t="shared" si="761"/>
        <v/>
      </c>
      <c r="S3021" s="34" t="str">
        <f>IF($C3021="","",INDEX(TableLookupSleepQuality[],MATCH($C3021,TableLookupSleepQuality[Sleep Quality Low],1),MATCH(S$1,TableLookupSleepQuality[#Headers],0)))</f>
        <v/>
      </c>
      <c r="T3021" s="35" t="str">
        <f>IF($C3021="","",INDEX(TableLookupSleepQuality[],MATCH($C3021,TableLookupSleepQuality[Sleep Quality Low],1),MATCH(T$1,TableLookupSleepQuality[#Headers],0)))</f>
        <v/>
      </c>
      <c r="X3021" s="36" t="str">
        <f t="shared" si="762"/>
        <v/>
      </c>
      <c r="Y3021" s="40" t="str">
        <f t="shared" si="765"/>
        <v/>
      </c>
      <c r="Z3021" s="13" t="str">
        <f t="shared" si="765"/>
        <v/>
      </c>
      <c r="AA3021" s="13" t="str">
        <f t="shared" si="765"/>
        <v/>
      </c>
      <c r="AB3021" s="13" t="str">
        <f t="shared" si="765"/>
        <v/>
      </c>
      <c r="AC3021" s="13" t="str">
        <f t="shared" si="765"/>
        <v/>
      </c>
      <c r="AD3021" s="13" t="str">
        <f t="shared" si="765"/>
        <v/>
      </c>
    </row>
    <row r="3022" spans="7:30" x14ac:dyDescent="0.25">
      <c r="G3022" s="18" t="str">
        <f t="shared" si="753"/>
        <v/>
      </c>
      <c r="H3022" s="22" t="str">
        <f t="shared" si="754"/>
        <v/>
      </c>
      <c r="I3022" s="23" t="str">
        <f t="shared" si="755"/>
        <v/>
      </c>
      <c r="J3022" s="22" t="str">
        <f t="shared" si="756"/>
        <v/>
      </c>
      <c r="K3022" s="24" t="str">
        <f t="shared" si="757"/>
        <v/>
      </c>
      <c r="L3022" s="42" t="str">
        <f t="shared" si="763"/>
        <v/>
      </c>
      <c r="M3022" s="43" t="str">
        <f t="shared" si="764"/>
        <v/>
      </c>
      <c r="N3022" s="26" t="str">
        <f t="shared" si="758"/>
        <v/>
      </c>
      <c r="O3022" s="26" t="str">
        <f t="shared" si="759"/>
        <v/>
      </c>
      <c r="P3022" s="28" t="str">
        <f>IF(E3022="","",INDEX(TableLookupWakeUpScore[],MATCH(E3022,TableLookupWakeUpScore[Wake Up],0),MATCH(P$1,TableLookupWakeUpScore[#Headers],0)))</f>
        <v/>
      </c>
      <c r="Q3022" s="30" t="str">
        <f t="shared" si="760"/>
        <v/>
      </c>
      <c r="R3022" s="31" t="str">
        <f t="shared" si="761"/>
        <v/>
      </c>
      <c r="S3022" s="34" t="str">
        <f>IF($C3022="","",INDEX(TableLookupSleepQuality[],MATCH($C3022,TableLookupSleepQuality[Sleep Quality Low],1),MATCH(S$1,TableLookupSleepQuality[#Headers],0)))</f>
        <v/>
      </c>
      <c r="T3022" s="35" t="str">
        <f>IF($C3022="","",INDEX(TableLookupSleepQuality[],MATCH($C3022,TableLookupSleepQuality[Sleep Quality Low],1),MATCH(T$1,TableLookupSleepQuality[#Headers],0)))</f>
        <v/>
      </c>
      <c r="X3022" s="36" t="str">
        <f t="shared" si="762"/>
        <v/>
      </c>
      <c r="Y3022" s="40" t="str">
        <f t="shared" si="765"/>
        <v/>
      </c>
      <c r="Z3022" s="13" t="str">
        <f t="shared" si="765"/>
        <v/>
      </c>
      <c r="AA3022" s="13" t="str">
        <f t="shared" si="765"/>
        <v/>
      </c>
      <c r="AB3022" s="13" t="str">
        <f t="shared" si="765"/>
        <v/>
      </c>
      <c r="AC3022" s="13" t="str">
        <f t="shared" si="765"/>
        <v/>
      </c>
      <c r="AD3022" s="13" t="str">
        <f t="shared" si="765"/>
        <v/>
      </c>
    </row>
    <row r="3023" spans="7:30" x14ac:dyDescent="0.25">
      <c r="G3023" s="18" t="str">
        <f t="shared" si="753"/>
        <v/>
      </c>
      <c r="H3023" s="22" t="str">
        <f t="shared" si="754"/>
        <v/>
      </c>
      <c r="I3023" s="23" t="str">
        <f t="shared" si="755"/>
        <v/>
      </c>
      <c r="J3023" s="22" t="str">
        <f t="shared" si="756"/>
        <v/>
      </c>
      <c r="K3023" s="24" t="str">
        <f t="shared" si="757"/>
        <v/>
      </c>
      <c r="L3023" s="42" t="str">
        <f t="shared" si="763"/>
        <v/>
      </c>
      <c r="M3023" s="43" t="str">
        <f t="shared" si="764"/>
        <v/>
      </c>
      <c r="N3023" s="26" t="str">
        <f t="shared" si="758"/>
        <v/>
      </c>
      <c r="O3023" s="26" t="str">
        <f t="shared" si="759"/>
        <v/>
      </c>
      <c r="P3023" s="28" t="str">
        <f>IF(E3023="","",INDEX(TableLookupWakeUpScore[],MATCH(E3023,TableLookupWakeUpScore[Wake Up],0),MATCH(P$1,TableLookupWakeUpScore[#Headers],0)))</f>
        <v/>
      </c>
      <c r="Q3023" s="30" t="str">
        <f t="shared" si="760"/>
        <v/>
      </c>
      <c r="R3023" s="31" t="str">
        <f t="shared" si="761"/>
        <v/>
      </c>
      <c r="S3023" s="34" t="str">
        <f>IF($C3023="","",INDEX(TableLookupSleepQuality[],MATCH($C3023,TableLookupSleepQuality[Sleep Quality Low],1),MATCH(S$1,TableLookupSleepQuality[#Headers],0)))</f>
        <v/>
      </c>
      <c r="T3023" s="35" t="str">
        <f>IF($C3023="","",INDEX(TableLookupSleepQuality[],MATCH($C3023,TableLookupSleepQuality[Sleep Quality Low],1),MATCH(T$1,TableLookupSleepQuality[#Headers],0)))</f>
        <v/>
      </c>
      <c r="X3023" s="36" t="str">
        <f t="shared" si="762"/>
        <v/>
      </c>
      <c r="Y3023" s="40" t="str">
        <f t="shared" si="765"/>
        <v/>
      </c>
      <c r="Z3023" s="13" t="str">
        <f t="shared" si="765"/>
        <v/>
      </c>
      <c r="AA3023" s="13" t="str">
        <f t="shared" si="765"/>
        <v/>
      </c>
      <c r="AB3023" s="13" t="str">
        <f t="shared" si="765"/>
        <v/>
      </c>
      <c r="AC3023" s="13" t="str">
        <f t="shared" si="765"/>
        <v/>
      </c>
      <c r="AD3023" s="13" t="str">
        <f t="shared" si="765"/>
        <v/>
      </c>
    </row>
    <row r="3024" spans="7:30" x14ac:dyDescent="0.25">
      <c r="G3024" s="18" t="str">
        <f t="shared" si="753"/>
        <v/>
      </c>
      <c r="H3024" s="22" t="str">
        <f t="shared" si="754"/>
        <v/>
      </c>
      <c r="I3024" s="23" t="str">
        <f t="shared" si="755"/>
        <v/>
      </c>
      <c r="J3024" s="22" t="str">
        <f t="shared" si="756"/>
        <v/>
      </c>
      <c r="K3024" s="24" t="str">
        <f t="shared" si="757"/>
        <v/>
      </c>
      <c r="L3024" s="42" t="str">
        <f t="shared" si="763"/>
        <v/>
      </c>
      <c r="M3024" s="43" t="str">
        <f t="shared" si="764"/>
        <v/>
      </c>
      <c r="N3024" s="26" t="str">
        <f t="shared" si="758"/>
        <v/>
      </c>
      <c r="O3024" s="26" t="str">
        <f t="shared" si="759"/>
        <v/>
      </c>
      <c r="P3024" s="28" t="str">
        <f>IF(E3024="","",INDEX(TableLookupWakeUpScore[],MATCH(E3024,TableLookupWakeUpScore[Wake Up],0),MATCH(P$1,TableLookupWakeUpScore[#Headers],0)))</f>
        <v/>
      </c>
      <c r="Q3024" s="30" t="str">
        <f t="shared" si="760"/>
        <v/>
      </c>
      <c r="R3024" s="31" t="str">
        <f t="shared" si="761"/>
        <v/>
      </c>
      <c r="S3024" s="34" t="str">
        <f>IF($C3024="","",INDEX(TableLookupSleepQuality[],MATCH($C3024,TableLookupSleepQuality[Sleep Quality Low],1),MATCH(S$1,TableLookupSleepQuality[#Headers],0)))</f>
        <v/>
      </c>
      <c r="T3024" s="35" t="str">
        <f>IF($C3024="","",INDEX(TableLookupSleepQuality[],MATCH($C3024,TableLookupSleepQuality[Sleep Quality Low],1),MATCH(T$1,TableLookupSleepQuality[#Headers],0)))</f>
        <v/>
      </c>
      <c r="X3024" s="36" t="str">
        <f t="shared" si="762"/>
        <v/>
      </c>
      <c r="Y3024" s="40" t="str">
        <f t="shared" si="765"/>
        <v/>
      </c>
      <c r="Z3024" s="13" t="str">
        <f t="shared" si="765"/>
        <v/>
      </c>
      <c r="AA3024" s="13" t="str">
        <f t="shared" si="765"/>
        <v/>
      </c>
      <c r="AB3024" s="13" t="str">
        <f t="shared" si="765"/>
        <v/>
      </c>
      <c r="AC3024" s="13" t="str">
        <f t="shared" si="765"/>
        <v/>
      </c>
      <c r="AD3024" s="13" t="str">
        <f t="shared" si="765"/>
        <v/>
      </c>
    </row>
    <row r="3025" spans="7:30" x14ac:dyDescent="0.25">
      <c r="G3025" s="18" t="str">
        <f t="shared" si="753"/>
        <v/>
      </c>
      <c r="H3025" s="22" t="str">
        <f t="shared" si="754"/>
        <v/>
      </c>
      <c r="I3025" s="23" t="str">
        <f t="shared" si="755"/>
        <v/>
      </c>
      <c r="J3025" s="22" t="str">
        <f t="shared" si="756"/>
        <v/>
      </c>
      <c r="K3025" s="24" t="str">
        <f t="shared" si="757"/>
        <v/>
      </c>
      <c r="L3025" s="42" t="str">
        <f t="shared" si="763"/>
        <v/>
      </c>
      <c r="M3025" s="43" t="str">
        <f t="shared" si="764"/>
        <v/>
      </c>
      <c r="N3025" s="26" t="str">
        <f t="shared" si="758"/>
        <v/>
      </c>
      <c r="O3025" s="26" t="str">
        <f t="shared" si="759"/>
        <v/>
      </c>
      <c r="P3025" s="28" t="str">
        <f>IF(E3025="","",INDEX(TableLookupWakeUpScore[],MATCH(E3025,TableLookupWakeUpScore[Wake Up],0),MATCH(P$1,TableLookupWakeUpScore[#Headers],0)))</f>
        <v/>
      </c>
      <c r="Q3025" s="30" t="str">
        <f t="shared" si="760"/>
        <v/>
      </c>
      <c r="R3025" s="31" t="str">
        <f t="shared" si="761"/>
        <v/>
      </c>
      <c r="S3025" s="34" t="str">
        <f>IF($C3025="","",INDEX(TableLookupSleepQuality[],MATCH($C3025,TableLookupSleepQuality[Sleep Quality Low],1),MATCH(S$1,TableLookupSleepQuality[#Headers],0)))</f>
        <v/>
      </c>
      <c r="T3025" s="35" t="str">
        <f>IF($C3025="","",INDEX(TableLookupSleepQuality[],MATCH($C3025,TableLookupSleepQuality[Sleep Quality Low],1),MATCH(T$1,TableLookupSleepQuality[#Headers],0)))</f>
        <v/>
      </c>
      <c r="X3025" s="36" t="str">
        <f t="shared" si="762"/>
        <v/>
      </c>
      <c r="Y3025" s="40" t="str">
        <f t="shared" si="765"/>
        <v/>
      </c>
      <c r="Z3025" s="13" t="str">
        <f t="shared" si="765"/>
        <v/>
      </c>
      <c r="AA3025" s="13" t="str">
        <f t="shared" si="765"/>
        <v/>
      </c>
      <c r="AB3025" s="13" t="str">
        <f t="shared" si="765"/>
        <v/>
      </c>
      <c r="AC3025" s="13" t="str">
        <f t="shared" si="765"/>
        <v/>
      </c>
      <c r="AD3025" s="13" t="str">
        <f t="shared" si="765"/>
        <v/>
      </c>
    </row>
    <row r="3026" spans="7:30" x14ac:dyDescent="0.25">
      <c r="G3026" s="18" t="str">
        <f t="shared" si="753"/>
        <v/>
      </c>
      <c r="H3026" s="22" t="str">
        <f t="shared" si="754"/>
        <v/>
      </c>
      <c r="I3026" s="23" t="str">
        <f t="shared" si="755"/>
        <v/>
      </c>
      <c r="J3026" s="22" t="str">
        <f t="shared" si="756"/>
        <v/>
      </c>
      <c r="K3026" s="24" t="str">
        <f t="shared" si="757"/>
        <v/>
      </c>
      <c r="L3026" s="42" t="str">
        <f t="shared" si="763"/>
        <v/>
      </c>
      <c r="M3026" s="43" t="str">
        <f t="shared" si="764"/>
        <v/>
      </c>
      <c r="N3026" s="26" t="str">
        <f t="shared" si="758"/>
        <v/>
      </c>
      <c r="O3026" s="26" t="str">
        <f t="shared" si="759"/>
        <v/>
      </c>
      <c r="P3026" s="28" t="str">
        <f>IF(E3026="","",INDEX(TableLookupWakeUpScore[],MATCH(E3026,TableLookupWakeUpScore[Wake Up],0),MATCH(P$1,TableLookupWakeUpScore[#Headers],0)))</f>
        <v/>
      </c>
      <c r="Q3026" s="30" t="str">
        <f t="shared" si="760"/>
        <v/>
      </c>
      <c r="R3026" s="31" t="str">
        <f t="shared" si="761"/>
        <v/>
      </c>
      <c r="S3026" s="34" t="str">
        <f>IF($C3026="","",INDEX(TableLookupSleepQuality[],MATCH($C3026,TableLookupSleepQuality[Sleep Quality Low],1),MATCH(S$1,TableLookupSleepQuality[#Headers],0)))</f>
        <v/>
      </c>
      <c r="T3026" s="35" t="str">
        <f>IF($C3026="","",INDEX(TableLookupSleepQuality[],MATCH($C3026,TableLookupSleepQuality[Sleep Quality Low],1),MATCH(T$1,TableLookupSleepQuality[#Headers],0)))</f>
        <v/>
      </c>
      <c r="X3026" s="36" t="str">
        <f t="shared" si="762"/>
        <v/>
      </c>
      <c r="Y3026" s="40" t="str">
        <f t="shared" si="765"/>
        <v/>
      </c>
      <c r="Z3026" s="13" t="str">
        <f t="shared" si="765"/>
        <v/>
      </c>
      <c r="AA3026" s="13" t="str">
        <f t="shared" si="765"/>
        <v/>
      </c>
      <c r="AB3026" s="13" t="str">
        <f t="shared" si="765"/>
        <v/>
      </c>
      <c r="AC3026" s="13" t="str">
        <f t="shared" si="765"/>
        <v/>
      </c>
      <c r="AD3026" s="13" t="str">
        <f t="shared" si="765"/>
        <v/>
      </c>
    </row>
    <row r="3027" spans="7:30" x14ac:dyDescent="0.25">
      <c r="G3027" s="18" t="str">
        <f t="shared" si="753"/>
        <v/>
      </c>
      <c r="H3027" s="22" t="str">
        <f t="shared" si="754"/>
        <v/>
      </c>
      <c r="I3027" s="23" t="str">
        <f t="shared" si="755"/>
        <v/>
      </c>
      <c r="J3027" s="22" t="str">
        <f t="shared" si="756"/>
        <v/>
      </c>
      <c r="K3027" s="24" t="str">
        <f t="shared" si="757"/>
        <v/>
      </c>
      <c r="L3027" s="42" t="str">
        <f t="shared" si="763"/>
        <v/>
      </c>
      <c r="M3027" s="43" t="str">
        <f t="shared" si="764"/>
        <v/>
      </c>
      <c r="N3027" s="26" t="str">
        <f t="shared" si="758"/>
        <v/>
      </c>
      <c r="O3027" s="26" t="str">
        <f t="shared" si="759"/>
        <v/>
      </c>
      <c r="P3027" s="28" t="str">
        <f>IF(E3027="","",INDEX(TableLookupWakeUpScore[],MATCH(E3027,TableLookupWakeUpScore[Wake Up],0),MATCH(P$1,TableLookupWakeUpScore[#Headers],0)))</f>
        <v/>
      </c>
      <c r="Q3027" s="30" t="str">
        <f t="shared" si="760"/>
        <v/>
      </c>
      <c r="R3027" s="31" t="str">
        <f t="shared" si="761"/>
        <v/>
      </c>
      <c r="S3027" s="34" t="str">
        <f>IF($C3027="","",INDEX(TableLookupSleepQuality[],MATCH($C3027,TableLookupSleepQuality[Sleep Quality Low],1),MATCH(S$1,TableLookupSleepQuality[#Headers],0)))</f>
        <v/>
      </c>
      <c r="T3027" s="35" t="str">
        <f>IF($C3027="","",INDEX(TableLookupSleepQuality[],MATCH($C3027,TableLookupSleepQuality[Sleep Quality Low],1),MATCH(T$1,TableLookupSleepQuality[#Headers],0)))</f>
        <v/>
      </c>
      <c r="X3027" s="36" t="str">
        <f t="shared" si="762"/>
        <v/>
      </c>
      <c r="Y3027" s="40" t="str">
        <f t="shared" ref="Y3027:AD3042" si="766">IF(OR($X3027="NO",$X3027=""),"",IF(COUNTIF($F3027,"*" &amp; Y$1 &amp; "*"),"YES","NO"))</f>
        <v/>
      </c>
      <c r="Z3027" s="13" t="str">
        <f t="shared" si="766"/>
        <v/>
      </c>
      <c r="AA3027" s="13" t="str">
        <f t="shared" si="766"/>
        <v/>
      </c>
      <c r="AB3027" s="13" t="str">
        <f t="shared" si="766"/>
        <v/>
      </c>
      <c r="AC3027" s="13" t="str">
        <f t="shared" si="766"/>
        <v/>
      </c>
      <c r="AD3027" s="13" t="str">
        <f t="shared" si="766"/>
        <v/>
      </c>
    </row>
    <row r="3028" spans="7:30" x14ac:dyDescent="0.25">
      <c r="G3028" s="18" t="str">
        <f t="shared" si="753"/>
        <v/>
      </c>
      <c r="H3028" s="22" t="str">
        <f t="shared" si="754"/>
        <v/>
      </c>
      <c r="I3028" s="23" t="str">
        <f t="shared" si="755"/>
        <v/>
      </c>
      <c r="J3028" s="22" t="str">
        <f t="shared" si="756"/>
        <v/>
      </c>
      <c r="K3028" s="24" t="str">
        <f t="shared" si="757"/>
        <v/>
      </c>
      <c r="L3028" s="42" t="str">
        <f t="shared" si="763"/>
        <v/>
      </c>
      <c r="M3028" s="43" t="str">
        <f t="shared" si="764"/>
        <v/>
      </c>
      <c r="N3028" s="26" t="str">
        <f t="shared" si="758"/>
        <v/>
      </c>
      <c r="O3028" s="26" t="str">
        <f t="shared" si="759"/>
        <v/>
      </c>
      <c r="P3028" s="28" t="str">
        <f>IF(E3028="","",INDEX(TableLookupWakeUpScore[],MATCH(E3028,TableLookupWakeUpScore[Wake Up],0),MATCH(P$1,TableLookupWakeUpScore[#Headers],0)))</f>
        <v/>
      </c>
      <c r="Q3028" s="30" t="str">
        <f t="shared" si="760"/>
        <v/>
      </c>
      <c r="R3028" s="31" t="str">
        <f t="shared" si="761"/>
        <v/>
      </c>
      <c r="S3028" s="34" t="str">
        <f>IF($C3028="","",INDEX(TableLookupSleepQuality[],MATCH($C3028,TableLookupSleepQuality[Sleep Quality Low],1),MATCH(S$1,TableLookupSleepQuality[#Headers],0)))</f>
        <v/>
      </c>
      <c r="T3028" s="35" t="str">
        <f>IF($C3028="","",INDEX(TableLookupSleepQuality[],MATCH($C3028,TableLookupSleepQuality[Sleep Quality Low],1),MATCH(T$1,TableLookupSleepQuality[#Headers],0)))</f>
        <v/>
      </c>
      <c r="X3028" s="36" t="str">
        <f t="shared" si="762"/>
        <v/>
      </c>
      <c r="Y3028" s="40" t="str">
        <f t="shared" si="766"/>
        <v/>
      </c>
      <c r="Z3028" s="13" t="str">
        <f t="shared" si="766"/>
        <v/>
      </c>
      <c r="AA3028" s="13" t="str">
        <f t="shared" si="766"/>
        <v/>
      </c>
      <c r="AB3028" s="13" t="str">
        <f t="shared" si="766"/>
        <v/>
      </c>
      <c r="AC3028" s="13" t="str">
        <f t="shared" si="766"/>
        <v/>
      </c>
      <c r="AD3028" s="13" t="str">
        <f t="shared" si="766"/>
        <v/>
      </c>
    </row>
    <row r="3029" spans="7:30" x14ac:dyDescent="0.25">
      <c r="G3029" s="18" t="str">
        <f t="shared" si="753"/>
        <v/>
      </c>
      <c r="H3029" s="22" t="str">
        <f t="shared" si="754"/>
        <v/>
      </c>
      <c r="I3029" s="23" t="str">
        <f t="shared" si="755"/>
        <v/>
      </c>
      <c r="J3029" s="22" t="str">
        <f t="shared" si="756"/>
        <v/>
      </c>
      <c r="K3029" s="24" t="str">
        <f t="shared" si="757"/>
        <v/>
      </c>
      <c r="L3029" s="42" t="str">
        <f t="shared" si="763"/>
        <v/>
      </c>
      <c r="M3029" s="43" t="str">
        <f t="shared" si="764"/>
        <v/>
      </c>
      <c r="N3029" s="26" t="str">
        <f t="shared" si="758"/>
        <v/>
      </c>
      <c r="O3029" s="26" t="str">
        <f t="shared" si="759"/>
        <v/>
      </c>
      <c r="P3029" s="28" t="str">
        <f>IF(E3029="","",INDEX(TableLookupWakeUpScore[],MATCH(E3029,TableLookupWakeUpScore[Wake Up],0),MATCH(P$1,TableLookupWakeUpScore[#Headers],0)))</f>
        <v/>
      </c>
      <c r="Q3029" s="30" t="str">
        <f t="shared" si="760"/>
        <v/>
      </c>
      <c r="R3029" s="31" t="str">
        <f t="shared" si="761"/>
        <v/>
      </c>
      <c r="S3029" s="34" t="str">
        <f>IF($C3029="","",INDEX(TableLookupSleepQuality[],MATCH($C3029,TableLookupSleepQuality[Sleep Quality Low],1),MATCH(S$1,TableLookupSleepQuality[#Headers],0)))</f>
        <v/>
      </c>
      <c r="T3029" s="35" t="str">
        <f>IF($C3029="","",INDEX(TableLookupSleepQuality[],MATCH($C3029,TableLookupSleepQuality[Sleep Quality Low],1),MATCH(T$1,TableLookupSleepQuality[#Headers],0)))</f>
        <v/>
      </c>
      <c r="X3029" s="36" t="str">
        <f t="shared" si="762"/>
        <v/>
      </c>
      <c r="Y3029" s="40" t="str">
        <f t="shared" si="766"/>
        <v/>
      </c>
      <c r="Z3029" s="13" t="str">
        <f t="shared" si="766"/>
        <v/>
      </c>
      <c r="AA3029" s="13" t="str">
        <f t="shared" si="766"/>
        <v/>
      </c>
      <c r="AB3029" s="13" t="str">
        <f t="shared" si="766"/>
        <v/>
      </c>
      <c r="AC3029" s="13" t="str">
        <f t="shared" si="766"/>
        <v/>
      </c>
      <c r="AD3029" s="13" t="str">
        <f t="shared" si="766"/>
        <v/>
      </c>
    </row>
    <row r="3030" spans="7:30" x14ac:dyDescent="0.25">
      <c r="G3030" s="18" t="str">
        <f t="shared" si="753"/>
        <v/>
      </c>
      <c r="H3030" s="22" t="str">
        <f t="shared" si="754"/>
        <v/>
      </c>
      <c r="I3030" s="23" t="str">
        <f t="shared" si="755"/>
        <v/>
      </c>
      <c r="J3030" s="22" t="str">
        <f t="shared" si="756"/>
        <v/>
      </c>
      <c r="K3030" s="24" t="str">
        <f t="shared" si="757"/>
        <v/>
      </c>
      <c r="L3030" s="42" t="str">
        <f t="shared" si="763"/>
        <v/>
      </c>
      <c r="M3030" s="43" t="str">
        <f t="shared" si="764"/>
        <v/>
      </c>
      <c r="N3030" s="26" t="str">
        <f t="shared" si="758"/>
        <v/>
      </c>
      <c r="O3030" s="26" t="str">
        <f t="shared" si="759"/>
        <v/>
      </c>
      <c r="P3030" s="28" t="str">
        <f>IF(E3030="","",INDEX(TableLookupWakeUpScore[],MATCH(E3030,TableLookupWakeUpScore[Wake Up],0),MATCH(P$1,TableLookupWakeUpScore[#Headers],0)))</f>
        <v/>
      </c>
      <c r="Q3030" s="30" t="str">
        <f t="shared" si="760"/>
        <v/>
      </c>
      <c r="R3030" s="31" t="str">
        <f t="shared" si="761"/>
        <v/>
      </c>
      <c r="S3030" s="34" t="str">
        <f>IF($C3030="","",INDEX(TableLookupSleepQuality[],MATCH($C3030,TableLookupSleepQuality[Sleep Quality Low],1),MATCH(S$1,TableLookupSleepQuality[#Headers],0)))</f>
        <v/>
      </c>
      <c r="T3030" s="35" t="str">
        <f>IF($C3030="","",INDEX(TableLookupSleepQuality[],MATCH($C3030,TableLookupSleepQuality[Sleep Quality Low],1),MATCH(T$1,TableLookupSleepQuality[#Headers],0)))</f>
        <v/>
      </c>
      <c r="X3030" s="36" t="str">
        <f t="shared" si="762"/>
        <v/>
      </c>
      <c r="Y3030" s="40" t="str">
        <f t="shared" si="766"/>
        <v/>
      </c>
      <c r="Z3030" s="13" t="str">
        <f t="shared" si="766"/>
        <v/>
      </c>
      <c r="AA3030" s="13" t="str">
        <f t="shared" si="766"/>
        <v/>
      </c>
      <c r="AB3030" s="13" t="str">
        <f t="shared" si="766"/>
        <v/>
      </c>
      <c r="AC3030" s="13" t="str">
        <f t="shared" si="766"/>
        <v/>
      </c>
      <c r="AD3030" s="13" t="str">
        <f t="shared" si="766"/>
        <v/>
      </c>
    </row>
    <row r="3031" spans="7:30" x14ac:dyDescent="0.25">
      <c r="G3031" s="18" t="str">
        <f t="shared" si="753"/>
        <v/>
      </c>
      <c r="H3031" s="22" t="str">
        <f t="shared" si="754"/>
        <v/>
      </c>
      <c r="I3031" s="23" t="str">
        <f t="shared" si="755"/>
        <v/>
      </c>
      <c r="J3031" s="22" t="str">
        <f t="shared" si="756"/>
        <v/>
      </c>
      <c r="K3031" s="24" t="str">
        <f t="shared" si="757"/>
        <v/>
      </c>
      <c r="L3031" s="42" t="str">
        <f t="shared" si="763"/>
        <v/>
      </c>
      <c r="M3031" s="43" t="str">
        <f t="shared" si="764"/>
        <v/>
      </c>
      <c r="N3031" s="26" t="str">
        <f t="shared" si="758"/>
        <v/>
      </c>
      <c r="O3031" s="26" t="str">
        <f t="shared" si="759"/>
        <v/>
      </c>
      <c r="P3031" s="28" t="str">
        <f>IF(E3031="","",INDEX(TableLookupWakeUpScore[],MATCH(E3031,TableLookupWakeUpScore[Wake Up],0),MATCH(P$1,TableLookupWakeUpScore[#Headers],0)))</f>
        <v/>
      </c>
      <c r="Q3031" s="30" t="str">
        <f t="shared" si="760"/>
        <v/>
      </c>
      <c r="R3031" s="31" t="str">
        <f t="shared" si="761"/>
        <v/>
      </c>
      <c r="S3031" s="34" t="str">
        <f>IF($C3031="","",INDEX(TableLookupSleepQuality[],MATCH($C3031,TableLookupSleepQuality[Sleep Quality Low],1),MATCH(S$1,TableLookupSleepQuality[#Headers],0)))</f>
        <v/>
      </c>
      <c r="T3031" s="35" t="str">
        <f>IF($C3031="","",INDEX(TableLookupSleepQuality[],MATCH($C3031,TableLookupSleepQuality[Sleep Quality Low],1),MATCH(T$1,TableLookupSleepQuality[#Headers],0)))</f>
        <v/>
      </c>
      <c r="X3031" s="36" t="str">
        <f t="shared" si="762"/>
        <v/>
      </c>
      <c r="Y3031" s="40" t="str">
        <f t="shared" si="766"/>
        <v/>
      </c>
      <c r="Z3031" s="13" t="str">
        <f t="shared" si="766"/>
        <v/>
      </c>
      <c r="AA3031" s="13" t="str">
        <f t="shared" si="766"/>
        <v/>
      </c>
      <c r="AB3031" s="13" t="str">
        <f t="shared" si="766"/>
        <v/>
      </c>
      <c r="AC3031" s="13" t="str">
        <f t="shared" si="766"/>
        <v/>
      </c>
      <c r="AD3031" s="13" t="str">
        <f t="shared" si="766"/>
        <v/>
      </c>
    </row>
    <row r="3032" spans="7:30" x14ac:dyDescent="0.25">
      <c r="G3032" s="18" t="str">
        <f t="shared" si="753"/>
        <v/>
      </c>
      <c r="H3032" s="22" t="str">
        <f t="shared" si="754"/>
        <v/>
      </c>
      <c r="I3032" s="23" t="str">
        <f t="shared" si="755"/>
        <v/>
      </c>
      <c r="J3032" s="22" t="str">
        <f t="shared" si="756"/>
        <v/>
      </c>
      <c r="K3032" s="24" t="str">
        <f t="shared" si="757"/>
        <v/>
      </c>
      <c r="L3032" s="42" t="str">
        <f t="shared" si="763"/>
        <v/>
      </c>
      <c r="M3032" s="43" t="str">
        <f t="shared" si="764"/>
        <v/>
      </c>
      <c r="N3032" s="26" t="str">
        <f t="shared" si="758"/>
        <v/>
      </c>
      <c r="O3032" s="26" t="str">
        <f t="shared" si="759"/>
        <v/>
      </c>
      <c r="P3032" s="28" t="str">
        <f>IF(E3032="","",INDEX(TableLookupWakeUpScore[],MATCH(E3032,TableLookupWakeUpScore[Wake Up],0),MATCH(P$1,TableLookupWakeUpScore[#Headers],0)))</f>
        <v/>
      </c>
      <c r="Q3032" s="30" t="str">
        <f t="shared" si="760"/>
        <v/>
      </c>
      <c r="R3032" s="31" t="str">
        <f t="shared" si="761"/>
        <v/>
      </c>
      <c r="S3032" s="34" t="str">
        <f>IF($C3032="","",INDEX(TableLookupSleepQuality[],MATCH($C3032,TableLookupSleepQuality[Sleep Quality Low],1),MATCH(S$1,TableLookupSleepQuality[#Headers],0)))</f>
        <v/>
      </c>
      <c r="T3032" s="35" t="str">
        <f>IF($C3032="","",INDEX(TableLookupSleepQuality[],MATCH($C3032,TableLookupSleepQuality[Sleep Quality Low],1),MATCH(T$1,TableLookupSleepQuality[#Headers],0)))</f>
        <v/>
      </c>
      <c r="X3032" s="36" t="str">
        <f t="shared" si="762"/>
        <v/>
      </c>
      <c r="Y3032" s="40" t="str">
        <f t="shared" si="766"/>
        <v/>
      </c>
      <c r="Z3032" s="13" t="str">
        <f t="shared" si="766"/>
        <v/>
      </c>
      <c r="AA3032" s="13" t="str">
        <f t="shared" si="766"/>
        <v/>
      </c>
      <c r="AB3032" s="13" t="str">
        <f t="shared" si="766"/>
        <v/>
      </c>
      <c r="AC3032" s="13" t="str">
        <f t="shared" si="766"/>
        <v/>
      </c>
      <c r="AD3032" s="13" t="str">
        <f t="shared" si="766"/>
        <v/>
      </c>
    </row>
    <row r="3033" spans="7:30" x14ac:dyDescent="0.25">
      <c r="G3033" s="18" t="str">
        <f t="shared" si="753"/>
        <v/>
      </c>
      <c r="H3033" s="22" t="str">
        <f t="shared" si="754"/>
        <v/>
      </c>
      <c r="I3033" s="23" t="str">
        <f t="shared" si="755"/>
        <v/>
      </c>
      <c r="J3033" s="22" t="str">
        <f t="shared" si="756"/>
        <v/>
      </c>
      <c r="K3033" s="24" t="str">
        <f t="shared" si="757"/>
        <v/>
      </c>
      <c r="L3033" s="42" t="str">
        <f t="shared" si="763"/>
        <v/>
      </c>
      <c r="M3033" s="43" t="str">
        <f t="shared" si="764"/>
        <v/>
      </c>
      <c r="N3033" s="26" t="str">
        <f t="shared" si="758"/>
        <v/>
      </c>
      <c r="O3033" s="26" t="str">
        <f t="shared" si="759"/>
        <v/>
      </c>
      <c r="P3033" s="28" t="str">
        <f>IF(E3033="","",INDEX(TableLookupWakeUpScore[],MATCH(E3033,TableLookupWakeUpScore[Wake Up],0),MATCH(P$1,TableLookupWakeUpScore[#Headers],0)))</f>
        <v/>
      </c>
      <c r="Q3033" s="30" t="str">
        <f t="shared" si="760"/>
        <v/>
      </c>
      <c r="R3033" s="31" t="str">
        <f t="shared" si="761"/>
        <v/>
      </c>
      <c r="S3033" s="34" t="str">
        <f>IF($C3033="","",INDEX(TableLookupSleepQuality[],MATCH($C3033,TableLookupSleepQuality[Sleep Quality Low],1),MATCH(S$1,TableLookupSleepQuality[#Headers],0)))</f>
        <v/>
      </c>
      <c r="T3033" s="35" t="str">
        <f>IF($C3033="","",INDEX(TableLookupSleepQuality[],MATCH($C3033,TableLookupSleepQuality[Sleep Quality Low],1),MATCH(T$1,TableLookupSleepQuality[#Headers],0)))</f>
        <v/>
      </c>
      <c r="X3033" s="36" t="str">
        <f t="shared" si="762"/>
        <v/>
      </c>
      <c r="Y3033" s="40" t="str">
        <f t="shared" si="766"/>
        <v/>
      </c>
      <c r="Z3033" s="13" t="str">
        <f t="shared" si="766"/>
        <v/>
      </c>
      <c r="AA3033" s="13" t="str">
        <f t="shared" si="766"/>
        <v/>
      </c>
      <c r="AB3033" s="13" t="str">
        <f t="shared" si="766"/>
        <v/>
      </c>
      <c r="AC3033" s="13" t="str">
        <f t="shared" si="766"/>
        <v/>
      </c>
      <c r="AD3033" s="13" t="str">
        <f t="shared" si="766"/>
        <v/>
      </c>
    </row>
    <row r="3034" spans="7:30" x14ac:dyDescent="0.25">
      <c r="G3034" s="18" t="str">
        <f t="shared" si="753"/>
        <v/>
      </c>
      <c r="H3034" s="22" t="str">
        <f t="shared" si="754"/>
        <v/>
      </c>
      <c r="I3034" s="23" t="str">
        <f t="shared" si="755"/>
        <v/>
      </c>
      <c r="J3034" s="22" t="str">
        <f t="shared" si="756"/>
        <v/>
      </c>
      <c r="K3034" s="24" t="str">
        <f t="shared" si="757"/>
        <v/>
      </c>
      <c r="L3034" s="42" t="str">
        <f t="shared" si="763"/>
        <v/>
      </c>
      <c r="M3034" s="43" t="str">
        <f t="shared" si="764"/>
        <v/>
      </c>
      <c r="N3034" s="26" t="str">
        <f t="shared" si="758"/>
        <v/>
      </c>
      <c r="O3034" s="26" t="str">
        <f t="shared" si="759"/>
        <v/>
      </c>
      <c r="P3034" s="28" t="str">
        <f>IF(E3034="","",INDEX(TableLookupWakeUpScore[],MATCH(E3034,TableLookupWakeUpScore[Wake Up],0),MATCH(P$1,TableLookupWakeUpScore[#Headers],0)))</f>
        <v/>
      </c>
      <c r="Q3034" s="30" t="str">
        <f t="shared" si="760"/>
        <v/>
      </c>
      <c r="R3034" s="31" t="str">
        <f t="shared" si="761"/>
        <v/>
      </c>
      <c r="S3034" s="34" t="str">
        <f>IF($C3034="","",INDEX(TableLookupSleepQuality[],MATCH($C3034,TableLookupSleepQuality[Sleep Quality Low],1),MATCH(S$1,TableLookupSleepQuality[#Headers],0)))</f>
        <v/>
      </c>
      <c r="T3034" s="35" t="str">
        <f>IF($C3034="","",INDEX(TableLookupSleepQuality[],MATCH($C3034,TableLookupSleepQuality[Sleep Quality Low],1),MATCH(T$1,TableLookupSleepQuality[#Headers],0)))</f>
        <v/>
      </c>
      <c r="X3034" s="36" t="str">
        <f t="shared" si="762"/>
        <v/>
      </c>
      <c r="Y3034" s="40" t="str">
        <f t="shared" si="766"/>
        <v/>
      </c>
      <c r="Z3034" s="13" t="str">
        <f t="shared" si="766"/>
        <v/>
      </c>
      <c r="AA3034" s="13" t="str">
        <f t="shared" si="766"/>
        <v/>
      </c>
      <c r="AB3034" s="13" t="str">
        <f t="shared" si="766"/>
        <v/>
      </c>
      <c r="AC3034" s="13" t="str">
        <f t="shared" si="766"/>
        <v/>
      </c>
      <c r="AD3034" s="13" t="str">
        <f t="shared" si="766"/>
        <v/>
      </c>
    </row>
    <row r="3035" spans="7:30" x14ac:dyDescent="0.25">
      <c r="G3035" s="18" t="str">
        <f t="shared" si="753"/>
        <v/>
      </c>
      <c r="H3035" s="22" t="str">
        <f t="shared" si="754"/>
        <v/>
      </c>
      <c r="I3035" s="23" t="str">
        <f t="shared" si="755"/>
        <v/>
      </c>
      <c r="J3035" s="22" t="str">
        <f t="shared" si="756"/>
        <v/>
      </c>
      <c r="K3035" s="24" t="str">
        <f t="shared" si="757"/>
        <v/>
      </c>
      <c r="L3035" s="42" t="str">
        <f t="shared" si="763"/>
        <v/>
      </c>
      <c r="M3035" s="43" t="str">
        <f t="shared" si="764"/>
        <v/>
      </c>
      <c r="N3035" s="26" t="str">
        <f t="shared" si="758"/>
        <v/>
      </c>
      <c r="O3035" s="26" t="str">
        <f t="shared" si="759"/>
        <v/>
      </c>
      <c r="P3035" s="28" t="str">
        <f>IF(E3035="","",INDEX(TableLookupWakeUpScore[],MATCH(E3035,TableLookupWakeUpScore[Wake Up],0),MATCH(P$1,TableLookupWakeUpScore[#Headers],0)))</f>
        <v/>
      </c>
      <c r="Q3035" s="30" t="str">
        <f t="shared" si="760"/>
        <v/>
      </c>
      <c r="R3035" s="31" t="str">
        <f t="shared" si="761"/>
        <v/>
      </c>
      <c r="S3035" s="34" t="str">
        <f>IF($C3035="","",INDEX(TableLookupSleepQuality[],MATCH($C3035,TableLookupSleepQuality[Sleep Quality Low],1),MATCH(S$1,TableLookupSleepQuality[#Headers],0)))</f>
        <v/>
      </c>
      <c r="T3035" s="35" t="str">
        <f>IF($C3035="","",INDEX(TableLookupSleepQuality[],MATCH($C3035,TableLookupSleepQuality[Sleep Quality Low],1),MATCH(T$1,TableLookupSleepQuality[#Headers],0)))</f>
        <v/>
      </c>
      <c r="X3035" s="36" t="str">
        <f t="shared" si="762"/>
        <v/>
      </c>
      <c r="Y3035" s="40" t="str">
        <f t="shared" si="766"/>
        <v/>
      </c>
      <c r="Z3035" s="13" t="str">
        <f t="shared" si="766"/>
        <v/>
      </c>
      <c r="AA3035" s="13" t="str">
        <f t="shared" si="766"/>
        <v/>
      </c>
      <c r="AB3035" s="13" t="str">
        <f t="shared" si="766"/>
        <v/>
      </c>
      <c r="AC3035" s="13" t="str">
        <f t="shared" si="766"/>
        <v/>
      </c>
      <c r="AD3035" s="13" t="str">
        <f t="shared" si="766"/>
        <v/>
      </c>
    </row>
    <row r="3036" spans="7:30" x14ac:dyDescent="0.25">
      <c r="G3036" s="18" t="str">
        <f t="shared" si="753"/>
        <v/>
      </c>
      <c r="H3036" s="22" t="str">
        <f t="shared" si="754"/>
        <v/>
      </c>
      <c r="I3036" s="23" t="str">
        <f t="shared" si="755"/>
        <v/>
      </c>
      <c r="J3036" s="22" t="str">
        <f t="shared" si="756"/>
        <v/>
      </c>
      <c r="K3036" s="24" t="str">
        <f t="shared" si="757"/>
        <v/>
      </c>
      <c r="L3036" s="42" t="str">
        <f t="shared" si="763"/>
        <v/>
      </c>
      <c r="M3036" s="43" t="str">
        <f t="shared" si="764"/>
        <v/>
      </c>
      <c r="N3036" s="26" t="str">
        <f t="shared" si="758"/>
        <v/>
      </c>
      <c r="O3036" s="26" t="str">
        <f t="shared" si="759"/>
        <v/>
      </c>
      <c r="P3036" s="28" t="str">
        <f>IF(E3036="","",INDEX(TableLookupWakeUpScore[],MATCH(E3036,TableLookupWakeUpScore[Wake Up],0),MATCH(P$1,TableLookupWakeUpScore[#Headers],0)))</f>
        <v/>
      </c>
      <c r="Q3036" s="30" t="str">
        <f t="shared" si="760"/>
        <v/>
      </c>
      <c r="R3036" s="31" t="str">
        <f t="shared" si="761"/>
        <v/>
      </c>
      <c r="S3036" s="34" t="str">
        <f>IF($C3036="","",INDEX(TableLookupSleepQuality[],MATCH($C3036,TableLookupSleepQuality[Sleep Quality Low],1),MATCH(S$1,TableLookupSleepQuality[#Headers],0)))</f>
        <v/>
      </c>
      <c r="T3036" s="35" t="str">
        <f>IF($C3036="","",INDEX(TableLookupSleepQuality[],MATCH($C3036,TableLookupSleepQuality[Sleep Quality Low],1),MATCH(T$1,TableLookupSleepQuality[#Headers],0)))</f>
        <v/>
      </c>
      <c r="X3036" s="36" t="str">
        <f t="shared" si="762"/>
        <v/>
      </c>
      <c r="Y3036" s="40" t="str">
        <f t="shared" si="766"/>
        <v/>
      </c>
      <c r="Z3036" s="13" t="str">
        <f t="shared" si="766"/>
        <v/>
      </c>
      <c r="AA3036" s="13" t="str">
        <f t="shared" si="766"/>
        <v/>
      </c>
      <c r="AB3036" s="13" t="str">
        <f t="shared" si="766"/>
        <v/>
      </c>
      <c r="AC3036" s="13" t="str">
        <f t="shared" si="766"/>
        <v/>
      </c>
      <c r="AD3036" s="13" t="str">
        <f t="shared" si="766"/>
        <v/>
      </c>
    </row>
    <row r="3037" spans="7:30" x14ac:dyDescent="0.25">
      <c r="G3037" s="18" t="str">
        <f t="shared" si="753"/>
        <v/>
      </c>
      <c r="H3037" s="22" t="str">
        <f t="shared" si="754"/>
        <v/>
      </c>
      <c r="I3037" s="23" t="str">
        <f t="shared" si="755"/>
        <v/>
      </c>
      <c r="J3037" s="22" t="str">
        <f t="shared" si="756"/>
        <v/>
      </c>
      <c r="K3037" s="24" t="str">
        <f t="shared" si="757"/>
        <v/>
      </c>
      <c r="L3037" s="42" t="str">
        <f t="shared" si="763"/>
        <v/>
      </c>
      <c r="M3037" s="43" t="str">
        <f t="shared" si="764"/>
        <v/>
      </c>
      <c r="N3037" s="26" t="str">
        <f t="shared" si="758"/>
        <v/>
      </c>
      <c r="O3037" s="26" t="str">
        <f t="shared" si="759"/>
        <v/>
      </c>
      <c r="P3037" s="28" t="str">
        <f>IF(E3037="","",INDEX(TableLookupWakeUpScore[],MATCH(E3037,TableLookupWakeUpScore[Wake Up],0),MATCH(P$1,TableLookupWakeUpScore[#Headers],0)))</f>
        <v/>
      </c>
      <c r="Q3037" s="30" t="str">
        <f t="shared" si="760"/>
        <v/>
      </c>
      <c r="R3037" s="31" t="str">
        <f t="shared" si="761"/>
        <v/>
      </c>
      <c r="S3037" s="34" t="str">
        <f>IF($C3037="","",INDEX(TableLookupSleepQuality[],MATCH($C3037,TableLookupSleepQuality[Sleep Quality Low],1),MATCH(S$1,TableLookupSleepQuality[#Headers],0)))</f>
        <v/>
      </c>
      <c r="T3037" s="35" t="str">
        <f>IF($C3037="","",INDEX(TableLookupSleepQuality[],MATCH($C3037,TableLookupSleepQuality[Sleep Quality Low],1),MATCH(T$1,TableLookupSleepQuality[#Headers],0)))</f>
        <v/>
      </c>
      <c r="X3037" s="36" t="str">
        <f t="shared" si="762"/>
        <v/>
      </c>
      <c r="Y3037" s="40" t="str">
        <f t="shared" si="766"/>
        <v/>
      </c>
      <c r="Z3037" s="13" t="str">
        <f t="shared" si="766"/>
        <v/>
      </c>
      <c r="AA3037" s="13" t="str">
        <f t="shared" si="766"/>
        <v/>
      </c>
      <c r="AB3037" s="13" t="str">
        <f t="shared" si="766"/>
        <v/>
      </c>
      <c r="AC3037" s="13" t="str">
        <f t="shared" si="766"/>
        <v/>
      </c>
      <c r="AD3037" s="13" t="str">
        <f t="shared" si="766"/>
        <v/>
      </c>
    </row>
    <row r="3038" spans="7:30" x14ac:dyDescent="0.25">
      <c r="G3038" s="18" t="str">
        <f t="shared" si="753"/>
        <v/>
      </c>
      <c r="H3038" s="22" t="str">
        <f t="shared" si="754"/>
        <v/>
      </c>
      <c r="I3038" s="23" t="str">
        <f t="shared" si="755"/>
        <v/>
      </c>
      <c r="J3038" s="22" t="str">
        <f t="shared" si="756"/>
        <v/>
      </c>
      <c r="K3038" s="24" t="str">
        <f t="shared" si="757"/>
        <v/>
      </c>
      <c r="L3038" s="42" t="str">
        <f t="shared" si="763"/>
        <v/>
      </c>
      <c r="M3038" s="43" t="str">
        <f t="shared" si="764"/>
        <v/>
      </c>
      <c r="N3038" s="26" t="str">
        <f t="shared" si="758"/>
        <v/>
      </c>
      <c r="O3038" s="26" t="str">
        <f t="shared" si="759"/>
        <v/>
      </c>
      <c r="P3038" s="28" t="str">
        <f>IF(E3038="","",INDEX(TableLookupWakeUpScore[],MATCH(E3038,TableLookupWakeUpScore[Wake Up],0),MATCH(P$1,TableLookupWakeUpScore[#Headers],0)))</f>
        <v/>
      </c>
      <c r="Q3038" s="30" t="str">
        <f t="shared" si="760"/>
        <v/>
      </c>
      <c r="R3038" s="31" t="str">
        <f t="shared" si="761"/>
        <v/>
      </c>
      <c r="S3038" s="34" t="str">
        <f>IF($C3038="","",INDEX(TableLookupSleepQuality[],MATCH($C3038,TableLookupSleepQuality[Sleep Quality Low],1),MATCH(S$1,TableLookupSleepQuality[#Headers],0)))</f>
        <v/>
      </c>
      <c r="T3038" s="35" t="str">
        <f>IF($C3038="","",INDEX(TableLookupSleepQuality[],MATCH($C3038,TableLookupSleepQuality[Sleep Quality Low],1),MATCH(T$1,TableLookupSleepQuality[#Headers],0)))</f>
        <v/>
      </c>
      <c r="X3038" s="36" t="str">
        <f t="shared" si="762"/>
        <v/>
      </c>
      <c r="Y3038" s="40" t="str">
        <f t="shared" si="766"/>
        <v/>
      </c>
      <c r="Z3038" s="13" t="str">
        <f t="shared" si="766"/>
        <v/>
      </c>
      <c r="AA3038" s="13" t="str">
        <f t="shared" si="766"/>
        <v/>
      </c>
      <c r="AB3038" s="13" t="str">
        <f t="shared" si="766"/>
        <v/>
      </c>
      <c r="AC3038" s="13" t="str">
        <f t="shared" si="766"/>
        <v/>
      </c>
      <c r="AD3038" s="13" t="str">
        <f t="shared" si="766"/>
        <v/>
      </c>
    </row>
    <row r="3039" spans="7:30" x14ac:dyDescent="0.25">
      <c r="G3039" s="18" t="str">
        <f t="shared" si="753"/>
        <v/>
      </c>
      <c r="H3039" s="22" t="str">
        <f t="shared" si="754"/>
        <v/>
      </c>
      <c r="I3039" s="23" t="str">
        <f t="shared" si="755"/>
        <v/>
      </c>
      <c r="J3039" s="22" t="str">
        <f t="shared" si="756"/>
        <v/>
      </c>
      <c r="K3039" s="24" t="str">
        <f t="shared" si="757"/>
        <v/>
      </c>
      <c r="L3039" s="42" t="str">
        <f t="shared" si="763"/>
        <v/>
      </c>
      <c r="M3039" s="43" t="str">
        <f t="shared" si="764"/>
        <v/>
      </c>
      <c r="N3039" s="26" t="str">
        <f t="shared" si="758"/>
        <v/>
      </c>
      <c r="O3039" s="26" t="str">
        <f t="shared" si="759"/>
        <v/>
      </c>
      <c r="P3039" s="28" t="str">
        <f>IF(E3039="","",INDEX(TableLookupWakeUpScore[],MATCH(E3039,TableLookupWakeUpScore[Wake Up],0),MATCH(P$1,TableLookupWakeUpScore[#Headers],0)))</f>
        <v/>
      </c>
      <c r="Q3039" s="30" t="str">
        <f t="shared" si="760"/>
        <v/>
      </c>
      <c r="R3039" s="31" t="str">
        <f t="shared" si="761"/>
        <v/>
      </c>
      <c r="S3039" s="34" t="str">
        <f>IF($C3039="","",INDEX(TableLookupSleepQuality[],MATCH($C3039,TableLookupSleepQuality[Sleep Quality Low],1),MATCH(S$1,TableLookupSleepQuality[#Headers],0)))</f>
        <v/>
      </c>
      <c r="T3039" s="35" t="str">
        <f>IF($C3039="","",INDEX(TableLookupSleepQuality[],MATCH($C3039,TableLookupSleepQuality[Sleep Quality Low],1),MATCH(T$1,TableLookupSleepQuality[#Headers],0)))</f>
        <v/>
      </c>
      <c r="X3039" s="36" t="str">
        <f t="shared" si="762"/>
        <v/>
      </c>
      <c r="Y3039" s="40" t="str">
        <f t="shared" si="766"/>
        <v/>
      </c>
      <c r="Z3039" s="13" t="str">
        <f t="shared" si="766"/>
        <v/>
      </c>
      <c r="AA3039" s="13" t="str">
        <f t="shared" si="766"/>
        <v/>
      </c>
      <c r="AB3039" s="13" t="str">
        <f t="shared" si="766"/>
        <v/>
      </c>
      <c r="AC3039" s="13" t="str">
        <f t="shared" si="766"/>
        <v/>
      </c>
      <c r="AD3039" s="13" t="str">
        <f t="shared" si="766"/>
        <v/>
      </c>
    </row>
    <row r="3040" spans="7:30" x14ac:dyDescent="0.25">
      <c r="G3040" s="18" t="str">
        <f t="shared" si="753"/>
        <v/>
      </c>
      <c r="H3040" s="22" t="str">
        <f t="shared" si="754"/>
        <v/>
      </c>
      <c r="I3040" s="23" t="str">
        <f t="shared" si="755"/>
        <v/>
      </c>
      <c r="J3040" s="22" t="str">
        <f t="shared" si="756"/>
        <v/>
      </c>
      <c r="K3040" s="24" t="str">
        <f t="shared" si="757"/>
        <v/>
      </c>
      <c r="L3040" s="42" t="str">
        <f t="shared" si="763"/>
        <v/>
      </c>
      <c r="M3040" s="43" t="str">
        <f t="shared" si="764"/>
        <v/>
      </c>
      <c r="N3040" s="26" t="str">
        <f t="shared" si="758"/>
        <v/>
      </c>
      <c r="O3040" s="26" t="str">
        <f t="shared" si="759"/>
        <v/>
      </c>
      <c r="P3040" s="28" t="str">
        <f>IF(E3040="","",INDEX(TableLookupWakeUpScore[],MATCH(E3040,TableLookupWakeUpScore[Wake Up],0),MATCH(P$1,TableLookupWakeUpScore[#Headers],0)))</f>
        <v/>
      </c>
      <c r="Q3040" s="30" t="str">
        <f t="shared" si="760"/>
        <v/>
      </c>
      <c r="R3040" s="31" t="str">
        <f t="shared" si="761"/>
        <v/>
      </c>
      <c r="S3040" s="34" t="str">
        <f>IF($C3040="","",INDEX(TableLookupSleepQuality[],MATCH($C3040,TableLookupSleepQuality[Sleep Quality Low],1),MATCH(S$1,TableLookupSleepQuality[#Headers],0)))</f>
        <v/>
      </c>
      <c r="T3040" s="35" t="str">
        <f>IF($C3040="","",INDEX(TableLookupSleepQuality[],MATCH($C3040,TableLookupSleepQuality[Sleep Quality Low],1),MATCH(T$1,TableLookupSleepQuality[#Headers],0)))</f>
        <v/>
      </c>
      <c r="X3040" s="36" t="str">
        <f t="shared" si="762"/>
        <v/>
      </c>
      <c r="Y3040" s="40" t="str">
        <f t="shared" si="766"/>
        <v/>
      </c>
      <c r="Z3040" s="13" t="str">
        <f t="shared" si="766"/>
        <v/>
      </c>
      <c r="AA3040" s="13" t="str">
        <f t="shared" si="766"/>
        <v/>
      </c>
      <c r="AB3040" s="13" t="str">
        <f t="shared" si="766"/>
        <v/>
      </c>
      <c r="AC3040" s="13" t="str">
        <f t="shared" si="766"/>
        <v/>
      </c>
      <c r="AD3040" s="13" t="str">
        <f t="shared" si="766"/>
        <v/>
      </c>
    </row>
    <row r="3041" spans="7:30" x14ac:dyDescent="0.25">
      <c r="G3041" s="18" t="str">
        <f t="shared" si="753"/>
        <v/>
      </c>
      <c r="H3041" s="22" t="str">
        <f t="shared" si="754"/>
        <v/>
      </c>
      <c r="I3041" s="23" t="str">
        <f t="shared" si="755"/>
        <v/>
      </c>
      <c r="J3041" s="22" t="str">
        <f t="shared" si="756"/>
        <v/>
      </c>
      <c r="K3041" s="24" t="str">
        <f t="shared" si="757"/>
        <v/>
      </c>
      <c r="L3041" s="42" t="str">
        <f t="shared" si="763"/>
        <v/>
      </c>
      <c r="M3041" s="43" t="str">
        <f t="shared" si="764"/>
        <v/>
      </c>
      <c r="N3041" s="26" t="str">
        <f t="shared" si="758"/>
        <v/>
      </c>
      <c r="O3041" s="26" t="str">
        <f t="shared" si="759"/>
        <v/>
      </c>
      <c r="P3041" s="28" t="str">
        <f>IF(E3041="","",INDEX(TableLookupWakeUpScore[],MATCH(E3041,TableLookupWakeUpScore[Wake Up],0),MATCH(P$1,TableLookupWakeUpScore[#Headers],0)))</f>
        <v/>
      </c>
      <c r="Q3041" s="30" t="str">
        <f t="shared" si="760"/>
        <v/>
      </c>
      <c r="R3041" s="31" t="str">
        <f t="shared" si="761"/>
        <v/>
      </c>
      <c r="S3041" s="34" t="str">
        <f>IF($C3041="","",INDEX(TableLookupSleepQuality[],MATCH($C3041,TableLookupSleepQuality[Sleep Quality Low],1),MATCH(S$1,TableLookupSleepQuality[#Headers],0)))</f>
        <v/>
      </c>
      <c r="T3041" s="35" t="str">
        <f>IF($C3041="","",INDEX(TableLookupSleepQuality[],MATCH($C3041,TableLookupSleepQuality[Sleep Quality Low],1),MATCH(T$1,TableLookupSleepQuality[#Headers],0)))</f>
        <v/>
      </c>
      <c r="X3041" s="36" t="str">
        <f t="shared" si="762"/>
        <v/>
      </c>
      <c r="Y3041" s="40" t="str">
        <f t="shared" si="766"/>
        <v/>
      </c>
      <c r="Z3041" s="13" t="str">
        <f t="shared" si="766"/>
        <v/>
      </c>
      <c r="AA3041" s="13" t="str">
        <f t="shared" si="766"/>
        <v/>
      </c>
      <c r="AB3041" s="13" t="str">
        <f t="shared" si="766"/>
        <v/>
      </c>
      <c r="AC3041" s="13" t="str">
        <f t="shared" si="766"/>
        <v/>
      </c>
      <c r="AD3041" s="13" t="str">
        <f t="shared" si="766"/>
        <v/>
      </c>
    </row>
    <row r="3042" spans="7:30" x14ac:dyDescent="0.25">
      <c r="G3042" s="18" t="str">
        <f t="shared" si="753"/>
        <v/>
      </c>
      <c r="H3042" s="22" t="str">
        <f t="shared" si="754"/>
        <v/>
      </c>
      <c r="I3042" s="23" t="str">
        <f t="shared" si="755"/>
        <v/>
      </c>
      <c r="J3042" s="22" t="str">
        <f t="shared" si="756"/>
        <v/>
      </c>
      <c r="K3042" s="24" t="str">
        <f t="shared" si="757"/>
        <v/>
      </c>
      <c r="L3042" s="42" t="str">
        <f t="shared" si="763"/>
        <v/>
      </c>
      <c r="M3042" s="43" t="str">
        <f t="shared" si="764"/>
        <v/>
      </c>
      <c r="N3042" s="26" t="str">
        <f t="shared" si="758"/>
        <v/>
      </c>
      <c r="O3042" s="26" t="str">
        <f t="shared" si="759"/>
        <v/>
      </c>
      <c r="P3042" s="28" t="str">
        <f>IF(E3042="","",INDEX(TableLookupWakeUpScore[],MATCH(E3042,TableLookupWakeUpScore[Wake Up],0),MATCH(P$1,TableLookupWakeUpScore[#Headers],0)))</f>
        <v/>
      </c>
      <c r="Q3042" s="30" t="str">
        <f t="shared" si="760"/>
        <v/>
      </c>
      <c r="R3042" s="31" t="str">
        <f t="shared" si="761"/>
        <v/>
      </c>
      <c r="S3042" s="34" t="str">
        <f>IF($C3042="","",INDEX(TableLookupSleepQuality[],MATCH($C3042,TableLookupSleepQuality[Sleep Quality Low],1),MATCH(S$1,TableLookupSleepQuality[#Headers],0)))</f>
        <v/>
      </c>
      <c r="T3042" s="35" t="str">
        <f>IF($C3042="","",INDEX(TableLookupSleepQuality[],MATCH($C3042,TableLookupSleepQuality[Sleep Quality Low],1),MATCH(T$1,TableLookupSleepQuality[#Headers],0)))</f>
        <v/>
      </c>
      <c r="X3042" s="36" t="str">
        <f t="shared" si="762"/>
        <v/>
      </c>
      <c r="Y3042" s="40" t="str">
        <f t="shared" si="766"/>
        <v/>
      </c>
      <c r="Z3042" s="13" t="str">
        <f t="shared" si="766"/>
        <v/>
      </c>
      <c r="AA3042" s="13" t="str">
        <f t="shared" si="766"/>
        <v/>
      </c>
      <c r="AB3042" s="13" t="str">
        <f t="shared" si="766"/>
        <v/>
      </c>
      <c r="AC3042" s="13" t="str">
        <f t="shared" si="766"/>
        <v/>
      </c>
      <c r="AD3042" s="13" t="str">
        <f t="shared" si="766"/>
        <v/>
      </c>
    </row>
    <row r="3043" spans="7:30" x14ac:dyDescent="0.25">
      <c r="G3043" s="18" t="str">
        <f t="shared" si="753"/>
        <v/>
      </c>
      <c r="H3043" s="22" t="str">
        <f t="shared" si="754"/>
        <v/>
      </c>
      <c r="I3043" s="23" t="str">
        <f t="shared" si="755"/>
        <v/>
      </c>
      <c r="J3043" s="22" t="str">
        <f t="shared" si="756"/>
        <v/>
      </c>
      <c r="K3043" s="24" t="str">
        <f t="shared" si="757"/>
        <v/>
      </c>
      <c r="L3043" s="42" t="str">
        <f t="shared" si="763"/>
        <v/>
      </c>
      <c r="M3043" s="43" t="str">
        <f t="shared" si="764"/>
        <v/>
      </c>
      <c r="N3043" s="26" t="str">
        <f t="shared" si="758"/>
        <v/>
      </c>
      <c r="O3043" s="26" t="str">
        <f t="shared" si="759"/>
        <v/>
      </c>
      <c r="P3043" s="28" t="str">
        <f>IF(E3043="","",INDEX(TableLookupWakeUpScore[],MATCH(E3043,TableLookupWakeUpScore[Wake Up],0),MATCH(P$1,TableLookupWakeUpScore[#Headers],0)))</f>
        <v/>
      </c>
      <c r="Q3043" s="30" t="str">
        <f t="shared" si="760"/>
        <v/>
      </c>
      <c r="R3043" s="31" t="str">
        <f t="shared" si="761"/>
        <v/>
      </c>
      <c r="S3043" s="34" t="str">
        <f>IF($C3043="","",INDEX(TableLookupSleepQuality[],MATCH($C3043,TableLookupSleepQuality[Sleep Quality Low],1),MATCH(S$1,TableLookupSleepQuality[#Headers],0)))</f>
        <v/>
      </c>
      <c r="T3043" s="35" t="str">
        <f>IF($C3043="","",INDEX(TableLookupSleepQuality[],MATCH($C3043,TableLookupSleepQuality[Sleep Quality Low],1),MATCH(T$1,TableLookupSleepQuality[#Headers],0)))</f>
        <v/>
      </c>
      <c r="X3043" s="36" t="str">
        <f t="shared" si="762"/>
        <v/>
      </c>
      <c r="Y3043" s="40" t="str">
        <f t="shared" ref="Y3043:AD3058" si="767">IF(OR($X3043="NO",$X3043=""),"",IF(COUNTIF($F3043,"*" &amp; Y$1 &amp; "*"),"YES","NO"))</f>
        <v/>
      </c>
      <c r="Z3043" s="13" t="str">
        <f t="shared" si="767"/>
        <v/>
      </c>
      <c r="AA3043" s="13" t="str">
        <f t="shared" si="767"/>
        <v/>
      </c>
      <c r="AB3043" s="13" t="str">
        <f t="shared" si="767"/>
        <v/>
      </c>
      <c r="AC3043" s="13" t="str">
        <f t="shared" si="767"/>
        <v/>
      </c>
      <c r="AD3043" s="13" t="str">
        <f t="shared" si="767"/>
        <v/>
      </c>
    </row>
    <row r="3044" spans="7:30" x14ac:dyDescent="0.25">
      <c r="G3044" s="18" t="str">
        <f t="shared" si="753"/>
        <v/>
      </c>
      <c r="H3044" s="22" t="str">
        <f t="shared" si="754"/>
        <v/>
      </c>
      <c r="I3044" s="23" t="str">
        <f t="shared" si="755"/>
        <v/>
      </c>
      <c r="J3044" s="22" t="str">
        <f t="shared" si="756"/>
        <v/>
      </c>
      <c r="K3044" s="24" t="str">
        <f t="shared" si="757"/>
        <v/>
      </c>
      <c r="L3044" s="42" t="str">
        <f t="shared" si="763"/>
        <v/>
      </c>
      <c r="M3044" s="43" t="str">
        <f t="shared" si="764"/>
        <v/>
      </c>
      <c r="N3044" s="26" t="str">
        <f t="shared" si="758"/>
        <v/>
      </c>
      <c r="O3044" s="26" t="str">
        <f t="shared" si="759"/>
        <v/>
      </c>
      <c r="P3044" s="28" t="str">
        <f>IF(E3044="","",INDEX(TableLookupWakeUpScore[],MATCH(E3044,TableLookupWakeUpScore[Wake Up],0),MATCH(P$1,TableLookupWakeUpScore[#Headers],0)))</f>
        <v/>
      </c>
      <c r="Q3044" s="30" t="str">
        <f t="shared" si="760"/>
        <v/>
      </c>
      <c r="R3044" s="31" t="str">
        <f t="shared" si="761"/>
        <v/>
      </c>
      <c r="S3044" s="34" t="str">
        <f>IF($C3044="","",INDEX(TableLookupSleepQuality[],MATCH($C3044,TableLookupSleepQuality[Sleep Quality Low],1),MATCH(S$1,TableLookupSleepQuality[#Headers],0)))</f>
        <v/>
      </c>
      <c r="T3044" s="35" t="str">
        <f>IF($C3044="","",INDEX(TableLookupSleepQuality[],MATCH($C3044,TableLookupSleepQuality[Sleep Quality Low],1),MATCH(T$1,TableLookupSleepQuality[#Headers],0)))</f>
        <v/>
      </c>
      <c r="X3044" s="36" t="str">
        <f t="shared" si="762"/>
        <v/>
      </c>
      <c r="Y3044" s="40" t="str">
        <f t="shared" si="767"/>
        <v/>
      </c>
      <c r="Z3044" s="13" t="str">
        <f t="shared" si="767"/>
        <v/>
      </c>
      <c r="AA3044" s="13" t="str">
        <f t="shared" si="767"/>
        <v/>
      </c>
      <c r="AB3044" s="13" t="str">
        <f t="shared" si="767"/>
        <v/>
      </c>
      <c r="AC3044" s="13" t="str">
        <f t="shared" si="767"/>
        <v/>
      </c>
      <c r="AD3044" s="13" t="str">
        <f t="shared" si="767"/>
        <v/>
      </c>
    </row>
    <row r="3045" spans="7:30" x14ac:dyDescent="0.25">
      <c r="G3045" s="18" t="str">
        <f t="shared" si="753"/>
        <v/>
      </c>
      <c r="H3045" s="22" t="str">
        <f t="shared" si="754"/>
        <v/>
      </c>
      <c r="I3045" s="23" t="str">
        <f t="shared" si="755"/>
        <v/>
      </c>
      <c r="J3045" s="22" t="str">
        <f t="shared" si="756"/>
        <v/>
      </c>
      <c r="K3045" s="24" t="str">
        <f t="shared" si="757"/>
        <v/>
      </c>
      <c r="L3045" s="42" t="str">
        <f t="shared" si="763"/>
        <v/>
      </c>
      <c r="M3045" s="43" t="str">
        <f t="shared" si="764"/>
        <v/>
      </c>
      <c r="N3045" s="26" t="str">
        <f t="shared" si="758"/>
        <v/>
      </c>
      <c r="O3045" s="26" t="str">
        <f t="shared" si="759"/>
        <v/>
      </c>
      <c r="P3045" s="28" t="str">
        <f>IF(E3045="","",INDEX(TableLookupWakeUpScore[],MATCH(E3045,TableLookupWakeUpScore[Wake Up],0),MATCH(P$1,TableLookupWakeUpScore[#Headers],0)))</f>
        <v/>
      </c>
      <c r="Q3045" s="30" t="str">
        <f t="shared" si="760"/>
        <v/>
      </c>
      <c r="R3045" s="31" t="str">
        <f t="shared" si="761"/>
        <v/>
      </c>
      <c r="S3045" s="34" t="str">
        <f>IF($C3045="","",INDEX(TableLookupSleepQuality[],MATCH($C3045,TableLookupSleepQuality[Sleep Quality Low],1),MATCH(S$1,TableLookupSleepQuality[#Headers],0)))</f>
        <v/>
      </c>
      <c r="T3045" s="35" t="str">
        <f>IF($C3045="","",INDEX(TableLookupSleepQuality[],MATCH($C3045,TableLookupSleepQuality[Sleep Quality Low],1),MATCH(T$1,TableLookupSleepQuality[#Headers],0)))</f>
        <v/>
      </c>
      <c r="X3045" s="36" t="str">
        <f t="shared" si="762"/>
        <v/>
      </c>
      <c r="Y3045" s="40" t="str">
        <f t="shared" si="767"/>
        <v/>
      </c>
      <c r="Z3045" s="13" t="str">
        <f t="shared" si="767"/>
        <v/>
      </c>
      <c r="AA3045" s="13" t="str">
        <f t="shared" si="767"/>
        <v/>
      </c>
      <c r="AB3045" s="13" t="str">
        <f t="shared" si="767"/>
        <v/>
      </c>
      <c r="AC3045" s="13" t="str">
        <f t="shared" si="767"/>
        <v/>
      </c>
      <c r="AD3045" s="13" t="str">
        <f t="shared" si="767"/>
        <v/>
      </c>
    </row>
    <row r="3046" spans="7:30" x14ac:dyDescent="0.25">
      <c r="G3046" s="18" t="str">
        <f t="shared" si="753"/>
        <v/>
      </c>
      <c r="H3046" s="22" t="str">
        <f t="shared" si="754"/>
        <v/>
      </c>
      <c r="I3046" s="23" t="str">
        <f t="shared" si="755"/>
        <v/>
      </c>
      <c r="J3046" s="22" t="str">
        <f t="shared" si="756"/>
        <v/>
      </c>
      <c r="K3046" s="24" t="str">
        <f t="shared" si="757"/>
        <v/>
      </c>
      <c r="L3046" s="42" t="str">
        <f t="shared" si="763"/>
        <v/>
      </c>
      <c r="M3046" s="43" t="str">
        <f t="shared" si="764"/>
        <v/>
      </c>
      <c r="N3046" s="26" t="str">
        <f t="shared" si="758"/>
        <v/>
      </c>
      <c r="O3046" s="26" t="str">
        <f t="shared" si="759"/>
        <v/>
      </c>
      <c r="P3046" s="28" t="str">
        <f>IF(E3046="","",INDEX(TableLookupWakeUpScore[],MATCH(E3046,TableLookupWakeUpScore[Wake Up],0),MATCH(P$1,TableLookupWakeUpScore[#Headers],0)))</f>
        <v/>
      </c>
      <c r="Q3046" s="30" t="str">
        <f t="shared" si="760"/>
        <v/>
      </c>
      <c r="R3046" s="31" t="str">
        <f t="shared" si="761"/>
        <v/>
      </c>
      <c r="S3046" s="34" t="str">
        <f>IF($C3046="","",INDEX(TableLookupSleepQuality[],MATCH($C3046,TableLookupSleepQuality[Sleep Quality Low],1),MATCH(S$1,TableLookupSleepQuality[#Headers],0)))</f>
        <v/>
      </c>
      <c r="T3046" s="35" t="str">
        <f>IF($C3046="","",INDEX(TableLookupSleepQuality[],MATCH($C3046,TableLookupSleepQuality[Sleep Quality Low],1),MATCH(T$1,TableLookupSleepQuality[#Headers],0)))</f>
        <v/>
      </c>
      <c r="X3046" s="36" t="str">
        <f t="shared" si="762"/>
        <v/>
      </c>
      <c r="Y3046" s="40" t="str">
        <f t="shared" si="767"/>
        <v/>
      </c>
      <c r="Z3046" s="13" t="str">
        <f t="shared" si="767"/>
        <v/>
      </c>
      <c r="AA3046" s="13" t="str">
        <f t="shared" si="767"/>
        <v/>
      </c>
      <c r="AB3046" s="13" t="str">
        <f t="shared" si="767"/>
        <v/>
      </c>
      <c r="AC3046" s="13" t="str">
        <f t="shared" si="767"/>
        <v/>
      </c>
      <c r="AD3046" s="13" t="str">
        <f t="shared" si="767"/>
        <v/>
      </c>
    </row>
    <row r="3047" spans="7:30" x14ac:dyDescent="0.25">
      <c r="G3047" s="18" t="str">
        <f t="shared" si="753"/>
        <v/>
      </c>
      <c r="H3047" s="22" t="str">
        <f t="shared" si="754"/>
        <v/>
      </c>
      <c r="I3047" s="23" t="str">
        <f t="shared" si="755"/>
        <v/>
      </c>
      <c r="J3047" s="22" t="str">
        <f t="shared" si="756"/>
        <v/>
      </c>
      <c r="K3047" s="24" t="str">
        <f t="shared" si="757"/>
        <v/>
      </c>
      <c r="L3047" s="42" t="str">
        <f t="shared" si="763"/>
        <v/>
      </c>
      <c r="M3047" s="43" t="str">
        <f t="shared" si="764"/>
        <v/>
      </c>
      <c r="N3047" s="26" t="str">
        <f t="shared" si="758"/>
        <v/>
      </c>
      <c r="O3047" s="26" t="str">
        <f t="shared" si="759"/>
        <v/>
      </c>
      <c r="P3047" s="28" t="str">
        <f>IF(E3047="","",INDEX(TableLookupWakeUpScore[],MATCH(E3047,TableLookupWakeUpScore[Wake Up],0),MATCH(P$1,TableLookupWakeUpScore[#Headers],0)))</f>
        <v/>
      </c>
      <c r="Q3047" s="30" t="str">
        <f t="shared" si="760"/>
        <v/>
      </c>
      <c r="R3047" s="31" t="str">
        <f t="shared" si="761"/>
        <v/>
      </c>
      <c r="S3047" s="34" t="str">
        <f>IF($C3047="","",INDEX(TableLookupSleepQuality[],MATCH($C3047,TableLookupSleepQuality[Sleep Quality Low],1),MATCH(S$1,TableLookupSleepQuality[#Headers],0)))</f>
        <v/>
      </c>
      <c r="T3047" s="35" t="str">
        <f>IF($C3047="","",INDEX(TableLookupSleepQuality[],MATCH($C3047,TableLookupSleepQuality[Sleep Quality Low],1),MATCH(T$1,TableLookupSleepQuality[#Headers],0)))</f>
        <v/>
      </c>
      <c r="X3047" s="36" t="str">
        <f t="shared" si="762"/>
        <v/>
      </c>
      <c r="Y3047" s="40" t="str">
        <f t="shared" si="767"/>
        <v/>
      </c>
      <c r="Z3047" s="13" t="str">
        <f t="shared" si="767"/>
        <v/>
      </c>
      <c r="AA3047" s="13" t="str">
        <f t="shared" si="767"/>
        <v/>
      </c>
      <c r="AB3047" s="13" t="str">
        <f t="shared" si="767"/>
        <v/>
      </c>
      <c r="AC3047" s="13" t="str">
        <f t="shared" si="767"/>
        <v/>
      </c>
      <c r="AD3047" s="13" t="str">
        <f t="shared" si="767"/>
        <v/>
      </c>
    </row>
    <row r="3048" spans="7:30" x14ac:dyDescent="0.25">
      <c r="G3048" s="18" t="str">
        <f t="shared" si="753"/>
        <v/>
      </c>
      <c r="H3048" s="22" t="str">
        <f t="shared" si="754"/>
        <v/>
      </c>
      <c r="I3048" s="23" t="str">
        <f t="shared" si="755"/>
        <v/>
      </c>
      <c r="J3048" s="22" t="str">
        <f t="shared" si="756"/>
        <v/>
      </c>
      <c r="K3048" s="24" t="str">
        <f t="shared" si="757"/>
        <v/>
      </c>
      <c r="L3048" s="42" t="str">
        <f t="shared" si="763"/>
        <v/>
      </c>
      <c r="M3048" s="43" t="str">
        <f t="shared" si="764"/>
        <v/>
      </c>
      <c r="N3048" s="26" t="str">
        <f t="shared" si="758"/>
        <v/>
      </c>
      <c r="O3048" s="26" t="str">
        <f t="shared" si="759"/>
        <v/>
      </c>
      <c r="P3048" s="28" t="str">
        <f>IF(E3048="","",INDEX(TableLookupWakeUpScore[],MATCH(E3048,TableLookupWakeUpScore[Wake Up],0),MATCH(P$1,TableLookupWakeUpScore[#Headers],0)))</f>
        <v/>
      </c>
      <c r="Q3048" s="30" t="str">
        <f t="shared" si="760"/>
        <v/>
      </c>
      <c r="R3048" s="31" t="str">
        <f t="shared" si="761"/>
        <v/>
      </c>
      <c r="S3048" s="34" t="str">
        <f>IF($C3048="","",INDEX(TableLookupSleepQuality[],MATCH($C3048,TableLookupSleepQuality[Sleep Quality Low],1),MATCH(S$1,TableLookupSleepQuality[#Headers],0)))</f>
        <v/>
      </c>
      <c r="T3048" s="35" t="str">
        <f>IF($C3048="","",INDEX(TableLookupSleepQuality[],MATCH($C3048,TableLookupSleepQuality[Sleep Quality Low],1),MATCH(T$1,TableLookupSleepQuality[#Headers],0)))</f>
        <v/>
      </c>
      <c r="X3048" s="36" t="str">
        <f t="shared" si="762"/>
        <v/>
      </c>
      <c r="Y3048" s="40" t="str">
        <f t="shared" si="767"/>
        <v/>
      </c>
      <c r="Z3048" s="13" t="str">
        <f t="shared" si="767"/>
        <v/>
      </c>
      <c r="AA3048" s="13" t="str">
        <f t="shared" si="767"/>
        <v/>
      </c>
      <c r="AB3048" s="13" t="str">
        <f t="shared" si="767"/>
        <v/>
      </c>
      <c r="AC3048" s="13" t="str">
        <f t="shared" si="767"/>
        <v/>
      </c>
      <c r="AD3048" s="13" t="str">
        <f t="shared" si="767"/>
        <v/>
      </c>
    </row>
    <row r="3049" spans="7:30" x14ac:dyDescent="0.25">
      <c r="G3049" s="18" t="str">
        <f t="shared" si="753"/>
        <v/>
      </c>
      <c r="H3049" s="22" t="str">
        <f t="shared" si="754"/>
        <v/>
      </c>
      <c r="I3049" s="23" t="str">
        <f t="shared" si="755"/>
        <v/>
      </c>
      <c r="J3049" s="22" t="str">
        <f t="shared" si="756"/>
        <v/>
      </c>
      <c r="K3049" s="24" t="str">
        <f t="shared" si="757"/>
        <v/>
      </c>
      <c r="L3049" s="42" t="str">
        <f t="shared" si="763"/>
        <v/>
      </c>
      <c r="M3049" s="43" t="str">
        <f t="shared" si="764"/>
        <v/>
      </c>
      <c r="N3049" s="26" t="str">
        <f t="shared" si="758"/>
        <v/>
      </c>
      <c r="O3049" s="26" t="str">
        <f t="shared" si="759"/>
        <v/>
      </c>
      <c r="P3049" s="28" t="str">
        <f>IF(E3049="","",INDEX(TableLookupWakeUpScore[],MATCH(E3049,TableLookupWakeUpScore[Wake Up],0),MATCH(P$1,TableLookupWakeUpScore[#Headers],0)))</f>
        <v/>
      </c>
      <c r="Q3049" s="30" t="str">
        <f t="shared" si="760"/>
        <v/>
      </c>
      <c r="R3049" s="31" t="str">
        <f t="shared" si="761"/>
        <v/>
      </c>
      <c r="S3049" s="34" t="str">
        <f>IF($C3049="","",INDEX(TableLookupSleepQuality[],MATCH($C3049,TableLookupSleepQuality[Sleep Quality Low],1),MATCH(S$1,TableLookupSleepQuality[#Headers],0)))</f>
        <v/>
      </c>
      <c r="T3049" s="35" t="str">
        <f>IF($C3049="","",INDEX(TableLookupSleepQuality[],MATCH($C3049,TableLookupSleepQuality[Sleep Quality Low],1),MATCH(T$1,TableLookupSleepQuality[#Headers],0)))</f>
        <v/>
      </c>
      <c r="X3049" s="36" t="str">
        <f t="shared" si="762"/>
        <v/>
      </c>
      <c r="Y3049" s="40" t="str">
        <f t="shared" si="767"/>
        <v/>
      </c>
      <c r="Z3049" s="13" t="str">
        <f t="shared" si="767"/>
        <v/>
      </c>
      <c r="AA3049" s="13" t="str">
        <f t="shared" si="767"/>
        <v/>
      </c>
      <c r="AB3049" s="13" t="str">
        <f t="shared" si="767"/>
        <v/>
      </c>
      <c r="AC3049" s="13" t="str">
        <f t="shared" si="767"/>
        <v/>
      </c>
      <c r="AD3049" s="13" t="str">
        <f t="shared" si="767"/>
        <v/>
      </c>
    </row>
    <row r="3050" spans="7:30" x14ac:dyDescent="0.25">
      <c r="G3050" s="18" t="str">
        <f t="shared" si="753"/>
        <v/>
      </c>
      <c r="H3050" s="22" t="str">
        <f t="shared" si="754"/>
        <v/>
      </c>
      <c r="I3050" s="23" t="str">
        <f t="shared" si="755"/>
        <v/>
      </c>
      <c r="J3050" s="22" t="str">
        <f t="shared" si="756"/>
        <v/>
      </c>
      <c r="K3050" s="24" t="str">
        <f t="shared" si="757"/>
        <v/>
      </c>
      <c r="L3050" s="42" t="str">
        <f t="shared" si="763"/>
        <v/>
      </c>
      <c r="M3050" s="43" t="str">
        <f t="shared" si="764"/>
        <v/>
      </c>
      <c r="N3050" s="26" t="str">
        <f t="shared" si="758"/>
        <v/>
      </c>
      <c r="O3050" s="26" t="str">
        <f t="shared" si="759"/>
        <v/>
      </c>
      <c r="P3050" s="28" t="str">
        <f>IF(E3050="","",INDEX(TableLookupWakeUpScore[],MATCH(E3050,TableLookupWakeUpScore[Wake Up],0),MATCH(P$1,TableLookupWakeUpScore[#Headers],0)))</f>
        <v/>
      </c>
      <c r="Q3050" s="30" t="str">
        <f t="shared" si="760"/>
        <v/>
      </c>
      <c r="R3050" s="31" t="str">
        <f t="shared" si="761"/>
        <v/>
      </c>
      <c r="S3050" s="34" t="str">
        <f>IF($C3050="","",INDEX(TableLookupSleepQuality[],MATCH($C3050,TableLookupSleepQuality[Sleep Quality Low],1),MATCH(S$1,TableLookupSleepQuality[#Headers],0)))</f>
        <v/>
      </c>
      <c r="T3050" s="35" t="str">
        <f>IF($C3050="","",INDEX(TableLookupSleepQuality[],MATCH($C3050,TableLookupSleepQuality[Sleep Quality Low],1),MATCH(T$1,TableLookupSleepQuality[#Headers],0)))</f>
        <v/>
      </c>
      <c r="X3050" s="36" t="str">
        <f t="shared" si="762"/>
        <v/>
      </c>
      <c r="Y3050" s="40" t="str">
        <f t="shared" si="767"/>
        <v/>
      </c>
      <c r="Z3050" s="13" t="str">
        <f t="shared" si="767"/>
        <v/>
      </c>
      <c r="AA3050" s="13" t="str">
        <f t="shared" si="767"/>
        <v/>
      </c>
      <c r="AB3050" s="13" t="str">
        <f t="shared" si="767"/>
        <v/>
      </c>
      <c r="AC3050" s="13" t="str">
        <f t="shared" si="767"/>
        <v/>
      </c>
      <c r="AD3050" s="13" t="str">
        <f t="shared" si="767"/>
        <v/>
      </c>
    </row>
    <row r="3051" spans="7:30" x14ac:dyDescent="0.25">
      <c r="G3051" s="18" t="str">
        <f t="shared" si="753"/>
        <v/>
      </c>
      <c r="H3051" s="22" t="str">
        <f t="shared" si="754"/>
        <v/>
      </c>
      <c r="I3051" s="23" t="str">
        <f t="shared" si="755"/>
        <v/>
      </c>
      <c r="J3051" s="22" t="str">
        <f t="shared" si="756"/>
        <v/>
      </c>
      <c r="K3051" s="24" t="str">
        <f t="shared" si="757"/>
        <v/>
      </c>
      <c r="L3051" s="42" t="str">
        <f t="shared" si="763"/>
        <v/>
      </c>
      <c r="M3051" s="43" t="str">
        <f t="shared" si="764"/>
        <v/>
      </c>
      <c r="N3051" s="26" t="str">
        <f t="shared" si="758"/>
        <v/>
      </c>
      <c r="O3051" s="26" t="str">
        <f t="shared" si="759"/>
        <v/>
      </c>
      <c r="P3051" s="28" t="str">
        <f>IF(E3051="","",INDEX(TableLookupWakeUpScore[],MATCH(E3051,TableLookupWakeUpScore[Wake Up],0),MATCH(P$1,TableLookupWakeUpScore[#Headers],0)))</f>
        <v/>
      </c>
      <c r="Q3051" s="30" t="str">
        <f t="shared" si="760"/>
        <v/>
      </c>
      <c r="R3051" s="31" t="str">
        <f t="shared" si="761"/>
        <v/>
      </c>
      <c r="S3051" s="34" t="str">
        <f>IF($C3051="","",INDEX(TableLookupSleepQuality[],MATCH($C3051,TableLookupSleepQuality[Sleep Quality Low],1),MATCH(S$1,TableLookupSleepQuality[#Headers],0)))</f>
        <v/>
      </c>
      <c r="T3051" s="35" t="str">
        <f>IF($C3051="","",INDEX(TableLookupSleepQuality[],MATCH($C3051,TableLookupSleepQuality[Sleep Quality Low],1),MATCH(T$1,TableLookupSleepQuality[#Headers],0)))</f>
        <v/>
      </c>
      <c r="X3051" s="36" t="str">
        <f t="shared" si="762"/>
        <v/>
      </c>
      <c r="Y3051" s="40" t="str">
        <f t="shared" si="767"/>
        <v/>
      </c>
      <c r="Z3051" s="13" t="str">
        <f t="shared" si="767"/>
        <v/>
      </c>
      <c r="AA3051" s="13" t="str">
        <f t="shared" si="767"/>
        <v/>
      </c>
      <c r="AB3051" s="13" t="str">
        <f t="shared" si="767"/>
        <v/>
      </c>
      <c r="AC3051" s="13" t="str">
        <f t="shared" si="767"/>
        <v/>
      </c>
      <c r="AD3051" s="13" t="str">
        <f t="shared" si="767"/>
        <v/>
      </c>
    </row>
    <row r="3052" spans="7:30" x14ac:dyDescent="0.25">
      <c r="G3052" s="18" t="str">
        <f t="shared" si="753"/>
        <v/>
      </c>
      <c r="H3052" s="22" t="str">
        <f t="shared" si="754"/>
        <v/>
      </c>
      <c r="I3052" s="23" t="str">
        <f t="shared" si="755"/>
        <v/>
      </c>
      <c r="J3052" s="22" t="str">
        <f t="shared" si="756"/>
        <v/>
      </c>
      <c r="K3052" s="24" t="str">
        <f t="shared" si="757"/>
        <v/>
      </c>
      <c r="L3052" s="42" t="str">
        <f t="shared" si="763"/>
        <v/>
      </c>
      <c r="M3052" s="43" t="str">
        <f t="shared" si="764"/>
        <v/>
      </c>
      <c r="N3052" s="26" t="str">
        <f t="shared" si="758"/>
        <v/>
      </c>
      <c r="O3052" s="26" t="str">
        <f t="shared" si="759"/>
        <v/>
      </c>
      <c r="P3052" s="28" t="str">
        <f>IF(E3052="","",INDEX(TableLookupWakeUpScore[],MATCH(E3052,TableLookupWakeUpScore[Wake Up],0),MATCH(P$1,TableLookupWakeUpScore[#Headers],0)))</f>
        <v/>
      </c>
      <c r="Q3052" s="30" t="str">
        <f t="shared" si="760"/>
        <v/>
      </c>
      <c r="R3052" s="31" t="str">
        <f t="shared" si="761"/>
        <v/>
      </c>
      <c r="S3052" s="34" t="str">
        <f>IF($C3052="","",INDEX(TableLookupSleepQuality[],MATCH($C3052,TableLookupSleepQuality[Sleep Quality Low],1),MATCH(S$1,TableLookupSleepQuality[#Headers],0)))</f>
        <v/>
      </c>
      <c r="T3052" s="35" t="str">
        <f>IF($C3052="","",INDEX(TableLookupSleepQuality[],MATCH($C3052,TableLookupSleepQuality[Sleep Quality Low],1),MATCH(T$1,TableLookupSleepQuality[#Headers],0)))</f>
        <v/>
      </c>
      <c r="X3052" s="36" t="str">
        <f t="shared" si="762"/>
        <v/>
      </c>
      <c r="Y3052" s="40" t="str">
        <f t="shared" si="767"/>
        <v/>
      </c>
      <c r="Z3052" s="13" t="str">
        <f t="shared" si="767"/>
        <v/>
      </c>
      <c r="AA3052" s="13" t="str">
        <f t="shared" si="767"/>
        <v/>
      </c>
      <c r="AB3052" s="13" t="str">
        <f t="shared" si="767"/>
        <v/>
      </c>
      <c r="AC3052" s="13" t="str">
        <f t="shared" si="767"/>
        <v/>
      </c>
      <c r="AD3052" s="13" t="str">
        <f t="shared" si="767"/>
        <v/>
      </c>
    </row>
    <row r="3053" spans="7:30" x14ac:dyDescent="0.25">
      <c r="G3053" s="18" t="str">
        <f t="shared" si="753"/>
        <v/>
      </c>
      <c r="H3053" s="22" t="str">
        <f t="shared" si="754"/>
        <v/>
      </c>
      <c r="I3053" s="23" t="str">
        <f t="shared" si="755"/>
        <v/>
      </c>
      <c r="J3053" s="22" t="str">
        <f t="shared" si="756"/>
        <v/>
      </c>
      <c r="K3053" s="24" t="str">
        <f t="shared" si="757"/>
        <v/>
      </c>
      <c r="L3053" s="42" t="str">
        <f t="shared" si="763"/>
        <v/>
      </c>
      <c r="M3053" s="43" t="str">
        <f t="shared" si="764"/>
        <v/>
      </c>
      <c r="N3053" s="26" t="str">
        <f t="shared" si="758"/>
        <v/>
      </c>
      <c r="O3053" s="26" t="str">
        <f t="shared" si="759"/>
        <v/>
      </c>
      <c r="P3053" s="28" t="str">
        <f>IF(E3053="","",INDEX(TableLookupWakeUpScore[],MATCH(E3053,TableLookupWakeUpScore[Wake Up],0),MATCH(P$1,TableLookupWakeUpScore[#Headers],0)))</f>
        <v/>
      </c>
      <c r="Q3053" s="30" t="str">
        <f t="shared" si="760"/>
        <v/>
      </c>
      <c r="R3053" s="31" t="str">
        <f t="shared" si="761"/>
        <v/>
      </c>
      <c r="S3053" s="34" t="str">
        <f>IF($C3053="","",INDEX(TableLookupSleepQuality[],MATCH($C3053,TableLookupSleepQuality[Sleep Quality Low],1),MATCH(S$1,TableLookupSleepQuality[#Headers],0)))</f>
        <v/>
      </c>
      <c r="T3053" s="35" t="str">
        <f>IF($C3053="","",INDEX(TableLookupSleepQuality[],MATCH($C3053,TableLookupSleepQuality[Sleep Quality Low],1),MATCH(T$1,TableLookupSleepQuality[#Headers],0)))</f>
        <v/>
      </c>
      <c r="X3053" s="36" t="str">
        <f t="shared" si="762"/>
        <v/>
      </c>
      <c r="Y3053" s="40" t="str">
        <f t="shared" si="767"/>
        <v/>
      </c>
      <c r="Z3053" s="13" t="str">
        <f t="shared" si="767"/>
        <v/>
      </c>
      <c r="AA3053" s="13" t="str">
        <f t="shared" si="767"/>
        <v/>
      </c>
      <c r="AB3053" s="13" t="str">
        <f t="shared" si="767"/>
        <v/>
      </c>
      <c r="AC3053" s="13" t="str">
        <f t="shared" si="767"/>
        <v/>
      </c>
      <c r="AD3053" s="13" t="str">
        <f t="shared" si="767"/>
        <v/>
      </c>
    </row>
    <row r="3054" spans="7:30" x14ac:dyDescent="0.25">
      <c r="G3054" s="18" t="str">
        <f t="shared" si="753"/>
        <v/>
      </c>
      <c r="H3054" s="22" t="str">
        <f t="shared" si="754"/>
        <v/>
      </c>
      <c r="I3054" s="23" t="str">
        <f t="shared" si="755"/>
        <v/>
      </c>
      <c r="J3054" s="22" t="str">
        <f t="shared" si="756"/>
        <v/>
      </c>
      <c r="K3054" s="24" t="str">
        <f t="shared" si="757"/>
        <v/>
      </c>
      <c r="L3054" s="42" t="str">
        <f t="shared" si="763"/>
        <v/>
      </c>
      <c r="M3054" s="43" t="str">
        <f t="shared" si="764"/>
        <v/>
      </c>
      <c r="N3054" s="26" t="str">
        <f t="shared" si="758"/>
        <v/>
      </c>
      <c r="O3054" s="26" t="str">
        <f t="shared" si="759"/>
        <v/>
      </c>
      <c r="P3054" s="28" t="str">
        <f>IF(E3054="","",INDEX(TableLookupWakeUpScore[],MATCH(E3054,TableLookupWakeUpScore[Wake Up],0),MATCH(P$1,TableLookupWakeUpScore[#Headers],0)))</f>
        <v/>
      </c>
      <c r="Q3054" s="30" t="str">
        <f t="shared" si="760"/>
        <v/>
      </c>
      <c r="R3054" s="31" t="str">
        <f t="shared" si="761"/>
        <v/>
      </c>
      <c r="S3054" s="34" t="str">
        <f>IF($C3054="","",INDEX(TableLookupSleepQuality[],MATCH($C3054,TableLookupSleepQuality[Sleep Quality Low],1),MATCH(S$1,TableLookupSleepQuality[#Headers],0)))</f>
        <v/>
      </c>
      <c r="T3054" s="35" t="str">
        <f>IF($C3054="","",INDEX(TableLookupSleepQuality[],MATCH($C3054,TableLookupSleepQuality[Sleep Quality Low],1),MATCH(T$1,TableLookupSleepQuality[#Headers],0)))</f>
        <v/>
      </c>
      <c r="X3054" s="36" t="str">
        <f t="shared" si="762"/>
        <v/>
      </c>
      <c r="Y3054" s="40" t="str">
        <f t="shared" si="767"/>
        <v/>
      </c>
      <c r="Z3054" s="13" t="str">
        <f t="shared" si="767"/>
        <v/>
      </c>
      <c r="AA3054" s="13" t="str">
        <f t="shared" si="767"/>
        <v/>
      </c>
      <c r="AB3054" s="13" t="str">
        <f t="shared" si="767"/>
        <v/>
      </c>
      <c r="AC3054" s="13" t="str">
        <f t="shared" si="767"/>
        <v/>
      </c>
      <c r="AD3054" s="13" t="str">
        <f t="shared" si="767"/>
        <v/>
      </c>
    </row>
    <row r="3055" spans="7:30" x14ac:dyDescent="0.25">
      <c r="G3055" s="18" t="str">
        <f t="shared" si="753"/>
        <v/>
      </c>
      <c r="H3055" s="22" t="str">
        <f t="shared" si="754"/>
        <v/>
      </c>
      <c r="I3055" s="23" t="str">
        <f t="shared" si="755"/>
        <v/>
      </c>
      <c r="J3055" s="22" t="str">
        <f t="shared" si="756"/>
        <v/>
      </c>
      <c r="K3055" s="24" t="str">
        <f t="shared" si="757"/>
        <v/>
      </c>
      <c r="L3055" s="42" t="str">
        <f t="shared" si="763"/>
        <v/>
      </c>
      <c r="M3055" s="43" t="str">
        <f t="shared" si="764"/>
        <v/>
      </c>
      <c r="N3055" s="26" t="str">
        <f t="shared" si="758"/>
        <v/>
      </c>
      <c r="O3055" s="26" t="str">
        <f t="shared" si="759"/>
        <v/>
      </c>
      <c r="P3055" s="28" t="str">
        <f>IF(E3055="","",INDEX(TableLookupWakeUpScore[],MATCH(E3055,TableLookupWakeUpScore[Wake Up],0),MATCH(P$1,TableLookupWakeUpScore[#Headers],0)))</f>
        <v/>
      </c>
      <c r="Q3055" s="30" t="str">
        <f t="shared" si="760"/>
        <v/>
      </c>
      <c r="R3055" s="31" t="str">
        <f t="shared" si="761"/>
        <v/>
      </c>
      <c r="S3055" s="34" t="str">
        <f>IF($C3055="","",INDEX(TableLookupSleepQuality[],MATCH($C3055,TableLookupSleepQuality[Sleep Quality Low],1),MATCH(S$1,TableLookupSleepQuality[#Headers],0)))</f>
        <v/>
      </c>
      <c r="T3055" s="35" t="str">
        <f>IF($C3055="","",INDEX(TableLookupSleepQuality[],MATCH($C3055,TableLookupSleepQuality[Sleep Quality Low],1),MATCH(T$1,TableLookupSleepQuality[#Headers],0)))</f>
        <v/>
      </c>
      <c r="X3055" s="36" t="str">
        <f t="shared" si="762"/>
        <v/>
      </c>
      <c r="Y3055" s="40" t="str">
        <f t="shared" si="767"/>
        <v/>
      </c>
      <c r="Z3055" s="13" t="str">
        <f t="shared" si="767"/>
        <v/>
      </c>
      <c r="AA3055" s="13" t="str">
        <f t="shared" si="767"/>
        <v/>
      </c>
      <c r="AB3055" s="13" t="str">
        <f t="shared" si="767"/>
        <v/>
      </c>
      <c r="AC3055" s="13" t="str">
        <f t="shared" si="767"/>
        <v/>
      </c>
      <c r="AD3055" s="13" t="str">
        <f t="shared" si="767"/>
        <v/>
      </c>
    </row>
    <row r="3056" spans="7:30" x14ac:dyDescent="0.25">
      <c r="G3056" s="18" t="str">
        <f t="shared" si="753"/>
        <v/>
      </c>
      <c r="H3056" s="22" t="str">
        <f t="shared" si="754"/>
        <v/>
      </c>
      <c r="I3056" s="23" t="str">
        <f t="shared" si="755"/>
        <v/>
      </c>
      <c r="J3056" s="22" t="str">
        <f t="shared" si="756"/>
        <v/>
      </c>
      <c r="K3056" s="24" t="str">
        <f t="shared" si="757"/>
        <v/>
      </c>
      <c r="L3056" s="42" t="str">
        <f t="shared" si="763"/>
        <v/>
      </c>
      <c r="M3056" s="43" t="str">
        <f t="shared" si="764"/>
        <v/>
      </c>
      <c r="N3056" s="26" t="str">
        <f t="shared" si="758"/>
        <v/>
      </c>
      <c r="O3056" s="26" t="str">
        <f t="shared" si="759"/>
        <v/>
      </c>
      <c r="P3056" s="28" t="str">
        <f>IF(E3056="","",INDEX(TableLookupWakeUpScore[],MATCH(E3056,TableLookupWakeUpScore[Wake Up],0),MATCH(P$1,TableLookupWakeUpScore[#Headers],0)))</f>
        <v/>
      </c>
      <c r="Q3056" s="30" t="str">
        <f t="shared" si="760"/>
        <v/>
      </c>
      <c r="R3056" s="31" t="str">
        <f t="shared" si="761"/>
        <v/>
      </c>
      <c r="S3056" s="34" t="str">
        <f>IF($C3056="","",INDEX(TableLookupSleepQuality[],MATCH($C3056,TableLookupSleepQuality[Sleep Quality Low],1),MATCH(S$1,TableLookupSleepQuality[#Headers],0)))</f>
        <v/>
      </c>
      <c r="T3056" s="35" t="str">
        <f>IF($C3056="","",INDEX(TableLookupSleepQuality[],MATCH($C3056,TableLookupSleepQuality[Sleep Quality Low],1),MATCH(T$1,TableLookupSleepQuality[#Headers],0)))</f>
        <v/>
      </c>
      <c r="X3056" s="36" t="str">
        <f t="shared" si="762"/>
        <v/>
      </c>
      <c r="Y3056" s="40" t="str">
        <f t="shared" si="767"/>
        <v/>
      </c>
      <c r="Z3056" s="13" t="str">
        <f t="shared" si="767"/>
        <v/>
      </c>
      <c r="AA3056" s="13" t="str">
        <f t="shared" si="767"/>
        <v/>
      </c>
      <c r="AB3056" s="13" t="str">
        <f t="shared" si="767"/>
        <v/>
      </c>
      <c r="AC3056" s="13" t="str">
        <f t="shared" si="767"/>
        <v/>
      </c>
      <c r="AD3056" s="13" t="str">
        <f t="shared" si="767"/>
        <v/>
      </c>
    </row>
    <row r="3057" spans="7:30" x14ac:dyDescent="0.25">
      <c r="G3057" s="18" t="str">
        <f t="shared" si="753"/>
        <v/>
      </c>
      <c r="H3057" s="22" t="str">
        <f t="shared" si="754"/>
        <v/>
      </c>
      <c r="I3057" s="23" t="str">
        <f t="shared" si="755"/>
        <v/>
      </c>
      <c r="J3057" s="22" t="str">
        <f t="shared" si="756"/>
        <v/>
      </c>
      <c r="K3057" s="24" t="str">
        <f t="shared" si="757"/>
        <v/>
      </c>
      <c r="L3057" s="42" t="str">
        <f t="shared" si="763"/>
        <v/>
      </c>
      <c r="M3057" s="43" t="str">
        <f t="shared" si="764"/>
        <v/>
      </c>
      <c r="N3057" s="26" t="str">
        <f t="shared" si="758"/>
        <v/>
      </c>
      <c r="O3057" s="26" t="str">
        <f t="shared" si="759"/>
        <v/>
      </c>
      <c r="P3057" s="28" t="str">
        <f>IF(E3057="","",INDEX(TableLookupWakeUpScore[],MATCH(E3057,TableLookupWakeUpScore[Wake Up],0),MATCH(P$1,TableLookupWakeUpScore[#Headers],0)))</f>
        <v/>
      </c>
      <c r="Q3057" s="30" t="str">
        <f t="shared" si="760"/>
        <v/>
      </c>
      <c r="R3057" s="31" t="str">
        <f t="shared" si="761"/>
        <v/>
      </c>
      <c r="S3057" s="34" t="str">
        <f>IF($C3057="","",INDEX(TableLookupSleepQuality[],MATCH($C3057,TableLookupSleepQuality[Sleep Quality Low],1),MATCH(S$1,TableLookupSleepQuality[#Headers],0)))</f>
        <v/>
      </c>
      <c r="T3057" s="35" t="str">
        <f>IF($C3057="","",INDEX(TableLookupSleepQuality[],MATCH($C3057,TableLookupSleepQuality[Sleep Quality Low],1),MATCH(T$1,TableLookupSleepQuality[#Headers],0)))</f>
        <v/>
      </c>
      <c r="X3057" s="36" t="str">
        <f t="shared" si="762"/>
        <v/>
      </c>
      <c r="Y3057" s="40" t="str">
        <f t="shared" si="767"/>
        <v/>
      </c>
      <c r="Z3057" s="13" t="str">
        <f t="shared" si="767"/>
        <v/>
      </c>
      <c r="AA3057" s="13" t="str">
        <f t="shared" si="767"/>
        <v/>
      </c>
      <c r="AB3057" s="13" t="str">
        <f t="shared" si="767"/>
        <v/>
      </c>
      <c r="AC3057" s="13" t="str">
        <f t="shared" si="767"/>
        <v/>
      </c>
      <c r="AD3057" s="13" t="str">
        <f t="shared" si="767"/>
        <v/>
      </c>
    </row>
    <row r="3058" spans="7:30" x14ac:dyDescent="0.25">
      <c r="G3058" s="18" t="str">
        <f t="shared" si="753"/>
        <v/>
      </c>
      <c r="H3058" s="22" t="str">
        <f t="shared" si="754"/>
        <v/>
      </c>
      <c r="I3058" s="23" t="str">
        <f t="shared" si="755"/>
        <v/>
      </c>
      <c r="J3058" s="22" t="str">
        <f t="shared" si="756"/>
        <v/>
      </c>
      <c r="K3058" s="24" t="str">
        <f t="shared" si="757"/>
        <v/>
      </c>
      <c r="L3058" s="42" t="str">
        <f t="shared" si="763"/>
        <v/>
      </c>
      <c r="M3058" s="43" t="str">
        <f t="shared" si="764"/>
        <v/>
      </c>
      <c r="N3058" s="26" t="str">
        <f t="shared" si="758"/>
        <v/>
      </c>
      <c r="O3058" s="26" t="str">
        <f t="shared" si="759"/>
        <v/>
      </c>
      <c r="P3058" s="28" t="str">
        <f>IF(E3058="","",INDEX(TableLookupWakeUpScore[],MATCH(E3058,TableLookupWakeUpScore[Wake Up],0),MATCH(P$1,TableLookupWakeUpScore[#Headers],0)))</f>
        <v/>
      </c>
      <c r="Q3058" s="30" t="str">
        <f t="shared" si="760"/>
        <v/>
      </c>
      <c r="R3058" s="31" t="str">
        <f t="shared" si="761"/>
        <v/>
      </c>
      <c r="S3058" s="34" t="str">
        <f>IF($C3058="","",INDEX(TableLookupSleepQuality[],MATCH($C3058,TableLookupSleepQuality[Sleep Quality Low],1),MATCH(S$1,TableLookupSleepQuality[#Headers],0)))</f>
        <v/>
      </c>
      <c r="T3058" s="35" t="str">
        <f>IF($C3058="","",INDEX(TableLookupSleepQuality[],MATCH($C3058,TableLookupSleepQuality[Sleep Quality Low],1),MATCH(T$1,TableLookupSleepQuality[#Headers],0)))</f>
        <v/>
      </c>
      <c r="X3058" s="36" t="str">
        <f t="shared" si="762"/>
        <v/>
      </c>
      <c r="Y3058" s="40" t="str">
        <f t="shared" si="767"/>
        <v/>
      </c>
      <c r="Z3058" s="13" t="str">
        <f t="shared" si="767"/>
        <v/>
      </c>
      <c r="AA3058" s="13" t="str">
        <f t="shared" si="767"/>
        <v/>
      </c>
      <c r="AB3058" s="13" t="str">
        <f t="shared" si="767"/>
        <v/>
      </c>
      <c r="AC3058" s="13" t="str">
        <f t="shared" si="767"/>
        <v/>
      </c>
      <c r="AD3058" s="13" t="str">
        <f t="shared" si="767"/>
        <v/>
      </c>
    </row>
    <row r="3059" spans="7:30" x14ac:dyDescent="0.25">
      <c r="G3059" s="18" t="str">
        <f t="shared" si="753"/>
        <v/>
      </c>
      <c r="H3059" s="22" t="str">
        <f t="shared" si="754"/>
        <v/>
      </c>
      <c r="I3059" s="23" t="str">
        <f t="shared" si="755"/>
        <v/>
      </c>
      <c r="J3059" s="22" t="str">
        <f t="shared" si="756"/>
        <v/>
      </c>
      <c r="K3059" s="24" t="str">
        <f t="shared" si="757"/>
        <v/>
      </c>
      <c r="L3059" s="42" t="str">
        <f t="shared" si="763"/>
        <v/>
      </c>
      <c r="M3059" s="43" t="str">
        <f t="shared" si="764"/>
        <v/>
      </c>
      <c r="N3059" s="26" t="str">
        <f t="shared" si="758"/>
        <v/>
      </c>
      <c r="O3059" s="26" t="str">
        <f t="shared" si="759"/>
        <v/>
      </c>
      <c r="P3059" s="28" t="str">
        <f>IF(E3059="","",INDEX(TableLookupWakeUpScore[],MATCH(E3059,TableLookupWakeUpScore[Wake Up],0),MATCH(P$1,TableLookupWakeUpScore[#Headers],0)))</f>
        <v/>
      </c>
      <c r="Q3059" s="30" t="str">
        <f t="shared" si="760"/>
        <v/>
      </c>
      <c r="R3059" s="31" t="str">
        <f t="shared" si="761"/>
        <v/>
      </c>
      <c r="S3059" s="34" t="str">
        <f>IF($C3059="","",INDEX(TableLookupSleepQuality[],MATCH($C3059,TableLookupSleepQuality[Sleep Quality Low],1),MATCH(S$1,TableLookupSleepQuality[#Headers],0)))</f>
        <v/>
      </c>
      <c r="T3059" s="35" t="str">
        <f>IF($C3059="","",INDEX(TableLookupSleepQuality[],MATCH($C3059,TableLookupSleepQuality[Sleep Quality Low],1),MATCH(T$1,TableLookupSleepQuality[#Headers],0)))</f>
        <v/>
      </c>
      <c r="X3059" s="36" t="str">
        <f t="shared" si="762"/>
        <v/>
      </c>
      <c r="Y3059" s="40" t="str">
        <f t="shared" ref="Y3059:AD3074" si="768">IF(OR($X3059="NO",$X3059=""),"",IF(COUNTIF($F3059,"*" &amp; Y$1 &amp; "*"),"YES","NO"))</f>
        <v/>
      </c>
      <c r="Z3059" s="13" t="str">
        <f t="shared" si="768"/>
        <v/>
      </c>
      <c r="AA3059" s="13" t="str">
        <f t="shared" si="768"/>
        <v/>
      </c>
      <c r="AB3059" s="13" t="str">
        <f t="shared" si="768"/>
        <v/>
      </c>
      <c r="AC3059" s="13" t="str">
        <f t="shared" si="768"/>
        <v/>
      </c>
      <c r="AD3059" s="13" t="str">
        <f t="shared" si="768"/>
        <v/>
      </c>
    </row>
    <row r="3060" spans="7:30" x14ac:dyDescent="0.25">
      <c r="G3060" s="18" t="str">
        <f t="shared" si="753"/>
        <v/>
      </c>
      <c r="H3060" s="22" t="str">
        <f t="shared" si="754"/>
        <v/>
      </c>
      <c r="I3060" s="23" t="str">
        <f t="shared" si="755"/>
        <v/>
      </c>
      <c r="J3060" s="22" t="str">
        <f t="shared" si="756"/>
        <v/>
      </c>
      <c r="K3060" s="24" t="str">
        <f t="shared" si="757"/>
        <v/>
      </c>
      <c r="L3060" s="42" t="str">
        <f t="shared" si="763"/>
        <v/>
      </c>
      <c r="M3060" s="43" t="str">
        <f t="shared" si="764"/>
        <v/>
      </c>
      <c r="N3060" s="26" t="str">
        <f t="shared" si="758"/>
        <v/>
      </c>
      <c r="O3060" s="26" t="str">
        <f t="shared" si="759"/>
        <v/>
      </c>
      <c r="P3060" s="28" t="str">
        <f>IF(E3060="","",INDEX(TableLookupWakeUpScore[],MATCH(E3060,TableLookupWakeUpScore[Wake Up],0),MATCH(P$1,TableLookupWakeUpScore[#Headers],0)))</f>
        <v/>
      </c>
      <c r="Q3060" s="30" t="str">
        <f t="shared" si="760"/>
        <v/>
      </c>
      <c r="R3060" s="31" t="str">
        <f t="shared" si="761"/>
        <v/>
      </c>
      <c r="S3060" s="34" t="str">
        <f>IF($C3060="","",INDEX(TableLookupSleepQuality[],MATCH($C3060,TableLookupSleepQuality[Sleep Quality Low],1),MATCH(S$1,TableLookupSleepQuality[#Headers],0)))</f>
        <v/>
      </c>
      <c r="T3060" s="35" t="str">
        <f>IF($C3060="","",INDEX(TableLookupSleepQuality[],MATCH($C3060,TableLookupSleepQuality[Sleep Quality Low],1),MATCH(T$1,TableLookupSleepQuality[#Headers],0)))</f>
        <v/>
      </c>
      <c r="X3060" s="36" t="str">
        <f t="shared" si="762"/>
        <v/>
      </c>
      <c r="Y3060" s="40" t="str">
        <f t="shared" si="768"/>
        <v/>
      </c>
      <c r="Z3060" s="13" t="str">
        <f t="shared" si="768"/>
        <v/>
      </c>
      <c r="AA3060" s="13" t="str">
        <f t="shared" si="768"/>
        <v/>
      </c>
      <c r="AB3060" s="13" t="str">
        <f t="shared" si="768"/>
        <v/>
      </c>
      <c r="AC3060" s="13" t="str">
        <f t="shared" si="768"/>
        <v/>
      </c>
      <c r="AD3060" s="13" t="str">
        <f t="shared" si="768"/>
        <v/>
      </c>
    </row>
    <row r="3061" spans="7:30" x14ac:dyDescent="0.25">
      <c r="G3061" s="18" t="str">
        <f t="shared" si="753"/>
        <v/>
      </c>
      <c r="H3061" s="22" t="str">
        <f t="shared" si="754"/>
        <v/>
      </c>
      <c r="I3061" s="23" t="str">
        <f t="shared" si="755"/>
        <v/>
      </c>
      <c r="J3061" s="22" t="str">
        <f t="shared" si="756"/>
        <v/>
      </c>
      <c r="K3061" s="24" t="str">
        <f t="shared" si="757"/>
        <v/>
      </c>
      <c r="L3061" s="42" t="str">
        <f t="shared" si="763"/>
        <v/>
      </c>
      <c r="M3061" s="43" t="str">
        <f t="shared" si="764"/>
        <v/>
      </c>
      <c r="N3061" s="26" t="str">
        <f t="shared" si="758"/>
        <v/>
      </c>
      <c r="O3061" s="26" t="str">
        <f t="shared" si="759"/>
        <v/>
      </c>
      <c r="P3061" s="28" t="str">
        <f>IF(E3061="","",INDEX(TableLookupWakeUpScore[],MATCH(E3061,TableLookupWakeUpScore[Wake Up],0),MATCH(P$1,TableLookupWakeUpScore[#Headers],0)))</f>
        <v/>
      </c>
      <c r="Q3061" s="30" t="str">
        <f t="shared" si="760"/>
        <v/>
      </c>
      <c r="R3061" s="31" t="str">
        <f t="shared" si="761"/>
        <v/>
      </c>
      <c r="S3061" s="34" t="str">
        <f>IF($C3061="","",INDEX(TableLookupSleepQuality[],MATCH($C3061,TableLookupSleepQuality[Sleep Quality Low],1),MATCH(S$1,TableLookupSleepQuality[#Headers],0)))</f>
        <v/>
      </c>
      <c r="T3061" s="35" t="str">
        <f>IF($C3061="","",INDEX(TableLookupSleepQuality[],MATCH($C3061,TableLookupSleepQuality[Sleep Quality Low],1),MATCH(T$1,TableLookupSleepQuality[#Headers],0)))</f>
        <v/>
      </c>
      <c r="X3061" s="36" t="str">
        <f t="shared" si="762"/>
        <v/>
      </c>
      <c r="Y3061" s="40" t="str">
        <f t="shared" si="768"/>
        <v/>
      </c>
      <c r="Z3061" s="13" t="str">
        <f t="shared" si="768"/>
        <v/>
      </c>
      <c r="AA3061" s="13" t="str">
        <f t="shared" si="768"/>
        <v/>
      </c>
      <c r="AB3061" s="13" t="str">
        <f t="shared" si="768"/>
        <v/>
      </c>
      <c r="AC3061" s="13" t="str">
        <f t="shared" si="768"/>
        <v/>
      </c>
      <c r="AD3061" s="13" t="str">
        <f t="shared" si="768"/>
        <v/>
      </c>
    </row>
    <row r="3062" spans="7:30" x14ac:dyDescent="0.25">
      <c r="G3062" s="18" t="str">
        <f t="shared" si="753"/>
        <v/>
      </c>
      <c r="H3062" s="22" t="str">
        <f t="shared" si="754"/>
        <v/>
      </c>
      <c r="I3062" s="23" t="str">
        <f t="shared" si="755"/>
        <v/>
      </c>
      <c r="J3062" s="22" t="str">
        <f t="shared" si="756"/>
        <v/>
      </c>
      <c r="K3062" s="24" t="str">
        <f t="shared" si="757"/>
        <v/>
      </c>
      <c r="L3062" s="42" t="str">
        <f t="shared" si="763"/>
        <v/>
      </c>
      <c r="M3062" s="43" t="str">
        <f t="shared" si="764"/>
        <v/>
      </c>
      <c r="N3062" s="26" t="str">
        <f t="shared" si="758"/>
        <v/>
      </c>
      <c r="O3062" s="26" t="str">
        <f t="shared" si="759"/>
        <v/>
      </c>
      <c r="P3062" s="28" t="str">
        <f>IF(E3062="","",INDEX(TableLookupWakeUpScore[],MATCH(E3062,TableLookupWakeUpScore[Wake Up],0),MATCH(P$1,TableLookupWakeUpScore[#Headers],0)))</f>
        <v/>
      </c>
      <c r="Q3062" s="30" t="str">
        <f t="shared" si="760"/>
        <v/>
      </c>
      <c r="R3062" s="31" t="str">
        <f t="shared" si="761"/>
        <v/>
      </c>
      <c r="S3062" s="34" t="str">
        <f>IF($C3062="","",INDEX(TableLookupSleepQuality[],MATCH($C3062,TableLookupSleepQuality[Sleep Quality Low],1),MATCH(S$1,TableLookupSleepQuality[#Headers],0)))</f>
        <v/>
      </c>
      <c r="T3062" s="35" t="str">
        <f>IF($C3062="","",INDEX(TableLookupSleepQuality[],MATCH($C3062,TableLookupSleepQuality[Sleep Quality Low],1),MATCH(T$1,TableLookupSleepQuality[#Headers],0)))</f>
        <v/>
      </c>
      <c r="X3062" s="36" t="str">
        <f t="shared" si="762"/>
        <v/>
      </c>
      <c r="Y3062" s="40" t="str">
        <f t="shared" si="768"/>
        <v/>
      </c>
      <c r="Z3062" s="13" t="str">
        <f t="shared" si="768"/>
        <v/>
      </c>
      <c r="AA3062" s="13" t="str">
        <f t="shared" si="768"/>
        <v/>
      </c>
      <c r="AB3062" s="13" t="str">
        <f t="shared" si="768"/>
        <v/>
      </c>
      <c r="AC3062" s="13" t="str">
        <f t="shared" si="768"/>
        <v/>
      </c>
      <c r="AD3062" s="13" t="str">
        <f t="shared" si="768"/>
        <v/>
      </c>
    </row>
    <row r="3063" spans="7:30" x14ac:dyDescent="0.25">
      <c r="G3063" s="18" t="str">
        <f t="shared" si="753"/>
        <v/>
      </c>
      <c r="H3063" s="22" t="str">
        <f t="shared" si="754"/>
        <v/>
      </c>
      <c r="I3063" s="23" t="str">
        <f t="shared" si="755"/>
        <v/>
      </c>
      <c r="J3063" s="22" t="str">
        <f t="shared" si="756"/>
        <v/>
      </c>
      <c r="K3063" s="24" t="str">
        <f t="shared" si="757"/>
        <v/>
      </c>
      <c r="L3063" s="42" t="str">
        <f t="shared" si="763"/>
        <v/>
      </c>
      <c r="M3063" s="43" t="str">
        <f t="shared" si="764"/>
        <v/>
      </c>
      <c r="N3063" s="26" t="str">
        <f t="shared" si="758"/>
        <v/>
      </c>
      <c r="O3063" s="26" t="str">
        <f t="shared" si="759"/>
        <v/>
      </c>
      <c r="P3063" s="28" t="str">
        <f>IF(E3063="","",INDEX(TableLookupWakeUpScore[],MATCH(E3063,TableLookupWakeUpScore[Wake Up],0),MATCH(P$1,TableLookupWakeUpScore[#Headers],0)))</f>
        <v/>
      </c>
      <c r="Q3063" s="30" t="str">
        <f t="shared" si="760"/>
        <v/>
      </c>
      <c r="R3063" s="31" t="str">
        <f t="shared" si="761"/>
        <v/>
      </c>
      <c r="S3063" s="34" t="str">
        <f>IF($C3063="","",INDEX(TableLookupSleepQuality[],MATCH($C3063,TableLookupSleepQuality[Sleep Quality Low],1),MATCH(S$1,TableLookupSleepQuality[#Headers],0)))</f>
        <v/>
      </c>
      <c r="T3063" s="35" t="str">
        <f>IF($C3063="","",INDEX(TableLookupSleepQuality[],MATCH($C3063,TableLookupSleepQuality[Sleep Quality Low],1),MATCH(T$1,TableLookupSleepQuality[#Headers],0)))</f>
        <v/>
      </c>
      <c r="X3063" s="36" t="str">
        <f t="shared" si="762"/>
        <v/>
      </c>
      <c r="Y3063" s="40" t="str">
        <f t="shared" si="768"/>
        <v/>
      </c>
      <c r="Z3063" s="13" t="str">
        <f t="shared" si="768"/>
        <v/>
      </c>
      <c r="AA3063" s="13" t="str">
        <f t="shared" si="768"/>
        <v/>
      </c>
      <c r="AB3063" s="13" t="str">
        <f t="shared" si="768"/>
        <v/>
      </c>
      <c r="AC3063" s="13" t="str">
        <f t="shared" si="768"/>
        <v/>
      </c>
      <c r="AD3063" s="13" t="str">
        <f t="shared" si="768"/>
        <v/>
      </c>
    </row>
    <row r="3064" spans="7:30" x14ac:dyDescent="0.25">
      <c r="G3064" s="18" t="str">
        <f t="shared" si="753"/>
        <v/>
      </c>
      <c r="H3064" s="22" t="str">
        <f t="shared" si="754"/>
        <v/>
      </c>
      <c r="I3064" s="23" t="str">
        <f t="shared" si="755"/>
        <v/>
      </c>
      <c r="J3064" s="22" t="str">
        <f t="shared" si="756"/>
        <v/>
      </c>
      <c r="K3064" s="24" t="str">
        <f t="shared" si="757"/>
        <v/>
      </c>
      <c r="L3064" s="42" t="str">
        <f t="shared" si="763"/>
        <v/>
      </c>
      <c r="M3064" s="43" t="str">
        <f t="shared" si="764"/>
        <v/>
      </c>
      <c r="N3064" s="26" t="str">
        <f t="shared" si="758"/>
        <v/>
      </c>
      <c r="O3064" s="26" t="str">
        <f t="shared" si="759"/>
        <v/>
      </c>
      <c r="P3064" s="28" t="str">
        <f>IF(E3064="","",INDEX(TableLookupWakeUpScore[],MATCH(E3064,TableLookupWakeUpScore[Wake Up],0),MATCH(P$1,TableLookupWakeUpScore[#Headers],0)))</f>
        <v/>
      </c>
      <c r="Q3064" s="30" t="str">
        <f t="shared" si="760"/>
        <v/>
      </c>
      <c r="R3064" s="31" t="str">
        <f t="shared" si="761"/>
        <v/>
      </c>
      <c r="S3064" s="34" t="str">
        <f>IF($C3064="","",INDEX(TableLookupSleepQuality[],MATCH($C3064,TableLookupSleepQuality[Sleep Quality Low],1),MATCH(S$1,TableLookupSleepQuality[#Headers],0)))</f>
        <v/>
      </c>
      <c r="T3064" s="35" t="str">
        <f>IF($C3064="","",INDEX(TableLookupSleepQuality[],MATCH($C3064,TableLookupSleepQuality[Sleep Quality Low],1),MATCH(T$1,TableLookupSleepQuality[#Headers],0)))</f>
        <v/>
      </c>
      <c r="X3064" s="36" t="str">
        <f t="shared" si="762"/>
        <v/>
      </c>
      <c r="Y3064" s="40" t="str">
        <f t="shared" si="768"/>
        <v/>
      </c>
      <c r="Z3064" s="13" t="str">
        <f t="shared" si="768"/>
        <v/>
      </c>
      <c r="AA3064" s="13" t="str">
        <f t="shared" si="768"/>
        <v/>
      </c>
      <c r="AB3064" s="13" t="str">
        <f t="shared" si="768"/>
        <v/>
      </c>
      <c r="AC3064" s="13" t="str">
        <f t="shared" si="768"/>
        <v/>
      </c>
      <c r="AD3064" s="13" t="str">
        <f t="shared" si="768"/>
        <v/>
      </c>
    </row>
    <row r="3065" spans="7:30" x14ac:dyDescent="0.25">
      <c r="G3065" s="18" t="str">
        <f t="shared" si="753"/>
        <v/>
      </c>
      <c r="H3065" s="22" t="str">
        <f t="shared" si="754"/>
        <v/>
      </c>
      <c r="I3065" s="23" t="str">
        <f t="shared" si="755"/>
        <v/>
      </c>
      <c r="J3065" s="22" t="str">
        <f t="shared" si="756"/>
        <v/>
      </c>
      <c r="K3065" s="24" t="str">
        <f t="shared" si="757"/>
        <v/>
      </c>
      <c r="L3065" s="42" t="str">
        <f t="shared" si="763"/>
        <v/>
      </c>
      <c r="M3065" s="43" t="str">
        <f t="shared" si="764"/>
        <v/>
      </c>
      <c r="N3065" s="26" t="str">
        <f t="shared" si="758"/>
        <v/>
      </c>
      <c r="O3065" s="26" t="str">
        <f t="shared" si="759"/>
        <v/>
      </c>
      <c r="P3065" s="28" t="str">
        <f>IF(E3065="","",INDEX(TableLookupWakeUpScore[],MATCH(E3065,TableLookupWakeUpScore[Wake Up],0),MATCH(P$1,TableLookupWakeUpScore[#Headers],0)))</f>
        <v/>
      </c>
      <c r="Q3065" s="30" t="str">
        <f t="shared" si="760"/>
        <v/>
      </c>
      <c r="R3065" s="31" t="str">
        <f t="shared" si="761"/>
        <v/>
      </c>
      <c r="S3065" s="34" t="str">
        <f>IF($C3065="","",INDEX(TableLookupSleepQuality[],MATCH($C3065,TableLookupSleepQuality[Sleep Quality Low],1),MATCH(S$1,TableLookupSleepQuality[#Headers],0)))</f>
        <v/>
      </c>
      <c r="T3065" s="35" t="str">
        <f>IF($C3065="","",INDEX(TableLookupSleepQuality[],MATCH($C3065,TableLookupSleepQuality[Sleep Quality Low],1),MATCH(T$1,TableLookupSleepQuality[#Headers],0)))</f>
        <v/>
      </c>
      <c r="X3065" s="36" t="str">
        <f t="shared" si="762"/>
        <v/>
      </c>
      <c r="Y3065" s="40" t="str">
        <f t="shared" si="768"/>
        <v/>
      </c>
      <c r="Z3065" s="13" t="str">
        <f t="shared" si="768"/>
        <v/>
      </c>
      <c r="AA3065" s="13" t="str">
        <f t="shared" si="768"/>
        <v/>
      </c>
      <c r="AB3065" s="13" t="str">
        <f t="shared" si="768"/>
        <v/>
      </c>
      <c r="AC3065" s="13" t="str">
        <f t="shared" si="768"/>
        <v/>
      </c>
      <c r="AD3065" s="13" t="str">
        <f t="shared" si="768"/>
        <v/>
      </c>
    </row>
    <row r="3066" spans="7:30" x14ac:dyDescent="0.25">
      <c r="G3066" s="18" t="str">
        <f t="shared" si="753"/>
        <v/>
      </c>
      <c r="H3066" s="22" t="str">
        <f t="shared" si="754"/>
        <v/>
      </c>
      <c r="I3066" s="23" t="str">
        <f t="shared" si="755"/>
        <v/>
      </c>
      <c r="J3066" s="22" t="str">
        <f t="shared" si="756"/>
        <v/>
      </c>
      <c r="K3066" s="24" t="str">
        <f t="shared" si="757"/>
        <v/>
      </c>
      <c r="L3066" s="42" t="str">
        <f t="shared" si="763"/>
        <v/>
      </c>
      <c r="M3066" s="43" t="str">
        <f t="shared" si="764"/>
        <v/>
      </c>
      <c r="N3066" s="26" t="str">
        <f t="shared" si="758"/>
        <v/>
      </c>
      <c r="O3066" s="26" t="str">
        <f t="shared" si="759"/>
        <v/>
      </c>
      <c r="P3066" s="28" t="str">
        <f>IF(E3066="","",INDEX(TableLookupWakeUpScore[],MATCH(E3066,TableLookupWakeUpScore[Wake Up],0),MATCH(P$1,TableLookupWakeUpScore[#Headers],0)))</f>
        <v/>
      </c>
      <c r="Q3066" s="30" t="str">
        <f t="shared" si="760"/>
        <v/>
      </c>
      <c r="R3066" s="31" t="str">
        <f t="shared" si="761"/>
        <v/>
      </c>
      <c r="S3066" s="34" t="str">
        <f>IF($C3066="","",INDEX(TableLookupSleepQuality[],MATCH($C3066,TableLookupSleepQuality[Sleep Quality Low],1),MATCH(S$1,TableLookupSleepQuality[#Headers],0)))</f>
        <v/>
      </c>
      <c r="T3066" s="35" t="str">
        <f>IF($C3066="","",INDEX(TableLookupSleepQuality[],MATCH($C3066,TableLookupSleepQuality[Sleep Quality Low],1),MATCH(T$1,TableLookupSleepQuality[#Headers],0)))</f>
        <v/>
      </c>
      <c r="X3066" s="36" t="str">
        <f t="shared" si="762"/>
        <v/>
      </c>
      <c r="Y3066" s="40" t="str">
        <f t="shared" si="768"/>
        <v/>
      </c>
      <c r="Z3066" s="13" t="str">
        <f t="shared" si="768"/>
        <v/>
      </c>
      <c r="AA3066" s="13" t="str">
        <f t="shared" si="768"/>
        <v/>
      </c>
      <c r="AB3066" s="13" t="str">
        <f t="shared" si="768"/>
        <v/>
      </c>
      <c r="AC3066" s="13" t="str">
        <f t="shared" si="768"/>
        <v/>
      </c>
      <c r="AD3066" s="13" t="str">
        <f t="shared" si="768"/>
        <v/>
      </c>
    </row>
    <row r="3067" spans="7:30" x14ac:dyDescent="0.25">
      <c r="G3067" s="18" t="str">
        <f t="shared" si="753"/>
        <v/>
      </c>
      <c r="H3067" s="22" t="str">
        <f t="shared" si="754"/>
        <v/>
      </c>
      <c r="I3067" s="23" t="str">
        <f t="shared" si="755"/>
        <v/>
      </c>
      <c r="J3067" s="22" t="str">
        <f t="shared" si="756"/>
        <v/>
      </c>
      <c r="K3067" s="24" t="str">
        <f t="shared" si="757"/>
        <v/>
      </c>
      <c r="L3067" s="42" t="str">
        <f t="shared" si="763"/>
        <v/>
      </c>
      <c r="M3067" s="43" t="str">
        <f t="shared" si="764"/>
        <v/>
      </c>
      <c r="N3067" s="26" t="str">
        <f t="shared" si="758"/>
        <v/>
      </c>
      <c r="O3067" s="26" t="str">
        <f t="shared" si="759"/>
        <v/>
      </c>
      <c r="P3067" s="28" t="str">
        <f>IF(E3067="","",INDEX(TableLookupWakeUpScore[],MATCH(E3067,TableLookupWakeUpScore[Wake Up],0),MATCH(P$1,TableLookupWakeUpScore[#Headers],0)))</f>
        <v/>
      </c>
      <c r="Q3067" s="30" t="str">
        <f t="shared" si="760"/>
        <v/>
      </c>
      <c r="R3067" s="31" t="str">
        <f t="shared" si="761"/>
        <v/>
      </c>
      <c r="S3067" s="34" t="str">
        <f>IF($C3067="","",INDEX(TableLookupSleepQuality[],MATCH($C3067,TableLookupSleepQuality[Sleep Quality Low],1),MATCH(S$1,TableLookupSleepQuality[#Headers],0)))</f>
        <v/>
      </c>
      <c r="T3067" s="35" t="str">
        <f>IF($C3067="","",INDEX(TableLookupSleepQuality[],MATCH($C3067,TableLookupSleepQuality[Sleep Quality Low],1),MATCH(T$1,TableLookupSleepQuality[#Headers],0)))</f>
        <v/>
      </c>
      <c r="X3067" s="36" t="str">
        <f t="shared" si="762"/>
        <v/>
      </c>
      <c r="Y3067" s="40" t="str">
        <f t="shared" si="768"/>
        <v/>
      </c>
      <c r="Z3067" s="13" t="str">
        <f t="shared" si="768"/>
        <v/>
      </c>
      <c r="AA3067" s="13" t="str">
        <f t="shared" si="768"/>
        <v/>
      </c>
      <c r="AB3067" s="13" t="str">
        <f t="shared" si="768"/>
        <v/>
      </c>
      <c r="AC3067" s="13" t="str">
        <f t="shared" si="768"/>
        <v/>
      </c>
      <c r="AD3067" s="13" t="str">
        <f t="shared" si="768"/>
        <v/>
      </c>
    </row>
    <row r="3068" spans="7:30" x14ac:dyDescent="0.25">
      <c r="G3068" s="18" t="str">
        <f t="shared" si="753"/>
        <v/>
      </c>
      <c r="H3068" s="22" t="str">
        <f t="shared" si="754"/>
        <v/>
      </c>
      <c r="I3068" s="23" t="str">
        <f t="shared" si="755"/>
        <v/>
      </c>
      <c r="J3068" s="22" t="str">
        <f t="shared" si="756"/>
        <v/>
      </c>
      <c r="K3068" s="24" t="str">
        <f t="shared" si="757"/>
        <v/>
      </c>
      <c r="L3068" s="42" t="str">
        <f t="shared" si="763"/>
        <v/>
      </c>
      <c r="M3068" s="43" t="str">
        <f t="shared" si="764"/>
        <v/>
      </c>
      <c r="N3068" s="26" t="str">
        <f t="shared" si="758"/>
        <v/>
      </c>
      <c r="O3068" s="26" t="str">
        <f t="shared" si="759"/>
        <v/>
      </c>
      <c r="P3068" s="28" t="str">
        <f>IF(E3068="","",INDEX(TableLookupWakeUpScore[],MATCH(E3068,TableLookupWakeUpScore[Wake Up],0),MATCH(P$1,TableLookupWakeUpScore[#Headers],0)))</f>
        <v/>
      </c>
      <c r="Q3068" s="30" t="str">
        <f t="shared" si="760"/>
        <v/>
      </c>
      <c r="R3068" s="31" t="str">
        <f t="shared" si="761"/>
        <v/>
      </c>
      <c r="S3068" s="34" t="str">
        <f>IF($C3068="","",INDEX(TableLookupSleepQuality[],MATCH($C3068,TableLookupSleepQuality[Sleep Quality Low],1),MATCH(S$1,TableLookupSleepQuality[#Headers],0)))</f>
        <v/>
      </c>
      <c r="T3068" s="35" t="str">
        <f>IF($C3068="","",INDEX(TableLookupSleepQuality[],MATCH($C3068,TableLookupSleepQuality[Sleep Quality Low],1),MATCH(T$1,TableLookupSleepQuality[#Headers],0)))</f>
        <v/>
      </c>
      <c r="X3068" s="36" t="str">
        <f t="shared" si="762"/>
        <v/>
      </c>
      <c r="Y3068" s="40" t="str">
        <f t="shared" si="768"/>
        <v/>
      </c>
      <c r="Z3068" s="13" t="str">
        <f t="shared" si="768"/>
        <v/>
      </c>
      <c r="AA3068" s="13" t="str">
        <f t="shared" si="768"/>
        <v/>
      </c>
      <c r="AB3068" s="13" t="str">
        <f t="shared" si="768"/>
        <v/>
      </c>
      <c r="AC3068" s="13" t="str">
        <f t="shared" si="768"/>
        <v/>
      </c>
      <c r="AD3068" s="13" t="str">
        <f t="shared" si="768"/>
        <v/>
      </c>
    </row>
    <row r="3069" spans="7:30" x14ac:dyDescent="0.25">
      <c r="G3069" s="18" t="str">
        <f t="shared" si="753"/>
        <v/>
      </c>
      <c r="H3069" s="22" t="str">
        <f t="shared" si="754"/>
        <v/>
      </c>
      <c r="I3069" s="23" t="str">
        <f t="shared" si="755"/>
        <v/>
      </c>
      <c r="J3069" s="22" t="str">
        <f t="shared" si="756"/>
        <v/>
      </c>
      <c r="K3069" s="24" t="str">
        <f t="shared" si="757"/>
        <v/>
      </c>
      <c r="L3069" s="42" t="str">
        <f t="shared" si="763"/>
        <v/>
      </c>
      <c r="M3069" s="43" t="str">
        <f t="shared" si="764"/>
        <v/>
      </c>
      <c r="N3069" s="26" t="str">
        <f t="shared" si="758"/>
        <v/>
      </c>
      <c r="O3069" s="26" t="str">
        <f t="shared" si="759"/>
        <v/>
      </c>
      <c r="P3069" s="28" t="str">
        <f>IF(E3069="","",INDEX(TableLookupWakeUpScore[],MATCH(E3069,TableLookupWakeUpScore[Wake Up],0),MATCH(P$1,TableLookupWakeUpScore[#Headers],0)))</f>
        <v/>
      </c>
      <c r="Q3069" s="30" t="str">
        <f t="shared" si="760"/>
        <v/>
      </c>
      <c r="R3069" s="31" t="str">
        <f t="shared" si="761"/>
        <v/>
      </c>
      <c r="S3069" s="34" t="str">
        <f>IF($C3069="","",INDEX(TableLookupSleepQuality[],MATCH($C3069,TableLookupSleepQuality[Sleep Quality Low],1),MATCH(S$1,TableLookupSleepQuality[#Headers],0)))</f>
        <v/>
      </c>
      <c r="T3069" s="35" t="str">
        <f>IF($C3069="","",INDEX(TableLookupSleepQuality[],MATCH($C3069,TableLookupSleepQuality[Sleep Quality Low],1),MATCH(T$1,TableLookupSleepQuality[#Headers],0)))</f>
        <v/>
      </c>
      <c r="X3069" s="36" t="str">
        <f t="shared" si="762"/>
        <v/>
      </c>
      <c r="Y3069" s="40" t="str">
        <f t="shared" si="768"/>
        <v/>
      </c>
      <c r="Z3069" s="13" t="str">
        <f t="shared" si="768"/>
        <v/>
      </c>
      <c r="AA3069" s="13" t="str">
        <f t="shared" si="768"/>
        <v/>
      </c>
      <c r="AB3069" s="13" t="str">
        <f t="shared" si="768"/>
        <v/>
      </c>
      <c r="AC3069" s="13" t="str">
        <f t="shared" si="768"/>
        <v/>
      </c>
      <c r="AD3069" s="13" t="str">
        <f t="shared" si="768"/>
        <v/>
      </c>
    </row>
    <row r="3070" spans="7:30" x14ac:dyDescent="0.25">
      <c r="G3070" s="18" t="str">
        <f t="shared" si="753"/>
        <v/>
      </c>
      <c r="H3070" s="22" t="str">
        <f t="shared" si="754"/>
        <v/>
      </c>
      <c r="I3070" s="23" t="str">
        <f t="shared" si="755"/>
        <v/>
      </c>
      <c r="J3070" s="22" t="str">
        <f t="shared" si="756"/>
        <v/>
      </c>
      <c r="K3070" s="24" t="str">
        <f t="shared" si="757"/>
        <v/>
      </c>
      <c r="L3070" s="42" t="str">
        <f t="shared" si="763"/>
        <v/>
      </c>
      <c r="M3070" s="43" t="str">
        <f t="shared" si="764"/>
        <v/>
      </c>
      <c r="N3070" s="26" t="str">
        <f t="shared" si="758"/>
        <v/>
      </c>
      <c r="O3070" s="26" t="str">
        <f t="shared" si="759"/>
        <v/>
      </c>
      <c r="P3070" s="28" t="str">
        <f>IF(E3070="","",INDEX(TableLookupWakeUpScore[],MATCH(E3070,TableLookupWakeUpScore[Wake Up],0),MATCH(P$1,TableLookupWakeUpScore[#Headers],0)))</f>
        <v/>
      </c>
      <c r="Q3070" s="30" t="str">
        <f t="shared" si="760"/>
        <v/>
      </c>
      <c r="R3070" s="31" t="str">
        <f t="shared" si="761"/>
        <v/>
      </c>
      <c r="S3070" s="34" t="str">
        <f>IF($C3070="","",INDEX(TableLookupSleepQuality[],MATCH($C3070,TableLookupSleepQuality[Sleep Quality Low],1),MATCH(S$1,TableLookupSleepQuality[#Headers],0)))</f>
        <v/>
      </c>
      <c r="T3070" s="35" t="str">
        <f>IF($C3070="","",INDEX(TableLookupSleepQuality[],MATCH($C3070,TableLookupSleepQuality[Sleep Quality Low],1),MATCH(T$1,TableLookupSleepQuality[#Headers],0)))</f>
        <v/>
      </c>
      <c r="X3070" s="36" t="str">
        <f t="shared" si="762"/>
        <v/>
      </c>
      <c r="Y3070" s="40" t="str">
        <f t="shared" si="768"/>
        <v/>
      </c>
      <c r="Z3070" s="13" t="str">
        <f t="shared" si="768"/>
        <v/>
      </c>
      <c r="AA3070" s="13" t="str">
        <f t="shared" si="768"/>
        <v/>
      </c>
      <c r="AB3070" s="13" t="str">
        <f t="shared" si="768"/>
        <v/>
      </c>
      <c r="AC3070" s="13" t="str">
        <f t="shared" si="768"/>
        <v/>
      </c>
      <c r="AD3070" s="13" t="str">
        <f t="shared" si="768"/>
        <v/>
      </c>
    </row>
    <row r="3071" spans="7:30" x14ac:dyDescent="0.25">
      <c r="G3071" s="18" t="str">
        <f t="shared" si="753"/>
        <v/>
      </c>
      <c r="H3071" s="22" t="str">
        <f t="shared" si="754"/>
        <v/>
      </c>
      <c r="I3071" s="23" t="str">
        <f t="shared" si="755"/>
        <v/>
      </c>
      <c r="J3071" s="22" t="str">
        <f t="shared" si="756"/>
        <v/>
      </c>
      <c r="K3071" s="24" t="str">
        <f t="shared" si="757"/>
        <v/>
      </c>
      <c r="L3071" s="42" t="str">
        <f t="shared" si="763"/>
        <v/>
      </c>
      <c r="M3071" s="43" t="str">
        <f t="shared" si="764"/>
        <v/>
      </c>
      <c r="N3071" s="26" t="str">
        <f t="shared" si="758"/>
        <v/>
      </c>
      <c r="O3071" s="26" t="str">
        <f t="shared" si="759"/>
        <v/>
      </c>
      <c r="P3071" s="28" t="str">
        <f>IF(E3071="","",INDEX(TableLookupWakeUpScore[],MATCH(E3071,TableLookupWakeUpScore[Wake Up],0),MATCH(P$1,TableLookupWakeUpScore[#Headers],0)))</f>
        <v/>
      </c>
      <c r="Q3071" s="30" t="str">
        <f t="shared" si="760"/>
        <v/>
      </c>
      <c r="R3071" s="31" t="str">
        <f t="shared" si="761"/>
        <v/>
      </c>
      <c r="S3071" s="34" t="str">
        <f>IF($C3071="","",INDEX(TableLookupSleepQuality[],MATCH($C3071,TableLookupSleepQuality[Sleep Quality Low],1),MATCH(S$1,TableLookupSleepQuality[#Headers],0)))</f>
        <v/>
      </c>
      <c r="T3071" s="35" t="str">
        <f>IF($C3071="","",INDEX(TableLookupSleepQuality[],MATCH($C3071,TableLookupSleepQuality[Sleep Quality Low],1),MATCH(T$1,TableLookupSleepQuality[#Headers],0)))</f>
        <v/>
      </c>
      <c r="X3071" s="36" t="str">
        <f t="shared" si="762"/>
        <v/>
      </c>
      <c r="Y3071" s="40" t="str">
        <f t="shared" si="768"/>
        <v/>
      </c>
      <c r="Z3071" s="13" t="str">
        <f t="shared" si="768"/>
        <v/>
      </c>
      <c r="AA3071" s="13" t="str">
        <f t="shared" si="768"/>
        <v/>
      </c>
      <c r="AB3071" s="13" t="str">
        <f t="shared" si="768"/>
        <v/>
      </c>
      <c r="AC3071" s="13" t="str">
        <f t="shared" si="768"/>
        <v/>
      </c>
      <c r="AD3071" s="13" t="str">
        <f t="shared" si="768"/>
        <v/>
      </c>
    </row>
    <row r="3072" spans="7:30" x14ac:dyDescent="0.25">
      <c r="G3072" s="18" t="str">
        <f t="shared" si="753"/>
        <v/>
      </c>
      <c r="H3072" s="22" t="str">
        <f t="shared" si="754"/>
        <v/>
      </c>
      <c r="I3072" s="23" t="str">
        <f t="shared" si="755"/>
        <v/>
      </c>
      <c r="J3072" s="22" t="str">
        <f t="shared" si="756"/>
        <v/>
      </c>
      <c r="K3072" s="24" t="str">
        <f t="shared" si="757"/>
        <v/>
      </c>
      <c r="L3072" s="42" t="str">
        <f t="shared" si="763"/>
        <v/>
      </c>
      <c r="M3072" s="43" t="str">
        <f t="shared" si="764"/>
        <v/>
      </c>
      <c r="N3072" s="26" t="str">
        <f t="shared" si="758"/>
        <v/>
      </c>
      <c r="O3072" s="26" t="str">
        <f t="shared" si="759"/>
        <v/>
      </c>
      <c r="P3072" s="28" t="str">
        <f>IF(E3072="","",INDEX(TableLookupWakeUpScore[],MATCH(E3072,TableLookupWakeUpScore[Wake Up],0),MATCH(P$1,TableLookupWakeUpScore[#Headers],0)))</f>
        <v/>
      </c>
      <c r="Q3072" s="30" t="str">
        <f t="shared" si="760"/>
        <v/>
      </c>
      <c r="R3072" s="31" t="str">
        <f t="shared" si="761"/>
        <v/>
      </c>
      <c r="S3072" s="34" t="str">
        <f>IF($C3072="","",INDEX(TableLookupSleepQuality[],MATCH($C3072,TableLookupSleepQuality[Sleep Quality Low],1),MATCH(S$1,TableLookupSleepQuality[#Headers],0)))</f>
        <v/>
      </c>
      <c r="T3072" s="35" t="str">
        <f>IF($C3072="","",INDEX(TableLookupSleepQuality[],MATCH($C3072,TableLookupSleepQuality[Sleep Quality Low],1),MATCH(T$1,TableLookupSleepQuality[#Headers],0)))</f>
        <v/>
      </c>
      <c r="X3072" s="36" t="str">
        <f t="shared" si="762"/>
        <v/>
      </c>
      <c r="Y3072" s="40" t="str">
        <f t="shared" si="768"/>
        <v/>
      </c>
      <c r="Z3072" s="13" t="str">
        <f t="shared" si="768"/>
        <v/>
      </c>
      <c r="AA3072" s="13" t="str">
        <f t="shared" si="768"/>
        <v/>
      </c>
      <c r="AB3072" s="13" t="str">
        <f t="shared" si="768"/>
        <v/>
      </c>
      <c r="AC3072" s="13" t="str">
        <f t="shared" si="768"/>
        <v/>
      </c>
      <c r="AD3072" s="13" t="str">
        <f t="shared" si="768"/>
        <v/>
      </c>
    </row>
    <row r="3073" spans="7:30" x14ac:dyDescent="0.25">
      <c r="G3073" s="18" t="str">
        <f t="shared" si="753"/>
        <v/>
      </c>
      <c r="H3073" s="22" t="str">
        <f t="shared" si="754"/>
        <v/>
      </c>
      <c r="I3073" s="23" t="str">
        <f t="shared" si="755"/>
        <v/>
      </c>
      <c r="J3073" s="22" t="str">
        <f t="shared" si="756"/>
        <v/>
      </c>
      <c r="K3073" s="24" t="str">
        <f t="shared" si="757"/>
        <v/>
      </c>
      <c r="L3073" s="42" t="str">
        <f t="shared" si="763"/>
        <v/>
      </c>
      <c r="M3073" s="43" t="str">
        <f t="shared" si="764"/>
        <v/>
      </c>
      <c r="N3073" s="26" t="str">
        <f t="shared" si="758"/>
        <v/>
      </c>
      <c r="O3073" s="26" t="str">
        <f t="shared" si="759"/>
        <v/>
      </c>
      <c r="P3073" s="28" t="str">
        <f>IF(E3073="","",INDEX(TableLookupWakeUpScore[],MATCH(E3073,TableLookupWakeUpScore[Wake Up],0),MATCH(P$1,TableLookupWakeUpScore[#Headers],0)))</f>
        <v/>
      </c>
      <c r="Q3073" s="30" t="str">
        <f t="shared" si="760"/>
        <v/>
      </c>
      <c r="R3073" s="31" t="str">
        <f t="shared" si="761"/>
        <v/>
      </c>
      <c r="S3073" s="34" t="str">
        <f>IF($C3073="","",INDEX(TableLookupSleepQuality[],MATCH($C3073,TableLookupSleepQuality[Sleep Quality Low],1),MATCH(S$1,TableLookupSleepQuality[#Headers],0)))</f>
        <v/>
      </c>
      <c r="T3073" s="35" t="str">
        <f>IF($C3073="","",INDEX(TableLookupSleepQuality[],MATCH($C3073,TableLookupSleepQuality[Sleep Quality Low],1),MATCH(T$1,TableLookupSleepQuality[#Headers],0)))</f>
        <v/>
      </c>
      <c r="X3073" s="36" t="str">
        <f t="shared" si="762"/>
        <v/>
      </c>
      <c r="Y3073" s="40" t="str">
        <f t="shared" si="768"/>
        <v/>
      </c>
      <c r="Z3073" s="13" t="str">
        <f t="shared" si="768"/>
        <v/>
      </c>
      <c r="AA3073" s="13" t="str">
        <f t="shared" si="768"/>
        <v/>
      </c>
      <c r="AB3073" s="13" t="str">
        <f t="shared" si="768"/>
        <v/>
      </c>
      <c r="AC3073" s="13" t="str">
        <f t="shared" si="768"/>
        <v/>
      </c>
      <c r="AD3073" s="13" t="str">
        <f t="shared" si="768"/>
        <v/>
      </c>
    </row>
    <row r="3074" spans="7:30" x14ac:dyDescent="0.25">
      <c r="G3074" s="18" t="str">
        <f t="shared" ref="G3074:G3137" si="769">IF($B3074="","",VALUE(TEXT($B3074,"yyyy")))</f>
        <v/>
      </c>
      <c r="H3074" s="22" t="str">
        <f t="shared" ref="H3074:H3137" si="770">IF($B3074="","",VALUE(TEXT($B3074,"mm")))</f>
        <v/>
      </c>
      <c r="I3074" s="23" t="str">
        <f t="shared" ref="I3074:I3137" si="771">IF($B3074="","",TEXT($B3074,"mmm"))</f>
        <v/>
      </c>
      <c r="J3074" s="22" t="str">
        <f t="shared" ref="J3074:J3137" si="772">IF($B3074="","",VALUE(TEXT($B3074,"dd")))</f>
        <v/>
      </c>
      <c r="K3074" s="24" t="str">
        <f t="shared" ref="K3074:K3137" si="773">IF($B3074="","",TEXT($B3074,"ddd"))</f>
        <v/>
      </c>
      <c r="L3074" s="42" t="str">
        <f t="shared" si="763"/>
        <v/>
      </c>
      <c r="M3074" s="43" t="str">
        <f t="shared" si="764"/>
        <v/>
      </c>
      <c r="N3074" s="26" t="str">
        <f t="shared" ref="N3074:N3137" si="774">IF(A3074="","",TIME(HOUR(A3074),MINUTE(A3074),SECOND(A3074)))</f>
        <v/>
      </c>
      <c r="O3074" s="26" t="str">
        <f t="shared" ref="O3074:O3137" si="775">IF(B3074="","",TIME(HOUR(B3074),MINUTE(B3074),SECOND(B3074)))</f>
        <v/>
      </c>
      <c r="P3074" s="28" t="str">
        <f>IF(E3074="","",INDEX(TableLookupWakeUpScore[],MATCH(E3074,TableLookupWakeUpScore[Wake Up],0),MATCH(P$1,TableLookupWakeUpScore[#Headers],0)))</f>
        <v/>
      </c>
      <c r="Q3074" s="30" t="str">
        <f t="shared" ref="Q3074:Q3137" si="776">IF(D3074="","",D3074*24)</f>
        <v/>
      </c>
      <c r="R3074" s="31" t="str">
        <f t="shared" ref="R3074:R3137" si="777">IF(OR(A3074="",B3074=""),"",B3074-A3074)</f>
        <v/>
      </c>
      <c r="S3074" s="34" t="str">
        <f>IF($C3074="","",INDEX(TableLookupSleepQuality[],MATCH($C3074,TableLookupSleepQuality[Sleep Quality Low],1),MATCH(S$1,TableLookupSleepQuality[#Headers],0)))</f>
        <v/>
      </c>
      <c r="T3074" s="35" t="str">
        <f>IF($C3074="","",INDEX(TableLookupSleepQuality[],MATCH($C3074,TableLookupSleepQuality[Sleep Quality Low],1),MATCH(T$1,TableLookupSleepQuality[#Headers],0)))</f>
        <v/>
      </c>
      <c r="X3074" s="36" t="str">
        <f t="shared" ref="X3074:X3137" si="778">IF($M3074="","",IF($M3074&gt;=RangeLookupDateStartedRecordingSleepNotes,"YES","NO"))</f>
        <v/>
      </c>
      <c r="Y3074" s="40" t="str">
        <f t="shared" si="768"/>
        <v/>
      </c>
      <c r="Z3074" s="13" t="str">
        <f t="shared" si="768"/>
        <v/>
      </c>
      <c r="AA3074" s="13" t="str">
        <f t="shared" si="768"/>
        <v/>
      </c>
      <c r="AB3074" s="13" t="str">
        <f t="shared" si="768"/>
        <v/>
      </c>
      <c r="AC3074" s="13" t="str">
        <f t="shared" si="768"/>
        <v/>
      </c>
      <c r="AD3074" s="13" t="str">
        <f t="shared" si="768"/>
        <v/>
      </c>
    </row>
    <row r="3075" spans="7:30" x14ac:dyDescent="0.25">
      <c r="G3075" s="18" t="str">
        <f t="shared" si="769"/>
        <v/>
      </c>
      <c r="H3075" s="22" t="str">
        <f t="shared" si="770"/>
        <v/>
      </c>
      <c r="I3075" s="23" t="str">
        <f t="shared" si="771"/>
        <v/>
      </c>
      <c r="J3075" s="22" t="str">
        <f t="shared" si="772"/>
        <v/>
      </c>
      <c r="K3075" s="24" t="str">
        <f t="shared" si="773"/>
        <v/>
      </c>
      <c r="L3075" s="42" t="str">
        <f t="shared" ref="L3075:L3138" si="779">IF(A3075="","",DATE(YEAR(A3075),MONTH(A3075),DAY(A3075)))</f>
        <v/>
      </c>
      <c r="M3075" s="43" t="str">
        <f t="shared" ref="M3075:M3138" si="780">IF(B3075="","",DATE(YEAR(B3075),MONTH(B3075),DAY(B3075)))</f>
        <v/>
      </c>
      <c r="N3075" s="26" t="str">
        <f t="shared" si="774"/>
        <v/>
      </c>
      <c r="O3075" s="26" t="str">
        <f t="shared" si="775"/>
        <v/>
      </c>
      <c r="P3075" s="28" t="str">
        <f>IF(E3075="","",INDEX(TableLookupWakeUpScore[],MATCH(E3075,TableLookupWakeUpScore[Wake Up],0),MATCH(P$1,TableLookupWakeUpScore[#Headers],0)))</f>
        <v/>
      </c>
      <c r="Q3075" s="30" t="str">
        <f t="shared" si="776"/>
        <v/>
      </c>
      <c r="R3075" s="31" t="str">
        <f t="shared" si="777"/>
        <v/>
      </c>
      <c r="S3075" s="34" t="str">
        <f>IF($C3075="","",INDEX(TableLookupSleepQuality[],MATCH($C3075,TableLookupSleepQuality[Sleep Quality Low],1),MATCH(S$1,TableLookupSleepQuality[#Headers],0)))</f>
        <v/>
      </c>
      <c r="T3075" s="35" t="str">
        <f>IF($C3075="","",INDEX(TableLookupSleepQuality[],MATCH($C3075,TableLookupSleepQuality[Sleep Quality Low],1),MATCH(T$1,TableLookupSleepQuality[#Headers],0)))</f>
        <v/>
      </c>
      <c r="X3075" s="36" t="str">
        <f t="shared" si="778"/>
        <v/>
      </c>
      <c r="Y3075" s="40" t="str">
        <f t="shared" ref="Y3075:AD3090" si="781">IF(OR($X3075="NO",$X3075=""),"",IF(COUNTIF($F3075,"*" &amp; Y$1 &amp; "*"),"YES","NO"))</f>
        <v/>
      </c>
      <c r="Z3075" s="13" t="str">
        <f t="shared" si="781"/>
        <v/>
      </c>
      <c r="AA3075" s="13" t="str">
        <f t="shared" si="781"/>
        <v/>
      </c>
      <c r="AB3075" s="13" t="str">
        <f t="shared" si="781"/>
        <v/>
      </c>
      <c r="AC3075" s="13" t="str">
        <f t="shared" si="781"/>
        <v/>
      </c>
      <c r="AD3075" s="13" t="str">
        <f t="shared" si="781"/>
        <v/>
      </c>
    </row>
    <row r="3076" spans="7:30" x14ac:dyDescent="0.25">
      <c r="G3076" s="18" t="str">
        <f t="shared" si="769"/>
        <v/>
      </c>
      <c r="H3076" s="22" t="str">
        <f t="shared" si="770"/>
        <v/>
      </c>
      <c r="I3076" s="23" t="str">
        <f t="shared" si="771"/>
        <v/>
      </c>
      <c r="J3076" s="22" t="str">
        <f t="shared" si="772"/>
        <v/>
      </c>
      <c r="K3076" s="24" t="str">
        <f t="shared" si="773"/>
        <v/>
      </c>
      <c r="L3076" s="42" t="str">
        <f t="shared" si="779"/>
        <v/>
      </c>
      <c r="M3076" s="43" t="str">
        <f t="shared" si="780"/>
        <v/>
      </c>
      <c r="N3076" s="26" t="str">
        <f t="shared" si="774"/>
        <v/>
      </c>
      <c r="O3076" s="26" t="str">
        <f t="shared" si="775"/>
        <v/>
      </c>
      <c r="P3076" s="28" t="str">
        <f>IF(E3076="","",INDEX(TableLookupWakeUpScore[],MATCH(E3076,TableLookupWakeUpScore[Wake Up],0),MATCH(P$1,TableLookupWakeUpScore[#Headers],0)))</f>
        <v/>
      </c>
      <c r="Q3076" s="30" t="str">
        <f t="shared" si="776"/>
        <v/>
      </c>
      <c r="R3076" s="31" t="str">
        <f t="shared" si="777"/>
        <v/>
      </c>
      <c r="S3076" s="34" t="str">
        <f>IF($C3076="","",INDEX(TableLookupSleepQuality[],MATCH($C3076,TableLookupSleepQuality[Sleep Quality Low],1),MATCH(S$1,TableLookupSleepQuality[#Headers],0)))</f>
        <v/>
      </c>
      <c r="T3076" s="35" t="str">
        <f>IF($C3076="","",INDEX(TableLookupSleepQuality[],MATCH($C3076,TableLookupSleepQuality[Sleep Quality Low],1),MATCH(T$1,TableLookupSleepQuality[#Headers],0)))</f>
        <v/>
      </c>
      <c r="X3076" s="36" t="str">
        <f t="shared" si="778"/>
        <v/>
      </c>
      <c r="Y3076" s="40" t="str">
        <f t="shared" si="781"/>
        <v/>
      </c>
      <c r="Z3076" s="13" t="str">
        <f t="shared" si="781"/>
        <v/>
      </c>
      <c r="AA3076" s="13" t="str">
        <f t="shared" si="781"/>
        <v/>
      </c>
      <c r="AB3076" s="13" t="str">
        <f t="shared" si="781"/>
        <v/>
      </c>
      <c r="AC3076" s="13" t="str">
        <f t="shared" si="781"/>
        <v/>
      </c>
      <c r="AD3076" s="13" t="str">
        <f t="shared" si="781"/>
        <v/>
      </c>
    </row>
    <row r="3077" spans="7:30" x14ac:dyDescent="0.25">
      <c r="G3077" s="18" t="str">
        <f t="shared" si="769"/>
        <v/>
      </c>
      <c r="H3077" s="22" t="str">
        <f t="shared" si="770"/>
        <v/>
      </c>
      <c r="I3077" s="23" t="str">
        <f t="shared" si="771"/>
        <v/>
      </c>
      <c r="J3077" s="22" t="str">
        <f t="shared" si="772"/>
        <v/>
      </c>
      <c r="K3077" s="24" t="str">
        <f t="shared" si="773"/>
        <v/>
      </c>
      <c r="L3077" s="42" t="str">
        <f t="shared" si="779"/>
        <v/>
      </c>
      <c r="M3077" s="43" t="str">
        <f t="shared" si="780"/>
        <v/>
      </c>
      <c r="N3077" s="26" t="str">
        <f t="shared" si="774"/>
        <v/>
      </c>
      <c r="O3077" s="26" t="str">
        <f t="shared" si="775"/>
        <v/>
      </c>
      <c r="P3077" s="28" t="str">
        <f>IF(E3077="","",INDEX(TableLookupWakeUpScore[],MATCH(E3077,TableLookupWakeUpScore[Wake Up],0),MATCH(P$1,TableLookupWakeUpScore[#Headers],0)))</f>
        <v/>
      </c>
      <c r="Q3077" s="30" t="str">
        <f t="shared" si="776"/>
        <v/>
      </c>
      <c r="R3077" s="31" t="str">
        <f t="shared" si="777"/>
        <v/>
      </c>
      <c r="S3077" s="34" t="str">
        <f>IF($C3077="","",INDEX(TableLookupSleepQuality[],MATCH($C3077,TableLookupSleepQuality[Sleep Quality Low],1),MATCH(S$1,TableLookupSleepQuality[#Headers],0)))</f>
        <v/>
      </c>
      <c r="T3077" s="35" t="str">
        <f>IF($C3077="","",INDEX(TableLookupSleepQuality[],MATCH($C3077,TableLookupSleepQuality[Sleep Quality Low],1),MATCH(T$1,TableLookupSleepQuality[#Headers],0)))</f>
        <v/>
      </c>
      <c r="X3077" s="36" t="str">
        <f t="shared" si="778"/>
        <v/>
      </c>
      <c r="Y3077" s="40" t="str">
        <f t="shared" si="781"/>
        <v/>
      </c>
      <c r="Z3077" s="13" t="str">
        <f t="shared" si="781"/>
        <v/>
      </c>
      <c r="AA3077" s="13" t="str">
        <f t="shared" si="781"/>
        <v/>
      </c>
      <c r="AB3077" s="13" t="str">
        <f t="shared" si="781"/>
        <v/>
      </c>
      <c r="AC3077" s="13" t="str">
        <f t="shared" si="781"/>
        <v/>
      </c>
      <c r="AD3077" s="13" t="str">
        <f t="shared" si="781"/>
        <v/>
      </c>
    </row>
    <row r="3078" spans="7:30" x14ac:dyDescent="0.25">
      <c r="G3078" s="18" t="str">
        <f t="shared" si="769"/>
        <v/>
      </c>
      <c r="H3078" s="22" t="str">
        <f t="shared" si="770"/>
        <v/>
      </c>
      <c r="I3078" s="23" t="str">
        <f t="shared" si="771"/>
        <v/>
      </c>
      <c r="J3078" s="22" t="str">
        <f t="shared" si="772"/>
        <v/>
      </c>
      <c r="K3078" s="24" t="str">
        <f t="shared" si="773"/>
        <v/>
      </c>
      <c r="L3078" s="42" t="str">
        <f t="shared" si="779"/>
        <v/>
      </c>
      <c r="M3078" s="43" t="str">
        <f t="shared" si="780"/>
        <v/>
      </c>
      <c r="N3078" s="26" t="str">
        <f t="shared" si="774"/>
        <v/>
      </c>
      <c r="O3078" s="26" t="str">
        <f t="shared" si="775"/>
        <v/>
      </c>
      <c r="P3078" s="28" t="str">
        <f>IF(E3078="","",INDEX(TableLookupWakeUpScore[],MATCH(E3078,TableLookupWakeUpScore[Wake Up],0),MATCH(P$1,TableLookupWakeUpScore[#Headers],0)))</f>
        <v/>
      </c>
      <c r="Q3078" s="30" t="str">
        <f t="shared" si="776"/>
        <v/>
      </c>
      <c r="R3078" s="31" t="str">
        <f t="shared" si="777"/>
        <v/>
      </c>
      <c r="S3078" s="34" t="str">
        <f>IF($C3078="","",INDEX(TableLookupSleepQuality[],MATCH($C3078,TableLookupSleepQuality[Sleep Quality Low],1),MATCH(S$1,TableLookupSleepQuality[#Headers],0)))</f>
        <v/>
      </c>
      <c r="T3078" s="35" t="str">
        <f>IF($C3078="","",INDEX(TableLookupSleepQuality[],MATCH($C3078,TableLookupSleepQuality[Sleep Quality Low],1),MATCH(T$1,TableLookupSleepQuality[#Headers],0)))</f>
        <v/>
      </c>
      <c r="X3078" s="36" t="str">
        <f t="shared" si="778"/>
        <v/>
      </c>
      <c r="Y3078" s="40" t="str">
        <f t="shared" si="781"/>
        <v/>
      </c>
      <c r="Z3078" s="13" t="str">
        <f t="shared" si="781"/>
        <v/>
      </c>
      <c r="AA3078" s="13" t="str">
        <f t="shared" si="781"/>
        <v/>
      </c>
      <c r="AB3078" s="13" t="str">
        <f t="shared" si="781"/>
        <v/>
      </c>
      <c r="AC3078" s="13" t="str">
        <f t="shared" si="781"/>
        <v/>
      </c>
      <c r="AD3078" s="13" t="str">
        <f t="shared" si="781"/>
        <v/>
      </c>
    </row>
    <row r="3079" spans="7:30" x14ac:dyDescent="0.25">
      <c r="G3079" s="18" t="str">
        <f t="shared" si="769"/>
        <v/>
      </c>
      <c r="H3079" s="22" t="str">
        <f t="shared" si="770"/>
        <v/>
      </c>
      <c r="I3079" s="23" t="str">
        <f t="shared" si="771"/>
        <v/>
      </c>
      <c r="J3079" s="22" t="str">
        <f t="shared" si="772"/>
        <v/>
      </c>
      <c r="K3079" s="24" t="str">
        <f t="shared" si="773"/>
        <v/>
      </c>
      <c r="L3079" s="42" t="str">
        <f t="shared" si="779"/>
        <v/>
      </c>
      <c r="M3079" s="43" t="str">
        <f t="shared" si="780"/>
        <v/>
      </c>
      <c r="N3079" s="26" t="str">
        <f t="shared" si="774"/>
        <v/>
      </c>
      <c r="O3079" s="26" t="str">
        <f t="shared" si="775"/>
        <v/>
      </c>
      <c r="P3079" s="28" t="str">
        <f>IF(E3079="","",INDEX(TableLookupWakeUpScore[],MATCH(E3079,TableLookupWakeUpScore[Wake Up],0),MATCH(P$1,TableLookupWakeUpScore[#Headers],0)))</f>
        <v/>
      </c>
      <c r="Q3079" s="30" t="str">
        <f t="shared" si="776"/>
        <v/>
      </c>
      <c r="R3079" s="31" t="str">
        <f t="shared" si="777"/>
        <v/>
      </c>
      <c r="S3079" s="34" t="str">
        <f>IF($C3079="","",INDEX(TableLookupSleepQuality[],MATCH($C3079,TableLookupSleepQuality[Sleep Quality Low],1),MATCH(S$1,TableLookupSleepQuality[#Headers],0)))</f>
        <v/>
      </c>
      <c r="T3079" s="35" t="str">
        <f>IF($C3079="","",INDEX(TableLookupSleepQuality[],MATCH($C3079,TableLookupSleepQuality[Sleep Quality Low],1),MATCH(T$1,TableLookupSleepQuality[#Headers],0)))</f>
        <v/>
      </c>
      <c r="X3079" s="36" t="str">
        <f t="shared" si="778"/>
        <v/>
      </c>
      <c r="Y3079" s="40" t="str">
        <f t="shared" si="781"/>
        <v/>
      </c>
      <c r="Z3079" s="13" t="str">
        <f t="shared" si="781"/>
        <v/>
      </c>
      <c r="AA3079" s="13" t="str">
        <f t="shared" si="781"/>
        <v/>
      </c>
      <c r="AB3079" s="13" t="str">
        <f t="shared" si="781"/>
        <v/>
      </c>
      <c r="AC3079" s="13" t="str">
        <f t="shared" si="781"/>
        <v/>
      </c>
      <c r="AD3079" s="13" t="str">
        <f t="shared" si="781"/>
        <v/>
      </c>
    </row>
    <row r="3080" spans="7:30" x14ac:dyDescent="0.25">
      <c r="G3080" s="18" t="str">
        <f t="shared" si="769"/>
        <v/>
      </c>
      <c r="H3080" s="22" t="str">
        <f t="shared" si="770"/>
        <v/>
      </c>
      <c r="I3080" s="23" t="str">
        <f t="shared" si="771"/>
        <v/>
      </c>
      <c r="J3080" s="22" t="str">
        <f t="shared" si="772"/>
        <v/>
      </c>
      <c r="K3080" s="24" t="str">
        <f t="shared" si="773"/>
        <v/>
      </c>
      <c r="L3080" s="42" t="str">
        <f t="shared" si="779"/>
        <v/>
      </c>
      <c r="M3080" s="43" t="str">
        <f t="shared" si="780"/>
        <v/>
      </c>
      <c r="N3080" s="26" t="str">
        <f t="shared" si="774"/>
        <v/>
      </c>
      <c r="O3080" s="26" t="str">
        <f t="shared" si="775"/>
        <v/>
      </c>
      <c r="P3080" s="28" t="str">
        <f>IF(E3080="","",INDEX(TableLookupWakeUpScore[],MATCH(E3080,TableLookupWakeUpScore[Wake Up],0),MATCH(P$1,TableLookupWakeUpScore[#Headers],0)))</f>
        <v/>
      </c>
      <c r="Q3080" s="30" t="str">
        <f t="shared" si="776"/>
        <v/>
      </c>
      <c r="R3080" s="31" t="str">
        <f t="shared" si="777"/>
        <v/>
      </c>
      <c r="S3080" s="34" t="str">
        <f>IF($C3080="","",INDEX(TableLookupSleepQuality[],MATCH($C3080,TableLookupSleepQuality[Sleep Quality Low],1),MATCH(S$1,TableLookupSleepQuality[#Headers],0)))</f>
        <v/>
      </c>
      <c r="T3080" s="35" t="str">
        <f>IF($C3080="","",INDEX(TableLookupSleepQuality[],MATCH($C3080,TableLookupSleepQuality[Sleep Quality Low],1),MATCH(T$1,TableLookupSleepQuality[#Headers],0)))</f>
        <v/>
      </c>
      <c r="X3080" s="36" t="str">
        <f t="shared" si="778"/>
        <v/>
      </c>
      <c r="Y3080" s="40" t="str">
        <f t="shared" si="781"/>
        <v/>
      </c>
      <c r="Z3080" s="13" t="str">
        <f t="shared" si="781"/>
        <v/>
      </c>
      <c r="AA3080" s="13" t="str">
        <f t="shared" si="781"/>
        <v/>
      </c>
      <c r="AB3080" s="13" t="str">
        <f t="shared" si="781"/>
        <v/>
      </c>
      <c r="AC3080" s="13" t="str">
        <f t="shared" si="781"/>
        <v/>
      </c>
      <c r="AD3080" s="13" t="str">
        <f t="shared" si="781"/>
        <v/>
      </c>
    </row>
    <row r="3081" spans="7:30" x14ac:dyDescent="0.25">
      <c r="G3081" s="18" t="str">
        <f t="shared" si="769"/>
        <v/>
      </c>
      <c r="H3081" s="22" t="str">
        <f t="shared" si="770"/>
        <v/>
      </c>
      <c r="I3081" s="23" t="str">
        <f t="shared" si="771"/>
        <v/>
      </c>
      <c r="J3081" s="22" t="str">
        <f t="shared" si="772"/>
        <v/>
      </c>
      <c r="K3081" s="24" t="str">
        <f t="shared" si="773"/>
        <v/>
      </c>
      <c r="L3081" s="42" t="str">
        <f t="shared" si="779"/>
        <v/>
      </c>
      <c r="M3081" s="43" t="str">
        <f t="shared" si="780"/>
        <v/>
      </c>
      <c r="N3081" s="26" t="str">
        <f t="shared" si="774"/>
        <v/>
      </c>
      <c r="O3081" s="26" t="str">
        <f t="shared" si="775"/>
        <v/>
      </c>
      <c r="P3081" s="28" t="str">
        <f>IF(E3081="","",INDEX(TableLookupWakeUpScore[],MATCH(E3081,TableLookupWakeUpScore[Wake Up],0),MATCH(P$1,TableLookupWakeUpScore[#Headers],0)))</f>
        <v/>
      </c>
      <c r="Q3081" s="30" t="str">
        <f t="shared" si="776"/>
        <v/>
      </c>
      <c r="R3081" s="31" t="str">
        <f t="shared" si="777"/>
        <v/>
      </c>
      <c r="S3081" s="34" t="str">
        <f>IF($C3081="","",INDEX(TableLookupSleepQuality[],MATCH($C3081,TableLookupSleepQuality[Sleep Quality Low],1),MATCH(S$1,TableLookupSleepQuality[#Headers],0)))</f>
        <v/>
      </c>
      <c r="T3081" s="35" t="str">
        <f>IF($C3081="","",INDEX(TableLookupSleepQuality[],MATCH($C3081,TableLookupSleepQuality[Sleep Quality Low],1),MATCH(T$1,TableLookupSleepQuality[#Headers],0)))</f>
        <v/>
      </c>
      <c r="X3081" s="36" t="str">
        <f t="shared" si="778"/>
        <v/>
      </c>
      <c r="Y3081" s="40" t="str">
        <f t="shared" si="781"/>
        <v/>
      </c>
      <c r="Z3081" s="13" t="str">
        <f t="shared" si="781"/>
        <v/>
      </c>
      <c r="AA3081" s="13" t="str">
        <f t="shared" si="781"/>
        <v/>
      </c>
      <c r="AB3081" s="13" t="str">
        <f t="shared" si="781"/>
        <v/>
      </c>
      <c r="AC3081" s="13" t="str">
        <f t="shared" si="781"/>
        <v/>
      </c>
      <c r="AD3081" s="13" t="str">
        <f t="shared" si="781"/>
        <v/>
      </c>
    </row>
    <row r="3082" spans="7:30" x14ac:dyDescent="0.25">
      <c r="G3082" s="18" t="str">
        <f t="shared" si="769"/>
        <v/>
      </c>
      <c r="H3082" s="22" t="str">
        <f t="shared" si="770"/>
        <v/>
      </c>
      <c r="I3082" s="23" t="str">
        <f t="shared" si="771"/>
        <v/>
      </c>
      <c r="J3082" s="22" t="str">
        <f t="shared" si="772"/>
        <v/>
      </c>
      <c r="K3082" s="24" t="str">
        <f t="shared" si="773"/>
        <v/>
      </c>
      <c r="L3082" s="42" t="str">
        <f t="shared" si="779"/>
        <v/>
      </c>
      <c r="M3082" s="43" t="str">
        <f t="shared" si="780"/>
        <v/>
      </c>
      <c r="N3082" s="26" t="str">
        <f t="shared" si="774"/>
        <v/>
      </c>
      <c r="O3082" s="26" t="str">
        <f t="shared" si="775"/>
        <v/>
      </c>
      <c r="P3082" s="28" t="str">
        <f>IF(E3082="","",INDEX(TableLookupWakeUpScore[],MATCH(E3082,TableLookupWakeUpScore[Wake Up],0),MATCH(P$1,TableLookupWakeUpScore[#Headers],0)))</f>
        <v/>
      </c>
      <c r="Q3082" s="30" t="str">
        <f t="shared" si="776"/>
        <v/>
      </c>
      <c r="R3082" s="31" t="str">
        <f t="shared" si="777"/>
        <v/>
      </c>
      <c r="S3082" s="34" t="str">
        <f>IF($C3082="","",INDEX(TableLookupSleepQuality[],MATCH($C3082,TableLookupSleepQuality[Sleep Quality Low],1),MATCH(S$1,TableLookupSleepQuality[#Headers],0)))</f>
        <v/>
      </c>
      <c r="T3082" s="35" t="str">
        <f>IF($C3082="","",INDEX(TableLookupSleepQuality[],MATCH($C3082,TableLookupSleepQuality[Sleep Quality Low],1),MATCH(T$1,TableLookupSleepQuality[#Headers],0)))</f>
        <v/>
      </c>
      <c r="X3082" s="36" t="str">
        <f t="shared" si="778"/>
        <v/>
      </c>
      <c r="Y3082" s="40" t="str">
        <f t="shared" si="781"/>
        <v/>
      </c>
      <c r="Z3082" s="13" t="str">
        <f t="shared" si="781"/>
        <v/>
      </c>
      <c r="AA3082" s="13" t="str">
        <f t="shared" si="781"/>
        <v/>
      </c>
      <c r="AB3082" s="13" t="str">
        <f t="shared" si="781"/>
        <v/>
      </c>
      <c r="AC3082" s="13" t="str">
        <f t="shared" si="781"/>
        <v/>
      </c>
      <c r="AD3082" s="13" t="str">
        <f t="shared" si="781"/>
        <v/>
      </c>
    </row>
    <row r="3083" spans="7:30" x14ac:dyDescent="0.25">
      <c r="G3083" s="18" t="str">
        <f t="shared" si="769"/>
        <v/>
      </c>
      <c r="H3083" s="22" t="str">
        <f t="shared" si="770"/>
        <v/>
      </c>
      <c r="I3083" s="23" t="str">
        <f t="shared" si="771"/>
        <v/>
      </c>
      <c r="J3083" s="22" t="str">
        <f t="shared" si="772"/>
        <v/>
      </c>
      <c r="K3083" s="24" t="str">
        <f t="shared" si="773"/>
        <v/>
      </c>
      <c r="L3083" s="42" t="str">
        <f t="shared" si="779"/>
        <v/>
      </c>
      <c r="M3083" s="43" t="str">
        <f t="shared" si="780"/>
        <v/>
      </c>
      <c r="N3083" s="26" t="str">
        <f t="shared" si="774"/>
        <v/>
      </c>
      <c r="O3083" s="26" t="str">
        <f t="shared" si="775"/>
        <v/>
      </c>
      <c r="P3083" s="28" t="str">
        <f>IF(E3083="","",INDEX(TableLookupWakeUpScore[],MATCH(E3083,TableLookupWakeUpScore[Wake Up],0),MATCH(P$1,TableLookupWakeUpScore[#Headers],0)))</f>
        <v/>
      </c>
      <c r="Q3083" s="30" t="str">
        <f t="shared" si="776"/>
        <v/>
      </c>
      <c r="R3083" s="31" t="str">
        <f t="shared" si="777"/>
        <v/>
      </c>
      <c r="S3083" s="34" t="str">
        <f>IF($C3083="","",INDEX(TableLookupSleepQuality[],MATCH($C3083,TableLookupSleepQuality[Sleep Quality Low],1),MATCH(S$1,TableLookupSleepQuality[#Headers],0)))</f>
        <v/>
      </c>
      <c r="T3083" s="35" t="str">
        <f>IF($C3083="","",INDEX(TableLookupSleepQuality[],MATCH($C3083,TableLookupSleepQuality[Sleep Quality Low],1),MATCH(T$1,TableLookupSleepQuality[#Headers],0)))</f>
        <v/>
      </c>
      <c r="X3083" s="36" t="str">
        <f t="shared" si="778"/>
        <v/>
      </c>
      <c r="Y3083" s="40" t="str">
        <f t="shared" si="781"/>
        <v/>
      </c>
      <c r="Z3083" s="13" t="str">
        <f t="shared" si="781"/>
        <v/>
      </c>
      <c r="AA3083" s="13" t="str">
        <f t="shared" si="781"/>
        <v/>
      </c>
      <c r="AB3083" s="13" t="str">
        <f t="shared" si="781"/>
        <v/>
      </c>
      <c r="AC3083" s="13" t="str">
        <f t="shared" si="781"/>
        <v/>
      </c>
      <c r="AD3083" s="13" t="str">
        <f t="shared" si="781"/>
        <v/>
      </c>
    </row>
    <row r="3084" spans="7:30" x14ac:dyDescent="0.25">
      <c r="G3084" s="18" t="str">
        <f t="shared" si="769"/>
        <v/>
      </c>
      <c r="H3084" s="22" t="str">
        <f t="shared" si="770"/>
        <v/>
      </c>
      <c r="I3084" s="23" t="str">
        <f t="shared" si="771"/>
        <v/>
      </c>
      <c r="J3084" s="22" t="str">
        <f t="shared" si="772"/>
        <v/>
      </c>
      <c r="K3084" s="24" t="str">
        <f t="shared" si="773"/>
        <v/>
      </c>
      <c r="L3084" s="42" t="str">
        <f t="shared" si="779"/>
        <v/>
      </c>
      <c r="M3084" s="43" t="str">
        <f t="shared" si="780"/>
        <v/>
      </c>
      <c r="N3084" s="26" t="str">
        <f t="shared" si="774"/>
        <v/>
      </c>
      <c r="O3084" s="26" t="str">
        <f t="shared" si="775"/>
        <v/>
      </c>
      <c r="P3084" s="28" t="str">
        <f>IF(E3084="","",INDEX(TableLookupWakeUpScore[],MATCH(E3084,TableLookupWakeUpScore[Wake Up],0),MATCH(P$1,TableLookupWakeUpScore[#Headers],0)))</f>
        <v/>
      </c>
      <c r="Q3084" s="30" t="str">
        <f t="shared" si="776"/>
        <v/>
      </c>
      <c r="R3084" s="31" t="str">
        <f t="shared" si="777"/>
        <v/>
      </c>
      <c r="S3084" s="34" t="str">
        <f>IF($C3084="","",INDEX(TableLookupSleepQuality[],MATCH($C3084,TableLookupSleepQuality[Sleep Quality Low],1),MATCH(S$1,TableLookupSleepQuality[#Headers],0)))</f>
        <v/>
      </c>
      <c r="T3084" s="35" t="str">
        <f>IF($C3084="","",INDEX(TableLookupSleepQuality[],MATCH($C3084,TableLookupSleepQuality[Sleep Quality Low],1),MATCH(T$1,TableLookupSleepQuality[#Headers],0)))</f>
        <v/>
      </c>
      <c r="X3084" s="36" t="str">
        <f t="shared" si="778"/>
        <v/>
      </c>
      <c r="Y3084" s="40" t="str">
        <f t="shared" si="781"/>
        <v/>
      </c>
      <c r="Z3084" s="13" t="str">
        <f t="shared" si="781"/>
        <v/>
      </c>
      <c r="AA3084" s="13" t="str">
        <f t="shared" si="781"/>
        <v/>
      </c>
      <c r="AB3084" s="13" t="str">
        <f t="shared" si="781"/>
        <v/>
      </c>
      <c r="AC3084" s="13" t="str">
        <f t="shared" si="781"/>
        <v/>
      </c>
      <c r="AD3084" s="13" t="str">
        <f t="shared" si="781"/>
        <v/>
      </c>
    </row>
    <row r="3085" spans="7:30" x14ac:dyDescent="0.25">
      <c r="G3085" s="18" t="str">
        <f t="shared" si="769"/>
        <v/>
      </c>
      <c r="H3085" s="22" t="str">
        <f t="shared" si="770"/>
        <v/>
      </c>
      <c r="I3085" s="23" t="str">
        <f t="shared" si="771"/>
        <v/>
      </c>
      <c r="J3085" s="22" t="str">
        <f t="shared" si="772"/>
        <v/>
      </c>
      <c r="K3085" s="24" t="str">
        <f t="shared" si="773"/>
        <v/>
      </c>
      <c r="L3085" s="42" t="str">
        <f t="shared" si="779"/>
        <v/>
      </c>
      <c r="M3085" s="43" t="str">
        <f t="shared" si="780"/>
        <v/>
      </c>
      <c r="N3085" s="26" t="str">
        <f t="shared" si="774"/>
        <v/>
      </c>
      <c r="O3085" s="26" t="str">
        <f t="shared" si="775"/>
        <v/>
      </c>
      <c r="P3085" s="28" t="str">
        <f>IF(E3085="","",INDEX(TableLookupWakeUpScore[],MATCH(E3085,TableLookupWakeUpScore[Wake Up],0),MATCH(P$1,TableLookupWakeUpScore[#Headers],0)))</f>
        <v/>
      </c>
      <c r="Q3085" s="30" t="str">
        <f t="shared" si="776"/>
        <v/>
      </c>
      <c r="R3085" s="31" t="str">
        <f t="shared" si="777"/>
        <v/>
      </c>
      <c r="S3085" s="34" t="str">
        <f>IF($C3085="","",INDEX(TableLookupSleepQuality[],MATCH($C3085,TableLookupSleepQuality[Sleep Quality Low],1),MATCH(S$1,TableLookupSleepQuality[#Headers],0)))</f>
        <v/>
      </c>
      <c r="T3085" s="35" t="str">
        <f>IF($C3085="","",INDEX(TableLookupSleepQuality[],MATCH($C3085,TableLookupSleepQuality[Sleep Quality Low],1),MATCH(T$1,TableLookupSleepQuality[#Headers],0)))</f>
        <v/>
      </c>
      <c r="X3085" s="36" t="str">
        <f t="shared" si="778"/>
        <v/>
      </c>
      <c r="Y3085" s="40" t="str">
        <f t="shared" si="781"/>
        <v/>
      </c>
      <c r="Z3085" s="13" t="str">
        <f t="shared" si="781"/>
        <v/>
      </c>
      <c r="AA3085" s="13" t="str">
        <f t="shared" si="781"/>
        <v/>
      </c>
      <c r="AB3085" s="13" t="str">
        <f t="shared" si="781"/>
        <v/>
      </c>
      <c r="AC3085" s="13" t="str">
        <f t="shared" si="781"/>
        <v/>
      </c>
      <c r="AD3085" s="13" t="str">
        <f t="shared" si="781"/>
        <v/>
      </c>
    </row>
    <row r="3086" spans="7:30" x14ac:dyDescent="0.25">
      <c r="G3086" s="18" t="str">
        <f t="shared" si="769"/>
        <v/>
      </c>
      <c r="H3086" s="22" t="str">
        <f t="shared" si="770"/>
        <v/>
      </c>
      <c r="I3086" s="23" t="str">
        <f t="shared" si="771"/>
        <v/>
      </c>
      <c r="J3086" s="22" t="str">
        <f t="shared" si="772"/>
        <v/>
      </c>
      <c r="K3086" s="24" t="str">
        <f t="shared" si="773"/>
        <v/>
      </c>
      <c r="L3086" s="42" t="str">
        <f t="shared" si="779"/>
        <v/>
      </c>
      <c r="M3086" s="43" t="str">
        <f t="shared" si="780"/>
        <v/>
      </c>
      <c r="N3086" s="26" t="str">
        <f t="shared" si="774"/>
        <v/>
      </c>
      <c r="O3086" s="26" t="str">
        <f t="shared" si="775"/>
        <v/>
      </c>
      <c r="P3086" s="28" t="str">
        <f>IF(E3086="","",INDEX(TableLookupWakeUpScore[],MATCH(E3086,TableLookupWakeUpScore[Wake Up],0),MATCH(P$1,TableLookupWakeUpScore[#Headers],0)))</f>
        <v/>
      </c>
      <c r="Q3086" s="30" t="str">
        <f t="shared" si="776"/>
        <v/>
      </c>
      <c r="R3086" s="31" t="str">
        <f t="shared" si="777"/>
        <v/>
      </c>
      <c r="S3086" s="34" t="str">
        <f>IF($C3086="","",INDEX(TableLookupSleepQuality[],MATCH($C3086,TableLookupSleepQuality[Sleep Quality Low],1),MATCH(S$1,TableLookupSleepQuality[#Headers],0)))</f>
        <v/>
      </c>
      <c r="T3086" s="35" t="str">
        <f>IF($C3086="","",INDEX(TableLookupSleepQuality[],MATCH($C3086,TableLookupSleepQuality[Sleep Quality Low],1),MATCH(T$1,TableLookupSleepQuality[#Headers],0)))</f>
        <v/>
      </c>
      <c r="X3086" s="36" t="str">
        <f t="shared" si="778"/>
        <v/>
      </c>
      <c r="Y3086" s="40" t="str">
        <f t="shared" si="781"/>
        <v/>
      </c>
      <c r="Z3086" s="13" t="str">
        <f t="shared" si="781"/>
        <v/>
      </c>
      <c r="AA3086" s="13" t="str">
        <f t="shared" si="781"/>
        <v/>
      </c>
      <c r="AB3086" s="13" t="str">
        <f t="shared" si="781"/>
        <v/>
      </c>
      <c r="AC3086" s="13" t="str">
        <f t="shared" si="781"/>
        <v/>
      </c>
      <c r="AD3086" s="13" t="str">
        <f t="shared" si="781"/>
        <v/>
      </c>
    </row>
    <row r="3087" spans="7:30" x14ac:dyDescent="0.25">
      <c r="G3087" s="18" t="str">
        <f t="shared" si="769"/>
        <v/>
      </c>
      <c r="H3087" s="22" t="str">
        <f t="shared" si="770"/>
        <v/>
      </c>
      <c r="I3087" s="23" t="str">
        <f t="shared" si="771"/>
        <v/>
      </c>
      <c r="J3087" s="22" t="str">
        <f t="shared" si="772"/>
        <v/>
      </c>
      <c r="K3087" s="24" t="str">
        <f t="shared" si="773"/>
        <v/>
      </c>
      <c r="L3087" s="42" t="str">
        <f t="shared" si="779"/>
        <v/>
      </c>
      <c r="M3087" s="43" t="str">
        <f t="shared" si="780"/>
        <v/>
      </c>
      <c r="N3087" s="26" t="str">
        <f t="shared" si="774"/>
        <v/>
      </c>
      <c r="O3087" s="26" t="str">
        <f t="shared" si="775"/>
        <v/>
      </c>
      <c r="P3087" s="28" t="str">
        <f>IF(E3087="","",INDEX(TableLookupWakeUpScore[],MATCH(E3087,TableLookupWakeUpScore[Wake Up],0),MATCH(P$1,TableLookupWakeUpScore[#Headers],0)))</f>
        <v/>
      </c>
      <c r="Q3087" s="30" t="str">
        <f t="shared" si="776"/>
        <v/>
      </c>
      <c r="R3087" s="31" t="str">
        <f t="shared" si="777"/>
        <v/>
      </c>
      <c r="S3087" s="34" t="str">
        <f>IF($C3087="","",INDEX(TableLookupSleepQuality[],MATCH($C3087,TableLookupSleepQuality[Sleep Quality Low],1),MATCH(S$1,TableLookupSleepQuality[#Headers],0)))</f>
        <v/>
      </c>
      <c r="T3087" s="35" t="str">
        <f>IF($C3087="","",INDEX(TableLookupSleepQuality[],MATCH($C3087,TableLookupSleepQuality[Sleep Quality Low],1),MATCH(T$1,TableLookupSleepQuality[#Headers],0)))</f>
        <v/>
      </c>
      <c r="X3087" s="36" t="str">
        <f t="shared" si="778"/>
        <v/>
      </c>
      <c r="Y3087" s="40" t="str">
        <f t="shared" si="781"/>
        <v/>
      </c>
      <c r="Z3087" s="13" t="str">
        <f t="shared" si="781"/>
        <v/>
      </c>
      <c r="AA3087" s="13" t="str">
        <f t="shared" si="781"/>
        <v/>
      </c>
      <c r="AB3087" s="13" t="str">
        <f t="shared" si="781"/>
        <v/>
      </c>
      <c r="AC3087" s="13" t="str">
        <f t="shared" si="781"/>
        <v/>
      </c>
      <c r="AD3087" s="13" t="str">
        <f t="shared" si="781"/>
        <v/>
      </c>
    </row>
    <row r="3088" spans="7:30" x14ac:dyDescent="0.25">
      <c r="G3088" s="18" t="str">
        <f t="shared" si="769"/>
        <v/>
      </c>
      <c r="H3088" s="22" t="str">
        <f t="shared" si="770"/>
        <v/>
      </c>
      <c r="I3088" s="23" t="str">
        <f t="shared" si="771"/>
        <v/>
      </c>
      <c r="J3088" s="22" t="str">
        <f t="shared" si="772"/>
        <v/>
      </c>
      <c r="K3088" s="24" t="str">
        <f t="shared" si="773"/>
        <v/>
      </c>
      <c r="L3088" s="42" t="str">
        <f t="shared" si="779"/>
        <v/>
      </c>
      <c r="M3088" s="43" t="str">
        <f t="shared" si="780"/>
        <v/>
      </c>
      <c r="N3088" s="26" t="str">
        <f t="shared" si="774"/>
        <v/>
      </c>
      <c r="O3088" s="26" t="str">
        <f t="shared" si="775"/>
        <v/>
      </c>
      <c r="P3088" s="28" t="str">
        <f>IF(E3088="","",INDEX(TableLookupWakeUpScore[],MATCH(E3088,TableLookupWakeUpScore[Wake Up],0),MATCH(P$1,TableLookupWakeUpScore[#Headers],0)))</f>
        <v/>
      </c>
      <c r="Q3088" s="30" t="str">
        <f t="shared" si="776"/>
        <v/>
      </c>
      <c r="R3088" s="31" t="str">
        <f t="shared" si="777"/>
        <v/>
      </c>
      <c r="S3088" s="34" t="str">
        <f>IF($C3088="","",INDEX(TableLookupSleepQuality[],MATCH($C3088,TableLookupSleepQuality[Sleep Quality Low],1),MATCH(S$1,TableLookupSleepQuality[#Headers],0)))</f>
        <v/>
      </c>
      <c r="T3088" s="35" t="str">
        <f>IF($C3088="","",INDEX(TableLookupSleepQuality[],MATCH($C3088,TableLookupSleepQuality[Sleep Quality Low],1),MATCH(T$1,TableLookupSleepQuality[#Headers],0)))</f>
        <v/>
      </c>
      <c r="X3088" s="36" t="str">
        <f t="shared" si="778"/>
        <v/>
      </c>
      <c r="Y3088" s="40" t="str">
        <f t="shared" si="781"/>
        <v/>
      </c>
      <c r="Z3088" s="13" t="str">
        <f t="shared" si="781"/>
        <v/>
      </c>
      <c r="AA3088" s="13" t="str">
        <f t="shared" si="781"/>
        <v/>
      </c>
      <c r="AB3088" s="13" t="str">
        <f t="shared" si="781"/>
        <v/>
      </c>
      <c r="AC3088" s="13" t="str">
        <f t="shared" si="781"/>
        <v/>
      </c>
      <c r="AD3088" s="13" t="str">
        <f t="shared" si="781"/>
        <v/>
      </c>
    </row>
    <row r="3089" spans="7:30" x14ac:dyDescent="0.25">
      <c r="G3089" s="18" t="str">
        <f t="shared" si="769"/>
        <v/>
      </c>
      <c r="H3089" s="22" t="str">
        <f t="shared" si="770"/>
        <v/>
      </c>
      <c r="I3089" s="23" t="str">
        <f t="shared" si="771"/>
        <v/>
      </c>
      <c r="J3089" s="22" t="str">
        <f t="shared" si="772"/>
        <v/>
      </c>
      <c r="K3089" s="24" t="str">
        <f t="shared" si="773"/>
        <v/>
      </c>
      <c r="L3089" s="42" t="str">
        <f t="shared" si="779"/>
        <v/>
      </c>
      <c r="M3089" s="43" t="str">
        <f t="shared" si="780"/>
        <v/>
      </c>
      <c r="N3089" s="26" t="str">
        <f t="shared" si="774"/>
        <v/>
      </c>
      <c r="O3089" s="26" t="str">
        <f t="shared" si="775"/>
        <v/>
      </c>
      <c r="P3089" s="28" t="str">
        <f>IF(E3089="","",INDEX(TableLookupWakeUpScore[],MATCH(E3089,TableLookupWakeUpScore[Wake Up],0),MATCH(P$1,TableLookupWakeUpScore[#Headers],0)))</f>
        <v/>
      </c>
      <c r="Q3089" s="30" t="str">
        <f t="shared" si="776"/>
        <v/>
      </c>
      <c r="R3089" s="31" t="str">
        <f t="shared" si="777"/>
        <v/>
      </c>
      <c r="S3089" s="34" t="str">
        <f>IF($C3089="","",INDEX(TableLookupSleepQuality[],MATCH($C3089,TableLookupSleepQuality[Sleep Quality Low],1),MATCH(S$1,TableLookupSleepQuality[#Headers],0)))</f>
        <v/>
      </c>
      <c r="T3089" s="35" t="str">
        <f>IF($C3089="","",INDEX(TableLookupSleepQuality[],MATCH($C3089,TableLookupSleepQuality[Sleep Quality Low],1),MATCH(T$1,TableLookupSleepQuality[#Headers],0)))</f>
        <v/>
      </c>
      <c r="X3089" s="36" t="str">
        <f t="shared" si="778"/>
        <v/>
      </c>
      <c r="Y3089" s="40" t="str">
        <f t="shared" si="781"/>
        <v/>
      </c>
      <c r="Z3089" s="13" t="str">
        <f t="shared" si="781"/>
        <v/>
      </c>
      <c r="AA3089" s="13" t="str">
        <f t="shared" si="781"/>
        <v/>
      </c>
      <c r="AB3089" s="13" t="str">
        <f t="shared" si="781"/>
        <v/>
      </c>
      <c r="AC3089" s="13" t="str">
        <f t="shared" si="781"/>
        <v/>
      </c>
      <c r="AD3089" s="13" t="str">
        <f t="shared" si="781"/>
        <v/>
      </c>
    </row>
    <row r="3090" spans="7:30" x14ac:dyDescent="0.25">
      <c r="G3090" s="18" t="str">
        <f t="shared" si="769"/>
        <v/>
      </c>
      <c r="H3090" s="22" t="str">
        <f t="shared" si="770"/>
        <v/>
      </c>
      <c r="I3090" s="23" t="str">
        <f t="shared" si="771"/>
        <v/>
      </c>
      <c r="J3090" s="22" t="str">
        <f t="shared" si="772"/>
        <v/>
      </c>
      <c r="K3090" s="24" t="str">
        <f t="shared" si="773"/>
        <v/>
      </c>
      <c r="L3090" s="42" t="str">
        <f t="shared" si="779"/>
        <v/>
      </c>
      <c r="M3090" s="43" t="str">
        <f t="shared" si="780"/>
        <v/>
      </c>
      <c r="N3090" s="26" t="str">
        <f t="shared" si="774"/>
        <v/>
      </c>
      <c r="O3090" s="26" t="str">
        <f t="shared" si="775"/>
        <v/>
      </c>
      <c r="P3090" s="28" t="str">
        <f>IF(E3090="","",INDEX(TableLookupWakeUpScore[],MATCH(E3090,TableLookupWakeUpScore[Wake Up],0),MATCH(P$1,TableLookupWakeUpScore[#Headers],0)))</f>
        <v/>
      </c>
      <c r="Q3090" s="30" t="str">
        <f t="shared" si="776"/>
        <v/>
      </c>
      <c r="R3090" s="31" t="str">
        <f t="shared" si="777"/>
        <v/>
      </c>
      <c r="S3090" s="34" t="str">
        <f>IF($C3090="","",INDEX(TableLookupSleepQuality[],MATCH($C3090,TableLookupSleepQuality[Sleep Quality Low],1),MATCH(S$1,TableLookupSleepQuality[#Headers],0)))</f>
        <v/>
      </c>
      <c r="T3090" s="35" t="str">
        <f>IF($C3090="","",INDEX(TableLookupSleepQuality[],MATCH($C3090,TableLookupSleepQuality[Sleep Quality Low],1),MATCH(T$1,TableLookupSleepQuality[#Headers],0)))</f>
        <v/>
      </c>
      <c r="X3090" s="36" t="str">
        <f t="shared" si="778"/>
        <v/>
      </c>
      <c r="Y3090" s="40" t="str">
        <f t="shared" si="781"/>
        <v/>
      </c>
      <c r="Z3090" s="13" t="str">
        <f t="shared" si="781"/>
        <v/>
      </c>
      <c r="AA3090" s="13" t="str">
        <f t="shared" si="781"/>
        <v/>
      </c>
      <c r="AB3090" s="13" t="str">
        <f t="shared" si="781"/>
        <v/>
      </c>
      <c r="AC3090" s="13" t="str">
        <f t="shared" si="781"/>
        <v/>
      </c>
      <c r="AD3090" s="13" t="str">
        <f t="shared" si="781"/>
        <v/>
      </c>
    </row>
    <row r="3091" spans="7:30" x14ac:dyDescent="0.25">
      <c r="G3091" s="18" t="str">
        <f t="shared" si="769"/>
        <v/>
      </c>
      <c r="H3091" s="22" t="str">
        <f t="shared" si="770"/>
        <v/>
      </c>
      <c r="I3091" s="23" t="str">
        <f t="shared" si="771"/>
        <v/>
      </c>
      <c r="J3091" s="22" t="str">
        <f t="shared" si="772"/>
        <v/>
      </c>
      <c r="K3091" s="24" t="str">
        <f t="shared" si="773"/>
        <v/>
      </c>
      <c r="L3091" s="42" t="str">
        <f t="shared" si="779"/>
        <v/>
      </c>
      <c r="M3091" s="43" t="str">
        <f t="shared" si="780"/>
        <v/>
      </c>
      <c r="N3091" s="26" t="str">
        <f t="shared" si="774"/>
        <v/>
      </c>
      <c r="O3091" s="26" t="str">
        <f t="shared" si="775"/>
        <v/>
      </c>
      <c r="P3091" s="28" t="str">
        <f>IF(E3091="","",INDEX(TableLookupWakeUpScore[],MATCH(E3091,TableLookupWakeUpScore[Wake Up],0),MATCH(P$1,TableLookupWakeUpScore[#Headers],0)))</f>
        <v/>
      </c>
      <c r="Q3091" s="30" t="str">
        <f t="shared" si="776"/>
        <v/>
      </c>
      <c r="R3091" s="31" t="str">
        <f t="shared" si="777"/>
        <v/>
      </c>
      <c r="S3091" s="34" t="str">
        <f>IF($C3091="","",INDEX(TableLookupSleepQuality[],MATCH($C3091,TableLookupSleepQuality[Sleep Quality Low],1),MATCH(S$1,TableLookupSleepQuality[#Headers],0)))</f>
        <v/>
      </c>
      <c r="T3091" s="35" t="str">
        <f>IF($C3091="","",INDEX(TableLookupSleepQuality[],MATCH($C3091,TableLookupSleepQuality[Sleep Quality Low],1),MATCH(T$1,TableLookupSleepQuality[#Headers],0)))</f>
        <v/>
      </c>
      <c r="X3091" s="36" t="str">
        <f t="shared" si="778"/>
        <v/>
      </c>
      <c r="Y3091" s="40" t="str">
        <f t="shared" ref="Y3091:AD3106" si="782">IF(OR($X3091="NO",$X3091=""),"",IF(COUNTIF($F3091,"*" &amp; Y$1 &amp; "*"),"YES","NO"))</f>
        <v/>
      </c>
      <c r="Z3091" s="13" t="str">
        <f t="shared" si="782"/>
        <v/>
      </c>
      <c r="AA3091" s="13" t="str">
        <f t="shared" si="782"/>
        <v/>
      </c>
      <c r="AB3091" s="13" t="str">
        <f t="shared" si="782"/>
        <v/>
      </c>
      <c r="AC3091" s="13" t="str">
        <f t="shared" si="782"/>
        <v/>
      </c>
      <c r="AD3091" s="13" t="str">
        <f t="shared" si="782"/>
        <v/>
      </c>
    </row>
    <row r="3092" spans="7:30" x14ac:dyDescent="0.25">
      <c r="G3092" s="18" t="str">
        <f t="shared" si="769"/>
        <v/>
      </c>
      <c r="H3092" s="22" t="str">
        <f t="shared" si="770"/>
        <v/>
      </c>
      <c r="I3092" s="23" t="str">
        <f t="shared" si="771"/>
        <v/>
      </c>
      <c r="J3092" s="22" t="str">
        <f t="shared" si="772"/>
        <v/>
      </c>
      <c r="K3092" s="24" t="str">
        <f t="shared" si="773"/>
        <v/>
      </c>
      <c r="L3092" s="42" t="str">
        <f t="shared" si="779"/>
        <v/>
      </c>
      <c r="M3092" s="43" t="str">
        <f t="shared" si="780"/>
        <v/>
      </c>
      <c r="N3092" s="26" t="str">
        <f t="shared" si="774"/>
        <v/>
      </c>
      <c r="O3092" s="26" t="str">
        <f t="shared" si="775"/>
        <v/>
      </c>
      <c r="P3092" s="28" t="str">
        <f>IF(E3092="","",INDEX(TableLookupWakeUpScore[],MATCH(E3092,TableLookupWakeUpScore[Wake Up],0),MATCH(P$1,TableLookupWakeUpScore[#Headers],0)))</f>
        <v/>
      </c>
      <c r="Q3092" s="30" t="str">
        <f t="shared" si="776"/>
        <v/>
      </c>
      <c r="R3092" s="31" t="str">
        <f t="shared" si="777"/>
        <v/>
      </c>
      <c r="S3092" s="34" t="str">
        <f>IF($C3092="","",INDEX(TableLookupSleepQuality[],MATCH($C3092,TableLookupSleepQuality[Sleep Quality Low],1),MATCH(S$1,TableLookupSleepQuality[#Headers],0)))</f>
        <v/>
      </c>
      <c r="T3092" s="35" t="str">
        <f>IF($C3092="","",INDEX(TableLookupSleepQuality[],MATCH($C3092,TableLookupSleepQuality[Sleep Quality Low],1),MATCH(T$1,TableLookupSleepQuality[#Headers],0)))</f>
        <v/>
      </c>
      <c r="X3092" s="36" t="str">
        <f t="shared" si="778"/>
        <v/>
      </c>
      <c r="Y3092" s="40" t="str">
        <f t="shared" si="782"/>
        <v/>
      </c>
      <c r="Z3092" s="13" t="str">
        <f t="shared" si="782"/>
        <v/>
      </c>
      <c r="AA3092" s="13" t="str">
        <f t="shared" si="782"/>
        <v/>
      </c>
      <c r="AB3092" s="13" t="str">
        <f t="shared" si="782"/>
        <v/>
      </c>
      <c r="AC3092" s="13" t="str">
        <f t="shared" si="782"/>
        <v/>
      </c>
      <c r="AD3092" s="13" t="str">
        <f t="shared" si="782"/>
        <v/>
      </c>
    </row>
    <row r="3093" spans="7:30" x14ac:dyDescent="0.25">
      <c r="G3093" s="18" t="str">
        <f t="shared" si="769"/>
        <v/>
      </c>
      <c r="H3093" s="22" t="str">
        <f t="shared" si="770"/>
        <v/>
      </c>
      <c r="I3093" s="23" t="str">
        <f t="shared" si="771"/>
        <v/>
      </c>
      <c r="J3093" s="22" t="str">
        <f t="shared" si="772"/>
        <v/>
      </c>
      <c r="K3093" s="24" t="str">
        <f t="shared" si="773"/>
        <v/>
      </c>
      <c r="L3093" s="42" t="str">
        <f t="shared" si="779"/>
        <v/>
      </c>
      <c r="M3093" s="43" t="str">
        <f t="shared" si="780"/>
        <v/>
      </c>
      <c r="N3093" s="26" t="str">
        <f t="shared" si="774"/>
        <v/>
      </c>
      <c r="O3093" s="26" t="str">
        <f t="shared" si="775"/>
        <v/>
      </c>
      <c r="P3093" s="28" t="str">
        <f>IF(E3093="","",INDEX(TableLookupWakeUpScore[],MATCH(E3093,TableLookupWakeUpScore[Wake Up],0),MATCH(P$1,TableLookupWakeUpScore[#Headers],0)))</f>
        <v/>
      </c>
      <c r="Q3093" s="30" t="str">
        <f t="shared" si="776"/>
        <v/>
      </c>
      <c r="R3093" s="31" t="str">
        <f t="shared" si="777"/>
        <v/>
      </c>
      <c r="S3093" s="34" t="str">
        <f>IF($C3093="","",INDEX(TableLookupSleepQuality[],MATCH($C3093,TableLookupSleepQuality[Sleep Quality Low],1),MATCH(S$1,TableLookupSleepQuality[#Headers],0)))</f>
        <v/>
      </c>
      <c r="T3093" s="35" t="str">
        <f>IF($C3093="","",INDEX(TableLookupSleepQuality[],MATCH($C3093,TableLookupSleepQuality[Sleep Quality Low],1),MATCH(T$1,TableLookupSleepQuality[#Headers],0)))</f>
        <v/>
      </c>
      <c r="X3093" s="36" t="str">
        <f t="shared" si="778"/>
        <v/>
      </c>
      <c r="Y3093" s="40" t="str">
        <f t="shared" si="782"/>
        <v/>
      </c>
      <c r="Z3093" s="13" t="str">
        <f t="shared" si="782"/>
        <v/>
      </c>
      <c r="AA3093" s="13" t="str">
        <f t="shared" si="782"/>
        <v/>
      </c>
      <c r="AB3093" s="13" t="str">
        <f t="shared" si="782"/>
        <v/>
      </c>
      <c r="AC3093" s="13" t="str">
        <f t="shared" si="782"/>
        <v/>
      </c>
      <c r="AD3093" s="13" t="str">
        <f t="shared" si="782"/>
        <v/>
      </c>
    </row>
    <row r="3094" spans="7:30" x14ac:dyDescent="0.25">
      <c r="G3094" s="18" t="str">
        <f t="shared" si="769"/>
        <v/>
      </c>
      <c r="H3094" s="22" t="str">
        <f t="shared" si="770"/>
        <v/>
      </c>
      <c r="I3094" s="23" t="str">
        <f t="shared" si="771"/>
        <v/>
      </c>
      <c r="J3094" s="22" t="str">
        <f t="shared" si="772"/>
        <v/>
      </c>
      <c r="K3094" s="24" t="str">
        <f t="shared" si="773"/>
        <v/>
      </c>
      <c r="L3094" s="42" t="str">
        <f t="shared" si="779"/>
        <v/>
      </c>
      <c r="M3094" s="43" t="str">
        <f t="shared" si="780"/>
        <v/>
      </c>
      <c r="N3094" s="26" t="str">
        <f t="shared" si="774"/>
        <v/>
      </c>
      <c r="O3094" s="26" t="str">
        <f t="shared" si="775"/>
        <v/>
      </c>
      <c r="P3094" s="28" t="str">
        <f>IF(E3094="","",INDEX(TableLookupWakeUpScore[],MATCH(E3094,TableLookupWakeUpScore[Wake Up],0),MATCH(P$1,TableLookupWakeUpScore[#Headers],0)))</f>
        <v/>
      </c>
      <c r="Q3094" s="30" t="str">
        <f t="shared" si="776"/>
        <v/>
      </c>
      <c r="R3094" s="31" t="str">
        <f t="shared" si="777"/>
        <v/>
      </c>
      <c r="S3094" s="34" t="str">
        <f>IF($C3094="","",INDEX(TableLookupSleepQuality[],MATCH($C3094,TableLookupSleepQuality[Sleep Quality Low],1),MATCH(S$1,TableLookupSleepQuality[#Headers],0)))</f>
        <v/>
      </c>
      <c r="T3094" s="35" t="str">
        <f>IF($C3094="","",INDEX(TableLookupSleepQuality[],MATCH($C3094,TableLookupSleepQuality[Sleep Quality Low],1),MATCH(T$1,TableLookupSleepQuality[#Headers],0)))</f>
        <v/>
      </c>
      <c r="X3094" s="36" t="str">
        <f t="shared" si="778"/>
        <v/>
      </c>
      <c r="Y3094" s="40" t="str">
        <f t="shared" si="782"/>
        <v/>
      </c>
      <c r="Z3094" s="13" t="str">
        <f t="shared" si="782"/>
        <v/>
      </c>
      <c r="AA3094" s="13" t="str">
        <f t="shared" si="782"/>
        <v/>
      </c>
      <c r="AB3094" s="13" t="str">
        <f t="shared" si="782"/>
        <v/>
      </c>
      <c r="AC3094" s="13" t="str">
        <f t="shared" si="782"/>
        <v/>
      </c>
      <c r="AD3094" s="13" t="str">
        <f t="shared" si="782"/>
        <v/>
      </c>
    </row>
    <row r="3095" spans="7:30" x14ac:dyDescent="0.25">
      <c r="G3095" s="18" t="str">
        <f t="shared" si="769"/>
        <v/>
      </c>
      <c r="H3095" s="22" t="str">
        <f t="shared" si="770"/>
        <v/>
      </c>
      <c r="I3095" s="23" t="str">
        <f t="shared" si="771"/>
        <v/>
      </c>
      <c r="J3095" s="22" t="str">
        <f t="shared" si="772"/>
        <v/>
      </c>
      <c r="K3095" s="24" t="str">
        <f t="shared" si="773"/>
        <v/>
      </c>
      <c r="L3095" s="42" t="str">
        <f t="shared" si="779"/>
        <v/>
      </c>
      <c r="M3095" s="43" t="str">
        <f t="shared" si="780"/>
        <v/>
      </c>
      <c r="N3095" s="26" t="str">
        <f t="shared" si="774"/>
        <v/>
      </c>
      <c r="O3095" s="26" t="str">
        <f t="shared" si="775"/>
        <v/>
      </c>
      <c r="P3095" s="28" t="str">
        <f>IF(E3095="","",INDEX(TableLookupWakeUpScore[],MATCH(E3095,TableLookupWakeUpScore[Wake Up],0),MATCH(P$1,TableLookupWakeUpScore[#Headers],0)))</f>
        <v/>
      </c>
      <c r="Q3095" s="30" t="str">
        <f t="shared" si="776"/>
        <v/>
      </c>
      <c r="R3095" s="31" t="str">
        <f t="shared" si="777"/>
        <v/>
      </c>
      <c r="S3095" s="34" t="str">
        <f>IF($C3095="","",INDEX(TableLookupSleepQuality[],MATCH($C3095,TableLookupSleepQuality[Sleep Quality Low],1),MATCH(S$1,TableLookupSleepQuality[#Headers],0)))</f>
        <v/>
      </c>
      <c r="T3095" s="35" t="str">
        <f>IF($C3095="","",INDEX(TableLookupSleepQuality[],MATCH($C3095,TableLookupSleepQuality[Sleep Quality Low],1),MATCH(T$1,TableLookupSleepQuality[#Headers],0)))</f>
        <v/>
      </c>
      <c r="X3095" s="36" t="str">
        <f t="shared" si="778"/>
        <v/>
      </c>
      <c r="Y3095" s="40" t="str">
        <f t="shared" si="782"/>
        <v/>
      </c>
      <c r="Z3095" s="13" t="str">
        <f t="shared" si="782"/>
        <v/>
      </c>
      <c r="AA3095" s="13" t="str">
        <f t="shared" si="782"/>
        <v/>
      </c>
      <c r="AB3095" s="13" t="str">
        <f t="shared" si="782"/>
        <v/>
      </c>
      <c r="AC3095" s="13" t="str">
        <f t="shared" si="782"/>
        <v/>
      </c>
      <c r="AD3095" s="13" t="str">
        <f t="shared" si="782"/>
        <v/>
      </c>
    </row>
    <row r="3096" spans="7:30" x14ac:dyDescent="0.25">
      <c r="G3096" s="18" t="str">
        <f t="shared" si="769"/>
        <v/>
      </c>
      <c r="H3096" s="22" t="str">
        <f t="shared" si="770"/>
        <v/>
      </c>
      <c r="I3096" s="23" t="str">
        <f t="shared" si="771"/>
        <v/>
      </c>
      <c r="J3096" s="22" t="str">
        <f t="shared" si="772"/>
        <v/>
      </c>
      <c r="K3096" s="24" t="str">
        <f t="shared" si="773"/>
        <v/>
      </c>
      <c r="L3096" s="42" t="str">
        <f t="shared" si="779"/>
        <v/>
      </c>
      <c r="M3096" s="43" t="str">
        <f t="shared" si="780"/>
        <v/>
      </c>
      <c r="N3096" s="26" t="str">
        <f t="shared" si="774"/>
        <v/>
      </c>
      <c r="O3096" s="26" t="str">
        <f t="shared" si="775"/>
        <v/>
      </c>
      <c r="P3096" s="28" t="str">
        <f>IF(E3096="","",INDEX(TableLookupWakeUpScore[],MATCH(E3096,TableLookupWakeUpScore[Wake Up],0),MATCH(P$1,TableLookupWakeUpScore[#Headers],0)))</f>
        <v/>
      </c>
      <c r="Q3096" s="30" t="str">
        <f t="shared" si="776"/>
        <v/>
      </c>
      <c r="R3096" s="31" t="str">
        <f t="shared" si="777"/>
        <v/>
      </c>
      <c r="S3096" s="34" t="str">
        <f>IF($C3096="","",INDEX(TableLookupSleepQuality[],MATCH($C3096,TableLookupSleepQuality[Sleep Quality Low],1),MATCH(S$1,TableLookupSleepQuality[#Headers],0)))</f>
        <v/>
      </c>
      <c r="T3096" s="35" t="str">
        <f>IF($C3096="","",INDEX(TableLookupSleepQuality[],MATCH($C3096,TableLookupSleepQuality[Sleep Quality Low],1),MATCH(T$1,TableLookupSleepQuality[#Headers],0)))</f>
        <v/>
      </c>
      <c r="X3096" s="36" t="str">
        <f t="shared" si="778"/>
        <v/>
      </c>
      <c r="Y3096" s="40" t="str">
        <f t="shared" si="782"/>
        <v/>
      </c>
      <c r="Z3096" s="13" t="str">
        <f t="shared" si="782"/>
        <v/>
      </c>
      <c r="AA3096" s="13" t="str">
        <f t="shared" si="782"/>
        <v/>
      </c>
      <c r="AB3096" s="13" t="str">
        <f t="shared" si="782"/>
        <v/>
      </c>
      <c r="AC3096" s="13" t="str">
        <f t="shared" si="782"/>
        <v/>
      </c>
      <c r="AD3096" s="13" t="str">
        <f t="shared" si="782"/>
        <v/>
      </c>
    </row>
    <row r="3097" spans="7:30" x14ac:dyDescent="0.25">
      <c r="G3097" s="18" t="str">
        <f t="shared" si="769"/>
        <v/>
      </c>
      <c r="H3097" s="22" t="str">
        <f t="shared" si="770"/>
        <v/>
      </c>
      <c r="I3097" s="23" t="str">
        <f t="shared" si="771"/>
        <v/>
      </c>
      <c r="J3097" s="22" t="str">
        <f t="shared" si="772"/>
        <v/>
      </c>
      <c r="K3097" s="24" t="str">
        <f t="shared" si="773"/>
        <v/>
      </c>
      <c r="L3097" s="42" t="str">
        <f t="shared" si="779"/>
        <v/>
      </c>
      <c r="M3097" s="43" t="str">
        <f t="shared" si="780"/>
        <v/>
      </c>
      <c r="N3097" s="26" t="str">
        <f t="shared" si="774"/>
        <v/>
      </c>
      <c r="O3097" s="26" t="str">
        <f t="shared" si="775"/>
        <v/>
      </c>
      <c r="P3097" s="28" t="str">
        <f>IF(E3097="","",INDEX(TableLookupWakeUpScore[],MATCH(E3097,TableLookupWakeUpScore[Wake Up],0),MATCH(P$1,TableLookupWakeUpScore[#Headers],0)))</f>
        <v/>
      </c>
      <c r="Q3097" s="30" t="str">
        <f t="shared" si="776"/>
        <v/>
      </c>
      <c r="R3097" s="31" t="str">
        <f t="shared" si="777"/>
        <v/>
      </c>
      <c r="S3097" s="34" t="str">
        <f>IF($C3097="","",INDEX(TableLookupSleepQuality[],MATCH($C3097,TableLookupSleepQuality[Sleep Quality Low],1),MATCH(S$1,TableLookupSleepQuality[#Headers],0)))</f>
        <v/>
      </c>
      <c r="T3097" s="35" t="str">
        <f>IF($C3097="","",INDEX(TableLookupSleepQuality[],MATCH($C3097,TableLookupSleepQuality[Sleep Quality Low],1),MATCH(T$1,TableLookupSleepQuality[#Headers],0)))</f>
        <v/>
      </c>
      <c r="X3097" s="36" t="str">
        <f t="shared" si="778"/>
        <v/>
      </c>
      <c r="Y3097" s="40" t="str">
        <f t="shared" si="782"/>
        <v/>
      </c>
      <c r="Z3097" s="13" t="str">
        <f t="shared" si="782"/>
        <v/>
      </c>
      <c r="AA3097" s="13" t="str">
        <f t="shared" si="782"/>
        <v/>
      </c>
      <c r="AB3097" s="13" t="str">
        <f t="shared" si="782"/>
        <v/>
      </c>
      <c r="AC3097" s="13" t="str">
        <f t="shared" si="782"/>
        <v/>
      </c>
      <c r="AD3097" s="13" t="str">
        <f t="shared" si="782"/>
        <v/>
      </c>
    </row>
    <row r="3098" spans="7:30" x14ac:dyDescent="0.25">
      <c r="G3098" s="18" t="str">
        <f t="shared" si="769"/>
        <v/>
      </c>
      <c r="H3098" s="22" t="str">
        <f t="shared" si="770"/>
        <v/>
      </c>
      <c r="I3098" s="23" t="str">
        <f t="shared" si="771"/>
        <v/>
      </c>
      <c r="J3098" s="22" t="str">
        <f t="shared" si="772"/>
        <v/>
      </c>
      <c r="K3098" s="24" t="str">
        <f t="shared" si="773"/>
        <v/>
      </c>
      <c r="L3098" s="42" t="str">
        <f t="shared" si="779"/>
        <v/>
      </c>
      <c r="M3098" s="43" t="str">
        <f t="shared" si="780"/>
        <v/>
      </c>
      <c r="N3098" s="26" t="str">
        <f t="shared" si="774"/>
        <v/>
      </c>
      <c r="O3098" s="26" t="str">
        <f t="shared" si="775"/>
        <v/>
      </c>
      <c r="P3098" s="28" t="str">
        <f>IF(E3098="","",INDEX(TableLookupWakeUpScore[],MATCH(E3098,TableLookupWakeUpScore[Wake Up],0),MATCH(P$1,TableLookupWakeUpScore[#Headers],0)))</f>
        <v/>
      </c>
      <c r="Q3098" s="30" t="str">
        <f t="shared" si="776"/>
        <v/>
      </c>
      <c r="R3098" s="31" t="str">
        <f t="shared" si="777"/>
        <v/>
      </c>
      <c r="S3098" s="34" t="str">
        <f>IF($C3098="","",INDEX(TableLookupSleepQuality[],MATCH($C3098,TableLookupSleepQuality[Sleep Quality Low],1),MATCH(S$1,TableLookupSleepQuality[#Headers],0)))</f>
        <v/>
      </c>
      <c r="T3098" s="35" t="str">
        <f>IF($C3098="","",INDEX(TableLookupSleepQuality[],MATCH($C3098,TableLookupSleepQuality[Sleep Quality Low],1),MATCH(T$1,TableLookupSleepQuality[#Headers],0)))</f>
        <v/>
      </c>
      <c r="X3098" s="36" t="str">
        <f t="shared" si="778"/>
        <v/>
      </c>
      <c r="Y3098" s="40" t="str">
        <f t="shared" si="782"/>
        <v/>
      </c>
      <c r="Z3098" s="13" t="str">
        <f t="shared" si="782"/>
        <v/>
      </c>
      <c r="AA3098" s="13" t="str">
        <f t="shared" si="782"/>
        <v/>
      </c>
      <c r="AB3098" s="13" t="str">
        <f t="shared" si="782"/>
        <v/>
      </c>
      <c r="AC3098" s="13" t="str">
        <f t="shared" si="782"/>
        <v/>
      </c>
      <c r="AD3098" s="13" t="str">
        <f t="shared" si="782"/>
        <v/>
      </c>
    </row>
    <row r="3099" spans="7:30" x14ac:dyDescent="0.25">
      <c r="G3099" s="18" t="str">
        <f t="shared" si="769"/>
        <v/>
      </c>
      <c r="H3099" s="22" t="str">
        <f t="shared" si="770"/>
        <v/>
      </c>
      <c r="I3099" s="23" t="str">
        <f t="shared" si="771"/>
        <v/>
      </c>
      <c r="J3099" s="22" t="str">
        <f t="shared" si="772"/>
        <v/>
      </c>
      <c r="K3099" s="24" t="str">
        <f t="shared" si="773"/>
        <v/>
      </c>
      <c r="L3099" s="42" t="str">
        <f t="shared" si="779"/>
        <v/>
      </c>
      <c r="M3099" s="43" t="str">
        <f t="shared" si="780"/>
        <v/>
      </c>
      <c r="N3099" s="26" t="str">
        <f t="shared" si="774"/>
        <v/>
      </c>
      <c r="O3099" s="26" t="str">
        <f t="shared" si="775"/>
        <v/>
      </c>
      <c r="P3099" s="28" t="str">
        <f>IF(E3099="","",INDEX(TableLookupWakeUpScore[],MATCH(E3099,TableLookupWakeUpScore[Wake Up],0),MATCH(P$1,TableLookupWakeUpScore[#Headers],0)))</f>
        <v/>
      </c>
      <c r="Q3099" s="30" t="str">
        <f t="shared" si="776"/>
        <v/>
      </c>
      <c r="R3099" s="31" t="str">
        <f t="shared" si="777"/>
        <v/>
      </c>
      <c r="S3099" s="34" t="str">
        <f>IF($C3099="","",INDEX(TableLookupSleepQuality[],MATCH($C3099,TableLookupSleepQuality[Sleep Quality Low],1),MATCH(S$1,TableLookupSleepQuality[#Headers],0)))</f>
        <v/>
      </c>
      <c r="T3099" s="35" t="str">
        <f>IF($C3099="","",INDEX(TableLookupSleepQuality[],MATCH($C3099,TableLookupSleepQuality[Sleep Quality Low],1),MATCH(T$1,TableLookupSleepQuality[#Headers],0)))</f>
        <v/>
      </c>
      <c r="X3099" s="36" t="str">
        <f t="shared" si="778"/>
        <v/>
      </c>
      <c r="Y3099" s="40" t="str">
        <f t="shared" si="782"/>
        <v/>
      </c>
      <c r="Z3099" s="13" t="str">
        <f t="shared" si="782"/>
        <v/>
      </c>
      <c r="AA3099" s="13" t="str">
        <f t="shared" si="782"/>
        <v/>
      </c>
      <c r="AB3099" s="13" t="str">
        <f t="shared" si="782"/>
        <v/>
      </c>
      <c r="AC3099" s="13" t="str">
        <f t="shared" si="782"/>
        <v/>
      </c>
      <c r="AD3099" s="13" t="str">
        <f t="shared" si="782"/>
        <v/>
      </c>
    </row>
    <row r="3100" spans="7:30" x14ac:dyDescent="0.25">
      <c r="G3100" s="18" t="str">
        <f t="shared" si="769"/>
        <v/>
      </c>
      <c r="H3100" s="22" t="str">
        <f t="shared" si="770"/>
        <v/>
      </c>
      <c r="I3100" s="23" t="str">
        <f t="shared" si="771"/>
        <v/>
      </c>
      <c r="J3100" s="22" t="str">
        <f t="shared" si="772"/>
        <v/>
      </c>
      <c r="K3100" s="24" t="str">
        <f t="shared" si="773"/>
        <v/>
      </c>
      <c r="L3100" s="42" t="str">
        <f t="shared" si="779"/>
        <v/>
      </c>
      <c r="M3100" s="43" t="str">
        <f t="shared" si="780"/>
        <v/>
      </c>
      <c r="N3100" s="26" t="str">
        <f t="shared" si="774"/>
        <v/>
      </c>
      <c r="O3100" s="26" t="str">
        <f t="shared" si="775"/>
        <v/>
      </c>
      <c r="P3100" s="28" t="str">
        <f>IF(E3100="","",INDEX(TableLookupWakeUpScore[],MATCH(E3100,TableLookupWakeUpScore[Wake Up],0),MATCH(P$1,TableLookupWakeUpScore[#Headers],0)))</f>
        <v/>
      </c>
      <c r="Q3100" s="30" t="str">
        <f t="shared" si="776"/>
        <v/>
      </c>
      <c r="R3100" s="31" t="str">
        <f t="shared" si="777"/>
        <v/>
      </c>
      <c r="S3100" s="34" t="str">
        <f>IF($C3100="","",INDEX(TableLookupSleepQuality[],MATCH($C3100,TableLookupSleepQuality[Sleep Quality Low],1),MATCH(S$1,TableLookupSleepQuality[#Headers],0)))</f>
        <v/>
      </c>
      <c r="T3100" s="35" t="str">
        <f>IF($C3100="","",INDEX(TableLookupSleepQuality[],MATCH($C3100,TableLookupSleepQuality[Sleep Quality Low],1),MATCH(T$1,TableLookupSleepQuality[#Headers],0)))</f>
        <v/>
      </c>
      <c r="X3100" s="36" t="str">
        <f t="shared" si="778"/>
        <v/>
      </c>
      <c r="Y3100" s="40" t="str">
        <f t="shared" si="782"/>
        <v/>
      </c>
      <c r="Z3100" s="13" t="str">
        <f t="shared" si="782"/>
        <v/>
      </c>
      <c r="AA3100" s="13" t="str">
        <f t="shared" si="782"/>
        <v/>
      </c>
      <c r="AB3100" s="13" t="str">
        <f t="shared" si="782"/>
        <v/>
      </c>
      <c r="AC3100" s="13" t="str">
        <f t="shared" si="782"/>
        <v/>
      </c>
      <c r="AD3100" s="13" t="str">
        <f t="shared" si="782"/>
        <v/>
      </c>
    </row>
    <row r="3101" spans="7:30" x14ac:dyDescent="0.25">
      <c r="G3101" s="18" t="str">
        <f t="shared" si="769"/>
        <v/>
      </c>
      <c r="H3101" s="22" t="str">
        <f t="shared" si="770"/>
        <v/>
      </c>
      <c r="I3101" s="23" t="str">
        <f t="shared" si="771"/>
        <v/>
      </c>
      <c r="J3101" s="22" t="str">
        <f t="shared" si="772"/>
        <v/>
      </c>
      <c r="K3101" s="24" t="str">
        <f t="shared" si="773"/>
        <v/>
      </c>
      <c r="L3101" s="42" t="str">
        <f t="shared" si="779"/>
        <v/>
      </c>
      <c r="M3101" s="43" t="str">
        <f t="shared" si="780"/>
        <v/>
      </c>
      <c r="N3101" s="26" t="str">
        <f t="shared" si="774"/>
        <v/>
      </c>
      <c r="O3101" s="26" t="str">
        <f t="shared" si="775"/>
        <v/>
      </c>
      <c r="P3101" s="28" t="str">
        <f>IF(E3101="","",INDEX(TableLookupWakeUpScore[],MATCH(E3101,TableLookupWakeUpScore[Wake Up],0),MATCH(P$1,TableLookupWakeUpScore[#Headers],0)))</f>
        <v/>
      </c>
      <c r="Q3101" s="30" t="str">
        <f t="shared" si="776"/>
        <v/>
      </c>
      <c r="R3101" s="31" t="str">
        <f t="shared" si="777"/>
        <v/>
      </c>
      <c r="S3101" s="34" t="str">
        <f>IF($C3101="","",INDEX(TableLookupSleepQuality[],MATCH($C3101,TableLookupSleepQuality[Sleep Quality Low],1),MATCH(S$1,TableLookupSleepQuality[#Headers],0)))</f>
        <v/>
      </c>
      <c r="T3101" s="35" t="str">
        <f>IF($C3101="","",INDEX(TableLookupSleepQuality[],MATCH($C3101,TableLookupSleepQuality[Sleep Quality Low],1),MATCH(T$1,TableLookupSleepQuality[#Headers],0)))</f>
        <v/>
      </c>
      <c r="X3101" s="36" t="str">
        <f t="shared" si="778"/>
        <v/>
      </c>
      <c r="Y3101" s="40" t="str">
        <f t="shared" si="782"/>
        <v/>
      </c>
      <c r="Z3101" s="13" t="str">
        <f t="shared" si="782"/>
        <v/>
      </c>
      <c r="AA3101" s="13" t="str">
        <f t="shared" si="782"/>
        <v/>
      </c>
      <c r="AB3101" s="13" t="str">
        <f t="shared" si="782"/>
        <v/>
      </c>
      <c r="AC3101" s="13" t="str">
        <f t="shared" si="782"/>
        <v/>
      </c>
      <c r="AD3101" s="13" t="str">
        <f t="shared" si="782"/>
        <v/>
      </c>
    </row>
    <row r="3102" spans="7:30" x14ac:dyDescent="0.25">
      <c r="G3102" s="18" t="str">
        <f t="shared" si="769"/>
        <v/>
      </c>
      <c r="H3102" s="22" t="str">
        <f t="shared" si="770"/>
        <v/>
      </c>
      <c r="I3102" s="23" t="str">
        <f t="shared" si="771"/>
        <v/>
      </c>
      <c r="J3102" s="22" t="str">
        <f t="shared" si="772"/>
        <v/>
      </c>
      <c r="K3102" s="24" t="str">
        <f t="shared" si="773"/>
        <v/>
      </c>
      <c r="L3102" s="42" t="str">
        <f t="shared" si="779"/>
        <v/>
      </c>
      <c r="M3102" s="43" t="str">
        <f t="shared" si="780"/>
        <v/>
      </c>
      <c r="N3102" s="26" t="str">
        <f t="shared" si="774"/>
        <v/>
      </c>
      <c r="O3102" s="26" t="str">
        <f t="shared" si="775"/>
        <v/>
      </c>
      <c r="P3102" s="28" t="str">
        <f>IF(E3102="","",INDEX(TableLookupWakeUpScore[],MATCH(E3102,TableLookupWakeUpScore[Wake Up],0),MATCH(P$1,TableLookupWakeUpScore[#Headers],0)))</f>
        <v/>
      </c>
      <c r="Q3102" s="30" t="str">
        <f t="shared" si="776"/>
        <v/>
      </c>
      <c r="R3102" s="31" t="str">
        <f t="shared" si="777"/>
        <v/>
      </c>
      <c r="S3102" s="34" t="str">
        <f>IF($C3102="","",INDEX(TableLookupSleepQuality[],MATCH($C3102,TableLookupSleepQuality[Sleep Quality Low],1),MATCH(S$1,TableLookupSleepQuality[#Headers],0)))</f>
        <v/>
      </c>
      <c r="T3102" s="35" t="str">
        <f>IF($C3102="","",INDEX(TableLookupSleepQuality[],MATCH($C3102,TableLookupSleepQuality[Sleep Quality Low],1),MATCH(T$1,TableLookupSleepQuality[#Headers],0)))</f>
        <v/>
      </c>
      <c r="X3102" s="36" t="str">
        <f t="shared" si="778"/>
        <v/>
      </c>
      <c r="Y3102" s="40" t="str">
        <f t="shared" si="782"/>
        <v/>
      </c>
      <c r="Z3102" s="13" t="str">
        <f t="shared" si="782"/>
        <v/>
      </c>
      <c r="AA3102" s="13" t="str">
        <f t="shared" si="782"/>
        <v/>
      </c>
      <c r="AB3102" s="13" t="str">
        <f t="shared" si="782"/>
        <v/>
      </c>
      <c r="AC3102" s="13" t="str">
        <f t="shared" si="782"/>
        <v/>
      </c>
      <c r="AD3102" s="13" t="str">
        <f t="shared" si="782"/>
        <v/>
      </c>
    </row>
    <row r="3103" spans="7:30" x14ac:dyDescent="0.25">
      <c r="G3103" s="18" t="str">
        <f t="shared" si="769"/>
        <v/>
      </c>
      <c r="H3103" s="22" t="str">
        <f t="shared" si="770"/>
        <v/>
      </c>
      <c r="I3103" s="23" t="str">
        <f t="shared" si="771"/>
        <v/>
      </c>
      <c r="J3103" s="22" t="str">
        <f t="shared" si="772"/>
        <v/>
      </c>
      <c r="K3103" s="24" t="str">
        <f t="shared" si="773"/>
        <v/>
      </c>
      <c r="L3103" s="42" t="str">
        <f t="shared" si="779"/>
        <v/>
      </c>
      <c r="M3103" s="43" t="str">
        <f t="shared" si="780"/>
        <v/>
      </c>
      <c r="N3103" s="26" t="str">
        <f t="shared" si="774"/>
        <v/>
      </c>
      <c r="O3103" s="26" t="str">
        <f t="shared" si="775"/>
        <v/>
      </c>
      <c r="P3103" s="28" t="str">
        <f>IF(E3103="","",INDEX(TableLookupWakeUpScore[],MATCH(E3103,TableLookupWakeUpScore[Wake Up],0),MATCH(P$1,TableLookupWakeUpScore[#Headers],0)))</f>
        <v/>
      </c>
      <c r="Q3103" s="30" t="str">
        <f t="shared" si="776"/>
        <v/>
      </c>
      <c r="R3103" s="31" t="str">
        <f t="shared" si="777"/>
        <v/>
      </c>
      <c r="S3103" s="34" t="str">
        <f>IF($C3103="","",INDEX(TableLookupSleepQuality[],MATCH($C3103,TableLookupSleepQuality[Sleep Quality Low],1),MATCH(S$1,TableLookupSleepQuality[#Headers],0)))</f>
        <v/>
      </c>
      <c r="T3103" s="35" t="str">
        <f>IF($C3103="","",INDEX(TableLookupSleepQuality[],MATCH($C3103,TableLookupSleepQuality[Sleep Quality Low],1),MATCH(T$1,TableLookupSleepQuality[#Headers],0)))</f>
        <v/>
      </c>
      <c r="X3103" s="36" t="str">
        <f t="shared" si="778"/>
        <v/>
      </c>
      <c r="Y3103" s="40" t="str">
        <f t="shared" si="782"/>
        <v/>
      </c>
      <c r="Z3103" s="13" t="str">
        <f t="shared" si="782"/>
        <v/>
      </c>
      <c r="AA3103" s="13" t="str">
        <f t="shared" si="782"/>
        <v/>
      </c>
      <c r="AB3103" s="13" t="str">
        <f t="shared" si="782"/>
        <v/>
      </c>
      <c r="AC3103" s="13" t="str">
        <f t="shared" si="782"/>
        <v/>
      </c>
      <c r="AD3103" s="13" t="str">
        <f t="shared" si="782"/>
        <v/>
      </c>
    </row>
    <row r="3104" spans="7:30" x14ac:dyDescent="0.25">
      <c r="G3104" s="18" t="str">
        <f t="shared" si="769"/>
        <v/>
      </c>
      <c r="H3104" s="22" t="str">
        <f t="shared" si="770"/>
        <v/>
      </c>
      <c r="I3104" s="23" t="str">
        <f t="shared" si="771"/>
        <v/>
      </c>
      <c r="J3104" s="22" t="str">
        <f t="shared" si="772"/>
        <v/>
      </c>
      <c r="K3104" s="24" t="str">
        <f t="shared" si="773"/>
        <v/>
      </c>
      <c r="L3104" s="42" t="str">
        <f t="shared" si="779"/>
        <v/>
      </c>
      <c r="M3104" s="43" t="str">
        <f t="shared" si="780"/>
        <v/>
      </c>
      <c r="N3104" s="26" t="str">
        <f t="shared" si="774"/>
        <v/>
      </c>
      <c r="O3104" s="26" t="str">
        <f t="shared" si="775"/>
        <v/>
      </c>
      <c r="P3104" s="28" t="str">
        <f>IF(E3104="","",INDEX(TableLookupWakeUpScore[],MATCH(E3104,TableLookupWakeUpScore[Wake Up],0),MATCH(P$1,TableLookupWakeUpScore[#Headers],0)))</f>
        <v/>
      </c>
      <c r="Q3104" s="30" t="str">
        <f t="shared" si="776"/>
        <v/>
      </c>
      <c r="R3104" s="31" t="str">
        <f t="shared" si="777"/>
        <v/>
      </c>
      <c r="S3104" s="34" t="str">
        <f>IF($C3104="","",INDEX(TableLookupSleepQuality[],MATCH($C3104,TableLookupSleepQuality[Sleep Quality Low],1),MATCH(S$1,TableLookupSleepQuality[#Headers],0)))</f>
        <v/>
      </c>
      <c r="T3104" s="35" t="str">
        <f>IF($C3104="","",INDEX(TableLookupSleepQuality[],MATCH($C3104,TableLookupSleepQuality[Sleep Quality Low],1),MATCH(T$1,TableLookupSleepQuality[#Headers],0)))</f>
        <v/>
      </c>
      <c r="X3104" s="36" t="str">
        <f t="shared" si="778"/>
        <v/>
      </c>
      <c r="Y3104" s="40" t="str">
        <f t="shared" si="782"/>
        <v/>
      </c>
      <c r="Z3104" s="13" t="str">
        <f t="shared" si="782"/>
        <v/>
      </c>
      <c r="AA3104" s="13" t="str">
        <f t="shared" si="782"/>
        <v/>
      </c>
      <c r="AB3104" s="13" t="str">
        <f t="shared" si="782"/>
        <v/>
      </c>
      <c r="AC3104" s="13" t="str">
        <f t="shared" si="782"/>
        <v/>
      </c>
      <c r="AD3104" s="13" t="str">
        <f t="shared" si="782"/>
        <v/>
      </c>
    </row>
    <row r="3105" spans="7:30" x14ac:dyDescent="0.25">
      <c r="G3105" s="18" t="str">
        <f t="shared" si="769"/>
        <v/>
      </c>
      <c r="H3105" s="22" t="str">
        <f t="shared" si="770"/>
        <v/>
      </c>
      <c r="I3105" s="23" t="str">
        <f t="shared" si="771"/>
        <v/>
      </c>
      <c r="J3105" s="22" t="str">
        <f t="shared" si="772"/>
        <v/>
      </c>
      <c r="K3105" s="24" t="str">
        <f t="shared" si="773"/>
        <v/>
      </c>
      <c r="L3105" s="42" t="str">
        <f t="shared" si="779"/>
        <v/>
      </c>
      <c r="M3105" s="43" t="str">
        <f t="shared" si="780"/>
        <v/>
      </c>
      <c r="N3105" s="26" t="str">
        <f t="shared" si="774"/>
        <v/>
      </c>
      <c r="O3105" s="26" t="str">
        <f t="shared" si="775"/>
        <v/>
      </c>
      <c r="P3105" s="28" t="str">
        <f>IF(E3105="","",INDEX(TableLookupWakeUpScore[],MATCH(E3105,TableLookupWakeUpScore[Wake Up],0),MATCH(P$1,TableLookupWakeUpScore[#Headers],0)))</f>
        <v/>
      </c>
      <c r="Q3105" s="30" t="str">
        <f t="shared" si="776"/>
        <v/>
      </c>
      <c r="R3105" s="31" t="str">
        <f t="shared" si="777"/>
        <v/>
      </c>
      <c r="S3105" s="34" t="str">
        <f>IF($C3105="","",INDEX(TableLookupSleepQuality[],MATCH($C3105,TableLookupSleepQuality[Sleep Quality Low],1),MATCH(S$1,TableLookupSleepQuality[#Headers],0)))</f>
        <v/>
      </c>
      <c r="T3105" s="35" t="str">
        <f>IF($C3105="","",INDEX(TableLookupSleepQuality[],MATCH($C3105,TableLookupSleepQuality[Sleep Quality Low],1),MATCH(T$1,TableLookupSleepQuality[#Headers],0)))</f>
        <v/>
      </c>
      <c r="X3105" s="36" t="str">
        <f t="shared" si="778"/>
        <v/>
      </c>
      <c r="Y3105" s="40" t="str">
        <f t="shared" si="782"/>
        <v/>
      </c>
      <c r="Z3105" s="13" t="str">
        <f t="shared" si="782"/>
        <v/>
      </c>
      <c r="AA3105" s="13" t="str">
        <f t="shared" si="782"/>
        <v/>
      </c>
      <c r="AB3105" s="13" t="str">
        <f t="shared" si="782"/>
        <v/>
      </c>
      <c r="AC3105" s="13" t="str">
        <f t="shared" si="782"/>
        <v/>
      </c>
      <c r="AD3105" s="13" t="str">
        <f t="shared" si="782"/>
        <v/>
      </c>
    </row>
    <row r="3106" spans="7:30" x14ac:dyDescent="0.25">
      <c r="G3106" s="18" t="str">
        <f t="shared" si="769"/>
        <v/>
      </c>
      <c r="H3106" s="22" t="str">
        <f t="shared" si="770"/>
        <v/>
      </c>
      <c r="I3106" s="23" t="str">
        <f t="shared" si="771"/>
        <v/>
      </c>
      <c r="J3106" s="22" t="str">
        <f t="shared" si="772"/>
        <v/>
      </c>
      <c r="K3106" s="24" t="str">
        <f t="shared" si="773"/>
        <v/>
      </c>
      <c r="L3106" s="42" t="str">
        <f t="shared" si="779"/>
        <v/>
      </c>
      <c r="M3106" s="43" t="str">
        <f t="shared" si="780"/>
        <v/>
      </c>
      <c r="N3106" s="26" t="str">
        <f t="shared" si="774"/>
        <v/>
      </c>
      <c r="O3106" s="26" t="str">
        <f t="shared" si="775"/>
        <v/>
      </c>
      <c r="P3106" s="28" t="str">
        <f>IF(E3106="","",INDEX(TableLookupWakeUpScore[],MATCH(E3106,TableLookupWakeUpScore[Wake Up],0),MATCH(P$1,TableLookupWakeUpScore[#Headers],0)))</f>
        <v/>
      </c>
      <c r="Q3106" s="30" t="str">
        <f t="shared" si="776"/>
        <v/>
      </c>
      <c r="R3106" s="31" t="str">
        <f t="shared" si="777"/>
        <v/>
      </c>
      <c r="S3106" s="34" t="str">
        <f>IF($C3106="","",INDEX(TableLookupSleepQuality[],MATCH($C3106,TableLookupSleepQuality[Sleep Quality Low],1),MATCH(S$1,TableLookupSleepQuality[#Headers],0)))</f>
        <v/>
      </c>
      <c r="T3106" s="35" t="str">
        <f>IF($C3106="","",INDEX(TableLookupSleepQuality[],MATCH($C3106,TableLookupSleepQuality[Sleep Quality Low],1),MATCH(T$1,TableLookupSleepQuality[#Headers],0)))</f>
        <v/>
      </c>
      <c r="X3106" s="36" t="str">
        <f t="shared" si="778"/>
        <v/>
      </c>
      <c r="Y3106" s="40" t="str">
        <f t="shared" si="782"/>
        <v/>
      </c>
      <c r="Z3106" s="13" t="str">
        <f t="shared" si="782"/>
        <v/>
      </c>
      <c r="AA3106" s="13" t="str">
        <f t="shared" si="782"/>
        <v/>
      </c>
      <c r="AB3106" s="13" t="str">
        <f t="shared" si="782"/>
        <v/>
      </c>
      <c r="AC3106" s="13" t="str">
        <f t="shared" si="782"/>
        <v/>
      </c>
      <c r="AD3106" s="13" t="str">
        <f t="shared" si="782"/>
        <v/>
      </c>
    </row>
    <row r="3107" spans="7:30" x14ac:dyDescent="0.25">
      <c r="G3107" s="18" t="str">
        <f t="shared" si="769"/>
        <v/>
      </c>
      <c r="H3107" s="22" t="str">
        <f t="shared" si="770"/>
        <v/>
      </c>
      <c r="I3107" s="23" t="str">
        <f t="shared" si="771"/>
        <v/>
      </c>
      <c r="J3107" s="22" t="str">
        <f t="shared" si="772"/>
        <v/>
      </c>
      <c r="K3107" s="24" t="str">
        <f t="shared" si="773"/>
        <v/>
      </c>
      <c r="L3107" s="42" t="str">
        <f t="shared" si="779"/>
        <v/>
      </c>
      <c r="M3107" s="43" t="str">
        <f t="shared" si="780"/>
        <v/>
      </c>
      <c r="N3107" s="26" t="str">
        <f t="shared" si="774"/>
        <v/>
      </c>
      <c r="O3107" s="26" t="str">
        <f t="shared" si="775"/>
        <v/>
      </c>
      <c r="P3107" s="28" t="str">
        <f>IF(E3107="","",INDEX(TableLookupWakeUpScore[],MATCH(E3107,TableLookupWakeUpScore[Wake Up],0),MATCH(P$1,TableLookupWakeUpScore[#Headers],0)))</f>
        <v/>
      </c>
      <c r="Q3107" s="30" t="str">
        <f t="shared" si="776"/>
        <v/>
      </c>
      <c r="R3107" s="31" t="str">
        <f t="shared" si="777"/>
        <v/>
      </c>
      <c r="S3107" s="34" t="str">
        <f>IF($C3107="","",INDEX(TableLookupSleepQuality[],MATCH($C3107,TableLookupSleepQuality[Sleep Quality Low],1),MATCH(S$1,TableLookupSleepQuality[#Headers],0)))</f>
        <v/>
      </c>
      <c r="T3107" s="35" t="str">
        <f>IF($C3107="","",INDEX(TableLookupSleepQuality[],MATCH($C3107,TableLookupSleepQuality[Sleep Quality Low],1),MATCH(T$1,TableLookupSleepQuality[#Headers],0)))</f>
        <v/>
      </c>
      <c r="X3107" s="36" t="str">
        <f t="shared" si="778"/>
        <v/>
      </c>
      <c r="Y3107" s="40" t="str">
        <f t="shared" ref="Y3107:AD3122" si="783">IF(OR($X3107="NO",$X3107=""),"",IF(COUNTIF($F3107,"*" &amp; Y$1 &amp; "*"),"YES","NO"))</f>
        <v/>
      </c>
      <c r="Z3107" s="13" t="str">
        <f t="shared" si="783"/>
        <v/>
      </c>
      <c r="AA3107" s="13" t="str">
        <f t="shared" si="783"/>
        <v/>
      </c>
      <c r="AB3107" s="13" t="str">
        <f t="shared" si="783"/>
        <v/>
      </c>
      <c r="AC3107" s="13" t="str">
        <f t="shared" si="783"/>
        <v/>
      </c>
      <c r="AD3107" s="13" t="str">
        <f t="shared" si="783"/>
        <v/>
      </c>
    </row>
    <row r="3108" spans="7:30" x14ac:dyDescent="0.25">
      <c r="G3108" s="18" t="str">
        <f t="shared" si="769"/>
        <v/>
      </c>
      <c r="H3108" s="22" t="str">
        <f t="shared" si="770"/>
        <v/>
      </c>
      <c r="I3108" s="23" t="str">
        <f t="shared" si="771"/>
        <v/>
      </c>
      <c r="J3108" s="22" t="str">
        <f t="shared" si="772"/>
        <v/>
      </c>
      <c r="K3108" s="24" t="str">
        <f t="shared" si="773"/>
        <v/>
      </c>
      <c r="L3108" s="42" t="str">
        <f t="shared" si="779"/>
        <v/>
      </c>
      <c r="M3108" s="43" t="str">
        <f t="shared" si="780"/>
        <v/>
      </c>
      <c r="N3108" s="26" t="str">
        <f t="shared" si="774"/>
        <v/>
      </c>
      <c r="O3108" s="26" t="str">
        <f t="shared" si="775"/>
        <v/>
      </c>
      <c r="P3108" s="28" t="str">
        <f>IF(E3108="","",INDEX(TableLookupWakeUpScore[],MATCH(E3108,TableLookupWakeUpScore[Wake Up],0),MATCH(P$1,TableLookupWakeUpScore[#Headers],0)))</f>
        <v/>
      </c>
      <c r="Q3108" s="30" t="str">
        <f t="shared" si="776"/>
        <v/>
      </c>
      <c r="R3108" s="31" t="str">
        <f t="shared" si="777"/>
        <v/>
      </c>
      <c r="S3108" s="34" t="str">
        <f>IF($C3108="","",INDEX(TableLookupSleepQuality[],MATCH($C3108,TableLookupSleepQuality[Sleep Quality Low],1),MATCH(S$1,TableLookupSleepQuality[#Headers],0)))</f>
        <v/>
      </c>
      <c r="T3108" s="35" t="str">
        <f>IF($C3108="","",INDEX(TableLookupSleepQuality[],MATCH($C3108,TableLookupSleepQuality[Sleep Quality Low],1),MATCH(T$1,TableLookupSleepQuality[#Headers],0)))</f>
        <v/>
      </c>
      <c r="X3108" s="36" t="str">
        <f t="shared" si="778"/>
        <v/>
      </c>
      <c r="Y3108" s="40" t="str">
        <f t="shared" si="783"/>
        <v/>
      </c>
      <c r="Z3108" s="13" t="str">
        <f t="shared" si="783"/>
        <v/>
      </c>
      <c r="AA3108" s="13" t="str">
        <f t="shared" si="783"/>
        <v/>
      </c>
      <c r="AB3108" s="13" t="str">
        <f t="shared" si="783"/>
        <v/>
      </c>
      <c r="AC3108" s="13" t="str">
        <f t="shared" si="783"/>
        <v/>
      </c>
      <c r="AD3108" s="13" t="str">
        <f t="shared" si="783"/>
        <v/>
      </c>
    </row>
    <row r="3109" spans="7:30" x14ac:dyDescent="0.25">
      <c r="G3109" s="18" t="str">
        <f t="shared" si="769"/>
        <v/>
      </c>
      <c r="H3109" s="22" t="str">
        <f t="shared" si="770"/>
        <v/>
      </c>
      <c r="I3109" s="23" t="str">
        <f t="shared" si="771"/>
        <v/>
      </c>
      <c r="J3109" s="22" t="str">
        <f t="shared" si="772"/>
        <v/>
      </c>
      <c r="K3109" s="24" t="str">
        <f t="shared" si="773"/>
        <v/>
      </c>
      <c r="L3109" s="42" t="str">
        <f t="shared" si="779"/>
        <v/>
      </c>
      <c r="M3109" s="43" t="str">
        <f t="shared" si="780"/>
        <v/>
      </c>
      <c r="N3109" s="26" t="str">
        <f t="shared" si="774"/>
        <v/>
      </c>
      <c r="O3109" s="26" t="str">
        <f t="shared" si="775"/>
        <v/>
      </c>
      <c r="P3109" s="28" t="str">
        <f>IF(E3109="","",INDEX(TableLookupWakeUpScore[],MATCH(E3109,TableLookupWakeUpScore[Wake Up],0),MATCH(P$1,TableLookupWakeUpScore[#Headers],0)))</f>
        <v/>
      </c>
      <c r="Q3109" s="30" t="str">
        <f t="shared" si="776"/>
        <v/>
      </c>
      <c r="R3109" s="31" t="str">
        <f t="shared" si="777"/>
        <v/>
      </c>
      <c r="S3109" s="34" t="str">
        <f>IF($C3109="","",INDEX(TableLookupSleepQuality[],MATCH($C3109,TableLookupSleepQuality[Sleep Quality Low],1),MATCH(S$1,TableLookupSleepQuality[#Headers],0)))</f>
        <v/>
      </c>
      <c r="T3109" s="35" t="str">
        <f>IF($C3109="","",INDEX(TableLookupSleepQuality[],MATCH($C3109,TableLookupSleepQuality[Sleep Quality Low],1),MATCH(T$1,TableLookupSleepQuality[#Headers],0)))</f>
        <v/>
      </c>
      <c r="X3109" s="36" t="str">
        <f t="shared" si="778"/>
        <v/>
      </c>
      <c r="Y3109" s="40" t="str">
        <f t="shared" si="783"/>
        <v/>
      </c>
      <c r="Z3109" s="13" t="str">
        <f t="shared" si="783"/>
        <v/>
      </c>
      <c r="AA3109" s="13" t="str">
        <f t="shared" si="783"/>
        <v/>
      </c>
      <c r="AB3109" s="13" t="str">
        <f t="shared" si="783"/>
        <v/>
      </c>
      <c r="AC3109" s="13" t="str">
        <f t="shared" si="783"/>
        <v/>
      </c>
      <c r="AD3109" s="13" t="str">
        <f t="shared" si="783"/>
        <v/>
      </c>
    </row>
    <row r="3110" spans="7:30" x14ac:dyDescent="0.25">
      <c r="G3110" s="18" t="str">
        <f t="shared" si="769"/>
        <v/>
      </c>
      <c r="H3110" s="22" t="str">
        <f t="shared" si="770"/>
        <v/>
      </c>
      <c r="I3110" s="23" t="str">
        <f t="shared" si="771"/>
        <v/>
      </c>
      <c r="J3110" s="22" t="str">
        <f t="shared" si="772"/>
        <v/>
      </c>
      <c r="K3110" s="24" t="str">
        <f t="shared" si="773"/>
        <v/>
      </c>
      <c r="L3110" s="42" t="str">
        <f t="shared" si="779"/>
        <v/>
      </c>
      <c r="M3110" s="43" t="str">
        <f t="shared" si="780"/>
        <v/>
      </c>
      <c r="N3110" s="26" t="str">
        <f t="shared" si="774"/>
        <v/>
      </c>
      <c r="O3110" s="26" t="str">
        <f t="shared" si="775"/>
        <v/>
      </c>
      <c r="P3110" s="28" t="str">
        <f>IF(E3110="","",INDEX(TableLookupWakeUpScore[],MATCH(E3110,TableLookupWakeUpScore[Wake Up],0),MATCH(P$1,TableLookupWakeUpScore[#Headers],0)))</f>
        <v/>
      </c>
      <c r="Q3110" s="30" t="str">
        <f t="shared" si="776"/>
        <v/>
      </c>
      <c r="R3110" s="31" t="str">
        <f t="shared" si="777"/>
        <v/>
      </c>
      <c r="S3110" s="34" t="str">
        <f>IF($C3110="","",INDEX(TableLookupSleepQuality[],MATCH($C3110,TableLookupSleepQuality[Sleep Quality Low],1),MATCH(S$1,TableLookupSleepQuality[#Headers],0)))</f>
        <v/>
      </c>
      <c r="T3110" s="35" t="str">
        <f>IF($C3110="","",INDEX(TableLookupSleepQuality[],MATCH($C3110,TableLookupSleepQuality[Sleep Quality Low],1),MATCH(T$1,TableLookupSleepQuality[#Headers],0)))</f>
        <v/>
      </c>
      <c r="X3110" s="36" t="str">
        <f t="shared" si="778"/>
        <v/>
      </c>
      <c r="Y3110" s="40" t="str">
        <f t="shared" si="783"/>
        <v/>
      </c>
      <c r="Z3110" s="13" t="str">
        <f t="shared" si="783"/>
        <v/>
      </c>
      <c r="AA3110" s="13" t="str">
        <f t="shared" si="783"/>
        <v/>
      </c>
      <c r="AB3110" s="13" t="str">
        <f t="shared" si="783"/>
        <v/>
      </c>
      <c r="AC3110" s="13" t="str">
        <f t="shared" si="783"/>
        <v/>
      </c>
      <c r="AD3110" s="13" t="str">
        <f t="shared" si="783"/>
        <v/>
      </c>
    </row>
    <row r="3111" spans="7:30" x14ac:dyDescent="0.25">
      <c r="G3111" s="18" t="str">
        <f t="shared" si="769"/>
        <v/>
      </c>
      <c r="H3111" s="22" t="str">
        <f t="shared" si="770"/>
        <v/>
      </c>
      <c r="I3111" s="23" t="str">
        <f t="shared" si="771"/>
        <v/>
      </c>
      <c r="J3111" s="22" t="str">
        <f t="shared" si="772"/>
        <v/>
      </c>
      <c r="K3111" s="24" t="str">
        <f t="shared" si="773"/>
        <v/>
      </c>
      <c r="L3111" s="42" t="str">
        <f t="shared" si="779"/>
        <v/>
      </c>
      <c r="M3111" s="43" t="str">
        <f t="shared" si="780"/>
        <v/>
      </c>
      <c r="N3111" s="26" t="str">
        <f t="shared" si="774"/>
        <v/>
      </c>
      <c r="O3111" s="26" t="str">
        <f t="shared" si="775"/>
        <v/>
      </c>
      <c r="P3111" s="28" t="str">
        <f>IF(E3111="","",INDEX(TableLookupWakeUpScore[],MATCH(E3111,TableLookupWakeUpScore[Wake Up],0),MATCH(P$1,TableLookupWakeUpScore[#Headers],0)))</f>
        <v/>
      </c>
      <c r="Q3111" s="30" t="str">
        <f t="shared" si="776"/>
        <v/>
      </c>
      <c r="R3111" s="31" t="str">
        <f t="shared" si="777"/>
        <v/>
      </c>
      <c r="S3111" s="34" t="str">
        <f>IF($C3111="","",INDEX(TableLookupSleepQuality[],MATCH($C3111,TableLookupSleepQuality[Sleep Quality Low],1),MATCH(S$1,TableLookupSleepQuality[#Headers],0)))</f>
        <v/>
      </c>
      <c r="T3111" s="35" t="str">
        <f>IF($C3111="","",INDEX(TableLookupSleepQuality[],MATCH($C3111,TableLookupSleepQuality[Sleep Quality Low],1),MATCH(T$1,TableLookupSleepQuality[#Headers],0)))</f>
        <v/>
      </c>
      <c r="X3111" s="36" t="str">
        <f t="shared" si="778"/>
        <v/>
      </c>
      <c r="Y3111" s="40" t="str">
        <f t="shared" si="783"/>
        <v/>
      </c>
      <c r="Z3111" s="13" t="str">
        <f t="shared" si="783"/>
        <v/>
      </c>
      <c r="AA3111" s="13" t="str">
        <f t="shared" si="783"/>
        <v/>
      </c>
      <c r="AB3111" s="13" t="str">
        <f t="shared" si="783"/>
        <v/>
      </c>
      <c r="AC3111" s="13" t="str">
        <f t="shared" si="783"/>
        <v/>
      </c>
      <c r="AD3111" s="13" t="str">
        <f t="shared" si="783"/>
        <v/>
      </c>
    </row>
    <row r="3112" spans="7:30" x14ac:dyDescent="0.25">
      <c r="G3112" s="18" t="str">
        <f t="shared" si="769"/>
        <v/>
      </c>
      <c r="H3112" s="22" t="str">
        <f t="shared" si="770"/>
        <v/>
      </c>
      <c r="I3112" s="23" t="str">
        <f t="shared" si="771"/>
        <v/>
      </c>
      <c r="J3112" s="22" t="str">
        <f t="shared" si="772"/>
        <v/>
      </c>
      <c r="K3112" s="24" t="str">
        <f t="shared" si="773"/>
        <v/>
      </c>
      <c r="L3112" s="42" t="str">
        <f t="shared" si="779"/>
        <v/>
      </c>
      <c r="M3112" s="43" t="str">
        <f t="shared" si="780"/>
        <v/>
      </c>
      <c r="N3112" s="26" t="str">
        <f t="shared" si="774"/>
        <v/>
      </c>
      <c r="O3112" s="26" t="str">
        <f t="shared" si="775"/>
        <v/>
      </c>
      <c r="P3112" s="28" t="str">
        <f>IF(E3112="","",INDEX(TableLookupWakeUpScore[],MATCH(E3112,TableLookupWakeUpScore[Wake Up],0),MATCH(P$1,TableLookupWakeUpScore[#Headers],0)))</f>
        <v/>
      </c>
      <c r="Q3112" s="30" t="str">
        <f t="shared" si="776"/>
        <v/>
      </c>
      <c r="R3112" s="31" t="str">
        <f t="shared" si="777"/>
        <v/>
      </c>
      <c r="S3112" s="34" t="str">
        <f>IF($C3112="","",INDEX(TableLookupSleepQuality[],MATCH($C3112,TableLookupSleepQuality[Sleep Quality Low],1),MATCH(S$1,TableLookupSleepQuality[#Headers],0)))</f>
        <v/>
      </c>
      <c r="T3112" s="35" t="str">
        <f>IF($C3112="","",INDEX(TableLookupSleepQuality[],MATCH($C3112,TableLookupSleepQuality[Sleep Quality Low],1),MATCH(T$1,TableLookupSleepQuality[#Headers],0)))</f>
        <v/>
      </c>
      <c r="X3112" s="36" t="str">
        <f t="shared" si="778"/>
        <v/>
      </c>
      <c r="Y3112" s="40" t="str">
        <f t="shared" si="783"/>
        <v/>
      </c>
      <c r="Z3112" s="13" t="str">
        <f t="shared" si="783"/>
        <v/>
      </c>
      <c r="AA3112" s="13" t="str">
        <f t="shared" si="783"/>
        <v/>
      </c>
      <c r="AB3112" s="13" t="str">
        <f t="shared" si="783"/>
        <v/>
      </c>
      <c r="AC3112" s="13" t="str">
        <f t="shared" si="783"/>
        <v/>
      </c>
      <c r="AD3112" s="13" t="str">
        <f t="shared" si="783"/>
        <v/>
      </c>
    </row>
    <row r="3113" spans="7:30" x14ac:dyDescent="0.25">
      <c r="G3113" s="18" t="str">
        <f t="shared" si="769"/>
        <v/>
      </c>
      <c r="H3113" s="22" t="str">
        <f t="shared" si="770"/>
        <v/>
      </c>
      <c r="I3113" s="23" t="str">
        <f t="shared" si="771"/>
        <v/>
      </c>
      <c r="J3113" s="22" t="str">
        <f t="shared" si="772"/>
        <v/>
      </c>
      <c r="K3113" s="24" t="str">
        <f t="shared" si="773"/>
        <v/>
      </c>
      <c r="L3113" s="42" t="str">
        <f t="shared" si="779"/>
        <v/>
      </c>
      <c r="M3113" s="43" t="str">
        <f t="shared" si="780"/>
        <v/>
      </c>
      <c r="N3113" s="26" t="str">
        <f t="shared" si="774"/>
        <v/>
      </c>
      <c r="O3113" s="26" t="str">
        <f t="shared" si="775"/>
        <v/>
      </c>
      <c r="P3113" s="28" t="str">
        <f>IF(E3113="","",INDEX(TableLookupWakeUpScore[],MATCH(E3113,TableLookupWakeUpScore[Wake Up],0),MATCH(P$1,TableLookupWakeUpScore[#Headers],0)))</f>
        <v/>
      </c>
      <c r="Q3113" s="30" t="str">
        <f t="shared" si="776"/>
        <v/>
      </c>
      <c r="R3113" s="31" t="str">
        <f t="shared" si="777"/>
        <v/>
      </c>
      <c r="S3113" s="34" t="str">
        <f>IF($C3113="","",INDEX(TableLookupSleepQuality[],MATCH($C3113,TableLookupSleepQuality[Sleep Quality Low],1),MATCH(S$1,TableLookupSleepQuality[#Headers],0)))</f>
        <v/>
      </c>
      <c r="T3113" s="35" t="str">
        <f>IF($C3113="","",INDEX(TableLookupSleepQuality[],MATCH($C3113,TableLookupSleepQuality[Sleep Quality Low],1),MATCH(T$1,TableLookupSleepQuality[#Headers],0)))</f>
        <v/>
      </c>
      <c r="X3113" s="36" t="str">
        <f t="shared" si="778"/>
        <v/>
      </c>
      <c r="Y3113" s="40" t="str">
        <f t="shared" si="783"/>
        <v/>
      </c>
      <c r="Z3113" s="13" t="str">
        <f t="shared" si="783"/>
        <v/>
      </c>
      <c r="AA3113" s="13" t="str">
        <f t="shared" si="783"/>
        <v/>
      </c>
      <c r="AB3113" s="13" t="str">
        <f t="shared" si="783"/>
        <v/>
      </c>
      <c r="AC3113" s="13" t="str">
        <f t="shared" si="783"/>
        <v/>
      </c>
      <c r="AD3113" s="13" t="str">
        <f t="shared" si="783"/>
        <v/>
      </c>
    </row>
    <row r="3114" spans="7:30" x14ac:dyDescent="0.25">
      <c r="G3114" s="18" t="str">
        <f t="shared" si="769"/>
        <v/>
      </c>
      <c r="H3114" s="22" t="str">
        <f t="shared" si="770"/>
        <v/>
      </c>
      <c r="I3114" s="23" t="str">
        <f t="shared" si="771"/>
        <v/>
      </c>
      <c r="J3114" s="22" t="str">
        <f t="shared" si="772"/>
        <v/>
      </c>
      <c r="K3114" s="24" t="str">
        <f t="shared" si="773"/>
        <v/>
      </c>
      <c r="L3114" s="42" t="str">
        <f t="shared" si="779"/>
        <v/>
      </c>
      <c r="M3114" s="43" t="str">
        <f t="shared" si="780"/>
        <v/>
      </c>
      <c r="N3114" s="26" t="str">
        <f t="shared" si="774"/>
        <v/>
      </c>
      <c r="O3114" s="26" t="str">
        <f t="shared" si="775"/>
        <v/>
      </c>
      <c r="P3114" s="28" t="str">
        <f>IF(E3114="","",INDEX(TableLookupWakeUpScore[],MATCH(E3114,TableLookupWakeUpScore[Wake Up],0),MATCH(P$1,TableLookupWakeUpScore[#Headers],0)))</f>
        <v/>
      </c>
      <c r="Q3114" s="30" t="str">
        <f t="shared" si="776"/>
        <v/>
      </c>
      <c r="R3114" s="31" t="str">
        <f t="shared" si="777"/>
        <v/>
      </c>
      <c r="S3114" s="34" t="str">
        <f>IF($C3114="","",INDEX(TableLookupSleepQuality[],MATCH($C3114,TableLookupSleepQuality[Sleep Quality Low],1),MATCH(S$1,TableLookupSleepQuality[#Headers],0)))</f>
        <v/>
      </c>
      <c r="T3114" s="35" t="str">
        <f>IF($C3114="","",INDEX(TableLookupSleepQuality[],MATCH($C3114,TableLookupSleepQuality[Sleep Quality Low],1),MATCH(T$1,TableLookupSleepQuality[#Headers],0)))</f>
        <v/>
      </c>
      <c r="X3114" s="36" t="str">
        <f t="shared" si="778"/>
        <v/>
      </c>
      <c r="Y3114" s="40" t="str">
        <f t="shared" si="783"/>
        <v/>
      </c>
      <c r="Z3114" s="13" t="str">
        <f t="shared" si="783"/>
        <v/>
      </c>
      <c r="AA3114" s="13" t="str">
        <f t="shared" si="783"/>
        <v/>
      </c>
      <c r="AB3114" s="13" t="str">
        <f t="shared" si="783"/>
        <v/>
      </c>
      <c r="AC3114" s="13" t="str">
        <f t="shared" si="783"/>
        <v/>
      </c>
      <c r="AD3114" s="13" t="str">
        <f t="shared" si="783"/>
        <v/>
      </c>
    </row>
    <row r="3115" spans="7:30" x14ac:dyDescent="0.25">
      <c r="G3115" s="18" t="str">
        <f t="shared" si="769"/>
        <v/>
      </c>
      <c r="H3115" s="22" t="str">
        <f t="shared" si="770"/>
        <v/>
      </c>
      <c r="I3115" s="23" t="str">
        <f t="shared" si="771"/>
        <v/>
      </c>
      <c r="J3115" s="22" t="str">
        <f t="shared" si="772"/>
        <v/>
      </c>
      <c r="K3115" s="24" t="str">
        <f t="shared" si="773"/>
        <v/>
      </c>
      <c r="L3115" s="42" t="str">
        <f t="shared" si="779"/>
        <v/>
      </c>
      <c r="M3115" s="43" t="str">
        <f t="shared" si="780"/>
        <v/>
      </c>
      <c r="N3115" s="26" t="str">
        <f t="shared" si="774"/>
        <v/>
      </c>
      <c r="O3115" s="26" t="str">
        <f t="shared" si="775"/>
        <v/>
      </c>
      <c r="P3115" s="28" t="str">
        <f>IF(E3115="","",INDEX(TableLookupWakeUpScore[],MATCH(E3115,TableLookupWakeUpScore[Wake Up],0),MATCH(P$1,TableLookupWakeUpScore[#Headers],0)))</f>
        <v/>
      </c>
      <c r="Q3115" s="30" t="str">
        <f t="shared" si="776"/>
        <v/>
      </c>
      <c r="R3115" s="31" t="str">
        <f t="shared" si="777"/>
        <v/>
      </c>
      <c r="S3115" s="34" t="str">
        <f>IF($C3115="","",INDEX(TableLookupSleepQuality[],MATCH($C3115,TableLookupSleepQuality[Sleep Quality Low],1),MATCH(S$1,TableLookupSleepQuality[#Headers],0)))</f>
        <v/>
      </c>
      <c r="T3115" s="35" t="str">
        <f>IF($C3115="","",INDEX(TableLookupSleepQuality[],MATCH($C3115,TableLookupSleepQuality[Sleep Quality Low],1),MATCH(T$1,TableLookupSleepQuality[#Headers],0)))</f>
        <v/>
      </c>
      <c r="X3115" s="36" t="str">
        <f t="shared" si="778"/>
        <v/>
      </c>
      <c r="Y3115" s="40" t="str">
        <f t="shared" si="783"/>
        <v/>
      </c>
      <c r="Z3115" s="13" t="str">
        <f t="shared" si="783"/>
        <v/>
      </c>
      <c r="AA3115" s="13" t="str">
        <f t="shared" si="783"/>
        <v/>
      </c>
      <c r="AB3115" s="13" t="str">
        <f t="shared" si="783"/>
        <v/>
      </c>
      <c r="AC3115" s="13" t="str">
        <f t="shared" si="783"/>
        <v/>
      </c>
      <c r="AD3115" s="13" t="str">
        <f t="shared" si="783"/>
        <v/>
      </c>
    </row>
    <row r="3116" spans="7:30" x14ac:dyDescent="0.25">
      <c r="G3116" s="18" t="str">
        <f t="shared" si="769"/>
        <v/>
      </c>
      <c r="H3116" s="22" t="str">
        <f t="shared" si="770"/>
        <v/>
      </c>
      <c r="I3116" s="23" t="str">
        <f t="shared" si="771"/>
        <v/>
      </c>
      <c r="J3116" s="22" t="str">
        <f t="shared" si="772"/>
        <v/>
      </c>
      <c r="K3116" s="24" t="str">
        <f t="shared" si="773"/>
        <v/>
      </c>
      <c r="L3116" s="42" t="str">
        <f t="shared" si="779"/>
        <v/>
      </c>
      <c r="M3116" s="43" t="str">
        <f t="shared" si="780"/>
        <v/>
      </c>
      <c r="N3116" s="26" t="str">
        <f t="shared" si="774"/>
        <v/>
      </c>
      <c r="O3116" s="26" t="str">
        <f t="shared" si="775"/>
        <v/>
      </c>
      <c r="P3116" s="28" t="str">
        <f>IF(E3116="","",INDEX(TableLookupWakeUpScore[],MATCH(E3116,TableLookupWakeUpScore[Wake Up],0),MATCH(P$1,TableLookupWakeUpScore[#Headers],0)))</f>
        <v/>
      </c>
      <c r="Q3116" s="30" t="str">
        <f t="shared" si="776"/>
        <v/>
      </c>
      <c r="R3116" s="31" t="str">
        <f t="shared" si="777"/>
        <v/>
      </c>
      <c r="S3116" s="34" t="str">
        <f>IF($C3116="","",INDEX(TableLookupSleepQuality[],MATCH($C3116,TableLookupSleepQuality[Sleep Quality Low],1),MATCH(S$1,TableLookupSleepQuality[#Headers],0)))</f>
        <v/>
      </c>
      <c r="T3116" s="35" t="str">
        <f>IF($C3116="","",INDEX(TableLookupSleepQuality[],MATCH($C3116,TableLookupSleepQuality[Sleep Quality Low],1),MATCH(T$1,TableLookupSleepQuality[#Headers],0)))</f>
        <v/>
      </c>
      <c r="X3116" s="36" t="str">
        <f t="shared" si="778"/>
        <v/>
      </c>
      <c r="Y3116" s="40" t="str">
        <f t="shared" si="783"/>
        <v/>
      </c>
      <c r="Z3116" s="13" t="str">
        <f t="shared" si="783"/>
        <v/>
      </c>
      <c r="AA3116" s="13" t="str">
        <f t="shared" si="783"/>
        <v/>
      </c>
      <c r="AB3116" s="13" t="str">
        <f t="shared" si="783"/>
        <v/>
      </c>
      <c r="AC3116" s="13" t="str">
        <f t="shared" si="783"/>
        <v/>
      </c>
      <c r="AD3116" s="13" t="str">
        <f t="shared" si="783"/>
        <v/>
      </c>
    </row>
    <row r="3117" spans="7:30" x14ac:dyDescent="0.25">
      <c r="G3117" s="18" t="str">
        <f t="shared" si="769"/>
        <v/>
      </c>
      <c r="H3117" s="22" t="str">
        <f t="shared" si="770"/>
        <v/>
      </c>
      <c r="I3117" s="23" t="str">
        <f t="shared" si="771"/>
        <v/>
      </c>
      <c r="J3117" s="22" t="str">
        <f t="shared" si="772"/>
        <v/>
      </c>
      <c r="K3117" s="24" t="str">
        <f t="shared" si="773"/>
        <v/>
      </c>
      <c r="L3117" s="42" t="str">
        <f t="shared" si="779"/>
        <v/>
      </c>
      <c r="M3117" s="43" t="str">
        <f t="shared" si="780"/>
        <v/>
      </c>
      <c r="N3117" s="26" t="str">
        <f t="shared" si="774"/>
        <v/>
      </c>
      <c r="O3117" s="26" t="str">
        <f t="shared" si="775"/>
        <v/>
      </c>
      <c r="P3117" s="28" t="str">
        <f>IF(E3117="","",INDEX(TableLookupWakeUpScore[],MATCH(E3117,TableLookupWakeUpScore[Wake Up],0),MATCH(P$1,TableLookupWakeUpScore[#Headers],0)))</f>
        <v/>
      </c>
      <c r="Q3117" s="30" t="str">
        <f t="shared" si="776"/>
        <v/>
      </c>
      <c r="R3117" s="31" t="str">
        <f t="shared" si="777"/>
        <v/>
      </c>
      <c r="S3117" s="34" t="str">
        <f>IF($C3117="","",INDEX(TableLookupSleepQuality[],MATCH($C3117,TableLookupSleepQuality[Sleep Quality Low],1),MATCH(S$1,TableLookupSleepQuality[#Headers],0)))</f>
        <v/>
      </c>
      <c r="T3117" s="35" t="str">
        <f>IF($C3117="","",INDEX(TableLookupSleepQuality[],MATCH($C3117,TableLookupSleepQuality[Sleep Quality Low],1),MATCH(T$1,TableLookupSleepQuality[#Headers],0)))</f>
        <v/>
      </c>
      <c r="X3117" s="36" t="str">
        <f t="shared" si="778"/>
        <v/>
      </c>
      <c r="Y3117" s="40" t="str">
        <f t="shared" si="783"/>
        <v/>
      </c>
      <c r="Z3117" s="13" t="str">
        <f t="shared" si="783"/>
        <v/>
      </c>
      <c r="AA3117" s="13" t="str">
        <f t="shared" si="783"/>
        <v/>
      </c>
      <c r="AB3117" s="13" t="str">
        <f t="shared" si="783"/>
        <v/>
      </c>
      <c r="AC3117" s="13" t="str">
        <f t="shared" si="783"/>
        <v/>
      </c>
      <c r="AD3117" s="13" t="str">
        <f t="shared" si="783"/>
        <v/>
      </c>
    </row>
    <row r="3118" spans="7:30" x14ac:dyDescent="0.25">
      <c r="G3118" s="18" t="str">
        <f t="shared" si="769"/>
        <v/>
      </c>
      <c r="H3118" s="22" t="str">
        <f t="shared" si="770"/>
        <v/>
      </c>
      <c r="I3118" s="23" t="str">
        <f t="shared" si="771"/>
        <v/>
      </c>
      <c r="J3118" s="22" t="str">
        <f t="shared" si="772"/>
        <v/>
      </c>
      <c r="K3118" s="24" t="str">
        <f t="shared" si="773"/>
        <v/>
      </c>
      <c r="L3118" s="42" t="str">
        <f t="shared" si="779"/>
        <v/>
      </c>
      <c r="M3118" s="43" t="str">
        <f t="shared" si="780"/>
        <v/>
      </c>
      <c r="N3118" s="26" t="str">
        <f t="shared" si="774"/>
        <v/>
      </c>
      <c r="O3118" s="26" t="str">
        <f t="shared" si="775"/>
        <v/>
      </c>
      <c r="P3118" s="28" t="str">
        <f>IF(E3118="","",INDEX(TableLookupWakeUpScore[],MATCH(E3118,TableLookupWakeUpScore[Wake Up],0),MATCH(P$1,TableLookupWakeUpScore[#Headers],0)))</f>
        <v/>
      </c>
      <c r="Q3118" s="30" t="str">
        <f t="shared" si="776"/>
        <v/>
      </c>
      <c r="R3118" s="31" t="str">
        <f t="shared" si="777"/>
        <v/>
      </c>
      <c r="S3118" s="34" t="str">
        <f>IF($C3118="","",INDEX(TableLookupSleepQuality[],MATCH($C3118,TableLookupSleepQuality[Sleep Quality Low],1),MATCH(S$1,TableLookupSleepQuality[#Headers],0)))</f>
        <v/>
      </c>
      <c r="T3118" s="35" t="str">
        <f>IF($C3118="","",INDEX(TableLookupSleepQuality[],MATCH($C3118,TableLookupSleepQuality[Sleep Quality Low],1),MATCH(T$1,TableLookupSleepQuality[#Headers],0)))</f>
        <v/>
      </c>
      <c r="X3118" s="36" t="str">
        <f t="shared" si="778"/>
        <v/>
      </c>
      <c r="Y3118" s="40" t="str">
        <f t="shared" si="783"/>
        <v/>
      </c>
      <c r="Z3118" s="13" t="str">
        <f t="shared" si="783"/>
        <v/>
      </c>
      <c r="AA3118" s="13" t="str">
        <f t="shared" si="783"/>
        <v/>
      </c>
      <c r="AB3118" s="13" t="str">
        <f t="shared" si="783"/>
        <v/>
      </c>
      <c r="AC3118" s="13" t="str">
        <f t="shared" si="783"/>
        <v/>
      </c>
      <c r="AD3118" s="13" t="str">
        <f t="shared" si="783"/>
        <v/>
      </c>
    </row>
    <row r="3119" spans="7:30" x14ac:dyDescent="0.25">
      <c r="G3119" s="18" t="str">
        <f t="shared" si="769"/>
        <v/>
      </c>
      <c r="H3119" s="22" t="str">
        <f t="shared" si="770"/>
        <v/>
      </c>
      <c r="I3119" s="23" t="str">
        <f t="shared" si="771"/>
        <v/>
      </c>
      <c r="J3119" s="22" t="str">
        <f t="shared" si="772"/>
        <v/>
      </c>
      <c r="K3119" s="24" t="str">
        <f t="shared" si="773"/>
        <v/>
      </c>
      <c r="L3119" s="42" t="str">
        <f t="shared" si="779"/>
        <v/>
      </c>
      <c r="M3119" s="43" t="str">
        <f t="shared" si="780"/>
        <v/>
      </c>
      <c r="N3119" s="26" t="str">
        <f t="shared" si="774"/>
        <v/>
      </c>
      <c r="O3119" s="26" t="str">
        <f t="shared" si="775"/>
        <v/>
      </c>
      <c r="P3119" s="28" t="str">
        <f>IF(E3119="","",INDEX(TableLookupWakeUpScore[],MATCH(E3119,TableLookupWakeUpScore[Wake Up],0),MATCH(P$1,TableLookupWakeUpScore[#Headers],0)))</f>
        <v/>
      </c>
      <c r="Q3119" s="30" t="str">
        <f t="shared" si="776"/>
        <v/>
      </c>
      <c r="R3119" s="31" t="str">
        <f t="shared" si="777"/>
        <v/>
      </c>
      <c r="S3119" s="34" t="str">
        <f>IF($C3119="","",INDEX(TableLookupSleepQuality[],MATCH($C3119,TableLookupSleepQuality[Sleep Quality Low],1),MATCH(S$1,TableLookupSleepQuality[#Headers],0)))</f>
        <v/>
      </c>
      <c r="T3119" s="35" t="str">
        <f>IF($C3119="","",INDEX(TableLookupSleepQuality[],MATCH($C3119,TableLookupSleepQuality[Sleep Quality Low],1),MATCH(T$1,TableLookupSleepQuality[#Headers],0)))</f>
        <v/>
      </c>
      <c r="X3119" s="36" t="str">
        <f t="shared" si="778"/>
        <v/>
      </c>
      <c r="Y3119" s="40" t="str">
        <f t="shared" si="783"/>
        <v/>
      </c>
      <c r="Z3119" s="13" t="str">
        <f t="shared" si="783"/>
        <v/>
      </c>
      <c r="AA3119" s="13" t="str">
        <f t="shared" si="783"/>
        <v/>
      </c>
      <c r="AB3119" s="13" t="str">
        <f t="shared" si="783"/>
        <v/>
      </c>
      <c r="AC3119" s="13" t="str">
        <f t="shared" si="783"/>
        <v/>
      </c>
      <c r="AD3119" s="13" t="str">
        <f t="shared" si="783"/>
        <v/>
      </c>
    </row>
    <row r="3120" spans="7:30" x14ac:dyDescent="0.25">
      <c r="G3120" s="18" t="str">
        <f t="shared" si="769"/>
        <v/>
      </c>
      <c r="H3120" s="22" t="str">
        <f t="shared" si="770"/>
        <v/>
      </c>
      <c r="I3120" s="23" t="str">
        <f t="shared" si="771"/>
        <v/>
      </c>
      <c r="J3120" s="22" t="str">
        <f t="shared" si="772"/>
        <v/>
      </c>
      <c r="K3120" s="24" t="str">
        <f t="shared" si="773"/>
        <v/>
      </c>
      <c r="L3120" s="42" t="str">
        <f t="shared" si="779"/>
        <v/>
      </c>
      <c r="M3120" s="43" t="str">
        <f t="shared" si="780"/>
        <v/>
      </c>
      <c r="N3120" s="26" t="str">
        <f t="shared" si="774"/>
        <v/>
      </c>
      <c r="O3120" s="26" t="str">
        <f t="shared" si="775"/>
        <v/>
      </c>
      <c r="P3120" s="28" t="str">
        <f>IF(E3120="","",INDEX(TableLookupWakeUpScore[],MATCH(E3120,TableLookupWakeUpScore[Wake Up],0),MATCH(P$1,TableLookupWakeUpScore[#Headers],0)))</f>
        <v/>
      </c>
      <c r="Q3120" s="30" t="str">
        <f t="shared" si="776"/>
        <v/>
      </c>
      <c r="R3120" s="31" t="str">
        <f t="shared" si="777"/>
        <v/>
      </c>
      <c r="S3120" s="34" t="str">
        <f>IF($C3120="","",INDEX(TableLookupSleepQuality[],MATCH($C3120,TableLookupSleepQuality[Sleep Quality Low],1),MATCH(S$1,TableLookupSleepQuality[#Headers],0)))</f>
        <v/>
      </c>
      <c r="T3120" s="35" t="str">
        <f>IF($C3120="","",INDEX(TableLookupSleepQuality[],MATCH($C3120,TableLookupSleepQuality[Sleep Quality Low],1),MATCH(T$1,TableLookupSleepQuality[#Headers],0)))</f>
        <v/>
      </c>
      <c r="X3120" s="36" t="str">
        <f t="shared" si="778"/>
        <v/>
      </c>
      <c r="Y3120" s="40" t="str">
        <f t="shared" si="783"/>
        <v/>
      </c>
      <c r="Z3120" s="13" t="str">
        <f t="shared" si="783"/>
        <v/>
      </c>
      <c r="AA3120" s="13" t="str">
        <f t="shared" si="783"/>
        <v/>
      </c>
      <c r="AB3120" s="13" t="str">
        <f t="shared" si="783"/>
        <v/>
      </c>
      <c r="AC3120" s="13" t="str">
        <f t="shared" si="783"/>
        <v/>
      </c>
      <c r="AD3120" s="13" t="str">
        <f t="shared" si="783"/>
        <v/>
      </c>
    </row>
    <row r="3121" spans="7:30" x14ac:dyDescent="0.25">
      <c r="G3121" s="18" t="str">
        <f t="shared" si="769"/>
        <v/>
      </c>
      <c r="H3121" s="22" t="str">
        <f t="shared" si="770"/>
        <v/>
      </c>
      <c r="I3121" s="23" t="str">
        <f t="shared" si="771"/>
        <v/>
      </c>
      <c r="J3121" s="22" t="str">
        <f t="shared" si="772"/>
        <v/>
      </c>
      <c r="K3121" s="24" t="str">
        <f t="shared" si="773"/>
        <v/>
      </c>
      <c r="L3121" s="42" t="str">
        <f t="shared" si="779"/>
        <v/>
      </c>
      <c r="M3121" s="43" t="str">
        <f t="shared" si="780"/>
        <v/>
      </c>
      <c r="N3121" s="26" t="str">
        <f t="shared" si="774"/>
        <v/>
      </c>
      <c r="O3121" s="26" t="str">
        <f t="shared" si="775"/>
        <v/>
      </c>
      <c r="P3121" s="28" t="str">
        <f>IF(E3121="","",INDEX(TableLookupWakeUpScore[],MATCH(E3121,TableLookupWakeUpScore[Wake Up],0),MATCH(P$1,TableLookupWakeUpScore[#Headers],0)))</f>
        <v/>
      </c>
      <c r="Q3121" s="30" t="str">
        <f t="shared" si="776"/>
        <v/>
      </c>
      <c r="R3121" s="31" t="str">
        <f t="shared" si="777"/>
        <v/>
      </c>
      <c r="S3121" s="34" t="str">
        <f>IF($C3121="","",INDEX(TableLookupSleepQuality[],MATCH($C3121,TableLookupSleepQuality[Sleep Quality Low],1),MATCH(S$1,TableLookupSleepQuality[#Headers],0)))</f>
        <v/>
      </c>
      <c r="T3121" s="35" t="str">
        <f>IF($C3121="","",INDEX(TableLookupSleepQuality[],MATCH($C3121,TableLookupSleepQuality[Sleep Quality Low],1),MATCH(T$1,TableLookupSleepQuality[#Headers],0)))</f>
        <v/>
      </c>
      <c r="X3121" s="36" t="str">
        <f t="shared" si="778"/>
        <v/>
      </c>
      <c r="Y3121" s="40" t="str">
        <f t="shared" si="783"/>
        <v/>
      </c>
      <c r="Z3121" s="13" t="str">
        <f t="shared" si="783"/>
        <v/>
      </c>
      <c r="AA3121" s="13" t="str">
        <f t="shared" si="783"/>
        <v/>
      </c>
      <c r="AB3121" s="13" t="str">
        <f t="shared" si="783"/>
        <v/>
      </c>
      <c r="AC3121" s="13" t="str">
        <f t="shared" si="783"/>
        <v/>
      </c>
      <c r="AD3121" s="13" t="str">
        <f t="shared" si="783"/>
        <v/>
      </c>
    </row>
    <row r="3122" spans="7:30" x14ac:dyDescent="0.25">
      <c r="G3122" s="18" t="str">
        <f t="shared" si="769"/>
        <v/>
      </c>
      <c r="H3122" s="22" t="str">
        <f t="shared" si="770"/>
        <v/>
      </c>
      <c r="I3122" s="23" t="str">
        <f t="shared" si="771"/>
        <v/>
      </c>
      <c r="J3122" s="22" t="str">
        <f t="shared" si="772"/>
        <v/>
      </c>
      <c r="K3122" s="24" t="str">
        <f t="shared" si="773"/>
        <v/>
      </c>
      <c r="L3122" s="42" t="str">
        <f t="shared" si="779"/>
        <v/>
      </c>
      <c r="M3122" s="43" t="str">
        <f t="shared" si="780"/>
        <v/>
      </c>
      <c r="N3122" s="26" t="str">
        <f t="shared" si="774"/>
        <v/>
      </c>
      <c r="O3122" s="26" t="str">
        <f t="shared" si="775"/>
        <v/>
      </c>
      <c r="P3122" s="28" t="str">
        <f>IF(E3122="","",INDEX(TableLookupWakeUpScore[],MATCH(E3122,TableLookupWakeUpScore[Wake Up],0),MATCH(P$1,TableLookupWakeUpScore[#Headers],0)))</f>
        <v/>
      </c>
      <c r="Q3122" s="30" t="str">
        <f t="shared" si="776"/>
        <v/>
      </c>
      <c r="R3122" s="31" t="str">
        <f t="shared" si="777"/>
        <v/>
      </c>
      <c r="S3122" s="34" t="str">
        <f>IF($C3122="","",INDEX(TableLookupSleepQuality[],MATCH($C3122,TableLookupSleepQuality[Sleep Quality Low],1),MATCH(S$1,TableLookupSleepQuality[#Headers],0)))</f>
        <v/>
      </c>
      <c r="T3122" s="35" t="str">
        <f>IF($C3122="","",INDEX(TableLookupSleepQuality[],MATCH($C3122,TableLookupSleepQuality[Sleep Quality Low],1),MATCH(T$1,TableLookupSleepQuality[#Headers],0)))</f>
        <v/>
      </c>
      <c r="X3122" s="36" t="str">
        <f t="shared" si="778"/>
        <v/>
      </c>
      <c r="Y3122" s="40" t="str">
        <f t="shared" si="783"/>
        <v/>
      </c>
      <c r="Z3122" s="13" t="str">
        <f t="shared" si="783"/>
        <v/>
      </c>
      <c r="AA3122" s="13" t="str">
        <f t="shared" si="783"/>
        <v/>
      </c>
      <c r="AB3122" s="13" t="str">
        <f t="shared" si="783"/>
        <v/>
      </c>
      <c r="AC3122" s="13" t="str">
        <f t="shared" si="783"/>
        <v/>
      </c>
      <c r="AD3122" s="13" t="str">
        <f t="shared" si="783"/>
        <v/>
      </c>
    </row>
    <row r="3123" spans="7:30" x14ac:dyDescent="0.25">
      <c r="G3123" s="18" t="str">
        <f t="shared" si="769"/>
        <v/>
      </c>
      <c r="H3123" s="22" t="str">
        <f t="shared" si="770"/>
        <v/>
      </c>
      <c r="I3123" s="23" t="str">
        <f t="shared" si="771"/>
        <v/>
      </c>
      <c r="J3123" s="22" t="str">
        <f t="shared" si="772"/>
        <v/>
      </c>
      <c r="K3123" s="24" t="str">
        <f t="shared" si="773"/>
        <v/>
      </c>
      <c r="L3123" s="42" t="str">
        <f t="shared" si="779"/>
        <v/>
      </c>
      <c r="M3123" s="43" t="str">
        <f t="shared" si="780"/>
        <v/>
      </c>
      <c r="N3123" s="26" t="str">
        <f t="shared" si="774"/>
        <v/>
      </c>
      <c r="O3123" s="26" t="str">
        <f t="shared" si="775"/>
        <v/>
      </c>
      <c r="P3123" s="28" t="str">
        <f>IF(E3123="","",INDEX(TableLookupWakeUpScore[],MATCH(E3123,TableLookupWakeUpScore[Wake Up],0),MATCH(P$1,TableLookupWakeUpScore[#Headers],0)))</f>
        <v/>
      </c>
      <c r="Q3123" s="30" t="str">
        <f t="shared" si="776"/>
        <v/>
      </c>
      <c r="R3123" s="31" t="str">
        <f t="shared" si="777"/>
        <v/>
      </c>
      <c r="S3123" s="34" t="str">
        <f>IF($C3123="","",INDEX(TableLookupSleepQuality[],MATCH($C3123,TableLookupSleepQuality[Sleep Quality Low],1),MATCH(S$1,TableLookupSleepQuality[#Headers],0)))</f>
        <v/>
      </c>
      <c r="T3123" s="35" t="str">
        <f>IF($C3123="","",INDEX(TableLookupSleepQuality[],MATCH($C3123,TableLookupSleepQuality[Sleep Quality Low],1),MATCH(T$1,TableLookupSleepQuality[#Headers],0)))</f>
        <v/>
      </c>
      <c r="X3123" s="36" t="str">
        <f t="shared" si="778"/>
        <v/>
      </c>
      <c r="Y3123" s="40" t="str">
        <f t="shared" ref="Y3123:AD3138" si="784">IF(OR($X3123="NO",$X3123=""),"",IF(COUNTIF($F3123,"*" &amp; Y$1 &amp; "*"),"YES","NO"))</f>
        <v/>
      </c>
      <c r="Z3123" s="13" t="str">
        <f t="shared" si="784"/>
        <v/>
      </c>
      <c r="AA3123" s="13" t="str">
        <f t="shared" si="784"/>
        <v/>
      </c>
      <c r="AB3123" s="13" t="str">
        <f t="shared" si="784"/>
        <v/>
      </c>
      <c r="AC3123" s="13" t="str">
        <f t="shared" si="784"/>
        <v/>
      </c>
      <c r="AD3123" s="13" t="str">
        <f t="shared" si="784"/>
        <v/>
      </c>
    </row>
    <row r="3124" spans="7:30" x14ac:dyDescent="0.25">
      <c r="G3124" s="18" t="str">
        <f t="shared" si="769"/>
        <v/>
      </c>
      <c r="H3124" s="22" t="str">
        <f t="shared" si="770"/>
        <v/>
      </c>
      <c r="I3124" s="23" t="str">
        <f t="shared" si="771"/>
        <v/>
      </c>
      <c r="J3124" s="22" t="str">
        <f t="shared" si="772"/>
        <v/>
      </c>
      <c r="K3124" s="24" t="str">
        <f t="shared" si="773"/>
        <v/>
      </c>
      <c r="L3124" s="42" t="str">
        <f t="shared" si="779"/>
        <v/>
      </c>
      <c r="M3124" s="43" t="str">
        <f t="shared" si="780"/>
        <v/>
      </c>
      <c r="N3124" s="26" t="str">
        <f t="shared" si="774"/>
        <v/>
      </c>
      <c r="O3124" s="26" t="str">
        <f t="shared" si="775"/>
        <v/>
      </c>
      <c r="P3124" s="28" t="str">
        <f>IF(E3124="","",INDEX(TableLookupWakeUpScore[],MATCH(E3124,TableLookupWakeUpScore[Wake Up],0),MATCH(P$1,TableLookupWakeUpScore[#Headers],0)))</f>
        <v/>
      </c>
      <c r="Q3124" s="30" t="str">
        <f t="shared" si="776"/>
        <v/>
      </c>
      <c r="R3124" s="31" t="str">
        <f t="shared" si="777"/>
        <v/>
      </c>
      <c r="S3124" s="34" t="str">
        <f>IF($C3124="","",INDEX(TableLookupSleepQuality[],MATCH($C3124,TableLookupSleepQuality[Sleep Quality Low],1),MATCH(S$1,TableLookupSleepQuality[#Headers],0)))</f>
        <v/>
      </c>
      <c r="T3124" s="35" t="str">
        <f>IF($C3124="","",INDEX(TableLookupSleepQuality[],MATCH($C3124,TableLookupSleepQuality[Sleep Quality Low],1),MATCH(T$1,TableLookupSleepQuality[#Headers],0)))</f>
        <v/>
      </c>
      <c r="X3124" s="36" t="str">
        <f t="shared" si="778"/>
        <v/>
      </c>
      <c r="Y3124" s="40" t="str">
        <f t="shared" si="784"/>
        <v/>
      </c>
      <c r="Z3124" s="13" t="str">
        <f t="shared" si="784"/>
        <v/>
      </c>
      <c r="AA3124" s="13" t="str">
        <f t="shared" si="784"/>
        <v/>
      </c>
      <c r="AB3124" s="13" t="str">
        <f t="shared" si="784"/>
        <v/>
      </c>
      <c r="AC3124" s="13" t="str">
        <f t="shared" si="784"/>
        <v/>
      </c>
      <c r="AD3124" s="13" t="str">
        <f t="shared" si="784"/>
        <v/>
      </c>
    </row>
    <row r="3125" spans="7:30" x14ac:dyDescent="0.25">
      <c r="G3125" s="18" t="str">
        <f t="shared" si="769"/>
        <v/>
      </c>
      <c r="H3125" s="22" t="str">
        <f t="shared" si="770"/>
        <v/>
      </c>
      <c r="I3125" s="23" t="str">
        <f t="shared" si="771"/>
        <v/>
      </c>
      <c r="J3125" s="22" t="str">
        <f t="shared" si="772"/>
        <v/>
      </c>
      <c r="K3125" s="24" t="str">
        <f t="shared" si="773"/>
        <v/>
      </c>
      <c r="L3125" s="42" t="str">
        <f t="shared" si="779"/>
        <v/>
      </c>
      <c r="M3125" s="43" t="str">
        <f t="shared" si="780"/>
        <v/>
      </c>
      <c r="N3125" s="26" t="str">
        <f t="shared" si="774"/>
        <v/>
      </c>
      <c r="O3125" s="26" t="str">
        <f t="shared" si="775"/>
        <v/>
      </c>
      <c r="P3125" s="28" t="str">
        <f>IF(E3125="","",INDEX(TableLookupWakeUpScore[],MATCH(E3125,TableLookupWakeUpScore[Wake Up],0),MATCH(P$1,TableLookupWakeUpScore[#Headers],0)))</f>
        <v/>
      </c>
      <c r="Q3125" s="30" t="str">
        <f t="shared" si="776"/>
        <v/>
      </c>
      <c r="R3125" s="31" t="str">
        <f t="shared" si="777"/>
        <v/>
      </c>
      <c r="S3125" s="34" t="str">
        <f>IF($C3125="","",INDEX(TableLookupSleepQuality[],MATCH($C3125,TableLookupSleepQuality[Sleep Quality Low],1),MATCH(S$1,TableLookupSleepQuality[#Headers],0)))</f>
        <v/>
      </c>
      <c r="T3125" s="35" t="str">
        <f>IF($C3125="","",INDEX(TableLookupSleepQuality[],MATCH($C3125,TableLookupSleepQuality[Sleep Quality Low],1),MATCH(T$1,TableLookupSleepQuality[#Headers],0)))</f>
        <v/>
      </c>
      <c r="X3125" s="36" t="str">
        <f t="shared" si="778"/>
        <v/>
      </c>
      <c r="Y3125" s="40" t="str">
        <f t="shared" si="784"/>
        <v/>
      </c>
      <c r="Z3125" s="13" t="str">
        <f t="shared" si="784"/>
        <v/>
      </c>
      <c r="AA3125" s="13" t="str">
        <f t="shared" si="784"/>
        <v/>
      </c>
      <c r="AB3125" s="13" t="str">
        <f t="shared" si="784"/>
        <v/>
      </c>
      <c r="AC3125" s="13" t="str">
        <f t="shared" si="784"/>
        <v/>
      </c>
      <c r="AD3125" s="13" t="str">
        <f t="shared" si="784"/>
        <v/>
      </c>
    </row>
    <row r="3126" spans="7:30" x14ac:dyDescent="0.25">
      <c r="G3126" s="18" t="str">
        <f t="shared" si="769"/>
        <v/>
      </c>
      <c r="H3126" s="22" t="str">
        <f t="shared" si="770"/>
        <v/>
      </c>
      <c r="I3126" s="23" t="str">
        <f t="shared" si="771"/>
        <v/>
      </c>
      <c r="J3126" s="22" t="str">
        <f t="shared" si="772"/>
        <v/>
      </c>
      <c r="K3126" s="24" t="str">
        <f t="shared" si="773"/>
        <v/>
      </c>
      <c r="L3126" s="42" t="str">
        <f t="shared" si="779"/>
        <v/>
      </c>
      <c r="M3126" s="43" t="str">
        <f t="shared" si="780"/>
        <v/>
      </c>
      <c r="N3126" s="26" t="str">
        <f t="shared" si="774"/>
        <v/>
      </c>
      <c r="O3126" s="26" t="str">
        <f t="shared" si="775"/>
        <v/>
      </c>
      <c r="P3126" s="28" t="str">
        <f>IF(E3126="","",INDEX(TableLookupWakeUpScore[],MATCH(E3126,TableLookupWakeUpScore[Wake Up],0),MATCH(P$1,TableLookupWakeUpScore[#Headers],0)))</f>
        <v/>
      </c>
      <c r="Q3126" s="30" t="str">
        <f t="shared" si="776"/>
        <v/>
      </c>
      <c r="R3126" s="31" t="str">
        <f t="shared" si="777"/>
        <v/>
      </c>
      <c r="S3126" s="34" t="str">
        <f>IF($C3126="","",INDEX(TableLookupSleepQuality[],MATCH($C3126,TableLookupSleepQuality[Sleep Quality Low],1),MATCH(S$1,TableLookupSleepQuality[#Headers],0)))</f>
        <v/>
      </c>
      <c r="T3126" s="35" t="str">
        <f>IF($C3126="","",INDEX(TableLookupSleepQuality[],MATCH($C3126,TableLookupSleepQuality[Sleep Quality Low],1),MATCH(T$1,TableLookupSleepQuality[#Headers],0)))</f>
        <v/>
      </c>
      <c r="X3126" s="36" t="str">
        <f t="shared" si="778"/>
        <v/>
      </c>
      <c r="Y3126" s="40" t="str">
        <f t="shared" si="784"/>
        <v/>
      </c>
      <c r="Z3126" s="13" t="str">
        <f t="shared" si="784"/>
        <v/>
      </c>
      <c r="AA3126" s="13" t="str">
        <f t="shared" si="784"/>
        <v/>
      </c>
      <c r="AB3126" s="13" t="str">
        <f t="shared" si="784"/>
        <v/>
      </c>
      <c r="AC3126" s="13" t="str">
        <f t="shared" si="784"/>
        <v/>
      </c>
      <c r="AD3126" s="13" t="str">
        <f t="shared" si="784"/>
        <v/>
      </c>
    </row>
    <row r="3127" spans="7:30" x14ac:dyDescent="0.25">
      <c r="G3127" s="18" t="str">
        <f t="shared" si="769"/>
        <v/>
      </c>
      <c r="H3127" s="22" t="str">
        <f t="shared" si="770"/>
        <v/>
      </c>
      <c r="I3127" s="23" t="str">
        <f t="shared" si="771"/>
        <v/>
      </c>
      <c r="J3127" s="22" t="str">
        <f t="shared" si="772"/>
        <v/>
      </c>
      <c r="K3127" s="24" t="str">
        <f t="shared" si="773"/>
        <v/>
      </c>
      <c r="L3127" s="42" t="str">
        <f t="shared" si="779"/>
        <v/>
      </c>
      <c r="M3127" s="43" t="str">
        <f t="shared" si="780"/>
        <v/>
      </c>
      <c r="N3127" s="26" t="str">
        <f t="shared" si="774"/>
        <v/>
      </c>
      <c r="O3127" s="26" t="str">
        <f t="shared" si="775"/>
        <v/>
      </c>
      <c r="P3127" s="28" t="str">
        <f>IF(E3127="","",INDEX(TableLookupWakeUpScore[],MATCH(E3127,TableLookupWakeUpScore[Wake Up],0),MATCH(P$1,TableLookupWakeUpScore[#Headers],0)))</f>
        <v/>
      </c>
      <c r="Q3127" s="30" t="str">
        <f t="shared" si="776"/>
        <v/>
      </c>
      <c r="R3127" s="31" t="str">
        <f t="shared" si="777"/>
        <v/>
      </c>
      <c r="S3127" s="34" t="str">
        <f>IF($C3127="","",INDEX(TableLookupSleepQuality[],MATCH($C3127,TableLookupSleepQuality[Sleep Quality Low],1),MATCH(S$1,TableLookupSleepQuality[#Headers],0)))</f>
        <v/>
      </c>
      <c r="T3127" s="35" t="str">
        <f>IF($C3127="","",INDEX(TableLookupSleepQuality[],MATCH($C3127,TableLookupSleepQuality[Sleep Quality Low],1),MATCH(T$1,TableLookupSleepQuality[#Headers],0)))</f>
        <v/>
      </c>
      <c r="X3127" s="36" t="str">
        <f t="shared" si="778"/>
        <v/>
      </c>
      <c r="Y3127" s="40" t="str">
        <f t="shared" si="784"/>
        <v/>
      </c>
      <c r="Z3127" s="13" t="str">
        <f t="shared" si="784"/>
        <v/>
      </c>
      <c r="AA3127" s="13" t="str">
        <f t="shared" si="784"/>
        <v/>
      </c>
      <c r="AB3127" s="13" t="str">
        <f t="shared" si="784"/>
        <v/>
      </c>
      <c r="AC3127" s="13" t="str">
        <f t="shared" si="784"/>
        <v/>
      </c>
      <c r="AD3127" s="13" t="str">
        <f t="shared" si="784"/>
        <v/>
      </c>
    </row>
    <row r="3128" spans="7:30" x14ac:dyDescent="0.25">
      <c r="G3128" s="18" t="str">
        <f t="shared" si="769"/>
        <v/>
      </c>
      <c r="H3128" s="22" t="str">
        <f t="shared" si="770"/>
        <v/>
      </c>
      <c r="I3128" s="23" t="str">
        <f t="shared" si="771"/>
        <v/>
      </c>
      <c r="J3128" s="22" t="str">
        <f t="shared" si="772"/>
        <v/>
      </c>
      <c r="K3128" s="24" t="str">
        <f t="shared" si="773"/>
        <v/>
      </c>
      <c r="L3128" s="42" t="str">
        <f t="shared" si="779"/>
        <v/>
      </c>
      <c r="M3128" s="43" t="str">
        <f t="shared" si="780"/>
        <v/>
      </c>
      <c r="N3128" s="26" t="str">
        <f t="shared" si="774"/>
        <v/>
      </c>
      <c r="O3128" s="26" t="str">
        <f t="shared" si="775"/>
        <v/>
      </c>
      <c r="P3128" s="28" t="str">
        <f>IF(E3128="","",INDEX(TableLookupWakeUpScore[],MATCH(E3128,TableLookupWakeUpScore[Wake Up],0),MATCH(P$1,TableLookupWakeUpScore[#Headers],0)))</f>
        <v/>
      </c>
      <c r="Q3128" s="30" t="str">
        <f t="shared" si="776"/>
        <v/>
      </c>
      <c r="R3128" s="31" t="str">
        <f t="shared" si="777"/>
        <v/>
      </c>
      <c r="S3128" s="34" t="str">
        <f>IF($C3128="","",INDEX(TableLookupSleepQuality[],MATCH($C3128,TableLookupSleepQuality[Sleep Quality Low],1),MATCH(S$1,TableLookupSleepQuality[#Headers],0)))</f>
        <v/>
      </c>
      <c r="T3128" s="35" t="str">
        <f>IF($C3128="","",INDEX(TableLookupSleepQuality[],MATCH($C3128,TableLookupSleepQuality[Sleep Quality Low],1),MATCH(T$1,TableLookupSleepQuality[#Headers],0)))</f>
        <v/>
      </c>
      <c r="X3128" s="36" t="str">
        <f t="shared" si="778"/>
        <v/>
      </c>
      <c r="Y3128" s="40" t="str">
        <f t="shared" si="784"/>
        <v/>
      </c>
      <c r="Z3128" s="13" t="str">
        <f t="shared" si="784"/>
        <v/>
      </c>
      <c r="AA3128" s="13" t="str">
        <f t="shared" si="784"/>
        <v/>
      </c>
      <c r="AB3128" s="13" t="str">
        <f t="shared" si="784"/>
        <v/>
      </c>
      <c r="AC3128" s="13" t="str">
        <f t="shared" si="784"/>
        <v/>
      </c>
      <c r="AD3128" s="13" t="str">
        <f t="shared" si="784"/>
        <v/>
      </c>
    </row>
    <row r="3129" spans="7:30" x14ac:dyDescent="0.25">
      <c r="G3129" s="18" t="str">
        <f t="shared" si="769"/>
        <v/>
      </c>
      <c r="H3129" s="22" t="str">
        <f t="shared" si="770"/>
        <v/>
      </c>
      <c r="I3129" s="23" t="str">
        <f t="shared" si="771"/>
        <v/>
      </c>
      <c r="J3129" s="22" t="str">
        <f t="shared" si="772"/>
        <v/>
      </c>
      <c r="K3129" s="24" t="str">
        <f t="shared" si="773"/>
        <v/>
      </c>
      <c r="L3129" s="42" t="str">
        <f t="shared" si="779"/>
        <v/>
      </c>
      <c r="M3129" s="43" t="str">
        <f t="shared" si="780"/>
        <v/>
      </c>
      <c r="N3129" s="26" t="str">
        <f t="shared" si="774"/>
        <v/>
      </c>
      <c r="O3129" s="26" t="str">
        <f t="shared" si="775"/>
        <v/>
      </c>
      <c r="P3129" s="28" t="str">
        <f>IF(E3129="","",INDEX(TableLookupWakeUpScore[],MATCH(E3129,TableLookupWakeUpScore[Wake Up],0),MATCH(P$1,TableLookupWakeUpScore[#Headers],0)))</f>
        <v/>
      </c>
      <c r="Q3129" s="30" t="str">
        <f t="shared" si="776"/>
        <v/>
      </c>
      <c r="R3129" s="31" t="str">
        <f t="shared" si="777"/>
        <v/>
      </c>
      <c r="S3129" s="34" t="str">
        <f>IF($C3129="","",INDEX(TableLookupSleepQuality[],MATCH($C3129,TableLookupSleepQuality[Sleep Quality Low],1),MATCH(S$1,TableLookupSleepQuality[#Headers],0)))</f>
        <v/>
      </c>
      <c r="T3129" s="35" t="str">
        <f>IF($C3129="","",INDEX(TableLookupSleepQuality[],MATCH($C3129,TableLookupSleepQuality[Sleep Quality Low],1),MATCH(T$1,TableLookupSleepQuality[#Headers],0)))</f>
        <v/>
      </c>
      <c r="X3129" s="36" t="str">
        <f t="shared" si="778"/>
        <v/>
      </c>
      <c r="Y3129" s="40" t="str">
        <f t="shared" si="784"/>
        <v/>
      </c>
      <c r="Z3129" s="13" t="str">
        <f t="shared" si="784"/>
        <v/>
      </c>
      <c r="AA3129" s="13" t="str">
        <f t="shared" si="784"/>
        <v/>
      </c>
      <c r="AB3129" s="13" t="str">
        <f t="shared" si="784"/>
        <v/>
      </c>
      <c r="AC3129" s="13" t="str">
        <f t="shared" si="784"/>
        <v/>
      </c>
      <c r="AD3129" s="13" t="str">
        <f t="shared" si="784"/>
        <v/>
      </c>
    </row>
    <row r="3130" spans="7:30" x14ac:dyDescent="0.25">
      <c r="G3130" s="18" t="str">
        <f t="shared" si="769"/>
        <v/>
      </c>
      <c r="H3130" s="22" t="str">
        <f t="shared" si="770"/>
        <v/>
      </c>
      <c r="I3130" s="23" t="str">
        <f t="shared" si="771"/>
        <v/>
      </c>
      <c r="J3130" s="22" t="str">
        <f t="shared" si="772"/>
        <v/>
      </c>
      <c r="K3130" s="24" t="str">
        <f t="shared" si="773"/>
        <v/>
      </c>
      <c r="L3130" s="42" t="str">
        <f t="shared" si="779"/>
        <v/>
      </c>
      <c r="M3130" s="43" t="str">
        <f t="shared" si="780"/>
        <v/>
      </c>
      <c r="N3130" s="26" t="str">
        <f t="shared" si="774"/>
        <v/>
      </c>
      <c r="O3130" s="26" t="str">
        <f t="shared" si="775"/>
        <v/>
      </c>
      <c r="P3130" s="28" t="str">
        <f>IF(E3130="","",INDEX(TableLookupWakeUpScore[],MATCH(E3130,TableLookupWakeUpScore[Wake Up],0),MATCH(P$1,TableLookupWakeUpScore[#Headers],0)))</f>
        <v/>
      </c>
      <c r="Q3130" s="30" t="str">
        <f t="shared" si="776"/>
        <v/>
      </c>
      <c r="R3130" s="31" t="str">
        <f t="shared" si="777"/>
        <v/>
      </c>
      <c r="S3130" s="34" t="str">
        <f>IF($C3130="","",INDEX(TableLookupSleepQuality[],MATCH($C3130,TableLookupSleepQuality[Sleep Quality Low],1),MATCH(S$1,TableLookupSleepQuality[#Headers],0)))</f>
        <v/>
      </c>
      <c r="T3130" s="35" t="str">
        <f>IF($C3130="","",INDEX(TableLookupSleepQuality[],MATCH($C3130,TableLookupSleepQuality[Sleep Quality Low],1),MATCH(T$1,TableLookupSleepQuality[#Headers],0)))</f>
        <v/>
      </c>
      <c r="X3130" s="36" t="str">
        <f t="shared" si="778"/>
        <v/>
      </c>
      <c r="Y3130" s="40" t="str">
        <f t="shared" si="784"/>
        <v/>
      </c>
      <c r="Z3130" s="13" t="str">
        <f t="shared" si="784"/>
        <v/>
      </c>
      <c r="AA3130" s="13" t="str">
        <f t="shared" si="784"/>
        <v/>
      </c>
      <c r="AB3130" s="13" t="str">
        <f t="shared" si="784"/>
        <v/>
      </c>
      <c r="AC3130" s="13" t="str">
        <f t="shared" si="784"/>
        <v/>
      </c>
      <c r="AD3130" s="13" t="str">
        <f t="shared" si="784"/>
        <v/>
      </c>
    </row>
    <row r="3131" spans="7:30" x14ac:dyDescent="0.25">
      <c r="G3131" s="18" t="str">
        <f t="shared" si="769"/>
        <v/>
      </c>
      <c r="H3131" s="22" t="str">
        <f t="shared" si="770"/>
        <v/>
      </c>
      <c r="I3131" s="23" t="str">
        <f t="shared" si="771"/>
        <v/>
      </c>
      <c r="J3131" s="22" t="str">
        <f t="shared" si="772"/>
        <v/>
      </c>
      <c r="K3131" s="24" t="str">
        <f t="shared" si="773"/>
        <v/>
      </c>
      <c r="L3131" s="42" t="str">
        <f t="shared" si="779"/>
        <v/>
      </c>
      <c r="M3131" s="43" t="str">
        <f t="shared" si="780"/>
        <v/>
      </c>
      <c r="N3131" s="26" t="str">
        <f t="shared" si="774"/>
        <v/>
      </c>
      <c r="O3131" s="26" t="str">
        <f t="shared" si="775"/>
        <v/>
      </c>
      <c r="P3131" s="28" t="str">
        <f>IF(E3131="","",INDEX(TableLookupWakeUpScore[],MATCH(E3131,TableLookupWakeUpScore[Wake Up],0),MATCH(P$1,TableLookupWakeUpScore[#Headers],0)))</f>
        <v/>
      </c>
      <c r="Q3131" s="30" t="str">
        <f t="shared" si="776"/>
        <v/>
      </c>
      <c r="R3131" s="31" t="str">
        <f t="shared" si="777"/>
        <v/>
      </c>
      <c r="S3131" s="34" t="str">
        <f>IF($C3131="","",INDEX(TableLookupSleepQuality[],MATCH($C3131,TableLookupSleepQuality[Sleep Quality Low],1),MATCH(S$1,TableLookupSleepQuality[#Headers],0)))</f>
        <v/>
      </c>
      <c r="T3131" s="35" t="str">
        <f>IF($C3131="","",INDEX(TableLookupSleepQuality[],MATCH($C3131,TableLookupSleepQuality[Sleep Quality Low],1),MATCH(T$1,TableLookupSleepQuality[#Headers],0)))</f>
        <v/>
      </c>
      <c r="X3131" s="36" t="str">
        <f t="shared" si="778"/>
        <v/>
      </c>
      <c r="Y3131" s="40" t="str">
        <f t="shared" si="784"/>
        <v/>
      </c>
      <c r="Z3131" s="13" t="str">
        <f t="shared" si="784"/>
        <v/>
      </c>
      <c r="AA3131" s="13" t="str">
        <f t="shared" si="784"/>
        <v/>
      </c>
      <c r="AB3131" s="13" t="str">
        <f t="shared" si="784"/>
        <v/>
      </c>
      <c r="AC3131" s="13" t="str">
        <f t="shared" si="784"/>
        <v/>
      </c>
      <c r="AD3131" s="13" t="str">
        <f t="shared" si="784"/>
        <v/>
      </c>
    </row>
    <row r="3132" spans="7:30" x14ac:dyDescent="0.25">
      <c r="G3132" s="18" t="str">
        <f t="shared" si="769"/>
        <v/>
      </c>
      <c r="H3132" s="22" t="str">
        <f t="shared" si="770"/>
        <v/>
      </c>
      <c r="I3132" s="23" t="str">
        <f t="shared" si="771"/>
        <v/>
      </c>
      <c r="J3132" s="22" t="str">
        <f t="shared" si="772"/>
        <v/>
      </c>
      <c r="K3132" s="24" t="str">
        <f t="shared" si="773"/>
        <v/>
      </c>
      <c r="L3132" s="42" t="str">
        <f t="shared" si="779"/>
        <v/>
      </c>
      <c r="M3132" s="43" t="str">
        <f t="shared" si="780"/>
        <v/>
      </c>
      <c r="N3132" s="26" t="str">
        <f t="shared" si="774"/>
        <v/>
      </c>
      <c r="O3132" s="26" t="str">
        <f t="shared" si="775"/>
        <v/>
      </c>
      <c r="P3132" s="28" t="str">
        <f>IF(E3132="","",INDEX(TableLookupWakeUpScore[],MATCH(E3132,TableLookupWakeUpScore[Wake Up],0),MATCH(P$1,TableLookupWakeUpScore[#Headers],0)))</f>
        <v/>
      </c>
      <c r="Q3132" s="30" t="str">
        <f t="shared" si="776"/>
        <v/>
      </c>
      <c r="R3132" s="31" t="str">
        <f t="shared" si="777"/>
        <v/>
      </c>
      <c r="S3132" s="34" t="str">
        <f>IF($C3132="","",INDEX(TableLookupSleepQuality[],MATCH($C3132,TableLookupSleepQuality[Sleep Quality Low],1),MATCH(S$1,TableLookupSleepQuality[#Headers],0)))</f>
        <v/>
      </c>
      <c r="T3132" s="35" t="str">
        <f>IF($C3132="","",INDEX(TableLookupSleepQuality[],MATCH($C3132,TableLookupSleepQuality[Sleep Quality Low],1),MATCH(T$1,TableLookupSleepQuality[#Headers],0)))</f>
        <v/>
      </c>
      <c r="X3132" s="36" t="str">
        <f t="shared" si="778"/>
        <v/>
      </c>
      <c r="Y3132" s="40" t="str">
        <f t="shared" si="784"/>
        <v/>
      </c>
      <c r="Z3132" s="13" t="str">
        <f t="shared" si="784"/>
        <v/>
      </c>
      <c r="AA3132" s="13" t="str">
        <f t="shared" si="784"/>
        <v/>
      </c>
      <c r="AB3132" s="13" t="str">
        <f t="shared" si="784"/>
        <v/>
      </c>
      <c r="AC3132" s="13" t="str">
        <f t="shared" si="784"/>
        <v/>
      </c>
      <c r="AD3132" s="13" t="str">
        <f t="shared" si="784"/>
        <v/>
      </c>
    </row>
    <row r="3133" spans="7:30" x14ac:dyDescent="0.25">
      <c r="G3133" s="18" t="str">
        <f t="shared" si="769"/>
        <v/>
      </c>
      <c r="H3133" s="22" t="str">
        <f t="shared" si="770"/>
        <v/>
      </c>
      <c r="I3133" s="23" t="str">
        <f t="shared" si="771"/>
        <v/>
      </c>
      <c r="J3133" s="22" t="str">
        <f t="shared" si="772"/>
        <v/>
      </c>
      <c r="K3133" s="24" t="str">
        <f t="shared" si="773"/>
        <v/>
      </c>
      <c r="L3133" s="42" t="str">
        <f t="shared" si="779"/>
        <v/>
      </c>
      <c r="M3133" s="43" t="str">
        <f t="shared" si="780"/>
        <v/>
      </c>
      <c r="N3133" s="26" t="str">
        <f t="shared" si="774"/>
        <v/>
      </c>
      <c r="O3133" s="26" t="str">
        <f t="shared" si="775"/>
        <v/>
      </c>
      <c r="P3133" s="28" t="str">
        <f>IF(E3133="","",INDEX(TableLookupWakeUpScore[],MATCH(E3133,TableLookupWakeUpScore[Wake Up],0),MATCH(P$1,TableLookupWakeUpScore[#Headers],0)))</f>
        <v/>
      </c>
      <c r="Q3133" s="30" t="str">
        <f t="shared" si="776"/>
        <v/>
      </c>
      <c r="R3133" s="31" t="str">
        <f t="shared" si="777"/>
        <v/>
      </c>
      <c r="S3133" s="34" t="str">
        <f>IF($C3133="","",INDEX(TableLookupSleepQuality[],MATCH($C3133,TableLookupSleepQuality[Sleep Quality Low],1),MATCH(S$1,TableLookupSleepQuality[#Headers],0)))</f>
        <v/>
      </c>
      <c r="T3133" s="35" t="str">
        <f>IF($C3133="","",INDEX(TableLookupSleepQuality[],MATCH($C3133,TableLookupSleepQuality[Sleep Quality Low],1),MATCH(T$1,TableLookupSleepQuality[#Headers],0)))</f>
        <v/>
      </c>
      <c r="X3133" s="36" t="str">
        <f t="shared" si="778"/>
        <v/>
      </c>
      <c r="Y3133" s="40" t="str">
        <f t="shared" si="784"/>
        <v/>
      </c>
      <c r="Z3133" s="13" t="str">
        <f t="shared" si="784"/>
        <v/>
      </c>
      <c r="AA3133" s="13" t="str">
        <f t="shared" si="784"/>
        <v/>
      </c>
      <c r="AB3133" s="13" t="str">
        <f t="shared" si="784"/>
        <v/>
      </c>
      <c r="AC3133" s="13" t="str">
        <f t="shared" si="784"/>
        <v/>
      </c>
      <c r="AD3133" s="13" t="str">
        <f t="shared" si="784"/>
        <v/>
      </c>
    </row>
    <row r="3134" spans="7:30" x14ac:dyDescent="0.25">
      <c r="G3134" s="18" t="str">
        <f t="shared" si="769"/>
        <v/>
      </c>
      <c r="H3134" s="22" t="str">
        <f t="shared" si="770"/>
        <v/>
      </c>
      <c r="I3134" s="23" t="str">
        <f t="shared" si="771"/>
        <v/>
      </c>
      <c r="J3134" s="22" t="str">
        <f t="shared" si="772"/>
        <v/>
      </c>
      <c r="K3134" s="24" t="str">
        <f t="shared" si="773"/>
        <v/>
      </c>
      <c r="L3134" s="42" t="str">
        <f t="shared" si="779"/>
        <v/>
      </c>
      <c r="M3134" s="43" t="str">
        <f t="shared" si="780"/>
        <v/>
      </c>
      <c r="N3134" s="26" t="str">
        <f t="shared" si="774"/>
        <v/>
      </c>
      <c r="O3134" s="26" t="str">
        <f t="shared" si="775"/>
        <v/>
      </c>
      <c r="P3134" s="28" t="str">
        <f>IF(E3134="","",INDEX(TableLookupWakeUpScore[],MATCH(E3134,TableLookupWakeUpScore[Wake Up],0),MATCH(P$1,TableLookupWakeUpScore[#Headers],0)))</f>
        <v/>
      </c>
      <c r="Q3134" s="30" t="str">
        <f t="shared" si="776"/>
        <v/>
      </c>
      <c r="R3134" s="31" t="str">
        <f t="shared" si="777"/>
        <v/>
      </c>
      <c r="S3134" s="34" t="str">
        <f>IF($C3134="","",INDEX(TableLookupSleepQuality[],MATCH($C3134,TableLookupSleepQuality[Sleep Quality Low],1),MATCH(S$1,TableLookupSleepQuality[#Headers],0)))</f>
        <v/>
      </c>
      <c r="T3134" s="35" t="str">
        <f>IF($C3134="","",INDEX(TableLookupSleepQuality[],MATCH($C3134,TableLookupSleepQuality[Sleep Quality Low],1),MATCH(T$1,TableLookupSleepQuality[#Headers],0)))</f>
        <v/>
      </c>
      <c r="X3134" s="36" t="str">
        <f t="shared" si="778"/>
        <v/>
      </c>
      <c r="Y3134" s="40" t="str">
        <f t="shared" si="784"/>
        <v/>
      </c>
      <c r="Z3134" s="13" t="str">
        <f t="shared" si="784"/>
        <v/>
      </c>
      <c r="AA3134" s="13" t="str">
        <f t="shared" si="784"/>
        <v/>
      </c>
      <c r="AB3134" s="13" t="str">
        <f t="shared" si="784"/>
        <v/>
      </c>
      <c r="AC3134" s="13" t="str">
        <f t="shared" si="784"/>
        <v/>
      </c>
      <c r="AD3134" s="13" t="str">
        <f t="shared" si="784"/>
        <v/>
      </c>
    </row>
    <row r="3135" spans="7:30" x14ac:dyDescent="0.25">
      <c r="G3135" s="18" t="str">
        <f t="shared" si="769"/>
        <v/>
      </c>
      <c r="H3135" s="22" t="str">
        <f t="shared" si="770"/>
        <v/>
      </c>
      <c r="I3135" s="23" t="str">
        <f t="shared" si="771"/>
        <v/>
      </c>
      <c r="J3135" s="22" t="str">
        <f t="shared" si="772"/>
        <v/>
      </c>
      <c r="K3135" s="24" t="str">
        <f t="shared" si="773"/>
        <v/>
      </c>
      <c r="L3135" s="42" t="str">
        <f t="shared" si="779"/>
        <v/>
      </c>
      <c r="M3135" s="43" t="str">
        <f t="shared" si="780"/>
        <v/>
      </c>
      <c r="N3135" s="26" t="str">
        <f t="shared" si="774"/>
        <v/>
      </c>
      <c r="O3135" s="26" t="str">
        <f t="shared" si="775"/>
        <v/>
      </c>
      <c r="P3135" s="28" t="str">
        <f>IF(E3135="","",INDEX(TableLookupWakeUpScore[],MATCH(E3135,TableLookupWakeUpScore[Wake Up],0),MATCH(P$1,TableLookupWakeUpScore[#Headers],0)))</f>
        <v/>
      </c>
      <c r="Q3135" s="30" t="str">
        <f t="shared" si="776"/>
        <v/>
      </c>
      <c r="R3135" s="31" t="str">
        <f t="shared" si="777"/>
        <v/>
      </c>
      <c r="S3135" s="34" t="str">
        <f>IF($C3135="","",INDEX(TableLookupSleepQuality[],MATCH($C3135,TableLookupSleepQuality[Sleep Quality Low],1),MATCH(S$1,TableLookupSleepQuality[#Headers],0)))</f>
        <v/>
      </c>
      <c r="T3135" s="35" t="str">
        <f>IF($C3135="","",INDEX(TableLookupSleepQuality[],MATCH($C3135,TableLookupSleepQuality[Sleep Quality Low],1),MATCH(T$1,TableLookupSleepQuality[#Headers],0)))</f>
        <v/>
      </c>
      <c r="X3135" s="36" t="str">
        <f t="shared" si="778"/>
        <v/>
      </c>
      <c r="Y3135" s="40" t="str">
        <f t="shared" si="784"/>
        <v/>
      </c>
      <c r="Z3135" s="13" t="str">
        <f t="shared" si="784"/>
        <v/>
      </c>
      <c r="AA3135" s="13" t="str">
        <f t="shared" si="784"/>
        <v/>
      </c>
      <c r="AB3135" s="13" t="str">
        <f t="shared" si="784"/>
        <v/>
      </c>
      <c r="AC3135" s="13" t="str">
        <f t="shared" si="784"/>
        <v/>
      </c>
      <c r="AD3135" s="13" t="str">
        <f t="shared" si="784"/>
        <v/>
      </c>
    </row>
    <row r="3136" spans="7:30" x14ac:dyDescent="0.25">
      <c r="G3136" s="18" t="str">
        <f t="shared" si="769"/>
        <v/>
      </c>
      <c r="H3136" s="22" t="str">
        <f t="shared" si="770"/>
        <v/>
      </c>
      <c r="I3136" s="23" t="str">
        <f t="shared" si="771"/>
        <v/>
      </c>
      <c r="J3136" s="22" t="str">
        <f t="shared" si="772"/>
        <v/>
      </c>
      <c r="K3136" s="24" t="str">
        <f t="shared" si="773"/>
        <v/>
      </c>
      <c r="L3136" s="42" t="str">
        <f t="shared" si="779"/>
        <v/>
      </c>
      <c r="M3136" s="43" t="str">
        <f t="shared" si="780"/>
        <v/>
      </c>
      <c r="N3136" s="26" t="str">
        <f t="shared" si="774"/>
        <v/>
      </c>
      <c r="O3136" s="26" t="str">
        <f t="shared" si="775"/>
        <v/>
      </c>
      <c r="P3136" s="28" t="str">
        <f>IF(E3136="","",INDEX(TableLookupWakeUpScore[],MATCH(E3136,TableLookupWakeUpScore[Wake Up],0),MATCH(P$1,TableLookupWakeUpScore[#Headers],0)))</f>
        <v/>
      </c>
      <c r="Q3136" s="30" t="str">
        <f t="shared" si="776"/>
        <v/>
      </c>
      <c r="R3136" s="31" t="str">
        <f t="shared" si="777"/>
        <v/>
      </c>
      <c r="S3136" s="34" t="str">
        <f>IF($C3136="","",INDEX(TableLookupSleepQuality[],MATCH($C3136,TableLookupSleepQuality[Sleep Quality Low],1),MATCH(S$1,TableLookupSleepQuality[#Headers],0)))</f>
        <v/>
      </c>
      <c r="T3136" s="35" t="str">
        <f>IF($C3136="","",INDEX(TableLookupSleepQuality[],MATCH($C3136,TableLookupSleepQuality[Sleep Quality Low],1),MATCH(T$1,TableLookupSleepQuality[#Headers],0)))</f>
        <v/>
      </c>
      <c r="X3136" s="36" t="str">
        <f t="shared" si="778"/>
        <v/>
      </c>
      <c r="Y3136" s="40" t="str">
        <f t="shared" si="784"/>
        <v/>
      </c>
      <c r="Z3136" s="13" t="str">
        <f t="shared" si="784"/>
        <v/>
      </c>
      <c r="AA3136" s="13" t="str">
        <f t="shared" si="784"/>
        <v/>
      </c>
      <c r="AB3136" s="13" t="str">
        <f t="shared" si="784"/>
        <v/>
      </c>
      <c r="AC3136" s="13" t="str">
        <f t="shared" si="784"/>
        <v/>
      </c>
      <c r="AD3136" s="13" t="str">
        <f t="shared" si="784"/>
        <v/>
      </c>
    </row>
    <row r="3137" spans="7:30" x14ac:dyDescent="0.25">
      <c r="G3137" s="18" t="str">
        <f t="shared" si="769"/>
        <v/>
      </c>
      <c r="H3137" s="22" t="str">
        <f t="shared" si="770"/>
        <v/>
      </c>
      <c r="I3137" s="23" t="str">
        <f t="shared" si="771"/>
        <v/>
      </c>
      <c r="J3137" s="22" t="str">
        <f t="shared" si="772"/>
        <v/>
      </c>
      <c r="K3137" s="24" t="str">
        <f t="shared" si="773"/>
        <v/>
      </c>
      <c r="L3137" s="42" t="str">
        <f t="shared" si="779"/>
        <v/>
      </c>
      <c r="M3137" s="43" t="str">
        <f t="shared" si="780"/>
        <v/>
      </c>
      <c r="N3137" s="26" t="str">
        <f t="shared" si="774"/>
        <v/>
      </c>
      <c r="O3137" s="26" t="str">
        <f t="shared" si="775"/>
        <v/>
      </c>
      <c r="P3137" s="28" t="str">
        <f>IF(E3137="","",INDEX(TableLookupWakeUpScore[],MATCH(E3137,TableLookupWakeUpScore[Wake Up],0),MATCH(P$1,TableLookupWakeUpScore[#Headers],0)))</f>
        <v/>
      </c>
      <c r="Q3137" s="30" t="str">
        <f t="shared" si="776"/>
        <v/>
      </c>
      <c r="R3137" s="31" t="str">
        <f t="shared" si="777"/>
        <v/>
      </c>
      <c r="S3137" s="34" t="str">
        <f>IF($C3137="","",INDEX(TableLookupSleepQuality[],MATCH($C3137,TableLookupSleepQuality[Sleep Quality Low],1),MATCH(S$1,TableLookupSleepQuality[#Headers],0)))</f>
        <v/>
      </c>
      <c r="T3137" s="35" t="str">
        <f>IF($C3137="","",INDEX(TableLookupSleepQuality[],MATCH($C3137,TableLookupSleepQuality[Sleep Quality Low],1),MATCH(T$1,TableLookupSleepQuality[#Headers],0)))</f>
        <v/>
      </c>
      <c r="X3137" s="36" t="str">
        <f t="shared" si="778"/>
        <v/>
      </c>
      <c r="Y3137" s="40" t="str">
        <f t="shared" si="784"/>
        <v/>
      </c>
      <c r="Z3137" s="13" t="str">
        <f t="shared" si="784"/>
        <v/>
      </c>
      <c r="AA3137" s="13" t="str">
        <f t="shared" si="784"/>
        <v/>
      </c>
      <c r="AB3137" s="13" t="str">
        <f t="shared" si="784"/>
        <v/>
      </c>
      <c r="AC3137" s="13" t="str">
        <f t="shared" si="784"/>
        <v/>
      </c>
      <c r="AD3137" s="13" t="str">
        <f t="shared" si="784"/>
        <v/>
      </c>
    </row>
    <row r="3138" spans="7:30" x14ac:dyDescent="0.25">
      <c r="G3138" s="18" t="str">
        <f t="shared" ref="G3138:G3201" si="785">IF($B3138="","",VALUE(TEXT($B3138,"yyyy")))</f>
        <v/>
      </c>
      <c r="H3138" s="22" t="str">
        <f t="shared" ref="H3138:H3201" si="786">IF($B3138="","",VALUE(TEXT($B3138,"mm")))</f>
        <v/>
      </c>
      <c r="I3138" s="23" t="str">
        <f t="shared" ref="I3138:I3201" si="787">IF($B3138="","",TEXT($B3138,"mmm"))</f>
        <v/>
      </c>
      <c r="J3138" s="22" t="str">
        <f t="shared" ref="J3138:J3201" si="788">IF($B3138="","",VALUE(TEXT($B3138,"dd")))</f>
        <v/>
      </c>
      <c r="K3138" s="24" t="str">
        <f t="shared" ref="K3138:K3201" si="789">IF($B3138="","",TEXT($B3138,"ddd"))</f>
        <v/>
      </c>
      <c r="L3138" s="42" t="str">
        <f t="shared" si="779"/>
        <v/>
      </c>
      <c r="M3138" s="43" t="str">
        <f t="shared" si="780"/>
        <v/>
      </c>
      <c r="N3138" s="26" t="str">
        <f t="shared" ref="N3138:N3201" si="790">IF(A3138="","",TIME(HOUR(A3138),MINUTE(A3138),SECOND(A3138)))</f>
        <v/>
      </c>
      <c r="O3138" s="26" t="str">
        <f t="shared" ref="O3138:O3201" si="791">IF(B3138="","",TIME(HOUR(B3138),MINUTE(B3138),SECOND(B3138)))</f>
        <v/>
      </c>
      <c r="P3138" s="28" t="str">
        <f>IF(E3138="","",INDEX(TableLookupWakeUpScore[],MATCH(E3138,TableLookupWakeUpScore[Wake Up],0),MATCH(P$1,TableLookupWakeUpScore[#Headers],0)))</f>
        <v/>
      </c>
      <c r="Q3138" s="30" t="str">
        <f t="shared" ref="Q3138:Q3201" si="792">IF(D3138="","",D3138*24)</f>
        <v/>
      </c>
      <c r="R3138" s="31" t="str">
        <f t="shared" ref="R3138:R3201" si="793">IF(OR(A3138="",B3138=""),"",B3138-A3138)</f>
        <v/>
      </c>
      <c r="S3138" s="34" t="str">
        <f>IF($C3138="","",INDEX(TableLookupSleepQuality[],MATCH($C3138,TableLookupSleepQuality[Sleep Quality Low],1),MATCH(S$1,TableLookupSleepQuality[#Headers],0)))</f>
        <v/>
      </c>
      <c r="T3138" s="35" t="str">
        <f>IF($C3138="","",INDEX(TableLookupSleepQuality[],MATCH($C3138,TableLookupSleepQuality[Sleep Quality Low],1),MATCH(T$1,TableLookupSleepQuality[#Headers],0)))</f>
        <v/>
      </c>
      <c r="X3138" s="36" t="str">
        <f t="shared" ref="X3138:X3201" si="794">IF($M3138="","",IF($M3138&gt;=RangeLookupDateStartedRecordingSleepNotes,"YES","NO"))</f>
        <v/>
      </c>
      <c r="Y3138" s="40" t="str">
        <f t="shared" si="784"/>
        <v/>
      </c>
      <c r="Z3138" s="13" t="str">
        <f t="shared" si="784"/>
        <v/>
      </c>
      <c r="AA3138" s="13" t="str">
        <f t="shared" si="784"/>
        <v/>
      </c>
      <c r="AB3138" s="13" t="str">
        <f t="shared" si="784"/>
        <v/>
      </c>
      <c r="AC3138" s="13" t="str">
        <f t="shared" si="784"/>
        <v/>
      </c>
      <c r="AD3138" s="13" t="str">
        <f t="shared" si="784"/>
        <v/>
      </c>
    </row>
    <row r="3139" spans="7:30" x14ac:dyDescent="0.25">
      <c r="G3139" s="18" t="str">
        <f t="shared" si="785"/>
        <v/>
      </c>
      <c r="H3139" s="22" t="str">
        <f t="shared" si="786"/>
        <v/>
      </c>
      <c r="I3139" s="23" t="str">
        <f t="shared" si="787"/>
        <v/>
      </c>
      <c r="J3139" s="22" t="str">
        <f t="shared" si="788"/>
        <v/>
      </c>
      <c r="K3139" s="24" t="str">
        <f t="shared" si="789"/>
        <v/>
      </c>
      <c r="L3139" s="42" t="str">
        <f t="shared" ref="L3139:L3202" si="795">IF(A3139="","",DATE(YEAR(A3139),MONTH(A3139),DAY(A3139)))</f>
        <v/>
      </c>
      <c r="M3139" s="43" t="str">
        <f t="shared" ref="M3139:M3202" si="796">IF(B3139="","",DATE(YEAR(B3139),MONTH(B3139),DAY(B3139)))</f>
        <v/>
      </c>
      <c r="N3139" s="26" t="str">
        <f t="shared" si="790"/>
        <v/>
      </c>
      <c r="O3139" s="26" t="str">
        <f t="shared" si="791"/>
        <v/>
      </c>
      <c r="P3139" s="28" t="str">
        <f>IF(E3139="","",INDEX(TableLookupWakeUpScore[],MATCH(E3139,TableLookupWakeUpScore[Wake Up],0),MATCH(P$1,TableLookupWakeUpScore[#Headers],0)))</f>
        <v/>
      </c>
      <c r="Q3139" s="30" t="str">
        <f t="shared" si="792"/>
        <v/>
      </c>
      <c r="R3139" s="31" t="str">
        <f t="shared" si="793"/>
        <v/>
      </c>
      <c r="S3139" s="34" t="str">
        <f>IF($C3139="","",INDEX(TableLookupSleepQuality[],MATCH($C3139,TableLookupSleepQuality[Sleep Quality Low],1),MATCH(S$1,TableLookupSleepQuality[#Headers],0)))</f>
        <v/>
      </c>
      <c r="T3139" s="35" t="str">
        <f>IF($C3139="","",INDEX(TableLookupSleepQuality[],MATCH($C3139,TableLookupSleepQuality[Sleep Quality Low],1),MATCH(T$1,TableLookupSleepQuality[#Headers],0)))</f>
        <v/>
      </c>
      <c r="X3139" s="36" t="str">
        <f t="shared" si="794"/>
        <v/>
      </c>
      <c r="Y3139" s="40" t="str">
        <f t="shared" ref="Y3139:AD3154" si="797">IF(OR($X3139="NO",$X3139=""),"",IF(COUNTIF($F3139,"*" &amp; Y$1 &amp; "*"),"YES","NO"))</f>
        <v/>
      </c>
      <c r="Z3139" s="13" t="str">
        <f t="shared" si="797"/>
        <v/>
      </c>
      <c r="AA3139" s="13" t="str">
        <f t="shared" si="797"/>
        <v/>
      </c>
      <c r="AB3139" s="13" t="str">
        <f t="shared" si="797"/>
        <v/>
      </c>
      <c r="AC3139" s="13" t="str">
        <f t="shared" si="797"/>
        <v/>
      </c>
      <c r="AD3139" s="13" t="str">
        <f t="shared" si="797"/>
        <v/>
      </c>
    </row>
    <row r="3140" spans="7:30" x14ac:dyDescent="0.25">
      <c r="G3140" s="18" t="str">
        <f t="shared" si="785"/>
        <v/>
      </c>
      <c r="H3140" s="22" t="str">
        <f t="shared" si="786"/>
        <v/>
      </c>
      <c r="I3140" s="23" t="str">
        <f t="shared" si="787"/>
        <v/>
      </c>
      <c r="J3140" s="22" t="str">
        <f t="shared" si="788"/>
        <v/>
      </c>
      <c r="K3140" s="24" t="str">
        <f t="shared" si="789"/>
        <v/>
      </c>
      <c r="L3140" s="42" t="str">
        <f t="shared" si="795"/>
        <v/>
      </c>
      <c r="M3140" s="43" t="str">
        <f t="shared" si="796"/>
        <v/>
      </c>
      <c r="N3140" s="26" t="str">
        <f t="shared" si="790"/>
        <v/>
      </c>
      <c r="O3140" s="26" t="str">
        <f t="shared" si="791"/>
        <v/>
      </c>
      <c r="P3140" s="28" t="str">
        <f>IF(E3140="","",INDEX(TableLookupWakeUpScore[],MATCH(E3140,TableLookupWakeUpScore[Wake Up],0),MATCH(P$1,TableLookupWakeUpScore[#Headers],0)))</f>
        <v/>
      </c>
      <c r="Q3140" s="30" t="str">
        <f t="shared" si="792"/>
        <v/>
      </c>
      <c r="R3140" s="31" t="str">
        <f t="shared" si="793"/>
        <v/>
      </c>
      <c r="S3140" s="34" t="str">
        <f>IF($C3140="","",INDEX(TableLookupSleepQuality[],MATCH($C3140,TableLookupSleepQuality[Sleep Quality Low],1),MATCH(S$1,TableLookupSleepQuality[#Headers],0)))</f>
        <v/>
      </c>
      <c r="T3140" s="35" t="str">
        <f>IF($C3140="","",INDEX(TableLookupSleepQuality[],MATCH($C3140,TableLookupSleepQuality[Sleep Quality Low],1),MATCH(T$1,TableLookupSleepQuality[#Headers],0)))</f>
        <v/>
      </c>
      <c r="X3140" s="36" t="str">
        <f t="shared" si="794"/>
        <v/>
      </c>
      <c r="Y3140" s="40" t="str">
        <f t="shared" si="797"/>
        <v/>
      </c>
      <c r="Z3140" s="13" t="str">
        <f t="shared" si="797"/>
        <v/>
      </c>
      <c r="AA3140" s="13" t="str">
        <f t="shared" si="797"/>
        <v/>
      </c>
      <c r="AB3140" s="13" t="str">
        <f t="shared" si="797"/>
        <v/>
      </c>
      <c r="AC3140" s="13" t="str">
        <f t="shared" si="797"/>
        <v/>
      </c>
      <c r="AD3140" s="13" t="str">
        <f t="shared" si="797"/>
        <v/>
      </c>
    </row>
    <row r="3141" spans="7:30" x14ac:dyDescent="0.25">
      <c r="G3141" s="18" t="str">
        <f t="shared" si="785"/>
        <v/>
      </c>
      <c r="H3141" s="22" t="str">
        <f t="shared" si="786"/>
        <v/>
      </c>
      <c r="I3141" s="23" t="str">
        <f t="shared" si="787"/>
        <v/>
      </c>
      <c r="J3141" s="22" t="str">
        <f t="shared" si="788"/>
        <v/>
      </c>
      <c r="K3141" s="24" t="str">
        <f t="shared" si="789"/>
        <v/>
      </c>
      <c r="L3141" s="42" t="str">
        <f t="shared" si="795"/>
        <v/>
      </c>
      <c r="M3141" s="43" t="str">
        <f t="shared" si="796"/>
        <v/>
      </c>
      <c r="N3141" s="26" t="str">
        <f t="shared" si="790"/>
        <v/>
      </c>
      <c r="O3141" s="26" t="str">
        <f t="shared" si="791"/>
        <v/>
      </c>
      <c r="P3141" s="28" t="str">
        <f>IF(E3141="","",INDEX(TableLookupWakeUpScore[],MATCH(E3141,TableLookupWakeUpScore[Wake Up],0),MATCH(P$1,TableLookupWakeUpScore[#Headers],0)))</f>
        <v/>
      </c>
      <c r="Q3141" s="30" t="str">
        <f t="shared" si="792"/>
        <v/>
      </c>
      <c r="R3141" s="31" t="str">
        <f t="shared" si="793"/>
        <v/>
      </c>
      <c r="S3141" s="34" t="str">
        <f>IF($C3141="","",INDEX(TableLookupSleepQuality[],MATCH($C3141,TableLookupSleepQuality[Sleep Quality Low],1),MATCH(S$1,TableLookupSleepQuality[#Headers],0)))</f>
        <v/>
      </c>
      <c r="T3141" s="35" t="str">
        <f>IF($C3141="","",INDEX(TableLookupSleepQuality[],MATCH($C3141,TableLookupSleepQuality[Sleep Quality Low],1),MATCH(T$1,TableLookupSleepQuality[#Headers],0)))</f>
        <v/>
      </c>
      <c r="X3141" s="36" t="str">
        <f t="shared" si="794"/>
        <v/>
      </c>
      <c r="Y3141" s="40" t="str">
        <f t="shared" si="797"/>
        <v/>
      </c>
      <c r="Z3141" s="13" t="str">
        <f t="shared" si="797"/>
        <v/>
      </c>
      <c r="AA3141" s="13" t="str">
        <f t="shared" si="797"/>
        <v/>
      </c>
      <c r="AB3141" s="13" t="str">
        <f t="shared" si="797"/>
        <v/>
      </c>
      <c r="AC3141" s="13" t="str">
        <f t="shared" si="797"/>
        <v/>
      </c>
      <c r="AD3141" s="13" t="str">
        <f t="shared" si="797"/>
        <v/>
      </c>
    </row>
    <row r="3142" spans="7:30" x14ac:dyDescent="0.25">
      <c r="G3142" s="18" t="str">
        <f t="shared" si="785"/>
        <v/>
      </c>
      <c r="H3142" s="22" t="str">
        <f t="shared" si="786"/>
        <v/>
      </c>
      <c r="I3142" s="23" t="str">
        <f t="shared" si="787"/>
        <v/>
      </c>
      <c r="J3142" s="22" t="str">
        <f t="shared" si="788"/>
        <v/>
      </c>
      <c r="K3142" s="24" t="str">
        <f t="shared" si="789"/>
        <v/>
      </c>
      <c r="L3142" s="42" t="str">
        <f t="shared" si="795"/>
        <v/>
      </c>
      <c r="M3142" s="43" t="str">
        <f t="shared" si="796"/>
        <v/>
      </c>
      <c r="N3142" s="26" t="str">
        <f t="shared" si="790"/>
        <v/>
      </c>
      <c r="O3142" s="26" t="str">
        <f t="shared" si="791"/>
        <v/>
      </c>
      <c r="P3142" s="28" t="str">
        <f>IF(E3142="","",INDEX(TableLookupWakeUpScore[],MATCH(E3142,TableLookupWakeUpScore[Wake Up],0),MATCH(P$1,TableLookupWakeUpScore[#Headers],0)))</f>
        <v/>
      </c>
      <c r="Q3142" s="30" t="str">
        <f t="shared" si="792"/>
        <v/>
      </c>
      <c r="R3142" s="31" t="str">
        <f t="shared" si="793"/>
        <v/>
      </c>
      <c r="S3142" s="34" t="str">
        <f>IF($C3142="","",INDEX(TableLookupSleepQuality[],MATCH($C3142,TableLookupSleepQuality[Sleep Quality Low],1),MATCH(S$1,TableLookupSleepQuality[#Headers],0)))</f>
        <v/>
      </c>
      <c r="T3142" s="35" t="str">
        <f>IF($C3142="","",INDEX(TableLookupSleepQuality[],MATCH($C3142,TableLookupSleepQuality[Sleep Quality Low],1),MATCH(T$1,TableLookupSleepQuality[#Headers],0)))</f>
        <v/>
      </c>
      <c r="X3142" s="36" t="str">
        <f t="shared" si="794"/>
        <v/>
      </c>
      <c r="Y3142" s="40" t="str">
        <f t="shared" si="797"/>
        <v/>
      </c>
      <c r="Z3142" s="13" t="str">
        <f t="shared" si="797"/>
        <v/>
      </c>
      <c r="AA3142" s="13" t="str">
        <f t="shared" si="797"/>
        <v/>
      </c>
      <c r="AB3142" s="13" t="str">
        <f t="shared" si="797"/>
        <v/>
      </c>
      <c r="AC3142" s="13" t="str">
        <f t="shared" si="797"/>
        <v/>
      </c>
      <c r="AD3142" s="13" t="str">
        <f t="shared" si="797"/>
        <v/>
      </c>
    </row>
    <row r="3143" spans="7:30" x14ac:dyDescent="0.25">
      <c r="G3143" s="18" t="str">
        <f t="shared" si="785"/>
        <v/>
      </c>
      <c r="H3143" s="22" t="str">
        <f t="shared" si="786"/>
        <v/>
      </c>
      <c r="I3143" s="23" t="str">
        <f t="shared" si="787"/>
        <v/>
      </c>
      <c r="J3143" s="22" t="str">
        <f t="shared" si="788"/>
        <v/>
      </c>
      <c r="K3143" s="24" t="str">
        <f t="shared" si="789"/>
        <v/>
      </c>
      <c r="L3143" s="42" t="str">
        <f t="shared" si="795"/>
        <v/>
      </c>
      <c r="M3143" s="43" t="str">
        <f t="shared" si="796"/>
        <v/>
      </c>
      <c r="N3143" s="26" t="str">
        <f t="shared" si="790"/>
        <v/>
      </c>
      <c r="O3143" s="26" t="str">
        <f t="shared" si="791"/>
        <v/>
      </c>
      <c r="P3143" s="28" t="str">
        <f>IF(E3143="","",INDEX(TableLookupWakeUpScore[],MATCH(E3143,TableLookupWakeUpScore[Wake Up],0),MATCH(P$1,TableLookupWakeUpScore[#Headers],0)))</f>
        <v/>
      </c>
      <c r="Q3143" s="30" t="str">
        <f t="shared" si="792"/>
        <v/>
      </c>
      <c r="R3143" s="31" t="str">
        <f t="shared" si="793"/>
        <v/>
      </c>
      <c r="S3143" s="34" t="str">
        <f>IF($C3143="","",INDEX(TableLookupSleepQuality[],MATCH($C3143,TableLookupSleepQuality[Sleep Quality Low],1),MATCH(S$1,TableLookupSleepQuality[#Headers],0)))</f>
        <v/>
      </c>
      <c r="T3143" s="35" t="str">
        <f>IF($C3143="","",INDEX(TableLookupSleepQuality[],MATCH($C3143,TableLookupSleepQuality[Sleep Quality Low],1),MATCH(T$1,TableLookupSleepQuality[#Headers],0)))</f>
        <v/>
      </c>
      <c r="X3143" s="36" t="str">
        <f t="shared" si="794"/>
        <v/>
      </c>
      <c r="Y3143" s="40" t="str">
        <f t="shared" si="797"/>
        <v/>
      </c>
      <c r="Z3143" s="13" t="str">
        <f t="shared" si="797"/>
        <v/>
      </c>
      <c r="AA3143" s="13" t="str">
        <f t="shared" si="797"/>
        <v/>
      </c>
      <c r="AB3143" s="13" t="str">
        <f t="shared" si="797"/>
        <v/>
      </c>
      <c r="AC3143" s="13" t="str">
        <f t="shared" si="797"/>
        <v/>
      </c>
      <c r="AD3143" s="13" t="str">
        <f t="shared" si="797"/>
        <v/>
      </c>
    </row>
    <row r="3144" spans="7:30" x14ac:dyDescent="0.25">
      <c r="G3144" s="18" t="str">
        <f t="shared" si="785"/>
        <v/>
      </c>
      <c r="H3144" s="22" t="str">
        <f t="shared" si="786"/>
        <v/>
      </c>
      <c r="I3144" s="23" t="str">
        <f t="shared" si="787"/>
        <v/>
      </c>
      <c r="J3144" s="22" t="str">
        <f t="shared" si="788"/>
        <v/>
      </c>
      <c r="K3144" s="24" t="str">
        <f t="shared" si="789"/>
        <v/>
      </c>
      <c r="L3144" s="42" t="str">
        <f t="shared" si="795"/>
        <v/>
      </c>
      <c r="M3144" s="43" t="str">
        <f t="shared" si="796"/>
        <v/>
      </c>
      <c r="N3144" s="26" t="str">
        <f t="shared" si="790"/>
        <v/>
      </c>
      <c r="O3144" s="26" t="str">
        <f t="shared" si="791"/>
        <v/>
      </c>
      <c r="P3144" s="28" t="str">
        <f>IF(E3144="","",INDEX(TableLookupWakeUpScore[],MATCH(E3144,TableLookupWakeUpScore[Wake Up],0),MATCH(P$1,TableLookupWakeUpScore[#Headers],0)))</f>
        <v/>
      </c>
      <c r="Q3144" s="30" t="str">
        <f t="shared" si="792"/>
        <v/>
      </c>
      <c r="R3144" s="31" t="str">
        <f t="shared" si="793"/>
        <v/>
      </c>
      <c r="S3144" s="34" t="str">
        <f>IF($C3144="","",INDEX(TableLookupSleepQuality[],MATCH($C3144,TableLookupSleepQuality[Sleep Quality Low],1),MATCH(S$1,TableLookupSleepQuality[#Headers],0)))</f>
        <v/>
      </c>
      <c r="T3144" s="35" t="str">
        <f>IF($C3144="","",INDEX(TableLookupSleepQuality[],MATCH($C3144,TableLookupSleepQuality[Sleep Quality Low],1),MATCH(T$1,TableLookupSleepQuality[#Headers],0)))</f>
        <v/>
      </c>
      <c r="X3144" s="36" t="str">
        <f t="shared" si="794"/>
        <v/>
      </c>
      <c r="Y3144" s="40" t="str">
        <f t="shared" si="797"/>
        <v/>
      </c>
      <c r="Z3144" s="13" t="str">
        <f t="shared" si="797"/>
        <v/>
      </c>
      <c r="AA3144" s="13" t="str">
        <f t="shared" si="797"/>
        <v/>
      </c>
      <c r="AB3144" s="13" t="str">
        <f t="shared" si="797"/>
        <v/>
      </c>
      <c r="AC3144" s="13" t="str">
        <f t="shared" si="797"/>
        <v/>
      </c>
      <c r="AD3144" s="13" t="str">
        <f t="shared" si="797"/>
        <v/>
      </c>
    </row>
    <row r="3145" spans="7:30" x14ac:dyDescent="0.25">
      <c r="G3145" s="18" t="str">
        <f t="shared" si="785"/>
        <v/>
      </c>
      <c r="H3145" s="22" t="str">
        <f t="shared" si="786"/>
        <v/>
      </c>
      <c r="I3145" s="23" t="str">
        <f t="shared" si="787"/>
        <v/>
      </c>
      <c r="J3145" s="22" t="str">
        <f t="shared" si="788"/>
        <v/>
      </c>
      <c r="K3145" s="24" t="str">
        <f t="shared" si="789"/>
        <v/>
      </c>
      <c r="L3145" s="42" t="str">
        <f t="shared" si="795"/>
        <v/>
      </c>
      <c r="M3145" s="43" t="str">
        <f t="shared" si="796"/>
        <v/>
      </c>
      <c r="N3145" s="26" t="str">
        <f t="shared" si="790"/>
        <v/>
      </c>
      <c r="O3145" s="26" t="str">
        <f t="shared" si="791"/>
        <v/>
      </c>
      <c r="P3145" s="28" t="str">
        <f>IF(E3145="","",INDEX(TableLookupWakeUpScore[],MATCH(E3145,TableLookupWakeUpScore[Wake Up],0),MATCH(P$1,TableLookupWakeUpScore[#Headers],0)))</f>
        <v/>
      </c>
      <c r="Q3145" s="30" t="str">
        <f t="shared" si="792"/>
        <v/>
      </c>
      <c r="R3145" s="31" t="str">
        <f t="shared" si="793"/>
        <v/>
      </c>
      <c r="S3145" s="34" t="str">
        <f>IF($C3145="","",INDEX(TableLookupSleepQuality[],MATCH($C3145,TableLookupSleepQuality[Sleep Quality Low],1),MATCH(S$1,TableLookupSleepQuality[#Headers],0)))</f>
        <v/>
      </c>
      <c r="T3145" s="35" t="str">
        <f>IF($C3145="","",INDEX(TableLookupSleepQuality[],MATCH($C3145,TableLookupSleepQuality[Sleep Quality Low],1),MATCH(T$1,TableLookupSleepQuality[#Headers],0)))</f>
        <v/>
      </c>
      <c r="X3145" s="36" t="str">
        <f t="shared" si="794"/>
        <v/>
      </c>
      <c r="Y3145" s="40" t="str">
        <f t="shared" si="797"/>
        <v/>
      </c>
      <c r="Z3145" s="13" t="str">
        <f t="shared" si="797"/>
        <v/>
      </c>
      <c r="AA3145" s="13" t="str">
        <f t="shared" si="797"/>
        <v/>
      </c>
      <c r="AB3145" s="13" t="str">
        <f t="shared" si="797"/>
        <v/>
      </c>
      <c r="AC3145" s="13" t="str">
        <f t="shared" si="797"/>
        <v/>
      </c>
      <c r="AD3145" s="13" t="str">
        <f t="shared" si="797"/>
        <v/>
      </c>
    </row>
    <row r="3146" spans="7:30" x14ac:dyDescent="0.25">
      <c r="G3146" s="18" t="str">
        <f t="shared" si="785"/>
        <v/>
      </c>
      <c r="H3146" s="22" t="str">
        <f t="shared" si="786"/>
        <v/>
      </c>
      <c r="I3146" s="23" t="str">
        <f t="shared" si="787"/>
        <v/>
      </c>
      <c r="J3146" s="22" t="str">
        <f t="shared" si="788"/>
        <v/>
      </c>
      <c r="K3146" s="24" t="str">
        <f t="shared" si="789"/>
        <v/>
      </c>
      <c r="L3146" s="42" t="str">
        <f t="shared" si="795"/>
        <v/>
      </c>
      <c r="M3146" s="43" t="str">
        <f t="shared" si="796"/>
        <v/>
      </c>
      <c r="N3146" s="26" t="str">
        <f t="shared" si="790"/>
        <v/>
      </c>
      <c r="O3146" s="26" t="str">
        <f t="shared" si="791"/>
        <v/>
      </c>
      <c r="P3146" s="28" t="str">
        <f>IF(E3146="","",INDEX(TableLookupWakeUpScore[],MATCH(E3146,TableLookupWakeUpScore[Wake Up],0),MATCH(P$1,TableLookupWakeUpScore[#Headers],0)))</f>
        <v/>
      </c>
      <c r="Q3146" s="30" t="str">
        <f t="shared" si="792"/>
        <v/>
      </c>
      <c r="R3146" s="31" t="str">
        <f t="shared" si="793"/>
        <v/>
      </c>
      <c r="S3146" s="34" t="str">
        <f>IF($C3146="","",INDEX(TableLookupSleepQuality[],MATCH($C3146,TableLookupSleepQuality[Sleep Quality Low],1),MATCH(S$1,TableLookupSleepQuality[#Headers],0)))</f>
        <v/>
      </c>
      <c r="T3146" s="35" t="str">
        <f>IF($C3146="","",INDEX(TableLookupSleepQuality[],MATCH($C3146,TableLookupSleepQuality[Sleep Quality Low],1),MATCH(T$1,TableLookupSleepQuality[#Headers],0)))</f>
        <v/>
      </c>
      <c r="X3146" s="36" t="str">
        <f t="shared" si="794"/>
        <v/>
      </c>
      <c r="Y3146" s="40" t="str">
        <f t="shared" si="797"/>
        <v/>
      </c>
      <c r="Z3146" s="13" t="str">
        <f t="shared" si="797"/>
        <v/>
      </c>
      <c r="AA3146" s="13" t="str">
        <f t="shared" si="797"/>
        <v/>
      </c>
      <c r="AB3146" s="13" t="str">
        <f t="shared" si="797"/>
        <v/>
      </c>
      <c r="AC3146" s="13" t="str">
        <f t="shared" si="797"/>
        <v/>
      </c>
      <c r="AD3146" s="13" t="str">
        <f t="shared" si="797"/>
        <v/>
      </c>
    </row>
    <row r="3147" spans="7:30" x14ac:dyDescent="0.25">
      <c r="G3147" s="18" t="str">
        <f t="shared" si="785"/>
        <v/>
      </c>
      <c r="H3147" s="22" t="str">
        <f t="shared" si="786"/>
        <v/>
      </c>
      <c r="I3147" s="23" t="str">
        <f t="shared" si="787"/>
        <v/>
      </c>
      <c r="J3147" s="22" t="str">
        <f t="shared" si="788"/>
        <v/>
      </c>
      <c r="K3147" s="24" t="str">
        <f t="shared" si="789"/>
        <v/>
      </c>
      <c r="L3147" s="42" t="str">
        <f t="shared" si="795"/>
        <v/>
      </c>
      <c r="M3147" s="43" t="str">
        <f t="shared" si="796"/>
        <v/>
      </c>
      <c r="N3147" s="26" t="str">
        <f t="shared" si="790"/>
        <v/>
      </c>
      <c r="O3147" s="26" t="str">
        <f t="shared" si="791"/>
        <v/>
      </c>
      <c r="P3147" s="28" t="str">
        <f>IF(E3147="","",INDEX(TableLookupWakeUpScore[],MATCH(E3147,TableLookupWakeUpScore[Wake Up],0),MATCH(P$1,TableLookupWakeUpScore[#Headers],0)))</f>
        <v/>
      </c>
      <c r="Q3147" s="30" t="str">
        <f t="shared" si="792"/>
        <v/>
      </c>
      <c r="R3147" s="31" t="str">
        <f t="shared" si="793"/>
        <v/>
      </c>
      <c r="S3147" s="34" t="str">
        <f>IF($C3147="","",INDEX(TableLookupSleepQuality[],MATCH($C3147,TableLookupSleepQuality[Sleep Quality Low],1),MATCH(S$1,TableLookupSleepQuality[#Headers],0)))</f>
        <v/>
      </c>
      <c r="T3147" s="35" t="str">
        <f>IF($C3147="","",INDEX(TableLookupSleepQuality[],MATCH($C3147,TableLookupSleepQuality[Sleep Quality Low],1),MATCH(T$1,TableLookupSleepQuality[#Headers],0)))</f>
        <v/>
      </c>
      <c r="X3147" s="36" t="str">
        <f t="shared" si="794"/>
        <v/>
      </c>
      <c r="Y3147" s="40" t="str">
        <f t="shared" si="797"/>
        <v/>
      </c>
      <c r="Z3147" s="13" t="str">
        <f t="shared" si="797"/>
        <v/>
      </c>
      <c r="AA3147" s="13" t="str">
        <f t="shared" si="797"/>
        <v/>
      </c>
      <c r="AB3147" s="13" t="str">
        <f t="shared" si="797"/>
        <v/>
      </c>
      <c r="AC3147" s="13" t="str">
        <f t="shared" si="797"/>
        <v/>
      </c>
      <c r="AD3147" s="13" t="str">
        <f t="shared" si="797"/>
        <v/>
      </c>
    </row>
    <row r="3148" spans="7:30" x14ac:dyDescent="0.25">
      <c r="G3148" s="18" t="str">
        <f t="shared" si="785"/>
        <v/>
      </c>
      <c r="H3148" s="22" t="str">
        <f t="shared" si="786"/>
        <v/>
      </c>
      <c r="I3148" s="23" t="str">
        <f t="shared" si="787"/>
        <v/>
      </c>
      <c r="J3148" s="22" t="str">
        <f t="shared" si="788"/>
        <v/>
      </c>
      <c r="K3148" s="24" t="str">
        <f t="shared" si="789"/>
        <v/>
      </c>
      <c r="L3148" s="42" t="str">
        <f t="shared" si="795"/>
        <v/>
      </c>
      <c r="M3148" s="43" t="str">
        <f t="shared" si="796"/>
        <v/>
      </c>
      <c r="N3148" s="26" t="str">
        <f t="shared" si="790"/>
        <v/>
      </c>
      <c r="O3148" s="26" t="str">
        <f t="shared" si="791"/>
        <v/>
      </c>
      <c r="P3148" s="28" t="str">
        <f>IF(E3148="","",INDEX(TableLookupWakeUpScore[],MATCH(E3148,TableLookupWakeUpScore[Wake Up],0),MATCH(P$1,TableLookupWakeUpScore[#Headers],0)))</f>
        <v/>
      </c>
      <c r="Q3148" s="30" t="str">
        <f t="shared" si="792"/>
        <v/>
      </c>
      <c r="R3148" s="31" t="str">
        <f t="shared" si="793"/>
        <v/>
      </c>
      <c r="S3148" s="34" t="str">
        <f>IF($C3148="","",INDEX(TableLookupSleepQuality[],MATCH($C3148,TableLookupSleepQuality[Sleep Quality Low],1),MATCH(S$1,TableLookupSleepQuality[#Headers],0)))</f>
        <v/>
      </c>
      <c r="T3148" s="35" t="str">
        <f>IF($C3148="","",INDEX(TableLookupSleepQuality[],MATCH($C3148,TableLookupSleepQuality[Sleep Quality Low],1),MATCH(T$1,TableLookupSleepQuality[#Headers],0)))</f>
        <v/>
      </c>
      <c r="X3148" s="36" t="str">
        <f t="shared" si="794"/>
        <v/>
      </c>
      <c r="Y3148" s="40" t="str">
        <f t="shared" si="797"/>
        <v/>
      </c>
      <c r="Z3148" s="13" t="str">
        <f t="shared" si="797"/>
        <v/>
      </c>
      <c r="AA3148" s="13" t="str">
        <f t="shared" si="797"/>
        <v/>
      </c>
      <c r="AB3148" s="13" t="str">
        <f t="shared" si="797"/>
        <v/>
      </c>
      <c r="AC3148" s="13" t="str">
        <f t="shared" si="797"/>
        <v/>
      </c>
      <c r="AD3148" s="13" t="str">
        <f t="shared" si="797"/>
        <v/>
      </c>
    </row>
    <row r="3149" spans="7:30" x14ac:dyDescent="0.25">
      <c r="G3149" s="18" t="str">
        <f t="shared" si="785"/>
        <v/>
      </c>
      <c r="H3149" s="22" t="str">
        <f t="shared" si="786"/>
        <v/>
      </c>
      <c r="I3149" s="23" t="str">
        <f t="shared" si="787"/>
        <v/>
      </c>
      <c r="J3149" s="22" t="str">
        <f t="shared" si="788"/>
        <v/>
      </c>
      <c r="K3149" s="24" t="str">
        <f t="shared" si="789"/>
        <v/>
      </c>
      <c r="L3149" s="42" t="str">
        <f t="shared" si="795"/>
        <v/>
      </c>
      <c r="M3149" s="43" t="str">
        <f t="shared" si="796"/>
        <v/>
      </c>
      <c r="N3149" s="26" t="str">
        <f t="shared" si="790"/>
        <v/>
      </c>
      <c r="O3149" s="26" t="str">
        <f t="shared" si="791"/>
        <v/>
      </c>
      <c r="P3149" s="28" t="str">
        <f>IF(E3149="","",INDEX(TableLookupWakeUpScore[],MATCH(E3149,TableLookupWakeUpScore[Wake Up],0),MATCH(P$1,TableLookupWakeUpScore[#Headers],0)))</f>
        <v/>
      </c>
      <c r="Q3149" s="30" t="str">
        <f t="shared" si="792"/>
        <v/>
      </c>
      <c r="R3149" s="31" t="str">
        <f t="shared" si="793"/>
        <v/>
      </c>
      <c r="S3149" s="34" t="str">
        <f>IF($C3149="","",INDEX(TableLookupSleepQuality[],MATCH($C3149,TableLookupSleepQuality[Sleep Quality Low],1),MATCH(S$1,TableLookupSleepQuality[#Headers],0)))</f>
        <v/>
      </c>
      <c r="T3149" s="35" t="str">
        <f>IF($C3149="","",INDEX(TableLookupSleepQuality[],MATCH($C3149,TableLookupSleepQuality[Sleep Quality Low],1),MATCH(T$1,TableLookupSleepQuality[#Headers],0)))</f>
        <v/>
      </c>
      <c r="X3149" s="36" t="str">
        <f t="shared" si="794"/>
        <v/>
      </c>
      <c r="Y3149" s="40" t="str">
        <f t="shared" si="797"/>
        <v/>
      </c>
      <c r="Z3149" s="13" t="str">
        <f t="shared" si="797"/>
        <v/>
      </c>
      <c r="AA3149" s="13" t="str">
        <f t="shared" si="797"/>
        <v/>
      </c>
      <c r="AB3149" s="13" t="str">
        <f t="shared" si="797"/>
        <v/>
      </c>
      <c r="AC3149" s="13" t="str">
        <f t="shared" si="797"/>
        <v/>
      </c>
      <c r="AD3149" s="13" t="str">
        <f t="shared" si="797"/>
        <v/>
      </c>
    </row>
    <row r="3150" spans="7:30" x14ac:dyDescent="0.25">
      <c r="G3150" s="18" t="str">
        <f t="shared" si="785"/>
        <v/>
      </c>
      <c r="H3150" s="22" t="str">
        <f t="shared" si="786"/>
        <v/>
      </c>
      <c r="I3150" s="23" t="str">
        <f t="shared" si="787"/>
        <v/>
      </c>
      <c r="J3150" s="22" t="str">
        <f t="shared" si="788"/>
        <v/>
      </c>
      <c r="K3150" s="24" t="str">
        <f t="shared" si="789"/>
        <v/>
      </c>
      <c r="L3150" s="42" t="str">
        <f t="shared" si="795"/>
        <v/>
      </c>
      <c r="M3150" s="43" t="str">
        <f t="shared" si="796"/>
        <v/>
      </c>
      <c r="N3150" s="26" t="str">
        <f t="shared" si="790"/>
        <v/>
      </c>
      <c r="O3150" s="26" t="str">
        <f t="shared" si="791"/>
        <v/>
      </c>
      <c r="P3150" s="28" t="str">
        <f>IF(E3150="","",INDEX(TableLookupWakeUpScore[],MATCH(E3150,TableLookupWakeUpScore[Wake Up],0),MATCH(P$1,TableLookupWakeUpScore[#Headers],0)))</f>
        <v/>
      </c>
      <c r="Q3150" s="30" t="str">
        <f t="shared" si="792"/>
        <v/>
      </c>
      <c r="R3150" s="31" t="str">
        <f t="shared" si="793"/>
        <v/>
      </c>
      <c r="S3150" s="34" t="str">
        <f>IF($C3150="","",INDEX(TableLookupSleepQuality[],MATCH($C3150,TableLookupSleepQuality[Sleep Quality Low],1),MATCH(S$1,TableLookupSleepQuality[#Headers],0)))</f>
        <v/>
      </c>
      <c r="T3150" s="35" t="str">
        <f>IF($C3150="","",INDEX(TableLookupSleepQuality[],MATCH($C3150,TableLookupSleepQuality[Sleep Quality Low],1),MATCH(T$1,TableLookupSleepQuality[#Headers],0)))</f>
        <v/>
      </c>
      <c r="X3150" s="36" t="str">
        <f t="shared" si="794"/>
        <v/>
      </c>
      <c r="Y3150" s="40" t="str">
        <f t="shared" si="797"/>
        <v/>
      </c>
      <c r="Z3150" s="13" t="str">
        <f t="shared" si="797"/>
        <v/>
      </c>
      <c r="AA3150" s="13" t="str">
        <f t="shared" si="797"/>
        <v/>
      </c>
      <c r="AB3150" s="13" t="str">
        <f t="shared" si="797"/>
        <v/>
      </c>
      <c r="AC3150" s="13" t="str">
        <f t="shared" si="797"/>
        <v/>
      </c>
      <c r="AD3150" s="13" t="str">
        <f t="shared" si="797"/>
        <v/>
      </c>
    </row>
    <row r="3151" spans="7:30" x14ac:dyDescent="0.25">
      <c r="G3151" s="18" t="str">
        <f t="shared" si="785"/>
        <v/>
      </c>
      <c r="H3151" s="22" t="str">
        <f t="shared" si="786"/>
        <v/>
      </c>
      <c r="I3151" s="23" t="str">
        <f t="shared" si="787"/>
        <v/>
      </c>
      <c r="J3151" s="22" t="str">
        <f t="shared" si="788"/>
        <v/>
      </c>
      <c r="K3151" s="24" t="str">
        <f t="shared" si="789"/>
        <v/>
      </c>
      <c r="L3151" s="42" t="str">
        <f t="shared" si="795"/>
        <v/>
      </c>
      <c r="M3151" s="43" t="str">
        <f t="shared" si="796"/>
        <v/>
      </c>
      <c r="N3151" s="26" t="str">
        <f t="shared" si="790"/>
        <v/>
      </c>
      <c r="O3151" s="26" t="str">
        <f t="shared" si="791"/>
        <v/>
      </c>
      <c r="P3151" s="28" t="str">
        <f>IF(E3151="","",INDEX(TableLookupWakeUpScore[],MATCH(E3151,TableLookupWakeUpScore[Wake Up],0),MATCH(P$1,TableLookupWakeUpScore[#Headers],0)))</f>
        <v/>
      </c>
      <c r="Q3151" s="30" t="str">
        <f t="shared" si="792"/>
        <v/>
      </c>
      <c r="R3151" s="31" t="str">
        <f t="shared" si="793"/>
        <v/>
      </c>
      <c r="S3151" s="34" t="str">
        <f>IF($C3151="","",INDEX(TableLookupSleepQuality[],MATCH($C3151,TableLookupSleepQuality[Sleep Quality Low],1),MATCH(S$1,TableLookupSleepQuality[#Headers],0)))</f>
        <v/>
      </c>
      <c r="T3151" s="35" t="str">
        <f>IF($C3151="","",INDEX(TableLookupSleepQuality[],MATCH($C3151,TableLookupSleepQuality[Sleep Quality Low],1),MATCH(T$1,TableLookupSleepQuality[#Headers],0)))</f>
        <v/>
      </c>
      <c r="X3151" s="36" t="str">
        <f t="shared" si="794"/>
        <v/>
      </c>
      <c r="Y3151" s="40" t="str">
        <f t="shared" si="797"/>
        <v/>
      </c>
      <c r="Z3151" s="13" t="str">
        <f t="shared" si="797"/>
        <v/>
      </c>
      <c r="AA3151" s="13" t="str">
        <f t="shared" si="797"/>
        <v/>
      </c>
      <c r="AB3151" s="13" t="str">
        <f t="shared" si="797"/>
        <v/>
      </c>
      <c r="AC3151" s="13" t="str">
        <f t="shared" si="797"/>
        <v/>
      </c>
      <c r="AD3151" s="13" t="str">
        <f t="shared" si="797"/>
        <v/>
      </c>
    </row>
    <row r="3152" spans="7:30" x14ac:dyDescent="0.25">
      <c r="G3152" s="18" t="str">
        <f t="shared" si="785"/>
        <v/>
      </c>
      <c r="H3152" s="22" t="str">
        <f t="shared" si="786"/>
        <v/>
      </c>
      <c r="I3152" s="23" t="str">
        <f t="shared" si="787"/>
        <v/>
      </c>
      <c r="J3152" s="22" t="str">
        <f t="shared" si="788"/>
        <v/>
      </c>
      <c r="K3152" s="24" t="str">
        <f t="shared" si="789"/>
        <v/>
      </c>
      <c r="L3152" s="42" t="str">
        <f t="shared" si="795"/>
        <v/>
      </c>
      <c r="M3152" s="43" t="str">
        <f t="shared" si="796"/>
        <v/>
      </c>
      <c r="N3152" s="26" t="str">
        <f t="shared" si="790"/>
        <v/>
      </c>
      <c r="O3152" s="26" t="str">
        <f t="shared" si="791"/>
        <v/>
      </c>
      <c r="P3152" s="28" t="str">
        <f>IF(E3152="","",INDEX(TableLookupWakeUpScore[],MATCH(E3152,TableLookupWakeUpScore[Wake Up],0),MATCH(P$1,TableLookupWakeUpScore[#Headers],0)))</f>
        <v/>
      </c>
      <c r="Q3152" s="30" t="str">
        <f t="shared" si="792"/>
        <v/>
      </c>
      <c r="R3152" s="31" t="str">
        <f t="shared" si="793"/>
        <v/>
      </c>
      <c r="S3152" s="34" t="str">
        <f>IF($C3152="","",INDEX(TableLookupSleepQuality[],MATCH($C3152,TableLookupSleepQuality[Sleep Quality Low],1),MATCH(S$1,TableLookupSleepQuality[#Headers],0)))</f>
        <v/>
      </c>
      <c r="T3152" s="35" t="str">
        <f>IF($C3152="","",INDEX(TableLookupSleepQuality[],MATCH($C3152,TableLookupSleepQuality[Sleep Quality Low],1),MATCH(T$1,TableLookupSleepQuality[#Headers],0)))</f>
        <v/>
      </c>
      <c r="X3152" s="36" t="str">
        <f t="shared" si="794"/>
        <v/>
      </c>
      <c r="Y3152" s="40" t="str">
        <f t="shared" si="797"/>
        <v/>
      </c>
      <c r="Z3152" s="13" t="str">
        <f t="shared" si="797"/>
        <v/>
      </c>
      <c r="AA3152" s="13" t="str">
        <f t="shared" si="797"/>
        <v/>
      </c>
      <c r="AB3152" s="13" t="str">
        <f t="shared" si="797"/>
        <v/>
      </c>
      <c r="AC3152" s="13" t="str">
        <f t="shared" si="797"/>
        <v/>
      </c>
      <c r="AD3152" s="13" t="str">
        <f t="shared" si="797"/>
        <v/>
      </c>
    </row>
    <row r="3153" spans="7:30" x14ac:dyDescent="0.25">
      <c r="G3153" s="18" t="str">
        <f t="shared" si="785"/>
        <v/>
      </c>
      <c r="H3153" s="22" t="str">
        <f t="shared" si="786"/>
        <v/>
      </c>
      <c r="I3153" s="23" t="str">
        <f t="shared" si="787"/>
        <v/>
      </c>
      <c r="J3153" s="22" t="str">
        <f t="shared" si="788"/>
        <v/>
      </c>
      <c r="K3153" s="24" t="str">
        <f t="shared" si="789"/>
        <v/>
      </c>
      <c r="L3153" s="42" t="str">
        <f t="shared" si="795"/>
        <v/>
      </c>
      <c r="M3153" s="43" t="str">
        <f t="shared" si="796"/>
        <v/>
      </c>
      <c r="N3153" s="26" t="str">
        <f t="shared" si="790"/>
        <v/>
      </c>
      <c r="O3153" s="26" t="str">
        <f t="shared" si="791"/>
        <v/>
      </c>
      <c r="P3153" s="28" t="str">
        <f>IF(E3153="","",INDEX(TableLookupWakeUpScore[],MATCH(E3153,TableLookupWakeUpScore[Wake Up],0),MATCH(P$1,TableLookupWakeUpScore[#Headers],0)))</f>
        <v/>
      </c>
      <c r="Q3153" s="30" t="str">
        <f t="shared" si="792"/>
        <v/>
      </c>
      <c r="R3153" s="31" t="str">
        <f t="shared" si="793"/>
        <v/>
      </c>
      <c r="S3153" s="34" t="str">
        <f>IF($C3153="","",INDEX(TableLookupSleepQuality[],MATCH($C3153,TableLookupSleepQuality[Sleep Quality Low],1),MATCH(S$1,TableLookupSleepQuality[#Headers],0)))</f>
        <v/>
      </c>
      <c r="T3153" s="35" t="str">
        <f>IF($C3153="","",INDEX(TableLookupSleepQuality[],MATCH($C3153,TableLookupSleepQuality[Sleep Quality Low],1),MATCH(T$1,TableLookupSleepQuality[#Headers],0)))</f>
        <v/>
      </c>
      <c r="X3153" s="36" t="str">
        <f t="shared" si="794"/>
        <v/>
      </c>
      <c r="Y3153" s="40" t="str">
        <f t="shared" si="797"/>
        <v/>
      </c>
      <c r="Z3153" s="13" t="str">
        <f t="shared" si="797"/>
        <v/>
      </c>
      <c r="AA3153" s="13" t="str">
        <f t="shared" si="797"/>
        <v/>
      </c>
      <c r="AB3153" s="13" t="str">
        <f t="shared" si="797"/>
        <v/>
      </c>
      <c r="AC3153" s="13" t="str">
        <f t="shared" si="797"/>
        <v/>
      </c>
      <c r="AD3153" s="13" t="str">
        <f t="shared" si="797"/>
        <v/>
      </c>
    </row>
    <row r="3154" spans="7:30" x14ac:dyDescent="0.25">
      <c r="G3154" s="18" t="str">
        <f t="shared" si="785"/>
        <v/>
      </c>
      <c r="H3154" s="22" t="str">
        <f t="shared" si="786"/>
        <v/>
      </c>
      <c r="I3154" s="23" t="str">
        <f t="shared" si="787"/>
        <v/>
      </c>
      <c r="J3154" s="22" t="str">
        <f t="shared" si="788"/>
        <v/>
      </c>
      <c r="K3154" s="24" t="str">
        <f t="shared" si="789"/>
        <v/>
      </c>
      <c r="L3154" s="42" t="str">
        <f t="shared" si="795"/>
        <v/>
      </c>
      <c r="M3154" s="43" t="str">
        <f t="shared" si="796"/>
        <v/>
      </c>
      <c r="N3154" s="26" t="str">
        <f t="shared" si="790"/>
        <v/>
      </c>
      <c r="O3154" s="26" t="str">
        <f t="shared" si="791"/>
        <v/>
      </c>
      <c r="P3154" s="28" t="str">
        <f>IF(E3154="","",INDEX(TableLookupWakeUpScore[],MATCH(E3154,TableLookupWakeUpScore[Wake Up],0),MATCH(P$1,TableLookupWakeUpScore[#Headers],0)))</f>
        <v/>
      </c>
      <c r="Q3154" s="30" t="str">
        <f t="shared" si="792"/>
        <v/>
      </c>
      <c r="R3154" s="31" t="str">
        <f t="shared" si="793"/>
        <v/>
      </c>
      <c r="S3154" s="34" t="str">
        <f>IF($C3154="","",INDEX(TableLookupSleepQuality[],MATCH($C3154,TableLookupSleepQuality[Sleep Quality Low],1),MATCH(S$1,TableLookupSleepQuality[#Headers],0)))</f>
        <v/>
      </c>
      <c r="T3154" s="35" t="str">
        <f>IF($C3154="","",INDEX(TableLookupSleepQuality[],MATCH($C3154,TableLookupSleepQuality[Sleep Quality Low],1),MATCH(T$1,TableLookupSleepQuality[#Headers],0)))</f>
        <v/>
      </c>
      <c r="X3154" s="36" t="str">
        <f t="shared" si="794"/>
        <v/>
      </c>
      <c r="Y3154" s="40" t="str">
        <f t="shared" si="797"/>
        <v/>
      </c>
      <c r="Z3154" s="13" t="str">
        <f t="shared" si="797"/>
        <v/>
      </c>
      <c r="AA3154" s="13" t="str">
        <f t="shared" si="797"/>
        <v/>
      </c>
      <c r="AB3154" s="13" t="str">
        <f t="shared" si="797"/>
        <v/>
      </c>
      <c r="AC3154" s="13" t="str">
        <f t="shared" si="797"/>
        <v/>
      </c>
      <c r="AD3154" s="13" t="str">
        <f t="shared" si="797"/>
        <v/>
      </c>
    </row>
    <row r="3155" spans="7:30" x14ac:dyDescent="0.25">
      <c r="G3155" s="18" t="str">
        <f t="shared" si="785"/>
        <v/>
      </c>
      <c r="H3155" s="22" t="str">
        <f t="shared" si="786"/>
        <v/>
      </c>
      <c r="I3155" s="23" t="str">
        <f t="shared" si="787"/>
        <v/>
      </c>
      <c r="J3155" s="22" t="str">
        <f t="shared" si="788"/>
        <v/>
      </c>
      <c r="K3155" s="24" t="str">
        <f t="shared" si="789"/>
        <v/>
      </c>
      <c r="L3155" s="42" t="str">
        <f t="shared" si="795"/>
        <v/>
      </c>
      <c r="M3155" s="43" t="str">
        <f t="shared" si="796"/>
        <v/>
      </c>
      <c r="N3155" s="26" t="str">
        <f t="shared" si="790"/>
        <v/>
      </c>
      <c r="O3155" s="26" t="str">
        <f t="shared" si="791"/>
        <v/>
      </c>
      <c r="P3155" s="28" t="str">
        <f>IF(E3155="","",INDEX(TableLookupWakeUpScore[],MATCH(E3155,TableLookupWakeUpScore[Wake Up],0),MATCH(P$1,TableLookupWakeUpScore[#Headers],0)))</f>
        <v/>
      </c>
      <c r="Q3155" s="30" t="str">
        <f t="shared" si="792"/>
        <v/>
      </c>
      <c r="R3155" s="31" t="str">
        <f t="shared" si="793"/>
        <v/>
      </c>
      <c r="S3155" s="34" t="str">
        <f>IF($C3155="","",INDEX(TableLookupSleepQuality[],MATCH($C3155,TableLookupSleepQuality[Sleep Quality Low],1),MATCH(S$1,TableLookupSleepQuality[#Headers],0)))</f>
        <v/>
      </c>
      <c r="T3155" s="35" t="str">
        <f>IF($C3155="","",INDEX(TableLookupSleepQuality[],MATCH($C3155,TableLookupSleepQuality[Sleep Quality Low],1),MATCH(T$1,TableLookupSleepQuality[#Headers],0)))</f>
        <v/>
      </c>
      <c r="X3155" s="36" t="str">
        <f t="shared" si="794"/>
        <v/>
      </c>
      <c r="Y3155" s="40" t="str">
        <f t="shared" ref="Y3155:AD3170" si="798">IF(OR($X3155="NO",$X3155=""),"",IF(COUNTIF($F3155,"*" &amp; Y$1 &amp; "*"),"YES","NO"))</f>
        <v/>
      </c>
      <c r="Z3155" s="13" t="str">
        <f t="shared" si="798"/>
        <v/>
      </c>
      <c r="AA3155" s="13" t="str">
        <f t="shared" si="798"/>
        <v/>
      </c>
      <c r="AB3155" s="13" t="str">
        <f t="shared" si="798"/>
        <v/>
      </c>
      <c r="AC3155" s="13" t="str">
        <f t="shared" si="798"/>
        <v/>
      </c>
      <c r="AD3155" s="13" t="str">
        <f t="shared" si="798"/>
        <v/>
      </c>
    </row>
    <row r="3156" spans="7:30" x14ac:dyDescent="0.25">
      <c r="G3156" s="18" t="str">
        <f t="shared" si="785"/>
        <v/>
      </c>
      <c r="H3156" s="22" t="str">
        <f t="shared" si="786"/>
        <v/>
      </c>
      <c r="I3156" s="23" t="str">
        <f t="shared" si="787"/>
        <v/>
      </c>
      <c r="J3156" s="22" t="str">
        <f t="shared" si="788"/>
        <v/>
      </c>
      <c r="K3156" s="24" t="str">
        <f t="shared" si="789"/>
        <v/>
      </c>
      <c r="L3156" s="42" t="str">
        <f t="shared" si="795"/>
        <v/>
      </c>
      <c r="M3156" s="43" t="str">
        <f t="shared" si="796"/>
        <v/>
      </c>
      <c r="N3156" s="26" t="str">
        <f t="shared" si="790"/>
        <v/>
      </c>
      <c r="O3156" s="26" t="str">
        <f t="shared" si="791"/>
        <v/>
      </c>
      <c r="P3156" s="28" t="str">
        <f>IF(E3156="","",INDEX(TableLookupWakeUpScore[],MATCH(E3156,TableLookupWakeUpScore[Wake Up],0),MATCH(P$1,TableLookupWakeUpScore[#Headers],0)))</f>
        <v/>
      </c>
      <c r="Q3156" s="30" t="str">
        <f t="shared" si="792"/>
        <v/>
      </c>
      <c r="R3156" s="31" t="str">
        <f t="shared" si="793"/>
        <v/>
      </c>
      <c r="S3156" s="34" t="str">
        <f>IF($C3156="","",INDEX(TableLookupSleepQuality[],MATCH($C3156,TableLookupSleepQuality[Sleep Quality Low],1),MATCH(S$1,TableLookupSleepQuality[#Headers],0)))</f>
        <v/>
      </c>
      <c r="T3156" s="35" t="str">
        <f>IF($C3156="","",INDEX(TableLookupSleepQuality[],MATCH($C3156,TableLookupSleepQuality[Sleep Quality Low],1),MATCH(T$1,TableLookupSleepQuality[#Headers],0)))</f>
        <v/>
      </c>
      <c r="X3156" s="36" t="str">
        <f t="shared" si="794"/>
        <v/>
      </c>
      <c r="Y3156" s="40" t="str">
        <f t="shared" si="798"/>
        <v/>
      </c>
      <c r="Z3156" s="13" t="str">
        <f t="shared" si="798"/>
        <v/>
      </c>
      <c r="AA3156" s="13" t="str">
        <f t="shared" si="798"/>
        <v/>
      </c>
      <c r="AB3156" s="13" t="str">
        <f t="shared" si="798"/>
        <v/>
      </c>
      <c r="AC3156" s="13" t="str">
        <f t="shared" si="798"/>
        <v/>
      </c>
      <c r="AD3156" s="13" t="str">
        <f t="shared" si="798"/>
        <v/>
      </c>
    </row>
    <row r="3157" spans="7:30" x14ac:dyDescent="0.25">
      <c r="G3157" s="18" t="str">
        <f t="shared" si="785"/>
        <v/>
      </c>
      <c r="H3157" s="22" t="str">
        <f t="shared" si="786"/>
        <v/>
      </c>
      <c r="I3157" s="23" t="str">
        <f t="shared" si="787"/>
        <v/>
      </c>
      <c r="J3157" s="22" t="str">
        <f t="shared" si="788"/>
        <v/>
      </c>
      <c r="K3157" s="24" t="str">
        <f t="shared" si="789"/>
        <v/>
      </c>
      <c r="L3157" s="42" t="str">
        <f t="shared" si="795"/>
        <v/>
      </c>
      <c r="M3157" s="43" t="str">
        <f t="shared" si="796"/>
        <v/>
      </c>
      <c r="N3157" s="26" t="str">
        <f t="shared" si="790"/>
        <v/>
      </c>
      <c r="O3157" s="26" t="str">
        <f t="shared" si="791"/>
        <v/>
      </c>
      <c r="P3157" s="28" t="str">
        <f>IF(E3157="","",INDEX(TableLookupWakeUpScore[],MATCH(E3157,TableLookupWakeUpScore[Wake Up],0),MATCH(P$1,TableLookupWakeUpScore[#Headers],0)))</f>
        <v/>
      </c>
      <c r="Q3157" s="30" t="str">
        <f t="shared" si="792"/>
        <v/>
      </c>
      <c r="R3157" s="31" t="str">
        <f t="shared" si="793"/>
        <v/>
      </c>
      <c r="S3157" s="34" t="str">
        <f>IF($C3157="","",INDEX(TableLookupSleepQuality[],MATCH($C3157,TableLookupSleepQuality[Sleep Quality Low],1),MATCH(S$1,TableLookupSleepQuality[#Headers],0)))</f>
        <v/>
      </c>
      <c r="T3157" s="35" t="str">
        <f>IF($C3157="","",INDEX(TableLookupSleepQuality[],MATCH($C3157,TableLookupSleepQuality[Sleep Quality Low],1),MATCH(T$1,TableLookupSleepQuality[#Headers],0)))</f>
        <v/>
      </c>
      <c r="X3157" s="36" t="str">
        <f t="shared" si="794"/>
        <v/>
      </c>
      <c r="Y3157" s="40" t="str">
        <f t="shared" si="798"/>
        <v/>
      </c>
      <c r="Z3157" s="13" t="str">
        <f t="shared" si="798"/>
        <v/>
      </c>
      <c r="AA3157" s="13" t="str">
        <f t="shared" si="798"/>
        <v/>
      </c>
      <c r="AB3157" s="13" t="str">
        <f t="shared" si="798"/>
        <v/>
      </c>
      <c r="AC3157" s="13" t="str">
        <f t="shared" si="798"/>
        <v/>
      </c>
      <c r="AD3157" s="13" t="str">
        <f t="shared" si="798"/>
        <v/>
      </c>
    </row>
    <row r="3158" spans="7:30" x14ac:dyDescent="0.25">
      <c r="G3158" s="18" t="str">
        <f t="shared" si="785"/>
        <v/>
      </c>
      <c r="H3158" s="22" t="str">
        <f t="shared" si="786"/>
        <v/>
      </c>
      <c r="I3158" s="23" t="str">
        <f t="shared" si="787"/>
        <v/>
      </c>
      <c r="J3158" s="22" t="str">
        <f t="shared" si="788"/>
        <v/>
      </c>
      <c r="K3158" s="24" t="str">
        <f t="shared" si="789"/>
        <v/>
      </c>
      <c r="L3158" s="42" t="str">
        <f t="shared" si="795"/>
        <v/>
      </c>
      <c r="M3158" s="43" t="str">
        <f t="shared" si="796"/>
        <v/>
      </c>
      <c r="N3158" s="26" t="str">
        <f t="shared" si="790"/>
        <v/>
      </c>
      <c r="O3158" s="26" t="str">
        <f t="shared" si="791"/>
        <v/>
      </c>
      <c r="P3158" s="28" t="str">
        <f>IF(E3158="","",INDEX(TableLookupWakeUpScore[],MATCH(E3158,TableLookupWakeUpScore[Wake Up],0),MATCH(P$1,TableLookupWakeUpScore[#Headers],0)))</f>
        <v/>
      </c>
      <c r="Q3158" s="30" t="str">
        <f t="shared" si="792"/>
        <v/>
      </c>
      <c r="R3158" s="31" t="str">
        <f t="shared" si="793"/>
        <v/>
      </c>
      <c r="S3158" s="34" t="str">
        <f>IF($C3158="","",INDEX(TableLookupSleepQuality[],MATCH($C3158,TableLookupSleepQuality[Sleep Quality Low],1),MATCH(S$1,TableLookupSleepQuality[#Headers],0)))</f>
        <v/>
      </c>
      <c r="T3158" s="35" t="str">
        <f>IF($C3158="","",INDEX(TableLookupSleepQuality[],MATCH($C3158,TableLookupSleepQuality[Sleep Quality Low],1),MATCH(T$1,TableLookupSleepQuality[#Headers],0)))</f>
        <v/>
      </c>
      <c r="X3158" s="36" t="str">
        <f t="shared" si="794"/>
        <v/>
      </c>
      <c r="Y3158" s="40" t="str">
        <f t="shared" si="798"/>
        <v/>
      </c>
      <c r="Z3158" s="13" t="str">
        <f t="shared" si="798"/>
        <v/>
      </c>
      <c r="AA3158" s="13" t="str">
        <f t="shared" si="798"/>
        <v/>
      </c>
      <c r="AB3158" s="13" t="str">
        <f t="shared" si="798"/>
        <v/>
      </c>
      <c r="AC3158" s="13" t="str">
        <f t="shared" si="798"/>
        <v/>
      </c>
      <c r="AD3158" s="13" t="str">
        <f t="shared" si="798"/>
        <v/>
      </c>
    </row>
    <row r="3159" spans="7:30" x14ac:dyDescent="0.25">
      <c r="G3159" s="18" t="str">
        <f t="shared" si="785"/>
        <v/>
      </c>
      <c r="H3159" s="22" t="str">
        <f t="shared" si="786"/>
        <v/>
      </c>
      <c r="I3159" s="23" t="str">
        <f t="shared" si="787"/>
        <v/>
      </c>
      <c r="J3159" s="22" t="str">
        <f t="shared" si="788"/>
        <v/>
      </c>
      <c r="K3159" s="24" t="str">
        <f t="shared" si="789"/>
        <v/>
      </c>
      <c r="L3159" s="42" t="str">
        <f t="shared" si="795"/>
        <v/>
      </c>
      <c r="M3159" s="43" t="str">
        <f t="shared" si="796"/>
        <v/>
      </c>
      <c r="N3159" s="26" t="str">
        <f t="shared" si="790"/>
        <v/>
      </c>
      <c r="O3159" s="26" t="str">
        <f t="shared" si="791"/>
        <v/>
      </c>
      <c r="P3159" s="28" t="str">
        <f>IF(E3159="","",INDEX(TableLookupWakeUpScore[],MATCH(E3159,TableLookupWakeUpScore[Wake Up],0),MATCH(P$1,TableLookupWakeUpScore[#Headers],0)))</f>
        <v/>
      </c>
      <c r="Q3159" s="30" t="str">
        <f t="shared" si="792"/>
        <v/>
      </c>
      <c r="R3159" s="31" t="str">
        <f t="shared" si="793"/>
        <v/>
      </c>
      <c r="S3159" s="34" t="str">
        <f>IF($C3159="","",INDEX(TableLookupSleepQuality[],MATCH($C3159,TableLookupSleepQuality[Sleep Quality Low],1),MATCH(S$1,TableLookupSleepQuality[#Headers],0)))</f>
        <v/>
      </c>
      <c r="T3159" s="35" t="str">
        <f>IF($C3159="","",INDEX(TableLookupSleepQuality[],MATCH($C3159,TableLookupSleepQuality[Sleep Quality Low],1),MATCH(T$1,TableLookupSleepQuality[#Headers],0)))</f>
        <v/>
      </c>
      <c r="X3159" s="36" t="str">
        <f t="shared" si="794"/>
        <v/>
      </c>
      <c r="Y3159" s="40" t="str">
        <f t="shared" si="798"/>
        <v/>
      </c>
      <c r="Z3159" s="13" t="str">
        <f t="shared" si="798"/>
        <v/>
      </c>
      <c r="AA3159" s="13" t="str">
        <f t="shared" si="798"/>
        <v/>
      </c>
      <c r="AB3159" s="13" t="str">
        <f t="shared" si="798"/>
        <v/>
      </c>
      <c r="AC3159" s="13" t="str">
        <f t="shared" si="798"/>
        <v/>
      </c>
      <c r="AD3159" s="13" t="str">
        <f t="shared" si="798"/>
        <v/>
      </c>
    </row>
    <row r="3160" spans="7:30" x14ac:dyDescent="0.25">
      <c r="G3160" s="18" t="str">
        <f t="shared" si="785"/>
        <v/>
      </c>
      <c r="H3160" s="22" t="str">
        <f t="shared" si="786"/>
        <v/>
      </c>
      <c r="I3160" s="23" t="str">
        <f t="shared" si="787"/>
        <v/>
      </c>
      <c r="J3160" s="22" t="str">
        <f t="shared" si="788"/>
        <v/>
      </c>
      <c r="K3160" s="24" t="str">
        <f t="shared" si="789"/>
        <v/>
      </c>
      <c r="L3160" s="42" t="str">
        <f t="shared" si="795"/>
        <v/>
      </c>
      <c r="M3160" s="43" t="str">
        <f t="shared" si="796"/>
        <v/>
      </c>
      <c r="N3160" s="26" t="str">
        <f t="shared" si="790"/>
        <v/>
      </c>
      <c r="O3160" s="26" t="str">
        <f t="shared" si="791"/>
        <v/>
      </c>
      <c r="P3160" s="28" t="str">
        <f>IF(E3160="","",INDEX(TableLookupWakeUpScore[],MATCH(E3160,TableLookupWakeUpScore[Wake Up],0),MATCH(P$1,TableLookupWakeUpScore[#Headers],0)))</f>
        <v/>
      </c>
      <c r="Q3160" s="30" t="str">
        <f t="shared" si="792"/>
        <v/>
      </c>
      <c r="R3160" s="31" t="str">
        <f t="shared" si="793"/>
        <v/>
      </c>
      <c r="S3160" s="34" t="str">
        <f>IF($C3160="","",INDEX(TableLookupSleepQuality[],MATCH($C3160,TableLookupSleepQuality[Sleep Quality Low],1),MATCH(S$1,TableLookupSleepQuality[#Headers],0)))</f>
        <v/>
      </c>
      <c r="T3160" s="35" t="str">
        <f>IF($C3160="","",INDEX(TableLookupSleepQuality[],MATCH($C3160,TableLookupSleepQuality[Sleep Quality Low],1),MATCH(T$1,TableLookupSleepQuality[#Headers],0)))</f>
        <v/>
      </c>
      <c r="X3160" s="36" t="str">
        <f t="shared" si="794"/>
        <v/>
      </c>
      <c r="Y3160" s="40" t="str">
        <f t="shared" si="798"/>
        <v/>
      </c>
      <c r="Z3160" s="13" t="str">
        <f t="shared" si="798"/>
        <v/>
      </c>
      <c r="AA3160" s="13" t="str">
        <f t="shared" si="798"/>
        <v/>
      </c>
      <c r="AB3160" s="13" t="str">
        <f t="shared" si="798"/>
        <v/>
      </c>
      <c r="AC3160" s="13" t="str">
        <f t="shared" si="798"/>
        <v/>
      </c>
      <c r="AD3160" s="13" t="str">
        <f t="shared" si="798"/>
        <v/>
      </c>
    </row>
    <row r="3161" spans="7:30" x14ac:dyDescent="0.25">
      <c r="G3161" s="18" t="str">
        <f t="shared" si="785"/>
        <v/>
      </c>
      <c r="H3161" s="22" t="str">
        <f t="shared" si="786"/>
        <v/>
      </c>
      <c r="I3161" s="23" t="str">
        <f t="shared" si="787"/>
        <v/>
      </c>
      <c r="J3161" s="22" t="str">
        <f t="shared" si="788"/>
        <v/>
      </c>
      <c r="K3161" s="24" t="str">
        <f t="shared" si="789"/>
        <v/>
      </c>
      <c r="L3161" s="42" t="str">
        <f t="shared" si="795"/>
        <v/>
      </c>
      <c r="M3161" s="43" t="str">
        <f t="shared" si="796"/>
        <v/>
      </c>
      <c r="N3161" s="26" t="str">
        <f t="shared" si="790"/>
        <v/>
      </c>
      <c r="O3161" s="26" t="str">
        <f t="shared" si="791"/>
        <v/>
      </c>
      <c r="P3161" s="28" t="str">
        <f>IF(E3161="","",INDEX(TableLookupWakeUpScore[],MATCH(E3161,TableLookupWakeUpScore[Wake Up],0),MATCH(P$1,TableLookupWakeUpScore[#Headers],0)))</f>
        <v/>
      </c>
      <c r="Q3161" s="30" t="str">
        <f t="shared" si="792"/>
        <v/>
      </c>
      <c r="R3161" s="31" t="str">
        <f t="shared" si="793"/>
        <v/>
      </c>
      <c r="S3161" s="34" t="str">
        <f>IF($C3161="","",INDEX(TableLookupSleepQuality[],MATCH($C3161,TableLookupSleepQuality[Sleep Quality Low],1),MATCH(S$1,TableLookupSleepQuality[#Headers],0)))</f>
        <v/>
      </c>
      <c r="T3161" s="35" t="str">
        <f>IF($C3161="","",INDEX(TableLookupSleepQuality[],MATCH($C3161,TableLookupSleepQuality[Sleep Quality Low],1),MATCH(T$1,TableLookupSleepQuality[#Headers],0)))</f>
        <v/>
      </c>
      <c r="X3161" s="36" t="str">
        <f t="shared" si="794"/>
        <v/>
      </c>
      <c r="Y3161" s="40" t="str">
        <f t="shared" si="798"/>
        <v/>
      </c>
      <c r="Z3161" s="13" t="str">
        <f t="shared" si="798"/>
        <v/>
      </c>
      <c r="AA3161" s="13" t="str">
        <f t="shared" si="798"/>
        <v/>
      </c>
      <c r="AB3161" s="13" t="str">
        <f t="shared" si="798"/>
        <v/>
      </c>
      <c r="AC3161" s="13" t="str">
        <f t="shared" si="798"/>
        <v/>
      </c>
      <c r="AD3161" s="13" t="str">
        <f t="shared" si="798"/>
        <v/>
      </c>
    </row>
    <row r="3162" spans="7:30" x14ac:dyDescent="0.25">
      <c r="G3162" s="18" t="str">
        <f t="shared" si="785"/>
        <v/>
      </c>
      <c r="H3162" s="22" t="str">
        <f t="shared" si="786"/>
        <v/>
      </c>
      <c r="I3162" s="23" t="str">
        <f t="shared" si="787"/>
        <v/>
      </c>
      <c r="J3162" s="22" t="str">
        <f t="shared" si="788"/>
        <v/>
      </c>
      <c r="K3162" s="24" t="str">
        <f t="shared" si="789"/>
        <v/>
      </c>
      <c r="L3162" s="42" t="str">
        <f t="shared" si="795"/>
        <v/>
      </c>
      <c r="M3162" s="43" t="str">
        <f t="shared" si="796"/>
        <v/>
      </c>
      <c r="N3162" s="26" t="str">
        <f t="shared" si="790"/>
        <v/>
      </c>
      <c r="O3162" s="26" t="str">
        <f t="shared" si="791"/>
        <v/>
      </c>
      <c r="P3162" s="28" t="str">
        <f>IF(E3162="","",INDEX(TableLookupWakeUpScore[],MATCH(E3162,TableLookupWakeUpScore[Wake Up],0),MATCH(P$1,TableLookupWakeUpScore[#Headers],0)))</f>
        <v/>
      </c>
      <c r="Q3162" s="30" t="str">
        <f t="shared" si="792"/>
        <v/>
      </c>
      <c r="R3162" s="31" t="str">
        <f t="shared" si="793"/>
        <v/>
      </c>
      <c r="S3162" s="34" t="str">
        <f>IF($C3162="","",INDEX(TableLookupSleepQuality[],MATCH($C3162,TableLookupSleepQuality[Sleep Quality Low],1),MATCH(S$1,TableLookupSleepQuality[#Headers],0)))</f>
        <v/>
      </c>
      <c r="T3162" s="35" t="str">
        <f>IF($C3162="","",INDEX(TableLookupSleepQuality[],MATCH($C3162,TableLookupSleepQuality[Sleep Quality Low],1),MATCH(T$1,TableLookupSleepQuality[#Headers],0)))</f>
        <v/>
      </c>
      <c r="X3162" s="36" t="str">
        <f t="shared" si="794"/>
        <v/>
      </c>
      <c r="Y3162" s="40" t="str">
        <f t="shared" si="798"/>
        <v/>
      </c>
      <c r="Z3162" s="13" t="str">
        <f t="shared" si="798"/>
        <v/>
      </c>
      <c r="AA3162" s="13" t="str">
        <f t="shared" si="798"/>
        <v/>
      </c>
      <c r="AB3162" s="13" t="str">
        <f t="shared" si="798"/>
        <v/>
      </c>
      <c r="AC3162" s="13" t="str">
        <f t="shared" si="798"/>
        <v/>
      </c>
      <c r="AD3162" s="13" t="str">
        <f t="shared" si="798"/>
        <v/>
      </c>
    </row>
    <row r="3163" spans="7:30" x14ac:dyDescent="0.25">
      <c r="G3163" s="18" t="str">
        <f t="shared" si="785"/>
        <v/>
      </c>
      <c r="H3163" s="22" t="str">
        <f t="shared" si="786"/>
        <v/>
      </c>
      <c r="I3163" s="23" t="str">
        <f t="shared" si="787"/>
        <v/>
      </c>
      <c r="J3163" s="22" t="str">
        <f t="shared" si="788"/>
        <v/>
      </c>
      <c r="K3163" s="24" t="str">
        <f t="shared" si="789"/>
        <v/>
      </c>
      <c r="L3163" s="42" t="str">
        <f t="shared" si="795"/>
        <v/>
      </c>
      <c r="M3163" s="43" t="str">
        <f t="shared" si="796"/>
        <v/>
      </c>
      <c r="N3163" s="26" t="str">
        <f t="shared" si="790"/>
        <v/>
      </c>
      <c r="O3163" s="26" t="str">
        <f t="shared" si="791"/>
        <v/>
      </c>
      <c r="P3163" s="28" t="str">
        <f>IF(E3163="","",INDEX(TableLookupWakeUpScore[],MATCH(E3163,TableLookupWakeUpScore[Wake Up],0),MATCH(P$1,TableLookupWakeUpScore[#Headers],0)))</f>
        <v/>
      </c>
      <c r="Q3163" s="30" t="str">
        <f t="shared" si="792"/>
        <v/>
      </c>
      <c r="R3163" s="31" t="str">
        <f t="shared" si="793"/>
        <v/>
      </c>
      <c r="S3163" s="34" t="str">
        <f>IF($C3163="","",INDEX(TableLookupSleepQuality[],MATCH($C3163,TableLookupSleepQuality[Sleep Quality Low],1),MATCH(S$1,TableLookupSleepQuality[#Headers],0)))</f>
        <v/>
      </c>
      <c r="T3163" s="35" t="str">
        <f>IF($C3163="","",INDEX(TableLookupSleepQuality[],MATCH($C3163,TableLookupSleepQuality[Sleep Quality Low],1),MATCH(T$1,TableLookupSleepQuality[#Headers],0)))</f>
        <v/>
      </c>
      <c r="X3163" s="36" t="str">
        <f t="shared" si="794"/>
        <v/>
      </c>
      <c r="Y3163" s="40" t="str">
        <f t="shared" si="798"/>
        <v/>
      </c>
      <c r="Z3163" s="13" t="str">
        <f t="shared" si="798"/>
        <v/>
      </c>
      <c r="AA3163" s="13" t="str">
        <f t="shared" si="798"/>
        <v/>
      </c>
      <c r="AB3163" s="13" t="str">
        <f t="shared" si="798"/>
        <v/>
      </c>
      <c r="AC3163" s="13" t="str">
        <f t="shared" si="798"/>
        <v/>
      </c>
      <c r="AD3163" s="13" t="str">
        <f t="shared" si="798"/>
        <v/>
      </c>
    </row>
    <row r="3164" spans="7:30" x14ac:dyDescent="0.25">
      <c r="G3164" s="18" t="str">
        <f t="shared" si="785"/>
        <v/>
      </c>
      <c r="H3164" s="22" t="str">
        <f t="shared" si="786"/>
        <v/>
      </c>
      <c r="I3164" s="23" t="str">
        <f t="shared" si="787"/>
        <v/>
      </c>
      <c r="J3164" s="22" t="str">
        <f t="shared" si="788"/>
        <v/>
      </c>
      <c r="K3164" s="24" t="str">
        <f t="shared" si="789"/>
        <v/>
      </c>
      <c r="L3164" s="42" t="str">
        <f t="shared" si="795"/>
        <v/>
      </c>
      <c r="M3164" s="43" t="str">
        <f t="shared" si="796"/>
        <v/>
      </c>
      <c r="N3164" s="26" t="str">
        <f t="shared" si="790"/>
        <v/>
      </c>
      <c r="O3164" s="26" t="str">
        <f t="shared" si="791"/>
        <v/>
      </c>
      <c r="P3164" s="28" t="str">
        <f>IF(E3164="","",INDEX(TableLookupWakeUpScore[],MATCH(E3164,TableLookupWakeUpScore[Wake Up],0),MATCH(P$1,TableLookupWakeUpScore[#Headers],0)))</f>
        <v/>
      </c>
      <c r="Q3164" s="30" t="str">
        <f t="shared" si="792"/>
        <v/>
      </c>
      <c r="R3164" s="31" t="str">
        <f t="shared" si="793"/>
        <v/>
      </c>
      <c r="S3164" s="34" t="str">
        <f>IF($C3164="","",INDEX(TableLookupSleepQuality[],MATCH($C3164,TableLookupSleepQuality[Sleep Quality Low],1),MATCH(S$1,TableLookupSleepQuality[#Headers],0)))</f>
        <v/>
      </c>
      <c r="T3164" s="35" t="str">
        <f>IF($C3164="","",INDEX(TableLookupSleepQuality[],MATCH($C3164,TableLookupSleepQuality[Sleep Quality Low],1),MATCH(T$1,TableLookupSleepQuality[#Headers],0)))</f>
        <v/>
      </c>
      <c r="X3164" s="36" t="str">
        <f t="shared" si="794"/>
        <v/>
      </c>
      <c r="Y3164" s="40" t="str">
        <f t="shared" si="798"/>
        <v/>
      </c>
      <c r="Z3164" s="13" t="str">
        <f t="shared" si="798"/>
        <v/>
      </c>
      <c r="AA3164" s="13" t="str">
        <f t="shared" si="798"/>
        <v/>
      </c>
      <c r="AB3164" s="13" t="str">
        <f t="shared" si="798"/>
        <v/>
      </c>
      <c r="AC3164" s="13" t="str">
        <f t="shared" si="798"/>
        <v/>
      </c>
      <c r="AD3164" s="13" t="str">
        <f t="shared" si="798"/>
        <v/>
      </c>
    </row>
    <row r="3165" spans="7:30" x14ac:dyDescent="0.25">
      <c r="G3165" s="18" t="str">
        <f t="shared" si="785"/>
        <v/>
      </c>
      <c r="H3165" s="22" t="str">
        <f t="shared" si="786"/>
        <v/>
      </c>
      <c r="I3165" s="23" t="str">
        <f t="shared" si="787"/>
        <v/>
      </c>
      <c r="J3165" s="22" t="str">
        <f t="shared" si="788"/>
        <v/>
      </c>
      <c r="K3165" s="24" t="str">
        <f t="shared" si="789"/>
        <v/>
      </c>
      <c r="L3165" s="42" t="str">
        <f t="shared" si="795"/>
        <v/>
      </c>
      <c r="M3165" s="43" t="str">
        <f t="shared" si="796"/>
        <v/>
      </c>
      <c r="N3165" s="26" t="str">
        <f t="shared" si="790"/>
        <v/>
      </c>
      <c r="O3165" s="26" t="str">
        <f t="shared" si="791"/>
        <v/>
      </c>
      <c r="P3165" s="28" t="str">
        <f>IF(E3165="","",INDEX(TableLookupWakeUpScore[],MATCH(E3165,TableLookupWakeUpScore[Wake Up],0),MATCH(P$1,TableLookupWakeUpScore[#Headers],0)))</f>
        <v/>
      </c>
      <c r="Q3165" s="30" t="str">
        <f t="shared" si="792"/>
        <v/>
      </c>
      <c r="R3165" s="31" t="str">
        <f t="shared" si="793"/>
        <v/>
      </c>
      <c r="S3165" s="34" t="str">
        <f>IF($C3165="","",INDEX(TableLookupSleepQuality[],MATCH($C3165,TableLookupSleepQuality[Sleep Quality Low],1),MATCH(S$1,TableLookupSleepQuality[#Headers],0)))</f>
        <v/>
      </c>
      <c r="T3165" s="35" t="str">
        <f>IF($C3165="","",INDEX(TableLookupSleepQuality[],MATCH($C3165,TableLookupSleepQuality[Sleep Quality Low],1),MATCH(T$1,TableLookupSleepQuality[#Headers],0)))</f>
        <v/>
      </c>
      <c r="X3165" s="36" t="str">
        <f t="shared" si="794"/>
        <v/>
      </c>
      <c r="Y3165" s="40" t="str">
        <f t="shared" si="798"/>
        <v/>
      </c>
      <c r="Z3165" s="13" t="str">
        <f t="shared" si="798"/>
        <v/>
      </c>
      <c r="AA3165" s="13" t="str">
        <f t="shared" si="798"/>
        <v/>
      </c>
      <c r="AB3165" s="13" t="str">
        <f t="shared" si="798"/>
        <v/>
      </c>
      <c r="AC3165" s="13" t="str">
        <f t="shared" si="798"/>
        <v/>
      </c>
      <c r="AD3165" s="13" t="str">
        <f t="shared" si="798"/>
        <v/>
      </c>
    </row>
    <row r="3166" spans="7:30" x14ac:dyDescent="0.25">
      <c r="G3166" s="18" t="str">
        <f t="shared" si="785"/>
        <v/>
      </c>
      <c r="H3166" s="22" t="str">
        <f t="shared" si="786"/>
        <v/>
      </c>
      <c r="I3166" s="23" t="str">
        <f t="shared" si="787"/>
        <v/>
      </c>
      <c r="J3166" s="22" t="str">
        <f t="shared" si="788"/>
        <v/>
      </c>
      <c r="K3166" s="24" t="str">
        <f t="shared" si="789"/>
        <v/>
      </c>
      <c r="L3166" s="42" t="str">
        <f t="shared" si="795"/>
        <v/>
      </c>
      <c r="M3166" s="43" t="str">
        <f t="shared" si="796"/>
        <v/>
      </c>
      <c r="N3166" s="26" t="str">
        <f t="shared" si="790"/>
        <v/>
      </c>
      <c r="O3166" s="26" t="str">
        <f t="shared" si="791"/>
        <v/>
      </c>
      <c r="P3166" s="28" t="str">
        <f>IF(E3166="","",INDEX(TableLookupWakeUpScore[],MATCH(E3166,TableLookupWakeUpScore[Wake Up],0),MATCH(P$1,TableLookupWakeUpScore[#Headers],0)))</f>
        <v/>
      </c>
      <c r="Q3166" s="30" t="str">
        <f t="shared" si="792"/>
        <v/>
      </c>
      <c r="R3166" s="31" t="str">
        <f t="shared" si="793"/>
        <v/>
      </c>
      <c r="S3166" s="34" t="str">
        <f>IF($C3166="","",INDEX(TableLookupSleepQuality[],MATCH($C3166,TableLookupSleepQuality[Sleep Quality Low],1),MATCH(S$1,TableLookupSleepQuality[#Headers],0)))</f>
        <v/>
      </c>
      <c r="T3166" s="35" t="str">
        <f>IF($C3166="","",INDEX(TableLookupSleepQuality[],MATCH($C3166,TableLookupSleepQuality[Sleep Quality Low],1),MATCH(T$1,TableLookupSleepQuality[#Headers],0)))</f>
        <v/>
      </c>
      <c r="X3166" s="36" t="str">
        <f t="shared" si="794"/>
        <v/>
      </c>
      <c r="Y3166" s="40" t="str">
        <f t="shared" si="798"/>
        <v/>
      </c>
      <c r="Z3166" s="13" t="str">
        <f t="shared" si="798"/>
        <v/>
      </c>
      <c r="AA3166" s="13" t="str">
        <f t="shared" si="798"/>
        <v/>
      </c>
      <c r="AB3166" s="13" t="str">
        <f t="shared" si="798"/>
        <v/>
      </c>
      <c r="AC3166" s="13" t="str">
        <f t="shared" si="798"/>
        <v/>
      </c>
      <c r="AD3166" s="13" t="str">
        <f t="shared" si="798"/>
        <v/>
      </c>
    </row>
    <row r="3167" spans="7:30" x14ac:dyDescent="0.25">
      <c r="G3167" s="18" t="str">
        <f t="shared" si="785"/>
        <v/>
      </c>
      <c r="H3167" s="22" t="str">
        <f t="shared" si="786"/>
        <v/>
      </c>
      <c r="I3167" s="23" t="str">
        <f t="shared" si="787"/>
        <v/>
      </c>
      <c r="J3167" s="22" t="str">
        <f t="shared" si="788"/>
        <v/>
      </c>
      <c r="K3167" s="24" t="str">
        <f t="shared" si="789"/>
        <v/>
      </c>
      <c r="L3167" s="42" t="str">
        <f t="shared" si="795"/>
        <v/>
      </c>
      <c r="M3167" s="43" t="str">
        <f t="shared" si="796"/>
        <v/>
      </c>
      <c r="N3167" s="26" t="str">
        <f t="shared" si="790"/>
        <v/>
      </c>
      <c r="O3167" s="26" t="str">
        <f t="shared" si="791"/>
        <v/>
      </c>
      <c r="P3167" s="28" t="str">
        <f>IF(E3167="","",INDEX(TableLookupWakeUpScore[],MATCH(E3167,TableLookupWakeUpScore[Wake Up],0),MATCH(P$1,TableLookupWakeUpScore[#Headers],0)))</f>
        <v/>
      </c>
      <c r="Q3167" s="30" t="str">
        <f t="shared" si="792"/>
        <v/>
      </c>
      <c r="R3167" s="31" t="str">
        <f t="shared" si="793"/>
        <v/>
      </c>
      <c r="S3167" s="34" t="str">
        <f>IF($C3167="","",INDEX(TableLookupSleepQuality[],MATCH($C3167,TableLookupSleepQuality[Sleep Quality Low],1),MATCH(S$1,TableLookupSleepQuality[#Headers],0)))</f>
        <v/>
      </c>
      <c r="T3167" s="35" t="str">
        <f>IF($C3167="","",INDEX(TableLookupSleepQuality[],MATCH($C3167,TableLookupSleepQuality[Sleep Quality Low],1),MATCH(T$1,TableLookupSleepQuality[#Headers],0)))</f>
        <v/>
      </c>
      <c r="X3167" s="36" t="str">
        <f t="shared" si="794"/>
        <v/>
      </c>
      <c r="Y3167" s="40" t="str">
        <f t="shared" si="798"/>
        <v/>
      </c>
      <c r="Z3167" s="13" t="str">
        <f t="shared" si="798"/>
        <v/>
      </c>
      <c r="AA3167" s="13" t="str">
        <f t="shared" si="798"/>
        <v/>
      </c>
      <c r="AB3167" s="13" t="str">
        <f t="shared" si="798"/>
        <v/>
      </c>
      <c r="AC3167" s="13" t="str">
        <f t="shared" si="798"/>
        <v/>
      </c>
      <c r="AD3167" s="13" t="str">
        <f t="shared" si="798"/>
        <v/>
      </c>
    </row>
    <row r="3168" spans="7:30" x14ac:dyDescent="0.25">
      <c r="G3168" s="18" t="str">
        <f t="shared" si="785"/>
        <v/>
      </c>
      <c r="H3168" s="22" t="str">
        <f t="shared" si="786"/>
        <v/>
      </c>
      <c r="I3168" s="23" t="str">
        <f t="shared" si="787"/>
        <v/>
      </c>
      <c r="J3168" s="22" t="str">
        <f t="shared" si="788"/>
        <v/>
      </c>
      <c r="K3168" s="24" t="str">
        <f t="shared" si="789"/>
        <v/>
      </c>
      <c r="L3168" s="42" t="str">
        <f t="shared" si="795"/>
        <v/>
      </c>
      <c r="M3168" s="43" t="str">
        <f t="shared" si="796"/>
        <v/>
      </c>
      <c r="N3168" s="26" t="str">
        <f t="shared" si="790"/>
        <v/>
      </c>
      <c r="O3168" s="26" t="str">
        <f t="shared" si="791"/>
        <v/>
      </c>
      <c r="P3168" s="28" t="str">
        <f>IF(E3168="","",INDEX(TableLookupWakeUpScore[],MATCH(E3168,TableLookupWakeUpScore[Wake Up],0),MATCH(P$1,TableLookupWakeUpScore[#Headers],0)))</f>
        <v/>
      </c>
      <c r="Q3168" s="30" t="str">
        <f t="shared" si="792"/>
        <v/>
      </c>
      <c r="R3168" s="31" t="str">
        <f t="shared" si="793"/>
        <v/>
      </c>
      <c r="S3168" s="34" t="str">
        <f>IF($C3168="","",INDEX(TableLookupSleepQuality[],MATCH($C3168,TableLookupSleepQuality[Sleep Quality Low],1),MATCH(S$1,TableLookupSleepQuality[#Headers],0)))</f>
        <v/>
      </c>
      <c r="T3168" s="35" t="str">
        <f>IF($C3168="","",INDEX(TableLookupSleepQuality[],MATCH($C3168,TableLookupSleepQuality[Sleep Quality Low],1),MATCH(T$1,TableLookupSleepQuality[#Headers],0)))</f>
        <v/>
      </c>
      <c r="X3168" s="36" t="str">
        <f t="shared" si="794"/>
        <v/>
      </c>
      <c r="Y3168" s="40" t="str">
        <f t="shared" si="798"/>
        <v/>
      </c>
      <c r="Z3168" s="13" t="str">
        <f t="shared" si="798"/>
        <v/>
      </c>
      <c r="AA3168" s="13" t="str">
        <f t="shared" si="798"/>
        <v/>
      </c>
      <c r="AB3168" s="13" t="str">
        <f t="shared" si="798"/>
        <v/>
      </c>
      <c r="AC3168" s="13" t="str">
        <f t="shared" si="798"/>
        <v/>
      </c>
      <c r="AD3168" s="13" t="str">
        <f t="shared" si="798"/>
        <v/>
      </c>
    </row>
    <row r="3169" spans="7:30" x14ac:dyDescent="0.25">
      <c r="G3169" s="18" t="str">
        <f t="shared" si="785"/>
        <v/>
      </c>
      <c r="H3169" s="22" t="str">
        <f t="shared" si="786"/>
        <v/>
      </c>
      <c r="I3169" s="23" t="str">
        <f t="shared" si="787"/>
        <v/>
      </c>
      <c r="J3169" s="22" t="str">
        <f t="shared" si="788"/>
        <v/>
      </c>
      <c r="K3169" s="24" t="str">
        <f t="shared" si="789"/>
        <v/>
      </c>
      <c r="L3169" s="42" t="str">
        <f t="shared" si="795"/>
        <v/>
      </c>
      <c r="M3169" s="43" t="str">
        <f t="shared" si="796"/>
        <v/>
      </c>
      <c r="N3169" s="26" t="str">
        <f t="shared" si="790"/>
        <v/>
      </c>
      <c r="O3169" s="26" t="str">
        <f t="shared" si="791"/>
        <v/>
      </c>
      <c r="P3169" s="28" t="str">
        <f>IF(E3169="","",INDEX(TableLookupWakeUpScore[],MATCH(E3169,TableLookupWakeUpScore[Wake Up],0),MATCH(P$1,TableLookupWakeUpScore[#Headers],0)))</f>
        <v/>
      </c>
      <c r="Q3169" s="30" t="str">
        <f t="shared" si="792"/>
        <v/>
      </c>
      <c r="R3169" s="31" t="str">
        <f t="shared" si="793"/>
        <v/>
      </c>
      <c r="S3169" s="34" t="str">
        <f>IF($C3169="","",INDEX(TableLookupSleepQuality[],MATCH($C3169,TableLookupSleepQuality[Sleep Quality Low],1),MATCH(S$1,TableLookupSleepQuality[#Headers],0)))</f>
        <v/>
      </c>
      <c r="T3169" s="35" t="str">
        <f>IF($C3169="","",INDEX(TableLookupSleepQuality[],MATCH($C3169,TableLookupSleepQuality[Sleep Quality Low],1),MATCH(T$1,TableLookupSleepQuality[#Headers],0)))</f>
        <v/>
      </c>
      <c r="X3169" s="36" t="str">
        <f t="shared" si="794"/>
        <v/>
      </c>
      <c r="Y3169" s="40" t="str">
        <f t="shared" si="798"/>
        <v/>
      </c>
      <c r="Z3169" s="13" t="str">
        <f t="shared" si="798"/>
        <v/>
      </c>
      <c r="AA3169" s="13" t="str">
        <f t="shared" si="798"/>
        <v/>
      </c>
      <c r="AB3169" s="13" t="str">
        <f t="shared" si="798"/>
        <v/>
      </c>
      <c r="AC3169" s="13" t="str">
        <f t="shared" si="798"/>
        <v/>
      </c>
      <c r="AD3169" s="13" t="str">
        <f t="shared" si="798"/>
        <v/>
      </c>
    </row>
    <row r="3170" spans="7:30" x14ac:dyDescent="0.25">
      <c r="G3170" s="18" t="str">
        <f t="shared" si="785"/>
        <v/>
      </c>
      <c r="H3170" s="22" t="str">
        <f t="shared" si="786"/>
        <v/>
      </c>
      <c r="I3170" s="23" t="str">
        <f t="shared" si="787"/>
        <v/>
      </c>
      <c r="J3170" s="22" t="str">
        <f t="shared" si="788"/>
        <v/>
      </c>
      <c r="K3170" s="24" t="str">
        <f t="shared" si="789"/>
        <v/>
      </c>
      <c r="L3170" s="42" t="str">
        <f t="shared" si="795"/>
        <v/>
      </c>
      <c r="M3170" s="43" t="str">
        <f t="shared" si="796"/>
        <v/>
      </c>
      <c r="N3170" s="26" t="str">
        <f t="shared" si="790"/>
        <v/>
      </c>
      <c r="O3170" s="26" t="str">
        <f t="shared" si="791"/>
        <v/>
      </c>
      <c r="P3170" s="28" t="str">
        <f>IF(E3170="","",INDEX(TableLookupWakeUpScore[],MATCH(E3170,TableLookupWakeUpScore[Wake Up],0),MATCH(P$1,TableLookupWakeUpScore[#Headers],0)))</f>
        <v/>
      </c>
      <c r="Q3170" s="30" t="str">
        <f t="shared" si="792"/>
        <v/>
      </c>
      <c r="R3170" s="31" t="str">
        <f t="shared" si="793"/>
        <v/>
      </c>
      <c r="S3170" s="34" t="str">
        <f>IF($C3170="","",INDEX(TableLookupSleepQuality[],MATCH($C3170,TableLookupSleepQuality[Sleep Quality Low],1),MATCH(S$1,TableLookupSleepQuality[#Headers],0)))</f>
        <v/>
      </c>
      <c r="T3170" s="35" t="str">
        <f>IF($C3170="","",INDEX(TableLookupSleepQuality[],MATCH($C3170,TableLookupSleepQuality[Sleep Quality Low],1),MATCH(T$1,TableLookupSleepQuality[#Headers],0)))</f>
        <v/>
      </c>
      <c r="X3170" s="36" t="str">
        <f t="shared" si="794"/>
        <v/>
      </c>
      <c r="Y3170" s="40" t="str">
        <f t="shared" si="798"/>
        <v/>
      </c>
      <c r="Z3170" s="13" t="str">
        <f t="shared" si="798"/>
        <v/>
      </c>
      <c r="AA3170" s="13" t="str">
        <f t="shared" si="798"/>
        <v/>
      </c>
      <c r="AB3170" s="13" t="str">
        <f t="shared" si="798"/>
        <v/>
      </c>
      <c r="AC3170" s="13" t="str">
        <f t="shared" si="798"/>
        <v/>
      </c>
      <c r="AD3170" s="13" t="str">
        <f t="shared" si="798"/>
        <v/>
      </c>
    </row>
    <row r="3171" spans="7:30" x14ac:dyDescent="0.25">
      <c r="G3171" s="18" t="str">
        <f t="shared" si="785"/>
        <v/>
      </c>
      <c r="H3171" s="22" t="str">
        <f t="shared" si="786"/>
        <v/>
      </c>
      <c r="I3171" s="23" t="str">
        <f t="shared" si="787"/>
        <v/>
      </c>
      <c r="J3171" s="22" t="str">
        <f t="shared" si="788"/>
        <v/>
      </c>
      <c r="K3171" s="24" t="str">
        <f t="shared" si="789"/>
        <v/>
      </c>
      <c r="L3171" s="42" t="str">
        <f t="shared" si="795"/>
        <v/>
      </c>
      <c r="M3171" s="43" t="str">
        <f t="shared" si="796"/>
        <v/>
      </c>
      <c r="N3171" s="26" t="str">
        <f t="shared" si="790"/>
        <v/>
      </c>
      <c r="O3171" s="26" t="str">
        <f t="shared" si="791"/>
        <v/>
      </c>
      <c r="P3171" s="28" t="str">
        <f>IF(E3171="","",INDEX(TableLookupWakeUpScore[],MATCH(E3171,TableLookupWakeUpScore[Wake Up],0),MATCH(P$1,TableLookupWakeUpScore[#Headers],0)))</f>
        <v/>
      </c>
      <c r="Q3171" s="30" t="str">
        <f t="shared" si="792"/>
        <v/>
      </c>
      <c r="R3171" s="31" t="str">
        <f t="shared" si="793"/>
        <v/>
      </c>
      <c r="S3171" s="34" t="str">
        <f>IF($C3171="","",INDEX(TableLookupSleepQuality[],MATCH($C3171,TableLookupSleepQuality[Sleep Quality Low],1),MATCH(S$1,TableLookupSleepQuality[#Headers],0)))</f>
        <v/>
      </c>
      <c r="T3171" s="35" t="str">
        <f>IF($C3171="","",INDEX(TableLookupSleepQuality[],MATCH($C3171,TableLookupSleepQuality[Sleep Quality Low],1),MATCH(T$1,TableLookupSleepQuality[#Headers],0)))</f>
        <v/>
      </c>
      <c r="X3171" s="36" t="str">
        <f t="shared" si="794"/>
        <v/>
      </c>
      <c r="Y3171" s="40" t="str">
        <f t="shared" ref="Y3171:AD3186" si="799">IF(OR($X3171="NO",$X3171=""),"",IF(COUNTIF($F3171,"*" &amp; Y$1 &amp; "*"),"YES","NO"))</f>
        <v/>
      </c>
      <c r="Z3171" s="13" t="str">
        <f t="shared" si="799"/>
        <v/>
      </c>
      <c r="AA3171" s="13" t="str">
        <f t="shared" si="799"/>
        <v/>
      </c>
      <c r="AB3171" s="13" t="str">
        <f t="shared" si="799"/>
        <v/>
      </c>
      <c r="AC3171" s="13" t="str">
        <f t="shared" si="799"/>
        <v/>
      </c>
      <c r="AD3171" s="13" t="str">
        <f t="shared" si="799"/>
        <v/>
      </c>
    </row>
    <row r="3172" spans="7:30" x14ac:dyDescent="0.25">
      <c r="G3172" s="18" t="str">
        <f t="shared" si="785"/>
        <v/>
      </c>
      <c r="H3172" s="22" t="str">
        <f t="shared" si="786"/>
        <v/>
      </c>
      <c r="I3172" s="23" t="str">
        <f t="shared" si="787"/>
        <v/>
      </c>
      <c r="J3172" s="22" t="str">
        <f t="shared" si="788"/>
        <v/>
      </c>
      <c r="K3172" s="24" t="str">
        <f t="shared" si="789"/>
        <v/>
      </c>
      <c r="L3172" s="42" t="str">
        <f t="shared" si="795"/>
        <v/>
      </c>
      <c r="M3172" s="43" t="str">
        <f t="shared" si="796"/>
        <v/>
      </c>
      <c r="N3172" s="26" t="str">
        <f t="shared" si="790"/>
        <v/>
      </c>
      <c r="O3172" s="26" t="str">
        <f t="shared" si="791"/>
        <v/>
      </c>
      <c r="P3172" s="28" t="str">
        <f>IF(E3172="","",INDEX(TableLookupWakeUpScore[],MATCH(E3172,TableLookupWakeUpScore[Wake Up],0),MATCH(P$1,TableLookupWakeUpScore[#Headers],0)))</f>
        <v/>
      </c>
      <c r="Q3172" s="30" t="str">
        <f t="shared" si="792"/>
        <v/>
      </c>
      <c r="R3172" s="31" t="str">
        <f t="shared" si="793"/>
        <v/>
      </c>
      <c r="S3172" s="34" t="str">
        <f>IF($C3172="","",INDEX(TableLookupSleepQuality[],MATCH($C3172,TableLookupSleepQuality[Sleep Quality Low],1),MATCH(S$1,TableLookupSleepQuality[#Headers],0)))</f>
        <v/>
      </c>
      <c r="T3172" s="35" t="str">
        <f>IF($C3172="","",INDEX(TableLookupSleepQuality[],MATCH($C3172,TableLookupSleepQuality[Sleep Quality Low],1),MATCH(T$1,TableLookupSleepQuality[#Headers],0)))</f>
        <v/>
      </c>
      <c r="X3172" s="36" t="str">
        <f t="shared" si="794"/>
        <v/>
      </c>
      <c r="Y3172" s="40" t="str">
        <f t="shared" si="799"/>
        <v/>
      </c>
      <c r="Z3172" s="13" t="str">
        <f t="shared" si="799"/>
        <v/>
      </c>
      <c r="AA3172" s="13" t="str">
        <f t="shared" si="799"/>
        <v/>
      </c>
      <c r="AB3172" s="13" t="str">
        <f t="shared" si="799"/>
        <v/>
      </c>
      <c r="AC3172" s="13" t="str">
        <f t="shared" si="799"/>
        <v/>
      </c>
      <c r="AD3172" s="13" t="str">
        <f t="shared" si="799"/>
        <v/>
      </c>
    </row>
    <row r="3173" spans="7:30" x14ac:dyDescent="0.25">
      <c r="G3173" s="18" t="str">
        <f t="shared" si="785"/>
        <v/>
      </c>
      <c r="H3173" s="22" t="str">
        <f t="shared" si="786"/>
        <v/>
      </c>
      <c r="I3173" s="23" t="str">
        <f t="shared" si="787"/>
        <v/>
      </c>
      <c r="J3173" s="22" t="str">
        <f t="shared" si="788"/>
        <v/>
      </c>
      <c r="K3173" s="24" t="str">
        <f t="shared" si="789"/>
        <v/>
      </c>
      <c r="L3173" s="42" t="str">
        <f t="shared" si="795"/>
        <v/>
      </c>
      <c r="M3173" s="43" t="str">
        <f t="shared" si="796"/>
        <v/>
      </c>
      <c r="N3173" s="26" t="str">
        <f t="shared" si="790"/>
        <v/>
      </c>
      <c r="O3173" s="26" t="str">
        <f t="shared" si="791"/>
        <v/>
      </c>
      <c r="P3173" s="28" t="str">
        <f>IF(E3173="","",INDEX(TableLookupWakeUpScore[],MATCH(E3173,TableLookupWakeUpScore[Wake Up],0),MATCH(P$1,TableLookupWakeUpScore[#Headers],0)))</f>
        <v/>
      </c>
      <c r="Q3173" s="30" t="str">
        <f t="shared" si="792"/>
        <v/>
      </c>
      <c r="R3173" s="31" t="str">
        <f t="shared" si="793"/>
        <v/>
      </c>
      <c r="S3173" s="34" t="str">
        <f>IF($C3173="","",INDEX(TableLookupSleepQuality[],MATCH($C3173,TableLookupSleepQuality[Sleep Quality Low],1),MATCH(S$1,TableLookupSleepQuality[#Headers],0)))</f>
        <v/>
      </c>
      <c r="T3173" s="35" t="str">
        <f>IF($C3173="","",INDEX(TableLookupSleepQuality[],MATCH($C3173,TableLookupSleepQuality[Sleep Quality Low],1),MATCH(T$1,TableLookupSleepQuality[#Headers],0)))</f>
        <v/>
      </c>
      <c r="X3173" s="36" t="str">
        <f t="shared" si="794"/>
        <v/>
      </c>
      <c r="Y3173" s="40" t="str">
        <f t="shared" si="799"/>
        <v/>
      </c>
      <c r="Z3173" s="13" t="str">
        <f t="shared" si="799"/>
        <v/>
      </c>
      <c r="AA3173" s="13" t="str">
        <f t="shared" si="799"/>
        <v/>
      </c>
      <c r="AB3173" s="13" t="str">
        <f t="shared" si="799"/>
        <v/>
      </c>
      <c r="AC3173" s="13" t="str">
        <f t="shared" si="799"/>
        <v/>
      </c>
      <c r="AD3173" s="13" t="str">
        <f t="shared" si="799"/>
        <v/>
      </c>
    </row>
    <row r="3174" spans="7:30" x14ac:dyDescent="0.25">
      <c r="G3174" s="18" t="str">
        <f t="shared" si="785"/>
        <v/>
      </c>
      <c r="H3174" s="22" t="str">
        <f t="shared" si="786"/>
        <v/>
      </c>
      <c r="I3174" s="23" t="str">
        <f t="shared" si="787"/>
        <v/>
      </c>
      <c r="J3174" s="22" t="str">
        <f t="shared" si="788"/>
        <v/>
      </c>
      <c r="K3174" s="24" t="str">
        <f t="shared" si="789"/>
        <v/>
      </c>
      <c r="L3174" s="42" t="str">
        <f t="shared" si="795"/>
        <v/>
      </c>
      <c r="M3174" s="43" t="str">
        <f t="shared" si="796"/>
        <v/>
      </c>
      <c r="N3174" s="26" t="str">
        <f t="shared" si="790"/>
        <v/>
      </c>
      <c r="O3174" s="26" t="str">
        <f t="shared" si="791"/>
        <v/>
      </c>
      <c r="P3174" s="28" t="str">
        <f>IF(E3174="","",INDEX(TableLookupWakeUpScore[],MATCH(E3174,TableLookupWakeUpScore[Wake Up],0),MATCH(P$1,TableLookupWakeUpScore[#Headers],0)))</f>
        <v/>
      </c>
      <c r="Q3174" s="30" t="str">
        <f t="shared" si="792"/>
        <v/>
      </c>
      <c r="R3174" s="31" t="str">
        <f t="shared" si="793"/>
        <v/>
      </c>
      <c r="S3174" s="34" t="str">
        <f>IF($C3174="","",INDEX(TableLookupSleepQuality[],MATCH($C3174,TableLookupSleepQuality[Sleep Quality Low],1),MATCH(S$1,TableLookupSleepQuality[#Headers],0)))</f>
        <v/>
      </c>
      <c r="T3174" s="35" t="str">
        <f>IF($C3174="","",INDEX(TableLookupSleepQuality[],MATCH($C3174,TableLookupSleepQuality[Sleep Quality Low],1),MATCH(T$1,TableLookupSleepQuality[#Headers],0)))</f>
        <v/>
      </c>
      <c r="X3174" s="36" t="str">
        <f t="shared" si="794"/>
        <v/>
      </c>
      <c r="Y3174" s="40" t="str">
        <f t="shared" si="799"/>
        <v/>
      </c>
      <c r="Z3174" s="13" t="str">
        <f t="shared" si="799"/>
        <v/>
      </c>
      <c r="AA3174" s="13" t="str">
        <f t="shared" si="799"/>
        <v/>
      </c>
      <c r="AB3174" s="13" t="str">
        <f t="shared" si="799"/>
        <v/>
      </c>
      <c r="AC3174" s="13" t="str">
        <f t="shared" si="799"/>
        <v/>
      </c>
      <c r="AD3174" s="13" t="str">
        <f t="shared" si="799"/>
        <v/>
      </c>
    </row>
    <row r="3175" spans="7:30" x14ac:dyDescent="0.25">
      <c r="G3175" s="18" t="str">
        <f t="shared" si="785"/>
        <v/>
      </c>
      <c r="H3175" s="22" t="str">
        <f t="shared" si="786"/>
        <v/>
      </c>
      <c r="I3175" s="23" t="str">
        <f t="shared" si="787"/>
        <v/>
      </c>
      <c r="J3175" s="22" t="str">
        <f t="shared" si="788"/>
        <v/>
      </c>
      <c r="K3175" s="24" t="str">
        <f t="shared" si="789"/>
        <v/>
      </c>
      <c r="L3175" s="42" t="str">
        <f t="shared" si="795"/>
        <v/>
      </c>
      <c r="M3175" s="43" t="str">
        <f t="shared" si="796"/>
        <v/>
      </c>
      <c r="N3175" s="26" t="str">
        <f t="shared" si="790"/>
        <v/>
      </c>
      <c r="O3175" s="26" t="str">
        <f t="shared" si="791"/>
        <v/>
      </c>
      <c r="P3175" s="28" t="str">
        <f>IF(E3175="","",INDEX(TableLookupWakeUpScore[],MATCH(E3175,TableLookupWakeUpScore[Wake Up],0),MATCH(P$1,TableLookupWakeUpScore[#Headers],0)))</f>
        <v/>
      </c>
      <c r="Q3175" s="30" t="str">
        <f t="shared" si="792"/>
        <v/>
      </c>
      <c r="R3175" s="31" t="str">
        <f t="shared" si="793"/>
        <v/>
      </c>
      <c r="S3175" s="34" t="str">
        <f>IF($C3175="","",INDEX(TableLookupSleepQuality[],MATCH($C3175,TableLookupSleepQuality[Sleep Quality Low],1),MATCH(S$1,TableLookupSleepQuality[#Headers],0)))</f>
        <v/>
      </c>
      <c r="T3175" s="35" t="str">
        <f>IF($C3175="","",INDEX(TableLookupSleepQuality[],MATCH($C3175,TableLookupSleepQuality[Sleep Quality Low],1),MATCH(T$1,TableLookupSleepQuality[#Headers],0)))</f>
        <v/>
      </c>
      <c r="X3175" s="36" t="str">
        <f t="shared" si="794"/>
        <v/>
      </c>
      <c r="Y3175" s="40" t="str">
        <f t="shared" si="799"/>
        <v/>
      </c>
      <c r="Z3175" s="13" t="str">
        <f t="shared" si="799"/>
        <v/>
      </c>
      <c r="AA3175" s="13" t="str">
        <f t="shared" si="799"/>
        <v/>
      </c>
      <c r="AB3175" s="13" t="str">
        <f t="shared" si="799"/>
        <v/>
      </c>
      <c r="AC3175" s="13" t="str">
        <f t="shared" si="799"/>
        <v/>
      </c>
      <c r="AD3175" s="13" t="str">
        <f t="shared" si="799"/>
        <v/>
      </c>
    </row>
    <row r="3176" spans="7:30" x14ac:dyDescent="0.25">
      <c r="G3176" s="18" t="str">
        <f t="shared" si="785"/>
        <v/>
      </c>
      <c r="H3176" s="22" t="str">
        <f t="shared" si="786"/>
        <v/>
      </c>
      <c r="I3176" s="23" t="str">
        <f t="shared" si="787"/>
        <v/>
      </c>
      <c r="J3176" s="22" t="str">
        <f t="shared" si="788"/>
        <v/>
      </c>
      <c r="K3176" s="24" t="str">
        <f t="shared" si="789"/>
        <v/>
      </c>
      <c r="L3176" s="42" t="str">
        <f t="shared" si="795"/>
        <v/>
      </c>
      <c r="M3176" s="43" t="str">
        <f t="shared" si="796"/>
        <v/>
      </c>
      <c r="N3176" s="26" t="str">
        <f t="shared" si="790"/>
        <v/>
      </c>
      <c r="O3176" s="26" t="str">
        <f t="shared" si="791"/>
        <v/>
      </c>
      <c r="P3176" s="28" t="str">
        <f>IF(E3176="","",INDEX(TableLookupWakeUpScore[],MATCH(E3176,TableLookupWakeUpScore[Wake Up],0),MATCH(P$1,TableLookupWakeUpScore[#Headers],0)))</f>
        <v/>
      </c>
      <c r="Q3176" s="30" t="str">
        <f t="shared" si="792"/>
        <v/>
      </c>
      <c r="R3176" s="31" t="str">
        <f t="shared" si="793"/>
        <v/>
      </c>
      <c r="S3176" s="34" t="str">
        <f>IF($C3176="","",INDEX(TableLookupSleepQuality[],MATCH($C3176,TableLookupSleepQuality[Sleep Quality Low],1),MATCH(S$1,TableLookupSleepQuality[#Headers],0)))</f>
        <v/>
      </c>
      <c r="T3176" s="35" t="str">
        <f>IF($C3176="","",INDEX(TableLookupSleepQuality[],MATCH($C3176,TableLookupSleepQuality[Sleep Quality Low],1),MATCH(T$1,TableLookupSleepQuality[#Headers],0)))</f>
        <v/>
      </c>
      <c r="X3176" s="36" t="str">
        <f t="shared" si="794"/>
        <v/>
      </c>
      <c r="Y3176" s="40" t="str">
        <f t="shared" si="799"/>
        <v/>
      </c>
      <c r="Z3176" s="13" t="str">
        <f t="shared" si="799"/>
        <v/>
      </c>
      <c r="AA3176" s="13" t="str">
        <f t="shared" si="799"/>
        <v/>
      </c>
      <c r="AB3176" s="13" t="str">
        <f t="shared" si="799"/>
        <v/>
      </c>
      <c r="AC3176" s="13" t="str">
        <f t="shared" si="799"/>
        <v/>
      </c>
      <c r="AD3176" s="13" t="str">
        <f t="shared" si="799"/>
        <v/>
      </c>
    </row>
    <row r="3177" spans="7:30" x14ac:dyDescent="0.25">
      <c r="G3177" s="18" t="str">
        <f t="shared" si="785"/>
        <v/>
      </c>
      <c r="H3177" s="22" t="str">
        <f t="shared" si="786"/>
        <v/>
      </c>
      <c r="I3177" s="23" t="str">
        <f t="shared" si="787"/>
        <v/>
      </c>
      <c r="J3177" s="22" t="str">
        <f t="shared" si="788"/>
        <v/>
      </c>
      <c r="K3177" s="24" t="str">
        <f t="shared" si="789"/>
        <v/>
      </c>
      <c r="L3177" s="42" t="str">
        <f t="shared" si="795"/>
        <v/>
      </c>
      <c r="M3177" s="43" t="str">
        <f t="shared" si="796"/>
        <v/>
      </c>
      <c r="N3177" s="26" t="str">
        <f t="shared" si="790"/>
        <v/>
      </c>
      <c r="O3177" s="26" t="str">
        <f t="shared" si="791"/>
        <v/>
      </c>
      <c r="P3177" s="28" t="str">
        <f>IF(E3177="","",INDEX(TableLookupWakeUpScore[],MATCH(E3177,TableLookupWakeUpScore[Wake Up],0),MATCH(P$1,TableLookupWakeUpScore[#Headers],0)))</f>
        <v/>
      </c>
      <c r="Q3177" s="30" t="str">
        <f t="shared" si="792"/>
        <v/>
      </c>
      <c r="R3177" s="31" t="str">
        <f t="shared" si="793"/>
        <v/>
      </c>
      <c r="S3177" s="34" t="str">
        <f>IF($C3177="","",INDEX(TableLookupSleepQuality[],MATCH($C3177,TableLookupSleepQuality[Sleep Quality Low],1),MATCH(S$1,TableLookupSleepQuality[#Headers],0)))</f>
        <v/>
      </c>
      <c r="T3177" s="35" t="str">
        <f>IF($C3177="","",INDEX(TableLookupSleepQuality[],MATCH($C3177,TableLookupSleepQuality[Sleep Quality Low],1),MATCH(T$1,TableLookupSleepQuality[#Headers],0)))</f>
        <v/>
      </c>
      <c r="X3177" s="36" t="str">
        <f t="shared" si="794"/>
        <v/>
      </c>
      <c r="Y3177" s="40" t="str">
        <f t="shared" si="799"/>
        <v/>
      </c>
      <c r="Z3177" s="13" t="str">
        <f t="shared" si="799"/>
        <v/>
      </c>
      <c r="AA3177" s="13" t="str">
        <f t="shared" si="799"/>
        <v/>
      </c>
      <c r="AB3177" s="13" t="str">
        <f t="shared" si="799"/>
        <v/>
      </c>
      <c r="AC3177" s="13" t="str">
        <f t="shared" si="799"/>
        <v/>
      </c>
      <c r="AD3177" s="13" t="str">
        <f t="shared" si="799"/>
        <v/>
      </c>
    </row>
    <row r="3178" spans="7:30" x14ac:dyDescent="0.25">
      <c r="G3178" s="18" t="str">
        <f t="shared" si="785"/>
        <v/>
      </c>
      <c r="H3178" s="22" t="str">
        <f t="shared" si="786"/>
        <v/>
      </c>
      <c r="I3178" s="23" t="str">
        <f t="shared" si="787"/>
        <v/>
      </c>
      <c r="J3178" s="22" t="str">
        <f t="shared" si="788"/>
        <v/>
      </c>
      <c r="K3178" s="24" t="str">
        <f t="shared" si="789"/>
        <v/>
      </c>
      <c r="L3178" s="42" t="str">
        <f t="shared" si="795"/>
        <v/>
      </c>
      <c r="M3178" s="43" t="str">
        <f t="shared" si="796"/>
        <v/>
      </c>
      <c r="N3178" s="26" t="str">
        <f t="shared" si="790"/>
        <v/>
      </c>
      <c r="O3178" s="26" t="str">
        <f t="shared" si="791"/>
        <v/>
      </c>
      <c r="P3178" s="28" t="str">
        <f>IF(E3178="","",INDEX(TableLookupWakeUpScore[],MATCH(E3178,TableLookupWakeUpScore[Wake Up],0),MATCH(P$1,TableLookupWakeUpScore[#Headers],0)))</f>
        <v/>
      </c>
      <c r="Q3178" s="30" t="str">
        <f t="shared" si="792"/>
        <v/>
      </c>
      <c r="R3178" s="31" t="str">
        <f t="shared" si="793"/>
        <v/>
      </c>
      <c r="S3178" s="34" t="str">
        <f>IF($C3178="","",INDEX(TableLookupSleepQuality[],MATCH($C3178,TableLookupSleepQuality[Sleep Quality Low],1),MATCH(S$1,TableLookupSleepQuality[#Headers],0)))</f>
        <v/>
      </c>
      <c r="T3178" s="35" t="str">
        <f>IF($C3178="","",INDEX(TableLookupSleepQuality[],MATCH($C3178,TableLookupSleepQuality[Sleep Quality Low],1),MATCH(T$1,TableLookupSleepQuality[#Headers],0)))</f>
        <v/>
      </c>
      <c r="X3178" s="36" t="str">
        <f t="shared" si="794"/>
        <v/>
      </c>
      <c r="Y3178" s="40" t="str">
        <f t="shared" si="799"/>
        <v/>
      </c>
      <c r="Z3178" s="13" t="str">
        <f t="shared" si="799"/>
        <v/>
      </c>
      <c r="AA3178" s="13" t="str">
        <f t="shared" si="799"/>
        <v/>
      </c>
      <c r="AB3178" s="13" t="str">
        <f t="shared" si="799"/>
        <v/>
      </c>
      <c r="AC3178" s="13" t="str">
        <f t="shared" si="799"/>
        <v/>
      </c>
      <c r="AD3178" s="13" t="str">
        <f t="shared" si="799"/>
        <v/>
      </c>
    </row>
    <row r="3179" spans="7:30" x14ac:dyDescent="0.25">
      <c r="G3179" s="18" t="str">
        <f t="shared" si="785"/>
        <v/>
      </c>
      <c r="H3179" s="22" t="str">
        <f t="shared" si="786"/>
        <v/>
      </c>
      <c r="I3179" s="23" t="str">
        <f t="shared" si="787"/>
        <v/>
      </c>
      <c r="J3179" s="22" t="str">
        <f t="shared" si="788"/>
        <v/>
      </c>
      <c r="K3179" s="24" t="str">
        <f t="shared" si="789"/>
        <v/>
      </c>
      <c r="L3179" s="42" t="str">
        <f t="shared" si="795"/>
        <v/>
      </c>
      <c r="M3179" s="43" t="str">
        <f t="shared" si="796"/>
        <v/>
      </c>
      <c r="N3179" s="26" t="str">
        <f t="shared" si="790"/>
        <v/>
      </c>
      <c r="O3179" s="26" t="str">
        <f t="shared" si="791"/>
        <v/>
      </c>
      <c r="P3179" s="28" t="str">
        <f>IF(E3179="","",INDEX(TableLookupWakeUpScore[],MATCH(E3179,TableLookupWakeUpScore[Wake Up],0),MATCH(P$1,TableLookupWakeUpScore[#Headers],0)))</f>
        <v/>
      </c>
      <c r="Q3179" s="30" t="str">
        <f t="shared" si="792"/>
        <v/>
      </c>
      <c r="R3179" s="31" t="str">
        <f t="shared" si="793"/>
        <v/>
      </c>
      <c r="S3179" s="34" t="str">
        <f>IF($C3179="","",INDEX(TableLookupSleepQuality[],MATCH($C3179,TableLookupSleepQuality[Sleep Quality Low],1),MATCH(S$1,TableLookupSleepQuality[#Headers],0)))</f>
        <v/>
      </c>
      <c r="T3179" s="35" t="str">
        <f>IF($C3179="","",INDEX(TableLookupSleepQuality[],MATCH($C3179,TableLookupSleepQuality[Sleep Quality Low],1),MATCH(T$1,TableLookupSleepQuality[#Headers],0)))</f>
        <v/>
      </c>
      <c r="X3179" s="36" t="str">
        <f t="shared" si="794"/>
        <v/>
      </c>
      <c r="Y3179" s="40" t="str">
        <f t="shared" si="799"/>
        <v/>
      </c>
      <c r="Z3179" s="13" t="str">
        <f t="shared" si="799"/>
        <v/>
      </c>
      <c r="AA3179" s="13" t="str">
        <f t="shared" si="799"/>
        <v/>
      </c>
      <c r="AB3179" s="13" t="str">
        <f t="shared" si="799"/>
        <v/>
      </c>
      <c r="AC3179" s="13" t="str">
        <f t="shared" si="799"/>
        <v/>
      </c>
      <c r="AD3179" s="13" t="str">
        <f t="shared" si="799"/>
        <v/>
      </c>
    </row>
    <row r="3180" spans="7:30" x14ac:dyDescent="0.25">
      <c r="G3180" s="18" t="str">
        <f t="shared" si="785"/>
        <v/>
      </c>
      <c r="H3180" s="22" t="str">
        <f t="shared" si="786"/>
        <v/>
      </c>
      <c r="I3180" s="23" t="str">
        <f t="shared" si="787"/>
        <v/>
      </c>
      <c r="J3180" s="22" t="str">
        <f t="shared" si="788"/>
        <v/>
      </c>
      <c r="K3180" s="24" t="str">
        <f t="shared" si="789"/>
        <v/>
      </c>
      <c r="L3180" s="42" t="str">
        <f t="shared" si="795"/>
        <v/>
      </c>
      <c r="M3180" s="43" t="str">
        <f t="shared" si="796"/>
        <v/>
      </c>
      <c r="N3180" s="26" t="str">
        <f t="shared" si="790"/>
        <v/>
      </c>
      <c r="O3180" s="26" t="str">
        <f t="shared" si="791"/>
        <v/>
      </c>
      <c r="P3180" s="28" t="str">
        <f>IF(E3180="","",INDEX(TableLookupWakeUpScore[],MATCH(E3180,TableLookupWakeUpScore[Wake Up],0),MATCH(P$1,TableLookupWakeUpScore[#Headers],0)))</f>
        <v/>
      </c>
      <c r="Q3180" s="30" t="str">
        <f t="shared" si="792"/>
        <v/>
      </c>
      <c r="R3180" s="31" t="str">
        <f t="shared" si="793"/>
        <v/>
      </c>
      <c r="S3180" s="34" t="str">
        <f>IF($C3180="","",INDEX(TableLookupSleepQuality[],MATCH($C3180,TableLookupSleepQuality[Sleep Quality Low],1),MATCH(S$1,TableLookupSleepQuality[#Headers],0)))</f>
        <v/>
      </c>
      <c r="T3180" s="35" t="str">
        <f>IF($C3180="","",INDEX(TableLookupSleepQuality[],MATCH($C3180,TableLookupSleepQuality[Sleep Quality Low],1),MATCH(T$1,TableLookupSleepQuality[#Headers],0)))</f>
        <v/>
      </c>
      <c r="X3180" s="36" t="str">
        <f t="shared" si="794"/>
        <v/>
      </c>
      <c r="Y3180" s="40" t="str">
        <f t="shared" si="799"/>
        <v/>
      </c>
      <c r="Z3180" s="13" t="str">
        <f t="shared" si="799"/>
        <v/>
      </c>
      <c r="AA3180" s="13" t="str">
        <f t="shared" si="799"/>
        <v/>
      </c>
      <c r="AB3180" s="13" t="str">
        <f t="shared" si="799"/>
        <v/>
      </c>
      <c r="AC3180" s="13" t="str">
        <f t="shared" si="799"/>
        <v/>
      </c>
      <c r="AD3180" s="13" t="str">
        <f t="shared" si="799"/>
        <v/>
      </c>
    </row>
    <row r="3181" spans="7:30" x14ac:dyDescent="0.25">
      <c r="G3181" s="18" t="str">
        <f t="shared" si="785"/>
        <v/>
      </c>
      <c r="H3181" s="22" t="str">
        <f t="shared" si="786"/>
        <v/>
      </c>
      <c r="I3181" s="23" t="str">
        <f t="shared" si="787"/>
        <v/>
      </c>
      <c r="J3181" s="22" t="str">
        <f t="shared" si="788"/>
        <v/>
      </c>
      <c r="K3181" s="24" t="str">
        <f t="shared" si="789"/>
        <v/>
      </c>
      <c r="L3181" s="42" t="str">
        <f t="shared" si="795"/>
        <v/>
      </c>
      <c r="M3181" s="43" t="str">
        <f t="shared" si="796"/>
        <v/>
      </c>
      <c r="N3181" s="26" t="str">
        <f t="shared" si="790"/>
        <v/>
      </c>
      <c r="O3181" s="26" t="str">
        <f t="shared" si="791"/>
        <v/>
      </c>
      <c r="P3181" s="28" t="str">
        <f>IF(E3181="","",INDEX(TableLookupWakeUpScore[],MATCH(E3181,TableLookupWakeUpScore[Wake Up],0),MATCH(P$1,TableLookupWakeUpScore[#Headers],0)))</f>
        <v/>
      </c>
      <c r="Q3181" s="30" t="str">
        <f t="shared" si="792"/>
        <v/>
      </c>
      <c r="R3181" s="31" t="str">
        <f t="shared" si="793"/>
        <v/>
      </c>
      <c r="S3181" s="34" t="str">
        <f>IF($C3181="","",INDEX(TableLookupSleepQuality[],MATCH($C3181,TableLookupSleepQuality[Sleep Quality Low],1),MATCH(S$1,TableLookupSleepQuality[#Headers],0)))</f>
        <v/>
      </c>
      <c r="T3181" s="35" t="str">
        <f>IF($C3181="","",INDEX(TableLookupSleepQuality[],MATCH($C3181,TableLookupSleepQuality[Sleep Quality Low],1),MATCH(T$1,TableLookupSleepQuality[#Headers],0)))</f>
        <v/>
      </c>
      <c r="X3181" s="36" t="str">
        <f t="shared" si="794"/>
        <v/>
      </c>
      <c r="Y3181" s="40" t="str">
        <f t="shared" si="799"/>
        <v/>
      </c>
      <c r="Z3181" s="13" t="str">
        <f t="shared" si="799"/>
        <v/>
      </c>
      <c r="AA3181" s="13" t="str">
        <f t="shared" si="799"/>
        <v/>
      </c>
      <c r="AB3181" s="13" t="str">
        <f t="shared" si="799"/>
        <v/>
      </c>
      <c r="AC3181" s="13" t="str">
        <f t="shared" si="799"/>
        <v/>
      </c>
      <c r="AD3181" s="13" t="str">
        <f t="shared" si="799"/>
        <v/>
      </c>
    </row>
    <row r="3182" spans="7:30" x14ac:dyDescent="0.25">
      <c r="G3182" s="18" t="str">
        <f t="shared" si="785"/>
        <v/>
      </c>
      <c r="H3182" s="22" t="str">
        <f t="shared" si="786"/>
        <v/>
      </c>
      <c r="I3182" s="23" t="str">
        <f t="shared" si="787"/>
        <v/>
      </c>
      <c r="J3182" s="22" t="str">
        <f t="shared" si="788"/>
        <v/>
      </c>
      <c r="K3182" s="24" t="str">
        <f t="shared" si="789"/>
        <v/>
      </c>
      <c r="L3182" s="42" t="str">
        <f t="shared" si="795"/>
        <v/>
      </c>
      <c r="M3182" s="43" t="str">
        <f t="shared" si="796"/>
        <v/>
      </c>
      <c r="N3182" s="26" t="str">
        <f t="shared" si="790"/>
        <v/>
      </c>
      <c r="O3182" s="26" t="str">
        <f t="shared" si="791"/>
        <v/>
      </c>
      <c r="P3182" s="28" t="str">
        <f>IF(E3182="","",INDEX(TableLookupWakeUpScore[],MATCH(E3182,TableLookupWakeUpScore[Wake Up],0),MATCH(P$1,TableLookupWakeUpScore[#Headers],0)))</f>
        <v/>
      </c>
      <c r="Q3182" s="30" t="str">
        <f t="shared" si="792"/>
        <v/>
      </c>
      <c r="R3182" s="31" t="str">
        <f t="shared" si="793"/>
        <v/>
      </c>
      <c r="S3182" s="34" t="str">
        <f>IF($C3182="","",INDEX(TableLookupSleepQuality[],MATCH($C3182,TableLookupSleepQuality[Sleep Quality Low],1),MATCH(S$1,TableLookupSleepQuality[#Headers],0)))</f>
        <v/>
      </c>
      <c r="T3182" s="35" t="str">
        <f>IF($C3182="","",INDEX(TableLookupSleepQuality[],MATCH($C3182,TableLookupSleepQuality[Sleep Quality Low],1),MATCH(T$1,TableLookupSleepQuality[#Headers],0)))</f>
        <v/>
      </c>
      <c r="X3182" s="36" t="str">
        <f t="shared" si="794"/>
        <v/>
      </c>
      <c r="Y3182" s="40" t="str">
        <f t="shared" si="799"/>
        <v/>
      </c>
      <c r="Z3182" s="13" t="str">
        <f t="shared" si="799"/>
        <v/>
      </c>
      <c r="AA3182" s="13" t="str">
        <f t="shared" si="799"/>
        <v/>
      </c>
      <c r="AB3182" s="13" t="str">
        <f t="shared" si="799"/>
        <v/>
      </c>
      <c r="AC3182" s="13" t="str">
        <f t="shared" si="799"/>
        <v/>
      </c>
      <c r="AD3182" s="13" t="str">
        <f t="shared" si="799"/>
        <v/>
      </c>
    </row>
    <row r="3183" spans="7:30" x14ac:dyDescent="0.25">
      <c r="G3183" s="18" t="str">
        <f t="shared" si="785"/>
        <v/>
      </c>
      <c r="H3183" s="22" t="str">
        <f t="shared" si="786"/>
        <v/>
      </c>
      <c r="I3183" s="23" t="str">
        <f t="shared" si="787"/>
        <v/>
      </c>
      <c r="J3183" s="22" t="str">
        <f t="shared" si="788"/>
        <v/>
      </c>
      <c r="K3183" s="24" t="str">
        <f t="shared" si="789"/>
        <v/>
      </c>
      <c r="L3183" s="42" t="str">
        <f t="shared" si="795"/>
        <v/>
      </c>
      <c r="M3183" s="43" t="str">
        <f t="shared" si="796"/>
        <v/>
      </c>
      <c r="N3183" s="26" t="str">
        <f t="shared" si="790"/>
        <v/>
      </c>
      <c r="O3183" s="26" t="str">
        <f t="shared" si="791"/>
        <v/>
      </c>
      <c r="P3183" s="28" t="str">
        <f>IF(E3183="","",INDEX(TableLookupWakeUpScore[],MATCH(E3183,TableLookupWakeUpScore[Wake Up],0),MATCH(P$1,TableLookupWakeUpScore[#Headers],0)))</f>
        <v/>
      </c>
      <c r="Q3183" s="30" t="str">
        <f t="shared" si="792"/>
        <v/>
      </c>
      <c r="R3183" s="31" t="str">
        <f t="shared" si="793"/>
        <v/>
      </c>
      <c r="S3183" s="34" t="str">
        <f>IF($C3183="","",INDEX(TableLookupSleepQuality[],MATCH($C3183,TableLookupSleepQuality[Sleep Quality Low],1),MATCH(S$1,TableLookupSleepQuality[#Headers],0)))</f>
        <v/>
      </c>
      <c r="T3183" s="35" t="str">
        <f>IF($C3183="","",INDEX(TableLookupSleepQuality[],MATCH($C3183,TableLookupSleepQuality[Sleep Quality Low],1),MATCH(T$1,TableLookupSleepQuality[#Headers],0)))</f>
        <v/>
      </c>
      <c r="X3183" s="36" t="str">
        <f t="shared" si="794"/>
        <v/>
      </c>
      <c r="Y3183" s="40" t="str">
        <f t="shared" si="799"/>
        <v/>
      </c>
      <c r="Z3183" s="13" t="str">
        <f t="shared" si="799"/>
        <v/>
      </c>
      <c r="AA3183" s="13" t="str">
        <f t="shared" si="799"/>
        <v/>
      </c>
      <c r="AB3183" s="13" t="str">
        <f t="shared" si="799"/>
        <v/>
      </c>
      <c r="AC3183" s="13" t="str">
        <f t="shared" si="799"/>
        <v/>
      </c>
      <c r="AD3183" s="13" t="str">
        <f t="shared" si="799"/>
        <v/>
      </c>
    </row>
    <row r="3184" spans="7:30" x14ac:dyDescent="0.25">
      <c r="G3184" s="18" t="str">
        <f t="shared" si="785"/>
        <v/>
      </c>
      <c r="H3184" s="22" t="str">
        <f t="shared" si="786"/>
        <v/>
      </c>
      <c r="I3184" s="23" t="str">
        <f t="shared" si="787"/>
        <v/>
      </c>
      <c r="J3184" s="22" t="str">
        <f t="shared" si="788"/>
        <v/>
      </c>
      <c r="K3184" s="24" t="str">
        <f t="shared" si="789"/>
        <v/>
      </c>
      <c r="L3184" s="42" t="str">
        <f t="shared" si="795"/>
        <v/>
      </c>
      <c r="M3184" s="43" t="str">
        <f t="shared" si="796"/>
        <v/>
      </c>
      <c r="N3184" s="26" t="str">
        <f t="shared" si="790"/>
        <v/>
      </c>
      <c r="O3184" s="26" t="str">
        <f t="shared" si="791"/>
        <v/>
      </c>
      <c r="P3184" s="28" t="str">
        <f>IF(E3184="","",INDEX(TableLookupWakeUpScore[],MATCH(E3184,TableLookupWakeUpScore[Wake Up],0),MATCH(P$1,TableLookupWakeUpScore[#Headers],0)))</f>
        <v/>
      </c>
      <c r="Q3184" s="30" t="str">
        <f t="shared" si="792"/>
        <v/>
      </c>
      <c r="R3184" s="31" t="str">
        <f t="shared" si="793"/>
        <v/>
      </c>
      <c r="S3184" s="34" t="str">
        <f>IF($C3184="","",INDEX(TableLookupSleepQuality[],MATCH($C3184,TableLookupSleepQuality[Sleep Quality Low],1),MATCH(S$1,TableLookupSleepQuality[#Headers],0)))</f>
        <v/>
      </c>
      <c r="T3184" s="35" t="str">
        <f>IF($C3184="","",INDEX(TableLookupSleepQuality[],MATCH($C3184,TableLookupSleepQuality[Sleep Quality Low],1),MATCH(T$1,TableLookupSleepQuality[#Headers],0)))</f>
        <v/>
      </c>
      <c r="X3184" s="36" t="str">
        <f t="shared" si="794"/>
        <v/>
      </c>
      <c r="Y3184" s="40" t="str">
        <f t="shared" si="799"/>
        <v/>
      </c>
      <c r="Z3184" s="13" t="str">
        <f t="shared" si="799"/>
        <v/>
      </c>
      <c r="AA3184" s="13" t="str">
        <f t="shared" si="799"/>
        <v/>
      </c>
      <c r="AB3184" s="13" t="str">
        <f t="shared" si="799"/>
        <v/>
      </c>
      <c r="AC3184" s="13" t="str">
        <f t="shared" si="799"/>
        <v/>
      </c>
      <c r="AD3184" s="13" t="str">
        <f t="shared" si="799"/>
        <v/>
      </c>
    </row>
    <row r="3185" spans="7:30" x14ac:dyDescent="0.25">
      <c r="G3185" s="18" t="str">
        <f t="shared" si="785"/>
        <v/>
      </c>
      <c r="H3185" s="22" t="str">
        <f t="shared" si="786"/>
        <v/>
      </c>
      <c r="I3185" s="23" t="str">
        <f t="shared" si="787"/>
        <v/>
      </c>
      <c r="J3185" s="22" t="str">
        <f t="shared" si="788"/>
        <v/>
      </c>
      <c r="K3185" s="24" t="str">
        <f t="shared" si="789"/>
        <v/>
      </c>
      <c r="L3185" s="42" t="str">
        <f t="shared" si="795"/>
        <v/>
      </c>
      <c r="M3185" s="43" t="str">
        <f t="shared" si="796"/>
        <v/>
      </c>
      <c r="N3185" s="26" t="str">
        <f t="shared" si="790"/>
        <v/>
      </c>
      <c r="O3185" s="26" t="str">
        <f t="shared" si="791"/>
        <v/>
      </c>
      <c r="P3185" s="28" t="str">
        <f>IF(E3185="","",INDEX(TableLookupWakeUpScore[],MATCH(E3185,TableLookupWakeUpScore[Wake Up],0),MATCH(P$1,TableLookupWakeUpScore[#Headers],0)))</f>
        <v/>
      </c>
      <c r="Q3185" s="30" t="str">
        <f t="shared" si="792"/>
        <v/>
      </c>
      <c r="R3185" s="31" t="str">
        <f t="shared" si="793"/>
        <v/>
      </c>
      <c r="S3185" s="34" t="str">
        <f>IF($C3185="","",INDEX(TableLookupSleepQuality[],MATCH($C3185,TableLookupSleepQuality[Sleep Quality Low],1),MATCH(S$1,TableLookupSleepQuality[#Headers],0)))</f>
        <v/>
      </c>
      <c r="T3185" s="35" t="str">
        <f>IF($C3185="","",INDEX(TableLookupSleepQuality[],MATCH($C3185,TableLookupSleepQuality[Sleep Quality Low],1),MATCH(T$1,TableLookupSleepQuality[#Headers],0)))</f>
        <v/>
      </c>
      <c r="X3185" s="36" t="str">
        <f t="shared" si="794"/>
        <v/>
      </c>
      <c r="Y3185" s="40" t="str">
        <f t="shared" si="799"/>
        <v/>
      </c>
      <c r="Z3185" s="13" t="str">
        <f t="shared" si="799"/>
        <v/>
      </c>
      <c r="AA3185" s="13" t="str">
        <f t="shared" si="799"/>
        <v/>
      </c>
      <c r="AB3185" s="13" t="str">
        <f t="shared" si="799"/>
        <v/>
      </c>
      <c r="AC3185" s="13" t="str">
        <f t="shared" si="799"/>
        <v/>
      </c>
      <c r="AD3185" s="13" t="str">
        <f t="shared" si="799"/>
        <v/>
      </c>
    </row>
    <row r="3186" spans="7:30" x14ac:dyDescent="0.25">
      <c r="G3186" s="18" t="str">
        <f t="shared" si="785"/>
        <v/>
      </c>
      <c r="H3186" s="22" t="str">
        <f t="shared" si="786"/>
        <v/>
      </c>
      <c r="I3186" s="23" t="str">
        <f t="shared" si="787"/>
        <v/>
      </c>
      <c r="J3186" s="22" t="str">
        <f t="shared" si="788"/>
        <v/>
      </c>
      <c r="K3186" s="24" t="str">
        <f t="shared" si="789"/>
        <v/>
      </c>
      <c r="L3186" s="42" t="str">
        <f t="shared" si="795"/>
        <v/>
      </c>
      <c r="M3186" s="43" t="str">
        <f t="shared" si="796"/>
        <v/>
      </c>
      <c r="N3186" s="26" t="str">
        <f t="shared" si="790"/>
        <v/>
      </c>
      <c r="O3186" s="26" t="str">
        <f t="shared" si="791"/>
        <v/>
      </c>
      <c r="P3186" s="28" t="str">
        <f>IF(E3186="","",INDEX(TableLookupWakeUpScore[],MATCH(E3186,TableLookupWakeUpScore[Wake Up],0),MATCH(P$1,TableLookupWakeUpScore[#Headers],0)))</f>
        <v/>
      </c>
      <c r="Q3186" s="30" t="str">
        <f t="shared" si="792"/>
        <v/>
      </c>
      <c r="R3186" s="31" t="str">
        <f t="shared" si="793"/>
        <v/>
      </c>
      <c r="S3186" s="34" t="str">
        <f>IF($C3186="","",INDEX(TableLookupSleepQuality[],MATCH($C3186,TableLookupSleepQuality[Sleep Quality Low],1),MATCH(S$1,TableLookupSleepQuality[#Headers],0)))</f>
        <v/>
      </c>
      <c r="T3186" s="35" t="str">
        <f>IF($C3186="","",INDEX(TableLookupSleepQuality[],MATCH($C3186,TableLookupSleepQuality[Sleep Quality Low],1),MATCH(T$1,TableLookupSleepQuality[#Headers],0)))</f>
        <v/>
      </c>
      <c r="X3186" s="36" t="str">
        <f t="shared" si="794"/>
        <v/>
      </c>
      <c r="Y3186" s="40" t="str">
        <f t="shared" si="799"/>
        <v/>
      </c>
      <c r="Z3186" s="13" t="str">
        <f t="shared" si="799"/>
        <v/>
      </c>
      <c r="AA3186" s="13" t="str">
        <f t="shared" si="799"/>
        <v/>
      </c>
      <c r="AB3186" s="13" t="str">
        <f t="shared" si="799"/>
        <v/>
      </c>
      <c r="AC3186" s="13" t="str">
        <f t="shared" si="799"/>
        <v/>
      </c>
      <c r="AD3186" s="13" t="str">
        <f t="shared" si="799"/>
        <v/>
      </c>
    </row>
    <row r="3187" spans="7:30" x14ac:dyDescent="0.25">
      <c r="G3187" s="18" t="str">
        <f t="shared" si="785"/>
        <v/>
      </c>
      <c r="H3187" s="22" t="str">
        <f t="shared" si="786"/>
        <v/>
      </c>
      <c r="I3187" s="23" t="str">
        <f t="shared" si="787"/>
        <v/>
      </c>
      <c r="J3187" s="22" t="str">
        <f t="shared" si="788"/>
        <v/>
      </c>
      <c r="K3187" s="24" t="str">
        <f t="shared" si="789"/>
        <v/>
      </c>
      <c r="L3187" s="42" t="str">
        <f t="shared" si="795"/>
        <v/>
      </c>
      <c r="M3187" s="43" t="str">
        <f t="shared" si="796"/>
        <v/>
      </c>
      <c r="N3187" s="26" t="str">
        <f t="shared" si="790"/>
        <v/>
      </c>
      <c r="O3187" s="26" t="str">
        <f t="shared" si="791"/>
        <v/>
      </c>
      <c r="P3187" s="28" t="str">
        <f>IF(E3187="","",INDEX(TableLookupWakeUpScore[],MATCH(E3187,TableLookupWakeUpScore[Wake Up],0),MATCH(P$1,TableLookupWakeUpScore[#Headers],0)))</f>
        <v/>
      </c>
      <c r="Q3187" s="30" t="str">
        <f t="shared" si="792"/>
        <v/>
      </c>
      <c r="R3187" s="31" t="str">
        <f t="shared" si="793"/>
        <v/>
      </c>
      <c r="S3187" s="34" t="str">
        <f>IF($C3187="","",INDEX(TableLookupSleepQuality[],MATCH($C3187,TableLookupSleepQuality[Sleep Quality Low],1),MATCH(S$1,TableLookupSleepQuality[#Headers],0)))</f>
        <v/>
      </c>
      <c r="T3187" s="35" t="str">
        <f>IF($C3187="","",INDEX(TableLookupSleepQuality[],MATCH($C3187,TableLookupSleepQuality[Sleep Quality Low],1),MATCH(T$1,TableLookupSleepQuality[#Headers],0)))</f>
        <v/>
      </c>
      <c r="X3187" s="36" t="str">
        <f t="shared" si="794"/>
        <v/>
      </c>
      <c r="Y3187" s="40" t="str">
        <f t="shared" ref="Y3187:AD3202" si="800">IF(OR($X3187="NO",$X3187=""),"",IF(COUNTIF($F3187,"*" &amp; Y$1 &amp; "*"),"YES","NO"))</f>
        <v/>
      </c>
      <c r="Z3187" s="13" t="str">
        <f t="shared" si="800"/>
        <v/>
      </c>
      <c r="AA3187" s="13" t="str">
        <f t="shared" si="800"/>
        <v/>
      </c>
      <c r="AB3187" s="13" t="str">
        <f t="shared" si="800"/>
        <v/>
      </c>
      <c r="AC3187" s="13" t="str">
        <f t="shared" si="800"/>
        <v/>
      </c>
      <c r="AD3187" s="13" t="str">
        <f t="shared" si="800"/>
        <v/>
      </c>
    </row>
    <row r="3188" spans="7:30" x14ac:dyDescent="0.25">
      <c r="G3188" s="18" t="str">
        <f t="shared" si="785"/>
        <v/>
      </c>
      <c r="H3188" s="22" t="str">
        <f t="shared" si="786"/>
        <v/>
      </c>
      <c r="I3188" s="23" t="str">
        <f t="shared" si="787"/>
        <v/>
      </c>
      <c r="J3188" s="22" t="str">
        <f t="shared" si="788"/>
        <v/>
      </c>
      <c r="K3188" s="24" t="str">
        <f t="shared" si="789"/>
        <v/>
      </c>
      <c r="L3188" s="42" t="str">
        <f t="shared" si="795"/>
        <v/>
      </c>
      <c r="M3188" s="43" t="str">
        <f t="shared" si="796"/>
        <v/>
      </c>
      <c r="N3188" s="26" t="str">
        <f t="shared" si="790"/>
        <v/>
      </c>
      <c r="O3188" s="26" t="str">
        <f t="shared" si="791"/>
        <v/>
      </c>
      <c r="P3188" s="28" t="str">
        <f>IF(E3188="","",INDEX(TableLookupWakeUpScore[],MATCH(E3188,TableLookupWakeUpScore[Wake Up],0),MATCH(P$1,TableLookupWakeUpScore[#Headers],0)))</f>
        <v/>
      </c>
      <c r="Q3188" s="30" t="str">
        <f t="shared" si="792"/>
        <v/>
      </c>
      <c r="R3188" s="31" t="str">
        <f t="shared" si="793"/>
        <v/>
      </c>
      <c r="S3188" s="34" t="str">
        <f>IF($C3188="","",INDEX(TableLookupSleepQuality[],MATCH($C3188,TableLookupSleepQuality[Sleep Quality Low],1),MATCH(S$1,TableLookupSleepQuality[#Headers],0)))</f>
        <v/>
      </c>
      <c r="T3188" s="35" t="str">
        <f>IF($C3188="","",INDEX(TableLookupSleepQuality[],MATCH($C3188,TableLookupSleepQuality[Sleep Quality Low],1),MATCH(T$1,TableLookupSleepQuality[#Headers],0)))</f>
        <v/>
      </c>
      <c r="X3188" s="36" t="str">
        <f t="shared" si="794"/>
        <v/>
      </c>
      <c r="Y3188" s="40" t="str">
        <f t="shared" si="800"/>
        <v/>
      </c>
      <c r="Z3188" s="13" t="str">
        <f t="shared" si="800"/>
        <v/>
      </c>
      <c r="AA3188" s="13" t="str">
        <f t="shared" si="800"/>
        <v/>
      </c>
      <c r="AB3188" s="13" t="str">
        <f t="shared" si="800"/>
        <v/>
      </c>
      <c r="AC3188" s="13" t="str">
        <f t="shared" si="800"/>
        <v/>
      </c>
      <c r="AD3188" s="13" t="str">
        <f t="shared" si="800"/>
        <v/>
      </c>
    </row>
    <row r="3189" spans="7:30" x14ac:dyDescent="0.25">
      <c r="G3189" s="18" t="str">
        <f t="shared" si="785"/>
        <v/>
      </c>
      <c r="H3189" s="22" t="str">
        <f t="shared" si="786"/>
        <v/>
      </c>
      <c r="I3189" s="23" t="str">
        <f t="shared" si="787"/>
        <v/>
      </c>
      <c r="J3189" s="22" t="str">
        <f t="shared" si="788"/>
        <v/>
      </c>
      <c r="K3189" s="24" t="str">
        <f t="shared" si="789"/>
        <v/>
      </c>
      <c r="L3189" s="42" t="str">
        <f t="shared" si="795"/>
        <v/>
      </c>
      <c r="M3189" s="43" t="str">
        <f t="shared" si="796"/>
        <v/>
      </c>
      <c r="N3189" s="26" t="str">
        <f t="shared" si="790"/>
        <v/>
      </c>
      <c r="O3189" s="26" t="str">
        <f t="shared" si="791"/>
        <v/>
      </c>
      <c r="P3189" s="28" t="str">
        <f>IF(E3189="","",INDEX(TableLookupWakeUpScore[],MATCH(E3189,TableLookupWakeUpScore[Wake Up],0),MATCH(P$1,TableLookupWakeUpScore[#Headers],0)))</f>
        <v/>
      </c>
      <c r="Q3189" s="30" t="str">
        <f t="shared" si="792"/>
        <v/>
      </c>
      <c r="R3189" s="31" t="str">
        <f t="shared" si="793"/>
        <v/>
      </c>
      <c r="S3189" s="34" t="str">
        <f>IF($C3189="","",INDEX(TableLookupSleepQuality[],MATCH($C3189,TableLookupSleepQuality[Sleep Quality Low],1),MATCH(S$1,TableLookupSleepQuality[#Headers],0)))</f>
        <v/>
      </c>
      <c r="T3189" s="35" t="str">
        <f>IF($C3189="","",INDEX(TableLookupSleepQuality[],MATCH($C3189,TableLookupSleepQuality[Sleep Quality Low],1),MATCH(T$1,TableLookupSleepQuality[#Headers],0)))</f>
        <v/>
      </c>
      <c r="X3189" s="36" t="str">
        <f t="shared" si="794"/>
        <v/>
      </c>
      <c r="Y3189" s="40" t="str">
        <f t="shared" si="800"/>
        <v/>
      </c>
      <c r="Z3189" s="13" t="str">
        <f t="shared" si="800"/>
        <v/>
      </c>
      <c r="AA3189" s="13" t="str">
        <f t="shared" si="800"/>
        <v/>
      </c>
      <c r="AB3189" s="13" t="str">
        <f t="shared" si="800"/>
        <v/>
      </c>
      <c r="AC3189" s="13" t="str">
        <f t="shared" si="800"/>
        <v/>
      </c>
      <c r="AD3189" s="13" t="str">
        <f t="shared" si="800"/>
        <v/>
      </c>
    </row>
    <row r="3190" spans="7:30" x14ac:dyDescent="0.25">
      <c r="G3190" s="18" t="str">
        <f t="shared" si="785"/>
        <v/>
      </c>
      <c r="H3190" s="22" t="str">
        <f t="shared" si="786"/>
        <v/>
      </c>
      <c r="I3190" s="23" t="str">
        <f t="shared" si="787"/>
        <v/>
      </c>
      <c r="J3190" s="22" t="str">
        <f t="shared" si="788"/>
        <v/>
      </c>
      <c r="K3190" s="24" t="str">
        <f t="shared" si="789"/>
        <v/>
      </c>
      <c r="L3190" s="42" t="str">
        <f t="shared" si="795"/>
        <v/>
      </c>
      <c r="M3190" s="43" t="str">
        <f t="shared" si="796"/>
        <v/>
      </c>
      <c r="N3190" s="26" t="str">
        <f t="shared" si="790"/>
        <v/>
      </c>
      <c r="O3190" s="26" t="str">
        <f t="shared" si="791"/>
        <v/>
      </c>
      <c r="P3190" s="28" t="str">
        <f>IF(E3190="","",INDEX(TableLookupWakeUpScore[],MATCH(E3190,TableLookupWakeUpScore[Wake Up],0),MATCH(P$1,TableLookupWakeUpScore[#Headers],0)))</f>
        <v/>
      </c>
      <c r="Q3190" s="30" t="str">
        <f t="shared" si="792"/>
        <v/>
      </c>
      <c r="R3190" s="31" t="str">
        <f t="shared" si="793"/>
        <v/>
      </c>
      <c r="S3190" s="34" t="str">
        <f>IF($C3190="","",INDEX(TableLookupSleepQuality[],MATCH($C3190,TableLookupSleepQuality[Sleep Quality Low],1),MATCH(S$1,TableLookupSleepQuality[#Headers],0)))</f>
        <v/>
      </c>
      <c r="T3190" s="35" t="str">
        <f>IF($C3190="","",INDEX(TableLookupSleepQuality[],MATCH($C3190,TableLookupSleepQuality[Sleep Quality Low],1),MATCH(T$1,TableLookupSleepQuality[#Headers],0)))</f>
        <v/>
      </c>
      <c r="X3190" s="36" t="str">
        <f t="shared" si="794"/>
        <v/>
      </c>
      <c r="Y3190" s="40" t="str">
        <f t="shared" si="800"/>
        <v/>
      </c>
      <c r="Z3190" s="13" t="str">
        <f t="shared" si="800"/>
        <v/>
      </c>
      <c r="AA3190" s="13" t="str">
        <f t="shared" si="800"/>
        <v/>
      </c>
      <c r="AB3190" s="13" t="str">
        <f t="shared" si="800"/>
        <v/>
      </c>
      <c r="AC3190" s="13" t="str">
        <f t="shared" si="800"/>
        <v/>
      </c>
      <c r="AD3190" s="13" t="str">
        <f t="shared" si="800"/>
        <v/>
      </c>
    </row>
    <row r="3191" spans="7:30" x14ac:dyDescent="0.25">
      <c r="G3191" s="18" t="str">
        <f t="shared" si="785"/>
        <v/>
      </c>
      <c r="H3191" s="22" t="str">
        <f t="shared" si="786"/>
        <v/>
      </c>
      <c r="I3191" s="23" t="str">
        <f t="shared" si="787"/>
        <v/>
      </c>
      <c r="J3191" s="22" t="str">
        <f t="shared" si="788"/>
        <v/>
      </c>
      <c r="K3191" s="24" t="str">
        <f t="shared" si="789"/>
        <v/>
      </c>
      <c r="L3191" s="42" t="str">
        <f t="shared" si="795"/>
        <v/>
      </c>
      <c r="M3191" s="43" t="str">
        <f t="shared" si="796"/>
        <v/>
      </c>
      <c r="N3191" s="26" t="str">
        <f t="shared" si="790"/>
        <v/>
      </c>
      <c r="O3191" s="26" t="str">
        <f t="shared" si="791"/>
        <v/>
      </c>
      <c r="P3191" s="28" t="str">
        <f>IF(E3191="","",INDEX(TableLookupWakeUpScore[],MATCH(E3191,TableLookupWakeUpScore[Wake Up],0),MATCH(P$1,TableLookupWakeUpScore[#Headers],0)))</f>
        <v/>
      </c>
      <c r="Q3191" s="30" t="str">
        <f t="shared" si="792"/>
        <v/>
      </c>
      <c r="R3191" s="31" t="str">
        <f t="shared" si="793"/>
        <v/>
      </c>
      <c r="S3191" s="34" t="str">
        <f>IF($C3191="","",INDEX(TableLookupSleepQuality[],MATCH($C3191,TableLookupSleepQuality[Sleep Quality Low],1),MATCH(S$1,TableLookupSleepQuality[#Headers],0)))</f>
        <v/>
      </c>
      <c r="T3191" s="35" t="str">
        <f>IF($C3191="","",INDEX(TableLookupSleepQuality[],MATCH($C3191,TableLookupSleepQuality[Sleep Quality Low],1),MATCH(T$1,TableLookupSleepQuality[#Headers],0)))</f>
        <v/>
      </c>
      <c r="X3191" s="36" t="str">
        <f t="shared" si="794"/>
        <v/>
      </c>
      <c r="Y3191" s="40" t="str">
        <f t="shared" si="800"/>
        <v/>
      </c>
      <c r="Z3191" s="13" t="str">
        <f t="shared" si="800"/>
        <v/>
      </c>
      <c r="AA3191" s="13" t="str">
        <f t="shared" si="800"/>
        <v/>
      </c>
      <c r="AB3191" s="13" t="str">
        <f t="shared" si="800"/>
        <v/>
      </c>
      <c r="AC3191" s="13" t="str">
        <f t="shared" si="800"/>
        <v/>
      </c>
      <c r="AD3191" s="13" t="str">
        <f t="shared" si="800"/>
        <v/>
      </c>
    </row>
    <row r="3192" spans="7:30" x14ac:dyDescent="0.25">
      <c r="G3192" s="18" t="str">
        <f t="shared" si="785"/>
        <v/>
      </c>
      <c r="H3192" s="22" t="str">
        <f t="shared" si="786"/>
        <v/>
      </c>
      <c r="I3192" s="23" t="str">
        <f t="shared" si="787"/>
        <v/>
      </c>
      <c r="J3192" s="22" t="str">
        <f t="shared" si="788"/>
        <v/>
      </c>
      <c r="K3192" s="24" t="str">
        <f t="shared" si="789"/>
        <v/>
      </c>
      <c r="L3192" s="42" t="str">
        <f t="shared" si="795"/>
        <v/>
      </c>
      <c r="M3192" s="43" t="str">
        <f t="shared" si="796"/>
        <v/>
      </c>
      <c r="N3192" s="26" t="str">
        <f t="shared" si="790"/>
        <v/>
      </c>
      <c r="O3192" s="26" t="str">
        <f t="shared" si="791"/>
        <v/>
      </c>
      <c r="P3192" s="28" t="str">
        <f>IF(E3192="","",INDEX(TableLookupWakeUpScore[],MATCH(E3192,TableLookupWakeUpScore[Wake Up],0),MATCH(P$1,TableLookupWakeUpScore[#Headers],0)))</f>
        <v/>
      </c>
      <c r="Q3192" s="30" t="str">
        <f t="shared" si="792"/>
        <v/>
      </c>
      <c r="R3192" s="31" t="str">
        <f t="shared" si="793"/>
        <v/>
      </c>
      <c r="S3192" s="34" t="str">
        <f>IF($C3192="","",INDEX(TableLookupSleepQuality[],MATCH($C3192,TableLookupSleepQuality[Sleep Quality Low],1),MATCH(S$1,TableLookupSleepQuality[#Headers],0)))</f>
        <v/>
      </c>
      <c r="T3192" s="35" t="str">
        <f>IF($C3192="","",INDEX(TableLookupSleepQuality[],MATCH($C3192,TableLookupSleepQuality[Sleep Quality Low],1),MATCH(T$1,TableLookupSleepQuality[#Headers],0)))</f>
        <v/>
      </c>
      <c r="X3192" s="36" t="str">
        <f t="shared" si="794"/>
        <v/>
      </c>
      <c r="Y3192" s="40" t="str">
        <f t="shared" si="800"/>
        <v/>
      </c>
      <c r="Z3192" s="13" t="str">
        <f t="shared" si="800"/>
        <v/>
      </c>
      <c r="AA3192" s="13" t="str">
        <f t="shared" si="800"/>
        <v/>
      </c>
      <c r="AB3192" s="13" t="str">
        <f t="shared" si="800"/>
        <v/>
      </c>
      <c r="AC3192" s="13" t="str">
        <f t="shared" si="800"/>
        <v/>
      </c>
      <c r="AD3192" s="13" t="str">
        <f t="shared" si="800"/>
        <v/>
      </c>
    </row>
    <row r="3193" spans="7:30" x14ac:dyDescent="0.25">
      <c r="G3193" s="18" t="str">
        <f t="shared" si="785"/>
        <v/>
      </c>
      <c r="H3193" s="22" t="str">
        <f t="shared" si="786"/>
        <v/>
      </c>
      <c r="I3193" s="23" t="str">
        <f t="shared" si="787"/>
        <v/>
      </c>
      <c r="J3193" s="22" t="str">
        <f t="shared" si="788"/>
        <v/>
      </c>
      <c r="K3193" s="24" t="str">
        <f t="shared" si="789"/>
        <v/>
      </c>
      <c r="L3193" s="42" t="str">
        <f t="shared" si="795"/>
        <v/>
      </c>
      <c r="M3193" s="43" t="str">
        <f t="shared" si="796"/>
        <v/>
      </c>
      <c r="N3193" s="26" t="str">
        <f t="shared" si="790"/>
        <v/>
      </c>
      <c r="O3193" s="26" t="str">
        <f t="shared" si="791"/>
        <v/>
      </c>
      <c r="P3193" s="28" t="str">
        <f>IF(E3193="","",INDEX(TableLookupWakeUpScore[],MATCH(E3193,TableLookupWakeUpScore[Wake Up],0),MATCH(P$1,TableLookupWakeUpScore[#Headers],0)))</f>
        <v/>
      </c>
      <c r="Q3193" s="30" t="str">
        <f t="shared" si="792"/>
        <v/>
      </c>
      <c r="R3193" s="31" t="str">
        <f t="shared" si="793"/>
        <v/>
      </c>
      <c r="S3193" s="34" t="str">
        <f>IF($C3193="","",INDEX(TableLookupSleepQuality[],MATCH($C3193,TableLookupSleepQuality[Sleep Quality Low],1),MATCH(S$1,TableLookupSleepQuality[#Headers],0)))</f>
        <v/>
      </c>
      <c r="T3193" s="35" t="str">
        <f>IF($C3193="","",INDEX(TableLookupSleepQuality[],MATCH($C3193,TableLookupSleepQuality[Sleep Quality Low],1),MATCH(T$1,TableLookupSleepQuality[#Headers],0)))</f>
        <v/>
      </c>
      <c r="X3193" s="36" t="str">
        <f t="shared" si="794"/>
        <v/>
      </c>
      <c r="Y3193" s="40" t="str">
        <f t="shared" si="800"/>
        <v/>
      </c>
      <c r="Z3193" s="13" t="str">
        <f t="shared" si="800"/>
        <v/>
      </c>
      <c r="AA3193" s="13" t="str">
        <f t="shared" si="800"/>
        <v/>
      </c>
      <c r="AB3193" s="13" t="str">
        <f t="shared" si="800"/>
        <v/>
      </c>
      <c r="AC3193" s="13" t="str">
        <f t="shared" si="800"/>
        <v/>
      </c>
      <c r="AD3193" s="13" t="str">
        <f t="shared" si="800"/>
        <v/>
      </c>
    </row>
    <row r="3194" spans="7:30" x14ac:dyDescent="0.25">
      <c r="G3194" s="18" t="str">
        <f t="shared" si="785"/>
        <v/>
      </c>
      <c r="H3194" s="22" t="str">
        <f t="shared" si="786"/>
        <v/>
      </c>
      <c r="I3194" s="23" t="str">
        <f t="shared" si="787"/>
        <v/>
      </c>
      <c r="J3194" s="22" t="str">
        <f t="shared" si="788"/>
        <v/>
      </c>
      <c r="K3194" s="24" t="str">
        <f t="shared" si="789"/>
        <v/>
      </c>
      <c r="L3194" s="42" t="str">
        <f t="shared" si="795"/>
        <v/>
      </c>
      <c r="M3194" s="43" t="str">
        <f t="shared" si="796"/>
        <v/>
      </c>
      <c r="N3194" s="26" t="str">
        <f t="shared" si="790"/>
        <v/>
      </c>
      <c r="O3194" s="26" t="str">
        <f t="shared" si="791"/>
        <v/>
      </c>
      <c r="P3194" s="28" t="str">
        <f>IF(E3194="","",INDEX(TableLookupWakeUpScore[],MATCH(E3194,TableLookupWakeUpScore[Wake Up],0),MATCH(P$1,TableLookupWakeUpScore[#Headers],0)))</f>
        <v/>
      </c>
      <c r="Q3194" s="30" t="str">
        <f t="shared" si="792"/>
        <v/>
      </c>
      <c r="R3194" s="31" t="str">
        <f t="shared" si="793"/>
        <v/>
      </c>
      <c r="S3194" s="34" t="str">
        <f>IF($C3194="","",INDEX(TableLookupSleepQuality[],MATCH($C3194,TableLookupSleepQuality[Sleep Quality Low],1),MATCH(S$1,TableLookupSleepQuality[#Headers],0)))</f>
        <v/>
      </c>
      <c r="T3194" s="35" t="str">
        <f>IF($C3194="","",INDEX(TableLookupSleepQuality[],MATCH($C3194,TableLookupSleepQuality[Sleep Quality Low],1),MATCH(T$1,TableLookupSleepQuality[#Headers],0)))</f>
        <v/>
      </c>
      <c r="X3194" s="36" t="str">
        <f t="shared" si="794"/>
        <v/>
      </c>
      <c r="Y3194" s="40" t="str">
        <f t="shared" si="800"/>
        <v/>
      </c>
      <c r="Z3194" s="13" t="str">
        <f t="shared" si="800"/>
        <v/>
      </c>
      <c r="AA3194" s="13" t="str">
        <f t="shared" si="800"/>
        <v/>
      </c>
      <c r="AB3194" s="13" t="str">
        <f t="shared" si="800"/>
        <v/>
      </c>
      <c r="AC3194" s="13" t="str">
        <f t="shared" si="800"/>
        <v/>
      </c>
      <c r="AD3194" s="13" t="str">
        <f t="shared" si="800"/>
        <v/>
      </c>
    </row>
    <row r="3195" spans="7:30" x14ac:dyDescent="0.25">
      <c r="G3195" s="18" t="str">
        <f t="shared" si="785"/>
        <v/>
      </c>
      <c r="H3195" s="22" t="str">
        <f t="shared" si="786"/>
        <v/>
      </c>
      <c r="I3195" s="23" t="str">
        <f t="shared" si="787"/>
        <v/>
      </c>
      <c r="J3195" s="22" t="str">
        <f t="shared" si="788"/>
        <v/>
      </c>
      <c r="K3195" s="24" t="str">
        <f t="shared" si="789"/>
        <v/>
      </c>
      <c r="L3195" s="42" t="str">
        <f t="shared" si="795"/>
        <v/>
      </c>
      <c r="M3195" s="43" t="str">
        <f t="shared" si="796"/>
        <v/>
      </c>
      <c r="N3195" s="26" t="str">
        <f t="shared" si="790"/>
        <v/>
      </c>
      <c r="O3195" s="26" t="str">
        <f t="shared" si="791"/>
        <v/>
      </c>
      <c r="P3195" s="28" t="str">
        <f>IF(E3195="","",INDEX(TableLookupWakeUpScore[],MATCH(E3195,TableLookupWakeUpScore[Wake Up],0),MATCH(P$1,TableLookupWakeUpScore[#Headers],0)))</f>
        <v/>
      </c>
      <c r="Q3195" s="30" t="str">
        <f t="shared" si="792"/>
        <v/>
      </c>
      <c r="R3195" s="31" t="str">
        <f t="shared" si="793"/>
        <v/>
      </c>
      <c r="S3195" s="34" t="str">
        <f>IF($C3195="","",INDEX(TableLookupSleepQuality[],MATCH($C3195,TableLookupSleepQuality[Sleep Quality Low],1),MATCH(S$1,TableLookupSleepQuality[#Headers],0)))</f>
        <v/>
      </c>
      <c r="T3195" s="35" t="str">
        <f>IF($C3195="","",INDEX(TableLookupSleepQuality[],MATCH($C3195,TableLookupSleepQuality[Sleep Quality Low],1),MATCH(T$1,TableLookupSleepQuality[#Headers],0)))</f>
        <v/>
      </c>
      <c r="X3195" s="36" t="str">
        <f t="shared" si="794"/>
        <v/>
      </c>
      <c r="Y3195" s="40" t="str">
        <f t="shared" si="800"/>
        <v/>
      </c>
      <c r="Z3195" s="13" t="str">
        <f t="shared" si="800"/>
        <v/>
      </c>
      <c r="AA3195" s="13" t="str">
        <f t="shared" si="800"/>
        <v/>
      </c>
      <c r="AB3195" s="13" t="str">
        <f t="shared" si="800"/>
        <v/>
      </c>
      <c r="AC3195" s="13" t="str">
        <f t="shared" si="800"/>
        <v/>
      </c>
      <c r="AD3195" s="13" t="str">
        <f t="shared" si="800"/>
        <v/>
      </c>
    </row>
    <row r="3196" spans="7:30" x14ac:dyDescent="0.25">
      <c r="G3196" s="18" t="str">
        <f t="shared" si="785"/>
        <v/>
      </c>
      <c r="H3196" s="22" t="str">
        <f t="shared" si="786"/>
        <v/>
      </c>
      <c r="I3196" s="23" t="str">
        <f t="shared" si="787"/>
        <v/>
      </c>
      <c r="J3196" s="22" t="str">
        <f t="shared" si="788"/>
        <v/>
      </c>
      <c r="K3196" s="24" t="str">
        <f t="shared" si="789"/>
        <v/>
      </c>
      <c r="L3196" s="42" t="str">
        <f t="shared" si="795"/>
        <v/>
      </c>
      <c r="M3196" s="43" t="str">
        <f t="shared" si="796"/>
        <v/>
      </c>
      <c r="N3196" s="26" t="str">
        <f t="shared" si="790"/>
        <v/>
      </c>
      <c r="O3196" s="26" t="str">
        <f t="shared" si="791"/>
        <v/>
      </c>
      <c r="P3196" s="28" t="str">
        <f>IF(E3196="","",INDEX(TableLookupWakeUpScore[],MATCH(E3196,TableLookupWakeUpScore[Wake Up],0),MATCH(P$1,TableLookupWakeUpScore[#Headers],0)))</f>
        <v/>
      </c>
      <c r="Q3196" s="30" t="str">
        <f t="shared" si="792"/>
        <v/>
      </c>
      <c r="R3196" s="31" t="str">
        <f t="shared" si="793"/>
        <v/>
      </c>
      <c r="S3196" s="34" t="str">
        <f>IF($C3196="","",INDEX(TableLookupSleepQuality[],MATCH($C3196,TableLookupSleepQuality[Sleep Quality Low],1),MATCH(S$1,TableLookupSleepQuality[#Headers],0)))</f>
        <v/>
      </c>
      <c r="T3196" s="35" t="str">
        <f>IF($C3196="","",INDEX(TableLookupSleepQuality[],MATCH($C3196,TableLookupSleepQuality[Sleep Quality Low],1),MATCH(T$1,TableLookupSleepQuality[#Headers],0)))</f>
        <v/>
      </c>
      <c r="X3196" s="36" t="str">
        <f t="shared" si="794"/>
        <v/>
      </c>
      <c r="Y3196" s="40" t="str">
        <f t="shared" si="800"/>
        <v/>
      </c>
      <c r="Z3196" s="13" t="str">
        <f t="shared" si="800"/>
        <v/>
      </c>
      <c r="AA3196" s="13" t="str">
        <f t="shared" si="800"/>
        <v/>
      </c>
      <c r="AB3196" s="13" t="str">
        <f t="shared" si="800"/>
        <v/>
      </c>
      <c r="AC3196" s="13" t="str">
        <f t="shared" si="800"/>
        <v/>
      </c>
      <c r="AD3196" s="13" t="str">
        <f t="shared" si="800"/>
        <v/>
      </c>
    </row>
    <row r="3197" spans="7:30" x14ac:dyDescent="0.25">
      <c r="G3197" s="18" t="str">
        <f t="shared" si="785"/>
        <v/>
      </c>
      <c r="H3197" s="22" t="str">
        <f t="shared" si="786"/>
        <v/>
      </c>
      <c r="I3197" s="23" t="str">
        <f t="shared" si="787"/>
        <v/>
      </c>
      <c r="J3197" s="22" t="str">
        <f t="shared" si="788"/>
        <v/>
      </c>
      <c r="K3197" s="24" t="str">
        <f t="shared" si="789"/>
        <v/>
      </c>
      <c r="L3197" s="42" t="str">
        <f t="shared" si="795"/>
        <v/>
      </c>
      <c r="M3197" s="43" t="str">
        <f t="shared" si="796"/>
        <v/>
      </c>
      <c r="N3197" s="26" t="str">
        <f t="shared" si="790"/>
        <v/>
      </c>
      <c r="O3197" s="26" t="str">
        <f t="shared" si="791"/>
        <v/>
      </c>
      <c r="P3197" s="28" t="str">
        <f>IF(E3197="","",INDEX(TableLookupWakeUpScore[],MATCH(E3197,TableLookupWakeUpScore[Wake Up],0),MATCH(P$1,TableLookupWakeUpScore[#Headers],0)))</f>
        <v/>
      </c>
      <c r="Q3197" s="30" t="str">
        <f t="shared" si="792"/>
        <v/>
      </c>
      <c r="R3197" s="31" t="str">
        <f t="shared" si="793"/>
        <v/>
      </c>
      <c r="S3197" s="34" t="str">
        <f>IF($C3197="","",INDEX(TableLookupSleepQuality[],MATCH($C3197,TableLookupSleepQuality[Sleep Quality Low],1),MATCH(S$1,TableLookupSleepQuality[#Headers],0)))</f>
        <v/>
      </c>
      <c r="T3197" s="35" t="str">
        <f>IF($C3197="","",INDEX(TableLookupSleepQuality[],MATCH($C3197,TableLookupSleepQuality[Sleep Quality Low],1),MATCH(T$1,TableLookupSleepQuality[#Headers],0)))</f>
        <v/>
      </c>
      <c r="X3197" s="36" t="str">
        <f t="shared" si="794"/>
        <v/>
      </c>
      <c r="Y3197" s="40" t="str">
        <f t="shared" si="800"/>
        <v/>
      </c>
      <c r="Z3197" s="13" t="str">
        <f t="shared" si="800"/>
        <v/>
      </c>
      <c r="AA3197" s="13" t="str">
        <f t="shared" si="800"/>
        <v/>
      </c>
      <c r="AB3197" s="13" t="str">
        <f t="shared" si="800"/>
        <v/>
      </c>
      <c r="AC3197" s="13" t="str">
        <f t="shared" si="800"/>
        <v/>
      </c>
      <c r="AD3197" s="13" t="str">
        <f t="shared" si="800"/>
        <v/>
      </c>
    </row>
    <row r="3198" spans="7:30" x14ac:dyDescent="0.25">
      <c r="G3198" s="18" t="str">
        <f t="shared" si="785"/>
        <v/>
      </c>
      <c r="H3198" s="22" t="str">
        <f t="shared" si="786"/>
        <v/>
      </c>
      <c r="I3198" s="23" t="str">
        <f t="shared" si="787"/>
        <v/>
      </c>
      <c r="J3198" s="22" t="str">
        <f t="shared" si="788"/>
        <v/>
      </c>
      <c r="K3198" s="24" t="str">
        <f t="shared" si="789"/>
        <v/>
      </c>
      <c r="L3198" s="42" t="str">
        <f t="shared" si="795"/>
        <v/>
      </c>
      <c r="M3198" s="43" t="str">
        <f t="shared" si="796"/>
        <v/>
      </c>
      <c r="N3198" s="26" t="str">
        <f t="shared" si="790"/>
        <v/>
      </c>
      <c r="O3198" s="26" t="str">
        <f t="shared" si="791"/>
        <v/>
      </c>
      <c r="P3198" s="28" t="str">
        <f>IF(E3198="","",INDEX(TableLookupWakeUpScore[],MATCH(E3198,TableLookupWakeUpScore[Wake Up],0),MATCH(P$1,TableLookupWakeUpScore[#Headers],0)))</f>
        <v/>
      </c>
      <c r="Q3198" s="30" t="str">
        <f t="shared" si="792"/>
        <v/>
      </c>
      <c r="R3198" s="31" t="str">
        <f t="shared" si="793"/>
        <v/>
      </c>
      <c r="S3198" s="34" t="str">
        <f>IF($C3198="","",INDEX(TableLookupSleepQuality[],MATCH($C3198,TableLookupSleepQuality[Sleep Quality Low],1),MATCH(S$1,TableLookupSleepQuality[#Headers],0)))</f>
        <v/>
      </c>
      <c r="T3198" s="35" t="str">
        <f>IF($C3198="","",INDEX(TableLookupSleepQuality[],MATCH($C3198,TableLookupSleepQuality[Sleep Quality Low],1),MATCH(T$1,TableLookupSleepQuality[#Headers],0)))</f>
        <v/>
      </c>
      <c r="X3198" s="36" t="str">
        <f t="shared" si="794"/>
        <v/>
      </c>
      <c r="Y3198" s="40" t="str">
        <f t="shared" si="800"/>
        <v/>
      </c>
      <c r="Z3198" s="13" t="str">
        <f t="shared" si="800"/>
        <v/>
      </c>
      <c r="AA3198" s="13" t="str">
        <f t="shared" si="800"/>
        <v/>
      </c>
      <c r="AB3198" s="13" t="str">
        <f t="shared" si="800"/>
        <v/>
      </c>
      <c r="AC3198" s="13" t="str">
        <f t="shared" si="800"/>
        <v/>
      </c>
      <c r="AD3198" s="13" t="str">
        <f t="shared" si="800"/>
        <v/>
      </c>
    </row>
    <row r="3199" spans="7:30" x14ac:dyDescent="0.25">
      <c r="G3199" s="18" t="str">
        <f t="shared" si="785"/>
        <v/>
      </c>
      <c r="H3199" s="22" t="str">
        <f t="shared" si="786"/>
        <v/>
      </c>
      <c r="I3199" s="23" t="str">
        <f t="shared" si="787"/>
        <v/>
      </c>
      <c r="J3199" s="22" t="str">
        <f t="shared" si="788"/>
        <v/>
      </c>
      <c r="K3199" s="24" t="str">
        <f t="shared" si="789"/>
        <v/>
      </c>
      <c r="L3199" s="42" t="str">
        <f t="shared" si="795"/>
        <v/>
      </c>
      <c r="M3199" s="43" t="str">
        <f t="shared" si="796"/>
        <v/>
      </c>
      <c r="N3199" s="26" t="str">
        <f t="shared" si="790"/>
        <v/>
      </c>
      <c r="O3199" s="26" t="str">
        <f t="shared" si="791"/>
        <v/>
      </c>
      <c r="P3199" s="28" t="str">
        <f>IF(E3199="","",INDEX(TableLookupWakeUpScore[],MATCH(E3199,TableLookupWakeUpScore[Wake Up],0),MATCH(P$1,TableLookupWakeUpScore[#Headers],0)))</f>
        <v/>
      </c>
      <c r="Q3199" s="30" t="str">
        <f t="shared" si="792"/>
        <v/>
      </c>
      <c r="R3199" s="31" t="str">
        <f t="shared" si="793"/>
        <v/>
      </c>
      <c r="S3199" s="34" t="str">
        <f>IF($C3199="","",INDEX(TableLookupSleepQuality[],MATCH($C3199,TableLookupSleepQuality[Sleep Quality Low],1),MATCH(S$1,TableLookupSleepQuality[#Headers],0)))</f>
        <v/>
      </c>
      <c r="T3199" s="35" t="str">
        <f>IF($C3199="","",INDEX(TableLookupSleepQuality[],MATCH($C3199,TableLookupSleepQuality[Sleep Quality Low],1),MATCH(T$1,TableLookupSleepQuality[#Headers],0)))</f>
        <v/>
      </c>
      <c r="X3199" s="36" t="str">
        <f t="shared" si="794"/>
        <v/>
      </c>
      <c r="Y3199" s="40" t="str">
        <f t="shared" si="800"/>
        <v/>
      </c>
      <c r="Z3199" s="13" t="str">
        <f t="shared" si="800"/>
        <v/>
      </c>
      <c r="AA3199" s="13" t="str">
        <f t="shared" si="800"/>
        <v/>
      </c>
      <c r="AB3199" s="13" t="str">
        <f t="shared" si="800"/>
        <v/>
      </c>
      <c r="AC3199" s="13" t="str">
        <f t="shared" si="800"/>
        <v/>
      </c>
      <c r="AD3199" s="13" t="str">
        <f t="shared" si="800"/>
        <v/>
      </c>
    </row>
    <row r="3200" spans="7:30" x14ac:dyDescent="0.25">
      <c r="G3200" s="18" t="str">
        <f t="shared" si="785"/>
        <v/>
      </c>
      <c r="H3200" s="22" t="str">
        <f t="shared" si="786"/>
        <v/>
      </c>
      <c r="I3200" s="23" t="str">
        <f t="shared" si="787"/>
        <v/>
      </c>
      <c r="J3200" s="22" t="str">
        <f t="shared" si="788"/>
        <v/>
      </c>
      <c r="K3200" s="24" t="str">
        <f t="shared" si="789"/>
        <v/>
      </c>
      <c r="L3200" s="42" t="str">
        <f t="shared" si="795"/>
        <v/>
      </c>
      <c r="M3200" s="43" t="str">
        <f t="shared" si="796"/>
        <v/>
      </c>
      <c r="N3200" s="26" t="str">
        <f t="shared" si="790"/>
        <v/>
      </c>
      <c r="O3200" s="26" t="str">
        <f t="shared" si="791"/>
        <v/>
      </c>
      <c r="P3200" s="28" t="str">
        <f>IF(E3200="","",INDEX(TableLookupWakeUpScore[],MATCH(E3200,TableLookupWakeUpScore[Wake Up],0),MATCH(P$1,TableLookupWakeUpScore[#Headers],0)))</f>
        <v/>
      </c>
      <c r="Q3200" s="30" t="str">
        <f t="shared" si="792"/>
        <v/>
      </c>
      <c r="R3200" s="31" t="str">
        <f t="shared" si="793"/>
        <v/>
      </c>
      <c r="S3200" s="34" t="str">
        <f>IF($C3200="","",INDEX(TableLookupSleepQuality[],MATCH($C3200,TableLookupSleepQuality[Sleep Quality Low],1),MATCH(S$1,TableLookupSleepQuality[#Headers],0)))</f>
        <v/>
      </c>
      <c r="T3200" s="35" t="str">
        <f>IF($C3200="","",INDEX(TableLookupSleepQuality[],MATCH($C3200,TableLookupSleepQuality[Sleep Quality Low],1),MATCH(T$1,TableLookupSleepQuality[#Headers],0)))</f>
        <v/>
      </c>
      <c r="X3200" s="36" t="str">
        <f t="shared" si="794"/>
        <v/>
      </c>
      <c r="Y3200" s="40" t="str">
        <f t="shared" si="800"/>
        <v/>
      </c>
      <c r="Z3200" s="13" t="str">
        <f t="shared" si="800"/>
        <v/>
      </c>
      <c r="AA3200" s="13" t="str">
        <f t="shared" si="800"/>
        <v/>
      </c>
      <c r="AB3200" s="13" t="str">
        <f t="shared" si="800"/>
        <v/>
      </c>
      <c r="AC3200" s="13" t="str">
        <f t="shared" si="800"/>
        <v/>
      </c>
      <c r="AD3200" s="13" t="str">
        <f t="shared" si="800"/>
        <v/>
      </c>
    </row>
    <row r="3201" spans="7:30" x14ac:dyDescent="0.25">
      <c r="G3201" s="18" t="str">
        <f t="shared" si="785"/>
        <v/>
      </c>
      <c r="H3201" s="22" t="str">
        <f t="shared" si="786"/>
        <v/>
      </c>
      <c r="I3201" s="23" t="str">
        <f t="shared" si="787"/>
        <v/>
      </c>
      <c r="J3201" s="22" t="str">
        <f t="shared" si="788"/>
        <v/>
      </c>
      <c r="K3201" s="24" t="str">
        <f t="shared" si="789"/>
        <v/>
      </c>
      <c r="L3201" s="42" t="str">
        <f t="shared" si="795"/>
        <v/>
      </c>
      <c r="M3201" s="43" t="str">
        <f t="shared" si="796"/>
        <v/>
      </c>
      <c r="N3201" s="26" t="str">
        <f t="shared" si="790"/>
        <v/>
      </c>
      <c r="O3201" s="26" t="str">
        <f t="shared" si="791"/>
        <v/>
      </c>
      <c r="P3201" s="28" t="str">
        <f>IF(E3201="","",INDEX(TableLookupWakeUpScore[],MATCH(E3201,TableLookupWakeUpScore[Wake Up],0),MATCH(P$1,TableLookupWakeUpScore[#Headers],0)))</f>
        <v/>
      </c>
      <c r="Q3201" s="30" t="str">
        <f t="shared" si="792"/>
        <v/>
      </c>
      <c r="R3201" s="31" t="str">
        <f t="shared" si="793"/>
        <v/>
      </c>
      <c r="S3201" s="34" t="str">
        <f>IF($C3201="","",INDEX(TableLookupSleepQuality[],MATCH($C3201,TableLookupSleepQuality[Sleep Quality Low],1),MATCH(S$1,TableLookupSleepQuality[#Headers],0)))</f>
        <v/>
      </c>
      <c r="T3201" s="35" t="str">
        <f>IF($C3201="","",INDEX(TableLookupSleepQuality[],MATCH($C3201,TableLookupSleepQuality[Sleep Quality Low],1),MATCH(T$1,TableLookupSleepQuality[#Headers],0)))</f>
        <v/>
      </c>
      <c r="X3201" s="36" t="str">
        <f t="shared" si="794"/>
        <v/>
      </c>
      <c r="Y3201" s="40" t="str">
        <f t="shared" si="800"/>
        <v/>
      </c>
      <c r="Z3201" s="13" t="str">
        <f t="shared" si="800"/>
        <v/>
      </c>
      <c r="AA3201" s="13" t="str">
        <f t="shared" si="800"/>
        <v/>
      </c>
      <c r="AB3201" s="13" t="str">
        <f t="shared" si="800"/>
        <v/>
      </c>
      <c r="AC3201" s="13" t="str">
        <f t="shared" si="800"/>
        <v/>
      </c>
      <c r="AD3201" s="13" t="str">
        <f t="shared" si="800"/>
        <v/>
      </c>
    </row>
    <row r="3202" spans="7:30" x14ac:dyDescent="0.25">
      <c r="G3202" s="18" t="str">
        <f t="shared" ref="G3202:G3265" si="801">IF($B3202="","",VALUE(TEXT($B3202,"yyyy")))</f>
        <v/>
      </c>
      <c r="H3202" s="22" t="str">
        <f t="shared" ref="H3202:H3265" si="802">IF($B3202="","",VALUE(TEXT($B3202,"mm")))</f>
        <v/>
      </c>
      <c r="I3202" s="23" t="str">
        <f t="shared" ref="I3202:I3265" si="803">IF($B3202="","",TEXT($B3202,"mmm"))</f>
        <v/>
      </c>
      <c r="J3202" s="22" t="str">
        <f t="shared" ref="J3202:J3265" si="804">IF($B3202="","",VALUE(TEXT($B3202,"dd")))</f>
        <v/>
      </c>
      <c r="K3202" s="24" t="str">
        <f t="shared" ref="K3202:K3265" si="805">IF($B3202="","",TEXT($B3202,"ddd"))</f>
        <v/>
      </c>
      <c r="L3202" s="42" t="str">
        <f t="shared" si="795"/>
        <v/>
      </c>
      <c r="M3202" s="43" t="str">
        <f t="shared" si="796"/>
        <v/>
      </c>
      <c r="N3202" s="26" t="str">
        <f t="shared" ref="N3202:N3265" si="806">IF(A3202="","",TIME(HOUR(A3202),MINUTE(A3202),SECOND(A3202)))</f>
        <v/>
      </c>
      <c r="O3202" s="26" t="str">
        <f t="shared" ref="O3202:O3265" si="807">IF(B3202="","",TIME(HOUR(B3202),MINUTE(B3202),SECOND(B3202)))</f>
        <v/>
      </c>
      <c r="P3202" s="28" t="str">
        <f>IF(E3202="","",INDEX(TableLookupWakeUpScore[],MATCH(E3202,TableLookupWakeUpScore[Wake Up],0),MATCH(P$1,TableLookupWakeUpScore[#Headers],0)))</f>
        <v/>
      </c>
      <c r="Q3202" s="30" t="str">
        <f t="shared" ref="Q3202:Q3265" si="808">IF(D3202="","",D3202*24)</f>
        <v/>
      </c>
      <c r="R3202" s="31" t="str">
        <f t="shared" ref="R3202:R3265" si="809">IF(OR(A3202="",B3202=""),"",B3202-A3202)</f>
        <v/>
      </c>
      <c r="S3202" s="34" t="str">
        <f>IF($C3202="","",INDEX(TableLookupSleepQuality[],MATCH($C3202,TableLookupSleepQuality[Sleep Quality Low],1),MATCH(S$1,TableLookupSleepQuality[#Headers],0)))</f>
        <v/>
      </c>
      <c r="T3202" s="35" t="str">
        <f>IF($C3202="","",INDEX(TableLookupSleepQuality[],MATCH($C3202,TableLookupSleepQuality[Sleep Quality Low],1),MATCH(T$1,TableLookupSleepQuality[#Headers],0)))</f>
        <v/>
      </c>
      <c r="X3202" s="36" t="str">
        <f t="shared" ref="X3202:X3265" si="810">IF($M3202="","",IF($M3202&gt;=RangeLookupDateStartedRecordingSleepNotes,"YES","NO"))</f>
        <v/>
      </c>
      <c r="Y3202" s="40" t="str">
        <f t="shared" si="800"/>
        <v/>
      </c>
      <c r="Z3202" s="13" t="str">
        <f t="shared" si="800"/>
        <v/>
      </c>
      <c r="AA3202" s="13" t="str">
        <f t="shared" si="800"/>
        <v/>
      </c>
      <c r="AB3202" s="13" t="str">
        <f t="shared" si="800"/>
        <v/>
      </c>
      <c r="AC3202" s="13" t="str">
        <f t="shared" si="800"/>
        <v/>
      </c>
      <c r="AD3202" s="13" t="str">
        <f t="shared" si="800"/>
        <v/>
      </c>
    </row>
    <row r="3203" spans="7:30" x14ac:dyDescent="0.25">
      <c r="G3203" s="18" t="str">
        <f t="shared" si="801"/>
        <v/>
      </c>
      <c r="H3203" s="22" t="str">
        <f t="shared" si="802"/>
        <v/>
      </c>
      <c r="I3203" s="23" t="str">
        <f t="shared" si="803"/>
        <v/>
      </c>
      <c r="J3203" s="22" t="str">
        <f t="shared" si="804"/>
        <v/>
      </c>
      <c r="K3203" s="24" t="str">
        <f t="shared" si="805"/>
        <v/>
      </c>
      <c r="L3203" s="42" t="str">
        <f t="shared" ref="L3203:L3266" si="811">IF(A3203="","",DATE(YEAR(A3203),MONTH(A3203),DAY(A3203)))</f>
        <v/>
      </c>
      <c r="M3203" s="43" t="str">
        <f t="shared" ref="M3203:M3266" si="812">IF(B3203="","",DATE(YEAR(B3203),MONTH(B3203),DAY(B3203)))</f>
        <v/>
      </c>
      <c r="N3203" s="26" t="str">
        <f t="shared" si="806"/>
        <v/>
      </c>
      <c r="O3203" s="26" t="str">
        <f t="shared" si="807"/>
        <v/>
      </c>
      <c r="P3203" s="28" t="str">
        <f>IF(E3203="","",INDEX(TableLookupWakeUpScore[],MATCH(E3203,TableLookupWakeUpScore[Wake Up],0),MATCH(P$1,TableLookupWakeUpScore[#Headers],0)))</f>
        <v/>
      </c>
      <c r="Q3203" s="30" t="str">
        <f t="shared" si="808"/>
        <v/>
      </c>
      <c r="R3203" s="31" t="str">
        <f t="shared" si="809"/>
        <v/>
      </c>
      <c r="S3203" s="34" t="str">
        <f>IF($C3203="","",INDEX(TableLookupSleepQuality[],MATCH($C3203,TableLookupSleepQuality[Sleep Quality Low],1),MATCH(S$1,TableLookupSleepQuality[#Headers],0)))</f>
        <v/>
      </c>
      <c r="T3203" s="35" t="str">
        <f>IF($C3203="","",INDEX(TableLookupSleepQuality[],MATCH($C3203,TableLookupSleepQuality[Sleep Quality Low],1),MATCH(T$1,TableLookupSleepQuality[#Headers],0)))</f>
        <v/>
      </c>
      <c r="X3203" s="36" t="str">
        <f t="shared" si="810"/>
        <v/>
      </c>
      <c r="Y3203" s="40" t="str">
        <f t="shared" ref="Y3203:AD3218" si="813">IF(OR($X3203="NO",$X3203=""),"",IF(COUNTIF($F3203,"*" &amp; Y$1 &amp; "*"),"YES","NO"))</f>
        <v/>
      </c>
      <c r="Z3203" s="13" t="str">
        <f t="shared" si="813"/>
        <v/>
      </c>
      <c r="AA3203" s="13" t="str">
        <f t="shared" si="813"/>
        <v/>
      </c>
      <c r="AB3203" s="13" t="str">
        <f t="shared" si="813"/>
        <v/>
      </c>
      <c r="AC3203" s="13" t="str">
        <f t="shared" si="813"/>
        <v/>
      </c>
      <c r="AD3203" s="13" t="str">
        <f t="shared" si="813"/>
        <v/>
      </c>
    </row>
    <row r="3204" spans="7:30" x14ac:dyDescent="0.25">
      <c r="G3204" s="18" t="str">
        <f t="shared" si="801"/>
        <v/>
      </c>
      <c r="H3204" s="22" t="str">
        <f t="shared" si="802"/>
        <v/>
      </c>
      <c r="I3204" s="23" t="str">
        <f t="shared" si="803"/>
        <v/>
      </c>
      <c r="J3204" s="22" t="str">
        <f t="shared" si="804"/>
        <v/>
      </c>
      <c r="K3204" s="24" t="str">
        <f t="shared" si="805"/>
        <v/>
      </c>
      <c r="L3204" s="42" t="str">
        <f t="shared" si="811"/>
        <v/>
      </c>
      <c r="M3204" s="43" t="str">
        <f t="shared" si="812"/>
        <v/>
      </c>
      <c r="N3204" s="26" t="str">
        <f t="shared" si="806"/>
        <v/>
      </c>
      <c r="O3204" s="26" t="str">
        <f t="shared" si="807"/>
        <v/>
      </c>
      <c r="P3204" s="28" t="str">
        <f>IF(E3204="","",INDEX(TableLookupWakeUpScore[],MATCH(E3204,TableLookupWakeUpScore[Wake Up],0),MATCH(P$1,TableLookupWakeUpScore[#Headers],0)))</f>
        <v/>
      </c>
      <c r="Q3204" s="30" t="str">
        <f t="shared" si="808"/>
        <v/>
      </c>
      <c r="R3204" s="31" t="str">
        <f t="shared" si="809"/>
        <v/>
      </c>
      <c r="S3204" s="34" t="str">
        <f>IF($C3204="","",INDEX(TableLookupSleepQuality[],MATCH($C3204,TableLookupSleepQuality[Sleep Quality Low],1),MATCH(S$1,TableLookupSleepQuality[#Headers],0)))</f>
        <v/>
      </c>
      <c r="T3204" s="35" t="str">
        <f>IF($C3204="","",INDEX(TableLookupSleepQuality[],MATCH($C3204,TableLookupSleepQuality[Sleep Quality Low],1),MATCH(T$1,TableLookupSleepQuality[#Headers],0)))</f>
        <v/>
      </c>
      <c r="X3204" s="36" t="str">
        <f t="shared" si="810"/>
        <v/>
      </c>
      <c r="Y3204" s="40" t="str">
        <f t="shared" si="813"/>
        <v/>
      </c>
      <c r="Z3204" s="13" t="str">
        <f t="shared" si="813"/>
        <v/>
      </c>
      <c r="AA3204" s="13" t="str">
        <f t="shared" si="813"/>
        <v/>
      </c>
      <c r="AB3204" s="13" t="str">
        <f t="shared" si="813"/>
        <v/>
      </c>
      <c r="AC3204" s="13" t="str">
        <f t="shared" si="813"/>
        <v/>
      </c>
      <c r="AD3204" s="13" t="str">
        <f t="shared" si="813"/>
        <v/>
      </c>
    </row>
    <row r="3205" spans="7:30" x14ac:dyDescent="0.25">
      <c r="G3205" s="18" t="str">
        <f t="shared" si="801"/>
        <v/>
      </c>
      <c r="H3205" s="22" t="str">
        <f t="shared" si="802"/>
        <v/>
      </c>
      <c r="I3205" s="23" t="str">
        <f t="shared" si="803"/>
        <v/>
      </c>
      <c r="J3205" s="22" t="str">
        <f t="shared" si="804"/>
        <v/>
      </c>
      <c r="K3205" s="24" t="str">
        <f t="shared" si="805"/>
        <v/>
      </c>
      <c r="L3205" s="42" t="str">
        <f t="shared" si="811"/>
        <v/>
      </c>
      <c r="M3205" s="43" t="str">
        <f t="shared" si="812"/>
        <v/>
      </c>
      <c r="N3205" s="26" t="str">
        <f t="shared" si="806"/>
        <v/>
      </c>
      <c r="O3205" s="26" t="str">
        <f t="shared" si="807"/>
        <v/>
      </c>
      <c r="P3205" s="28" t="str">
        <f>IF(E3205="","",INDEX(TableLookupWakeUpScore[],MATCH(E3205,TableLookupWakeUpScore[Wake Up],0),MATCH(P$1,TableLookupWakeUpScore[#Headers],0)))</f>
        <v/>
      </c>
      <c r="Q3205" s="30" t="str">
        <f t="shared" si="808"/>
        <v/>
      </c>
      <c r="R3205" s="31" t="str">
        <f t="shared" si="809"/>
        <v/>
      </c>
      <c r="S3205" s="34" t="str">
        <f>IF($C3205="","",INDEX(TableLookupSleepQuality[],MATCH($C3205,TableLookupSleepQuality[Sleep Quality Low],1),MATCH(S$1,TableLookupSleepQuality[#Headers],0)))</f>
        <v/>
      </c>
      <c r="T3205" s="35" t="str">
        <f>IF($C3205="","",INDEX(TableLookupSleepQuality[],MATCH($C3205,TableLookupSleepQuality[Sleep Quality Low],1),MATCH(T$1,TableLookupSleepQuality[#Headers],0)))</f>
        <v/>
      </c>
      <c r="X3205" s="36" t="str">
        <f t="shared" si="810"/>
        <v/>
      </c>
      <c r="Y3205" s="40" t="str">
        <f t="shared" si="813"/>
        <v/>
      </c>
      <c r="Z3205" s="13" t="str">
        <f t="shared" si="813"/>
        <v/>
      </c>
      <c r="AA3205" s="13" t="str">
        <f t="shared" si="813"/>
        <v/>
      </c>
      <c r="AB3205" s="13" t="str">
        <f t="shared" si="813"/>
        <v/>
      </c>
      <c r="AC3205" s="13" t="str">
        <f t="shared" si="813"/>
        <v/>
      </c>
      <c r="AD3205" s="13" t="str">
        <f t="shared" si="813"/>
        <v/>
      </c>
    </row>
    <row r="3206" spans="7:30" x14ac:dyDescent="0.25">
      <c r="G3206" s="18" t="str">
        <f t="shared" si="801"/>
        <v/>
      </c>
      <c r="H3206" s="22" t="str">
        <f t="shared" si="802"/>
        <v/>
      </c>
      <c r="I3206" s="23" t="str">
        <f t="shared" si="803"/>
        <v/>
      </c>
      <c r="J3206" s="22" t="str">
        <f t="shared" si="804"/>
        <v/>
      </c>
      <c r="K3206" s="24" t="str">
        <f t="shared" si="805"/>
        <v/>
      </c>
      <c r="L3206" s="42" t="str">
        <f t="shared" si="811"/>
        <v/>
      </c>
      <c r="M3206" s="43" t="str">
        <f t="shared" si="812"/>
        <v/>
      </c>
      <c r="N3206" s="26" t="str">
        <f t="shared" si="806"/>
        <v/>
      </c>
      <c r="O3206" s="26" t="str">
        <f t="shared" si="807"/>
        <v/>
      </c>
      <c r="P3206" s="28" t="str">
        <f>IF(E3206="","",INDEX(TableLookupWakeUpScore[],MATCH(E3206,TableLookupWakeUpScore[Wake Up],0),MATCH(P$1,TableLookupWakeUpScore[#Headers],0)))</f>
        <v/>
      </c>
      <c r="Q3206" s="30" t="str">
        <f t="shared" si="808"/>
        <v/>
      </c>
      <c r="R3206" s="31" t="str">
        <f t="shared" si="809"/>
        <v/>
      </c>
      <c r="S3206" s="34" t="str">
        <f>IF($C3206="","",INDEX(TableLookupSleepQuality[],MATCH($C3206,TableLookupSleepQuality[Sleep Quality Low],1),MATCH(S$1,TableLookupSleepQuality[#Headers],0)))</f>
        <v/>
      </c>
      <c r="T3206" s="35" t="str">
        <f>IF($C3206="","",INDEX(TableLookupSleepQuality[],MATCH($C3206,TableLookupSleepQuality[Sleep Quality Low],1),MATCH(T$1,TableLookupSleepQuality[#Headers],0)))</f>
        <v/>
      </c>
      <c r="X3206" s="36" t="str">
        <f t="shared" si="810"/>
        <v/>
      </c>
      <c r="Y3206" s="40" t="str">
        <f t="shared" si="813"/>
        <v/>
      </c>
      <c r="Z3206" s="13" t="str">
        <f t="shared" si="813"/>
        <v/>
      </c>
      <c r="AA3206" s="13" t="str">
        <f t="shared" si="813"/>
        <v/>
      </c>
      <c r="AB3206" s="13" t="str">
        <f t="shared" si="813"/>
        <v/>
      </c>
      <c r="AC3206" s="13" t="str">
        <f t="shared" si="813"/>
        <v/>
      </c>
      <c r="AD3206" s="13" t="str">
        <f t="shared" si="813"/>
        <v/>
      </c>
    </row>
    <row r="3207" spans="7:30" x14ac:dyDescent="0.25">
      <c r="G3207" s="18" t="str">
        <f t="shared" si="801"/>
        <v/>
      </c>
      <c r="H3207" s="22" t="str">
        <f t="shared" si="802"/>
        <v/>
      </c>
      <c r="I3207" s="23" t="str">
        <f t="shared" si="803"/>
        <v/>
      </c>
      <c r="J3207" s="22" t="str">
        <f t="shared" si="804"/>
        <v/>
      </c>
      <c r="K3207" s="24" t="str">
        <f t="shared" si="805"/>
        <v/>
      </c>
      <c r="L3207" s="42" t="str">
        <f t="shared" si="811"/>
        <v/>
      </c>
      <c r="M3207" s="43" t="str">
        <f t="shared" si="812"/>
        <v/>
      </c>
      <c r="N3207" s="26" t="str">
        <f t="shared" si="806"/>
        <v/>
      </c>
      <c r="O3207" s="26" t="str">
        <f t="shared" si="807"/>
        <v/>
      </c>
      <c r="P3207" s="28" t="str">
        <f>IF(E3207="","",INDEX(TableLookupWakeUpScore[],MATCH(E3207,TableLookupWakeUpScore[Wake Up],0),MATCH(P$1,TableLookupWakeUpScore[#Headers],0)))</f>
        <v/>
      </c>
      <c r="Q3207" s="30" t="str">
        <f t="shared" si="808"/>
        <v/>
      </c>
      <c r="R3207" s="31" t="str">
        <f t="shared" si="809"/>
        <v/>
      </c>
      <c r="S3207" s="34" t="str">
        <f>IF($C3207="","",INDEX(TableLookupSleepQuality[],MATCH($C3207,TableLookupSleepQuality[Sleep Quality Low],1),MATCH(S$1,TableLookupSleepQuality[#Headers],0)))</f>
        <v/>
      </c>
      <c r="T3207" s="35" t="str">
        <f>IF($C3207="","",INDEX(TableLookupSleepQuality[],MATCH($C3207,TableLookupSleepQuality[Sleep Quality Low],1),MATCH(T$1,TableLookupSleepQuality[#Headers],0)))</f>
        <v/>
      </c>
      <c r="X3207" s="36" t="str">
        <f t="shared" si="810"/>
        <v/>
      </c>
      <c r="Y3207" s="40" t="str">
        <f t="shared" si="813"/>
        <v/>
      </c>
      <c r="Z3207" s="13" t="str">
        <f t="shared" si="813"/>
        <v/>
      </c>
      <c r="AA3207" s="13" t="str">
        <f t="shared" si="813"/>
        <v/>
      </c>
      <c r="AB3207" s="13" t="str">
        <f t="shared" si="813"/>
        <v/>
      </c>
      <c r="AC3207" s="13" t="str">
        <f t="shared" si="813"/>
        <v/>
      </c>
      <c r="AD3207" s="13" t="str">
        <f t="shared" si="813"/>
        <v/>
      </c>
    </row>
    <row r="3208" spans="7:30" x14ac:dyDescent="0.25">
      <c r="G3208" s="18" t="str">
        <f t="shared" si="801"/>
        <v/>
      </c>
      <c r="H3208" s="22" t="str">
        <f t="shared" si="802"/>
        <v/>
      </c>
      <c r="I3208" s="23" t="str">
        <f t="shared" si="803"/>
        <v/>
      </c>
      <c r="J3208" s="22" t="str">
        <f t="shared" si="804"/>
        <v/>
      </c>
      <c r="K3208" s="24" t="str">
        <f t="shared" si="805"/>
        <v/>
      </c>
      <c r="L3208" s="42" t="str">
        <f t="shared" si="811"/>
        <v/>
      </c>
      <c r="M3208" s="43" t="str">
        <f t="shared" si="812"/>
        <v/>
      </c>
      <c r="N3208" s="26" t="str">
        <f t="shared" si="806"/>
        <v/>
      </c>
      <c r="O3208" s="26" t="str">
        <f t="shared" si="807"/>
        <v/>
      </c>
      <c r="P3208" s="28" t="str">
        <f>IF(E3208="","",INDEX(TableLookupWakeUpScore[],MATCH(E3208,TableLookupWakeUpScore[Wake Up],0),MATCH(P$1,TableLookupWakeUpScore[#Headers],0)))</f>
        <v/>
      </c>
      <c r="Q3208" s="30" t="str">
        <f t="shared" si="808"/>
        <v/>
      </c>
      <c r="R3208" s="31" t="str">
        <f t="shared" si="809"/>
        <v/>
      </c>
      <c r="S3208" s="34" t="str">
        <f>IF($C3208="","",INDEX(TableLookupSleepQuality[],MATCH($C3208,TableLookupSleepQuality[Sleep Quality Low],1),MATCH(S$1,TableLookupSleepQuality[#Headers],0)))</f>
        <v/>
      </c>
      <c r="T3208" s="35" t="str">
        <f>IF($C3208="","",INDEX(TableLookupSleepQuality[],MATCH($C3208,TableLookupSleepQuality[Sleep Quality Low],1),MATCH(T$1,TableLookupSleepQuality[#Headers],0)))</f>
        <v/>
      </c>
      <c r="X3208" s="36" t="str">
        <f t="shared" si="810"/>
        <v/>
      </c>
      <c r="Y3208" s="40" t="str">
        <f t="shared" si="813"/>
        <v/>
      </c>
      <c r="Z3208" s="13" t="str">
        <f t="shared" si="813"/>
        <v/>
      </c>
      <c r="AA3208" s="13" t="str">
        <f t="shared" si="813"/>
        <v/>
      </c>
      <c r="AB3208" s="13" t="str">
        <f t="shared" si="813"/>
        <v/>
      </c>
      <c r="AC3208" s="13" t="str">
        <f t="shared" si="813"/>
        <v/>
      </c>
      <c r="AD3208" s="13" t="str">
        <f t="shared" si="813"/>
        <v/>
      </c>
    </row>
    <row r="3209" spans="7:30" x14ac:dyDescent="0.25">
      <c r="G3209" s="18" t="str">
        <f t="shared" si="801"/>
        <v/>
      </c>
      <c r="H3209" s="22" t="str">
        <f t="shared" si="802"/>
        <v/>
      </c>
      <c r="I3209" s="23" t="str">
        <f t="shared" si="803"/>
        <v/>
      </c>
      <c r="J3209" s="22" t="str">
        <f t="shared" si="804"/>
        <v/>
      </c>
      <c r="K3209" s="24" t="str">
        <f t="shared" si="805"/>
        <v/>
      </c>
      <c r="L3209" s="42" t="str">
        <f t="shared" si="811"/>
        <v/>
      </c>
      <c r="M3209" s="43" t="str">
        <f t="shared" si="812"/>
        <v/>
      </c>
      <c r="N3209" s="26" t="str">
        <f t="shared" si="806"/>
        <v/>
      </c>
      <c r="O3209" s="26" t="str">
        <f t="shared" si="807"/>
        <v/>
      </c>
      <c r="P3209" s="28" t="str">
        <f>IF(E3209="","",INDEX(TableLookupWakeUpScore[],MATCH(E3209,TableLookupWakeUpScore[Wake Up],0),MATCH(P$1,TableLookupWakeUpScore[#Headers],0)))</f>
        <v/>
      </c>
      <c r="Q3209" s="30" t="str">
        <f t="shared" si="808"/>
        <v/>
      </c>
      <c r="R3209" s="31" t="str">
        <f t="shared" si="809"/>
        <v/>
      </c>
      <c r="S3209" s="34" t="str">
        <f>IF($C3209="","",INDEX(TableLookupSleepQuality[],MATCH($C3209,TableLookupSleepQuality[Sleep Quality Low],1),MATCH(S$1,TableLookupSleepQuality[#Headers],0)))</f>
        <v/>
      </c>
      <c r="T3209" s="35" t="str">
        <f>IF($C3209="","",INDEX(TableLookupSleepQuality[],MATCH($C3209,TableLookupSleepQuality[Sleep Quality Low],1),MATCH(T$1,TableLookupSleepQuality[#Headers],0)))</f>
        <v/>
      </c>
      <c r="X3209" s="36" t="str">
        <f t="shared" si="810"/>
        <v/>
      </c>
      <c r="Y3209" s="40" t="str">
        <f t="shared" si="813"/>
        <v/>
      </c>
      <c r="Z3209" s="13" t="str">
        <f t="shared" si="813"/>
        <v/>
      </c>
      <c r="AA3209" s="13" t="str">
        <f t="shared" si="813"/>
        <v/>
      </c>
      <c r="AB3209" s="13" t="str">
        <f t="shared" si="813"/>
        <v/>
      </c>
      <c r="AC3209" s="13" t="str">
        <f t="shared" si="813"/>
        <v/>
      </c>
      <c r="AD3209" s="13" t="str">
        <f t="shared" si="813"/>
        <v/>
      </c>
    </row>
    <row r="3210" spans="7:30" x14ac:dyDescent="0.25">
      <c r="G3210" s="18" t="str">
        <f t="shared" si="801"/>
        <v/>
      </c>
      <c r="H3210" s="22" t="str">
        <f t="shared" si="802"/>
        <v/>
      </c>
      <c r="I3210" s="23" t="str">
        <f t="shared" si="803"/>
        <v/>
      </c>
      <c r="J3210" s="22" t="str">
        <f t="shared" si="804"/>
        <v/>
      </c>
      <c r="K3210" s="24" t="str">
        <f t="shared" si="805"/>
        <v/>
      </c>
      <c r="L3210" s="42" t="str">
        <f t="shared" si="811"/>
        <v/>
      </c>
      <c r="M3210" s="43" t="str">
        <f t="shared" si="812"/>
        <v/>
      </c>
      <c r="N3210" s="26" t="str">
        <f t="shared" si="806"/>
        <v/>
      </c>
      <c r="O3210" s="26" t="str">
        <f t="shared" si="807"/>
        <v/>
      </c>
      <c r="P3210" s="28" t="str">
        <f>IF(E3210="","",INDEX(TableLookupWakeUpScore[],MATCH(E3210,TableLookupWakeUpScore[Wake Up],0),MATCH(P$1,TableLookupWakeUpScore[#Headers],0)))</f>
        <v/>
      </c>
      <c r="Q3210" s="30" t="str">
        <f t="shared" si="808"/>
        <v/>
      </c>
      <c r="R3210" s="31" t="str">
        <f t="shared" si="809"/>
        <v/>
      </c>
      <c r="S3210" s="34" t="str">
        <f>IF($C3210="","",INDEX(TableLookupSleepQuality[],MATCH($C3210,TableLookupSleepQuality[Sleep Quality Low],1),MATCH(S$1,TableLookupSleepQuality[#Headers],0)))</f>
        <v/>
      </c>
      <c r="T3210" s="35" t="str">
        <f>IF($C3210="","",INDEX(TableLookupSleepQuality[],MATCH($C3210,TableLookupSleepQuality[Sleep Quality Low],1),MATCH(T$1,TableLookupSleepQuality[#Headers],0)))</f>
        <v/>
      </c>
      <c r="X3210" s="36" t="str">
        <f t="shared" si="810"/>
        <v/>
      </c>
      <c r="Y3210" s="40" t="str">
        <f t="shared" si="813"/>
        <v/>
      </c>
      <c r="Z3210" s="13" t="str">
        <f t="shared" si="813"/>
        <v/>
      </c>
      <c r="AA3210" s="13" t="str">
        <f t="shared" si="813"/>
        <v/>
      </c>
      <c r="AB3210" s="13" t="str">
        <f t="shared" si="813"/>
        <v/>
      </c>
      <c r="AC3210" s="13" t="str">
        <f t="shared" si="813"/>
        <v/>
      </c>
      <c r="AD3210" s="13" t="str">
        <f t="shared" si="813"/>
        <v/>
      </c>
    </row>
    <row r="3211" spans="7:30" x14ac:dyDescent="0.25">
      <c r="G3211" s="18" t="str">
        <f t="shared" si="801"/>
        <v/>
      </c>
      <c r="H3211" s="22" t="str">
        <f t="shared" si="802"/>
        <v/>
      </c>
      <c r="I3211" s="23" t="str">
        <f t="shared" si="803"/>
        <v/>
      </c>
      <c r="J3211" s="22" t="str">
        <f t="shared" si="804"/>
        <v/>
      </c>
      <c r="K3211" s="24" t="str">
        <f t="shared" si="805"/>
        <v/>
      </c>
      <c r="L3211" s="42" t="str">
        <f t="shared" si="811"/>
        <v/>
      </c>
      <c r="M3211" s="43" t="str">
        <f t="shared" si="812"/>
        <v/>
      </c>
      <c r="N3211" s="26" t="str">
        <f t="shared" si="806"/>
        <v/>
      </c>
      <c r="O3211" s="26" t="str">
        <f t="shared" si="807"/>
        <v/>
      </c>
      <c r="P3211" s="28" t="str">
        <f>IF(E3211="","",INDEX(TableLookupWakeUpScore[],MATCH(E3211,TableLookupWakeUpScore[Wake Up],0),MATCH(P$1,TableLookupWakeUpScore[#Headers],0)))</f>
        <v/>
      </c>
      <c r="Q3211" s="30" t="str">
        <f t="shared" si="808"/>
        <v/>
      </c>
      <c r="R3211" s="31" t="str">
        <f t="shared" si="809"/>
        <v/>
      </c>
      <c r="S3211" s="34" t="str">
        <f>IF($C3211="","",INDEX(TableLookupSleepQuality[],MATCH($C3211,TableLookupSleepQuality[Sleep Quality Low],1),MATCH(S$1,TableLookupSleepQuality[#Headers],0)))</f>
        <v/>
      </c>
      <c r="T3211" s="35" t="str">
        <f>IF($C3211="","",INDEX(TableLookupSleepQuality[],MATCH($C3211,TableLookupSleepQuality[Sleep Quality Low],1),MATCH(T$1,TableLookupSleepQuality[#Headers],0)))</f>
        <v/>
      </c>
      <c r="X3211" s="36" t="str">
        <f t="shared" si="810"/>
        <v/>
      </c>
      <c r="Y3211" s="40" t="str">
        <f t="shared" si="813"/>
        <v/>
      </c>
      <c r="Z3211" s="13" t="str">
        <f t="shared" si="813"/>
        <v/>
      </c>
      <c r="AA3211" s="13" t="str">
        <f t="shared" si="813"/>
        <v/>
      </c>
      <c r="AB3211" s="13" t="str">
        <f t="shared" si="813"/>
        <v/>
      </c>
      <c r="AC3211" s="13" t="str">
        <f t="shared" si="813"/>
        <v/>
      </c>
      <c r="AD3211" s="13" t="str">
        <f t="shared" si="813"/>
        <v/>
      </c>
    </row>
    <row r="3212" spans="7:30" x14ac:dyDescent="0.25">
      <c r="G3212" s="18" t="str">
        <f t="shared" si="801"/>
        <v/>
      </c>
      <c r="H3212" s="22" t="str">
        <f t="shared" si="802"/>
        <v/>
      </c>
      <c r="I3212" s="23" t="str">
        <f t="shared" si="803"/>
        <v/>
      </c>
      <c r="J3212" s="22" t="str">
        <f t="shared" si="804"/>
        <v/>
      </c>
      <c r="K3212" s="24" t="str">
        <f t="shared" si="805"/>
        <v/>
      </c>
      <c r="L3212" s="42" t="str">
        <f t="shared" si="811"/>
        <v/>
      </c>
      <c r="M3212" s="43" t="str">
        <f t="shared" si="812"/>
        <v/>
      </c>
      <c r="N3212" s="26" t="str">
        <f t="shared" si="806"/>
        <v/>
      </c>
      <c r="O3212" s="26" t="str">
        <f t="shared" si="807"/>
        <v/>
      </c>
      <c r="P3212" s="28" t="str">
        <f>IF(E3212="","",INDEX(TableLookupWakeUpScore[],MATCH(E3212,TableLookupWakeUpScore[Wake Up],0),MATCH(P$1,TableLookupWakeUpScore[#Headers],0)))</f>
        <v/>
      </c>
      <c r="Q3212" s="30" t="str">
        <f t="shared" si="808"/>
        <v/>
      </c>
      <c r="R3212" s="31" t="str">
        <f t="shared" si="809"/>
        <v/>
      </c>
      <c r="S3212" s="34" t="str">
        <f>IF($C3212="","",INDEX(TableLookupSleepQuality[],MATCH($C3212,TableLookupSleepQuality[Sleep Quality Low],1),MATCH(S$1,TableLookupSleepQuality[#Headers],0)))</f>
        <v/>
      </c>
      <c r="T3212" s="35" t="str">
        <f>IF($C3212="","",INDEX(TableLookupSleepQuality[],MATCH($C3212,TableLookupSleepQuality[Sleep Quality Low],1),MATCH(T$1,TableLookupSleepQuality[#Headers],0)))</f>
        <v/>
      </c>
      <c r="X3212" s="36" t="str">
        <f t="shared" si="810"/>
        <v/>
      </c>
      <c r="Y3212" s="40" t="str">
        <f t="shared" si="813"/>
        <v/>
      </c>
      <c r="Z3212" s="13" t="str">
        <f t="shared" si="813"/>
        <v/>
      </c>
      <c r="AA3212" s="13" t="str">
        <f t="shared" si="813"/>
        <v/>
      </c>
      <c r="AB3212" s="13" t="str">
        <f t="shared" si="813"/>
        <v/>
      </c>
      <c r="AC3212" s="13" t="str">
        <f t="shared" si="813"/>
        <v/>
      </c>
      <c r="AD3212" s="13" t="str">
        <f t="shared" si="813"/>
        <v/>
      </c>
    </row>
    <row r="3213" spans="7:30" x14ac:dyDescent="0.25">
      <c r="G3213" s="18" t="str">
        <f t="shared" si="801"/>
        <v/>
      </c>
      <c r="H3213" s="22" t="str">
        <f t="shared" si="802"/>
        <v/>
      </c>
      <c r="I3213" s="23" t="str">
        <f t="shared" si="803"/>
        <v/>
      </c>
      <c r="J3213" s="22" t="str">
        <f t="shared" si="804"/>
        <v/>
      </c>
      <c r="K3213" s="24" t="str">
        <f t="shared" si="805"/>
        <v/>
      </c>
      <c r="L3213" s="42" t="str">
        <f t="shared" si="811"/>
        <v/>
      </c>
      <c r="M3213" s="43" t="str">
        <f t="shared" si="812"/>
        <v/>
      </c>
      <c r="N3213" s="26" t="str">
        <f t="shared" si="806"/>
        <v/>
      </c>
      <c r="O3213" s="26" t="str">
        <f t="shared" si="807"/>
        <v/>
      </c>
      <c r="P3213" s="28" t="str">
        <f>IF(E3213="","",INDEX(TableLookupWakeUpScore[],MATCH(E3213,TableLookupWakeUpScore[Wake Up],0),MATCH(P$1,TableLookupWakeUpScore[#Headers],0)))</f>
        <v/>
      </c>
      <c r="Q3213" s="30" t="str">
        <f t="shared" si="808"/>
        <v/>
      </c>
      <c r="R3213" s="31" t="str">
        <f t="shared" si="809"/>
        <v/>
      </c>
      <c r="S3213" s="34" t="str">
        <f>IF($C3213="","",INDEX(TableLookupSleepQuality[],MATCH($C3213,TableLookupSleepQuality[Sleep Quality Low],1),MATCH(S$1,TableLookupSleepQuality[#Headers],0)))</f>
        <v/>
      </c>
      <c r="T3213" s="35" t="str">
        <f>IF($C3213="","",INDEX(TableLookupSleepQuality[],MATCH($C3213,TableLookupSleepQuality[Sleep Quality Low],1),MATCH(T$1,TableLookupSleepQuality[#Headers],0)))</f>
        <v/>
      </c>
      <c r="X3213" s="36" t="str">
        <f t="shared" si="810"/>
        <v/>
      </c>
      <c r="Y3213" s="40" t="str">
        <f t="shared" si="813"/>
        <v/>
      </c>
      <c r="Z3213" s="13" t="str">
        <f t="shared" si="813"/>
        <v/>
      </c>
      <c r="AA3213" s="13" t="str">
        <f t="shared" si="813"/>
        <v/>
      </c>
      <c r="AB3213" s="13" t="str">
        <f t="shared" si="813"/>
        <v/>
      </c>
      <c r="AC3213" s="13" t="str">
        <f t="shared" si="813"/>
        <v/>
      </c>
      <c r="AD3213" s="13" t="str">
        <f t="shared" si="813"/>
        <v/>
      </c>
    </row>
    <row r="3214" spans="7:30" x14ac:dyDescent="0.25">
      <c r="G3214" s="18" t="str">
        <f t="shared" si="801"/>
        <v/>
      </c>
      <c r="H3214" s="22" t="str">
        <f t="shared" si="802"/>
        <v/>
      </c>
      <c r="I3214" s="23" t="str">
        <f t="shared" si="803"/>
        <v/>
      </c>
      <c r="J3214" s="22" t="str">
        <f t="shared" si="804"/>
        <v/>
      </c>
      <c r="K3214" s="24" t="str">
        <f t="shared" si="805"/>
        <v/>
      </c>
      <c r="L3214" s="42" t="str">
        <f t="shared" si="811"/>
        <v/>
      </c>
      <c r="M3214" s="43" t="str">
        <f t="shared" si="812"/>
        <v/>
      </c>
      <c r="N3214" s="26" t="str">
        <f t="shared" si="806"/>
        <v/>
      </c>
      <c r="O3214" s="26" t="str">
        <f t="shared" si="807"/>
        <v/>
      </c>
      <c r="P3214" s="28" t="str">
        <f>IF(E3214="","",INDEX(TableLookupWakeUpScore[],MATCH(E3214,TableLookupWakeUpScore[Wake Up],0),MATCH(P$1,TableLookupWakeUpScore[#Headers],0)))</f>
        <v/>
      </c>
      <c r="Q3214" s="30" t="str">
        <f t="shared" si="808"/>
        <v/>
      </c>
      <c r="R3214" s="31" t="str">
        <f t="shared" si="809"/>
        <v/>
      </c>
      <c r="S3214" s="34" t="str">
        <f>IF($C3214="","",INDEX(TableLookupSleepQuality[],MATCH($C3214,TableLookupSleepQuality[Sleep Quality Low],1),MATCH(S$1,TableLookupSleepQuality[#Headers],0)))</f>
        <v/>
      </c>
      <c r="T3214" s="35" t="str">
        <f>IF($C3214="","",INDEX(TableLookupSleepQuality[],MATCH($C3214,TableLookupSleepQuality[Sleep Quality Low],1),MATCH(T$1,TableLookupSleepQuality[#Headers],0)))</f>
        <v/>
      </c>
      <c r="X3214" s="36" t="str">
        <f t="shared" si="810"/>
        <v/>
      </c>
      <c r="Y3214" s="40" t="str">
        <f t="shared" si="813"/>
        <v/>
      </c>
      <c r="Z3214" s="13" t="str">
        <f t="shared" si="813"/>
        <v/>
      </c>
      <c r="AA3214" s="13" t="str">
        <f t="shared" si="813"/>
        <v/>
      </c>
      <c r="AB3214" s="13" t="str">
        <f t="shared" si="813"/>
        <v/>
      </c>
      <c r="AC3214" s="13" t="str">
        <f t="shared" si="813"/>
        <v/>
      </c>
      <c r="AD3214" s="13" t="str">
        <f t="shared" si="813"/>
        <v/>
      </c>
    </row>
    <row r="3215" spans="7:30" x14ac:dyDescent="0.25">
      <c r="G3215" s="18" t="str">
        <f t="shared" si="801"/>
        <v/>
      </c>
      <c r="H3215" s="22" t="str">
        <f t="shared" si="802"/>
        <v/>
      </c>
      <c r="I3215" s="23" t="str">
        <f t="shared" si="803"/>
        <v/>
      </c>
      <c r="J3215" s="22" t="str">
        <f t="shared" si="804"/>
        <v/>
      </c>
      <c r="K3215" s="24" t="str">
        <f t="shared" si="805"/>
        <v/>
      </c>
      <c r="L3215" s="42" t="str">
        <f t="shared" si="811"/>
        <v/>
      </c>
      <c r="M3215" s="43" t="str">
        <f t="shared" si="812"/>
        <v/>
      </c>
      <c r="N3215" s="26" t="str">
        <f t="shared" si="806"/>
        <v/>
      </c>
      <c r="O3215" s="26" t="str">
        <f t="shared" si="807"/>
        <v/>
      </c>
      <c r="P3215" s="28" t="str">
        <f>IF(E3215="","",INDEX(TableLookupWakeUpScore[],MATCH(E3215,TableLookupWakeUpScore[Wake Up],0),MATCH(P$1,TableLookupWakeUpScore[#Headers],0)))</f>
        <v/>
      </c>
      <c r="Q3215" s="30" t="str">
        <f t="shared" si="808"/>
        <v/>
      </c>
      <c r="R3215" s="31" t="str">
        <f t="shared" si="809"/>
        <v/>
      </c>
      <c r="S3215" s="34" t="str">
        <f>IF($C3215="","",INDEX(TableLookupSleepQuality[],MATCH($C3215,TableLookupSleepQuality[Sleep Quality Low],1),MATCH(S$1,TableLookupSleepQuality[#Headers],0)))</f>
        <v/>
      </c>
      <c r="T3215" s="35" t="str">
        <f>IF($C3215="","",INDEX(TableLookupSleepQuality[],MATCH($C3215,TableLookupSleepQuality[Sleep Quality Low],1),MATCH(T$1,TableLookupSleepQuality[#Headers],0)))</f>
        <v/>
      </c>
      <c r="X3215" s="36" t="str">
        <f t="shared" si="810"/>
        <v/>
      </c>
      <c r="Y3215" s="40" t="str">
        <f t="shared" si="813"/>
        <v/>
      </c>
      <c r="Z3215" s="13" t="str">
        <f t="shared" si="813"/>
        <v/>
      </c>
      <c r="AA3215" s="13" t="str">
        <f t="shared" si="813"/>
        <v/>
      </c>
      <c r="AB3215" s="13" t="str">
        <f t="shared" si="813"/>
        <v/>
      </c>
      <c r="AC3215" s="13" t="str">
        <f t="shared" si="813"/>
        <v/>
      </c>
      <c r="AD3215" s="13" t="str">
        <f t="shared" si="813"/>
        <v/>
      </c>
    </row>
    <row r="3216" spans="7:30" x14ac:dyDescent="0.25">
      <c r="G3216" s="18" t="str">
        <f t="shared" si="801"/>
        <v/>
      </c>
      <c r="H3216" s="22" t="str">
        <f t="shared" si="802"/>
        <v/>
      </c>
      <c r="I3216" s="23" t="str">
        <f t="shared" si="803"/>
        <v/>
      </c>
      <c r="J3216" s="22" t="str">
        <f t="shared" si="804"/>
        <v/>
      </c>
      <c r="K3216" s="24" t="str">
        <f t="shared" si="805"/>
        <v/>
      </c>
      <c r="L3216" s="42" t="str">
        <f t="shared" si="811"/>
        <v/>
      </c>
      <c r="M3216" s="43" t="str">
        <f t="shared" si="812"/>
        <v/>
      </c>
      <c r="N3216" s="26" t="str">
        <f t="shared" si="806"/>
        <v/>
      </c>
      <c r="O3216" s="26" t="str">
        <f t="shared" si="807"/>
        <v/>
      </c>
      <c r="P3216" s="28" t="str">
        <f>IF(E3216="","",INDEX(TableLookupWakeUpScore[],MATCH(E3216,TableLookupWakeUpScore[Wake Up],0),MATCH(P$1,TableLookupWakeUpScore[#Headers],0)))</f>
        <v/>
      </c>
      <c r="Q3216" s="30" t="str">
        <f t="shared" si="808"/>
        <v/>
      </c>
      <c r="R3216" s="31" t="str">
        <f t="shared" si="809"/>
        <v/>
      </c>
      <c r="S3216" s="34" t="str">
        <f>IF($C3216="","",INDEX(TableLookupSleepQuality[],MATCH($C3216,TableLookupSleepQuality[Sleep Quality Low],1),MATCH(S$1,TableLookupSleepQuality[#Headers],0)))</f>
        <v/>
      </c>
      <c r="T3216" s="35" t="str">
        <f>IF($C3216="","",INDEX(TableLookupSleepQuality[],MATCH($C3216,TableLookupSleepQuality[Sleep Quality Low],1),MATCH(T$1,TableLookupSleepQuality[#Headers],0)))</f>
        <v/>
      </c>
      <c r="X3216" s="36" t="str">
        <f t="shared" si="810"/>
        <v/>
      </c>
      <c r="Y3216" s="40" t="str">
        <f t="shared" si="813"/>
        <v/>
      </c>
      <c r="Z3216" s="13" t="str">
        <f t="shared" si="813"/>
        <v/>
      </c>
      <c r="AA3216" s="13" t="str">
        <f t="shared" si="813"/>
        <v/>
      </c>
      <c r="AB3216" s="13" t="str">
        <f t="shared" si="813"/>
        <v/>
      </c>
      <c r="AC3216" s="13" t="str">
        <f t="shared" si="813"/>
        <v/>
      </c>
      <c r="AD3216" s="13" t="str">
        <f t="shared" si="813"/>
        <v/>
      </c>
    </row>
    <row r="3217" spans="7:30" x14ac:dyDescent="0.25">
      <c r="G3217" s="18" t="str">
        <f t="shared" si="801"/>
        <v/>
      </c>
      <c r="H3217" s="22" t="str">
        <f t="shared" si="802"/>
        <v/>
      </c>
      <c r="I3217" s="23" t="str">
        <f t="shared" si="803"/>
        <v/>
      </c>
      <c r="J3217" s="22" t="str">
        <f t="shared" si="804"/>
        <v/>
      </c>
      <c r="K3217" s="24" t="str">
        <f t="shared" si="805"/>
        <v/>
      </c>
      <c r="L3217" s="42" t="str">
        <f t="shared" si="811"/>
        <v/>
      </c>
      <c r="M3217" s="43" t="str">
        <f t="shared" si="812"/>
        <v/>
      </c>
      <c r="N3217" s="26" t="str">
        <f t="shared" si="806"/>
        <v/>
      </c>
      <c r="O3217" s="26" t="str">
        <f t="shared" si="807"/>
        <v/>
      </c>
      <c r="P3217" s="28" t="str">
        <f>IF(E3217="","",INDEX(TableLookupWakeUpScore[],MATCH(E3217,TableLookupWakeUpScore[Wake Up],0),MATCH(P$1,TableLookupWakeUpScore[#Headers],0)))</f>
        <v/>
      </c>
      <c r="Q3217" s="30" t="str">
        <f t="shared" si="808"/>
        <v/>
      </c>
      <c r="R3217" s="31" t="str">
        <f t="shared" si="809"/>
        <v/>
      </c>
      <c r="S3217" s="34" t="str">
        <f>IF($C3217="","",INDEX(TableLookupSleepQuality[],MATCH($C3217,TableLookupSleepQuality[Sleep Quality Low],1),MATCH(S$1,TableLookupSleepQuality[#Headers],0)))</f>
        <v/>
      </c>
      <c r="T3217" s="35" t="str">
        <f>IF($C3217="","",INDEX(TableLookupSleepQuality[],MATCH($C3217,TableLookupSleepQuality[Sleep Quality Low],1),MATCH(T$1,TableLookupSleepQuality[#Headers],0)))</f>
        <v/>
      </c>
      <c r="X3217" s="36" t="str">
        <f t="shared" si="810"/>
        <v/>
      </c>
      <c r="Y3217" s="40" t="str">
        <f t="shared" si="813"/>
        <v/>
      </c>
      <c r="Z3217" s="13" t="str">
        <f t="shared" si="813"/>
        <v/>
      </c>
      <c r="AA3217" s="13" t="str">
        <f t="shared" si="813"/>
        <v/>
      </c>
      <c r="AB3217" s="13" t="str">
        <f t="shared" si="813"/>
        <v/>
      </c>
      <c r="AC3217" s="13" t="str">
        <f t="shared" si="813"/>
        <v/>
      </c>
      <c r="AD3217" s="13" t="str">
        <f t="shared" si="813"/>
        <v/>
      </c>
    </row>
    <row r="3218" spans="7:30" x14ac:dyDescent="0.25">
      <c r="G3218" s="18" t="str">
        <f t="shared" si="801"/>
        <v/>
      </c>
      <c r="H3218" s="22" t="str">
        <f t="shared" si="802"/>
        <v/>
      </c>
      <c r="I3218" s="23" t="str">
        <f t="shared" si="803"/>
        <v/>
      </c>
      <c r="J3218" s="22" t="str">
        <f t="shared" si="804"/>
        <v/>
      </c>
      <c r="K3218" s="24" t="str">
        <f t="shared" si="805"/>
        <v/>
      </c>
      <c r="L3218" s="42" t="str">
        <f t="shared" si="811"/>
        <v/>
      </c>
      <c r="M3218" s="43" t="str">
        <f t="shared" si="812"/>
        <v/>
      </c>
      <c r="N3218" s="26" t="str">
        <f t="shared" si="806"/>
        <v/>
      </c>
      <c r="O3218" s="26" t="str">
        <f t="shared" si="807"/>
        <v/>
      </c>
      <c r="P3218" s="28" t="str">
        <f>IF(E3218="","",INDEX(TableLookupWakeUpScore[],MATCH(E3218,TableLookupWakeUpScore[Wake Up],0),MATCH(P$1,TableLookupWakeUpScore[#Headers],0)))</f>
        <v/>
      </c>
      <c r="Q3218" s="30" t="str">
        <f t="shared" si="808"/>
        <v/>
      </c>
      <c r="R3218" s="31" t="str">
        <f t="shared" si="809"/>
        <v/>
      </c>
      <c r="S3218" s="34" t="str">
        <f>IF($C3218="","",INDEX(TableLookupSleepQuality[],MATCH($C3218,TableLookupSleepQuality[Sleep Quality Low],1),MATCH(S$1,TableLookupSleepQuality[#Headers],0)))</f>
        <v/>
      </c>
      <c r="T3218" s="35" t="str">
        <f>IF($C3218="","",INDEX(TableLookupSleepQuality[],MATCH($C3218,TableLookupSleepQuality[Sleep Quality Low],1),MATCH(T$1,TableLookupSleepQuality[#Headers],0)))</f>
        <v/>
      </c>
      <c r="X3218" s="36" t="str">
        <f t="shared" si="810"/>
        <v/>
      </c>
      <c r="Y3218" s="40" t="str">
        <f t="shared" si="813"/>
        <v/>
      </c>
      <c r="Z3218" s="13" t="str">
        <f t="shared" si="813"/>
        <v/>
      </c>
      <c r="AA3218" s="13" t="str">
        <f t="shared" si="813"/>
        <v/>
      </c>
      <c r="AB3218" s="13" t="str">
        <f t="shared" si="813"/>
        <v/>
      </c>
      <c r="AC3218" s="13" t="str">
        <f t="shared" si="813"/>
        <v/>
      </c>
      <c r="AD3218" s="13" t="str">
        <f t="shared" si="813"/>
        <v/>
      </c>
    </row>
    <row r="3219" spans="7:30" x14ac:dyDescent="0.25">
      <c r="G3219" s="18" t="str">
        <f t="shared" si="801"/>
        <v/>
      </c>
      <c r="H3219" s="22" t="str">
        <f t="shared" si="802"/>
        <v/>
      </c>
      <c r="I3219" s="23" t="str">
        <f t="shared" si="803"/>
        <v/>
      </c>
      <c r="J3219" s="22" t="str">
        <f t="shared" si="804"/>
        <v/>
      </c>
      <c r="K3219" s="24" t="str">
        <f t="shared" si="805"/>
        <v/>
      </c>
      <c r="L3219" s="42" t="str">
        <f t="shared" si="811"/>
        <v/>
      </c>
      <c r="M3219" s="43" t="str">
        <f t="shared" si="812"/>
        <v/>
      </c>
      <c r="N3219" s="26" t="str">
        <f t="shared" si="806"/>
        <v/>
      </c>
      <c r="O3219" s="26" t="str">
        <f t="shared" si="807"/>
        <v/>
      </c>
      <c r="P3219" s="28" t="str">
        <f>IF(E3219="","",INDEX(TableLookupWakeUpScore[],MATCH(E3219,TableLookupWakeUpScore[Wake Up],0),MATCH(P$1,TableLookupWakeUpScore[#Headers],0)))</f>
        <v/>
      </c>
      <c r="Q3219" s="30" t="str">
        <f t="shared" si="808"/>
        <v/>
      </c>
      <c r="R3219" s="31" t="str">
        <f t="shared" si="809"/>
        <v/>
      </c>
      <c r="S3219" s="34" t="str">
        <f>IF($C3219="","",INDEX(TableLookupSleepQuality[],MATCH($C3219,TableLookupSleepQuality[Sleep Quality Low],1),MATCH(S$1,TableLookupSleepQuality[#Headers],0)))</f>
        <v/>
      </c>
      <c r="T3219" s="35" t="str">
        <f>IF($C3219="","",INDEX(TableLookupSleepQuality[],MATCH($C3219,TableLookupSleepQuality[Sleep Quality Low],1),MATCH(T$1,TableLookupSleepQuality[#Headers],0)))</f>
        <v/>
      </c>
      <c r="X3219" s="36" t="str">
        <f t="shared" si="810"/>
        <v/>
      </c>
      <c r="Y3219" s="40" t="str">
        <f t="shared" ref="Y3219:AD3234" si="814">IF(OR($X3219="NO",$X3219=""),"",IF(COUNTIF($F3219,"*" &amp; Y$1 &amp; "*"),"YES","NO"))</f>
        <v/>
      </c>
      <c r="Z3219" s="13" t="str">
        <f t="shared" si="814"/>
        <v/>
      </c>
      <c r="AA3219" s="13" t="str">
        <f t="shared" si="814"/>
        <v/>
      </c>
      <c r="AB3219" s="13" t="str">
        <f t="shared" si="814"/>
        <v/>
      </c>
      <c r="AC3219" s="13" t="str">
        <f t="shared" si="814"/>
        <v/>
      </c>
      <c r="AD3219" s="13" t="str">
        <f t="shared" si="814"/>
        <v/>
      </c>
    </row>
    <row r="3220" spans="7:30" x14ac:dyDescent="0.25">
      <c r="G3220" s="18" t="str">
        <f t="shared" si="801"/>
        <v/>
      </c>
      <c r="H3220" s="22" t="str">
        <f t="shared" si="802"/>
        <v/>
      </c>
      <c r="I3220" s="23" t="str">
        <f t="shared" si="803"/>
        <v/>
      </c>
      <c r="J3220" s="22" t="str">
        <f t="shared" si="804"/>
        <v/>
      </c>
      <c r="K3220" s="24" t="str">
        <f t="shared" si="805"/>
        <v/>
      </c>
      <c r="L3220" s="42" t="str">
        <f t="shared" si="811"/>
        <v/>
      </c>
      <c r="M3220" s="43" t="str">
        <f t="shared" si="812"/>
        <v/>
      </c>
      <c r="N3220" s="26" t="str">
        <f t="shared" si="806"/>
        <v/>
      </c>
      <c r="O3220" s="26" t="str">
        <f t="shared" si="807"/>
        <v/>
      </c>
      <c r="P3220" s="28" t="str">
        <f>IF(E3220="","",INDEX(TableLookupWakeUpScore[],MATCH(E3220,TableLookupWakeUpScore[Wake Up],0),MATCH(P$1,TableLookupWakeUpScore[#Headers],0)))</f>
        <v/>
      </c>
      <c r="Q3220" s="30" t="str">
        <f t="shared" si="808"/>
        <v/>
      </c>
      <c r="R3220" s="31" t="str">
        <f t="shared" si="809"/>
        <v/>
      </c>
      <c r="S3220" s="34" t="str">
        <f>IF($C3220="","",INDEX(TableLookupSleepQuality[],MATCH($C3220,TableLookupSleepQuality[Sleep Quality Low],1),MATCH(S$1,TableLookupSleepQuality[#Headers],0)))</f>
        <v/>
      </c>
      <c r="T3220" s="35" t="str">
        <f>IF($C3220="","",INDEX(TableLookupSleepQuality[],MATCH($C3220,TableLookupSleepQuality[Sleep Quality Low],1),MATCH(T$1,TableLookupSleepQuality[#Headers],0)))</f>
        <v/>
      </c>
      <c r="X3220" s="36" t="str">
        <f t="shared" si="810"/>
        <v/>
      </c>
      <c r="Y3220" s="40" t="str">
        <f t="shared" si="814"/>
        <v/>
      </c>
      <c r="Z3220" s="13" t="str">
        <f t="shared" si="814"/>
        <v/>
      </c>
      <c r="AA3220" s="13" t="str">
        <f t="shared" si="814"/>
        <v/>
      </c>
      <c r="AB3220" s="13" t="str">
        <f t="shared" si="814"/>
        <v/>
      </c>
      <c r="AC3220" s="13" t="str">
        <f t="shared" si="814"/>
        <v/>
      </c>
      <c r="AD3220" s="13" t="str">
        <f t="shared" si="814"/>
        <v/>
      </c>
    </row>
    <row r="3221" spans="7:30" x14ac:dyDescent="0.25">
      <c r="G3221" s="18" t="str">
        <f t="shared" si="801"/>
        <v/>
      </c>
      <c r="H3221" s="22" t="str">
        <f t="shared" si="802"/>
        <v/>
      </c>
      <c r="I3221" s="23" t="str">
        <f t="shared" si="803"/>
        <v/>
      </c>
      <c r="J3221" s="22" t="str">
        <f t="shared" si="804"/>
        <v/>
      </c>
      <c r="K3221" s="24" t="str">
        <f t="shared" si="805"/>
        <v/>
      </c>
      <c r="L3221" s="42" t="str">
        <f t="shared" si="811"/>
        <v/>
      </c>
      <c r="M3221" s="43" t="str">
        <f t="shared" si="812"/>
        <v/>
      </c>
      <c r="N3221" s="26" t="str">
        <f t="shared" si="806"/>
        <v/>
      </c>
      <c r="O3221" s="26" t="str">
        <f t="shared" si="807"/>
        <v/>
      </c>
      <c r="P3221" s="28" t="str">
        <f>IF(E3221="","",INDEX(TableLookupWakeUpScore[],MATCH(E3221,TableLookupWakeUpScore[Wake Up],0),MATCH(P$1,TableLookupWakeUpScore[#Headers],0)))</f>
        <v/>
      </c>
      <c r="Q3221" s="30" t="str">
        <f t="shared" si="808"/>
        <v/>
      </c>
      <c r="R3221" s="31" t="str">
        <f t="shared" si="809"/>
        <v/>
      </c>
      <c r="S3221" s="34" t="str">
        <f>IF($C3221="","",INDEX(TableLookupSleepQuality[],MATCH($C3221,TableLookupSleepQuality[Sleep Quality Low],1),MATCH(S$1,TableLookupSleepQuality[#Headers],0)))</f>
        <v/>
      </c>
      <c r="T3221" s="35" t="str">
        <f>IF($C3221="","",INDEX(TableLookupSleepQuality[],MATCH($C3221,TableLookupSleepQuality[Sleep Quality Low],1),MATCH(T$1,TableLookupSleepQuality[#Headers],0)))</f>
        <v/>
      </c>
      <c r="X3221" s="36" t="str">
        <f t="shared" si="810"/>
        <v/>
      </c>
      <c r="Y3221" s="40" t="str">
        <f t="shared" si="814"/>
        <v/>
      </c>
      <c r="Z3221" s="13" t="str">
        <f t="shared" si="814"/>
        <v/>
      </c>
      <c r="AA3221" s="13" t="str">
        <f t="shared" si="814"/>
        <v/>
      </c>
      <c r="AB3221" s="13" t="str">
        <f t="shared" si="814"/>
        <v/>
      </c>
      <c r="AC3221" s="13" t="str">
        <f t="shared" si="814"/>
        <v/>
      </c>
      <c r="AD3221" s="13" t="str">
        <f t="shared" si="814"/>
        <v/>
      </c>
    </row>
    <row r="3222" spans="7:30" x14ac:dyDescent="0.25">
      <c r="G3222" s="18" t="str">
        <f t="shared" si="801"/>
        <v/>
      </c>
      <c r="H3222" s="22" t="str">
        <f t="shared" si="802"/>
        <v/>
      </c>
      <c r="I3222" s="23" t="str">
        <f t="shared" si="803"/>
        <v/>
      </c>
      <c r="J3222" s="22" t="str">
        <f t="shared" si="804"/>
        <v/>
      </c>
      <c r="K3222" s="24" t="str">
        <f t="shared" si="805"/>
        <v/>
      </c>
      <c r="L3222" s="42" t="str">
        <f t="shared" si="811"/>
        <v/>
      </c>
      <c r="M3222" s="43" t="str">
        <f t="shared" si="812"/>
        <v/>
      </c>
      <c r="N3222" s="26" t="str">
        <f t="shared" si="806"/>
        <v/>
      </c>
      <c r="O3222" s="26" t="str">
        <f t="shared" si="807"/>
        <v/>
      </c>
      <c r="P3222" s="28" t="str">
        <f>IF(E3222="","",INDEX(TableLookupWakeUpScore[],MATCH(E3222,TableLookupWakeUpScore[Wake Up],0),MATCH(P$1,TableLookupWakeUpScore[#Headers],0)))</f>
        <v/>
      </c>
      <c r="Q3222" s="30" t="str">
        <f t="shared" si="808"/>
        <v/>
      </c>
      <c r="R3222" s="31" t="str">
        <f t="shared" si="809"/>
        <v/>
      </c>
      <c r="S3222" s="34" t="str">
        <f>IF($C3222="","",INDEX(TableLookupSleepQuality[],MATCH($C3222,TableLookupSleepQuality[Sleep Quality Low],1),MATCH(S$1,TableLookupSleepQuality[#Headers],0)))</f>
        <v/>
      </c>
      <c r="T3222" s="35" t="str">
        <f>IF($C3222="","",INDEX(TableLookupSleepQuality[],MATCH($C3222,TableLookupSleepQuality[Sleep Quality Low],1),MATCH(T$1,TableLookupSleepQuality[#Headers],0)))</f>
        <v/>
      </c>
      <c r="X3222" s="36" t="str">
        <f t="shared" si="810"/>
        <v/>
      </c>
      <c r="Y3222" s="40" t="str">
        <f t="shared" si="814"/>
        <v/>
      </c>
      <c r="Z3222" s="13" t="str">
        <f t="shared" si="814"/>
        <v/>
      </c>
      <c r="AA3222" s="13" t="str">
        <f t="shared" si="814"/>
        <v/>
      </c>
      <c r="AB3222" s="13" t="str">
        <f t="shared" si="814"/>
        <v/>
      </c>
      <c r="AC3222" s="13" t="str">
        <f t="shared" si="814"/>
        <v/>
      </c>
      <c r="AD3222" s="13" t="str">
        <f t="shared" si="814"/>
        <v/>
      </c>
    </row>
    <row r="3223" spans="7:30" x14ac:dyDescent="0.25">
      <c r="G3223" s="18" t="str">
        <f t="shared" si="801"/>
        <v/>
      </c>
      <c r="H3223" s="22" t="str">
        <f t="shared" si="802"/>
        <v/>
      </c>
      <c r="I3223" s="23" t="str">
        <f t="shared" si="803"/>
        <v/>
      </c>
      <c r="J3223" s="22" t="str">
        <f t="shared" si="804"/>
        <v/>
      </c>
      <c r="K3223" s="24" t="str">
        <f t="shared" si="805"/>
        <v/>
      </c>
      <c r="L3223" s="42" t="str">
        <f t="shared" si="811"/>
        <v/>
      </c>
      <c r="M3223" s="43" t="str">
        <f t="shared" si="812"/>
        <v/>
      </c>
      <c r="N3223" s="26" t="str">
        <f t="shared" si="806"/>
        <v/>
      </c>
      <c r="O3223" s="26" t="str">
        <f t="shared" si="807"/>
        <v/>
      </c>
      <c r="P3223" s="28" t="str">
        <f>IF(E3223="","",INDEX(TableLookupWakeUpScore[],MATCH(E3223,TableLookupWakeUpScore[Wake Up],0),MATCH(P$1,TableLookupWakeUpScore[#Headers],0)))</f>
        <v/>
      </c>
      <c r="Q3223" s="30" t="str">
        <f t="shared" si="808"/>
        <v/>
      </c>
      <c r="R3223" s="31" t="str">
        <f t="shared" si="809"/>
        <v/>
      </c>
      <c r="S3223" s="34" t="str">
        <f>IF($C3223="","",INDEX(TableLookupSleepQuality[],MATCH($C3223,TableLookupSleepQuality[Sleep Quality Low],1),MATCH(S$1,TableLookupSleepQuality[#Headers],0)))</f>
        <v/>
      </c>
      <c r="T3223" s="35" t="str">
        <f>IF($C3223="","",INDEX(TableLookupSleepQuality[],MATCH($C3223,TableLookupSleepQuality[Sleep Quality Low],1),MATCH(T$1,TableLookupSleepQuality[#Headers],0)))</f>
        <v/>
      </c>
      <c r="X3223" s="36" t="str">
        <f t="shared" si="810"/>
        <v/>
      </c>
      <c r="Y3223" s="40" t="str">
        <f t="shared" si="814"/>
        <v/>
      </c>
      <c r="Z3223" s="13" t="str">
        <f t="shared" si="814"/>
        <v/>
      </c>
      <c r="AA3223" s="13" t="str">
        <f t="shared" si="814"/>
        <v/>
      </c>
      <c r="AB3223" s="13" t="str">
        <f t="shared" si="814"/>
        <v/>
      </c>
      <c r="AC3223" s="13" t="str">
        <f t="shared" si="814"/>
        <v/>
      </c>
      <c r="AD3223" s="13" t="str">
        <f t="shared" si="814"/>
        <v/>
      </c>
    </row>
    <row r="3224" spans="7:30" x14ac:dyDescent="0.25">
      <c r="G3224" s="18" t="str">
        <f t="shared" si="801"/>
        <v/>
      </c>
      <c r="H3224" s="22" t="str">
        <f t="shared" si="802"/>
        <v/>
      </c>
      <c r="I3224" s="23" t="str">
        <f t="shared" si="803"/>
        <v/>
      </c>
      <c r="J3224" s="22" t="str">
        <f t="shared" si="804"/>
        <v/>
      </c>
      <c r="K3224" s="24" t="str">
        <f t="shared" si="805"/>
        <v/>
      </c>
      <c r="L3224" s="42" t="str">
        <f t="shared" si="811"/>
        <v/>
      </c>
      <c r="M3224" s="43" t="str">
        <f t="shared" si="812"/>
        <v/>
      </c>
      <c r="N3224" s="26" t="str">
        <f t="shared" si="806"/>
        <v/>
      </c>
      <c r="O3224" s="26" t="str">
        <f t="shared" si="807"/>
        <v/>
      </c>
      <c r="P3224" s="28" t="str">
        <f>IF(E3224="","",INDEX(TableLookupWakeUpScore[],MATCH(E3224,TableLookupWakeUpScore[Wake Up],0),MATCH(P$1,TableLookupWakeUpScore[#Headers],0)))</f>
        <v/>
      </c>
      <c r="Q3224" s="30" t="str">
        <f t="shared" si="808"/>
        <v/>
      </c>
      <c r="R3224" s="31" t="str">
        <f t="shared" si="809"/>
        <v/>
      </c>
      <c r="S3224" s="34" t="str">
        <f>IF($C3224="","",INDEX(TableLookupSleepQuality[],MATCH($C3224,TableLookupSleepQuality[Sleep Quality Low],1),MATCH(S$1,TableLookupSleepQuality[#Headers],0)))</f>
        <v/>
      </c>
      <c r="T3224" s="35" t="str">
        <f>IF($C3224="","",INDEX(TableLookupSleepQuality[],MATCH($C3224,TableLookupSleepQuality[Sleep Quality Low],1),MATCH(T$1,TableLookupSleepQuality[#Headers],0)))</f>
        <v/>
      </c>
      <c r="X3224" s="36" t="str">
        <f t="shared" si="810"/>
        <v/>
      </c>
      <c r="Y3224" s="40" t="str">
        <f t="shared" si="814"/>
        <v/>
      </c>
      <c r="Z3224" s="13" t="str">
        <f t="shared" si="814"/>
        <v/>
      </c>
      <c r="AA3224" s="13" t="str">
        <f t="shared" si="814"/>
        <v/>
      </c>
      <c r="AB3224" s="13" t="str">
        <f t="shared" si="814"/>
        <v/>
      </c>
      <c r="AC3224" s="13" t="str">
        <f t="shared" si="814"/>
        <v/>
      </c>
      <c r="AD3224" s="13" t="str">
        <f t="shared" si="814"/>
        <v/>
      </c>
    </row>
    <row r="3225" spans="7:30" x14ac:dyDescent="0.25">
      <c r="G3225" s="18" t="str">
        <f t="shared" si="801"/>
        <v/>
      </c>
      <c r="H3225" s="22" t="str">
        <f t="shared" si="802"/>
        <v/>
      </c>
      <c r="I3225" s="23" t="str">
        <f t="shared" si="803"/>
        <v/>
      </c>
      <c r="J3225" s="22" t="str">
        <f t="shared" si="804"/>
        <v/>
      </c>
      <c r="K3225" s="24" t="str">
        <f t="shared" si="805"/>
        <v/>
      </c>
      <c r="L3225" s="42" t="str">
        <f t="shared" si="811"/>
        <v/>
      </c>
      <c r="M3225" s="43" t="str">
        <f t="shared" si="812"/>
        <v/>
      </c>
      <c r="N3225" s="26" t="str">
        <f t="shared" si="806"/>
        <v/>
      </c>
      <c r="O3225" s="26" t="str">
        <f t="shared" si="807"/>
        <v/>
      </c>
      <c r="P3225" s="28" t="str">
        <f>IF(E3225="","",INDEX(TableLookupWakeUpScore[],MATCH(E3225,TableLookupWakeUpScore[Wake Up],0),MATCH(P$1,TableLookupWakeUpScore[#Headers],0)))</f>
        <v/>
      </c>
      <c r="Q3225" s="30" t="str">
        <f t="shared" si="808"/>
        <v/>
      </c>
      <c r="R3225" s="31" t="str">
        <f t="shared" si="809"/>
        <v/>
      </c>
      <c r="S3225" s="34" t="str">
        <f>IF($C3225="","",INDEX(TableLookupSleepQuality[],MATCH($C3225,TableLookupSleepQuality[Sleep Quality Low],1),MATCH(S$1,TableLookupSleepQuality[#Headers],0)))</f>
        <v/>
      </c>
      <c r="T3225" s="35" t="str">
        <f>IF($C3225="","",INDEX(TableLookupSleepQuality[],MATCH($C3225,TableLookupSleepQuality[Sleep Quality Low],1),MATCH(T$1,TableLookupSleepQuality[#Headers],0)))</f>
        <v/>
      </c>
      <c r="X3225" s="36" t="str">
        <f t="shared" si="810"/>
        <v/>
      </c>
      <c r="Y3225" s="40" t="str">
        <f t="shared" si="814"/>
        <v/>
      </c>
      <c r="Z3225" s="13" t="str">
        <f t="shared" si="814"/>
        <v/>
      </c>
      <c r="AA3225" s="13" t="str">
        <f t="shared" si="814"/>
        <v/>
      </c>
      <c r="AB3225" s="13" t="str">
        <f t="shared" si="814"/>
        <v/>
      </c>
      <c r="AC3225" s="13" t="str">
        <f t="shared" si="814"/>
        <v/>
      </c>
      <c r="AD3225" s="13" t="str">
        <f t="shared" si="814"/>
        <v/>
      </c>
    </row>
    <row r="3226" spans="7:30" x14ac:dyDescent="0.25">
      <c r="G3226" s="18" t="str">
        <f t="shared" si="801"/>
        <v/>
      </c>
      <c r="H3226" s="22" t="str">
        <f t="shared" si="802"/>
        <v/>
      </c>
      <c r="I3226" s="23" t="str">
        <f t="shared" si="803"/>
        <v/>
      </c>
      <c r="J3226" s="22" t="str">
        <f t="shared" si="804"/>
        <v/>
      </c>
      <c r="K3226" s="24" t="str">
        <f t="shared" si="805"/>
        <v/>
      </c>
      <c r="L3226" s="42" t="str">
        <f t="shared" si="811"/>
        <v/>
      </c>
      <c r="M3226" s="43" t="str">
        <f t="shared" si="812"/>
        <v/>
      </c>
      <c r="N3226" s="26" t="str">
        <f t="shared" si="806"/>
        <v/>
      </c>
      <c r="O3226" s="26" t="str">
        <f t="shared" si="807"/>
        <v/>
      </c>
      <c r="P3226" s="28" t="str">
        <f>IF(E3226="","",INDEX(TableLookupWakeUpScore[],MATCH(E3226,TableLookupWakeUpScore[Wake Up],0),MATCH(P$1,TableLookupWakeUpScore[#Headers],0)))</f>
        <v/>
      </c>
      <c r="Q3226" s="30" t="str">
        <f t="shared" si="808"/>
        <v/>
      </c>
      <c r="R3226" s="31" t="str">
        <f t="shared" si="809"/>
        <v/>
      </c>
      <c r="S3226" s="34" t="str">
        <f>IF($C3226="","",INDEX(TableLookupSleepQuality[],MATCH($C3226,TableLookupSleepQuality[Sleep Quality Low],1),MATCH(S$1,TableLookupSleepQuality[#Headers],0)))</f>
        <v/>
      </c>
      <c r="T3226" s="35" t="str">
        <f>IF($C3226="","",INDEX(TableLookupSleepQuality[],MATCH($C3226,TableLookupSleepQuality[Sleep Quality Low],1),MATCH(T$1,TableLookupSleepQuality[#Headers],0)))</f>
        <v/>
      </c>
      <c r="X3226" s="36" t="str">
        <f t="shared" si="810"/>
        <v/>
      </c>
      <c r="Y3226" s="40" t="str">
        <f t="shared" si="814"/>
        <v/>
      </c>
      <c r="Z3226" s="13" t="str">
        <f t="shared" si="814"/>
        <v/>
      </c>
      <c r="AA3226" s="13" t="str">
        <f t="shared" si="814"/>
        <v/>
      </c>
      <c r="AB3226" s="13" t="str">
        <f t="shared" si="814"/>
        <v/>
      </c>
      <c r="AC3226" s="13" t="str">
        <f t="shared" si="814"/>
        <v/>
      </c>
      <c r="AD3226" s="13" t="str">
        <f t="shared" si="814"/>
        <v/>
      </c>
    </row>
    <row r="3227" spans="7:30" x14ac:dyDescent="0.25">
      <c r="G3227" s="18" t="str">
        <f t="shared" si="801"/>
        <v/>
      </c>
      <c r="H3227" s="22" t="str">
        <f t="shared" si="802"/>
        <v/>
      </c>
      <c r="I3227" s="23" t="str">
        <f t="shared" si="803"/>
        <v/>
      </c>
      <c r="J3227" s="22" t="str">
        <f t="shared" si="804"/>
        <v/>
      </c>
      <c r="K3227" s="24" t="str">
        <f t="shared" si="805"/>
        <v/>
      </c>
      <c r="L3227" s="42" t="str">
        <f t="shared" si="811"/>
        <v/>
      </c>
      <c r="M3227" s="43" t="str">
        <f t="shared" si="812"/>
        <v/>
      </c>
      <c r="N3227" s="26" t="str">
        <f t="shared" si="806"/>
        <v/>
      </c>
      <c r="O3227" s="26" t="str">
        <f t="shared" si="807"/>
        <v/>
      </c>
      <c r="P3227" s="28" t="str">
        <f>IF(E3227="","",INDEX(TableLookupWakeUpScore[],MATCH(E3227,TableLookupWakeUpScore[Wake Up],0),MATCH(P$1,TableLookupWakeUpScore[#Headers],0)))</f>
        <v/>
      </c>
      <c r="Q3227" s="30" t="str">
        <f t="shared" si="808"/>
        <v/>
      </c>
      <c r="R3227" s="31" t="str">
        <f t="shared" si="809"/>
        <v/>
      </c>
      <c r="S3227" s="34" t="str">
        <f>IF($C3227="","",INDEX(TableLookupSleepQuality[],MATCH($C3227,TableLookupSleepQuality[Sleep Quality Low],1),MATCH(S$1,TableLookupSleepQuality[#Headers],0)))</f>
        <v/>
      </c>
      <c r="T3227" s="35" t="str">
        <f>IF($C3227="","",INDEX(TableLookupSleepQuality[],MATCH($C3227,TableLookupSleepQuality[Sleep Quality Low],1),MATCH(T$1,TableLookupSleepQuality[#Headers],0)))</f>
        <v/>
      </c>
      <c r="X3227" s="36" t="str">
        <f t="shared" si="810"/>
        <v/>
      </c>
      <c r="Y3227" s="40" t="str">
        <f t="shared" si="814"/>
        <v/>
      </c>
      <c r="Z3227" s="13" t="str">
        <f t="shared" si="814"/>
        <v/>
      </c>
      <c r="AA3227" s="13" t="str">
        <f t="shared" si="814"/>
        <v/>
      </c>
      <c r="AB3227" s="13" t="str">
        <f t="shared" si="814"/>
        <v/>
      </c>
      <c r="AC3227" s="13" t="str">
        <f t="shared" si="814"/>
        <v/>
      </c>
      <c r="AD3227" s="13" t="str">
        <f t="shared" si="814"/>
        <v/>
      </c>
    </row>
    <row r="3228" spans="7:30" x14ac:dyDescent="0.25">
      <c r="G3228" s="18" t="str">
        <f t="shared" si="801"/>
        <v/>
      </c>
      <c r="H3228" s="22" t="str">
        <f t="shared" si="802"/>
        <v/>
      </c>
      <c r="I3228" s="23" t="str">
        <f t="shared" si="803"/>
        <v/>
      </c>
      <c r="J3228" s="22" t="str">
        <f t="shared" si="804"/>
        <v/>
      </c>
      <c r="K3228" s="24" t="str">
        <f t="shared" si="805"/>
        <v/>
      </c>
      <c r="L3228" s="42" t="str">
        <f t="shared" si="811"/>
        <v/>
      </c>
      <c r="M3228" s="43" t="str">
        <f t="shared" si="812"/>
        <v/>
      </c>
      <c r="N3228" s="26" t="str">
        <f t="shared" si="806"/>
        <v/>
      </c>
      <c r="O3228" s="26" t="str">
        <f t="shared" si="807"/>
        <v/>
      </c>
      <c r="P3228" s="28" t="str">
        <f>IF(E3228="","",INDEX(TableLookupWakeUpScore[],MATCH(E3228,TableLookupWakeUpScore[Wake Up],0),MATCH(P$1,TableLookupWakeUpScore[#Headers],0)))</f>
        <v/>
      </c>
      <c r="Q3228" s="30" t="str">
        <f t="shared" si="808"/>
        <v/>
      </c>
      <c r="R3228" s="31" t="str">
        <f t="shared" si="809"/>
        <v/>
      </c>
      <c r="S3228" s="34" t="str">
        <f>IF($C3228="","",INDEX(TableLookupSleepQuality[],MATCH($C3228,TableLookupSleepQuality[Sleep Quality Low],1),MATCH(S$1,TableLookupSleepQuality[#Headers],0)))</f>
        <v/>
      </c>
      <c r="T3228" s="35" t="str">
        <f>IF($C3228="","",INDEX(TableLookupSleepQuality[],MATCH($C3228,TableLookupSleepQuality[Sleep Quality Low],1),MATCH(T$1,TableLookupSleepQuality[#Headers],0)))</f>
        <v/>
      </c>
      <c r="X3228" s="36" t="str">
        <f t="shared" si="810"/>
        <v/>
      </c>
      <c r="Y3228" s="40" t="str">
        <f t="shared" si="814"/>
        <v/>
      </c>
      <c r="Z3228" s="13" t="str">
        <f t="shared" si="814"/>
        <v/>
      </c>
      <c r="AA3228" s="13" t="str">
        <f t="shared" si="814"/>
        <v/>
      </c>
      <c r="AB3228" s="13" t="str">
        <f t="shared" si="814"/>
        <v/>
      </c>
      <c r="AC3228" s="13" t="str">
        <f t="shared" si="814"/>
        <v/>
      </c>
      <c r="AD3228" s="13" t="str">
        <f t="shared" si="814"/>
        <v/>
      </c>
    </row>
    <row r="3229" spans="7:30" x14ac:dyDescent="0.25">
      <c r="G3229" s="18" t="str">
        <f t="shared" si="801"/>
        <v/>
      </c>
      <c r="H3229" s="22" t="str">
        <f t="shared" si="802"/>
        <v/>
      </c>
      <c r="I3229" s="23" t="str">
        <f t="shared" si="803"/>
        <v/>
      </c>
      <c r="J3229" s="22" t="str">
        <f t="shared" si="804"/>
        <v/>
      </c>
      <c r="K3229" s="24" t="str">
        <f t="shared" si="805"/>
        <v/>
      </c>
      <c r="L3229" s="42" t="str">
        <f t="shared" si="811"/>
        <v/>
      </c>
      <c r="M3229" s="43" t="str">
        <f t="shared" si="812"/>
        <v/>
      </c>
      <c r="N3229" s="26" t="str">
        <f t="shared" si="806"/>
        <v/>
      </c>
      <c r="O3229" s="26" t="str">
        <f t="shared" si="807"/>
        <v/>
      </c>
      <c r="P3229" s="28" t="str">
        <f>IF(E3229="","",INDEX(TableLookupWakeUpScore[],MATCH(E3229,TableLookupWakeUpScore[Wake Up],0),MATCH(P$1,TableLookupWakeUpScore[#Headers],0)))</f>
        <v/>
      </c>
      <c r="Q3229" s="30" t="str">
        <f t="shared" si="808"/>
        <v/>
      </c>
      <c r="R3229" s="31" t="str">
        <f t="shared" si="809"/>
        <v/>
      </c>
      <c r="S3229" s="34" t="str">
        <f>IF($C3229="","",INDEX(TableLookupSleepQuality[],MATCH($C3229,TableLookupSleepQuality[Sleep Quality Low],1),MATCH(S$1,TableLookupSleepQuality[#Headers],0)))</f>
        <v/>
      </c>
      <c r="T3229" s="35" t="str">
        <f>IF($C3229="","",INDEX(TableLookupSleepQuality[],MATCH($C3229,TableLookupSleepQuality[Sleep Quality Low],1),MATCH(T$1,TableLookupSleepQuality[#Headers],0)))</f>
        <v/>
      </c>
      <c r="X3229" s="36" t="str">
        <f t="shared" si="810"/>
        <v/>
      </c>
      <c r="Y3229" s="40" t="str">
        <f t="shared" si="814"/>
        <v/>
      </c>
      <c r="Z3229" s="13" t="str">
        <f t="shared" si="814"/>
        <v/>
      </c>
      <c r="AA3229" s="13" t="str">
        <f t="shared" si="814"/>
        <v/>
      </c>
      <c r="AB3229" s="13" t="str">
        <f t="shared" si="814"/>
        <v/>
      </c>
      <c r="AC3229" s="13" t="str">
        <f t="shared" si="814"/>
        <v/>
      </c>
      <c r="AD3229" s="13" t="str">
        <f t="shared" si="814"/>
        <v/>
      </c>
    </row>
    <row r="3230" spans="7:30" x14ac:dyDescent="0.25">
      <c r="G3230" s="18" t="str">
        <f t="shared" si="801"/>
        <v/>
      </c>
      <c r="H3230" s="22" t="str">
        <f t="shared" si="802"/>
        <v/>
      </c>
      <c r="I3230" s="23" t="str">
        <f t="shared" si="803"/>
        <v/>
      </c>
      <c r="J3230" s="22" t="str">
        <f t="shared" si="804"/>
        <v/>
      </c>
      <c r="K3230" s="24" t="str">
        <f t="shared" si="805"/>
        <v/>
      </c>
      <c r="L3230" s="42" t="str">
        <f t="shared" si="811"/>
        <v/>
      </c>
      <c r="M3230" s="43" t="str">
        <f t="shared" si="812"/>
        <v/>
      </c>
      <c r="N3230" s="26" t="str">
        <f t="shared" si="806"/>
        <v/>
      </c>
      <c r="O3230" s="26" t="str">
        <f t="shared" si="807"/>
        <v/>
      </c>
      <c r="P3230" s="28" t="str">
        <f>IF(E3230="","",INDEX(TableLookupWakeUpScore[],MATCH(E3230,TableLookupWakeUpScore[Wake Up],0),MATCH(P$1,TableLookupWakeUpScore[#Headers],0)))</f>
        <v/>
      </c>
      <c r="Q3230" s="30" t="str">
        <f t="shared" si="808"/>
        <v/>
      </c>
      <c r="R3230" s="31" t="str">
        <f t="shared" si="809"/>
        <v/>
      </c>
      <c r="S3230" s="34" t="str">
        <f>IF($C3230="","",INDEX(TableLookupSleepQuality[],MATCH($C3230,TableLookupSleepQuality[Sleep Quality Low],1),MATCH(S$1,TableLookupSleepQuality[#Headers],0)))</f>
        <v/>
      </c>
      <c r="T3230" s="35" t="str">
        <f>IF($C3230="","",INDEX(TableLookupSleepQuality[],MATCH($C3230,TableLookupSleepQuality[Sleep Quality Low],1),MATCH(T$1,TableLookupSleepQuality[#Headers],0)))</f>
        <v/>
      </c>
      <c r="X3230" s="36" t="str">
        <f t="shared" si="810"/>
        <v/>
      </c>
      <c r="Y3230" s="40" t="str">
        <f t="shared" si="814"/>
        <v/>
      </c>
      <c r="Z3230" s="13" t="str">
        <f t="shared" si="814"/>
        <v/>
      </c>
      <c r="AA3230" s="13" t="str">
        <f t="shared" si="814"/>
        <v/>
      </c>
      <c r="AB3230" s="13" t="str">
        <f t="shared" si="814"/>
        <v/>
      </c>
      <c r="AC3230" s="13" t="str">
        <f t="shared" si="814"/>
        <v/>
      </c>
      <c r="AD3230" s="13" t="str">
        <f t="shared" si="814"/>
        <v/>
      </c>
    </row>
    <row r="3231" spans="7:30" x14ac:dyDescent="0.25">
      <c r="G3231" s="18" t="str">
        <f t="shared" si="801"/>
        <v/>
      </c>
      <c r="H3231" s="22" t="str">
        <f t="shared" si="802"/>
        <v/>
      </c>
      <c r="I3231" s="23" t="str">
        <f t="shared" si="803"/>
        <v/>
      </c>
      <c r="J3231" s="22" t="str">
        <f t="shared" si="804"/>
        <v/>
      </c>
      <c r="K3231" s="24" t="str">
        <f t="shared" si="805"/>
        <v/>
      </c>
      <c r="L3231" s="42" t="str">
        <f t="shared" si="811"/>
        <v/>
      </c>
      <c r="M3231" s="43" t="str">
        <f t="shared" si="812"/>
        <v/>
      </c>
      <c r="N3231" s="26" t="str">
        <f t="shared" si="806"/>
        <v/>
      </c>
      <c r="O3231" s="26" t="str">
        <f t="shared" si="807"/>
        <v/>
      </c>
      <c r="P3231" s="28" t="str">
        <f>IF(E3231="","",INDEX(TableLookupWakeUpScore[],MATCH(E3231,TableLookupWakeUpScore[Wake Up],0),MATCH(P$1,TableLookupWakeUpScore[#Headers],0)))</f>
        <v/>
      </c>
      <c r="Q3231" s="30" t="str">
        <f t="shared" si="808"/>
        <v/>
      </c>
      <c r="R3231" s="31" t="str">
        <f t="shared" si="809"/>
        <v/>
      </c>
      <c r="S3231" s="34" t="str">
        <f>IF($C3231="","",INDEX(TableLookupSleepQuality[],MATCH($C3231,TableLookupSleepQuality[Sleep Quality Low],1),MATCH(S$1,TableLookupSleepQuality[#Headers],0)))</f>
        <v/>
      </c>
      <c r="T3231" s="35" t="str">
        <f>IF($C3231="","",INDEX(TableLookupSleepQuality[],MATCH($C3231,TableLookupSleepQuality[Sleep Quality Low],1),MATCH(T$1,TableLookupSleepQuality[#Headers],0)))</f>
        <v/>
      </c>
      <c r="X3231" s="36" t="str">
        <f t="shared" si="810"/>
        <v/>
      </c>
      <c r="Y3231" s="40" t="str">
        <f t="shared" si="814"/>
        <v/>
      </c>
      <c r="Z3231" s="13" t="str">
        <f t="shared" si="814"/>
        <v/>
      </c>
      <c r="AA3231" s="13" t="str">
        <f t="shared" si="814"/>
        <v/>
      </c>
      <c r="AB3231" s="13" t="str">
        <f t="shared" si="814"/>
        <v/>
      </c>
      <c r="AC3231" s="13" t="str">
        <f t="shared" si="814"/>
        <v/>
      </c>
      <c r="AD3231" s="13" t="str">
        <f t="shared" si="814"/>
        <v/>
      </c>
    </row>
    <row r="3232" spans="7:30" x14ac:dyDescent="0.25">
      <c r="G3232" s="18" t="str">
        <f t="shared" si="801"/>
        <v/>
      </c>
      <c r="H3232" s="22" t="str">
        <f t="shared" si="802"/>
        <v/>
      </c>
      <c r="I3232" s="23" t="str">
        <f t="shared" si="803"/>
        <v/>
      </c>
      <c r="J3232" s="22" t="str">
        <f t="shared" si="804"/>
        <v/>
      </c>
      <c r="K3232" s="24" t="str">
        <f t="shared" si="805"/>
        <v/>
      </c>
      <c r="L3232" s="42" t="str">
        <f t="shared" si="811"/>
        <v/>
      </c>
      <c r="M3232" s="43" t="str">
        <f t="shared" si="812"/>
        <v/>
      </c>
      <c r="N3232" s="26" t="str">
        <f t="shared" si="806"/>
        <v/>
      </c>
      <c r="O3232" s="26" t="str">
        <f t="shared" si="807"/>
        <v/>
      </c>
      <c r="P3232" s="28" t="str">
        <f>IF(E3232="","",INDEX(TableLookupWakeUpScore[],MATCH(E3232,TableLookupWakeUpScore[Wake Up],0),MATCH(P$1,TableLookupWakeUpScore[#Headers],0)))</f>
        <v/>
      </c>
      <c r="Q3232" s="30" t="str">
        <f t="shared" si="808"/>
        <v/>
      </c>
      <c r="R3232" s="31" t="str">
        <f t="shared" si="809"/>
        <v/>
      </c>
      <c r="S3232" s="34" t="str">
        <f>IF($C3232="","",INDEX(TableLookupSleepQuality[],MATCH($C3232,TableLookupSleepQuality[Sleep Quality Low],1),MATCH(S$1,TableLookupSleepQuality[#Headers],0)))</f>
        <v/>
      </c>
      <c r="T3232" s="35" t="str">
        <f>IF($C3232="","",INDEX(TableLookupSleepQuality[],MATCH($C3232,TableLookupSleepQuality[Sleep Quality Low],1),MATCH(T$1,TableLookupSleepQuality[#Headers],0)))</f>
        <v/>
      </c>
      <c r="X3232" s="36" t="str">
        <f t="shared" si="810"/>
        <v/>
      </c>
      <c r="Y3232" s="40" t="str">
        <f t="shared" si="814"/>
        <v/>
      </c>
      <c r="Z3232" s="13" t="str">
        <f t="shared" si="814"/>
        <v/>
      </c>
      <c r="AA3232" s="13" t="str">
        <f t="shared" si="814"/>
        <v/>
      </c>
      <c r="AB3232" s="13" t="str">
        <f t="shared" si="814"/>
        <v/>
      </c>
      <c r="AC3232" s="13" t="str">
        <f t="shared" si="814"/>
        <v/>
      </c>
      <c r="AD3232" s="13" t="str">
        <f t="shared" si="814"/>
        <v/>
      </c>
    </row>
    <row r="3233" spans="7:30" x14ac:dyDescent="0.25">
      <c r="G3233" s="18" t="str">
        <f t="shared" si="801"/>
        <v/>
      </c>
      <c r="H3233" s="22" t="str">
        <f t="shared" si="802"/>
        <v/>
      </c>
      <c r="I3233" s="23" t="str">
        <f t="shared" si="803"/>
        <v/>
      </c>
      <c r="J3233" s="22" t="str">
        <f t="shared" si="804"/>
        <v/>
      </c>
      <c r="K3233" s="24" t="str">
        <f t="shared" si="805"/>
        <v/>
      </c>
      <c r="L3233" s="42" t="str">
        <f t="shared" si="811"/>
        <v/>
      </c>
      <c r="M3233" s="43" t="str">
        <f t="shared" si="812"/>
        <v/>
      </c>
      <c r="N3233" s="26" t="str">
        <f t="shared" si="806"/>
        <v/>
      </c>
      <c r="O3233" s="26" t="str">
        <f t="shared" si="807"/>
        <v/>
      </c>
      <c r="P3233" s="28" t="str">
        <f>IF(E3233="","",INDEX(TableLookupWakeUpScore[],MATCH(E3233,TableLookupWakeUpScore[Wake Up],0),MATCH(P$1,TableLookupWakeUpScore[#Headers],0)))</f>
        <v/>
      </c>
      <c r="Q3233" s="30" t="str">
        <f t="shared" si="808"/>
        <v/>
      </c>
      <c r="R3233" s="31" t="str">
        <f t="shared" si="809"/>
        <v/>
      </c>
      <c r="S3233" s="34" t="str">
        <f>IF($C3233="","",INDEX(TableLookupSleepQuality[],MATCH($C3233,TableLookupSleepQuality[Sleep Quality Low],1),MATCH(S$1,TableLookupSleepQuality[#Headers],0)))</f>
        <v/>
      </c>
      <c r="T3233" s="35" t="str">
        <f>IF($C3233="","",INDEX(TableLookupSleepQuality[],MATCH($C3233,TableLookupSleepQuality[Sleep Quality Low],1),MATCH(T$1,TableLookupSleepQuality[#Headers],0)))</f>
        <v/>
      </c>
      <c r="X3233" s="36" t="str">
        <f t="shared" si="810"/>
        <v/>
      </c>
      <c r="Y3233" s="40" t="str">
        <f t="shared" si="814"/>
        <v/>
      </c>
      <c r="Z3233" s="13" t="str">
        <f t="shared" si="814"/>
        <v/>
      </c>
      <c r="AA3233" s="13" t="str">
        <f t="shared" si="814"/>
        <v/>
      </c>
      <c r="AB3233" s="13" t="str">
        <f t="shared" si="814"/>
        <v/>
      </c>
      <c r="AC3233" s="13" t="str">
        <f t="shared" si="814"/>
        <v/>
      </c>
      <c r="AD3233" s="13" t="str">
        <f t="shared" si="814"/>
        <v/>
      </c>
    </row>
    <row r="3234" spans="7:30" x14ac:dyDescent="0.25">
      <c r="G3234" s="18" t="str">
        <f t="shared" si="801"/>
        <v/>
      </c>
      <c r="H3234" s="22" t="str">
        <f t="shared" si="802"/>
        <v/>
      </c>
      <c r="I3234" s="23" t="str">
        <f t="shared" si="803"/>
        <v/>
      </c>
      <c r="J3234" s="22" t="str">
        <f t="shared" si="804"/>
        <v/>
      </c>
      <c r="K3234" s="24" t="str">
        <f t="shared" si="805"/>
        <v/>
      </c>
      <c r="L3234" s="42" t="str">
        <f t="shared" si="811"/>
        <v/>
      </c>
      <c r="M3234" s="43" t="str">
        <f t="shared" si="812"/>
        <v/>
      </c>
      <c r="N3234" s="26" t="str">
        <f t="shared" si="806"/>
        <v/>
      </c>
      <c r="O3234" s="26" t="str">
        <f t="shared" si="807"/>
        <v/>
      </c>
      <c r="P3234" s="28" t="str">
        <f>IF(E3234="","",INDEX(TableLookupWakeUpScore[],MATCH(E3234,TableLookupWakeUpScore[Wake Up],0),MATCH(P$1,TableLookupWakeUpScore[#Headers],0)))</f>
        <v/>
      </c>
      <c r="Q3234" s="30" t="str">
        <f t="shared" si="808"/>
        <v/>
      </c>
      <c r="R3234" s="31" t="str">
        <f t="shared" si="809"/>
        <v/>
      </c>
      <c r="S3234" s="34" t="str">
        <f>IF($C3234="","",INDEX(TableLookupSleepQuality[],MATCH($C3234,TableLookupSleepQuality[Sleep Quality Low],1),MATCH(S$1,TableLookupSleepQuality[#Headers],0)))</f>
        <v/>
      </c>
      <c r="T3234" s="35" t="str">
        <f>IF($C3234="","",INDEX(TableLookupSleepQuality[],MATCH($C3234,TableLookupSleepQuality[Sleep Quality Low],1),MATCH(T$1,TableLookupSleepQuality[#Headers],0)))</f>
        <v/>
      </c>
      <c r="X3234" s="36" t="str">
        <f t="shared" si="810"/>
        <v/>
      </c>
      <c r="Y3234" s="40" t="str">
        <f t="shared" si="814"/>
        <v/>
      </c>
      <c r="Z3234" s="13" t="str">
        <f t="shared" si="814"/>
        <v/>
      </c>
      <c r="AA3234" s="13" t="str">
        <f t="shared" si="814"/>
        <v/>
      </c>
      <c r="AB3234" s="13" t="str">
        <f t="shared" si="814"/>
        <v/>
      </c>
      <c r="AC3234" s="13" t="str">
        <f t="shared" si="814"/>
        <v/>
      </c>
      <c r="AD3234" s="13" t="str">
        <f t="shared" si="814"/>
        <v/>
      </c>
    </row>
    <row r="3235" spans="7:30" x14ac:dyDescent="0.25">
      <c r="G3235" s="18" t="str">
        <f t="shared" si="801"/>
        <v/>
      </c>
      <c r="H3235" s="22" t="str">
        <f t="shared" si="802"/>
        <v/>
      </c>
      <c r="I3235" s="23" t="str">
        <f t="shared" si="803"/>
        <v/>
      </c>
      <c r="J3235" s="22" t="str">
        <f t="shared" si="804"/>
        <v/>
      </c>
      <c r="K3235" s="24" t="str">
        <f t="shared" si="805"/>
        <v/>
      </c>
      <c r="L3235" s="42" t="str">
        <f t="shared" si="811"/>
        <v/>
      </c>
      <c r="M3235" s="43" t="str">
        <f t="shared" si="812"/>
        <v/>
      </c>
      <c r="N3235" s="26" t="str">
        <f t="shared" si="806"/>
        <v/>
      </c>
      <c r="O3235" s="26" t="str">
        <f t="shared" si="807"/>
        <v/>
      </c>
      <c r="P3235" s="28" t="str">
        <f>IF(E3235="","",INDEX(TableLookupWakeUpScore[],MATCH(E3235,TableLookupWakeUpScore[Wake Up],0),MATCH(P$1,TableLookupWakeUpScore[#Headers],0)))</f>
        <v/>
      </c>
      <c r="Q3235" s="30" t="str">
        <f t="shared" si="808"/>
        <v/>
      </c>
      <c r="R3235" s="31" t="str">
        <f t="shared" si="809"/>
        <v/>
      </c>
      <c r="S3235" s="34" t="str">
        <f>IF($C3235="","",INDEX(TableLookupSleepQuality[],MATCH($C3235,TableLookupSleepQuality[Sleep Quality Low],1),MATCH(S$1,TableLookupSleepQuality[#Headers],0)))</f>
        <v/>
      </c>
      <c r="T3235" s="35" t="str">
        <f>IF($C3235="","",INDEX(TableLookupSleepQuality[],MATCH($C3235,TableLookupSleepQuality[Sleep Quality Low],1),MATCH(T$1,TableLookupSleepQuality[#Headers],0)))</f>
        <v/>
      </c>
      <c r="X3235" s="36" t="str">
        <f t="shared" si="810"/>
        <v/>
      </c>
      <c r="Y3235" s="40" t="str">
        <f t="shared" ref="Y3235:AD3250" si="815">IF(OR($X3235="NO",$X3235=""),"",IF(COUNTIF($F3235,"*" &amp; Y$1 &amp; "*"),"YES","NO"))</f>
        <v/>
      </c>
      <c r="Z3235" s="13" t="str">
        <f t="shared" si="815"/>
        <v/>
      </c>
      <c r="AA3235" s="13" t="str">
        <f t="shared" si="815"/>
        <v/>
      </c>
      <c r="AB3235" s="13" t="str">
        <f t="shared" si="815"/>
        <v/>
      </c>
      <c r="AC3235" s="13" t="str">
        <f t="shared" si="815"/>
        <v/>
      </c>
      <c r="AD3235" s="13" t="str">
        <f t="shared" si="815"/>
        <v/>
      </c>
    </row>
    <row r="3236" spans="7:30" x14ac:dyDescent="0.25">
      <c r="G3236" s="18" t="str">
        <f t="shared" si="801"/>
        <v/>
      </c>
      <c r="H3236" s="22" t="str">
        <f t="shared" si="802"/>
        <v/>
      </c>
      <c r="I3236" s="23" t="str">
        <f t="shared" si="803"/>
        <v/>
      </c>
      <c r="J3236" s="22" t="str">
        <f t="shared" si="804"/>
        <v/>
      </c>
      <c r="K3236" s="24" t="str">
        <f t="shared" si="805"/>
        <v/>
      </c>
      <c r="L3236" s="42" t="str">
        <f t="shared" si="811"/>
        <v/>
      </c>
      <c r="M3236" s="43" t="str">
        <f t="shared" si="812"/>
        <v/>
      </c>
      <c r="N3236" s="26" t="str">
        <f t="shared" si="806"/>
        <v/>
      </c>
      <c r="O3236" s="26" t="str">
        <f t="shared" si="807"/>
        <v/>
      </c>
      <c r="P3236" s="28" t="str">
        <f>IF(E3236="","",INDEX(TableLookupWakeUpScore[],MATCH(E3236,TableLookupWakeUpScore[Wake Up],0),MATCH(P$1,TableLookupWakeUpScore[#Headers],0)))</f>
        <v/>
      </c>
      <c r="Q3236" s="30" t="str">
        <f t="shared" si="808"/>
        <v/>
      </c>
      <c r="R3236" s="31" t="str">
        <f t="shared" si="809"/>
        <v/>
      </c>
      <c r="S3236" s="34" t="str">
        <f>IF($C3236="","",INDEX(TableLookupSleepQuality[],MATCH($C3236,TableLookupSleepQuality[Sleep Quality Low],1),MATCH(S$1,TableLookupSleepQuality[#Headers],0)))</f>
        <v/>
      </c>
      <c r="T3236" s="35" t="str">
        <f>IF($C3236="","",INDEX(TableLookupSleepQuality[],MATCH($C3236,TableLookupSleepQuality[Sleep Quality Low],1),MATCH(T$1,TableLookupSleepQuality[#Headers],0)))</f>
        <v/>
      </c>
      <c r="X3236" s="36" t="str">
        <f t="shared" si="810"/>
        <v/>
      </c>
      <c r="Y3236" s="40" t="str">
        <f t="shared" si="815"/>
        <v/>
      </c>
      <c r="Z3236" s="13" t="str">
        <f t="shared" si="815"/>
        <v/>
      </c>
      <c r="AA3236" s="13" t="str">
        <f t="shared" si="815"/>
        <v/>
      </c>
      <c r="AB3236" s="13" t="str">
        <f t="shared" si="815"/>
        <v/>
      </c>
      <c r="AC3236" s="13" t="str">
        <f t="shared" si="815"/>
        <v/>
      </c>
      <c r="AD3236" s="13" t="str">
        <f t="shared" si="815"/>
        <v/>
      </c>
    </row>
    <row r="3237" spans="7:30" x14ac:dyDescent="0.25">
      <c r="G3237" s="18" t="str">
        <f t="shared" si="801"/>
        <v/>
      </c>
      <c r="H3237" s="22" t="str">
        <f t="shared" si="802"/>
        <v/>
      </c>
      <c r="I3237" s="23" t="str">
        <f t="shared" si="803"/>
        <v/>
      </c>
      <c r="J3237" s="22" t="str">
        <f t="shared" si="804"/>
        <v/>
      </c>
      <c r="K3237" s="24" t="str">
        <f t="shared" si="805"/>
        <v/>
      </c>
      <c r="L3237" s="42" t="str">
        <f t="shared" si="811"/>
        <v/>
      </c>
      <c r="M3237" s="43" t="str">
        <f t="shared" si="812"/>
        <v/>
      </c>
      <c r="N3237" s="26" t="str">
        <f t="shared" si="806"/>
        <v/>
      </c>
      <c r="O3237" s="26" t="str">
        <f t="shared" si="807"/>
        <v/>
      </c>
      <c r="P3237" s="28" t="str">
        <f>IF(E3237="","",INDEX(TableLookupWakeUpScore[],MATCH(E3237,TableLookupWakeUpScore[Wake Up],0),MATCH(P$1,TableLookupWakeUpScore[#Headers],0)))</f>
        <v/>
      </c>
      <c r="Q3237" s="30" t="str">
        <f t="shared" si="808"/>
        <v/>
      </c>
      <c r="R3237" s="31" t="str">
        <f t="shared" si="809"/>
        <v/>
      </c>
      <c r="S3237" s="34" t="str">
        <f>IF($C3237="","",INDEX(TableLookupSleepQuality[],MATCH($C3237,TableLookupSleepQuality[Sleep Quality Low],1),MATCH(S$1,TableLookupSleepQuality[#Headers],0)))</f>
        <v/>
      </c>
      <c r="T3237" s="35" t="str">
        <f>IF($C3237="","",INDEX(TableLookupSleepQuality[],MATCH($C3237,TableLookupSleepQuality[Sleep Quality Low],1),MATCH(T$1,TableLookupSleepQuality[#Headers],0)))</f>
        <v/>
      </c>
      <c r="X3237" s="36" t="str">
        <f t="shared" si="810"/>
        <v/>
      </c>
      <c r="Y3237" s="40" t="str">
        <f t="shared" si="815"/>
        <v/>
      </c>
      <c r="Z3237" s="13" t="str">
        <f t="shared" si="815"/>
        <v/>
      </c>
      <c r="AA3237" s="13" t="str">
        <f t="shared" si="815"/>
        <v/>
      </c>
      <c r="AB3237" s="13" t="str">
        <f t="shared" si="815"/>
        <v/>
      </c>
      <c r="AC3237" s="13" t="str">
        <f t="shared" si="815"/>
        <v/>
      </c>
      <c r="AD3237" s="13" t="str">
        <f t="shared" si="815"/>
        <v/>
      </c>
    </row>
    <row r="3238" spans="7:30" x14ac:dyDescent="0.25">
      <c r="G3238" s="18" t="str">
        <f t="shared" si="801"/>
        <v/>
      </c>
      <c r="H3238" s="22" t="str">
        <f t="shared" si="802"/>
        <v/>
      </c>
      <c r="I3238" s="23" t="str">
        <f t="shared" si="803"/>
        <v/>
      </c>
      <c r="J3238" s="22" t="str">
        <f t="shared" si="804"/>
        <v/>
      </c>
      <c r="K3238" s="24" t="str">
        <f t="shared" si="805"/>
        <v/>
      </c>
      <c r="L3238" s="42" t="str">
        <f t="shared" si="811"/>
        <v/>
      </c>
      <c r="M3238" s="43" t="str">
        <f t="shared" si="812"/>
        <v/>
      </c>
      <c r="N3238" s="26" t="str">
        <f t="shared" si="806"/>
        <v/>
      </c>
      <c r="O3238" s="26" t="str">
        <f t="shared" si="807"/>
        <v/>
      </c>
      <c r="P3238" s="28" t="str">
        <f>IF(E3238="","",INDEX(TableLookupWakeUpScore[],MATCH(E3238,TableLookupWakeUpScore[Wake Up],0),MATCH(P$1,TableLookupWakeUpScore[#Headers],0)))</f>
        <v/>
      </c>
      <c r="Q3238" s="30" t="str">
        <f t="shared" si="808"/>
        <v/>
      </c>
      <c r="R3238" s="31" t="str">
        <f t="shared" si="809"/>
        <v/>
      </c>
      <c r="S3238" s="34" t="str">
        <f>IF($C3238="","",INDEX(TableLookupSleepQuality[],MATCH($C3238,TableLookupSleepQuality[Sleep Quality Low],1),MATCH(S$1,TableLookupSleepQuality[#Headers],0)))</f>
        <v/>
      </c>
      <c r="T3238" s="35" t="str">
        <f>IF($C3238="","",INDEX(TableLookupSleepQuality[],MATCH($C3238,TableLookupSleepQuality[Sleep Quality Low],1),MATCH(T$1,TableLookupSleepQuality[#Headers],0)))</f>
        <v/>
      </c>
      <c r="X3238" s="36" t="str">
        <f t="shared" si="810"/>
        <v/>
      </c>
      <c r="Y3238" s="40" t="str">
        <f t="shared" si="815"/>
        <v/>
      </c>
      <c r="Z3238" s="13" t="str">
        <f t="shared" si="815"/>
        <v/>
      </c>
      <c r="AA3238" s="13" t="str">
        <f t="shared" si="815"/>
        <v/>
      </c>
      <c r="AB3238" s="13" t="str">
        <f t="shared" si="815"/>
        <v/>
      </c>
      <c r="AC3238" s="13" t="str">
        <f t="shared" si="815"/>
        <v/>
      </c>
      <c r="AD3238" s="13" t="str">
        <f t="shared" si="815"/>
        <v/>
      </c>
    </row>
    <row r="3239" spans="7:30" x14ac:dyDescent="0.25">
      <c r="G3239" s="18" t="str">
        <f t="shared" si="801"/>
        <v/>
      </c>
      <c r="H3239" s="22" t="str">
        <f t="shared" si="802"/>
        <v/>
      </c>
      <c r="I3239" s="23" t="str">
        <f t="shared" si="803"/>
        <v/>
      </c>
      <c r="J3239" s="22" t="str">
        <f t="shared" si="804"/>
        <v/>
      </c>
      <c r="K3239" s="24" t="str">
        <f t="shared" si="805"/>
        <v/>
      </c>
      <c r="L3239" s="42" t="str">
        <f t="shared" si="811"/>
        <v/>
      </c>
      <c r="M3239" s="43" t="str">
        <f t="shared" si="812"/>
        <v/>
      </c>
      <c r="N3239" s="26" t="str">
        <f t="shared" si="806"/>
        <v/>
      </c>
      <c r="O3239" s="26" t="str">
        <f t="shared" si="807"/>
        <v/>
      </c>
      <c r="P3239" s="28" t="str">
        <f>IF(E3239="","",INDEX(TableLookupWakeUpScore[],MATCH(E3239,TableLookupWakeUpScore[Wake Up],0),MATCH(P$1,TableLookupWakeUpScore[#Headers],0)))</f>
        <v/>
      </c>
      <c r="Q3239" s="30" t="str">
        <f t="shared" si="808"/>
        <v/>
      </c>
      <c r="R3239" s="31" t="str">
        <f t="shared" si="809"/>
        <v/>
      </c>
      <c r="S3239" s="34" t="str">
        <f>IF($C3239="","",INDEX(TableLookupSleepQuality[],MATCH($C3239,TableLookupSleepQuality[Sleep Quality Low],1),MATCH(S$1,TableLookupSleepQuality[#Headers],0)))</f>
        <v/>
      </c>
      <c r="T3239" s="35" t="str">
        <f>IF($C3239="","",INDEX(TableLookupSleepQuality[],MATCH($C3239,TableLookupSleepQuality[Sleep Quality Low],1),MATCH(T$1,TableLookupSleepQuality[#Headers],0)))</f>
        <v/>
      </c>
      <c r="X3239" s="36" t="str">
        <f t="shared" si="810"/>
        <v/>
      </c>
      <c r="Y3239" s="40" t="str">
        <f t="shared" si="815"/>
        <v/>
      </c>
      <c r="Z3239" s="13" t="str">
        <f t="shared" si="815"/>
        <v/>
      </c>
      <c r="AA3239" s="13" t="str">
        <f t="shared" si="815"/>
        <v/>
      </c>
      <c r="AB3239" s="13" t="str">
        <f t="shared" si="815"/>
        <v/>
      </c>
      <c r="AC3239" s="13" t="str">
        <f t="shared" si="815"/>
        <v/>
      </c>
      <c r="AD3239" s="13" t="str">
        <f t="shared" si="815"/>
        <v/>
      </c>
    </row>
    <row r="3240" spans="7:30" x14ac:dyDescent="0.25">
      <c r="G3240" s="18" t="str">
        <f t="shared" si="801"/>
        <v/>
      </c>
      <c r="H3240" s="22" t="str">
        <f t="shared" si="802"/>
        <v/>
      </c>
      <c r="I3240" s="23" t="str">
        <f t="shared" si="803"/>
        <v/>
      </c>
      <c r="J3240" s="22" t="str">
        <f t="shared" si="804"/>
        <v/>
      </c>
      <c r="K3240" s="24" t="str">
        <f t="shared" si="805"/>
        <v/>
      </c>
      <c r="L3240" s="42" t="str">
        <f t="shared" si="811"/>
        <v/>
      </c>
      <c r="M3240" s="43" t="str">
        <f t="shared" si="812"/>
        <v/>
      </c>
      <c r="N3240" s="26" t="str">
        <f t="shared" si="806"/>
        <v/>
      </c>
      <c r="O3240" s="26" t="str">
        <f t="shared" si="807"/>
        <v/>
      </c>
      <c r="P3240" s="28" t="str">
        <f>IF(E3240="","",INDEX(TableLookupWakeUpScore[],MATCH(E3240,TableLookupWakeUpScore[Wake Up],0),MATCH(P$1,TableLookupWakeUpScore[#Headers],0)))</f>
        <v/>
      </c>
      <c r="Q3240" s="30" t="str">
        <f t="shared" si="808"/>
        <v/>
      </c>
      <c r="R3240" s="31" t="str">
        <f t="shared" si="809"/>
        <v/>
      </c>
      <c r="S3240" s="34" t="str">
        <f>IF($C3240="","",INDEX(TableLookupSleepQuality[],MATCH($C3240,TableLookupSleepQuality[Sleep Quality Low],1),MATCH(S$1,TableLookupSleepQuality[#Headers],0)))</f>
        <v/>
      </c>
      <c r="T3240" s="35" t="str">
        <f>IF($C3240="","",INDEX(TableLookupSleepQuality[],MATCH($C3240,TableLookupSleepQuality[Sleep Quality Low],1),MATCH(T$1,TableLookupSleepQuality[#Headers],0)))</f>
        <v/>
      </c>
      <c r="X3240" s="36" t="str">
        <f t="shared" si="810"/>
        <v/>
      </c>
      <c r="Y3240" s="40" t="str">
        <f t="shared" si="815"/>
        <v/>
      </c>
      <c r="Z3240" s="13" t="str">
        <f t="shared" si="815"/>
        <v/>
      </c>
      <c r="AA3240" s="13" t="str">
        <f t="shared" si="815"/>
        <v/>
      </c>
      <c r="AB3240" s="13" t="str">
        <f t="shared" si="815"/>
        <v/>
      </c>
      <c r="AC3240" s="13" t="str">
        <f t="shared" si="815"/>
        <v/>
      </c>
      <c r="AD3240" s="13" t="str">
        <f t="shared" si="815"/>
        <v/>
      </c>
    </row>
    <row r="3241" spans="7:30" x14ac:dyDescent="0.25">
      <c r="G3241" s="18" t="str">
        <f t="shared" si="801"/>
        <v/>
      </c>
      <c r="H3241" s="22" t="str">
        <f t="shared" si="802"/>
        <v/>
      </c>
      <c r="I3241" s="23" t="str">
        <f t="shared" si="803"/>
        <v/>
      </c>
      <c r="J3241" s="22" t="str">
        <f t="shared" si="804"/>
        <v/>
      </c>
      <c r="K3241" s="24" t="str">
        <f t="shared" si="805"/>
        <v/>
      </c>
      <c r="L3241" s="42" t="str">
        <f t="shared" si="811"/>
        <v/>
      </c>
      <c r="M3241" s="43" t="str">
        <f t="shared" si="812"/>
        <v/>
      </c>
      <c r="N3241" s="26" t="str">
        <f t="shared" si="806"/>
        <v/>
      </c>
      <c r="O3241" s="26" t="str">
        <f t="shared" si="807"/>
        <v/>
      </c>
      <c r="P3241" s="28" t="str">
        <f>IF(E3241="","",INDEX(TableLookupWakeUpScore[],MATCH(E3241,TableLookupWakeUpScore[Wake Up],0),MATCH(P$1,TableLookupWakeUpScore[#Headers],0)))</f>
        <v/>
      </c>
      <c r="Q3241" s="30" t="str">
        <f t="shared" si="808"/>
        <v/>
      </c>
      <c r="R3241" s="31" t="str">
        <f t="shared" si="809"/>
        <v/>
      </c>
      <c r="S3241" s="34" t="str">
        <f>IF($C3241="","",INDEX(TableLookupSleepQuality[],MATCH($C3241,TableLookupSleepQuality[Sleep Quality Low],1),MATCH(S$1,TableLookupSleepQuality[#Headers],0)))</f>
        <v/>
      </c>
      <c r="T3241" s="35" t="str">
        <f>IF($C3241="","",INDEX(TableLookupSleepQuality[],MATCH($C3241,TableLookupSleepQuality[Sleep Quality Low],1),MATCH(T$1,TableLookupSleepQuality[#Headers],0)))</f>
        <v/>
      </c>
      <c r="X3241" s="36" t="str">
        <f t="shared" si="810"/>
        <v/>
      </c>
      <c r="Y3241" s="40" t="str">
        <f t="shared" si="815"/>
        <v/>
      </c>
      <c r="Z3241" s="13" t="str">
        <f t="shared" si="815"/>
        <v/>
      </c>
      <c r="AA3241" s="13" t="str">
        <f t="shared" si="815"/>
        <v/>
      </c>
      <c r="AB3241" s="13" t="str">
        <f t="shared" si="815"/>
        <v/>
      </c>
      <c r="AC3241" s="13" t="str">
        <f t="shared" si="815"/>
        <v/>
      </c>
      <c r="AD3241" s="13" t="str">
        <f t="shared" si="815"/>
        <v/>
      </c>
    </row>
    <row r="3242" spans="7:30" x14ac:dyDescent="0.25">
      <c r="G3242" s="18" t="str">
        <f t="shared" si="801"/>
        <v/>
      </c>
      <c r="H3242" s="22" t="str">
        <f t="shared" si="802"/>
        <v/>
      </c>
      <c r="I3242" s="23" t="str">
        <f t="shared" si="803"/>
        <v/>
      </c>
      <c r="J3242" s="22" t="str">
        <f t="shared" si="804"/>
        <v/>
      </c>
      <c r="K3242" s="24" t="str">
        <f t="shared" si="805"/>
        <v/>
      </c>
      <c r="L3242" s="42" t="str">
        <f t="shared" si="811"/>
        <v/>
      </c>
      <c r="M3242" s="43" t="str">
        <f t="shared" si="812"/>
        <v/>
      </c>
      <c r="N3242" s="26" t="str">
        <f t="shared" si="806"/>
        <v/>
      </c>
      <c r="O3242" s="26" t="str">
        <f t="shared" si="807"/>
        <v/>
      </c>
      <c r="P3242" s="28" t="str">
        <f>IF(E3242="","",INDEX(TableLookupWakeUpScore[],MATCH(E3242,TableLookupWakeUpScore[Wake Up],0),MATCH(P$1,TableLookupWakeUpScore[#Headers],0)))</f>
        <v/>
      </c>
      <c r="Q3242" s="30" t="str">
        <f t="shared" si="808"/>
        <v/>
      </c>
      <c r="R3242" s="31" t="str">
        <f t="shared" si="809"/>
        <v/>
      </c>
      <c r="S3242" s="34" t="str">
        <f>IF($C3242="","",INDEX(TableLookupSleepQuality[],MATCH($C3242,TableLookupSleepQuality[Sleep Quality Low],1),MATCH(S$1,TableLookupSleepQuality[#Headers],0)))</f>
        <v/>
      </c>
      <c r="T3242" s="35" t="str">
        <f>IF($C3242="","",INDEX(TableLookupSleepQuality[],MATCH($C3242,TableLookupSleepQuality[Sleep Quality Low],1),MATCH(T$1,TableLookupSleepQuality[#Headers],0)))</f>
        <v/>
      </c>
      <c r="X3242" s="36" t="str">
        <f t="shared" si="810"/>
        <v/>
      </c>
      <c r="Y3242" s="40" t="str">
        <f t="shared" si="815"/>
        <v/>
      </c>
      <c r="Z3242" s="13" t="str">
        <f t="shared" si="815"/>
        <v/>
      </c>
      <c r="AA3242" s="13" t="str">
        <f t="shared" si="815"/>
        <v/>
      </c>
      <c r="AB3242" s="13" t="str">
        <f t="shared" si="815"/>
        <v/>
      </c>
      <c r="AC3242" s="13" t="str">
        <f t="shared" si="815"/>
        <v/>
      </c>
      <c r="AD3242" s="13" t="str">
        <f t="shared" si="815"/>
        <v/>
      </c>
    </row>
    <row r="3243" spans="7:30" x14ac:dyDescent="0.25">
      <c r="G3243" s="18" t="str">
        <f t="shared" si="801"/>
        <v/>
      </c>
      <c r="H3243" s="22" t="str">
        <f t="shared" si="802"/>
        <v/>
      </c>
      <c r="I3243" s="23" t="str">
        <f t="shared" si="803"/>
        <v/>
      </c>
      <c r="J3243" s="22" t="str">
        <f t="shared" si="804"/>
        <v/>
      </c>
      <c r="K3243" s="24" t="str">
        <f t="shared" si="805"/>
        <v/>
      </c>
      <c r="L3243" s="42" t="str">
        <f t="shared" si="811"/>
        <v/>
      </c>
      <c r="M3243" s="43" t="str">
        <f t="shared" si="812"/>
        <v/>
      </c>
      <c r="N3243" s="26" t="str">
        <f t="shared" si="806"/>
        <v/>
      </c>
      <c r="O3243" s="26" t="str">
        <f t="shared" si="807"/>
        <v/>
      </c>
      <c r="P3243" s="28" t="str">
        <f>IF(E3243="","",INDEX(TableLookupWakeUpScore[],MATCH(E3243,TableLookupWakeUpScore[Wake Up],0),MATCH(P$1,TableLookupWakeUpScore[#Headers],0)))</f>
        <v/>
      </c>
      <c r="Q3243" s="30" t="str">
        <f t="shared" si="808"/>
        <v/>
      </c>
      <c r="R3243" s="31" t="str">
        <f t="shared" si="809"/>
        <v/>
      </c>
      <c r="S3243" s="34" t="str">
        <f>IF($C3243="","",INDEX(TableLookupSleepQuality[],MATCH($C3243,TableLookupSleepQuality[Sleep Quality Low],1),MATCH(S$1,TableLookupSleepQuality[#Headers],0)))</f>
        <v/>
      </c>
      <c r="T3243" s="35" t="str">
        <f>IF($C3243="","",INDEX(TableLookupSleepQuality[],MATCH($C3243,TableLookupSleepQuality[Sleep Quality Low],1),MATCH(T$1,TableLookupSleepQuality[#Headers],0)))</f>
        <v/>
      </c>
      <c r="X3243" s="36" t="str">
        <f t="shared" si="810"/>
        <v/>
      </c>
      <c r="Y3243" s="40" t="str">
        <f t="shared" si="815"/>
        <v/>
      </c>
      <c r="Z3243" s="13" t="str">
        <f t="shared" si="815"/>
        <v/>
      </c>
      <c r="AA3243" s="13" t="str">
        <f t="shared" si="815"/>
        <v/>
      </c>
      <c r="AB3243" s="13" t="str">
        <f t="shared" si="815"/>
        <v/>
      </c>
      <c r="AC3243" s="13" t="str">
        <f t="shared" si="815"/>
        <v/>
      </c>
      <c r="AD3243" s="13" t="str">
        <f t="shared" si="815"/>
        <v/>
      </c>
    </row>
    <row r="3244" spans="7:30" x14ac:dyDescent="0.25">
      <c r="G3244" s="18" t="str">
        <f t="shared" si="801"/>
        <v/>
      </c>
      <c r="H3244" s="22" t="str">
        <f t="shared" si="802"/>
        <v/>
      </c>
      <c r="I3244" s="23" t="str">
        <f t="shared" si="803"/>
        <v/>
      </c>
      <c r="J3244" s="22" t="str">
        <f t="shared" si="804"/>
        <v/>
      </c>
      <c r="K3244" s="24" t="str">
        <f t="shared" si="805"/>
        <v/>
      </c>
      <c r="L3244" s="42" t="str">
        <f t="shared" si="811"/>
        <v/>
      </c>
      <c r="M3244" s="43" t="str">
        <f t="shared" si="812"/>
        <v/>
      </c>
      <c r="N3244" s="26" t="str">
        <f t="shared" si="806"/>
        <v/>
      </c>
      <c r="O3244" s="26" t="str">
        <f t="shared" si="807"/>
        <v/>
      </c>
      <c r="P3244" s="28" t="str">
        <f>IF(E3244="","",INDEX(TableLookupWakeUpScore[],MATCH(E3244,TableLookupWakeUpScore[Wake Up],0),MATCH(P$1,TableLookupWakeUpScore[#Headers],0)))</f>
        <v/>
      </c>
      <c r="Q3244" s="30" t="str">
        <f t="shared" si="808"/>
        <v/>
      </c>
      <c r="R3244" s="31" t="str">
        <f t="shared" si="809"/>
        <v/>
      </c>
      <c r="S3244" s="34" t="str">
        <f>IF($C3244="","",INDEX(TableLookupSleepQuality[],MATCH($C3244,TableLookupSleepQuality[Sleep Quality Low],1),MATCH(S$1,TableLookupSleepQuality[#Headers],0)))</f>
        <v/>
      </c>
      <c r="T3244" s="35" t="str">
        <f>IF($C3244="","",INDEX(TableLookupSleepQuality[],MATCH($C3244,TableLookupSleepQuality[Sleep Quality Low],1),MATCH(T$1,TableLookupSleepQuality[#Headers],0)))</f>
        <v/>
      </c>
      <c r="X3244" s="36" t="str">
        <f t="shared" si="810"/>
        <v/>
      </c>
      <c r="Y3244" s="40" t="str">
        <f t="shared" si="815"/>
        <v/>
      </c>
      <c r="Z3244" s="13" t="str">
        <f t="shared" si="815"/>
        <v/>
      </c>
      <c r="AA3244" s="13" t="str">
        <f t="shared" si="815"/>
        <v/>
      </c>
      <c r="AB3244" s="13" t="str">
        <f t="shared" si="815"/>
        <v/>
      </c>
      <c r="AC3244" s="13" t="str">
        <f t="shared" si="815"/>
        <v/>
      </c>
      <c r="AD3244" s="13" t="str">
        <f t="shared" si="815"/>
        <v/>
      </c>
    </row>
    <row r="3245" spans="7:30" x14ac:dyDescent="0.25">
      <c r="G3245" s="18" t="str">
        <f t="shared" si="801"/>
        <v/>
      </c>
      <c r="H3245" s="22" t="str">
        <f t="shared" si="802"/>
        <v/>
      </c>
      <c r="I3245" s="23" t="str">
        <f t="shared" si="803"/>
        <v/>
      </c>
      <c r="J3245" s="22" t="str">
        <f t="shared" si="804"/>
        <v/>
      </c>
      <c r="K3245" s="24" t="str">
        <f t="shared" si="805"/>
        <v/>
      </c>
      <c r="L3245" s="42" t="str">
        <f t="shared" si="811"/>
        <v/>
      </c>
      <c r="M3245" s="43" t="str">
        <f t="shared" si="812"/>
        <v/>
      </c>
      <c r="N3245" s="26" t="str">
        <f t="shared" si="806"/>
        <v/>
      </c>
      <c r="O3245" s="26" t="str">
        <f t="shared" si="807"/>
        <v/>
      </c>
      <c r="P3245" s="28" t="str">
        <f>IF(E3245="","",INDEX(TableLookupWakeUpScore[],MATCH(E3245,TableLookupWakeUpScore[Wake Up],0),MATCH(P$1,TableLookupWakeUpScore[#Headers],0)))</f>
        <v/>
      </c>
      <c r="Q3245" s="30" t="str">
        <f t="shared" si="808"/>
        <v/>
      </c>
      <c r="R3245" s="31" t="str">
        <f t="shared" si="809"/>
        <v/>
      </c>
      <c r="S3245" s="34" t="str">
        <f>IF($C3245="","",INDEX(TableLookupSleepQuality[],MATCH($C3245,TableLookupSleepQuality[Sleep Quality Low],1),MATCH(S$1,TableLookupSleepQuality[#Headers],0)))</f>
        <v/>
      </c>
      <c r="T3245" s="35" t="str">
        <f>IF($C3245="","",INDEX(TableLookupSleepQuality[],MATCH($C3245,TableLookupSleepQuality[Sleep Quality Low],1),MATCH(T$1,TableLookupSleepQuality[#Headers],0)))</f>
        <v/>
      </c>
      <c r="X3245" s="36" t="str">
        <f t="shared" si="810"/>
        <v/>
      </c>
      <c r="Y3245" s="40" t="str">
        <f t="shared" si="815"/>
        <v/>
      </c>
      <c r="Z3245" s="13" t="str">
        <f t="shared" si="815"/>
        <v/>
      </c>
      <c r="AA3245" s="13" t="str">
        <f t="shared" si="815"/>
        <v/>
      </c>
      <c r="AB3245" s="13" t="str">
        <f t="shared" si="815"/>
        <v/>
      </c>
      <c r="AC3245" s="13" t="str">
        <f t="shared" si="815"/>
        <v/>
      </c>
      <c r="AD3245" s="13" t="str">
        <f t="shared" si="815"/>
        <v/>
      </c>
    </row>
    <row r="3246" spans="7:30" x14ac:dyDescent="0.25">
      <c r="G3246" s="18" t="str">
        <f t="shared" si="801"/>
        <v/>
      </c>
      <c r="H3246" s="22" t="str">
        <f t="shared" si="802"/>
        <v/>
      </c>
      <c r="I3246" s="23" t="str">
        <f t="shared" si="803"/>
        <v/>
      </c>
      <c r="J3246" s="22" t="str">
        <f t="shared" si="804"/>
        <v/>
      </c>
      <c r="K3246" s="24" t="str">
        <f t="shared" si="805"/>
        <v/>
      </c>
      <c r="L3246" s="42" t="str">
        <f t="shared" si="811"/>
        <v/>
      </c>
      <c r="M3246" s="43" t="str">
        <f t="shared" si="812"/>
        <v/>
      </c>
      <c r="N3246" s="26" t="str">
        <f t="shared" si="806"/>
        <v/>
      </c>
      <c r="O3246" s="26" t="str">
        <f t="shared" si="807"/>
        <v/>
      </c>
      <c r="P3246" s="28" t="str">
        <f>IF(E3246="","",INDEX(TableLookupWakeUpScore[],MATCH(E3246,TableLookupWakeUpScore[Wake Up],0),MATCH(P$1,TableLookupWakeUpScore[#Headers],0)))</f>
        <v/>
      </c>
      <c r="Q3246" s="30" t="str">
        <f t="shared" si="808"/>
        <v/>
      </c>
      <c r="R3246" s="31" t="str">
        <f t="shared" si="809"/>
        <v/>
      </c>
      <c r="S3246" s="34" t="str">
        <f>IF($C3246="","",INDEX(TableLookupSleepQuality[],MATCH($C3246,TableLookupSleepQuality[Sleep Quality Low],1),MATCH(S$1,TableLookupSleepQuality[#Headers],0)))</f>
        <v/>
      </c>
      <c r="T3246" s="35" t="str">
        <f>IF($C3246="","",INDEX(TableLookupSleepQuality[],MATCH($C3246,TableLookupSleepQuality[Sleep Quality Low],1),MATCH(T$1,TableLookupSleepQuality[#Headers],0)))</f>
        <v/>
      </c>
      <c r="X3246" s="36" t="str">
        <f t="shared" si="810"/>
        <v/>
      </c>
      <c r="Y3246" s="40" t="str">
        <f t="shared" si="815"/>
        <v/>
      </c>
      <c r="Z3246" s="13" t="str">
        <f t="shared" si="815"/>
        <v/>
      </c>
      <c r="AA3246" s="13" t="str">
        <f t="shared" si="815"/>
        <v/>
      </c>
      <c r="AB3246" s="13" t="str">
        <f t="shared" si="815"/>
        <v/>
      </c>
      <c r="AC3246" s="13" t="str">
        <f t="shared" si="815"/>
        <v/>
      </c>
      <c r="AD3246" s="13" t="str">
        <f t="shared" si="815"/>
        <v/>
      </c>
    </row>
    <row r="3247" spans="7:30" x14ac:dyDescent="0.25">
      <c r="G3247" s="18" t="str">
        <f t="shared" si="801"/>
        <v/>
      </c>
      <c r="H3247" s="22" t="str">
        <f t="shared" si="802"/>
        <v/>
      </c>
      <c r="I3247" s="23" t="str">
        <f t="shared" si="803"/>
        <v/>
      </c>
      <c r="J3247" s="22" t="str">
        <f t="shared" si="804"/>
        <v/>
      </c>
      <c r="K3247" s="24" t="str">
        <f t="shared" si="805"/>
        <v/>
      </c>
      <c r="L3247" s="42" t="str">
        <f t="shared" si="811"/>
        <v/>
      </c>
      <c r="M3247" s="43" t="str">
        <f t="shared" si="812"/>
        <v/>
      </c>
      <c r="N3247" s="26" t="str">
        <f t="shared" si="806"/>
        <v/>
      </c>
      <c r="O3247" s="26" t="str">
        <f t="shared" si="807"/>
        <v/>
      </c>
      <c r="P3247" s="28" t="str">
        <f>IF(E3247="","",INDEX(TableLookupWakeUpScore[],MATCH(E3247,TableLookupWakeUpScore[Wake Up],0),MATCH(P$1,TableLookupWakeUpScore[#Headers],0)))</f>
        <v/>
      </c>
      <c r="Q3247" s="30" t="str">
        <f t="shared" si="808"/>
        <v/>
      </c>
      <c r="R3247" s="31" t="str">
        <f t="shared" si="809"/>
        <v/>
      </c>
      <c r="S3247" s="34" t="str">
        <f>IF($C3247="","",INDEX(TableLookupSleepQuality[],MATCH($C3247,TableLookupSleepQuality[Sleep Quality Low],1),MATCH(S$1,TableLookupSleepQuality[#Headers],0)))</f>
        <v/>
      </c>
      <c r="T3247" s="35" t="str">
        <f>IF($C3247="","",INDEX(TableLookupSleepQuality[],MATCH($C3247,TableLookupSleepQuality[Sleep Quality Low],1),MATCH(T$1,TableLookupSleepQuality[#Headers],0)))</f>
        <v/>
      </c>
      <c r="X3247" s="36" t="str">
        <f t="shared" si="810"/>
        <v/>
      </c>
      <c r="Y3247" s="40" t="str">
        <f t="shared" si="815"/>
        <v/>
      </c>
      <c r="Z3247" s="13" t="str">
        <f t="shared" si="815"/>
        <v/>
      </c>
      <c r="AA3247" s="13" t="str">
        <f t="shared" si="815"/>
        <v/>
      </c>
      <c r="AB3247" s="13" t="str">
        <f t="shared" si="815"/>
        <v/>
      </c>
      <c r="AC3247" s="13" t="str">
        <f t="shared" si="815"/>
        <v/>
      </c>
      <c r="AD3247" s="13" t="str">
        <f t="shared" si="815"/>
        <v/>
      </c>
    </row>
    <row r="3248" spans="7:30" x14ac:dyDescent="0.25">
      <c r="G3248" s="18" t="str">
        <f t="shared" si="801"/>
        <v/>
      </c>
      <c r="H3248" s="22" t="str">
        <f t="shared" si="802"/>
        <v/>
      </c>
      <c r="I3248" s="23" t="str">
        <f t="shared" si="803"/>
        <v/>
      </c>
      <c r="J3248" s="22" t="str">
        <f t="shared" si="804"/>
        <v/>
      </c>
      <c r="K3248" s="24" t="str">
        <f t="shared" si="805"/>
        <v/>
      </c>
      <c r="L3248" s="42" t="str">
        <f t="shared" si="811"/>
        <v/>
      </c>
      <c r="M3248" s="43" t="str">
        <f t="shared" si="812"/>
        <v/>
      </c>
      <c r="N3248" s="26" t="str">
        <f t="shared" si="806"/>
        <v/>
      </c>
      <c r="O3248" s="26" t="str">
        <f t="shared" si="807"/>
        <v/>
      </c>
      <c r="P3248" s="28" t="str">
        <f>IF(E3248="","",INDEX(TableLookupWakeUpScore[],MATCH(E3248,TableLookupWakeUpScore[Wake Up],0),MATCH(P$1,TableLookupWakeUpScore[#Headers],0)))</f>
        <v/>
      </c>
      <c r="Q3248" s="30" t="str">
        <f t="shared" si="808"/>
        <v/>
      </c>
      <c r="R3248" s="31" t="str">
        <f t="shared" si="809"/>
        <v/>
      </c>
      <c r="S3248" s="34" t="str">
        <f>IF($C3248="","",INDEX(TableLookupSleepQuality[],MATCH($C3248,TableLookupSleepQuality[Sleep Quality Low],1),MATCH(S$1,TableLookupSleepQuality[#Headers],0)))</f>
        <v/>
      </c>
      <c r="T3248" s="35" t="str">
        <f>IF($C3248="","",INDEX(TableLookupSleepQuality[],MATCH($C3248,TableLookupSleepQuality[Sleep Quality Low],1),MATCH(T$1,TableLookupSleepQuality[#Headers],0)))</f>
        <v/>
      </c>
      <c r="X3248" s="36" t="str">
        <f t="shared" si="810"/>
        <v/>
      </c>
      <c r="Y3248" s="40" t="str">
        <f t="shared" si="815"/>
        <v/>
      </c>
      <c r="Z3248" s="13" t="str">
        <f t="shared" si="815"/>
        <v/>
      </c>
      <c r="AA3248" s="13" t="str">
        <f t="shared" si="815"/>
        <v/>
      </c>
      <c r="AB3248" s="13" t="str">
        <f t="shared" si="815"/>
        <v/>
      </c>
      <c r="AC3248" s="13" t="str">
        <f t="shared" si="815"/>
        <v/>
      </c>
      <c r="AD3248" s="13" t="str">
        <f t="shared" si="815"/>
        <v/>
      </c>
    </row>
    <row r="3249" spans="7:30" x14ac:dyDescent="0.25">
      <c r="G3249" s="18" t="str">
        <f t="shared" si="801"/>
        <v/>
      </c>
      <c r="H3249" s="22" t="str">
        <f t="shared" si="802"/>
        <v/>
      </c>
      <c r="I3249" s="23" t="str">
        <f t="shared" si="803"/>
        <v/>
      </c>
      <c r="J3249" s="22" t="str">
        <f t="shared" si="804"/>
        <v/>
      </c>
      <c r="K3249" s="24" t="str">
        <f t="shared" si="805"/>
        <v/>
      </c>
      <c r="L3249" s="42" t="str">
        <f t="shared" si="811"/>
        <v/>
      </c>
      <c r="M3249" s="43" t="str">
        <f t="shared" si="812"/>
        <v/>
      </c>
      <c r="N3249" s="26" t="str">
        <f t="shared" si="806"/>
        <v/>
      </c>
      <c r="O3249" s="26" t="str">
        <f t="shared" si="807"/>
        <v/>
      </c>
      <c r="P3249" s="28" t="str">
        <f>IF(E3249="","",INDEX(TableLookupWakeUpScore[],MATCH(E3249,TableLookupWakeUpScore[Wake Up],0),MATCH(P$1,TableLookupWakeUpScore[#Headers],0)))</f>
        <v/>
      </c>
      <c r="Q3249" s="30" t="str">
        <f t="shared" si="808"/>
        <v/>
      </c>
      <c r="R3249" s="31" t="str">
        <f t="shared" si="809"/>
        <v/>
      </c>
      <c r="S3249" s="34" t="str">
        <f>IF($C3249="","",INDEX(TableLookupSleepQuality[],MATCH($C3249,TableLookupSleepQuality[Sleep Quality Low],1),MATCH(S$1,TableLookupSleepQuality[#Headers],0)))</f>
        <v/>
      </c>
      <c r="T3249" s="35" t="str">
        <f>IF($C3249="","",INDEX(TableLookupSleepQuality[],MATCH($C3249,TableLookupSleepQuality[Sleep Quality Low],1),MATCH(T$1,TableLookupSleepQuality[#Headers],0)))</f>
        <v/>
      </c>
      <c r="X3249" s="36" t="str">
        <f t="shared" si="810"/>
        <v/>
      </c>
      <c r="Y3249" s="40" t="str">
        <f t="shared" si="815"/>
        <v/>
      </c>
      <c r="Z3249" s="13" t="str">
        <f t="shared" si="815"/>
        <v/>
      </c>
      <c r="AA3249" s="13" t="str">
        <f t="shared" si="815"/>
        <v/>
      </c>
      <c r="AB3249" s="13" t="str">
        <f t="shared" si="815"/>
        <v/>
      </c>
      <c r="AC3249" s="13" t="str">
        <f t="shared" si="815"/>
        <v/>
      </c>
      <c r="AD3249" s="13" t="str">
        <f t="shared" si="815"/>
        <v/>
      </c>
    </row>
    <row r="3250" spans="7:30" x14ac:dyDescent="0.25">
      <c r="G3250" s="18" t="str">
        <f t="shared" si="801"/>
        <v/>
      </c>
      <c r="H3250" s="22" t="str">
        <f t="shared" si="802"/>
        <v/>
      </c>
      <c r="I3250" s="23" t="str">
        <f t="shared" si="803"/>
        <v/>
      </c>
      <c r="J3250" s="22" t="str">
        <f t="shared" si="804"/>
        <v/>
      </c>
      <c r="K3250" s="24" t="str">
        <f t="shared" si="805"/>
        <v/>
      </c>
      <c r="L3250" s="42" t="str">
        <f t="shared" si="811"/>
        <v/>
      </c>
      <c r="M3250" s="43" t="str">
        <f t="shared" si="812"/>
        <v/>
      </c>
      <c r="N3250" s="26" t="str">
        <f t="shared" si="806"/>
        <v/>
      </c>
      <c r="O3250" s="26" t="str">
        <f t="shared" si="807"/>
        <v/>
      </c>
      <c r="P3250" s="28" t="str">
        <f>IF(E3250="","",INDEX(TableLookupWakeUpScore[],MATCH(E3250,TableLookupWakeUpScore[Wake Up],0),MATCH(P$1,TableLookupWakeUpScore[#Headers],0)))</f>
        <v/>
      </c>
      <c r="Q3250" s="30" t="str">
        <f t="shared" si="808"/>
        <v/>
      </c>
      <c r="R3250" s="31" t="str">
        <f t="shared" si="809"/>
        <v/>
      </c>
      <c r="S3250" s="34" t="str">
        <f>IF($C3250="","",INDEX(TableLookupSleepQuality[],MATCH($C3250,TableLookupSleepQuality[Sleep Quality Low],1),MATCH(S$1,TableLookupSleepQuality[#Headers],0)))</f>
        <v/>
      </c>
      <c r="T3250" s="35" t="str">
        <f>IF($C3250="","",INDEX(TableLookupSleepQuality[],MATCH($C3250,TableLookupSleepQuality[Sleep Quality Low],1),MATCH(T$1,TableLookupSleepQuality[#Headers],0)))</f>
        <v/>
      </c>
      <c r="X3250" s="36" t="str">
        <f t="shared" si="810"/>
        <v/>
      </c>
      <c r="Y3250" s="40" t="str">
        <f t="shared" si="815"/>
        <v/>
      </c>
      <c r="Z3250" s="13" t="str">
        <f t="shared" si="815"/>
        <v/>
      </c>
      <c r="AA3250" s="13" t="str">
        <f t="shared" si="815"/>
        <v/>
      </c>
      <c r="AB3250" s="13" t="str">
        <f t="shared" si="815"/>
        <v/>
      </c>
      <c r="AC3250" s="13" t="str">
        <f t="shared" si="815"/>
        <v/>
      </c>
      <c r="AD3250" s="13" t="str">
        <f t="shared" si="815"/>
        <v/>
      </c>
    </row>
    <row r="3251" spans="7:30" x14ac:dyDescent="0.25">
      <c r="G3251" s="18" t="str">
        <f t="shared" si="801"/>
        <v/>
      </c>
      <c r="H3251" s="22" t="str">
        <f t="shared" si="802"/>
        <v/>
      </c>
      <c r="I3251" s="23" t="str">
        <f t="shared" si="803"/>
        <v/>
      </c>
      <c r="J3251" s="22" t="str">
        <f t="shared" si="804"/>
        <v/>
      </c>
      <c r="K3251" s="24" t="str">
        <f t="shared" si="805"/>
        <v/>
      </c>
      <c r="L3251" s="42" t="str">
        <f t="shared" si="811"/>
        <v/>
      </c>
      <c r="M3251" s="43" t="str">
        <f t="shared" si="812"/>
        <v/>
      </c>
      <c r="N3251" s="26" t="str">
        <f t="shared" si="806"/>
        <v/>
      </c>
      <c r="O3251" s="26" t="str">
        <f t="shared" si="807"/>
        <v/>
      </c>
      <c r="P3251" s="28" t="str">
        <f>IF(E3251="","",INDEX(TableLookupWakeUpScore[],MATCH(E3251,TableLookupWakeUpScore[Wake Up],0),MATCH(P$1,TableLookupWakeUpScore[#Headers],0)))</f>
        <v/>
      </c>
      <c r="Q3251" s="30" t="str">
        <f t="shared" si="808"/>
        <v/>
      </c>
      <c r="R3251" s="31" t="str">
        <f t="shared" si="809"/>
        <v/>
      </c>
      <c r="S3251" s="34" t="str">
        <f>IF($C3251="","",INDEX(TableLookupSleepQuality[],MATCH($C3251,TableLookupSleepQuality[Sleep Quality Low],1),MATCH(S$1,TableLookupSleepQuality[#Headers],0)))</f>
        <v/>
      </c>
      <c r="T3251" s="35" t="str">
        <f>IF($C3251="","",INDEX(TableLookupSleepQuality[],MATCH($C3251,TableLookupSleepQuality[Sleep Quality Low],1),MATCH(T$1,TableLookupSleepQuality[#Headers],0)))</f>
        <v/>
      </c>
      <c r="X3251" s="36" t="str">
        <f t="shared" si="810"/>
        <v/>
      </c>
      <c r="Y3251" s="40" t="str">
        <f t="shared" ref="Y3251:AD3266" si="816">IF(OR($X3251="NO",$X3251=""),"",IF(COUNTIF($F3251,"*" &amp; Y$1 &amp; "*"),"YES","NO"))</f>
        <v/>
      </c>
      <c r="Z3251" s="13" t="str">
        <f t="shared" si="816"/>
        <v/>
      </c>
      <c r="AA3251" s="13" t="str">
        <f t="shared" si="816"/>
        <v/>
      </c>
      <c r="AB3251" s="13" t="str">
        <f t="shared" si="816"/>
        <v/>
      </c>
      <c r="AC3251" s="13" t="str">
        <f t="shared" si="816"/>
        <v/>
      </c>
      <c r="AD3251" s="13" t="str">
        <f t="shared" si="816"/>
        <v/>
      </c>
    </row>
    <row r="3252" spans="7:30" x14ac:dyDescent="0.25">
      <c r="G3252" s="18" t="str">
        <f t="shared" si="801"/>
        <v/>
      </c>
      <c r="H3252" s="22" t="str">
        <f t="shared" si="802"/>
        <v/>
      </c>
      <c r="I3252" s="23" t="str">
        <f t="shared" si="803"/>
        <v/>
      </c>
      <c r="J3252" s="22" t="str">
        <f t="shared" si="804"/>
        <v/>
      </c>
      <c r="K3252" s="24" t="str">
        <f t="shared" si="805"/>
        <v/>
      </c>
      <c r="L3252" s="42" t="str">
        <f t="shared" si="811"/>
        <v/>
      </c>
      <c r="M3252" s="43" t="str">
        <f t="shared" si="812"/>
        <v/>
      </c>
      <c r="N3252" s="26" t="str">
        <f t="shared" si="806"/>
        <v/>
      </c>
      <c r="O3252" s="26" t="str">
        <f t="shared" si="807"/>
        <v/>
      </c>
      <c r="P3252" s="28" t="str">
        <f>IF(E3252="","",INDEX(TableLookupWakeUpScore[],MATCH(E3252,TableLookupWakeUpScore[Wake Up],0),MATCH(P$1,TableLookupWakeUpScore[#Headers],0)))</f>
        <v/>
      </c>
      <c r="Q3252" s="30" t="str">
        <f t="shared" si="808"/>
        <v/>
      </c>
      <c r="R3252" s="31" t="str">
        <f t="shared" si="809"/>
        <v/>
      </c>
      <c r="S3252" s="34" t="str">
        <f>IF($C3252="","",INDEX(TableLookupSleepQuality[],MATCH($C3252,TableLookupSleepQuality[Sleep Quality Low],1),MATCH(S$1,TableLookupSleepQuality[#Headers],0)))</f>
        <v/>
      </c>
      <c r="T3252" s="35" t="str">
        <f>IF($C3252="","",INDEX(TableLookupSleepQuality[],MATCH($C3252,TableLookupSleepQuality[Sleep Quality Low],1),MATCH(T$1,TableLookupSleepQuality[#Headers],0)))</f>
        <v/>
      </c>
      <c r="X3252" s="36" t="str">
        <f t="shared" si="810"/>
        <v/>
      </c>
      <c r="Y3252" s="40" t="str">
        <f t="shared" si="816"/>
        <v/>
      </c>
      <c r="Z3252" s="13" t="str">
        <f t="shared" si="816"/>
        <v/>
      </c>
      <c r="AA3252" s="13" t="str">
        <f t="shared" si="816"/>
        <v/>
      </c>
      <c r="AB3252" s="13" t="str">
        <f t="shared" si="816"/>
        <v/>
      </c>
      <c r="AC3252" s="13" t="str">
        <f t="shared" si="816"/>
        <v/>
      </c>
      <c r="AD3252" s="13" t="str">
        <f t="shared" si="816"/>
        <v/>
      </c>
    </row>
    <row r="3253" spans="7:30" x14ac:dyDescent="0.25">
      <c r="G3253" s="18" t="str">
        <f t="shared" si="801"/>
        <v/>
      </c>
      <c r="H3253" s="22" t="str">
        <f t="shared" si="802"/>
        <v/>
      </c>
      <c r="I3253" s="23" t="str">
        <f t="shared" si="803"/>
        <v/>
      </c>
      <c r="J3253" s="22" t="str">
        <f t="shared" si="804"/>
        <v/>
      </c>
      <c r="K3253" s="24" t="str">
        <f t="shared" si="805"/>
        <v/>
      </c>
      <c r="L3253" s="42" t="str">
        <f t="shared" si="811"/>
        <v/>
      </c>
      <c r="M3253" s="43" t="str">
        <f t="shared" si="812"/>
        <v/>
      </c>
      <c r="N3253" s="26" t="str">
        <f t="shared" si="806"/>
        <v/>
      </c>
      <c r="O3253" s="26" t="str">
        <f t="shared" si="807"/>
        <v/>
      </c>
      <c r="P3253" s="28" t="str">
        <f>IF(E3253="","",INDEX(TableLookupWakeUpScore[],MATCH(E3253,TableLookupWakeUpScore[Wake Up],0),MATCH(P$1,TableLookupWakeUpScore[#Headers],0)))</f>
        <v/>
      </c>
      <c r="Q3253" s="30" t="str">
        <f t="shared" si="808"/>
        <v/>
      </c>
      <c r="R3253" s="31" t="str">
        <f t="shared" si="809"/>
        <v/>
      </c>
      <c r="S3253" s="34" t="str">
        <f>IF($C3253="","",INDEX(TableLookupSleepQuality[],MATCH($C3253,TableLookupSleepQuality[Sleep Quality Low],1),MATCH(S$1,TableLookupSleepQuality[#Headers],0)))</f>
        <v/>
      </c>
      <c r="T3253" s="35" t="str">
        <f>IF($C3253="","",INDEX(TableLookupSleepQuality[],MATCH($C3253,TableLookupSleepQuality[Sleep Quality Low],1),MATCH(T$1,TableLookupSleepQuality[#Headers],0)))</f>
        <v/>
      </c>
      <c r="X3253" s="36" t="str">
        <f t="shared" si="810"/>
        <v/>
      </c>
      <c r="Y3253" s="40" t="str">
        <f t="shared" si="816"/>
        <v/>
      </c>
      <c r="Z3253" s="13" t="str">
        <f t="shared" si="816"/>
        <v/>
      </c>
      <c r="AA3253" s="13" t="str">
        <f t="shared" si="816"/>
        <v/>
      </c>
      <c r="AB3253" s="13" t="str">
        <f t="shared" si="816"/>
        <v/>
      </c>
      <c r="AC3253" s="13" t="str">
        <f t="shared" si="816"/>
        <v/>
      </c>
      <c r="AD3253" s="13" t="str">
        <f t="shared" si="816"/>
        <v/>
      </c>
    </row>
    <row r="3254" spans="7:30" x14ac:dyDescent="0.25">
      <c r="G3254" s="18" t="str">
        <f t="shared" si="801"/>
        <v/>
      </c>
      <c r="H3254" s="22" t="str">
        <f t="shared" si="802"/>
        <v/>
      </c>
      <c r="I3254" s="23" t="str">
        <f t="shared" si="803"/>
        <v/>
      </c>
      <c r="J3254" s="22" t="str">
        <f t="shared" si="804"/>
        <v/>
      </c>
      <c r="K3254" s="24" t="str">
        <f t="shared" si="805"/>
        <v/>
      </c>
      <c r="L3254" s="42" t="str">
        <f t="shared" si="811"/>
        <v/>
      </c>
      <c r="M3254" s="43" t="str">
        <f t="shared" si="812"/>
        <v/>
      </c>
      <c r="N3254" s="26" t="str">
        <f t="shared" si="806"/>
        <v/>
      </c>
      <c r="O3254" s="26" t="str">
        <f t="shared" si="807"/>
        <v/>
      </c>
      <c r="P3254" s="28" t="str">
        <f>IF(E3254="","",INDEX(TableLookupWakeUpScore[],MATCH(E3254,TableLookupWakeUpScore[Wake Up],0),MATCH(P$1,TableLookupWakeUpScore[#Headers],0)))</f>
        <v/>
      </c>
      <c r="Q3254" s="30" t="str">
        <f t="shared" si="808"/>
        <v/>
      </c>
      <c r="R3254" s="31" t="str">
        <f t="shared" si="809"/>
        <v/>
      </c>
      <c r="S3254" s="34" t="str">
        <f>IF($C3254="","",INDEX(TableLookupSleepQuality[],MATCH($C3254,TableLookupSleepQuality[Sleep Quality Low],1),MATCH(S$1,TableLookupSleepQuality[#Headers],0)))</f>
        <v/>
      </c>
      <c r="T3254" s="35" t="str">
        <f>IF($C3254="","",INDEX(TableLookupSleepQuality[],MATCH($C3254,TableLookupSleepQuality[Sleep Quality Low],1),MATCH(T$1,TableLookupSleepQuality[#Headers],0)))</f>
        <v/>
      </c>
      <c r="X3254" s="36" t="str">
        <f t="shared" si="810"/>
        <v/>
      </c>
      <c r="Y3254" s="40" t="str">
        <f t="shared" si="816"/>
        <v/>
      </c>
      <c r="Z3254" s="13" t="str">
        <f t="shared" si="816"/>
        <v/>
      </c>
      <c r="AA3254" s="13" t="str">
        <f t="shared" si="816"/>
        <v/>
      </c>
      <c r="AB3254" s="13" t="str">
        <f t="shared" si="816"/>
        <v/>
      </c>
      <c r="AC3254" s="13" t="str">
        <f t="shared" si="816"/>
        <v/>
      </c>
      <c r="AD3254" s="13" t="str">
        <f t="shared" si="816"/>
        <v/>
      </c>
    </row>
    <row r="3255" spans="7:30" x14ac:dyDescent="0.25">
      <c r="G3255" s="18" t="str">
        <f t="shared" si="801"/>
        <v/>
      </c>
      <c r="H3255" s="22" t="str">
        <f t="shared" si="802"/>
        <v/>
      </c>
      <c r="I3255" s="23" t="str">
        <f t="shared" si="803"/>
        <v/>
      </c>
      <c r="J3255" s="22" t="str">
        <f t="shared" si="804"/>
        <v/>
      </c>
      <c r="K3255" s="24" t="str">
        <f t="shared" si="805"/>
        <v/>
      </c>
      <c r="L3255" s="42" t="str">
        <f t="shared" si="811"/>
        <v/>
      </c>
      <c r="M3255" s="43" t="str">
        <f t="shared" si="812"/>
        <v/>
      </c>
      <c r="N3255" s="26" t="str">
        <f t="shared" si="806"/>
        <v/>
      </c>
      <c r="O3255" s="26" t="str">
        <f t="shared" si="807"/>
        <v/>
      </c>
      <c r="P3255" s="28" t="str">
        <f>IF(E3255="","",INDEX(TableLookupWakeUpScore[],MATCH(E3255,TableLookupWakeUpScore[Wake Up],0),MATCH(P$1,TableLookupWakeUpScore[#Headers],0)))</f>
        <v/>
      </c>
      <c r="Q3255" s="30" t="str">
        <f t="shared" si="808"/>
        <v/>
      </c>
      <c r="R3255" s="31" t="str">
        <f t="shared" si="809"/>
        <v/>
      </c>
      <c r="S3255" s="34" t="str">
        <f>IF($C3255="","",INDEX(TableLookupSleepQuality[],MATCH($C3255,TableLookupSleepQuality[Sleep Quality Low],1),MATCH(S$1,TableLookupSleepQuality[#Headers],0)))</f>
        <v/>
      </c>
      <c r="T3255" s="35" t="str">
        <f>IF($C3255="","",INDEX(TableLookupSleepQuality[],MATCH($C3255,TableLookupSleepQuality[Sleep Quality Low],1),MATCH(T$1,TableLookupSleepQuality[#Headers],0)))</f>
        <v/>
      </c>
      <c r="X3255" s="36" t="str">
        <f t="shared" si="810"/>
        <v/>
      </c>
      <c r="Y3255" s="40" t="str">
        <f t="shared" si="816"/>
        <v/>
      </c>
      <c r="Z3255" s="13" t="str">
        <f t="shared" si="816"/>
        <v/>
      </c>
      <c r="AA3255" s="13" t="str">
        <f t="shared" si="816"/>
        <v/>
      </c>
      <c r="AB3255" s="13" t="str">
        <f t="shared" si="816"/>
        <v/>
      </c>
      <c r="AC3255" s="13" t="str">
        <f t="shared" si="816"/>
        <v/>
      </c>
      <c r="AD3255" s="13" t="str">
        <f t="shared" si="816"/>
        <v/>
      </c>
    </row>
    <row r="3256" spans="7:30" x14ac:dyDescent="0.25">
      <c r="G3256" s="18" t="str">
        <f t="shared" si="801"/>
        <v/>
      </c>
      <c r="H3256" s="22" t="str">
        <f t="shared" si="802"/>
        <v/>
      </c>
      <c r="I3256" s="23" t="str">
        <f t="shared" si="803"/>
        <v/>
      </c>
      <c r="J3256" s="22" t="str">
        <f t="shared" si="804"/>
        <v/>
      </c>
      <c r="K3256" s="24" t="str">
        <f t="shared" si="805"/>
        <v/>
      </c>
      <c r="L3256" s="42" t="str">
        <f t="shared" si="811"/>
        <v/>
      </c>
      <c r="M3256" s="43" t="str">
        <f t="shared" si="812"/>
        <v/>
      </c>
      <c r="N3256" s="26" t="str">
        <f t="shared" si="806"/>
        <v/>
      </c>
      <c r="O3256" s="26" t="str">
        <f t="shared" si="807"/>
        <v/>
      </c>
      <c r="P3256" s="28" t="str">
        <f>IF(E3256="","",INDEX(TableLookupWakeUpScore[],MATCH(E3256,TableLookupWakeUpScore[Wake Up],0),MATCH(P$1,TableLookupWakeUpScore[#Headers],0)))</f>
        <v/>
      </c>
      <c r="Q3256" s="30" t="str">
        <f t="shared" si="808"/>
        <v/>
      </c>
      <c r="R3256" s="31" t="str">
        <f t="shared" si="809"/>
        <v/>
      </c>
      <c r="S3256" s="34" t="str">
        <f>IF($C3256="","",INDEX(TableLookupSleepQuality[],MATCH($C3256,TableLookupSleepQuality[Sleep Quality Low],1),MATCH(S$1,TableLookupSleepQuality[#Headers],0)))</f>
        <v/>
      </c>
      <c r="T3256" s="35" t="str">
        <f>IF($C3256="","",INDEX(TableLookupSleepQuality[],MATCH($C3256,TableLookupSleepQuality[Sleep Quality Low],1),MATCH(T$1,TableLookupSleepQuality[#Headers],0)))</f>
        <v/>
      </c>
      <c r="X3256" s="36" t="str">
        <f t="shared" si="810"/>
        <v/>
      </c>
      <c r="Y3256" s="40" t="str">
        <f t="shared" si="816"/>
        <v/>
      </c>
      <c r="Z3256" s="13" t="str">
        <f t="shared" si="816"/>
        <v/>
      </c>
      <c r="AA3256" s="13" t="str">
        <f t="shared" si="816"/>
        <v/>
      </c>
      <c r="AB3256" s="13" t="str">
        <f t="shared" si="816"/>
        <v/>
      </c>
      <c r="AC3256" s="13" t="str">
        <f t="shared" si="816"/>
        <v/>
      </c>
      <c r="AD3256" s="13" t="str">
        <f t="shared" si="816"/>
        <v/>
      </c>
    </row>
    <row r="3257" spans="7:30" x14ac:dyDescent="0.25">
      <c r="G3257" s="18" t="str">
        <f t="shared" si="801"/>
        <v/>
      </c>
      <c r="H3257" s="22" t="str">
        <f t="shared" si="802"/>
        <v/>
      </c>
      <c r="I3257" s="23" t="str">
        <f t="shared" si="803"/>
        <v/>
      </c>
      <c r="J3257" s="22" t="str">
        <f t="shared" si="804"/>
        <v/>
      </c>
      <c r="K3257" s="24" t="str">
        <f t="shared" si="805"/>
        <v/>
      </c>
      <c r="L3257" s="42" t="str">
        <f t="shared" si="811"/>
        <v/>
      </c>
      <c r="M3257" s="43" t="str">
        <f t="shared" si="812"/>
        <v/>
      </c>
      <c r="N3257" s="26" t="str">
        <f t="shared" si="806"/>
        <v/>
      </c>
      <c r="O3257" s="26" t="str">
        <f t="shared" si="807"/>
        <v/>
      </c>
      <c r="P3257" s="28" t="str">
        <f>IF(E3257="","",INDEX(TableLookupWakeUpScore[],MATCH(E3257,TableLookupWakeUpScore[Wake Up],0),MATCH(P$1,TableLookupWakeUpScore[#Headers],0)))</f>
        <v/>
      </c>
      <c r="Q3257" s="30" t="str">
        <f t="shared" si="808"/>
        <v/>
      </c>
      <c r="R3257" s="31" t="str">
        <f t="shared" si="809"/>
        <v/>
      </c>
      <c r="S3257" s="34" t="str">
        <f>IF($C3257="","",INDEX(TableLookupSleepQuality[],MATCH($C3257,TableLookupSleepQuality[Sleep Quality Low],1),MATCH(S$1,TableLookupSleepQuality[#Headers],0)))</f>
        <v/>
      </c>
      <c r="T3257" s="35" t="str">
        <f>IF($C3257="","",INDEX(TableLookupSleepQuality[],MATCH($C3257,TableLookupSleepQuality[Sleep Quality Low],1),MATCH(T$1,TableLookupSleepQuality[#Headers],0)))</f>
        <v/>
      </c>
      <c r="X3257" s="36" t="str">
        <f t="shared" si="810"/>
        <v/>
      </c>
      <c r="Y3257" s="40" t="str">
        <f t="shared" si="816"/>
        <v/>
      </c>
      <c r="Z3257" s="13" t="str">
        <f t="shared" si="816"/>
        <v/>
      </c>
      <c r="AA3257" s="13" t="str">
        <f t="shared" si="816"/>
        <v/>
      </c>
      <c r="AB3257" s="13" t="str">
        <f t="shared" si="816"/>
        <v/>
      </c>
      <c r="AC3257" s="13" t="str">
        <f t="shared" si="816"/>
        <v/>
      </c>
      <c r="AD3257" s="13" t="str">
        <f t="shared" si="816"/>
        <v/>
      </c>
    </row>
    <row r="3258" spans="7:30" x14ac:dyDescent="0.25">
      <c r="G3258" s="18" t="str">
        <f t="shared" si="801"/>
        <v/>
      </c>
      <c r="H3258" s="22" t="str">
        <f t="shared" si="802"/>
        <v/>
      </c>
      <c r="I3258" s="23" t="str">
        <f t="shared" si="803"/>
        <v/>
      </c>
      <c r="J3258" s="22" t="str">
        <f t="shared" si="804"/>
        <v/>
      </c>
      <c r="K3258" s="24" t="str">
        <f t="shared" si="805"/>
        <v/>
      </c>
      <c r="L3258" s="42" t="str">
        <f t="shared" si="811"/>
        <v/>
      </c>
      <c r="M3258" s="43" t="str">
        <f t="shared" si="812"/>
        <v/>
      </c>
      <c r="N3258" s="26" t="str">
        <f t="shared" si="806"/>
        <v/>
      </c>
      <c r="O3258" s="26" t="str">
        <f t="shared" si="807"/>
        <v/>
      </c>
      <c r="P3258" s="28" t="str">
        <f>IF(E3258="","",INDEX(TableLookupWakeUpScore[],MATCH(E3258,TableLookupWakeUpScore[Wake Up],0),MATCH(P$1,TableLookupWakeUpScore[#Headers],0)))</f>
        <v/>
      </c>
      <c r="Q3258" s="30" t="str">
        <f t="shared" si="808"/>
        <v/>
      </c>
      <c r="R3258" s="31" t="str">
        <f t="shared" si="809"/>
        <v/>
      </c>
      <c r="S3258" s="34" t="str">
        <f>IF($C3258="","",INDEX(TableLookupSleepQuality[],MATCH($C3258,TableLookupSleepQuality[Sleep Quality Low],1),MATCH(S$1,TableLookupSleepQuality[#Headers],0)))</f>
        <v/>
      </c>
      <c r="T3258" s="35" t="str">
        <f>IF($C3258="","",INDEX(TableLookupSleepQuality[],MATCH($C3258,TableLookupSleepQuality[Sleep Quality Low],1),MATCH(T$1,TableLookupSleepQuality[#Headers],0)))</f>
        <v/>
      </c>
      <c r="X3258" s="36" t="str">
        <f t="shared" si="810"/>
        <v/>
      </c>
      <c r="Y3258" s="40" t="str">
        <f t="shared" si="816"/>
        <v/>
      </c>
      <c r="Z3258" s="13" t="str">
        <f t="shared" si="816"/>
        <v/>
      </c>
      <c r="AA3258" s="13" t="str">
        <f t="shared" si="816"/>
        <v/>
      </c>
      <c r="AB3258" s="13" t="str">
        <f t="shared" si="816"/>
        <v/>
      </c>
      <c r="AC3258" s="13" t="str">
        <f t="shared" si="816"/>
        <v/>
      </c>
      <c r="AD3258" s="13" t="str">
        <f t="shared" si="816"/>
        <v/>
      </c>
    </row>
    <row r="3259" spans="7:30" x14ac:dyDescent="0.25">
      <c r="G3259" s="18" t="str">
        <f t="shared" si="801"/>
        <v/>
      </c>
      <c r="H3259" s="22" t="str">
        <f t="shared" si="802"/>
        <v/>
      </c>
      <c r="I3259" s="23" t="str">
        <f t="shared" si="803"/>
        <v/>
      </c>
      <c r="J3259" s="22" t="str">
        <f t="shared" si="804"/>
        <v/>
      </c>
      <c r="K3259" s="24" t="str">
        <f t="shared" si="805"/>
        <v/>
      </c>
      <c r="L3259" s="42" t="str">
        <f t="shared" si="811"/>
        <v/>
      </c>
      <c r="M3259" s="43" t="str">
        <f t="shared" si="812"/>
        <v/>
      </c>
      <c r="N3259" s="26" t="str">
        <f t="shared" si="806"/>
        <v/>
      </c>
      <c r="O3259" s="26" t="str">
        <f t="shared" si="807"/>
        <v/>
      </c>
      <c r="P3259" s="28" t="str">
        <f>IF(E3259="","",INDEX(TableLookupWakeUpScore[],MATCH(E3259,TableLookupWakeUpScore[Wake Up],0),MATCH(P$1,TableLookupWakeUpScore[#Headers],0)))</f>
        <v/>
      </c>
      <c r="Q3259" s="30" t="str">
        <f t="shared" si="808"/>
        <v/>
      </c>
      <c r="R3259" s="31" t="str">
        <f t="shared" si="809"/>
        <v/>
      </c>
      <c r="S3259" s="34" t="str">
        <f>IF($C3259="","",INDEX(TableLookupSleepQuality[],MATCH($C3259,TableLookupSleepQuality[Sleep Quality Low],1),MATCH(S$1,TableLookupSleepQuality[#Headers],0)))</f>
        <v/>
      </c>
      <c r="T3259" s="35" t="str">
        <f>IF($C3259="","",INDEX(TableLookupSleepQuality[],MATCH($C3259,TableLookupSleepQuality[Sleep Quality Low],1),MATCH(T$1,TableLookupSleepQuality[#Headers],0)))</f>
        <v/>
      </c>
      <c r="X3259" s="36" t="str">
        <f t="shared" si="810"/>
        <v/>
      </c>
      <c r="Y3259" s="40" t="str">
        <f t="shared" si="816"/>
        <v/>
      </c>
      <c r="Z3259" s="13" t="str">
        <f t="shared" si="816"/>
        <v/>
      </c>
      <c r="AA3259" s="13" t="str">
        <f t="shared" si="816"/>
        <v/>
      </c>
      <c r="AB3259" s="13" t="str">
        <f t="shared" si="816"/>
        <v/>
      </c>
      <c r="AC3259" s="13" t="str">
        <f t="shared" si="816"/>
        <v/>
      </c>
      <c r="AD3259" s="13" t="str">
        <f t="shared" si="816"/>
        <v/>
      </c>
    </row>
    <row r="3260" spans="7:30" x14ac:dyDescent="0.25">
      <c r="G3260" s="18" t="str">
        <f t="shared" si="801"/>
        <v/>
      </c>
      <c r="H3260" s="22" t="str">
        <f t="shared" si="802"/>
        <v/>
      </c>
      <c r="I3260" s="23" t="str">
        <f t="shared" si="803"/>
        <v/>
      </c>
      <c r="J3260" s="22" t="str">
        <f t="shared" si="804"/>
        <v/>
      </c>
      <c r="K3260" s="24" t="str">
        <f t="shared" si="805"/>
        <v/>
      </c>
      <c r="L3260" s="42" t="str">
        <f t="shared" si="811"/>
        <v/>
      </c>
      <c r="M3260" s="43" t="str">
        <f t="shared" si="812"/>
        <v/>
      </c>
      <c r="N3260" s="26" t="str">
        <f t="shared" si="806"/>
        <v/>
      </c>
      <c r="O3260" s="26" t="str">
        <f t="shared" si="807"/>
        <v/>
      </c>
      <c r="P3260" s="28" t="str">
        <f>IF(E3260="","",INDEX(TableLookupWakeUpScore[],MATCH(E3260,TableLookupWakeUpScore[Wake Up],0),MATCH(P$1,TableLookupWakeUpScore[#Headers],0)))</f>
        <v/>
      </c>
      <c r="Q3260" s="30" t="str">
        <f t="shared" si="808"/>
        <v/>
      </c>
      <c r="R3260" s="31" t="str">
        <f t="shared" si="809"/>
        <v/>
      </c>
      <c r="S3260" s="34" t="str">
        <f>IF($C3260="","",INDEX(TableLookupSleepQuality[],MATCH($C3260,TableLookupSleepQuality[Sleep Quality Low],1),MATCH(S$1,TableLookupSleepQuality[#Headers],0)))</f>
        <v/>
      </c>
      <c r="T3260" s="35" t="str">
        <f>IF($C3260="","",INDEX(TableLookupSleepQuality[],MATCH($C3260,TableLookupSleepQuality[Sleep Quality Low],1),MATCH(T$1,TableLookupSleepQuality[#Headers],0)))</f>
        <v/>
      </c>
      <c r="X3260" s="36" t="str">
        <f t="shared" si="810"/>
        <v/>
      </c>
      <c r="Y3260" s="40" t="str">
        <f t="shared" si="816"/>
        <v/>
      </c>
      <c r="Z3260" s="13" t="str">
        <f t="shared" si="816"/>
        <v/>
      </c>
      <c r="AA3260" s="13" t="str">
        <f t="shared" si="816"/>
        <v/>
      </c>
      <c r="AB3260" s="13" t="str">
        <f t="shared" si="816"/>
        <v/>
      </c>
      <c r="AC3260" s="13" t="str">
        <f t="shared" si="816"/>
        <v/>
      </c>
      <c r="AD3260" s="13" t="str">
        <f t="shared" si="816"/>
        <v/>
      </c>
    </row>
    <row r="3261" spans="7:30" x14ac:dyDescent="0.25">
      <c r="G3261" s="18" t="str">
        <f t="shared" si="801"/>
        <v/>
      </c>
      <c r="H3261" s="22" t="str">
        <f t="shared" si="802"/>
        <v/>
      </c>
      <c r="I3261" s="23" t="str">
        <f t="shared" si="803"/>
        <v/>
      </c>
      <c r="J3261" s="22" t="str">
        <f t="shared" si="804"/>
        <v/>
      </c>
      <c r="K3261" s="24" t="str">
        <f t="shared" si="805"/>
        <v/>
      </c>
      <c r="L3261" s="42" t="str">
        <f t="shared" si="811"/>
        <v/>
      </c>
      <c r="M3261" s="43" t="str">
        <f t="shared" si="812"/>
        <v/>
      </c>
      <c r="N3261" s="26" t="str">
        <f t="shared" si="806"/>
        <v/>
      </c>
      <c r="O3261" s="26" t="str">
        <f t="shared" si="807"/>
        <v/>
      </c>
      <c r="P3261" s="28" t="str">
        <f>IF(E3261="","",INDEX(TableLookupWakeUpScore[],MATCH(E3261,TableLookupWakeUpScore[Wake Up],0),MATCH(P$1,TableLookupWakeUpScore[#Headers],0)))</f>
        <v/>
      </c>
      <c r="Q3261" s="30" t="str">
        <f t="shared" si="808"/>
        <v/>
      </c>
      <c r="R3261" s="31" t="str">
        <f t="shared" si="809"/>
        <v/>
      </c>
      <c r="S3261" s="34" t="str">
        <f>IF($C3261="","",INDEX(TableLookupSleepQuality[],MATCH($C3261,TableLookupSleepQuality[Sleep Quality Low],1),MATCH(S$1,TableLookupSleepQuality[#Headers],0)))</f>
        <v/>
      </c>
      <c r="T3261" s="35" t="str">
        <f>IF($C3261="","",INDEX(TableLookupSleepQuality[],MATCH($C3261,TableLookupSleepQuality[Sleep Quality Low],1),MATCH(T$1,TableLookupSleepQuality[#Headers],0)))</f>
        <v/>
      </c>
      <c r="X3261" s="36" t="str">
        <f t="shared" si="810"/>
        <v/>
      </c>
      <c r="Y3261" s="40" t="str">
        <f t="shared" si="816"/>
        <v/>
      </c>
      <c r="Z3261" s="13" t="str">
        <f t="shared" si="816"/>
        <v/>
      </c>
      <c r="AA3261" s="13" t="str">
        <f t="shared" si="816"/>
        <v/>
      </c>
      <c r="AB3261" s="13" t="str">
        <f t="shared" si="816"/>
        <v/>
      </c>
      <c r="AC3261" s="13" t="str">
        <f t="shared" si="816"/>
        <v/>
      </c>
      <c r="AD3261" s="13" t="str">
        <f t="shared" si="816"/>
        <v/>
      </c>
    </row>
    <row r="3262" spans="7:30" x14ac:dyDescent="0.25">
      <c r="G3262" s="18" t="str">
        <f t="shared" si="801"/>
        <v/>
      </c>
      <c r="H3262" s="22" t="str">
        <f t="shared" si="802"/>
        <v/>
      </c>
      <c r="I3262" s="23" t="str">
        <f t="shared" si="803"/>
        <v/>
      </c>
      <c r="J3262" s="22" t="str">
        <f t="shared" si="804"/>
        <v/>
      </c>
      <c r="K3262" s="24" t="str">
        <f t="shared" si="805"/>
        <v/>
      </c>
      <c r="L3262" s="42" t="str">
        <f t="shared" si="811"/>
        <v/>
      </c>
      <c r="M3262" s="43" t="str">
        <f t="shared" si="812"/>
        <v/>
      </c>
      <c r="N3262" s="26" t="str">
        <f t="shared" si="806"/>
        <v/>
      </c>
      <c r="O3262" s="26" t="str">
        <f t="shared" si="807"/>
        <v/>
      </c>
      <c r="P3262" s="28" t="str">
        <f>IF(E3262="","",INDEX(TableLookupWakeUpScore[],MATCH(E3262,TableLookupWakeUpScore[Wake Up],0),MATCH(P$1,TableLookupWakeUpScore[#Headers],0)))</f>
        <v/>
      </c>
      <c r="Q3262" s="30" t="str">
        <f t="shared" si="808"/>
        <v/>
      </c>
      <c r="R3262" s="31" t="str">
        <f t="shared" si="809"/>
        <v/>
      </c>
      <c r="S3262" s="34" t="str">
        <f>IF($C3262="","",INDEX(TableLookupSleepQuality[],MATCH($C3262,TableLookupSleepQuality[Sleep Quality Low],1),MATCH(S$1,TableLookupSleepQuality[#Headers],0)))</f>
        <v/>
      </c>
      <c r="T3262" s="35" t="str">
        <f>IF($C3262="","",INDEX(TableLookupSleepQuality[],MATCH($C3262,TableLookupSleepQuality[Sleep Quality Low],1),MATCH(T$1,TableLookupSleepQuality[#Headers],0)))</f>
        <v/>
      </c>
      <c r="X3262" s="36" t="str">
        <f t="shared" si="810"/>
        <v/>
      </c>
      <c r="Y3262" s="40" t="str">
        <f t="shared" si="816"/>
        <v/>
      </c>
      <c r="Z3262" s="13" t="str">
        <f t="shared" si="816"/>
        <v/>
      </c>
      <c r="AA3262" s="13" t="str">
        <f t="shared" si="816"/>
        <v/>
      </c>
      <c r="AB3262" s="13" t="str">
        <f t="shared" si="816"/>
        <v/>
      </c>
      <c r="AC3262" s="13" t="str">
        <f t="shared" si="816"/>
        <v/>
      </c>
      <c r="AD3262" s="13" t="str">
        <f t="shared" si="816"/>
        <v/>
      </c>
    </row>
    <row r="3263" spans="7:30" x14ac:dyDescent="0.25">
      <c r="G3263" s="18" t="str">
        <f t="shared" si="801"/>
        <v/>
      </c>
      <c r="H3263" s="22" t="str">
        <f t="shared" si="802"/>
        <v/>
      </c>
      <c r="I3263" s="23" t="str">
        <f t="shared" si="803"/>
        <v/>
      </c>
      <c r="J3263" s="22" t="str">
        <f t="shared" si="804"/>
        <v/>
      </c>
      <c r="K3263" s="24" t="str">
        <f t="shared" si="805"/>
        <v/>
      </c>
      <c r="L3263" s="42" t="str">
        <f t="shared" si="811"/>
        <v/>
      </c>
      <c r="M3263" s="43" t="str">
        <f t="shared" si="812"/>
        <v/>
      </c>
      <c r="N3263" s="26" t="str">
        <f t="shared" si="806"/>
        <v/>
      </c>
      <c r="O3263" s="26" t="str">
        <f t="shared" si="807"/>
        <v/>
      </c>
      <c r="P3263" s="28" t="str">
        <f>IF(E3263="","",INDEX(TableLookupWakeUpScore[],MATCH(E3263,TableLookupWakeUpScore[Wake Up],0),MATCH(P$1,TableLookupWakeUpScore[#Headers],0)))</f>
        <v/>
      </c>
      <c r="Q3263" s="30" t="str">
        <f t="shared" si="808"/>
        <v/>
      </c>
      <c r="R3263" s="31" t="str">
        <f t="shared" si="809"/>
        <v/>
      </c>
      <c r="S3263" s="34" t="str">
        <f>IF($C3263="","",INDEX(TableLookupSleepQuality[],MATCH($C3263,TableLookupSleepQuality[Sleep Quality Low],1),MATCH(S$1,TableLookupSleepQuality[#Headers],0)))</f>
        <v/>
      </c>
      <c r="T3263" s="35" t="str">
        <f>IF($C3263="","",INDEX(TableLookupSleepQuality[],MATCH($C3263,TableLookupSleepQuality[Sleep Quality Low],1),MATCH(T$1,TableLookupSleepQuality[#Headers],0)))</f>
        <v/>
      </c>
      <c r="X3263" s="36" t="str">
        <f t="shared" si="810"/>
        <v/>
      </c>
      <c r="Y3263" s="40" t="str">
        <f t="shared" si="816"/>
        <v/>
      </c>
      <c r="Z3263" s="13" t="str">
        <f t="shared" si="816"/>
        <v/>
      </c>
      <c r="AA3263" s="13" t="str">
        <f t="shared" si="816"/>
        <v/>
      </c>
      <c r="AB3263" s="13" t="str">
        <f t="shared" si="816"/>
        <v/>
      </c>
      <c r="AC3263" s="13" t="str">
        <f t="shared" si="816"/>
        <v/>
      </c>
      <c r="AD3263" s="13" t="str">
        <f t="shared" si="816"/>
        <v/>
      </c>
    </row>
    <row r="3264" spans="7:30" x14ac:dyDescent="0.25">
      <c r="G3264" s="18" t="str">
        <f t="shared" si="801"/>
        <v/>
      </c>
      <c r="H3264" s="22" t="str">
        <f t="shared" si="802"/>
        <v/>
      </c>
      <c r="I3264" s="23" t="str">
        <f t="shared" si="803"/>
        <v/>
      </c>
      <c r="J3264" s="22" t="str">
        <f t="shared" si="804"/>
        <v/>
      </c>
      <c r="K3264" s="24" t="str">
        <f t="shared" si="805"/>
        <v/>
      </c>
      <c r="L3264" s="42" t="str">
        <f t="shared" si="811"/>
        <v/>
      </c>
      <c r="M3264" s="43" t="str">
        <f t="shared" si="812"/>
        <v/>
      </c>
      <c r="N3264" s="26" t="str">
        <f t="shared" si="806"/>
        <v/>
      </c>
      <c r="O3264" s="26" t="str">
        <f t="shared" si="807"/>
        <v/>
      </c>
      <c r="P3264" s="28" t="str">
        <f>IF(E3264="","",INDEX(TableLookupWakeUpScore[],MATCH(E3264,TableLookupWakeUpScore[Wake Up],0),MATCH(P$1,TableLookupWakeUpScore[#Headers],0)))</f>
        <v/>
      </c>
      <c r="Q3264" s="30" t="str">
        <f t="shared" si="808"/>
        <v/>
      </c>
      <c r="R3264" s="31" t="str">
        <f t="shared" si="809"/>
        <v/>
      </c>
      <c r="S3264" s="34" t="str">
        <f>IF($C3264="","",INDEX(TableLookupSleepQuality[],MATCH($C3264,TableLookupSleepQuality[Sleep Quality Low],1),MATCH(S$1,TableLookupSleepQuality[#Headers],0)))</f>
        <v/>
      </c>
      <c r="T3264" s="35" t="str">
        <f>IF($C3264="","",INDEX(TableLookupSleepQuality[],MATCH($C3264,TableLookupSleepQuality[Sleep Quality Low],1),MATCH(T$1,TableLookupSleepQuality[#Headers],0)))</f>
        <v/>
      </c>
      <c r="X3264" s="36" t="str">
        <f t="shared" si="810"/>
        <v/>
      </c>
      <c r="Y3264" s="40" t="str">
        <f t="shared" si="816"/>
        <v/>
      </c>
      <c r="Z3264" s="13" t="str">
        <f t="shared" si="816"/>
        <v/>
      </c>
      <c r="AA3264" s="13" t="str">
        <f t="shared" si="816"/>
        <v/>
      </c>
      <c r="AB3264" s="13" t="str">
        <f t="shared" si="816"/>
        <v/>
      </c>
      <c r="AC3264" s="13" t="str">
        <f t="shared" si="816"/>
        <v/>
      </c>
      <c r="AD3264" s="13" t="str">
        <f t="shared" si="816"/>
        <v/>
      </c>
    </row>
    <row r="3265" spans="7:30" x14ac:dyDescent="0.25">
      <c r="G3265" s="18" t="str">
        <f t="shared" si="801"/>
        <v/>
      </c>
      <c r="H3265" s="22" t="str">
        <f t="shared" si="802"/>
        <v/>
      </c>
      <c r="I3265" s="23" t="str">
        <f t="shared" si="803"/>
        <v/>
      </c>
      <c r="J3265" s="22" t="str">
        <f t="shared" si="804"/>
        <v/>
      </c>
      <c r="K3265" s="24" t="str">
        <f t="shared" si="805"/>
        <v/>
      </c>
      <c r="L3265" s="42" t="str">
        <f t="shared" si="811"/>
        <v/>
      </c>
      <c r="M3265" s="43" t="str">
        <f t="shared" si="812"/>
        <v/>
      </c>
      <c r="N3265" s="26" t="str">
        <f t="shared" si="806"/>
        <v/>
      </c>
      <c r="O3265" s="26" t="str">
        <f t="shared" si="807"/>
        <v/>
      </c>
      <c r="P3265" s="28" t="str">
        <f>IF(E3265="","",INDEX(TableLookupWakeUpScore[],MATCH(E3265,TableLookupWakeUpScore[Wake Up],0),MATCH(P$1,TableLookupWakeUpScore[#Headers],0)))</f>
        <v/>
      </c>
      <c r="Q3265" s="30" t="str">
        <f t="shared" si="808"/>
        <v/>
      </c>
      <c r="R3265" s="31" t="str">
        <f t="shared" si="809"/>
        <v/>
      </c>
      <c r="S3265" s="34" t="str">
        <f>IF($C3265="","",INDEX(TableLookupSleepQuality[],MATCH($C3265,TableLookupSleepQuality[Sleep Quality Low],1),MATCH(S$1,TableLookupSleepQuality[#Headers],0)))</f>
        <v/>
      </c>
      <c r="T3265" s="35" t="str">
        <f>IF($C3265="","",INDEX(TableLookupSleepQuality[],MATCH($C3265,TableLookupSleepQuality[Sleep Quality Low],1),MATCH(T$1,TableLookupSleepQuality[#Headers],0)))</f>
        <v/>
      </c>
      <c r="X3265" s="36" t="str">
        <f t="shared" si="810"/>
        <v/>
      </c>
      <c r="Y3265" s="40" t="str">
        <f t="shared" si="816"/>
        <v/>
      </c>
      <c r="Z3265" s="13" t="str">
        <f t="shared" si="816"/>
        <v/>
      </c>
      <c r="AA3265" s="13" t="str">
        <f t="shared" si="816"/>
        <v/>
      </c>
      <c r="AB3265" s="13" t="str">
        <f t="shared" si="816"/>
        <v/>
      </c>
      <c r="AC3265" s="13" t="str">
        <f t="shared" si="816"/>
        <v/>
      </c>
      <c r="AD3265" s="13" t="str">
        <f t="shared" si="816"/>
        <v/>
      </c>
    </row>
    <row r="3266" spans="7:30" x14ac:dyDescent="0.25">
      <c r="G3266" s="18" t="str">
        <f t="shared" ref="G3266:G3329" si="817">IF($B3266="","",VALUE(TEXT($B3266,"yyyy")))</f>
        <v/>
      </c>
      <c r="H3266" s="22" t="str">
        <f t="shared" ref="H3266:H3329" si="818">IF($B3266="","",VALUE(TEXT($B3266,"mm")))</f>
        <v/>
      </c>
      <c r="I3266" s="23" t="str">
        <f t="shared" ref="I3266:I3329" si="819">IF($B3266="","",TEXT($B3266,"mmm"))</f>
        <v/>
      </c>
      <c r="J3266" s="22" t="str">
        <f t="shared" ref="J3266:J3329" si="820">IF($B3266="","",VALUE(TEXT($B3266,"dd")))</f>
        <v/>
      </c>
      <c r="K3266" s="24" t="str">
        <f t="shared" ref="K3266:K3329" si="821">IF($B3266="","",TEXT($B3266,"ddd"))</f>
        <v/>
      </c>
      <c r="L3266" s="42" t="str">
        <f t="shared" si="811"/>
        <v/>
      </c>
      <c r="M3266" s="43" t="str">
        <f t="shared" si="812"/>
        <v/>
      </c>
      <c r="N3266" s="26" t="str">
        <f t="shared" ref="N3266:N3329" si="822">IF(A3266="","",TIME(HOUR(A3266),MINUTE(A3266),SECOND(A3266)))</f>
        <v/>
      </c>
      <c r="O3266" s="26" t="str">
        <f t="shared" ref="O3266:O3329" si="823">IF(B3266="","",TIME(HOUR(B3266),MINUTE(B3266),SECOND(B3266)))</f>
        <v/>
      </c>
      <c r="P3266" s="28" t="str">
        <f>IF(E3266="","",INDEX(TableLookupWakeUpScore[],MATCH(E3266,TableLookupWakeUpScore[Wake Up],0),MATCH(P$1,TableLookupWakeUpScore[#Headers],0)))</f>
        <v/>
      </c>
      <c r="Q3266" s="30" t="str">
        <f t="shared" ref="Q3266:Q3329" si="824">IF(D3266="","",D3266*24)</f>
        <v/>
      </c>
      <c r="R3266" s="31" t="str">
        <f t="shared" ref="R3266:R3329" si="825">IF(OR(A3266="",B3266=""),"",B3266-A3266)</f>
        <v/>
      </c>
      <c r="S3266" s="34" t="str">
        <f>IF($C3266="","",INDEX(TableLookupSleepQuality[],MATCH($C3266,TableLookupSleepQuality[Sleep Quality Low],1),MATCH(S$1,TableLookupSleepQuality[#Headers],0)))</f>
        <v/>
      </c>
      <c r="T3266" s="35" t="str">
        <f>IF($C3266="","",INDEX(TableLookupSleepQuality[],MATCH($C3266,TableLookupSleepQuality[Sleep Quality Low],1),MATCH(T$1,TableLookupSleepQuality[#Headers],0)))</f>
        <v/>
      </c>
      <c r="X3266" s="36" t="str">
        <f t="shared" ref="X3266:X3329" si="826">IF($M3266="","",IF($M3266&gt;=RangeLookupDateStartedRecordingSleepNotes,"YES","NO"))</f>
        <v/>
      </c>
      <c r="Y3266" s="40" t="str">
        <f t="shared" si="816"/>
        <v/>
      </c>
      <c r="Z3266" s="13" t="str">
        <f t="shared" si="816"/>
        <v/>
      </c>
      <c r="AA3266" s="13" t="str">
        <f t="shared" si="816"/>
        <v/>
      </c>
      <c r="AB3266" s="13" t="str">
        <f t="shared" si="816"/>
        <v/>
      </c>
      <c r="AC3266" s="13" t="str">
        <f t="shared" si="816"/>
        <v/>
      </c>
      <c r="AD3266" s="13" t="str">
        <f t="shared" si="816"/>
        <v/>
      </c>
    </row>
    <row r="3267" spans="7:30" x14ac:dyDescent="0.25">
      <c r="G3267" s="18" t="str">
        <f t="shared" si="817"/>
        <v/>
      </c>
      <c r="H3267" s="22" t="str">
        <f t="shared" si="818"/>
        <v/>
      </c>
      <c r="I3267" s="23" t="str">
        <f t="shared" si="819"/>
        <v/>
      </c>
      <c r="J3267" s="22" t="str">
        <f t="shared" si="820"/>
        <v/>
      </c>
      <c r="K3267" s="24" t="str">
        <f t="shared" si="821"/>
        <v/>
      </c>
      <c r="L3267" s="42" t="str">
        <f t="shared" ref="L3267:L3330" si="827">IF(A3267="","",DATE(YEAR(A3267),MONTH(A3267),DAY(A3267)))</f>
        <v/>
      </c>
      <c r="M3267" s="43" t="str">
        <f t="shared" ref="M3267:M3330" si="828">IF(B3267="","",DATE(YEAR(B3267),MONTH(B3267),DAY(B3267)))</f>
        <v/>
      </c>
      <c r="N3267" s="26" t="str">
        <f t="shared" si="822"/>
        <v/>
      </c>
      <c r="O3267" s="26" t="str">
        <f t="shared" si="823"/>
        <v/>
      </c>
      <c r="P3267" s="28" t="str">
        <f>IF(E3267="","",INDEX(TableLookupWakeUpScore[],MATCH(E3267,TableLookupWakeUpScore[Wake Up],0),MATCH(P$1,TableLookupWakeUpScore[#Headers],0)))</f>
        <v/>
      </c>
      <c r="Q3267" s="30" t="str">
        <f t="shared" si="824"/>
        <v/>
      </c>
      <c r="R3267" s="31" t="str">
        <f t="shared" si="825"/>
        <v/>
      </c>
      <c r="S3267" s="34" t="str">
        <f>IF($C3267="","",INDEX(TableLookupSleepQuality[],MATCH($C3267,TableLookupSleepQuality[Sleep Quality Low],1),MATCH(S$1,TableLookupSleepQuality[#Headers],0)))</f>
        <v/>
      </c>
      <c r="T3267" s="35" t="str">
        <f>IF($C3267="","",INDEX(TableLookupSleepQuality[],MATCH($C3267,TableLookupSleepQuality[Sleep Quality Low],1),MATCH(T$1,TableLookupSleepQuality[#Headers],0)))</f>
        <v/>
      </c>
      <c r="X3267" s="36" t="str">
        <f t="shared" si="826"/>
        <v/>
      </c>
      <c r="Y3267" s="40" t="str">
        <f t="shared" ref="Y3267:AD3282" si="829">IF(OR($X3267="NO",$X3267=""),"",IF(COUNTIF($F3267,"*" &amp; Y$1 &amp; "*"),"YES","NO"))</f>
        <v/>
      </c>
      <c r="Z3267" s="13" t="str">
        <f t="shared" si="829"/>
        <v/>
      </c>
      <c r="AA3267" s="13" t="str">
        <f t="shared" si="829"/>
        <v/>
      </c>
      <c r="AB3267" s="13" t="str">
        <f t="shared" si="829"/>
        <v/>
      </c>
      <c r="AC3267" s="13" t="str">
        <f t="shared" si="829"/>
        <v/>
      </c>
      <c r="AD3267" s="13" t="str">
        <f t="shared" si="829"/>
        <v/>
      </c>
    </row>
    <row r="3268" spans="7:30" x14ac:dyDescent="0.25">
      <c r="G3268" s="18" t="str">
        <f t="shared" si="817"/>
        <v/>
      </c>
      <c r="H3268" s="22" t="str">
        <f t="shared" si="818"/>
        <v/>
      </c>
      <c r="I3268" s="23" t="str">
        <f t="shared" si="819"/>
        <v/>
      </c>
      <c r="J3268" s="22" t="str">
        <f t="shared" si="820"/>
        <v/>
      </c>
      <c r="K3268" s="24" t="str">
        <f t="shared" si="821"/>
        <v/>
      </c>
      <c r="L3268" s="42" t="str">
        <f t="shared" si="827"/>
        <v/>
      </c>
      <c r="M3268" s="43" t="str">
        <f t="shared" si="828"/>
        <v/>
      </c>
      <c r="N3268" s="26" t="str">
        <f t="shared" si="822"/>
        <v/>
      </c>
      <c r="O3268" s="26" t="str">
        <f t="shared" si="823"/>
        <v/>
      </c>
      <c r="P3268" s="28" t="str">
        <f>IF(E3268="","",INDEX(TableLookupWakeUpScore[],MATCH(E3268,TableLookupWakeUpScore[Wake Up],0),MATCH(P$1,TableLookupWakeUpScore[#Headers],0)))</f>
        <v/>
      </c>
      <c r="Q3268" s="30" t="str">
        <f t="shared" si="824"/>
        <v/>
      </c>
      <c r="R3268" s="31" t="str">
        <f t="shared" si="825"/>
        <v/>
      </c>
      <c r="S3268" s="34" t="str">
        <f>IF($C3268="","",INDEX(TableLookupSleepQuality[],MATCH($C3268,TableLookupSleepQuality[Sleep Quality Low],1),MATCH(S$1,TableLookupSleepQuality[#Headers],0)))</f>
        <v/>
      </c>
      <c r="T3268" s="35" t="str">
        <f>IF($C3268="","",INDEX(TableLookupSleepQuality[],MATCH($C3268,TableLookupSleepQuality[Sleep Quality Low],1),MATCH(T$1,TableLookupSleepQuality[#Headers],0)))</f>
        <v/>
      </c>
      <c r="X3268" s="36" t="str">
        <f t="shared" si="826"/>
        <v/>
      </c>
      <c r="Y3268" s="40" t="str">
        <f t="shared" si="829"/>
        <v/>
      </c>
      <c r="Z3268" s="13" t="str">
        <f t="shared" si="829"/>
        <v/>
      </c>
      <c r="AA3268" s="13" t="str">
        <f t="shared" si="829"/>
        <v/>
      </c>
      <c r="AB3268" s="13" t="str">
        <f t="shared" si="829"/>
        <v/>
      </c>
      <c r="AC3268" s="13" t="str">
        <f t="shared" si="829"/>
        <v/>
      </c>
      <c r="AD3268" s="13" t="str">
        <f t="shared" si="829"/>
        <v/>
      </c>
    </row>
    <row r="3269" spans="7:30" x14ac:dyDescent="0.25">
      <c r="G3269" s="18" t="str">
        <f t="shared" si="817"/>
        <v/>
      </c>
      <c r="H3269" s="22" t="str">
        <f t="shared" si="818"/>
        <v/>
      </c>
      <c r="I3269" s="23" t="str">
        <f t="shared" si="819"/>
        <v/>
      </c>
      <c r="J3269" s="22" t="str">
        <f t="shared" si="820"/>
        <v/>
      </c>
      <c r="K3269" s="24" t="str">
        <f t="shared" si="821"/>
        <v/>
      </c>
      <c r="L3269" s="42" t="str">
        <f t="shared" si="827"/>
        <v/>
      </c>
      <c r="M3269" s="43" t="str">
        <f t="shared" si="828"/>
        <v/>
      </c>
      <c r="N3269" s="26" t="str">
        <f t="shared" si="822"/>
        <v/>
      </c>
      <c r="O3269" s="26" t="str">
        <f t="shared" si="823"/>
        <v/>
      </c>
      <c r="P3269" s="28" t="str">
        <f>IF(E3269="","",INDEX(TableLookupWakeUpScore[],MATCH(E3269,TableLookupWakeUpScore[Wake Up],0),MATCH(P$1,TableLookupWakeUpScore[#Headers],0)))</f>
        <v/>
      </c>
      <c r="Q3269" s="30" t="str">
        <f t="shared" si="824"/>
        <v/>
      </c>
      <c r="R3269" s="31" t="str">
        <f t="shared" si="825"/>
        <v/>
      </c>
      <c r="S3269" s="34" t="str">
        <f>IF($C3269="","",INDEX(TableLookupSleepQuality[],MATCH($C3269,TableLookupSleepQuality[Sleep Quality Low],1),MATCH(S$1,TableLookupSleepQuality[#Headers],0)))</f>
        <v/>
      </c>
      <c r="T3269" s="35" t="str">
        <f>IF($C3269="","",INDEX(TableLookupSleepQuality[],MATCH($C3269,TableLookupSleepQuality[Sleep Quality Low],1),MATCH(T$1,TableLookupSleepQuality[#Headers],0)))</f>
        <v/>
      </c>
      <c r="X3269" s="36" t="str">
        <f t="shared" si="826"/>
        <v/>
      </c>
      <c r="Y3269" s="40" t="str">
        <f t="shared" si="829"/>
        <v/>
      </c>
      <c r="Z3269" s="13" t="str">
        <f t="shared" si="829"/>
        <v/>
      </c>
      <c r="AA3269" s="13" t="str">
        <f t="shared" si="829"/>
        <v/>
      </c>
      <c r="AB3269" s="13" t="str">
        <f t="shared" si="829"/>
        <v/>
      </c>
      <c r="AC3269" s="13" t="str">
        <f t="shared" si="829"/>
        <v/>
      </c>
      <c r="AD3269" s="13" t="str">
        <f t="shared" si="829"/>
        <v/>
      </c>
    </row>
    <row r="3270" spans="7:30" x14ac:dyDescent="0.25">
      <c r="G3270" s="18" t="str">
        <f t="shared" si="817"/>
        <v/>
      </c>
      <c r="H3270" s="22" t="str">
        <f t="shared" si="818"/>
        <v/>
      </c>
      <c r="I3270" s="23" t="str">
        <f t="shared" si="819"/>
        <v/>
      </c>
      <c r="J3270" s="22" t="str">
        <f t="shared" si="820"/>
        <v/>
      </c>
      <c r="K3270" s="24" t="str">
        <f t="shared" si="821"/>
        <v/>
      </c>
      <c r="L3270" s="42" t="str">
        <f t="shared" si="827"/>
        <v/>
      </c>
      <c r="M3270" s="43" t="str">
        <f t="shared" si="828"/>
        <v/>
      </c>
      <c r="N3270" s="26" t="str">
        <f t="shared" si="822"/>
        <v/>
      </c>
      <c r="O3270" s="26" t="str">
        <f t="shared" si="823"/>
        <v/>
      </c>
      <c r="P3270" s="28" t="str">
        <f>IF(E3270="","",INDEX(TableLookupWakeUpScore[],MATCH(E3270,TableLookupWakeUpScore[Wake Up],0),MATCH(P$1,TableLookupWakeUpScore[#Headers],0)))</f>
        <v/>
      </c>
      <c r="Q3270" s="30" t="str">
        <f t="shared" si="824"/>
        <v/>
      </c>
      <c r="R3270" s="31" t="str">
        <f t="shared" si="825"/>
        <v/>
      </c>
      <c r="S3270" s="34" t="str">
        <f>IF($C3270="","",INDEX(TableLookupSleepQuality[],MATCH($C3270,TableLookupSleepQuality[Sleep Quality Low],1),MATCH(S$1,TableLookupSleepQuality[#Headers],0)))</f>
        <v/>
      </c>
      <c r="T3270" s="35" t="str">
        <f>IF($C3270="","",INDEX(TableLookupSleepQuality[],MATCH($C3270,TableLookupSleepQuality[Sleep Quality Low],1),MATCH(T$1,TableLookupSleepQuality[#Headers],0)))</f>
        <v/>
      </c>
      <c r="X3270" s="36" t="str">
        <f t="shared" si="826"/>
        <v/>
      </c>
      <c r="Y3270" s="40" t="str">
        <f t="shared" si="829"/>
        <v/>
      </c>
      <c r="Z3270" s="13" t="str">
        <f t="shared" si="829"/>
        <v/>
      </c>
      <c r="AA3270" s="13" t="str">
        <f t="shared" si="829"/>
        <v/>
      </c>
      <c r="AB3270" s="13" t="str">
        <f t="shared" si="829"/>
        <v/>
      </c>
      <c r="AC3270" s="13" t="str">
        <f t="shared" si="829"/>
        <v/>
      </c>
      <c r="AD3270" s="13" t="str">
        <f t="shared" si="829"/>
        <v/>
      </c>
    </row>
    <row r="3271" spans="7:30" x14ac:dyDescent="0.25">
      <c r="G3271" s="18" t="str">
        <f t="shared" si="817"/>
        <v/>
      </c>
      <c r="H3271" s="22" t="str">
        <f t="shared" si="818"/>
        <v/>
      </c>
      <c r="I3271" s="23" t="str">
        <f t="shared" si="819"/>
        <v/>
      </c>
      <c r="J3271" s="22" t="str">
        <f t="shared" si="820"/>
        <v/>
      </c>
      <c r="K3271" s="24" t="str">
        <f t="shared" si="821"/>
        <v/>
      </c>
      <c r="L3271" s="42" t="str">
        <f t="shared" si="827"/>
        <v/>
      </c>
      <c r="M3271" s="43" t="str">
        <f t="shared" si="828"/>
        <v/>
      </c>
      <c r="N3271" s="26" t="str">
        <f t="shared" si="822"/>
        <v/>
      </c>
      <c r="O3271" s="26" t="str">
        <f t="shared" si="823"/>
        <v/>
      </c>
      <c r="P3271" s="28" t="str">
        <f>IF(E3271="","",INDEX(TableLookupWakeUpScore[],MATCH(E3271,TableLookupWakeUpScore[Wake Up],0),MATCH(P$1,TableLookupWakeUpScore[#Headers],0)))</f>
        <v/>
      </c>
      <c r="Q3271" s="30" t="str">
        <f t="shared" si="824"/>
        <v/>
      </c>
      <c r="R3271" s="31" t="str">
        <f t="shared" si="825"/>
        <v/>
      </c>
      <c r="S3271" s="34" t="str">
        <f>IF($C3271="","",INDEX(TableLookupSleepQuality[],MATCH($C3271,TableLookupSleepQuality[Sleep Quality Low],1),MATCH(S$1,TableLookupSleepQuality[#Headers],0)))</f>
        <v/>
      </c>
      <c r="T3271" s="35" t="str">
        <f>IF($C3271="","",INDEX(TableLookupSleepQuality[],MATCH($C3271,TableLookupSleepQuality[Sleep Quality Low],1),MATCH(T$1,TableLookupSleepQuality[#Headers],0)))</f>
        <v/>
      </c>
      <c r="X3271" s="36" t="str">
        <f t="shared" si="826"/>
        <v/>
      </c>
      <c r="Y3271" s="40" t="str">
        <f t="shared" si="829"/>
        <v/>
      </c>
      <c r="Z3271" s="13" t="str">
        <f t="shared" si="829"/>
        <v/>
      </c>
      <c r="AA3271" s="13" t="str">
        <f t="shared" si="829"/>
        <v/>
      </c>
      <c r="AB3271" s="13" t="str">
        <f t="shared" si="829"/>
        <v/>
      </c>
      <c r="AC3271" s="13" t="str">
        <f t="shared" si="829"/>
        <v/>
      </c>
      <c r="AD3271" s="13" t="str">
        <f t="shared" si="829"/>
        <v/>
      </c>
    </row>
    <row r="3272" spans="7:30" x14ac:dyDescent="0.25">
      <c r="G3272" s="18" t="str">
        <f t="shared" si="817"/>
        <v/>
      </c>
      <c r="H3272" s="22" t="str">
        <f t="shared" si="818"/>
        <v/>
      </c>
      <c r="I3272" s="23" t="str">
        <f t="shared" si="819"/>
        <v/>
      </c>
      <c r="J3272" s="22" t="str">
        <f t="shared" si="820"/>
        <v/>
      </c>
      <c r="K3272" s="24" t="str">
        <f t="shared" si="821"/>
        <v/>
      </c>
      <c r="L3272" s="42" t="str">
        <f t="shared" si="827"/>
        <v/>
      </c>
      <c r="M3272" s="43" t="str">
        <f t="shared" si="828"/>
        <v/>
      </c>
      <c r="N3272" s="26" t="str">
        <f t="shared" si="822"/>
        <v/>
      </c>
      <c r="O3272" s="26" t="str">
        <f t="shared" si="823"/>
        <v/>
      </c>
      <c r="P3272" s="28" t="str">
        <f>IF(E3272="","",INDEX(TableLookupWakeUpScore[],MATCH(E3272,TableLookupWakeUpScore[Wake Up],0),MATCH(P$1,TableLookupWakeUpScore[#Headers],0)))</f>
        <v/>
      </c>
      <c r="Q3272" s="30" t="str">
        <f t="shared" si="824"/>
        <v/>
      </c>
      <c r="R3272" s="31" t="str">
        <f t="shared" si="825"/>
        <v/>
      </c>
      <c r="S3272" s="34" t="str">
        <f>IF($C3272="","",INDEX(TableLookupSleepQuality[],MATCH($C3272,TableLookupSleepQuality[Sleep Quality Low],1),MATCH(S$1,TableLookupSleepQuality[#Headers],0)))</f>
        <v/>
      </c>
      <c r="T3272" s="35" t="str">
        <f>IF($C3272="","",INDEX(TableLookupSleepQuality[],MATCH($C3272,TableLookupSleepQuality[Sleep Quality Low],1),MATCH(T$1,TableLookupSleepQuality[#Headers],0)))</f>
        <v/>
      </c>
      <c r="X3272" s="36" t="str">
        <f t="shared" si="826"/>
        <v/>
      </c>
      <c r="Y3272" s="40" t="str">
        <f t="shared" si="829"/>
        <v/>
      </c>
      <c r="Z3272" s="13" t="str">
        <f t="shared" si="829"/>
        <v/>
      </c>
      <c r="AA3272" s="13" t="str">
        <f t="shared" si="829"/>
        <v/>
      </c>
      <c r="AB3272" s="13" t="str">
        <f t="shared" si="829"/>
        <v/>
      </c>
      <c r="AC3272" s="13" t="str">
        <f t="shared" si="829"/>
        <v/>
      </c>
      <c r="AD3272" s="13" t="str">
        <f t="shared" si="829"/>
        <v/>
      </c>
    </row>
    <row r="3273" spans="7:30" x14ac:dyDescent="0.25">
      <c r="G3273" s="18" t="str">
        <f t="shared" si="817"/>
        <v/>
      </c>
      <c r="H3273" s="22" t="str">
        <f t="shared" si="818"/>
        <v/>
      </c>
      <c r="I3273" s="23" t="str">
        <f t="shared" si="819"/>
        <v/>
      </c>
      <c r="J3273" s="22" t="str">
        <f t="shared" si="820"/>
        <v/>
      </c>
      <c r="K3273" s="24" t="str">
        <f t="shared" si="821"/>
        <v/>
      </c>
      <c r="L3273" s="42" t="str">
        <f t="shared" si="827"/>
        <v/>
      </c>
      <c r="M3273" s="43" t="str">
        <f t="shared" si="828"/>
        <v/>
      </c>
      <c r="N3273" s="26" t="str">
        <f t="shared" si="822"/>
        <v/>
      </c>
      <c r="O3273" s="26" t="str">
        <f t="shared" si="823"/>
        <v/>
      </c>
      <c r="P3273" s="28" t="str">
        <f>IF(E3273="","",INDEX(TableLookupWakeUpScore[],MATCH(E3273,TableLookupWakeUpScore[Wake Up],0),MATCH(P$1,TableLookupWakeUpScore[#Headers],0)))</f>
        <v/>
      </c>
      <c r="Q3273" s="30" t="str">
        <f t="shared" si="824"/>
        <v/>
      </c>
      <c r="R3273" s="31" t="str">
        <f t="shared" si="825"/>
        <v/>
      </c>
      <c r="S3273" s="34" t="str">
        <f>IF($C3273="","",INDEX(TableLookupSleepQuality[],MATCH($C3273,TableLookupSleepQuality[Sleep Quality Low],1),MATCH(S$1,TableLookupSleepQuality[#Headers],0)))</f>
        <v/>
      </c>
      <c r="T3273" s="35" t="str">
        <f>IF($C3273="","",INDEX(TableLookupSleepQuality[],MATCH($C3273,TableLookupSleepQuality[Sleep Quality Low],1),MATCH(T$1,TableLookupSleepQuality[#Headers],0)))</f>
        <v/>
      </c>
      <c r="X3273" s="36" t="str">
        <f t="shared" si="826"/>
        <v/>
      </c>
      <c r="Y3273" s="40" t="str">
        <f t="shared" si="829"/>
        <v/>
      </c>
      <c r="Z3273" s="13" t="str">
        <f t="shared" si="829"/>
        <v/>
      </c>
      <c r="AA3273" s="13" t="str">
        <f t="shared" si="829"/>
        <v/>
      </c>
      <c r="AB3273" s="13" t="str">
        <f t="shared" si="829"/>
        <v/>
      </c>
      <c r="AC3273" s="13" t="str">
        <f t="shared" si="829"/>
        <v/>
      </c>
      <c r="AD3273" s="13" t="str">
        <f t="shared" si="829"/>
        <v/>
      </c>
    </row>
    <row r="3274" spans="7:30" x14ac:dyDescent="0.25">
      <c r="G3274" s="18" t="str">
        <f t="shared" si="817"/>
        <v/>
      </c>
      <c r="H3274" s="22" t="str">
        <f t="shared" si="818"/>
        <v/>
      </c>
      <c r="I3274" s="23" t="str">
        <f t="shared" si="819"/>
        <v/>
      </c>
      <c r="J3274" s="22" t="str">
        <f t="shared" si="820"/>
        <v/>
      </c>
      <c r="K3274" s="24" t="str">
        <f t="shared" si="821"/>
        <v/>
      </c>
      <c r="L3274" s="42" t="str">
        <f t="shared" si="827"/>
        <v/>
      </c>
      <c r="M3274" s="43" t="str">
        <f t="shared" si="828"/>
        <v/>
      </c>
      <c r="N3274" s="26" t="str">
        <f t="shared" si="822"/>
        <v/>
      </c>
      <c r="O3274" s="26" t="str">
        <f t="shared" si="823"/>
        <v/>
      </c>
      <c r="P3274" s="28" t="str">
        <f>IF(E3274="","",INDEX(TableLookupWakeUpScore[],MATCH(E3274,TableLookupWakeUpScore[Wake Up],0),MATCH(P$1,TableLookupWakeUpScore[#Headers],0)))</f>
        <v/>
      </c>
      <c r="Q3274" s="30" t="str">
        <f t="shared" si="824"/>
        <v/>
      </c>
      <c r="R3274" s="31" t="str">
        <f t="shared" si="825"/>
        <v/>
      </c>
      <c r="S3274" s="34" t="str">
        <f>IF($C3274="","",INDEX(TableLookupSleepQuality[],MATCH($C3274,TableLookupSleepQuality[Sleep Quality Low],1),MATCH(S$1,TableLookupSleepQuality[#Headers],0)))</f>
        <v/>
      </c>
      <c r="T3274" s="35" t="str">
        <f>IF($C3274="","",INDEX(TableLookupSleepQuality[],MATCH($C3274,TableLookupSleepQuality[Sleep Quality Low],1),MATCH(T$1,TableLookupSleepQuality[#Headers],0)))</f>
        <v/>
      </c>
      <c r="X3274" s="36" t="str">
        <f t="shared" si="826"/>
        <v/>
      </c>
      <c r="Y3274" s="40" t="str">
        <f t="shared" si="829"/>
        <v/>
      </c>
      <c r="Z3274" s="13" t="str">
        <f t="shared" si="829"/>
        <v/>
      </c>
      <c r="AA3274" s="13" t="str">
        <f t="shared" si="829"/>
        <v/>
      </c>
      <c r="AB3274" s="13" t="str">
        <f t="shared" si="829"/>
        <v/>
      </c>
      <c r="AC3274" s="13" t="str">
        <f t="shared" si="829"/>
        <v/>
      </c>
      <c r="AD3274" s="13" t="str">
        <f t="shared" si="829"/>
        <v/>
      </c>
    </row>
    <row r="3275" spans="7:30" x14ac:dyDescent="0.25">
      <c r="G3275" s="18" t="str">
        <f t="shared" si="817"/>
        <v/>
      </c>
      <c r="H3275" s="22" t="str">
        <f t="shared" si="818"/>
        <v/>
      </c>
      <c r="I3275" s="23" t="str">
        <f t="shared" si="819"/>
        <v/>
      </c>
      <c r="J3275" s="22" t="str">
        <f t="shared" si="820"/>
        <v/>
      </c>
      <c r="K3275" s="24" t="str">
        <f t="shared" si="821"/>
        <v/>
      </c>
      <c r="L3275" s="42" t="str">
        <f t="shared" si="827"/>
        <v/>
      </c>
      <c r="M3275" s="43" t="str">
        <f t="shared" si="828"/>
        <v/>
      </c>
      <c r="N3275" s="26" t="str">
        <f t="shared" si="822"/>
        <v/>
      </c>
      <c r="O3275" s="26" t="str">
        <f t="shared" si="823"/>
        <v/>
      </c>
      <c r="P3275" s="28" t="str">
        <f>IF(E3275="","",INDEX(TableLookupWakeUpScore[],MATCH(E3275,TableLookupWakeUpScore[Wake Up],0),MATCH(P$1,TableLookupWakeUpScore[#Headers],0)))</f>
        <v/>
      </c>
      <c r="Q3275" s="30" t="str">
        <f t="shared" si="824"/>
        <v/>
      </c>
      <c r="R3275" s="31" t="str">
        <f t="shared" si="825"/>
        <v/>
      </c>
      <c r="S3275" s="34" t="str">
        <f>IF($C3275="","",INDEX(TableLookupSleepQuality[],MATCH($C3275,TableLookupSleepQuality[Sleep Quality Low],1),MATCH(S$1,TableLookupSleepQuality[#Headers],0)))</f>
        <v/>
      </c>
      <c r="T3275" s="35" t="str">
        <f>IF($C3275="","",INDEX(TableLookupSleepQuality[],MATCH($C3275,TableLookupSleepQuality[Sleep Quality Low],1),MATCH(T$1,TableLookupSleepQuality[#Headers],0)))</f>
        <v/>
      </c>
      <c r="X3275" s="36" t="str">
        <f t="shared" si="826"/>
        <v/>
      </c>
      <c r="Y3275" s="40" t="str">
        <f t="shared" si="829"/>
        <v/>
      </c>
      <c r="Z3275" s="13" t="str">
        <f t="shared" si="829"/>
        <v/>
      </c>
      <c r="AA3275" s="13" t="str">
        <f t="shared" si="829"/>
        <v/>
      </c>
      <c r="AB3275" s="13" t="str">
        <f t="shared" si="829"/>
        <v/>
      </c>
      <c r="AC3275" s="13" t="str">
        <f t="shared" si="829"/>
        <v/>
      </c>
      <c r="AD3275" s="13" t="str">
        <f t="shared" si="829"/>
        <v/>
      </c>
    </row>
    <row r="3276" spans="7:30" x14ac:dyDescent="0.25">
      <c r="G3276" s="18" t="str">
        <f t="shared" si="817"/>
        <v/>
      </c>
      <c r="H3276" s="22" t="str">
        <f t="shared" si="818"/>
        <v/>
      </c>
      <c r="I3276" s="23" t="str">
        <f t="shared" si="819"/>
        <v/>
      </c>
      <c r="J3276" s="22" t="str">
        <f t="shared" si="820"/>
        <v/>
      </c>
      <c r="K3276" s="24" t="str">
        <f t="shared" si="821"/>
        <v/>
      </c>
      <c r="L3276" s="42" t="str">
        <f t="shared" si="827"/>
        <v/>
      </c>
      <c r="M3276" s="43" t="str">
        <f t="shared" si="828"/>
        <v/>
      </c>
      <c r="N3276" s="26" t="str">
        <f t="shared" si="822"/>
        <v/>
      </c>
      <c r="O3276" s="26" t="str">
        <f t="shared" si="823"/>
        <v/>
      </c>
      <c r="P3276" s="28" t="str">
        <f>IF(E3276="","",INDEX(TableLookupWakeUpScore[],MATCH(E3276,TableLookupWakeUpScore[Wake Up],0),MATCH(P$1,TableLookupWakeUpScore[#Headers],0)))</f>
        <v/>
      </c>
      <c r="Q3276" s="30" t="str">
        <f t="shared" si="824"/>
        <v/>
      </c>
      <c r="R3276" s="31" t="str">
        <f t="shared" si="825"/>
        <v/>
      </c>
      <c r="S3276" s="34" t="str">
        <f>IF($C3276="","",INDEX(TableLookupSleepQuality[],MATCH($C3276,TableLookupSleepQuality[Sleep Quality Low],1),MATCH(S$1,TableLookupSleepQuality[#Headers],0)))</f>
        <v/>
      </c>
      <c r="T3276" s="35" t="str">
        <f>IF($C3276="","",INDEX(TableLookupSleepQuality[],MATCH($C3276,TableLookupSleepQuality[Sleep Quality Low],1),MATCH(T$1,TableLookupSleepQuality[#Headers],0)))</f>
        <v/>
      </c>
      <c r="X3276" s="36" t="str">
        <f t="shared" si="826"/>
        <v/>
      </c>
      <c r="Y3276" s="40" t="str">
        <f t="shared" si="829"/>
        <v/>
      </c>
      <c r="Z3276" s="13" t="str">
        <f t="shared" si="829"/>
        <v/>
      </c>
      <c r="AA3276" s="13" t="str">
        <f t="shared" si="829"/>
        <v/>
      </c>
      <c r="AB3276" s="13" t="str">
        <f t="shared" si="829"/>
        <v/>
      </c>
      <c r="AC3276" s="13" t="str">
        <f t="shared" si="829"/>
        <v/>
      </c>
      <c r="AD3276" s="13" t="str">
        <f t="shared" si="829"/>
        <v/>
      </c>
    </row>
    <row r="3277" spans="7:30" x14ac:dyDescent="0.25">
      <c r="G3277" s="18" t="str">
        <f t="shared" si="817"/>
        <v/>
      </c>
      <c r="H3277" s="22" t="str">
        <f t="shared" si="818"/>
        <v/>
      </c>
      <c r="I3277" s="23" t="str">
        <f t="shared" si="819"/>
        <v/>
      </c>
      <c r="J3277" s="22" t="str">
        <f t="shared" si="820"/>
        <v/>
      </c>
      <c r="K3277" s="24" t="str">
        <f t="shared" si="821"/>
        <v/>
      </c>
      <c r="L3277" s="42" t="str">
        <f t="shared" si="827"/>
        <v/>
      </c>
      <c r="M3277" s="43" t="str">
        <f t="shared" si="828"/>
        <v/>
      </c>
      <c r="N3277" s="26" t="str">
        <f t="shared" si="822"/>
        <v/>
      </c>
      <c r="O3277" s="26" t="str">
        <f t="shared" si="823"/>
        <v/>
      </c>
      <c r="P3277" s="28" t="str">
        <f>IF(E3277="","",INDEX(TableLookupWakeUpScore[],MATCH(E3277,TableLookupWakeUpScore[Wake Up],0),MATCH(P$1,TableLookupWakeUpScore[#Headers],0)))</f>
        <v/>
      </c>
      <c r="Q3277" s="30" t="str">
        <f t="shared" si="824"/>
        <v/>
      </c>
      <c r="R3277" s="31" t="str">
        <f t="shared" si="825"/>
        <v/>
      </c>
      <c r="S3277" s="34" t="str">
        <f>IF($C3277="","",INDEX(TableLookupSleepQuality[],MATCH($C3277,TableLookupSleepQuality[Sleep Quality Low],1),MATCH(S$1,TableLookupSleepQuality[#Headers],0)))</f>
        <v/>
      </c>
      <c r="T3277" s="35" t="str">
        <f>IF($C3277="","",INDEX(TableLookupSleepQuality[],MATCH($C3277,TableLookupSleepQuality[Sleep Quality Low],1),MATCH(T$1,TableLookupSleepQuality[#Headers],0)))</f>
        <v/>
      </c>
      <c r="X3277" s="36" t="str">
        <f t="shared" si="826"/>
        <v/>
      </c>
      <c r="Y3277" s="40" t="str">
        <f t="shared" si="829"/>
        <v/>
      </c>
      <c r="Z3277" s="13" t="str">
        <f t="shared" si="829"/>
        <v/>
      </c>
      <c r="AA3277" s="13" t="str">
        <f t="shared" si="829"/>
        <v/>
      </c>
      <c r="AB3277" s="13" t="str">
        <f t="shared" si="829"/>
        <v/>
      </c>
      <c r="AC3277" s="13" t="str">
        <f t="shared" si="829"/>
        <v/>
      </c>
      <c r="AD3277" s="13" t="str">
        <f t="shared" si="829"/>
        <v/>
      </c>
    </row>
    <row r="3278" spans="7:30" x14ac:dyDescent="0.25">
      <c r="G3278" s="18" t="str">
        <f t="shared" si="817"/>
        <v/>
      </c>
      <c r="H3278" s="22" t="str">
        <f t="shared" si="818"/>
        <v/>
      </c>
      <c r="I3278" s="23" t="str">
        <f t="shared" si="819"/>
        <v/>
      </c>
      <c r="J3278" s="22" t="str">
        <f t="shared" si="820"/>
        <v/>
      </c>
      <c r="K3278" s="24" t="str">
        <f t="shared" si="821"/>
        <v/>
      </c>
      <c r="L3278" s="42" t="str">
        <f t="shared" si="827"/>
        <v/>
      </c>
      <c r="M3278" s="43" t="str">
        <f t="shared" si="828"/>
        <v/>
      </c>
      <c r="N3278" s="26" t="str">
        <f t="shared" si="822"/>
        <v/>
      </c>
      <c r="O3278" s="26" t="str">
        <f t="shared" si="823"/>
        <v/>
      </c>
      <c r="P3278" s="28" t="str">
        <f>IF(E3278="","",INDEX(TableLookupWakeUpScore[],MATCH(E3278,TableLookupWakeUpScore[Wake Up],0),MATCH(P$1,TableLookupWakeUpScore[#Headers],0)))</f>
        <v/>
      </c>
      <c r="Q3278" s="30" t="str">
        <f t="shared" si="824"/>
        <v/>
      </c>
      <c r="R3278" s="31" t="str">
        <f t="shared" si="825"/>
        <v/>
      </c>
      <c r="S3278" s="34" t="str">
        <f>IF($C3278="","",INDEX(TableLookupSleepQuality[],MATCH($C3278,TableLookupSleepQuality[Sleep Quality Low],1),MATCH(S$1,TableLookupSleepQuality[#Headers],0)))</f>
        <v/>
      </c>
      <c r="T3278" s="35" t="str">
        <f>IF($C3278="","",INDEX(TableLookupSleepQuality[],MATCH($C3278,TableLookupSleepQuality[Sleep Quality Low],1),MATCH(T$1,TableLookupSleepQuality[#Headers],0)))</f>
        <v/>
      </c>
      <c r="X3278" s="36" t="str">
        <f t="shared" si="826"/>
        <v/>
      </c>
      <c r="Y3278" s="40" t="str">
        <f t="shared" si="829"/>
        <v/>
      </c>
      <c r="Z3278" s="13" t="str">
        <f t="shared" si="829"/>
        <v/>
      </c>
      <c r="AA3278" s="13" t="str">
        <f t="shared" si="829"/>
        <v/>
      </c>
      <c r="AB3278" s="13" t="str">
        <f t="shared" si="829"/>
        <v/>
      </c>
      <c r="AC3278" s="13" t="str">
        <f t="shared" si="829"/>
        <v/>
      </c>
      <c r="AD3278" s="13" t="str">
        <f t="shared" si="829"/>
        <v/>
      </c>
    </row>
    <row r="3279" spans="7:30" x14ac:dyDescent="0.25">
      <c r="G3279" s="18" t="str">
        <f t="shared" si="817"/>
        <v/>
      </c>
      <c r="H3279" s="22" t="str">
        <f t="shared" si="818"/>
        <v/>
      </c>
      <c r="I3279" s="23" t="str">
        <f t="shared" si="819"/>
        <v/>
      </c>
      <c r="J3279" s="22" t="str">
        <f t="shared" si="820"/>
        <v/>
      </c>
      <c r="K3279" s="24" t="str">
        <f t="shared" si="821"/>
        <v/>
      </c>
      <c r="L3279" s="42" t="str">
        <f t="shared" si="827"/>
        <v/>
      </c>
      <c r="M3279" s="43" t="str">
        <f t="shared" si="828"/>
        <v/>
      </c>
      <c r="N3279" s="26" t="str">
        <f t="shared" si="822"/>
        <v/>
      </c>
      <c r="O3279" s="26" t="str">
        <f t="shared" si="823"/>
        <v/>
      </c>
      <c r="P3279" s="28" t="str">
        <f>IF(E3279="","",INDEX(TableLookupWakeUpScore[],MATCH(E3279,TableLookupWakeUpScore[Wake Up],0),MATCH(P$1,TableLookupWakeUpScore[#Headers],0)))</f>
        <v/>
      </c>
      <c r="Q3279" s="30" t="str">
        <f t="shared" si="824"/>
        <v/>
      </c>
      <c r="R3279" s="31" t="str">
        <f t="shared" si="825"/>
        <v/>
      </c>
      <c r="S3279" s="34" t="str">
        <f>IF($C3279="","",INDEX(TableLookupSleepQuality[],MATCH($C3279,TableLookupSleepQuality[Sleep Quality Low],1),MATCH(S$1,TableLookupSleepQuality[#Headers],0)))</f>
        <v/>
      </c>
      <c r="T3279" s="35" t="str">
        <f>IF($C3279="","",INDEX(TableLookupSleepQuality[],MATCH($C3279,TableLookupSleepQuality[Sleep Quality Low],1),MATCH(T$1,TableLookupSleepQuality[#Headers],0)))</f>
        <v/>
      </c>
      <c r="X3279" s="36" t="str">
        <f t="shared" si="826"/>
        <v/>
      </c>
      <c r="Y3279" s="40" t="str">
        <f t="shared" si="829"/>
        <v/>
      </c>
      <c r="Z3279" s="13" t="str">
        <f t="shared" si="829"/>
        <v/>
      </c>
      <c r="AA3279" s="13" t="str">
        <f t="shared" si="829"/>
        <v/>
      </c>
      <c r="AB3279" s="13" t="str">
        <f t="shared" si="829"/>
        <v/>
      </c>
      <c r="AC3279" s="13" t="str">
        <f t="shared" si="829"/>
        <v/>
      </c>
      <c r="AD3279" s="13" t="str">
        <f t="shared" si="829"/>
        <v/>
      </c>
    </row>
    <row r="3280" spans="7:30" x14ac:dyDescent="0.25">
      <c r="G3280" s="18" t="str">
        <f t="shared" si="817"/>
        <v/>
      </c>
      <c r="H3280" s="22" t="str">
        <f t="shared" si="818"/>
        <v/>
      </c>
      <c r="I3280" s="23" t="str">
        <f t="shared" si="819"/>
        <v/>
      </c>
      <c r="J3280" s="22" t="str">
        <f t="shared" si="820"/>
        <v/>
      </c>
      <c r="K3280" s="24" t="str">
        <f t="shared" si="821"/>
        <v/>
      </c>
      <c r="L3280" s="42" t="str">
        <f t="shared" si="827"/>
        <v/>
      </c>
      <c r="M3280" s="43" t="str">
        <f t="shared" si="828"/>
        <v/>
      </c>
      <c r="N3280" s="26" t="str">
        <f t="shared" si="822"/>
        <v/>
      </c>
      <c r="O3280" s="26" t="str">
        <f t="shared" si="823"/>
        <v/>
      </c>
      <c r="P3280" s="28" t="str">
        <f>IF(E3280="","",INDEX(TableLookupWakeUpScore[],MATCH(E3280,TableLookupWakeUpScore[Wake Up],0),MATCH(P$1,TableLookupWakeUpScore[#Headers],0)))</f>
        <v/>
      </c>
      <c r="Q3280" s="30" t="str">
        <f t="shared" si="824"/>
        <v/>
      </c>
      <c r="R3280" s="31" t="str">
        <f t="shared" si="825"/>
        <v/>
      </c>
      <c r="S3280" s="34" t="str">
        <f>IF($C3280="","",INDEX(TableLookupSleepQuality[],MATCH($C3280,TableLookupSleepQuality[Sleep Quality Low],1),MATCH(S$1,TableLookupSleepQuality[#Headers],0)))</f>
        <v/>
      </c>
      <c r="T3280" s="35" t="str">
        <f>IF($C3280="","",INDEX(TableLookupSleepQuality[],MATCH($C3280,TableLookupSleepQuality[Sleep Quality Low],1),MATCH(T$1,TableLookupSleepQuality[#Headers],0)))</f>
        <v/>
      </c>
      <c r="X3280" s="36" t="str">
        <f t="shared" si="826"/>
        <v/>
      </c>
      <c r="Y3280" s="40" t="str">
        <f t="shared" si="829"/>
        <v/>
      </c>
      <c r="Z3280" s="13" t="str">
        <f t="shared" si="829"/>
        <v/>
      </c>
      <c r="AA3280" s="13" t="str">
        <f t="shared" si="829"/>
        <v/>
      </c>
      <c r="AB3280" s="13" t="str">
        <f t="shared" si="829"/>
        <v/>
      </c>
      <c r="AC3280" s="13" t="str">
        <f t="shared" si="829"/>
        <v/>
      </c>
      <c r="AD3280" s="13" t="str">
        <f t="shared" si="829"/>
        <v/>
      </c>
    </row>
    <row r="3281" spans="7:30" x14ac:dyDescent="0.25">
      <c r="G3281" s="18" t="str">
        <f t="shared" si="817"/>
        <v/>
      </c>
      <c r="H3281" s="22" t="str">
        <f t="shared" si="818"/>
        <v/>
      </c>
      <c r="I3281" s="23" t="str">
        <f t="shared" si="819"/>
        <v/>
      </c>
      <c r="J3281" s="22" t="str">
        <f t="shared" si="820"/>
        <v/>
      </c>
      <c r="K3281" s="24" t="str">
        <f t="shared" si="821"/>
        <v/>
      </c>
      <c r="L3281" s="42" t="str">
        <f t="shared" si="827"/>
        <v/>
      </c>
      <c r="M3281" s="43" t="str">
        <f t="shared" si="828"/>
        <v/>
      </c>
      <c r="N3281" s="26" t="str">
        <f t="shared" si="822"/>
        <v/>
      </c>
      <c r="O3281" s="26" t="str">
        <f t="shared" si="823"/>
        <v/>
      </c>
      <c r="P3281" s="28" t="str">
        <f>IF(E3281="","",INDEX(TableLookupWakeUpScore[],MATCH(E3281,TableLookupWakeUpScore[Wake Up],0),MATCH(P$1,TableLookupWakeUpScore[#Headers],0)))</f>
        <v/>
      </c>
      <c r="Q3281" s="30" t="str">
        <f t="shared" si="824"/>
        <v/>
      </c>
      <c r="R3281" s="31" t="str">
        <f t="shared" si="825"/>
        <v/>
      </c>
      <c r="S3281" s="34" t="str">
        <f>IF($C3281="","",INDEX(TableLookupSleepQuality[],MATCH($C3281,TableLookupSleepQuality[Sleep Quality Low],1),MATCH(S$1,TableLookupSleepQuality[#Headers],0)))</f>
        <v/>
      </c>
      <c r="T3281" s="35" t="str">
        <f>IF($C3281="","",INDEX(TableLookupSleepQuality[],MATCH($C3281,TableLookupSleepQuality[Sleep Quality Low],1),MATCH(T$1,TableLookupSleepQuality[#Headers],0)))</f>
        <v/>
      </c>
      <c r="X3281" s="36" t="str">
        <f t="shared" si="826"/>
        <v/>
      </c>
      <c r="Y3281" s="40" t="str">
        <f t="shared" si="829"/>
        <v/>
      </c>
      <c r="Z3281" s="13" t="str">
        <f t="shared" si="829"/>
        <v/>
      </c>
      <c r="AA3281" s="13" t="str">
        <f t="shared" si="829"/>
        <v/>
      </c>
      <c r="AB3281" s="13" t="str">
        <f t="shared" si="829"/>
        <v/>
      </c>
      <c r="AC3281" s="13" t="str">
        <f t="shared" si="829"/>
        <v/>
      </c>
      <c r="AD3281" s="13" t="str">
        <f t="shared" si="829"/>
        <v/>
      </c>
    </row>
    <row r="3282" spans="7:30" x14ac:dyDescent="0.25">
      <c r="G3282" s="18" t="str">
        <f t="shared" si="817"/>
        <v/>
      </c>
      <c r="H3282" s="22" t="str">
        <f t="shared" si="818"/>
        <v/>
      </c>
      <c r="I3282" s="23" t="str">
        <f t="shared" si="819"/>
        <v/>
      </c>
      <c r="J3282" s="22" t="str">
        <f t="shared" si="820"/>
        <v/>
      </c>
      <c r="K3282" s="24" t="str">
        <f t="shared" si="821"/>
        <v/>
      </c>
      <c r="L3282" s="42" t="str">
        <f t="shared" si="827"/>
        <v/>
      </c>
      <c r="M3282" s="43" t="str">
        <f t="shared" si="828"/>
        <v/>
      </c>
      <c r="N3282" s="26" t="str">
        <f t="shared" si="822"/>
        <v/>
      </c>
      <c r="O3282" s="26" t="str">
        <f t="shared" si="823"/>
        <v/>
      </c>
      <c r="P3282" s="28" t="str">
        <f>IF(E3282="","",INDEX(TableLookupWakeUpScore[],MATCH(E3282,TableLookupWakeUpScore[Wake Up],0),MATCH(P$1,TableLookupWakeUpScore[#Headers],0)))</f>
        <v/>
      </c>
      <c r="Q3282" s="30" t="str">
        <f t="shared" si="824"/>
        <v/>
      </c>
      <c r="R3282" s="31" t="str">
        <f t="shared" si="825"/>
        <v/>
      </c>
      <c r="S3282" s="34" t="str">
        <f>IF($C3282="","",INDEX(TableLookupSleepQuality[],MATCH($C3282,TableLookupSleepQuality[Sleep Quality Low],1),MATCH(S$1,TableLookupSleepQuality[#Headers],0)))</f>
        <v/>
      </c>
      <c r="T3282" s="35" t="str">
        <f>IF($C3282="","",INDEX(TableLookupSleepQuality[],MATCH($C3282,TableLookupSleepQuality[Sleep Quality Low],1),MATCH(T$1,TableLookupSleepQuality[#Headers],0)))</f>
        <v/>
      </c>
      <c r="X3282" s="36" t="str">
        <f t="shared" si="826"/>
        <v/>
      </c>
      <c r="Y3282" s="40" t="str">
        <f t="shared" si="829"/>
        <v/>
      </c>
      <c r="Z3282" s="13" t="str">
        <f t="shared" si="829"/>
        <v/>
      </c>
      <c r="AA3282" s="13" t="str">
        <f t="shared" si="829"/>
        <v/>
      </c>
      <c r="AB3282" s="13" t="str">
        <f t="shared" si="829"/>
        <v/>
      </c>
      <c r="AC3282" s="13" t="str">
        <f t="shared" si="829"/>
        <v/>
      </c>
      <c r="AD3282" s="13" t="str">
        <f t="shared" si="829"/>
        <v/>
      </c>
    </row>
    <row r="3283" spans="7:30" x14ac:dyDescent="0.25">
      <c r="G3283" s="18" t="str">
        <f t="shared" si="817"/>
        <v/>
      </c>
      <c r="H3283" s="22" t="str">
        <f t="shared" si="818"/>
        <v/>
      </c>
      <c r="I3283" s="23" t="str">
        <f t="shared" si="819"/>
        <v/>
      </c>
      <c r="J3283" s="22" t="str">
        <f t="shared" si="820"/>
        <v/>
      </c>
      <c r="K3283" s="24" t="str">
        <f t="shared" si="821"/>
        <v/>
      </c>
      <c r="L3283" s="42" t="str">
        <f t="shared" si="827"/>
        <v/>
      </c>
      <c r="M3283" s="43" t="str">
        <f t="shared" si="828"/>
        <v/>
      </c>
      <c r="N3283" s="26" t="str">
        <f t="shared" si="822"/>
        <v/>
      </c>
      <c r="O3283" s="26" t="str">
        <f t="shared" si="823"/>
        <v/>
      </c>
      <c r="P3283" s="28" t="str">
        <f>IF(E3283="","",INDEX(TableLookupWakeUpScore[],MATCH(E3283,TableLookupWakeUpScore[Wake Up],0),MATCH(P$1,TableLookupWakeUpScore[#Headers],0)))</f>
        <v/>
      </c>
      <c r="Q3283" s="30" t="str">
        <f t="shared" si="824"/>
        <v/>
      </c>
      <c r="R3283" s="31" t="str">
        <f t="shared" si="825"/>
        <v/>
      </c>
      <c r="S3283" s="34" t="str">
        <f>IF($C3283="","",INDEX(TableLookupSleepQuality[],MATCH($C3283,TableLookupSleepQuality[Sleep Quality Low],1),MATCH(S$1,TableLookupSleepQuality[#Headers],0)))</f>
        <v/>
      </c>
      <c r="T3283" s="35" t="str">
        <f>IF($C3283="","",INDEX(TableLookupSleepQuality[],MATCH($C3283,TableLookupSleepQuality[Sleep Quality Low],1),MATCH(T$1,TableLookupSleepQuality[#Headers],0)))</f>
        <v/>
      </c>
      <c r="X3283" s="36" t="str">
        <f t="shared" si="826"/>
        <v/>
      </c>
      <c r="Y3283" s="40" t="str">
        <f t="shared" ref="Y3283:AD3298" si="830">IF(OR($X3283="NO",$X3283=""),"",IF(COUNTIF($F3283,"*" &amp; Y$1 &amp; "*"),"YES","NO"))</f>
        <v/>
      </c>
      <c r="Z3283" s="13" t="str">
        <f t="shared" si="830"/>
        <v/>
      </c>
      <c r="AA3283" s="13" t="str">
        <f t="shared" si="830"/>
        <v/>
      </c>
      <c r="AB3283" s="13" t="str">
        <f t="shared" si="830"/>
        <v/>
      </c>
      <c r="AC3283" s="13" t="str">
        <f t="shared" si="830"/>
        <v/>
      </c>
      <c r="AD3283" s="13" t="str">
        <f t="shared" si="830"/>
        <v/>
      </c>
    </row>
    <row r="3284" spans="7:30" x14ac:dyDescent="0.25">
      <c r="G3284" s="18" t="str">
        <f t="shared" si="817"/>
        <v/>
      </c>
      <c r="H3284" s="22" t="str">
        <f t="shared" si="818"/>
        <v/>
      </c>
      <c r="I3284" s="23" t="str">
        <f t="shared" si="819"/>
        <v/>
      </c>
      <c r="J3284" s="22" t="str">
        <f t="shared" si="820"/>
        <v/>
      </c>
      <c r="K3284" s="24" t="str">
        <f t="shared" si="821"/>
        <v/>
      </c>
      <c r="L3284" s="42" t="str">
        <f t="shared" si="827"/>
        <v/>
      </c>
      <c r="M3284" s="43" t="str">
        <f t="shared" si="828"/>
        <v/>
      </c>
      <c r="N3284" s="26" t="str">
        <f t="shared" si="822"/>
        <v/>
      </c>
      <c r="O3284" s="26" t="str">
        <f t="shared" si="823"/>
        <v/>
      </c>
      <c r="P3284" s="28" t="str">
        <f>IF(E3284="","",INDEX(TableLookupWakeUpScore[],MATCH(E3284,TableLookupWakeUpScore[Wake Up],0),MATCH(P$1,TableLookupWakeUpScore[#Headers],0)))</f>
        <v/>
      </c>
      <c r="Q3284" s="30" t="str">
        <f t="shared" si="824"/>
        <v/>
      </c>
      <c r="R3284" s="31" t="str">
        <f t="shared" si="825"/>
        <v/>
      </c>
      <c r="S3284" s="34" t="str">
        <f>IF($C3284="","",INDEX(TableLookupSleepQuality[],MATCH($C3284,TableLookupSleepQuality[Sleep Quality Low],1),MATCH(S$1,TableLookupSleepQuality[#Headers],0)))</f>
        <v/>
      </c>
      <c r="T3284" s="35" t="str">
        <f>IF($C3284="","",INDEX(TableLookupSleepQuality[],MATCH($C3284,TableLookupSleepQuality[Sleep Quality Low],1),MATCH(T$1,TableLookupSleepQuality[#Headers],0)))</f>
        <v/>
      </c>
      <c r="X3284" s="36" t="str">
        <f t="shared" si="826"/>
        <v/>
      </c>
      <c r="Y3284" s="40" t="str">
        <f t="shared" si="830"/>
        <v/>
      </c>
      <c r="Z3284" s="13" t="str">
        <f t="shared" si="830"/>
        <v/>
      </c>
      <c r="AA3284" s="13" t="str">
        <f t="shared" si="830"/>
        <v/>
      </c>
      <c r="AB3284" s="13" t="str">
        <f t="shared" si="830"/>
        <v/>
      </c>
      <c r="AC3284" s="13" t="str">
        <f t="shared" si="830"/>
        <v/>
      </c>
      <c r="AD3284" s="13" t="str">
        <f t="shared" si="830"/>
        <v/>
      </c>
    </row>
    <row r="3285" spans="7:30" x14ac:dyDescent="0.25">
      <c r="G3285" s="18" t="str">
        <f t="shared" si="817"/>
        <v/>
      </c>
      <c r="H3285" s="22" t="str">
        <f t="shared" si="818"/>
        <v/>
      </c>
      <c r="I3285" s="23" t="str">
        <f t="shared" si="819"/>
        <v/>
      </c>
      <c r="J3285" s="22" t="str">
        <f t="shared" si="820"/>
        <v/>
      </c>
      <c r="K3285" s="24" t="str">
        <f t="shared" si="821"/>
        <v/>
      </c>
      <c r="L3285" s="42" t="str">
        <f t="shared" si="827"/>
        <v/>
      </c>
      <c r="M3285" s="43" t="str">
        <f t="shared" si="828"/>
        <v/>
      </c>
      <c r="N3285" s="26" t="str">
        <f t="shared" si="822"/>
        <v/>
      </c>
      <c r="O3285" s="26" t="str">
        <f t="shared" si="823"/>
        <v/>
      </c>
      <c r="P3285" s="28" t="str">
        <f>IF(E3285="","",INDEX(TableLookupWakeUpScore[],MATCH(E3285,TableLookupWakeUpScore[Wake Up],0),MATCH(P$1,TableLookupWakeUpScore[#Headers],0)))</f>
        <v/>
      </c>
      <c r="Q3285" s="30" t="str">
        <f t="shared" si="824"/>
        <v/>
      </c>
      <c r="R3285" s="31" t="str">
        <f t="shared" si="825"/>
        <v/>
      </c>
      <c r="S3285" s="34" t="str">
        <f>IF($C3285="","",INDEX(TableLookupSleepQuality[],MATCH($C3285,TableLookupSleepQuality[Sleep Quality Low],1),MATCH(S$1,TableLookupSleepQuality[#Headers],0)))</f>
        <v/>
      </c>
      <c r="T3285" s="35" t="str">
        <f>IF($C3285="","",INDEX(TableLookupSleepQuality[],MATCH($C3285,TableLookupSleepQuality[Sleep Quality Low],1),MATCH(T$1,TableLookupSleepQuality[#Headers],0)))</f>
        <v/>
      </c>
      <c r="X3285" s="36" t="str">
        <f t="shared" si="826"/>
        <v/>
      </c>
      <c r="Y3285" s="40" t="str">
        <f t="shared" si="830"/>
        <v/>
      </c>
      <c r="Z3285" s="13" t="str">
        <f t="shared" si="830"/>
        <v/>
      </c>
      <c r="AA3285" s="13" t="str">
        <f t="shared" si="830"/>
        <v/>
      </c>
      <c r="AB3285" s="13" t="str">
        <f t="shared" si="830"/>
        <v/>
      </c>
      <c r="AC3285" s="13" t="str">
        <f t="shared" si="830"/>
        <v/>
      </c>
      <c r="AD3285" s="13" t="str">
        <f t="shared" si="830"/>
        <v/>
      </c>
    </row>
    <row r="3286" spans="7:30" x14ac:dyDescent="0.25">
      <c r="G3286" s="18" t="str">
        <f t="shared" si="817"/>
        <v/>
      </c>
      <c r="H3286" s="22" t="str">
        <f t="shared" si="818"/>
        <v/>
      </c>
      <c r="I3286" s="23" t="str">
        <f t="shared" si="819"/>
        <v/>
      </c>
      <c r="J3286" s="22" t="str">
        <f t="shared" si="820"/>
        <v/>
      </c>
      <c r="K3286" s="24" t="str">
        <f t="shared" si="821"/>
        <v/>
      </c>
      <c r="L3286" s="42" t="str">
        <f t="shared" si="827"/>
        <v/>
      </c>
      <c r="M3286" s="43" t="str">
        <f t="shared" si="828"/>
        <v/>
      </c>
      <c r="N3286" s="26" t="str">
        <f t="shared" si="822"/>
        <v/>
      </c>
      <c r="O3286" s="26" t="str">
        <f t="shared" si="823"/>
        <v/>
      </c>
      <c r="P3286" s="28" t="str">
        <f>IF(E3286="","",INDEX(TableLookupWakeUpScore[],MATCH(E3286,TableLookupWakeUpScore[Wake Up],0),MATCH(P$1,TableLookupWakeUpScore[#Headers],0)))</f>
        <v/>
      </c>
      <c r="Q3286" s="30" t="str">
        <f t="shared" si="824"/>
        <v/>
      </c>
      <c r="R3286" s="31" t="str">
        <f t="shared" si="825"/>
        <v/>
      </c>
      <c r="S3286" s="34" t="str">
        <f>IF($C3286="","",INDEX(TableLookupSleepQuality[],MATCH($C3286,TableLookupSleepQuality[Sleep Quality Low],1),MATCH(S$1,TableLookupSleepQuality[#Headers],0)))</f>
        <v/>
      </c>
      <c r="T3286" s="35" t="str">
        <f>IF($C3286="","",INDEX(TableLookupSleepQuality[],MATCH($C3286,TableLookupSleepQuality[Sleep Quality Low],1),MATCH(T$1,TableLookupSleepQuality[#Headers],0)))</f>
        <v/>
      </c>
      <c r="X3286" s="36" t="str">
        <f t="shared" si="826"/>
        <v/>
      </c>
      <c r="Y3286" s="40" t="str">
        <f t="shared" si="830"/>
        <v/>
      </c>
      <c r="Z3286" s="13" t="str">
        <f t="shared" si="830"/>
        <v/>
      </c>
      <c r="AA3286" s="13" t="str">
        <f t="shared" si="830"/>
        <v/>
      </c>
      <c r="AB3286" s="13" t="str">
        <f t="shared" si="830"/>
        <v/>
      </c>
      <c r="AC3286" s="13" t="str">
        <f t="shared" si="830"/>
        <v/>
      </c>
      <c r="AD3286" s="13" t="str">
        <f t="shared" si="830"/>
        <v/>
      </c>
    </row>
    <row r="3287" spans="7:30" x14ac:dyDescent="0.25">
      <c r="G3287" s="18" t="str">
        <f t="shared" si="817"/>
        <v/>
      </c>
      <c r="H3287" s="22" t="str">
        <f t="shared" si="818"/>
        <v/>
      </c>
      <c r="I3287" s="23" t="str">
        <f t="shared" si="819"/>
        <v/>
      </c>
      <c r="J3287" s="22" t="str">
        <f t="shared" si="820"/>
        <v/>
      </c>
      <c r="K3287" s="24" t="str">
        <f t="shared" si="821"/>
        <v/>
      </c>
      <c r="L3287" s="42" t="str">
        <f t="shared" si="827"/>
        <v/>
      </c>
      <c r="M3287" s="43" t="str">
        <f t="shared" si="828"/>
        <v/>
      </c>
      <c r="N3287" s="26" t="str">
        <f t="shared" si="822"/>
        <v/>
      </c>
      <c r="O3287" s="26" t="str">
        <f t="shared" si="823"/>
        <v/>
      </c>
      <c r="P3287" s="28" t="str">
        <f>IF(E3287="","",INDEX(TableLookupWakeUpScore[],MATCH(E3287,TableLookupWakeUpScore[Wake Up],0),MATCH(P$1,TableLookupWakeUpScore[#Headers],0)))</f>
        <v/>
      </c>
      <c r="Q3287" s="30" t="str">
        <f t="shared" si="824"/>
        <v/>
      </c>
      <c r="R3287" s="31" t="str">
        <f t="shared" si="825"/>
        <v/>
      </c>
      <c r="S3287" s="34" t="str">
        <f>IF($C3287="","",INDEX(TableLookupSleepQuality[],MATCH($C3287,TableLookupSleepQuality[Sleep Quality Low],1),MATCH(S$1,TableLookupSleepQuality[#Headers],0)))</f>
        <v/>
      </c>
      <c r="T3287" s="35" t="str">
        <f>IF($C3287="","",INDEX(TableLookupSleepQuality[],MATCH($C3287,TableLookupSleepQuality[Sleep Quality Low],1),MATCH(T$1,TableLookupSleepQuality[#Headers],0)))</f>
        <v/>
      </c>
      <c r="X3287" s="36" t="str">
        <f t="shared" si="826"/>
        <v/>
      </c>
      <c r="Y3287" s="40" t="str">
        <f t="shared" si="830"/>
        <v/>
      </c>
      <c r="Z3287" s="13" t="str">
        <f t="shared" si="830"/>
        <v/>
      </c>
      <c r="AA3287" s="13" t="str">
        <f t="shared" si="830"/>
        <v/>
      </c>
      <c r="AB3287" s="13" t="str">
        <f t="shared" si="830"/>
        <v/>
      </c>
      <c r="AC3287" s="13" t="str">
        <f t="shared" si="830"/>
        <v/>
      </c>
      <c r="AD3287" s="13" t="str">
        <f t="shared" si="830"/>
        <v/>
      </c>
    </row>
    <row r="3288" spans="7:30" x14ac:dyDescent="0.25">
      <c r="G3288" s="18" t="str">
        <f t="shared" si="817"/>
        <v/>
      </c>
      <c r="H3288" s="22" t="str">
        <f t="shared" si="818"/>
        <v/>
      </c>
      <c r="I3288" s="23" t="str">
        <f t="shared" si="819"/>
        <v/>
      </c>
      <c r="J3288" s="22" t="str">
        <f t="shared" si="820"/>
        <v/>
      </c>
      <c r="K3288" s="24" t="str">
        <f t="shared" si="821"/>
        <v/>
      </c>
      <c r="L3288" s="42" t="str">
        <f t="shared" si="827"/>
        <v/>
      </c>
      <c r="M3288" s="43" t="str">
        <f t="shared" si="828"/>
        <v/>
      </c>
      <c r="N3288" s="26" t="str">
        <f t="shared" si="822"/>
        <v/>
      </c>
      <c r="O3288" s="26" t="str">
        <f t="shared" si="823"/>
        <v/>
      </c>
      <c r="P3288" s="28" t="str">
        <f>IF(E3288="","",INDEX(TableLookupWakeUpScore[],MATCH(E3288,TableLookupWakeUpScore[Wake Up],0),MATCH(P$1,TableLookupWakeUpScore[#Headers],0)))</f>
        <v/>
      </c>
      <c r="Q3288" s="30" t="str">
        <f t="shared" si="824"/>
        <v/>
      </c>
      <c r="R3288" s="31" t="str">
        <f t="shared" si="825"/>
        <v/>
      </c>
      <c r="S3288" s="34" t="str">
        <f>IF($C3288="","",INDEX(TableLookupSleepQuality[],MATCH($C3288,TableLookupSleepQuality[Sleep Quality Low],1),MATCH(S$1,TableLookupSleepQuality[#Headers],0)))</f>
        <v/>
      </c>
      <c r="T3288" s="35" t="str">
        <f>IF($C3288="","",INDEX(TableLookupSleepQuality[],MATCH($C3288,TableLookupSleepQuality[Sleep Quality Low],1),MATCH(T$1,TableLookupSleepQuality[#Headers],0)))</f>
        <v/>
      </c>
      <c r="X3288" s="36" t="str">
        <f t="shared" si="826"/>
        <v/>
      </c>
      <c r="Y3288" s="40" t="str">
        <f t="shared" si="830"/>
        <v/>
      </c>
      <c r="Z3288" s="13" t="str">
        <f t="shared" si="830"/>
        <v/>
      </c>
      <c r="AA3288" s="13" t="str">
        <f t="shared" si="830"/>
        <v/>
      </c>
      <c r="AB3288" s="13" t="str">
        <f t="shared" si="830"/>
        <v/>
      </c>
      <c r="AC3288" s="13" t="str">
        <f t="shared" si="830"/>
        <v/>
      </c>
      <c r="AD3288" s="13" t="str">
        <f t="shared" si="830"/>
        <v/>
      </c>
    </row>
    <row r="3289" spans="7:30" x14ac:dyDescent="0.25">
      <c r="G3289" s="18" t="str">
        <f t="shared" si="817"/>
        <v/>
      </c>
      <c r="H3289" s="22" t="str">
        <f t="shared" si="818"/>
        <v/>
      </c>
      <c r="I3289" s="23" t="str">
        <f t="shared" si="819"/>
        <v/>
      </c>
      <c r="J3289" s="22" t="str">
        <f t="shared" si="820"/>
        <v/>
      </c>
      <c r="K3289" s="24" t="str">
        <f t="shared" si="821"/>
        <v/>
      </c>
      <c r="L3289" s="42" t="str">
        <f t="shared" si="827"/>
        <v/>
      </c>
      <c r="M3289" s="43" t="str">
        <f t="shared" si="828"/>
        <v/>
      </c>
      <c r="N3289" s="26" t="str">
        <f t="shared" si="822"/>
        <v/>
      </c>
      <c r="O3289" s="26" t="str">
        <f t="shared" si="823"/>
        <v/>
      </c>
      <c r="P3289" s="28" t="str">
        <f>IF(E3289="","",INDEX(TableLookupWakeUpScore[],MATCH(E3289,TableLookupWakeUpScore[Wake Up],0),MATCH(P$1,TableLookupWakeUpScore[#Headers],0)))</f>
        <v/>
      </c>
      <c r="Q3289" s="30" t="str">
        <f t="shared" si="824"/>
        <v/>
      </c>
      <c r="R3289" s="31" t="str">
        <f t="shared" si="825"/>
        <v/>
      </c>
      <c r="S3289" s="34" t="str">
        <f>IF($C3289="","",INDEX(TableLookupSleepQuality[],MATCH($C3289,TableLookupSleepQuality[Sleep Quality Low],1),MATCH(S$1,TableLookupSleepQuality[#Headers],0)))</f>
        <v/>
      </c>
      <c r="T3289" s="35" t="str">
        <f>IF($C3289="","",INDEX(TableLookupSleepQuality[],MATCH($C3289,TableLookupSleepQuality[Sleep Quality Low],1),MATCH(T$1,TableLookupSleepQuality[#Headers],0)))</f>
        <v/>
      </c>
      <c r="X3289" s="36" t="str">
        <f t="shared" si="826"/>
        <v/>
      </c>
      <c r="Y3289" s="40" t="str">
        <f t="shared" si="830"/>
        <v/>
      </c>
      <c r="Z3289" s="13" t="str">
        <f t="shared" si="830"/>
        <v/>
      </c>
      <c r="AA3289" s="13" t="str">
        <f t="shared" si="830"/>
        <v/>
      </c>
      <c r="AB3289" s="13" t="str">
        <f t="shared" si="830"/>
        <v/>
      </c>
      <c r="AC3289" s="13" t="str">
        <f t="shared" si="830"/>
        <v/>
      </c>
      <c r="AD3289" s="13" t="str">
        <f t="shared" si="830"/>
        <v/>
      </c>
    </row>
    <row r="3290" spans="7:30" x14ac:dyDescent="0.25">
      <c r="G3290" s="18" t="str">
        <f t="shared" si="817"/>
        <v/>
      </c>
      <c r="H3290" s="22" t="str">
        <f t="shared" si="818"/>
        <v/>
      </c>
      <c r="I3290" s="23" t="str">
        <f t="shared" si="819"/>
        <v/>
      </c>
      <c r="J3290" s="22" t="str">
        <f t="shared" si="820"/>
        <v/>
      </c>
      <c r="K3290" s="24" t="str">
        <f t="shared" si="821"/>
        <v/>
      </c>
      <c r="L3290" s="42" t="str">
        <f t="shared" si="827"/>
        <v/>
      </c>
      <c r="M3290" s="43" t="str">
        <f t="shared" si="828"/>
        <v/>
      </c>
      <c r="N3290" s="26" t="str">
        <f t="shared" si="822"/>
        <v/>
      </c>
      <c r="O3290" s="26" t="str">
        <f t="shared" si="823"/>
        <v/>
      </c>
      <c r="P3290" s="28" t="str">
        <f>IF(E3290="","",INDEX(TableLookupWakeUpScore[],MATCH(E3290,TableLookupWakeUpScore[Wake Up],0),MATCH(P$1,TableLookupWakeUpScore[#Headers],0)))</f>
        <v/>
      </c>
      <c r="Q3290" s="30" t="str">
        <f t="shared" si="824"/>
        <v/>
      </c>
      <c r="R3290" s="31" t="str">
        <f t="shared" si="825"/>
        <v/>
      </c>
      <c r="S3290" s="34" t="str">
        <f>IF($C3290="","",INDEX(TableLookupSleepQuality[],MATCH($C3290,TableLookupSleepQuality[Sleep Quality Low],1),MATCH(S$1,TableLookupSleepQuality[#Headers],0)))</f>
        <v/>
      </c>
      <c r="T3290" s="35" t="str">
        <f>IF($C3290="","",INDEX(TableLookupSleepQuality[],MATCH($C3290,TableLookupSleepQuality[Sleep Quality Low],1),MATCH(T$1,TableLookupSleepQuality[#Headers],0)))</f>
        <v/>
      </c>
      <c r="X3290" s="36" t="str">
        <f t="shared" si="826"/>
        <v/>
      </c>
      <c r="Y3290" s="40" t="str">
        <f t="shared" si="830"/>
        <v/>
      </c>
      <c r="Z3290" s="13" t="str">
        <f t="shared" si="830"/>
        <v/>
      </c>
      <c r="AA3290" s="13" t="str">
        <f t="shared" si="830"/>
        <v/>
      </c>
      <c r="AB3290" s="13" t="str">
        <f t="shared" si="830"/>
        <v/>
      </c>
      <c r="AC3290" s="13" t="str">
        <f t="shared" si="830"/>
        <v/>
      </c>
      <c r="AD3290" s="13" t="str">
        <f t="shared" si="830"/>
        <v/>
      </c>
    </row>
    <row r="3291" spans="7:30" x14ac:dyDescent="0.25">
      <c r="G3291" s="18" t="str">
        <f t="shared" si="817"/>
        <v/>
      </c>
      <c r="H3291" s="22" t="str">
        <f t="shared" si="818"/>
        <v/>
      </c>
      <c r="I3291" s="23" t="str">
        <f t="shared" si="819"/>
        <v/>
      </c>
      <c r="J3291" s="22" t="str">
        <f t="shared" si="820"/>
        <v/>
      </c>
      <c r="K3291" s="24" t="str">
        <f t="shared" si="821"/>
        <v/>
      </c>
      <c r="L3291" s="42" t="str">
        <f t="shared" si="827"/>
        <v/>
      </c>
      <c r="M3291" s="43" t="str">
        <f t="shared" si="828"/>
        <v/>
      </c>
      <c r="N3291" s="26" t="str">
        <f t="shared" si="822"/>
        <v/>
      </c>
      <c r="O3291" s="26" t="str">
        <f t="shared" si="823"/>
        <v/>
      </c>
      <c r="P3291" s="28" t="str">
        <f>IF(E3291="","",INDEX(TableLookupWakeUpScore[],MATCH(E3291,TableLookupWakeUpScore[Wake Up],0),MATCH(P$1,TableLookupWakeUpScore[#Headers],0)))</f>
        <v/>
      </c>
      <c r="Q3291" s="30" t="str">
        <f t="shared" si="824"/>
        <v/>
      </c>
      <c r="R3291" s="31" t="str">
        <f t="shared" si="825"/>
        <v/>
      </c>
      <c r="S3291" s="34" t="str">
        <f>IF($C3291="","",INDEX(TableLookupSleepQuality[],MATCH($C3291,TableLookupSleepQuality[Sleep Quality Low],1),MATCH(S$1,TableLookupSleepQuality[#Headers],0)))</f>
        <v/>
      </c>
      <c r="T3291" s="35" t="str">
        <f>IF($C3291="","",INDEX(TableLookupSleepQuality[],MATCH($C3291,TableLookupSleepQuality[Sleep Quality Low],1),MATCH(T$1,TableLookupSleepQuality[#Headers],0)))</f>
        <v/>
      </c>
      <c r="X3291" s="36" t="str">
        <f t="shared" si="826"/>
        <v/>
      </c>
      <c r="Y3291" s="40" t="str">
        <f t="shared" si="830"/>
        <v/>
      </c>
      <c r="Z3291" s="13" t="str">
        <f t="shared" si="830"/>
        <v/>
      </c>
      <c r="AA3291" s="13" t="str">
        <f t="shared" si="830"/>
        <v/>
      </c>
      <c r="AB3291" s="13" t="str">
        <f t="shared" si="830"/>
        <v/>
      </c>
      <c r="AC3291" s="13" t="str">
        <f t="shared" si="830"/>
        <v/>
      </c>
      <c r="AD3291" s="13" t="str">
        <f t="shared" si="830"/>
        <v/>
      </c>
    </row>
    <row r="3292" spans="7:30" x14ac:dyDescent="0.25">
      <c r="G3292" s="18" t="str">
        <f t="shared" si="817"/>
        <v/>
      </c>
      <c r="H3292" s="22" t="str">
        <f t="shared" si="818"/>
        <v/>
      </c>
      <c r="I3292" s="23" t="str">
        <f t="shared" si="819"/>
        <v/>
      </c>
      <c r="J3292" s="22" t="str">
        <f t="shared" si="820"/>
        <v/>
      </c>
      <c r="K3292" s="24" t="str">
        <f t="shared" si="821"/>
        <v/>
      </c>
      <c r="L3292" s="42" t="str">
        <f t="shared" si="827"/>
        <v/>
      </c>
      <c r="M3292" s="43" t="str">
        <f t="shared" si="828"/>
        <v/>
      </c>
      <c r="N3292" s="26" t="str">
        <f t="shared" si="822"/>
        <v/>
      </c>
      <c r="O3292" s="26" t="str">
        <f t="shared" si="823"/>
        <v/>
      </c>
      <c r="P3292" s="28" t="str">
        <f>IF(E3292="","",INDEX(TableLookupWakeUpScore[],MATCH(E3292,TableLookupWakeUpScore[Wake Up],0),MATCH(P$1,TableLookupWakeUpScore[#Headers],0)))</f>
        <v/>
      </c>
      <c r="Q3292" s="30" t="str">
        <f t="shared" si="824"/>
        <v/>
      </c>
      <c r="R3292" s="31" t="str">
        <f t="shared" si="825"/>
        <v/>
      </c>
      <c r="S3292" s="34" t="str">
        <f>IF($C3292="","",INDEX(TableLookupSleepQuality[],MATCH($C3292,TableLookupSleepQuality[Sleep Quality Low],1),MATCH(S$1,TableLookupSleepQuality[#Headers],0)))</f>
        <v/>
      </c>
      <c r="T3292" s="35" t="str">
        <f>IF($C3292="","",INDEX(TableLookupSleepQuality[],MATCH($C3292,TableLookupSleepQuality[Sleep Quality Low],1),MATCH(T$1,TableLookupSleepQuality[#Headers],0)))</f>
        <v/>
      </c>
      <c r="X3292" s="36" t="str">
        <f t="shared" si="826"/>
        <v/>
      </c>
      <c r="Y3292" s="40" t="str">
        <f t="shared" si="830"/>
        <v/>
      </c>
      <c r="Z3292" s="13" t="str">
        <f t="shared" si="830"/>
        <v/>
      </c>
      <c r="AA3292" s="13" t="str">
        <f t="shared" si="830"/>
        <v/>
      </c>
      <c r="AB3292" s="13" t="str">
        <f t="shared" si="830"/>
        <v/>
      </c>
      <c r="AC3292" s="13" t="str">
        <f t="shared" si="830"/>
        <v/>
      </c>
      <c r="AD3292" s="13" t="str">
        <f t="shared" si="830"/>
        <v/>
      </c>
    </row>
    <row r="3293" spans="7:30" x14ac:dyDescent="0.25">
      <c r="G3293" s="18" t="str">
        <f t="shared" si="817"/>
        <v/>
      </c>
      <c r="H3293" s="22" t="str">
        <f t="shared" si="818"/>
        <v/>
      </c>
      <c r="I3293" s="23" t="str">
        <f t="shared" si="819"/>
        <v/>
      </c>
      <c r="J3293" s="22" t="str">
        <f t="shared" si="820"/>
        <v/>
      </c>
      <c r="K3293" s="24" t="str">
        <f t="shared" si="821"/>
        <v/>
      </c>
      <c r="L3293" s="42" t="str">
        <f t="shared" si="827"/>
        <v/>
      </c>
      <c r="M3293" s="43" t="str">
        <f t="shared" si="828"/>
        <v/>
      </c>
      <c r="N3293" s="26" t="str">
        <f t="shared" si="822"/>
        <v/>
      </c>
      <c r="O3293" s="26" t="str">
        <f t="shared" si="823"/>
        <v/>
      </c>
      <c r="P3293" s="28" t="str">
        <f>IF(E3293="","",INDEX(TableLookupWakeUpScore[],MATCH(E3293,TableLookupWakeUpScore[Wake Up],0),MATCH(P$1,TableLookupWakeUpScore[#Headers],0)))</f>
        <v/>
      </c>
      <c r="Q3293" s="30" t="str">
        <f t="shared" si="824"/>
        <v/>
      </c>
      <c r="R3293" s="31" t="str">
        <f t="shared" si="825"/>
        <v/>
      </c>
      <c r="S3293" s="34" t="str">
        <f>IF($C3293="","",INDEX(TableLookupSleepQuality[],MATCH($C3293,TableLookupSleepQuality[Sleep Quality Low],1),MATCH(S$1,TableLookupSleepQuality[#Headers],0)))</f>
        <v/>
      </c>
      <c r="T3293" s="35" t="str">
        <f>IF($C3293="","",INDEX(TableLookupSleepQuality[],MATCH($C3293,TableLookupSleepQuality[Sleep Quality Low],1),MATCH(T$1,TableLookupSleepQuality[#Headers],0)))</f>
        <v/>
      </c>
      <c r="X3293" s="36" t="str">
        <f t="shared" si="826"/>
        <v/>
      </c>
      <c r="Y3293" s="40" t="str">
        <f t="shared" si="830"/>
        <v/>
      </c>
      <c r="Z3293" s="13" t="str">
        <f t="shared" si="830"/>
        <v/>
      </c>
      <c r="AA3293" s="13" t="str">
        <f t="shared" si="830"/>
        <v/>
      </c>
      <c r="AB3293" s="13" t="str">
        <f t="shared" si="830"/>
        <v/>
      </c>
      <c r="AC3293" s="13" t="str">
        <f t="shared" si="830"/>
        <v/>
      </c>
      <c r="AD3293" s="13" t="str">
        <f t="shared" si="830"/>
        <v/>
      </c>
    </row>
    <row r="3294" spans="7:30" x14ac:dyDescent="0.25">
      <c r="G3294" s="18" t="str">
        <f t="shared" si="817"/>
        <v/>
      </c>
      <c r="H3294" s="22" t="str">
        <f t="shared" si="818"/>
        <v/>
      </c>
      <c r="I3294" s="23" t="str">
        <f t="shared" si="819"/>
        <v/>
      </c>
      <c r="J3294" s="22" t="str">
        <f t="shared" si="820"/>
        <v/>
      </c>
      <c r="K3294" s="24" t="str">
        <f t="shared" si="821"/>
        <v/>
      </c>
      <c r="L3294" s="42" t="str">
        <f t="shared" si="827"/>
        <v/>
      </c>
      <c r="M3294" s="43" t="str">
        <f t="shared" si="828"/>
        <v/>
      </c>
      <c r="N3294" s="26" t="str">
        <f t="shared" si="822"/>
        <v/>
      </c>
      <c r="O3294" s="26" t="str">
        <f t="shared" si="823"/>
        <v/>
      </c>
      <c r="P3294" s="28" t="str">
        <f>IF(E3294="","",INDEX(TableLookupWakeUpScore[],MATCH(E3294,TableLookupWakeUpScore[Wake Up],0),MATCH(P$1,TableLookupWakeUpScore[#Headers],0)))</f>
        <v/>
      </c>
      <c r="Q3294" s="30" t="str">
        <f t="shared" si="824"/>
        <v/>
      </c>
      <c r="R3294" s="31" t="str">
        <f t="shared" si="825"/>
        <v/>
      </c>
      <c r="S3294" s="34" t="str">
        <f>IF($C3294="","",INDEX(TableLookupSleepQuality[],MATCH($C3294,TableLookupSleepQuality[Sleep Quality Low],1),MATCH(S$1,TableLookupSleepQuality[#Headers],0)))</f>
        <v/>
      </c>
      <c r="T3294" s="35" t="str">
        <f>IF($C3294="","",INDEX(TableLookupSleepQuality[],MATCH($C3294,TableLookupSleepQuality[Sleep Quality Low],1),MATCH(T$1,TableLookupSleepQuality[#Headers],0)))</f>
        <v/>
      </c>
      <c r="X3294" s="36" t="str">
        <f t="shared" si="826"/>
        <v/>
      </c>
      <c r="Y3294" s="40" t="str">
        <f t="shared" si="830"/>
        <v/>
      </c>
      <c r="Z3294" s="13" t="str">
        <f t="shared" si="830"/>
        <v/>
      </c>
      <c r="AA3294" s="13" t="str">
        <f t="shared" si="830"/>
        <v/>
      </c>
      <c r="AB3294" s="13" t="str">
        <f t="shared" si="830"/>
        <v/>
      </c>
      <c r="AC3294" s="13" t="str">
        <f t="shared" si="830"/>
        <v/>
      </c>
      <c r="AD3294" s="13" t="str">
        <f t="shared" si="830"/>
        <v/>
      </c>
    </row>
    <row r="3295" spans="7:30" x14ac:dyDescent="0.25">
      <c r="G3295" s="18" t="str">
        <f t="shared" si="817"/>
        <v/>
      </c>
      <c r="H3295" s="22" t="str">
        <f t="shared" si="818"/>
        <v/>
      </c>
      <c r="I3295" s="23" t="str">
        <f t="shared" si="819"/>
        <v/>
      </c>
      <c r="J3295" s="22" t="str">
        <f t="shared" si="820"/>
        <v/>
      </c>
      <c r="K3295" s="24" t="str">
        <f t="shared" si="821"/>
        <v/>
      </c>
      <c r="L3295" s="42" t="str">
        <f t="shared" si="827"/>
        <v/>
      </c>
      <c r="M3295" s="43" t="str">
        <f t="shared" si="828"/>
        <v/>
      </c>
      <c r="N3295" s="26" t="str">
        <f t="shared" si="822"/>
        <v/>
      </c>
      <c r="O3295" s="26" t="str">
        <f t="shared" si="823"/>
        <v/>
      </c>
      <c r="P3295" s="28" t="str">
        <f>IF(E3295="","",INDEX(TableLookupWakeUpScore[],MATCH(E3295,TableLookupWakeUpScore[Wake Up],0),MATCH(P$1,TableLookupWakeUpScore[#Headers],0)))</f>
        <v/>
      </c>
      <c r="Q3295" s="30" t="str">
        <f t="shared" si="824"/>
        <v/>
      </c>
      <c r="R3295" s="31" t="str">
        <f t="shared" si="825"/>
        <v/>
      </c>
      <c r="S3295" s="34" t="str">
        <f>IF($C3295="","",INDEX(TableLookupSleepQuality[],MATCH($C3295,TableLookupSleepQuality[Sleep Quality Low],1),MATCH(S$1,TableLookupSleepQuality[#Headers],0)))</f>
        <v/>
      </c>
      <c r="T3295" s="35" t="str">
        <f>IF($C3295="","",INDEX(TableLookupSleepQuality[],MATCH($C3295,TableLookupSleepQuality[Sleep Quality Low],1),MATCH(T$1,TableLookupSleepQuality[#Headers],0)))</f>
        <v/>
      </c>
      <c r="X3295" s="36" t="str">
        <f t="shared" si="826"/>
        <v/>
      </c>
      <c r="Y3295" s="40" t="str">
        <f t="shared" si="830"/>
        <v/>
      </c>
      <c r="Z3295" s="13" t="str">
        <f t="shared" si="830"/>
        <v/>
      </c>
      <c r="AA3295" s="13" t="str">
        <f t="shared" si="830"/>
        <v/>
      </c>
      <c r="AB3295" s="13" t="str">
        <f t="shared" si="830"/>
        <v/>
      </c>
      <c r="AC3295" s="13" t="str">
        <f t="shared" si="830"/>
        <v/>
      </c>
      <c r="AD3295" s="13" t="str">
        <f t="shared" si="830"/>
        <v/>
      </c>
    </row>
    <row r="3296" spans="7:30" x14ac:dyDescent="0.25">
      <c r="G3296" s="18" t="str">
        <f t="shared" si="817"/>
        <v/>
      </c>
      <c r="H3296" s="22" t="str">
        <f t="shared" si="818"/>
        <v/>
      </c>
      <c r="I3296" s="23" t="str">
        <f t="shared" si="819"/>
        <v/>
      </c>
      <c r="J3296" s="22" t="str">
        <f t="shared" si="820"/>
        <v/>
      </c>
      <c r="K3296" s="24" t="str">
        <f t="shared" si="821"/>
        <v/>
      </c>
      <c r="L3296" s="42" t="str">
        <f t="shared" si="827"/>
        <v/>
      </c>
      <c r="M3296" s="43" t="str">
        <f t="shared" si="828"/>
        <v/>
      </c>
      <c r="N3296" s="26" t="str">
        <f t="shared" si="822"/>
        <v/>
      </c>
      <c r="O3296" s="26" t="str">
        <f t="shared" si="823"/>
        <v/>
      </c>
      <c r="P3296" s="28" t="str">
        <f>IF(E3296="","",INDEX(TableLookupWakeUpScore[],MATCH(E3296,TableLookupWakeUpScore[Wake Up],0),MATCH(P$1,TableLookupWakeUpScore[#Headers],0)))</f>
        <v/>
      </c>
      <c r="Q3296" s="30" t="str">
        <f t="shared" si="824"/>
        <v/>
      </c>
      <c r="R3296" s="31" t="str">
        <f t="shared" si="825"/>
        <v/>
      </c>
      <c r="S3296" s="34" t="str">
        <f>IF($C3296="","",INDEX(TableLookupSleepQuality[],MATCH($C3296,TableLookupSleepQuality[Sleep Quality Low],1),MATCH(S$1,TableLookupSleepQuality[#Headers],0)))</f>
        <v/>
      </c>
      <c r="T3296" s="35" t="str">
        <f>IF($C3296="","",INDEX(TableLookupSleepQuality[],MATCH($C3296,TableLookupSleepQuality[Sleep Quality Low],1),MATCH(T$1,TableLookupSleepQuality[#Headers],0)))</f>
        <v/>
      </c>
      <c r="X3296" s="36" t="str">
        <f t="shared" si="826"/>
        <v/>
      </c>
      <c r="Y3296" s="40" t="str">
        <f t="shared" si="830"/>
        <v/>
      </c>
      <c r="Z3296" s="13" t="str">
        <f t="shared" si="830"/>
        <v/>
      </c>
      <c r="AA3296" s="13" t="str">
        <f t="shared" si="830"/>
        <v/>
      </c>
      <c r="AB3296" s="13" t="str">
        <f t="shared" si="830"/>
        <v/>
      </c>
      <c r="AC3296" s="13" t="str">
        <f t="shared" si="830"/>
        <v/>
      </c>
      <c r="AD3296" s="13" t="str">
        <f t="shared" si="830"/>
        <v/>
      </c>
    </row>
    <row r="3297" spans="7:30" x14ac:dyDescent="0.25">
      <c r="G3297" s="18" t="str">
        <f t="shared" si="817"/>
        <v/>
      </c>
      <c r="H3297" s="22" t="str">
        <f t="shared" si="818"/>
        <v/>
      </c>
      <c r="I3297" s="23" t="str">
        <f t="shared" si="819"/>
        <v/>
      </c>
      <c r="J3297" s="22" t="str">
        <f t="shared" si="820"/>
        <v/>
      </c>
      <c r="K3297" s="24" t="str">
        <f t="shared" si="821"/>
        <v/>
      </c>
      <c r="L3297" s="42" t="str">
        <f t="shared" si="827"/>
        <v/>
      </c>
      <c r="M3297" s="43" t="str">
        <f t="shared" si="828"/>
        <v/>
      </c>
      <c r="N3297" s="26" t="str">
        <f t="shared" si="822"/>
        <v/>
      </c>
      <c r="O3297" s="26" t="str">
        <f t="shared" si="823"/>
        <v/>
      </c>
      <c r="P3297" s="28" t="str">
        <f>IF(E3297="","",INDEX(TableLookupWakeUpScore[],MATCH(E3297,TableLookupWakeUpScore[Wake Up],0),MATCH(P$1,TableLookupWakeUpScore[#Headers],0)))</f>
        <v/>
      </c>
      <c r="Q3297" s="30" t="str">
        <f t="shared" si="824"/>
        <v/>
      </c>
      <c r="R3297" s="31" t="str">
        <f t="shared" si="825"/>
        <v/>
      </c>
      <c r="S3297" s="34" t="str">
        <f>IF($C3297="","",INDEX(TableLookupSleepQuality[],MATCH($C3297,TableLookupSleepQuality[Sleep Quality Low],1),MATCH(S$1,TableLookupSleepQuality[#Headers],0)))</f>
        <v/>
      </c>
      <c r="T3297" s="35" t="str">
        <f>IF($C3297="","",INDEX(TableLookupSleepQuality[],MATCH($C3297,TableLookupSleepQuality[Sleep Quality Low],1),MATCH(T$1,TableLookupSleepQuality[#Headers],0)))</f>
        <v/>
      </c>
      <c r="X3297" s="36" t="str">
        <f t="shared" si="826"/>
        <v/>
      </c>
      <c r="Y3297" s="40" t="str">
        <f t="shared" si="830"/>
        <v/>
      </c>
      <c r="Z3297" s="13" t="str">
        <f t="shared" si="830"/>
        <v/>
      </c>
      <c r="AA3297" s="13" t="str">
        <f t="shared" si="830"/>
        <v/>
      </c>
      <c r="AB3297" s="13" t="str">
        <f t="shared" si="830"/>
        <v/>
      </c>
      <c r="AC3297" s="13" t="str">
        <f t="shared" si="830"/>
        <v/>
      </c>
      <c r="AD3297" s="13" t="str">
        <f t="shared" si="830"/>
        <v/>
      </c>
    </row>
    <row r="3298" spans="7:30" x14ac:dyDescent="0.25">
      <c r="G3298" s="18" t="str">
        <f t="shared" si="817"/>
        <v/>
      </c>
      <c r="H3298" s="22" t="str">
        <f t="shared" si="818"/>
        <v/>
      </c>
      <c r="I3298" s="23" t="str">
        <f t="shared" si="819"/>
        <v/>
      </c>
      <c r="J3298" s="22" t="str">
        <f t="shared" si="820"/>
        <v/>
      </c>
      <c r="K3298" s="24" t="str">
        <f t="shared" si="821"/>
        <v/>
      </c>
      <c r="L3298" s="42" t="str">
        <f t="shared" si="827"/>
        <v/>
      </c>
      <c r="M3298" s="43" t="str">
        <f t="shared" si="828"/>
        <v/>
      </c>
      <c r="N3298" s="26" t="str">
        <f t="shared" si="822"/>
        <v/>
      </c>
      <c r="O3298" s="26" t="str">
        <f t="shared" si="823"/>
        <v/>
      </c>
      <c r="P3298" s="28" t="str">
        <f>IF(E3298="","",INDEX(TableLookupWakeUpScore[],MATCH(E3298,TableLookupWakeUpScore[Wake Up],0),MATCH(P$1,TableLookupWakeUpScore[#Headers],0)))</f>
        <v/>
      </c>
      <c r="Q3298" s="30" t="str">
        <f t="shared" si="824"/>
        <v/>
      </c>
      <c r="R3298" s="31" t="str">
        <f t="shared" si="825"/>
        <v/>
      </c>
      <c r="S3298" s="34" t="str">
        <f>IF($C3298="","",INDEX(TableLookupSleepQuality[],MATCH($C3298,TableLookupSleepQuality[Sleep Quality Low],1),MATCH(S$1,TableLookupSleepQuality[#Headers],0)))</f>
        <v/>
      </c>
      <c r="T3298" s="35" t="str">
        <f>IF($C3298="","",INDEX(TableLookupSleepQuality[],MATCH($C3298,TableLookupSleepQuality[Sleep Quality Low],1),MATCH(T$1,TableLookupSleepQuality[#Headers],0)))</f>
        <v/>
      </c>
      <c r="X3298" s="36" t="str">
        <f t="shared" si="826"/>
        <v/>
      </c>
      <c r="Y3298" s="40" t="str">
        <f t="shared" si="830"/>
        <v/>
      </c>
      <c r="Z3298" s="13" t="str">
        <f t="shared" si="830"/>
        <v/>
      </c>
      <c r="AA3298" s="13" t="str">
        <f t="shared" si="830"/>
        <v/>
      </c>
      <c r="AB3298" s="13" t="str">
        <f t="shared" si="830"/>
        <v/>
      </c>
      <c r="AC3298" s="13" t="str">
        <f t="shared" si="830"/>
        <v/>
      </c>
      <c r="AD3298" s="13" t="str">
        <f t="shared" si="830"/>
        <v/>
      </c>
    </row>
    <row r="3299" spans="7:30" x14ac:dyDescent="0.25">
      <c r="G3299" s="18" t="str">
        <f t="shared" si="817"/>
        <v/>
      </c>
      <c r="H3299" s="22" t="str">
        <f t="shared" si="818"/>
        <v/>
      </c>
      <c r="I3299" s="23" t="str">
        <f t="shared" si="819"/>
        <v/>
      </c>
      <c r="J3299" s="22" t="str">
        <f t="shared" si="820"/>
        <v/>
      </c>
      <c r="K3299" s="24" t="str">
        <f t="shared" si="821"/>
        <v/>
      </c>
      <c r="L3299" s="42" t="str">
        <f t="shared" si="827"/>
        <v/>
      </c>
      <c r="M3299" s="43" t="str">
        <f t="shared" si="828"/>
        <v/>
      </c>
      <c r="N3299" s="26" t="str">
        <f t="shared" si="822"/>
        <v/>
      </c>
      <c r="O3299" s="26" t="str">
        <f t="shared" si="823"/>
        <v/>
      </c>
      <c r="P3299" s="28" t="str">
        <f>IF(E3299="","",INDEX(TableLookupWakeUpScore[],MATCH(E3299,TableLookupWakeUpScore[Wake Up],0),MATCH(P$1,TableLookupWakeUpScore[#Headers],0)))</f>
        <v/>
      </c>
      <c r="Q3299" s="30" t="str">
        <f t="shared" si="824"/>
        <v/>
      </c>
      <c r="R3299" s="31" t="str">
        <f t="shared" si="825"/>
        <v/>
      </c>
      <c r="S3299" s="34" t="str">
        <f>IF($C3299="","",INDEX(TableLookupSleepQuality[],MATCH($C3299,TableLookupSleepQuality[Sleep Quality Low],1),MATCH(S$1,TableLookupSleepQuality[#Headers],0)))</f>
        <v/>
      </c>
      <c r="T3299" s="35" t="str">
        <f>IF($C3299="","",INDEX(TableLookupSleepQuality[],MATCH($C3299,TableLookupSleepQuality[Sleep Quality Low],1),MATCH(T$1,TableLookupSleepQuality[#Headers],0)))</f>
        <v/>
      </c>
      <c r="X3299" s="36" t="str">
        <f t="shared" si="826"/>
        <v/>
      </c>
      <c r="Y3299" s="40" t="str">
        <f t="shared" ref="Y3299:AD3314" si="831">IF(OR($X3299="NO",$X3299=""),"",IF(COUNTIF($F3299,"*" &amp; Y$1 &amp; "*"),"YES","NO"))</f>
        <v/>
      </c>
      <c r="Z3299" s="13" t="str">
        <f t="shared" si="831"/>
        <v/>
      </c>
      <c r="AA3299" s="13" t="str">
        <f t="shared" si="831"/>
        <v/>
      </c>
      <c r="AB3299" s="13" t="str">
        <f t="shared" si="831"/>
        <v/>
      </c>
      <c r="AC3299" s="13" t="str">
        <f t="shared" si="831"/>
        <v/>
      </c>
      <c r="AD3299" s="13" t="str">
        <f t="shared" si="831"/>
        <v/>
      </c>
    </row>
    <row r="3300" spans="7:30" x14ac:dyDescent="0.25">
      <c r="G3300" s="18" t="str">
        <f t="shared" si="817"/>
        <v/>
      </c>
      <c r="H3300" s="22" t="str">
        <f t="shared" si="818"/>
        <v/>
      </c>
      <c r="I3300" s="23" t="str">
        <f t="shared" si="819"/>
        <v/>
      </c>
      <c r="J3300" s="22" t="str">
        <f t="shared" si="820"/>
        <v/>
      </c>
      <c r="K3300" s="24" t="str">
        <f t="shared" si="821"/>
        <v/>
      </c>
      <c r="L3300" s="42" t="str">
        <f t="shared" si="827"/>
        <v/>
      </c>
      <c r="M3300" s="43" t="str">
        <f t="shared" si="828"/>
        <v/>
      </c>
      <c r="N3300" s="26" t="str">
        <f t="shared" si="822"/>
        <v/>
      </c>
      <c r="O3300" s="26" t="str">
        <f t="shared" si="823"/>
        <v/>
      </c>
      <c r="P3300" s="28" t="str">
        <f>IF(E3300="","",INDEX(TableLookupWakeUpScore[],MATCH(E3300,TableLookupWakeUpScore[Wake Up],0),MATCH(P$1,TableLookupWakeUpScore[#Headers],0)))</f>
        <v/>
      </c>
      <c r="Q3300" s="30" t="str">
        <f t="shared" si="824"/>
        <v/>
      </c>
      <c r="R3300" s="31" t="str">
        <f t="shared" si="825"/>
        <v/>
      </c>
      <c r="S3300" s="34" t="str">
        <f>IF($C3300="","",INDEX(TableLookupSleepQuality[],MATCH($C3300,TableLookupSleepQuality[Sleep Quality Low],1),MATCH(S$1,TableLookupSleepQuality[#Headers],0)))</f>
        <v/>
      </c>
      <c r="T3300" s="35" t="str">
        <f>IF($C3300="","",INDEX(TableLookupSleepQuality[],MATCH($C3300,TableLookupSleepQuality[Sleep Quality Low],1),MATCH(T$1,TableLookupSleepQuality[#Headers],0)))</f>
        <v/>
      </c>
      <c r="X3300" s="36" t="str">
        <f t="shared" si="826"/>
        <v/>
      </c>
      <c r="Y3300" s="40" t="str">
        <f t="shared" si="831"/>
        <v/>
      </c>
      <c r="Z3300" s="13" t="str">
        <f t="shared" si="831"/>
        <v/>
      </c>
      <c r="AA3300" s="13" t="str">
        <f t="shared" si="831"/>
        <v/>
      </c>
      <c r="AB3300" s="13" t="str">
        <f t="shared" si="831"/>
        <v/>
      </c>
      <c r="AC3300" s="13" t="str">
        <f t="shared" si="831"/>
        <v/>
      </c>
      <c r="AD3300" s="13" t="str">
        <f t="shared" si="831"/>
        <v/>
      </c>
    </row>
    <row r="3301" spans="7:30" x14ac:dyDescent="0.25">
      <c r="G3301" s="18" t="str">
        <f t="shared" si="817"/>
        <v/>
      </c>
      <c r="H3301" s="22" t="str">
        <f t="shared" si="818"/>
        <v/>
      </c>
      <c r="I3301" s="23" t="str">
        <f t="shared" si="819"/>
        <v/>
      </c>
      <c r="J3301" s="22" t="str">
        <f t="shared" si="820"/>
        <v/>
      </c>
      <c r="K3301" s="24" t="str">
        <f t="shared" si="821"/>
        <v/>
      </c>
      <c r="L3301" s="42" t="str">
        <f t="shared" si="827"/>
        <v/>
      </c>
      <c r="M3301" s="43" t="str">
        <f t="shared" si="828"/>
        <v/>
      </c>
      <c r="N3301" s="26" t="str">
        <f t="shared" si="822"/>
        <v/>
      </c>
      <c r="O3301" s="26" t="str">
        <f t="shared" si="823"/>
        <v/>
      </c>
      <c r="P3301" s="28" t="str">
        <f>IF(E3301="","",INDEX(TableLookupWakeUpScore[],MATCH(E3301,TableLookupWakeUpScore[Wake Up],0),MATCH(P$1,TableLookupWakeUpScore[#Headers],0)))</f>
        <v/>
      </c>
      <c r="Q3301" s="30" t="str">
        <f t="shared" si="824"/>
        <v/>
      </c>
      <c r="R3301" s="31" t="str">
        <f t="shared" si="825"/>
        <v/>
      </c>
      <c r="S3301" s="34" t="str">
        <f>IF($C3301="","",INDEX(TableLookupSleepQuality[],MATCH($C3301,TableLookupSleepQuality[Sleep Quality Low],1),MATCH(S$1,TableLookupSleepQuality[#Headers],0)))</f>
        <v/>
      </c>
      <c r="T3301" s="35" t="str">
        <f>IF($C3301="","",INDEX(TableLookupSleepQuality[],MATCH($C3301,TableLookupSleepQuality[Sleep Quality Low],1),MATCH(T$1,TableLookupSleepQuality[#Headers],0)))</f>
        <v/>
      </c>
      <c r="X3301" s="36" t="str">
        <f t="shared" si="826"/>
        <v/>
      </c>
      <c r="Y3301" s="40" t="str">
        <f t="shared" si="831"/>
        <v/>
      </c>
      <c r="Z3301" s="13" t="str">
        <f t="shared" si="831"/>
        <v/>
      </c>
      <c r="AA3301" s="13" t="str">
        <f t="shared" si="831"/>
        <v/>
      </c>
      <c r="AB3301" s="13" t="str">
        <f t="shared" si="831"/>
        <v/>
      </c>
      <c r="AC3301" s="13" t="str">
        <f t="shared" si="831"/>
        <v/>
      </c>
      <c r="AD3301" s="13" t="str">
        <f t="shared" si="831"/>
        <v/>
      </c>
    </row>
    <row r="3302" spans="7:30" x14ac:dyDescent="0.25">
      <c r="G3302" s="18" t="str">
        <f t="shared" si="817"/>
        <v/>
      </c>
      <c r="H3302" s="22" t="str">
        <f t="shared" si="818"/>
        <v/>
      </c>
      <c r="I3302" s="23" t="str">
        <f t="shared" si="819"/>
        <v/>
      </c>
      <c r="J3302" s="22" t="str">
        <f t="shared" si="820"/>
        <v/>
      </c>
      <c r="K3302" s="24" t="str">
        <f t="shared" si="821"/>
        <v/>
      </c>
      <c r="L3302" s="42" t="str">
        <f t="shared" si="827"/>
        <v/>
      </c>
      <c r="M3302" s="43" t="str">
        <f t="shared" si="828"/>
        <v/>
      </c>
      <c r="N3302" s="26" t="str">
        <f t="shared" si="822"/>
        <v/>
      </c>
      <c r="O3302" s="26" t="str">
        <f t="shared" si="823"/>
        <v/>
      </c>
      <c r="P3302" s="28" t="str">
        <f>IF(E3302="","",INDEX(TableLookupWakeUpScore[],MATCH(E3302,TableLookupWakeUpScore[Wake Up],0),MATCH(P$1,TableLookupWakeUpScore[#Headers],0)))</f>
        <v/>
      </c>
      <c r="Q3302" s="30" t="str">
        <f t="shared" si="824"/>
        <v/>
      </c>
      <c r="R3302" s="31" t="str">
        <f t="shared" si="825"/>
        <v/>
      </c>
      <c r="S3302" s="34" t="str">
        <f>IF($C3302="","",INDEX(TableLookupSleepQuality[],MATCH($C3302,TableLookupSleepQuality[Sleep Quality Low],1),MATCH(S$1,TableLookupSleepQuality[#Headers],0)))</f>
        <v/>
      </c>
      <c r="T3302" s="35" t="str">
        <f>IF($C3302="","",INDEX(TableLookupSleepQuality[],MATCH($C3302,TableLookupSleepQuality[Sleep Quality Low],1),MATCH(T$1,TableLookupSleepQuality[#Headers],0)))</f>
        <v/>
      </c>
      <c r="X3302" s="36" t="str">
        <f t="shared" si="826"/>
        <v/>
      </c>
      <c r="Y3302" s="40" t="str">
        <f t="shared" si="831"/>
        <v/>
      </c>
      <c r="Z3302" s="13" t="str">
        <f t="shared" si="831"/>
        <v/>
      </c>
      <c r="AA3302" s="13" t="str">
        <f t="shared" si="831"/>
        <v/>
      </c>
      <c r="AB3302" s="13" t="str">
        <f t="shared" si="831"/>
        <v/>
      </c>
      <c r="AC3302" s="13" t="str">
        <f t="shared" si="831"/>
        <v/>
      </c>
      <c r="AD3302" s="13" t="str">
        <f t="shared" si="831"/>
        <v/>
      </c>
    </row>
    <row r="3303" spans="7:30" x14ac:dyDescent="0.25">
      <c r="G3303" s="18" t="str">
        <f t="shared" si="817"/>
        <v/>
      </c>
      <c r="H3303" s="22" t="str">
        <f t="shared" si="818"/>
        <v/>
      </c>
      <c r="I3303" s="23" t="str">
        <f t="shared" si="819"/>
        <v/>
      </c>
      <c r="J3303" s="22" t="str">
        <f t="shared" si="820"/>
        <v/>
      </c>
      <c r="K3303" s="24" t="str">
        <f t="shared" si="821"/>
        <v/>
      </c>
      <c r="L3303" s="42" t="str">
        <f t="shared" si="827"/>
        <v/>
      </c>
      <c r="M3303" s="43" t="str">
        <f t="shared" si="828"/>
        <v/>
      </c>
      <c r="N3303" s="26" t="str">
        <f t="shared" si="822"/>
        <v/>
      </c>
      <c r="O3303" s="26" t="str">
        <f t="shared" si="823"/>
        <v/>
      </c>
      <c r="P3303" s="28" t="str">
        <f>IF(E3303="","",INDEX(TableLookupWakeUpScore[],MATCH(E3303,TableLookupWakeUpScore[Wake Up],0),MATCH(P$1,TableLookupWakeUpScore[#Headers],0)))</f>
        <v/>
      </c>
      <c r="Q3303" s="30" t="str">
        <f t="shared" si="824"/>
        <v/>
      </c>
      <c r="R3303" s="31" t="str">
        <f t="shared" si="825"/>
        <v/>
      </c>
      <c r="S3303" s="34" t="str">
        <f>IF($C3303="","",INDEX(TableLookupSleepQuality[],MATCH($C3303,TableLookupSleepQuality[Sleep Quality Low],1),MATCH(S$1,TableLookupSleepQuality[#Headers],0)))</f>
        <v/>
      </c>
      <c r="T3303" s="35" t="str">
        <f>IF($C3303="","",INDEX(TableLookupSleepQuality[],MATCH($C3303,TableLookupSleepQuality[Sleep Quality Low],1),MATCH(T$1,TableLookupSleepQuality[#Headers],0)))</f>
        <v/>
      </c>
      <c r="X3303" s="36" t="str">
        <f t="shared" si="826"/>
        <v/>
      </c>
      <c r="Y3303" s="40" t="str">
        <f t="shared" si="831"/>
        <v/>
      </c>
      <c r="Z3303" s="13" t="str">
        <f t="shared" si="831"/>
        <v/>
      </c>
      <c r="AA3303" s="13" t="str">
        <f t="shared" si="831"/>
        <v/>
      </c>
      <c r="AB3303" s="13" t="str">
        <f t="shared" si="831"/>
        <v/>
      </c>
      <c r="AC3303" s="13" t="str">
        <f t="shared" si="831"/>
        <v/>
      </c>
      <c r="AD3303" s="13" t="str">
        <f t="shared" si="831"/>
        <v/>
      </c>
    </row>
    <row r="3304" spans="7:30" x14ac:dyDescent="0.25">
      <c r="G3304" s="18" t="str">
        <f t="shared" si="817"/>
        <v/>
      </c>
      <c r="H3304" s="22" t="str">
        <f t="shared" si="818"/>
        <v/>
      </c>
      <c r="I3304" s="23" t="str">
        <f t="shared" si="819"/>
        <v/>
      </c>
      <c r="J3304" s="22" t="str">
        <f t="shared" si="820"/>
        <v/>
      </c>
      <c r="K3304" s="24" t="str">
        <f t="shared" si="821"/>
        <v/>
      </c>
      <c r="L3304" s="42" t="str">
        <f t="shared" si="827"/>
        <v/>
      </c>
      <c r="M3304" s="43" t="str">
        <f t="shared" si="828"/>
        <v/>
      </c>
      <c r="N3304" s="26" t="str">
        <f t="shared" si="822"/>
        <v/>
      </c>
      <c r="O3304" s="26" t="str">
        <f t="shared" si="823"/>
        <v/>
      </c>
      <c r="P3304" s="28" t="str">
        <f>IF(E3304="","",INDEX(TableLookupWakeUpScore[],MATCH(E3304,TableLookupWakeUpScore[Wake Up],0),MATCH(P$1,TableLookupWakeUpScore[#Headers],0)))</f>
        <v/>
      </c>
      <c r="Q3304" s="30" t="str">
        <f t="shared" si="824"/>
        <v/>
      </c>
      <c r="R3304" s="31" t="str">
        <f t="shared" si="825"/>
        <v/>
      </c>
      <c r="S3304" s="34" t="str">
        <f>IF($C3304="","",INDEX(TableLookupSleepQuality[],MATCH($C3304,TableLookupSleepQuality[Sleep Quality Low],1),MATCH(S$1,TableLookupSleepQuality[#Headers],0)))</f>
        <v/>
      </c>
      <c r="T3304" s="35" t="str">
        <f>IF($C3304="","",INDEX(TableLookupSleepQuality[],MATCH($C3304,TableLookupSleepQuality[Sleep Quality Low],1),MATCH(T$1,TableLookupSleepQuality[#Headers],0)))</f>
        <v/>
      </c>
      <c r="X3304" s="36" t="str">
        <f t="shared" si="826"/>
        <v/>
      </c>
      <c r="Y3304" s="40" t="str">
        <f t="shared" si="831"/>
        <v/>
      </c>
      <c r="Z3304" s="13" t="str">
        <f t="shared" si="831"/>
        <v/>
      </c>
      <c r="AA3304" s="13" t="str">
        <f t="shared" si="831"/>
        <v/>
      </c>
      <c r="AB3304" s="13" t="str">
        <f t="shared" si="831"/>
        <v/>
      </c>
      <c r="AC3304" s="13" t="str">
        <f t="shared" si="831"/>
        <v/>
      </c>
      <c r="AD3304" s="13" t="str">
        <f t="shared" si="831"/>
        <v/>
      </c>
    </row>
    <row r="3305" spans="7:30" x14ac:dyDescent="0.25">
      <c r="G3305" s="18" t="str">
        <f t="shared" si="817"/>
        <v/>
      </c>
      <c r="H3305" s="22" t="str">
        <f t="shared" si="818"/>
        <v/>
      </c>
      <c r="I3305" s="23" t="str">
        <f t="shared" si="819"/>
        <v/>
      </c>
      <c r="J3305" s="22" t="str">
        <f t="shared" si="820"/>
        <v/>
      </c>
      <c r="K3305" s="24" t="str">
        <f t="shared" si="821"/>
        <v/>
      </c>
      <c r="L3305" s="42" t="str">
        <f t="shared" si="827"/>
        <v/>
      </c>
      <c r="M3305" s="43" t="str">
        <f t="shared" si="828"/>
        <v/>
      </c>
      <c r="N3305" s="26" t="str">
        <f t="shared" si="822"/>
        <v/>
      </c>
      <c r="O3305" s="26" t="str">
        <f t="shared" si="823"/>
        <v/>
      </c>
      <c r="P3305" s="28" t="str">
        <f>IF(E3305="","",INDEX(TableLookupWakeUpScore[],MATCH(E3305,TableLookupWakeUpScore[Wake Up],0),MATCH(P$1,TableLookupWakeUpScore[#Headers],0)))</f>
        <v/>
      </c>
      <c r="Q3305" s="30" t="str">
        <f t="shared" si="824"/>
        <v/>
      </c>
      <c r="R3305" s="31" t="str">
        <f t="shared" si="825"/>
        <v/>
      </c>
      <c r="S3305" s="34" t="str">
        <f>IF($C3305="","",INDEX(TableLookupSleepQuality[],MATCH($C3305,TableLookupSleepQuality[Sleep Quality Low],1),MATCH(S$1,TableLookupSleepQuality[#Headers],0)))</f>
        <v/>
      </c>
      <c r="T3305" s="35" t="str">
        <f>IF($C3305="","",INDEX(TableLookupSleepQuality[],MATCH($C3305,TableLookupSleepQuality[Sleep Quality Low],1),MATCH(T$1,TableLookupSleepQuality[#Headers],0)))</f>
        <v/>
      </c>
      <c r="X3305" s="36" t="str">
        <f t="shared" si="826"/>
        <v/>
      </c>
      <c r="Y3305" s="40" t="str">
        <f t="shared" si="831"/>
        <v/>
      </c>
      <c r="Z3305" s="13" t="str">
        <f t="shared" si="831"/>
        <v/>
      </c>
      <c r="AA3305" s="13" t="str">
        <f t="shared" si="831"/>
        <v/>
      </c>
      <c r="AB3305" s="13" t="str">
        <f t="shared" si="831"/>
        <v/>
      </c>
      <c r="AC3305" s="13" t="str">
        <f t="shared" si="831"/>
        <v/>
      </c>
      <c r="AD3305" s="13" t="str">
        <f t="shared" si="831"/>
        <v/>
      </c>
    </row>
    <row r="3306" spans="7:30" x14ac:dyDescent="0.25">
      <c r="G3306" s="18" t="str">
        <f t="shared" si="817"/>
        <v/>
      </c>
      <c r="H3306" s="22" t="str">
        <f t="shared" si="818"/>
        <v/>
      </c>
      <c r="I3306" s="23" t="str">
        <f t="shared" si="819"/>
        <v/>
      </c>
      <c r="J3306" s="22" t="str">
        <f t="shared" si="820"/>
        <v/>
      </c>
      <c r="K3306" s="24" t="str">
        <f t="shared" si="821"/>
        <v/>
      </c>
      <c r="L3306" s="42" t="str">
        <f t="shared" si="827"/>
        <v/>
      </c>
      <c r="M3306" s="43" t="str">
        <f t="shared" si="828"/>
        <v/>
      </c>
      <c r="N3306" s="26" t="str">
        <f t="shared" si="822"/>
        <v/>
      </c>
      <c r="O3306" s="26" t="str">
        <f t="shared" si="823"/>
        <v/>
      </c>
      <c r="P3306" s="28" t="str">
        <f>IF(E3306="","",INDEX(TableLookupWakeUpScore[],MATCH(E3306,TableLookupWakeUpScore[Wake Up],0),MATCH(P$1,TableLookupWakeUpScore[#Headers],0)))</f>
        <v/>
      </c>
      <c r="Q3306" s="30" t="str">
        <f t="shared" si="824"/>
        <v/>
      </c>
      <c r="R3306" s="31" t="str">
        <f t="shared" si="825"/>
        <v/>
      </c>
      <c r="S3306" s="34" t="str">
        <f>IF($C3306="","",INDEX(TableLookupSleepQuality[],MATCH($C3306,TableLookupSleepQuality[Sleep Quality Low],1),MATCH(S$1,TableLookupSleepQuality[#Headers],0)))</f>
        <v/>
      </c>
      <c r="T3306" s="35" t="str">
        <f>IF($C3306="","",INDEX(TableLookupSleepQuality[],MATCH($C3306,TableLookupSleepQuality[Sleep Quality Low],1),MATCH(T$1,TableLookupSleepQuality[#Headers],0)))</f>
        <v/>
      </c>
      <c r="X3306" s="36" t="str">
        <f t="shared" si="826"/>
        <v/>
      </c>
      <c r="Y3306" s="40" t="str">
        <f t="shared" si="831"/>
        <v/>
      </c>
      <c r="Z3306" s="13" t="str">
        <f t="shared" si="831"/>
        <v/>
      </c>
      <c r="AA3306" s="13" t="str">
        <f t="shared" si="831"/>
        <v/>
      </c>
      <c r="AB3306" s="13" t="str">
        <f t="shared" si="831"/>
        <v/>
      </c>
      <c r="AC3306" s="13" t="str">
        <f t="shared" si="831"/>
        <v/>
      </c>
      <c r="AD3306" s="13" t="str">
        <f t="shared" si="831"/>
        <v/>
      </c>
    </row>
    <row r="3307" spans="7:30" x14ac:dyDescent="0.25">
      <c r="G3307" s="18" t="str">
        <f t="shared" si="817"/>
        <v/>
      </c>
      <c r="H3307" s="22" t="str">
        <f t="shared" si="818"/>
        <v/>
      </c>
      <c r="I3307" s="23" t="str">
        <f t="shared" si="819"/>
        <v/>
      </c>
      <c r="J3307" s="22" t="str">
        <f t="shared" si="820"/>
        <v/>
      </c>
      <c r="K3307" s="24" t="str">
        <f t="shared" si="821"/>
        <v/>
      </c>
      <c r="L3307" s="42" t="str">
        <f t="shared" si="827"/>
        <v/>
      </c>
      <c r="M3307" s="43" t="str">
        <f t="shared" si="828"/>
        <v/>
      </c>
      <c r="N3307" s="26" t="str">
        <f t="shared" si="822"/>
        <v/>
      </c>
      <c r="O3307" s="26" t="str">
        <f t="shared" si="823"/>
        <v/>
      </c>
      <c r="P3307" s="28" t="str">
        <f>IF(E3307="","",INDEX(TableLookupWakeUpScore[],MATCH(E3307,TableLookupWakeUpScore[Wake Up],0),MATCH(P$1,TableLookupWakeUpScore[#Headers],0)))</f>
        <v/>
      </c>
      <c r="Q3307" s="30" t="str">
        <f t="shared" si="824"/>
        <v/>
      </c>
      <c r="R3307" s="31" t="str">
        <f t="shared" si="825"/>
        <v/>
      </c>
      <c r="S3307" s="34" t="str">
        <f>IF($C3307="","",INDEX(TableLookupSleepQuality[],MATCH($C3307,TableLookupSleepQuality[Sleep Quality Low],1),MATCH(S$1,TableLookupSleepQuality[#Headers],0)))</f>
        <v/>
      </c>
      <c r="T3307" s="35" t="str">
        <f>IF($C3307="","",INDEX(TableLookupSleepQuality[],MATCH($C3307,TableLookupSleepQuality[Sleep Quality Low],1),MATCH(T$1,TableLookupSleepQuality[#Headers],0)))</f>
        <v/>
      </c>
      <c r="X3307" s="36" t="str">
        <f t="shared" si="826"/>
        <v/>
      </c>
      <c r="Y3307" s="40" t="str">
        <f t="shared" si="831"/>
        <v/>
      </c>
      <c r="Z3307" s="13" t="str">
        <f t="shared" si="831"/>
        <v/>
      </c>
      <c r="AA3307" s="13" t="str">
        <f t="shared" si="831"/>
        <v/>
      </c>
      <c r="AB3307" s="13" t="str">
        <f t="shared" si="831"/>
        <v/>
      </c>
      <c r="AC3307" s="13" t="str">
        <f t="shared" si="831"/>
        <v/>
      </c>
      <c r="AD3307" s="13" t="str">
        <f t="shared" si="831"/>
        <v/>
      </c>
    </row>
    <row r="3308" spans="7:30" x14ac:dyDescent="0.25">
      <c r="G3308" s="18" t="str">
        <f t="shared" si="817"/>
        <v/>
      </c>
      <c r="H3308" s="22" t="str">
        <f t="shared" si="818"/>
        <v/>
      </c>
      <c r="I3308" s="23" t="str">
        <f t="shared" si="819"/>
        <v/>
      </c>
      <c r="J3308" s="22" t="str">
        <f t="shared" si="820"/>
        <v/>
      </c>
      <c r="K3308" s="24" t="str">
        <f t="shared" si="821"/>
        <v/>
      </c>
      <c r="L3308" s="42" t="str">
        <f t="shared" si="827"/>
        <v/>
      </c>
      <c r="M3308" s="43" t="str">
        <f t="shared" si="828"/>
        <v/>
      </c>
      <c r="N3308" s="26" t="str">
        <f t="shared" si="822"/>
        <v/>
      </c>
      <c r="O3308" s="26" t="str">
        <f t="shared" si="823"/>
        <v/>
      </c>
      <c r="P3308" s="28" t="str">
        <f>IF(E3308="","",INDEX(TableLookupWakeUpScore[],MATCH(E3308,TableLookupWakeUpScore[Wake Up],0),MATCH(P$1,TableLookupWakeUpScore[#Headers],0)))</f>
        <v/>
      </c>
      <c r="Q3308" s="30" t="str">
        <f t="shared" si="824"/>
        <v/>
      </c>
      <c r="R3308" s="31" t="str">
        <f t="shared" si="825"/>
        <v/>
      </c>
      <c r="S3308" s="34" t="str">
        <f>IF($C3308="","",INDEX(TableLookupSleepQuality[],MATCH($C3308,TableLookupSleepQuality[Sleep Quality Low],1),MATCH(S$1,TableLookupSleepQuality[#Headers],0)))</f>
        <v/>
      </c>
      <c r="T3308" s="35" t="str">
        <f>IF($C3308="","",INDEX(TableLookupSleepQuality[],MATCH($C3308,TableLookupSleepQuality[Sleep Quality Low],1),MATCH(T$1,TableLookupSleepQuality[#Headers],0)))</f>
        <v/>
      </c>
      <c r="X3308" s="36" t="str">
        <f t="shared" si="826"/>
        <v/>
      </c>
      <c r="Y3308" s="40" t="str">
        <f t="shared" si="831"/>
        <v/>
      </c>
      <c r="Z3308" s="13" t="str">
        <f t="shared" si="831"/>
        <v/>
      </c>
      <c r="AA3308" s="13" t="str">
        <f t="shared" si="831"/>
        <v/>
      </c>
      <c r="AB3308" s="13" t="str">
        <f t="shared" si="831"/>
        <v/>
      </c>
      <c r="AC3308" s="13" t="str">
        <f t="shared" si="831"/>
        <v/>
      </c>
      <c r="AD3308" s="13" t="str">
        <f t="shared" si="831"/>
        <v/>
      </c>
    </row>
    <row r="3309" spans="7:30" x14ac:dyDescent="0.25">
      <c r="G3309" s="18" t="str">
        <f t="shared" si="817"/>
        <v/>
      </c>
      <c r="H3309" s="22" t="str">
        <f t="shared" si="818"/>
        <v/>
      </c>
      <c r="I3309" s="23" t="str">
        <f t="shared" si="819"/>
        <v/>
      </c>
      <c r="J3309" s="22" t="str">
        <f t="shared" si="820"/>
        <v/>
      </c>
      <c r="K3309" s="24" t="str">
        <f t="shared" si="821"/>
        <v/>
      </c>
      <c r="L3309" s="42" t="str">
        <f t="shared" si="827"/>
        <v/>
      </c>
      <c r="M3309" s="43" t="str">
        <f t="shared" si="828"/>
        <v/>
      </c>
      <c r="N3309" s="26" t="str">
        <f t="shared" si="822"/>
        <v/>
      </c>
      <c r="O3309" s="26" t="str">
        <f t="shared" si="823"/>
        <v/>
      </c>
      <c r="P3309" s="28" t="str">
        <f>IF(E3309="","",INDEX(TableLookupWakeUpScore[],MATCH(E3309,TableLookupWakeUpScore[Wake Up],0),MATCH(P$1,TableLookupWakeUpScore[#Headers],0)))</f>
        <v/>
      </c>
      <c r="Q3309" s="30" t="str">
        <f t="shared" si="824"/>
        <v/>
      </c>
      <c r="R3309" s="31" t="str">
        <f t="shared" si="825"/>
        <v/>
      </c>
      <c r="S3309" s="34" t="str">
        <f>IF($C3309="","",INDEX(TableLookupSleepQuality[],MATCH($C3309,TableLookupSleepQuality[Sleep Quality Low],1),MATCH(S$1,TableLookupSleepQuality[#Headers],0)))</f>
        <v/>
      </c>
      <c r="T3309" s="35" t="str">
        <f>IF($C3309="","",INDEX(TableLookupSleepQuality[],MATCH($C3309,TableLookupSleepQuality[Sleep Quality Low],1),MATCH(T$1,TableLookupSleepQuality[#Headers],0)))</f>
        <v/>
      </c>
      <c r="X3309" s="36" t="str">
        <f t="shared" si="826"/>
        <v/>
      </c>
      <c r="Y3309" s="40" t="str">
        <f t="shared" si="831"/>
        <v/>
      </c>
      <c r="Z3309" s="13" t="str">
        <f t="shared" si="831"/>
        <v/>
      </c>
      <c r="AA3309" s="13" t="str">
        <f t="shared" si="831"/>
        <v/>
      </c>
      <c r="AB3309" s="13" t="str">
        <f t="shared" si="831"/>
        <v/>
      </c>
      <c r="AC3309" s="13" t="str">
        <f t="shared" si="831"/>
        <v/>
      </c>
      <c r="AD3309" s="13" t="str">
        <f t="shared" si="831"/>
        <v/>
      </c>
    </row>
    <row r="3310" spans="7:30" x14ac:dyDescent="0.25">
      <c r="G3310" s="18" t="str">
        <f t="shared" si="817"/>
        <v/>
      </c>
      <c r="H3310" s="22" t="str">
        <f t="shared" si="818"/>
        <v/>
      </c>
      <c r="I3310" s="23" t="str">
        <f t="shared" si="819"/>
        <v/>
      </c>
      <c r="J3310" s="22" t="str">
        <f t="shared" si="820"/>
        <v/>
      </c>
      <c r="K3310" s="24" t="str">
        <f t="shared" si="821"/>
        <v/>
      </c>
      <c r="L3310" s="42" t="str">
        <f t="shared" si="827"/>
        <v/>
      </c>
      <c r="M3310" s="43" t="str">
        <f t="shared" si="828"/>
        <v/>
      </c>
      <c r="N3310" s="26" t="str">
        <f t="shared" si="822"/>
        <v/>
      </c>
      <c r="O3310" s="26" t="str">
        <f t="shared" si="823"/>
        <v/>
      </c>
      <c r="P3310" s="28" t="str">
        <f>IF(E3310="","",INDEX(TableLookupWakeUpScore[],MATCH(E3310,TableLookupWakeUpScore[Wake Up],0),MATCH(P$1,TableLookupWakeUpScore[#Headers],0)))</f>
        <v/>
      </c>
      <c r="Q3310" s="30" t="str">
        <f t="shared" si="824"/>
        <v/>
      </c>
      <c r="R3310" s="31" t="str">
        <f t="shared" si="825"/>
        <v/>
      </c>
      <c r="S3310" s="34" t="str">
        <f>IF($C3310="","",INDEX(TableLookupSleepQuality[],MATCH($C3310,TableLookupSleepQuality[Sleep Quality Low],1),MATCH(S$1,TableLookupSleepQuality[#Headers],0)))</f>
        <v/>
      </c>
      <c r="T3310" s="35" t="str">
        <f>IF($C3310="","",INDEX(TableLookupSleepQuality[],MATCH($C3310,TableLookupSleepQuality[Sleep Quality Low],1),MATCH(T$1,TableLookupSleepQuality[#Headers],0)))</f>
        <v/>
      </c>
      <c r="X3310" s="36" t="str">
        <f t="shared" si="826"/>
        <v/>
      </c>
      <c r="Y3310" s="40" t="str">
        <f t="shared" si="831"/>
        <v/>
      </c>
      <c r="Z3310" s="13" t="str">
        <f t="shared" si="831"/>
        <v/>
      </c>
      <c r="AA3310" s="13" t="str">
        <f t="shared" si="831"/>
        <v/>
      </c>
      <c r="AB3310" s="13" t="str">
        <f t="shared" si="831"/>
        <v/>
      </c>
      <c r="AC3310" s="13" t="str">
        <f t="shared" si="831"/>
        <v/>
      </c>
      <c r="AD3310" s="13" t="str">
        <f t="shared" si="831"/>
        <v/>
      </c>
    </row>
    <row r="3311" spans="7:30" x14ac:dyDescent="0.25">
      <c r="G3311" s="18" t="str">
        <f t="shared" si="817"/>
        <v/>
      </c>
      <c r="H3311" s="22" t="str">
        <f t="shared" si="818"/>
        <v/>
      </c>
      <c r="I3311" s="23" t="str">
        <f t="shared" si="819"/>
        <v/>
      </c>
      <c r="J3311" s="22" t="str">
        <f t="shared" si="820"/>
        <v/>
      </c>
      <c r="K3311" s="24" t="str">
        <f t="shared" si="821"/>
        <v/>
      </c>
      <c r="L3311" s="42" t="str">
        <f t="shared" si="827"/>
        <v/>
      </c>
      <c r="M3311" s="43" t="str">
        <f t="shared" si="828"/>
        <v/>
      </c>
      <c r="N3311" s="26" t="str">
        <f t="shared" si="822"/>
        <v/>
      </c>
      <c r="O3311" s="26" t="str">
        <f t="shared" si="823"/>
        <v/>
      </c>
      <c r="P3311" s="28" t="str">
        <f>IF(E3311="","",INDEX(TableLookupWakeUpScore[],MATCH(E3311,TableLookupWakeUpScore[Wake Up],0),MATCH(P$1,TableLookupWakeUpScore[#Headers],0)))</f>
        <v/>
      </c>
      <c r="Q3311" s="30" t="str">
        <f t="shared" si="824"/>
        <v/>
      </c>
      <c r="R3311" s="31" t="str">
        <f t="shared" si="825"/>
        <v/>
      </c>
      <c r="S3311" s="34" t="str">
        <f>IF($C3311="","",INDEX(TableLookupSleepQuality[],MATCH($C3311,TableLookupSleepQuality[Sleep Quality Low],1),MATCH(S$1,TableLookupSleepQuality[#Headers],0)))</f>
        <v/>
      </c>
      <c r="T3311" s="35" t="str">
        <f>IF($C3311="","",INDEX(TableLookupSleepQuality[],MATCH($C3311,TableLookupSleepQuality[Sleep Quality Low],1),MATCH(T$1,TableLookupSleepQuality[#Headers],0)))</f>
        <v/>
      </c>
      <c r="X3311" s="36" t="str">
        <f t="shared" si="826"/>
        <v/>
      </c>
      <c r="Y3311" s="40" t="str">
        <f t="shared" si="831"/>
        <v/>
      </c>
      <c r="Z3311" s="13" t="str">
        <f t="shared" si="831"/>
        <v/>
      </c>
      <c r="AA3311" s="13" t="str">
        <f t="shared" si="831"/>
        <v/>
      </c>
      <c r="AB3311" s="13" t="str">
        <f t="shared" si="831"/>
        <v/>
      </c>
      <c r="AC3311" s="13" t="str">
        <f t="shared" si="831"/>
        <v/>
      </c>
      <c r="AD3311" s="13" t="str">
        <f t="shared" si="831"/>
        <v/>
      </c>
    </row>
    <row r="3312" spans="7:30" x14ac:dyDescent="0.25">
      <c r="G3312" s="18" t="str">
        <f t="shared" si="817"/>
        <v/>
      </c>
      <c r="H3312" s="22" t="str">
        <f t="shared" si="818"/>
        <v/>
      </c>
      <c r="I3312" s="23" t="str">
        <f t="shared" si="819"/>
        <v/>
      </c>
      <c r="J3312" s="22" t="str">
        <f t="shared" si="820"/>
        <v/>
      </c>
      <c r="K3312" s="24" t="str">
        <f t="shared" si="821"/>
        <v/>
      </c>
      <c r="L3312" s="42" t="str">
        <f t="shared" si="827"/>
        <v/>
      </c>
      <c r="M3312" s="43" t="str">
        <f t="shared" si="828"/>
        <v/>
      </c>
      <c r="N3312" s="26" t="str">
        <f t="shared" si="822"/>
        <v/>
      </c>
      <c r="O3312" s="26" t="str">
        <f t="shared" si="823"/>
        <v/>
      </c>
      <c r="P3312" s="28" t="str">
        <f>IF(E3312="","",INDEX(TableLookupWakeUpScore[],MATCH(E3312,TableLookupWakeUpScore[Wake Up],0),MATCH(P$1,TableLookupWakeUpScore[#Headers],0)))</f>
        <v/>
      </c>
      <c r="Q3312" s="30" t="str">
        <f t="shared" si="824"/>
        <v/>
      </c>
      <c r="R3312" s="31" t="str">
        <f t="shared" si="825"/>
        <v/>
      </c>
      <c r="S3312" s="34" t="str">
        <f>IF($C3312="","",INDEX(TableLookupSleepQuality[],MATCH($C3312,TableLookupSleepQuality[Sleep Quality Low],1),MATCH(S$1,TableLookupSleepQuality[#Headers],0)))</f>
        <v/>
      </c>
      <c r="T3312" s="35" t="str">
        <f>IF($C3312="","",INDEX(TableLookupSleepQuality[],MATCH($C3312,TableLookupSleepQuality[Sleep Quality Low],1),MATCH(T$1,TableLookupSleepQuality[#Headers],0)))</f>
        <v/>
      </c>
      <c r="X3312" s="36" t="str">
        <f t="shared" si="826"/>
        <v/>
      </c>
      <c r="Y3312" s="40" t="str">
        <f t="shared" si="831"/>
        <v/>
      </c>
      <c r="Z3312" s="13" t="str">
        <f t="shared" si="831"/>
        <v/>
      </c>
      <c r="AA3312" s="13" t="str">
        <f t="shared" si="831"/>
        <v/>
      </c>
      <c r="AB3312" s="13" t="str">
        <f t="shared" si="831"/>
        <v/>
      </c>
      <c r="AC3312" s="13" t="str">
        <f t="shared" si="831"/>
        <v/>
      </c>
      <c r="AD3312" s="13" t="str">
        <f t="shared" si="831"/>
        <v/>
      </c>
    </row>
    <row r="3313" spans="7:30" x14ac:dyDescent="0.25">
      <c r="G3313" s="18" t="str">
        <f t="shared" si="817"/>
        <v/>
      </c>
      <c r="H3313" s="22" t="str">
        <f t="shared" si="818"/>
        <v/>
      </c>
      <c r="I3313" s="23" t="str">
        <f t="shared" si="819"/>
        <v/>
      </c>
      <c r="J3313" s="22" t="str">
        <f t="shared" si="820"/>
        <v/>
      </c>
      <c r="K3313" s="24" t="str">
        <f t="shared" si="821"/>
        <v/>
      </c>
      <c r="L3313" s="42" t="str">
        <f t="shared" si="827"/>
        <v/>
      </c>
      <c r="M3313" s="43" t="str">
        <f t="shared" si="828"/>
        <v/>
      </c>
      <c r="N3313" s="26" t="str">
        <f t="shared" si="822"/>
        <v/>
      </c>
      <c r="O3313" s="26" t="str">
        <f t="shared" si="823"/>
        <v/>
      </c>
      <c r="P3313" s="28" t="str">
        <f>IF(E3313="","",INDEX(TableLookupWakeUpScore[],MATCH(E3313,TableLookupWakeUpScore[Wake Up],0),MATCH(P$1,TableLookupWakeUpScore[#Headers],0)))</f>
        <v/>
      </c>
      <c r="Q3313" s="30" t="str">
        <f t="shared" si="824"/>
        <v/>
      </c>
      <c r="R3313" s="31" t="str">
        <f t="shared" si="825"/>
        <v/>
      </c>
      <c r="S3313" s="34" t="str">
        <f>IF($C3313="","",INDEX(TableLookupSleepQuality[],MATCH($C3313,TableLookupSleepQuality[Sleep Quality Low],1),MATCH(S$1,TableLookupSleepQuality[#Headers],0)))</f>
        <v/>
      </c>
      <c r="T3313" s="35" t="str">
        <f>IF($C3313="","",INDEX(TableLookupSleepQuality[],MATCH($C3313,TableLookupSleepQuality[Sleep Quality Low],1),MATCH(T$1,TableLookupSleepQuality[#Headers],0)))</f>
        <v/>
      </c>
      <c r="X3313" s="36" t="str">
        <f t="shared" si="826"/>
        <v/>
      </c>
      <c r="Y3313" s="40" t="str">
        <f t="shared" si="831"/>
        <v/>
      </c>
      <c r="Z3313" s="13" t="str">
        <f t="shared" si="831"/>
        <v/>
      </c>
      <c r="AA3313" s="13" t="str">
        <f t="shared" si="831"/>
        <v/>
      </c>
      <c r="AB3313" s="13" t="str">
        <f t="shared" si="831"/>
        <v/>
      </c>
      <c r="AC3313" s="13" t="str">
        <f t="shared" si="831"/>
        <v/>
      </c>
      <c r="AD3313" s="13" t="str">
        <f t="shared" si="831"/>
        <v/>
      </c>
    </row>
    <row r="3314" spans="7:30" x14ac:dyDescent="0.25">
      <c r="G3314" s="18" t="str">
        <f t="shared" si="817"/>
        <v/>
      </c>
      <c r="H3314" s="22" t="str">
        <f t="shared" si="818"/>
        <v/>
      </c>
      <c r="I3314" s="23" t="str">
        <f t="shared" si="819"/>
        <v/>
      </c>
      <c r="J3314" s="22" t="str">
        <f t="shared" si="820"/>
        <v/>
      </c>
      <c r="K3314" s="24" t="str">
        <f t="shared" si="821"/>
        <v/>
      </c>
      <c r="L3314" s="42" t="str">
        <f t="shared" si="827"/>
        <v/>
      </c>
      <c r="M3314" s="43" t="str">
        <f t="shared" si="828"/>
        <v/>
      </c>
      <c r="N3314" s="26" t="str">
        <f t="shared" si="822"/>
        <v/>
      </c>
      <c r="O3314" s="26" t="str">
        <f t="shared" si="823"/>
        <v/>
      </c>
      <c r="P3314" s="28" t="str">
        <f>IF(E3314="","",INDEX(TableLookupWakeUpScore[],MATCH(E3314,TableLookupWakeUpScore[Wake Up],0),MATCH(P$1,TableLookupWakeUpScore[#Headers],0)))</f>
        <v/>
      </c>
      <c r="Q3314" s="30" t="str">
        <f t="shared" si="824"/>
        <v/>
      </c>
      <c r="R3314" s="31" t="str">
        <f t="shared" si="825"/>
        <v/>
      </c>
      <c r="S3314" s="34" t="str">
        <f>IF($C3314="","",INDEX(TableLookupSleepQuality[],MATCH($C3314,TableLookupSleepQuality[Sleep Quality Low],1),MATCH(S$1,TableLookupSleepQuality[#Headers],0)))</f>
        <v/>
      </c>
      <c r="T3314" s="35" t="str">
        <f>IF($C3314="","",INDEX(TableLookupSleepQuality[],MATCH($C3314,TableLookupSleepQuality[Sleep Quality Low],1),MATCH(T$1,TableLookupSleepQuality[#Headers],0)))</f>
        <v/>
      </c>
      <c r="X3314" s="36" t="str">
        <f t="shared" si="826"/>
        <v/>
      </c>
      <c r="Y3314" s="40" t="str">
        <f t="shared" si="831"/>
        <v/>
      </c>
      <c r="Z3314" s="13" t="str">
        <f t="shared" si="831"/>
        <v/>
      </c>
      <c r="AA3314" s="13" t="str">
        <f t="shared" si="831"/>
        <v/>
      </c>
      <c r="AB3314" s="13" t="str">
        <f t="shared" si="831"/>
        <v/>
      </c>
      <c r="AC3314" s="13" t="str">
        <f t="shared" si="831"/>
        <v/>
      </c>
      <c r="AD3314" s="13" t="str">
        <f t="shared" si="831"/>
        <v/>
      </c>
    </row>
    <row r="3315" spans="7:30" x14ac:dyDescent="0.25">
      <c r="G3315" s="18" t="str">
        <f t="shared" si="817"/>
        <v/>
      </c>
      <c r="H3315" s="22" t="str">
        <f t="shared" si="818"/>
        <v/>
      </c>
      <c r="I3315" s="23" t="str">
        <f t="shared" si="819"/>
        <v/>
      </c>
      <c r="J3315" s="22" t="str">
        <f t="shared" si="820"/>
        <v/>
      </c>
      <c r="K3315" s="24" t="str">
        <f t="shared" si="821"/>
        <v/>
      </c>
      <c r="L3315" s="42" t="str">
        <f t="shared" si="827"/>
        <v/>
      </c>
      <c r="M3315" s="43" t="str">
        <f t="shared" si="828"/>
        <v/>
      </c>
      <c r="N3315" s="26" t="str">
        <f t="shared" si="822"/>
        <v/>
      </c>
      <c r="O3315" s="26" t="str">
        <f t="shared" si="823"/>
        <v/>
      </c>
      <c r="P3315" s="28" t="str">
        <f>IF(E3315="","",INDEX(TableLookupWakeUpScore[],MATCH(E3315,TableLookupWakeUpScore[Wake Up],0),MATCH(P$1,TableLookupWakeUpScore[#Headers],0)))</f>
        <v/>
      </c>
      <c r="Q3315" s="30" t="str">
        <f t="shared" si="824"/>
        <v/>
      </c>
      <c r="R3315" s="31" t="str">
        <f t="shared" si="825"/>
        <v/>
      </c>
      <c r="S3315" s="34" t="str">
        <f>IF($C3315="","",INDEX(TableLookupSleepQuality[],MATCH($C3315,TableLookupSleepQuality[Sleep Quality Low],1),MATCH(S$1,TableLookupSleepQuality[#Headers],0)))</f>
        <v/>
      </c>
      <c r="T3315" s="35" t="str">
        <f>IF($C3315="","",INDEX(TableLookupSleepQuality[],MATCH($C3315,TableLookupSleepQuality[Sleep Quality Low],1),MATCH(T$1,TableLookupSleepQuality[#Headers],0)))</f>
        <v/>
      </c>
      <c r="X3315" s="36" t="str">
        <f t="shared" si="826"/>
        <v/>
      </c>
      <c r="Y3315" s="40" t="str">
        <f t="shared" ref="Y3315:AD3330" si="832">IF(OR($X3315="NO",$X3315=""),"",IF(COUNTIF($F3315,"*" &amp; Y$1 &amp; "*"),"YES","NO"))</f>
        <v/>
      </c>
      <c r="Z3315" s="13" t="str">
        <f t="shared" si="832"/>
        <v/>
      </c>
      <c r="AA3315" s="13" t="str">
        <f t="shared" si="832"/>
        <v/>
      </c>
      <c r="AB3315" s="13" t="str">
        <f t="shared" si="832"/>
        <v/>
      </c>
      <c r="AC3315" s="13" t="str">
        <f t="shared" si="832"/>
        <v/>
      </c>
      <c r="AD3315" s="13" t="str">
        <f t="shared" si="832"/>
        <v/>
      </c>
    </row>
    <row r="3316" spans="7:30" x14ac:dyDescent="0.25">
      <c r="G3316" s="18" t="str">
        <f t="shared" si="817"/>
        <v/>
      </c>
      <c r="H3316" s="22" t="str">
        <f t="shared" si="818"/>
        <v/>
      </c>
      <c r="I3316" s="23" t="str">
        <f t="shared" si="819"/>
        <v/>
      </c>
      <c r="J3316" s="22" t="str">
        <f t="shared" si="820"/>
        <v/>
      </c>
      <c r="K3316" s="24" t="str">
        <f t="shared" si="821"/>
        <v/>
      </c>
      <c r="L3316" s="42" t="str">
        <f t="shared" si="827"/>
        <v/>
      </c>
      <c r="M3316" s="43" t="str">
        <f t="shared" si="828"/>
        <v/>
      </c>
      <c r="N3316" s="26" t="str">
        <f t="shared" si="822"/>
        <v/>
      </c>
      <c r="O3316" s="26" t="str">
        <f t="shared" si="823"/>
        <v/>
      </c>
      <c r="P3316" s="28" t="str">
        <f>IF(E3316="","",INDEX(TableLookupWakeUpScore[],MATCH(E3316,TableLookupWakeUpScore[Wake Up],0),MATCH(P$1,TableLookupWakeUpScore[#Headers],0)))</f>
        <v/>
      </c>
      <c r="Q3316" s="30" t="str">
        <f t="shared" si="824"/>
        <v/>
      </c>
      <c r="R3316" s="31" t="str">
        <f t="shared" si="825"/>
        <v/>
      </c>
      <c r="S3316" s="34" t="str">
        <f>IF($C3316="","",INDEX(TableLookupSleepQuality[],MATCH($C3316,TableLookupSleepQuality[Sleep Quality Low],1),MATCH(S$1,TableLookupSleepQuality[#Headers],0)))</f>
        <v/>
      </c>
      <c r="T3316" s="35" t="str">
        <f>IF($C3316="","",INDEX(TableLookupSleepQuality[],MATCH($C3316,TableLookupSleepQuality[Sleep Quality Low],1),MATCH(T$1,TableLookupSleepQuality[#Headers],0)))</f>
        <v/>
      </c>
      <c r="X3316" s="36" t="str">
        <f t="shared" si="826"/>
        <v/>
      </c>
      <c r="Y3316" s="40" t="str">
        <f t="shared" si="832"/>
        <v/>
      </c>
      <c r="Z3316" s="13" t="str">
        <f t="shared" si="832"/>
        <v/>
      </c>
      <c r="AA3316" s="13" t="str">
        <f t="shared" si="832"/>
        <v/>
      </c>
      <c r="AB3316" s="13" t="str">
        <f t="shared" si="832"/>
        <v/>
      </c>
      <c r="AC3316" s="13" t="str">
        <f t="shared" si="832"/>
        <v/>
      </c>
      <c r="AD3316" s="13" t="str">
        <f t="shared" si="832"/>
        <v/>
      </c>
    </row>
    <row r="3317" spans="7:30" x14ac:dyDescent="0.25">
      <c r="G3317" s="18" t="str">
        <f t="shared" si="817"/>
        <v/>
      </c>
      <c r="H3317" s="22" t="str">
        <f t="shared" si="818"/>
        <v/>
      </c>
      <c r="I3317" s="23" t="str">
        <f t="shared" si="819"/>
        <v/>
      </c>
      <c r="J3317" s="22" t="str">
        <f t="shared" si="820"/>
        <v/>
      </c>
      <c r="K3317" s="24" t="str">
        <f t="shared" si="821"/>
        <v/>
      </c>
      <c r="L3317" s="42" t="str">
        <f t="shared" si="827"/>
        <v/>
      </c>
      <c r="M3317" s="43" t="str">
        <f t="shared" si="828"/>
        <v/>
      </c>
      <c r="N3317" s="26" t="str">
        <f t="shared" si="822"/>
        <v/>
      </c>
      <c r="O3317" s="26" t="str">
        <f t="shared" si="823"/>
        <v/>
      </c>
      <c r="P3317" s="28" t="str">
        <f>IF(E3317="","",INDEX(TableLookupWakeUpScore[],MATCH(E3317,TableLookupWakeUpScore[Wake Up],0),MATCH(P$1,TableLookupWakeUpScore[#Headers],0)))</f>
        <v/>
      </c>
      <c r="Q3317" s="30" t="str">
        <f t="shared" si="824"/>
        <v/>
      </c>
      <c r="R3317" s="31" t="str">
        <f t="shared" si="825"/>
        <v/>
      </c>
      <c r="S3317" s="34" t="str">
        <f>IF($C3317="","",INDEX(TableLookupSleepQuality[],MATCH($C3317,TableLookupSleepQuality[Sleep Quality Low],1),MATCH(S$1,TableLookupSleepQuality[#Headers],0)))</f>
        <v/>
      </c>
      <c r="T3317" s="35" t="str">
        <f>IF($C3317="","",INDEX(TableLookupSleepQuality[],MATCH($C3317,TableLookupSleepQuality[Sleep Quality Low],1),MATCH(T$1,TableLookupSleepQuality[#Headers],0)))</f>
        <v/>
      </c>
      <c r="X3317" s="36" t="str">
        <f t="shared" si="826"/>
        <v/>
      </c>
      <c r="Y3317" s="40" t="str">
        <f t="shared" si="832"/>
        <v/>
      </c>
      <c r="Z3317" s="13" t="str">
        <f t="shared" si="832"/>
        <v/>
      </c>
      <c r="AA3317" s="13" t="str">
        <f t="shared" si="832"/>
        <v/>
      </c>
      <c r="AB3317" s="13" t="str">
        <f t="shared" si="832"/>
        <v/>
      </c>
      <c r="AC3317" s="13" t="str">
        <f t="shared" si="832"/>
        <v/>
      </c>
      <c r="AD3317" s="13" t="str">
        <f t="shared" si="832"/>
        <v/>
      </c>
    </row>
    <row r="3318" spans="7:30" x14ac:dyDescent="0.25">
      <c r="G3318" s="18" t="str">
        <f t="shared" si="817"/>
        <v/>
      </c>
      <c r="H3318" s="22" t="str">
        <f t="shared" si="818"/>
        <v/>
      </c>
      <c r="I3318" s="23" t="str">
        <f t="shared" si="819"/>
        <v/>
      </c>
      <c r="J3318" s="22" t="str">
        <f t="shared" si="820"/>
        <v/>
      </c>
      <c r="K3318" s="24" t="str">
        <f t="shared" si="821"/>
        <v/>
      </c>
      <c r="L3318" s="42" t="str">
        <f t="shared" si="827"/>
        <v/>
      </c>
      <c r="M3318" s="43" t="str">
        <f t="shared" si="828"/>
        <v/>
      </c>
      <c r="N3318" s="26" t="str">
        <f t="shared" si="822"/>
        <v/>
      </c>
      <c r="O3318" s="26" t="str">
        <f t="shared" si="823"/>
        <v/>
      </c>
      <c r="P3318" s="28" t="str">
        <f>IF(E3318="","",INDEX(TableLookupWakeUpScore[],MATCH(E3318,TableLookupWakeUpScore[Wake Up],0),MATCH(P$1,TableLookupWakeUpScore[#Headers],0)))</f>
        <v/>
      </c>
      <c r="Q3318" s="30" t="str">
        <f t="shared" si="824"/>
        <v/>
      </c>
      <c r="R3318" s="31" t="str">
        <f t="shared" si="825"/>
        <v/>
      </c>
      <c r="S3318" s="34" t="str">
        <f>IF($C3318="","",INDEX(TableLookupSleepQuality[],MATCH($C3318,TableLookupSleepQuality[Sleep Quality Low],1),MATCH(S$1,TableLookupSleepQuality[#Headers],0)))</f>
        <v/>
      </c>
      <c r="T3318" s="35" t="str">
        <f>IF($C3318="","",INDEX(TableLookupSleepQuality[],MATCH($C3318,TableLookupSleepQuality[Sleep Quality Low],1),MATCH(T$1,TableLookupSleepQuality[#Headers],0)))</f>
        <v/>
      </c>
      <c r="X3318" s="36" t="str">
        <f t="shared" si="826"/>
        <v/>
      </c>
      <c r="Y3318" s="40" t="str">
        <f t="shared" si="832"/>
        <v/>
      </c>
      <c r="Z3318" s="13" t="str">
        <f t="shared" si="832"/>
        <v/>
      </c>
      <c r="AA3318" s="13" t="str">
        <f t="shared" si="832"/>
        <v/>
      </c>
      <c r="AB3318" s="13" t="str">
        <f t="shared" si="832"/>
        <v/>
      </c>
      <c r="AC3318" s="13" t="str">
        <f t="shared" si="832"/>
        <v/>
      </c>
      <c r="AD3318" s="13" t="str">
        <f t="shared" si="832"/>
        <v/>
      </c>
    </row>
    <row r="3319" spans="7:30" x14ac:dyDescent="0.25">
      <c r="G3319" s="18" t="str">
        <f t="shared" si="817"/>
        <v/>
      </c>
      <c r="H3319" s="22" t="str">
        <f t="shared" si="818"/>
        <v/>
      </c>
      <c r="I3319" s="23" t="str">
        <f t="shared" si="819"/>
        <v/>
      </c>
      <c r="J3319" s="22" t="str">
        <f t="shared" si="820"/>
        <v/>
      </c>
      <c r="K3319" s="24" t="str">
        <f t="shared" si="821"/>
        <v/>
      </c>
      <c r="L3319" s="42" t="str">
        <f t="shared" si="827"/>
        <v/>
      </c>
      <c r="M3319" s="43" t="str">
        <f t="shared" si="828"/>
        <v/>
      </c>
      <c r="N3319" s="26" t="str">
        <f t="shared" si="822"/>
        <v/>
      </c>
      <c r="O3319" s="26" t="str">
        <f t="shared" si="823"/>
        <v/>
      </c>
      <c r="P3319" s="28" t="str">
        <f>IF(E3319="","",INDEX(TableLookupWakeUpScore[],MATCH(E3319,TableLookupWakeUpScore[Wake Up],0),MATCH(P$1,TableLookupWakeUpScore[#Headers],0)))</f>
        <v/>
      </c>
      <c r="Q3319" s="30" t="str">
        <f t="shared" si="824"/>
        <v/>
      </c>
      <c r="R3319" s="31" t="str">
        <f t="shared" si="825"/>
        <v/>
      </c>
      <c r="S3319" s="34" t="str">
        <f>IF($C3319="","",INDEX(TableLookupSleepQuality[],MATCH($C3319,TableLookupSleepQuality[Sleep Quality Low],1),MATCH(S$1,TableLookupSleepQuality[#Headers],0)))</f>
        <v/>
      </c>
      <c r="T3319" s="35" t="str">
        <f>IF($C3319="","",INDEX(TableLookupSleepQuality[],MATCH($C3319,TableLookupSleepQuality[Sleep Quality Low],1),MATCH(T$1,TableLookupSleepQuality[#Headers],0)))</f>
        <v/>
      </c>
      <c r="X3319" s="36" t="str">
        <f t="shared" si="826"/>
        <v/>
      </c>
      <c r="Y3319" s="40" t="str">
        <f t="shared" si="832"/>
        <v/>
      </c>
      <c r="Z3319" s="13" t="str">
        <f t="shared" si="832"/>
        <v/>
      </c>
      <c r="AA3319" s="13" t="str">
        <f t="shared" si="832"/>
        <v/>
      </c>
      <c r="AB3319" s="13" t="str">
        <f t="shared" si="832"/>
        <v/>
      </c>
      <c r="AC3319" s="13" t="str">
        <f t="shared" si="832"/>
        <v/>
      </c>
      <c r="AD3319" s="13" t="str">
        <f t="shared" si="832"/>
        <v/>
      </c>
    </row>
    <row r="3320" spans="7:30" x14ac:dyDescent="0.25">
      <c r="G3320" s="18" t="str">
        <f t="shared" si="817"/>
        <v/>
      </c>
      <c r="H3320" s="22" t="str">
        <f t="shared" si="818"/>
        <v/>
      </c>
      <c r="I3320" s="23" t="str">
        <f t="shared" si="819"/>
        <v/>
      </c>
      <c r="J3320" s="22" t="str">
        <f t="shared" si="820"/>
        <v/>
      </c>
      <c r="K3320" s="24" t="str">
        <f t="shared" si="821"/>
        <v/>
      </c>
      <c r="L3320" s="42" t="str">
        <f t="shared" si="827"/>
        <v/>
      </c>
      <c r="M3320" s="43" t="str">
        <f t="shared" si="828"/>
        <v/>
      </c>
      <c r="N3320" s="26" t="str">
        <f t="shared" si="822"/>
        <v/>
      </c>
      <c r="O3320" s="26" t="str">
        <f t="shared" si="823"/>
        <v/>
      </c>
      <c r="P3320" s="28" t="str">
        <f>IF(E3320="","",INDEX(TableLookupWakeUpScore[],MATCH(E3320,TableLookupWakeUpScore[Wake Up],0),MATCH(P$1,TableLookupWakeUpScore[#Headers],0)))</f>
        <v/>
      </c>
      <c r="Q3320" s="30" t="str">
        <f t="shared" si="824"/>
        <v/>
      </c>
      <c r="R3320" s="31" t="str">
        <f t="shared" si="825"/>
        <v/>
      </c>
      <c r="S3320" s="34" t="str">
        <f>IF($C3320="","",INDEX(TableLookupSleepQuality[],MATCH($C3320,TableLookupSleepQuality[Sleep Quality Low],1),MATCH(S$1,TableLookupSleepQuality[#Headers],0)))</f>
        <v/>
      </c>
      <c r="T3320" s="35" t="str">
        <f>IF($C3320="","",INDEX(TableLookupSleepQuality[],MATCH($C3320,TableLookupSleepQuality[Sleep Quality Low],1),MATCH(T$1,TableLookupSleepQuality[#Headers],0)))</f>
        <v/>
      </c>
      <c r="X3320" s="36" t="str">
        <f t="shared" si="826"/>
        <v/>
      </c>
      <c r="Y3320" s="40" t="str">
        <f t="shared" si="832"/>
        <v/>
      </c>
      <c r="Z3320" s="13" t="str">
        <f t="shared" si="832"/>
        <v/>
      </c>
      <c r="AA3320" s="13" t="str">
        <f t="shared" si="832"/>
        <v/>
      </c>
      <c r="AB3320" s="13" t="str">
        <f t="shared" si="832"/>
        <v/>
      </c>
      <c r="AC3320" s="13" t="str">
        <f t="shared" si="832"/>
        <v/>
      </c>
      <c r="AD3320" s="13" t="str">
        <f t="shared" si="832"/>
        <v/>
      </c>
    </row>
    <row r="3321" spans="7:30" x14ac:dyDescent="0.25">
      <c r="G3321" s="18" t="str">
        <f t="shared" si="817"/>
        <v/>
      </c>
      <c r="H3321" s="22" t="str">
        <f t="shared" si="818"/>
        <v/>
      </c>
      <c r="I3321" s="23" t="str">
        <f t="shared" si="819"/>
        <v/>
      </c>
      <c r="J3321" s="22" t="str">
        <f t="shared" si="820"/>
        <v/>
      </c>
      <c r="K3321" s="24" t="str">
        <f t="shared" si="821"/>
        <v/>
      </c>
      <c r="L3321" s="42" t="str">
        <f t="shared" si="827"/>
        <v/>
      </c>
      <c r="M3321" s="43" t="str">
        <f t="shared" si="828"/>
        <v/>
      </c>
      <c r="N3321" s="26" t="str">
        <f t="shared" si="822"/>
        <v/>
      </c>
      <c r="O3321" s="26" t="str">
        <f t="shared" si="823"/>
        <v/>
      </c>
      <c r="P3321" s="28" t="str">
        <f>IF(E3321="","",INDEX(TableLookupWakeUpScore[],MATCH(E3321,TableLookupWakeUpScore[Wake Up],0),MATCH(P$1,TableLookupWakeUpScore[#Headers],0)))</f>
        <v/>
      </c>
      <c r="Q3321" s="30" t="str">
        <f t="shared" si="824"/>
        <v/>
      </c>
      <c r="R3321" s="31" t="str">
        <f t="shared" si="825"/>
        <v/>
      </c>
      <c r="S3321" s="34" t="str">
        <f>IF($C3321="","",INDEX(TableLookupSleepQuality[],MATCH($C3321,TableLookupSleepQuality[Sleep Quality Low],1),MATCH(S$1,TableLookupSleepQuality[#Headers],0)))</f>
        <v/>
      </c>
      <c r="T3321" s="35" t="str">
        <f>IF($C3321="","",INDEX(TableLookupSleepQuality[],MATCH($C3321,TableLookupSleepQuality[Sleep Quality Low],1),MATCH(T$1,TableLookupSleepQuality[#Headers],0)))</f>
        <v/>
      </c>
      <c r="X3321" s="36" t="str">
        <f t="shared" si="826"/>
        <v/>
      </c>
      <c r="Y3321" s="40" t="str">
        <f t="shared" si="832"/>
        <v/>
      </c>
      <c r="Z3321" s="13" t="str">
        <f t="shared" si="832"/>
        <v/>
      </c>
      <c r="AA3321" s="13" t="str">
        <f t="shared" si="832"/>
        <v/>
      </c>
      <c r="AB3321" s="13" t="str">
        <f t="shared" si="832"/>
        <v/>
      </c>
      <c r="AC3321" s="13" t="str">
        <f t="shared" si="832"/>
        <v/>
      </c>
      <c r="AD3321" s="13" t="str">
        <f t="shared" si="832"/>
        <v/>
      </c>
    </row>
    <row r="3322" spans="7:30" x14ac:dyDescent="0.25">
      <c r="G3322" s="18" t="str">
        <f t="shared" si="817"/>
        <v/>
      </c>
      <c r="H3322" s="22" t="str">
        <f t="shared" si="818"/>
        <v/>
      </c>
      <c r="I3322" s="23" t="str">
        <f t="shared" si="819"/>
        <v/>
      </c>
      <c r="J3322" s="22" t="str">
        <f t="shared" si="820"/>
        <v/>
      </c>
      <c r="K3322" s="24" t="str">
        <f t="shared" si="821"/>
        <v/>
      </c>
      <c r="L3322" s="42" t="str">
        <f t="shared" si="827"/>
        <v/>
      </c>
      <c r="M3322" s="43" t="str">
        <f t="shared" si="828"/>
        <v/>
      </c>
      <c r="N3322" s="26" t="str">
        <f t="shared" si="822"/>
        <v/>
      </c>
      <c r="O3322" s="26" t="str">
        <f t="shared" si="823"/>
        <v/>
      </c>
      <c r="P3322" s="28" t="str">
        <f>IF(E3322="","",INDEX(TableLookupWakeUpScore[],MATCH(E3322,TableLookupWakeUpScore[Wake Up],0),MATCH(P$1,TableLookupWakeUpScore[#Headers],0)))</f>
        <v/>
      </c>
      <c r="Q3322" s="30" t="str">
        <f t="shared" si="824"/>
        <v/>
      </c>
      <c r="R3322" s="31" t="str">
        <f t="shared" si="825"/>
        <v/>
      </c>
      <c r="S3322" s="34" t="str">
        <f>IF($C3322="","",INDEX(TableLookupSleepQuality[],MATCH($C3322,TableLookupSleepQuality[Sleep Quality Low],1),MATCH(S$1,TableLookupSleepQuality[#Headers],0)))</f>
        <v/>
      </c>
      <c r="T3322" s="35" t="str">
        <f>IF($C3322="","",INDEX(TableLookupSleepQuality[],MATCH($C3322,TableLookupSleepQuality[Sleep Quality Low],1),MATCH(T$1,TableLookupSleepQuality[#Headers],0)))</f>
        <v/>
      </c>
      <c r="X3322" s="36" t="str">
        <f t="shared" si="826"/>
        <v/>
      </c>
      <c r="Y3322" s="40" t="str">
        <f t="shared" si="832"/>
        <v/>
      </c>
      <c r="Z3322" s="13" t="str">
        <f t="shared" si="832"/>
        <v/>
      </c>
      <c r="AA3322" s="13" t="str">
        <f t="shared" si="832"/>
        <v/>
      </c>
      <c r="AB3322" s="13" t="str">
        <f t="shared" si="832"/>
        <v/>
      </c>
      <c r="AC3322" s="13" t="str">
        <f t="shared" si="832"/>
        <v/>
      </c>
      <c r="AD3322" s="13" t="str">
        <f t="shared" si="832"/>
        <v/>
      </c>
    </row>
    <row r="3323" spans="7:30" x14ac:dyDescent="0.25">
      <c r="G3323" s="18" t="str">
        <f t="shared" si="817"/>
        <v/>
      </c>
      <c r="H3323" s="22" t="str">
        <f t="shared" si="818"/>
        <v/>
      </c>
      <c r="I3323" s="23" t="str">
        <f t="shared" si="819"/>
        <v/>
      </c>
      <c r="J3323" s="22" t="str">
        <f t="shared" si="820"/>
        <v/>
      </c>
      <c r="K3323" s="24" t="str">
        <f t="shared" si="821"/>
        <v/>
      </c>
      <c r="L3323" s="42" t="str">
        <f t="shared" si="827"/>
        <v/>
      </c>
      <c r="M3323" s="43" t="str">
        <f t="shared" si="828"/>
        <v/>
      </c>
      <c r="N3323" s="26" t="str">
        <f t="shared" si="822"/>
        <v/>
      </c>
      <c r="O3323" s="26" t="str">
        <f t="shared" si="823"/>
        <v/>
      </c>
      <c r="P3323" s="28" t="str">
        <f>IF(E3323="","",INDEX(TableLookupWakeUpScore[],MATCH(E3323,TableLookupWakeUpScore[Wake Up],0),MATCH(P$1,TableLookupWakeUpScore[#Headers],0)))</f>
        <v/>
      </c>
      <c r="Q3323" s="30" t="str">
        <f t="shared" si="824"/>
        <v/>
      </c>
      <c r="R3323" s="31" t="str">
        <f t="shared" si="825"/>
        <v/>
      </c>
      <c r="S3323" s="34" t="str">
        <f>IF($C3323="","",INDEX(TableLookupSleepQuality[],MATCH($C3323,TableLookupSleepQuality[Sleep Quality Low],1),MATCH(S$1,TableLookupSleepQuality[#Headers],0)))</f>
        <v/>
      </c>
      <c r="T3323" s="35" t="str">
        <f>IF($C3323="","",INDEX(TableLookupSleepQuality[],MATCH($C3323,TableLookupSleepQuality[Sleep Quality Low],1),MATCH(T$1,TableLookupSleepQuality[#Headers],0)))</f>
        <v/>
      </c>
      <c r="X3323" s="36" t="str">
        <f t="shared" si="826"/>
        <v/>
      </c>
      <c r="Y3323" s="40" t="str">
        <f t="shared" si="832"/>
        <v/>
      </c>
      <c r="Z3323" s="13" t="str">
        <f t="shared" si="832"/>
        <v/>
      </c>
      <c r="AA3323" s="13" t="str">
        <f t="shared" si="832"/>
        <v/>
      </c>
      <c r="AB3323" s="13" t="str">
        <f t="shared" si="832"/>
        <v/>
      </c>
      <c r="AC3323" s="13" t="str">
        <f t="shared" si="832"/>
        <v/>
      </c>
      <c r="AD3323" s="13" t="str">
        <f t="shared" si="832"/>
        <v/>
      </c>
    </row>
    <row r="3324" spans="7:30" x14ac:dyDescent="0.25">
      <c r="G3324" s="18" t="str">
        <f t="shared" si="817"/>
        <v/>
      </c>
      <c r="H3324" s="22" t="str">
        <f t="shared" si="818"/>
        <v/>
      </c>
      <c r="I3324" s="23" t="str">
        <f t="shared" si="819"/>
        <v/>
      </c>
      <c r="J3324" s="22" t="str">
        <f t="shared" si="820"/>
        <v/>
      </c>
      <c r="K3324" s="24" t="str">
        <f t="shared" si="821"/>
        <v/>
      </c>
      <c r="L3324" s="42" t="str">
        <f t="shared" si="827"/>
        <v/>
      </c>
      <c r="M3324" s="43" t="str">
        <f t="shared" si="828"/>
        <v/>
      </c>
      <c r="N3324" s="26" t="str">
        <f t="shared" si="822"/>
        <v/>
      </c>
      <c r="O3324" s="26" t="str">
        <f t="shared" si="823"/>
        <v/>
      </c>
      <c r="P3324" s="28" t="str">
        <f>IF(E3324="","",INDEX(TableLookupWakeUpScore[],MATCH(E3324,TableLookupWakeUpScore[Wake Up],0),MATCH(P$1,TableLookupWakeUpScore[#Headers],0)))</f>
        <v/>
      </c>
      <c r="Q3324" s="30" t="str">
        <f t="shared" si="824"/>
        <v/>
      </c>
      <c r="R3324" s="31" t="str">
        <f t="shared" si="825"/>
        <v/>
      </c>
      <c r="S3324" s="34" t="str">
        <f>IF($C3324="","",INDEX(TableLookupSleepQuality[],MATCH($C3324,TableLookupSleepQuality[Sleep Quality Low],1),MATCH(S$1,TableLookupSleepQuality[#Headers],0)))</f>
        <v/>
      </c>
      <c r="T3324" s="35" t="str">
        <f>IF($C3324="","",INDEX(TableLookupSleepQuality[],MATCH($C3324,TableLookupSleepQuality[Sleep Quality Low],1),MATCH(T$1,TableLookupSleepQuality[#Headers],0)))</f>
        <v/>
      </c>
      <c r="X3324" s="36" t="str">
        <f t="shared" si="826"/>
        <v/>
      </c>
      <c r="Y3324" s="40" t="str">
        <f t="shared" si="832"/>
        <v/>
      </c>
      <c r="Z3324" s="13" t="str">
        <f t="shared" si="832"/>
        <v/>
      </c>
      <c r="AA3324" s="13" t="str">
        <f t="shared" si="832"/>
        <v/>
      </c>
      <c r="AB3324" s="13" t="str">
        <f t="shared" si="832"/>
        <v/>
      </c>
      <c r="AC3324" s="13" t="str">
        <f t="shared" si="832"/>
        <v/>
      </c>
      <c r="AD3324" s="13" t="str">
        <f t="shared" si="832"/>
        <v/>
      </c>
    </row>
    <row r="3325" spans="7:30" x14ac:dyDescent="0.25">
      <c r="G3325" s="18" t="str">
        <f t="shared" si="817"/>
        <v/>
      </c>
      <c r="H3325" s="22" t="str">
        <f t="shared" si="818"/>
        <v/>
      </c>
      <c r="I3325" s="23" t="str">
        <f t="shared" si="819"/>
        <v/>
      </c>
      <c r="J3325" s="22" t="str">
        <f t="shared" si="820"/>
        <v/>
      </c>
      <c r="K3325" s="24" t="str">
        <f t="shared" si="821"/>
        <v/>
      </c>
      <c r="L3325" s="42" t="str">
        <f t="shared" si="827"/>
        <v/>
      </c>
      <c r="M3325" s="43" t="str">
        <f t="shared" si="828"/>
        <v/>
      </c>
      <c r="N3325" s="26" t="str">
        <f t="shared" si="822"/>
        <v/>
      </c>
      <c r="O3325" s="26" t="str">
        <f t="shared" si="823"/>
        <v/>
      </c>
      <c r="P3325" s="28" t="str">
        <f>IF(E3325="","",INDEX(TableLookupWakeUpScore[],MATCH(E3325,TableLookupWakeUpScore[Wake Up],0),MATCH(P$1,TableLookupWakeUpScore[#Headers],0)))</f>
        <v/>
      </c>
      <c r="Q3325" s="30" t="str">
        <f t="shared" si="824"/>
        <v/>
      </c>
      <c r="R3325" s="31" t="str">
        <f t="shared" si="825"/>
        <v/>
      </c>
      <c r="S3325" s="34" t="str">
        <f>IF($C3325="","",INDEX(TableLookupSleepQuality[],MATCH($C3325,TableLookupSleepQuality[Sleep Quality Low],1),MATCH(S$1,TableLookupSleepQuality[#Headers],0)))</f>
        <v/>
      </c>
      <c r="T3325" s="35" t="str">
        <f>IF($C3325="","",INDEX(TableLookupSleepQuality[],MATCH($C3325,TableLookupSleepQuality[Sleep Quality Low],1),MATCH(T$1,TableLookupSleepQuality[#Headers],0)))</f>
        <v/>
      </c>
      <c r="X3325" s="36" t="str">
        <f t="shared" si="826"/>
        <v/>
      </c>
      <c r="Y3325" s="40" t="str">
        <f t="shared" si="832"/>
        <v/>
      </c>
      <c r="Z3325" s="13" t="str">
        <f t="shared" si="832"/>
        <v/>
      </c>
      <c r="AA3325" s="13" t="str">
        <f t="shared" si="832"/>
        <v/>
      </c>
      <c r="AB3325" s="13" t="str">
        <f t="shared" si="832"/>
        <v/>
      </c>
      <c r="AC3325" s="13" t="str">
        <f t="shared" si="832"/>
        <v/>
      </c>
      <c r="AD3325" s="13" t="str">
        <f t="shared" si="832"/>
        <v/>
      </c>
    </row>
    <row r="3326" spans="7:30" x14ac:dyDescent="0.25">
      <c r="G3326" s="18" t="str">
        <f t="shared" si="817"/>
        <v/>
      </c>
      <c r="H3326" s="22" t="str">
        <f t="shared" si="818"/>
        <v/>
      </c>
      <c r="I3326" s="23" t="str">
        <f t="shared" si="819"/>
        <v/>
      </c>
      <c r="J3326" s="22" t="str">
        <f t="shared" si="820"/>
        <v/>
      </c>
      <c r="K3326" s="24" t="str">
        <f t="shared" si="821"/>
        <v/>
      </c>
      <c r="L3326" s="42" t="str">
        <f t="shared" si="827"/>
        <v/>
      </c>
      <c r="M3326" s="43" t="str">
        <f t="shared" si="828"/>
        <v/>
      </c>
      <c r="N3326" s="26" t="str">
        <f t="shared" si="822"/>
        <v/>
      </c>
      <c r="O3326" s="26" t="str">
        <f t="shared" si="823"/>
        <v/>
      </c>
      <c r="P3326" s="28" t="str">
        <f>IF(E3326="","",INDEX(TableLookupWakeUpScore[],MATCH(E3326,TableLookupWakeUpScore[Wake Up],0),MATCH(P$1,TableLookupWakeUpScore[#Headers],0)))</f>
        <v/>
      </c>
      <c r="Q3326" s="30" t="str">
        <f t="shared" si="824"/>
        <v/>
      </c>
      <c r="R3326" s="31" t="str">
        <f t="shared" si="825"/>
        <v/>
      </c>
      <c r="S3326" s="34" t="str">
        <f>IF($C3326="","",INDEX(TableLookupSleepQuality[],MATCH($C3326,TableLookupSleepQuality[Sleep Quality Low],1),MATCH(S$1,TableLookupSleepQuality[#Headers],0)))</f>
        <v/>
      </c>
      <c r="T3326" s="35" t="str">
        <f>IF($C3326="","",INDEX(TableLookupSleepQuality[],MATCH($C3326,TableLookupSleepQuality[Sleep Quality Low],1),MATCH(T$1,TableLookupSleepQuality[#Headers],0)))</f>
        <v/>
      </c>
      <c r="X3326" s="36" t="str">
        <f t="shared" si="826"/>
        <v/>
      </c>
      <c r="Y3326" s="40" t="str">
        <f t="shared" si="832"/>
        <v/>
      </c>
      <c r="Z3326" s="13" t="str">
        <f t="shared" si="832"/>
        <v/>
      </c>
      <c r="AA3326" s="13" t="str">
        <f t="shared" si="832"/>
        <v/>
      </c>
      <c r="AB3326" s="13" t="str">
        <f t="shared" si="832"/>
        <v/>
      </c>
      <c r="AC3326" s="13" t="str">
        <f t="shared" si="832"/>
        <v/>
      </c>
      <c r="AD3326" s="13" t="str">
        <f t="shared" si="832"/>
        <v/>
      </c>
    </row>
    <row r="3327" spans="7:30" x14ac:dyDescent="0.25">
      <c r="G3327" s="18" t="str">
        <f t="shared" si="817"/>
        <v/>
      </c>
      <c r="H3327" s="22" t="str">
        <f t="shared" si="818"/>
        <v/>
      </c>
      <c r="I3327" s="23" t="str">
        <f t="shared" si="819"/>
        <v/>
      </c>
      <c r="J3327" s="22" t="str">
        <f t="shared" si="820"/>
        <v/>
      </c>
      <c r="K3327" s="24" t="str">
        <f t="shared" si="821"/>
        <v/>
      </c>
      <c r="L3327" s="42" t="str">
        <f t="shared" si="827"/>
        <v/>
      </c>
      <c r="M3327" s="43" t="str">
        <f t="shared" si="828"/>
        <v/>
      </c>
      <c r="N3327" s="26" t="str">
        <f t="shared" si="822"/>
        <v/>
      </c>
      <c r="O3327" s="26" t="str">
        <f t="shared" si="823"/>
        <v/>
      </c>
      <c r="P3327" s="28" t="str">
        <f>IF(E3327="","",INDEX(TableLookupWakeUpScore[],MATCH(E3327,TableLookupWakeUpScore[Wake Up],0),MATCH(P$1,TableLookupWakeUpScore[#Headers],0)))</f>
        <v/>
      </c>
      <c r="Q3327" s="30" t="str">
        <f t="shared" si="824"/>
        <v/>
      </c>
      <c r="R3327" s="31" t="str">
        <f t="shared" si="825"/>
        <v/>
      </c>
      <c r="S3327" s="34" t="str">
        <f>IF($C3327="","",INDEX(TableLookupSleepQuality[],MATCH($C3327,TableLookupSleepQuality[Sleep Quality Low],1),MATCH(S$1,TableLookupSleepQuality[#Headers],0)))</f>
        <v/>
      </c>
      <c r="T3327" s="35" t="str">
        <f>IF($C3327="","",INDEX(TableLookupSleepQuality[],MATCH($C3327,TableLookupSleepQuality[Sleep Quality Low],1),MATCH(T$1,TableLookupSleepQuality[#Headers],0)))</f>
        <v/>
      </c>
      <c r="X3327" s="36" t="str">
        <f t="shared" si="826"/>
        <v/>
      </c>
      <c r="Y3327" s="40" t="str">
        <f t="shared" si="832"/>
        <v/>
      </c>
      <c r="Z3327" s="13" t="str">
        <f t="shared" si="832"/>
        <v/>
      </c>
      <c r="AA3327" s="13" t="str">
        <f t="shared" si="832"/>
        <v/>
      </c>
      <c r="AB3327" s="13" t="str">
        <f t="shared" si="832"/>
        <v/>
      </c>
      <c r="AC3327" s="13" t="str">
        <f t="shared" si="832"/>
        <v/>
      </c>
      <c r="AD3327" s="13" t="str">
        <f t="shared" si="832"/>
        <v/>
      </c>
    </row>
    <row r="3328" spans="7:30" x14ac:dyDescent="0.25">
      <c r="G3328" s="18" t="str">
        <f t="shared" si="817"/>
        <v/>
      </c>
      <c r="H3328" s="22" t="str">
        <f t="shared" si="818"/>
        <v/>
      </c>
      <c r="I3328" s="23" t="str">
        <f t="shared" si="819"/>
        <v/>
      </c>
      <c r="J3328" s="22" t="str">
        <f t="shared" si="820"/>
        <v/>
      </c>
      <c r="K3328" s="24" t="str">
        <f t="shared" si="821"/>
        <v/>
      </c>
      <c r="L3328" s="42" t="str">
        <f t="shared" si="827"/>
        <v/>
      </c>
      <c r="M3328" s="43" t="str">
        <f t="shared" si="828"/>
        <v/>
      </c>
      <c r="N3328" s="26" t="str">
        <f t="shared" si="822"/>
        <v/>
      </c>
      <c r="O3328" s="26" t="str">
        <f t="shared" si="823"/>
        <v/>
      </c>
      <c r="P3328" s="28" t="str">
        <f>IF(E3328="","",INDEX(TableLookupWakeUpScore[],MATCH(E3328,TableLookupWakeUpScore[Wake Up],0),MATCH(P$1,TableLookupWakeUpScore[#Headers],0)))</f>
        <v/>
      </c>
      <c r="Q3328" s="30" t="str">
        <f t="shared" si="824"/>
        <v/>
      </c>
      <c r="R3328" s="31" t="str">
        <f t="shared" si="825"/>
        <v/>
      </c>
      <c r="S3328" s="34" t="str">
        <f>IF($C3328="","",INDEX(TableLookupSleepQuality[],MATCH($C3328,TableLookupSleepQuality[Sleep Quality Low],1),MATCH(S$1,TableLookupSleepQuality[#Headers],0)))</f>
        <v/>
      </c>
      <c r="T3328" s="35" t="str">
        <f>IF($C3328="","",INDEX(TableLookupSleepQuality[],MATCH($C3328,TableLookupSleepQuality[Sleep Quality Low],1),MATCH(T$1,TableLookupSleepQuality[#Headers],0)))</f>
        <v/>
      </c>
      <c r="X3328" s="36" t="str">
        <f t="shared" si="826"/>
        <v/>
      </c>
      <c r="Y3328" s="40" t="str">
        <f t="shared" si="832"/>
        <v/>
      </c>
      <c r="Z3328" s="13" t="str">
        <f t="shared" si="832"/>
        <v/>
      </c>
      <c r="AA3328" s="13" t="str">
        <f t="shared" si="832"/>
        <v/>
      </c>
      <c r="AB3328" s="13" t="str">
        <f t="shared" si="832"/>
        <v/>
      </c>
      <c r="AC3328" s="13" t="str">
        <f t="shared" si="832"/>
        <v/>
      </c>
      <c r="AD3328" s="13" t="str">
        <f t="shared" si="832"/>
        <v/>
      </c>
    </row>
    <row r="3329" spans="7:30" x14ac:dyDescent="0.25">
      <c r="G3329" s="18" t="str">
        <f t="shared" si="817"/>
        <v/>
      </c>
      <c r="H3329" s="22" t="str">
        <f t="shared" si="818"/>
        <v/>
      </c>
      <c r="I3329" s="23" t="str">
        <f t="shared" si="819"/>
        <v/>
      </c>
      <c r="J3329" s="22" t="str">
        <f t="shared" si="820"/>
        <v/>
      </c>
      <c r="K3329" s="24" t="str">
        <f t="shared" si="821"/>
        <v/>
      </c>
      <c r="L3329" s="42" t="str">
        <f t="shared" si="827"/>
        <v/>
      </c>
      <c r="M3329" s="43" t="str">
        <f t="shared" si="828"/>
        <v/>
      </c>
      <c r="N3329" s="26" t="str">
        <f t="shared" si="822"/>
        <v/>
      </c>
      <c r="O3329" s="26" t="str">
        <f t="shared" si="823"/>
        <v/>
      </c>
      <c r="P3329" s="28" t="str">
        <f>IF(E3329="","",INDEX(TableLookupWakeUpScore[],MATCH(E3329,TableLookupWakeUpScore[Wake Up],0),MATCH(P$1,TableLookupWakeUpScore[#Headers],0)))</f>
        <v/>
      </c>
      <c r="Q3329" s="30" t="str">
        <f t="shared" si="824"/>
        <v/>
      </c>
      <c r="R3329" s="31" t="str">
        <f t="shared" si="825"/>
        <v/>
      </c>
      <c r="S3329" s="34" t="str">
        <f>IF($C3329="","",INDEX(TableLookupSleepQuality[],MATCH($C3329,TableLookupSleepQuality[Sleep Quality Low],1),MATCH(S$1,TableLookupSleepQuality[#Headers],0)))</f>
        <v/>
      </c>
      <c r="T3329" s="35" t="str">
        <f>IF($C3329="","",INDEX(TableLookupSleepQuality[],MATCH($C3329,TableLookupSleepQuality[Sleep Quality Low],1),MATCH(T$1,TableLookupSleepQuality[#Headers],0)))</f>
        <v/>
      </c>
      <c r="X3329" s="36" t="str">
        <f t="shared" si="826"/>
        <v/>
      </c>
      <c r="Y3329" s="40" t="str">
        <f t="shared" si="832"/>
        <v/>
      </c>
      <c r="Z3329" s="13" t="str">
        <f t="shared" si="832"/>
        <v/>
      </c>
      <c r="AA3329" s="13" t="str">
        <f t="shared" si="832"/>
        <v/>
      </c>
      <c r="AB3329" s="13" t="str">
        <f t="shared" si="832"/>
        <v/>
      </c>
      <c r="AC3329" s="13" t="str">
        <f t="shared" si="832"/>
        <v/>
      </c>
      <c r="AD3329" s="13" t="str">
        <f t="shared" si="832"/>
        <v/>
      </c>
    </row>
    <row r="3330" spans="7:30" x14ac:dyDescent="0.25">
      <c r="G3330" s="18" t="str">
        <f t="shared" ref="G3330:G3393" si="833">IF($B3330="","",VALUE(TEXT($B3330,"yyyy")))</f>
        <v/>
      </c>
      <c r="H3330" s="22" t="str">
        <f t="shared" ref="H3330:H3393" si="834">IF($B3330="","",VALUE(TEXT($B3330,"mm")))</f>
        <v/>
      </c>
      <c r="I3330" s="23" t="str">
        <f t="shared" ref="I3330:I3393" si="835">IF($B3330="","",TEXT($B3330,"mmm"))</f>
        <v/>
      </c>
      <c r="J3330" s="22" t="str">
        <f t="shared" ref="J3330:J3393" si="836">IF($B3330="","",VALUE(TEXT($B3330,"dd")))</f>
        <v/>
      </c>
      <c r="K3330" s="24" t="str">
        <f t="shared" ref="K3330:K3393" si="837">IF($B3330="","",TEXT($B3330,"ddd"))</f>
        <v/>
      </c>
      <c r="L3330" s="42" t="str">
        <f t="shared" si="827"/>
        <v/>
      </c>
      <c r="M3330" s="43" t="str">
        <f t="shared" si="828"/>
        <v/>
      </c>
      <c r="N3330" s="26" t="str">
        <f t="shared" ref="N3330:N3393" si="838">IF(A3330="","",TIME(HOUR(A3330),MINUTE(A3330),SECOND(A3330)))</f>
        <v/>
      </c>
      <c r="O3330" s="26" t="str">
        <f t="shared" ref="O3330:O3393" si="839">IF(B3330="","",TIME(HOUR(B3330),MINUTE(B3330),SECOND(B3330)))</f>
        <v/>
      </c>
      <c r="P3330" s="28" t="str">
        <f>IF(E3330="","",INDEX(TableLookupWakeUpScore[],MATCH(E3330,TableLookupWakeUpScore[Wake Up],0),MATCH(P$1,TableLookupWakeUpScore[#Headers],0)))</f>
        <v/>
      </c>
      <c r="Q3330" s="30" t="str">
        <f t="shared" ref="Q3330:Q3393" si="840">IF(D3330="","",D3330*24)</f>
        <v/>
      </c>
      <c r="R3330" s="31" t="str">
        <f t="shared" ref="R3330:R3393" si="841">IF(OR(A3330="",B3330=""),"",B3330-A3330)</f>
        <v/>
      </c>
      <c r="S3330" s="34" t="str">
        <f>IF($C3330="","",INDEX(TableLookupSleepQuality[],MATCH($C3330,TableLookupSleepQuality[Sleep Quality Low],1),MATCH(S$1,TableLookupSleepQuality[#Headers],0)))</f>
        <v/>
      </c>
      <c r="T3330" s="35" t="str">
        <f>IF($C3330="","",INDEX(TableLookupSleepQuality[],MATCH($C3330,TableLookupSleepQuality[Sleep Quality Low],1),MATCH(T$1,TableLookupSleepQuality[#Headers],0)))</f>
        <v/>
      </c>
      <c r="X3330" s="36" t="str">
        <f t="shared" ref="X3330:X3393" si="842">IF($M3330="","",IF($M3330&gt;=RangeLookupDateStartedRecordingSleepNotes,"YES","NO"))</f>
        <v/>
      </c>
      <c r="Y3330" s="40" t="str">
        <f t="shared" si="832"/>
        <v/>
      </c>
      <c r="Z3330" s="13" t="str">
        <f t="shared" si="832"/>
        <v/>
      </c>
      <c r="AA3330" s="13" t="str">
        <f t="shared" si="832"/>
        <v/>
      </c>
      <c r="AB3330" s="13" t="str">
        <f t="shared" si="832"/>
        <v/>
      </c>
      <c r="AC3330" s="13" t="str">
        <f t="shared" si="832"/>
        <v/>
      </c>
      <c r="AD3330" s="13" t="str">
        <f t="shared" si="832"/>
        <v/>
      </c>
    </row>
    <row r="3331" spans="7:30" x14ac:dyDescent="0.25">
      <c r="G3331" s="18" t="str">
        <f t="shared" si="833"/>
        <v/>
      </c>
      <c r="H3331" s="22" t="str">
        <f t="shared" si="834"/>
        <v/>
      </c>
      <c r="I3331" s="23" t="str">
        <f t="shared" si="835"/>
        <v/>
      </c>
      <c r="J3331" s="22" t="str">
        <f t="shared" si="836"/>
        <v/>
      </c>
      <c r="K3331" s="24" t="str">
        <f t="shared" si="837"/>
        <v/>
      </c>
      <c r="L3331" s="42" t="str">
        <f t="shared" ref="L3331:L3394" si="843">IF(A3331="","",DATE(YEAR(A3331),MONTH(A3331),DAY(A3331)))</f>
        <v/>
      </c>
      <c r="M3331" s="43" t="str">
        <f t="shared" ref="M3331:M3394" si="844">IF(B3331="","",DATE(YEAR(B3331),MONTH(B3331),DAY(B3331)))</f>
        <v/>
      </c>
      <c r="N3331" s="26" t="str">
        <f t="shared" si="838"/>
        <v/>
      </c>
      <c r="O3331" s="26" t="str">
        <f t="shared" si="839"/>
        <v/>
      </c>
      <c r="P3331" s="28" t="str">
        <f>IF(E3331="","",INDEX(TableLookupWakeUpScore[],MATCH(E3331,TableLookupWakeUpScore[Wake Up],0),MATCH(P$1,TableLookupWakeUpScore[#Headers],0)))</f>
        <v/>
      </c>
      <c r="Q3331" s="30" t="str">
        <f t="shared" si="840"/>
        <v/>
      </c>
      <c r="R3331" s="31" t="str">
        <f t="shared" si="841"/>
        <v/>
      </c>
      <c r="S3331" s="34" t="str">
        <f>IF($C3331="","",INDEX(TableLookupSleepQuality[],MATCH($C3331,TableLookupSleepQuality[Sleep Quality Low],1),MATCH(S$1,TableLookupSleepQuality[#Headers],0)))</f>
        <v/>
      </c>
      <c r="T3331" s="35" t="str">
        <f>IF($C3331="","",INDEX(TableLookupSleepQuality[],MATCH($C3331,TableLookupSleepQuality[Sleep Quality Low],1),MATCH(T$1,TableLookupSleepQuality[#Headers],0)))</f>
        <v/>
      </c>
      <c r="X3331" s="36" t="str">
        <f t="shared" si="842"/>
        <v/>
      </c>
      <c r="Y3331" s="40" t="str">
        <f t="shared" ref="Y3331:AD3346" si="845">IF(OR($X3331="NO",$X3331=""),"",IF(COUNTIF($F3331,"*" &amp; Y$1 &amp; "*"),"YES","NO"))</f>
        <v/>
      </c>
      <c r="Z3331" s="13" t="str">
        <f t="shared" si="845"/>
        <v/>
      </c>
      <c r="AA3331" s="13" t="str">
        <f t="shared" si="845"/>
        <v/>
      </c>
      <c r="AB3331" s="13" t="str">
        <f t="shared" si="845"/>
        <v/>
      </c>
      <c r="AC3331" s="13" t="str">
        <f t="shared" si="845"/>
        <v/>
      </c>
      <c r="AD3331" s="13" t="str">
        <f t="shared" si="845"/>
        <v/>
      </c>
    </row>
    <row r="3332" spans="7:30" x14ac:dyDescent="0.25">
      <c r="G3332" s="18" t="str">
        <f t="shared" si="833"/>
        <v/>
      </c>
      <c r="H3332" s="22" t="str">
        <f t="shared" si="834"/>
        <v/>
      </c>
      <c r="I3332" s="23" t="str">
        <f t="shared" si="835"/>
        <v/>
      </c>
      <c r="J3332" s="22" t="str">
        <f t="shared" si="836"/>
        <v/>
      </c>
      <c r="K3332" s="24" t="str">
        <f t="shared" si="837"/>
        <v/>
      </c>
      <c r="L3332" s="42" t="str">
        <f t="shared" si="843"/>
        <v/>
      </c>
      <c r="M3332" s="43" t="str">
        <f t="shared" si="844"/>
        <v/>
      </c>
      <c r="N3332" s="26" t="str">
        <f t="shared" si="838"/>
        <v/>
      </c>
      <c r="O3332" s="26" t="str">
        <f t="shared" si="839"/>
        <v/>
      </c>
      <c r="P3332" s="28" t="str">
        <f>IF(E3332="","",INDEX(TableLookupWakeUpScore[],MATCH(E3332,TableLookupWakeUpScore[Wake Up],0),MATCH(P$1,TableLookupWakeUpScore[#Headers],0)))</f>
        <v/>
      </c>
      <c r="Q3332" s="30" t="str">
        <f t="shared" si="840"/>
        <v/>
      </c>
      <c r="R3332" s="31" t="str">
        <f t="shared" si="841"/>
        <v/>
      </c>
      <c r="S3332" s="34" t="str">
        <f>IF($C3332="","",INDEX(TableLookupSleepQuality[],MATCH($C3332,TableLookupSleepQuality[Sleep Quality Low],1),MATCH(S$1,TableLookupSleepQuality[#Headers],0)))</f>
        <v/>
      </c>
      <c r="T3332" s="35" t="str">
        <f>IF($C3332="","",INDEX(TableLookupSleepQuality[],MATCH($C3332,TableLookupSleepQuality[Sleep Quality Low],1),MATCH(T$1,TableLookupSleepQuality[#Headers],0)))</f>
        <v/>
      </c>
      <c r="X3332" s="36" t="str">
        <f t="shared" si="842"/>
        <v/>
      </c>
      <c r="Y3332" s="40" t="str">
        <f t="shared" si="845"/>
        <v/>
      </c>
      <c r="Z3332" s="13" t="str">
        <f t="shared" si="845"/>
        <v/>
      </c>
      <c r="AA3332" s="13" t="str">
        <f t="shared" si="845"/>
        <v/>
      </c>
      <c r="AB3332" s="13" t="str">
        <f t="shared" si="845"/>
        <v/>
      </c>
      <c r="AC3332" s="13" t="str">
        <f t="shared" si="845"/>
        <v/>
      </c>
      <c r="AD3332" s="13" t="str">
        <f t="shared" si="845"/>
        <v/>
      </c>
    </row>
    <row r="3333" spans="7:30" x14ac:dyDescent="0.25">
      <c r="G3333" s="18" t="str">
        <f t="shared" si="833"/>
        <v/>
      </c>
      <c r="H3333" s="22" t="str">
        <f t="shared" si="834"/>
        <v/>
      </c>
      <c r="I3333" s="23" t="str">
        <f t="shared" si="835"/>
        <v/>
      </c>
      <c r="J3333" s="22" t="str">
        <f t="shared" si="836"/>
        <v/>
      </c>
      <c r="K3333" s="24" t="str">
        <f t="shared" si="837"/>
        <v/>
      </c>
      <c r="L3333" s="42" t="str">
        <f t="shared" si="843"/>
        <v/>
      </c>
      <c r="M3333" s="43" t="str">
        <f t="shared" si="844"/>
        <v/>
      </c>
      <c r="N3333" s="26" t="str">
        <f t="shared" si="838"/>
        <v/>
      </c>
      <c r="O3333" s="26" t="str">
        <f t="shared" si="839"/>
        <v/>
      </c>
      <c r="P3333" s="28" t="str">
        <f>IF(E3333="","",INDEX(TableLookupWakeUpScore[],MATCH(E3333,TableLookupWakeUpScore[Wake Up],0),MATCH(P$1,TableLookupWakeUpScore[#Headers],0)))</f>
        <v/>
      </c>
      <c r="Q3333" s="30" t="str">
        <f t="shared" si="840"/>
        <v/>
      </c>
      <c r="R3333" s="31" t="str">
        <f t="shared" si="841"/>
        <v/>
      </c>
      <c r="S3333" s="34" t="str">
        <f>IF($C3333="","",INDEX(TableLookupSleepQuality[],MATCH($C3333,TableLookupSleepQuality[Sleep Quality Low],1),MATCH(S$1,TableLookupSleepQuality[#Headers],0)))</f>
        <v/>
      </c>
      <c r="T3333" s="35" t="str">
        <f>IF($C3333="","",INDEX(TableLookupSleepQuality[],MATCH($C3333,TableLookupSleepQuality[Sleep Quality Low],1),MATCH(T$1,TableLookupSleepQuality[#Headers],0)))</f>
        <v/>
      </c>
      <c r="X3333" s="36" t="str">
        <f t="shared" si="842"/>
        <v/>
      </c>
      <c r="Y3333" s="40" t="str">
        <f t="shared" si="845"/>
        <v/>
      </c>
      <c r="Z3333" s="13" t="str">
        <f t="shared" si="845"/>
        <v/>
      </c>
      <c r="AA3333" s="13" t="str">
        <f t="shared" si="845"/>
        <v/>
      </c>
      <c r="AB3333" s="13" t="str">
        <f t="shared" si="845"/>
        <v/>
      </c>
      <c r="AC3333" s="13" t="str">
        <f t="shared" si="845"/>
        <v/>
      </c>
      <c r="AD3333" s="13" t="str">
        <f t="shared" si="845"/>
        <v/>
      </c>
    </row>
    <row r="3334" spans="7:30" x14ac:dyDescent="0.25">
      <c r="G3334" s="18" t="str">
        <f t="shared" si="833"/>
        <v/>
      </c>
      <c r="H3334" s="22" t="str">
        <f t="shared" si="834"/>
        <v/>
      </c>
      <c r="I3334" s="23" t="str">
        <f t="shared" si="835"/>
        <v/>
      </c>
      <c r="J3334" s="22" t="str">
        <f t="shared" si="836"/>
        <v/>
      </c>
      <c r="K3334" s="24" t="str">
        <f t="shared" si="837"/>
        <v/>
      </c>
      <c r="L3334" s="42" t="str">
        <f t="shared" si="843"/>
        <v/>
      </c>
      <c r="M3334" s="43" t="str">
        <f t="shared" si="844"/>
        <v/>
      </c>
      <c r="N3334" s="26" t="str">
        <f t="shared" si="838"/>
        <v/>
      </c>
      <c r="O3334" s="26" t="str">
        <f t="shared" si="839"/>
        <v/>
      </c>
      <c r="P3334" s="28" t="str">
        <f>IF(E3334="","",INDEX(TableLookupWakeUpScore[],MATCH(E3334,TableLookupWakeUpScore[Wake Up],0),MATCH(P$1,TableLookupWakeUpScore[#Headers],0)))</f>
        <v/>
      </c>
      <c r="Q3334" s="30" t="str">
        <f t="shared" si="840"/>
        <v/>
      </c>
      <c r="R3334" s="31" t="str">
        <f t="shared" si="841"/>
        <v/>
      </c>
      <c r="S3334" s="34" t="str">
        <f>IF($C3334="","",INDEX(TableLookupSleepQuality[],MATCH($C3334,TableLookupSleepQuality[Sleep Quality Low],1),MATCH(S$1,TableLookupSleepQuality[#Headers],0)))</f>
        <v/>
      </c>
      <c r="T3334" s="35" t="str">
        <f>IF($C3334="","",INDEX(TableLookupSleepQuality[],MATCH($C3334,TableLookupSleepQuality[Sleep Quality Low],1),MATCH(T$1,TableLookupSleepQuality[#Headers],0)))</f>
        <v/>
      </c>
      <c r="X3334" s="36" t="str">
        <f t="shared" si="842"/>
        <v/>
      </c>
      <c r="Y3334" s="40" t="str">
        <f t="shared" si="845"/>
        <v/>
      </c>
      <c r="Z3334" s="13" t="str">
        <f t="shared" si="845"/>
        <v/>
      </c>
      <c r="AA3334" s="13" t="str">
        <f t="shared" si="845"/>
        <v/>
      </c>
      <c r="AB3334" s="13" t="str">
        <f t="shared" si="845"/>
        <v/>
      </c>
      <c r="AC3334" s="13" t="str">
        <f t="shared" si="845"/>
        <v/>
      </c>
      <c r="AD3334" s="13" t="str">
        <f t="shared" si="845"/>
        <v/>
      </c>
    </row>
    <row r="3335" spans="7:30" x14ac:dyDescent="0.25">
      <c r="G3335" s="18" t="str">
        <f t="shared" si="833"/>
        <v/>
      </c>
      <c r="H3335" s="22" t="str">
        <f t="shared" si="834"/>
        <v/>
      </c>
      <c r="I3335" s="23" t="str">
        <f t="shared" si="835"/>
        <v/>
      </c>
      <c r="J3335" s="22" t="str">
        <f t="shared" si="836"/>
        <v/>
      </c>
      <c r="K3335" s="24" t="str">
        <f t="shared" si="837"/>
        <v/>
      </c>
      <c r="L3335" s="42" t="str">
        <f t="shared" si="843"/>
        <v/>
      </c>
      <c r="M3335" s="43" t="str">
        <f t="shared" si="844"/>
        <v/>
      </c>
      <c r="N3335" s="26" t="str">
        <f t="shared" si="838"/>
        <v/>
      </c>
      <c r="O3335" s="26" t="str">
        <f t="shared" si="839"/>
        <v/>
      </c>
      <c r="P3335" s="28" t="str">
        <f>IF(E3335="","",INDEX(TableLookupWakeUpScore[],MATCH(E3335,TableLookupWakeUpScore[Wake Up],0),MATCH(P$1,TableLookupWakeUpScore[#Headers],0)))</f>
        <v/>
      </c>
      <c r="Q3335" s="30" t="str">
        <f t="shared" si="840"/>
        <v/>
      </c>
      <c r="R3335" s="31" t="str">
        <f t="shared" si="841"/>
        <v/>
      </c>
      <c r="S3335" s="34" t="str">
        <f>IF($C3335="","",INDEX(TableLookupSleepQuality[],MATCH($C3335,TableLookupSleepQuality[Sleep Quality Low],1),MATCH(S$1,TableLookupSleepQuality[#Headers],0)))</f>
        <v/>
      </c>
      <c r="T3335" s="35" t="str">
        <f>IF($C3335="","",INDEX(TableLookupSleepQuality[],MATCH($C3335,TableLookupSleepQuality[Sleep Quality Low],1),MATCH(T$1,TableLookupSleepQuality[#Headers],0)))</f>
        <v/>
      </c>
      <c r="X3335" s="36" t="str">
        <f t="shared" si="842"/>
        <v/>
      </c>
      <c r="Y3335" s="40" t="str">
        <f t="shared" si="845"/>
        <v/>
      </c>
      <c r="Z3335" s="13" t="str">
        <f t="shared" si="845"/>
        <v/>
      </c>
      <c r="AA3335" s="13" t="str">
        <f t="shared" si="845"/>
        <v/>
      </c>
      <c r="AB3335" s="13" t="str">
        <f t="shared" si="845"/>
        <v/>
      </c>
      <c r="AC3335" s="13" t="str">
        <f t="shared" si="845"/>
        <v/>
      </c>
      <c r="AD3335" s="13" t="str">
        <f t="shared" si="845"/>
        <v/>
      </c>
    </row>
    <row r="3336" spans="7:30" x14ac:dyDescent="0.25">
      <c r="G3336" s="18" t="str">
        <f t="shared" si="833"/>
        <v/>
      </c>
      <c r="H3336" s="22" t="str">
        <f t="shared" si="834"/>
        <v/>
      </c>
      <c r="I3336" s="23" t="str">
        <f t="shared" si="835"/>
        <v/>
      </c>
      <c r="J3336" s="22" t="str">
        <f t="shared" si="836"/>
        <v/>
      </c>
      <c r="K3336" s="24" t="str">
        <f t="shared" si="837"/>
        <v/>
      </c>
      <c r="L3336" s="42" t="str">
        <f t="shared" si="843"/>
        <v/>
      </c>
      <c r="M3336" s="43" t="str">
        <f t="shared" si="844"/>
        <v/>
      </c>
      <c r="N3336" s="26" t="str">
        <f t="shared" si="838"/>
        <v/>
      </c>
      <c r="O3336" s="26" t="str">
        <f t="shared" si="839"/>
        <v/>
      </c>
      <c r="P3336" s="28" t="str">
        <f>IF(E3336="","",INDEX(TableLookupWakeUpScore[],MATCH(E3336,TableLookupWakeUpScore[Wake Up],0),MATCH(P$1,TableLookupWakeUpScore[#Headers],0)))</f>
        <v/>
      </c>
      <c r="Q3336" s="30" t="str">
        <f t="shared" si="840"/>
        <v/>
      </c>
      <c r="R3336" s="31" t="str">
        <f t="shared" si="841"/>
        <v/>
      </c>
      <c r="S3336" s="34" t="str">
        <f>IF($C3336="","",INDEX(TableLookupSleepQuality[],MATCH($C3336,TableLookupSleepQuality[Sleep Quality Low],1),MATCH(S$1,TableLookupSleepQuality[#Headers],0)))</f>
        <v/>
      </c>
      <c r="T3336" s="35" t="str">
        <f>IF($C3336="","",INDEX(TableLookupSleepQuality[],MATCH($C3336,TableLookupSleepQuality[Sleep Quality Low],1),MATCH(T$1,TableLookupSleepQuality[#Headers],0)))</f>
        <v/>
      </c>
      <c r="X3336" s="36" t="str">
        <f t="shared" si="842"/>
        <v/>
      </c>
      <c r="Y3336" s="40" t="str">
        <f t="shared" si="845"/>
        <v/>
      </c>
      <c r="Z3336" s="13" t="str">
        <f t="shared" si="845"/>
        <v/>
      </c>
      <c r="AA3336" s="13" t="str">
        <f t="shared" si="845"/>
        <v/>
      </c>
      <c r="AB3336" s="13" t="str">
        <f t="shared" si="845"/>
        <v/>
      </c>
      <c r="AC3336" s="13" t="str">
        <f t="shared" si="845"/>
        <v/>
      </c>
      <c r="AD3336" s="13" t="str">
        <f t="shared" si="845"/>
        <v/>
      </c>
    </row>
    <row r="3337" spans="7:30" x14ac:dyDescent="0.25">
      <c r="G3337" s="18" t="str">
        <f t="shared" si="833"/>
        <v/>
      </c>
      <c r="H3337" s="22" t="str">
        <f t="shared" si="834"/>
        <v/>
      </c>
      <c r="I3337" s="23" t="str">
        <f t="shared" si="835"/>
        <v/>
      </c>
      <c r="J3337" s="22" t="str">
        <f t="shared" si="836"/>
        <v/>
      </c>
      <c r="K3337" s="24" t="str">
        <f t="shared" si="837"/>
        <v/>
      </c>
      <c r="L3337" s="42" t="str">
        <f t="shared" si="843"/>
        <v/>
      </c>
      <c r="M3337" s="43" t="str">
        <f t="shared" si="844"/>
        <v/>
      </c>
      <c r="N3337" s="26" t="str">
        <f t="shared" si="838"/>
        <v/>
      </c>
      <c r="O3337" s="26" t="str">
        <f t="shared" si="839"/>
        <v/>
      </c>
      <c r="P3337" s="28" t="str">
        <f>IF(E3337="","",INDEX(TableLookupWakeUpScore[],MATCH(E3337,TableLookupWakeUpScore[Wake Up],0),MATCH(P$1,TableLookupWakeUpScore[#Headers],0)))</f>
        <v/>
      </c>
      <c r="Q3337" s="30" t="str">
        <f t="shared" si="840"/>
        <v/>
      </c>
      <c r="R3337" s="31" t="str">
        <f t="shared" si="841"/>
        <v/>
      </c>
      <c r="S3337" s="34" t="str">
        <f>IF($C3337="","",INDEX(TableLookupSleepQuality[],MATCH($C3337,TableLookupSleepQuality[Sleep Quality Low],1),MATCH(S$1,TableLookupSleepQuality[#Headers],0)))</f>
        <v/>
      </c>
      <c r="T3337" s="35" t="str">
        <f>IF($C3337="","",INDEX(TableLookupSleepQuality[],MATCH($C3337,TableLookupSleepQuality[Sleep Quality Low],1),MATCH(T$1,TableLookupSleepQuality[#Headers],0)))</f>
        <v/>
      </c>
      <c r="X3337" s="36" t="str">
        <f t="shared" si="842"/>
        <v/>
      </c>
      <c r="Y3337" s="40" t="str">
        <f t="shared" si="845"/>
        <v/>
      </c>
      <c r="Z3337" s="13" t="str">
        <f t="shared" si="845"/>
        <v/>
      </c>
      <c r="AA3337" s="13" t="str">
        <f t="shared" si="845"/>
        <v/>
      </c>
      <c r="AB3337" s="13" t="str">
        <f t="shared" si="845"/>
        <v/>
      </c>
      <c r="AC3337" s="13" t="str">
        <f t="shared" si="845"/>
        <v/>
      </c>
      <c r="AD3337" s="13" t="str">
        <f t="shared" si="845"/>
        <v/>
      </c>
    </row>
    <row r="3338" spans="7:30" x14ac:dyDescent="0.25">
      <c r="G3338" s="18" t="str">
        <f t="shared" si="833"/>
        <v/>
      </c>
      <c r="H3338" s="22" t="str">
        <f t="shared" si="834"/>
        <v/>
      </c>
      <c r="I3338" s="23" t="str">
        <f t="shared" si="835"/>
        <v/>
      </c>
      <c r="J3338" s="22" t="str">
        <f t="shared" si="836"/>
        <v/>
      </c>
      <c r="K3338" s="24" t="str">
        <f t="shared" si="837"/>
        <v/>
      </c>
      <c r="L3338" s="42" t="str">
        <f t="shared" si="843"/>
        <v/>
      </c>
      <c r="M3338" s="43" t="str">
        <f t="shared" si="844"/>
        <v/>
      </c>
      <c r="N3338" s="26" t="str">
        <f t="shared" si="838"/>
        <v/>
      </c>
      <c r="O3338" s="26" t="str">
        <f t="shared" si="839"/>
        <v/>
      </c>
      <c r="P3338" s="28" t="str">
        <f>IF(E3338="","",INDEX(TableLookupWakeUpScore[],MATCH(E3338,TableLookupWakeUpScore[Wake Up],0),MATCH(P$1,TableLookupWakeUpScore[#Headers],0)))</f>
        <v/>
      </c>
      <c r="Q3338" s="30" t="str">
        <f t="shared" si="840"/>
        <v/>
      </c>
      <c r="R3338" s="31" t="str">
        <f t="shared" si="841"/>
        <v/>
      </c>
      <c r="S3338" s="34" t="str">
        <f>IF($C3338="","",INDEX(TableLookupSleepQuality[],MATCH($C3338,TableLookupSleepQuality[Sleep Quality Low],1),MATCH(S$1,TableLookupSleepQuality[#Headers],0)))</f>
        <v/>
      </c>
      <c r="T3338" s="35" t="str">
        <f>IF($C3338="","",INDEX(TableLookupSleepQuality[],MATCH($C3338,TableLookupSleepQuality[Sleep Quality Low],1),MATCH(T$1,TableLookupSleepQuality[#Headers],0)))</f>
        <v/>
      </c>
      <c r="X3338" s="36" t="str">
        <f t="shared" si="842"/>
        <v/>
      </c>
      <c r="Y3338" s="40" t="str">
        <f t="shared" si="845"/>
        <v/>
      </c>
      <c r="Z3338" s="13" t="str">
        <f t="shared" si="845"/>
        <v/>
      </c>
      <c r="AA3338" s="13" t="str">
        <f t="shared" si="845"/>
        <v/>
      </c>
      <c r="AB3338" s="13" t="str">
        <f t="shared" si="845"/>
        <v/>
      </c>
      <c r="AC3338" s="13" t="str">
        <f t="shared" si="845"/>
        <v/>
      </c>
      <c r="AD3338" s="13" t="str">
        <f t="shared" si="845"/>
        <v/>
      </c>
    </row>
    <row r="3339" spans="7:30" x14ac:dyDescent="0.25">
      <c r="G3339" s="18" t="str">
        <f t="shared" si="833"/>
        <v/>
      </c>
      <c r="H3339" s="22" t="str">
        <f t="shared" si="834"/>
        <v/>
      </c>
      <c r="I3339" s="23" t="str">
        <f t="shared" si="835"/>
        <v/>
      </c>
      <c r="J3339" s="22" t="str">
        <f t="shared" si="836"/>
        <v/>
      </c>
      <c r="K3339" s="24" t="str">
        <f t="shared" si="837"/>
        <v/>
      </c>
      <c r="L3339" s="42" t="str">
        <f t="shared" si="843"/>
        <v/>
      </c>
      <c r="M3339" s="43" t="str">
        <f t="shared" si="844"/>
        <v/>
      </c>
      <c r="N3339" s="26" t="str">
        <f t="shared" si="838"/>
        <v/>
      </c>
      <c r="O3339" s="26" t="str">
        <f t="shared" si="839"/>
        <v/>
      </c>
      <c r="P3339" s="28" t="str">
        <f>IF(E3339="","",INDEX(TableLookupWakeUpScore[],MATCH(E3339,TableLookupWakeUpScore[Wake Up],0),MATCH(P$1,TableLookupWakeUpScore[#Headers],0)))</f>
        <v/>
      </c>
      <c r="Q3339" s="30" t="str">
        <f t="shared" si="840"/>
        <v/>
      </c>
      <c r="R3339" s="31" t="str">
        <f t="shared" si="841"/>
        <v/>
      </c>
      <c r="S3339" s="34" t="str">
        <f>IF($C3339="","",INDEX(TableLookupSleepQuality[],MATCH($C3339,TableLookupSleepQuality[Sleep Quality Low],1),MATCH(S$1,TableLookupSleepQuality[#Headers],0)))</f>
        <v/>
      </c>
      <c r="T3339" s="35" t="str">
        <f>IF($C3339="","",INDEX(TableLookupSleepQuality[],MATCH($C3339,TableLookupSleepQuality[Sleep Quality Low],1),MATCH(T$1,TableLookupSleepQuality[#Headers],0)))</f>
        <v/>
      </c>
      <c r="X3339" s="36" t="str">
        <f t="shared" si="842"/>
        <v/>
      </c>
      <c r="Y3339" s="40" t="str">
        <f t="shared" si="845"/>
        <v/>
      </c>
      <c r="Z3339" s="13" t="str">
        <f t="shared" si="845"/>
        <v/>
      </c>
      <c r="AA3339" s="13" t="str">
        <f t="shared" si="845"/>
        <v/>
      </c>
      <c r="AB3339" s="13" t="str">
        <f t="shared" si="845"/>
        <v/>
      </c>
      <c r="AC3339" s="13" t="str">
        <f t="shared" si="845"/>
        <v/>
      </c>
      <c r="AD3339" s="13" t="str">
        <f t="shared" si="845"/>
        <v/>
      </c>
    </row>
    <row r="3340" spans="7:30" x14ac:dyDescent="0.25">
      <c r="G3340" s="18" t="str">
        <f t="shared" si="833"/>
        <v/>
      </c>
      <c r="H3340" s="22" t="str">
        <f t="shared" si="834"/>
        <v/>
      </c>
      <c r="I3340" s="23" t="str">
        <f t="shared" si="835"/>
        <v/>
      </c>
      <c r="J3340" s="22" t="str">
        <f t="shared" si="836"/>
        <v/>
      </c>
      <c r="K3340" s="24" t="str">
        <f t="shared" si="837"/>
        <v/>
      </c>
      <c r="L3340" s="42" t="str">
        <f t="shared" si="843"/>
        <v/>
      </c>
      <c r="M3340" s="43" t="str">
        <f t="shared" si="844"/>
        <v/>
      </c>
      <c r="N3340" s="26" t="str">
        <f t="shared" si="838"/>
        <v/>
      </c>
      <c r="O3340" s="26" t="str">
        <f t="shared" si="839"/>
        <v/>
      </c>
      <c r="P3340" s="28" t="str">
        <f>IF(E3340="","",INDEX(TableLookupWakeUpScore[],MATCH(E3340,TableLookupWakeUpScore[Wake Up],0),MATCH(P$1,TableLookupWakeUpScore[#Headers],0)))</f>
        <v/>
      </c>
      <c r="Q3340" s="30" t="str">
        <f t="shared" si="840"/>
        <v/>
      </c>
      <c r="R3340" s="31" t="str">
        <f t="shared" si="841"/>
        <v/>
      </c>
      <c r="S3340" s="34" t="str">
        <f>IF($C3340="","",INDEX(TableLookupSleepQuality[],MATCH($C3340,TableLookupSleepQuality[Sleep Quality Low],1),MATCH(S$1,TableLookupSleepQuality[#Headers],0)))</f>
        <v/>
      </c>
      <c r="T3340" s="35" t="str">
        <f>IF($C3340="","",INDEX(TableLookupSleepQuality[],MATCH($C3340,TableLookupSleepQuality[Sleep Quality Low],1),MATCH(T$1,TableLookupSleepQuality[#Headers],0)))</f>
        <v/>
      </c>
      <c r="X3340" s="36" t="str">
        <f t="shared" si="842"/>
        <v/>
      </c>
      <c r="Y3340" s="40" t="str">
        <f t="shared" si="845"/>
        <v/>
      </c>
      <c r="Z3340" s="13" t="str">
        <f t="shared" si="845"/>
        <v/>
      </c>
      <c r="AA3340" s="13" t="str">
        <f t="shared" si="845"/>
        <v/>
      </c>
      <c r="AB3340" s="13" t="str">
        <f t="shared" si="845"/>
        <v/>
      </c>
      <c r="AC3340" s="13" t="str">
        <f t="shared" si="845"/>
        <v/>
      </c>
      <c r="AD3340" s="13" t="str">
        <f t="shared" si="845"/>
        <v/>
      </c>
    </row>
    <row r="3341" spans="7:30" x14ac:dyDescent="0.25">
      <c r="G3341" s="18" t="str">
        <f t="shared" si="833"/>
        <v/>
      </c>
      <c r="H3341" s="22" t="str">
        <f t="shared" si="834"/>
        <v/>
      </c>
      <c r="I3341" s="23" t="str">
        <f t="shared" si="835"/>
        <v/>
      </c>
      <c r="J3341" s="22" t="str">
        <f t="shared" si="836"/>
        <v/>
      </c>
      <c r="K3341" s="24" t="str">
        <f t="shared" si="837"/>
        <v/>
      </c>
      <c r="L3341" s="42" t="str">
        <f t="shared" si="843"/>
        <v/>
      </c>
      <c r="M3341" s="43" t="str">
        <f t="shared" si="844"/>
        <v/>
      </c>
      <c r="N3341" s="26" t="str">
        <f t="shared" si="838"/>
        <v/>
      </c>
      <c r="O3341" s="26" t="str">
        <f t="shared" si="839"/>
        <v/>
      </c>
      <c r="P3341" s="28" t="str">
        <f>IF(E3341="","",INDEX(TableLookupWakeUpScore[],MATCH(E3341,TableLookupWakeUpScore[Wake Up],0),MATCH(P$1,TableLookupWakeUpScore[#Headers],0)))</f>
        <v/>
      </c>
      <c r="Q3341" s="30" t="str">
        <f t="shared" si="840"/>
        <v/>
      </c>
      <c r="R3341" s="31" t="str">
        <f t="shared" si="841"/>
        <v/>
      </c>
      <c r="S3341" s="34" t="str">
        <f>IF($C3341="","",INDEX(TableLookupSleepQuality[],MATCH($C3341,TableLookupSleepQuality[Sleep Quality Low],1),MATCH(S$1,TableLookupSleepQuality[#Headers],0)))</f>
        <v/>
      </c>
      <c r="T3341" s="35" t="str">
        <f>IF($C3341="","",INDEX(TableLookupSleepQuality[],MATCH($C3341,TableLookupSleepQuality[Sleep Quality Low],1),MATCH(T$1,TableLookupSleepQuality[#Headers],0)))</f>
        <v/>
      </c>
      <c r="X3341" s="36" t="str">
        <f t="shared" si="842"/>
        <v/>
      </c>
      <c r="Y3341" s="40" t="str">
        <f t="shared" si="845"/>
        <v/>
      </c>
      <c r="Z3341" s="13" t="str">
        <f t="shared" si="845"/>
        <v/>
      </c>
      <c r="AA3341" s="13" t="str">
        <f t="shared" si="845"/>
        <v/>
      </c>
      <c r="AB3341" s="13" t="str">
        <f t="shared" si="845"/>
        <v/>
      </c>
      <c r="AC3341" s="13" t="str">
        <f t="shared" si="845"/>
        <v/>
      </c>
      <c r="AD3341" s="13" t="str">
        <f t="shared" si="845"/>
        <v/>
      </c>
    </row>
    <row r="3342" spans="7:30" x14ac:dyDescent="0.25">
      <c r="G3342" s="18" t="str">
        <f t="shared" si="833"/>
        <v/>
      </c>
      <c r="H3342" s="22" t="str">
        <f t="shared" si="834"/>
        <v/>
      </c>
      <c r="I3342" s="23" t="str">
        <f t="shared" si="835"/>
        <v/>
      </c>
      <c r="J3342" s="22" t="str">
        <f t="shared" si="836"/>
        <v/>
      </c>
      <c r="K3342" s="24" t="str">
        <f t="shared" si="837"/>
        <v/>
      </c>
      <c r="L3342" s="42" t="str">
        <f t="shared" si="843"/>
        <v/>
      </c>
      <c r="M3342" s="43" t="str">
        <f t="shared" si="844"/>
        <v/>
      </c>
      <c r="N3342" s="26" t="str">
        <f t="shared" si="838"/>
        <v/>
      </c>
      <c r="O3342" s="26" t="str">
        <f t="shared" si="839"/>
        <v/>
      </c>
      <c r="P3342" s="28" t="str">
        <f>IF(E3342="","",INDEX(TableLookupWakeUpScore[],MATCH(E3342,TableLookupWakeUpScore[Wake Up],0),MATCH(P$1,TableLookupWakeUpScore[#Headers],0)))</f>
        <v/>
      </c>
      <c r="Q3342" s="30" t="str">
        <f t="shared" si="840"/>
        <v/>
      </c>
      <c r="R3342" s="31" t="str">
        <f t="shared" si="841"/>
        <v/>
      </c>
      <c r="S3342" s="34" t="str">
        <f>IF($C3342="","",INDEX(TableLookupSleepQuality[],MATCH($C3342,TableLookupSleepQuality[Sleep Quality Low],1),MATCH(S$1,TableLookupSleepQuality[#Headers],0)))</f>
        <v/>
      </c>
      <c r="T3342" s="35" t="str">
        <f>IF($C3342="","",INDEX(TableLookupSleepQuality[],MATCH($C3342,TableLookupSleepQuality[Sleep Quality Low],1),MATCH(T$1,TableLookupSleepQuality[#Headers],0)))</f>
        <v/>
      </c>
      <c r="X3342" s="36" t="str">
        <f t="shared" si="842"/>
        <v/>
      </c>
      <c r="Y3342" s="40" t="str">
        <f t="shared" si="845"/>
        <v/>
      </c>
      <c r="Z3342" s="13" t="str">
        <f t="shared" si="845"/>
        <v/>
      </c>
      <c r="AA3342" s="13" t="str">
        <f t="shared" si="845"/>
        <v/>
      </c>
      <c r="AB3342" s="13" t="str">
        <f t="shared" si="845"/>
        <v/>
      </c>
      <c r="AC3342" s="13" t="str">
        <f t="shared" si="845"/>
        <v/>
      </c>
      <c r="AD3342" s="13" t="str">
        <f t="shared" si="845"/>
        <v/>
      </c>
    </row>
    <row r="3343" spans="7:30" x14ac:dyDescent="0.25">
      <c r="G3343" s="18" t="str">
        <f t="shared" si="833"/>
        <v/>
      </c>
      <c r="H3343" s="22" t="str">
        <f t="shared" si="834"/>
        <v/>
      </c>
      <c r="I3343" s="23" t="str">
        <f t="shared" si="835"/>
        <v/>
      </c>
      <c r="J3343" s="22" t="str">
        <f t="shared" si="836"/>
        <v/>
      </c>
      <c r="K3343" s="24" t="str">
        <f t="shared" si="837"/>
        <v/>
      </c>
      <c r="L3343" s="42" t="str">
        <f t="shared" si="843"/>
        <v/>
      </c>
      <c r="M3343" s="43" t="str">
        <f t="shared" si="844"/>
        <v/>
      </c>
      <c r="N3343" s="26" t="str">
        <f t="shared" si="838"/>
        <v/>
      </c>
      <c r="O3343" s="26" t="str">
        <f t="shared" si="839"/>
        <v/>
      </c>
      <c r="P3343" s="28" t="str">
        <f>IF(E3343="","",INDEX(TableLookupWakeUpScore[],MATCH(E3343,TableLookupWakeUpScore[Wake Up],0),MATCH(P$1,TableLookupWakeUpScore[#Headers],0)))</f>
        <v/>
      </c>
      <c r="Q3343" s="30" t="str">
        <f t="shared" si="840"/>
        <v/>
      </c>
      <c r="R3343" s="31" t="str">
        <f t="shared" si="841"/>
        <v/>
      </c>
      <c r="S3343" s="34" t="str">
        <f>IF($C3343="","",INDEX(TableLookupSleepQuality[],MATCH($C3343,TableLookupSleepQuality[Sleep Quality Low],1),MATCH(S$1,TableLookupSleepQuality[#Headers],0)))</f>
        <v/>
      </c>
      <c r="T3343" s="35" t="str">
        <f>IF($C3343="","",INDEX(TableLookupSleepQuality[],MATCH($C3343,TableLookupSleepQuality[Sleep Quality Low],1),MATCH(T$1,TableLookupSleepQuality[#Headers],0)))</f>
        <v/>
      </c>
      <c r="X3343" s="36" t="str">
        <f t="shared" si="842"/>
        <v/>
      </c>
      <c r="Y3343" s="40" t="str">
        <f t="shared" si="845"/>
        <v/>
      </c>
      <c r="Z3343" s="13" t="str">
        <f t="shared" si="845"/>
        <v/>
      </c>
      <c r="AA3343" s="13" t="str">
        <f t="shared" si="845"/>
        <v/>
      </c>
      <c r="AB3343" s="13" t="str">
        <f t="shared" si="845"/>
        <v/>
      </c>
      <c r="AC3343" s="13" t="str">
        <f t="shared" si="845"/>
        <v/>
      </c>
      <c r="AD3343" s="13" t="str">
        <f t="shared" si="845"/>
        <v/>
      </c>
    </row>
    <row r="3344" spans="7:30" x14ac:dyDescent="0.25">
      <c r="G3344" s="18" t="str">
        <f t="shared" si="833"/>
        <v/>
      </c>
      <c r="H3344" s="22" t="str">
        <f t="shared" si="834"/>
        <v/>
      </c>
      <c r="I3344" s="23" t="str">
        <f t="shared" si="835"/>
        <v/>
      </c>
      <c r="J3344" s="22" t="str">
        <f t="shared" si="836"/>
        <v/>
      </c>
      <c r="K3344" s="24" t="str">
        <f t="shared" si="837"/>
        <v/>
      </c>
      <c r="L3344" s="42" t="str">
        <f t="shared" si="843"/>
        <v/>
      </c>
      <c r="M3344" s="43" t="str">
        <f t="shared" si="844"/>
        <v/>
      </c>
      <c r="N3344" s="26" t="str">
        <f t="shared" si="838"/>
        <v/>
      </c>
      <c r="O3344" s="26" t="str">
        <f t="shared" si="839"/>
        <v/>
      </c>
      <c r="P3344" s="28" t="str">
        <f>IF(E3344="","",INDEX(TableLookupWakeUpScore[],MATCH(E3344,TableLookupWakeUpScore[Wake Up],0),MATCH(P$1,TableLookupWakeUpScore[#Headers],0)))</f>
        <v/>
      </c>
      <c r="Q3344" s="30" t="str">
        <f t="shared" si="840"/>
        <v/>
      </c>
      <c r="R3344" s="31" t="str">
        <f t="shared" si="841"/>
        <v/>
      </c>
      <c r="S3344" s="34" t="str">
        <f>IF($C3344="","",INDEX(TableLookupSleepQuality[],MATCH($C3344,TableLookupSleepQuality[Sleep Quality Low],1),MATCH(S$1,TableLookupSleepQuality[#Headers],0)))</f>
        <v/>
      </c>
      <c r="T3344" s="35" t="str">
        <f>IF($C3344="","",INDEX(TableLookupSleepQuality[],MATCH($C3344,TableLookupSleepQuality[Sleep Quality Low],1),MATCH(T$1,TableLookupSleepQuality[#Headers],0)))</f>
        <v/>
      </c>
      <c r="X3344" s="36" t="str">
        <f t="shared" si="842"/>
        <v/>
      </c>
      <c r="Y3344" s="40" t="str">
        <f t="shared" si="845"/>
        <v/>
      </c>
      <c r="Z3344" s="13" t="str">
        <f t="shared" si="845"/>
        <v/>
      </c>
      <c r="AA3344" s="13" t="str">
        <f t="shared" si="845"/>
        <v/>
      </c>
      <c r="AB3344" s="13" t="str">
        <f t="shared" si="845"/>
        <v/>
      </c>
      <c r="AC3344" s="13" t="str">
        <f t="shared" si="845"/>
        <v/>
      </c>
      <c r="AD3344" s="13" t="str">
        <f t="shared" si="845"/>
        <v/>
      </c>
    </row>
    <row r="3345" spans="7:30" x14ac:dyDescent="0.25">
      <c r="G3345" s="18" t="str">
        <f t="shared" si="833"/>
        <v/>
      </c>
      <c r="H3345" s="22" t="str">
        <f t="shared" si="834"/>
        <v/>
      </c>
      <c r="I3345" s="23" t="str">
        <f t="shared" si="835"/>
        <v/>
      </c>
      <c r="J3345" s="22" t="str">
        <f t="shared" si="836"/>
        <v/>
      </c>
      <c r="K3345" s="24" t="str">
        <f t="shared" si="837"/>
        <v/>
      </c>
      <c r="L3345" s="42" t="str">
        <f t="shared" si="843"/>
        <v/>
      </c>
      <c r="M3345" s="43" t="str">
        <f t="shared" si="844"/>
        <v/>
      </c>
      <c r="N3345" s="26" t="str">
        <f t="shared" si="838"/>
        <v/>
      </c>
      <c r="O3345" s="26" t="str">
        <f t="shared" si="839"/>
        <v/>
      </c>
      <c r="P3345" s="28" t="str">
        <f>IF(E3345="","",INDEX(TableLookupWakeUpScore[],MATCH(E3345,TableLookupWakeUpScore[Wake Up],0),MATCH(P$1,TableLookupWakeUpScore[#Headers],0)))</f>
        <v/>
      </c>
      <c r="Q3345" s="30" t="str">
        <f t="shared" si="840"/>
        <v/>
      </c>
      <c r="R3345" s="31" t="str">
        <f t="shared" si="841"/>
        <v/>
      </c>
      <c r="S3345" s="34" t="str">
        <f>IF($C3345="","",INDEX(TableLookupSleepQuality[],MATCH($C3345,TableLookupSleepQuality[Sleep Quality Low],1),MATCH(S$1,TableLookupSleepQuality[#Headers],0)))</f>
        <v/>
      </c>
      <c r="T3345" s="35" t="str">
        <f>IF($C3345="","",INDEX(TableLookupSleepQuality[],MATCH($C3345,TableLookupSleepQuality[Sleep Quality Low],1),MATCH(T$1,TableLookupSleepQuality[#Headers],0)))</f>
        <v/>
      </c>
      <c r="X3345" s="36" t="str">
        <f t="shared" si="842"/>
        <v/>
      </c>
      <c r="Y3345" s="40" t="str">
        <f t="shared" si="845"/>
        <v/>
      </c>
      <c r="Z3345" s="13" t="str">
        <f t="shared" si="845"/>
        <v/>
      </c>
      <c r="AA3345" s="13" t="str">
        <f t="shared" si="845"/>
        <v/>
      </c>
      <c r="AB3345" s="13" t="str">
        <f t="shared" si="845"/>
        <v/>
      </c>
      <c r="AC3345" s="13" t="str">
        <f t="shared" si="845"/>
        <v/>
      </c>
      <c r="AD3345" s="13" t="str">
        <f t="shared" si="845"/>
        <v/>
      </c>
    </row>
    <row r="3346" spans="7:30" x14ac:dyDescent="0.25">
      <c r="G3346" s="18" t="str">
        <f t="shared" si="833"/>
        <v/>
      </c>
      <c r="H3346" s="22" t="str">
        <f t="shared" si="834"/>
        <v/>
      </c>
      <c r="I3346" s="23" t="str">
        <f t="shared" si="835"/>
        <v/>
      </c>
      <c r="J3346" s="22" t="str">
        <f t="shared" si="836"/>
        <v/>
      </c>
      <c r="K3346" s="24" t="str">
        <f t="shared" si="837"/>
        <v/>
      </c>
      <c r="L3346" s="42" t="str">
        <f t="shared" si="843"/>
        <v/>
      </c>
      <c r="M3346" s="43" t="str">
        <f t="shared" si="844"/>
        <v/>
      </c>
      <c r="N3346" s="26" t="str">
        <f t="shared" si="838"/>
        <v/>
      </c>
      <c r="O3346" s="26" t="str">
        <f t="shared" si="839"/>
        <v/>
      </c>
      <c r="P3346" s="28" t="str">
        <f>IF(E3346="","",INDEX(TableLookupWakeUpScore[],MATCH(E3346,TableLookupWakeUpScore[Wake Up],0),MATCH(P$1,TableLookupWakeUpScore[#Headers],0)))</f>
        <v/>
      </c>
      <c r="Q3346" s="30" t="str">
        <f t="shared" si="840"/>
        <v/>
      </c>
      <c r="R3346" s="31" t="str">
        <f t="shared" si="841"/>
        <v/>
      </c>
      <c r="S3346" s="34" t="str">
        <f>IF($C3346="","",INDEX(TableLookupSleepQuality[],MATCH($C3346,TableLookupSleepQuality[Sleep Quality Low],1),MATCH(S$1,TableLookupSleepQuality[#Headers],0)))</f>
        <v/>
      </c>
      <c r="T3346" s="35" t="str">
        <f>IF($C3346="","",INDEX(TableLookupSleepQuality[],MATCH($C3346,TableLookupSleepQuality[Sleep Quality Low],1),MATCH(T$1,TableLookupSleepQuality[#Headers],0)))</f>
        <v/>
      </c>
      <c r="X3346" s="36" t="str">
        <f t="shared" si="842"/>
        <v/>
      </c>
      <c r="Y3346" s="40" t="str">
        <f t="shared" si="845"/>
        <v/>
      </c>
      <c r="Z3346" s="13" t="str">
        <f t="shared" si="845"/>
        <v/>
      </c>
      <c r="AA3346" s="13" t="str">
        <f t="shared" si="845"/>
        <v/>
      </c>
      <c r="AB3346" s="13" t="str">
        <f t="shared" si="845"/>
        <v/>
      </c>
      <c r="AC3346" s="13" t="str">
        <f t="shared" si="845"/>
        <v/>
      </c>
      <c r="AD3346" s="13" t="str">
        <f t="shared" si="845"/>
        <v/>
      </c>
    </row>
    <row r="3347" spans="7:30" x14ac:dyDescent="0.25">
      <c r="G3347" s="18" t="str">
        <f t="shared" si="833"/>
        <v/>
      </c>
      <c r="H3347" s="22" t="str">
        <f t="shared" si="834"/>
        <v/>
      </c>
      <c r="I3347" s="23" t="str">
        <f t="shared" si="835"/>
        <v/>
      </c>
      <c r="J3347" s="22" t="str">
        <f t="shared" si="836"/>
        <v/>
      </c>
      <c r="K3347" s="24" t="str">
        <f t="shared" si="837"/>
        <v/>
      </c>
      <c r="L3347" s="42" t="str">
        <f t="shared" si="843"/>
        <v/>
      </c>
      <c r="M3347" s="43" t="str">
        <f t="shared" si="844"/>
        <v/>
      </c>
      <c r="N3347" s="26" t="str">
        <f t="shared" si="838"/>
        <v/>
      </c>
      <c r="O3347" s="26" t="str">
        <f t="shared" si="839"/>
        <v/>
      </c>
      <c r="P3347" s="28" t="str">
        <f>IF(E3347="","",INDEX(TableLookupWakeUpScore[],MATCH(E3347,TableLookupWakeUpScore[Wake Up],0),MATCH(P$1,TableLookupWakeUpScore[#Headers],0)))</f>
        <v/>
      </c>
      <c r="Q3347" s="30" t="str">
        <f t="shared" si="840"/>
        <v/>
      </c>
      <c r="R3347" s="31" t="str">
        <f t="shared" si="841"/>
        <v/>
      </c>
      <c r="S3347" s="34" t="str">
        <f>IF($C3347="","",INDEX(TableLookupSleepQuality[],MATCH($C3347,TableLookupSleepQuality[Sleep Quality Low],1),MATCH(S$1,TableLookupSleepQuality[#Headers],0)))</f>
        <v/>
      </c>
      <c r="T3347" s="35" t="str">
        <f>IF($C3347="","",INDEX(TableLookupSleepQuality[],MATCH($C3347,TableLookupSleepQuality[Sleep Quality Low],1),MATCH(T$1,TableLookupSleepQuality[#Headers],0)))</f>
        <v/>
      </c>
      <c r="X3347" s="36" t="str">
        <f t="shared" si="842"/>
        <v/>
      </c>
      <c r="Y3347" s="40" t="str">
        <f t="shared" ref="Y3347:AD3362" si="846">IF(OR($X3347="NO",$X3347=""),"",IF(COUNTIF($F3347,"*" &amp; Y$1 &amp; "*"),"YES","NO"))</f>
        <v/>
      </c>
      <c r="Z3347" s="13" t="str">
        <f t="shared" si="846"/>
        <v/>
      </c>
      <c r="AA3347" s="13" t="str">
        <f t="shared" si="846"/>
        <v/>
      </c>
      <c r="AB3347" s="13" t="str">
        <f t="shared" si="846"/>
        <v/>
      </c>
      <c r="AC3347" s="13" t="str">
        <f t="shared" si="846"/>
        <v/>
      </c>
      <c r="AD3347" s="13" t="str">
        <f t="shared" si="846"/>
        <v/>
      </c>
    </row>
    <row r="3348" spans="7:30" x14ac:dyDescent="0.25">
      <c r="G3348" s="18" t="str">
        <f t="shared" si="833"/>
        <v/>
      </c>
      <c r="H3348" s="22" t="str">
        <f t="shared" si="834"/>
        <v/>
      </c>
      <c r="I3348" s="23" t="str">
        <f t="shared" si="835"/>
        <v/>
      </c>
      <c r="J3348" s="22" t="str">
        <f t="shared" si="836"/>
        <v/>
      </c>
      <c r="K3348" s="24" t="str">
        <f t="shared" si="837"/>
        <v/>
      </c>
      <c r="L3348" s="42" t="str">
        <f t="shared" si="843"/>
        <v/>
      </c>
      <c r="M3348" s="43" t="str">
        <f t="shared" si="844"/>
        <v/>
      </c>
      <c r="N3348" s="26" t="str">
        <f t="shared" si="838"/>
        <v/>
      </c>
      <c r="O3348" s="26" t="str">
        <f t="shared" si="839"/>
        <v/>
      </c>
      <c r="P3348" s="28" t="str">
        <f>IF(E3348="","",INDEX(TableLookupWakeUpScore[],MATCH(E3348,TableLookupWakeUpScore[Wake Up],0),MATCH(P$1,TableLookupWakeUpScore[#Headers],0)))</f>
        <v/>
      </c>
      <c r="Q3348" s="30" t="str">
        <f t="shared" si="840"/>
        <v/>
      </c>
      <c r="R3348" s="31" t="str">
        <f t="shared" si="841"/>
        <v/>
      </c>
      <c r="S3348" s="34" t="str">
        <f>IF($C3348="","",INDEX(TableLookupSleepQuality[],MATCH($C3348,TableLookupSleepQuality[Sleep Quality Low],1),MATCH(S$1,TableLookupSleepQuality[#Headers],0)))</f>
        <v/>
      </c>
      <c r="T3348" s="35" t="str">
        <f>IF($C3348="","",INDEX(TableLookupSleepQuality[],MATCH($C3348,TableLookupSleepQuality[Sleep Quality Low],1),MATCH(T$1,TableLookupSleepQuality[#Headers],0)))</f>
        <v/>
      </c>
      <c r="X3348" s="36" t="str">
        <f t="shared" si="842"/>
        <v/>
      </c>
      <c r="Y3348" s="40" t="str">
        <f t="shared" si="846"/>
        <v/>
      </c>
      <c r="Z3348" s="13" t="str">
        <f t="shared" si="846"/>
        <v/>
      </c>
      <c r="AA3348" s="13" t="str">
        <f t="shared" si="846"/>
        <v/>
      </c>
      <c r="AB3348" s="13" t="str">
        <f t="shared" si="846"/>
        <v/>
      </c>
      <c r="AC3348" s="13" t="str">
        <f t="shared" si="846"/>
        <v/>
      </c>
      <c r="AD3348" s="13" t="str">
        <f t="shared" si="846"/>
        <v/>
      </c>
    </row>
    <row r="3349" spans="7:30" x14ac:dyDescent="0.25">
      <c r="G3349" s="18" t="str">
        <f t="shared" si="833"/>
        <v/>
      </c>
      <c r="H3349" s="22" t="str">
        <f t="shared" si="834"/>
        <v/>
      </c>
      <c r="I3349" s="23" t="str">
        <f t="shared" si="835"/>
        <v/>
      </c>
      <c r="J3349" s="22" t="str">
        <f t="shared" si="836"/>
        <v/>
      </c>
      <c r="K3349" s="24" t="str">
        <f t="shared" si="837"/>
        <v/>
      </c>
      <c r="L3349" s="42" t="str">
        <f t="shared" si="843"/>
        <v/>
      </c>
      <c r="M3349" s="43" t="str">
        <f t="shared" si="844"/>
        <v/>
      </c>
      <c r="N3349" s="26" t="str">
        <f t="shared" si="838"/>
        <v/>
      </c>
      <c r="O3349" s="26" t="str">
        <f t="shared" si="839"/>
        <v/>
      </c>
      <c r="P3349" s="28" t="str">
        <f>IF(E3349="","",INDEX(TableLookupWakeUpScore[],MATCH(E3349,TableLookupWakeUpScore[Wake Up],0),MATCH(P$1,TableLookupWakeUpScore[#Headers],0)))</f>
        <v/>
      </c>
      <c r="Q3349" s="30" t="str">
        <f t="shared" si="840"/>
        <v/>
      </c>
      <c r="R3349" s="31" t="str">
        <f t="shared" si="841"/>
        <v/>
      </c>
      <c r="S3349" s="34" t="str">
        <f>IF($C3349="","",INDEX(TableLookupSleepQuality[],MATCH($C3349,TableLookupSleepQuality[Sleep Quality Low],1),MATCH(S$1,TableLookupSleepQuality[#Headers],0)))</f>
        <v/>
      </c>
      <c r="T3349" s="35" t="str">
        <f>IF($C3349="","",INDEX(TableLookupSleepQuality[],MATCH($C3349,TableLookupSleepQuality[Sleep Quality Low],1),MATCH(T$1,TableLookupSleepQuality[#Headers],0)))</f>
        <v/>
      </c>
      <c r="X3349" s="36" t="str">
        <f t="shared" si="842"/>
        <v/>
      </c>
      <c r="Y3349" s="40" t="str">
        <f t="shared" si="846"/>
        <v/>
      </c>
      <c r="Z3349" s="13" t="str">
        <f t="shared" si="846"/>
        <v/>
      </c>
      <c r="AA3349" s="13" t="str">
        <f t="shared" si="846"/>
        <v/>
      </c>
      <c r="AB3349" s="13" t="str">
        <f t="shared" si="846"/>
        <v/>
      </c>
      <c r="AC3349" s="13" t="str">
        <f t="shared" si="846"/>
        <v/>
      </c>
      <c r="AD3349" s="13" t="str">
        <f t="shared" si="846"/>
        <v/>
      </c>
    </row>
    <row r="3350" spans="7:30" x14ac:dyDescent="0.25">
      <c r="G3350" s="18" t="str">
        <f t="shared" si="833"/>
        <v/>
      </c>
      <c r="H3350" s="22" t="str">
        <f t="shared" si="834"/>
        <v/>
      </c>
      <c r="I3350" s="23" t="str">
        <f t="shared" si="835"/>
        <v/>
      </c>
      <c r="J3350" s="22" t="str">
        <f t="shared" si="836"/>
        <v/>
      </c>
      <c r="K3350" s="24" t="str">
        <f t="shared" si="837"/>
        <v/>
      </c>
      <c r="L3350" s="42" t="str">
        <f t="shared" si="843"/>
        <v/>
      </c>
      <c r="M3350" s="43" t="str">
        <f t="shared" si="844"/>
        <v/>
      </c>
      <c r="N3350" s="26" t="str">
        <f t="shared" si="838"/>
        <v/>
      </c>
      <c r="O3350" s="26" t="str">
        <f t="shared" si="839"/>
        <v/>
      </c>
      <c r="P3350" s="28" t="str">
        <f>IF(E3350="","",INDEX(TableLookupWakeUpScore[],MATCH(E3350,TableLookupWakeUpScore[Wake Up],0),MATCH(P$1,TableLookupWakeUpScore[#Headers],0)))</f>
        <v/>
      </c>
      <c r="Q3350" s="30" t="str">
        <f t="shared" si="840"/>
        <v/>
      </c>
      <c r="R3350" s="31" t="str">
        <f t="shared" si="841"/>
        <v/>
      </c>
      <c r="S3350" s="34" t="str">
        <f>IF($C3350="","",INDEX(TableLookupSleepQuality[],MATCH($C3350,TableLookupSleepQuality[Sleep Quality Low],1),MATCH(S$1,TableLookupSleepQuality[#Headers],0)))</f>
        <v/>
      </c>
      <c r="T3350" s="35" t="str">
        <f>IF($C3350="","",INDEX(TableLookupSleepQuality[],MATCH($C3350,TableLookupSleepQuality[Sleep Quality Low],1),MATCH(T$1,TableLookupSleepQuality[#Headers],0)))</f>
        <v/>
      </c>
      <c r="X3350" s="36" t="str">
        <f t="shared" si="842"/>
        <v/>
      </c>
      <c r="Y3350" s="40" t="str">
        <f t="shared" si="846"/>
        <v/>
      </c>
      <c r="Z3350" s="13" t="str">
        <f t="shared" si="846"/>
        <v/>
      </c>
      <c r="AA3350" s="13" t="str">
        <f t="shared" si="846"/>
        <v/>
      </c>
      <c r="AB3350" s="13" t="str">
        <f t="shared" si="846"/>
        <v/>
      </c>
      <c r="AC3350" s="13" t="str">
        <f t="shared" si="846"/>
        <v/>
      </c>
      <c r="AD3350" s="13" t="str">
        <f t="shared" si="846"/>
        <v/>
      </c>
    </row>
    <row r="3351" spans="7:30" x14ac:dyDescent="0.25">
      <c r="G3351" s="18" t="str">
        <f t="shared" si="833"/>
        <v/>
      </c>
      <c r="H3351" s="22" t="str">
        <f t="shared" si="834"/>
        <v/>
      </c>
      <c r="I3351" s="23" t="str">
        <f t="shared" si="835"/>
        <v/>
      </c>
      <c r="J3351" s="22" t="str">
        <f t="shared" si="836"/>
        <v/>
      </c>
      <c r="K3351" s="24" t="str">
        <f t="shared" si="837"/>
        <v/>
      </c>
      <c r="L3351" s="42" t="str">
        <f t="shared" si="843"/>
        <v/>
      </c>
      <c r="M3351" s="43" t="str">
        <f t="shared" si="844"/>
        <v/>
      </c>
      <c r="N3351" s="26" t="str">
        <f t="shared" si="838"/>
        <v/>
      </c>
      <c r="O3351" s="26" t="str">
        <f t="shared" si="839"/>
        <v/>
      </c>
      <c r="P3351" s="28" t="str">
        <f>IF(E3351="","",INDEX(TableLookupWakeUpScore[],MATCH(E3351,TableLookupWakeUpScore[Wake Up],0),MATCH(P$1,TableLookupWakeUpScore[#Headers],0)))</f>
        <v/>
      </c>
      <c r="Q3351" s="30" t="str">
        <f t="shared" si="840"/>
        <v/>
      </c>
      <c r="R3351" s="31" t="str">
        <f t="shared" si="841"/>
        <v/>
      </c>
      <c r="S3351" s="34" t="str">
        <f>IF($C3351="","",INDEX(TableLookupSleepQuality[],MATCH($C3351,TableLookupSleepQuality[Sleep Quality Low],1),MATCH(S$1,TableLookupSleepQuality[#Headers],0)))</f>
        <v/>
      </c>
      <c r="T3351" s="35" t="str">
        <f>IF($C3351="","",INDEX(TableLookupSleepQuality[],MATCH($C3351,TableLookupSleepQuality[Sleep Quality Low],1),MATCH(T$1,TableLookupSleepQuality[#Headers],0)))</f>
        <v/>
      </c>
      <c r="X3351" s="36" t="str">
        <f t="shared" si="842"/>
        <v/>
      </c>
      <c r="Y3351" s="40" t="str">
        <f t="shared" si="846"/>
        <v/>
      </c>
      <c r="Z3351" s="13" t="str">
        <f t="shared" si="846"/>
        <v/>
      </c>
      <c r="AA3351" s="13" t="str">
        <f t="shared" si="846"/>
        <v/>
      </c>
      <c r="AB3351" s="13" t="str">
        <f t="shared" si="846"/>
        <v/>
      </c>
      <c r="AC3351" s="13" t="str">
        <f t="shared" si="846"/>
        <v/>
      </c>
      <c r="AD3351" s="13" t="str">
        <f t="shared" si="846"/>
        <v/>
      </c>
    </row>
    <row r="3352" spans="7:30" x14ac:dyDescent="0.25">
      <c r="G3352" s="18" t="str">
        <f t="shared" si="833"/>
        <v/>
      </c>
      <c r="H3352" s="22" t="str">
        <f t="shared" si="834"/>
        <v/>
      </c>
      <c r="I3352" s="23" t="str">
        <f t="shared" si="835"/>
        <v/>
      </c>
      <c r="J3352" s="22" t="str">
        <f t="shared" si="836"/>
        <v/>
      </c>
      <c r="K3352" s="24" t="str">
        <f t="shared" si="837"/>
        <v/>
      </c>
      <c r="L3352" s="42" t="str">
        <f t="shared" si="843"/>
        <v/>
      </c>
      <c r="M3352" s="43" t="str">
        <f t="shared" si="844"/>
        <v/>
      </c>
      <c r="N3352" s="26" t="str">
        <f t="shared" si="838"/>
        <v/>
      </c>
      <c r="O3352" s="26" t="str">
        <f t="shared" si="839"/>
        <v/>
      </c>
      <c r="P3352" s="28" t="str">
        <f>IF(E3352="","",INDEX(TableLookupWakeUpScore[],MATCH(E3352,TableLookupWakeUpScore[Wake Up],0),MATCH(P$1,TableLookupWakeUpScore[#Headers],0)))</f>
        <v/>
      </c>
      <c r="Q3352" s="30" t="str">
        <f t="shared" si="840"/>
        <v/>
      </c>
      <c r="R3352" s="31" t="str">
        <f t="shared" si="841"/>
        <v/>
      </c>
      <c r="S3352" s="34" t="str">
        <f>IF($C3352="","",INDEX(TableLookupSleepQuality[],MATCH($C3352,TableLookupSleepQuality[Sleep Quality Low],1),MATCH(S$1,TableLookupSleepQuality[#Headers],0)))</f>
        <v/>
      </c>
      <c r="T3352" s="35" t="str">
        <f>IF($C3352="","",INDEX(TableLookupSleepQuality[],MATCH($C3352,TableLookupSleepQuality[Sleep Quality Low],1),MATCH(T$1,TableLookupSleepQuality[#Headers],0)))</f>
        <v/>
      </c>
      <c r="X3352" s="36" t="str">
        <f t="shared" si="842"/>
        <v/>
      </c>
      <c r="Y3352" s="40" t="str">
        <f t="shared" si="846"/>
        <v/>
      </c>
      <c r="Z3352" s="13" t="str">
        <f t="shared" si="846"/>
        <v/>
      </c>
      <c r="AA3352" s="13" t="str">
        <f t="shared" si="846"/>
        <v/>
      </c>
      <c r="AB3352" s="13" t="str">
        <f t="shared" si="846"/>
        <v/>
      </c>
      <c r="AC3352" s="13" t="str">
        <f t="shared" si="846"/>
        <v/>
      </c>
      <c r="AD3352" s="13" t="str">
        <f t="shared" si="846"/>
        <v/>
      </c>
    </row>
    <row r="3353" spans="7:30" x14ac:dyDescent="0.25">
      <c r="G3353" s="18" t="str">
        <f t="shared" si="833"/>
        <v/>
      </c>
      <c r="H3353" s="22" t="str">
        <f t="shared" si="834"/>
        <v/>
      </c>
      <c r="I3353" s="23" t="str">
        <f t="shared" si="835"/>
        <v/>
      </c>
      <c r="J3353" s="22" t="str">
        <f t="shared" si="836"/>
        <v/>
      </c>
      <c r="K3353" s="24" t="str">
        <f t="shared" si="837"/>
        <v/>
      </c>
      <c r="L3353" s="42" t="str">
        <f t="shared" si="843"/>
        <v/>
      </c>
      <c r="M3353" s="43" t="str">
        <f t="shared" si="844"/>
        <v/>
      </c>
      <c r="N3353" s="26" t="str">
        <f t="shared" si="838"/>
        <v/>
      </c>
      <c r="O3353" s="26" t="str">
        <f t="shared" si="839"/>
        <v/>
      </c>
      <c r="P3353" s="28" t="str">
        <f>IF(E3353="","",INDEX(TableLookupWakeUpScore[],MATCH(E3353,TableLookupWakeUpScore[Wake Up],0),MATCH(P$1,TableLookupWakeUpScore[#Headers],0)))</f>
        <v/>
      </c>
      <c r="Q3353" s="30" t="str">
        <f t="shared" si="840"/>
        <v/>
      </c>
      <c r="R3353" s="31" t="str">
        <f t="shared" si="841"/>
        <v/>
      </c>
      <c r="S3353" s="34" t="str">
        <f>IF($C3353="","",INDEX(TableLookupSleepQuality[],MATCH($C3353,TableLookupSleepQuality[Sleep Quality Low],1),MATCH(S$1,TableLookupSleepQuality[#Headers],0)))</f>
        <v/>
      </c>
      <c r="T3353" s="35" t="str">
        <f>IF($C3353="","",INDEX(TableLookupSleepQuality[],MATCH($C3353,TableLookupSleepQuality[Sleep Quality Low],1),MATCH(T$1,TableLookupSleepQuality[#Headers],0)))</f>
        <v/>
      </c>
      <c r="X3353" s="36" t="str">
        <f t="shared" si="842"/>
        <v/>
      </c>
      <c r="Y3353" s="40" t="str">
        <f t="shared" si="846"/>
        <v/>
      </c>
      <c r="Z3353" s="13" t="str">
        <f t="shared" si="846"/>
        <v/>
      </c>
      <c r="AA3353" s="13" t="str">
        <f t="shared" si="846"/>
        <v/>
      </c>
      <c r="AB3353" s="13" t="str">
        <f t="shared" si="846"/>
        <v/>
      </c>
      <c r="AC3353" s="13" t="str">
        <f t="shared" si="846"/>
        <v/>
      </c>
      <c r="AD3353" s="13" t="str">
        <f t="shared" si="846"/>
        <v/>
      </c>
    </row>
    <row r="3354" spans="7:30" x14ac:dyDescent="0.25">
      <c r="G3354" s="18" t="str">
        <f t="shared" si="833"/>
        <v/>
      </c>
      <c r="H3354" s="22" t="str">
        <f t="shared" si="834"/>
        <v/>
      </c>
      <c r="I3354" s="23" t="str">
        <f t="shared" si="835"/>
        <v/>
      </c>
      <c r="J3354" s="22" t="str">
        <f t="shared" si="836"/>
        <v/>
      </c>
      <c r="K3354" s="24" t="str">
        <f t="shared" si="837"/>
        <v/>
      </c>
      <c r="L3354" s="42" t="str">
        <f t="shared" si="843"/>
        <v/>
      </c>
      <c r="M3354" s="43" t="str">
        <f t="shared" si="844"/>
        <v/>
      </c>
      <c r="N3354" s="26" t="str">
        <f t="shared" si="838"/>
        <v/>
      </c>
      <c r="O3354" s="26" t="str">
        <f t="shared" si="839"/>
        <v/>
      </c>
      <c r="P3354" s="28" t="str">
        <f>IF(E3354="","",INDEX(TableLookupWakeUpScore[],MATCH(E3354,TableLookupWakeUpScore[Wake Up],0),MATCH(P$1,TableLookupWakeUpScore[#Headers],0)))</f>
        <v/>
      </c>
      <c r="Q3354" s="30" t="str">
        <f t="shared" si="840"/>
        <v/>
      </c>
      <c r="R3354" s="31" t="str">
        <f t="shared" si="841"/>
        <v/>
      </c>
      <c r="S3354" s="34" t="str">
        <f>IF($C3354="","",INDEX(TableLookupSleepQuality[],MATCH($C3354,TableLookupSleepQuality[Sleep Quality Low],1),MATCH(S$1,TableLookupSleepQuality[#Headers],0)))</f>
        <v/>
      </c>
      <c r="T3354" s="35" t="str">
        <f>IF($C3354="","",INDEX(TableLookupSleepQuality[],MATCH($C3354,TableLookupSleepQuality[Sleep Quality Low],1),MATCH(T$1,TableLookupSleepQuality[#Headers],0)))</f>
        <v/>
      </c>
      <c r="X3354" s="36" t="str">
        <f t="shared" si="842"/>
        <v/>
      </c>
      <c r="Y3354" s="40" t="str">
        <f t="shared" si="846"/>
        <v/>
      </c>
      <c r="Z3354" s="13" t="str">
        <f t="shared" si="846"/>
        <v/>
      </c>
      <c r="AA3354" s="13" t="str">
        <f t="shared" si="846"/>
        <v/>
      </c>
      <c r="AB3354" s="13" t="str">
        <f t="shared" si="846"/>
        <v/>
      </c>
      <c r="AC3354" s="13" t="str">
        <f t="shared" si="846"/>
        <v/>
      </c>
      <c r="AD3354" s="13" t="str">
        <f t="shared" si="846"/>
        <v/>
      </c>
    </row>
    <row r="3355" spans="7:30" x14ac:dyDescent="0.25">
      <c r="G3355" s="18" t="str">
        <f t="shared" si="833"/>
        <v/>
      </c>
      <c r="H3355" s="22" t="str">
        <f t="shared" si="834"/>
        <v/>
      </c>
      <c r="I3355" s="23" t="str">
        <f t="shared" si="835"/>
        <v/>
      </c>
      <c r="J3355" s="22" t="str">
        <f t="shared" si="836"/>
        <v/>
      </c>
      <c r="K3355" s="24" t="str">
        <f t="shared" si="837"/>
        <v/>
      </c>
      <c r="L3355" s="42" t="str">
        <f t="shared" si="843"/>
        <v/>
      </c>
      <c r="M3355" s="43" t="str">
        <f t="shared" si="844"/>
        <v/>
      </c>
      <c r="N3355" s="26" t="str">
        <f t="shared" si="838"/>
        <v/>
      </c>
      <c r="O3355" s="26" t="str">
        <f t="shared" si="839"/>
        <v/>
      </c>
      <c r="P3355" s="28" t="str">
        <f>IF(E3355="","",INDEX(TableLookupWakeUpScore[],MATCH(E3355,TableLookupWakeUpScore[Wake Up],0),MATCH(P$1,TableLookupWakeUpScore[#Headers],0)))</f>
        <v/>
      </c>
      <c r="Q3355" s="30" t="str">
        <f t="shared" si="840"/>
        <v/>
      </c>
      <c r="R3355" s="31" t="str">
        <f t="shared" si="841"/>
        <v/>
      </c>
      <c r="S3355" s="34" t="str">
        <f>IF($C3355="","",INDEX(TableLookupSleepQuality[],MATCH($C3355,TableLookupSleepQuality[Sleep Quality Low],1),MATCH(S$1,TableLookupSleepQuality[#Headers],0)))</f>
        <v/>
      </c>
      <c r="T3355" s="35" t="str">
        <f>IF($C3355="","",INDEX(TableLookupSleepQuality[],MATCH($C3355,TableLookupSleepQuality[Sleep Quality Low],1),MATCH(T$1,TableLookupSleepQuality[#Headers],0)))</f>
        <v/>
      </c>
      <c r="X3355" s="36" t="str">
        <f t="shared" si="842"/>
        <v/>
      </c>
      <c r="Y3355" s="40" t="str">
        <f t="shared" si="846"/>
        <v/>
      </c>
      <c r="Z3355" s="13" t="str">
        <f t="shared" si="846"/>
        <v/>
      </c>
      <c r="AA3355" s="13" t="str">
        <f t="shared" si="846"/>
        <v/>
      </c>
      <c r="AB3355" s="13" t="str">
        <f t="shared" si="846"/>
        <v/>
      </c>
      <c r="AC3355" s="13" t="str">
        <f t="shared" si="846"/>
        <v/>
      </c>
      <c r="AD3355" s="13" t="str">
        <f t="shared" si="846"/>
        <v/>
      </c>
    </row>
    <row r="3356" spans="7:30" x14ac:dyDescent="0.25">
      <c r="G3356" s="18" t="str">
        <f t="shared" si="833"/>
        <v/>
      </c>
      <c r="H3356" s="22" t="str">
        <f t="shared" si="834"/>
        <v/>
      </c>
      <c r="I3356" s="23" t="str">
        <f t="shared" si="835"/>
        <v/>
      </c>
      <c r="J3356" s="22" t="str">
        <f t="shared" si="836"/>
        <v/>
      </c>
      <c r="K3356" s="24" t="str">
        <f t="shared" si="837"/>
        <v/>
      </c>
      <c r="L3356" s="42" t="str">
        <f t="shared" si="843"/>
        <v/>
      </c>
      <c r="M3356" s="43" t="str">
        <f t="shared" si="844"/>
        <v/>
      </c>
      <c r="N3356" s="26" t="str">
        <f t="shared" si="838"/>
        <v/>
      </c>
      <c r="O3356" s="26" t="str">
        <f t="shared" si="839"/>
        <v/>
      </c>
      <c r="P3356" s="28" t="str">
        <f>IF(E3356="","",INDEX(TableLookupWakeUpScore[],MATCH(E3356,TableLookupWakeUpScore[Wake Up],0),MATCH(P$1,TableLookupWakeUpScore[#Headers],0)))</f>
        <v/>
      </c>
      <c r="Q3356" s="30" t="str">
        <f t="shared" si="840"/>
        <v/>
      </c>
      <c r="R3356" s="31" t="str">
        <f t="shared" si="841"/>
        <v/>
      </c>
      <c r="S3356" s="34" t="str">
        <f>IF($C3356="","",INDEX(TableLookupSleepQuality[],MATCH($C3356,TableLookupSleepQuality[Sleep Quality Low],1),MATCH(S$1,TableLookupSleepQuality[#Headers],0)))</f>
        <v/>
      </c>
      <c r="T3356" s="35" t="str">
        <f>IF($C3356="","",INDEX(TableLookupSleepQuality[],MATCH($C3356,TableLookupSleepQuality[Sleep Quality Low],1),MATCH(T$1,TableLookupSleepQuality[#Headers],0)))</f>
        <v/>
      </c>
      <c r="X3356" s="36" t="str">
        <f t="shared" si="842"/>
        <v/>
      </c>
      <c r="Y3356" s="40" t="str">
        <f t="shared" si="846"/>
        <v/>
      </c>
      <c r="Z3356" s="13" t="str">
        <f t="shared" si="846"/>
        <v/>
      </c>
      <c r="AA3356" s="13" t="str">
        <f t="shared" si="846"/>
        <v/>
      </c>
      <c r="AB3356" s="13" t="str">
        <f t="shared" si="846"/>
        <v/>
      </c>
      <c r="AC3356" s="13" t="str">
        <f t="shared" si="846"/>
        <v/>
      </c>
      <c r="AD3356" s="13" t="str">
        <f t="shared" si="846"/>
        <v/>
      </c>
    </row>
    <row r="3357" spans="7:30" x14ac:dyDescent="0.25">
      <c r="G3357" s="18" t="str">
        <f t="shared" si="833"/>
        <v/>
      </c>
      <c r="H3357" s="22" t="str">
        <f t="shared" si="834"/>
        <v/>
      </c>
      <c r="I3357" s="23" t="str">
        <f t="shared" si="835"/>
        <v/>
      </c>
      <c r="J3357" s="22" t="str">
        <f t="shared" si="836"/>
        <v/>
      </c>
      <c r="K3357" s="24" t="str">
        <f t="shared" si="837"/>
        <v/>
      </c>
      <c r="L3357" s="42" t="str">
        <f t="shared" si="843"/>
        <v/>
      </c>
      <c r="M3357" s="43" t="str">
        <f t="shared" si="844"/>
        <v/>
      </c>
      <c r="N3357" s="26" t="str">
        <f t="shared" si="838"/>
        <v/>
      </c>
      <c r="O3357" s="26" t="str">
        <f t="shared" si="839"/>
        <v/>
      </c>
      <c r="P3357" s="28" t="str">
        <f>IF(E3357="","",INDEX(TableLookupWakeUpScore[],MATCH(E3357,TableLookupWakeUpScore[Wake Up],0),MATCH(P$1,TableLookupWakeUpScore[#Headers],0)))</f>
        <v/>
      </c>
      <c r="Q3357" s="30" t="str">
        <f t="shared" si="840"/>
        <v/>
      </c>
      <c r="R3357" s="31" t="str">
        <f t="shared" si="841"/>
        <v/>
      </c>
      <c r="S3357" s="34" t="str">
        <f>IF($C3357="","",INDEX(TableLookupSleepQuality[],MATCH($C3357,TableLookupSleepQuality[Sleep Quality Low],1),MATCH(S$1,TableLookupSleepQuality[#Headers],0)))</f>
        <v/>
      </c>
      <c r="T3357" s="35" t="str">
        <f>IF($C3357="","",INDEX(TableLookupSleepQuality[],MATCH($C3357,TableLookupSleepQuality[Sleep Quality Low],1),MATCH(T$1,TableLookupSleepQuality[#Headers],0)))</f>
        <v/>
      </c>
      <c r="X3357" s="36" t="str">
        <f t="shared" si="842"/>
        <v/>
      </c>
      <c r="Y3357" s="40" t="str">
        <f t="shared" si="846"/>
        <v/>
      </c>
      <c r="Z3357" s="13" t="str">
        <f t="shared" si="846"/>
        <v/>
      </c>
      <c r="AA3357" s="13" t="str">
        <f t="shared" si="846"/>
        <v/>
      </c>
      <c r="AB3357" s="13" t="str">
        <f t="shared" si="846"/>
        <v/>
      </c>
      <c r="AC3357" s="13" t="str">
        <f t="shared" si="846"/>
        <v/>
      </c>
      <c r="AD3357" s="13" t="str">
        <f t="shared" si="846"/>
        <v/>
      </c>
    </row>
    <row r="3358" spans="7:30" x14ac:dyDescent="0.25">
      <c r="G3358" s="18" t="str">
        <f t="shared" si="833"/>
        <v/>
      </c>
      <c r="H3358" s="22" t="str">
        <f t="shared" si="834"/>
        <v/>
      </c>
      <c r="I3358" s="23" t="str">
        <f t="shared" si="835"/>
        <v/>
      </c>
      <c r="J3358" s="22" t="str">
        <f t="shared" si="836"/>
        <v/>
      </c>
      <c r="K3358" s="24" t="str">
        <f t="shared" si="837"/>
        <v/>
      </c>
      <c r="L3358" s="42" t="str">
        <f t="shared" si="843"/>
        <v/>
      </c>
      <c r="M3358" s="43" t="str">
        <f t="shared" si="844"/>
        <v/>
      </c>
      <c r="N3358" s="26" t="str">
        <f t="shared" si="838"/>
        <v/>
      </c>
      <c r="O3358" s="26" t="str">
        <f t="shared" si="839"/>
        <v/>
      </c>
      <c r="P3358" s="28" t="str">
        <f>IF(E3358="","",INDEX(TableLookupWakeUpScore[],MATCH(E3358,TableLookupWakeUpScore[Wake Up],0),MATCH(P$1,TableLookupWakeUpScore[#Headers],0)))</f>
        <v/>
      </c>
      <c r="Q3358" s="30" t="str">
        <f t="shared" si="840"/>
        <v/>
      </c>
      <c r="R3358" s="31" t="str">
        <f t="shared" si="841"/>
        <v/>
      </c>
      <c r="S3358" s="34" t="str">
        <f>IF($C3358="","",INDEX(TableLookupSleepQuality[],MATCH($C3358,TableLookupSleepQuality[Sleep Quality Low],1),MATCH(S$1,TableLookupSleepQuality[#Headers],0)))</f>
        <v/>
      </c>
      <c r="T3358" s="35" t="str">
        <f>IF($C3358="","",INDEX(TableLookupSleepQuality[],MATCH($C3358,TableLookupSleepQuality[Sleep Quality Low],1),MATCH(T$1,TableLookupSleepQuality[#Headers],0)))</f>
        <v/>
      </c>
      <c r="X3358" s="36" t="str">
        <f t="shared" si="842"/>
        <v/>
      </c>
      <c r="Y3358" s="40" t="str">
        <f t="shared" si="846"/>
        <v/>
      </c>
      <c r="Z3358" s="13" t="str">
        <f t="shared" si="846"/>
        <v/>
      </c>
      <c r="AA3358" s="13" t="str">
        <f t="shared" si="846"/>
        <v/>
      </c>
      <c r="AB3358" s="13" t="str">
        <f t="shared" si="846"/>
        <v/>
      </c>
      <c r="AC3358" s="13" t="str">
        <f t="shared" si="846"/>
        <v/>
      </c>
      <c r="AD3358" s="13" t="str">
        <f t="shared" si="846"/>
        <v/>
      </c>
    </row>
    <row r="3359" spans="7:30" x14ac:dyDescent="0.25">
      <c r="G3359" s="18" t="str">
        <f t="shared" si="833"/>
        <v/>
      </c>
      <c r="H3359" s="22" t="str">
        <f t="shared" si="834"/>
        <v/>
      </c>
      <c r="I3359" s="23" t="str">
        <f t="shared" si="835"/>
        <v/>
      </c>
      <c r="J3359" s="22" t="str">
        <f t="shared" si="836"/>
        <v/>
      </c>
      <c r="K3359" s="24" t="str">
        <f t="shared" si="837"/>
        <v/>
      </c>
      <c r="L3359" s="42" t="str">
        <f t="shared" si="843"/>
        <v/>
      </c>
      <c r="M3359" s="43" t="str">
        <f t="shared" si="844"/>
        <v/>
      </c>
      <c r="N3359" s="26" t="str">
        <f t="shared" si="838"/>
        <v/>
      </c>
      <c r="O3359" s="26" t="str">
        <f t="shared" si="839"/>
        <v/>
      </c>
      <c r="P3359" s="28" t="str">
        <f>IF(E3359="","",INDEX(TableLookupWakeUpScore[],MATCH(E3359,TableLookupWakeUpScore[Wake Up],0),MATCH(P$1,TableLookupWakeUpScore[#Headers],0)))</f>
        <v/>
      </c>
      <c r="Q3359" s="30" t="str">
        <f t="shared" si="840"/>
        <v/>
      </c>
      <c r="R3359" s="31" t="str">
        <f t="shared" si="841"/>
        <v/>
      </c>
      <c r="S3359" s="34" t="str">
        <f>IF($C3359="","",INDEX(TableLookupSleepQuality[],MATCH($C3359,TableLookupSleepQuality[Sleep Quality Low],1),MATCH(S$1,TableLookupSleepQuality[#Headers],0)))</f>
        <v/>
      </c>
      <c r="T3359" s="35" t="str">
        <f>IF($C3359="","",INDEX(TableLookupSleepQuality[],MATCH($C3359,TableLookupSleepQuality[Sleep Quality Low],1),MATCH(T$1,TableLookupSleepQuality[#Headers],0)))</f>
        <v/>
      </c>
      <c r="X3359" s="36" t="str">
        <f t="shared" si="842"/>
        <v/>
      </c>
      <c r="Y3359" s="40" t="str">
        <f t="shared" si="846"/>
        <v/>
      </c>
      <c r="Z3359" s="13" t="str">
        <f t="shared" si="846"/>
        <v/>
      </c>
      <c r="AA3359" s="13" t="str">
        <f t="shared" si="846"/>
        <v/>
      </c>
      <c r="AB3359" s="13" t="str">
        <f t="shared" si="846"/>
        <v/>
      </c>
      <c r="AC3359" s="13" t="str">
        <f t="shared" si="846"/>
        <v/>
      </c>
      <c r="AD3359" s="13" t="str">
        <f t="shared" si="846"/>
        <v/>
      </c>
    </row>
    <row r="3360" spans="7:30" x14ac:dyDescent="0.25">
      <c r="G3360" s="18" t="str">
        <f t="shared" si="833"/>
        <v/>
      </c>
      <c r="H3360" s="22" t="str">
        <f t="shared" si="834"/>
        <v/>
      </c>
      <c r="I3360" s="23" t="str">
        <f t="shared" si="835"/>
        <v/>
      </c>
      <c r="J3360" s="22" t="str">
        <f t="shared" si="836"/>
        <v/>
      </c>
      <c r="K3360" s="24" t="str">
        <f t="shared" si="837"/>
        <v/>
      </c>
      <c r="L3360" s="42" t="str">
        <f t="shared" si="843"/>
        <v/>
      </c>
      <c r="M3360" s="43" t="str">
        <f t="shared" si="844"/>
        <v/>
      </c>
      <c r="N3360" s="26" t="str">
        <f t="shared" si="838"/>
        <v/>
      </c>
      <c r="O3360" s="26" t="str">
        <f t="shared" si="839"/>
        <v/>
      </c>
      <c r="P3360" s="28" t="str">
        <f>IF(E3360="","",INDEX(TableLookupWakeUpScore[],MATCH(E3360,TableLookupWakeUpScore[Wake Up],0),MATCH(P$1,TableLookupWakeUpScore[#Headers],0)))</f>
        <v/>
      </c>
      <c r="Q3360" s="30" t="str">
        <f t="shared" si="840"/>
        <v/>
      </c>
      <c r="R3360" s="31" t="str">
        <f t="shared" si="841"/>
        <v/>
      </c>
      <c r="S3360" s="34" t="str">
        <f>IF($C3360="","",INDEX(TableLookupSleepQuality[],MATCH($C3360,TableLookupSleepQuality[Sleep Quality Low],1),MATCH(S$1,TableLookupSleepQuality[#Headers],0)))</f>
        <v/>
      </c>
      <c r="T3360" s="35" t="str">
        <f>IF($C3360="","",INDEX(TableLookupSleepQuality[],MATCH($C3360,TableLookupSleepQuality[Sleep Quality Low],1),MATCH(T$1,TableLookupSleepQuality[#Headers],0)))</f>
        <v/>
      </c>
      <c r="X3360" s="36" t="str">
        <f t="shared" si="842"/>
        <v/>
      </c>
      <c r="Y3360" s="40" t="str">
        <f t="shared" si="846"/>
        <v/>
      </c>
      <c r="Z3360" s="13" t="str">
        <f t="shared" si="846"/>
        <v/>
      </c>
      <c r="AA3360" s="13" t="str">
        <f t="shared" si="846"/>
        <v/>
      </c>
      <c r="AB3360" s="13" t="str">
        <f t="shared" si="846"/>
        <v/>
      </c>
      <c r="AC3360" s="13" t="str">
        <f t="shared" si="846"/>
        <v/>
      </c>
      <c r="AD3360" s="13" t="str">
        <f t="shared" si="846"/>
        <v/>
      </c>
    </row>
    <row r="3361" spans="7:30" x14ac:dyDescent="0.25">
      <c r="G3361" s="18" t="str">
        <f t="shared" si="833"/>
        <v/>
      </c>
      <c r="H3361" s="22" t="str">
        <f t="shared" si="834"/>
        <v/>
      </c>
      <c r="I3361" s="23" t="str">
        <f t="shared" si="835"/>
        <v/>
      </c>
      <c r="J3361" s="22" t="str">
        <f t="shared" si="836"/>
        <v/>
      </c>
      <c r="K3361" s="24" t="str">
        <f t="shared" si="837"/>
        <v/>
      </c>
      <c r="L3361" s="42" t="str">
        <f t="shared" si="843"/>
        <v/>
      </c>
      <c r="M3361" s="43" t="str">
        <f t="shared" si="844"/>
        <v/>
      </c>
      <c r="N3361" s="26" t="str">
        <f t="shared" si="838"/>
        <v/>
      </c>
      <c r="O3361" s="26" t="str">
        <f t="shared" si="839"/>
        <v/>
      </c>
      <c r="P3361" s="28" t="str">
        <f>IF(E3361="","",INDEX(TableLookupWakeUpScore[],MATCH(E3361,TableLookupWakeUpScore[Wake Up],0),MATCH(P$1,TableLookupWakeUpScore[#Headers],0)))</f>
        <v/>
      </c>
      <c r="Q3361" s="30" t="str">
        <f t="shared" si="840"/>
        <v/>
      </c>
      <c r="R3361" s="31" t="str">
        <f t="shared" si="841"/>
        <v/>
      </c>
      <c r="S3361" s="34" t="str">
        <f>IF($C3361="","",INDEX(TableLookupSleepQuality[],MATCH($C3361,TableLookupSleepQuality[Sleep Quality Low],1),MATCH(S$1,TableLookupSleepQuality[#Headers],0)))</f>
        <v/>
      </c>
      <c r="T3361" s="35" t="str">
        <f>IF($C3361="","",INDEX(TableLookupSleepQuality[],MATCH($C3361,TableLookupSleepQuality[Sleep Quality Low],1),MATCH(T$1,TableLookupSleepQuality[#Headers],0)))</f>
        <v/>
      </c>
      <c r="X3361" s="36" t="str">
        <f t="shared" si="842"/>
        <v/>
      </c>
      <c r="Y3361" s="40" t="str">
        <f t="shared" si="846"/>
        <v/>
      </c>
      <c r="Z3361" s="13" t="str">
        <f t="shared" si="846"/>
        <v/>
      </c>
      <c r="AA3361" s="13" t="str">
        <f t="shared" si="846"/>
        <v/>
      </c>
      <c r="AB3361" s="13" t="str">
        <f t="shared" si="846"/>
        <v/>
      </c>
      <c r="AC3361" s="13" t="str">
        <f t="shared" si="846"/>
        <v/>
      </c>
      <c r="AD3361" s="13" t="str">
        <f t="shared" si="846"/>
        <v/>
      </c>
    </row>
    <row r="3362" spans="7:30" x14ac:dyDescent="0.25">
      <c r="G3362" s="18" t="str">
        <f t="shared" si="833"/>
        <v/>
      </c>
      <c r="H3362" s="22" t="str">
        <f t="shared" si="834"/>
        <v/>
      </c>
      <c r="I3362" s="23" t="str">
        <f t="shared" si="835"/>
        <v/>
      </c>
      <c r="J3362" s="22" t="str">
        <f t="shared" si="836"/>
        <v/>
      </c>
      <c r="K3362" s="24" t="str">
        <f t="shared" si="837"/>
        <v/>
      </c>
      <c r="L3362" s="42" t="str">
        <f t="shared" si="843"/>
        <v/>
      </c>
      <c r="M3362" s="43" t="str">
        <f t="shared" si="844"/>
        <v/>
      </c>
      <c r="N3362" s="26" t="str">
        <f t="shared" si="838"/>
        <v/>
      </c>
      <c r="O3362" s="26" t="str">
        <f t="shared" si="839"/>
        <v/>
      </c>
      <c r="P3362" s="28" t="str">
        <f>IF(E3362="","",INDEX(TableLookupWakeUpScore[],MATCH(E3362,TableLookupWakeUpScore[Wake Up],0),MATCH(P$1,TableLookupWakeUpScore[#Headers],0)))</f>
        <v/>
      </c>
      <c r="Q3362" s="30" t="str">
        <f t="shared" si="840"/>
        <v/>
      </c>
      <c r="R3362" s="31" t="str">
        <f t="shared" si="841"/>
        <v/>
      </c>
      <c r="S3362" s="34" t="str">
        <f>IF($C3362="","",INDEX(TableLookupSleepQuality[],MATCH($C3362,TableLookupSleepQuality[Sleep Quality Low],1),MATCH(S$1,TableLookupSleepQuality[#Headers],0)))</f>
        <v/>
      </c>
      <c r="T3362" s="35" t="str">
        <f>IF($C3362="","",INDEX(TableLookupSleepQuality[],MATCH($C3362,TableLookupSleepQuality[Sleep Quality Low],1),MATCH(T$1,TableLookupSleepQuality[#Headers],0)))</f>
        <v/>
      </c>
      <c r="X3362" s="36" t="str">
        <f t="shared" si="842"/>
        <v/>
      </c>
      <c r="Y3362" s="40" t="str">
        <f t="shared" si="846"/>
        <v/>
      </c>
      <c r="Z3362" s="13" t="str">
        <f t="shared" si="846"/>
        <v/>
      </c>
      <c r="AA3362" s="13" t="str">
        <f t="shared" si="846"/>
        <v/>
      </c>
      <c r="AB3362" s="13" t="str">
        <f t="shared" si="846"/>
        <v/>
      </c>
      <c r="AC3362" s="13" t="str">
        <f t="shared" si="846"/>
        <v/>
      </c>
      <c r="AD3362" s="13" t="str">
        <f t="shared" si="846"/>
        <v/>
      </c>
    </row>
    <row r="3363" spans="7:30" x14ac:dyDescent="0.25">
      <c r="G3363" s="18" t="str">
        <f t="shared" si="833"/>
        <v/>
      </c>
      <c r="H3363" s="22" t="str">
        <f t="shared" si="834"/>
        <v/>
      </c>
      <c r="I3363" s="23" t="str">
        <f t="shared" si="835"/>
        <v/>
      </c>
      <c r="J3363" s="22" t="str">
        <f t="shared" si="836"/>
        <v/>
      </c>
      <c r="K3363" s="24" t="str">
        <f t="shared" si="837"/>
        <v/>
      </c>
      <c r="L3363" s="42" t="str">
        <f t="shared" si="843"/>
        <v/>
      </c>
      <c r="M3363" s="43" t="str">
        <f t="shared" si="844"/>
        <v/>
      </c>
      <c r="N3363" s="26" t="str">
        <f t="shared" si="838"/>
        <v/>
      </c>
      <c r="O3363" s="26" t="str">
        <f t="shared" si="839"/>
        <v/>
      </c>
      <c r="P3363" s="28" t="str">
        <f>IF(E3363="","",INDEX(TableLookupWakeUpScore[],MATCH(E3363,TableLookupWakeUpScore[Wake Up],0),MATCH(P$1,TableLookupWakeUpScore[#Headers],0)))</f>
        <v/>
      </c>
      <c r="Q3363" s="30" t="str">
        <f t="shared" si="840"/>
        <v/>
      </c>
      <c r="R3363" s="31" t="str">
        <f t="shared" si="841"/>
        <v/>
      </c>
      <c r="S3363" s="34" t="str">
        <f>IF($C3363="","",INDEX(TableLookupSleepQuality[],MATCH($C3363,TableLookupSleepQuality[Sleep Quality Low],1),MATCH(S$1,TableLookupSleepQuality[#Headers],0)))</f>
        <v/>
      </c>
      <c r="T3363" s="35" t="str">
        <f>IF($C3363="","",INDEX(TableLookupSleepQuality[],MATCH($C3363,TableLookupSleepQuality[Sleep Quality Low],1),MATCH(T$1,TableLookupSleepQuality[#Headers],0)))</f>
        <v/>
      </c>
      <c r="X3363" s="36" t="str">
        <f t="shared" si="842"/>
        <v/>
      </c>
      <c r="Y3363" s="40" t="str">
        <f t="shared" ref="Y3363:AD3378" si="847">IF(OR($X3363="NO",$X3363=""),"",IF(COUNTIF($F3363,"*" &amp; Y$1 &amp; "*"),"YES","NO"))</f>
        <v/>
      </c>
      <c r="Z3363" s="13" t="str">
        <f t="shared" si="847"/>
        <v/>
      </c>
      <c r="AA3363" s="13" t="str">
        <f t="shared" si="847"/>
        <v/>
      </c>
      <c r="AB3363" s="13" t="str">
        <f t="shared" si="847"/>
        <v/>
      </c>
      <c r="AC3363" s="13" t="str">
        <f t="shared" si="847"/>
        <v/>
      </c>
      <c r="AD3363" s="13" t="str">
        <f t="shared" si="847"/>
        <v/>
      </c>
    </row>
    <row r="3364" spans="7:30" x14ac:dyDescent="0.25">
      <c r="G3364" s="18" t="str">
        <f t="shared" si="833"/>
        <v/>
      </c>
      <c r="H3364" s="22" t="str">
        <f t="shared" si="834"/>
        <v/>
      </c>
      <c r="I3364" s="23" t="str">
        <f t="shared" si="835"/>
        <v/>
      </c>
      <c r="J3364" s="22" t="str">
        <f t="shared" si="836"/>
        <v/>
      </c>
      <c r="K3364" s="24" t="str">
        <f t="shared" si="837"/>
        <v/>
      </c>
      <c r="L3364" s="42" t="str">
        <f t="shared" si="843"/>
        <v/>
      </c>
      <c r="M3364" s="43" t="str">
        <f t="shared" si="844"/>
        <v/>
      </c>
      <c r="N3364" s="26" t="str">
        <f t="shared" si="838"/>
        <v/>
      </c>
      <c r="O3364" s="26" t="str">
        <f t="shared" si="839"/>
        <v/>
      </c>
      <c r="P3364" s="28" t="str">
        <f>IF(E3364="","",INDEX(TableLookupWakeUpScore[],MATCH(E3364,TableLookupWakeUpScore[Wake Up],0),MATCH(P$1,TableLookupWakeUpScore[#Headers],0)))</f>
        <v/>
      </c>
      <c r="Q3364" s="30" t="str">
        <f t="shared" si="840"/>
        <v/>
      </c>
      <c r="R3364" s="31" t="str">
        <f t="shared" si="841"/>
        <v/>
      </c>
      <c r="S3364" s="34" t="str">
        <f>IF($C3364="","",INDEX(TableLookupSleepQuality[],MATCH($C3364,TableLookupSleepQuality[Sleep Quality Low],1),MATCH(S$1,TableLookupSleepQuality[#Headers],0)))</f>
        <v/>
      </c>
      <c r="T3364" s="35" t="str">
        <f>IF($C3364="","",INDEX(TableLookupSleepQuality[],MATCH($C3364,TableLookupSleepQuality[Sleep Quality Low],1),MATCH(T$1,TableLookupSleepQuality[#Headers],0)))</f>
        <v/>
      </c>
      <c r="X3364" s="36" t="str">
        <f t="shared" si="842"/>
        <v/>
      </c>
      <c r="Y3364" s="40" t="str">
        <f t="shared" si="847"/>
        <v/>
      </c>
      <c r="Z3364" s="13" t="str">
        <f t="shared" si="847"/>
        <v/>
      </c>
      <c r="AA3364" s="13" t="str">
        <f t="shared" si="847"/>
        <v/>
      </c>
      <c r="AB3364" s="13" t="str">
        <f t="shared" si="847"/>
        <v/>
      </c>
      <c r="AC3364" s="13" t="str">
        <f t="shared" si="847"/>
        <v/>
      </c>
      <c r="AD3364" s="13" t="str">
        <f t="shared" si="847"/>
        <v/>
      </c>
    </row>
    <row r="3365" spans="7:30" x14ac:dyDescent="0.25">
      <c r="G3365" s="18" t="str">
        <f t="shared" si="833"/>
        <v/>
      </c>
      <c r="H3365" s="22" t="str">
        <f t="shared" si="834"/>
        <v/>
      </c>
      <c r="I3365" s="23" t="str">
        <f t="shared" si="835"/>
        <v/>
      </c>
      <c r="J3365" s="22" t="str">
        <f t="shared" si="836"/>
        <v/>
      </c>
      <c r="K3365" s="24" t="str">
        <f t="shared" si="837"/>
        <v/>
      </c>
      <c r="L3365" s="42" t="str">
        <f t="shared" si="843"/>
        <v/>
      </c>
      <c r="M3365" s="43" t="str">
        <f t="shared" si="844"/>
        <v/>
      </c>
      <c r="N3365" s="26" t="str">
        <f t="shared" si="838"/>
        <v/>
      </c>
      <c r="O3365" s="26" t="str">
        <f t="shared" si="839"/>
        <v/>
      </c>
      <c r="P3365" s="28" t="str">
        <f>IF(E3365="","",INDEX(TableLookupWakeUpScore[],MATCH(E3365,TableLookupWakeUpScore[Wake Up],0),MATCH(P$1,TableLookupWakeUpScore[#Headers],0)))</f>
        <v/>
      </c>
      <c r="Q3365" s="30" t="str">
        <f t="shared" si="840"/>
        <v/>
      </c>
      <c r="R3365" s="31" t="str">
        <f t="shared" si="841"/>
        <v/>
      </c>
      <c r="S3365" s="34" t="str">
        <f>IF($C3365="","",INDEX(TableLookupSleepQuality[],MATCH($C3365,TableLookupSleepQuality[Sleep Quality Low],1),MATCH(S$1,TableLookupSleepQuality[#Headers],0)))</f>
        <v/>
      </c>
      <c r="T3365" s="35" t="str">
        <f>IF($C3365="","",INDEX(TableLookupSleepQuality[],MATCH($C3365,TableLookupSleepQuality[Sleep Quality Low],1),MATCH(T$1,TableLookupSleepQuality[#Headers],0)))</f>
        <v/>
      </c>
      <c r="X3365" s="36" t="str">
        <f t="shared" si="842"/>
        <v/>
      </c>
      <c r="Y3365" s="40" t="str">
        <f t="shared" si="847"/>
        <v/>
      </c>
      <c r="Z3365" s="13" t="str">
        <f t="shared" si="847"/>
        <v/>
      </c>
      <c r="AA3365" s="13" t="str">
        <f t="shared" si="847"/>
        <v/>
      </c>
      <c r="AB3365" s="13" t="str">
        <f t="shared" si="847"/>
        <v/>
      </c>
      <c r="AC3365" s="13" t="str">
        <f t="shared" si="847"/>
        <v/>
      </c>
      <c r="AD3365" s="13" t="str">
        <f t="shared" si="847"/>
        <v/>
      </c>
    </row>
    <row r="3366" spans="7:30" x14ac:dyDescent="0.25">
      <c r="G3366" s="18" t="str">
        <f t="shared" si="833"/>
        <v/>
      </c>
      <c r="H3366" s="22" t="str">
        <f t="shared" si="834"/>
        <v/>
      </c>
      <c r="I3366" s="23" t="str">
        <f t="shared" si="835"/>
        <v/>
      </c>
      <c r="J3366" s="22" t="str">
        <f t="shared" si="836"/>
        <v/>
      </c>
      <c r="K3366" s="24" t="str">
        <f t="shared" si="837"/>
        <v/>
      </c>
      <c r="L3366" s="42" t="str">
        <f t="shared" si="843"/>
        <v/>
      </c>
      <c r="M3366" s="43" t="str">
        <f t="shared" si="844"/>
        <v/>
      </c>
      <c r="N3366" s="26" t="str">
        <f t="shared" si="838"/>
        <v/>
      </c>
      <c r="O3366" s="26" t="str">
        <f t="shared" si="839"/>
        <v/>
      </c>
      <c r="P3366" s="28" t="str">
        <f>IF(E3366="","",INDEX(TableLookupWakeUpScore[],MATCH(E3366,TableLookupWakeUpScore[Wake Up],0),MATCH(P$1,TableLookupWakeUpScore[#Headers],0)))</f>
        <v/>
      </c>
      <c r="Q3366" s="30" t="str">
        <f t="shared" si="840"/>
        <v/>
      </c>
      <c r="R3366" s="31" t="str">
        <f t="shared" si="841"/>
        <v/>
      </c>
      <c r="S3366" s="34" t="str">
        <f>IF($C3366="","",INDEX(TableLookupSleepQuality[],MATCH($C3366,TableLookupSleepQuality[Sleep Quality Low],1),MATCH(S$1,TableLookupSleepQuality[#Headers],0)))</f>
        <v/>
      </c>
      <c r="T3366" s="35" t="str">
        <f>IF($C3366="","",INDEX(TableLookupSleepQuality[],MATCH($C3366,TableLookupSleepQuality[Sleep Quality Low],1),MATCH(T$1,TableLookupSleepQuality[#Headers],0)))</f>
        <v/>
      </c>
      <c r="X3366" s="36" t="str">
        <f t="shared" si="842"/>
        <v/>
      </c>
      <c r="Y3366" s="40" t="str">
        <f t="shared" si="847"/>
        <v/>
      </c>
      <c r="Z3366" s="13" t="str">
        <f t="shared" si="847"/>
        <v/>
      </c>
      <c r="AA3366" s="13" t="str">
        <f t="shared" si="847"/>
        <v/>
      </c>
      <c r="AB3366" s="13" t="str">
        <f t="shared" si="847"/>
        <v/>
      </c>
      <c r="AC3366" s="13" t="str">
        <f t="shared" si="847"/>
        <v/>
      </c>
      <c r="AD3366" s="13" t="str">
        <f t="shared" si="847"/>
        <v/>
      </c>
    </row>
    <row r="3367" spans="7:30" x14ac:dyDescent="0.25">
      <c r="G3367" s="18" t="str">
        <f t="shared" si="833"/>
        <v/>
      </c>
      <c r="H3367" s="22" t="str">
        <f t="shared" si="834"/>
        <v/>
      </c>
      <c r="I3367" s="23" t="str">
        <f t="shared" si="835"/>
        <v/>
      </c>
      <c r="J3367" s="22" t="str">
        <f t="shared" si="836"/>
        <v/>
      </c>
      <c r="K3367" s="24" t="str">
        <f t="shared" si="837"/>
        <v/>
      </c>
      <c r="L3367" s="42" t="str">
        <f t="shared" si="843"/>
        <v/>
      </c>
      <c r="M3367" s="43" t="str">
        <f t="shared" si="844"/>
        <v/>
      </c>
      <c r="N3367" s="26" t="str">
        <f t="shared" si="838"/>
        <v/>
      </c>
      <c r="O3367" s="26" t="str">
        <f t="shared" si="839"/>
        <v/>
      </c>
      <c r="P3367" s="28" t="str">
        <f>IF(E3367="","",INDEX(TableLookupWakeUpScore[],MATCH(E3367,TableLookupWakeUpScore[Wake Up],0),MATCH(P$1,TableLookupWakeUpScore[#Headers],0)))</f>
        <v/>
      </c>
      <c r="Q3367" s="30" t="str">
        <f t="shared" si="840"/>
        <v/>
      </c>
      <c r="R3367" s="31" t="str">
        <f t="shared" si="841"/>
        <v/>
      </c>
      <c r="S3367" s="34" t="str">
        <f>IF($C3367="","",INDEX(TableLookupSleepQuality[],MATCH($C3367,TableLookupSleepQuality[Sleep Quality Low],1),MATCH(S$1,TableLookupSleepQuality[#Headers],0)))</f>
        <v/>
      </c>
      <c r="T3367" s="35" t="str">
        <f>IF($C3367="","",INDEX(TableLookupSleepQuality[],MATCH($C3367,TableLookupSleepQuality[Sleep Quality Low],1),MATCH(T$1,TableLookupSleepQuality[#Headers],0)))</f>
        <v/>
      </c>
      <c r="X3367" s="36" t="str">
        <f t="shared" si="842"/>
        <v/>
      </c>
      <c r="Y3367" s="40" t="str">
        <f t="shared" si="847"/>
        <v/>
      </c>
      <c r="Z3367" s="13" t="str">
        <f t="shared" si="847"/>
        <v/>
      </c>
      <c r="AA3367" s="13" t="str">
        <f t="shared" si="847"/>
        <v/>
      </c>
      <c r="AB3367" s="13" t="str">
        <f t="shared" si="847"/>
        <v/>
      </c>
      <c r="AC3367" s="13" t="str">
        <f t="shared" si="847"/>
        <v/>
      </c>
      <c r="AD3367" s="13" t="str">
        <f t="shared" si="847"/>
        <v/>
      </c>
    </row>
    <row r="3368" spans="7:30" x14ac:dyDescent="0.25">
      <c r="G3368" s="18" t="str">
        <f t="shared" si="833"/>
        <v/>
      </c>
      <c r="H3368" s="22" t="str">
        <f t="shared" si="834"/>
        <v/>
      </c>
      <c r="I3368" s="23" t="str">
        <f t="shared" si="835"/>
        <v/>
      </c>
      <c r="J3368" s="22" t="str">
        <f t="shared" si="836"/>
        <v/>
      </c>
      <c r="K3368" s="24" t="str">
        <f t="shared" si="837"/>
        <v/>
      </c>
      <c r="L3368" s="42" t="str">
        <f t="shared" si="843"/>
        <v/>
      </c>
      <c r="M3368" s="43" t="str">
        <f t="shared" si="844"/>
        <v/>
      </c>
      <c r="N3368" s="26" t="str">
        <f t="shared" si="838"/>
        <v/>
      </c>
      <c r="O3368" s="26" t="str">
        <f t="shared" si="839"/>
        <v/>
      </c>
      <c r="P3368" s="28" t="str">
        <f>IF(E3368="","",INDEX(TableLookupWakeUpScore[],MATCH(E3368,TableLookupWakeUpScore[Wake Up],0),MATCH(P$1,TableLookupWakeUpScore[#Headers],0)))</f>
        <v/>
      </c>
      <c r="Q3368" s="30" t="str">
        <f t="shared" si="840"/>
        <v/>
      </c>
      <c r="R3368" s="31" t="str">
        <f t="shared" si="841"/>
        <v/>
      </c>
      <c r="S3368" s="34" t="str">
        <f>IF($C3368="","",INDEX(TableLookupSleepQuality[],MATCH($C3368,TableLookupSleepQuality[Sleep Quality Low],1),MATCH(S$1,TableLookupSleepQuality[#Headers],0)))</f>
        <v/>
      </c>
      <c r="T3368" s="35" t="str">
        <f>IF($C3368="","",INDEX(TableLookupSleepQuality[],MATCH($C3368,TableLookupSleepQuality[Sleep Quality Low],1),MATCH(T$1,TableLookupSleepQuality[#Headers],0)))</f>
        <v/>
      </c>
      <c r="X3368" s="36" t="str">
        <f t="shared" si="842"/>
        <v/>
      </c>
      <c r="Y3368" s="40" t="str">
        <f t="shared" si="847"/>
        <v/>
      </c>
      <c r="Z3368" s="13" t="str">
        <f t="shared" si="847"/>
        <v/>
      </c>
      <c r="AA3368" s="13" t="str">
        <f t="shared" si="847"/>
        <v/>
      </c>
      <c r="AB3368" s="13" t="str">
        <f t="shared" si="847"/>
        <v/>
      </c>
      <c r="AC3368" s="13" t="str">
        <f t="shared" si="847"/>
        <v/>
      </c>
      <c r="AD3368" s="13" t="str">
        <f t="shared" si="847"/>
        <v/>
      </c>
    </row>
    <row r="3369" spans="7:30" x14ac:dyDescent="0.25">
      <c r="G3369" s="18" t="str">
        <f t="shared" si="833"/>
        <v/>
      </c>
      <c r="H3369" s="22" t="str">
        <f t="shared" si="834"/>
        <v/>
      </c>
      <c r="I3369" s="23" t="str">
        <f t="shared" si="835"/>
        <v/>
      </c>
      <c r="J3369" s="22" t="str">
        <f t="shared" si="836"/>
        <v/>
      </c>
      <c r="K3369" s="24" t="str">
        <f t="shared" si="837"/>
        <v/>
      </c>
      <c r="L3369" s="42" t="str">
        <f t="shared" si="843"/>
        <v/>
      </c>
      <c r="M3369" s="43" t="str">
        <f t="shared" si="844"/>
        <v/>
      </c>
      <c r="N3369" s="26" t="str">
        <f t="shared" si="838"/>
        <v/>
      </c>
      <c r="O3369" s="26" t="str">
        <f t="shared" si="839"/>
        <v/>
      </c>
      <c r="P3369" s="28" t="str">
        <f>IF(E3369="","",INDEX(TableLookupWakeUpScore[],MATCH(E3369,TableLookupWakeUpScore[Wake Up],0),MATCH(P$1,TableLookupWakeUpScore[#Headers],0)))</f>
        <v/>
      </c>
      <c r="Q3369" s="30" t="str">
        <f t="shared" si="840"/>
        <v/>
      </c>
      <c r="R3369" s="31" t="str">
        <f t="shared" si="841"/>
        <v/>
      </c>
      <c r="S3369" s="34" t="str">
        <f>IF($C3369="","",INDEX(TableLookupSleepQuality[],MATCH($C3369,TableLookupSleepQuality[Sleep Quality Low],1),MATCH(S$1,TableLookupSleepQuality[#Headers],0)))</f>
        <v/>
      </c>
      <c r="T3369" s="35" t="str">
        <f>IF($C3369="","",INDEX(TableLookupSleepQuality[],MATCH($C3369,TableLookupSleepQuality[Sleep Quality Low],1),MATCH(T$1,TableLookupSleepQuality[#Headers],0)))</f>
        <v/>
      </c>
      <c r="X3369" s="36" t="str">
        <f t="shared" si="842"/>
        <v/>
      </c>
      <c r="Y3369" s="40" t="str">
        <f t="shared" si="847"/>
        <v/>
      </c>
      <c r="Z3369" s="13" t="str">
        <f t="shared" si="847"/>
        <v/>
      </c>
      <c r="AA3369" s="13" t="str">
        <f t="shared" si="847"/>
        <v/>
      </c>
      <c r="AB3369" s="13" t="str">
        <f t="shared" si="847"/>
        <v/>
      </c>
      <c r="AC3369" s="13" t="str">
        <f t="shared" si="847"/>
        <v/>
      </c>
      <c r="AD3369" s="13" t="str">
        <f t="shared" si="847"/>
        <v/>
      </c>
    </row>
    <row r="3370" spans="7:30" x14ac:dyDescent="0.25">
      <c r="G3370" s="18" t="str">
        <f t="shared" si="833"/>
        <v/>
      </c>
      <c r="H3370" s="22" t="str">
        <f t="shared" si="834"/>
        <v/>
      </c>
      <c r="I3370" s="23" t="str">
        <f t="shared" si="835"/>
        <v/>
      </c>
      <c r="J3370" s="22" t="str">
        <f t="shared" si="836"/>
        <v/>
      </c>
      <c r="K3370" s="24" t="str">
        <f t="shared" si="837"/>
        <v/>
      </c>
      <c r="L3370" s="42" t="str">
        <f t="shared" si="843"/>
        <v/>
      </c>
      <c r="M3370" s="43" t="str">
        <f t="shared" si="844"/>
        <v/>
      </c>
      <c r="N3370" s="26" t="str">
        <f t="shared" si="838"/>
        <v/>
      </c>
      <c r="O3370" s="26" t="str">
        <f t="shared" si="839"/>
        <v/>
      </c>
      <c r="P3370" s="28" t="str">
        <f>IF(E3370="","",INDEX(TableLookupWakeUpScore[],MATCH(E3370,TableLookupWakeUpScore[Wake Up],0),MATCH(P$1,TableLookupWakeUpScore[#Headers],0)))</f>
        <v/>
      </c>
      <c r="Q3370" s="30" t="str">
        <f t="shared" si="840"/>
        <v/>
      </c>
      <c r="R3370" s="31" t="str">
        <f t="shared" si="841"/>
        <v/>
      </c>
      <c r="S3370" s="34" t="str">
        <f>IF($C3370="","",INDEX(TableLookupSleepQuality[],MATCH($C3370,TableLookupSleepQuality[Sleep Quality Low],1),MATCH(S$1,TableLookupSleepQuality[#Headers],0)))</f>
        <v/>
      </c>
      <c r="T3370" s="35" t="str">
        <f>IF($C3370="","",INDEX(TableLookupSleepQuality[],MATCH($C3370,TableLookupSleepQuality[Sleep Quality Low],1),MATCH(T$1,TableLookupSleepQuality[#Headers],0)))</f>
        <v/>
      </c>
      <c r="X3370" s="36" t="str">
        <f t="shared" si="842"/>
        <v/>
      </c>
      <c r="Y3370" s="40" t="str">
        <f t="shared" si="847"/>
        <v/>
      </c>
      <c r="Z3370" s="13" t="str">
        <f t="shared" si="847"/>
        <v/>
      </c>
      <c r="AA3370" s="13" t="str">
        <f t="shared" si="847"/>
        <v/>
      </c>
      <c r="AB3370" s="13" t="str">
        <f t="shared" si="847"/>
        <v/>
      </c>
      <c r="AC3370" s="13" t="str">
        <f t="shared" si="847"/>
        <v/>
      </c>
      <c r="AD3370" s="13" t="str">
        <f t="shared" si="847"/>
        <v/>
      </c>
    </row>
    <row r="3371" spans="7:30" x14ac:dyDescent="0.25">
      <c r="G3371" s="18" t="str">
        <f t="shared" si="833"/>
        <v/>
      </c>
      <c r="H3371" s="22" t="str">
        <f t="shared" si="834"/>
        <v/>
      </c>
      <c r="I3371" s="23" t="str">
        <f t="shared" si="835"/>
        <v/>
      </c>
      <c r="J3371" s="22" t="str">
        <f t="shared" si="836"/>
        <v/>
      </c>
      <c r="K3371" s="24" t="str">
        <f t="shared" si="837"/>
        <v/>
      </c>
      <c r="L3371" s="42" t="str">
        <f t="shared" si="843"/>
        <v/>
      </c>
      <c r="M3371" s="43" t="str">
        <f t="shared" si="844"/>
        <v/>
      </c>
      <c r="N3371" s="26" t="str">
        <f t="shared" si="838"/>
        <v/>
      </c>
      <c r="O3371" s="26" t="str">
        <f t="shared" si="839"/>
        <v/>
      </c>
      <c r="P3371" s="28" t="str">
        <f>IF(E3371="","",INDEX(TableLookupWakeUpScore[],MATCH(E3371,TableLookupWakeUpScore[Wake Up],0),MATCH(P$1,TableLookupWakeUpScore[#Headers],0)))</f>
        <v/>
      </c>
      <c r="Q3371" s="30" t="str">
        <f t="shared" si="840"/>
        <v/>
      </c>
      <c r="R3371" s="31" t="str">
        <f t="shared" si="841"/>
        <v/>
      </c>
      <c r="S3371" s="34" t="str">
        <f>IF($C3371="","",INDEX(TableLookupSleepQuality[],MATCH($C3371,TableLookupSleepQuality[Sleep Quality Low],1),MATCH(S$1,TableLookupSleepQuality[#Headers],0)))</f>
        <v/>
      </c>
      <c r="T3371" s="35" t="str">
        <f>IF($C3371="","",INDEX(TableLookupSleepQuality[],MATCH($C3371,TableLookupSleepQuality[Sleep Quality Low],1),MATCH(T$1,TableLookupSleepQuality[#Headers],0)))</f>
        <v/>
      </c>
      <c r="X3371" s="36" t="str">
        <f t="shared" si="842"/>
        <v/>
      </c>
      <c r="Y3371" s="40" t="str">
        <f t="shared" si="847"/>
        <v/>
      </c>
      <c r="Z3371" s="13" t="str">
        <f t="shared" si="847"/>
        <v/>
      </c>
      <c r="AA3371" s="13" t="str">
        <f t="shared" si="847"/>
        <v/>
      </c>
      <c r="AB3371" s="13" t="str">
        <f t="shared" si="847"/>
        <v/>
      </c>
      <c r="AC3371" s="13" t="str">
        <f t="shared" si="847"/>
        <v/>
      </c>
      <c r="AD3371" s="13" t="str">
        <f t="shared" si="847"/>
        <v/>
      </c>
    </row>
    <row r="3372" spans="7:30" x14ac:dyDescent="0.25">
      <c r="G3372" s="18" t="str">
        <f t="shared" si="833"/>
        <v/>
      </c>
      <c r="H3372" s="22" t="str">
        <f t="shared" si="834"/>
        <v/>
      </c>
      <c r="I3372" s="23" t="str">
        <f t="shared" si="835"/>
        <v/>
      </c>
      <c r="J3372" s="22" t="str">
        <f t="shared" si="836"/>
        <v/>
      </c>
      <c r="K3372" s="24" t="str">
        <f t="shared" si="837"/>
        <v/>
      </c>
      <c r="L3372" s="42" t="str">
        <f t="shared" si="843"/>
        <v/>
      </c>
      <c r="M3372" s="43" t="str">
        <f t="shared" si="844"/>
        <v/>
      </c>
      <c r="N3372" s="26" t="str">
        <f t="shared" si="838"/>
        <v/>
      </c>
      <c r="O3372" s="26" t="str">
        <f t="shared" si="839"/>
        <v/>
      </c>
      <c r="P3372" s="28" t="str">
        <f>IF(E3372="","",INDEX(TableLookupWakeUpScore[],MATCH(E3372,TableLookupWakeUpScore[Wake Up],0),MATCH(P$1,TableLookupWakeUpScore[#Headers],0)))</f>
        <v/>
      </c>
      <c r="Q3372" s="30" t="str">
        <f t="shared" si="840"/>
        <v/>
      </c>
      <c r="R3372" s="31" t="str">
        <f t="shared" si="841"/>
        <v/>
      </c>
      <c r="S3372" s="34" t="str">
        <f>IF($C3372="","",INDEX(TableLookupSleepQuality[],MATCH($C3372,TableLookupSleepQuality[Sleep Quality Low],1),MATCH(S$1,TableLookupSleepQuality[#Headers],0)))</f>
        <v/>
      </c>
      <c r="T3372" s="35" t="str">
        <f>IF($C3372="","",INDEX(TableLookupSleepQuality[],MATCH($C3372,TableLookupSleepQuality[Sleep Quality Low],1),MATCH(T$1,TableLookupSleepQuality[#Headers],0)))</f>
        <v/>
      </c>
      <c r="X3372" s="36" t="str">
        <f t="shared" si="842"/>
        <v/>
      </c>
      <c r="Y3372" s="40" t="str">
        <f t="shared" si="847"/>
        <v/>
      </c>
      <c r="Z3372" s="13" t="str">
        <f t="shared" si="847"/>
        <v/>
      </c>
      <c r="AA3372" s="13" t="str">
        <f t="shared" si="847"/>
        <v/>
      </c>
      <c r="AB3372" s="13" t="str">
        <f t="shared" si="847"/>
        <v/>
      </c>
      <c r="AC3372" s="13" t="str">
        <f t="shared" si="847"/>
        <v/>
      </c>
      <c r="AD3372" s="13" t="str">
        <f t="shared" si="847"/>
        <v/>
      </c>
    </row>
    <row r="3373" spans="7:30" x14ac:dyDescent="0.25">
      <c r="G3373" s="18" t="str">
        <f t="shared" si="833"/>
        <v/>
      </c>
      <c r="H3373" s="22" t="str">
        <f t="shared" si="834"/>
        <v/>
      </c>
      <c r="I3373" s="23" t="str">
        <f t="shared" si="835"/>
        <v/>
      </c>
      <c r="J3373" s="22" t="str">
        <f t="shared" si="836"/>
        <v/>
      </c>
      <c r="K3373" s="24" t="str">
        <f t="shared" si="837"/>
        <v/>
      </c>
      <c r="L3373" s="42" t="str">
        <f t="shared" si="843"/>
        <v/>
      </c>
      <c r="M3373" s="43" t="str">
        <f t="shared" si="844"/>
        <v/>
      </c>
      <c r="N3373" s="26" t="str">
        <f t="shared" si="838"/>
        <v/>
      </c>
      <c r="O3373" s="26" t="str">
        <f t="shared" si="839"/>
        <v/>
      </c>
      <c r="P3373" s="28" t="str">
        <f>IF(E3373="","",INDEX(TableLookupWakeUpScore[],MATCH(E3373,TableLookupWakeUpScore[Wake Up],0),MATCH(P$1,TableLookupWakeUpScore[#Headers],0)))</f>
        <v/>
      </c>
      <c r="Q3373" s="30" t="str">
        <f t="shared" si="840"/>
        <v/>
      </c>
      <c r="R3373" s="31" t="str">
        <f t="shared" si="841"/>
        <v/>
      </c>
      <c r="S3373" s="34" t="str">
        <f>IF($C3373="","",INDEX(TableLookupSleepQuality[],MATCH($C3373,TableLookupSleepQuality[Sleep Quality Low],1),MATCH(S$1,TableLookupSleepQuality[#Headers],0)))</f>
        <v/>
      </c>
      <c r="T3373" s="35" t="str">
        <f>IF($C3373="","",INDEX(TableLookupSleepQuality[],MATCH($C3373,TableLookupSleepQuality[Sleep Quality Low],1),MATCH(T$1,TableLookupSleepQuality[#Headers],0)))</f>
        <v/>
      </c>
      <c r="X3373" s="36" t="str">
        <f t="shared" si="842"/>
        <v/>
      </c>
      <c r="Y3373" s="40" t="str">
        <f t="shared" si="847"/>
        <v/>
      </c>
      <c r="Z3373" s="13" t="str">
        <f t="shared" si="847"/>
        <v/>
      </c>
      <c r="AA3373" s="13" t="str">
        <f t="shared" si="847"/>
        <v/>
      </c>
      <c r="AB3373" s="13" t="str">
        <f t="shared" si="847"/>
        <v/>
      </c>
      <c r="AC3373" s="13" t="str">
        <f t="shared" si="847"/>
        <v/>
      </c>
      <c r="AD3373" s="13" t="str">
        <f t="shared" si="847"/>
        <v/>
      </c>
    </row>
    <row r="3374" spans="7:30" x14ac:dyDescent="0.25">
      <c r="G3374" s="18" t="str">
        <f t="shared" si="833"/>
        <v/>
      </c>
      <c r="H3374" s="22" t="str">
        <f t="shared" si="834"/>
        <v/>
      </c>
      <c r="I3374" s="23" t="str">
        <f t="shared" si="835"/>
        <v/>
      </c>
      <c r="J3374" s="22" t="str">
        <f t="shared" si="836"/>
        <v/>
      </c>
      <c r="K3374" s="24" t="str">
        <f t="shared" si="837"/>
        <v/>
      </c>
      <c r="L3374" s="42" t="str">
        <f t="shared" si="843"/>
        <v/>
      </c>
      <c r="M3374" s="43" t="str">
        <f t="shared" si="844"/>
        <v/>
      </c>
      <c r="N3374" s="26" t="str">
        <f t="shared" si="838"/>
        <v/>
      </c>
      <c r="O3374" s="26" t="str">
        <f t="shared" si="839"/>
        <v/>
      </c>
      <c r="P3374" s="28" t="str">
        <f>IF(E3374="","",INDEX(TableLookupWakeUpScore[],MATCH(E3374,TableLookupWakeUpScore[Wake Up],0),MATCH(P$1,TableLookupWakeUpScore[#Headers],0)))</f>
        <v/>
      </c>
      <c r="Q3374" s="30" t="str">
        <f t="shared" si="840"/>
        <v/>
      </c>
      <c r="R3374" s="31" t="str">
        <f t="shared" si="841"/>
        <v/>
      </c>
      <c r="S3374" s="34" t="str">
        <f>IF($C3374="","",INDEX(TableLookupSleepQuality[],MATCH($C3374,TableLookupSleepQuality[Sleep Quality Low],1),MATCH(S$1,TableLookupSleepQuality[#Headers],0)))</f>
        <v/>
      </c>
      <c r="T3374" s="35" t="str">
        <f>IF($C3374="","",INDEX(TableLookupSleepQuality[],MATCH($C3374,TableLookupSleepQuality[Sleep Quality Low],1),MATCH(T$1,TableLookupSleepQuality[#Headers],0)))</f>
        <v/>
      </c>
      <c r="X3374" s="36" t="str">
        <f t="shared" si="842"/>
        <v/>
      </c>
      <c r="Y3374" s="40" t="str">
        <f t="shared" si="847"/>
        <v/>
      </c>
      <c r="Z3374" s="13" t="str">
        <f t="shared" si="847"/>
        <v/>
      </c>
      <c r="AA3374" s="13" t="str">
        <f t="shared" si="847"/>
        <v/>
      </c>
      <c r="AB3374" s="13" t="str">
        <f t="shared" si="847"/>
        <v/>
      </c>
      <c r="AC3374" s="13" t="str">
        <f t="shared" si="847"/>
        <v/>
      </c>
      <c r="AD3374" s="13" t="str">
        <f t="shared" si="847"/>
        <v/>
      </c>
    </row>
    <row r="3375" spans="7:30" x14ac:dyDescent="0.25">
      <c r="G3375" s="18" t="str">
        <f t="shared" si="833"/>
        <v/>
      </c>
      <c r="H3375" s="22" t="str">
        <f t="shared" si="834"/>
        <v/>
      </c>
      <c r="I3375" s="23" t="str">
        <f t="shared" si="835"/>
        <v/>
      </c>
      <c r="J3375" s="22" t="str">
        <f t="shared" si="836"/>
        <v/>
      </c>
      <c r="K3375" s="24" t="str">
        <f t="shared" si="837"/>
        <v/>
      </c>
      <c r="L3375" s="42" t="str">
        <f t="shared" si="843"/>
        <v/>
      </c>
      <c r="M3375" s="43" t="str">
        <f t="shared" si="844"/>
        <v/>
      </c>
      <c r="N3375" s="26" t="str">
        <f t="shared" si="838"/>
        <v/>
      </c>
      <c r="O3375" s="26" t="str">
        <f t="shared" si="839"/>
        <v/>
      </c>
      <c r="P3375" s="28" t="str">
        <f>IF(E3375="","",INDEX(TableLookupWakeUpScore[],MATCH(E3375,TableLookupWakeUpScore[Wake Up],0),MATCH(P$1,TableLookupWakeUpScore[#Headers],0)))</f>
        <v/>
      </c>
      <c r="Q3375" s="30" t="str">
        <f t="shared" si="840"/>
        <v/>
      </c>
      <c r="R3375" s="31" t="str">
        <f t="shared" si="841"/>
        <v/>
      </c>
      <c r="S3375" s="34" t="str">
        <f>IF($C3375="","",INDEX(TableLookupSleepQuality[],MATCH($C3375,TableLookupSleepQuality[Sleep Quality Low],1),MATCH(S$1,TableLookupSleepQuality[#Headers],0)))</f>
        <v/>
      </c>
      <c r="T3375" s="35" t="str">
        <f>IF($C3375="","",INDEX(TableLookupSleepQuality[],MATCH($C3375,TableLookupSleepQuality[Sleep Quality Low],1),MATCH(T$1,TableLookupSleepQuality[#Headers],0)))</f>
        <v/>
      </c>
      <c r="X3375" s="36" t="str">
        <f t="shared" si="842"/>
        <v/>
      </c>
      <c r="Y3375" s="40" t="str">
        <f t="shared" si="847"/>
        <v/>
      </c>
      <c r="Z3375" s="13" t="str">
        <f t="shared" si="847"/>
        <v/>
      </c>
      <c r="AA3375" s="13" t="str">
        <f t="shared" si="847"/>
        <v/>
      </c>
      <c r="AB3375" s="13" t="str">
        <f t="shared" si="847"/>
        <v/>
      </c>
      <c r="AC3375" s="13" t="str">
        <f t="shared" si="847"/>
        <v/>
      </c>
      <c r="AD3375" s="13" t="str">
        <f t="shared" si="847"/>
        <v/>
      </c>
    </row>
    <row r="3376" spans="7:30" x14ac:dyDescent="0.25">
      <c r="G3376" s="18" t="str">
        <f t="shared" si="833"/>
        <v/>
      </c>
      <c r="H3376" s="22" t="str">
        <f t="shared" si="834"/>
        <v/>
      </c>
      <c r="I3376" s="23" t="str">
        <f t="shared" si="835"/>
        <v/>
      </c>
      <c r="J3376" s="22" t="str">
        <f t="shared" si="836"/>
        <v/>
      </c>
      <c r="K3376" s="24" t="str">
        <f t="shared" si="837"/>
        <v/>
      </c>
      <c r="L3376" s="42" t="str">
        <f t="shared" si="843"/>
        <v/>
      </c>
      <c r="M3376" s="43" t="str">
        <f t="shared" si="844"/>
        <v/>
      </c>
      <c r="N3376" s="26" t="str">
        <f t="shared" si="838"/>
        <v/>
      </c>
      <c r="O3376" s="26" t="str">
        <f t="shared" si="839"/>
        <v/>
      </c>
      <c r="P3376" s="28" t="str">
        <f>IF(E3376="","",INDEX(TableLookupWakeUpScore[],MATCH(E3376,TableLookupWakeUpScore[Wake Up],0),MATCH(P$1,TableLookupWakeUpScore[#Headers],0)))</f>
        <v/>
      </c>
      <c r="Q3376" s="30" t="str">
        <f t="shared" si="840"/>
        <v/>
      </c>
      <c r="R3376" s="31" t="str">
        <f t="shared" si="841"/>
        <v/>
      </c>
      <c r="S3376" s="34" t="str">
        <f>IF($C3376="","",INDEX(TableLookupSleepQuality[],MATCH($C3376,TableLookupSleepQuality[Sleep Quality Low],1),MATCH(S$1,TableLookupSleepQuality[#Headers],0)))</f>
        <v/>
      </c>
      <c r="T3376" s="35" t="str">
        <f>IF($C3376="","",INDEX(TableLookupSleepQuality[],MATCH($C3376,TableLookupSleepQuality[Sleep Quality Low],1),MATCH(T$1,TableLookupSleepQuality[#Headers],0)))</f>
        <v/>
      </c>
      <c r="X3376" s="36" t="str">
        <f t="shared" si="842"/>
        <v/>
      </c>
      <c r="Y3376" s="40" t="str">
        <f t="shared" si="847"/>
        <v/>
      </c>
      <c r="Z3376" s="13" t="str">
        <f t="shared" si="847"/>
        <v/>
      </c>
      <c r="AA3376" s="13" t="str">
        <f t="shared" si="847"/>
        <v/>
      </c>
      <c r="AB3376" s="13" t="str">
        <f t="shared" si="847"/>
        <v/>
      </c>
      <c r="AC3376" s="13" t="str">
        <f t="shared" si="847"/>
        <v/>
      </c>
      <c r="AD3376" s="13" t="str">
        <f t="shared" si="847"/>
        <v/>
      </c>
    </row>
    <row r="3377" spans="7:30" x14ac:dyDescent="0.25">
      <c r="G3377" s="18" t="str">
        <f t="shared" si="833"/>
        <v/>
      </c>
      <c r="H3377" s="22" t="str">
        <f t="shared" si="834"/>
        <v/>
      </c>
      <c r="I3377" s="23" t="str">
        <f t="shared" si="835"/>
        <v/>
      </c>
      <c r="J3377" s="22" t="str">
        <f t="shared" si="836"/>
        <v/>
      </c>
      <c r="K3377" s="24" t="str">
        <f t="shared" si="837"/>
        <v/>
      </c>
      <c r="L3377" s="42" t="str">
        <f t="shared" si="843"/>
        <v/>
      </c>
      <c r="M3377" s="43" t="str">
        <f t="shared" si="844"/>
        <v/>
      </c>
      <c r="N3377" s="26" t="str">
        <f t="shared" si="838"/>
        <v/>
      </c>
      <c r="O3377" s="26" t="str">
        <f t="shared" si="839"/>
        <v/>
      </c>
      <c r="P3377" s="28" t="str">
        <f>IF(E3377="","",INDEX(TableLookupWakeUpScore[],MATCH(E3377,TableLookupWakeUpScore[Wake Up],0),MATCH(P$1,TableLookupWakeUpScore[#Headers],0)))</f>
        <v/>
      </c>
      <c r="Q3377" s="30" t="str">
        <f t="shared" si="840"/>
        <v/>
      </c>
      <c r="R3377" s="31" t="str">
        <f t="shared" si="841"/>
        <v/>
      </c>
      <c r="S3377" s="34" t="str">
        <f>IF($C3377="","",INDEX(TableLookupSleepQuality[],MATCH($C3377,TableLookupSleepQuality[Sleep Quality Low],1),MATCH(S$1,TableLookupSleepQuality[#Headers],0)))</f>
        <v/>
      </c>
      <c r="T3377" s="35" t="str">
        <f>IF($C3377="","",INDEX(TableLookupSleepQuality[],MATCH($C3377,TableLookupSleepQuality[Sleep Quality Low],1),MATCH(T$1,TableLookupSleepQuality[#Headers],0)))</f>
        <v/>
      </c>
      <c r="X3377" s="36" t="str">
        <f t="shared" si="842"/>
        <v/>
      </c>
      <c r="Y3377" s="40" t="str">
        <f t="shared" si="847"/>
        <v/>
      </c>
      <c r="Z3377" s="13" t="str">
        <f t="shared" si="847"/>
        <v/>
      </c>
      <c r="AA3377" s="13" t="str">
        <f t="shared" si="847"/>
        <v/>
      </c>
      <c r="AB3377" s="13" t="str">
        <f t="shared" si="847"/>
        <v/>
      </c>
      <c r="AC3377" s="13" t="str">
        <f t="shared" si="847"/>
        <v/>
      </c>
      <c r="AD3377" s="13" t="str">
        <f t="shared" si="847"/>
        <v/>
      </c>
    </row>
    <row r="3378" spans="7:30" x14ac:dyDescent="0.25">
      <c r="G3378" s="18" t="str">
        <f t="shared" si="833"/>
        <v/>
      </c>
      <c r="H3378" s="22" t="str">
        <f t="shared" si="834"/>
        <v/>
      </c>
      <c r="I3378" s="23" t="str">
        <f t="shared" si="835"/>
        <v/>
      </c>
      <c r="J3378" s="22" t="str">
        <f t="shared" si="836"/>
        <v/>
      </c>
      <c r="K3378" s="24" t="str">
        <f t="shared" si="837"/>
        <v/>
      </c>
      <c r="L3378" s="42" t="str">
        <f t="shared" si="843"/>
        <v/>
      </c>
      <c r="M3378" s="43" t="str">
        <f t="shared" si="844"/>
        <v/>
      </c>
      <c r="N3378" s="26" t="str">
        <f t="shared" si="838"/>
        <v/>
      </c>
      <c r="O3378" s="26" t="str">
        <f t="shared" si="839"/>
        <v/>
      </c>
      <c r="P3378" s="28" t="str">
        <f>IF(E3378="","",INDEX(TableLookupWakeUpScore[],MATCH(E3378,TableLookupWakeUpScore[Wake Up],0),MATCH(P$1,TableLookupWakeUpScore[#Headers],0)))</f>
        <v/>
      </c>
      <c r="Q3378" s="30" t="str">
        <f t="shared" si="840"/>
        <v/>
      </c>
      <c r="R3378" s="31" t="str">
        <f t="shared" si="841"/>
        <v/>
      </c>
      <c r="S3378" s="34" t="str">
        <f>IF($C3378="","",INDEX(TableLookupSleepQuality[],MATCH($C3378,TableLookupSleepQuality[Sleep Quality Low],1),MATCH(S$1,TableLookupSleepQuality[#Headers],0)))</f>
        <v/>
      </c>
      <c r="T3378" s="35" t="str">
        <f>IF($C3378="","",INDEX(TableLookupSleepQuality[],MATCH($C3378,TableLookupSleepQuality[Sleep Quality Low],1),MATCH(T$1,TableLookupSleepQuality[#Headers],0)))</f>
        <v/>
      </c>
      <c r="X3378" s="36" t="str">
        <f t="shared" si="842"/>
        <v/>
      </c>
      <c r="Y3378" s="40" t="str">
        <f t="shared" si="847"/>
        <v/>
      </c>
      <c r="Z3378" s="13" t="str">
        <f t="shared" si="847"/>
        <v/>
      </c>
      <c r="AA3378" s="13" t="str">
        <f t="shared" si="847"/>
        <v/>
      </c>
      <c r="AB3378" s="13" t="str">
        <f t="shared" si="847"/>
        <v/>
      </c>
      <c r="AC3378" s="13" t="str">
        <f t="shared" si="847"/>
        <v/>
      </c>
      <c r="AD3378" s="13" t="str">
        <f t="shared" si="847"/>
        <v/>
      </c>
    </row>
    <row r="3379" spans="7:30" x14ac:dyDescent="0.25">
      <c r="G3379" s="18" t="str">
        <f t="shared" si="833"/>
        <v/>
      </c>
      <c r="H3379" s="22" t="str">
        <f t="shared" si="834"/>
        <v/>
      </c>
      <c r="I3379" s="23" t="str">
        <f t="shared" si="835"/>
        <v/>
      </c>
      <c r="J3379" s="22" t="str">
        <f t="shared" si="836"/>
        <v/>
      </c>
      <c r="K3379" s="24" t="str">
        <f t="shared" si="837"/>
        <v/>
      </c>
      <c r="L3379" s="42" t="str">
        <f t="shared" si="843"/>
        <v/>
      </c>
      <c r="M3379" s="43" t="str">
        <f t="shared" si="844"/>
        <v/>
      </c>
      <c r="N3379" s="26" t="str">
        <f t="shared" si="838"/>
        <v/>
      </c>
      <c r="O3379" s="26" t="str">
        <f t="shared" si="839"/>
        <v/>
      </c>
      <c r="P3379" s="28" t="str">
        <f>IF(E3379="","",INDEX(TableLookupWakeUpScore[],MATCH(E3379,TableLookupWakeUpScore[Wake Up],0),MATCH(P$1,TableLookupWakeUpScore[#Headers],0)))</f>
        <v/>
      </c>
      <c r="Q3379" s="30" t="str">
        <f t="shared" si="840"/>
        <v/>
      </c>
      <c r="R3379" s="31" t="str">
        <f t="shared" si="841"/>
        <v/>
      </c>
      <c r="S3379" s="34" t="str">
        <f>IF($C3379="","",INDEX(TableLookupSleepQuality[],MATCH($C3379,TableLookupSleepQuality[Sleep Quality Low],1),MATCH(S$1,TableLookupSleepQuality[#Headers],0)))</f>
        <v/>
      </c>
      <c r="T3379" s="35" t="str">
        <f>IF($C3379="","",INDEX(TableLookupSleepQuality[],MATCH($C3379,TableLookupSleepQuality[Sleep Quality Low],1),MATCH(T$1,TableLookupSleepQuality[#Headers],0)))</f>
        <v/>
      </c>
      <c r="X3379" s="36" t="str">
        <f t="shared" si="842"/>
        <v/>
      </c>
      <c r="Y3379" s="40" t="str">
        <f t="shared" ref="Y3379:AD3394" si="848">IF(OR($X3379="NO",$X3379=""),"",IF(COUNTIF($F3379,"*" &amp; Y$1 &amp; "*"),"YES","NO"))</f>
        <v/>
      </c>
      <c r="Z3379" s="13" t="str">
        <f t="shared" si="848"/>
        <v/>
      </c>
      <c r="AA3379" s="13" t="str">
        <f t="shared" si="848"/>
        <v/>
      </c>
      <c r="AB3379" s="13" t="str">
        <f t="shared" si="848"/>
        <v/>
      </c>
      <c r="AC3379" s="13" t="str">
        <f t="shared" si="848"/>
        <v/>
      </c>
      <c r="AD3379" s="13" t="str">
        <f t="shared" si="848"/>
        <v/>
      </c>
    </row>
    <row r="3380" spans="7:30" x14ac:dyDescent="0.25">
      <c r="G3380" s="18" t="str">
        <f t="shared" si="833"/>
        <v/>
      </c>
      <c r="H3380" s="22" t="str">
        <f t="shared" si="834"/>
        <v/>
      </c>
      <c r="I3380" s="23" t="str">
        <f t="shared" si="835"/>
        <v/>
      </c>
      <c r="J3380" s="22" t="str">
        <f t="shared" si="836"/>
        <v/>
      </c>
      <c r="K3380" s="24" t="str">
        <f t="shared" si="837"/>
        <v/>
      </c>
      <c r="L3380" s="42" t="str">
        <f t="shared" si="843"/>
        <v/>
      </c>
      <c r="M3380" s="43" t="str">
        <f t="shared" si="844"/>
        <v/>
      </c>
      <c r="N3380" s="26" t="str">
        <f t="shared" si="838"/>
        <v/>
      </c>
      <c r="O3380" s="26" t="str">
        <f t="shared" si="839"/>
        <v/>
      </c>
      <c r="P3380" s="28" t="str">
        <f>IF(E3380="","",INDEX(TableLookupWakeUpScore[],MATCH(E3380,TableLookupWakeUpScore[Wake Up],0),MATCH(P$1,TableLookupWakeUpScore[#Headers],0)))</f>
        <v/>
      </c>
      <c r="Q3380" s="30" t="str">
        <f t="shared" si="840"/>
        <v/>
      </c>
      <c r="R3380" s="31" t="str">
        <f t="shared" si="841"/>
        <v/>
      </c>
      <c r="S3380" s="34" t="str">
        <f>IF($C3380="","",INDEX(TableLookupSleepQuality[],MATCH($C3380,TableLookupSleepQuality[Sleep Quality Low],1),MATCH(S$1,TableLookupSleepQuality[#Headers],0)))</f>
        <v/>
      </c>
      <c r="T3380" s="35" t="str">
        <f>IF($C3380="","",INDEX(TableLookupSleepQuality[],MATCH($C3380,TableLookupSleepQuality[Sleep Quality Low],1),MATCH(T$1,TableLookupSleepQuality[#Headers],0)))</f>
        <v/>
      </c>
      <c r="X3380" s="36" t="str">
        <f t="shared" si="842"/>
        <v/>
      </c>
      <c r="Y3380" s="40" t="str">
        <f t="shared" si="848"/>
        <v/>
      </c>
      <c r="Z3380" s="13" t="str">
        <f t="shared" si="848"/>
        <v/>
      </c>
      <c r="AA3380" s="13" t="str">
        <f t="shared" si="848"/>
        <v/>
      </c>
      <c r="AB3380" s="13" t="str">
        <f t="shared" si="848"/>
        <v/>
      </c>
      <c r="AC3380" s="13" t="str">
        <f t="shared" si="848"/>
        <v/>
      </c>
      <c r="AD3380" s="13" t="str">
        <f t="shared" si="848"/>
        <v/>
      </c>
    </row>
    <row r="3381" spans="7:30" x14ac:dyDescent="0.25">
      <c r="G3381" s="18" t="str">
        <f t="shared" si="833"/>
        <v/>
      </c>
      <c r="H3381" s="22" t="str">
        <f t="shared" si="834"/>
        <v/>
      </c>
      <c r="I3381" s="23" t="str">
        <f t="shared" si="835"/>
        <v/>
      </c>
      <c r="J3381" s="22" t="str">
        <f t="shared" si="836"/>
        <v/>
      </c>
      <c r="K3381" s="24" t="str">
        <f t="shared" si="837"/>
        <v/>
      </c>
      <c r="L3381" s="42" t="str">
        <f t="shared" si="843"/>
        <v/>
      </c>
      <c r="M3381" s="43" t="str">
        <f t="shared" si="844"/>
        <v/>
      </c>
      <c r="N3381" s="26" t="str">
        <f t="shared" si="838"/>
        <v/>
      </c>
      <c r="O3381" s="26" t="str">
        <f t="shared" si="839"/>
        <v/>
      </c>
      <c r="P3381" s="28" t="str">
        <f>IF(E3381="","",INDEX(TableLookupWakeUpScore[],MATCH(E3381,TableLookupWakeUpScore[Wake Up],0),MATCH(P$1,TableLookupWakeUpScore[#Headers],0)))</f>
        <v/>
      </c>
      <c r="Q3381" s="30" t="str">
        <f t="shared" si="840"/>
        <v/>
      </c>
      <c r="R3381" s="31" t="str">
        <f t="shared" si="841"/>
        <v/>
      </c>
      <c r="S3381" s="34" t="str">
        <f>IF($C3381="","",INDEX(TableLookupSleepQuality[],MATCH($C3381,TableLookupSleepQuality[Sleep Quality Low],1),MATCH(S$1,TableLookupSleepQuality[#Headers],0)))</f>
        <v/>
      </c>
      <c r="T3381" s="35" t="str">
        <f>IF($C3381="","",INDEX(TableLookupSleepQuality[],MATCH($C3381,TableLookupSleepQuality[Sleep Quality Low],1),MATCH(T$1,TableLookupSleepQuality[#Headers],0)))</f>
        <v/>
      </c>
      <c r="X3381" s="36" t="str">
        <f t="shared" si="842"/>
        <v/>
      </c>
      <c r="Y3381" s="40" t="str">
        <f t="shared" si="848"/>
        <v/>
      </c>
      <c r="Z3381" s="13" t="str">
        <f t="shared" si="848"/>
        <v/>
      </c>
      <c r="AA3381" s="13" t="str">
        <f t="shared" si="848"/>
        <v/>
      </c>
      <c r="AB3381" s="13" t="str">
        <f t="shared" si="848"/>
        <v/>
      </c>
      <c r="AC3381" s="13" t="str">
        <f t="shared" si="848"/>
        <v/>
      </c>
      <c r="AD3381" s="13" t="str">
        <f t="shared" si="848"/>
        <v/>
      </c>
    </row>
    <row r="3382" spans="7:30" x14ac:dyDescent="0.25">
      <c r="G3382" s="18" t="str">
        <f t="shared" si="833"/>
        <v/>
      </c>
      <c r="H3382" s="22" t="str">
        <f t="shared" si="834"/>
        <v/>
      </c>
      <c r="I3382" s="23" t="str">
        <f t="shared" si="835"/>
        <v/>
      </c>
      <c r="J3382" s="22" t="str">
        <f t="shared" si="836"/>
        <v/>
      </c>
      <c r="K3382" s="24" t="str">
        <f t="shared" si="837"/>
        <v/>
      </c>
      <c r="L3382" s="42" t="str">
        <f t="shared" si="843"/>
        <v/>
      </c>
      <c r="M3382" s="43" t="str">
        <f t="shared" si="844"/>
        <v/>
      </c>
      <c r="N3382" s="26" t="str">
        <f t="shared" si="838"/>
        <v/>
      </c>
      <c r="O3382" s="26" t="str">
        <f t="shared" si="839"/>
        <v/>
      </c>
      <c r="P3382" s="28" t="str">
        <f>IF(E3382="","",INDEX(TableLookupWakeUpScore[],MATCH(E3382,TableLookupWakeUpScore[Wake Up],0),MATCH(P$1,TableLookupWakeUpScore[#Headers],0)))</f>
        <v/>
      </c>
      <c r="Q3382" s="30" t="str">
        <f t="shared" si="840"/>
        <v/>
      </c>
      <c r="R3382" s="31" t="str">
        <f t="shared" si="841"/>
        <v/>
      </c>
      <c r="S3382" s="34" t="str">
        <f>IF($C3382="","",INDEX(TableLookupSleepQuality[],MATCH($C3382,TableLookupSleepQuality[Sleep Quality Low],1),MATCH(S$1,TableLookupSleepQuality[#Headers],0)))</f>
        <v/>
      </c>
      <c r="T3382" s="35" t="str">
        <f>IF($C3382="","",INDEX(TableLookupSleepQuality[],MATCH($C3382,TableLookupSleepQuality[Sleep Quality Low],1),MATCH(T$1,TableLookupSleepQuality[#Headers],0)))</f>
        <v/>
      </c>
      <c r="X3382" s="36" t="str">
        <f t="shared" si="842"/>
        <v/>
      </c>
      <c r="Y3382" s="40" t="str">
        <f t="shared" si="848"/>
        <v/>
      </c>
      <c r="Z3382" s="13" t="str">
        <f t="shared" si="848"/>
        <v/>
      </c>
      <c r="AA3382" s="13" t="str">
        <f t="shared" si="848"/>
        <v/>
      </c>
      <c r="AB3382" s="13" t="str">
        <f t="shared" si="848"/>
        <v/>
      </c>
      <c r="AC3382" s="13" t="str">
        <f t="shared" si="848"/>
        <v/>
      </c>
      <c r="AD3382" s="13" t="str">
        <f t="shared" si="848"/>
        <v/>
      </c>
    </row>
    <row r="3383" spans="7:30" x14ac:dyDescent="0.25">
      <c r="G3383" s="18" t="str">
        <f t="shared" si="833"/>
        <v/>
      </c>
      <c r="H3383" s="22" t="str">
        <f t="shared" si="834"/>
        <v/>
      </c>
      <c r="I3383" s="23" t="str">
        <f t="shared" si="835"/>
        <v/>
      </c>
      <c r="J3383" s="22" t="str">
        <f t="shared" si="836"/>
        <v/>
      </c>
      <c r="K3383" s="24" t="str">
        <f t="shared" si="837"/>
        <v/>
      </c>
      <c r="L3383" s="42" t="str">
        <f t="shared" si="843"/>
        <v/>
      </c>
      <c r="M3383" s="43" t="str">
        <f t="shared" si="844"/>
        <v/>
      </c>
      <c r="N3383" s="26" t="str">
        <f t="shared" si="838"/>
        <v/>
      </c>
      <c r="O3383" s="26" t="str">
        <f t="shared" si="839"/>
        <v/>
      </c>
      <c r="P3383" s="28" t="str">
        <f>IF(E3383="","",INDEX(TableLookupWakeUpScore[],MATCH(E3383,TableLookupWakeUpScore[Wake Up],0),MATCH(P$1,TableLookupWakeUpScore[#Headers],0)))</f>
        <v/>
      </c>
      <c r="Q3383" s="30" t="str">
        <f t="shared" si="840"/>
        <v/>
      </c>
      <c r="R3383" s="31" t="str">
        <f t="shared" si="841"/>
        <v/>
      </c>
      <c r="S3383" s="34" t="str">
        <f>IF($C3383="","",INDEX(TableLookupSleepQuality[],MATCH($C3383,TableLookupSleepQuality[Sleep Quality Low],1),MATCH(S$1,TableLookupSleepQuality[#Headers],0)))</f>
        <v/>
      </c>
      <c r="T3383" s="35" t="str">
        <f>IF($C3383="","",INDEX(TableLookupSleepQuality[],MATCH($C3383,TableLookupSleepQuality[Sleep Quality Low],1),MATCH(T$1,TableLookupSleepQuality[#Headers],0)))</f>
        <v/>
      </c>
      <c r="X3383" s="36" t="str">
        <f t="shared" si="842"/>
        <v/>
      </c>
      <c r="Y3383" s="40" t="str">
        <f t="shared" si="848"/>
        <v/>
      </c>
      <c r="Z3383" s="13" t="str">
        <f t="shared" si="848"/>
        <v/>
      </c>
      <c r="AA3383" s="13" t="str">
        <f t="shared" si="848"/>
        <v/>
      </c>
      <c r="AB3383" s="13" t="str">
        <f t="shared" si="848"/>
        <v/>
      </c>
      <c r="AC3383" s="13" t="str">
        <f t="shared" si="848"/>
        <v/>
      </c>
      <c r="AD3383" s="13" t="str">
        <f t="shared" si="848"/>
        <v/>
      </c>
    </row>
    <row r="3384" spans="7:30" x14ac:dyDescent="0.25">
      <c r="G3384" s="18" t="str">
        <f t="shared" si="833"/>
        <v/>
      </c>
      <c r="H3384" s="22" t="str">
        <f t="shared" si="834"/>
        <v/>
      </c>
      <c r="I3384" s="23" t="str">
        <f t="shared" si="835"/>
        <v/>
      </c>
      <c r="J3384" s="22" t="str">
        <f t="shared" si="836"/>
        <v/>
      </c>
      <c r="K3384" s="24" t="str">
        <f t="shared" si="837"/>
        <v/>
      </c>
      <c r="L3384" s="42" t="str">
        <f t="shared" si="843"/>
        <v/>
      </c>
      <c r="M3384" s="43" t="str">
        <f t="shared" si="844"/>
        <v/>
      </c>
      <c r="N3384" s="26" t="str">
        <f t="shared" si="838"/>
        <v/>
      </c>
      <c r="O3384" s="26" t="str">
        <f t="shared" si="839"/>
        <v/>
      </c>
      <c r="P3384" s="28" t="str">
        <f>IF(E3384="","",INDEX(TableLookupWakeUpScore[],MATCH(E3384,TableLookupWakeUpScore[Wake Up],0),MATCH(P$1,TableLookupWakeUpScore[#Headers],0)))</f>
        <v/>
      </c>
      <c r="Q3384" s="30" t="str">
        <f t="shared" si="840"/>
        <v/>
      </c>
      <c r="R3384" s="31" t="str">
        <f t="shared" si="841"/>
        <v/>
      </c>
      <c r="S3384" s="34" t="str">
        <f>IF($C3384="","",INDEX(TableLookupSleepQuality[],MATCH($C3384,TableLookupSleepQuality[Sleep Quality Low],1),MATCH(S$1,TableLookupSleepQuality[#Headers],0)))</f>
        <v/>
      </c>
      <c r="T3384" s="35" t="str">
        <f>IF($C3384="","",INDEX(TableLookupSleepQuality[],MATCH($C3384,TableLookupSleepQuality[Sleep Quality Low],1),MATCH(T$1,TableLookupSleepQuality[#Headers],0)))</f>
        <v/>
      </c>
      <c r="X3384" s="36" t="str">
        <f t="shared" si="842"/>
        <v/>
      </c>
      <c r="Y3384" s="40" t="str">
        <f t="shared" si="848"/>
        <v/>
      </c>
      <c r="Z3384" s="13" t="str">
        <f t="shared" si="848"/>
        <v/>
      </c>
      <c r="AA3384" s="13" t="str">
        <f t="shared" si="848"/>
        <v/>
      </c>
      <c r="AB3384" s="13" t="str">
        <f t="shared" si="848"/>
        <v/>
      </c>
      <c r="AC3384" s="13" t="str">
        <f t="shared" si="848"/>
        <v/>
      </c>
      <c r="AD3384" s="13" t="str">
        <f t="shared" si="848"/>
        <v/>
      </c>
    </row>
    <row r="3385" spans="7:30" x14ac:dyDescent="0.25">
      <c r="G3385" s="18" t="str">
        <f t="shared" si="833"/>
        <v/>
      </c>
      <c r="H3385" s="22" t="str">
        <f t="shared" si="834"/>
        <v/>
      </c>
      <c r="I3385" s="23" t="str">
        <f t="shared" si="835"/>
        <v/>
      </c>
      <c r="J3385" s="22" t="str">
        <f t="shared" si="836"/>
        <v/>
      </c>
      <c r="K3385" s="24" t="str">
        <f t="shared" si="837"/>
        <v/>
      </c>
      <c r="L3385" s="42" t="str">
        <f t="shared" si="843"/>
        <v/>
      </c>
      <c r="M3385" s="43" t="str">
        <f t="shared" si="844"/>
        <v/>
      </c>
      <c r="N3385" s="26" t="str">
        <f t="shared" si="838"/>
        <v/>
      </c>
      <c r="O3385" s="26" t="str">
        <f t="shared" si="839"/>
        <v/>
      </c>
      <c r="P3385" s="28" t="str">
        <f>IF(E3385="","",INDEX(TableLookupWakeUpScore[],MATCH(E3385,TableLookupWakeUpScore[Wake Up],0),MATCH(P$1,TableLookupWakeUpScore[#Headers],0)))</f>
        <v/>
      </c>
      <c r="Q3385" s="30" t="str">
        <f t="shared" si="840"/>
        <v/>
      </c>
      <c r="R3385" s="31" t="str">
        <f t="shared" si="841"/>
        <v/>
      </c>
      <c r="S3385" s="34" t="str">
        <f>IF($C3385="","",INDEX(TableLookupSleepQuality[],MATCH($C3385,TableLookupSleepQuality[Sleep Quality Low],1),MATCH(S$1,TableLookupSleepQuality[#Headers],0)))</f>
        <v/>
      </c>
      <c r="T3385" s="35" t="str">
        <f>IF($C3385="","",INDEX(TableLookupSleepQuality[],MATCH($C3385,TableLookupSleepQuality[Sleep Quality Low],1),MATCH(T$1,TableLookupSleepQuality[#Headers],0)))</f>
        <v/>
      </c>
      <c r="X3385" s="36" t="str">
        <f t="shared" si="842"/>
        <v/>
      </c>
      <c r="Y3385" s="40" t="str">
        <f t="shared" si="848"/>
        <v/>
      </c>
      <c r="Z3385" s="13" t="str">
        <f t="shared" si="848"/>
        <v/>
      </c>
      <c r="AA3385" s="13" t="str">
        <f t="shared" si="848"/>
        <v/>
      </c>
      <c r="AB3385" s="13" t="str">
        <f t="shared" si="848"/>
        <v/>
      </c>
      <c r="AC3385" s="13" t="str">
        <f t="shared" si="848"/>
        <v/>
      </c>
      <c r="AD3385" s="13" t="str">
        <f t="shared" si="848"/>
        <v/>
      </c>
    </row>
    <row r="3386" spans="7:30" x14ac:dyDescent="0.25">
      <c r="G3386" s="18" t="str">
        <f t="shared" si="833"/>
        <v/>
      </c>
      <c r="H3386" s="22" t="str">
        <f t="shared" si="834"/>
        <v/>
      </c>
      <c r="I3386" s="23" t="str">
        <f t="shared" si="835"/>
        <v/>
      </c>
      <c r="J3386" s="22" t="str">
        <f t="shared" si="836"/>
        <v/>
      </c>
      <c r="K3386" s="24" t="str">
        <f t="shared" si="837"/>
        <v/>
      </c>
      <c r="L3386" s="42" t="str">
        <f t="shared" si="843"/>
        <v/>
      </c>
      <c r="M3386" s="43" t="str">
        <f t="shared" si="844"/>
        <v/>
      </c>
      <c r="N3386" s="26" t="str">
        <f t="shared" si="838"/>
        <v/>
      </c>
      <c r="O3386" s="26" t="str">
        <f t="shared" si="839"/>
        <v/>
      </c>
      <c r="P3386" s="28" t="str">
        <f>IF(E3386="","",INDEX(TableLookupWakeUpScore[],MATCH(E3386,TableLookupWakeUpScore[Wake Up],0),MATCH(P$1,TableLookupWakeUpScore[#Headers],0)))</f>
        <v/>
      </c>
      <c r="Q3386" s="30" t="str">
        <f t="shared" si="840"/>
        <v/>
      </c>
      <c r="R3386" s="31" t="str">
        <f t="shared" si="841"/>
        <v/>
      </c>
      <c r="S3386" s="34" t="str">
        <f>IF($C3386="","",INDEX(TableLookupSleepQuality[],MATCH($C3386,TableLookupSleepQuality[Sleep Quality Low],1),MATCH(S$1,TableLookupSleepQuality[#Headers],0)))</f>
        <v/>
      </c>
      <c r="T3386" s="35" t="str">
        <f>IF($C3386="","",INDEX(TableLookupSleepQuality[],MATCH($C3386,TableLookupSleepQuality[Sleep Quality Low],1),MATCH(T$1,TableLookupSleepQuality[#Headers],0)))</f>
        <v/>
      </c>
      <c r="X3386" s="36" t="str">
        <f t="shared" si="842"/>
        <v/>
      </c>
      <c r="Y3386" s="40" t="str">
        <f t="shared" si="848"/>
        <v/>
      </c>
      <c r="Z3386" s="13" t="str">
        <f t="shared" si="848"/>
        <v/>
      </c>
      <c r="AA3386" s="13" t="str">
        <f t="shared" si="848"/>
        <v/>
      </c>
      <c r="AB3386" s="13" t="str">
        <f t="shared" si="848"/>
        <v/>
      </c>
      <c r="AC3386" s="13" t="str">
        <f t="shared" si="848"/>
        <v/>
      </c>
      <c r="AD3386" s="13" t="str">
        <f t="shared" si="848"/>
        <v/>
      </c>
    </row>
    <row r="3387" spans="7:30" x14ac:dyDescent="0.25">
      <c r="G3387" s="18" t="str">
        <f t="shared" si="833"/>
        <v/>
      </c>
      <c r="H3387" s="22" t="str">
        <f t="shared" si="834"/>
        <v/>
      </c>
      <c r="I3387" s="23" t="str">
        <f t="shared" si="835"/>
        <v/>
      </c>
      <c r="J3387" s="22" t="str">
        <f t="shared" si="836"/>
        <v/>
      </c>
      <c r="K3387" s="24" t="str">
        <f t="shared" si="837"/>
        <v/>
      </c>
      <c r="L3387" s="42" t="str">
        <f t="shared" si="843"/>
        <v/>
      </c>
      <c r="M3387" s="43" t="str">
        <f t="shared" si="844"/>
        <v/>
      </c>
      <c r="N3387" s="26" t="str">
        <f t="shared" si="838"/>
        <v/>
      </c>
      <c r="O3387" s="26" t="str">
        <f t="shared" si="839"/>
        <v/>
      </c>
      <c r="P3387" s="28" t="str">
        <f>IF(E3387="","",INDEX(TableLookupWakeUpScore[],MATCH(E3387,TableLookupWakeUpScore[Wake Up],0),MATCH(P$1,TableLookupWakeUpScore[#Headers],0)))</f>
        <v/>
      </c>
      <c r="Q3387" s="30" t="str">
        <f t="shared" si="840"/>
        <v/>
      </c>
      <c r="R3387" s="31" t="str">
        <f t="shared" si="841"/>
        <v/>
      </c>
      <c r="S3387" s="34" t="str">
        <f>IF($C3387="","",INDEX(TableLookupSleepQuality[],MATCH($C3387,TableLookupSleepQuality[Sleep Quality Low],1),MATCH(S$1,TableLookupSleepQuality[#Headers],0)))</f>
        <v/>
      </c>
      <c r="T3387" s="35" t="str">
        <f>IF($C3387="","",INDEX(TableLookupSleepQuality[],MATCH($C3387,TableLookupSleepQuality[Sleep Quality Low],1),MATCH(T$1,TableLookupSleepQuality[#Headers],0)))</f>
        <v/>
      </c>
      <c r="X3387" s="36" t="str">
        <f t="shared" si="842"/>
        <v/>
      </c>
      <c r="Y3387" s="40" t="str">
        <f t="shared" si="848"/>
        <v/>
      </c>
      <c r="Z3387" s="13" t="str">
        <f t="shared" si="848"/>
        <v/>
      </c>
      <c r="AA3387" s="13" t="str">
        <f t="shared" si="848"/>
        <v/>
      </c>
      <c r="AB3387" s="13" t="str">
        <f t="shared" si="848"/>
        <v/>
      </c>
      <c r="AC3387" s="13" t="str">
        <f t="shared" si="848"/>
        <v/>
      </c>
      <c r="AD3387" s="13" t="str">
        <f t="shared" si="848"/>
        <v/>
      </c>
    </row>
    <row r="3388" spans="7:30" x14ac:dyDescent="0.25">
      <c r="G3388" s="18" t="str">
        <f t="shared" si="833"/>
        <v/>
      </c>
      <c r="H3388" s="22" t="str">
        <f t="shared" si="834"/>
        <v/>
      </c>
      <c r="I3388" s="23" t="str">
        <f t="shared" si="835"/>
        <v/>
      </c>
      <c r="J3388" s="22" t="str">
        <f t="shared" si="836"/>
        <v/>
      </c>
      <c r="K3388" s="24" t="str">
        <f t="shared" si="837"/>
        <v/>
      </c>
      <c r="L3388" s="42" t="str">
        <f t="shared" si="843"/>
        <v/>
      </c>
      <c r="M3388" s="43" t="str">
        <f t="shared" si="844"/>
        <v/>
      </c>
      <c r="N3388" s="26" t="str">
        <f t="shared" si="838"/>
        <v/>
      </c>
      <c r="O3388" s="26" t="str">
        <f t="shared" si="839"/>
        <v/>
      </c>
      <c r="P3388" s="28" t="str">
        <f>IF(E3388="","",INDEX(TableLookupWakeUpScore[],MATCH(E3388,TableLookupWakeUpScore[Wake Up],0),MATCH(P$1,TableLookupWakeUpScore[#Headers],0)))</f>
        <v/>
      </c>
      <c r="Q3388" s="30" t="str">
        <f t="shared" si="840"/>
        <v/>
      </c>
      <c r="R3388" s="31" t="str">
        <f t="shared" si="841"/>
        <v/>
      </c>
      <c r="S3388" s="34" t="str">
        <f>IF($C3388="","",INDEX(TableLookupSleepQuality[],MATCH($C3388,TableLookupSleepQuality[Sleep Quality Low],1),MATCH(S$1,TableLookupSleepQuality[#Headers],0)))</f>
        <v/>
      </c>
      <c r="T3388" s="35" t="str">
        <f>IF($C3388="","",INDEX(TableLookupSleepQuality[],MATCH($C3388,TableLookupSleepQuality[Sleep Quality Low],1),MATCH(T$1,TableLookupSleepQuality[#Headers],0)))</f>
        <v/>
      </c>
      <c r="X3388" s="36" t="str">
        <f t="shared" si="842"/>
        <v/>
      </c>
      <c r="Y3388" s="40" t="str">
        <f t="shared" si="848"/>
        <v/>
      </c>
      <c r="Z3388" s="13" t="str">
        <f t="shared" si="848"/>
        <v/>
      </c>
      <c r="AA3388" s="13" t="str">
        <f t="shared" si="848"/>
        <v/>
      </c>
      <c r="AB3388" s="13" t="str">
        <f t="shared" si="848"/>
        <v/>
      </c>
      <c r="AC3388" s="13" t="str">
        <f t="shared" si="848"/>
        <v/>
      </c>
      <c r="AD3388" s="13" t="str">
        <f t="shared" si="848"/>
        <v/>
      </c>
    </row>
    <row r="3389" spans="7:30" x14ac:dyDescent="0.25">
      <c r="G3389" s="18" t="str">
        <f t="shared" si="833"/>
        <v/>
      </c>
      <c r="H3389" s="22" t="str">
        <f t="shared" si="834"/>
        <v/>
      </c>
      <c r="I3389" s="23" t="str">
        <f t="shared" si="835"/>
        <v/>
      </c>
      <c r="J3389" s="22" t="str">
        <f t="shared" si="836"/>
        <v/>
      </c>
      <c r="K3389" s="24" t="str">
        <f t="shared" si="837"/>
        <v/>
      </c>
      <c r="L3389" s="42" t="str">
        <f t="shared" si="843"/>
        <v/>
      </c>
      <c r="M3389" s="43" t="str">
        <f t="shared" si="844"/>
        <v/>
      </c>
      <c r="N3389" s="26" t="str">
        <f t="shared" si="838"/>
        <v/>
      </c>
      <c r="O3389" s="26" t="str">
        <f t="shared" si="839"/>
        <v/>
      </c>
      <c r="P3389" s="28" t="str">
        <f>IF(E3389="","",INDEX(TableLookupWakeUpScore[],MATCH(E3389,TableLookupWakeUpScore[Wake Up],0),MATCH(P$1,TableLookupWakeUpScore[#Headers],0)))</f>
        <v/>
      </c>
      <c r="Q3389" s="30" t="str">
        <f t="shared" si="840"/>
        <v/>
      </c>
      <c r="R3389" s="31" t="str">
        <f t="shared" si="841"/>
        <v/>
      </c>
      <c r="S3389" s="34" t="str">
        <f>IF($C3389="","",INDEX(TableLookupSleepQuality[],MATCH($C3389,TableLookupSleepQuality[Sleep Quality Low],1),MATCH(S$1,TableLookupSleepQuality[#Headers],0)))</f>
        <v/>
      </c>
      <c r="T3389" s="35" t="str">
        <f>IF($C3389="","",INDEX(TableLookupSleepQuality[],MATCH($C3389,TableLookupSleepQuality[Sleep Quality Low],1),MATCH(T$1,TableLookupSleepQuality[#Headers],0)))</f>
        <v/>
      </c>
      <c r="X3389" s="36" t="str">
        <f t="shared" si="842"/>
        <v/>
      </c>
      <c r="Y3389" s="40" t="str">
        <f t="shared" si="848"/>
        <v/>
      </c>
      <c r="Z3389" s="13" t="str">
        <f t="shared" si="848"/>
        <v/>
      </c>
      <c r="AA3389" s="13" t="str">
        <f t="shared" si="848"/>
        <v/>
      </c>
      <c r="AB3389" s="13" t="str">
        <f t="shared" si="848"/>
        <v/>
      </c>
      <c r="AC3389" s="13" t="str">
        <f t="shared" si="848"/>
        <v/>
      </c>
      <c r="AD3389" s="13" t="str">
        <f t="shared" si="848"/>
        <v/>
      </c>
    </row>
    <row r="3390" spans="7:30" x14ac:dyDescent="0.25">
      <c r="G3390" s="18" t="str">
        <f t="shared" si="833"/>
        <v/>
      </c>
      <c r="H3390" s="22" t="str">
        <f t="shared" si="834"/>
        <v/>
      </c>
      <c r="I3390" s="23" t="str">
        <f t="shared" si="835"/>
        <v/>
      </c>
      <c r="J3390" s="22" t="str">
        <f t="shared" si="836"/>
        <v/>
      </c>
      <c r="K3390" s="24" t="str">
        <f t="shared" si="837"/>
        <v/>
      </c>
      <c r="L3390" s="42" t="str">
        <f t="shared" si="843"/>
        <v/>
      </c>
      <c r="M3390" s="43" t="str">
        <f t="shared" si="844"/>
        <v/>
      </c>
      <c r="N3390" s="26" t="str">
        <f t="shared" si="838"/>
        <v/>
      </c>
      <c r="O3390" s="26" t="str">
        <f t="shared" si="839"/>
        <v/>
      </c>
      <c r="P3390" s="28" t="str">
        <f>IF(E3390="","",INDEX(TableLookupWakeUpScore[],MATCH(E3390,TableLookupWakeUpScore[Wake Up],0),MATCH(P$1,TableLookupWakeUpScore[#Headers],0)))</f>
        <v/>
      </c>
      <c r="Q3390" s="30" t="str">
        <f t="shared" si="840"/>
        <v/>
      </c>
      <c r="R3390" s="31" t="str">
        <f t="shared" si="841"/>
        <v/>
      </c>
      <c r="S3390" s="34" t="str">
        <f>IF($C3390="","",INDEX(TableLookupSleepQuality[],MATCH($C3390,TableLookupSleepQuality[Sleep Quality Low],1),MATCH(S$1,TableLookupSleepQuality[#Headers],0)))</f>
        <v/>
      </c>
      <c r="T3390" s="35" t="str">
        <f>IF($C3390="","",INDEX(TableLookupSleepQuality[],MATCH($C3390,TableLookupSleepQuality[Sleep Quality Low],1),MATCH(T$1,TableLookupSleepQuality[#Headers],0)))</f>
        <v/>
      </c>
      <c r="X3390" s="36" t="str">
        <f t="shared" si="842"/>
        <v/>
      </c>
      <c r="Y3390" s="40" t="str">
        <f t="shared" si="848"/>
        <v/>
      </c>
      <c r="Z3390" s="13" t="str">
        <f t="shared" si="848"/>
        <v/>
      </c>
      <c r="AA3390" s="13" t="str">
        <f t="shared" si="848"/>
        <v/>
      </c>
      <c r="AB3390" s="13" t="str">
        <f t="shared" si="848"/>
        <v/>
      </c>
      <c r="AC3390" s="13" t="str">
        <f t="shared" si="848"/>
        <v/>
      </c>
      <c r="AD3390" s="13" t="str">
        <f t="shared" si="848"/>
        <v/>
      </c>
    </row>
    <row r="3391" spans="7:30" x14ac:dyDescent="0.25">
      <c r="G3391" s="18" t="str">
        <f t="shared" si="833"/>
        <v/>
      </c>
      <c r="H3391" s="22" t="str">
        <f t="shared" si="834"/>
        <v/>
      </c>
      <c r="I3391" s="23" t="str">
        <f t="shared" si="835"/>
        <v/>
      </c>
      <c r="J3391" s="22" t="str">
        <f t="shared" si="836"/>
        <v/>
      </c>
      <c r="K3391" s="24" t="str">
        <f t="shared" si="837"/>
        <v/>
      </c>
      <c r="L3391" s="42" t="str">
        <f t="shared" si="843"/>
        <v/>
      </c>
      <c r="M3391" s="43" t="str">
        <f t="shared" si="844"/>
        <v/>
      </c>
      <c r="N3391" s="26" t="str">
        <f t="shared" si="838"/>
        <v/>
      </c>
      <c r="O3391" s="26" t="str">
        <f t="shared" si="839"/>
        <v/>
      </c>
      <c r="P3391" s="28" t="str">
        <f>IF(E3391="","",INDEX(TableLookupWakeUpScore[],MATCH(E3391,TableLookupWakeUpScore[Wake Up],0),MATCH(P$1,TableLookupWakeUpScore[#Headers],0)))</f>
        <v/>
      </c>
      <c r="Q3391" s="30" t="str">
        <f t="shared" si="840"/>
        <v/>
      </c>
      <c r="R3391" s="31" t="str">
        <f t="shared" si="841"/>
        <v/>
      </c>
      <c r="S3391" s="34" t="str">
        <f>IF($C3391="","",INDEX(TableLookupSleepQuality[],MATCH($C3391,TableLookupSleepQuality[Sleep Quality Low],1),MATCH(S$1,TableLookupSleepQuality[#Headers],0)))</f>
        <v/>
      </c>
      <c r="T3391" s="35" t="str">
        <f>IF($C3391="","",INDEX(TableLookupSleepQuality[],MATCH($C3391,TableLookupSleepQuality[Sleep Quality Low],1),MATCH(T$1,TableLookupSleepQuality[#Headers],0)))</f>
        <v/>
      </c>
      <c r="X3391" s="36" t="str">
        <f t="shared" si="842"/>
        <v/>
      </c>
      <c r="Y3391" s="40" t="str">
        <f t="shared" si="848"/>
        <v/>
      </c>
      <c r="Z3391" s="13" t="str">
        <f t="shared" si="848"/>
        <v/>
      </c>
      <c r="AA3391" s="13" t="str">
        <f t="shared" si="848"/>
        <v/>
      </c>
      <c r="AB3391" s="13" t="str">
        <f t="shared" si="848"/>
        <v/>
      </c>
      <c r="AC3391" s="13" t="str">
        <f t="shared" si="848"/>
        <v/>
      </c>
      <c r="AD3391" s="13" t="str">
        <f t="shared" si="848"/>
        <v/>
      </c>
    </row>
    <row r="3392" spans="7:30" x14ac:dyDescent="0.25">
      <c r="G3392" s="18" t="str">
        <f t="shared" si="833"/>
        <v/>
      </c>
      <c r="H3392" s="22" t="str">
        <f t="shared" si="834"/>
        <v/>
      </c>
      <c r="I3392" s="23" t="str">
        <f t="shared" si="835"/>
        <v/>
      </c>
      <c r="J3392" s="22" t="str">
        <f t="shared" si="836"/>
        <v/>
      </c>
      <c r="K3392" s="24" t="str">
        <f t="shared" si="837"/>
        <v/>
      </c>
      <c r="L3392" s="42" t="str">
        <f t="shared" si="843"/>
        <v/>
      </c>
      <c r="M3392" s="43" t="str">
        <f t="shared" si="844"/>
        <v/>
      </c>
      <c r="N3392" s="26" t="str">
        <f t="shared" si="838"/>
        <v/>
      </c>
      <c r="O3392" s="26" t="str">
        <f t="shared" si="839"/>
        <v/>
      </c>
      <c r="P3392" s="28" t="str">
        <f>IF(E3392="","",INDEX(TableLookupWakeUpScore[],MATCH(E3392,TableLookupWakeUpScore[Wake Up],0),MATCH(P$1,TableLookupWakeUpScore[#Headers],0)))</f>
        <v/>
      </c>
      <c r="Q3392" s="30" t="str">
        <f t="shared" si="840"/>
        <v/>
      </c>
      <c r="R3392" s="31" t="str">
        <f t="shared" si="841"/>
        <v/>
      </c>
      <c r="S3392" s="34" t="str">
        <f>IF($C3392="","",INDEX(TableLookupSleepQuality[],MATCH($C3392,TableLookupSleepQuality[Sleep Quality Low],1),MATCH(S$1,TableLookupSleepQuality[#Headers],0)))</f>
        <v/>
      </c>
      <c r="T3392" s="35" t="str">
        <f>IF($C3392="","",INDEX(TableLookupSleepQuality[],MATCH($C3392,TableLookupSleepQuality[Sleep Quality Low],1),MATCH(T$1,TableLookupSleepQuality[#Headers],0)))</f>
        <v/>
      </c>
      <c r="X3392" s="36" t="str">
        <f t="shared" si="842"/>
        <v/>
      </c>
      <c r="Y3392" s="40" t="str">
        <f t="shared" si="848"/>
        <v/>
      </c>
      <c r="Z3392" s="13" t="str">
        <f t="shared" si="848"/>
        <v/>
      </c>
      <c r="AA3392" s="13" t="str">
        <f t="shared" si="848"/>
        <v/>
      </c>
      <c r="AB3392" s="13" t="str">
        <f t="shared" si="848"/>
        <v/>
      </c>
      <c r="AC3392" s="13" t="str">
        <f t="shared" si="848"/>
        <v/>
      </c>
      <c r="AD3392" s="13" t="str">
        <f t="shared" si="848"/>
        <v/>
      </c>
    </row>
    <row r="3393" spans="7:30" x14ac:dyDescent="0.25">
      <c r="G3393" s="18" t="str">
        <f t="shared" si="833"/>
        <v/>
      </c>
      <c r="H3393" s="22" t="str">
        <f t="shared" si="834"/>
        <v/>
      </c>
      <c r="I3393" s="23" t="str">
        <f t="shared" si="835"/>
        <v/>
      </c>
      <c r="J3393" s="22" t="str">
        <f t="shared" si="836"/>
        <v/>
      </c>
      <c r="K3393" s="24" t="str">
        <f t="shared" si="837"/>
        <v/>
      </c>
      <c r="L3393" s="42" t="str">
        <f t="shared" si="843"/>
        <v/>
      </c>
      <c r="M3393" s="43" t="str">
        <f t="shared" si="844"/>
        <v/>
      </c>
      <c r="N3393" s="26" t="str">
        <f t="shared" si="838"/>
        <v/>
      </c>
      <c r="O3393" s="26" t="str">
        <f t="shared" si="839"/>
        <v/>
      </c>
      <c r="P3393" s="28" t="str">
        <f>IF(E3393="","",INDEX(TableLookupWakeUpScore[],MATCH(E3393,TableLookupWakeUpScore[Wake Up],0),MATCH(P$1,TableLookupWakeUpScore[#Headers],0)))</f>
        <v/>
      </c>
      <c r="Q3393" s="30" t="str">
        <f t="shared" si="840"/>
        <v/>
      </c>
      <c r="R3393" s="31" t="str">
        <f t="shared" si="841"/>
        <v/>
      </c>
      <c r="S3393" s="34" t="str">
        <f>IF($C3393="","",INDEX(TableLookupSleepQuality[],MATCH($C3393,TableLookupSleepQuality[Sleep Quality Low],1),MATCH(S$1,TableLookupSleepQuality[#Headers],0)))</f>
        <v/>
      </c>
      <c r="T3393" s="35" t="str">
        <f>IF($C3393="","",INDEX(TableLookupSleepQuality[],MATCH($C3393,TableLookupSleepQuality[Sleep Quality Low],1),MATCH(T$1,TableLookupSleepQuality[#Headers],0)))</f>
        <v/>
      </c>
      <c r="X3393" s="36" t="str">
        <f t="shared" si="842"/>
        <v/>
      </c>
      <c r="Y3393" s="40" t="str">
        <f t="shared" si="848"/>
        <v/>
      </c>
      <c r="Z3393" s="13" t="str">
        <f t="shared" si="848"/>
        <v/>
      </c>
      <c r="AA3393" s="13" t="str">
        <f t="shared" si="848"/>
        <v/>
      </c>
      <c r="AB3393" s="13" t="str">
        <f t="shared" si="848"/>
        <v/>
      </c>
      <c r="AC3393" s="13" t="str">
        <f t="shared" si="848"/>
        <v/>
      </c>
      <c r="AD3393" s="13" t="str">
        <f t="shared" si="848"/>
        <v/>
      </c>
    </row>
    <row r="3394" spans="7:30" x14ac:dyDescent="0.25">
      <c r="G3394" s="18" t="str">
        <f t="shared" ref="G3394:G3457" si="849">IF($B3394="","",VALUE(TEXT($B3394,"yyyy")))</f>
        <v/>
      </c>
      <c r="H3394" s="22" t="str">
        <f t="shared" ref="H3394:H3457" si="850">IF($B3394="","",VALUE(TEXT($B3394,"mm")))</f>
        <v/>
      </c>
      <c r="I3394" s="23" t="str">
        <f t="shared" ref="I3394:I3457" si="851">IF($B3394="","",TEXT($B3394,"mmm"))</f>
        <v/>
      </c>
      <c r="J3394" s="22" t="str">
        <f t="shared" ref="J3394:J3457" si="852">IF($B3394="","",VALUE(TEXT($B3394,"dd")))</f>
        <v/>
      </c>
      <c r="K3394" s="24" t="str">
        <f t="shared" ref="K3394:K3457" si="853">IF($B3394="","",TEXT($B3394,"ddd"))</f>
        <v/>
      </c>
      <c r="L3394" s="42" t="str">
        <f t="shared" si="843"/>
        <v/>
      </c>
      <c r="M3394" s="43" t="str">
        <f t="shared" si="844"/>
        <v/>
      </c>
      <c r="N3394" s="26" t="str">
        <f t="shared" ref="N3394:N3457" si="854">IF(A3394="","",TIME(HOUR(A3394),MINUTE(A3394),SECOND(A3394)))</f>
        <v/>
      </c>
      <c r="O3394" s="26" t="str">
        <f t="shared" ref="O3394:O3457" si="855">IF(B3394="","",TIME(HOUR(B3394),MINUTE(B3394),SECOND(B3394)))</f>
        <v/>
      </c>
      <c r="P3394" s="28" t="str">
        <f>IF(E3394="","",INDEX(TableLookupWakeUpScore[],MATCH(E3394,TableLookupWakeUpScore[Wake Up],0),MATCH(P$1,TableLookupWakeUpScore[#Headers],0)))</f>
        <v/>
      </c>
      <c r="Q3394" s="30" t="str">
        <f t="shared" ref="Q3394:Q3457" si="856">IF(D3394="","",D3394*24)</f>
        <v/>
      </c>
      <c r="R3394" s="31" t="str">
        <f t="shared" ref="R3394:R3457" si="857">IF(OR(A3394="",B3394=""),"",B3394-A3394)</f>
        <v/>
      </c>
      <c r="S3394" s="34" t="str">
        <f>IF($C3394="","",INDEX(TableLookupSleepQuality[],MATCH($C3394,TableLookupSleepQuality[Sleep Quality Low],1),MATCH(S$1,TableLookupSleepQuality[#Headers],0)))</f>
        <v/>
      </c>
      <c r="T3394" s="35" t="str">
        <f>IF($C3394="","",INDEX(TableLookupSleepQuality[],MATCH($C3394,TableLookupSleepQuality[Sleep Quality Low],1),MATCH(T$1,TableLookupSleepQuality[#Headers],0)))</f>
        <v/>
      </c>
      <c r="X3394" s="36" t="str">
        <f t="shared" ref="X3394:X3457" si="858">IF($M3394="","",IF($M3394&gt;=RangeLookupDateStartedRecordingSleepNotes,"YES","NO"))</f>
        <v/>
      </c>
      <c r="Y3394" s="40" t="str">
        <f t="shared" si="848"/>
        <v/>
      </c>
      <c r="Z3394" s="13" t="str">
        <f t="shared" si="848"/>
        <v/>
      </c>
      <c r="AA3394" s="13" t="str">
        <f t="shared" si="848"/>
        <v/>
      </c>
      <c r="AB3394" s="13" t="str">
        <f t="shared" si="848"/>
        <v/>
      </c>
      <c r="AC3394" s="13" t="str">
        <f t="shared" si="848"/>
        <v/>
      </c>
      <c r="AD3394" s="13" t="str">
        <f t="shared" si="848"/>
        <v/>
      </c>
    </row>
    <row r="3395" spans="7:30" x14ac:dyDescent="0.25">
      <c r="G3395" s="18" t="str">
        <f t="shared" si="849"/>
        <v/>
      </c>
      <c r="H3395" s="22" t="str">
        <f t="shared" si="850"/>
        <v/>
      </c>
      <c r="I3395" s="23" t="str">
        <f t="shared" si="851"/>
        <v/>
      </c>
      <c r="J3395" s="22" t="str">
        <f t="shared" si="852"/>
        <v/>
      </c>
      <c r="K3395" s="24" t="str">
        <f t="shared" si="853"/>
        <v/>
      </c>
      <c r="L3395" s="42" t="str">
        <f t="shared" ref="L3395:L3458" si="859">IF(A3395="","",DATE(YEAR(A3395),MONTH(A3395),DAY(A3395)))</f>
        <v/>
      </c>
      <c r="M3395" s="43" t="str">
        <f t="shared" ref="M3395:M3458" si="860">IF(B3395="","",DATE(YEAR(B3395),MONTH(B3395),DAY(B3395)))</f>
        <v/>
      </c>
      <c r="N3395" s="26" t="str">
        <f t="shared" si="854"/>
        <v/>
      </c>
      <c r="O3395" s="26" t="str">
        <f t="shared" si="855"/>
        <v/>
      </c>
      <c r="P3395" s="28" t="str">
        <f>IF(E3395="","",INDEX(TableLookupWakeUpScore[],MATCH(E3395,TableLookupWakeUpScore[Wake Up],0),MATCH(P$1,TableLookupWakeUpScore[#Headers],0)))</f>
        <v/>
      </c>
      <c r="Q3395" s="30" t="str">
        <f t="shared" si="856"/>
        <v/>
      </c>
      <c r="R3395" s="31" t="str">
        <f t="shared" si="857"/>
        <v/>
      </c>
      <c r="S3395" s="34" t="str">
        <f>IF($C3395="","",INDEX(TableLookupSleepQuality[],MATCH($C3395,TableLookupSleepQuality[Sleep Quality Low],1),MATCH(S$1,TableLookupSleepQuality[#Headers],0)))</f>
        <v/>
      </c>
      <c r="T3395" s="35" t="str">
        <f>IF($C3395="","",INDEX(TableLookupSleepQuality[],MATCH($C3395,TableLookupSleepQuality[Sleep Quality Low],1),MATCH(T$1,TableLookupSleepQuality[#Headers],0)))</f>
        <v/>
      </c>
      <c r="X3395" s="36" t="str">
        <f t="shared" si="858"/>
        <v/>
      </c>
      <c r="Y3395" s="40" t="str">
        <f t="shared" ref="Y3395:AD3410" si="861">IF(OR($X3395="NO",$X3395=""),"",IF(COUNTIF($F3395,"*" &amp; Y$1 &amp; "*"),"YES","NO"))</f>
        <v/>
      </c>
      <c r="Z3395" s="13" t="str">
        <f t="shared" si="861"/>
        <v/>
      </c>
      <c r="AA3395" s="13" t="str">
        <f t="shared" si="861"/>
        <v/>
      </c>
      <c r="AB3395" s="13" t="str">
        <f t="shared" si="861"/>
        <v/>
      </c>
      <c r="AC3395" s="13" t="str">
        <f t="shared" si="861"/>
        <v/>
      </c>
      <c r="AD3395" s="13" t="str">
        <f t="shared" si="861"/>
        <v/>
      </c>
    </row>
    <row r="3396" spans="7:30" x14ac:dyDescent="0.25">
      <c r="G3396" s="18" t="str">
        <f t="shared" si="849"/>
        <v/>
      </c>
      <c r="H3396" s="22" t="str">
        <f t="shared" si="850"/>
        <v/>
      </c>
      <c r="I3396" s="23" t="str">
        <f t="shared" si="851"/>
        <v/>
      </c>
      <c r="J3396" s="22" t="str">
        <f t="shared" si="852"/>
        <v/>
      </c>
      <c r="K3396" s="24" t="str">
        <f t="shared" si="853"/>
        <v/>
      </c>
      <c r="L3396" s="42" t="str">
        <f t="shared" si="859"/>
        <v/>
      </c>
      <c r="M3396" s="43" t="str">
        <f t="shared" si="860"/>
        <v/>
      </c>
      <c r="N3396" s="26" t="str">
        <f t="shared" si="854"/>
        <v/>
      </c>
      <c r="O3396" s="26" t="str">
        <f t="shared" si="855"/>
        <v/>
      </c>
      <c r="P3396" s="28" t="str">
        <f>IF(E3396="","",INDEX(TableLookupWakeUpScore[],MATCH(E3396,TableLookupWakeUpScore[Wake Up],0),MATCH(P$1,TableLookupWakeUpScore[#Headers],0)))</f>
        <v/>
      </c>
      <c r="Q3396" s="30" t="str">
        <f t="shared" si="856"/>
        <v/>
      </c>
      <c r="R3396" s="31" t="str">
        <f t="shared" si="857"/>
        <v/>
      </c>
      <c r="S3396" s="34" t="str">
        <f>IF($C3396="","",INDEX(TableLookupSleepQuality[],MATCH($C3396,TableLookupSleepQuality[Sleep Quality Low],1),MATCH(S$1,TableLookupSleepQuality[#Headers],0)))</f>
        <v/>
      </c>
      <c r="T3396" s="35" t="str">
        <f>IF($C3396="","",INDEX(TableLookupSleepQuality[],MATCH($C3396,TableLookupSleepQuality[Sleep Quality Low],1),MATCH(T$1,TableLookupSleepQuality[#Headers],0)))</f>
        <v/>
      </c>
      <c r="X3396" s="36" t="str">
        <f t="shared" si="858"/>
        <v/>
      </c>
      <c r="Y3396" s="40" t="str">
        <f t="shared" si="861"/>
        <v/>
      </c>
      <c r="Z3396" s="13" t="str">
        <f t="shared" si="861"/>
        <v/>
      </c>
      <c r="AA3396" s="13" t="str">
        <f t="shared" si="861"/>
        <v/>
      </c>
      <c r="AB3396" s="13" t="str">
        <f t="shared" si="861"/>
        <v/>
      </c>
      <c r="AC3396" s="13" t="str">
        <f t="shared" si="861"/>
        <v/>
      </c>
      <c r="AD3396" s="13" t="str">
        <f t="shared" si="861"/>
        <v/>
      </c>
    </row>
    <row r="3397" spans="7:30" x14ac:dyDescent="0.25">
      <c r="G3397" s="18" t="str">
        <f t="shared" si="849"/>
        <v/>
      </c>
      <c r="H3397" s="22" t="str">
        <f t="shared" si="850"/>
        <v/>
      </c>
      <c r="I3397" s="23" t="str">
        <f t="shared" si="851"/>
        <v/>
      </c>
      <c r="J3397" s="22" t="str">
        <f t="shared" si="852"/>
        <v/>
      </c>
      <c r="K3397" s="24" t="str">
        <f t="shared" si="853"/>
        <v/>
      </c>
      <c r="L3397" s="42" t="str">
        <f t="shared" si="859"/>
        <v/>
      </c>
      <c r="M3397" s="43" t="str">
        <f t="shared" si="860"/>
        <v/>
      </c>
      <c r="N3397" s="26" t="str">
        <f t="shared" si="854"/>
        <v/>
      </c>
      <c r="O3397" s="26" t="str">
        <f t="shared" si="855"/>
        <v/>
      </c>
      <c r="P3397" s="28" t="str">
        <f>IF(E3397="","",INDEX(TableLookupWakeUpScore[],MATCH(E3397,TableLookupWakeUpScore[Wake Up],0),MATCH(P$1,TableLookupWakeUpScore[#Headers],0)))</f>
        <v/>
      </c>
      <c r="Q3397" s="30" t="str">
        <f t="shared" si="856"/>
        <v/>
      </c>
      <c r="R3397" s="31" t="str">
        <f t="shared" si="857"/>
        <v/>
      </c>
      <c r="S3397" s="34" t="str">
        <f>IF($C3397="","",INDEX(TableLookupSleepQuality[],MATCH($C3397,TableLookupSleepQuality[Sleep Quality Low],1),MATCH(S$1,TableLookupSleepQuality[#Headers],0)))</f>
        <v/>
      </c>
      <c r="T3397" s="35" t="str">
        <f>IF($C3397="","",INDEX(TableLookupSleepQuality[],MATCH($C3397,TableLookupSleepQuality[Sleep Quality Low],1),MATCH(T$1,TableLookupSleepQuality[#Headers],0)))</f>
        <v/>
      </c>
      <c r="X3397" s="36" t="str">
        <f t="shared" si="858"/>
        <v/>
      </c>
      <c r="Y3397" s="40" t="str">
        <f t="shared" si="861"/>
        <v/>
      </c>
      <c r="Z3397" s="13" t="str">
        <f t="shared" si="861"/>
        <v/>
      </c>
      <c r="AA3397" s="13" t="str">
        <f t="shared" si="861"/>
        <v/>
      </c>
      <c r="AB3397" s="13" t="str">
        <f t="shared" si="861"/>
        <v/>
      </c>
      <c r="AC3397" s="13" t="str">
        <f t="shared" si="861"/>
        <v/>
      </c>
      <c r="AD3397" s="13" t="str">
        <f t="shared" si="861"/>
        <v/>
      </c>
    </row>
    <row r="3398" spans="7:30" x14ac:dyDescent="0.25">
      <c r="G3398" s="18" t="str">
        <f t="shared" si="849"/>
        <v/>
      </c>
      <c r="H3398" s="22" t="str">
        <f t="shared" si="850"/>
        <v/>
      </c>
      <c r="I3398" s="23" t="str">
        <f t="shared" si="851"/>
        <v/>
      </c>
      <c r="J3398" s="22" t="str">
        <f t="shared" si="852"/>
        <v/>
      </c>
      <c r="K3398" s="24" t="str">
        <f t="shared" si="853"/>
        <v/>
      </c>
      <c r="L3398" s="42" t="str">
        <f t="shared" si="859"/>
        <v/>
      </c>
      <c r="M3398" s="43" t="str">
        <f t="shared" si="860"/>
        <v/>
      </c>
      <c r="N3398" s="26" t="str">
        <f t="shared" si="854"/>
        <v/>
      </c>
      <c r="O3398" s="26" t="str">
        <f t="shared" si="855"/>
        <v/>
      </c>
      <c r="P3398" s="28" t="str">
        <f>IF(E3398="","",INDEX(TableLookupWakeUpScore[],MATCH(E3398,TableLookupWakeUpScore[Wake Up],0),MATCH(P$1,TableLookupWakeUpScore[#Headers],0)))</f>
        <v/>
      </c>
      <c r="Q3398" s="30" t="str">
        <f t="shared" si="856"/>
        <v/>
      </c>
      <c r="R3398" s="31" t="str">
        <f t="shared" si="857"/>
        <v/>
      </c>
      <c r="S3398" s="34" t="str">
        <f>IF($C3398="","",INDEX(TableLookupSleepQuality[],MATCH($C3398,TableLookupSleepQuality[Sleep Quality Low],1),MATCH(S$1,TableLookupSleepQuality[#Headers],0)))</f>
        <v/>
      </c>
      <c r="T3398" s="35" t="str">
        <f>IF($C3398="","",INDEX(TableLookupSleepQuality[],MATCH($C3398,TableLookupSleepQuality[Sleep Quality Low],1),MATCH(T$1,TableLookupSleepQuality[#Headers],0)))</f>
        <v/>
      </c>
      <c r="X3398" s="36" t="str">
        <f t="shared" si="858"/>
        <v/>
      </c>
      <c r="Y3398" s="40" t="str">
        <f t="shared" si="861"/>
        <v/>
      </c>
      <c r="Z3398" s="13" t="str">
        <f t="shared" si="861"/>
        <v/>
      </c>
      <c r="AA3398" s="13" t="str">
        <f t="shared" si="861"/>
        <v/>
      </c>
      <c r="AB3398" s="13" t="str">
        <f t="shared" si="861"/>
        <v/>
      </c>
      <c r="AC3398" s="13" t="str">
        <f t="shared" si="861"/>
        <v/>
      </c>
      <c r="AD3398" s="13" t="str">
        <f t="shared" si="861"/>
        <v/>
      </c>
    </row>
    <row r="3399" spans="7:30" x14ac:dyDescent="0.25">
      <c r="G3399" s="18" t="str">
        <f t="shared" si="849"/>
        <v/>
      </c>
      <c r="H3399" s="22" t="str">
        <f t="shared" si="850"/>
        <v/>
      </c>
      <c r="I3399" s="23" t="str">
        <f t="shared" si="851"/>
        <v/>
      </c>
      <c r="J3399" s="22" t="str">
        <f t="shared" si="852"/>
        <v/>
      </c>
      <c r="K3399" s="24" t="str">
        <f t="shared" si="853"/>
        <v/>
      </c>
      <c r="L3399" s="42" t="str">
        <f t="shared" si="859"/>
        <v/>
      </c>
      <c r="M3399" s="43" t="str">
        <f t="shared" si="860"/>
        <v/>
      </c>
      <c r="N3399" s="26" t="str">
        <f t="shared" si="854"/>
        <v/>
      </c>
      <c r="O3399" s="26" t="str">
        <f t="shared" si="855"/>
        <v/>
      </c>
      <c r="P3399" s="28" t="str">
        <f>IF(E3399="","",INDEX(TableLookupWakeUpScore[],MATCH(E3399,TableLookupWakeUpScore[Wake Up],0),MATCH(P$1,TableLookupWakeUpScore[#Headers],0)))</f>
        <v/>
      </c>
      <c r="Q3399" s="30" t="str">
        <f t="shared" si="856"/>
        <v/>
      </c>
      <c r="R3399" s="31" t="str">
        <f t="shared" si="857"/>
        <v/>
      </c>
      <c r="S3399" s="34" t="str">
        <f>IF($C3399="","",INDEX(TableLookupSleepQuality[],MATCH($C3399,TableLookupSleepQuality[Sleep Quality Low],1),MATCH(S$1,TableLookupSleepQuality[#Headers],0)))</f>
        <v/>
      </c>
      <c r="T3399" s="35" t="str">
        <f>IF($C3399="","",INDEX(TableLookupSleepQuality[],MATCH($C3399,TableLookupSleepQuality[Sleep Quality Low],1),MATCH(T$1,TableLookupSleepQuality[#Headers],0)))</f>
        <v/>
      </c>
      <c r="X3399" s="36" t="str">
        <f t="shared" si="858"/>
        <v/>
      </c>
      <c r="Y3399" s="40" t="str">
        <f t="shared" si="861"/>
        <v/>
      </c>
      <c r="Z3399" s="13" t="str">
        <f t="shared" si="861"/>
        <v/>
      </c>
      <c r="AA3399" s="13" t="str">
        <f t="shared" si="861"/>
        <v/>
      </c>
      <c r="AB3399" s="13" t="str">
        <f t="shared" si="861"/>
        <v/>
      </c>
      <c r="AC3399" s="13" t="str">
        <f t="shared" si="861"/>
        <v/>
      </c>
      <c r="AD3399" s="13" t="str">
        <f t="shared" si="861"/>
        <v/>
      </c>
    </row>
    <row r="3400" spans="7:30" x14ac:dyDescent="0.25">
      <c r="G3400" s="18" t="str">
        <f t="shared" si="849"/>
        <v/>
      </c>
      <c r="H3400" s="22" t="str">
        <f t="shared" si="850"/>
        <v/>
      </c>
      <c r="I3400" s="23" t="str">
        <f t="shared" si="851"/>
        <v/>
      </c>
      <c r="J3400" s="22" t="str">
        <f t="shared" si="852"/>
        <v/>
      </c>
      <c r="K3400" s="24" t="str">
        <f t="shared" si="853"/>
        <v/>
      </c>
      <c r="L3400" s="42" t="str">
        <f t="shared" si="859"/>
        <v/>
      </c>
      <c r="M3400" s="43" t="str">
        <f t="shared" si="860"/>
        <v/>
      </c>
      <c r="N3400" s="26" t="str">
        <f t="shared" si="854"/>
        <v/>
      </c>
      <c r="O3400" s="26" t="str">
        <f t="shared" si="855"/>
        <v/>
      </c>
      <c r="P3400" s="28" t="str">
        <f>IF(E3400="","",INDEX(TableLookupWakeUpScore[],MATCH(E3400,TableLookupWakeUpScore[Wake Up],0),MATCH(P$1,TableLookupWakeUpScore[#Headers],0)))</f>
        <v/>
      </c>
      <c r="Q3400" s="30" t="str">
        <f t="shared" si="856"/>
        <v/>
      </c>
      <c r="R3400" s="31" t="str">
        <f t="shared" si="857"/>
        <v/>
      </c>
      <c r="S3400" s="34" t="str">
        <f>IF($C3400="","",INDEX(TableLookupSleepQuality[],MATCH($C3400,TableLookupSleepQuality[Sleep Quality Low],1),MATCH(S$1,TableLookupSleepQuality[#Headers],0)))</f>
        <v/>
      </c>
      <c r="T3400" s="35" t="str">
        <f>IF($C3400="","",INDEX(TableLookupSleepQuality[],MATCH($C3400,TableLookupSleepQuality[Sleep Quality Low],1),MATCH(T$1,TableLookupSleepQuality[#Headers],0)))</f>
        <v/>
      </c>
      <c r="X3400" s="36" t="str">
        <f t="shared" si="858"/>
        <v/>
      </c>
      <c r="Y3400" s="40" t="str">
        <f t="shared" si="861"/>
        <v/>
      </c>
      <c r="Z3400" s="13" t="str">
        <f t="shared" si="861"/>
        <v/>
      </c>
      <c r="AA3400" s="13" t="str">
        <f t="shared" si="861"/>
        <v/>
      </c>
      <c r="AB3400" s="13" t="str">
        <f t="shared" si="861"/>
        <v/>
      </c>
      <c r="AC3400" s="13" t="str">
        <f t="shared" si="861"/>
        <v/>
      </c>
      <c r="AD3400" s="13" t="str">
        <f t="shared" si="861"/>
        <v/>
      </c>
    </row>
    <row r="3401" spans="7:30" x14ac:dyDescent="0.25">
      <c r="G3401" s="18" t="str">
        <f t="shared" si="849"/>
        <v/>
      </c>
      <c r="H3401" s="22" t="str">
        <f t="shared" si="850"/>
        <v/>
      </c>
      <c r="I3401" s="23" t="str">
        <f t="shared" si="851"/>
        <v/>
      </c>
      <c r="J3401" s="22" t="str">
        <f t="shared" si="852"/>
        <v/>
      </c>
      <c r="K3401" s="24" t="str">
        <f t="shared" si="853"/>
        <v/>
      </c>
      <c r="L3401" s="42" t="str">
        <f t="shared" si="859"/>
        <v/>
      </c>
      <c r="M3401" s="43" t="str">
        <f t="shared" si="860"/>
        <v/>
      </c>
      <c r="N3401" s="26" t="str">
        <f t="shared" si="854"/>
        <v/>
      </c>
      <c r="O3401" s="26" t="str">
        <f t="shared" si="855"/>
        <v/>
      </c>
      <c r="P3401" s="28" t="str">
        <f>IF(E3401="","",INDEX(TableLookupWakeUpScore[],MATCH(E3401,TableLookupWakeUpScore[Wake Up],0),MATCH(P$1,TableLookupWakeUpScore[#Headers],0)))</f>
        <v/>
      </c>
      <c r="Q3401" s="30" t="str">
        <f t="shared" si="856"/>
        <v/>
      </c>
      <c r="R3401" s="31" t="str">
        <f t="shared" si="857"/>
        <v/>
      </c>
      <c r="S3401" s="34" t="str">
        <f>IF($C3401="","",INDEX(TableLookupSleepQuality[],MATCH($C3401,TableLookupSleepQuality[Sleep Quality Low],1),MATCH(S$1,TableLookupSleepQuality[#Headers],0)))</f>
        <v/>
      </c>
      <c r="T3401" s="35" t="str">
        <f>IF($C3401="","",INDEX(TableLookupSleepQuality[],MATCH($C3401,TableLookupSleepQuality[Sleep Quality Low],1),MATCH(T$1,TableLookupSleepQuality[#Headers],0)))</f>
        <v/>
      </c>
      <c r="X3401" s="36" t="str">
        <f t="shared" si="858"/>
        <v/>
      </c>
      <c r="Y3401" s="40" t="str">
        <f t="shared" si="861"/>
        <v/>
      </c>
      <c r="Z3401" s="13" t="str">
        <f t="shared" si="861"/>
        <v/>
      </c>
      <c r="AA3401" s="13" t="str">
        <f t="shared" si="861"/>
        <v/>
      </c>
      <c r="AB3401" s="13" t="str">
        <f t="shared" si="861"/>
        <v/>
      </c>
      <c r="AC3401" s="13" t="str">
        <f t="shared" si="861"/>
        <v/>
      </c>
      <c r="AD3401" s="13" t="str">
        <f t="shared" si="861"/>
        <v/>
      </c>
    </row>
    <row r="3402" spans="7:30" x14ac:dyDescent="0.25">
      <c r="G3402" s="18" t="str">
        <f t="shared" si="849"/>
        <v/>
      </c>
      <c r="H3402" s="22" t="str">
        <f t="shared" si="850"/>
        <v/>
      </c>
      <c r="I3402" s="23" t="str">
        <f t="shared" si="851"/>
        <v/>
      </c>
      <c r="J3402" s="22" t="str">
        <f t="shared" si="852"/>
        <v/>
      </c>
      <c r="K3402" s="24" t="str">
        <f t="shared" si="853"/>
        <v/>
      </c>
      <c r="L3402" s="42" t="str">
        <f t="shared" si="859"/>
        <v/>
      </c>
      <c r="M3402" s="43" t="str">
        <f t="shared" si="860"/>
        <v/>
      </c>
      <c r="N3402" s="26" t="str">
        <f t="shared" si="854"/>
        <v/>
      </c>
      <c r="O3402" s="26" t="str">
        <f t="shared" si="855"/>
        <v/>
      </c>
      <c r="P3402" s="28" t="str">
        <f>IF(E3402="","",INDEX(TableLookupWakeUpScore[],MATCH(E3402,TableLookupWakeUpScore[Wake Up],0),MATCH(P$1,TableLookupWakeUpScore[#Headers],0)))</f>
        <v/>
      </c>
      <c r="Q3402" s="30" t="str">
        <f t="shared" si="856"/>
        <v/>
      </c>
      <c r="R3402" s="31" t="str">
        <f t="shared" si="857"/>
        <v/>
      </c>
      <c r="S3402" s="34" t="str">
        <f>IF($C3402="","",INDEX(TableLookupSleepQuality[],MATCH($C3402,TableLookupSleepQuality[Sleep Quality Low],1),MATCH(S$1,TableLookupSleepQuality[#Headers],0)))</f>
        <v/>
      </c>
      <c r="T3402" s="35" t="str">
        <f>IF($C3402="","",INDEX(TableLookupSleepQuality[],MATCH($C3402,TableLookupSleepQuality[Sleep Quality Low],1),MATCH(T$1,TableLookupSleepQuality[#Headers],0)))</f>
        <v/>
      </c>
      <c r="X3402" s="36" t="str">
        <f t="shared" si="858"/>
        <v/>
      </c>
      <c r="Y3402" s="40" t="str">
        <f t="shared" si="861"/>
        <v/>
      </c>
      <c r="Z3402" s="13" t="str">
        <f t="shared" si="861"/>
        <v/>
      </c>
      <c r="AA3402" s="13" t="str">
        <f t="shared" si="861"/>
        <v/>
      </c>
      <c r="AB3402" s="13" t="str">
        <f t="shared" si="861"/>
        <v/>
      </c>
      <c r="AC3402" s="13" t="str">
        <f t="shared" si="861"/>
        <v/>
      </c>
      <c r="AD3402" s="13" t="str">
        <f t="shared" si="861"/>
        <v/>
      </c>
    </row>
    <row r="3403" spans="7:30" x14ac:dyDescent="0.25">
      <c r="G3403" s="18" t="str">
        <f t="shared" si="849"/>
        <v/>
      </c>
      <c r="H3403" s="22" t="str">
        <f t="shared" si="850"/>
        <v/>
      </c>
      <c r="I3403" s="23" t="str">
        <f t="shared" si="851"/>
        <v/>
      </c>
      <c r="J3403" s="22" t="str">
        <f t="shared" si="852"/>
        <v/>
      </c>
      <c r="K3403" s="24" t="str">
        <f t="shared" si="853"/>
        <v/>
      </c>
      <c r="L3403" s="42" t="str">
        <f t="shared" si="859"/>
        <v/>
      </c>
      <c r="M3403" s="43" t="str">
        <f t="shared" si="860"/>
        <v/>
      </c>
      <c r="N3403" s="26" t="str">
        <f t="shared" si="854"/>
        <v/>
      </c>
      <c r="O3403" s="26" t="str">
        <f t="shared" si="855"/>
        <v/>
      </c>
      <c r="P3403" s="28" t="str">
        <f>IF(E3403="","",INDEX(TableLookupWakeUpScore[],MATCH(E3403,TableLookupWakeUpScore[Wake Up],0),MATCH(P$1,TableLookupWakeUpScore[#Headers],0)))</f>
        <v/>
      </c>
      <c r="Q3403" s="30" t="str">
        <f t="shared" si="856"/>
        <v/>
      </c>
      <c r="R3403" s="31" t="str">
        <f t="shared" si="857"/>
        <v/>
      </c>
      <c r="S3403" s="34" t="str">
        <f>IF($C3403="","",INDEX(TableLookupSleepQuality[],MATCH($C3403,TableLookupSleepQuality[Sleep Quality Low],1),MATCH(S$1,TableLookupSleepQuality[#Headers],0)))</f>
        <v/>
      </c>
      <c r="T3403" s="35" t="str">
        <f>IF($C3403="","",INDEX(TableLookupSleepQuality[],MATCH($C3403,TableLookupSleepQuality[Sleep Quality Low],1),MATCH(T$1,TableLookupSleepQuality[#Headers],0)))</f>
        <v/>
      </c>
      <c r="X3403" s="36" t="str">
        <f t="shared" si="858"/>
        <v/>
      </c>
      <c r="Y3403" s="40" t="str">
        <f t="shared" si="861"/>
        <v/>
      </c>
      <c r="Z3403" s="13" t="str">
        <f t="shared" si="861"/>
        <v/>
      </c>
      <c r="AA3403" s="13" t="str">
        <f t="shared" si="861"/>
        <v/>
      </c>
      <c r="AB3403" s="13" t="str">
        <f t="shared" si="861"/>
        <v/>
      </c>
      <c r="AC3403" s="13" t="str">
        <f t="shared" si="861"/>
        <v/>
      </c>
      <c r="AD3403" s="13" t="str">
        <f t="shared" si="861"/>
        <v/>
      </c>
    </row>
    <row r="3404" spans="7:30" x14ac:dyDescent="0.25">
      <c r="G3404" s="18" t="str">
        <f t="shared" si="849"/>
        <v/>
      </c>
      <c r="H3404" s="22" t="str">
        <f t="shared" si="850"/>
        <v/>
      </c>
      <c r="I3404" s="23" t="str">
        <f t="shared" si="851"/>
        <v/>
      </c>
      <c r="J3404" s="22" t="str">
        <f t="shared" si="852"/>
        <v/>
      </c>
      <c r="K3404" s="24" t="str">
        <f t="shared" si="853"/>
        <v/>
      </c>
      <c r="L3404" s="42" t="str">
        <f t="shared" si="859"/>
        <v/>
      </c>
      <c r="M3404" s="43" t="str">
        <f t="shared" si="860"/>
        <v/>
      </c>
      <c r="N3404" s="26" t="str">
        <f t="shared" si="854"/>
        <v/>
      </c>
      <c r="O3404" s="26" t="str">
        <f t="shared" si="855"/>
        <v/>
      </c>
      <c r="P3404" s="28" t="str">
        <f>IF(E3404="","",INDEX(TableLookupWakeUpScore[],MATCH(E3404,TableLookupWakeUpScore[Wake Up],0),MATCH(P$1,TableLookupWakeUpScore[#Headers],0)))</f>
        <v/>
      </c>
      <c r="Q3404" s="30" t="str">
        <f t="shared" si="856"/>
        <v/>
      </c>
      <c r="R3404" s="31" t="str">
        <f t="shared" si="857"/>
        <v/>
      </c>
      <c r="S3404" s="34" t="str">
        <f>IF($C3404="","",INDEX(TableLookupSleepQuality[],MATCH($C3404,TableLookupSleepQuality[Sleep Quality Low],1),MATCH(S$1,TableLookupSleepQuality[#Headers],0)))</f>
        <v/>
      </c>
      <c r="T3404" s="35" t="str">
        <f>IF($C3404="","",INDEX(TableLookupSleepQuality[],MATCH($C3404,TableLookupSleepQuality[Sleep Quality Low],1),MATCH(T$1,TableLookupSleepQuality[#Headers],0)))</f>
        <v/>
      </c>
      <c r="X3404" s="36" t="str">
        <f t="shared" si="858"/>
        <v/>
      </c>
      <c r="Y3404" s="40" t="str">
        <f t="shared" si="861"/>
        <v/>
      </c>
      <c r="Z3404" s="13" t="str">
        <f t="shared" si="861"/>
        <v/>
      </c>
      <c r="AA3404" s="13" t="str">
        <f t="shared" si="861"/>
        <v/>
      </c>
      <c r="AB3404" s="13" t="str">
        <f t="shared" si="861"/>
        <v/>
      </c>
      <c r="AC3404" s="13" t="str">
        <f t="shared" si="861"/>
        <v/>
      </c>
      <c r="AD3404" s="13" t="str">
        <f t="shared" si="861"/>
        <v/>
      </c>
    </row>
    <row r="3405" spans="7:30" x14ac:dyDescent="0.25">
      <c r="G3405" s="18" t="str">
        <f t="shared" si="849"/>
        <v/>
      </c>
      <c r="H3405" s="22" t="str">
        <f t="shared" si="850"/>
        <v/>
      </c>
      <c r="I3405" s="23" t="str">
        <f t="shared" si="851"/>
        <v/>
      </c>
      <c r="J3405" s="22" t="str">
        <f t="shared" si="852"/>
        <v/>
      </c>
      <c r="K3405" s="24" t="str">
        <f t="shared" si="853"/>
        <v/>
      </c>
      <c r="L3405" s="42" t="str">
        <f t="shared" si="859"/>
        <v/>
      </c>
      <c r="M3405" s="43" t="str">
        <f t="shared" si="860"/>
        <v/>
      </c>
      <c r="N3405" s="26" t="str">
        <f t="shared" si="854"/>
        <v/>
      </c>
      <c r="O3405" s="26" t="str">
        <f t="shared" si="855"/>
        <v/>
      </c>
      <c r="P3405" s="28" t="str">
        <f>IF(E3405="","",INDEX(TableLookupWakeUpScore[],MATCH(E3405,TableLookupWakeUpScore[Wake Up],0),MATCH(P$1,TableLookupWakeUpScore[#Headers],0)))</f>
        <v/>
      </c>
      <c r="Q3405" s="30" t="str">
        <f t="shared" si="856"/>
        <v/>
      </c>
      <c r="R3405" s="31" t="str">
        <f t="shared" si="857"/>
        <v/>
      </c>
      <c r="S3405" s="34" t="str">
        <f>IF($C3405="","",INDEX(TableLookupSleepQuality[],MATCH($C3405,TableLookupSleepQuality[Sleep Quality Low],1),MATCH(S$1,TableLookupSleepQuality[#Headers],0)))</f>
        <v/>
      </c>
      <c r="T3405" s="35" t="str">
        <f>IF($C3405="","",INDEX(TableLookupSleepQuality[],MATCH($C3405,TableLookupSleepQuality[Sleep Quality Low],1),MATCH(T$1,TableLookupSleepQuality[#Headers],0)))</f>
        <v/>
      </c>
      <c r="X3405" s="36" t="str">
        <f t="shared" si="858"/>
        <v/>
      </c>
      <c r="Y3405" s="40" t="str">
        <f t="shared" si="861"/>
        <v/>
      </c>
      <c r="Z3405" s="13" t="str">
        <f t="shared" si="861"/>
        <v/>
      </c>
      <c r="AA3405" s="13" t="str">
        <f t="shared" si="861"/>
        <v/>
      </c>
      <c r="AB3405" s="13" t="str">
        <f t="shared" si="861"/>
        <v/>
      </c>
      <c r="AC3405" s="13" t="str">
        <f t="shared" si="861"/>
        <v/>
      </c>
      <c r="AD3405" s="13" t="str">
        <f t="shared" si="861"/>
        <v/>
      </c>
    </row>
    <row r="3406" spans="7:30" x14ac:dyDescent="0.25">
      <c r="G3406" s="18" t="str">
        <f t="shared" si="849"/>
        <v/>
      </c>
      <c r="H3406" s="22" t="str">
        <f t="shared" si="850"/>
        <v/>
      </c>
      <c r="I3406" s="23" t="str">
        <f t="shared" si="851"/>
        <v/>
      </c>
      <c r="J3406" s="22" t="str">
        <f t="shared" si="852"/>
        <v/>
      </c>
      <c r="K3406" s="24" t="str">
        <f t="shared" si="853"/>
        <v/>
      </c>
      <c r="L3406" s="42" t="str">
        <f t="shared" si="859"/>
        <v/>
      </c>
      <c r="M3406" s="43" t="str">
        <f t="shared" si="860"/>
        <v/>
      </c>
      <c r="N3406" s="26" t="str">
        <f t="shared" si="854"/>
        <v/>
      </c>
      <c r="O3406" s="26" t="str">
        <f t="shared" si="855"/>
        <v/>
      </c>
      <c r="P3406" s="28" t="str">
        <f>IF(E3406="","",INDEX(TableLookupWakeUpScore[],MATCH(E3406,TableLookupWakeUpScore[Wake Up],0),MATCH(P$1,TableLookupWakeUpScore[#Headers],0)))</f>
        <v/>
      </c>
      <c r="Q3406" s="30" t="str">
        <f t="shared" si="856"/>
        <v/>
      </c>
      <c r="R3406" s="31" t="str">
        <f t="shared" si="857"/>
        <v/>
      </c>
      <c r="S3406" s="34" t="str">
        <f>IF($C3406="","",INDEX(TableLookupSleepQuality[],MATCH($C3406,TableLookupSleepQuality[Sleep Quality Low],1),MATCH(S$1,TableLookupSleepQuality[#Headers],0)))</f>
        <v/>
      </c>
      <c r="T3406" s="35" t="str">
        <f>IF($C3406="","",INDEX(TableLookupSleepQuality[],MATCH($C3406,TableLookupSleepQuality[Sleep Quality Low],1),MATCH(T$1,TableLookupSleepQuality[#Headers],0)))</f>
        <v/>
      </c>
      <c r="X3406" s="36" t="str">
        <f t="shared" si="858"/>
        <v/>
      </c>
      <c r="Y3406" s="40" t="str">
        <f t="shared" si="861"/>
        <v/>
      </c>
      <c r="Z3406" s="13" t="str">
        <f t="shared" si="861"/>
        <v/>
      </c>
      <c r="AA3406" s="13" t="str">
        <f t="shared" si="861"/>
        <v/>
      </c>
      <c r="AB3406" s="13" t="str">
        <f t="shared" si="861"/>
        <v/>
      </c>
      <c r="AC3406" s="13" t="str">
        <f t="shared" si="861"/>
        <v/>
      </c>
      <c r="AD3406" s="13" t="str">
        <f t="shared" si="861"/>
        <v/>
      </c>
    </row>
    <row r="3407" spans="7:30" x14ac:dyDescent="0.25">
      <c r="G3407" s="18" t="str">
        <f t="shared" si="849"/>
        <v/>
      </c>
      <c r="H3407" s="22" t="str">
        <f t="shared" si="850"/>
        <v/>
      </c>
      <c r="I3407" s="23" t="str">
        <f t="shared" si="851"/>
        <v/>
      </c>
      <c r="J3407" s="22" t="str">
        <f t="shared" si="852"/>
        <v/>
      </c>
      <c r="K3407" s="24" t="str">
        <f t="shared" si="853"/>
        <v/>
      </c>
      <c r="L3407" s="42" t="str">
        <f t="shared" si="859"/>
        <v/>
      </c>
      <c r="M3407" s="43" t="str">
        <f t="shared" si="860"/>
        <v/>
      </c>
      <c r="N3407" s="26" t="str">
        <f t="shared" si="854"/>
        <v/>
      </c>
      <c r="O3407" s="26" t="str">
        <f t="shared" si="855"/>
        <v/>
      </c>
      <c r="P3407" s="28" t="str">
        <f>IF(E3407="","",INDEX(TableLookupWakeUpScore[],MATCH(E3407,TableLookupWakeUpScore[Wake Up],0),MATCH(P$1,TableLookupWakeUpScore[#Headers],0)))</f>
        <v/>
      </c>
      <c r="Q3407" s="30" t="str">
        <f t="shared" si="856"/>
        <v/>
      </c>
      <c r="R3407" s="31" t="str">
        <f t="shared" si="857"/>
        <v/>
      </c>
      <c r="S3407" s="34" t="str">
        <f>IF($C3407="","",INDEX(TableLookupSleepQuality[],MATCH($C3407,TableLookupSleepQuality[Sleep Quality Low],1),MATCH(S$1,TableLookupSleepQuality[#Headers],0)))</f>
        <v/>
      </c>
      <c r="T3407" s="35" t="str">
        <f>IF($C3407="","",INDEX(TableLookupSleepQuality[],MATCH($C3407,TableLookupSleepQuality[Sleep Quality Low],1),MATCH(T$1,TableLookupSleepQuality[#Headers],0)))</f>
        <v/>
      </c>
      <c r="X3407" s="36" t="str">
        <f t="shared" si="858"/>
        <v/>
      </c>
      <c r="Y3407" s="40" t="str">
        <f t="shared" si="861"/>
        <v/>
      </c>
      <c r="Z3407" s="13" t="str">
        <f t="shared" si="861"/>
        <v/>
      </c>
      <c r="AA3407" s="13" t="str">
        <f t="shared" si="861"/>
        <v/>
      </c>
      <c r="AB3407" s="13" t="str">
        <f t="shared" si="861"/>
        <v/>
      </c>
      <c r="AC3407" s="13" t="str">
        <f t="shared" si="861"/>
        <v/>
      </c>
      <c r="AD3407" s="13" t="str">
        <f t="shared" si="861"/>
        <v/>
      </c>
    </row>
    <row r="3408" spans="7:30" x14ac:dyDescent="0.25">
      <c r="G3408" s="18" t="str">
        <f t="shared" si="849"/>
        <v/>
      </c>
      <c r="H3408" s="22" t="str">
        <f t="shared" si="850"/>
        <v/>
      </c>
      <c r="I3408" s="23" t="str">
        <f t="shared" si="851"/>
        <v/>
      </c>
      <c r="J3408" s="22" t="str">
        <f t="shared" si="852"/>
        <v/>
      </c>
      <c r="K3408" s="24" t="str">
        <f t="shared" si="853"/>
        <v/>
      </c>
      <c r="L3408" s="42" t="str">
        <f t="shared" si="859"/>
        <v/>
      </c>
      <c r="M3408" s="43" t="str">
        <f t="shared" si="860"/>
        <v/>
      </c>
      <c r="N3408" s="26" t="str">
        <f t="shared" si="854"/>
        <v/>
      </c>
      <c r="O3408" s="26" t="str">
        <f t="shared" si="855"/>
        <v/>
      </c>
      <c r="P3408" s="28" t="str">
        <f>IF(E3408="","",INDEX(TableLookupWakeUpScore[],MATCH(E3408,TableLookupWakeUpScore[Wake Up],0),MATCH(P$1,TableLookupWakeUpScore[#Headers],0)))</f>
        <v/>
      </c>
      <c r="Q3408" s="30" t="str">
        <f t="shared" si="856"/>
        <v/>
      </c>
      <c r="R3408" s="31" t="str">
        <f t="shared" si="857"/>
        <v/>
      </c>
      <c r="S3408" s="34" t="str">
        <f>IF($C3408="","",INDEX(TableLookupSleepQuality[],MATCH($C3408,TableLookupSleepQuality[Sleep Quality Low],1),MATCH(S$1,TableLookupSleepQuality[#Headers],0)))</f>
        <v/>
      </c>
      <c r="T3408" s="35" t="str">
        <f>IF($C3408="","",INDEX(TableLookupSleepQuality[],MATCH($C3408,TableLookupSleepQuality[Sleep Quality Low],1),MATCH(T$1,TableLookupSleepQuality[#Headers],0)))</f>
        <v/>
      </c>
      <c r="X3408" s="36" t="str">
        <f t="shared" si="858"/>
        <v/>
      </c>
      <c r="Y3408" s="40" t="str">
        <f t="shared" si="861"/>
        <v/>
      </c>
      <c r="Z3408" s="13" t="str">
        <f t="shared" si="861"/>
        <v/>
      </c>
      <c r="AA3408" s="13" t="str">
        <f t="shared" si="861"/>
        <v/>
      </c>
      <c r="AB3408" s="13" t="str">
        <f t="shared" si="861"/>
        <v/>
      </c>
      <c r="AC3408" s="13" t="str">
        <f t="shared" si="861"/>
        <v/>
      </c>
      <c r="AD3408" s="13" t="str">
        <f t="shared" si="861"/>
        <v/>
      </c>
    </row>
    <row r="3409" spans="7:30" x14ac:dyDescent="0.25">
      <c r="G3409" s="18" t="str">
        <f t="shared" si="849"/>
        <v/>
      </c>
      <c r="H3409" s="22" t="str">
        <f t="shared" si="850"/>
        <v/>
      </c>
      <c r="I3409" s="23" t="str">
        <f t="shared" si="851"/>
        <v/>
      </c>
      <c r="J3409" s="22" t="str">
        <f t="shared" si="852"/>
        <v/>
      </c>
      <c r="K3409" s="24" t="str">
        <f t="shared" si="853"/>
        <v/>
      </c>
      <c r="L3409" s="42" t="str">
        <f t="shared" si="859"/>
        <v/>
      </c>
      <c r="M3409" s="43" t="str">
        <f t="shared" si="860"/>
        <v/>
      </c>
      <c r="N3409" s="26" t="str">
        <f t="shared" si="854"/>
        <v/>
      </c>
      <c r="O3409" s="26" t="str">
        <f t="shared" si="855"/>
        <v/>
      </c>
      <c r="P3409" s="28" t="str">
        <f>IF(E3409="","",INDEX(TableLookupWakeUpScore[],MATCH(E3409,TableLookupWakeUpScore[Wake Up],0),MATCH(P$1,TableLookupWakeUpScore[#Headers],0)))</f>
        <v/>
      </c>
      <c r="Q3409" s="30" t="str">
        <f t="shared" si="856"/>
        <v/>
      </c>
      <c r="R3409" s="31" t="str">
        <f t="shared" si="857"/>
        <v/>
      </c>
      <c r="S3409" s="34" t="str">
        <f>IF($C3409="","",INDEX(TableLookupSleepQuality[],MATCH($C3409,TableLookupSleepQuality[Sleep Quality Low],1),MATCH(S$1,TableLookupSleepQuality[#Headers],0)))</f>
        <v/>
      </c>
      <c r="T3409" s="35" t="str">
        <f>IF($C3409="","",INDEX(TableLookupSleepQuality[],MATCH($C3409,TableLookupSleepQuality[Sleep Quality Low],1),MATCH(T$1,TableLookupSleepQuality[#Headers],0)))</f>
        <v/>
      </c>
      <c r="X3409" s="36" t="str">
        <f t="shared" si="858"/>
        <v/>
      </c>
      <c r="Y3409" s="40" t="str">
        <f t="shared" si="861"/>
        <v/>
      </c>
      <c r="Z3409" s="13" t="str">
        <f t="shared" si="861"/>
        <v/>
      </c>
      <c r="AA3409" s="13" t="str">
        <f t="shared" si="861"/>
        <v/>
      </c>
      <c r="AB3409" s="13" t="str">
        <f t="shared" si="861"/>
        <v/>
      </c>
      <c r="AC3409" s="13" t="str">
        <f t="shared" si="861"/>
        <v/>
      </c>
      <c r="AD3409" s="13" t="str">
        <f t="shared" si="861"/>
        <v/>
      </c>
    </row>
    <row r="3410" spans="7:30" x14ac:dyDescent="0.25">
      <c r="G3410" s="18" t="str">
        <f t="shared" si="849"/>
        <v/>
      </c>
      <c r="H3410" s="22" t="str">
        <f t="shared" si="850"/>
        <v/>
      </c>
      <c r="I3410" s="23" t="str">
        <f t="shared" si="851"/>
        <v/>
      </c>
      <c r="J3410" s="22" t="str">
        <f t="shared" si="852"/>
        <v/>
      </c>
      <c r="K3410" s="24" t="str">
        <f t="shared" si="853"/>
        <v/>
      </c>
      <c r="L3410" s="42" t="str">
        <f t="shared" si="859"/>
        <v/>
      </c>
      <c r="M3410" s="43" t="str">
        <f t="shared" si="860"/>
        <v/>
      </c>
      <c r="N3410" s="26" t="str">
        <f t="shared" si="854"/>
        <v/>
      </c>
      <c r="O3410" s="26" t="str">
        <f t="shared" si="855"/>
        <v/>
      </c>
      <c r="P3410" s="28" t="str">
        <f>IF(E3410="","",INDEX(TableLookupWakeUpScore[],MATCH(E3410,TableLookupWakeUpScore[Wake Up],0),MATCH(P$1,TableLookupWakeUpScore[#Headers],0)))</f>
        <v/>
      </c>
      <c r="Q3410" s="30" t="str">
        <f t="shared" si="856"/>
        <v/>
      </c>
      <c r="R3410" s="31" t="str">
        <f t="shared" si="857"/>
        <v/>
      </c>
      <c r="S3410" s="34" t="str">
        <f>IF($C3410="","",INDEX(TableLookupSleepQuality[],MATCH($C3410,TableLookupSleepQuality[Sleep Quality Low],1),MATCH(S$1,TableLookupSleepQuality[#Headers],0)))</f>
        <v/>
      </c>
      <c r="T3410" s="35" t="str">
        <f>IF($C3410="","",INDEX(TableLookupSleepQuality[],MATCH($C3410,TableLookupSleepQuality[Sleep Quality Low],1),MATCH(T$1,TableLookupSleepQuality[#Headers],0)))</f>
        <v/>
      </c>
      <c r="X3410" s="36" t="str">
        <f t="shared" si="858"/>
        <v/>
      </c>
      <c r="Y3410" s="40" t="str">
        <f t="shared" si="861"/>
        <v/>
      </c>
      <c r="Z3410" s="13" t="str">
        <f t="shared" si="861"/>
        <v/>
      </c>
      <c r="AA3410" s="13" t="str">
        <f t="shared" si="861"/>
        <v/>
      </c>
      <c r="AB3410" s="13" t="str">
        <f t="shared" si="861"/>
        <v/>
      </c>
      <c r="AC3410" s="13" t="str">
        <f t="shared" si="861"/>
        <v/>
      </c>
      <c r="AD3410" s="13" t="str">
        <f t="shared" si="861"/>
        <v/>
      </c>
    </row>
    <row r="3411" spans="7:30" x14ac:dyDescent="0.25">
      <c r="G3411" s="18" t="str">
        <f t="shared" si="849"/>
        <v/>
      </c>
      <c r="H3411" s="22" t="str">
        <f t="shared" si="850"/>
        <v/>
      </c>
      <c r="I3411" s="23" t="str">
        <f t="shared" si="851"/>
        <v/>
      </c>
      <c r="J3411" s="22" t="str">
        <f t="shared" si="852"/>
        <v/>
      </c>
      <c r="K3411" s="24" t="str">
        <f t="shared" si="853"/>
        <v/>
      </c>
      <c r="L3411" s="42" t="str">
        <f t="shared" si="859"/>
        <v/>
      </c>
      <c r="M3411" s="43" t="str">
        <f t="shared" si="860"/>
        <v/>
      </c>
      <c r="N3411" s="26" t="str">
        <f t="shared" si="854"/>
        <v/>
      </c>
      <c r="O3411" s="26" t="str">
        <f t="shared" si="855"/>
        <v/>
      </c>
      <c r="P3411" s="28" t="str">
        <f>IF(E3411="","",INDEX(TableLookupWakeUpScore[],MATCH(E3411,TableLookupWakeUpScore[Wake Up],0),MATCH(P$1,TableLookupWakeUpScore[#Headers],0)))</f>
        <v/>
      </c>
      <c r="Q3411" s="30" t="str">
        <f t="shared" si="856"/>
        <v/>
      </c>
      <c r="R3411" s="31" t="str">
        <f t="shared" si="857"/>
        <v/>
      </c>
      <c r="S3411" s="34" t="str">
        <f>IF($C3411="","",INDEX(TableLookupSleepQuality[],MATCH($C3411,TableLookupSleepQuality[Sleep Quality Low],1),MATCH(S$1,TableLookupSleepQuality[#Headers],0)))</f>
        <v/>
      </c>
      <c r="T3411" s="35" t="str">
        <f>IF($C3411="","",INDEX(TableLookupSleepQuality[],MATCH($C3411,TableLookupSleepQuality[Sleep Quality Low],1),MATCH(T$1,TableLookupSleepQuality[#Headers],0)))</f>
        <v/>
      </c>
      <c r="X3411" s="36" t="str">
        <f t="shared" si="858"/>
        <v/>
      </c>
      <c r="Y3411" s="40" t="str">
        <f t="shared" ref="Y3411:AD3426" si="862">IF(OR($X3411="NO",$X3411=""),"",IF(COUNTIF($F3411,"*" &amp; Y$1 &amp; "*"),"YES","NO"))</f>
        <v/>
      </c>
      <c r="Z3411" s="13" t="str">
        <f t="shared" si="862"/>
        <v/>
      </c>
      <c r="AA3411" s="13" t="str">
        <f t="shared" si="862"/>
        <v/>
      </c>
      <c r="AB3411" s="13" t="str">
        <f t="shared" si="862"/>
        <v/>
      </c>
      <c r="AC3411" s="13" t="str">
        <f t="shared" si="862"/>
        <v/>
      </c>
      <c r="AD3411" s="13" t="str">
        <f t="shared" si="862"/>
        <v/>
      </c>
    </row>
    <row r="3412" spans="7:30" x14ac:dyDescent="0.25">
      <c r="G3412" s="18" t="str">
        <f t="shared" si="849"/>
        <v/>
      </c>
      <c r="H3412" s="22" t="str">
        <f t="shared" si="850"/>
        <v/>
      </c>
      <c r="I3412" s="23" t="str">
        <f t="shared" si="851"/>
        <v/>
      </c>
      <c r="J3412" s="22" t="str">
        <f t="shared" si="852"/>
        <v/>
      </c>
      <c r="K3412" s="24" t="str">
        <f t="shared" si="853"/>
        <v/>
      </c>
      <c r="L3412" s="42" t="str">
        <f t="shared" si="859"/>
        <v/>
      </c>
      <c r="M3412" s="43" t="str">
        <f t="shared" si="860"/>
        <v/>
      </c>
      <c r="N3412" s="26" t="str">
        <f t="shared" si="854"/>
        <v/>
      </c>
      <c r="O3412" s="26" t="str">
        <f t="shared" si="855"/>
        <v/>
      </c>
      <c r="P3412" s="28" t="str">
        <f>IF(E3412="","",INDEX(TableLookupWakeUpScore[],MATCH(E3412,TableLookupWakeUpScore[Wake Up],0),MATCH(P$1,TableLookupWakeUpScore[#Headers],0)))</f>
        <v/>
      </c>
      <c r="Q3412" s="30" t="str">
        <f t="shared" si="856"/>
        <v/>
      </c>
      <c r="R3412" s="31" t="str">
        <f t="shared" si="857"/>
        <v/>
      </c>
      <c r="S3412" s="34" t="str">
        <f>IF($C3412="","",INDEX(TableLookupSleepQuality[],MATCH($C3412,TableLookupSleepQuality[Sleep Quality Low],1),MATCH(S$1,TableLookupSleepQuality[#Headers],0)))</f>
        <v/>
      </c>
      <c r="T3412" s="35" t="str">
        <f>IF($C3412="","",INDEX(TableLookupSleepQuality[],MATCH($C3412,TableLookupSleepQuality[Sleep Quality Low],1),MATCH(T$1,TableLookupSleepQuality[#Headers],0)))</f>
        <v/>
      </c>
      <c r="X3412" s="36" t="str">
        <f t="shared" si="858"/>
        <v/>
      </c>
      <c r="Y3412" s="40" t="str">
        <f t="shared" si="862"/>
        <v/>
      </c>
      <c r="Z3412" s="13" t="str">
        <f t="shared" si="862"/>
        <v/>
      </c>
      <c r="AA3412" s="13" t="str">
        <f t="shared" si="862"/>
        <v/>
      </c>
      <c r="AB3412" s="13" t="str">
        <f t="shared" si="862"/>
        <v/>
      </c>
      <c r="AC3412" s="13" t="str">
        <f t="shared" si="862"/>
        <v/>
      </c>
      <c r="AD3412" s="13" t="str">
        <f t="shared" si="862"/>
        <v/>
      </c>
    </row>
    <row r="3413" spans="7:30" x14ac:dyDescent="0.25">
      <c r="G3413" s="18" t="str">
        <f t="shared" si="849"/>
        <v/>
      </c>
      <c r="H3413" s="22" t="str">
        <f t="shared" si="850"/>
        <v/>
      </c>
      <c r="I3413" s="23" t="str">
        <f t="shared" si="851"/>
        <v/>
      </c>
      <c r="J3413" s="22" t="str">
        <f t="shared" si="852"/>
        <v/>
      </c>
      <c r="K3413" s="24" t="str">
        <f t="shared" si="853"/>
        <v/>
      </c>
      <c r="L3413" s="42" t="str">
        <f t="shared" si="859"/>
        <v/>
      </c>
      <c r="M3413" s="43" t="str">
        <f t="shared" si="860"/>
        <v/>
      </c>
      <c r="N3413" s="26" t="str">
        <f t="shared" si="854"/>
        <v/>
      </c>
      <c r="O3413" s="26" t="str">
        <f t="shared" si="855"/>
        <v/>
      </c>
      <c r="P3413" s="28" t="str">
        <f>IF(E3413="","",INDEX(TableLookupWakeUpScore[],MATCH(E3413,TableLookupWakeUpScore[Wake Up],0),MATCH(P$1,TableLookupWakeUpScore[#Headers],0)))</f>
        <v/>
      </c>
      <c r="Q3413" s="30" t="str">
        <f t="shared" si="856"/>
        <v/>
      </c>
      <c r="R3413" s="31" t="str">
        <f t="shared" si="857"/>
        <v/>
      </c>
      <c r="S3413" s="34" t="str">
        <f>IF($C3413="","",INDEX(TableLookupSleepQuality[],MATCH($C3413,TableLookupSleepQuality[Sleep Quality Low],1),MATCH(S$1,TableLookupSleepQuality[#Headers],0)))</f>
        <v/>
      </c>
      <c r="T3413" s="35" t="str">
        <f>IF($C3413="","",INDEX(TableLookupSleepQuality[],MATCH($C3413,TableLookupSleepQuality[Sleep Quality Low],1),MATCH(T$1,TableLookupSleepQuality[#Headers],0)))</f>
        <v/>
      </c>
      <c r="X3413" s="36" t="str">
        <f t="shared" si="858"/>
        <v/>
      </c>
      <c r="Y3413" s="40" t="str">
        <f t="shared" si="862"/>
        <v/>
      </c>
      <c r="Z3413" s="13" t="str">
        <f t="shared" si="862"/>
        <v/>
      </c>
      <c r="AA3413" s="13" t="str">
        <f t="shared" si="862"/>
        <v/>
      </c>
      <c r="AB3413" s="13" t="str">
        <f t="shared" si="862"/>
        <v/>
      </c>
      <c r="AC3413" s="13" t="str">
        <f t="shared" si="862"/>
        <v/>
      </c>
      <c r="AD3413" s="13" t="str">
        <f t="shared" si="862"/>
        <v/>
      </c>
    </row>
    <row r="3414" spans="7:30" x14ac:dyDescent="0.25">
      <c r="G3414" s="18" t="str">
        <f t="shared" si="849"/>
        <v/>
      </c>
      <c r="H3414" s="22" t="str">
        <f t="shared" si="850"/>
        <v/>
      </c>
      <c r="I3414" s="23" t="str">
        <f t="shared" si="851"/>
        <v/>
      </c>
      <c r="J3414" s="22" t="str">
        <f t="shared" si="852"/>
        <v/>
      </c>
      <c r="K3414" s="24" t="str">
        <f t="shared" si="853"/>
        <v/>
      </c>
      <c r="L3414" s="42" t="str">
        <f t="shared" si="859"/>
        <v/>
      </c>
      <c r="M3414" s="43" t="str">
        <f t="shared" si="860"/>
        <v/>
      </c>
      <c r="N3414" s="26" t="str">
        <f t="shared" si="854"/>
        <v/>
      </c>
      <c r="O3414" s="26" t="str">
        <f t="shared" si="855"/>
        <v/>
      </c>
      <c r="P3414" s="28" t="str">
        <f>IF(E3414="","",INDEX(TableLookupWakeUpScore[],MATCH(E3414,TableLookupWakeUpScore[Wake Up],0),MATCH(P$1,TableLookupWakeUpScore[#Headers],0)))</f>
        <v/>
      </c>
      <c r="Q3414" s="30" t="str">
        <f t="shared" si="856"/>
        <v/>
      </c>
      <c r="R3414" s="31" t="str">
        <f t="shared" si="857"/>
        <v/>
      </c>
      <c r="S3414" s="34" t="str">
        <f>IF($C3414="","",INDEX(TableLookupSleepQuality[],MATCH($C3414,TableLookupSleepQuality[Sleep Quality Low],1),MATCH(S$1,TableLookupSleepQuality[#Headers],0)))</f>
        <v/>
      </c>
      <c r="T3414" s="35" t="str">
        <f>IF($C3414="","",INDEX(TableLookupSleepQuality[],MATCH($C3414,TableLookupSleepQuality[Sleep Quality Low],1),MATCH(T$1,TableLookupSleepQuality[#Headers],0)))</f>
        <v/>
      </c>
      <c r="X3414" s="36" t="str">
        <f t="shared" si="858"/>
        <v/>
      </c>
      <c r="Y3414" s="40" t="str">
        <f t="shared" si="862"/>
        <v/>
      </c>
      <c r="Z3414" s="13" t="str">
        <f t="shared" si="862"/>
        <v/>
      </c>
      <c r="AA3414" s="13" t="str">
        <f t="shared" si="862"/>
        <v/>
      </c>
      <c r="AB3414" s="13" t="str">
        <f t="shared" si="862"/>
        <v/>
      </c>
      <c r="AC3414" s="13" t="str">
        <f t="shared" si="862"/>
        <v/>
      </c>
      <c r="AD3414" s="13" t="str">
        <f t="shared" si="862"/>
        <v/>
      </c>
    </row>
    <row r="3415" spans="7:30" x14ac:dyDescent="0.25">
      <c r="G3415" s="18" t="str">
        <f t="shared" si="849"/>
        <v/>
      </c>
      <c r="H3415" s="22" t="str">
        <f t="shared" si="850"/>
        <v/>
      </c>
      <c r="I3415" s="23" t="str">
        <f t="shared" si="851"/>
        <v/>
      </c>
      <c r="J3415" s="22" t="str">
        <f t="shared" si="852"/>
        <v/>
      </c>
      <c r="K3415" s="24" t="str">
        <f t="shared" si="853"/>
        <v/>
      </c>
      <c r="L3415" s="42" t="str">
        <f t="shared" si="859"/>
        <v/>
      </c>
      <c r="M3415" s="43" t="str">
        <f t="shared" si="860"/>
        <v/>
      </c>
      <c r="N3415" s="26" t="str">
        <f t="shared" si="854"/>
        <v/>
      </c>
      <c r="O3415" s="26" t="str">
        <f t="shared" si="855"/>
        <v/>
      </c>
      <c r="P3415" s="28" t="str">
        <f>IF(E3415="","",INDEX(TableLookupWakeUpScore[],MATCH(E3415,TableLookupWakeUpScore[Wake Up],0),MATCH(P$1,TableLookupWakeUpScore[#Headers],0)))</f>
        <v/>
      </c>
      <c r="Q3415" s="30" t="str">
        <f t="shared" si="856"/>
        <v/>
      </c>
      <c r="R3415" s="31" t="str">
        <f t="shared" si="857"/>
        <v/>
      </c>
      <c r="S3415" s="34" t="str">
        <f>IF($C3415="","",INDEX(TableLookupSleepQuality[],MATCH($C3415,TableLookupSleepQuality[Sleep Quality Low],1),MATCH(S$1,TableLookupSleepQuality[#Headers],0)))</f>
        <v/>
      </c>
      <c r="T3415" s="35" t="str">
        <f>IF($C3415="","",INDEX(TableLookupSleepQuality[],MATCH($C3415,TableLookupSleepQuality[Sleep Quality Low],1),MATCH(T$1,TableLookupSleepQuality[#Headers],0)))</f>
        <v/>
      </c>
      <c r="X3415" s="36" t="str">
        <f t="shared" si="858"/>
        <v/>
      </c>
      <c r="Y3415" s="40" t="str">
        <f t="shared" si="862"/>
        <v/>
      </c>
      <c r="Z3415" s="13" t="str">
        <f t="shared" si="862"/>
        <v/>
      </c>
      <c r="AA3415" s="13" t="str">
        <f t="shared" si="862"/>
        <v/>
      </c>
      <c r="AB3415" s="13" t="str">
        <f t="shared" si="862"/>
        <v/>
      </c>
      <c r="AC3415" s="13" t="str">
        <f t="shared" si="862"/>
        <v/>
      </c>
      <c r="AD3415" s="13" t="str">
        <f t="shared" si="862"/>
        <v/>
      </c>
    </row>
    <row r="3416" spans="7:30" x14ac:dyDescent="0.25">
      <c r="G3416" s="18" t="str">
        <f t="shared" si="849"/>
        <v/>
      </c>
      <c r="H3416" s="22" t="str">
        <f t="shared" si="850"/>
        <v/>
      </c>
      <c r="I3416" s="23" t="str">
        <f t="shared" si="851"/>
        <v/>
      </c>
      <c r="J3416" s="22" t="str">
        <f t="shared" si="852"/>
        <v/>
      </c>
      <c r="K3416" s="24" t="str">
        <f t="shared" si="853"/>
        <v/>
      </c>
      <c r="L3416" s="42" t="str">
        <f t="shared" si="859"/>
        <v/>
      </c>
      <c r="M3416" s="43" t="str">
        <f t="shared" si="860"/>
        <v/>
      </c>
      <c r="N3416" s="26" t="str">
        <f t="shared" si="854"/>
        <v/>
      </c>
      <c r="O3416" s="26" t="str">
        <f t="shared" si="855"/>
        <v/>
      </c>
      <c r="P3416" s="28" t="str">
        <f>IF(E3416="","",INDEX(TableLookupWakeUpScore[],MATCH(E3416,TableLookupWakeUpScore[Wake Up],0),MATCH(P$1,TableLookupWakeUpScore[#Headers],0)))</f>
        <v/>
      </c>
      <c r="Q3416" s="30" t="str">
        <f t="shared" si="856"/>
        <v/>
      </c>
      <c r="R3416" s="31" t="str">
        <f t="shared" si="857"/>
        <v/>
      </c>
      <c r="S3416" s="34" t="str">
        <f>IF($C3416="","",INDEX(TableLookupSleepQuality[],MATCH($C3416,TableLookupSleepQuality[Sleep Quality Low],1),MATCH(S$1,TableLookupSleepQuality[#Headers],0)))</f>
        <v/>
      </c>
      <c r="T3416" s="35" t="str">
        <f>IF($C3416="","",INDEX(TableLookupSleepQuality[],MATCH($C3416,TableLookupSleepQuality[Sleep Quality Low],1),MATCH(T$1,TableLookupSleepQuality[#Headers],0)))</f>
        <v/>
      </c>
      <c r="X3416" s="36" t="str">
        <f t="shared" si="858"/>
        <v/>
      </c>
      <c r="Y3416" s="40" t="str">
        <f t="shared" si="862"/>
        <v/>
      </c>
      <c r="Z3416" s="13" t="str">
        <f t="shared" si="862"/>
        <v/>
      </c>
      <c r="AA3416" s="13" t="str">
        <f t="shared" si="862"/>
        <v/>
      </c>
      <c r="AB3416" s="13" t="str">
        <f t="shared" si="862"/>
        <v/>
      </c>
      <c r="AC3416" s="13" t="str">
        <f t="shared" si="862"/>
        <v/>
      </c>
      <c r="AD3416" s="13" t="str">
        <f t="shared" si="862"/>
        <v/>
      </c>
    </row>
    <row r="3417" spans="7:30" x14ac:dyDescent="0.25">
      <c r="G3417" s="18" t="str">
        <f t="shared" si="849"/>
        <v/>
      </c>
      <c r="H3417" s="22" t="str">
        <f t="shared" si="850"/>
        <v/>
      </c>
      <c r="I3417" s="23" t="str">
        <f t="shared" si="851"/>
        <v/>
      </c>
      <c r="J3417" s="22" t="str">
        <f t="shared" si="852"/>
        <v/>
      </c>
      <c r="K3417" s="24" t="str">
        <f t="shared" si="853"/>
        <v/>
      </c>
      <c r="L3417" s="42" t="str">
        <f t="shared" si="859"/>
        <v/>
      </c>
      <c r="M3417" s="43" t="str">
        <f t="shared" si="860"/>
        <v/>
      </c>
      <c r="N3417" s="26" t="str">
        <f t="shared" si="854"/>
        <v/>
      </c>
      <c r="O3417" s="26" t="str">
        <f t="shared" si="855"/>
        <v/>
      </c>
      <c r="P3417" s="28" t="str">
        <f>IF(E3417="","",INDEX(TableLookupWakeUpScore[],MATCH(E3417,TableLookupWakeUpScore[Wake Up],0),MATCH(P$1,TableLookupWakeUpScore[#Headers],0)))</f>
        <v/>
      </c>
      <c r="Q3417" s="30" t="str">
        <f t="shared" si="856"/>
        <v/>
      </c>
      <c r="R3417" s="31" t="str">
        <f t="shared" si="857"/>
        <v/>
      </c>
      <c r="S3417" s="34" t="str">
        <f>IF($C3417="","",INDEX(TableLookupSleepQuality[],MATCH($C3417,TableLookupSleepQuality[Sleep Quality Low],1),MATCH(S$1,TableLookupSleepQuality[#Headers],0)))</f>
        <v/>
      </c>
      <c r="T3417" s="35" t="str">
        <f>IF($C3417="","",INDEX(TableLookupSleepQuality[],MATCH($C3417,TableLookupSleepQuality[Sleep Quality Low],1),MATCH(T$1,TableLookupSleepQuality[#Headers],0)))</f>
        <v/>
      </c>
      <c r="X3417" s="36" t="str">
        <f t="shared" si="858"/>
        <v/>
      </c>
      <c r="Y3417" s="40" t="str">
        <f t="shared" si="862"/>
        <v/>
      </c>
      <c r="Z3417" s="13" t="str">
        <f t="shared" si="862"/>
        <v/>
      </c>
      <c r="AA3417" s="13" t="str">
        <f t="shared" si="862"/>
        <v/>
      </c>
      <c r="AB3417" s="13" t="str">
        <f t="shared" si="862"/>
        <v/>
      </c>
      <c r="AC3417" s="13" t="str">
        <f t="shared" si="862"/>
        <v/>
      </c>
      <c r="AD3417" s="13" t="str">
        <f t="shared" si="862"/>
        <v/>
      </c>
    </row>
    <row r="3418" spans="7:30" x14ac:dyDescent="0.25">
      <c r="G3418" s="18" t="str">
        <f t="shared" si="849"/>
        <v/>
      </c>
      <c r="H3418" s="22" t="str">
        <f t="shared" si="850"/>
        <v/>
      </c>
      <c r="I3418" s="23" t="str">
        <f t="shared" si="851"/>
        <v/>
      </c>
      <c r="J3418" s="22" t="str">
        <f t="shared" si="852"/>
        <v/>
      </c>
      <c r="K3418" s="24" t="str">
        <f t="shared" si="853"/>
        <v/>
      </c>
      <c r="L3418" s="42" t="str">
        <f t="shared" si="859"/>
        <v/>
      </c>
      <c r="M3418" s="43" t="str">
        <f t="shared" si="860"/>
        <v/>
      </c>
      <c r="N3418" s="26" t="str">
        <f t="shared" si="854"/>
        <v/>
      </c>
      <c r="O3418" s="26" t="str">
        <f t="shared" si="855"/>
        <v/>
      </c>
      <c r="P3418" s="28" t="str">
        <f>IF(E3418="","",INDEX(TableLookupWakeUpScore[],MATCH(E3418,TableLookupWakeUpScore[Wake Up],0),MATCH(P$1,TableLookupWakeUpScore[#Headers],0)))</f>
        <v/>
      </c>
      <c r="Q3418" s="30" t="str">
        <f t="shared" si="856"/>
        <v/>
      </c>
      <c r="R3418" s="31" t="str">
        <f t="shared" si="857"/>
        <v/>
      </c>
      <c r="S3418" s="34" t="str">
        <f>IF($C3418="","",INDEX(TableLookupSleepQuality[],MATCH($C3418,TableLookupSleepQuality[Sleep Quality Low],1),MATCH(S$1,TableLookupSleepQuality[#Headers],0)))</f>
        <v/>
      </c>
      <c r="T3418" s="35" t="str">
        <f>IF($C3418="","",INDEX(TableLookupSleepQuality[],MATCH($C3418,TableLookupSleepQuality[Sleep Quality Low],1),MATCH(T$1,TableLookupSleepQuality[#Headers],0)))</f>
        <v/>
      </c>
      <c r="X3418" s="36" t="str">
        <f t="shared" si="858"/>
        <v/>
      </c>
      <c r="Y3418" s="40" t="str">
        <f t="shared" si="862"/>
        <v/>
      </c>
      <c r="Z3418" s="13" t="str">
        <f t="shared" si="862"/>
        <v/>
      </c>
      <c r="AA3418" s="13" t="str">
        <f t="shared" si="862"/>
        <v/>
      </c>
      <c r="AB3418" s="13" t="str">
        <f t="shared" si="862"/>
        <v/>
      </c>
      <c r="AC3418" s="13" t="str">
        <f t="shared" si="862"/>
        <v/>
      </c>
      <c r="AD3418" s="13" t="str">
        <f t="shared" si="862"/>
        <v/>
      </c>
    </row>
    <row r="3419" spans="7:30" x14ac:dyDescent="0.25">
      <c r="G3419" s="18" t="str">
        <f t="shared" si="849"/>
        <v/>
      </c>
      <c r="H3419" s="22" t="str">
        <f t="shared" si="850"/>
        <v/>
      </c>
      <c r="I3419" s="23" t="str">
        <f t="shared" si="851"/>
        <v/>
      </c>
      <c r="J3419" s="22" t="str">
        <f t="shared" si="852"/>
        <v/>
      </c>
      <c r="K3419" s="24" t="str">
        <f t="shared" si="853"/>
        <v/>
      </c>
      <c r="L3419" s="42" t="str">
        <f t="shared" si="859"/>
        <v/>
      </c>
      <c r="M3419" s="43" t="str">
        <f t="shared" si="860"/>
        <v/>
      </c>
      <c r="N3419" s="26" t="str">
        <f t="shared" si="854"/>
        <v/>
      </c>
      <c r="O3419" s="26" t="str">
        <f t="shared" si="855"/>
        <v/>
      </c>
      <c r="P3419" s="28" t="str">
        <f>IF(E3419="","",INDEX(TableLookupWakeUpScore[],MATCH(E3419,TableLookupWakeUpScore[Wake Up],0),MATCH(P$1,TableLookupWakeUpScore[#Headers],0)))</f>
        <v/>
      </c>
      <c r="Q3419" s="30" t="str">
        <f t="shared" si="856"/>
        <v/>
      </c>
      <c r="R3419" s="31" t="str">
        <f t="shared" si="857"/>
        <v/>
      </c>
      <c r="S3419" s="34" t="str">
        <f>IF($C3419="","",INDEX(TableLookupSleepQuality[],MATCH($C3419,TableLookupSleepQuality[Sleep Quality Low],1),MATCH(S$1,TableLookupSleepQuality[#Headers],0)))</f>
        <v/>
      </c>
      <c r="T3419" s="35" t="str">
        <f>IF($C3419="","",INDEX(TableLookupSleepQuality[],MATCH($C3419,TableLookupSleepQuality[Sleep Quality Low],1),MATCH(T$1,TableLookupSleepQuality[#Headers],0)))</f>
        <v/>
      </c>
      <c r="X3419" s="36" t="str">
        <f t="shared" si="858"/>
        <v/>
      </c>
      <c r="Y3419" s="40" t="str">
        <f t="shared" si="862"/>
        <v/>
      </c>
      <c r="Z3419" s="13" t="str">
        <f t="shared" si="862"/>
        <v/>
      </c>
      <c r="AA3419" s="13" t="str">
        <f t="shared" si="862"/>
        <v/>
      </c>
      <c r="AB3419" s="13" t="str">
        <f t="shared" si="862"/>
        <v/>
      </c>
      <c r="AC3419" s="13" t="str">
        <f t="shared" si="862"/>
        <v/>
      </c>
      <c r="AD3419" s="13" t="str">
        <f t="shared" si="862"/>
        <v/>
      </c>
    </row>
    <row r="3420" spans="7:30" x14ac:dyDescent="0.25">
      <c r="G3420" s="18" t="str">
        <f t="shared" si="849"/>
        <v/>
      </c>
      <c r="H3420" s="22" t="str">
        <f t="shared" si="850"/>
        <v/>
      </c>
      <c r="I3420" s="23" t="str">
        <f t="shared" si="851"/>
        <v/>
      </c>
      <c r="J3420" s="22" t="str">
        <f t="shared" si="852"/>
        <v/>
      </c>
      <c r="K3420" s="24" t="str">
        <f t="shared" si="853"/>
        <v/>
      </c>
      <c r="L3420" s="42" t="str">
        <f t="shared" si="859"/>
        <v/>
      </c>
      <c r="M3420" s="43" t="str">
        <f t="shared" si="860"/>
        <v/>
      </c>
      <c r="N3420" s="26" t="str">
        <f t="shared" si="854"/>
        <v/>
      </c>
      <c r="O3420" s="26" t="str">
        <f t="shared" si="855"/>
        <v/>
      </c>
      <c r="P3420" s="28" t="str">
        <f>IF(E3420="","",INDEX(TableLookupWakeUpScore[],MATCH(E3420,TableLookupWakeUpScore[Wake Up],0),MATCH(P$1,TableLookupWakeUpScore[#Headers],0)))</f>
        <v/>
      </c>
      <c r="Q3420" s="30" t="str">
        <f t="shared" si="856"/>
        <v/>
      </c>
      <c r="R3420" s="31" t="str">
        <f t="shared" si="857"/>
        <v/>
      </c>
      <c r="S3420" s="34" t="str">
        <f>IF($C3420="","",INDEX(TableLookupSleepQuality[],MATCH($C3420,TableLookupSleepQuality[Sleep Quality Low],1),MATCH(S$1,TableLookupSleepQuality[#Headers],0)))</f>
        <v/>
      </c>
      <c r="T3420" s="35" t="str">
        <f>IF($C3420="","",INDEX(TableLookupSleepQuality[],MATCH($C3420,TableLookupSleepQuality[Sleep Quality Low],1),MATCH(T$1,TableLookupSleepQuality[#Headers],0)))</f>
        <v/>
      </c>
      <c r="X3420" s="36" t="str">
        <f t="shared" si="858"/>
        <v/>
      </c>
      <c r="Y3420" s="40" t="str">
        <f t="shared" si="862"/>
        <v/>
      </c>
      <c r="Z3420" s="13" t="str">
        <f t="shared" si="862"/>
        <v/>
      </c>
      <c r="AA3420" s="13" t="str">
        <f t="shared" si="862"/>
        <v/>
      </c>
      <c r="AB3420" s="13" t="str">
        <f t="shared" si="862"/>
        <v/>
      </c>
      <c r="AC3420" s="13" t="str">
        <f t="shared" si="862"/>
        <v/>
      </c>
      <c r="AD3420" s="13" t="str">
        <f t="shared" si="862"/>
        <v/>
      </c>
    </row>
    <row r="3421" spans="7:30" x14ac:dyDescent="0.25">
      <c r="G3421" s="18" t="str">
        <f t="shared" si="849"/>
        <v/>
      </c>
      <c r="H3421" s="22" t="str">
        <f t="shared" si="850"/>
        <v/>
      </c>
      <c r="I3421" s="23" t="str">
        <f t="shared" si="851"/>
        <v/>
      </c>
      <c r="J3421" s="22" t="str">
        <f t="shared" si="852"/>
        <v/>
      </c>
      <c r="K3421" s="24" t="str">
        <f t="shared" si="853"/>
        <v/>
      </c>
      <c r="L3421" s="42" t="str">
        <f t="shared" si="859"/>
        <v/>
      </c>
      <c r="M3421" s="43" t="str">
        <f t="shared" si="860"/>
        <v/>
      </c>
      <c r="N3421" s="26" t="str">
        <f t="shared" si="854"/>
        <v/>
      </c>
      <c r="O3421" s="26" t="str">
        <f t="shared" si="855"/>
        <v/>
      </c>
      <c r="P3421" s="28" t="str">
        <f>IF(E3421="","",INDEX(TableLookupWakeUpScore[],MATCH(E3421,TableLookupWakeUpScore[Wake Up],0),MATCH(P$1,TableLookupWakeUpScore[#Headers],0)))</f>
        <v/>
      </c>
      <c r="Q3421" s="30" t="str">
        <f t="shared" si="856"/>
        <v/>
      </c>
      <c r="R3421" s="31" t="str">
        <f t="shared" si="857"/>
        <v/>
      </c>
      <c r="S3421" s="34" t="str">
        <f>IF($C3421="","",INDEX(TableLookupSleepQuality[],MATCH($C3421,TableLookupSleepQuality[Sleep Quality Low],1),MATCH(S$1,TableLookupSleepQuality[#Headers],0)))</f>
        <v/>
      </c>
      <c r="T3421" s="35" t="str">
        <f>IF($C3421="","",INDEX(TableLookupSleepQuality[],MATCH($C3421,TableLookupSleepQuality[Sleep Quality Low],1),MATCH(T$1,TableLookupSleepQuality[#Headers],0)))</f>
        <v/>
      </c>
      <c r="X3421" s="36" t="str">
        <f t="shared" si="858"/>
        <v/>
      </c>
      <c r="Y3421" s="40" t="str">
        <f t="shared" si="862"/>
        <v/>
      </c>
      <c r="Z3421" s="13" t="str">
        <f t="shared" si="862"/>
        <v/>
      </c>
      <c r="AA3421" s="13" t="str">
        <f t="shared" si="862"/>
        <v/>
      </c>
      <c r="AB3421" s="13" t="str">
        <f t="shared" si="862"/>
        <v/>
      </c>
      <c r="AC3421" s="13" t="str">
        <f t="shared" si="862"/>
        <v/>
      </c>
      <c r="AD3421" s="13" t="str">
        <f t="shared" si="862"/>
        <v/>
      </c>
    </row>
    <row r="3422" spans="7:30" x14ac:dyDescent="0.25">
      <c r="G3422" s="18" t="str">
        <f t="shared" si="849"/>
        <v/>
      </c>
      <c r="H3422" s="22" t="str">
        <f t="shared" si="850"/>
        <v/>
      </c>
      <c r="I3422" s="23" t="str">
        <f t="shared" si="851"/>
        <v/>
      </c>
      <c r="J3422" s="22" t="str">
        <f t="shared" si="852"/>
        <v/>
      </c>
      <c r="K3422" s="24" t="str">
        <f t="shared" si="853"/>
        <v/>
      </c>
      <c r="L3422" s="42" t="str">
        <f t="shared" si="859"/>
        <v/>
      </c>
      <c r="M3422" s="43" t="str">
        <f t="shared" si="860"/>
        <v/>
      </c>
      <c r="N3422" s="26" t="str">
        <f t="shared" si="854"/>
        <v/>
      </c>
      <c r="O3422" s="26" t="str">
        <f t="shared" si="855"/>
        <v/>
      </c>
      <c r="P3422" s="28" t="str">
        <f>IF(E3422="","",INDEX(TableLookupWakeUpScore[],MATCH(E3422,TableLookupWakeUpScore[Wake Up],0),MATCH(P$1,TableLookupWakeUpScore[#Headers],0)))</f>
        <v/>
      </c>
      <c r="Q3422" s="30" t="str">
        <f t="shared" si="856"/>
        <v/>
      </c>
      <c r="R3422" s="31" t="str">
        <f t="shared" si="857"/>
        <v/>
      </c>
      <c r="S3422" s="34" t="str">
        <f>IF($C3422="","",INDEX(TableLookupSleepQuality[],MATCH($C3422,TableLookupSleepQuality[Sleep Quality Low],1),MATCH(S$1,TableLookupSleepQuality[#Headers],0)))</f>
        <v/>
      </c>
      <c r="T3422" s="35" t="str">
        <f>IF($C3422="","",INDEX(TableLookupSleepQuality[],MATCH($C3422,TableLookupSleepQuality[Sleep Quality Low],1),MATCH(T$1,TableLookupSleepQuality[#Headers],0)))</f>
        <v/>
      </c>
      <c r="X3422" s="36" t="str">
        <f t="shared" si="858"/>
        <v/>
      </c>
      <c r="Y3422" s="40" t="str">
        <f t="shared" si="862"/>
        <v/>
      </c>
      <c r="Z3422" s="13" t="str">
        <f t="shared" si="862"/>
        <v/>
      </c>
      <c r="AA3422" s="13" t="str">
        <f t="shared" si="862"/>
        <v/>
      </c>
      <c r="AB3422" s="13" t="str">
        <f t="shared" si="862"/>
        <v/>
      </c>
      <c r="AC3422" s="13" t="str">
        <f t="shared" si="862"/>
        <v/>
      </c>
      <c r="AD3422" s="13" t="str">
        <f t="shared" si="862"/>
        <v/>
      </c>
    </row>
    <row r="3423" spans="7:30" x14ac:dyDescent="0.25">
      <c r="G3423" s="18" t="str">
        <f t="shared" si="849"/>
        <v/>
      </c>
      <c r="H3423" s="22" t="str">
        <f t="shared" si="850"/>
        <v/>
      </c>
      <c r="I3423" s="23" t="str">
        <f t="shared" si="851"/>
        <v/>
      </c>
      <c r="J3423" s="22" t="str">
        <f t="shared" si="852"/>
        <v/>
      </c>
      <c r="K3423" s="24" t="str">
        <f t="shared" si="853"/>
        <v/>
      </c>
      <c r="L3423" s="42" t="str">
        <f t="shared" si="859"/>
        <v/>
      </c>
      <c r="M3423" s="43" t="str">
        <f t="shared" si="860"/>
        <v/>
      </c>
      <c r="N3423" s="26" t="str">
        <f t="shared" si="854"/>
        <v/>
      </c>
      <c r="O3423" s="26" t="str">
        <f t="shared" si="855"/>
        <v/>
      </c>
      <c r="P3423" s="28" t="str">
        <f>IF(E3423="","",INDEX(TableLookupWakeUpScore[],MATCH(E3423,TableLookupWakeUpScore[Wake Up],0),MATCH(P$1,TableLookupWakeUpScore[#Headers],0)))</f>
        <v/>
      </c>
      <c r="Q3423" s="30" t="str">
        <f t="shared" si="856"/>
        <v/>
      </c>
      <c r="R3423" s="31" t="str">
        <f t="shared" si="857"/>
        <v/>
      </c>
      <c r="S3423" s="34" t="str">
        <f>IF($C3423="","",INDEX(TableLookupSleepQuality[],MATCH($C3423,TableLookupSleepQuality[Sleep Quality Low],1),MATCH(S$1,TableLookupSleepQuality[#Headers],0)))</f>
        <v/>
      </c>
      <c r="T3423" s="35" t="str">
        <f>IF($C3423="","",INDEX(TableLookupSleepQuality[],MATCH($C3423,TableLookupSleepQuality[Sleep Quality Low],1),MATCH(T$1,TableLookupSleepQuality[#Headers],0)))</f>
        <v/>
      </c>
      <c r="X3423" s="36" t="str">
        <f t="shared" si="858"/>
        <v/>
      </c>
      <c r="Y3423" s="40" t="str">
        <f t="shared" si="862"/>
        <v/>
      </c>
      <c r="Z3423" s="13" t="str">
        <f t="shared" si="862"/>
        <v/>
      </c>
      <c r="AA3423" s="13" t="str">
        <f t="shared" si="862"/>
        <v/>
      </c>
      <c r="AB3423" s="13" t="str">
        <f t="shared" si="862"/>
        <v/>
      </c>
      <c r="AC3423" s="13" t="str">
        <f t="shared" si="862"/>
        <v/>
      </c>
      <c r="AD3423" s="13" t="str">
        <f t="shared" si="862"/>
        <v/>
      </c>
    </row>
    <row r="3424" spans="7:30" x14ac:dyDescent="0.25">
      <c r="G3424" s="18" t="str">
        <f t="shared" si="849"/>
        <v/>
      </c>
      <c r="H3424" s="22" t="str">
        <f t="shared" si="850"/>
        <v/>
      </c>
      <c r="I3424" s="23" t="str">
        <f t="shared" si="851"/>
        <v/>
      </c>
      <c r="J3424" s="22" t="str">
        <f t="shared" si="852"/>
        <v/>
      </c>
      <c r="K3424" s="24" t="str">
        <f t="shared" si="853"/>
        <v/>
      </c>
      <c r="L3424" s="42" t="str">
        <f t="shared" si="859"/>
        <v/>
      </c>
      <c r="M3424" s="43" t="str">
        <f t="shared" si="860"/>
        <v/>
      </c>
      <c r="N3424" s="26" t="str">
        <f t="shared" si="854"/>
        <v/>
      </c>
      <c r="O3424" s="26" t="str">
        <f t="shared" si="855"/>
        <v/>
      </c>
      <c r="P3424" s="28" t="str">
        <f>IF(E3424="","",INDEX(TableLookupWakeUpScore[],MATCH(E3424,TableLookupWakeUpScore[Wake Up],0),MATCH(P$1,TableLookupWakeUpScore[#Headers],0)))</f>
        <v/>
      </c>
      <c r="Q3424" s="30" t="str">
        <f t="shared" si="856"/>
        <v/>
      </c>
      <c r="R3424" s="31" t="str">
        <f t="shared" si="857"/>
        <v/>
      </c>
      <c r="S3424" s="34" t="str">
        <f>IF($C3424="","",INDEX(TableLookupSleepQuality[],MATCH($C3424,TableLookupSleepQuality[Sleep Quality Low],1),MATCH(S$1,TableLookupSleepQuality[#Headers],0)))</f>
        <v/>
      </c>
      <c r="T3424" s="35" t="str">
        <f>IF($C3424="","",INDEX(TableLookupSleepQuality[],MATCH($C3424,TableLookupSleepQuality[Sleep Quality Low],1),MATCH(T$1,TableLookupSleepQuality[#Headers],0)))</f>
        <v/>
      </c>
      <c r="X3424" s="36" t="str">
        <f t="shared" si="858"/>
        <v/>
      </c>
      <c r="Y3424" s="40" t="str">
        <f t="shared" si="862"/>
        <v/>
      </c>
      <c r="Z3424" s="13" t="str">
        <f t="shared" si="862"/>
        <v/>
      </c>
      <c r="AA3424" s="13" t="str">
        <f t="shared" si="862"/>
        <v/>
      </c>
      <c r="AB3424" s="13" t="str">
        <f t="shared" si="862"/>
        <v/>
      </c>
      <c r="AC3424" s="13" t="str">
        <f t="shared" si="862"/>
        <v/>
      </c>
      <c r="AD3424" s="13" t="str">
        <f t="shared" si="862"/>
        <v/>
      </c>
    </row>
    <row r="3425" spans="7:30" x14ac:dyDescent="0.25">
      <c r="G3425" s="18" t="str">
        <f t="shared" si="849"/>
        <v/>
      </c>
      <c r="H3425" s="22" t="str">
        <f t="shared" si="850"/>
        <v/>
      </c>
      <c r="I3425" s="23" t="str">
        <f t="shared" si="851"/>
        <v/>
      </c>
      <c r="J3425" s="22" t="str">
        <f t="shared" si="852"/>
        <v/>
      </c>
      <c r="K3425" s="24" t="str">
        <f t="shared" si="853"/>
        <v/>
      </c>
      <c r="L3425" s="42" t="str">
        <f t="shared" si="859"/>
        <v/>
      </c>
      <c r="M3425" s="43" t="str">
        <f t="shared" si="860"/>
        <v/>
      </c>
      <c r="N3425" s="26" t="str">
        <f t="shared" si="854"/>
        <v/>
      </c>
      <c r="O3425" s="26" t="str">
        <f t="shared" si="855"/>
        <v/>
      </c>
      <c r="P3425" s="28" t="str">
        <f>IF(E3425="","",INDEX(TableLookupWakeUpScore[],MATCH(E3425,TableLookupWakeUpScore[Wake Up],0),MATCH(P$1,TableLookupWakeUpScore[#Headers],0)))</f>
        <v/>
      </c>
      <c r="Q3425" s="30" t="str">
        <f t="shared" si="856"/>
        <v/>
      </c>
      <c r="R3425" s="31" t="str">
        <f t="shared" si="857"/>
        <v/>
      </c>
      <c r="S3425" s="34" t="str">
        <f>IF($C3425="","",INDEX(TableLookupSleepQuality[],MATCH($C3425,TableLookupSleepQuality[Sleep Quality Low],1),MATCH(S$1,TableLookupSleepQuality[#Headers],0)))</f>
        <v/>
      </c>
      <c r="T3425" s="35" t="str">
        <f>IF($C3425="","",INDEX(TableLookupSleepQuality[],MATCH($C3425,TableLookupSleepQuality[Sleep Quality Low],1),MATCH(T$1,TableLookupSleepQuality[#Headers],0)))</f>
        <v/>
      </c>
      <c r="X3425" s="36" t="str">
        <f t="shared" si="858"/>
        <v/>
      </c>
      <c r="Y3425" s="40" t="str">
        <f t="shared" si="862"/>
        <v/>
      </c>
      <c r="Z3425" s="13" t="str">
        <f t="shared" si="862"/>
        <v/>
      </c>
      <c r="AA3425" s="13" t="str">
        <f t="shared" si="862"/>
        <v/>
      </c>
      <c r="AB3425" s="13" t="str">
        <f t="shared" si="862"/>
        <v/>
      </c>
      <c r="AC3425" s="13" t="str">
        <f t="shared" si="862"/>
        <v/>
      </c>
      <c r="AD3425" s="13" t="str">
        <f t="shared" si="862"/>
        <v/>
      </c>
    </row>
    <row r="3426" spans="7:30" x14ac:dyDescent="0.25">
      <c r="G3426" s="18" t="str">
        <f t="shared" si="849"/>
        <v/>
      </c>
      <c r="H3426" s="22" t="str">
        <f t="shared" si="850"/>
        <v/>
      </c>
      <c r="I3426" s="23" t="str">
        <f t="shared" si="851"/>
        <v/>
      </c>
      <c r="J3426" s="22" t="str">
        <f t="shared" si="852"/>
        <v/>
      </c>
      <c r="K3426" s="24" t="str">
        <f t="shared" si="853"/>
        <v/>
      </c>
      <c r="L3426" s="42" t="str">
        <f t="shared" si="859"/>
        <v/>
      </c>
      <c r="M3426" s="43" t="str">
        <f t="shared" si="860"/>
        <v/>
      </c>
      <c r="N3426" s="26" t="str">
        <f t="shared" si="854"/>
        <v/>
      </c>
      <c r="O3426" s="26" t="str">
        <f t="shared" si="855"/>
        <v/>
      </c>
      <c r="P3426" s="28" t="str">
        <f>IF(E3426="","",INDEX(TableLookupWakeUpScore[],MATCH(E3426,TableLookupWakeUpScore[Wake Up],0),MATCH(P$1,TableLookupWakeUpScore[#Headers],0)))</f>
        <v/>
      </c>
      <c r="Q3426" s="30" t="str">
        <f t="shared" si="856"/>
        <v/>
      </c>
      <c r="R3426" s="31" t="str">
        <f t="shared" si="857"/>
        <v/>
      </c>
      <c r="S3426" s="34" t="str">
        <f>IF($C3426="","",INDEX(TableLookupSleepQuality[],MATCH($C3426,TableLookupSleepQuality[Sleep Quality Low],1),MATCH(S$1,TableLookupSleepQuality[#Headers],0)))</f>
        <v/>
      </c>
      <c r="T3426" s="35" t="str">
        <f>IF($C3426="","",INDEX(TableLookupSleepQuality[],MATCH($C3426,TableLookupSleepQuality[Sleep Quality Low],1),MATCH(T$1,TableLookupSleepQuality[#Headers],0)))</f>
        <v/>
      </c>
      <c r="X3426" s="36" t="str">
        <f t="shared" si="858"/>
        <v/>
      </c>
      <c r="Y3426" s="40" t="str">
        <f t="shared" si="862"/>
        <v/>
      </c>
      <c r="Z3426" s="13" t="str">
        <f t="shared" si="862"/>
        <v/>
      </c>
      <c r="AA3426" s="13" t="str">
        <f t="shared" si="862"/>
        <v/>
      </c>
      <c r="AB3426" s="13" t="str">
        <f t="shared" si="862"/>
        <v/>
      </c>
      <c r="AC3426" s="13" t="str">
        <f t="shared" si="862"/>
        <v/>
      </c>
      <c r="AD3426" s="13" t="str">
        <f t="shared" si="862"/>
        <v/>
      </c>
    </row>
    <row r="3427" spans="7:30" x14ac:dyDescent="0.25">
      <c r="G3427" s="18" t="str">
        <f t="shared" si="849"/>
        <v/>
      </c>
      <c r="H3427" s="22" t="str">
        <f t="shared" si="850"/>
        <v/>
      </c>
      <c r="I3427" s="23" t="str">
        <f t="shared" si="851"/>
        <v/>
      </c>
      <c r="J3427" s="22" t="str">
        <f t="shared" si="852"/>
        <v/>
      </c>
      <c r="K3427" s="24" t="str">
        <f t="shared" si="853"/>
        <v/>
      </c>
      <c r="L3427" s="42" t="str">
        <f t="shared" si="859"/>
        <v/>
      </c>
      <c r="M3427" s="43" t="str">
        <f t="shared" si="860"/>
        <v/>
      </c>
      <c r="N3427" s="26" t="str">
        <f t="shared" si="854"/>
        <v/>
      </c>
      <c r="O3427" s="26" t="str">
        <f t="shared" si="855"/>
        <v/>
      </c>
      <c r="P3427" s="28" t="str">
        <f>IF(E3427="","",INDEX(TableLookupWakeUpScore[],MATCH(E3427,TableLookupWakeUpScore[Wake Up],0),MATCH(P$1,TableLookupWakeUpScore[#Headers],0)))</f>
        <v/>
      </c>
      <c r="Q3427" s="30" t="str">
        <f t="shared" si="856"/>
        <v/>
      </c>
      <c r="R3427" s="31" t="str">
        <f t="shared" si="857"/>
        <v/>
      </c>
      <c r="S3427" s="34" t="str">
        <f>IF($C3427="","",INDEX(TableLookupSleepQuality[],MATCH($C3427,TableLookupSleepQuality[Sleep Quality Low],1),MATCH(S$1,TableLookupSleepQuality[#Headers],0)))</f>
        <v/>
      </c>
      <c r="T3427" s="35" t="str">
        <f>IF($C3427="","",INDEX(TableLookupSleepQuality[],MATCH($C3427,TableLookupSleepQuality[Sleep Quality Low],1),MATCH(T$1,TableLookupSleepQuality[#Headers],0)))</f>
        <v/>
      </c>
      <c r="X3427" s="36" t="str">
        <f t="shared" si="858"/>
        <v/>
      </c>
      <c r="Y3427" s="40" t="str">
        <f t="shared" ref="Y3427:AD3442" si="863">IF(OR($X3427="NO",$X3427=""),"",IF(COUNTIF($F3427,"*" &amp; Y$1 &amp; "*"),"YES","NO"))</f>
        <v/>
      </c>
      <c r="Z3427" s="13" t="str">
        <f t="shared" si="863"/>
        <v/>
      </c>
      <c r="AA3427" s="13" t="str">
        <f t="shared" si="863"/>
        <v/>
      </c>
      <c r="AB3427" s="13" t="str">
        <f t="shared" si="863"/>
        <v/>
      </c>
      <c r="AC3427" s="13" t="str">
        <f t="shared" si="863"/>
        <v/>
      </c>
      <c r="AD3427" s="13" t="str">
        <f t="shared" si="863"/>
        <v/>
      </c>
    </row>
    <row r="3428" spans="7:30" x14ac:dyDescent="0.25">
      <c r="G3428" s="18" t="str">
        <f t="shared" si="849"/>
        <v/>
      </c>
      <c r="H3428" s="22" t="str">
        <f t="shared" si="850"/>
        <v/>
      </c>
      <c r="I3428" s="23" t="str">
        <f t="shared" si="851"/>
        <v/>
      </c>
      <c r="J3428" s="22" t="str">
        <f t="shared" si="852"/>
        <v/>
      </c>
      <c r="K3428" s="24" t="str">
        <f t="shared" si="853"/>
        <v/>
      </c>
      <c r="L3428" s="42" t="str">
        <f t="shared" si="859"/>
        <v/>
      </c>
      <c r="M3428" s="43" t="str">
        <f t="shared" si="860"/>
        <v/>
      </c>
      <c r="N3428" s="26" t="str">
        <f t="shared" si="854"/>
        <v/>
      </c>
      <c r="O3428" s="26" t="str">
        <f t="shared" si="855"/>
        <v/>
      </c>
      <c r="P3428" s="28" t="str">
        <f>IF(E3428="","",INDEX(TableLookupWakeUpScore[],MATCH(E3428,TableLookupWakeUpScore[Wake Up],0),MATCH(P$1,TableLookupWakeUpScore[#Headers],0)))</f>
        <v/>
      </c>
      <c r="Q3428" s="30" t="str">
        <f t="shared" si="856"/>
        <v/>
      </c>
      <c r="R3428" s="31" t="str">
        <f t="shared" si="857"/>
        <v/>
      </c>
      <c r="S3428" s="34" t="str">
        <f>IF($C3428="","",INDEX(TableLookupSleepQuality[],MATCH($C3428,TableLookupSleepQuality[Sleep Quality Low],1),MATCH(S$1,TableLookupSleepQuality[#Headers],0)))</f>
        <v/>
      </c>
      <c r="T3428" s="35" t="str">
        <f>IF($C3428="","",INDEX(TableLookupSleepQuality[],MATCH($C3428,TableLookupSleepQuality[Sleep Quality Low],1),MATCH(T$1,TableLookupSleepQuality[#Headers],0)))</f>
        <v/>
      </c>
      <c r="X3428" s="36" t="str">
        <f t="shared" si="858"/>
        <v/>
      </c>
      <c r="Y3428" s="40" t="str">
        <f t="shared" si="863"/>
        <v/>
      </c>
      <c r="Z3428" s="13" t="str">
        <f t="shared" si="863"/>
        <v/>
      </c>
      <c r="AA3428" s="13" t="str">
        <f t="shared" si="863"/>
        <v/>
      </c>
      <c r="AB3428" s="13" t="str">
        <f t="shared" si="863"/>
        <v/>
      </c>
      <c r="AC3428" s="13" t="str">
        <f t="shared" si="863"/>
        <v/>
      </c>
      <c r="AD3428" s="13" t="str">
        <f t="shared" si="863"/>
        <v/>
      </c>
    </row>
    <row r="3429" spans="7:30" x14ac:dyDescent="0.25">
      <c r="G3429" s="18" t="str">
        <f t="shared" si="849"/>
        <v/>
      </c>
      <c r="H3429" s="22" t="str">
        <f t="shared" si="850"/>
        <v/>
      </c>
      <c r="I3429" s="23" t="str">
        <f t="shared" si="851"/>
        <v/>
      </c>
      <c r="J3429" s="22" t="str">
        <f t="shared" si="852"/>
        <v/>
      </c>
      <c r="K3429" s="24" t="str">
        <f t="shared" si="853"/>
        <v/>
      </c>
      <c r="L3429" s="42" t="str">
        <f t="shared" si="859"/>
        <v/>
      </c>
      <c r="M3429" s="43" t="str">
        <f t="shared" si="860"/>
        <v/>
      </c>
      <c r="N3429" s="26" t="str">
        <f t="shared" si="854"/>
        <v/>
      </c>
      <c r="O3429" s="26" t="str">
        <f t="shared" si="855"/>
        <v/>
      </c>
      <c r="P3429" s="28" t="str">
        <f>IF(E3429="","",INDEX(TableLookupWakeUpScore[],MATCH(E3429,TableLookupWakeUpScore[Wake Up],0),MATCH(P$1,TableLookupWakeUpScore[#Headers],0)))</f>
        <v/>
      </c>
      <c r="Q3429" s="30" t="str">
        <f t="shared" si="856"/>
        <v/>
      </c>
      <c r="R3429" s="31" t="str">
        <f t="shared" si="857"/>
        <v/>
      </c>
      <c r="S3429" s="34" t="str">
        <f>IF($C3429="","",INDEX(TableLookupSleepQuality[],MATCH($C3429,TableLookupSleepQuality[Sleep Quality Low],1),MATCH(S$1,TableLookupSleepQuality[#Headers],0)))</f>
        <v/>
      </c>
      <c r="T3429" s="35" t="str">
        <f>IF($C3429="","",INDEX(TableLookupSleepQuality[],MATCH($C3429,TableLookupSleepQuality[Sleep Quality Low],1),MATCH(T$1,TableLookupSleepQuality[#Headers],0)))</f>
        <v/>
      </c>
      <c r="X3429" s="36" t="str">
        <f t="shared" si="858"/>
        <v/>
      </c>
      <c r="Y3429" s="40" t="str">
        <f t="shared" si="863"/>
        <v/>
      </c>
      <c r="Z3429" s="13" t="str">
        <f t="shared" si="863"/>
        <v/>
      </c>
      <c r="AA3429" s="13" t="str">
        <f t="shared" si="863"/>
        <v/>
      </c>
      <c r="AB3429" s="13" t="str">
        <f t="shared" si="863"/>
        <v/>
      </c>
      <c r="AC3429" s="13" t="str">
        <f t="shared" si="863"/>
        <v/>
      </c>
      <c r="AD3429" s="13" t="str">
        <f t="shared" si="863"/>
        <v/>
      </c>
    </row>
    <row r="3430" spans="7:30" x14ac:dyDescent="0.25">
      <c r="G3430" s="18" t="str">
        <f t="shared" si="849"/>
        <v/>
      </c>
      <c r="H3430" s="22" t="str">
        <f t="shared" si="850"/>
        <v/>
      </c>
      <c r="I3430" s="23" t="str">
        <f t="shared" si="851"/>
        <v/>
      </c>
      <c r="J3430" s="22" t="str">
        <f t="shared" si="852"/>
        <v/>
      </c>
      <c r="K3430" s="24" t="str">
        <f t="shared" si="853"/>
        <v/>
      </c>
      <c r="L3430" s="42" t="str">
        <f t="shared" si="859"/>
        <v/>
      </c>
      <c r="M3430" s="43" t="str">
        <f t="shared" si="860"/>
        <v/>
      </c>
      <c r="N3430" s="26" t="str">
        <f t="shared" si="854"/>
        <v/>
      </c>
      <c r="O3430" s="26" t="str">
        <f t="shared" si="855"/>
        <v/>
      </c>
      <c r="P3430" s="28" t="str">
        <f>IF(E3430="","",INDEX(TableLookupWakeUpScore[],MATCH(E3430,TableLookupWakeUpScore[Wake Up],0),MATCH(P$1,TableLookupWakeUpScore[#Headers],0)))</f>
        <v/>
      </c>
      <c r="Q3430" s="30" t="str">
        <f t="shared" si="856"/>
        <v/>
      </c>
      <c r="R3430" s="31" t="str">
        <f t="shared" si="857"/>
        <v/>
      </c>
      <c r="S3430" s="34" t="str">
        <f>IF($C3430="","",INDEX(TableLookupSleepQuality[],MATCH($C3430,TableLookupSleepQuality[Sleep Quality Low],1),MATCH(S$1,TableLookupSleepQuality[#Headers],0)))</f>
        <v/>
      </c>
      <c r="T3430" s="35" t="str">
        <f>IF($C3430="","",INDEX(TableLookupSleepQuality[],MATCH($C3430,TableLookupSleepQuality[Sleep Quality Low],1),MATCH(T$1,TableLookupSleepQuality[#Headers],0)))</f>
        <v/>
      </c>
      <c r="X3430" s="36" t="str">
        <f t="shared" si="858"/>
        <v/>
      </c>
      <c r="Y3430" s="40" t="str">
        <f t="shared" si="863"/>
        <v/>
      </c>
      <c r="Z3430" s="13" t="str">
        <f t="shared" si="863"/>
        <v/>
      </c>
      <c r="AA3430" s="13" t="str">
        <f t="shared" si="863"/>
        <v/>
      </c>
      <c r="AB3430" s="13" t="str">
        <f t="shared" si="863"/>
        <v/>
      </c>
      <c r="AC3430" s="13" t="str">
        <f t="shared" si="863"/>
        <v/>
      </c>
      <c r="AD3430" s="13" t="str">
        <f t="shared" si="863"/>
        <v/>
      </c>
    </row>
    <row r="3431" spans="7:30" x14ac:dyDescent="0.25">
      <c r="G3431" s="18" t="str">
        <f t="shared" si="849"/>
        <v/>
      </c>
      <c r="H3431" s="22" t="str">
        <f t="shared" si="850"/>
        <v/>
      </c>
      <c r="I3431" s="23" t="str">
        <f t="shared" si="851"/>
        <v/>
      </c>
      <c r="J3431" s="22" t="str">
        <f t="shared" si="852"/>
        <v/>
      </c>
      <c r="K3431" s="24" t="str">
        <f t="shared" si="853"/>
        <v/>
      </c>
      <c r="L3431" s="42" t="str">
        <f t="shared" si="859"/>
        <v/>
      </c>
      <c r="M3431" s="43" t="str">
        <f t="shared" si="860"/>
        <v/>
      </c>
      <c r="N3431" s="26" t="str">
        <f t="shared" si="854"/>
        <v/>
      </c>
      <c r="O3431" s="26" t="str">
        <f t="shared" si="855"/>
        <v/>
      </c>
      <c r="P3431" s="28" t="str">
        <f>IF(E3431="","",INDEX(TableLookupWakeUpScore[],MATCH(E3431,TableLookupWakeUpScore[Wake Up],0),MATCH(P$1,TableLookupWakeUpScore[#Headers],0)))</f>
        <v/>
      </c>
      <c r="Q3431" s="30" t="str">
        <f t="shared" si="856"/>
        <v/>
      </c>
      <c r="R3431" s="31" t="str">
        <f t="shared" si="857"/>
        <v/>
      </c>
      <c r="S3431" s="34" t="str">
        <f>IF($C3431="","",INDEX(TableLookupSleepQuality[],MATCH($C3431,TableLookupSleepQuality[Sleep Quality Low],1),MATCH(S$1,TableLookupSleepQuality[#Headers],0)))</f>
        <v/>
      </c>
      <c r="T3431" s="35" t="str">
        <f>IF($C3431="","",INDEX(TableLookupSleepQuality[],MATCH($C3431,TableLookupSleepQuality[Sleep Quality Low],1),MATCH(T$1,TableLookupSleepQuality[#Headers],0)))</f>
        <v/>
      </c>
      <c r="X3431" s="36" t="str">
        <f t="shared" si="858"/>
        <v/>
      </c>
      <c r="Y3431" s="40" t="str">
        <f t="shared" si="863"/>
        <v/>
      </c>
      <c r="Z3431" s="13" t="str">
        <f t="shared" si="863"/>
        <v/>
      </c>
      <c r="AA3431" s="13" t="str">
        <f t="shared" si="863"/>
        <v/>
      </c>
      <c r="AB3431" s="13" t="str">
        <f t="shared" si="863"/>
        <v/>
      </c>
      <c r="AC3431" s="13" t="str">
        <f t="shared" si="863"/>
        <v/>
      </c>
      <c r="AD3431" s="13" t="str">
        <f t="shared" si="863"/>
        <v/>
      </c>
    </row>
    <row r="3432" spans="7:30" x14ac:dyDescent="0.25">
      <c r="G3432" s="18" t="str">
        <f t="shared" si="849"/>
        <v/>
      </c>
      <c r="H3432" s="22" t="str">
        <f t="shared" si="850"/>
        <v/>
      </c>
      <c r="I3432" s="23" t="str">
        <f t="shared" si="851"/>
        <v/>
      </c>
      <c r="J3432" s="22" t="str">
        <f t="shared" si="852"/>
        <v/>
      </c>
      <c r="K3432" s="24" t="str">
        <f t="shared" si="853"/>
        <v/>
      </c>
      <c r="L3432" s="42" t="str">
        <f t="shared" si="859"/>
        <v/>
      </c>
      <c r="M3432" s="43" t="str">
        <f t="shared" si="860"/>
        <v/>
      </c>
      <c r="N3432" s="26" t="str">
        <f t="shared" si="854"/>
        <v/>
      </c>
      <c r="O3432" s="26" t="str">
        <f t="shared" si="855"/>
        <v/>
      </c>
      <c r="P3432" s="28" t="str">
        <f>IF(E3432="","",INDEX(TableLookupWakeUpScore[],MATCH(E3432,TableLookupWakeUpScore[Wake Up],0),MATCH(P$1,TableLookupWakeUpScore[#Headers],0)))</f>
        <v/>
      </c>
      <c r="Q3432" s="30" t="str">
        <f t="shared" si="856"/>
        <v/>
      </c>
      <c r="R3432" s="31" t="str">
        <f t="shared" si="857"/>
        <v/>
      </c>
      <c r="S3432" s="34" t="str">
        <f>IF($C3432="","",INDEX(TableLookupSleepQuality[],MATCH($C3432,TableLookupSleepQuality[Sleep Quality Low],1),MATCH(S$1,TableLookupSleepQuality[#Headers],0)))</f>
        <v/>
      </c>
      <c r="T3432" s="35" t="str">
        <f>IF($C3432="","",INDEX(TableLookupSleepQuality[],MATCH($C3432,TableLookupSleepQuality[Sleep Quality Low],1),MATCH(T$1,TableLookupSleepQuality[#Headers],0)))</f>
        <v/>
      </c>
      <c r="X3432" s="36" t="str">
        <f t="shared" si="858"/>
        <v/>
      </c>
      <c r="Y3432" s="40" t="str">
        <f t="shared" si="863"/>
        <v/>
      </c>
      <c r="Z3432" s="13" t="str">
        <f t="shared" si="863"/>
        <v/>
      </c>
      <c r="AA3432" s="13" t="str">
        <f t="shared" si="863"/>
        <v/>
      </c>
      <c r="AB3432" s="13" t="str">
        <f t="shared" si="863"/>
        <v/>
      </c>
      <c r="AC3432" s="13" t="str">
        <f t="shared" si="863"/>
        <v/>
      </c>
      <c r="AD3432" s="13" t="str">
        <f t="shared" si="863"/>
        <v/>
      </c>
    </row>
    <row r="3433" spans="7:30" x14ac:dyDescent="0.25">
      <c r="G3433" s="18" t="str">
        <f t="shared" si="849"/>
        <v/>
      </c>
      <c r="H3433" s="22" t="str">
        <f t="shared" si="850"/>
        <v/>
      </c>
      <c r="I3433" s="23" t="str">
        <f t="shared" si="851"/>
        <v/>
      </c>
      <c r="J3433" s="22" t="str">
        <f t="shared" si="852"/>
        <v/>
      </c>
      <c r="K3433" s="24" t="str">
        <f t="shared" si="853"/>
        <v/>
      </c>
      <c r="L3433" s="42" t="str">
        <f t="shared" si="859"/>
        <v/>
      </c>
      <c r="M3433" s="43" t="str">
        <f t="shared" si="860"/>
        <v/>
      </c>
      <c r="N3433" s="26" t="str">
        <f t="shared" si="854"/>
        <v/>
      </c>
      <c r="O3433" s="26" t="str">
        <f t="shared" si="855"/>
        <v/>
      </c>
      <c r="P3433" s="28" t="str">
        <f>IF(E3433="","",INDEX(TableLookupWakeUpScore[],MATCH(E3433,TableLookupWakeUpScore[Wake Up],0),MATCH(P$1,TableLookupWakeUpScore[#Headers],0)))</f>
        <v/>
      </c>
      <c r="Q3433" s="30" t="str">
        <f t="shared" si="856"/>
        <v/>
      </c>
      <c r="R3433" s="31" t="str">
        <f t="shared" si="857"/>
        <v/>
      </c>
      <c r="S3433" s="34" t="str">
        <f>IF($C3433="","",INDEX(TableLookupSleepQuality[],MATCH($C3433,TableLookupSleepQuality[Sleep Quality Low],1),MATCH(S$1,TableLookupSleepQuality[#Headers],0)))</f>
        <v/>
      </c>
      <c r="T3433" s="35" t="str">
        <f>IF($C3433="","",INDEX(TableLookupSleepQuality[],MATCH($C3433,TableLookupSleepQuality[Sleep Quality Low],1),MATCH(T$1,TableLookupSleepQuality[#Headers],0)))</f>
        <v/>
      </c>
      <c r="X3433" s="36" t="str">
        <f t="shared" si="858"/>
        <v/>
      </c>
      <c r="Y3433" s="40" t="str">
        <f t="shared" si="863"/>
        <v/>
      </c>
      <c r="Z3433" s="13" t="str">
        <f t="shared" si="863"/>
        <v/>
      </c>
      <c r="AA3433" s="13" t="str">
        <f t="shared" si="863"/>
        <v/>
      </c>
      <c r="AB3433" s="13" t="str">
        <f t="shared" si="863"/>
        <v/>
      </c>
      <c r="AC3433" s="13" t="str">
        <f t="shared" si="863"/>
        <v/>
      </c>
      <c r="AD3433" s="13" t="str">
        <f t="shared" si="863"/>
        <v/>
      </c>
    </row>
    <row r="3434" spans="7:30" x14ac:dyDescent="0.25">
      <c r="G3434" s="18" t="str">
        <f t="shared" si="849"/>
        <v/>
      </c>
      <c r="H3434" s="22" t="str">
        <f t="shared" si="850"/>
        <v/>
      </c>
      <c r="I3434" s="23" t="str">
        <f t="shared" si="851"/>
        <v/>
      </c>
      <c r="J3434" s="22" t="str">
        <f t="shared" si="852"/>
        <v/>
      </c>
      <c r="K3434" s="24" t="str">
        <f t="shared" si="853"/>
        <v/>
      </c>
      <c r="L3434" s="42" t="str">
        <f t="shared" si="859"/>
        <v/>
      </c>
      <c r="M3434" s="43" t="str">
        <f t="shared" si="860"/>
        <v/>
      </c>
      <c r="N3434" s="26" t="str">
        <f t="shared" si="854"/>
        <v/>
      </c>
      <c r="O3434" s="26" t="str">
        <f t="shared" si="855"/>
        <v/>
      </c>
      <c r="P3434" s="28" t="str">
        <f>IF(E3434="","",INDEX(TableLookupWakeUpScore[],MATCH(E3434,TableLookupWakeUpScore[Wake Up],0),MATCH(P$1,TableLookupWakeUpScore[#Headers],0)))</f>
        <v/>
      </c>
      <c r="Q3434" s="30" t="str">
        <f t="shared" si="856"/>
        <v/>
      </c>
      <c r="R3434" s="31" t="str">
        <f t="shared" si="857"/>
        <v/>
      </c>
      <c r="S3434" s="34" t="str">
        <f>IF($C3434="","",INDEX(TableLookupSleepQuality[],MATCH($C3434,TableLookupSleepQuality[Sleep Quality Low],1),MATCH(S$1,TableLookupSleepQuality[#Headers],0)))</f>
        <v/>
      </c>
      <c r="T3434" s="35" t="str">
        <f>IF($C3434="","",INDEX(TableLookupSleepQuality[],MATCH($C3434,TableLookupSleepQuality[Sleep Quality Low],1),MATCH(T$1,TableLookupSleepQuality[#Headers],0)))</f>
        <v/>
      </c>
      <c r="X3434" s="36" t="str">
        <f t="shared" si="858"/>
        <v/>
      </c>
      <c r="Y3434" s="40" t="str">
        <f t="shared" si="863"/>
        <v/>
      </c>
      <c r="Z3434" s="13" t="str">
        <f t="shared" si="863"/>
        <v/>
      </c>
      <c r="AA3434" s="13" t="str">
        <f t="shared" si="863"/>
        <v/>
      </c>
      <c r="AB3434" s="13" t="str">
        <f t="shared" si="863"/>
        <v/>
      </c>
      <c r="AC3434" s="13" t="str">
        <f t="shared" si="863"/>
        <v/>
      </c>
      <c r="AD3434" s="13" t="str">
        <f t="shared" si="863"/>
        <v/>
      </c>
    </row>
    <row r="3435" spans="7:30" x14ac:dyDescent="0.25">
      <c r="G3435" s="18" t="str">
        <f t="shared" si="849"/>
        <v/>
      </c>
      <c r="H3435" s="22" t="str">
        <f t="shared" si="850"/>
        <v/>
      </c>
      <c r="I3435" s="23" t="str">
        <f t="shared" si="851"/>
        <v/>
      </c>
      <c r="J3435" s="22" t="str">
        <f t="shared" si="852"/>
        <v/>
      </c>
      <c r="K3435" s="24" t="str">
        <f t="shared" si="853"/>
        <v/>
      </c>
      <c r="L3435" s="42" t="str">
        <f t="shared" si="859"/>
        <v/>
      </c>
      <c r="M3435" s="43" t="str">
        <f t="shared" si="860"/>
        <v/>
      </c>
      <c r="N3435" s="26" t="str">
        <f t="shared" si="854"/>
        <v/>
      </c>
      <c r="O3435" s="26" t="str">
        <f t="shared" si="855"/>
        <v/>
      </c>
      <c r="P3435" s="28" t="str">
        <f>IF(E3435="","",INDEX(TableLookupWakeUpScore[],MATCH(E3435,TableLookupWakeUpScore[Wake Up],0),MATCH(P$1,TableLookupWakeUpScore[#Headers],0)))</f>
        <v/>
      </c>
      <c r="Q3435" s="30" t="str">
        <f t="shared" si="856"/>
        <v/>
      </c>
      <c r="R3435" s="31" t="str">
        <f t="shared" si="857"/>
        <v/>
      </c>
      <c r="S3435" s="34" t="str">
        <f>IF($C3435="","",INDEX(TableLookupSleepQuality[],MATCH($C3435,TableLookupSleepQuality[Sleep Quality Low],1),MATCH(S$1,TableLookupSleepQuality[#Headers],0)))</f>
        <v/>
      </c>
      <c r="T3435" s="35" t="str">
        <f>IF($C3435="","",INDEX(TableLookupSleepQuality[],MATCH($C3435,TableLookupSleepQuality[Sleep Quality Low],1),MATCH(T$1,TableLookupSleepQuality[#Headers],0)))</f>
        <v/>
      </c>
      <c r="X3435" s="36" t="str">
        <f t="shared" si="858"/>
        <v/>
      </c>
      <c r="Y3435" s="40" t="str">
        <f t="shared" si="863"/>
        <v/>
      </c>
      <c r="Z3435" s="13" t="str">
        <f t="shared" si="863"/>
        <v/>
      </c>
      <c r="AA3435" s="13" t="str">
        <f t="shared" si="863"/>
        <v/>
      </c>
      <c r="AB3435" s="13" t="str">
        <f t="shared" si="863"/>
        <v/>
      </c>
      <c r="AC3435" s="13" t="str">
        <f t="shared" si="863"/>
        <v/>
      </c>
      <c r="AD3435" s="13" t="str">
        <f t="shared" si="863"/>
        <v/>
      </c>
    </row>
    <row r="3436" spans="7:30" x14ac:dyDescent="0.25">
      <c r="G3436" s="18" t="str">
        <f t="shared" si="849"/>
        <v/>
      </c>
      <c r="H3436" s="22" t="str">
        <f t="shared" si="850"/>
        <v/>
      </c>
      <c r="I3436" s="23" t="str">
        <f t="shared" si="851"/>
        <v/>
      </c>
      <c r="J3436" s="22" t="str">
        <f t="shared" si="852"/>
        <v/>
      </c>
      <c r="K3436" s="24" t="str">
        <f t="shared" si="853"/>
        <v/>
      </c>
      <c r="L3436" s="42" t="str">
        <f t="shared" si="859"/>
        <v/>
      </c>
      <c r="M3436" s="43" t="str">
        <f t="shared" si="860"/>
        <v/>
      </c>
      <c r="N3436" s="26" t="str">
        <f t="shared" si="854"/>
        <v/>
      </c>
      <c r="O3436" s="26" t="str">
        <f t="shared" si="855"/>
        <v/>
      </c>
      <c r="P3436" s="28" t="str">
        <f>IF(E3436="","",INDEX(TableLookupWakeUpScore[],MATCH(E3436,TableLookupWakeUpScore[Wake Up],0),MATCH(P$1,TableLookupWakeUpScore[#Headers],0)))</f>
        <v/>
      </c>
      <c r="Q3436" s="30" t="str">
        <f t="shared" si="856"/>
        <v/>
      </c>
      <c r="R3436" s="31" t="str">
        <f t="shared" si="857"/>
        <v/>
      </c>
      <c r="S3436" s="34" t="str">
        <f>IF($C3436="","",INDEX(TableLookupSleepQuality[],MATCH($C3436,TableLookupSleepQuality[Sleep Quality Low],1),MATCH(S$1,TableLookupSleepQuality[#Headers],0)))</f>
        <v/>
      </c>
      <c r="T3436" s="35" t="str">
        <f>IF($C3436="","",INDEX(TableLookupSleepQuality[],MATCH($C3436,TableLookupSleepQuality[Sleep Quality Low],1),MATCH(T$1,TableLookupSleepQuality[#Headers],0)))</f>
        <v/>
      </c>
      <c r="X3436" s="36" t="str">
        <f t="shared" si="858"/>
        <v/>
      </c>
      <c r="Y3436" s="40" t="str">
        <f t="shared" si="863"/>
        <v/>
      </c>
      <c r="Z3436" s="13" t="str">
        <f t="shared" si="863"/>
        <v/>
      </c>
      <c r="AA3436" s="13" t="str">
        <f t="shared" si="863"/>
        <v/>
      </c>
      <c r="AB3436" s="13" t="str">
        <f t="shared" si="863"/>
        <v/>
      </c>
      <c r="AC3436" s="13" t="str">
        <f t="shared" si="863"/>
        <v/>
      </c>
      <c r="AD3436" s="13" t="str">
        <f t="shared" si="863"/>
        <v/>
      </c>
    </row>
    <row r="3437" spans="7:30" x14ac:dyDescent="0.25">
      <c r="G3437" s="18" t="str">
        <f t="shared" si="849"/>
        <v/>
      </c>
      <c r="H3437" s="22" t="str">
        <f t="shared" si="850"/>
        <v/>
      </c>
      <c r="I3437" s="23" t="str">
        <f t="shared" si="851"/>
        <v/>
      </c>
      <c r="J3437" s="22" t="str">
        <f t="shared" si="852"/>
        <v/>
      </c>
      <c r="K3437" s="24" t="str">
        <f t="shared" si="853"/>
        <v/>
      </c>
      <c r="L3437" s="42" t="str">
        <f t="shared" si="859"/>
        <v/>
      </c>
      <c r="M3437" s="43" t="str">
        <f t="shared" si="860"/>
        <v/>
      </c>
      <c r="N3437" s="26" t="str">
        <f t="shared" si="854"/>
        <v/>
      </c>
      <c r="O3437" s="26" t="str">
        <f t="shared" si="855"/>
        <v/>
      </c>
      <c r="P3437" s="28" t="str">
        <f>IF(E3437="","",INDEX(TableLookupWakeUpScore[],MATCH(E3437,TableLookupWakeUpScore[Wake Up],0),MATCH(P$1,TableLookupWakeUpScore[#Headers],0)))</f>
        <v/>
      </c>
      <c r="Q3437" s="30" t="str">
        <f t="shared" si="856"/>
        <v/>
      </c>
      <c r="R3437" s="31" t="str">
        <f t="shared" si="857"/>
        <v/>
      </c>
      <c r="S3437" s="34" t="str">
        <f>IF($C3437="","",INDEX(TableLookupSleepQuality[],MATCH($C3437,TableLookupSleepQuality[Sleep Quality Low],1),MATCH(S$1,TableLookupSleepQuality[#Headers],0)))</f>
        <v/>
      </c>
      <c r="T3437" s="35" t="str">
        <f>IF($C3437="","",INDEX(TableLookupSleepQuality[],MATCH($C3437,TableLookupSleepQuality[Sleep Quality Low],1),MATCH(T$1,TableLookupSleepQuality[#Headers],0)))</f>
        <v/>
      </c>
      <c r="X3437" s="36" t="str">
        <f t="shared" si="858"/>
        <v/>
      </c>
      <c r="Y3437" s="40" t="str">
        <f t="shared" si="863"/>
        <v/>
      </c>
      <c r="Z3437" s="13" t="str">
        <f t="shared" si="863"/>
        <v/>
      </c>
      <c r="AA3437" s="13" t="str">
        <f t="shared" si="863"/>
        <v/>
      </c>
      <c r="AB3437" s="13" t="str">
        <f t="shared" si="863"/>
        <v/>
      </c>
      <c r="AC3437" s="13" t="str">
        <f t="shared" si="863"/>
        <v/>
      </c>
      <c r="AD3437" s="13" t="str">
        <f t="shared" si="863"/>
        <v/>
      </c>
    </row>
    <row r="3438" spans="7:30" x14ac:dyDescent="0.25">
      <c r="G3438" s="18" t="str">
        <f t="shared" si="849"/>
        <v/>
      </c>
      <c r="H3438" s="22" t="str">
        <f t="shared" si="850"/>
        <v/>
      </c>
      <c r="I3438" s="23" t="str">
        <f t="shared" si="851"/>
        <v/>
      </c>
      <c r="J3438" s="22" t="str">
        <f t="shared" si="852"/>
        <v/>
      </c>
      <c r="K3438" s="24" t="str">
        <f t="shared" si="853"/>
        <v/>
      </c>
      <c r="L3438" s="42" t="str">
        <f t="shared" si="859"/>
        <v/>
      </c>
      <c r="M3438" s="43" t="str">
        <f t="shared" si="860"/>
        <v/>
      </c>
      <c r="N3438" s="26" t="str">
        <f t="shared" si="854"/>
        <v/>
      </c>
      <c r="O3438" s="26" t="str">
        <f t="shared" si="855"/>
        <v/>
      </c>
      <c r="P3438" s="28" t="str">
        <f>IF(E3438="","",INDEX(TableLookupWakeUpScore[],MATCH(E3438,TableLookupWakeUpScore[Wake Up],0),MATCH(P$1,TableLookupWakeUpScore[#Headers],0)))</f>
        <v/>
      </c>
      <c r="Q3438" s="30" t="str">
        <f t="shared" si="856"/>
        <v/>
      </c>
      <c r="R3438" s="31" t="str">
        <f t="shared" si="857"/>
        <v/>
      </c>
      <c r="S3438" s="34" t="str">
        <f>IF($C3438="","",INDEX(TableLookupSleepQuality[],MATCH($C3438,TableLookupSleepQuality[Sleep Quality Low],1),MATCH(S$1,TableLookupSleepQuality[#Headers],0)))</f>
        <v/>
      </c>
      <c r="T3438" s="35" t="str">
        <f>IF($C3438="","",INDEX(TableLookupSleepQuality[],MATCH($C3438,TableLookupSleepQuality[Sleep Quality Low],1),MATCH(T$1,TableLookupSleepQuality[#Headers],0)))</f>
        <v/>
      </c>
      <c r="X3438" s="36" t="str">
        <f t="shared" si="858"/>
        <v/>
      </c>
      <c r="Y3438" s="40" t="str">
        <f t="shared" si="863"/>
        <v/>
      </c>
      <c r="Z3438" s="13" t="str">
        <f t="shared" si="863"/>
        <v/>
      </c>
      <c r="AA3438" s="13" t="str">
        <f t="shared" si="863"/>
        <v/>
      </c>
      <c r="AB3438" s="13" t="str">
        <f t="shared" si="863"/>
        <v/>
      </c>
      <c r="AC3438" s="13" t="str">
        <f t="shared" si="863"/>
        <v/>
      </c>
      <c r="AD3438" s="13" t="str">
        <f t="shared" si="863"/>
        <v/>
      </c>
    </row>
    <row r="3439" spans="7:30" x14ac:dyDescent="0.25">
      <c r="G3439" s="18" t="str">
        <f t="shared" si="849"/>
        <v/>
      </c>
      <c r="H3439" s="22" t="str">
        <f t="shared" si="850"/>
        <v/>
      </c>
      <c r="I3439" s="23" t="str">
        <f t="shared" si="851"/>
        <v/>
      </c>
      <c r="J3439" s="22" t="str">
        <f t="shared" si="852"/>
        <v/>
      </c>
      <c r="K3439" s="24" t="str">
        <f t="shared" si="853"/>
        <v/>
      </c>
      <c r="L3439" s="42" t="str">
        <f t="shared" si="859"/>
        <v/>
      </c>
      <c r="M3439" s="43" t="str">
        <f t="shared" si="860"/>
        <v/>
      </c>
      <c r="N3439" s="26" t="str">
        <f t="shared" si="854"/>
        <v/>
      </c>
      <c r="O3439" s="26" t="str">
        <f t="shared" si="855"/>
        <v/>
      </c>
      <c r="P3439" s="28" t="str">
        <f>IF(E3439="","",INDEX(TableLookupWakeUpScore[],MATCH(E3439,TableLookupWakeUpScore[Wake Up],0),MATCH(P$1,TableLookupWakeUpScore[#Headers],0)))</f>
        <v/>
      </c>
      <c r="Q3439" s="30" t="str">
        <f t="shared" si="856"/>
        <v/>
      </c>
      <c r="R3439" s="31" t="str">
        <f t="shared" si="857"/>
        <v/>
      </c>
      <c r="S3439" s="34" t="str">
        <f>IF($C3439="","",INDEX(TableLookupSleepQuality[],MATCH($C3439,TableLookupSleepQuality[Sleep Quality Low],1),MATCH(S$1,TableLookupSleepQuality[#Headers],0)))</f>
        <v/>
      </c>
      <c r="T3439" s="35" t="str">
        <f>IF($C3439="","",INDEX(TableLookupSleepQuality[],MATCH($C3439,TableLookupSleepQuality[Sleep Quality Low],1),MATCH(T$1,TableLookupSleepQuality[#Headers],0)))</f>
        <v/>
      </c>
      <c r="X3439" s="36" t="str">
        <f t="shared" si="858"/>
        <v/>
      </c>
      <c r="Y3439" s="40" t="str">
        <f t="shared" si="863"/>
        <v/>
      </c>
      <c r="Z3439" s="13" t="str">
        <f t="shared" si="863"/>
        <v/>
      </c>
      <c r="AA3439" s="13" t="str">
        <f t="shared" si="863"/>
        <v/>
      </c>
      <c r="AB3439" s="13" t="str">
        <f t="shared" si="863"/>
        <v/>
      </c>
      <c r="AC3439" s="13" t="str">
        <f t="shared" si="863"/>
        <v/>
      </c>
      <c r="AD3439" s="13" t="str">
        <f t="shared" si="863"/>
        <v/>
      </c>
    </row>
    <row r="3440" spans="7:30" x14ac:dyDescent="0.25">
      <c r="G3440" s="18" t="str">
        <f t="shared" si="849"/>
        <v/>
      </c>
      <c r="H3440" s="22" t="str">
        <f t="shared" si="850"/>
        <v/>
      </c>
      <c r="I3440" s="23" t="str">
        <f t="shared" si="851"/>
        <v/>
      </c>
      <c r="J3440" s="22" t="str">
        <f t="shared" si="852"/>
        <v/>
      </c>
      <c r="K3440" s="24" t="str">
        <f t="shared" si="853"/>
        <v/>
      </c>
      <c r="L3440" s="42" t="str">
        <f t="shared" si="859"/>
        <v/>
      </c>
      <c r="M3440" s="43" t="str">
        <f t="shared" si="860"/>
        <v/>
      </c>
      <c r="N3440" s="26" t="str">
        <f t="shared" si="854"/>
        <v/>
      </c>
      <c r="O3440" s="26" t="str">
        <f t="shared" si="855"/>
        <v/>
      </c>
      <c r="P3440" s="28" t="str">
        <f>IF(E3440="","",INDEX(TableLookupWakeUpScore[],MATCH(E3440,TableLookupWakeUpScore[Wake Up],0),MATCH(P$1,TableLookupWakeUpScore[#Headers],0)))</f>
        <v/>
      </c>
      <c r="Q3440" s="30" t="str">
        <f t="shared" si="856"/>
        <v/>
      </c>
      <c r="R3440" s="31" t="str">
        <f t="shared" si="857"/>
        <v/>
      </c>
      <c r="S3440" s="34" t="str">
        <f>IF($C3440="","",INDEX(TableLookupSleepQuality[],MATCH($C3440,TableLookupSleepQuality[Sleep Quality Low],1),MATCH(S$1,TableLookupSleepQuality[#Headers],0)))</f>
        <v/>
      </c>
      <c r="T3440" s="35" t="str">
        <f>IF($C3440="","",INDEX(TableLookupSleepQuality[],MATCH($C3440,TableLookupSleepQuality[Sleep Quality Low],1),MATCH(T$1,TableLookupSleepQuality[#Headers],0)))</f>
        <v/>
      </c>
      <c r="X3440" s="36" t="str">
        <f t="shared" si="858"/>
        <v/>
      </c>
      <c r="Y3440" s="40" t="str">
        <f t="shared" si="863"/>
        <v/>
      </c>
      <c r="Z3440" s="13" t="str">
        <f t="shared" si="863"/>
        <v/>
      </c>
      <c r="AA3440" s="13" t="str">
        <f t="shared" si="863"/>
        <v/>
      </c>
      <c r="AB3440" s="13" t="str">
        <f t="shared" si="863"/>
        <v/>
      </c>
      <c r="AC3440" s="13" t="str">
        <f t="shared" si="863"/>
        <v/>
      </c>
      <c r="AD3440" s="13" t="str">
        <f t="shared" si="863"/>
        <v/>
      </c>
    </row>
    <row r="3441" spans="7:30" x14ac:dyDescent="0.25">
      <c r="G3441" s="18" t="str">
        <f t="shared" si="849"/>
        <v/>
      </c>
      <c r="H3441" s="22" t="str">
        <f t="shared" si="850"/>
        <v/>
      </c>
      <c r="I3441" s="23" t="str">
        <f t="shared" si="851"/>
        <v/>
      </c>
      <c r="J3441" s="22" t="str">
        <f t="shared" si="852"/>
        <v/>
      </c>
      <c r="K3441" s="24" t="str">
        <f t="shared" si="853"/>
        <v/>
      </c>
      <c r="L3441" s="42" t="str">
        <f t="shared" si="859"/>
        <v/>
      </c>
      <c r="M3441" s="43" t="str">
        <f t="shared" si="860"/>
        <v/>
      </c>
      <c r="N3441" s="26" t="str">
        <f t="shared" si="854"/>
        <v/>
      </c>
      <c r="O3441" s="26" t="str">
        <f t="shared" si="855"/>
        <v/>
      </c>
      <c r="P3441" s="28" t="str">
        <f>IF(E3441="","",INDEX(TableLookupWakeUpScore[],MATCH(E3441,TableLookupWakeUpScore[Wake Up],0),MATCH(P$1,TableLookupWakeUpScore[#Headers],0)))</f>
        <v/>
      </c>
      <c r="Q3441" s="30" t="str">
        <f t="shared" si="856"/>
        <v/>
      </c>
      <c r="R3441" s="31" t="str">
        <f t="shared" si="857"/>
        <v/>
      </c>
      <c r="S3441" s="34" t="str">
        <f>IF($C3441="","",INDEX(TableLookupSleepQuality[],MATCH($C3441,TableLookupSleepQuality[Sleep Quality Low],1),MATCH(S$1,TableLookupSleepQuality[#Headers],0)))</f>
        <v/>
      </c>
      <c r="T3441" s="35" t="str">
        <f>IF($C3441="","",INDEX(TableLookupSleepQuality[],MATCH($C3441,TableLookupSleepQuality[Sleep Quality Low],1),MATCH(T$1,TableLookupSleepQuality[#Headers],0)))</f>
        <v/>
      </c>
      <c r="X3441" s="36" t="str">
        <f t="shared" si="858"/>
        <v/>
      </c>
      <c r="Y3441" s="40" t="str">
        <f t="shared" si="863"/>
        <v/>
      </c>
      <c r="Z3441" s="13" t="str">
        <f t="shared" si="863"/>
        <v/>
      </c>
      <c r="AA3441" s="13" t="str">
        <f t="shared" si="863"/>
        <v/>
      </c>
      <c r="AB3441" s="13" t="str">
        <f t="shared" si="863"/>
        <v/>
      </c>
      <c r="AC3441" s="13" t="str">
        <f t="shared" si="863"/>
        <v/>
      </c>
      <c r="AD3441" s="13" t="str">
        <f t="shared" si="863"/>
        <v/>
      </c>
    </row>
    <row r="3442" spans="7:30" x14ac:dyDescent="0.25">
      <c r="G3442" s="18" t="str">
        <f t="shared" si="849"/>
        <v/>
      </c>
      <c r="H3442" s="22" t="str">
        <f t="shared" si="850"/>
        <v/>
      </c>
      <c r="I3442" s="23" t="str">
        <f t="shared" si="851"/>
        <v/>
      </c>
      <c r="J3442" s="22" t="str">
        <f t="shared" si="852"/>
        <v/>
      </c>
      <c r="K3442" s="24" t="str">
        <f t="shared" si="853"/>
        <v/>
      </c>
      <c r="L3442" s="42" t="str">
        <f t="shared" si="859"/>
        <v/>
      </c>
      <c r="M3442" s="43" t="str">
        <f t="shared" si="860"/>
        <v/>
      </c>
      <c r="N3442" s="26" t="str">
        <f t="shared" si="854"/>
        <v/>
      </c>
      <c r="O3442" s="26" t="str">
        <f t="shared" si="855"/>
        <v/>
      </c>
      <c r="P3442" s="28" t="str">
        <f>IF(E3442="","",INDEX(TableLookupWakeUpScore[],MATCH(E3442,TableLookupWakeUpScore[Wake Up],0),MATCH(P$1,TableLookupWakeUpScore[#Headers],0)))</f>
        <v/>
      </c>
      <c r="Q3442" s="30" t="str">
        <f t="shared" si="856"/>
        <v/>
      </c>
      <c r="R3442" s="31" t="str">
        <f t="shared" si="857"/>
        <v/>
      </c>
      <c r="S3442" s="34" t="str">
        <f>IF($C3442="","",INDEX(TableLookupSleepQuality[],MATCH($C3442,TableLookupSleepQuality[Sleep Quality Low],1),MATCH(S$1,TableLookupSleepQuality[#Headers],0)))</f>
        <v/>
      </c>
      <c r="T3442" s="35" t="str">
        <f>IF($C3442="","",INDEX(TableLookupSleepQuality[],MATCH($C3442,TableLookupSleepQuality[Sleep Quality Low],1),MATCH(T$1,TableLookupSleepQuality[#Headers],0)))</f>
        <v/>
      </c>
      <c r="X3442" s="36" t="str">
        <f t="shared" si="858"/>
        <v/>
      </c>
      <c r="Y3442" s="40" t="str">
        <f t="shared" si="863"/>
        <v/>
      </c>
      <c r="Z3442" s="13" t="str">
        <f t="shared" si="863"/>
        <v/>
      </c>
      <c r="AA3442" s="13" t="str">
        <f t="shared" si="863"/>
        <v/>
      </c>
      <c r="AB3442" s="13" t="str">
        <f t="shared" si="863"/>
        <v/>
      </c>
      <c r="AC3442" s="13" t="str">
        <f t="shared" si="863"/>
        <v/>
      </c>
      <c r="AD3442" s="13" t="str">
        <f t="shared" si="863"/>
        <v/>
      </c>
    </row>
    <row r="3443" spans="7:30" x14ac:dyDescent="0.25">
      <c r="G3443" s="18" t="str">
        <f t="shared" si="849"/>
        <v/>
      </c>
      <c r="H3443" s="22" t="str">
        <f t="shared" si="850"/>
        <v/>
      </c>
      <c r="I3443" s="23" t="str">
        <f t="shared" si="851"/>
        <v/>
      </c>
      <c r="J3443" s="22" t="str">
        <f t="shared" si="852"/>
        <v/>
      </c>
      <c r="K3443" s="24" t="str">
        <f t="shared" si="853"/>
        <v/>
      </c>
      <c r="L3443" s="42" t="str">
        <f t="shared" si="859"/>
        <v/>
      </c>
      <c r="M3443" s="43" t="str">
        <f t="shared" si="860"/>
        <v/>
      </c>
      <c r="N3443" s="26" t="str">
        <f t="shared" si="854"/>
        <v/>
      </c>
      <c r="O3443" s="26" t="str">
        <f t="shared" si="855"/>
        <v/>
      </c>
      <c r="P3443" s="28" t="str">
        <f>IF(E3443="","",INDEX(TableLookupWakeUpScore[],MATCH(E3443,TableLookupWakeUpScore[Wake Up],0),MATCH(P$1,TableLookupWakeUpScore[#Headers],0)))</f>
        <v/>
      </c>
      <c r="Q3443" s="30" t="str">
        <f t="shared" si="856"/>
        <v/>
      </c>
      <c r="R3443" s="31" t="str">
        <f t="shared" si="857"/>
        <v/>
      </c>
      <c r="S3443" s="34" t="str">
        <f>IF($C3443="","",INDEX(TableLookupSleepQuality[],MATCH($C3443,TableLookupSleepQuality[Sleep Quality Low],1),MATCH(S$1,TableLookupSleepQuality[#Headers],0)))</f>
        <v/>
      </c>
      <c r="T3443" s="35" t="str">
        <f>IF($C3443="","",INDEX(TableLookupSleepQuality[],MATCH($C3443,TableLookupSleepQuality[Sleep Quality Low],1),MATCH(T$1,TableLookupSleepQuality[#Headers],0)))</f>
        <v/>
      </c>
      <c r="X3443" s="36" t="str">
        <f t="shared" si="858"/>
        <v/>
      </c>
      <c r="Y3443" s="40" t="str">
        <f t="shared" ref="Y3443:AD3458" si="864">IF(OR($X3443="NO",$X3443=""),"",IF(COUNTIF($F3443,"*" &amp; Y$1 &amp; "*"),"YES","NO"))</f>
        <v/>
      </c>
      <c r="Z3443" s="13" t="str">
        <f t="shared" si="864"/>
        <v/>
      </c>
      <c r="AA3443" s="13" t="str">
        <f t="shared" si="864"/>
        <v/>
      </c>
      <c r="AB3443" s="13" t="str">
        <f t="shared" si="864"/>
        <v/>
      </c>
      <c r="AC3443" s="13" t="str">
        <f t="shared" si="864"/>
        <v/>
      </c>
      <c r="AD3443" s="13" t="str">
        <f t="shared" si="864"/>
        <v/>
      </c>
    </row>
    <row r="3444" spans="7:30" x14ac:dyDescent="0.25">
      <c r="G3444" s="18" t="str">
        <f t="shared" si="849"/>
        <v/>
      </c>
      <c r="H3444" s="22" t="str">
        <f t="shared" si="850"/>
        <v/>
      </c>
      <c r="I3444" s="23" t="str">
        <f t="shared" si="851"/>
        <v/>
      </c>
      <c r="J3444" s="22" t="str">
        <f t="shared" si="852"/>
        <v/>
      </c>
      <c r="K3444" s="24" t="str">
        <f t="shared" si="853"/>
        <v/>
      </c>
      <c r="L3444" s="42" t="str">
        <f t="shared" si="859"/>
        <v/>
      </c>
      <c r="M3444" s="43" t="str">
        <f t="shared" si="860"/>
        <v/>
      </c>
      <c r="N3444" s="26" t="str">
        <f t="shared" si="854"/>
        <v/>
      </c>
      <c r="O3444" s="26" t="str">
        <f t="shared" si="855"/>
        <v/>
      </c>
      <c r="P3444" s="28" t="str">
        <f>IF(E3444="","",INDEX(TableLookupWakeUpScore[],MATCH(E3444,TableLookupWakeUpScore[Wake Up],0),MATCH(P$1,TableLookupWakeUpScore[#Headers],0)))</f>
        <v/>
      </c>
      <c r="Q3444" s="30" t="str">
        <f t="shared" si="856"/>
        <v/>
      </c>
      <c r="R3444" s="31" t="str">
        <f t="shared" si="857"/>
        <v/>
      </c>
      <c r="S3444" s="34" t="str">
        <f>IF($C3444="","",INDEX(TableLookupSleepQuality[],MATCH($C3444,TableLookupSleepQuality[Sleep Quality Low],1),MATCH(S$1,TableLookupSleepQuality[#Headers],0)))</f>
        <v/>
      </c>
      <c r="T3444" s="35" t="str">
        <f>IF($C3444="","",INDEX(TableLookupSleepQuality[],MATCH($C3444,TableLookupSleepQuality[Sleep Quality Low],1),MATCH(T$1,TableLookupSleepQuality[#Headers],0)))</f>
        <v/>
      </c>
      <c r="X3444" s="36" t="str">
        <f t="shared" si="858"/>
        <v/>
      </c>
      <c r="Y3444" s="40" t="str">
        <f t="shared" si="864"/>
        <v/>
      </c>
      <c r="Z3444" s="13" t="str">
        <f t="shared" si="864"/>
        <v/>
      </c>
      <c r="AA3444" s="13" t="str">
        <f t="shared" si="864"/>
        <v/>
      </c>
      <c r="AB3444" s="13" t="str">
        <f t="shared" si="864"/>
        <v/>
      </c>
      <c r="AC3444" s="13" t="str">
        <f t="shared" si="864"/>
        <v/>
      </c>
      <c r="AD3444" s="13" t="str">
        <f t="shared" si="864"/>
        <v/>
      </c>
    </row>
    <row r="3445" spans="7:30" x14ac:dyDescent="0.25">
      <c r="G3445" s="18" t="str">
        <f t="shared" si="849"/>
        <v/>
      </c>
      <c r="H3445" s="22" t="str">
        <f t="shared" si="850"/>
        <v/>
      </c>
      <c r="I3445" s="23" t="str">
        <f t="shared" si="851"/>
        <v/>
      </c>
      <c r="J3445" s="22" t="str">
        <f t="shared" si="852"/>
        <v/>
      </c>
      <c r="K3445" s="24" t="str">
        <f t="shared" si="853"/>
        <v/>
      </c>
      <c r="L3445" s="42" t="str">
        <f t="shared" si="859"/>
        <v/>
      </c>
      <c r="M3445" s="43" t="str">
        <f t="shared" si="860"/>
        <v/>
      </c>
      <c r="N3445" s="26" t="str">
        <f t="shared" si="854"/>
        <v/>
      </c>
      <c r="O3445" s="26" t="str">
        <f t="shared" si="855"/>
        <v/>
      </c>
      <c r="P3445" s="28" t="str">
        <f>IF(E3445="","",INDEX(TableLookupWakeUpScore[],MATCH(E3445,TableLookupWakeUpScore[Wake Up],0),MATCH(P$1,TableLookupWakeUpScore[#Headers],0)))</f>
        <v/>
      </c>
      <c r="Q3445" s="30" t="str">
        <f t="shared" si="856"/>
        <v/>
      </c>
      <c r="R3445" s="31" t="str">
        <f t="shared" si="857"/>
        <v/>
      </c>
      <c r="S3445" s="34" t="str">
        <f>IF($C3445="","",INDEX(TableLookupSleepQuality[],MATCH($C3445,TableLookupSleepQuality[Sleep Quality Low],1),MATCH(S$1,TableLookupSleepQuality[#Headers],0)))</f>
        <v/>
      </c>
      <c r="T3445" s="35" t="str">
        <f>IF($C3445="","",INDEX(TableLookupSleepQuality[],MATCH($C3445,TableLookupSleepQuality[Sleep Quality Low],1),MATCH(T$1,TableLookupSleepQuality[#Headers],0)))</f>
        <v/>
      </c>
      <c r="X3445" s="36" t="str">
        <f t="shared" si="858"/>
        <v/>
      </c>
      <c r="Y3445" s="40" t="str">
        <f t="shared" si="864"/>
        <v/>
      </c>
      <c r="Z3445" s="13" t="str">
        <f t="shared" si="864"/>
        <v/>
      </c>
      <c r="AA3445" s="13" t="str">
        <f t="shared" si="864"/>
        <v/>
      </c>
      <c r="AB3445" s="13" t="str">
        <f t="shared" si="864"/>
        <v/>
      </c>
      <c r="AC3445" s="13" t="str">
        <f t="shared" si="864"/>
        <v/>
      </c>
      <c r="AD3445" s="13" t="str">
        <f t="shared" si="864"/>
        <v/>
      </c>
    </row>
    <row r="3446" spans="7:30" x14ac:dyDescent="0.25">
      <c r="G3446" s="18" t="str">
        <f t="shared" si="849"/>
        <v/>
      </c>
      <c r="H3446" s="22" t="str">
        <f t="shared" si="850"/>
        <v/>
      </c>
      <c r="I3446" s="23" t="str">
        <f t="shared" si="851"/>
        <v/>
      </c>
      <c r="J3446" s="22" t="str">
        <f t="shared" si="852"/>
        <v/>
      </c>
      <c r="K3446" s="24" t="str">
        <f t="shared" si="853"/>
        <v/>
      </c>
      <c r="L3446" s="42" t="str">
        <f t="shared" si="859"/>
        <v/>
      </c>
      <c r="M3446" s="43" t="str">
        <f t="shared" si="860"/>
        <v/>
      </c>
      <c r="N3446" s="26" t="str">
        <f t="shared" si="854"/>
        <v/>
      </c>
      <c r="O3446" s="26" t="str">
        <f t="shared" si="855"/>
        <v/>
      </c>
      <c r="P3446" s="28" t="str">
        <f>IF(E3446="","",INDEX(TableLookupWakeUpScore[],MATCH(E3446,TableLookupWakeUpScore[Wake Up],0),MATCH(P$1,TableLookupWakeUpScore[#Headers],0)))</f>
        <v/>
      </c>
      <c r="Q3446" s="30" t="str">
        <f t="shared" si="856"/>
        <v/>
      </c>
      <c r="R3446" s="31" t="str">
        <f t="shared" si="857"/>
        <v/>
      </c>
      <c r="S3446" s="34" t="str">
        <f>IF($C3446="","",INDEX(TableLookupSleepQuality[],MATCH($C3446,TableLookupSleepQuality[Sleep Quality Low],1),MATCH(S$1,TableLookupSleepQuality[#Headers],0)))</f>
        <v/>
      </c>
      <c r="T3446" s="35" t="str">
        <f>IF($C3446="","",INDEX(TableLookupSleepQuality[],MATCH($C3446,TableLookupSleepQuality[Sleep Quality Low],1),MATCH(T$1,TableLookupSleepQuality[#Headers],0)))</f>
        <v/>
      </c>
      <c r="X3446" s="36" t="str">
        <f t="shared" si="858"/>
        <v/>
      </c>
      <c r="Y3446" s="40" t="str">
        <f t="shared" si="864"/>
        <v/>
      </c>
      <c r="Z3446" s="13" t="str">
        <f t="shared" si="864"/>
        <v/>
      </c>
      <c r="AA3446" s="13" t="str">
        <f t="shared" si="864"/>
        <v/>
      </c>
      <c r="AB3446" s="13" t="str">
        <f t="shared" si="864"/>
        <v/>
      </c>
      <c r="AC3446" s="13" t="str">
        <f t="shared" si="864"/>
        <v/>
      </c>
      <c r="AD3446" s="13" t="str">
        <f t="shared" si="864"/>
        <v/>
      </c>
    </row>
    <row r="3447" spans="7:30" x14ac:dyDescent="0.25">
      <c r="G3447" s="18" t="str">
        <f t="shared" si="849"/>
        <v/>
      </c>
      <c r="H3447" s="22" t="str">
        <f t="shared" si="850"/>
        <v/>
      </c>
      <c r="I3447" s="23" t="str">
        <f t="shared" si="851"/>
        <v/>
      </c>
      <c r="J3447" s="22" t="str">
        <f t="shared" si="852"/>
        <v/>
      </c>
      <c r="K3447" s="24" t="str">
        <f t="shared" si="853"/>
        <v/>
      </c>
      <c r="L3447" s="42" t="str">
        <f t="shared" si="859"/>
        <v/>
      </c>
      <c r="M3447" s="43" t="str">
        <f t="shared" si="860"/>
        <v/>
      </c>
      <c r="N3447" s="26" t="str">
        <f t="shared" si="854"/>
        <v/>
      </c>
      <c r="O3447" s="26" t="str">
        <f t="shared" si="855"/>
        <v/>
      </c>
      <c r="P3447" s="28" t="str">
        <f>IF(E3447="","",INDEX(TableLookupWakeUpScore[],MATCH(E3447,TableLookupWakeUpScore[Wake Up],0),MATCH(P$1,TableLookupWakeUpScore[#Headers],0)))</f>
        <v/>
      </c>
      <c r="Q3447" s="30" t="str">
        <f t="shared" si="856"/>
        <v/>
      </c>
      <c r="R3447" s="31" t="str">
        <f t="shared" si="857"/>
        <v/>
      </c>
      <c r="S3447" s="34" t="str">
        <f>IF($C3447="","",INDEX(TableLookupSleepQuality[],MATCH($C3447,TableLookupSleepQuality[Sleep Quality Low],1),MATCH(S$1,TableLookupSleepQuality[#Headers],0)))</f>
        <v/>
      </c>
      <c r="T3447" s="35" t="str">
        <f>IF($C3447="","",INDEX(TableLookupSleepQuality[],MATCH($C3447,TableLookupSleepQuality[Sleep Quality Low],1),MATCH(T$1,TableLookupSleepQuality[#Headers],0)))</f>
        <v/>
      </c>
      <c r="X3447" s="36" t="str">
        <f t="shared" si="858"/>
        <v/>
      </c>
      <c r="Y3447" s="40" t="str">
        <f t="shared" si="864"/>
        <v/>
      </c>
      <c r="Z3447" s="13" t="str">
        <f t="shared" si="864"/>
        <v/>
      </c>
      <c r="AA3447" s="13" t="str">
        <f t="shared" si="864"/>
        <v/>
      </c>
      <c r="AB3447" s="13" t="str">
        <f t="shared" si="864"/>
        <v/>
      </c>
      <c r="AC3447" s="13" t="str">
        <f t="shared" si="864"/>
        <v/>
      </c>
      <c r="AD3447" s="13" t="str">
        <f t="shared" si="864"/>
        <v/>
      </c>
    </row>
    <row r="3448" spans="7:30" x14ac:dyDescent="0.25">
      <c r="G3448" s="18" t="str">
        <f t="shared" si="849"/>
        <v/>
      </c>
      <c r="H3448" s="22" t="str">
        <f t="shared" si="850"/>
        <v/>
      </c>
      <c r="I3448" s="23" t="str">
        <f t="shared" si="851"/>
        <v/>
      </c>
      <c r="J3448" s="22" t="str">
        <f t="shared" si="852"/>
        <v/>
      </c>
      <c r="K3448" s="24" t="str">
        <f t="shared" si="853"/>
        <v/>
      </c>
      <c r="L3448" s="42" t="str">
        <f t="shared" si="859"/>
        <v/>
      </c>
      <c r="M3448" s="43" t="str">
        <f t="shared" si="860"/>
        <v/>
      </c>
      <c r="N3448" s="26" t="str">
        <f t="shared" si="854"/>
        <v/>
      </c>
      <c r="O3448" s="26" t="str">
        <f t="shared" si="855"/>
        <v/>
      </c>
      <c r="P3448" s="28" t="str">
        <f>IF(E3448="","",INDEX(TableLookupWakeUpScore[],MATCH(E3448,TableLookupWakeUpScore[Wake Up],0),MATCH(P$1,TableLookupWakeUpScore[#Headers],0)))</f>
        <v/>
      </c>
      <c r="Q3448" s="30" t="str">
        <f t="shared" si="856"/>
        <v/>
      </c>
      <c r="R3448" s="31" t="str">
        <f t="shared" si="857"/>
        <v/>
      </c>
      <c r="S3448" s="34" t="str">
        <f>IF($C3448="","",INDEX(TableLookupSleepQuality[],MATCH($C3448,TableLookupSleepQuality[Sleep Quality Low],1),MATCH(S$1,TableLookupSleepQuality[#Headers],0)))</f>
        <v/>
      </c>
      <c r="T3448" s="35" t="str">
        <f>IF($C3448="","",INDEX(TableLookupSleepQuality[],MATCH($C3448,TableLookupSleepQuality[Sleep Quality Low],1),MATCH(T$1,TableLookupSleepQuality[#Headers],0)))</f>
        <v/>
      </c>
      <c r="X3448" s="36" t="str">
        <f t="shared" si="858"/>
        <v/>
      </c>
      <c r="Y3448" s="40" t="str">
        <f t="shared" si="864"/>
        <v/>
      </c>
      <c r="Z3448" s="13" t="str">
        <f t="shared" si="864"/>
        <v/>
      </c>
      <c r="AA3448" s="13" t="str">
        <f t="shared" si="864"/>
        <v/>
      </c>
      <c r="AB3448" s="13" t="str">
        <f t="shared" si="864"/>
        <v/>
      </c>
      <c r="AC3448" s="13" t="str">
        <f t="shared" si="864"/>
        <v/>
      </c>
      <c r="AD3448" s="13" t="str">
        <f t="shared" si="864"/>
        <v/>
      </c>
    </row>
    <row r="3449" spans="7:30" x14ac:dyDescent="0.25">
      <c r="G3449" s="18" t="str">
        <f t="shared" si="849"/>
        <v/>
      </c>
      <c r="H3449" s="22" t="str">
        <f t="shared" si="850"/>
        <v/>
      </c>
      <c r="I3449" s="23" t="str">
        <f t="shared" si="851"/>
        <v/>
      </c>
      <c r="J3449" s="22" t="str">
        <f t="shared" si="852"/>
        <v/>
      </c>
      <c r="K3449" s="24" t="str">
        <f t="shared" si="853"/>
        <v/>
      </c>
      <c r="L3449" s="42" t="str">
        <f t="shared" si="859"/>
        <v/>
      </c>
      <c r="M3449" s="43" t="str">
        <f t="shared" si="860"/>
        <v/>
      </c>
      <c r="N3449" s="26" t="str">
        <f t="shared" si="854"/>
        <v/>
      </c>
      <c r="O3449" s="26" t="str">
        <f t="shared" si="855"/>
        <v/>
      </c>
      <c r="P3449" s="28" t="str">
        <f>IF(E3449="","",INDEX(TableLookupWakeUpScore[],MATCH(E3449,TableLookupWakeUpScore[Wake Up],0),MATCH(P$1,TableLookupWakeUpScore[#Headers],0)))</f>
        <v/>
      </c>
      <c r="Q3449" s="30" t="str">
        <f t="shared" si="856"/>
        <v/>
      </c>
      <c r="R3449" s="31" t="str">
        <f t="shared" si="857"/>
        <v/>
      </c>
      <c r="S3449" s="34" t="str">
        <f>IF($C3449="","",INDEX(TableLookupSleepQuality[],MATCH($C3449,TableLookupSleepQuality[Sleep Quality Low],1),MATCH(S$1,TableLookupSleepQuality[#Headers],0)))</f>
        <v/>
      </c>
      <c r="T3449" s="35" t="str">
        <f>IF($C3449="","",INDEX(TableLookupSleepQuality[],MATCH($C3449,TableLookupSleepQuality[Sleep Quality Low],1),MATCH(T$1,TableLookupSleepQuality[#Headers],0)))</f>
        <v/>
      </c>
      <c r="X3449" s="36" t="str">
        <f t="shared" si="858"/>
        <v/>
      </c>
      <c r="Y3449" s="40" t="str">
        <f t="shared" si="864"/>
        <v/>
      </c>
      <c r="Z3449" s="13" t="str">
        <f t="shared" si="864"/>
        <v/>
      </c>
      <c r="AA3449" s="13" t="str">
        <f t="shared" si="864"/>
        <v/>
      </c>
      <c r="AB3449" s="13" t="str">
        <f t="shared" si="864"/>
        <v/>
      </c>
      <c r="AC3449" s="13" t="str">
        <f t="shared" si="864"/>
        <v/>
      </c>
      <c r="AD3449" s="13" t="str">
        <f t="shared" si="864"/>
        <v/>
      </c>
    </row>
    <row r="3450" spans="7:30" x14ac:dyDescent="0.25">
      <c r="G3450" s="18" t="str">
        <f t="shared" si="849"/>
        <v/>
      </c>
      <c r="H3450" s="22" t="str">
        <f t="shared" si="850"/>
        <v/>
      </c>
      <c r="I3450" s="23" t="str">
        <f t="shared" si="851"/>
        <v/>
      </c>
      <c r="J3450" s="22" t="str">
        <f t="shared" si="852"/>
        <v/>
      </c>
      <c r="K3450" s="24" t="str">
        <f t="shared" si="853"/>
        <v/>
      </c>
      <c r="L3450" s="42" t="str">
        <f t="shared" si="859"/>
        <v/>
      </c>
      <c r="M3450" s="43" t="str">
        <f t="shared" si="860"/>
        <v/>
      </c>
      <c r="N3450" s="26" t="str">
        <f t="shared" si="854"/>
        <v/>
      </c>
      <c r="O3450" s="26" t="str">
        <f t="shared" si="855"/>
        <v/>
      </c>
      <c r="P3450" s="28" t="str">
        <f>IF(E3450="","",INDEX(TableLookupWakeUpScore[],MATCH(E3450,TableLookupWakeUpScore[Wake Up],0),MATCH(P$1,TableLookupWakeUpScore[#Headers],0)))</f>
        <v/>
      </c>
      <c r="Q3450" s="30" t="str">
        <f t="shared" si="856"/>
        <v/>
      </c>
      <c r="R3450" s="31" t="str">
        <f t="shared" si="857"/>
        <v/>
      </c>
      <c r="S3450" s="34" t="str">
        <f>IF($C3450="","",INDEX(TableLookupSleepQuality[],MATCH($C3450,TableLookupSleepQuality[Sleep Quality Low],1),MATCH(S$1,TableLookupSleepQuality[#Headers],0)))</f>
        <v/>
      </c>
      <c r="T3450" s="35" t="str">
        <f>IF($C3450="","",INDEX(TableLookupSleepQuality[],MATCH($C3450,TableLookupSleepQuality[Sleep Quality Low],1),MATCH(T$1,TableLookupSleepQuality[#Headers],0)))</f>
        <v/>
      </c>
      <c r="X3450" s="36" t="str">
        <f t="shared" si="858"/>
        <v/>
      </c>
      <c r="Y3450" s="40" t="str">
        <f t="shared" si="864"/>
        <v/>
      </c>
      <c r="Z3450" s="13" t="str">
        <f t="shared" si="864"/>
        <v/>
      </c>
      <c r="AA3450" s="13" t="str">
        <f t="shared" si="864"/>
        <v/>
      </c>
      <c r="AB3450" s="13" t="str">
        <f t="shared" si="864"/>
        <v/>
      </c>
      <c r="AC3450" s="13" t="str">
        <f t="shared" si="864"/>
        <v/>
      </c>
      <c r="AD3450" s="13" t="str">
        <f t="shared" si="864"/>
        <v/>
      </c>
    </row>
    <row r="3451" spans="7:30" x14ac:dyDescent="0.25">
      <c r="G3451" s="18" t="str">
        <f t="shared" si="849"/>
        <v/>
      </c>
      <c r="H3451" s="22" t="str">
        <f t="shared" si="850"/>
        <v/>
      </c>
      <c r="I3451" s="23" t="str">
        <f t="shared" si="851"/>
        <v/>
      </c>
      <c r="J3451" s="22" t="str">
        <f t="shared" si="852"/>
        <v/>
      </c>
      <c r="K3451" s="24" t="str">
        <f t="shared" si="853"/>
        <v/>
      </c>
      <c r="L3451" s="42" t="str">
        <f t="shared" si="859"/>
        <v/>
      </c>
      <c r="M3451" s="43" t="str">
        <f t="shared" si="860"/>
        <v/>
      </c>
      <c r="N3451" s="26" t="str">
        <f t="shared" si="854"/>
        <v/>
      </c>
      <c r="O3451" s="26" t="str">
        <f t="shared" si="855"/>
        <v/>
      </c>
      <c r="P3451" s="28" t="str">
        <f>IF(E3451="","",INDEX(TableLookupWakeUpScore[],MATCH(E3451,TableLookupWakeUpScore[Wake Up],0),MATCH(P$1,TableLookupWakeUpScore[#Headers],0)))</f>
        <v/>
      </c>
      <c r="Q3451" s="30" t="str">
        <f t="shared" si="856"/>
        <v/>
      </c>
      <c r="R3451" s="31" t="str">
        <f t="shared" si="857"/>
        <v/>
      </c>
      <c r="S3451" s="34" t="str">
        <f>IF($C3451="","",INDEX(TableLookupSleepQuality[],MATCH($C3451,TableLookupSleepQuality[Sleep Quality Low],1),MATCH(S$1,TableLookupSleepQuality[#Headers],0)))</f>
        <v/>
      </c>
      <c r="T3451" s="35" t="str">
        <f>IF($C3451="","",INDEX(TableLookupSleepQuality[],MATCH($C3451,TableLookupSleepQuality[Sleep Quality Low],1),MATCH(T$1,TableLookupSleepQuality[#Headers],0)))</f>
        <v/>
      </c>
      <c r="X3451" s="36" t="str">
        <f t="shared" si="858"/>
        <v/>
      </c>
      <c r="Y3451" s="40" t="str">
        <f t="shared" si="864"/>
        <v/>
      </c>
      <c r="Z3451" s="13" t="str">
        <f t="shared" si="864"/>
        <v/>
      </c>
      <c r="AA3451" s="13" t="str">
        <f t="shared" si="864"/>
        <v/>
      </c>
      <c r="AB3451" s="13" t="str">
        <f t="shared" si="864"/>
        <v/>
      </c>
      <c r="AC3451" s="13" t="str">
        <f t="shared" si="864"/>
        <v/>
      </c>
      <c r="AD3451" s="13" t="str">
        <f t="shared" si="864"/>
        <v/>
      </c>
    </row>
    <row r="3452" spans="7:30" x14ac:dyDescent="0.25">
      <c r="G3452" s="18" t="str">
        <f t="shared" si="849"/>
        <v/>
      </c>
      <c r="H3452" s="22" t="str">
        <f t="shared" si="850"/>
        <v/>
      </c>
      <c r="I3452" s="23" t="str">
        <f t="shared" si="851"/>
        <v/>
      </c>
      <c r="J3452" s="22" t="str">
        <f t="shared" si="852"/>
        <v/>
      </c>
      <c r="K3452" s="24" t="str">
        <f t="shared" si="853"/>
        <v/>
      </c>
      <c r="L3452" s="42" t="str">
        <f t="shared" si="859"/>
        <v/>
      </c>
      <c r="M3452" s="43" t="str">
        <f t="shared" si="860"/>
        <v/>
      </c>
      <c r="N3452" s="26" t="str">
        <f t="shared" si="854"/>
        <v/>
      </c>
      <c r="O3452" s="26" t="str">
        <f t="shared" si="855"/>
        <v/>
      </c>
      <c r="P3452" s="28" t="str">
        <f>IF(E3452="","",INDEX(TableLookupWakeUpScore[],MATCH(E3452,TableLookupWakeUpScore[Wake Up],0),MATCH(P$1,TableLookupWakeUpScore[#Headers],0)))</f>
        <v/>
      </c>
      <c r="Q3452" s="30" t="str">
        <f t="shared" si="856"/>
        <v/>
      </c>
      <c r="R3452" s="31" t="str">
        <f t="shared" si="857"/>
        <v/>
      </c>
      <c r="S3452" s="34" t="str">
        <f>IF($C3452="","",INDEX(TableLookupSleepQuality[],MATCH($C3452,TableLookupSleepQuality[Sleep Quality Low],1),MATCH(S$1,TableLookupSleepQuality[#Headers],0)))</f>
        <v/>
      </c>
      <c r="T3452" s="35" t="str">
        <f>IF($C3452="","",INDEX(TableLookupSleepQuality[],MATCH($C3452,TableLookupSleepQuality[Sleep Quality Low],1),MATCH(T$1,TableLookupSleepQuality[#Headers],0)))</f>
        <v/>
      </c>
      <c r="X3452" s="36" t="str">
        <f t="shared" si="858"/>
        <v/>
      </c>
      <c r="Y3452" s="40" t="str">
        <f t="shared" si="864"/>
        <v/>
      </c>
      <c r="Z3452" s="13" t="str">
        <f t="shared" si="864"/>
        <v/>
      </c>
      <c r="AA3452" s="13" t="str">
        <f t="shared" si="864"/>
        <v/>
      </c>
      <c r="AB3452" s="13" t="str">
        <f t="shared" si="864"/>
        <v/>
      </c>
      <c r="AC3452" s="13" t="str">
        <f t="shared" si="864"/>
        <v/>
      </c>
      <c r="AD3452" s="13" t="str">
        <f t="shared" si="864"/>
        <v/>
      </c>
    </row>
    <row r="3453" spans="7:30" x14ac:dyDescent="0.25">
      <c r="G3453" s="18" t="str">
        <f t="shared" si="849"/>
        <v/>
      </c>
      <c r="H3453" s="22" t="str">
        <f t="shared" si="850"/>
        <v/>
      </c>
      <c r="I3453" s="23" t="str">
        <f t="shared" si="851"/>
        <v/>
      </c>
      <c r="J3453" s="22" t="str">
        <f t="shared" si="852"/>
        <v/>
      </c>
      <c r="K3453" s="24" t="str">
        <f t="shared" si="853"/>
        <v/>
      </c>
      <c r="L3453" s="42" t="str">
        <f t="shared" si="859"/>
        <v/>
      </c>
      <c r="M3453" s="43" t="str">
        <f t="shared" si="860"/>
        <v/>
      </c>
      <c r="N3453" s="26" t="str">
        <f t="shared" si="854"/>
        <v/>
      </c>
      <c r="O3453" s="26" t="str">
        <f t="shared" si="855"/>
        <v/>
      </c>
      <c r="P3453" s="28" t="str">
        <f>IF(E3453="","",INDEX(TableLookupWakeUpScore[],MATCH(E3453,TableLookupWakeUpScore[Wake Up],0),MATCH(P$1,TableLookupWakeUpScore[#Headers],0)))</f>
        <v/>
      </c>
      <c r="Q3453" s="30" t="str">
        <f t="shared" si="856"/>
        <v/>
      </c>
      <c r="R3453" s="31" t="str">
        <f t="shared" si="857"/>
        <v/>
      </c>
      <c r="S3453" s="34" t="str">
        <f>IF($C3453="","",INDEX(TableLookupSleepQuality[],MATCH($C3453,TableLookupSleepQuality[Sleep Quality Low],1),MATCH(S$1,TableLookupSleepQuality[#Headers],0)))</f>
        <v/>
      </c>
      <c r="T3453" s="35" t="str">
        <f>IF($C3453="","",INDEX(TableLookupSleepQuality[],MATCH($C3453,TableLookupSleepQuality[Sleep Quality Low],1),MATCH(T$1,TableLookupSleepQuality[#Headers],0)))</f>
        <v/>
      </c>
      <c r="X3453" s="36" t="str">
        <f t="shared" si="858"/>
        <v/>
      </c>
      <c r="Y3453" s="40" t="str">
        <f t="shared" si="864"/>
        <v/>
      </c>
      <c r="Z3453" s="13" t="str">
        <f t="shared" si="864"/>
        <v/>
      </c>
      <c r="AA3453" s="13" t="str">
        <f t="shared" si="864"/>
        <v/>
      </c>
      <c r="AB3453" s="13" t="str">
        <f t="shared" si="864"/>
        <v/>
      </c>
      <c r="AC3453" s="13" t="str">
        <f t="shared" si="864"/>
        <v/>
      </c>
      <c r="AD3453" s="13" t="str">
        <f t="shared" si="864"/>
        <v/>
      </c>
    </row>
    <row r="3454" spans="7:30" x14ac:dyDescent="0.25">
      <c r="G3454" s="18" t="str">
        <f t="shared" si="849"/>
        <v/>
      </c>
      <c r="H3454" s="22" t="str">
        <f t="shared" si="850"/>
        <v/>
      </c>
      <c r="I3454" s="23" t="str">
        <f t="shared" si="851"/>
        <v/>
      </c>
      <c r="J3454" s="22" t="str">
        <f t="shared" si="852"/>
        <v/>
      </c>
      <c r="K3454" s="24" t="str">
        <f t="shared" si="853"/>
        <v/>
      </c>
      <c r="L3454" s="42" t="str">
        <f t="shared" si="859"/>
        <v/>
      </c>
      <c r="M3454" s="43" t="str">
        <f t="shared" si="860"/>
        <v/>
      </c>
      <c r="N3454" s="26" t="str">
        <f t="shared" si="854"/>
        <v/>
      </c>
      <c r="O3454" s="26" t="str">
        <f t="shared" si="855"/>
        <v/>
      </c>
      <c r="P3454" s="28" t="str">
        <f>IF(E3454="","",INDEX(TableLookupWakeUpScore[],MATCH(E3454,TableLookupWakeUpScore[Wake Up],0),MATCH(P$1,TableLookupWakeUpScore[#Headers],0)))</f>
        <v/>
      </c>
      <c r="Q3454" s="30" t="str">
        <f t="shared" si="856"/>
        <v/>
      </c>
      <c r="R3454" s="31" t="str">
        <f t="shared" si="857"/>
        <v/>
      </c>
      <c r="S3454" s="34" t="str">
        <f>IF($C3454="","",INDEX(TableLookupSleepQuality[],MATCH($C3454,TableLookupSleepQuality[Sleep Quality Low],1),MATCH(S$1,TableLookupSleepQuality[#Headers],0)))</f>
        <v/>
      </c>
      <c r="T3454" s="35" t="str">
        <f>IF($C3454="","",INDEX(TableLookupSleepQuality[],MATCH($C3454,TableLookupSleepQuality[Sleep Quality Low],1),MATCH(T$1,TableLookupSleepQuality[#Headers],0)))</f>
        <v/>
      </c>
      <c r="X3454" s="36" t="str">
        <f t="shared" si="858"/>
        <v/>
      </c>
      <c r="Y3454" s="40" t="str">
        <f t="shared" si="864"/>
        <v/>
      </c>
      <c r="Z3454" s="13" t="str">
        <f t="shared" si="864"/>
        <v/>
      </c>
      <c r="AA3454" s="13" t="str">
        <f t="shared" si="864"/>
        <v/>
      </c>
      <c r="AB3454" s="13" t="str">
        <f t="shared" si="864"/>
        <v/>
      </c>
      <c r="AC3454" s="13" t="str">
        <f t="shared" si="864"/>
        <v/>
      </c>
      <c r="AD3454" s="13" t="str">
        <f t="shared" si="864"/>
        <v/>
      </c>
    </row>
    <row r="3455" spans="7:30" x14ac:dyDescent="0.25">
      <c r="G3455" s="18" t="str">
        <f t="shared" si="849"/>
        <v/>
      </c>
      <c r="H3455" s="22" t="str">
        <f t="shared" si="850"/>
        <v/>
      </c>
      <c r="I3455" s="23" t="str">
        <f t="shared" si="851"/>
        <v/>
      </c>
      <c r="J3455" s="22" t="str">
        <f t="shared" si="852"/>
        <v/>
      </c>
      <c r="K3455" s="24" t="str">
        <f t="shared" si="853"/>
        <v/>
      </c>
      <c r="L3455" s="42" t="str">
        <f t="shared" si="859"/>
        <v/>
      </c>
      <c r="M3455" s="43" t="str">
        <f t="shared" si="860"/>
        <v/>
      </c>
      <c r="N3455" s="26" t="str">
        <f t="shared" si="854"/>
        <v/>
      </c>
      <c r="O3455" s="26" t="str">
        <f t="shared" si="855"/>
        <v/>
      </c>
      <c r="P3455" s="28" t="str">
        <f>IF(E3455="","",INDEX(TableLookupWakeUpScore[],MATCH(E3455,TableLookupWakeUpScore[Wake Up],0),MATCH(P$1,TableLookupWakeUpScore[#Headers],0)))</f>
        <v/>
      </c>
      <c r="Q3455" s="30" t="str">
        <f t="shared" si="856"/>
        <v/>
      </c>
      <c r="R3455" s="31" t="str">
        <f t="shared" si="857"/>
        <v/>
      </c>
      <c r="S3455" s="34" t="str">
        <f>IF($C3455="","",INDEX(TableLookupSleepQuality[],MATCH($C3455,TableLookupSleepQuality[Sleep Quality Low],1),MATCH(S$1,TableLookupSleepQuality[#Headers],0)))</f>
        <v/>
      </c>
      <c r="T3455" s="35" t="str">
        <f>IF($C3455="","",INDEX(TableLookupSleepQuality[],MATCH($C3455,TableLookupSleepQuality[Sleep Quality Low],1),MATCH(T$1,TableLookupSleepQuality[#Headers],0)))</f>
        <v/>
      </c>
      <c r="X3455" s="36" t="str">
        <f t="shared" si="858"/>
        <v/>
      </c>
      <c r="Y3455" s="40" t="str">
        <f t="shared" si="864"/>
        <v/>
      </c>
      <c r="Z3455" s="13" t="str">
        <f t="shared" si="864"/>
        <v/>
      </c>
      <c r="AA3455" s="13" t="str">
        <f t="shared" si="864"/>
        <v/>
      </c>
      <c r="AB3455" s="13" t="str">
        <f t="shared" si="864"/>
        <v/>
      </c>
      <c r="AC3455" s="13" t="str">
        <f t="shared" si="864"/>
        <v/>
      </c>
      <c r="AD3455" s="13" t="str">
        <f t="shared" si="864"/>
        <v/>
      </c>
    </row>
    <row r="3456" spans="7:30" x14ac:dyDescent="0.25">
      <c r="G3456" s="18" t="str">
        <f t="shared" si="849"/>
        <v/>
      </c>
      <c r="H3456" s="22" t="str">
        <f t="shared" si="850"/>
        <v/>
      </c>
      <c r="I3456" s="23" t="str">
        <f t="shared" si="851"/>
        <v/>
      </c>
      <c r="J3456" s="22" t="str">
        <f t="shared" si="852"/>
        <v/>
      </c>
      <c r="K3456" s="24" t="str">
        <f t="shared" si="853"/>
        <v/>
      </c>
      <c r="L3456" s="42" t="str">
        <f t="shared" si="859"/>
        <v/>
      </c>
      <c r="M3456" s="43" t="str">
        <f t="shared" si="860"/>
        <v/>
      </c>
      <c r="N3456" s="26" t="str">
        <f t="shared" si="854"/>
        <v/>
      </c>
      <c r="O3456" s="26" t="str">
        <f t="shared" si="855"/>
        <v/>
      </c>
      <c r="P3456" s="28" t="str">
        <f>IF(E3456="","",INDEX(TableLookupWakeUpScore[],MATCH(E3456,TableLookupWakeUpScore[Wake Up],0),MATCH(P$1,TableLookupWakeUpScore[#Headers],0)))</f>
        <v/>
      </c>
      <c r="Q3456" s="30" t="str">
        <f t="shared" si="856"/>
        <v/>
      </c>
      <c r="R3456" s="31" t="str">
        <f t="shared" si="857"/>
        <v/>
      </c>
      <c r="S3456" s="34" t="str">
        <f>IF($C3456="","",INDEX(TableLookupSleepQuality[],MATCH($C3456,TableLookupSleepQuality[Sleep Quality Low],1),MATCH(S$1,TableLookupSleepQuality[#Headers],0)))</f>
        <v/>
      </c>
      <c r="T3456" s="35" t="str">
        <f>IF($C3456="","",INDEX(TableLookupSleepQuality[],MATCH($C3456,TableLookupSleepQuality[Sleep Quality Low],1),MATCH(T$1,TableLookupSleepQuality[#Headers],0)))</f>
        <v/>
      </c>
      <c r="X3456" s="36" t="str">
        <f t="shared" si="858"/>
        <v/>
      </c>
      <c r="Y3456" s="40" t="str">
        <f t="shared" si="864"/>
        <v/>
      </c>
      <c r="Z3456" s="13" t="str">
        <f t="shared" si="864"/>
        <v/>
      </c>
      <c r="AA3456" s="13" t="str">
        <f t="shared" si="864"/>
        <v/>
      </c>
      <c r="AB3456" s="13" t="str">
        <f t="shared" si="864"/>
        <v/>
      </c>
      <c r="AC3456" s="13" t="str">
        <f t="shared" si="864"/>
        <v/>
      </c>
      <c r="AD3456" s="13" t="str">
        <f t="shared" si="864"/>
        <v/>
      </c>
    </row>
    <row r="3457" spans="7:30" x14ac:dyDescent="0.25">
      <c r="G3457" s="18" t="str">
        <f t="shared" si="849"/>
        <v/>
      </c>
      <c r="H3457" s="22" t="str">
        <f t="shared" si="850"/>
        <v/>
      </c>
      <c r="I3457" s="23" t="str">
        <f t="shared" si="851"/>
        <v/>
      </c>
      <c r="J3457" s="22" t="str">
        <f t="shared" si="852"/>
        <v/>
      </c>
      <c r="K3457" s="24" t="str">
        <f t="shared" si="853"/>
        <v/>
      </c>
      <c r="L3457" s="42" t="str">
        <f t="shared" si="859"/>
        <v/>
      </c>
      <c r="M3457" s="43" t="str">
        <f t="shared" si="860"/>
        <v/>
      </c>
      <c r="N3457" s="26" t="str">
        <f t="shared" si="854"/>
        <v/>
      </c>
      <c r="O3457" s="26" t="str">
        <f t="shared" si="855"/>
        <v/>
      </c>
      <c r="P3457" s="28" t="str">
        <f>IF(E3457="","",INDEX(TableLookupWakeUpScore[],MATCH(E3457,TableLookupWakeUpScore[Wake Up],0),MATCH(P$1,TableLookupWakeUpScore[#Headers],0)))</f>
        <v/>
      </c>
      <c r="Q3457" s="30" t="str">
        <f t="shared" si="856"/>
        <v/>
      </c>
      <c r="R3457" s="31" t="str">
        <f t="shared" si="857"/>
        <v/>
      </c>
      <c r="S3457" s="34" t="str">
        <f>IF($C3457="","",INDEX(TableLookupSleepQuality[],MATCH($C3457,TableLookupSleepQuality[Sleep Quality Low],1),MATCH(S$1,TableLookupSleepQuality[#Headers],0)))</f>
        <v/>
      </c>
      <c r="T3457" s="35" t="str">
        <f>IF($C3457="","",INDEX(TableLookupSleepQuality[],MATCH($C3457,TableLookupSleepQuality[Sleep Quality Low],1),MATCH(T$1,TableLookupSleepQuality[#Headers],0)))</f>
        <v/>
      </c>
      <c r="X3457" s="36" t="str">
        <f t="shared" si="858"/>
        <v/>
      </c>
      <c r="Y3457" s="40" t="str">
        <f t="shared" si="864"/>
        <v/>
      </c>
      <c r="Z3457" s="13" t="str">
        <f t="shared" si="864"/>
        <v/>
      </c>
      <c r="AA3457" s="13" t="str">
        <f t="shared" si="864"/>
        <v/>
      </c>
      <c r="AB3457" s="13" t="str">
        <f t="shared" si="864"/>
        <v/>
      </c>
      <c r="AC3457" s="13" t="str">
        <f t="shared" si="864"/>
        <v/>
      </c>
      <c r="AD3457" s="13" t="str">
        <f t="shared" si="864"/>
        <v/>
      </c>
    </row>
    <row r="3458" spans="7:30" x14ac:dyDescent="0.25">
      <c r="G3458" s="18" t="str">
        <f t="shared" ref="G3458:G3521" si="865">IF($B3458="","",VALUE(TEXT($B3458,"yyyy")))</f>
        <v/>
      </c>
      <c r="H3458" s="22" t="str">
        <f t="shared" ref="H3458:H3521" si="866">IF($B3458="","",VALUE(TEXT($B3458,"mm")))</f>
        <v/>
      </c>
      <c r="I3458" s="23" t="str">
        <f t="shared" ref="I3458:I3521" si="867">IF($B3458="","",TEXT($B3458,"mmm"))</f>
        <v/>
      </c>
      <c r="J3458" s="22" t="str">
        <f t="shared" ref="J3458:J3521" si="868">IF($B3458="","",VALUE(TEXT($B3458,"dd")))</f>
        <v/>
      </c>
      <c r="K3458" s="24" t="str">
        <f t="shared" ref="K3458:K3521" si="869">IF($B3458="","",TEXT($B3458,"ddd"))</f>
        <v/>
      </c>
      <c r="L3458" s="42" t="str">
        <f t="shared" si="859"/>
        <v/>
      </c>
      <c r="M3458" s="43" t="str">
        <f t="shared" si="860"/>
        <v/>
      </c>
      <c r="N3458" s="26" t="str">
        <f t="shared" ref="N3458:N3521" si="870">IF(A3458="","",TIME(HOUR(A3458),MINUTE(A3458),SECOND(A3458)))</f>
        <v/>
      </c>
      <c r="O3458" s="26" t="str">
        <f t="shared" ref="O3458:O3521" si="871">IF(B3458="","",TIME(HOUR(B3458),MINUTE(B3458),SECOND(B3458)))</f>
        <v/>
      </c>
      <c r="P3458" s="28" t="str">
        <f>IF(E3458="","",INDEX(TableLookupWakeUpScore[],MATCH(E3458,TableLookupWakeUpScore[Wake Up],0),MATCH(P$1,TableLookupWakeUpScore[#Headers],0)))</f>
        <v/>
      </c>
      <c r="Q3458" s="30" t="str">
        <f t="shared" ref="Q3458:Q3521" si="872">IF(D3458="","",D3458*24)</f>
        <v/>
      </c>
      <c r="R3458" s="31" t="str">
        <f t="shared" ref="R3458:R3521" si="873">IF(OR(A3458="",B3458=""),"",B3458-A3458)</f>
        <v/>
      </c>
      <c r="S3458" s="34" t="str">
        <f>IF($C3458="","",INDEX(TableLookupSleepQuality[],MATCH($C3458,TableLookupSleepQuality[Sleep Quality Low],1),MATCH(S$1,TableLookupSleepQuality[#Headers],0)))</f>
        <v/>
      </c>
      <c r="T3458" s="35" t="str">
        <f>IF($C3458="","",INDEX(TableLookupSleepQuality[],MATCH($C3458,TableLookupSleepQuality[Sleep Quality Low],1),MATCH(T$1,TableLookupSleepQuality[#Headers],0)))</f>
        <v/>
      </c>
      <c r="X3458" s="36" t="str">
        <f t="shared" ref="X3458:X3521" si="874">IF($M3458="","",IF($M3458&gt;=RangeLookupDateStartedRecordingSleepNotes,"YES","NO"))</f>
        <v/>
      </c>
      <c r="Y3458" s="40" t="str">
        <f t="shared" si="864"/>
        <v/>
      </c>
      <c r="Z3458" s="13" t="str">
        <f t="shared" si="864"/>
        <v/>
      </c>
      <c r="AA3458" s="13" t="str">
        <f t="shared" si="864"/>
        <v/>
      </c>
      <c r="AB3458" s="13" t="str">
        <f t="shared" si="864"/>
        <v/>
      </c>
      <c r="AC3458" s="13" t="str">
        <f t="shared" si="864"/>
        <v/>
      </c>
      <c r="AD3458" s="13" t="str">
        <f t="shared" si="864"/>
        <v/>
      </c>
    </row>
    <row r="3459" spans="7:30" x14ac:dyDescent="0.25">
      <c r="G3459" s="18" t="str">
        <f t="shared" si="865"/>
        <v/>
      </c>
      <c r="H3459" s="22" t="str">
        <f t="shared" si="866"/>
        <v/>
      </c>
      <c r="I3459" s="23" t="str">
        <f t="shared" si="867"/>
        <v/>
      </c>
      <c r="J3459" s="22" t="str">
        <f t="shared" si="868"/>
        <v/>
      </c>
      <c r="K3459" s="24" t="str">
        <f t="shared" si="869"/>
        <v/>
      </c>
      <c r="L3459" s="42" t="str">
        <f t="shared" ref="L3459:L3522" si="875">IF(A3459="","",DATE(YEAR(A3459),MONTH(A3459),DAY(A3459)))</f>
        <v/>
      </c>
      <c r="M3459" s="43" t="str">
        <f t="shared" ref="M3459:M3522" si="876">IF(B3459="","",DATE(YEAR(B3459),MONTH(B3459),DAY(B3459)))</f>
        <v/>
      </c>
      <c r="N3459" s="26" t="str">
        <f t="shared" si="870"/>
        <v/>
      </c>
      <c r="O3459" s="26" t="str">
        <f t="shared" si="871"/>
        <v/>
      </c>
      <c r="P3459" s="28" t="str">
        <f>IF(E3459="","",INDEX(TableLookupWakeUpScore[],MATCH(E3459,TableLookupWakeUpScore[Wake Up],0),MATCH(P$1,TableLookupWakeUpScore[#Headers],0)))</f>
        <v/>
      </c>
      <c r="Q3459" s="30" t="str">
        <f t="shared" si="872"/>
        <v/>
      </c>
      <c r="R3459" s="31" t="str">
        <f t="shared" si="873"/>
        <v/>
      </c>
      <c r="S3459" s="34" t="str">
        <f>IF($C3459="","",INDEX(TableLookupSleepQuality[],MATCH($C3459,TableLookupSleepQuality[Sleep Quality Low],1),MATCH(S$1,TableLookupSleepQuality[#Headers],0)))</f>
        <v/>
      </c>
      <c r="T3459" s="35" t="str">
        <f>IF($C3459="","",INDEX(TableLookupSleepQuality[],MATCH($C3459,TableLookupSleepQuality[Sleep Quality Low],1),MATCH(T$1,TableLookupSleepQuality[#Headers],0)))</f>
        <v/>
      </c>
      <c r="X3459" s="36" t="str">
        <f t="shared" si="874"/>
        <v/>
      </c>
      <c r="Y3459" s="40" t="str">
        <f t="shared" ref="Y3459:AD3474" si="877">IF(OR($X3459="NO",$X3459=""),"",IF(COUNTIF($F3459,"*" &amp; Y$1 &amp; "*"),"YES","NO"))</f>
        <v/>
      </c>
      <c r="Z3459" s="13" t="str">
        <f t="shared" si="877"/>
        <v/>
      </c>
      <c r="AA3459" s="13" t="str">
        <f t="shared" si="877"/>
        <v/>
      </c>
      <c r="AB3459" s="13" t="str">
        <f t="shared" si="877"/>
        <v/>
      </c>
      <c r="AC3459" s="13" t="str">
        <f t="shared" si="877"/>
        <v/>
      </c>
      <c r="AD3459" s="13" t="str">
        <f t="shared" si="877"/>
        <v/>
      </c>
    </row>
    <row r="3460" spans="7:30" x14ac:dyDescent="0.25">
      <c r="G3460" s="18" t="str">
        <f t="shared" si="865"/>
        <v/>
      </c>
      <c r="H3460" s="22" t="str">
        <f t="shared" si="866"/>
        <v/>
      </c>
      <c r="I3460" s="23" t="str">
        <f t="shared" si="867"/>
        <v/>
      </c>
      <c r="J3460" s="22" t="str">
        <f t="shared" si="868"/>
        <v/>
      </c>
      <c r="K3460" s="24" t="str">
        <f t="shared" si="869"/>
        <v/>
      </c>
      <c r="L3460" s="42" t="str">
        <f t="shared" si="875"/>
        <v/>
      </c>
      <c r="M3460" s="43" t="str">
        <f t="shared" si="876"/>
        <v/>
      </c>
      <c r="N3460" s="26" t="str">
        <f t="shared" si="870"/>
        <v/>
      </c>
      <c r="O3460" s="26" t="str">
        <f t="shared" si="871"/>
        <v/>
      </c>
      <c r="P3460" s="28" t="str">
        <f>IF(E3460="","",INDEX(TableLookupWakeUpScore[],MATCH(E3460,TableLookupWakeUpScore[Wake Up],0),MATCH(P$1,TableLookupWakeUpScore[#Headers],0)))</f>
        <v/>
      </c>
      <c r="Q3460" s="30" t="str">
        <f t="shared" si="872"/>
        <v/>
      </c>
      <c r="R3460" s="31" t="str">
        <f t="shared" si="873"/>
        <v/>
      </c>
      <c r="S3460" s="34" t="str">
        <f>IF($C3460="","",INDEX(TableLookupSleepQuality[],MATCH($C3460,TableLookupSleepQuality[Sleep Quality Low],1),MATCH(S$1,TableLookupSleepQuality[#Headers],0)))</f>
        <v/>
      </c>
      <c r="T3460" s="35" t="str">
        <f>IF($C3460="","",INDEX(TableLookupSleepQuality[],MATCH($C3460,TableLookupSleepQuality[Sleep Quality Low],1),MATCH(T$1,TableLookupSleepQuality[#Headers],0)))</f>
        <v/>
      </c>
      <c r="X3460" s="36" t="str">
        <f t="shared" si="874"/>
        <v/>
      </c>
      <c r="Y3460" s="40" t="str">
        <f t="shared" si="877"/>
        <v/>
      </c>
      <c r="Z3460" s="13" t="str">
        <f t="shared" si="877"/>
        <v/>
      </c>
      <c r="AA3460" s="13" t="str">
        <f t="shared" si="877"/>
        <v/>
      </c>
      <c r="AB3460" s="13" t="str">
        <f t="shared" si="877"/>
        <v/>
      </c>
      <c r="AC3460" s="13" t="str">
        <f t="shared" si="877"/>
        <v/>
      </c>
      <c r="AD3460" s="13" t="str">
        <f t="shared" si="877"/>
        <v/>
      </c>
    </row>
    <row r="3461" spans="7:30" x14ac:dyDescent="0.25">
      <c r="G3461" s="18" t="str">
        <f t="shared" si="865"/>
        <v/>
      </c>
      <c r="H3461" s="22" t="str">
        <f t="shared" si="866"/>
        <v/>
      </c>
      <c r="I3461" s="23" t="str">
        <f t="shared" si="867"/>
        <v/>
      </c>
      <c r="J3461" s="22" t="str">
        <f t="shared" si="868"/>
        <v/>
      </c>
      <c r="K3461" s="24" t="str">
        <f t="shared" si="869"/>
        <v/>
      </c>
      <c r="L3461" s="42" t="str">
        <f t="shared" si="875"/>
        <v/>
      </c>
      <c r="M3461" s="43" t="str">
        <f t="shared" si="876"/>
        <v/>
      </c>
      <c r="N3461" s="26" t="str">
        <f t="shared" si="870"/>
        <v/>
      </c>
      <c r="O3461" s="26" t="str">
        <f t="shared" si="871"/>
        <v/>
      </c>
      <c r="P3461" s="28" t="str">
        <f>IF(E3461="","",INDEX(TableLookupWakeUpScore[],MATCH(E3461,TableLookupWakeUpScore[Wake Up],0),MATCH(P$1,TableLookupWakeUpScore[#Headers],0)))</f>
        <v/>
      </c>
      <c r="Q3461" s="30" t="str">
        <f t="shared" si="872"/>
        <v/>
      </c>
      <c r="R3461" s="31" t="str">
        <f t="shared" si="873"/>
        <v/>
      </c>
      <c r="S3461" s="34" t="str">
        <f>IF($C3461="","",INDEX(TableLookupSleepQuality[],MATCH($C3461,TableLookupSleepQuality[Sleep Quality Low],1),MATCH(S$1,TableLookupSleepQuality[#Headers],0)))</f>
        <v/>
      </c>
      <c r="T3461" s="35" t="str">
        <f>IF($C3461="","",INDEX(TableLookupSleepQuality[],MATCH($C3461,TableLookupSleepQuality[Sleep Quality Low],1),MATCH(T$1,TableLookupSleepQuality[#Headers],0)))</f>
        <v/>
      </c>
      <c r="X3461" s="36" t="str">
        <f t="shared" si="874"/>
        <v/>
      </c>
      <c r="Y3461" s="40" t="str">
        <f t="shared" si="877"/>
        <v/>
      </c>
      <c r="Z3461" s="13" t="str">
        <f t="shared" si="877"/>
        <v/>
      </c>
      <c r="AA3461" s="13" t="str">
        <f t="shared" si="877"/>
        <v/>
      </c>
      <c r="AB3461" s="13" t="str">
        <f t="shared" si="877"/>
        <v/>
      </c>
      <c r="AC3461" s="13" t="str">
        <f t="shared" si="877"/>
        <v/>
      </c>
      <c r="AD3461" s="13" t="str">
        <f t="shared" si="877"/>
        <v/>
      </c>
    </row>
    <row r="3462" spans="7:30" x14ac:dyDescent="0.25">
      <c r="G3462" s="18" t="str">
        <f t="shared" si="865"/>
        <v/>
      </c>
      <c r="H3462" s="22" t="str">
        <f t="shared" si="866"/>
        <v/>
      </c>
      <c r="I3462" s="23" t="str">
        <f t="shared" si="867"/>
        <v/>
      </c>
      <c r="J3462" s="22" t="str">
        <f t="shared" si="868"/>
        <v/>
      </c>
      <c r="K3462" s="24" t="str">
        <f t="shared" si="869"/>
        <v/>
      </c>
      <c r="L3462" s="42" t="str">
        <f t="shared" si="875"/>
        <v/>
      </c>
      <c r="M3462" s="43" t="str">
        <f t="shared" si="876"/>
        <v/>
      </c>
      <c r="N3462" s="26" t="str">
        <f t="shared" si="870"/>
        <v/>
      </c>
      <c r="O3462" s="26" t="str">
        <f t="shared" si="871"/>
        <v/>
      </c>
      <c r="P3462" s="28" t="str">
        <f>IF(E3462="","",INDEX(TableLookupWakeUpScore[],MATCH(E3462,TableLookupWakeUpScore[Wake Up],0),MATCH(P$1,TableLookupWakeUpScore[#Headers],0)))</f>
        <v/>
      </c>
      <c r="Q3462" s="30" t="str">
        <f t="shared" si="872"/>
        <v/>
      </c>
      <c r="R3462" s="31" t="str">
        <f t="shared" si="873"/>
        <v/>
      </c>
      <c r="S3462" s="34" t="str">
        <f>IF($C3462="","",INDEX(TableLookupSleepQuality[],MATCH($C3462,TableLookupSleepQuality[Sleep Quality Low],1),MATCH(S$1,TableLookupSleepQuality[#Headers],0)))</f>
        <v/>
      </c>
      <c r="T3462" s="35" t="str">
        <f>IF($C3462="","",INDEX(TableLookupSleepQuality[],MATCH($C3462,TableLookupSleepQuality[Sleep Quality Low],1),MATCH(T$1,TableLookupSleepQuality[#Headers],0)))</f>
        <v/>
      </c>
      <c r="X3462" s="36" t="str">
        <f t="shared" si="874"/>
        <v/>
      </c>
      <c r="Y3462" s="40" t="str">
        <f t="shared" si="877"/>
        <v/>
      </c>
      <c r="Z3462" s="13" t="str">
        <f t="shared" si="877"/>
        <v/>
      </c>
      <c r="AA3462" s="13" t="str">
        <f t="shared" si="877"/>
        <v/>
      </c>
      <c r="AB3462" s="13" t="str">
        <f t="shared" si="877"/>
        <v/>
      </c>
      <c r="AC3462" s="13" t="str">
        <f t="shared" si="877"/>
        <v/>
      </c>
      <c r="AD3462" s="13" t="str">
        <f t="shared" si="877"/>
        <v/>
      </c>
    </row>
    <row r="3463" spans="7:30" x14ac:dyDescent="0.25">
      <c r="G3463" s="18" t="str">
        <f t="shared" si="865"/>
        <v/>
      </c>
      <c r="H3463" s="22" t="str">
        <f t="shared" si="866"/>
        <v/>
      </c>
      <c r="I3463" s="23" t="str">
        <f t="shared" si="867"/>
        <v/>
      </c>
      <c r="J3463" s="22" t="str">
        <f t="shared" si="868"/>
        <v/>
      </c>
      <c r="K3463" s="24" t="str">
        <f t="shared" si="869"/>
        <v/>
      </c>
      <c r="L3463" s="42" t="str">
        <f t="shared" si="875"/>
        <v/>
      </c>
      <c r="M3463" s="43" t="str">
        <f t="shared" si="876"/>
        <v/>
      </c>
      <c r="N3463" s="26" t="str">
        <f t="shared" si="870"/>
        <v/>
      </c>
      <c r="O3463" s="26" t="str">
        <f t="shared" si="871"/>
        <v/>
      </c>
      <c r="P3463" s="28" t="str">
        <f>IF(E3463="","",INDEX(TableLookupWakeUpScore[],MATCH(E3463,TableLookupWakeUpScore[Wake Up],0),MATCH(P$1,TableLookupWakeUpScore[#Headers],0)))</f>
        <v/>
      </c>
      <c r="Q3463" s="30" t="str">
        <f t="shared" si="872"/>
        <v/>
      </c>
      <c r="R3463" s="31" t="str">
        <f t="shared" si="873"/>
        <v/>
      </c>
      <c r="S3463" s="34" t="str">
        <f>IF($C3463="","",INDEX(TableLookupSleepQuality[],MATCH($C3463,TableLookupSleepQuality[Sleep Quality Low],1),MATCH(S$1,TableLookupSleepQuality[#Headers],0)))</f>
        <v/>
      </c>
      <c r="T3463" s="35" t="str">
        <f>IF($C3463="","",INDEX(TableLookupSleepQuality[],MATCH($C3463,TableLookupSleepQuality[Sleep Quality Low],1),MATCH(T$1,TableLookupSleepQuality[#Headers],0)))</f>
        <v/>
      </c>
      <c r="X3463" s="36" t="str">
        <f t="shared" si="874"/>
        <v/>
      </c>
      <c r="Y3463" s="40" t="str">
        <f t="shared" si="877"/>
        <v/>
      </c>
      <c r="Z3463" s="13" t="str">
        <f t="shared" si="877"/>
        <v/>
      </c>
      <c r="AA3463" s="13" t="str">
        <f t="shared" si="877"/>
        <v/>
      </c>
      <c r="AB3463" s="13" t="str">
        <f t="shared" si="877"/>
        <v/>
      </c>
      <c r="AC3463" s="13" t="str">
        <f t="shared" si="877"/>
        <v/>
      </c>
      <c r="AD3463" s="13" t="str">
        <f t="shared" si="877"/>
        <v/>
      </c>
    </row>
    <row r="3464" spans="7:30" x14ac:dyDescent="0.25">
      <c r="G3464" s="18" t="str">
        <f t="shared" si="865"/>
        <v/>
      </c>
      <c r="H3464" s="22" t="str">
        <f t="shared" si="866"/>
        <v/>
      </c>
      <c r="I3464" s="23" t="str">
        <f t="shared" si="867"/>
        <v/>
      </c>
      <c r="J3464" s="22" t="str">
        <f t="shared" si="868"/>
        <v/>
      </c>
      <c r="K3464" s="24" t="str">
        <f t="shared" si="869"/>
        <v/>
      </c>
      <c r="L3464" s="42" t="str">
        <f t="shared" si="875"/>
        <v/>
      </c>
      <c r="M3464" s="43" t="str">
        <f t="shared" si="876"/>
        <v/>
      </c>
      <c r="N3464" s="26" t="str">
        <f t="shared" si="870"/>
        <v/>
      </c>
      <c r="O3464" s="26" t="str">
        <f t="shared" si="871"/>
        <v/>
      </c>
      <c r="P3464" s="28" t="str">
        <f>IF(E3464="","",INDEX(TableLookupWakeUpScore[],MATCH(E3464,TableLookupWakeUpScore[Wake Up],0),MATCH(P$1,TableLookupWakeUpScore[#Headers],0)))</f>
        <v/>
      </c>
      <c r="Q3464" s="30" t="str">
        <f t="shared" si="872"/>
        <v/>
      </c>
      <c r="R3464" s="31" t="str">
        <f t="shared" si="873"/>
        <v/>
      </c>
      <c r="S3464" s="34" t="str">
        <f>IF($C3464="","",INDEX(TableLookupSleepQuality[],MATCH($C3464,TableLookupSleepQuality[Sleep Quality Low],1),MATCH(S$1,TableLookupSleepQuality[#Headers],0)))</f>
        <v/>
      </c>
      <c r="T3464" s="35" t="str">
        <f>IF($C3464="","",INDEX(TableLookupSleepQuality[],MATCH($C3464,TableLookupSleepQuality[Sleep Quality Low],1),MATCH(T$1,TableLookupSleepQuality[#Headers],0)))</f>
        <v/>
      </c>
      <c r="X3464" s="36" t="str">
        <f t="shared" si="874"/>
        <v/>
      </c>
      <c r="Y3464" s="40" t="str">
        <f t="shared" si="877"/>
        <v/>
      </c>
      <c r="Z3464" s="13" t="str">
        <f t="shared" si="877"/>
        <v/>
      </c>
      <c r="AA3464" s="13" t="str">
        <f t="shared" si="877"/>
        <v/>
      </c>
      <c r="AB3464" s="13" t="str">
        <f t="shared" si="877"/>
        <v/>
      </c>
      <c r="AC3464" s="13" t="str">
        <f t="shared" si="877"/>
        <v/>
      </c>
      <c r="AD3464" s="13" t="str">
        <f t="shared" si="877"/>
        <v/>
      </c>
    </row>
    <row r="3465" spans="7:30" x14ac:dyDescent="0.25">
      <c r="G3465" s="18" t="str">
        <f t="shared" si="865"/>
        <v/>
      </c>
      <c r="H3465" s="22" t="str">
        <f t="shared" si="866"/>
        <v/>
      </c>
      <c r="I3465" s="23" t="str">
        <f t="shared" si="867"/>
        <v/>
      </c>
      <c r="J3465" s="22" t="str">
        <f t="shared" si="868"/>
        <v/>
      </c>
      <c r="K3465" s="24" t="str">
        <f t="shared" si="869"/>
        <v/>
      </c>
      <c r="L3465" s="42" t="str">
        <f t="shared" si="875"/>
        <v/>
      </c>
      <c r="M3465" s="43" t="str">
        <f t="shared" si="876"/>
        <v/>
      </c>
      <c r="N3465" s="26" t="str">
        <f t="shared" si="870"/>
        <v/>
      </c>
      <c r="O3465" s="26" t="str">
        <f t="shared" si="871"/>
        <v/>
      </c>
      <c r="P3465" s="28" t="str">
        <f>IF(E3465="","",INDEX(TableLookupWakeUpScore[],MATCH(E3465,TableLookupWakeUpScore[Wake Up],0),MATCH(P$1,TableLookupWakeUpScore[#Headers],0)))</f>
        <v/>
      </c>
      <c r="Q3465" s="30" t="str">
        <f t="shared" si="872"/>
        <v/>
      </c>
      <c r="R3465" s="31" t="str">
        <f t="shared" si="873"/>
        <v/>
      </c>
      <c r="S3465" s="34" t="str">
        <f>IF($C3465="","",INDEX(TableLookupSleepQuality[],MATCH($C3465,TableLookupSleepQuality[Sleep Quality Low],1),MATCH(S$1,TableLookupSleepQuality[#Headers],0)))</f>
        <v/>
      </c>
      <c r="T3465" s="35" t="str">
        <f>IF($C3465="","",INDEX(TableLookupSleepQuality[],MATCH($C3465,TableLookupSleepQuality[Sleep Quality Low],1),MATCH(T$1,TableLookupSleepQuality[#Headers],0)))</f>
        <v/>
      </c>
      <c r="X3465" s="36" t="str">
        <f t="shared" si="874"/>
        <v/>
      </c>
      <c r="Y3465" s="40" t="str">
        <f t="shared" si="877"/>
        <v/>
      </c>
      <c r="Z3465" s="13" t="str">
        <f t="shared" si="877"/>
        <v/>
      </c>
      <c r="AA3465" s="13" t="str">
        <f t="shared" si="877"/>
        <v/>
      </c>
      <c r="AB3465" s="13" t="str">
        <f t="shared" si="877"/>
        <v/>
      </c>
      <c r="AC3465" s="13" t="str">
        <f t="shared" si="877"/>
        <v/>
      </c>
      <c r="AD3465" s="13" t="str">
        <f t="shared" si="877"/>
        <v/>
      </c>
    </row>
    <row r="3466" spans="7:30" x14ac:dyDescent="0.25">
      <c r="G3466" s="18" t="str">
        <f t="shared" si="865"/>
        <v/>
      </c>
      <c r="H3466" s="22" t="str">
        <f t="shared" si="866"/>
        <v/>
      </c>
      <c r="I3466" s="23" t="str">
        <f t="shared" si="867"/>
        <v/>
      </c>
      <c r="J3466" s="22" t="str">
        <f t="shared" si="868"/>
        <v/>
      </c>
      <c r="K3466" s="24" t="str">
        <f t="shared" si="869"/>
        <v/>
      </c>
      <c r="L3466" s="42" t="str">
        <f t="shared" si="875"/>
        <v/>
      </c>
      <c r="M3466" s="43" t="str">
        <f t="shared" si="876"/>
        <v/>
      </c>
      <c r="N3466" s="26" t="str">
        <f t="shared" si="870"/>
        <v/>
      </c>
      <c r="O3466" s="26" t="str">
        <f t="shared" si="871"/>
        <v/>
      </c>
      <c r="P3466" s="28" t="str">
        <f>IF(E3466="","",INDEX(TableLookupWakeUpScore[],MATCH(E3466,TableLookupWakeUpScore[Wake Up],0),MATCH(P$1,TableLookupWakeUpScore[#Headers],0)))</f>
        <v/>
      </c>
      <c r="Q3466" s="30" t="str">
        <f t="shared" si="872"/>
        <v/>
      </c>
      <c r="R3466" s="31" t="str">
        <f t="shared" si="873"/>
        <v/>
      </c>
      <c r="S3466" s="34" t="str">
        <f>IF($C3466="","",INDEX(TableLookupSleepQuality[],MATCH($C3466,TableLookupSleepQuality[Sleep Quality Low],1),MATCH(S$1,TableLookupSleepQuality[#Headers],0)))</f>
        <v/>
      </c>
      <c r="T3466" s="35" t="str">
        <f>IF($C3466="","",INDEX(TableLookupSleepQuality[],MATCH($C3466,TableLookupSleepQuality[Sleep Quality Low],1),MATCH(T$1,TableLookupSleepQuality[#Headers],0)))</f>
        <v/>
      </c>
      <c r="X3466" s="36" t="str">
        <f t="shared" si="874"/>
        <v/>
      </c>
      <c r="Y3466" s="40" t="str">
        <f t="shared" si="877"/>
        <v/>
      </c>
      <c r="Z3466" s="13" t="str">
        <f t="shared" si="877"/>
        <v/>
      </c>
      <c r="AA3466" s="13" t="str">
        <f t="shared" si="877"/>
        <v/>
      </c>
      <c r="AB3466" s="13" t="str">
        <f t="shared" si="877"/>
        <v/>
      </c>
      <c r="AC3466" s="13" t="str">
        <f t="shared" si="877"/>
        <v/>
      </c>
      <c r="AD3466" s="13" t="str">
        <f t="shared" si="877"/>
        <v/>
      </c>
    </row>
    <row r="3467" spans="7:30" x14ac:dyDescent="0.25">
      <c r="G3467" s="18" t="str">
        <f t="shared" si="865"/>
        <v/>
      </c>
      <c r="H3467" s="22" t="str">
        <f t="shared" si="866"/>
        <v/>
      </c>
      <c r="I3467" s="23" t="str">
        <f t="shared" si="867"/>
        <v/>
      </c>
      <c r="J3467" s="22" t="str">
        <f t="shared" si="868"/>
        <v/>
      </c>
      <c r="K3467" s="24" t="str">
        <f t="shared" si="869"/>
        <v/>
      </c>
      <c r="L3467" s="42" t="str">
        <f t="shared" si="875"/>
        <v/>
      </c>
      <c r="M3467" s="43" t="str">
        <f t="shared" si="876"/>
        <v/>
      </c>
      <c r="N3467" s="26" t="str">
        <f t="shared" si="870"/>
        <v/>
      </c>
      <c r="O3467" s="26" t="str">
        <f t="shared" si="871"/>
        <v/>
      </c>
      <c r="P3467" s="28" t="str">
        <f>IF(E3467="","",INDEX(TableLookupWakeUpScore[],MATCH(E3467,TableLookupWakeUpScore[Wake Up],0),MATCH(P$1,TableLookupWakeUpScore[#Headers],0)))</f>
        <v/>
      </c>
      <c r="Q3467" s="30" t="str">
        <f t="shared" si="872"/>
        <v/>
      </c>
      <c r="R3467" s="31" t="str">
        <f t="shared" si="873"/>
        <v/>
      </c>
      <c r="S3467" s="34" t="str">
        <f>IF($C3467="","",INDEX(TableLookupSleepQuality[],MATCH($C3467,TableLookupSleepQuality[Sleep Quality Low],1),MATCH(S$1,TableLookupSleepQuality[#Headers],0)))</f>
        <v/>
      </c>
      <c r="T3467" s="35" t="str">
        <f>IF($C3467="","",INDEX(TableLookupSleepQuality[],MATCH($C3467,TableLookupSleepQuality[Sleep Quality Low],1),MATCH(T$1,TableLookupSleepQuality[#Headers],0)))</f>
        <v/>
      </c>
      <c r="X3467" s="36" t="str">
        <f t="shared" si="874"/>
        <v/>
      </c>
      <c r="Y3467" s="40" t="str">
        <f t="shared" si="877"/>
        <v/>
      </c>
      <c r="Z3467" s="13" t="str">
        <f t="shared" si="877"/>
        <v/>
      </c>
      <c r="AA3467" s="13" t="str">
        <f t="shared" si="877"/>
        <v/>
      </c>
      <c r="AB3467" s="13" t="str">
        <f t="shared" si="877"/>
        <v/>
      </c>
      <c r="AC3467" s="13" t="str">
        <f t="shared" si="877"/>
        <v/>
      </c>
      <c r="AD3467" s="13" t="str">
        <f t="shared" si="877"/>
        <v/>
      </c>
    </row>
    <row r="3468" spans="7:30" x14ac:dyDescent="0.25">
      <c r="G3468" s="18" t="str">
        <f t="shared" si="865"/>
        <v/>
      </c>
      <c r="H3468" s="22" t="str">
        <f t="shared" si="866"/>
        <v/>
      </c>
      <c r="I3468" s="23" t="str">
        <f t="shared" si="867"/>
        <v/>
      </c>
      <c r="J3468" s="22" t="str">
        <f t="shared" si="868"/>
        <v/>
      </c>
      <c r="K3468" s="24" t="str">
        <f t="shared" si="869"/>
        <v/>
      </c>
      <c r="L3468" s="42" t="str">
        <f t="shared" si="875"/>
        <v/>
      </c>
      <c r="M3468" s="43" t="str">
        <f t="shared" si="876"/>
        <v/>
      </c>
      <c r="N3468" s="26" t="str">
        <f t="shared" si="870"/>
        <v/>
      </c>
      <c r="O3468" s="26" t="str">
        <f t="shared" si="871"/>
        <v/>
      </c>
      <c r="P3468" s="28" t="str">
        <f>IF(E3468="","",INDEX(TableLookupWakeUpScore[],MATCH(E3468,TableLookupWakeUpScore[Wake Up],0),MATCH(P$1,TableLookupWakeUpScore[#Headers],0)))</f>
        <v/>
      </c>
      <c r="Q3468" s="30" t="str">
        <f t="shared" si="872"/>
        <v/>
      </c>
      <c r="R3468" s="31" t="str">
        <f t="shared" si="873"/>
        <v/>
      </c>
      <c r="S3468" s="34" t="str">
        <f>IF($C3468="","",INDEX(TableLookupSleepQuality[],MATCH($C3468,TableLookupSleepQuality[Sleep Quality Low],1),MATCH(S$1,TableLookupSleepQuality[#Headers],0)))</f>
        <v/>
      </c>
      <c r="T3468" s="35" t="str">
        <f>IF($C3468="","",INDEX(TableLookupSleepQuality[],MATCH($C3468,TableLookupSleepQuality[Sleep Quality Low],1),MATCH(T$1,TableLookupSleepQuality[#Headers],0)))</f>
        <v/>
      </c>
      <c r="X3468" s="36" t="str">
        <f t="shared" si="874"/>
        <v/>
      </c>
      <c r="Y3468" s="40" t="str">
        <f t="shared" si="877"/>
        <v/>
      </c>
      <c r="Z3468" s="13" t="str">
        <f t="shared" si="877"/>
        <v/>
      </c>
      <c r="AA3468" s="13" t="str">
        <f t="shared" si="877"/>
        <v/>
      </c>
      <c r="AB3468" s="13" t="str">
        <f t="shared" si="877"/>
        <v/>
      </c>
      <c r="AC3468" s="13" t="str">
        <f t="shared" si="877"/>
        <v/>
      </c>
      <c r="AD3468" s="13" t="str">
        <f t="shared" si="877"/>
        <v/>
      </c>
    </row>
    <row r="3469" spans="7:30" x14ac:dyDescent="0.25">
      <c r="G3469" s="18" t="str">
        <f t="shared" si="865"/>
        <v/>
      </c>
      <c r="H3469" s="22" t="str">
        <f t="shared" si="866"/>
        <v/>
      </c>
      <c r="I3469" s="23" t="str">
        <f t="shared" si="867"/>
        <v/>
      </c>
      <c r="J3469" s="22" t="str">
        <f t="shared" si="868"/>
        <v/>
      </c>
      <c r="K3469" s="24" t="str">
        <f t="shared" si="869"/>
        <v/>
      </c>
      <c r="L3469" s="42" t="str">
        <f t="shared" si="875"/>
        <v/>
      </c>
      <c r="M3469" s="43" t="str">
        <f t="shared" si="876"/>
        <v/>
      </c>
      <c r="N3469" s="26" t="str">
        <f t="shared" si="870"/>
        <v/>
      </c>
      <c r="O3469" s="26" t="str">
        <f t="shared" si="871"/>
        <v/>
      </c>
      <c r="P3469" s="28" t="str">
        <f>IF(E3469="","",INDEX(TableLookupWakeUpScore[],MATCH(E3469,TableLookupWakeUpScore[Wake Up],0),MATCH(P$1,TableLookupWakeUpScore[#Headers],0)))</f>
        <v/>
      </c>
      <c r="Q3469" s="30" t="str">
        <f t="shared" si="872"/>
        <v/>
      </c>
      <c r="R3469" s="31" t="str">
        <f t="shared" si="873"/>
        <v/>
      </c>
      <c r="S3469" s="34" t="str">
        <f>IF($C3469="","",INDEX(TableLookupSleepQuality[],MATCH($C3469,TableLookupSleepQuality[Sleep Quality Low],1),MATCH(S$1,TableLookupSleepQuality[#Headers],0)))</f>
        <v/>
      </c>
      <c r="T3469" s="35" t="str">
        <f>IF($C3469="","",INDEX(TableLookupSleepQuality[],MATCH($C3469,TableLookupSleepQuality[Sleep Quality Low],1),MATCH(T$1,TableLookupSleepQuality[#Headers],0)))</f>
        <v/>
      </c>
      <c r="X3469" s="36" t="str">
        <f t="shared" si="874"/>
        <v/>
      </c>
      <c r="Y3469" s="40" t="str">
        <f t="shared" si="877"/>
        <v/>
      </c>
      <c r="Z3469" s="13" t="str">
        <f t="shared" si="877"/>
        <v/>
      </c>
      <c r="AA3469" s="13" t="str">
        <f t="shared" si="877"/>
        <v/>
      </c>
      <c r="AB3469" s="13" t="str">
        <f t="shared" si="877"/>
        <v/>
      </c>
      <c r="AC3469" s="13" t="str">
        <f t="shared" si="877"/>
        <v/>
      </c>
      <c r="AD3469" s="13" t="str">
        <f t="shared" si="877"/>
        <v/>
      </c>
    </row>
    <row r="3470" spans="7:30" x14ac:dyDescent="0.25">
      <c r="G3470" s="18" t="str">
        <f t="shared" si="865"/>
        <v/>
      </c>
      <c r="H3470" s="22" t="str">
        <f t="shared" si="866"/>
        <v/>
      </c>
      <c r="I3470" s="23" t="str">
        <f t="shared" si="867"/>
        <v/>
      </c>
      <c r="J3470" s="22" t="str">
        <f t="shared" si="868"/>
        <v/>
      </c>
      <c r="K3470" s="24" t="str">
        <f t="shared" si="869"/>
        <v/>
      </c>
      <c r="L3470" s="42" t="str">
        <f t="shared" si="875"/>
        <v/>
      </c>
      <c r="M3470" s="43" t="str">
        <f t="shared" si="876"/>
        <v/>
      </c>
      <c r="N3470" s="26" t="str">
        <f t="shared" si="870"/>
        <v/>
      </c>
      <c r="O3470" s="26" t="str">
        <f t="shared" si="871"/>
        <v/>
      </c>
      <c r="P3470" s="28" t="str">
        <f>IF(E3470="","",INDEX(TableLookupWakeUpScore[],MATCH(E3470,TableLookupWakeUpScore[Wake Up],0),MATCH(P$1,TableLookupWakeUpScore[#Headers],0)))</f>
        <v/>
      </c>
      <c r="Q3470" s="30" t="str">
        <f t="shared" si="872"/>
        <v/>
      </c>
      <c r="R3470" s="31" t="str">
        <f t="shared" si="873"/>
        <v/>
      </c>
      <c r="S3470" s="34" t="str">
        <f>IF($C3470="","",INDEX(TableLookupSleepQuality[],MATCH($C3470,TableLookupSleepQuality[Sleep Quality Low],1),MATCH(S$1,TableLookupSleepQuality[#Headers],0)))</f>
        <v/>
      </c>
      <c r="T3470" s="35" t="str">
        <f>IF($C3470="","",INDEX(TableLookupSleepQuality[],MATCH($C3470,TableLookupSleepQuality[Sleep Quality Low],1),MATCH(T$1,TableLookupSleepQuality[#Headers],0)))</f>
        <v/>
      </c>
      <c r="X3470" s="36" t="str">
        <f t="shared" si="874"/>
        <v/>
      </c>
      <c r="Y3470" s="40" t="str">
        <f t="shared" si="877"/>
        <v/>
      </c>
      <c r="Z3470" s="13" t="str">
        <f t="shared" si="877"/>
        <v/>
      </c>
      <c r="AA3470" s="13" t="str">
        <f t="shared" si="877"/>
        <v/>
      </c>
      <c r="AB3470" s="13" t="str">
        <f t="shared" si="877"/>
        <v/>
      </c>
      <c r="AC3470" s="13" t="str">
        <f t="shared" si="877"/>
        <v/>
      </c>
      <c r="AD3470" s="13" t="str">
        <f t="shared" si="877"/>
        <v/>
      </c>
    </row>
    <row r="3471" spans="7:30" x14ac:dyDescent="0.25">
      <c r="G3471" s="18" t="str">
        <f t="shared" si="865"/>
        <v/>
      </c>
      <c r="H3471" s="22" t="str">
        <f t="shared" si="866"/>
        <v/>
      </c>
      <c r="I3471" s="23" t="str">
        <f t="shared" si="867"/>
        <v/>
      </c>
      <c r="J3471" s="22" t="str">
        <f t="shared" si="868"/>
        <v/>
      </c>
      <c r="K3471" s="24" t="str">
        <f t="shared" si="869"/>
        <v/>
      </c>
      <c r="L3471" s="42" t="str">
        <f t="shared" si="875"/>
        <v/>
      </c>
      <c r="M3471" s="43" t="str">
        <f t="shared" si="876"/>
        <v/>
      </c>
      <c r="N3471" s="26" t="str">
        <f t="shared" si="870"/>
        <v/>
      </c>
      <c r="O3471" s="26" t="str">
        <f t="shared" si="871"/>
        <v/>
      </c>
      <c r="P3471" s="28" t="str">
        <f>IF(E3471="","",INDEX(TableLookupWakeUpScore[],MATCH(E3471,TableLookupWakeUpScore[Wake Up],0),MATCH(P$1,TableLookupWakeUpScore[#Headers],0)))</f>
        <v/>
      </c>
      <c r="Q3471" s="30" t="str">
        <f t="shared" si="872"/>
        <v/>
      </c>
      <c r="R3471" s="31" t="str">
        <f t="shared" si="873"/>
        <v/>
      </c>
      <c r="S3471" s="34" t="str">
        <f>IF($C3471="","",INDEX(TableLookupSleepQuality[],MATCH($C3471,TableLookupSleepQuality[Sleep Quality Low],1),MATCH(S$1,TableLookupSleepQuality[#Headers],0)))</f>
        <v/>
      </c>
      <c r="T3471" s="35" t="str">
        <f>IF($C3471="","",INDEX(TableLookupSleepQuality[],MATCH($C3471,TableLookupSleepQuality[Sleep Quality Low],1),MATCH(T$1,TableLookupSleepQuality[#Headers],0)))</f>
        <v/>
      </c>
      <c r="X3471" s="36" t="str">
        <f t="shared" si="874"/>
        <v/>
      </c>
      <c r="Y3471" s="40" t="str">
        <f t="shared" si="877"/>
        <v/>
      </c>
      <c r="Z3471" s="13" t="str">
        <f t="shared" si="877"/>
        <v/>
      </c>
      <c r="AA3471" s="13" t="str">
        <f t="shared" si="877"/>
        <v/>
      </c>
      <c r="AB3471" s="13" t="str">
        <f t="shared" si="877"/>
        <v/>
      </c>
      <c r="AC3471" s="13" t="str">
        <f t="shared" si="877"/>
        <v/>
      </c>
      <c r="AD3471" s="13" t="str">
        <f t="shared" si="877"/>
        <v/>
      </c>
    </row>
    <row r="3472" spans="7:30" x14ac:dyDescent="0.25">
      <c r="G3472" s="18" t="str">
        <f t="shared" si="865"/>
        <v/>
      </c>
      <c r="H3472" s="22" t="str">
        <f t="shared" si="866"/>
        <v/>
      </c>
      <c r="I3472" s="23" t="str">
        <f t="shared" si="867"/>
        <v/>
      </c>
      <c r="J3472" s="22" t="str">
        <f t="shared" si="868"/>
        <v/>
      </c>
      <c r="K3472" s="24" t="str">
        <f t="shared" si="869"/>
        <v/>
      </c>
      <c r="L3472" s="42" t="str">
        <f t="shared" si="875"/>
        <v/>
      </c>
      <c r="M3472" s="43" t="str">
        <f t="shared" si="876"/>
        <v/>
      </c>
      <c r="N3472" s="26" t="str">
        <f t="shared" si="870"/>
        <v/>
      </c>
      <c r="O3472" s="26" t="str">
        <f t="shared" si="871"/>
        <v/>
      </c>
      <c r="P3472" s="28" t="str">
        <f>IF(E3472="","",INDEX(TableLookupWakeUpScore[],MATCH(E3472,TableLookupWakeUpScore[Wake Up],0),MATCH(P$1,TableLookupWakeUpScore[#Headers],0)))</f>
        <v/>
      </c>
      <c r="Q3472" s="30" t="str">
        <f t="shared" si="872"/>
        <v/>
      </c>
      <c r="R3472" s="31" t="str">
        <f t="shared" si="873"/>
        <v/>
      </c>
      <c r="S3472" s="34" t="str">
        <f>IF($C3472="","",INDEX(TableLookupSleepQuality[],MATCH($C3472,TableLookupSleepQuality[Sleep Quality Low],1),MATCH(S$1,TableLookupSleepQuality[#Headers],0)))</f>
        <v/>
      </c>
      <c r="T3472" s="35" t="str">
        <f>IF($C3472="","",INDEX(TableLookupSleepQuality[],MATCH($C3472,TableLookupSleepQuality[Sleep Quality Low],1),MATCH(T$1,TableLookupSleepQuality[#Headers],0)))</f>
        <v/>
      </c>
      <c r="X3472" s="36" t="str">
        <f t="shared" si="874"/>
        <v/>
      </c>
      <c r="Y3472" s="40" t="str">
        <f t="shared" si="877"/>
        <v/>
      </c>
      <c r="Z3472" s="13" t="str">
        <f t="shared" si="877"/>
        <v/>
      </c>
      <c r="AA3472" s="13" t="str">
        <f t="shared" si="877"/>
        <v/>
      </c>
      <c r="AB3472" s="13" t="str">
        <f t="shared" si="877"/>
        <v/>
      </c>
      <c r="AC3472" s="13" t="str">
        <f t="shared" si="877"/>
        <v/>
      </c>
      <c r="AD3472" s="13" t="str">
        <f t="shared" si="877"/>
        <v/>
      </c>
    </row>
    <row r="3473" spans="7:30" x14ac:dyDescent="0.25">
      <c r="G3473" s="18" t="str">
        <f t="shared" si="865"/>
        <v/>
      </c>
      <c r="H3473" s="22" t="str">
        <f t="shared" si="866"/>
        <v/>
      </c>
      <c r="I3473" s="23" t="str">
        <f t="shared" si="867"/>
        <v/>
      </c>
      <c r="J3473" s="22" t="str">
        <f t="shared" si="868"/>
        <v/>
      </c>
      <c r="K3473" s="24" t="str">
        <f t="shared" si="869"/>
        <v/>
      </c>
      <c r="L3473" s="42" t="str">
        <f t="shared" si="875"/>
        <v/>
      </c>
      <c r="M3473" s="43" t="str">
        <f t="shared" si="876"/>
        <v/>
      </c>
      <c r="N3473" s="26" t="str">
        <f t="shared" si="870"/>
        <v/>
      </c>
      <c r="O3473" s="26" t="str">
        <f t="shared" si="871"/>
        <v/>
      </c>
      <c r="P3473" s="28" t="str">
        <f>IF(E3473="","",INDEX(TableLookupWakeUpScore[],MATCH(E3473,TableLookupWakeUpScore[Wake Up],0),MATCH(P$1,TableLookupWakeUpScore[#Headers],0)))</f>
        <v/>
      </c>
      <c r="Q3473" s="30" t="str">
        <f t="shared" si="872"/>
        <v/>
      </c>
      <c r="R3473" s="31" t="str">
        <f t="shared" si="873"/>
        <v/>
      </c>
      <c r="S3473" s="34" t="str">
        <f>IF($C3473="","",INDEX(TableLookupSleepQuality[],MATCH($C3473,TableLookupSleepQuality[Sleep Quality Low],1),MATCH(S$1,TableLookupSleepQuality[#Headers],0)))</f>
        <v/>
      </c>
      <c r="T3473" s="35" t="str">
        <f>IF($C3473="","",INDEX(TableLookupSleepQuality[],MATCH($C3473,TableLookupSleepQuality[Sleep Quality Low],1),MATCH(T$1,TableLookupSleepQuality[#Headers],0)))</f>
        <v/>
      </c>
      <c r="X3473" s="36" t="str">
        <f t="shared" si="874"/>
        <v/>
      </c>
      <c r="Y3473" s="40" t="str">
        <f t="shared" si="877"/>
        <v/>
      </c>
      <c r="Z3473" s="13" t="str">
        <f t="shared" si="877"/>
        <v/>
      </c>
      <c r="AA3473" s="13" t="str">
        <f t="shared" si="877"/>
        <v/>
      </c>
      <c r="AB3473" s="13" t="str">
        <f t="shared" si="877"/>
        <v/>
      </c>
      <c r="AC3473" s="13" t="str">
        <f t="shared" si="877"/>
        <v/>
      </c>
      <c r="AD3473" s="13" t="str">
        <f t="shared" si="877"/>
        <v/>
      </c>
    </row>
    <row r="3474" spans="7:30" x14ac:dyDescent="0.25">
      <c r="G3474" s="18" t="str">
        <f t="shared" si="865"/>
        <v/>
      </c>
      <c r="H3474" s="22" t="str">
        <f t="shared" si="866"/>
        <v/>
      </c>
      <c r="I3474" s="23" t="str">
        <f t="shared" si="867"/>
        <v/>
      </c>
      <c r="J3474" s="22" t="str">
        <f t="shared" si="868"/>
        <v/>
      </c>
      <c r="K3474" s="24" t="str">
        <f t="shared" si="869"/>
        <v/>
      </c>
      <c r="L3474" s="42" t="str">
        <f t="shared" si="875"/>
        <v/>
      </c>
      <c r="M3474" s="43" t="str">
        <f t="shared" si="876"/>
        <v/>
      </c>
      <c r="N3474" s="26" t="str">
        <f t="shared" si="870"/>
        <v/>
      </c>
      <c r="O3474" s="26" t="str">
        <f t="shared" si="871"/>
        <v/>
      </c>
      <c r="P3474" s="28" t="str">
        <f>IF(E3474="","",INDEX(TableLookupWakeUpScore[],MATCH(E3474,TableLookupWakeUpScore[Wake Up],0),MATCH(P$1,TableLookupWakeUpScore[#Headers],0)))</f>
        <v/>
      </c>
      <c r="Q3474" s="30" t="str">
        <f t="shared" si="872"/>
        <v/>
      </c>
      <c r="R3474" s="31" t="str">
        <f t="shared" si="873"/>
        <v/>
      </c>
      <c r="S3474" s="34" t="str">
        <f>IF($C3474="","",INDEX(TableLookupSleepQuality[],MATCH($C3474,TableLookupSleepQuality[Sleep Quality Low],1),MATCH(S$1,TableLookupSleepQuality[#Headers],0)))</f>
        <v/>
      </c>
      <c r="T3474" s="35" t="str">
        <f>IF($C3474="","",INDEX(TableLookupSleepQuality[],MATCH($C3474,TableLookupSleepQuality[Sleep Quality Low],1),MATCH(T$1,TableLookupSleepQuality[#Headers],0)))</f>
        <v/>
      </c>
      <c r="X3474" s="36" t="str">
        <f t="shared" si="874"/>
        <v/>
      </c>
      <c r="Y3474" s="40" t="str">
        <f t="shared" si="877"/>
        <v/>
      </c>
      <c r="Z3474" s="13" t="str">
        <f t="shared" si="877"/>
        <v/>
      </c>
      <c r="AA3474" s="13" t="str">
        <f t="shared" si="877"/>
        <v/>
      </c>
      <c r="AB3474" s="13" t="str">
        <f t="shared" si="877"/>
        <v/>
      </c>
      <c r="AC3474" s="13" t="str">
        <f t="shared" si="877"/>
        <v/>
      </c>
      <c r="AD3474" s="13" t="str">
        <f t="shared" si="877"/>
        <v/>
      </c>
    </row>
    <row r="3475" spans="7:30" x14ac:dyDescent="0.25">
      <c r="G3475" s="18" t="str">
        <f t="shared" si="865"/>
        <v/>
      </c>
      <c r="H3475" s="22" t="str">
        <f t="shared" si="866"/>
        <v/>
      </c>
      <c r="I3475" s="23" t="str">
        <f t="shared" si="867"/>
        <v/>
      </c>
      <c r="J3475" s="22" t="str">
        <f t="shared" si="868"/>
        <v/>
      </c>
      <c r="K3475" s="24" t="str">
        <f t="shared" si="869"/>
        <v/>
      </c>
      <c r="L3475" s="42" t="str">
        <f t="shared" si="875"/>
        <v/>
      </c>
      <c r="M3475" s="43" t="str">
        <f t="shared" si="876"/>
        <v/>
      </c>
      <c r="N3475" s="26" t="str">
        <f t="shared" si="870"/>
        <v/>
      </c>
      <c r="O3475" s="26" t="str">
        <f t="shared" si="871"/>
        <v/>
      </c>
      <c r="P3475" s="28" t="str">
        <f>IF(E3475="","",INDEX(TableLookupWakeUpScore[],MATCH(E3475,TableLookupWakeUpScore[Wake Up],0),MATCH(P$1,TableLookupWakeUpScore[#Headers],0)))</f>
        <v/>
      </c>
      <c r="Q3475" s="30" t="str">
        <f t="shared" si="872"/>
        <v/>
      </c>
      <c r="R3475" s="31" t="str">
        <f t="shared" si="873"/>
        <v/>
      </c>
      <c r="S3475" s="34" t="str">
        <f>IF($C3475="","",INDEX(TableLookupSleepQuality[],MATCH($C3475,TableLookupSleepQuality[Sleep Quality Low],1),MATCH(S$1,TableLookupSleepQuality[#Headers],0)))</f>
        <v/>
      </c>
      <c r="T3475" s="35" t="str">
        <f>IF($C3475="","",INDEX(TableLookupSleepQuality[],MATCH($C3475,TableLookupSleepQuality[Sleep Quality Low],1),MATCH(T$1,TableLookupSleepQuality[#Headers],0)))</f>
        <v/>
      </c>
      <c r="X3475" s="36" t="str">
        <f t="shared" si="874"/>
        <v/>
      </c>
      <c r="Y3475" s="40" t="str">
        <f t="shared" ref="Y3475:AD3490" si="878">IF(OR($X3475="NO",$X3475=""),"",IF(COUNTIF($F3475,"*" &amp; Y$1 &amp; "*"),"YES","NO"))</f>
        <v/>
      </c>
      <c r="Z3475" s="13" t="str">
        <f t="shared" si="878"/>
        <v/>
      </c>
      <c r="AA3475" s="13" t="str">
        <f t="shared" si="878"/>
        <v/>
      </c>
      <c r="AB3475" s="13" t="str">
        <f t="shared" si="878"/>
        <v/>
      </c>
      <c r="AC3475" s="13" t="str">
        <f t="shared" si="878"/>
        <v/>
      </c>
      <c r="AD3475" s="13" t="str">
        <f t="shared" si="878"/>
        <v/>
      </c>
    </row>
    <row r="3476" spans="7:30" x14ac:dyDescent="0.25">
      <c r="G3476" s="18" t="str">
        <f t="shared" si="865"/>
        <v/>
      </c>
      <c r="H3476" s="22" t="str">
        <f t="shared" si="866"/>
        <v/>
      </c>
      <c r="I3476" s="23" t="str">
        <f t="shared" si="867"/>
        <v/>
      </c>
      <c r="J3476" s="22" t="str">
        <f t="shared" si="868"/>
        <v/>
      </c>
      <c r="K3476" s="24" t="str">
        <f t="shared" si="869"/>
        <v/>
      </c>
      <c r="L3476" s="42" t="str">
        <f t="shared" si="875"/>
        <v/>
      </c>
      <c r="M3476" s="43" t="str">
        <f t="shared" si="876"/>
        <v/>
      </c>
      <c r="N3476" s="26" t="str">
        <f t="shared" si="870"/>
        <v/>
      </c>
      <c r="O3476" s="26" t="str">
        <f t="shared" si="871"/>
        <v/>
      </c>
      <c r="P3476" s="28" t="str">
        <f>IF(E3476="","",INDEX(TableLookupWakeUpScore[],MATCH(E3476,TableLookupWakeUpScore[Wake Up],0),MATCH(P$1,TableLookupWakeUpScore[#Headers],0)))</f>
        <v/>
      </c>
      <c r="Q3476" s="30" t="str">
        <f t="shared" si="872"/>
        <v/>
      </c>
      <c r="R3476" s="31" t="str">
        <f t="shared" si="873"/>
        <v/>
      </c>
      <c r="S3476" s="34" t="str">
        <f>IF($C3476="","",INDEX(TableLookupSleepQuality[],MATCH($C3476,TableLookupSleepQuality[Sleep Quality Low],1),MATCH(S$1,TableLookupSleepQuality[#Headers],0)))</f>
        <v/>
      </c>
      <c r="T3476" s="35" t="str">
        <f>IF($C3476="","",INDEX(TableLookupSleepQuality[],MATCH($C3476,TableLookupSleepQuality[Sleep Quality Low],1),MATCH(T$1,TableLookupSleepQuality[#Headers],0)))</f>
        <v/>
      </c>
      <c r="X3476" s="36" t="str">
        <f t="shared" si="874"/>
        <v/>
      </c>
      <c r="Y3476" s="40" t="str">
        <f t="shared" si="878"/>
        <v/>
      </c>
      <c r="Z3476" s="13" t="str">
        <f t="shared" si="878"/>
        <v/>
      </c>
      <c r="AA3476" s="13" t="str">
        <f t="shared" si="878"/>
        <v/>
      </c>
      <c r="AB3476" s="13" t="str">
        <f t="shared" si="878"/>
        <v/>
      </c>
      <c r="AC3476" s="13" t="str">
        <f t="shared" si="878"/>
        <v/>
      </c>
      <c r="AD3476" s="13" t="str">
        <f t="shared" si="878"/>
        <v/>
      </c>
    </row>
    <row r="3477" spans="7:30" x14ac:dyDescent="0.25">
      <c r="G3477" s="18" t="str">
        <f t="shared" si="865"/>
        <v/>
      </c>
      <c r="H3477" s="22" t="str">
        <f t="shared" si="866"/>
        <v/>
      </c>
      <c r="I3477" s="23" t="str">
        <f t="shared" si="867"/>
        <v/>
      </c>
      <c r="J3477" s="22" t="str">
        <f t="shared" si="868"/>
        <v/>
      </c>
      <c r="K3477" s="24" t="str">
        <f t="shared" si="869"/>
        <v/>
      </c>
      <c r="L3477" s="42" t="str">
        <f t="shared" si="875"/>
        <v/>
      </c>
      <c r="M3477" s="43" t="str">
        <f t="shared" si="876"/>
        <v/>
      </c>
      <c r="N3477" s="26" t="str">
        <f t="shared" si="870"/>
        <v/>
      </c>
      <c r="O3477" s="26" t="str">
        <f t="shared" si="871"/>
        <v/>
      </c>
      <c r="P3477" s="28" t="str">
        <f>IF(E3477="","",INDEX(TableLookupWakeUpScore[],MATCH(E3477,TableLookupWakeUpScore[Wake Up],0),MATCH(P$1,TableLookupWakeUpScore[#Headers],0)))</f>
        <v/>
      </c>
      <c r="Q3477" s="30" t="str">
        <f t="shared" si="872"/>
        <v/>
      </c>
      <c r="R3477" s="31" t="str">
        <f t="shared" si="873"/>
        <v/>
      </c>
      <c r="S3477" s="34" t="str">
        <f>IF($C3477="","",INDEX(TableLookupSleepQuality[],MATCH($C3477,TableLookupSleepQuality[Sleep Quality Low],1),MATCH(S$1,TableLookupSleepQuality[#Headers],0)))</f>
        <v/>
      </c>
      <c r="T3477" s="35" t="str">
        <f>IF($C3477="","",INDEX(TableLookupSleepQuality[],MATCH($C3477,TableLookupSleepQuality[Sleep Quality Low],1),MATCH(T$1,TableLookupSleepQuality[#Headers],0)))</f>
        <v/>
      </c>
      <c r="X3477" s="36" t="str">
        <f t="shared" si="874"/>
        <v/>
      </c>
      <c r="Y3477" s="40" t="str">
        <f t="shared" si="878"/>
        <v/>
      </c>
      <c r="Z3477" s="13" t="str">
        <f t="shared" si="878"/>
        <v/>
      </c>
      <c r="AA3477" s="13" t="str">
        <f t="shared" si="878"/>
        <v/>
      </c>
      <c r="AB3477" s="13" t="str">
        <f t="shared" si="878"/>
        <v/>
      </c>
      <c r="AC3477" s="13" t="str">
        <f t="shared" si="878"/>
        <v/>
      </c>
      <c r="AD3477" s="13" t="str">
        <f t="shared" si="878"/>
        <v/>
      </c>
    </row>
    <row r="3478" spans="7:30" x14ac:dyDescent="0.25">
      <c r="G3478" s="18" t="str">
        <f t="shared" si="865"/>
        <v/>
      </c>
      <c r="H3478" s="22" t="str">
        <f t="shared" si="866"/>
        <v/>
      </c>
      <c r="I3478" s="23" t="str">
        <f t="shared" si="867"/>
        <v/>
      </c>
      <c r="J3478" s="22" t="str">
        <f t="shared" si="868"/>
        <v/>
      </c>
      <c r="K3478" s="24" t="str">
        <f t="shared" si="869"/>
        <v/>
      </c>
      <c r="L3478" s="42" t="str">
        <f t="shared" si="875"/>
        <v/>
      </c>
      <c r="M3478" s="43" t="str">
        <f t="shared" si="876"/>
        <v/>
      </c>
      <c r="N3478" s="26" t="str">
        <f t="shared" si="870"/>
        <v/>
      </c>
      <c r="O3478" s="26" t="str">
        <f t="shared" si="871"/>
        <v/>
      </c>
      <c r="P3478" s="28" t="str">
        <f>IF(E3478="","",INDEX(TableLookupWakeUpScore[],MATCH(E3478,TableLookupWakeUpScore[Wake Up],0),MATCH(P$1,TableLookupWakeUpScore[#Headers],0)))</f>
        <v/>
      </c>
      <c r="Q3478" s="30" t="str">
        <f t="shared" si="872"/>
        <v/>
      </c>
      <c r="R3478" s="31" t="str">
        <f t="shared" si="873"/>
        <v/>
      </c>
      <c r="S3478" s="34" t="str">
        <f>IF($C3478="","",INDEX(TableLookupSleepQuality[],MATCH($C3478,TableLookupSleepQuality[Sleep Quality Low],1),MATCH(S$1,TableLookupSleepQuality[#Headers],0)))</f>
        <v/>
      </c>
      <c r="T3478" s="35" t="str">
        <f>IF($C3478="","",INDEX(TableLookupSleepQuality[],MATCH($C3478,TableLookupSleepQuality[Sleep Quality Low],1),MATCH(T$1,TableLookupSleepQuality[#Headers],0)))</f>
        <v/>
      </c>
      <c r="X3478" s="36" t="str">
        <f t="shared" si="874"/>
        <v/>
      </c>
      <c r="Y3478" s="40" t="str">
        <f t="shared" si="878"/>
        <v/>
      </c>
      <c r="Z3478" s="13" t="str">
        <f t="shared" si="878"/>
        <v/>
      </c>
      <c r="AA3478" s="13" t="str">
        <f t="shared" si="878"/>
        <v/>
      </c>
      <c r="AB3478" s="13" t="str">
        <f t="shared" si="878"/>
        <v/>
      </c>
      <c r="AC3478" s="13" t="str">
        <f t="shared" si="878"/>
        <v/>
      </c>
      <c r="AD3478" s="13" t="str">
        <f t="shared" si="878"/>
        <v/>
      </c>
    </row>
    <row r="3479" spans="7:30" x14ac:dyDescent="0.25">
      <c r="G3479" s="18" t="str">
        <f t="shared" si="865"/>
        <v/>
      </c>
      <c r="H3479" s="22" t="str">
        <f t="shared" si="866"/>
        <v/>
      </c>
      <c r="I3479" s="23" t="str">
        <f t="shared" si="867"/>
        <v/>
      </c>
      <c r="J3479" s="22" t="str">
        <f t="shared" si="868"/>
        <v/>
      </c>
      <c r="K3479" s="24" t="str">
        <f t="shared" si="869"/>
        <v/>
      </c>
      <c r="L3479" s="42" t="str">
        <f t="shared" si="875"/>
        <v/>
      </c>
      <c r="M3479" s="43" t="str">
        <f t="shared" si="876"/>
        <v/>
      </c>
      <c r="N3479" s="26" t="str">
        <f t="shared" si="870"/>
        <v/>
      </c>
      <c r="O3479" s="26" t="str">
        <f t="shared" si="871"/>
        <v/>
      </c>
      <c r="P3479" s="28" t="str">
        <f>IF(E3479="","",INDEX(TableLookupWakeUpScore[],MATCH(E3479,TableLookupWakeUpScore[Wake Up],0),MATCH(P$1,TableLookupWakeUpScore[#Headers],0)))</f>
        <v/>
      </c>
      <c r="Q3479" s="30" t="str">
        <f t="shared" si="872"/>
        <v/>
      </c>
      <c r="R3479" s="31" t="str">
        <f t="shared" si="873"/>
        <v/>
      </c>
      <c r="S3479" s="34" t="str">
        <f>IF($C3479="","",INDEX(TableLookupSleepQuality[],MATCH($C3479,TableLookupSleepQuality[Sleep Quality Low],1),MATCH(S$1,TableLookupSleepQuality[#Headers],0)))</f>
        <v/>
      </c>
      <c r="T3479" s="35" t="str">
        <f>IF($C3479="","",INDEX(TableLookupSleepQuality[],MATCH($C3479,TableLookupSleepQuality[Sleep Quality Low],1),MATCH(T$1,TableLookupSleepQuality[#Headers],0)))</f>
        <v/>
      </c>
      <c r="X3479" s="36" t="str">
        <f t="shared" si="874"/>
        <v/>
      </c>
      <c r="Y3479" s="40" t="str">
        <f t="shared" si="878"/>
        <v/>
      </c>
      <c r="Z3479" s="13" t="str">
        <f t="shared" si="878"/>
        <v/>
      </c>
      <c r="AA3479" s="13" t="str">
        <f t="shared" si="878"/>
        <v/>
      </c>
      <c r="AB3479" s="13" t="str">
        <f t="shared" si="878"/>
        <v/>
      </c>
      <c r="AC3479" s="13" t="str">
        <f t="shared" si="878"/>
        <v/>
      </c>
      <c r="AD3479" s="13" t="str">
        <f t="shared" si="878"/>
        <v/>
      </c>
    </row>
    <row r="3480" spans="7:30" x14ac:dyDescent="0.25">
      <c r="G3480" s="18" t="str">
        <f t="shared" si="865"/>
        <v/>
      </c>
      <c r="H3480" s="22" t="str">
        <f t="shared" si="866"/>
        <v/>
      </c>
      <c r="I3480" s="23" t="str">
        <f t="shared" si="867"/>
        <v/>
      </c>
      <c r="J3480" s="22" t="str">
        <f t="shared" si="868"/>
        <v/>
      </c>
      <c r="K3480" s="24" t="str">
        <f t="shared" si="869"/>
        <v/>
      </c>
      <c r="L3480" s="42" t="str">
        <f t="shared" si="875"/>
        <v/>
      </c>
      <c r="M3480" s="43" t="str">
        <f t="shared" si="876"/>
        <v/>
      </c>
      <c r="N3480" s="26" t="str">
        <f t="shared" si="870"/>
        <v/>
      </c>
      <c r="O3480" s="26" t="str">
        <f t="shared" si="871"/>
        <v/>
      </c>
      <c r="P3480" s="28" t="str">
        <f>IF(E3480="","",INDEX(TableLookupWakeUpScore[],MATCH(E3480,TableLookupWakeUpScore[Wake Up],0),MATCH(P$1,TableLookupWakeUpScore[#Headers],0)))</f>
        <v/>
      </c>
      <c r="Q3480" s="30" t="str">
        <f t="shared" si="872"/>
        <v/>
      </c>
      <c r="R3480" s="31" t="str">
        <f t="shared" si="873"/>
        <v/>
      </c>
      <c r="S3480" s="34" t="str">
        <f>IF($C3480="","",INDEX(TableLookupSleepQuality[],MATCH($C3480,TableLookupSleepQuality[Sleep Quality Low],1),MATCH(S$1,TableLookupSleepQuality[#Headers],0)))</f>
        <v/>
      </c>
      <c r="T3480" s="35" t="str">
        <f>IF($C3480="","",INDEX(TableLookupSleepQuality[],MATCH($C3480,TableLookupSleepQuality[Sleep Quality Low],1),MATCH(T$1,TableLookupSleepQuality[#Headers],0)))</f>
        <v/>
      </c>
      <c r="X3480" s="36" t="str">
        <f t="shared" si="874"/>
        <v/>
      </c>
      <c r="Y3480" s="40" t="str">
        <f t="shared" si="878"/>
        <v/>
      </c>
      <c r="Z3480" s="13" t="str">
        <f t="shared" si="878"/>
        <v/>
      </c>
      <c r="AA3480" s="13" t="str">
        <f t="shared" si="878"/>
        <v/>
      </c>
      <c r="AB3480" s="13" t="str">
        <f t="shared" si="878"/>
        <v/>
      </c>
      <c r="AC3480" s="13" t="str">
        <f t="shared" si="878"/>
        <v/>
      </c>
      <c r="AD3480" s="13" t="str">
        <f t="shared" si="878"/>
        <v/>
      </c>
    </row>
    <row r="3481" spans="7:30" x14ac:dyDescent="0.25">
      <c r="G3481" s="18" t="str">
        <f t="shared" si="865"/>
        <v/>
      </c>
      <c r="H3481" s="22" t="str">
        <f t="shared" si="866"/>
        <v/>
      </c>
      <c r="I3481" s="23" t="str">
        <f t="shared" si="867"/>
        <v/>
      </c>
      <c r="J3481" s="22" t="str">
        <f t="shared" si="868"/>
        <v/>
      </c>
      <c r="K3481" s="24" t="str">
        <f t="shared" si="869"/>
        <v/>
      </c>
      <c r="L3481" s="42" t="str">
        <f t="shared" si="875"/>
        <v/>
      </c>
      <c r="M3481" s="43" t="str">
        <f t="shared" si="876"/>
        <v/>
      </c>
      <c r="N3481" s="26" t="str">
        <f t="shared" si="870"/>
        <v/>
      </c>
      <c r="O3481" s="26" t="str">
        <f t="shared" si="871"/>
        <v/>
      </c>
      <c r="P3481" s="28" t="str">
        <f>IF(E3481="","",INDEX(TableLookupWakeUpScore[],MATCH(E3481,TableLookupWakeUpScore[Wake Up],0),MATCH(P$1,TableLookupWakeUpScore[#Headers],0)))</f>
        <v/>
      </c>
      <c r="Q3481" s="30" t="str">
        <f t="shared" si="872"/>
        <v/>
      </c>
      <c r="R3481" s="31" t="str">
        <f t="shared" si="873"/>
        <v/>
      </c>
      <c r="S3481" s="34" t="str">
        <f>IF($C3481="","",INDEX(TableLookupSleepQuality[],MATCH($C3481,TableLookupSleepQuality[Sleep Quality Low],1),MATCH(S$1,TableLookupSleepQuality[#Headers],0)))</f>
        <v/>
      </c>
      <c r="T3481" s="35" t="str">
        <f>IF($C3481="","",INDEX(TableLookupSleepQuality[],MATCH($C3481,TableLookupSleepQuality[Sleep Quality Low],1),MATCH(T$1,TableLookupSleepQuality[#Headers],0)))</f>
        <v/>
      </c>
      <c r="X3481" s="36" t="str">
        <f t="shared" si="874"/>
        <v/>
      </c>
      <c r="Y3481" s="40" t="str">
        <f t="shared" si="878"/>
        <v/>
      </c>
      <c r="Z3481" s="13" t="str">
        <f t="shared" si="878"/>
        <v/>
      </c>
      <c r="AA3481" s="13" t="str">
        <f t="shared" si="878"/>
        <v/>
      </c>
      <c r="AB3481" s="13" t="str">
        <f t="shared" si="878"/>
        <v/>
      </c>
      <c r="AC3481" s="13" t="str">
        <f t="shared" si="878"/>
        <v/>
      </c>
      <c r="AD3481" s="13" t="str">
        <f t="shared" si="878"/>
        <v/>
      </c>
    </row>
    <row r="3482" spans="7:30" x14ac:dyDescent="0.25">
      <c r="G3482" s="18" t="str">
        <f t="shared" si="865"/>
        <v/>
      </c>
      <c r="H3482" s="22" t="str">
        <f t="shared" si="866"/>
        <v/>
      </c>
      <c r="I3482" s="23" t="str">
        <f t="shared" si="867"/>
        <v/>
      </c>
      <c r="J3482" s="22" t="str">
        <f t="shared" si="868"/>
        <v/>
      </c>
      <c r="K3482" s="24" t="str">
        <f t="shared" si="869"/>
        <v/>
      </c>
      <c r="L3482" s="42" t="str">
        <f t="shared" si="875"/>
        <v/>
      </c>
      <c r="M3482" s="43" t="str">
        <f t="shared" si="876"/>
        <v/>
      </c>
      <c r="N3482" s="26" t="str">
        <f t="shared" si="870"/>
        <v/>
      </c>
      <c r="O3482" s="26" t="str">
        <f t="shared" si="871"/>
        <v/>
      </c>
      <c r="P3482" s="28" t="str">
        <f>IF(E3482="","",INDEX(TableLookupWakeUpScore[],MATCH(E3482,TableLookupWakeUpScore[Wake Up],0),MATCH(P$1,TableLookupWakeUpScore[#Headers],0)))</f>
        <v/>
      </c>
      <c r="Q3482" s="30" t="str">
        <f t="shared" si="872"/>
        <v/>
      </c>
      <c r="R3482" s="31" t="str">
        <f t="shared" si="873"/>
        <v/>
      </c>
      <c r="S3482" s="34" t="str">
        <f>IF($C3482="","",INDEX(TableLookupSleepQuality[],MATCH($C3482,TableLookupSleepQuality[Sleep Quality Low],1),MATCH(S$1,TableLookupSleepQuality[#Headers],0)))</f>
        <v/>
      </c>
      <c r="T3482" s="35" t="str">
        <f>IF($C3482="","",INDEX(TableLookupSleepQuality[],MATCH($C3482,TableLookupSleepQuality[Sleep Quality Low],1),MATCH(T$1,TableLookupSleepQuality[#Headers],0)))</f>
        <v/>
      </c>
      <c r="X3482" s="36" t="str">
        <f t="shared" si="874"/>
        <v/>
      </c>
      <c r="Y3482" s="40" t="str">
        <f t="shared" si="878"/>
        <v/>
      </c>
      <c r="Z3482" s="13" t="str">
        <f t="shared" si="878"/>
        <v/>
      </c>
      <c r="AA3482" s="13" t="str">
        <f t="shared" si="878"/>
        <v/>
      </c>
      <c r="AB3482" s="13" t="str">
        <f t="shared" si="878"/>
        <v/>
      </c>
      <c r="AC3482" s="13" t="str">
        <f t="shared" si="878"/>
        <v/>
      </c>
      <c r="AD3482" s="13" t="str">
        <f t="shared" si="878"/>
        <v/>
      </c>
    </row>
    <row r="3483" spans="7:30" x14ac:dyDescent="0.25">
      <c r="G3483" s="18" t="str">
        <f t="shared" si="865"/>
        <v/>
      </c>
      <c r="H3483" s="22" t="str">
        <f t="shared" si="866"/>
        <v/>
      </c>
      <c r="I3483" s="23" t="str">
        <f t="shared" si="867"/>
        <v/>
      </c>
      <c r="J3483" s="22" t="str">
        <f t="shared" si="868"/>
        <v/>
      </c>
      <c r="K3483" s="24" t="str">
        <f t="shared" si="869"/>
        <v/>
      </c>
      <c r="L3483" s="42" t="str">
        <f t="shared" si="875"/>
        <v/>
      </c>
      <c r="M3483" s="43" t="str">
        <f t="shared" si="876"/>
        <v/>
      </c>
      <c r="N3483" s="26" t="str">
        <f t="shared" si="870"/>
        <v/>
      </c>
      <c r="O3483" s="26" t="str">
        <f t="shared" si="871"/>
        <v/>
      </c>
      <c r="P3483" s="28" t="str">
        <f>IF(E3483="","",INDEX(TableLookupWakeUpScore[],MATCH(E3483,TableLookupWakeUpScore[Wake Up],0),MATCH(P$1,TableLookupWakeUpScore[#Headers],0)))</f>
        <v/>
      </c>
      <c r="Q3483" s="30" t="str">
        <f t="shared" si="872"/>
        <v/>
      </c>
      <c r="R3483" s="31" t="str">
        <f t="shared" si="873"/>
        <v/>
      </c>
      <c r="S3483" s="34" t="str">
        <f>IF($C3483="","",INDEX(TableLookupSleepQuality[],MATCH($C3483,TableLookupSleepQuality[Sleep Quality Low],1),MATCH(S$1,TableLookupSleepQuality[#Headers],0)))</f>
        <v/>
      </c>
      <c r="T3483" s="35" t="str">
        <f>IF($C3483="","",INDEX(TableLookupSleepQuality[],MATCH($C3483,TableLookupSleepQuality[Sleep Quality Low],1),MATCH(T$1,TableLookupSleepQuality[#Headers],0)))</f>
        <v/>
      </c>
      <c r="X3483" s="36" t="str">
        <f t="shared" si="874"/>
        <v/>
      </c>
      <c r="Y3483" s="40" t="str">
        <f t="shared" si="878"/>
        <v/>
      </c>
      <c r="Z3483" s="13" t="str">
        <f t="shared" si="878"/>
        <v/>
      </c>
      <c r="AA3483" s="13" t="str">
        <f t="shared" si="878"/>
        <v/>
      </c>
      <c r="AB3483" s="13" t="str">
        <f t="shared" si="878"/>
        <v/>
      </c>
      <c r="AC3483" s="13" t="str">
        <f t="shared" si="878"/>
        <v/>
      </c>
      <c r="AD3483" s="13" t="str">
        <f t="shared" si="878"/>
        <v/>
      </c>
    </row>
    <row r="3484" spans="7:30" x14ac:dyDescent="0.25">
      <c r="G3484" s="18" t="str">
        <f t="shared" si="865"/>
        <v/>
      </c>
      <c r="H3484" s="22" t="str">
        <f t="shared" si="866"/>
        <v/>
      </c>
      <c r="I3484" s="23" t="str">
        <f t="shared" si="867"/>
        <v/>
      </c>
      <c r="J3484" s="22" t="str">
        <f t="shared" si="868"/>
        <v/>
      </c>
      <c r="K3484" s="24" t="str">
        <f t="shared" si="869"/>
        <v/>
      </c>
      <c r="L3484" s="42" t="str">
        <f t="shared" si="875"/>
        <v/>
      </c>
      <c r="M3484" s="43" t="str">
        <f t="shared" si="876"/>
        <v/>
      </c>
      <c r="N3484" s="26" t="str">
        <f t="shared" si="870"/>
        <v/>
      </c>
      <c r="O3484" s="26" t="str">
        <f t="shared" si="871"/>
        <v/>
      </c>
      <c r="P3484" s="28" t="str">
        <f>IF(E3484="","",INDEX(TableLookupWakeUpScore[],MATCH(E3484,TableLookupWakeUpScore[Wake Up],0),MATCH(P$1,TableLookupWakeUpScore[#Headers],0)))</f>
        <v/>
      </c>
      <c r="Q3484" s="30" t="str">
        <f t="shared" si="872"/>
        <v/>
      </c>
      <c r="R3484" s="31" t="str">
        <f t="shared" si="873"/>
        <v/>
      </c>
      <c r="S3484" s="34" t="str">
        <f>IF($C3484="","",INDEX(TableLookupSleepQuality[],MATCH($C3484,TableLookupSleepQuality[Sleep Quality Low],1),MATCH(S$1,TableLookupSleepQuality[#Headers],0)))</f>
        <v/>
      </c>
      <c r="T3484" s="35" t="str">
        <f>IF($C3484="","",INDEX(TableLookupSleepQuality[],MATCH($C3484,TableLookupSleepQuality[Sleep Quality Low],1),MATCH(T$1,TableLookupSleepQuality[#Headers],0)))</f>
        <v/>
      </c>
      <c r="X3484" s="36" t="str">
        <f t="shared" si="874"/>
        <v/>
      </c>
      <c r="Y3484" s="40" t="str">
        <f t="shared" si="878"/>
        <v/>
      </c>
      <c r="Z3484" s="13" t="str">
        <f t="shared" si="878"/>
        <v/>
      </c>
      <c r="AA3484" s="13" t="str">
        <f t="shared" si="878"/>
        <v/>
      </c>
      <c r="AB3484" s="13" t="str">
        <f t="shared" si="878"/>
        <v/>
      </c>
      <c r="AC3484" s="13" t="str">
        <f t="shared" si="878"/>
        <v/>
      </c>
      <c r="AD3484" s="13" t="str">
        <f t="shared" si="878"/>
        <v/>
      </c>
    </row>
    <row r="3485" spans="7:30" x14ac:dyDescent="0.25">
      <c r="G3485" s="18" t="str">
        <f t="shared" si="865"/>
        <v/>
      </c>
      <c r="H3485" s="22" t="str">
        <f t="shared" si="866"/>
        <v/>
      </c>
      <c r="I3485" s="23" t="str">
        <f t="shared" si="867"/>
        <v/>
      </c>
      <c r="J3485" s="22" t="str">
        <f t="shared" si="868"/>
        <v/>
      </c>
      <c r="K3485" s="24" t="str">
        <f t="shared" si="869"/>
        <v/>
      </c>
      <c r="L3485" s="42" t="str">
        <f t="shared" si="875"/>
        <v/>
      </c>
      <c r="M3485" s="43" t="str">
        <f t="shared" si="876"/>
        <v/>
      </c>
      <c r="N3485" s="26" t="str">
        <f t="shared" si="870"/>
        <v/>
      </c>
      <c r="O3485" s="26" t="str">
        <f t="shared" si="871"/>
        <v/>
      </c>
      <c r="P3485" s="28" t="str">
        <f>IF(E3485="","",INDEX(TableLookupWakeUpScore[],MATCH(E3485,TableLookupWakeUpScore[Wake Up],0),MATCH(P$1,TableLookupWakeUpScore[#Headers],0)))</f>
        <v/>
      </c>
      <c r="Q3485" s="30" t="str">
        <f t="shared" si="872"/>
        <v/>
      </c>
      <c r="R3485" s="31" t="str">
        <f t="shared" si="873"/>
        <v/>
      </c>
      <c r="S3485" s="34" t="str">
        <f>IF($C3485="","",INDEX(TableLookupSleepQuality[],MATCH($C3485,TableLookupSleepQuality[Sleep Quality Low],1),MATCH(S$1,TableLookupSleepQuality[#Headers],0)))</f>
        <v/>
      </c>
      <c r="T3485" s="35" t="str">
        <f>IF($C3485="","",INDEX(TableLookupSleepQuality[],MATCH($C3485,TableLookupSleepQuality[Sleep Quality Low],1),MATCH(T$1,TableLookupSleepQuality[#Headers],0)))</f>
        <v/>
      </c>
      <c r="X3485" s="36" t="str">
        <f t="shared" si="874"/>
        <v/>
      </c>
      <c r="Y3485" s="40" t="str">
        <f t="shared" si="878"/>
        <v/>
      </c>
      <c r="Z3485" s="13" t="str">
        <f t="shared" si="878"/>
        <v/>
      </c>
      <c r="AA3485" s="13" t="str">
        <f t="shared" si="878"/>
        <v/>
      </c>
      <c r="AB3485" s="13" t="str">
        <f t="shared" si="878"/>
        <v/>
      </c>
      <c r="AC3485" s="13" t="str">
        <f t="shared" si="878"/>
        <v/>
      </c>
      <c r="AD3485" s="13" t="str">
        <f t="shared" si="878"/>
        <v/>
      </c>
    </row>
    <row r="3486" spans="7:30" x14ac:dyDescent="0.25">
      <c r="G3486" s="18" t="str">
        <f t="shared" si="865"/>
        <v/>
      </c>
      <c r="H3486" s="22" t="str">
        <f t="shared" si="866"/>
        <v/>
      </c>
      <c r="I3486" s="23" t="str">
        <f t="shared" si="867"/>
        <v/>
      </c>
      <c r="J3486" s="22" t="str">
        <f t="shared" si="868"/>
        <v/>
      </c>
      <c r="K3486" s="24" t="str">
        <f t="shared" si="869"/>
        <v/>
      </c>
      <c r="L3486" s="42" t="str">
        <f t="shared" si="875"/>
        <v/>
      </c>
      <c r="M3486" s="43" t="str">
        <f t="shared" si="876"/>
        <v/>
      </c>
      <c r="N3486" s="26" t="str">
        <f t="shared" si="870"/>
        <v/>
      </c>
      <c r="O3486" s="26" t="str">
        <f t="shared" si="871"/>
        <v/>
      </c>
      <c r="P3486" s="28" t="str">
        <f>IF(E3486="","",INDEX(TableLookupWakeUpScore[],MATCH(E3486,TableLookupWakeUpScore[Wake Up],0),MATCH(P$1,TableLookupWakeUpScore[#Headers],0)))</f>
        <v/>
      </c>
      <c r="Q3486" s="30" t="str">
        <f t="shared" si="872"/>
        <v/>
      </c>
      <c r="R3486" s="31" t="str">
        <f t="shared" si="873"/>
        <v/>
      </c>
      <c r="S3486" s="34" t="str">
        <f>IF($C3486="","",INDEX(TableLookupSleepQuality[],MATCH($C3486,TableLookupSleepQuality[Sleep Quality Low],1),MATCH(S$1,TableLookupSleepQuality[#Headers],0)))</f>
        <v/>
      </c>
      <c r="T3486" s="35" t="str">
        <f>IF($C3486="","",INDEX(TableLookupSleepQuality[],MATCH($C3486,TableLookupSleepQuality[Sleep Quality Low],1),MATCH(T$1,TableLookupSleepQuality[#Headers],0)))</f>
        <v/>
      </c>
      <c r="X3486" s="36" t="str">
        <f t="shared" si="874"/>
        <v/>
      </c>
      <c r="Y3486" s="40" t="str">
        <f t="shared" si="878"/>
        <v/>
      </c>
      <c r="Z3486" s="13" t="str">
        <f t="shared" si="878"/>
        <v/>
      </c>
      <c r="AA3486" s="13" t="str">
        <f t="shared" si="878"/>
        <v/>
      </c>
      <c r="AB3486" s="13" t="str">
        <f t="shared" si="878"/>
        <v/>
      </c>
      <c r="AC3486" s="13" t="str">
        <f t="shared" si="878"/>
        <v/>
      </c>
      <c r="AD3486" s="13" t="str">
        <f t="shared" si="878"/>
        <v/>
      </c>
    </row>
    <row r="3487" spans="7:30" x14ac:dyDescent="0.25">
      <c r="G3487" s="18" t="str">
        <f t="shared" si="865"/>
        <v/>
      </c>
      <c r="H3487" s="22" t="str">
        <f t="shared" si="866"/>
        <v/>
      </c>
      <c r="I3487" s="23" t="str">
        <f t="shared" si="867"/>
        <v/>
      </c>
      <c r="J3487" s="22" t="str">
        <f t="shared" si="868"/>
        <v/>
      </c>
      <c r="K3487" s="24" t="str">
        <f t="shared" si="869"/>
        <v/>
      </c>
      <c r="L3487" s="42" t="str">
        <f t="shared" si="875"/>
        <v/>
      </c>
      <c r="M3487" s="43" t="str">
        <f t="shared" si="876"/>
        <v/>
      </c>
      <c r="N3487" s="26" t="str">
        <f t="shared" si="870"/>
        <v/>
      </c>
      <c r="O3487" s="26" t="str">
        <f t="shared" si="871"/>
        <v/>
      </c>
      <c r="P3487" s="28" t="str">
        <f>IF(E3487="","",INDEX(TableLookupWakeUpScore[],MATCH(E3487,TableLookupWakeUpScore[Wake Up],0),MATCH(P$1,TableLookupWakeUpScore[#Headers],0)))</f>
        <v/>
      </c>
      <c r="Q3487" s="30" t="str">
        <f t="shared" si="872"/>
        <v/>
      </c>
      <c r="R3487" s="31" t="str">
        <f t="shared" si="873"/>
        <v/>
      </c>
      <c r="S3487" s="34" t="str">
        <f>IF($C3487="","",INDEX(TableLookupSleepQuality[],MATCH($C3487,TableLookupSleepQuality[Sleep Quality Low],1),MATCH(S$1,TableLookupSleepQuality[#Headers],0)))</f>
        <v/>
      </c>
      <c r="T3487" s="35" t="str">
        <f>IF($C3487="","",INDEX(TableLookupSleepQuality[],MATCH($C3487,TableLookupSleepQuality[Sleep Quality Low],1),MATCH(T$1,TableLookupSleepQuality[#Headers],0)))</f>
        <v/>
      </c>
      <c r="X3487" s="36" t="str">
        <f t="shared" si="874"/>
        <v/>
      </c>
      <c r="Y3487" s="40" t="str">
        <f t="shared" si="878"/>
        <v/>
      </c>
      <c r="Z3487" s="13" t="str">
        <f t="shared" si="878"/>
        <v/>
      </c>
      <c r="AA3487" s="13" t="str">
        <f t="shared" si="878"/>
        <v/>
      </c>
      <c r="AB3487" s="13" t="str">
        <f t="shared" si="878"/>
        <v/>
      </c>
      <c r="AC3487" s="13" t="str">
        <f t="shared" si="878"/>
        <v/>
      </c>
      <c r="AD3487" s="13" t="str">
        <f t="shared" si="878"/>
        <v/>
      </c>
    </row>
    <row r="3488" spans="7:30" x14ac:dyDescent="0.25">
      <c r="G3488" s="18" t="str">
        <f t="shared" si="865"/>
        <v/>
      </c>
      <c r="H3488" s="22" t="str">
        <f t="shared" si="866"/>
        <v/>
      </c>
      <c r="I3488" s="23" t="str">
        <f t="shared" si="867"/>
        <v/>
      </c>
      <c r="J3488" s="22" t="str">
        <f t="shared" si="868"/>
        <v/>
      </c>
      <c r="K3488" s="24" t="str">
        <f t="shared" si="869"/>
        <v/>
      </c>
      <c r="L3488" s="42" t="str">
        <f t="shared" si="875"/>
        <v/>
      </c>
      <c r="M3488" s="43" t="str">
        <f t="shared" si="876"/>
        <v/>
      </c>
      <c r="N3488" s="26" t="str">
        <f t="shared" si="870"/>
        <v/>
      </c>
      <c r="O3488" s="26" t="str">
        <f t="shared" si="871"/>
        <v/>
      </c>
      <c r="P3488" s="28" t="str">
        <f>IF(E3488="","",INDEX(TableLookupWakeUpScore[],MATCH(E3488,TableLookupWakeUpScore[Wake Up],0),MATCH(P$1,TableLookupWakeUpScore[#Headers],0)))</f>
        <v/>
      </c>
      <c r="Q3488" s="30" t="str">
        <f t="shared" si="872"/>
        <v/>
      </c>
      <c r="R3488" s="31" t="str">
        <f t="shared" si="873"/>
        <v/>
      </c>
      <c r="S3488" s="34" t="str">
        <f>IF($C3488="","",INDEX(TableLookupSleepQuality[],MATCH($C3488,TableLookupSleepQuality[Sleep Quality Low],1),MATCH(S$1,TableLookupSleepQuality[#Headers],0)))</f>
        <v/>
      </c>
      <c r="T3488" s="35" t="str">
        <f>IF($C3488="","",INDEX(TableLookupSleepQuality[],MATCH($C3488,TableLookupSleepQuality[Sleep Quality Low],1),MATCH(T$1,TableLookupSleepQuality[#Headers],0)))</f>
        <v/>
      </c>
      <c r="X3488" s="36" t="str">
        <f t="shared" si="874"/>
        <v/>
      </c>
      <c r="Y3488" s="40" t="str">
        <f t="shared" si="878"/>
        <v/>
      </c>
      <c r="Z3488" s="13" t="str">
        <f t="shared" si="878"/>
        <v/>
      </c>
      <c r="AA3488" s="13" t="str">
        <f t="shared" si="878"/>
        <v/>
      </c>
      <c r="AB3488" s="13" t="str">
        <f t="shared" si="878"/>
        <v/>
      </c>
      <c r="AC3488" s="13" t="str">
        <f t="shared" si="878"/>
        <v/>
      </c>
      <c r="AD3488" s="13" t="str">
        <f t="shared" si="878"/>
        <v/>
      </c>
    </row>
    <row r="3489" spans="7:30" x14ac:dyDescent="0.25">
      <c r="G3489" s="18" t="str">
        <f t="shared" si="865"/>
        <v/>
      </c>
      <c r="H3489" s="22" t="str">
        <f t="shared" si="866"/>
        <v/>
      </c>
      <c r="I3489" s="23" t="str">
        <f t="shared" si="867"/>
        <v/>
      </c>
      <c r="J3489" s="22" t="str">
        <f t="shared" si="868"/>
        <v/>
      </c>
      <c r="K3489" s="24" t="str">
        <f t="shared" si="869"/>
        <v/>
      </c>
      <c r="L3489" s="42" t="str">
        <f t="shared" si="875"/>
        <v/>
      </c>
      <c r="M3489" s="43" t="str">
        <f t="shared" si="876"/>
        <v/>
      </c>
      <c r="N3489" s="26" t="str">
        <f t="shared" si="870"/>
        <v/>
      </c>
      <c r="O3489" s="26" t="str">
        <f t="shared" si="871"/>
        <v/>
      </c>
      <c r="P3489" s="28" t="str">
        <f>IF(E3489="","",INDEX(TableLookupWakeUpScore[],MATCH(E3489,TableLookupWakeUpScore[Wake Up],0),MATCH(P$1,TableLookupWakeUpScore[#Headers],0)))</f>
        <v/>
      </c>
      <c r="Q3489" s="30" t="str">
        <f t="shared" si="872"/>
        <v/>
      </c>
      <c r="R3489" s="31" t="str">
        <f t="shared" si="873"/>
        <v/>
      </c>
      <c r="S3489" s="34" t="str">
        <f>IF($C3489="","",INDEX(TableLookupSleepQuality[],MATCH($C3489,TableLookupSleepQuality[Sleep Quality Low],1),MATCH(S$1,TableLookupSleepQuality[#Headers],0)))</f>
        <v/>
      </c>
      <c r="T3489" s="35" t="str">
        <f>IF($C3489="","",INDEX(TableLookupSleepQuality[],MATCH($C3489,TableLookupSleepQuality[Sleep Quality Low],1),MATCH(T$1,TableLookupSleepQuality[#Headers],0)))</f>
        <v/>
      </c>
      <c r="X3489" s="36" t="str">
        <f t="shared" si="874"/>
        <v/>
      </c>
      <c r="Y3489" s="40" t="str">
        <f t="shared" si="878"/>
        <v/>
      </c>
      <c r="Z3489" s="13" t="str">
        <f t="shared" si="878"/>
        <v/>
      </c>
      <c r="AA3489" s="13" t="str">
        <f t="shared" si="878"/>
        <v/>
      </c>
      <c r="AB3489" s="13" t="str">
        <f t="shared" si="878"/>
        <v/>
      </c>
      <c r="AC3489" s="13" t="str">
        <f t="shared" si="878"/>
        <v/>
      </c>
      <c r="AD3489" s="13" t="str">
        <f t="shared" si="878"/>
        <v/>
      </c>
    </row>
    <row r="3490" spans="7:30" x14ac:dyDescent="0.25">
      <c r="G3490" s="18" t="str">
        <f t="shared" si="865"/>
        <v/>
      </c>
      <c r="H3490" s="22" t="str">
        <f t="shared" si="866"/>
        <v/>
      </c>
      <c r="I3490" s="23" t="str">
        <f t="shared" si="867"/>
        <v/>
      </c>
      <c r="J3490" s="22" t="str">
        <f t="shared" si="868"/>
        <v/>
      </c>
      <c r="K3490" s="24" t="str">
        <f t="shared" si="869"/>
        <v/>
      </c>
      <c r="L3490" s="42" t="str">
        <f t="shared" si="875"/>
        <v/>
      </c>
      <c r="M3490" s="43" t="str">
        <f t="shared" si="876"/>
        <v/>
      </c>
      <c r="N3490" s="26" t="str">
        <f t="shared" si="870"/>
        <v/>
      </c>
      <c r="O3490" s="26" t="str">
        <f t="shared" si="871"/>
        <v/>
      </c>
      <c r="P3490" s="28" t="str">
        <f>IF(E3490="","",INDEX(TableLookupWakeUpScore[],MATCH(E3490,TableLookupWakeUpScore[Wake Up],0),MATCH(P$1,TableLookupWakeUpScore[#Headers],0)))</f>
        <v/>
      </c>
      <c r="Q3490" s="30" t="str">
        <f t="shared" si="872"/>
        <v/>
      </c>
      <c r="R3490" s="31" t="str">
        <f t="shared" si="873"/>
        <v/>
      </c>
      <c r="S3490" s="34" t="str">
        <f>IF($C3490="","",INDEX(TableLookupSleepQuality[],MATCH($C3490,TableLookupSleepQuality[Sleep Quality Low],1),MATCH(S$1,TableLookupSleepQuality[#Headers],0)))</f>
        <v/>
      </c>
      <c r="T3490" s="35" t="str">
        <f>IF($C3490="","",INDEX(TableLookupSleepQuality[],MATCH($C3490,TableLookupSleepQuality[Sleep Quality Low],1),MATCH(T$1,TableLookupSleepQuality[#Headers],0)))</f>
        <v/>
      </c>
      <c r="X3490" s="36" t="str">
        <f t="shared" si="874"/>
        <v/>
      </c>
      <c r="Y3490" s="40" t="str">
        <f t="shared" si="878"/>
        <v/>
      </c>
      <c r="Z3490" s="13" t="str">
        <f t="shared" si="878"/>
        <v/>
      </c>
      <c r="AA3490" s="13" t="str">
        <f t="shared" si="878"/>
        <v/>
      </c>
      <c r="AB3490" s="13" t="str">
        <f t="shared" si="878"/>
        <v/>
      </c>
      <c r="AC3490" s="13" t="str">
        <f t="shared" si="878"/>
        <v/>
      </c>
      <c r="AD3490" s="13" t="str">
        <f t="shared" si="878"/>
        <v/>
      </c>
    </row>
    <row r="3491" spans="7:30" x14ac:dyDescent="0.25">
      <c r="G3491" s="18" t="str">
        <f t="shared" si="865"/>
        <v/>
      </c>
      <c r="H3491" s="22" t="str">
        <f t="shared" si="866"/>
        <v/>
      </c>
      <c r="I3491" s="23" t="str">
        <f t="shared" si="867"/>
        <v/>
      </c>
      <c r="J3491" s="22" t="str">
        <f t="shared" si="868"/>
        <v/>
      </c>
      <c r="K3491" s="24" t="str">
        <f t="shared" si="869"/>
        <v/>
      </c>
      <c r="L3491" s="42" t="str">
        <f t="shared" si="875"/>
        <v/>
      </c>
      <c r="M3491" s="43" t="str">
        <f t="shared" si="876"/>
        <v/>
      </c>
      <c r="N3491" s="26" t="str">
        <f t="shared" si="870"/>
        <v/>
      </c>
      <c r="O3491" s="26" t="str">
        <f t="shared" si="871"/>
        <v/>
      </c>
      <c r="P3491" s="28" t="str">
        <f>IF(E3491="","",INDEX(TableLookupWakeUpScore[],MATCH(E3491,TableLookupWakeUpScore[Wake Up],0),MATCH(P$1,TableLookupWakeUpScore[#Headers],0)))</f>
        <v/>
      </c>
      <c r="Q3491" s="30" t="str">
        <f t="shared" si="872"/>
        <v/>
      </c>
      <c r="R3491" s="31" t="str">
        <f t="shared" si="873"/>
        <v/>
      </c>
      <c r="S3491" s="34" t="str">
        <f>IF($C3491="","",INDEX(TableLookupSleepQuality[],MATCH($C3491,TableLookupSleepQuality[Sleep Quality Low],1),MATCH(S$1,TableLookupSleepQuality[#Headers],0)))</f>
        <v/>
      </c>
      <c r="T3491" s="35" t="str">
        <f>IF($C3491="","",INDEX(TableLookupSleepQuality[],MATCH($C3491,TableLookupSleepQuality[Sleep Quality Low],1),MATCH(T$1,TableLookupSleepQuality[#Headers],0)))</f>
        <v/>
      </c>
      <c r="X3491" s="36" t="str">
        <f t="shared" si="874"/>
        <v/>
      </c>
      <c r="Y3491" s="40" t="str">
        <f t="shared" ref="Y3491:AD3506" si="879">IF(OR($X3491="NO",$X3491=""),"",IF(COUNTIF($F3491,"*" &amp; Y$1 &amp; "*"),"YES","NO"))</f>
        <v/>
      </c>
      <c r="Z3491" s="13" t="str">
        <f t="shared" si="879"/>
        <v/>
      </c>
      <c r="AA3491" s="13" t="str">
        <f t="shared" si="879"/>
        <v/>
      </c>
      <c r="AB3491" s="13" t="str">
        <f t="shared" si="879"/>
        <v/>
      </c>
      <c r="AC3491" s="13" t="str">
        <f t="shared" si="879"/>
        <v/>
      </c>
      <c r="AD3491" s="13" t="str">
        <f t="shared" si="879"/>
        <v/>
      </c>
    </row>
    <row r="3492" spans="7:30" x14ac:dyDescent="0.25">
      <c r="G3492" s="18" t="str">
        <f t="shared" si="865"/>
        <v/>
      </c>
      <c r="H3492" s="22" t="str">
        <f t="shared" si="866"/>
        <v/>
      </c>
      <c r="I3492" s="23" t="str">
        <f t="shared" si="867"/>
        <v/>
      </c>
      <c r="J3492" s="22" t="str">
        <f t="shared" si="868"/>
        <v/>
      </c>
      <c r="K3492" s="24" t="str">
        <f t="shared" si="869"/>
        <v/>
      </c>
      <c r="L3492" s="42" t="str">
        <f t="shared" si="875"/>
        <v/>
      </c>
      <c r="M3492" s="43" t="str">
        <f t="shared" si="876"/>
        <v/>
      </c>
      <c r="N3492" s="26" t="str">
        <f t="shared" si="870"/>
        <v/>
      </c>
      <c r="O3492" s="26" t="str">
        <f t="shared" si="871"/>
        <v/>
      </c>
      <c r="P3492" s="28" t="str">
        <f>IF(E3492="","",INDEX(TableLookupWakeUpScore[],MATCH(E3492,TableLookupWakeUpScore[Wake Up],0),MATCH(P$1,TableLookupWakeUpScore[#Headers],0)))</f>
        <v/>
      </c>
      <c r="Q3492" s="30" t="str">
        <f t="shared" si="872"/>
        <v/>
      </c>
      <c r="R3492" s="31" t="str">
        <f t="shared" si="873"/>
        <v/>
      </c>
      <c r="S3492" s="34" t="str">
        <f>IF($C3492="","",INDEX(TableLookupSleepQuality[],MATCH($C3492,TableLookupSleepQuality[Sleep Quality Low],1),MATCH(S$1,TableLookupSleepQuality[#Headers],0)))</f>
        <v/>
      </c>
      <c r="T3492" s="35" t="str">
        <f>IF($C3492="","",INDEX(TableLookupSleepQuality[],MATCH($C3492,TableLookupSleepQuality[Sleep Quality Low],1),MATCH(T$1,TableLookupSleepQuality[#Headers],0)))</f>
        <v/>
      </c>
      <c r="X3492" s="36" t="str">
        <f t="shared" si="874"/>
        <v/>
      </c>
      <c r="Y3492" s="40" t="str">
        <f t="shared" si="879"/>
        <v/>
      </c>
      <c r="Z3492" s="13" t="str">
        <f t="shared" si="879"/>
        <v/>
      </c>
      <c r="AA3492" s="13" t="str">
        <f t="shared" si="879"/>
        <v/>
      </c>
      <c r="AB3492" s="13" t="str">
        <f t="shared" si="879"/>
        <v/>
      </c>
      <c r="AC3492" s="13" t="str">
        <f t="shared" si="879"/>
        <v/>
      </c>
      <c r="AD3492" s="13" t="str">
        <f t="shared" si="879"/>
        <v/>
      </c>
    </row>
    <row r="3493" spans="7:30" x14ac:dyDescent="0.25">
      <c r="G3493" s="18" t="str">
        <f t="shared" si="865"/>
        <v/>
      </c>
      <c r="H3493" s="22" t="str">
        <f t="shared" si="866"/>
        <v/>
      </c>
      <c r="I3493" s="23" t="str">
        <f t="shared" si="867"/>
        <v/>
      </c>
      <c r="J3493" s="22" t="str">
        <f t="shared" si="868"/>
        <v/>
      </c>
      <c r="K3493" s="24" t="str">
        <f t="shared" si="869"/>
        <v/>
      </c>
      <c r="L3493" s="42" t="str">
        <f t="shared" si="875"/>
        <v/>
      </c>
      <c r="M3493" s="43" t="str">
        <f t="shared" si="876"/>
        <v/>
      </c>
      <c r="N3493" s="26" t="str">
        <f t="shared" si="870"/>
        <v/>
      </c>
      <c r="O3493" s="26" t="str">
        <f t="shared" si="871"/>
        <v/>
      </c>
      <c r="P3493" s="28" t="str">
        <f>IF(E3493="","",INDEX(TableLookupWakeUpScore[],MATCH(E3493,TableLookupWakeUpScore[Wake Up],0),MATCH(P$1,TableLookupWakeUpScore[#Headers],0)))</f>
        <v/>
      </c>
      <c r="Q3493" s="30" t="str">
        <f t="shared" si="872"/>
        <v/>
      </c>
      <c r="R3493" s="31" t="str">
        <f t="shared" si="873"/>
        <v/>
      </c>
      <c r="S3493" s="34" t="str">
        <f>IF($C3493="","",INDEX(TableLookupSleepQuality[],MATCH($C3493,TableLookupSleepQuality[Sleep Quality Low],1),MATCH(S$1,TableLookupSleepQuality[#Headers],0)))</f>
        <v/>
      </c>
      <c r="T3493" s="35" t="str">
        <f>IF($C3493="","",INDEX(TableLookupSleepQuality[],MATCH($C3493,TableLookupSleepQuality[Sleep Quality Low],1),MATCH(T$1,TableLookupSleepQuality[#Headers],0)))</f>
        <v/>
      </c>
      <c r="X3493" s="36" t="str">
        <f t="shared" si="874"/>
        <v/>
      </c>
      <c r="Y3493" s="40" t="str">
        <f t="shared" si="879"/>
        <v/>
      </c>
      <c r="Z3493" s="13" t="str">
        <f t="shared" si="879"/>
        <v/>
      </c>
      <c r="AA3493" s="13" t="str">
        <f t="shared" si="879"/>
        <v/>
      </c>
      <c r="AB3493" s="13" t="str">
        <f t="shared" si="879"/>
        <v/>
      </c>
      <c r="AC3493" s="13" t="str">
        <f t="shared" si="879"/>
        <v/>
      </c>
      <c r="AD3493" s="13" t="str">
        <f t="shared" si="879"/>
        <v/>
      </c>
    </row>
    <row r="3494" spans="7:30" x14ac:dyDescent="0.25">
      <c r="G3494" s="18" t="str">
        <f t="shared" si="865"/>
        <v/>
      </c>
      <c r="H3494" s="22" t="str">
        <f t="shared" si="866"/>
        <v/>
      </c>
      <c r="I3494" s="23" t="str">
        <f t="shared" si="867"/>
        <v/>
      </c>
      <c r="J3494" s="22" t="str">
        <f t="shared" si="868"/>
        <v/>
      </c>
      <c r="K3494" s="24" t="str">
        <f t="shared" si="869"/>
        <v/>
      </c>
      <c r="L3494" s="42" t="str">
        <f t="shared" si="875"/>
        <v/>
      </c>
      <c r="M3494" s="43" t="str">
        <f t="shared" si="876"/>
        <v/>
      </c>
      <c r="N3494" s="26" t="str">
        <f t="shared" si="870"/>
        <v/>
      </c>
      <c r="O3494" s="26" t="str">
        <f t="shared" si="871"/>
        <v/>
      </c>
      <c r="P3494" s="28" t="str">
        <f>IF(E3494="","",INDEX(TableLookupWakeUpScore[],MATCH(E3494,TableLookupWakeUpScore[Wake Up],0),MATCH(P$1,TableLookupWakeUpScore[#Headers],0)))</f>
        <v/>
      </c>
      <c r="Q3494" s="30" t="str">
        <f t="shared" si="872"/>
        <v/>
      </c>
      <c r="R3494" s="31" t="str">
        <f t="shared" si="873"/>
        <v/>
      </c>
      <c r="S3494" s="34" t="str">
        <f>IF($C3494="","",INDEX(TableLookupSleepQuality[],MATCH($C3494,TableLookupSleepQuality[Sleep Quality Low],1),MATCH(S$1,TableLookupSleepQuality[#Headers],0)))</f>
        <v/>
      </c>
      <c r="T3494" s="35" t="str">
        <f>IF($C3494="","",INDEX(TableLookupSleepQuality[],MATCH($C3494,TableLookupSleepQuality[Sleep Quality Low],1),MATCH(T$1,TableLookupSleepQuality[#Headers],0)))</f>
        <v/>
      </c>
      <c r="X3494" s="36" t="str">
        <f t="shared" si="874"/>
        <v/>
      </c>
      <c r="Y3494" s="40" t="str">
        <f t="shared" si="879"/>
        <v/>
      </c>
      <c r="Z3494" s="13" t="str">
        <f t="shared" si="879"/>
        <v/>
      </c>
      <c r="AA3494" s="13" t="str">
        <f t="shared" si="879"/>
        <v/>
      </c>
      <c r="AB3494" s="13" t="str">
        <f t="shared" si="879"/>
        <v/>
      </c>
      <c r="AC3494" s="13" t="str">
        <f t="shared" si="879"/>
        <v/>
      </c>
      <c r="AD3494" s="13" t="str">
        <f t="shared" si="879"/>
        <v/>
      </c>
    </row>
    <row r="3495" spans="7:30" x14ac:dyDescent="0.25">
      <c r="G3495" s="18" t="str">
        <f t="shared" si="865"/>
        <v/>
      </c>
      <c r="H3495" s="22" t="str">
        <f t="shared" si="866"/>
        <v/>
      </c>
      <c r="I3495" s="23" t="str">
        <f t="shared" si="867"/>
        <v/>
      </c>
      <c r="J3495" s="22" t="str">
        <f t="shared" si="868"/>
        <v/>
      </c>
      <c r="K3495" s="24" t="str">
        <f t="shared" si="869"/>
        <v/>
      </c>
      <c r="L3495" s="42" t="str">
        <f t="shared" si="875"/>
        <v/>
      </c>
      <c r="M3495" s="43" t="str">
        <f t="shared" si="876"/>
        <v/>
      </c>
      <c r="N3495" s="26" t="str">
        <f t="shared" si="870"/>
        <v/>
      </c>
      <c r="O3495" s="26" t="str">
        <f t="shared" si="871"/>
        <v/>
      </c>
      <c r="P3495" s="28" t="str">
        <f>IF(E3495="","",INDEX(TableLookupWakeUpScore[],MATCH(E3495,TableLookupWakeUpScore[Wake Up],0),MATCH(P$1,TableLookupWakeUpScore[#Headers],0)))</f>
        <v/>
      </c>
      <c r="Q3495" s="30" t="str">
        <f t="shared" si="872"/>
        <v/>
      </c>
      <c r="R3495" s="31" t="str">
        <f t="shared" si="873"/>
        <v/>
      </c>
      <c r="S3495" s="34" t="str">
        <f>IF($C3495="","",INDEX(TableLookupSleepQuality[],MATCH($C3495,TableLookupSleepQuality[Sleep Quality Low],1),MATCH(S$1,TableLookupSleepQuality[#Headers],0)))</f>
        <v/>
      </c>
      <c r="T3495" s="35" t="str">
        <f>IF($C3495="","",INDEX(TableLookupSleepQuality[],MATCH($C3495,TableLookupSleepQuality[Sleep Quality Low],1),MATCH(T$1,TableLookupSleepQuality[#Headers],0)))</f>
        <v/>
      </c>
      <c r="X3495" s="36" t="str">
        <f t="shared" si="874"/>
        <v/>
      </c>
      <c r="Y3495" s="40" t="str">
        <f t="shared" si="879"/>
        <v/>
      </c>
      <c r="Z3495" s="13" t="str">
        <f t="shared" si="879"/>
        <v/>
      </c>
      <c r="AA3495" s="13" t="str">
        <f t="shared" si="879"/>
        <v/>
      </c>
      <c r="AB3495" s="13" t="str">
        <f t="shared" si="879"/>
        <v/>
      </c>
      <c r="AC3495" s="13" t="str">
        <f t="shared" si="879"/>
        <v/>
      </c>
      <c r="AD3495" s="13" t="str">
        <f t="shared" si="879"/>
        <v/>
      </c>
    </row>
    <row r="3496" spans="7:30" x14ac:dyDescent="0.25">
      <c r="G3496" s="18" t="str">
        <f t="shared" si="865"/>
        <v/>
      </c>
      <c r="H3496" s="22" t="str">
        <f t="shared" si="866"/>
        <v/>
      </c>
      <c r="I3496" s="23" t="str">
        <f t="shared" si="867"/>
        <v/>
      </c>
      <c r="J3496" s="22" t="str">
        <f t="shared" si="868"/>
        <v/>
      </c>
      <c r="K3496" s="24" t="str">
        <f t="shared" si="869"/>
        <v/>
      </c>
      <c r="L3496" s="42" t="str">
        <f t="shared" si="875"/>
        <v/>
      </c>
      <c r="M3496" s="43" t="str">
        <f t="shared" si="876"/>
        <v/>
      </c>
      <c r="N3496" s="26" t="str">
        <f t="shared" si="870"/>
        <v/>
      </c>
      <c r="O3496" s="26" t="str">
        <f t="shared" si="871"/>
        <v/>
      </c>
      <c r="P3496" s="28" t="str">
        <f>IF(E3496="","",INDEX(TableLookupWakeUpScore[],MATCH(E3496,TableLookupWakeUpScore[Wake Up],0),MATCH(P$1,TableLookupWakeUpScore[#Headers],0)))</f>
        <v/>
      </c>
      <c r="Q3496" s="30" t="str">
        <f t="shared" si="872"/>
        <v/>
      </c>
      <c r="R3496" s="31" t="str">
        <f t="shared" si="873"/>
        <v/>
      </c>
      <c r="S3496" s="34" t="str">
        <f>IF($C3496="","",INDEX(TableLookupSleepQuality[],MATCH($C3496,TableLookupSleepQuality[Sleep Quality Low],1),MATCH(S$1,TableLookupSleepQuality[#Headers],0)))</f>
        <v/>
      </c>
      <c r="T3496" s="35" t="str">
        <f>IF($C3496="","",INDEX(TableLookupSleepQuality[],MATCH($C3496,TableLookupSleepQuality[Sleep Quality Low],1),MATCH(T$1,TableLookupSleepQuality[#Headers],0)))</f>
        <v/>
      </c>
      <c r="X3496" s="36" t="str">
        <f t="shared" si="874"/>
        <v/>
      </c>
      <c r="Y3496" s="40" t="str">
        <f t="shared" si="879"/>
        <v/>
      </c>
      <c r="Z3496" s="13" t="str">
        <f t="shared" si="879"/>
        <v/>
      </c>
      <c r="AA3496" s="13" t="str">
        <f t="shared" si="879"/>
        <v/>
      </c>
      <c r="AB3496" s="13" t="str">
        <f t="shared" si="879"/>
        <v/>
      </c>
      <c r="AC3496" s="13" t="str">
        <f t="shared" si="879"/>
        <v/>
      </c>
      <c r="AD3496" s="13" t="str">
        <f t="shared" si="879"/>
        <v/>
      </c>
    </row>
    <row r="3497" spans="7:30" x14ac:dyDescent="0.25">
      <c r="G3497" s="18" t="str">
        <f t="shared" si="865"/>
        <v/>
      </c>
      <c r="H3497" s="22" t="str">
        <f t="shared" si="866"/>
        <v/>
      </c>
      <c r="I3497" s="23" t="str">
        <f t="shared" si="867"/>
        <v/>
      </c>
      <c r="J3497" s="22" t="str">
        <f t="shared" si="868"/>
        <v/>
      </c>
      <c r="K3497" s="24" t="str">
        <f t="shared" si="869"/>
        <v/>
      </c>
      <c r="L3497" s="42" t="str">
        <f t="shared" si="875"/>
        <v/>
      </c>
      <c r="M3497" s="43" t="str">
        <f t="shared" si="876"/>
        <v/>
      </c>
      <c r="N3497" s="26" t="str">
        <f t="shared" si="870"/>
        <v/>
      </c>
      <c r="O3497" s="26" t="str">
        <f t="shared" si="871"/>
        <v/>
      </c>
      <c r="P3497" s="28" t="str">
        <f>IF(E3497="","",INDEX(TableLookupWakeUpScore[],MATCH(E3497,TableLookupWakeUpScore[Wake Up],0),MATCH(P$1,TableLookupWakeUpScore[#Headers],0)))</f>
        <v/>
      </c>
      <c r="Q3497" s="30" t="str">
        <f t="shared" si="872"/>
        <v/>
      </c>
      <c r="R3497" s="31" t="str">
        <f t="shared" si="873"/>
        <v/>
      </c>
      <c r="S3497" s="34" t="str">
        <f>IF($C3497="","",INDEX(TableLookupSleepQuality[],MATCH($C3497,TableLookupSleepQuality[Sleep Quality Low],1),MATCH(S$1,TableLookupSleepQuality[#Headers],0)))</f>
        <v/>
      </c>
      <c r="T3497" s="35" t="str">
        <f>IF($C3497="","",INDEX(TableLookupSleepQuality[],MATCH($C3497,TableLookupSleepQuality[Sleep Quality Low],1),MATCH(T$1,TableLookupSleepQuality[#Headers],0)))</f>
        <v/>
      </c>
      <c r="X3497" s="36" t="str">
        <f t="shared" si="874"/>
        <v/>
      </c>
      <c r="Y3497" s="40" t="str">
        <f t="shared" si="879"/>
        <v/>
      </c>
      <c r="Z3497" s="13" t="str">
        <f t="shared" si="879"/>
        <v/>
      </c>
      <c r="AA3497" s="13" t="str">
        <f t="shared" si="879"/>
        <v/>
      </c>
      <c r="AB3497" s="13" t="str">
        <f t="shared" si="879"/>
        <v/>
      </c>
      <c r="AC3497" s="13" t="str">
        <f t="shared" si="879"/>
        <v/>
      </c>
      <c r="AD3497" s="13" t="str">
        <f t="shared" si="879"/>
        <v/>
      </c>
    </row>
    <row r="3498" spans="7:30" x14ac:dyDescent="0.25">
      <c r="G3498" s="18" t="str">
        <f t="shared" si="865"/>
        <v/>
      </c>
      <c r="H3498" s="22" t="str">
        <f t="shared" si="866"/>
        <v/>
      </c>
      <c r="I3498" s="23" t="str">
        <f t="shared" si="867"/>
        <v/>
      </c>
      <c r="J3498" s="22" t="str">
        <f t="shared" si="868"/>
        <v/>
      </c>
      <c r="K3498" s="24" t="str">
        <f t="shared" si="869"/>
        <v/>
      </c>
      <c r="L3498" s="42" t="str">
        <f t="shared" si="875"/>
        <v/>
      </c>
      <c r="M3498" s="43" t="str">
        <f t="shared" si="876"/>
        <v/>
      </c>
      <c r="N3498" s="26" t="str">
        <f t="shared" si="870"/>
        <v/>
      </c>
      <c r="O3498" s="26" t="str">
        <f t="shared" si="871"/>
        <v/>
      </c>
      <c r="P3498" s="28" t="str">
        <f>IF(E3498="","",INDEX(TableLookupWakeUpScore[],MATCH(E3498,TableLookupWakeUpScore[Wake Up],0),MATCH(P$1,TableLookupWakeUpScore[#Headers],0)))</f>
        <v/>
      </c>
      <c r="Q3498" s="30" t="str">
        <f t="shared" si="872"/>
        <v/>
      </c>
      <c r="R3498" s="31" t="str">
        <f t="shared" si="873"/>
        <v/>
      </c>
      <c r="S3498" s="34" t="str">
        <f>IF($C3498="","",INDEX(TableLookupSleepQuality[],MATCH($C3498,TableLookupSleepQuality[Sleep Quality Low],1),MATCH(S$1,TableLookupSleepQuality[#Headers],0)))</f>
        <v/>
      </c>
      <c r="T3498" s="35" t="str">
        <f>IF($C3498="","",INDEX(TableLookupSleepQuality[],MATCH($C3498,TableLookupSleepQuality[Sleep Quality Low],1),MATCH(T$1,TableLookupSleepQuality[#Headers],0)))</f>
        <v/>
      </c>
      <c r="X3498" s="36" t="str">
        <f t="shared" si="874"/>
        <v/>
      </c>
      <c r="Y3498" s="40" t="str">
        <f t="shared" si="879"/>
        <v/>
      </c>
      <c r="Z3498" s="13" t="str">
        <f t="shared" si="879"/>
        <v/>
      </c>
      <c r="AA3498" s="13" t="str">
        <f t="shared" si="879"/>
        <v/>
      </c>
      <c r="AB3498" s="13" t="str">
        <f t="shared" si="879"/>
        <v/>
      </c>
      <c r="AC3498" s="13" t="str">
        <f t="shared" si="879"/>
        <v/>
      </c>
      <c r="AD3498" s="13" t="str">
        <f t="shared" si="879"/>
        <v/>
      </c>
    </row>
    <row r="3499" spans="7:30" x14ac:dyDescent="0.25">
      <c r="G3499" s="18" t="str">
        <f t="shared" si="865"/>
        <v/>
      </c>
      <c r="H3499" s="22" t="str">
        <f t="shared" si="866"/>
        <v/>
      </c>
      <c r="I3499" s="23" t="str">
        <f t="shared" si="867"/>
        <v/>
      </c>
      <c r="J3499" s="22" t="str">
        <f t="shared" si="868"/>
        <v/>
      </c>
      <c r="K3499" s="24" t="str">
        <f t="shared" si="869"/>
        <v/>
      </c>
      <c r="L3499" s="42" t="str">
        <f t="shared" si="875"/>
        <v/>
      </c>
      <c r="M3499" s="43" t="str">
        <f t="shared" si="876"/>
        <v/>
      </c>
      <c r="N3499" s="26" t="str">
        <f t="shared" si="870"/>
        <v/>
      </c>
      <c r="O3499" s="26" t="str">
        <f t="shared" si="871"/>
        <v/>
      </c>
      <c r="P3499" s="28" t="str">
        <f>IF(E3499="","",INDEX(TableLookupWakeUpScore[],MATCH(E3499,TableLookupWakeUpScore[Wake Up],0),MATCH(P$1,TableLookupWakeUpScore[#Headers],0)))</f>
        <v/>
      </c>
      <c r="Q3499" s="30" t="str">
        <f t="shared" si="872"/>
        <v/>
      </c>
      <c r="R3499" s="31" t="str">
        <f t="shared" si="873"/>
        <v/>
      </c>
      <c r="S3499" s="34" t="str">
        <f>IF($C3499="","",INDEX(TableLookupSleepQuality[],MATCH($C3499,TableLookupSleepQuality[Sleep Quality Low],1),MATCH(S$1,TableLookupSleepQuality[#Headers],0)))</f>
        <v/>
      </c>
      <c r="T3499" s="35" t="str">
        <f>IF($C3499="","",INDEX(TableLookupSleepQuality[],MATCH($C3499,TableLookupSleepQuality[Sleep Quality Low],1),MATCH(T$1,TableLookupSleepQuality[#Headers],0)))</f>
        <v/>
      </c>
      <c r="X3499" s="36" t="str">
        <f t="shared" si="874"/>
        <v/>
      </c>
      <c r="Y3499" s="40" t="str">
        <f t="shared" si="879"/>
        <v/>
      </c>
      <c r="Z3499" s="13" t="str">
        <f t="shared" si="879"/>
        <v/>
      </c>
      <c r="AA3499" s="13" t="str">
        <f t="shared" si="879"/>
        <v/>
      </c>
      <c r="AB3499" s="13" t="str">
        <f t="shared" si="879"/>
        <v/>
      </c>
      <c r="AC3499" s="13" t="str">
        <f t="shared" si="879"/>
        <v/>
      </c>
      <c r="AD3499" s="13" t="str">
        <f t="shared" si="879"/>
        <v/>
      </c>
    </row>
    <row r="3500" spans="7:30" x14ac:dyDescent="0.25">
      <c r="G3500" s="18" t="str">
        <f t="shared" si="865"/>
        <v/>
      </c>
      <c r="H3500" s="22" t="str">
        <f t="shared" si="866"/>
        <v/>
      </c>
      <c r="I3500" s="23" t="str">
        <f t="shared" si="867"/>
        <v/>
      </c>
      <c r="J3500" s="22" t="str">
        <f t="shared" si="868"/>
        <v/>
      </c>
      <c r="K3500" s="24" t="str">
        <f t="shared" si="869"/>
        <v/>
      </c>
      <c r="L3500" s="42" t="str">
        <f t="shared" si="875"/>
        <v/>
      </c>
      <c r="M3500" s="43" t="str">
        <f t="shared" si="876"/>
        <v/>
      </c>
      <c r="N3500" s="26" t="str">
        <f t="shared" si="870"/>
        <v/>
      </c>
      <c r="O3500" s="26" t="str">
        <f t="shared" si="871"/>
        <v/>
      </c>
      <c r="P3500" s="28" t="str">
        <f>IF(E3500="","",INDEX(TableLookupWakeUpScore[],MATCH(E3500,TableLookupWakeUpScore[Wake Up],0),MATCH(P$1,TableLookupWakeUpScore[#Headers],0)))</f>
        <v/>
      </c>
      <c r="Q3500" s="30" t="str">
        <f t="shared" si="872"/>
        <v/>
      </c>
      <c r="R3500" s="31" t="str">
        <f t="shared" si="873"/>
        <v/>
      </c>
      <c r="S3500" s="34" t="str">
        <f>IF($C3500="","",INDEX(TableLookupSleepQuality[],MATCH($C3500,TableLookupSleepQuality[Sleep Quality Low],1),MATCH(S$1,TableLookupSleepQuality[#Headers],0)))</f>
        <v/>
      </c>
      <c r="T3500" s="35" t="str">
        <f>IF($C3500="","",INDEX(TableLookupSleepQuality[],MATCH($C3500,TableLookupSleepQuality[Sleep Quality Low],1),MATCH(T$1,TableLookupSleepQuality[#Headers],0)))</f>
        <v/>
      </c>
      <c r="X3500" s="36" t="str">
        <f t="shared" si="874"/>
        <v/>
      </c>
      <c r="Y3500" s="40" t="str">
        <f t="shared" si="879"/>
        <v/>
      </c>
      <c r="Z3500" s="13" t="str">
        <f t="shared" si="879"/>
        <v/>
      </c>
      <c r="AA3500" s="13" t="str">
        <f t="shared" si="879"/>
        <v/>
      </c>
      <c r="AB3500" s="13" t="str">
        <f t="shared" si="879"/>
        <v/>
      </c>
      <c r="AC3500" s="13" t="str">
        <f t="shared" si="879"/>
        <v/>
      </c>
      <c r="AD3500" s="13" t="str">
        <f t="shared" si="879"/>
        <v/>
      </c>
    </row>
    <row r="3501" spans="7:30" x14ac:dyDescent="0.25">
      <c r="G3501" s="18" t="str">
        <f t="shared" si="865"/>
        <v/>
      </c>
      <c r="H3501" s="22" t="str">
        <f t="shared" si="866"/>
        <v/>
      </c>
      <c r="I3501" s="23" t="str">
        <f t="shared" si="867"/>
        <v/>
      </c>
      <c r="J3501" s="22" t="str">
        <f t="shared" si="868"/>
        <v/>
      </c>
      <c r="K3501" s="24" t="str">
        <f t="shared" si="869"/>
        <v/>
      </c>
      <c r="L3501" s="42" t="str">
        <f t="shared" si="875"/>
        <v/>
      </c>
      <c r="M3501" s="43" t="str">
        <f t="shared" si="876"/>
        <v/>
      </c>
      <c r="N3501" s="26" t="str">
        <f t="shared" si="870"/>
        <v/>
      </c>
      <c r="O3501" s="26" t="str">
        <f t="shared" si="871"/>
        <v/>
      </c>
      <c r="P3501" s="28" t="str">
        <f>IF(E3501="","",INDEX(TableLookupWakeUpScore[],MATCH(E3501,TableLookupWakeUpScore[Wake Up],0),MATCH(P$1,TableLookupWakeUpScore[#Headers],0)))</f>
        <v/>
      </c>
      <c r="Q3501" s="30" t="str">
        <f t="shared" si="872"/>
        <v/>
      </c>
      <c r="R3501" s="31" t="str">
        <f t="shared" si="873"/>
        <v/>
      </c>
      <c r="S3501" s="34" t="str">
        <f>IF($C3501="","",INDEX(TableLookupSleepQuality[],MATCH($C3501,TableLookupSleepQuality[Sleep Quality Low],1),MATCH(S$1,TableLookupSleepQuality[#Headers],0)))</f>
        <v/>
      </c>
      <c r="T3501" s="35" t="str">
        <f>IF($C3501="","",INDEX(TableLookupSleepQuality[],MATCH($C3501,TableLookupSleepQuality[Sleep Quality Low],1),MATCH(T$1,TableLookupSleepQuality[#Headers],0)))</f>
        <v/>
      </c>
      <c r="X3501" s="36" t="str">
        <f t="shared" si="874"/>
        <v/>
      </c>
      <c r="Y3501" s="40" t="str">
        <f t="shared" si="879"/>
        <v/>
      </c>
      <c r="Z3501" s="13" t="str">
        <f t="shared" si="879"/>
        <v/>
      </c>
      <c r="AA3501" s="13" t="str">
        <f t="shared" si="879"/>
        <v/>
      </c>
      <c r="AB3501" s="13" t="str">
        <f t="shared" si="879"/>
        <v/>
      </c>
      <c r="AC3501" s="13" t="str">
        <f t="shared" si="879"/>
        <v/>
      </c>
      <c r="AD3501" s="13" t="str">
        <f t="shared" si="879"/>
        <v/>
      </c>
    </row>
    <row r="3502" spans="7:30" x14ac:dyDescent="0.25">
      <c r="G3502" s="18" t="str">
        <f t="shared" si="865"/>
        <v/>
      </c>
      <c r="H3502" s="22" t="str">
        <f t="shared" si="866"/>
        <v/>
      </c>
      <c r="I3502" s="23" t="str">
        <f t="shared" si="867"/>
        <v/>
      </c>
      <c r="J3502" s="22" t="str">
        <f t="shared" si="868"/>
        <v/>
      </c>
      <c r="K3502" s="24" t="str">
        <f t="shared" si="869"/>
        <v/>
      </c>
      <c r="L3502" s="42" t="str">
        <f t="shared" si="875"/>
        <v/>
      </c>
      <c r="M3502" s="43" t="str">
        <f t="shared" si="876"/>
        <v/>
      </c>
      <c r="N3502" s="26" t="str">
        <f t="shared" si="870"/>
        <v/>
      </c>
      <c r="O3502" s="26" t="str">
        <f t="shared" si="871"/>
        <v/>
      </c>
      <c r="P3502" s="28" t="str">
        <f>IF(E3502="","",INDEX(TableLookupWakeUpScore[],MATCH(E3502,TableLookupWakeUpScore[Wake Up],0),MATCH(P$1,TableLookupWakeUpScore[#Headers],0)))</f>
        <v/>
      </c>
      <c r="Q3502" s="30" t="str">
        <f t="shared" si="872"/>
        <v/>
      </c>
      <c r="R3502" s="31" t="str">
        <f t="shared" si="873"/>
        <v/>
      </c>
      <c r="S3502" s="34" t="str">
        <f>IF($C3502="","",INDEX(TableLookupSleepQuality[],MATCH($C3502,TableLookupSleepQuality[Sleep Quality Low],1),MATCH(S$1,TableLookupSleepQuality[#Headers],0)))</f>
        <v/>
      </c>
      <c r="T3502" s="35" t="str">
        <f>IF($C3502="","",INDEX(TableLookupSleepQuality[],MATCH($C3502,TableLookupSleepQuality[Sleep Quality Low],1),MATCH(T$1,TableLookupSleepQuality[#Headers],0)))</f>
        <v/>
      </c>
      <c r="X3502" s="36" t="str">
        <f t="shared" si="874"/>
        <v/>
      </c>
      <c r="Y3502" s="40" t="str">
        <f t="shared" si="879"/>
        <v/>
      </c>
      <c r="Z3502" s="13" t="str">
        <f t="shared" si="879"/>
        <v/>
      </c>
      <c r="AA3502" s="13" t="str">
        <f t="shared" si="879"/>
        <v/>
      </c>
      <c r="AB3502" s="13" t="str">
        <f t="shared" si="879"/>
        <v/>
      </c>
      <c r="AC3502" s="13" t="str">
        <f t="shared" si="879"/>
        <v/>
      </c>
      <c r="AD3502" s="13" t="str">
        <f t="shared" si="879"/>
        <v/>
      </c>
    </row>
    <row r="3503" spans="7:30" x14ac:dyDescent="0.25">
      <c r="G3503" s="18" t="str">
        <f t="shared" si="865"/>
        <v/>
      </c>
      <c r="H3503" s="22" t="str">
        <f t="shared" si="866"/>
        <v/>
      </c>
      <c r="I3503" s="23" t="str">
        <f t="shared" si="867"/>
        <v/>
      </c>
      <c r="J3503" s="22" t="str">
        <f t="shared" si="868"/>
        <v/>
      </c>
      <c r="K3503" s="24" t="str">
        <f t="shared" si="869"/>
        <v/>
      </c>
      <c r="L3503" s="42" t="str">
        <f t="shared" si="875"/>
        <v/>
      </c>
      <c r="M3503" s="43" t="str">
        <f t="shared" si="876"/>
        <v/>
      </c>
      <c r="N3503" s="26" t="str">
        <f t="shared" si="870"/>
        <v/>
      </c>
      <c r="O3503" s="26" t="str">
        <f t="shared" si="871"/>
        <v/>
      </c>
      <c r="P3503" s="28" t="str">
        <f>IF(E3503="","",INDEX(TableLookupWakeUpScore[],MATCH(E3503,TableLookupWakeUpScore[Wake Up],0),MATCH(P$1,TableLookupWakeUpScore[#Headers],0)))</f>
        <v/>
      </c>
      <c r="Q3503" s="30" t="str">
        <f t="shared" si="872"/>
        <v/>
      </c>
      <c r="R3503" s="31" t="str">
        <f t="shared" si="873"/>
        <v/>
      </c>
      <c r="S3503" s="34" t="str">
        <f>IF($C3503="","",INDEX(TableLookupSleepQuality[],MATCH($C3503,TableLookupSleepQuality[Sleep Quality Low],1),MATCH(S$1,TableLookupSleepQuality[#Headers],0)))</f>
        <v/>
      </c>
      <c r="T3503" s="35" t="str">
        <f>IF($C3503="","",INDEX(TableLookupSleepQuality[],MATCH($C3503,TableLookupSleepQuality[Sleep Quality Low],1),MATCH(T$1,TableLookupSleepQuality[#Headers],0)))</f>
        <v/>
      </c>
      <c r="X3503" s="36" t="str">
        <f t="shared" si="874"/>
        <v/>
      </c>
      <c r="Y3503" s="40" t="str">
        <f t="shared" si="879"/>
        <v/>
      </c>
      <c r="Z3503" s="13" t="str">
        <f t="shared" si="879"/>
        <v/>
      </c>
      <c r="AA3503" s="13" t="str">
        <f t="shared" si="879"/>
        <v/>
      </c>
      <c r="AB3503" s="13" t="str">
        <f t="shared" si="879"/>
        <v/>
      </c>
      <c r="AC3503" s="13" t="str">
        <f t="shared" si="879"/>
        <v/>
      </c>
      <c r="AD3503" s="13" t="str">
        <f t="shared" si="879"/>
        <v/>
      </c>
    </row>
    <row r="3504" spans="7:30" x14ac:dyDescent="0.25">
      <c r="G3504" s="18" t="str">
        <f t="shared" si="865"/>
        <v/>
      </c>
      <c r="H3504" s="22" t="str">
        <f t="shared" si="866"/>
        <v/>
      </c>
      <c r="I3504" s="23" t="str">
        <f t="shared" si="867"/>
        <v/>
      </c>
      <c r="J3504" s="22" t="str">
        <f t="shared" si="868"/>
        <v/>
      </c>
      <c r="K3504" s="24" t="str">
        <f t="shared" si="869"/>
        <v/>
      </c>
      <c r="L3504" s="42" t="str">
        <f t="shared" si="875"/>
        <v/>
      </c>
      <c r="M3504" s="43" t="str">
        <f t="shared" si="876"/>
        <v/>
      </c>
      <c r="N3504" s="26" t="str">
        <f t="shared" si="870"/>
        <v/>
      </c>
      <c r="O3504" s="26" t="str">
        <f t="shared" si="871"/>
        <v/>
      </c>
      <c r="P3504" s="28" t="str">
        <f>IF(E3504="","",INDEX(TableLookupWakeUpScore[],MATCH(E3504,TableLookupWakeUpScore[Wake Up],0),MATCH(P$1,TableLookupWakeUpScore[#Headers],0)))</f>
        <v/>
      </c>
      <c r="Q3504" s="30" t="str">
        <f t="shared" si="872"/>
        <v/>
      </c>
      <c r="R3504" s="31" t="str">
        <f t="shared" si="873"/>
        <v/>
      </c>
      <c r="S3504" s="34" t="str">
        <f>IF($C3504="","",INDEX(TableLookupSleepQuality[],MATCH($C3504,TableLookupSleepQuality[Sleep Quality Low],1),MATCH(S$1,TableLookupSleepQuality[#Headers],0)))</f>
        <v/>
      </c>
      <c r="T3504" s="35" t="str">
        <f>IF($C3504="","",INDEX(TableLookupSleepQuality[],MATCH($C3504,TableLookupSleepQuality[Sleep Quality Low],1),MATCH(T$1,TableLookupSleepQuality[#Headers],0)))</f>
        <v/>
      </c>
      <c r="X3504" s="36" t="str">
        <f t="shared" si="874"/>
        <v/>
      </c>
      <c r="Y3504" s="40" t="str">
        <f t="shared" si="879"/>
        <v/>
      </c>
      <c r="Z3504" s="13" t="str">
        <f t="shared" si="879"/>
        <v/>
      </c>
      <c r="AA3504" s="13" t="str">
        <f t="shared" si="879"/>
        <v/>
      </c>
      <c r="AB3504" s="13" t="str">
        <f t="shared" si="879"/>
        <v/>
      </c>
      <c r="AC3504" s="13" t="str">
        <f t="shared" si="879"/>
        <v/>
      </c>
      <c r="AD3504" s="13" t="str">
        <f t="shared" si="879"/>
        <v/>
      </c>
    </row>
    <row r="3505" spans="7:30" x14ac:dyDescent="0.25">
      <c r="G3505" s="18" t="str">
        <f t="shared" si="865"/>
        <v/>
      </c>
      <c r="H3505" s="22" t="str">
        <f t="shared" si="866"/>
        <v/>
      </c>
      <c r="I3505" s="23" t="str">
        <f t="shared" si="867"/>
        <v/>
      </c>
      <c r="J3505" s="22" t="str">
        <f t="shared" si="868"/>
        <v/>
      </c>
      <c r="K3505" s="24" t="str">
        <f t="shared" si="869"/>
        <v/>
      </c>
      <c r="L3505" s="42" t="str">
        <f t="shared" si="875"/>
        <v/>
      </c>
      <c r="M3505" s="43" t="str">
        <f t="shared" si="876"/>
        <v/>
      </c>
      <c r="N3505" s="26" t="str">
        <f t="shared" si="870"/>
        <v/>
      </c>
      <c r="O3505" s="26" t="str">
        <f t="shared" si="871"/>
        <v/>
      </c>
      <c r="P3505" s="28" t="str">
        <f>IF(E3505="","",INDEX(TableLookupWakeUpScore[],MATCH(E3505,TableLookupWakeUpScore[Wake Up],0),MATCH(P$1,TableLookupWakeUpScore[#Headers],0)))</f>
        <v/>
      </c>
      <c r="Q3505" s="30" t="str">
        <f t="shared" si="872"/>
        <v/>
      </c>
      <c r="R3505" s="31" t="str">
        <f t="shared" si="873"/>
        <v/>
      </c>
      <c r="S3505" s="34" t="str">
        <f>IF($C3505="","",INDEX(TableLookupSleepQuality[],MATCH($C3505,TableLookupSleepQuality[Sleep Quality Low],1),MATCH(S$1,TableLookupSleepQuality[#Headers],0)))</f>
        <v/>
      </c>
      <c r="T3505" s="35" t="str">
        <f>IF($C3505="","",INDEX(TableLookupSleepQuality[],MATCH($C3505,TableLookupSleepQuality[Sleep Quality Low],1),MATCH(T$1,TableLookupSleepQuality[#Headers],0)))</f>
        <v/>
      </c>
      <c r="X3505" s="36" t="str">
        <f t="shared" si="874"/>
        <v/>
      </c>
      <c r="Y3505" s="40" t="str">
        <f t="shared" si="879"/>
        <v/>
      </c>
      <c r="Z3505" s="13" t="str">
        <f t="shared" si="879"/>
        <v/>
      </c>
      <c r="AA3505" s="13" t="str">
        <f t="shared" si="879"/>
        <v/>
      </c>
      <c r="AB3505" s="13" t="str">
        <f t="shared" si="879"/>
        <v/>
      </c>
      <c r="AC3505" s="13" t="str">
        <f t="shared" si="879"/>
        <v/>
      </c>
      <c r="AD3505" s="13" t="str">
        <f t="shared" si="879"/>
        <v/>
      </c>
    </row>
    <row r="3506" spans="7:30" x14ac:dyDescent="0.25">
      <c r="G3506" s="18" t="str">
        <f t="shared" si="865"/>
        <v/>
      </c>
      <c r="H3506" s="22" t="str">
        <f t="shared" si="866"/>
        <v/>
      </c>
      <c r="I3506" s="23" t="str">
        <f t="shared" si="867"/>
        <v/>
      </c>
      <c r="J3506" s="22" t="str">
        <f t="shared" si="868"/>
        <v/>
      </c>
      <c r="K3506" s="24" t="str">
        <f t="shared" si="869"/>
        <v/>
      </c>
      <c r="L3506" s="42" t="str">
        <f t="shared" si="875"/>
        <v/>
      </c>
      <c r="M3506" s="43" t="str">
        <f t="shared" si="876"/>
        <v/>
      </c>
      <c r="N3506" s="26" t="str">
        <f t="shared" si="870"/>
        <v/>
      </c>
      <c r="O3506" s="26" t="str">
        <f t="shared" si="871"/>
        <v/>
      </c>
      <c r="P3506" s="28" t="str">
        <f>IF(E3506="","",INDEX(TableLookupWakeUpScore[],MATCH(E3506,TableLookupWakeUpScore[Wake Up],0),MATCH(P$1,TableLookupWakeUpScore[#Headers],0)))</f>
        <v/>
      </c>
      <c r="Q3506" s="30" t="str">
        <f t="shared" si="872"/>
        <v/>
      </c>
      <c r="R3506" s="31" t="str">
        <f t="shared" si="873"/>
        <v/>
      </c>
      <c r="S3506" s="34" t="str">
        <f>IF($C3506="","",INDEX(TableLookupSleepQuality[],MATCH($C3506,TableLookupSleepQuality[Sleep Quality Low],1),MATCH(S$1,TableLookupSleepQuality[#Headers],0)))</f>
        <v/>
      </c>
      <c r="T3506" s="35" t="str">
        <f>IF($C3506="","",INDEX(TableLookupSleepQuality[],MATCH($C3506,TableLookupSleepQuality[Sleep Quality Low],1),MATCH(T$1,TableLookupSleepQuality[#Headers],0)))</f>
        <v/>
      </c>
      <c r="X3506" s="36" t="str">
        <f t="shared" si="874"/>
        <v/>
      </c>
      <c r="Y3506" s="40" t="str">
        <f t="shared" si="879"/>
        <v/>
      </c>
      <c r="Z3506" s="13" t="str">
        <f t="shared" si="879"/>
        <v/>
      </c>
      <c r="AA3506" s="13" t="str">
        <f t="shared" si="879"/>
        <v/>
      </c>
      <c r="AB3506" s="13" t="str">
        <f t="shared" si="879"/>
        <v/>
      </c>
      <c r="AC3506" s="13" t="str">
        <f t="shared" si="879"/>
        <v/>
      </c>
      <c r="AD3506" s="13" t="str">
        <f t="shared" si="879"/>
        <v/>
      </c>
    </row>
    <row r="3507" spans="7:30" x14ac:dyDescent="0.25">
      <c r="G3507" s="18" t="str">
        <f t="shared" si="865"/>
        <v/>
      </c>
      <c r="H3507" s="22" t="str">
        <f t="shared" si="866"/>
        <v/>
      </c>
      <c r="I3507" s="23" t="str">
        <f t="shared" si="867"/>
        <v/>
      </c>
      <c r="J3507" s="22" t="str">
        <f t="shared" si="868"/>
        <v/>
      </c>
      <c r="K3507" s="24" t="str">
        <f t="shared" si="869"/>
        <v/>
      </c>
      <c r="L3507" s="42" t="str">
        <f t="shared" si="875"/>
        <v/>
      </c>
      <c r="M3507" s="43" t="str">
        <f t="shared" si="876"/>
        <v/>
      </c>
      <c r="N3507" s="26" t="str">
        <f t="shared" si="870"/>
        <v/>
      </c>
      <c r="O3507" s="26" t="str">
        <f t="shared" si="871"/>
        <v/>
      </c>
      <c r="P3507" s="28" t="str">
        <f>IF(E3507="","",INDEX(TableLookupWakeUpScore[],MATCH(E3507,TableLookupWakeUpScore[Wake Up],0),MATCH(P$1,TableLookupWakeUpScore[#Headers],0)))</f>
        <v/>
      </c>
      <c r="Q3507" s="30" t="str">
        <f t="shared" si="872"/>
        <v/>
      </c>
      <c r="R3507" s="31" t="str">
        <f t="shared" si="873"/>
        <v/>
      </c>
      <c r="S3507" s="34" t="str">
        <f>IF($C3507="","",INDEX(TableLookupSleepQuality[],MATCH($C3507,TableLookupSleepQuality[Sleep Quality Low],1),MATCH(S$1,TableLookupSleepQuality[#Headers],0)))</f>
        <v/>
      </c>
      <c r="T3507" s="35" t="str">
        <f>IF($C3507="","",INDEX(TableLookupSleepQuality[],MATCH($C3507,TableLookupSleepQuality[Sleep Quality Low],1),MATCH(T$1,TableLookupSleepQuality[#Headers],0)))</f>
        <v/>
      </c>
      <c r="X3507" s="36" t="str">
        <f t="shared" si="874"/>
        <v/>
      </c>
      <c r="Y3507" s="40" t="str">
        <f t="shared" ref="Y3507:AD3522" si="880">IF(OR($X3507="NO",$X3507=""),"",IF(COUNTIF($F3507,"*" &amp; Y$1 &amp; "*"),"YES","NO"))</f>
        <v/>
      </c>
      <c r="Z3507" s="13" t="str">
        <f t="shared" si="880"/>
        <v/>
      </c>
      <c r="AA3507" s="13" t="str">
        <f t="shared" si="880"/>
        <v/>
      </c>
      <c r="AB3507" s="13" t="str">
        <f t="shared" si="880"/>
        <v/>
      </c>
      <c r="AC3507" s="13" t="str">
        <f t="shared" si="880"/>
        <v/>
      </c>
      <c r="AD3507" s="13" t="str">
        <f t="shared" si="880"/>
        <v/>
      </c>
    </row>
    <row r="3508" spans="7:30" x14ac:dyDescent="0.25">
      <c r="G3508" s="18" t="str">
        <f t="shared" si="865"/>
        <v/>
      </c>
      <c r="H3508" s="22" t="str">
        <f t="shared" si="866"/>
        <v/>
      </c>
      <c r="I3508" s="23" t="str">
        <f t="shared" si="867"/>
        <v/>
      </c>
      <c r="J3508" s="22" t="str">
        <f t="shared" si="868"/>
        <v/>
      </c>
      <c r="K3508" s="24" t="str">
        <f t="shared" si="869"/>
        <v/>
      </c>
      <c r="L3508" s="42" t="str">
        <f t="shared" si="875"/>
        <v/>
      </c>
      <c r="M3508" s="43" t="str">
        <f t="shared" si="876"/>
        <v/>
      </c>
      <c r="N3508" s="26" t="str">
        <f t="shared" si="870"/>
        <v/>
      </c>
      <c r="O3508" s="26" t="str">
        <f t="shared" si="871"/>
        <v/>
      </c>
      <c r="P3508" s="28" t="str">
        <f>IF(E3508="","",INDEX(TableLookupWakeUpScore[],MATCH(E3508,TableLookupWakeUpScore[Wake Up],0),MATCH(P$1,TableLookupWakeUpScore[#Headers],0)))</f>
        <v/>
      </c>
      <c r="Q3508" s="30" t="str">
        <f t="shared" si="872"/>
        <v/>
      </c>
      <c r="R3508" s="31" t="str">
        <f t="shared" si="873"/>
        <v/>
      </c>
      <c r="S3508" s="34" t="str">
        <f>IF($C3508="","",INDEX(TableLookupSleepQuality[],MATCH($C3508,TableLookupSleepQuality[Sleep Quality Low],1),MATCH(S$1,TableLookupSleepQuality[#Headers],0)))</f>
        <v/>
      </c>
      <c r="T3508" s="35" t="str">
        <f>IF($C3508="","",INDEX(TableLookupSleepQuality[],MATCH($C3508,TableLookupSleepQuality[Sleep Quality Low],1),MATCH(T$1,TableLookupSleepQuality[#Headers],0)))</f>
        <v/>
      </c>
      <c r="X3508" s="36" t="str">
        <f t="shared" si="874"/>
        <v/>
      </c>
      <c r="Y3508" s="40" t="str">
        <f t="shared" si="880"/>
        <v/>
      </c>
      <c r="Z3508" s="13" t="str">
        <f t="shared" si="880"/>
        <v/>
      </c>
      <c r="AA3508" s="13" t="str">
        <f t="shared" si="880"/>
        <v/>
      </c>
      <c r="AB3508" s="13" t="str">
        <f t="shared" si="880"/>
        <v/>
      </c>
      <c r="AC3508" s="13" t="str">
        <f t="shared" si="880"/>
        <v/>
      </c>
      <c r="AD3508" s="13" t="str">
        <f t="shared" si="880"/>
        <v/>
      </c>
    </row>
    <row r="3509" spans="7:30" x14ac:dyDescent="0.25">
      <c r="G3509" s="18" t="str">
        <f t="shared" si="865"/>
        <v/>
      </c>
      <c r="H3509" s="22" t="str">
        <f t="shared" si="866"/>
        <v/>
      </c>
      <c r="I3509" s="23" t="str">
        <f t="shared" si="867"/>
        <v/>
      </c>
      <c r="J3509" s="22" t="str">
        <f t="shared" si="868"/>
        <v/>
      </c>
      <c r="K3509" s="24" t="str">
        <f t="shared" si="869"/>
        <v/>
      </c>
      <c r="L3509" s="42" t="str">
        <f t="shared" si="875"/>
        <v/>
      </c>
      <c r="M3509" s="43" t="str">
        <f t="shared" si="876"/>
        <v/>
      </c>
      <c r="N3509" s="26" t="str">
        <f t="shared" si="870"/>
        <v/>
      </c>
      <c r="O3509" s="26" t="str">
        <f t="shared" si="871"/>
        <v/>
      </c>
      <c r="P3509" s="28" t="str">
        <f>IF(E3509="","",INDEX(TableLookupWakeUpScore[],MATCH(E3509,TableLookupWakeUpScore[Wake Up],0),MATCH(P$1,TableLookupWakeUpScore[#Headers],0)))</f>
        <v/>
      </c>
      <c r="Q3509" s="30" t="str">
        <f t="shared" si="872"/>
        <v/>
      </c>
      <c r="R3509" s="31" t="str">
        <f t="shared" si="873"/>
        <v/>
      </c>
      <c r="S3509" s="34" t="str">
        <f>IF($C3509="","",INDEX(TableLookupSleepQuality[],MATCH($C3509,TableLookupSleepQuality[Sleep Quality Low],1),MATCH(S$1,TableLookupSleepQuality[#Headers],0)))</f>
        <v/>
      </c>
      <c r="T3509" s="35" t="str">
        <f>IF($C3509="","",INDEX(TableLookupSleepQuality[],MATCH($C3509,TableLookupSleepQuality[Sleep Quality Low],1),MATCH(T$1,TableLookupSleepQuality[#Headers],0)))</f>
        <v/>
      </c>
      <c r="X3509" s="36" t="str">
        <f t="shared" si="874"/>
        <v/>
      </c>
      <c r="Y3509" s="40" t="str">
        <f t="shared" si="880"/>
        <v/>
      </c>
      <c r="Z3509" s="13" t="str">
        <f t="shared" si="880"/>
        <v/>
      </c>
      <c r="AA3509" s="13" t="str">
        <f t="shared" si="880"/>
        <v/>
      </c>
      <c r="AB3509" s="13" t="str">
        <f t="shared" si="880"/>
        <v/>
      </c>
      <c r="AC3509" s="13" t="str">
        <f t="shared" si="880"/>
        <v/>
      </c>
      <c r="AD3509" s="13" t="str">
        <f t="shared" si="880"/>
        <v/>
      </c>
    </row>
    <row r="3510" spans="7:30" x14ac:dyDescent="0.25">
      <c r="G3510" s="18" t="str">
        <f t="shared" si="865"/>
        <v/>
      </c>
      <c r="H3510" s="22" t="str">
        <f t="shared" si="866"/>
        <v/>
      </c>
      <c r="I3510" s="23" t="str">
        <f t="shared" si="867"/>
        <v/>
      </c>
      <c r="J3510" s="22" t="str">
        <f t="shared" si="868"/>
        <v/>
      </c>
      <c r="K3510" s="24" t="str">
        <f t="shared" si="869"/>
        <v/>
      </c>
      <c r="L3510" s="42" t="str">
        <f t="shared" si="875"/>
        <v/>
      </c>
      <c r="M3510" s="43" t="str">
        <f t="shared" si="876"/>
        <v/>
      </c>
      <c r="N3510" s="26" t="str">
        <f t="shared" si="870"/>
        <v/>
      </c>
      <c r="O3510" s="26" t="str">
        <f t="shared" si="871"/>
        <v/>
      </c>
      <c r="P3510" s="28" t="str">
        <f>IF(E3510="","",INDEX(TableLookupWakeUpScore[],MATCH(E3510,TableLookupWakeUpScore[Wake Up],0),MATCH(P$1,TableLookupWakeUpScore[#Headers],0)))</f>
        <v/>
      </c>
      <c r="Q3510" s="30" t="str">
        <f t="shared" si="872"/>
        <v/>
      </c>
      <c r="R3510" s="31" t="str">
        <f t="shared" si="873"/>
        <v/>
      </c>
      <c r="S3510" s="34" t="str">
        <f>IF($C3510="","",INDEX(TableLookupSleepQuality[],MATCH($C3510,TableLookupSleepQuality[Sleep Quality Low],1),MATCH(S$1,TableLookupSleepQuality[#Headers],0)))</f>
        <v/>
      </c>
      <c r="T3510" s="35" t="str">
        <f>IF($C3510="","",INDEX(TableLookupSleepQuality[],MATCH($C3510,TableLookupSleepQuality[Sleep Quality Low],1),MATCH(T$1,TableLookupSleepQuality[#Headers],0)))</f>
        <v/>
      </c>
      <c r="X3510" s="36" t="str">
        <f t="shared" si="874"/>
        <v/>
      </c>
      <c r="Y3510" s="40" t="str">
        <f t="shared" si="880"/>
        <v/>
      </c>
      <c r="Z3510" s="13" t="str">
        <f t="shared" si="880"/>
        <v/>
      </c>
      <c r="AA3510" s="13" t="str">
        <f t="shared" si="880"/>
        <v/>
      </c>
      <c r="AB3510" s="13" t="str">
        <f t="shared" si="880"/>
        <v/>
      </c>
      <c r="AC3510" s="13" t="str">
        <f t="shared" si="880"/>
        <v/>
      </c>
      <c r="AD3510" s="13" t="str">
        <f t="shared" si="880"/>
        <v/>
      </c>
    </row>
    <row r="3511" spans="7:30" x14ac:dyDescent="0.25">
      <c r="G3511" s="18" t="str">
        <f t="shared" si="865"/>
        <v/>
      </c>
      <c r="H3511" s="22" t="str">
        <f t="shared" si="866"/>
        <v/>
      </c>
      <c r="I3511" s="23" t="str">
        <f t="shared" si="867"/>
        <v/>
      </c>
      <c r="J3511" s="22" t="str">
        <f t="shared" si="868"/>
        <v/>
      </c>
      <c r="K3511" s="24" t="str">
        <f t="shared" si="869"/>
        <v/>
      </c>
      <c r="L3511" s="42" t="str">
        <f t="shared" si="875"/>
        <v/>
      </c>
      <c r="M3511" s="43" t="str">
        <f t="shared" si="876"/>
        <v/>
      </c>
      <c r="N3511" s="26" t="str">
        <f t="shared" si="870"/>
        <v/>
      </c>
      <c r="O3511" s="26" t="str">
        <f t="shared" si="871"/>
        <v/>
      </c>
      <c r="P3511" s="28" t="str">
        <f>IF(E3511="","",INDEX(TableLookupWakeUpScore[],MATCH(E3511,TableLookupWakeUpScore[Wake Up],0),MATCH(P$1,TableLookupWakeUpScore[#Headers],0)))</f>
        <v/>
      </c>
      <c r="Q3511" s="30" t="str">
        <f t="shared" si="872"/>
        <v/>
      </c>
      <c r="R3511" s="31" t="str">
        <f t="shared" si="873"/>
        <v/>
      </c>
      <c r="S3511" s="34" t="str">
        <f>IF($C3511="","",INDEX(TableLookupSleepQuality[],MATCH($C3511,TableLookupSleepQuality[Sleep Quality Low],1),MATCH(S$1,TableLookupSleepQuality[#Headers],0)))</f>
        <v/>
      </c>
      <c r="T3511" s="35" t="str">
        <f>IF($C3511="","",INDEX(TableLookupSleepQuality[],MATCH($C3511,TableLookupSleepQuality[Sleep Quality Low],1),MATCH(T$1,TableLookupSleepQuality[#Headers],0)))</f>
        <v/>
      </c>
      <c r="X3511" s="36" t="str">
        <f t="shared" si="874"/>
        <v/>
      </c>
      <c r="Y3511" s="40" t="str">
        <f t="shared" si="880"/>
        <v/>
      </c>
      <c r="Z3511" s="13" t="str">
        <f t="shared" si="880"/>
        <v/>
      </c>
      <c r="AA3511" s="13" t="str">
        <f t="shared" si="880"/>
        <v/>
      </c>
      <c r="AB3511" s="13" t="str">
        <f t="shared" si="880"/>
        <v/>
      </c>
      <c r="AC3511" s="13" t="str">
        <f t="shared" si="880"/>
        <v/>
      </c>
      <c r="AD3511" s="13" t="str">
        <f t="shared" si="880"/>
        <v/>
      </c>
    </row>
    <row r="3512" spans="7:30" x14ac:dyDescent="0.25">
      <c r="G3512" s="18" t="str">
        <f t="shared" si="865"/>
        <v/>
      </c>
      <c r="H3512" s="22" t="str">
        <f t="shared" si="866"/>
        <v/>
      </c>
      <c r="I3512" s="23" t="str">
        <f t="shared" si="867"/>
        <v/>
      </c>
      <c r="J3512" s="22" t="str">
        <f t="shared" si="868"/>
        <v/>
      </c>
      <c r="K3512" s="24" t="str">
        <f t="shared" si="869"/>
        <v/>
      </c>
      <c r="L3512" s="42" t="str">
        <f t="shared" si="875"/>
        <v/>
      </c>
      <c r="M3512" s="43" t="str">
        <f t="shared" si="876"/>
        <v/>
      </c>
      <c r="N3512" s="26" t="str">
        <f t="shared" si="870"/>
        <v/>
      </c>
      <c r="O3512" s="26" t="str">
        <f t="shared" si="871"/>
        <v/>
      </c>
      <c r="P3512" s="28" t="str">
        <f>IF(E3512="","",INDEX(TableLookupWakeUpScore[],MATCH(E3512,TableLookupWakeUpScore[Wake Up],0),MATCH(P$1,TableLookupWakeUpScore[#Headers],0)))</f>
        <v/>
      </c>
      <c r="Q3512" s="30" t="str">
        <f t="shared" si="872"/>
        <v/>
      </c>
      <c r="R3512" s="31" t="str">
        <f t="shared" si="873"/>
        <v/>
      </c>
      <c r="S3512" s="34" t="str">
        <f>IF($C3512="","",INDEX(TableLookupSleepQuality[],MATCH($C3512,TableLookupSleepQuality[Sleep Quality Low],1),MATCH(S$1,TableLookupSleepQuality[#Headers],0)))</f>
        <v/>
      </c>
      <c r="T3512" s="35" t="str">
        <f>IF($C3512="","",INDEX(TableLookupSleepQuality[],MATCH($C3512,TableLookupSleepQuality[Sleep Quality Low],1),MATCH(T$1,TableLookupSleepQuality[#Headers],0)))</f>
        <v/>
      </c>
      <c r="X3512" s="36" t="str">
        <f t="shared" si="874"/>
        <v/>
      </c>
      <c r="Y3512" s="40" t="str">
        <f t="shared" si="880"/>
        <v/>
      </c>
      <c r="Z3512" s="13" t="str">
        <f t="shared" si="880"/>
        <v/>
      </c>
      <c r="AA3512" s="13" t="str">
        <f t="shared" si="880"/>
        <v/>
      </c>
      <c r="AB3512" s="13" t="str">
        <f t="shared" si="880"/>
        <v/>
      </c>
      <c r="AC3512" s="13" t="str">
        <f t="shared" si="880"/>
        <v/>
      </c>
      <c r="AD3512" s="13" t="str">
        <f t="shared" si="880"/>
        <v/>
      </c>
    </row>
    <row r="3513" spans="7:30" x14ac:dyDescent="0.25">
      <c r="G3513" s="18" t="str">
        <f t="shared" si="865"/>
        <v/>
      </c>
      <c r="H3513" s="22" t="str">
        <f t="shared" si="866"/>
        <v/>
      </c>
      <c r="I3513" s="23" t="str">
        <f t="shared" si="867"/>
        <v/>
      </c>
      <c r="J3513" s="22" t="str">
        <f t="shared" si="868"/>
        <v/>
      </c>
      <c r="K3513" s="24" t="str">
        <f t="shared" si="869"/>
        <v/>
      </c>
      <c r="L3513" s="42" t="str">
        <f t="shared" si="875"/>
        <v/>
      </c>
      <c r="M3513" s="43" t="str">
        <f t="shared" si="876"/>
        <v/>
      </c>
      <c r="N3513" s="26" t="str">
        <f t="shared" si="870"/>
        <v/>
      </c>
      <c r="O3513" s="26" t="str">
        <f t="shared" si="871"/>
        <v/>
      </c>
      <c r="P3513" s="28" t="str">
        <f>IF(E3513="","",INDEX(TableLookupWakeUpScore[],MATCH(E3513,TableLookupWakeUpScore[Wake Up],0),MATCH(P$1,TableLookupWakeUpScore[#Headers],0)))</f>
        <v/>
      </c>
      <c r="Q3513" s="30" t="str">
        <f t="shared" si="872"/>
        <v/>
      </c>
      <c r="R3513" s="31" t="str">
        <f t="shared" si="873"/>
        <v/>
      </c>
      <c r="S3513" s="34" t="str">
        <f>IF($C3513="","",INDEX(TableLookupSleepQuality[],MATCH($C3513,TableLookupSleepQuality[Sleep Quality Low],1),MATCH(S$1,TableLookupSleepQuality[#Headers],0)))</f>
        <v/>
      </c>
      <c r="T3513" s="35" t="str">
        <f>IF($C3513="","",INDEX(TableLookupSleepQuality[],MATCH($C3513,TableLookupSleepQuality[Sleep Quality Low],1),MATCH(T$1,TableLookupSleepQuality[#Headers],0)))</f>
        <v/>
      </c>
      <c r="X3513" s="36" t="str">
        <f t="shared" si="874"/>
        <v/>
      </c>
      <c r="Y3513" s="40" t="str">
        <f t="shared" si="880"/>
        <v/>
      </c>
      <c r="Z3513" s="13" t="str">
        <f t="shared" si="880"/>
        <v/>
      </c>
      <c r="AA3513" s="13" t="str">
        <f t="shared" si="880"/>
        <v/>
      </c>
      <c r="AB3513" s="13" t="str">
        <f t="shared" si="880"/>
        <v/>
      </c>
      <c r="AC3513" s="13" t="str">
        <f t="shared" si="880"/>
        <v/>
      </c>
      <c r="AD3513" s="13" t="str">
        <f t="shared" si="880"/>
        <v/>
      </c>
    </row>
    <row r="3514" spans="7:30" x14ac:dyDescent="0.25">
      <c r="G3514" s="18" t="str">
        <f t="shared" si="865"/>
        <v/>
      </c>
      <c r="H3514" s="22" t="str">
        <f t="shared" si="866"/>
        <v/>
      </c>
      <c r="I3514" s="23" t="str">
        <f t="shared" si="867"/>
        <v/>
      </c>
      <c r="J3514" s="22" t="str">
        <f t="shared" si="868"/>
        <v/>
      </c>
      <c r="K3514" s="24" t="str">
        <f t="shared" si="869"/>
        <v/>
      </c>
      <c r="L3514" s="42" t="str">
        <f t="shared" si="875"/>
        <v/>
      </c>
      <c r="M3514" s="43" t="str">
        <f t="shared" si="876"/>
        <v/>
      </c>
      <c r="N3514" s="26" t="str">
        <f t="shared" si="870"/>
        <v/>
      </c>
      <c r="O3514" s="26" t="str">
        <f t="shared" si="871"/>
        <v/>
      </c>
      <c r="P3514" s="28" t="str">
        <f>IF(E3514="","",INDEX(TableLookupWakeUpScore[],MATCH(E3514,TableLookupWakeUpScore[Wake Up],0),MATCH(P$1,TableLookupWakeUpScore[#Headers],0)))</f>
        <v/>
      </c>
      <c r="Q3514" s="30" t="str">
        <f t="shared" si="872"/>
        <v/>
      </c>
      <c r="R3514" s="31" t="str">
        <f t="shared" si="873"/>
        <v/>
      </c>
      <c r="S3514" s="34" t="str">
        <f>IF($C3514="","",INDEX(TableLookupSleepQuality[],MATCH($C3514,TableLookupSleepQuality[Sleep Quality Low],1),MATCH(S$1,TableLookupSleepQuality[#Headers],0)))</f>
        <v/>
      </c>
      <c r="T3514" s="35" t="str">
        <f>IF($C3514="","",INDEX(TableLookupSleepQuality[],MATCH($C3514,TableLookupSleepQuality[Sleep Quality Low],1),MATCH(T$1,TableLookupSleepQuality[#Headers],0)))</f>
        <v/>
      </c>
      <c r="X3514" s="36" t="str">
        <f t="shared" si="874"/>
        <v/>
      </c>
      <c r="Y3514" s="40" t="str">
        <f t="shared" si="880"/>
        <v/>
      </c>
      <c r="Z3514" s="13" t="str">
        <f t="shared" si="880"/>
        <v/>
      </c>
      <c r="AA3514" s="13" t="str">
        <f t="shared" si="880"/>
        <v/>
      </c>
      <c r="AB3514" s="13" t="str">
        <f t="shared" si="880"/>
        <v/>
      </c>
      <c r="AC3514" s="13" t="str">
        <f t="shared" si="880"/>
        <v/>
      </c>
      <c r="AD3514" s="13" t="str">
        <f t="shared" si="880"/>
        <v/>
      </c>
    </row>
    <row r="3515" spans="7:30" x14ac:dyDescent="0.25">
      <c r="G3515" s="18" t="str">
        <f t="shared" si="865"/>
        <v/>
      </c>
      <c r="H3515" s="22" t="str">
        <f t="shared" si="866"/>
        <v/>
      </c>
      <c r="I3515" s="23" t="str">
        <f t="shared" si="867"/>
        <v/>
      </c>
      <c r="J3515" s="22" t="str">
        <f t="shared" si="868"/>
        <v/>
      </c>
      <c r="K3515" s="24" t="str">
        <f t="shared" si="869"/>
        <v/>
      </c>
      <c r="L3515" s="42" t="str">
        <f t="shared" si="875"/>
        <v/>
      </c>
      <c r="M3515" s="43" t="str">
        <f t="shared" si="876"/>
        <v/>
      </c>
      <c r="N3515" s="26" t="str">
        <f t="shared" si="870"/>
        <v/>
      </c>
      <c r="O3515" s="26" t="str">
        <f t="shared" si="871"/>
        <v/>
      </c>
      <c r="P3515" s="28" t="str">
        <f>IF(E3515="","",INDEX(TableLookupWakeUpScore[],MATCH(E3515,TableLookupWakeUpScore[Wake Up],0),MATCH(P$1,TableLookupWakeUpScore[#Headers],0)))</f>
        <v/>
      </c>
      <c r="Q3515" s="30" t="str">
        <f t="shared" si="872"/>
        <v/>
      </c>
      <c r="R3515" s="31" t="str">
        <f t="shared" si="873"/>
        <v/>
      </c>
      <c r="S3515" s="34" t="str">
        <f>IF($C3515="","",INDEX(TableLookupSleepQuality[],MATCH($C3515,TableLookupSleepQuality[Sleep Quality Low],1),MATCH(S$1,TableLookupSleepQuality[#Headers],0)))</f>
        <v/>
      </c>
      <c r="T3515" s="35" t="str">
        <f>IF($C3515="","",INDEX(TableLookupSleepQuality[],MATCH($C3515,TableLookupSleepQuality[Sleep Quality Low],1),MATCH(T$1,TableLookupSleepQuality[#Headers],0)))</f>
        <v/>
      </c>
      <c r="X3515" s="36" t="str">
        <f t="shared" si="874"/>
        <v/>
      </c>
      <c r="Y3515" s="40" t="str">
        <f t="shared" si="880"/>
        <v/>
      </c>
      <c r="Z3515" s="13" t="str">
        <f t="shared" si="880"/>
        <v/>
      </c>
      <c r="AA3515" s="13" t="str">
        <f t="shared" si="880"/>
        <v/>
      </c>
      <c r="AB3515" s="13" t="str">
        <f t="shared" si="880"/>
        <v/>
      </c>
      <c r="AC3515" s="13" t="str">
        <f t="shared" si="880"/>
        <v/>
      </c>
      <c r="AD3515" s="13" t="str">
        <f t="shared" si="880"/>
        <v/>
      </c>
    </row>
    <row r="3516" spans="7:30" x14ac:dyDescent="0.25">
      <c r="G3516" s="18" t="str">
        <f t="shared" si="865"/>
        <v/>
      </c>
      <c r="H3516" s="22" t="str">
        <f t="shared" si="866"/>
        <v/>
      </c>
      <c r="I3516" s="23" t="str">
        <f t="shared" si="867"/>
        <v/>
      </c>
      <c r="J3516" s="22" t="str">
        <f t="shared" si="868"/>
        <v/>
      </c>
      <c r="K3516" s="24" t="str">
        <f t="shared" si="869"/>
        <v/>
      </c>
      <c r="L3516" s="42" t="str">
        <f t="shared" si="875"/>
        <v/>
      </c>
      <c r="M3516" s="43" t="str">
        <f t="shared" si="876"/>
        <v/>
      </c>
      <c r="N3516" s="26" t="str">
        <f t="shared" si="870"/>
        <v/>
      </c>
      <c r="O3516" s="26" t="str">
        <f t="shared" si="871"/>
        <v/>
      </c>
      <c r="P3516" s="28" t="str">
        <f>IF(E3516="","",INDEX(TableLookupWakeUpScore[],MATCH(E3516,TableLookupWakeUpScore[Wake Up],0),MATCH(P$1,TableLookupWakeUpScore[#Headers],0)))</f>
        <v/>
      </c>
      <c r="Q3516" s="30" t="str">
        <f t="shared" si="872"/>
        <v/>
      </c>
      <c r="R3516" s="31" t="str">
        <f t="shared" si="873"/>
        <v/>
      </c>
      <c r="S3516" s="34" t="str">
        <f>IF($C3516="","",INDEX(TableLookupSleepQuality[],MATCH($C3516,TableLookupSleepQuality[Sleep Quality Low],1),MATCH(S$1,TableLookupSleepQuality[#Headers],0)))</f>
        <v/>
      </c>
      <c r="T3516" s="35" t="str">
        <f>IF($C3516="","",INDEX(TableLookupSleepQuality[],MATCH($C3516,TableLookupSleepQuality[Sleep Quality Low],1),MATCH(T$1,TableLookupSleepQuality[#Headers],0)))</f>
        <v/>
      </c>
      <c r="X3516" s="36" t="str">
        <f t="shared" si="874"/>
        <v/>
      </c>
      <c r="Y3516" s="40" t="str">
        <f t="shared" si="880"/>
        <v/>
      </c>
      <c r="Z3516" s="13" t="str">
        <f t="shared" si="880"/>
        <v/>
      </c>
      <c r="AA3516" s="13" t="str">
        <f t="shared" si="880"/>
        <v/>
      </c>
      <c r="AB3516" s="13" t="str">
        <f t="shared" si="880"/>
        <v/>
      </c>
      <c r="AC3516" s="13" t="str">
        <f t="shared" si="880"/>
        <v/>
      </c>
      <c r="AD3516" s="13" t="str">
        <f t="shared" si="880"/>
        <v/>
      </c>
    </row>
    <row r="3517" spans="7:30" x14ac:dyDescent="0.25">
      <c r="G3517" s="18" t="str">
        <f t="shared" si="865"/>
        <v/>
      </c>
      <c r="H3517" s="22" t="str">
        <f t="shared" si="866"/>
        <v/>
      </c>
      <c r="I3517" s="23" t="str">
        <f t="shared" si="867"/>
        <v/>
      </c>
      <c r="J3517" s="22" t="str">
        <f t="shared" si="868"/>
        <v/>
      </c>
      <c r="K3517" s="24" t="str">
        <f t="shared" si="869"/>
        <v/>
      </c>
      <c r="L3517" s="42" t="str">
        <f t="shared" si="875"/>
        <v/>
      </c>
      <c r="M3517" s="43" t="str">
        <f t="shared" si="876"/>
        <v/>
      </c>
      <c r="N3517" s="26" t="str">
        <f t="shared" si="870"/>
        <v/>
      </c>
      <c r="O3517" s="26" t="str">
        <f t="shared" si="871"/>
        <v/>
      </c>
      <c r="P3517" s="28" t="str">
        <f>IF(E3517="","",INDEX(TableLookupWakeUpScore[],MATCH(E3517,TableLookupWakeUpScore[Wake Up],0),MATCH(P$1,TableLookupWakeUpScore[#Headers],0)))</f>
        <v/>
      </c>
      <c r="Q3517" s="30" t="str">
        <f t="shared" si="872"/>
        <v/>
      </c>
      <c r="R3517" s="31" t="str">
        <f t="shared" si="873"/>
        <v/>
      </c>
      <c r="S3517" s="34" t="str">
        <f>IF($C3517="","",INDEX(TableLookupSleepQuality[],MATCH($C3517,TableLookupSleepQuality[Sleep Quality Low],1),MATCH(S$1,TableLookupSleepQuality[#Headers],0)))</f>
        <v/>
      </c>
      <c r="T3517" s="35" t="str">
        <f>IF($C3517="","",INDEX(TableLookupSleepQuality[],MATCH($C3517,TableLookupSleepQuality[Sleep Quality Low],1),MATCH(T$1,TableLookupSleepQuality[#Headers],0)))</f>
        <v/>
      </c>
      <c r="X3517" s="36" t="str">
        <f t="shared" si="874"/>
        <v/>
      </c>
      <c r="Y3517" s="40" t="str">
        <f t="shared" si="880"/>
        <v/>
      </c>
      <c r="Z3517" s="13" t="str">
        <f t="shared" si="880"/>
        <v/>
      </c>
      <c r="AA3517" s="13" t="str">
        <f t="shared" si="880"/>
        <v/>
      </c>
      <c r="AB3517" s="13" t="str">
        <f t="shared" si="880"/>
        <v/>
      </c>
      <c r="AC3517" s="13" t="str">
        <f t="shared" si="880"/>
        <v/>
      </c>
      <c r="AD3517" s="13" t="str">
        <f t="shared" si="880"/>
        <v/>
      </c>
    </row>
    <row r="3518" spans="7:30" x14ac:dyDescent="0.25">
      <c r="G3518" s="18" t="str">
        <f t="shared" si="865"/>
        <v/>
      </c>
      <c r="H3518" s="22" t="str">
        <f t="shared" si="866"/>
        <v/>
      </c>
      <c r="I3518" s="23" t="str">
        <f t="shared" si="867"/>
        <v/>
      </c>
      <c r="J3518" s="22" t="str">
        <f t="shared" si="868"/>
        <v/>
      </c>
      <c r="K3518" s="24" t="str">
        <f t="shared" si="869"/>
        <v/>
      </c>
      <c r="L3518" s="42" t="str">
        <f t="shared" si="875"/>
        <v/>
      </c>
      <c r="M3518" s="43" t="str">
        <f t="shared" si="876"/>
        <v/>
      </c>
      <c r="N3518" s="26" t="str">
        <f t="shared" si="870"/>
        <v/>
      </c>
      <c r="O3518" s="26" t="str">
        <f t="shared" si="871"/>
        <v/>
      </c>
      <c r="P3518" s="28" t="str">
        <f>IF(E3518="","",INDEX(TableLookupWakeUpScore[],MATCH(E3518,TableLookupWakeUpScore[Wake Up],0),MATCH(P$1,TableLookupWakeUpScore[#Headers],0)))</f>
        <v/>
      </c>
      <c r="Q3518" s="30" t="str">
        <f t="shared" si="872"/>
        <v/>
      </c>
      <c r="R3518" s="31" t="str">
        <f t="shared" si="873"/>
        <v/>
      </c>
      <c r="S3518" s="34" t="str">
        <f>IF($C3518="","",INDEX(TableLookupSleepQuality[],MATCH($C3518,TableLookupSleepQuality[Sleep Quality Low],1),MATCH(S$1,TableLookupSleepQuality[#Headers],0)))</f>
        <v/>
      </c>
      <c r="T3518" s="35" t="str">
        <f>IF($C3518="","",INDEX(TableLookupSleepQuality[],MATCH($C3518,TableLookupSleepQuality[Sleep Quality Low],1),MATCH(T$1,TableLookupSleepQuality[#Headers],0)))</f>
        <v/>
      </c>
      <c r="X3518" s="36" t="str">
        <f t="shared" si="874"/>
        <v/>
      </c>
      <c r="Y3518" s="40" t="str">
        <f t="shared" si="880"/>
        <v/>
      </c>
      <c r="Z3518" s="13" t="str">
        <f t="shared" si="880"/>
        <v/>
      </c>
      <c r="AA3518" s="13" t="str">
        <f t="shared" si="880"/>
        <v/>
      </c>
      <c r="AB3518" s="13" t="str">
        <f t="shared" si="880"/>
        <v/>
      </c>
      <c r="AC3518" s="13" t="str">
        <f t="shared" si="880"/>
        <v/>
      </c>
      <c r="AD3518" s="13" t="str">
        <f t="shared" si="880"/>
        <v/>
      </c>
    </row>
    <row r="3519" spans="7:30" x14ac:dyDescent="0.25">
      <c r="G3519" s="18" t="str">
        <f t="shared" si="865"/>
        <v/>
      </c>
      <c r="H3519" s="22" t="str">
        <f t="shared" si="866"/>
        <v/>
      </c>
      <c r="I3519" s="23" t="str">
        <f t="shared" si="867"/>
        <v/>
      </c>
      <c r="J3519" s="22" t="str">
        <f t="shared" si="868"/>
        <v/>
      </c>
      <c r="K3519" s="24" t="str">
        <f t="shared" si="869"/>
        <v/>
      </c>
      <c r="L3519" s="42" t="str">
        <f t="shared" si="875"/>
        <v/>
      </c>
      <c r="M3519" s="43" t="str">
        <f t="shared" si="876"/>
        <v/>
      </c>
      <c r="N3519" s="26" t="str">
        <f t="shared" si="870"/>
        <v/>
      </c>
      <c r="O3519" s="26" t="str">
        <f t="shared" si="871"/>
        <v/>
      </c>
      <c r="P3519" s="28" t="str">
        <f>IF(E3519="","",INDEX(TableLookupWakeUpScore[],MATCH(E3519,TableLookupWakeUpScore[Wake Up],0),MATCH(P$1,TableLookupWakeUpScore[#Headers],0)))</f>
        <v/>
      </c>
      <c r="Q3519" s="30" t="str">
        <f t="shared" si="872"/>
        <v/>
      </c>
      <c r="R3519" s="31" t="str">
        <f t="shared" si="873"/>
        <v/>
      </c>
      <c r="S3519" s="34" t="str">
        <f>IF($C3519="","",INDEX(TableLookupSleepQuality[],MATCH($C3519,TableLookupSleepQuality[Sleep Quality Low],1),MATCH(S$1,TableLookupSleepQuality[#Headers],0)))</f>
        <v/>
      </c>
      <c r="T3519" s="35" t="str">
        <f>IF($C3519="","",INDEX(TableLookupSleepQuality[],MATCH($C3519,TableLookupSleepQuality[Sleep Quality Low],1),MATCH(T$1,TableLookupSleepQuality[#Headers],0)))</f>
        <v/>
      </c>
      <c r="X3519" s="36" t="str">
        <f t="shared" si="874"/>
        <v/>
      </c>
      <c r="Y3519" s="40" t="str">
        <f t="shared" si="880"/>
        <v/>
      </c>
      <c r="Z3519" s="13" t="str">
        <f t="shared" si="880"/>
        <v/>
      </c>
      <c r="AA3519" s="13" t="str">
        <f t="shared" si="880"/>
        <v/>
      </c>
      <c r="AB3519" s="13" t="str">
        <f t="shared" si="880"/>
        <v/>
      </c>
      <c r="AC3519" s="13" t="str">
        <f t="shared" si="880"/>
        <v/>
      </c>
      <c r="AD3519" s="13" t="str">
        <f t="shared" si="880"/>
        <v/>
      </c>
    </row>
    <row r="3520" spans="7:30" x14ac:dyDescent="0.25">
      <c r="G3520" s="18" t="str">
        <f t="shared" si="865"/>
        <v/>
      </c>
      <c r="H3520" s="22" t="str">
        <f t="shared" si="866"/>
        <v/>
      </c>
      <c r="I3520" s="23" t="str">
        <f t="shared" si="867"/>
        <v/>
      </c>
      <c r="J3520" s="22" t="str">
        <f t="shared" si="868"/>
        <v/>
      </c>
      <c r="K3520" s="24" t="str">
        <f t="shared" si="869"/>
        <v/>
      </c>
      <c r="L3520" s="42" t="str">
        <f t="shared" si="875"/>
        <v/>
      </c>
      <c r="M3520" s="43" t="str">
        <f t="shared" si="876"/>
        <v/>
      </c>
      <c r="N3520" s="26" t="str">
        <f t="shared" si="870"/>
        <v/>
      </c>
      <c r="O3520" s="26" t="str">
        <f t="shared" si="871"/>
        <v/>
      </c>
      <c r="P3520" s="28" t="str">
        <f>IF(E3520="","",INDEX(TableLookupWakeUpScore[],MATCH(E3520,TableLookupWakeUpScore[Wake Up],0),MATCH(P$1,TableLookupWakeUpScore[#Headers],0)))</f>
        <v/>
      </c>
      <c r="Q3520" s="30" t="str">
        <f t="shared" si="872"/>
        <v/>
      </c>
      <c r="R3520" s="31" t="str">
        <f t="shared" si="873"/>
        <v/>
      </c>
      <c r="S3520" s="34" t="str">
        <f>IF($C3520="","",INDEX(TableLookupSleepQuality[],MATCH($C3520,TableLookupSleepQuality[Sleep Quality Low],1),MATCH(S$1,TableLookupSleepQuality[#Headers],0)))</f>
        <v/>
      </c>
      <c r="T3520" s="35" t="str">
        <f>IF($C3520="","",INDEX(TableLookupSleepQuality[],MATCH($C3520,TableLookupSleepQuality[Sleep Quality Low],1),MATCH(T$1,TableLookupSleepQuality[#Headers],0)))</f>
        <v/>
      </c>
      <c r="X3520" s="36" t="str">
        <f t="shared" si="874"/>
        <v/>
      </c>
      <c r="Y3520" s="40" t="str">
        <f t="shared" si="880"/>
        <v/>
      </c>
      <c r="Z3520" s="13" t="str">
        <f t="shared" si="880"/>
        <v/>
      </c>
      <c r="AA3520" s="13" t="str">
        <f t="shared" si="880"/>
        <v/>
      </c>
      <c r="AB3520" s="13" t="str">
        <f t="shared" si="880"/>
        <v/>
      </c>
      <c r="AC3520" s="13" t="str">
        <f t="shared" si="880"/>
        <v/>
      </c>
      <c r="AD3520" s="13" t="str">
        <f t="shared" si="880"/>
        <v/>
      </c>
    </row>
    <row r="3521" spans="7:30" x14ac:dyDescent="0.25">
      <c r="G3521" s="18" t="str">
        <f t="shared" si="865"/>
        <v/>
      </c>
      <c r="H3521" s="22" t="str">
        <f t="shared" si="866"/>
        <v/>
      </c>
      <c r="I3521" s="23" t="str">
        <f t="shared" si="867"/>
        <v/>
      </c>
      <c r="J3521" s="22" t="str">
        <f t="shared" si="868"/>
        <v/>
      </c>
      <c r="K3521" s="24" t="str">
        <f t="shared" si="869"/>
        <v/>
      </c>
      <c r="L3521" s="42" t="str">
        <f t="shared" si="875"/>
        <v/>
      </c>
      <c r="M3521" s="43" t="str">
        <f t="shared" si="876"/>
        <v/>
      </c>
      <c r="N3521" s="26" t="str">
        <f t="shared" si="870"/>
        <v/>
      </c>
      <c r="O3521" s="26" t="str">
        <f t="shared" si="871"/>
        <v/>
      </c>
      <c r="P3521" s="28" t="str">
        <f>IF(E3521="","",INDEX(TableLookupWakeUpScore[],MATCH(E3521,TableLookupWakeUpScore[Wake Up],0),MATCH(P$1,TableLookupWakeUpScore[#Headers],0)))</f>
        <v/>
      </c>
      <c r="Q3521" s="30" t="str">
        <f t="shared" si="872"/>
        <v/>
      </c>
      <c r="R3521" s="31" t="str">
        <f t="shared" si="873"/>
        <v/>
      </c>
      <c r="S3521" s="34" t="str">
        <f>IF($C3521="","",INDEX(TableLookupSleepQuality[],MATCH($C3521,TableLookupSleepQuality[Sleep Quality Low],1),MATCH(S$1,TableLookupSleepQuality[#Headers],0)))</f>
        <v/>
      </c>
      <c r="T3521" s="35" t="str">
        <f>IF($C3521="","",INDEX(TableLookupSleepQuality[],MATCH($C3521,TableLookupSleepQuality[Sleep Quality Low],1),MATCH(T$1,TableLookupSleepQuality[#Headers],0)))</f>
        <v/>
      </c>
      <c r="X3521" s="36" t="str">
        <f t="shared" si="874"/>
        <v/>
      </c>
      <c r="Y3521" s="40" t="str">
        <f t="shared" si="880"/>
        <v/>
      </c>
      <c r="Z3521" s="13" t="str">
        <f t="shared" si="880"/>
        <v/>
      </c>
      <c r="AA3521" s="13" t="str">
        <f t="shared" si="880"/>
        <v/>
      </c>
      <c r="AB3521" s="13" t="str">
        <f t="shared" si="880"/>
        <v/>
      </c>
      <c r="AC3521" s="13" t="str">
        <f t="shared" si="880"/>
        <v/>
      </c>
      <c r="AD3521" s="13" t="str">
        <f t="shared" si="880"/>
        <v/>
      </c>
    </row>
    <row r="3522" spans="7:30" x14ac:dyDescent="0.25">
      <c r="G3522" s="18" t="str">
        <f t="shared" ref="G3522:G3585" si="881">IF($B3522="","",VALUE(TEXT($B3522,"yyyy")))</f>
        <v/>
      </c>
      <c r="H3522" s="22" t="str">
        <f t="shared" ref="H3522:H3585" si="882">IF($B3522="","",VALUE(TEXT($B3522,"mm")))</f>
        <v/>
      </c>
      <c r="I3522" s="23" t="str">
        <f t="shared" ref="I3522:I3585" si="883">IF($B3522="","",TEXT($B3522,"mmm"))</f>
        <v/>
      </c>
      <c r="J3522" s="22" t="str">
        <f t="shared" ref="J3522:J3585" si="884">IF($B3522="","",VALUE(TEXT($B3522,"dd")))</f>
        <v/>
      </c>
      <c r="K3522" s="24" t="str">
        <f t="shared" ref="K3522:K3585" si="885">IF($B3522="","",TEXT($B3522,"ddd"))</f>
        <v/>
      </c>
      <c r="L3522" s="42" t="str">
        <f t="shared" si="875"/>
        <v/>
      </c>
      <c r="M3522" s="43" t="str">
        <f t="shared" si="876"/>
        <v/>
      </c>
      <c r="N3522" s="26" t="str">
        <f t="shared" ref="N3522:N3585" si="886">IF(A3522="","",TIME(HOUR(A3522),MINUTE(A3522),SECOND(A3522)))</f>
        <v/>
      </c>
      <c r="O3522" s="26" t="str">
        <f t="shared" ref="O3522:O3585" si="887">IF(B3522="","",TIME(HOUR(B3522),MINUTE(B3522),SECOND(B3522)))</f>
        <v/>
      </c>
      <c r="P3522" s="28" t="str">
        <f>IF(E3522="","",INDEX(TableLookupWakeUpScore[],MATCH(E3522,TableLookupWakeUpScore[Wake Up],0),MATCH(P$1,TableLookupWakeUpScore[#Headers],0)))</f>
        <v/>
      </c>
      <c r="Q3522" s="30" t="str">
        <f t="shared" ref="Q3522:Q3585" si="888">IF(D3522="","",D3522*24)</f>
        <v/>
      </c>
      <c r="R3522" s="31" t="str">
        <f t="shared" ref="R3522:R3585" si="889">IF(OR(A3522="",B3522=""),"",B3522-A3522)</f>
        <v/>
      </c>
      <c r="S3522" s="34" t="str">
        <f>IF($C3522="","",INDEX(TableLookupSleepQuality[],MATCH($C3522,TableLookupSleepQuality[Sleep Quality Low],1),MATCH(S$1,TableLookupSleepQuality[#Headers],0)))</f>
        <v/>
      </c>
      <c r="T3522" s="35" t="str">
        <f>IF($C3522="","",INDEX(TableLookupSleepQuality[],MATCH($C3522,TableLookupSleepQuality[Sleep Quality Low],1),MATCH(T$1,TableLookupSleepQuality[#Headers],0)))</f>
        <v/>
      </c>
      <c r="X3522" s="36" t="str">
        <f t="shared" ref="X3522:X3585" si="890">IF($M3522="","",IF($M3522&gt;=RangeLookupDateStartedRecordingSleepNotes,"YES","NO"))</f>
        <v/>
      </c>
      <c r="Y3522" s="40" t="str">
        <f t="shared" si="880"/>
        <v/>
      </c>
      <c r="Z3522" s="13" t="str">
        <f t="shared" si="880"/>
        <v/>
      </c>
      <c r="AA3522" s="13" t="str">
        <f t="shared" si="880"/>
        <v/>
      </c>
      <c r="AB3522" s="13" t="str">
        <f t="shared" si="880"/>
        <v/>
      </c>
      <c r="AC3522" s="13" t="str">
        <f t="shared" si="880"/>
        <v/>
      </c>
      <c r="AD3522" s="13" t="str">
        <f t="shared" si="880"/>
        <v/>
      </c>
    </row>
    <row r="3523" spans="7:30" x14ac:dyDescent="0.25">
      <c r="G3523" s="18" t="str">
        <f t="shared" si="881"/>
        <v/>
      </c>
      <c r="H3523" s="22" t="str">
        <f t="shared" si="882"/>
        <v/>
      </c>
      <c r="I3523" s="23" t="str">
        <f t="shared" si="883"/>
        <v/>
      </c>
      <c r="J3523" s="22" t="str">
        <f t="shared" si="884"/>
        <v/>
      </c>
      <c r="K3523" s="24" t="str">
        <f t="shared" si="885"/>
        <v/>
      </c>
      <c r="L3523" s="42" t="str">
        <f t="shared" ref="L3523:L3586" si="891">IF(A3523="","",DATE(YEAR(A3523),MONTH(A3523),DAY(A3523)))</f>
        <v/>
      </c>
      <c r="M3523" s="43" t="str">
        <f t="shared" ref="M3523:M3586" si="892">IF(B3523="","",DATE(YEAR(B3523),MONTH(B3523),DAY(B3523)))</f>
        <v/>
      </c>
      <c r="N3523" s="26" t="str">
        <f t="shared" si="886"/>
        <v/>
      </c>
      <c r="O3523" s="26" t="str">
        <f t="shared" si="887"/>
        <v/>
      </c>
      <c r="P3523" s="28" t="str">
        <f>IF(E3523="","",INDEX(TableLookupWakeUpScore[],MATCH(E3523,TableLookupWakeUpScore[Wake Up],0),MATCH(P$1,TableLookupWakeUpScore[#Headers],0)))</f>
        <v/>
      </c>
      <c r="Q3523" s="30" t="str">
        <f t="shared" si="888"/>
        <v/>
      </c>
      <c r="R3523" s="31" t="str">
        <f t="shared" si="889"/>
        <v/>
      </c>
      <c r="S3523" s="34" t="str">
        <f>IF($C3523="","",INDEX(TableLookupSleepQuality[],MATCH($C3523,TableLookupSleepQuality[Sleep Quality Low],1),MATCH(S$1,TableLookupSleepQuality[#Headers],0)))</f>
        <v/>
      </c>
      <c r="T3523" s="35" t="str">
        <f>IF($C3523="","",INDEX(TableLookupSleepQuality[],MATCH($C3523,TableLookupSleepQuality[Sleep Quality Low],1),MATCH(T$1,TableLookupSleepQuality[#Headers],0)))</f>
        <v/>
      </c>
      <c r="X3523" s="36" t="str">
        <f t="shared" si="890"/>
        <v/>
      </c>
      <c r="Y3523" s="40" t="str">
        <f t="shared" ref="Y3523:AD3538" si="893">IF(OR($X3523="NO",$X3523=""),"",IF(COUNTIF($F3523,"*" &amp; Y$1 &amp; "*"),"YES","NO"))</f>
        <v/>
      </c>
      <c r="Z3523" s="13" t="str">
        <f t="shared" si="893"/>
        <v/>
      </c>
      <c r="AA3523" s="13" t="str">
        <f t="shared" si="893"/>
        <v/>
      </c>
      <c r="AB3523" s="13" t="str">
        <f t="shared" si="893"/>
        <v/>
      </c>
      <c r="AC3523" s="13" t="str">
        <f t="shared" si="893"/>
        <v/>
      </c>
      <c r="AD3523" s="13" t="str">
        <f t="shared" si="893"/>
        <v/>
      </c>
    </row>
    <row r="3524" spans="7:30" x14ac:dyDescent="0.25">
      <c r="G3524" s="18" t="str">
        <f t="shared" si="881"/>
        <v/>
      </c>
      <c r="H3524" s="22" t="str">
        <f t="shared" si="882"/>
        <v/>
      </c>
      <c r="I3524" s="23" t="str">
        <f t="shared" si="883"/>
        <v/>
      </c>
      <c r="J3524" s="22" t="str">
        <f t="shared" si="884"/>
        <v/>
      </c>
      <c r="K3524" s="24" t="str">
        <f t="shared" si="885"/>
        <v/>
      </c>
      <c r="L3524" s="42" t="str">
        <f t="shared" si="891"/>
        <v/>
      </c>
      <c r="M3524" s="43" t="str">
        <f t="shared" si="892"/>
        <v/>
      </c>
      <c r="N3524" s="26" t="str">
        <f t="shared" si="886"/>
        <v/>
      </c>
      <c r="O3524" s="26" t="str">
        <f t="shared" si="887"/>
        <v/>
      </c>
      <c r="P3524" s="28" t="str">
        <f>IF(E3524="","",INDEX(TableLookupWakeUpScore[],MATCH(E3524,TableLookupWakeUpScore[Wake Up],0),MATCH(P$1,TableLookupWakeUpScore[#Headers],0)))</f>
        <v/>
      </c>
      <c r="Q3524" s="30" t="str">
        <f t="shared" si="888"/>
        <v/>
      </c>
      <c r="R3524" s="31" t="str">
        <f t="shared" si="889"/>
        <v/>
      </c>
      <c r="S3524" s="34" t="str">
        <f>IF($C3524="","",INDEX(TableLookupSleepQuality[],MATCH($C3524,TableLookupSleepQuality[Sleep Quality Low],1),MATCH(S$1,TableLookupSleepQuality[#Headers],0)))</f>
        <v/>
      </c>
      <c r="T3524" s="35" t="str">
        <f>IF($C3524="","",INDEX(TableLookupSleepQuality[],MATCH($C3524,TableLookupSleepQuality[Sleep Quality Low],1),MATCH(T$1,TableLookupSleepQuality[#Headers],0)))</f>
        <v/>
      </c>
      <c r="X3524" s="36" t="str">
        <f t="shared" si="890"/>
        <v/>
      </c>
      <c r="Y3524" s="40" t="str">
        <f t="shared" si="893"/>
        <v/>
      </c>
      <c r="Z3524" s="13" t="str">
        <f t="shared" si="893"/>
        <v/>
      </c>
      <c r="AA3524" s="13" t="str">
        <f t="shared" si="893"/>
        <v/>
      </c>
      <c r="AB3524" s="13" t="str">
        <f t="shared" si="893"/>
        <v/>
      </c>
      <c r="AC3524" s="13" t="str">
        <f t="shared" si="893"/>
        <v/>
      </c>
      <c r="AD3524" s="13" t="str">
        <f t="shared" si="893"/>
        <v/>
      </c>
    </row>
    <row r="3525" spans="7:30" x14ac:dyDescent="0.25">
      <c r="G3525" s="18" t="str">
        <f t="shared" si="881"/>
        <v/>
      </c>
      <c r="H3525" s="22" t="str">
        <f t="shared" si="882"/>
        <v/>
      </c>
      <c r="I3525" s="23" t="str">
        <f t="shared" si="883"/>
        <v/>
      </c>
      <c r="J3525" s="22" t="str">
        <f t="shared" si="884"/>
        <v/>
      </c>
      <c r="K3525" s="24" t="str">
        <f t="shared" si="885"/>
        <v/>
      </c>
      <c r="L3525" s="42" t="str">
        <f t="shared" si="891"/>
        <v/>
      </c>
      <c r="M3525" s="43" t="str">
        <f t="shared" si="892"/>
        <v/>
      </c>
      <c r="N3525" s="26" t="str">
        <f t="shared" si="886"/>
        <v/>
      </c>
      <c r="O3525" s="26" t="str">
        <f t="shared" si="887"/>
        <v/>
      </c>
      <c r="P3525" s="28" t="str">
        <f>IF(E3525="","",INDEX(TableLookupWakeUpScore[],MATCH(E3525,TableLookupWakeUpScore[Wake Up],0),MATCH(P$1,TableLookupWakeUpScore[#Headers],0)))</f>
        <v/>
      </c>
      <c r="Q3525" s="30" t="str">
        <f t="shared" si="888"/>
        <v/>
      </c>
      <c r="R3525" s="31" t="str">
        <f t="shared" si="889"/>
        <v/>
      </c>
      <c r="S3525" s="34" t="str">
        <f>IF($C3525="","",INDEX(TableLookupSleepQuality[],MATCH($C3525,TableLookupSleepQuality[Sleep Quality Low],1),MATCH(S$1,TableLookupSleepQuality[#Headers],0)))</f>
        <v/>
      </c>
      <c r="T3525" s="35" t="str">
        <f>IF($C3525="","",INDEX(TableLookupSleepQuality[],MATCH($C3525,TableLookupSleepQuality[Sleep Quality Low],1),MATCH(T$1,TableLookupSleepQuality[#Headers],0)))</f>
        <v/>
      </c>
      <c r="X3525" s="36" t="str">
        <f t="shared" si="890"/>
        <v/>
      </c>
      <c r="Y3525" s="40" t="str">
        <f t="shared" si="893"/>
        <v/>
      </c>
      <c r="Z3525" s="13" t="str">
        <f t="shared" si="893"/>
        <v/>
      </c>
      <c r="AA3525" s="13" t="str">
        <f t="shared" si="893"/>
        <v/>
      </c>
      <c r="AB3525" s="13" t="str">
        <f t="shared" si="893"/>
        <v/>
      </c>
      <c r="AC3525" s="13" t="str">
        <f t="shared" si="893"/>
        <v/>
      </c>
      <c r="AD3525" s="13" t="str">
        <f t="shared" si="893"/>
        <v/>
      </c>
    </row>
    <row r="3526" spans="7:30" x14ac:dyDescent="0.25">
      <c r="G3526" s="18" t="str">
        <f t="shared" si="881"/>
        <v/>
      </c>
      <c r="H3526" s="22" t="str">
        <f t="shared" si="882"/>
        <v/>
      </c>
      <c r="I3526" s="23" t="str">
        <f t="shared" si="883"/>
        <v/>
      </c>
      <c r="J3526" s="22" t="str">
        <f t="shared" si="884"/>
        <v/>
      </c>
      <c r="K3526" s="24" t="str">
        <f t="shared" si="885"/>
        <v/>
      </c>
      <c r="L3526" s="42" t="str">
        <f t="shared" si="891"/>
        <v/>
      </c>
      <c r="M3526" s="43" t="str">
        <f t="shared" si="892"/>
        <v/>
      </c>
      <c r="N3526" s="26" t="str">
        <f t="shared" si="886"/>
        <v/>
      </c>
      <c r="O3526" s="26" t="str">
        <f t="shared" si="887"/>
        <v/>
      </c>
      <c r="P3526" s="28" t="str">
        <f>IF(E3526="","",INDEX(TableLookupWakeUpScore[],MATCH(E3526,TableLookupWakeUpScore[Wake Up],0),MATCH(P$1,TableLookupWakeUpScore[#Headers],0)))</f>
        <v/>
      </c>
      <c r="Q3526" s="30" t="str">
        <f t="shared" si="888"/>
        <v/>
      </c>
      <c r="R3526" s="31" t="str">
        <f t="shared" si="889"/>
        <v/>
      </c>
      <c r="S3526" s="34" t="str">
        <f>IF($C3526="","",INDEX(TableLookupSleepQuality[],MATCH($C3526,TableLookupSleepQuality[Sleep Quality Low],1),MATCH(S$1,TableLookupSleepQuality[#Headers],0)))</f>
        <v/>
      </c>
      <c r="T3526" s="35" t="str">
        <f>IF($C3526="","",INDEX(TableLookupSleepQuality[],MATCH($C3526,TableLookupSleepQuality[Sleep Quality Low],1),MATCH(T$1,TableLookupSleepQuality[#Headers],0)))</f>
        <v/>
      </c>
      <c r="X3526" s="36" t="str">
        <f t="shared" si="890"/>
        <v/>
      </c>
      <c r="Y3526" s="40" t="str">
        <f t="shared" si="893"/>
        <v/>
      </c>
      <c r="Z3526" s="13" t="str">
        <f t="shared" si="893"/>
        <v/>
      </c>
      <c r="AA3526" s="13" t="str">
        <f t="shared" si="893"/>
        <v/>
      </c>
      <c r="AB3526" s="13" t="str">
        <f t="shared" si="893"/>
        <v/>
      </c>
      <c r="AC3526" s="13" t="str">
        <f t="shared" si="893"/>
        <v/>
      </c>
      <c r="AD3526" s="13" t="str">
        <f t="shared" si="893"/>
        <v/>
      </c>
    </row>
    <row r="3527" spans="7:30" x14ac:dyDescent="0.25">
      <c r="G3527" s="18" t="str">
        <f t="shared" si="881"/>
        <v/>
      </c>
      <c r="H3527" s="22" t="str">
        <f t="shared" si="882"/>
        <v/>
      </c>
      <c r="I3527" s="23" t="str">
        <f t="shared" si="883"/>
        <v/>
      </c>
      <c r="J3527" s="22" t="str">
        <f t="shared" si="884"/>
        <v/>
      </c>
      <c r="K3527" s="24" t="str">
        <f t="shared" si="885"/>
        <v/>
      </c>
      <c r="L3527" s="42" t="str">
        <f t="shared" si="891"/>
        <v/>
      </c>
      <c r="M3527" s="43" t="str">
        <f t="shared" si="892"/>
        <v/>
      </c>
      <c r="N3527" s="26" t="str">
        <f t="shared" si="886"/>
        <v/>
      </c>
      <c r="O3527" s="26" t="str">
        <f t="shared" si="887"/>
        <v/>
      </c>
      <c r="P3527" s="28" t="str">
        <f>IF(E3527="","",INDEX(TableLookupWakeUpScore[],MATCH(E3527,TableLookupWakeUpScore[Wake Up],0),MATCH(P$1,TableLookupWakeUpScore[#Headers],0)))</f>
        <v/>
      </c>
      <c r="Q3527" s="30" t="str">
        <f t="shared" si="888"/>
        <v/>
      </c>
      <c r="R3527" s="31" t="str">
        <f t="shared" si="889"/>
        <v/>
      </c>
      <c r="S3527" s="34" t="str">
        <f>IF($C3527="","",INDEX(TableLookupSleepQuality[],MATCH($C3527,TableLookupSleepQuality[Sleep Quality Low],1),MATCH(S$1,TableLookupSleepQuality[#Headers],0)))</f>
        <v/>
      </c>
      <c r="T3527" s="35" t="str">
        <f>IF($C3527="","",INDEX(TableLookupSleepQuality[],MATCH($C3527,TableLookupSleepQuality[Sleep Quality Low],1),MATCH(T$1,TableLookupSleepQuality[#Headers],0)))</f>
        <v/>
      </c>
      <c r="X3527" s="36" t="str">
        <f t="shared" si="890"/>
        <v/>
      </c>
      <c r="Y3527" s="40" t="str">
        <f t="shared" si="893"/>
        <v/>
      </c>
      <c r="Z3527" s="13" t="str">
        <f t="shared" si="893"/>
        <v/>
      </c>
      <c r="AA3527" s="13" t="str">
        <f t="shared" si="893"/>
        <v/>
      </c>
      <c r="AB3527" s="13" t="str">
        <f t="shared" si="893"/>
        <v/>
      </c>
      <c r="AC3527" s="13" t="str">
        <f t="shared" si="893"/>
        <v/>
      </c>
      <c r="AD3527" s="13" t="str">
        <f t="shared" si="893"/>
        <v/>
      </c>
    </row>
    <row r="3528" spans="7:30" x14ac:dyDescent="0.25">
      <c r="G3528" s="18" t="str">
        <f t="shared" si="881"/>
        <v/>
      </c>
      <c r="H3528" s="22" t="str">
        <f t="shared" si="882"/>
        <v/>
      </c>
      <c r="I3528" s="23" t="str">
        <f t="shared" si="883"/>
        <v/>
      </c>
      <c r="J3528" s="22" t="str">
        <f t="shared" si="884"/>
        <v/>
      </c>
      <c r="K3528" s="24" t="str">
        <f t="shared" si="885"/>
        <v/>
      </c>
      <c r="L3528" s="42" t="str">
        <f t="shared" si="891"/>
        <v/>
      </c>
      <c r="M3528" s="43" t="str">
        <f t="shared" si="892"/>
        <v/>
      </c>
      <c r="N3528" s="26" t="str">
        <f t="shared" si="886"/>
        <v/>
      </c>
      <c r="O3528" s="26" t="str">
        <f t="shared" si="887"/>
        <v/>
      </c>
      <c r="P3528" s="28" t="str">
        <f>IF(E3528="","",INDEX(TableLookupWakeUpScore[],MATCH(E3528,TableLookupWakeUpScore[Wake Up],0),MATCH(P$1,TableLookupWakeUpScore[#Headers],0)))</f>
        <v/>
      </c>
      <c r="Q3528" s="30" t="str">
        <f t="shared" si="888"/>
        <v/>
      </c>
      <c r="R3528" s="31" t="str">
        <f t="shared" si="889"/>
        <v/>
      </c>
      <c r="S3528" s="34" t="str">
        <f>IF($C3528="","",INDEX(TableLookupSleepQuality[],MATCH($C3528,TableLookupSleepQuality[Sleep Quality Low],1),MATCH(S$1,TableLookupSleepQuality[#Headers],0)))</f>
        <v/>
      </c>
      <c r="T3528" s="35" t="str">
        <f>IF($C3528="","",INDEX(TableLookupSleepQuality[],MATCH($C3528,TableLookupSleepQuality[Sleep Quality Low],1),MATCH(T$1,TableLookupSleepQuality[#Headers],0)))</f>
        <v/>
      </c>
      <c r="X3528" s="36" t="str">
        <f t="shared" si="890"/>
        <v/>
      </c>
      <c r="Y3528" s="40" t="str">
        <f t="shared" si="893"/>
        <v/>
      </c>
      <c r="Z3528" s="13" t="str">
        <f t="shared" si="893"/>
        <v/>
      </c>
      <c r="AA3528" s="13" t="str">
        <f t="shared" si="893"/>
        <v/>
      </c>
      <c r="AB3528" s="13" t="str">
        <f t="shared" si="893"/>
        <v/>
      </c>
      <c r="AC3528" s="13" t="str">
        <f t="shared" si="893"/>
        <v/>
      </c>
      <c r="AD3528" s="13" t="str">
        <f t="shared" si="893"/>
        <v/>
      </c>
    </row>
    <row r="3529" spans="7:30" x14ac:dyDescent="0.25">
      <c r="G3529" s="18" t="str">
        <f t="shared" si="881"/>
        <v/>
      </c>
      <c r="H3529" s="22" t="str">
        <f t="shared" si="882"/>
        <v/>
      </c>
      <c r="I3529" s="23" t="str">
        <f t="shared" si="883"/>
        <v/>
      </c>
      <c r="J3529" s="22" t="str">
        <f t="shared" si="884"/>
        <v/>
      </c>
      <c r="K3529" s="24" t="str">
        <f t="shared" si="885"/>
        <v/>
      </c>
      <c r="L3529" s="42" t="str">
        <f t="shared" si="891"/>
        <v/>
      </c>
      <c r="M3529" s="43" t="str">
        <f t="shared" si="892"/>
        <v/>
      </c>
      <c r="N3529" s="26" t="str">
        <f t="shared" si="886"/>
        <v/>
      </c>
      <c r="O3529" s="26" t="str">
        <f t="shared" si="887"/>
        <v/>
      </c>
      <c r="P3529" s="28" t="str">
        <f>IF(E3529="","",INDEX(TableLookupWakeUpScore[],MATCH(E3529,TableLookupWakeUpScore[Wake Up],0),MATCH(P$1,TableLookupWakeUpScore[#Headers],0)))</f>
        <v/>
      </c>
      <c r="Q3529" s="30" t="str">
        <f t="shared" si="888"/>
        <v/>
      </c>
      <c r="R3529" s="31" t="str">
        <f t="shared" si="889"/>
        <v/>
      </c>
      <c r="S3529" s="34" t="str">
        <f>IF($C3529="","",INDEX(TableLookupSleepQuality[],MATCH($C3529,TableLookupSleepQuality[Sleep Quality Low],1),MATCH(S$1,TableLookupSleepQuality[#Headers],0)))</f>
        <v/>
      </c>
      <c r="T3529" s="35" t="str">
        <f>IF($C3529="","",INDEX(TableLookupSleepQuality[],MATCH($C3529,TableLookupSleepQuality[Sleep Quality Low],1),MATCH(T$1,TableLookupSleepQuality[#Headers],0)))</f>
        <v/>
      </c>
      <c r="X3529" s="36" t="str">
        <f t="shared" si="890"/>
        <v/>
      </c>
      <c r="Y3529" s="40" t="str">
        <f t="shared" si="893"/>
        <v/>
      </c>
      <c r="Z3529" s="13" t="str">
        <f t="shared" si="893"/>
        <v/>
      </c>
      <c r="AA3529" s="13" t="str">
        <f t="shared" si="893"/>
        <v/>
      </c>
      <c r="AB3529" s="13" t="str">
        <f t="shared" si="893"/>
        <v/>
      </c>
      <c r="AC3529" s="13" t="str">
        <f t="shared" si="893"/>
        <v/>
      </c>
      <c r="AD3529" s="13" t="str">
        <f t="shared" si="893"/>
        <v/>
      </c>
    </row>
    <row r="3530" spans="7:30" x14ac:dyDescent="0.25">
      <c r="G3530" s="18" t="str">
        <f t="shared" si="881"/>
        <v/>
      </c>
      <c r="H3530" s="22" t="str">
        <f t="shared" si="882"/>
        <v/>
      </c>
      <c r="I3530" s="23" t="str">
        <f t="shared" si="883"/>
        <v/>
      </c>
      <c r="J3530" s="22" t="str">
        <f t="shared" si="884"/>
        <v/>
      </c>
      <c r="K3530" s="24" t="str">
        <f t="shared" si="885"/>
        <v/>
      </c>
      <c r="L3530" s="42" t="str">
        <f t="shared" si="891"/>
        <v/>
      </c>
      <c r="M3530" s="43" t="str">
        <f t="shared" si="892"/>
        <v/>
      </c>
      <c r="N3530" s="26" t="str">
        <f t="shared" si="886"/>
        <v/>
      </c>
      <c r="O3530" s="26" t="str">
        <f t="shared" si="887"/>
        <v/>
      </c>
      <c r="P3530" s="28" t="str">
        <f>IF(E3530="","",INDEX(TableLookupWakeUpScore[],MATCH(E3530,TableLookupWakeUpScore[Wake Up],0),MATCH(P$1,TableLookupWakeUpScore[#Headers],0)))</f>
        <v/>
      </c>
      <c r="Q3530" s="30" t="str">
        <f t="shared" si="888"/>
        <v/>
      </c>
      <c r="R3530" s="31" t="str">
        <f t="shared" si="889"/>
        <v/>
      </c>
      <c r="S3530" s="34" t="str">
        <f>IF($C3530="","",INDEX(TableLookupSleepQuality[],MATCH($C3530,TableLookupSleepQuality[Sleep Quality Low],1),MATCH(S$1,TableLookupSleepQuality[#Headers],0)))</f>
        <v/>
      </c>
      <c r="T3530" s="35" t="str">
        <f>IF($C3530="","",INDEX(TableLookupSleepQuality[],MATCH($C3530,TableLookupSleepQuality[Sleep Quality Low],1),MATCH(T$1,TableLookupSleepQuality[#Headers],0)))</f>
        <v/>
      </c>
      <c r="X3530" s="36" t="str">
        <f t="shared" si="890"/>
        <v/>
      </c>
      <c r="Y3530" s="40" t="str">
        <f t="shared" si="893"/>
        <v/>
      </c>
      <c r="Z3530" s="13" t="str">
        <f t="shared" si="893"/>
        <v/>
      </c>
      <c r="AA3530" s="13" t="str">
        <f t="shared" si="893"/>
        <v/>
      </c>
      <c r="AB3530" s="13" t="str">
        <f t="shared" si="893"/>
        <v/>
      </c>
      <c r="AC3530" s="13" t="str">
        <f t="shared" si="893"/>
        <v/>
      </c>
      <c r="AD3530" s="13" t="str">
        <f t="shared" si="893"/>
        <v/>
      </c>
    </row>
    <row r="3531" spans="7:30" x14ac:dyDescent="0.25">
      <c r="G3531" s="18" t="str">
        <f t="shared" si="881"/>
        <v/>
      </c>
      <c r="H3531" s="22" t="str">
        <f t="shared" si="882"/>
        <v/>
      </c>
      <c r="I3531" s="23" t="str">
        <f t="shared" si="883"/>
        <v/>
      </c>
      <c r="J3531" s="22" t="str">
        <f t="shared" si="884"/>
        <v/>
      </c>
      <c r="K3531" s="24" t="str">
        <f t="shared" si="885"/>
        <v/>
      </c>
      <c r="L3531" s="42" t="str">
        <f t="shared" si="891"/>
        <v/>
      </c>
      <c r="M3531" s="43" t="str">
        <f t="shared" si="892"/>
        <v/>
      </c>
      <c r="N3531" s="26" t="str">
        <f t="shared" si="886"/>
        <v/>
      </c>
      <c r="O3531" s="26" t="str">
        <f t="shared" si="887"/>
        <v/>
      </c>
      <c r="P3531" s="28" t="str">
        <f>IF(E3531="","",INDEX(TableLookupWakeUpScore[],MATCH(E3531,TableLookupWakeUpScore[Wake Up],0),MATCH(P$1,TableLookupWakeUpScore[#Headers],0)))</f>
        <v/>
      </c>
      <c r="Q3531" s="30" t="str">
        <f t="shared" si="888"/>
        <v/>
      </c>
      <c r="R3531" s="31" t="str">
        <f t="shared" si="889"/>
        <v/>
      </c>
      <c r="S3531" s="34" t="str">
        <f>IF($C3531="","",INDEX(TableLookupSleepQuality[],MATCH($C3531,TableLookupSleepQuality[Sleep Quality Low],1),MATCH(S$1,TableLookupSleepQuality[#Headers],0)))</f>
        <v/>
      </c>
      <c r="T3531" s="35" t="str">
        <f>IF($C3531="","",INDEX(TableLookupSleepQuality[],MATCH($C3531,TableLookupSleepQuality[Sleep Quality Low],1),MATCH(T$1,TableLookupSleepQuality[#Headers],0)))</f>
        <v/>
      </c>
      <c r="X3531" s="36" t="str">
        <f t="shared" si="890"/>
        <v/>
      </c>
      <c r="Y3531" s="40" t="str">
        <f t="shared" si="893"/>
        <v/>
      </c>
      <c r="Z3531" s="13" t="str">
        <f t="shared" si="893"/>
        <v/>
      </c>
      <c r="AA3531" s="13" t="str">
        <f t="shared" si="893"/>
        <v/>
      </c>
      <c r="AB3531" s="13" t="str">
        <f t="shared" si="893"/>
        <v/>
      </c>
      <c r="AC3531" s="13" t="str">
        <f t="shared" si="893"/>
        <v/>
      </c>
      <c r="AD3531" s="13" t="str">
        <f t="shared" si="893"/>
        <v/>
      </c>
    </row>
    <row r="3532" spans="7:30" x14ac:dyDescent="0.25">
      <c r="G3532" s="18" t="str">
        <f t="shared" si="881"/>
        <v/>
      </c>
      <c r="H3532" s="22" t="str">
        <f t="shared" si="882"/>
        <v/>
      </c>
      <c r="I3532" s="23" t="str">
        <f t="shared" si="883"/>
        <v/>
      </c>
      <c r="J3532" s="22" t="str">
        <f t="shared" si="884"/>
        <v/>
      </c>
      <c r="K3532" s="24" t="str">
        <f t="shared" si="885"/>
        <v/>
      </c>
      <c r="L3532" s="42" t="str">
        <f t="shared" si="891"/>
        <v/>
      </c>
      <c r="M3532" s="43" t="str">
        <f t="shared" si="892"/>
        <v/>
      </c>
      <c r="N3532" s="26" t="str">
        <f t="shared" si="886"/>
        <v/>
      </c>
      <c r="O3532" s="26" t="str">
        <f t="shared" si="887"/>
        <v/>
      </c>
      <c r="P3532" s="28" t="str">
        <f>IF(E3532="","",INDEX(TableLookupWakeUpScore[],MATCH(E3532,TableLookupWakeUpScore[Wake Up],0),MATCH(P$1,TableLookupWakeUpScore[#Headers],0)))</f>
        <v/>
      </c>
      <c r="Q3532" s="30" t="str">
        <f t="shared" si="888"/>
        <v/>
      </c>
      <c r="R3532" s="31" t="str">
        <f t="shared" si="889"/>
        <v/>
      </c>
      <c r="S3532" s="34" t="str">
        <f>IF($C3532="","",INDEX(TableLookupSleepQuality[],MATCH($C3532,TableLookupSleepQuality[Sleep Quality Low],1),MATCH(S$1,TableLookupSleepQuality[#Headers],0)))</f>
        <v/>
      </c>
      <c r="T3532" s="35" t="str">
        <f>IF($C3532="","",INDEX(TableLookupSleepQuality[],MATCH($C3532,TableLookupSleepQuality[Sleep Quality Low],1),MATCH(T$1,TableLookupSleepQuality[#Headers],0)))</f>
        <v/>
      </c>
      <c r="X3532" s="36" t="str">
        <f t="shared" si="890"/>
        <v/>
      </c>
      <c r="Y3532" s="40" t="str">
        <f t="shared" si="893"/>
        <v/>
      </c>
      <c r="Z3532" s="13" t="str">
        <f t="shared" si="893"/>
        <v/>
      </c>
      <c r="AA3532" s="13" t="str">
        <f t="shared" si="893"/>
        <v/>
      </c>
      <c r="AB3532" s="13" t="str">
        <f t="shared" si="893"/>
        <v/>
      </c>
      <c r="AC3532" s="13" t="str">
        <f t="shared" si="893"/>
        <v/>
      </c>
      <c r="AD3532" s="13" t="str">
        <f t="shared" si="893"/>
        <v/>
      </c>
    </row>
    <row r="3533" spans="7:30" x14ac:dyDescent="0.25">
      <c r="G3533" s="18" t="str">
        <f t="shared" si="881"/>
        <v/>
      </c>
      <c r="H3533" s="22" t="str">
        <f t="shared" si="882"/>
        <v/>
      </c>
      <c r="I3533" s="23" t="str">
        <f t="shared" si="883"/>
        <v/>
      </c>
      <c r="J3533" s="22" t="str">
        <f t="shared" si="884"/>
        <v/>
      </c>
      <c r="K3533" s="24" t="str">
        <f t="shared" si="885"/>
        <v/>
      </c>
      <c r="L3533" s="42" t="str">
        <f t="shared" si="891"/>
        <v/>
      </c>
      <c r="M3533" s="43" t="str">
        <f t="shared" si="892"/>
        <v/>
      </c>
      <c r="N3533" s="26" t="str">
        <f t="shared" si="886"/>
        <v/>
      </c>
      <c r="O3533" s="26" t="str">
        <f t="shared" si="887"/>
        <v/>
      </c>
      <c r="P3533" s="28" t="str">
        <f>IF(E3533="","",INDEX(TableLookupWakeUpScore[],MATCH(E3533,TableLookupWakeUpScore[Wake Up],0),MATCH(P$1,TableLookupWakeUpScore[#Headers],0)))</f>
        <v/>
      </c>
      <c r="Q3533" s="30" t="str">
        <f t="shared" si="888"/>
        <v/>
      </c>
      <c r="R3533" s="31" t="str">
        <f t="shared" si="889"/>
        <v/>
      </c>
      <c r="S3533" s="34" t="str">
        <f>IF($C3533="","",INDEX(TableLookupSleepQuality[],MATCH($C3533,TableLookupSleepQuality[Sleep Quality Low],1),MATCH(S$1,TableLookupSleepQuality[#Headers],0)))</f>
        <v/>
      </c>
      <c r="T3533" s="35" t="str">
        <f>IF($C3533="","",INDEX(TableLookupSleepQuality[],MATCH($C3533,TableLookupSleepQuality[Sleep Quality Low],1),MATCH(T$1,TableLookupSleepQuality[#Headers],0)))</f>
        <v/>
      </c>
      <c r="X3533" s="36" t="str">
        <f t="shared" si="890"/>
        <v/>
      </c>
      <c r="Y3533" s="40" t="str">
        <f t="shared" si="893"/>
        <v/>
      </c>
      <c r="Z3533" s="13" t="str">
        <f t="shared" si="893"/>
        <v/>
      </c>
      <c r="AA3533" s="13" t="str">
        <f t="shared" si="893"/>
        <v/>
      </c>
      <c r="AB3533" s="13" t="str">
        <f t="shared" si="893"/>
        <v/>
      </c>
      <c r="AC3533" s="13" t="str">
        <f t="shared" si="893"/>
        <v/>
      </c>
      <c r="AD3533" s="13" t="str">
        <f t="shared" si="893"/>
        <v/>
      </c>
    </row>
    <row r="3534" spans="7:30" x14ac:dyDescent="0.25">
      <c r="G3534" s="18" t="str">
        <f t="shared" si="881"/>
        <v/>
      </c>
      <c r="H3534" s="22" t="str">
        <f t="shared" si="882"/>
        <v/>
      </c>
      <c r="I3534" s="23" t="str">
        <f t="shared" si="883"/>
        <v/>
      </c>
      <c r="J3534" s="22" t="str">
        <f t="shared" si="884"/>
        <v/>
      </c>
      <c r="K3534" s="24" t="str">
        <f t="shared" si="885"/>
        <v/>
      </c>
      <c r="L3534" s="42" t="str">
        <f t="shared" si="891"/>
        <v/>
      </c>
      <c r="M3534" s="43" t="str">
        <f t="shared" si="892"/>
        <v/>
      </c>
      <c r="N3534" s="26" t="str">
        <f t="shared" si="886"/>
        <v/>
      </c>
      <c r="O3534" s="26" t="str">
        <f t="shared" si="887"/>
        <v/>
      </c>
      <c r="P3534" s="28" t="str">
        <f>IF(E3534="","",INDEX(TableLookupWakeUpScore[],MATCH(E3534,TableLookupWakeUpScore[Wake Up],0),MATCH(P$1,TableLookupWakeUpScore[#Headers],0)))</f>
        <v/>
      </c>
      <c r="Q3534" s="30" t="str">
        <f t="shared" si="888"/>
        <v/>
      </c>
      <c r="R3534" s="31" t="str">
        <f t="shared" si="889"/>
        <v/>
      </c>
      <c r="S3534" s="34" t="str">
        <f>IF($C3534="","",INDEX(TableLookupSleepQuality[],MATCH($C3534,TableLookupSleepQuality[Sleep Quality Low],1),MATCH(S$1,TableLookupSleepQuality[#Headers],0)))</f>
        <v/>
      </c>
      <c r="T3534" s="35" t="str">
        <f>IF($C3534="","",INDEX(TableLookupSleepQuality[],MATCH($C3534,TableLookupSleepQuality[Sleep Quality Low],1),MATCH(T$1,TableLookupSleepQuality[#Headers],0)))</f>
        <v/>
      </c>
      <c r="X3534" s="36" t="str">
        <f t="shared" si="890"/>
        <v/>
      </c>
      <c r="Y3534" s="40" t="str">
        <f t="shared" si="893"/>
        <v/>
      </c>
      <c r="Z3534" s="13" t="str">
        <f t="shared" si="893"/>
        <v/>
      </c>
      <c r="AA3534" s="13" t="str">
        <f t="shared" si="893"/>
        <v/>
      </c>
      <c r="AB3534" s="13" t="str">
        <f t="shared" si="893"/>
        <v/>
      </c>
      <c r="AC3534" s="13" t="str">
        <f t="shared" si="893"/>
        <v/>
      </c>
      <c r="AD3534" s="13" t="str">
        <f t="shared" si="893"/>
        <v/>
      </c>
    </row>
    <row r="3535" spans="7:30" x14ac:dyDescent="0.25">
      <c r="G3535" s="18" t="str">
        <f t="shared" si="881"/>
        <v/>
      </c>
      <c r="H3535" s="22" t="str">
        <f t="shared" si="882"/>
        <v/>
      </c>
      <c r="I3535" s="23" t="str">
        <f t="shared" si="883"/>
        <v/>
      </c>
      <c r="J3535" s="22" t="str">
        <f t="shared" si="884"/>
        <v/>
      </c>
      <c r="K3535" s="24" t="str">
        <f t="shared" si="885"/>
        <v/>
      </c>
      <c r="L3535" s="42" t="str">
        <f t="shared" si="891"/>
        <v/>
      </c>
      <c r="M3535" s="43" t="str">
        <f t="shared" si="892"/>
        <v/>
      </c>
      <c r="N3535" s="26" t="str">
        <f t="shared" si="886"/>
        <v/>
      </c>
      <c r="O3535" s="26" t="str">
        <f t="shared" si="887"/>
        <v/>
      </c>
      <c r="P3535" s="28" t="str">
        <f>IF(E3535="","",INDEX(TableLookupWakeUpScore[],MATCH(E3535,TableLookupWakeUpScore[Wake Up],0),MATCH(P$1,TableLookupWakeUpScore[#Headers],0)))</f>
        <v/>
      </c>
      <c r="Q3535" s="30" t="str">
        <f t="shared" si="888"/>
        <v/>
      </c>
      <c r="R3535" s="31" t="str">
        <f t="shared" si="889"/>
        <v/>
      </c>
      <c r="S3535" s="34" t="str">
        <f>IF($C3535="","",INDEX(TableLookupSleepQuality[],MATCH($C3535,TableLookupSleepQuality[Sleep Quality Low],1),MATCH(S$1,TableLookupSleepQuality[#Headers],0)))</f>
        <v/>
      </c>
      <c r="T3535" s="35" t="str">
        <f>IF($C3535="","",INDEX(TableLookupSleepQuality[],MATCH($C3535,TableLookupSleepQuality[Sleep Quality Low],1),MATCH(T$1,TableLookupSleepQuality[#Headers],0)))</f>
        <v/>
      </c>
      <c r="X3535" s="36" t="str">
        <f t="shared" si="890"/>
        <v/>
      </c>
      <c r="Y3535" s="40" t="str">
        <f t="shared" si="893"/>
        <v/>
      </c>
      <c r="Z3535" s="13" t="str">
        <f t="shared" si="893"/>
        <v/>
      </c>
      <c r="AA3535" s="13" t="str">
        <f t="shared" si="893"/>
        <v/>
      </c>
      <c r="AB3535" s="13" t="str">
        <f t="shared" si="893"/>
        <v/>
      </c>
      <c r="AC3535" s="13" t="str">
        <f t="shared" si="893"/>
        <v/>
      </c>
      <c r="AD3535" s="13" t="str">
        <f t="shared" si="893"/>
        <v/>
      </c>
    </row>
    <row r="3536" spans="7:30" x14ac:dyDescent="0.25">
      <c r="G3536" s="18" t="str">
        <f t="shared" si="881"/>
        <v/>
      </c>
      <c r="H3536" s="22" t="str">
        <f t="shared" si="882"/>
        <v/>
      </c>
      <c r="I3536" s="23" t="str">
        <f t="shared" si="883"/>
        <v/>
      </c>
      <c r="J3536" s="22" t="str">
        <f t="shared" si="884"/>
        <v/>
      </c>
      <c r="K3536" s="24" t="str">
        <f t="shared" si="885"/>
        <v/>
      </c>
      <c r="L3536" s="42" t="str">
        <f t="shared" si="891"/>
        <v/>
      </c>
      <c r="M3536" s="43" t="str">
        <f t="shared" si="892"/>
        <v/>
      </c>
      <c r="N3536" s="26" t="str">
        <f t="shared" si="886"/>
        <v/>
      </c>
      <c r="O3536" s="26" t="str">
        <f t="shared" si="887"/>
        <v/>
      </c>
      <c r="P3536" s="28" t="str">
        <f>IF(E3536="","",INDEX(TableLookupWakeUpScore[],MATCH(E3536,TableLookupWakeUpScore[Wake Up],0),MATCH(P$1,TableLookupWakeUpScore[#Headers],0)))</f>
        <v/>
      </c>
      <c r="Q3536" s="30" t="str">
        <f t="shared" si="888"/>
        <v/>
      </c>
      <c r="R3536" s="31" t="str">
        <f t="shared" si="889"/>
        <v/>
      </c>
      <c r="S3536" s="34" t="str">
        <f>IF($C3536="","",INDEX(TableLookupSleepQuality[],MATCH($C3536,TableLookupSleepQuality[Sleep Quality Low],1),MATCH(S$1,TableLookupSleepQuality[#Headers],0)))</f>
        <v/>
      </c>
      <c r="T3536" s="35" t="str">
        <f>IF($C3536="","",INDEX(TableLookupSleepQuality[],MATCH($C3536,TableLookupSleepQuality[Sleep Quality Low],1),MATCH(T$1,TableLookupSleepQuality[#Headers],0)))</f>
        <v/>
      </c>
      <c r="X3536" s="36" t="str">
        <f t="shared" si="890"/>
        <v/>
      </c>
      <c r="Y3536" s="40" t="str">
        <f t="shared" si="893"/>
        <v/>
      </c>
      <c r="Z3536" s="13" t="str">
        <f t="shared" si="893"/>
        <v/>
      </c>
      <c r="AA3536" s="13" t="str">
        <f t="shared" si="893"/>
        <v/>
      </c>
      <c r="AB3536" s="13" t="str">
        <f t="shared" si="893"/>
        <v/>
      </c>
      <c r="AC3536" s="13" t="str">
        <f t="shared" si="893"/>
        <v/>
      </c>
      <c r="AD3536" s="13" t="str">
        <f t="shared" si="893"/>
        <v/>
      </c>
    </row>
    <row r="3537" spans="7:30" x14ac:dyDescent="0.25">
      <c r="G3537" s="18" t="str">
        <f t="shared" si="881"/>
        <v/>
      </c>
      <c r="H3537" s="22" t="str">
        <f t="shared" si="882"/>
        <v/>
      </c>
      <c r="I3537" s="23" t="str">
        <f t="shared" si="883"/>
        <v/>
      </c>
      <c r="J3537" s="22" t="str">
        <f t="shared" si="884"/>
        <v/>
      </c>
      <c r="K3537" s="24" t="str">
        <f t="shared" si="885"/>
        <v/>
      </c>
      <c r="L3537" s="42" t="str">
        <f t="shared" si="891"/>
        <v/>
      </c>
      <c r="M3537" s="43" t="str">
        <f t="shared" si="892"/>
        <v/>
      </c>
      <c r="N3537" s="26" t="str">
        <f t="shared" si="886"/>
        <v/>
      </c>
      <c r="O3537" s="26" t="str">
        <f t="shared" si="887"/>
        <v/>
      </c>
      <c r="P3537" s="28" t="str">
        <f>IF(E3537="","",INDEX(TableLookupWakeUpScore[],MATCH(E3537,TableLookupWakeUpScore[Wake Up],0),MATCH(P$1,TableLookupWakeUpScore[#Headers],0)))</f>
        <v/>
      </c>
      <c r="Q3537" s="30" t="str">
        <f t="shared" si="888"/>
        <v/>
      </c>
      <c r="R3537" s="31" t="str">
        <f t="shared" si="889"/>
        <v/>
      </c>
      <c r="S3537" s="34" t="str">
        <f>IF($C3537="","",INDEX(TableLookupSleepQuality[],MATCH($C3537,TableLookupSleepQuality[Sleep Quality Low],1),MATCH(S$1,TableLookupSleepQuality[#Headers],0)))</f>
        <v/>
      </c>
      <c r="T3537" s="35" t="str">
        <f>IF($C3537="","",INDEX(TableLookupSleepQuality[],MATCH($C3537,TableLookupSleepQuality[Sleep Quality Low],1),MATCH(T$1,TableLookupSleepQuality[#Headers],0)))</f>
        <v/>
      </c>
      <c r="X3537" s="36" t="str">
        <f t="shared" si="890"/>
        <v/>
      </c>
      <c r="Y3537" s="40" t="str">
        <f t="shared" si="893"/>
        <v/>
      </c>
      <c r="Z3537" s="13" t="str">
        <f t="shared" si="893"/>
        <v/>
      </c>
      <c r="AA3537" s="13" t="str">
        <f t="shared" si="893"/>
        <v/>
      </c>
      <c r="AB3537" s="13" t="str">
        <f t="shared" si="893"/>
        <v/>
      </c>
      <c r="AC3537" s="13" t="str">
        <f t="shared" si="893"/>
        <v/>
      </c>
      <c r="AD3537" s="13" t="str">
        <f t="shared" si="893"/>
        <v/>
      </c>
    </row>
    <row r="3538" spans="7:30" x14ac:dyDescent="0.25">
      <c r="G3538" s="18" t="str">
        <f t="shared" si="881"/>
        <v/>
      </c>
      <c r="H3538" s="22" t="str">
        <f t="shared" si="882"/>
        <v/>
      </c>
      <c r="I3538" s="23" t="str">
        <f t="shared" si="883"/>
        <v/>
      </c>
      <c r="J3538" s="22" t="str">
        <f t="shared" si="884"/>
        <v/>
      </c>
      <c r="K3538" s="24" t="str">
        <f t="shared" si="885"/>
        <v/>
      </c>
      <c r="L3538" s="42" t="str">
        <f t="shared" si="891"/>
        <v/>
      </c>
      <c r="M3538" s="43" t="str">
        <f t="shared" si="892"/>
        <v/>
      </c>
      <c r="N3538" s="26" t="str">
        <f t="shared" si="886"/>
        <v/>
      </c>
      <c r="O3538" s="26" t="str">
        <f t="shared" si="887"/>
        <v/>
      </c>
      <c r="P3538" s="28" t="str">
        <f>IF(E3538="","",INDEX(TableLookupWakeUpScore[],MATCH(E3538,TableLookupWakeUpScore[Wake Up],0),MATCH(P$1,TableLookupWakeUpScore[#Headers],0)))</f>
        <v/>
      </c>
      <c r="Q3538" s="30" t="str">
        <f t="shared" si="888"/>
        <v/>
      </c>
      <c r="R3538" s="31" t="str">
        <f t="shared" si="889"/>
        <v/>
      </c>
      <c r="S3538" s="34" t="str">
        <f>IF($C3538="","",INDEX(TableLookupSleepQuality[],MATCH($C3538,TableLookupSleepQuality[Sleep Quality Low],1),MATCH(S$1,TableLookupSleepQuality[#Headers],0)))</f>
        <v/>
      </c>
      <c r="T3538" s="35" t="str">
        <f>IF($C3538="","",INDEX(TableLookupSleepQuality[],MATCH($C3538,TableLookupSleepQuality[Sleep Quality Low],1),MATCH(T$1,TableLookupSleepQuality[#Headers],0)))</f>
        <v/>
      </c>
      <c r="X3538" s="36" t="str">
        <f t="shared" si="890"/>
        <v/>
      </c>
      <c r="Y3538" s="40" t="str">
        <f t="shared" si="893"/>
        <v/>
      </c>
      <c r="Z3538" s="13" t="str">
        <f t="shared" si="893"/>
        <v/>
      </c>
      <c r="AA3538" s="13" t="str">
        <f t="shared" si="893"/>
        <v/>
      </c>
      <c r="AB3538" s="13" t="str">
        <f t="shared" si="893"/>
        <v/>
      </c>
      <c r="AC3538" s="13" t="str">
        <f t="shared" si="893"/>
        <v/>
      </c>
      <c r="AD3538" s="13" t="str">
        <f t="shared" si="893"/>
        <v/>
      </c>
    </row>
    <row r="3539" spans="7:30" x14ac:dyDescent="0.25">
      <c r="G3539" s="18" t="str">
        <f t="shared" si="881"/>
        <v/>
      </c>
      <c r="H3539" s="22" t="str">
        <f t="shared" si="882"/>
        <v/>
      </c>
      <c r="I3539" s="23" t="str">
        <f t="shared" si="883"/>
        <v/>
      </c>
      <c r="J3539" s="22" t="str">
        <f t="shared" si="884"/>
        <v/>
      </c>
      <c r="K3539" s="24" t="str">
        <f t="shared" si="885"/>
        <v/>
      </c>
      <c r="L3539" s="42" t="str">
        <f t="shared" si="891"/>
        <v/>
      </c>
      <c r="M3539" s="43" t="str">
        <f t="shared" si="892"/>
        <v/>
      </c>
      <c r="N3539" s="26" t="str">
        <f t="shared" si="886"/>
        <v/>
      </c>
      <c r="O3539" s="26" t="str">
        <f t="shared" si="887"/>
        <v/>
      </c>
      <c r="P3539" s="28" t="str">
        <f>IF(E3539="","",INDEX(TableLookupWakeUpScore[],MATCH(E3539,TableLookupWakeUpScore[Wake Up],0),MATCH(P$1,TableLookupWakeUpScore[#Headers],0)))</f>
        <v/>
      </c>
      <c r="Q3539" s="30" t="str">
        <f t="shared" si="888"/>
        <v/>
      </c>
      <c r="R3539" s="31" t="str">
        <f t="shared" si="889"/>
        <v/>
      </c>
      <c r="S3539" s="34" t="str">
        <f>IF($C3539="","",INDEX(TableLookupSleepQuality[],MATCH($C3539,TableLookupSleepQuality[Sleep Quality Low],1),MATCH(S$1,TableLookupSleepQuality[#Headers],0)))</f>
        <v/>
      </c>
      <c r="T3539" s="35" t="str">
        <f>IF($C3539="","",INDEX(TableLookupSleepQuality[],MATCH($C3539,TableLookupSleepQuality[Sleep Quality Low],1),MATCH(T$1,TableLookupSleepQuality[#Headers],0)))</f>
        <v/>
      </c>
      <c r="X3539" s="36" t="str">
        <f t="shared" si="890"/>
        <v/>
      </c>
      <c r="Y3539" s="40" t="str">
        <f t="shared" ref="Y3539:AD3554" si="894">IF(OR($X3539="NO",$X3539=""),"",IF(COUNTIF($F3539,"*" &amp; Y$1 &amp; "*"),"YES","NO"))</f>
        <v/>
      </c>
      <c r="Z3539" s="13" t="str">
        <f t="shared" si="894"/>
        <v/>
      </c>
      <c r="AA3539" s="13" t="str">
        <f t="shared" si="894"/>
        <v/>
      </c>
      <c r="AB3539" s="13" t="str">
        <f t="shared" si="894"/>
        <v/>
      </c>
      <c r="AC3539" s="13" t="str">
        <f t="shared" si="894"/>
        <v/>
      </c>
      <c r="AD3539" s="13" t="str">
        <f t="shared" si="894"/>
        <v/>
      </c>
    </row>
    <row r="3540" spans="7:30" x14ac:dyDescent="0.25">
      <c r="G3540" s="18" t="str">
        <f t="shared" si="881"/>
        <v/>
      </c>
      <c r="H3540" s="22" t="str">
        <f t="shared" si="882"/>
        <v/>
      </c>
      <c r="I3540" s="23" t="str">
        <f t="shared" si="883"/>
        <v/>
      </c>
      <c r="J3540" s="22" t="str">
        <f t="shared" si="884"/>
        <v/>
      </c>
      <c r="K3540" s="24" t="str">
        <f t="shared" si="885"/>
        <v/>
      </c>
      <c r="L3540" s="42" t="str">
        <f t="shared" si="891"/>
        <v/>
      </c>
      <c r="M3540" s="43" t="str">
        <f t="shared" si="892"/>
        <v/>
      </c>
      <c r="N3540" s="26" t="str">
        <f t="shared" si="886"/>
        <v/>
      </c>
      <c r="O3540" s="26" t="str">
        <f t="shared" si="887"/>
        <v/>
      </c>
      <c r="P3540" s="28" t="str">
        <f>IF(E3540="","",INDEX(TableLookupWakeUpScore[],MATCH(E3540,TableLookupWakeUpScore[Wake Up],0),MATCH(P$1,TableLookupWakeUpScore[#Headers],0)))</f>
        <v/>
      </c>
      <c r="Q3540" s="30" t="str">
        <f t="shared" si="888"/>
        <v/>
      </c>
      <c r="R3540" s="31" t="str">
        <f t="shared" si="889"/>
        <v/>
      </c>
      <c r="S3540" s="34" t="str">
        <f>IF($C3540="","",INDEX(TableLookupSleepQuality[],MATCH($C3540,TableLookupSleepQuality[Sleep Quality Low],1),MATCH(S$1,TableLookupSleepQuality[#Headers],0)))</f>
        <v/>
      </c>
      <c r="T3540" s="35" t="str">
        <f>IF($C3540="","",INDEX(TableLookupSleepQuality[],MATCH($C3540,TableLookupSleepQuality[Sleep Quality Low],1),MATCH(T$1,TableLookupSleepQuality[#Headers],0)))</f>
        <v/>
      </c>
      <c r="X3540" s="36" t="str">
        <f t="shared" si="890"/>
        <v/>
      </c>
      <c r="Y3540" s="40" t="str">
        <f t="shared" si="894"/>
        <v/>
      </c>
      <c r="Z3540" s="13" t="str">
        <f t="shared" si="894"/>
        <v/>
      </c>
      <c r="AA3540" s="13" t="str">
        <f t="shared" si="894"/>
        <v/>
      </c>
      <c r="AB3540" s="13" t="str">
        <f t="shared" si="894"/>
        <v/>
      </c>
      <c r="AC3540" s="13" t="str">
        <f t="shared" si="894"/>
        <v/>
      </c>
      <c r="AD3540" s="13" t="str">
        <f t="shared" si="894"/>
        <v/>
      </c>
    </row>
    <row r="3541" spans="7:30" x14ac:dyDescent="0.25">
      <c r="G3541" s="18" t="str">
        <f t="shared" si="881"/>
        <v/>
      </c>
      <c r="H3541" s="22" t="str">
        <f t="shared" si="882"/>
        <v/>
      </c>
      <c r="I3541" s="23" t="str">
        <f t="shared" si="883"/>
        <v/>
      </c>
      <c r="J3541" s="22" t="str">
        <f t="shared" si="884"/>
        <v/>
      </c>
      <c r="K3541" s="24" t="str">
        <f t="shared" si="885"/>
        <v/>
      </c>
      <c r="L3541" s="42" t="str">
        <f t="shared" si="891"/>
        <v/>
      </c>
      <c r="M3541" s="43" t="str">
        <f t="shared" si="892"/>
        <v/>
      </c>
      <c r="N3541" s="26" t="str">
        <f t="shared" si="886"/>
        <v/>
      </c>
      <c r="O3541" s="26" t="str">
        <f t="shared" si="887"/>
        <v/>
      </c>
      <c r="P3541" s="28" t="str">
        <f>IF(E3541="","",INDEX(TableLookupWakeUpScore[],MATCH(E3541,TableLookupWakeUpScore[Wake Up],0),MATCH(P$1,TableLookupWakeUpScore[#Headers],0)))</f>
        <v/>
      </c>
      <c r="Q3541" s="30" t="str">
        <f t="shared" si="888"/>
        <v/>
      </c>
      <c r="R3541" s="31" t="str">
        <f t="shared" si="889"/>
        <v/>
      </c>
      <c r="S3541" s="34" t="str">
        <f>IF($C3541="","",INDEX(TableLookupSleepQuality[],MATCH($C3541,TableLookupSleepQuality[Sleep Quality Low],1),MATCH(S$1,TableLookupSleepQuality[#Headers],0)))</f>
        <v/>
      </c>
      <c r="T3541" s="35" t="str">
        <f>IF($C3541="","",INDEX(TableLookupSleepQuality[],MATCH($C3541,TableLookupSleepQuality[Sleep Quality Low],1),MATCH(T$1,TableLookupSleepQuality[#Headers],0)))</f>
        <v/>
      </c>
      <c r="X3541" s="36" t="str">
        <f t="shared" si="890"/>
        <v/>
      </c>
      <c r="Y3541" s="40" t="str">
        <f t="shared" si="894"/>
        <v/>
      </c>
      <c r="Z3541" s="13" t="str">
        <f t="shared" si="894"/>
        <v/>
      </c>
      <c r="AA3541" s="13" t="str">
        <f t="shared" si="894"/>
        <v/>
      </c>
      <c r="AB3541" s="13" t="str">
        <f t="shared" si="894"/>
        <v/>
      </c>
      <c r="AC3541" s="13" t="str">
        <f t="shared" si="894"/>
        <v/>
      </c>
      <c r="AD3541" s="13" t="str">
        <f t="shared" si="894"/>
        <v/>
      </c>
    </row>
    <row r="3542" spans="7:30" x14ac:dyDescent="0.25">
      <c r="G3542" s="18" t="str">
        <f t="shared" si="881"/>
        <v/>
      </c>
      <c r="H3542" s="22" t="str">
        <f t="shared" si="882"/>
        <v/>
      </c>
      <c r="I3542" s="23" t="str">
        <f t="shared" si="883"/>
        <v/>
      </c>
      <c r="J3542" s="22" t="str">
        <f t="shared" si="884"/>
        <v/>
      </c>
      <c r="K3542" s="24" t="str">
        <f t="shared" si="885"/>
        <v/>
      </c>
      <c r="L3542" s="42" t="str">
        <f t="shared" si="891"/>
        <v/>
      </c>
      <c r="M3542" s="43" t="str">
        <f t="shared" si="892"/>
        <v/>
      </c>
      <c r="N3542" s="26" t="str">
        <f t="shared" si="886"/>
        <v/>
      </c>
      <c r="O3542" s="26" t="str">
        <f t="shared" si="887"/>
        <v/>
      </c>
      <c r="P3542" s="28" t="str">
        <f>IF(E3542="","",INDEX(TableLookupWakeUpScore[],MATCH(E3542,TableLookupWakeUpScore[Wake Up],0),MATCH(P$1,TableLookupWakeUpScore[#Headers],0)))</f>
        <v/>
      </c>
      <c r="Q3542" s="30" t="str">
        <f t="shared" si="888"/>
        <v/>
      </c>
      <c r="R3542" s="31" t="str">
        <f t="shared" si="889"/>
        <v/>
      </c>
      <c r="S3542" s="34" t="str">
        <f>IF($C3542="","",INDEX(TableLookupSleepQuality[],MATCH($C3542,TableLookupSleepQuality[Sleep Quality Low],1),MATCH(S$1,TableLookupSleepQuality[#Headers],0)))</f>
        <v/>
      </c>
      <c r="T3542" s="35" t="str">
        <f>IF($C3542="","",INDEX(TableLookupSleepQuality[],MATCH($C3542,TableLookupSleepQuality[Sleep Quality Low],1),MATCH(T$1,TableLookupSleepQuality[#Headers],0)))</f>
        <v/>
      </c>
      <c r="X3542" s="36" t="str">
        <f t="shared" si="890"/>
        <v/>
      </c>
      <c r="Y3542" s="40" t="str">
        <f t="shared" si="894"/>
        <v/>
      </c>
      <c r="Z3542" s="13" t="str">
        <f t="shared" si="894"/>
        <v/>
      </c>
      <c r="AA3542" s="13" t="str">
        <f t="shared" si="894"/>
        <v/>
      </c>
      <c r="AB3542" s="13" t="str">
        <f t="shared" si="894"/>
        <v/>
      </c>
      <c r="AC3542" s="13" t="str">
        <f t="shared" si="894"/>
        <v/>
      </c>
      <c r="AD3542" s="13" t="str">
        <f t="shared" si="894"/>
        <v/>
      </c>
    </row>
    <row r="3543" spans="7:30" x14ac:dyDescent="0.25">
      <c r="G3543" s="18" t="str">
        <f t="shared" si="881"/>
        <v/>
      </c>
      <c r="H3543" s="22" t="str">
        <f t="shared" si="882"/>
        <v/>
      </c>
      <c r="I3543" s="23" t="str">
        <f t="shared" si="883"/>
        <v/>
      </c>
      <c r="J3543" s="22" t="str">
        <f t="shared" si="884"/>
        <v/>
      </c>
      <c r="K3543" s="24" t="str">
        <f t="shared" si="885"/>
        <v/>
      </c>
      <c r="L3543" s="42" t="str">
        <f t="shared" si="891"/>
        <v/>
      </c>
      <c r="M3543" s="43" t="str">
        <f t="shared" si="892"/>
        <v/>
      </c>
      <c r="N3543" s="26" t="str">
        <f t="shared" si="886"/>
        <v/>
      </c>
      <c r="O3543" s="26" t="str">
        <f t="shared" si="887"/>
        <v/>
      </c>
      <c r="P3543" s="28" t="str">
        <f>IF(E3543="","",INDEX(TableLookupWakeUpScore[],MATCH(E3543,TableLookupWakeUpScore[Wake Up],0),MATCH(P$1,TableLookupWakeUpScore[#Headers],0)))</f>
        <v/>
      </c>
      <c r="Q3543" s="30" t="str">
        <f t="shared" si="888"/>
        <v/>
      </c>
      <c r="R3543" s="31" t="str">
        <f t="shared" si="889"/>
        <v/>
      </c>
      <c r="S3543" s="34" t="str">
        <f>IF($C3543="","",INDEX(TableLookupSleepQuality[],MATCH($C3543,TableLookupSleepQuality[Sleep Quality Low],1),MATCH(S$1,TableLookupSleepQuality[#Headers],0)))</f>
        <v/>
      </c>
      <c r="T3543" s="35" t="str">
        <f>IF($C3543="","",INDEX(TableLookupSleepQuality[],MATCH($C3543,TableLookupSleepQuality[Sleep Quality Low],1),MATCH(T$1,TableLookupSleepQuality[#Headers],0)))</f>
        <v/>
      </c>
      <c r="X3543" s="36" t="str">
        <f t="shared" si="890"/>
        <v/>
      </c>
      <c r="Y3543" s="40" t="str">
        <f t="shared" si="894"/>
        <v/>
      </c>
      <c r="Z3543" s="13" t="str">
        <f t="shared" si="894"/>
        <v/>
      </c>
      <c r="AA3543" s="13" t="str">
        <f t="shared" si="894"/>
        <v/>
      </c>
      <c r="AB3543" s="13" t="str">
        <f t="shared" si="894"/>
        <v/>
      </c>
      <c r="AC3543" s="13" t="str">
        <f t="shared" si="894"/>
        <v/>
      </c>
      <c r="AD3543" s="13" t="str">
        <f t="shared" si="894"/>
        <v/>
      </c>
    </row>
    <row r="3544" spans="7:30" x14ac:dyDescent="0.25">
      <c r="G3544" s="18" t="str">
        <f t="shared" si="881"/>
        <v/>
      </c>
      <c r="H3544" s="22" t="str">
        <f t="shared" si="882"/>
        <v/>
      </c>
      <c r="I3544" s="23" t="str">
        <f t="shared" si="883"/>
        <v/>
      </c>
      <c r="J3544" s="22" t="str">
        <f t="shared" si="884"/>
        <v/>
      </c>
      <c r="K3544" s="24" t="str">
        <f t="shared" si="885"/>
        <v/>
      </c>
      <c r="L3544" s="42" t="str">
        <f t="shared" si="891"/>
        <v/>
      </c>
      <c r="M3544" s="43" t="str">
        <f t="shared" si="892"/>
        <v/>
      </c>
      <c r="N3544" s="26" t="str">
        <f t="shared" si="886"/>
        <v/>
      </c>
      <c r="O3544" s="26" t="str">
        <f t="shared" si="887"/>
        <v/>
      </c>
      <c r="P3544" s="28" t="str">
        <f>IF(E3544="","",INDEX(TableLookupWakeUpScore[],MATCH(E3544,TableLookupWakeUpScore[Wake Up],0),MATCH(P$1,TableLookupWakeUpScore[#Headers],0)))</f>
        <v/>
      </c>
      <c r="Q3544" s="30" t="str">
        <f t="shared" si="888"/>
        <v/>
      </c>
      <c r="R3544" s="31" t="str">
        <f t="shared" si="889"/>
        <v/>
      </c>
      <c r="S3544" s="34" t="str">
        <f>IF($C3544="","",INDEX(TableLookupSleepQuality[],MATCH($C3544,TableLookupSleepQuality[Sleep Quality Low],1),MATCH(S$1,TableLookupSleepQuality[#Headers],0)))</f>
        <v/>
      </c>
      <c r="T3544" s="35" t="str">
        <f>IF($C3544="","",INDEX(TableLookupSleepQuality[],MATCH($C3544,TableLookupSleepQuality[Sleep Quality Low],1),MATCH(T$1,TableLookupSleepQuality[#Headers],0)))</f>
        <v/>
      </c>
      <c r="X3544" s="36" t="str">
        <f t="shared" si="890"/>
        <v/>
      </c>
      <c r="Y3544" s="40" t="str">
        <f t="shared" si="894"/>
        <v/>
      </c>
      <c r="Z3544" s="13" t="str">
        <f t="shared" si="894"/>
        <v/>
      </c>
      <c r="AA3544" s="13" t="str">
        <f t="shared" si="894"/>
        <v/>
      </c>
      <c r="AB3544" s="13" t="str">
        <f t="shared" si="894"/>
        <v/>
      </c>
      <c r="AC3544" s="13" t="str">
        <f t="shared" si="894"/>
        <v/>
      </c>
      <c r="AD3544" s="13" t="str">
        <f t="shared" si="894"/>
        <v/>
      </c>
    </row>
    <row r="3545" spans="7:30" x14ac:dyDescent="0.25">
      <c r="G3545" s="18" t="str">
        <f t="shared" si="881"/>
        <v/>
      </c>
      <c r="H3545" s="22" t="str">
        <f t="shared" si="882"/>
        <v/>
      </c>
      <c r="I3545" s="23" t="str">
        <f t="shared" si="883"/>
        <v/>
      </c>
      <c r="J3545" s="22" t="str">
        <f t="shared" si="884"/>
        <v/>
      </c>
      <c r="K3545" s="24" t="str">
        <f t="shared" si="885"/>
        <v/>
      </c>
      <c r="L3545" s="42" t="str">
        <f t="shared" si="891"/>
        <v/>
      </c>
      <c r="M3545" s="43" t="str">
        <f t="shared" si="892"/>
        <v/>
      </c>
      <c r="N3545" s="26" t="str">
        <f t="shared" si="886"/>
        <v/>
      </c>
      <c r="O3545" s="26" t="str">
        <f t="shared" si="887"/>
        <v/>
      </c>
      <c r="P3545" s="28" t="str">
        <f>IF(E3545="","",INDEX(TableLookupWakeUpScore[],MATCH(E3545,TableLookupWakeUpScore[Wake Up],0),MATCH(P$1,TableLookupWakeUpScore[#Headers],0)))</f>
        <v/>
      </c>
      <c r="Q3545" s="30" t="str">
        <f t="shared" si="888"/>
        <v/>
      </c>
      <c r="R3545" s="31" t="str">
        <f t="shared" si="889"/>
        <v/>
      </c>
      <c r="S3545" s="34" t="str">
        <f>IF($C3545="","",INDEX(TableLookupSleepQuality[],MATCH($C3545,TableLookupSleepQuality[Sleep Quality Low],1),MATCH(S$1,TableLookupSleepQuality[#Headers],0)))</f>
        <v/>
      </c>
      <c r="T3545" s="35" t="str">
        <f>IF($C3545="","",INDEX(TableLookupSleepQuality[],MATCH($C3545,TableLookupSleepQuality[Sleep Quality Low],1),MATCH(T$1,TableLookupSleepQuality[#Headers],0)))</f>
        <v/>
      </c>
      <c r="X3545" s="36" t="str">
        <f t="shared" si="890"/>
        <v/>
      </c>
      <c r="Y3545" s="40" t="str">
        <f t="shared" si="894"/>
        <v/>
      </c>
      <c r="Z3545" s="13" t="str">
        <f t="shared" si="894"/>
        <v/>
      </c>
      <c r="AA3545" s="13" t="str">
        <f t="shared" si="894"/>
        <v/>
      </c>
      <c r="AB3545" s="13" t="str">
        <f t="shared" si="894"/>
        <v/>
      </c>
      <c r="AC3545" s="13" t="str">
        <f t="shared" si="894"/>
        <v/>
      </c>
      <c r="AD3545" s="13" t="str">
        <f t="shared" si="894"/>
        <v/>
      </c>
    </row>
    <row r="3546" spans="7:30" x14ac:dyDescent="0.25">
      <c r="G3546" s="18" t="str">
        <f t="shared" si="881"/>
        <v/>
      </c>
      <c r="H3546" s="22" t="str">
        <f t="shared" si="882"/>
        <v/>
      </c>
      <c r="I3546" s="23" t="str">
        <f t="shared" si="883"/>
        <v/>
      </c>
      <c r="J3546" s="22" t="str">
        <f t="shared" si="884"/>
        <v/>
      </c>
      <c r="K3546" s="24" t="str">
        <f t="shared" si="885"/>
        <v/>
      </c>
      <c r="L3546" s="42" t="str">
        <f t="shared" si="891"/>
        <v/>
      </c>
      <c r="M3546" s="43" t="str">
        <f t="shared" si="892"/>
        <v/>
      </c>
      <c r="N3546" s="26" t="str">
        <f t="shared" si="886"/>
        <v/>
      </c>
      <c r="O3546" s="26" t="str">
        <f t="shared" si="887"/>
        <v/>
      </c>
      <c r="P3546" s="28" t="str">
        <f>IF(E3546="","",INDEX(TableLookupWakeUpScore[],MATCH(E3546,TableLookupWakeUpScore[Wake Up],0),MATCH(P$1,TableLookupWakeUpScore[#Headers],0)))</f>
        <v/>
      </c>
      <c r="Q3546" s="30" t="str">
        <f t="shared" si="888"/>
        <v/>
      </c>
      <c r="R3546" s="31" t="str">
        <f t="shared" si="889"/>
        <v/>
      </c>
      <c r="S3546" s="34" t="str">
        <f>IF($C3546="","",INDEX(TableLookupSleepQuality[],MATCH($C3546,TableLookupSleepQuality[Sleep Quality Low],1),MATCH(S$1,TableLookupSleepQuality[#Headers],0)))</f>
        <v/>
      </c>
      <c r="T3546" s="35" t="str">
        <f>IF($C3546="","",INDEX(TableLookupSleepQuality[],MATCH($C3546,TableLookupSleepQuality[Sleep Quality Low],1),MATCH(T$1,TableLookupSleepQuality[#Headers],0)))</f>
        <v/>
      </c>
      <c r="X3546" s="36" t="str">
        <f t="shared" si="890"/>
        <v/>
      </c>
      <c r="Y3546" s="40" t="str">
        <f t="shared" si="894"/>
        <v/>
      </c>
      <c r="Z3546" s="13" t="str">
        <f t="shared" si="894"/>
        <v/>
      </c>
      <c r="AA3546" s="13" t="str">
        <f t="shared" si="894"/>
        <v/>
      </c>
      <c r="AB3546" s="13" t="str">
        <f t="shared" si="894"/>
        <v/>
      </c>
      <c r="AC3546" s="13" t="str">
        <f t="shared" si="894"/>
        <v/>
      </c>
      <c r="AD3546" s="13" t="str">
        <f t="shared" si="894"/>
        <v/>
      </c>
    </row>
    <row r="3547" spans="7:30" x14ac:dyDescent="0.25">
      <c r="G3547" s="18" t="str">
        <f t="shared" si="881"/>
        <v/>
      </c>
      <c r="H3547" s="22" t="str">
        <f t="shared" si="882"/>
        <v/>
      </c>
      <c r="I3547" s="23" t="str">
        <f t="shared" si="883"/>
        <v/>
      </c>
      <c r="J3547" s="22" t="str">
        <f t="shared" si="884"/>
        <v/>
      </c>
      <c r="K3547" s="24" t="str">
        <f t="shared" si="885"/>
        <v/>
      </c>
      <c r="L3547" s="42" t="str">
        <f t="shared" si="891"/>
        <v/>
      </c>
      <c r="M3547" s="43" t="str">
        <f t="shared" si="892"/>
        <v/>
      </c>
      <c r="N3547" s="26" t="str">
        <f t="shared" si="886"/>
        <v/>
      </c>
      <c r="O3547" s="26" t="str">
        <f t="shared" si="887"/>
        <v/>
      </c>
      <c r="P3547" s="28" t="str">
        <f>IF(E3547="","",INDEX(TableLookupWakeUpScore[],MATCH(E3547,TableLookupWakeUpScore[Wake Up],0),MATCH(P$1,TableLookupWakeUpScore[#Headers],0)))</f>
        <v/>
      </c>
      <c r="Q3547" s="30" t="str">
        <f t="shared" si="888"/>
        <v/>
      </c>
      <c r="R3547" s="31" t="str">
        <f t="shared" si="889"/>
        <v/>
      </c>
      <c r="S3547" s="34" t="str">
        <f>IF($C3547="","",INDEX(TableLookupSleepQuality[],MATCH($C3547,TableLookupSleepQuality[Sleep Quality Low],1),MATCH(S$1,TableLookupSleepQuality[#Headers],0)))</f>
        <v/>
      </c>
      <c r="T3547" s="35" t="str">
        <f>IF($C3547="","",INDEX(TableLookupSleepQuality[],MATCH($C3547,TableLookupSleepQuality[Sleep Quality Low],1),MATCH(T$1,TableLookupSleepQuality[#Headers],0)))</f>
        <v/>
      </c>
      <c r="X3547" s="36" t="str">
        <f t="shared" si="890"/>
        <v/>
      </c>
      <c r="Y3547" s="40" t="str">
        <f t="shared" si="894"/>
        <v/>
      </c>
      <c r="Z3547" s="13" t="str">
        <f t="shared" si="894"/>
        <v/>
      </c>
      <c r="AA3547" s="13" t="str">
        <f t="shared" si="894"/>
        <v/>
      </c>
      <c r="AB3547" s="13" t="str">
        <f t="shared" si="894"/>
        <v/>
      </c>
      <c r="AC3547" s="13" t="str">
        <f t="shared" si="894"/>
        <v/>
      </c>
      <c r="AD3547" s="13" t="str">
        <f t="shared" si="894"/>
        <v/>
      </c>
    </row>
    <row r="3548" spans="7:30" x14ac:dyDescent="0.25">
      <c r="G3548" s="18" t="str">
        <f t="shared" si="881"/>
        <v/>
      </c>
      <c r="H3548" s="22" t="str">
        <f t="shared" si="882"/>
        <v/>
      </c>
      <c r="I3548" s="23" t="str">
        <f t="shared" si="883"/>
        <v/>
      </c>
      <c r="J3548" s="22" t="str">
        <f t="shared" si="884"/>
        <v/>
      </c>
      <c r="K3548" s="24" t="str">
        <f t="shared" si="885"/>
        <v/>
      </c>
      <c r="L3548" s="42" t="str">
        <f t="shared" si="891"/>
        <v/>
      </c>
      <c r="M3548" s="43" t="str">
        <f t="shared" si="892"/>
        <v/>
      </c>
      <c r="N3548" s="26" t="str">
        <f t="shared" si="886"/>
        <v/>
      </c>
      <c r="O3548" s="26" t="str">
        <f t="shared" si="887"/>
        <v/>
      </c>
      <c r="P3548" s="28" t="str">
        <f>IF(E3548="","",INDEX(TableLookupWakeUpScore[],MATCH(E3548,TableLookupWakeUpScore[Wake Up],0),MATCH(P$1,TableLookupWakeUpScore[#Headers],0)))</f>
        <v/>
      </c>
      <c r="Q3548" s="30" t="str">
        <f t="shared" si="888"/>
        <v/>
      </c>
      <c r="R3548" s="31" t="str">
        <f t="shared" si="889"/>
        <v/>
      </c>
      <c r="S3548" s="34" t="str">
        <f>IF($C3548="","",INDEX(TableLookupSleepQuality[],MATCH($C3548,TableLookupSleepQuality[Sleep Quality Low],1),MATCH(S$1,TableLookupSleepQuality[#Headers],0)))</f>
        <v/>
      </c>
      <c r="T3548" s="35" t="str">
        <f>IF($C3548="","",INDEX(TableLookupSleepQuality[],MATCH($C3548,TableLookupSleepQuality[Sleep Quality Low],1),MATCH(T$1,TableLookupSleepQuality[#Headers],0)))</f>
        <v/>
      </c>
      <c r="X3548" s="36" t="str">
        <f t="shared" si="890"/>
        <v/>
      </c>
      <c r="Y3548" s="40" t="str">
        <f t="shared" si="894"/>
        <v/>
      </c>
      <c r="Z3548" s="13" t="str">
        <f t="shared" si="894"/>
        <v/>
      </c>
      <c r="AA3548" s="13" t="str">
        <f t="shared" si="894"/>
        <v/>
      </c>
      <c r="AB3548" s="13" t="str">
        <f t="shared" si="894"/>
        <v/>
      </c>
      <c r="AC3548" s="13" t="str">
        <f t="shared" si="894"/>
        <v/>
      </c>
      <c r="AD3548" s="13" t="str">
        <f t="shared" si="894"/>
        <v/>
      </c>
    </row>
    <row r="3549" spans="7:30" x14ac:dyDescent="0.25">
      <c r="G3549" s="18" t="str">
        <f t="shared" si="881"/>
        <v/>
      </c>
      <c r="H3549" s="22" t="str">
        <f t="shared" si="882"/>
        <v/>
      </c>
      <c r="I3549" s="23" t="str">
        <f t="shared" si="883"/>
        <v/>
      </c>
      <c r="J3549" s="22" t="str">
        <f t="shared" si="884"/>
        <v/>
      </c>
      <c r="K3549" s="24" t="str">
        <f t="shared" si="885"/>
        <v/>
      </c>
      <c r="L3549" s="42" t="str">
        <f t="shared" si="891"/>
        <v/>
      </c>
      <c r="M3549" s="43" t="str">
        <f t="shared" si="892"/>
        <v/>
      </c>
      <c r="N3549" s="26" t="str">
        <f t="shared" si="886"/>
        <v/>
      </c>
      <c r="O3549" s="26" t="str">
        <f t="shared" si="887"/>
        <v/>
      </c>
      <c r="P3549" s="28" t="str">
        <f>IF(E3549="","",INDEX(TableLookupWakeUpScore[],MATCH(E3549,TableLookupWakeUpScore[Wake Up],0),MATCH(P$1,TableLookupWakeUpScore[#Headers],0)))</f>
        <v/>
      </c>
      <c r="Q3549" s="30" t="str">
        <f t="shared" si="888"/>
        <v/>
      </c>
      <c r="R3549" s="31" t="str">
        <f t="shared" si="889"/>
        <v/>
      </c>
      <c r="S3549" s="34" t="str">
        <f>IF($C3549="","",INDEX(TableLookupSleepQuality[],MATCH($C3549,TableLookupSleepQuality[Sleep Quality Low],1),MATCH(S$1,TableLookupSleepQuality[#Headers],0)))</f>
        <v/>
      </c>
      <c r="T3549" s="35" t="str">
        <f>IF($C3549="","",INDEX(TableLookupSleepQuality[],MATCH($C3549,TableLookupSleepQuality[Sleep Quality Low],1),MATCH(T$1,TableLookupSleepQuality[#Headers],0)))</f>
        <v/>
      </c>
      <c r="X3549" s="36" t="str">
        <f t="shared" si="890"/>
        <v/>
      </c>
      <c r="Y3549" s="40" t="str">
        <f t="shared" si="894"/>
        <v/>
      </c>
      <c r="Z3549" s="13" t="str">
        <f t="shared" si="894"/>
        <v/>
      </c>
      <c r="AA3549" s="13" t="str">
        <f t="shared" si="894"/>
        <v/>
      </c>
      <c r="AB3549" s="13" t="str">
        <f t="shared" si="894"/>
        <v/>
      </c>
      <c r="AC3549" s="13" t="str">
        <f t="shared" si="894"/>
        <v/>
      </c>
      <c r="AD3549" s="13" t="str">
        <f t="shared" si="894"/>
        <v/>
      </c>
    </row>
    <row r="3550" spans="7:30" x14ac:dyDescent="0.25">
      <c r="G3550" s="18" t="str">
        <f t="shared" si="881"/>
        <v/>
      </c>
      <c r="H3550" s="22" t="str">
        <f t="shared" si="882"/>
        <v/>
      </c>
      <c r="I3550" s="23" t="str">
        <f t="shared" si="883"/>
        <v/>
      </c>
      <c r="J3550" s="22" t="str">
        <f t="shared" si="884"/>
        <v/>
      </c>
      <c r="K3550" s="24" t="str">
        <f t="shared" si="885"/>
        <v/>
      </c>
      <c r="L3550" s="42" t="str">
        <f t="shared" si="891"/>
        <v/>
      </c>
      <c r="M3550" s="43" t="str">
        <f t="shared" si="892"/>
        <v/>
      </c>
      <c r="N3550" s="26" t="str">
        <f t="shared" si="886"/>
        <v/>
      </c>
      <c r="O3550" s="26" t="str">
        <f t="shared" si="887"/>
        <v/>
      </c>
      <c r="P3550" s="28" t="str">
        <f>IF(E3550="","",INDEX(TableLookupWakeUpScore[],MATCH(E3550,TableLookupWakeUpScore[Wake Up],0),MATCH(P$1,TableLookupWakeUpScore[#Headers],0)))</f>
        <v/>
      </c>
      <c r="Q3550" s="30" t="str">
        <f t="shared" si="888"/>
        <v/>
      </c>
      <c r="R3550" s="31" t="str">
        <f t="shared" si="889"/>
        <v/>
      </c>
      <c r="S3550" s="34" t="str">
        <f>IF($C3550="","",INDEX(TableLookupSleepQuality[],MATCH($C3550,TableLookupSleepQuality[Sleep Quality Low],1),MATCH(S$1,TableLookupSleepQuality[#Headers],0)))</f>
        <v/>
      </c>
      <c r="T3550" s="35" t="str">
        <f>IF($C3550="","",INDEX(TableLookupSleepQuality[],MATCH($C3550,TableLookupSleepQuality[Sleep Quality Low],1),MATCH(T$1,TableLookupSleepQuality[#Headers],0)))</f>
        <v/>
      </c>
      <c r="X3550" s="36" t="str">
        <f t="shared" si="890"/>
        <v/>
      </c>
      <c r="Y3550" s="40" t="str">
        <f t="shared" si="894"/>
        <v/>
      </c>
      <c r="Z3550" s="13" t="str">
        <f t="shared" si="894"/>
        <v/>
      </c>
      <c r="AA3550" s="13" t="str">
        <f t="shared" si="894"/>
        <v/>
      </c>
      <c r="AB3550" s="13" t="str">
        <f t="shared" si="894"/>
        <v/>
      </c>
      <c r="AC3550" s="13" t="str">
        <f t="shared" si="894"/>
        <v/>
      </c>
      <c r="AD3550" s="13" t="str">
        <f t="shared" si="894"/>
        <v/>
      </c>
    </row>
    <row r="3551" spans="7:30" x14ac:dyDescent="0.25">
      <c r="G3551" s="18" t="str">
        <f t="shared" si="881"/>
        <v/>
      </c>
      <c r="H3551" s="22" t="str">
        <f t="shared" si="882"/>
        <v/>
      </c>
      <c r="I3551" s="23" t="str">
        <f t="shared" si="883"/>
        <v/>
      </c>
      <c r="J3551" s="22" t="str">
        <f t="shared" si="884"/>
        <v/>
      </c>
      <c r="K3551" s="24" t="str">
        <f t="shared" si="885"/>
        <v/>
      </c>
      <c r="L3551" s="42" t="str">
        <f t="shared" si="891"/>
        <v/>
      </c>
      <c r="M3551" s="43" t="str">
        <f t="shared" si="892"/>
        <v/>
      </c>
      <c r="N3551" s="26" t="str">
        <f t="shared" si="886"/>
        <v/>
      </c>
      <c r="O3551" s="26" t="str">
        <f t="shared" si="887"/>
        <v/>
      </c>
      <c r="P3551" s="28" t="str">
        <f>IF(E3551="","",INDEX(TableLookupWakeUpScore[],MATCH(E3551,TableLookupWakeUpScore[Wake Up],0),MATCH(P$1,TableLookupWakeUpScore[#Headers],0)))</f>
        <v/>
      </c>
      <c r="Q3551" s="30" t="str">
        <f t="shared" si="888"/>
        <v/>
      </c>
      <c r="R3551" s="31" t="str">
        <f t="shared" si="889"/>
        <v/>
      </c>
      <c r="S3551" s="34" t="str">
        <f>IF($C3551="","",INDEX(TableLookupSleepQuality[],MATCH($C3551,TableLookupSleepQuality[Sleep Quality Low],1),MATCH(S$1,TableLookupSleepQuality[#Headers],0)))</f>
        <v/>
      </c>
      <c r="T3551" s="35" t="str">
        <f>IF($C3551="","",INDEX(TableLookupSleepQuality[],MATCH($C3551,TableLookupSleepQuality[Sleep Quality Low],1),MATCH(T$1,TableLookupSleepQuality[#Headers],0)))</f>
        <v/>
      </c>
      <c r="X3551" s="36" t="str">
        <f t="shared" si="890"/>
        <v/>
      </c>
      <c r="Y3551" s="40" t="str">
        <f t="shared" si="894"/>
        <v/>
      </c>
      <c r="Z3551" s="13" t="str">
        <f t="shared" si="894"/>
        <v/>
      </c>
      <c r="AA3551" s="13" t="str">
        <f t="shared" si="894"/>
        <v/>
      </c>
      <c r="AB3551" s="13" t="str">
        <f t="shared" si="894"/>
        <v/>
      </c>
      <c r="AC3551" s="13" t="str">
        <f t="shared" si="894"/>
        <v/>
      </c>
      <c r="AD3551" s="13" t="str">
        <f t="shared" si="894"/>
        <v/>
      </c>
    </row>
    <row r="3552" spans="7:30" x14ac:dyDescent="0.25">
      <c r="G3552" s="18" t="str">
        <f t="shared" si="881"/>
        <v/>
      </c>
      <c r="H3552" s="22" t="str">
        <f t="shared" si="882"/>
        <v/>
      </c>
      <c r="I3552" s="23" t="str">
        <f t="shared" si="883"/>
        <v/>
      </c>
      <c r="J3552" s="22" t="str">
        <f t="shared" si="884"/>
        <v/>
      </c>
      <c r="K3552" s="24" t="str">
        <f t="shared" si="885"/>
        <v/>
      </c>
      <c r="L3552" s="42" t="str">
        <f t="shared" si="891"/>
        <v/>
      </c>
      <c r="M3552" s="43" t="str">
        <f t="shared" si="892"/>
        <v/>
      </c>
      <c r="N3552" s="26" t="str">
        <f t="shared" si="886"/>
        <v/>
      </c>
      <c r="O3552" s="26" t="str">
        <f t="shared" si="887"/>
        <v/>
      </c>
      <c r="P3552" s="28" t="str">
        <f>IF(E3552="","",INDEX(TableLookupWakeUpScore[],MATCH(E3552,TableLookupWakeUpScore[Wake Up],0),MATCH(P$1,TableLookupWakeUpScore[#Headers],0)))</f>
        <v/>
      </c>
      <c r="Q3552" s="30" t="str">
        <f t="shared" si="888"/>
        <v/>
      </c>
      <c r="R3552" s="31" t="str">
        <f t="shared" si="889"/>
        <v/>
      </c>
      <c r="S3552" s="34" t="str">
        <f>IF($C3552="","",INDEX(TableLookupSleepQuality[],MATCH($C3552,TableLookupSleepQuality[Sleep Quality Low],1),MATCH(S$1,TableLookupSleepQuality[#Headers],0)))</f>
        <v/>
      </c>
      <c r="T3552" s="35" t="str">
        <f>IF($C3552="","",INDEX(TableLookupSleepQuality[],MATCH($C3552,TableLookupSleepQuality[Sleep Quality Low],1),MATCH(T$1,TableLookupSleepQuality[#Headers],0)))</f>
        <v/>
      </c>
      <c r="X3552" s="36" t="str">
        <f t="shared" si="890"/>
        <v/>
      </c>
      <c r="Y3552" s="40" t="str">
        <f t="shared" si="894"/>
        <v/>
      </c>
      <c r="Z3552" s="13" t="str">
        <f t="shared" si="894"/>
        <v/>
      </c>
      <c r="AA3552" s="13" t="str">
        <f t="shared" si="894"/>
        <v/>
      </c>
      <c r="AB3552" s="13" t="str">
        <f t="shared" si="894"/>
        <v/>
      </c>
      <c r="AC3552" s="13" t="str">
        <f t="shared" si="894"/>
        <v/>
      </c>
      <c r="AD3552" s="13" t="str">
        <f t="shared" si="894"/>
        <v/>
      </c>
    </row>
    <row r="3553" spans="7:30" x14ac:dyDescent="0.25">
      <c r="G3553" s="18" t="str">
        <f t="shared" si="881"/>
        <v/>
      </c>
      <c r="H3553" s="22" t="str">
        <f t="shared" si="882"/>
        <v/>
      </c>
      <c r="I3553" s="23" t="str">
        <f t="shared" si="883"/>
        <v/>
      </c>
      <c r="J3553" s="22" t="str">
        <f t="shared" si="884"/>
        <v/>
      </c>
      <c r="K3553" s="24" t="str">
        <f t="shared" si="885"/>
        <v/>
      </c>
      <c r="L3553" s="42" t="str">
        <f t="shared" si="891"/>
        <v/>
      </c>
      <c r="M3553" s="43" t="str">
        <f t="shared" si="892"/>
        <v/>
      </c>
      <c r="N3553" s="26" t="str">
        <f t="shared" si="886"/>
        <v/>
      </c>
      <c r="O3553" s="26" t="str">
        <f t="shared" si="887"/>
        <v/>
      </c>
      <c r="P3553" s="28" t="str">
        <f>IF(E3553="","",INDEX(TableLookupWakeUpScore[],MATCH(E3553,TableLookupWakeUpScore[Wake Up],0),MATCH(P$1,TableLookupWakeUpScore[#Headers],0)))</f>
        <v/>
      </c>
      <c r="Q3553" s="30" t="str">
        <f t="shared" si="888"/>
        <v/>
      </c>
      <c r="R3553" s="31" t="str">
        <f t="shared" si="889"/>
        <v/>
      </c>
      <c r="S3553" s="34" t="str">
        <f>IF($C3553="","",INDEX(TableLookupSleepQuality[],MATCH($C3553,TableLookupSleepQuality[Sleep Quality Low],1),MATCH(S$1,TableLookupSleepQuality[#Headers],0)))</f>
        <v/>
      </c>
      <c r="T3553" s="35" t="str">
        <f>IF($C3553="","",INDEX(TableLookupSleepQuality[],MATCH($C3553,TableLookupSleepQuality[Sleep Quality Low],1),MATCH(T$1,TableLookupSleepQuality[#Headers],0)))</f>
        <v/>
      </c>
      <c r="X3553" s="36" t="str">
        <f t="shared" si="890"/>
        <v/>
      </c>
      <c r="Y3553" s="40" t="str">
        <f t="shared" si="894"/>
        <v/>
      </c>
      <c r="Z3553" s="13" t="str">
        <f t="shared" si="894"/>
        <v/>
      </c>
      <c r="AA3553" s="13" t="str">
        <f t="shared" si="894"/>
        <v/>
      </c>
      <c r="AB3553" s="13" t="str">
        <f t="shared" si="894"/>
        <v/>
      </c>
      <c r="AC3553" s="13" t="str">
        <f t="shared" si="894"/>
        <v/>
      </c>
      <c r="AD3553" s="13" t="str">
        <f t="shared" si="894"/>
        <v/>
      </c>
    </row>
    <row r="3554" spans="7:30" x14ac:dyDescent="0.25">
      <c r="G3554" s="18" t="str">
        <f t="shared" si="881"/>
        <v/>
      </c>
      <c r="H3554" s="22" t="str">
        <f t="shared" si="882"/>
        <v/>
      </c>
      <c r="I3554" s="23" t="str">
        <f t="shared" si="883"/>
        <v/>
      </c>
      <c r="J3554" s="22" t="str">
        <f t="shared" si="884"/>
        <v/>
      </c>
      <c r="K3554" s="24" t="str">
        <f t="shared" si="885"/>
        <v/>
      </c>
      <c r="L3554" s="42" t="str">
        <f t="shared" si="891"/>
        <v/>
      </c>
      <c r="M3554" s="43" t="str">
        <f t="shared" si="892"/>
        <v/>
      </c>
      <c r="N3554" s="26" t="str">
        <f t="shared" si="886"/>
        <v/>
      </c>
      <c r="O3554" s="26" t="str">
        <f t="shared" si="887"/>
        <v/>
      </c>
      <c r="P3554" s="28" t="str">
        <f>IF(E3554="","",INDEX(TableLookupWakeUpScore[],MATCH(E3554,TableLookupWakeUpScore[Wake Up],0),MATCH(P$1,TableLookupWakeUpScore[#Headers],0)))</f>
        <v/>
      </c>
      <c r="Q3554" s="30" t="str">
        <f t="shared" si="888"/>
        <v/>
      </c>
      <c r="R3554" s="31" t="str">
        <f t="shared" si="889"/>
        <v/>
      </c>
      <c r="S3554" s="34" t="str">
        <f>IF($C3554="","",INDEX(TableLookupSleepQuality[],MATCH($C3554,TableLookupSleepQuality[Sleep Quality Low],1),MATCH(S$1,TableLookupSleepQuality[#Headers],0)))</f>
        <v/>
      </c>
      <c r="T3554" s="35" t="str">
        <f>IF($C3554="","",INDEX(TableLookupSleepQuality[],MATCH($C3554,TableLookupSleepQuality[Sleep Quality Low],1),MATCH(T$1,TableLookupSleepQuality[#Headers],0)))</f>
        <v/>
      </c>
      <c r="X3554" s="36" t="str">
        <f t="shared" si="890"/>
        <v/>
      </c>
      <c r="Y3554" s="40" t="str">
        <f t="shared" si="894"/>
        <v/>
      </c>
      <c r="Z3554" s="13" t="str">
        <f t="shared" si="894"/>
        <v/>
      </c>
      <c r="AA3554" s="13" t="str">
        <f t="shared" si="894"/>
        <v/>
      </c>
      <c r="AB3554" s="13" t="str">
        <f t="shared" si="894"/>
        <v/>
      </c>
      <c r="AC3554" s="13" t="str">
        <f t="shared" si="894"/>
        <v/>
      </c>
      <c r="AD3554" s="13" t="str">
        <f t="shared" si="894"/>
        <v/>
      </c>
    </row>
    <row r="3555" spans="7:30" x14ac:dyDescent="0.25">
      <c r="G3555" s="18" t="str">
        <f t="shared" si="881"/>
        <v/>
      </c>
      <c r="H3555" s="22" t="str">
        <f t="shared" si="882"/>
        <v/>
      </c>
      <c r="I3555" s="23" t="str">
        <f t="shared" si="883"/>
        <v/>
      </c>
      <c r="J3555" s="22" t="str">
        <f t="shared" si="884"/>
        <v/>
      </c>
      <c r="K3555" s="24" t="str">
        <f t="shared" si="885"/>
        <v/>
      </c>
      <c r="L3555" s="42" t="str">
        <f t="shared" si="891"/>
        <v/>
      </c>
      <c r="M3555" s="43" t="str">
        <f t="shared" si="892"/>
        <v/>
      </c>
      <c r="N3555" s="26" t="str">
        <f t="shared" si="886"/>
        <v/>
      </c>
      <c r="O3555" s="26" t="str">
        <f t="shared" si="887"/>
        <v/>
      </c>
      <c r="P3555" s="28" t="str">
        <f>IF(E3555="","",INDEX(TableLookupWakeUpScore[],MATCH(E3555,TableLookupWakeUpScore[Wake Up],0),MATCH(P$1,TableLookupWakeUpScore[#Headers],0)))</f>
        <v/>
      </c>
      <c r="Q3555" s="30" t="str">
        <f t="shared" si="888"/>
        <v/>
      </c>
      <c r="R3555" s="31" t="str">
        <f t="shared" si="889"/>
        <v/>
      </c>
      <c r="S3555" s="34" t="str">
        <f>IF($C3555="","",INDEX(TableLookupSleepQuality[],MATCH($C3555,TableLookupSleepQuality[Sleep Quality Low],1),MATCH(S$1,TableLookupSleepQuality[#Headers],0)))</f>
        <v/>
      </c>
      <c r="T3555" s="35" t="str">
        <f>IF($C3555="","",INDEX(TableLookupSleepQuality[],MATCH($C3555,TableLookupSleepQuality[Sleep Quality Low],1),MATCH(T$1,TableLookupSleepQuality[#Headers],0)))</f>
        <v/>
      </c>
      <c r="X3555" s="36" t="str">
        <f t="shared" si="890"/>
        <v/>
      </c>
      <c r="Y3555" s="40" t="str">
        <f t="shared" ref="Y3555:AD3570" si="895">IF(OR($X3555="NO",$X3555=""),"",IF(COUNTIF($F3555,"*" &amp; Y$1 &amp; "*"),"YES","NO"))</f>
        <v/>
      </c>
      <c r="Z3555" s="13" t="str">
        <f t="shared" si="895"/>
        <v/>
      </c>
      <c r="AA3555" s="13" t="str">
        <f t="shared" si="895"/>
        <v/>
      </c>
      <c r="AB3555" s="13" t="str">
        <f t="shared" si="895"/>
        <v/>
      </c>
      <c r="AC3555" s="13" t="str">
        <f t="shared" si="895"/>
        <v/>
      </c>
      <c r="AD3555" s="13" t="str">
        <f t="shared" si="895"/>
        <v/>
      </c>
    </row>
    <row r="3556" spans="7:30" x14ac:dyDescent="0.25">
      <c r="G3556" s="18" t="str">
        <f t="shared" si="881"/>
        <v/>
      </c>
      <c r="H3556" s="22" t="str">
        <f t="shared" si="882"/>
        <v/>
      </c>
      <c r="I3556" s="23" t="str">
        <f t="shared" si="883"/>
        <v/>
      </c>
      <c r="J3556" s="22" t="str">
        <f t="shared" si="884"/>
        <v/>
      </c>
      <c r="K3556" s="24" t="str">
        <f t="shared" si="885"/>
        <v/>
      </c>
      <c r="L3556" s="42" t="str">
        <f t="shared" si="891"/>
        <v/>
      </c>
      <c r="M3556" s="43" t="str">
        <f t="shared" si="892"/>
        <v/>
      </c>
      <c r="N3556" s="26" t="str">
        <f t="shared" si="886"/>
        <v/>
      </c>
      <c r="O3556" s="26" t="str">
        <f t="shared" si="887"/>
        <v/>
      </c>
      <c r="P3556" s="28" t="str">
        <f>IF(E3556="","",INDEX(TableLookupWakeUpScore[],MATCH(E3556,TableLookupWakeUpScore[Wake Up],0),MATCH(P$1,TableLookupWakeUpScore[#Headers],0)))</f>
        <v/>
      </c>
      <c r="Q3556" s="30" t="str">
        <f t="shared" si="888"/>
        <v/>
      </c>
      <c r="R3556" s="31" t="str">
        <f t="shared" si="889"/>
        <v/>
      </c>
      <c r="S3556" s="34" t="str">
        <f>IF($C3556="","",INDEX(TableLookupSleepQuality[],MATCH($C3556,TableLookupSleepQuality[Sleep Quality Low],1),MATCH(S$1,TableLookupSleepQuality[#Headers],0)))</f>
        <v/>
      </c>
      <c r="T3556" s="35" t="str">
        <f>IF($C3556="","",INDEX(TableLookupSleepQuality[],MATCH($C3556,TableLookupSleepQuality[Sleep Quality Low],1),MATCH(T$1,TableLookupSleepQuality[#Headers],0)))</f>
        <v/>
      </c>
      <c r="X3556" s="36" t="str">
        <f t="shared" si="890"/>
        <v/>
      </c>
      <c r="Y3556" s="40" t="str">
        <f t="shared" si="895"/>
        <v/>
      </c>
      <c r="Z3556" s="13" t="str">
        <f t="shared" si="895"/>
        <v/>
      </c>
      <c r="AA3556" s="13" t="str">
        <f t="shared" si="895"/>
        <v/>
      </c>
      <c r="AB3556" s="13" t="str">
        <f t="shared" si="895"/>
        <v/>
      </c>
      <c r="AC3556" s="13" t="str">
        <f t="shared" si="895"/>
        <v/>
      </c>
      <c r="AD3556" s="13" t="str">
        <f t="shared" si="895"/>
        <v/>
      </c>
    </row>
    <row r="3557" spans="7:30" x14ac:dyDescent="0.25">
      <c r="G3557" s="18" t="str">
        <f t="shared" si="881"/>
        <v/>
      </c>
      <c r="H3557" s="22" t="str">
        <f t="shared" si="882"/>
        <v/>
      </c>
      <c r="I3557" s="23" t="str">
        <f t="shared" si="883"/>
        <v/>
      </c>
      <c r="J3557" s="22" t="str">
        <f t="shared" si="884"/>
        <v/>
      </c>
      <c r="K3557" s="24" t="str">
        <f t="shared" si="885"/>
        <v/>
      </c>
      <c r="L3557" s="42" t="str">
        <f t="shared" si="891"/>
        <v/>
      </c>
      <c r="M3557" s="43" t="str">
        <f t="shared" si="892"/>
        <v/>
      </c>
      <c r="N3557" s="26" t="str">
        <f t="shared" si="886"/>
        <v/>
      </c>
      <c r="O3557" s="26" t="str">
        <f t="shared" si="887"/>
        <v/>
      </c>
      <c r="P3557" s="28" t="str">
        <f>IF(E3557="","",INDEX(TableLookupWakeUpScore[],MATCH(E3557,TableLookupWakeUpScore[Wake Up],0),MATCH(P$1,TableLookupWakeUpScore[#Headers],0)))</f>
        <v/>
      </c>
      <c r="Q3557" s="30" t="str">
        <f t="shared" si="888"/>
        <v/>
      </c>
      <c r="R3557" s="31" t="str">
        <f t="shared" si="889"/>
        <v/>
      </c>
      <c r="S3557" s="34" t="str">
        <f>IF($C3557="","",INDEX(TableLookupSleepQuality[],MATCH($C3557,TableLookupSleepQuality[Sleep Quality Low],1),MATCH(S$1,TableLookupSleepQuality[#Headers],0)))</f>
        <v/>
      </c>
      <c r="T3557" s="35" t="str">
        <f>IF($C3557="","",INDEX(TableLookupSleepQuality[],MATCH($C3557,TableLookupSleepQuality[Sleep Quality Low],1),MATCH(T$1,TableLookupSleepQuality[#Headers],0)))</f>
        <v/>
      </c>
      <c r="X3557" s="36" t="str">
        <f t="shared" si="890"/>
        <v/>
      </c>
      <c r="Y3557" s="40" t="str">
        <f t="shared" si="895"/>
        <v/>
      </c>
      <c r="Z3557" s="13" t="str">
        <f t="shared" si="895"/>
        <v/>
      </c>
      <c r="AA3557" s="13" t="str">
        <f t="shared" si="895"/>
        <v/>
      </c>
      <c r="AB3557" s="13" t="str">
        <f t="shared" si="895"/>
        <v/>
      </c>
      <c r="AC3557" s="13" t="str">
        <f t="shared" si="895"/>
        <v/>
      </c>
      <c r="AD3557" s="13" t="str">
        <f t="shared" si="895"/>
        <v/>
      </c>
    </row>
    <row r="3558" spans="7:30" x14ac:dyDescent="0.25">
      <c r="G3558" s="18" t="str">
        <f t="shared" si="881"/>
        <v/>
      </c>
      <c r="H3558" s="22" t="str">
        <f t="shared" si="882"/>
        <v/>
      </c>
      <c r="I3558" s="23" t="str">
        <f t="shared" si="883"/>
        <v/>
      </c>
      <c r="J3558" s="22" t="str">
        <f t="shared" si="884"/>
        <v/>
      </c>
      <c r="K3558" s="24" t="str">
        <f t="shared" si="885"/>
        <v/>
      </c>
      <c r="L3558" s="42" t="str">
        <f t="shared" si="891"/>
        <v/>
      </c>
      <c r="M3558" s="43" t="str">
        <f t="shared" si="892"/>
        <v/>
      </c>
      <c r="N3558" s="26" t="str">
        <f t="shared" si="886"/>
        <v/>
      </c>
      <c r="O3558" s="26" t="str">
        <f t="shared" si="887"/>
        <v/>
      </c>
      <c r="P3558" s="28" t="str">
        <f>IF(E3558="","",INDEX(TableLookupWakeUpScore[],MATCH(E3558,TableLookupWakeUpScore[Wake Up],0),MATCH(P$1,TableLookupWakeUpScore[#Headers],0)))</f>
        <v/>
      </c>
      <c r="Q3558" s="30" t="str">
        <f t="shared" si="888"/>
        <v/>
      </c>
      <c r="R3558" s="31" t="str">
        <f t="shared" si="889"/>
        <v/>
      </c>
      <c r="S3558" s="34" t="str">
        <f>IF($C3558="","",INDEX(TableLookupSleepQuality[],MATCH($C3558,TableLookupSleepQuality[Sleep Quality Low],1),MATCH(S$1,TableLookupSleepQuality[#Headers],0)))</f>
        <v/>
      </c>
      <c r="T3558" s="35" t="str">
        <f>IF($C3558="","",INDEX(TableLookupSleepQuality[],MATCH($C3558,TableLookupSleepQuality[Sleep Quality Low],1),MATCH(T$1,TableLookupSleepQuality[#Headers],0)))</f>
        <v/>
      </c>
      <c r="X3558" s="36" t="str">
        <f t="shared" si="890"/>
        <v/>
      </c>
      <c r="Y3558" s="40" t="str">
        <f t="shared" si="895"/>
        <v/>
      </c>
      <c r="Z3558" s="13" t="str">
        <f t="shared" si="895"/>
        <v/>
      </c>
      <c r="AA3558" s="13" t="str">
        <f t="shared" si="895"/>
        <v/>
      </c>
      <c r="AB3558" s="13" t="str">
        <f t="shared" si="895"/>
        <v/>
      </c>
      <c r="AC3558" s="13" t="str">
        <f t="shared" si="895"/>
        <v/>
      </c>
      <c r="AD3558" s="13" t="str">
        <f t="shared" si="895"/>
        <v/>
      </c>
    </row>
    <row r="3559" spans="7:30" x14ac:dyDescent="0.25">
      <c r="G3559" s="18" t="str">
        <f t="shared" si="881"/>
        <v/>
      </c>
      <c r="H3559" s="22" t="str">
        <f t="shared" si="882"/>
        <v/>
      </c>
      <c r="I3559" s="23" t="str">
        <f t="shared" si="883"/>
        <v/>
      </c>
      <c r="J3559" s="22" t="str">
        <f t="shared" si="884"/>
        <v/>
      </c>
      <c r="K3559" s="24" t="str">
        <f t="shared" si="885"/>
        <v/>
      </c>
      <c r="L3559" s="42" t="str">
        <f t="shared" si="891"/>
        <v/>
      </c>
      <c r="M3559" s="43" t="str">
        <f t="shared" si="892"/>
        <v/>
      </c>
      <c r="N3559" s="26" t="str">
        <f t="shared" si="886"/>
        <v/>
      </c>
      <c r="O3559" s="26" t="str">
        <f t="shared" si="887"/>
        <v/>
      </c>
      <c r="P3559" s="28" t="str">
        <f>IF(E3559="","",INDEX(TableLookupWakeUpScore[],MATCH(E3559,TableLookupWakeUpScore[Wake Up],0),MATCH(P$1,TableLookupWakeUpScore[#Headers],0)))</f>
        <v/>
      </c>
      <c r="Q3559" s="30" t="str">
        <f t="shared" si="888"/>
        <v/>
      </c>
      <c r="R3559" s="31" t="str">
        <f t="shared" si="889"/>
        <v/>
      </c>
      <c r="S3559" s="34" t="str">
        <f>IF($C3559="","",INDEX(TableLookupSleepQuality[],MATCH($C3559,TableLookupSleepQuality[Sleep Quality Low],1),MATCH(S$1,TableLookupSleepQuality[#Headers],0)))</f>
        <v/>
      </c>
      <c r="T3559" s="35" t="str">
        <f>IF($C3559="","",INDEX(TableLookupSleepQuality[],MATCH($C3559,TableLookupSleepQuality[Sleep Quality Low],1),MATCH(T$1,TableLookupSleepQuality[#Headers],0)))</f>
        <v/>
      </c>
      <c r="X3559" s="36" t="str">
        <f t="shared" si="890"/>
        <v/>
      </c>
      <c r="Y3559" s="40" t="str">
        <f t="shared" si="895"/>
        <v/>
      </c>
      <c r="Z3559" s="13" t="str">
        <f t="shared" si="895"/>
        <v/>
      </c>
      <c r="AA3559" s="13" t="str">
        <f t="shared" si="895"/>
        <v/>
      </c>
      <c r="AB3559" s="13" t="str">
        <f t="shared" si="895"/>
        <v/>
      </c>
      <c r="AC3559" s="13" t="str">
        <f t="shared" si="895"/>
        <v/>
      </c>
      <c r="AD3559" s="13" t="str">
        <f t="shared" si="895"/>
        <v/>
      </c>
    </row>
    <row r="3560" spans="7:30" x14ac:dyDescent="0.25">
      <c r="G3560" s="18" t="str">
        <f t="shared" si="881"/>
        <v/>
      </c>
      <c r="H3560" s="22" t="str">
        <f t="shared" si="882"/>
        <v/>
      </c>
      <c r="I3560" s="23" t="str">
        <f t="shared" si="883"/>
        <v/>
      </c>
      <c r="J3560" s="22" t="str">
        <f t="shared" si="884"/>
        <v/>
      </c>
      <c r="K3560" s="24" t="str">
        <f t="shared" si="885"/>
        <v/>
      </c>
      <c r="L3560" s="42" t="str">
        <f t="shared" si="891"/>
        <v/>
      </c>
      <c r="M3560" s="43" t="str">
        <f t="shared" si="892"/>
        <v/>
      </c>
      <c r="N3560" s="26" t="str">
        <f t="shared" si="886"/>
        <v/>
      </c>
      <c r="O3560" s="26" t="str">
        <f t="shared" si="887"/>
        <v/>
      </c>
      <c r="P3560" s="28" t="str">
        <f>IF(E3560="","",INDEX(TableLookupWakeUpScore[],MATCH(E3560,TableLookupWakeUpScore[Wake Up],0),MATCH(P$1,TableLookupWakeUpScore[#Headers],0)))</f>
        <v/>
      </c>
      <c r="Q3560" s="30" t="str">
        <f t="shared" si="888"/>
        <v/>
      </c>
      <c r="R3560" s="31" t="str">
        <f t="shared" si="889"/>
        <v/>
      </c>
      <c r="S3560" s="34" t="str">
        <f>IF($C3560="","",INDEX(TableLookupSleepQuality[],MATCH($C3560,TableLookupSleepQuality[Sleep Quality Low],1),MATCH(S$1,TableLookupSleepQuality[#Headers],0)))</f>
        <v/>
      </c>
      <c r="T3560" s="35" t="str">
        <f>IF($C3560="","",INDEX(TableLookupSleepQuality[],MATCH($C3560,TableLookupSleepQuality[Sleep Quality Low],1),MATCH(T$1,TableLookupSleepQuality[#Headers],0)))</f>
        <v/>
      </c>
      <c r="X3560" s="36" t="str">
        <f t="shared" si="890"/>
        <v/>
      </c>
      <c r="Y3560" s="40" t="str">
        <f t="shared" si="895"/>
        <v/>
      </c>
      <c r="Z3560" s="13" t="str">
        <f t="shared" si="895"/>
        <v/>
      </c>
      <c r="AA3560" s="13" t="str">
        <f t="shared" si="895"/>
        <v/>
      </c>
      <c r="AB3560" s="13" t="str">
        <f t="shared" si="895"/>
        <v/>
      </c>
      <c r="AC3560" s="13" t="str">
        <f t="shared" si="895"/>
        <v/>
      </c>
      <c r="AD3560" s="13" t="str">
        <f t="shared" si="895"/>
        <v/>
      </c>
    </row>
    <row r="3561" spans="7:30" x14ac:dyDescent="0.25">
      <c r="G3561" s="18" t="str">
        <f t="shared" si="881"/>
        <v/>
      </c>
      <c r="H3561" s="22" t="str">
        <f t="shared" si="882"/>
        <v/>
      </c>
      <c r="I3561" s="23" t="str">
        <f t="shared" si="883"/>
        <v/>
      </c>
      <c r="J3561" s="22" t="str">
        <f t="shared" si="884"/>
        <v/>
      </c>
      <c r="K3561" s="24" t="str">
        <f t="shared" si="885"/>
        <v/>
      </c>
      <c r="L3561" s="42" t="str">
        <f t="shared" si="891"/>
        <v/>
      </c>
      <c r="M3561" s="43" t="str">
        <f t="shared" si="892"/>
        <v/>
      </c>
      <c r="N3561" s="26" t="str">
        <f t="shared" si="886"/>
        <v/>
      </c>
      <c r="O3561" s="26" t="str">
        <f t="shared" si="887"/>
        <v/>
      </c>
      <c r="P3561" s="28" t="str">
        <f>IF(E3561="","",INDEX(TableLookupWakeUpScore[],MATCH(E3561,TableLookupWakeUpScore[Wake Up],0),MATCH(P$1,TableLookupWakeUpScore[#Headers],0)))</f>
        <v/>
      </c>
      <c r="Q3561" s="30" t="str">
        <f t="shared" si="888"/>
        <v/>
      </c>
      <c r="R3561" s="31" t="str">
        <f t="shared" si="889"/>
        <v/>
      </c>
      <c r="S3561" s="34" t="str">
        <f>IF($C3561="","",INDEX(TableLookupSleepQuality[],MATCH($C3561,TableLookupSleepQuality[Sleep Quality Low],1),MATCH(S$1,TableLookupSleepQuality[#Headers],0)))</f>
        <v/>
      </c>
      <c r="T3561" s="35" t="str">
        <f>IF($C3561="","",INDEX(TableLookupSleepQuality[],MATCH($C3561,TableLookupSleepQuality[Sleep Quality Low],1),MATCH(T$1,TableLookupSleepQuality[#Headers],0)))</f>
        <v/>
      </c>
      <c r="X3561" s="36" t="str">
        <f t="shared" si="890"/>
        <v/>
      </c>
      <c r="Y3561" s="40" t="str">
        <f t="shared" si="895"/>
        <v/>
      </c>
      <c r="Z3561" s="13" t="str">
        <f t="shared" si="895"/>
        <v/>
      </c>
      <c r="AA3561" s="13" t="str">
        <f t="shared" si="895"/>
        <v/>
      </c>
      <c r="AB3561" s="13" t="str">
        <f t="shared" si="895"/>
        <v/>
      </c>
      <c r="AC3561" s="13" t="str">
        <f t="shared" si="895"/>
        <v/>
      </c>
      <c r="AD3561" s="13" t="str">
        <f t="shared" si="895"/>
        <v/>
      </c>
    </row>
    <row r="3562" spans="7:30" x14ac:dyDescent="0.25">
      <c r="G3562" s="18" t="str">
        <f t="shared" si="881"/>
        <v/>
      </c>
      <c r="H3562" s="22" t="str">
        <f t="shared" si="882"/>
        <v/>
      </c>
      <c r="I3562" s="23" t="str">
        <f t="shared" si="883"/>
        <v/>
      </c>
      <c r="J3562" s="22" t="str">
        <f t="shared" si="884"/>
        <v/>
      </c>
      <c r="K3562" s="24" t="str">
        <f t="shared" si="885"/>
        <v/>
      </c>
      <c r="L3562" s="42" t="str">
        <f t="shared" si="891"/>
        <v/>
      </c>
      <c r="M3562" s="43" t="str">
        <f t="shared" si="892"/>
        <v/>
      </c>
      <c r="N3562" s="26" t="str">
        <f t="shared" si="886"/>
        <v/>
      </c>
      <c r="O3562" s="26" t="str">
        <f t="shared" si="887"/>
        <v/>
      </c>
      <c r="P3562" s="28" t="str">
        <f>IF(E3562="","",INDEX(TableLookupWakeUpScore[],MATCH(E3562,TableLookupWakeUpScore[Wake Up],0),MATCH(P$1,TableLookupWakeUpScore[#Headers],0)))</f>
        <v/>
      </c>
      <c r="Q3562" s="30" t="str">
        <f t="shared" si="888"/>
        <v/>
      </c>
      <c r="R3562" s="31" t="str">
        <f t="shared" si="889"/>
        <v/>
      </c>
      <c r="S3562" s="34" t="str">
        <f>IF($C3562="","",INDEX(TableLookupSleepQuality[],MATCH($C3562,TableLookupSleepQuality[Sleep Quality Low],1),MATCH(S$1,TableLookupSleepQuality[#Headers],0)))</f>
        <v/>
      </c>
      <c r="T3562" s="35" t="str">
        <f>IF($C3562="","",INDEX(TableLookupSleepQuality[],MATCH($C3562,TableLookupSleepQuality[Sleep Quality Low],1),MATCH(T$1,TableLookupSleepQuality[#Headers],0)))</f>
        <v/>
      </c>
      <c r="X3562" s="36" t="str">
        <f t="shared" si="890"/>
        <v/>
      </c>
      <c r="Y3562" s="40" t="str">
        <f t="shared" si="895"/>
        <v/>
      </c>
      <c r="Z3562" s="13" t="str">
        <f t="shared" si="895"/>
        <v/>
      </c>
      <c r="AA3562" s="13" t="str">
        <f t="shared" si="895"/>
        <v/>
      </c>
      <c r="AB3562" s="13" t="str">
        <f t="shared" si="895"/>
        <v/>
      </c>
      <c r="AC3562" s="13" t="str">
        <f t="shared" si="895"/>
        <v/>
      </c>
      <c r="AD3562" s="13" t="str">
        <f t="shared" si="895"/>
        <v/>
      </c>
    </row>
    <row r="3563" spans="7:30" x14ac:dyDescent="0.25">
      <c r="G3563" s="18" t="str">
        <f t="shared" si="881"/>
        <v/>
      </c>
      <c r="H3563" s="22" t="str">
        <f t="shared" si="882"/>
        <v/>
      </c>
      <c r="I3563" s="23" t="str">
        <f t="shared" si="883"/>
        <v/>
      </c>
      <c r="J3563" s="22" t="str">
        <f t="shared" si="884"/>
        <v/>
      </c>
      <c r="K3563" s="24" t="str">
        <f t="shared" si="885"/>
        <v/>
      </c>
      <c r="L3563" s="42" t="str">
        <f t="shared" si="891"/>
        <v/>
      </c>
      <c r="M3563" s="43" t="str">
        <f t="shared" si="892"/>
        <v/>
      </c>
      <c r="N3563" s="26" t="str">
        <f t="shared" si="886"/>
        <v/>
      </c>
      <c r="O3563" s="26" t="str">
        <f t="shared" si="887"/>
        <v/>
      </c>
      <c r="P3563" s="28" t="str">
        <f>IF(E3563="","",INDEX(TableLookupWakeUpScore[],MATCH(E3563,TableLookupWakeUpScore[Wake Up],0),MATCH(P$1,TableLookupWakeUpScore[#Headers],0)))</f>
        <v/>
      </c>
      <c r="Q3563" s="30" t="str">
        <f t="shared" si="888"/>
        <v/>
      </c>
      <c r="R3563" s="31" t="str">
        <f t="shared" si="889"/>
        <v/>
      </c>
      <c r="S3563" s="34" t="str">
        <f>IF($C3563="","",INDEX(TableLookupSleepQuality[],MATCH($C3563,TableLookupSleepQuality[Sleep Quality Low],1),MATCH(S$1,TableLookupSleepQuality[#Headers],0)))</f>
        <v/>
      </c>
      <c r="T3563" s="35" t="str">
        <f>IF($C3563="","",INDEX(TableLookupSleepQuality[],MATCH($C3563,TableLookupSleepQuality[Sleep Quality Low],1),MATCH(T$1,TableLookupSleepQuality[#Headers],0)))</f>
        <v/>
      </c>
      <c r="X3563" s="36" t="str">
        <f t="shared" si="890"/>
        <v/>
      </c>
      <c r="Y3563" s="40" t="str">
        <f t="shared" si="895"/>
        <v/>
      </c>
      <c r="Z3563" s="13" t="str">
        <f t="shared" si="895"/>
        <v/>
      </c>
      <c r="AA3563" s="13" t="str">
        <f t="shared" si="895"/>
        <v/>
      </c>
      <c r="AB3563" s="13" t="str">
        <f t="shared" si="895"/>
        <v/>
      </c>
      <c r="AC3563" s="13" t="str">
        <f t="shared" si="895"/>
        <v/>
      </c>
      <c r="AD3563" s="13" t="str">
        <f t="shared" si="895"/>
        <v/>
      </c>
    </row>
    <row r="3564" spans="7:30" x14ac:dyDescent="0.25">
      <c r="G3564" s="18" t="str">
        <f t="shared" si="881"/>
        <v/>
      </c>
      <c r="H3564" s="22" t="str">
        <f t="shared" si="882"/>
        <v/>
      </c>
      <c r="I3564" s="23" t="str">
        <f t="shared" si="883"/>
        <v/>
      </c>
      <c r="J3564" s="22" t="str">
        <f t="shared" si="884"/>
        <v/>
      </c>
      <c r="K3564" s="24" t="str">
        <f t="shared" si="885"/>
        <v/>
      </c>
      <c r="L3564" s="42" t="str">
        <f t="shared" si="891"/>
        <v/>
      </c>
      <c r="M3564" s="43" t="str">
        <f t="shared" si="892"/>
        <v/>
      </c>
      <c r="N3564" s="26" t="str">
        <f t="shared" si="886"/>
        <v/>
      </c>
      <c r="O3564" s="26" t="str">
        <f t="shared" si="887"/>
        <v/>
      </c>
      <c r="P3564" s="28" t="str">
        <f>IF(E3564="","",INDEX(TableLookupWakeUpScore[],MATCH(E3564,TableLookupWakeUpScore[Wake Up],0),MATCH(P$1,TableLookupWakeUpScore[#Headers],0)))</f>
        <v/>
      </c>
      <c r="Q3564" s="30" t="str">
        <f t="shared" si="888"/>
        <v/>
      </c>
      <c r="R3564" s="31" t="str">
        <f t="shared" si="889"/>
        <v/>
      </c>
      <c r="S3564" s="34" t="str">
        <f>IF($C3564="","",INDEX(TableLookupSleepQuality[],MATCH($C3564,TableLookupSleepQuality[Sleep Quality Low],1),MATCH(S$1,TableLookupSleepQuality[#Headers],0)))</f>
        <v/>
      </c>
      <c r="T3564" s="35" t="str">
        <f>IF($C3564="","",INDEX(TableLookupSleepQuality[],MATCH($C3564,TableLookupSleepQuality[Sleep Quality Low],1),MATCH(T$1,TableLookupSleepQuality[#Headers],0)))</f>
        <v/>
      </c>
      <c r="X3564" s="36" t="str">
        <f t="shared" si="890"/>
        <v/>
      </c>
      <c r="Y3564" s="40" t="str">
        <f t="shared" si="895"/>
        <v/>
      </c>
      <c r="Z3564" s="13" t="str">
        <f t="shared" si="895"/>
        <v/>
      </c>
      <c r="AA3564" s="13" t="str">
        <f t="shared" si="895"/>
        <v/>
      </c>
      <c r="AB3564" s="13" t="str">
        <f t="shared" si="895"/>
        <v/>
      </c>
      <c r="AC3564" s="13" t="str">
        <f t="shared" si="895"/>
        <v/>
      </c>
      <c r="AD3564" s="13" t="str">
        <f t="shared" si="895"/>
        <v/>
      </c>
    </row>
    <row r="3565" spans="7:30" x14ac:dyDescent="0.25">
      <c r="G3565" s="18" t="str">
        <f t="shared" si="881"/>
        <v/>
      </c>
      <c r="H3565" s="22" t="str">
        <f t="shared" si="882"/>
        <v/>
      </c>
      <c r="I3565" s="23" t="str">
        <f t="shared" si="883"/>
        <v/>
      </c>
      <c r="J3565" s="22" t="str">
        <f t="shared" si="884"/>
        <v/>
      </c>
      <c r="K3565" s="24" t="str">
        <f t="shared" si="885"/>
        <v/>
      </c>
      <c r="L3565" s="42" t="str">
        <f t="shared" si="891"/>
        <v/>
      </c>
      <c r="M3565" s="43" t="str">
        <f t="shared" si="892"/>
        <v/>
      </c>
      <c r="N3565" s="26" t="str">
        <f t="shared" si="886"/>
        <v/>
      </c>
      <c r="O3565" s="26" t="str">
        <f t="shared" si="887"/>
        <v/>
      </c>
      <c r="P3565" s="28" t="str">
        <f>IF(E3565="","",INDEX(TableLookupWakeUpScore[],MATCH(E3565,TableLookupWakeUpScore[Wake Up],0),MATCH(P$1,TableLookupWakeUpScore[#Headers],0)))</f>
        <v/>
      </c>
      <c r="Q3565" s="30" t="str">
        <f t="shared" si="888"/>
        <v/>
      </c>
      <c r="R3565" s="31" t="str">
        <f t="shared" si="889"/>
        <v/>
      </c>
      <c r="S3565" s="34" t="str">
        <f>IF($C3565="","",INDEX(TableLookupSleepQuality[],MATCH($C3565,TableLookupSleepQuality[Sleep Quality Low],1),MATCH(S$1,TableLookupSleepQuality[#Headers],0)))</f>
        <v/>
      </c>
      <c r="T3565" s="35" t="str">
        <f>IF($C3565="","",INDEX(TableLookupSleepQuality[],MATCH($C3565,TableLookupSleepQuality[Sleep Quality Low],1),MATCH(T$1,TableLookupSleepQuality[#Headers],0)))</f>
        <v/>
      </c>
      <c r="X3565" s="36" t="str">
        <f t="shared" si="890"/>
        <v/>
      </c>
      <c r="Y3565" s="40" t="str">
        <f t="shared" si="895"/>
        <v/>
      </c>
      <c r="Z3565" s="13" t="str">
        <f t="shared" si="895"/>
        <v/>
      </c>
      <c r="AA3565" s="13" t="str">
        <f t="shared" si="895"/>
        <v/>
      </c>
      <c r="AB3565" s="13" t="str">
        <f t="shared" si="895"/>
        <v/>
      </c>
      <c r="AC3565" s="13" t="str">
        <f t="shared" si="895"/>
        <v/>
      </c>
      <c r="AD3565" s="13" t="str">
        <f t="shared" si="895"/>
        <v/>
      </c>
    </row>
    <row r="3566" spans="7:30" x14ac:dyDescent="0.25">
      <c r="G3566" s="18" t="str">
        <f t="shared" si="881"/>
        <v/>
      </c>
      <c r="H3566" s="22" t="str">
        <f t="shared" si="882"/>
        <v/>
      </c>
      <c r="I3566" s="23" t="str">
        <f t="shared" si="883"/>
        <v/>
      </c>
      <c r="J3566" s="22" t="str">
        <f t="shared" si="884"/>
        <v/>
      </c>
      <c r="K3566" s="24" t="str">
        <f t="shared" si="885"/>
        <v/>
      </c>
      <c r="L3566" s="42" t="str">
        <f t="shared" si="891"/>
        <v/>
      </c>
      <c r="M3566" s="43" t="str">
        <f t="shared" si="892"/>
        <v/>
      </c>
      <c r="N3566" s="26" t="str">
        <f t="shared" si="886"/>
        <v/>
      </c>
      <c r="O3566" s="26" t="str">
        <f t="shared" si="887"/>
        <v/>
      </c>
      <c r="P3566" s="28" t="str">
        <f>IF(E3566="","",INDEX(TableLookupWakeUpScore[],MATCH(E3566,TableLookupWakeUpScore[Wake Up],0),MATCH(P$1,TableLookupWakeUpScore[#Headers],0)))</f>
        <v/>
      </c>
      <c r="Q3566" s="30" t="str">
        <f t="shared" si="888"/>
        <v/>
      </c>
      <c r="R3566" s="31" t="str">
        <f t="shared" si="889"/>
        <v/>
      </c>
      <c r="S3566" s="34" t="str">
        <f>IF($C3566="","",INDEX(TableLookupSleepQuality[],MATCH($C3566,TableLookupSleepQuality[Sleep Quality Low],1),MATCH(S$1,TableLookupSleepQuality[#Headers],0)))</f>
        <v/>
      </c>
      <c r="T3566" s="35" t="str">
        <f>IF($C3566="","",INDEX(TableLookupSleepQuality[],MATCH($C3566,TableLookupSleepQuality[Sleep Quality Low],1),MATCH(T$1,TableLookupSleepQuality[#Headers],0)))</f>
        <v/>
      </c>
      <c r="X3566" s="36" t="str">
        <f t="shared" si="890"/>
        <v/>
      </c>
      <c r="Y3566" s="40" t="str">
        <f t="shared" si="895"/>
        <v/>
      </c>
      <c r="Z3566" s="13" t="str">
        <f t="shared" si="895"/>
        <v/>
      </c>
      <c r="AA3566" s="13" t="str">
        <f t="shared" si="895"/>
        <v/>
      </c>
      <c r="AB3566" s="13" t="str">
        <f t="shared" si="895"/>
        <v/>
      </c>
      <c r="AC3566" s="13" t="str">
        <f t="shared" si="895"/>
        <v/>
      </c>
      <c r="AD3566" s="13" t="str">
        <f t="shared" si="895"/>
        <v/>
      </c>
    </row>
    <row r="3567" spans="7:30" x14ac:dyDescent="0.25">
      <c r="G3567" s="18" t="str">
        <f t="shared" si="881"/>
        <v/>
      </c>
      <c r="H3567" s="22" t="str">
        <f t="shared" si="882"/>
        <v/>
      </c>
      <c r="I3567" s="23" t="str">
        <f t="shared" si="883"/>
        <v/>
      </c>
      <c r="J3567" s="22" t="str">
        <f t="shared" si="884"/>
        <v/>
      </c>
      <c r="K3567" s="24" t="str">
        <f t="shared" si="885"/>
        <v/>
      </c>
      <c r="L3567" s="42" t="str">
        <f t="shared" si="891"/>
        <v/>
      </c>
      <c r="M3567" s="43" t="str">
        <f t="shared" si="892"/>
        <v/>
      </c>
      <c r="N3567" s="26" t="str">
        <f t="shared" si="886"/>
        <v/>
      </c>
      <c r="O3567" s="26" t="str">
        <f t="shared" si="887"/>
        <v/>
      </c>
      <c r="P3567" s="28" t="str">
        <f>IF(E3567="","",INDEX(TableLookupWakeUpScore[],MATCH(E3567,TableLookupWakeUpScore[Wake Up],0),MATCH(P$1,TableLookupWakeUpScore[#Headers],0)))</f>
        <v/>
      </c>
      <c r="Q3567" s="30" t="str">
        <f t="shared" si="888"/>
        <v/>
      </c>
      <c r="R3567" s="31" t="str">
        <f t="shared" si="889"/>
        <v/>
      </c>
      <c r="S3567" s="34" t="str">
        <f>IF($C3567="","",INDEX(TableLookupSleepQuality[],MATCH($C3567,TableLookupSleepQuality[Sleep Quality Low],1),MATCH(S$1,TableLookupSleepQuality[#Headers],0)))</f>
        <v/>
      </c>
      <c r="T3567" s="35" t="str">
        <f>IF($C3567="","",INDEX(TableLookupSleepQuality[],MATCH($C3567,TableLookupSleepQuality[Sleep Quality Low],1),MATCH(T$1,TableLookupSleepQuality[#Headers],0)))</f>
        <v/>
      </c>
      <c r="X3567" s="36" t="str">
        <f t="shared" si="890"/>
        <v/>
      </c>
      <c r="Y3567" s="40" t="str">
        <f t="shared" si="895"/>
        <v/>
      </c>
      <c r="Z3567" s="13" t="str">
        <f t="shared" si="895"/>
        <v/>
      </c>
      <c r="AA3567" s="13" t="str">
        <f t="shared" si="895"/>
        <v/>
      </c>
      <c r="AB3567" s="13" t="str">
        <f t="shared" si="895"/>
        <v/>
      </c>
      <c r="AC3567" s="13" t="str">
        <f t="shared" si="895"/>
        <v/>
      </c>
      <c r="AD3567" s="13" t="str">
        <f t="shared" si="895"/>
        <v/>
      </c>
    </row>
    <row r="3568" spans="7:30" x14ac:dyDescent="0.25">
      <c r="G3568" s="18" t="str">
        <f t="shared" si="881"/>
        <v/>
      </c>
      <c r="H3568" s="22" t="str">
        <f t="shared" si="882"/>
        <v/>
      </c>
      <c r="I3568" s="23" t="str">
        <f t="shared" si="883"/>
        <v/>
      </c>
      <c r="J3568" s="22" t="str">
        <f t="shared" si="884"/>
        <v/>
      </c>
      <c r="K3568" s="24" t="str">
        <f t="shared" si="885"/>
        <v/>
      </c>
      <c r="L3568" s="42" t="str">
        <f t="shared" si="891"/>
        <v/>
      </c>
      <c r="M3568" s="43" t="str">
        <f t="shared" si="892"/>
        <v/>
      </c>
      <c r="N3568" s="26" t="str">
        <f t="shared" si="886"/>
        <v/>
      </c>
      <c r="O3568" s="26" t="str">
        <f t="shared" si="887"/>
        <v/>
      </c>
      <c r="P3568" s="28" t="str">
        <f>IF(E3568="","",INDEX(TableLookupWakeUpScore[],MATCH(E3568,TableLookupWakeUpScore[Wake Up],0),MATCH(P$1,TableLookupWakeUpScore[#Headers],0)))</f>
        <v/>
      </c>
      <c r="Q3568" s="30" t="str">
        <f t="shared" si="888"/>
        <v/>
      </c>
      <c r="R3568" s="31" t="str">
        <f t="shared" si="889"/>
        <v/>
      </c>
      <c r="S3568" s="34" t="str">
        <f>IF($C3568="","",INDEX(TableLookupSleepQuality[],MATCH($C3568,TableLookupSleepQuality[Sleep Quality Low],1),MATCH(S$1,TableLookupSleepQuality[#Headers],0)))</f>
        <v/>
      </c>
      <c r="T3568" s="35" t="str">
        <f>IF($C3568="","",INDEX(TableLookupSleepQuality[],MATCH($C3568,TableLookupSleepQuality[Sleep Quality Low],1),MATCH(T$1,TableLookupSleepQuality[#Headers],0)))</f>
        <v/>
      </c>
      <c r="X3568" s="36" t="str">
        <f t="shared" si="890"/>
        <v/>
      </c>
      <c r="Y3568" s="40" t="str">
        <f t="shared" si="895"/>
        <v/>
      </c>
      <c r="Z3568" s="13" t="str">
        <f t="shared" si="895"/>
        <v/>
      </c>
      <c r="AA3568" s="13" t="str">
        <f t="shared" si="895"/>
        <v/>
      </c>
      <c r="AB3568" s="13" t="str">
        <f t="shared" si="895"/>
        <v/>
      </c>
      <c r="AC3568" s="13" t="str">
        <f t="shared" si="895"/>
        <v/>
      </c>
      <c r="AD3568" s="13" t="str">
        <f t="shared" si="895"/>
        <v/>
      </c>
    </row>
    <row r="3569" spans="7:30" x14ac:dyDescent="0.25">
      <c r="G3569" s="18" t="str">
        <f t="shared" si="881"/>
        <v/>
      </c>
      <c r="H3569" s="22" t="str">
        <f t="shared" si="882"/>
        <v/>
      </c>
      <c r="I3569" s="23" t="str">
        <f t="shared" si="883"/>
        <v/>
      </c>
      <c r="J3569" s="22" t="str">
        <f t="shared" si="884"/>
        <v/>
      </c>
      <c r="K3569" s="24" t="str">
        <f t="shared" si="885"/>
        <v/>
      </c>
      <c r="L3569" s="42" t="str">
        <f t="shared" si="891"/>
        <v/>
      </c>
      <c r="M3569" s="43" t="str">
        <f t="shared" si="892"/>
        <v/>
      </c>
      <c r="N3569" s="26" t="str">
        <f t="shared" si="886"/>
        <v/>
      </c>
      <c r="O3569" s="26" t="str">
        <f t="shared" si="887"/>
        <v/>
      </c>
      <c r="P3569" s="28" t="str">
        <f>IF(E3569="","",INDEX(TableLookupWakeUpScore[],MATCH(E3569,TableLookupWakeUpScore[Wake Up],0),MATCH(P$1,TableLookupWakeUpScore[#Headers],0)))</f>
        <v/>
      </c>
      <c r="Q3569" s="30" t="str">
        <f t="shared" si="888"/>
        <v/>
      </c>
      <c r="R3569" s="31" t="str">
        <f t="shared" si="889"/>
        <v/>
      </c>
      <c r="S3569" s="34" t="str">
        <f>IF($C3569="","",INDEX(TableLookupSleepQuality[],MATCH($C3569,TableLookupSleepQuality[Sleep Quality Low],1),MATCH(S$1,TableLookupSleepQuality[#Headers],0)))</f>
        <v/>
      </c>
      <c r="T3569" s="35" t="str">
        <f>IF($C3569="","",INDEX(TableLookupSleepQuality[],MATCH($C3569,TableLookupSleepQuality[Sleep Quality Low],1),MATCH(T$1,TableLookupSleepQuality[#Headers],0)))</f>
        <v/>
      </c>
      <c r="X3569" s="36" t="str">
        <f t="shared" si="890"/>
        <v/>
      </c>
      <c r="Y3569" s="40" t="str">
        <f t="shared" si="895"/>
        <v/>
      </c>
      <c r="Z3569" s="13" t="str">
        <f t="shared" si="895"/>
        <v/>
      </c>
      <c r="AA3569" s="13" t="str">
        <f t="shared" si="895"/>
        <v/>
      </c>
      <c r="AB3569" s="13" t="str">
        <f t="shared" si="895"/>
        <v/>
      </c>
      <c r="AC3569" s="13" t="str">
        <f t="shared" si="895"/>
        <v/>
      </c>
      <c r="AD3569" s="13" t="str">
        <f t="shared" si="895"/>
        <v/>
      </c>
    </row>
    <row r="3570" spans="7:30" x14ac:dyDescent="0.25">
      <c r="G3570" s="18" t="str">
        <f t="shared" si="881"/>
        <v/>
      </c>
      <c r="H3570" s="22" t="str">
        <f t="shared" si="882"/>
        <v/>
      </c>
      <c r="I3570" s="23" t="str">
        <f t="shared" si="883"/>
        <v/>
      </c>
      <c r="J3570" s="22" t="str">
        <f t="shared" si="884"/>
        <v/>
      </c>
      <c r="K3570" s="24" t="str">
        <f t="shared" si="885"/>
        <v/>
      </c>
      <c r="L3570" s="42" t="str">
        <f t="shared" si="891"/>
        <v/>
      </c>
      <c r="M3570" s="43" t="str">
        <f t="shared" si="892"/>
        <v/>
      </c>
      <c r="N3570" s="26" t="str">
        <f t="shared" si="886"/>
        <v/>
      </c>
      <c r="O3570" s="26" t="str">
        <f t="shared" si="887"/>
        <v/>
      </c>
      <c r="P3570" s="28" t="str">
        <f>IF(E3570="","",INDEX(TableLookupWakeUpScore[],MATCH(E3570,TableLookupWakeUpScore[Wake Up],0),MATCH(P$1,TableLookupWakeUpScore[#Headers],0)))</f>
        <v/>
      </c>
      <c r="Q3570" s="30" t="str">
        <f t="shared" si="888"/>
        <v/>
      </c>
      <c r="R3570" s="31" t="str">
        <f t="shared" si="889"/>
        <v/>
      </c>
      <c r="S3570" s="34" t="str">
        <f>IF($C3570="","",INDEX(TableLookupSleepQuality[],MATCH($C3570,TableLookupSleepQuality[Sleep Quality Low],1),MATCH(S$1,TableLookupSleepQuality[#Headers],0)))</f>
        <v/>
      </c>
      <c r="T3570" s="35" t="str">
        <f>IF($C3570="","",INDEX(TableLookupSleepQuality[],MATCH($C3570,TableLookupSleepQuality[Sleep Quality Low],1),MATCH(T$1,TableLookupSleepQuality[#Headers],0)))</f>
        <v/>
      </c>
      <c r="X3570" s="36" t="str">
        <f t="shared" si="890"/>
        <v/>
      </c>
      <c r="Y3570" s="40" t="str">
        <f t="shared" si="895"/>
        <v/>
      </c>
      <c r="Z3570" s="13" t="str">
        <f t="shared" si="895"/>
        <v/>
      </c>
      <c r="AA3570" s="13" t="str">
        <f t="shared" si="895"/>
        <v/>
      </c>
      <c r="AB3570" s="13" t="str">
        <f t="shared" si="895"/>
        <v/>
      </c>
      <c r="AC3570" s="13" t="str">
        <f t="shared" si="895"/>
        <v/>
      </c>
      <c r="AD3570" s="13" t="str">
        <f t="shared" si="895"/>
        <v/>
      </c>
    </row>
    <row r="3571" spans="7:30" x14ac:dyDescent="0.25">
      <c r="G3571" s="18" t="str">
        <f t="shared" si="881"/>
        <v/>
      </c>
      <c r="H3571" s="22" t="str">
        <f t="shared" si="882"/>
        <v/>
      </c>
      <c r="I3571" s="23" t="str">
        <f t="shared" si="883"/>
        <v/>
      </c>
      <c r="J3571" s="22" t="str">
        <f t="shared" si="884"/>
        <v/>
      </c>
      <c r="K3571" s="24" t="str">
        <f t="shared" si="885"/>
        <v/>
      </c>
      <c r="L3571" s="42" t="str">
        <f t="shared" si="891"/>
        <v/>
      </c>
      <c r="M3571" s="43" t="str">
        <f t="shared" si="892"/>
        <v/>
      </c>
      <c r="N3571" s="26" t="str">
        <f t="shared" si="886"/>
        <v/>
      </c>
      <c r="O3571" s="26" t="str">
        <f t="shared" si="887"/>
        <v/>
      </c>
      <c r="P3571" s="28" t="str">
        <f>IF(E3571="","",INDEX(TableLookupWakeUpScore[],MATCH(E3571,TableLookupWakeUpScore[Wake Up],0),MATCH(P$1,TableLookupWakeUpScore[#Headers],0)))</f>
        <v/>
      </c>
      <c r="Q3571" s="30" t="str">
        <f t="shared" si="888"/>
        <v/>
      </c>
      <c r="R3571" s="31" t="str">
        <f t="shared" si="889"/>
        <v/>
      </c>
      <c r="S3571" s="34" t="str">
        <f>IF($C3571="","",INDEX(TableLookupSleepQuality[],MATCH($C3571,TableLookupSleepQuality[Sleep Quality Low],1),MATCH(S$1,TableLookupSleepQuality[#Headers],0)))</f>
        <v/>
      </c>
      <c r="T3571" s="35" t="str">
        <f>IF($C3571="","",INDEX(TableLookupSleepQuality[],MATCH($C3571,TableLookupSleepQuality[Sleep Quality Low],1),MATCH(T$1,TableLookupSleepQuality[#Headers],0)))</f>
        <v/>
      </c>
      <c r="X3571" s="36" t="str">
        <f t="shared" si="890"/>
        <v/>
      </c>
      <c r="Y3571" s="40" t="str">
        <f t="shared" ref="Y3571:AD3586" si="896">IF(OR($X3571="NO",$X3571=""),"",IF(COUNTIF($F3571,"*" &amp; Y$1 &amp; "*"),"YES","NO"))</f>
        <v/>
      </c>
      <c r="Z3571" s="13" t="str">
        <f t="shared" si="896"/>
        <v/>
      </c>
      <c r="AA3571" s="13" t="str">
        <f t="shared" si="896"/>
        <v/>
      </c>
      <c r="AB3571" s="13" t="str">
        <f t="shared" si="896"/>
        <v/>
      </c>
      <c r="AC3571" s="13" t="str">
        <f t="shared" si="896"/>
        <v/>
      </c>
      <c r="AD3571" s="13" t="str">
        <f t="shared" si="896"/>
        <v/>
      </c>
    </row>
    <row r="3572" spans="7:30" x14ac:dyDescent="0.25">
      <c r="G3572" s="18" t="str">
        <f t="shared" si="881"/>
        <v/>
      </c>
      <c r="H3572" s="22" t="str">
        <f t="shared" si="882"/>
        <v/>
      </c>
      <c r="I3572" s="23" t="str">
        <f t="shared" si="883"/>
        <v/>
      </c>
      <c r="J3572" s="22" t="str">
        <f t="shared" si="884"/>
        <v/>
      </c>
      <c r="K3572" s="24" t="str">
        <f t="shared" si="885"/>
        <v/>
      </c>
      <c r="L3572" s="42" t="str">
        <f t="shared" si="891"/>
        <v/>
      </c>
      <c r="M3572" s="43" t="str">
        <f t="shared" si="892"/>
        <v/>
      </c>
      <c r="N3572" s="26" t="str">
        <f t="shared" si="886"/>
        <v/>
      </c>
      <c r="O3572" s="26" t="str">
        <f t="shared" si="887"/>
        <v/>
      </c>
      <c r="P3572" s="28" t="str">
        <f>IF(E3572="","",INDEX(TableLookupWakeUpScore[],MATCH(E3572,TableLookupWakeUpScore[Wake Up],0),MATCH(P$1,TableLookupWakeUpScore[#Headers],0)))</f>
        <v/>
      </c>
      <c r="Q3572" s="30" t="str">
        <f t="shared" si="888"/>
        <v/>
      </c>
      <c r="R3572" s="31" t="str">
        <f t="shared" si="889"/>
        <v/>
      </c>
      <c r="S3572" s="34" t="str">
        <f>IF($C3572="","",INDEX(TableLookupSleepQuality[],MATCH($C3572,TableLookupSleepQuality[Sleep Quality Low],1),MATCH(S$1,TableLookupSleepQuality[#Headers],0)))</f>
        <v/>
      </c>
      <c r="T3572" s="35" t="str">
        <f>IF($C3572="","",INDEX(TableLookupSleepQuality[],MATCH($C3572,TableLookupSleepQuality[Sleep Quality Low],1),MATCH(T$1,TableLookupSleepQuality[#Headers],0)))</f>
        <v/>
      </c>
      <c r="X3572" s="36" t="str">
        <f t="shared" si="890"/>
        <v/>
      </c>
      <c r="Y3572" s="40" t="str">
        <f t="shared" si="896"/>
        <v/>
      </c>
      <c r="Z3572" s="13" t="str">
        <f t="shared" si="896"/>
        <v/>
      </c>
      <c r="AA3572" s="13" t="str">
        <f t="shared" si="896"/>
        <v/>
      </c>
      <c r="AB3572" s="13" t="str">
        <f t="shared" si="896"/>
        <v/>
      </c>
      <c r="AC3572" s="13" t="str">
        <f t="shared" si="896"/>
        <v/>
      </c>
      <c r="AD3572" s="13" t="str">
        <f t="shared" si="896"/>
        <v/>
      </c>
    </row>
    <row r="3573" spans="7:30" x14ac:dyDescent="0.25">
      <c r="G3573" s="18" t="str">
        <f t="shared" si="881"/>
        <v/>
      </c>
      <c r="H3573" s="22" t="str">
        <f t="shared" si="882"/>
        <v/>
      </c>
      <c r="I3573" s="23" t="str">
        <f t="shared" si="883"/>
        <v/>
      </c>
      <c r="J3573" s="22" t="str">
        <f t="shared" si="884"/>
        <v/>
      </c>
      <c r="K3573" s="24" t="str">
        <f t="shared" si="885"/>
        <v/>
      </c>
      <c r="L3573" s="42" t="str">
        <f t="shared" si="891"/>
        <v/>
      </c>
      <c r="M3573" s="43" t="str">
        <f t="shared" si="892"/>
        <v/>
      </c>
      <c r="N3573" s="26" t="str">
        <f t="shared" si="886"/>
        <v/>
      </c>
      <c r="O3573" s="26" t="str">
        <f t="shared" si="887"/>
        <v/>
      </c>
      <c r="P3573" s="28" t="str">
        <f>IF(E3573="","",INDEX(TableLookupWakeUpScore[],MATCH(E3573,TableLookupWakeUpScore[Wake Up],0),MATCH(P$1,TableLookupWakeUpScore[#Headers],0)))</f>
        <v/>
      </c>
      <c r="Q3573" s="30" t="str">
        <f t="shared" si="888"/>
        <v/>
      </c>
      <c r="R3573" s="31" t="str">
        <f t="shared" si="889"/>
        <v/>
      </c>
      <c r="S3573" s="34" t="str">
        <f>IF($C3573="","",INDEX(TableLookupSleepQuality[],MATCH($C3573,TableLookupSleepQuality[Sleep Quality Low],1),MATCH(S$1,TableLookupSleepQuality[#Headers],0)))</f>
        <v/>
      </c>
      <c r="T3573" s="35" t="str">
        <f>IF($C3573="","",INDEX(TableLookupSleepQuality[],MATCH($C3573,TableLookupSleepQuality[Sleep Quality Low],1),MATCH(T$1,TableLookupSleepQuality[#Headers],0)))</f>
        <v/>
      </c>
      <c r="X3573" s="36" t="str">
        <f t="shared" si="890"/>
        <v/>
      </c>
      <c r="Y3573" s="40" t="str">
        <f t="shared" si="896"/>
        <v/>
      </c>
      <c r="Z3573" s="13" t="str">
        <f t="shared" si="896"/>
        <v/>
      </c>
      <c r="AA3573" s="13" t="str">
        <f t="shared" si="896"/>
        <v/>
      </c>
      <c r="AB3573" s="13" t="str">
        <f t="shared" si="896"/>
        <v/>
      </c>
      <c r="AC3573" s="13" t="str">
        <f t="shared" si="896"/>
        <v/>
      </c>
      <c r="AD3573" s="13" t="str">
        <f t="shared" si="896"/>
        <v/>
      </c>
    </row>
    <row r="3574" spans="7:30" x14ac:dyDescent="0.25">
      <c r="G3574" s="18" t="str">
        <f t="shared" si="881"/>
        <v/>
      </c>
      <c r="H3574" s="22" t="str">
        <f t="shared" si="882"/>
        <v/>
      </c>
      <c r="I3574" s="23" t="str">
        <f t="shared" si="883"/>
        <v/>
      </c>
      <c r="J3574" s="22" t="str">
        <f t="shared" si="884"/>
        <v/>
      </c>
      <c r="K3574" s="24" t="str">
        <f t="shared" si="885"/>
        <v/>
      </c>
      <c r="L3574" s="42" t="str">
        <f t="shared" si="891"/>
        <v/>
      </c>
      <c r="M3574" s="43" t="str">
        <f t="shared" si="892"/>
        <v/>
      </c>
      <c r="N3574" s="26" t="str">
        <f t="shared" si="886"/>
        <v/>
      </c>
      <c r="O3574" s="26" t="str">
        <f t="shared" si="887"/>
        <v/>
      </c>
      <c r="P3574" s="28" t="str">
        <f>IF(E3574="","",INDEX(TableLookupWakeUpScore[],MATCH(E3574,TableLookupWakeUpScore[Wake Up],0),MATCH(P$1,TableLookupWakeUpScore[#Headers],0)))</f>
        <v/>
      </c>
      <c r="Q3574" s="30" t="str">
        <f t="shared" si="888"/>
        <v/>
      </c>
      <c r="R3574" s="31" t="str">
        <f t="shared" si="889"/>
        <v/>
      </c>
      <c r="S3574" s="34" t="str">
        <f>IF($C3574="","",INDEX(TableLookupSleepQuality[],MATCH($C3574,TableLookupSleepQuality[Sleep Quality Low],1),MATCH(S$1,TableLookupSleepQuality[#Headers],0)))</f>
        <v/>
      </c>
      <c r="T3574" s="35" t="str">
        <f>IF($C3574="","",INDEX(TableLookupSleepQuality[],MATCH($C3574,TableLookupSleepQuality[Sleep Quality Low],1),MATCH(T$1,TableLookupSleepQuality[#Headers],0)))</f>
        <v/>
      </c>
      <c r="X3574" s="36" t="str">
        <f t="shared" si="890"/>
        <v/>
      </c>
      <c r="Y3574" s="40" t="str">
        <f t="shared" si="896"/>
        <v/>
      </c>
      <c r="Z3574" s="13" t="str">
        <f t="shared" si="896"/>
        <v/>
      </c>
      <c r="AA3574" s="13" t="str">
        <f t="shared" si="896"/>
        <v/>
      </c>
      <c r="AB3574" s="13" t="str">
        <f t="shared" si="896"/>
        <v/>
      </c>
      <c r="AC3574" s="13" t="str">
        <f t="shared" si="896"/>
        <v/>
      </c>
      <c r="AD3574" s="13" t="str">
        <f t="shared" si="896"/>
        <v/>
      </c>
    </row>
    <row r="3575" spans="7:30" x14ac:dyDescent="0.25">
      <c r="G3575" s="18" t="str">
        <f t="shared" si="881"/>
        <v/>
      </c>
      <c r="H3575" s="22" t="str">
        <f t="shared" si="882"/>
        <v/>
      </c>
      <c r="I3575" s="23" t="str">
        <f t="shared" si="883"/>
        <v/>
      </c>
      <c r="J3575" s="22" t="str">
        <f t="shared" si="884"/>
        <v/>
      </c>
      <c r="K3575" s="24" t="str">
        <f t="shared" si="885"/>
        <v/>
      </c>
      <c r="L3575" s="42" t="str">
        <f t="shared" si="891"/>
        <v/>
      </c>
      <c r="M3575" s="43" t="str">
        <f t="shared" si="892"/>
        <v/>
      </c>
      <c r="N3575" s="26" t="str">
        <f t="shared" si="886"/>
        <v/>
      </c>
      <c r="O3575" s="26" t="str">
        <f t="shared" si="887"/>
        <v/>
      </c>
      <c r="P3575" s="28" t="str">
        <f>IF(E3575="","",INDEX(TableLookupWakeUpScore[],MATCH(E3575,TableLookupWakeUpScore[Wake Up],0),MATCH(P$1,TableLookupWakeUpScore[#Headers],0)))</f>
        <v/>
      </c>
      <c r="Q3575" s="30" t="str">
        <f t="shared" si="888"/>
        <v/>
      </c>
      <c r="R3575" s="31" t="str">
        <f t="shared" si="889"/>
        <v/>
      </c>
      <c r="S3575" s="34" t="str">
        <f>IF($C3575="","",INDEX(TableLookupSleepQuality[],MATCH($C3575,TableLookupSleepQuality[Sleep Quality Low],1),MATCH(S$1,TableLookupSleepQuality[#Headers],0)))</f>
        <v/>
      </c>
      <c r="T3575" s="35" t="str">
        <f>IF($C3575="","",INDEX(TableLookupSleepQuality[],MATCH($C3575,TableLookupSleepQuality[Sleep Quality Low],1),MATCH(T$1,TableLookupSleepQuality[#Headers],0)))</f>
        <v/>
      </c>
      <c r="X3575" s="36" t="str">
        <f t="shared" si="890"/>
        <v/>
      </c>
      <c r="Y3575" s="40" t="str">
        <f t="shared" si="896"/>
        <v/>
      </c>
      <c r="Z3575" s="13" t="str">
        <f t="shared" si="896"/>
        <v/>
      </c>
      <c r="AA3575" s="13" t="str">
        <f t="shared" si="896"/>
        <v/>
      </c>
      <c r="AB3575" s="13" t="str">
        <f t="shared" si="896"/>
        <v/>
      </c>
      <c r="AC3575" s="13" t="str">
        <f t="shared" si="896"/>
        <v/>
      </c>
      <c r="AD3575" s="13" t="str">
        <f t="shared" si="896"/>
        <v/>
      </c>
    </row>
    <row r="3576" spans="7:30" x14ac:dyDescent="0.25">
      <c r="G3576" s="18" t="str">
        <f t="shared" si="881"/>
        <v/>
      </c>
      <c r="H3576" s="22" t="str">
        <f t="shared" si="882"/>
        <v/>
      </c>
      <c r="I3576" s="23" t="str">
        <f t="shared" si="883"/>
        <v/>
      </c>
      <c r="J3576" s="22" t="str">
        <f t="shared" si="884"/>
        <v/>
      </c>
      <c r="K3576" s="24" t="str">
        <f t="shared" si="885"/>
        <v/>
      </c>
      <c r="L3576" s="42" t="str">
        <f t="shared" si="891"/>
        <v/>
      </c>
      <c r="M3576" s="43" t="str">
        <f t="shared" si="892"/>
        <v/>
      </c>
      <c r="N3576" s="26" t="str">
        <f t="shared" si="886"/>
        <v/>
      </c>
      <c r="O3576" s="26" t="str">
        <f t="shared" si="887"/>
        <v/>
      </c>
      <c r="P3576" s="28" t="str">
        <f>IF(E3576="","",INDEX(TableLookupWakeUpScore[],MATCH(E3576,TableLookupWakeUpScore[Wake Up],0),MATCH(P$1,TableLookupWakeUpScore[#Headers],0)))</f>
        <v/>
      </c>
      <c r="Q3576" s="30" t="str">
        <f t="shared" si="888"/>
        <v/>
      </c>
      <c r="R3576" s="31" t="str">
        <f t="shared" si="889"/>
        <v/>
      </c>
      <c r="S3576" s="34" t="str">
        <f>IF($C3576="","",INDEX(TableLookupSleepQuality[],MATCH($C3576,TableLookupSleepQuality[Sleep Quality Low],1),MATCH(S$1,TableLookupSleepQuality[#Headers],0)))</f>
        <v/>
      </c>
      <c r="T3576" s="35" t="str">
        <f>IF($C3576="","",INDEX(TableLookupSleepQuality[],MATCH($C3576,TableLookupSleepQuality[Sleep Quality Low],1),MATCH(T$1,TableLookupSleepQuality[#Headers],0)))</f>
        <v/>
      </c>
      <c r="X3576" s="36" t="str">
        <f t="shared" si="890"/>
        <v/>
      </c>
      <c r="Y3576" s="40" t="str">
        <f t="shared" si="896"/>
        <v/>
      </c>
      <c r="Z3576" s="13" t="str">
        <f t="shared" si="896"/>
        <v/>
      </c>
      <c r="AA3576" s="13" t="str">
        <f t="shared" si="896"/>
        <v/>
      </c>
      <c r="AB3576" s="13" t="str">
        <f t="shared" si="896"/>
        <v/>
      </c>
      <c r="AC3576" s="13" t="str">
        <f t="shared" si="896"/>
        <v/>
      </c>
      <c r="AD3576" s="13" t="str">
        <f t="shared" si="896"/>
        <v/>
      </c>
    </row>
    <row r="3577" spans="7:30" x14ac:dyDescent="0.25">
      <c r="G3577" s="18" t="str">
        <f t="shared" si="881"/>
        <v/>
      </c>
      <c r="H3577" s="22" t="str">
        <f t="shared" si="882"/>
        <v/>
      </c>
      <c r="I3577" s="23" t="str">
        <f t="shared" si="883"/>
        <v/>
      </c>
      <c r="J3577" s="22" t="str">
        <f t="shared" si="884"/>
        <v/>
      </c>
      <c r="K3577" s="24" t="str">
        <f t="shared" si="885"/>
        <v/>
      </c>
      <c r="L3577" s="42" t="str">
        <f t="shared" si="891"/>
        <v/>
      </c>
      <c r="M3577" s="43" t="str">
        <f t="shared" si="892"/>
        <v/>
      </c>
      <c r="N3577" s="26" t="str">
        <f t="shared" si="886"/>
        <v/>
      </c>
      <c r="O3577" s="26" t="str">
        <f t="shared" si="887"/>
        <v/>
      </c>
      <c r="P3577" s="28" t="str">
        <f>IF(E3577="","",INDEX(TableLookupWakeUpScore[],MATCH(E3577,TableLookupWakeUpScore[Wake Up],0),MATCH(P$1,TableLookupWakeUpScore[#Headers],0)))</f>
        <v/>
      </c>
      <c r="Q3577" s="30" t="str">
        <f t="shared" si="888"/>
        <v/>
      </c>
      <c r="R3577" s="31" t="str">
        <f t="shared" si="889"/>
        <v/>
      </c>
      <c r="S3577" s="34" t="str">
        <f>IF($C3577="","",INDEX(TableLookupSleepQuality[],MATCH($C3577,TableLookupSleepQuality[Sleep Quality Low],1),MATCH(S$1,TableLookupSleepQuality[#Headers],0)))</f>
        <v/>
      </c>
      <c r="T3577" s="35" t="str">
        <f>IF($C3577="","",INDEX(TableLookupSleepQuality[],MATCH($C3577,TableLookupSleepQuality[Sleep Quality Low],1),MATCH(T$1,TableLookupSleepQuality[#Headers],0)))</f>
        <v/>
      </c>
      <c r="X3577" s="36" t="str">
        <f t="shared" si="890"/>
        <v/>
      </c>
      <c r="Y3577" s="40" t="str">
        <f t="shared" si="896"/>
        <v/>
      </c>
      <c r="Z3577" s="13" t="str">
        <f t="shared" si="896"/>
        <v/>
      </c>
      <c r="AA3577" s="13" t="str">
        <f t="shared" si="896"/>
        <v/>
      </c>
      <c r="AB3577" s="13" t="str">
        <f t="shared" si="896"/>
        <v/>
      </c>
      <c r="AC3577" s="13" t="str">
        <f t="shared" si="896"/>
        <v/>
      </c>
      <c r="AD3577" s="13" t="str">
        <f t="shared" si="896"/>
        <v/>
      </c>
    </row>
    <row r="3578" spans="7:30" x14ac:dyDescent="0.25">
      <c r="G3578" s="18" t="str">
        <f t="shared" si="881"/>
        <v/>
      </c>
      <c r="H3578" s="22" t="str">
        <f t="shared" si="882"/>
        <v/>
      </c>
      <c r="I3578" s="23" t="str">
        <f t="shared" si="883"/>
        <v/>
      </c>
      <c r="J3578" s="22" t="str">
        <f t="shared" si="884"/>
        <v/>
      </c>
      <c r="K3578" s="24" t="str">
        <f t="shared" si="885"/>
        <v/>
      </c>
      <c r="L3578" s="42" t="str">
        <f t="shared" si="891"/>
        <v/>
      </c>
      <c r="M3578" s="43" t="str">
        <f t="shared" si="892"/>
        <v/>
      </c>
      <c r="N3578" s="26" t="str">
        <f t="shared" si="886"/>
        <v/>
      </c>
      <c r="O3578" s="26" t="str">
        <f t="shared" si="887"/>
        <v/>
      </c>
      <c r="P3578" s="28" t="str">
        <f>IF(E3578="","",INDEX(TableLookupWakeUpScore[],MATCH(E3578,TableLookupWakeUpScore[Wake Up],0),MATCH(P$1,TableLookupWakeUpScore[#Headers],0)))</f>
        <v/>
      </c>
      <c r="Q3578" s="30" t="str">
        <f t="shared" si="888"/>
        <v/>
      </c>
      <c r="R3578" s="31" t="str">
        <f t="shared" si="889"/>
        <v/>
      </c>
      <c r="S3578" s="34" t="str">
        <f>IF($C3578="","",INDEX(TableLookupSleepQuality[],MATCH($C3578,TableLookupSleepQuality[Sleep Quality Low],1),MATCH(S$1,TableLookupSleepQuality[#Headers],0)))</f>
        <v/>
      </c>
      <c r="T3578" s="35" t="str">
        <f>IF($C3578="","",INDEX(TableLookupSleepQuality[],MATCH($C3578,TableLookupSleepQuality[Sleep Quality Low],1),MATCH(T$1,TableLookupSleepQuality[#Headers],0)))</f>
        <v/>
      </c>
      <c r="X3578" s="36" t="str">
        <f t="shared" si="890"/>
        <v/>
      </c>
      <c r="Y3578" s="40" t="str">
        <f t="shared" si="896"/>
        <v/>
      </c>
      <c r="Z3578" s="13" t="str">
        <f t="shared" si="896"/>
        <v/>
      </c>
      <c r="AA3578" s="13" t="str">
        <f t="shared" si="896"/>
        <v/>
      </c>
      <c r="AB3578" s="13" t="str">
        <f t="shared" si="896"/>
        <v/>
      </c>
      <c r="AC3578" s="13" t="str">
        <f t="shared" si="896"/>
        <v/>
      </c>
      <c r="AD3578" s="13" t="str">
        <f t="shared" si="896"/>
        <v/>
      </c>
    </row>
    <row r="3579" spans="7:30" x14ac:dyDescent="0.25">
      <c r="G3579" s="18" t="str">
        <f t="shared" si="881"/>
        <v/>
      </c>
      <c r="H3579" s="22" t="str">
        <f t="shared" si="882"/>
        <v/>
      </c>
      <c r="I3579" s="23" t="str">
        <f t="shared" si="883"/>
        <v/>
      </c>
      <c r="J3579" s="22" t="str">
        <f t="shared" si="884"/>
        <v/>
      </c>
      <c r="K3579" s="24" t="str">
        <f t="shared" si="885"/>
        <v/>
      </c>
      <c r="L3579" s="42" t="str">
        <f t="shared" si="891"/>
        <v/>
      </c>
      <c r="M3579" s="43" t="str">
        <f t="shared" si="892"/>
        <v/>
      </c>
      <c r="N3579" s="26" t="str">
        <f t="shared" si="886"/>
        <v/>
      </c>
      <c r="O3579" s="26" t="str">
        <f t="shared" si="887"/>
        <v/>
      </c>
      <c r="P3579" s="28" t="str">
        <f>IF(E3579="","",INDEX(TableLookupWakeUpScore[],MATCH(E3579,TableLookupWakeUpScore[Wake Up],0),MATCH(P$1,TableLookupWakeUpScore[#Headers],0)))</f>
        <v/>
      </c>
      <c r="Q3579" s="30" t="str">
        <f t="shared" si="888"/>
        <v/>
      </c>
      <c r="R3579" s="31" t="str">
        <f t="shared" si="889"/>
        <v/>
      </c>
      <c r="S3579" s="34" t="str">
        <f>IF($C3579="","",INDEX(TableLookupSleepQuality[],MATCH($C3579,TableLookupSleepQuality[Sleep Quality Low],1),MATCH(S$1,TableLookupSleepQuality[#Headers],0)))</f>
        <v/>
      </c>
      <c r="T3579" s="35" t="str">
        <f>IF($C3579="","",INDEX(TableLookupSleepQuality[],MATCH($C3579,TableLookupSleepQuality[Sleep Quality Low],1),MATCH(T$1,TableLookupSleepQuality[#Headers],0)))</f>
        <v/>
      </c>
      <c r="X3579" s="36" t="str">
        <f t="shared" si="890"/>
        <v/>
      </c>
      <c r="Y3579" s="40" t="str">
        <f t="shared" si="896"/>
        <v/>
      </c>
      <c r="Z3579" s="13" t="str">
        <f t="shared" si="896"/>
        <v/>
      </c>
      <c r="AA3579" s="13" t="str">
        <f t="shared" si="896"/>
        <v/>
      </c>
      <c r="AB3579" s="13" t="str">
        <f t="shared" si="896"/>
        <v/>
      </c>
      <c r="AC3579" s="13" t="str">
        <f t="shared" si="896"/>
        <v/>
      </c>
      <c r="AD3579" s="13" t="str">
        <f t="shared" si="896"/>
        <v/>
      </c>
    </row>
    <row r="3580" spans="7:30" x14ac:dyDescent="0.25">
      <c r="G3580" s="18" t="str">
        <f t="shared" si="881"/>
        <v/>
      </c>
      <c r="H3580" s="22" t="str">
        <f t="shared" si="882"/>
        <v/>
      </c>
      <c r="I3580" s="23" t="str">
        <f t="shared" si="883"/>
        <v/>
      </c>
      <c r="J3580" s="22" t="str">
        <f t="shared" si="884"/>
        <v/>
      </c>
      <c r="K3580" s="24" t="str">
        <f t="shared" si="885"/>
        <v/>
      </c>
      <c r="L3580" s="42" t="str">
        <f t="shared" si="891"/>
        <v/>
      </c>
      <c r="M3580" s="43" t="str">
        <f t="shared" si="892"/>
        <v/>
      </c>
      <c r="N3580" s="26" t="str">
        <f t="shared" si="886"/>
        <v/>
      </c>
      <c r="O3580" s="26" t="str">
        <f t="shared" si="887"/>
        <v/>
      </c>
      <c r="P3580" s="28" t="str">
        <f>IF(E3580="","",INDEX(TableLookupWakeUpScore[],MATCH(E3580,TableLookupWakeUpScore[Wake Up],0),MATCH(P$1,TableLookupWakeUpScore[#Headers],0)))</f>
        <v/>
      </c>
      <c r="Q3580" s="30" t="str">
        <f t="shared" si="888"/>
        <v/>
      </c>
      <c r="R3580" s="31" t="str">
        <f t="shared" si="889"/>
        <v/>
      </c>
      <c r="S3580" s="34" t="str">
        <f>IF($C3580="","",INDEX(TableLookupSleepQuality[],MATCH($C3580,TableLookupSleepQuality[Sleep Quality Low],1),MATCH(S$1,TableLookupSleepQuality[#Headers],0)))</f>
        <v/>
      </c>
      <c r="T3580" s="35" t="str">
        <f>IF($C3580="","",INDEX(TableLookupSleepQuality[],MATCH($C3580,TableLookupSleepQuality[Sleep Quality Low],1),MATCH(T$1,TableLookupSleepQuality[#Headers],0)))</f>
        <v/>
      </c>
      <c r="X3580" s="36" t="str">
        <f t="shared" si="890"/>
        <v/>
      </c>
      <c r="Y3580" s="40" t="str">
        <f t="shared" si="896"/>
        <v/>
      </c>
      <c r="Z3580" s="13" t="str">
        <f t="shared" si="896"/>
        <v/>
      </c>
      <c r="AA3580" s="13" t="str">
        <f t="shared" si="896"/>
        <v/>
      </c>
      <c r="AB3580" s="13" t="str">
        <f t="shared" si="896"/>
        <v/>
      </c>
      <c r="AC3580" s="13" t="str">
        <f t="shared" si="896"/>
        <v/>
      </c>
      <c r="AD3580" s="13" t="str">
        <f t="shared" si="896"/>
        <v/>
      </c>
    </row>
    <row r="3581" spans="7:30" x14ac:dyDescent="0.25">
      <c r="G3581" s="18" t="str">
        <f t="shared" si="881"/>
        <v/>
      </c>
      <c r="H3581" s="22" t="str">
        <f t="shared" si="882"/>
        <v/>
      </c>
      <c r="I3581" s="23" t="str">
        <f t="shared" si="883"/>
        <v/>
      </c>
      <c r="J3581" s="22" t="str">
        <f t="shared" si="884"/>
        <v/>
      </c>
      <c r="K3581" s="24" t="str">
        <f t="shared" si="885"/>
        <v/>
      </c>
      <c r="L3581" s="42" t="str">
        <f t="shared" si="891"/>
        <v/>
      </c>
      <c r="M3581" s="43" t="str">
        <f t="shared" si="892"/>
        <v/>
      </c>
      <c r="N3581" s="26" t="str">
        <f t="shared" si="886"/>
        <v/>
      </c>
      <c r="O3581" s="26" t="str">
        <f t="shared" si="887"/>
        <v/>
      </c>
      <c r="P3581" s="28" t="str">
        <f>IF(E3581="","",INDEX(TableLookupWakeUpScore[],MATCH(E3581,TableLookupWakeUpScore[Wake Up],0),MATCH(P$1,TableLookupWakeUpScore[#Headers],0)))</f>
        <v/>
      </c>
      <c r="Q3581" s="30" t="str">
        <f t="shared" si="888"/>
        <v/>
      </c>
      <c r="R3581" s="31" t="str">
        <f t="shared" si="889"/>
        <v/>
      </c>
      <c r="S3581" s="34" t="str">
        <f>IF($C3581="","",INDEX(TableLookupSleepQuality[],MATCH($C3581,TableLookupSleepQuality[Sleep Quality Low],1),MATCH(S$1,TableLookupSleepQuality[#Headers],0)))</f>
        <v/>
      </c>
      <c r="T3581" s="35" t="str">
        <f>IF($C3581="","",INDEX(TableLookupSleepQuality[],MATCH($C3581,TableLookupSleepQuality[Sleep Quality Low],1),MATCH(T$1,TableLookupSleepQuality[#Headers],0)))</f>
        <v/>
      </c>
      <c r="X3581" s="36" t="str">
        <f t="shared" si="890"/>
        <v/>
      </c>
      <c r="Y3581" s="40" t="str">
        <f t="shared" si="896"/>
        <v/>
      </c>
      <c r="Z3581" s="13" t="str">
        <f t="shared" si="896"/>
        <v/>
      </c>
      <c r="AA3581" s="13" t="str">
        <f t="shared" si="896"/>
        <v/>
      </c>
      <c r="AB3581" s="13" t="str">
        <f t="shared" si="896"/>
        <v/>
      </c>
      <c r="AC3581" s="13" t="str">
        <f t="shared" si="896"/>
        <v/>
      </c>
      <c r="AD3581" s="13" t="str">
        <f t="shared" si="896"/>
        <v/>
      </c>
    </row>
    <row r="3582" spans="7:30" x14ac:dyDescent="0.25">
      <c r="G3582" s="18" t="str">
        <f t="shared" si="881"/>
        <v/>
      </c>
      <c r="H3582" s="22" t="str">
        <f t="shared" si="882"/>
        <v/>
      </c>
      <c r="I3582" s="23" t="str">
        <f t="shared" si="883"/>
        <v/>
      </c>
      <c r="J3582" s="22" t="str">
        <f t="shared" si="884"/>
        <v/>
      </c>
      <c r="K3582" s="24" t="str">
        <f t="shared" si="885"/>
        <v/>
      </c>
      <c r="L3582" s="42" t="str">
        <f t="shared" si="891"/>
        <v/>
      </c>
      <c r="M3582" s="43" t="str">
        <f t="shared" si="892"/>
        <v/>
      </c>
      <c r="N3582" s="26" t="str">
        <f t="shared" si="886"/>
        <v/>
      </c>
      <c r="O3582" s="26" t="str">
        <f t="shared" si="887"/>
        <v/>
      </c>
      <c r="P3582" s="28" t="str">
        <f>IF(E3582="","",INDEX(TableLookupWakeUpScore[],MATCH(E3582,TableLookupWakeUpScore[Wake Up],0),MATCH(P$1,TableLookupWakeUpScore[#Headers],0)))</f>
        <v/>
      </c>
      <c r="Q3582" s="30" t="str">
        <f t="shared" si="888"/>
        <v/>
      </c>
      <c r="R3582" s="31" t="str">
        <f t="shared" si="889"/>
        <v/>
      </c>
      <c r="S3582" s="34" t="str">
        <f>IF($C3582="","",INDEX(TableLookupSleepQuality[],MATCH($C3582,TableLookupSleepQuality[Sleep Quality Low],1),MATCH(S$1,TableLookupSleepQuality[#Headers],0)))</f>
        <v/>
      </c>
      <c r="T3582" s="35" t="str">
        <f>IF($C3582="","",INDEX(TableLookupSleepQuality[],MATCH($C3582,TableLookupSleepQuality[Sleep Quality Low],1),MATCH(T$1,TableLookupSleepQuality[#Headers],0)))</f>
        <v/>
      </c>
      <c r="X3582" s="36" t="str">
        <f t="shared" si="890"/>
        <v/>
      </c>
      <c r="Y3582" s="40" t="str">
        <f t="shared" si="896"/>
        <v/>
      </c>
      <c r="Z3582" s="13" t="str">
        <f t="shared" si="896"/>
        <v/>
      </c>
      <c r="AA3582" s="13" t="str">
        <f t="shared" si="896"/>
        <v/>
      </c>
      <c r="AB3582" s="13" t="str">
        <f t="shared" si="896"/>
        <v/>
      </c>
      <c r="AC3582" s="13" t="str">
        <f t="shared" si="896"/>
        <v/>
      </c>
      <c r="AD3582" s="13" t="str">
        <f t="shared" si="896"/>
        <v/>
      </c>
    </row>
    <row r="3583" spans="7:30" x14ac:dyDescent="0.25">
      <c r="G3583" s="18" t="str">
        <f t="shared" si="881"/>
        <v/>
      </c>
      <c r="H3583" s="22" t="str">
        <f t="shared" si="882"/>
        <v/>
      </c>
      <c r="I3583" s="23" t="str">
        <f t="shared" si="883"/>
        <v/>
      </c>
      <c r="J3583" s="22" t="str">
        <f t="shared" si="884"/>
        <v/>
      </c>
      <c r="K3583" s="24" t="str">
        <f t="shared" si="885"/>
        <v/>
      </c>
      <c r="L3583" s="42" t="str">
        <f t="shared" si="891"/>
        <v/>
      </c>
      <c r="M3583" s="43" t="str">
        <f t="shared" si="892"/>
        <v/>
      </c>
      <c r="N3583" s="26" t="str">
        <f t="shared" si="886"/>
        <v/>
      </c>
      <c r="O3583" s="26" t="str">
        <f t="shared" si="887"/>
        <v/>
      </c>
      <c r="P3583" s="28" t="str">
        <f>IF(E3583="","",INDEX(TableLookupWakeUpScore[],MATCH(E3583,TableLookupWakeUpScore[Wake Up],0),MATCH(P$1,TableLookupWakeUpScore[#Headers],0)))</f>
        <v/>
      </c>
      <c r="Q3583" s="30" t="str">
        <f t="shared" si="888"/>
        <v/>
      </c>
      <c r="R3583" s="31" t="str">
        <f t="shared" si="889"/>
        <v/>
      </c>
      <c r="S3583" s="34" t="str">
        <f>IF($C3583="","",INDEX(TableLookupSleepQuality[],MATCH($C3583,TableLookupSleepQuality[Sleep Quality Low],1),MATCH(S$1,TableLookupSleepQuality[#Headers],0)))</f>
        <v/>
      </c>
      <c r="T3583" s="35" t="str">
        <f>IF($C3583="","",INDEX(TableLookupSleepQuality[],MATCH($C3583,TableLookupSleepQuality[Sleep Quality Low],1),MATCH(T$1,TableLookupSleepQuality[#Headers],0)))</f>
        <v/>
      </c>
      <c r="X3583" s="36" t="str">
        <f t="shared" si="890"/>
        <v/>
      </c>
      <c r="Y3583" s="40" t="str">
        <f t="shared" si="896"/>
        <v/>
      </c>
      <c r="Z3583" s="13" t="str">
        <f t="shared" si="896"/>
        <v/>
      </c>
      <c r="AA3583" s="13" t="str">
        <f t="shared" si="896"/>
        <v/>
      </c>
      <c r="AB3583" s="13" t="str">
        <f t="shared" si="896"/>
        <v/>
      </c>
      <c r="AC3583" s="13" t="str">
        <f t="shared" si="896"/>
        <v/>
      </c>
      <c r="AD3583" s="13" t="str">
        <f t="shared" si="896"/>
        <v/>
      </c>
    </row>
    <row r="3584" spans="7:30" x14ac:dyDescent="0.25">
      <c r="G3584" s="18" t="str">
        <f t="shared" si="881"/>
        <v/>
      </c>
      <c r="H3584" s="22" t="str">
        <f t="shared" si="882"/>
        <v/>
      </c>
      <c r="I3584" s="23" t="str">
        <f t="shared" si="883"/>
        <v/>
      </c>
      <c r="J3584" s="22" t="str">
        <f t="shared" si="884"/>
        <v/>
      </c>
      <c r="K3584" s="24" t="str">
        <f t="shared" si="885"/>
        <v/>
      </c>
      <c r="L3584" s="42" t="str">
        <f t="shared" si="891"/>
        <v/>
      </c>
      <c r="M3584" s="43" t="str">
        <f t="shared" si="892"/>
        <v/>
      </c>
      <c r="N3584" s="26" t="str">
        <f t="shared" si="886"/>
        <v/>
      </c>
      <c r="O3584" s="26" t="str">
        <f t="shared" si="887"/>
        <v/>
      </c>
      <c r="P3584" s="28" t="str">
        <f>IF(E3584="","",INDEX(TableLookupWakeUpScore[],MATCH(E3584,TableLookupWakeUpScore[Wake Up],0),MATCH(P$1,TableLookupWakeUpScore[#Headers],0)))</f>
        <v/>
      </c>
      <c r="Q3584" s="30" t="str">
        <f t="shared" si="888"/>
        <v/>
      </c>
      <c r="R3584" s="31" t="str">
        <f t="shared" si="889"/>
        <v/>
      </c>
      <c r="S3584" s="34" t="str">
        <f>IF($C3584="","",INDEX(TableLookupSleepQuality[],MATCH($C3584,TableLookupSleepQuality[Sleep Quality Low],1),MATCH(S$1,TableLookupSleepQuality[#Headers],0)))</f>
        <v/>
      </c>
      <c r="T3584" s="35" t="str">
        <f>IF($C3584="","",INDEX(TableLookupSleepQuality[],MATCH($C3584,TableLookupSleepQuality[Sleep Quality Low],1),MATCH(T$1,TableLookupSleepQuality[#Headers],0)))</f>
        <v/>
      </c>
      <c r="X3584" s="36" t="str">
        <f t="shared" si="890"/>
        <v/>
      </c>
      <c r="Y3584" s="40" t="str">
        <f t="shared" si="896"/>
        <v/>
      </c>
      <c r="Z3584" s="13" t="str">
        <f t="shared" si="896"/>
        <v/>
      </c>
      <c r="AA3584" s="13" t="str">
        <f t="shared" si="896"/>
        <v/>
      </c>
      <c r="AB3584" s="13" t="str">
        <f t="shared" si="896"/>
        <v/>
      </c>
      <c r="AC3584" s="13" t="str">
        <f t="shared" si="896"/>
        <v/>
      </c>
      <c r="AD3584" s="13" t="str">
        <f t="shared" si="896"/>
        <v/>
      </c>
    </row>
    <row r="3585" spans="7:30" x14ac:dyDescent="0.25">
      <c r="G3585" s="18" t="str">
        <f t="shared" si="881"/>
        <v/>
      </c>
      <c r="H3585" s="22" t="str">
        <f t="shared" si="882"/>
        <v/>
      </c>
      <c r="I3585" s="23" t="str">
        <f t="shared" si="883"/>
        <v/>
      </c>
      <c r="J3585" s="22" t="str">
        <f t="shared" si="884"/>
        <v/>
      </c>
      <c r="K3585" s="24" t="str">
        <f t="shared" si="885"/>
        <v/>
      </c>
      <c r="L3585" s="42" t="str">
        <f t="shared" si="891"/>
        <v/>
      </c>
      <c r="M3585" s="43" t="str">
        <f t="shared" si="892"/>
        <v/>
      </c>
      <c r="N3585" s="26" t="str">
        <f t="shared" si="886"/>
        <v/>
      </c>
      <c r="O3585" s="26" t="str">
        <f t="shared" si="887"/>
        <v/>
      </c>
      <c r="P3585" s="28" t="str">
        <f>IF(E3585="","",INDEX(TableLookupWakeUpScore[],MATCH(E3585,TableLookupWakeUpScore[Wake Up],0),MATCH(P$1,TableLookupWakeUpScore[#Headers],0)))</f>
        <v/>
      </c>
      <c r="Q3585" s="30" t="str">
        <f t="shared" si="888"/>
        <v/>
      </c>
      <c r="R3585" s="31" t="str">
        <f t="shared" si="889"/>
        <v/>
      </c>
      <c r="S3585" s="34" t="str">
        <f>IF($C3585="","",INDEX(TableLookupSleepQuality[],MATCH($C3585,TableLookupSleepQuality[Sleep Quality Low],1),MATCH(S$1,TableLookupSleepQuality[#Headers],0)))</f>
        <v/>
      </c>
      <c r="T3585" s="35" t="str">
        <f>IF($C3585="","",INDEX(TableLookupSleepQuality[],MATCH($C3585,TableLookupSleepQuality[Sleep Quality Low],1),MATCH(T$1,TableLookupSleepQuality[#Headers],0)))</f>
        <v/>
      </c>
      <c r="X3585" s="36" t="str">
        <f t="shared" si="890"/>
        <v/>
      </c>
      <c r="Y3585" s="40" t="str">
        <f t="shared" si="896"/>
        <v/>
      </c>
      <c r="Z3585" s="13" t="str">
        <f t="shared" si="896"/>
        <v/>
      </c>
      <c r="AA3585" s="13" t="str">
        <f t="shared" si="896"/>
        <v/>
      </c>
      <c r="AB3585" s="13" t="str">
        <f t="shared" si="896"/>
        <v/>
      </c>
      <c r="AC3585" s="13" t="str">
        <f t="shared" si="896"/>
        <v/>
      </c>
      <c r="AD3585" s="13" t="str">
        <f t="shared" si="896"/>
        <v/>
      </c>
    </row>
    <row r="3586" spans="7:30" x14ac:dyDescent="0.25">
      <c r="G3586" s="18" t="str">
        <f t="shared" ref="G3586:G3649" si="897">IF($B3586="","",VALUE(TEXT($B3586,"yyyy")))</f>
        <v/>
      </c>
      <c r="H3586" s="22" t="str">
        <f t="shared" ref="H3586:H3649" si="898">IF($B3586="","",VALUE(TEXT($B3586,"mm")))</f>
        <v/>
      </c>
      <c r="I3586" s="23" t="str">
        <f t="shared" ref="I3586:I3649" si="899">IF($B3586="","",TEXT($B3586,"mmm"))</f>
        <v/>
      </c>
      <c r="J3586" s="22" t="str">
        <f t="shared" ref="J3586:J3649" si="900">IF($B3586="","",VALUE(TEXT($B3586,"dd")))</f>
        <v/>
      </c>
      <c r="K3586" s="24" t="str">
        <f t="shared" ref="K3586:K3649" si="901">IF($B3586="","",TEXT($B3586,"ddd"))</f>
        <v/>
      </c>
      <c r="L3586" s="42" t="str">
        <f t="shared" si="891"/>
        <v/>
      </c>
      <c r="M3586" s="43" t="str">
        <f t="shared" si="892"/>
        <v/>
      </c>
      <c r="N3586" s="26" t="str">
        <f t="shared" ref="N3586:N3649" si="902">IF(A3586="","",TIME(HOUR(A3586),MINUTE(A3586),SECOND(A3586)))</f>
        <v/>
      </c>
      <c r="O3586" s="26" t="str">
        <f t="shared" ref="O3586:O3649" si="903">IF(B3586="","",TIME(HOUR(B3586),MINUTE(B3586),SECOND(B3586)))</f>
        <v/>
      </c>
      <c r="P3586" s="28" t="str">
        <f>IF(E3586="","",INDEX(TableLookupWakeUpScore[],MATCH(E3586,TableLookupWakeUpScore[Wake Up],0),MATCH(P$1,TableLookupWakeUpScore[#Headers],0)))</f>
        <v/>
      </c>
      <c r="Q3586" s="30" t="str">
        <f t="shared" ref="Q3586:Q3649" si="904">IF(D3586="","",D3586*24)</f>
        <v/>
      </c>
      <c r="R3586" s="31" t="str">
        <f t="shared" ref="R3586:R3649" si="905">IF(OR(A3586="",B3586=""),"",B3586-A3586)</f>
        <v/>
      </c>
      <c r="S3586" s="34" t="str">
        <f>IF($C3586="","",INDEX(TableLookupSleepQuality[],MATCH($C3586,TableLookupSleepQuality[Sleep Quality Low],1),MATCH(S$1,TableLookupSleepQuality[#Headers],0)))</f>
        <v/>
      </c>
      <c r="T3586" s="35" t="str">
        <f>IF($C3586="","",INDEX(TableLookupSleepQuality[],MATCH($C3586,TableLookupSleepQuality[Sleep Quality Low],1),MATCH(T$1,TableLookupSleepQuality[#Headers],0)))</f>
        <v/>
      </c>
      <c r="X3586" s="36" t="str">
        <f t="shared" ref="X3586:X3649" si="906">IF($M3586="","",IF($M3586&gt;=RangeLookupDateStartedRecordingSleepNotes,"YES","NO"))</f>
        <v/>
      </c>
      <c r="Y3586" s="40" t="str">
        <f t="shared" si="896"/>
        <v/>
      </c>
      <c r="Z3586" s="13" t="str">
        <f t="shared" si="896"/>
        <v/>
      </c>
      <c r="AA3586" s="13" t="str">
        <f t="shared" si="896"/>
        <v/>
      </c>
      <c r="AB3586" s="13" t="str">
        <f t="shared" si="896"/>
        <v/>
      </c>
      <c r="AC3586" s="13" t="str">
        <f t="shared" si="896"/>
        <v/>
      </c>
      <c r="AD3586" s="13" t="str">
        <f t="shared" si="896"/>
        <v/>
      </c>
    </row>
    <row r="3587" spans="7:30" x14ac:dyDescent="0.25">
      <c r="G3587" s="18" t="str">
        <f t="shared" si="897"/>
        <v/>
      </c>
      <c r="H3587" s="22" t="str">
        <f t="shared" si="898"/>
        <v/>
      </c>
      <c r="I3587" s="23" t="str">
        <f t="shared" si="899"/>
        <v/>
      </c>
      <c r="J3587" s="22" t="str">
        <f t="shared" si="900"/>
        <v/>
      </c>
      <c r="K3587" s="24" t="str">
        <f t="shared" si="901"/>
        <v/>
      </c>
      <c r="L3587" s="42" t="str">
        <f t="shared" ref="L3587:L3650" si="907">IF(A3587="","",DATE(YEAR(A3587),MONTH(A3587),DAY(A3587)))</f>
        <v/>
      </c>
      <c r="M3587" s="43" t="str">
        <f t="shared" ref="M3587:M3650" si="908">IF(B3587="","",DATE(YEAR(B3587),MONTH(B3587),DAY(B3587)))</f>
        <v/>
      </c>
      <c r="N3587" s="26" t="str">
        <f t="shared" si="902"/>
        <v/>
      </c>
      <c r="O3587" s="26" t="str">
        <f t="shared" si="903"/>
        <v/>
      </c>
      <c r="P3587" s="28" t="str">
        <f>IF(E3587="","",INDEX(TableLookupWakeUpScore[],MATCH(E3587,TableLookupWakeUpScore[Wake Up],0),MATCH(P$1,TableLookupWakeUpScore[#Headers],0)))</f>
        <v/>
      </c>
      <c r="Q3587" s="30" t="str">
        <f t="shared" si="904"/>
        <v/>
      </c>
      <c r="R3587" s="31" t="str">
        <f t="shared" si="905"/>
        <v/>
      </c>
      <c r="S3587" s="34" t="str">
        <f>IF($C3587="","",INDEX(TableLookupSleepQuality[],MATCH($C3587,TableLookupSleepQuality[Sleep Quality Low],1),MATCH(S$1,TableLookupSleepQuality[#Headers],0)))</f>
        <v/>
      </c>
      <c r="T3587" s="35" t="str">
        <f>IF($C3587="","",INDEX(TableLookupSleepQuality[],MATCH($C3587,TableLookupSleepQuality[Sleep Quality Low],1),MATCH(T$1,TableLookupSleepQuality[#Headers],0)))</f>
        <v/>
      </c>
      <c r="X3587" s="36" t="str">
        <f t="shared" si="906"/>
        <v/>
      </c>
      <c r="Y3587" s="40" t="str">
        <f t="shared" ref="Y3587:AD3602" si="909">IF(OR($X3587="NO",$X3587=""),"",IF(COUNTIF($F3587,"*" &amp; Y$1 &amp; "*"),"YES","NO"))</f>
        <v/>
      </c>
      <c r="Z3587" s="13" t="str">
        <f t="shared" si="909"/>
        <v/>
      </c>
      <c r="AA3587" s="13" t="str">
        <f t="shared" si="909"/>
        <v/>
      </c>
      <c r="AB3587" s="13" t="str">
        <f t="shared" si="909"/>
        <v/>
      </c>
      <c r="AC3587" s="13" t="str">
        <f t="shared" si="909"/>
        <v/>
      </c>
      <c r="AD3587" s="13" t="str">
        <f t="shared" si="909"/>
        <v/>
      </c>
    </row>
    <row r="3588" spans="7:30" x14ac:dyDescent="0.25">
      <c r="G3588" s="18" t="str">
        <f t="shared" si="897"/>
        <v/>
      </c>
      <c r="H3588" s="22" t="str">
        <f t="shared" si="898"/>
        <v/>
      </c>
      <c r="I3588" s="23" t="str">
        <f t="shared" si="899"/>
        <v/>
      </c>
      <c r="J3588" s="22" t="str">
        <f t="shared" si="900"/>
        <v/>
      </c>
      <c r="K3588" s="24" t="str">
        <f t="shared" si="901"/>
        <v/>
      </c>
      <c r="L3588" s="42" t="str">
        <f t="shared" si="907"/>
        <v/>
      </c>
      <c r="M3588" s="43" t="str">
        <f t="shared" si="908"/>
        <v/>
      </c>
      <c r="N3588" s="26" t="str">
        <f t="shared" si="902"/>
        <v/>
      </c>
      <c r="O3588" s="26" t="str">
        <f t="shared" si="903"/>
        <v/>
      </c>
      <c r="P3588" s="28" t="str">
        <f>IF(E3588="","",INDEX(TableLookupWakeUpScore[],MATCH(E3588,TableLookupWakeUpScore[Wake Up],0),MATCH(P$1,TableLookupWakeUpScore[#Headers],0)))</f>
        <v/>
      </c>
      <c r="Q3588" s="30" t="str">
        <f t="shared" si="904"/>
        <v/>
      </c>
      <c r="R3588" s="31" t="str">
        <f t="shared" si="905"/>
        <v/>
      </c>
      <c r="S3588" s="34" t="str">
        <f>IF($C3588="","",INDEX(TableLookupSleepQuality[],MATCH($C3588,TableLookupSleepQuality[Sleep Quality Low],1),MATCH(S$1,TableLookupSleepQuality[#Headers],0)))</f>
        <v/>
      </c>
      <c r="T3588" s="35" t="str">
        <f>IF($C3588="","",INDEX(TableLookupSleepQuality[],MATCH($C3588,TableLookupSleepQuality[Sleep Quality Low],1),MATCH(T$1,TableLookupSleepQuality[#Headers],0)))</f>
        <v/>
      </c>
      <c r="X3588" s="36" t="str">
        <f t="shared" si="906"/>
        <v/>
      </c>
      <c r="Y3588" s="40" t="str">
        <f t="shared" si="909"/>
        <v/>
      </c>
      <c r="Z3588" s="13" t="str">
        <f t="shared" si="909"/>
        <v/>
      </c>
      <c r="AA3588" s="13" t="str">
        <f t="shared" si="909"/>
        <v/>
      </c>
      <c r="AB3588" s="13" t="str">
        <f t="shared" si="909"/>
        <v/>
      </c>
      <c r="AC3588" s="13" t="str">
        <f t="shared" si="909"/>
        <v/>
      </c>
      <c r="AD3588" s="13" t="str">
        <f t="shared" si="909"/>
        <v/>
      </c>
    </row>
    <row r="3589" spans="7:30" x14ac:dyDescent="0.25">
      <c r="G3589" s="18" t="str">
        <f t="shared" si="897"/>
        <v/>
      </c>
      <c r="H3589" s="22" t="str">
        <f t="shared" si="898"/>
        <v/>
      </c>
      <c r="I3589" s="23" t="str">
        <f t="shared" si="899"/>
        <v/>
      </c>
      <c r="J3589" s="22" t="str">
        <f t="shared" si="900"/>
        <v/>
      </c>
      <c r="K3589" s="24" t="str">
        <f t="shared" si="901"/>
        <v/>
      </c>
      <c r="L3589" s="42" t="str">
        <f t="shared" si="907"/>
        <v/>
      </c>
      <c r="M3589" s="43" t="str">
        <f t="shared" si="908"/>
        <v/>
      </c>
      <c r="N3589" s="26" t="str">
        <f t="shared" si="902"/>
        <v/>
      </c>
      <c r="O3589" s="26" t="str">
        <f t="shared" si="903"/>
        <v/>
      </c>
      <c r="P3589" s="28" t="str">
        <f>IF(E3589="","",INDEX(TableLookupWakeUpScore[],MATCH(E3589,TableLookupWakeUpScore[Wake Up],0),MATCH(P$1,TableLookupWakeUpScore[#Headers],0)))</f>
        <v/>
      </c>
      <c r="Q3589" s="30" t="str">
        <f t="shared" si="904"/>
        <v/>
      </c>
      <c r="R3589" s="31" t="str">
        <f t="shared" si="905"/>
        <v/>
      </c>
      <c r="S3589" s="34" t="str">
        <f>IF($C3589="","",INDEX(TableLookupSleepQuality[],MATCH($C3589,TableLookupSleepQuality[Sleep Quality Low],1),MATCH(S$1,TableLookupSleepQuality[#Headers],0)))</f>
        <v/>
      </c>
      <c r="T3589" s="35" t="str">
        <f>IF($C3589="","",INDEX(TableLookupSleepQuality[],MATCH($C3589,TableLookupSleepQuality[Sleep Quality Low],1),MATCH(T$1,TableLookupSleepQuality[#Headers],0)))</f>
        <v/>
      </c>
      <c r="X3589" s="36" t="str">
        <f t="shared" si="906"/>
        <v/>
      </c>
      <c r="Y3589" s="40" t="str">
        <f t="shared" si="909"/>
        <v/>
      </c>
      <c r="Z3589" s="13" t="str">
        <f t="shared" si="909"/>
        <v/>
      </c>
      <c r="AA3589" s="13" t="str">
        <f t="shared" si="909"/>
        <v/>
      </c>
      <c r="AB3589" s="13" t="str">
        <f t="shared" si="909"/>
        <v/>
      </c>
      <c r="AC3589" s="13" t="str">
        <f t="shared" si="909"/>
        <v/>
      </c>
      <c r="AD3589" s="13" t="str">
        <f t="shared" si="909"/>
        <v/>
      </c>
    </row>
    <row r="3590" spans="7:30" x14ac:dyDescent="0.25">
      <c r="G3590" s="18" t="str">
        <f t="shared" si="897"/>
        <v/>
      </c>
      <c r="H3590" s="22" t="str">
        <f t="shared" si="898"/>
        <v/>
      </c>
      <c r="I3590" s="23" t="str">
        <f t="shared" si="899"/>
        <v/>
      </c>
      <c r="J3590" s="22" t="str">
        <f t="shared" si="900"/>
        <v/>
      </c>
      <c r="K3590" s="24" t="str">
        <f t="shared" si="901"/>
        <v/>
      </c>
      <c r="L3590" s="42" t="str">
        <f t="shared" si="907"/>
        <v/>
      </c>
      <c r="M3590" s="43" t="str">
        <f t="shared" si="908"/>
        <v/>
      </c>
      <c r="N3590" s="26" t="str">
        <f t="shared" si="902"/>
        <v/>
      </c>
      <c r="O3590" s="26" t="str">
        <f t="shared" si="903"/>
        <v/>
      </c>
      <c r="P3590" s="28" t="str">
        <f>IF(E3590="","",INDEX(TableLookupWakeUpScore[],MATCH(E3590,TableLookupWakeUpScore[Wake Up],0),MATCH(P$1,TableLookupWakeUpScore[#Headers],0)))</f>
        <v/>
      </c>
      <c r="Q3590" s="30" t="str">
        <f t="shared" si="904"/>
        <v/>
      </c>
      <c r="R3590" s="31" t="str">
        <f t="shared" si="905"/>
        <v/>
      </c>
      <c r="S3590" s="34" t="str">
        <f>IF($C3590="","",INDEX(TableLookupSleepQuality[],MATCH($C3590,TableLookupSleepQuality[Sleep Quality Low],1),MATCH(S$1,TableLookupSleepQuality[#Headers],0)))</f>
        <v/>
      </c>
      <c r="T3590" s="35" t="str">
        <f>IF($C3590="","",INDEX(TableLookupSleepQuality[],MATCH($C3590,TableLookupSleepQuality[Sleep Quality Low],1),MATCH(T$1,TableLookupSleepQuality[#Headers],0)))</f>
        <v/>
      </c>
      <c r="X3590" s="36" t="str">
        <f t="shared" si="906"/>
        <v/>
      </c>
      <c r="Y3590" s="40" t="str">
        <f t="shared" si="909"/>
        <v/>
      </c>
      <c r="Z3590" s="13" t="str">
        <f t="shared" si="909"/>
        <v/>
      </c>
      <c r="AA3590" s="13" t="str">
        <f t="shared" si="909"/>
        <v/>
      </c>
      <c r="AB3590" s="13" t="str">
        <f t="shared" si="909"/>
        <v/>
      </c>
      <c r="AC3590" s="13" t="str">
        <f t="shared" si="909"/>
        <v/>
      </c>
      <c r="AD3590" s="13" t="str">
        <f t="shared" si="909"/>
        <v/>
      </c>
    </row>
    <row r="3591" spans="7:30" x14ac:dyDescent="0.25">
      <c r="G3591" s="18" t="str">
        <f t="shared" si="897"/>
        <v/>
      </c>
      <c r="H3591" s="22" t="str">
        <f t="shared" si="898"/>
        <v/>
      </c>
      <c r="I3591" s="23" t="str">
        <f t="shared" si="899"/>
        <v/>
      </c>
      <c r="J3591" s="22" t="str">
        <f t="shared" si="900"/>
        <v/>
      </c>
      <c r="K3591" s="24" t="str">
        <f t="shared" si="901"/>
        <v/>
      </c>
      <c r="L3591" s="42" t="str">
        <f t="shared" si="907"/>
        <v/>
      </c>
      <c r="M3591" s="43" t="str">
        <f t="shared" si="908"/>
        <v/>
      </c>
      <c r="N3591" s="26" t="str">
        <f t="shared" si="902"/>
        <v/>
      </c>
      <c r="O3591" s="26" t="str">
        <f t="shared" si="903"/>
        <v/>
      </c>
      <c r="P3591" s="28" t="str">
        <f>IF(E3591="","",INDEX(TableLookupWakeUpScore[],MATCH(E3591,TableLookupWakeUpScore[Wake Up],0),MATCH(P$1,TableLookupWakeUpScore[#Headers],0)))</f>
        <v/>
      </c>
      <c r="Q3591" s="30" t="str">
        <f t="shared" si="904"/>
        <v/>
      </c>
      <c r="R3591" s="31" t="str">
        <f t="shared" si="905"/>
        <v/>
      </c>
      <c r="S3591" s="34" t="str">
        <f>IF($C3591="","",INDEX(TableLookupSleepQuality[],MATCH($C3591,TableLookupSleepQuality[Sleep Quality Low],1),MATCH(S$1,TableLookupSleepQuality[#Headers],0)))</f>
        <v/>
      </c>
      <c r="T3591" s="35" t="str">
        <f>IF($C3591="","",INDEX(TableLookupSleepQuality[],MATCH($C3591,TableLookupSleepQuality[Sleep Quality Low],1),MATCH(T$1,TableLookupSleepQuality[#Headers],0)))</f>
        <v/>
      </c>
      <c r="X3591" s="36" t="str">
        <f t="shared" si="906"/>
        <v/>
      </c>
      <c r="Y3591" s="40" t="str">
        <f t="shared" si="909"/>
        <v/>
      </c>
      <c r="Z3591" s="13" t="str">
        <f t="shared" si="909"/>
        <v/>
      </c>
      <c r="AA3591" s="13" t="str">
        <f t="shared" si="909"/>
        <v/>
      </c>
      <c r="AB3591" s="13" t="str">
        <f t="shared" si="909"/>
        <v/>
      </c>
      <c r="AC3591" s="13" t="str">
        <f t="shared" si="909"/>
        <v/>
      </c>
      <c r="AD3591" s="13" t="str">
        <f t="shared" si="909"/>
        <v/>
      </c>
    </row>
    <row r="3592" spans="7:30" x14ac:dyDescent="0.25">
      <c r="G3592" s="18" t="str">
        <f t="shared" si="897"/>
        <v/>
      </c>
      <c r="H3592" s="22" t="str">
        <f t="shared" si="898"/>
        <v/>
      </c>
      <c r="I3592" s="23" t="str">
        <f t="shared" si="899"/>
        <v/>
      </c>
      <c r="J3592" s="22" t="str">
        <f t="shared" si="900"/>
        <v/>
      </c>
      <c r="K3592" s="24" t="str">
        <f t="shared" si="901"/>
        <v/>
      </c>
      <c r="L3592" s="42" t="str">
        <f t="shared" si="907"/>
        <v/>
      </c>
      <c r="M3592" s="43" t="str">
        <f t="shared" si="908"/>
        <v/>
      </c>
      <c r="N3592" s="26" t="str">
        <f t="shared" si="902"/>
        <v/>
      </c>
      <c r="O3592" s="26" t="str">
        <f t="shared" si="903"/>
        <v/>
      </c>
      <c r="P3592" s="28" t="str">
        <f>IF(E3592="","",INDEX(TableLookupWakeUpScore[],MATCH(E3592,TableLookupWakeUpScore[Wake Up],0),MATCH(P$1,TableLookupWakeUpScore[#Headers],0)))</f>
        <v/>
      </c>
      <c r="Q3592" s="30" t="str">
        <f t="shared" si="904"/>
        <v/>
      </c>
      <c r="R3592" s="31" t="str">
        <f t="shared" si="905"/>
        <v/>
      </c>
      <c r="S3592" s="34" t="str">
        <f>IF($C3592="","",INDEX(TableLookupSleepQuality[],MATCH($C3592,TableLookupSleepQuality[Sleep Quality Low],1),MATCH(S$1,TableLookupSleepQuality[#Headers],0)))</f>
        <v/>
      </c>
      <c r="T3592" s="35" t="str">
        <f>IF($C3592="","",INDEX(TableLookupSleepQuality[],MATCH($C3592,TableLookupSleepQuality[Sleep Quality Low],1),MATCH(T$1,TableLookupSleepQuality[#Headers],0)))</f>
        <v/>
      </c>
      <c r="X3592" s="36" t="str">
        <f t="shared" si="906"/>
        <v/>
      </c>
      <c r="Y3592" s="40" t="str">
        <f t="shared" si="909"/>
        <v/>
      </c>
      <c r="Z3592" s="13" t="str">
        <f t="shared" si="909"/>
        <v/>
      </c>
      <c r="AA3592" s="13" t="str">
        <f t="shared" si="909"/>
        <v/>
      </c>
      <c r="AB3592" s="13" t="str">
        <f t="shared" si="909"/>
        <v/>
      </c>
      <c r="AC3592" s="13" t="str">
        <f t="shared" si="909"/>
        <v/>
      </c>
      <c r="AD3592" s="13" t="str">
        <f t="shared" si="909"/>
        <v/>
      </c>
    </row>
    <row r="3593" spans="7:30" x14ac:dyDescent="0.25">
      <c r="G3593" s="18" t="str">
        <f t="shared" si="897"/>
        <v/>
      </c>
      <c r="H3593" s="22" t="str">
        <f t="shared" si="898"/>
        <v/>
      </c>
      <c r="I3593" s="23" t="str">
        <f t="shared" si="899"/>
        <v/>
      </c>
      <c r="J3593" s="22" t="str">
        <f t="shared" si="900"/>
        <v/>
      </c>
      <c r="K3593" s="24" t="str">
        <f t="shared" si="901"/>
        <v/>
      </c>
      <c r="L3593" s="42" t="str">
        <f t="shared" si="907"/>
        <v/>
      </c>
      <c r="M3593" s="43" t="str">
        <f t="shared" si="908"/>
        <v/>
      </c>
      <c r="N3593" s="26" t="str">
        <f t="shared" si="902"/>
        <v/>
      </c>
      <c r="O3593" s="26" t="str">
        <f t="shared" si="903"/>
        <v/>
      </c>
      <c r="P3593" s="28" t="str">
        <f>IF(E3593="","",INDEX(TableLookupWakeUpScore[],MATCH(E3593,TableLookupWakeUpScore[Wake Up],0),MATCH(P$1,TableLookupWakeUpScore[#Headers],0)))</f>
        <v/>
      </c>
      <c r="Q3593" s="30" t="str">
        <f t="shared" si="904"/>
        <v/>
      </c>
      <c r="R3593" s="31" t="str">
        <f t="shared" si="905"/>
        <v/>
      </c>
      <c r="S3593" s="34" t="str">
        <f>IF($C3593="","",INDEX(TableLookupSleepQuality[],MATCH($C3593,TableLookupSleepQuality[Sleep Quality Low],1),MATCH(S$1,TableLookupSleepQuality[#Headers],0)))</f>
        <v/>
      </c>
      <c r="T3593" s="35" t="str">
        <f>IF($C3593="","",INDEX(TableLookupSleepQuality[],MATCH($C3593,TableLookupSleepQuality[Sleep Quality Low],1),MATCH(T$1,TableLookupSleepQuality[#Headers],0)))</f>
        <v/>
      </c>
      <c r="X3593" s="36" t="str">
        <f t="shared" si="906"/>
        <v/>
      </c>
      <c r="Y3593" s="40" t="str">
        <f t="shared" si="909"/>
        <v/>
      </c>
      <c r="Z3593" s="13" t="str">
        <f t="shared" si="909"/>
        <v/>
      </c>
      <c r="AA3593" s="13" t="str">
        <f t="shared" si="909"/>
        <v/>
      </c>
      <c r="AB3593" s="13" t="str">
        <f t="shared" si="909"/>
        <v/>
      </c>
      <c r="AC3593" s="13" t="str">
        <f t="shared" si="909"/>
        <v/>
      </c>
      <c r="AD3593" s="13" t="str">
        <f t="shared" si="909"/>
        <v/>
      </c>
    </row>
    <row r="3594" spans="7:30" x14ac:dyDescent="0.25">
      <c r="G3594" s="18" t="str">
        <f t="shared" si="897"/>
        <v/>
      </c>
      <c r="H3594" s="22" t="str">
        <f t="shared" si="898"/>
        <v/>
      </c>
      <c r="I3594" s="23" t="str">
        <f t="shared" si="899"/>
        <v/>
      </c>
      <c r="J3594" s="22" t="str">
        <f t="shared" si="900"/>
        <v/>
      </c>
      <c r="K3594" s="24" t="str">
        <f t="shared" si="901"/>
        <v/>
      </c>
      <c r="L3594" s="42" t="str">
        <f t="shared" si="907"/>
        <v/>
      </c>
      <c r="M3594" s="43" t="str">
        <f t="shared" si="908"/>
        <v/>
      </c>
      <c r="N3594" s="26" t="str">
        <f t="shared" si="902"/>
        <v/>
      </c>
      <c r="O3594" s="26" t="str">
        <f t="shared" si="903"/>
        <v/>
      </c>
      <c r="P3594" s="28" t="str">
        <f>IF(E3594="","",INDEX(TableLookupWakeUpScore[],MATCH(E3594,TableLookupWakeUpScore[Wake Up],0),MATCH(P$1,TableLookupWakeUpScore[#Headers],0)))</f>
        <v/>
      </c>
      <c r="Q3594" s="30" t="str">
        <f t="shared" si="904"/>
        <v/>
      </c>
      <c r="R3594" s="31" t="str">
        <f t="shared" si="905"/>
        <v/>
      </c>
      <c r="S3594" s="34" t="str">
        <f>IF($C3594="","",INDEX(TableLookupSleepQuality[],MATCH($C3594,TableLookupSleepQuality[Sleep Quality Low],1),MATCH(S$1,TableLookupSleepQuality[#Headers],0)))</f>
        <v/>
      </c>
      <c r="T3594" s="35" t="str">
        <f>IF($C3594="","",INDEX(TableLookupSleepQuality[],MATCH($C3594,TableLookupSleepQuality[Sleep Quality Low],1),MATCH(T$1,TableLookupSleepQuality[#Headers],0)))</f>
        <v/>
      </c>
      <c r="X3594" s="36" t="str">
        <f t="shared" si="906"/>
        <v/>
      </c>
      <c r="Y3594" s="40" t="str">
        <f t="shared" si="909"/>
        <v/>
      </c>
      <c r="Z3594" s="13" t="str">
        <f t="shared" si="909"/>
        <v/>
      </c>
      <c r="AA3594" s="13" t="str">
        <f t="shared" si="909"/>
        <v/>
      </c>
      <c r="AB3594" s="13" t="str">
        <f t="shared" si="909"/>
        <v/>
      </c>
      <c r="AC3594" s="13" t="str">
        <f t="shared" si="909"/>
        <v/>
      </c>
      <c r="AD3594" s="13" t="str">
        <f t="shared" si="909"/>
        <v/>
      </c>
    </row>
    <row r="3595" spans="7:30" x14ac:dyDescent="0.25">
      <c r="G3595" s="18" t="str">
        <f t="shared" si="897"/>
        <v/>
      </c>
      <c r="H3595" s="22" t="str">
        <f t="shared" si="898"/>
        <v/>
      </c>
      <c r="I3595" s="23" t="str">
        <f t="shared" si="899"/>
        <v/>
      </c>
      <c r="J3595" s="22" t="str">
        <f t="shared" si="900"/>
        <v/>
      </c>
      <c r="K3595" s="24" t="str">
        <f t="shared" si="901"/>
        <v/>
      </c>
      <c r="L3595" s="42" t="str">
        <f t="shared" si="907"/>
        <v/>
      </c>
      <c r="M3595" s="43" t="str">
        <f t="shared" si="908"/>
        <v/>
      </c>
      <c r="N3595" s="26" t="str">
        <f t="shared" si="902"/>
        <v/>
      </c>
      <c r="O3595" s="26" t="str">
        <f t="shared" si="903"/>
        <v/>
      </c>
      <c r="P3595" s="28" t="str">
        <f>IF(E3595="","",INDEX(TableLookupWakeUpScore[],MATCH(E3595,TableLookupWakeUpScore[Wake Up],0),MATCH(P$1,TableLookupWakeUpScore[#Headers],0)))</f>
        <v/>
      </c>
      <c r="Q3595" s="30" t="str">
        <f t="shared" si="904"/>
        <v/>
      </c>
      <c r="R3595" s="31" t="str">
        <f t="shared" si="905"/>
        <v/>
      </c>
      <c r="S3595" s="34" t="str">
        <f>IF($C3595="","",INDEX(TableLookupSleepQuality[],MATCH($C3595,TableLookupSleepQuality[Sleep Quality Low],1),MATCH(S$1,TableLookupSleepQuality[#Headers],0)))</f>
        <v/>
      </c>
      <c r="T3595" s="35" t="str">
        <f>IF($C3595="","",INDEX(TableLookupSleepQuality[],MATCH($C3595,TableLookupSleepQuality[Sleep Quality Low],1),MATCH(T$1,TableLookupSleepQuality[#Headers],0)))</f>
        <v/>
      </c>
      <c r="X3595" s="36" t="str">
        <f t="shared" si="906"/>
        <v/>
      </c>
      <c r="Y3595" s="40" t="str">
        <f t="shared" si="909"/>
        <v/>
      </c>
      <c r="Z3595" s="13" t="str">
        <f t="shared" si="909"/>
        <v/>
      </c>
      <c r="AA3595" s="13" t="str">
        <f t="shared" si="909"/>
        <v/>
      </c>
      <c r="AB3595" s="13" t="str">
        <f t="shared" si="909"/>
        <v/>
      </c>
      <c r="AC3595" s="13" t="str">
        <f t="shared" si="909"/>
        <v/>
      </c>
      <c r="AD3595" s="13" t="str">
        <f t="shared" si="909"/>
        <v/>
      </c>
    </row>
    <row r="3596" spans="7:30" x14ac:dyDescent="0.25">
      <c r="G3596" s="18" t="str">
        <f t="shared" si="897"/>
        <v/>
      </c>
      <c r="H3596" s="22" t="str">
        <f t="shared" si="898"/>
        <v/>
      </c>
      <c r="I3596" s="23" t="str">
        <f t="shared" si="899"/>
        <v/>
      </c>
      <c r="J3596" s="22" t="str">
        <f t="shared" si="900"/>
        <v/>
      </c>
      <c r="K3596" s="24" t="str">
        <f t="shared" si="901"/>
        <v/>
      </c>
      <c r="L3596" s="42" t="str">
        <f t="shared" si="907"/>
        <v/>
      </c>
      <c r="M3596" s="43" t="str">
        <f t="shared" si="908"/>
        <v/>
      </c>
      <c r="N3596" s="26" t="str">
        <f t="shared" si="902"/>
        <v/>
      </c>
      <c r="O3596" s="26" t="str">
        <f t="shared" si="903"/>
        <v/>
      </c>
      <c r="P3596" s="28" t="str">
        <f>IF(E3596="","",INDEX(TableLookupWakeUpScore[],MATCH(E3596,TableLookupWakeUpScore[Wake Up],0),MATCH(P$1,TableLookupWakeUpScore[#Headers],0)))</f>
        <v/>
      </c>
      <c r="Q3596" s="30" t="str">
        <f t="shared" si="904"/>
        <v/>
      </c>
      <c r="R3596" s="31" t="str">
        <f t="shared" si="905"/>
        <v/>
      </c>
      <c r="S3596" s="34" t="str">
        <f>IF($C3596="","",INDEX(TableLookupSleepQuality[],MATCH($C3596,TableLookupSleepQuality[Sleep Quality Low],1),MATCH(S$1,TableLookupSleepQuality[#Headers],0)))</f>
        <v/>
      </c>
      <c r="T3596" s="35" t="str">
        <f>IF($C3596="","",INDEX(TableLookupSleepQuality[],MATCH($C3596,TableLookupSleepQuality[Sleep Quality Low],1),MATCH(T$1,TableLookupSleepQuality[#Headers],0)))</f>
        <v/>
      </c>
      <c r="X3596" s="36" t="str">
        <f t="shared" si="906"/>
        <v/>
      </c>
      <c r="Y3596" s="40" t="str">
        <f t="shared" si="909"/>
        <v/>
      </c>
      <c r="Z3596" s="13" t="str">
        <f t="shared" si="909"/>
        <v/>
      </c>
      <c r="AA3596" s="13" t="str">
        <f t="shared" si="909"/>
        <v/>
      </c>
      <c r="AB3596" s="13" t="str">
        <f t="shared" si="909"/>
        <v/>
      </c>
      <c r="AC3596" s="13" t="str">
        <f t="shared" si="909"/>
        <v/>
      </c>
      <c r="AD3596" s="13" t="str">
        <f t="shared" si="909"/>
        <v/>
      </c>
    </row>
    <row r="3597" spans="7:30" x14ac:dyDescent="0.25">
      <c r="G3597" s="18" t="str">
        <f t="shared" si="897"/>
        <v/>
      </c>
      <c r="H3597" s="22" t="str">
        <f t="shared" si="898"/>
        <v/>
      </c>
      <c r="I3597" s="23" t="str">
        <f t="shared" si="899"/>
        <v/>
      </c>
      <c r="J3597" s="22" t="str">
        <f t="shared" si="900"/>
        <v/>
      </c>
      <c r="K3597" s="24" t="str">
        <f t="shared" si="901"/>
        <v/>
      </c>
      <c r="L3597" s="42" t="str">
        <f t="shared" si="907"/>
        <v/>
      </c>
      <c r="M3597" s="43" t="str">
        <f t="shared" si="908"/>
        <v/>
      </c>
      <c r="N3597" s="26" t="str">
        <f t="shared" si="902"/>
        <v/>
      </c>
      <c r="O3597" s="26" t="str">
        <f t="shared" si="903"/>
        <v/>
      </c>
      <c r="P3597" s="28" t="str">
        <f>IF(E3597="","",INDEX(TableLookupWakeUpScore[],MATCH(E3597,TableLookupWakeUpScore[Wake Up],0),MATCH(P$1,TableLookupWakeUpScore[#Headers],0)))</f>
        <v/>
      </c>
      <c r="Q3597" s="30" t="str">
        <f t="shared" si="904"/>
        <v/>
      </c>
      <c r="R3597" s="31" t="str">
        <f t="shared" si="905"/>
        <v/>
      </c>
      <c r="S3597" s="34" t="str">
        <f>IF($C3597="","",INDEX(TableLookupSleepQuality[],MATCH($C3597,TableLookupSleepQuality[Sleep Quality Low],1),MATCH(S$1,TableLookupSleepQuality[#Headers],0)))</f>
        <v/>
      </c>
      <c r="T3597" s="35" t="str">
        <f>IF($C3597="","",INDEX(TableLookupSleepQuality[],MATCH($C3597,TableLookupSleepQuality[Sleep Quality Low],1),MATCH(T$1,TableLookupSleepQuality[#Headers],0)))</f>
        <v/>
      </c>
      <c r="X3597" s="36" t="str">
        <f t="shared" si="906"/>
        <v/>
      </c>
      <c r="Y3597" s="40" t="str">
        <f t="shared" si="909"/>
        <v/>
      </c>
      <c r="Z3597" s="13" t="str">
        <f t="shared" si="909"/>
        <v/>
      </c>
      <c r="AA3597" s="13" t="str">
        <f t="shared" si="909"/>
        <v/>
      </c>
      <c r="AB3597" s="13" t="str">
        <f t="shared" si="909"/>
        <v/>
      </c>
      <c r="AC3597" s="13" t="str">
        <f t="shared" si="909"/>
        <v/>
      </c>
      <c r="AD3597" s="13" t="str">
        <f t="shared" si="909"/>
        <v/>
      </c>
    </row>
    <row r="3598" spans="7:30" x14ac:dyDescent="0.25">
      <c r="G3598" s="18" t="str">
        <f t="shared" si="897"/>
        <v/>
      </c>
      <c r="H3598" s="22" t="str">
        <f t="shared" si="898"/>
        <v/>
      </c>
      <c r="I3598" s="23" t="str">
        <f t="shared" si="899"/>
        <v/>
      </c>
      <c r="J3598" s="22" t="str">
        <f t="shared" si="900"/>
        <v/>
      </c>
      <c r="K3598" s="24" t="str">
        <f t="shared" si="901"/>
        <v/>
      </c>
      <c r="L3598" s="42" t="str">
        <f t="shared" si="907"/>
        <v/>
      </c>
      <c r="M3598" s="43" t="str">
        <f t="shared" si="908"/>
        <v/>
      </c>
      <c r="N3598" s="26" t="str">
        <f t="shared" si="902"/>
        <v/>
      </c>
      <c r="O3598" s="26" t="str">
        <f t="shared" si="903"/>
        <v/>
      </c>
      <c r="P3598" s="28" t="str">
        <f>IF(E3598="","",INDEX(TableLookupWakeUpScore[],MATCH(E3598,TableLookupWakeUpScore[Wake Up],0),MATCH(P$1,TableLookupWakeUpScore[#Headers],0)))</f>
        <v/>
      </c>
      <c r="Q3598" s="30" t="str">
        <f t="shared" si="904"/>
        <v/>
      </c>
      <c r="R3598" s="31" t="str">
        <f t="shared" si="905"/>
        <v/>
      </c>
      <c r="S3598" s="34" t="str">
        <f>IF($C3598="","",INDEX(TableLookupSleepQuality[],MATCH($C3598,TableLookupSleepQuality[Sleep Quality Low],1),MATCH(S$1,TableLookupSleepQuality[#Headers],0)))</f>
        <v/>
      </c>
      <c r="T3598" s="35" t="str">
        <f>IF($C3598="","",INDEX(TableLookupSleepQuality[],MATCH($C3598,TableLookupSleepQuality[Sleep Quality Low],1),MATCH(T$1,TableLookupSleepQuality[#Headers],0)))</f>
        <v/>
      </c>
      <c r="X3598" s="36" t="str">
        <f t="shared" si="906"/>
        <v/>
      </c>
      <c r="Y3598" s="40" t="str">
        <f t="shared" si="909"/>
        <v/>
      </c>
      <c r="Z3598" s="13" t="str">
        <f t="shared" si="909"/>
        <v/>
      </c>
      <c r="AA3598" s="13" t="str">
        <f t="shared" si="909"/>
        <v/>
      </c>
      <c r="AB3598" s="13" t="str">
        <f t="shared" si="909"/>
        <v/>
      </c>
      <c r="AC3598" s="13" t="str">
        <f t="shared" si="909"/>
        <v/>
      </c>
      <c r="AD3598" s="13" t="str">
        <f t="shared" si="909"/>
        <v/>
      </c>
    </row>
    <row r="3599" spans="7:30" x14ac:dyDescent="0.25">
      <c r="G3599" s="18" t="str">
        <f t="shared" si="897"/>
        <v/>
      </c>
      <c r="H3599" s="22" t="str">
        <f t="shared" si="898"/>
        <v/>
      </c>
      <c r="I3599" s="23" t="str">
        <f t="shared" si="899"/>
        <v/>
      </c>
      <c r="J3599" s="22" t="str">
        <f t="shared" si="900"/>
        <v/>
      </c>
      <c r="K3599" s="24" t="str">
        <f t="shared" si="901"/>
        <v/>
      </c>
      <c r="L3599" s="42" t="str">
        <f t="shared" si="907"/>
        <v/>
      </c>
      <c r="M3599" s="43" t="str">
        <f t="shared" si="908"/>
        <v/>
      </c>
      <c r="N3599" s="26" t="str">
        <f t="shared" si="902"/>
        <v/>
      </c>
      <c r="O3599" s="26" t="str">
        <f t="shared" si="903"/>
        <v/>
      </c>
      <c r="P3599" s="28" t="str">
        <f>IF(E3599="","",INDEX(TableLookupWakeUpScore[],MATCH(E3599,TableLookupWakeUpScore[Wake Up],0),MATCH(P$1,TableLookupWakeUpScore[#Headers],0)))</f>
        <v/>
      </c>
      <c r="Q3599" s="30" t="str">
        <f t="shared" si="904"/>
        <v/>
      </c>
      <c r="R3599" s="31" t="str">
        <f t="shared" si="905"/>
        <v/>
      </c>
      <c r="S3599" s="34" t="str">
        <f>IF($C3599="","",INDEX(TableLookupSleepQuality[],MATCH($C3599,TableLookupSleepQuality[Sleep Quality Low],1),MATCH(S$1,TableLookupSleepQuality[#Headers],0)))</f>
        <v/>
      </c>
      <c r="T3599" s="35" t="str">
        <f>IF($C3599="","",INDEX(TableLookupSleepQuality[],MATCH($C3599,TableLookupSleepQuality[Sleep Quality Low],1),MATCH(T$1,TableLookupSleepQuality[#Headers],0)))</f>
        <v/>
      </c>
      <c r="X3599" s="36" t="str">
        <f t="shared" si="906"/>
        <v/>
      </c>
      <c r="Y3599" s="40" t="str">
        <f t="shared" si="909"/>
        <v/>
      </c>
      <c r="Z3599" s="13" t="str">
        <f t="shared" si="909"/>
        <v/>
      </c>
      <c r="AA3599" s="13" t="str">
        <f t="shared" si="909"/>
        <v/>
      </c>
      <c r="AB3599" s="13" t="str">
        <f t="shared" si="909"/>
        <v/>
      </c>
      <c r="AC3599" s="13" t="str">
        <f t="shared" si="909"/>
        <v/>
      </c>
      <c r="AD3599" s="13" t="str">
        <f t="shared" si="909"/>
        <v/>
      </c>
    </row>
    <row r="3600" spans="7:30" x14ac:dyDescent="0.25">
      <c r="G3600" s="18" t="str">
        <f t="shared" si="897"/>
        <v/>
      </c>
      <c r="H3600" s="22" t="str">
        <f t="shared" si="898"/>
        <v/>
      </c>
      <c r="I3600" s="23" t="str">
        <f t="shared" si="899"/>
        <v/>
      </c>
      <c r="J3600" s="22" t="str">
        <f t="shared" si="900"/>
        <v/>
      </c>
      <c r="K3600" s="24" t="str">
        <f t="shared" si="901"/>
        <v/>
      </c>
      <c r="L3600" s="42" t="str">
        <f t="shared" si="907"/>
        <v/>
      </c>
      <c r="M3600" s="43" t="str">
        <f t="shared" si="908"/>
        <v/>
      </c>
      <c r="N3600" s="26" t="str">
        <f t="shared" si="902"/>
        <v/>
      </c>
      <c r="O3600" s="26" t="str">
        <f t="shared" si="903"/>
        <v/>
      </c>
      <c r="P3600" s="28" t="str">
        <f>IF(E3600="","",INDEX(TableLookupWakeUpScore[],MATCH(E3600,TableLookupWakeUpScore[Wake Up],0),MATCH(P$1,TableLookupWakeUpScore[#Headers],0)))</f>
        <v/>
      </c>
      <c r="Q3600" s="30" t="str">
        <f t="shared" si="904"/>
        <v/>
      </c>
      <c r="R3600" s="31" t="str">
        <f t="shared" si="905"/>
        <v/>
      </c>
      <c r="S3600" s="34" t="str">
        <f>IF($C3600="","",INDEX(TableLookupSleepQuality[],MATCH($C3600,TableLookupSleepQuality[Sleep Quality Low],1),MATCH(S$1,TableLookupSleepQuality[#Headers],0)))</f>
        <v/>
      </c>
      <c r="T3600" s="35" t="str">
        <f>IF($C3600="","",INDEX(TableLookupSleepQuality[],MATCH($C3600,TableLookupSleepQuality[Sleep Quality Low],1),MATCH(T$1,TableLookupSleepQuality[#Headers],0)))</f>
        <v/>
      </c>
      <c r="X3600" s="36" t="str">
        <f t="shared" si="906"/>
        <v/>
      </c>
      <c r="Y3600" s="40" t="str">
        <f t="shared" si="909"/>
        <v/>
      </c>
      <c r="Z3600" s="13" t="str">
        <f t="shared" si="909"/>
        <v/>
      </c>
      <c r="AA3600" s="13" t="str">
        <f t="shared" si="909"/>
        <v/>
      </c>
      <c r="AB3600" s="13" t="str">
        <f t="shared" si="909"/>
        <v/>
      </c>
      <c r="AC3600" s="13" t="str">
        <f t="shared" si="909"/>
        <v/>
      </c>
      <c r="AD3600" s="13" t="str">
        <f t="shared" si="909"/>
        <v/>
      </c>
    </row>
    <row r="3601" spans="7:30" x14ac:dyDescent="0.25">
      <c r="G3601" s="18" t="str">
        <f t="shared" si="897"/>
        <v/>
      </c>
      <c r="H3601" s="22" t="str">
        <f t="shared" si="898"/>
        <v/>
      </c>
      <c r="I3601" s="23" t="str">
        <f t="shared" si="899"/>
        <v/>
      </c>
      <c r="J3601" s="22" t="str">
        <f t="shared" si="900"/>
        <v/>
      </c>
      <c r="K3601" s="24" t="str">
        <f t="shared" si="901"/>
        <v/>
      </c>
      <c r="L3601" s="42" t="str">
        <f t="shared" si="907"/>
        <v/>
      </c>
      <c r="M3601" s="43" t="str">
        <f t="shared" si="908"/>
        <v/>
      </c>
      <c r="N3601" s="26" t="str">
        <f t="shared" si="902"/>
        <v/>
      </c>
      <c r="O3601" s="26" t="str">
        <f t="shared" si="903"/>
        <v/>
      </c>
      <c r="P3601" s="28" t="str">
        <f>IF(E3601="","",INDEX(TableLookupWakeUpScore[],MATCH(E3601,TableLookupWakeUpScore[Wake Up],0),MATCH(P$1,TableLookupWakeUpScore[#Headers],0)))</f>
        <v/>
      </c>
      <c r="Q3601" s="30" t="str">
        <f t="shared" si="904"/>
        <v/>
      </c>
      <c r="R3601" s="31" t="str">
        <f t="shared" si="905"/>
        <v/>
      </c>
      <c r="S3601" s="34" t="str">
        <f>IF($C3601="","",INDEX(TableLookupSleepQuality[],MATCH($C3601,TableLookupSleepQuality[Sleep Quality Low],1),MATCH(S$1,TableLookupSleepQuality[#Headers],0)))</f>
        <v/>
      </c>
      <c r="T3601" s="35" t="str">
        <f>IF($C3601="","",INDEX(TableLookupSleepQuality[],MATCH($C3601,TableLookupSleepQuality[Sleep Quality Low],1),MATCH(T$1,TableLookupSleepQuality[#Headers],0)))</f>
        <v/>
      </c>
      <c r="X3601" s="36" t="str">
        <f t="shared" si="906"/>
        <v/>
      </c>
      <c r="Y3601" s="40" t="str">
        <f t="shared" si="909"/>
        <v/>
      </c>
      <c r="Z3601" s="13" t="str">
        <f t="shared" si="909"/>
        <v/>
      </c>
      <c r="AA3601" s="13" t="str">
        <f t="shared" si="909"/>
        <v/>
      </c>
      <c r="AB3601" s="13" t="str">
        <f t="shared" si="909"/>
        <v/>
      </c>
      <c r="AC3601" s="13" t="str">
        <f t="shared" si="909"/>
        <v/>
      </c>
      <c r="AD3601" s="13" t="str">
        <f t="shared" si="909"/>
        <v/>
      </c>
    </row>
    <row r="3602" spans="7:30" x14ac:dyDescent="0.25">
      <c r="G3602" s="18" t="str">
        <f t="shared" si="897"/>
        <v/>
      </c>
      <c r="H3602" s="22" t="str">
        <f t="shared" si="898"/>
        <v/>
      </c>
      <c r="I3602" s="23" t="str">
        <f t="shared" si="899"/>
        <v/>
      </c>
      <c r="J3602" s="22" t="str">
        <f t="shared" si="900"/>
        <v/>
      </c>
      <c r="K3602" s="24" t="str">
        <f t="shared" si="901"/>
        <v/>
      </c>
      <c r="L3602" s="42" t="str">
        <f t="shared" si="907"/>
        <v/>
      </c>
      <c r="M3602" s="43" t="str">
        <f t="shared" si="908"/>
        <v/>
      </c>
      <c r="N3602" s="26" t="str">
        <f t="shared" si="902"/>
        <v/>
      </c>
      <c r="O3602" s="26" t="str">
        <f t="shared" si="903"/>
        <v/>
      </c>
      <c r="P3602" s="28" t="str">
        <f>IF(E3602="","",INDEX(TableLookupWakeUpScore[],MATCH(E3602,TableLookupWakeUpScore[Wake Up],0),MATCH(P$1,TableLookupWakeUpScore[#Headers],0)))</f>
        <v/>
      </c>
      <c r="Q3602" s="30" t="str">
        <f t="shared" si="904"/>
        <v/>
      </c>
      <c r="R3602" s="31" t="str">
        <f t="shared" si="905"/>
        <v/>
      </c>
      <c r="S3602" s="34" t="str">
        <f>IF($C3602="","",INDEX(TableLookupSleepQuality[],MATCH($C3602,TableLookupSleepQuality[Sleep Quality Low],1),MATCH(S$1,TableLookupSleepQuality[#Headers],0)))</f>
        <v/>
      </c>
      <c r="T3602" s="35" t="str">
        <f>IF($C3602="","",INDEX(TableLookupSleepQuality[],MATCH($C3602,TableLookupSleepQuality[Sleep Quality Low],1),MATCH(T$1,TableLookupSleepQuality[#Headers],0)))</f>
        <v/>
      </c>
      <c r="X3602" s="36" t="str">
        <f t="shared" si="906"/>
        <v/>
      </c>
      <c r="Y3602" s="40" t="str">
        <f t="shared" si="909"/>
        <v/>
      </c>
      <c r="Z3602" s="13" t="str">
        <f t="shared" si="909"/>
        <v/>
      </c>
      <c r="AA3602" s="13" t="str">
        <f t="shared" si="909"/>
        <v/>
      </c>
      <c r="AB3602" s="13" t="str">
        <f t="shared" si="909"/>
        <v/>
      </c>
      <c r="AC3602" s="13" t="str">
        <f t="shared" si="909"/>
        <v/>
      </c>
      <c r="AD3602" s="13" t="str">
        <f t="shared" si="909"/>
        <v/>
      </c>
    </row>
    <row r="3603" spans="7:30" x14ac:dyDescent="0.25">
      <c r="G3603" s="18" t="str">
        <f t="shared" si="897"/>
        <v/>
      </c>
      <c r="H3603" s="22" t="str">
        <f t="shared" si="898"/>
        <v/>
      </c>
      <c r="I3603" s="23" t="str">
        <f t="shared" si="899"/>
        <v/>
      </c>
      <c r="J3603" s="22" t="str">
        <f t="shared" si="900"/>
        <v/>
      </c>
      <c r="K3603" s="24" t="str">
        <f t="shared" si="901"/>
        <v/>
      </c>
      <c r="L3603" s="42" t="str">
        <f t="shared" si="907"/>
        <v/>
      </c>
      <c r="M3603" s="43" t="str">
        <f t="shared" si="908"/>
        <v/>
      </c>
      <c r="N3603" s="26" t="str">
        <f t="shared" si="902"/>
        <v/>
      </c>
      <c r="O3603" s="26" t="str">
        <f t="shared" si="903"/>
        <v/>
      </c>
      <c r="P3603" s="28" t="str">
        <f>IF(E3603="","",INDEX(TableLookupWakeUpScore[],MATCH(E3603,TableLookupWakeUpScore[Wake Up],0),MATCH(P$1,TableLookupWakeUpScore[#Headers],0)))</f>
        <v/>
      </c>
      <c r="Q3603" s="30" t="str">
        <f t="shared" si="904"/>
        <v/>
      </c>
      <c r="R3603" s="31" t="str">
        <f t="shared" si="905"/>
        <v/>
      </c>
      <c r="S3603" s="34" t="str">
        <f>IF($C3603="","",INDEX(TableLookupSleepQuality[],MATCH($C3603,TableLookupSleepQuality[Sleep Quality Low],1),MATCH(S$1,TableLookupSleepQuality[#Headers],0)))</f>
        <v/>
      </c>
      <c r="T3603" s="35" t="str">
        <f>IF($C3603="","",INDEX(TableLookupSleepQuality[],MATCH($C3603,TableLookupSleepQuality[Sleep Quality Low],1),MATCH(T$1,TableLookupSleepQuality[#Headers],0)))</f>
        <v/>
      </c>
      <c r="X3603" s="36" t="str">
        <f t="shared" si="906"/>
        <v/>
      </c>
      <c r="Y3603" s="40" t="str">
        <f t="shared" ref="Y3603:AD3618" si="910">IF(OR($X3603="NO",$X3603=""),"",IF(COUNTIF($F3603,"*" &amp; Y$1 &amp; "*"),"YES","NO"))</f>
        <v/>
      </c>
      <c r="Z3603" s="13" t="str">
        <f t="shared" si="910"/>
        <v/>
      </c>
      <c r="AA3603" s="13" t="str">
        <f t="shared" si="910"/>
        <v/>
      </c>
      <c r="AB3603" s="13" t="str">
        <f t="shared" si="910"/>
        <v/>
      </c>
      <c r="AC3603" s="13" t="str">
        <f t="shared" si="910"/>
        <v/>
      </c>
      <c r="AD3603" s="13" t="str">
        <f t="shared" si="910"/>
        <v/>
      </c>
    </row>
    <row r="3604" spans="7:30" x14ac:dyDescent="0.25">
      <c r="G3604" s="18" t="str">
        <f t="shared" si="897"/>
        <v/>
      </c>
      <c r="H3604" s="22" t="str">
        <f t="shared" si="898"/>
        <v/>
      </c>
      <c r="I3604" s="23" t="str">
        <f t="shared" si="899"/>
        <v/>
      </c>
      <c r="J3604" s="22" t="str">
        <f t="shared" si="900"/>
        <v/>
      </c>
      <c r="K3604" s="24" t="str">
        <f t="shared" si="901"/>
        <v/>
      </c>
      <c r="L3604" s="42" t="str">
        <f t="shared" si="907"/>
        <v/>
      </c>
      <c r="M3604" s="43" t="str">
        <f t="shared" si="908"/>
        <v/>
      </c>
      <c r="N3604" s="26" t="str">
        <f t="shared" si="902"/>
        <v/>
      </c>
      <c r="O3604" s="26" t="str">
        <f t="shared" si="903"/>
        <v/>
      </c>
      <c r="P3604" s="28" t="str">
        <f>IF(E3604="","",INDEX(TableLookupWakeUpScore[],MATCH(E3604,TableLookupWakeUpScore[Wake Up],0),MATCH(P$1,TableLookupWakeUpScore[#Headers],0)))</f>
        <v/>
      </c>
      <c r="Q3604" s="30" t="str">
        <f t="shared" si="904"/>
        <v/>
      </c>
      <c r="R3604" s="31" t="str">
        <f t="shared" si="905"/>
        <v/>
      </c>
      <c r="S3604" s="34" t="str">
        <f>IF($C3604="","",INDEX(TableLookupSleepQuality[],MATCH($C3604,TableLookupSleepQuality[Sleep Quality Low],1),MATCH(S$1,TableLookupSleepQuality[#Headers],0)))</f>
        <v/>
      </c>
      <c r="T3604" s="35" t="str">
        <f>IF($C3604="","",INDEX(TableLookupSleepQuality[],MATCH($C3604,TableLookupSleepQuality[Sleep Quality Low],1),MATCH(T$1,TableLookupSleepQuality[#Headers],0)))</f>
        <v/>
      </c>
      <c r="X3604" s="36" t="str">
        <f t="shared" si="906"/>
        <v/>
      </c>
      <c r="Y3604" s="40" t="str">
        <f t="shared" si="910"/>
        <v/>
      </c>
      <c r="Z3604" s="13" t="str">
        <f t="shared" si="910"/>
        <v/>
      </c>
      <c r="AA3604" s="13" t="str">
        <f t="shared" si="910"/>
        <v/>
      </c>
      <c r="AB3604" s="13" t="str">
        <f t="shared" si="910"/>
        <v/>
      </c>
      <c r="AC3604" s="13" t="str">
        <f t="shared" si="910"/>
        <v/>
      </c>
      <c r="AD3604" s="13" t="str">
        <f t="shared" si="910"/>
        <v/>
      </c>
    </row>
    <row r="3605" spans="7:30" x14ac:dyDescent="0.25">
      <c r="G3605" s="18" t="str">
        <f t="shared" si="897"/>
        <v/>
      </c>
      <c r="H3605" s="22" t="str">
        <f t="shared" si="898"/>
        <v/>
      </c>
      <c r="I3605" s="23" t="str">
        <f t="shared" si="899"/>
        <v/>
      </c>
      <c r="J3605" s="22" t="str">
        <f t="shared" si="900"/>
        <v/>
      </c>
      <c r="K3605" s="24" t="str">
        <f t="shared" si="901"/>
        <v/>
      </c>
      <c r="L3605" s="42" t="str">
        <f t="shared" si="907"/>
        <v/>
      </c>
      <c r="M3605" s="43" t="str">
        <f t="shared" si="908"/>
        <v/>
      </c>
      <c r="N3605" s="26" t="str">
        <f t="shared" si="902"/>
        <v/>
      </c>
      <c r="O3605" s="26" t="str">
        <f t="shared" si="903"/>
        <v/>
      </c>
      <c r="P3605" s="28" t="str">
        <f>IF(E3605="","",INDEX(TableLookupWakeUpScore[],MATCH(E3605,TableLookupWakeUpScore[Wake Up],0),MATCH(P$1,TableLookupWakeUpScore[#Headers],0)))</f>
        <v/>
      </c>
      <c r="Q3605" s="30" t="str">
        <f t="shared" si="904"/>
        <v/>
      </c>
      <c r="R3605" s="31" t="str">
        <f t="shared" si="905"/>
        <v/>
      </c>
      <c r="S3605" s="34" t="str">
        <f>IF($C3605="","",INDEX(TableLookupSleepQuality[],MATCH($C3605,TableLookupSleepQuality[Sleep Quality Low],1),MATCH(S$1,TableLookupSleepQuality[#Headers],0)))</f>
        <v/>
      </c>
      <c r="T3605" s="35" t="str">
        <f>IF($C3605="","",INDEX(TableLookupSleepQuality[],MATCH($C3605,TableLookupSleepQuality[Sleep Quality Low],1),MATCH(T$1,TableLookupSleepQuality[#Headers],0)))</f>
        <v/>
      </c>
      <c r="X3605" s="36" t="str">
        <f t="shared" si="906"/>
        <v/>
      </c>
      <c r="Y3605" s="40" t="str">
        <f t="shared" si="910"/>
        <v/>
      </c>
      <c r="Z3605" s="13" t="str">
        <f t="shared" si="910"/>
        <v/>
      </c>
      <c r="AA3605" s="13" t="str">
        <f t="shared" si="910"/>
        <v/>
      </c>
      <c r="AB3605" s="13" t="str">
        <f t="shared" si="910"/>
        <v/>
      </c>
      <c r="AC3605" s="13" t="str">
        <f t="shared" si="910"/>
        <v/>
      </c>
      <c r="AD3605" s="13" t="str">
        <f t="shared" si="910"/>
        <v/>
      </c>
    </row>
    <row r="3606" spans="7:30" x14ac:dyDescent="0.25">
      <c r="G3606" s="18" t="str">
        <f t="shared" si="897"/>
        <v/>
      </c>
      <c r="H3606" s="22" t="str">
        <f t="shared" si="898"/>
        <v/>
      </c>
      <c r="I3606" s="23" t="str">
        <f t="shared" si="899"/>
        <v/>
      </c>
      <c r="J3606" s="22" t="str">
        <f t="shared" si="900"/>
        <v/>
      </c>
      <c r="K3606" s="24" t="str">
        <f t="shared" si="901"/>
        <v/>
      </c>
      <c r="L3606" s="42" t="str">
        <f t="shared" si="907"/>
        <v/>
      </c>
      <c r="M3606" s="43" t="str">
        <f t="shared" si="908"/>
        <v/>
      </c>
      <c r="N3606" s="26" t="str">
        <f t="shared" si="902"/>
        <v/>
      </c>
      <c r="O3606" s="26" t="str">
        <f t="shared" si="903"/>
        <v/>
      </c>
      <c r="P3606" s="28" t="str">
        <f>IF(E3606="","",INDEX(TableLookupWakeUpScore[],MATCH(E3606,TableLookupWakeUpScore[Wake Up],0),MATCH(P$1,TableLookupWakeUpScore[#Headers],0)))</f>
        <v/>
      </c>
      <c r="Q3606" s="30" t="str">
        <f t="shared" si="904"/>
        <v/>
      </c>
      <c r="R3606" s="31" t="str">
        <f t="shared" si="905"/>
        <v/>
      </c>
      <c r="S3606" s="34" t="str">
        <f>IF($C3606="","",INDEX(TableLookupSleepQuality[],MATCH($C3606,TableLookupSleepQuality[Sleep Quality Low],1),MATCH(S$1,TableLookupSleepQuality[#Headers],0)))</f>
        <v/>
      </c>
      <c r="T3606" s="35" t="str">
        <f>IF($C3606="","",INDEX(TableLookupSleepQuality[],MATCH($C3606,TableLookupSleepQuality[Sleep Quality Low],1),MATCH(T$1,TableLookupSleepQuality[#Headers],0)))</f>
        <v/>
      </c>
      <c r="X3606" s="36" t="str">
        <f t="shared" si="906"/>
        <v/>
      </c>
      <c r="Y3606" s="40" t="str">
        <f t="shared" si="910"/>
        <v/>
      </c>
      <c r="Z3606" s="13" t="str">
        <f t="shared" si="910"/>
        <v/>
      </c>
      <c r="AA3606" s="13" t="str">
        <f t="shared" si="910"/>
        <v/>
      </c>
      <c r="AB3606" s="13" t="str">
        <f t="shared" si="910"/>
        <v/>
      </c>
      <c r="AC3606" s="13" t="str">
        <f t="shared" si="910"/>
        <v/>
      </c>
      <c r="AD3606" s="13" t="str">
        <f t="shared" si="910"/>
        <v/>
      </c>
    </row>
    <row r="3607" spans="7:30" x14ac:dyDescent="0.25">
      <c r="G3607" s="18" t="str">
        <f t="shared" si="897"/>
        <v/>
      </c>
      <c r="H3607" s="22" t="str">
        <f t="shared" si="898"/>
        <v/>
      </c>
      <c r="I3607" s="23" t="str">
        <f t="shared" si="899"/>
        <v/>
      </c>
      <c r="J3607" s="22" t="str">
        <f t="shared" si="900"/>
        <v/>
      </c>
      <c r="K3607" s="24" t="str">
        <f t="shared" si="901"/>
        <v/>
      </c>
      <c r="L3607" s="42" t="str">
        <f t="shared" si="907"/>
        <v/>
      </c>
      <c r="M3607" s="43" t="str">
        <f t="shared" si="908"/>
        <v/>
      </c>
      <c r="N3607" s="26" t="str">
        <f t="shared" si="902"/>
        <v/>
      </c>
      <c r="O3607" s="26" t="str">
        <f t="shared" si="903"/>
        <v/>
      </c>
      <c r="P3607" s="28" t="str">
        <f>IF(E3607="","",INDEX(TableLookupWakeUpScore[],MATCH(E3607,TableLookupWakeUpScore[Wake Up],0),MATCH(P$1,TableLookupWakeUpScore[#Headers],0)))</f>
        <v/>
      </c>
      <c r="Q3607" s="30" t="str">
        <f t="shared" si="904"/>
        <v/>
      </c>
      <c r="R3607" s="31" t="str">
        <f t="shared" si="905"/>
        <v/>
      </c>
      <c r="S3607" s="34" t="str">
        <f>IF($C3607="","",INDEX(TableLookupSleepQuality[],MATCH($C3607,TableLookupSleepQuality[Sleep Quality Low],1),MATCH(S$1,TableLookupSleepQuality[#Headers],0)))</f>
        <v/>
      </c>
      <c r="T3607" s="35" t="str">
        <f>IF($C3607="","",INDEX(TableLookupSleepQuality[],MATCH($C3607,TableLookupSleepQuality[Sleep Quality Low],1),MATCH(T$1,TableLookupSleepQuality[#Headers],0)))</f>
        <v/>
      </c>
      <c r="X3607" s="36" t="str">
        <f t="shared" si="906"/>
        <v/>
      </c>
      <c r="Y3607" s="40" t="str">
        <f t="shared" si="910"/>
        <v/>
      </c>
      <c r="Z3607" s="13" t="str">
        <f t="shared" si="910"/>
        <v/>
      </c>
      <c r="AA3607" s="13" t="str">
        <f t="shared" si="910"/>
        <v/>
      </c>
      <c r="AB3607" s="13" t="str">
        <f t="shared" si="910"/>
        <v/>
      </c>
      <c r="AC3607" s="13" t="str">
        <f t="shared" si="910"/>
        <v/>
      </c>
      <c r="AD3607" s="13" t="str">
        <f t="shared" si="910"/>
        <v/>
      </c>
    </row>
    <row r="3608" spans="7:30" x14ac:dyDescent="0.25">
      <c r="G3608" s="18" t="str">
        <f t="shared" si="897"/>
        <v/>
      </c>
      <c r="H3608" s="22" t="str">
        <f t="shared" si="898"/>
        <v/>
      </c>
      <c r="I3608" s="23" t="str">
        <f t="shared" si="899"/>
        <v/>
      </c>
      <c r="J3608" s="22" t="str">
        <f t="shared" si="900"/>
        <v/>
      </c>
      <c r="K3608" s="24" t="str">
        <f t="shared" si="901"/>
        <v/>
      </c>
      <c r="L3608" s="42" t="str">
        <f t="shared" si="907"/>
        <v/>
      </c>
      <c r="M3608" s="43" t="str">
        <f t="shared" si="908"/>
        <v/>
      </c>
      <c r="N3608" s="26" t="str">
        <f t="shared" si="902"/>
        <v/>
      </c>
      <c r="O3608" s="26" t="str">
        <f t="shared" si="903"/>
        <v/>
      </c>
      <c r="P3608" s="28" t="str">
        <f>IF(E3608="","",INDEX(TableLookupWakeUpScore[],MATCH(E3608,TableLookupWakeUpScore[Wake Up],0),MATCH(P$1,TableLookupWakeUpScore[#Headers],0)))</f>
        <v/>
      </c>
      <c r="Q3608" s="30" t="str">
        <f t="shared" si="904"/>
        <v/>
      </c>
      <c r="R3608" s="31" t="str">
        <f t="shared" si="905"/>
        <v/>
      </c>
      <c r="S3608" s="34" t="str">
        <f>IF($C3608="","",INDEX(TableLookupSleepQuality[],MATCH($C3608,TableLookupSleepQuality[Sleep Quality Low],1),MATCH(S$1,TableLookupSleepQuality[#Headers],0)))</f>
        <v/>
      </c>
      <c r="T3608" s="35" t="str">
        <f>IF($C3608="","",INDEX(TableLookupSleepQuality[],MATCH($C3608,TableLookupSleepQuality[Sleep Quality Low],1),MATCH(T$1,TableLookupSleepQuality[#Headers],0)))</f>
        <v/>
      </c>
      <c r="X3608" s="36" t="str">
        <f t="shared" si="906"/>
        <v/>
      </c>
      <c r="Y3608" s="40" t="str">
        <f t="shared" si="910"/>
        <v/>
      </c>
      <c r="Z3608" s="13" t="str">
        <f t="shared" si="910"/>
        <v/>
      </c>
      <c r="AA3608" s="13" t="str">
        <f t="shared" si="910"/>
        <v/>
      </c>
      <c r="AB3608" s="13" t="str">
        <f t="shared" si="910"/>
        <v/>
      </c>
      <c r="AC3608" s="13" t="str">
        <f t="shared" si="910"/>
        <v/>
      </c>
      <c r="AD3608" s="13" t="str">
        <f t="shared" si="910"/>
        <v/>
      </c>
    </row>
    <row r="3609" spans="7:30" x14ac:dyDescent="0.25">
      <c r="G3609" s="18" t="str">
        <f t="shared" si="897"/>
        <v/>
      </c>
      <c r="H3609" s="22" t="str">
        <f t="shared" si="898"/>
        <v/>
      </c>
      <c r="I3609" s="23" t="str">
        <f t="shared" si="899"/>
        <v/>
      </c>
      <c r="J3609" s="22" t="str">
        <f t="shared" si="900"/>
        <v/>
      </c>
      <c r="K3609" s="24" t="str">
        <f t="shared" si="901"/>
        <v/>
      </c>
      <c r="L3609" s="42" t="str">
        <f t="shared" si="907"/>
        <v/>
      </c>
      <c r="M3609" s="43" t="str">
        <f t="shared" si="908"/>
        <v/>
      </c>
      <c r="N3609" s="26" t="str">
        <f t="shared" si="902"/>
        <v/>
      </c>
      <c r="O3609" s="26" t="str">
        <f t="shared" si="903"/>
        <v/>
      </c>
      <c r="P3609" s="28" t="str">
        <f>IF(E3609="","",INDEX(TableLookupWakeUpScore[],MATCH(E3609,TableLookupWakeUpScore[Wake Up],0),MATCH(P$1,TableLookupWakeUpScore[#Headers],0)))</f>
        <v/>
      </c>
      <c r="Q3609" s="30" t="str">
        <f t="shared" si="904"/>
        <v/>
      </c>
      <c r="R3609" s="31" t="str">
        <f t="shared" si="905"/>
        <v/>
      </c>
      <c r="S3609" s="34" t="str">
        <f>IF($C3609="","",INDEX(TableLookupSleepQuality[],MATCH($C3609,TableLookupSleepQuality[Sleep Quality Low],1),MATCH(S$1,TableLookupSleepQuality[#Headers],0)))</f>
        <v/>
      </c>
      <c r="T3609" s="35" t="str">
        <f>IF($C3609="","",INDEX(TableLookupSleepQuality[],MATCH($C3609,TableLookupSleepQuality[Sleep Quality Low],1),MATCH(T$1,TableLookupSleepQuality[#Headers],0)))</f>
        <v/>
      </c>
      <c r="X3609" s="36" t="str">
        <f t="shared" si="906"/>
        <v/>
      </c>
      <c r="Y3609" s="40" t="str">
        <f t="shared" si="910"/>
        <v/>
      </c>
      <c r="Z3609" s="13" t="str">
        <f t="shared" si="910"/>
        <v/>
      </c>
      <c r="AA3609" s="13" t="str">
        <f t="shared" si="910"/>
        <v/>
      </c>
      <c r="AB3609" s="13" t="str">
        <f t="shared" si="910"/>
        <v/>
      </c>
      <c r="AC3609" s="13" t="str">
        <f t="shared" si="910"/>
        <v/>
      </c>
      <c r="AD3609" s="13" t="str">
        <f t="shared" si="910"/>
        <v/>
      </c>
    </row>
    <row r="3610" spans="7:30" x14ac:dyDescent="0.25">
      <c r="G3610" s="18" t="str">
        <f t="shared" si="897"/>
        <v/>
      </c>
      <c r="H3610" s="22" t="str">
        <f t="shared" si="898"/>
        <v/>
      </c>
      <c r="I3610" s="23" t="str">
        <f t="shared" si="899"/>
        <v/>
      </c>
      <c r="J3610" s="22" t="str">
        <f t="shared" si="900"/>
        <v/>
      </c>
      <c r="K3610" s="24" t="str">
        <f t="shared" si="901"/>
        <v/>
      </c>
      <c r="L3610" s="42" t="str">
        <f t="shared" si="907"/>
        <v/>
      </c>
      <c r="M3610" s="43" t="str">
        <f t="shared" si="908"/>
        <v/>
      </c>
      <c r="N3610" s="26" t="str">
        <f t="shared" si="902"/>
        <v/>
      </c>
      <c r="O3610" s="26" t="str">
        <f t="shared" si="903"/>
        <v/>
      </c>
      <c r="P3610" s="28" t="str">
        <f>IF(E3610="","",INDEX(TableLookupWakeUpScore[],MATCH(E3610,TableLookupWakeUpScore[Wake Up],0),MATCH(P$1,TableLookupWakeUpScore[#Headers],0)))</f>
        <v/>
      </c>
      <c r="Q3610" s="30" t="str">
        <f t="shared" si="904"/>
        <v/>
      </c>
      <c r="R3610" s="31" t="str">
        <f t="shared" si="905"/>
        <v/>
      </c>
      <c r="S3610" s="34" t="str">
        <f>IF($C3610="","",INDEX(TableLookupSleepQuality[],MATCH($C3610,TableLookupSleepQuality[Sleep Quality Low],1),MATCH(S$1,TableLookupSleepQuality[#Headers],0)))</f>
        <v/>
      </c>
      <c r="T3610" s="35" t="str">
        <f>IF($C3610="","",INDEX(TableLookupSleepQuality[],MATCH($C3610,TableLookupSleepQuality[Sleep Quality Low],1),MATCH(T$1,TableLookupSleepQuality[#Headers],0)))</f>
        <v/>
      </c>
      <c r="X3610" s="36" t="str">
        <f t="shared" si="906"/>
        <v/>
      </c>
      <c r="Y3610" s="40" t="str">
        <f t="shared" si="910"/>
        <v/>
      </c>
      <c r="Z3610" s="13" t="str">
        <f t="shared" si="910"/>
        <v/>
      </c>
      <c r="AA3610" s="13" t="str">
        <f t="shared" si="910"/>
        <v/>
      </c>
      <c r="AB3610" s="13" t="str">
        <f t="shared" si="910"/>
        <v/>
      </c>
      <c r="AC3610" s="13" t="str">
        <f t="shared" si="910"/>
        <v/>
      </c>
      <c r="AD3610" s="13" t="str">
        <f t="shared" si="910"/>
        <v/>
      </c>
    </row>
    <row r="3611" spans="7:30" x14ac:dyDescent="0.25">
      <c r="G3611" s="18" t="str">
        <f t="shared" si="897"/>
        <v/>
      </c>
      <c r="H3611" s="22" t="str">
        <f t="shared" si="898"/>
        <v/>
      </c>
      <c r="I3611" s="23" t="str">
        <f t="shared" si="899"/>
        <v/>
      </c>
      <c r="J3611" s="22" t="str">
        <f t="shared" si="900"/>
        <v/>
      </c>
      <c r="K3611" s="24" t="str">
        <f t="shared" si="901"/>
        <v/>
      </c>
      <c r="L3611" s="42" t="str">
        <f t="shared" si="907"/>
        <v/>
      </c>
      <c r="M3611" s="43" t="str">
        <f t="shared" si="908"/>
        <v/>
      </c>
      <c r="N3611" s="26" t="str">
        <f t="shared" si="902"/>
        <v/>
      </c>
      <c r="O3611" s="26" t="str">
        <f t="shared" si="903"/>
        <v/>
      </c>
      <c r="P3611" s="28" t="str">
        <f>IF(E3611="","",INDEX(TableLookupWakeUpScore[],MATCH(E3611,TableLookupWakeUpScore[Wake Up],0),MATCH(P$1,TableLookupWakeUpScore[#Headers],0)))</f>
        <v/>
      </c>
      <c r="Q3611" s="30" t="str">
        <f t="shared" si="904"/>
        <v/>
      </c>
      <c r="R3611" s="31" t="str">
        <f t="shared" si="905"/>
        <v/>
      </c>
      <c r="S3611" s="34" t="str">
        <f>IF($C3611="","",INDEX(TableLookupSleepQuality[],MATCH($C3611,TableLookupSleepQuality[Sleep Quality Low],1),MATCH(S$1,TableLookupSleepQuality[#Headers],0)))</f>
        <v/>
      </c>
      <c r="T3611" s="35" t="str">
        <f>IF($C3611="","",INDEX(TableLookupSleepQuality[],MATCH($C3611,TableLookupSleepQuality[Sleep Quality Low],1),MATCH(T$1,TableLookupSleepQuality[#Headers],0)))</f>
        <v/>
      </c>
      <c r="X3611" s="36" t="str">
        <f t="shared" si="906"/>
        <v/>
      </c>
      <c r="Y3611" s="40" t="str">
        <f t="shared" si="910"/>
        <v/>
      </c>
      <c r="Z3611" s="13" t="str">
        <f t="shared" si="910"/>
        <v/>
      </c>
      <c r="AA3611" s="13" t="str">
        <f t="shared" si="910"/>
        <v/>
      </c>
      <c r="AB3611" s="13" t="str">
        <f t="shared" si="910"/>
        <v/>
      </c>
      <c r="AC3611" s="13" t="str">
        <f t="shared" si="910"/>
        <v/>
      </c>
      <c r="AD3611" s="13" t="str">
        <f t="shared" si="910"/>
        <v/>
      </c>
    </row>
    <row r="3612" spans="7:30" x14ac:dyDescent="0.25">
      <c r="G3612" s="18" t="str">
        <f t="shared" si="897"/>
        <v/>
      </c>
      <c r="H3612" s="22" t="str">
        <f t="shared" si="898"/>
        <v/>
      </c>
      <c r="I3612" s="23" t="str">
        <f t="shared" si="899"/>
        <v/>
      </c>
      <c r="J3612" s="22" t="str">
        <f t="shared" si="900"/>
        <v/>
      </c>
      <c r="K3612" s="24" t="str">
        <f t="shared" si="901"/>
        <v/>
      </c>
      <c r="L3612" s="42" t="str">
        <f t="shared" si="907"/>
        <v/>
      </c>
      <c r="M3612" s="43" t="str">
        <f t="shared" si="908"/>
        <v/>
      </c>
      <c r="N3612" s="26" t="str">
        <f t="shared" si="902"/>
        <v/>
      </c>
      <c r="O3612" s="26" t="str">
        <f t="shared" si="903"/>
        <v/>
      </c>
      <c r="P3612" s="28" t="str">
        <f>IF(E3612="","",INDEX(TableLookupWakeUpScore[],MATCH(E3612,TableLookupWakeUpScore[Wake Up],0),MATCH(P$1,TableLookupWakeUpScore[#Headers],0)))</f>
        <v/>
      </c>
      <c r="Q3612" s="30" t="str">
        <f t="shared" si="904"/>
        <v/>
      </c>
      <c r="R3612" s="31" t="str">
        <f t="shared" si="905"/>
        <v/>
      </c>
      <c r="S3612" s="34" t="str">
        <f>IF($C3612="","",INDEX(TableLookupSleepQuality[],MATCH($C3612,TableLookupSleepQuality[Sleep Quality Low],1),MATCH(S$1,TableLookupSleepQuality[#Headers],0)))</f>
        <v/>
      </c>
      <c r="T3612" s="35" t="str">
        <f>IF($C3612="","",INDEX(TableLookupSleepQuality[],MATCH($C3612,TableLookupSleepQuality[Sleep Quality Low],1),MATCH(T$1,TableLookupSleepQuality[#Headers],0)))</f>
        <v/>
      </c>
      <c r="X3612" s="36" t="str">
        <f t="shared" si="906"/>
        <v/>
      </c>
      <c r="Y3612" s="40" t="str">
        <f t="shared" si="910"/>
        <v/>
      </c>
      <c r="Z3612" s="13" t="str">
        <f t="shared" si="910"/>
        <v/>
      </c>
      <c r="AA3612" s="13" t="str">
        <f t="shared" si="910"/>
        <v/>
      </c>
      <c r="AB3612" s="13" t="str">
        <f t="shared" si="910"/>
        <v/>
      </c>
      <c r="AC3612" s="13" t="str">
        <f t="shared" si="910"/>
        <v/>
      </c>
      <c r="AD3612" s="13" t="str">
        <f t="shared" si="910"/>
        <v/>
      </c>
    </row>
    <row r="3613" spans="7:30" x14ac:dyDescent="0.25">
      <c r="G3613" s="18" t="str">
        <f t="shared" si="897"/>
        <v/>
      </c>
      <c r="H3613" s="22" t="str">
        <f t="shared" si="898"/>
        <v/>
      </c>
      <c r="I3613" s="23" t="str">
        <f t="shared" si="899"/>
        <v/>
      </c>
      <c r="J3613" s="22" t="str">
        <f t="shared" si="900"/>
        <v/>
      </c>
      <c r="K3613" s="24" t="str">
        <f t="shared" si="901"/>
        <v/>
      </c>
      <c r="L3613" s="42" t="str">
        <f t="shared" si="907"/>
        <v/>
      </c>
      <c r="M3613" s="43" t="str">
        <f t="shared" si="908"/>
        <v/>
      </c>
      <c r="N3613" s="26" t="str">
        <f t="shared" si="902"/>
        <v/>
      </c>
      <c r="O3613" s="26" t="str">
        <f t="shared" si="903"/>
        <v/>
      </c>
      <c r="P3613" s="28" t="str">
        <f>IF(E3613="","",INDEX(TableLookupWakeUpScore[],MATCH(E3613,TableLookupWakeUpScore[Wake Up],0),MATCH(P$1,TableLookupWakeUpScore[#Headers],0)))</f>
        <v/>
      </c>
      <c r="Q3613" s="30" t="str">
        <f t="shared" si="904"/>
        <v/>
      </c>
      <c r="R3613" s="31" t="str">
        <f t="shared" si="905"/>
        <v/>
      </c>
      <c r="S3613" s="34" t="str">
        <f>IF($C3613="","",INDEX(TableLookupSleepQuality[],MATCH($C3613,TableLookupSleepQuality[Sleep Quality Low],1),MATCH(S$1,TableLookupSleepQuality[#Headers],0)))</f>
        <v/>
      </c>
      <c r="T3613" s="35" t="str">
        <f>IF($C3613="","",INDEX(TableLookupSleepQuality[],MATCH($C3613,TableLookupSleepQuality[Sleep Quality Low],1),MATCH(T$1,TableLookupSleepQuality[#Headers],0)))</f>
        <v/>
      </c>
      <c r="X3613" s="36" t="str">
        <f t="shared" si="906"/>
        <v/>
      </c>
      <c r="Y3613" s="40" t="str">
        <f t="shared" si="910"/>
        <v/>
      </c>
      <c r="Z3613" s="13" t="str">
        <f t="shared" si="910"/>
        <v/>
      </c>
      <c r="AA3613" s="13" t="str">
        <f t="shared" si="910"/>
        <v/>
      </c>
      <c r="AB3613" s="13" t="str">
        <f t="shared" si="910"/>
        <v/>
      </c>
      <c r="AC3613" s="13" t="str">
        <f t="shared" si="910"/>
        <v/>
      </c>
      <c r="AD3613" s="13" t="str">
        <f t="shared" si="910"/>
        <v/>
      </c>
    </row>
    <row r="3614" spans="7:30" x14ac:dyDescent="0.25">
      <c r="G3614" s="18" t="str">
        <f t="shared" si="897"/>
        <v/>
      </c>
      <c r="H3614" s="22" t="str">
        <f t="shared" si="898"/>
        <v/>
      </c>
      <c r="I3614" s="23" t="str">
        <f t="shared" si="899"/>
        <v/>
      </c>
      <c r="J3614" s="22" t="str">
        <f t="shared" si="900"/>
        <v/>
      </c>
      <c r="K3614" s="24" t="str">
        <f t="shared" si="901"/>
        <v/>
      </c>
      <c r="L3614" s="42" t="str">
        <f t="shared" si="907"/>
        <v/>
      </c>
      <c r="M3614" s="43" t="str">
        <f t="shared" si="908"/>
        <v/>
      </c>
      <c r="N3614" s="26" t="str">
        <f t="shared" si="902"/>
        <v/>
      </c>
      <c r="O3614" s="26" t="str">
        <f t="shared" si="903"/>
        <v/>
      </c>
      <c r="P3614" s="28" t="str">
        <f>IF(E3614="","",INDEX(TableLookupWakeUpScore[],MATCH(E3614,TableLookupWakeUpScore[Wake Up],0),MATCH(P$1,TableLookupWakeUpScore[#Headers],0)))</f>
        <v/>
      </c>
      <c r="Q3614" s="30" t="str">
        <f t="shared" si="904"/>
        <v/>
      </c>
      <c r="R3614" s="31" t="str">
        <f t="shared" si="905"/>
        <v/>
      </c>
      <c r="S3614" s="34" t="str">
        <f>IF($C3614="","",INDEX(TableLookupSleepQuality[],MATCH($C3614,TableLookupSleepQuality[Sleep Quality Low],1),MATCH(S$1,TableLookupSleepQuality[#Headers],0)))</f>
        <v/>
      </c>
      <c r="T3614" s="35" t="str">
        <f>IF($C3614="","",INDEX(TableLookupSleepQuality[],MATCH($C3614,TableLookupSleepQuality[Sleep Quality Low],1),MATCH(T$1,TableLookupSleepQuality[#Headers],0)))</f>
        <v/>
      </c>
      <c r="X3614" s="36" t="str">
        <f t="shared" si="906"/>
        <v/>
      </c>
      <c r="Y3614" s="40" t="str">
        <f t="shared" si="910"/>
        <v/>
      </c>
      <c r="Z3614" s="13" t="str">
        <f t="shared" si="910"/>
        <v/>
      </c>
      <c r="AA3614" s="13" t="str">
        <f t="shared" si="910"/>
        <v/>
      </c>
      <c r="AB3614" s="13" t="str">
        <f t="shared" si="910"/>
        <v/>
      </c>
      <c r="AC3614" s="13" t="str">
        <f t="shared" si="910"/>
        <v/>
      </c>
      <c r="AD3614" s="13" t="str">
        <f t="shared" si="910"/>
        <v/>
      </c>
    </row>
    <row r="3615" spans="7:30" x14ac:dyDescent="0.25">
      <c r="G3615" s="18" t="str">
        <f t="shared" si="897"/>
        <v/>
      </c>
      <c r="H3615" s="22" t="str">
        <f t="shared" si="898"/>
        <v/>
      </c>
      <c r="I3615" s="23" t="str">
        <f t="shared" si="899"/>
        <v/>
      </c>
      <c r="J3615" s="22" t="str">
        <f t="shared" si="900"/>
        <v/>
      </c>
      <c r="K3615" s="24" t="str">
        <f t="shared" si="901"/>
        <v/>
      </c>
      <c r="L3615" s="42" t="str">
        <f t="shared" si="907"/>
        <v/>
      </c>
      <c r="M3615" s="43" t="str">
        <f t="shared" si="908"/>
        <v/>
      </c>
      <c r="N3615" s="26" t="str">
        <f t="shared" si="902"/>
        <v/>
      </c>
      <c r="O3615" s="26" t="str">
        <f t="shared" si="903"/>
        <v/>
      </c>
      <c r="P3615" s="28" t="str">
        <f>IF(E3615="","",INDEX(TableLookupWakeUpScore[],MATCH(E3615,TableLookupWakeUpScore[Wake Up],0),MATCH(P$1,TableLookupWakeUpScore[#Headers],0)))</f>
        <v/>
      </c>
      <c r="Q3615" s="30" t="str">
        <f t="shared" si="904"/>
        <v/>
      </c>
      <c r="R3615" s="31" t="str">
        <f t="shared" si="905"/>
        <v/>
      </c>
      <c r="S3615" s="34" t="str">
        <f>IF($C3615="","",INDEX(TableLookupSleepQuality[],MATCH($C3615,TableLookupSleepQuality[Sleep Quality Low],1),MATCH(S$1,TableLookupSleepQuality[#Headers],0)))</f>
        <v/>
      </c>
      <c r="T3615" s="35" t="str">
        <f>IF($C3615="","",INDEX(TableLookupSleepQuality[],MATCH($C3615,TableLookupSleepQuality[Sleep Quality Low],1),MATCH(T$1,TableLookupSleepQuality[#Headers],0)))</f>
        <v/>
      </c>
      <c r="X3615" s="36" t="str">
        <f t="shared" si="906"/>
        <v/>
      </c>
      <c r="Y3615" s="40" t="str">
        <f t="shared" si="910"/>
        <v/>
      </c>
      <c r="Z3615" s="13" t="str">
        <f t="shared" si="910"/>
        <v/>
      </c>
      <c r="AA3615" s="13" t="str">
        <f t="shared" si="910"/>
        <v/>
      </c>
      <c r="AB3615" s="13" t="str">
        <f t="shared" si="910"/>
        <v/>
      </c>
      <c r="AC3615" s="13" t="str">
        <f t="shared" si="910"/>
        <v/>
      </c>
      <c r="AD3615" s="13" t="str">
        <f t="shared" si="910"/>
        <v/>
      </c>
    </row>
    <row r="3616" spans="7:30" x14ac:dyDescent="0.25">
      <c r="G3616" s="18" t="str">
        <f t="shared" si="897"/>
        <v/>
      </c>
      <c r="H3616" s="22" t="str">
        <f t="shared" si="898"/>
        <v/>
      </c>
      <c r="I3616" s="23" t="str">
        <f t="shared" si="899"/>
        <v/>
      </c>
      <c r="J3616" s="22" t="str">
        <f t="shared" si="900"/>
        <v/>
      </c>
      <c r="K3616" s="24" t="str">
        <f t="shared" si="901"/>
        <v/>
      </c>
      <c r="L3616" s="42" t="str">
        <f t="shared" si="907"/>
        <v/>
      </c>
      <c r="M3616" s="43" t="str">
        <f t="shared" si="908"/>
        <v/>
      </c>
      <c r="N3616" s="26" t="str">
        <f t="shared" si="902"/>
        <v/>
      </c>
      <c r="O3616" s="26" t="str">
        <f t="shared" si="903"/>
        <v/>
      </c>
      <c r="P3616" s="28" t="str">
        <f>IF(E3616="","",INDEX(TableLookupWakeUpScore[],MATCH(E3616,TableLookupWakeUpScore[Wake Up],0),MATCH(P$1,TableLookupWakeUpScore[#Headers],0)))</f>
        <v/>
      </c>
      <c r="Q3616" s="30" t="str">
        <f t="shared" si="904"/>
        <v/>
      </c>
      <c r="R3616" s="31" t="str">
        <f t="shared" si="905"/>
        <v/>
      </c>
      <c r="S3616" s="34" t="str">
        <f>IF($C3616="","",INDEX(TableLookupSleepQuality[],MATCH($C3616,TableLookupSleepQuality[Sleep Quality Low],1),MATCH(S$1,TableLookupSleepQuality[#Headers],0)))</f>
        <v/>
      </c>
      <c r="T3616" s="35" t="str">
        <f>IF($C3616="","",INDEX(TableLookupSleepQuality[],MATCH($C3616,TableLookupSleepQuality[Sleep Quality Low],1),MATCH(T$1,TableLookupSleepQuality[#Headers],0)))</f>
        <v/>
      </c>
      <c r="X3616" s="36" t="str">
        <f t="shared" si="906"/>
        <v/>
      </c>
      <c r="Y3616" s="40" t="str">
        <f t="shared" si="910"/>
        <v/>
      </c>
      <c r="Z3616" s="13" t="str">
        <f t="shared" si="910"/>
        <v/>
      </c>
      <c r="AA3616" s="13" t="str">
        <f t="shared" si="910"/>
        <v/>
      </c>
      <c r="AB3616" s="13" t="str">
        <f t="shared" si="910"/>
        <v/>
      </c>
      <c r="AC3616" s="13" t="str">
        <f t="shared" si="910"/>
        <v/>
      </c>
      <c r="AD3616" s="13" t="str">
        <f t="shared" si="910"/>
        <v/>
      </c>
    </row>
    <row r="3617" spans="7:30" x14ac:dyDescent="0.25">
      <c r="G3617" s="18" t="str">
        <f t="shared" si="897"/>
        <v/>
      </c>
      <c r="H3617" s="22" t="str">
        <f t="shared" si="898"/>
        <v/>
      </c>
      <c r="I3617" s="23" t="str">
        <f t="shared" si="899"/>
        <v/>
      </c>
      <c r="J3617" s="22" t="str">
        <f t="shared" si="900"/>
        <v/>
      </c>
      <c r="K3617" s="24" t="str">
        <f t="shared" si="901"/>
        <v/>
      </c>
      <c r="L3617" s="42" t="str">
        <f t="shared" si="907"/>
        <v/>
      </c>
      <c r="M3617" s="43" t="str">
        <f t="shared" si="908"/>
        <v/>
      </c>
      <c r="N3617" s="26" t="str">
        <f t="shared" si="902"/>
        <v/>
      </c>
      <c r="O3617" s="26" t="str">
        <f t="shared" si="903"/>
        <v/>
      </c>
      <c r="P3617" s="28" t="str">
        <f>IF(E3617="","",INDEX(TableLookupWakeUpScore[],MATCH(E3617,TableLookupWakeUpScore[Wake Up],0),MATCH(P$1,TableLookupWakeUpScore[#Headers],0)))</f>
        <v/>
      </c>
      <c r="Q3617" s="30" t="str">
        <f t="shared" si="904"/>
        <v/>
      </c>
      <c r="R3617" s="31" t="str">
        <f t="shared" si="905"/>
        <v/>
      </c>
      <c r="S3617" s="34" t="str">
        <f>IF($C3617="","",INDEX(TableLookupSleepQuality[],MATCH($C3617,TableLookupSleepQuality[Sleep Quality Low],1),MATCH(S$1,TableLookupSleepQuality[#Headers],0)))</f>
        <v/>
      </c>
      <c r="T3617" s="35" t="str">
        <f>IF($C3617="","",INDEX(TableLookupSleepQuality[],MATCH($C3617,TableLookupSleepQuality[Sleep Quality Low],1),MATCH(T$1,TableLookupSleepQuality[#Headers],0)))</f>
        <v/>
      </c>
      <c r="X3617" s="36" t="str">
        <f t="shared" si="906"/>
        <v/>
      </c>
      <c r="Y3617" s="40" t="str">
        <f t="shared" si="910"/>
        <v/>
      </c>
      <c r="Z3617" s="13" t="str">
        <f t="shared" si="910"/>
        <v/>
      </c>
      <c r="AA3617" s="13" t="str">
        <f t="shared" si="910"/>
        <v/>
      </c>
      <c r="AB3617" s="13" t="str">
        <f t="shared" si="910"/>
        <v/>
      </c>
      <c r="AC3617" s="13" t="str">
        <f t="shared" si="910"/>
        <v/>
      </c>
      <c r="AD3617" s="13" t="str">
        <f t="shared" si="910"/>
        <v/>
      </c>
    </row>
    <row r="3618" spans="7:30" x14ac:dyDescent="0.25">
      <c r="G3618" s="18" t="str">
        <f t="shared" si="897"/>
        <v/>
      </c>
      <c r="H3618" s="22" t="str">
        <f t="shared" si="898"/>
        <v/>
      </c>
      <c r="I3618" s="23" t="str">
        <f t="shared" si="899"/>
        <v/>
      </c>
      <c r="J3618" s="22" t="str">
        <f t="shared" si="900"/>
        <v/>
      </c>
      <c r="K3618" s="24" t="str">
        <f t="shared" si="901"/>
        <v/>
      </c>
      <c r="L3618" s="42" t="str">
        <f t="shared" si="907"/>
        <v/>
      </c>
      <c r="M3618" s="43" t="str">
        <f t="shared" si="908"/>
        <v/>
      </c>
      <c r="N3618" s="26" t="str">
        <f t="shared" si="902"/>
        <v/>
      </c>
      <c r="O3618" s="26" t="str">
        <f t="shared" si="903"/>
        <v/>
      </c>
      <c r="P3618" s="28" t="str">
        <f>IF(E3618="","",INDEX(TableLookupWakeUpScore[],MATCH(E3618,TableLookupWakeUpScore[Wake Up],0),MATCH(P$1,TableLookupWakeUpScore[#Headers],0)))</f>
        <v/>
      </c>
      <c r="Q3618" s="30" t="str">
        <f t="shared" si="904"/>
        <v/>
      </c>
      <c r="R3618" s="31" t="str">
        <f t="shared" si="905"/>
        <v/>
      </c>
      <c r="S3618" s="34" t="str">
        <f>IF($C3618="","",INDEX(TableLookupSleepQuality[],MATCH($C3618,TableLookupSleepQuality[Sleep Quality Low],1),MATCH(S$1,TableLookupSleepQuality[#Headers],0)))</f>
        <v/>
      </c>
      <c r="T3618" s="35" t="str">
        <f>IF($C3618="","",INDEX(TableLookupSleepQuality[],MATCH($C3618,TableLookupSleepQuality[Sleep Quality Low],1),MATCH(T$1,TableLookupSleepQuality[#Headers],0)))</f>
        <v/>
      </c>
      <c r="X3618" s="36" t="str">
        <f t="shared" si="906"/>
        <v/>
      </c>
      <c r="Y3618" s="40" t="str">
        <f t="shared" si="910"/>
        <v/>
      </c>
      <c r="Z3618" s="13" t="str">
        <f t="shared" si="910"/>
        <v/>
      </c>
      <c r="AA3618" s="13" t="str">
        <f t="shared" si="910"/>
        <v/>
      </c>
      <c r="AB3618" s="13" t="str">
        <f t="shared" si="910"/>
        <v/>
      </c>
      <c r="AC3618" s="13" t="str">
        <f t="shared" si="910"/>
        <v/>
      </c>
      <c r="AD3618" s="13" t="str">
        <f t="shared" si="910"/>
        <v/>
      </c>
    </row>
    <row r="3619" spans="7:30" x14ac:dyDescent="0.25">
      <c r="G3619" s="18" t="str">
        <f t="shared" si="897"/>
        <v/>
      </c>
      <c r="H3619" s="22" t="str">
        <f t="shared" si="898"/>
        <v/>
      </c>
      <c r="I3619" s="23" t="str">
        <f t="shared" si="899"/>
        <v/>
      </c>
      <c r="J3619" s="22" t="str">
        <f t="shared" si="900"/>
        <v/>
      </c>
      <c r="K3619" s="24" t="str">
        <f t="shared" si="901"/>
        <v/>
      </c>
      <c r="L3619" s="42" t="str">
        <f t="shared" si="907"/>
        <v/>
      </c>
      <c r="M3619" s="43" t="str">
        <f t="shared" si="908"/>
        <v/>
      </c>
      <c r="N3619" s="26" t="str">
        <f t="shared" si="902"/>
        <v/>
      </c>
      <c r="O3619" s="26" t="str">
        <f t="shared" si="903"/>
        <v/>
      </c>
      <c r="P3619" s="28" t="str">
        <f>IF(E3619="","",INDEX(TableLookupWakeUpScore[],MATCH(E3619,TableLookupWakeUpScore[Wake Up],0),MATCH(P$1,TableLookupWakeUpScore[#Headers],0)))</f>
        <v/>
      </c>
      <c r="Q3619" s="30" t="str">
        <f t="shared" si="904"/>
        <v/>
      </c>
      <c r="R3619" s="31" t="str">
        <f t="shared" si="905"/>
        <v/>
      </c>
      <c r="S3619" s="34" t="str">
        <f>IF($C3619="","",INDEX(TableLookupSleepQuality[],MATCH($C3619,TableLookupSleepQuality[Sleep Quality Low],1),MATCH(S$1,TableLookupSleepQuality[#Headers],0)))</f>
        <v/>
      </c>
      <c r="T3619" s="35" t="str">
        <f>IF($C3619="","",INDEX(TableLookupSleepQuality[],MATCH($C3619,TableLookupSleepQuality[Sleep Quality Low],1),MATCH(T$1,TableLookupSleepQuality[#Headers],0)))</f>
        <v/>
      </c>
      <c r="X3619" s="36" t="str">
        <f t="shared" si="906"/>
        <v/>
      </c>
      <c r="Y3619" s="40" t="str">
        <f t="shared" ref="Y3619:AD3634" si="911">IF(OR($X3619="NO",$X3619=""),"",IF(COUNTIF($F3619,"*" &amp; Y$1 &amp; "*"),"YES","NO"))</f>
        <v/>
      </c>
      <c r="Z3619" s="13" t="str">
        <f t="shared" si="911"/>
        <v/>
      </c>
      <c r="AA3619" s="13" t="str">
        <f t="shared" si="911"/>
        <v/>
      </c>
      <c r="AB3619" s="13" t="str">
        <f t="shared" si="911"/>
        <v/>
      </c>
      <c r="AC3619" s="13" t="str">
        <f t="shared" si="911"/>
        <v/>
      </c>
      <c r="AD3619" s="13" t="str">
        <f t="shared" si="911"/>
        <v/>
      </c>
    </row>
    <row r="3620" spans="7:30" x14ac:dyDescent="0.25">
      <c r="G3620" s="18" t="str">
        <f t="shared" si="897"/>
        <v/>
      </c>
      <c r="H3620" s="22" t="str">
        <f t="shared" si="898"/>
        <v/>
      </c>
      <c r="I3620" s="23" t="str">
        <f t="shared" si="899"/>
        <v/>
      </c>
      <c r="J3620" s="22" t="str">
        <f t="shared" si="900"/>
        <v/>
      </c>
      <c r="K3620" s="24" t="str">
        <f t="shared" si="901"/>
        <v/>
      </c>
      <c r="L3620" s="42" t="str">
        <f t="shared" si="907"/>
        <v/>
      </c>
      <c r="M3620" s="43" t="str">
        <f t="shared" si="908"/>
        <v/>
      </c>
      <c r="N3620" s="26" t="str">
        <f t="shared" si="902"/>
        <v/>
      </c>
      <c r="O3620" s="26" t="str">
        <f t="shared" si="903"/>
        <v/>
      </c>
      <c r="P3620" s="28" t="str">
        <f>IF(E3620="","",INDEX(TableLookupWakeUpScore[],MATCH(E3620,TableLookupWakeUpScore[Wake Up],0),MATCH(P$1,TableLookupWakeUpScore[#Headers],0)))</f>
        <v/>
      </c>
      <c r="Q3620" s="30" t="str">
        <f t="shared" si="904"/>
        <v/>
      </c>
      <c r="R3620" s="31" t="str">
        <f t="shared" si="905"/>
        <v/>
      </c>
      <c r="S3620" s="34" t="str">
        <f>IF($C3620="","",INDEX(TableLookupSleepQuality[],MATCH($C3620,TableLookupSleepQuality[Sleep Quality Low],1),MATCH(S$1,TableLookupSleepQuality[#Headers],0)))</f>
        <v/>
      </c>
      <c r="T3620" s="35" t="str">
        <f>IF($C3620="","",INDEX(TableLookupSleepQuality[],MATCH($C3620,TableLookupSleepQuality[Sleep Quality Low],1),MATCH(T$1,TableLookupSleepQuality[#Headers],0)))</f>
        <v/>
      </c>
      <c r="X3620" s="36" t="str">
        <f t="shared" si="906"/>
        <v/>
      </c>
      <c r="Y3620" s="40" t="str">
        <f t="shared" si="911"/>
        <v/>
      </c>
      <c r="Z3620" s="13" t="str">
        <f t="shared" si="911"/>
        <v/>
      </c>
      <c r="AA3620" s="13" t="str">
        <f t="shared" si="911"/>
        <v/>
      </c>
      <c r="AB3620" s="13" t="str">
        <f t="shared" si="911"/>
        <v/>
      </c>
      <c r="AC3620" s="13" t="str">
        <f t="shared" si="911"/>
        <v/>
      </c>
      <c r="AD3620" s="13" t="str">
        <f t="shared" si="911"/>
        <v/>
      </c>
    </row>
    <row r="3621" spans="7:30" x14ac:dyDescent="0.25">
      <c r="G3621" s="18" t="str">
        <f t="shared" si="897"/>
        <v/>
      </c>
      <c r="H3621" s="22" t="str">
        <f t="shared" si="898"/>
        <v/>
      </c>
      <c r="I3621" s="23" t="str">
        <f t="shared" si="899"/>
        <v/>
      </c>
      <c r="J3621" s="22" t="str">
        <f t="shared" si="900"/>
        <v/>
      </c>
      <c r="K3621" s="24" t="str">
        <f t="shared" si="901"/>
        <v/>
      </c>
      <c r="L3621" s="42" t="str">
        <f t="shared" si="907"/>
        <v/>
      </c>
      <c r="M3621" s="43" t="str">
        <f t="shared" si="908"/>
        <v/>
      </c>
      <c r="N3621" s="26" t="str">
        <f t="shared" si="902"/>
        <v/>
      </c>
      <c r="O3621" s="26" t="str">
        <f t="shared" si="903"/>
        <v/>
      </c>
      <c r="P3621" s="28" t="str">
        <f>IF(E3621="","",INDEX(TableLookupWakeUpScore[],MATCH(E3621,TableLookupWakeUpScore[Wake Up],0),MATCH(P$1,TableLookupWakeUpScore[#Headers],0)))</f>
        <v/>
      </c>
      <c r="Q3621" s="30" t="str">
        <f t="shared" si="904"/>
        <v/>
      </c>
      <c r="R3621" s="31" t="str">
        <f t="shared" si="905"/>
        <v/>
      </c>
      <c r="S3621" s="34" t="str">
        <f>IF($C3621="","",INDEX(TableLookupSleepQuality[],MATCH($C3621,TableLookupSleepQuality[Sleep Quality Low],1),MATCH(S$1,TableLookupSleepQuality[#Headers],0)))</f>
        <v/>
      </c>
      <c r="T3621" s="35" t="str">
        <f>IF($C3621="","",INDEX(TableLookupSleepQuality[],MATCH($C3621,TableLookupSleepQuality[Sleep Quality Low],1),MATCH(T$1,TableLookupSleepQuality[#Headers],0)))</f>
        <v/>
      </c>
      <c r="X3621" s="36" t="str">
        <f t="shared" si="906"/>
        <v/>
      </c>
      <c r="Y3621" s="40" t="str">
        <f t="shared" si="911"/>
        <v/>
      </c>
      <c r="Z3621" s="13" t="str">
        <f t="shared" si="911"/>
        <v/>
      </c>
      <c r="AA3621" s="13" t="str">
        <f t="shared" si="911"/>
        <v/>
      </c>
      <c r="AB3621" s="13" t="str">
        <f t="shared" si="911"/>
        <v/>
      </c>
      <c r="AC3621" s="13" t="str">
        <f t="shared" si="911"/>
        <v/>
      </c>
      <c r="AD3621" s="13" t="str">
        <f t="shared" si="911"/>
        <v/>
      </c>
    </row>
    <row r="3622" spans="7:30" x14ac:dyDescent="0.25">
      <c r="G3622" s="18" t="str">
        <f t="shared" si="897"/>
        <v/>
      </c>
      <c r="H3622" s="22" t="str">
        <f t="shared" si="898"/>
        <v/>
      </c>
      <c r="I3622" s="23" t="str">
        <f t="shared" si="899"/>
        <v/>
      </c>
      <c r="J3622" s="22" t="str">
        <f t="shared" si="900"/>
        <v/>
      </c>
      <c r="K3622" s="24" t="str">
        <f t="shared" si="901"/>
        <v/>
      </c>
      <c r="L3622" s="42" t="str">
        <f t="shared" si="907"/>
        <v/>
      </c>
      <c r="M3622" s="43" t="str">
        <f t="shared" si="908"/>
        <v/>
      </c>
      <c r="N3622" s="26" t="str">
        <f t="shared" si="902"/>
        <v/>
      </c>
      <c r="O3622" s="26" t="str">
        <f t="shared" si="903"/>
        <v/>
      </c>
      <c r="P3622" s="28" t="str">
        <f>IF(E3622="","",INDEX(TableLookupWakeUpScore[],MATCH(E3622,TableLookupWakeUpScore[Wake Up],0),MATCH(P$1,TableLookupWakeUpScore[#Headers],0)))</f>
        <v/>
      </c>
      <c r="Q3622" s="30" t="str">
        <f t="shared" si="904"/>
        <v/>
      </c>
      <c r="R3622" s="31" t="str">
        <f t="shared" si="905"/>
        <v/>
      </c>
      <c r="S3622" s="34" t="str">
        <f>IF($C3622="","",INDEX(TableLookupSleepQuality[],MATCH($C3622,TableLookupSleepQuality[Sleep Quality Low],1),MATCH(S$1,TableLookupSleepQuality[#Headers],0)))</f>
        <v/>
      </c>
      <c r="T3622" s="35" t="str">
        <f>IF($C3622="","",INDEX(TableLookupSleepQuality[],MATCH($C3622,TableLookupSleepQuality[Sleep Quality Low],1),MATCH(T$1,TableLookupSleepQuality[#Headers],0)))</f>
        <v/>
      </c>
      <c r="X3622" s="36" t="str">
        <f t="shared" si="906"/>
        <v/>
      </c>
      <c r="Y3622" s="40" t="str">
        <f t="shared" si="911"/>
        <v/>
      </c>
      <c r="Z3622" s="13" t="str">
        <f t="shared" si="911"/>
        <v/>
      </c>
      <c r="AA3622" s="13" t="str">
        <f t="shared" si="911"/>
        <v/>
      </c>
      <c r="AB3622" s="13" t="str">
        <f t="shared" si="911"/>
        <v/>
      </c>
      <c r="AC3622" s="13" t="str">
        <f t="shared" si="911"/>
        <v/>
      </c>
      <c r="AD3622" s="13" t="str">
        <f t="shared" si="911"/>
        <v/>
      </c>
    </row>
    <row r="3623" spans="7:30" x14ac:dyDescent="0.25">
      <c r="G3623" s="18" t="str">
        <f t="shared" si="897"/>
        <v/>
      </c>
      <c r="H3623" s="22" t="str">
        <f t="shared" si="898"/>
        <v/>
      </c>
      <c r="I3623" s="23" t="str">
        <f t="shared" si="899"/>
        <v/>
      </c>
      <c r="J3623" s="22" t="str">
        <f t="shared" si="900"/>
        <v/>
      </c>
      <c r="K3623" s="24" t="str">
        <f t="shared" si="901"/>
        <v/>
      </c>
      <c r="L3623" s="42" t="str">
        <f t="shared" si="907"/>
        <v/>
      </c>
      <c r="M3623" s="43" t="str">
        <f t="shared" si="908"/>
        <v/>
      </c>
      <c r="N3623" s="26" t="str">
        <f t="shared" si="902"/>
        <v/>
      </c>
      <c r="O3623" s="26" t="str">
        <f t="shared" si="903"/>
        <v/>
      </c>
      <c r="P3623" s="28" t="str">
        <f>IF(E3623="","",INDEX(TableLookupWakeUpScore[],MATCH(E3623,TableLookupWakeUpScore[Wake Up],0),MATCH(P$1,TableLookupWakeUpScore[#Headers],0)))</f>
        <v/>
      </c>
      <c r="Q3623" s="30" t="str">
        <f t="shared" si="904"/>
        <v/>
      </c>
      <c r="R3623" s="31" t="str">
        <f t="shared" si="905"/>
        <v/>
      </c>
      <c r="S3623" s="34" t="str">
        <f>IF($C3623="","",INDEX(TableLookupSleepQuality[],MATCH($C3623,TableLookupSleepQuality[Sleep Quality Low],1),MATCH(S$1,TableLookupSleepQuality[#Headers],0)))</f>
        <v/>
      </c>
      <c r="T3623" s="35" t="str">
        <f>IF($C3623="","",INDEX(TableLookupSleepQuality[],MATCH($C3623,TableLookupSleepQuality[Sleep Quality Low],1),MATCH(T$1,TableLookupSleepQuality[#Headers],0)))</f>
        <v/>
      </c>
      <c r="X3623" s="36" t="str">
        <f t="shared" si="906"/>
        <v/>
      </c>
      <c r="Y3623" s="40" t="str">
        <f t="shared" si="911"/>
        <v/>
      </c>
      <c r="Z3623" s="13" t="str">
        <f t="shared" si="911"/>
        <v/>
      </c>
      <c r="AA3623" s="13" t="str">
        <f t="shared" si="911"/>
        <v/>
      </c>
      <c r="AB3623" s="13" t="str">
        <f t="shared" si="911"/>
        <v/>
      </c>
      <c r="AC3623" s="13" t="str">
        <f t="shared" si="911"/>
        <v/>
      </c>
      <c r="AD3623" s="13" t="str">
        <f t="shared" si="911"/>
        <v/>
      </c>
    </row>
    <row r="3624" spans="7:30" x14ac:dyDescent="0.25">
      <c r="G3624" s="18" t="str">
        <f t="shared" si="897"/>
        <v/>
      </c>
      <c r="H3624" s="22" t="str">
        <f t="shared" si="898"/>
        <v/>
      </c>
      <c r="I3624" s="23" t="str">
        <f t="shared" si="899"/>
        <v/>
      </c>
      <c r="J3624" s="22" t="str">
        <f t="shared" si="900"/>
        <v/>
      </c>
      <c r="K3624" s="24" t="str">
        <f t="shared" si="901"/>
        <v/>
      </c>
      <c r="L3624" s="42" t="str">
        <f t="shared" si="907"/>
        <v/>
      </c>
      <c r="M3624" s="43" t="str">
        <f t="shared" si="908"/>
        <v/>
      </c>
      <c r="N3624" s="26" t="str">
        <f t="shared" si="902"/>
        <v/>
      </c>
      <c r="O3624" s="26" t="str">
        <f t="shared" si="903"/>
        <v/>
      </c>
      <c r="P3624" s="28" t="str">
        <f>IF(E3624="","",INDEX(TableLookupWakeUpScore[],MATCH(E3624,TableLookupWakeUpScore[Wake Up],0),MATCH(P$1,TableLookupWakeUpScore[#Headers],0)))</f>
        <v/>
      </c>
      <c r="Q3624" s="30" t="str">
        <f t="shared" si="904"/>
        <v/>
      </c>
      <c r="R3624" s="31" t="str">
        <f t="shared" si="905"/>
        <v/>
      </c>
      <c r="S3624" s="34" t="str">
        <f>IF($C3624="","",INDEX(TableLookupSleepQuality[],MATCH($C3624,TableLookupSleepQuality[Sleep Quality Low],1),MATCH(S$1,TableLookupSleepQuality[#Headers],0)))</f>
        <v/>
      </c>
      <c r="T3624" s="35" t="str">
        <f>IF($C3624="","",INDEX(TableLookupSleepQuality[],MATCH($C3624,TableLookupSleepQuality[Sleep Quality Low],1),MATCH(T$1,TableLookupSleepQuality[#Headers],0)))</f>
        <v/>
      </c>
      <c r="X3624" s="36" t="str">
        <f t="shared" si="906"/>
        <v/>
      </c>
      <c r="Y3624" s="40" t="str">
        <f t="shared" si="911"/>
        <v/>
      </c>
      <c r="Z3624" s="13" t="str">
        <f t="shared" si="911"/>
        <v/>
      </c>
      <c r="AA3624" s="13" t="str">
        <f t="shared" si="911"/>
        <v/>
      </c>
      <c r="AB3624" s="13" t="str">
        <f t="shared" si="911"/>
        <v/>
      </c>
      <c r="AC3624" s="13" t="str">
        <f t="shared" si="911"/>
        <v/>
      </c>
      <c r="AD3624" s="13" t="str">
        <f t="shared" si="911"/>
        <v/>
      </c>
    </row>
    <row r="3625" spans="7:30" x14ac:dyDescent="0.25">
      <c r="G3625" s="18" t="str">
        <f t="shared" si="897"/>
        <v/>
      </c>
      <c r="H3625" s="22" t="str">
        <f t="shared" si="898"/>
        <v/>
      </c>
      <c r="I3625" s="23" t="str">
        <f t="shared" si="899"/>
        <v/>
      </c>
      <c r="J3625" s="22" t="str">
        <f t="shared" si="900"/>
        <v/>
      </c>
      <c r="K3625" s="24" t="str">
        <f t="shared" si="901"/>
        <v/>
      </c>
      <c r="L3625" s="42" t="str">
        <f t="shared" si="907"/>
        <v/>
      </c>
      <c r="M3625" s="43" t="str">
        <f t="shared" si="908"/>
        <v/>
      </c>
      <c r="N3625" s="26" t="str">
        <f t="shared" si="902"/>
        <v/>
      </c>
      <c r="O3625" s="26" t="str">
        <f t="shared" si="903"/>
        <v/>
      </c>
      <c r="P3625" s="28" t="str">
        <f>IF(E3625="","",INDEX(TableLookupWakeUpScore[],MATCH(E3625,TableLookupWakeUpScore[Wake Up],0),MATCH(P$1,TableLookupWakeUpScore[#Headers],0)))</f>
        <v/>
      </c>
      <c r="Q3625" s="30" t="str">
        <f t="shared" si="904"/>
        <v/>
      </c>
      <c r="R3625" s="31" t="str">
        <f t="shared" si="905"/>
        <v/>
      </c>
      <c r="S3625" s="34" t="str">
        <f>IF($C3625="","",INDEX(TableLookupSleepQuality[],MATCH($C3625,TableLookupSleepQuality[Sleep Quality Low],1),MATCH(S$1,TableLookupSleepQuality[#Headers],0)))</f>
        <v/>
      </c>
      <c r="T3625" s="35" t="str">
        <f>IF($C3625="","",INDEX(TableLookupSleepQuality[],MATCH($C3625,TableLookupSleepQuality[Sleep Quality Low],1),MATCH(T$1,TableLookupSleepQuality[#Headers],0)))</f>
        <v/>
      </c>
      <c r="X3625" s="36" t="str">
        <f t="shared" si="906"/>
        <v/>
      </c>
      <c r="Y3625" s="40" t="str">
        <f t="shared" si="911"/>
        <v/>
      </c>
      <c r="Z3625" s="13" t="str">
        <f t="shared" si="911"/>
        <v/>
      </c>
      <c r="AA3625" s="13" t="str">
        <f t="shared" si="911"/>
        <v/>
      </c>
      <c r="AB3625" s="13" t="str">
        <f t="shared" si="911"/>
        <v/>
      </c>
      <c r="AC3625" s="13" t="str">
        <f t="shared" si="911"/>
        <v/>
      </c>
      <c r="AD3625" s="13" t="str">
        <f t="shared" si="911"/>
        <v/>
      </c>
    </row>
    <row r="3626" spans="7:30" x14ac:dyDescent="0.25">
      <c r="G3626" s="18" t="str">
        <f t="shared" si="897"/>
        <v/>
      </c>
      <c r="H3626" s="22" t="str">
        <f t="shared" si="898"/>
        <v/>
      </c>
      <c r="I3626" s="23" t="str">
        <f t="shared" si="899"/>
        <v/>
      </c>
      <c r="J3626" s="22" t="str">
        <f t="shared" si="900"/>
        <v/>
      </c>
      <c r="K3626" s="24" t="str">
        <f t="shared" si="901"/>
        <v/>
      </c>
      <c r="L3626" s="42" t="str">
        <f t="shared" si="907"/>
        <v/>
      </c>
      <c r="M3626" s="43" t="str">
        <f t="shared" si="908"/>
        <v/>
      </c>
      <c r="N3626" s="26" t="str">
        <f t="shared" si="902"/>
        <v/>
      </c>
      <c r="O3626" s="26" t="str">
        <f t="shared" si="903"/>
        <v/>
      </c>
      <c r="P3626" s="28" t="str">
        <f>IF(E3626="","",INDEX(TableLookupWakeUpScore[],MATCH(E3626,TableLookupWakeUpScore[Wake Up],0),MATCH(P$1,TableLookupWakeUpScore[#Headers],0)))</f>
        <v/>
      </c>
      <c r="Q3626" s="30" t="str">
        <f t="shared" si="904"/>
        <v/>
      </c>
      <c r="R3626" s="31" t="str">
        <f t="shared" si="905"/>
        <v/>
      </c>
      <c r="S3626" s="34" t="str">
        <f>IF($C3626="","",INDEX(TableLookupSleepQuality[],MATCH($C3626,TableLookupSleepQuality[Sleep Quality Low],1),MATCH(S$1,TableLookupSleepQuality[#Headers],0)))</f>
        <v/>
      </c>
      <c r="T3626" s="35" t="str">
        <f>IF($C3626="","",INDEX(TableLookupSleepQuality[],MATCH($C3626,TableLookupSleepQuality[Sleep Quality Low],1),MATCH(T$1,TableLookupSleepQuality[#Headers],0)))</f>
        <v/>
      </c>
      <c r="X3626" s="36" t="str">
        <f t="shared" si="906"/>
        <v/>
      </c>
      <c r="Y3626" s="40" t="str">
        <f t="shared" si="911"/>
        <v/>
      </c>
      <c r="Z3626" s="13" t="str">
        <f t="shared" si="911"/>
        <v/>
      </c>
      <c r="AA3626" s="13" t="str">
        <f t="shared" si="911"/>
        <v/>
      </c>
      <c r="AB3626" s="13" t="str">
        <f t="shared" si="911"/>
        <v/>
      </c>
      <c r="AC3626" s="13" t="str">
        <f t="shared" si="911"/>
        <v/>
      </c>
      <c r="AD3626" s="13" t="str">
        <f t="shared" si="911"/>
        <v/>
      </c>
    </row>
    <row r="3627" spans="7:30" x14ac:dyDescent="0.25">
      <c r="G3627" s="18" t="str">
        <f t="shared" si="897"/>
        <v/>
      </c>
      <c r="H3627" s="22" t="str">
        <f t="shared" si="898"/>
        <v/>
      </c>
      <c r="I3627" s="23" t="str">
        <f t="shared" si="899"/>
        <v/>
      </c>
      <c r="J3627" s="22" t="str">
        <f t="shared" si="900"/>
        <v/>
      </c>
      <c r="K3627" s="24" t="str">
        <f t="shared" si="901"/>
        <v/>
      </c>
      <c r="L3627" s="42" t="str">
        <f t="shared" si="907"/>
        <v/>
      </c>
      <c r="M3627" s="43" t="str">
        <f t="shared" si="908"/>
        <v/>
      </c>
      <c r="N3627" s="26" t="str">
        <f t="shared" si="902"/>
        <v/>
      </c>
      <c r="O3627" s="26" t="str">
        <f t="shared" si="903"/>
        <v/>
      </c>
      <c r="P3627" s="28" t="str">
        <f>IF(E3627="","",INDEX(TableLookupWakeUpScore[],MATCH(E3627,TableLookupWakeUpScore[Wake Up],0),MATCH(P$1,TableLookupWakeUpScore[#Headers],0)))</f>
        <v/>
      </c>
      <c r="Q3627" s="30" t="str">
        <f t="shared" si="904"/>
        <v/>
      </c>
      <c r="R3627" s="31" t="str">
        <f t="shared" si="905"/>
        <v/>
      </c>
      <c r="S3627" s="34" t="str">
        <f>IF($C3627="","",INDEX(TableLookupSleepQuality[],MATCH($C3627,TableLookupSleepQuality[Sleep Quality Low],1),MATCH(S$1,TableLookupSleepQuality[#Headers],0)))</f>
        <v/>
      </c>
      <c r="T3627" s="35" t="str">
        <f>IF($C3627="","",INDEX(TableLookupSleepQuality[],MATCH($C3627,TableLookupSleepQuality[Sleep Quality Low],1),MATCH(T$1,TableLookupSleepQuality[#Headers],0)))</f>
        <v/>
      </c>
      <c r="X3627" s="36" t="str">
        <f t="shared" si="906"/>
        <v/>
      </c>
      <c r="Y3627" s="40" t="str">
        <f t="shared" si="911"/>
        <v/>
      </c>
      <c r="Z3627" s="13" t="str">
        <f t="shared" si="911"/>
        <v/>
      </c>
      <c r="AA3627" s="13" t="str">
        <f t="shared" si="911"/>
        <v/>
      </c>
      <c r="AB3627" s="13" t="str">
        <f t="shared" si="911"/>
        <v/>
      </c>
      <c r="AC3627" s="13" t="str">
        <f t="shared" si="911"/>
        <v/>
      </c>
      <c r="AD3627" s="13" t="str">
        <f t="shared" si="911"/>
        <v/>
      </c>
    </row>
    <row r="3628" spans="7:30" x14ac:dyDescent="0.25">
      <c r="G3628" s="18" t="str">
        <f t="shared" si="897"/>
        <v/>
      </c>
      <c r="H3628" s="22" t="str">
        <f t="shared" si="898"/>
        <v/>
      </c>
      <c r="I3628" s="23" t="str">
        <f t="shared" si="899"/>
        <v/>
      </c>
      <c r="J3628" s="22" t="str">
        <f t="shared" si="900"/>
        <v/>
      </c>
      <c r="K3628" s="24" t="str">
        <f t="shared" si="901"/>
        <v/>
      </c>
      <c r="L3628" s="42" t="str">
        <f t="shared" si="907"/>
        <v/>
      </c>
      <c r="M3628" s="43" t="str">
        <f t="shared" si="908"/>
        <v/>
      </c>
      <c r="N3628" s="26" t="str">
        <f t="shared" si="902"/>
        <v/>
      </c>
      <c r="O3628" s="26" t="str">
        <f t="shared" si="903"/>
        <v/>
      </c>
      <c r="P3628" s="28" t="str">
        <f>IF(E3628="","",INDEX(TableLookupWakeUpScore[],MATCH(E3628,TableLookupWakeUpScore[Wake Up],0),MATCH(P$1,TableLookupWakeUpScore[#Headers],0)))</f>
        <v/>
      </c>
      <c r="Q3628" s="30" t="str">
        <f t="shared" si="904"/>
        <v/>
      </c>
      <c r="R3628" s="31" t="str">
        <f t="shared" si="905"/>
        <v/>
      </c>
      <c r="S3628" s="34" t="str">
        <f>IF($C3628="","",INDEX(TableLookupSleepQuality[],MATCH($C3628,TableLookupSleepQuality[Sleep Quality Low],1),MATCH(S$1,TableLookupSleepQuality[#Headers],0)))</f>
        <v/>
      </c>
      <c r="T3628" s="35" t="str">
        <f>IF($C3628="","",INDEX(TableLookupSleepQuality[],MATCH($C3628,TableLookupSleepQuality[Sleep Quality Low],1),MATCH(T$1,TableLookupSleepQuality[#Headers],0)))</f>
        <v/>
      </c>
      <c r="X3628" s="36" t="str">
        <f t="shared" si="906"/>
        <v/>
      </c>
      <c r="Y3628" s="40" t="str">
        <f t="shared" si="911"/>
        <v/>
      </c>
      <c r="Z3628" s="13" t="str">
        <f t="shared" si="911"/>
        <v/>
      </c>
      <c r="AA3628" s="13" t="str">
        <f t="shared" si="911"/>
        <v/>
      </c>
      <c r="AB3628" s="13" t="str">
        <f t="shared" si="911"/>
        <v/>
      </c>
      <c r="AC3628" s="13" t="str">
        <f t="shared" si="911"/>
        <v/>
      </c>
      <c r="AD3628" s="13" t="str">
        <f t="shared" si="911"/>
        <v/>
      </c>
    </row>
    <row r="3629" spans="7:30" x14ac:dyDescent="0.25">
      <c r="G3629" s="18" t="str">
        <f t="shared" si="897"/>
        <v/>
      </c>
      <c r="H3629" s="22" t="str">
        <f t="shared" si="898"/>
        <v/>
      </c>
      <c r="I3629" s="23" t="str">
        <f t="shared" si="899"/>
        <v/>
      </c>
      <c r="J3629" s="22" t="str">
        <f t="shared" si="900"/>
        <v/>
      </c>
      <c r="K3629" s="24" t="str">
        <f t="shared" si="901"/>
        <v/>
      </c>
      <c r="L3629" s="42" t="str">
        <f t="shared" si="907"/>
        <v/>
      </c>
      <c r="M3629" s="43" t="str">
        <f t="shared" si="908"/>
        <v/>
      </c>
      <c r="N3629" s="26" t="str">
        <f t="shared" si="902"/>
        <v/>
      </c>
      <c r="O3629" s="26" t="str">
        <f t="shared" si="903"/>
        <v/>
      </c>
      <c r="P3629" s="28" t="str">
        <f>IF(E3629="","",INDEX(TableLookupWakeUpScore[],MATCH(E3629,TableLookupWakeUpScore[Wake Up],0),MATCH(P$1,TableLookupWakeUpScore[#Headers],0)))</f>
        <v/>
      </c>
      <c r="Q3629" s="30" t="str">
        <f t="shared" si="904"/>
        <v/>
      </c>
      <c r="R3629" s="31" t="str">
        <f t="shared" si="905"/>
        <v/>
      </c>
      <c r="S3629" s="34" t="str">
        <f>IF($C3629="","",INDEX(TableLookupSleepQuality[],MATCH($C3629,TableLookupSleepQuality[Sleep Quality Low],1),MATCH(S$1,TableLookupSleepQuality[#Headers],0)))</f>
        <v/>
      </c>
      <c r="T3629" s="35" t="str">
        <f>IF($C3629="","",INDEX(TableLookupSleepQuality[],MATCH($C3629,TableLookupSleepQuality[Sleep Quality Low],1),MATCH(T$1,TableLookupSleepQuality[#Headers],0)))</f>
        <v/>
      </c>
      <c r="X3629" s="36" t="str">
        <f t="shared" si="906"/>
        <v/>
      </c>
      <c r="Y3629" s="40" t="str">
        <f t="shared" si="911"/>
        <v/>
      </c>
      <c r="Z3629" s="13" t="str">
        <f t="shared" si="911"/>
        <v/>
      </c>
      <c r="AA3629" s="13" t="str">
        <f t="shared" si="911"/>
        <v/>
      </c>
      <c r="AB3629" s="13" t="str">
        <f t="shared" si="911"/>
        <v/>
      </c>
      <c r="AC3629" s="13" t="str">
        <f t="shared" si="911"/>
        <v/>
      </c>
      <c r="AD3629" s="13" t="str">
        <f t="shared" si="911"/>
        <v/>
      </c>
    </row>
    <row r="3630" spans="7:30" x14ac:dyDescent="0.25">
      <c r="G3630" s="18" t="str">
        <f t="shared" si="897"/>
        <v/>
      </c>
      <c r="H3630" s="22" t="str">
        <f t="shared" si="898"/>
        <v/>
      </c>
      <c r="I3630" s="23" t="str">
        <f t="shared" si="899"/>
        <v/>
      </c>
      <c r="J3630" s="22" t="str">
        <f t="shared" si="900"/>
        <v/>
      </c>
      <c r="K3630" s="24" t="str">
        <f t="shared" si="901"/>
        <v/>
      </c>
      <c r="L3630" s="42" t="str">
        <f t="shared" si="907"/>
        <v/>
      </c>
      <c r="M3630" s="43" t="str">
        <f t="shared" si="908"/>
        <v/>
      </c>
      <c r="N3630" s="26" t="str">
        <f t="shared" si="902"/>
        <v/>
      </c>
      <c r="O3630" s="26" t="str">
        <f t="shared" si="903"/>
        <v/>
      </c>
      <c r="P3630" s="28" t="str">
        <f>IF(E3630="","",INDEX(TableLookupWakeUpScore[],MATCH(E3630,TableLookupWakeUpScore[Wake Up],0),MATCH(P$1,TableLookupWakeUpScore[#Headers],0)))</f>
        <v/>
      </c>
      <c r="Q3630" s="30" t="str">
        <f t="shared" si="904"/>
        <v/>
      </c>
      <c r="R3630" s="31" t="str">
        <f t="shared" si="905"/>
        <v/>
      </c>
      <c r="S3630" s="34" t="str">
        <f>IF($C3630="","",INDEX(TableLookupSleepQuality[],MATCH($C3630,TableLookupSleepQuality[Sleep Quality Low],1),MATCH(S$1,TableLookupSleepQuality[#Headers],0)))</f>
        <v/>
      </c>
      <c r="T3630" s="35" t="str">
        <f>IF($C3630="","",INDEX(TableLookupSleepQuality[],MATCH($C3630,TableLookupSleepQuality[Sleep Quality Low],1),MATCH(T$1,TableLookupSleepQuality[#Headers],0)))</f>
        <v/>
      </c>
      <c r="X3630" s="36" t="str">
        <f t="shared" si="906"/>
        <v/>
      </c>
      <c r="Y3630" s="40" t="str">
        <f t="shared" si="911"/>
        <v/>
      </c>
      <c r="Z3630" s="13" t="str">
        <f t="shared" si="911"/>
        <v/>
      </c>
      <c r="AA3630" s="13" t="str">
        <f t="shared" si="911"/>
        <v/>
      </c>
      <c r="AB3630" s="13" t="str">
        <f t="shared" si="911"/>
        <v/>
      </c>
      <c r="AC3630" s="13" t="str">
        <f t="shared" si="911"/>
        <v/>
      </c>
      <c r="AD3630" s="13" t="str">
        <f t="shared" si="911"/>
        <v/>
      </c>
    </row>
    <row r="3631" spans="7:30" x14ac:dyDescent="0.25">
      <c r="G3631" s="18" t="str">
        <f t="shared" si="897"/>
        <v/>
      </c>
      <c r="H3631" s="22" t="str">
        <f t="shared" si="898"/>
        <v/>
      </c>
      <c r="I3631" s="23" t="str">
        <f t="shared" si="899"/>
        <v/>
      </c>
      <c r="J3631" s="22" t="str">
        <f t="shared" si="900"/>
        <v/>
      </c>
      <c r="K3631" s="24" t="str">
        <f t="shared" si="901"/>
        <v/>
      </c>
      <c r="L3631" s="42" t="str">
        <f t="shared" si="907"/>
        <v/>
      </c>
      <c r="M3631" s="43" t="str">
        <f t="shared" si="908"/>
        <v/>
      </c>
      <c r="N3631" s="26" t="str">
        <f t="shared" si="902"/>
        <v/>
      </c>
      <c r="O3631" s="26" t="str">
        <f t="shared" si="903"/>
        <v/>
      </c>
      <c r="P3631" s="28" t="str">
        <f>IF(E3631="","",INDEX(TableLookupWakeUpScore[],MATCH(E3631,TableLookupWakeUpScore[Wake Up],0),MATCH(P$1,TableLookupWakeUpScore[#Headers],0)))</f>
        <v/>
      </c>
      <c r="Q3631" s="30" t="str">
        <f t="shared" si="904"/>
        <v/>
      </c>
      <c r="R3631" s="31" t="str">
        <f t="shared" si="905"/>
        <v/>
      </c>
      <c r="S3631" s="34" t="str">
        <f>IF($C3631="","",INDEX(TableLookupSleepQuality[],MATCH($C3631,TableLookupSleepQuality[Sleep Quality Low],1),MATCH(S$1,TableLookupSleepQuality[#Headers],0)))</f>
        <v/>
      </c>
      <c r="T3631" s="35" t="str">
        <f>IF($C3631="","",INDEX(TableLookupSleepQuality[],MATCH($C3631,TableLookupSleepQuality[Sleep Quality Low],1),MATCH(T$1,TableLookupSleepQuality[#Headers],0)))</f>
        <v/>
      </c>
      <c r="X3631" s="36" t="str">
        <f t="shared" si="906"/>
        <v/>
      </c>
      <c r="Y3631" s="40" t="str">
        <f t="shared" si="911"/>
        <v/>
      </c>
      <c r="Z3631" s="13" t="str">
        <f t="shared" si="911"/>
        <v/>
      </c>
      <c r="AA3631" s="13" t="str">
        <f t="shared" si="911"/>
        <v/>
      </c>
      <c r="AB3631" s="13" t="str">
        <f t="shared" si="911"/>
        <v/>
      </c>
      <c r="AC3631" s="13" t="str">
        <f t="shared" si="911"/>
        <v/>
      </c>
      <c r="AD3631" s="13" t="str">
        <f t="shared" si="911"/>
        <v/>
      </c>
    </row>
    <row r="3632" spans="7:30" x14ac:dyDescent="0.25">
      <c r="G3632" s="18" t="str">
        <f t="shared" si="897"/>
        <v/>
      </c>
      <c r="H3632" s="22" t="str">
        <f t="shared" si="898"/>
        <v/>
      </c>
      <c r="I3632" s="23" t="str">
        <f t="shared" si="899"/>
        <v/>
      </c>
      <c r="J3632" s="22" t="str">
        <f t="shared" si="900"/>
        <v/>
      </c>
      <c r="K3632" s="24" t="str">
        <f t="shared" si="901"/>
        <v/>
      </c>
      <c r="L3632" s="42" t="str">
        <f t="shared" si="907"/>
        <v/>
      </c>
      <c r="M3632" s="43" t="str">
        <f t="shared" si="908"/>
        <v/>
      </c>
      <c r="N3632" s="26" t="str">
        <f t="shared" si="902"/>
        <v/>
      </c>
      <c r="O3632" s="26" t="str">
        <f t="shared" si="903"/>
        <v/>
      </c>
      <c r="P3632" s="28" t="str">
        <f>IF(E3632="","",INDEX(TableLookupWakeUpScore[],MATCH(E3632,TableLookupWakeUpScore[Wake Up],0),MATCH(P$1,TableLookupWakeUpScore[#Headers],0)))</f>
        <v/>
      </c>
      <c r="Q3632" s="30" t="str">
        <f t="shared" si="904"/>
        <v/>
      </c>
      <c r="R3632" s="31" t="str">
        <f t="shared" si="905"/>
        <v/>
      </c>
      <c r="S3632" s="34" t="str">
        <f>IF($C3632="","",INDEX(TableLookupSleepQuality[],MATCH($C3632,TableLookupSleepQuality[Sleep Quality Low],1),MATCH(S$1,TableLookupSleepQuality[#Headers],0)))</f>
        <v/>
      </c>
      <c r="T3632" s="35" t="str">
        <f>IF($C3632="","",INDEX(TableLookupSleepQuality[],MATCH($C3632,TableLookupSleepQuality[Sleep Quality Low],1),MATCH(T$1,TableLookupSleepQuality[#Headers],0)))</f>
        <v/>
      </c>
      <c r="X3632" s="36" t="str">
        <f t="shared" si="906"/>
        <v/>
      </c>
      <c r="Y3632" s="40" t="str">
        <f t="shared" si="911"/>
        <v/>
      </c>
      <c r="Z3632" s="13" t="str">
        <f t="shared" si="911"/>
        <v/>
      </c>
      <c r="AA3632" s="13" t="str">
        <f t="shared" si="911"/>
        <v/>
      </c>
      <c r="AB3632" s="13" t="str">
        <f t="shared" si="911"/>
        <v/>
      </c>
      <c r="AC3632" s="13" t="str">
        <f t="shared" si="911"/>
        <v/>
      </c>
      <c r="AD3632" s="13" t="str">
        <f t="shared" si="911"/>
        <v/>
      </c>
    </row>
    <row r="3633" spans="7:30" x14ac:dyDescent="0.25">
      <c r="G3633" s="18" t="str">
        <f t="shared" si="897"/>
        <v/>
      </c>
      <c r="H3633" s="22" t="str">
        <f t="shared" si="898"/>
        <v/>
      </c>
      <c r="I3633" s="23" t="str">
        <f t="shared" si="899"/>
        <v/>
      </c>
      <c r="J3633" s="22" t="str">
        <f t="shared" si="900"/>
        <v/>
      </c>
      <c r="K3633" s="24" t="str">
        <f t="shared" si="901"/>
        <v/>
      </c>
      <c r="L3633" s="42" t="str">
        <f t="shared" si="907"/>
        <v/>
      </c>
      <c r="M3633" s="43" t="str">
        <f t="shared" si="908"/>
        <v/>
      </c>
      <c r="N3633" s="26" t="str">
        <f t="shared" si="902"/>
        <v/>
      </c>
      <c r="O3633" s="26" t="str">
        <f t="shared" si="903"/>
        <v/>
      </c>
      <c r="P3633" s="28" t="str">
        <f>IF(E3633="","",INDEX(TableLookupWakeUpScore[],MATCH(E3633,TableLookupWakeUpScore[Wake Up],0),MATCH(P$1,TableLookupWakeUpScore[#Headers],0)))</f>
        <v/>
      </c>
      <c r="Q3633" s="30" t="str">
        <f t="shared" si="904"/>
        <v/>
      </c>
      <c r="R3633" s="31" t="str">
        <f t="shared" si="905"/>
        <v/>
      </c>
      <c r="S3633" s="34" t="str">
        <f>IF($C3633="","",INDEX(TableLookupSleepQuality[],MATCH($C3633,TableLookupSleepQuality[Sleep Quality Low],1),MATCH(S$1,TableLookupSleepQuality[#Headers],0)))</f>
        <v/>
      </c>
      <c r="T3633" s="35" t="str">
        <f>IF($C3633="","",INDEX(TableLookupSleepQuality[],MATCH($C3633,TableLookupSleepQuality[Sleep Quality Low],1),MATCH(T$1,TableLookupSleepQuality[#Headers],0)))</f>
        <v/>
      </c>
      <c r="X3633" s="36" t="str">
        <f t="shared" si="906"/>
        <v/>
      </c>
      <c r="Y3633" s="40" t="str">
        <f t="shared" si="911"/>
        <v/>
      </c>
      <c r="Z3633" s="13" t="str">
        <f t="shared" si="911"/>
        <v/>
      </c>
      <c r="AA3633" s="13" t="str">
        <f t="shared" si="911"/>
        <v/>
      </c>
      <c r="AB3633" s="13" t="str">
        <f t="shared" si="911"/>
        <v/>
      </c>
      <c r="AC3633" s="13" t="str">
        <f t="shared" si="911"/>
        <v/>
      </c>
      <c r="AD3633" s="13" t="str">
        <f t="shared" si="911"/>
        <v/>
      </c>
    </row>
    <row r="3634" spans="7:30" x14ac:dyDescent="0.25">
      <c r="G3634" s="18" t="str">
        <f t="shared" si="897"/>
        <v/>
      </c>
      <c r="H3634" s="22" t="str">
        <f t="shared" si="898"/>
        <v/>
      </c>
      <c r="I3634" s="23" t="str">
        <f t="shared" si="899"/>
        <v/>
      </c>
      <c r="J3634" s="22" t="str">
        <f t="shared" si="900"/>
        <v/>
      </c>
      <c r="K3634" s="24" t="str">
        <f t="shared" si="901"/>
        <v/>
      </c>
      <c r="L3634" s="42" t="str">
        <f t="shared" si="907"/>
        <v/>
      </c>
      <c r="M3634" s="43" t="str">
        <f t="shared" si="908"/>
        <v/>
      </c>
      <c r="N3634" s="26" t="str">
        <f t="shared" si="902"/>
        <v/>
      </c>
      <c r="O3634" s="26" t="str">
        <f t="shared" si="903"/>
        <v/>
      </c>
      <c r="P3634" s="28" t="str">
        <f>IF(E3634="","",INDEX(TableLookupWakeUpScore[],MATCH(E3634,TableLookupWakeUpScore[Wake Up],0),MATCH(P$1,TableLookupWakeUpScore[#Headers],0)))</f>
        <v/>
      </c>
      <c r="Q3634" s="30" t="str">
        <f t="shared" si="904"/>
        <v/>
      </c>
      <c r="R3634" s="31" t="str">
        <f t="shared" si="905"/>
        <v/>
      </c>
      <c r="S3634" s="34" t="str">
        <f>IF($C3634="","",INDEX(TableLookupSleepQuality[],MATCH($C3634,TableLookupSleepQuality[Sleep Quality Low],1),MATCH(S$1,TableLookupSleepQuality[#Headers],0)))</f>
        <v/>
      </c>
      <c r="T3634" s="35" t="str">
        <f>IF($C3634="","",INDEX(TableLookupSleepQuality[],MATCH($C3634,TableLookupSleepQuality[Sleep Quality Low],1),MATCH(T$1,TableLookupSleepQuality[#Headers],0)))</f>
        <v/>
      </c>
      <c r="X3634" s="36" t="str">
        <f t="shared" si="906"/>
        <v/>
      </c>
      <c r="Y3634" s="40" t="str">
        <f t="shared" si="911"/>
        <v/>
      </c>
      <c r="Z3634" s="13" t="str">
        <f t="shared" si="911"/>
        <v/>
      </c>
      <c r="AA3634" s="13" t="str">
        <f t="shared" si="911"/>
        <v/>
      </c>
      <c r="AB3634" s="13" t="str">
        <f t="shared" si="911"/>
        <v/>
      </c>
      <c r="AC3634" s="13" t="str">
        <f t="shared" si="911"/>
        <v/>
      </c>
      <c r="AD3634" s="13" t="str">
        <f t="shared" si="911"/>
        <v/>
      </c>
    </row>
    <row r="3635" spans="7:30" x14ac:dyDescent="0.25">
      <c r="G3635" s="18" t="str">
        <f t="shared" si="897"/>
        <v/>
      </c>
      <c r="H3635" s="22" t="str">
        <f t="shared" si="898"/>
        <v/>
      </c>
      <c r="I3635" s="23" t="str">
        <f t="shared" si="899"/>
        <v/>
      </c>
      <c r="J3635" s="22" t="str">
        <f t="shared" si="900"/>
        <v/>
      </c>
      <c r="K3635" s="24" t="str">
        <f t="shared" si="901"/>
        <v/>
      </c>
      <c r="L3635" s="42" t="str">
        <f t="shared" si="907"/>
        <v/>
      </c>
      <c r="M3635" s="43" t="str">
        <f t="shared" si="908"/>
        <v/>
      </c>
      <c r="N3635" s="26" t="str">
        <f t="shared" si="902"/>
        <v/>
      </c>
      <c r="O3635" s="26" t="str">
        <f t="shared" si="903"/>
        <v/>
      </c>
      <c r="P3635" s="28" t="str">
        <f>IF(E3635="","",INDEX(TableLookupWakeUpScore[],MATCH(E3635,TableLookupWakeUpScore[Wake Up],0),MATCH(P$1,TableLookupWakeUpScore[#Headers],0)))</f>
        <v/>
      </c>
      <c r="Q3635" s="30" t="str">
        <f t="shared" si="904"/>
        <v/>
      </c>
      <c r="R3635" s="31" t="str">
        <f t="shared" si="905"/>
        <v/>
      </c>
      <c r="S3635" s="34" t="str">
        <f>IF($C3635="","",INDEX(TableLookupSleepQuality[],MATCH($C3635,TableLookupSleepQuality[Sleep Quality Low],1),MATCH(S$1,TableLookupSleepQuality[#Headers],0)))</f>
        <v/>
      </c>
      <c r="T3635" s="35" t="str">
        <f>IF($C3635="","",INDEX(TableLookupSleepQuality[],MATCH($C3635,TableLookupSleepQuality[Sleep Quality Low],1),MATCH(T$1,TableLookupSleepQuality[#Headers],0)))</f>
        <v/>
      </c>
      <c r="X3635" s="36" t="str">
        <f t="shared" si="906"/>
        <v/>
      </c>
      <c r="Y3635" s="40" t="str">
        <f t="shared" ref="Y3635:AD3650" si="912">IF(OR($X3635="NO",$X3635=""),"",IF(COUNTIF($F3635,"*" &amp; Y$1 &amp; "*"),"YES","NO"))</f>
        <v/>
      </c>
      <c r="Z3635" s="13" t="str">
        <f t="shared" si="912"/>
        <v/>
      </c>
      <c r="AA3635" s="13" t="str">
        <f t="shared" si="912"/>
        <v/>
      </c>
      <c r="AB3635" s="13" t="str">
        <f t="shared" si="912"/>
        <v/>
      </c>
      <c r="AC3635" s="13" t="str">
        <f t="shared" si="912"/>
        <v/>
      </c>
      <c r="AD3635" s="13" t="str">
        <f t="shared" si="912"/>
        <v/>
      </c>
    </row>
    <row r="3636" spans="7:30" x14ac:dyDescent="0.25">
      <c r="G3636" s="18" t="str">
        <f t="shared" si="897"/>
        <v/>
      </c>
      <c r="H3636" s="22" t="str">
        <f t="shared" si="898"/>
        <v/>
      </c>
      <c r="I3636" s="23" t="str">
        <f t="shared" si="899"/>
        <v/>
      </c>
      <c r="J3636" s="22" t="str">
        <f t="shared" si="900"/>
        <v/>
      </c>
      <c r="K3636" s="24" t="str">
        <f t="shared" si="901"/>
        <v/>
      </c>
      <c r="L3636" s="42" t="str">
        <f t="shared" si="907"/>
        <v/>
      </c>
      <c r="M3636" s="43" t="str">
        <f t="shared" si="908"/>
        <v/>
      </c>
      <c r="N3636" s="26" t="str">
        <f t="shared" si="902"/>
        <v/>
      </c>
      <c r="O3636" s="26" t="str">
        <f t="shared" si="903"/>
        <v/>
      </c>
      <c r="P3636" s="28" t="str">
        <f>IF(E3636="","",INDEX(TableLookupWakeUpScore[],MATCH(E3636,TableLookupWakeUpScore[Wake Up],0),MATCH(P$1,TableLookupWakeUpScore[#Headers],0)))</f>
        <v/>
      </c>
      <c r="Q3636" s="30" t="str">
        <f t="shared" si="904"/>
        <v/>
      </c>
      <c r="R3636" s="31" t="str">
        <f t="shared" si="905"/>
        <v/>
      </c>
      <c r="S3636" s="34" t="str">
        <f>IF($C3636="","",INDEX(TableLookupSleepQuality[],MATCH($C3636,TableLookupSleepQuality[Sleep Quality Low],1),MATCH(S$1,TableLookupSleepQuality[#Headers],0)))</f>
        <v/>
      </c>
      <c r="T3636" s="35" t="str">
        <f>IF($C3636="","",INDEX(TableLookupSleepQuality[],MATCH($C3636,TableLookupSleepQuality[Sleep Quality Low],1),MATCH(T$1,TableLookupSleepQuality[#Headers],0)))</f>
        <v/>
      </c>
      <c r="X3636" s="36" t="str">
        <f t="shared" si="906"/>
        <v/>
      </c>
      <c r="Y3636" s="40" t="str">
        <f t="shared" si="912"/>
        <v/>
      </c>
      <c r="Z3636" s="13" t="str">
        <f t="shared" si="912"/>
        <v/>
      </c>
      <c r="AA3636" s="13" t="str">
        <f t="shared" si="912"/>
        <v/>
      </c>
      <c r="AB3636" s="13" t="str">
        <f t="shared" si="912"/>
        <v/>
      </c>
      <c r="AC3636" s="13" t="str">
        <f t="shared" si="912"/>
        <v/>
      </c>
      <c r="AD3636" s="13" t="str">
        <f t="shared" si="912"/>
        <v/>
      </c>
    </row>
    <row r="3637" spans="7:30" x14ac:dyDescent="0.25">
      <c r="G3637" s="18" t="str">
        <f t="shared" si="897"/>
        <v/>
      </c>
      <c r="H3637" s="22" t="str">
        <f t="shared" si="898"/>
        <v/>
      </c>
      <c r="I3637" s="23" t="str">
        <f t="shared" si="899"/>
        <v/>
      </c>
      <c r="J3637" s="22" t="str">
        <f t="shared" si="900"/>
        <v/>
      </c>
      <c r="K3637" s="24" t="str">
        <f t="shared" si="901"/>
        <v/>
      </c>
      <c r="L3637" s="42" t="str">
        <f t="shared" si="907"/>
        <v/>
      </c>
      <c r="M3637" s="43" t="str">
        <f t="shared" si="908"/>
        <v/>
      </c>
      <c r="N3637" s="26" t="str">
        <f t="shared" si="902"/>
        <v/>
      </c>
      <c r="O3637" s="26" t="str">
        <f t="shared" si="903"/>
        <v/>
      </c>
      <c r="P3637" s="28" t="str">
        <f>IF(E3637="","",INDEX(TableLookupWakeUpScore[],MATCH(E3637,TableLookupWakeUpScore[Wake Up],0),MATCH(P$1,TableLookupWakeUpScore[#Headers],0)))</f>
        <v/>
      </c>
      <c r="Q3637" s="30" t="str">
        <f t="shared" si="904"/>
        <v/>
      </c>
      <c r="R3637" s="31" t="str">
        <f t="shared" si="905"/>
        <v/>
      </c>
      <c r="S3637" s="34" t="str">
        <f>IF($C3637="","",INDEX(TableLookupSleepQuality[],MATCH($C3637,TableLookupSleepQuality[Sleep Quality Low],1),MATCH(S$1,TableLookupSleepQuality[#Headers],0)))</f>
        <v/>
      </c>
      <c r="T3637" s="35" t="str">
        <f>IF($C3637="","",INDEX(TableLookupSleepQuality[],MATCH($C3637,TableLookupSleepQuality[Sleep Quality Low],1),MATCH(T$1,TableLookupSleepQuality[#Headers],0)))</f>
        <v/>
      </c>
      <c r="X3637" s="36" t="str">
        <f t="shared" si="906"/>
        <v/>
      </c>
      <c r="Y3637" s="40" t="str">
        <f t="shared" si="912"/>
        <v/>
      </c>
      <c r="Z3637" s="13" t="str">
        <f t="shared" si="912"/>
        <v/>
      </c>
      <c r="AA3637" s="13" t="str">
        <f t="shared" si="912"/>
        <v/>
      </c>
      <c r="AB3637" s="13" t="str">
        <f t="shared" si="912"/>
        <v/>
      </c>
      <c r="AC3637" s="13" t="str">
        <f t="shared" si="912"/>
        <v/>
      </c>
      <c r="AD3637" s="13" t="str">
        <f t="shared" si="912"/>
        <v/>
      </c>
    </row>
    <row r="3638" spans="7:30" x14ac:dyDescent="0.25">
      <c r="G3638" s="18" t="str">
        <f t="shared" si="897"/>
        <v/>
      </c>
      <c r="H3638" s="22" t="str">
        <f t="shared" si="898"/>
        <v/>
      </c>
      <c r="I3638" s="23" t="str">
        <f t="shared" si="899"/>
        <v/>
      </c>
      <c r="J3638" s="22" t="str">
        <f t="shared" si="900"/>
        <v/>
      </c>
      <c r="K3638" s="24" t="str">
        <f t="shared" si="901"/>
        <v/>
      </c>
      <c r="L3638" s="42" t="str">
        <f t="shared" si="907"/>
        <v/>
      </c>
      <c r="M3638" s="43" t="str">
        <f t="shared" si="908"/>
        <v/>
      </c>
      <c r="N3638" s="26" t="str">
        <f t="shared" si="902"/>
        <v/>
      </c>
      <c r="O3638" s="26" t="str">
        <f t="shared" si="903"/>
        <v/>
      </c>
      <c r="P3638" s="28" t="str">
        <f>IF(E3638="","",INDEX(TableLookupWakeUpScore[],MATCH(E3638,TableLookupWakeUpScore[Wake Up],0),MATCH(P$1,TableLookupWakeUpScore[#Headers],0)))</f>
        <v/>
      </c>
      <c r="Q3638" s="30" t="str">
        <f t="shared" si="904"/>
        <v/>
      </c>
      <c r="R3638" s="31" t="str">
        <f t="shared" si="905"/>
        <v/>
      </c>
      <c r="S3638" s="34" t="str">
        <f>IF($C3638="","",INDEX(TableLookupSleepQuality[],MATCH($C3638,TableLookupSleepQuality[Sleep Quality Low],1),MATCH(S$1,TableLookupSleepQuality[#Headers],0)))</f>
        <v/>
      </c>
      <c r="T3638" s="35" t="str">
        <f>IF($C3638="","",INDEX(TableLookupSleepQuality[],MATCH($C3638,TableLookupSleepQuality[Sleep Quality Low],1),MATCH(T$1,TableLookupSleepQuality[#Headers],0)))</f>
        <v/>
      </c>
      <c r="X3638" s="36" t="str">
        <f t="shared" si="906"/>
        <v/>
      </c>
      <c r="Y3638" s="40" t="str">
        <f t="shared" si="912"/>
        <v/>
      </c>
      <c r="Z3638" s="13" t="str">
        <f t="shared" si="912"/>
        <v/>
      </c>
      <c r="AA3638" s="13" t="str">
        <f t="shared" si="912"/>
        <v/>
      </c>
      <c r="AB3638" s="13" t="str">
        <f t="shared" si="912"/>
        <v/>
      </c>
      <c r="AC3638" s="13" t="str">
        <f t="shared" si="912"/>
        <v/>
      </c>
      <c r="AD3638" s="13" t="str">
        <f t="shared" si="912"/>
        <v/>
      </c>
    </row>
    <row r="3639" spans="7:30" x14ac:dyDescent="0.25">
      <c r="G3639" s="18" t="str">
        <f t="shared" si="897"/>
        <v/>
      </c>
      <c r="H3639" s="22" t="str">
        <f t="shared" si="898"/>
        <v/>
      </c>
      <c r="I3639" s="23" t="str">
        <f t="shared" si="899"/>
        <v/>
      </c>
      <c r="J3639" s="22" t="str">
        <f t="shared" si="900"/>
        <v/>
      </c>
      <c r="K3639" s="24" t="str">
        <f t="shared" si="901"/>
        <v/>
      </c>
      <c r="L3639" s="42" t="str">
        <f t="shared" si="907"/>
        <v/>
      </c>
      <c r="M3639" s="43" t="str">
        <f t="shared" si="908"/>
        <v/>
      </c>
      <c r="N3639" s="26" t="str">
        <f t="shared" si="902"/>
        <v/>
      </c>
      <c r="O3639" s="26" t="str">
        <f t="shared" si="903"/>
        <v/>
      </c>
      <c r="P3639" s="28" t="str">
        <f>IF(E3639="","",INDEX(TableLookupWakeUpScore[],MATCH(E3639,TableLookupWakeUpScore[Wake Up],0),MATCH(P$1,TableLookupWakeUpScore[#Headers],0)))</f>
        <v/>
      </c>
      <c r="Q3639" s="30" t="str">
        <f t="shared" si="904"/>
        <v/>
      </c>
      <c r="R3639" s="31" t="str">
        <f t="shared" si="905"/>
        <v/>
      </c>
      <c r="S3639" s="34" t="str">
        <f>IF($C3639="","",INDEX(TableLookupSleepQuality[],MATCH($C3639,TableLookupSleepQuality[Sleep Quality Low],1),MATCH(S$1,TableLookupSleepQuality[#Headers],0)))</f>
        <v/>
      </c>
      <c r="T3639" s="35" t="str">
        <f>IF($C3639="","",INDEX(TableLookupSleepQuality[],MATCH($C3639,TableLookupSleepQuality[Sleep Quality Low],1),MATCH(T$1,TableLookupSleepQuality[#Headers],0)))</f>
        <v/>
      </c>
      <c r="X3639" s="36" t="str">
        <f t="shared" si="906"/>
        <v/>
      </c>
      <c r="Y3639" s="40" t="str">
        <f t="shared" si="912"/>
        <v/>
      </c>
      <c r="Z3639" s="13" t="str">
        <f t="shared" si="912"/>
        <v/>
      </c>
      <c r="AA3639" s="13" t="str">
        <f t="shared" si="912"/>
        <v/>
      </c>
      <c r="AB3639" s="13" t="str">
        <f t="shared" si="912"/>
        <v/>
      </c>
      <c r="AC3639" s="13" t="str">
        <f t="shared" si="912"/>
        <v/>
      </c>
      <c r="AD3639" s="13" t="str">
        <f t="shared" si="912"/>
        <v/>
      </c>
    </row>
    <row r="3640" spans="7:30" x14ac:dyDescent="0.25">
      <c r="G3640" s="18" t="str">
        <f t="shared" si="897"/>
        <v/>
      </c>
      <c r="H3640" s="22" t="str">
        <f t="shared" si="898"/>
        <v/>
      </c>
      <c r="I3640" s="23" t="str">
        <f t="shared" si="899"/>
        <v/>
      </c>
      <c r="J3640" s="22" t="str">
        <f t="shared" si="900"/>
        <v/>
      </c>
      <c r="K3640" s="24" t="str">
        <f t="shared" si="901"/>
        <v/>
      </c>
      <c r="L3640" s="42" t="str">
        <f t="shared" si="907"/>
        <v/>
      </c>
      <c r="M3640" s="43" t="str">
        <f t="shared" si="908"/>
        <v/>
      </c>
      <c r="N3640" s="26" t="str">
        <f t="shared" si="902"/>
        <v/>
      </c>
      <c r="O3640" s="26" t="str">
        <f t="shared" si="903"/>
        <v/>
      </c>
      <c r="P3640" s="28" t="str">
        <f>IF(E3640="","",INDEX(TableLookupWakeUpScore[],MATCH(E3640,TableLookupWakeUpScore[Wake Up],0),MATCH(P$1,TableLookupWakeUpScore[#Headers],0)))</f>
        <v/>
      </c>
      <c r="Q3640" s="30" t="str">
        <f t="shared" si="904"/>
        <v/>
      </c>
      <c r="R3640" s="31" t="str">
        <f t="shared" si="905"/>
        <v/>
      </c>
      <c r="S3640" s="34" t="str">
        <f>IF($C3640="","",INDEX(TableLookupSleepQuality[],MATCH($C3640,TableLookupSleepQuality[Sleep Quality Low],1),MATCH(S$1,TableLookupSleepQuality[#Headers],0)))</f>
        <v/>
      </c>
      <c r="T3640" s="35" t="str">
        <f>IF($C3640="","",INDEX(TableLookupSleepQuality[],MATCH($C3640,TableLookupSleepQuality[Sleep Quality Low],1),MATCH(T$1,TableLookupSleepQuality[#Headers],0)))</f>
        <v/>
      </c>
      <c r="X3640" s="36" t="str">
        <f t="shared" si="906"/>
        <v/>
      </c>
      <c r="Y3640" s="40" t="str">
        <f t="shared" si="912"/>
        <v/>
      </c>
      <c r="Z3640" s="13" t="str">
        <f t="shared" si="912"/>
        <v/>
      </c>
      <c r="AA3640" s="13" t="str">
        <f t="shared" si="912"/>
        <v/>
      </c>
      <c r="AB3640" s="13" t="str">
        <f t="shared" si="912"/>
        <v/>
      </c>
      <c r="AC3640" s="13" t="str">
        <f t="shared" si="912"/>
        <v/>
      </c>
      <c r="AD3640" s="13" t="str">
        <f t="shared" si="912"/>
        <v/>
      </c>
    </row>
    <row r="3641" spans="7:30" x14ac:dyDescent="0.25">
      <c r="G3641" s="18" t="str">
        <f t="shared" si="897"/>
        <v/>
      </c>
      <c r="H3641" s="22" t="str">
        <f t="shared" si="898"/>
        <v/>
      </c>
      <c r="I3641" s="23" t="str">
        <f t="shared" si="899"/>
        <v/>
      </c>
      <c r="J3641" s="22" t="str">
        <f t="shared" si="900"/>
        <v/>
      </c>
      <c r="K3641" s="24" t="str">
        <f t="shared" si="901"/>
        <v/>
      </c>
      <c r="L3641" s="42" t="str">
        <f t="shared" si="907"/>
        <v/>
      </c>
      <c r="M3641" s="43" t="str">
        <f t="shared" si="908"/>
        <v/>
      </c>
      <c r="N3641" s="26" t="str">
        <f t="shared" si="902"/>
        <v/>
      </c>
      <c r="O3641" s="26" t="str">
        <f t="shared" si="903"/>
        <v/>
      </c>
      <c r="P3641" s="28" t="str">
        <f>IF(E3641="","",INDEX(TableLookupWakeUpScore[],MATCH(E3641,TableLookupWakeUpScore[Wake Up],0),MATCH(P$1,TableLookupWakeUpScore[#Headers],0)))</f>
        <v/>
      </c>
      <c r="Q3641" s="30" t="str">
        <f t="shared" si="904"/>
        <v/>
      </c>
      <c r="R3641" s="31" t="str">
        <f t="shared" si="905"/>
        <v/>
      </c>
      <c r="S3641" s="34" t="str">
        <f>IF($C3641="","",INDEX(TableLookupSleepQuality[],MATCH($C3641,TableLookupSleepQuality[Sleep Quality Low],1),MATCH(S$1,TableLookupSleepQuality[#Headers],0)))</f>
        <v/>
      </c>
      <c r="T3641" s="35" t="str">
        <f>IF($C3641="","",INDEX(TableLookupSleepQuality[],MATCH($C3641,TableLookupSleepQuality[Sleep Quality Low],1),MATCH(T$1,TableLookupSleepQuality[#Headers],0)))</f>
        <v/>
      </c>
      <c r="X3641" s="36" t="str">
        <f t="shared" si="906"/>
        <v/>
      </c>
      <c r="Y3641" s="40" t="str">
        <f t="shared" si="912"/>
        <v/>
      </c>
      <c r="Z3641" s="13" t="str">
        <f t="shared" si="912"/>
        <v/>
      </c>
      <c r="AA3641" s="13" t="str">
        <f t="shared" si="912"/>
        <v/>
      </c>
      <c r="AB3641" s="13" t="str">
        <f t="shared" si="912"/>
        <v/>
      </c>
      <c r="AC3641" s="13" t="str">
        <f t="shared" si="912"/>
        <v/>
      </c>
      <c r="AD3641" s="13" t="str">
        <f t="shared" si="912"/>
        <v/>
      </c>
    </row>
    <row r="3642" spans="7:30" x14ac:dyDescent="0.25">
      <c r="G3642" s="18" t="str">
        <f t="shared" si="897"/>
        <v/>
      </c>
      <c r="H3642" s="22" t="str">
        <f t="shared" si="898"/>
        <v/>
      </c>
      <c r="I3642" s="23" t="str">
        <f t="shared" si="899"/>
        <v/>
      </c>
      <c r="J3642" s="22" t="str">
        <f t="shared" si="900"/>
        <v/>
      </c>
      <c r="K3642" s="24" t="str">
        <f t="shared" si="901"/>
        <v/>
      </c>
      <c r="L3642" s="42" t="str">
        <f t="shared" si="907"/>
        <v/>
      </c>
      <c r="M3642" s="43" t="str">
        <f t="shared" si="908"/>
        <v/>
      </c>
      <c r="N3642" s="26" t="str">
        <f t="shared" si="902"/>
        <v/>
      </c>
      <c r="O3642" s="26" t="str">
        <f t="shared" si="903"/>
        <v/>
      </c>
      <c r="P3642" s="28" t="str">
        <f>IF(E3642="","",INDEX(TableLookupWakeUpScore[],MATCH(E3642,TableLookupWakeUpScore[Wake Up],0),MATCH(P$1,TableLookupWakeUpScore[#Headers],0)))</f>
        <v/>
      </c>
      <c r="Q3642" s="30" t="str">
        <f t="shared" si="904"/>
        <v/>
      </c>
      <c r="R3642" s="31" t="str">
        <f t="shared" si="905"/>
        <v/>
      </c>
      <c r="S3642" s="34" t="str">
        <f>IF($C3642="","",INDEX(TableLookupSleepQuality[],MATCH($C3642,TableLookupSleepQuality[Sleep Quality Low],1),MATCH(S$1,TableLookupSleepQuality[#Headers],0)))</f>
        <v/>
      </c>
      <c r="T3642" s="35" t="str">
        <f>IF($C3642="","",INDEX(TableLookupSleepQuality[],MATCH($C3642,TableLookupSleepQuality[Sleep Quality Low],1),MATCH(T$1,TableLookupSleepQuality[#Headers],0)))</f>
        <v/>
      </c>
      <c r="X3642" s="36" t="str">
        <f t="shared" si="906"/>
        <v/>
      </c>
      <c r="Y3642" s="40" t="str">
        <f t="shared" si="912"/>
        <v/>
      </c>
      <c r="Z3642" s="13" t="str">
        <f t="shared" si="912"/>
        <v/>
      </c>
      <c r="AA3642" s="13" t="str">
        <f t="shared" si="912"/>
        <v/>
      </c>
      <c r="AB3642" s="13" t="str">
        <f t="shared" si="912"/>
        <v/>
      </c>
      <c r="AC3642" s="13" t="str">
        <f t="shared" si="912"/>
        <v/>
      </c>
      <c r="AD3642" s="13" t="str">
        <f t="shared" si="912"/>
        <v/>
      </c>
    </row>
    <row r="3643" spans="7:30" x14ac:dyDescent="0.25">
      <c r="G3643" s="18" t="str">
        <f t="shared" si="897"/>
        <v/>
      </c>
      <c r="H3643" s="22" t="str">
        <f t="shared" si="898"/>
        <v/>
      </c>
      <c r="I3643" s="23" t="str">
        <f t="shared" si="899"/>
        <v/>
      </c>
      <c r="J3643" s="22" t="str">
        <f t="shared" si="900"/>
        <v/>
      </c>
      <c r="K3643" s="24" t="str">
        <f t="shared" si="901"/>
        <v/>
      </c>
      <c r="L3643" s="42" t="str">
        <f t="shared" si="907"/>
        <v/>
      </c>
      <c r="M3643" s="43" t="str">
        <f t="shared" si="908"/>
        <v/>
      </c>
      <c r="N3643" s="26" t="str">
        <f t="shared" si="902"/>
        <v/>
      </c>
      <c r="O3643" s="26" t="str">
        <f t="shared" si="903"/>
        <v/>
      </c>
      <c r="P3643" s="28" t="str">
        <f>IF(E3643="","",INDEX(TableLookupWakeUpScore[],MATCH(E3643,TableLookupWakeUpScore[Wake Up],0),MATCH(P$1,TableLookupWakeUpScore[#Headers],0)))</f>
        <v/>
      </c>
      <c r="Q3643" s="30" t="str">
        <f t="shared" si="904"/>
        <v/>
      </c>
      <c r="R3643" s="31" t="str">
        <f t="shared" si="905"/>
        <v/>
      </c>
      <c r="S3643" s="34" t="str">
        <f>IF($C3643="","",INDEX(TableLookupSleepQuality[],MATCH($C3643,TableLookupSleepQuality[Sleep Quality Low],1),MATCH(S$1,TableLookupSleepQuality[#Headers],0)))</f>
        <v/>
      </c>
      <c r="T3643" s="35" t="str">
        <f>IF($C3643="","",INDEX(TableLookupSleepQuality[],MATCH($C3643,TableLookupSleepQuality[Sleep Quality Low],1),MATCH(T$1,TableLookupSleepQuality[#Headers],0)))</f>
        <v/>
      </c>
      <c r="X3643" s="36" t="str">
        <f t="shared" si="906"/>
        <v/>
      </c>
      <c r="Y3643" s="40" t="str">
        <f t="shared" si="912"/>
        <v/>
      </c>
      <c r="Z3643" s="13" t="str">
        <f t="shared" si="912"/>
        <v/>
      </c>
      <c r="AA3643" s="13" t="str">
        <f t="shared" si="912"/>
        <v/>
      </c>
      <c r="AB3643" s="13" t="str">
        <f t="shared" si="912"/>
        <v/>
      </c>
      <c r="AC3643" s="13" t="str">
        <f t="shared" si="912"/>
        <v/>
      </c>
      <c r="AD3643" s="13" t="str">
        <f t="shared" si="912"/>
        <v/>
      </c>
    </row>
    <row r="3644" spans="7:30" x14ac:dyDescent="0.25">
      <c r="G3644" s="18" t="str">
        <f t="shared" si="897"/>
        <v/>
      </c>
      <c r="H3644" s="22" t="str">
        <f t="shared" si="898"/>
        <v/>
      </c>
      <c r="I3644" s="23" t="str">
        <f t="shared" si="899"/>
        <v/>
      </c>
      <c r="J3644" s="22" t="str">
        <f t="shared" si="900"/>
        <v/>
      </c>
      <c r="K3644" s="24" t="str">
        <f t="shared" si="901"/>
        <v/>
      </c>
      <c r="L3644" s="42" t="str">
        <f t="shared" si="907"/>
        <v/>
      </c>
      <c r="M3644" s="43" t="str">
        <f t="shared" si="908"/>
        <v/>
      </c>
      <c r="N3644" s="26" t="str">
        <f t="shared" si="902"/>
        <v/>
      </c>
      <c r="O3644" s="26" t="str">
        <f t="shared" si="903"/>
        <v/>
      </c>
      <c r="P3644" s="28" t="str">
        <f>IF(E3644="","",INDEX(TableLookupWakeUpScore[],MATCH(E3644,TableLookupWakeUpScore[Wake Up],0),MATCH(P$1,TableLookupWakeUpScore[#Headers],0)))</f>
        <v/>
      </c>
      <c r="Q3644" s="30" t="str">
        <f t="shared" si="904"/>
        <v/>
      </c>
      <c r="R3644" s="31" t="str">
        <f t="shared" si="905"/>
        <v/>
      </c>
      <c r="S3644" s="34" t="str">
        <f>IF($C3644="","",INDEX(TableLookupSleepQuality[],MATCH($C3644,TableLookupSleepQuality[Sleep Quality Low],1),MATCH(S$1,TableLookupSleepQuality[#Headers],0)))</f>
        <v/>
      </c>
      <c r="T3644" s="35" t="str">
        <f>IF($C3644="","",INDEX(TableLookupSleepQuality[],MATCH($C3644,TableLookupSleepQuality[Sleep Quality Low],1),MATCH(T$1,TableLookupSleepQuality[#Headers],0)))</f>
        <v/>
      </c>
      <c r="X3644" s="36" t="str">
        <f t="shared" si="906"/>
        <v/>
      </c>
      <c r="Y3644" s="40" t="str">
        <f t="shared" si="912"/>
        <v/>
      </c>
      <c r="Z3644" s="13" t="str">
        <f t="shared" si="912"/>
        <v/>
      </c>
      <c r="AA3644" s="13" t="str">
        <f t="shared" si="912"/>
        <v/>
      </c>
      <c r="AB3644" s="13" t="str">
        <f t="shared" si="912"/>
        <v/>
      </c>
      <c r="AC3644" s="13" t="str">
        <f t="shared" si="912"/>
        <v/>
      </c>
      <c r="AD3644" s="13" t="str">
        <f t="shared" si="912"/>
        <v/>
      </c>
    </row>
    <row r="3645" spans="7:30" x14ac:dyDescent="0.25">
      <c r="G3645" s="18" t="str">
        <f t="shared" si="897"/>
        <v/>
      </c>
      <c r="H3645" s="22" t="str">
        <f t="shared" si="898"/>
        <v/>
      </c>
      <c r="I3645" s="23" t="str">
        <f t="shared" si="899"/>
        <v/>
      </c>
      <c r="J3645" s="22" t="str">
        <f t="shared" si="900"/>
        <v/>
      </c>
      <c r="K3645" s="24" t="str">
        <f t="shared" si="901"/>
        <v/>
      </c>
      <c r="L3645" s="42" t="str">
        <f t="shared" si="907"/>
        <v/>
      </c>
      <c r="M3645" s="43" t="str">
        <f t="shared" si="908"/>
        <v/>
      </c>
      <c r="N3645" s="26" t="str">
        <f t="shared" si="902"/>
        <v/>
      </c>
      <c r="O3645" s="26" t="str">
        <f t="shared" si="903"/>
        <v/>
      </c>
      <c r="P3645" s="28" t="str">
        <f>IF(E3645="","",INDEX(TableLookupWakeUpScore[],MATCH(E3645,TableLookupWakeUpScore[Wake Up],0),MATCH(P$1,TableLookupWakeUpScore[#Headers],0)))</f>
        <v/>
      </c>
      <c r="Q3645" s="30" t="str">
        <f t="shared" si="904"/>
        <v/>
      </c>
      <c r="R3645" s="31" t="str">
        <f t="shared" si="905"/>
        <v/>
      </c>
      <c r="S3645" s="34" t="str">
        <f>IF($C3645="","",INDEX(TableLookupSleepQuality[],MATCH($C3645,TableLookupSleepQuality[Sleep Quality Low],1),MATCH(S$1,TableLookupSleepQuality[#Headers],0)))</f>
        <v/>
      </c>
      <c r="T3645" s="35" t="str">
        <f>IF($C3645="","",INDEX(TableLookupSleepQuality[],MATCH($C3645,TableLookupSleepQuality[Sleep Quality Low],1),MATCH(T$1,TableLookupSleepQuality[#Headers],0)))</f>
        <v/>
      </c>
      <c r="X3645" s="36" t="str">
        <f t="shared" si="906"/>
        <v/>
      </c>
      <c r="Y3645" s="40" t="str">
        <f t="shared" si="912"/>
        <v/>
      </c>
      <c r="Z3645" s="13" t="str">
        <f t="shared" si="912"/>
        <v/>
      </c>
      <c r="AA3645" s="13" t="str">
        <f t="shared" si="912"/>
        <v/>
      </c>
      <c r="AB3645" s="13" t="str">
        <f t="shared" si="912"/>
        <v/>
      </c>
      <c r="AC3645" s="13" t="str">
        <f t="shared" si="912"/>
        <v/>
      </c>
      <c r="AD3645" s="13" t="str">
        <f t="shared" si="912"/>
        <v/>
      </c>
    </row>
    <row r="3646" spans="7:30" x14ac:dyDescent="0.25">
      <c r="G3646" s="18" t="str">
        <f t="shared" si="897"/>
        <v/>
      </c>
      <c r="H3646" s="22" t="str">
        <f t="shared" si="898"/>
        <v/>
      </c>
      <c r="I3646" s="23" t="str">
        <f t="shared" si="899"/>
        <v/>
      </c>
      <c r="J3646" s="22" t="str">
        <f t="shared" si="900"/>
        <v/>
      </c>
      <c r="K3646" s="24" t="str">
        <f t="shared" si="901"/>
        <v/>
      </c>
      <c r="L3646" s="42" t="str">
        <f t="shared" si="907"/>
        <v/>
      </c>
      <c r="M3646" s="43" t="str">
        <f t="shared" si="908"/>
        <v/>
      </c>
      <c r="N3646" s="26" t="str">
        <f t="shared" si="902"/>
        <v/>
      </c>
      <c r="O3646" s="26" t="str">
        <f t="shared" si="903"/>
        <v/>
      </c>
      <c r="P3646" s="28" t="str">
        <f>IF(E3646="","",INDEX(TableLookupWakeUpScore[],MATCH(E3646,TableLookupWakeUpScore[Wake Up],0),MATCH(P$1,TableLookupWakeUpScore[#Headers],0)))</f>
        <v/>
      </c>
      <c r="Q3646" s="30" t="str">
        <f t="shared" si="904"/>
        <v/>
      </c>
      <c r="R3646" s="31" t="str">
        <f t="shared" si="905"/>
        <v/>
      </c>
      <c r="S3646" s="34" t="str">
        <f>IF($C3646="","",INDEX(TableLookupSleepQuality[],MATCH($C3646,TableLookupSleepQuality[Sleep Quality Low],1),MATCH(S$1,TableLookupSleepQuality[#Headers],0)))</f>
        <v/>
      </c>
      <c r="T3646" s="35" t="str">
        <f>IF($C3646="","",INDEX(TableLookupSleepQuality[],MATCH($C3646,TableLookupSleepQuality[Sleep Quality Low],1),MATCH(T$1,TableLookupSleepQuality[#Headers],0)))</f>
        <v/>
      </c>
      <c r="X3646" s="36" t="str">
        <f t="shared" si="906"/>
        <v/>
      </c>
      <c r="Y3646" s="40" t="str">
        <f t="shared" si="912"/>
        <v/>
      </c>
      <c r="Z3646" s="13" t="str">
        <f t="shared" si="912"/>
        <v/>
      </c>
      <c r="AA3646" s="13" t="str">
        <f t="shared" si="912"/>
        <v/>
      </c>
      <c r="AB3646" s="13" t="str">
        <f t="shared" si="912"/>
        <v/>
      </c>
      <c r="AC3646" s="13" t="str">
        <f t="shared" si="912"/>
        <v/>
      </c>
      <c r="AD3646" s="13" t="str">
        <f t="shared" si="912"/>
        <v/>
      </c>
    </row>
    <row r="3647" spans="7:30" x14ac:dyDescent="0.25">
      <c r="G3647" s="18" t="str">
        <f t="shared" si="897"/>
        <v/>
      </c>
      <c r="H3647" s="22" t="str">
        <f t="shared" si="898"/>
        <v/>
      </c>
      <c r="I3647" s="23" t="str">
        <f t="shared" si="899"/>
        <v/>
      </c>
      <c r="J3647" s="22" t="str">
        <f t="shared" si="900"/>
        <v/>
      </c>
      <c r="K3647" s="24" t="str">
        <f t="shared" si="901"/>
        <v/>
      </c>
      <c r="L3647" s="42" t="str">
        <f t="shared" si="907"/>
        <v/>
      </c>
      <c r="M3647" s="43" t="str">
        <f t="shared" si="908"/>
        <v/>
      </c>
      <c r="N3647" s="26" t="str">
        <f t="shared" si="902"/>
        <v/>
      </c>
      <c r="O3647" s="26" t="str">
        <f t="shared" si="903"/>
        <v/>
      </c>
      <c r="P3647" s="28" t="str">
        <f>IF(E3647="","",INDEX(TableLookupWakeUpScore[],MATCH(E3647,TableLookupWakeUpScore[Wake Up],0),MATCH(P$1,TableLookupWakeUpScore[#Headers],0)))</f>
        <v/>
      </c>
      <c r="Q3647" s="30" t="str">
        <f t="shared" si="904"/>
        <v/>
      </c>
      <c r="R3647" s="31" t="str">
        <f t="shared" si="905"/>
        <v/>
      </c>
      <c r="S3647" s="34" t="str">
        <f>IF($C3647="","",INDEX(TableLookupSleepQuality[],MATCH($C3647,TableLookupSleepQuality[Sleep Quality Low],1),MATCH(S$1,TableLookupSleepQuality[#Headers],0)))</f>
        <v/>
      </c>
      <c r="T3647" s="35" t="str">
        <f>IF($C3647="","",INDEX(TableLookupSleepQuality[],MATCH($C3647,TableLookupSleepQuality[Sleep Quality Low],1),MATCH(T$1,TableLookupSleepQuality[#Headers],0)))</f>
        <v/>
      </c>
      <c r="X3647" s="36" t="str">
        <f t="shared" si="906"/>
        <v/>
      </c>
      <c r="Y3647" s="40" t="str">
        <f t="shared" si="912"/>
        <v/>
      </c>
      <c r="Z3647" s="13" t="str">
        <f t="shared" si="912"/>
        <v/>
      </c>
      <c r="AA3647" s="13" t="str">
        <f t="shared" si="912"/>
        <v/>
      </c>
      <c r="AB3647" s="13" t="str">
        <f t="shared" si="912"/>
        <v/>
      </c>
      <c r="AC3647" s="13" t="str">
        <f t="shared" si="912"/>
        <v/>
      </c>
      <c r="AD3647" s="13" t="str">
        <f t="shared" si="912"/>
        <v/>
      </c>
    </row>
    <row r="3648" spans="7:30" x14ac:dyDescent="0.25">
      <c r="G3648" s="18" t="str">
        <f t="shared" si="897"/>
        <v/>
      </c>
      <c r="H3648" s="22" t="str">
        <f t="shared" si="898"/>
        <v/>
      </c>
      <c r="I3648" s="23" t="str">
        <f t="shared" si="899"/>
        <v/>
      </c>
      <c r="J3648" s="22" t="str">
        <f t="shared" si="900"/>
        <v/>
      </c>
      <c r="K3648" s="24" t="str">
        <f t="shared" si="901"/>
        <v/>
      </c>
      <c r="L3648" s="42" t="str">
        <f t="shared" si="907"/>
        <v/>
      </c>
      <c r="M3648" s="43" t="str">
        <f t="shared" si="908"/>
        <v/>
      </c>
      <c r="N3648" s="26" t="str">
        <f t="shared" si="902"/>
        <v/>
      </c>
      <c r="O3648" s="26" t="str">
        <f t="shared" si="903"/>
        <v/>
      </c>
      <c r="P3648" s="28" t="str">
        <f>IF(E3648="","",INDEX(TableLookupWakeUpScore[],MATCH(E3648,TableLookupWakeUpScore[Wake Up],0),MATCH(P$1,TableLookupWakeUpScore[#Headers],0)))</f>
        <v/>
      </c>
      <c r="Q3648" s="30" t="str">
        <f t="shared" si="904"/>
        <v/>
      </c>
      <c r="R3648" s="31" t="str">
        <f t="shared" si="905"/>
        <v/>
      </c>
      <c r="S3648" s="34" t="str">
        <f>IF($C3648="","",INDEX(TableLookupSleepQuality[],MATCH($C3648,TableLookupSleepQuality[Sleep Quality Low],1),MATCH(S$1,TableLookupSleepQuality[#Headers],0)))</f>
        <v/>
      </c>
      <c r="T3648" s="35" t="str">
        <f>IF($C3648="","",INDEX(TableLookupSleepQuality[],MATCH($C3648,TableLookupSleepQuality[Sleep Quality Low],1),MATCH(T$1,TableLookupSleepQuality[#Headers],0)))</f>
        <v/>
      </c>
      <c r="X3648" s="36" t="str">
        <f t="shared" si="906"/>
        <v/>
      </c>
      <c r="Y3648" s="40" t="str">
        <f t="shared" si="912"/>
        <v/>
      </c>
      <c r="Z3648" s="13" t="str">
        <f t="shared" si="912"/>
        <v/>
      </c>
      <c r="AA3648" s="13" t="str">
        <f t="shared" si="912"/>
        <v/>
      </c>
      <c r="AB3648" s="13" t="str">
        <f t="shared" si="912"/>
        <v/>
      </c>
      <c r="AC3648" s="13" t="str">
        <f t="shared" si="912"/>
        <v/>
      </c>
      <c r="AD3648" s="13" t="str">
        <f t="shared" si="912"/>
        <v/>
      </c>
    </row>
    <row r="3649" spans="7:30" x14ac:dyDescent="0.25">
      <c r="G3649" s="18" t="str">
        <f t="shared" si="897"/>
        <v/>
      </c>
      <c r="H3649" s="22" t="str">
        <f t="shared" si="898"/>
        <v/>
      </c>
      <c r="I3649" s="23" t="str">
        <f t="shared" si="899"/>
        <v/>
      </c>
      <c r="J3649" s="22" t="str">
        <f t="shared" si="900"/>
        <v/>
      </c>
      <c r="K3649" s="24" t="str">
        <f t="shared" si="901"/>
        <v/>
      </c>
      <c r="L3649" s="42" t="str">
        <f t="shared" si="907"/>
        <v/>
      </c>
      <c r="M3649" s="43" t="str">
        <f t="shared" si="908"/>
        <v/>
      </c>
      <c r="N3649" s="26" t="str">
        <f t="shared" si="902"/>
        <v/>
      </c>
      <c r="O3649" s="26" t="str">
        <f t="shared" si="903"/>
        <v/>
      </c>
      <c r="P3649" s="28" t="str">
        <f>IF(E3649="","",INDEX(TableLookupWakeUpScore[],MATCH(E3649,TableLookupWakeUpScore[Wake Up],0),MATCH(P$1,TableLookupWakeUpScore[#Headers],0)))</f>
        <v/>
      </c>
      <c r="Q3649" s="30" t="str">
        <f t="shared" si="904"/>
        <v/>
      </c>
      <c r="R3649" s="31" t="str">
        <f t="shared" si="905"/>
        <v/>
      </c>
      <c r="S3649" s="34" t="str">
        <f>IF($C3649="","",INDEX(TableLookupSleepQuality[],MATCH($C3649,TableLookupSleepQuality[Sleep Quality Low],1),MATCH(S$1,TableLookupSleepQuality[#Headers],0)))</f>
        <v/>
      </c>
      <c r="T3649" s="35" t="str">
        <f>IF($C3649="","",INDEX(TableLookupSleepQuality[],MATCH($C3649,TableLookupSleepQuality[Sleep Quality Low],1),MATCH(T$1,TableLookupSleepQuality[#Headers],0)))</f>
        <v/>
      </c>
      <c r="X3649" s="36" t="str">
        <f t="shared" si="906"/>
        <v/>
      </c>
      <c r="Y3649" s="40" t="str">
        <f t="shared" si="912"/>
        <v/>
      </c>
      <c r="Z3649" s="13" t="str">
        <f t="shared" si="912"/>
        <v/>
      </c>
      <c r="AA3649" s="13" t="str">
        <f t="shared" si="912"/>
        <v/>
      </c>
      <c r="AB3649" s="13" t="str">
        <f t="shared" si="912"/>
        <v/>
      </c>
      <c r="AC3649" s="13" t="str">
        <f t="shared" si="912"/>
        <v/>
      </c>
      <c r="AD3649" s="13" t="str">
        <f t="shared" si="912"/>
        <v/>
      </c>
    </row>
    <row r="3650" spans="7:30" x14ac:dyDescent="0.25">
      <c r="G3650" s="18" t="str">
        <f t="shared" ref="G3650:G3713" si="913">IF($B3650="","",VALUE(TEXT($B3650,"yyyy")))</f>
        <v/>
      </c>
      <c r="H3650" s="22" t="str">
        <f t="shared" ref="H3650:H3713" si="914">IF($B3650="","",VALUE(TEXT($B3650,"mm")))</f>
        <v/>
      </c>
      <c r="I3650" s="23" t="str">
        <f t="shared" ref="I3650:I3713" si="915">IF($B3650="","",TEXT($B3650,"mmm"))</f>
        <v/>
      </c>
      <c r="J3650" s="22" t="str">
        <f t="shared" ref="J3650:J3713" si="916">IF($B3650="","",VALUE(TEXT($B3650,"dd")))</f>
        <v/>
      </c>
      <c r="K3650" s="24" t="str">
        <f t="shared" ref="K3650:K3713" si="917">IF($B3650="","",TEXT($B3650,"ddd"))</f>
        <v/>
      </c>
      <c r="L3650" s="42" t="str">
        <f t="shared" si="907"/>
        <v/>
      </c>
      <c r="M3650" s="43" t="str">
        <f t="shared" si="908"/>
        <v/>
      </c>
      <c r="N3650" s="26" t="str">
        <f t="shared" ref="N3650:N3713" si="918">IF(A3650="","",TIME(HOUR(A3650),MINUTE(A3650),SECOND(A3650)))</f>
        <v/>
      </c>
      <c r="O3650" s="26" t="str">
        <f t="shared" ref="O3650:O3713" si="919">IF(B3650="","",TIME(HOUR(B3650),MINUTE(B3650),SECOND(B3650)))</f>
        <v/>
      </c>
      <c r="P3650" s="28" t="str">
        <f>IF(E3650="","",INDEX(TableLookupWakeUpScore[],MATCH(E3650,TableLookupWakeUpScore[Wake Up],0),MATCH(P$1,TableLookupWakeUpScore[#Headers],0)))</f>
        <v/>
      </c>
      <c r="Q3650" s="30" t="str">
        <f t="shared" ref="Q3650:Q3713" si="920">IF(D3650="","",D3650*24)</f>
        <v/>
      </c>
      <c r="R3650" s="31" t="str">
        <f t="shared" ref="R3650:R3713" si="921">IF(OR(A3650="",B3650=""),"",B3650-A3650)</f>
        <v/>
      </c>
      <c r="S3650" s="34" t="str">
        <f>IF($C3650="","",INDEX(TableLookupSleepQuality[],MATCH($C3650,TableLookupSleepQuality[Sleep Quality Low],1),MATCH(S$1,TableLookupSleepQuality[#Headers],0)))</f>
        <v/>
      </c>
      <c r="T3650" s="35" t="str">
        <f>IF($C3650="","",INDEX(TableLookupSleepQuality[],MATCH($C3650,TableLookupSleepQuality[Sleep Quality Low],1),MATCH(T$1,TableLookupSleepQuality[#Headers],0)))</f>
        <v/>
      </c>
      <c r="X3650" s="36" t="str">
        <f t="shared" ref="X3650:X3713" si="922">IF($M3650="","",IF($M3650&gt;=RangeLookupDateStartedRecordingSleepNotes,"YES","NO"))</f>
        <v/>
      </c>
      <c r="Y3650" s="40" t="str">
        <f t="shared" si="912"/>
        <v/>
      </c>
      <c r="Z3650" s="13" t="str">
        <f t="shared" si="912"/>
        <v/>
      </c>
      <c r="AA3650" s="13" t="str">
        <f t="shared" si="912"/>
        <v/>
      </c>
      <c r="AB3650" s="13" t="str">
        <f t="shared" si="912"/>
        <v/>
      </c>
      <c r="AC3650" s="13" t="str">
        <f t="shared" si="912"/>
        <v/>
      </c>
      <c r="AD3650" s="13" t="str">
        <f t="shared" si="912"/>
        <v/>
      </c>
    </row>
    <row r="3651" spans="7:30" x14ac:dyDescent="0.25">
      <c r="G3651" s="18" t="str">
        <f t="shared" si="913"/>
        <v/>
      </c>
      <c r="H3651" s="22" t="str">
        <f t="shared" si="914"/>
        <v/>
      </c>
      <c r="I3651" s="23" t="str">
        <f t="shared" si="915"/>
        <v/>
      </c>
      <c r="J3651" s="22" t="str">
        <f t="shared" si="916"/>
        <v/>
      </c>
      <c r="K3651" s="24" t="str">
        <f t="shared" si="917"/>
        <v/>
      </c>
      <c r="L3651" s="42" t="str">
        <f t="shared" ref="L3651:L3714" si="923">IF(A3651="","",DATE(YEAR(A3651),MONTH(A3651),DAY(A3651)))</f>
        <v/>
      </c>
      <c r="M3651" s="43" t="str">
        <f t="shared" ref="M3651:M3714" si="924">IF(B3651="","",DATE(YEAR(B3651),MONTH(B3651),DAY(B3651)))</f>
        <v/>
      </c>
      <c r="N3651" s="26" t="str">
        <f t="shared" si="918"/>
        <v/>
      </c>
      <c r="O3651" s="26" t="str">
        <f t="shared" si="919"/>
        <v/>
      </c>
      <c r="P3651" s="28" t="str">
        <f>IF(E3651="","",INDEX(TableLookupWakeUpScore[],MATCH(E3651,TableLookupWakeUpScore[Wake Up],0),MATCH(P$1,TableLookupWakeUpScore[#Headers],0)))</f>
        <v/>
      </c>
      <c r="Q3651" s="30" t="str">
        <f t="shared" si="920"/>
        <v/>
      </c>
      <c r="R3651" s="31" t="str">
        <f t="shared" si="921"/>
        <v/>
      </c>
      <c r="S3651" s="34" t="str">
        <f>IF($C3651="","",INDEX(TableLookupSleepQuality[],MATCH($C3651,TableLookupSleepQuality[Sleep Quality Low],1),MATCH(S$1,TableLookupSleepQuality[#Headers],0)))</f>
        <v/>
      </c>
      <c r="T3651" s="35" t="str">
        <f>IF($C3651="","",INDEX(TableLookupSleepQuality[],MATCH($C3651,TableLookupSleepQuality[Sleep Quality Low],1),MATCH(T$1,TableLookupSleepQuality[#Headers],0)))</f>
        <v/>
      </c>
      <c r="X3651" s="36" t="str">
        <f t="shared" si="922"/>
        <v/>
      </c>
      <c r="Y3651" s="40" t="str">
        <f t="shared" ref="Y3651:AD3666" si="925">IF(OR($X3651="NO",$X3651=""),"",IF(COUNTIF($F3651,"*" &amp; Y$1 &amp; "*"),"YES","NO"))</f>
        <v/>
      </c>
      <c r="Z3651" s="13" t="str">
        <f t="shared" si="925"/>
        <v/>
      </c>
      <c r="AA3651" s="13" t="str">
        <f t="shared" si="925"/>
        <v/>
      </c>
      <c r="AB3651" s="13" t="str">
        <f t="shared" si="925"/>
        <v/>
      </c>
      <c r="AC3651" s="13" t="str">
        <f t="shared" si="925"/>
        <v/>
      </c>
      <c r="AD3651" s="13" t="str">
        <f t="shared" si="925"/>
        <v/>
      </c>
    </row>
    <row r="3652" spans="7:30" x14ac:dyDescent="0.25">
      <c r="G3652" s="18" t="str">
        <f t="shared" si="913"/>
        <v/>
      </c>
      <c r="H3652" s="22" t="str">
        <f t="shared" si="914"/>
        <v/>
      </c>
      <c r="I3652" s="23" t="str">
        <f t="shared" si="915"/>
        <v/>
      </c>
      <c r="J3652" s="22" t="str">
        <f t="shared" si="916"/>
        <v/>
      </c>
      <c r="K3652" s="24" t="str">
        <f t="shared" si="917"/>
        <v/>
      </c>
      <c r="L3652" s="42" t="str">
        <f t="shared" si="923"/>
        <v/>
      </c>
      <c r="M3652" s="43" t="str">
        <f t="shared" si="924"/>
        <v/>
      </c>
      <c r="N3652" s="26" t="str">
        <f t="shared" si="918"/>
        <v/>
      </c>
      <c r="O3652" s="26" t="str">
        <f t="shared" si="919"/>
        <v/>
      </c>
      <c r="P3652" s="28" t="str">
        <f>IF(E3652="","",INDEX(TableLookupWakeUpScore[],MATCH(E3652,TableLookupWakeUpScore[Wake Up],0),MATCH(P$1,TableLookupWakeUpScore[#Headers],0)))</f>
        <v/>
      </c>
      <c r="Q3652" s="30" t="str">
        <f t="shared" si="920"/>
        <v/>
      </c>
      <c r="R3652" s="31" t="str">
        <f t="shared" si="921"/>
        <v/>
      </c>
      <c r="S3652" s="34" t="str">
        <f>IF($C3652="","",INDEX(TableLookupSleepQuality[],MATCH($C3652,TableLookupSleepQuality[Sleep Quality Low],1),MATCH(S$1,TableLookupSleepQuality[#Headers],0)))</f>
        <v/>
      </c>
      <c r="T3652" s="35" t="str">
        <f>IF($C3652="","",INDEX(TableLookupSleepQuality[],MATCH($C3652,TableLookupSleepQuality[Sleep Quality Low],1),MATCH(T$1,TableLookupSleepQuality[#Headers],0)))</f>
        <v/>
      </c>
      <c r="X3652" s="36" t="str">
        <f t="shared" si="922"/>
        <v/>
      </c>
      <c r="Y3652" s="40" t="str">
        <f t="shared" si="925"/>
        <v/>
      </c>
      <c r="Z3652" s="13" t="str">
        <f t="shared" si="925"/>
        <v/>
      </c>
      <c r="AA3652" s="13" t="str">
        <f t="shared" si="925"/>
        <v/>
      </c>
      <c r="AB3652" s="13" t="str">
        <f t="shared" si="925"/>
        <v/>
      </c>
      <c r="AC3652" s="13" t="str">
        <f t="shared" si="925"/>
        <v/>
      </c>
      <c r="AD3652" s="13" t="str">
        <f t="shared" si="925"/>
        <v/>
      </c>
    </row>
    <row r="3653" spans="7:30" x14ac:dyDescent="0.25">
      <c r="G3653" s="18" t="str">
        <f t="shared" si="913"/>
        <v/>
      </c>
      <c r="H3653" s="22" t="str">
        <f t="shared" si="914"/>
        <v/>
      </c>
      <c r="I3653" s="23" t="str">
        <f t="shared" si="915"/>
        <v/>
      </c>
      <c r="J3653" s="22" t="str">
        <f t="shared" si="916"/>
        <v/>
      </c>
      <c r="K3653" s="24" t="str">
        <f t="shared" si="917"/>
        <v/>
      </c>
      <c r="L3653" s="42" t="str">
        <f t="shared" si="923"/>
        <v/>
      </c>
      <c r="M3653" s="43" t="str">
        <f t="shared" si="924"/>
        <v/>
      </c>
      <c r="N3653" s="26" t="str">
        <f t="shared" si="918"/>
        <v/>
      </c>
      <c r="O3653" s="26" t="str">
        <f t="shared" si="919"/>
        <v/>
      </c>
      <c r="P3653" s="28" t="str">
        <f>IF(E3653="","",INDEX(TableLookupWakeUpScore[],MATCH(E3653,TableLookupWakeUpScore[Wake Up],0),MATCH(P$1,TableLookupWakeUpScore[#Headers],0)))</f>
        <v/>
      </c>
      <c r="Q3653" s="30" t="str">
        <f t="shared" si="920"/>
        <v/>
      </c>
      <c r="R3653" s="31" t="str">
        <f t="shared" si="921"/>
        <v/>
      </c>
      <c r="S3653" s="34" t="str">
        <f>IF($C3653="","",INDEX(TableLookupSleepQuality[],MATCH($C3653,TableLookupSleepQuality[Sleep Quality Low],1),MATCH(S$1,TableLookupSleepQuality[#Headers],0)))</f>
        <v/>
      </c>
      <c r="T3653" s="35" t="str">
        <f>IF($C3653="","",INDEX(TableLookupSleepQuality[],MATCH($C3653,TableLookupSleepQuality[Sleep Quality Low],1),MATCH(T$1,TableLookupSleepQuality[#Headers],0)))</f>
        <v/>
      </c>
      <c r="X3653" s="36" t="str">
        <f t="shared" si="922"/>
        <v/>
      </c>
      <c r="Y3653" s="40" t="str">
        <f t="shared" si="925"/>
        <v/>
      </c>
      <c r="Z3653" s="13" t="str">
        <f t="shared" si="925"/>
        <v/>
      </c>
      <c r="AA3653" s="13" t="str">
        <f t="shared" si="925"/>
        <v/>
      </c>
      <c r="AB3653" s="13" t="str">
        <f t="shared" si="925"/>
        <v/>
      </c>
      <c r="AC3653" s="13" t="str">
        <f t="shared" si="925"/>
        <v/>
      </c>
      <c r="AD3653" s="13" t="str">
        <f t="shared" si="925"/>
        <v/>
      </c>
    </row>
    <row r="3654" spans="7:30" x14ac:dyDescent="0.25">
      <c r="G3654" s="18" t="str">
        <f t="shared" si="913"/>
        <v/>
      </c>
      <c r="H3654" s="22" t="str">
        <f t="shared" si="914"/>
        <v/>
      </c>
      <c r="I3654" s="23" t="str">
        <f t="shared" si="915"/>
        <v/>
      </c>
      <c r="J3654" s="22" t="str">
        <f t="shared" si="916"/>
        <v/>
      </c>
      <c r="K3654" s="24" t="str">
        <f t="shared" si="917"/>
        <v/>
      </c>
      <c r="L3654" s="42" t="str">
        <f t="shared" si="923"/>
        <v/>
      </c>
      <c r="M3654" s="43" t="str">
        <f t="shared" si="924"/>
        <v/>
      </c>
      <c r="N3654" s="26" t="str">
        <f t="shared" si="918"/>
        <v/>
      </c>
      <c r="O3654" s="26" t="str">
        <f t="shared" si="919"/>
        <v/>
      </c>
      <c r="P3654" s="28" t="str">
        <f>IF(E3654="","",INDEX(TableLookupWakeUpScore[],MATCH(E3654,TableLookupWakeUpScore[Wake Up],0),MATCH(P$1,TableLookupWakeUpScore[#Headers],0)))</f>
        <v/>
      </c>
      <c r="Q3654" s="30" t="str">
        <f t="shared" si="920"/>
        <v/>
      </c>
      <c r="R3654" s="31" t="str">
        <f t="shared" si="921"/>
        <v/>
      </c>
      <c r="S3654" s="34" t="str">
        <f>IF($C3654="","",INDEX(TableLookupSleepQuality[],MATCH($C3654,TableLookupSleepQuality[Sleep Quality Low],1),MATCH(S$1,TableLookupSleepQuality[#Headers],0)))</f>
        <v/>
      </c>
      <c r="T3654" s="35" t="str">
        <f>IF($C3654="","",INDEX(TableLookupSleepQuality[],MATCH($C3654,TableLookupSleepQuality[Sleep Quality Low],1),MATCH(T$1,TableLookupSleepQuality[#Headers],0)))</f>
        <v/>
      </c>
      <c r="X3654" s="36" t="str">
        <f t="shared" si="922"/>
        <v/>
      </c>
      <c r="Y3654" s="40" t="str">
        <f t="shared" si="925"/>
        <v/>
      </c>
      <c r="Z3654" s="13" t="str">
        <f t="shared" si="925"/>
        <v/>
      </c>
      <c r="AA3654" s="13" t="str">
        <f t="shared" si="925"/>
        <v/>
      </c>
      <c r="AB3654" s="13" t="str">
        <f t="shared" si="925"/>
        <v/>
      </c>
      <c r="AC3654" s="13" t="str">
        <f t="shared" si="925"/>
        <v/>
      </c>
      <c r="AD3654" s="13" t="str">
        <f t="shared" si="925"/>
        <v/>
      </c>
    </row>
    <row r="3655" spans="7:30" x14ac:dyDescent="0.25">
      <c r="G3655" s="18" t="str">
        <f t="shared" si="913"/>
        <v/>
      </c>
      <c r="H3655" s="22" t="str">
        <f t="shared" si="914"/>
        <v/>
      </c>
      <c r="I3655" s="23" t="str">
        <f t="shared" si="915"/>
        <v/>
      </c>
      <c r="J3655" s="22" t="str">
        <f t="shared" si="916"/>
        <v/>
      </c>
      <c r="K3655" s="24" t="str">
        <f t="shared" si="917"/>
        <v/>
      </c>
      <c r="L3655" s="42" t="str">
        <f t="shared" si="923"/>
        <v/>
      </c>
      <c r="M3655" s="43" t="str">
        <f t="shared" si="924"/>
        <v/>
      </c>
      <c r="N3655" s="26" t="str">
        <f t="shared" si="918"/>
        <v/>
      </c>
      <c r="O3655" s="26" t="str">
        <f t="shared" si="919"/>
        <v/>
      </c>
      <c r="P3655" s="28" t="str">
        <f>IF(E3655="","",INDEX(TableLookupWakeUpScore[],MATCH(E3655,TableLookupWakeUpScore[Wake Up],0),MATCH(P$1,TableLookupWakeUpScore[#Headers],0)))</f>
        <v/>
      </c>
      <c r="Q3655" s="30" t="str">
        <f t="shared" si="920"/>
        <v/>
      </c>
      <c r="R3655" s="31" t="str">
        <f t="shared" si="921"/>
        <v/>
      </c>
      <c r="S3655" s="34" t="str">
        <f>IF($C3655="","",INDEX(TableLookupSleepQuality[],MATCH($C3655,TableLookupSleepQuality[Sleep Quality Low],1),MATCH(S$1,TableLookupSleepQuality[#Headers],0)))</f>
        <v/>
      </c>
      <c r="T3655" s="35" t="str">
        <f>IF($C3655="","",INDEX(TableLookupSleepQuality[],MATCH($C3655,TableLookupSleepQuality[Sleep Quality Low],1),MATCH(T$1,TableLookupSleepQuality[#Headers],0)))</f>
        <v/>
      </c>
      <c r="X3655" s="36" t="str">
        <f t="shared" si="922"/>
        <v/>
      </c>
      <c r="Y3655" s="40" t="str">
        <f t="shared" si="925"/>
        <v/>
      </c>
      <c r="Z3655" s="13" t="str">
        <f t="shared" si="925"/>
        <v/>
      </c>
      <c r="AA3655" s="13" t="str">
        <f t="shared" si="925"/>
        <v/>
      </c>
      <c r="AB3655" s="13" t="str">
        <f t="shared" si="925"/>
        <v/>
      </c>
      <c r="AC3655" s="13" t="str">
        <f t="shared" si="925"/>
        <v/>
      </c>
      <c r="AD3655" s="13" t="str">
        <f t="shared" si="925"/>
        <v/>
      </c>
    </row>
    <row r="3656" spans="7:30" x14ac:dyDescent="0.25">
      <c r="G3656" s="18" t="str">
        <f t="shared" si="913"/>
        <v/>
      </c>
      <c r="H3656" s="22" t="str">
        <f t="shared" si="914"/>
        <v/>
      </c>
      <c r="I3656" s="23" t="str">
        <f t="shared" si="915"/>
        <v/>
      </c>
      <c r="J3656" s="22" t="str">
        <f t="shared" si="916"/>
        <v/>
      </c>
      <c r="K3656" s="24" t="str">
        <f t="shared" si="917"/>
        <v/>
      </c>
      <c r="L3656" s="42" t="str">
        <f t="shared" si="923"/>
        <v/>
      </c>
      <c r="M3656" s="43" t="str">
        <f t="shared" si="924"/>
        <v/>
      </c>
      <c r="N3656" s="26" t="str">
        <f t="shared" si="918"/>
        <v/>
      </c>
      <c r="O3656" s="26" t="str">
        <f t="shared" si="919"/>
        <v/>
      </c>
      <c r="P3656" s="28" t="str">
        <f>IF(E3656="","",INDEX(TableLookupWakeUpScore[],MATCH(E3656,TableLookupWakeUpScore[Wake Up],0),MATCH(P$1,TableLookupWakeUpScore[#Headers],0)))</f>
        <v/>
      </c>
      <c r="Q3656" s="30" t="str">
        <f t="shared" si="920"/>
        <v/>
      </c>
      <c r="R3656" s="31" t="str">
        <f t="shared" si="921"/>
        <v/>
      </c>
      <c r="S3656" s="34" t="str">
        <f>IF($C3656="","",INDEX(TableLookupSleepQuality[],MATCH($C3656,TableLookupSleepQuality[Sleep Quality Low],1),MATCH(S$1,TableLookupSleepQuality[#Headers],0)))</f>
        <v/>
      </c>
      <c r="T3656" s="35" t="str">
        <f>IF($C3656="","",INDEX(TableLookupSleepQuality[],MATCH($C3656,TableLookupSleepQuality[Sleep Quality Low],1),MATCH(T$1,TableLookupSleepQuality[#Headers],0)))</f>
        <v/>
      </c>
      <c r="X3656" s="36" t="str">
        <f t="shared" si="922"/>
        <v/>
      </c>
      <c r="Y3656" s="40" t="str">
        <f t="shared" si="925"/>
        <v/>
      </c>
      <c r="Z3656" s="13" t="str">
        <f t="shared" si="925"/>
        <v/>
      </c>
      <c r="AA3656" s="13" t="str">
        <f t="shared" si="925"/>
        <v/>
      </c>
      <c r="AB3656" s="13" t="str">
        <f t="shared" si="925"/>
        <v/>
      </c>
      <c r="AC3656" s="13" t="str">
        <f t="shared" si="925"/>
        <v/>
      </c>
      <c r="AD3656" s="13" t="str">
        <f t="shared" si="925"/>
        <v/>
      </c>
    </row>
    <row r="3657" spans="7:30" x14ac:dyDescent="0.25">
      <c r="G3657" s="18" t="str">
        <f t="shared" si="913"/>
        <v/>
      </c>
      <c r="H3657" s="22" t="str">
        <f t="shared" si="914"/>
        <v/>
      </c>
      <c r="I3657" s="23" t="str">
        <f t="shared" si="915"/>
        <v/>
      </c>
      <c r="J3657" s="22" t="str">
        <f t="shared" si="916"/>
        <v/>
      </c>
      <c r="K3657" s="24" t="str">
        <f t="shared" si="917"/>
        <v/>
      </c>
      <c r="L3657" s="42" t="str">
        <f t="shared" si="923"/>
        <v/>
      </c>
      <c r="M3657" s="43" t="str">
        <f t="shared" si="924"/>
        <v/>
      </c>
      <c r="N3657" s="26" t="str">
        <f t="shared" si="918"/>
        <v/>
      </c>
      <c r="O3657" s="26" t="str">
        <f t="shared" si="919"/>
        <v/>
      </c>
      <c r="P3657" s="28" t="str">
        <f>IF(E3657="","",INDEX(TableLookupWakeUpScore[],MATCH(E3657,TableLookupWakeUpScore[Wake Up],0),MATCH(P$1,TableLookupWakeUpScore[#Headers],0)))</f>
        <v/>
      </c>
      <c r="Q3657" s="30" t="str">
        <f t="shared" si="920"/>
        <v/>
      </c>
      <c r="R3657" s="31" t="str">
        <f t="shared" si="921"/>
        <v/>
      </c>
      <c r="S3657" s="34" t="str">
        <f>IF($C3657="","",INDEX(TableLookupSleepQuality[],MATCH($C3657,TableLookupSleepQuality[Sleep Quality Low],1),MATCH(S$1,TableLookupSleepQuality[#Headers],0)))</f>
        <v/>
      </c>
      <c r="T3657" s="35" t="str">
        <f>IF($C3657="","",INDEX(TableLookupSleepQuality[],MATCH($C3657,TableLookupSleepQuality[Sleep Quality Low],1),MATCH(T$1,TableLookupSleepQuality[#Headers],0)))</f>
        <v/>
      </c>
      <c r="X3657" s="36" t="str">
        <f t="shared" si="922"/>
        <v/>
      </c>
      <c r="Y3657" s="40" t="str">
        <f t="shared" si="925"/>
        <v/>
      </c>
      <c r="Z3657" s="13" t="str">
        <f t="shared" si="925"/>
        <v/>
      </c>
      <c r="AA3657" s="13" t="str">
        <f t="shared" si="925"/>
        <v/>
      </c>
      <c r="AB3657" s="13" t="str">
        <f t="shared" si="925"/>
        <v/>
      </c>
      <c r="AC3657" s="13" t="str">
        <f t="shared" si="925"/>
        <v/>
      </c>
      <c r="AD3657" s="13" t="str">
        <f t="shared" si="925"/>
        <v/>
      </c>
    </row>
    <row r="3658" spans="7:30" x14ac:dyDescent="0.25">
      <c r="G3658" s="18" t="str">
        <f t="shared" si="913"/>
        <v/>
      </c>
      <c r="H3658" s="22" t="str">
        <f t="shared" si="914"/>
        <v/>
      </c>
      <c r="I3658" s="23" t="str">
        <f t="shared" si="915"/>
        <v/>
      </c>
      <c r="J3658" s="22" t="str">
        <f t="shared" si="916"/>
        <v/>
      </c>
      <c r="K3658" s="24" t="str">
        <f t="shared" si="917"/>
        <v/>
      </c>
      <c r="L3658" s="42" t="str">
        <f t="shared" si="923"/>
        <v/>
      </c>
      <c r="M3658" s="43" t="str">
        <f t="shared" si="924"/>
        <v/>
      </c>
      <c r="N3658" s="26" t="str">
        <f t="shared" si="918"/>
        <v/>
      </c>
      <c r="O3658" s="26" t="str">
        <f t="shared" si="919"/>
        <v/>
      </c>
      <c r="P3658" s="28" t="str">
        <f>IF(E3658="","",INDEX(TableLookupWakeUpScore[],MATCH(E3658,TableLookupWakeUpScore[Wake Up],0),MATCH(P$1,TableLookupWakeUpScore[#Headers],0)))</f>
        <v/>
      </c>
      <c r="Q3658" s="30" t="str">
        <f t="shared" si="920"/>
        <v/>
      </c>
      <c r="R3658" s="31" t="str">
        <f t="shared" si="921"/>
        <v/>
      </c>
      <c r="S3658" s="34" t="str">
        <f>IF($C3658="","",INDEX(TableLookupSleepQuality[],MATCH($C3658,TableLookupSleepQuality[Sleep Quality Low],1),MATCH(S$1,TableLookupSleepQuality[#Headers],0)))</f>
        <v/>
      </c>
      <c r="T3658" s="35" t="str">
        <f>IF($C3658="","",INDEX(TableLookupSleepQuality[],MATCH($C3658,TableLookupSleepQuality[Sleep Quality Low],1),MATCH(T$1,TableLookupSleepQuality[#Headers],0)))</f>
        <v/>
      </c>
      <c r="X3658" s="36" t="str">
        <f t="shared" si="922"/>
        <v/>
      </c>
      <c r="Y3658" s="40" t="str">
        <f t="shared" si="925"/>
        <v/>
      </c>
      <c r="Z3658" s="13" t="str">
        <f t="shared" si="925"/>
        <v/>
      </c>
      <c r="AA3658" s="13" t="str">
        <f t="shared" si="925"/>
        <v/>
      </c>
      <c r="AB3658" s="13" t="str">
        <f t="shared" si="925"/>
        <v/>
      </c>
      <c r="AC3658" s="13" t="str">
        <f t="shared" si="925"/>
        <v/>
      </c>
      <c r="AD3658" s="13" t="str">
        <f t="shared" si="925"/>
        <v/>
      </c>
    </row>
    <row r="3659" spans="7:30" x14ac:dyDescent="0.25">
      <c r="G3659" s="18" t="str">
        <f t="shared" si="913"/>
        <v/>
      </c>
      <c r="H3659" s="22" t="str">
        <f t="shared" si="914"/>
        <v/>
      </c>
      <c r="I3659" s="23" t="str">
        <f t="shared" si="915"/>
        <v/>
      </c>
      <c r="J3659" s="22" t="str">
        <f t="shared" si="916"/>
        <v/>
      </c>
      <c r="K3659" s="24" t="str">
        <f t="shared" si="917"/>
        <v/>
      </c>
      <c r="L3659" s="42" t="str">
        <f t="shared" si="923"/>
        <v/>
      </c>
      <c r="M3659" s="43" t="str">
        <f t="shared" si="924"/>
        <v/>
      </c>
      <c r="N3659" s="26" t="str">
        <f t="shared" si="918"/>
        <v/>
      </c>
      <c r="O3659" s="26" t="str">
        <f t="shared" si="919"/>
        <v/>
      </c>
      <c r="P3659" s="28" t="str">
        <f>IF(E3659="","",INDEX(TableLookupWakeUpScore[],MATCH(E3659,TableLookupWakeUpScore[Wake Up],0),MATCH(P$1,TableLookupWakeUpScore[#Headers],0)))</f>
        <v/>
      </c>
      <c r="Q3659" s="30" t="str">
        <f t="shared" si="920"/>
        <v/>
      </c>
      <c r="R3659" s="31" t="str">
        <f t="shared" si="921"/>
        <v/>
      </c>
      <c r="S3659" s="34" t="str">
        <f>IF($C3659="","",INDEX(TableLookupSleepQuality[],MATCH($C3659,TableLookupSleepQuality[Sleep Quality Low],1),MATCH(S$1,TableLookupSleepQuality[#Headers],0)))</f>
        <v/>
      </c>
      <c r="T3659" s="35" t="str">
        <f>IF($C3659="","",INDEX(TableLookupSleepQuality[],MATCH($C3659,TableLookupSleepQuality[Sleep Quality Low],1),MATCH(T$1,TableLookupSleepQuality[#Headers],0)))</f>
        <v/>
      </c>
      <c r="X3659" s="36" t="str">
        <f t="shared" si="922"/>
        <v/>
      </c>
      <c r="Y3659" s="40" t="str">
        <f t="shared" si="925"/>
        <v/>
      </c>
      <c r="Z3659" s="13" t="str">
        <f t="shared" si="925"/>
        <v/>
      </c>
      <c r="AA3659" s="13" t="str">
        <f t="shared" si="925"/>
        <v/>
      </c>
      <c r="AB3659" s="13" t="str">
        <f t="shared" si="925"/>
        <v/>
      </c>
      <c r="AC3659" s="13" t="str">
        <f t="shared" si="925"/>
        <v/>
      </c>
      <c r="AD3659" s="13" t="str">
        <f t="shared" si="925"/>
        <v/>
      </c>
    </row>
    <row r="3660" spans="7:30" x14ac:dyDescent="0.25">
      <c r="G3660" s="18" t="str">
        <f t="shared" si="913"/>
        <v/>
      </c>
      <c r="H3660" s="22" t="str">
        <f t="shared" si="914"/>
        <v/>
      </c>
      <c r="I3660" s="23" t="str">
        <f t="shared" si="915"/>
        <v/>
      </c>
      <c r="J3660" s="22" t="str">
        <f t="shared" si="916"/>
        <v/>
      </c>
      <c r="K3660" s="24" t="str">
        <f t="shared" si="917"/>
        <v/>
      </c>
      <c r="L3660" s="42" t="str">
        <f t="shared" si="923"/>
        <v/>
      </c>
      <c r="M3660" s="43" t="str">
        <f t="shared" si="924"/>
        <v/>
      </c>
      <c r="N3660" s="26" t="str">
        <f t="shared" si="918"/>
        <v/>
      </c>
      <c r="O3660" s="26" t="str">
        <f t="shared" si="919"/>
        <v/>
      </c>
      <c r="P3660" s="28" t="str">
        <f>IF(E3660="","",INDEX(TableLookupWakeUpScore[],MATCH(E3660,TableLookupWakeUpScore[Wake Up],0),MATCH(P$1,TableLookupWakeUpScore[#Headers],0)))</f>
        <v/>
      </c>
      <c r="Q3660" s="30" t="str">
        <f t="shared" si="920"/>
        <v/>
      </c>
      <c r="R3660" s="31" t="str">
        <f t="shared" si="921"/>
        <v/>
      </c>
      <c r="S3660" s="34" t="str">
        <f>IF($C3660="","",INDEX(TableLookupSleepQuality[],MATCH($C3660,TableLookupSleepQuality[Sleep Quality Low],1),MATCH(S$1,TableLookupSleepQuality[#Headers],0)))</f>
        <v/>
      </c>
      <c r="T3660" s="35" t="str">
        <f>IF($C3660="","",INDEX(TableLookupSleepQuality[],MATCH($C3660,TableLookupSleepQuality[Sleep Quality Low],1),MATCH(T$1,TableLookupSleepQuality[#Headers],0)))</f>
        <v/>
      </c>
      <c r="X3660" s="36" t="str">
        <f t="shared" si="922"/>
        <v/>
      </c>
      <c r="Y3660" s="40" t="str">
        <f t="shared" si="925"/>
        <v/>
      </c>
      <c r="Z3660" s="13" t="str">
        <f t="shared" si="925"/>
        <v/>
      </c>
      <c r="AA3660" s="13" t="str">
        <f t="shared" si="925"/>
        <v/>
      </c>
      <c r="AB3660" s="13" t="str">
        <f t="shared" si="925"/>
        <v/>
      </c>
      <c r="AC3660" s="13" t="str">
        <f t="shared" si="925"/>
        <v/>
      </c>
      <c r="AD3660" s="13" t="str">
        <f t="shared" si="925"/>
        <v/>
      </c>
    </row>
    <row r="3661" spans="7:30" x14ac:dyDescent="0.25">
      <c r="G3661" s="18" t="str">
        <f t="shared" si="913"/>
        <v/>
      </c>
      <c r="H3661" s="22" t="str">
        <f t="shared" si="914"/>
        <v/>
      </c>
      <c r="I3661" s="23" t="str">
        <f t="shared" si="915"/>
        <v/>
      </c>
      <c r="J3661" s="22" t="str">
        <f t="shared" si="916"/>
        <v/>
      </c>
      <c r="K3661" s="24" t="str">
        <f t="shared" si="917"/>
        <v/>
      </c>
      <c r="L3661" s="42" t="str">
        <f t="shared" si="923"/>
        <v/>
      </c>
      <c r="M3661" s="43" t="str">
        <f t="shared" si="924"/>
        <v/>
      </c>
      <c r="N3661" s="26" t="str">
        <f t="shared" si="918"/>
        <v/>
      </c>
      <c r="O3661" s="26" t="str">
        <f t="shared" si="919"/>
        <v/>
      </c>
      <c r="P3661" s="28" t="str">
        <f>IF(E3661="","",INDEX(TableLookupWakeUpScore[],MATCH(E3661,TableLookupWakeUpScore[Wake Up],0),MATCH(P$1,TableLookupWakeUpScore[#Headers],0)))</f>
        <v/>
      </c>
      <c r="Q3661" s="30" t="str">
        <f t="shared" si="920"/>
        <v/>
      </c>
      <c r="R3661" s="31" t="str">
        <f t="shared" si="921"/>
        <v/>
      </c>
      <c r="S3661" s="34" t="str">
        <f>IF($C3661="","",INDEX(TableLookupSleepQuality[],MATCH($C3661,TableLookupSleepQuality[Sleep Quality Low],1),MATCH(S$1,TableLookupSleepQuality[#Headers],0)))</f>
        <v/>
      </c>
      <c r="T3661" s="35" t="str">
        <f>IF($C3661="","",INDEX(TableLookupSleepQuality[],MATCH($C3661,TableLookupSleepQuality[Sleep Quality Low],1),MATCH(T$1,TableLookupSleepQuality[#Headers],0)))</f>
        <v/>
      </c>
      <c r="X3661" s="36" t="str">
        <f t="shared" si="922"/>
        <v/>
      </c>
      <c r="Y3661" s="40" t="str">
        <f t="shared" si="925"/>
        <v/>
      </c>
      <c r="Z3661" s="13" t="str">
        <f t="shared" si="925"/>
        <v/>
      </c>
      <c r="AA3661" s="13" t="str">
        <f t="shared" si="925"/>
        <v/>
      </c>
      <c r="AB3661" s="13" t="str">
        <f t="shared" si="925"/>
        <v/>
      </c>
      <c r="AC3661" s="13" t="str">
        <f t="shared" si="925"/>
        <v/>
      </c>
      <c r="AD3661" s="13" t="str">
        <f t="shared" si="925"/>
        <v/>
      </c>
    </row>
    <row r="3662" spans="7:30" x14ac:dyDescent="0.25">
      <c r="G3662" s="18" t="str">
        <f t="shared" si="913"/>
        <v/>
      </c>
      <c r="H3662" s="22" t="str">
        <f t="shared" si="914"/>
        <v/>
      </c>
      <c r="I3662" s="23" t="str">
        <f t="shared" si="915"/>
        <v/>
      </c>
      <c r="J3662" s="22" t="str">
        <f t="shared" si="916"/>
        <v/>
      </c>
      <c r="K3662" s="24" t="str">
        <f t="shared" si="917"/>
        <v/>
      </c>
      <c r="L3662" s="42" t="str">
        <f t="shared" si="923"/>
        <v/>
      </c>
      <c r="M3662" s="43" t="str">
        <f t="shared" si="924"/>
        <v/>
      </c>
      <c r="N3662" s="26" t="str">
        <f t="shared" si="918"/>
        <v/>
      </c>
      <c r="O3662" s="26" t="str">
        <f t="shared" si="919"/>
        <v/>
      </c>
      <c r="P3662" s="28" t="str">
        <f>IF(E3662="","",INDEX(TableLookupWakeUpScore[],MATCH(E3662,TableLookupWakeUpScore[Wake Up],0),MATCH(P$1,TableLookupWakeUpScore[#Headers],0)))</f>
        <v/>
      </c>
      <c r="Q3662" s="30" t="str">
        <f t="shared" si="920"/>
        <v/>
      </c>
      <c r="R3662" s="31" t="str">
        <f t="shared" si="921"/>
        <v/>
      </c>
      <c r="S3662" s="34" t="str">
        <f>IF($C3662="","",INDEX(TableLookupSleepQuality[],MATCH($C3662,TableLookupSleepQuality[Sleep Quality Low],1),MATCH(S$1,TableLookupSleepQuality[#Headers],0)))</f>
        <v/>
      </c>
      <c r="T3662" s="35" t="str">
        <f>IF($C3662="","",INDEX(TableLookupSleepQuality[],MATCH($C3662,TableLookupSleepQuality[Sleep Quality Low],1),MATCH(T$1,TableLookupSleepQuality[#Headers],0)))</f>
        <v/>
      </c>
      <c r="X3662" s="36" t="str">
        <f t="shared" si="922"/>
        <v/>
      </c>
      <c r="Y3662" s="40" t="str">
        <f t="shared" si="925"/>
        <v/>
      </c>
      <c r="Z3662" s="13" t="str">
        <f t="shared" si="925"/>
        <v/>
      </c>
      <c r="AA3662" s="13" t="str">
        <f t="shared" si="925"/>
        <v/>
      </c>
      <c r="AB3662" s="13" t="str">
        <f t="shared" si="925"/>
        <v/>
      </c>
      <c r="AC3662" s="13" t="str">
        <f t="shared" si="925"/>
        <v/>
      </c>
      <c r="AD3662" s="13" t="str">
        <f t="shared" si="925"/>
        <v/>
      </c>
    </row>
    <row r="3663" spans="7:30" x14ac:dyDescent="0.25">
      <c r="G3663" s="18" t="str">
        <f t="shared" si="913"/>
        <v/>
      </c>
      <c r="H3663" s="22" t="str">
        <f t="shared" si="914"/>
        <v/>
      </c>
      <c r="I3663" s="23" t="str">
        <f t="shared" si="915"/>
        <v/>
      </c>
      <c r="J3663" s="22" t="str">
        <f t="shared" si="916"/>
        <v/>
      </c>
      <c r="K3663" s="24" t="str">
        <f t="shared" si="917"/>
        <v/>
      </c>
      <c r="L3663" s="42" t="str">
        <f t="shared" si="923"/>
        <v/>
      </c>
      <c r="M3663" s="43" t="str">
        <f t="shared" si="924"/>
        <v/>
      </c>
      <c r="N3663" s="26" t="str">
        <f t="shared" si="918"/>
        <v/>
      </c>
      <c r="O3663" s="26" t="str">
        <f t="shared" si="919"/>
        <v/>
      </c>
      <c r="P3663" s="28" t="str">
        <f>IF(E3663="","",INDEX(TableLookupWakeUpScore[],MATCH(E3663,TableLookupWakeUpScore[Wake Up],0),MATCH(P$1,TableLookupWakeUpScore[#Headers],0)))</f>
        <v/>
      </c>
      <c r="Q3663" s="30" t="str">
        <f t="shared" si="920"/>
        <v/>
      </c>
      <c r="R3663" s="31" t="str">
        <f t="shared" si="921"/>
        <v/>
      </c>
      <c r="S3663" s="34" t="str">
        <f>IF($C3663="","",INDEX(TableLookupSleepQuality[],MATCH($C3663,TableLookupSleepQuality[Sleep Quality Low],1),MATCH(S$1,TableLookupSleepQuality[#Headers],0)))</f>
        <v/>
      </c>
      <c r="T3663" s="35" t="str">
        <f>IF($C3663="","",INDEX(TableLookupSleepQuality[],MATCH($C3663,TableLookupSleepQuality[Sleep Quality Low],1),MATCH(T$1,TableLookupSleepQuality[#Headers],0)))</f>
        <v/>
      </c>
      <c r="X3663" s="36" t="str">
        <f t="shared" si="922"/>
        <v/>
      </c>
      <c r="Y3663" s="40" t="str">
        <f t="shared" si="925"/>
        <v/>
      </c>
      <c r="Z3663" s="13" t="str">
        <f t="shared" si="925"/>
        <v/>
      </c>
      <c r="AA3663" s="13" t="str">
        <f t="shared" si="925"/>
        <v/>
      </c>
      <c r="AB3663" s="13" t="str">
        <f t="shared" si="925"/>
        <v/>
      </c>
      <c r="AC3663" s="13" t="str">
        <f t="shared" si="925"/>
        <v/>
      </c>
      <c r="AD3663" s="13" t="str">
        <f t="shared" si="925"/>
        <v/>
      </c>
    </row>
    <row r="3664" spans="7:30" x14ac:dyDescent="0.25">
      <c r="G3664" s="18" t="str">
        <f t="shared" si="913"/>
        <v/>
      </c>
      <c r="H3664" s="22" t="str">
        <f t="shared" si="914"/>
        <v/>
      </c>
      <c r="I3664" s="23" t="str">
        <f t="shared" si="915"/>
        <v/>
      </c>
      <c r="J3664" s="22" t="str">
        <f t="shared" si="916"/>
        <v/>
      </c>
      <c r="K3664" s="24" t="str">
        <f t="shared" si="917"/>
        <v/>
      </c>
      <c r="L3664" s="42" t="str">
        <f t="shared" si="923"/>
        <v/>
      </c>
      <c r="M3664" s="43" t="str">
        <f t="shared" si="924"/>
        <v/>
      </c>
      <c r="N3664" s="26" t="str">
        <f t="shared" si="918"/>
        <v/>
      </c>
      <c r="O3664" s="26" t="str">
        <f t="shared" si="919"/>
        <v/>
      </c>
      <c r="P3664" s="28" t="str">
        <f>IF(E3664="","",INDEX(TableLookupWakeUpScore[],MATCH(E3664,TableLookupWakeUpScore[Wake Up],0),MATCH(P$1,TableLookupWakeUpScore[#Headers],0)))</f>
        <v/>
      </c>
      <c r="Q3664" s="30" t="str">
        <f t="shared" si="920"/>
        <v/>
      </c>
      <c r="R3664" s="31" t="str">
        <f t="shared" si="921"/>
        <v/>
      </c>
      <c r="S3664" s="34" t="str">
        <f>IF($C3664="","",INDEX(TableLookupSleepQuality[],MATCH($C3664,TableLookupSleepQuality[Sleep Quality Low],1),MATCH(S$1,TableLookupSleepQuality[#Headers],0)))</f>
        <v/>
      </c>
      <c r="T3664" s="35" t="str">
        <f>IF($C3664="","",INDEX(TableLookupSleepQuality[],MATCH($C3664,TableLookupSleepQuality[Sleep Quality Low],1),MATCH(T$1,TableLookupSleepQuality[#Headers],0)))</f>
        <v/>
      </c>
      <c r="X3664" s="36" t="str">
        <f t="shared" si="922"/>
        <v/>
      </c>
      <c r="Y3664" s="40" t="str">
        <f t="shared" si="925"/>
        <v/>
      </c>
      <c r="Z3664" s="13" t="str">
        <f t="shared" si="925"/>
        <v/>
      </c>
      <c r="AA3664" s="13" t="str">
        <f t="shared" si="925"/>
        <v/>
      </c>
      <c r="AB3664" s="13" t="str">
        <f t="shared" si="925"/>
        <v/>
      </c>
      <c r="AC3664" s="13" t="str">
        <f t="shared" si="925"/>
        <v/>
      </c>
      <c r="AD3664" s="13" t="str">
        <f t="shared" si="925"/>
        <v/>
      </c>
    </row>
    <row r="3665" spans="7:30" x14ac:dyDescent="0.25">
      <c r="G3665" s="18" t="str">
        <f t="shared" si="913"/>
        <v/>
      </c>
      <c r="H3665" s="22" t="str">
        <f t="shared" si="914"/>
        <v/>
      </c>
      <c r="I3665" s="23" t="str">
        <f t="shared" si="915"/>
        <v/>
      </c>
      <c r="J3665" s="22" t="str">
        <f t="shared" si="916"/>
        <v/>
      </c>
      <c r="K3665" s="24" t="str">
        <f t="shared" si="917"/>
        <v/>
      </c>
      <c r="L3665" s="42" t="str">
        <f t="shared" si="923"/>
        <v/>
      </c>
      <c r="M3665" s="43" t="str">
        <f t="shared" si="924"/>
        <v/>
      </c>
      <c r="N3665" s="26" t="str">
        <f t="shared" si="918"/>
        <v/>
      </c>
      <c r="O3665" s="26" t="str">
        <f t="shared" si="919"/>
        <v/>
      </c>
      <c r="P3665" s="28" t="str">
        <f>IF(E3665="","",INDEX(TableLookupWakeUpScore[],MATCH(E3665,TableLookupWakeUpScore[Wake Up],0),MATCH(P$1,TableLookupWakeUpScore[#Headers],0)))</f>
        <v/>
      </c>
      <c r="Q3665" s="30" t="str">
        <f t="shared" si="920"/>
        <v/>
      </c>
      <c r="R3665" s="31" t="str">
        <f t="shared" si="921"/>
        <v/>
      </c>
      <c r="S3665" s="34" t="str">
        <f>IF($C3665="","",INDEX(TableLookupSleepQuality[],MATCH($C3665,TableLookupSleepQuality[Sleep Quality Low],1),MATCH(S$1,TableLookupSleepQuality[#Headers],0)))</f>
        <v/>
      </c>
      <c r="T3665" s="35" t="str">
        <f>IF($C3665="","",INDEX(TableLookupSleepQuality[],MATCH($C3665,TableLookupSleepQuality[Sleep Quality Low],1),MATCH(T$1,TableLookupSleepQuality[#Headers],0)))</f>
        <v/>
      </c>
      <c r="X3665" s="36" t="str">
        <f t="shared" si="922"/>
        <v/>
      </c>
      <c r="Y3665" s="40" t="str">
        <f t="shared" si="925"/>
        <v/>
      </c>
      <c r="Z3665" s="13" t="str">
        <f t="shared" si="925"/>
        <v/>
      </c>
      <c r="AA3665" s="13" t="str">
        <f t="shared" si="925"/>
        <v/>
      </c>
      <c r="AB3665" s="13" t="str">
        <f t="shared" si="925"/>
        <v/>
      </c>
      <c r="AC3665" s="13" t="str">
        <f t="shared" si="925"/>
        <v/>
      </c>
      <c r="AD3665" s="13" t="str">
        <f t="shared" si="925"/>
        <v/>
      </c>
    </row>
    <row r="3666" spans="7:30" x14ac:dyDescent="0.25">
      <c r="G3666" s="18" t="str">
        <f t="shared" si="913"/>
        <v/>
      </c>
      <c r="H3666" s="22" t="str">
        <f t="shared" si="914"/>
        <v/>
      </c>
      <c r="I3666" s="23" t="str">
        <f t="shared" si="915"/>
        <v/>
      </c>
      <c r="J3666" s="22" t="str">
        <f t="shared" si="916"/>
        <v/>
      </c>
      <c r="K3666" s="24" t="str">
        <f t="shared" si="917"/>
        <v/>
      </c>
      <c r="L3666" s="42" t="str">
        <f t="shared" si="923"/>
        <v/>
      </c>
      <c r="M3666" s="43" t="str">
        <f t="shared" si="924"/>
        <v/>
      </c>
      <c r="N3666" s="26" t="str">
        <f t="shared" si="918"/>
        <v/>
      </c>
      <c r="O3666" s="26" t="str">
        <f t="shared" si="919"/>
        <v/>
      </c>
      <c r="P3666" s="28" t="str">
        <f>IF(E3666="","",INDEX(TableLookupWakeUpScore[],MATCH(E3666,TableLookupWakeUpScore[Wake Up],0),MATCH(P$1,TableLookupWakeUpScore[#Headers],0)))</f>
        <v/>
      </c>
      <c r="Q3666" s="30" t="str">
        <f t="shared" si="920"/>
        <v/>
      </c>
      <c r="R3666" s="31" t="str">
        <f t="shared" si="921"/>
        <v/>
      </c>
      <c r="S3666" s="34" t="str">
        <f>IF($C3666="","",INDEX(TableLookupSleepQuality[],MATCH($C3666,TableLookupSleepQuality[Sleep Quality Low],1),MATCH(S$1,TableLookupSleepQuality[#Headers],0)))</f>
        <v/>
      </c>
      <c r="T3666" s="35" t="str">
        <f>IF($C3666="","",INDEX(TableLookupSleepQuality[],MATCH($C3666,TableLookupSleepQuality[Sleep Quality Low],1),MATCH(T$1,TableLookupSleepQuality[#Headers],0)))</f>
        <v/>
      </c>
      <c r="X3666" s="36" t="str">
        <f t="shared" si="922"/>
        <v/>
      </c>
      <c r="Y3666" s="40" t="str">
        <f t="shared" si="925"/>
        <v/>
      </c>
      <c r="Z3666" s="13" t="str">
        <f t="shared" si="925"/>
        <v/>
      </c>
      <c r="AA3666" s="13" t="str">
        <f t="shared" si="925"/>
        <v/>
      </c>
      <c r="AB3666" s="13" t="str">
        <f t="shared" si="925"/>
        <v/>
      </c>
      <c r="AC3666" s="13" t="str">
        <f t="shared" si="925"/>
        <v/>
      </c>
      <c r="AD3666" s="13" t="str">
        <f t="shared" si="925"/>
        <v/>
      </c>
    </row>
    <row r="3667" spans="7:30" x14ac:dyDescent="0.25">
      <c r="G3667" s="18" t="str">
        <f t="shared" si="913"/>
        <v/>
      </c>
      <c r="H3667" s="22" t="str">
        <f t="shared" si="914"/>
        <v/>
      </c>
      <c r="I3667" s="23" t="str">
        <f t="shared" si="915"/>
        <v/>
      </c>
      <c r="J3667" s="22" t="str">
        <f t="shared" si="916"/>
        <v/>
      </c>
      <c r="K3667" s="24" t="str">
        <f t="shared" si="917"/>
        <v/>
      </c>
      <c r="L3667" s="42" t="str">
        <f t="shared" si="923"/>
        <v/>
      </c>
      <c r="M3667" s="43" t="str">
        <f t="shared" si="924"/>
        <v/>
      </c>
      <c r="N3667" s="26" t="str">
        <f t="shared" si="918"/>
        <v/>
      </c>
      <c r="O3667" s="26" t="str">
        <f t="shared" si="919"/>
        <v/>
      </c>
      <c r="P3667" s="28" t="str">
        <f>IF(E3667="","",INDEX(TableLookupWakeUpScore[],MATCH(E3667,TableLookupWakeUpScore[Wake Up],0),MATCH(P$1,TableLookupWakeUpScore[#Headers],0)))</f>
        <v/>
      </c>
      <c r="Q3667" s="30" t="str">
        <f t="shared" si="920"/>
        <v/>
      </c>
      <c r="R3667" s="31" t="str">
        <f t="shared" si="921"/>
        <v/>
      </c>
      <c r="S3667" s="34" t="str">
        <f>IF($C3667="","",INDEX(TableLookupSleepQuality[],MATCH($C3667,TableLookupSleepQuality[Sleep Quality Low],1),MATCH(S$1,TableLookupSleepQuality[#Headers],0)))</f>
        <v/>
      </c>
      <c r="T3667" s="35" t="str">
        <f>IF($C3667="","",INDEX(TableLookupSleepQuality[],MATCH($C3667,TableLookupSleepQuality[Sleep Quality Low],1),MATCH(T$1,TableLookupSleepQuality[#Headers],0)))</f>
        <v/>
      </c>
      <c r="X3667" s="36" t="str">
        <f t="shared" si="922"/>
        <v/>
      </c>
      <c r="Y3667" s="40" t="str">
        <f t="shared" ref="Y3667:AD3682" si="926">IF(OR($X3667="NO",$X3667=""),"",IF(COUNTIF($F3667,"*" &amp; Y$1 &amp; "*"),"YES","NO"))</f>
        <v/>
      </c>
      <c r="Z3667" s="13" t="str">
        <f t="shared" si="926"/>
        <v/>
      </c>
      <c r="AA3667" s="13" t="str">
        <f t="shared" si="926"/>
        <v/>
      </c>
      <c r="AB3667" s="13" t="str">
        <f t="shared" si="926"/>
        <v/>
      </c>
      <c r="AC3667" s="13" t="str">
        <f t="shared" si="926"/>
        <v/>
      </c>
      <c r="AD3667" s="13" t="str">
        <f t="shared" si="926"/>
        <v/>
      </c>
    </row>
    <row r="3668" spans="7:30" x14ac:dyDescent="0.25">
      <c r="G3668" s="18" t="str">
        <f t="shared" si="913"/>
        <v/>
      </c>
      <c r="H3668" s="22" t="str">
        <f t="shared" si="914"/>
        <v/>
      </c>
      <c r="I3668" s="23" t="str">
        <f t="shared" si="915"/>
        <v/>
      </c>
      <c r="J3668" s="22" t="str">
        <f t="shared" si="916"/>
        <v/>
      </c>
      <c r="K3668" s="24" t="str">
        <f t="shared" si="917"/>
        <v/>
      </c>
      <c r="L3668" s="42" t="str">
        <f t="shared" si="923"/>
        <v/>
      </c>
      <c r="M3668" s="43" t="str">
        <f t="shared" si="924"/>
        <v/>
      </c>
      <c r="N3668" s="26" t="str">
        <f t="shared" si="918"/>
        <v/>
      </c>
      <c r="O3668" s="26" t="str">
        <f t="shared" si="919"/>
        <v/>
      </c>
      <c r="P3668" s="28" t="str">
        <f>IF(E3668="","",INDEX(TableLookupWakeUpScore[],MATCH(E3668,TableLookupWakeUpScore[Wake Up],0),MATCH(P$1,TableLookupWakeUpScore[#Headers],0)))</f>
        <v/>
      </c>
      <c r="Q3668" s="30" t="str">
        <f t="shared" si="920"/>
        <v/>
      </c>
      <c r="R3668" s="31" t="str">
        <f t="shared" si="921"/>
        <v/>
      </c>
      <c r="S3668" s="34" t="str">
        <f>IF($C3668="","",INDEX(TableLookupSleepQuality[],MATCH($C3668,TableLookupSleepQuality[Sleep Quality Low],1),MATCH(S$1,TableLookupSleepQuality[#Headers],0)))</f>
        <v/>
      </c>
      <c r="T3668" s="35" t="str">
        <f>IF($C3668="","",INDEX(TableLookupSleepQuality[],MATCH($C3668,TableLookupSleepQuality[Sleep Quality Low],1),MATCH(T$1,TableLookupSleepQuality[#Headers],0)))</f>
        <v/>
      </c>
      <c r="X3668" s="36" t="str">
        <f t="shared" si="922"/>
        <v/>
      </c>
      <c r="Y3668" s="40" t="str">
        <f t="shared" si="926"/>
        <v/>
      </c>
      <c r="Z3668" s="13" t="str">
        <f t="shared" si="926"/>
        <v/>
      </c>
      <c r="AA3668" s="13" t="str">
        <f t="shared" si="926"/>
        <v/>
      </c>
      <c r="AB3668" s="13" t="str">
        <f t="shared" si="926"/>
        <v/>
      </c>
      <c r="AC3668" s="13" t="str">
        <f t="shared" si="926"/>
        <v/>
      </c>
      <c r="AD3668" s="13" t="str">
        <f t="shared" si="926"/>
        <v/>
      </c>
    </row>
    <row r="3669" spans="7:30" x14ac:dyDescent="0.25">
      <c r="G3669" s="18" t="str">
        <f t="shared" si="913"/>
        <v/>
      </c>
      <c r="H3669" s="22" t="str">
        <f t="shared" si="914"/>
        <v/>
      </c>
      <c r="I3669" s="23" t="str">
        <f t="shared" si="915"/>
        <v/>
      </c>
      <c r="J3669" s="22" t="str">
        <f t="shared" si="916"/>
        <v/>
      </c>
      <c r="K3669" s="24" t="str">
        <f t="shared" si="917"/>
        <v/>
      </c>
      <c r="L3669" s="42" t="str">
        <f t="shared" si="923"/>
        <v/>
      </c>
      <c r="M3669" s="43" t="str">
        <f t="shared" si="924"/>
        <v/>
      </c>
      <c r="N3669" s="26" t="str">
        <f t="shared" si="918"/>
        <v/>
      </c>
      <c r="O3669" s="26" t="str">
        <f t="shared" si="919"/>
        <v/>
      </c>
      <c r="P3669" s="28" t="str">
        <f>IF(E3669="","",INDEX(TableLookupWakeUpScore[],MATCH(E3669,TableLookupWakeUpScore[Wake Up],0),MATCH(P$1,TableLookupWakeUpScore[#Headers],0)))</f>
        <v/>
      </c>
      <c r="Q3669" s="30" t="str">
        <f t="shared" si="920"/>
        <v/>
      </c>
      <c r="R3669" s="31" t="str">
        <f t="shared" si="921"/>
        <v/>
      </c>
      <c r="S3669" s="34" t="str">
        <f>IF($C3669="","",INDEX(TableLookupSleepQuality[],MATCH($C3669,TableLookupSleepQuality[Sleep Quality Low],1),MATCH(S$1,TableLookupSleepQuality[#Headers],0)))</f>
        <v/>
      </c>
      <c r="T3669" s="35" t="str">
        <f>IF($C3669="","",INDEX(TableLookupSleepQuality[],MATCH($C3669,TableLookupSleepQuality[Sleep Quality Low],1),MATCH(T$1,TableLookupSleepQuality[#Headers],0)))</f>
        <v/>
      </c>
      <c r="X3669" s="36" t="str">
        <f t="shared" si="922"/>
        <v/>
      </c>
      <c r="Y3669" s="40" t="str">
        <f t="shared" si="926"/>
        <v/>
      </c>
      <c r="Z3669" s="13" t="str">
        <f t="shared" si="926"/>
        <v/>
      </c>
      <c r="AA3669" s="13" t="str">
        <f t="shared" si="926"/>
        <v/>
      </c>
      <c r="AB3669" s="13" t="str">
        <f t="shared" si="926"/>
        <v/>
      </c>
      <c r="AC3669" s="13" t="str">
        <f t="shared" si="926"/>
        <v/>
      </c>
      <c r="AD3669" s="13" t="str">
        <f t="shared" si="926"/>
        <v/>
      </c>
    </row>
    <row r="3670" spans="7:30" x14ac:dyDescent="0.25">
      <c r="G3670" s="18" t="str">
        <f t="shared" si="913"/>
        <v/>
      </c>
      <c r="H3670" s="22" t="str">
        <f t="shared" si="914"/>
        <v/>
      </c>
      <c r="I3670" s="23" t="str">
        <f t="shared" si="915"/>
        <v/>
      </c>
      <c r="J3670" s="22" t="str">
        <f t="shared" si="916"/>
        <v/>
      </c>
      <c r="K3670" s="24" t="str">
        <f t="shared" si="917"/>
        <v/>
      </c>
      <c r="L3670" s="42" t="str">
        <f t="shared" si="923"/>
        <v/>
      </c>
      <c r="M3670" s="43" t="str">
        <f t="shared" si="924"/>
        <v/>
      </c>
      <c r="N3670" s="26" t="str">
        <f t="shared" si="918"/>
        <v/>
      </c>
      <c r="O3670" s="26" t="str">
        <f t="shared" si="919"/>
        <v/>
      </c>
      <c r="P3670" s="28" t="str">
        <f>IF(E3670="","",INDEX(TableLookupWakeUpScore[],MATCH(E3670,TableLookupWakeUpScore[Wake Up],0),MATCH(P$1,TableLookupWakeUpScore[#Headers],0)))</f>
        <v/>
      </c>
      <c r="Q3670" s="30" t="str">
        <f t="shared" si="920"/>
        <v/>
      </c>
      <c r="R3670" s="31" t="str">
        <f t="shared" si="921"/>
        <v/>
      </c>
      <c r="S3670" s="34" t="str">
        <f>IF($C3670="","",INDEX(TableLookupSleepQuality[],MATCH($C3670,TableLookupSleepQuality[Sleep Quality Low],1),MATCH(S$1,TableLookupSleepQuality[#Headers],0)))</f>
        <v/>
      </c>
      <c r="T3670" s="35" t="str">
        <f>IF($C3670="","",INDEX(TableLookupSleepQuality[],MATCH($C3670,TableLookupSleepQuality[Sleep Quality Low],1),MATCH(T$1,TableLookupSleepQuality[#Headers],0)))</f>
        <v/>
      </c>
      <c r="X3670" s="36" t="str">
        <f t="shared" si="922"/>
        <v/>
      </c>
      <c r="Y3670" s="40" t="str">
        <f t="shared" si="926"/>
        <v/>
      </c>
      <c r="Z3670" s="13" t="str">
        <f t="shared" si="926"/>
        <v/>
      </c>
      <c r="AA3670" s="13" t="str">
        <f t="shared" si="926"/>
        <v/>
      </c>
      <c r="AB3670" s="13" t="str">
        <f t="shared" si="926"/>
        <v/>
      </c>
      <c r="AC3670" s="13" t="str">
        <f t="shared" si="926"/>
        <v/>
      </c>
      <c r="AD3670" s="13" t="str">
        <f t="shared" si="926"/>
        <v/>
      </c>
    </row>
    <row r="3671" spans="7:30" x14ac:dyDescent="0.25">
      <c r="G3671" s="18" t="str">
        <f t="shared" si="913"/>
        <v/>
      </c>
      <c r="H3671" s="22" t="str">
        <f t="shared" si="914"/>
        <v/>
      </c>
      <c r="I3671" s="23" t="str">
        <f t="shared" si="915"/>
        <v/>
      </c>
      <c r="J3671" s="22" t="str">
        <f t="shared" si="916"/>
        <v/>
      </c>
      <c r="K3671" s="24" t="str">
        <f t="shared" si="917"/>
        <v/>
      </c>
      <c r="L3671" s="42" t="str">
        <f t="shared" si="923"/>
        <v/>
      </c>
      <c r="M3671" s="43" t="str">
        <f t="shared" si="924"/>
        <v/>
      </c>
      <c r="N3671" s="26" t="str">
        <f t="shared" si="918"/>
        <v/>
      </c>
      <c r="O3671" s="26" t="str">
        <f t="shared" si="919"/>
        <v/>
      </c>
      <c r="P3671" s="28" t="str">
        <f>IF(E3671="","",INDEX(TableLookupWakeUpScore[],MATCH(E3671,TableLookupWakeUpScore[Wake Up],0),MATCH(P$1,TableLookupWakeUpScore[#Headers],0)))</f>
        <v/>
      </c>
      <c r="Q3671" s="30" t="str">
        <f t="shared" si="920"/>
        <v/>
      </c>
      <c r="R3671" s="31" t="str">
        <f t="shared" si="921"/>
        <v/>
      </c>
      <c r="S3671" s="34" t="str">
        <f>IF($C3671="","",INDEX(TableLookupSleepQuality[],MATCH($C3671,TableLookupSleepQuality[Sleep Quality Low],1),MATCH(S$1,TableLookupSleepQuality[#Headers],0)))</f>
        <v/>
      </c>
      <c r="T3671" s="35" t="str">
        <f>IF($C3671="","",INDEX(TableLookupSleepQuality[],MATCH($C3671,TableLookupSleepQuality[Sleep Quality Low],1),MATCH(T$1,TableLookupSleepQuality[#Headers],0)))</f>
        <v/>
      </c>
      <c r="X3671" s="36" t="str">
        <f t="shared" si="922"/>
        <v/>
      </c>
      <c r="Y3671" s="40" t="str">
        <f t="shared" si="926"/>
        <v/>
      </c>
      <c r="Z3671" s="13" t="str">
        <f t="shared" si="926"/>
        <v/>
      </c>
      <c r="AA3671" s="13" t="str">
        <f t="shared" si="926"/>
        <v/>
      </c>
      <c r="AB3671" s="13" t="str">
        <f t="shared" si="926"/>
        <v/>
      </c>
      <c r="AC3671" s="13" t="str">
        <f t="shared" si="926"/>
        <v/>
      </c>
      <c r="AD3671" s="13" t="str">
        <f t="shared" si="926"/>
        <v/>
      </c>
    </row>
    <row r="3672" spans="7:30" x14ac:dyDescent="0.25">
      <c r="G3672" s="18" t="str">
        <f t="shared" si="913"/>
        <v/>
      </c>
      <c r="H3672" s="22" t="str">
        <f t="shared" si="914"/>
        <v/>
      </c>
      <c r="I3672" s="23" t="str">
        <f t="shared" si="915"/>
        <v/>
      </c>
      <c r="J3672" s="22" t="str">
        <f t="shared" si="916"/>
        <v/>
      </c>
      <c r="K3672" s="24" t="str">
        <f t="shared" si="917"/>
        <v/>
      </c>
      <c r="L3672" s="42" t="str">
        <f t="shared" si="923"/>
        <v/>
      </c>
      <c r="M3672" s="43" t="str">
        <f t="shared" si="924"/>
        <v/>
      </c>
      <c r="N3672" s="26" t="str">
        <f t="shared" si="918"/>
        <v/>
      </c>
      <c r="O3672" s="26" t="str">
        <f t="shared" si="919"/>
        <v/>
      </c>
      <c r="P3672" s="28" t="str">
        <f>IF(E3672="","",INDEX(TableLookupWakeUpScore[],MATCH(E3672,TableLookupWakeUpScore[Wake Up],0),MATCH(P$1,TableLookupWakeUpScore[#Headers],0)))</f>
        <v/>
      </c>
      <c r="Q3672" s="30" t="str">
        <f t="shared" si="920"/>
        <v/>
      </c>
      <c r="R3672" s="31" t="str">
        <f t="shared" si="921"/>
        <v/>
      </c>
      <c r="S3672" s="34" t="str">
        <f>IF($C3672="","",INDEX(TableLookupSleepQuality[],MATCH($C3672,TableLookupSleepQuality[Sleep Quality Low],1),MATCH(S$1,TableLookupSleepQuality[#Headers],0)))</f>
        <v/>
      </c>
      <c r="T3672" s="35" t="str">
        <f>IF($C3672="","",INDEX(TableLookupSleepQuality[],MATCH($C3672,TableLookupSleepQuality[Sleep Quality Low],1),MATCH(T$1,TableLookupSleepQuality[#Headers],0)))</f>
        <v/>
      </c>
      <c r="X3672" s="36" t="str">
        <f t="shared" si="922"/>
        <v/>
      </c>
      <c r="Y3672" s="40" t="str">
        <f t="shared" si="926"/>
        <v/>
      </c>
      <c r="Z3672" s="13" t="str">
        <f t="shared" si="926"/>
        <v/>
      </c>
      <c r="AA3672" s="13" t="str">
        <f t="shared" si="926"/>
        <v/>
      </c>
      <c r="AB3672" s="13" t="str">
        <f t="shared" si="926"/>
        <v/>
      </c>
      <c r="AC3672" s="13" t="str">
        <f t="shared" si="926"/>
        <v/>
      </c>
      <c r="AD3672" s="13" t="str">
        <f t="shared" si="926"/>
        <v/>
      </c>
    </row>
    <row r="3673" spans="7:30" x14ac:dyDescent="0.25">
      <c r="G3673" s="18" t="str">
        <f t="shared" si="913"/>
        <v/>
      </c>
      <c r="H3673" s="22" t="str">
        <f t="shared" si="914"/>
        <v/>
      </c>
      <c r="I3673" s="23" t="str">
        <f t="shared" si="915"/>
        <v/>
      </c>
      <c r="J3673" s="22" t="str">
        <f t="shared" si="916"/>
        <v/>
      </c>
      <c r="K3673" s="24" t="str">
        <f t="shared" si="917"/>
        <v/>
      </c>
      <c r="L3673" s="42" t="str">
        <f t="shared" si="923"/>
        <v/>
      </c>
      <c r="M3673" s="43" t="str">
        <f t="shared" si="924"/>
        <v/>
      </c>
      <c r="N3673" s="26" t="str">
        <f t="shared" si="918"/>
        <v/>
      </c>
      <c r="O3673" s="26" t="str">
        <f t="shared" si="919"/>
        <v/>
      </c>
      <c r="P3673" s="28" t="str">
        <f>IF(E3673="","",INDEX(TableLookupWakeUpScore[],MATCH(E3673,TableLookupWakeUpScore[Wake Up],0),MATCH(P$1,TableLookupWakeUpScore[#Headers],0)))</f>
        <v/>
      </c>
      <c r="Q3673" s="30" t="str">
        <f t="shared" si="920"/>
        <v/>
      </c>
      <c r="R3673" s="31" t="str">
        <f t="shared" si="921"/>
        <v/>
      </c>
      <c r="S3673" s="34" t="str">
        <f>IF($C3673="","",INDEX(TableLookupSleepQuality[],MATCH($C3673,TableLookupSleepQuality[Sleep Quality Low],1),MATCH(S$1,TableLookupSleepQuality[#Headers],0)))</f>
        <v/>
      </c>
      <c r="T3673" s="35" t="str">
        <f>IF($C3673="","",INDEX(TableLookupSleepQuality[],MATCH($C3673,TableLookupSleepQuality[Sleep Quality Low],1),MATCH(T$1,TableLookupSleepQuality[#Headers],0)))</f>
        <v/>
      </c>
      <c r="X3673" s="36" t="str">
        <f t="shared" si="922"/>
        <v/>
      </c>
      <c r="Y3673" s="40" t="str">
        <f t="shared" si="926"/>
        <v/>
      </c>
      <c r="Z3673" s="13" t="str">
        <f t="shared" si="926"/>
        <v/>
      </c>
      <c r="AA3673" s="13" t="str">
        <f t="shared" si="926"/>
        <v/>
      </c>
      <c r="AB3673" s="13" t="str">
        <f t="shared" si="926"/>
        <v/>
      </c>
      <c r="AC3673" s="13" t="str">
        <f t="shared" si="926"/>
        <v/>
      </c>
      <c r="AD3673" s="13" t="str">
        <f t="shared" si="926"/>
        <v/>
      </c>
    </row>
    <row r="3674" spans="7:30" x14ac:dyDescent="0.25">
      <c r="G3674" s="18" t="str">
        <f t="shared" si="913"/>
        <v/>
      </c>
      <c r="H3674" s="22" t="str">
        <f t="shared" si="914"/>
        <v/>
      </c>
      <c r="I3674" s="23" t="str">
        <f t="shared" si="915"/>
        <v/>
      </c>
      <c r="J3674" s="22" t="str">
        <f t="shared" si="916"/>
        <v/>
      </c>
      <c r="K3674" s="24" t="str">
        <f t="shared" si="917"/>
        <v/>
      </c>
      <c r="L3674" s="42" t="str">
        <f t="shared" si="923"/>
        <v/>
      </c>
      <c r="M3674" s="43" t="str">
        <f t="shared" si="924"/>
        <v/>
      </c>
      <c r="N3674" s="26" t="str">
        <f t="shared" si="918"/>
        <v/>
      </c>
      <c r="O3674" s="26" t="str">
        <f t="shared" si="919"/>
        <v/>
      </c>
      <c r="P3674" s="28" t="str">
        <f>IF(E3674="","",INDEX(TableLookupWakeUpScore[],MATCH(E3674,TableLookupWakeUpScore[Wake Up],0),MATCH(P$1,TableLookupWakeUpScore[#Headers],0)))</f>
        <v/>
      </c>
      <c r="Q3674" s="30" t="str">
        <f t="shared" si="920"/>
        <v/>
      </c>
      <c r="R3674" s="31" t="str">
        <f t="shared" si="921"/>
        <v/>
      </c>
      <c r="S3674" s="34" t="str">
        <f>IF($C3674="","",INDEX(TableLookupSleepQuality[],MATCH($C3674,TableLookupSleepQuality[Sleep Quality Low],1),MATCH(S$1,TableLookupSleepQuality[#Headers],0)))</f>
        <v/>
      </c>
      <c r="T3674" s="35" t="str">
        <f>IF($C3674="","",INDEX(TableLookupSleepQuality[],MATCH($C3674,TableLookupSleepQuality[Sleep Quality Low],1),MATCH(T$1,TableLookupSleepQuality[#Headers],0)))</f>
        <v/>
      </c>
      <c r="X3674" s="36" t="str">
        <f t="shared" si="922"/>
        <v/>
      </c>
      <c r="Y3674" s="40" t="str">
        <f t="shared" si="926"/>
        <v/>
      </c>
      <c r="Z3674" s="13" t="str">
        <f t="shared" si="926"/>
        <v/>
      </c>
      <c r="AA3674" s="13" t="str">
        <f t="shared" si="926"/>
        <v/>
      </c>
      <c r="AB3674" s="13" t="str">
        <f t="shared" si="926"/>
        <v/>
      </c>
      <c r="AC3674" s="13" t="str">
        <f t="shared" si="926"/>
        <v/>
      </c>
      <c r="AD3674" s="13" t="str">
        <f t="shared" si="926"/>
        <v/>
      </c>
    </row>
    <row r="3675" spans="7:30" x14ac:dyDescent="0.25">
      <c r="G3675" s="18" t="str">
        <f t="shared" si="913"/>
        <v/>
      </c>
      <c r="H3675" s="22" t="str">
        <f t="shared" si="914"/>
        <v/>
      </c>
      <c r="I3675" s="23" t="str">
        <f t="shared" si="915"/>
        <v/>
      </c>
      <c r="J3675" s="22" t="str">
        <f t="shared" si="916"/>
        <v/>
      </c>
      <c r="K3675" s="24" t="str">
        <f t="shared" si="917"/>
        <v/>
      </c>
      <c r="L3675" s="42" t="str">
        <f t="shared" si="923"/>
        <v/>
      </c>
      <c r="M3675" s="43" t="str">
        <f t="shared" si="924"/>
        <v/>
      </c>
      <c r="N3675" s="26" t="str">
        <f t="shared" si="918"/>
        <v/>
      </c>
      <c r="O3675" s="26" t="str">
        <f t="shared" si="919"/>
        <v/>
      </c>
      <c r="P3675" s="28" t="str">
        <f>IF(E3675="","",INDEX(TableLookupWakeUpScore[],MATCH(E3675,TableLookupWakeUpScore[Wake Up],0),MATCH(P$1,TableLookupWakeUpScore[#Headers],0)))</f>
        <v/>
      </c>
      <c r="Q3675" s="30" t="str">
        <f t="shared" si="920"/>
        <v/>
      </c>
      <c r="R3675" s="31" t="str">
        <f t="shared" si="921"/>
        <v/>
      </c>
      <c r="S3675" s="34" t="str">
        <f>IF($C3675="","",INDEX(TableLookupSleepQuality[],MATCH($C3675,TableLookupSleepQuality[Sleep Quality Low],1),MATCH(S$1,TableLookupSleepQuality[#Headers],0)))</f>
        <v/>
      </c>
      <c r="T3675" s="35" t="str">
        <f>IF($C3675="","",INDEX(TableLookupSleepQuality[],MATCH($C3675,TableLookupSleepQuality[Sleep Quality Low],1),MATCH(T$1,TableLookupSleepQuality[#Headers],0)))</f>
        <v/>
      </c>
      <c r="X3675" s="36" t="str">
        <f t="shared" si="922"/>
        <v/>
      </c>
      <c r="Y3675" s="40" t="str">
        <f t="shared" si="926"/>
        <v/>
      </c>
      <c r="Z3675" s="13" t="str">
        <f t="shared" si="926"/>
        <v/>
      </c>
      <c r="AA3675" s="13" t="str">
        <f t="shared" si="926"/>
        <v/>
      </c>
      <c r="AB3675" s="13" t="str">
        <f t="shared" si="926"/>
        <v/>
      </c>
      <c r="AC3675" s="13" t="str">
        <f t="shared" si="926"/>
        <v/>
      </c>
      <c r="AD3675" s="13" t="str">
        <f t="shared" si="926"/>
        <v/>
      </c>
    </row>
    <row r="3676" spans="7:30" x14ac:dyDescent="0.25">
      <c r="G3676" s="18" t="str">
        <f t="shared" si="913"/>
        <v/>
      </c>
      <c r="H3676" s="22" t="str">
        <f t="shared" si="914"/>
        <v/>
      </c>
      <c r="I3676" s="23" t="str">
        <f t="shared" si="915"/>
        <v/>
      </c>
      <c r="J3676" s="22" t="str">
        <f t="shared" si="916"/>
        <v/>
      </c>
      <c r="K3676" s="24" t="str">
        <f t="shared" si="917"/>
        <v/>
      </c>
      <c r="L3676" s="42" t="str">
        <f t="shared" si="923"/>
        <v/>
      </c>
      <c r="M3676" s="43" t="str">
        <f t="shared" si="924"/>
        <v/>
      </c>
      <c r="N3676" s="26" t="str">
        <f t="shared" si="918"/>
        <v/>
      </c>
      <c r="O3676" s="26" t="str">
        <f t="shared" si="919"/>
        <v/>
      </c>
      <c r="P3676" s="28" t="str">
        <f>IF(E3676="","",INDEX(TableLookupWakeUpScore[],MATCH(E3676,TableLookupWakeUpScore[Wake Up],0),MATCH(P$1,TableLookupWakeUpScore[#Headers],0)))</f>
        <v/>
      </c>
      <c r="Q3676" s="30" t="str">
        <f t="shared" si="920"/>
        <v/>
      </c>
      <c r="R3676" s="31" t="str">
        <f t="shared" si="921"/>
        <v/>
      </c>
      <c r="S3676" s="34" t="str">
        <f>IF($C3676="","",INDEX(TableLookupSleepQuality[],MATCH($C3676,TableLookupSleepQuality[Sleep Quality Low],1),MATCH(S$1,TableLookupSleepQuality[#Headers],0)))</f>
        <v/>
      </c>
      <c r="T3676" s="35" t="str">
        <f>IF($C3676="","",INDEX(TableLookupSleepQuality[],MATCH($C3676,TableLookupSleepQuality[Sleep Quality Low],1),MATCH(T$1,TableLookupSleepQuality[#Headers],0)))</f>
        <v/>
      </c>
      <c r="X3676" s="36" t="str">
        <f t="shared" si="922"/>
        <v/>
      </c>
      <c r="Y3676" s="40" t="str">
        <f t="shared" si="926"/>
        <v/>
      </c>
      <c r="Z3676" s="13" t="str">
        <f t="shared" si="926"/>
        <v/>
      </c>
      <c r="AA3676" s="13" t="str">
        <f t="shared" si="926"/>
        <v/>
      </c>
      <c r="AB3676" s="13" t="str">
        <f t="shared" si="926"/>
        <v/>
      </c>
      <c r="AC3676" s="13" t="str">
        <f t="shared" si="926"/>
        <v/>
      </c>
      <c r="AD3676" s="13" t="str">
        <f t="shared" si="926"/>
        <v/>
      </c>
    </row>
    <row r="3677" spans="7:30" x14ac:dyDescent="0.25">
      <c r="G3677" s="18" t="str">
        <f t="shared" si="913"/>
        <v/>
      </c>
      <c r="H3677" s="22" t="str">
        <f t="shared" si="914"/>
        <v/>
      </c>
      <c r="I3677" s="23" t="str">
        <f t="shared" si="915"/>
        <v/>
      </c>
      <c r="J3677" s="22" t="str">
        <f t="shared" si="916"/>
        <v/>
      </c>
      <c r="K3677" s="24" t="str">
        <f t="shared" si="917"/>
        <v/>
      </c>
      <c r="L3677" s="42" t="str">
        <f t="shared" si="923"/>
        <v/>
      </c>
      <c r="M3677" s="43" t="str">
        <f t="shared" si="924"/>
        <v/>
      </c>
      <c r="N3677" s="26" t="str">
        <f t="shared" si="918"/>
        <v/>
      </c>
      <c r="O3677" s="26" t="str">
        <f t="shared" si="919"/>
        <v/>
      </c>
      <c r="P3677" s="28" t="str">
        <f>IF(E3677="","",INDEX(TableLookupWakeUpScore[],MATCH(E3677,TableLookupWakeUpScore[Wake Up],0),MATCH(P$1,TableLookupWakeUpScore[#Headers],0)))</f>
        <v/>
      </c>
      <c r="Q3677" s="30" t="str">
        <f t="shared" si="920"/>
        <v/>
      </c>
      <c r="R3677" s="31" t="str">
        <f t="shared" si="921"/>
        <v/>
      </c>
      <c r="S3677" s="34" t="str">
        <f>IF($C3677="","",INDEX(TableLookupSleepQuality[],MATCH($C3677,TableLookupSleepQuality[Sleep Quality Low],1),MATCH(S$1,TableLookupSleepQuality[#Headers],0)))</f>
        <v/>
      </c>
      <c r="T3677" s="35" t="str">
        <f>IF($C3677="","",INDEX(TableLookupSleepQuality[],MATCH($C3677,TableLookupSleepQuality[Sleep Quality Low],1),MATCH(T$1,TableLookupSleepQuality[#Headers],0)))</f>
        <v/>
      </c>
      <c r="X3677" s="36" t="str">
        <f t="shared" si="922"/>
        <v/>
      </c>
      <c r="Y3677" s="40" t="str">
        <f t="shared" si="926"/>
        <v/>
      </c>
      <c r="Z3677" s="13" t="str">
        <f t="shared" si="926"/>
        <v/>
      </c>
      <c r="AA3677" s="13" t="str">
        <f t="shared" si="926"/>
        <v/>
      </c>
      <c r="AB3677" s="13" t="str">
        <f t="shared" si="926"/>
        <v/>
      </c>
      <c r="AC3677" s="13" t="str">
        <f t="shared" si="926"/>
        <v/>
      </c>
      <c r="AD3677" s="13" t="str">
        <f t="shared" si="926"/>
        <v/>
      </c>
    </row>
    <row r="3678" spans="7:30" x14ac:dyDescent="0.25">
      <c r="G3678" s="18" t="str">
        <f t="shared" si="913"/>
        <v/>
      </c>
      <c r="H3678" s="22" t="str">
        <f t="shared" si="914"/>
        <v/>
      </c>
      <c r="I3678" s="23" t="str">
        <f t="shared" si="915"/>
        <v/>
      </c>
      <c r="J3678" s="22" t="str">
        <f t="shared" si="916"/>
        <v/>
      </c>
      <c r="K3678" s="24" t="str">
        <f t="shared" si="917"/>
        <v/>
      </c>
      <c r="L3678" s="42" t="str">
        <f t="shared" si="923"/>
        <v/>
      </c>
      <c r="M3678" s="43" t="str">
        <f t="shared" si="924"/>
        <v/>
      </c>
      <c r="N3678" s="26" t="str">
        <f t="shared" si="918"/>
        <v/>
      </c>
      <c r="O3678" s="26" t="str">
        <f t="shared" si="919"/>
        <v/>
      </c>
      <c r="P3678" s="28" t="str">
        <f>IF(E3678="","",INDEX(TableLookupWakeUpScore[],MATCH(E3678,TableLookupWakeUpScore[Wake Up],0),MATCH(P$1,TableLookupWakeUpScore[#Headers],0)))</f>
        <v/>
      </c>
      <c r="Q3678" s="30" t="str">
        <f t="shared" si="920"/>
        <v/>
      </c>
      <c r="R3678" s="31" t="str">
        <f t="shared" si="921"/>
        <v/>
      </c>
      <c r="S3678" s="34" t="str">
        <f>IF($C3678="","",INDEX(TableLookupSleepQuality[],MATCH($C3678,TableLookupSleepQuality[Sleep Quality Low],1),MATCH(S$1,TableLookupSleepQuality[#Headers],0)))</f>
        <v/>
      </c>
      <c r="T3678" s="35" t="str">
        <f>IF($C3678="","",INDEX(TableLookupSleepQuality[],MATCH($C3678,TableLookupSleepQuality[Sleep Quality Low],1),MATCH(T$1,TableLookupSleepQuality[#Headers],0)))</f>
        <v/>
      </c>
      <c r="X3678" s="36" t="str">
        <f t="shared" si="922"/>
        <v/>
      </c>
      <c r="Y3678" s="40" t="str">
        <f t="shared" si="926"/>
        <v/>
      </c>
      <c r="Z3678" s="13" t="str">
        <f t="shared" si="926"/>
        <v/>
      </c>
      <c r="AA3678" s="13" t="str">
        <f t="shared" si="926"/>
        <v/>
      </c>
      <c r="AB3678" s="13" t="str">
        <f t="shared" si="926"/>
        <v/>
      </c>
      <c r="AC3678" s="13" t="str">
        <f t="shared" si="926"/>
        <v/>
      </c>
      <c r="AD3678" s="13" t="str">
        <f t="shared" si="926"/>
        <v/>
      </c>
    </row>
    <row r="3679" spans="7:30" x14ac:dyDescent="0.25">
      <c r="G3679" s="18" t="str">
        <f t="shared" si="913"/>
        <v/>
      </c>
      <c r="H3679" s="22" t="str">
        <f t="shared" si="914"/>
        <v/>
      </c>
      <c r="I3679" s="23" t="str">
        <f t="shared" si="915"/>
        <v/>
      </c>
      <c r="J3679" s="22" t="str">
        <f t="shared" si="916"/>
        <v/>
      </c>
      <c r="K3679" s="24" t="str">
        <f t="shared" si="917"/>
        <v/>
      </c>
      <c r="L3679" s="42" t="str">
        <f t="shared" si="923"/>
        <v/>
      </c>
      <c r="M3679" s="43" t="str">
        <f t="shared" si="924"/>
        <v/>
      </c>
      <c r="N3679" s="26" t="str">
        <f t="shared" si="918"/>
        <v/>
      </c>
      <c r="O3679" s="26" t="str">
        <f t="shared" si="919"/>
        <v/>
      </c>
      <c r="P3679" s="28" t="str">
        <f>IF(E3679="","",INDEX(TableLookupWakeUpScore[],MATCH(E3679,TableLookupWakeUpScore[Wake Up],0),MATCH(P$1,TableLookupWakeUpScore[#Headers],0)))</f>
        <v/>
      </c>
      <c r="Q3679" s="30" t="str">
        <f t="shared" si="920"/>
        <v/>
      </c>
      <c r="R3679" s="31" t="str">
        <f t="shared" si="921"/>
        <v/>
      </c>
      <c r="S3679" s="34" t="str">
        <f>IF($C3679="","",INDEX(TableLookupSleepQuality[],MATCH($C3679,TableLookupSleepQuality[Sleep Quality Low],1),MATCH(S$1,TableLookupSleepQuality[#Headers],0)))</f>
        <v/>
      </c>
      <c r="T3679" s="35" t="str">
        <f>IF($C3679="","",INDEX(TableLookupSleepQuality[],MATCH($C3679,TableLookupSleepQuality[Sleep Quality Low],1),MATCH(T$1,TableLookupSleepQuality[#Headers],0)))</f>
        <v/>
      </c>
      <c r="X3679" s="36" t="str">
        <f t="shared" si="922"/>
        <v/>
      </c>
      <c r="Y3679" s="40" t="str">
        <f t="shared" si="926"/>
        <v/>
      </c>
      <c r="Z3679" s="13" t="str">
        <f t="shared" si="926"/>
        <v/>
      </c>
      <c r="AA3679" s="13" t="str">
        <f t="shared" si="926"/>
        <v/>
      </c>
      <c r="AB3679" s="13" t="str">
        <f t="shared" si="926"/>
        <v/>
      </c>
      <c r="AC3679" s="13" t="str">
        <f t="shared" si="926"/>
        <v/>
      </c>
      <c r="AD3679" s="13" t="str">
        <f t="shared" si="926"/>
        <v/>
      </c>
    </row>
    <row r="3680" spans="7:30" x14ac:dyDescent="0.25">
      <c r="G3680" s="18" t="str">
        <f t="shared" si="913"/>
        <v/>
      </c>
      <c r="H3680" s="22" t="str">
        <f t="shared" si="914"/>
        <v/>
      </c>
      <c r="I3680" s="23" t="str">
        <f t="shared" si="915"/>
        <v/>
      </c>
      <c r="J3680" s="22" t="str">
        <f t="shared" si="916"/>
        <v/>
      </c>
      <c r="K3680" s="24" t="str">
        <f t="shared" si="917"/>
        <v/>
      </c>
      <c r="L3680" s="42" t="str">
        <f t="shared" si="923"/>
        <v/>
      </c>
      <c r="M3680" s="43" t="str">
        <f t="shared" si="924"/>
        <v/>
      </c>
      <c r="N3680" s="26" t="str">
        <f t="shared" si="918"/>
        <v/>
      </c>
      <c r="O3680" s="26" t="str">
        <f t="shared" si="919"/>
        <v/>
      </c>
      <c r="P3680" s="28" t="str">
        <f>IF(E3680="","",INDEX(TableLookupWakeUpScore[],MATCH(E3680,TableLookupWakeUpScore[Wake Up],0),MATCH(P$1,TableLookupWakeUpScore[#Headers],0)))</f>
        <v/>
      </c>
      <c r="Q3680" s="30" t="str">
        <f t="shared" si="920"/>
        <v/>
      </c>
      <c r="R3680" s="31" t="str">
        <f t="shared" si="921"/>
        <v/>
      </c>
      <c r="S3680" s="34" t="str">
        <f>IF($C3680="","",INDEX(TableLookupSleepQuality[],MATCH($C3680,TableLookupSleepQuality[Sleep Quality Low],1),MATCH(S$1,TableLookupSleepQuality[#Headers],0)))</f>
        <v/>
      </c>
      <c r="T3680" s="35" t="str">
        <f>IF($C3680="","",INDEX(TableLookupSleepQuality[],MATCH($C3680,TableLookupSleepQuality[Sleep Quality Low],1),MATCH(T$1,TableLookupSleepQuality[#Headers],0)))</f>
        <v/>
      </c>
      <c r="X3680" s="36" t="str">
        <f t="shared" si="922"/>
        <v/>
      </c>
      <c r="Y3680" s="40" t="str">
        <f t="shared" si="926"/>
        <v/>
      </c>
      <c r="Z3680" s="13" t="str">
        <f t="shared" si="926"/>
        <v/>
      </c>
      <c r="AA3680" s="13" t="str">
        <f t="shared" si="926"/>
        <v/>
      </c>
      <c r="AB3680" s="13" t="str">
        <f t="shared" si="926"/>
        <v/>
      </c>
      <c r="AC3680" s="13" t="str">
        <f t="shared" si="926"/>
        <v/>
      </c>
      <c r="AD3680" s="13" t="str">
        <f t="shared" si="926"/>
        <v/>
      </c>
    </row>
    <row r="3681" spans="7:30" x14ac:dyDescent="0.25">
      <c r="G3681" s="18" t="str">
        <f t="shared" si="913"/>
        <v/>
      </c>
      <c r="H3681" s="22" t="str">
        <f t="shared" si="914"/>
        <v/>
      </c>
      <c r="I3681" s="23" t="str">
        <f t="shared" si="915"/>
        <v/>
      </c>
      <c r="J3681" s="22" t="str">
        <f t="shared" si="916"/>
        <v/>
      </c>
      <c r="K3681" s="24" t="str">
        <f t="shared" si="917"/>
        <v/>
      </c>
      <c r="L3681" s="42" t="str">
        <f t="shared" si="923"/>
        <v/>
      </c>
      <c r="M3681" s="43" t="str">
        <f t="shared" si="924"/>
        <v/>
      </c>
      <c r="N3681" s="26" t="str">
        <f t="shared" si="918"/>
        <v/>
      </c>
      <c r="O3681" s="26" t="str">
        <f t="shared" si="919"/>
        <v/>
      </c>
      <c r="P3681" s="28" t="str">
        <f>IF(E3681="","",INDEX(TableLookupWakeUpScore[],MATCH(E3681,TableLookupWakeUpScore[Wake Up],0),MATCH(P$1,TableLookupWakeUpScore[#Headers],0)))</f>
        <v/>
      </c>
      <c r="Q3681" s="30" t="str">
        <f t="shared" si="920"/>
        <v/>
      </c>
      <c r="R3681" s="31" t="str">
        <f t="shared" si="921"/>
        <v/>
      </c>
      <c r="S3681" s="34" t="str">
        <f>IF($C3681="","",INDEX(TableLookupSleepQuality[],MATCH($C3681,TableLookupSleepQuality[Sleep Quality Low],1),MATCH(S$1,TableLookupSleepQuality[#Headers],0)))</f>
        <v/>
      </c>
      <c r="T3681" s="35" t="str">
        <f>IF($C3681="","",INDEX(TableLookupSleepQuality[],MATCH($C3681,TableLookupSleepQuality[Sleep Quality Low],1),MATCH(T$1,TableLookupSleepQuality[#Headers],0)))</f>
        <v/>
      </c>
      <c r="X3681" s="36" t="str">
        <f t="shared" si="922"/>
        <v/>
      </c>
      <c r="Y3681" s="40" t="str">
        <f t="shared" si="926"/>
        <v/>
      </c>
      <c r="Z3681" s="13" t="str">
        <f t="shared" si="926"/>
        <v/>
      </c>
      <c r="AA3681" s="13" t="str">
        <f t="shared" si="926"/>
        <v/>
      </c>
      <c r="AB3681" s="13" t="str">
        <f t="shared" si="926"/>
        <v/>
      </c>
      <c r="AC3681" s="13" t="str">
        <f t="shared" si="926"/>
        <v/>
      </c>
      <c r="AD3681" s="13" t="str">
        <f t="shared" si="926"/>
        <v/>
      </c>
    </row>
    <row r="3682" spans="7:30" x14ac:dyDescent="0.25">
      <c r="G3682" s="18" t="str">
        <f t="shared" si="913"/>
        <v/>
      </c>
      <c r="H3682" s="22" t="str">
        <f t="shared" si="914"/>
        <v/>
      </c>
      <c r="I3682" s="23" t="str">
        <f t="shared" si="915"/>
        <v/>
      </c>
      <c r="J3682" s="22" t="str">
        <f t="shared" si="916"/>
        <v/>
      </c>
      <c r="K3682" s="24" t="str">
        <f t="shared" si="917"/>
        <v/>
      </c>
      <c r="L3682" s="42" t="str">
        <f t="shared" si="923"/>
        <v/>
      </c>
      <c r="M3682" s="43" t="str">
        <f t="shared" si="924"/>
        <v/>
      </c>
      <c r="N3682" s="26" t="str">
        <f t="shared" si="918"/>
        <v/>
      </c>
      <c r="O3682" s="26" t="str">
        <f t="shared" si="919"/>
        <v/>
      </c>
      <c r="P3682" s="28" t="str">
        <f>IF(E3682="","",INDEX(TableLookupWakeUpScore[],MATCH(E3682,TableLookupWakeUpScore[Wake Up],0),MATCH(P$1,TableLookupWakeUpScore[#Headers],0)))</f>
        <v/>
      </c>
      <c r="Q3682" s="30" t="str">
        <f t="shared" si="920"/>
        <v/>
      </c>
      <c r="R3682" s="31" t="str">
        <f t="shared" si="921"/>
        <v/>
      </c>
      <c r="S3682" s="34" t="str">
        <f>IF($C3682="","",INDEX(TableLookupSleepQuality[],MATCH($C3682,TableLookupSleepQuality[Sleep Quality Low],1),MATCH(S$1,TableLookupSleepQuality[#Headers],0)))</f>
        <v/>
      </c>
      <c r="T3682" s="35" t="str">
        <f>IF($C3682="","",INDEX(TableLookupSleepQuality[],MATCH($C3682,TableLookupSleepQuality[Sleep Quality Low],1),MATCH(T$1,TableLookupSleepQuality[#Headers],0)))</f>
        <v/>
      </c>
      <c r="X3682" s="36" t="str">
        <f t="shared" si="922"/>
        <v/>
      </c>
      <c r="Y3682" s="40" t="str">
        <f t="shared" si="926"/>
        <v/>
      </c>
      <c r="Z3682" s="13" t="str">
        <f t="shared" si="926"/>
        <v/>
      </c>
      <c r="AA3682" s="13" t="str">
        <f t="shared" si="926"/>
        <v/>
      </c>
      <c r="AB3682" s="13" t="str">
        <f t="shared" si="926"/>
        <v/>
      </c>
      <c r="AC3682" s="13" t="str">
        <f t="shared" si="926"/>
        <v/>
      </c>
      <c r="AD3682" s="13" t="str">
        <f t="shared" si="926"/>
        <v/>
      </c>
    </row>
    <row r="3683" spans="7:30" x14ac:dyDescent="0.25">
      <c r="G3683" s="18" t="str">
        <f t="shared" si="913"/>
        <v/>
      </c>
      <c r="H3683" s="22" t="str">
        <f t="shared" si="914"/>
        <v/>
      </c>
      <c r="I3683" s="23" t="str">
        <f t="shared" si="915"/>
        <v/>
      </c>
      <c r="J3683" s="22" t="str">
        <f t="shared" si="916"/>
        <v/>
      </c>
      <c r="K3683" s="24" t="str">
        <f t="shared" si="917"/>
        <v/>
      </c>
      <c r="L3683" s="42" t="str">
        <f t="shared" si="923"/>
        <v/>
      </c>
      <c r="M3683" s="43" t="str">
        <f t="shared" si="924"/>
        <v/>
      </c>
      <c r="N3683" s="26" t="str">
        <f t="shared" si="918"/>
        <v/>
      </c>
      <c r="O3683" s="26" t="str">
        <f t="shared" si="919"/>
        <v/>
      </c>
      <c r="P3683" s="28" t="str">
        <f>IF(E3683="","",INDEX(TableLookupWakeUpScore[],MATCH(E3683,TableLookupWakeUpScore[Wake Up],0),MATCH(P$1,TableLookupWakeUpScore[#Headers],0)))</f>
        <v/>
      </c>
      <c r="Q3683" s="30" t="str">
        <f t="shared" si="920"/>
        <v/>
      </c>
      <c r="R3683" s="31" t="str">
        <f t="shared" si="921"/>
        <v/>
      </c>
      <c r="S3683" s="34" t="str">
        <f>IF($C3683="","",INDEX(TableLookupSleepQuality[],MATCH($C3683,TableLookupSleepQuality[Sleep Quality Low],1),MATCH(S$1,TableLookupSleepQuality[#Headers],0)))</f>
        <v/>
      </c>
      <c r="T3683" s="35" t="str">
        <f>IF($C3683="","",INDEX(TableLookupSleepQuality[],MATCH($C3683,TableLookupSleepQuality[Sleep Quality Low],1),MATCH(T$1,TableLookupSleepQuality[#Headers],0)))</f>
        <v/>
      </c>
      <c r="X3683" s="36" t="str">
        <f t="shared" si="922"/>
        <v/>
      </c>
      <c r="Y3683" s="40" t="str">
        <f t="shared" ref="Y3683:AD3698" si="927">IF(OR($X3683="NO",$X3683=""),"",IF(COUNTIF($F3683,"*" &amp; Y$1 &amp; "*"),"YES","NO"))</f>
        <v/>
      </c>
      <c r="Z3683" s="13" t="str">
        <f t="shared" si="927"/>
        <v/>
      </c>
      <c r="AA3683" s="13" t="str">
        <f t="shared" si="927"/>
        <v/>
      </c>
      <c r="AB3683" s="13" t="str">
        <f t="shared" si="927"/>
        <v/>
      </c>
      <c r="AC3683" s="13" t="str">
        <f t="shared" si="927"/>
        <v/>
      </c>
      <c r="AD3683" s="13" t="str">
        <f t="shared" si="927"/>
        <v/>
      </c>
    </row>
    <row r="3684" spans="7:30" x14ac:dyDescent="0.25">
      <c r="G3684" s="18" t="str">
        <f t="shared" si="913"/>
        <v/>
      </c>
      <c r="H3684" s="22" t="str">
        <f t="shared" si="914"/>
        <v/>
      </c>
      <c r="I3684" s="23" t="str">
        <f t="shared" si="915"/>
        <v/>
      </c>
      <c r="J3684" s="22" t="str">
        <f t="shared" si="916"/>
        <v/>
      </c>
      <c r="K3684" s="24" t="str">
        <f t="shared" si="917"/>
        <v/>
      </c>
      <c r="L3684" s="42" t="str">
        <f t="shared" si="923"/>
        <v/>
      </c>
      <c r="M3684" s="43" t="str">
        <f t="shared" si="924"/>
        <v/>
      </c>
      <c r="N3684" s="26" t="str">
        <f t="shared" si="918"/>
        <v/>
      </c>
      <c r="O3684" s="26" t="str">
        <f t="shared" si="919"/>
        <v/>
      </c>
      <c r="P3684" s="28" t="str">
        <f>IF(E3684="","",INDEX(TableLookupWakeUpScore[],MATCH(E3684,TableLookupWakeUpScore[Wake Up],0),MATCH(P$1,TableLookupWakeUpScore[#Headers],0)))</f>
        <v/>
      </c>
      <c r="Q3684" s="30" t="str">
        <f t="shared" si="920"/>
        <v/>
      </c>
      <c r="R3684" s="31" t="str">
        <f t="shared" si="921"/>
        <v/>
      </c>
      <c r="S3684" s="34" t="str">
        <f>IF($C3684="","",INDEX(TableLookupSleepQuality[],MATCH($C3684,TableLookupSleepQuality[Sleep Quality Low],1),MATCH(S$1,TableLookupSleepQuality[#Headers],0)))</f>
        <v/>
      </c>
      <c r="T3684" s="35" t="str">
        <f>IF($C3684="","",INDEX(TableLookupSleepQuality[],MATCH($C3684,TableLookupSleepQuality[Sleep Quality Low],1),MATCH(T$1,TableLookupSleepQuality[#Headers],0)))</f>
        <v/>
      </c>
      <c r="X3684" s="36" t="str">
        <f t="shared" si="922"/>
        <v/>
      </c>
      <c r="Y3684" s="40" t="str">
        <f t="shared" si="927"/>
        <v/>
      </c>
      <c r="Z3684" s="13" t="str">
        <f t="shared" si="927"/>
        <v/>
      </c>
      <c r="AA3684" s="13" t="str">
        <f t="shared" si="927"/>
        <v/>
      </c>
      <c r="AB3684" s="13" t="str">
        <f t="shared" si="927"/>
        <v/>
      </c>
      <c r="AC3684" s="13" t="str">
        <f t="shared" si="927"/>
        <v/>
      </c>
      <c r="AD3684" s="13" t="str">
        <f t="shared" si="927"/>
        <v/>
      </c>
    </row>
    <row r="3685" spans="7:30" x14ac:dyDescent="0.25">
      <c r="G3685" s="18" t="str">
        <f t="shared" si="913"/>
        <v/>
      </c>
      <c r="H3685" s="22" t="str">
        <f t="shared" si="914"/>
        <v/>
      </c>
      <c r="I3685" s="23" t="str">
        <f t="shared" si="915"/>
        <v/>
      </c>
      <c r="J3685" s="22" t="str">
        <f t="shared" si="916"/>
        <v/>
      </c>
      <c r="K3685" s="24" t="str">
        <f t="shared" si="917"/>
        <v/>
      </c>
      <c r="L3685" s="42" t="str">
        <f t="shared" si="923"/>
        <v/>
      </c>
      <c r="M3685" s="43" t="str">
        <f t="shared" si="924"/>
        <v/>
      </c>
      <c r="N3685" s="26" t="str">
        <f t="shared" si="918"/>
        <v/>
      </c>
      <c r="O3685" s="26" t="str">
        <f t="shared" si="919"/>
        <v/>
      </c>
      <c r="P3685" s="28" t="str">
        <f>IF(E3685="","",INDEX(TableLookupWakeUpScore[],MATCH(E3685,TableLookupWakeUpScore[Wake Up],0),MATCH(P$1,TableLookupWakeUpScore[#Headers],0)))</f>
        <v/>
      </c>
      <c r="Q3685" s="30" t="str">
        <f t="shared" si="920"/>
        <v/>
      </c>
      <c r="R3685" s="31" t="str">
        <f t="shared" si="921"/>
        <v/>
      </c>
      <c r="S3685" s="34" t="str">
        <f>IF($C3685="","",INDEX(TableLookupSleepQuality[],MATCH($C3685,TableLookupSleepQuality[Sleep Quality Low],1),MATCH(S$1,TableLookupSleepQuality[#Headers],0)))</f>
        <v/>
      </c>
      <c r="T3685" s="35" t="str">
        <f>IF($C3685="","",INDEX(TableLookupSleepQuality[],MATCH($C3685,TableLookupSleepQuality[Sleep Quality Low],1),MATCH(T$1,TableLookupSleepQuality[#Headers],0)))</f>
        <v/>
      </c>
      <c r="X3685" s="36" t="str">
        <f t="shared" si="922"/>
        <v/>
      </c>
      <c r="Y3685" s="40" t="str">
        <f t="shared" si="927"/>
        <v/>
      </c>
      <c r="Z3685" s="13" t="str">
        <f t="shared" si="927"/>
        <v/>
      </c>
      <c r="AA3685" s="13" t="str">
        <f t="shared" si="927"/>
        <v/>
      </c>
      <c r="AB3685" s="13" t="str">
        <f t="shared" si="927"/>
        <v/>
      </c>
      <c r="AC3685" s="13" t="str">
        <f t="shared" si="927"/>
        <v/>
      </c>
      <c r="AD3685" s="13" t="str">
        <f t="shared" si="927"/>
        <v/>
      </c>
    </row>
    <row r="3686" spans="7:30" x14ac:dyDescent="0.25">
      <c r="G3686" s="18" t="str">
        <f t="shared" si="913"/>
        <v/>
      </c>
      <c r="H3686" s="22" t="str">
        <f t="shared" si="914"/>
        <v/>
      </c>
      <c r="I3686" s="23" t="str">
        <f t="shared" si="915"/>
        <v/>
      </c>
      <c r="J3686" s="22" t="str">
        <f t="shared" si="916"/>
        <v/>
      </c>
      <c r="K3686" s="24" t="str">
        <f t="shared" si="917"/>
        <v/>
      </c>
      <c r="L3686" s="42" t="str">
        <f t="shared" si="923"/>
        <v/>
      </c>
      <c r="M3686" s="43" t="str">
        <f t="shared" si="924"/>
        <v/>
      </c>
      <c r="N3686" s="26" t="str">
        <f t="shared" si="918"/>
        <v/>
      </c>
      <c r="O3686" s="26" t="str">
        <f t="shared" si="919"/>
        <v/>
      </c>
      <c r="P3686" s="28" t="str">
        <f>IF(E3686="","",INDEX(TableLookupWakeUpScore[],MATCH(E3686,TableLookupWakeUpScore[Wake Up],0),MATCH(P$1,TableLookupWakeUpScore[#Headers],0)))</f>
        <v/>
      </c>
      <c r="Q3686" s="30" t="str">
        <f t="shared" si="920"/>
        <v/>
      </c>
      <c r="R3686" s="31" t="str">
        <f t="shared" si="921"/>
        <v/>
      </c>
      <c r="S3686" s="34" t="str">
        <f>IF($C3686="","",INDEX(TableLookupSleepQuality[],MATCH($C3686,TableLookupSleepQuality[Sleep Quality Low],1),MATCH(S$1,TableLookupSleepQuality[#Headers],0)))</f>
        <v/>
      </c>
      <c r="T3686" s="35" t="str">
        <f>IF($C3686="","",INDEX(TableLookupSleepQuality[],MATCH($C3686,TableLookupSleepQuality[Sleep Quality Low],1),MATCH(T$1,TableLookupSleepQuality[#Headers],0)))</f>
        <v/>
      </c>
      <c r="X3686" s="36" t="str">
        <f t="shared" si="922"/>
        <v/>
      </c>
      <c r="Y3686" s="40" t="str">
        <f t="shared" si="927"/>
        <v/>
      </c>
      <c r="Z3686" s="13" t="str">
        <f t="shared" si="927"/>
        <v/>
      </c>
      <c r="AA3686" s="13" t="str">
        <f t="shared" si="927"/>
        <v/>
      </c>
      <c r="AB3686" s="13" t="str">
        <f t="shared" si="927"/>
        <v/>
      </c>
      <c r="AC3686" s="13" t="str">
        <f t="shared" si="927"/>
        <v/>
      </c>
      <c r="AD3686" s="13" t="str">
        <f t="shared" si="927"/>
        <v/>
      </c>
    </row>
    <row r="3687" spans="7:30" x14ac:dyDescent="0.25">
      <c r="G3687" s="18" t="str">
        <f t="shared" si="913"/>
        <v/>
      </c>
      <c r="H3687" s="22" t="str">
        <f t="shared" si="914"/>
        <v/>
      </c>
      <c r="I3687" s="23" t="str">
        <f t="shared" si="915"/>
        <v/>
      </c>
      <c r="J3687" s="22" t="str">
        <f t="shared" si="916"/>
        <v/>
      </c>
      <c r="K3687" s="24" t="str">
        <f t="shared" si="917"/>
        <v/>
      </c>
      <c r="L3687" s="42" t="str">
        <f t="shared" si="923"/>
        <v/>
      </c>
      <c r="M3687" s="43" t="str">
        <f t="shared" si="924"/>
        <v/>
      </c>
      <c r="N3687" s="26" t="str">
        <f t="shared" si="918"/>
        <v/>
      </c>
      <c r="O3687" s="26" t="str">
        <f t="shared" si="919"/>
        <v/>
      </c>
      <c r="P3687" s="28" t="str">
        <f>IF(E3687="","",INDEX(TableLookupWakeUpScore[],MATCH(E3687,TableLookupWakeUpScore[Wake Up],0),MATCH(P$1,TableLookupWakeUpScore[#Headers],0)))</f>
        <v/>
      </c>
      <c r="Q3687" s="30" t="str">
        <f t="shared" si="920"/>
        <v/>
      </c>
      <c r="R3687" s="31" t="str">
        <f t="shared" si="921"/>
        <v/>
      </c>
      <c r="S3687" s="34" t="str">
        <f>IF($C3687="","",INDEX(TableLookupSleepQuality[],MATCH($C3687,TableLookupSleepQuality[Sleep Quality Low],1),MATCH(S$1,TableLookupSleepQuality[#Headers],0)))</f>
        <v/>
      </c>
      <c r="T3687" s="35" t="str">
        <f>IF($C3687="","",INDEX(TableLookupSleepQuality[],MATCH($C3687,TableLookupSleepQuality[Sleep Quality Low],1),MATCH(T$1,TableLookupSleepQuality[#Headers],0)))</f>
        <v/>
      </c>
      <c r="X3687" s="36" t="str">
        <f t="shared" si="922"/>
        <v/>
      </c>
      <c r="Y3687" s="40" t="str">
        <f t="shared" si="927"/>
        <v/>
      </c>
      <c r="Z3687" s="13" t="str">
        <f t="shared" si="927"/>
        <v/>
      </c>
      <c r="AA3687" s="13" t="str">
        <f t="shared" si="927"/>
        <v/>
      </c>
      <c r="AB3687" s="13" t="str">
        <f t="shared" si="927"/>
        <v/>
      </c>
      <c r="AC3687" s="13" t="str">
        <f t="shared" si="927"/>
        <v/>
      </c>
      <c r="AD3687" s="13" t="str">
        <f t="shared" si="927"/>
        <v/>
      </c>
    </row>
    <row r="3688" spans="7:30" x14ac:dyDescent="0.25">
      <c r="G3688" s="18" t="str">
        <f t="shared" si="913"/>
        <v/>
      </c>
      <c r="H3688" s="22" t="str">
        <f t="shared" si="914"/>
        <v/>
      </c>
      <c r="I3688" s="23" t="str">
        <f t="shared" si="915"/>
        <v/>
      </c>
      <c r="J3688" s="22" t="str">
        <f t="shared" si="916"/>
        <v/>
      </c>
      <c r="K3688" s="24" t="str">
        <f t="shared" si="917"/>
        <v/>
      </c>
      <c r="L3688" s="42" t="str">
        <f t="shared" si="923"/>
        <v/>
      </c>
      <c r="M3688" s="43" t="str">
        <f t="shared" si="924"/>
        <v/>
      </c>
      <c r="N3688" s="26" t="str">
        <f t="shared" si="918"/>
        <v/>
      </c>
      <c r="O3688" s="26" t="str">
        <f t="shared" si="919"/>
        <v/>
      </c>
      <c r="P3688" s="28" t="str">
        <f>IF(E3688="","",INDEX(TableLookupWakeUpScore[],MATCH(E3688,TableLookupWakeUpScore[Wake Up],0),MATCH(P$1,TableLookupWakeUpScore[#Headers],0)))</f>
        <v/>
      </c>
      <c r="Q3688" s="30" t="str">
        <f t="shared" si="920"/>
        <v/>
      </c>
      <c r="R3688" s="31" t="str">
        <f t="shared" si="921"/>
        <v/>
      </c>
      <c r="S3688" s="34" t="str">
        <f>IF($C3688="","",INDEX(TableLookupSleepQuality[],MATCH($C3688,TableLookupSleepQuality[Sleep Quality Low],1),MATCH(S$1,TableLookupSleepQuality[#Headers],0)))</f>
        <v/>
      </c>
      <c r="T3688" s="35" t="str">
        <f>IF($C3688="","",INDEX(TableLookupSleepQuality[],MATCH($C3688,TableLookupSleepQuality[Sleep Quality Low],1),MATCH(T$1,TableLookupSleepQuality[#Headers],0)))</f>
        <v/>
      </c>
      <c r="X3688" s="36" t="str">
        <f t="shared" si="922"/>
        <v/>
      </c>
      <c r="Y3688" s="40" t="str">
        <f t="shared" si="927"/>
        <v/>
      </c>
      <c r="Z3688" s="13" t="str">
        <f t="shared" si="927"/>
        <v/>
      </c>
      <c r="AA3688" s="13" t="str">
        <f t="shared" si="927"/>
        <v/>
      </c>
      <c r="AB3688" s="13" t="str">
        <f t="shared" si="927"/>
        <v/>
      </c>
      <c r="AC3688" s="13" t="str">
        <f t="shared" si="927"/>
        <v/>
      </c>
      <c r="AD3688" s="13" t="str">
        <f t="shared" si="927"/>
        <v/>
      </c>
    </row>
    <row r="3689" spans="7:30" x14ac:dyDescent="0.25">
      <c r="G3689" s="18" t="str">
        <f t="shared" si="913"/>
        <v/>
      </c>
      <c r="H3689" s="22" t="str">
        <f t="shared" si="914"/>
        <v/>
      </c>
      <c r="I3689" s="23" t="str">
        <f t="shared" si="915"/>
        <v/>
      </c>
      <c r="J3689" s="22" t="str">
        <f t="shared" si="916"/>
        <v/>
      </c>
      <c r="K3689" s="24" t="str">
        <f t="shared" si="917"/>
        <v/>
      </c>
      <c r="L3689" s="42" t="str">
        <f t="shared" si="923"/>
        <v/>
      </c>
      <c r="M3689" s="43" t="str">
        <f t="shared" si="924"/>
        <v/>
      </c>
      <c r="N3689" s="26" t="str">
        <f t="shared" si="918"/>
        <v/>
      </c>
      <c r="O3689" s="26" t="str">
        <f t="shared" si="919"/>
        <v/>
      </c>
      <c r="P3689" s="28" t="str">
        <f>IF(E3689="","",INDEX(TableLookupWakeUpScore[],MATCH(E3689,TableLookupWakeUpScore[Wake Up],0),MATCH(P$1,TableLookupWakeUpScore[#Headers],0)))</f>
        <v/>
      </c>
      <c r="Q3689" s="30" t="str">
        <f t="shared" si="920"/>
        <v/>
      </c>
      <c r="R3689" s="31" t="str">
        <f t="shared" si="921"/>
        <v/>
      </c>
      <c r="S3689" s="34" t="str">
        <f>IF($C3689="","",INDEX(TableLookupSleepQuality[],MATCH($C3689,TableLookupSleepQuality[Sleep Quality Low],1),MATCH(S$1,TableLookupSleepQuality[#Headers],0)))</f>
        <v/>
      </c>
      <c r="T3689" s="35" t="str">
        <f>IF($C3689="","",INDEX(TableLookupSleepQuality[],MATCH($C3689,TableLookupSleepQuality[Sleep Quality Low],1),MATCH(T$1,TableLookupSleepQuality[#Headers],0)))</f>
        <v/>
      </c>
      <c r="X3689" s="36" t="str">
        <f t="shared" si="922"/>
        <v/>
      </c>
      <c r="Y3689" s="40" t="str">
        <f t="shared" si="927"/>
        <v/>
      </c>
      <c r="Z3689" s="13" t="str">
        <f t="shared" si="927"/>
        <v/>
      </c>
      <c r="AA3689" s="13" t="str">
        <f t="shared" si="927"/>
        <v/>
      </c>
      <c r="AB3689" s="13" t="str">
        <f t="shared" si="927"/>
        <v/>
      </c>
      <c r="AC3689" s="13" t="str">
        <f t="shared" si="927"/>
        <v/>
      </c>
      <c r="AD3689" s="13" t="str">
        <f t="shared" si="927"/>
        <v/>
      </c>
    </row>
    <row r="3690" spans="7:30" x14ac:dyDescent="0.25">
      <c r="G3690" s="18" t="str">
        <f t="shared" si="913"/>
        <v/>
      </c>
      <c r="H3690" s="22" t="str">
        <f t="shared" si="914"/>
        <v/>
      </c>
      <c r="I3690" s="23" t="str">
        <f t="shared" si="915"/>
        <v/>
      </c>
      <c r="J3690" s="22" t="str">
        <f t="shared" si="916"/>
        <v/>
      </c>
      <c r="K3690" s="24" t="str">
        <f t="shared" si="917"/>
        <v/>
      </c>
      <c r="L3690" s="42" t="str">
        <f t="shared" si="923"/>
        <v/>
      </c>
      <c r="M3690" s="43" t="str">
        <f t="shared" si="924"/>
        <v/>
      </c>
      <c r="N3690" s="26" t="str">
        <f t="shared" si="918"/>
        <v/>
      </c>
      <c r="O3690" s="26" t="str">
        <f t="shared" si="919"/>
        <v/>
      </c>
      <c r="P3690" s="28" t="str">
        <f>IF(E3690="","",INDEX(TableLookupWakeUpScore[],MATCH(E3690,TableLookupWakeUpScore[Wake Up],0),MATCH(P$1,TableLookupWakeUpScore[#Headers],0)))</f>
        <v/>
      </c>
      <c r="Q3690" s="30" t="str">
        <f t="shared" si="920"/>
        <v/>
      </c>
      <c r="R3690" s="31" t="str">
        <f t="shared" si="921"/>
        <v/>
      </c>
      <c r="S3690" s="34" t="str">
        <f>IF($C3690="","",INDEX(TableLookupSleepQuality[],MATCH($C3690,TableLookupSleepQuality[Sleep Quality Low],1),MATCH(S$1,TableLookupSleepQuality[#Headers],0)))</f>
        <v/>
      </c>
      <c r="T3690" s="35" t="str">
        <f>IF($C3690="","",INDEX(TableLookupSleepQuality[],MATCH($C3690,TableLookupSleepQuality[Sleep Quality Low],1),MATCH(T$1,TableLookupSleepQuality[#Headers],0)))</f>
        <v/>
      </c>
      <c r="X3690" s="36" t="str">
        <f t="shared" si="922"/>
        <v/>
      </c>
      <c r="Y3690" s="40" t="str">
        <f t="shared" si="927"/>
        <v/>
      </c>
      <c r="Z3690" s="13" t="str">
        <f t="shared" si="927"/>
        <v/>
      </c>
      <c r="AA3690" s="13" t="str">
        <f t="shared" si="927"/>
        <v/>
      </c>
      <c r="AB3690" s="13" t="str">
        <f t="shared" si="927"/>
        <v/>
      </c>
      <c r="AC3690" s="13" t="str">
        <f t="shared" si="927"/>
        <v/>
      </c>
      <c r="AD3690" s="13" t="str">
        <f t="shared" si="927"/>
        <v/>
      </c>
    </row>
    <row r="3691" spans="7:30" x14ac:dyDescent="0.25">
      <c r="G3691" s="18" t="str">
        <f t="shared" si="913"/>
        <v/>
      </c>
      <c r="H3691" s="22" t="str">
        <f t="shared" si="914"/>
        <v/>
      </c>
      <c r="I3691" s="23" t="str">
        <f t="shared" si="915"/>
        <v/>
      </c>
      <c r="J3691" s="22" t="str">
        <f t="shared" si="916"/>
        <v/>
      </c>
      <c r="K3691" s="24" t="str">
        <f t="shared" si="917"/>
        <v/>
      </c>
      <c r="L3691" s="42" t="str">
        <f t="shared" si="923"/>
        <v/>
      </c>
      <c r="M3691" s="43" t="str">
        <f t="shared" si="924"/>
        <v/>
      </c>
      <c r="N3691" s="26" t="str">
        <f t="shared" si="918"/>
        <v/>
      </c>
      <c r="O3691" s="26" t="str">
        <f t="shared" si="919"/>
        <v/>
      </c>
      <c r="P3691" s="28" t="str">
        <f>IF(E3691="","",INDEX(TableLookupWakeUpScore[],MATCH(E3691,TableLookupWakeUpScore[Wake Up],0),MATCH(P$1,TableLookupWakeUpScore[#Headers],0)))</f>
        <v/>
      </c>
      <c r="Q3691" s="30" t="str">
        <f t="shared" si="920"/>
        <v/>
      </c>
      <c r="R3691" s="31" t="str">
        <f t="shared" si="921"/>
        <v/>
      </c>
      <c r="S3691" s="34" t="str">
        <f>IF($C3691="","",INDEX(TableLookupSleepQuality[],MATCH($C3691,TableLookupSleepQuality[Sleep Quality Low],1),MATCH(S$1,TableLookupSleepQuality[#Headers],0)))</f>
        <v/>
      </c>
      <c r="T3691" s="35" t="str">
        <f>IF($C3691="","",INDEX(TableLookupSleepQuality[],MATCH($C3691,TableLookupSleepQuality[Sleep Quality Low],1),MATCH(T$1,TableLookupSleepQuality[#Headers],0)))</f>
        <v/>
      </c>
      <c r="X3691" s="36" t="str">
        <f t="shared" si="922"/>
        <v/>
      </c>
      <c r="Y3691" s="40" t="str">
        <f t="shared" si="927"/>
        <v/>
      </c>
      <c r="Z3691" s="13" t="str">
        <f t="shared" si="927"/>
        <v/>
      </c>
      <c r="AA3691" s="13" t="str">
        <f t="shared" si="927"/>
        <v/>
      </c>
      <c r="AB3691" s="13" t="str">
        <f t="shared" si="927"/>
        <v/>
      </c>
      <c r="AC3691" s="13" t="str">
        <f t="shared" si="927"/>
        <v/>
      </c>
      <c r="AD3691" s="13" t="str">
        <f t="shared" si="927"/>
        <v/>
      </c>
    </row>
    <row r="3692" spans="7:30" x14ac:dyDescent="0.25">
      <c r="G3692" s="18" t="str">
        <f t="shared" si="913"/>
        <v/>
      </c>
      <c r="H3692" s="22" t="str">
        <f t="shared" si="914"/>
        <v/>
      </c>
      <c r="I3692" s="23" t="str">
        <f t="shared" si="915"/>
        <v/>
      </c>
      <c r="J3692" s="22" t="str">
        <f t="shared" si="916"/>
        <v/>
      </c>
      <c r="K3692" s="24" t="str">
        <f t="shared" si="917"/>
        <v/>
      </c>
      <c r="L3692" s="42" t="str">
        <f t="shared" si="923"/>
        <v/>
      </c>
      <c r="M3692" s="43" t="str">
        <f t="shared" si="924"/>
        <v/>
      </c>
      <c r="N3692" s="26" t="str">
        <f t="shared" si="918"/>
        <v/>
      </c>
      <c r="O3692" s="26" t="str">
        <f t="shared" si="919"/>
        <v/>
      </c>
      <c r="P3692" s="28" t="str">
        <f>IF(E3692="","",INDEX(TableLookupWakeUpScore[],MATCH(E3692,TableLookupWakeUpScore[Wake Up],0),MATCH(P$1,TableLookupWakeUpScore[#Headers],0)))</f>
        <v/>
      </c>
      <c r="Q3692" s="30" t="str">
        <f t="shared" si="920"/>
        <v/>
      </c>
      <c r="R3692" s="31" t="str">
        <f t="shared" si="921"/>
        <v/>
      </c>
      <c r="S3692" s="34" t="str">
        <f>IF($C3692="","",INDEX(TableLookupSleepQuality[],MATCH($C3692,TableLookupSleepQuality[Sleep Quality Low],1),MATCH(S$1,TableLookupSleepQuality[#Headers],0)))</f>
        <v/>
      </c>
      <c r="T3692" s="35" t="str">
        <f>IF($C3692="","",INDEX(TableLookupSleepQuality[],MATCH($C3692,TableLookupSleepQuality[Sleep Quality Low],1),MATCH(T$1,TableLookupSleepQuality[#Headers],0)))</f>
        <v/>
      </c>
      <c r="X3692" s="36" t="str">
        <f t="shared" si="922"/>
        <v/>
      </c>
      <c r="Y3692" s="40" t="str">
        <f t="shared" si="927"/>
        <v/>
      </c>
      <c r="Z3692" s="13" t="str">
        <f t="shared" si="927"/>
        <v/>
      </c>
      <c r="AA3692" s="13" t="str">
        <f t="shared" si="927"/>
        <v/>
      </c>
      <c r="AB3692" s="13" t="str">
        <f t="shared" si="927"/>
        <v/>
      </c>
      <c r="AC3692" s="13" t="str">
        <f t="shared" si="927"/>
        <v/>
      </c>
      <c r="AD3692" s="13" t="str">
        <f t="shared" si="927"/>
        <v/>
      </c>
    </row>
    <row r="3693" spans="7:30" x14ac:dyDescent="0.25">
      <c r="G3693" s="18" t="str">
        <f t="shared" si="913"/>
        <v/>
      </c>
      <c r="H3693" s="22" t="str">
        <f t="shared" si="914"/>
        <v/>
      </c>
      <c r="I3693" s="23" t="str">
        <f t="shared" si="915"/>
        <v/>
      </c>
      <c r="J3693" s="22" t="str">
        <f t="shared" si="916"/>
        <v/>
      </c>
      <c r="K3693" s="24" t="str">
        <f t="shared" si="917"/>
        <v/>
      </c>
      <c r="L3693" s="42" t="str">
        <f t="shared" si="923"/>
        <v/>
      </c>
      <c r="M3693" s="43" t="str">
        <f t="shared" si="924"/>
        <v/>
      </c>
      <c r="N3693" s="26" t="str">
        <f t="shared" si="918"/>
        <v/>
      </c>
      <c r="O3693" s="26" t="str">
        <f t="shared" si="919"/>
        <v/>
      </c>
      <c r="P3693" s="28" t="str">
        <f>IF(E3693="","",INDEX(TableLookupWakeUpScore[],MATCH(E3693,TableLookupWakeUpScore[Wake Up],0),MATCH(P$1,TableLookupWakeUpScore[#Headers],0)))</f>
        <v/>
      </c>
      <c r="Q3693" s="30" t="str">
        <f t="shared" si="920"/>
        <v/>
      </c>
      <c r="R3693" s="31" t="str">
        <f t="shared" si="921"/>
        <v/>
      </c>
      <c r="S3693" s="34" t="str">
        <f>IF($C3693="","",INDEX(TableLookupSleepQuality[],MATCH($C3693,TableLookupSleepQuality[Sleep Quality Low],1),MATCH(S$1,TableLookupSleepQuality[#Headers],0)))</f>
        <v/>
      </c>
      <c r="T3693" s="35" t="str">
        <f>IF($C3693="","",INDEX(TableLookupSleepQuality[],MATCH($C3693,TableLookupSleepQuality[Sleep Quality Low],1),MATCH(T$1,TableLookupSleepQuality[#Headers],0)))</f>
        <v/>
      </c>
      <c r="X3693" s="36" t="str">
        <f t="shared" si="922"/>
        <v/>
      </c>
      <c r="Y3693" s="40" t="str">
        <f t="shared" si="927"/>
        <v/>
      </c>
      <c r="Z3693" s="13" t="str">
        <f t="shared" si="927"/>
        <v/>
      </c>
      <c r="AA3693" s="13" t="str">
        <f t="shared" si="927"/>
        <v/>
      </c>
      <c r="AB3693" s="13" t="str">
        <f t="shared" si="927"/>
        <v/>
      </c>
      <c r="AC3693" s="13" t="str">
        <f t="shared" si="927"/>
        <v/>
      </c>
      <c r="AD3693" s="13" t="str">
        <f t="shared" si="927"/>
        <v/>
      </c>
    </row>
    <row r="3694" spans="7:30" x14ac:dyDescent="0.25">
      <c r="G3694" s="18" t="str">
        <f t="shared" si="913"/>
        <v/>
      </c>
      <c r="H3694" s="22" t="str">
        <f t="shared" si="914"/>
        <v/>
      </c>
      <c r="I3694" s="23" t="str">
        <f t="shared" si="915"/>
        <v/>
      </c>
      <c r="J3694" s="22" t="str">
        <f t="shared" si="916"/>
        <v/>
      </c>
      <c r="K3694" s="24" t="str">
        <f t="shared" si="917"/>
        <v/>
      </c>
      <c r="L3694" s="42" t="str">
        <f t="shared" si="923"/>
        <v/>
      </c>
      <c r="M3694" s="43" t="str">
        <f t="shared" si="924"/>
        <v/>
      </c>
      <c r="N3694" s="26" t="str">
        <f t="shared" si="918"/>
        <v/>
      </c>
      <c r="O3694" s="26" t="str">
        <f t="shared" si="919"/>
        <v/>
      </c>
      <c r="P3694" s="28" t="str">
        <f>IF(E3694="","",INDEX(TableLookupWakeUpScore[],MATCH(E3694,TableLookupWakeUpScore[Wake Up],0),MATCH(P$1,TableLookupWakeUpScore[#Headers],0)))</f>
        <v/>
      </c>
      <c r="Q3694" s="30" t="str">
        <f t="shared" si="920"/>
        <v/>
      </c>
      <c r="R3694" s="31" t="str">
        <f t="shared" si="921"/>
        <v/>
      </c>
      <c r="S3694" s="34" t="str">
        <f>IF($C3694="","",INDEX(TableLookupSleepQuality[],MATCH($C3694,TableLookupSleepQuality[Sleep Quality Low],1),MATCH(S$1,TableLookupSleepQuality[#Headers],0)))</f>
        <v/>
      </c>
      <c r="T3694" s="35" t="str">
        <f>IF($C3694="","",INDEX(TableLookupSleepQuality[],MATCH($C3694,TableLookupSleepQuality[Sleep Quality Low],1),MATCH(T$1,TableLookupSleepQuality[#Headers],0)))</f>
        <v/>
      </c>
      <c r="X3694" s="36" t="str">
        <f t="shared" si="922"/>
        <v/>
      </c>
      <c r="Y3694" s="40" t="str">
        <f t="shared" si="927"/>
        <v/>
      </c>
      <c r="Z3694" s="13" t="str">
        <f t="shared" si="927"/>
        <v/>
      </c>
      <c r="AA3694" s="13" t="str">
        <f t="shared" si="927"/>
        <v/>
      </c>
      <c r="AB3694" s="13" t="str">
        <f t="shared" si="927"/>
        <v/>
      </c>
      <c r="AC3694" s="13" t="str">
        <f t="shared" si="927"/>
        <v/>
      </c>
      <c r="AD3694" s="13" t="str">
        <f t="shared" si="927"/>
        <v/>
      </c>
    </row>
    <row r="3695" spans="7:30" x14ac:dyDescent="0.25">
      <c r="G3695" s="18" t="str">
        <f t="shared" si="913"/>
        <v/>
      </c>
      <c r="H3695" s="22" t="str">
        <f t="shared" si="914"/>
        <v/>
      </c>
      <c r="I3695" s="23" t="str">
        <f t="shared" si="915"/>
        <v/>
      </c>
      <c r="J3695" s="22" t="str">
        <f t="shared" si="916"/>
        <v/>
      </c>
      <c r="K3695" s="24" t="str">
        <f t="shared" si="917"/>
        <v/>
      </c>
      <c r="L3695" s="42" t="str">
        <f t="shared" si="923"/>
        <v/>
      </c>
      <c r="M3695" s="43" t="str">
        <f t="shared" si="924"/>
        <v/>
      </c>
      <c r="N3695" s="26" t="str">
        <f t="shared" si="918"/>
        <v/>
      </c>
      <c r="O3695" s="26" t="str">
        <f t="shared" si="919"/>
        <v/>
      </c>
      <c r="P3695" s="28" t="str">
        <f>IF(E3695="","",INDEX(TableLookupWakeUpScore[],MATCH(E3695,TableLookupWakeUpScore[Wake Up],0),MATCH(P$1,TableLookupWakeUpScore[#Headers],0)))</f>
        <v/>
      </c>
      <c r="Q3695" s="30" t="str">
        <f t="shared" si="920"/>
        <v/>
      </c>
      <c r="R3695" s="31" t="str">
        <f t="shared" si="921"/>
        <v/>
      </c>
      <c r="S3695" s="34" t="str">
        <f>IF($C3695="","",INDEX(TableLookupSleepQuality[],MATCH($C3695,TableLookupSleepQuality[Sleep Quality Low],1),MATCH(S$1,TableLookupSleepQuality[#Headers],0)))</f>
        <v/>
      </c>
      <c r="T3695" s="35" t="str">
        <f>IF($C3695="","",INDEX(TableLookupSleepQuality[],MATCH($C3695,TableLookupSleepQuality[Sleep Quality Low],1),MATCH(T$1,TableLookupSleepQuality[#Headers],0)))</f>
        <v/>
      </c>
      <c r="X3695" s="36" t="str">
        <f t="shared" si="922"/>
        <v/>
      </c>
      <c r="Y3695" s="40" t="str">
        <f t="shared" si="927"/>
        <v/>
      </c>
      <c r="Z3695" s="13" t="str">
        <f t="shared" si="927"/>
        <v/>
      </c>
      <c r="AA3695" s="13" t="str">
        <f t="shared" si="927"/>
        <v/>
      </c>
      <c r="AB3695" s="13" t="str">
        <f t="shared" si="927"/>
        <v/>
      </c>
      <c r="AC3695" s="13" t="str">
        <f t="shared" si="927"/>
        <v/>
      </c>
      <c r="AD3695" s="13" t="str">
        <f t="shared" si="927"/>
        <v/>
      </c>
    </row>
    <row r="3696" spans="7:30" x14ac:dyDescent="0.25">
      <c r="G3696" s="18" t="str">
        <f t="shared" si="913"/>
        <v/>
      </c>
      <c r="H3696" s="22" t="str">
        <f t="shared" si="914"/>
        <v/>
      </c>
      <c r="I3696" s="23" t="str">
        <f t="shared" si="915"/>
        <v/>
      </c>
      <c r="J3696" s="22" t="str">
        <f t="shared" si="916"/>
        <v/>
      </c>
      <c r="K3696" s="24" t="str">
        <f t="shared" si="917"/>
        <v/>
      </c>
      <c r="L3696" s="42" t="str">
        <f t="shared" si="923"/>
        <v/>
      </c>
      <c r="M3696" s="43" t="str">
        <f t="shared" si="924"/>
        <v/>
      </c>
      <c r="N3696" s="26" t="str">
        <f t="shared" si="918"/>
        <v/>
      </c>
      <c r="O3696" s="26" t="str">
        <f t="shared" si="919"/>
        <v/>
      </c>
      <c r="P3696" s="28" t="str">
        <f>IF(E3696="","",INDEX(TableLookupWakeUpScore[],MATCH(E3696,TableLookupWakeUpScore[Wake Up],0),MATCH(P$1,TableLookupWakeUpScore[#Headers],0)))</f>
        <v/>
      </c>
      <c r="Q3696" s="30" t="str">
        <f t="shared" si="920"/>
        <v/>
      </c>
      <c r="R3696" s="31" t="str">
        <f t="shared" si="921"/>
        <v/>
      </c>
      <c r="S3696" s="34" t="str">
        <f>IF($C3696="","",INDEX(TableLookupSleepQuality[],MATCH($C3696,TableLookupSleepQuality[Sleep Quality Low],1),MATCH(S$1,TableLookupSleepQuality[#Headers],0)))</f>
        <v/>
      </c>
      <c r="T3696" s="35" t="str">
        <f>IF($C3696="","",INDEX(TableLookupSleepQuality[],MATCH($C3696,TableLookupSleepQuality[Sleep Quality Low],1),MATCH(T$1,TableLookupSleepQuality[#Headers],0)))</f>
        <v/>
      </c>
      <c r="X3696" s="36" t="str">
        <f t="shared" si="922"/>
        <v/>
      </c>
      <c r="Y3696" s="40" t="str">
        <f t="shared" si="927"/>
        <v/>
      </c>
      <c r="Z3696" s="13" t="str">
        <f t="shared" si="927"/>
        <v/>
      </c>
      <c r="AA3696" s="13" t="str">
        <f t="shared" si="927"/>
        <v/>
      </c>
      <c r="AB3696" s="13" t="str">
        <f t="shared" si="927"/>
        <v/>
      </c>
      <c r="AC3696" s="13" t="str">
        <f t="shared" si="927"/>
        <v/>
      </c>
      <c r="AD3696" s="13" t="str">
        <f t="shared" si="927"/>
        <v/>
      </c>
    </row>
    <row r="3697" spans="7:30" x14ac:dyDescent="0.25">
      <c r="G3697" s="18" t="str">
        <f t="shared" si="913"/>
        <v/>
      </c>
      <c r="H3697" s="22" t="str">
        <f t="shared" si="914"/>
        <v/>
      </c>
      <c r="I3697" s="23" t="str">
        <f t="shared" si="915"/>
        <v/>
      </c>
      <c r="J3697" s="22" t="str">
        <f t="shared" si="916"/>
        <v/>
      </c>
      <c r="K3697" s="24" t="str">
        <f t="shared" si="917"/>
        <v/>
      </c>
      <c r="L3697" s="42" t="str">
        <f t="shared" si="923"/>
        <v/>
      </c>
      <c r="M3697" s="43" t="str">
        <f t="shared" si="924"/>
        <v/>
      </c>
      <c r="N3697" s="26" t="str">
        <f t="shared" si="918"/>
        <v/>
      </c>
      <c r="O3697" s="26" t="str">
        <f t="shared" si="919"/>
        <v/>
      </c>
      <c r="P3697" s="28" t="str">
        <f>IF(E3697="","",INDEX(TableLookupWakeUpScore[],MATCH(E3697,TableLookupWakeUpScore[Wake Up],0),MATCH(P$1,TableLookupWakeUpScore[#Headers],0)))</f>
        <v/>
      </c>
      <c r="Q3697" s="30" t="str">
        <f t="shared" si="920"/>
        <v/>
      </c>
      <c r="R3697" s="31" t="str">
        <f t="shared" si="921"/>
        <v/>
      </c>
      <c r="S3697" s="34" t="str">
        <f>IF($C3697="","",INDEX(TableLookupSleepQuality[],MATCH($C3697,TableLookupSleepQuality[Sleep Quality Low],1),MATCH(S$1,TableLookupSleepQuality[#Headers],0)))</f>
        <v/>
      </c>
      <c r="T3697" s="35" t="str">
        <f>IF($C3697="","",INDEX(TableLookupSleepQuality[],MATCH($C3697,TableLookupSleepQuality[Sleep Quality Low],1),MATCH(T$1,TableLookupSleepQuality[#Headers],0)))</f>
        <v/>
      </c>
      <c r="X3697" s="36" t="str">
        <f t="shared" si="922"/>
        <v/>
      </c>
      <c r="Y3697" s="40" t="str">
        <f t="shared" si="927"/>
        <v/>
      </c>
      <c r="Z3697" s="13" t="str">
        <f t="shared" si="927"/>
        <v/>
      </c>
      <c r="AA3697" s="13" t="str">
        <f t="shared" si="927"/>
        <v/>
      </c>
      <c r="AB3697" s="13" t="str">
        <f t="shared" si="927"/>
        <v/>
      </c>
      <c r="AC3697" s="13" t="str">
        <f t="shared" si="927"/>
        <v/>
      </c>
      <c r="AD3697" s="13" t="str">
        <f t="shared" si="927"/>
        <v/>
      </c>
    </row>
    <row r="3698" spans="7:30" x14ac:dyDescent="0.25">
      <c r="G3698" s="18" t="str">
        <f t="shared" si="913"/>
        <v/>
      </c>
      <c r="H3698" s="22" t="str">
        <f t="shared" si="914"/>
        <v/>
      </c>
      <c r="I3698" s="23" t="str">
        <f t="shared" si="915"/>
        <v/>
      </c>
      <c r="J3698" s="22" t="str">
        <f t="shared" si="916"/>
        <v/>
      </c>
      <c r="K3698" s="24" t="str">
        <f t="shared" si="917"/>
        <v/>
      </c>
      <c r="L3698" s="42" t="str">
        <f t="shared" si="923"/>
        <v/>
      </c>
      <c r="M3698" s="43" t="str">
        <f t="shared" si="924"/>
        <v/>
      </c>
      <c r="N3698" s="26" t="str">
        <f t="shared" si="918"/>
        <v/>
      </c>
      <c r="O3698" s="26" t="str">
        <f t="shared" si="919"/>
        <v/>
      </c>
      <c r="P3698" s="28" t="str">
        <f>IF(E3698="","",INDEX(TableLookupWakeUpScore[],MATCH(E3698,TableLookupWakeUpScore[Wake Up],0),MATCH(P$1,TableLookupWakeUpScore[#Headers],0)))</f>
        <v/>
      </c>
      <c r="Q3698" s="30" t="str">
        <f t="shared" si="920"/>
        <v/>
      </c>
      <c r="R3698" s="31" t="str">
        <f t="shared" si="921"/>
        <v/>
      </c>
      <c r="S3698" s="34" t="str">
        <f>IF($C3698="","",INDEX(TableLookupSleepQuality[],MATCH($C3698,TableLookupSleepQuality[Sleep Quality Low],1),MATCH(S$1,TableLookupSleepQuality[#Headers],0)))</f>
        <v/>
      </c>
      <c r="T3698" s="35" t="str">
        <f>IF($C3698="","",INDEX(TableLookupSleepQuality[],MATCH($C3698,TableLookupSleepQuality[Sleep Quality Low],1),MATCH(T$1,TableLookupSleepQuality[#Headers],0)))</f>
        <v/>
      </c>
      <c r="X3698" s="36" t="str">
        <f t="shared" si="922"/>
        <v/>
      </c>
      <c r="Y3698" s="40" t="str">
        <f t="shared" si="927"/>
        <v/>
      </c>
      <c r="Z3698" s="13" t="str">
        <f t="shared" si="927"/>
        <v/>
      </c>
      <c r="AA3698" s="13" t="str">
        <f t="shared" si="927"/>
        <v/>
      </c>
      <c r="AB3698" s="13" t="str">
        <f t="shared" si="927"/>
        <v/>
      </c>
      <c r="AC3698" s="13" t="str">
        <f t="shared" si="927"/>
        <v/>
      </c>
      <c r="AD3698" s="13" t="str">
        <f t="shared" si="927"/>
        <v/>
      </c>
    </row>
    <row r="3699" spans="7:30" x14ac:dyDescent="0.25">
      <c r="G3699" s="18" t="str">
        <f t="shared" si="913"/>
        <v/>
      </c>
      <c r="H3699" s="22" t="str">
        <f t="shared" si="914"/>
        <v/>
      </c>
      <c r="I3699" s="23" t="str">
        <f t="shared" si="915"/>
        <v/>
      </c>
      <c r="J3699" s="22" t="str">
        <f t="shared" si="916"/>
        <v/>
      </c>
      <c r="K3699" s="24" t="str">
        <f t="shared" si="917"/>
        <v/>
      </c>
      <c r="L3699" s="42" t="str">
        <f t="shared" si="923"/>
        <v/>
      </c>
      <c r="M3699" s="43" t="str">
        <f t="shared" si="924"/>
        <v/>
      </c>
      <c r="N3699" s="26" t="str">
        <f t="shared" si="918"/>
        <v/>
      </c>
      <c r="O3699" s="26" t="str">
        <f t="shared" si="919"/>
        <v/>
      </c>
      <c r="P3699" s="28" t="str">
        <f>IF(E3699="","",INDEX(TableLookupWakeUpScore[],MATCH(E3699,TableLookupWakeUpScore[Wake Up],0),MATCH(P$1,TableLookupWakeUpScore[#Headers],0)))</f>
        <v/>
      </c>
      <c r="Q3699" s="30" t="str">
        <f t="shared" si="920"/>
        <v/>
      </c>
      <c r="R3699" s="31" t="str">
        <f t="shared" si="921"/>
        <v/>
      </c>
      <c r="S3699" s="34" t="str">
        <f>IF($C3699="","",INDEX(TableLookupSleepQuality[],MATCH($C3699,TableLookupSleepQuality[Sleep Quality Low],1),MATCH(S$1,TableLookupSleepQuality[#Headers],0)))</f>
        <v/>
      </c>
      <c r="T3699" s="35" t="str">
        <f>IF($C3699="","",INDEX(TableLookupSleepQuality[],MATCH($C3699,TableLookupSleepQuality[Sleep Quality Low],1),MATCH(T$1,TableLookupSleepQuality[#Headers],0)))</f>
        <v/>
      </c>
      <c r="X3699" s="36" t="str">
        <f t="shared" si="922"/>
        <v/>
      </c>
      <c r="Y3699" s="40" t="str">
        <f t="shared" ref="Y3699:AD3714" si="928">IF(OR($X3699="NO",$X3699=""),"",IF(COUNTIF($F3699,"*" &amp; Y$1 &amp; "*"),"YES","NO"))</f>
        <v/>
      </c>
      <c r="Z3699" s="13" t="str">
        <f t="shared" si="928"/>
        <v/>
      </c>
      <c r="AA3699" s="13" t="str">
        <f t="shared" si="928"/>
        <v/>
      </c>
      <c r="AB3699" s="13" t="str">
        <f t="shared" si="928"/>
        <v/>
      </c>
      <c r="AC3699" s="13" t="str">
        <f t="shared" si="928"/>
        <v/>
      </c>
      <c r="AD3699" s="13" t="str">
        <f t="shared" si="928"/>
        <v/>
      </c>
    </row>
    <row r="3700" spans="7:30" x14ac:dyDescent="0.25">
      <c r="G3700" s="18" t="str">
        <f t="shared" si="913"/>
        <v/>
      </c>
      <c r="H3700" s="22" t="str">
        <f t="shared" si="914"/>
        <v/>
      </c>
      <c r="I3700" s="23" t="str">
        <f t="shared" si="915"/>
        <v/>
      </c>
      <c r="J3700" s="22" t="str">
        <f t="shared" si="916"/>
        <v/>
      </c>
      <c r="K3700" s="24" t="str">
        <f t="shared" si="917"/>
        <v/>
      </c>
      <c r="L3700" s="42" t="str">
        <f t="shared" si="923"/>
        <v/>
      </c>
      <c r="M3700" s="43" t="str">
        <f t="shared" si="924"/>
        <v/>
      </c>
      <c r="N3700" s="26" t="str">
        <f t="shared" si="918"/>
        <v/>
      </c>
      <c r="O3700" s="26" t="str">
        <f t="shared" si="919"/>
        <v/>
      </c>
      <c r="P3700" s="28" t="str">
        <f>IF(E3700="","",INDEX(TableLookupWakeUpScore[],MATCH(E3700,TableLookupWakeUpScore[Wake Up],0),MATCH(P$1,TableLookupWakeUpScore[#Headers],0)))</f>
        <v/>
      </c>
      <c r="Q3700" s="30" t="str">
        <f t="shared" si="920"/>
        <v/>
      </c>
      <c r="R3700" s="31" t="str">
        <f t="shared" si="921"/>
        <v/>
      </c>
      <c r="S3700" s="34" t="str">
        <f>IF($C3700="","",INDEX(TableLookupSleepQuality[],MATCH($C3700,TableLookupSleepQuality[Sleep Quality Low],1),MATCH(S$1,TableLookupSleepQuality[#Headers],0)))</f>
        <v/>
      </c>
      <c r="T3700" s="35" t="str">
        <f>IF($C3700="","",INDEX(TableLookupSleepQuality[],MATCH($C3700,TableLookupSleepQuality[Sleep Quality Low],1),MATCH(T$1,TableLookupSleepQuality[#Headers],0)))</f>
        <v/>
      </c>
      <c r="X3700" s="36" t="str">
        <f t="shared" si="922"/>
        <v/>
      </c>
      <c r="Y3700" s="40" t="str">
        <f t="shared" si="928"/>
        <v/>
      </c>
      <c r="Z3700" s="13" t="str">
        <f t="shared" si="928"/>
        <v/>
      </c>
      <c r="AA3700" s="13" t="str">
        <f t="shared" si="928"/>
        <v/>
      </c>
      <c r="AB3700" s="13" t="str">
        <f t="shared" si="928"/>
        <v/>
      </c>
      <c r="AC3700" s="13" t="str">
        <f t="shared" si="928"/>
        <v/>
      </c>
      <c r="AD3700" s="13" t="str">
        <f t="shared" si="928"/>
        <v/>
      </c>
    </row>
    <row r="3701" spans="7:30" x14ac:dyDescent="0.25">
      <c r="G3701" s="18" t="str">
        <f t="shared" si="913"/>
        <v/>
      </c>
      <c r="H3701" s="22" t="str">
        <f t="shared" si="914"/>
        <v/>
      </c>
      <c r="I3701" s="23" t="str">
        <f t="shared" si="915"/>
        <v/>
      </c>
      <c r="J3701" s="22" t="str">
        <f t="shared" si="916"/>
        <v/>
      </c>
      <c r="K3701" s="24" t="str">
        <f t="shared" si="917"/>
        <v/>
      </c>
      <c r="L3701" s="42" t="str">
        <f t="shared" si="923"/>
        <v/>
      </c>
      <c r="M3701" s="43" t="str">
        <f t="shared" si="924"/>
        <v/>
      </c>
      <c r="N3701" s="26" t="str">
        <f t="shared" si="918"/>
        <v/>
      </c>
      <c r="O3701" s="26" t="str">
        <f t="shared" si="919"/>
        <v/>
      </c>
      <c r="P3701" s="28" t="str">
        <f>IF(E3701="","",INDEX(TableLookupWakeUpScore[],MATCH(E3701,TableLookupWakeUpScore[Wake Up],0),MATCH(P$1,TableLookupWakeUpScore[#Headers],0)))</f>
        <v/>
      </c>
      <c r="Q3701" s="30" t="str">
        <f t="shared" si="920"/>
        <v/>
      </c>
      <c r="R3701" s="31" t="str">
        <f t="shared" si="921"/>
        <v/>
      </c>
      <c r="S3701" s="34" t="str">
        <f>IF($C3701="","",INDEX(TableLookupSleepQuality[],MATCH($C3701,TableLookupSleepQuality[Sleep Quality Low],1),MATCH(S$1,TableLookupSleepQuality[#Headers],0)))</f>
        <v/>
      </c>
      <c r="T3701" s="35" t="str">
        <f>IF($C3701="","",INDEX(TableLookupSleepQuality[],MATCH($C3701,TableLookupSleepQuality[Sleep Quality Low],1),MATCH(T$1,TableLookupSleepQuality[#Headers],0)))</f>
        <v/>
      </c>
      <c r="X3701" s="36" t="str">
        <f t="shared" si="922"/>
        <v/>
      </c>
      <c r="Y3701" s="40" t="str">
        <f t="shared" si="928"/>
        <v/>
      </c>
      <c r="Z3701" s="13" t="str">
        <f t="shared" si="928"/>
        <v/>
      </c>
      <c r="AA3701" s="13" t="str">
        <f t="shared" si="928"/>
        <v/>
      </c>
      <c r="AB3701" s="13" t="str">
        <f t="shared" si="928"/>
        <v/>
      </c>
      <c r="AC3701" s="13" t="str">
        <f t="shared" si="928"/>
        <v/>
      </c>
      <c r="AD3701" s="13" t="str">
        <f t="shared" si="928"/>
        <v/>
      </c>
    </row>
    <row r="3702" spans="7:30" x14ac:dyDescent="0.25">
      <c r="G3702" s="18" t="str">
        <f t="shared" si="913"/>
        <v/>
      </c>
      <c r="H3702" s="22" t="str">
        <f t="shared" si="914"/>
        <v/>
      </c>
      <c r="I3702" s="23" t="str">
        <f t="shared" si="915"/>
        <v/>
      </c>
      <c r="J3702" s="22" t="str">
        <f t="shared" si="916"/>
        <v/>
      </c>
      <c r="K3702" s="24" t="str">
        <f t="shared" si="917"/>
        <v/>
      </c>
      <c r="L3702" s="42" t="str">
        <f t="shared" si="923"/>
        <v/>
      </c>
      <c r="M3702" s="43" t="str">
        <f t="shared" si="924"/>
        <v/>
      </c>
      <c r="N3702" s="26" t="str">
        <f t="shared" si="918"/>
        <v/>
      </c>
      <c r="O3702" s="26" t="str">
        <f t="shared" si="919"/>
        <v/>
      </c>
      <c r="P3702" s="28" t="str">
        <f>IF(E3702="","",INDEX(TableLookupWakeUpScore[],MATCH(E3702,TableLookupWakeUpScore[Wake Up],0),MATCH(P$1,TableLookupWakeUpScore[#Headers],0)))</f>
        <v/>
      </c>
      <c r="Q3702" s="30" t="str">
        <f t="shared" si="920"/>
        <v/>
      </c>
      <c r="R3702" s="31" t="str">
        <f t="shared" si="921"/>
        <v/>
      </c>
      <c r="S3702" s="34" t="str">
        <f>IF($C3702="","",INDEX(TableLookupSleepQuality[],MATCH($C3702,TableLookupSleepQuality[Sleep Quality Low],1),MATCH(S$1,TableLookupSleepQuality[#Headers],0)))</f>
        <v/>
      </c>
      <c r="T3702" s="35" t="str">
        <f>IF($C3702="","",INDEX(TableLookupSleepQuality[],MATCH($C3702,TableLookupSleepQuality[Sleep Quality Low],1),MATCH(T$1,TableLookupSleepQuality[#Headers],0)))</f>
        <v/>
      </c>
      <c r="X3702" s="36" t="str">
        <f t="shared" si="922"/>
        <v/>
      </c>
      <c r="Y3702" s="40" t="str">
        <f t="shared" si="928"/>
        <v/>
      </c>
      <c r="Z3702" s="13" t="str">
        <f t="shared" si="928"/>
        <v/>
      </c>
      <c r="AA3702" s="13" t="str">
        <f t="shared" si="928"/>
        <v/>
      </c>
      <c r="AB3702" s="13" t="str">
        <f t="shared" si="928"/>
        <v/>
      </c>
      <c r="AC3702" s="13" t="str">
        <f t="shared" si="928"/>
        <v/>
      </c>
      <c r="AD3702" s="13" t="str">
        <f t="shared" si="928"/>
        <v/>
      </c>
    </row>
    <row r="3703" spans="7:30" x14ac:dyDescent="0.25">
      <c r="G3703" s="18" t="str">
        <f t="shared" si="913"/>
        <v/>
      </c>
      <c r="H3703" s="22" t="str">
        <f t="shared" si="914"/>
        <v/>
      </c>
      <c r="I3703" s="23" t="str">
        <f t="shared" si="915"/>
        <v/>
      </c>
      <c r="J3703" s="22" t="str">
        <f t="shared" si="916"/>
        <v/>
      </c>
      <c r="K3703" s="24" t="str">
        <f t="shared" si="917"/>
        <v/>
      </c>
      <c r="L3703" s="42" t="str">
        <f t="shared" si="923"/>
        <v/>
      </c>
      <c r="M3703" s="43" t="str">
        <f t="shared" si="924"/>
        <v/>
      </c>
      <c r="N3703" s="26" t="str">
        <f t="shared" si="918"/>
        <v/>
      </c>
      <c r="O3703" s="26" t="str">
        <f t="shared" si="919"/>
        <v/>
      </c>
      <c r="P3703" s="28" t="str">
        <f>IF(E3703="","",INDEX(TableLookupWakeUpScore[],MATCH(E3703,TableLookupWakeUpScore[Wake Up],0),MATCH(P$1,TableLookupWakeUpScore[#Headers],0)))</f>
        <v/>
      </c>
      <c r="Q3703" s="30" t="str">
        <f t="shared" si="920"/>
        <v/>
      </c>
      <c r="R3703" s="31" t="str">
        <f t="shared" si="921"/>
        <v/>
      </c>
      <c r="S3703" s="34" t="str">
        <f>IF($C3703="","",INDEX(TableLookupSleepQuality[],MATCH($C3703,TableLookupSleepQuality[Sleep Quality Low],1),MATCH(S$1,TableLookupSleepQuality[#Headers],0)))</f>
        <v/>
      </c>
      <c r="T3703" s="35" t="str">
        <f>IF($C3703="","",INDEX(TableLookupSleepQuality[],MATCH($C3703,TableLookupSleepQuality[Sleep Quality Low],1),MATCH(T$1,TableLookupSleepQuality[#Headers],0)))</f>
        <v/>
      </c>
      <c r="X3703" s="36" t="str">
        <f t="shared" si="922"/>
        <v/>
      </c>
      <c r="Y3703" s="40" t="str">
        <f t="shared" si="928"/>
        <v/>
      </c>
      <c r="Z3703" s="13" t="str">
        <f t="shared" si="928"/>
        <v/>
      </c>
      <c r="AA3703" s="13" t="str">
        <f t="shared" si="928"/>
        <v/>
      </c>
      <c r="AB3703" s="13" t="str">
        <f t="shared" si="928"/>
        <v/>
      </c>
      <c r="AC3703" s="13" t="str">
        <f t="shared" si="928"/>
        <v/>
      </c>
      <c r="AD3703" s="13" t="str">
        <f t="shared" si="928"/>
        <v/>
      </c>
    </row>
    <row r="3704" spans="7:30" x14ac:dyDescent="0.25">
      <c r="G3704" s="18" t="str">
        <f t="shared" si="913"/>
        <v/>
      </c>
      <c r="H3704" s="22" t="str">
        <f t="shared" si="914"/>
        <v/>
      </c>
      <c r="I3704" s="23" t="str">
        <f t="shared" si="915"/>
        <v/>
      </c>
      <c r="J3704" s="22" t="str">
        <f t="shared" si="916"/>
        <v/>
      </c>
      <c r="K3704" s="24" t="str">
        <f t="shared" si="917"/>
        <v/>
      </c>
      <c r="L3704" s="42" t="str">
        <f t="shared" si="923"/>
        <v/>
      </c>
      <c r="M3704" s="43" t="str">
        <f t="shared" si="924"/>
        <v/>
      </c>
      <c r="N3704" s="26" t="str">
        <f t="shared" si="918"/>
        <v/>
      </c>
      <c r="O3704" s="26" t="str">
        <f t="shared" si="919"/>
        <v/>
      </c>
      <c r="P3704" s="28" t="str">
        <f>IF(E3704="","",INDEX(TableLookupWakeUpScore[],MATCH(E3704,TableLookupWakeUpScore[Wake Up],0),MATCH(P$1,TableLookupWakeUpScore[#Headers],0)))</f>
        <v/>
      </c>
      <c r="Q3704" s="30" t="str">
        <f t="shared" si="920"/>
        <v/>
      </c>
      <c r="R3704" s="31" t="str">
        <f t="shared" si="921"/>
        <v/>
      </c>
      <c r="S3704" s="34" t="str">
        <f>IF($C3704="","",INDEX(TableLookupSleepQuality[],MATCH($C3704,TableLookupSleepQuality[Sleep Quality Low],1),MATCH(S$1,TableLookupSleepQuality[#Headers],0)))</f>
        <v/>
      </c>
      <c r="T3704" s="35" t="str">
        <f>IF($C3704="","",INDEX(TableLookupSleepQuality[],MATCH($C3704,TableLookupSleepQuality[Sleep Quality Low],1),MATCH(T$1,TableLookupSleepQuality[#Headers],0)))</f>
        <v/>
      </c>
      <c r="X3704" s="36" t="str">
        <f t="shared" si="922"/>
        <v/>
      </c>
      <c r="Y3704" s="40" t="str">
        <f t="shared" si="928"/>
        <v/>
      </c>
      <c r="Z3704" s="13" t="str">
        <f t="shared" si="928"/>
        <v/>
      </c>
      <c r="AA3704" s="13" t="str">
        <f t="shared" si="928"/>
        <v/>
      </c>
      <c r="AB3704" s="13" t="str">
        <f t="shared" si="928"/>
        <v/>
      </c>
      <c r="AC3704" s="13" t="str">
        <f t="shared" si="928"/>
        <v/>
      </c>
      <c r="AD3704" s="13" t="str">
        <f t="shared" si="928"/>
        <v/>
      </c>
    </row>
    <row r="3705" spans="7:30" x14ac:dyDescent="0.25">
      <c r="G3705" s="18" t="str">
        <f t="shared" si="913"/>
        <v/>
      </c>
      <c r="H3705" s="22" t="str">
        <f t="shared" si="914"/>
        <v/>
      </c>
      <c r="I3705" s="23" t="str">
        <f t="shared" si="915"/>
        <v/>
      </c>
      <c r="J3705" s="22" t="str">
        <f t="shared" si="916"/>
        <v/>
      </c>
      <c r="K3705" s="24" t="str">
        <f t="shared" si="917"/>
        <v/>
      </c>
      <c r="L3705" s="42" t="str">
        <f t="shared" si="923"/>
        <v/>
      </c>
      <c r="M3705" s="43" t="str">
        <f t="shared" si="924"/>
        <v/>
      </c>
      <c r="N3705" s="26" t="str">
        <f t="shared" si="918"/>
        <v/>
      </c>
      <c r="O3705" s="26" t="str">
        <f t="shared" si="919"/>
        <v/>
      </c>
      <c r="P3705" s="28" t="str">
        <f>IF(E3705="","",INDEX(TableLookupWakeUpScore[],MATCH(E3705,TableLookupWakeUpScore[Wake Up],0),MATCH(P$1,TableLookupWakeUpScore[#Headers],0)))</f>
        <v/>
      </c>
      <c r="Q3705" s="30" t="str">
        <f t="shared" si="920"/>
        <v/>
      </c>
      <c r="R3705" s="31" t="str">
        <f t="shared" si="921"/>
        <v/>
      </c>
      <c r="S3705" s="34" t="str">
        <f>IF($C3705="","",INDEX(TableLookupSleepQuality[],MATCH($C3705,TableLookupSleepQuality[Sleep Quality Low],1),MATCH(S$1,TableLookupSleepQuality[#Headers],0)))</f>
        <v/>
      </c>
      <c r="T3705" s="35" t="str">
        <f>IF($C3705="","",INDEX(TableLookupSleepQuality[],MATCH($C3705,TableLookupSleepQuality[Sleep Quality Low],1),MATCH(T$1,TableLookupSleepQuality[#Headers],0)))</f>
        <v/>
      </c>
      <c r="X3705" s="36" t="str">
        <f t="shared" si="922"/>
        <v/>
      </c>
      <c r="Y3705" s="40" t="str">
        <f t="shared" si="928"/>
        <v/>
      </c>
      <c r="Z3705" s="13" t="str">
        <f t="shared" si="928"/>
        <v/>
      </c>
      <c r="AA3705" s="13" t="str">
        <f t="shared" si="928"/>
        <v/>
      </c>
      <c r="AB3705" s="13" t="str">
        <f t="shared" si="928"/>
        <v/>
      </c>
      <c r="AC3705" s="13" t="str">
        <f t="shared" si="928"/>
        <v/>
      </c>
      <c r="AD3705" s="13" t="str">
        <f t="shared" si="928"/>
        <v/>
      </c>
    </row>
    <row r="3706" spans="7:30" x14ac:dyDescent="0.25">
      <c r="G3706" s="18" t="str">
        <f t="shared" si="913"/>
        <v/>
      </c>
      <c r="H3706" s="22" t="str">
        <f t="shared" si="914"/>
        <v/>
      </c>
      <c r="I3706" s="23" t="str">
        <f t="shared" si="915"/>
        <v/>
      </c>
      <c r="J3706" s="22" t="str">
        <f t="shared" si="916"/>
        <v/>
      </c>
      <c r="K3706" s="24" t="str">
        <f t="shared" si="917"/>
        <v/>
      </c>
      <c r="L3706" s="42" t="str">
        <f t="shared" si="923"/>
        <v/>
      </c>
      <c r="M3706" s="43" t="str">
        <f t="shared" si="924"/>
        <v/>
      </c>
      <c r="N3706" s="26" t="str">
        <f t="shared" si="918"/>
        <v/>
      </c>
      <c r="O3706" s="26" t="str">
        <f t="shared" si="919"/>
        <v/>
      </c>
      <c r="P3706" s="28" t="str">
        <f>IF(E3706="","",INDEX(TableLookupWakeUpScore[],MATCH(E3706,TableLookupWakeUpScore[Wake Up],0),MATCH(P$1,TableLookupWakeUpScore[#Headers],0)))</f>
        <v/>
      </c>
      <c r="Q3706" s="30" t="str">
        <f t="shared" si="920"/>
        <v/>
      </c>
      <c r="R3706" s="31" t="str">
        <f t="shared" si="921"/>
        <v/>
      </c>
      <c r="S3706" s="34" t="str">
        <f>IF($C3706="","",INDEX(TableLookupSleepQuality[],MATCH($C3706,TableLookupSleepQuality[Sleep Quality Low],1),MATCH(S$1,TableLookupSleepQuality[#Headers],0)))</f>
        <v/>
      </c>
      <c r="T3706" s="35" t="str">
        <f>IF($C3706="","",INDEX(TableLookupSleepQuality[],MATCH($C3706,TableLookupSleepQuality[Sleep Quality Low],1),MATCH(T$1,TableLookupSleepQuality[#Headers],0)))</f>
        <v/>
      </c>
      <c r="X3706" s="36" t="str">
        <f t="shared" si="922"/>
        <v/>
      </c>
      <c r="Y3706" s="40" t="str">
        <f t="shared" si="928"/>
        <v/>
      </c>
      <c r="Z3706" s="13" t="str">
        <f t="shared" si="928"/>
        <v/>
      </c>
      <c r="AA3706" s="13" t="str">
        <f t="shared" si="928"/>
        <v/>
      </c>
      <c r="AB3706" s="13" t="str">
        <f t="shared" si="928"/>
        <v/>
      </c>
      <c r="AC3706" s="13" t="str">
        <f t="shared" si="928"/>
        <v/>
      </c>
      <c r="AD3706" s="13" t="str">
        <f t="shared" si="928"/>
        <v/>
      </c>
    </row>
    <row r="3707" spans="7:30" x14ac:dyDescent="0.25">
      <c r="G3707" s="18" t="str">
        <f t="shared" si="913"/>
        <v/>
      </c>
      <c r="H3707" s="22" t="str">
        <f t="shared" si="914"/>
        <v/>
      </c>
      <c r="I3707" s="23" t="str">
        <f t="shared" si="915"/>
        <v/>
      </c>
      <c r="J3707" s="22" t="str">
        <f t="shared" si="916"/>
        <v/>
      </c>
      <c r="K3707" s="24" t="str">
        <f t="shared" si="917"/>
        <v/>
      </c>
      <c r="L3707" s="42" t="str">
        <f t="shared" si="923"/>
        <v/>
      </c>
      <c r="M3707" s="43" t="str">
        <f t="shared" si="924"/>
        <v/>
      </c>
      <c r="N3707" s="26" t="str">
        <f t="shared" si="918"/>
        <v/>
      </c>
      <c r="O3707" s="26" t="str">
        <f t="shared" si="919"/>
        <v/>
      </c>
      <c r="P3707" s="28" t="str">
        <f>IF(E3707="","",INDEX(TableLookupWakeUpScore[],MATCH(E3707,TableLookupWakeUpScore[Wake Up],0),MATCH(P$1,TableLookupWakeUpScore[#Headers],0)))</f>
        <v/>
      </c>
      <c r="Q3707" s="30" t="str">
        <f t="shared" si="920"/>
        <v/>
      </c>
      <c r="R3707" s="31" t="str">
        <f t="shared" si="921"/>
        <v/>
      </c>
      <c r="S3707" s="34" t="str">
        <f>IF($C3707="","",INDEX(TableLookupSleepQuality[],MATCH($C3707,TableLookupSleepQuality[Sleep Quality Low],1),MATCH(S$1,TableLookupSleepQuality[#Headers],0)))</f>
        <v/>
      </c>
      <c r="T3707" s="35" t="str">
        <f>IF($C3707="","",INDEX(TableLookupSleepQuality[],MATCH($C3707,TableLookupSleepQuality[Sleep Quality Low],1),MATCH(T$1,TableLookupSleepQuality[#Headers],0)))</f>
        <v/>
      </c>
      <c r="X3707" s="36" t="str">
        <f t="shared" si="922"/>
        <v/>
      </c>
      <c r="Y3707" s="40" t="str">
        <f t="shared" si="928"/>
        <v/>
      </c>
      <c r="Z3707" s="13" t="str">
        <f t="shared" si="928"/>
        <v/>
      </c>
      <c r="AA3707" s="13" t="str">
        <f t="shared" si="928"/>
        <v/>
      </c>
      <c r="AB3707" s="13" t="str">
        <f t="shared" si="928"/>
        <v/>
      </c>
      <c r="AC3707" s="13" t="str">
        <f t="shared" si="928"/>
        <v/>
      </c>
      <c r="AD3707" s="13" t="str">
        <f t="shared" si="928"/>
        <v/>
      </c>
    </row>
    <row r="3708" spans="7:30" x14ac:dyDescent="0.25">
      <c r="G3708" s="18" t="str">
        <f t="shared" si="913"/>
        <v/>
      </c>
      <c r="H3708" s="22" t="str">
        <f t="shared" si="914"/>
        <v/>
      </c>
      <c r="I3708" s="23" t="str">
        <f t="shared" si="915"/>
        <v/>
      </c>
      <c r="J3708" s="22" t="str">
        <f t="shared" si="916"/>
        <v/>
      </c>
      <c r="K3708" s="24" t="str">
        <f t="shared" si="917"/>
        <v/>
      </c>
      <c r="L3708" s="42" t="str">
        <f t="shared" si="923"/>
        <v/>
      </c>
      <c r="M3708" s="43" t="str">
        <f t="shared" si="924"/>
        <v/>
      </c>
      <c r="N3708" s="26" t="str">
        <f t="shared" si="918"/>
        <v/>
      </c>
      <c r="O3708" s="26" t="str">
        <f t="shared" si="919"/>
        <v/>
      </c>
      <c r="P3708" s="28" t="str">
        <f>IF(E3708="","",INDEX(TableLookupWakeUpScore[],MATCH(E3708,TableLookupWakeUpScore[Wake Up],0),MATCH(P$1,TableLookupWakeUpScore[#Headers],0)))</f>
        <v/>
      </c>
      <c r="Q3708" s="30" t="str">
        <f t="shared" si="920"/>
        <v/>
      </c>
      <c r="R3708" s="31" t="str">
        <f t="shared" si="921"/>
        <v/>
      </c>
      <c r="S3708" s="34" t="str">
        <f>IF($C3708="","",INDEX(TableLookupSleepQuality[],MATCH($C3708,TableLookupSleepQuality[Sleep Quality Low],1),MATCH(S$1,TableLookupSleepQuality[#Headers],0)))</f>
        <v/>
      </c>
      <c r="T3708" s="35" t="str">
        <f>IF($C3708="","",INDEX(TableLookupSleepQuality[],MATCH($C3708,TableLookupSleepQuality[Sleep Quality Low],1),MATCH(T$1,TableLookupSleepQuality[#Headers],0)))</f>
        <v/>
      </c>
      <c r="X3708" s="36" t="str">
        <f t="shared" si="922"/>
        <v/>
      </c>
      <c r="Y3708" s="40" t="str">
        <f t="shared" si="928"/>
        <v/>
      </c>
      <c r="Z3708" s="13" t="str">
        <f t="shared" si="928"/>
        <v/>
      </c>
      <c r="AA3708" s="13" t="str">
        <f t="shared" si="928"/>
        <v/>
      </c>
      <c r="AB3708" s="13" t="str">
        <f t="shared" si="928"/>
        <v/>
      </c>
      <c r="AC3708" s="13" t="str">
        <f t="shared" si="928"/>
        <v/>
      </c>
      <c r="AD3708" s="13" t="str">
        <f t="shared" si="928"/>
        <v/>
      </c>
    </row>
    <row r="3709" spans="7:30" x14ac:dyDescent="0.25">
      <c r="G3709" s="18" t="str">
        <f t="shared" si="913"/>
        <v/>
      </c>
      <c r="H3709" s="22" t="str">
        <f t="shared" si="914"/>
        <v/>
      </c>
      <c r="I3709" s="23" t="str">
        <f t="shared" si="915"/>
        <v/>
      </c>
      <c r="J3709" s="22" t="str">
        <f t="shared" si="916"/>
        <v/>
      </c>
      <c r="K3709" s="24" t="str">
        <f t="shared" si="917"/>
        <v/>
      </c>
      <c r="L3709" s="42" t="str">
        <f t="shared" si="923"/>
        <v/>
      </c>
      <c r="M3709" s="43" t="str">
        <f t="shared" si="924"/>
        <v/>
      </c>
      <c r="N3709" s="26" t="str">
        <f t="shared" si="918"/>
        <v/>
      </c>
      <c r="O3709" s="26" t="str">
        <f t="shared" si="919"/>
        <v/>
      </c>
      <c r="P3709" s="28" t="str">
        <f>IF(E3709="","",INDEX(TableLookupWakeUpScore[],MATCH(E3709,TableLookupWakeUpScore[Wake Up],0),MATCH(P$1,TableLookupWakeUpScore[#Headers],0)))</f>
        <v/>
      </c>
      <c r="Q3709" s="30" t="str">
        <f t="shared" si="920"/>
        <v/>
      </c>
      <c r="R3709" s="31" t="str">
        <f t="shared" si="921"/>
        <v/>
      </c>
      <c r="S3709" s="34" t="str">
        <f>IF($C3709="","",INDEX(TableLookupSleepQuality[],MATCH($C3709,TableLookupSleepQuality[Sleep Quality Low],1),MATCH(S$1,TableLookupSleepQuality[#Headers],0)))</f>
        <v/>
      </c>
      <c r="T3709" s="35" t="str">
        <f>IF($C3709="","",INDEX(TableLookupSleepQuality[],MATCH($C3709,TableLookupSleepQuality[Sleep Quality Low],1),MATCH(T$1,TableLookupSleepQuality[#Headers],0)))</f>
        <v/>
      </c>
      <c r="X3709" s="36" t="str">
        <f t="shared" si="922"/>
        <v/>
      </c>
      <c r="Y3709" s="40" t="str">
        <f t="shared" si="928"/>
        <v/>
      </c>
      <c r="Z3709" s="13" t="str">
        <f t="shared" si="928"/>
        <v/>
      </c>
      <c r="AA3709" s="13" t="str">
        <f t="shared" si="928"/>
        <v/>
      </c>
      <c r="AB3709" s="13" t="str">
        <f t="shared" si="928"/>
        <v/>
      </c>
      <c r="AC3709" s="13" t="str">
        <f t="shared" si="928"/>
        <v/>
      </c>
      <c r="AD3709" s="13" t="str">
        <f t="shared" si="928"/>
        <v/>
      </c>
    </row>
    <row r="3710" spans="7:30" x14ac:dyDescent="0.25">
      <c r="G3710" s="18" t="str">
        <f t="shared" si="913"/>
        <v/>
      </c>
      <c r="H3710" s="22" t="str">
        <f t="shared" si="914"/>
        <v/>
      </c>
      <c r="I3710" s="23" t="str">
        <f t="shared" si="915"/>
        <v/>
      </c>
      <c r="J3710" s="22" t="str">
        <f t="shared" si="916"/>
        <v/>
      </c>
      <c r="K3710" s="24" t="str">
        <f t="shared" si="917"/>
        <v/>
      </c>
      <c r="L3710" s="42" t="str">
        <f t="shared" si="923"/>
        <v/>
      </c>
      <c r="M3710" s="43" t="str">
        <f t="shared" si="924"/>
        <v/>
      </c>
      <c r="N3710" s="26" t="str">
        <f t="shared" si="918"/>
        <v/>
      </c>
      <c r="O3710" s="26" t="str">
        <f t="shared" si="919"/>
        <v/>
      </c>
      <c r="P3710" s="28" t="str">
        <f>IF(E3710="","",INDEX(TableLookupWakeUpScore[],MATCH(E3710,TableLookupWakeUpScore[Wake Up],0),MATCH(P$1,TableLookupWakeUpScore[#Headers],0)))</f>
        <v/>
      </c>
      <c r="Q3710" s="30" t="str">
        <f t="shared" si="920"/>
        <v/>
      </c>
      <c r="R3710" s="31" t="str">
        <f t="shared" si="921"/>
        <v/>
      </c>
      <c r="S3710" s="34" t="str">
        <f>IF($C3710="","",INDEX(TableLookupSleepQuality[],MATCH($C3710,TableLookupSleepQuality[Sleep Quality Low],1),MATCH(S$1,TableLookupSleepQuality[#Headers],0)))</f>
        <v/>
      </c>
      <c r="T3710" s="35" t="str">
        <f>IF($C3710="","",INDEX(TableLookupSleepQuality[],MATCH($C3710,TableLookupSleepQuality[Sleep Quality Low],1),MATCH(T$1,TableLookupSleepQuality[#Headers],0)))</f>
        <v/>
      </c>
      <c r="X3710" s="36" t="str">
        <f t="shared" si="922"/>
        <v/>
      </c>
      <c r="Y3710" s="40" t="str">
        <f t="shared" si="928"/>
        <v/>
      </c>
      <c r="Z3710" s="13" t="str">
        <f t="shared" si="928"/>
        <v/>
      </c>
      <c r="AA3710" s="13" t="str">
        <f t="shared" si="928"/>
        <v/>
      </c>
      <c r="AB3710" s="13" t="str">
        <f t="shared" si="928"/>
        <v/>
      </c>
      <c r="AC3710" s="13" t="str">
        <f t="shared" si="928"/>
        <v/>
      </c>
      <c r="AD3710" s="13" t="str">
        <f t="shared" si="928"/>
        <v/>
      </c>
    </row>
    <row r="3711" spans="7:30" x14ac:dyDescent="0.25">
      <c r="G3711" s="18" t="str">
        <f t="shared" si="913"/>
        <v/>
      </c>
      <c r="H3711" s="22" t="str">
        <f t="shared" si="914"/>
        <v/>
      </c>
      <c r="I3711" s="23" t="str">
        <f t="shared" si="915"/>
        <v/>
      </c>
      <c r="J3711" s="22" t="str">
        <f t="shared" si="916"/>
        <v/>
      </c>
      <c r="K3711" s="24" t="str">
        <f t="shared" si="917"/>
        <v/>
      </c>
      <c r="L3711" s="42" t="str">
        <f t="shared" si="923"/>
        <v/>
      </c>
      <c r="M3711" s="43" t="str">
        <f t="shared" si="924"/>
        <v/>
      </c>
      <c r="N3711" s="26" t="str">
        <f t="shared" si="918"/>
        <v/>
      </c>
      <c r="O3711" s="26" t="str">
        <f t="shared" si="919"/>
        <v/>
      </c>
      <c r="P3711" s="28" t="str">
        <f>IF(E3711="","",INDEX(TableLookupWakeUpScore[],MATCH(E3711,TableLookupWakeUpScore[Wake Up],0),MATCH(P$1,TableLookupWakeUpScore[#Headers],0)))</f>
        <v/>
      </c>
      <c r="Q3711" s="30" t="str">
        <f t="shared" si="920"/>
        <v/>
      </c>
      <c r="R3711" s="31" t="str">
        <f t="shared" si="921"/>
        <v/>
      </c>
      <c r="S3711" s="34" t="str">
        <f>IF($C3711="","",INDEX(TableLookupSleepQuality[],MATCH($C3711,TableLookupSleepQuality[Sleep Quality Low],1),MATCH(S$1,TableLookupSleepQuality[#Headers],0)))</f>
        <v/>
      </c>
      <c r="T3711" s="35" t="str">
        <f>IF($C3711="","",INDEX(TableLookupSleepQuality[],MATCH($C3711,TableLookupSleepQuality[Sleep Quality Low],1),MATCH(T$1,TableLookupSleepQuality[#Headers],0)))</f>
        <v/>
      </c>
      <c r="X3711" s="36" t="str">
        <f t="shared" si="922"/>
        <v/>
      </c>
      <c r="Y3711" s="40" t="str">
        <f t="shared" si="928"/>
        <v/>
      </c>
      <c r="Z3711" s="13" t="str">
        <f t="shared" si="928"/>
        <v/>
      </c>
      <c r="AA3711" s="13" t="str">
        <f t="shared" si="928"/>
        <v/>
      </c>
      <c r="AB3711" s="13" t="str">
        <f t="shared" si="928"/>
        <v/>
      </c>
      <c r="AC3711" s="13" t="str">
        <f t="shared" si="928"/>
        <v/>
      </c>
      <c r="AD3711" s="13" t="str">
        <f t="shared" si="928"/>
        <v/>
      </c>
    </row>
    <row r="3712" spans="7:30" x14ac:dyDescent="0.25">
      <c r="G3712" s="18" t="str">
        <f t="shared" si="913"/>
        <v/>
      </c>
      <c r="H3712" s="22" t="str">
        <f t="shared" si="914"/>
        <v/>
      </c>
      <c r="I3712" s="23" t="str">
        <f t="shared" si="915"/>
        <v/>
      </c>
      <c r="J3712" s="22" t="str">
        <f t="shared" si="916"/>
        <v/>
      </c>
      <c r="K3712" s="24" t="str">
        <f t="shared" si="917"/>
        <v/>
      </c>
      <c r="L3712" s="42" t="str">
        <f t="shared" si="923"/>
        <v/>
      </c>
      <c r="M3712" s="43" t="str">
        <f t="shared" si="924"/>
        <v/>
      </c>
      <c r="N3712" s="26" t="str">
        <f t="shared" si="918"/>
        <v/>
      </c>
      <c r="O3712" s="26" t="str">
        <f t="shared" si="919"/>
        <v/>
      </c>
      <c r="P3712" s="28" t="str">
        <f>IF(E3712="","",INDEX(TableLookupWakeUpScore[],MATCH(E3712,TableLookupWakeUpScore[Wake Up],0),MATCH(P$1,TableLookupWakeUpScore[#Headers],0)))</f>
        <v/>
      </c>
      <c r="Q3712" s="30" t="str">
        <f t="shared" si="920"/>
        <v/>
      </c>
      <c r="R3712" s="31" t="str">
        <f t="shared" si="921"/>
        <v/>
      </c>
      <c r="S3712" s="34" t="str">
        <f>IF($C3712="","",INDEX(TableLookupSleepQuality[],MATCH($C3712,TableLookupSleepQuality[Sleep Quality Low],1),MATCH(S$1,TableLookupSleepQuality[#Headers],0)))</f>
        <v/>
      </c>
      <c r="T3712" s="35" t="str">
        <f>IF($C3712="","",INDEX(TableLookupSleepQuality[],MATCH($C3712,TableLookupSleepQuality[Sleep Quality Low],1),MATCH(T$1,TableLookupSleepQuality[#Headers],0)))</f>
        <v/>
      </c>
      <c r="X3712" s="36" t="str">
        <f t="shared" si="922"/>
        <v/>
      </c>
      <c r="Y3712" s="40" t="str">
        <f t="shared" si="928"/>
        <v/>
      </c>
      <c r="Z3712" s="13" t="str">
        <f t="shared" si="928"/>
        <v/>
      </c>
      <c r="AA3712" s="13" t="str">
        <f t="shared" si="928"/>
        <v/>
      </c>
      <c r="AB3712" s="13" t="str">
        <f t="shared" si="928"/>
        <v/>
      </c>
      <c r="AC3712" s="13" t="str">
        <f t="shared" si="928"/>
        <v/>
      </c>
      <c r="AD3712" s="13" t="str">
        <f t="shared" si="928"/>
        <v/>
      </c>
    </row>
    <row r="3713" spans="7:30" x14ac:dyDescent="0.25">
      <c r="G3713" s="18" t="str">
        <f t="shared" si="913"/>
        <v/>
      </c>
      <c r="H3713" s="22" t="str">
        <f t="shared" si="914"/>
        <v/>
      </c>
      <c r="I3713" s="23" t="str">
        <f t="shared" si="915"/>
        <v/>
      </c>
      <c r="J3713" s="22" t="str">
        <f t="shared" si="916"/>
        <v/>
      </c>
      <c r="K3713" s="24" t="str">
        <f t="shared" si="917"/>
        <v/>
      </c>
      <c r="L3713" s="42" t="str">
        <f t="shared" si="923"/>
        <v/>
      </c>
      <c r="M3713" s="43" t="str">
        <f t="shared" si="924"/>
        <v/>
      </c>
      <c r="N3713" s="26" t="str">
        <f t="shared" si="918"/>
        <v/>
      </c>
      <c r="O3713" s="26" t="str">
        <f t="shared" si="919"/>
        <v/>
      </c>
      <c r="P3713" s="28" t="str">
        <f>IF(E3713="","",INDEX(TableLookupWakeUpScore[],MATCH(E3713,TableLookupWakeUpScore[Wake Up],0),MATCH(P$1,TableLookupWakeUpScore[#Headers],0)))</f>
        <v/>
      </c>
      <c r="Q3713" s="30" t="str">
        <f t="shared" si="920"/>
        <v/>
      </c>
      <c r="R3713" s="31" t="str">
        <f t="shared" si="921"/>
        <v/>
      </c>
      <c r="S3713" s="34" t="str">
        <f>IF($C3713="","",INDEX(TableLookupSleepQuality[],MATCH($C3713,TableLookupSleepQuality[Sleep Quality Low],1),MATCH(S$1,TableLookupSleepQuality[#Headers],0)))</f>
        <v/>
      </c>
      <c r="T3713" s="35" t="str">
        <f>IF($C3713="","",INDEX(TableLookupSleepQuality[],MATCH($C3713,TableLookupSleepQuality[Sleep Quality Low],1),MATCH(T$1,TableLookupSleepQuality[#Headers],0)))</f>
        <v/>
      </c>
      <c r="X3713" s="36" t="str">
        <f t="shared" si="922"/>
        <v/>
      </c>
      <c r="Y3713" s="40" t="str">
        <f t="shared" si="928"/>
        <v/>
      </c>
      <c r="Z3713" s="13" t="str">
        <f t="shared" si="928"/>
        <v/>
      </c>
      <c r="AA3713" s="13" t="str">
        <f t="shared" si="928"/>
        <v/>
      </c>
      <c r="AB3713" s="13" t="str">
        <f t="shared" si="928"/>
        <v/>
      </c>
      <c r="AC3713" s="13" t="str">
        <f t="shared" si="928"/>
        <v/>
      </c>
      <c r="AD3713" s="13" t="str">
        <f t="shared" si="928"/>
        <v/>
      </c>
    </row>
    <row r="3714" spans="7:30" x14ac:dyDescent="0.25">
      <c r="G3714" s="18" t="str">
        <f t="shared" ref="G3714:G3777" si="929">IF($B3714="","",VALUE(TEXT($B3714,"yyyy")))</f>
        <v/>
      </c>
      <c r="H3714" s="22" t="str">
        <f t="shared" ref="H3714:H3777" si="930">IF($B3714="","",VALUE(TEXT($B3714,"mm")))</f>
        <v/>
      </c>
      <c r="I3714" s="23" t="str">
        <f t="shared" ref="I3714:I3777" si="931">IF($B3714="","",TEXT($B3714,"mmm"))</f>
        <v/>
      </c>
      <c r="J3714" s="22" t="str">
        <f t="shared" ref="J3714:J3777" si="932">IF($B3714="","",VALUE(TEXT($B3714,"dd")))</f>
        <v/>
      </c>
      <c r="K3714" s="24" t="str">
        <f t="shared" ref="K3714:K3777" si="933">IF($B3714="","",TEXT($B3714,"ddd"))</f>
        <v/>
      </c>
      <c r="L3714" s="42" t="str">
        <f t="shared" si="923"/>
        <v/>
      </c>
      <c r="M3714" s="43" t="str">
        <f t="shared" si="924"/>
        <v/>
      </c>
      <c r="N3714" s="26" t="str">
        <f t="shared" ref="N3714:N3777" si="934">IF(A3714="","",TIME(HOUR(A3714),MINUTE(A3714),SECOND(A3714)))</f>
        <v/>
      </c>
      <c r="O3714" s="26" t="str">
        <f t="shared" ref="O3714:O3777" si="935">IF(B3714="","",TIME(HOUR(B3714),MINUTE(B3714),SECOND(B3714)))</f>
        <v/>
      </c>
      <c r="P3714" s="28" t="str">
        <f>IF(E3714="","",INDEX(TableLookupWakeUpScore[],MATCH(E3714,TableLookupWakeUpScore[Wake Up],0),MATCH(P$1,TableLookupWakeUpScore[#Headers],0)))</f>
        <v/>
      </c>
      <c r="Q3714" s="30" t="str">
        <f t="shared" ref="Q3714:Q3777" si="936">IF(D3714="","",D3714*24)</f>
        <v/>
      </c>
      <c r="R3714" s="31" t="str">
        <f t="shared" ref="R3714:R3777" si="937">IF(OR(A3714="",B3714=""),"",B3714-A3714)</f>
        <v/>
      </c>
      <c r="S3714" s="34" t="str">
        <f>IF($C3714="","",INDEX(TableLookupSleepQuality[],MATCH($C3714,TableLookupSleepQuality[Sleep Quality Low],1),MATCH(S$1,TableLookupSleepQuality[#Headers],0)))</f>
        <v/>
      </c>
      <c r="T3714" s="35" t="str">
        <f>IF($C3714="","",INDEX(TableLookupSleepQuality[],MATCH($C3714,TableLookupSleepQuality[Sleep Quality Low],1),MATCH(T$1,TableLookupSleepQuality[#Headers],0)))</f>
        <v/>
      </c>
      <c r="X3714" s="36" t="str">
        <f t="shared" ref="X3714:X3777" si="938">IF($M3714="","",IF($M3714&gt;=RangeLookupDateStartedRecordingSleepNotes,"YES","NO"))</f>
        <v/>
      </c>
      <c r="Y3714" s="40" t="str">
        <f t="shared" si="928"/>
        <v/>
      </c>
      <c r="Z3714" s="13" t="str">
        <f t="shared" si="928"/>
        <v/>
      </c>
      <c r="AA3714" s="13" t="str">
        <f t="shared" si="928"/>
        <v/>
      </c>
      <c r="AB3714" s="13" t="str">
        <f t="shared" si="928"/>
        <v/>
      </c>
      <c r="AC3714" s="13" t="str">
        <f t="shared" si="928"/>
        <v/>
      </c>
      <c r="AD3714" s="13" t="str">
        <f t="shared" si="928"/>
        <v/>
      </c>
    </row>
    <row r="3715" spans="7:30" x14ac:dyDescent="0.25">
      <c r="G3715" s="18" t="str">
        <f t="shared" si="929"/>
        <v/>
      </c>
      <c r="H3715" s="22" t="str">
        <f t="shared" si="930"/>
        <v/>
      </c>
      <c r="I3715" s="23" t="str">
        <f t="shared" si="931"/>
        <v/>
      </c>
      <c r="J3715" s="22" t="str">
        <f t="shared" si="932"/>
        <v/>
      </c>
      <c r="K3715" s="24" t="str">
        <f t="shared" si="933"/>
        <v/>
      </c>
      <c r="L3715" s="42" t="str">
        <f t="shared" ref="L3715:L3778" si="939">IF(A3715="","",DATE(YEAR(A3715),MONTH(A3715),DAY(A3715)))</f>
        <v/>
      </c>
      <c r="M3715" s="43" t="str">
        <f t="shared" ref="M3715:M3778" si="940">IF(B3715="","",DATE(YEAR(B3715),MONTH(B3715),DAY(B3715)))</f>
        <v/>
      </c>
      <c r="N3715" s="26" t="str">
        <f t="shared" si="934"/>
        <v/>
      </c>
      <c r="O3715" s="26" t="str">
        <f t="shared" si="935"/>
        <v/>
      </c>
      <c r="P3715" s="28" t="str">
        <f>IF(E3715="","",INDEX(TableLookupWakeUpScore[],MATCH(E3715,TableLookupWakeUpScore[Wake Up],0),MATCH(P$1,TableLookupWakeUpScore[#Headers],0)))</f>
        <v/>
      </c>
      <c r="Q3715" s="30" t="str">
        <f t="shared" si="936"/>
        <v/>
      </c>
      <c r="R3715" s="31" t="str">
        <f t="shared" si="937"/>
        <v/>
      </c>
      <c r="S3715" s="34" t="str">
        <f>IF($C3715="","",INDEX(TableLookupSleepQuality[],MATCH($C3715,TableLookupSleepQuality[Sleep Quality Low],1),MATCH(S$1,TableLookupSleepQuality[#Headers],0)))</f>
        <v/>
      </c>
      <c r="T3715" s="35" t="str">
        <f>IF($C3715="","",INDEX(TableLookupSleepQuality[],MATCH($C3715,TableLookupSleepQuality[Sleep Quality Low],1),MATCH(T$1,TableLookupSleepQuality[#Headers],0)))</f>
        <v/>
      </c>
      <c r="X3715" s="36" t="str">
        <f t="shared" si="938"/>
        <v/>
      </c>
      <c r="Y3715" s="40" t="str">
        <f t="shared" ref="Y3715:AD3730" si="941">IF(OR($X3715="NO",$X3715=""),"",IF(COUNTIF($F3715,"*" &amp; Y$1 &amp; "*"),"YES","NO"))</f>
        <v/>
      </c>
      <c r="Z3715" s="13" t="str">
        <f t="shared" si="941"/>
        <v/>
      </c>
      <c r="AA3715" s="13" t="str">
        <f t="shared" si="941"/>
        <v/>
      </c>
      <c r="AB3715" s="13" t="str">
        <f t="shared" si="941"/>
        <v/>
      </c>
      <c r="AC3715" s="13" t="str">
        <f t="shared" si="941"/>
        <v/>
      </c>
      <c r="AD3715" s="13" t="str">
        <f t="shared" si="941"/>
        <v/>
      </c>
    </row>
    <row r="3716" spans="7:30" x14ac:dyDescent="0.25">
      <c r="G3716" s="18" t="str">
        <f t="shared" si="929"/>
        <v/>
      </c>
      <c r="H3716" s="22" t="str">
        <f t="shared" si="930"/>
        <v/>
      </c>
      <c r="I3716" s="23" t="str">
        <f t="shared" si="931"/>
        <v/>
      </c>
      <c r="J3716" s="22" t="str">
        <f t="shared" si="932"/>
        <v/>
      </c>
      <c r="K3716" s="24" t="str">
        <f t="shared" si="933"/>
        <v/>
      </c>
      <c r="L3716" s="42" t="str">
        <f t="shared" si="939"/>
        <v/>
      </c>
      <c r="M3716" s="43" t="str">
        <f t="shared" si="940"/>
        <v/>
      </c>
      <c r="N3716" s="26" t="str">
        <f t="shared" si="934"/>
        <v/>
      </c>
      <c r="O3716" s="26" t="str">
        <f t="shared" si="935"/>
        <v/>
      </c>
      <c r="P3716" s="28" t="str">
        <f>IF(E3716="","",INDEX(TableLookupWakeUpScore[],MATCH(E3716,TableLookupWakeUpScore[Wake Up],0),MATCH(P$1,TableLookupWakeUpScore[#Headers],0)))</f>
        <v/>
      </c>
      <c r="Q3716" s="30" t="str">
        <f t="shared" si="936"/>
        <v/>
      </c>
      <c r="R3716" s="31" t="str">
        <f t="shared" si="937"/>
        <v/>
      </c>
      <c r="S3716" s="34" t="str">
        <f>IF($C3716="","",INDEX(TableLookupSleepQuality[],MATCH($C3716,TableLookupSleepQuality[Sleep Quality Low],1),MATCH(S$1,TableLookupSleepQuality[#Headers],0)))</f>
        <v/>
      </c>
      <c r="T3716" s="35" t="str">
        <f>IF($C3716="","",INDEX(TableLookupSleepQuality[],MATCH($C3716,TableLookupSleepQuality[Sleep Quality Low],1),MATCH(T$1,TableLookupSleepQuality[#Headers],0)))</f>
        <v/>
      </c>
      <c r="X3716" s="36" t="str">
        <f t="shared" si="938"/>
        <v/>
      </c>
      <c r="Y3716" s="40" t="str">
        <f t="shared" si="941"/>
        <v/>
      </c>
      <c r="Z3716" s="13" t="str">
        <f t="shared" si="941"/>
        <v/>
      </c>
      <c r="AA3716" s="13" t="str">
        <f t="shared" si="941"/>
        <v/>
      </c>
      <c r="AB3716" s="13" t="str">
        <f t="shared" si="941"/>
        <v/>
      </c>
      <c r="AC3716" s="13" t="str">
        <f t="shared" si="941"/>
        <v/>
      </c>
      <c r="AD3716" s="13" t="str">
        <f t="shared" si="941"/>
        <v/>
      </c>
    </row>
    <row r="3717" spans="7:30" x14ac:dyDescent="0.25">
      <c r="G3717" s="18" t="str">
        <f t="shared" si="929"/>
        <v/>
      </c>
      <c r="H3717" s="22" t="str">
        <f t="shared" si="930"/>
        <v/>
      </c>
      <c r="I3717" s="23" t="str">
        <f t="shared" si="931"/>
        <v/>
      </c>
      <c r="J3717" s="22" t="str">
        <f t="shared" si="932"/>
        <v/>
      </c>
      <c r="K3717" s="24" t="str">
        <f t="shared" si="933"/>
        <v/>
      </c>
      <c r="L3717" s="42" t="str">
        <f t="shared" si="939"/>
        <v/>
      </c>
      <c r="M3717" s="43" t="str">
        <f t="shared" si="940"/>
        <v/>
      </c>
      <c r="N3717" s="26" t="str">
        <f t="shared" si="934"/>
        <v/>
      </c>
      <c r="O3717" s="26" t="str">
        <f t="shared" si="935"/>
        <v/>
      </c>
      <c r="P3717" s="28" t="str">
        <f>IF(E3717="","",INDEX(TableLookupWakeUpScore[],MATCH(E3717,TableLookupWakeUpScore[Wake Up],0),MATCH(P$1,TableLookupWakeUpScore[#Headers],0)))</f>
        <v/>
      </c>
      <c r="Q3717" s="30" t="str">
        <f t="shared" si="936"/>
        <v/>
      </c>
      <c r="R3717" s="31" t="str">
        <f t="shared" si="937"/>
        <v/>
      </c>
      <c r="S3717" s="34" t="str">
        <f>IF($C3717="","",INDEX(TableLookupSleepQuality[],MATCH($C3717,TableLookupSleepQuality[Sleep Quality Low],1),MATCH(S$1,TableLookupSleepQuality[#Headers],0)))</f>
        <v/>
      </c>
      <c r="T3717" s="35" t="str">
        <f>IF($C3717="","",INDEX(TableLookupSleepQuality[],MATCH($C3717,TableLookupSleepQuality[Sleep Quality Low],1),MATCH(T$1,TableLookupSleepQuality[#Headers],0)))</f>
        <v/>
      </c>
      <c r="X3717" s="36" t="str">
        <f t="shared" si="938"/>
        <v/>
      </c>
      <c r="Y3717" s="40" t="str">
        <f t="shared" si="941"/>
        <v/>
      </c>
      <c r="Z3717" s="13" t="str">
        <f t="shared" si="941"/>
        <v/>
      </c>
      <c r="AA3717" s="13" t="str">
        <f t="shared" si="941"/>
        <v/>
      </c>
      <c r="AB3717" s="13" t="str">
        <f t="shared" si="941"/>
        <v/>
      </c>
      <c r="AC3717" s="13" t="str">
        <f t="shared" si="941"/>
        <v/>
      </c>
      <c r="AD3717" s="13" t="str">
        <f t="shared" si="941"/>
        <v/>
      </c>
    </row>
    <row r="3718" spans="7:30" x14ac:dyDescent="0.25">
      <c r="G3718" s="18" t="str">
        <f t="shared" si="929"/>
        <v/>
      </c>
      <c r="H3718" s="22" t="str">
        <f t="shared" si="930"/>
        <v/>
      </c>
      <c r="I3718" s="23" t="str">
        <f t="shared" si="931"/>
        <v/>
      </c>
      <c r="J3718" s="22" t="str">
        <f t="shared" si="932"/>
        <v/>
      </c>
      <c r="K3718" s="24" t="str">
        <f t="shared" si="933"/>
        <v/>
      </c>
      <c r="L3718" s="42" t="str">
        <f t="shared" si="939"/>
        <v/>
      </c>
      <c r="M3718" s="43" t="str">
        <f t="shared" si="940"/>
        <v/>
      </c>
      <c r="N3718" s="26" t="str">
        <f t="shared" si="934"/>
        <v/>
      </c>
      <c r="O3718" s="26" t="str">
        <f t="shared" si="935"/>
        <v/>
      </c>
      <c r="P3718" s="28" t="str">
        <f>IF(E3718="","",INDEX(TableLookupWakeUpScore[],MATCH(E3718,TableLookupWakeUpScore[Wake Up],0),MATCH(P$1,TableLookupWakeUpScore[#Headers],0)))</f>
        <v/>
      </c>
      <c r="Q3718" s="30" t="str">
        <f t="shared" si="936"/>
        <v/>
      </c>
      <c r="R3718" s="31" t="str">
        <f t="shared" si="937"/>
        <v/>
      </c>
      <c r="S3718" s="34" t="str">
        <f>IF($C3718="","",INDEX(TableLookupSleepQuality[],MATCH($C3718,TableLookupSleepQuality[Sleep Quality Low],1),MATCH(S$1,TableLookupSleepQuality[#Headers],0)))</f>
        <v/>
      </c>
      <c r="T3718" s="35" t="str">
        <f>IF($C3718="","",INDEX(TableLookupSleepQuality[],MATCH($C3718,TableLookupSleepQuality[Sleep Quality Low],1),MATCH(T$1,TableLookupSleepQuality[#Headers],0)))</f>
        <v/>
      </c>
      <c r="X3718" s="36" t="str">
        <f t="shared" si="938"/>
        <v/>
      </c>
      <c r="Y3718" s="40" t="str">
        <f t="shared" si="941"/>
        <v/>
      </c>
      <c r="Z3718" s="13" t="str">
        <f t="shared" si="941"/>
        <v/>
      </c>
      <c r="AA3718" s="13" t="str">
        <f t="shared" si="941"/>
        <v/>
      </c>
      <c r="AB3718" s="13" t="str">
        <f t="shared" si="941"/>
        <v/>
      </c>
      <c r="AC3718" s="13" t="str">
        <f t="shared" si="941"/>
        <v/>
      </c>
      <c r="AD3718" s="13" t="str">
        <f t="shared" si="941"/>
        <v/>
      </c>
    </row>
    <row r="3719" spans="7:30" x14ac:dyDescent="0.25">
      <c r="G3719" s="18" t="str">
        <f t="shared" si="929"/>
        <v/>
      </c>
      <c r="H3719" s="22" t="str">
        <f t="shared" si="930"/>
        <v/>
      </c>
      <c r="I3719" s="23" t="str">
        <f t="shared" si="931"/>
        <v/>
      </c>
      <c r="J3719" s="22" t="str">
        <f t="shared" si="932"/>
        <v/>
      </c>
      <c r="K3719" s="24" t="str">
        <f t="shared" si="933"/>
        <v/>
      </c>
      <c r="L3719" s="42" t="str">
        <f t="shared" si="939"/>
        <v/>
      </c>
      <c r="M3719" s="43" t="str">
        <f t="shared" si="940"/>
        <v/>
      </c>
      <c r="N3719" s="26" t="str">
        <f t="shared" si="934"/>
        <v/>
      </c>
      <c r="O3719" s="26" t="str">
        <f t="shared" si="935"/>
        <v/>
      </c>
      <c r="P3719" s="28" t="str">
        <f>IF(E3719="","",INDEX(TableLookupWakeUpScore[],MATCH(E3719,TableLookupWakeUpScore[Wake Up],0),MATCH(P$1,TableLookupWakeUpScore[#Headers],0)))</f>
        <v/>
      </c>
      <c r="Q3719" s="30" t="str">
        <f t="shared" si="936"/>
        <v/>
      </c>
      <c r="R3719" s="31" t="str">
        <f t="shared" si="937"/>
        <v/>
      </c>
      <c r="S3719" s="34" t="str">
        <f>IF($C3719="","",INDEX(TableLookupSleepQuality[],MATCH($C3719,TableLookupSleepQuality[Sleep Quality Low],1),MATCH(S$1,TableLookupSleepQuality[#Headers],0)))</f>
        <v/>
      </c>
      <c r="T3719" s="35" t="str">
        <f>IF($C3719="","",INDEX(TableLookupSleepQuality[],MATCH($C3719,TableLookupSleepQuality[Sleep Quality Low],1),MATCH(T$1,TableLookupSleepQuality[#Headers],0)))</f>
        <v/>
      </c>
      <c r="X3719" s="36" t="str">
        <f t="shared" si="938"/>
        <v/>
      </c>
      <c r="Y3719" s="40" t="str">
        <f t="shared" si="941"/>
        <v/>
      </c>
      <c r="Z3719" s="13" t="str">
        <f t="shared" si="941"/>
        <v/>
      </c>
      <c r="AA3719" s="13" t="str">
        <f t="shared" si="941"/>
        <v/>
      </c>
      <c r="AB3719" s="13" t="str">
        <f t="shared" si="941"/>
        <v/>
      </c>
      <c r="AC3719" s="13" t="str">
        <f t="shared" si="941"/>
        <v/>
      </c>
      <c r="AD3719" s="13" t="str">
        <f t="shared" si="941"/>
        <v/>
      </c>
    </row>
    <row r="3720" spans="7:30" x14ac:dyDescent="0.25">
      <c r="G3720" s="18" t="str">
        <f t="shared" si="929"/>
        <v/>
      </c>
      <c r="H3720" s="22" t="str">
        <f t="shared" si="930"/>
        <v/>
      </c>
      <c r="I3720" s="23" t="str">
        <f t="shared" si="931"/>
        <v/>
      </c>
      <c r="J3720" s="22" t="str">
        <f t="shared" si="932"/>
        <v/>
      </c>
      <c r="K3720" s="24" t="str">
        <f t="shared" si="933"/>
        <v/>
      </c>
      <c r="L3720" s="42" t="str">
        <f t="shared" si="939"/>
        <v/>
      </c>
      <c r="M3720" s="43" t="str">
        <f t="shared" si="940"/>
        <v/>
      </c>
      <c r="N3720" s="26" t="str">
        <f t="shared" si="934"/>
        <v/>
      </c>
      <c r="O3720" s="26" t="str">
        <f t="shared" si="935"/>
        <v/>
      </c>
      <c r="P3720" s="28" t="str">
        <f>IF(E3720="","",INDEX(TableLookupWakeUpScore[],MATCH(E3720,TableLookupWakeUpScore[Wake Up],0),MATCH(P$1,TableLookupWakeUpScore[#Headers],0)))</f>
        <v/>
      </c>
      <c r="Q3720" s="30" t="str">
        <f t="shared" si="936"/>
        <v/>
      </c>
      <c r="R3720" s="31" t="str">
        <f t="shared" si="937"/>
        <v/>
      </c>
      <c r="S3720" s="34" t="str">
        <f>IF($C3720="","",INDEX(TableLookupSleepQuality[],MATCH($C3720,TableLookupSleepQuality[Sleep Quality Low],1),MATCH(S$1,TableLookupSleepQuality[#Headers],0)))</f>
        <v/>
      </c>
      <c r="T3720" s="35" t="str">
        <f>IF($C3720="","",INDEX(TableLookupSleepQuality[],MATCH($C3720,TableLookupSleepQuality[Sleep Quality Low],1),MATCH(T$1,TableLookupSleepQuality[#Headers],0)))</f>
        <v/>
      </c>
      <c r="X3720" s="36" t="str">
        <f t="shared" si="938"/>
        <v/>
      </c>
      <c r="Y3720" s="40" t="str">
        <f t="shared" si="941"/>
        <v/>
      </c>
      <c r="Z3720" s="13" t="str">
        <f t="shared" si="941"/>
        <v/>
      </c>
      <c r="AA3720" s="13" t="str">
        <f t="shared" si="941"/>
        <v/>
      </c>
      <c r="AB3720" s="13" t="str">
        <f t="shared" si="941"/>
        <v/>
      </c>
      <c r="AC3720" s="13" t="str">
        <f t="shared" si="941"/>
        <v/>
      </c>
      <c r="AD3720" s="13" t="str">
        <f t="shared" si="941"/>
        <v/>
      </c>
    </row>
    <row r="3721" spans="7:30" x14ac:dyDescent="0.25">
      <c r="G3721" s="18" t="str">
        <f t="shared" si="929"/>
        <v/>
      </c>
      <c r="H3721" s="22" t="str">
        <f t="shared" si="930"/>
        <v/>
      </c>
      <c r="I3721" s="23" t="str">
        <f t="shared" si="931"/>
        <v/>
      </c>
      <c r="J3721" s="22" t="str">
        <f t="shared" si="932"/>
        <v/>
      </c>
      <c r="K3721" s="24" t="str">
        <f t="shared" si="933"/>
        <v/>
      </c>
      <c r="L3721" s="42" t="str">
        <f t="shared" si="939"/>
        <v/>
      </c>
      <c r="M3721" s="43" t="str">
        <f t="shared" si="940"/>
        <v/>
      </c>
      <c r="N3721" s="26" t="str">
        <f t="shared" si="934"/>
        <v/>
      </c>
      <c r="O3721" s="26" t="str">
        <f t="shared" si="935"/>
        <v/>
      </c>
      <c r="P3721" s="28" t="str">
        <f>IF(E3721="","",INDEX(TableLookupWakeUpScore[],MATCH(E3721,TableLookupWakeUpScore[Wake Up],0),MATCH(P$1,TableLookupWakeUpScore[#Headers],0)))</f>
        <v/>
      </c>
      <c r="Q3721" s="30" t="str">
        <f t="shared" si="936"/>
        <v/>
      </c>
      <c r="R3721" s="31" t="str">
        <f t="shared" si="937"/>
        <v/>
      </c>
      <c r="S3721" s="34" t="str">
        <f>IF($C3721="","",INDEX(TableLookupSleepQuality[],MATCH($C3721,TableLookupSleepQuality[Sleep Quality Low],1),MATCH(S$1,TableLookupSleepQuality[#Headers],0)))</f>
        <v/>
      </c>
      <c r="T3721" s="35" t="str">
        <f>IF($C3721="","",INDEX(TableLookupSleepQuality[],MATCH($C3721,TableLookupSleepQuality[Sleep Quality Low],1),MATCH(T$1,TableLookupSleepQuality[#Headers],0)))</f>
        <v/>
      </c>
      <c r="X3721" s="36" t="str">
        <f t="shared" si="938"/>
        <v/>
      </c>
      <c r="Y3721" s="40" t="str">
        <f t="shared" si="941"/>
        <v/>
      </c>
      <c r="Z3721" s="13" t="str">
        <f t="shared" si="941"/>
        <v/>
      </c>
      <c r="AA3721" s="13" t="str">
        <f t="shared" si="941"/>
        <v/>
      </c>
      <c r="AB3721" s="13" t="str">
        <f t="shared" si="941"/>
        <v/>
      </c>
      <c r="AC3721" s="13" t="str">
        <f t="shared" si="941"/>
        <v/>
      </c>
      <c r="AD3721" s="13" t="str">
        <f t="shared" si="941"/>
        <v/>
      </c>
    </row>
    <row r="3722" spans="7:30" x14ac:dyDescent="0.25">
      <c r="G3722" s="18" t="str">
        <f t="shared" si="929"/>
        <v/>
      </c>
      <c r="H3722" s="22" t="str">
        <f t="shared" si="930"/>
        <v/>
      </c>
      <c r="I3722" s="23" t="str">
        <f t="shared" si="931"/>
        <v/>
      </c>
      <c r="J3722" s="22" t="str">
        <f t="shared" si="932"/>
        <v/>
      </c>
      <c r="K3722" s="24" t="str">
        <f t="shared" si="933"/>
        <v/>
      </c>
      <c r="L3722" s="42" t="str">
        <f t="shared" si="939"/>
        <v/>
      </c>
      <c r="M3722" s="43" t="str">
        <f t="shared" si="940"/>
        <v/>
      </c>
      <c r="N3722" s="26" t="str">
        <f t="shared" si="934"/>
        <v/>
      </c>
      <c r="O3722" s="26" t="str">
        <f t="shared" si="935"/>
        <v/>
      </c>
      <c r="P3722" s="28" t="str">
        <f>IF(E3722="","",INDEX(TableLookupWakeUpScore[],MATCH(E3722,TableLookupWakeUpScore[Wake Up],0),MATCH(P$1,TableLookupWakeUpScore[#Headers],0)))</f>
        <v/>
      </c>
      <c r="Q3722" s="30" t="str">
        <f t="shared" si="936"/>
        <v/>
      </c>
      <c r="R3722" s="31" t="str">
        <f t="shared" si="937"/>
        <v/>
      </c>
      <c r="S3722" s="34" t="str">
        <f>IF($C3722="","",INDEX(TableLookupSleepQuality[],MATCH($C3722,TableLookupSleepQuality[Sleep Quality Low],1),MATCH(S$1,TableLookupSleepQuality[#Headers],0)))</f>
        <v/>
      </c>
      <c r="T3722" s="35" t="str">
        <f>IF($C3722="","",INDEX(TableLookupSleepQuality[],MATCH($C3722,TableLookupSleepQuality[Sleep Quality Low],1),MATCH(T$1,TableLookupSleepQuality[#Headers],0)))</f>
        <v/>
      </c>
      <c r="X3722" s="36" t="str">
        <f t="shared" si="938"/>
        <v/>
      </c>
      <c r="Y3722" s="40" t="str">
        <f t="shared" si="941"/>
        <v/>
      </c>
      <c r="Z3722" s="13" t="str">
        <f t="shared" si="941"/>
        <v/>
      </c>
      <c r="AA3722" s="13" t="str">
        <f t="shared" si="941"/>
        <v/>
      </c>
      <c r="AB3722" s="13" t="str">
        <f t="shared" si="941"/>
        <v/>
      </c>
      <c r="AC3722" s="13" t="str">
        <f t="shared" si="941"/>
        <v/>
      </c>
      <c r="AD3722" s="13" t="str">
        <f t="shared" si="941"/>
        <v/>
      </c>
    </row>
    <row r="3723" spans="7:30" x14ac:dyDescent="0.25">
      <c r="G3723" s="18" t="str">
        <f t="shared" si="929"/>
        <v/>
      </c>
      <c r="H3723" s="22" t="str">
        <f t="shared" si="930"/>
        <v/>
      </c>
      <c r="I3723" s="23" t="str">
        <f t="shared" si="931"/>
        <v/>
      </c>
      <c r="J3723" s="22" t="str">
        <f t="shared" si="932"/>
        <v/>
      </c>
      <c r="K3723" s="24" t="str">
        <f t="shared" si="933"/>
        <v/>
      </c>
      <c r="L3723" s="42" t="str">
        <f t="shared" si="939"/>
        <v/>
      </c>
      <c r="M3723" s="43" t="str">
        <f t="shared" si="940"/>
        <v/>
      </c>
      <c r="N3723" s="26" t="str">
        <f t="shared" si="934"/>
        <v/>
      </c>
      <c r="O3723" s="26" t="str">
        <f t="shared" si="935"/>
        <v/>
      </c>
      <c r="P3723" s="28" t="str">
        <f>IF(E3723="","",INDEX(TableLookupWakeUpScore[],MATCH(E3723,TableLookupWakeUpScore[Wake Up],0),MATCH(P$1,TableLookupWakeUpScore[#Headers],0)))</f>
        <v/>
      </c>
      <c r="Q3723" s="30" t="str">
        <f t="shared" si="936"/>
        <v/>
      </c>
      <c r="R3723" s="31" t="str">
        <f t="shared" si="937"/>
        <v/>
      </c>
      <c r="S3723" s="34" t="str">
        <f>IF($C3723="","",INDEX(TableLookupSleepQuality[],MATCH($C3723,TableLookupSleepQuality[Sleep Quality Low],1),MATCH(S$1,TableLookupSleepQuality[#Headers],0)))</f>
        <v/>
      </c>
      <c r="T3723" s="35" t="str">
        <f>IF($C3723="","",INDEX(TableLookupSleepQuality[],MATCH($C3723,TableLookupSleepQuality[Sleep Quality Low],1),MATCH(T$1,TableLookupSleepQuality[#Headers],0)))</f>
        <v/>
      </c>
      <c r="X3723" s="36" t="str">
        <f t="shared" si="938"/>
        <v/>
      </c>
      <c r="Y3723" s="40" t="str">
        <f t="shared" si="941"/>
        <v/>
      </c>
      <c r="Z3723" s="13" t="str">
        <f t="shared" si="941"/>
        <v/>
      </c>
      <c r="AA3723" s="13" t="str">
        <f t="shared" si="941"/>
        <v/>
      </c>
      <c r="AB3723" s="13" t="str">
        <f t="shared" si="941"/>
        <v/>
      </c>
      <c r="AC3723" s="13" t="str">
        <f t="shared" si="941"/>
        <v/>
      </c>
      <c r="AD3723" s="13" t="str">
        <f t="shared" si="941"/>
        <v/>
      </c>
    </row>
    <row r="3724" spans="7:30" x14ac:dyDescent="0.25">
      <c r="G3724" s="18" t="str">
        <f t="shared" si="929"/>
        <v/>
      </c>
      <c r="H3724" s="22" t="str">
        <f t="shared" si="930"/>
        <v/>
      </c>
      <c r="I3724" s="23" t="str">
        <f t="shared" si="931"/>
        <v/>
      </c>
      <c r="J3724" s="22" t="str">
        <f t="shared" si="932"/>
        <v/>
      </c>
      <c r="K3724" s="24" t="str">
        <f t="shared" si="933"/>
        <v/>
      </c>
      <c r="L3724" s="42" t="str">
        <f t="shared" si="939"/>
        <v/>
      </c>
      <c r="M3724" s="43" t="str">
        <f t="shared" si="940"/>
        <v/>
      </c>
      <c r="N3724" s="26" t="str">
        <f t="shared" si="934"/>
        <v/>
      </c>
      <c r="O3724" s="26" t="str">
        <f t="shared" si="935"/>
        <v/>
      </c>
      <c r="P3724" s="28" t="str">
        <f>IF(E3724="","",INDEX(TableLookupWakeUpScore[],MATCH(E3724,TableLookupWakeUpScore[Wake Up],0),MATCH(P$1,TableLookupWakeUpScore[#Headers],0)))</f>
        <v/>
      </c>
      <c r="Q3724" s="30" t="str">
        <f t="shared" si="936"/>
        <v/>
      </c>
      <c r="R3724" s="31" t="str">
        <f t="shared" si="937"/>
        <v/>
      </c>
      <c r="S3724" s="34" t="str">
        <f>IF($C3724="","",INDEX(TableLookupSleepQuality[],MATCH($C3724,TableLookupSleepQuality[Sleep Quality Low],1),MATCH(S$1,TableLookupSleepQuality[#Headers],0)))</f>
        <v/>
      </c>
      <c r="T3724" s="35" t="str">
        <f>IF($C3724="","",INDEX(TableLookupSleepQuality[],MATCH($C3724,TableLookupSleepQuality[Sleep Quality Low],1),MATCH(T$1,TableLookupSleepQuality[#Headers],0)))</f>
        <v/>
      </c>
      <c r="X3724" s="36" t="str">
        <f t="shared" si="938"/>
        <v/>
      </c>
      <c r="Y3724" s="40" t="str">
        <f t="shared" si="941"/>
        <v/>
      </c>
      <c r="Z3724" s="13" t="str">
        <f t="shared" si="941"/>
        <v/>
      </c>
      <c r="AA3724" s="13" t="str">
        <f t="shared" si="941"/>
        <v/>
      </c>
      <c r="AB3724" s="13" t="str">
        <f t="shared" si="941"/>
        <v/>
      </c>
      <c r="AC3724" s="13" t="str">
        <f t="shared" si="941"/>
        <v/>
      </c>
      <c r="AD3724" s="13" t="str">
        <f t="shared" si="941"/>
        <v/>
      </c>
    </row>
    <row r="3725" spans="7:30" x14ac:dyDescent="0.25">
      <c r="G3725" s="18" t="str">
        <f t="shared" si="929"/>
        <v/>
      </c>
      <c r="H3725" s="22" t="str">
        <f t="shared" si="930"/>
        <v/>
      </c>
      <c r="I3725" s="23" t="str">
        <f t="shared" si="931"/>
        <v/>
      </c>
      <c r="J3725" s="22" t="str">
        <f t="shared" si="932"/>
        <v/>
      </c>
      <c r="K3725" s="24" t="str">
        <f t="shared" si="933"/>
        <v/>
      </c>
      <c r="L3725" s="42" t="str">
        <f t="shared" si="939"/>
        <v/>
      </c>
      <c r="M3725" s="43" t="str">
        <f t="shared" si="940"/>
        <v/>
      </c>
      <c r="N3725" s="26" t="str">
        <f t="shared" si="934"/>
        <v/>
      </c>
      <c r="O3725" s="26" t="str">
        <f t="shared" si="935"/>
        <v/>
      </c>
      <c r="P3725" s="28" t="str">
        <f>IF(E3725="","",INDEX(TableLookupWakeUpScore[],MATCH(E3725,TableLookupWakeUpScore[Wake Up],0),MATCH(P$1,TableLookupWakeUpScore[#Headers],0)))</f>
        <v/>
      </c>
      <c r="Q3725" s="30" t="str">
        <f t="shared" si="936"/>
        <v/>
      </c>
      <c r="R3725" s="31" t="str">
        <f t="shared" si="937"/>
        <v/>
      </c>
      <c r="S3725" s="34" t="str">
        <f>IF($C3725="","",INDEX(TableLookupSleepQuality[],MATCH($C3725,TableLookupSleepQuality[Sleep Quality Low],1),MATCH(S$1,TableLookupSleepQuality[#Headers],0)))</f>
        <v/>
      </c>
      <c r="T3725" s="35" t="str">
        <f>IF($C3725="","",INDEX(TableLookupSleepQuality[],MATCH($C3725,TableLookupSleepQuality[Sleep Quality Low],1),MATCH(T$1,TableLookupSleepQuality[#Headers],0)))</f>
        <v/>
      </c>
      <c r="X3725" s="36" t="str">
        <f t="shared" si="938"/>
        <v/>
      </c>
      <c r="Y3725" s="40" t="str">
        <f t="shared" si="941"/>
        <v/>
      </c>
      <c r="Z3725" s="13" t="str">
        <f t="shared" si="941"/>
        <v/>
      </c>
      <c r="AA3725" s="13" t="str">
        <f t="shared" si="941"/>
        <v/>
      </c>
      <c r="AB3725" s="13" t="str">
        <f t="shared" si="941"/>
        <v/>
      </c>
      <c r="AC3725" s="13" t="str">
        <f t="shared" si="941"/>
        <v/>
      </c>
      <c r="AD3725" s="13" t="str">
        <f t="shared" si="941"/>
        <v/>
      </c>
    </row>
    <row r="3726" spans="7:30" x14ac:dyDescent="0.25">
      <c r="G3726" s="18" t="str">
        <f t="shared" si="929"/>
        <v/>
      </c>
      <c r="H3726" s="22" t="str">
        <f t="shared" si="930"/>
        <v/>
      </c>
      <c r="I3726" s="23" t="str">
        <f t="shared" si="931"/>
        <v/>
      </c>
      <c r="J3726" s="22" t="str">
        <f t="shared" si="932"/>
        <v/>
      </c>
      <c r="K3726" s="24" t="str">
        <f t="shared" si="933"/>
        <v/>
      </c>
      <c r="L3726" s="42" t="str">
        <f t="shared" si="939"/>
        <v/>
      </c>
      <c r="M3726" s="43" t="str">
        <f t="shared" si="940"/>
        <v/>
      </c>
      <c r="N3726" s="26" t="str">
        <f t="shared" si="934"/>
        <v/>
      </c>
      <c r="O3726" s="26" t="str">
        <f t="shared" si="935"/>
        <v/>
      </c>
      <c r="P3726" s="28" t="str">
        <f>IF(E3726="","",INDEX(TableLookupWakeUpScore[],MATCH(E3726,TableLookupWakeUpScore[Wake Up],0),MATCH(P$1,TableLookupWakeUpScore[#Headers],0)))</f>
        <v/>
      </c>
      <c r="Q3726" s="30" t="str">
        <f t="shared" si="936"/>
        <v/>
      </c>
      <c r="R3726" s="31" t="str">
        <f t="shared" si="937"/>
        <v/>
      </c>
      <c r="S3726" s="34" t="str">
        <f>IF($C3726="","",INDEX(TableLookupSleepQuality[],MATCH($C3726,TableLookupSleepQuality[Sleep Quality Low],1),MATCH(S$1,TableLookupSleepQuality[#Headers],0)))</f>
        <v/>
      </c>
      <c r="T3726" s="35" t="str">
        <f>IF($C3726="","",INDEX(TableLookupSleepQuality[],MATCH($C3726,TableLookupSleepQuality[Sleep Quality Low],1),MATCH(T$1,TableLookupSleepQuality[#Headers],0)))</f>
        <v/>
      </c>
      <c r="X3726" s="36" t="str">
        <f t="shared" si="938"/>
        <v/>
      </c>
      <c r="Y3726" s="40" t="str">
        <f t="shared" si="941"/>
        <v/>
      </c>
      <c r="Z3726" s="13" t="str">
        <f t="shared" si="941"/>
        <v/>
      </c>
      <c r="AA3726" s="13" t="str">
        <f t="shared" si="941"/>
        <v/>
      </c>
      <c r="AB3726" s="13" t="str">
        <f t="shared" si="941"/>
        <v/>
      </c>
      <c r="AC3726" s="13" t="str">
        <f t="shared" si="941"/>
        <v/>
      </c>
      <c r="AD3726" s="13" t="str">
        <f t="shared" si="941"/>
        <v/>
      </c>
    </row>
    <row r="3727" spans="7:30" x14ac:dyDescent="0.25">
      <c r="G3727" s="18" t="str">
        <f t="shared" si="929"/>
        <v/>
      </c>
      <c r="H3727" s="22" t="str">
        <f t="shared" si="930"/>
        <v/>
      </c>
      <c r="I3727" s="23" t="str">
        <f t="shared" si="931"/>
        <v/>
      </c>
      <c r="J3727" s="22" t="str">
        <f t="shared" si="932"/>
        <v/>
      </c>
      <c r="K3727" s="24" t="str">
        <f t="shared" si="933"/>
        <v/>
      </c>
      <c r="L3727" s="42" t="str">
        <f t="shared" si="939"/>
        <v/>
      </c>
      <c r="M3727" s="43" t="str">
        <f t="shared" si="940"/>
        <v/>
      </c>
      <c r="N3727" s="26" t="str">
        <f t="shared" si="934"/>
        <v/>
      </c>
      <c r="O3727" s="26" t="str">
        <f t="shared" si="935"/>
        <v/>
      </c>
      <c r="P3727" s="28" t="str">
        <f>IF(E3727="","",INDEX(TableLookupWakeUpScore[],MATCH(E3727,TableLookupWakeUpScore[Wake Up],0),MATCH(P$1,TableLookupWakeUpScore[#Headers],0)))</f>
        <v/>
      </c>
      <c r="Q3727" s="30" t="str">
        <f t="shared" si="936"/>
        <v/>
      </c>
      <c r="R3727" s="31" t="str">
        <f t="shared" si="937"/>
        <v/>
      </c>
      <c r="S3727" s="34" t="str">
        <f>IF($C3727="","",INDEX(TableLookupSleepQuality[],MATCH($C3727,TableLookupSleepQuality[Sleep Quality Low],1),MATCH(S$1,TableLookupSleepQuality[#Headers],0)))</f>
        <v/>
      </c>
      <c r="T3727" s="35" t="str">
        <f>IF($C3727="","",INDEX(TableLookupSleepQuality[],MATCH($C3727,TableLookupSleepQuality[Sleep Quality Low],1),MATCH(T$1,TableLookupSleepQuality[#Headers],0)))</f>
        <v/>
      </c>
      <c r="X3727" s="36" t="str">
        <f t="shared" si="938"/>
        <v/>
      </c>
      <c r="Y3727" s="40" t="str">
        <f t="shared" si="941"/>
        <v/>
      </c>
      <c r="Z3727" s="13" t="str">
        <f t="shared" si="941"/>
        <v/>
      </c>
      <c r="AA3727" s="13" t="str">
        <f t="shared" si="941"/>
        <v/>
      </c>
      <c r="AB3727" s="13" t="str">
        <f t="shared" si="941"/>
        <v/>
      </c>
      <c r="AC3727" s="13" t="str">
        <f t="shared" si="941"/>
        <v/>
      </c>
      <c r="AD3727" s="13" t="str">
        <f t="shared" si="941"/>
        <v/>
      </c>
    </row>
    <row r="3728" spans="7:30" x14ac:dyDescent="0.25">
      <c r="G3728" s="18" t="str">
        <f t="shared" si="929"/>
        <v/>
      </c>
      <c r="H3728" s="22" t="str">
        <f t="shared" si="930"/>
        <v/>
      </c>
      <c r="I3728" s="23" t="str">
        <f t="shared" si="931"/>
        <v/>
      </c>
      <c r="J3728" s="22" t="str">
        <f t="shared" si="932"/>
        <v/>
      </c>
      <c r="K3728" s="24" t="str">
        <f t="shared" si="933"/>
        <v/>
      </c>
      <c r="L3728" s="42" t="str">
        <f t="shared" si="939"/>
        <v/>
      </c>
      <c r="M3728" s="43" t="str">
        <f t="shared" si="940"/>
        <v/>
      </c>
      <c r="N3728" s="26" t="str">
        <f t="shared" si="934"/>
        <v/>
      </c>
      <c r="O3728" s="26" t="str">
        <f t="shared" si="935"/>
        <v/>
      </c>
      <c r="P3728" s="28" t="str">
        <f>IF(E3728="","",INDEX(TableLookupWakeUpScore[],MATCH(E3728,TableLookupWakeUpScore[Wake Up],0),MATCH(P$1,TableLookupWakeUpScore[#Headers],0)))</f>
        <v/>
      </c>
      <c r="Q3728" s="30" t="str">
        <f t="shared" si="936"/>
        <v/>
      </c>
      <c r="R3728" s="31" t="str">
        <f t="shared" si="937"/>
        <v/>
      </c>
      <c r="S3728" s="34" t="str">
        <f>IF($C3728="","",INDEX(TableLookupSleepQuality[],MATCH($C3728,TableLookupSleepQuality[Sleep Quality Low],1),MATCH(S$1,TableLookupSleepQuality[#Headers],0)))</f>
        <v/>
      </c>
      <c r="T3728" s="35" t="str">
        <f>IF($C3728="","",INDEX(TableLookupSleepQuality[],MATCH($C3728,TableLookupSleepQuality[Sleep Quality Low],1),MATCH(T$1,TableLookupSleepQuality[#Headers],0)))</f>
        <v/>
      </c>
      <c r="X3728" s="36" t="str">
        <f t="shared" si="938"/>
        <v/>
      </c>
      <c r="Y3728" s="40" t="str">
        <f t="shared" si="941"/>
        <v/>
      </c>
      <c r="Z3728" s="13" t="str">
        <f t="shared" si="941"/>
        <v/>
      </c>
      <c r="AA3728" s="13" t="str">
        <f t="shared" si="941"/>
        <v/>
      </c>
      <c r="AB3728" s="13" t="str">
        <f t="shared" si="941"/>
        <v/>
      </c>
      <c r="AC3728" s="13" t="str">
        <f t="shared" si="941"/>
        <v/>
      </c>
      <c r="AD3728" s="13" t="str">
        <f t="shared" si="941"/>
        <v/>
      </c>
    </row>
    <row r="3729" spans="7:30" x14ac:dyDescent="0.25">
      <c r="G3729" s="18" t="str">
        <f t="shared" si="929"/>
        <v/>
      </c>
      <c r="H3729" s="22" t="str">
        <f t="shared" si="930"/>
        <v/>
      </c>
      <c r="I3729" s="23" t="str">
        <f t="shared" si="931"/>
        <v/>
      </c>
      <c r="J3729" s="22" t="str">
        <f t="shared" si="932"/>
        <v/>
      </c>
      <c r="K3729" s="24" t="str">
        <f t="shared" si="933"/>
        <v/>
      </c>
      <c r="L3729" s="42" t="str">
        <f t="shared" si="939"/>
        <v/>
      </c>
      <c r="M3729" s="43" t="str">
        <f t="shared" si="940"/>
        <v/>
      </c>
      <c r="N3729" s="26" t="str">
        <f t="shared" si="934"/>
        <v/>
      </c>
      <c r="O3729" s="26" t="str">
        <f t="shared" si="935"/>
        <v/>
      </c>
      <c r="P3729" s="28" t="str">
        <f>IF(E3729="","",INDEX(TableLookupWakeUpScore[],MATCH(E3729,TableLookupWakeUpScore[Wake Up],0),MATCH(P$1,TableLookupWakeUpScore[#Headers],0)))</f>
        <v/>
      </c>
      <c r="Q3729" s="30" t="str">
        <f t="shared" si="936"/>
        <v/>
      </c>
      <c r="R3729" s="31" t="str">
        <f t="shared" si="937"/>
        <v/>
      </c>
      <c r="S3729" s="34" t="str">
        <f>IF($C3729="","",INDEX(TableLookupSleepQuality[],MATCH($C3729,TableLookupSleepQuality[Sleep Quality Low],1),MATCH(S$1,TableLookupSleepQuality[#Headers],0)))</f>
        <v/>
      </c>
      <c r="T3729" s="35" t="str">
        <f>IF($C3729="","",INDEX(TableLookupSleepQuality[],MATCH($C3729,TableLookupSleepQuality[Sleep Quality Low],1),MATCH(T$1,TableLookupSleepQuality[#Headers],0)))</f>
        <v/>
      </c>
      <c r="X3729" s="36" t="str">
        <f t="shared" si="938"/>
        <v/>
      </c>
      <c r="Y3729" s="40" t="str">
        <f t="shared" si="941"/>
        <v/>
      </c>
      <c r="Z3729" s="13" t="str">
        <f t="shared" si="941"/>
        <v/>
      </c>
      <c r="AA3729" s="13" t="str">
        <f t="shared" si="941"/>
        <v/>
      </c>
      <c r="AB3729" s="13" t="str">
        <f t="shared" si="941"/>
        <v/>
      </c>
      <c r="AC3729" s="13" t="str">
        <f t="shared" si="941"/>
        <v/>
      </c>
      <c r="AD3729" s="13" t="str">
        <f t="shared" si="941"/>
        <v/>
      </c>
    </row>
    <row r="3730" spans="7:30" x14ac:dyDescent="0.25">
      <c r="G3730" s="18" t="str">
        <f t="shared" si="929"/>
        <v/>
      </c>
      <c r="H3730" s="22" t="str">
        <f t="shared" si="930"/>
        <v/>
      </c>
      <c r="I3730" s="23" t="str">
        <f t="shared" si="931"/>
        <v/>
      </c>
      <c r="J3730" s="22" t="str">
        <f t="shared" si="932"/>
        <v/>
      </c>
      <c r="K3730" s="24" t="str">
        <f t="shared" si="933"/>
        <v/>
      </c>
      <c r="L3730" s="42" t="str">
        <f t="shared" si="939"/>
        <v/>
      </c>
      <c r="M3730" s="43" t="str">
        <f t="shared" si="940"/>
        <v/>
      </c>
      <c r="N3730" s="26" t="str">
        <f t="shared" si="934"/>
        <v/>
      </c>
      <c r="O3730" s="26" t="str">
        <f t="shared" si="935"/>
        <v/>
      </c>
      <c r="P3730" s="28" t="str">
        <f>IF(E3730="","",INDEX(TableLookupWakeUpScore[],MATCH(E3730,TableLookupWakeUpScore[Wake Up],0),MATCH(P$1,TableLookupWakeUpScore[#Headers],0)))</f>
        <v/>
      </c>
      <c r="Q3730" s="30" t="str">
        <f t="shared" si="936"/>
        <v/>
      </c>
      <c r="R3730" s="31" t="str">
        <f t="shared" si="937"/>
        <v/>
      </c>
      <c r="S3730" s="34" t="str">
        <f>IF($C3730="","",INDEX(TableLookupSleepQuality[],MATCH($C3730,TableLookupSleepQuality[Sleep Quality Low],1),MATCH(S$1,TableLookupSleepQuality[#Headers],0)))</f>
        <v/>
      </c>
      <c r="T3730" s="35" t="str">
        <f>IF($C3730="","",INDEX(TableLookupSleepQuality[],MATCH($C3730,TableLookupSleepQuality[Sleep Quality Low],1),MATCH(T$1,TableLookupSleepQuality[#Headers],0)))</f>
        <v/>
      </c>
      <c r="X3730" s="36" t="str">
        <f t="shared" si="938"/>
        <v/>
      </c>
      <c r="Y3730" s="40" t="str">
        <f t="shared" si="941"/>
        <v/>
      </c>
      <c r="Z3730" s="13" t="str">
        <f t="shared" si="941"/>
        <v/>
      </c>
      <c r="AA3730" s="13" t="str">
        <f t="shared" si="941"/>
        <v/>
      </c>
      <c r="AB3730" s="13" t="str">
        <f t="shared" si="941"/>
        <v/>
      </c>
      <c r="AC3730" s="13" t="str">
        <f t="shared" si="941"/>
        <v/>
      </c>
      <c r="AD3730" s="13" t="str">
        <f t="shared" si="941"/>
        <v/>
      </c>
    </row>
    <row r="3731" spans="7:30" x14ac:dyDescent="0.25">
      <c r="G3731" s="18" t="str">
        <f t="shared" si="929"/>
        <v/>
      </c>
      <c r="H3731" s="22" t="str">
        <f t="shared" si="930"/>
        <v/>
      </c>
      <c r="I3731" s="23" t="str">
        <f t="shared" si="931"/>
        <v/>
      </c>
      <c r="J3731" s="22" t="str">
        <f t="shared" si="932"/>
        <v/>
      </c>
      <c r="K3731" s="24" t="str">
        <f t="shared" si="933"/>
        <v/>
      </c>
      <c r="L3731" s="42" t="str">
        <f t="shared" si="939"/>
        <v/>
      </c>
      <c r="M3731" s="43" t="str">
        <f t="shared" si="940"/>
        <v/>
      </c>
      <c r="N3731" s="26" t="str">
        <f t="shared" si="934"/>
        <v/>
      </c>
      <c r="O3731" s="26" t="str">
        <f t="shared" si="935"/>
        <v/>
      </c>
      <c r="P3731" s="28" t="str">
        <f>IF(E3731="","",INDEX(TableLookupWakeUpScore[],MATCH(E3731,TableLookupWakeUpScore[Wake Up],0),MATCH(P$1,TableLookupWakeUpScore[#Headers],0)))</f>
        <v/>
      </c>
      <c r="Q3731" s="30" t="str">
        <f t="shared" si="936"/>
        <v/>
      </c>
      <c r="R3731" s="31" t="str">
        <f t="shared" si="937"/>
        <v/>
      </c>
      <c r="S3731" s="34" t="str">
        <f>IF($C3731="","",INDEX(TableLookupSleepQuality[],MATCH($C3731,TableLookupSleepQuality[Sleep Quality Low],1),MATCH(S$1,TableLookupSleepQuality[#Headers],0)))</f>
        <v/>
      </c>
      <c r="T3731" s="35" t="str">
        <f>IF($C3731="","",INDEX(TableLookupSleepQuality[],MATCH($C3731,TableLookupSleepQuality[Sleep Quality Low],1),MATCH(T$1,TableLookupSleepQuality[#Headers],0)))</f>
        <v/>
      </c>
      <c r="X3731" s="36" t="str">
        <f t="shared" si="938"/>
        <v/>
      </c>
      <c r="Y3731" s="40" t="str">
        <f t="shared" ref="Y3731:AD3746" si="942">IF(OR($X3731="NO",$X3731=""),"",IF(COUNTIF($F3731,"*" &amp; Y$1 &amp; "*"),"YES","NO"))</f>
        <v/>
      </c>
      <c r="Z3731" s="13" t="str">
        <f t="shared" si="942"/>
        <v/>
      </c>
      <c r="AA3731" s="13" t="str">
        <f t="shared" si="942"/>
        <v/>
      </c>
      <c r="AB3731" s="13" t="str">
        <f t="shared" si="942"/>
        <v/>
      </c>
      <c r="AC3731" s="13" t="str">
        <f t="shared" si="942"/>
        <v/>
      </c>
      <c r="AD3731" s="13" t="str">
        <f t="shared" si="942"/>
        <v/>
      </c>
    </row>
    <row r="3732" spans="7:30" x14ac:dyDescent="0.25">
      <c r="G3732" s="18" t="str">
        <f t="shared" si="929"/>
        <v/>
      </c>
      <c r="H3732" s="22" t="str">
        <f t="shared" si="930"/>
        <v/>
      </c>
      <c r="I3732" s="23" t="str">
        <f t="shared" si="931"/>
        <v/>
      </c>
      <c r="J3732" s="22" t="str">
        <f t="shared" si="932"/>
        <v/>
      </c>
      <c r="K3732" s="24" t="str">
        <f t="shared" si="933"/>
        <v/>
      </c>
      <c r="L3732" s="42" t="str">
        <f t="shared" si="939"/>
        <v/>
      </c>
      <c r="M3732" s="43" t="str">
        <f t="shared" si="940"/>
        <v/>
      </c>
      <c r="N3732" s="26" t="str">
        <f t="shared" si="934"/>
        <v/>
      </c>
      <c r="O3732" s="26" t="str">
        <f t="shared" si="935"/>
        <v/>
      </c>
      <c r="P3732" s="28" t="str">
        <f>IF(E3732="","",INDEX(TableLookupWakeUpScore[],MATCH(E3732,TableLookupWakeUpScore[Wake Up],0),MATCH(P$1,TableLookupWakeUpScore[#Headers],0)))</f>
        <v/>
      </c>
      <c r="Q3732" s="30" t="str">
        <f t="shared" si="936"/>
        <v/>
      </c>
      <c r="R3732" s="31" t="str">
        <f t="shared" si="937"/>
        <v/>
      </c>
      <c r="S3732" s="34" t="str">
        <f>IF($C3732="","",INDEX(TableLookupSleepQuality[],MATCH($C3732,TableLookupSleepQuality[Sleep Quality Low],1),MATCH(S$1,TableLookupSleepQuality[#Headers],0)))</f>
        <v/>
      </c>
      <c r="T3732" s="35" t="str">
        <f>IF($C3732="","",INDEX(TableLookupSleepQuality[],MATCH($C3732,TableLookupSleepQuality[Sleep Quality Low],1),MATCH(T$1,TableLookupSleepQuality[#Headers],0)))</f>
        <v/>
      </c>
      <c r="X3732" s="36" t="str">
        <f t="shared" si="938"/>
        <v/>
      </c>
      <c r="Y3732" s="40" t="str">
        <f t="shared" si="942"/>
        <v/>
      </c>
      <c r="Z3732" s="13" t="str">
        <f t="shared" si="942"/>
        <v/>
      </c>
      <c r="AA3732" s="13" t="str">
        <f t="shared" si="942"/>
        <v/>
      </c>
      <c r="AB3732" s="13" t="str">
        <f t="shared" si="942"/>
        <v/>
      </c>
      <c r="AC3732" s="13" t="str">
        <f t="shared" si="942"/>
        <v/>
      </c>
      <c r="AD3732" s="13" t="str">
        <f t="shared" si="942"/>
        <v/>
      </c>
    </row>
    <row r="3733" spans="7:30" x14ac:dyDescent="0.25">
      <c r="G3733" s="18" t="str">
        <f t="shared" si="929"/>
        <v/>
      </c>
      <c r="H3733" s="22" t="str">
        <f t="shared" si="930"/>
        <v/>
      </c>
      <c r="I3733" s="23" t="str">
        <f t="shared" si="931"/>
        <v/>
      </c>
      <c r="J3733" s="22" t="str">
        <f t="shared" si="932"/>
        <v/>
      </c>
      <c r="K3733" s="24" t="str">
        <f t="shared" si="933"/>
        <v/>
      </c>
      <c r="L3733" s="42" t="str">
        <f t="shared" si="939"/>
        <v/>
      </c>
      <c r="M3733" s="43" t="str">
        <f t="shared" si="940"/>
        <v/>
      </c>
      <c r="N3733" s="26" t="str">
        <f t="shared" si="934"/>
        <v/>
      </c>
      <c r="O3733" s="26" t="str">
        <f t="shared" si="935"/>
        <v/>
      </c>
      <c r="P3733" s="28" t="str">
        <f>IF(E3733="","",INDEX(TableLookupWakeUpScore[],MATCH(E3733,TableLookupWakeUpScore[Wake Up],0),MATCH(P$1,TableLookupWakeUpScore[#Headers],0)))</f>
        <v/>
      </c>
      <c r="Q3733" s="30" t="str">
        <f t="shared" si="936"/>
        <v/>
      </c>
      <c r="R3733" s="31" t="str">
        <f t="shared" si="937"/>
        <v/>
      </c>
      <c r="S3733" s="34" t="str">
        <f>IF($C3733="","",INDEX(TableLookupSleepQuality[],MATCH($C3733,TableLookupSleepQuality[Sleep Quality Low],1),MATCH(S$1,TableLookupSleepQuality[#Headers],0)))</f>
        <v/>
      </c>
      <c r="T3733" s="35" t="str">
        <f>IF($C3733="","",INDEX(TableLookupSleepQuality[],MATCH($C3733,TableLookupSleepQuality[Sleep Quality Low],1),MATCH(T$1,TableLookupSleepQuality[#Headers],0)))</f>
        <v/>
      </c>
      <c r="X3733" s="36" t="str">
        <f t="shared" si="938"/>
        <v/>
      </c>
      <c r="Y3733" s="40" t="str">
        <f t="shared" si="942"/>
        <v/>
      </c>
      <c r="Z3733" s="13" t="str">
        <f t="shared" si="942"/>
        <v/>
      </c>
      <c r="AA3733" s="13" t="str">
        <f t="shared" si="942"/>
        <v/>
      </c>
      <c r="AB3733" s="13" t="str">
        <f t="shared" si="942"/>
        <v/>
      </c>
      <c r="AC3733" s="13" t="str">
        <f t="shared" si="942"/>
        <v/>
      </c>
      <c r="AD3733" s="13" t="str">
        <f t="shared" si="942"/>
        <v/>
      </c>
    </row>
    <row r="3734" spans="7:30" x14ac:dyDescent="0.25">
      <c r="G3734" s="18" t="str">
        <f t="shared" si="929"/>
        <v/>
      </c>
      <c r="H3734" s="22" t="str">
        <f t="shared" si="930"/>
        <v/>
      </c>
      <c r="I3734" s="23" t="str">
        <f t="shared" si="931"/>
        <v/>
      </c>
      <c r="J3734" s="22" t="str">
        <f t="shared" si="932"/>
        <v/>
      </c>
      <c r="K3734" s="24" t="str">
        <f t="shared" si="933"/>
        <v/>
      </c>
      <c r="L3734" s="42" t="str">
        <f t="shared" si="939"/>
        <v/>
      </c>
      <c r="M3734" s="43" t="str">
        <f t="shared" si="940"/>
        <v/>
      </c>
      <c r="N3734" s="26" t="str">
        <f t="shared" si="934"/>
        <v/>
      </c>
      <c r="O3734" s="26" t="str">
        <f t="shared" si="935"/>
        <v/>
      </c>
      <c r="P3734" s="28" t="str">
        <f>IF(E3734="","",INDEX(TableLookupWakeUpScore[],MATCH(E3734,TableLookupWakeUpScore[Wake Up],0),MATCH(P$1,TableLookupWakeUpScore[#Headers],0)))</f>
        <v/>
      </c>
      <c r="Q3734" s="30" t="str">
        <f t="shared" si="936"/>
        <v/>
      </c>
      <c r="R3734" s="31" t="str">
        <f t="shared" si="937"/>
        <v/>
      </c>
      <c r="S3734" s="34" t="str">
        <f>IF($C3734="","",INDEX(TableLookupSleepQuality[],MATCH($C3734,TableLookupSleepQuality[Sleep Quality Low],1),MATCH(S$1,TableLookupSleepQuality[#Headers],0)))</f>
        <v/>
      </c>
      <c r="T3734" s="35" t="str">
        <f>IF($C3734="","",INDEX(TableLookupSleepQuality[],MATCH($C3734,TableLookupSleepQuality[Sleep Quality Low],1),MATCH(T$1,TableLookupSleepQuality[#Headers],0)))</f>
        <v/>
      </c>
      <c r="X3734" s="36" t="str">
        <f t="shared" si="938"/>
        <v/>
      </c>
      <c r="Y3734" s="40" t="str">
        <f t="shared" si="942"/>
        <v/>
      </c>
      <c r="Z3734" s="13" t="str">
        <f t="shared" si="942"/>
        <v/>
      </c>
      <c r="AA3734" s="13" t="str">
        <f t="shared" si="942"/>
        <v/>
      </c>
      <c r="AB3734" s="13" t="str">
        <f t="shared" si="942"/>
        <v/>
      </c>
      <c r="AC3734" s="13" t="str">
        <f t="shared" si="942"/>
        <v/>
      </c>
      <c r="AD3734" s="13" t="str">
        <f t="shared" si="942"/>
        <v/>
      </c>
    </row>
    <row r="3735" spans="7:30" x14ac:dyDescent="0.25">
      <c r="G3735" s="18" t="str">
        <f t="shared" si="929"/>
        <v/>
      </c>
      <c r="H3735" s="22" t="str">
        <f t="shared" si="930"/>
        <v/>
      </c>
      <c r="I3735" s="23" t="str">
        <f t="shared" si="931"/>
        <v/>
      </c>
      <c r="J3735" s="22" t="str">
        <f t="shared" si="932"/>
        <v/>
      </c>
      <c r="K3735" s="24" t="str">
        <f t="shared" si="933"/>
        <v/>
      </c>
      <c r="L3735" s="42" t="str">
        <f t="shared" si="939"/>
        <v/>
      </c>
      <c r="M3735" s="43" t="str">
        <f t="shared" si="940"/>
        <v/>
      </c>
      <c r="N3735" s="26" t="str">
        <f t="shared" si="934"/>
        <v/>
      </c>
      <c r="O3735" s="26" t="str">
        <f t="shared" si="935"/>
        <v/>
      </c>
      <c r="P3735" s="28" t="str">
        <f>IF(E3735="","",INDEX(TableLookupWakeUpScore[],MATCH(E3735,TableLookupWakeUpScore[Wake Up],0),MATCH(P$1,TableLookupWakeUpScore[#Headers],0)))</f>
        <v/>
      </c>
      <c r="Q3735" s="30" t="str">
        <f t="shared" si="936"/>
        <v/>
      </c>
      <c r="R3735" s="31" t="str">
        <f t="shared" si="937"/>
        <v/>
      </c>
      <c r="S3735" s="34" t="str">
        <f>IF($C3735="","",INDEX(TableLookupSleepQuality[],MATCH($C3735,TableLookupSleepQuality[Sleep Quality Low],1),MATCH(S$1,TableLookupSleepQuality[#Headers],0)))</f>
        <v/>
      </c>
      <c r="T3735" s="35" t="str">
        <f>IF($C3735="","",INDEX(TableLookupSleepQuality[],MATCH($C3735,TableLookupSleepQuality[Sleep Quality Low],1),MATCH(T$1,TableLookupSleepQuality[#Headers],0)))</f>
        <v/>
      </c>
      <c r="X3735" s="36" t="str">
        <f t="shared" si="938"/>
        <v/>
      </c>
      <c r="Y3735" s="40" t="str">
        <f t="shared" si="942"/>
        <v/>
      </c>
      <c r="Z3735" s="13" t="str">
        <f t="shared" si="942"/>
        <v/>
      </c>
      <c r="AA3735" s="13" t="str">
        <f t="shared" si="942"/>
        <v/>
      </c>
      <c r="AB3735" s="13" t="str">
        <f t="shared" si="942"/>
        <v/>
      </c>
      <c r="AC3735" s="13" t="str">
        <f t="shared" si="942"/>
        <v/>
      </c>
      <c r="AD3735" s="13" t="str">
        <f t="shared" si="942"/>
        <v/>
      </c>
    </row>
    <row r="3736" spans="7:30" x14ac:dyDescent="0.25">
      <c r="G3736" s="18" t="str">
        <f t="shared" si="929"/>
        <v/>
      </c>
      <c r="H3736" s="22" t="str">
        <f t="shared" si="930"/>
        <v/>
      </c>
      <c r="I3736" s="23" t="str">
        <f t="shared" si="931"/>
        <v/>
      </c>
      <c r="J3736" s="22" t="str">
        <f t="shared" si="932"/>
        <v/>
      </c>
      <c r="K3736" s="24" t="str">
        <f t="shared" si="933"/>
        <v/>
      </c>
      <c r="L3736" s="42" t="str">
        <f t="shared" si="939"/>
        <v/>
      </c>
      <c r="M3736" s="43" t="str">
        <f t="shared" si="940"/>
        <v/>
      </c>
      <c r="N3736" s="26" t="str">
        <f t="shared" si="934"/>
        <v/>
      </c>
      <c r="O3736" s="26" t="str">
        <f t="shared" si="935"/>
        <v/>
      </c>
      <c r="P3736" s="28" t="str">
        <f>IF(E3736="","",INDEX(TableLookupWakeUpScore[],MATCH(E3736,TableLookupWakeUpScore[Wake Up],0),MATCH(P$1,TableLookupWakeUpScore[#Headers],0)))</f>
        <v/>
      </c>
      <c r="Q3736" s="30" t="str">
        <f t="shared" si="936"/>
        <v/>
      </c>
      <c r="R3736" s="31" t="str">
        <f t="shared" si="937"/>
        <v/>
      </c>
      <c r="S3736" s="34" t="str">
        <f>IF($C3736="","",INDEX(TableLookupSleepQuality[],MATCH($C3736,TableLookupSleepQuality[Sleep Quality Low],1),MATCH(S$1,TableLookupSleepQuality[#Headers],0)))</f>
        <v/>
      </c>
      <c r="T3736" s="35" t="str">
        <f>IF($C3736="","",INDEX(TableLookupSleepQuality[],MATCH($C3736,TableLookupSleepQuality[Sleep Quality Low],1),MATCH(T$1,TableLookupSleepQuality[#Headers],0)))</f>
        <v/>
      </c>
      <c r="X3736" s="36" t="str">
        <f t="shared" si="938"/>
        <v/>
      </c>
      <c r="Y3736" s="40" t="str">
        <f t="shared" si="942"/>
        <v/>
      </c>
      <c r="Z3736" s="13" t="str">
        <f t="shared" si="942"/>
        <v/>
      </c>
      <c r="AA3736" s="13" t="str">
        <f t="shared" si="942"/>
        <v/>
      </c>
      <c r="AB3736" s="13" t="str">
        <f t="shared" si="942"/>
        <v/>
      </c>
      <c r="AC3736" s="13" t="str">
        <f t="shared" si="942"/>
        <v/>
      </c>
      <c r="AD3736" s="13" t="str">
        <f t="shared" si="942"/>
        <v/>
      </c>
    </row>
    <row r="3737" spans="7:30" x14ac:dyDescent="0.25">
      <c r="G3737" s="18" t="str">
        <f t="shared" si="929"/>
        <v/>
      </c>
      <c r="H3737" s="22" t="str">
        <f t="shared" si="930"/>
        <v/>
      </c>
      <c r="I3737" s="23" t="str">
        <f t="shared" si="931"/>
        <v/>
      </c>
      <c r="J3737" s="22" t="str">
        <f t="shared" si="932"/>
        <v/>
      </c>
      <c r="K3737" s="24" t="str">
        <f t="shared" si="933"/>
        <v/>
      </c>
      <c r="L3737" s="42" t="str">
        <f t="shared" si="939"/>
        <v/>
      </c>
      <c r="M3737" s="43" t="str">
        <f t="shared" si="940"/>
        <v/>
      </c>
      <c r="N3737" s="26" t="str">
        <f t="shared" si="934"/>
        <v/>
      </c>
      <c r="O3737" s="26" t="str">
        <f t="shared" si="935"/>
        <v/>
      </c>
      <c r="P3737" s="28" t="str">
        <f>IF(E3737="","",INDEX(TableLookupWakeUpScore[],MATCH(E3737,TableLookupWakeUpScore[Wake Up],0),MATCH(P$1,TableLookupWakeUpScore[#Headers],0)))</f>
        <v/>
      </c>
      <c r="Q3737" s="30" t="str">
        <f t="shared" si="936"/>
        <v/>
      </c>
      <c r="R3737" s="31" t="str">
        <f t="shared" si="937"/>
        <v/>
      </c>
      <c r="S3737" s="34" t="str">
        <f>IF($C3737="","",INDEX(TableLookupSleepQuality[],MATCH($C3737,TableLookupSleepQuality[Sleep Quality Low],1),MATCH(S$1,TableLookupSleepQuality[#Headers],0)))</f>
        <v/>
      </c>
      <c r="T3737" s="35" t="str">
        <f>IF($C3737="","",INDEX(TableLookupSleepQuality[],MATCH($C3737,TableLookupSleepQuality[Sleep Quality Low],1),MATCH(T$1,TableLookupSleepQuality[#Headers],0)))</f>
        <v/>
      </c>
      <c r="X3737" s="36" t="str">
        <f t="shared" si="938"/>
        <v/>
      </c>
      <c r="Y3737" s="40" t="str">
        <f t="shared" si="942"/>
        <v/>
      </c>
      <c r="Z3737" s="13" t="str">
        <f t="shared" si="942"/>
        <v/>
      </c>
      <c r="AA3737" s="13" t="str">
        <f t="shared" si="942"/>
        <v/>
      </c>
      <c r="AB3737" s="13" t="str">
        <f t="shared" si="942"/>
        <v/>
      </c>
      <c r="AC3737" s="13" t="str">
        <f t="shared" si="942"/>
        <v/>
      </c>
      <c r="AD3737" s="13" t="str">
        <f t="shared" si="942"/>
        <v/>
      </c>
    </row>
    <row r="3738" spans="7:30" x14ac:dyDescent="0.25">
      <c r="G3738" s="18" t="str">
        <f t="shared" si="929"/>
        <v/>
      </c>
      <c r="H3738" s="22" t="str">
        <f t="shared" si="930"/>
        <v/>
      </c>
      <c r="I3738" s="23" t="str">
        <f t="shared" si="931"/>
        <v/>
      </c>
      <c r="J3738" s="22" t="str">
        <f t="shared" si="932"/>
        <v/>
      </c>
      <c r="K3738" s="24" t="str">
        <f t="shared" si="933"/>
        <v/>
      </c>
      <c r="L3738" s="42" t="str">
        <f t="shared" si="939"/>
        <v/>
      </c>
      <c r="M3738" s="43" t="str">
        <f t="shared" si="940"/>
        <v/>
      </c>
      <c r="N3738" s="26" t="str">
        <f t="shared" si="934"/>
        <v/>
      </c>
      <c r="O3738" s="26" t="str">
        <f t="shared" si="935"/>
        <v/>
      </c>
      <c r="P3738" s="28" t="str">
        <f>IF(E3738="","",INDEX(TableLookupWakeUpScore[],MATCH(E3738,TableLookupWakeUpScore[Wake Up],0),MATCH(P$1,TableLookupWakeUpScore[#Headers],0)))</f>
        <v/>
      </c>
      <c r="Q3738" s="30" t="str">
        <f t="shared" si="936"/>
        <v/>
      </c>
      <c r="R3738" s="31" t="str">
        <f t="shared" si="937"/>
        <v/>
      </c>
      <c r="S3738" s="34" t="str">
        <f>IF($C3738="","",INDEX(TableLookupSleepQuality[],MATCH($C3738,TableLookupSleepQuality[Sleep Quality Low],1),MATCH(S$1,TableLookupSleepQuality[#Headers],0)))</f>
        <v/>
      </c>
      <c r="T3738" s="35" t="str">
        <f>IF($C3738="","",INDEX(TableLookupSleepQuality[],MATCH($C3738,TableLookupSleepQuality[Sleep Quality Low],1),MATCH(T$1,TableLookupSleepQuality[#Headers],0)))</f>
        <v/>
      </c>
      <c r="X3738" s="36" t="str">
        <f t="shared" si="938"/>
        <v/>
      </c>
      <c r="Y3738" s="40" t="str">
        <f t="shared" si="942"/>
        <v/>
      </c>
      <c r="Z3738" s="13" t="str">
        <f t="shared" si="942"/>
        <v/>
      </c>
      <c r="AA3738" s="13" t="str">
        <f t="shared" si="942"/>
        <v/>
      </c>
      <c r="AB3738" s="13" t="str">
        <f t="shared" si="942"/>
        <v/>
      </c>
      <c r="AC3738" s="13" t="str">
        <f t="shared" si="942"/>
        <v/>
      </c>
      <c r="AD3738" s="13" t="str">
        <f t="shared" si="942"/>
        <v/>
      </c>
    </row>
    <row r="3739" spans="7:30" x14ac:dyDescent="0.25">
      <c r="G3739" s="18" t="str">
        <f t="shared" si="929"/>
        <v/>
      </c>
      <c r="H3739" s="22" t="str">
        <f t="shared" si="930"/>
        <v/>
      </c>
      <c r="I3739" s="23" t="str">
        <f t="shared" si="931"/>
        <v/>
      </c>
      <c r="J3739" s="22" t="str">
        <f t="shared" si="932"/>
        <v/>
      </c>
      <c r="K3739" s="24" t="str">
        <f t="shared" si="933"/>
        <v/>
      </c>
      <c r="L3739" s="42" t="str">
        <f t="shared" si="939"/>
        <v/>
      </c>
      <c r="M3739" s="43" t="str">
        <f t="shared" si="940"/>
        <v/>
      </c>
      <c r="N3739" s="26" t="str">
        <f t="shared" si="934"/>
        <v/>
      </c>
      <c r="O3739" s="26" t="str">
        <f t="shared" si="935"/>
        <v/>
      </c>
      <c r="P3739" s="28" t="str">
        <f>IF(E3739="","",INDEX(TableLookupWakeUpScore[],MATCH(E3739,TableLookupWakeUpScore[Wake Up],0),MATCH(P$1,TableLookupWakeUpScore[#Headers],0)))</f>
        <v/>
      </c>
      <c r="Q3739" s="30" t="str">
        <f t="shared" si="936"/>
        <v/>
      </c>
      <c r="R3739" s="31" t="str">
        <f t="shared" si="937"/>
        <v/>
      </c>
      <c r="S3739" s="34" t="str">
        <f>IF($C3739="","",INDEX(TableLookupSleepQuality[],MATCH($C3739,TableLookupSleepQuality[Sleep Quality Low],1),MATCH(S$1,TableLookupSleepQuality[#Headers],0)))</f>
        <v/>
      </c>
      <c r="T3739" s="35" t="str">
        <f>IF($C3739="","",INDEX(TableLookupSleepQuality[],MATCH($C3739,TableLookupSleepQuality[Sleep Quality Low],1),MATCH(T$1,TableLookupSleepQuality[#Headers],0)))</f>
        <v/>
      </c>
      <c r="X3739" s="36" t="str">
        <f t="shared" si="938"/>
        <v/>
      </c>
      <c r="Y3739" s="40" t="str">
        <f t="shared" si="942"/>
        <v/>
      </c>
      <c r="Z3739" s="13" t="str">
        <f t="shared" si="942"/>
        <v/>
      </c>
      <c r="AA3739" s="13" t="str">
        <f t="shared" si="942"/>
        <v/>
      </c>
      <c r="AB3739" s="13" t="str">
        <f t="shared" si="942"/>
        <v/>
      </c>
      <c r="AC3739" s="13" t="str">
        <f t="shared" si="942"/>
        <v/>
      </c>
      <c r="AD3739" s="13" t="str">
        <f t="shared" si="942"/>
        <v/>
      </c>
    </row>
    <row r="3740" spans="7:30" x14ac:dyDescent="0.25">
      <c r="G3740" s="18" t="str">
        <f t="shared" si="929"/>
        <v/>
      </c>
      <c r="H3740" s="22" t="str">
        <f t="shared" si="930"/>
        <v/>
      </c>
      <c r="I3740" s="23" t="str">
        <f t="shared" si="931"/>
        <v/>
      </c>
      <c r="J3740" s="22" t="str">
        <f t="shared" si="932"/>
        <v/>
      </c>
      <c r="K3740" s="24" t="str">
        <f t="shared" si="933"/>
        <v/>
      </c>
      <c r="L3740" s="42" t="str">
        <f t="shared" si="939"/>
        <v/>
      </c>
      <c r="M3740" s="43" t="str">
        <f t="shared" si="940"/>
        <v/>
      </c>
      <c r="N3740" s="26" t="str">
        <f t="shared" si="934"/>
        <v/>
      </c>
      <c r="O3740" s="26" t="str">
        <f t="shared" si="935"/>
        <v/>
      </c>
      <c r="P3740" s="28" t="str">
        <f>IF(E3740="","",INDEX(TableLookupWakeUpScore[],MATCH(E3740,TableLookupWakeUpScore[Wake Up],0),MATCH(P$1,TableLookupWakeUpScore[#Headers],0)))</f>
        <v/>
      </c>
      <c r="Q3740" s="30" t="str">
        <f t="shared" si="936"/>
        <v/>
      </c>
      <c r="R3740" s="31" t="str">
        <f t="shared" si="937"/>
        <v/>
      </c>
      <c r="S3740" s="34" t="str">
        <f>IF($C3740="","",INDEX(TableLookupSleepQuality[],MATCH($C3740,TableLookupSleepQuality[Sleep Quality Low],1),MATCH(S$1,TableLookupSleepQuality[#Headers],0)))</f>
        <v/>
      </c>
      <c r="T3740" s="35" t="str">
        <f>IF($C3740="","",INDEX(TableLookupSleepQuality[],MATCH($C3740,TableLookupSleepQuality[Sleep Quality Low],1),MATCH(T$1,TableLookupSleepQuality[#Headers],0)))</f>
        <v/>
      </c>
      <c r="X3740" s="36" t="str">
        <f t="shared" si="938"/>
        <v/>
      </c>
      <c r="Y3740" s="40" t="str">
        <f t="shared" si="942"/>
        <v/>
      </c>
      <c r="Z3740" s="13" t="str">
        <f t="shared" si="942"/>
        <v/>
      </c>
      <c r="AA3740" s="13" t="str">
        <f t="shared" si="942"/>
        <v/>
      </c>
      <c r="AB3740" s="13" t="str">
        <f t="shared" si="942"/>
        <v/>
      </c>
      <c r="AC3740" s="13" t="str">
        <f t="shared" si="942"/>
        <v/>
      </c>
      <c r="AD3740" s="13" t="str">
        <f t="shared" si="942"/>
        <v/>
      </c>
    </row>
    <row r="3741" spans="7:30" x14ac:dyDescent="0.25">
      <c r="G3741" s="18" t="str">
        <f t="shared" si="929"/>
        <v/>
      </c>
      <c r="H3741" s="22" t="str">
        <f t="shared" si="930"/>
        <v/>
      </c>
      <c r="I3741" s="23" t="str">
        <f t="shared" si="931"/>
        <v/>
      </c>
      <c r="J3741" s="22" t="str">
        <f t="shared" si="932"/>
        <v/>
      </c>
      <c r="K3741" s="24" t="str">
        <f t="shared" si="933"/>
        <v/>
      </c>
      <c r="L3741" s="42" t="str">
        <f t="shared" si="939"/>
        <v/>
      </c>
      <c r="M3741" s="43" t="str">
        <f t="shared" si="940"/>
        <v/>
      </c>
      <c r="N3741" s="26" t="str">
        <f t="shared" si="934"/>
        <v/>
      </c>
      <c r="O3741" s="26" t="str">
        <f t="shared" si="935"/>
        <v/>
      </c>
      <c r="P3741" s="28" t="str">
        <f>IF(E3741="","",INDEX(TableLookupWakeUpScore[],MATCH(E3741,TableLookupWakeUpScore[Wake Up],0),MATCH(P$1,TableLookupWakeUpScore[#Headers],0)))</f>
        <v/>
      </c>
      <c r="Q3741" s="30" t="str">
        <f t="shared" si="936"/>
        <v/>
      </c>
      <c r="R3741" s="31" t="str">
        <f t="shared" si="937"/>
        <v/>
      </c>
      <c r="S3741" s="34" t="str">
        <f>IF($C3741="","",INDEX(TableLookupSleepQuality[],MATCH($C3741,TableLookupSleepQuality[Sleep Quality Low],1),MATCH(S$1,TableLookupSleepQuality[#Headers],0)))</f>
        <v/>
      </c>
      <c r="T3741" s="35" t="str">
        <f>IF($C3741="","",INDEX(TableLookupSleepQuality[],MATCH($C3741,TableLookupSleepQuality[Sleep Quality Low],1),MATCH(T$1,TableLookupSleepQuality[#Headers],0)))</f>
        <v/>
      </c>
      <c r="X3741" s="36" t="str">
        <f t="shared" si="938"/>
        <v/>
      </c>
      <c r="Y3741" s="40" t="str">
        <f t="shared" si="942"/>
        <v/>
      </c>
      <c r="Z3741" s="13" t="str">
        <f t="shared" si="942"/>
        <v/>
      </c>
      <c r="AA3741" s="13" t="str">
        <f t="shared" si="942"/>
        <v/>
      </c>
      <c r="AB3741" s="13" t="str">
        <f t="shared" si="942"/>
        <v/>
      </c>
      <c r="AC3741" s="13" t="str">
        <f t="shared" si="942"/>
        <v/>
      </c>
      <c r="AD3741" s="13" t="str">
        <f t="shared" si="942"/>
        <v/>
      </c>
    </row>
    <row r="3742" spans="7:30" x14ac:dyDescent="0.25">
      <c r="G3742" s="18" t="str">
        <f t="shared" si="929"/>
        <v/>
      </c>
      <c r="H3742" s="22" t="str">
        <f t="shared" si="930"/>
        <v/>
      </c>
      <c r="I3742" s="23" t="str">
        <f t="shared" si="931"/>
        <v/>
      </c>
      <c r="J3742" s="22" t="str">
        <f t="shared" si="932"/>
        <v/>
      </c>
      <c r="K3742" s="24" t="str">
        <f t="shared" si="933"/>
        <v/>
      </c>
      <c r="L3742" s="42" t="str">
        <f t="shared" si="939"/>
        <v/>
      </c>
      <c r="M3742" s="43" t="str">
        <f t="shared" si="940"/>
        <v/>
      </c>
      <c r="N3742" s="26" t="str">
        <f t="shared" si="934"/>
        <v/>
      </c>
      <c r="O3742" s="26" t="str">
        <f t="shared" si="935"/>
        <v/>
      </c>
      <c r="P3742" s="28" t="str">
        <f>IF(E3742="","",INDEX(TableLookupWakeUpScore[],MATCH(E3742,TableLookupWakeUpScore[Wake Up],0),MATCH(P$1,TableLookupWakeUpScore[#Headers],0)))</f>
        <v/>
      </c>
      <c r="Q3742" s="30" t="str">
        <f t="shared" si="936"/>
        <v/>
      </c>
      <c r="R3742" s="31" t="str">
        <f t="shared" si="937"/>
        <v/>
      </c>
      <c r="S3742" s="34" t="str">
        <f>IF($C3742="","",INDEX(TableLookupSleepQuality[],MATCH($C3742,TableLookupSleepQuality[Sleep Quality Low],1),MATCH(S$1,TableLookupSleepQuality[#Headers],0)))</f>
        <v/>
      </c>
      <c r="T3742" s="35" t="str">
        <f>IF($C3742="","",INDEX(TableLookupSleepQuality[],MATCH($C3742,TableLookupSleepQuality[Sleep Quality Low],1),MATCH(T$1,TableLookupSleepQuality[#Headers],0)))</f>
        <v/>
      </c>
      <c r="X3742" s="36" t="str">
        <f t="shared" si="938"/>
        <v/>
      </c>
      <c r="Y3742" s="40" t="str">
        <f t="shared" si="942"/>
        <v/>
      </c>
      <c r="Z3742" s="13" t="str">
        <f t="shared" si="942"/>
        <v/>
      </c>
      <c r="AA3742" s="13" t="str">
        <f t="shared" si="942"/>
        <v/>
      </c>
      <c r="AB3742" s="13" t="str">
        <f t="shared" si="942"/>
        <v/>
      </c>
      <c r="AC3742" s="13" t="str">
        <f t="shared" si="942"/>
        <v/>
      </c>
      <c r="AD3742" s="13" t="str">
        <f t="shared" si="942"/>
        <v/>
      </c>
    </row>
    <row r="3743" spans="7:30" x14ac:dyDescent="0.25">
      <c r="G3743" s="18" t="str">
        <f t="shared" si="929"/>
        <v/>
      </c>
      <c r="H3743" s="22" t="str">
        <f t="shared" si="930"/>
        <v/>
      </c>
      <c r="I3743" s="23" t="str">
        <f t="shared" si="931"/>
        <v/>
      </c>
      <c r="J3743" s="22" t="str">
        <f t="shared" si="932"/>
        <v/>
      </c>
      <c r="K3743" s="24" t="str">
        <f t="shared" si="933"/>
        <v/>
      </c>
      <c r="L3743" s="42" t="str">
        <f t="shared" si="939"/>
        <v/>
      </c>
      <c r="M3743" s="43" t="str">
        <f t="shared" si="940"/>
        <v/>
      </c>
      <c r="N3743" s="26" t="str">
        <f t="shared" si="934"/>
        <v/>
      </c>
      <c r="O3743" s="26" t="str">
        <f t="shared" si="935"/>
        <v/>
      </c>
      <c r="P3743" s="28" t="str">
        <f>IF(E3743="","",INDEX(TableLookupWakeUpScore[],MATCH(E3743,TableLookupWakeUpScore[Wake Up],0),MATCH(P$1,TableLookupWakeUpScore[#Headers],0)))</f>
        <v/>
      </c>
      <c r="Q3743" s="30" t="str">
        <f t="shared" si="936"/>
        <v/>
      </c>
      <c r="R3743" s="31" t="str">
        <f t="shared" si="937"/>
        <v/>
      </c>
      <c r="S3743" s="34" t="str">
        <f>IF($C3743="","",INDEX(TableLookupSleepQuality[],MATCH($C3743,TableLookupSleepQuality[Sleep Quality Low],1),MATCH(S$1,TableLookupSleepQuality[#Headers],0)))</f>
        <v/>
      </c>
      <c r="T3743" s="35" t="str">
        <f>IF($C3743="","",INDEX(TableLookupSleepQuality[],MATCH($C3743,TableLookupSleepQuality[Sleep Quality Low],1),MATCH(T$1,TableLookupSleepQuality[#Headers],0)))</f>
        <v/>
      </c>
      <c r="X3743" s="36" t="str">
        <f t="shared" si="938"/>
        <v/>
      </c>
      <c r="Y3743" s="40" t="str">
        <f t="shared" si="942"/>
        <v/>
      </c>
      <c r="Z3743" s="13" t="str">
        <f t="shared" si="942"/>
        <v/>
      </c>
      <c r="AA3743" s="13" t="str">
        <f t="shared" si="942"/>
        <v/>
      </c>
      <c r="AB3743" s="13" t="str">
        <f t="shared" si="942"/>
        <v/>
      </c>
      <c r="AC3743" s="13" t="str">
        <f t="shared" si="942"/>
        <v/>
      </c>
      <c r="AD3743" s="13" t="str">
        <f t="shared" si="942"/>
        <v/>
      </c>
    </row>
    <row r="3744" spans="7:30" x14ac:dyDescent="0.25">
      <c r="G3744" s="18" t="str">
        <f t="shared" si="929"/>
        <v/>
      </c>
      <c r="H3744" s="22" t="str">
        <f t="shared" si="930"/>
        <v/>
      </c>
      <c r="I3744" s="23" t="str">
        <f t="shared" si="931"/>
        <v/>
      </c>
      <c r="J3744" s="22" t="str">
        <f t="shared" si="932"/>
        <v/>
      </c>
      <c r="K3744" s="24" t="str">
        <f t="shared" si="933"/>
        <v/>
      </c>
      <c r="L3744" s="42" t="str">
        <f t="shared" si="939"/>
        <v/>
      </c>
      <c r="M3744" s="43" t="str">
        <f t="shared" si="940"/>
        <v/>
      </c>
      <c r="N3744" s="26" t="str">
        <f t="shared" si="934"/>
        <v/>
      </c>
      <c r="O3744" s="26" t="str">
        <f t="shared" si="935"/>
        <v/>
      </c>
      <c r="P3744" s="28" t="str">
        <f>IF(E3744="","",INDEX(TableLookupWakeUpScore[],MATCH(E3744,TableLookupWakeUpScore[Wake Up],0),MATCH(P$1,TableLookupWakeUpScore[#Headers],0)))</f>
        <v/>
      </c>
      <c r="Q3744" s="30" t="str">
        <f t="shared" si="936"/>
        <v/>
      </c>
      <c r="R3744" s="31" t="str">
        <f t="shared" si="937"/>
        <v/>
      </c>
      <c r="S3744" s="34" t="str">
        <f>IF($C3744="","",INDEX(TableLookupSleepQuality[],MATCH($C3744,TableLookupSleepQuality[Sleep Quality Low],1),MATCH(S$1,TableLookupSleepQuality[#Headers],0)))</f>
        <v/>
      </c>
      <c r="T3744" s="35" t="str">
        <f>IF($C3744="","",INDEX(TableLookupSleepQuality[],MATCH($C3744,TableLookupSleepQuality[Sleep Quality Low],1),MATCH(T$1,TableLookupSleepQuality[#Headers],0)))</f>
        <v/>
      </c>
      <c r="X3744" s="36" t="str">
        <f t="shared" si="938"/>
        <v/>
      </c>
      <c r="Y3744" s="40" t="str">
        <f t="shared" si="942"/>
        <v/>
      </c>
      <c r="Z3744" s="13" t="str">
        <f t="shared" si="942"/>
        <v/>
      </c>
      <c r="AA3744" s="13" t="str">
        <f t="shared" si="942"/>
        <v/>
      </c>
      <c r="AB3744" s="13" t="str">
        <f t="shared" si="942"/>
        <v/>
      </c>
      <c r="AC3744" s="13" t="str">
        <f t="shared" si="942"/>
        <v/>
      </c>
      <c r="AD3744" s="13" t="str">
        <f t="shared" si="942"/>
        <v/>
      </c>
    </row>
    <row r="3745" spans="7:30" x14ac:dyDescent="0.25">
      <c r="G3745" s="18" t="str">
        <f t="shared" si="929"/>
        <v/>
      </c>
      <c r="H3745" s="22" t="str">
        <f t="shared" si="930"/>
        <v/>
      </c>
      <c r="I3745" s="23" t="str">
        <f t="shared" si="931"/>
        <v/>
      </c>
      <c r="J3745" s="22" t="str">
        <f t="shared" si="932"/>
        <v/>
      </c>
      <c r="K3745" s="24" t="str">
        <f t="shared" si="933"/>
        <v/>
      </c>
      <c r="L3745" s="42" t="str">
        <f t="shared" si="939"/>
        <v/>
      </c>
      <c r="M3745" s="43" t="str">
        <f t="shared" si="940"/>
        <v/>
      </c>
      <c r="N3745" s="26" t="str">
        <f t="shared" si="934"/>
        <v/>
      </c>
      <c r="O3745" s="26" t="str">
        <f t="shared" si="935"/>
        <v/>
      </c>
      <c r="P3745" s="28" t="str">
        <f>IF(E3745="","",INDEX(TableLookupWakeUpScore[],MATCH(E3745,TableLookupWakeUpScore[Wake Up],0),MATCH(P$1,TableLookupWakeUpScore[#Headers],0)))</f>
        <v/>
      </c>
      <c r="Q3745" s="30" t="str">
        <f t="shared" si="936"/>
        <v/>
      </c>
      <c r="R3745" s="31" t="str">
        <f t="shared" si="937"/>
        <v/>
      </c>
      <c r="S3745" s="34" t="str">
        <f>IF($C3745="","",INDEX(TableLookupSleepQuality[],MATCH($C3745,TableLookupSleepQuality[Sleep Quality Low],1),MATCH(S$1,TableLookupSleepQuality[#Headers],0)))</f>
        <v/>
      </c>
      <c r="T3745" s="35" t="str">
        <f>IF($C3745="","",INDEX(TableLookupSleepQuality[],MATCH($C3745,TableLookupSleepQuality[Sleep Quality Low],1),MATCH(T$1,TableLookupSleepQuality[#Headers],0)))</f>
        <v/>
      </c>
      <c r="X3745" s="36" t="str">
        <f t="shared" si="938"/>
        <v/>
      </c>
      <c r="Y3745" s="40" t="str">
        <f t="shared" si="942"/>
        <v/>
      </c>
      <c r="Z3745" s="13" t="str">
        <f t="shared" si="942"/>
        <v/>
      </c>
      <c r="AA3745" s="13" t="str">
        <f t="shared" si="942"/>
        <v/>
      </c>
      <c r="AB3745" s="13" t="str">
        <f t="shared" si="942"/>
        <v/>
      </c>
      <c r="AC3745" s="13" t="str">
        <f t="shared" si="942"/>
        <v/>
      </c>
      <c r="AD3745" s="13" t="str">
        <f t="shared" si="942"/>
        <v/>
      </c>
    </row>
    <row r="3746" spans="7:30" x14ac:dyDescent="0.25">
      <c r="G3746" s="18" t="str">
        <f t="shared" si="929"/>
        <v/>
      </c>
      <c r="H3746" s="22" t="str">
        <f t="shared" si="930"/>
        <v/>
      </c>
      <c r="I3746" s="23" t="str">
        <f t="shared" si="931"/>
        <v/>
      </c>
      <c r="J3746" s="22" t="str">
        <f t="shared" si="932"/>
        <v/>
      </c>
      <c r="K3746" s="24" t="str">
        <f t="shared" si="933"/>
        <v/>
      </c>
      <c r="L3746" s="42" t="str">
        <f t="shared" si="939"/>
        <v/>
      </c>
      <c r="M3746" s="43" t="str">
        <f t="shared" si="940"/>
        <v/>
      </c>
      <c r="N3746" s="26" t="str">
        <f t="shared" si="934"/>
        <v/>
      </c>
      <c r="O3746" s="26" t="str">
        <f t="shared" si="935"/>
        <v/>
      </c>
      <c r="P3746" s="28" t="str">
        <f>IF(E3746="","",INDEX(TableLookupWakeUpScore[],MATCH(E3746,TableLookupWakeUpScore[Wake Up],0),MATCH(P$1,TableLookupWakeUpScore[#Headers],0)))</f>
        <v/>
      </c>
      <c r="Q3746" s="30" t="str">
        <f t="shared" si="936"/>
        <v/>
      </c>
      <c r="R3746" s="31" t="str">
        <f t="shared" si="937"/>
        <v/>
      </c>
      <c r="S3746" s="34" t="str">
        <f>IF($C3746="","",INDEX(TableLookupSleepQuality[],MATCH($C3746,TableLookupSleepQuality[Sleep Quality Low],1),MATCH(S$1,TableLookupSleepQuality[#Headers],0)))</f>
        <v/>
      </c>
      <c r="T3746" s="35" t="str">
        <f>IF($C3746="","",INDEX(TableLookupSleepQuality[],MATCH($C3746,TableLookupSleepQuality[Sleep Quality Low],1),MATCH(T$1,TableLookupSleepQuality[#Headers],0)))</f>
        <v/>
      </c>
      <c r="X3746" s="36" t="str">
        <f t="shared" si="938"/>
        <v/>
      </c>
      <c r="Y3746" s="40" t="str">
        <f t="shared" si="942"/>
        <v/>
      </c>
      <c r="Z3746" s="13" t="str">
        <f t="shared" si="942"/>
        <v/>
      </c>
      <c r="AA3746" s="13" t="str">
        <f t="shared" si="942"/>
        <v/>
      </c>
      <c r="AB3746" s="13" t="str">
        <f t="shared" si="942"/>
        <v/>
      </c>
      <c r="AC3746" s="13" t="str">
        <f t="shared" si="942"/>
        <v/>
      </c>
      <c r="AD3746" s="13" t="str">
        <f t="shared" si="942"/>
        <v/>
      </c>
    </row>
    <row r="3747" spans="7:30" x14ac:dyDescent="0.25">
      <c r="G3747" s="18" t="str">
        <f t="shared" si="929"/>
        <v/>
      </c>
      <c r="H3747" s="22" t="str">
        <f t="shared" si="930"/>
        <v/>
      </c>
      <c r="I3747" s="23" t="str">
        <f t="shared" si="931"/>
        <v/>
      </c>
      <c r="J3747" s="22" t="str">
        <f t="shared" si="932"/>
        <v/>
      </c>
      <c r="K3747" s="24" t="str">
        <f t="shared" si="933"/>
        <v/>
      </c>
      <c r="L3747" s="42" t="str">
        <f t="shared" si="939"/>
        <v/>
      </c>
      <c r="M3747" s="43" t="str">
        <f t="shared" si="940"/>
        <v/>
      </c>
      <c r="N3747" s="26" t="str">
        <f t="shared" si="934"/>
        <v/>
      </c>
      <c r="O3747" s="26" t="str">
        <f t="shared" si="935"/>
        <v/>
      </c>
      <c r="P3747" s="28" t="str">
        <f>IF(E3747="","",INDEX(TableLookupWakeUpScore[],MATCH(E3747,TableLookupWakeUpScore[Wake Up],0),MATCH(P$1,TableLookupWakeUpScore[#Headers],0)))</f>
        <v/>
      </c>
      <c r="Q3747" s="30" t="str">
        <f t="shared" si="936"/>
        <v/>
      </c>
      <c r="R3747" s="31" t="str">
        <f t="shared" si="937"/>
        <v/>
      </c>
      <c r="S3747" s="34" t="str">
        <f>IF($C3747="","",INDEX(TableLookupSleepQuality[],MATCH($C3747,TableLookupSleepQuality[Sleep Quality Low],1),MATCH(S$1,TableLookupSleepQuality[#Headers],0)))</f>
        <v/>
      </c>
      <c r="T3747" s="35" t="str">
        <f>IF($C3747="","",INDEX(TableLookupSleepQuality[],MATCH($C3747,TableLookupSleepQuality[Sleep Quality Low],1),MATCH(T$1,TableLookupSleepQuality[#Headers],0)))</f>
        <v/>
      </c>
      <c r="X3747" s="36" t="str">
        <f t="shared" si="938"/>
        <v/>
      </c>
      <c r="Y3747" s="40" t="str">
        <f t="shared" ref="Y3747:AD3762" si="943">IF(OR($X3747="NO",$X3747=""),"",IF(COUNTIF($F3747,"*" &amp; Y$1 &amp; "*"),"YES","NO"))</f>
        <v/>
      </c>
      <c r="Z3747" s="13" t="str">
        <f t="shared" si="943"/>
        <v/>
      </c>
      <c r="AA3747" s="13" t="str">
        <f t="shared" si="943"/>
        <v/>
      </c>
      <c r="AB3747" s="13" t="str">
        <f t="shared" si="943"/>
        <v/>
      </c>
      <c r="AC3747" s="13" t="str">
        <f t="shared" si="943"/>
        <v/>
      </c>
      <c r="AD3747" s="13" t="str">
        <f t="shared" si="943"/>
        <v/>
      </c>
    </row>
    <row r="3748" spans="7:30" x14ac:dyDescent="0.25">
      <c r="G3748" s="18" t="str">
        <f t="shared" si="929"/>
        <v/>
      </c>
      <c r="H3748" s="22" t="str">
        <f t="shared" si="930"/>
        <v/>
      </c>
      <c r="I3748" s="23" t="str">
        <f t="shared" si="931"/>
        <v/>
      </c>
      <c r="J3748" s="22" t="str">
        <f t="shared" si="932"/>
        <v/>
      </c>
      <c r="K3748" s="24" t="str">
        <f t="shared" si="933"/>
        <v/>
      </c>
      <c r="L3748" s="42" t="str">
        <f t="shared" si="939"/>
        <v/>
      </c>
      <c r="M3748" s="43" t="str">
        <f t="shared" si="940"/>
        <v/>
      </c>
      <c r="N3748" s="26" t="str">
        <f t="shared" si="934"/>
        <v/>
      </c>
      <c r="O3748" s="26" t="str">
        <f t="shared" si="935"/>
        <v/>
      </c>
      <c r="P3748" s="28" t="str">
        <f>IF(E3748="","",INDEX(TableLookupWakeUpScore[],MATCH(E3748,TableLookupWakeUpScore[Wake Up],0),MATCH(P$1,TableLookupWakeUpScore[#Headers],0)))</f>
        <v/>
      </c>
      <c r="Q3748" s="30" t="str">
        <f t="shared" si="936"/>
        <v/>
      </c>
      <c r="R3748" s="31" t="str">
        <f t="shared" si="937"/>
        <v/>
      </c>
      <c r="S3748" s="34" t="str">
        <f>IF($C3748="","",INDEX(TableLookupSleepQuality[],MATCH($C3748,TableLookupSleepQuality[Sleep Quality Low],1),MATCH(S$1,TableLookupSleepQuality[#Headers],0)))</f>
        <v/>
      </c>
      <c r="T3748" s="35" t="str">
        <f>IF($C3748="","",INDEX(TableLookupSleepQuality[],MATCH($C3748,TableLookupSleepQuality[Sleep Quality Low],1),MATCH(T$1,TableLookupSleepQuality[#Headers],0)))</f>
        <v/>
      </c>
      <c r="X3748" s="36" t="str">
        <f t="shared" si="938"/>
        <v/>
      </c>
      <c r="Y3748" s="40" t="str">
        <f t="shared" si="943"/>
        <v/>
      </c>
      <c r="Z3748" s="13" t="str">
        <f t="shared" si="943"/>
        <v/>
      </c>
      <c r="AA3748" s="13" t="str">
        <f t="shared" si="943"/>
        <v/>
      </c>
      <c r="AB3748" s="13" t="str">
        <f t="shared" si="943"/>
        <v/>
      </c>
      <c r="AC3748" s="13" t="str">
        <f t="shared" si="943"/>
        <v/>
      </c>
      <c r="AD3748" s="13" t="str">
        <f t="shared" si="943"/>
        <v/>
      </c>
    </row>
    <row r="3749" spans="7:30" x14ac:dyDescent="0.25">
      <c r="G3749" s="18" t="str">
        <f t="shared" si="929"/>
        <v/>
      </c>
      <c r="H3749" s="22" t="str">
        <f t="shared" si="930"/>
        <v/>
      </c>
      <c r="I3749" s="23" t="str">
        <f t="shared" si="931"/>
        <v/>
      </c>
      <c r="J3749" s="22" t="str">
        <f t="shared" si="932"/>
        <v/>
      </c>
      <c r="K3749" s="24" t="str">
        <f t="shared" si="933"/>
        <v/>
      </c>
      <c r="L3749" s="42" t="str">
        <f t="shared" si="939"/>
        <v/>
      </c>
      <c r="M3749" s="43" t="str">
        <f t="shared" si="940"/>
        <v/>
      </c>
      <c r="N3749" s="26" t="str">
        <f t="shared" si="934"/>
        <v/>
      </c>
      <c r="O3749" s="26" t="str">
        <f t="shared" si="935"/>
        <v/>
      </c>
      <c r="P3749" s="28" t="str">
        <f>IF(E3749="","",INDEX(TableLookupWakeUpScore[],MATCH(E3749,TableLookupWakeUpScore[Wake Up],0),MATCH(P$1,TableLookupWakeUpScore[#Headers],0)))</f>
        <v/>
      </c>
      <c r="Q3749" s="30" t="str">
        <f t="shared" si="936"/>
        <v/>
      </c>
      <c r="R3749" s="31" t="str">
        <f t="shared" si="937"/>
        <v/>
      </c>
      <c r="S3749" s="34" t="str">
        <f>IF($C3749="","",INDEX(TableLookupSleepQuality[],MATCH($C3749,TableLookupSleepQuality[Sleep Quality Low],1),MATCH(S$1,TableLookupSleepQuality[#Headers],0)))</f>
        <v/>
      </c>
      <c r="T3749" s="35" t="str">
        <f>IF($C3749="","",INDEX(TableLookupSleepQuality[],MATCH($C3749,TableLookupSleepQuality[Sleep Quality Low],1),MATCH(T$1,TableLookupSleepQuality[#Headers],0)))</f>
        <v/>
      </c>
      <c r="X3749" s="36" t="str">
        <f t="shared" si="938"/>
        <v/>
      </c>
      <c r="Y3749" s="40" t="str">
        <f t="shared" si="943"/>
        <v/>
      </c>
      <c r="Z3749" s="13" t="str">
        <f t="shared" si="943"/>
        <v/>
      </c>
      <c r="AA3749" s="13" t="str">
        <f t="shared" si="943"/>
        <v/>
      </c>
      <c r="AB3749" s="13" t="str">
        <f t="shared" si="943"/>
        <v/>
      </c>
      <c r="AC3749" s="13" t="str">
        <f t="shared" si="943"/>
        <v/>
      </c>
      <c r="AD3749" s="13" t="str">
        <f t="shared" si="943"/>
        <v/>
      </c>
    </row>
    <row r="3750" spans="7:30" x14ac:dyDescent="0.25">
      <c r="G3750" s="18" t="str">
        <f t="shared" si="929"/>
        <v/>
      </c>
      <c r="H3750" s="22" t="str">
        <f t="shared" si="930"/>
        <v/>
      </c>
      <c r="I3750" s="23" t="str">
        <f t="shared" si="931"/>
        <v/>
      </c>
      <c r="J3750" s="22" t="str">
        <f t="shared" si="932"/>
        <v/>
      </c>
      <c r="K3750" s="24" t="str">
        <f t="shared" si="933"/>
        <v/>
      </c>
      <c r="L3750" s="42" t="str">
        <f t="shared" si="939"/>
        <v/>
      </c>
      <c r="M3750" s="43" t="str">
        <f t="shared" si="940"/>
        <v/>
      </c>
      <c r="N3750" s="26" t="str">
        <f t="shared" si="934"/>
        <v/>
      </c>
      <c r="O3750" s="26" t="str">
        <f t="shared" si="935"/>
        <v/>
      </c>
      <c r="P3750" s="28" t="str">
        <f>IF(E3750="","",INDEX(TableLookupWakeUpScore[],MATCH(E3750,TableLookupWakeUpScore[Wake Up],0),MATCH(P$1,TableLookupWakeUpScore[#Headers],0)))</f>
        <v/>
      </c>
      <c r="Q3750" s="30" t="str">
        <f t="shared" si="936"/>
        <v/>
      </c>
      <c r="R3750" s="31" t="str">
        <f t="shared" si="937"/>
        <v/>
      </c>
      <c r="S3750" s="34" t="str">
        <f>IF($C3750="","",INDEX(TableLookupSleepQuality[],MATCH($C3750,TableLookupSleepQuality[Sleep Quality Low],1),MATCH(S$1,TableLookupSleepQuality[#Headers],0)))</f>
        <v/>
      </c>
      <c r="T3750" s="35" t="str">
        <f>IF($C3750="","",INDEX(TableLookupSleepQuality[],MATCH($C3750,TableLookupSleepQuality[Sleep Quality Low],1),MATCH(T$1,TableLookupSleepQuality[#Headers],0)))</f>
        <v/>
      </c>
      <c r="X3750" s="36" t="str">
        <f t="shared" si="938"/>
        <v/>
      </c>
      <c r="Y3750" s="40" t="str">
        <f t="shared" si="943"/>
        <v/>
      </c>
      <c r="Z3750" s="13" t="str">
        <f t="shared" si="943"/>
        <v/>
      </c>
      <c r="AA3750" s="13" t="str">
        <f t="shared" si="943"/>
        <v/>
      </c>
      <c r="AB3750" s="13" t="str">
        <f t="shared" si="943"/>
        <v/>
      </c>
      <c r="AC3750" s="13" t="str">
        <f t="shared" si="943"/>
        <v/>
      </c>
      <c r="AD3750" s="13" t="str">
        <f t="shared" si="943"/>
        <v/>
      </c>
    </row>
    <row r="3751" spans="7:30" x14ac:dyDescent="0.25">
      <c r="G3751" s="18" t="str">
        <f t="shared" si="929"/>
        <v/>
      </c>
      <c r="H3751" s="22" t="str">
        <f t="shared" si="930"/>
        <v/>
      </c>
      <c r="I3751" s="23" t="str">
        <f t="shared" si="931"/>
        <v/>
      </c>
      <c r="J3751" s="22" t="str">
        <f t="shared" si="932"/>
        <v/>
      </c>
      <c r="K3751" s="24" t="str">
        <f t="shared" si="933"/>
        <v/>
      </c>
      <c r="L3751" s="42" t="str">
        <f t="shared" si="939"/>
        <v/>
      </c>
      <c r="M3751" s="43" t="str">
        <f t="shared" si="940"/>
        <v/>
      </c>
      <c r="N3751" s="26" t="str">
        <f t="shared" si="934"/>
        <v/>
      </c>
      <c r="O3751" s="26" t="str">
        <f t="shared" si="935"/>
        <v/>
      </c>
      <c r="P3751" s="28" t="str">
        <f>IF(E3751="","",INDEX(TableLookupWakeUpScore[],MATCH(E3751,TableLookupWakeUpScore[Wake Up],0),MATCH(P$1,TableLookupWakeUpScore[#Headers],0)))</f>
        <v/>
      </c>
      <c r="Q3751" s="30" t="str">
        <f t="shared" si="936"/>
        <v/>
      </c>
      <c r="R3751" s="31" t="str">
        <f t="shared" si="937"/>
        <v/>
      </c>
      <c r="S3751" s="34" t="str">
        <f>IF($C3751="","",INDEX(TableLookupSleepQuality[],MATCH($C3751,TableLookupSleepQuality[Sleep Quality Low],1),MATCH(S$1,TableLookupSleepQuality[#Headers],0)))</f>
        <v/>
      </c>
      <c r="T3751" s="35" t="str">
        <f>IF($C3751="","",INDEX(TableLookupSleepQuality[],MATCH($C3751,TableLookupSleepQuality[Sleep Quality Low],1),MATCH(T$1,TableLookupSleepQuality[#Headers],0)))</f>
        <v/>
      </c>
      <c r="X3751" s="36" t="str">
        <f t="shared" si="938"/>
        <v/>
      </c>
      <c r="Y3751" s="40" t="str">
        <f t="shared" si="943"/>
        <v/>
      </c>
      <c r="Z3751" s="13" t="str">
        <f t="shared" si="943"/>
        <v/>
      </c>
      <c r="AA3751" s="13" t="str">
        <f t="shared" si="943"/>
        <v/>
      </c>
      <c r="AB3751" s="13" t="str">
        <f t="shared" si="943"/>
        <v/>
      </c>
      <c r="AC3751" s="13" t="str">
        <f t="shared" si="943"/>
        <v/>
      </c>
      <c r="AD3751" s="13" t="str">
        <f t="shared" si="943"/>
        <v/>
      </c>
    </row>
    <row r="3752" spans="7:30" x14ac:dyDescent="0.25">
      <c r="G3752" s="18" t="str">
        <f t="shared" si="929"/>
        <v/>
      </c>
      <c r="H3752" s="22" t="str">
        <f t="shared" si="930"/>
        <v/>
      </c>
      <c r="I3752" s="23" t="str">
        <f t="shared" si="931"/>
        <v/>
      </c>
      <c r="J3752" s="22" t="str">
        <f t="shared" si="932"/>
        <v/>
      </c>
      <c r="K3752" s="24" t="str">
        <f t="shared" si="933"/>
        <v/>
      </c>
      <c r="L3752" s="42" t="str">
        <f t="shared" si="939"/>
        <v/>
      </c>
      <c r="M3752" s="43" t="str">
        <f t="shared" si="940"/>
        <v/>
      </c>
      <c r="N3752" s="26" t="str">
        <f t="shared" si="934"/>
        <v/>
      </c>
      <c r="O3752" s="26" t="str">
        <f t="shared" si="935"/>
        <v/>
      </c>
      <c r="P3752" s="28" t="str">
        <f>IF(E3752="","",INDEX(TableLookupWakeUpScore[],MATCH(E3752,TableLookupWakeUpScore[Wake Up],0),MATCH(P$1,TableLookupWakeUpScore[#Headers],0)))</f>
        <v/>
      </c>
      <c r="Q3752" s="30" t="str">
        <f t="shared" si="936"/>
        <v/>
      </c>
      <c r="R3752" s="31" t="str">
        <f t="shared" si="937"/>
        <v/>
      </c>
      <c r="S3752" s="34" t="str">
        <f>IF($C3752="","",INDEX(TableLookupSleepQuality[],MATCH($C3752,TableLookupSleepQuality[Sleep Quality Low],1),MATCH(S$1,TableLookupSleepQuality[#Headers],0)))</f>
        <v/>
      </c>
      <c r="T3752" s="35" t="str">
        <f>IF($C3752="","",INDEX(TableLookupSleepQuality[],MATCH($C3752,TableLookupSleepQuality[Sleep Quality Low],1),MATCH(T$1,TableLookupSleepQuality[#Headers],0)))</f>
        <v/>
      </c>
      <c r="X3752" s="36" t="str">
        <f t="shared" si="938"/>
        <v/>
      </c>
      <c r="Y3752" s="40" t="str">
        <f t="shared" si="943"/>
        <v/>
      </c>
      <c r="Z3752" s="13" t="str">
        <f t="shared" si="943"/>
        <v/>
      </c>
      <c r="AA3752" s="13" t="str">
        <f t="shared" si="943"/>
        <v/>
      </c>
      <c r="AB3752" s="13" t="str">
        <f t="shared" si="943"/>
        <v/>
      </c>
      <c r="AC3752" s="13" t="str">
        <f t="shared" si="943"/>
        <v/>
      </c>
      <c r="AD3752" s="13" t="str">
        <f t="shared" si="943"/>
        <v/>
      </c>
    </row>
    <row r="3753" spans="7:30" x14ac:dyDescent="0.25">
      <c r="G3753" s="18" t="str">
        <f t="shared" si="929"/>
        <v/>
      </c>
      <c r="H3753" s="22" t="str">
        <f t="shared" si="930"/>
        <v/>
      </c>
      <c r="I3753" s="23" t="str">
        <f t="shared" si="931"/>
        <v/>
      </c>
      <c r="J3753" s="22" t="str">
        <f t="shared" si="932"/>
        <v/>
      </c>
      <c r="K3753" s="24" t="str">
        <f t="shared" si="933"/>
        <v/>
      </c>
      <c r="L3753" s="42" t="str">
        <f t="shared" si="939"/>
        <v/>
      </c>
      <c r="M3753" s="43" t="str">
        <f t="shared" si="940"/>
        <v/>
      </c>
      <c r="N3753" s="26" t="str">
        <f t="shared" si="934"/>
        <v/>
      </c>
      <c r="O3753" s="26" t="str">
        <f t="shared" si="935"/>
        <v/>
      </c>
      <c r="P3753" s="28" t="str">
        <f>IF(E3753="","",INDEX(TableLookupWakeUpScore[],MATCH(E3753,TableLookupWakeUpScore[Wake Up],0),MATCH(P$1,TableLookupWakeUpScore[#Headers],0)))</f>
        <v/>
      </c>
      <c r="Q3753" s="30" t="str">
        <f t="shared" si="936"/>
        <v/>
      </c>
      <c r="R3753" s="31" t="str">
        <f t="shared" si="937"/>
        <v/>
      </c>
      <c r="S3753" s="34" t="str">
        <f>IF($C3753="","",INDEX(TableLookupSleepQuality[],MATCH($C3753,TableLookupSleepQuality[Sleep Quality Low],1),MATCH(S$1,TableLookupSleepQuality[#Headers],0)))</f>
        <v/>
      </c>
      <c r="T3753" s="35" t="str">
        <f>IF($C3753="","",INDEX(TableLookupSleepQuality[],MATCH($C3753,TableLookupSleepQuality[Sleep Quality Low],1),MATCH(T$1,TableLookupSleepQuality[#Headers],0)))</f>
        <v/>
      </c>
      <c r="X3753" s="36" t="str">
        <f t="shared" si="938"/>
        <v/>
      </c>
      <c r="Y3753" s="40" t="str">
        <f t="shared" si="943"/>
        <v/>
      </c>
      <c r="Z3753" s="13" t="str">
        <f t="shared" si="943"/>
        <v/>
      </c>
      <c r="AA3753" s="13" t="str">
        <f t="shared" si="943"/>
        <v/>
      </c>
      <c r="AB3753" s="13" t="str">
        <f t="shared" si="943"/>
        <v/>
      </c>
      <c r="AC3753" s="13" t="str">
        <f t="shared" si="943"/>
        <v/>
      </c>
      <c r="AD3753" s="13" t="str">
        <f t="shared" si="943"/>
        <v/>
      </c>
    </row>
    <row r="3754" spans="7:30" x14ac:dyDescent="0.25">
      <c r="G3754" s="18" t="str">
        <f t="shared" si="929"/>
        <v/>
      </c>
      <c r="H3754" s="22" t="str">
        <f t="shared" si="930"/>
        <v/>
      </c>
      <c r="I3754" s="23" t="str">
        <f t="shared" si="931"/>
        <v/>
      </c>
      <c r="J3754" s="22" t="str">
        <f t="shared" si="932"/>
        <v/>
      </c>
      <c r="K3754" s="24" t="str">
        <f t="shared" si="933"/>
        <v/>
      </c>
      <c r="L3754" s="42" t="str">
        <f t="shared" si="939"/>
        <v/>
      </c>
      <c r="M3754" s="43" t="str">
        <f t="shared" si="940"/>
        <v/>
      </c>
      <c r="N3754" s="26" t="str">
        <f t="shared" si="934"/>
        <v/>
      </c>
      <c r="O3754" s="26" t="str">
        <f t="shared" si="935"/>
        <v/>
      </c>
      <c r="P3754" s="28" t="str">
        <f>IF(E3754="","",INDEX(TableLookupWakeUpScore[],MATCH(E3754,TableLookupWakeUpScore[Wake Up],0),MATCH(P$1,TableLookupWakeUpScore[#Headers],0)))</f>
        <v/>
      </c>
      <c r="Q3754" s="30" t="str">
        <f t="shared" si="936"/>
        <v/>
      </c>
      <c r="R3754" s="31" t="str">
        <f t="shared" si="937"/>
        <v/>
      </c>
      <c r="S3754" s="34" t="str">
        <f>IF($C3754="","",INDEX(TableLookupSleepQuality[],MATCH($C3754,TableLookupSleepQuality[Sleep Quality Low],1),MATCH(S$1,TableLookupSleepQuality[#Headers],0)))</f>
        <v/>
      </c>
      <c r="T3754" s="35" t="str">
        <f>IF($C3754="","",INDEX(TableLookupSleepQuality[],MATCH($C3754,TableLookupSleepQuality[Sleep Quality Low],1),MATCH(T$1,TableLookupSleepQuality[#Headers],0)))</f>
        <v/>
      </c>
      <c r="X3754" s="36" t="str">
        <f t="shared" si="938"/>
        <v/>
      </c>
      <c r="Y3754" s="40" t="str">
        <f t="shared" si="943"/>
        <v/>
      </c>
      <c r="Z3754" s="13" t="str">
        <f t="shared" si="943"/>
        <v/>
      </c>
      <c r="AA3754" s="13" t="str">
        <f t="shared" si="943"/>
        <v/>
      </c>
      <c r="AB3754" s="13" t="str">
        <f t="shared" si="943"/>
        <v/>
      </c>
      <c r="AC3754" s="13" t="str">
        <f t="shared" si="943"/>
        <v/>
      </c>
      <c r="AD3754" s="13" t="str">
        <f t="shared" si="943"/>
        <v/>
      </c>
    </row>
    <row r="3755" spans="7:30" x14ac:dyDescent="0.25">
      <c r="G3755" s="18" t="str">
        <f t="shared" si="929"/>
        <v/>
      </c>
      <c r="H3755" s="22" t="str">
        <f t="shared" si="930"/>
        <v/>
      </c>
      <c r="I3755" s="23" t="str">
        <f t="shared" si="931"/>
        <v/>
      </c>
      <c r="J3755" s="22" t="str">
        <f t="shared" si="932"/>
        <v/>
      </c>
      <c r="K3755" s="24" t="str">
        <f t="shared" si="933"/>
        <v/>
      </c>
      <c r="L3755" s="42" t="str">
        <f t="shared" si="939"/>
        <v/>
      </c>
      <c r="M3755" s="43" t="str">
        <f t="shared" si="940"/>
        <v/>
      </c>
      <c r="N3755" s="26" t="str">
        <f t="shared" si="934"/>
        <v/>
      </c>
      <c r="O3755" s="26" t="str">
        <f t="shared" si="935"/>
        <v/>
      </c>
      <c r="P3755" s="28" t="str">
        <f>IF(E3755="","",INDEX(TableLookupWakeUpScore[],MATCH(E3755,TableLookupWakeUpScore[Wake Up],0),MATCH(P$1,TableLookupWakeUpScore[#Headers],0)))</f>
        <v/>
      </c>
      <c r="Q3755" s="30" t="str">
        <f t="shared" si="936"/>
        <v/>
      </c>
      <c r="R3755" s="31" t="str">
        <f t="shared" si="937"/>
        <v/>
      </c>
      <c r="S3755" s="34" t="str">
        <f>IF($C3755="","",INDEX(TableLookupSleepQuality[],MATCH($C3755,TableLookupSleepQuality[Sleep Quality Low],1),MATCH(S$1,TableLookupSleepQuality[#Headers],0)))</f>
        <v/>
      </c>
      <c r="T3755" s="35" t="str">
        <f>IF($C3755="","",INDEX(TableLookupSleepQuality[],MATCH($C3755,TableLookupSleepQuality[Sleep Quality Low],1),MATCH(T$1,TableLookupSleepQuality[#Headers],0)))</f>
        <v/>
      </c>
      <c r="X3755" s="36" t="str">
        <f t="shared" si="938"/>
        <v/>
      </c>
      <c r="Y3755" s="40" t="str">
        <f t="shared" si="943"/>
        <v/>
      </c>
      <c r="Z3755" s="13" t="str">
        <f t="shared" si="943"/>
        <v/>
      </c>
      <c r="AA3755" s="13" t="str">
        <f t="shared" si="943"/>
        <v/>
      </c>
      <c r="AB3755" s="13" t="str">
        <f t="shared" si="943"/>
        <v/>
      </c>
      <c r="AC3755" s="13" t="str">
        <f t="shared" si="943"/>
        <v/>
      </c>
      <c r="AD3755" s="13" t="str">
        <f t="shared" si="943"/>
        <v/>
      </c>
    </row>
    <row r="3756" spans="7:30" x14ac:dyDescent="0.25">
      <c r="G3756" s="18" t="str">
        <f t="shared" si="929"/>
        <v/>
      </c>
      <c r="H3756" s="22" t="str">
        <f t="shared" si="930"/>
        <v/>
      </c>
      <c r="I3756" s="23" t="str">
        <f t="shared" si="931"/>
        <v/>
      </c>
      <c r="J3756" s="22" t="str">
        <f t="shared" si="932"/>
        <v/>
      </c>
      <c r="K3756" s="24" t="str">
        <f t="shared" si="933"/>
        <v/>
      </c>
      <c r="L3756" s="42" t="str">
        <f t="shared" si="939"/>
        <v/>
      </c>
      <c r="M3756" s="43" t="str">
        <f t="shared" si="940"/>
        <v/>
      </c>
      <c r="N3756" s="26" t="str">
        <f t="shared" si="934"/>
        <v/>
      </c>
      <c r="O3756" s="26" t="str">
        <f t="shared" si="935"/>
        <v/>
      </c>
      <c r="P3756" s="28" t="str">
        <f>IF(E3756="","",INDEX(TableLookupWakeUpScore[],MATCH(E3756,TableLookupWakeUpScore[Wake Up],0),MATCH(P$1,TableLookupWakeUpScore[#Headers],0)))</f>
        <v/>
      </c>
      <c r="Q3756" s="30" t="str">
        <f t="shared" si="936"/>
        <v/>
      </c>
      <c r="R3756" s="31" t="str">
        <f t="shared" si="937"/>
        <v/>
      </c>
      <c r="S3756" s="34" t="str">
        <f>IF($C3756="","",INDEX(TableLookupSleepQuality[],MATCH($C3756,TableLookupSleepQuality[Sleep Quality Low],1),MATCH(S$1,TableLookupSleepQuality[#Headers],0)))</f>
        <v/>
      </c>
      <c r="T3756" s="35" t="str">
        <f>IF($C3756="","",INDEX(TableLookupSleepQuality[],MATCH($C3756,TableLookupSleepQuality[Sleep Quality Low],1),MATCH(T$1,TableLookupSleepQuality[#Headers],0)))</f>
        <v/>
      </c>
      <c r="X3756" s="36" t="str">
        <f t="shared" si="938"/>
        <v/>
      </c>
      <c r="Y3756" s="40" t="str">
        <f t="shared" si="943"/>
        <v/>
      </c>
      <c r="Z3756" s="13" t="str">
        <f t="shared" si="943"/>
        <v/>
      </c>
      <c r="AA3756" s="13" t="str">
        <f t="shared" si="943"/>
        <v/>
      </c>
      <c r="AB3756" s="13" t="str">
        <f t="shared" si="943"/>
        <v/>
      </c>
      <c r="AC3756" s="13" t="str">
        <f t="shared" si="943"/>
        <v/>
      </c>
      <c r="AD3756" s="13" t="str">
        <f t="shared" si="943"/>
        <v/>
      </c>
    </row>
    <row r="3757" spans="7:30" x14ac:dyDescent="0.25">
      <c r="G3757" s="18" t="str">
        <f t="shared" si="929"/>
        <v/>
      </c>
      <c r="H3757" s="22" t="str">
        <f t="shared" si="930"/>
        <v/>
      </c>
      <c r="I3757" s="23" t="str">
        <f t="shared" si="931"/>
        <v/>
      </c>
      <c r="J3757" s="22" t="str">
        <f t="shared" si="932"/>
        <v/>
      </c>
      <c r="K3757" s="24" t="str">
        <f t="shared" si="933"/>
        <v/>
      </c>
      <c r="L3757" s="42" t="str">
        <f t="shared" si="939"/>
        <v/>
      </c>
      <c r="M3757" s="43" t="str">
        <f t="shared" si="940"/>
        <v/>
      </c>
      <c r="N3757" s="26" t="str">
        <f t="shared" si="934"/>
        <v/>
      </c>
      <c r="O3757" s="26" t="str">
        <f t="shared" si="935"/>
        <v/>
      </c>
      <c r="P3757" s="28" t="str">
        <f>IF(E3757="","",INDEX(TableLookupWakeUpScore[],MATCH(E3757,TableLookupWakeUpScore[Wake Up],0),MATCH(P$1,TableLookupWakeUpScore[#Headers],0)))</f>
        <v/>
      </c>
      <c r="Q3757" s="30" t="str">
        <f t="shared" si="936"/>
        <v/>
      </c>
      <c r="R3757" s="31" t="str">
        <f t="shared" si="937"/>
        <v/>
      </c>
      <c r="S3757" s="34" t="str">
        <f>IF($C3757="","",INDEX(TableLookupSleepQuality[],MATCH($C3757,TableLookupSleepQuality[Sleep Quality Low],1),MATCH(S$1,TableLookupSleepQuality[#Headers],0)))</f>
        <v/>
      </c>
      <c r="T3757" s="35" t="str">
        <f>IF($C3757="","",INDEX(TableLookupSleepQuality[],MATCH($C3757,TableLookupSleepQuality[Sleep Quality Low],1),MATCH(T$1,TableLookupSleepQuality[#Headers],0)))</f>
        <v/>
      </c>
      <c r="X3757" s="36" t="str">
        <f t="shared" si="938"/>
        <v/>
      </c>
      <c r="Y3757" s="40" t="str">
        <f t="shared" si="943"/>
        <v/>
      </c>
      <c r="Z3757" s="13" t="str">
        <f t="shared" si="943"/>
        <v/>
      </c>
      <c r="AA3757" s="13" t="str">
        <f t="shared" si="943"/>
        <v/>
      </c>
      <c r="AB3757" s="13" t="str">
        <f t="shared" si="943"/>
        <v/>
      </c>
      <c r="AC3757" s="13" t="str">
        <f t="shared" si="943"/>
        <v/>
      </c>
      <c r="AD3757" s="13" t="str">
        <f t="shared" si="943"/>
        <v/>
      </c>
    </row>
    <row r="3758" spans="7:30" x14ac:dyDescent="0.25">
      <c r="G3758" s="18" t="str">
        <f t="shared" si="929"/>
        <v/>
      </c>
      <c r="H3758" s="22" t="str">
        <f t="shared" si="930"/>
        <v/>
      </c>
      <c r="I3758" s="23" t="str">
        <f t="shared" si="931"/>
        <v/>
      </c>
      <c r="J3758" s="22" t="str">
        <f t="shared" si="932"/>
        <v/>
      </c>
      <c r="K3758" s="24" t="str">
        <f t="shared" si="933"/>
        <v/>
      </c>
      <c r="L3758" s="42" t="str">
        <f t="shared" si="939"/>
        <v/>
      </c>
      <c r="M3758" s="43" t="str">
        <f t="shared" si="940"/>
        <v/>
      </c>
      <c r="N3758" s="26" t="str">
        <f t="shared" si="934"/>
        <v/>
      </c>
      <c r="O3758" s="26" t="str">
        <f t="shared" si="935"/>
        <v/>
      </c>
      <c r="P3758" s="28" t="str">
        <f>IF(E3758="","",INDEX(TableLookupWakeUpScore[],MATCH(E3758,TableLookupWakeUpScore[Wake Up],0),MATCH(P$1,TableLookupWakeUpScore[#Headers],0)))</f>
        <v/>
      </c>
      <c r="Q3758" s="30" t="str">
        <f t="shared" si="936"/>
        <v/>
      </c>
      <c r="R3758" s="31" t="str">
        <f t="shared" si="937"/>
        <v/>
      </c>
      <c r="S3758" s="34" t="str">
        <f>IF($C3758="","",INDEX(TableLookupSleepQuality[],MATCH($C3758,TableLookupSleepQuality[Sleep Quality Low],1),MATCH(S$1,TableLookupSleepQuality[#Headers],0)))</f>
        <v/>
      </c>
      <c r="T3758" s="35" t="str">
        <f>IF($C3758="","",INDEX(TableLookupSleepQuality[],MATCH($C3758,TableLookupSleepQuality[Sleep Quality Low],1),MATCH(T$1,TableLookupSleepQuality[#Headers],0)))</f>
        <v/>
      </c>
      <c r="X3758" s="36" t="str">
        <f t="shared" si="938"/>
        <v/>
      </c>
      <c r="Y3758" s="40" t="str">
        <f t="shared" si="943"/>
        <v/>
      </c>
      <c r="Z3758" s="13" t="str">
        <f t="shared" si="943"/>
        <v/>
      </c>
      <c r="AA3758" s="13" t="str">
        <f t="shared" si="943"/>
        <v/>
      </c>
      <c r="AB3758" s="13" t="str">
        <f t="shared" si="943"/>
        <v/>
      </c>
      <c r="AC3758" s="13" t="str">
        <f t="shared" si="943"/>
        <v/>
      </c>
      <c r="AD3758" s="13" t="str">
        <f t="shared" si="943"/>
        <v/>
      </c>
    </row>
    <row r="3759" spans="7:30" x14ac:dyDescent="0.25">
      <c r="G3759" s="18" t="str">
        <f t="shared" si="929"/>
        <v/>
      </c>
      <c r="H3759" s="22" t="str">
        <f t="shared" si="930"/>
        <v/>
      </c>
      <c r="I3759" s="23" t="str">
        <f t="shared" si="931"/>
        <v/>
      </c>
      <c r="J3759" s="22" t="str">
        <f t="shared" si="932"/>
        <v/>
      </c>
      <c r="K3759" s="24" t="str">
        <f t="shared" si="933"/>
        <v/>
      </c>
      <c r="L3759" s="42" t="str">
        <f t="shared" si="939"/>
        <v/>
      </c>
      <c r="M3759" s="43" t="str">
        <f t="shared" si="940"/>
        <v/>
      </c>
      <c r="N3759" s="26" t="str">
        <f t="shared" si="934"/>
        <v/>
      </c>
      <c r="O3759" s="26" t="str">
        <f t="shared" si="935"/>
        <v/>
      </c>
      <c r="P3759" s="28" t="str">
        <f>IF(E3759="","",INDEX(TableLookupWakeUpScore[],MATCH(E3759,TableLookupWakeUpScore[Wake Up],0),MATCH(P$1,TableLookupWakeUpScore[#Headers],0)))</f>
        <v/>
      </c>
      <c r="Q3759" s="30" t="str">
        <f t="shared" si="936"/>
        <v/>
      </c>
      <c r="R3759" s="31" t="str">
        <f t="shared" si="937"/>
        <v/>
      </c>
      <c r="S3759" s="34" t="str">
        <f>IF($C3759="","",INDEX(TableLookupSleepQuality[],MATCH($C3759,TableLookupSleepQuality[Sleep Quality Low],1),MATCH(S$1,TableLookupSleepQuality[#Headers],0)))</f>
        <v/>
      </c>
      <c r="T3759" s="35" t="str">
        <f>IF($C3759="","",INDEX(TableLookupSleepQuality[],MATCH($C3759,TableLookupSleepQuality[Sleep Quality Low],1),MATCH(T$1,TableLookupSleepQuality[#Headers],0)))</f>
        <v/>
      </c>
      <c r="X3759" s="36" t="str">
        <f t="shared" si="938"/>
        <v/>
      </c>
      <c r="Y3759" s="40" t="str">
        <f t="shared" si="943"/>
        <v/>
      </c>
      <c r="Z3759" s="13" t="str">
        <f t="shared" si="943"/>
        <v/>
      </c>
      <c r="AA3759" s="13" t="str">
        <f t="shared" si="943"/>
        <v/>
      </c>
      <c r="AB3759" s="13" t="str">
        <f t="shared" si="943"/>
        <v/>
      </c>
      <c r="AC3759" s="13" t="str">
        <f t="shared" si="943"/>
        <v/>
      </c>
      <c r="AD3759" s="13" t="str">
        <f t="shared" si="943"/>
        <v/>
      </c>
    </row>
    <row r="3760" spans="7:30" x14ac:dyDescent="0.25">
      <c r="G3760" s="18" t="str">
        <f t="shared" si="929"/>
        <v/>
      </c>
      <c r="H3760" s="22" t="str">
        <f t="shared" si="930"/>
        <v/>
      </c>
      <c r="I3760" s="23" t="str">
        <f t="shared" si="931"/>
        <v/>
      </c>
      <c r="J3760" s="22" t="str">
        <f t="shared" si="932"/>
        <v/>
      </c>
      <c r="K3760" s="24" t="str">
        <f t="shared" si="933"/>
        <v/>
      </c>
      <c r="L3760" s="42" t="str">
        <f t="shared" si="939"/>
        <v/>
      </c>
      <c r="M3760" s="43" t="str">
        <f t="shared" si="940"/>
        <v/>
      </c>
      <c r="N3760" s="26" t="str">
        <f t="shared" si="934"/>
        <v/>
      </c>
      <c r="O3760" s="26" t="str">
        <f t="shared" si="935"/>
        <v/>
      </c>
      <c r="P3760" s="28" t="str">
        <f>IF(E3760="","",INDEX(TableLookupWakeUpScore[],MATCH(E3760,TableLookupWakeUpScore[Wake Up],0),MATCH(P$1,TableLookupWakeUpScore[#Headers],0)))</f>
        <v/>
      </c>
      <c r="Q3760" s="30" t="str">
        <f t="shared" si="936"/>
        <v/>
      </c>
      <c r="R3760" s="31" t="str">
        <f t="shared" si="937"/>
        <v/>
      </c>
      <c r="S3760" s="34" t="str">
        <f>IF($C3760="","",INDEX(TableLookupSleepQuality[],MATCH($C3760,TableLookupSleepQuality[Sleep Quality Low],1),MATCH(S$1,TableLookupSleepQuality[#Headers],0)))</f>
        <v/>
      </c>
      <c r="T3760" s="35" t="str">
        <f>IF($C3760="","",INDEX(TableLookupSleepQuality[],MATCH($C3760,TableLookupSleepQuality[Sleep Quality Low],1),MATCH(T$1,TableLookupSleepQuality[#Headers],0)))</f>
        <v/>
      </c>
      <c r="X3760" s="36" t="str">
        <f t="shared" si="938"/>
        <v/>
      </c>
      <c r="Y3760" s="40" t="str">
        <f t="shared" si="943"/>
        <v/>
      </c>
      <c r="Z3760" s="13" t="str">
        <f t="shared" si="943"/>
        <v/>
      </c>
      <c r="AA3760" s="13" t="str">
        <f t="shared" si="943"/>
        <v/>
      </c>
      <c r="AB3760" s="13" t="str">
        <f t="shared" si="943"/>
        <v/>
      </c>
      <c r="AC3760" s="13" t="str">
        <f t="shared" si="943"/>
        <v/>
      </c>
      <c r="AD3760" s="13" t="str">
        <f t="shared" si="943"/>
        <v/>
      </c>
    </row>
    <row r="3761" spans="7:30" x14ac:dyDescent="0.25">
      <c r="G3761" s="18" t="str">
        <f t="shared" si="929"/>
        <v/>
      </c>
      <c r="H3761" s="22" t="str">
        <f t="shared" si="930"/>
        <v/>
      </c>
      <c r="I3761" s="23" t="str">
        <f t="shared" si="931"/>
        <v/>
      </c>
      <c r="J3761" s="22" t="str">
        <f t="shared" si="932"/>
        <v/>
      </c>
      <c r="K3761" s="24" t="str">
        <f t="shared" si="933"/>
        <v/>
      </c>
      <c r="L3761" s="42" t="str">
        <f t="shared" si="939"/>
        <v/>
      </c>
      <c r="M3761" s="43" t="str">
        <f t="shared" si="940"/>
        <v/>
      </c>
      <c r="N3761" s="26" t="str">
        <f t="shared" si="934"/>
        <v/>
      </c>
      <c r="O3761" s="26" t="str">
        <f t="shared" si="935"/>
        <v/>
      </c>
      <c r="P3761" s="28" t="str">
        <f>IF(E3761="","",INDEX(TableLookupWakeUpScore[],MATCH(E3761,TableLookupWakeUpScore[Wake Up],0),MATCH(P$1,TableLookupWakeUpScore[#Headers],0)))</f>
        <v/>
      </c>
      <c r="Q3761" s="30" t="str">
        <f t="shared" si="936"/>
        <v/>
      </c>
      <c r="R3761" s="31" t="str">
        <f t="shared" si="937"/>
        <v/>
      </c>
      <c r="S3761" s="34" t="str">
        <f>IF($C3761="","",INDEX(TableLookupSleepQuality[],MATCH($C3761,TableLookupSleepQuality[Sleep Quality Low],1),MATCH(S$1,TableLookupSleepQuality[#Headers],0)))</f>
        <v/>
      </c>
      <c r="T3761" s="35" t="str">
        <f>IF($C3761="","",INDEX(TableLookupSleepQuality[],MATCH($C3761,TableLookupSleepQuality[Sleep Quality Low],1),MATCH(T$1,TableLookupSleepQuality[#Headers],0)))</f>
        <v/>
      </c>
      <c r="X3761" s="36" t="str">
        <f t="shared" si="938"/>
        <v/>
      </c>
      <c r="Y3761" s="40" t="str">
        <f t="shared" si="943"/>
        <v/>
      </c>
      <c r="Z3761" s="13" t="str">
        <f t="shared" si="943"/>
        <v/>
      </c>
      <c r="AA3761" s="13" t="str">
        <f t="shared" si="943"/>
        <v/>
      </c>
      <c r="AB3761" s="13" t="str">
        <f t="shared" si="943"/>
        <v/>
      </c>
      <c r="AC3761" s="13" t="str">
        <f t="shared" si="943"/>
        <v/>
      </c>
      <c r="AD3761" s="13" t="str">
        <f t="shared" si="943"/>
        <v/>
      </c>
    </row>
    <row r="3762" spans="7:30" x14ac:dyDescent="0.25">
      <c r="G3762" s="18" t="str">
        <f t="shared" si="929"/>
        <v/>
      </c>
      <c r="H3762" s="22" t="str">
        <f t="shared" si="930"/>
        <v/>
      </c>
      <c r="I3762" s="23" t="str">
        <f t="shared" si="931"/>
        <v/>
      </c>
      <c r="J3762" s="22" t="str">
        <f t="shared" si="932"/>
        <v/>
      </c>
      <c r="K3762" s="24" t="str">
        <f t="shared" si="933"/>
        <v/>
      </c>
      <c r="L3762" s="42" t="str">
        <f t="shared" si="939"/>
        <v/>
      </c>
      <c r="M3762" s="43" t="str">
        <f t="shared" si="940"/>
        <v/>
      </c>
      <c r="N3762" s="26" t="str">
        <f t="shared" si="934"/>
        <v/>
      </c>
      <c r="O3762" s="26" t="str">
        <f t="shared" si="935"/>
        <v/>
      </c>
      <c r="P3762" s="28" t="str">
        <f>IF(E3762="","",INDEX(TableLookupWakeUpScore[],MATCH(E3762,TableLookupWakeUpScore[Wake Up],0),MATCH(P$1,TableLookupWakeUpScore[#Headers],0)))</f>
        <v/>
      </c>
      <c r="Q3762" s="30" t="str">
        <f t="shared" si="936"/>
        <v/>
      </c>
      <c r="R3762" s="31" t="str">
        <f t="shared" si="937"/>
        <v/>
      </c>
      <c r="S3762" s="34" t="str">
        <f>IF($C3762="","",INDEX(TableLookupSleepQuality[],MATCH($C3762,TableLookupSleepQuality[Sleep Quality Low],1),MATCH(S$1,TableLookupSleepQuality[#Headers],0)))</f>
        <v/>
      </c>
      <c r="T3762" s="35" t="str">
        <f>IF($C3762="","",INDEX(TableLookupSleepQuality[],MATCH($C3762,TableLookupSleepQuality[Sleep Quality Low],1),MATCH(T$1,TableLookupSleepQuality[#Headers],0)))</f>
        <v/>
      </c>
      <c r="X3762" s="36" t="str">
        <f t="shared" si="938"/>
        <v/>
      </c>
      <c r="Y3762" s="40" t="str">
        <f t="shared" si="943"/>
        <v/>
      </c>
      <c r="Z3762" s="13" t="str">
        <f t="shared" si="943"/>
        <v/>
      </c>
      <c r="AA3762" s="13" t="str">
        <f t="shared" si="943"/>
        <v/>
      </c>
      <c r="AB3762" s="13" t="str">
        <f t="shared" si="943"/>
        <v/>
      </c>
      <c r="AC3762" s="13" t="str">
        <f t="shared" si="943"/>
        <v/>
      </c>
      <c r="AD3762" s="13" t="str">
        <f t="shared" si="943"/>
        <v/>
      </c>
    </row>
    <row r="3763" spans="7:30" x14ac:dyDescent="0.25">
      <c r="G3763" s="18" t="str">
        <f t="shared" si="929"/>
        <v/>
      </c>
      <c r="H3763" s="22" t="str">
        <f t="shared" si="930"/>
        <v/>
      </c>
      <c r="I3763" s="23" t="str">
        <f t="shared" si="931"/>
        <v/>
      </c>
      <c r="J3763" s="22" t="str">
        <f t="shared" si="932"/>
        <v/>
      </c>
      <c r="K3763" s="24" t="str">
        <f t="shared" si="933"/>
        <v/>
      </c>
      <c r="L3763" s="42" t="str">
        <f t="shared" si="939"/>
        <v/>
      </c>
      <c r="M3763" s="43" t="str">
        <f t="shared" si="940"/>
        <v/>
      </c>
      <c r="N3763" s="26" t="str">
        <f t="shared" si="934"/>
        <v/>
      </c>
      <c r="O3763" s="26" t="str">
        <f t="shared" si="935"/>
        <v/>
      </c>
      <c r="P3763" s="28" t="str">
        <f>IF(E3763="","",INDEX(TableLookupWakeUpScore[],MATCH(E3763,TableLookupWakeUpScore[Wake Up],0),MATCH(P$1,TableLookupWakeUpScore[#Headers],0)))</f>
        <v/>
      </c>
      <c r="Q3763" s="30" t="str">
        <f t="shared" si="936"/>
        <v/>
      </c>
      <c r="R3763" s="31" t="str">
        <f t="shared" si="937"/>
        <v/>
      </c>
      <c r="S3763" s="34" t="str">
        <f>IF($C3763="","",INDEX(TableLookupSleepQuality[],MATCH($C3763,TableLookupSleepQuality[Sleep Quality Low],1),MATCH(S$1,TableLookupSleepQuality[#Headers],0)))</f>
        <v/>
      </c>
      <c r="T3763" s="35" t="str">
        <f>IF($C3763="","",INDEX(TableLookupSleepQuality[],MATCH($C3763,TableLookupSleepQuality[Sleep Quality Low],1),MATCH(T$1,TableLookupSleepQuality[#Headers],0)))</f>
        <v/>
      </c>
      <c r="X3763" s="36" t="str">
        <f t="shared" si="938"/>
        <v/>
      </c>
      <c r="Y3763" s="40" t="str">
        <f t="shared" ref="Y3763:AD3778" si="944">IF(OR($X3763="NO",$X3763=""),"",IF(COUNTIF($F3763,"*" &amp; Y$1 &amp; "*"),"YES","NO"))</f>
        <v/>
      </c>
      <c r="Z3763" s="13" t="str">
        <f t="shared" si="944"/>
        <v/>
      </c>
      <c r="AA3763" s="13" t="str">
        <f t="shared" si="944"/>
        <v/>
      </c>
      <c r="AB3763" s="13" t="str">
        <f t="shared" si="944"/>
        <v/>
      </c>
      <c r="AC3763" s="13" t="str">
        <f t="shared" si="944"/>
        <v/>
      </c>
      <c r="AD3763" s="13" t="str">
        <f t="shared" si="944"/>
        <v/>
      </c>
    </row>
    <row r="3764" spans="7:30" x14ac:dyDescent="0.25">
      <c r="G3764" s="18" t="str">
        <f t="shared" si="929"/>
        <v/>
      </c>
      <c r="H3764" s="22" t="str">
        <f t="shared" si="930"/>
        <v/>
      </c>
      <c r="I3764" s="23" t="str">
        <f t="shared" si="931"/>
        <v/>
      </c>
      <c r="J3764" s="22" t="str">
        <f t="shared" si="932"/>
        <v/>
      </c>
      <c r="K3764" s="24" t="str">
        <f t="shared" si="933"/>
        <v/>
      </c>
      <c r="L3764" s="42" t="str">
        <f t="shared" si="939"/>
        <v/>
      </c>
      <c r="M3764" s="43" t="str">
        <f t="shared" si="940"/>
        <v/>
      </c>
      <c r="N3764" s="26" t="str">
        <f t="shared" si="934"/>
        <v/>
      </c>
      <c r="O3764" s="26" t="str">
        <f t="shared" si="935"/>
        <v/>
      </c>
      <c r="P3764" s="28" t="str">
        <f>IF(E3764="","",INDEX(TableLookupWakeUpScore[],MATCH(E3764,TableLookupWakeUpScore[Wake Up],0),MATCH(P$1,TableLookupWakeUpScore[#Headers],0)))</f>
        <v/>
      </c>
      <c r="Q3764" s="30" t="str">
        <f t="shared" si="936"/>
        <v/>
      </c>
      <c r="R3764" s="31" t="str">
        <f t="shared" si="937"/>
        <v/>
      </c>
      <c r="S3764" s="34" t="str">
        <f>IF($C3764="","",INDEX(TableLookupSleepQuality[],MATCH($C3764,TableLookupSleepQuality[Sleep Quality Low],1),MATCH(S$1,TableLookupSleepQuality[#Headers],0)))</f>
        <v/>
      </c>
      <c r="T3764" s="35" t="str">
        <f>IF($C3764="","",INDEX(TableLookupSleepQuality[],MATCH($C3764,TableLookupSleepQuality[Sleep Quality Low],1),MATCH(T$1,TableLookupSleepQuality[#Headers],0)))</f>
        <v/>
      </c>
      <c r="X3764" s="36" t="str">
        <f t="shared" si="938"/>
        <v/>
      </c>
      <c r="Y3764" s="40" t="str">
        <f t="shared" si="944"/>
        <v/>
      </c>
      <c r="Z3764" s="13" t="str">
        <f t="shared" si="944"/>
        <v/>
      </c>
      <c r="AA3764" s="13" t="str">
        <f t="shared" si="944"/>
        <v/>
      </c>
      <c r="AB3764" s="13" t="str">
        <f t="shared" si="944"/>
        <v/>
      </c>
      <c r="AC3764" s="13" t="str">
        <f t="shared" si="944"/>
        <v/>
      </c>
      <c r="AD3764" s="13" t="str">
        <f t="shared" si="944"/>
        <v/>
      </c>
    </row>
    <row r="3765" spans="7:30" x14ac:dyDescent="0.25">
      <c r="G3765" s="18" t="str">
        <f t="shared" si="929"/>
        <v/>
      </c>
      <c r="H3765" s="22" t="str">
        <f t="shared" si="930"/>
        <v/>
      </c>
      <c r="I3765" s="23" t="str">
        <f t="shared" si="931"/>
        <v/>
      </c>
      <c r="J3765" s="22" t="str">
        <f t="shared" si="932"/>
        <v/>
      </c>
      <c r="K3765" s="24" t="str">
        <f t="shared" si="933"/>
        <v/>
      </c>
      <c r="L3765" s="42" t="str">
        <f t="shared" si="939"/>
        <v/>
      </c>
      <c r="M3765" s="43" t="str">
        <f t="shared" si="940"/>
        <v/>
      </c>
      <c r="N3765" s="26" t="str">
        <f t="shared" si="934"/>
        <v/>
      </c>
      <c r="O3765" s="26" t="str">
        <f t="shared" si="935"/>
        <v/>
      </c>
      <c r="P3765" s="28" t="str">
        <f>IF(E3765="","",INDEX(TableLookupWakeUpScore[],MATCH(E3765,TableLookupWakeUpScore[Wake Up],0),MATCH(P$1,TableLookupWakeUpScore[#Headers],0)))</f>
        <v/>
      </c>
      <c r="Q3765" s="30" t="str">
        <f t="shared" si="936"/>
        <v/>
      </c>
      <c r="R3765" s="31" t="str">
        <f t="shared" si="937"/>
        <v/>
      </c>
      <c r="S3765" s="34" t="str">
        <f>IF($C3765="","",INDEX(TableLookupSleepQuality[],MATCH($C3765,TableLookupSleepQuality[Sleep Quality Low],1),MATCH(S$1,TableLookupSleepQuality[#Headers],0)))</f>
        <v/>
      </c>
      <c r="T3765" s="35" t="str">
        <f>IF($C3765="","",INDEX(TableLookupSleepQuality[],MATCH($C3765,TableLookupSleepQuality[Sleep Quality Low],1),MATCH(T$1,TableLookupSleepQuality[#Headers],0)))</f>
        <v/>
      </c>
      <c r="X3765" s="36" t="str">
        <f t="shared" si="938"/>
        <v/>
      </c>
      <c r="Y3765" s="40" t="str">
        <f t="shared" si="944"/>
        <v/>
      </c>
      <c r="Z3765" s="13" t="str">
        <f t="shared" si="944"/>
        <v/>
      </c>
      <c r="AA3765" s="13" t="str">
        <f t="shared" si="944"/>
        <v/>
      </c>
      <c r="AB3765" s="13" t="str">
        <f t="shared" si="944"/>
        <v/>
      </c>
      <c r="AC3765" s="13" t="str">
        <f t="shared" si="944"/>
        <v/>
      </c>
      <c r="AD3765" s="13" t="str">
        <f t="shared" si="944"/>
        <v/>
      </c>
    </row>
    <row r="3766" spans="7:30" x14ac:dyDescent="0.25">
      <c r="G3766" s="18" t="str">
        <f t="shared" si="929"/>
        <v/>
      </c>
      <c r="H3766" s="22" t="str">
        <f t="shared" si="930"/>
        <v/>
      </c>
      <c r="I3766" s="23" t="str">
        <f t="shared" si="931"/>
        <v/>
      </c>
      <c r="J3766" s="22" t="str">
        <f t="shared" si="932"/>
        <v/>
      </c>
      <c r="K3766" s="24" t="str">
        <f t="shared" si="933"/>
        <v/>
      </c>
      <c r="L3766" s="42" t="str">
        <f t="shared" si="939"/>
        <v/>
      </c>
      <c r="M3766" s="43" t="str">
        <f t="shared" si="940"/>
        <v/>
      </c>
      <c r="N3766" s="26" t="str">
        <f t="shared" si="934"/>
        <v/>
      </c>
      <c r="O3766" s="26" t="str">
        <f t="shared" si="935"/>
        <v/>
      </c>
      <c r="P3766" s="28" t="str">
        <f>IF(E3766="","",INDEX(TableLookupWakeUpScore[],MATCH(E3766,TableLookupWakeUpScore[Wake Up],0),MATCH(P$1,TableLookupWakeUpScore[#Headers],0)))</f>
        <v/>
      </c>
      <c r="Q3766" s="30" t="str">
        <f t="shared" si="936"/>
        <v/>
      </c>
      <c r="R3766" s="31" t="str">
        <f t="shared" si="937"/>
        <v/>
      </c>
      <c r="S3766" s="34" t="str">
        <f>IF($C3766="","",INDEX(TableLookupSleepQuality[],MATCH($C3766,TableLookupSleepQuality[Sleep Quality Low],1),MATCH(S$1,TableLookupSleepQuality[#Headers],0)))</f>
        <v/>
      </c>
      <c r="T3766" s="35" t="str">
        <f>IF($C3766="","",INDEX(TableLookupSleepQuality[],MATCH($C3766,TableLookupSleepQuality[Sleep Quality Low],1),MATCH(T$1,TableLookupSleepQuality[#Headers],0)))</f>
        <v/>
      </c>
      <c r="X3766" s="36" t="str">
        <f t="shared" si="938"/>
        <v/>
      </c>
      <c r="Y3766" s="40" t="str">
        <f t="shared" si="944"/>
        <v/>
      </c>
      <c r="Z3766" s="13" t="str">
        <f t="shared" si="944"/>
        <v/>
      </c>
      <c r="AA3766" s="13" t="str">
        <f t="shared" si="944"/>
        <v/>
      </c>
      <c r="AB3766" s="13" t="str">
        <f t="shared" si="944"/>
        <v/>
      </c>
      <c r="AC3766" s="13" t="str">
        <f t="shared" si="944"/>
        <v/>
      </c>
      <c r="AD3766" s="13" t="str">
        <f t="shared" si="944"/>
        <v/>
      </c>
    </row>
    <row r="3767" spans="7:30" x14ac:dyDescent="0.25">
      <c r="G3767" s="18" t="str">
        <f t="shared" si="929"/>
        <v/>
      </c>
      <c r="H3767" s="22" t="str">
        <f t="shared" si="930"/>
        <v/>
      </c>
      <c r="I3767" s="23" t="str">
        <f t="shared" si="931"/>
        <v/>
      </c>
      <c r="J3767" s="22" t="str">
        <f t="shared" si="932"/>
        <v/>
      </c>
      <c r="K3767" s="24" t="str">
        <f t="shared" si="933"/>
        <v/>
      </c>
      <c r="L3767" s="42" t="str">
        <f t="shared" si="939"/>
        <v/>
      </c>
      <c r="M3767" s="43" t="str">
        <f t="shared" si="940"/>
        <v/>
      </c>
      <c r="N3767" s="26" t="str">
        <f t="shared" si="934"/>
        <v/>
      </c>
      <c r="O3767" s="26" t="str">
        <f t="shared" si="935"/>
        <v/>
      </c>
      <c r="P3767" s="28" t="str">
        <f>IF(E3767="","",INDEX(TableLookupWakeUpScore[],MATCH(E3767,TableLookupWakeUpScore[Wake Up],0),MATCH(P$1,TableLookupWakeUpScore[#Headers],0)))</f>
        <v/>
      </c>
      <c r="Q3767" s="30" t="str">
        <f t="shared" si="936"/>
        <v/>
      </c>
      <c r="R3767" s="31" t="str">
        <f t="shared" si="937"/>
        <v/>
      </c>
      <c r="S3767" s="34" t="str">
        <f>IF($C3767="","",INDEX(TableLookupSleepQuality[],MATCH($C3767,TableLookupSleepQuality[Sleep Quality Low],1),MATCH(S$1,TableLookupSleepQuality[#Headers],0)))</f>
        <v/>
      </c>
      <c r="T3767" s="35" t="str">
        <f>IF($C3767="","",INDEX(TableLookupSleepQuality[],MATCH($C3767,TableLookupSleepQuality[Sleep Quality Low],1),MATCH(T$1,TableLookupSleepQuality[#Headers],0)))</f>
        <v/>
      </c>
      <c r="X3767" s="36" t="str">
        <f t="shared" si="938"/>
        <v/>
      </c>
      <c r="Y3767" s="40" t="str">
        <f t="shared" si="944"/>
        <v/>
      </c>
      <c r="Z3767" s="13" t="str">
        <f t="shared" si="944"/>
        <v/>
      </c>
      <c r="AA3767" s="13" t="str">
        <f t="shared" si="944"/>
        <v/>
      </c>
      <c r="AB3767" s="13" t="str">
        <f t="shared" si="944"/>
        <v/>
      </c>
      <c r="AC3767" s="13" t="str">
        <f t="shared" si="944"/>
        <v/>
      </c>
      <c r="AD3767" s="13" t="str">
        <f t="shared" si="944"/>
        <v/>
      </c>
    </row>
    <row r="3768" spans="7:30" x14ac:dyDescent="0.25">
      <c r="G3768" s="18" t="str">
        <f t="shared" si="929"/>
        <v/>
      </c>
      <c r="H3768" s="22" t="str">
        <f t="shared" si="930"/>
        <v/>
      </c>
      <c r="I3768" s="23" t="str">
        <f t="shared" si="931"/>
        <v/>
      </c>
      <c r="J3768" s="22" t="str">
        <f t="shared" si="932"/>
        <v/>
      </c>
      <c r="K3768" s="24" t="str">
        <f t="shared" si="933"/>
        <v/>
      </c>
      <c r="L3768" s="42" t="str">
        <f t="shared" si="939"/>
        <v/>
      </c>
      <c r="M3768" s="43" t="str">
        <f t="shared" si="940"/>
        <v/>
      </c>
      <c r="N3768" s="26" t="str">
        <f t="shared" si="934"/>
        <v/>
      </c>
      <c r="O3768" s="26" t="str">
        <f t="shared" si="935"/>
        <v/>
      </c>
      <c r="P3768" s="28" t="str">
        <f>IF(E3768="","",INDEX(TableLookupWakeUpScore[],MATCH(E3768,TableLookupWakeUpScore[Wake Up],0),MATCH(P$1,TableLookupWakeUpScore[#Headers],0)))</f>
        <v/>
      </c>
      <c r="Q3768" s="30" t="str">
        <f t="shared" si="936"/>
        <v/>
      </c>
      <c r="R3768" s="31" t="str">
        <f t="shared" si="937"/>
        <v/>
      </c>
      <c r="S3768" s="34" t="str">
        <f>IF($C3768="","",INDEX(TableLookupSleepQuality[],MATCH($C3768,TableLookupSleepQuality[Sleep Quality Low],1),MATCH(S$1,TableLookupSleepQuality[#Headers],0)))</f>
        <v/>
      </c>
      <c r="T3768" s="35" t="str">
        <f>IF($C3768="","",INDEX(TableLookupSleepQuality[],MATCH($C3768,TableLookupSleepQuality[Sleep Quality Low],1),MATCH(T$1,TableLookupSleepQuality[#Headers],0)))</f>
        <v/>
      </c>
      <c r="X3768" s="36" t="str">
        <f t="shared" si="938"/>
        <v/>
      </c>
      <c r="Y3768" s="40" t="str">
        <f t="shared" si="944"/>
        <v/>
      </c>
      <c r="Z3768" s="13" t="str">
        <f t="shared" si="944"/>
        <v/>
      </c>
      <c r="AA3768" s="13" t="str">
        <f t="shared" si="944"/>
        <v/>
      </c>
      <c r="AB3768" s="13" t="str">
        <f t="shared" si="944"/>
        <v/>
      </c>
      <c r="AC3768" s="13" t="str">
        <f t="shared" si="944"/>
        <v/>
      </c>
      <c r="AD3768" s="13" t="str">
        <f t="shared" si="944"/>
        <v/>
      </c>
    </row>
    <row r="3769" spans="7:30" x14ac:dyDescent="0.25">
      <c r="G3769" s="18" t="str">
        <f t="shared" si="929"/>
        <v/>
      </c>
      <c r="H3769" s="22" t="str">
        <f t="shared" si="930"/>
        <v/>
      </c>
      <c r="I3769" s="23" t="str">
        <f t="shared" si="931"/>
        <v/>
      </c>
      <c r="J3769" s="22" t="str">
        <f t="shared" si="932"/>
        <v/>
      </c>
      <c r="K3769" s="24" t="str">
        <f t="shared" si="933"/>
        <v/>
      </c>
      <c r="L3769" s="42" t="str">
        <f t="shared" si="939"/>
        <v/>
      </c>
      <c r="M3769" s="43" t="str">
        <f t="shared" si="940"/>
        <v/>
      </c>
      <c r="N3769" s="26" t="str">
        <f t="shared" si="934"/>
        <v/>
      </c>
      <c r="O3769" s="26" t="str">
        <f t="shared" si="935"/>
        <v/>
      </c>
      <c r="P3769" s="28" t="str">
        <f>IF(E3769="","",INDEX(TableLookupWakeUpScore[],MATCH(E3769,TableLookupWakeUpScore[Wake Up],0),MATCH(P$1,TableLookupWakeUpScore[#Headers],0)))</f>
        <v/>
      </c>
      <c r="Q3769" s="30" t="str">
        <f t="shared" si="936"/>
        <v/>
      </c>
      <c r="R3769" s="31" t="str">
        <f t="shared" si="937"/>
        <v/>
      </c>
      <c r="S3769" s="34" t="str">
        <f>IF($C3769="","",INDEX(TableLookupSleepQuality[],MATCH($C3769,TableLookupSleepQuality[Sleep Quality Low],1),MATCH(S$1,TableLookupSleepQuality[#Headers],0)))</f>
        <v/>
      </c>
      <c r="T3769" s="35" t="str">
        <f>IF($C3769="","",INDEX(TableLookupSleepQuality[],MATCH($C3769,TableLookupSleepQuality[Sleep Quality Low],1),MATCH(T$1,TableLookupSleepQuality[#Headers],0)))</f>
        <v/>
      </c>
      <c r="X3769" s="36" t="str">
        <f t="shared" si="938"/>
        <v/>
      </c>
      <c r="Y3769" s="40" t="str">
        <f t="shared" si="944"/>
        <v/>
      </c>
      <c r="Z3769" s="13" t="str">
        <f t="shared" si="944"/>
        <v/>
      </c>
      <c r="AA3769" s="13" t="str">
        <f t="shared" si="944"/>
        <v/>
      </c>
      <c r="AB3769" s="13" t="str">
        <f t="shared" si="944"/>
        <v/>
      </c>
      <c r="AC3769" s="13" t="str">
        <f t="shared" si="944"/>
        <v/>
      </c>
      <c r="AD3769" s="13" t="str">
        <f t="shared" si="944"/>
        <v/>
      </c>
    </row>
    <row r="3770" spans="7:30" x14ac:dyDescent="0.25">
      <c r="G3770" s="18" t="str">
        <f t="shared" si="929"/>
        <v/>
      </c>
      <c r="H3770" s="22" t="str">
        <f t="shared" si="930"/>
        <v/>
      </c>
      <c r="I3770" s="23" t="str">
        <f t="shared" si="931"/>
        <v/>
      </c>
      <c r="J3770" s="22" t="str">
        <f t="shared" si="932"/>
        <v/>
      </c>
      <c r="K3770" s="24" t="str">
        <f t="shared" si="933"/>
        <v/>
      </c>
      <c r="L3770" s="42" t="str">
        <f t="shared" si="939"/>
        <v/>
      </c>
      <c r="M3770" s="43" t="str">
        <f t="shared" si="940"/>
        <v/>
      </c>
      <c r="N3770" s="26" t="str">
        <f t="shared" si="934"/>
        <v/>
      </c>
      <c r="O3770" s="26" t="str">
        <f t="shared" si="935"/>
        <v/>
      </c>
      <c r="P3770" s="28" t="str">
        <f>IF(E3770="","",INDEX(TableLookupWakeUpScore[],MATCH(E3770,TableLookupWakeUpScore[Wake Up],0),MATCH(P$1,TableLookupWakeUpScore[#Headers],0)))</f>
        <v/>
      </c>
      <c r="Q3770" s="30" t="str">
        <f t="shared" si="936"/>
        <v/>
      </c>
      <c r="R3770" s="31" t="str">
        <f t="shared" si="937"/>
        <v/>
      </c>
      <c r="S3770" s="34" t="str">
        <f>IF($C3770="","",INDEX(TableLookupSleepQuality[],MATCH($C3770,TableLookupSleepQuality[Sleep Quality Low],1),MATCH(S$1,TableLookupSleepQuality[#Headers],0)))</f>
        <v/>
      </c>
      <c r="T3770" s="35" t="str">
        <f>IF($C3770="","",INDEX(TableLookupSleepQuality[],MATCH($C3770,TableLookupSleepQuality[Sleep Quality Low],1),MATCH(T$1,TableLookupSleepQuality[#Headers],0)))</f>
        <v/>
      </c>
      <c r="X3770" s="36" t="str">
        <f t="shared" si="938"/>
        <v/>
      </c>
      <c r="Y3770" s="40" t="str">
        <f t="shared" si="944"/>
        <v/>
      </c>
      <c r="Z3770" s="13" t="str">
        <f t="shared" si="944"/>
        <v/>
      </c>
      <c r="AA3770" s="13" t="str">
        <f t="shared" si="944"/>
        <v/>
      </c>
      <c r="AB3770" s="13" t="str">
        <f t="shared" si="944"/>
        <v/>
      </c>
      <c r="AC3770" s="13" t="str">
        <f t="shared" si="944"/>
        <v/>
      </c>
      <c r="AD3770" s="13" t="str">
        <f t="shared" si="944"/>
        <v/>
      </c>
    </row>
    <row r="3771" spans="7:30" x14ac:dyDescent="0.25">
      <c r="G3771" s="18" t="str">
        <f t="shared" si="929"/>
        <v/>
      </c>
      <c r="H3771" s="22" t="str">
        <f t="shared" si="930"/>
        <v/>
      </c>
      <c r="I3771" s="23" t="str">
        <f t="shared" si="931"/>
        <v/>
      </c>
      <c r="J3771" s="22" t="str">
        <f t="shared" si="932"/>
        <v/>
      </c>
      <c r="K3771" s="24" t="str">
        <f t="shared" si="933"/>
        <v/>
      </c>
      <c r="L3771" s="42" t="str">
        <f t="shared" si="939"/>
        <v/>
      </c>
      <c r="M3771" s="43" t="str">
        <f t="shared" si="940"/>
        <v/>
      </c>
      <c r="N3771" s="26" t="str">
        <f t="shared" si="934"/>
        <v/>
      </c>
      <c r="O3771" s="26" t="str">
        <f t="shared" si="935"/>
        <v/>
      </c>
      <c r="P3771" s="28" t="str">
        <f>IF(E3771="","",INDEX(TableLookupWakeUpScore[],MATCH(E3771,TableLookupWakeUpScore[Wake Up],0),MATCH(P$1,TableLookupWakeUpScore[#Headers],0)))</f>
        <v/>
      </c>
      <c r="Q3771" s="30" t="str">
        <f t="shared" si="936"/>
        <v/>
      </c>
      <c r="R3771" s="31" t="str">
        <f t="shared" si="937"/>
        <v/>
      </c>
      <c r="S3771" s="34" t="str">
        <f>IF($C3771="","",INDEX(TableLookupSleepQuality[],MATCH($C3771,TableLookupSleepQuality[Sleep Quality Low],1),MATCH(S$1,TableLookupSleepQuality[#Headers],0)))</f>
        <v/>
      </c>
      <c r="T3771" s="35" t="str">
        <f>IF($C3771="","",INDEX(TableLookupSleepQuality[],MATCH($C3771,TableLookupSleepQuality[Sleep Quality Low],1),MATCH(T$1,TableLookupSleepQuality[#Headers],0)))</f>
        <v/>
      </c>
      <c r="X3771" s="36" t="str">
        <f t="shared" si="938"/>
        <v/>
      </c>
      <c r="Y3771" s="40" t="str">
        <f t="shared" si="944"/>
        <v/>
      </c>
      <c r="Z3771" s="13" t="str">
        <f t="shared" si="944"/>
        <v/>
      </c>
      <c r="AA3771" s="13" t="str">
        <f t="shared" si="944"/>
        <v/>
      </c>
      <c r="AB3771" s="13" t="str">
        <f t="shared" si="944"/>
        <v/>
      </c>
      <c r="AC3771" s="13" t="str">
        <f t="shared" si="944"/>
        <v/>
      </c>
      <c r="AD3771" s="13" t="str">
        <f t="shared" si="944"/>
        <v/>
      </c>
    </row>
    <row r="3772" spans="7:30" x14ac:dyDescent="0.25">
      <c r="G3772" s="18" t="str">
        <f t="shared" si="929"/>
        <v/>
      </c>
      <c r="H3772" s="22" t="str">
        <f t="shared" si="930"/>
        <v/>
      </c>
      <c r="I3772" s="23" t="str">
        <f t="shared" si="931"/>
        <v/>
      </c>
      <c r="J3772" s="22" t="str">
        <f t="shared" si="932"/>
        <v/>
      </c>
      <c r="K3772" s="24" t="str">
        <f t="shared" si="933"/>
        <v/>
      </c>
      <c r="L3772" s="42" t="str">
        <f t="shared" si="939"/>
        <v/>
      </c>
      <c r="M3772" s="43" t="str">
        <f t="shared" si="940"/>
        <v/>
      </c>
      <c r="N3772" s="26" t="str">
        <f t="shared" si="934"/>
        <v/>
      </c>
      <c r="O3772" s="26" t="str">
        <f t="shared" si="935"/>
        <v/>
      </c>
      <c r="P3772" s="28" t="str">
        <f>IF(E3772="","",INDEX(TableLookupWakeUpScore[],MATCH(E3772,TableLookupWakeUpScore[Wake Up],0),MATCH(P$1,TableLookupWakeUpScore[#Headers],0)))</f>
        <v/>
      </c>
      <c r="Q3772" s="30" t="str">
        <f t="shared" si="936"/>
        <v/>
      </c>
      <c r="R3772" s="31" t="str">
        <f t="shared" si="937"/>
        <v/>
      </c>
      <c r="S3772" s="34" t="str">
        <f>IF($C3772="","",INDEX(TableLookupSleepQuality[],MATCH($C3772,TableLookupSleepQuality[Sleep Quality Low],1),MATCH(S$1,TableLookupSleepQuality[#Headers],0)))</f>
        <v/>
      </c>
      <c r="T3772" s="35" t="str">
        <f>IF($C3772="","",INDEX(TableLookupSleepQuality[],MATCH($C3772,TableLookupSleepQuality[Sleep Quality Low],1),MATCH(T$1,TableLookupSleepQuality[#Headers],0)))</f>
        <v/>
      </c>
      <c r="X3772" s="36" t="str">
        <f t="shared" si="938"/>
        <v/>
      </c>
      <c r="Y3772" s="40" t="str">
        <f t="shared" si="944"/>
        <v/>
      </c>
      <c r="Z3772" s="13" t="str">
        <f t="shared" si="944"/>
        <v/>
      </c>
      <c r="AA3772" s="13" t="str">
        <f t="shared" si="944"/>
        <v/>
      </c>
      <c r="AB3772" s="13" t="str">
        <f t="shared" si="944"/>
        <v/>
      </c>
      <c r="AC3772" s="13" t="str">
        <f t="shared" si="944"/>
        <v/>
      </c>
      <c r="AD3772" s="13" t="str">
        <f t="shared" si="944"/>
        <v/>
      </c>
    </row>
    <row r="3773" spans="7:30" x14ac:dyDescent="0.25">
      <c r="G3773" s="18" t="str">
        <f t="shared" si="929"/>
        <v/>
      </c>
      <c r="H3773" s="22" t="str">
        <f t="shared" si="930"/>
        <v/>
      </c>
      <c r="I3773" s="23" t="str">
        <f t="shared" si="931"/>
        <v/>
      </c>
      <c r="J3773" s="22" t="str">
        <f t="shared" si="932"/>
        <v/>
      </c>
      <c r="K3773" s="24" t="str">
        <f t="shared" si="933"/>
        <v/>
      </c>
      <c r="L3773" s="42" t="str">
        <f t="shared" si="939"/>
        <v/>
      </c>
      <c r="M3773" s="43" t="str">
        <f t="shared" si="940"/>
        <v/>
      </c>
      <c r="N3773" s="26" t="str">
        <f t="shared" si="934"/>
        <v/>
      </c>
      <c r="O3773" s="26" t="str">
        <f t="shared" si="935"/>
        <v/>
      </c>
      <c r="P3773" s="28" t="str">
        <f>IF(E3773="","",INDEX(TableLookupWakeUpScore[],MATCH(E3773,TableLookupWakeUpScore[Wake Up],0),MATCH(P$1,TableLookupWakeUpScore[#Headers],0)))</f>
        <v/>
      </c>
      <c r="Q3773" s="30" t="str">
        <f t="shared" si="936"/>
        <v/>
      </c>
      <c r="R3773" s="31" t="str">
        <f t="shared" si="937"/>
        <v/>
      </c>
      <c r="S3773" s="34" t="str">
        <f>IF($C3773="","",INDEX(TableLookupSleepQuality[],MATCH($C3773,TableLookupSleepQuality[Sleep Quality Low],1),MATCH(S$1,TableLookupSleepQuality[#Headers],0)))</f>
        <v/>
      </c>
      <c r="T3773" s="35" t="str">
        <f>IF($C3773="","",INDEX(TableLookupSleepQuality[],MATCH($C3773,TableLookupSleepQuality[Sleep Quality Low],1),MATCH(T$1,TableLookupSleepQuality[#Headers],0)))</f>
        <v/>
      </c>
      <c r="X3773" s="36" t="str">
        <f t="shared" si="938"/>
        <v/>
      </c>
      <c r="Y3773" s="40" t="str">
        <f t="shared" si="944"/>
        <v/>
      </c>
      <c r="Z3773" s="13" t="str">
        <f t="shared" si="944"/>
        <v/>
      </c>
      <c r="AA3773" s="13" t="str">
        <f t="shared" si="944"/>
        <v/>
      </c>
      <c r="AB3773" s="13" t="str">
        <f t="shared" si="944"/>
        <v/>
      </c>
      <c r="AC3773" s="13" t="str">
        <f t="shared" si="944"/>
        <v/>
      </c>
      <c r="AD3773" s="13" t="str">
        <f t="shared" si="944"/>
        <v/>
      </c>
    </row>
    <row r="3774" spans="7:30" x14ac:dyDescent="0.25">
      <c r="G3774" s="18" t="str">
        <f t="shared" si="929"/>
        <v/>
      </c>
      <c r="H3774" s="22" t="str">
        <f t="shared" si="930"/>
        <v/>
      </c>
      <c r="I3774" s="23" t="str">
        <f t="shared" si="931"/>
        <v/>
      </c>
      <c r="J3774" s="22" t="str">
        <f t="shared" si="932"/>
        <v/>
      </c>
      <c r="K3774" s="24" t="str">
        <f t="shared" si="933"/>
        <v/>
      </c>
      <c r="L3774" s="42" t="str">
        <f t="shared" si="939"/>
        <v/>
      </c>
      <c r="M3774" s="43" t="str">
        <f t="shared" si="940"/>
        <v/>
      </c>
      <c r="N3774" s="26" t="str">
        <f t="shared" si="934"/>
        <v/>
      </c>
      <c r="O3774" s="26" t="str">
        <f t="shared" si="935"/>
        <v/>
      </c>
      <c r="P3774" s="28" t="str">
        <f>IF(E3774="","",INDEX(TableLookupWakeUpScore[],MATCH(E3774,TableLookupWakeUpScore[Wake Up],0),MATCH(P$1,TableLookupWakeUpScore[#Headers],0)))</f>
        <v/>
      </c>
      <c r="Q3774" s="30" t="str">
        <f t="shared" si="936"/>
        <v/>
      </c>
      <c r="R3774" s="31" t="str">
        <f t="shared" si="937"/>
        <v/>
      </c>
      <c r="S3774" s="34" t="str">
        <f>IF($C3774="","",INDEX(TableLookupSleepQuality[],MATCH($C3774,TableLookupSleepQuality[Sleep Quality Low],1),MATCH(S$1,TableLookupSleepQuality[#Headers],0)))</f>
        <v/>
      </c>
      <c r="T3774" s="35" t="str">
        <f>IF($C3774="","",INDEX(TableLookupSleepQuality[],MATCH($C3774,TableLookupSleepQuality[Sleep Quality Low],1),MATCH(T$1,TableLookupSleepQuality[#Headers],0)))</f>
        <v/>
      </c>
      <c r="X3774" s="36" t="str">
        <f t="shared" si="938"/>
        <v/>
      </c>
      <c r="Y3774" s="40" t="str">
        <f t="shared" si="944"/>
        <v/>
      </c>
      <c r="Z3774" s="13" t="str">
        <f t="shared" si="944"/>
        <v/>
      </c>
      <c r="AA3774" s="13" t="str">
        <f t="shared" si="944"/>
        <v/>
      </c>
      <c r="AB3774" s="13" t="str">
        <f t="shared" si="944"/>
        <v/>
      </c>
      <c r="AC3774" s="13" t="str">
        <f t="shared" si="944"/>
        <v/>
      </c>
      <c r="AD3774" s="13" t="str">
        <f t="shared" si="944"/>
        <v/>
      </c>
    </row>
    <row r="3775" spans="7:30" x14ac:dyDescent="0.25">
      <c r="G3775" s="18" t="str">
        <f t="shared" si="929"/>
        <v/>
      </c>
      <c r="H3775" s="22" t="str">
        <f t="shared" si="930"/>
        <v/>
      </c>
      <c r="I3775" s="23" t="str">
        <f t="shared" si="931"/>
        <v/>
      </c>
      <c r="J3775" s="22" t="str">
        <f t="shared" si="932"/>
        <v/>
      </c>
      <c r="K3775" s="24" t="str">
        <f t="shared" si="933"/>
        <v/>
      </c>
      <c r="L3775" s="42" t="str">
        <f t="shared" si="939"/>
        <v/>
      </c>
      <c r="M3775" s="43" t="str">
        <f t="shared" si="940"/>
        <v/>
      </c>
      <c r="N3775" s="26" t="str">
        <f t="shared" si="934"/>
        <v/>
      </c>
      <c r="O3775" s="26" t="str">
        <f t="shared" si="935"/>
        <v/>
      </c>
      <c r="P3775" s="28" t="str">
        <f>IF(E3775="","",INDEX(TableLookupWakeUpScore[],MATCH(E3775,TableLookupWakeUpScore[Wake Up],0),MATCH(P$1,TableLookupWakeUpScore[#Headers],0)))</f>
        <v/>
      </c>
      <c r="Q3775" s="30" t="str">
        <f t="shared" si="936"/>
        <v/>
      </c>
      <c r="R3775" s="31" t="str">
        <f t="shared" si="937"/>
        <v/>
      </c>
      <c r="S3775" s="34" t="str">
        <f>IF($C3775="","",INDEX(TableLookupSleepQuality[],MATCH($C3775,TableLookupSleepQuality[Sleep Quality Low],1),MATCH(S$1,TableLookupSleepQuality[#Headers],0)))</f>
        <v/>
      </c>
      <c r="T3775" s="35" t="str">
        <f>IF($C3775="","",INDEX(TableLookupSleepQuality[],MATCH($C3775,TableLookupSleepQuality[Sleep Quality Low],1),MATCH(T$1,TableLookupSleepQuality[#Headers],0)))</f>
        <v/>
      </c>
      <c r="X3775" s="36" t="str">
        <f t="shared" si="938"/>
        <v/>
      </c>
      <c r="Y3775" s="40" t="str">
        <f t="shared" si="944"/>
        <v/>
      </c>
      <c r="Z3775" s="13" t="str">
        <f t="shared" si="944"/>
        <v/>
      </c>
      <c r="AA3775" s="13" t="str">
        <f t="shared" si="944"/>
        <v/>
      </c>
      <c r="AB3775" s="13" t="str">
        <f t="shared" si="944"/>
        <v/>
      </c>
      <c r="AC3775" s="13" t="str">
        <f t="shared" si="944"/>
        <v/>
      </c>
      <c r="AD3775" s="13" t="str">
        <f t="shared" si="944"/>
        <v/>
      </c>
    </row>
    <row r="3776" spans="7:30" x14ac:dyDescent="0.25">
      <c r="G3776" s="18" t="str">
        <f t="shared" si="929"/>
        <v/>
      </c>
      <c r="H3776" s="22" t="str">
        <f t="shared" si="930"/>
        <v/>
      </c>
      <c r="I3776" s="23" t="str">
        <f t="shared" si="931"/>
        <v/>
      </c>
      <c r="J3776" s="22" t="str">
        <f t="shared" si="932"/>
        <v/>
      </c>
      <c r="K3776" s="24" t="str">
        <f t="shared" si="933"/>
        <v/>
      </c>
      <c r="L3776" s="42" t="str">
        <f t="shared" si="939"/>
        <v/>
      </c>
      <c r="M3776" s="43" t="str">
        <f t="shared" si="940"/>
        <v/>
      </c>
      <c r="N3776" s="26" t="str">
        <f t="shared" si="934"/>
        <v/>
      </c>
      <c r="O3776" s="26" t="str">
        <f t="shared" si="935"/>
        <v/>
      </c>
      <c r="P3776" s="28" t="str">
        <f>IF(E3776="","",INDEX(TableLookupWakeUpScore[],MATCH(E3776,TableLookupWakeUpScore[Wake Up],0),MATCH(P$1,TableLookupWakeUpScore[#Headers],0)))</f>
        <v/>
      </c>
      <c r="Q3776" s="30" t="str">
        <f t="shared" si="936"/>
        <v/>
      </c>
      <c r="R3776" s="31" t="str">
        <f t="shared" si="937"/>
        <v/>
      </c>
      <c r="S3776" s="34" t="str">
        <f>IF($C3776="","",INDEX(TableLookupSleepQuality[],MATCH($C3776,TableLookupSleepQuality[Sleep Quality Low],1),MATCH(S$1,TableLookupSleepQuality[#Headers],0)))</f>
        <v/>
      </c>
      <c r="T3776" s="35" t="str">
        <f>IF($C3776="","",INDEX(TableLookupSleepQuality[],MATCH($C3776,TableLookupSleepQuality[Sleep Quality Low],1),MATCH(T$1,TableLookupSleepQuality[#Headers],0)))</f>
        <v/>
      </c>
      <c r="X3776" s="36" t="str">
        <f t="shared" si="938"/>
        <v/>
      </c>
      <c r="Y3776" s="40" t="str">
        <f t="shared" si="944"/>
        <v/>
      </c>
      <c r="Z3776" s="13" t="str">
        <f t="shared" si="944"/>
        <v/>
      </c>
      <c r="AA3776" s="13" t="str">
        <f t="shared" si="944"/>
        <v/>
      </c>
      <c r="AB3776" s="13" t="str">
        <f t="shared" si="944"/>
        <v/>
      </c>
      <c r="AC3776" s="13" t="str">
        <f t="shared" si="944"/>
        <v/>
      </c>
      <c r="AD3776" s="13" t="str">
        <f t="shared" si="944"/>
        <v/>
      </c>
    </row>
    <row r="3777" spans="7:30" x14ac:dyDescent="0.25">
      <c r="G3777" s="18" t="str">
        <f t="shared" si="929"/>
        <v/>
      </c>
      <c r="H3777" s="22" t="str">
        <f t="shared" si="930"/>
        <v/>
      </c>
      <c r="I3777" s="23" t="str">
        <f t="shared" si="931"/>
        <v/>
      </c>
      <c r="J3777" s="22" t="str">
        <f t="shared" si="932"/>
        <v/>
      </c>
      <c r="K3777" s="24" t="str">
        <f t="shared" si="933"/>
        <v/>
      </c>
      <c r="L3777" s="42" t="str">
        <f t="shared" si="939"/>
        <v/>
      </c>
      <c r="M3777" s="43" t="str">
        <f t="shared" si="940"/>
        <v/>
      </c>
      <c r="N3777" s="26" t="str">
        <f t="shared" si="934"/>
        <v/>
      </c>
      <c r="O3777" s="26" t="str">
        <f t="shared" si="935"/>
        <v/>
      </c>
      <c r="P3777" s="28" t="str">
        <f>IF(E3777="","",INDEX(TableLookupWakeUpScore[],MATCH(E3777,TableLookupWakeUpScore[Wake Up],0),MATCH(P$1,TableLookupWakeUpScore[#Headers],0)))</f>
        <v/>
      </c>
      <c r="Q3777" s="30" t="str">
        <f t="shared" si="936"/>
        <v/>
      </c>
      <c r="R3777" s="31" t="str">
        <f t="shared" si="937"/>
        <v/>
      </c>
      <c r="S3777" s="34" t="str">
        <f>IF($C3777="","",INDEX(TableLookupSleepQuality[],MATCH($C3777,TableLookupSleepQuality[Sleep Quality Low],1),MATCH(S$1,TableLookupSleepQuality[#Headers],0)))</f>
        <v/>
      </c>
      <c r="T3777" s="35" t="str">
        <f>IF($C3777="","",INDEX(TableLookupSleepQuality[],MATCH($C3777,TableLookupSleepQuality[Sleep Quality Low],1),MATCH(T$1,TableLookupSleepQuality[#Headers],0)))</f>
        <v/>
      </c>
      <c r="X3777" s="36" t="str">
        <f t="shared" si="938"/>
        <v/>
      </c>
      <c r="Y3777" s="40" t="str">
        <f t="shared" si="944"/>
        <v/>
      </c>
      <c r="Z3777" s="13" t="str">
        <f t="shared" si="944"/>
        <v/>
      </c>
      <c r="AA3777" s="13" t="str">
        <f t="shared" si="944"/>
        <v/>
      </c>
      <c r="AB3777" s="13" t="str">
        <f t="shared" si="944"/>
        <v/>
      </c>
      <c r="AC3777" s="13" t="str">
        <f t="shared" si="944"/>
        <v/>
      </c>
      <c r="AD3777" s="13" t="str">
        <f t="shared" si="944"/>
        <v/>
      </c>
    </row>
    <row r="3778" spans="7:30" x14ac:dyDescent="0.25">
      <c r="G3778" s="18" t="str">
        <f t="shared" ref="G3778:G3841" si="945">IF($B3778="","",VALUE(TEXT($B3778,"yyyy")))</f>
        <v/>
      </c>
      <c r="H3778" s="22" t="str">
        <f t="shared" ref="H3778:H3841" si="946">IF($B3778="","",VALUE(TEXT($B3778,"mm")))</f>
        <v/>
      </c>
      <c r="I3778" s="23" t="str">
        <f t="shared" ref="I3778:I3841" si="947">IF($B3778="","",TEXT($B3778,"mmm"))</f>
        <v/>
      </c>
      <c r="J3778" s="22" t="str">
        <f t="shared" ref="J3778:J3841" si="948">IF($B3778="","",VALUE(TEXT($B3778,"dd")))</f>
        <v/>
      </c>
      <c r="K3778" s="24" t="str">
        <f t="shared" ref="K3778:K3841" si="949">IF($B3778="","",TEXT($B3778,"ddd"))</f>
        <v/>
      </c>
      <c r="L3778" s="42" t="str">
        <f t="shared" si="939"/>
        <v/>
      </c>
      <c r="M3778" s="43" t="str">
        <f t="shared" si="940"/>
        <v/>
      </c>
      <c r="N3778" s="26" t="str">
        <f t="shared" ref="N3778:N3841" si="950">IF(A3778="","",TIME(HOUR(A3778),MINUTE(A3778),SECOND(A3778)))</f>
        <v/>
      </c>
      <c r="O3778" s="26" t="str">
        <f t="shared" ref="O3778:O3841" si="951">IF(B3778="","",TIME(HOUR(B3778),MINUTE(B3778),SECOND(B3778)))</f>
        <v/>
      </c>
      <c r="P3778" s="28" t="str">
        <f>IF(E3778="","",INDEX(TableLookupWakeUpScore[],MATCH(E3778,TableLookupWakeUpScore[Wake Up],0),MATCH(P$1,TableLookupWakeUpScore[#Headers],0)))</f>
        <v/>
      </c>
      <c r="Q3778" s="30" t="str">
        <f t="shared" ref="Q3778:Q3841" si="952">IF(D3778="","",D3778*24)</f>
        <v/>
      </c>
      <c r="R3778" s="31" t="str">
        <f t="shared" ref="R3778:R3841" si="953">IF(OR(A3778="",B3778=""),"",B3778-A3778)</f>
        <v/>
      </c>
      <c r="S3778" s="34" t="str">
        <f>IF($C3778="","",INDEX(TableLookupSleepQuality[],MATCH($C3778,TableLookupSleepQuality[Sleep Quality Low],1),MATCH(S$1,TableLookupSleepQuality[#Headers],0)))</f>
        <v/>
      </c>
      <c r="T3778" s="35" t="str">
        <f>IF($C3778="","",INDEX(TableLookupSleepQuality[],MATCH($C3778,TableLookupSleepQuality[Sleep Quality Low],1),MATCH(T$1,TableLookupSleepQuality[#Headers],0)))</f>
        <v/>
      </c>
      <c r="X3778" s="36" t="str">
        <f t="shared" ref="X3778:X3841" si="954">IF($M3778="","",IF($M3778&gt;=RangeLookupDateStartedRecordingSleepNotes,"YES","NO"))</f>
        <v/>
      </c>
      <c r="Y3778" s="40" t="str">
        <f t="shared" si="944"/>
        <v/>
      </c>
      <c r="Z3778" s="13" t="str">
        <f t="shared" si="944"/>
        <v/>
      </c>
      <c r="AA3778" s="13" t="str">
        <f t="shared" si="944"/>
        <v/>
      </c>
      <c r="AB3778" s="13" t="str">
        <f t="shared" si="944"/>
        <v/>
      </c>
      <c r="AC3778" s="13" t="str">
        <f t="shared" si="944"/>
        <v/>
      </c>
      <c r="AD3778" s="13" t="str">
        <f t="shared" si="944"/>
        <v/>
      </c>
    </row>
    <row r="3779" spans="7:30" x14ac:dyDescent="0.25">
      <c r="G3779" s="18" t="str">
        <f t="shared" si="945"/>
        <v/>
      </c>
      <c r="H3779" s="22" t="str">
        <f t="shared" si="946"/>
        <v/>
      </c>
      <c r="I3779" s="23" t="str">
        <f t="shared" si="947"/>
        <v/>
      </c>
      <c r="J3779" s="22" t="str">
        <f t="shared" si="948"/>
        <v/>
      </c>
      <c r="K3779" s="24" t="str">
        <f t="shared" si="949"/>
        <v/>
      </c>
      <c r="L3779" s="42" t="str">
        <f t="shared" ref="L3779:L3842" si="955">IF(A3779="","",DATE(YEAR(A3779),MONTH(A3779),DAY(A3779)))</f>
        <v/>
      </c>
      <c r="M3779" s="43" t="str">
        <f t="shared" ref="M3779:M3842" si="956">IF(B3779="","",DATE(YEAR(B3779),MONTH(B3779),DAY(B3779)))</f>
        <v/>
      </c>
      <c r="N3779" s="26" t="str">
        <f t="shared" si="950"/>
        <v/>
      </c>
      <c r="O3779" s="26" t="str">
        <f t="shared" si="951"/>
        <v/>
      </c>
      <c r="P3779" s="28" t="str">
        <f>IF(E3779="","",INDEX(TableLookupWakeUpScore[],MATCH(E3779,TableLookupWakeUpScore[Wake Up],0),MATCH(P$1,TableLookupWakeUpScore[#Headers],0)))</f>
        <v/>
      </c>
      <c r="Q3779" s="30" t="str">
        <f t="shared" si="952"/>
        <v/>
      </c>
      <c r="R3779" s="31" t="str">
        <f t="shared" si="953"/>
        <v/>
      </c>
      <c r="S3779" s="34" t="str">
        <f>IF($C3779="","",INDEX(TableLookupSleepQuality[],MATCH($C3779,TableLookupSleepQuality[Sleep Quality Low],1),MATCH(S$1,TableLookupSleepQuality[#Headers],0)))</f>
        <v/>
      </c>
      <c r="T3779" s="35" t="str">
        <f>IF($C3779="","",INDEX(TableLookupSleepQuality[],MATCH($C3779,TableLookupSleepQuality[Sleep Quality Low],1),MATCH(T$1,TableLookupSleepQuality[#Headers],0)))</f>
        <v/>
      </c>
      <c r="X3779" s="36" t="str">
        <f t="shared" si="954"/>
        <v/>
      </c>
      <c r="Y3779" s="40" t="str">
        <f t="shared" ref="Y3779:AD3794" si="957">IF(OR($X3779="NO",$X3779=""),"",IF(COUNTIF($F3779,"*" &amp; Y$1 &amp; "*"),"YES","NO"))</f>
        <v/>
      </c>
      <c r="Z3779" s="13" t="str">
        <f t="shared" si="957"/>
        <v/>
      </c>
      <c r="AA3779" s="13" t="str">
        <f t="shared" si="957"/>
        <v/>
      </c>
      <c r="AB3779" s="13" t="str">
        <f t="shared" si="957"/>
        <v/>
      </c>
      <c r="AC3779" s="13" t="str">
        <f t="shared" si="957"/>
        <v/>
      </c>
      <c r="AD3779" s="13" t="str">
        <f t="shared" si="957"/>
        <v/>
      </c>
    </row>
    <row r="3780" spans="7:30" x14ac:dyDescent="0.25">
      <c r="G3780" s="18" t="str">
        <f t="shared" si="945"/>
        <v/>
      </c>
      <c r="H3780" s="22" t="str">
        <f t="shared" si="946"/>
        <v/>
      </c>
      <c r="I3780" s="23" t="str">
        <f t="shared" si="947"/>
        <v/>
      </c>
      <c r="J3780" s="22" t="str">
        <f t="shared" si="948"/>
        <v/>
      </c>
      <c r="K3780" s="24" t="str">
        <f t="shared" si="949"/>
        <v/>
      </c>
      <c r="L3780" s="42" t="str">
        <f t="shared" si="955"/>
        <v/>
      </c>
      <c r="M3780" s="43" t="str">
        <f t="shared" si="956"/>
        <v/>
      </c>
      <c r="N3780" s="26" t="str">
        <f t="shared" si="950"/>
        <v/>
      </c>
      <c r="O3780" s="26" t="str">
        <f t="shared" si="951"/>
        <v/>
      </c>
      <c r="P3780" s="28" t="str">
        <f>IF(E3780="","",INDEX(TableLookupWakeUpScore[],MATCH(E3780,TableLookupWakeUpScore[Wake Up],0),MATCH(P$1,TableLookupWakeUpScore[#Headers],0)))</f>
        <v/>
      </c>
      <c r="Q3780" s="30" t="str">
        <f t="shared" si="952"/>
        <v/>
      </c>
      <c r="R3780" s="31" t="str">
        <f t="shared" si="953"/>
        <v/>
      </c>
      <c r="S3780" s="34" t="str">
        <f>IF($C3780="","",INDEX(TableLookupSleepQuality[],MATCH($C3780,TableLookupSleepQuality[Sleep Quality Low],1),MATCH(S$1,TableLookupSleepQuality[#Headers],0)))</f>
        <v/>
      </c>
      <c r="T3780" s="35" t="str">
        <f>IF($C3780="","",INDEX(TableLookupSleepQuality[],MATCH($C3780,TableLookupSleepQuality[Sleep Quality Low],1),MATCH(T$1,TableLookupSleepQuality[#Headers],0)))</f>
        <v/>
      </c>
      <c r="X3780" s="36" t="str">
        <f t="shared" si="954"/>
        <v/>
      </c>
      <c r="Y3780" s="40" t="str">
        <f t="shared" si="957"/>
        <v/>
      </c>
      <c r="Z3780" s="13" t="str">
        <f t="shared" si="957"/>
        <v/>
      </c>
      <c r="AA3780" s="13" t="str">
        <f t="shared" si="957"/>
        <v/>
      </c>
      <c r="AB3780" s="13" t="str">
        <f t="shared" si="957"/>
        <v/>
      </c>
      <c r="AC3780" s="13" t="str">
        <f t="shared" si="957"/>
        <v/>
      </c>
      <c r="AD3780" s="13" t="str">
        <f t="shared" si="957"/>
        <v/>
      </c>
    </row>
    <row r="3781" spans="7:30" x14ac:dyDescent="0.25">
      <c r="G3781" s="18" t="str">
        <f t="shared" si="945"/>
        <v/>
      </c>
      <c r="H3781" s="22" t="str">
        <f t="shared" si="946"/>
        <v/>
      </c>
      <c r="I3781" s="23" t="str">
        <f t="shared" si="947"/>
        <v/>
      </c>
      <c r="J3781" s="22" t="str">
        <f t="shared" si="948"/>
        <v/>
      </c>
      <c r="K3781" s="24" t="str">
        <f t="shared" si="949"/>
        <v/>
      </c>
      <c r="L3781" s="42" t="str">
        <f t="shared" si="955"/>
        <v/>
      </c>
      <c r="M3781" s="43" t="str">
        <f t="shared" si="956"/>
        <v/>
      </c>
      <c r="N3781" s="26" t="str">
        <f t="shared" si="950"/>
        <v/>
      </c>
      <c r="O3781" s="26" t="str">
        <f t="shared" si="951"/>
        <v/>
      </c>
      <c r="P3781" s="28" t="str">
        <f>IF(E3781="","",INDEX(TableLookupWakeUpScore[],MATCH(E3781,TableLookupWakeUpScore[Wake Up],0),MATCH(P$1,TableLookupWakeUpScore[#Headers],0)))</f>
        <v/>
      </c>
      <c r="Q3781" s="30" t="str">
        <f t="shared" si="952"/>
        <v/>
      </c>
      <c r="R3781" s="31" t="str">
        <f t="shared" si="953"/>
        <v/>
      </c>
      <c r="S3781" s="34" t="str">
        <f>IF($C3781="","",INDEX(TableLookupSleepQuality[],MATCH($C3781,TableLookupSleepQuality[Sleep Quality Low],1),MATCH(S$1,TableLookupSleepQuality[#Headers],0)))</f>
        <v/>
      </c>
      <c r="T3781" s="35" t="str">
        <f>IF($C3781="","",INDEX(TableLookupSleepQuality[],MATCH($C3781,TableLookupSleepQuality[Sleep Quality Low],1),MATCH(T$1,TableLookupSleepQuality[#Headers],0)))</f>
        <v/>
      </c>
      <c r="X3781" s="36" t="str">
        <f t="shared" si="954"/>
        <v/>
      </c>
      <c r="Y3781" s="40" t="str">
        <f t="shared" si="957"/>
        <v/>
      </c>
      <c r="Z3781" s="13" t="str">
        <f t="shared" si="957"/>
        <v/>
      </c>
      <c r="AA3781" s="13" t="str">
        <f t="shared" si="957"/>
        <v/>
      </c>
      <c r="AB3781" s="13" t="str">
        <f t="shared" si="957"/>
        <v/>
      </c>
      <c r="AC3781" s="13" t="str">
        <f t="shared" si="957"/>
        <v/>
      </c>
      <c r="AD3781" s="13" t="str">
        <f t="shared" si="957"/>
        <v/>
      </c>
    </row>
    <row r="3782" spans="7:30" x14ac:dyDescent="0.25">
      <c r="G3782" s="18" t="str">
        <f t="shared" si="945"/>
        <v/>
      </c>
      <c r="H3782" s="22" t="str">
        <f t="shared" si="946"/>
        <v/>
      </c>
      <c r="I3782" s="23" t="str">
        <f t="shared" si="947"/>
        <v/>
      </c>
      <c r="J3782" s="22" t="str">
        <f t="shared" si="948"/>
        <v/>
      </c>
      <c r="K3782" s="24" t="str">
        <f t="shared" si="949"/>
        <v/>
      </c>
      <c r="L3782" s="42" t="str">
        <f t="shared" si="955"/>
        <v/>
      </c>
      <c r="M3782" s="43" t="str">
        <f t="shared" si="956"/>
        <v/>
      </c>
      <c r="N3782" s="26" t="str">
        <f t="shared" si="950"/>
        <v/>
      </c>
      <c r="O3782" s="26" t="str">
        <f t="shared" si="951"/>
        <v/>
      </c>
      <c r="P3782" s="28" t="str">
        <f>IF(E3782="","",INDEX(TableLookupWakeUpScore[],MATCH(E3782,TableLookupWakeUpScore[Wake Up],0),MATCH(P$1,TableLookupWakeUpScore[#Headers],0)))</f>
        <v/>
      </c>
      <c r="Q3782" s="30" t="str">
        <f t="shared" si="952"/>
        <v/>
      </c>
      <c r="R3782" s="31" t="str">
        <f t="shared" si="953"/>
        <v/>
      </c>
      <c r="S3782" s="34" t="str">
        <f>IF($C3782="","",INDEX(TableLookupSleepQuality[],MATCH($C3782,TableLookupSleepQuality[Sleep Quality Low],1),MATCH(S$1,TableLookupSleepQuality[#Headers],0)))</f>
        <v/>
      </c>
      <c r="T3782" s="35" t="str">
        <f>IF($C3782="","",INDEX(TableLookupSleepQuality[],MATCH($C3782,TableLookupSleepQuality[Sleep Quality Low],1),MATCH(T$1,TableLookupSleepQuality[#Headers],0)))</f>
        <v/>
      </c>
      <c r="X3782" s="36" t="str">
        <f t="shared" si="954"/>
        <v/>
      </c>
      <c r="Y3782" s="40" t="str">
        <f t="shared" si="957"/>
        <v/>
      </c>
      <c r="Z3782" s="13" t="str">
        <f t="shared" si="957"/>
        <v/>
      </c>
      <c r="AA3782" s="13" t="str">
        <f t="shared" si="957"/>
        <v/>
      </c>
      <c r="AB3782" s="13" t="str">
        <f t="shared" si="957"/>
        <v/>
      </c>
      <c r="AC3782" s="13" t="str">
        <f t="shared" si="957"/>
        <v/>
      </c>
      <c r="AD3782" s="13" t="str">
        <f t="shared" si="957"/>
        <v/>
      </c>
    </row>
    <row r="3783" spans="7:30" x14ac:dyDescent="0.25">
      <c r="G3783" s="18" t="str">
        <f t="shared" si="945"/>
        <v/>
      </c>
      <c r="H3783" s="22" t="str">
        <f t="shared" si="946"/>
        <v/>
      </c>
      <c r="I3783" s="23" t="str">
        <f t="shared" si="947"/>
        <v/>
      </c>
      <c r="J3783" s="22" t="str">
        <f t="shared" si="948"/>
        <v/>
      </c>
      <c r="K3783" s="24" t="str">
        <f t="shared" si="949"/>
        <v/>
      </c>
      <c r="L3783" s="42" t="str">
        <f t="shared" si="955"/>
        <v/>
      </c>
      <c r="M3783" s="43" t="str">
        <f t="shared" si="956"/>
        <v/>
      </c>
      <c r="N3783" s="26" t="str">
        <f t="shared" si="950"/>
        <v/>
      </c>
      <c r="O3783" s="26" t="str">
        <f t="shared" si="951"/>
        <v/>
      </c>
      <c r="P3783" s="28" t="str">
        <f>IF(E3783="","",INDEX(TableLookupWakeUpScore[],MATCH(E3783,TableLookupWakeUpScore[Wake Up],0),MATCH(P$1,TableLookupWakeUpScore[#Headers],0)))</f>
        <v/>
      </c>
      <c r="Q3783" s="30" t="str">
        <f t="shared" si="952"/>
        <v/>
      </c>
      <c r="R3783" s="31" t="str">
        <f t="shared" si="953"/>
        <v/>
      </c>
      <c r="S3783" s="34" t="str">
        <f>IF($C3783="","",INDEX(TableLookupSleepQuality[],MATCH($C3783,TableLookupSleepQuality[Sleep Quality Low],1),MATCH(S$1,TableLookupSleepQuality[#Headers],0)))</f>
        <v/>
      </c>
      <c r="T3783" s="35" t="str">
        <f>IF($C3783="","",INDEX(TableLookupSleepQuality[],MATCH($C3783,TableLookupSleepQuality[Sleep Quality Low],1),MATCH(T$1,TableLookupSleepQuality[#Headers],0)))</f>
        <v/>
      </c>
      <c r="X3783" s="36" t="str">
        <f t="shared" si="954"/>
        <v/>
      </c>
      <c r="Y3783" s="40" t="str">
        <f t="shared" si="957"/>
        <v/>
      </c>
      <c r="Z3783" s="13" t="str">
        <f t="shared" si="957"/>
        <v/>
      </c>
      <c r="AA3783" s="13" t="str">
        <f t="shared" si="957"/>
        <v/>
      </c>
      <c r="AB3783" s="13" t="str">
        <f t="shared" si="957"/>
        <v/>
      </c>
      <c r="AC3783" s="13" t="str">
        <f t="shared" si="957"/>
        <v/>
      </c>
      <c r="AD3783" s="13" t="str">
        <f t="shared" si="957"/>
        <v/>
      </c>
    </row>
    <row r="3784" spans="7:30" x14ac:dyDescent="0.25">
      <c r="G3784" s="18" t="str">
        <f t="shared" si="945"/>
        <v/>
      </c>
      <c r="H3784" s="22" t="str">
        <f t="shared" si="946"/>
        <v/>
      </c>
      <c r="I3784" s="23" t="str">
        <f t="shared" si="947"/>
        <v/>
      </c>
      <c r="J3784" s="22" t="str">
        <f t="shared" si="948"/>
        <v/>
      </c>
      <c r="K3784" s="24" t="str">
        <f t="shared" si="949"/>
        <v/>
      </c>
      <c r="L3784" s="42" t="str">
        <f t="shared" si="955"/>
        <v/>
      </c>
      <c r="M3784" s="43" t="str">
        <f t="shared" si="956"/>
        <v/>
      </c>
      <c r="N3784" s="26" t="str">
        <f t="shared" si="950"/>
        <v/>
      </c>
      <c r="O3784" s="26" t="str">
        <f t="shared" si="951"/>
        <v/>
      </c>
      <c r="P3784" s="28" t="str">
        <f>IF(E3784="","",INDEX(TableLookupWakeUpScore[],MATCH(E3784,TableLookupWakeUpScore[Wake Up],0),MATCH(P$1,TableLookupWakeUpScore[#Headers],0)))</f>
        <v/>
      </c>
      <c r="Q3784" s="30" t="str">
        <f t="shared" si="952"/>
        <v/>
      </c>
      <c r="R3784" s="31" t="str">
        <f t="shared" si="953"/>
        <v/>
      </c>
      <c r="S3784" s="34" t="str">
        <f>IF($C3784="","",INDEX(TableLookupSleepQuality[],MATCH($C3784,TableLookupSleepQuality[Sleep Quality Low],1),MATCH(S$1,TableLookupSleepQuality[#Headers],0)))</f>
        <v/>
      </c>
      <c r="T3784" s="35" t="str">
        <f>IF($C3784="","",INDEX(TableLookupSleepQuality[],MATCH($C3784,TableLookupSleepQuality[Sleep Quality Low],1),MATCH(T$1,TableLookupSleepQuality[#Headers],0)))</f>
        <v/>
      </c>
      <c r="X3784" s="36" t="str">
        <f t="shared" si="954"/>
        <v/>
      </c>
      <c r="Y3784" s="40" t="str">
        <f t="shared" si="957"/>
        <v/>
      </c>
      <c r="Z3784" s="13" t="str">
        <f t="shared" si="957"/>
        <v/>
      </c>
      <c r="AA3784" s="13" t="str">
        <f t="shared" si="957"/>
        <v/>
      </c>
      <c r="AB3784" s="13" t="str">
        <f t="shared" si="957"/>
        <v/>
      </c>
      <c r="AC3784" s="13" t="str">
        <f t="shared" si="957"/>
        <v/>
      </c>
      <c r="AD3784" s="13" t="str">
        <f t="shared" si="957"/>
        <v/>
      </c>
    </row>
    <row r="3785" spans="7:30" x14ac:dyDescent="0.25">
      <c r="G3785" s="18" t="str">
        <f t="shared" si="945"/>
        <v/>
      </c>
      <c r="H3785" s="22" t="str">
        <f t="shared" si="946"/>
        <v/>
      </c>
      <c r="I3785" s="23" t="str">
        <f t="shared" si="947"/>
        <v/>
      </c>
      <c r="J3785" s="22" t="str">
        <f t="shared" si="948"/>
        <v/>
      </c>
      <c r="K3785" s="24" t="str">
        <f t="shared" si="949"/>
        <v/>
      </c>
      <c r="L3785" s="42" t="str">
        <f t="shared" si="955"/>
        <v/>
      </c>
      <c r="M3785" s="43" t="str">
        <f t="shared" si="956"/>
        <v/>
      </c>
      <c r="N3785" s="26" t="str">
        <f t="shared" si="950"/>
        <v/>
      </c>
      <c r="O3785" s="26" t="str">
        <f t="shared" si="951"/>
        <v/>
      </c>
      <c r="P3785" s="28" t="str">
        <f>IF(E3785="","",INDEX(TableLookupWakeUpScore[],MATCH(E3785,TableLookupWakeUpScore[Wake Up],0),MATCH(P$1,TableLookupWakeUpScore[#Headers],0)))</f>
        <v/>
      </c>
      <c r="Q3785" s="30" t="str">
        <f t="shared" si="952"/>
        <v/>
      </c>
      <c r="R3785" s="31" t="str">
        <f t="shared" si="953"/>
        <v/>
      </c>
      <c r="S3785" s="34" t="str">
        <f>IF($C3785="","",INDEX(TableLookupSleepQuality[],MATCH($C3785,TableLookupSleepQuality[Sleep Quality Low],1),MATCH(S$1,TableLookupSleepQuality[#Headers],0)))</f>
        <v/>
      </c>
      <c r="T3785" s="35" t="str">
        <f>IF($C3785="","",INDEX(TableLookupSleepQuality[],MATCH($C3785,TableLookupSleepQuality[Sleep Quality Low],1),MATCH(T$1,TableLookupSleepQuality[#Headers],0)))</f>
        <v/>
      </c>
      <c r="X3785" s="36" t="str">
        <f t="shared" si="954"/>
        <v/>
      </c>
      <c r="Y3785" s="40" t="str">
        <f t="shared" si="957"/>
        <v/>
      </c>
      <c r="Z3785" s="13" t="str">
        <f t="shared" si="957"/>
        <v/>
      </c>
      <c r="AA3785" s="13" t="str">
        <f t="shared" si="957"/>
        <v/>
      </c>
      <c r="AB3785" s="13" t="str">
        <f t="shared" si="957"/>
        <v/>
      </c>
      <c r="AC3785" s="13" t="str">
        <f t="shared" si="957"/>
        <v/>
      </c>
      <c r="AD3785" s="13" t="str">
        <f t="shared" si="957"/>
        <v/>
      </c>
    </row>
    <row r="3786" spans="7:30" x14ac:dyDescent="0.25">
      <c r="G3786" s="18" t="str">
        <f t="shared" si="945"/>
        <v/>
      </c>
      <c r="H3786" s="22" t="str">
        <f t="shared" si="946"/>
        <v/>
      </c>
      <c r="I3786" s="23" t="str">
        <f t="shared" si="947"/>
        <v/>
      </c>
      <c r="J3786" s="22" t="str">
        <f t="shared" si="948"/>
        <v/>
      </c>
      <c r="K3786" s="24" t="str">
        <f t="shared" si="949"/>
        <v/>
      </c>
      <c r="L3786" s="42" t="str">
        <f t="shared" si="955"/>
        <v/>
      </c>
      <c r="M3786" s="43" t="str">
        <f t="shared" si="956"/>
        <v/>
      </c>
      <c r="N3786" s="26" t="str">
        <f t="shared" si="950"/>
        <v/>
      </c>
      <c r="O3786" s="26" t="str">
        <f t="shared" si="951"/>
        <v/>
      </c>
      <c r="P3786" s="28" t="str">
        <f>IF(E3786="","",INDEX(TableLookupWakeUpScore[],MATCH(E3786,TableLookupWakeUpScore[Wake Up],0),MATCH(P$1,TableLookupWakeUpScore[#Headers],0)))</f>
        <v/>
      </c>
      <c r="Q3786" s="30" t="str">
        <f t="shared" si="952"/>
        <v/>
      </c>
      <c r="R3786" s="31" t="str">
        <f t="shared" si="953"/>
        <v/>
      </c>
      <c r="S3786" s="34" t="str">
        <f>IF($C3786="","",INDEX(TableLookupSleepQuality[],MATCH($C3786,TableLookupSleepQuality[Sleep Quality Low],1),MATCH(S$1,TableLookupSleepQuality[#Headers],0)))</f>
        <v/>
      </c>
      <c r="T3786" s="35" t="str">
        <f>IF($C3786="","",INDEX(TableLookupSleepQuality[],MATCH($C3786,TableLookupSleepQuality[Sleep Quality Low],1),MATCH(T$1,TableLookupSleepQuality[#Headers],0)))</f>
        <v/>
      </c>
      <c r="X3786" s="36" t="str">
        <f t="shared" si="954"/>
        <v/>
      </c>
      <c r="Y3786" s="40" t="str">
        <f t="shared" si="957"/>
        <v/>
      </c>
      <c r="Z3786" s="13" t="str">
        <f t="shared" si="957"/>
        <v/>
      </c>
      <c r="AA3786" s="13" t="str">
        <f t="shared" si="957"/>
        <v/>
      </c>
      <c r="AB3786" s="13" t="str">
        <f t="shared" si="957"/>
        <v/>
      </c>
      <c r="AC3786" s="13" t="str">
        <f t="shared" si="957"/>
        <v/>
      </c>
      <c r="AD3786" s="13" t="str">
        <f t="shared" si="957"/>
        <v/>
      </c>
    </row>
    <row r="3787" spans="7:30" x14ac:dyDescent="0.25">
      <c r="G3787" s="18" t="str">
        <f t="shared" si="945"/>
        <v/>
      </c>
      <c r="H3787" s="22" t="str">
        <f t="shared" si="946"/>
        <v/>
      </c>
      <c r="I3787" s="23" t="str">
        <f t="shared" si="947"/>
        <v/>
      </c>
      <c r="J3787" s="22" t="str">
        <f t="shared" si="948"/>
        <v/>
      </c>
      <c r="K3787" s="24" t="str">
        <f t="shared" si="949"/>
        <v/>
      </c>
      <c r="L3787" s="42" t="str">
        <f t="shared" si="955"/>
        <v/>
      </c>
      <c r="M3787" s="43" t="str">
        <f t="shared" si="956"/>
        <v/>
      </c>
      <c r="N3787" s="26" t="str">
        <f t="shared" si="950"/>
        <v/>
      </c>
      <c r="O3787" s="26" t="str">
        <f t="shared" si="951"/>
        <v/>
      </c>
      <c r="P3787" s="28" t="str">
        <f>IF(E3787="","",INDEX(TableLookupWakeUpScore[],MATCH(E3787,TableLookupWakeUpScore[Wake Up],0),MATCH(P$1,TableLookupWakeUpScore[#Headers],0)))</f>
        <v/>
      </c>
      <c r="Q3787" s="30" t="str">
        <f t="shared" si="952"/>
        <v/>
      </c>
      <c r="R3787" s="31" t="str">
        <f t="shared" si="953"/>
        <v/>
      </c>
      <c r="S3787" s="34" t="str">
        <f>IF($C3787="","",INDEX(TableLookupSleepQuality[],MATCH($C3787,TableLookupSleepQuality[Sleep Quality Low],1),MATCH(S$1,TableLookupSleepQuality[#Headers],0)))</f>
        <v/>
      </c>
      <c r="T3787" s="35" t="str">
        <f>IF($C3787="","",INDEX(TableLookupSleepQuality[],MATCH($C3787,TableLookupSleepQuality[Sleep Quality Low],1),MATCH(T$1,TableLookupSleepQuality[#Headers],0)))</f>
        <v/>
      </c>
      <c r="X3787" s="36" t="str">
        <f t="shared" si="954"/>
        <v/>
      </c>
      <c r="Y3787" s="40" t="str">
        <f t="shared" si="957"/>
        <v/>
      </c>
      <c r="Z3787" s="13" t="str">
        <f t="shared" si="957"/>
        <v/>
      </c>
      <c r="AA3787" s="13" t="str">
        <f t="shared" si="957"/>
        <v/>
      </c>
      <c r="AB3787" s="13" t="str">
        <f t="shared" si="957"/>
        <v/>
      </c>
      <c r="AC3787" s="13" t="str">
        <f t="shared" si="957"/>
        <v/>
      </c>
      <c r="AD3787" s="13" t="str">
        <f t="shared" si="957"/>
        <v/>
      </c>
    </row>
    <row r="3788" spans="7:30" x14ac:dyDescent="0.25">
      <c r="G3788" s="18" t="str">
        <f t="shared" si="945"/>
        <v/>
      </c>
      <c r="H3788" s="22" t="str">
        <f t="shared" si="946"/>
        <v/>
      </c>
      <c r="I3788" s="23" t="str">
        <f t="shared" si="947"/>
        <v/>
      </c>
      <c r="J3788" s="22" t="str">
        <f t="shared" si="948"/>
        <v/>
      </c>
      <c r="K3788" s="24" t="str">
        <f t="shared" si="949"/>
        <v/>
      </c>
      <c r="L3788" s="42" t="str">
        <f t="shared" si="955"/>
        <v/>
      </c>
      <c r="M3788" s="43" t="str">
        <f t="shared" si="956"/>
        <v/>
      </c>
      <c r="N3788" s="26" t="str">
        <f t="shared" si="950"/>
        <v/>
      </c>
      <c r="O3788" s="26" t="str">
        <f t="shared" si="951"/>
        <v/>
      </c>
      <c r="P3788" s="28" t="str">
        <f>IF(E3788="","",INDEX(TableLookupWakeUpScore[],MATCH(E3788,TableLookupWakeUpScore[Wake Up],0),MATCH(P$1,TableLookupWakeUpScore[#Headers],0)))</f>
        <v/>
      </c>
      <c r="Q3788" s="30" t="str">
        <f t="shared" si="952"/>
        <v/>
      </c>
      <c r="R3788" s="31" t="str">
        <f t="shared" si="953"/>
        <v/>
      </c>
      <c r="S3788" s="34" t="str">
        <f>IF($C3788="","",INDEX(TableLookupSleepQuality[],MATCH($C3788,TableLookupSleepQuality[Sleep Quality Low],1),MATCH(S$1,TableLookupSleepQuality[#Headers],0)))</f>
        <v/>
      </c>
      <c r="T3788" s="35" t="str">
        <f>IF($C3788="","",INDEX(TableLookupSleepQuality[],MATCH($C3788,TableLookupSleepQuality[Sleep Quality Low],1),MATCH(T$1,TableLookupSleepQuality[#Headers],0)))</f>
        <v/>
      </c>
      <c r="X3788" s="36" t="str">
        <f t="shared" si="954"/>
        <v/>
      </c>
      <c r="Y3788" s="40" t="str">
        <f t="shared" si="957"/>
        <v/>
      </c>
      <c r="Z3788" s="13" t="str">
        <f t="shared" si="957"/>
        <v/>
      </c>
      <c r="AA3788" s="13" t="str">
        <f t="shared" si="957"/>
        <v/>
      </c>
      <c r="AB3788" s="13" t="str">
        <f t="shared" si="957"/>
        <v/>
      </c>
      <c r="AC3788" s="13" t="str">
        <f t="shared" si="957"/>
        <v/>
      </c>
      <c r="AD3788" s="13" t="str">
        <f t="shared" si="957"/>
        <v/>
      </c>
    </row>
    <row r="3789" spans="7:30" x14ac:dyDescent="0.25">
      <c r="G3789" s="18" t="str">
        <f t="shared" si="945"/>
        <v/>
      </c>
      <c r="H3789" s="22" t="str">
        <f t="shared" si="946"/>
        <v/>
      </c>
      <c r="I3789" s="23" t="str">
        <f t="shared" si="947"/>
        <v/>
      </c>
      <c r="J3789" s="22" t="str">
        <f t="shared" si="948"/>
        <v/>
      </c>
      <c r="K3789" s="24" t="str">
        <f t="shared" si="949"/>
        <v/>
      </c>
      <c r="L3789" s="42" t="str">
        <f t="shared" si="955"/>
        <v/>
      </c>
      <c r="M3789" s="43" t="str">
        <f t="shared" si="956"/>
        <v/>
      </c>
      <c r="N3789" s="26" t="str">
        <f t="shared" si="950"/>
        <v/>
      </c>
      <c r="O3789" s="26" t="str">
        <f t="shared" si="951"/>
        <v/>
      </c>
      <c r="P3789" s="28" t="str">
        <f>IF(E3789="","",INDEX(TableLookupWakeUpScore[],MATCH(E3789,TableLookupWakeUpScore[Wake Up],0),MATCH(P$1,TableLookupWakeUpScore[#Headers],0)))</f>
        <v/>
      </c>
      <c r="Q3789" s="30" t="str">
        <f t="shared" si="952"/>
        <v/>
      </c>
      <c r="R3789" s="31" t="str">
        <f t="shared" si="953"/>
        <v/>
      </c>
      <c r="S3789" s="34" t="str">
        <f>IF($C3789="","",INDEX(TableLookupSleepQuality[],MATCH($C3789,TableLookupSleepQuality[Sleep Quality Low],1),MATCH(S$1,TableLookupSleepQuality[#Headers],0)))</f>
        <v/>
      </c>
      <c r="T3789" s="35" t="str">
        <f>IF($C3789="","",INDEX(TableLookupSleepQuality[],MATCH($C3789,TableLookupSleepQuality[Sleep Quality Low],1),MATCH(T$1,TableLookupSleepQuality[#Headers],0)))</f>
        <v/>
      </c>
      <c r="X3789" s="36" t="str">
        <f t="shared" si="954"/>
        <v/>
      </c>
      <c r="Y3789" s="40" t="str">
        <f t="shared" si="957"/>
        <v/>
      </c>
      <c r="Z3789" s="13" t="str">
        <f t="shared" si="957"/>
        <v/>
      </c>
      <c r="AA3789" s="13" t="str">
        <f t="shared" si="957"/>
        <v/>
      </c>
      <c r="AB3789" s="13" t="str">
        <f t="shared" si="957"/>
        <v/>
      </c>
      <c r="AC3789" s="13" t="str">
        <f t="shared" si="957"/>
        <v/>
      </c>
      <c r="AD3789" s="13" t="str">
        <f t="shared" si="957"/>
        <v/>
      </c>
    </row>
    <row r="3790" spans="7:30" x14ac:dyDescent="0.25">
      <c r="G3790" s="18" t="str">
        <f t="shared" si="945"/>
        <v/>
      </c>
      <c r="H3790" s="22" t="str">
        <f t="shared" si="946"/>
        <v/>
      </c>
      <c r="I3790" s="23" t="str">
        <f t="shared" si="947"/>
        <v/>
      </c>
      <c r="J3790" s="22" t="str">
        <f t="shared" si="948"/>
        <v/>
      </c>
      <c r="K3790" s="24" t="str">
        <f t="shared" si="949"/>
        <v/>
      </c>
      <c r="L3790" s="42" t="str">
        <f t="shared" si="955"/>
        <v/>
      </c>
      <c r="M3790" s="43" t="str">
        <f t="shared" si="956"/>
        <v/>
      </c>
      <c r="N3790" s="26" t="str">
        <f t="shared" si="950"/>
        <v/>
      </c>
      <c r="O3790" s="26" t="str">
        <f t="shared" si="951"/>
        <v/>
      </c>
      <c r="P3790" s="28" t="str">
        <f>IF(E3790="","",INDEX(TableLookupWakeUpScore[],MATCH(E3790,TableLookupWakeUpScore[Wake Up],0),MATCH(P$1,TableLookupWakeUpScore[#Headers],0)))</f>
        <v/>
      </c>
      <c r="Q3790" s="30" t="str">
        <f t="shared" si="952"/>
        <v/>
      </c>
      <c r="R3790" s="31" t="str">
        <f t="shared" si="953"/>
        <v/>
      </c>
      <c r="S3790" s="34" t="str">
        <f>IF($C3790="","",INDEX(TableLookupSleepQuality[],MATCH($C3790,TableLookupSleepQuality[Sleep Quality Low],1),MATCH(S$1,TableLookupSleepQuality[#Headers],0)))</f>
        <v/>
      </c>
      <c r="T3790" s="35" t="str">
        <f>IF($C3790="","",INDEX(TableLookupSleepQuality[],MATCH($C3790,TableLookupSleepQuality[Sleep Quality Low],1),MATCH(T$1,TableLookupSleepQuality[#Headers],0)))</f>
        <v/>
      </c>
      <c r="X3790" s="36" t="str">
        <f t="shared" si="954"/>
        <v/>
      </c>
      <c r="Y3790" s="40" t="str">
        <f t="shared" si="957"/>
        <v/>
      </c>
      <c r="Z3790" s="13" t="str">
        <f t="shared" si="957"/>
        <v/>
      </c>
      <c r="AA3790" s="13" t="str">
        <f t="shared" si="957"/>
        <v/>
      </c>
      <c r="AB3790" s="13" t="str">
        <f t="shared" si="957"/>
        <v/>
      </c>
      <c r="AC3790" s="13" t="str">
        <f t="shared" si="957"/>
        <v/>
      </c>
      <c r="AD3790" s="13" t="str">
        <f t="shared" si="957"/>
        <v/>
      </c>
    </row>
    <row r="3791" spans="7:30" x14ac:dyDescent="0.25">
      <c r="G3791" s="18" t="str">
        <f t="shared" si="945"/>
        <v/>
      </c>
      <c r="H3791" s="22" t="str">
        <f t="shared" si="946"/>
        <v/>
      </c>
      <c r="I3791" s="23" t="str">
        <f t="shared" si="947"/>
        <v/>
      </c>
      <c r="J3791" s="22" t="str">
        <f t="shared" si="948"/>
        <v/>
      </c>
      <c r="K3791" s="24" t="str">
        <f t="shared" si="949"/>
        <v/>
      </c>
      <c r="L3791" s="42" t="str">
        <f t="shared" si="955"/>
        <v/>
      </c>
      <c r="M3791" s="43" t="str">
        <f t="shared" si="956"/>
        <v/>
      </c>
      <c r="N3791" s="26" t="str">
        <f t="shared" si="950"/>
        <v/>
      </c>
      <c r="O3791" s="26" t="str">
        <f t="shared" si="951"/>
        <v/>
      </c>
      <c r="P3791" s="28" t="str">
        <f>IF(E3791="","",INDEX(TableLookupWakeUpScore[],MATCH(E3791,TableLookupWakeUpScore[Wake Up],0),MATCH(P$1,TableLookupWakeUpScore[#Headers],0)))</f>
        <v/>
      </c>
      <c r="Q3791" s="30" t="str">
        <f t="shared" si="952"/>
        <v/>
      </c>
      <c r="R3791" s="31" t="str">
        <f t="shared" si="953"/>
        <v/>
      </c>
      <c r="S3791" s="34" t="str">
        <f>IF($C3791="","",INDEX(TableLookupSleepQuality[],MATCH($C3791,TableLookupSleepQuality[Sleep Quality Low],1),MATCH(S$1,TableLookupSleepQuality[#Headers],0)))</f>
        <v/>
      </c>
      <c r="T3791" s="35" t="str">
        <f>IF($C3791="","",INDEX(TableLookupSleepQuality[],MATCH($C3791,TableLookupSleepQuality[Sleep Quality Low],1),MATCH(T$1,TableLookupSleepQuality[#Headers],0)))</f>
        <v/>
      </c>
      <c r="X3791" s="36" t="str">
        <f t="shared" si="954"/>
        <v/>
      </c>
      <c r="Y3791" s="40" t="str">
        <f t="shared" si="957"/>
        <v/>
      </c>
      <c r="Z3791" s="13" t="str">
        <f t="shared" si="957"/>
        <v/>
      </c>
      <c r="AA3791" s="13" t="str">
        <f t="shared" si="957"/>
        <v/>
      </c>
      <c r="AB3791" s="13" t="str">
        <f t="shared" si="957"/>
        <v/>
      </c>
      <c r="AC3791" s="13" t="str">
        <f t="shared" si="957"/>
        <v/>
      </c>
      <c r="AD3791" s="13" t="str">
        <f t="shared" si="957"/>
        <v/>
      </c>
    </row>
    <row r="3792" spans="7:30" x14ac:dyDescent="0.25">
      <c r="G3792" s="18" t="str">
        <f t="shared" si="945"/>
        <v/>
      </c>
      <c r="H3792" s="22" t="str">
        <f t="shared" si="946"/>
        <v/>
      </c>
      <c r="I3792" s="23" t="str">
        <f t="shared" si="947"/>
        <v/>
      </c>
      <c r="J3792" s="22" t="str">
        <f t="shared" si="948"/>
        <v/>
      </c>
      <c r="K3792" s="24" t="str">
        <f t="shared" si="949"/>
        <v/>
      </c>
      <c r="L3792" s="42" t="str">
        <f t="shared" si="955"/>
        <v/>
      </c>
      <c r="M3792" s="43" t="str">
        <f t="shared" si="956"/>
        <v/>
      </c>
      <c r="N3792" s="26" t="str">
        <f t="shared" si="950"/>
        <v/>
      </c>
      <c r="O3792" s="26" t="str">
        <f t="shared" si="951"/>
        <v/>
      </c>
      <c r="P3792" s="28" t="str">
        <f>IF(E3792="","",INDEX(TableLookupWakeUpScore[],MATCH(E3792,TableLookupWakeUpScore[Wake Up],0),MATCH(P$1,TableLookupWakeUpScore[#Headers],0)))</f>
        <v/>
      </c>
      <c r="Q3792" s="30" t="str">
        <f t="shared" si="952"/>
        <v/>
      </c>
      <c r="R3792" s="31" t="str">
        <f t="shared" si="953"/>
        <v/>
      </c>
      <c r="S3792" s="34" t="str">
        <f>IF($C3792="","",INDEX(TableLookupSleepQuality[],MATCH($C3792,TableLookupSleepQuality[Sleep Quality Low],1),MATCH(S$1,TableLookupSleepQuality[#Headers],0)))</f>
        <v/>
      </c>
      <c r="T3792" s="35" t="str">
        <f>IF($C3792="","",INDEX(TableLookupSleepQuality[],MATCH($C3792,TableLookupSleepQuality[Sleep Quality Low],1),MATCH(T$1,TableLookupSleepQuality[#Headers],0)))</f>
        <v/>
      </c>
      <c r="X3792" s="36" t="str">
        <f t="shared" si="954"/>
        <v/>
      </c>
      <c r="Y3792" s="40" t="str">
        <f t="shared" si="957"/>
        <v/>
      </c>
      <c r="Z3792" s="13" t="str">
        <f t="shared" si="957"/>
        <v/>
      </c>
      <c r="AA3792" s="13" t="str">
        <f t="shared" si="957"/>
        <v/>
      </c>
      <c r="AB3792" s="13" t="str">
        <f t="shared" si="957"/>
        <v/>
      </c>
      <c r="AC3792" s="13" t="str">
        <f t="shared" si="957"/>
        <v/>
      </c>
      <c r="AD3792" s="13" t="str">
        <f t="shared" si="957"/>
        <v/>
      </c>
    </row>
    <row r="3793" spans="7:30" x14ac:dyDescent="0.25">
      <c r="G3793" s="18" t="str">
        <f t="shared" si="945"/>
        <v/>
      </c>
      <c r="H3793" s="22" t="str">
        <f t="shared" si="946"/>
        <v/>
      </c>
      <c r="I3793" s="23" t="str">
        <f t="shared" si="947"/>
        <v/>
      </c>
      <c r="J3793" s="22" t="str">
        <f t="shared" si="948"/>
        <v/>
      </c>
      <c r="K3793" s="24" t="str">
        <f t="shared" si="949"/>
        <v/>
      </c>
      <c r="L3793" s="42" t="str">
        <f t="shared" si="955"/>
        <v/>
      </c>
      <c r="M3793" s="43" t="str">
        <f t="shared" si="956"/>
        <v/>
      </c>
      <c r="N3793" s="26" t="str">
        <f t="shared" si="950"/>
        <v/>
      </c>
      <c r="O3793" s="26" t="str">
        <f t="shared" si="951"/>
        <v/>
      </c>
      <c r="P3793" s="28" t="str">
        <f>IF(E3793="","",INDEX(TableLookupWakeUpScore[],MATCH(E3793,TableLookupWakeUpScore[Wake Up],0),MATCH(P$1,TableLookupWakeUpScore[#Headers],0)))</f>
        <v/>
      </c>
      <c r="Q3793" s="30" t="str">
        <f t="shared" si="952"/>
        <v/>
      </c>
      <c r="R3793" s="31" t="str">
        <f t="shared" si="953"/>
        <v/>
      </c>
      <c r="S3793" s="34" t="str">
        <f>IF($C3793="","",INDEX(TableLookupSleepQuality[],MATCH($C3793,TableLookupSleepQuality[Sleep Quality Low],1),MATCH(S$1,TableLookupSleepQuality[#Headers],0)))</f>
        <v/>
      </c>
      <c r="T3793" s="35" t="str">
        <f>IF($C3793="","",INDEX(TableLookupSleepQuality[],MATCH($C3793,TableLookupSleepQuality[Sleep Quality Low],1),MATCH(T$1,TableLookupSleepQuality[#Headers],0)))</f>
        <v/>
      </c>
      <c r="X3793" s="36" t="str">
        <f t="shared" si="954"/>
        <v/>
      </c>
      <c r="Y3793" s="40" t="str">
        <f t="shared" si="957"/>
        <v/>
      </c>
      <c r="Z3793" s="13" t="str">
        <f t="shared" si="957"/>
        <v/>
      </c>
      <c r="AA3793" s="13" t="str">
        <f t="shared" si="957"/>
        <v/>
      </c>
      <c r="AB3793" s="13" t="str">
        <f t="shared" si="957"/>
        <v/>
      </c>
      <c r="AC3793" s="13" t="str">
        <f t="shared" si="957"/>
        <v/>
      </c>
      <c r="AD3793" s="13" t="str">
        <f t="shared" si="957"/>
        <v/>
      </c>
    </row>
    <row r="3794" spans="7:30" x14ac:dyDescent="0.25">
      <c r="G3794" s="18" t="str">
        <f t="shared" si="945"/>
        <v/>
      </c>
      <c r="H3794" s="22" t="str">
        <f t="shared" si="946"/>
        <v/>
      </c>
      <c r="I3794" s="23" t="str">
        <f t="shared" si="947"/>
        <v/>
      </c>
      <c r="J3794" s="22" t="str">
        <f t="shared" si="948"/>
        <v/>
      </c>
      <c r="K3794" s="24" t="str">
        <f t="shared" si="949"/>
        <v/>
      </c>
      <c r="L3794" s="42" t="str">
        <f t="shared" si="955"/>
        <v/>
      </c>
      <c r="M3794" s="43" t="str">
        <f t="shared" si="956"/>
        <v/>
      </c>
      <c r="N3794" s="26" t="str">
        <f t="shared" si="950"/>
        <v/>
      </c>
      <c r="O3794" s="26" t="str">
        <f t="shared" si="951"/>
        <v/>
      </c>
      <c r="P3794" s="28" t="str">
        <f>IF(E3794="","",INDEX(TableLookupWakeUpScore[],MATCH(E3794,TableLookupWakeUpScore[Wake Up],0),MATCH(P$1,TableLookupWakeUpScore[#Headers],0)))</f>
        <v/>
      </c>
      <c r="Q3794" s="30" t="str">
        <f t="shared" si="952"/>
        <v/>
      </c>
      <c r="R3794" s="31" t="str">
        <f t="shared" si="953"/>
        <v/>
      </c>
      <c r="S3794" s="34" t="str">
        <f>IF($C3794="","",INDEX(TableLookupSleepQuality[],MATCH($C3794,TableLookupSleepQuality[Sleep Quality Low],1),MATCH(S$1,TableLookupSleepQuality[#Headers],0)))</f>
        <v/>
      </c>
      <c r="T3794" s="35" t="str">
        <f>IF($C3794="","",INDEX(TableLookupSleepQuality[],MATCH($C3794,TableLookupSleepQuality[Sleep Quality Low],1),MATCH(T$1,TableLookupSleepQuality[#Headers],0)))</f>
        <v/>
      </c>
      <c r="X3794" s="36" t="str">
        <f t="shared" si="954"/>
        <v/>
      </c>
      <c r="Y3794" s="40" t="str">
        <f t="shared" si="957"/>
        <v/>
      </c>
      <c r="Z3794" s="13" t="str">
        <f t="shared" si="957"/>
        <v/>
      </c>
      <c r="AA3794" s="13" t="str">
        <f t="shared" si="957"/>
        <v/>
      </c>
      <c r="AB3794" s="13" t="str">
        <f t="shared" si="957"/>
        <v/>
      </c>
      <c r="AC3794" s="13" t="str">
        <f t="shared" si="957"/>
        <v/>
      </c>
      <c r="AD3794" s="13" t="str">
        <f t="shared" si="957"/>
        <v/>
      </c>
    </row>
    <row r="3795" spans="7:30" x14ac:dyDescent="0.25">
      <c r="G3795" s="18" t="str">
        <f t="shared" si="945"/>
        <v/>
      </c>
      <c r="H3795" s="22" t="str">
        <f t="shared" si="946"/>
        <v/>
      </c>
      <c r="I3795" s="23" t="str">
        <f t="shared" si="947"/>
        <v/>
      </c>
      <c r="J3795" s="22" t="str">
        <f t="shared" si="948"/>
        <v/>
      </c>
      <c r="K3795" s="24" t="str">
        <f t="shared" si="949"/>
        <v/>
      </c>
      <c r="L3795" s="42" t="str">
        <f t="shared" si="955"/>
        <v/>
      </c>
      <c r="M3795" s="43" t="str">
        <f t="shared" si="956"/>
        <v/>
      </c>
      <c r="N3795" s="26" t="str">
        <f t="shared" si="950"/>
        <v/>
      </c>
      <c r="O3795" s="26" t="str">
        <f t="shared" si="951"/>
        <v/>
      </c>
      <c r="P3795" s="28" t="str">
        <f>IF(E3795="","",INDEX(TableLookupWakeUpScore[],MATCH(E3795,TableLookupWakeUpScore[Wake Up],0),MATCH(P$1,TableLookupWakeUpScore[#Headers],0)))</f>
        <v/>
      </c>
      <c r="Q3795" s="30" t="str">
        <f t="shared" si="952"/>
        <v/>
      </c>
      <c r="R3795" s="31" t="str">
        <f t="shared" si="953"/>
        <v/>
      </c>
      <c r="S3795" s="34" t="str">
        <f>IF($C3795="","",INDEX(TableLookupSleepQuality[],MATCH($C3795,TableLookupSleepQuality[Sleep Quality Low],1),MATCH(S$1,TableLookupSleepQuality[#Headers],0)))</f>
        <v/>
      </c>
      <c r="T3795" s="35" t="str">
        <f>IF($C3795="","",INDEX(TableLookupSleepQuality[],MATCH($C3795,TableLookupSleepQuality[Sleep Quality Low],1),MATCH(T$1,TableLookupSleepQuality[#Headers],0)))</f>
        <v/>
      </c>
      <c r="X3795" s="36" t="str">
        <f t="shared" si="954"/>
        <v/>
      </c>
      <c r="Y3795" s="40" t="str">
        <f t="shared" ref="Y3795:AD3810" si="958">IF(OR($X3795="NO",$X3795=""),"",IF(COUNTIF($F3795,"*" &amp; Y$1 &amp; "*"),"YES","NO"))</f>
        <v/>
      </c>
      <c r="Z3795" s="13" t="str">
        <f t="shared" si="958"/>
        <v/>
      </c>
      <c r="AA3795" s="13" t="str">
        <f t="shared" si="958"/>
        <v/>
      </c>
      <c r="AB3795" s="13" t="str">
        <f t="shared" si="958"/>
        <v/>
      </c>
      <c r="AC3795" s="13" t="str">
        <f t="shared" si="958"/>
        <v/>
      </c>
      <c r="AD3795" s="13" t="str">
        <f t="shared" si="958"/>
        <v/>
      </c>
    </row>
    <row r="3796" spans="7:30" x14ac:dyDescent="0.25">
      <c r="G3796" s="18" t="str">
        <f t="shared" si="945"/>
        <v/>
      </c>
      <c r="H3796" s="22" t="str">
        <f t="shared" si="946"/>
        <v/>
      </c>
      <c r="I3796" s="23" t="str">
        <f t="shared" si="947"/>
        <v/>
      </c>
      <c r="J3796" s="22" t="str">
        <f t="shared" si="948"/>
        <v/>
      </c>
      <c r="K3796" s="24" t="str">
        <f t="shared" si="949"/>
        <v/>
      </c>
      <c r="L3796" s="42" t="str">
        <f t="shared" si="955"/>
        <v/>
      </c>
      <c r="M3796" s="43" t="str">
        <f t="shared" si="956"/>
        <v/>
      </c>
      <c r="N3796" s="26" t="str">
        <f t="shared" si="950"/>
        <v/>
      </c>
      <c r="O3796" s="26" t="str">
        <f t="shared" si="951"/>
        <v/>
      </c>
      <c r="P3796" s="28" t="str">
        <f>IF(E3796="","",INDEX(TableLookupWakeUpScore[],MATCH(E3796,TableLookupWakeUpScore[Wake Up],0),MATCH(P$1,TableLookupWakeUpScore[#Headers],0)))</f>
        <v/>
      </c>
      <c r="Q3796" s="30" t="str">
        <f t="shared" si="952"/>
        <v/>
      </c>
      <c r="R3796" s="31" t="str">
        <f t="shared" si="953"/>
        <v/>
      </c>
      <c r="S3796" s="34" t="str">
        <f>IF($C3796="","",INDEX(TableLookupSleepQuality[],MATCH($C3796,TableLookupSleepQuality[Sleep Quality Low],1),MATCH(S$1,TableLookupSleepQuality[#Headers],0)))</f>
        <v/>
      </c>
      <c r="T3796" s="35" t="str">
        <f>IF($C3796="","",INDEX(TableLookupSleepQuality[],MATCH($C3796,TableLookupSleepQuality[Sleep Quality Low],1),MATCH(T$1,TableLookupSleepQuality[#Headers],0)))</f>
        <v/>
      </c>
      <c r="X3796" s="36" t="str">
        <f t="shared" si="954"/>
        <v/>
      </c>
      <c r="Y3796" s="40" t="str">
        <f t="shared" si="958"/>
        <v/>
      </c>
      <c r="Z3796" s="13" t="str">
        <f t="shared" si="958"/>
        <v/>
      </c>
      <c r="AA3796" s="13" t="str">
        <f t="shared" si="958"/>
        <v/>
      </c>
      <c r="AB3796" s="13" t="str">
        <f t="shared" si="958"/>
        <v/>
      </c>
      <c r="AC3796" s="13" t="str">
        <f t="shared" si="958"/>
        <v/>
      </c>
      <c r="AD3796" s="13" t="str">
        <f t="shared" si="958"/>
        <v/>
      </c>
    </row>
    <row r="3797" spans="7:30" x14ac:dyDescent="0.25">
      <c r="G3797" s="18" t="str">
        <f t="shared" si="945"/>
        <v/>
      </c>
      <c r="H3797" s="22" t="str">
        <f t="shared" si="946"/>
        <v/>
      </c>
      <c r="I3797" s="23" t="str">
        <f t="shared" si="947"/>
        <v/>
      </c>
      <c r="J3797" s="22" t="str">
        <f t="shared" si="948"/>
        <v/>
      </c>
      <c r="K3797" s="24" t="str">
        <f t="shared" si="949"/>
        <v/>
      </c>
      <c r="L3797" s="42" t="str">
        <f t="shared" si="955"/>
        <v/>
      </c>
      <c r="M3797" s="43" t="str">
        <f t="shared" si="956"/>
        <v/>
      </c>
      <c r="N3797" s="26" t="str">
        <f t="shared" si="950"/>
        <v/>
      </c>
      <c r="O3797" s="26" t="str">
        <f t="shared" si="951"/>
        <v/>
      </c>
      <c r="P3797" s="28" t="str">
        <f>IF(E3797="","",INDEX(TableLookupWakeUpScore[],MATCH(E3797,TableLookupWakeUpScore[Wake Up],0),MATCH(P$1,TableLookupWakeUpScore[#Headers],0)))</f>
        <v/>
      </c>
      <c r="Q3797" s="30" t="str">
        <f t="shared" si="952"/>
        <v/>
      </c>
      <c r="R3797" s="31" t="str">
        <f t="shared" si="953"/>
        <v/>
      </c>
      <c r="S3797" s="34" t="str">
        <f>IF($C3797="","",INDEX(TableLookupSleepQuality[],MATCH($C3797,TableLookupSleepQuality[Sleep Quality Low],1),MATCH(S$1,TableLookupSleepQuality[#Headers],0)))</f>
        <v/>
      </c>
      <c r="T3797" s="35" t="str">
        <f>IF($C3797="","",INDEX(TableLookupSleepQuality[],MATCH($C3797,TableLookupSleepQuality[Sleep Quality Low],1),MATCH(T$1,TableLookupSleepQuality[#Headers],0)))</f>
        <v/>
      </c>
      <c r="X3797" s="36" t="str">
        <f t="shared" si="954"/>
        <v/>
      </c>
      <c r="Y3797" s="40" t="str">
        <f t="shared" si="958"/>
        <v/>
      </c>
      <c r="Z3797" s="13" t="str">
        <f t="shared" si="958"/>
        <v/>
      </c>
      <c r="AA3797" s="13" t="str">
        <f t="shared" si="958"/>
        <v/>
      </c>
      <c r="AB3797" s="13" t="str">
        <f t="shared" si="958"/>
        <v/>
      </c>
      <c r="AC3797" s="13" t="str">
        <f t="shared" si="958"/>
        <v/>
      </c>
      <c r="AD3797" s="13" t="str">
        <f t="shared" si="958"/>
        <v/>
      </c>
    </row>
    <row r="3798" spans="7:30" x14ac:dyDescent="0.25">
      <c r="G3798" s="18" t="str">
        <f t="shared" si="945"/>
        <v/>
      </c>
      <c r="H3798" s="22" t="str">
        <f t="shared" si="946"/>
        <v/>
      </c>
      <c r="I3798" s="23" t="str">
        <f t="shared" si="947"/>
        <v/>
      </c>
      <c r="J3798" s="22" t="str">
        <f t="shared" si="948"/>
        <v/>
      </c>
      <c r="K3798" s="24" t="str">
        <f t="shared" si="949"/>
        <v/>
      </c>
      <c r="L3798" s="42" t="str">
        <f t="shared" si="955"/>
        <v/>
      </c>
      <c r="M3798" s="43" t="str">
        <f t="shared" si="956"/>
        <v/>
      </c>
      <c r="N3798" s="26" t="str">
        <f t="shared" si="950"/>
        <v/>
      </c>
      <c r="O3798" s="26" t="str">
        <f t="shared" si="951"/>
        <v/>
      </c>
      <c r="P3798" s="28" t="str">
        <f>IF(E3798="","",INDEX(TableLookupWakeUpScore[],MATCH(E3798,TableLookupWakeUpScore[Wake Up],0),MATCH(P$1,TableLookupWakeUpScore[#Headers],0)))</f>
        <v/>
      </c>
      <c r="Q3798" s="30" t="str">
        <f t="shared" si="952"/>
        <v/>
      </c>
      <c r="R3798" s="31" t="str">
        <f t="shared" si="953"/>
        <v/>
      </c>
      <c r="S3798" s="34" t="str">
        <f>IF($C3798="","",INDEX(TableLookupSleepQuality[],MATCH($C3798,TableLookupSleepQuality[Sleep Quality Low],1),MATCH(S$1,TableLookupSleepQuality[#Headers],0)))</f>
        <v/>
      </c>
      <c r="T3798" s="35" t="str">
        <f>IF($C3798="","",INDEX(TableLookupSleepQuality[],MATCH($C3798,TableLookupSleepQuality[Sleep Quality Low],1),MATCH(T$1,TableLookupSleepQuality[#Headers],0)))</f>
        <v/>
      </c>
      <c r="X3798" s="36" t="str">
        <f t="shared" si="954"/>
        <v/>
      </c>
      <c r="Y3798" s="40" t="str">
        <f t="shared" si="958"/>
        <v/>
      </c>
      <c r="Z3798" s="13" t="str">
        <f t="shared" si="958"/>
        <v/>
      </c>
      <c r="AA3798" s="13" t="str">
        <f t="shared" si="958"/>
        <v/>
      </c>
      <c r="AB3798" s="13" t="str">
        <f t="shared" si="958"/>
        <v/>
      </c>
      <c r="AC3798" s="13" t="str">
        <f t="shared" si="958"/>
        <v/>
      </c>
      <c r="AD3798" s="13" t="str">
        <f t="shared" si="958"/>
        <v/>
      </c>
    </row>
    <row r="3799" spans="7:30" x14ac:dyDescent="0.25">
      <c r="G3799" s="18" t="str">
        <f t="shared" si="945"/>
        <v/>
      </c>
      <c r="H3799" s="22" t="str">
        <f t="shared" si="946"/>
        <v/>
      </c>
      <c r="I3799" s="23" t="str">
        <f t="shared" si="947"/>
        <v/>
      </c>
      <c r="J3799" s="22" t="str">
        <f t="shared" si="948"/>
        <v/>
      </c>
      <c r="K3799" s="24" t="str">
        <f t="shared" si="949"/>
        <v/>
      </c>
      <c r="L3799" s="42" t="str">
        <f t="shared" si="955"/>
        <v/>
      </c>
      <c r="M3799" s="43" t="str">
        <f t="shared" si="956"/>
        <v/>
      </c>
      <c r="N3799" s="26" t="str">
        <f t="shared" si="950"/>
        <v/>
      </c>
      <c r="O3799" s="26" t="str">
        <f t="shared" si="951"/>
        <v/>
      </c>
      <c r="P3799" s="28" t="str">
        <f>IF(E3799="","",INDEX(TableLookupWakeUpScore[],MATCH(E3799,TableLookupWakeUpScore[Wake Up],0),MATCH(P$1,TableLookupWakeUpScore[#Headers],0)))</f>
        <v/>
      </c>
      <c r="Q3799" s="30" t="str">
        <f t="shared" si="952"/>
        <v/>
      </c>
      <c r="R3799" s="31" t="str">
        <f t="shared" si="953"/>
        <v/>
      </c>
      <c r="S3799" s="34" t="str">
        <f>IF($C3799="","",INDEX(TableLookupSleepQuality[],MATCH($C3799,TableLookupSleepQuality[Sleep Quality Low],1),MATCH(S$1,TableLookupSleepQuality[#Headers],0)))</f>
        <v/>
      </c>
      <c r="T3799" s="35" t="str">
        <f>IF($C3799="","",INDEX(TableLookupSleepQuality[],MATCH($C3799,TableLookupSleepQuality[Sleep Quality Low],1),MATCH(T$1,TableLookupSleepQuality[#Headers],0)))</f>
        <v/>
      </c>
      <c r="X3799" s="36" t="str">
        <f t="shared" si="954"/>
        <v/>
      </c>
      <c r="Y3799" s="40" t="str">
        <f t="shared" si="958"/>
        <v/>
      </c>
      <c r="Z3799" s="13" t="str">
        <f t="shared" si="958"/>
        <v/>
      </c>
      <c r="AA3799" s="13" t="str">
        <f t="shared" si="958"/>
        <v/>
      </c>
      <c r="AB3799" s="13" t="str">
        <f t="shared" si="958"/>
        <v/>
      </c>
      <c r="AC3799" s="13" t="str">
        <f t="shared" si="958"/>
        <v/>
      </c>
      <c r="AD3799" s="13" t="str">
        <f t="shared" si="958"/>
        <v/>
      </c>
    </row>
    <row r="3800" spans="7:30" x14ac:dyDescent="0.25">
      <c r="G3800" s="18" t="str">
        <f t="shared" si="945"/>
        <v/>
      </c>
      <c r="H3800" s="22" t="str">
        <f t="shared" si="946"/>
        <v/>
      </c>
      <c r="I3800" s="23" t="str">
        <f t="shared" si="947"/>
        <v/>
      </c>
      <c r="J3800" s="22" t="str">
        <f t="shared" si="948"/>
        <v/>
      </c>
      <c r="K3800" s="24" t="str">
        <f t="shared" si="949"/>
        <v/>
      </c>
      <c r="L3800" s="42" t="str">
        <f t="shared" si="955"/>
        <v/>
      </c>
      <c r="M3800" s="43" t="str">
        <f t="shared" si="956"/>
        <v/>
      </c>
      <c r="N3800" s="26" t="str">
        <f t="shared" si="950"/>
        <v/>
      </c>
      <c r="O3800" s="26" t="str">
        <f t="shared" si="951"/>
        <v/>
      </c>
      <c r="P3800" s="28" t="str">
        <f>IF(E3800="","",INDEX(TableLookupWakeUpScore[],MATCH(E3800,TableLookupWakeUpScore[Wake Up],0),MATCH(P$1,TableLookupWakeUpScore[#Headers],0)))</f>
        <v/>
      </c>
      <c r="Q3800" s="30" t="str">
        <f t="shared" si="952"/>
        <v/>
      </c>
      <c r="R3800" s="31" t="str">
        <f t="shared" si="953"/>
        <v/>
      </c>
      <c r="S3800" s="34" t="str">
        <f>IF($C3800="","",INDEX(TableLookupSleepQuality[],MATCH($C3800,TableLookupSleepQuality[Sleep Quality Low],1),MATCH(S$1,TableLookupSleepQuality[#Headers],0)))</f>
        <v/>
      </c>
      <c r="T3800" s="35" t="str">
        <f>IF($C3800="","",INDEX(TableLookupSleepQuality[],MATCH($C3800,TableLookupSleepQuality[Sleep Quality Low],1),MATCH(T$1,TableLookupSleepQuality[#Headers],0)))</f>
        <v/>
      </c>
      <c r="X3800" s="36" t="str">
        <f t="shared" si="954"/>
        <v/>
      </c>
      <c r="Y3800" s="40" t="str">
        <f t="shared" si="958"/>
        <v/>
      </c>
      <c r="Z3800" s="13" t="str">
        <f t="shared" si="958"/>
        <v/>
      </c>
      <c r="AA3800" s="13" t="str">
        <f t="shared" si="958"/>
        <v/>
      </c>
      <c r="AB3800" s="13" t="str">
        <f t="shared" si="958"/>
        <v/>
      </c>
      <c r="AC3800" s="13" t="str">
        <f t="shared" si="958"/>
        <v/>
      </c>
      <c r="AD3800" s="13" t="str">
        <f t="shared" si="958"/>
        <v/>
      </c>
    </row>
    <row r="3801" spans="7:30" x14ac:dyDescent="0.25">
      <c r="G3801" s="18" t="str">
        <f t="shared" si="945"/>
        <v/>
      </c>
      <c r="H3801" s="22" t="str">
        <f t="shared" si="946"/>
        <v/>
      </c>
      <c r="I3801" s="23" t="str">
        <f t="shared" si="947"/>
        <v/>
      </c>
      <c r="J3801" s="22" t="str">
        <f t="shared" si="948"/>
        <v/>
      </c>
      <c r="K3801" s="24" t="str">
        <f t="shared" si="949"/>
        <v/>
      </c>
      <c r="L3801" s="42" t="str">
        <f t="shared" si="955"/>
        <v/>
      </c>
      <c r="M3801" s="43" t="str">
        <f t="shared" si="956"/>
        <v/>
      </c>
      <c r="N3801" s="26" t="str">
        <f t="shared" si="950"/>
        <v/>
      </c>
      <c r="O3801" s="26" t="str">
        <f t="shared" si="951"/>
        <v/>
      </c>
      <c r="P3801" s="28" t="str">
        <f>IF(E3801="","",INDEX(TableLookupWakeUpScore[],MATCH(E3801,TableLookupWakeUpScore[Wake Up],0),MATCH(P$1,TableLookupWakeUpScore[#Headers],0)))</f>
        <v/>
      </c>
      <c r="Q3801" s="30" t="str">
        <f t="shared" si="952"/>
        <v/>
      </c>
      <c r="R3801" s="31" t="str">
        <f t="shared" si="953"/>
        <v/>
      </c>
      <c r="S3801" s="34" t="str">
        <f>IF($C3801="","",INDEX(TableLookupSleepQuality[],MATCH($C3801,TableLookupSleepQuality[Sleep Quality Low],1),MATCH(S$1,TableLookupSleepQuality[#Headers],0)))</f>
        <v/>
      </c>
      <c r="T3801" s="35" t="str">
        <f>IF($C3801="","",INDEX(TableLookupSleepQuality[],MATCH($C3801,TableLookupSleepQuality[Sleep Quality Low],1),MATCH(T$1,TableLookupSleepQuality[#Headers],0)))</f>
        <v/>
      </c>
      <c r="X3801" s="36" t="str">
        <f t="shared" si="954"/>
        <v/>
      </c>
      <c r="Y3801" s="40" t="str">
        <f t="shared" si="958"/>
        <v/>
      </c>
      <c r="Z3801" s="13" t="str">
        <f t="shared" si="958"/>
        <v/>
      </c>
      <c r="AA3801" s="13" t="str">
        <f t="shared" si="958"/>
        <v/>
      </c>
      <c r="AB3801" s="13" t="str">
        <f t="shared" si="958"/>
        <v/>
      </c>
      <c r="AC3801" s="13" t="str">
        <f t="shared" si="958"/>
        <v/>
      </c>
      <c r="AD3801" s="13" t="str">
        <f t="shared" si="958"/>
        <v/>
      </c>
    </row>
    <row r="3802" spans="7:30" x14ac:dyDescent="0.25">
      <c r="G3802" s="18" t="str">
        <f t="shared" si="945"/>
        <v/>
      </c>
      <c r="H3802" s="22" t="str">
        <f t="shared" si="946"/>
        <v/>
      </c>
      <c r="I3802" s="23" t="str">
        <f t="shared" si="947"/>
        <v/>
      </c>
      <c r="J3802" s="22" t="str">
        <f t="shared" si="948"/>
        <v/>
      </c>
      <c r="K3802" s="24" t="str">
        <f t="shared" si="949"/>
        <v/>
      </c>
      <c r="L3802" s="42" t="str">
        <f t="shared" si="955"/>
        <v/>
      </c>
      <c r="M3802" s="43" t="str">
        <f t="shared" si="956"/>
        <v/>
      </c>
      <c r="N3802" s="26" t="str">
        <f t="shared" si="950"/>
        <v/>
      </c>
      <c r="O3802" s="26" t="str">
        <f t="shared" si="951"/>
        <v/>
      </c>
      <c r="P3802" s="28" t="str">
        <f>IF(E3802="","",INDEX(TableLookupWakeUpScore[],MATCH(E3802,TableLookupWakeUpScore[Wake Up],0),MATCH(P$1,TableLookupWakeUpScore[#Headers],0)))</f>
        <v/>
      </c>
      <c r="Q3802" s="30" t="str">
        <f t="shared" si="952"/>
        <v/>
      </c>
      <c r="R3802" s="31" t="str">
        <f t="shared" si="953"/>
        <v/>
      </c>
      <c r="S3802" s="34" t="str">
        <f>IF($C3802="","",INDEX(TableLookupSleepQuality[],MATCH($C3802,TableLookupSleepQuality[Sleep Quality Low],1),MATCH(S$1,TableLookupSleepQuality[#Headers],0)))</f>
        <v/>
      </c>
      <c r="T3802" s="35" t="str">
        <f>IF($C3802="","",INDEX(TableLookupSleepQuality[],MATCH($C3802,TableLookupSleepQuality[Sleep Quality Low],1),MATCH(T$1,TableLookupSleepQuality[#Headers],0)))</f>
        <v/>
      </c>
      <c r="X3802" s="36" t="str">
        <f t="shared" si="954"/>
        <v/>
      </c>
      <c r="Y3802" s="40" t="str">
        <f t="shared" si="958"/>
        <v/>
      </c>
      <c r="Z3802" s="13" t="str">
        <f t="shared" si="958"/>
        <v/>
      </c>
      <c r="AA3802" s="13" t="str">
        <f t="shared" si="958"/>
        <v/>
      </c>
      <c r="AB3802" s="13" t="str">
        <f t="shared" si="958"/>
        <v/>
      </c>
      <c r="AC3802" s="13" t="str">
        <f t="shared" si="958"/>
        <v/>
      </c>
      <c r="AD3802" s="13" t="str">
        <f t="shared" si="958"/>
        <v/>
      </c>
    </row>
    <row r="3803" spans="7:30" x14ac:dyDescent="0.25">
      <c r="G3803" s="18" t="str">
        <f t="shared" si="945"/>
        <v/>
      </c>
      <c r="H3803" s="22" t="str">
        <f t="shared" si="946"/>
        <v/>
      </c>
      <c r="I3803" s="23" t="str">
        <f t="shared" si="947"/>
        <v/>
      </c>
      <c r="J3803" s="22" t="str">
        <f t="shared" si="948"/>
        <v/>
      </c>
      <c r="K3803" s="24" t="str">
        <f t="shared" si="949"/>
        <v/>
      </c>
      <c r="L3803" s="42" t="str">
        <f t="shared" si="955"/>
        <v/>
      </c>
      <c r="M3803" s="43" t="str">
        <f t="shared" si="956"/>
        <v/>
      </c>
      <c r="N3803" s="26" t="str">
        <f t="shared" si="950"/>
        <v/>
      </c>
      <c r="O3803" s="26" t="str">
        <f t="shared" si="951"/>
        <v/>
      </c>
      <c r="P3803" s="28" t="str">
        <f>IF(E3803="","",INDEX(TableLookupWakeUpScore[],MATCH(E3803,TableLookupWakeUpScore[Wake Up],0),MATCH(P$1,TableLookupWakeUpScore[#Headers],0)))</f>
        <v/>
      </c>
      <c r="Q3803" s="30" t="str">
        <f t="shared" si="952"/>
        <v/>
      </c>
      <c r="R3803" s="31" t="str">
        <f t="shared" si="953"/>
        <v/>
      </c>
      <c r="S3803" s="34" t="str">
        <f>IF($C3803="","",INDEX(TableLookupSleepQuality[],MATCH($C3803,TableLookupSleepQuality[Sleep Quality Low],1),MATCH(S$1,TableLookupSleepQuality[#Headers],0)))</f>
        <v/>
      </c>
      <c r="T3803" s="35" t="str">
        <f>IF($C3803="","",INDEX(TableLookupSleepQuality[],MATCH($C3803,TableLookupSleepQuality[Sleep Quality Low],1),MATCH(T$1,TableLookupSleepQuality[#Headers],0)))</f>
        <v/>
      </c>
      <c r="X3803" s="36" t="str">
        <f t="shared" si="954"/>
        <v/>
      </c>
      <c r="Y3803" s="40" t="str">
        <f t="shared" si="958"/>
        <v/>
      </c>
      <c r="Z3803" s="13" t="str">
        <f t="shared" si="958"/>
        <v/>
      </c>
      <c r="AA3803" s="13" t="str">
        <f t="shared" si="958"/>
        <v/>
      </c>
      <c r="AB3803" s="13" t="str">
        <f t="shared" si="958"/>
        <v/>
      </c>
      <c r="AC3803" s="13" t="str">
        <f t="shared" si="958"/>
        <v/>
      </c>
      <c r="AD3803" s="13" t="str">
        <f t="shared" si="958"/>
        <v/>
      </c>
    </row>
    <row r="3804" spans="7:30" x14ac:dyDescent="0.25">
      <c r="G3804" s="18" t="str">
        <f t="shared" si="945"/>
        <v/>
      </c>
      <c r="H3804" s="22" t="str">
        <f t="shared" si="946"/>
        <v/>
      </c>
      <c r="I3804" s="23" t="str">
        <f t="shared" si="947"/>
        <v/>
      </c>
      <c r="J3804" s="22" t="str">
        <f t="shared" si="948"/>
        <v/>
      </c>
      <c r="K3804" s="24" t="str">
        <f t="shared" si="949"/>
        <v/>
      </c>
      <c r="L3804" s="42" t="str">
        <f t="shared" si="955"/>
        <v/>
      </c>
      <c r="M3804" s="43" t="str">
        <f t="shared" si="956"/>
        <v/>
      </c>
      <c r="N3804" s="26" t="str">
        <f t="shared" si="950"/>
        <v/>
      </c>
      <c r="O3804" s="26" t="str">
        <f t="shared" si="951"/>
        <v/>
      </c>
      <c r="P3804" s="28" t="str">
        <f>IF(E3804="","",INDEX(TableLookupWakeUpScore[],MATCH(E3804,TableLookupWakeUpScore[Wake Up],0),MATCH(P$1,TableLookupWakeUpScore[#Headers],0)))</f>
        <v/>
      </c>
      <c r="Q3804" s="30" t="str">
        <f t="shared" si="952"/>
        <v/>
      </c>
      <c r="R3804" s="31" t="str">
        <f t="shared" si="953"/>
        <v/>
      </c>
      <c r="S3804" s="34" t="str">
        <f>IF($C3804="","",INDEX(TableLookupSleepQuality[],MATCH($C3804,TableLookupSleepQuality[Sleep Quality Low],1),MATCH(S$1,TableLookupSleepQuality[#Headers],0)))</f>
        <v/>
      </c>
      <c r="T3804" s="35" t="str">
        <f>IF($C3804="","",INDEX(TableLookupSleepQuality[],MATCH($C3804,TableLookupSleepQuality[Sleep Quality Low],1),MATCH(T$1,TableLookupSleepQuality[#Headers],0)))</f>
        <v/>
      </c>
      <c r="X3804" s="36" t="str">
        <f t="shared" si="954"/>
        <v/>
      </c>
      <c r="Y3804" s="40" t="str">
        <f t="shared" si="958"/>
        <v/>
      </c>
      <c r="Z3804" s="13" t="str">
        <f t="shared" si="958"/>
        <v/>
      </c>
      <c r="AA3804" s="13" t="str">
        <f t="shared" si="958"/>
        <v/>
      </c>
      <c r="AB3804" s="13" t="str">
        <f t="shared" si="958"/>
        <v/>
      </c>
      <c r="AC3804" s="13" t="str">
        <f t="shared" si="958"/>
        <v/>
      </c>
      <c r="AD3804" s="13" t="str">
        <f t="shared" si="958"/>
        <v/>
      </c>
    </row>
    <row r="3805" spans="7:30" x14ac:dyDescent="0.25">
      <c r="G3805" s="18" t="str">
        <f t="shared" si="945"/>
        <v/>
      </c>
      <c r="H3805" s="22" t="str">
        <f t="shared" si="946"/>
        <v/>
      </c>
      <c r="I3805" s="23" t="str">
        <f t="shared" si="947"/>
        <v/>
      </c>
      <c r="J3805" s="22" t="str">
        <f t="shared" si="948"/>
        <v/>
      </c>
      <c r="K3805" s="24" t="str">
        <f t="shared" si="949"/>
        <v/>
      </c>
      <c r="L3805" s="42" t="str">
        <f t="shared" si="955"/>
        <v/>
      </c>
      <c r="M3805" s="43" t="str">
        <f t="shared" si="956"/>
        <v/>
      </c>
      <c r="N3805" s="26" t="str">
        <f t="shared" si="950"/>
        <v/>
      </c>
      <c r="O3805" s="26" t="str">
        <f t="shared" si="951"/>
        <v/>
      </c>
      <c r="P3805" s="28" t="str">
        <f>IF(E3805="","",INDEX(TableLookupWakeUpScore[],MATCH(E3805,TableLookupWakeUpScore[Wake Up],0),MATCH(P$1,TableLookupWakeUpScore[#Headers],0)))</f>
        <v/>
      </c>
      <c r="Q3805" s="30" t="str">
        <f t="shared" si="952"/>
        <v/>
      </c>
      <c r="R3805" s="31" t="str">
        <f t="shared" si="953"/>
        <v/>
      </c>
      <c r="S3805" s="34" t="str">
        <f>IF($C3805="","",INDEX(TableLookupSleepQuality[],MATCH($C3805,TableLookupSleepQuality[Sleep Quality Low],1),MATCH(S$1,TableLookupSleepQuality[#Headers],0)))</f>
        <v/>
      </c>
      <c r="T3805" s="35" t="str">
        <f>IF($C3805="","",INDEX(TableLookupSleepQuality[],MATCH($C3805,TableLookupSleepQuality[Sleep Quality Low],1),MATCH(T$1,TableLookupSleepQuality[#Headers],0)))</f>
        <v/>
      </c>
      <c r="X3805" s="36" t="str">
        <f t="shared" si="954"/>
        <v/>
      </c>
      <c r="Y3805" s="40" t="str">
        <f t="shared" si="958"/>
        <v/>
      </c>
      <c r="Z3805" s="13" t="str">
        <f t="shared" si="958"/>
        <v/>
      </c>
      <c r="AA3805" s="13" t="str">
        <f t="shared" si="958"/>
        <v/>
      </c>
      <c r="AB3805" s="13" t="str">
        <f t="shared" si="958"/>
        <v/>
      </c>
      <c r="AC3805" s="13" t="str">
        <f t="shared" si="958"/>
        <v/>
      </c>
      <c r="AD3805" s="13" t="str">
        <f t="shared" si="958"/>
        <v/>
      </c>
    </row>
    <row r="3806" spans="7:30" x14ac:dyDescent="0.25">
      <c r="G3806" s="18" t="str">
        <f t="shared" si="945"/>
        <v/>
      </c>
      <c r="H3806" s="22" t="str">
        <f t="shared" si="946"/>
        <v/>
      </c>
      <c r="I3806" s="23" t="str">
        <f t="shared" si="947"/>
        <v/>
      </c>
      <c r="J3806" s="22" t="str">
        <f t="shared" si="948"/>
        <v/>
      </c>
      <c r="K3806" s="24" t="str">
        <f t="shared" si="949"/>
        <v/>
      </c>
      <c r="L3806" s="42" t="str">
        <f t="shared" si="955"/>
        <v/>
      </c>
      <c r="M3806" s="43" t="str">
        <f t="shared" si="956"/>
        <v/>
      </c>
      <c r="N3806" s="26" t="str">
        <f t="shared" si="950"/>
        <v/>
      </c>
      <c r="O3806" s="26" t="str">
        <f t="shared" si="951"/>
        <v/>
      </c>
      <c r="P3806" s="28" t="str">
        <f>IF(E3806="","",INDEX(TableLookupWakeUpScore[],MATCH(E3806,TableLookupWakeUpScore[Wake Up],0),MATCH(P$1,TableLookupWakeUpScore[#Headers],0)))</f>
        <v/>
      </c>
      <c r="Q3806" s="30" t="str">
        <f t="shared" si="952"/>
        <v/>
      </c>
      <c r="R3806" s="31" t="str">
        <f t="shared" si="953"/>
        <v/>
      </c>
      <c r="S3806" s="34" t="str">
        <f>IF($C3806="","",INDEX(TableLookupSleepQuality[],MATCH($C3806,TableLookupSleepQuality[Sleep Quality Low],1),MATCH(S$1,TableLookupSleepQuality[#Headers],0)))</f>
        <v/>
      </c>
      <c r="T3806" s="35" t="str">
        <f>IF($C3806="","",INDEX(TableLookupSleepQuality[],MATCH($C3806,TableLookupSleepQuality[Sleep Quality Low],1),MATCH(T$1,TableLookupSleepQuality[#Headers],0)))</f>
        <v/>
      </c>
      <c r="X3806" s="36" t="str">
        <f t="shared" si="954"/>
        <v/>
      </c>
      <c r="Y3806" s="40" t="str">
        <f t="shared" si="958"/>
        <v/>
      </c>
      <c r="Z3806" s="13" t="str">
        <f t="shared" si="958"/>
        <v/>
      </c>
      <c r="AA3806" s="13" t="str">
        <f t="shared" si="958"/>
        <v/>
      </c>
      <c r="AB3806" s="13" t="str">
        <f t="shared" si="958"/>
        <v/>
      </c>
      <c r="AC3806" s="13" t="str">
        <f t="shared" si="958"/>
        <v/>
      </c>
      <c r="AD3806" s="13" t="str">
        <f t="shared" si="958"/>
        <v/>
      </c>
    </row>
    <row r="3807" spans="7:30" x14ac:dyDescent="0.25">
      <c r="G3807" s="18" t="str">
        <f t="shared" si="945"/>
        <v/>
      </c>
      <c r="H3807" s="22" t="str">
        <f t="shared" si="946"/>
        <v/>
      </c>
      <c r="I3807" s="23" t="str">
        <f t="shared" si="947"/>
        <v/>
      </c>
      <c r="J3807" s="22" t="str">
        <f t="shared" si="948"/>
        <v/>
      </c>
      <c r="K3807" s="24" t="str">
        <f t="shared" si="949"/>
        <v/>
      </c>
      <c r="L3807" s="42" t="str">
        <f t="shared" si="955"/>
        <v/>
      </c>
      <c r="M3807" s="43" t="str">
        <f t="shared" si="956"/>
        <v/>
      </c>
      <c r="N3807" s="26" t="str">
        <f t="shared" si="950"/>
        <v/>
      </c>
      <c r="O3807" s="26" t="str">
        <f t="shared" si="951"/>
        <v/>
      </c>
      <c r="P3807" s="28" t="str">
        <f>IF(E3807="","",INDEX(TableLookupWakeUpScore[],MATCH(E3807,TableLookupWakeUpScore[Wake Up],0),MATCH(P$1,TableLookupWakeUpScore[#Headers],0)))</f>
        <v/>
      </c>
      <c r="Q3807" s="30" t="str">
        <f t="shared" si="952"/>
        <v/>
      </c>
      <c r="R3807" s="31" t="str">
        <f t="shared" si="953"/>
        <v/>
      </c>
      <c r="S3807" s="34" t="str">
        <f>IF($C3807="","",INDEX(TableLookupSleepQuality[],MATCH($C3807,TableLookupSleepQuality[Sleep Quality Low],1),MATCH(S$1,TableLookupSleepQuality[#Headers],0)))</f>
        <v/>
      </c>
      <c r="T3807" s="35" t="str">
        <f>IF($C3807="","",INDEX(TableLookupSleepQuality[],MATCH($C3807,TableLookupSleepQuality[Sleep Quality Low],1),MATCH(T$1,TableLookupSleepQuality[#Headers],0)))</f>
        <v/>
      </c>
      <c r="X3807" s="36" t="str">
        <f t="shared" si="954"/>
        <v/>
      </c>
      <c r="Y3807" s="40" t="str">
        <f t="shared" si="958"/>
        <v/>
      </c>
      <c r="Z3807" s="13" t="str">
        <f t="shared" si="958"/>
        <v/>
      </c>
      <c r="AA3807" s="13" t="str">
        <f t="shared" si="958"/>
        <v/>
      </c>
      <c r="AB3807" s="13" t="str">
        <f t="shared" si="958"/>
        <v/>
      </c>
      <c r="AC3807" s="13" t="str">
        <f t="shared" si="958"/>
        <v/>
      </c>
      <c r="AD3807" s="13" t="str">
        <f t="shared" si="958"/>
        <v/>
      </c>
    </row>
    <row r="3808" spans="7:30" x14ac:dyDescent="0.25">
      <c r="G3808" s="18" t="str">
        <f t="shared" si="945"/>
        <v/>
      </c>
      <c r="H3808" s="22" t="str">
        <f t="shared" si="946"/>
        <v/>
      </c>
      <c r="I3808" s="23" t="str">
        <f t="shared" si="947"/>
        <v/>
      </c>
      <c r="J3808" s="22" t="str">
        <f t="shared" si="948"/>
        <v/>
      </c>
      <c r="K3808" s="24" t="str">
        <f t="shared" si="949"/>
        <v/>
      </c>
      <c r="L3808" s="42" t="str">
        <f t="shared" si="955"/>
        <v/>
      </c>
      <c r="M3808" s="43" t="str">
        <f t="shared" si="956"/>
        <v/>
      </c>
      <c r="N3808" s="26" t="str">
        <f t="shared" si="950"/>
        <v/>
      </c>
      <c r="O3808" s="26" t="str">
        <f t="shared" si="951"/>
        <v/>
      </c>
      <c r="P3808" s="28" t="str">
        <f>IF(E3808="","",INDEX(TableLookupWakeUpScore[],MATCH(E3808,TableLookupWakeUpScore[Wake Up],0),MATCH(P$1,TableLookupWakeUpScore[#Headers],0)))</f>
        <v/>
      </c>
      <c r="Q3808" s="30" t="str">
        <f t="shared" si="952"/>
        <v/>
      </c>
      <c r="R3808" s="31" t="str">
        <f t="shared" si="953"/>
        <v/>
      </c>
      <c r="S3808" s="34" t="str">
        <f>IF($C3808="","",INDEX(TableLookupSleepQuality[],MATCH($C3808,TableLookupSleepQuality[Sleep Quality Low],1),MATCH(S$1,TableLookupSleepQuality[#Headers],0)))</f>
        <v/>
      </c>
      <c r="T3808" s="35" t="str">
        <f>IF($C3808="","",INDEX(TableLookupSleepQuality[],MATCH($C3808,TableLookupSleepQuality[Sleep Quality Low],1),MATCH(T$1,TableLookupSleepQuality[#Headers],0)))</f>
        <v/>
      </c>
      <c r="X3808" s="36" t="str">
        <f t="shared" si="954"/>
        <v/>
      </c>
      <c r="Y3808" s="40" t="str">
        <f t="shared" si="958"/>
        <v/>
      </c>
      <c r="Z3808" s="13" t="str">
        <f t="shared" si="958"/>
        <v/>
      </c>
      <c r="AA3808" s="13" t="str">
        <f t="shared" si="958"/>
        <v/>
      </c>
      <c r="AB3808" s="13" t="str">
        <f t="shared" si="958"/>
        <v/>
      </c>
      <c r="AC3808" s="13" t="str">
        <f t="shared" si="958"/>
        <v/>
      </c>
      <c r="AD3808" s="13" t="str">
        <f t="shared" si="958"/>
        <v/>
      </c>
    </row>
    <row r="3809" spans="7:30" x14ac:dyDescent="0.25">
      <c r="G3809" s="18" t="str">
        <f t="shared" si="945"/>
        <v/>
      </c>
      <c r="H3809" s="22" t="str">
        <f t="shared" si="946"/>
        <v/>
      </c>
      <c r="I3809" s="23" t="str">
        <f t="shared" si="947"/>
        <v/>
      </c>
      <c r="J3809" s="22" t="str">
        <f t="shared" si="948"/>
        <v/>
      </c>
      <c r="K3809" s="24" t="str">
        <f t="shared" si="949"/>
        <v/>
      </c>
      <c r="L3809" s="42" t="str">
        <f t="shared" si="955"/>
        <v/>
      </c>
      <c r="M3809" s="43" t="str">
        <f t="shared" si="956"/>
        <v/>
      </c>
      <c r="N3809" s="26" t="str">
        <f t="shared" si="950"/>
        <v/>
      </c>
      <c r="O3809" s="26" t="str">
        <f t="shared" si="951"/>
        <v/>
      </c>
      <c r="P3809" s="28" t="str">
        <f>IF(E3809="","",INDEX(TableLookupWakeUpScore[],MATCH(E3809,TableLookupWakeUpScore[Wake Up],0),MATCH(P$1,TableLookupWakeUpScore[#Headers],0)))</f>
        <v/>
      </c>
      <c r="Q3809" s="30" t="str">
        <f t="shared" si="952"/>
        <v/>
      </c>
      <c r="R3809" s="31" t="str">
        <f t="shared" si="953"/>
        <v/>
      </c>
      <c r="S3809" s="34" t="str">
        <f>IF($C3809="","",INDEX(TableLookupSleepQuality[],MATCH($C3809,TableLookupSleepQuality[Sleep Quality Low],1),MATCH(S$1,TableLookupSleepQuality[#Headers],0)))</f>
        <v/>
      </c>
      <c r="T3809" s="35" t="str">
        <f>IF($C3809="","",INDEX(TableLookupSleepQuality[],MATCH($C3809,TableLookupSleepQuality[Sleep Quality Low],1),MATCH(T$1,TableLookupSleepQuality[#Headers],0)))</f>
        <v/>
      </c>
      <c r="X3809" s="36" t="str">
        <f t="shared" si="954"/>
        <v/>
      </c>
      <c r="Y3809" s="40" t="str">
        <f t="shared" si="958"/>
        <v/>
      </c>
      <c r="Z3809" s="13" t="str">
        <f t="shared" si="958"/>
        <v/>
      </c>
      <c r="AA3809" s="13" t="str">
        <f t="shared" si="958"/>
        <v/>
      </c>
      <c r="AB3809" s="13" t="str">
        <f t="shared" si="958"/>
        <v/>
      </c>
      <c r="AC3809" s="13" t="str">
        <f t="shared" si="958"/>
        <v/>
      </c>
      <c r="AD3809" s="13" t="str">
        <f t="shared" si="958"/>
        <v/>
      </c>
    </row>
    <row r="3810" spans="7:30" x14ac:dyDescent="0.25">
      <c r="G3810" s="18" t="str">
        <f t="shared" si="945"/>
        <v/>
      </c>
      <c r="H3810" s="22" t="str">
        <f t="shared" si="946"/>
        <v/>
      </c>
      <c r="I3810" s="23" t="str">
        <f t="shared" si="947"/>
        <v/>
      </c>
      <c r="J3810" s="22" t="str">
        <f t="shared" si="948"/>
        <v/>
      </c>
      <c r="K3810" s="24" t="str">
        <f t="shared" si="949"/>
        <v/>
      </c>
      <c r="L3810" s="42" t="str">
        <f t="shared" si="955"/>
        <v/>
      </c>
      <c r="M3810" s="43" t="str">
        <f t="shared" si="956"/>
        <v/>
      </c>
      <c r="N3810" s="26" t="str">
        <f t="shared" si="950"/>
        <v/>
      </c>
      <c r="O3810" s="26" t="str">
        <f t="shared" si="951"/>
        <v/>
      </c>
      <c r="P3810" s="28" t="str">
        <f>IF(E3810="","",INDEX(TableLookupWakeUpScore[],MATCH(E3810,TableLookupWakeUpScore[Wake Up],0),MATCH(P$1,TableLookupWakeUpScore[#Headers],0)))</f>
        <v/>
      </c>
      <c r="Q3810" s="30" t="str">
        <f t="shared" si="952"/>
        <v/>
      </c>
      <c r="R3810" s="31" t="str">
        <f t="shared" si="953"/>
        <v/>
      </c>
      <c r="S3810" s="34" t="str">
        <f>IF($C3810="","",INDEX(TableLookupSleepQuality[],MATCH($C3810,TableLookupSleepQuality[Sleep Quality Low],1),MATCH(S$1,TableLookupSleepQuality[#Headers],0)))</f>
        <v/>
      </c>
      <c r="T3810" s="35" t="str">
        <f>IF($C3810="","",INDEX(TableLookupSleepQuality[],MATCH($C3810,TableLookupSleepQuality[Sleep Quality Low],1),MATCH(T$1,TableLookupSleepQuality[#Headers],0)))</f>
        <v/>
      </c>
      <c r="X3810" s="36" t="str">
        <f t="shared" si="954"/>
        <v/>
      </c>
      <c r="Y3810" s="40" t="str">
        <f t="shared" si="958"/>
        <v/>
      </c>
      <c r="Z3810" s="13" t="str">
        <f t="shared" si="958"/>
        <v/>
      </c>
      <c r="AA3810" s="13" t="str">
        <f t="shared" si="958"/>
        <v/>
      </c>
      <c r="AB3810" s="13" t="str">
        <f t="shared" si="958"/>
        <v/>
      </c>
      <c r="AC3810" s="13" t="str">
        <f t="shared" si="958"/>
        <v/>
      </c>
      <c r="AD3810" s="13" t="str">
        <f t="shared" si="958"/>
        <v/>
      </c>
    </row>
    <row r="3811" spans="7:30" x14ac:dyDescent="0.25">
      <c r="G3811" s="18" t="str">
        <f t="shared" si="945"/>
        <v/>
      </c>
      <c r="H3811" s="22" t="str">
        <f t="shared" si="946"/>
        <v/>
      </c>
      <c r="I3811" s="23" t="str">
        <f t="shared" si="947"/>
        <v/>
      </c>
      <c r="J3811" s="22" t="str">
        <f t="shared" si="948"/>
        <v/>
      </c>
      <c r="K3811" s="24" t="str">
        <f t="shared" si="949"/>
        <v/>
      </c>
      <c r="L3811" s="42" t="str">
        <f t="shared" si="955"/>
        <v/>
      </c>
      <c r="M3811" s="43" t="str">
        <f t="shared" si="956"/>
        <v/>
      </c>
      <c r="N3811" s="26" t="str">
        <f t="shared" si="950"/>
        <v/>
      </c>
      <c r="O3811" s="26" t="str">
        <f t="shared" si="951"/>
        <v/>
      </c>
      <c r="P3811" s="28" t="str">
        <f>IF(E3811="","",INDEX(TableLookupWakeUpScore[],MATCH(E3811,TableLookupWakeUpScore[Wake Up],0),MATCH(P$1,TableLookupWakeUpScore[#Headers],0)))</f>
        <v/>
      </c>
      <c r="Q3811" s="30" t="str">
        <f t="shared" si="952"/>
        <v/>
      </c>
      <c r="R3811" s="31" t="str">
        <f t="shared" si="953"/>
        <v/>
      </c>
      <c r="S3811" s="34" t="str">
        <f>IF($C3811="","",INDEX(TableLookupSleepQuality[],MATCH($C3811,TableLookupSleepQuality[Sleep Quality Low],1),MATCH(S$1,TableLookupSleepQuality[#Headers],0)))</f>
        <v/>
      </c>
      <c r="T3811" s="35" t="str">
        <f>IF($C3811="","",INDEX(TableLookupSleepQuality[],MATCH($C3811,TableLookupSleepQuality[Sleep Quality Low],1),MATCH(T$1,TableLookupSleepQuality[#Headers],0)))</f>
        <v/>
      </c>
      <c r="X3811" s="36" t="str">
        <f t="shared" si="954"/>
        <v/>
      </c>
      <c r="Y3811" s="40" t="str">
        <f t="shared" ref="Y3811:AD3826" si="959">IF(OR($X3811="NO",$X3811=""),"",IF(COUNTIF($F3811,"*" &amp; Y$1 &amp; "*"),"YES","NO"))</f>
        <v/>
      </c>
      <c r="Z3811" s="13" t="str">
        <f t="shared" si="959"/>
        <v/>
      </c>
      <c r="AA3811" s="13" t="str">
        <f t="shared" si="959"/>
        <v/>
      </c>
      <c r="AB3811" s="13" t="str">
        <f t="shared" si="959"/>
        <v/>
      </c>
      <c r="AC3811" s="13" t="str">
        <f t="shared" si="959"/>
        <v/>
      </c>
      <c r="AD3811" s="13" t="str">
        <f t="shared" si="959"/>
        <v/>
      </c>
    </row>
    <row r="3812" spans="7:30" x14ac:dyDescent="0.25">
      <c r="G3812" s="18" t="str">
        <f t="shared" si="945"/>
        <v/>
      </c>
      <c r="H3812" s="22" t="str">
        <f t="shared" si="946"/>
        <v/>
      </c>
      <c r="I3812" s="23" t="str">
        <f t="shared" si="947"/>
        <v/>
      </c>
      <c r="J3812" s="22" t="str">
        <f t="shared" si="948"/>
        <v/>
      </c>
      <c r="K3812" s="24" t="str">
        <f t="shared" si="949"/>
        <v/>
      </c>
      <c r="L3812" s="42" t="str">
        <f t="shared" si="955"/>
        <v/>
      </c>
      <c r="M3812" s="43" t="str">
        <f t="shared" si="956"/>
        <v/>
      </c>
      <c r="N3812" s="26" t="str">
        <f t="shared" si="950"/>
        <v/>
      </c>
      <c r="O3812" s="26" t="str">
        <f t="shared" si="951"/>
        <v/>
      </c>
      <c r="P3812" s="28" t="str">
        <f>IF(E3812="","",INDEX(TableLookupWakeUpScore[],MATCH(E3812,TableLookupWakeUpScore[Wake Up],0),MATCH(P$1,TableLookupWakeUpScore[#Headers],0)))</f>
        <v/>
      </c>
      <c r="Q3812" s="30" t="str">
        <f t="shared" si="952"/>
        <v/>
      </c>
      <c r="R3812" s="31" t="str">
        <f t="shared" si="953"/>
        <v/>
      </c>
      <c r="S3812" s="34" t="str">
        <f>IF($C3812="","",INDEX(TableLookupSleepQuality[],MATCH($C3812,TableLookupSleepQuality[Sleep Quality Low],1),MATCH(S$1,TableLookupSleepQuality[#Headers],0)))</f>
        <v/>
      </c>
      <c r="T3812" s="35" t="str">
        <f>IF($C3812="","",INDEX(TableLookupSleepQuality[],MATCH($C3812,TableLookupSleepQuality[Sleep Quality Low],1),MATCH(T$1,TableLookupSleepQuality[#Headers],0)))</f>
        <v/>
      </c>
      <c r="X3812" s="36" t="str">
        <f t="shared" si="954"/>
        <v/>
      </c>
      <c r="Y3812" s="40" t="str">
        <f t="shared" si="959"/>
        <v/>
      </c>
      <c r="Z3812" s="13" t="str">
        <f t="shared" si="959"/>
        <v/>
      </c>
      <c r="AA3812" s="13" t="str">
        <f t="shared" si="959"/>
        <v/>
      </c>
      <c r="AB3812" s="13" t="str">
        <f t="shared" si="959"/>
        <v/>
      </c>
      <c r="AC3812" s="13" t="str">
        <f t="shared" si="959"/>
        <v/>
      </c>
      <c r="AD3812" s="13" t="str">
        <f t="shared" si="959"/>
        <v/>
      </c>
    </row>
    <row r="3813" spans="7:30" x14ac:dyDescent="0.25">
      <c r="G3813" s="18" t="str">
        <f t="shared" si="945"/>
        <v/>
      </c>
      <c r="H3813" s="22" t="str">
        <f t="shared" si="946"/>
        <v/>
      </c>
      <c r="I3813" s="23" t="str">
        <f t="shared" si="947"/>
        <v/>
      </c>
      <c r="J3813" s="22" t="str">
        <f t="shared" si="948"/>
        <v/>
      </c>
      <c r="K3813" s="24" t="str">
        <f t="shared" si="949"/>
        <v/>
      </c>
      <c r="L3813" s="42" t="str">
        <f t="shared" si="955"/>
        <v/>
      </c>
      <c r="M3813" s="43" t="str">
        <f t="shared" si="956"/>
        <v/>
      </c>
      <c r="N3813" s="26" t="str">
        <f t="shared" si="950"/>
        <v/>
      </c>
      <c r="O3813" s="26" t="str">
        <f t="shared" si="951"/>
        <v/>
      </c>
      <c r="P3813" s="28" t="str">
        <f>IF(E3813="","",INDEX(TableLookupWakeUpScore[],MATCH(E3813,TableLookupWakeUpScore[Wake Up],0),MATCH(P$1,TableLookupWakeUpScore[#Headers],0)))</f>
        <v/>
      </c>
      <c r="Q3813" s="30" t="str">
        <f t="shared" si="952"/>
        <v/>
      </c>
      <c r="R3813" s="31" t="str">
        <f t="shared" si="953"/>
        <v/>
      </c>
      <c r="S3813" s="34" t="str">
        <f>IF($C3813="","",INDEX(TableLookupSleepQuality[],MATCH($C3813,TableLookupSleepQuality[Sleep Quality Low],1),MATCH(S$1,TableLookupSleepQuality[#Headers],0)))</f>
        <v/>
      </c>
      <c r="T3813" s="35" t="str">
        <f>IF($C3813="","",INDEX(TableLookupSleepQuality[],MATCH($C3813,TableLookupSleepQuality[Sleep Quality Low],1),MATCH(T$1,TableLookupSleepQuality[#Headers],0)))</f>
        <v/>
      </c>
      <c r="X3813" s="36" t="str">
        <f t="shared" si="954"/>
        <v/>
      </c>
      <c r="Y3813" s="40" t="str">
        <f t="shared" si="959"/>
        <v/>
      </c>
      <c r="Z3813" s="13" t="str">
        <f t="shared" si="959"/>
        <v/>
      </c>
      <c r="AA3813" s="13" t="str">
        <f t="shared" si="959"/>
        <v/>
      </c>
      <c r="AB3813" s="13" t="str">
        <f t="shared" si="959"/>
        <v/>
      </c>
      <c r="AC3813" s="13" t="str">
        <f t="shared" si="959"/>
        <v/>
      </c>
      <c r="AD3813" s="13" t="str">
        <f t="shared" si="959"/>
        <v/>
      </c>
    </row>
    <row r="3814" spans="7:30" x14ac:dyDescent="0.25">
      <c r="G3814" s="18" t="str">
        <f t="shared" si="945"/>
        <v/>
      </c>
      <c r="H3814" s="22" t="str">
        <f t="shared" si="946"/>
        <v/>
      </c>
      <c r="I3814" s="23" t="str">
        <f t="shared" si="947"/>
        <v/>
      </c>
      <c r="J3814" s="22" t="str">
        <f t="shared" si="948"/>
        <v/>
      </c>
      <c r="K3814" s="24" t="str">
        <f t="shared" si="949"/>
        <v/>
      </c>
      <c r="L3814" s="42" t="str">
        <f t="shared" si="955"/>
        <v/>
      </c>
      <c r="M3814" s="43" t="str">
        <f t="shared" si="956"/>
        <v/>
      </c>
      <c r="N3814" s="26" t="str">
        <f t="shared" si="950"/>
        <v/>
      </c>
      <c r="O3814" s="26" t="str">
        <f t="shared" si="951"/>
        <v/>
      </c>
      <c r="P3814" s="28" t="str">
        <f>IF(E3814="","",INDEX(TableLookupWakeUpScore[],MATCH(E3814,TableLookupWakeUpScore[Wake Up],0),MATCH(P$1,TableLookupWakeUpScore[#Headers],0)))</f>
        <v/>
      </c>
      <c r="Q3814" s="30" t="str">
        <f t="shared" si="952"/>
        <v/>
      </c>
      <c r="R3814" s="31" t="str">
        <f t="shared" si="953"/>
        <v/>
      </c>
      <c r="S3814" s="34" t="str">
        <f>IF($C3814="","",INDEX(TableLookupSleepQuality[],MATCH($C3814,TableLookupSleepQuality[Sleep Quality Low],1),MATCH(S$1,TableLookupSleepQuality[#Headers],0)))</f>
        <v/>
      </c>
      <c r="T3814" s="35" t="str">
        <f>IF($C3814="","",INDEX(TableLookupSleepQuality[],MATCH($C3814,TableLookupSleepQuality[Sleep Quality Low],1),MATCH(T$1,TableLookupSleepQuality[#Headers],0)))</f>
        <v/>
      </c>
      <c r="X3814" s="36" t="str">
        <f t="shared" si="954"/>
        <v/>
      </c>
      <c r="Y3814" s="40" t="str">
        <f t="shared" si="959"/>
        <v/>
      </c>
      <c r="Z3814" s="13" t="str">
        <f t="shared" si="959"/>
        <v/>
      </c>
      <c r="AA3814" s="13" t="str">
        <f t="shared" si="959"/>
        <v/>
      </c>
      <c r="AB3814" s="13" t="str">
        <f t="shared" si="959"/>
        <v/>
      </c>
      <c r="AC3814" s="13" t="str">
        <f t="shared" si="959"/>
        <v/>
      </c>
      <c r="AD3814" s="13" t="str">
        <f t="shared" si="959"/>
        <v/>
      </c>
    </row>
    <row r="3815" spans="7:30" x14ac:dyDescent="0.25">
      <c r="G3815" s="18" t="str">
        <f t="shared" si="945"/>
        <v/>
      </c>
      <c r="H3815" s="22" t="str">
        <f t="shared" si="946"/>
        <v/>
      </c>
      <c r="I3815" s="23" t="str">
        <f t="shared" si="947"/>
        <v/>
      </c>
      <c r="J3815" s="22" t="str">
        <f t="shared" si="948"/>
        <v/>
      </c>
      <c r="K3815" s="24" t="str">
        <f t="shared" si="949"/>
        <v/>
      </c>
      <c r="L3815" s="42" t="str">
        <f t="shared" si="955"/>
        <v/>
      </c>
      <c r="M3815" s="43" t="str">
        <f t="shared" si="956"/>
        <v/>
      </c>
      <c r="N3815" s="26" t="str">
        <f t="shared" si="950"/>
        <v/>
      </c>
      <c r="O3815" s="26" t="str">
        <f t="shared" si="951"/>
        <v/>
      </c>
      <c r="P3815" s="28" t="str">
        <f>IF(E3815="","",INDEX(TableLookupWakeUpScore[],MATCH(E3815,TableLookupWakeUpScore[Wake Up],0),MATCH(P$1,TableLookupWakeUpScore[#Headers],0)))</f>
        <v/>
      </c>
      <c r="Q3815" s="30" t="str">
        <f t="shared" si="952"/>
        <v/>
      </c>
      <c r="R3815" s="31" t="str">
        <f t="shared" si="953"/>
        <v/>
      </c>
      <c r="S3815" s="34" t="str">
        <f>IF($C3815="","",INDEX(TableLookupSleepQuality[],MATCH($C3815,TableLookupSleepQuality[Sleep Quality Low],1),MATCH(S$1,TableLookupSleepQuality[#Headers],0)))</f>
        <v/>
      </c>
      <c r="T3815" s="35" t="str">
        <f>IF($C3815="","",INDEX(TableLookupSleepQuality[],MATCH($C3815,TableLookupSleepQuality[Sleep Quality Low],1),MATCH(T$1,TableLookupSleepQuality[#Headers],0)))</f>
        <v/>
      </c>
      <c r="X3815" s="36" t="str">
        <f t="shared" si="954"/>
        <v/>
      </c>
      <c r="Y3815" s="40" t="str">
        <f t="shared" si="959"/>
        <v/>
      </c>
      <c r="Z3815" s="13" t="str">
        <f t="shared" si="959"/>
        <v/>
      </c>
      <c r="AA3815" s="13" t="str">
        <f t="shared" si="959"/>
        <v/>
      </c>
      <c r="AB3815" s="13" t="str">
        <f t="shared" si="959"/>
        <v/>
      </c>
      <c r="AC3815" s="13" t="str">
        <f t="shared" si="959"/>
        <v/>
      </c>
      <c r="AD3815" s="13" t="str">
        <f t="shared" si="959"/>
        <v/>
      </c>
    </row>
    <row r="3816" spans="7:30" x14ac:dyDescent="0.25">
      <c r="G3816" s="18" t="str">
        <f t="shared" si="945"/>
        <v/>
      </c>
      <c r="H3816" s="22" t="str">
        <f t="shared" si="946"/>
        <v/>
      </c>
      <c r="I3816" s="23" t="str">
        <f t="shared" si="947"/>
        <v/>
      </c>
      <c r="J3816" s="22" t="str">
        <f t="shared" si="948"/>
        <v/>
      </c>
      <c r="K3816" s="24" t="str">
        <f t="shared" si="949"/>
        <v/>
      </c>
      <c r="L3816" s="42" t="str">
        <f t="shared" si="955"/>
        <v/>
      </c>
      <c r="M3816" s="43" t="str">
        <f t="shared" si="956"/>
        <v/>
      </c>
      <c r="N3816" s="26" t="str">
        <f t="shared" si="950"/>
        <v/>
      </c>
      <c r="O3816" s="26" t="str">
        <f t="shared" si="951"/>
        <v/>
      </c>
      <c r="P3816" s="28" t="str">
        <f>IF(E3816="","",INDEX(TableLookupWakeUpScore[],MATCH(E3816,TableLookupWakeUpScore[Wake Up],0),MATCH(P$1,TableLookupWakeUpScore[#Headers],0)))</f>
        <v/>
      </c>
      <c r="Q3816" s="30" t="str">
        <f t="shared" si="952"/>
        <v/>
      </c>
      <c r="R3816" s="31" t="str">
        <f t="shared" si="953"/>
        <v/>
      </c>
      <c r="S3816" s="34" t="str">
        <f>IF($C3816="","",INDEX(TableLookupSleepQuality[],MATCH($C3816,TableLookupSleepQuality[Sleep Quality Low],1),MATCH(S$1,TableLookupSleepQuality[#Headers],0)))</f>
        <v/>
      </c>
      <c r="T3816" s="35" t="str">
        <f>IF($C3816="","",INDEX(TableLookupSleepQuality[],MATCH($C3816,TableLookupSleepQuality[Sleep Quality Low],1),MATCH(T$1,TableLookupSleepQuality[#Headers],0)))</f>
        <v/>
      </c>
      <c r="X3816" s="36" t="str">
        <f t="shared" si="954"/>
        <v/>
      </c>
      <c r="Y3816" s="40" t="str">
        <f t="shared" si="959"/>
        <v/>
      </c>
      <c r="Z3816" s="13" t="str">
        <f t="shared" si="959"/>
        <v/>
      </c>
      <c r="AA3816" s="13" t="str">
        <f t="shared" si="959"/>
        <v/>
      </c>
      <c r="AB3816" s="13" t="str">
        <f t="shared" si="959"/>
        <v/>
      </c>
      <c r="AC3816" s="13" t="str">
        <f t="shared" si="959"/>
        <v/>
      </c>
      <c r="AD3816" s="13" t="str">
        <f t="shared" si="959"/>
        <v/>
      </c>
    </row>
    <row r="3817" spans="7:30" x14ac:dyDescent="0.25">
      <c r="G3817" s="18" t="str">
        <f t="shared" si="945"/>
        <v/>
      </c>
      <c r="H3817" s="22" t="str">
        <f t="shared" si="946"/>
        <v/>
      </c>
      <c r="I3817" s="23" t="str">
        <f t="shared" si="947"/>
        <v/>
      </c>
      <c r="J3817" s="22" t="str">
        <f t="shared" si="948"/>
        <v/>
      </c>
      <c r="K3817" s="24" t="str">
        <f t="shared" si="949"/>
        <v/>
      </c>
      <c r="L3817" s="42" t="str">
        <f t="shared" si="955"/>
        <v/>
      </c>
      <c r="M3817" s="43" t="str">
        <f t="shared" si="956"/>
        <v/>
      </c>
      <c r="N3817" s="26" t="str">
        <f t="shared" si="950"/>
        <v/>
      </c>
      <c r="O3817" s="26" t="str">
        <f t="shared" si="951"/>
        <v/>
      </c>
      <c r="P3817" s="28" t="str">
        <f>IF(E3817="","",INDEX(TableLookupWakeUpScore[],MATCH(E3817,TableLookupWakeUpScore[Wake Up],0),MATCH(P$1,TableLookupWakeUpScore[#Headers],0)))</f>
        <v/>
      </c>
      <c r="Q3817" s="30" t="str">
        <f t="shared" si="952"/>
        <v/>
      </c>
      <c r="R3817" s="31" t="str">
        <f t="shared" si="953"/>
        <v/>
      </c>
      <c r="S3817" s="34" t="str">
        <f>IF($C3817="","",INDEX(TableLookupSleepQuality[],MATCH($C3817,TableLookupSleepQuality[Sleep Quality Low],1),MATCH(S$1,TableLookupSleepQuality[#Headers],0)))</f>
        <v/>
      </c>
      <c r="T3817" s="35" t="str">
        <f>IF($C3817="","",INDEX(TableLookupSleepQuality[],MATCH($C3817,TableLookupSleepQuality[Sleep Quality Low],1),MATCH(T$1,TableLookupSleepQuality[#Headers],0)))</f>
        <v/>
      </c>
      <c r="X3817" s="36" t="str">
        <f t="shared" si="954"/>
        <v/>
      </c>
      <c r="Y3817" s="40" t="str">
        <f t="shared" si="959"/>
        <v/>
      </c>
      <c r="Z3817" s="13" t="str">
        <f t="shared" si="959"/>
        <v/>
      </c>
      <c r="AA3817" s="13" t="str">
        <f t="shared" si="959"/>
        <v/>
      </c>
      <c r="AB3817" s="13" t="str">
        <f t="shared" si="959"/>
        <v/>
      </c>
      <c r="AC3817" s="13" t="str">
        <f t="shared" si="959"/>
        <v/>
      </c>
      <c r="AD3817" s="13" t="str">
        <f t="shared" si="959"/>
        <v/>
      </c>
    </row>
    <row r="3818" spans="7:30" x14ac:dyDescent="0.25">
      <c r="G3818" s="18" t="str">
        <f t="shared" si="945"/>
        <v/>
      </c>
      <c r="H3818" s="22" t="str">
        <f t="shared" si="946"/>
        <v/>
      </c>
      <c r="I3818" s="23" t="str">
        <f t="shared" si="947"/>
        <v/>
      </c>
      <c r="J3818" s="22" t="str">
        <f t="shared" si="948"/>
        <v/>
      </c>
      <c r="K3818" s="24" t="str">
        <f t="shared" si="949"/>
        <v/>
      </c>
      <c r="L3818" s="42" t="str">
        <f t="shared" si="955"/>
        <v/>
      </c>
      <c r="M3818" s="43" t="str">
        <f t="shared" si="956"/>
        <v/>
      </c>
      <c r="N3818" s="26" t="str">
        <f t="shared" si="950"/>
        <v/>
      </c>
      <c r="O3818" s="26" t="str">
        <f t="shared" si="951"/>
        <v/>
      </c>
      <c r="P3818" s="28" t="str">
        <f>IF(E3818="","",INDEX(TableLookupWakeUpScore[],MATCH(E3818,TableLookupWakeUpScore[Wake Up],0),MATCH(P$1,TableLookupWakeUpScore[#Headers],0)))</f>
        <v/>
      </c>
      <c r="Q3818" s="30" t="str">
        <f t="shared" si="952"/>
        <v/>
      </c>
      <c r="R3818" s="31" t="str">
        <f t="shared" si="953"/>
        <v/>
      </c>
      <c r="S3818" s="34" t="str">
        <f>IF($C3818="","",INDEX(TableLookupSleepQuality[],MATCH($C3818,TableLookupSleepQuality[Sleep Quality Low],1),MATCH(S$1,TableLookupSleepQuality[#Headers],0)))</f>
        <v/>
      </c>
      <c r="T3818" s="35" t="str">
        <f>IF($C3818="","",INDEX(TableLookupSleepQuality[],MATCH($C3818,TableLookupSleepQuality[Sleep Quality Low],1),MATCH(T$1,TableLookupSleepQuality[#Headers],0)))</f>
        <v/>
      </c>
      <c r="X3818" s="36" t="str">
        <f t="shared" si="954"/>
        <v/>
      </c>
      <c r="Y3818" s="40" t="str">
        <f t="shared" si="959"/>
        <v/>
      </c>
      <c r="Z3818" s="13" t="str">
        <f t="shared" si="959"/>
        <v/>
      </c>
      <c r="AA3818" s="13" t="str">
        <f t="shared" si="959"/>
        <v/>
      </c>
      <c r="AB3818" s="13" t="str">
        <f t="shared" si="959"/>
        <v/>
      </c>
      <c r="AC3818" s="13" t="str">
        <f t="shared" si="959"/>
        <v/>
      </c>
      <c r="AD3818" s="13" t="str">
        <f t="shared" si="959"/>
        <v/>
      </c>
    </row>
    <row r="3819" spans="7:30" x14ac:dyDescent="0.25">
      <c r="G3819" s="18" t="str">
        <f t="shared" si="945"/>
        <v/>
      </c>
      <c r="H3819" s="22" t="str">
        <f t="shared" si="946"/>
        <v/>
      </c>
      <c r="I3819" s="23" t="str">
        <f t="shared" si="947"/>
        <v/>
      </c>
      <c r="J3819" s="22" t="str">
        <f t="shared" si="948"/>
        <v/>
      </c>
      <c r="K3819" s="24" t="str">
        <f t="shared" si="949"/>
        <v/>
      </c>
      <c r="L3819" s="42" t="str">
        <f t="shared" si="955"/>
        <v/>
      </c>
      <c r="M3819" s="43" t="str">
        <f t="shared" si="956"/>
        <v/>
      </c>
      <c r="N3819" s="26" t="str">
        <f t="shared" si="950"/>
        <v/>
      </c>
      <c r="O3819" s="26" t="str">
        <f t="shared" si="951"/>
        <v/>
      </c>
      <c r="P3819" s="28" t="str">
        <f>IF(E3819="","",INDEX(TableLookupWakeUpScore[],MATCH(E3819,TableLookupWakeUpScore[Wake Up],0),MATCH(P$1,TableLookupWakeUpScore[#Headers],0)))</f>
        <v/>
      </c>
      <c r="Q3819" s="30" t="str">
        <f t="shared" si="952"/>
        <v/>
      </c>
      <c r="R3819" s="31" t="str">
        <f t="shared" si="953"/>
        <v/>
      </c>
      <c r="S3819" s="34" t="str">
        <f>IF($C3819="","",INDEX(TableLookupSleepQuality[],MATCH($C3819,TableLookupSleepQuality[Sleep Quality Low],1),MATCH(S$1,TableLookupSleepQuality[#Headers],0)))</f>
        <v/>
      </c>
      <c r="T3819" s="35" t="str">
        <f>IF($C3819="","",INDEX(TableLookupSleepQuality[],MATCH($C3819,TableLookupSleepQuality[Sleep Quality Low],1),MATCH(T$1,TableLookupSleepQuality[#Headers],0)))</f>
        <v/>
      </c>
      <c r="X3819" s="36" t="str">
        <f t="shared" si="954"/>
        <v/>
      </c>
      <c r="Y3819" s="40" t="str">
        <f t="shared" si="959"/>
        <v/>
      </c>
      <c r="Z3819" s="13" t="str">
        <f t="shared" si="959"/>
        <v/>
      </c>
      <c r="AA3819" s="13" t="str">
        <f t="shared" si="959"/>
        <v/>
      </c>
      <c r="AB3819" s="13" t="str">
        <f t="shared" si="959"/>
        <v/>
      </c>
      <c r="AC3819" s="13" t="str">
        <f t="shared" si="959"/>
        <v/>
      </c>
      <c r="AD3819" s="13" t="str">
        <f t="shared" si="959"/>
        <v/>
      </c>
    </row>
    <row r="3820" spans="7:30" x14ac:dyDescent="0.25">
      <c r="G3820" s="18" t="str">
        <f t="shared" si="945"/>
        <v/>
      </c>
      <c r="H3820" s="22" t="str">
        <f t="shared" si="946"/>
        <v/>
      </c>
      <c r="I3820" s="23" t="str">
        <f t="shared" si="947"/>
        <v/>
      </c>
      <c r="J3820" s="22" t="str">
        <f t="shared" si="948"/>
        <v/>
      </c>
      <c r="K3820" s="24" t="str">
        <f t="shared" si="949"/>
        <v/>
      </c>
      <c r="L3820" s="42" t="str">
        <f t="shared" si="955"/>
        <v/>
      </c>
      <c r="M3820" s="43" t="str">
        <f t="shared" si="956"/>
        <v/>
      </c>
      <c r="N3820" s="26" t="str">
        <f t="shared" si="950"/>
        <v/>
      </c>
      <c r="O3820" s="26" t="str">
        <f t="shared" si="951"/>
        <v/>
      </c>
      <c r="P3820" s="28" t="str">
        <f>IF(E3820="","",INDEX(TableLookupWakeUpScore[],MATCH(E3820,TableLookupWakeUpScore[Wake Up],0),MATCH(P$1,TableLookupWakeUpScore[#Headers],0)))</f>
        <v/>
      </c>
      <c r="Q3820" s="30" t="str">
        <f t="shared" si="952"/>
        <v/>
      </c>
      <c r="R3820" s="31" t="str">
        <f t="shared" si="953"/>
        <v/>
      </c>
      <c r="S3820" s="34" t="str">
        <f>IF($C3820="","",INDEX(TableLookupSleepQuality[],MATCH($C3820,TableLookupSleepQuality[Sleep Quality Low],1),MATCH(S$1,TableLookupSleepQuality[#Headers],0)))</f>
        <v/>
      </c>
      <c r="T3820" s="35" t="str">
        <f>IF($C3820="","",INDEX(TableLookupSleepQuality[],MATCH($C3820,TableLookupSleepQuality[Sleep Quality Low],1),MATCH(T$1,TableLookupSleepQuality[#Headers],0)))</f>
        <v/>
      </c>
      <c r="X3820" s="36" t="str">
        <f t="shared" si="954"/>
        <v/>
      </c>
      <c r="Y3820" s="40" t="str">
        <f t="shared" si="959"/>
        <v/>
      </c>
      <c r="Z3820" s="13" t="str">
        <f t="shared" si="959"/>
        <v/>
      </c>
      <c r="AA3820" s="13" t="str">
        <f t="shared" si="959"/>
        <v/>
      </c>
      <c r="AB3820" s="13" t="str">
        <f t="shared" si="959"/>
        <v/>
      </c>
      <c r="AC3820" s="13" t="str">
        <f t="shared" si="959"/>
        <v/>
      </c>
      <c r="AD3820" s="13" t="str">
        <f t="shared" si="959"/>
        <v/>
      </c>
    </row>
    <row r="3821" spans="7:30" x14ac:dyDescent="0.25">
      <c r="G3821" s="18" t="str">
        <f t="shared" si="945"/>
        <v/>
      </c>
      <c r="H3821" s="22" t="str">
        <f t="shared" si="946"/>
        <v/>
      </c>
      <c r="I3821" s="23" t="str">
        <f t="shared" si="947"/>
        <v/>
      </c>
      <c r="J3821" s="22" t="str">
        <f t="shared" si="948"/>
        <v/>
      </c>
      <c r="K3821" s="24" t="str">
        <f t="shared" si="949"/>
        <v/>
      </c>
      <c r="L3821" s="42" t="str">
        <f t="shared" si="955"/>
        <v/>
      </c>
      <c r="M3821" s="43" t="str">
        <f t="shared" si="956"/>
        <v/>
      </c>
      <c r="N3821" s="26" t="str">
        <f t="shared" si="950"/>
        <v/>
      </c>
      <c r="O3821" s="26" t="str">
        <f t="shared" si="951"/>
        <v/>
      </c>
      <c r="P3821" s="28" t="str">
        <f>IF(E3821="","",INDEX(TableLookupWakeUpScore[],MATCH(E3821,TableLookupWakeUpScore[Wake Up],0),MATCH(P$1,TableLookupWakeUpScore[#Headers],0)))</f>
        <v/>
      </c>
      <c r="Q3821" s="30" t="str">
        <f t="shared" si="952"/>
        <v/>
      </c>
      <c r="R3821" s="31" t="str">
        <f t="shared" si="953"/>
        <v/>
      </c>
      <c r="S3821" s="34" t="str">
        <f>IF($C3821="","",INDEX(TableLookupSleepQuality[],MATCH($C3821,TableLookupSleepQuality[Sleep Quality Low],1),MATCH(S$1,TableLookupSleepQuality[#Headers],0)))</f>
        <v/>
      </c>
      <c r="T3821" s="35" t="str">
        <f>IF($C3821="","",INDEX(TableLookupSleepQuality[],MATCH($C3821,TableLookupSleepQuality[Sleep Quality Low],1),MATCH(T$1,TableLookupSleepQuality[#Headers],0)))</f>
        <v/>
      </c>
      <c r="X3821" s="36" t="str">
        <f t="shared" si="954"/>
        <v/>
      </c>
      <c r="Y3821" s="40" t="str">
        <f t="shared" si="959"/>
        <v/>
      </c>
      <c r="Z3821" s="13" t="str">
        <f t="shared" si="959"/>
        <v/>
      </c>
      <c r="AA3821" s="13" t="str">
        <f t="shared" si="959"/>
        <v/>
      </c>
      <c r="AB3821" s="13" t="str">
        <f t="shared" si="959"/>
        <v/>
      </c>
      <c r="AC3821" s="13" t="str">
        <f t="shared" si="959"/>
        <v/>
      </c>
      <c r="AD3821" s="13" t="str">
        <f t="shared" si="959"/>
        <v/>
      </c>
    </row>
    <row r="3822" spans="7:30" x14ac:dyDescent="0.25">
      <c r="G3822" s="18" t="str">
        <f t="shared" si="945"/>
        <v/>
      </c>
      <c r="H3822" s="22" t="str">
        <f t="shared" si="946"/>
        <v/>
      </c>
      <c r="I3822" s="23" t="str">
        <f t="shared" si="947"/>
        <v/>
      </c>
      <c r="J3822" s="22" t="str">
        <f t="shared" si="948"/>
        <v/>
      </c>
      <c r="K3822" s="24" t="str">
        <f t="shared" si="949"/>
        <v/>
      </c>
      <c r="L3822" s="42" t="str">
        <f t="shared" si="955"/>
        <v/>
      </c>
      <c r="M3822" s="43" t="str">
        <f t="shared" si="956"/>
        <v/>
      </c>
      <c r="N3822" s="26" t="str">
        <f t="shared" si="950"/>
        <v/>
      </c>
      <c r="O3822" s="26" t="str">
        <f t="shared" si="951"/>
        <v/>
      </c>
      <c r="P3822" s="28" t="str">
        <f>IF(E3822="","",INDEX(TableLookupWakeUpScore[],MATCH(E3822,TableLookupWakeUpScore[Wake Up],0),MATCH(P$1,TableLookupWakeUpScore[#Headers],0)))</f>
        <v/>
      </c>
      <c r="Q3822" s="30" t="str">
        <f t="shared" si="952"/>
        <v/>
      </c>
      <c r="R3822" s="31" t="str">
        <f t="shared" si="953"/>
        <v/>
      </c>
      <c r="S3822" s="34" t="str">
        <f>IF($C3822="","",INDEX(TableLookupSleepQuality[],MATCH($C3822,TableLookupSleepQuality[Sleep Quality Low],1),MATCH(S$1,TableLookupSleepQuality[#Headers],0)))</f>
        <v/>
      </c>
      <c r="T3822" s="35" t="str">
        <f>IF($C3822="","",INDEX(TableLookupSleepQuality[],MATCH($C3822,TableLookupSleepQuality[Sleep Quality Low],1),MATCH(T$1,TableLookupSleepQuality[#Headers],0)))</f>
        <v/>
      </c>
      <c r="X3822" s="36" t="str">
        <f t="shared" si="954"/>
        <v/>
      </c>
      <c r="Y3822" s="40" t="str">
        <f t="shared" si="959"/>
        <v/>
      </c>
      <c r="Z3822" s="13" t="str">
        <f t="shared" si="959"/>
        <v/>
      </c>
      <c r="AA3822" s="13" t="str">
        <f t="shared" si="959"/>
        <v/>
      </c>
      <c r="AB3822" s="13" t="str">
        <f t="shared" si="959"/>
        <v/>
      </c>
      <c r="AC3822" s="13" t="str">
        <f t="shared" si="959"/>
        <v/>
      </c>
      <c r="AD3822" s="13" t="str">
        <f t="shared" si="959"/>
        <v/>
      </c>
    </row>
    <row r="3823" spans="7:30" x14ac:dyDescent="0.25">
      <c r="G3823" s="18" t="str">
        <f t="shared" si="945"/>
        <v/>
      </c>
      <c r="H3823" s="22" t="str">
        <f t="shared" si="946"/>
        <v/>
      </c>
      <c r="I3823" s="23" t="str">
        <f t="shared" si="947"/>
        <v/>
      </c>
      <c r="J3823" s="22" t="str">
        <f t="shared" si="948"/>
        <v/>
      </c>
      <c r="K3823" s="24" t="str">
        <f t="shared" si="949"/>
        <v/>
      </c>
      <c r="L3823" s="42" t="str">
        <f t="shared" si="955"/>
        <v/>
      </c>
      <c r="M3823" s="43" t="str">
        <f t="shared" si="956"/>
        <v/>
      </c>
      <c r="N3823" s="26" t="str">
        <f t="shared" si="950"/>
        <v/>
      </c>
      <c r="O3823" s="26" t="str">
        <f t="shared" si="951"/>
        <v/>
      </c>
      <c r="P3823" s="28" t="str">
        <f>IF(E3823="","",INDEX(TableLookupWakeUpScore[],MATCH(E3823,TableLookupWakeUpScore[Wake Up],0),MATCH(P$1,TableLookupWakeUpScore[#Headers],0)))</f>
        <v/>
      </c>
      <c r="Q3823" s="30" t="str">
        <f t="shared" si="952"/>
        <v/>
      </c>
      <c r="R3823" s="31" t="str">
        <f t="shared" si="953"/>
        <v/>
      </c>
      <c r="S3823" s="34" t="str">
        <f>IF($C3823="","",INDEX(TableLookupSleepQuality[],MATCH($C3823,TableLookupSleepQuality[Sleep Quality Low],1),MATCH(S$1,TableLookupSleepQuality[#Headers],0)))</f>
        <v/>
      </c>
      <c r="T3823" s="35" t="str">
        <f>IF($C3823="","",INDEX(TableLookupSleepQuality[],MATCH($C3823,TableLookupSleepQuality[Sleep Quality Low],1),MATCH(T$1,TableLookupSleepQuality[#Headers],0)))</f>
        <v/>
      </c>
      <c r="X3823" s="36" t="str">
        <f t="shared" si="954"/>
        <v/>
      </c>
      <c r="Y3823" s="40" t="str">
        <f t="shared" si="959"/>
        <v/>
      </c>
      <c r="Z3823" s="13" t="str">
        <f t="shared" si="959"/>
        <v/>
      </c>
      <c r="AA3823" s="13" t="str">
        <f t="shared" si="959"/>
        <v/>
      </c>
      <c r="AB3823" s="13" t="str">
        <f t="shared" si="959"/>
        <v/>
      </c>
      <c r="AC3823" s="13" t="str">
        <f t="shared" si="959"/>
        <v/>
      </c>
      <c r="AD3823" s="13" t="str">
        <f t="shared" si="959"/>
        <v/>
      </c>
    </row>
    <row r="3824" spans="7:30" x14ac:dyDescent="0.25">
      <c r="G3824" s="18" t="str">
        <f t="shared" si="945"/>
        <v/>
      </c>
      <c r="H3824" s="22" t="str">
        <f t="shared" si="946"/>
        <v/>
      </c>
      <c r="I3824" s="23" t="str">
        <f t="shared" si="947"/>
        <v/>
      </c>
      <c r="J3824" s="22" t="str">
        <f t="shared" si="948"/>
        <v/>
      </c>
      <c r="K3824" s="24" t="str">
        <f t="shared" si="949"/>
        <v/>
      </c>
      <c r="L3824" s="42" t="str">
        <f t="shared" si="955"/>
        <v/>
      </c>
      <c r="M3824" s="43" t="str">
        <f t="shared" si="956"/>
        <v/>
      </c>
      <c r="N3824" s="26" t="str">
        <f t="shared" si="950"/>
        <v/>
      </c>
      <c r="O3824" s="26" t="str">
        <f t="shared" si="951"/>
        <v/>
      </c>
      <c r="P3824" s="28" t="str">
        <f>IF(E3824="","",INDEX(TableLookupWakeUpScore[],MATCH(E3824,TableLookupWakeUpScore[Wake Up],0),MATCH(P$1,TableLookupWakeUpScore[#Headers],0)))</f>
        <v/>
      </c>
      <c r="Q3824" s="30" t="str">
        <f t="shared" si="952"/>
        <v/>
      </c>
      <c r="R3824" s="31" t="str">
        <f t="shared" si="953"/>
        <v/>
      </c>
      <c r="S3824" s="34" t="str">
        <f>IF($C3824="","",INDEX(TableLookupSleepQuality[],MATCH($C3824,TableLookupSleepQuality[Sleep Quality Low],1),MATCH(S$1,TableLookupSleepQuality[#Headers],0)))</f>
        <v/>
      </c>
      <c r="T3824" s="35" t="str">
        <f>IF($C3824="","",INDEX(TableLookupSleepQuality[],MATCH($C3824,TableLookupSleepQuality[Sleep Quality Low],1),MATCH(T$1,TableLookupSleepQuality[#Headers],0)))</f>
        <v/>
      </c>
      <c r="X3824" s="36" t="str">
        <f t="shared" si="954"/>
        <v/>
      </c>
      <c r="Y3824" s="40" t="str">
        <f t="shared" si="959"/>
        <v/>
      </c>
      <c r="Z3824" s="13" t="str">
        <f t="shared" si="959"/>
        <v/>
      </c>
      <c r="AA3824" s="13" t="str">
        <f t="shared" si="959"/>
        <v/>
      </c>
      <c r="AB3824" s="13" t="str">
        <f t="shared" si="959"/>
        <v/>
      </c>
      <c r="AC3824" s="13" t="str">
        <f t="shared" si="959"/>
        <v/>
      </c>
      <c r="AD3824" s="13" t="str">
        <f t="shared" si="959"/>
        <v/>
      </c>
    </row>
    <row r="3825" spans="7:30" x14ac:dyDescent="0.25">
      <c r="G3825" s="18" t="str">
        <f t="shared" si="945"/>
        <v/>
      </c>
      <c r="H3825" s="22" t="str">
        <f t="shared" si="946"/>
        <v/>
      </c>
      <c r="I3825" s="23" t="str">
        <f t="shared" si="947"/>
        <v/>
      </c>
      <c r="J3825" s="22" t="str">
        <f t="shared" si="948"/>
        <v/>
      </c>
      <c r="K3825" s="24" t="str">
        <f t="shared" si="949"/>
        <v/>
      </c>
      <c r="L3825" s="42" t="str">
        <f t="shared" si="955"/>
        <v/>
      </c>
      <c r="M3825" s="43" t="str">
        <f t="shared" si="956"/>
        <v/>
      </c>
      <c r="N3825" s="26" t="str">
        <f t="shared" si="950"/>
        <v/>
      </c>
      <c r="O3825" s="26" t="str">
        <f t="shared" si="951"/>
        <v/>
      </c>
      <c r="P3825" s="28" t="str">
        <f>IF(E3825="","",INDEX(TableLookupWakeUpScore[],MATCH(E3825,TableLookupWakeUpScore[Wake Up],0),MATCH(P$1,TableLookupWakeUpScore[#Headers],0)))</f>
        <v/>
      </c>
      <c r="Q3825" s="30" t="str">
        <f t="shared" si="952"/>
        <v/>
      </c>
      <c r="R3825" s="31" t="str">
        <f t="shared" si="953"/>
        <v/>
      </c>
      <c r="S3825" s="34" t="str">
        <f>IF($C3825="","",INDEX(TableLookupSleepQuality[],MATCH($C3825,TableLookupSleepQuality[Sleep Quality Low],1),MATCH(S$1,TableLookupSleepQuality[#Headers],0)))</f>
        <v/>
      </c>
      <c r="T3825" s="35" t="str">
        <f>IF($C3825="","",INDEX(TableLookupSleepQuality[],MATCH($C3825,TableLookupSleepQuality[Sleep Quality Low],1),MATCH(T$1,TableLookupSleepQuality[#Headers],0)))</f>
        <v/>
      </c>
      <c r="X3825" s="36" t="str">
        <f t="shared" si="954"/>
        <v/>
      </c>
      <c r="Y3825" s="40" t="str">
        <f t="shared" si="959"/>
        <v/>
      </c>
      <c r="Z3825" s="13" t="str">
        <f t="shared" si="959"/>
        <v/>
      </c>
      <c r="AA3825" s="13" t="str">
        <f t="shared" si="959"/>
        <v/>
      </c>
      <c r="AB3825" s="13" t="str">
        <f t="shared" si="959"/>
        <v/>
      </c>
      <c r="AC3825" s="13" t="str">
        <f t="shared" si="959"/>
        <v/>
      </c>
      <c r="AD3825" s="13" t="str">
        <f t="shared" si="959"/>
        <v/>
      </c>
    </row>
    <row r="3826" spans="7:30" x14ac:dyDescent="0.25">
      <c r="G3826" s="18" t="str">
        <f t="shared" si="945"/>
        <v/>
      </c>
      <c r="H3826" s="22" t="str">
        <f t="shared" si="946"/>
        <v/>
      </c>
      <c r="I3826" s="23" t="str">
        <f t="shared" si="947"/>
        <v/>
      </c>
      <c r="J3826" s="22" t="str">
        <f t="shared" si="948"/>
        <v/>
      </c>
      <c r="K3826" s="24" t="str">
        <f t="shared" si="949"/>
        <v/>
      </c>
      <c r="L3826" s="42" t="str">
        <f t="shared" si="955"/>
        <v/>
      </c>
      <c r="M3826" s="43" t="str">
        <f t="shared" si="956"/>
        <v/>
      </c>
      <c r="N3826" s="26" t="str">
        <f t="shared" si="950"/>
        <v/>
      </c>
      <c r="O3826" s="26" t="str">
        <f t="shared" si="951"/>
        <v/>
      </c>
      <c r="P3826" s="28" t="str">
        <f>IF(E3826="","",INDEX(TableLookupWakeUpScore[],MATCH(E3826,TableLookupWakeUpScore[Wake Up],0),MATCH(P$1,TableLookupWakeUpScore[#Headers],0)))</f>
        <v/>
      </c>
      <c r="Q3826" s="30" t="str">
        <f t="shared" si="952"/>
        <v/>
      </c>
      <c r="R3826" s="31" t="str">
        <f t="shared" si="953"/>
        <v/>
      </c>
      <c r="S3826" s="34" t="str">
        <f>IF($C3826="","",INDEX(TableLookupSleepQuality[],MATCH($C3826,TableLookupSleepQuality[Sleep Quality Low],1),MATCH(S$1,TableLookupSleepQuality[#Headers],0)))</f>
        <v/>
      </c>
      <c r="T3826" s="35" t="str">
        <f>IF($C3826="","",INDEX(TableLookupSleepQuality[],MATCH($C3826,TableLookupSleepQuality[Sleep Quality Low],1),MATCH(T$1,TableLookupSleepQuality[#Headers],0)))</f>
        <v/>
      </c>
      <c r="X3826" s="36" t="str">
        <f t="shared" si="954"/>
        <v/>
      </c>
      <c r="Y3826" s="40" t="str">
        <f t="shared" si="959"/>
        <v/>
      </c>
      <c r="Z3826" s="13" t="str">
        <f t="shared" si="959"/>
        <v/>
      </c>
      <c r="AA3826" s="13" t="str">
        <f t="shared" si="959"/>
        <v/>
      </c>
      <c r="AB3826" s="13" t="str">
        <f t="shared" si="959"/>
        <v/>
      </c>
      <c r="AC3826" s="13" t="str">
        <f t="shared" si="959"/>
        <v/>
      </c>
      <c r="AD3826" s="13" t="str">
        <f t="shared" si="959"/>
        <v/>
      </c>
    </row>
    <row r="3827" spans="7:30" x14ac:dyDescent="0.25">
      <c r="G3827" s="18" t="str">
        <f t="shared" si="945"/>
        <v/>
      </c>
      <c r="H3827" s="22" t="str">
        <f t="shared" si="946"/>
        <v/>
      </c>
      <c r="I3827" s="23" t="str">
        <f t="shared" si="947"/>
        <v/>
      </c>
      <c r="J3827" s="22" t="str">
        <f t="shared" si="948"/>
        <v/>
      </c>
      <c r="K3827" s="24" t="str">
        <f t="shared" si="949"/>
        <v/>
      </c>
      <c r="L3827" s="42" t="str">
        <f t="shared" si="955"/>
        <v/>
      </c>
      <c r="M3827" s="43" t="str">
        <f t="shared" si="956"/>
        <v/>
      </c>
      <c r="N3827" s="26" t="str">
        <f t="shared" si="950"/>
        <v/>
      </c>
      <c r="O3827" s="26" t="str">
        <f t="shared" si="951"/>
        <v/>
      </c>
      <c r="P3827" s="28" t="str">
        <f>IF(E3827="","",INDEX(TableLookupWakeUpScore[],MATCH(E3827,TableLookupWakeUpScore[Wake Up],0),MATCH(P$1,TableLookupWakeUpScore[#Headers],0)))</f>
        <v/>
      </c>
      <c r="Q3827" s="30" t="str">
        <f t="shared" si="952"/>
        <v/>
      </c>
      <c r="R3827" s="31" t="str">
        <f t="shared" si="953"/>
        <v/>
      </c>
      <c r="S3827" s="34" t="str">
        <f>IF($C3827="","",INDEX(TableLookupSleepQuality[],MATCH($C3827,TableLookupSleepQuality[Sleep Quality Low],1),MATCH(S$1,TableLookupSleepQuality[#Headers],0)))</f>
        <v/>
      </c>
      <c r="T3827" s="35" t="str">
        <f>IF($C3827="","",INDEX(TableLookupSleepQuality[],MATCH($C3827,TableLookupSleepQuality[Sleep Quality Low],1),MATCH(T$1,TableLookupSleepQuality[#Headers],0)))</f>
        <v/>
      </c>
      <c r="X3827" s="36" t="str">
        <f t="shared" si="954"/>
        <v/>
      </c>
      <c r="Y3827" s="40" t="str">
        <f t="shared" ref="Y3827:AD3842" si="960">IF(OR($X3827="NO",$X3827=""),"",IF(COUNTIF($F3827,"*" &amp; Y$1 &amp; "*"),"YES","NO"))</f>
        <v/>
      </c>
      <c r="Z3827" s="13" t="str">
        <f t="shared" si="960"/>
        <v/>
      </c>
      <c r="AA3827" s="13" t="str">
        <f t="shared" si="960"/>
        <v/>
      </c>
      <c r="AB3827" s="13" t="str">
        <f t="shared" si="960"/>
        <v/>
      </c>
      <c r="AC3827" s="13" t="str">
        <f t="shared" si="960"/>
        <v/>
      </c>
      <c r="AD3827" s="13" t="str">
        <f t="shared" si="960"/>
        <v/>
      </c>
    </row>
    <row r="3828" spans="7:30" x14ac:dyDescent="0.25">
      <c r="G3828" s="18" t="str">
        <f t="shared" si="945"/>
        <v/>
      </c>
      <c r="H3828" s="22" t="str">
        <f t="shared" si="946"/>
        <v/>
      </c>
      <c r="I3828" s="23" t="str">
        <f t="shared" si="947"/>
        <v/>
      </c>
      <c r="J3828" s="22" t="str">
        <f t="shared" si="948"/>
        <v/>
      </c>
      <c r="K3828" s="24" t="str">
        <f t="shared" si="949"/>
        <v/>
      </c>
      <c r="L3828" s="42" t="str">
        <f t="shared" si="955"/>
        <v/>
      </c>
      <c r="M3828" s="43" t="str">
        <f t="shared" si="956"/>
        <v/>
      </c>
      <c r="N3828" s="26" t="str">
        <f t="shared" si="950"/>
        <v/>
      </c>
      <c r="O3828" s="26" t="str">
        <f t="shared" si="951"/>
        <v/>
      </c>
      <c r="P3828" s="28" t="str">
        <f>IF(E3828="","",INDEX(TableLookupWakeUpScore[],MATCH(E3828,TableLookupWakeUpScore[Wake Up],0),MATCH(P$1,TableLookupWakeUpScore[#Headers],0)))</f>
        <v/>
      </c>
      <c r="Q3828" s="30" t="str">
        <f t="shared" si="952"/>
        <v/>
      </c>
      <c r="R3828" s="31" t="str">
        <f t="shared" si="953"/>
        <v/>
      </c>
      <c r="S3828" s="34" t="str">
        <f>IF($C3828="","",INDEX(TableLookupSleepQuality[],MATCH($C3828,TableLookupSleepQuality[Sleep Quality Low],1),MATCH(S$1,TableLookupSleepQuality[#Headers],0)))</f>
        <v/>
      </c>
      <c r="T3828" s="35" t="str">
        <f>IF($C3828="","",INDEX(TableLookupSleepQuality[],MATCH($C3828,TableLookupSleepQuality[Sleep Quality Low],1),MATCH(T$1,TableLookupSleepQuality[#Headers],0)))</f>
        <v/>
      </c>
      <c r="X3828" s="36" t="str">
        <f t="shared" si="954"/>
        <v/>
      </c>
      <c r="Y3828" s="40" t="str">
        <f t="shared" si="960"/>
        <v/>
      </c>
      <c r="Z3828" s="13" t="str">
        <f t="shared" si="960"/>
        <v/>
      </c>
      <c r="AA3828" s="13" t="str">
        <f t="shared" si="960"/>
        <v/>
      </c>
      <c r="AB3828" s="13" t="str">
        <f t="shared" si="960"/>
        <v/>
      </c>
      <c r="AC3828" s="13" t="str">
        <f t="shared" si="960"/>
        <v/>
      </c>
      <c r="AD3828" s="13" t="str">
        <f t="shared" si="960"/>
        <v/>
      </c>
    </row>
    <row r="3829" spans="7:30" x14ac:dyDescent="0.25">
      <c r="G3829" s="18" t="str">
        <f t="shared" si="945"/>
        <v/>
      </c>
      <c r="H3829" s="22" t="str">
        <f t="shared" si="946"/>
        <v/>
      </c>
      <c r="I3829" s="23" t="str">
        <f t="shared" si="947"/>
        <v/>
      </c>
      <c r="J3829" s="22" t="str">
        <f t="shared" si="948"/>
        <v/>
      </c>
      <c r="K3829" s="24" t="str">
        <f t="shared" si="949"/>
        <v/>
      </c>
      <c r="L3829" s="42" t="str">
        <f t="shared" si="955"/>
        <v/>
      </c>
      <c r="M3829" s="43" t="str">
        <f t="shared" si="956"/>
        <v/>
      </c>
      <c r="N3829" s="26" t="str">
        <f t="shared" si="950"/>
        <v/>
      </c>
      <c r="O3829" s="26" t="str">
        <f t="shared" si="951"/>
        <v/>
      </c>
      <c r="P3829" s="28" t="str">
        <f>IF(E3829="","",INDEX(TableLookupWakeUpScore[],MATCH(E3829,TableLookupWakeUpScore[Wake Up],0),MATCH(P$1,TableLookupWakeUpScore[#Headers],0)))</f>
        <v/>
      </c>
      <c r="Q3829" s="30" t="str">
        <f t="shared" si="952"/>
        <v/>
      </c>
      <c r="R3829" s="31" t="str">
        <f t="shared" si="953"/>
        <v/>
      </c>
      <c r="S3829" s="34" t="str">
        <f>IF($C3829="","",INDEX(TableLookupSleepQuality[],MATCH($C3829,TableLookupSleepQuality[Sleep Quality Low],1),MATCH(S$1,TableLookupSleepQuality[#Headers],0)))</f>
        <v/>
      </c>
      <c r="T3829" s="35" t="str">
        <f>IF($C3829="","",INDEX(TableLookupSleepQuality[],MATCH($C3829,TableLookupSleepQuality[Sleep Quality Low],1),MATCH(T$1,TableLookupSleepQuality[#Headers],0)))</f>
        <v/>
      </c>
      <c r="X3829" s="36" t="str">
        <f t="shared" si="954"/>
        <v/>
      </c>
      <c r="Y3829" s="40" t="str">
        <f t="shared" si="960"/>
        <v/>
      </c>
      <c r="Z3829" s="13" t="str">
        <f t="shared" si="960"/>
        <v/>
      </c>
      <c r="AA3829" s="13" t="str">
        <f t="shared" si="960"/>
        <v/>
      </c>
      <c r="AB3829" s="13" t="str">
        <f t="shared" si="960"/>
        <v/>
      </c>
      <c r="AC3829" s="13" t="str">
        <f t="shared" si="960"/>
        <v/>
      </c>
      <c r="AD3829" s="13" t="str">
        <f t="shared" si="960"/>
        <v/>
      </c>
    </row>
    <row r="3830" spans="7:30" x14ac:dyDescent="0.25">
      <c r="G3830" s="18" t="str">
        <f t="shared" si="945"/>
        <v/>
      </c>
      <c r="H3830" s="22" t="str">
        <f t="shared" si="946"/>
        <v/>
      </c>
      <c r="I3830" s="23" t="str">
        <f t="shared" si="947"/>
        <v/>
      </c>
      <c r="J3830" s="22" t="str">
        <f t="shared" si="948"/>
        <v/>
      </c>
      <c r="K3830" s="24" t="str">
        <f t="shared" si="949"/>
        <v/>
      </c>
      <c r="L3830" s="42" t="str">
        <f t="shared" si="955"/>
        <v/>
      </c>
      <c r="M3830" s="43" t="str">
        <f t="shared" si="956"/>
        <v/>
      </c>
      <c r="N3830" s="26" t="str">
        <f t="shared" si="950"/>
        <v/>
      </c>
      <c r="O3830" s="26" t="str">
        <f t="shared" si="951"/>
        <v/>
      </c>
      <c r="P3830" s="28" t="str">
        <f>IF(E3830="","",INDEX(TableLookupWakeUpScore[],MATCH(E3830,TableLookupWakeUpScore[Wake Up],0),MATCH(P$1,TableLookupWakeUpScore[#Headers],0)))</f>
        <v/>
      </c>
      <c r="Q3830" s="30" t="str">
        <f t="shared" si="952"/>
        <v/>
      </c>
      <c r="R3830" s="31" t="str">
        <f t="shared" si="953"/>
        <v/>
      </c>
      <c r="S3830" s="34" t="str">
        <f>IF($C3830="","",INDEX(TableLookupSleepQuality[],MATCH($C3830,TableLookupSleepQuality[Sleep Quality Low],1),MATCH(S$1,TableLookupSleepQuality[#Headers],0)))</f>
        <v/>
      </c>
      <c r="T3830" s="35" t="str">
        <f>IF($C3830="","",INDEX(TableLookupSleepQuality[],MATCH($C3830,TableLookupSleepQuality[Sleep Quality Low],1),MATCH(T$1,TableLookupSleepQuality[#Headers],0)))</f>
        <v/>
      </c>
      <c r="X3830" s="36" t="str">
        <f t="shared" si="954"/>
        <v/>
      </c>
      <c r="Y3830" s="40" t="str">
        <f t="shared" si="960"/>
        <v/>
      </c>
      <c r="Z3830" s="13" t="str">
        <f t="shared" si="960"/>
        <v/>
      </c>
      <c r="AA3830" s="13" t="str">
        <f t="shared" si="960"/>
        <v/>
      </c>
      <c r="AB3830" s="13" t="str">
        <f t="shared" si="960"/>
        <v/>
      </c>
      <c r="AC3830" s="13" t="str">
        <f t="shared" si="960"/>
        <v/>
      </c>
      <c r="AD3830" s="13" t="str">
        <f t="shared" si="960"/>
        <v/>
      </c>
    </row>
    <row r="3831" spans="7:30" x14ac:dyDescent="0.25">
      <c r="G3831" s="18" t="str">
        <f t="shared" si="945"/>
        <v/>
      </c>
      <c r="H3831" s="22" t="str">
        <f t="shared" si="946"/>
        <v/>
      </c>
      <c r="I3831" s="23" t="str">
        <f t="shared" si="947"/>
        <v/>
      </c>
      <c r="J3831" s="22" t="str">
        <f t="shared" si="948"/>
        <v/>
      </c>
      <c r="K3831" s="24" t="str">
        <f t="shared" si="949"/>
        <v/>
      </c>
      <c r="L3831" s="42" t="str">
        <f t="shared" si="955"/>
        <v/>
      </c>
      <c r="M3831" s="43" t="str">
        <f t="shared" si="956"/>
        <v/>
      </c>
      <c r="N3831" s="26" t="str">
        <f t="shared" si="950"/>
        <v/>
      </c>
      <c r="O3831" s="26" t="str">
        <f t="shared" si="951"/>
        <v/>
      </c>
      <c r="P3831" s="28" t="str">
        <f>IF(E3831="","",INDEX(TableLookupWakeUpScore[],MATCH(E3831,TableLookupWakeUpScore[Wake Up],0),MATCH(P$1,TableLookupWakeUpScore[#Headers],0)))</f>
        <v/>
      </c>
      <c r="Q3831" s="30" t="str">
        <f t="shared" si="952"/>
        <v/>
      </c>
      <c r="R3831" s="31" t="str">
        <f t="shared" si="953"/>
        <v/>
      </c>
      <c r="S3831" s="34" t="str">
        <f>IF($C3831="","",INDEX(TableLookupSleepQuality[],MATCH($C3831,TableLookupSleepQuality[Sleep Quality Low],1),MATCH(S$1,TableLookupSleepQuality[#Headers],0)))</f>
        <v/>
      </c>
      <c r="T3831" s="35" t="str">
        <f>IF($C3831="","",INDEX(TableLookupSleepQuality[],MATCH($C3831,TableLookupSleepQuality[Sleep Quality Low],1),MATCH(T$1,TableLookupSleepQuality[#Headers],0)))</f>
        <v/>
      </c>
      <c r="X3831" s="36" t="str">
        <f t="shared" si="954"/>
        <v/>
      </c>
      <c r="Y3831" s="40" t="str">
        <f t="shared" si="960"/>
        <v/>
      </c>
      <c r="Z3831" s="13" t="str">
        <f t="shared" si="960"/>
        <v/>
      </c>
      <c r="AA3831" s="13" t="str">
        <f t="shared" si="960"/>
        <v/>
      </c>
      <c r="AB3831" s="13" t="str">
        <f t="shared" si="960"/>
        <v/>
      </c>
      <c r="AC3831" s="13" t="str">
        <f t="shared" si="960"/>
        <v/>
      </c>
      <c r="AD3831" s="13" t="str">
        <f t="shared" si="960"/>
        <v/>
      </c>
    </row>
    <row r="3832" spans="7:30" x14ac:dyDescent="0.25">
      <c r="G3832" s="18" t="str">
        <f t="shared" si="945"/>
        <v/>
      </c>
      <c r="H3832" s="22" t="str">
        <f t="shared" si="946"/>
        <v/>
      </c>
      <c r="I3832" s="23" t="str">
        <f t="shared" si="947"/>
        <v/>
      </c>
      <c r="J3832" s="22" t="str">
        <f t="shared" si="948"/>
        <v/>
      </c>
      <c r="K3832" s="24" t="str">
        <f t="shared" si="949"/>
        <v/>
      </c>
      <c r="L3832" s="42" t="str">
        <f t="shared" si="955"/>
        <v/>
      </c>
      <c r="M3832" s="43" t="str">
        <f t="shared" si="956"/>
        <v/>
      </c>
      <c r="N3832" s="26" t="str">
        <f t="shared" si="950"/>
        <v/>
      </c>
      <c r="O3832" s="26" t="str">
        <f t="shared" si="951"/>
        <v/>
      </c>
      <c r="P3832" s="28" t="str">
        <f>IF(E3832="","",INDEX(TableLookupWakeUpScore[],MATCH(E3832,TableLookupWakeUpScore[Wake Up],0),MATCH(P$1,TableLookupWakeUpScore[#Headers],0)))</f>
        <v/>
      </c>
      <c r="Q3832" s="30" t="str">
        <f t="shared" si="952"/>
        <v/>
      </c>
      <c r="R3832" s="31" t="str">
        <f t="shared" si="953"/>
        <v/>
      </c>
      <c r="S3832" s="34" t="str">
        <f>IF($C3832="","",INDEX(TableLookupSleepQuality[],MATCH($C3832,TableLookupSleepQuality[Sleep Quality Low],1),MATCH(S$1,TableLookupSleepQuality[#Headers],0)))</f>
        <v/>
      </c>
      <c r="T3832" s="35" t="str">
        <f>IF($C3832="","",INDEX(TableLookupSleepQuality[],MATCH($C3832,TableLookupSleepQuality[Sleep Quality Low],1),MATCH(T$1,TableLookupSleepQuality[#Headers],0)))</f>
        <v/>
      </c>
      <c r="X3832" s="36" t="str">
        <f t="shared" si="954"/>
        <v/>
      </c>
      <c r="Y3832" s="40" t="str">
        <f t="shared" si="960"/>
        <v/>
      </c>
      <c r="Z3832" s="13" t="str">
        <f t="shared" si="960"/>
        <v/>
      </c>
      <c r="AA3832" s="13" t="str">
        <f t="shared" si="960"/>
        <v/>
      </c>
      <c r="AB3832" s="13" t="str">
        <f t="shared" si="960"/>
        <v/>
      </c>
      <c r="AC3832" s="13" t="str">
        <f t="shared" si="960"/>
        <v/>
      </c>
      <c r="AD3832" s="13" t="str">
        <f t="shared" si="960"/>
        <v/>
      </c>
    </row>
    <row r="3833" spans="7:30" x14ac:dyDescent="0.25">
      <c r="G3833" s="18" t="str">
        <f t="shared" si="945"/>
        <v/>
      </c>
      <c r="H3833" s="22" t="str">
        <f t="shared" si="946"/>
        <v/>
      </c>
      <c r="I3833" s="23" t="str">
        <f t="shared" si="947"/>
        <v/>
      </c>
      <c r="J3833" s="22" t="str">
        <f t="shared" si="948"/>
        <v/>
      </c>
      <c r="K3833" s="24" t="str">
        <f t="shared" si="949"/>
        <v/>
      </c>
      <c r="L3833" s="42" t="str">
        <f t="shared" si="955"/>
        <v/>
      </c>
      <c r="M3833" s="43" t="str">
        <f t="shared" si="956"/>
        <v/>
      </c>
      <c r="N3833" s="26" t="str">
        <f t="shared" si="950"/>
        <v/>
      </c>
      <c r="O3833" s="26" t="str">
        <f t="shared" si="951"/>
        <v/>
      </c>
      <c r="P3833" s="28" t="str">
        <f>IF(E3833="","",INDEX(TableLookupWakeUpScore[],MATCH(E3833,TableLookupWakeUpScore[Wake Up],0),MATCH(P$1,TableLookupWakeUpScore[#Headers],0)))</f>
        <v/>
      </c>
      <c r="Q3833" s="30" t="str">
        <f t="shared" si="952"/>
        <v/>
      </c>
      <c r="R3833" s="31" t="str">
        <f t="shared" si="953"/>
        <v/>
      </c>
      <c r="S3833" s="34" t="str">
        <f>IF($C3833="","",INDEX(TableLookupSleepQuality[],MATCH($C3833,TableLookupSleepQuality[Sleep Quality Low],1),MATCH(S$1,TableLookupSleepQuality[#Headers],0)))</f>
        <v/>
      </c>
      <c r="T3833" s="35" t="str">
        <f>IF($C3833="","",INDEX(TableLookupSleepQuality[],MATCH($C3833,TableLookupSleepQuality[Sleep Quality Low],1),MATCH(T$1,TableLookupSleepQuality[#Headers],0)))</f>
        <v/>
      </c>
      <c r="X3833" s="36" t="str">
        <f t="shared" si="954"/>
        <v/>
      </c>
      <c r="Y3833" s="40" t="str">
        <f t="shared" si="960"/>
        <v/>
      </c>
      <c r="Z3833" s="13" t="str">
        <f t="shared" si="960"/>
        <v/>
      </c>
      <c r="AA3833" s="13" t="str">
        <f t="shared" si="960"/>
        <v/>
      </c>
      <c r="AB3833" s="13" t="str">
        <f t="shared" si="960"/>
        <v/>
      </c>
      <c r="AC3833" s="13" t="str">
        <f t="shared" si="960"/>
        <v/>
      </c>
      <c r="AD3833" s="13" t="str">
        <f t="shared" si="960"/>
        <v/>
      </c>
    </row>
    <row r="3834" spans="7:30" x14ac:dyDescent="0.25">
      <c r="G3834" s="18" t="str">
        <f t="shared" si="945"/>
        <v/>
      </c>
      <c r="H3834" s="22" t="str">
        <f t="shared" si="946"/>
        <v/>
      </c>
      <c r="I3834" s="23" t="str">
        <f t="shared" si="947"/>
        <v/>
      </c>
      <c r="J3834" s="22" t="str">
        <f t="shared" si="948"/>
        <v/>
      </c>
      <c r="K3834" s="24" t="str">
        <f t="shared" si="949"/>
        <v/>
      </c>
      <c r="L3834" s="42" t="str">
        <f t="shared" si="955"/>
        <v/>
      </c>
      <c r="M3834" s="43" t="str">
        <f t="shared" si="956"/>
        <v/>
      </c>
      <c r="N3834" s="26" t="str">
        <f t="shared" si="950"/>
        <v/>
      </c>
      <c r="O3834" s="26" t="str">
        <f t="shared" si="951"/>
        <v/>
      </c>
      <c r="P3834" s="28" t="str">
        <f>IF(E3834="","",INDEX(TableLookupWakeUpScore[],MATCH(E3834,TableLookupWakeUpScore[Wake Up],0),MATCH(P$1,TableLookupWakeUpScore[#Headers],0)))</f>
        <v/>
      </c>
      <c r="Q3834" s="30" t="str">
        <f t="shared" si="952"/>
        <v/>
      </c>
      <c r="R3834" s="31" t="str">
        <f t="shared" si="953"/>
        <v/>
      </c>
      <c r="S3834" s="34" t="str">
        <f>IF($C3834="","",INDEX(TableLookupSleepQuality[],MATCH($C3834,TableLookupSleepQuality[Sleep Quality Low],1),MATCH(S$1,TableLookupSleepQuality[#Headers],0)))</f>
        <v/>
      </c>
      <c r="T3834" s="35" t="str">
        <f>IF($C3834="","",INDEX(TableLookupSleepQuality[],MATCH($C3834,TableLookupSleepQuality[Sleep Quality Low],1),MATCH(T$1,TableLookupSleepQuality[#Headers],0)))</f>
        <v/>
      </c>
      <c r="X3834" s="36" t="str">
        <f t="shared" si="954"/>
        <v/>
      </c>
      <c r="Y3834" s="40" t="str">
        <f t="shared" si="960"/>
        <v/>
      </c>
      <c r="Z3834" s="13" t="str">
        <f t="shared" si="960"/>
        <v/>
      </c>
      <c r="AA3834" s="13" t="str">
        <f t="shared" si="960"/>
        <v/>
      </c>
      <c r="AB3834" s="13" t="str">
        <f t="shared" si="960"/>
        <v/>
      </c>
      <c r="AC3834" s="13" t="str">
        <f t="shared" si="960"/>
        <v/>
      </c>
      <c r="AD3834" s="13" t="str">
        <f t="shared" si="960"/>
        <v/>
      </c>
    </row>
    <row r="3835" spans="7:30" x14ac:dyDescent="0.25">
      <c r="G3835" s="18" t="str">
        <f t="shared" si="945"/>
        <v/>
      </c>
      <c r="H3835" s="22" t="str">
        <f t="shared" si="946"/>
        <v/>
      </c>
      <c r="I3835" s="23" t="str">
        <f t="shared" si="947"/>
        <v/>
      </c>
      <c r="J3835" s="22" t="str">
        <f t="shared" si="948"/>
        <v/>
      </c>
      <c r="K3835" s="24" t="str">
        <f t="shared" si="949"/>
        <v/>
      </c>
      <c r="L3835" s="42" t="str">
        <f t="shared" si="955"/>
        <v/>
      </c>
      <c r="M3835" s="43" t="str">
        <f t="shared" si="956"/>
        <v/>
      </c>
      <c r="N3835" s="26" t="str">
        <f t="shared" si="950"/>
        <v/>
      </c>
      <c r="O3835" s="26" t="str">
        <f t="shared" si="951"/>
        <v/>
      </c>
      <c r="P3835" s="28" t="str">
        <f>IF(E3835="","",INDEX(TableLookupWakeUpScore[],MATCH(E3835,TableLookupWakeUpScore[Wake Up],0),MATCH(P$1,TableLookupWakeUpScore[#Headers],0)))</f>
        <v/>
      </c>
      <c r="Q3835" s="30" t="str">
        <f t="shared" si="952"/>
        <v/>
      </c>
      <c r="R3835" s="31" t="str">
        <f t="shared" si="953"/>
        <v/>
      </c>
      <c r="S3835" s="34" t="str">
        <f>IF($C3835="","",INDEX(TableLookupSleepQuality[],MATCH($C3835,TableLookupSleepQuality[Sleep Quality Low],1),MATCH(S$1,TableLookupSleepQuality[#Headers],0)))</f>
        <v/>
      </c>
      <c r="T3835" s="35" t="str">
        <f>IF($C3835="","",INDEX(TableLookupSleepQuality[],MATCH($C3835,TableLookupSleepQuality[Sleep Quality Low],1),MATCH(T$1,TableLookupSleepQuality[#Headers],0)))</f>
        <v/>
      </c>
      <c r="X3835" s="36" t="str">
        <f t="shared" si="954"/>
        <v/>
      </c>
      <c r="Y3835" s="40" t="str">
        <f t="shared" si="960"/>
        <v/>
      </c>
      <c r="Z3835" s="13" t="str">
        <f t="shared" si="960"/>
        <v/>
      </c>
      <c r="AA3835" s="13" t="str">
        <f t="shared" si="960"/>
        <v/>
      </c>
      <c r="AB3835" s="13" t="str">
        <f t="shared" si="960"/>
        <v/>
      </c>
      <c r="AC3835" s="13" t="str">
        <f t="shared" si="960"/>
        <v/>
      </c>
      <c r="AD3835" s="13" t="str">
        <f t="shared" si="960"/>
        <v/>
      </c>
    </row>
    <row r="3836" spans="7:30" x14ac:dyDescent="0.25">
      <c r="G3836" s="18" t="str">
        <f t="shared" si="945"/>
        <v/>
      </c>
      <c r="H3836" s="22" t="str">
        <f t="shared" si="946"/>
        <v/>
      </c>
      <c r="I3836" s="23" t="str">
        <f t="shared" si="947"/>
        <v/>
      </c>
      <c r="J3836" s="22" t="str">
        <f t="shared" si="948"/>
        <v/>
      </c>
      <c r="K3836" s="24" t="str">
        <f t="shared" si="949"/>
        <v/>
      </c>
      <c r="L3836" s="42" t="str">
        <f t="shared" si="955"/>
        <v/>
      </c>
      <c r="M3836" s="43" t="str">
        <f t="shared" si="956"/>
        <v/>
      </c>
      <c r="N3836" s="26" t="str">
        <f t="shared" si="950"/>
        <v/>
      </c>
      <c r="O3836" s="26" t="str">
        <f t="shared" si="951"/>
        <v/>
      </c>
      <c r="P3836" s="28" t="str">
        <f>IF(E3836="","",INDEX(TableLookupWakeUpScore[],MATCH(E3836,TableLookupWakeUpScore[Wake Up],0),MATCH(P$1,TableLookupWakeUpScore[#Headers],0)))</f>
        <v/>
      </c>
      <c r="Q3836" s="30" t="str">
        <f t="shared" si="952"/>
        <v/>
      </c>
      <c r="R3836" s="31" t="str">
        <f t="shared" si="953"/>
        <v/>
      </c>
      <c r="S3836" s="34" t="str">
        <f>IF($C3836="","",INDEX(TableLookupSleepQuality[],MATCH($C3836,TableLookupSleepQuality[Sleep Quality Low],1),MATCH(S$1,TableLookupSleepQuality[#Headers],0)))</f>
        <v/>
      </c>
      <c r="T3836" s="35" t="str">
        <f>IF($C3836="","",INDEX(TableLookupSleepQuality[],MATCH($C3836,TableLookupSleepQuality[Sleep Quality Low],1),MATCH(T$1,TableLookupSleepQuality[#Headers],0)))</f>
        <v/>
      </c>
      <c r="X3836" s="36" t="str">
        <f t="shared" si="954"/>
        <v/>
      </c>
      <c r="Y3836" s="40" t="str">
        <f t="shared" si="960"/>
        <v/>
      </c>
      <c r="Z3836" s="13" t="str">
        <f t="shared" si="960"/>
        <v/>
      </c>
      <c r="AA3836" s="13" t="str">
        <f t="shared" si="960"/>
        <v/>
      </c>
      <c r="AB3836" s="13" t="str">
        <f t="shared" si="960"/>
        <v/>
      </c>
      <c r="AC3836" s="13" t="str">
        <f t="shared" si="960"/>
        <v/>
      </c>
      <c r="AD3836" s="13" t="str">
        <f t="shared" si="960"/>
        <v/>
      </c>
    </row>
    <row r="3837" spans="7:30" x14ac:dyDescent="0.25">
      <c r="G3837" s="18" t="str">
        <f t="shared" si="945"/>
        <v/>
      </c>
      <c r="H3837" s="22" t="str">
        <f t="shared" si="946"/>
        <v/>
      </c>
      <c r="I3837" s="23" t="str">
        <f t="shared" si="947"/>
        <v/>
      </c>
      <c r="J3837" s="22" t="str">
        <f t="shared" si="948"/>
        <v/>
      </c>
      <c r="K3837" s="24" t="str">
        <f t="shared" si="949"/>
        <v/>
      </c>
      <c r="L3837" s="42" t="str">
        <f t="shared" si="955"/>
        <v/>
      </c>
      <c r="M3837" s="43" t="str">
        <f t="shared" si="956"/>
        <v/>
      </c>
      <c r="N3837" s="26" t="str">
        <f t="shared" si="950"/>
        <v/>
      </c>
      <c r="O3837" s="26" t="str">
        <f t="shared" si="951"/>
        <v/>
      </c>
      <c r="P3837" s="28" t="str">
        <f>IF(E3837="","",INDEX(TableLookupWakeUpScore[],MATCH(E3837,TableLookupWakeUpScore[Wake Up],0),MATCH(P$1,TableLookupWakeUpScore[#Headers],0)))</f>
        <v/>
      </c>
      <c r="Q3837" s="30" t="str">
        <f t="shared" si="952"/>
        <v/>
      </c>
      <c r="R3837" s="31" t="str">
        <f t="shared" si="953"/>
        <v/>
      </c>
      <c r="S3837" s="34" t="str">
        <f>IF($C3837="","",INDEX(TableLookupSleepQuality[],MATCH($C3837,TableLookupSleepQuality[Sleep Quality Low],1),MATCH(S$1,TableLookupSleepQuality[#Headers],0)))</f>
        <v/>
      </c>
      <c r="T3837" s="35" t="str">
        <f>IF($C3837="","",INDEX(TableLookupSleepQuality[],MATCH($C3837,TableLookupSleepQuality[Sleep Quality Low],1),MATCH(T$1,TableLookupSleepQuality[#Headers],0)))</f>
        <v/>
      </c>
      <c r="X3837" s="36" t="str">
        <f t="shared" si="954"/>
        <v/>
      </c>
      <c r="Y3837" s="40" t="str">
        <f t="shared" si="960"/>
        <v/>
      </c>
      <c r="Z3837" s="13" t="str">
        <f t="shared" si="960"/>
        <v/>
      </c>
      <c r="AA3837" s="13" t="str">
        <f t="shared" si="960"/>
        <v/>
      </c>
      <c r="AB3837" s="13" t="str">
        <f t="shared" si="960"/>
        <v/>
      </c>
      <c r="AC3837" s="13" t="str">
        <f t="shared" si="960"/>
        <v/>
      </c>
      <c r="AD3837" s="13" t="str">
        <f t="shared" si="960"/>
        <v/>
      </c>
    </row>
    <row r="3838" spans="7:30" x14ac:dyDescent="0.25">
      <c r="G3838" s="18" t="str">
        <f t="shared" si="945"/>
        <v/>
      </c>
      <c r="H3838" s="22" t="str">
        <f t="shared" si="946"/>
        <v/>
      </c>
      <c r="I3838" s="23" t="str">
        <f t="shared" si="947"/>
        <v/>
      </c>
      <c r="J3838" s="22" t="str">
        <f t="shared" si="948"/>
        <v/>
      </c>
      <c r="K3838" s="24" t="str">
        <f t="shared" si="949"/>
        <v/>
      </c>
      <c r="L3838" s="42" t="str">
        <f t="shared" si="955"/>
        <v/>
      </c>
      <c r="M3838" s="43" t="str">
        <f t="shared" si="956"/>
        <v/>
      </c>
      <c r="N3838" s="26" t="str">
        <f t="shared" si="950"/>
        <v/>
      </c>
      <c r="O3838" s="26" t="str">
        <f t="shared" si="951"/>
        <v/>
      </c>
      <c r="P3838" s="28" t="str">
        <f>IF(E3838="","",INDEX(TableLookupWakeUpScore[],MATCH(E3838,TableLookupWakeUpScore[Wake Up],0),MATCH(P$1,TableLookupWakeUpScore[#Headers],0)))</f>
        <v/>
      </c>
      <c r="Q3838" s="30" t="str">
        <f t="shared" si="952"/>
        <v/>
      </c>
      <c r="R3838" s="31" t="str">
        <f t="shared" si="953"/>
        <v/>
      </c>
      <c r="S3838" s="34" t="str">
        <f>IF($C3838="","",INDEX(TableLookupSleepQuality[],MATCH($C3838,TableLookupSleepQuality[Sleep Quality Low],1),MATCH(S$1,TableLookupSleepQuality[#Headers],0)))</f>
        <v/>
      </c>
      <c r="T3838" s="35" t="str">
        <f>IF($C3838="","",INDEX(TableLookupSleepQuality[],MATCH($C3838,TableLookupSleepQuality[Sleep Quality Low],1),MATCH(T$1,TableLookupSleepQuality[#Headers],0)))</f>
        <v/>
      </c>
      <c r="X3838" s="36" t="str">
        <f t="shared" si="954"/>
        <v/>
      </c>
      <c r="Y3838" s="40" t="str">
        <f t="shared" si="960"/>
        <v/>
      </c>
      <c r="Z3838" s="13" t="str">
        <f t="shared" si="960"/>
        <v/>
      </c>
      <c r="AA3838" s="13" t="str">
        <f t="shared" si="960"/>
        <v/>
      </c>
      <c r="AB3838" s="13" t="str">
        <f t="shared" si="960"/>
        <v/>
      </c>
      <c r="AC3838" s="13" t="str">
        <f t="shared" si="960"/>
        <v/>
      </c>
      <c r="AD3838" s="13" t="str">
        <f t="shared" si="960"/>
        <v/>
      </c>
    </row>
    <row r="3839" spans="7:30" x14ac:dyDescent="0.25">
      <c r="G3839" s="18" t="str">
        <f t="shared" si="945"/>
        <v/>
      </c>
      <c r="H3839" s="22" t="str">
        <f t="shared" si="946"/>
        <v/>
      </c>
      <c r="I3839" s="23" t="str">
        <f t="shared" si="947"/>
        <v/>
      </c>
      <c r="J3839" s="22" t="str">
        <f t="shared" si="948"/>
        <v/>
      </c>
      <c r="K3839" s="24" t="str">
        <f t="shared" si="949"/>
        <v/>
      </c>
      <c r="L3839" s="42" t="str">
        <f t="shared" si="955"/>
        <v/>
      </c>
      <c r="M3839" s="43" t="str">
        <f t="shared" si="956"/>
        <v/>
      </c>
      <c r="N3839" s="26" t="str">
        <f t="shared" si="950"/>
        <v/>
      </c>
      <c r="O3839" s="26" t="str">
        <f t="shared" si="951"/>
        <v/>
      </c>
      <c r="P3839" s="28" t="str">
        <f>IF(E3839="","",INDEX(TableLookupWakeUpScore[],MATCH(E3839,TableLookupWakeUpScore[Wake Up],0),MATCH(P$1,TableLookupWakeUpScore[#Headers],0)))</f>
        <v/>
      </c>
      <c r="Q3839" s="30" t="str">
        <f t="shared" si="952"/>
        <v/>
      </c>
      <c r="R3839" s="31" t="str">
        <f t="shared" si="953"/>
        <v/>
      </c>
      <c r="S3839" s="34" t="str">
        <f>IF($C3839="","",INDEX(TableLookupSleepQuality[],MATCH($C3839,TableLookupSleepQuality[Sleep Quality Low],1),MATCH(S$1,TableLookupSleepQuality[#Headers],0)))</f>
        <v/>
      </c>
      <c r="T3839" s="35" t="str">
        <f>IF($C3839="","",INDEX(TableLookupSleepQuality[],MATCH($C3839,TableLookupSleepQuality[Sleep Quality Low],1),MATCH(T$1,TableLookupSleepQuality[#Headers],0)))</f>
        <v/>
      </c>
      <c r="X3839" s="36" t="str">
        <f t="shared" si="954"/>
        <v/>
      </c>
      <c r="Y3839" s="40" t="str">
        <f t="shared" si="960"/>
        <v/>
      </c>
      <c r="Z3839" s="13" t="str">
        <f t="shared" si="960"/>
        <v/>
      </c>
      <c r="AA3839" s="13" t="str">
        <f t="shared" si="960"/>
        <v/>
      </c>
      <c r="AB3839" s="13" t="str">
        <f t="shared" si="960"/>
        <v/>
      </c>
      <c r="AC3839" s="13" t="str">
        <f t="shared" si="960"/>
        <v/>
      </c>
      <c r="AD3839" s="13" t="str">
        <f t="shared" si="960"/>
        <v/>
      </c>
    </row>
    <row r="3840" spans="7:30" x14ac:dyDescent="0.25">
      <c r="G3840" s="18" t="str">
        <f t="shared" si="945"/>
        <v/>
      </c>
      <c r="H3840" s="22" t="str">
        <f t="shared" si="946"/>
        <v/>
      </c>
      <c r="I3840" s="23" t="str">
        <f t="shared" si="947"/>
        <v/>
      </c>
      <c r="J3840" s="22" t="str">
        <f t="shared" si="948"/>
        <v/>
      </c>
      <c r="K3840" s="24" t="str">
        <f t="shared" si="949"/>
        <v/>
      </c>
      <c r="L3840" s="42" t="str">
        <f t="shared" si="955"/>
        <v/>
      </c>
      <c r="M3840" s="43" t="str">
        <f t="shared" si="956"/>
        <v/>
      </c>
      <c r="N3840" s="26" t="str">
        <f t="shared" si="950"/>
        <v/>
      </c>
      <c r="O3840" s="26" t="str">
        <f t="shared" si="951"/>
        <v/>
      </c>
      <c r="P3840" s="28" t="str">
        <f>IF(E3840="","",INDEX(TableLookupWakeUpScore[],MATCH(E3840,TableLookupWakeUpScore[Wake Up],0),MATCH(P$1,TableLookupWakeUpScore[#Headers],0)))</f>
        <v/>
      </c>
      <c r="Q3840" s="30" t="str">
        <f t="shared" si="952"/>
        <v/>
      </c>
      <c r="R3840" s="31" t="str">
        <f t="shared" si="953"/>
        <v/>
      </c>
      <c r="S3840" s="34" t="str">
        <f>IF($C3840="","",INDEX(TableLookupSleepQuality[],MATCH($C3840,TableLookupSleepQuality[Sleep Quality Low],1),MATCH(S$1,TableLookupSleepQuality[#Headers],0)))</f>
        <v/>
      </c>
      <c r="T3840" s="35" t="str">
        <f>IF($C3840="","",INDEX(TableLookupSleepQuality[],MATCH($C3840,TableLookupSleepQuality[Sleep Quality Low],1),MATCH(T$1,TableLookupSleepQuality[#Headers],0)))</f>
        <v/>
      </c>
      <c r="X3840" s="36" t="str">
        <f t="shared" si="954"/>
        <v/>
      </c>
      <c r="Y3840" s="40" t="str">
        <f t="shared" si="960"/>
        <v/>
      </c>
      <c r="Z3840" s="13" t="str">
        <f t="shared" si="960"/>
        <v/>
      </c>
      <c r="AA3840" s="13" t="str">
        <f t="shared" si="960"/>
        <v/>
      </c>
      <c r="AB3840" s="13" t="str">
        <f t="shared" si="960"/>
        <v/>
      </c>
      <c r="AC3840" s="13" t="str">
        <f t="shared" si="960"/>
        <v/>
      </c>
      <c r="AD3840" s="13" t="str">
        <f t="shared" si="960"/>
        <v/>
      </c>
    </row>
    <row r="3841" spans="7:30" x14ac:dyDescent="0.25">
      <c r="G3841" s="18" t="str">
        <f t="shared" si="945"/>
        <v/>
      </c>
      <c r="H3841" s="22" t="str">
        <f t="shared" si="946"/>
        <v/>
      </c>
      <c r="I3841" s="23" t="str">
        <f t="shared" si="947"/>
        <v/>
      </c>
      <c r="J3841" s="22" t="str">
        <f t="shared" si="948"/>
        <v/>
      </c>
      <c r="K3841" s="24" t="str">
        <f t="shared" si="949"/>
        <v/>
      </c>
      <c r="L3841" s="42" t="str">
        <f t="shared" si="955"/>
        <v/>
      </c>
      <c r="M3841" s="43" t="str">
        <f t="shared" si="956"/>
        <v/>
      </c>
      <c r="N3841" s="26" t="str">
        <f t="shared" si="950"/>
        <v/>
      </c>
      <c r="O3841" s="26" t="str">
        <f t="shared" si="951"/>
        <v/>
      </c>
      <c r="P3841" s="28" t="str">
        <f>IF(E3841="","",INDEX(TableLookupWakeUpScore[],MATCH(E3841,TableLookupWakeUpScore[Wake Up],0),MATCH(P$1,TableLookupWakeUpScore[#Headers],0)))</f>
        <v/>
      </c>
      <c r="Q3841" s="30" t="str">
        <f t="shared" si="952"/>
        <v/>
      </c>
      <c r="R3841" s="31" t="str">
        <f t="shared" si="953"/>
        <v/>
      </c>
      <c r="S3841" s="34" t="str">
        <f>IF($C3841="","",INDEX(TableLookupSleepQuality[],MATCH($C3841,TableLookupSleepQuality[Sleep Quality Low],1),MATCH(S$1,TableLookupSleepQuality[#Headers],0)))</f>
        <v/>
      </c>
      <c r="T3841" s="35" t="str">
        <f>IF($C3841="","",INDEX(TableLookupSleepQuality[],MATCH($C3841,TableLookupSleepQuality[Sleep Quality Low],1),MATCH(T$1,TableLookupSleepQuality[#Headers],0)))</f>
        <v/>
      </c>
      <c r="X3841" s="36" t="str">
        <f t="shared" si="954"/>
        <v/>
      </c>
      <c r="Y3841" s="40" t="str">
        <f t="shared" si="960"/>
        <v/>
      </c>
      <c r="Z3841" s="13" t="str">
        <f t="shared" si="960"/>
        <v/>
      </c>
      <c r="AA3841" s="13" t="str">
        <f t="shared" si="960"/>
        <v/>
      </c>
      <c r="AB3841" s="13" t="str">
        <f t="shared" si="960"/>
        <v/>
      </c>
      <c r="AC3841" s="13" t="str">
        <f t="shared" si="960"/>
        <v/>
      </c>
      <c r="AD3841" s="13" t="str">
        <f t="shared" si="960"/>
        <v/>
      </c>
    </row>
    <row r="3842" spans="7:30" x14ac:dyDescent="0.25">
      <c r="G3842" s="18" t="str">
        <f t="shared" ref="G3842:G3905" si="961">IF($B3842="","",VALUE(TEXT($B3842,"yyyy")))</f>
        <v/>
      </c>
      <c r="H3842" s="22" t="str">
        <f t="shared" ref="H3842:H3905" si="962">IF($B3842="","",VALUE(TEXT($B3842,"mm")))</f>
        <v/>
      </c>
      <c r="I3842" s="23" t="str">
        <f t="shared" ref="I3842:I3905" si="963">IF($B3842="","",TEXT($B3842,"mmm"))</f>
        <v/>
      </c>
      <c r="J3842" s="22" t="str">
        <f t="shared" ref="J3842:J3905" si="964">IF($B3842="","",VALUE(TEXT($B3842,"dd")))</f>
        <v/>
      </c>
      <c r="K3842" s="24" t="str">
        <f t="shared" ref="K3842:K3905" si="965">IF($B3842="","",TEXT($B3842,"ddd"))</f>
        <v/>
      </c>
      <c r="L3842" s="42" t="str">
        <f t="shared" si="955"/>
        <v/>
      </c>
      <c r="M3842" s="43" t="str">
        <f t="shared" si="956"/>
        <v/>
      </c>
      <c r="N3842" s="26" t="str">
        <f t="shared" ref="N3842:N3905" si="966">IF(A3842="","",TIME(HOUR(A3842),MINUTE(A3842),SECOND(A3842)))</f>
        <v/>
      </c>
      <c r="O3842" s="26" t="str">
        <f t="shared" ref="O3842:O3905" si="967">IF(B3842="","",TIME(HOUR(B3842),MINUTE(B3842),SECOND(B3842)))</f>
        <v/>
      </c>
      <c r="P3842" s="28" t="str">
        <f>IF(E3842="","",INDEX(TableLookupWakeUpScore[],MATCH(E3842,TableLookupWakeUpScore[Wake Up],0),MATCH(P$1,TableLookupWakeUpScore[#Headers],0)))</f>
        <v/>
      </c>
      <c r="Q3842" s="30" t="str">
        <f t="shared" ref="Q3842:Q3905" si="968">IF(D3842="","",D3842*24)</f>
        <v/>
      </c>
      <c r="R3842" s="31" t="str">
        <f t="shared" ref="R3842:R3905" si="969">IF(OR(A3842="",B3842=""),"",B3842-A3842)</f>
        <v/>
      </c>
      <c r="S3842" s="34" t="str">
        <f>IF($C3842="","",INDEX(TableLookupSleepQuality[],MATCH($C3842,TableLookupSleepQuality[Sleep Quality Low],1),MATCH(S$1,TableLookupSleepQuality[#Headers],0)))</f>
        <v/>
      </c>
      <c r="T3842" s="35" t="str">
        <f>IF($C3842="","",INDEX(TableLookupSleepQuality[],MATCH($C3842,TableLookupSleepQuality[Sleep Quality Low],1),MATCH(T$1,TableLookupSleepQuality[#Headers],0)))</f>
        <v/>
      </c>
      <c r="X3842" s="36" t="str">
        <f t="shared" ref="X3842:X3905" si="970">IF($M3842="","",IF($M3842&gt;=RangeLookupDateStartedRecordingSleepNotes,"YES","NO"))</f>
        <v/>
      </c>
      <c r="Y3842" s="40" t="str">
        <f t="shared" si="960"/>
        <v/>
      </c>
      <c r="Z3842" s="13" t="str">
        <f t="shared" si="960"/>
        <v/>
      </c>
      <c r="AA3842" s="13" t="str">
        <f t="shared" si="960"/>
        <v/>
      </c>
      <c r="AB3842" s="13" t="str">
        <f t="shared" si="960"/>
        <v/>
      </c>
      <c r="AC3842" s="13" t="str">
        <f t="shared" si="960"/>
        <v/>
      </c>
      <c r="AD3842" s="13" t="str">
        <f t="shared" si="960"/>
        <v/>
      </c>
    </row>
    <row r="3843" spans="7:30" x14ac:dyDescent="0.25">
      <c r="G3843" s="18" t="str">
        <f t="shared" si="961"/>
        <v/>
      </c>
      <c r="H3843" s="22" t="str">
        <f t="shared" si="962"/>
        <v/>
      </c>
      <c r="I3843" s="23" t="str">
        <f t="shared" si="963"/>
        <v/>
      </c>
      <c r="J3843" s="22" t="str">
        <f t="shared" si="964"/>
        <v/>
      </c>
      <c r="K3843" s="24" t="str">
        <f t="shared" si="965"/>
        <v/>
      </c>
      <c r="L3843" s="42" t="str">
        <f t="shared" ref="L3843:L3906" si="971">IF(A3843="","",DATE(YEAR(A3843),MONTH(A3843),DAY(A3843)))</f>
        <v/>
      </c>
      <c r="M3843" s="43" t="str">
        <f t="shared" ref="M3843:M3906" si="972">IF(B3843="","",DATE(YEAR(B3843),MONTH(B3843),DAY(B3843)))</f>
        <v/>
      </c>
      <c r="N3843" s="26" t="str">
        <f t="shared" si="966"/>
        <v/>
      </c>
      <c r="O3843" s="26" t="str">
        <f t="shared" si="967"/>
        <v/>
      </c>
      <c r="P3843" s="28" t="str">
        <f>IF(E3843="","",INDEX(TableLookupWakeUpScore[],MATCH(E3843,TableLookupWakeUpScore[Wake Up],0),MATCH(P$1,TableLookupWakeUpScore[#Headers],0)))</f>
        <v/>
      </c>
      <c r="Q3843" s="30" t="str">
        <f t="shared" si="968"/>
        <v/>
      </c>
      <c r="R3843" s="31" t="str">
        <f t="shared" si="969"/>
        <v/>
      </c>
      <c r="S3843" s="34" t="str">
        <f>IF($C3843="","",INDEX(TableLookupSleepQuality[],MATCH($C3843,TableLookupSleepQuality[Sleep Quality Low],1),MATCH(S$1,TableLookupSleepQuality[#Headers],0)))</f>
        <v/>
      </c>
      <c r="T3843" s="35" t="str">
        <f>IF($C3843="","",INDEX(TableLookupSleepQuality[],MATCH($C3843,TableLookupSleepQuality[Sleep Quality Low],1),MATCH(T$1,TableLookupSleepQuality[#Headers],0)))</f>
        <v/>
      </c>
      <c r="X3843" s="36" t="str">
        <f t="shared" si="970"/>
        <v/>
      </c>
      <c r="Y3843" s="40" t="str">
        <f t="shared" ref="Y3843:AD3858" si="973">IF(OR($X3843="NO",$X3843=""),"",IF(COUNTIF($F3843,"*" &amp; Y$1 &amp; "*"),"YES","NO"))</f>
        <v/>
      </c>
      <c r="Z3843" s="13" t="str">
        <f t="shared" si="973"/>
        <v/>
      </c>
      <c r="AA3843" s="13" t="str">
        <f t="shared" si="973"/>
        <v/>
      </c>
      <c r="AB3843" s="13" t="str">
        <f t="shared" si="973"/>
        <v/>
      </c>
      <c r="AC3843" s="13" t="str">
        <f t="shared" si="973"/>
        <v/>
      </c>
      <c r="AD3843" s="13" t="str">
        <f t="shared" si="973"/>
        <v/>
      </c>
    </row>
    <row r="3844" spans="7:30" x14ac:dyDescent="0.25">
      <c r="G3844" s="18" t="str">
        <f t="shared" si="961"/>
        <v/>
      </c>
      <c r="H3844" s="22" t="str">
        <f t="shared" si="962"/>
        <v/>
      </c>
      <c r="I3844" s="23" t="str">
        <f t="shared" si="963"/>
        <v/>
      </c>
      <c r="J3844" s="22" t="str">
        <f t="shared" si="964"/>
        <v/>
      </c>
      <c r="K3844" s="24" t="str">
        <f t="shared" si="965"/>
        <v/>
      </c>
      <c r="L3844" s="42" t="str">
        <f t="shared" si="971"/>
        <v/>
      </c>
      <c r="M3844" s="43" t="str">
        <f t="shared" si="972"/>
        <v/>
      </c>
      <c r="N3844" s="26" t="str">
        <f t="shared" si="966"/>
        <v/>
      </c>
      <c r="O3844" s="26" t="str">
        <f t="shared" si="967"/>
        <v/>
      </c>
      <c r="P3844" s="28" t="str">
        <f>IF(E3844="","",INDEX(TableLookupWakeUpScore[],MATCH(E3844,TableLookupWakeUpScore[Wake Up],0),MATCH(P$1,TableLookupWakeUpScore[#Headers],0)))</f>
        <v/>
      </c>
      <c r="Q3844" s="30" t="str">
        <f t="shared" si="968"/>
        <v/>
      </c>
      <c r="R3844" s="31" t="str">
        <f t="shared" si="969"/>
        <v/>
      </c>
      <c r="S3844" s="34" t="str">
        <f>IF($C3844="","",INDEX(TableLookupSleepQuality[],MATCH($C3844,TableLookupSleepQuality[Sleep Quality Low],1),MATCH(S$1,TableLookupSleepQuality[#Headers],0)))</f>
        <v/>
      </c>
      <c r="T3844" s="35" t="str">
        <f>IF($C3844="","",INDEX(TableLookupSleepQuality[],MATCH($C3844,TableLookupSleepQuality[Sleep Quality Low],1),MATCH(T$1,TableLookupSleepQuality[#Headers],0)))</f>
        <v/>
      </c>
      <c r="X3844" s="36" t="str">
        <f t="shared" si="970"/>
        <v/>
      </c>
      <c r="Y3844" s="40" t="str">
        <f t="shared" si="973"/>
        <v/>
      </c>
      <c r="Z3844" s="13" t="str">
        <f t="shared" si="973"/>
        <v/>
      </c>
      <c r="AA3844" s="13" t="str">
        <f t="shared" si="973"/>
        <v/>
      </c>
      <c r="AB3844" s="13" t="str">
        <f t="shared" si="973"/>
        <v/>
      </c>
      <c r="AC3844" s="13" t="str">
        <f t="shared" si="973"/>
        <v/>
      </c>
      <c r="AD3844" s="13" t="str">
        <f t="shared" si="973"/>
        <v/>
      </c>
    </row>
    <row r="3845" spans="7:30" x14ac:dyDescent="0.25">
      <c r="G3845" s="18" t="str">
        <f t="shared" si="961"/>
        <v/>
      </c>
      <c r="H3845" s="22" t="str">
        <f t="shared" si="962"/>
        <v/>
      </c>
      <c r="I3845" s="23" t="str">
        <f t="shared" si="963"/>
        <v/>
      </c>
      <c r="J3845" s="22" t="str">
        <f t="shared" si="964"/>
        <v/>
      </c>
      <c r="K3845" s="24" t="str">
        <f t="shared" si="965"/>
        <v/>
      </c>
      <c r="L3845" s="42" t="str">
        <f t="shared" si="971"/>
        <v/>
      </c>
      <c r="M3845" s="43" t="str">
        <f t="shared" si="972"/>
        <v/>
      </c>
      <c r="N3845" s="26" t="str">
        <f t="shared" si="966"/>
        <v/>
      </c>
      <c r="O3845" s="26" t="str">
        <f t="shared" si="967"/>
        <v/>
      </c>
      <c r="P3845" s="28" t="str">
        <f>IF(E3845="","",INDEX(TableLookupWakeUpScore[],MATCH(E3845,TableLookupWakeUpScore[Wake Up],0),MATCH(P$1,TableLookupWakeUpScore[#Headers],0)))</f>
        <v/>
      </c>
      <c r="Q3845" s="30" t="str">
        <f t="shared" si="968"/>
        <v/>
      </c>
      <c r="R3845" s="31" t="str">
        <f t="shared" si="969"/>
        <v/>
      </c>
      <c r="S3845" s="34" t="str">
        <f>IF($C3845="","",INDEX(TableLookupSleepQuality[],MATCH($C3845,TableLookupSleepQuality[Sleep Quality Low],1),MATCH(S$1,TableLookupSleepQuality[#Headers],0)))</f>
        <v/>
      </c>
      <c r="T3845" s="35" t="str">
        <f>IF($C3845="","",INDEX(TableLookupSleepQuality[],MATCH($C3845,TableLookupSleepQuality[Sleep Quality Low],1),MATCH(T$1,TableLookupSleepQuality[#Headers],0)))</f>
        <v/>
      </c>
      <c r="X3845" s="36" t="str">
        <f t="shared" si="970"/>
        <v/>
      </c>
      <c r="Y3845" s="40" t="str">
        <f t="shared" si="973"/>
        <v/>
      </c>
      <c r="Z3845" s="13" t="str">
        <f t="shared" si="973"/>
        <v/>
      </c>
      <c r="AA3845" s="13" t="str">
        <f t="shared" si="973"/>
        <v/>
      </c>
      <c r="AB3845" s="13" t="str">
        <f t="shared" si="973"/>
        <v/>
      </c>
      <c r="AC3845" s="13" t="str">
        <f t="shared" si="973"/>
        <v/>
      </c>
      <c r="AD3845" s="13" t="str">
        <f t="shared" si="973"/>
        <v/>
      </c>
    </row>
    <row r="3846" spans="7:30" x14ac:dyDescent="0.25">
      <c r="G3846" s="18" t="str">
        <f t="shared" si="961"/>
        <v/>
      </c>
      <c r="H3846" s="22" t="str">
        <f t="shared" si="962"/>
        <v/>
      </c>
      <c r="I3846" s="23" t="str">
        <f t="shared" si="963"/>
        <v/>
      </c>
      <c r="J3846" s="22" t="str">
        <f t="shared" si="964"/>
        <v/>
      </c>
      <c r="K3846" s="24" t="str">
        <f t="shared" si="965"/>
        <v/>
      </c>
      <c r="L3846" s="42" t="str">
        <f t="shared" si="971"/>
        <v/>
      </c>
      <c r="M3846" s="43" t="str">
        <f t="shared" si="972"/>
        <v/>
      </c>
      <c r="N3846" s="26" t="str">
        <f t="shared" si="966"/>
        <v/>
      </c>
      <c r="O3846" s="26" t="str">
        <f t="shared" si="967"/>
        <v/>
      </c>
      <c r="P3846" s="28" t="str">
        <f>IF(E3846="","",INDEX(TableLookupWakeUpScore[],MATCH(E3846,TableLookupWakeUpScore[Wake Up],0),MATCH(P$1,TableLookupWakeUpScore[#Headers],0)))</f>
        <v/>
      </c>
      <c r="Q3846" s="30" t="str">
        <f t="shared" si="968"/>
        <v/>
      </c>
      <c r="R3846" s="31" t="str">
        <f t="shared" si="969"/>
        <v/>
      </c>
      <c r="S3846" s="34" t="str">
        <f>IF($C3846="","",INDEX(TableLookupSleepQuality[],MATCH($C3846,TableLookupSleepQuality[Sleep Quality Low],1),MATCH(S$1,TableLookupSleepQuality[#Headers],0)))</f>
        <v/>
      </c>
      <c r="T3846" s="35" t="str">
        <f>IF($C3846="","",INDEX(TableLookupSleepQuality[],MATCH($C3846,TableLookupSleepQuality[Sleep Quality Low],1),MATCH(T$1,TableLookupSleepQuality[#Headers],0)))</f>
        <v/>
      </c>
      <c r="X3846" s="36" t="str">
        <f t="shared" si="970"/>
        <v/>
      </c>
      <c r="Y3846" s="40" t="str">
        <f t="shared" si="973"/>
        <v/>
      </c>
      <c r="Z3846" s="13" t="str">
        <f t="shared" si="973"/>
        <v/>
      </c>
      <c r="AA3846" s="13" t="str">
        <f t="shared" si="973"/>
        <v/>
      </c>
      <c r="AB3846" s="13" t="str">
        <f t="shared" si="973"/>
        <v/>
      </c>
      <c r="AC3846" s="13" t="str">
        <f t="shared" si="973"/>
        <v/>
      </c>
      <c r="AD3846" s="13" t="str">
        <f t="shared" si="973"/>
        <v/>
      </c>
    </row>
    <row r="3847" spans="7:30" x14ac:dyDescent="0.25">
      <c r="G3847" s="18" t="str">
        <f t="shared" si="961"/>
        <v/>
      </c>
      <c r="H3847" s="22" t="str">
        <f t="shared" si="962"/>
        <v/>
      </c>
      <c r="I3847" s="23" t="str">
        <f t="shared" si="963"/>
        <v/>
      </c>
      <c r="J3847" s="22" t="str">
        <f t="shared" si="964"/>
        <v/>
      </c>
      <c r="K3847" s="24" t="str">
        <f t="shared" si="965"/>
        <v/>
      </c>
      <c r="L3847" s="42" t="str">
        <f t="shared" si="971"/>
        <v/>
      </c>
      <c r="M3847" s="43" t="str">
        <f t="shared" si="972"/>
        <v/>
      </c>
      <c r="N3847" s="26" t="str">
        <f t="shared" si="966"/>
        <v/>
      </c>
      <c r="O3847" s="26" t="str">
        <f t="shared" si="967"/>
        <v/>
      </c>
      <c r="P3847" s="28" t="str">
        <f>IF(E3847="","",INDEX(TableLookupWakeUpScore[],MATCH(E3847,TableLookupWakeUpScore[Wake Up],0),MATCH(P$1,TableLookupWakeUpScore[#Headers],0)))</f>
        <v/>
      </c>
      <c r="Q3847" s="30" t="str">
        <f t="shared" si="968"/>
        <v/>
      </c>
      <c r="R3847" s="31" t="str">
        <f t="shared" si="969"/>
        <v/>
      </c>
      <c r="S3847" s="34" t="str">
        <f>IF($C3847="","",INDEX(TableLookupSleepQuality[],MATCH($C3847,TableLookupSleepQuality[Sleep Quality Low],1),MATCH(S$1,TableLookupSleepQuality[#Headers],0)))</f>
        <v/>
      </c>
      <c r="T3847" s="35" t="str">
        <f>IF($C3847="","",INDEX(TableLookupSleepQuality[],MATCH($C3847,TableLookupSleepQuality[Sleep Quality Low],1),MATCH(T$1,TableLookupSleepQuality[#Headers],0)))</f>
        <v/>
      </c>
      <c r="X3847" s="36" t="str">
        <f t="shared" si="970"/>
        <v/>
      </c>
      <c r="Y3847" s="40" t="str">
        <f t="shared" si="973"/>
        <v/>
      </c>
      <c r="Z3847" s="13" t="str">
        <f t="shared" si="973"/>
        <v/>
      </c>
      <c r="AA3847" s="13" t="str">
        <f t="shared" si="973"/>
        <v/>
      </c>
      <c r="AB3847" s="13" t="str">
        <f t="shared" si="973"/>
        <v/>
      </c>
      <c r="AC3847" s="13" t="str">
        <f t="shared" si="973"/>
        <v/>
      </c>
      <c r="AD3847" s="13" t="str">
        <f t="shared" si="973"/>
        <v/>
      </c>
    </row>
    <row r="3848" spans="7:30" x14ac:dyDescent="0.25">
      <c r="G3848" s="18" t="str">
        <f t="shared" si="961"/>
        <v/>
      </c>
      <c r="H3848" s="22" t="str">
        <f t="shared" si="962"/>
        <v/>
      </c>
      <c r="I3848" s="23" t="str">
        <f t="shared" si="963"/>
        <v/>
      </c>
      <c r="J3848" s="22" t="str">
        <f t="shared" si="964"/>
        <v/>
      </c>
      <c r="K3848" s="24" t="str">
        <f t="shared" si="965"/>
        <v/>
      </c>
      <c r="L3848" s="42" t="str">
        <f t="shared" si="971"/>
        <v/>
      </c>
      <c r="M3848" s="43" t="str">
        <f t="shared" si="972"/>
        <v/>
      </c>
      <c r="N3848" s="26" t="str">
        <f t="shared" si="966"/>
        <v/>
      </c>
      <c r="O3848" s="26" t="str">
        <f t="shared" si="967"/>
        <v/>
      </c>
      <c r="P3848" s="28" t="str">
        <f>IF(E3848="","",INDEX(TableLookupWakeUpScore[],MATCH(E3848,TableLookupWakeUpScore[Wake Up],0),MATCH(P$1,TableLookupWakeUpScore[#Headers],0)))</f>
        <v/>
      </c>
      <c r="Q3848" s="30" t="str">
        <f t="shared" si="968"/>
        <v/>
      </c>
      <c r="R3848" s="31" t="str">
        <f t="shared" si="969"/>
        <v/>
      </c>
      <c r="S3848" s="34" t="str">
        <f>IF($C3848="","",INDEX(TableLookupSleepQuality[],MATCH($C3848,TableLookupSleepQuality[Sleep Quality Low],1),MATCH(S$1,TableLookupSleepQuality[#Headers],0)))</f>
        <v/>
      </c>
      <c r="T3848" s="35" t="str">
        <f>IF($C3848="","",INDEX(TableLookupSleepQuality[],MATCH($C3848,TableLookupSleepQuality[Sleep Quality Low],1),MATCH(T$1,TableLookupSleepQuality[#Headers],0)))</f>
        <v/>
      </c>
      <c r="X3848" s="36" t="str">
        <f t="shared" si="970"/>
        <v/>
      </c>
      <c r="Y3848" s="40" t="str">
        <f t="shared" si="973"/>
        <v/>
      </c>
      <c r="Z3848" s="13" t="str">
        <f t="shared" si="973"/>
        <v/>
      </c>
      <c r="AA3848" s="13" t="str">
        <f t="shared" si="973"/>
        <v/>
      </c>
      <c r="AB3848" s="13" t="str">
        <f t="shared" si="973"/>
        <v/>
      </c>
      <c r="AC3848" s="13" t="str">
        <f t="shared" si="973"/>
        <v/>
      </c>
      <c r="AD3848" s="13" t="str">
        <f t="shared" si="973"/>
        <v/>
      </c>
    </row>
    <row r="3849" spans="7:30" x14ac:dyDescent="0.25">
      <c r="G3849" s="18" t="str">
        <f t="shared" si="961"/>
        <v/>
      </c>
      <c r="H3849" s="22" t="str">
        <f t="shared" si="962"/>
        <v/>
      </c>
      <c r="I3849" s="23" t="str">
        <f t="shared" si="963"/>
        <v/>
      </c>
      <c r="J3849" s="22" t="str">
        <f t="shared" si="964"/>
        <v/>
      </c>
      <c r="K3849" s="24" t="str">
        <f t="shared" si="965"/>
        <v/>
      </c>
      <c r="L3849" s="42" t="str">
        <f t="shared" si="971"/>
        <v/>
      </c>
      <c r="M3849" s="43" t="str">
        <f t="shared" si="972"/>
        <v/>
      </c>
      <c r="N3849" s="26" t="str">
        <f t="shared" si="966"/>
        <v/>
      </c>
      <c r="O3849" s="26" t="str">
        <f t="shared" si="967"/>
        <v/>
      </c>
      <c r="P3849" s="28" t="str">
        <f>IF(E3849="","",INDEX(TableLookupWakeUpScore[],MATCH(E3849,TableLookupWakeUpScore[Wake Up],0),MATCH(P$1,TableLookupWakeUpScore[#Headers],0)))</f>
        <v/>
      </c>
      <c r="Q3849" s="30" t="str">
        <f t="shared" si="968"/>
        <v/>
      </c>
      <c r="R3849" s="31" t="str">
        <f t="shared" si="969"/>
        <v/>
      </c>
      <c r="S3849" s="34" t="str">
        <f>IF($C3849="","",INDEX(TableLookupSleepQuality[],MATCH($C3849,TableLookupSleepQuality[Sleep Quality Low],1),MATCH(S$1,TableLookupSleepQuality[#Headers],0)))</f>
        <v/>
      </c>
      <c r="T3849" s="35" t="str">
        <f>IF($C3849="","",INDEX(TableLookupSleepQuality[],MATCH($C3849,TableLookupSleepQuality[Sleep Quality Low],1),MATCH(T$1,TableLookupSleepQuality[#Headers],0)))</f>
        <v/>
      </c>
      <c r="X3849" s="36" t="str">
        <f t="shared" si="970"/>
        <v/>
      </c>
      <c r="Y3849" s="40" t="str">
        <f t="shared" si="973"/>
        <v/>
      </c>
      <c r="Z3849" s="13" t="str">
        <f t="shared" si="973"/>
        <v/>
      </c>
      <c r="AA3849" s="13" t="str">
        <f t="shared" si="973"/>
        <v/>
      </c>
      <c r="AB3849" s="13" t="str">
        <f t="shared" si="973"/>
        <v/>
      </c>
      <c r="AC3849" s="13" t="str">
        <f t="shared" si="973"/>
        <v/>
      </c>
      <c r="AD3849" s="13" t="str">
        <f t="shared" si="973"/>
        <v/>
      </c>
    </row>
    <row r="3850" spans="7:30" x14ac:dyDescent="0.25">
      <c r="G3850" s="18" t="str">
        <f t="shared" si="961"/>
        <v/>
      </c>
      <c r="H3850" s="22" t="str">
        <f t="shared" si="962"/>
        <v/>
      </c>
      <c r="I3850" s="23" t="str">
        <f t="shared" si="963"/>
        <v/>
      </c>
      <c r="J3850" s="22" t="str">
        <f t="shared" si="964"/>
        <v/>
      </c>
      <c r="K3850" s="24" t="str">
        <f t="shared" si="965"/>
        <v/>
      </c>
      <c r="L3850" s="42" t="str">
        <f t="shared" si="971"/>
        <v/>
      </c>
      <c r="M3850" s="43" t="str">
        <f t="shared" si="972"/>
        <v/>
      </c>
      <c r="N3850" s="26" t="str">
        <f t="shared" si="966"/>
        <v/>
      </c>
      <c r="O3850" s="26" t="str">
        <f t="shared" si="967"/>
        <v/>
      </c>
      <c r="P3850" s="28" t="str">
        <f>IF(E3850="","",INDEX(TableLookupWakeUpScore[],MATCH(E3850,TableLookupWakeUpScore[Wake Up],0),MATCH(P$1,TableLookupWakeUpScore[#Headers],0)))</f>
        <v/>
      </c>
      <c r="Q3850" s="30" t="str">
        <f t="shared" si="968"/>
        <v/>
      </c>
      <c r="R3850" s="31" t="str">
        <f t="shared" si="969"/>
        <v/>
      </c>
      <c r="S3850" s="34" t="str">
        <f>IF($C3850="","",INDEX(TableLookupSleepQuality[],MATCH($C3850,TableLookupSleepQuality[Sleep Quality Low],1),MATCH(S$1,TableLookupSleepQuality[#Headers],0)))</f>
        <v/>
      </c>
      <c r="T3850" s="35" t="str">
        <f>IF($C3850="","",INDEX(TableLookupSleepQuality[],MATCH($C3850,TableLookupSleepQuality[Sleep Quality Low],1),MATCH(T$1,TableLookupSleepQuality[#Headers],0)))</f>
        <v/>
      </c>
      <c r="X3850" s="36" t="str">
        <f t="shared" si="970"/>
        <v/>
      </c>
      <c r="Y3850" s="40" t="str">
        <f t="shared" si="973"/>
        <v/>
      </c>
      <c r="Z3850" s="13" t="str">
        <f t="shared" si="973"/>
        <v/>
      </c>
      <c r="AA3850" s="13" t="str">
        <f t="shared" si="973"/>
        <v/>
      </c>
      <c r="AB3850" s="13" t="str">
        <f t="shared" si="973"/>
        <v/>
      </c>
      <c r="AC3850" s="13" t="str">
        <f t="shared" si="973"/>
        <v/>
      </c>
      <c r="AD3850" s="13" t="str">
        <f t="shared" si="973"/>
        <v/>
      </c>
    </row>
    <row r="3851" spans="7:30" x14ac:dyDescent="0.25">
      <c r="G3851" s="18" t="str">
        <f t="shared" si="961"/>
        <v/>
      </c>
      <c r="H3851" s="22" t="str">
        <f t="shared" si="962"/>
        <v/>
      </c>
      <c r="I3851" s="23" t="str">
        <f t="shared" si="963"/>
        <v/>
      </c>
      <c r="J3851" s="22" t="str">
        <f t="shared" si="964"/>
        <v/>
      </c>
      <c r="K3851" s="24" t="str">
        <f t="shared" si="965"/>
        <v/>
      </c>
      <c r="L3851" s="42" t="str">
        <f t="shared" si="971"/>
        <v/>
      </c>
      <c r="M3851" s="43" t="str">
        <f t="shared" si="972"/>
        <v/>
      </c>
      <c r="N3851" s="26" t="str">
        <f t="shared" si="966"/>
        <v/>
      </c>
      <c r="O3851" s="26" t="str">
        <f t="shared" si="967"/>
        <v/>
      </c>
      <c r="P3851" s="28" t="str">
        <f>IF(E3851="","",INDEX(TableLookupWakeUpScore[],MATCH(E3851,TableLookupWakeUpScore[Wake Up],0),MATCH(P$1,TableLookupWakeUpScore[#Headers],0)))</f>
        <v/>
      </c>
      <c r="Q3851" s="30" t="str">
        <f t="shared" si="968"/>
        <v/>
      </c>
      <c r="R3851" s="31" t="str">
        <f t="shared" si="969"/>
        <v/>
      </c>
      <c r="S3851" s="34" t="str">
        <f>IF($C3851="","",INDEX(TableLookupSleepQuality[],MATCH($C3851,TableLookupSleepQuality[Sleep Quality Low],1),MATCH(S$1,TableLookupSleepQuality[#Headers],0)))</f>
        <v/>
      </c>
      <c r="T3851" s="35" t="str">
        <f>IF($C3851="","",INDEX(TableLookupSleepQuality[],MATCH($C3851,TableLookupSleepQuality[Sleep Quality Low],1),MATCH(T$1,TableLookupSleepQuality[#Headers],0)))</f>
        <v/>
      </c>
      <c r="X3851" s="36" t="str">
        <f t="shared" si="970"/>
        <v/>
      </c>
      <c r="Y3851" s="40" t="str">
        <f t="shared" si="973"/>
        <v/>
      </c>
      <c r="Z3851" s="13" t="str">
        <f t="shared" si="973"/>
        <v/>
      </c>
      <c r="AA3851" s="13" t="str">
        <f t="shared" si="973"/>
        <v/>
      </c>
      <c r="AB3851" s="13" t="str">
        <f t="shared" si="973"/>
        <v/>
      </c>
      <c r="AC3851" s="13" t="str">
        <f t="shared" si="973"/>
        <v/>
      </c>
      <c r="AD3851" s="13" t="str">
        <f t="shared" si="973"/>
        <v/>
      </c>
    </row>
    <row r="3852" spans="7:30" x14ac:dyDescent="0.25">
      <c r="G3852" s="18" t="str">
        <f t="shared" si="961"/>
        <v/>
      </c>
      <c r="H3852" s="22" t="str">
        <f t="shared" si="962"/>
        <v/>
      </c>
      <c r="I3852" s="23" t="str">
        <f t="shared" si="963"/>
        <v/>
      </c>
      <c r="J3852" s="22" t="str">
        <f t="shared" si="964"/>
        <v/>
      </c>
      <c r="K3852" s="24" t="str">
        <f t="shared" si="965"/>
        <v/>
      </c>
      <c r="L3852" s="42" t="str">
        <f t="shared" si="971"/>
        <v/>
      </c>
      <c r="M3852" s="43" t="str">
        <f t="shared" si="972"/>
        <v/>
      </c>
      <c r="N3852" s="26" t="str">
        <f t="shared" si="966"/>
        <v/>
      </c>
      <c r="O3852" s="26" t="str">
        <f t="shared" si="967"/>
        <v/>
      </c>
      <c r="P3852" s="28" t="str">
        <f>IF(E3852="","",INDEX(TableLookupWakeUpScore[],MATCH(E3852,TableLookupWakeUpScore[Wake Up],0),MATCH(P$1,TableLookupWakeUpScore[#Headers],0)))</f>
        <v/>
      </c>
      <c r="Q3852" s="30" t="str">
        <f t="shared" si="968"/>
        <v/>
      </c>
      <c r="R3852" s="31" t="str">
        <f t="shared" si="969"/>
        <v/>
      </c>
      <c r="S3852" s="34" t="str">
        <f>IF($C3852="","",INDEX(TableLookupSleepQuality[],MATCH($C3852,TableLookupSleepQuality[Sleep Quality Low],1),MATCH(S$1,TableLookupSleepQuality[#Headers],0)))</f>
        <v/>
      </c>
      <c r="T3852" s="35" t="str">
        <f>IF($C3852="","",INDEX(TableLookupSleepQuality[],MATCH($C3852,TableLookupSleepQuality[Sleep Quality Low],1),MATCH(T$1,TableLookupSleepQuality[#Headers],0)))</f>
        <v/>
      </c>
      <c r="X3852" s="36" t="str">
        <f t="shared" si="970"/>
        <v/>
      </c>
      <c r="Y3852" s="40" t="str">
        <f t="shared" si="973"/>
        <v/>
      </c>
      <c r="Z3852" s="13" t="str">
        <f t="shared" si="973"/>
        <v/>
      </c>
      <c r="AA3852" s="13" t="str">
        <f t="shared" si="973"/>
        <v/>
      </c>
      <c r="AB3852" s="13" t="str">
        <f t="shared" si="973"/>
        <v/>
      </c>
      <c r="AC3852" s="13" t="str">
        <f t="shared" si="973"/>
        <v/>
      </c>
      <c r="AD3852" s="13" t="str">
        <f t="shared" si="973"/>
        <v/>
      </c>
    </row>
    <row r="3853" spans="7:30" x14ac:dyDescent="0.25">
      <c r="G3853" s="18" t="str">
        <f t="shared" si="961"/>
        <v/>
      </c>
      <c r="H3853" s="22" t="str">
        <f t="shared" si="962"/>
        <v/>
      </c>
      <c r="I3853" s="23" t="str">
        <f t="shared" si="963"/>
        <v/>
      </c>
      <c r="J3853" s="22" t="str">
        <f t="shared" si="964"/>
        <v/>
      </c>
      <c r="K3853" s="24" t="str">
        <f t="shared" si="965"/>
        <v/>
      </c>
      <c r="L3853" s="42" t="str">
        <f t="shared" si="971"/>
        <v/>
      </c>
      <c r="M3853" s="43" t="str">
        <f t="shared" si="972"/>
        <v/>
      </c>
      <c r="N3853" s="26" t="str">
        <f t="shared" si="966"/>
        <v/>
      </c>
      <c r="O3853" s="26" t="str">
        <f t="shared" si="967"/>
        <v/>
      </c>
      <c r="P3853" s="28" t="str">
        <f>IF(E3853="","",INDEX(TableLookupWakeUpScore[],MATCH(E3853,TableLookupWakeUpScore[Wake Up],0),MATCH(P$1,TableLookupWakeUpScore[#Headers],0)))</f>
        <v/>
      </c>
      <c r="Q3853" s="30" t="str">
        <f t="shared" si="968"/>
        <v/>
      </c>
      <c r="R3853" s="31" t="str">
        <f t="shared" si="969"/>
        <v/>
      </c>
      <c r="S3853" s="34" t="str">
        <f>IF($C3853="","",INDEX(TableLookupSleepQuality[],MATCH($C3853,TableLookupSleepQuality[Sleep Quality Low],1),MATCH(S$1,TableLookupSleepQuality[#Headers],0)))</f>
        <v/>
      </c>
      <c r="T3853" s="35" t="str">
        <f>IF($C3853="","",INDEX(TableLookupSleepQuality[],MATCH($C3853,TableLookupSleepQuality[Sleep Quality Low],1),MATCH(T$1,TableLookupSleepQuality[#Headers],0)))</f>
        <v/>
      </c>
      <c r="X3853" s="36" t="str">
        <f t="shared" si="970"/>
        <v/>
      </c>
      <c r="Y3853" s="40" t="str">
        <f t="shared" si="973"/>
        <v/>
      </c>
      <c r="Z3853" s="13" t="str">
        <f t="shared" si="973"/>
        <v/>
      </c>
      <c r="AA3853" s="13" t="str">
        <f t="shared" si="973"/>
        <v/>
      </c>
      <c r="AB3853" s="13" t="str">
        <f t="shared" si="973"/>
        <v/>
      </c>
      <c r="AC3853" s="13" t="str">
        <f t="shared" si="973"/>
        <v/>
      </c>
      <c r="AD3853" s="13" t="str">
        <f t="shared" si="973"/>
        <v/>
      </c>
    </row>
    <row r="3854" spans="7:30" x14ac:dyDescent="0.25">
      <c r="G3854" s="18" t="str">
        <f t="shared" si="961"/>
        <v/>
      </c>
      <c r="H3854" s="22" t="str">
        <f t="shared" si="962"/>
        <v/>
      </c>
      <c r="I3854" s="23" t="str">
        <f t="shared" si="963"/>
        <v/>
      </c>
      <c r="J3854" s="22" t="str">
        <f t="shared" si="964"/>
        <v/>
      </c>
      <c r="K3854" s="24" t="str">
        <f t="shared" si="965"/>
        <v/>
      </c>
      <c r="L3854" s="42" t="str">
        <f t="shared" si="971"/>
        <v/>
      </c>
      <c r="M3854" s="43" t="str">
        <f t="shared" si="972"/>
        <v/>
      </c>
      <c r="N3854" s="26" t="str">
        <f t="shared" si="966"/>
        <v/>
      </c>
      <c r="O3854" s="26" t="str">
        <f t="shared" si="967"/>
        <v/>
      </c>
      <c r="P3854" s="28" t="str">
        <f>IF(E3854="","",INDEX(TableLookupWakeUpScore[],MATCH(E3854,TableLookupWakeUpScore[Wake Up],0),MATCH(P$1,TableLookupWakeUpScore[#Headers],0)))</f>
        <v/>
      </c>
      <c r="Q3854" s="30" t="str">
        <f t="shared" si="968"/>
        <v/>
      </c>
      <c r="R3854" s="31" t="str">
        <f t="shared" si="969"/>
        <v/>
      </c>
      <c r="S3854" s="34" t="str">
        <f>IF($C3854="","",INDEX(TableLookupSleepQuality[],MATCH($C3854,TableLookupSleepQuality[Sleep Quality Low],1),MATCH(S$1,TableLookupSleepQuality[#Headers],0)))</f>
        <v/>
      </c>
      <c r="T3854" s="35" t="str">
        <f>IF($C3854="","",INDEX(TableLookupSleepQuality[],MATCH($C3854,TableLookupSleepQuality[Sleep Quality Low],1),MATCH(T$1,TableLookupSleepQuality[#Headers],0)))</f>
        <v/>
      </c>
      <c r="X3854" s="36" t="str">
        <f t="shared" si="970"/>
        <v/>
      </c>
      <c r="Y3854" s="40" t="str">
        <f t="shared" si="973"/>
        <v/>
      </c>
      <c r="Z3854" s="13" t="str">
        <f t="shared" si="973"/>
        <v/>
      </c>
      <c r="AA3854" s="13" t="str">
        <f t="shared" si="973"/>
        <v/>
      </c>
      <c r="AB3854" s="13" t="str">
        <f t="shared" si="973"/>
        <v/>
      </c>
      <c r="AC3854" s="13" t="str">
        <f t="shared" si="973"/>
        <v/>
      </c>
      <c r="AD3854" s="13" t="str">
        <f t="shared" si="973"/>
        <v/>
      </c>
    </row>
    <row r="3855" spans="7:30" x14ac:dyDescent="0.25">
      <c r="G3855" s="18" t="str">
        <f t="shared" si="961"/>
        <v/>
      </c>
      <c r="H3855" s="22" t="str">
        <f t="shared" si="962"/>
        <v/>
      </c>
      <c r="I3855" s="23" t="str">
        <f t="shared" si="963"/>
        <v/>
      </c>
      <c r="J3855" s="22" t="str">
        <f t="shared" si="964"/>
        <v/>
      </c>
      <c r="K3855" s="24" t="str">
        <f t="shared" si="965"/>
        <v/>
      </c>
      <c r="L3855" s="42" t="str">
        <f t="shared" si="971"/>
        <v/>
      </c>
      <c r="M3855" s="43" t="str">
        <f t="shared" si="972"/>
        <v/>
      </c>
      <c r="N3855" s="26" t="str">
        <f t="shared" si="966"/>
        <v/>
      </c>
      <c r="O3855" s="26" t="str">
        <f t="shared" si="967"/>
        <v/>
      </c>
      <c r="P3855" s="28" t="str">
        <f>IF(E3855="","",INDEX(TableLookupWakeUpScore[],MATCH(E3855,TableLookupWakeUpScore[Wake Up],0),MATCH(P$1,TableLookupWakeUpScore[#Headers],0)))</f>
        <v/>
      </c>
      <c r="Q3855" s="30" t="str">
        <f t="shared" si="968"/>
        <v/>
      </c>
      <c r="R3855" s="31" t="str">
        <f t="shared" si="969"/>
        <v/>
      </c>
      <c r="S3855" s="34" t="str">
        <f>IF($C3855="","",INDEX(TableLookupSleepQuality[],MATCH($C3855,TableLookupSleepQuality[Sleep Quality Low],1),MATCH(S$1,TableLookupSleepQuality[#Headers],0)))</f>
        <v/>
      </c>
      <c r="T3855" s="35" t="str">
        <f>IF($C3855="","",INDEX(TableLookupSleepQuality[],MATCH($C3855,TableLookupSleepQuality[Sleep Quality Low],1),MATCH(T$1,TableLookupSleepQuality[#Headers],0)))</f>
        <v/>
      </c>
      <c r="X3855" s="36" t="str">
        <f t="shared" si="970"/>
        <v/>
      </c>
      <c r="Y3855" s="40" t="str">
        <f t="shared" si="973"/>
        <v/>
      </c>
      <c r="Z3855" s="13" t="str">
        <f t="shared" si="973"/>
        <v/>
      </c>
      <c r="AA3855" s="13" t="str">
        <f t="shared" si="973"/>
        <v/>
      </c>
      <c r="AB3855" s="13" t="str">
        <f t="shared" si="973"/>
        <v/>
      </c>
      <c r="AC3855" s="13" t="str">
        <f t="shared" si="973"/>
        <v/>
      </c>
      <c r="AD3855" s="13" t="str">
        <f t="shared" si="973"/>
        <v/>
      </c>
    </row>
    <row r="3856" spans="7:30" x14ac:dyDescent="0.25">
      <c r="G3856" s="18" t="str">
        <f t="shared" si="961"/>
        <v/>
      </c>
      <c r="H3856" s="22" t="str">
        <f t="shared" si="962"/>
        <v/>
      </c>
      <c r="I3856" s="23" t="str">
        <f t="shared" si="963"/>
        <v/>
      </c>
      <c r="J3856" s="22" t="str">
        <f t="shared" si="964"/>
        <v/>
      </c>
      <c r="K3856" s="24" t="str">
        <f t="shared" si="965"/>
        <v/>
      </c>
      <c r="L3856" s="42" t="str">
        <f t="shared" si="971"/>
        <v/>
      </c>
      <c r="M3856" s="43" t="str">
        <f t="shared" si="972"/>
        <v/>
      </c>
      <c r="N3856" s="26" t="str">
        <f t="shared" si="966"/>
        <v/>
      </c>
      <c r="O3856" s="26" t="str">
        <f t="shared" si="967"/>
        <v/>
      </c>
      <c r="P3856" s="28" t="str">
        <f>IF(E3856="","",INDEX(TableLookupWakeUpScore[],MATCH(E3856,TableLookupWakeUpScore[Wake Up],0),MATCH(P$1,TableLookupWakeUpScore[#Headers],0)))</f>
        <v/>
      </c>
      <c r="Q3856" s="30" t="str">
        <f t="shared" si="968"/>
        <v/>
      </c>
      <c r="R3856" s="31" t="str">
        <f t="shared" si="969"/>
        <v/>
      </c>
      <c r="S3856" s="34" t="str">
        <f>IF($C3856="","",INDEX(TableLookupSleepQuality[],MATCH($C3856,TableLookupSleepQuality[Sleep Quality Low],1),MATCH(S$1,TableLookupSleepQuality[#Headers],0)))</f>
        <v/>
      </c>
      <c r="T3856" s="35" t="str">
        <f>IF($C3856="","",INDEX(TableLookupSleepQuality[],MATCH($C3856,TableLookupSleepQuality[Sleep Quality Low],1),MATCH(T$1,TableLookupSleepQuality[#Headers],0)))</f>
        <v/>
      </c>
      <c r="X3856" s="36" t="str">
        <f t="shared" si="970"/>
        <v/>
      </c>
      <c r="Y3856" s="40" t="str">
        <f t="shared" si="973"/>
        <v/>
      </c>
      <c r="Z3856" s="13" t="str">
        <f t="shared" si="973"/>
        <v/>
      </c>
      <c r="AA3856" s="13" t="str">
        <f t="shared" si="973"/>
        <v/>
      </c>
      <c r="AB3856" s="13" t="str">
        <f t="shared" si="973"/>
        <v/>
      </c>
      <c r="AC3856" s="13" t="str">
        <f t="shared" si="973"/>
        <v/>
      </c>
      <c r="AD3856" s="13" t="str">
        <f t="shared" si="973"/>
        <v/>
      </c>
    </row>
    <row r="3857" spans="7:30" x14ac:dyDescent="0.25">
      <c r="G3857" s="18" t="str">
        <f t="shared" si="961"/>
        <v/>
      </c>
      <c r="H3857" s="22" t="str">
        <f t="shared" si="962"/>
        <v/>
      </c>
      <c r="I3857" s="23" t="str">
        <f t="shared" si="963"/>
        <v/>
      </c>
      <c r="J3857" s="22" t="str">
        <f t="shared" si="964"/>
        <v/>
      </c>
      <c r="K3857" s="24" t="str">
        <f t="shared" si="965"/>
        <v/>
      </c>
      <c r="L3857" s="42" t="str">
        <f t="shared" si="971"/>
        <v/>
      </c>
      <c r="M3857" s="43" t="str">
        <f t="shared" si="972"/>
        <v/>
      </c>
      <c r="N3857" s="26" t="str">
        <f t="shared" si="966"/>
        <v/>
      </c>
      <c r="O3857" s="26" t="str">
        <f t="shared" si="967"/>
        <v/>
      </c>
      <c r="P3857" s="28" t="str">
        <f>IF(E3857="","",INDEX(TableLookupWakeUpScore[],MATCH(E3857,TableLookupWakeUpScore[Wake Up],0),MATCH(P$1,TableLookupWakeUpScore[#Headers],0)))</f>
        <v/>
      </c>
      <c r="Q3857" s="30" t="str">
        <f t="shared" si="968"/>
        <v/>
      </c>
      <c r="R3857" s="31" t="str">
        <f t="shared" si="969"/>
        <v/>
      </c>
      <c r="S3857" s="34" t="str">
        <f>IF($C3857="","",INDEX(TableLookupSleepQuality[],MATCH($C3857,TableLookupSleepQuality[Sleep Quality Low],1),MATCH(S$1,TableLookupSleepQuality[#Headers],0)))</f>
        <v/>
      </c>
      <c r="T3857" s="35" t="str">
        <f>IF($C3857="","",INDEX(TableLookupSleepQuality[],MATCH($C3857,TableLookupSleepQuality[Sleep Quality Low],1),MATCH(T$1,TableLookupSleepQuality[#Headers],0)))</f>
        <v/>
      </c>
      <c r="X3857" s="36" t="str">
        <f t="shared" si="970"/>
        <v/>
      </c>
      <c r="Y3857" s="40" t="str">
        <f t="shared" si="973"/>
        <v/>
      </c>
      <c r="Z3857" s="13" t="str">
        <f t="shared" si="973"/>
        <v/>
      </c>
      <c r="AA3857" s="13" t="str">
        <f t="shared" si="973"/>
        <v/>
      </c>
      <c r="AB3857" s="13" t="str">
        <f t="shared" si="973"/>
        <v/>
      </c>
      <c r="AC3857" s="13" t="str">
        <f t="shared" si="973"/>
        <v/>
      </c>
      <c r="AD3857" s="13" t="str">
        <f t="shared" si="973"/>
        <v/>
      </c>
    </row>
    <row r="3858" spans="7:30" x14ac:dyDescent="0.25">
      <c r="G3858" s="18" t="str">
        <f t="shared" si="961"/>
        <v/>
      </c>
      <c r="H3858" s="22" t="str">
        <f t="shared" si="962"/>
        <v/>
      </c>
      <c r="I3858" s="23" t="str">
        <f t="shared" si="963"/>
        <v/>
      </c>
      <c r="J3858" s="22" t="str">
        <f t="shared" si="964"/>
        <v/>
      </c>
      <c r="K3858" s="24" t="str">
        <f t="shared" si="965"/>
        <v/>
      </c>
      <c r="L3858" s="42" t="str">
        <f t="shared" si="971"/>
        <v/>
      </c>
      <c r="M3858" s="43" t="str">
        <f t="shared" si="972"/>
        <v/>
      </c>
      <c r="N3858" s="26" t="str">
        <f t="shared" si="966"/>
        <v/>
      </c>
      <c r="O3858" s="26" t="str">
        <f t="shared" si="967"/>
        <v/>
      </c>
      <c r="P3858" s="28" t="str">
        <f>IF(E3858="","",INDEX(TableLookupWakeUpScore[],MATCH(E3858,TableLookupWakeUpScore[Wake Up],0),MATCH(P$1,TableLookupWakeUpScore[#Headers],0)))</f>
        <v/>
      </c>
      <c r="Q3858" s="30" t="str">
        <f t="shared" si="968"/>
        <v/>
      </c>
      <c r="R3858" s="31" t="str">
        <f t="shared" si="969"/>
        <v/>
      </c>
      <c r="S3858" s="34" t="str">
        <f>IF($C3858="","",INDEX(TableLookupSleepQuality[],MATCH($C3858,TableLookupSleepQuality[Sleep Quality Low],1),MATCH(S$1,TableLookupSleepQuality[#Headers],0)))</f>
        <v/>
      </c>
      <c r="T3858" s="35" t="str">
        <f>IF($C3858="","",INDEX(TableLookupSleepQuality[],MATCH($C3858,TableLookupSleepQuality[Sleep Quality Low],1),MATCH(T$1,TableLookupSleepQuality[#Headers],0)))</f>
        <v/>
      </c>
      <c r="X3858" s="36" t="str">
        <f t="shared" si="970"/>
        <v/>
      </c>
      <c r="Y3858" s="40" t="str">
        <f t="shared" si="973"/>
        <v/>
      </c>
      <c r="Z3858" s="13" t="str">
        <f t="shared" si="973"/>
        <v/>
      </c>
      <c r="AA3858" s="13" t="str">
        <f t="shared" si="973"/>
        <v/>
      </c>
      <c r="AB3858" s="13" t="str">
        <f t="shared" si="973"/>
        <v/>
      </c>
      <c r="AC3858" s="13" t="str">
        <f t="shared" si="973"/>
        <v/>
      </c>
      <c r="AD3858" s="13" t="str">
        <f t="shared" si="973"/>
        <v/>
      </c>
    </row>
    <row r="3859" spans="7:30" x14ac:dyDescent="0.25">
      <c r="G3859" s="18" t="str">
        <f t="shared" si="961"/>
        <v/>
      </c>
      <c r="H3859" s="22" t="str">
        <f t="shared" si="962"/>
        <v/>
      </c>
      <c r="I3859" s="23" t="str">
        <f t="shared" si="963"/>
        <v/>
      </c>
      <c r="J3859" s="22" t="str">
        <f t="shared" si="964"/>
        <v/>
      </c>
      <c r="K3859" s="24" t="str">
        <f t="shared" si="965"/>
        <v/>
      </c>
      <c r="L3859" s="42" t="str">
        <f t="shared" si="971"/>
        <v/>
      </c>
      <c r="M3859" s="43" t="str">
        <f t="shared" si="972"/>
        <v/>
      </c>
      <c r="N3859" s="26" t="str">
        <f t="shared" si="966"/>
        <v/>
      </c>
      <c r="O3859" s="26" t="str">
        <f t="shared" si="967"/>
        <v/>
      </c>
      <c r="P3859" s="28" t="str">
        <f>IF(E3859="","",INDEX(TableLookupWakeUpScore[],MATCH(E3859,TableLookupWakeUpScore[Wake Up],0),MATCH(P$1,TableLookupWakeUpScore[#Headers],0)))</f>
        <v/>
      </c>
      <c r="Q3859" s="30" t="str">
        <f t="shared" si="968"/>
        <v/>
      </c>
      <c r="R3859" s="31" t="str">
        <f t="shared" si="969"/>
        <v/>
      </c>
      <c r="S3859" s="34" t="str">
        <f>IF($C3859="","",INDEX(TableLookupSleepQuality[],MATCH($C3859,TableLookupSleepQuality[Sleep Quality Low],1),MATCH(S$1,TableLookupSleepQuality[#Headers],0)))</f>
        <v/>
      </c>
      <c r="T3859" s="35" t="str">
        <f>IF($C3859="","",INDEX(TableLookupSleepQuality[],MATCH($C3859,TableLookupSleepQuality[Sleep Quality Low],1),MATCH(T$1,TableLookupSleepQuality[#Headers],0)))</f>
        <v/>
      </c>
      <c r="X3859" s="36" t="str">
        <f t="shared" si="970"/>
        <v/>
      </c>
      <c r="Y3859" s="40" t="str">
        <f t="shared" ref="Y3859:AD3874" si="974">IF(OR($X3859="NO",$X3859=""),"",IF(COUNTIF($F3859,"*" &amp; Y$1 &amp; "*"),"YES","NO"))</f>
        <v/>
      </c>
      <c r="Z3859" s="13" t="str">
        <f t="shared" si="974"/>
        <v/>
      </c>
      <c r="AA3859" s="13" t="str">
        <f t="shared" si="974"/>
        <v/>
      </c>
      <c r="AB3859" s="13" t="str">
        <f t="shared" si="974"/>
        <v/>
      </c>
      <c r="AC3859" s="13" t="str">
        <f t="shared" si="974"/>
        <v/>
      </c>
      <c r="AD3859" s="13" t="str">
        <f t="shared" si="974"/>
        <v/>
      </c>
    </row>
    <row r="3860" spans="7:30" x14ac:dyDescent="0.25">
      <c r="G3860" s="18" t="str">
        <f t="shared" si="961"/>
        <v/>
      </c>
      <c r="H3860" s="22" t="str">
        <f t="shared" si="962"/>
        <v/>
      </c>
      <c r="I3860" s="23" t="str">
        <f t="shared" si="963"/>
        <v/>
      </c>
      <c r="J3860" s="22" t="str">
        <f t="shared" si="964"/>
        <v/>
      </c>
      <c r="K3860" s="24" t="str">
        <f t="shared" si="965"/>
        <v/>
      </c>
      <c r="L3860" s="42" t="str">
        <f t="shared" si="971"/>
        <v/>
      </c>
      <c r="M3860" s="43" t="str">
        <f t="shared" si="972"/>
        <v/>
      </c>
      <c r="N3860" s="26" t="str">
        <f t="shared" si="966"/>
        <v/>
      </c>
      <c r="O3860" s="26" t="str">
        <f t="shared" si="967"/>
        <v/>
      </c>
      <c r="P3860" s="28" t="str">
        <f>IF(E3860="","",INDEX(TableLookupWakeUpScore[],MATCH(E3860,TableLookupWakeUpScore[Wake Up],0),MATCH(P$1,TableLookupWakeUpScore[#Headers],0)))</f>
        <v/>
      </c>
      <c r="Q3860" s="30" t="str">
        <f t="shared" si="968"/>
        <v/>
      </c>
      <c r="R3860" s="31" t="str">
        <f t="shared" si="969"/>
        <v/>
      </c>
      <c r="S3860" s="34" t="str">
        <f>IF($C3860="","",INDEX(TableLookupSleepQuality[],MATCH($C3860,TableLookupSleepQuality[Sleep Quality Low],1),MATCH(S$1,TableLookupSleepQuality[#Headers],0)))</f>
        <v/>
      </c>
      <c r="T3860" s="35" t="str">
        <f>IF($C3860="","",INDEX(TableLookupSleepQuality[],MATCH($C3860,TableLookupSleepQuality[Sleep Quality Low],1),MATCH(T$1,TableLookupSleepQuality[#Headers],0)))</f>
        <v/>
      </c>
      <c r="X3860" s="36" t="str">
        <f t="shared" si="970"/>
        <v/>
      </c>
      <c r="Y3860" s="40" t="str">
        <f t="shared" si="974"/>
        <v/>
      </c>
      <c r="Z3860" s="13" t="str">
        <f t="shared" si="974"/>
        <v/>
      </c>
      <c r="AA3860" s="13" t="str">
        <f t="shared" si="974"/>
        <v/>
      </c>
      <c r="AB3860" s="13" t="str">
        <f t="shared" si="974"/>
        <v/>
      </c>
      <c r="AC3860" s="13" t="str">
        <f t="shared" si="974"/>
        <v/>
      </c>
      <c r="AD3860" s="13" t="str">
        <f t="shared" si="974"/>
        <v/>
      </c>
    </row>
    <row r="3861" spans="7:30" x14ac:dyDescent="0.25">
      <c r="G3861" s="18" t="str">
        <f t="shared" si="961"/>
        <v/>
      </c>
      <c r="H3861" s="22" t="str">
        <f t="shared" si="962"/>
        <v/>
      </c>
      <c r="I3861" s="23" t="str">
        <f t="shared" si="963"/>
        <v/>
      </c>
      <c r="J3861" s="22" t="str">
        <f t="shared" si="964"/>
        <v/>
      </c>
      <c r="K3861" s="24" t="str">
        <f t="shared" si="965"/>
        <v/>
      </c>
      <c r="L3861" s="42" t="str">
        <f t="shared" si="971"/>
        <v/>
      </c>
      <c r="M3861" s="43" t="str">
        <f t="shared" si="972"/>
        <v/>
      </c>
      <c r="N3861" s="26" t="str">
        <f t="shared" si="966"/>
        <v/>
      </c>
      <c r="O3861" s="26" t="str">
        <f t="shared" si="967"/>
        <v/>
      </c>
      <c r="P3861" s="28" t="str">
        <f>IF(E3861="","",INDEX(TableLookupWakeUpScore[],MATCH(E3861,TableLookupWakeUpScore[Wake Up],0),MATCH(P$1,TableLookupWakeUpScore[#Headers],0)))</f>
        <v/>
      </c>
      <c r="Q3861" s="30" t="str">
        <f t="shared" si="968"/>
        <v/>
      </c>
      <c r="R3861" s="31" t="str">
        <f t="shared" si="969"/>
        <v/>
      </c>
      <c r="S3861" s="34" t="str">
        <f>IF($C3861="","",INDEX(TableLookupSleepQuality[],MATCH($C3861,TableLookupSleepQuality[Sleep Quality Low],1),MATCH(S$1,TableLookupSleepQuality[#Headers],0)))</f>
        <v/>
      </c>
      <c r="T3861" s="35" t="str">
        <f>IF($C3861="","",INDEX(TableLookupSleepQuality[],MATCH($C3861,TableLookupSleepQuality[Sleep Quality Low],1),MATCH(T$1,TableLookupSleepQuality[#Headers],0)))</f>
        <v/>
      </c>
      <c r="X3861" s="36" t="str">
        <f t="shared" si="970"/>
        <v/>
      </c>
      <c r="Y3861" s="40" t="str">
        <f t="shared" si="974"/>
        <v/>
      </c>
      <c r="Z3861" s="13" t="str">
        <f t="shared" si="974"/>
        <v/>
      </c>
      <c r="AA3861" s="13" t="str">
        <f t="shared" si="974"/>
        <v/>
      </c>
      <c r="AB3861" s="13" t="str">
        <f t="shared" si="974"/>
        <v/>
      </c>
      <c r="AC3861" s="13" t="str">
        <f t="shared" si="974"/>
        <v/>
      </c>
      <c r="AD3861" s="13" t="str">
        <f t="shared" si="974"/>
        <v/>
      </c>
    </row>
    <row r="3862" spans="7:30" x14ac:dyDescent="0.25">
      <c r="G3862" s="18" t="str">
        <f t="shared" si="961"/>
        <v/>
      </c>
      <c r="H3862" s="22" t="str">
        <f t="shared" si="962"/>
        <v/>
      </c>
      <c r="I3862" s="23" t="str">
        <f t="shared" si="963"/>
        <v/>
      </c>
      <c r="J3862" s="22" t="str">
        <f t="shared" si="964"/>
        <v/>
      </c>
      <c r="K3862" s="24" t="str">
        <f t="shared" si="965"/>
        <v/>
      </c>
      <c r="L3862" s="42" t="str">
        <f t="shared" si="971"/>
        <v/>
      </c>
      <c r="M3862" s="43" t="str">
        <f t="shared" si="972"/>
        <v/>
      </c>
      <c r="N3862" s="26" t="str">
        <f t="shared" si="966"/>
        <v/>
      </c>
      <c r="O3862" s="26" t="str">
        <f t="shared" si="967"/>
        <v/>
      </c>
      <c r="P3862" s="28" t="str">
        <f>IF(E3862="","",INDEX(TableLookupWakeUpScore[],MATCH(E3862,TableLookupWakeUpScore[Wake Up],0),MATCH(P$1,TableLookupWakeUpScore[#Headers],0)))</f>
        <v/>
      </c>
      <c r="Q3862" s="30" t="str">
        <f t="shared" si="968"/>
        <v/>
      </c>
      <c r="R3862" s="31" t="str">
        <f t="shared" si="969"/>
        <v/>
      </c>
      <c r="S3862" s="34" t="str">
        <f>IF($C3862="","",INDEX(TableLookupSleepQuality[],MATCH($C3862,TableLookupSleepQuality[Sleep Quality Low],1),MATCH(S$1,TableLookupSleepQuality[#Headers],0)))</f>
        <v/>
      </c>
      <c r="T3862" s="35" t="str">
        <f>IF($C3862="","",INDEX(TableLookupSleepQuality[],MATCH($C3862,TableLookupSleepQuality[Sleep Quality Low],1),MATCH(T$1,TableLookupSleepQuality[#Headers],0)))</f>
        <v/>
      </c>
      <c r="X3862" s="36" t="str">
        <f t="shared" si="970"/>
        <v/>
      </c>
      <c r="Y3862" s="40" t="str">
        <f t="shared" si="974"/>
        <v/>
      </c>
      <c r="Z3862" s="13" t="str">
        <f t="shared" si="974"/>
        <v/>
      </c>
      <c r="AA3862" s="13" t="str">
        <f t="shared" si="974"/>
        <v/>
      </c>
      <c r="AB3862" s="13" t="str">
        <f t="shared" si="974"/>
        <v/>
      </c>
      <c r="AC3862" s="13" t="str">
        <f t="shared" si="974"/>
        <v/>
      </c>
      <c r="AD3862" s="13" t="str">
        <f t="shared" si="974"/>
        <v/>
      </c>
    </row>
    <row r="3863" spans="7:30" x14ac:dyDescent="0.25">
      <c r="G3863" s="18" t="str">
        <f t="shared" si="961"/>
        <v/>
      </c>
      <c r="H3863" s="22" t="str">
        <f t="shared" si="962"/>
        <v/>
      </c>
      <c r="I3863" s="23" t="str">
        <f t="shared" si="963"/>
        <v/>
      </c>
      <c r="J3863" s="22" t="str">
        <f t="shared" si="964"/>
        <v/>
      </c>
      <c r="K3863" s="24" t="str">
        <f t="shared" si="965"/>
        <v/>
      </c>
      <c r="L3863" s="42" t="str">
        <f t="shared" si="971"/>
        <v/>
      </c>
      <c r="M3863" s="43" t="str">
        <f t="shared" si="972"/>
        <v/>
      </c>
      <c r="N3863" s="26" t="str">
        <f t="shared" si="966"/>
        <v/>
      </c>
      <c r="O3863" s="26" t="str">
        <f t="shared" si="967"/>
        <v/>
      </c>
      <c r="P3863" s="28" t="str">
        <f>IF(E3863="","",INDEX(TableLookupWakeUpScore[],MATCH(E3863,TableLookupWakeUpScore[Wake Up],0),MATCH(P$1,TableLookupWakeUpScore[#Headers],0)))</f>
        <v/>
      </c>
      <c r="Q3863" s="30" t="str">
        <f t="shared" si="968"/>
        <v/>
      </c>
      <c r="R3863" s="31" t="str">
        <f t="shared" si="969"/>
        <v/>
      </c>
      <c r="S3863" s="34" t="str">
        <f>IF($C3863="","",INDEX(TableLookupSleepQuality[],MATCH($C3863,TableLookupSleepQuality[Sleep Quality Low],1),MATCH(S$1,TableLookupSleepQuality[#Headers],0)))</f>
        <v/>
      </c>
      <c r="T3863" s="35" t="str">
        <f>IF($C3863="","",INDEX(TableLookupSleepQuality[],MATCH($C3863,TableLookupSleepQuality[Sleep Quality Low],1),MATCH(T$1,TableLookupSleepQuality[#Headers],0)))</f>
        <v/>
      </c>
      <c r="X3863" s="36" t="str">
        <f t="shared" si="970"/>
        <v/>
      </c>
      <c r="Y3863" s="40" t="str">
        <f t="shared" si="974"/>
        <v/>
      </c>
      <c r="Z3863" s="13" t="str">
        <f t="shared" si="974"/>
        <v/>
      </c>
      <c r="AA3863" s="13" t="str">
        <f t="shared" si="974"/>
        <v/>
      </c>
      <c r="AB3863" s="13" t="str">
        <f t="shared" si="974"/>
        <v/>
      </c>
      <c r="AC3863" s="13" t="str">
        <f t="shared" si="974"/>
        <v/>
      </c>
      <c r="AD3863" s="13" t="str">
        <f t="shared" si="974"/>
        <v/>
      </c>
    </row>
    <row r="3864" spans="7:30" x14ac:dyDescent="0.25">
      <c r="G3864" s="18" t="str">
        <f t="shared" si="961"/>
        <v/>
      </c>
      <c r="H3864" s="22" t="str">
        <f t="shared" si="962"/>
        <v/>
      </c>
      <c r="I3864" s="23" t="str">
        <f t="shared" si="963"/>
        <v/>
      </c>
      <c r="J3864" s="22" t="str">
        <f t="shared" si="964"/>
        <v/>
      </c>
      <c r="K3864" s="24" t="str">
        <f t="shared" si="965"/>
        <v/>
      </c>
      <c r="L3864" s="42" t="str">
        <f t="shared" si="971"/>
        <v/>
      </c>
      <c r="M3864" s="43" t="str">
        <f t="shared" si="972"/>
        <v/>
      </c>
      <c r="N3864" s="26" t="str">
        <f t="shared" si="966"/>
        <v/>
      </c>
      <c r="O3864" s="26" t="str">
        <f t="shared" si="967"/>
        <v/>
      </c>
      <c r="P3864" s="28" t="str">
        <f>IF(E3864="","",INDEX(TableLookupWakeUpScore[],MATCH(E3864,TableLookupWakeUpScore[Wake Up],0),MATCH(P$1,TableLookupWakeUpScore[#Headers],0)))</f>
        <v/>
      </c>
      <c r="Q3864" s="30" t="str">
        <f t="shared" si="968"/>
        <v/>
      </c>
      <c r="R3864" s="31" t="str">
        <f t="shared" si="969"/>
        <v/>
      </c>
      <c r="S3864" s="34" t="str">
        <f>IF($C3864="","",INDEX(TableLookupSleepQuality[],MATCH($C3864,TableLookupSleepQuality[Sleep Quality Low],1),MATCH(S$1,TableLookupSleepQuality[#Headers],0)))</f>
        <v/>
      </c>
      <c r="T3864" s="35" t="str">
        <f>IF($C3864="","",INDEX(TableLookupSleepQuality[],MATCH($C3864,TableLookupSleepQuality[Sleep Quality Low],1),MATCH(T$1,TableLookupSleepQuality[#Headers],0)))</f>
        <v/>
      </c>
      <c r="X3864" s="36" t="str">
        <f t="shared" si="970"/>
        <v/>
      </c>
      <c r="Y3864" s="40" t="str">
        <f t="shared" si="974"/>
        <v/>
      </c>
      <c r="Z3864" s="13" t="str">
        <f t="shared" si="974"/>
        <v/>
      </c>
      <c r="AA3864" s="13" t="str">
        <f t="shared" si="974"/>
        <v/>
      </c>
      <c r="AB3864" s="13" t="str">
        <f t="shared" si="974"/>
        <v/>
      </c>
      <c r="AC3864" s="13" t="str">
        <f t="shared" si="974"/>
        <v/>
      </c>
      <c r="AD3864" s="13" t="str">
        <f t="shared" si="974"/>
        <v/>
      </c>
    </row>
    <row r="3865" spans="7:30" x14ac:dyDescent="0.25">
      <c r="G3865" s="18" t="str">
        <f t="shared" si="961"/>
        <v/>
      </c>
      <c r="H3865" s="22" t="str">
        <f t="shared" si="962"/>
        <v/>
      </c>
      <c r="I3865" s="23" t="str">
        <f t="shared" si="963"/>
        <v/>
      </c>
      <c r="J3865" s="22" t="str">
        <f t="shared" si="964"/>
        <v/>
      </c>
      <c r="K3865" s="24" t="str">
        <f t="shared" si="965"/>
        <v/>
      </c>
      <c r="L3865" s="42" t="str">
        <f t="shared" si="971"/>
        <v/>
      </c>
      <c r="M3865" s="43" t="str">
        <f t="shared" si="972"/>
        <v/>
      </c>
      <c r="N3865" s="26" t="str">
        <f t="shared" si="966"/>
        <v/>
      </c>
      <c r="O3865" s="26" t="str">
        <f t="shared" si="967"/>
        <v/>
      </c>
      <c r="P3865" s="28" t="str">
        <f>IF(E3865="","",INDEX(TableLookupWakeUpScore[],MATCH(E3865,TableLookupWakeUpScore[Wake Up],0),MATCH(P$1,TableLookupWakeUpScore[#Headers],0)))</f>
        <v/>
      </c>
      <c r="Q3865" s="30" t="str">
        <f t="shared" si="968"/>
        <v/>
      </c>
      <c r="R3865" s="31" t="str">
        <f t="shared" si="969"/>
        <v/>
      </c>
      <c r="S3865" s="34" t="str">
        <f>IF($C3865="","",INDEX(TableLookupSleepQuality[],MATCH($C3865,TableLookupSleepQuality[Sleep Quality Low],1),MATCH(S$1,TableLookupSleepQuality[#Headers],0)))</f>
        <v/>
      </c>
      <c r="T3865" s="35" t="str">
        <f>IF($C3865="","",INDEX(TableLookupSleepQuality[],MATCH($C3865,TableLookupSleepQuality[Sleep Quality Low],1),MATCH(T$1,TableLookupSleepQuality[#Headers],0)))</f>
        <v/>
      </c>
      <c r="X3865" s="36" t="str">
        <f t="shared" si="970"/>
        <v/>
      </c>
      <c r="Y3865" s="40" t="str">
        <f t="shared" si="974"/>
        <v/>
      </c>
      <c r="Z3865" s="13" t="str">
        <f t="shared" si="974"/>
        <v/>
      </c>
      <c r="AA3865" s="13" t="str">
        <f t="shared" si="974"/>
        <v/>
      </c>
      <c r="AB3865" s="13" t="str">
        <f t="shared" si="974"/>
        <v/>
      </c>
      <c r="AC3865" s="13" t="str">
        <f t="shared" si="974"/>
        <v/>
      </c>
      <c r="AD3865" s="13" t="str">
        <f t="shared" si="974"/>
        <v/>
      </c>
    </row>
    <row r="3866" spans="7:30" x14ac:dyDescent="0.25">
      <c r="G3866" s="18" t="str">
        <f t="shared" si="961"/>
        <v/>
      </c>
      <c r="H3866" s="22" t="str">
        <f t="shared" si="962"/>
        <v/>
      </c>
      <c r="I3866" s="23" t="str">
        <f t="shared" si="963"/>
        <v/>
      </c>
      <c r="J3866" s="22" t="str">
        <f t="shared" si="964"/>
        <v/>
      </c>
      <c r="K3866" s="24" t="str">
        <f t="shared" si="965"/>
        <v/>
      </c>
      <c r="L3866" s="42" t="str">
        <f t="shared" si="971"/>
        <v/>
      </c>
      <c r="M3866" s="43" t="str">
        <f t="shared" si="972"/>
        <v/>
      </c>
      <c r="N3866" s="26" t="str">
        <f t="shared" si="966"/>
        <v/>
      </c>
      <c r="O3866" s="26" t="str">
        <f t="shared" si="967"/>
        <v/>
      </c>
      <c r="P3866" s="28" t="str">
        <f>IF(E3866="","",INDEX(TableLookupWakeUpScore[],MATCH(E3866,TableLookupWakeUpScore[Wake Up],0),MATCH(P$1,TableLookupWakeUpScore[#Headers],0)))</f>
        <v/>
      </c>
      <c r="Q3866" s="30" t="str">
        <f t="shared" si="968"/>
        <v/>
      </c>
      <c r="R3866" s="31" t="str">
        <f t="shared" si="969"/>
        <v/>
      </c>
      <c r="S3866" s="34" t="str">
        <f>IF($C3866="","",INDEX(TableLookupSleepQuality[],MATCH($C3866,TableLookupSleepQuality[Sleep Quality Low],1),MATCH(S$1,TableLookupSleepQuality[#Headers],0)))</f>
        <v/>
      </c>
      <c r="T3866" s="35" t="str">
        <f>IF($C3866="","",INDEX(TableLookupSleepQuality[],MATCH($C3866,TableLookupSleepQuality[Sleep Quality Low],1),MATCH(T$1,TableLookupSleepQuality[#Headers],0)))</f>
        <v/>
      </c>
      <c r="X3866" s="36" t="str">
        <f t="shared" si="970"/>
        <v/>
      </c>
      <c r="Y3866" s="40" t="str">
        <f t="shared" si="974"/>
        <v/>
      </c>
      <c r="Z3866" s="13" t="str">
        <f t="shared" si="974"/>
        <v/>
      </c>
      <c r="AA3866" s="13" t="str">
        <f t="shared" si="974"/>
        <v/>
      </c>
      <c r="AB3866" s="13" t="str">
        <f t="shared" si="974"/>
        <v/>
      </c>
      <c r="AC3866" s="13" t="str">
        <f t="shared" si="974"/>
        <v/>
      </c>
      <c r="AD3866" s="13" t="str">
        <f t="shared" si="974"/>
        <v/>
      </c>
    </row>
    <row r="3867" spans="7:30" x14ac:dyDescent="0.25">
      <c r="G3867" s="18" t="str">
        <f t="shared" si="961"/>
        <v/>
      </c>
      <c r="H3867" s="22" t="str">
        <f t="shared" si="962"/>
        <v/>
      </c>
      <c r="I3867" s="23" t="str">
        <f t="shared" si="963"/>
        <v/>
      </c>
      <c r="J3867" s="22" t="str">
        <f t="shared" si="964"/>
        <v/>
      </c>
      <c r="K3867" s="24" t="str">
        <f t="shared" si="965"/>
        <v/>
      </c>
      <c r="L3867" s="42" t="str">
        <f t="shared" si="971"/>
        <v/>
      </c>
      <c r="M3867" s="43" t="str">
        <f t="shared" si="972"/>
        <v/>
      </c>
      <c r="N3867" s="26" t="str">
        <f t="shared" si="966"/>
        <v/>
      </c>
      <c r="O3867" s="26" t="str">
        <f t="shared" si="967"/>
        <v/>
      </c>
      <c r="P3867" s="28" t="str">
        <f>IF(E3867="","",INDEX(TableLookupWakeUpScore[],MATCH(E3867,TableLookupWakeUpScore[Wake Up],0),MATCH(P$1,TableLookupWakeUpScore[#Headers],0)))</f>
        <v/>
      </c>
      <c r="Q3867" s="30" t="str">
        <f t="shared" si="968"/>
        <v/>
      </c>
      <c r="R3867" s="31" t="str">
        <f t="shared" si="969"/>
        <v/>
      </c>
      <c r="S3867" s="34" t="str">
        <f>IF($C3867="","",INDEX(TableLookupSleepQuality[],MATCH($C3867,TableLookupSleepQuality[Sleep Quality Low],1),MATCH(S$1,TableLookupSleepQuality[#Headers],0)))</f>
        <v/>
      </c>
      <c r="T3867" s="35" t="str">
        <f>IF($C3867="","",INDEX(TableLookupSleepQuality[],MATCH($C3867,TableLookupSleepQuality[Sleep Quality Low],1),MATCH(T$1,TableLookupSleepQuality[#Headers],0)))</f>
        <v/>
      </c>
      <c r="X3867" s="36" t="str">
        <f t="shared" si="970"/>
        <v/>
      </c>
      <c r="Y3867" s="40" t="str">
        <f t="shared" si="974"/>
        <v/>
      </c>
      <c r="Z3867" s="13" t="str">
        <f t="shared" si="974"/>
        <v/>
      </c>
      <c r="AA3867" s="13" t="str">
        <f t="shared" si="974"/>
        <v/>
      </c>
      <c r="AB3867" s="13" t="str">
        <f t="shared" si="974"/>
        <v/>
      </c>
      <c r="AC3867" s="13" t="str">
        <f t="shared" si="974"/>
        <v/>
      </c>
      <c r="AD3867" s="13" t="str">
        <f t="shared" si="974"/>
        <v/>
      </c>
    </row>
    <row r="3868" spans="7:30" x14ac:dyDescent="0.25">
      <c r="G3868" s="18" t="str">
        <f t="shared" si="961"/>
        <v/>
      </c>
      <c r="H3868" s="22" t="str">
        <f t="shared" si="962"/>
        <v/>
      </c>
      <c r="I3868" s="23" t="str">
        <f t="shared" si="963"/>
        <v/>
      </c>
      <c r="J3868" s="22" t="str">
        <f t="shared" si="964"/>
        <v/>
      </c>
      <c r="K3868" s="24" t="str">
        <f t="shared" si="965"/>
        <v/>
      </c>
      <c r="L3868" s="42" t="str">
        <f t="shared" si="971"/>
        <v/>
      </c>
      <c r="M3868" s="43" t="str">
        <f t="shared" si="972"/>
        <v/>
      </c>
      <c r="N3868" s="26" t="str">
        <f t="shared" si="966"/>
        <v/>
      </c>
      <c r="O3868" s="26" t="str">
        <f t="shared" si="967"/>
        <v/>
      </c>
      <c r="P3868" s="28" t="str">
        <f>IF(E3868="","",INDEX(TableLookupWakeUpScore[],MATCH(E3868,TableLookupWakeUpScore[Wake Up],0),MATCH(P$1,TableLookupWakeUpScore[#Headers],0)))</f>
        <v/>
      </c>
      <c r="Q3868" s="30" t="str">
        <f t="shared" si="968"/>
        <v/>
      </c>
      <c r="R3868" s="31" t="str">
        <f t="shared" si="969"/>
        <v/>
      </c>
      <c r="S3868" s="34" t="str">
        <f>IF($C3868="","",INDEX(TableLookupSleepQuality[],MATCH($C3868,TableLookupSleepQuality[Sleep Quality Low],1),MATCH(S$1,TableLookupSleepQuality[#Headers],0)))</f>
        <v/>
      </c>
      <c r="T3868" s="35" t="str">
        <f>IF($C3868="","",INDEX(TableLookupSleepQuality[],MATCH($C3868,TableLookupSleepQuality[Sleep Quality Low],1),MATCH(T$1,TableLookupSleepQuality[#Headers],0)))</f>
        <v/>
      </c>
      <c r="X3868" s="36" t="str">
        <f t="shared" si="970"/>
        <v/>
      </c>
      <c r="Y3868" s="40" t="str">
        <f t="shared" si="974"/>
        <v/>
      </c>
      <c r="Z3868" s="13" t="str">
        <f t="shared" si="974"/>
        <v/>
      </c>
      <c r="AA3868" s="13" t="str">
        <f t="shared" si="974"/>
        <v/>
      </c>
      <c r="AB3868" s="13" t="str">
        <f t="shared" si="974"/>
        <v/>
      </c>
      <c r="AC3868" s="13" t="str">
        <f t="shared" si="974"/>
        <v/>
      </c>
      <c r="AD3868" s="13" t="str">
        <f t="shared" si="974"/>
        <v/>
      </c>
    </row>
    <row r="3869" spans="7:30" x14ac:dyDescent="0.25">
      <c r="G3869" s="18" t="str">
        <f t="shared" si="961"/>
        <v/>
      </c>
      <c r="H3869" s="22" t="str">
        <f t="shared" si="962"/>
        <v/>
      </c>
      <c r="I3869" s="23" t="str">
        <f t="shared" si="963"/>
        <v/>
      </c>
      <c r="J3869" s="22" t="str">
        <f t="shared" si="964"/>
        <v/>
      </c>
      <c r="K3869" s="24" t="str">
        <f t="shared" si="965"/>
        <v/>
      </c>
      <c r="L3869" s="42" t="str">
        <f t="shared" si="971"/>
        <v/>
      </c>
      <c r="M3869" s="43" t="str">
        <f t="shared" si="972"/>
        <v/>
      </c>
      <c r="N3869" s="26" t="str">
        <f t="shared" si="966"/>
        <v/>
      </c>
      <c r="O3869" s="26" t="str">
        <f t="shared" si="967"/>
        <v/>
      </c>
      <c r="P3869" s="28" t="str">
        <f>IF(E3869="","",INDEX(TableLookupWakeUpScore[],MATCH(E3869,TableLookupWakeUpScore[Wake Up],0),MATCH(P$1,TableLookupWakeUpScore[#Headers],0)))</f>
        <v/>
      </c>
      <c r="Q3869" s="30" t="str">
        <f t="shared" si="968"/>
        <v/>
      </c>
      <c r="R3869" s="31" t="str">
        <f t="shared" si="969"/>
        <v/>
      </c>
      <c r="S3869" s="34" t="str">
        <f>IF($C3869="","",INDEX(TableLookupSleepQuality[],MATCH($C3869,TableLookupSleepQuality[Sleep Quality Low],1),MATCH(S$1,TableLookupSleepQuality[#Headers],0)))</f>
        <v/>
      </c>
      <c r="T3869" s="35" t="str">
        <f>IF($C3869="","",INDEX(TableLookupSleepQuality[],MATCH($C3869,TableLookupSleepQuality[Sleep Quality Low],1),MATCH(T$1,TableLookupSleepQuality[#Headers],0)))</f>
        <v/>
      </c>
      <c r="X3869" s="36" t="str">
        <f t="shared" si="970"/>
        <v/>
      </c>
      <c r="Y3869" s="40" t="str">
        <f t="shared" si="974"/>
        <v/>
      </c>
      <c r="Z3869" s="13" t="str">
        <f t="shared" si="974"/>
        <v/>
      </c>
      <c r="AA3869" s="13" t="str">
        <f t="shared" si="974"/>
        <v/>
      </c>
      <c r="AB3869" s="13" t="str">
        <f t="shared" si="974"/>
        <v/>
      </c>
      <c r="AC3869" s="13" t="str">
        <f t="shared" si="974"/>
        <v/>
      </c>
      <c r="AD3869" s="13" t="str">
        <f t="shared" si="974"/>
        <v/>
      </c>
    </row>
    <row r="3870" spans="7:30" x14ac:dyDescent="0.25">
      <c r="G3870" s="18" t="str">
        <f t="shared" si="961"/>
        <v/>
      </c>
      <c r="H3870" s="22" t="str">
        <f t="shared" si="962"/>
        <v/>
      </c>
      <c r="I3870" s="23" t="str">
        <f t="shared" si="963"/>
        <v/>
      </c>
      <c r="J3870" s="22" t="str">
        <f t="shared" si="964"/>
        <v/>
      </c>
      <c r="K3870" s="24" t="str">
        <f t="shared" si="965"/>
        <v/>
      </c>
      <c r="L3870" s="42" t="str">
        <f t="shared" si="971"/>
        <v/>
      </c>
      <c r="M3870" s="43" t="str">
        <f t="shared" si="972"/>
        <v/>
      </c>
      <c r="N3870" s="26" t="str">
        <f t="shared" si="966"/>
        <v/>
      </c>
      <c r="O3870" s="26" t="str">
        <f t="shared" si="967"/>
        <v/>
      </c>
      <c r="P3870" s="28" t="str">
        <f>IF(E3870="","",INDEX(TableLookupWakeUpScore[],MATCH(E3870,TableLookupWakeUpScore[Wake Up],0),MATCH(P$1,TableLookupWakeUpScore[#Headers],0)))</f>
        <v/>
      </c>
      <c r="Q3870" s="30" t="str">
        <f t="shared" si="968"/>
        <v/>
      </c>
      <c r="R3870" s="31" t="str">
        <f t="shared" si="969"/>
        <v/>
      </c>
      <c r="S3870" s="34" t="str">
        <f>IF($C3870="","",INDEX(TableLookupSleepQuality[],MATCH($C3870,TableLookupSleepQuality[Sleep Quality Low],1),MATCH(S$1,TableLookupSleepQuality[#Headers],0)))</f>
        <v/>
      </c>
      <c r="T3870" s="35" t="str">
        <f>IF($C3870="","",INDEX(TableLookupSleepQuality[],MATCH($C3870,TableLookupSleepQuality[Sleep Quality Low],1),MATCH(T$1,TableLookupSleepQuality[#Headers],0)))</f>
        <v/>
      </c>
      <c r="X3870" s="36" t="str">
        <f t="shared" si="970"/>
        <v/>
      </c>
      <c r="Y3870" s="40" t="str">
        <f t="shared" si="974"/>
        <v/>
      </c>
      <c r="Z3870" s="13" t="str">
        <f t="shared" si="974"/>
        <v/>
      </c>
      <c r="AA3870" s="13" t="str">
        <f t="shared" si="974"/>
        <v/>
      </c>
      <c r="AB3870" s="13" t="str">
        <f t="shared" si="974"/>
        <v/>
      </c>
      <c r="AC3870" s="13" t="str">
        <f t="shared" si="974"/>
        <v/>
      </c>
      <c r="AD3870" s="13" t="str">
        <f t="shared" si="974"/>
        <v/>
      </c>
    </row>
    <row r="3871" spans="7:30" x14ac:dyDescent="0.25">
      <c r="G3871" s="18" t="str">
        <f t="shared" si="961"/>
        <v/>
      </c>
      <c r="H3871" s="22" t="str">
        <f t="shared" si="962"/>
        <v/>
      </c>
      <c r="I3871" s="23" t="str">
        <f t="shared" si="963"/>
        <v/>
      </c>
      <c r="J3871" s="22" t="str">
        <f t="shared" si="964"/>
        <v/>
      </c>
      <c r="K3871" s="24" t="str">
        <f t="shared" si="965"/>
        <v/>
      </c>
      <c r="L3871" s="42" t="str">
        <f t="shared" si="971"/>
        <v/>
      </c>
      <c r="M3871" s="43" t="str">
        <f t="shared" si="972"/>
        <v/>
      </c>
      <c r="N3871" s="26" t="str">
        <f t="shared" si="966"/>
        <v/>
      </c>
      <c r="O3871" s="26" t="str">
        <f t="shared" si="967"/>
        <v/>
      </c>
      <c r="P3871" s="28" t="str">
        <f>IF(E3871="","",INDEX(TableLookupWakeUpScore[],MATCH(E3871,TableLookupWakeUpScore[Wake Up],0),MATCH(P$1,TableLookupWakeUpScore[#Headers],0)))</f>
        <v/>
      </c>
      <c r="Q3871" s="30" t="str">
        <f t="shared" si="968"/>
        <v/>
      </c>
      <c r="R3871" s="31" t="str">
        <f t="shared" si="969"/>
        <v/>
      </c>
      <c r="S3871" s="34" t="str">
        <f>IF($C3871="","",INDEX(TableLookupSleepQuality[],MATCH($C3871,TableLookupSleepQuality[Sleep Quality Low],1),MATCH(S$1,TableLookupSleepQuality[#Headers],0)))</f>
        <v/>
      </c>
      <c r="T3871" s="35" t="str">
        <f>IF($C3871="","",INDEX(TableLookupSleepQuality[],MATCH($C3871,TableLookupSleepQuality[Sleep Quality Low],1),MATCH(T$1,TableLookupSleepQuality[#Headers],0)))</f>
        <v/>
      </c>
      <c r="X3871" s="36" t="str">
        <f t="shared" si="970"/>
        <v/>
      </c>
      <c r="Y3871" s="40" t="str">
        <f t="shared" si="974"/>
        <v/>
      </c>
      <c r="Z3871" s="13" t="str">
        <f t="shared" si="974"/>
        <v/>
      </c>
      <c r="AA3871" s="13" t="str">
        <f t="shared" si="974"/>
        <v/>
      </c>
      <c r="AB3871" s="13" t="str">
        <f t="shared" si="974"/>
        <v/>
      </c>
      <c r="AC3871" s="13" t="str">
        <f t="shared" si="974"/>
        <v/>
      </c>
      <c r="AD3871" s="13" t="str">
        <f t="shared" si="974"/>
        <v/>
      </c>
    </row>
    <row r="3872" spans="7:30" x14ac:dyDescent="0.25">
      <c r="G3872" s="18" t="str">
        <f t="shared" si="961"/>
        <v/>
      </c>
      <c r="H3872" s="22" t="str">
        <f t="shared" si="962"/>
        <v/>
      </c>
      <c r="I3872" s="23" t="str">
        <f t="shared" si="963"/>
        <v/>
      </c>
      <c r="J3872" s="22" t="str">
        <f t="shared" si="964"/>
        <v/>
      </c>
      <c r="K3872" s="24" t="str">
        <f t="shared" si="965"/>
        <v/>
      </c>
      <c r="L3872" s="42" t="str">
        <f t="shared" si="971"/>
        <v/>
      </c>
      <c r="M3872" s="43" t="str">
        <f t="shared" si="972"/>
        <v/>
      </c>
      <c r="N3872" s="26" t="str">
        <f t="shared" si="966"/>
        <v/>
      </c>
      <c r="O3872" s="26" t="str">
        <f t="shared" si="967"/>
        <v/>
      </c>
      <c r="P3872" s="28" t="str">
        <f>IF(E3872="","",INDEX(TableLookupWakeUpScore[],MATCH(E3872,TableLookupWakeUpScore[Wake Up],0),MATCH(P$1,TableLookupWakeUpScore[#Headers],0)))</f>
        <v/>
      </c>
      <c r="Q3872" s="30" t="str">
        <f t="shared" si="968"/>
        <v/>
      </c>
      <c r="R3872" s="31" t="str">
        <f t="shared" si="969"/>
        <v/>
      </c>
      <c r="S3872" s="34" t="str">
        <f>IF($C3872="","",INDEX(TableLookupSleepQuality[],MATCH($C3872,TableLookupSleepQuality[Sleep Quality Low],1),MATCH(S$1,TableLookupSleepQuality[#Headers],0)))</f>
        <v/>
      </c>
      <c r="T3872" s="35" t="str">
        <f>IF($C3872="","",INDEX(TableLookupSleepQuality[],MATCH($C3872,TableLookupSleepQuality[Sleep Quality Low],1),MATCH(T$1,TableLookupSleepQuality[#Headers],0)))</f>
        <v/>
      </c>
      <c r="X3872" s="36" t="str">
        <f t="shared" si="970"/>
        <v/>
      </c>
      <c r="Y3872" s="40" t="str">
        <f t="shared" si="974"/>
        <v/>
      </c>
      <c r="Z3872" s="13" t="str">
        <f t="shared" si="974"/>
        <v/>
      </c>
      <c r="AA3872" s="13" t="str">
        <f t="shared" si="974"/>
        <v/>
      </c>
      <c r="AB3872" s="13" t="str">
        <f t="shared" si="974"/>
        <v/>
      </c>
      <c r="AC3872" s="13" t="str">
        <f t="shared" si="974"/>
        <v/>
      </c>
      <c r="AD3872" s="13" t="str">
        <f t="shared" si="974"/>
        <v/>
      </c>
    </row>
    <row r="3873" spans="7:30" x14ac:dyDescent="0.25">
      <c r="G3873" s="18" t="str">
        <f t="shared" si="961"/>
        <v/>
      </c>
      <c r="H3873" s="22" t="str">
        <f t="shared" si="962"/>
        <v/>
      </c>
      <c r="I3873" s="23" t="str">
        <f t="shared" si="963"/>
        <v/>
      </c>
      <c r="J3873" s="22" t="str">
        <f t="shared" si="964"/>
        <v/>
      </c>
      <c r="K3873" s="24" t="str">
        <f t="shared" si="965"/>
        <v/>
      </c>
      <c r="L3873" s="42" t="str">
        <f t="shared" si="971"/>
        <v/>
      </c>
      <c r="M3873" s="43" t="str">
        <f t="shared" si="972"/>
        <v/>
      </c>
      <c r="N3873" s="26" t="str">
        <f t="shared" si="966"/>
        <v/>
      </c>
      <c r="O3873" s="26" t="str">
        <f t="shared" si="967"/>
        <v/>
      </c>
      <c r="P3873" s="28" t="str">
        <f>IF(E3873="","",INDEX(TableLookupWakeUpScore[],MATCH(E3873,TableLookupWakeUpScore[Wake Up],0),MATCH(P$1,TableLookupWakeUpScore[#Headers],0)))</f>
        <v/>
      </c>
      <c r="Q3873" s="30" t="str">
        <f t="shared" si="968"/>
        <v/>
      </c>
      <c r="R3873" s="31" t="str">
        <f t="shared" si="969"/>
        <v/>
      </c>
      <c r="S3873" s="34" t="str">
        <f>IF($C3873="","",INDEX(TableLookupSleepQuality[],MATCH($C3873,TableLookupSleepQuality[Sleep Quality Low],1),MATCH(S$1,TableLookupSleepQuality[#Headers],0)))</f>
        <v/>
      </c>
      <c r="T3873" s="35" t="str">
        <f>IF($C3873="","",INDEX(TableLookupSleepQuality[],MATCH($C3873,TableLookupSleepQuality[Sleep Quality Low],1),MATCH(T$1,TableLookupSleepQuality[#Headers],0)))</f>
        <v/>
      </c>
      <c r="X3873" s="36" t="str">
        <f t="shared" si="970"/>
        <v/>
      </c>
      <c r="Y3873" s="40" t="str">
        <f t="shared" si="974"/>
        <v/>
      </c>
      <c r="Z3873" s="13" t="str">
        <f t="shared" si="974"/>
        <v/>
      </c>
      <c r="AA3873" s="13" t="str">
        <f t="shared" si="974"/>
        <v/>
      </c>
      <c r="AB3873" s="13" t="str">
        <f t="shared" si="974"/>
        <v/>
      </c>
      <c r="AC3873" s="13" t="str">
        <f t="shared" si="974"/>
        <v/>
      </c>
      <c r="AD3873" s="13" t="str">
        <f t="shared" si="974"/>
        <v/>
      </c>
    </row>
    <row r="3874" spans="7:30" x14ac:dyDescent="0.25">
      <c r="G3874" s="18" t="str">
        <f t="shared" si="961"/>
        <v/>
      </c>
      <c r="H3874" s="22" t="str">
        <f t="shared" si="962"/>
        <v/>
      </c>
      <c r="I3874" s="23" t="str">
        <f t="shared" si="963"/>
        <v/>
      </c>
      <c r="J3874" s="22" t="str">
        <f t="shared" si="964"/>
        <v/>
      </c>
      <c r="K3874" s="24" t="str">
        <f t="shared" si="965"/>
        <v/>
      </c>
      <c r="L3874" s="42" t="str">
        <f t="shared" si="971"/>
        <v/>
      </c>
      <c r="M3874" s="43" t="str">
        <f t="shared" si="972"/>
        <v/>
      </c>
      <c r="N3874" s="26" t="str">
        <f t="shared" si="966"/>
        <v/>
      </c>
      <c r="O3874" s="26" t="str">
        <f t="shared" si="967"/>
        <v/>
      </c>
      <c r="P3874" s="28" t="str">
        <f>IF(E3874="","",INDEX(TableLookupWakeUpScore[],MATCH(E3874,TableLookupWakeUpScore[Wake Up],0),MATCH(P$1,TableLookupWakeUpScore[#Headers],0)))</f>
        <v/>
      </c>
      <c r="Q3874" s="30" t="str">
        <f t="shared" si="968"/>
        <v/>
      </c>
      <c r="R3874" s="31" t="str">
        <f t="shared" si="969"/>
        <v/>
      </c>
      <c r="S3874" s="34" t="str">
        <f>IF($C3874="","",INDEX(TableLookupSleepQuality[],MATCH($C3874,TableLookupSleepQuality[Sleep Quality Low],1),MATCH(S$1,TableLookupSleepQuality[#Headers],0)))</f>
        <v/>
      </c>
      <c r="T3874" s="35" t="str">
        <f>IF($C3874="","",INDEX(TableLookupSleepQuality[],MATCH($C3874,TableLookupSleepQuality[Sleep Quality Low],1),MATCH(T$1,TableLookupSleepQuality[#Headers],0)))</f>
        <v/>
      </c>
      <c r="X3874" s="36" t="str">
        <f t="shared" si="970"/>
        <v/>
      </c>
      <c r="Y3874" s="40" t="str">
        <f t="shared" si="974"/>
        <v/>
      </c>
      <c r="Z3874" s="13" t="str">
        <f t="shared" si="974"/>
        <v/>
      </c>
      <c r="AA3874" s="13" t="str">
        <f t="shared" si="974"/>
        <v/>
      </c>
      <c r="AB3874" s="13" t="str">
        <f t="shared" si="974"/>
        <v/>
      </c>
      <c r="AC3874" s="13" t="str">
        <f t="shared" si="974"/>
        <v/>
      </c>
      <c r="AD3874" s="13" t="str">
        <f t="shared" si="974"/>
        <v/>
      </c>
    </row>
    <row r="3875" spans="7:30" x14ac:dyDescent="0.25">
      <c r="G3875" s="18" t="str">
        <f t="shared" si="961"/>
        <v/>
      </c>
      <c r="H3875" s="22" t="str">
        <f t="shared" si="962"/>
        <v/>
      </c>
      <c r="I3875" s="23" t="str">
        <f t="shared" si="963"/>
        <v/>
      </c>
      <c r="J3875" s="22" t="str">
        <f t="shared" si="964"/>
        <v/>
      </c>
      <c r="K3875" s="24" t="str">
        <f t="shared" si="965"/>
        <v/>
      </c>
      <c r="L3875" s="42" t="str">
        <f t="shared" si="971"/>
        <v/>
      </c>
      <c r="M3875" s="43" t="str">
        <f t="shared" si="972"/>
        <v/>
      </c>
      <c r="N3875" s="26" t="str">
        <f t="shared" si="966"/>
        <v/>
      </c>
      <c r="O3875" s="26" t="str">
        <f t="shared" si="967"/>
        <v/>
      </c>
      <c r="P3875" s="28" t="str">
        <f>IF(E3875="","",INDEX(TableLookupWakeUpScore[],MATCH(E3875,TableLookupWakeUpScore[Wake Up],0),MATCH(P$1,TableLookupWakeUpScore[#Headers],0)))</f>
        <v/>
      </c>
      <c r="Q3875" s="30" t="str">
        <f t="shared" si="968"/>
        <v/>
      </c>
      <c r="R3875" s="31" t="str">
        <f t="shared" si="969"/>
        <v/>
      </c>
      <c r="S3875" s="34" t="str">
        <f>IF($C3875="","",INDEX(TableLookupSleepQuality[],MATCH($C3875,TableLookupSleepQuality[Sleep Quality Low],1),MATCH(S$1,TableLookupSleepQuality[#Headers],0)))</f>
        <v/>
      </c>
      <c r="T3875" s="35" t="str">
        <f>IF($C3875="","",INDEX(TableLookupSleepQuality[],MATCH($C3875,TableLookupSleepQuality[Sleep Quality Low],1),MATCH(T$1,TableLookupSleepQuality[#Headers],0)))</f>
        <v/>
      </c>
      <c r="X3875" s="36" t="str">
        <f t="shared" si="970"/>
        <v/>
      </c>
      <c r="Y3875" s="40" t="str">
        <f t="shared" ref="Y3875:AD3890" si="975">IF(OR($X3875="NO",$X3875=""),"",IF(COUNTIF($F3875,"*" &amp; Y$1 &amp; "*"),"YES","NO"))</f>
        <v/>
      </c>
      <c r="Z3875" s="13" t="str">
        <f t="shared" si="975"/>
        <v/>
      </c>
      <c r="AA3875" s="13" t="str">
        <f t="shared" si="975"/>
        <v/>
      </c>
      <c r="AB3875" s="13" t="str">
        <f t="shared" si="975"/>
        <v/>
      </c>
      <c r="AC3875" s="13" t="str">
        <f t="shared" si="975"/>
        <v/>
      </c>
      <c r="AD3875" s="13" t="str">
        <f t="shared" si="975"/>
        <v/>
      </c>
    </row>
    <row r="3876" spans="7:30" x14ac:dyDescent="0.25">
      <c r="G3876" s="18" t="str">
        <f t="shared" si="961"/>
        <v/>
      </c>
      <c r="H3876" s="22" t="str">
        <f t="shared" si="962"/>
        <v/>
      </c>
      <c r="I3876" s="23" t="str">
        <f t="shared" si="963"/>
        <v/>
      </c>
      <c r="J3876" s="22" t="str">
        <f t="shared" si="964"/>
        <v/>
      </c>
      <c r="K3876" s="24" t="str">
        <f t="shared" si="965"/>
        <v/>
      </c>
      <c r="L3876" s="42" t="str">
        <f t="shared" si="971"/>
        <v/>
      </c>
      <c r="M3876" s="43" t="str">
        <f t="shared" si="972"/>
        <v/>
      </c>
      <c r="N3876" s="26" t="str">
        <f t="shared" si="966"/>
        <v/>
      </c>
      <c r="O3876" s="26" t="str">
        <f t="shared" si="967"/>
        <v/>
      </c>
      <c r="P3876" s="28" t="str">
        <f>IF(E3876="","",INDEX(TableLookupWakeUpScore[],MATCH(E3876,TableLookupWakeUpScore[Wake Up],0),MATCH(P$1,TableLookupWakeUpScore[#Headers],0)))</f>
        <v/>
      </c>
      <c r="Q3876" s="30" t="str">
        <f t="shared" si="968"/>
        <v/>
      </c>
      <c r="R3876" s="31" t="str">
        <f t="shared" si="969"/>
        <v/>
      </c>
      <c r="S3876" s="34" t="str">
        <f>IF($C3876="","",INDEX(TableLookupSleepQuality[],MATCH($C3876,TableLookupSleepQuality[Sleep Quality Low],1),MATCH(S$1,TableLookupSleepQuality[#Headers],0)))</f>
        <v/>
      </c>
      <c r="T3876" s="35" t="str">
        <f>IF($C3876="","",INDEX(TableLookupSleepQuality[],MATCH($C3876,TableLookupSleepQuality[Sleep Quality Low],1),MATCH(T$1,TableLookupSleepQuality[#Headers],0)))</f>
        <v/>
      </c>
      <c r="X3876" s="36" t="str">
        <f t="shared" si="970"/>
        <v/>
      </c>
      <c r="Y3876" s="40" t="str">
        <f t="shared" si="975"/>
        <v/>
      </c>
      <c r="Z3876" s="13" t="str">
        <f t="shared" si="975"/>
        <v/>
      </c>
      <c r="AA3876" s="13" t="str">
        <f t="shared" si="975"/>
        <v/>
      </c>
      <c r="AB3876" s="13" t="str">
        <f t="shared" si="975"/>
        <v/>
      </c>
      <c r="AC3876" s="13" t="str">
        <f t="shared" si="975"/>
        <v/>
      </c>
      <c r="AD3876" s="13" t="str">
        <f t="shared" si="975"/>
        <v/>
      </c>
    </row>
    <row r="3877" spans="7:30" x14ac:dyDescent="0.25">
      <c r="G3877" s="18" t="str">
        <f t="shared" si="961"/>
        <v/>
      </c>
      <c r="H3877" s="22" t="str">
        <f t="shared" si="962"/>
        <v/>
      </c>
      <c r="I3877" s="23" t="str">
        <f t="shared" si="963"/>
        <v/>
      </c>
      <c r="J3877" s="22" t="str">
        <f t="shared" si="964"/>
        <v/>
      </c>
      <c r="K3877" s="24" t="str">
        <f t="shared" si="965"/>
        <v/>
      </c>
      <c r="L3877" s="42" t="str">
        <f t="shared" si="971"/>
        <v/>
      </c>
      <c r="M3877" s="43" t="str">
        <f t="shared" si="972"/>
        <v/>
      </c>
      <c r="N3877" s="26" t="str">
        <f t="shared" si="966"/>
        <v/>
      </c>
      <c r="O3877" s="26" t="str">
        <f t="shared" si="967"/>
        <v/>
      </c>
      <c r="P3877" s="28" t="str">
        <f>IF(E3877="","",INDEX(TableLookupWakeUpScore[],MATCH(E3877,TableLookupWakeUpScore[Wake Up],0),MATCH(P$1,TableLookupWakeUpScore[#Headers],0)))</f>
        <v/>
      </c>
      <c r="Q3877" s="30" t="str">
        <f t="shared" si="968"/>
        <v/>
      </c>
      <c r="R3877" s="31" t="str">
        <f t="shared" si="969"/>
        <v/>
      </c>
      <c r="S3877" s="34" t="str">
        <f>IF($C3877="","",INDEX(TableLookupSleepQuality[],MATCH($C3877,TableLookupSleepQuality[Sleep Quality Low],1),MATCH(S$1,TableLookupSleepQuality[#Headers],0)))</f>
        <v/>
      </c>
      <c r="T3877" s="35" t="str">
        <f>IF($C3877="","",INDEX(TableLookupSleepQuality[],MATCH($C3877,TableLookupSleepQuality[Sleep Quality Low],1),MATCH(T$1,TableLookupSleepQuality[#Headers],0)))</f>
        <v/>
      </c>
      <c r="X3877" s="36" t="str">
        <f t="shared" si="970"/>
        <v/>
      </c>
      <c r="Y3877" s="40" t="str">
        <f t="shared" si="975"/>
        <v/>
      </c>
      <c r="Z3877" s="13" t="str">
        <f t="shared" si="975"/>
        <v/>
      </c>
      <c r="AA3877" s="13" t="str">
        <f t="shared" si="975"/>
        <v/>
      </c>
      <c r="AB3877" s="13" t="str">
        <f t="shared" si="975"/>
        <v/>
      </c>
      <c r="AC3877" s="13" t="str">
        <f t="shared" si="975"/>
        <v/>
      </c>
      <c r="AD3877" s="13" t="str">
        <f t="shared" si="975"/>
        <v/>
      </c>
    </row>
    <row r="3878" spans="7:30" x14ac:dyDescent="0.25">
      <c r="G3878" s="18" t="str">
        <f t="shared" si="961"/>
        <v/>
      </c>
      <c r="H3878" s="22" t="str">
        <f t="shared" si="962"/>
        <v/>
      </c>
      <c r="I3878" s="23" t="str">
        <f t="shared" si="963"/>
        <v/>
      </c>
      <c r="J3878" s="22" t="str">
        <f t="shared" si="964"/>
        <v/>
      </c>
      <c r="K3878" s="24" t="str">
        <f t="shared" si="965"/>
        <v/>
      </c>
      <c r="L3878" s="42" t="str">
        <f t="shared" si="971"/>
        <v/>
      </c>
      <c r="M3878" s="43" t="str">
        <f t="shared" si="972"/>
        <v/>
      </c>
      <c r="N3878" s="26" t="str">
        <f t="shared" si="966"/>
        <v/>
      </c>
      <c r="O3878" s="26" t="str">
        <f t="shared" si="967"/>
        <v/>
      </c>
      <c r="P3878" s="28" t="str">
        <f>IF(E3878="","",INDEX(TableLookupWakeUpScore[],MATCH(E3878,TableLookupWakeUpScore[Wake Up],0),MATCH(P$1,TableLookupWakeUpScore[#Headers],0)))</f>
        <v/>
      </c>
      <c r="Q3878" s="30" t="str">
        <f t="shared" si="968"/>
        <v/>
      </c>
      <c r="R3878" s="31" t="str">
        <f t="shared" si="969"/>
        <v/>
      </c>
      <c r="S3878" s="34" t="str">
        <f>IF($C3878="","",INDEX(TableLookupSleepQuality[],MATCH($C3878,TableLookupSleepQuality[Sleep Quality Low],1),MATCH(S$1,TableLookupSleepQuality[#Headers],0)))</f>
        <v/>
      </c>
      <c r="T3878" s="35" t="str">
        <f>IF($C3878="","",INDEX(TableLookupSleepQuality[],MATCH($C3878,TableLookupSleepQuality[Sleep Quality Low],1),MATCH(T$1,TableLookupSleepQuality[#Headers],0)))</f>
        <v/>
      </c>
      <c r="X3878" s="36" t="str">
        <f t="shared" si="970"/>
        <v/>
      </c>
      <c r="Y3878" s="40" t="str">
        <f t="shared" si="975"/>
        <v/>
      </c>
      <c r="Z3878" s="13" t="str">
        <f t="shared" si="975"/>
        <v/>
      </c>
      <c r="AA3878" s="13" t="str">
        <f t="shared" si="975"/>
        <v/>
      </c>
      <c r="AB3878" s="13" t="str">
        <f t="shared" si="975"/>
        <v/>
      </c>
      <c r="AC3878" s="13" t="str">
        <f t="shared" si="975"/>
        <v/>
      </c>
      <c r="AD3878" s="13" t="str">
        <f t="shared" si="975"/>
        <v/>
      </c>
    </row>
    <row r="3879" spans="7:30" x14ac:dyDescent="0.25">
      <c r="G3879" s="18" t="str">
        <f t="shared" si="961"/>
        <v/>
      </c>
      <c r="H3879" s="22" t="str">
        <f t="shared" si="962"/>
        <v/>
      </c>
      <c r="I3879" s="23" t="str">
        <f t="shared" si="963"/>
        <v/>
      </c>
      <c r="J3879" s="22" t="str">
        <f t="shared" si="964"/>
        <v/>
      </c>
      <c r="K3879" s="24" t="str">
        <f t="shared" si="965"/>
        <v/>
      </c>
      <c r="L3879" s="42" t="str">
        <f t="shared" si="971"/>
        <v/>
      </c>
      <c r="M3879" s="43" t="str">
        <f t="shared" si="972"/>
        <v/>
      </c>
      <c r="N3879" s="26" t="str">
        <f t="shared" si="966"/>
        <v/>
      </c>
      <c r="O3879" s="26" t="str">
        <f t="shared" si="967"/>
        <v/>
      </c>
      <c r="P3879" s="28" t="str">
        <f>IF(E3879="","",INDEX(TableLookupWakeUpScore[],MATCH(E3879,TableLookupWakeUpScore[Wake Up],0),MATCH(P$1,TableLookupWakeUpScore[#Headers],0)))</f>
        <v/>
      </c>
      <c r="Q3879" s="30" t="str">
        <f t="shared" si="968"/>
        <v/>
      </c>
      <c r="R3879" s="31" t="str">
        <f t="shared" si="969"/>
        <v/>
      </c>
      <c r="S3879" s="34" t="str">
        <f>IF($C3879="","",INDEX(TableLookupSleepQuality[],MATCH($C3879,TableLookupSleepQuality[Sleep Quality Low],1),MATCH(S$1,TableLookupSleepQuality[#Headers],0)))</f>
        <v/>
      </c>
      <c r="T3879" s="35" t="str">
        <f>IF($C3879="","",INDEX(TableLookupSleepQuality[],MATCH($C3879,TableLookupSleepQuality[Sleep Quality Low],1),MATCH(T$1,TableLookupSleepQuality[#Headers],0)))</f>
        <v/>
      </c>
      <c r="X3879" s="36" t="str">
        <f t="shared" si="970"/>
        <v/>
      </c>
      <c r="Y3879" s="40" t="str">
        <f t="shared" si="975"/>
        <v/>
      </c>
      <c r="Z3879" s="13" t="str">
        <f t="shared" si="975"/>
        <v/>
      </c>
      <c r="AA3879" s="13" t="str">
        <f t="shared" si="975"/>
        <v/>
      </c>
      <c r="AB3879" s="13" t="str">
        <f t="shared" si="975"/>
        <v/>
      </c>
      <c r="AC3879" s="13" t="str">
        <f t="shared" si="975"/>
        <v/>
      </c>
      <c r="AD3879" s="13" t="str">
        <f t="shared" si="975"/>
        <v/>
      </c>
    </row>
    <row r="3880" spans="7:30" x14ac:dyDescent="0.25">
      <c r="G3880" s="18" t="str">
        <f t="shared" si="961"/>
        <v/>
      </c>
      <c r="H3880" s="22" t="str">
        <f t="shared" si="962"/>
        <v/>
      </c>
      <c r="I3880" s="23" t="str">
        <f t="shared" si="963"/>
        <v/>
      </c>
      <c r="J3880" s="22" t="str">
        <f t="shared" si="964"/>
        <v/>
      </c>
      <c r="K3880" s="24" t="str">
        <f t="shared" si="965"/>
        <v/>
      </c>
      <c r="L3880" s="42" t="str">
        <f t="shared" si="971"/>
        <v/>
      </c>
      <c r="M3880" s="43" t="str">
        <f t="shared" si="972"/>
        <v/>
      </c>
      <c r="N3880" s="26" t="str">
        <f t="shared" si="966"/>
        <v/>
      </c>
      <c r="O3880" s="26" t="str">
        <f t="shared" si="967"/>
        <v/>
      </c>
      <c r="P3880" s="28" t="str">
        <f>IF(E3880="","",INDEX(TableLookupWakeUpScore[],MATCH(E3880,TableLookupWakeUpScore[Wake Up],0),MATCH(P$1,TableLookupWakeUpScore[#Headers],0)))</f>
        <v/>
      </c>
      <c r="Q3880" s="30" t="str">
        <f t="shared" si="968"/>
        <v/>
      </c>
      <c r="R3880" s="31" t="str">
        <f t="shared" si="969"/>
        <v/>
      </c>
      <c r="S3880" s="34" t="str">
        <f>IF($C3880="","",INDEX(TableLookupSleepQuality[],MATCH($C3880,TableLookupSleepQuality[Sleep Quality Low],1),MATCH(S$1,TableLookupSleepQuality[#Headers],0)))</f>
        <v/>
      </c>
      <c r="T3880" s="35" t="str">
        <f>IF($C3880="","",INDEX(TableLookupSleepQuality[],MATCH($C3880,TableLookupSleepQuality[Sleep Quality Low],1),MATCH(T$1,TableLookupSleepQuality[#Headers],0)))</f>
        <v/>
      </c>
      <c r="X3880" s="36" t="str">
        <f t="shared" si="970"/>
        <v/>
      </c>
      <c r="Y3880" s="40" t="str">
        <f t="shared" si="975"/>
        <v/>
      </c>
      <c r="Z3880" s="13" t="str">
        <f t="shared" si="975"/>
        <v/>
      </c>
      <c r="AA3880" s="13" t="str">
        <f t="shared" si="975"/>
        <v/>
      </c>
      <c r="AB3880" s="13" t="str">
        <f t="shared" si="975"/>
        <v/>
      </c>
      <c r="AC3880" s="13" t="str">
        <f t="shared" si="975"/>
        <v/>
      </c>
      <c r="AD3880" s="13" t="str">
        <f t="shared" si="975"/>
        <v/>
      </c>
    </row>
    <row r="3881" spans="7:30" x14ac:dyDescent="0.25">
      <c r="G3881" s="18" t="str">
        <f t="shared" si="961"/>
        <v/>
      </c>
      <c r="H3881" s="22" t="str">
        <f t="shared" si="962"/>
        <v/>
      </c>
      <c r="I3881" s="23" t="str">
        <f t="shared" si="963"/>
        <v/>
      </c>
      <c r="J3881" s="22" t="str">
        <f t="shared" si="964"/>
        <v/>
      </c>
      <c r="K3881" s="24" t="str">
        <f t="shared" si="965"/>
        <v/>
      </c>
      <c r="L3881" s="42" t="str">
        <f t="shared" si="971"/>
        <v/>
      </c>
      <c r="M3881" s="43" t="str">
        <f t="shared" si="972"/>
        <v/>
      </c>
      <c r="N3881" s="26" t="str">
        <f t="shared" si="966"/>
        <v/>
      </c>
      <c r="O3881" s="26" t="str">
        <f t="shared" si="967"/>
        <v/>
      </c>
      <c r="P3881" s="28" t="str">
        <f>IF(E3881="","",INDEX(TableLookupWakeUpScore[],MATCH(E3881,TableLookupWakeUpScore[Wake Up],0),MATCH(P$1,TableLookupWakeUpScore[#Headers],0)))</f>
        <v/>
      </c>
      <c r="Q3881" s="30" t="str">
        <f t="shared" si="968"/>
        <v/>
      </c>
      <c r="R3881" s="31" t="str">
        <f t="shared" si="969"/>
        <v/>
      </c>
      <c r="S3881" s="34" t="str">
        <f>IF($C3881="","",INDEX(TableLookupSleepQuality[],MATCH($C3881,TableLookupSleepQuality[Sleep Quality Low],1),MATCH(S$1,TableLookupSleepQuality[#Headers],0)))</f>
        <v/>
      </c>
      <c r="T3881" s="35" t="str">
        <f>IF($C3881="","",INDEX(TableLookupSleepQuality[],MATCH($C3881,TableLookupSleepQuality[Sleep Quality Low],1),MATCH(T$1,TableLookupSleepQuality[#Headers],0)))</f>
        <v/>
      </c>
      <c r="X3881" s="36" t="str">
        <f t="shared" si="970"/>
        <v/>
      </c>
      <c r="Y3881" s="40" t="str">
        <f t="shared" si="975"/>
        <v/>
      </c>
      <c r="Z3881" s="13" t="str">
        <f t="shared" si="975"/>
        <v/>
      </c>
      <c r="AA3881" s="13" t="str">
        <f t="shared" si="975"/>
        <v/>
      </c>
      <c r="AB3881" s="13" t="str">
        <f t="shared" si="975"/>
        <v/>
      </c>
      <c r="AC3881" s="13" t="str">
        <f t="shared" si="975"/>
        <v/>
      </c>
      <c r="AD3881" s="13" t="str">
        <f t="shared" si="975"/>
        <v/>
      </c>
    </row>
    <row r="3882" spans="7:30" x14ac:dyDescent="0.25">
      <c r="G3882" s="18" t="str">
        <f t="shared" si="961"/>
        <v/>
      </c>
      <c r="H3882" s="22" t="str">
        <f t="shared" si="962"/>
        <v/>
      </c>
      <c r="I3882" s="23" t="str">
        <f t="shared" si="963"/>
        <v/>
      </c>
      <c r="J3882" s="22" t="str">
        <f t="shared" si="964"/>
        <v/>
      </c>
      <c r="K3882" s="24" t="str">
        <f t="shared" si="965"/>
        <v/>
      </c>
      <c r="L3882" s="42" t="str">
        <f t="shared" si="971"/>
        <v/>
      </c>
      <c r="M3882" s="43" t="str">
        <f t="shared" si="972"/>
        <v/>
      </c>
      <c r="N3882" s="26" t="str">
        <f t="shared" si="966"/>
        <v/>
      </c>
      <c r="O3882" s="26" t="str">
        <f t="shared" si="967"/>
        <v/>
      </c>
      <c r="P3882" s="28" t="str">
        <f>IF(E3882="","",INDEX(TableLookupWakeUpScore[],MATCH(E3882,TableLookupWakeUpScore[Wake Up],0),MATCH(P$1,TableLookupWakeUpScore[#Headers],0)))</f>
        <v/>
      </c>
      <c r="Q3882" s="30" t="str">
        <f t="shared" si="968"/>
        <v/>
      </c>
      <c r="R3882" s="31" t="str">
        <f t="shared" si="969"/>
        <v/>
      </c>
      <c r="S3882" s="34" t="str">
        <f>IF($C3882="","",INDEX(TableLookupSleepQuality[],MATCH($C3882,TableLookupSleepQuality[Sleep Quality Low],1),MATCH(S$1,TableLookupSleepQuality[#Headers],0)))</f>
        <v/>
      </c>
      <c r="T3882" s="35" t="str">
        <f>IF($C3882="","",INDEX(TableLookupSleepQuality[],MATCH($C3882,TableLookupSleepQuality[Sleep Quality Low],1),MATCH(T$1,TableLookupSleepQuality[#Headers],0)))</f>
        <v/>
      </c>
      <c r="X3882" s="36" t="str">
        <f t="shared" si="970"/>
        <v/>
      </c>
      <c r="Y3882" s="40" t="str">
        <f t="shared" si="975"/>
        <v/>
      </c>
      <c r="Z3882" s="13" t="str">
        <f t="shared" si="975"/>
        <v/>
      </c>
      <c r="AA3882" s="13" t="str">
        <f t="shared" si="975"/>
        <v/>
      </c>
      <c r="AB3882" s="13" t="str">
        <f t="shared" si="975"/>
        <v/>
      </c>
      <c r="AC3882" s="13" t="str">
        <f t="shared" si="975"/>
        <v/>
      </c>
      <c r="AD3882" s="13" t="str">
        <f t="shared" si="975"/>
        <v/>
      </c>
    </row>
    <row r="3883" spans="7:30" x14ac:dyDescent="0.25">
      <c r="G3883" s="18" t="str">
        <f t="shared" si="961"/>
        <v/>
      </c>
      <c r="H3883" s="22" t="str">
        <f t="shared" si="962"/>
        <v/>
      </c>
      <c r="I3883" s="23" t="str">
        <f t="shared" si="963"/>
        <v/>
      </c>
      <c r="J3883" s="22" t="str">
        <f t="shared" si="964"/>
        <v/>
      </c>
      <c r="K3883" s="24" t="str">
        <f t="shared" si="965"/>
        <v/>
      </c>
      <c r="L3883" s="42" t="str">
        <f t="shared" si="971"/>
        <v/>
      </c>
      <c r="M3883" s="43" t="str">
        <f t="shared" si="972"/>
        <v/>
      </c>
      <c r="N3883" s="26" t="str">
        <f t="shared" si="966"/>
        <v/>
      </c>
      <c r="O3883" s="26" t="str">
        <f t="shared" si="967"/>
        <v/>
      </c>
      <c r="P3883" s="28" t="str">
        <f>IF(E3883="","",INDEX(TableLookupWakeUpScore[],MATCH(E3883,TableLookupWakeUpScore[Wake Up],0),MATCH(P$1,TableLookupWakeUpScore[#Headers],0)))</f>
        <v/>
      </c>
      <c r="Q3883" s="30" t="str">
        <f t="shared" si="968"/>
        <v/>
      </c>
      <c r="R3883" s="31" t="str">
        <f t="shared" si="969"/>
        <v/>
      </c>
      <c r="S3883" s="34" t="str">
        <f>IF($C3883="","",INDEX(TableLookupSleepQuality[],MATCH($C3883,TableLookupSleepQuality[Sleep Quality Low],1),MATCH(S$1,TableLookupSleepQuality[#Headers],0)))</f>
        <v/>
      </c>
      <c r="T3883" s="35" t="str">
        <f>IF($C3883="","",INDEX(TableLookupSleepQuality[],MATCH($C3883,TableLookupSleepQuality[Sleep Quality Low],1),MATCH(T$1,TableLookupSleepQuality[#Headers],0)))</f>
        <v/>
      </c>
      <c r="X3883" s="36" t="str">
        <f t="shared" si="970"/>
        <v/>
      </c>
      <c r="Y3883" s="40" t="str">
        <f t="shared" si="975"/>
        <v/>
      </c>
      <c r="Z3883" s="13" t="str">
        <f t="shared" si="975"/>
        <v/>
      </c>
      <c r="AA3883" s="13" t="str">
        <f t="shared" si="975"/>
        <v/>
      </c>
      <c r="AB3883" s="13" t="str">
        <f t="shared" si="975"/>
        <v/>
      </c>
      <c r="AC3883" s="13" t="str">
        <f t="shared" si="975"/>
        <v/>
      </c>
      <c r="AD3883" s="13" t="str">
        <f t="shared" si="975"/>
        <v/>
      </c>
    </row>
    <row r="3884" spans="7:30" x14ac:dyDescent="0.25">
      <c r="G3884" s="18" t="str">
        <f t="shared" si="961"/>
        <v/>
      </c>
      <c r="H3884" s="22" t="str">
        <f t="shared" si="962"/>
        <v/>
      </c>
      <c r="I3884" s="23" t="str">
        <f t="shared" si="963"/>
        <v/>
      </c>
      <c r="J3884" s="22" t="str">
        <f t="shared" si="964"/>
        <v/>
      </c>
      <c r="K3884" s="24" t="str">
        <f t="shared" si="965"/>
        <v/>
      </c>
      <c r="L3884" s="42" t="str">
        <f t="shared" si="971"/>
        <v/>
      </c>
      <c r="M3884" s="43" t="str">
        <f t="shared" si="972"/>
        <v/>
      </c>
      <c r="N3884" s="26" t="str">
        <f t="shared" si="966"/>
        <v/>
      </c>
      <c r="O3884" s="26" t="str">
        <f t="shared" si="967"/>
        <v/>
      </c>
      <c r="P3884" s="28" t="str">
        <f>IF(E3884="","",INDEX(TableLookupWakeUpScore[],MATCH(E3884,TableLookupWakeUpScore[Wake Up],0),MATCH(P$1,TableLookupWakeUpScore[#Headers],0)))</f>
        <v/>
      </c>
      <c r="Q3884" s="30" t="str">
        <f t="shared" si="968"/>
        <v/>
      </c>
      <c r="R3884" s="31" t="str">
        <f t="shared" si="969"/>
        <v/>
      </c>
      <c r="S3884" s="34" t="str">
        <f>IF($C3884="","",INDEX(TableLookupSleepQuality[],MATCH($C3884,TableLookupSleepQuality[Sleep Quality Low],1),MATCH(S$1,TableLookupSleepQuality[#Headers],0)))</f>
        <v/>
      </c>
      <c r="T3884" s="35" t="str">
        <f>IF($C3884="","",INDEX(TableLookupSleepQuality[],MATCH($C3884,TableLookupSleepQuality[Sleep Quality Low],1),MATCH(T$1,TableLookupSleepQuality[#Headers],0)))</f>
        <v/>
      </c>
      <c r="X3884" s="36" t="str">
        <f t="shared" si="970"/>
        <v/>
      </c>
      <c r="Y3884" s="40" t="str">
        <f t="shared" si="975"/>
        <v/>
      </c>
      <c r="Z3884" s="13" t="str">
        <f t="shared" si="975"/>
        <v/>
      </c>
      <c r="AA3884" s="13" t="str">
        <f t="shared" si="975"/>
        <v/>
      </c>
      <c r="AB3884" s="13" t="str">
        <f t="shared" si="975"/>
        <v/>
      </c>
      <c r="AC3884" s="13" t="str">
        <f t="shared" si="975"/>
        <v/>
      </c>
      <c r="AD3884" s="13" t="str">
        <f t="shared" si="975"/>
        <v/>
      </c>
    </row>
    <row r="3885" spans="7:30" x14ac:dyDescent="0.25">
      <c r="G3885" s="18" t="str">
        <f t="shared" si="961"/>
        <v/>
      </c>
      <c r="H3885" s="22" t="str">
        <f t="shared" si="962"/>
        <v/>
      </c>
      <c r="I3885" s="23" t="str">
        <f t="shared" si="963"/>
        <v/>
      </c>
      <c r="J3885" s="22" t="str">
        <f t="shared" si="964"/>
        <v/>
      </c>
      <c r="K3885" s="24" t="str">
        <f t="shared" si="965"/>
        <v/>
      </c>
      <c r="L3885" s="42" t="str">
        <f t="shared" si="971"/>
        <v/>
      </c>
      <c r="M3885" s="43" t="str">
        <f t="shared" si="972"/>
        <v/>
      </c>
      <c r="N3885" s="26" t="str">
        <f t="shared" si="966"/>
        <v/>
      </c>
      <c r="O3885" s="26" t="str">
        <f t="shared" si="967"/>
        <v/>
      </c>
      <c r="P3885" s="28" t="str">
        <f>IF(E3885="","",INDEX(TableLookupWakeUpScore[],MATCH(E3885,TableLookupWakeUpScore[Wake Up],0),MATCH(P$1,TableLookupWakeUpScore[#Headers],0)))</f>
        <v/>
      </c>
      <c r="Q3885" s="30" t="str">
        <f t="shared" si="968"/>
        <v/>
      </c>
      <c r="R3885" s="31" t="str">
        <f t="shared" si="969"/>
        <v/>
      </c>
      <c r="S3885" s="34" t="str">
        <f>IF($C3885="","",INDEX(TableLookupSleepQuality[],MATCH($C3885,TableLookupSleepQuality[Sleep Quality Low],1),MATCH(S$1,TableLookupSleepQuality[#Headers],0)))</f>
        <v/>
      </c>
      <c r="T3885" s="35" t="str">
        <f>IF($C3885="","",INDEX(TableLookupSleepQuality[],MATCH($C3885,TableLookupSleepQuality[Sleep Quality Low],1),MATCH(T$1,TableLookupSleepQuality[#Headers],0)))</f>
        <v/>
      </c>
      <c r="X3885" s="36" t="str">
        <f t="shared" si="970"/>
        <v/>
      </c>
      <c r="Y3885" s="40" t="str">
        <f t="shared" si="975"/>
        <v/>
      </c>
      <c r="Z3885" s="13" t="str">
        <f t="shared" si="975"/>
        <v/>
      </c>
      <c r="AA3885" s="13" t="str">
        <f t="shared" si="975"/>
        <v/>
      </c>
      <c r="AB3885" s="13" t="str">
        <f t="shared" si="975"/>
        <v/>
      </c>
      <c r="AC3885" s="13" t="str">
        <f t="shared" si="975"/>
        <v/>
      </c>
      <c r="AD3885" s="13" t="str">
        <f t="shared" si="975"/>
        <v/>
      </c>
    </row>
    <row r="3886" spans="7:30" x14ac:dyDescent="0.25">
      <c r="G3886" s="18" t="str">
        <f t="shared" si="961"/>
        <v/>
      </c>
      <c r="H3886" s="22" t="str">
        <f t="shared" si="962"/>
        <v/>
      </c>
      <c r="I3886" s="23" t="str">
        <f t="shared" si="963"/>
        <v/>
      </c>
      <c r="J3886" s="22" t="str">
        <f t="shared" si="964"/>
        <v/>
      </c>
      <c r="K3886" s="24" t="str">
        <f t="shared" si="965"/>
        <v/>
      </c>
      <c r="L3886" s="42" t="str">
        <f t="shared" si="971"/>
        <v/>
      </c>
      <c r="M3886" s="43" t="str">
        <f t="shared" si="972"/>
        <v/>
      </c>
      <c r="N3886" s="26" t="str">
        <f t="shared" si="966"/>
        <v/>
      </c>
      <c r="O3886" s="26" t="str">
        <f t="shared" si="967"/>
        <v/>
      </c>
      <c r="P3886" s="28" t="str">
        <f>IF(E3886="","",INDEX(TableLookupWakeUpScore[],MATCH(E3886,TableLookupWakeUpScore[Wake Up],0),MATCH(P$1,TableLookupWakeUpScore[#Headers],0)))</f>
        <v/>
      </c>
      <c r="Q3886" s="30" t="str">
        <f t="shared" si="968"/>
        <v/>
      </c>
      <c r="R3886" s="31" t="str">
        <f t="shared" si="969"/>
        <v/>
      </c>
      <c r="S3886" s="34" t="str">
        <f>IF($C3886="","",INDEX(TableLookupSleepQuality[],MATCH($C3886,TableLookupSleepQuality[Sleep Quality Low],1),MATCH(S$1,TableLookupSleepQuality[#Headers],0)))</f>
        <v/>
      </c>
      <c r="T3886" s="35" t="str">
        <f>IF($C3886="","",INDEX(TableLookupSleepQuality[],MATCH($C3886,TableLookupSleepQuality[Sleep Quality Low],1),MATCH(T$1,TableLookupSleepQuality[#Headers],0)))</f>
        <v/>
      </c>
      <c r="X3886" s="36" t="str">
        <f t="shared" si="970"/>
        <v/>
      </c>
      <c r="Y3886" s="40" t="str">
        <f t="shared" si="975"/>
        <v/>
      </c>
      <c r="Z3886" s="13" t="str">
        <f t="shared" si="975"/>
        <v/>
      </c>
      <c r="AA3886" s="13" t="str">
        <f t="shared" si="975"/>
        <v/>
      </c>
      <c r="AB3886" s="13" t="str">
        <f t="shared" si="975"/>
        <v/>
      </c>
      <c r="AC3886" s="13" t="str">
        <f t="shared" si="975"/>
        <v/>
      </c>
      <c r="AD3886" s="13" t="str">
        <f t="shared" si="975"/>
        <v/>
      </c>
    </row>
    <row r="3887" spans="7:30" x14ac:dyDescent="0.25">
      <c r="G3887" s="18" t="str">
        <f t="shared" si="961"/>
        <v/>
      </c>
      <c r="H3887" s="22" t="str">
        <f t="shared" si="962"/>
        <v/>
      </c>
      <c r="I3887" s="23" t="str">
        <f t="shared" si="963"/>
        <v/>
      </c>
      <c r="J3887" s="22" t="str">
        <f t="shared" si="964"/>
        <v/>
      </c>
      <c r="K3887" s="24" t="str">
        <f t="shared" si="965"/>
        <v/>
      </c>
      <c r="L3887" s="42" t="str">
        <f t="shared" si="971"/>
        <v/>
      </c>
      <c r="M3887" s="43" t="str">
        <f t="shared" si="972"/>
        <v/>
      </c>
      <c r="N3887" s="26" t="str">
        <f t="shared" si="966"/>
        <v/>
      </c>
      <c r="O3887" s="26" t="str">
        <f t="shared" si="967"/>
        <v/>
      </c>
      <c r="P3887" s="28" t="str">
        <f>IF(E3887="","",INDEX(TableLookupWakeUpScore[],MATCH(E3887,TableLookupWakeUpScore[Wake Up],0),MATCH(P$1,TableLookupWakeUpScore[#Headers],0)))</f>
        <v/>
      </c>
      <c r="Q3887" s="30" t="str">
        <f t="shared" si="968"/>
        <v/>
      </c>
      <c r="R3887" s="31" t="str">
        <f t="shared" si="969"/>
        <v/>
      </c>
      <c r="S3887" s="34" t="str">
        <f>IF($C3887="","",INDEX(TableLookupSleepQuality[],MATCH($C3887,TableLookupSleepQuality[Sleep Quality Low],1),MATCH(S$1,TableLookupSleepQuality[#Headers],0)))</f>
        <v/>
      </c>
      <c r="T3887" s="35" t="str">
        <f>IF($C3887="","",INDEX(TableLookupSleepQuality[],MATCH($C3887,TableLookupSleepQuality[Sleep Quality Low],1),MATCH(T$1,TableLookupSleepQuality[#Headers],0)))</f>
        <v/>
      </c>
      <c r="X3887" s="36" t="str">
        <f t="shared" si="970"/>
        <v/>
      </c>
      <c r="Y3887" s="40" t="str">
        <f t="shared" si="975"/>
        <v/>
      </c>
      <c r="Z3887" s="13" t="str">
        <f t="shared" si="975"/>
        <v/>
      </c>
      <c r="AA3887" s="13" t="str">
        <f t="shared" si="975"/>
        <v/>
      </c>
      <c r="AB3887" s="13" t="str">
        <f t="shared" si="975"/>
        <v/>
      </c>
      <c r="AC3887" s="13" t="str">
        <f t="shared" si="975"/>
        <v/>
      </c>
      <c r="AD3887" s="13" t="str">
        <f t="shared" si="975"/>
        <v/>
      </c>
    </row>
    <row r="3888" spans="7:30" x14ac:dyDescent="0.25">
      <c r="G3888" s="18" t="str">
        <f t="shared" si="961"/>
        <v/>
      </c>
      <c r="H3888" s="22" t="str">
        <f t="shared" si="962"/>
        <v/>
      </c>
      <c r="I3888" s="23" t="str">
        <f t="shared" si="963"/>
        <v/>
      </c>
      <c r="J3888" s="22" t="str">
        <f t="shared" si="964"/>
        <v/>
      </c>
      <c r="K3888" s="24" t="str">
        <f t="shared" si="965"/>
        <v/>
      </c>
      <c r="L3888" s="42" t="str">
        <f t="shared" si="971"/>
        <v/>
      </c>
      <c r="M3888" s="43" t="str">
        <f t="shared" si="972"/>
        <v/>
      </c>
      <c r="N3888" s="26" t="str">
        <f t="shared" si="966"/>
        <v/>
      </c>
      <c r="O3888" s="26" t="str">
        <f t="shared" si="967"/>
        <v/>
      </c>
      <c r="P3888" s="28" t="str">
        <f>IF(E3888="","",INDEX(TableLookupWakeUpScore[],MATCH(E3888,TableLookupWakeUpScore[Wake Up],0),MATCH(P$1,TableLookupWakeUpScore[#Headers],0)))</f>
        <v/>
      </c>
      <c r="Q3888" s="30" t="str">
        <f t="shared" si="968"/>
        <v/>
      </c>
      <c r="R3888" s="31" t="str">
        <f t="shared" si="969"/>
        <v/>
      </c>
      <c r="S3888" s="34" t="str">
        <f>IF($C3888="","",INDEX(TableLookupSleepQuality[],MATCH($C3888,TableLookupSleepQuality[Sleep Quality Low],1),MATCH(S$1,TableLookupSleepQuality[#Headers],0)))</f>
        <v/>
      </c>
      <c r="T3888" s="35" t="str">
        <f>IF($C3888="","",INDEX(TableLookupSleepQuality[],MATCH($C3888,TableLookupSleepQuality[Sleep Quality Low],1),MATCH(T$1,TableLookupSleepQuality[#Headers],0)))</f>
        <v/>
      </c>
      <c r="X3888" s="36" t="str">
        <f t="shared" si="970"/>
        <v/>
      </c>
      <c r="Y3888" s="40" t="str">
        <f t="shared" si="975"/>
        <v/>
      </c>
      <c r="Z3888" s="13" t="str">
        <f t="shared" si="975"/>
        <v/>
      </c>
      <c r="AA3888" s="13" t="str">
        <f t="shared" si="975"/>
        <v/>
      </c>
      <c r="AB3888" s="13" t="str">
        <f t="shared" si="975"/>
        <v/>
      </c>
      <c r="AC3888" s="13" t="str">
        <f t="shared" si="975"/>
        <v/>
      </c>
      <c r="AD3888" s="13" t="str">
        <f t="shared" si="975"/>
        <v/>
      </c>
    </row>
    <row r="3889" spans="7:30" x14ac:dyDescent="0.25">
      <c r="G3889" s="18" t="str">
        <f t="shared" si="961"/>
        <v/>
      </c>
      <c r="H3889" s="22" t="str">
        <f t="shared" si="962"/>
        <v/>
      </c>
      <c r="I3889" s="23" t="str">
        <f t="shared" si="963"/>
        <v/>
      </c>
      <c r="J3889" s="22" t="str">
        <f t="shared" si="964"/>
        <v/>
      </c>
      <c r="K3889" s="24" t="str">
        <f t="shared" si="965"/>
        <v/>
      </c>
      <c r="L3889" s="42" t="str">
        <f t="shared" si="971"/>
        <v/>
      </c>
      <c r="M3889" s="43" t="str">
        <f t="shared" si="972"/>
        <v/>
      </c>
      <c r="N3889" s="26" t="str">
        <f t="shared" si="966"/>
        <v/>
      </c>
      <c r="O3889" s="26" t="str">
        <f t="shared" si="967"/>
        <v/>
      </c>
      <c r="P3889" s="28" t="str">
        <f>IF(E3889="","",INDEX(TableLookupWakeUpScore[],MATCH(E3889,TableLookupWakeUpScore[Wake Up],0),MATCH(P$1,TableLookupWakeUpScore[#Headers],0)))</f>
        <v/>
      </c>
      <c r="Q3889" s="30" t="str">
        <f t="shared" si="968"/>
        <v/>
      </c>
      <c r="R3889" s="31" t="str">
        <f t="shared" si="969"/>
        <v/>
      </c>
      <c r="S3889" s="34" t="str">
        <f>IF($C3889="","",INDEX(TableLookupSleepQuality[],MATCH($C3889,TableLookupSleepQuality[Sleep Quality Low],1),MATCH(S$1,TableLookupSleepQuality[#Headers],0)))</f>
        <v/>
      </c>
      <c r="T3889" s="35" t="str">
        <f>IF($C3889="","",INDEX(TableLookupSleepQuality[],MATCH($C3889,TableLookupSleepQuality[Sleep Quality Low],1),MATCH(T$1,TableLookupSleepQuality[#Headers],0)))</f>
        <v/>
      </c>
      <c r="X3889" s="36" t="str">
        <f t="shared" si="970"/>
        <v/>
      </c>
      <c r="Y3889" s="40" t="str">
        <f t="shared" si="975"/>
        <v/>
      </c>
      <c r="Z3889" s="13" t="str">
        <f t="shared" si="975"/>
        <v/>
      </c>
      <c r="AA3889" s="13" t="str">
        <f t="shared" si="975"/>
        <v/>
      </c>
      <c r="AB3889" s="13" t="str">
        <f t="shared" si="975"/>
        <v/>
      </c>
      <c r="AC3889" s="13" t="str">
        <f t="shared" si="975"/>
        <v/>
      </c>
      <c r="AD3889" s="13" t="str">
        <f t="shared" si="975"/>
        <v/>
      </c>
    </row>
    <row r="3890" spans="7:30" x14ac:dyDescent="0.25">
      <c r="G3890" s="18" t="str">
        <f t="shared" si="961"/>
        <v/>
      </c>
      <c r="H3890" s="22" t="str">
        <f t="shared" si="962"/>
        <v/>
      </c>
      <c r="I3890" s="23" t="str">
        <f t="shared" si="963"/>
        <v/>
      </c>
      <c r="J3890" s="22" t="str">
        <f t="shared" si="964"/>
        <v/>
      </c>
      <c r="K3890" s="24" t="str">
        <f t="shared" si="965"/>
        <v/>
      </c>
      <c r="L3890" s="42" t="str">
        <f t="shared" si="971"/>
        <v/>
      </c>
      <c r="M3890" s="43" t="str">
        <f t="shared" si="972"/>
        <v/>
      </c>
      <c r="N3890" s="26" t="str">
        <f t="shared" si="966"/>
        <v/>
      </c>
      <c r="O3890" s="26" t="str">
        <f t="shared" si="967"/>
        <v/>
      </c>
      <c r="P3890" s="28" t="str">
        <f>IF(E3890="","",INDEX(TableLookupWakeUpScore[],MATCH(E3890,TableLookupWakeUpScore[Wake Up],0),MATCH(P$1,TableLookupWakeUpScore[#Headers],0)))</f>
        <v/>
      </c>
      <c r="Q3890" s="30" t="str">
        <f t="shared" si="968"/>
        <v/>
      </c>
      <c r="R3890" s="31" t="str">
        <f t="shared" si="969"/>
        <v/>
      </c>
      <c r="S3890" s="34" t="str">
        <f>IF($C3890="","",INDEX(TableLookupSleepQuality[],MATCH($C3890,TableLookupSleepQuality[Sleep Quality Low],1),MATCH(S$1,TableLookupSleepQuality[#Headers],0)))</f>
        <v/>
      </c>
      <c r="T3890" s="35" t="str">
        <f>IF($C3890="","",INDEX(TableLookupSleepQuality[],MATCH($C3890,TableLookupSleepQuality[Sleep Quality Low],1),MATCH(T$1,TableLookupSleepQuality[#Headers],0)))</f>
        <v/>
      </c>
      <c r="X3890" s="36" t="str">
        <f t="shared" si="970"/>
        <v/>
      </c>
      <c r="Y3890" s="40" t="str">
        <f t="shared" si="975"/>
        <v/>
      </c>
      <c r="Z3890" s="13" t="str">
        <f t="shared" si="975"/>
        <v/>
      </c>
      <c r="AA3890" s="13" t="str">
        <f t="shared" si="975"/>
        <v/>
      </c>
      <c r="AB3890" s="13" t="str">
        <f t="shared" si="975"/>
        <v/>
      </c>
      <c r="AC3890" s="13" t="str">
        <f t="shared" si="975"/>
        <v/>
      </c>
      <c r="AD3890" s="13" t="str">
        <f t="shared" si="975"/>
        <v/>
      </c>
    </row>
    <row r="3891" spans="7:30" x14ac:dyDescent="0.25">
      <c r="G3891" s="18" t="str">
        <f t="shared" si="961"/>
        <v/>
      </c>
      <c r="H3891" s="22" t="str">
        <f t="shared" si="962"/>
        <v/>
      </c>
      <c r="I3891" s="23" t="str">
        <f t="shared" si="963"/>
        <v/>
      </c>
      <c r="J3891" s="22" t="str">
        <f t="shared" si="964"/>
        <v/>
      </c>
      <c r="K3891" s="24" t="str">
        <f t="shared" si="965"/>
        <v/>
      </c>
      <c r="L3891" s="42" t="str">
        <f t="shared" si="971"/>
        <v/>
      </c>
      <c r="M3891" s="43" t="str">
        <f t="shared" si="972"/>
        <v/>
      </c>
      <c r="N3891" s="26" t="str">
        <f t="shared" si="966"/>
        <v/>
      </c>
      <c r="O3891" s="26" t="str">
        <f t="shared" si="967"/>
        <v/>
      </c>
      <c r="P3891" s="28" t="str">
        <f>IF(E3891="","",INDEX(TableLookupWakeUpScore[],MATCH(E3891,TableLookupWakeUpScore[Wake Up],0),MATCH(P$1,TableLookupWakeUpScore[#Headers],0)))</f>
        <v/>
      </c>
      <c r="Q3891" s="30" t="str">
        <f t="shared" si="968"/>
        <v/>
      </c>
      <c r="R3891" s="31" t="str">
        <f t="shared" si="969"/>
        <v/>
      </c>
      <c r="S3891" s="34" t="str">
        <f>IF($C3891="","",INDEX(TableLookupSleepQuality[],MATCH($C3891,TableLookupSleepQuality[Sleep Quality Low],1),MATCH(S$1,TableLookupSleepQuality[#Headers],0)))</f>
        <v/>
      </c>
      <c r="T3891" s="35" t="str">
        <f>IF($C3891="","",INDEX(TableLookupSleepQuality[],MATCH($C3891,TableLookupSleepQuality[Sleep Quality Low],1),MATCH(T$1,TableLookupSleepQuality[#Headers],0)))</f>
        <v/>
      </c>
      <c r="X3891" s="36" t="str">
        <f t="shared" si="970"/>
        <v/>
      </c>
      <c r="Y3891" s="40" t="str">
        <f t="shared" ref="Y3891:AD3906" si="976">IF(OR($X3891="NO",$X3891=""),"",IF(COUNTIF($F3891,"*" &amp; Y$1 &amp; "*"),"YES","NO"))</f>
        <v/>
      </c>
      <c r="Z3891" s="13" t="str">
        <f t="shared" si="976"/>
        <v/>
      </c>
      <c r="AA3891" s="13" t="str">
        <f t="shared" si="976"/>
        <v/>
      </c>
      <c r="AB3891" s="13" t="str">
        <f t="shared" si="976"/>
        <v/>
      </c>
      <c r="AC3891" s="13" t="str">
        <f t="shared" si="976"/>
        <v/>
      </c>
      <c r="AD3891" s="13" t="str">
        <f t="shared" si="976"/>
        <v/>
      </c>
    </row>
    <row r="3892" spans="7:30" x14ac:dyDescent="0.25">
      <c r="G3892" s="18" t="str">
        <f t="shared" si="961"/>
        <v/>
      </c>
      <c r="H3892" s="22" t="str">
        <f t="shared" si="962"/>
        <v/>
      </c>
      <c r="I3892" s="23" t="str">
        <f t="shared" si="963"/>
        <v/>
      </c>
      <c r="J3892" s="22" t="str">
        <f t="shared" si="964"/>
        <v/>
      </c>
      <c r="K3892" s="24" t="str">
        <f t="shared" si="965"/>
        <v/>
      </c>
      <c r="L3892" s="42" t="str">
        <f t="shared" si="971"/>
        <v/>
      </c>
      <c r="M3892" s="43" t="str">
        <f t="shared" si="972"/>
        <v/>
      </c>
      <c r="N3892" s="26" t="str">
        <f t="shared" si="966"/>
        <v/>
      </c>
      <c r="O3892" s="26" t="str">
        <f t="shared" si="967"/>
        <v/>
      </c>
      <c r="P3892" s="28" t="str">
        <f>IF(E3892="","",INDEX(TableLookupWakeUpScore[],MATCH(E3892,TableLookupWakeUpScore[Wake Up],0),MATCH(P$1,TableLookupWakeUpScore[#Headers],0)))</f>
        <v/>
      </c>
      <c r="Q3892" s="30" t="str">
        <f t="shared" si="968"/>
        <v/>
      </c>
      <c r="R3892" s="31" t="str">
        <f t="shared" si="969"/>
        <v/>
      </c>
      <c r="S3892" s="34" t="str">
        <f>IF($C3892="","",INDEX(TableLookupSleepQuality[],MATCH($C3892,TableLookupSleepQuality[Sleep Quality Low],1),MATCH(S$1,TableLookupSleepQuality[#Headers],0)))</f>
        <v/>
      </c>
      <c r="T3892" s="35" t="str">
        <f>IF($C3892="","",INDEX(TableLookupSleepQuality[],MATCH($C3892,TableLookupSleepQuality[Sleep Quality Low],1),MATCH(T$1,TableLookupSleepQuality[#Headers],0)))</f>
        <v/>
      </c>
      <c r="X3892" s="36" t="str">
        <f t="shared" si="970"/>
        <v/>
      </c>
      <c r="Y3892" s="40" t="str">
        <f t="shared" si="976"/>
        <v/>
      </c>
      <c r="Z3892" s="13" t="str">
        <f t="shared" si="976"/>
        <v/>
      </c>
      <c r="AA3892" s="13" t="str">
        <f t="shared" si="976"/>
        <v/>
      </c>
      <c r="AB3892" s="13" t="str">
        <f t="shared" si="976"/>
        <v/>
      </c>
      <c r="AC3892" s="13" t="str">
        <f t="shared" si="976"/>
        <v/>
      </c>
      <c r="AD3892" s="13" t="str">
        <f t="shared" si="976"/>
        <v/>
      </c>
    </row>
    <row r="3893" spans="7:30" x14ac:dyDescent="0.25">
      <c r="G3893" s="18" t="str">
        <f t="shared" si="961"/>
        <v/>
      </c>
      <c r="H3893" s="22" t="str">
        <f t="shared" si="962"/>
        <v/>
      </c>
      <c r="I3893" s="23" t="str">
        <f t="shared" si="963"/>
        <v/>
      </c>
      <c r="J3893" s="22" t="str">
        <f t="shared" si="964"/>
        <v/>
      </c>
      <c r="K3893" s="24" t="str">
        <f t="shared" si="965"/>
        <v/>
      </c>
      <c r="L3893" s="42" t="str">
        <f t="shared" si="971"/>
        <v/>
      </c>
      <c r="M3893" s="43" t="str">
        <f t="shared" si="972"/>
        <v/>
      </c>
      <c r="N3893" s="26" t="str">
        <f t="shared" si="966"/>
        <v/>
      </c>
      <c r="O3893" s="26" t="str">
        <f t="shared" si="967"/>
        <v/>
      </c>
      <c r="P3893" s="28" t="str">
        <f>IF(E3893="","",INDEX(TableLookupWakeUpScore[],MATCH(E3893,TableLookupWakeUpScore[Wake Up],0),MATCH(P$1,TableLookupWakeUpScore[#Headers],0)))</f>
        <v/>
      </c>
      <c r="Q3893" s="30" t="str">
        <f t="shared" si="968"/>
        <v/>
      </c>
      <c r="R3893" s="31" t="str">
        <f t="shared" si="969"/>
        <v/>
      </c>
      <c r="S3893" s="34" t="str">
        <f>IF($C3893="","",INDEX(TableLookupSleepQuality[],MATCH($C3893,TableLookupSleepQuality[Sleep Quality Low],1),MATCH(S$1,TableLookupSleepQuality[#Headers],0)))</f>
        <v/>
      </c>
      <c r="T3893" s="35" t="str">
        <f>IF($C3893="","",INDEX(TableLookupSleepQuality[],MATCH($C3893,TableLookupSleepQuality[Sleep Quality Low],1),MATCH(T$1,TableLookupSleepQuality[#Headers],0)))</f>
        <v/>
      </c>
      <c r="X3893" s="36" t="str">
        <f t="shared" si="970"/>
        <v/>
      </c>
      <c r="Y3893" s="40" t="str">
        <f t="shared" si="976"/>
        <v/>
      </c>
      <c r="Z3893" s="13" t="str">
        <f t="shared" si="976"/>
        <v/>
      </c>
      <c r="AA3893" s="13" t="str">
        <f t="shared" si="976"/>
        <v/>
      </c>
      <c r="AB3893" s="13" t="str">
        <f t="shared" si="976"/>
        <v/>
      </c>
      <c r="AC3893" s="13" t="str">
        <f t="shared" si="976"/>
        <v/>
      </c>
      <c r="AD3893" s="13" t="str">
        <f t="shared" si="976"/>
        <v/>
      </c>
    </row>
    <row r="3894" spans="7:30" x14ac:dyDescent="0.25">
      <c r="G3894" s="18" t="str">
        <f t="shared" si="961"/>
        <v/>
      </c>
      <c r="H3894" s="22" t="str">
        <f t="shared" si="962"/>
        <v/>
      </c>
      <c r="I3894" s="23" t="str">
        <f t="shared" si="963"/>
        <v/>
      </c>
      <c r="J3894" s="22" t="str">
        <f t="shared" si="964"/>
        <v/>
      </c>
      <c r="K3894" s="24" t="str">
        <f t="shared" si="965"/>
        <v/>
      </c>
      <c r="L3894" s="42" t="str">
        <f t="shared" si="971"/>
        <v/>
      </c>
      <c r="M3894" s="43" t="str">
        <f t="shared" si="972"/>
        <v/>
      </c>
      <c r="N3894" s="26" t="str">
        <f t="shared" si="966"/>
        <v/>
      </c>
      <c r="O3894" s="26" t="str">
        <f t="shared" si="967"/>
        <v/>
      </c>
      <c r="P3894" s="28" t="str">
        <f>IF(E3894="","",INDEX(TableLookupWakeUpScore[],MATCH(E3894,TableLookupWakeUpScore[Wake Up],0),MATCH(P$1,TableLookupWakeUpScore[#Headers],0)))</f>
        <v/>
      </c>
      <c r="Q3894" s="30" t="str">
        <f t="shared" si="968"/>
        <v/>
      </c>
      <c r="R3894" s="31" t="str">
        <f t="shared" si="969"/>
        <v/>
      </c>
      <c r="S3894" s="34" t="str">
        <f>IF($C3894="","",INDEX(TableLookupSleepQuality[],MATCH($C3894,TableLookupSleepQuality[Sleep Quality Low],1),MATCH(S$1,TableLookupSleepQuality[#Headers],0)))</f>
        <v/>
      </c>
      <c r="T3894" s="35" t="str">
        <f>IF($C3894="","",INDEX(TableLookupSleepQuality[],MATCH($C3894,TableLookupSleepQuality[Sleep Quality Low],1),MATCH(T$1,TableLookupSleepQuality[#Headers],0)))</f>
        <v/>
      </c>
      <c r="X3894" s="36" t="str">
        <f t="shared" si="970"/>
        <v/>
      </c>
      <c r="Y3894" s="40" t="str">
        <f t="shared" si="976"/>
        <v/>
      </c>
      <c r="Z3894" s="13" t="str">
        <f t="shared" si="976"/>
        <v/>
      </c>
      <c r="AA3894" s="13" t="str">
        <f t="shared" si="976"/>
        <v/>
      </c>
      <c r="AB3894" s="13" t="str">
        <f t="shared" si="976"/>
        <v/>
      </c>
      <c r="AC3894" s="13" t="str">
        <f t="shared" si="976"/>
        <v/>
      </c>
      <c r="AD3894" s="13" t="str">
        <f t="shared" si="976"/>
        <v/>
      </c>
    </row>
    <row r="3895" spans="7:30" x14ac:dyDescent="0.25">
      <c r="G3895" s="18" t="str">
        <f t="shared" si="961"/>
        <v/>
      </c>
      <c r="H3895" s="22" t="str">
        <f t="shared" si="962"/>
        <v/>
      </c>
      <c r="I3895" s="23" t="str">
        <f t="shared" si="963"/>
        <v/>
      </c>
      <c r="J3895" s="22" t="str">
        <f t="shared" si="964"/>
        <v/>
      </c>
      <c r="K3895" s="24" t="str">
        <f t="shared" si="965"/>
        <v/>
      </c>
      <c r="L3895" s="42" t="str">
        <f t="shared" si="971"/>
        <v/>
      </c>
      <c r="M3895" s="43" t="str">
        <f t="shared" si="972"/>
        <v/>
      </c>
      <c r="N3895" s="26" t="str">
        <f t="shared" si="966"/>
        <v/>
      </c>
      <c r="O3895" s="26" t="str">
        <f t="shared" si="967"/>
        <v/>
      </c>
      <c r="P3895" s="28" t="str">
        <f>IF(E3895="","",INDEX(TableLookupWakeUpScore[],MATCH(E3895,TableLookupWakeUpScore[Wake Up],0),MATCH(P$1,TableLookupWakeUpScore[#Headers],0)))</f>
        <v/>
      </c>
      <c r="Q3895" s="30" t="str">
        <f t="shared" si="968"/>
        <v/>
      </c>
      <c r="R3895" s="31" t="str">
        <f t="shared" si="969"/>
        <v/>
      </c>
      <c r="S3895" s="34" t="str">
        <f>IF($C3895="","",INDEX(TableLookupSleepQuality[],MATCH($C3895,TableLookupSleepQuality[Sleep Quality Low],1),MATCH(S$1,TableLookupSleepQuality[#Headers],0)))</f>
        <v/>
      </c>
      <c r="T3895" s="35" t="str">
        <f>IF($C3895="","",INDEX(TableLookupSleepQuality[],MATCH($C3895,TableLookupSleepQuality[Sleep Quality Low],1),MATCH(T$1,TableLookupSleepQuality[#Headers],0)))</f>
        <v/>
      </c>
      <c r="X3895" s="36" t="str">
        <f t="shared" si="970"/>
        <v/>
      </c>
      <c r="Y3895" s="40" t="str">
        <f t="shared" si="976"/>
        <v/>
      </c>
      <c r="Z3895" s="13" t="str">
        <f t="shared" si="976"/>
        <v/>
      </c>
      <c r="AA3895" s="13" t="str">
        <f t="shared" si="976"/>
        <v/>
      </c>
      <c r="AB3895" s="13" t="str">
        <f t="shared" si="976"/>
        <v/>
      </c>
      <c r="AC3895" s="13" t="str">
        <f t="shared" si="976"/>
        <v/>
      </c>
      <c r="AD3895" s="13" t="str">
        <f t="shared" si="976"/>
        <v/>
      </c>
    </row>
    <row r="3896" spans="7:30" x14ac:dyDescent="0.25">
      <c r="G3896" s="18" t="str">
        <f t="shared" si="961"/>
        <v/>
      </c>
      <c r="H3896" s="22" t="str">
        <f t="shared" si="962"/>
        <v/>
      </c>
      <c r="I3896" s="23" t="str">
        <f t="shared" si="963"/>
        <v/>
      </c>
      <c r="J3896" s="22" t="str">
        <f t="shared" si="964"/>
        <v/>
      </c>
      <c r="K3896" s="24" t="str">
        <f t="shared" si="965"/>
        <v/>
      </c>
      <c r="L3896" s="42" t="str">
        <f t="shared" si="971"/>
        <v/>
      </c>
      <c r="M3896" s="43" t="str">
        <f t="shared" si="972"/>
        <v/>
      </c>
      <c r="N3896" s="26" t="str">
        <f t="shared" si="966"/>
        <v/>
      </c>
      <c r="O3896" s="26" t="str">
        <f t="shared" si="967"/>
        <v/>
      </c>
      <c r="P3896" s="28" t="str">
        <f>IF(E3896="","",INDEX(TableLookupWakeUpScore[],MATCH(E3896,TableLookupWakeUpScore[Wake Up],0),MATCH(P$1,TableLookupWakeUpScore[#Headers],0)))</f>
        <v/>
      </c>
      <c r="Q3896" s="30" t="str">
        <f t="shared" si="968"/>
        <v/>
      </c>
      <c r="R3896" s="31" t="str">
        <f t="shared" si="969"/>
        <v/>
      </c>
      <c r="S3896" s="34" t="str">
        <f>IF($C3896="","",INDEX(TableLookupSleepQuality[],MATCH($C3896,TableLookupSleepQuality[Sleep Quality Low],1),MATCH(S$1,TableLookupSleepQuality[#Headers],0)))</f>
        <v/>
      </c>
      <c r="T3896" s="35" t="str">
        <f>IF($C3896="","",INDEX(TableLookupSleepQuality[],MATCH($C3896,TableLookupSleepQuality[Sleep Quality Low],1),MATCH(T$1,TableLookupSleepQuality[#Headers],0)))</f>
        <v/>
      </c>
      <c r="X3896" s="36" t="str">
        <f t="shared" si="970"/>
        <v/>
      </c>
      <c r="Y3896" s="40" t="str">
        <f t="shared" si="976"/>
        <v/>
      </c>
      <c r="Z3896" s="13" t="str">
        <f t="shared" si="976"/>
        <v/>
      </c>
      <c r="AA3896" s="13" t="str">
        <f t="shared" si="976"/>
        <v/>
      </c>
      <c r="AB3896" s="13" t="str">
        <f t="shared" si="976"/>
        <v/>
      </c>
      <c r="AC3896" s="13" t="str">
        <f t="shared" si="976"/>
        <v/>
      </c>
      <c r="AD3896" s="13" t="str">
        <f t="shared" si="976"/>
        <v/>
      </c>
    </row>
    <row r="3897" spans="7:30" x14ac:dyDescent="0.25">
      <c r="G3897" s="18" t="str">
        <f t="shared" si="961"/>
        <v/>
      </c>
      <c r="H3897" s="22" t="str">
        <f t="shared" si="962"/>
        <v/>
      </c>
      <c r="I3897" s="23" t="str">
        <f t="shared" si="963"/>
        <v/>
      </c>
      <c r="J3897" s="22" t="str">
        <f t="shared" si="964"/>
        <v/>
      </c>
      <c r="K3897" s="24" t="str">
        <f t="shared" si="965"/>
        <v/>
      </c>
      <c r="L3897" s="42" t="str">
        <f t="shared" si="971"/>
        <v/>
      </c>
      <c r="M3897" s="43" t="str">
        <f t="shared" si="972"/>
        <v/>
      </c>
      <c r="N3897" s="26" t="str">
        <f t="shared" si="966"/>
        <v/>
      </c>
      <c r="O3897" s="26" t="str">
        <f t="shared" si="967"/>
        <v/>
      </c>
      <c r="P3897" s="28" t="str">
        <f>IF(E3897="","",INDEX(TableLookupWakeUpScore[],MATCH(E3897,TableLookupWakeUpScore[Wake Up],0),MATCH(P$1,TableLookupWakeUpScore[#Headers],0)))</f>
        <v/>
      </c>
      <c r="Q3897" s="30" t="str">
        <f t="shared" si="968"/>
        <v/>
      </c>
      <c r="R3897" s="31" t="str">
        <f t="shared" si="969"/>
        <v/>
      </c>
      <c r="S3897" s="34" t="str">
        <f>IF($C3897="","",INDEX(TableLookupSleepQuality[],MATCH($C3897,TableLookupSleepQuality[Sleep Quality Low],1),MATCH(S$1,TableLookupSleepQuality[#Headers],0)))</f>
        <v/>
      </c>
      <c r="T3897" s="35" t="str">
        <f>IF($C3897="","",INDEX(TableLookupSleepQuality[],MATCH($C3897,TableLookupSleepQuality[Sleep Quality Low],1),MATCH(T$1,TableLookupSleepQuality[#Headers],0)))</f>
        <v/>
      </c>
      <c r="X3897" s="36" t="str">
        <f t="shared" si="970"/>
        <v/>
      </c>
      <c r="Y3897" s="40" t="str">
        <f t="shared" si="976"/>
        <v/>
      </c>
      <c r="Z3897" s="13" t="str">
        <f t="shared" si="976"/>
        <v/>
      </c>
      <c r="AA3897" s="13" t="str">
        <f t="shared" si="976"/>
        <v/>
      </c>
      <c r="AB3897" s="13" t="str">
        <f t="shared" si="976"/>
        <v/>
      </c>
      <c r="AC3897" s="13" t="str">
        <f t="shared" si="976"/>
        <v/>
      </c>
      <c r="AD3897" s="13" t="str">
        <f t="shared" si="976"/>
        <v/>
      </c>
    </row>
    <row r="3898" spans="7:30" x14ac:dyDescent="0.25">
      <c r="G3898" s="18" t="str">
        <f t="shared" si="961"/>
        <v/>
      </c>
      <c r="H3898" s="22" t="str">
        <f t="shared" si="962"/>
        <v/>
      </c>
      <c r="I3898" s="23" t="str">
        <f t="shared" si="963"/>
        <v/>
      </c>
      <c r="J3898" s="22" t="str">
        <f t="shared" si="964"/>
        <v/>
      </c>
      <c r="K3898" s="24" t="str">
        <f t="shared" si="965"/>
        <v/>
      </c>
      <c r="L3898" s="42" t="str">
        <f t="shared" si="971"/>
        <v/>
      </c>
      <c r="M3898" s="43" t="str">
        <f t="shared" si="972"/>
        <v/>
      </c>
      <c r="N3898" s="26" t="str">
        <f t="shared" si="966"/>
        <v/>
      </c>
      <c r="O3898" s="26" t="str">
        <f t="shared" si="967"/>
        <v/>
      </c>
      <c r="P3898" s="28" t="str">
        <f>IF(E3898="","",INDEX(TableLookupWakeUpScore[],MATCH(E3898,TableLookupWakeUpScore[Wake Up],0),MATCH(P$1,TableLookupWakeUpScore[#Headers],0)))</f>
        <v/>
      </c>
      <c r="Q3898" s="30" t="str">
        <f t="shared" si="968"/>
        <v/>
      </c>
      <c r="R3898" s="31" t="str">
        <f t="shared" si="969"/>
        <v/>
      </c>
      <c r="S3898" s="34" t="str">
        <f>IF($C3898="","",INDEX(TableLookupSleepQuality[],MATCH($C3898,TableLookupSleepQuality[Sleep Quality Low],1),MATCH(S$1,TableLookupSleepQuality[#Headers],0)))</f>
        <v/>
      </c>
      <c r="T3898" s="35" t="str">
        <f>IF($C3898="","",INDEX(TableLookupSleepQuality[],MATCH($C3898,TableLookupSleepQuality[Sleep Quality Low],1),MATCH(T$1,TableLookupSleepQuality[#Headers],0)))</f>
        <v/>
      </c>
      <c r="X3898" s="36" t="str">
        <f t="shared" si="970"/>
        <v/>
      </c>
      <c r="Y3898" s="40" t="str">
        <f t="shared" si="976"/>
        <v/>
      </c>
      <c r="Z3898" s="13" t="str">
        <f t="shared" si="976"/>
        <v/>
      </c>
      <c r="AA3898" s="13" t="str">
        <f t="shared" si="976"/>
        <v/>
      </c>
      <c r="AB3898" s="13" t="str">
        <f t="shared" si="976"/>
        <v/>
      </c>
      <c r="AC3898" s="13" t="str">
        <f t="shared" si="976"/>
        <v/>
      </c>
      <c r="AD3898" s="13" t="str">
        <f t="shared" si="976"/>
        <v/>
      </c>
    </row>
    <row r="3899" spans="7:30" x14ac:dyDescent="0.25">
      <c r="G3899" s="18" t="str">
        <f t="shared" si="961"/>
        <v/>
      </c>
      <c r="H3899" s="22" t="str">
        <f t="shared" si="962"/>
        <v/>
      </c>
      <c r="I3899" s="23" t="str">
        <f t="shared" si="963"/>
        <v/>
      </c>
      <c r="J3899" s="22" t="str">
        <f t="shared" si="964"/>
        <v/>
      </c>
      <c r="K3899" s="24" t="str">
        <f t="shared" si="965"/>
        <v/>
      </c>
      <c r="L3899" s="42" t="str">
        <f t="shared" si="971"/>
        <v/>
      </c>
      <c r="M3899" s="43" t="str">
        <f t="shared" si="972"/>
        <v/>
      </c>
      <c r="N3899" s="26" t="str">
        <f t="shared" si="966"/>
        <v/>
      </c>
      <c r="O3899" s="26" t="str">
        <f t="shared" si="967"/>
        <v/>
      </c>
      <c r="P3899" s="28" t="str">
        <f>IF(E3899="","",INDEX(TableLookupWakeUpScore[],MATCH(E3899,TableLookupWakeUpScore[Wake Up],0),MATCH(P$1,TableLookupWakeUpScore[#Headers],0)))</f>
        <v/>
      </c>
      <c r="Q3899" s="30" t="str">
        <f t="shared" si="968"/>
        <v/>
      </c>
      <c r="R3899" s="31" t="str">
        <f t="shared" si="969"/>
        <v/>
      </c>
      <c r="S3899" s="34" t="str">
        <f>IF($C3899="","",INDEX(TableLookupSleepQuality[],MATCH($C3899,TableLookupSleepQuality[Sleep Quality Low],1),MATCH(S$1,TableLookupSleepQuality[#Headers],0)))</f>
        <v/>
      </c>
      <c r="T3899" s="35" t="str">
        <f>IF($C3899="","",INDEX(TableLookupSleepQuality[],MATCH($C3899,TableLookupSleepQuality[Sleep Quality Low],1),MATCH(T$1,TableLookupSleepQuality[#Headers],0)))</f>
        <v/>
      </c>
      <c r="X3899" s="36" t="str">
        <f t="shared" si="970"/>
        <v/>
      </c>
      <c r="Y3899" s="40" t="str">
        <f t="shared" si="976"/>
        <v/>
      </c>
      <c r="Z3899" s="13" t="str">
        <f t="shared" si="976"/>
        <v/>
      </c>
      <c r="AA3899" s="13" t="str">
        <f t="shared" si="976"/>
        <v/>
      </c>
      <c r="AB3899" s="13" t="str">
        <f t="shared" si="976"/>
        <v/>
      </c>
      <c r="AC3899" s="13" t="str">
        <f t="shared" si="976"/>
        <v/>
      </c>
      <c r="AD3899" s="13" t="str">
        <f t="shared" si="976"/>
        <v/>
      </c>
    </row>
    <row r="3900" spans="7:30" x14ac:dyDescent="0.25">
      <c r="G3900" s="18" t="str">
        <f t="shared" si="961"/>
        <v/>
      </c>
      <c r="H3900" s="22" t="str">
        <f t="shared" si="962"/>
        <v/>
      </c>
      <c r="I3900" s="23" t="str">
        <f t="shared" si="963"/>
        <v/>
      </c>
      <c r="J3900" s="22" t="str">
        <f t="shared" si="964"/>
        <v/>
      </c>
      <c r="K3900" s="24" t="str">
        <f t="shared" si="965"/>
        <v/>
      </c>
      <c r="L3900" s="42" t="str">
        <f t="shared" si="971"/>
        <v/>
      </c>
      <c r="M3900" s="43" t="str">
        <f t="shared" si="972"/>
        <v/>
      </c>
      <c r="N3900" s="26" t="str">
        <f t="shared" si="966"/>
        <v/>
      </c>
      <c r="O3900" s="26" t="str">
        <f t="shared" si="967"/>
        <v/>
      </c>
      <c r="P3900" s="28" t="str">
        <f>IF(E3900="","",INDEX(TableLookupWakeUpScore[],MATCH(E3900,TableLookupWakeUpScore[Wake Up],0),MATCH(P$1,TableLookupWakeUpScore[#Headers],0)))</f>
        <v/>
      </c>
      <c r="Q3900" s="30" t="str">
        <f t="shared" si="968"/>
        <v/>
      </c>
      <c r="R3900" s="31" t="str">
        <f t="shared" si="969"/>
        <v/>
      </c>
      <c r="S3900" s="34" t="str">
        <f>IF($C3900="","",INDEX(TableLookupSleepQuality[],MATCH($C3900,TableLookupSleepQuality[Sleep Quality Low],1),MATCH(S$1,TableLookupSleepQuality[#Headers],0)))</f>
        <v/>
      </c>
      <c r="T3900" s="35" t="str">
        <f>IF($C3900="","",INDEX(TableLookupSleepQuality[],MATCH($C3900,TableLookupSleepQuality[Sleep Quality Low],1),MATCH(T$1,TableLookupSleepQuality[#Headers],0)))</f>
        <v/>
      </c>
      <c r="X3900" s="36" t="str">
        <f t="shared" si="970"/>
        <v/>
      </c>
      <c r="Y3900" s="40" t="str">
        <f t="shared" si="976"/>
        <v/>
      </c>
      <c r="Z3900" s="13" t="str">
        <f t="shared" si="976"/>
        <v/>
      </c>
      <c r="AA3900" s="13" t="str">
        <f t="shared" si="976"/>
        <v/>
      </c>
      <c r="AB3900" s="13" t="str">
        <f t="shared" si="976"/>
        <v/>
      </c>
      <c r="AC3900" s="13" t="str">
        <f t="shared" si="976"/>
        <v/>
      </c>
      <c r="AD3900" s="13" t="str">
        <f t="shared" si="976"/>
        <v/>
      </c>
    </row>
    <row r="3901" spans="7:30" x14ac:dyDescent="0.25">
      <c r="G3901" s="18" t="str">
        <f t="shared" si="961"/>
        <v/>
      </c>
      <c r="H3901" s="22" t="str">
        <f t="shared" si="962"/>
        <v/>
      </c>
      <c r="I3901" s="23" t="str">
        <f t="shared" si="963"/>
        <v/>
      </c>
      <c r="J3901" s="22" t="str">
        <f t="shared" si="964"/>
        <v/>
      </c>
      <c r="K3901" s="24" t="str">
        <f t="shared" si="965"/>
        <v/>
      </c>
      <c r="L3901" s="42" t="str">
        <f t="shared" si="971"/>
        <v/>
      </c>
      <c r="M3901" s="43" t="str">
        <f t="shared" si="972"/>
        <v/>
      </c>
      <c r="N3901" s="26" t="str">
        <f t="shared" si="966"/>
        <v/>
      </c>
      <c r="O3901" s="26" t="str">
        <f t="shared" si="967"/>
        <v/>
      </c>
      <c r="P3901" s="28" t="str">
        <f>IF(E3901="","",INDEX(TableLookupWakeUpScore[],MATCH(E3901,TableLookupWakeUpScore[Wake Up],0),MATCH(P$1,TableLookupWakeUpScore[#Headers],0)))</f>
        <v/>
      </c>
      <c r="Q3901" s="30" t="str">
        <f t="shared" si="968"/>
        <v/>
      </c>
      <c r="R3901" s="31" t="str">
        <f t="shared" si="969"/>
        <v/>
      </c>
      <c r="S3901" s="34" t="str">
        <f>IF($C3901="","",INDEX(TableLookupSleepQuality[],MATCH($C3901,TableLookupSleepQuality[Sleep Quality Low],1),MATCH(S$1,TableLookupSleepQuality[#Headers],0)))</f>
        <v/>
      </c>
      <c r="T3901" s="35" t="str">
        <f>IF($C3901="","",INDEX(TableLookupSleepQuality[],MATCH($C3901,TableLookupSleepQuality[Sleep Quality Low],1),MATCH(T$1,TableLookupSleepQuality[#Headers],0)))</f>
        <v/>
      </c>
      <c r="X3901" s="36" t="str">
        <f t="shared" si="970"/>
        <v/>
      </c>
      <c r="Y3901" s="40" t="str">
        <f t="shared" si="976"/>
        <v/>
      </c>
      <c r="Z3901" s="13" t="str">
        <f t="shared" si="976"/>
        <v/>
      </c>
      <c r="AA3901" s="13" t="str">
        <f t="shared" si="976"/>
        <v/>
      </c>
      <c r="AB3901" s="13" t="str">
        <f t="shared" si="976"/>
        <v/>
      </c>
      <c r="AC3901" s="13" t="str">
        <f t="shared" si="976"/>
        <v/>
      </c>
      <c r="AD3901" s="13" t="str">
        <f t="shared" si="976"/>
        <v/>
      </c>
    </row>
    <row r="3902" spans="7:30" x14ac:dyDescent="0.25">
      <c r="G3902" s="18" t="str">
        <f t="shared" si="961"/>
        <v/>
      </c>
      <c r="H3902" s="22" t="str">
        <f t="shared" si="962"/>
        <v/>
      </c>
      <c r="I3902" s="23" t="str">
        <f t="shared" si="963"/>
        <v/>
      </c>
      <c r="J3902" s="22" t="str">
        <f t="shared" si="964"/>
        <v/>
      </c>
      <c r="K3902" s="24" t="str">
        <f t="shared" si="965"/>
        <v/>
      </c>
      <c r="L3902" s="42" t="str">
        <f t="shared" si="971"/>
        <v/>
      </c>
      <c r="M3902" s="43" t="str">
        <f t="shared" si="972"/>
        <v/>
      </c>
      <c r="N3902" s="26" t="str">
        <f t="shared" si="966"/>
        <v/>
      </c>
      <c r="O3902" s="26" t="str">
        <f t="shared" si="967"/>
        <v/>
      </c>
      <c r="P3902" s="28" t="str">
        <f>IF(E3902="","",INDEX(TableLookupWakeUpScore[],MATCH(E3902,TableLookupWakeUpScore[Wake Up],0),MATCH(P$1,TableLookupWakeUpScore[#Headers],0)))</f>
        <v/>
      </c>
      <c r="Q3902" s="30" t="str">
        <f t="shared" si="968"/>
        <v/>
      </c>
      <c r="R3902" s="31" t="str">
        <f t="shared" si="969"/>
        <v/>
      </c>
      <c r="S3902" s="34" t="str">
        <f>IF($C3902="","",INDEX(TableLookupSleepQuality[],MATCH($C3902,TableLookupSleepQuality[Sleep Quality Low],1),MATCH(S$1,TableLookupSleepQuality[#Headers],0)))</f>
        <v/>
      </c>
      <c r="T3902" s="35" t="str">
        <f>IF($C3902="","",INDEX(TableLookupSleepQuality[],MATCH($C3902,TableLookupSleepQuality[Sleep Quality Low],1),MATCH(T$1,TableLookupSleepQuality[#Headers],0)))</f>
        <v/>
      </c>
      <c r="X3902" s="36" t="str">
        <f t="shared" si="970"/>
        <v/>
      </c>
      <c r="Y3902" s="40" t="str">
        <f t="shared" si="976"/>
        <v/>
      </c>
      <c r="Z3902" s="13" t="str">
        <f t="shared" si="976"/>
        <v/>
      </c>
      <c r="AA3902" s="13" t="str">
        <f t="shared" si="976"/>
        <v/>
      </c>
      <c r="AB3902" s="13" t="str">
        <f t="shared" si="976"/>
        <v/>
      </c>
      <c r="AC3902" s="13" t="str">
        <f t="shared" si="976"/>
        <v/>
      </c>
      <c r="AD3902" s="13" t="str">
        <f t="shared" si="976"/>
        <v/>
      </c>
    </row>
    <row r="3903" spans="7:30" x14ac:dyDescent="0.25">
      <c r="G3903" s="18" t="str">
        <f t="shared" si="961"/>
        <v/>
      </c>
      <c r="H3903" s="22" t="str">
        <f t="shared" si="962"/>
        <v/>
      </c>
      <c r="I3903" s="23" t="str">
        <f t="shared" si="963"/>
        <v/>
      </c>
      <c r="J3903" s="22" t="str">
        <f t="shared" si="964"/>
        <v/>
      </c>
      <c r="K3903" s="24" t="str">
        <f t="shared" si="965"/>
        <v/>
      </c>
      <c r="L3903" s="42" t="str">
        <f t="shared" si="971"/>
        <v/>
      </c>
      <c r="M3903" s="43" t="str">
        <f t="shared" si="972"/>
        <v/>
      </c>
      <c r="N3903" s="26" t="str">
        <f t="shared" si="966"/>
        <v/>
      </c>
      <c r="O3903" s="26" t="str">
        <f t="shared" si="967"/>
        <v/>
      </c>
      <c r="P3903" s="28" t="str">
        <f>IF(E3903="","",INDEX(TableLookupWakeUpScore[],MATCH(E3903,TableLookupWakeUpScore[Wake Up],0),MATCH(P$1,TableLookupWakeUpScore[#Headers],0)))</f>
        <v/>
      </c>
      <c r="Q3903" s="30" t="str">
        <f t="shared" si="968"/>
        <v/>
      </c>
      <c r="R3903" s="31" t="str">
        <f t="shared" si="969"/>
        <v/>
      </c>
      <c r="S3903" s="34" t="str">
        <f>IF($C3903="","",INDEX(TableLookupSleepQuality[],MATCH($C3903,TableLookupSleepQuality[Sleep Quality Low],1),MATCH(S$1,TableLookupSleepQuality[#Headers],0)))</f>
        <v/>
      </c>
      <c r="T3903" s="35" t="str">
        <f>IF($C3903="","",INDEX(TableLookupSleepQuality[],MATCH($C3903,TableLookupSleepQuality[Sleep Quality Low],1),MATCH(T$1,TableLookupSleepQuality[#Headers],0)))</f>
        <v/>
      </c>
      <c r="X3903" s="36" t="str">
        <f t="shared" si="970"/>
        <v/>
      </c>
      <c r="Y3903" s="40" t="str">
        <f t="shared" si="976"/>
        <v/>
      </c>
      <c r="Z3903" s="13" t="str">
        <f t="shared" si="976"/>
        <v/>
      </c>
      <c r="AA3903" s="13" t="str">
        <f t="shared" si="976"/>
        <v/>
      </c>
      <c r="AB3903" s="13" t="str">
        <f t="shared" si="976"/>
        <v/>
      </c>
      <c r="AC3903" s="13" t="str">
        <f t="shared" si="976"/>
        <v/>
      </c>
      <c r="AD3903" s="13" t="str">
        <f t="shared" si="976"/>
        <v/>
      </c>
    </row>
    <row r="3904" spans="7:30" x14ac:dyDescent="0.25">
      <c r="G3904" s="18" t="str">
        <f t="shared" si="961"/>
        <v/>
      </c>
      <c r="H3904" s="22" t="str">
        <f t="shared" si="962"/>
        <v/>
      </c>
      <c r="I3904" s="23" t="str">
        <f t="shared" si="963"/>
        <v/>
      </c>
      <c r="J3904" s="22" t="str">
        <f t="shared" si="964"/>
        <v/>
      </c>
      <c r="K3904" s="24" t="str">
        <f t="shared" si="965"/>
        <v/>
      </c>
      <c r="L3904" s="42" t="str">
        <f t="shared" si="971"/>
        <v/>
      </c>
      <c r="M3904" s="43" t="str">
        <f t="shared" si="972"/>
        <v/>
      </c>
      <c r="N3904" s="26" t="str">
        <f t="shared" si="966"/>
        <v/>
      </c>
      <c r="O3904" s="26" t="str">
        <f t="shared" si="967"/>
        <v/>
      </c>
      <c r="P3904" s="28" t="str">
        <f>IF(E3904="","",INDEX(TableLookupWakeUpScore[],MATCH(E3904,TableLookupWakeUpScore[Wake Up],0),MATCH(P$1,TableLookupWakeUpScore[#Headers],0)))</f>
        <v/>
      </c>
      <c r="Q3904" s="30" t="str">
        <f t="shared" si="968"/>
        <v/>
      </c>
      <c r="R3904" s="31" t="str">
        <f t="shared" si="969"/>
        <v/>
      </c>
      <c r="S3904" s="34" t="str">
        <f>IF($C3904="","",INDEX(TableLookupSleepQuality[],MATCH($C3904,TableLookupSleepQuality[Sleep Quality Low],1),MATCH(S$1,TableLookupSleepQuality[#Headers],0)))</f>
        <v/>
      </c>
      <c r="T3904" s="35" t="str">
        <f>IF($C3904="","",INDEX(TableLookupSleepQuality[],MATCH($C3904,TableLookupSleepQuality[Sleep Quality Low],1),MATCH(T$1,TableLookupSleepQuality[#Headers],0)))</f>
        <v/>
      </c>
      <c r="X3904" s="36" t="str">
        <f t="shared" si="970"/>
        <v/>
      </c>
      <c r="Y3904" s="40" t="str">
        <f t="shared" si="976"/>
        <v/>
      </c>
      <c r="Z3904" s="13" t="str">
        <f t="shared" si="976"/>
        <v/>
      </c>
      <c r="AA3904" s="13" t="str">
        <f t="shared" si="976"/>
        <v/>
      </c>
      <c r="AB3904" s="13" t="str">
        <f t="shared" si="976"/>
        <v/>
      </c>
      <c r="AC3904" s="13" t="str">
        <f t="shared" si="976"/>
        <v/>
      </c>
      <c r="AD3904" s="13" t="str">
        <f t="shared" si="976"/>
        <v/>
      </c>
    </row>
    <row r="3905" spans="7:30" x14ac:dyDescent="0.25">
      <c r="G3905" s="18" t="str">
        <f t="shared" si="961"/>
        <v/>
      </c>
      <c r="H3905" s="22" t="str">
        <f t="shared" si="962"/>
        <v/>
      </c>
      <c r="I3905" s="23" t="str">
        <f t="shared" si="963"/>
        <v/>
      </c>
      <c r="J3905" s="22" t="str">
        <f t="shared" si="964"/>
        <v/>
      </c>
      <c r="K3905" s="24" t="str">
        <f t="shared" si="965"/>
        <v/>
      </c>
      <c r="L3905" s="42" t="str">
        <f t="shared" si="971"/>
        <v/>
      </c>
      <c r="M3905" s="43" t="str">
        <f t="shared" si="972"/>
        <v/>
      </c>
      <c r="N3905" s="26" t="str">
        <f t="shared" si="966"/>
        <v/>
      </c>
      <c r="O3905" s="26" t="str">
        <f t="shared" si="967"/>
        <v/>
      </c>
      <c r="P3905" s="28" t="str">
        <f>IF(E3905="","",INDEX(TableLookupWakeUpScore[],MATCH(E3905,TableLookupWakeUpScore[Wake Up],0),MATCH(P$1,TableLookupWakeUpScore[#Headers],0)))</f>
        <v/>
      </c>
      <c r="Q3905" s="30" t="str">
        <f t="shared" si="968"/>
        <v/>
      </c>
      <c r="R3905" s="31" t="str">
        <f t="shared" si="969"/>
        <v/>
      </c>
      <c r="S3905" s="34" t="str">
        <f>IF($C3905="","",INDEX(TableLookupSleepQuality[],MATCH($C3905,TableLookupSleepQuality[Sleep Quality Low],1),MATCH(S$1,TableLookupSleepQuality[#Headers],0)))</f>
        <v/>
      </c>
      <c r="T3905" s="35" t="str">
        <f>IF($C3905="","",INDEX(TableLookupSleepQuality[],MATCH($C3905,TableLookupSleepQuality[Sleep Quality Low],1),MATCH(T$1,TableLookupSleepQuality[#Headers],0)))</f>
        <v/>
      </c>
      <c r="X3905" s="36" t="str">
        <f t="shared" si="970"/>
        <v/>
      </c>
      <c r="Y3905" s="40" t="str">
        <f t="shared" si="976"/>
        <v/>
      </c>
      <c r="Z3905" s="13" t="str">
        <f t="shared" si="976"/>
        <v/>
      </c>
      <c r="AA3905" s="13" t="str">
        <f t="shared" si="976"/>
        <v/>
      </c>
      <c r="AB3905" s="13" t="str">
        <f t="shared" si="976"/>
        <v/>
      </c>
      <c r="AC3905" s="13" t="str">
        <f t="shared" si="976"/>
        <v/>
      </c>
      <c r="AD3905" s="13" t="str">
        <f t="shared" si="976"/>
        <v/>
      </c>
    </row>
    <row r="3906" spans="7:30" x14ac:dyDescent="0.25">
      <c r="G3906" s="18" t="str">
        <f t="shared" ref="G3906:G3969" si="977">IF($B3906="","",VALUE(TEXT($B3906,"yyyy")))</f>
        <v/>
      </c>
      <c r="H3906" s="22" t="str">
        <f t="shared" ref="H3906:H3969" si="978">IF($B3906="","",VALUE(TEXT($B3906,"mm")))</f>
        <v/>
      </c>
      <c r="I3906" s="23" t="str">
        <f t="shared" ref="I3906:I3969" si="979">IF($B3906="","",TEXT($B3906,"mmm"))</f>
        <v/>
      </c>
      <c r="J3906" s="22" t="str">
        <f t="shared" ref="J3906:J3969" si="980">IF($B3906="","",VALUE(TEXT($B3906,"dd")))</f>
        <v/>
      </c>
      <c r="K3906" s="24" t="str">
        <f t="shared" ref="K3906:K3969" si="981">IF($B3906="","",TEXT($B3906,"ddd"))</f>
        <v/>
      </c>
      <c r="L3906" s="42" t="str">
        <f t="shared" si="971"/>
        <v/>
      </c>
      <c r="M3906" s="43" t="str">
        <f t="shared" si="972"/>
        <v/>
      </c>
      <c r="N3906" s="26" t="str">
        <f t="shared" ref="N3906:N3969" si="982">IF(A3906="","",TIME(HOUR(A3906),MINUTE(A3906),SECOND(A3906)))</f>
        <v/>
      </c>
      <c r="O3906" s="26" t="str">
        <f t="shared" ref="O3906:O3969" si="983">IF(B3906="","",TIME(HOUR(B3906),MINUTE(B3906),SECOND(B3906)))</f>
        <v/>
      </c>
      <c r="P3906" s="28" t="str">
        <f>IF(E3906="","",INDEX(TableLookupWakeUpScore[],MATCH(E3906,TableLookupWakeUpScore[Wake Up],0),MATCH(P$1,TableLookupWakeUpScore[#Headers],0)))</f>
        <v/>
      </c>
      <c r="Q3906" s="30" t="str">
        <f t="shared" ref="Q3906:Q3969" si="984">IF(D3906="","",D3906*24)</f>
        <v/>
      </c>
      <c r="R3906" s="31" t="str">
        <f t="shared" ref="R3906:R3969" si="985">IF(OR(A3906="",B3906=""),"",B3906-A3906)</f>
        <v/>
      </c>
      <c r="S3906" s="34" t="str">
        <f>IF($C3906="","",INDEX(TableLookupSleepQuality[],MATCH($C3906,TableLookupSleepQuality[Sleep Quality Low],1),MATCH(S$1,TableLookupSleepQuality[#Headers],0)))</f>
        <v/>
      </c>
      <c r="T3906" s="35" t="str">
        <f>IF($C3906="","",INDEX(TableLookupSleepQuality[],MATCH($C3906,TableLookupSleepQuality[Sleep Quality Low],1),MATCH(T$1,TableLookupSleepQuality[#Headers],0)))</f>
        <v/>
      </c>
      <c r="X3906" s="36" t="str">
        <f t="shared" ref="X3906:X3969" si="986">IF($M3906="","",IF($M3906&gt;=RangeLookupDateStartedRecordingSleepNotes,"YES","NO"))</f>
        <v/>
      </c>
      <c r="Y3906" s="40" t="str">
        <f t="shared" si="976"/>
        <v/>
      </c>
      <c r="Z3906" s="13" t="str">
        <f t="shared" si="976"/>
        <v/>
      </c>
      <c r="AA3906" s="13" t="str">
        <f t="shared" si="976"/>
        <v/>
      </c>
      <c r="AB3906" s="13" t="str">
        <f t="shared" si="976"/>
        <v/>
      </c>
      <c r="AC3906" s="13" t="str">
        <f t="shared" si="976"/>
        <v/>
      </c>
      <c r="AD3906" s="13" t="str">
        <f t="shared" si="976"/>
        <v/>
      </c>
    </row>
    <row r="3907" spans="7:30" x14ac:dyDescent="0.25">
      <c r="G3907" s="18" t="str">
        <f t="shared" si="977"/>
        <v/>
      </c>
      <c r="H3907" s="22" t="str">
        <f t="shared" si="978"/>
        <v/>
      </c>
      <c r="I3907" s="23" t="str">
        <f t="shared" si="979"/>
        <v/>
      </c>
      <c r="J3907" s="22" t="str">
        <f t="shared" si="980"/>
        <v/>
      </c>
      <c r="K3907" s="24" t="str">
        <f t="shared" si="981"/>
        <v/>
      </c>
      <c r="L3907" s="42" t="str">
        <f t="shared" ref="L3907:L3970" si="987">IF(A3907="","",DATE(YEAR(A3907),MONTH(A3907),DAY(A3907)))</f>
        <v/>
      </c>
      <c r="M3907" s="43" t="str">
        <f t="shared" ref="M3907:M3970" si="988">IF(B3907="","",DATE(YEAR(B3907),MONTH(B3907),DAY(B3907)))</f>
        <v/>
      </c>
      <c r="N3907" s="26" t="str">
        <f t="shared" si="982"/>
        <v/>
      </c>
      <c r="O3907" s="26" t="str">
        <f t="shared" si="983"/>
        <v/>
      </c>
      <c r="P3907" s="28" t="str">
        <f>IF(E3907="","",INDEX(TableLookupWakeUpScore[],MATCH(E3907,TableLookupWakeUpScore[Wake Up],0),MATCH(P$1,TableLookupWakeUpScore[#Headers],0)))</f>
        <v/>
      </c>
      <c r="Q3907" s="30" t="str">
        <f t="shared" si="984"/>
        <v/>
      </c>
      <c r="R3907" s="31" t="str">
        <f t="shared" si="985"/>
        <v/>
      </c>
      <c r="S3907" s="34" t="str">
        <f>IF($C3907="","",INDEX(TableLookupSleepQuality[],MATCH($C3907,TableLookupSleepQuality[Sleep Quality Low],1),MATCH(S$1,TableLookupSleepQuality[#Headers],0)))</f>
        <v/>
      </c>
      <c r="T3907" s="35" t="str">
        <f>IF($C3907="","",INDEX(TableLookupSleepQuality[],MATCH($C3907,TableLookupSleepQuality[Sleep Quality Low],1),MATCH(T$1,TableLookupSleepQuality[#Headers],0)))</f>
        <v/>
      </c>
      <c r="X3907" s="36" t="str">
        <f t="shared" si="986"/>
        <v/>
      </c>
      <c r="Y3907" s="40" t="str">
        <f t="shared" ref="Y3907:AD3922" si="989">IF(OR($X3907="NO",$X3907=""),"",IF(COUNTIF($F3907,"*" &amp; Y$1 &amp; "*"),"YES","NO"))</f>
        <v/>
      </c>
      <c r="Z3907" s="13" t="str">
        <f t="shared" si="989"/>
        <v/>
      </c>
      <c r="AA3907" s="13" t="str">
        <f t="shared" si="989"/>
        <v/>
      </c>
      <c r="AB3907" s="13" t="str">
        <f t="shared" si="989"/>
        <v/>
      </c>
      <c r="AC3907" s="13" t="str">
        <f t="shared" si="989"/>
        <v/>
      </c>
      <c r="AD3907" s="13" t="str">
        <f t="shared" si="989"/>
        <v/>
      </c>
    </row>
    <row r="3908" spans="7:30" x14ac:dyDescent="0.25">
      <c r="G3908" s="18" t="str">
        <f t="shared" si="977"/>
        <v/>
      </c>
      <c r="H3908" s="22" t="str">
        <f t="shared" si="978"/>
        <v/>
      </c>
      <c r="I3908" s="23" t="str">
        <f t="shared" si="979"/>
        <v/>
      </c>
      <c r="J3908" s="22" t="str">
        <f t="shared" si="980"/>
        <v/>
      </c>
      <c r="K3908" s="24" t="str">
        <f t="shared" si="981"/>
        <v/>
      </c>
      <c r="L3908" s="42" t="str">
        <f t="shared" si="987"/>
        <v/>
      </c>
      <c r="M3908" s="43" t="str">
        <f t="shared" si="988"/>
        <v/>
      </c>
      <c r="N3908" s="26" t="str">
        <f t="shared" si="982"/>
        <v/>
      </c>
      <c r="O3908" s="26" t="str">
        <f t="shared" si="983"/>
        <v/>
      </c>
      <c r="P3908" s="28" t="str">
        <f>IF(E3908="","",INDEX(TableLookupWakeUpScore[],MATCH(E3908,TableLookupWakeUpScore[Wake Up],0),MATCH(P$1,TableLookupWakeUpScore[#Headers],0)))</f>
        <v/>
      </c>
      <c r="Q3908" s="30" t="str">
        <f t="shared" si="984"/>
        <v/>
      </c>
      <c r="R3908" s="31" t="str">
        <f t="shared" si="985"/>
        <v/>
      </c>
      <c r="S3908" s="34" t="str">
        <f>IF($C3908="","",INDEX(TableLookupSleepQuality[],MATCH($C3908,TableLookupSleepQuality[Sleep Quality Low],1),MATCH(S$1,TableLookupSleepQuality[#Headers],0)))</f>
        <v/>
      </c>
      <c r="T3908" s="35" t="str">
        <f>IF($C3908="","",INDEX(TableLookupSleepQuality[],MATCH($C3908,TableLookupSleepQuality[Sleep Quality Low],1),MATCH(T$1,TableLookupSleepQuality[#Headers],0)))</f>
        <v/>
      </c>
      <c r="X3908" s="36" t="str">
        <f t="shared" si="986"/>
        <v/>
      </c>
      <c r="Y3908" s="40" t="str">
        <f t="shared" si="989"/>
        <v/>
      </c>
      <c r="Z3908" s="13" t="str">
        <f t="shared" si="989"/>
        <v/>
      </c>
      <c r="AA3908" s="13" t="str">
        <f t="shared" si="989"/>
        <v/>
      </c>
      <c r="AB3908" s="13" t="str">
        <f t="shared" si="989"/>
        <v/>
      </c>
      <c r="AC3908" s="13" t="str">
        <f t="shared" si="989"/>
        <v/>
      </c>
      <c r="AD3908" s="13" t="str">
        <f t="shared" si="989"/>
        <v/>
      </c>
    </row>
    <row r="3909" spans="7:30" x14ac:dyDescent="0.25">
      <c r="G3909" s="18" t="str">
        <f t="shared" si="977"/>
        <v/>
      </c>
      <c r="H3909" s="22" t="str">
        <f t="shared" si="978"/>
        <v/>
      </c>
      <c r="I3909" s="23" t="str">
        <f t="shared" si="979"/>
        <v/>
      </c>
      <c r="J3909" s="22" t="str">
        <f t="shared" si="980"/>
        <v/>
      </c>
      <c r="K3909" s="24" t="str">
        <f t="shared" si="981"/>
        <v/>
      </c>
      <c r="L3909" s="42" t="str">
        <f t="shared" si="987"/>
        <v/>
      </c>
      <c r="M3909" s="43" t="str">
        <f t="shared" si="988"/>
        <v/>
      </c>
      <c r="N3909" s="26" t="str">
        <f t="shared" si="982"/>
        <v/>
      </c>
      <c r="O3909" s="26" t="str">
        <f t="shared" si="983"/>
        <v/>
      </c>
      <c r="P3909" s="28" t="str">
        <f>IF(E3909="","",INDEX(TableLookupWakeUpScore[],MATCH(E3909,TableLookupWakeUpScore[Wake Up],0),MATCH(P$1,TableLookupWakeUpScore[#Headers],0)))</f>
        <v/>
      </c>
      <c r="Q3909" s="30" t="str">
        <f t="shared" si="984"/>
        <v/>
      </c>
      <c r="R3909" s="31" t="str">
        <f t="shared" si="985"/>
        <v/>
      </c>
      <c r="S3909" s="34" t="str">
        <f>IF($C3909="","",INDEX(TableLookupSleepQuality[],MATCH($C3909,TableLookupSleepQuality[Sleep Quality Low],1),MATCH(S$1,TableLookupSleepQuality[#Headers],0)))</f>
        <v/>
      </c>
      <c r="T3909" s="35" t="str">
        <f>IF($C3909="","",INDEX(TableLookupSleepQuality[],MATCH($C3909,TableLookupSleepQuality[Sleep Quality Low],1),MATCH(T$1,TableLookupSleepQuality[#Headers],0)))</f>
        <v/>
      </c>
      <c r="X3909" s="36" t="str">
        <f t="shared" si="986"/>
        <v/>
      </c>
      <c r="Y3909" s="40" t="str">
        <f t="shared" si="989"/>
        <v/>
      </c>
      <c r="Z3909" s="13" t="str">
        <f t="shared" si="989"/>
        <v/>
      </c>
      <c r="AA3909" s="13" t="str">
        <f t="shared" si="989"/>
        <v/>
      </c>
      <c r="AB3909" s="13" t="str">
        <f t="shared" si="989"/>
        <v/>
      </c>
      <c r="AC3909" s="13" t="str">
        <f t="shared" si="989"/>
        <v/>
      </c>
      <c r="AD3909" s="13" t="str">
        <f t="shared" si="989"/>
        <v/>
      </c>
    </row>
    <row r="3910" spans="7:30" x14ac:dyDescent="0.25">
      <c r="G3910" s="18" t="str">
        <f t="shared" si="977"/>
        <v/>
      </c>
      <c r="H3910" s="22" t="str">
        <f t="shared" si="978"/>
        <v/>
      </c>
      <c r="I3910" s="23" t="str">
        <f t="shared" si="979"/>
        <v/>
      </c>
      <c r="J3910" s="22" t="str">
        <f t="shared" si="980"/>
        <v/>
      </c>
      <c r="K3910" s="24" t="str">
        <f t="shared" si="981"/>
        <v/>
      </c>
      <c r="L3910" s="42" t="str">
        <f t="shared" si="987"/>
        <v/>
      </c>
      <c r="M3910" s="43" t="str">
        <f t="shared" si="988"/>
        <v/>
      </c>
      <c r="N3910" s="26" t="str">
        <f t="shared" si="982"/>
        <v/>
      </c>
      <c r="O3910" s="26" t="str">
        <f t="shared" si="983"/>
        <v/>
      </c>
      <c r="P3910" s="28" t="str">
        <f>IF(E3910="","",INDEX(TableLookupWakeUpScore[],MATCH(E3910,TableLookupWakeUpScore[Wake Up],0),MATCH(P$1,TableLookupWakeUpScore[#Headers],0)))</f>
        <v/>
      </c>
      <c r="Q3910" s="30" t="str">
        <f t="shared" si="984"/>
        <v/>
      </c>
      <c r="R3910" s="31" t="str">
        <f t="shared" si="985"/>
        <v/>
      </c>
      <c r="S3910" s="34" t="str">
        <f>IF($C3910="","",INDEX(TableLookupSleepQuality[],MATCH($C3910,TableLookupSleepQuality[Sleep Quality Low],1),MATCH(S$1,TableLookupSleepQuality[#Headers],0)))</f>
        <v/>
      </c>
      <c r="T3910" s="35" t="str">
        <f>IF($C3910="","",INDEX(TableLookupSleepQuality[],MATCH($C3910,TableLookupSleepQuality[Sleep Quality Low],1),MATCH(T$1,TableLookupSleepQuality[#Headers],0)))</f>
        <v/>
      </c>
      <c r="X3910" s="36" t="str">
        <f t="shared" si="986"/>
        <v/>
      </c>
      <c r="Y3910" s="40" t="str">
        <f t="shared" si="989"/>
        <v/>
      </c>
      <c r="Z3910" s="13" t="str">
        <f t="shared" si="989"/>
        <v/>
      </c>
      <c r="AA3910" s="13" t="str">
        <f t="shared" si="989"/>
        <v/>
      </c>
      <c r="AB3910" s="13" t="str">
        <f t="shared" si="989"/>
        <v/>
      </c>
      <c r="AC3910" s="13" t="str">
        <f t="shared" si="989"/>
        <v/>
      </c>
      <c r="AD3910" s="13" t="str">
        <f t="shared" si="989"/>
        <v/>
      </c>
    </row>
    <row r="3911" spans="7:30" x14ac:dyDescent="0.25">
      <c r="G3911" s="18" t="str">
        <f t="shared" si="977"/>
        <v/>
      </c>
      <c r="H3911" s="22" t="str">
        <f t="shared" si="978"/>
        <v/>
      </c>
      <c r="I3911" s="23" t="str">
        <f t="shared" si="979"/>
        <v/>
      </c>
      <c r="J3911" s="22" t="str">
        <f t="shared" si="980"/>
        <v/>
      </c>
      <c r="K3911" s="24" t="str">
        <f t="shared" si="981"/>
        <v/>
      </c>
      <c r="L3911" s="42" t="str">
        <f t="shared" si="987"/>
        <v/>
      </c>
      <c r="M3911" s="43" t="str">
        <f t="shared" si="988"/>
        <v/>
      </c>
      <c r="N3911" s="26" t="str">
        <f t="shared" si="982"/>
        <v/>
      </c>
      <c r="O3911" s="26" t="str">
        <f t="shared" si="983"/>
        <v/>
      </c>
      <c r="P3911" s="28" t="str">
        <f>IF(E3911="","",INDEX(TableLookupWakeUpScore[],MATCH(E3911,TableLookupWakeUpScore[Wake Up],0),MATCH(P$1,TableLookupWakeUpScore[#Headers],0)))</f>
        <v/>
      </c>
      <c r="Q3911" s="30" t="str">
        <f t="shared" si="984"/>
        <v/>
      </c>
      <c r="R3911" s="31" t="str">
        <f t="shared" si="985"/>
        <v/>
      </c>
      <c r="S3911" s="34" t="str">
        <f>IF($C3911="","",INDEX(TableLookupSleepQuality[],MATCH($C3911,TableLookupSleepQuality[Sleep Quality Low],1),MATCH(S$1,TableLookupSleepQuality[#Headers],0)))</f>
        <v/>
      </c>
      <c r="T3911" s="35" t="str">
        <f>IF($C3911="","",INDEX(TableLookupSleepQuality[],MATCH($C3911,TableLookupSleepQuality[Sleep Quality Low],1),MATCH(T$1,TableLookupSleepQuality[#Headers],0)))</f>
        <v/>
      </c>
      <c r="X3911" s="36" t="str">
        <f t="shared" si="986"/>
        <v/>
      </c>
      <c r="Y3911" s="40" t="str">
        <f t="shared" si="989"/>
        <v/>
      </c>
      <c r="Z3911" s="13" t="str">
        <f t="shared" si="989"/>
        <v/>
      </c>
      <c r="AA3911" s="13" t="str">
        <f t="shared" si="989"/>
        <v/>
      </c>
      <c r="AB3911" s="13" t="str">
        <f t="shared" si="989"/>
        <v/>
      </c>
      <c r="AC3911" s="13" t="str">
        <f t="shared" si="989"/>
        <v/>
      </c>
      <c r="AD3911" s="13" t="str">
        <f t="shared" si="989"/>
        <v/>
      </c>
    </row>
    <row r="3912" spans="7:30" x14ac:dyDescent="0.25">
      <c r="G3912" s="18" t="str">
        <f t="shared" si="977"/>
        <v/>
      </c>
      <c r="H3912" s="22" t="str">
        <f t="shared" si="978"/>
        <v/>
      </c>
      <c r="I3912" s="23" t="str">
        <f t="shared" si="979"/>
        <v/>
      </c>
      <c r="J3912" s="22" t="str">
        <f t="shared" si="980"/>
        <v/>
      </c>
      <c r="K3912" s="24" t="str">
        <f t="shared" si="981"/>
        <v/>
      </c>
      <c r="L3912" s="42" t="str">
        <f t="shared" si="987"/>
        <v/>
      </c>
      <c r="M3912" s="43" t="str">
        <f t="shared" si="988"/>
        <v/>
      </c>
      <c r="N3912" s="26" t="str">
        <f t="shared" si="982"/>
        <v/>
      </c>
      <c r="O3912" s="26" t="str">
        <f t="shared" si="983"/>
        <v/>
      </c>
      <c r="P3912" s="28" t="str">
        <f>IF(E3912="","",INDEX(TableLookupWakeUpScore[],MATCH(E3912,TableLookupWakeUpScore[Wake Up],0),MATCH(P$1,TableLookupWakeUpScore[#Headers],0)))</f>
        <v/>
      </c>
      <c r="Q3912" s="30" t="str">
        <f t="shared" si="984"/>
        <v/>
      </c>
      <c r="R3912" s="31" t="str">
        <f t="shared" si="985"/>
        <v/>
      </c>
      <c r="S3912" s="34" t="str">
        <f>IF($C3912="","",INDEX(TableLookupSleepQuality[],MATCH($C3912,TableLookupSleepQuality[Sleep Quality Low],1),MATCH(S$1,TableLookupSleepQuality[#Headers],0)))</f>
        <v/>
      </c>
      <c r="T3912" s="35" t="str">
        <f>IF($C3912="","",INDEX(TableLookupSleepQuality[],MATCH($C3912,TableLookupSleepQuality[Sleep Quality Low],1),MATCH(T$1,TableLookupSleepQuality[#Headers],0)))</f>
        <v/>
      </c>
      <c r="X3912" s="36" t="str">
        <f t="shared" si="986"/>
        <v/>
      </c>
      <c r="Y3912" s="40" t="str">
        <f t="shared" si="989"/>
        <v/>
      </c>
      <c r="Z3912" s="13" t="str">
        <f t="shared" si="989"/>
        <v/>
      </c>
      <c r="AA3912" s="13" t="str">
        <f t="shared" si="989"/>
        <v/>
      </c>
      <c r="AB3912" s="13" t="str">
        <f t="shared" si="989"/>
        <v/>
      </c>
      <c r="AC3912" s="13" t="str">
        <f t="shared" si="989"/>
        <v/>
      </c>
      <c r="AD3912" s="13" t="str">
        <f t="shared" si="989"/>
        <v/>
      </c>
    </row>
    <row r="3913" spans="7:30" x14ac:dyDescent="0.25">
      <c r="G3913" s="18" t="str">
        <f t="shared" si="977"/>
        <v/>
      </c>
      <c r="H3913" s="22" t="str">
        <f t="shared" si="978"/>
        <v/>
      </c>
      <c r="I3913" s="23" t="str">
        <f t="shared" si="979"/>
        <v/>
      </c>
      <c r="J3913" s="22" t="str">
        <f t="shared" si="980"/>
        <v/>
      </c>
      <c r="K3913" s="24" t="str">
        <f t="shared" si="981"/>
        <v/>
      </c>
      <c r="L3913" s="42" t="str">
        <f t="shared" si="987"/>
        <v/>
      </c>
      <c r="M3913" s="43" t="str">
        <f t="shared" si="988"/>
        <v/>
      </c>
      <c r="N3913" s="26" t="str">
        <f t="shared" si="982"/>
        <v/>
      </c>
      <c r="O3913" s="26" t="str">
        <f t="shared" si="983"/>
        <v/>
      </c>
      <c r="P3913" s="28" t="str">
        <f>IF(E3913="","",INDEX(TableLookupWakeUpScore[],MATCH(E3913,TableLookupWakeUpScore[Wake Up],0),MATCH(P$1,TableLookupWakeUpScore[#Headers],0)))</f>
        <v/>
      </c>
      <c r="Q3913" s="30" t="str">
        <f t="shared" si="984"/>
        <v/>
      </c>
      <c r="R3913" s="31" t="str">
        <f t="shared" si="985"/>
        <v/>
      </c>
      <c r="S3913" s="34" t="str">
        <f>IF($C3913="","",INDEX(TableLookupSleepQuality[],MATCH($C3913,TableLookupSleepQuality[Sleep Quality Low],1),MATCH(S$1,TableLookupSleepQuality[#Headers],0)))</f>
        <v/>
      </c>
      <c r="T3913" s="35" t="str">
        <f>IF($C3913="","",INDEX(TableLookupSleepQuality[],MATCH($C3913,TableLookupSleepQuality[Sleep Quality Low],1),MATCH(T$1,TableLookupSleepQuality[#Headers],0)))</f>
        <v/>
      </c>
      <c r="X3913" s="36" t="str">
        <f t="shared" si="986"/>
        <v/>
      </c>
      <c r="Y3913" s="40" t="str">
        <f t="shared" si="989"/>
        <v/>
      </c>
      <c r="Z3913" s="13" t="str">
        <f t="shared" si="989"/>
        <v/>
      </c>
      <c r="AA3913" s="13" t="str">
        <f t="shared" si="989"/>
        <v/>
      </c>
      <c r="AB3913" s="13" t="str">
        <f t="shared" si="989"/>
        <v/>
      </c>
      <c r="AC3913" s="13" t="str">
        <f t="shared" si="989"/>
        <v/>
      </c>
      <c r="AD3913" s="13" t="str">
        <f t="shared" si="989"/>
        <v/>
      </c>
    </row>
    <row r="3914" spans="7:30" x14ac:dyDescent="0.25">
      <c r="G3914" s="18" t="str">
        <f t="shared" si="977"/>
        <v/>
      </c>
      <c r="H3914" s="22" t="str">
        <f t="shared" si="978"/>
        <v/>
      </c>
      <c r="I3914" s="23" t="str">
        <f t="shared" si="979"/>
        <v/>
      </c>
      <c r="J3914" s="22" t="str">
        <f t="shared" si="980"/>
        <v/>
      </c>
      <c r="K3914" s="24" t="str">
        <f t="shared" si="981"/>
        <v/>
      </c>
      <c r="L3914" s="42" t="str">
        <f t="shared" si="987"/>
        <v/>
      </c>
      <c r="M3914" s="43" t="str">
        <f t="shared" si="988"/>
        <v/>
      </c>
      <c r="N3914" s="26" t="str">
        <f t="shared" si="982"/>
        <v/>
      </c>
      <c r="O3914" s="26" t="str">
        <f t="shared" si="983"/>
        <v/>
      </c>
      <c r="P3914" s="28" t="str">
        <f>IF(E3914="","",INDEX(TableLookupWakeUpScore[],MATCH(E3914,TableLookupWakeUpScore[Wake Up],0),MATCH(P$1,TableLookupWakeUpScore[#Headers],0)))</f>
        <v/>
      </c>
      <c r="Q3914" s="30" t="str">
        <f t="shared" si="984"/>
        <v/>
      </c>
      <c r="R3914" s="31" t="str">
        <f t="shared" si="985"/>
        <v/>
      </c>
      <c r="S3914" s="34" t="str">
        <f>IF($C3914="","",INDEX(TableLookupSleepQuality[],MATCH($C3914,TableLookupSleepQuality[Sleep Quality Low],1),MATCH(S$1,TableLookupSleepQuality[#Headers],0)))</f>
        <v/>
      </c>
      <c r="T3914" s="35" t="str">
        <f>IF($C3914="","",INDEX(TableLookupSleepQuality[],MATCH($C3914,TableLookupSleepQuality[Sleep Quality Low],1),MATCH(T$1,TableLookupSleepQuality[#Headers],0)))</f>
        <v/>
      </c>
      <c r="X3914" s="36" t="str">
        <f t="shared" si="986"/>
        <v/>
      </c>
      <c r="Y3914" s="40" t="str">
        <f t="shared" si="989"/>
        <v/>
      </c>
      <c r="Z3914" s="13" t="str">
        <f t="shared" si="989"/>
        <v/>
      </c>
      <c r="AA3914" s="13" t="str">
        <f t="shared" si="989"/>
        <v/>
      </c>
      <c r="AB3914" s="13" t="str">
        <f t="shared" si="989"/>
        <v/>
      </c>
      <c r="AC3914" s="13" t="str">
        <f t="shared" si="989"/>
        <v/>
      </c>
      <c r="AD3914" s="13" t="str">
        <f t="shared" si="989"/>
        <v/>
      </c>
    </row>
    <row r="3915" spans="7:30" x14ac:dyDescent="0.25">
      <c r="G3915" s="18" t="str">
        <f t="shared" si="977"/>
        <v/>
      </c>
      <c r="H3915" s="22" t="str">
        <f t="shared" si="978"/>
        <v/>
      </c>
      <c r="I3915" s="23" t="str">
        <f t="shared" si="979"/>
        <v/>
      </c>
      <c r="J3915" s="22" t="str">
        <f t="shared" si="980"/>
        <v/>
      </c>
      <c r="K3915" s="24" t="str">
        <f t="shared" si="981"/>
        <v/>
      </c>
      <c r="L3915" s="42" t="str">
        <f t="shared" si="987"/>
        <v/>
      </c>
      <c r="M3915" s="43" t="str">
        <f t="shared" si="988"/>
        <v/>
      </c>
      <c r="N3915" s="26" t="str">
        <f t="shared" si="982"/>
        <v/>
      </c>
      <c r="O3915" s="26" t="str">
        <f t="shared" si="983"/>
        <v/>
      </c>
      <c r="P3915" s="28" t="str">
        <f>IF(E3915="","",INDEX(TableLookupWakeUpScore[],MATCH(E3915,TableLookupWakeUpScore[Wake Up],0),MATCH(P$1,TableLookupWakeUpScore[#Headers],0)))</f>
        <v/>
      </c>
      <c r="Q3915" s="30" t="str">
        <f t="shared" si="984"/>
        <v/>
      </c>
      <c r="R3915" s="31" t="str">
        <f t="shared" si="985"/>
        <v/>
      </c>
      <c r="S3915" s="34" t="str">
        <f>IF($C3915="","",INDEX(TableLookupSleepQuality[],MATCH($C3915,TableLookupSleepQuality[Sleep Quality Low],1),MATCH(S$1,TableLookupSleepQuality[#Headers],0)))</f>
        <v/>
      </c>
      <c r="T3915" s="35" t="str">
        <f>IF($C3915="","",INDEX(TableLookupSleepQuality[],MATCH($C3915,TableLookupSleepQuality[Sleep Quality Low],1),MATCH(T$1,TableLookupSleepQuality[#Headers],0)))</f>
        <v/>
      </c>
      <c r="X3915" s="36" t="str">
        <f t="shared" si="986"/>
        <v/>
      </c>
      <c r="Y3915" s="40" t="str">
        <f t="shared" si="989"/>
        <v/>
      </c>
      <c r="Z3915" s="13" t="str">
        <f t="shared" si="989"/>
        <v/>
      </c>
      <c r="AA3915" s="13" t="str">
        <f t="shared" si="989"/>
        <v/>
      </c>
      <c r="AB3915" s="13" t="str">
        <f t="shared" si="989"/>
        <v/>
      </c>
      <c r="AC3915" s="13" t="str">
        <f t="shared" si="989"/>
        <v/>
      </c>
      <c r="AD3915" s="13" t="str">
        <f t="shared" si="989"/>
        <v/>
      </c>
    </row>
    <row r="3916" spans="7:30" x14ac:dyDescent="0.25">
      <c r="G3916" s="18" t="str">
        <f t="shared" si="977"/>
        <v/>
      </c>
      <c r="H3916" s="22" t="str">
        <f t="shared" si="978"/>
        <v/>
      </c>
      <c r="I3916" s="23" t="str">
        <f t="shared" si="979"/>
        <v/>
      </c>
      <c r="J3916" s="22" t="str">
        <f t="shared" si="980"/>
        <v/>
      </c>
      <c r="K3916" s="24" t="str">
        <f t="shared" si="981"/>
        <v/>
      </c>
      <c r="L3916" s="42" t="str">
        <f t="shared" si="987"/>
        <v/>
      </c>
      <c r="M3916" s="43" t="str">
        <f t="shared" si="988"/>
        <v/>
      </c>
      <c r="N3916" s="26" t="str">
        <f t="shared" si="982"/>
        <v/>
      </c>
      <c r="O3916" s="26" t="str">
        <f t="shared" si="983"/>
        <v/>
      </c>
      <c r="P3916" s="28" t="str">
        <f>IF(E3916="","",INDEX(TableLookupWakeUpScore[],MATCH(E3916,TableLookupWakeUpScore[Wake Up],0),MATCH(P$1,TableLookupWakeUpScore[#Headers],0)))</f>
        <v/>
      </c>
      <c r="Q3916" s="30" t="str">
        <f t="shared" si="984"/>
        <v/>
      </c>
      <c r="R3916" s="31" t="str">
        <f t="shared" si="985"/>
        <v/>
      </c>
      <c r="S3916" s="34" t="str">
        <f>IF($C3916="","",INDEX(TableLookupSleepQuality[],MATCH($C3916,TableLookupSleepQuality[Sleep Quality Low],1),MATCH(S$1,TableLookupSleepQuality[#Headers],0)))</f>
        <v/>
      </c>
      <c r="T3916" s="35" t="str">
        <f>IF($C3916="","",INDEX(TableLookupSleepQuality[],MATCH($C3916,TableLookupSleepQuality[Sleep Quality Low],1),MATCH(T$1,TableLookupSleepQuality[#Headers],0)))</f>
        <v/>
      </c>
      <c r="X3916" s="36" t="str">
        <f t="shared" si="986"/>
        <v/>
      </c>
      <c r="Y3916" s="40" t="str">
        <f t="shared" si="989"/>
        <v/>
      </c>
      <c r="Z3916" s="13" t="str">
        <f t="shared" si="989"/>
        <v/>
      </c>
      <c r="AA3916" s="13" t="str">
        <f t="shared" si="989"/>
        <v/>
      </c>
      <c r="AB3916" s="13" t="str">
        <f t="shared" si="989"/>
        <v/>
      </c>
      <c r="AC3916" s="13" t="str">
        <f t="shared" si="989"/>
        <v/>
      </c>
      <c r="AD3916" s="13" t="str">
        <f t="shared" si="989"/>
        <v/>
      </c>
    </row>
    <row r="3917" spans="7:30" x14ac:dyDescent="0.25">
      <c r="G3917" s="18" t="str">
        <f t="shared" si="977"/>
        <v/>
      </c>
      <c r="H3917" s="22" t="str">
        <f t="shared" si="978"/>
        <v/>
      </c>
      <c r="I3917" s="23" t="str">
        <f t="shared" si="979"/>
        <v/>
      </c>
      <c r="J3917" s="22" t="str">
        <f t="shared" si="980"/>
        <v/>
      </c>
      <c r="K3917" s="24" t="str">
        <f t="shared" si="981"/>
        <v/>
      </c>
      <c r="L3917" s="42" t="str">
        <f t="shared" si="987"/>
        <v/>
      </c>
      <c r="M3917" s="43" t="str">
        <f t="shared" si="988"/>
        <v/>
      </c>
      <c r="N3917" s="26" t="str">
        <f t="shared" si="982"/>
        <v/>
      </c>
      <c r="O3917" s="26" t="str">
        <f t="shared" si="983"/>
        <v/>
      </c>
      <c r="P3917" s="28" t="str">
        <f>IF(E3917="","",INDEX(TableLookupWakeUpScore[],MATCH(E3917,TableLookupWakeUpScore[Wake Up],0),MATCH(P$1,TableLookupWakeUpScore[#Headers],0)))</f>
        <v/>
      </c>
      <c r="Q3917" s="30" t="str">
        <f t="shared" si="984"/>
        <v/>
      </c>
      <c r="R3917" s="31" t="str">
        <f t="shared" si="985"/>
        <v/>
      </c>
      <c r="S3917" s="34" t="str">
        <f>IF($C3917="","",INDEX(TableLookupSleepQuality[],MATCH($C3917,TableLookupSleepQuality[Sleep Quality Low],1),MATCH(S$1,TableLookupSleepQuality[#Headers],0)))</f>
        <v/>
      </c>
      <c r="T3917" s="35" t="str">
        <f>IF($C3917="","",INDEX(TableLookupSleepQuality[],MATCH($C3917,TableLookupSleepQuality[Sleep Quality Low],1),MATCH(T$1,TableLookupSleepQuality[#Headers],0)))</f>
        <v/>
      </c>
      <c r="X3917" s="36" t="str">
        <f t="shared" si="986"/>
        <v/>
      </c>
      <c r="Y3917" s="40" t="str">
        <f t="shared" si="989"/>
        <v/>
      </c>
      <c r="Z3917" s="13" t="str">
        <f t="shared" si="989"/>
        <v/>
      </c>
      <c r="AA3917" s="13" t="str">
        <f t="shared" si="989"/>
        <v/>
      </c>
      <c r="AB3917" s="13" t="str">
        <f t="shared" si="989"/>
        <v/>
      </c>
      <c r="AC3917" s="13" t="str">
        <f t="shared" si="989"/>
        <v/>
      </c>
      <c r="AD3917" s="13" t="str">
        <f t="shared" si="989"/>
        <v/>
      </c>
    </row>
    <row r="3918" spans="7:30" x14ac:dyDescent="0.25">
      <c r="G3918" s="18" t="str">
        <f t="shared" si="977"/>
        <v/>
      </c>
      <c r="H3918" s="22" t="str">
        <f t="shared" si="978"/>
        <v/>
      </c>
      <c r="I3918" s="23" t="str">
        <f t="shared" si="979"/>
        <v/>
      </c>
      <c r="J3918" s="22" t="str">
        <f t="shared" si="980"/>
        <v/>
      </c>
      <c r="K3918" s="24" t="str">
        <f t="shared" si="981"/>
        <v/>
      </c>
      <c r="L3918" s="42" t="str">
        <f t="shared" si="987"/>
        <v/>
      </c>
      <c r="M3918" s="43" t="str">
        <f t="shared" si="988"/>
        <v/>
      </c>
      <c r="N3918" s="26" t="str">
        <f t="shared" si="982"/>
        <v/>
      </c>
      <c r="O3918" s="26" t="str">
        <f t="shared" si="983"/>
        <v/>
      </c>
      <c r="P3918" s="28" t="str">
        <f>IF(E3918="","",INDEX(TableLookupWakeUpScore[],MATCH(E3918,TableLookupWakeUpScore[Wake Up],0),MATCH(P$1,TableLookupWakeUpScore[#Headers],0)))</f>
        <v/>
      </c>
      <c r="Q3918" s="30" t="str">
        <f t="shared" si="984"/>
        <v/>
      </c>
      <c r="R3918" s="31" t="str">
        <f t="shared" si="985"/>
        <v/>
      </c>
      <c r="S3918" s="34" t="str">
        <f>IF($C3918="","",INDEX(TableLookupSleepQuality[],MATCH($C3918,TableLookupSleepQuality[Sleep Quality Low],1),MATCH(S$1,TableLookupSleepQuality[#Headers],0)))</f>
        <v/>
      </c>
      <c r="T3918" s="35" t="str">
        <f>IF($C3918="","",INDEX(TableLookupSleepQuality[],MATCH($C3918,TableLookupSleepQuality[Sleep Quality Low],1),MATCH(T$1,TableLookupSleepQuality[#Headers],0)))</f>
        <v/>
      </c>
      <c r="X3918" s="36" t="str">
        <f t="shared" si="986"/>
        <v/>
      </c>
      <c r="Y3918" s="40" t="str">
        <f t="shared" si="989"/>
        <v/>
      </c>
      <c r="Z3918" s="13" t="str">
        <f t="shared" si="989"/>
        <v/>
      </c>
      <c r="AA3918" s="13" t="str">
        <f t="shared" si="989"/>
        <v/>
      </c>
      <c r="AB3918" s="13" t="str">
        <f t="shared" si="989"/>
        <v/>
      </c>
      <c r="AC3918" s="13" t="str">
        <f t="shared" si="989"/>
        <v/>
      </c>
      <c r="AD3918" s="13" t="str">
        <f t="shared" si="989"/>
        <v/>
      </c>
    </row>
    <row r="3919" spans="7:30" x14ac:dyDescent="0.25">
      <c r="G3919" s="18" t="str">
        <f t="shared" si="977"/>
        <v/>
      </c>
      <c r="H3919" s="22" t="str">
        <f t="shared" si="978"/>
        <v/>
      </c>
      <c r="I3919" s="23" t="str">
        <f t="shared" si="979"/>
        <v/>
      </c>
      <c r="J3919" s="22" t="str">
        <f t="shared" si="980"/>
        <v/>
      </c>
      <c r="K3919" s="24" t="str">
        <f t="shared" si="981"/>
        <v/>
      </c>
      <c r="L3919" s="42" t="str">
        <f t="shared" si="987"/>
        <v/>
      </c>
      <c r="M3919" s="43" t="str">
        <f t="shared" si="988"/>
        <v/>
      </c>
      <c r="N3919" s="26" t="str">
        <f t="shared" si="982"/>
        <v/>
      </c>
      <c r="O3919" s="26" t="str">
        <f t="shared" si="983"/>
        <v/>
      </c>
      <c r="P3919" s="28" t="str">
        <f>IF(E3919="","",INDEX(TableLookupWakeUpScore[],MATCH(E3919,TableLookupWakeUpScore[Wake Up],0),MATCH(P$1,TableLookupWakeUpScore[#Headers],0)))</f>
        <v/>
      </c>
      <c r="Q3919" s="30" t="str">
        <f t="shared" si="984"/>
        <v/>
      </c>
      <c r="R3919" s="31" t="str">
        <f t="shared" si="985"/>
        <v/>
      </c>
      <c r="S3919" s="34" t="str">
        <f>IF($C3919="","",INDEX(TableLookupSleepQuality[],MATCH($C3919,TableLookupSleepQuality[Sleep Quality Low],1),MATCH(S$1,TableLookupSleepQuality[#Headers],0)))</f>
        <v/>
      </c>
      <c r="T3919" s="35" t="str">
        <f>IF($C3919="","",INDEX(TableLookupSleepQuality[],MATCH($C3919,TableLookupSleepQuality[Sleep Quality Low],1),MATCH(T$1,TableLookupSleepQuality[#Headers],0)))</f>
        <v/>
      </c>
      <c r="X3919" s="36" t="str">
        <f t="shared" si="986"/>
        <v/>
      </c>
      <c r="Y3919" s="40" t="str">
        <f t="shared" si="989"/>
        <v/>
      </c>
      <c r="Z3919" s="13" t="str">
        <f t="shared" si="989"/>
        <v/>
      </c>
      <c r="AA3919" s="13" t="str">
        <f t="shared" si="989"/>
        <v/>
      </c>
      <c r="AB3919" s="13" t="str">
        <f t="shared" si="989"/>
        <v/>
      </c>
      <c r="AC3919" s="13" t="str">
        <f t="shared" si="989"/>
        <v/>
      </c>
      <c r="AD3919" s="13" t="str">
        <f t="shared" si="989"/>
        <v/>
      </c>
    </row>
    <row r="3920" spans="7:30" x14ac:dyDescent="0.25">
      <c r="G3920" s="18" t="str">
        <f t="shared" si="977"/>
        <v/>
      </c>
      <c r="H3920" s="22" t="str">
        <f t="shared" si="978"/>
        <v/>
      </c>
      <c r="I3920" s="23" t="str">
        <f t="shared" si="979"/>
        <v/>
      </c>
      <c r="J3920" s="22" t="str">
        <f t="shared" si="980"/>
        <v/>
      </c>
      <c r="K3920" s="24" t="str">
        <f t="shared" si="981"/>
        <v/>
      </c>
      <c r="L3920" s="42" t="str">
        <f t="shared" si="987"/>
        <v/>
      </c>
      <c r="M3920" s="43" t="str">
        <f t="shared" si="988"/>
        <v/>
      </c>
      <c r="N3920" s="26" t="str">
        <f t="shared" si="982"/>
        <v/>
      </c>
      <c r="O3920" s="26" t="str">
        <f t="shared" si="983"/>
        <v/>
      </c>
      <c r="P3920" s="28" t="str">
        <f>IF(E3920="","",INDEX(TableLookupWakeUpScore[],MATCH(E3920,TableLookupWakeUpScore[Wake Up],0),MATCH(P$1,TableLookupWakeUpScore[#Headers],0)))</f>
        <v/>
      </c>
      <c r="Q3920" s="30" t="str">
        <f t="shared" si="984"/>
        <v/>
      </c>
      <c r="R3920" s="31" t="str">
        <f t="shared" si="985"/>
        <v/>
      </c>
      <c r="S3920" s="34" t="str">
        <f>IF($C3920="","",INDEX(TableLookupSleepQuality[],MATCH($C3920,TableLookupSleepQuality[Sleep Quality Low],1),MATCH(S$1,TableLookupSleepQuality[#Headers],0)))</f>
        <v/>
      </c>
      <c r="T3920" s="35" t="str">
        <f>IF($C3920="","",INDEX(TableLookupSleepQuality[],MATCH($C3920,TableLookupSleepQuality[Sleep Quality Low],1),MATCH(T$1,TableLookupSleepQuality[#Headers],0)))</f>
        <v/>
      </c>
      <c r="X3920" s="36" t="str">
        <f t="shared" si="986"/>
        <v/>
      </c>
      <c r="Y3920" s="40" t="str">
        <f t="shared" si="989"/>
        <v/>
      </c>
      <c r="Z3920" s="13" t="str">
        <f t="shared" si="989"/>
        <v/>
      </c>
      <c r="AA3920" s="13" t="str">
        <f t="shared" si="989"/>
        <v/>
      </c>
      <c r="AB3920" s="13" t="str">
        <f t="shared" si="989"/>
        <v/>
      </c>
      <c r="AC3920" s="13" t="str">
        <f t="shared" si="989"/>
        <v/>
      </c>
      <c r="AD3920" s="13" t="str">
        <f t="shared" si="989"/>
        <v/>
      </c>
    </row>
    <row r="3921" spans="7:30" x14ac:dyDescent="0.25">
      <c r="G3921" s="18" t="str">
        <f t="shared" si="977"/>
        <v/>
      </c>
      <c r="H3921" s="22" t="str">
        <f t="shared" si="978"/>
        <v/>
      </c>
      <c r="I3921" s="23" t="str">
        <f t="shared" si="979"/>
        <v/>
      </c>
      <c r="J3921" s="22" t="str">
        <f t="shared" si="980"/>
        <v/>
      </c>
      <c r="K3921" s="24" t="str">
        <f t="shared" si="981"/>
        <v/>
      </c>
      <c r="L3921" s="42" t="str">
        <f t="shared" si="987"/>
        <v/>
      </c>
      <c r="M3921" s="43" t="str">
        <f t="shared" si="988"/>
        <v/>
      </c>
      <c r="N3921" s="26" t="str">
        <f t="shared" si="982"/>
        <v/>
      </c>
      <c r="O3921" s="26" t="str">
        <f t="shared" si="983"/>
        <v/>
      </c>
      <c r="P3921" s="28" t="str">
        <f>IF(E3921="","",INDEX(TableLookupWakeUpScore[],MATCH(E3921,TableLookupWakeUpScore[Wake Up],0),MATCH(P$1,TableLookupWakeUpScore[#Headers],0)))</f>
        <v/>
      </c>
      <c r="Q3921" s="30" t="str">
        <f t="shared" si="984"/>
        <v/>
      </c>
      <c r="R3921" s="31" t="str">
        <f t="shared" si="985"/>
        <v/>
      </c>
      <c r="S3921" s="34" t="str">
        <f>IF($C3921="","",INDEX(TableLookupSleepQuality[],MATCH($C3921,TableLookupSleepQuality[Sleep Quality Low],1),MATCH(S$1,TableLookupSleepQuality[#Headers],0)))</f>
        <v/>
      </c>
      <c r="T3921" s="35" t="str">
        <f>IF($C3921="","",INDEX(TableLookupSleepQuality[],MATCH($C3921,TableLookupSleepQuality[Sleep Quality Low],1),MATCH(T$1,TableLookupSleepQuality[#Headers],0)))</f>
        <v/>
      </c>
      <c r="X3921" s="36" t="str">
        <f t="shared" si="986"/>
        <v/>
      </c>
      <c r="Y3921" s="40" t="str">
        <f t="shared" si="989"/>
        <v/>
      </c>
      <c r="Z3921" s="13" t="str">
        <f t="shared" si="989"/>
        <v/>
      </c>
      <c r="AA3921" s="13" t="str">
        <f t="shared" si="989"/>
        <v/>
      </c>
      <c r="AB3921" s="13" t="str">
        <f t="shared" si="989"/>
        <v/>
      </c>
      <c r="AC3921" s="13" t="str">
        <f t="shared" si="989"/>
        <v/>
      </c>
      <c r="AD3921" s="13" t="str">
        <f t="shared" si="989"/>
        <v/>
      </c>
    </row>
    <row r="3922" spans="7:30" x14ac:dyDescent="0.25">
      <c r="G3922" s="18" t="str">
        <f t="shared" si="977"/>
        <v/>
      </c>
      <c r="H3922" s="22" t="str">
        <f t="shared" si="978"/>
        <v/>
      </c>
      <c r="I3922" s="23" t="str">
        <f t="shared" si="979"/>
        <v/>
      </c>
      <c r="J3922" s="22" t="str">
        <f t="shared" si="980"/>
        <v/>
      </c>
      <c r="K3922" s="24" t="str">
        <f t="shared" si="981"/>
        <v/>
      </c>
      <c r="L3922" s="42" t="str">
        <f t="shared" si="987"/>
        <v/>
      </c>
      <c r="M3922" s="43" t="str">
        <f t="shared" si="988"/>
        <v/>
      </c>
      <c r="N3922" s="26" t="str">
        <f t="shared" si="982"/>
        <v/>
      </c>
      <c r="O3922" s="26" t="str">
        <f t="shared" si="983"/>
        <v/>
      </c>
      <c r="P3922" s="28" t="str">
        <f>IF(E3922="","",INDEX(TableLookupWakeUpScore[],MATCH(E3922,TableLookupWakeUpScore[Wake Up],0),MATCH(P$1,TableLookupWakeUpScore[#Headers],0)))</f>
        <v/>
      </c>
      <c r="Q3922" s="30" t="str">
        <f t="shared" si="984"/>
        <v/>
      </c>
      <c r="R3922" s="31" t="str">
        <f t="shared" si="985"/>
        <v/>
      </c>
      <c r="S3922" s="34" t="str">
        <f>IF($C3922="","",INDEX(TableLookupSleepQuality[],MATCH($C3922,TableLookupSleepQuality[Sleep Quality Low],1),MATCH(S$1,TableLookupSleepQuality[#Headers],0)))</f>
        <v/>
      </c>
      <c r="T3922" s="35" t="str">
        <f>IF($C3922="","",INDEX(TableLookupSleepQuality[],MATCH($C3922,TableLookupSleepQuality[Sleep Quality Low],1),MATCH(T$1,TableLookupSleepQuality[#Headers],0)))</f>
        <v/>
      </c>
      <c r="X3922" s="36" t="str">
        <f t="shared" si="986"/>
        <v/>
      </c>
      <c r="Y3922" s="40" t="str">
        <f t="shared" si="989"/>
        <v/>
      </c>
      <c r="Z3922" s="13" t="str">
        <f t="shared" si="989"/>
        <v/>
      </c>
      <c r="AA3922" s="13" t="str">
        <f t="shared" si="989"/>
        <v/>
      </c>
      <c r="AB3922" s="13" t="str">
        <f t="shared" si="989"/>
        <v/>
      </c>
      <c r="AC3922" s="13" t="str">
        <f t="shared" si="989"/>
        <v/>
      </c>
      <c r="AD3922" s="13" t="str">
        <f t="shared" si="989"/>
        <v/>
      </c>
    </row>
    <row r="3923" spans="7:30" x14ac:dyDescent="0.25">
      <c r="G3923" s="18" t="str">
        <f t="shared" si="977"/>
        <v/>
      </c>
      <c r="H3923" s="22" t="str">
        <f t="shared" si="978"/>
        <v/>
      </c>
      <c r="I3923" s="23" t="str">
        <f t="shared" si="979"/>
        <v/>
      </c>
      <c r="J3923" s="22" t="str">
        <f t="shared" si="980"/>
        <v/>
      </c>
      <c r="K3923" s="24" t="str">
        <f t="shared" si="981"/>
        <v/>
      </c>
      <c r="L3923" s="42" t="str">
        <f t="shared" si="987"/>
        <v/>
      </c>
      <c r="M3923" s="43" t="str">
        <f t="shared" si="988"/>
        <v/>
      </c>
      <c r="N3923" s="26" t="str">
        <f t="shared" si="982"/>
        <v/>
      </c>
      <c r="O3923" s="26" t="str">
        <f t="shared" si="983"/>
        <v/>
      </c>
      <c r="P3923" s="28" t="str">
        <f>IF(E3923="","",INDEX(TableLookupWakeUpScore[],MATCH(E3923,TableLookupWakeUpScore[Wake Up],0),MATCH(P$1,TableLookupWakeUpScore[#Headers],0)))</f>
        <v/>
      </c>
      <c r="Q3923" s="30" t="str">
        <f t="shared" si="984"/>
        <v/>
      </c>
      <c r="R3923" s="31" t="str">
        <f t="shared" si="985"/>
        <v/>
      </c>
      <c r="S3923" s="34" t="str">
        <f>IF($C3923="","",INDEX(TableLookupSleepQuality[],MATCH($C3923,TableLookupSleepQuality[Sleep Quality Low],1),MATCH(S$1,TableLookupSleepQuality[#Headers],0)))</f>
        <v/>
      </c>
      <c r="T3923" s="35" t="str">
        <f>IF($C3923="","",INDEX(TableLookupSleepQuality[],MATCH($C3923,TableLookupSleepQuality[Sleep Quality Low],1),MATCH(T$1,TableLookupSleepQuality[#Headers],0)))</f>
        <v/>
      </c>
      <c r="X3923" s="36" t="str">
        <f t="shared" si="986"/>
        <v/>
      </c>
      <c r="Y3923" s="40" t="str">
        <f t="shared" ref="Y3923:AD3938" si="990">IF(OR($X3923="NO",$X3923=""),"",IF(COUNTIF($F3923,"*" &amp; Y$1 &amp; "*"),"YES","NO"))</f>
        <v/>
      </c>
      <c r="Z3923" s="13" t="str">
        <f t="shared" si="990"/>
        <v/>
      </c>
      <c r="AA3923" s="13" t="str">
        <f t="shared" si="990"/>
        <v/>
      </c>
      <c r="AB3923" s="13" t="str">
        <f t="shared" si="990"/>
        <v/>
      </c>
      <c r="AC3923" s="13" t="str">
        <f t="shared" si="990"/>
        <v/>
      </c>
      <c r="AD3923" s="13" t="str">
        <f t="shared" si="990"/>
        <v/>
      </c>
    </row>
    <row r="3924" spans="7:30" x14ac:dyDescent="0.25">
      <c r="G3924" s="18" t="str">
        <f t="shared" si="977"/>
        <v/>
      </c>
      <c r="H3924" s="22" t="str">
        <f t="shared" si="978"/>
        <v/>
      </c>
      <c r="I3924" s="23" t="str">
        <f t="shared" si="979"/>
        <v/>
      </c>
      <c r="J3924" s="22" t="str">
        <f t="shared" si="980"/>
        <v/>
      </c>
      <c r="K3924" s="24" t="str">
        <f t="shared" si="981"/>
        <v/>
      </c>
      <c r="L3924" s="42" t="str">
        <f t="shared" si="987"/>
        <v/>
      </c>
      <c r="M3924" s="43" t="str">
        <f t="shared" si="988"/>
        <v/>
      </c>
      <c r="N3924" s="26" t="str">
        <f t="shared" si="982"/>
        <v/>
      </c>
      <c r="O3924" s="26" t="str">
        <f t="shared" si="983"/>
        <v/>
      </c>
      <c r="P3924" s="28" t="str">
        <f>IF(E3924="","",INDEX(TableLookupWakeUpScore[],MATCH(E3924,TableLookupWakeUpScore[Wake Up],0),MATCH(P$1,TableLookupWakeUpScore[#Headers],0)))</f>
        <v/>
      </c>
      <c r="Q3924" s="30" t="str">
        <f t="shared" si="984"/>
        <v/>
      </c>
      <c r="R3924" s="31" t="str">
        <f t="shared" si="985"/>
        <v/>
      </c>
      <c r="S3924" s="34" t="str">
        <f>IF($C3924="","",INDEX(TableLookupSleepQuality[],MATCH($C3924,TableLookupSleepQuality[Sleep Quality Low],1),MATCH(S$1,TableLookupSleepQuality[#Headers],0)))</f>
        <v/>
      </c>
      <c r="T3924" s="35" t="str">
        <f>IF($C3924="","",INDEX(TableLookupSleepQuality[],MATCH($C3924,TableLookupSleepQuality[Sleep Quality Low],1),MATCH(T$1,TableLookupSleepQuality[#Headers],0)))</f>
        <v/>
      </c>
      <c r="X3924" s="36" t="str">
        <f t="shared" si="986"/>
        <v/>
      </c>
      <c r="Y3924" s="40" t="str">
        <f t="shared" si="990"/>
        <v/>
      </c>
      <c r="Z3924" s="13" t="str">
        <f t="shared" si="990"/>
        <v/>
      </c>
      <c r="AA3924" s="13" t="str">
        <f t="shared" si="990"/>
        <v/>
      </c>
      <c r="AB3924" s="13" t="str">
        <f t="shared" si="990"/>
        <v/>
      </c>
      <c r="AC3924" s="13" t="str">
        <f t="shared" si="990"/>
        <v/>
      </c>
      <c r="AD3924" s="13" t="str">
        <f t="shared" si="990"/>
        <v/>
      </c>
    </row>
    <row r="3925" spans="7:30" x14ac:dyDescent="0.25">
      <c r="G3925" s="18" t="str">
        <f t="shared" si="977"/>
        <v/>
      </c>
      <c r="H3925" s="22" t="str">
        <f t="shared" si="978"/>
        <v/>
      </c>
      <c r="I3925" s="23" t="str">
        <f t="shared" si="979"/>
        <v/>
      </c>
      <c r="J3925" s="22" t="str">
        <f t="shared" si="980"/>
        <v/>
      </c>
      <c r="K3925" s="24" t="str">
        <f t="shared" si="981"/>
        <v/>
      </c>
      <c r="L3925" s="42" t="str">
        <f t="shared" si="987"/>
        <v/>
      </c>
      <c r="M3925" s="43" t="str">
        <f t="shared" si="988"/>
        <v/>
      </c>
      <c r="N3925" s="26" t="str">
        <f t="shared" si="982"/>
        <v/>
      </c>
      <c r="O3925" s="26" t="str">
        <f t="shared" si="983"/>
        <v/>
      </c>
      <c r="P3925" s="28" t="str">
        <f>IF(E3925="","",INDEX(TableLookupWakeUpScore[],MATCH(E3925,TableLookupWakeUpScore[Wake Up],0),MATCH(P$1,TableLookupWakeUpScore[#Headers],0)))</f>
        <v/>
      </c>
      <c r="Q3925" s="30" t="str">
        <f t="shared" si="984"/>
        <v/>
      </c>
      <c r="R3925" s="31" t="str">
        <f t="shared" si="985"/>
        <v/>
      </c>
      <c r="S3925" s="34" t="str">
        <f>IF($C3925="","",INDEX(TableLookupSleepQuality[],MATCH($C3925,TableLookupSleepQuality[Sleep Quality Low],1),MATCH(S$1,TableLookupSleepQuality[#Headers],0)))</f>
        <v/>
      </c>
      <c r="T3925" s="35" t="str">
        <f>IF($C3925="","",INDEX(TableLookupSleepQuality[],MATCH($C3925,TableLookupSleepQuality[Sleep Quality Low],1),MATCH(T$1,TableLookupSleepQuality[#Headers],0)))</f>
        <v/>
      </c>
      <c r="X3925" s="36" t="str">
        <f t="shared" si="986"/>
        <v/>
      </c>
      <c r="Y3925" s="40" t="str">
        <f t="shared" si="990"/>
        <v/>
      </c>
      <c r="Z3925" s="13" t="str">
        <f t="shared" si="990"/>
        <v/>
      </c>
      <c r="AA3925" s="13" t="str">
        <f t="shared" si="990"/>
        <v/>
      </c>
      <c r="AB3925" s="13" t="str">
        <f t="shared" si="990"/>
        <v/>
      </c>
      <c r="AC3925" s="13" t="str">
        <f t="shared" si="990"/>
        <v/>
      </c>
      <c r="AD3925" s="13" t="str">
        <f t="shared" si="990"/>
        <v/>
      </c>
    </row>
    <row r="3926" spans="7:30" x14ac:dyDescent="0.25">
      <c r="G3926" s="18" t="str">
        <f t="shared" si="977"/>
        <v/>
      </c>
      <c r="H3926" s="22" t="str">
        <f t="shared" si="978"/>
        <v/>
      </c>
      <c r="I3926" s="23" t="str">
        <f t="shared" si="979"/>
        <v/>
      </c>
      <c r="J3926" s="22" t="str">
        <f t="shared" si="980"/>
        <v/>
      </c>
      <c r="K3926" s="24" t="str">
        <f t="shared" si="981"/>
        <v/>
      </c>
      <c r="L3926" s="42" t="str">
        <f t="shared" si="987"/>
        <v/>
      </c>
      <c r="M3926" s="43" t="str">
        <f t="shared" si="988"/>
        <v/>
      </c>
      <c r="N3926" s="26" t="str">
        <f t="shared" si="982"/>
        <v/>
      </c>
      <c r="O3926" s="26" t="str">
        <f t="shared" si="983"/>
        <v/>
      </c>
      <c r="P3926" s="28" t="str">
        <f>IF(E3926="","",INDEX(TableLookupWakeUpScore[],MATCH(E3926,TableLookupWakeUpScore[Wake Up],0),MATCH(P$1,TableLookupWakeUpScore[#Headers],0)))</f>
        <v/>
      </c>
      <c r="Q3926" s="30" t="str">
        <f t="shared" si="984"/>
        <v/>
      </c>
      <c r="R3926" s="31" t="str">
        <f t="shared" si="985"/>
        <v/>
      </c>
      <c r="S3926" s="34" t="str">
        <f>IF($C3926="","",INDEX(TableLookupSleepQuality[],MATCH($C3926,TableLookupSleepQuality[Sleep Quality Low],1),MATCH(S$1,TableLookupSleepQuality[#Headers],0)))</f>
        <v/>
      </c>
      <c r="T3926" s="35" t="str">
        <f>IF($C3926="","",INDEX(TableLookupSleepQuality[],MATCH($C3926,TableLookupSleepQuality[Sleep Quality Low],1),MATCH(T$1,TableLookupSleepQuality[#Headers],0)))</f>
        <v/>
      </c>
      <c r="X3926" s="36" t="str">
        <f t="shared" si="986"/>
        <v/>
      </c>
      <c r="Y3926" s="40" t="str">
        <f t="shared" si="990"/>
        <v/>
      </c>
      <c r="Z3926" s="13" t="str">
        <f t="shared" si="990"/>
        <v/>
      </c>
      <c r="AA3926" s="13" t="str">
        <f t="shared" si="990"/>
        <v/>
      </c>
      <c r="AB3926" s="13" t="str">
        <f t="shared" si="990"/>
        <v/>
      </c>
      <c r="AC3926" s="13" t="str">
        <f t="shared" si="990"/>
        <v/>
      </c>
      <c r="AD3926" s="13" t="str">
        <f t="shared" si="990"/>
        <v/>
      </c>
    </row>
    <row r="3927" spans="7:30" x14ac:dyDescent="0.25">
      <c r="G3927" s="18" t="str">
        <f t="shared" si="977"/>
        <v/>
      </c>
      <c r="H3927" s="22" t="str">
        <f t="shared" si="978"/>
        <v/>
      </c>
      <c r="I3927" s="23" t="str">
        <f t="shared" si="979"/>
        <v/>
      </c>
      <c r="J3927" s="22" t="str">
        <f t="shared" si="980"/>
        <v/>
      </c>
      <c r="K3927" s="24" t="str">
        <f t="shared" si="981"/>
        <v/>
      </c>
      <c r="L3927" s="42" t="str">
        <f t="shared" si="987"/>
        <v/>
      </c>
      <c r="M3927" s="43" t="str">
        <f t="shared" si="988"/>
        <v/>
      </c>
      <c r="N3927" s="26" t="str">
        <f t="shared" si="982"/>
        <v/>
      </c>
      <c r="O3927" s="26" t="str">
        <f t="shared" si="983"/>
        <v/>
      </c>
      <c r="P3927" s="28" t="str">
        <f>IF(E3927="","",INDEX(TableLookupWakeUpScore[],MATCH(E3927,TableLookupWakeUpScore[Wake Up],0),MATCH(P$1,TableLookupWakeUpScore[#Headers],0)))</f>
        <v/>
      </c>
      <c r="Q3927" s="30" t="str">
        <f t="shared" si="984"/>
        <v/>
      </c>
      <c r="R3927" s="31" t="str">
        <f t="shared" si="985"/>
        <v/>
      </c>
      <c r="S3927" s="34" t="str">
        <f>IF($C3927="","",INDEX(TableLookupSleepQuality[],MATCH($C3927,TableLookupSleepQuality[Sleep Quality Low],1),MATCH(S$1,TableLookupSleepQuality[#Headers],0)))</f>
        <v/>
      </c>
      <c r="T3927" s="35" t="str">
        <f>IF($C3927="","",INDEX(TableLookupSleepQuality[],MATCH($C3927,TableLookupSleepQuality[Sleep Quality Low],1),MATCH(T$1,TableLookupSleepQuality[#Headers],0)))</f>
        <v/>
      </c>
      <c r="X3927" s="36" t="str">
        <f t="shared" si="986"/>
        <v/>
      </c>
      <c r="Y3927" s="40" t="str">
        <f t="shared" si="990"/>
        <v/>
      </c>
      <c r="Z3927" s="13" t="str">
        <f t="shared" si="990"/>
        <v/>
      </c>
      <c r="AA3927" s="13" t="str">
        <f t="shared" si="990"/>
        <v/>
      </c>
      <c r="AB3927" s="13" t="str">
        <f t="shared" si="990"/>
        <v/>
      </c>
      <c r="AC3927" s="13" t="str">
        <f t="shared" si="990"/>
        <v/>
      </c>
      <c r="AD3927" s="13" t="str">
        <f t="shared" si="990"/>
        <v/>
      </c>
    </row>
    <row r="3928" spans="7:30" x14ac:dyDescent="0.25">
      <c r="G3928" s="18" t="str">
        <f t="shared" si="977"/>
        <v/>
      </c>
      <c r="H3928" s="22" t="str">
        <f t="shared" si="978"/>
        <v/>
      </c>
      <c r="I3928" s="23" t="str">
        <f t="shared" si="979"/>
        <v/>
      </c>
      <c r="J3928" s="22" t="str">
        <f t="shared" si="980"/>
        <v/>
      </c>
      <c r="K3928" s="24" t="str">
        <f t="shared" si="981"/>
        <v/>
      </c>
      <c r="L3928" s="42" t="str">
        <f t="shared" si="987"/>
        <v/>
      </c>
      <c r="M3928" s="43" t="str">
        <f t="shared" si="988"/>
        <v/>
      </c>
      <c r="N3928" s="26" t="str">
        <f t="shared" si="982"/>
        <v/>
      </c>
      <c r="O3928" s="26" t="str">
        <f t="shared" si="983"/>
        <v/>
      </c>
      <c r="P3928" s="28" t="str">
        <f>IF(E3928="","",INDEX(TableLookupWakeUpScore[],MATCH(E3928,TableLookupWakeUpScore[Wake Up],0),MATCH(P$1,TableLookupWakeUpScore[#Headers],0)))</f>
        <v/>
      </c>
      <c r="Q3928" s="30" t="str">
        <f t="shared" si="984"/>
        <v/>
      </c>
      <c r="R3928" s="31" t="str">
        <f t="shared" si="985"/>
        <v/>
      </c>
      <c r="S3928" s="34" t="str">
        <f>IF($C3928="","",INDEX(TableLookupSleepQuality[],MATCH($C3928,TableLookupSleepQuality[Sleep Quality Low],1),MATCH(S$1,TableLookupSleepQuality[#Headers],0)))</f>
        <v/>
      </c>
      <c r="T3928" s="35" t="str">
        <f>IF($C3928="","",INDEX(TableLookupSleepQuality[],MATCH($C3928,TableLookupSleepQuality[Sleep Quality Low],1),MATCH(T$1,TableLookupSleepQuality[#Headers],0)))</f>
        <v/>
      </c>
      <c r="X3928" s="36" t="str">
        <f t="shared" si="986"/>
        <v/>
      </c>
      <c r="Y3928" s="40" t="str">
        <f t="shared" si="990"/>
        <v/>
      </c>
      <c r="Z3928" s="13" t="str">
        <f t="shared" si="990"/>
        <v/>
      </c>
      <c r="AA3928" s="13" t="str">
        <f t="shared" si="990"/>
        <v/>
      </c>
      <c r="AB3928" s="13" t="str">
        <f t="shared" si="990"/>
        <v/>
      </c>
      <c r="AC3928" s="13" t="str">
        <f t="shared" si="990"/>
        <v/>
      </c>
      <c r="AD3928" s="13" t="str">
        <f t="shared" si="990"/>
        <v/>
      </c>
    </row>
    <row r="3929" spans="7:30" x14ac:dyDescent="0.25">
      <c r="G3929" s="18" t="str">
        <f t="shared" si="977"/>
        <v/>
      </c>
      <c r="H3929" s="22" t="str">
        <f t="shared" si="978"/>
        <v/>
      </c>
      <c r="I3929" s="23" t="str">
        <f t="shared" si="979"/>
        <v/>
      </c>
      <c r="J3929" s="22" t="str">
        <f t="shared" si="980"/>
        <v/>
      </c>
      <c r="K3929" s="24" t="str">
        <f t="shared" si="981"/>
        <v/>
      </c>
      <c r="L3929" s="42" t="str">
        <f t="shared" si="987"/>
        <v/>
      </c>
      <c r="M3929" s="43" t="str">
        <f t="shared" si="988"/>
        <v/>
      </c>
      <c r="N3929" s="26" t="str">
        <f t="shared" si="982"/>
        <v/>
      </c>
      <c r="O3929" s="26" t="str">
        <f t="shared" si="983"/>
        <v/>
      </c>
      <c r="P3929" s="28" t="str">
        <f>IF(E3929="","",INDEX(TableLookupWakeUpScore[],MATCH(E3929,TableLookupWakeUpScore[Wake Up],0),MATCH(P$1,TableLookupWakeUpScore[#Headers],0)))</f>
        <v/>
      </c>
      <c r="Q3929" s="30" t="str">
        <f t="shared" si="984"/>
        <v/>
      </c>
      <c r="R3929" s="31" t="str">
        <f t="shared" si="985"/>
        <v/>
      </c>
      <c r="S3929" s="34" t="str">
        <f>IF($C3929="","",INDEX(TableLookupSleepQuality[],MATCH($C3929,TableLookupSleepQuality[Sleep Quality Low],1),MATCH(S$1,TableLookupSleepQuality[#Headers],0)))</f>
        <v/>
      </c>
      <c r="T3929" s="35" t="str">
        <f>IF($C3929="","",INDEX(TableLookupSleepQuality[],MATCH($C3929,TableLookupSleepQuality[Sleep Quality Low],1),MATCH(T$1,TableLookupSleepQuality[#Headers],0)))</f>
        <v/>
      </c>
      <c r="X3929" s="36" t="str">
        <f t="shared" si="986"/>
        <v/>
      </c>
      <c r="Y3929" s="40" t="str">
        <f t="shared" si="990"/>
        <v/>
      </c>
      <c r="Z3929" s="13" t="str">
        <f t="shared" si="990"/>
        <v/>
      </c>
      <c r="AA3929" s="13" t="str">
        <f t="shared" si="990"/>
        <v/>
      </c>
      <c r="AB3929" s="13" t="str">
        <f t="shared" si="990"/>
        <v/>
      </c>
      <c r="AC3929" s="13" t="str">
        <f t="shared" si="990"/>
        <v/>
      </c>
      <c r="AD3929" s="13" t="str">
        <f t="shared" si="990"/>
        <v/>
      </c>
    </row>
    <row r="3930" spans="7:30" x14ac:dyDescent="0.25">
      <c r="G3930" s="18" t="str">
        <f t="shared" si="977"/>
        <v/>
      </c>
      <c r="H3930" s="22" t="str">
        <f t="shared" si="978"/>
        <v/>
      </c>
      <c r="I3930" s="23" t="str">
        <f t="shared" si="979"/>
        <v/>
      </c>
      <c r="J3930" s="22" t="str">
        <f t="shared" si="980"/>
        <v/>
      </c>
      <c r="K3930" s="24" t="str">
        <f t="shared" si="981"/>
        <v/>
      </c>
      <c r="L3930" s="42" t="str">
        <f t="shared" si="987"/>
        <v/>
      </c>
      <c r="M3930" s="43" t="str">
        <f t="shared" si="988"/>
        <v/>
      </c>
      <c r="N3930" s="26" t="str">
        <f t="shared" si="982"/>
        <v/>
      </c>
      <c r="O3930" s="26" t="str">
        <f t="shared" si="983"/>
        <v/>
      </c>
      <c r="P3930" s="28" t="str">
        <f>IF(E3930="","",INDEX(TableLookupWakeUpScore[],MATCH(E3930,TableLookupWakeUpScore[Wake Up],0),MATCH(P$1,TableLookupWakeUpScore[#Headers],0)))</f>
        <v/>
      </c>
      <c r="Q3930" s="30" t="str">
        <f t="shared" si="984"/>
        <v/>
      </c>
      <c r="R3930" s="31" t="str">
        <f t="shared" si="985"/>
        <v/>
      </c>
      <c r="S3930" s="34" t="str">
        <f>IF($C3930="","",INDEX(TableLookupSleepQuality[],MATCH($C3930,TableLookupSleepQuality[Sleep Quality Low],1),MATCH(S$1,TableLookupSleepQuality[#Headers],0)))</f>
        <v/>
      </c>
      <c r="T3930" s="35" t="str">
        <f>IF($C3930="","",INDEX(TableLookupSleepQuality[],MATCH($C3930,TableLookupSleepQuality[Sleep Quality Low],1),MATCH(T$1,TableLookupSleepQuality[#Headers],0)))</f>
        <v/>
      </c>
      <c r="X3930" s="36" t="str">
        <f t="shared" si="986"/>
        <v/>
      </c>
      <c r="Y3930" s="40" t="str">
        <f t="shared" si="990"/>
        <v/>
      </c>
      <c r="Z3930" s="13" t="str">
        <f t="shared" si="990"/>
        <v/>
      </c>
      <c r="AA3930" s="13" t="str">
        <f t="shared" si="990"/>
        <v/>
      </c>
      <c r="AB3930" s="13" t="str">
        <f t="shared" si="990"/>
        <v/>
      </c>
      <c r="AC3930" s="13" t="str">
        <f t="shared" si="990"/>
        <v/>
      </c>
      <c r="AD3930" s="13" t="str">
        <f t="shared" si="990"/>
        <v/>
      </c>
    </row>
    <row r="3931" spans="7:30" x14ac:dyDescent="0.25">
      <c r="G3931" s="18" t="str">
        <f t="shared" si="977"/>
        <v/>
      </c>
      <c r="H3931" s="22" t="str">
        <f t="shared" si="978"/>
        <v/>
      </c>
      <c r="I3931" s="23" t="str">
        <f t="shared" si="979"/>
        <v/>
      </c>
      <c r="J3931" s="22" t="str">
        <f t="shared" si="980"/>
        <v/>
      </c>
      <c r="K3931" s="24" t="str">
        <f t="shared" si="981"/>
        <v/>
      </c>
      <c r="L3931" s="42" t="str">
        <f t="shared" si="987"/>
        <v/>
      </c>
      <c r="M3931" s="43" t="str">
        <f t="shared" si="988"/>
        <v/>
      </c>
      <c r="N3931" s="26" t="str">
        <f t="shared" si="982"/>
        <v/>
      </c>
      <c r="O3931" s="26" t="str">
        <f t="shared" si="983"/>
        <v/>
      </c>
      <c r="P3931" s="28" t="str">
        <f>IF(E3931="","",INDEX(TableLookupWakeUpScore[],MATCH(E3931,TableLookupWakeUpScore[Wake Up],0),MATCH(P$1,TableLookupWakeUpScore[#Headers],0)))</f>
        <v/>
      </c>
      <c r="Q3931" s="30" t="str">
        <f t="shared" si="984"/>
        <v/>
      </c>
      <c r="R3931" s="31" t="str">
        <f t="shared" si="985"/>
        <v/>
      </c>
      <c r="S3931" s="34" t="str">
        <f>IF($C3931="","",INDEX(TableLookupSleepQuality[],MATCH($C3931,TableLookupSleepQuality[Sleep Quality Low],1),MATCH(S$1,TableLookupSleepQuality[#Headers],0)))</f>
        <v/>
      </c>
      <c r="T3931" s="35" t="str">
        <f>IF($C3931="","",INDEX(TableLookupSleepQuality[],MATCH($C3931,TableLookupSleepQuality[Sleep Quality Low],1),MATCH(T$1,TableLookupSleepQuality[#Headers],0)))</f>
        <v/>
      </c>
      <c r="X3931" s="36" t="str">
        <f t="shared" si="986"/>
        <v/>
      </c>
      <c r="Y3931" s="40" t="str">
        <f t="shared" si="990"/>
        <v/>
      </c>
      <c r="Z3931" s="13" t="str">
        <f t="shared" si="990"/>
        <v/>
      </c>
      <c r="AA3931" s="13" t="str">
        <f t="shared" si="990"/>
        <v/>
      </c>
      <c r="AB3931" s="13" t="str">
        <f t="shared" si="990"/>
        <v/>
      </c>
      <c r="AC3931" s="13" t="str">
        <f t="shared" si="990"/>
        <v/>
      </c>
      <c r="AD3931" s="13" t="str">
        <f t="shared" si="990"/>
        <v/>
      </c>
    </row>
    <row r="3932" spans="7:30" x14ac:dyDescent="0.25">
      <c r="G3932" s="18" t="str">
        <f t="shared" si="977"/>
        <v/>
      </c>
      <c r="H3932" s="22" t="str">
        <f t="shared" si="978"/>
        <v/>
      </c>
      <c r="I3932" s="23" t="str">
        <f t="shared" si="979"/>
        <v/>
      </c>
      <c r="J3932" s="22" t="str">
        <f t="shared" si="980"/>
        <v/>
      </c>
      <c r="K3932" s="24" t="str">
        <f t="shared" si="981"/>
        <v/>
      </c>
      <c r="L3932" s="42" t="str">
        <f t="shared" si="987"/>
        <v/>
      </c>
      <c r="M3932" s="43" t="str">
        <f t="shared" si="988"/>
        <v/>
      </c>
      <c r="N3932" s="26" t="str">
        <f t="shared" si="982"/>
        <v/>
      </c>
      <c r="O3932" s="26" t="str">
        <f t="shared" si="983"/>
        <v/>
      </c>
      <c r="P3932" s="28" t="str">
        <f>IF(E3932="","",INDEX(TableLookupWakeUpScore[],MATCH(E3932,TableLookupWakeUpScore[Wake Up],0),MATCH(P$1,TableLookupWakeUpScore[#Headers],0)))</f>
        <v/>
      </c>
      <c r="Q3932" s="30" t="str">
        <f t="shared" si="984"/>
        <v/>
      </c>
      <c r="R3932" s="31" t="str">
        <f t="shared" si="985"/>
        <v/>
      </c>
      <c r="S3932" s="34" t="str">
        <f>IF($C3932="","",INDEX(TableLookupSleepQuality[],MATCH($C3932,TableLookupSleepQuality[Sleep Quality Low],1),MATCH(S$1,TableLookupSleepQuality[#Headers],0)))</f>
        <v/>
      </c>
      <c r="T3932" s="35" t="str">
        <f>IF($C3932="","",INDEX(TableLookupSleepQuality[],MATCH($C3932,TableLookupSleepQuality[Sleep Quality Low],1),MATCH(T$1,TableLookupSleepQuality[#Headers],0)))</f>
        <v/>
      </c>
      <c r="X3932" s="36" t="str">
        <f t="shared" si="986"/>
        <v/>
      </c>
      <c r="Y3932" s="40" t="str">
        <f t="shared" si="990"/>
        <v/>
      </c>
      <c r="Z3932" s="13" t="str">
        <f t="shared" si="990"/>
        <v/>
      </c>
      <c r="AA3932" s="13" t="str">
        <f t="shared" si="990"/>
        <v/>
      </c>
      <c r="AB3932" s="13" t="str">
        <f t="shared" si="990"/>
        <v/>
      </c>
      <c r="AC3932" s="13" t="str">
        <f t="shared" si="990"/>
        <v/>
      </c>
      <c r="AD3932" s="13" t="str">
        <f t="shared" si="990"/>
        <v/>
      </c>
    </row>
    <row r="3933" spans="7:30" x14ac:dyDescent="0.25">
      <c r="G3933" s="18" t="str">
        <f t="shared" si="977"/>
        <v/>
      </c>
      <c r="H3933" s="22" t="str">
        <f t="shared" si="978"/>
        <v/>
      </c>
      <c r="I3933" s="23" t="str">
        <f t="shared" si="979"/>
        <v/>
      </c>
      <c r="J3933" s="22" t="str">
        <f t="shared" si="980"/>
        <v/>
      </c>
      <c r="K3933" s="24" t="str">
        <f t="shared" si="981"/>
        <v/>
      </c>
      <c r="L3933" s="42" t="str">
        <f t="shared" si="987"/>
        <v/>
      </c>
      <c r="M3933" s="43" t="str">
        <f t="shared" si="988"/>
        <v/>
      </c>
      <c r="N3933" s="26" t="str">
        <f t="shared" si="982"/>
        <v/>
      </c>
      <c r="O3933" s="26" t="str">
        <f t="shared" si="983"/>
        <v/>
      </c>
      <c r="P3933" s="28" t="str">
        <f>IF(E3933="","",INDEX(TableLookupWakeUpScore[],MATCH(E3933,TableLookupWakeUpScore[Wake Up],0),MATCH(P$1,TableLookupWakeUpScore[#Headers],0)))</f>
        <v/>
      </c>
      <c r="Q3933" s="30" t="str">
        <f t="shared" si="984"/>
        <v/>
      </c>
      <c r="R3933" s="31" t="str">
        <f t="shared" si="985"/>
        <v/>
      </c>
      <c r="S3933" s="34" t="str">
        <f>IF($C3933="","",INDEX(TableLookupSleepQuality[],MATCH($C3933,TableLookupSleepQuality[Sleep Quality Low],1),MATCH(S$1,TableLookupSleepQuality[#Headers],0)))</f>
        <v/>
      </c>
      <c r="T3933" s="35" t="str">
        <f>IF($C3933="","",INDEX(TableLookupSleepQuality[],MATCH($C3933,TableLookupSleepQuality[Sleep Quality Low],1),MATCH(T$1,TableLookupSleepQuality[#Headers],0)))</f>
        <v/>
      </c>
      <c r="X3933" s="36" t="str">
        <f t="shared" si="986"/>
        <v/>
      </c>
      <c r="Y3933" s="40" t="str">
        <f t="shared" si="990"/>
        <v/>
      </c>
      <c r="Z3933" s="13" t="str">
        <f t="shared" si="990"/>
        <v/>
      </c>
      <c r="AA3933" s="13" t="str">
        <f t="shared" si="990"/>
        <v/>
      </c>
      <c r="AB3933" s="13" t="str">
        <f t="shared" si="990"/>
        <v/>
      </c>
      <c r="AC3933" s="13" t="str">
        <f t="shared" si="990"/>
        <v/>
      </c>
      <c r="AD3933" s="13" t="str">
        <f t="shared" si="990"/>
        <v/>
      </c>
    </row>
    <row r="3934" spans="7:30" x14ac:dyDescent="0.25">
      <c r="G3934" s="18" t="str">
        <f t="shared" si="977"/>
        <v/>
      </c>
      <c r="H3934" s="22" t="str">
        <f t="shared" si="978"/>
        <v/>
      </c>
      <c r="I3934" s="23" t="str">
        <f t="shared" si="979"/>
        <v/>
      </c>
      <c r="J3934" s="22" t="str">
        <f t="shared" si="980"/>
        <v/>
      </c>
      <c r="K3934" s="24" t="str">
        <f t="shared" si="981"/>
        <v/>
      </c>
      <c r="L3934" s="42" t="str">
        <f t="shared" si="987"/>
        <v/>
      </c>
      <c r="M3934" s="43" t="str">
        <f t="shared" si="988"/>
        <v/>
      </c>
      <c r="N3934" s="26" t="str">
        <f t="shared" si="982"/>
        <v/>
      </c>
      <c r="O3934" s="26" t="str">
        <f t="shared" si="983"/>
        <v/>
      </c>
      <c r="P3934" s="28" t="str">
        <f>IF(E3934="","",INDEX(TableLookupWakeUpScore[],MATCH(E3934,TableLookupWakeUpScore[Wake Up],0),MATCH(P$1,TableLookupWakeUpScore[#Headers],0)))</f>
        <v/>
      </c>
      <c r="Q3934" s="30" t="str">
        <f t="shared" si="984"/>
        <v/>
      </c>
      <c r="R3934" s="31" t="str">
        <f t="shared" si="985"/>
        <v/>
      </c>
      <c r="S3934" s="34" t="str">
        <f>IF($C3934="","",INDEX(TableLookupSleepQuality[],MATCH($C3934,TableLookupSleepQuality[Sleep Quality Low],1),MATCH(S$1,TableLookupSleepQuality[#Headers],0)))</f>
        <v/>
      </c>
      <c r="T3934" s="35" t="str">
        <f>IF($C3934="","",INDEX(TableLookupSleepQuality[],MATCH($C3934,TableLookupSleepQuality[Sleep Quality Low],1),MATCH(T$1,TableLookupSleepQuality[#Headers],0)))</f>
        <v/>
      </c>
      <c r="X3934" s="36" t="str">
        <f t="shared" si="986"/>
        <v/>
      </c>
      <c r="Y3934" s="40" t="str">
        <f t="shared" si="990"/>
        <v/>
      </c>
      <c r="Z3934" s="13" t="str">
        <f t="shared" si="990"/>
        <v/>
      </c>
      <c r="AA3934" s="13" t="str">
        <f t="shared" si="990"/>
        <v/>
      </c>
      <c r="AB3934" s="13" t="str">
        <f t="shared" si="990"/>
        <v/>
      </c>
      <c r="AC3934" s="13" t="str">
        <f t="shared" si="990"/>
        <v/>
      </c>
      <c r="AD3934" s="13" t="str">
        <f t="shared" si="990"/>
        <v/>
      </c>
    </row>
    <row r="3935" spans="7:30" x14ac:dyDescent="0.25">
      <c r="G3935" s="18" t="str">
        <f t="shared" si="977"/>
        <v/>
      </c>
      <c r="H3935" s="22" t="str">
        <f t="shared" si="978"/>
        <v/>
      </c>
      <c r="I3935" s="23" t="str">
        <f t="shared" si="979"/>
        <v/>
      </c>
      <c r="J3935" s="22" t="str">
        <f t="shared" si="980"/>
        <v/>
      </c>
      <c r="K3935" s="24" t="str">
        <f t="shared" si="981"/>
        <v/>
      </c>
      <c r="L3935" s="42" t="str">
        <f t="shared" si="987"/>
        <v/>
      </c>
      <c r="M3935" s="43" t="str">
        <f t="shared" si="988"/>
        <v/>
      </c>
      <c r="N3935" s="26" t="str">
        <f t="shared" si="982"/>
        <v/>
      </c>
      <c r="O3935" s="26" t="str">
        <f t="shared" si="983"/>
        <v/>
      </c>
      <c r="P3935" s="28" t="str">
        <f>IF(E3935="","",INDEX(TableLookupWakeUpScore[],MATCH(E3935,TableLookupWakeUpScore[Wake Up],0),MATCH(P$1,TableLookupWakeUpScore[#Headers],0)))</f>
        <v/>
      </c>
      <c r="Q3935" s="30" t="str">
        <f t="shared" si="984"/>
        <v/>
      </c>
      <c r="R3935" s="31" t="str">
        <f t="shared" si="985"/>
        <v/>
      </c>
      <c r="S3935" s="34" t="str">
        <f>IF($C3935="","",INDEX(TableLookupSleepQuality[],MATCH($C3935,TableLookupSleepQuality[Sleep Quality Low],1),MATCH(S$1,TableLookupSleepQuality[#Headers],0)))</f>
        <v/>
      </c>
      <c r="T3935" s="35" t="str">
        <f>IF($C3935="","",INDEX(TableLookupSleepQuality[],MATCH($C3935,TableLookupSleepQuality[Sleep Quality Low],1),MATCH(T$1,TableLookupSleepQuality[#Headers],0)))</f>
        <v/>
      </c>
      <c r="X3935" s="36" t="str">
        <f t="shared" si="986"/>
        <v/>
      </c>
      <c r="Y3935" s="40" t="str">
        <f t="shared" si="990"/>
        <v/>
      </c>
      <c r="Z3935" s="13" t="str">
        <f t="shared" si="990"/>
        <v/>
      </c>
      <c r="AA3935" s="13" t="str">
        <f t="shared" si="990"/>
        <v/>
      </c>
      <c r="AB3935" s="13" t="str">
        <f t="shared" si="990"/>
        <v/>
      </c>
      <c r="AC3935" s="13" t="str">
        <f t="shared" si="990"/>
        <v/>
      </c>
      <c r="AD3935" s="13" t="str">
        <f t="shared" si="990"/>
        <v/>
      </c>
    </row>
    <row r="3936" spans="7:30" x14ac:dyDescent="0.25">
      <c r="G3936" s="18" t="str">
        <f t="shared" si="977"/>
        <v/>
      </c>
      <c r="H3936" s="22" t="str">
        <f t="shared" si="978"/>
        <v/>
      </c>
      <c r="I3936" s="23" t="str">
        <f t="shared" si="979"/>
        <v/>
      </c>
      <c r="J3936" s="22" t="str">
        <f t="shared" si="980"/>
        <v/>
      </c>
      <c r="K3936" s="24" t="str">
        <f t="shared" si="981"/>
        <v/>
      </c>
      <c r="L3936" s="42" t="str">
        <f t="shared" si="987"/>
        <v/>
      </c>
      <c r="M3936" s="43" t="str">
        <f t="shared" si="988"/>
        <v/>
      </c>
      <c r="N3936" s="26" t="str">
        <f t="shared" si="982"/>
        <v/>
      </c>
      <c r="O3936" s="26" t="str">
        <f t="shared" si="983"/>
        <v/>
      </c>
      <c r="P3936" s="28" t="str">
        <f>IF(E3936="","",INDEX(TableLookupWakeUpScore[],MATCH(E3936,TableLookupWakeUpScore[Wake Up],0),MATCH(P$1,TableLookupWakeUpScore[#Headers],0)))</f>
        <v/>
      </c>
      <c r="Q3936" s="30" t="str">
        <f t="shared" si="984"/>
        <v/>
      </c>
      <c r="R3936" s="31" t="str">
        <f t="shared" si="985"/>
        <v/>
      </c>
      <c r="S3936" s="34" t="str">
        <f>IF($C3936="","",INDEX(TableLookupSleepQuality[],MATCH($C3936,TableLookupSleepQuality[Sleep Quality Low],1),MATCH(S$1,TableLookupSleepQuality[#Headers],0)))</f>
        <v/>
      </c>
      <c r="T3936" s="35" t="str">
        <f>IF($C3936="","",INDEX(TableLookupSleepQuality[],MATCH($C3936,TableLookupSleepQuality[Sleep Quality Low],1),MATCH(T$1,TableLookupSleepQuality[#Headers],0)))</f>
        <v/>
      </c>
      <c r="X3936" s="36" t="str">
        <f t="shared" si="986"/>
        <v/>
      </c>
      <c r="Y3936" s="40" t="str">
        <f t="shared" si="990"/>
        <v/>
      </c>
      <c r="Z3936" s="13" t="str">
        <f t="shared" si="990"/>
        <v/>
      </c>
      <c r="AA3936" s="13" t="str">
        <f t="shared" si="990"/>
        <v/>
      </c>
      <c r="AB3936" s="13" t="str">
        <f t="shared" si="990"/>
        <v/>
      </c>
      <c r="AC3936" s="13" t="str">
        <f t="shared" si="990"/>
        <v/>
      </c>
      <c r="AD3936" s="13" t="str">
        <f t="shared" si="990"/>
        <v/>
      </c>
    </row>
    <row r="3937" spans="7:30" x14ac:dyDescent="0.25">
      <c r="G3937" s="18" t="str">
        <f t="shared" si="977"/>
        <v/>
      </c>
      <c r="H3937" s="22" t="str">
        <f t="shared" si="978"/>
        <v/>
      </c>
      <c r="I3937" s="23" t="str">
        <f t="shared" si="979"/>
        <v/>
      </c>
      <c r="J3937" s="22" t="str">
        <f t="shared" si="980"/>
        <v/>
      </c>
      <c r="K3937" s="24" t="str">
        <f t="shared" si="981"/>
        <v/>
      </c>
      <c r="L3937" s="42" t="str">
        <f t="shared" si="987"/>
        <v/>
      </c>
      <c r="M3937" s="43" t="str">
        <f t="shared" si="988"/>
        <v/>
      </c>
      <c r="N3937" s="26" t="str">
        <f t="shared" si="982"/>
        <v/>
      </c>
      <c r="O3937" s="26" t="str">
        <f t="shared" si="983"/>
        <v/>
      </c>
      <c r="P3937" s="28" t="str">
        <f>IF(E3937="","",INDEX(TableLookupWakeUpScore[],MATCH(E3937,TableLookupWakeUpScore[Wake Up],0),MATCH(P$1,TableLookupWakeUpScore[#Headers],0)))</f>
        <v/>
      </c>
      <c r="Q3937" s="30" t="str">
        <f t="shared" si="984"/>
        <v/>
      </c>
      <c r="R3937" s="31" t="str">
        <f t="shared" si="985"/>
        <v/>
      </c>
      <c r="S3937" s="34" t="str">
        <f>IF($C3937="","",INDEX(TableLookupSleepQuality[],MATCH($C3937,TableLookupSleepQuality[Sleep Quality Low],1),MATCH(S$1,TableLookupSleepQuality[#Headers],0)))</f>
        <v/>
      </c>
      <c r="T3937" s="35" t="str">
        <f>IF($C3937="","",INDEX(TableLookupSleepQuality[],MATCH($C3937,TableLookupSleepQuality[Sleep Quality Low],1),MATCH(T$1,TableLookupSleepQuality[#Headers],0)))</f>
        <v/>
      </c>
      <c r="X3937" s="36" t="str">
        <f t="shared" si="986"/>
        <v/>
      </c>
      <c r="Y3937" s="40" t="str">
        <f t="shared" si="990"/>
        <v/>
      </c>
      <c r="Z3937" s="13" t="str">
        <f t="shared" si="990"/>
        <v/>
      </c>
      <c r="AA3937" s="13" t="str">
        <f t="shared" si="990"/>
        <v/>
      </c>
      <c r="AB3937" s="13" t="str">
        <f t="shared" si="990"/>
        <v/>
      </c>
      <c r="AC3937" s="13" t="str">
        <f t="shared" si="990"/>
        <v/>
      </c>
      <c r="AD3937" s="13" t="str">
        <f t="shared" si="990"/>
        <v/>
      </c>
    </row>
    <row r="3938" spans="7:30" x14ac:dyDescent="0.25">
      <c r="G3938" s="18" t="str">
        <f t="shared" si="977"/>
        <v/>
      </c>
      <c r="H3938" s="22" t="str">
        <f t="shared" si="978"/>
        <v/>
      </c>
      <c r="I3938" s="23" t="str">
        <f t="shared" si="979"/>
        <v/>
      </c>
      <c r="J3938" s="22" t="str">
        <f t="shared" si="980"/>
        <v/>
      </c>
      <c r="K3938" s="24" t="str">
        <f t="shared" si="981"/>
        <v/>
      </c>
      <c r="L3938" s="42" t="str">
        <f t="shared" si="987"/>
        <v/>
      </c>
      <c r="M3938" s="43" t="str">
        <f t="shared" si="988"/>
        <v/>
      </c>
      <c r="N3938" s="26" t="str">
        <f t="shared" si="982"/>
        <v/>
      </c>
      <c r="O3938" s="26" t="str">
        <f t="shared" si="983"/>
        <v/>
      </c>
      <c r="P3938" s="28" t="str">
        <f>IF(E3938="","",INDEX(TableLookupWakeUpScore[],MATCH(E3938,TableLookupWakeUpScore[Wake Up],0),MATCH(P$1,TableLookupWakeUpScore[#Headers],0)))</f>
        <v/>
      </c>
      <c r="Q3938" s="30" t="str">
        <f t="shared" si="984"/>
        <v/>
      </c>
      <c r="R3938" s="31" t="str">
        <f t="shared" si="985"/>
        <v/>
      </c>
      <c r="S3938" s="34" t="str">
        <f>IF($C3938="","",INDEX(TableLookupSleepQuality[],MATCH($C3938,TableLookupSleepQuality[Sleep Quality Low],1),MATCH(S$1,TableLookupSleepQuality[#Headers],0)))</f>
        <v/>
      </c>
      <c r="T3938" s="35" t="str">
        <f>IF($C3938="","",INDEX(TableLookupSleepQuality[],MATCH($C3938,TableLookupSleepQuality[Sleep Quality Low],1),MATCH(T$1,TableLookupSleepQuality[#Headers],0)))</f>
        <v/>
      </c>
      <c r="X3938" s="36" t="str">
        <f t="shared" si="986"/>
        <v/>
      </c>
      <c r="Y3938" s="40" t="str">
        <f t="shared" si="990"/>
        <v/>
      </c>
      <c r="Z3938" s="13" t="str">
        <f t="shared" si="990"/>
        <v/>
      </c>
      <c r="AA3938" s="13" t="str">
        <f t="shared" si="990"/>
        <v/>
      </c>
      <c r="AB3938" s="13" t="str">
        <f t="shared" si="990"/>
        <v/>
      </c>
      <c r="AC3938" s="13" t="str">
        <f t="shared" si="990"/>
        <v/>
      </c>
      <c r="AD3938" s="13" t="str">
        <f t="shared" si="990"/>
        <v/>
      </c>
    </row>
    <row r="3939" spans="7:30" x14ac:dyDescent="0.25">
      <c r="G3939" s="18" t="str">
        <f t="shared" si="977"/>
        <v/>
      </c>
      <c r="H3939" s="22" t="str">
        <f t="shared" si="978"/>
        <v/>
      </c>
      <c r="I3939" s="23" t="str">
        <f t="shared" si="979"/>
        <v/>
      </c>
      <c r="J3939" s="22" t="str">
        <f t="shared" si="980"/>
        <v/>
      </c>
      <c r="K3939" s="24" t="str">
        <f t="shared" si="981"/>
        <v/>
      </c>
      <c r="L3939" s="42" t="str">
        <f t="shared" si="987"/>
        <v/>
      </c>
      <c r="M3939" s="43" t="str">
        <f t="shared" si="988"/>
        <v/>
      </c>
      <c r="N3939" s="26" t="str">
        <f t="shared" si="982"/>
        <v/>
      </c>
      <c r="O3939" s="26" t="str">
        <f t="shared" si="983"/>
        <v/>
      </c>
      <c r="P3939" s="28" t="str">
        <f>IF(E3939="","",INDEX(TableLookupWakeUpScore[],MATCH(E3939,TableLookupWakeUpScore[Wake Up],0),MATCH(P$1,TableLookupWakeUpScore[#Headers],0)))</f>
        <v/>
      </c>
      <c r="Q3939" s="30" t="str">
        <f t="shared" si="984"/>
        <v/>
      </c>
      <c r="R3939" s="31" t="str">
        <f t="shared" si="985"/>
        <v/>
      </c>
      <c r="S3939" s="34" t="str">
        <f>IF($C3939="","",INDEX(TableLookupSleepQuality[],MATCH($C3939,TableLookupSleepQuality[Sleep Quality Low],1),MATCH(S$1,TableLookupSleepQuality[#Headers],0)))</f>
        <v/>
      </c>
      <c r="T3939" s="35" t="str">
        <f>IF($C3939="","",INDEX(TableLookupSleepQuality[],MATCH($C3939,TableLookupSleepQuality[Sleep Quality Low],1),MATCH(T$1,TableLookupSleepQuality[#Headers],0)))</f>
        <v/>
      </c>
      <c r="X3939" s="36" t="str">
        <f t="shared" si="986"/>
        <v/>
      </c>
      <c r="Y3939" s="40" t="str">
        <f t="shared" ref="Y3939:AD3954" si="991">IF(OR($X3939="NO",$X3939=""),"",IF(COUNTIF($F3939,"*" &amp; Y$1 &amp; "*"),"YES","NO"))</f>
        <v/>
      </c>
      <c r="Z3939" s="13" t="str">
        <f t="shared" si="991"/>
        <v/>
      </c>
      <c r="AA3939" s="13" t="str">
        <f t="shared" si="991"/>
        <v/>
      </c>
      <c r="AB3939" s="13" t="str">
        <f t="shared" si="991"/>
        <v/>
      </c>
      <c r="AC3939" s="13" t="str">
        <f t="shared" si="991"/>
        <v/>
      </c>
      <c r="AD3939" s="13" t="str">
        <f t="shared" si="991"/>
        <v/>
      </c>
    </row>
    <row r="3940" spans="7:30" x14ac:dyDescent="0.25">
      <c r="G3940" s="18" t="str">
        <f t="shared" si="977"/>
        <v/>
      </c>
      <c r="H3940" s="22" t="str">
        <f t="shared" si="978"/>
        <v/>
      </c>
      <c r="I3940" s="23" t="str">
        <f t="shared" si="979"/>
        <v/>
      </c>
      <c r="J3940" s="22" t="str">
        <f t="shared" si="980"/>
        <v/>
      </c>
      <c r="K3940" s="24" t="str">
        <f t="shared" si="981"/>
        <v/>
      </c>
      <c r="L3940" s="42" t="str">
        <f t="shared" si="987"/>
        <v/>
      </c>
      <c r="M3940" s="43" t="str">
        <f t="shared" si="988"/>
        <v/>
      </c>
      <c r="N3940" s="26" t="str">
        <f t="shared" si="982"/>
        <v/>
      </c>
      <c r="O3940" s="26" t="str">
        <f t="shared" si="983"/>
        <v/>
      </c>
      <c r="P3940" s="28" t="str">
        <f>IF(E3940="","",INDEX(TableLookupWakeUpScore[],MATCH(E3940,TableLookupWakeUpScore[Wake Up],0),MATCH(P$1,TableLookupWakeUpScore[#Headers],0)))</f>
        <v/>
      </c>
      <c r="Q3940" s="30" t="str">
        <f t="shared" si="984"/>
        <v/>
      </c>
      <c r="R3940" s="31" t="str">
        <f t="shared" si="985"/>
        <v/>
      </c>
      <c r="S3940" s="34" t="str">
        <f>IF($C3940="","",INDEX(TableLookupSleepQuality[],MATCH($C3940,TableLookupSleepQuality[Sleep Quality Low],1),MATCH(S$1,TableLookupSleepQuality[#Headers],0)))</f>
        <v/>
      </c>
      <c r="T3940" s="35" t="str">
        <f>IF($C3940="","",INDEX(TableLookupSleepQuality[],MATCH($C3940,TableLookupSleepQuality[Sleep Quality Low],1),MATCH(T$1,TableLookupSleepQuality[#Headers],0)))</f>
        <v/>
      </c>
      <c r="X3940" s="36" t="str">
        <f t="shared" si="986"/>
        <v/>
      </c>
      <c r="Y3940" s="40" t="str">
        <f t="shared" si="991"/>
        <v/>
      </c>
      <c r="Z3940" s="13" t="str">
        <f t="shared" si="991"/>
        <v/>
      </c>
      <c r="AA3940" s="13" t="str">
        <f t="shared" si="991"/>
        <v/>
      </c>
      <c r="AB3940" s="13" t="str">
        <f t="shared" si="991"/>
        <v/>
      </c>
      <c r="AC3940" s="13" t="str">
        <f t="shared" si="991"/>
        <v/>
      </c>
      <c r="AD3940" s="13" t="str">
        <f t="shared" si="991"/>
        <v/>
      </c>
    </row>
    <row r="3941" spans="7:30" x14ac:dyDescent="0.25">
      <c r="G3941" s="18" t="str">
        <f t="shared" si="977"/>
        <v/>
      </c>
      <c r="H3941" s="22" t="str">
        <f t="shared" si="978"/>
        <v/>
      </c>
      <c r="I3941" s="23" t="str">
        <f t="shared" si="979"/>
        <v/>
      </c>
      <c r="J3941" s="22" t="str">
        <f t="shared" si="980"/>
        <v/>
      </c>
      <c r="K3941" s="24" t="str">
        <f t="shared" si="981"/>
        <v/>
      </c>
      <c r="L3941" s="42" t="str">
        <f t="shared" si="987"/>
        <v/>
      </c>
      <c r="M3941" s="43" t="str">
        <f t="shared" si="988"/>
        <v/>
      </c>
      <c r="N3941" s="26" t="str">
        <f t="shared" si="982"/>
        <v/>
      </c>
      <c r="O3941" s="26" t="str">
        <f t="shared" si="983"/>
        <v/>
      </c>
      <c r="P3941" s="28" t="str">
        <f>IF(E3941="","",INDEX(TableLookupWakeUpScore[],MATCH(E3941,TableLookupWakeUpScore[Wake Up],0),MATCH(P$1,TableLookupWakeUpScore[#Headers],0)))</f>
        <v/>
      </c>
      <c r="Q3941" s="30" t="str">
        <f t="shared" si="984"/>
        <v/>
      </c>
      <c r="R3941" s="31" t="str">
        <f t="shared" si="985"/>
        <v/>
      </c>
      <c r="S3941" s="34" t="str">
        <f>IF($C3941="","",INDEX(TableLookupSleepQuality[],MATCH($C3941,TableLookupSleepQuality[Sleep Quality Low],1),MATCH(S$1,TableLookupSleepQuality[#Headers],0)))</f>
        <v/>
      </c>
      <c r="T3941" s="35" t="str">
        <f>IF($C3941="","",INDEX(TableLookupSleepQuality[],MATCH($C3941,TableLookupSleepQuality[Sleep Quality Low],1),MATCH(T$1,TableLookupSleepQuality[#Headers],0)))</f>
        <v/>
      </c>
      <c r="X3941" s="36" t="str">
        <f t="shared" si="986"/>
        <v/>
      </c>
      <c r="Y3941" s="40" t="str">
        <f t="shared" si="991"/>
        <v/>
      </c>
      <c r="Z3941" s="13" t="str">
        <f t="shared" si="991"/>
        <v/>
      </c>
      <c r="AA3941" s="13" t="str">
        <f t="shared" si="991"/>
        <v/>
      </c>
      <c r="AB3941" s="13" t="str">
        <f t="shared" si="991"/>
        <v/>
      </c>
      <c r="AC3941" s="13" t="str">
        <f t="shared" si="991"/>
        <v/>
      </c>
      <c r="AD3941" s="13" t="str">
        <f t="shared" si="991"/>
        <v/>
      </c>
    </row>
    <row r="3942" spans="7:30" x14ac:dyDescent="0.25">
      <c r="G3942" s="18" t="str">
        <f t="shared" si="977"/>
        <v/>
      </c>
      <c r="H3942" s="22" t="str">
        <f t="shared" si="978"/>
        <v/>
      </c>
      <c r="I3942" s="23" t="str">
        <f t="shared" si="979"/>
        <v/>
      </c>
      <c r="J3942" s="22" t="str">
        <f t="shared" si="980"/>
        <v/>
      </c>
      <c r="K3942" s="24" t="str">
        <f t="shared" si="981"/>
        <v/>
      </c>
      <c r="L3942" s="42" t="str">
        <f t="shared" si="987"/>
        <v/>
      </c>
      <c r="M3942" s="43" t="str">
        <f t="shared" si="988"/>
        <v/>
      </c>
      <c r="N3942" s="26" t="str">
        <f t="shared" si="982"/>
        <v/>
      </c>
      <c r="O3942" s="26" t="str">
        <f t="shared" si="983"/>
        <v/>
      </c>
      <c r="P3942" s="28" t="str">
        <f>IF(E3942="","",INDEX(TableLookupWakeUpScore[],MATCH(E3942,TableLookupWakeUpScore[Wake Up],0),MATCH(P$1,TableLookupWakeUpScore[#Headers],0)))</f>
        <v/>
      </c>
      <c r="Q3942" s="30" t="str">
        <f t="shared" si="984"/>
        <v/>
      </c>
      <c r="R3942" s="31" t="str">
        <f t="shared" si="985"/>
        <v/>
      </c>
      <c r="S3942" s="34" t="str">
        <f>IF($C3942="","",INDEX(TableLookupSleepQuality[],MATCH($C3942,TableLookupSleepQuality[Sleep Quality Low],1),MATCH(S$1,TableLookupSleepQuality[#Headers],0)))</f>
        <v/>
      </c>
      <c r="T3942" s="35" t="str">
        <f>IF($C3942="","",INDEX(TableLookupSleepQuality[],MATCH($C3942,TableLookupSleepQuality[Sleep Quality Low],1),MATCH(T$1,TableLookupSleepQuality[#Headers],0)))</f>
        <v/>
      </c>
      <c r="X3942" s="36" t="str">
        <f t="shared" si="986"/>
        <v/>
      </c>
      <c r="Y3942" s="40" t="str">
        <f t="shared" si="991"/>
        <v/>
      </c>
      <c r="Z3942" s="13" t="str">
        <f t="shared" si="991"/>
        <v/>
      </c>
      <c r="AA3942" s="13" t="str">
        <f t="shared" si="991"/>
        <v/>
      </c>
      <c r="AB3942" s="13" t="str">
        <f t="shared" si="991"/>
        <v/>
      </c>
      <c r="AC3942" s="13" t="str">
        <f t="shared" si="991"/>
        <v/>
      </c>
      <c r="AD3942" s="13" t="str">
        <f t="shared" si="991"/>
        <v/>
      </c>
    </row>
    <row r="3943" spans="7:30" x14ac:dyDescent="0.25">
      <c r="G3943" s="18" t="str">
        <f t="shared" si="977"/>
        <v/>
      </c>
      <c r="H3943" s="22" t="str">
        <f t="shared" si="978"/>
        <v/>
      </c>
      <c r="I3943" s="23" t="str">
        <f t="shared" si="979"/>
        <v/>
      </c>
      <c r="J3943" s="22" t="str">
        <f t="shared" si="980"/>
        <v/>
      </c>
      <c r="K3943" s="24" t="str">
        <f t="shared" si="981"/>
        <v/>
      </c>
      <c r="L3943" s="42" t="str">
        <f t="shared" si="987"/>
        <v/>
      </c>
      <c r="M3943" s="43" t="str">
        <f t="shared" si="988"/>
        <v/>
      </c>
      <c r="N3943" s="26" t="str">
        <f t="shared" si="982"/>
        <v/>
      </c>
      <c r="O3943" s="26" t="str">
        <f t="shared" si="983"/>
        <v/>
      </c>
      <c r="P3943" s="28" t="str">
        <f>IF(E3943="","",INDEX(TableLookupWakeUpScore[],MATCH(E3943,TableLookupWakeUpScore[Wake Up],0),MATCH(P$1,TableLookupWakeUpScore[#Headers],0)))</f>
        <v/>
      </c>
      <c r="Q3943" s="30" t="str">
        <f t="shared" si="984"/>
        <v/>
      </c>
      <c r="R3943" s="31" t="str">
        <f t="shared" si="985"/>
        <v/>
      </c>
      <c r="S3943" s="34" t="str">
        <f>IF($C3943="","",INDEX(TableLookupSleepQuality[],MATCH($C3943,TableLookupSleepQuality[Sleep Quality Low],1),MATCH(S$1,TableLookupSleepQuality[#Headers],0)))</f>
        <v/>
      </c>
      <c r="T3943" s="35" t="str">
        <f>IF($C3943="","",INDEX(TableLookupSleepQuality[],MATCH($C3943,TableLookupSleepQuality[Sleep Quality Low],1),MATCH(T$1,TableLookupSleepQuality[#Headers],0)))</f>
        <v/>
      </c>
      <c r="X3943" s="36" t="str">
        <f t="shared" si="986"/>
        <v/>
      </c>
      <c r="Y3943" s="40" t="str">
        <f t="shared" si="991"/>
        <v/>
      </c>
      <c r="Z3943" s="13" t="str">
        <f t="shared" si="991"/>
        <v/>
      </c>
      <c r="AA3943" s="13" t="str">
        <f t="shared" si="991"/>
        <v/>
      </c>
      <c r="AB3943" s="13" t="str">
        <f t="shared" si="991"/>
        <v/>
      </c>
      <c r="AC3943" s="13" t="str">
        <f t="shared" si="991"/>
        <v/>
      </c>
      <c r="AD3943" s="13" t="str">
        <f t="shared" si="991"/>
        <v/>
      </c>
    </row>
    <row r="3944" spans="7:30" x14ac:dyDescent="0.25">
      <c r="G3944" s="18" t="str">
        <f t="shared" si="977"/>
        <v/>
      </c>
      <c r="H3944" s="22" t="str">
        <f t="shared" si="978"/>
        <v/>
      </c>
      <c r="I3944" s="23" t="str">
        <f t="shared" si="979"/>
        <v/>
      </c>
      <c r="J3944" s="22" t="str">
        <f t="shared" si="980"/>
        <v/>
      </c>
      <c r="K3944" s="24" t="str">
        <f t="shared" si="981"/>
        <v/>
      </c>
      <c r="L3944" s="42" t="str">
        <f t="shared" si="987"/>
        <v/>
      </c>
      <c r="M3944" s="43" t="str">
        <f t="shared" si="988"/>
        <v/>
      </c>
      <c r="N3944" s="26" t="str">
        <f t="shared" si="982"/>
        <v/>
      </c>
      <c r="O3944" s="26" t="str">
        <f t="shared" si="983"/>
        <v/>
      </c>
      <c r="P3944" s="28" t="str">
        <f>IF(E3944="","",INDEX(TableLookupWakeUpScore[],MATCH(E3944,TableLookupWakeUpScore[Wake Up],0),MATCH(P$1,TableLookupWakeUpScore[#Headers],0)))</f>
        <v/>
      </c>
      <c r="Q3944" s="30" t="str">
        <f t="shared" si="984"/>
        <v/>
      </c>
      <c r="R3944" s="31" t="str">
        <f t="shared" si="985"/>
        <v/>
      </c>
      <c r="S3944" s="34" t="str">
        <f>IF($C3944="","",INDEX(TableLookupSleepQuality[],MATCH($C3944,TableLookupSleepQuality[Sleep Quality Low],1),MATCH(S$1,TableLookupSleepQuality[#Headers],0)))</f>
        <v/>
      </c>
      <c r="T3944" s="35" t="str">
        <f>IF($C3944="","",INDEX(TableLookupSleepQuality[],MATCH($C3944,TableLookupSleepQuality[Sleep Quality Low],1),MATCH(T$1,TableLookupSleepQuality[#Headers],0)))</f>
        <v/>
      </c>
      <c r="X3944" s="36" t="str">
        <f t="shared" si="986"/>
        <v/>
      </c>
      <c r="Y3944" s="40" t="str">
        <f t="shared" si="991"/>
        <v/>
      </c>
      <c r="Z3944" s="13" t="str">
        <f t="shared" si="991"/>
        <v/>
      </c>
      <c r="AA3944" s="13" t="str">
        <f t="shared" si="991"/>
        <v/>
      </c>
      <c r="AB3944" s="13" t="str">
        <f t="shared" si="991"/>
        <v/>
      </c>
      <c r="AC3944" s="13" t="str">
        <f t="shared" si="991"/>
        <v/>
      </c>
      <c r="AD3944" s="13" t="str">
        <f t="shared" si="991"/>
        <v/>
      </c>
    </row>
    <row r="3945" spans="7:30" x14ac:dyDescent="0.25">
      <c r="G3945" s="18" t="str">
        <f t="shared" si="977"/>
        <v/>
      </c>
      <c r="H3945" s="22" t="str">
        <f t="shared" si="978"/>
        <v/>
      </c>
      <c r="I3945" s="23" t="str">
        <f t="shared" si="979"/>
        <v/>
      </c>
      <c r="J3945" s="22" t="str">
        <f t="shared" si="980"/>
        <v/>
      </c>
      <c r="K3945" s="24" t="str">
        <f t="shared" si="981"/>
        <v/>
      </c>
      <c r="L3945" s="42" t="str">
        <f t="shared" si="987"/>
        <v/>
      </c>
      <c r="M3945" s="43" t="str">
        <f t="shared" si="988"/>
        <v/>
      </c>
      <c r="N3945" s="26" t="str">
        <f t="shared" si="982"/>
        <v/>
      </c>
      <c r="O3945" s="26" t="str">
        <f t="shared" si="983"/>
        <v/>
      </c>
      <c r="P3945" s="28" t="str">
        <f>IF(E3945="","",INDEX(TableLookupWakeUpScore[],MATCH(E3945,TableLookupWakeUpScore[Wake Up],0),MATCH(P$1,TableLookupWakeUpScore[#Headers],0)))</f>
        <v/>
      </c>
      <c r="Q3945" s="30" t="str">
        <f t="shared" si="984"/>
        <v/>
      </c>
      <c r="R3945" s="31" t="str">
        <f t="shared" si="985"/>
        <v/>
      </c>
      <c r="S3945" s="34" t="str">
        <f>IF($C3945="","",INDEX(TableLookupSleepQuality[],MATCH($C3945,TableLookupSleepQuality[Sleep Quality Low],1),MATCH(S$1,TableLookupSleepQuality[#Headers],0)))</f>
        <v/>
      </c>
      <c r="T3945" s="35" t="str">
        <f>IF($C3945="","",INDEX(TableLookupSleepQuality[],MATCH($C3945,TableLookupSleepQuality[Sleep Quality Low],1),MATCH(T$1,TableLookupSleepQuality[#Headers],0)))</f>
        <v/>
      </c>
      <c r="X3945" s="36" t="str">
        <f t="shared" si="986"/>
        <v/>
      </c>
      <c r="Y3945" s="40" t="str">
        <f t="shared" si="991"/>
        <v/>
      </c>
      <c r="Z3945" s="13" t="str">
        <f t="shared" si="991"/>
        <v/>
      </c>
      <c r="AA3945" s="13" t="str">
        <f t="shared" si="991"/>
        <v/>
      </c>
      <c r="AB3945" s="13" t="str">
        <f t="shared" si="991"/>
        <v/>
      </c>
      <c r="AC3945" s="13" t="str">
        <f t="shared" si="991"/>
        <v/>
      </c>
      <c r="AD3945" s="13" t="str">
        <f t="shared" si="991"/>
        <v/>
      </c>
    </row>
    <row r="3946" spans="7:30" x14ac:dyDescent="0.25">
      <c r="G3946" s="18" t="str">
        <f t="shared" si="977"/>
        <v/>
      </c>
      <c r="H3946" s="22" t="str">
        <f t="shared" si="978"/>
        <v/>
      </c>
      <c r="I3946" s="23" t="str">
        <f t="shared" si="979"/>
        <v/>
      </c>
      <c r="J3946" s="22" t="str">
        <f t="shared" si="980"/>
        <v/>
      </c>
      <c r="K3946" s="24" t="str">
        <f t="shared" si="981"/>
        <v/>
      </c>
      <c r="L3946" s="42" t="str">
        <f t="shared" si="987"/>
        <v/>
      </c>
      <c r="M3946" s="43" t="str">
        <f t="shared" si="988"/>
        <v/>
      </c>
      <c r="N3946" s="26" t="str">
        <f t="shared" si="982"/>
        <v/>
      </c>
      <c r="O3946" s="26" t="str">
        <f t="shared" si="983"/>
        <v/>
      </c>
      <c r="P3946" s="28" t="str">
        <f>IF(E3946="","",INDEX(TableLookupWakeUpScore[],MATCH(E3946,TableLookupWakeUpScore[Wake Up],0),MATCH(P$1,TableLookupWakeUpScore[#Headers],0)))</f>
        <v/>
      </c>
      <c r="Q3946" s="30" t="str">
        <f t="shared" si="984"/>
        <v/>
      </c>
      <c r="R3946" s="31" t="str">
        <f t="shared" si="985"/>
        <v/>
      </c>
      <c r="S3946" s="34" t="str">
        <f>IF($C3946="","",INDEX(TableLookupSleepQuality[],MATCH($C3946,TableLookupSleepQuality[Sleep Quality Low],1),MATCH(S$1,TableLookupSleepQuality[#Headers],0)))</f>
        <v/>
      </c>
      <c r="T3946" s="35" t="str">
        <f>IF($C3946="","",INDEX(TableLookupSleepQuality[],MATCH($C3946,TableLookupSleepQuality[Sleep Quality Low],1),MATCH(T$1,TableLookupSleepQuality[#Headers],0)))</f>
        <v/>
      </c>
      <c r="X3946" s="36" t="str">
        <f t="shared" si="986"/>
        <v/>
      </c>
      <c r="Y3946" s="40" t="str">
        <f t="shared" si="991"/>
        <v/>
      </c>
      <c r="Z3946" s="13" t="str">
        <f t="shared" si="991"/>
        <v/>
      </c>
      <c r="AA3946" s="13" t="str">
        <f t="shared" si="991"/>
        <v/>
      </c>
      <c r="AB3946" s="13" t="str">
        <f t="shared" si="991"/>
        <v/>
      </c>
      <c r="AC3946" s="13" t="str">
        <f t="shared" si="991"/>
        <v/>
      </c>
      <c r="AD3946" s="13" t="str">
        <f t="shared" si="991"/>
        <v/>
      </c>
    </row>
    <row r="3947" spans="7:30" x14ac:dyDescent="0.25">
      <c r="G3947" s="18" t="str">
        <f t="shared" si="977"/>
        <v/>
      </c>
      <c r="H3947" s="22" t="str">
        <f t="shared" si="978"/>
        <v/>
      </c>
      <c r="I3947" s="23" t="str">
        <f t="shared" si="979"/>
        <v/>
      </c>
      <c r="J3947" s="22" t="str">
        <f t="shared" si="980"/>
        <v/>
      </c>
      <c r="K3947" s="24" t="str">
        <f t="shared" si="981"/>
        <v/>
      </c>
      <c r="L3947" s="42" t="str">
        <f t="shared" si="987"/>
        <v/>
      </c>
      <c r="M3947" s="43" t="str">
        <f t="shared" si="988"/>
        <v/>
      </c>
      <c r="N3947" s="26" t="str">
        <f t="shared" si="982"/>
        <v/>
      </c>
      <c r="O3947" s="26" t="str">
        <f t="shared" si="983"/>
        <v/>
      </c>
      <c r="P3947" s="28" t="str">
        <f>IF(E3947="","",INDEX(TableLookupWakeUpScore[],MATCH(E3947,TableLookupWakeUpScore[Wake Up],0),MATCH(P$1,TableLookupWakeUpScore[#Headers],0)))</f>
        <v/>
      </c>
      <c r="Q3947" s="30" t="str">
        <f t="shared" si="984"/>
        <v/>
      </c>
      <c r="R3947" s="31" t="str">
        <f t="shared" si="985"/>
        <v/>
      </c>
      <c r="S3947" s="34" t="str">
        <f>IF($C3947="","",INDEX(TableLookupSleepQuality[],MATCH($C3947,TableLookupSleepQuality[Sleep Quality Low],1),MATCH(S$1,TableLookupSleepQuality[#Headers],0)))</f>
        <v/>
      </c>
      <c r="T3947" s="35" t="str">
        <f>IF($C3947="","",INDEX(TableLookupSleepQuality[],MATCH($C3947,TableLookupSleepQuality[Sleep Quality Low],1),MATCH(T$1,TableLookupSleepQuality[#Headers],0)))</f>
        <v/>
      </c>
      <c r="X3947" s="36" t="str">
        <f t="shared" si="986"/>
        <v/>
      </c>
      <c r="Y3947" s="40" t="str">
        <f t="shared" si="991"/>
        <v/>
      </c>
      <c r="Z3947" s="13" t="str">
        <f t="shared" si="991"/>
        <v/>
      </c>
      <c r="AA3947" s="13" t="str">
        <f t="shared" si="991"/>
        <v/>
      </c>
      <c r="AB3947" s="13" t="str">
        <f t="shared" si="991"/>
        <v/>
      </c>
      <c r="AC3947" s="13" t="str">
        <f t="shared" si="991"/>
        <v/>
      </c>
      <c r="AD3947" s="13" t="str">
        <f t="shared" si="991"/>
        <v/>
      </c>
    </row>
    <row r="3948" spans="7:30" x14ac:dyDescent="0.25">
      <c r="G3948" s="18" t="str">
        <f t="shared" si="977"/>
        <v/>
      </c>
      <c r="H3948" s="22" t="str">
        <f t="shared" si="978"/>
        <v/>
      </c>
      <c r="I3948" s="23" t="str">
        <f t="shared" si="979"/>
        <v/>
      </c>
      <c r="J3948" s="22" t="str">
        <f t="shared" si="980"/>
        <v/>
      </c>
      <c r="K3948" s="24" t="str">
        <f t="shared" si="981"/>
        <v/>
      </c>
      <c r="L3948" s="42" t="str">
        <f t="shared" si="987"/>
        <v/>
      </c>
      <c r="M3948" s="43" t="str">
        <f t="shared" si="988"/>
        <v/>
      </c>
      <c r="N3948" s="26" t="str">
        <f t="shared" si="982"/>
        <v/>
      </c>
      <c r="O3948" s="26" t="str">
        <f t="shared" si="983"/>
        <v/>
      </c>
      <c r="P3948" s="28" t="str">
        <f>IF(E3948="","",INDEX(TableLookupWakeUpScore[],MATCH(E3948,TableLookupWakeUpScore[Wake Up],0),MATCH(P$1,TableLookupWakeUpScore[#Headers],0)))</f>
        <v/>
      </c>
      <c r="Q3948" s="30" t="str">
        <f t="shared" si="984"/>
        <v/>
      </c>
      <c r="R3948" s="31" t="str">
        <f t="shared" si="985"/>
        <v/>
      </c>
      <c r="S3948" s="34" t="str">
        <f>IF($C3948="","",INDEX(TableLookupSleepQuality[],MATCH($C3948,TableLookupSleepQuality[Sleep Quality Low],1),MATCH(S$1,TableLookupSleepQuality[#Headers],0)))</f>
        <v/>
      </c>
      <c r="T3948" s="35" t="str">
        <f>IF($C3948="","",INDEX(TableLookupSleepQuality[],MATCH($C3948,TableLookupSleepQuality[Sleep Quality Low],1),MATCH(T$1,TableLookupSleepQuality[#Headers],0)))</f>
        <v/>
      </c>
      <c r="X3948" s="36" t="str">
        <f t="shared" si="986"/>
        <v/>
      </c>
      <c r="Y3948" s="40" t="str">
        <f t="shared" si="991"/>
        <v/>
      </c>
      <c r="Z3948" s="13" t="str">
        <f t="shared" si="991"/>
        <v/>
      </c>
      <c r="AA3948" s="13" t="str">
        <f t="shared" si="991"/>
        <v/>
      </c>
      <c r="AB3948" s="13" t="str">
        <f t="shared" si="991"/>
        <v/>
      </c>
      <c r="AC3948" s="13" t="str">
        <f t="shared" si="991"/>
        <v/>
      </c>
      <c r="AD3948" s="13" t="str">
        <f t="shared" si="991"/>
        <v/>
      </c>
    </row>
    <row r="3949" spans="7:30" x14ac:dyDescent="0.25">
      <c r="G3949" s="18" t="str">
        <f t="shared" si="977"/>
        <v/>
      </c>
      <c r="H3949" s="22" t="str">
        <f t="shared" si="978"/>
        <v/>
      </c>
      <c r="I3949" s="23" t="str">
        <f t="shared" si="979"/>
        <v/>
      </c>
      <c r="J3949" s="22" t="str">
        <f t="shared" si="980"/>
        <v/>
      </c>
      <c r="K3949" s="24" t="str">
        <f t="shared" si="981"/>
        <v/>
      </c>
      <c r="L3949" s="42" t="str">
        <f t="shared" si="987"/>
        <v/>
      </c>
      <c r="M3949" s="43" t="str">
        <f t="shared" si="988"/>
        <v/>
      </c>
      <c r="N3949" s="26" t="str">
        <f t="shared" si="982"/>
        <v/>
      </c>
      <c r="O3949" s="26" t="str">
        <f t="shared" si="983"/>
        <v/>
      </c>
      <c r="P3949" s="28" t="str">
        <f>IF(E3949="","",INDEX(TableLookupWakeUpScore[],MATCH(E3949,TableLookupWakeUpScore[Wake Up],0),MATCH(P$1,TableLookupWakeUpScore[#Headers],0)))</f>
        <v/>
      </c>
      <c r="Q3949" s="30" t="str">
        <f t="shared" si="984"/>
        <v/>
      </c>
      <c r="R3949" s="31" t="str">
        <f t="shared" si="985"/>
        <v/>
      </c>
      <c r="S3949" s="34" t="str">
        <f>IF($C3949="","",INDEX(TableLookupSleepQuality[],MATCH($C3949,TableLookupSleepQuality[Sleep Quality Low],1),MATCH(S$1,TableLookupSleepQuality[#Headers],0)))</f>
        <v/>
      </c>
      <c r="T3949" s="35" t="str">
        <f>IF($C3949="","",INDEX(TableLookupSleepQuality[],MATCH($C3949,TableLookupSleepQuality[Sleep Quality Low],1),MATCH(T$1,TableLookupSleepQuality[#Headers],0)))</f>
        <v/>
      </c>
      <c r="X3949" s="36" t="str">
        <f t="shared" si="986"/>
        <v/>
      </c>
      <c r="Y3949" s="40" t="str">
        <f t="shared" si="991"/>
        <v/>
      </c>
      <c r="Z3949" s="13" t="str">
        <f t="shared" si="991"/>
        <v/>
      </c>
      <c r="AA3949" s="13" t="str">
        <f t="shared" si="991"/>
        <v/>
      </c>
      <c r="AB3949" s="13" t="str">
        <f t="shared" si="991"/>
        <v/>
      </c>
      <c r="AC3949" s="13" t="str">
        <f t="shared" si="991"/>
        <v/>
      </c>
      <c r="AD3949" s="13" t="str">
        <f t="shared" si="991"/>
        <v/>
      </c>
    </row>
    <row r="3950" spans="7:30" x14ac:dyDescent="0.25">
      <c r="G3950" s="18" t="str">
        <f t="shared" si="977"/>
        <v/>
      </c>
      <c r="H3950" s="22" t="str">
        <f t="shared" si="978"/>
        <v/>
      </c>
      <c r="I3950" s="23" t="str">
        <f t="shared" si="979"/>
        <v/>
      </c>
      <c r="J3950" s="22" t="str">
        <f t="shared" si="980"/>
        <v/>
      </c>
      <c r="K3950" s="24" t="str">
        <f t="shared" si="981"/>
        <v/>
      </c>
      <c r="L3950" s="42" t="str">
        <f t="shared" si="987"/>
        <v/>
      </c>
      <c r="M3950" s="43" t="str">
        <f t="shared" si="988"/>
        <v/>
      </c>
      <c r="N3950" s="26" t="str">
        <f t="shared" si="982"/>
        <v/>
      </c>
      <c r="O3950" s="26" t="str">
        <f t="shared" si="983"/>
        <v/>
      </c>
      <c r="P3950" s="28" t="str">
        <f>IF(E3950="","",INDEX(TableLookupWakeUpScore[],MATCH(E3950,TableLookupWakeUpScore[Wake Up],0),MATCH(P$1,TableLookupWakeUpScore[#Headers],0)))</f>
        <v/>
      </c>
      <c r="Q3950" s="30" t="str">
        <f t="shared" si="984"/>
        <v/>
      </c>
      <c r="R3950" s="31" t="str">
        <f t="shared" si="985"/>
        <v/>
      </c>
      <c r="S3950" s="34" t="str">
        <f>IF($C3950="","",INDEX(TableLookupSleepQuality[],MATCH($C3950,TableLookupSleepQuality[Sleep Quality Low],1),MATCH(S$1,TableLookupSleepQuality[#Headers],0)))</f>
        <v/>
      </c>
      <c r="T3950" s="35" t="str">
        <f>IF($C3950="","",INDEX(TableLookupSleepQuality[],MATCH($C3950,TableLookupSleepQuality[Sleep Quality Low],1),MATCH(T$1,TableLookupSleepQuality[#Headers],0)))</f>
        <v/>
      </c>
      <c r="X3950" s="36" t="str">
        <f t="shared" si="986"/>
        <v/>
      </c>
      <c r="Y3950" s="40" t="str">
        <f t="shared" si="991"/>
        <v/>
      </c>
      <c r="Z3950" s="13" t="str">
        <f t="shared" si="991"/>
        <v/>
      </c>
      <c r="AA3950" s="13" t="str">
        <f t="shared" si="991"/>
        <v/>
      </c>
      <c r="AB3950" s="13" t="str">
        <f t="shared" si="991"/>
        <v/>
      </c>
      <c r="AC3950" s="13" t="str">
        <f t="shared" si="991"/>
        <v/>
      </c>
      <c r="AD3950" s="13" t="str">
        <f t="shared" si="991"/>
        <v/>
      </c>
    </row>
    <row r="3951" spans="7:30" x14ac:dyDescent="0.25">
      <c r="G3951" s="18" t="str">
        <f t="shared" si="977"/>
        <v/>
      </c>
      <c r="H3951" s="22" t="str">
        <f t="shared" si="978"/>
        <v/>
      </c>
      <c r="I3951" s="23" t="str">
        <f t="shared" si="979"/>
        <v/>
      </c>
      <c r="J3951" s="22" t="str">
        <f t="shared" si="980"/>
        <v/>
      </c>
      <c r="K3951" s="24" t="str">
        <f t="shared" si="981"/>
        <v/>
      </c>
      <c r="L3951" s="42" t="str">
        <f t="shared" si="987"/>
        <v/>
      </c>
      <c r="M3951" s="43" t="str">
        <f t="shared" si="988"/>
        <v/>
      </c>
      <c r="N3951" s="26" t="str">
        <f t="shared" si="982"/>
        <v/>
      </c>
      <c r="O3951" s="26" t="str">
        <f t="shared" si="983"/>
        <v/>
      </c>
      <c r="P3951" s="28" t="str">
        <f>IF(E3951="","",INDEX(TableLookupWakeUpScore[],MATCH(E3951,TableLookupWakeUpScore[Wake Up],0),MATCH(P$1,TableLookupWakeUpScore[#Headers],0)))</f>
        <v/>
      </c>
      <c r="Q3951" s="30" t="str">
        <f t="shared" si="984"/>
        <v/>
      </c>
      <c r="R3951" s="31" t="str">
        <f t="shared" si="985"/>
        <v/>
      </c>
      <c r="S3951" s="34" t="str">
        <f>IF($C3951="","",INDEX(TableLookupSleepQuality[],MATCH($C3951,TableLookupSleepQuality[Sleep Quality Low],1),MATCH(S$1,TableLookupSleepQuality[#Headers],0)))</f>
        <v/>
      </c>
      <c r="T3951" s="35" t="str">
        <f>IF($C3951="","",INDEX(TableLookupSleepQuality[],MATCH($C3951,TableLookupSleepQuality[Sleep Quality Low],1),MATCH(T$1,TableLookupSleepQuality[#Headers],0)))</f>
        <v/>
      </c>
      <c r="X3951" s="36" t="str">
        <f t="shared" si="986"/>
        <v/>
      </c>
      <c r="Y3951" s="40" t="str">
        <f t="shared" si="991"/>
        <v/>
      </c>
      <c r="Z3951" s="13" t="str">
        <f t="shared" si="991"/>
        <v/>
      </c>
      <c r="AA3951" s="13" t="str">
        <f t="shared" si="991"/>
        <v/>
      </c>
      <c r="AB3951" s="13" t="str">
        <f t="shared" si="991"/>
        <v/>
      </c>
      <c r="AC3951" s="13" t="str">
        <f t="shared" si="991"/>
        <v/>
      </c>
      <c r="AD3951" s="13" t="str">
        <f t="shared" si="991"/>
        <v/>
      </c>
    </row>
    <row r="3952" spans="7:30" x14ac:dyDescent="0.25">
      <c r="G3952" s="18" t="str">
        <f t="shared" si="977"/>
        <v/>
      </c>
      <c r="H3952" s="22" t="str">
        <f t="shared" si="978"/>
        <v/>
      </c>
      <c r="I3952" s="23" t="str">
        <f t="shared" si="979"/>
        <v/>
      </c>
      <c r="J3952" s="22" t="str">
        <f t="shared" si="980"/>
        <v/>
      </c>
      <c r="K3952" s="24" t="str">
        <f t="shared" si="981"/>
        <v/>
      </c>
      <c r="L3952" s="42" t="str">
        <f t="shared" si="987"/>
        <v/>
      </c>
      <c r="M3952" s="43" t="str">
        <f t="shared" si="988"/>
        <v/>
      </c>
      <c r="N3952" s="26" t="str">
        <f t="shared" si="982"/>
        <v/>
      </c>
      <c r="O3952" s="26" t="str">
        <f t="shared" si="983"/>
        <v/>
      </c>
      <c r="P3952" s="28" t="str">
        <f>IF(E3952="","",INDEX(TableLookupWakeUpScore[],MATCH(E3952,TableLookupWakeUpScore[Wake Up],0),MATCH(P$1,TableLookupWakeUpScore[#Headers],0)))</f>
        <v/>
      </c>
      <c r="Q3952" s="30" t="str">
        <f t="shared" si="984"/>
        <v/>
      </c>
      <c r="R3952" s="31" t="str">
        <f t="shared" si="985"/>
        <v/>
      </c>
      <c r="S3952" s="34" t="str">
        <f>IF($C3952="","",INDEX(TableLookupSleepQuality[],MATCH($C3952,TableLookupSleepQuality[Sleep Quality Low],1),MATCH(S$1,TableLookupSleepQuality[#Headers],0)))</f>
        <v/>
      </c>
      <c r="T3952" s="35" t="str">
        <f>IF($C3952="","",INDEX(TableLookupSleepQuality[],MATCH($C3952,TableLookupSleepQuality[Sleep Quality Low],1),MATCH(T$1,TableLookupSleepQuality[#Headers],0)))</f>
        <v/>
      </c>
      <c r="X3952" s="36" t="str">
        <f t="shared" si="986"/>
        <v/>
      </c>
      <c r="Y3952" s="40" t="str">
        <f t="shared" si="991"/>
        <v/>
      </c>
      <c r="Z3952" s="13" t="str">
        <f t="shared" si="991"/>
        <v/>
      </c>
      <c r="AA3952" s="13" t="str">
        <f t="shared" si="991"/>
        <v/>
      </c>
      <c r="AB3952" s="13" t="str">
        <f t="shared" si="991"/>
        <v/>
      </c>
      <c r="AC3952" s="13" t="str">
        <f t="shared" si="991"/>
        <v/>
      </c>
      <c r="AD3952" s="13" t="str">
        <f t="shared" si="991"/>
        <v/>
      </c>
    </row>
    <row r="3953" spans="7:30" x14ac:dyDescent="0.25">
      <c r="G3953" s="18" t="str">
        <f t="shared" si="977"/>
        <v/>
      </c>
      <c r="H3953" s="22" t="str">
        <f t="shared" si="978"/>
        <v/>
      </c>
      <c r="I3953" s="23" t="str">
        <f t="shared" si="979"/>
        <v/>
      </c>
      <c r="J3953" s="22" t="str">
        <f t="shared" si="980"/>
        <v/>
      </c>
      <c r="K3953" s="24" t="str">
        <f t="shared" si="981"/>
        <v/>
      </c>
      <c r="L3953" s="42" t="str">
        <f t="shared" si="987"/>
        <v/>
      </c>
      <c r="M3953" s="43" t="str">
        <f t="shared" si="988"/>
        <v/>
      </c>
      <c r="N3953" s="26" t="str">
        <f t="shared" si="982"/>
        <v/>
      </c>
      <c r="O3953" s="26" t="str">
        <f t="shared" si="983"/>
        <v/>
      </c>
      <c r="P3953" s="28" t="str">
        <f>IF(E3953="","",INDEX(TableLookupWakeUpScore[],MATCH(E3953,TableLookupWakeUpScore[Wake Up],0),MATCH(P$1,TableLookupWakeUpScore[#Headers],0)))</f>
        <v/>
      </c>
      <c r="Q3953" s="30" t="str">
        <f t="shared" si="984"/>
        <v/>
      </c>
      <c r="R3953" s="31" t="str">
        <f t="shared" si="985"/>
        <v/>
      </c>
      <c r="S3953" s="34" t="str">
        <f>IF($C3953="","",INDEX(TableLookupSleepQuality[],MATCH($C3953,TableLookupSleepQuality[Sleep Quality Low],1),MATCH(S$1,TableLookupSleepQuality[#Headers],0)))</f>
        <v/>
      </c>
      <c r="T3953" s="35" t="str">
        <f>IF($C3953="","",INDEX(TableLookupSleepQuality[],MATCH($C3953,TableLookupSleepQuality[Sleep Quality Low],1),MATCH(T$1,TableLookupSleepQuality[#Headers],0)))</f>
        <v/>
      </c>
      <c r="X3953" s="36" t="str">
        <f t="shared" si="986"/>
        <v/>
      </c>
      <c r="Y3953" s="40" t="str">
        <f t="shared" si="991"/>
        <v/>
      </c>
      <c r="Z3953" s="13" t="str">
        <f t="shared" si="991"/>
        <v/>
      </c>
      <c r="AA3953" s="13" t="str">
        <f t="shared" si="991"/>
        <v/>
      </c>
      <c r="AB3953" s="13" t="str">
        <f t="shared" si="991"/>
        <v/>
      </c>
      <c r="AC3953" s="13" t="str">
        <f t="shared" si="991"/>
        <v/>
      </c>
      <c r="AD3953" s="13" t="str">
        <f t="shared" si="991"/>
        <v/>
      </c>
    </row>
    <row r="3954" spans="7:30" x14ac:dyDescent="0.25">
      <c r="G3954" s="18" t="str">
        <f t="shared" si="977"/>
        <v/>
      </c>
      <c r="H3954" s="22" t="str">
        <f t="shared" si="978"/>
        <v/>
      </c>
      <c r="I3954" s="23" t="str">
        <f t="shared" si="979"/>
        <v/>
      </c>
      <c r="J3954" s="22" t="str">
        <f t="shared" si="980"/>
        <v/>
      </c>
      <c r="K3954" s="24" t="str">
        <f t="shared" si="981"/>
        <v/>
      </c>
      <c r="L3954" s="42" t="str">
        <f t="shared" si="987"/>
        <v/>
      </c>
      <c r="M3954" s="43" t="str">
        <f t="shared" si="988"/>
        <v/>
      </c>
      <c r="N3954" s="26" t="str">
        <f t="shared" si="982"/>
        <v/>
      </c>
      <c r="O3954" s="26" t="str">
        <f t="shared" si="983"/>
        <v/>
      </c>
      <c r="P3954" s="28" t="str">
        <f>IF(E3954="","",INDEX(TableLookupWakeUpScore[],MATCH(E3954,TableLookupWakeUpScore[Wake Up],0),MATCH(P$1,TableLookupWakeUpScore[#Headers],0)))</f>
        <v/>
      </c>
      <c r="Q3954" s="30" t="str">
        <f t="shared" si="984"/>
        <v/>
      </c>
      <c r="R3954" s="31" t="str">
        <f t="shared" si="985"/>
        <v/>
      </c>
      <c r="S3954" s="34" t="str">
        <f>IF($C3954="","",INDEX(TableLookupSleepQuality[],MATCH($C3954,TableLookupSleepQuality[Sleep Quality Low],1),MATCH(S$1,TableLookupSleepQuality[#Headers],0)))</f>
        <v/>
      </c>
      <c r="T3954" s="35" t="str">
        <f>IF($C3954="","",INDEX(TableLookupSleepQuality[],MATCH($C3954,TableLookupSleepQuality[Sleep Quality Low],1),MATCH(T$1,TableLookupSleepQuality[#Headers],0)))</f>
        <v/>
      </c>
      <c r="X3954" s="36" t="str">
        <f t="shared" si="986"/>
        <v/>
      </c>
      <c r="Y3954" s="40" t="str">
        <f t="shared" si="991"/>
        <v/>
      </c>
      <c r="Z3954" s="13" t="str">
        <f t="shared" si="991"/>
        <v/>
      </c>
      <c r="AA3954" s="13" t="str">
        <f t="shared" si="991"/>
        <v/>
      </c>
      <c r="AB3954" s="13" t="str">
        <f t="shared" si="991"/>
        <v/>
      </c>
      <c r="AC3954" s="13" t="str">
        <f t="shared" si="991"/>
        <v/>
      </c>
      <c r="AD3954" s="13" t="str">
        <f t="shared" si="991"/>
        <v/>
      </c>
    </row>
    <row r="3955" spans="7:30" x14ac:dyDescent="0.25">
      <c r="G3955" s="18" t="str">
        <f t="shared" si="977"/>
        <v/>
      </c>
      <c r="H3955" s="22" t="str">
        <f t="shared" si="978"/>
        <v/>
      </c>
      <c r="I3955" s="23" t="str">
        <f t="shared" si="979"/>
        <v/>
      </c>
      <c r="J3955" s="22" t="str">
        <f t="shared" si="980"/>
        <v/>
      </c>
      <c r="K3955" s="24" t="str">
        <f t="shared" si="981"/>
        <v/>
      </c>
      <c r="L3955" s="42" t="str">
        <f t="shared" si="987"/>
        <v/>
      </c>
      <c r="M3955" s="43" t="str">
        <f t="shared" si="988"/>
        <v/>
      </c>
      <c r="N3955" s="26" t="str">
        <f t="shared" si="982"/>
        <v/>
      </c>
      <c r="O3955" s="26" t="str">
        <f t="shared" si="983"/>
        <v/>
      </c>
      <c r="P3955" s="28" t="str">
        <f>IF(E3955="","",INDEX(TableLookupWakeUpScore[],MATCH(E3955,TableLookupWakeUpScore[Wake Up],0),MATCH(P$1,TableLookupWakeUpScore[#Headers],0)))</f>
        <v/>
      </c>
      <c r="Q3955" s="30" t="str">
        <f t="shared" si="984"/>
        <v/>
      </c>
      <c r="R3955" s="31" t="str">
        <f t="shared" si="985"/>
        <v/>
      </c>
      <c r="S3955" s="34" t="str">
        <f>IF($C3955="","",INDEX(TableLookupSleepQuality[],MATCH($C3955,TableLookupSleepQuality[Sleep Quality Low],1),MATCH(S$1,TableLookupSleepQuality[#Headers],0)))</f>
        <v/>
      </c>
      <c r="T3955" s="35" t="str">
        <f>IF($C3955="","",INDEX(TableLookupSleepQuality[],MATCH($C3955,TableLookupSleepQuality[Sleep Quality Low],1),MATCH(T$1,TableLookupSleepQuality[#Headers],0)))</f>
        <v/>
      </c>
      <c r="X3955" s="36" t="str">
        <f t="shared" si="986"/>
        <v/>
      </c>
      <c r="Y3955" s="40" t="str">
        <f t="shared" ref="Y3955:AD3970" si="992">IF(OR($X3955="NO",$X3955=""),"",IF(COUNTIF($F3955,"*" &amp; Y$1 &amp; "*"),"YES","NO"))</f>
        <v/>
      </c>
      <c r="Z3955" s="13" t="str">
        <f t="shared" si="992"/>
        <v/>
      </c>
      <c r="AA3955" s="13" t="str">
        <f t="shared" si="992"/>
        <v/>
      </c>
      <c r="AB3955" s="13" t="str">
        <f t="shared" si="992"/>
        <v/>
      </c>
      <c r="AC3955" s="13" t="str">
        <f t="shared" si="992"/>
        <v/>
      </c>
      <c r="AD3955" s="13" t="str">
        <f t="shared" si="992"/>
        <v/>
      </c>
    </row>
    <row r="3956" spans="7:30" x14ac:dyDescent="0.25">
      <c r="G3956" s="18" t="str">
        <f t="shared" si="977"/>
        <v/>
      </c>
      <c r="H3956" s="22" t="str">
        <f t="shared" si="978"/>
        <v/>
      </c>
      <c r="I3956" s="23" t="str">
        <f t="shared" si="979"/>
        <v/>
      </c>
      <c r="J3956" s="22" t="str">
        <f t="shared" si="980"/>
        <v/>
      </c>
      <c r="K3956" s="24" t="str">
        <f t="shared" si="981"/>
        <v/>
      </c>
      <c r="L3956" s="42" t="str">
        <f t="shared" si="987"/>
        <v/>
      </c>
      <c r="M3956" s="43" t="str">
        <f t="shared" si="988"/>
        <v/>
      </c>
      <c r="N3956" s="26" t="str">
        <f t="shared" si="982"/>
        <v/>
      </c>
      <c r="O3956" s="26" t="str">
        <f t="shared" si="983"/>
        <v/>
      </c>
      <c r="P3956" s="28" t="str">
        <f>IF(E3956="","",INDEX(TableLookupWakeUpScore[],MATCH(E3956,TableLookupWakeUpScore[Wake Up],0),MATCH(P$1,TableLookupWakeUpScore[#Headers],0)))</f>
        <v/>
      </c>
      <c r="Q3956" s="30" t="str">
        <f t="shared" si="984"/>
        <v/>
      </c>
      <c r="R3956" s="31" t="str">
        <f t="shared" si="985"/>
        <v/>
      </c>
      <c r="S3956" s="34" t="str">
        <f>IF($C3956="","",INDEX(TableLookupSleepQuality[],MATCH($C3956,TableLookupSleepQuality[Sleep Quality Low],1),MATCH(S$1,TableLookupSleepQuality[#Headers],0)))</f>
        <v/>
      </c>
      <c r="T3956" s="35" t="str">
        <f>IF($C3956="","",INDEX(TableLookupSleepQuality[],MATCH($C3956,TableLookupSleepQuality[Sleep Quality Low],1),MATCH(T$1,TableLookupSleepQuality[#Headers],0)))</f>
        <v/>
      </c>
      <c r="X3956" s="36" t="str">
        <f t="shared" si="986"/>
        <v/>
      </c>
      <c r="Y3956" s="40" t="str">
        <f t="shared" si="992"/>
        <v/>
      </c>
      <c r="Z3956" s="13" t="str">
        <f t="shared" si="992"/>
        <v/>
      </c>
      <c r="AA3956" s="13" t="str">
        <f t="shared" si="992"/>
        <v/>
      </c>
      <c r="AB3956" s="13" t="str">
        <f t="shared" si="992"/>
        <v/>
      </c>
      <c r="AC3956" s="13" t="str">
        <f t="shared" si="992"/>
        <v/>
      </c>
      <c r="AD3956" s="13" t="str">
        <f t="shared" si="992"/>
        <v/>
      </c>
    </row>
    <row r="3957" spans="7:30" x14ac:dyDescent="0.25">
      <c r="G3957" s="18" t="str">
        <f t="shared" si="977"/>
        <v/>
      </c>
      <c r="H3957" s="22" t="str">
        <f t="shared" si="978"/>
        <v/>
      </c>
      <c r="I3957" s="23" t="str">
        <f t="shared" si="979"/>
        <v/>
      </c>
      <c r="J3957" s="22" t="str">
        <f t="shared" si="980"/>
        <v/>
      </c>
      <c r="K3957" s="24" t="str">
        <f t="shared" si="981"/>
        <v/>
      </c>
      <c r="L3957" s="42" t="str">
        <f t="shared" si="987"/>
        <v/>
      </c>
      <c r="M3957" s="43" t="str">
        <f t="shared" si="988"/>
        <v/>
      </c>
      <c r="N3957" s="26" t="str">
        <f t="shared" si="982"/>
        <v/>
      </c>
      <c r="O3957" s="26" t="str">
        <f t="shared" si="983"/>
        <v/>
      </c>
      <c r="P3957" s="28" t="str">
        <f>IF(E3957="","",INDEX(TableLookupWakeUpScore[],MATCH(E3957,TableLookupWakeUpScore[Wake Up],0),MATCH(P$1,TableLookupWakeUpScore[#Headers],0)))</f>
        <v/>
      </c>
      <c r="Q3957" s="30" t="str">
        <f t="shared" si="984"/>
        <v/>
      </c>
      <c r="R3957" s="31" t="str">
        <f t="shared" si="985"/>
        <v/>
      </c>
      <c r="S3957" s="34" t="str">
        <f>IF($C3957="","",INDEX(TableLookupSleepQuality[],MATCH($C3957,TableLookupSleepQuality[Sleep Quality Low],1),MATCH(S$1,TableLookupSleepQuality[#Headers],0)))</f>
        <v/>
      </c>
      <c r="T3957" s="35" t="str">
        <f>IF($C3957="","",INDEX(TableLookupSleepQuality[],MATCH($C3957,TableLookupSleepQuality[Sleep Quality Low],1),MATCH(T$1,TableLookupSleepQuality[#Headers],0)))</f>
        <v/>
      </c>
      <c r="X3957" s="36" t="str">
        <f t="shared" si="986"/>
        <v/>
      </c>
      <c r="Y3957" s="40" t="str">
        <f t="shared" si="992"/>
        <v/>
      </c>
      <c r="Z3957" s="13" t="str">
        <f t="shared" si="992"/>
        <v/>
      </c>
      <c r="AA3957" s="13" t="str">
        <f t="shared" si="992"/>
        <v/>
      </c>
      <c r="AB3957" s="13" t="str">
        <f t="shared" si="992"/>
        <v/>
      </c>
      <c r="AC3957" s="13" t="str">
        <f t="shared" si="992"/>
        <v/>
      </c>
      <c r="AD3957" s="13" t="str">
        <f t="shared" si="992"/>
        <v/>
      </c>
    </row>
    <row r="3958" spans="7:30" x14ac:dyDescent="0.25">
      <c r="G3958" s="18" t="str">
        <f t="shared" si="977"/>
        <v/>
      </c>
      <c r="H3958" s="22" t="str">
        <f t="shared" si="978"/>
        <v/>
      </c>
      <c r="I3958" s="23" t="str">
        <f t="shared" si="979"/>
        <v/>
      </c>
      <c r="J3958" s="22" t="str">
        <f t="shared" si="980"/>
        <v/>
      </c>
      <c r="K3958" s="24" t="str">
        <f t="shared" si="981"/>
        <v/>
      </c>
      <c r="L3958" s="42" t="str">
        <f t="shared" si="987"/>
        <v/>
      </c>
      <c r="M3958" s="43" t="str">
        <f t="shared" si="988"/>
        <v/>
      </c>
      <c r="N3958" s="26" t="str">
        <f t="shared" si="982"/>
        <v/>
      </c>
      <c r="O3958" s="26" t="str">
        <f t="shared" si="983"/>
        <v/>
      </c>
      <c r="P3958" s="28" t="str">
        <f>IF(E3958="","",INDEX(TableLookupWakeUpScore[],MATCH(E3958,TableLookupWakeUpScore[Wake Up],0),MATCH(P$1,TableLookupWakeUpScore[#Headers],0)))</f>
        <v/>
      </c>
      <c r="Q3958" s="30" t="str">
        <f t="shared" si="984"/>
        <v/>
      </c>
      <c r="R3958" s="31" t="str">
        <f t="shared" si="985"/>
        <v/>
      </c>
      <c r="S3958" s="34" t="str">
        <f>IF($C3958="","",INDEX(TableLookupSleepQuality[],MATCH($C3958,TableLookupSleepQuality[Sleep Quality Low],1),MATCH(S$1,TableLookupSleepQuality[#Headers],0)))</f>
        <v/>
      </c>
      <c r="T3958" s="35" t="str">
        <f>IF($C3958="","",INDEX(TableLookupSleepQuality[],MATCH($C3958,TableLookupSleepQuality[Sleep Quality Low],1),MATCH(T$1,TableLookupSleepQuality[#Headers],0)))</f>
        <v/>
      </c>
      <c r="X3958" s="36" t="str">
        <f t="shared" si="986"/>
        <v/>
      </c>
      <c r="Y3958" s="40" t="str">
        <f t="shared" si="992"/>
        <v/>
      </c>
      <c r="Z3958" s="13" t="str">
        <f t="shared" si="992"/>
        <v/>
      </c>
      <c r="AA3958" s="13" t="str">
        <f t="shared" si="992"/>
        <v/>
      </c>
      <c r="AB3958" s="13" t="str">
        <f t="shared" si="992"/>
        <v/>
      </c>
      <c r="AC3958" s="13" t="str">
        <f t="shared" si="992"/>
        <v/>
      </c>
      <c r="AD3958" s="13" t="str">
        <f t="shared" si="992"/>
        <v/>
      </c>
    </row>
    <row r="3959" spans="7:30" x14ac:dyDescent="0.25">
      <c r="G3959" s="18" t="str">
        <f t="shared" si="977"/>
        <v/>
      </c>
      <c r="H3959" s="22" t="str">
        <f t="shared" si="978"/>
        <v/>
      </c>
      <c r="I3959" s="23" t="str">
        <f t="shared" si="979"/>
        <v/>
      </c>
      <c r="J3959" s="22" t="str">
        <f t="shared" si="980"/>
        <v/>
      </c>
      <c r="K3959" s="24" t="str">
        <f t="shared" si="981"/>
        <v/>
      </c>
      <c r="L3959" s="42" t="str">
        <f t="shared" si="987"/>
        <v/>
      </c>
      <c r="M3959" s="43" t="str">
        <f t="shared" si="988"/>
        <v/>
      </c>
      <c r="N3959" s="26" t="str">
        <f t="shared" si="982"/>
        <v/>
      </c>
      <c r="O3959" s="26" t="str">
        <f t="shared" si="983"/>
        <v/>
      </c>
      <c r="P3959" s="28" t="str">
        <f>IF(E3959="","",INDEX(TableLookupWakeUpScore[],MATCH(E3959,TableLookupWakeUpScore[Wake Up],0),MATCH(P$1,TableLookupWakeUpScore[#Headers],0)))</f>
        <v/>
      </c>
      <c r="Q3959" s="30" t="str">
        <f t="shared" si="984"/>
        <v/>
      </c>
      <c r="R3959" s="31" t="str">
        <f t="shared" si="985"/>
        <v/>
      </c>
      <c r="S3959" s="34" t="str">
        <f>IF($C3959="","",INDEX(TableLookupSleepQuality[],MATCH($C3959,TableLookupSleepQuality[Sleep Quality Low],1),MATCH(S$1,TableLookupSleepQuality[#Headers],0)))</f>
        <v/>
      </c>
      <c r="T3959" s="35" t="str">
        <f>IF($C3959="","",INDEX(TableLookupSleepQuality[],MATCH($C3959,TableLookupSleepQuality[Sleep Quality Low],1),MATCH(T$1,TableLookupSleepQuality[#Headers],0)))</f>
        <v/>
      </c>
      <c r="X3959" s="36" t="str">
        <f t="shared" si="986"/>
        <v/>
      </c>
      <c r="Y3959" s="40" t="str">
        <f t="shared" si="992"/>
        <v/>
      </c>
      <c r="Z3959" s="13" t="str">
        <f t="shared" si="992"/>
        <v/>
      </c>
      <c r="AA3959" s="13" t="str">
        <f t="shared" si="992"/>
        <v/>
      </c>
      <c r="AB3959" s="13" t="str">
        <f t="shared" si="992"/>
        <v/>
      </c>
      <c r="AC3959" s="13" t="str">
        <f t="shared" si="992"/>
        <v/>
      </c>
      <c r="AD3959" s="13" t="str">
        <f t="shared" si="992"/>
        <v/>
      </c>
    </row>
    <row r="3960" spans="7:30" x14ac:dyDescent="0.25">
      <c r="G3960" s="18" t="str">
        <f t="shared" si="977"/>
        <v/>
      </c>
      <c r="H3960" s="22" t="str">
        <f t="shared" si="978"/>
        <v/>
      </c>
      <c r="I3960" s="23" t="str">
        <f t="shared" si="979"/>
        <v/>
      </c>
      <c r="J3960" s="22" t="str">
        <f t="shared" si="980"/>
        <v/>
      </c>
      <c r="K3960" s="24" t="str">
        <f t="shared" si="981"/>
        <v/>
      </c>
      <c r="L3960" s="42" t="str">
        <f t="shared" si="987"/>
        <v/>
      </c>
      <c r="M3960" s="43" t="str">
        <f t="shared" si="988"/>
        <v/>
      </c>
      <c r="N3960" s="26" t="str">
        <f t="shared" si="982"/>
        <v/>
      </c>
      <c r="O3960" s="26" t="str">
        <f t="shared" si="983"/>
        <v/>
      </c>
      <c r="P3960" s="28" t="str">
        <f>IF(E3960="","",INDEX(TableLookupWakeUpScore[],MATCH(E3960,TableLookupWakeUpScore[Wake Up],0),MATCH(P$1,TableLookupWakeUpScore[#Headers],0)))</f>
        <v/>
      </c>
      <c r="Q3960" s="30" t="str">
        <f t="shared" si="984"/>
        <v/>
      </c>
      <c r="R3960" s="31" t="str">
        <f t="shared" si="985"/>
        <v/>
      </c>
      <c r="S3960" s="34" t="str">
        <f>IF($C3960="","",INDEX(TableLookupSleepQuality[],MATCH($C3960,TableLookupSleepQuality[Sleep Quality Low],1),MATCH(S$1,TableLookupSleepQuality[#Headers],0)))</f>
        <v/>
      </c>
      <c r="T3960" s="35" t="str">
        <f>IF($C3960="","",INDEX(TableLookupSleepQuality[],MATCH($C3960,TableLookupSleepQuality[Sleep Quality Low],1),MATCH(T$1,TableLookupSleepQuality[#Headers],0)))</f>
        <v/>
      </c>
      <c r="X3960" s="36" t="str">
        <f t="shared" si="986"/>
        <v/>
      </c>
      <c r="Y3960" s="40" t="str">
        <f t="shared" si="992"/>
        <v/>
      </c>
      <c r="Z3960" s="13" t="str">
        <f t="shared" si="992"/>
        <v/>
      </c>
      <c r="AA3960" s="13" t="str">
        <f t="shared" si="992"/>
        <v/>
      </c>
      <c r="AB3960" s="13" t="str">
        <f t="shared" si="992"/>
        <v/>
      </c>
      <c r="AC3960" s="13" t="str">
        <f t="shared" si="992"/>
        <v/>
      </c>
      <c r="AD3960" s="13" t="str">
        <f t="shared" si="992"/>
        <v/>
      </c>
    </row>
    <row r="3961" spans="7:30" x14ac:dyDescent="0.25">
      <c r="G3961" s="18" t="str">
        <f t="shared" si="977"/>
        <v/>
      </c>
      <c r="H3961" s="22" t="str">
        <f t="shared" si="978"/>
        <v/>
      </c>
      <c r="I3961" s="23" t="str">
        <f t="shared" si="979"/>
        <v/>
      </c>
      <c r="J3961" s="22" t="str">
        <f t="shared" si="980"/>
        <v/>
      </c>
      <c r="K3961" s="24" t="str">
        <f t="shared" si="981"/>
        <v/>
      </c>
      <c r="L3961" s="42" t="str">
        <f t="shared" si="987"/>
        <v/>
      </c>
      <c r="M3961" s="43" t="str">
        <f t="shared" si="988"/>
        <v/>
      </c>
      <c r="N3961" s="26" t="str">
        <f t="shared" si="982"/>
        <v/>
      </c>
      <c r="O3961" s="26" t="str">
        <f t="shared" si="983"/>
        <v/>
      </c>
      <c r="P3961" s="28" t="str">
        <f>IF(E3961="","",INDEX(TableLookupWakeUpScore[],MATCH(E3961,TableLookupWakeUpScore[Wake Up],0),MATCH(P$1,TableLookupWakeUpScore[#Headers],0)))</f>
        <v/>
      </c>
      <c r="Q3961" s="30" t="str">
        <f t="shared" si="984"/>
        <v/>
      </c>
      <c r="R3961" s="31" t="str">
        <f t="shared" si="985"/>
        <v/>
      </c>
      <c r="S3961" s="34" t="str">
        <f>IF($C3961="","",INDEX(TableLookupSleepQuality[],MATCH($C3961,TableLookupSleepQuality[Sleep Quality Low],1),MATCH(S$1,TableLookupSleepQuality[#Headers],0)))</f>
        <v/>
      </c>
      <c r="T3961" s="35" t="str">
        <f>IF($C3961="","",INDEX(TableLookupSleepQuality[],MATCH($C3961,TableLookupSleepQuality[Sleep Quality Low],1),MATCH(T$1,TableLookupSleepQuality[#Headers],0)))</f>
        <v/>
      </c>
      <c r="X3961" s="36" t="str">
        <f t="shared" si="986"/>
        <v/>
      </c>
      <c r="Y3961" s="40" t="str">
        <f t="shared" si="992"/>
        <v/>
      </c>
      <c r="Z3961" s="13" t="str">
        <f t="shared" si="992"/>
        <v/>
      </c>
      <c r="AA3961" s="13" t="str">
        <f t="shared" si="992"/>
        <v/>
      </c>
      <c r="AB3961" s="13" t="str">
        <f t="shared" si="992"/>
        <v/>
      </c>
      <c r="AC3961" s="13" t="str">
        <f t="shared" si="992"/>
        <v/>
      </c>
      <c r="AD3961" s="13" t="str">
        <f t="shared" si="992"/>
        <v/>
      </c>
    </row>
    <row r="3962" spans="7:30" x14ac:dyDescent="0.25">
      <c r="G3962" s="18" t="str">
        <f t="shared" si="977"/>
        <v/>
      </c>
      <c r="H3962" s="22" t="str">
        <f t="shared" si="978"/>
        <v/>
      </c>
      <c r="I3962" s="23" t="str">
        <f t="shared" si="979"/>
        <v/>
      </c>
      <c r="J3962" s="22" t="str">
        <f t="shared" si="980"/>
        <v/>
      </c>
      <c r="K3962" s="24" t="str">
        <f t="shared" si="981"/>
        <v/>
      </c>
      <c r="L3962" s="42" t="str">
        <f t="shared" si="987"/>
        <v/>
      </c>
      <c r="M3962" s="43" t="str">
        <f t="shared" si="988"/>
        <v/>
      </c>
      <c r="N3962" s="26" t="str">
        <f t="shared" si="982"/>
        <v/>
      </c>
      <c r="O3962" s="26" t="str">
        <f t="shared" si="983"/>
        <v/>
      </c>
      <c r="P3962" s="28" t="str">
        <f>IF(E3962="","",INDEX(TableLookupWakeUpScore[],MATCH(E3962,TableLookupWakeUpScore[Wake Up],0),MATCH(P$1,TableLookupWakeUpScore[#Headers],0)))</f>
        <v/>
      </c>
      <c r="Q3962" s="30" t="str">
        <f t="shared" si="984"/>
        <v/>
      </c>
      <c r="R3962" s="31" t="str">
        <f t="shared" si="985"/>
        <v/>
      </c>
      <c r="S3962" s="34" t="str">
        <f>IF($C3962="","",INDEX(TableLookupSleepQuality[],MATCH($C3962,TableLookupSleepQuality[Sleep Quality Low],1),MATCH(S$1,TableLookupSleepQuality[#Headers],0)))</f>
        <v/>
      </c>
      <c r="T3962" s="35" t="str">
        <f>IF($C3962="","",INDEX(TableLookupSleepQuality[],MATCH($C3962,TableLookupSleepQuality[Sleep Quality Low],1),MATCH(T$1,TableLookupSleepQuality[#Headers],0)))</f>
        <v/>
      </c>
      <c r="X3962" s="36" t="str">
        <f t="shared" si="986"/>
        <v/>
      </c>
      <c r="Y3962" s="40" t="str">
        <f t="shared" si="992"/>
        <v/>
      </c>
      <c r="Z3962" s="13" t="str">
        <f t="shared" si="992"/>
        <v/>
      </c>
      <c r="AA3962" s="13" t="str">
        <f t="shared" si="992"/>
        <v/>
      </c>
      <c r="AB3962" s="13" t="str">
        <f t="shared" si="992"/>
        <v/>
      </c>
      <c r="AC3962" s="13" t="str">
        <f t="shared" si="992"/>
        <v/>
      </c>
      <c r="AD3962" s="13" t="str">
        <f t="shared" si="992"/>
        <v/>
      </c>
    </row>
    <row r="3963" spans="7:30" x14ac:dyDescent="0.25">
      <c r="G3963" s="18" t="str">
        <f t="shared" si="977"/>
        <v/>
      </c>
      <c r="H3963" s="22" t="str">
        <f t="shared" si="978"/>
        <v/>
      </c>
      <c r="I3963" s="23" t="str">
        <f t="shared" si="979"/>
        <v/>
      </c>
      <c r="J3963" s="22" t="str">
        <f t="shared" si="980"/>
        <v/>
      </c>
      <c r="K3963" s="24" t="str">
        <f t="shared" si="981"/>
        <v/>
      </c>
      <c r="L3963" s="42" t="str">
        <f t="shared" si="987"/>
        <v/>
      </c>
      <c r="M3963" s="43" t="str">
        <f t="shared" si="988"/>
        <v/>
      </c>
      <c r="N3963" s="26" t="str">
        <f t="shared" si="982"/>
        <v/>
      </c>
      <c r="O3963" s="26" t="str">
        <f t="shared" si="983"/>
        <v/>
      </c>
      <c r="P3963" s="28" t="str">
        <f>IF(E3963="","",INDEX(TableLookupWakeUpScore[],MATCH(E3963,TableLookupWakeUpScore[Wake Up],0),MATCH(P$1,TableLookupWakeUpScore[#Headers],0)))</f>
        <v/>
      </c>
      <c r="Q3963" s="30" t="str">
        <f t="shared" si="984"/>
        <v/>
      </c>
      <c r="R3963" s="31" t="str">
        <f t="shared" si="985"/>
        <v/>
      </c>
      <c r="S3963" s="34" t="str">
        <f>IF($C3963="","",INDEX(TableLookupSleepQuality[],MATCH($C3963,TableLookupSleepQuality[Sleep Quality Low],1),MATCH(S$1,TableLookupSleepQuality[#Headers],0)))</f>
        <v/>
      </c>
      <c r="T3963" s="35" t="str">
        <f>IF($C3963="","",INDEX(TableLookupSleepQuality[],MATCH($C3963,TableLookupSleepQuality[Sleep Quality Low],1),MATCH(T$1,TableLookupSleepQuality[#Headers],0)))</f>
        <v/>
      </c>
      <c r="X3963" s="36" t="str">
        <f t="shared" si="986"/>
        <v/>
      </c>
      <c r="Y3963" s="40" t="str">
        <f t="shared" si="992"/>
        <v/>
      </c>
      <c r="Z3963" s="13" t="str">
        <f t="shared" si="992"/>
        <v/>
      </c>
      <c r="AA3963" s="13" t="str">
        <f t="shared" si="992"/>
        <v/>
      </c>
      <c r="AB3963" s="13" t="str">
        <f t="shared" si="992"/>
        <v/>
      </c>
      <c r="AC3963" s="13" t="str">
        <f t="shared" si="992"/>
        <v/>
      </c>
      <c r="AD3963" s="13" t="str">
        <f t="shared" si="992"/>
        <v/>
      </c>
    </row>
    <row r="3964" spans="7:30" x14ac:dyDescent="0.25">
      <c r="G3964" s="18" t="str">
        <f t="shared" si="977"/>
        <v/>
      </c>
      <c r="H3964" s="22" t="str">
        <f t="shared" si="978"/>
        <v/>
      </c>
      <c r="I3964" s="23" t="str">
        <f t="shared" si="979"/>
        <v/>
      </c>
      <c r="J3964" s="22" t="str">
        <f t="shared" si="980"/>
        <v/>
      </c>
      <c r="K3964" s="24" t="str">
        <f t="shared" si="981"/>
        <v/>
      </c>
      <c r="L3964" s="42" t="str">
        <f t="shared" si="987"/>
        <v/>
      </c>
      <c r="M3964" s="43" t="str">
        <f t="shared" si="988"/>
        <v/>
      </c>
      <c r="N3964" s="26" t="str">
        <f t="shared" si="982"/>
        <v/>
      </c>
      <c r="O3964" s="26" t="str">
        <f t="shared" si="983"/>
        <v/>
      </c>
      <c r="P3964" s="28" t="str">
        <f>IF(E3964="","",INDEX(TableLookupWakeUpScore[],MATCH(E3964,TableLookupWakeUpScore[Wake Up],0),MATCH(P$1,TableLookupWakeUpScore[#Headers],0)))</f>
        <v/>
      </c>
      <c r="Q3964" s="30" t="str">
        <f t="shared" si="984"/>
        <v/>
      </c>
      <c r="R3964" s="31" t="str">
        <f t="shared" si="985"/>
        <v/>
      </c>
      <c r="S3964" s="34" t="str">
        <f>IF($C3964="","",INDEX(TableLookupSleepQuality[],MATCH($C3964,TableLookupSleepQuality[Sleep Quality Low],1),MATCH(S$1,TableLookupSleepQuality[#Headers],0)))</f>
        <v/>
      </c>
      <c r="T3964" s="35" t="str">
        <f>IF($C3964="","",INDEX(TableLookupSleepQuality[],MATCH($C3964,TableLookupSleepQuality[Sleep Quality Low],1),MATCH(T$1,TableLookupSleepQuality[#Headers],0)))</f>
        <v/>
      </c>
      <c r="X3964" s="36" t="str">
        <f t="shared" si="986"/>
        <v/>
      </c>
      <c r="Y3964" s="40" t="str">
        <f t="shared" si="992"/>
        <v/>
      </c>
      <c r="Z3964" s="13" t="str">
        <f t="shared" si="992"/>
        <v/>
      </c>
      <c r="AA3964" s="13" t="str">
        <f t="shared" si="992"/>
        <v/>
      </c>
      <c r="AB3964" s="13" t="str">
        <f t="shared" si="992"/>
        <v/>
      </c>
      <c r="AC3964" s="13" t="str">
        <f t="shared" si="992"/>
        <v/>
      </c>
      <c r="AD3964" s="13" t="str">
        <f t="shared" si="992"/>
        <v/>
      </c>
    </row>
    <row r="3965" spans="7:30" x14ac:dyDescent="0.25">
      <c r="G3965" s="18" t="str">
        <f t="shared" si="977"/>
        <v/>
      </c>
      <c r="H3965" s="22" t="str">
        <f t="shared" si="978"/>
        <v/>
      </c>
      <c r="I3965" s="23" t="str">
        <f t="shared" si="979"/>
        <v/>
      </c>
      <c r="J3965" s="22" t="str">
        <f t="shared" si="980"/>
        <v/>
      </c>
      <c r="K3965" s="24" t="str">
        <f t="shared" si="981"/>
        <v/>
      </c>
      <c r="L3965" s="42" t="str">
        <f t="shared" si="987"/>
        <v/>
      </c>
      <c r="M3965" s="43" t="str">
        <f t="shared" si="988"/>
        <v/>
      </c>
      <c r="N3965" s="26" t="str">
        <f t="shared" si="982"/>
        <v/>
      </c>
      <c r="O3965" s="26" t="str">
        <f t="shared" si="983"/>
        <v/>
      </c>
      <c r="P3965" s="28" t="str">
        <f>IF(E3965="","",INDEX(TableLookupWakeUpScore[],MATCH(E3965,TableLookupWakeUpScore[Wake Up],0),MATCH(P$1,TableLookupWakeUpScore[#Headers],0)))</f>
        <v/>
      </c>
      <c r="Q3965" s="30" t="str">
        <f t="shared" si="984"/>
        <v/>
      </c>
      <c r="R3965" s="31" t="str">
        <f t="shared" si="985"/>
        <v/>
      </c>
      <c r="S3965" s="34" t="str">
        <f>IF($C3965="","",INDEX(TableLookupSleepQuality[],MATCH($C3965,TableLookupSleepQuality[Sleep Quality Low],1),MATCH(S$1,TableLookupSleepQuality[#Headers],0)))</f>
        <v/>
      </c>
      <c r="T3965" s="35" t="str">
        <f>IF($C3965="","",INDEX(TableLookupSleepQuality[],MATCH($C3965,TableLookupSleepQuality[Sleep Quality Low],1),MATCH(T$1,TableLookupSleepQuality[#Headers],0)))</f>
        <v/>
      </c>
      <c r="X3965" s="36" t="str">
        <f t="shared" si="986"/>
        <v/>
      </c>
      <c r="Y3965" s="40" t="str">
        <f t="shared" si="992"/>
        <v/>
      </c>
      <c r="Z3965" s="13" t="str">
        <f t="shared" si="992"/>
        <v/>
      </c>
      <c r="AA3965" s="13" t="str">
        <f t="shared" si="992"/>
        <v/>
      </c>
      <c r="AB3965" s="13" t="str">
        <f t="shared" si="992"/>
        <v/>
      </c>
      <c r="AC3965" s="13" t="str">
        <f t="shared" si="992"/>
        <v/>
      </c>
      <c r="AD3965" s="13" t="str">
        <f t="shared" si="992"/>
        <v/>
      </c>
    </row>
    <row r="3966" spans="7:30" x14ac:dyDescent="0.25">
      <c r="G3966" s="18" t="str">
        <f t="shared" si="977"/>
        <v/>
      </c>
      <c r="H3966" s="22" t="str">
        <f t="shared" si="978"/>
        <v/>
      </c>
      <c r="I3966" s="23" t="str">
        <f t="shared" si="979"/>
        <v/>
      </c>
      <c r="J3966" s="22" t="str">
        <f t="shared" si="980"/>
        <v/>
      </c>
      <c r="K3966" s="24" t="str">
        <f t="shared" si="981"/>
        <v/>
      </c>
      <c r="L3966" s="42" t="str">
        <f t="shared" si="987"/>
        <v/>
      </c>
      <c r="M3966" s="43" t="str">
        <f t="shared" si="988"/>
        <v/>
      </c>
      <c r="N3966" s="26" t="str">
        <f t="shared" si="982"/>
        <v/>
      </c>
      <c r="O3966" s="26" t="str">
        <f t="shared" si="983"/>
        <v/>
      </c>
      <c r="P3966" s="28" t="str">
        <f>IF(E3966="","",INDEX(TableLookupWakeUpScore[],MATCH(E3966,TableLookupWakeUpScore[Wake Up],0),MATCH(P$1,TableLookupWakeUpScore[#Headers],0)))</f>
        <v/>
      </c>
      <c r="Q3966" s="30" t="str">
        <f t="shared" si="984"/>
        <v/>
      </c>
      <c r="R3966" s="31" t="str">
        <f t="shared" si="985"/>
        <v/>
      </c>
      <c r="S3966" s="34" t="str">
        <f>IF($C3966="","",INDEX(TableLookupSleepQuality[],MATCH($C3966,TableLookupSleepQuality[Sleep Quality Low],1),MATCH(S$1,TableLookupSleepQuality[#Headers],0)))</f>
        <v/>
      </c>
      <c r="T3966" s="35" t="str">
        <f>IF($C3966="","",INDEX(TableLookupSleepQuality[],MATCH($C3966,TableLookupSleepQuality[Sleep Quality Low],1),MATCH(T$1,TableLookupSleepQuality[#Headers],0)))</f>
        <v/>
      </c>
      <c r="X3966" s="36" t="str">
        <f t="shared" si="986"/>
        <v/>
      </c>
      <c r="Y3966" s="40" t="str">
        <f t="shared" si="992"/>
        <v/>
      </c>
      <c r="Z3966" s="13" t="str">
        <f t="shared" si="992"/>
        <v/>
      </c>
      <c r="AA3966" s="13" t="str">
        <f t="shared" si="992"/>
        <v/>
      </c>
      <c r="AB3966" s="13" t="str">
        <f t="shared" si="992"/>
        <v/>
      </c>
      <c r="AC3966" s="13" t="str">
        <f t="shared" si="992"/>
        <v/>
      </c>
      <c r="AD3966" s="13" t="str">
        <f t="shared" si="992"/>
        <v/>
      </c>
    </row>
    <row r="3967" spans="7:30" x14ac:dyDescent="0.25">
      <c r="G3967" s="18" t="str">
        <f t="shared" si="977"/>
        <v/>
      </c>
      <c r="H3967" s="22" t="str">
        <f t="shared" si="978"/>
        <v/>
      </c>
      <c r="I3967" s="23" t="str">
        <f t="shared" si="979"/>
        <v/>
      </c>
      <c r="J3967" s="22" t="str">
        <f t="shared" si="980"/>
        <v/>
      </c>
      <c r="K3967" s="24" t="str">
        <f t="shared" si="981"/>
        <v/>
      </c>
      <c r="L3967" s="42" t="str">
        <f t="shared" si="987"/>
        <v/>
      </c>
      <c r="M3967" s="43" t="str">
        <f t="shared" si="988"/>
        <v/>
      </c>
      <c r="N3967" s="26" t="str">
        <f t="shared" si="982"/>
        <v/>
      </c>
      <c r="O3967" s="26" t="str">
        <f t="shared" si="983"/>
        <v/>
      </c>
      <c r="P3967" s="28" t="str">
        <f>IF(E3967="","",INDEX(TableLookupWakeUpScore[],MATCH(E3967,TableLookupWakeUpScore[Wake Up],0),MATCH(P$1,TableLookupWakeUpScore[#Headers],0)))</f>
        <v/>
      </c>
      <c r="Q3967" s="30" t="str">
        <f t="shared" si="984"/>
        <v/>
      </c>
      <c r="R3967" s="31" t="str">
        <f t="shared" si="985"/>
        <v/>
      </c>
      <c r="S3967" s="34" t="str">
        <f>IF($C3967="","",INDEX(TableLookupSleepQuality[],MATCH($C3967,TableLookupSleepQuality[Sleep Quality Low],1),MATCH(S$1,TableLookupSleepQuality[#Headers],0)))</f>
        <v/>
      </c>
      <c r="T3967" s="35" t="str">
        <f>IF($C3967="","",INDEX(TableLookupSleepQuality[],MATCH($C3967,TableLookupSleepQuality[Sleep Quality Low],1),MATCH(T$1,TableLookupSleepQuality[#Headers],0)))</f>
        <v/>
      </c>
      <c r="X3967" s="36" t="str">
        <f t="shared" si="986"/>
        <v/>
      </c>
      <c r="Y3967" s="40" t="str">
        <f t="shared" si="992"/>
        <v/>
      </c>
      <c r="Z3967" s="13" t="str">
        <f t="shared" si="992"/>
        <v/>
      </c>
      <c r="AA3967" s="13" t="str">
        <f t="shared" si="992"/>
        <v/>
      </c>
      <c r="AB3967" s="13" t="str">
        <f t="shared" si="992"/>
        <v/>
      </c>
      <c r="AC3967" s="13" t="str">
        <f t="shared" si="992"/>
        <v/>
      </c>
      <c r="AD3967" s="13" t="str">
        <f t="shared" si="992"/>
        <v/>
      </c>
    </row>
    <row r="3968" spans="7:30" x14ac:dyDescent="0.25">
      <c r="G3968" s="18" t="str">
        <f t="shared" si="977"/>
        <v/>
      </c>
      <c r="H3968" s="22" t="str">
        <f t="shared" si="978"/>
        <v/>
      </c>
      <c r="I3968" s="23" t="str">
        <f t="shared" si="979"/>
        <v/>
      </c>
      <c r="J3968" s="22" t="str">
        <f t="shared" si="980"/>
        <v/>
      </c>
      <c r="K3968" s="24" t="str">
        <f t="shared" si="981"/>
        <v/>
      </c>
      <c r="L3968" s="42" t="str">
        <f t="shared" si="987"/>
        <v/>
      </c>
      <c r="M3968" s="43" t="str">
        <f t="shared" si="988"/>
        <v/>
      </c>
      <c r="N3968" s="26" t="str">
        <f t="shared" si="982"/>
        <v/>
      </c>
      <c r="O3968" s="26" t="str">
        <f t="shared" si="983"/>
        <v/>
      </c>
      <c r="P3968" s="28" t="str">
        <f>IF(E3968="","",INDEX(TableLookupWakeUpScore[],MATCH(E3968,TableLookupWakeUpScore[Wake Up],0),MATCH(P$1,TableLookupWakeUpScore[#Headers],0)))</f>
        <v/>
      </c>
      <c r="Q3968" s="30" t="str">
        <f t="shared" si="984"/>
        <v/>
      </c>
      <c r="R3968" s="31" t="str">
        <f t="shared" si="985"/>
        <v/>
      </c>
      <c r="S3968" s="34" t="str">
        <f>IF($C3968="","",INDEX(TableLookupSleepQuality[],MATCH($C3968,TableLookupSleepQuality[Sleep Quality Low],1),MATCH(S$1,TableLookupSleepQuality[#Headers],0)))</f>
        <v/>
      </c>
      <c r="T3968" s="35" t="str">
        <f>IF($C3968="","",INDEX(TableLookupSleepQuality[],MATCH($C3968,TableLookupSleepQuality[Sleep Quality Low],1),MATCH(T$1,TableLookupSleepQuality[#Headers],0)))</f>
        <v/>
      </c>
      <c r="X3968" s="36" t="str">
        <f t="shared" si="986"/>
        <v/>
      </c>
      <c r="Y3968" s="40" t="str">
        <f t="shared" si="992"/>
        <v/>
      </c>
      <c r="Z3968" s="13" t="str">
        <f t="shared" si="992"/>
        <v/>
      </c>
      <c r="AA3968" s="13" t="str">
        <f t="shared" si="992"/>
        <v/>
      </c>
      <c r="AB3968" s="13" t="str">
        <f t="shared" si="992"/>
        <v/>
      </c>
      <c r="AC3968" s="13" t="str">
        <f t="shared" si="992"/>
        <v/>
      </c>
      <c r="AD3968" s="13" t="str">
        <f t="shared" si="992"/>
        <v/>
      </c>
    </row>
    <row r="3969" spans="7:30" x14ac:dyDescent="0.25">
      <c r="G3969" s="18" t="str">
        <f t="shared" si="977"/>
        <v/>
      </c>
      <c r="H3969" s="22" t="str">
        <f t="shared" si="978"/>
        <v/>
      </c>
      <c r="I3969" s="23" t="str">
        <f t="shared" si="979"/>
        <v/>
      </c>
      <c r="J3969" s="22" t="str">
        <f t="shared" si="980"/>
        <v/>
      </c>
      <c r="K3969" s="24" t="str">
        <f t="shared" si="981"/>
        <v/>
      </c>
      <c r="L3969" s="42" t="str">
        <f t="shared" si="987"/>
        <v/>
      </c>
      <c r="M3969" s="43" t="str">
        <f t="shared" si="988"/>
        <v/>
      </c>
      <c r="N3969" s="26" t="str">
        <f t="shared" si="982"/>
        <v/>
      </c>
      <c r="O3969" s="26" t="str">
        <f t="shared" si="983"/>
        <v/>
      </c>
      <c r="P3969" s="28" t="str">
        <f>IF(E3969="","",INDEX(TableLookupWakeUpScore[],MATCH(E3969,TableLookupWakeUpScore[Wake Up],0),MATCH(P$1,TableLookupWakeUpScore[#Headers],0)))</f>
        <v/>
      </c>
      <c r="Q3969" s="30" t="str">
        <f t="shared" si="984"/>
        <v/>
      </c>
      <c r="R3969" s="31" t="str">
        <f t="shared" si="985"/>
        <v/>
      </c>
      <c r="S3969" s="34" t="str">
        <f>IF($C3969="","",INDEX(TableLookupSleepQuality[],MATCH($C3969,TableLookupSleepQuality[Sleep Quality Low],1),MATCH(S$1,TableLookupSleepQuality[#Headers],0)))</f>
        <v/>
      </c>
      <c r="T3969" s="35" t="str">
        <f>IF($C3969="","",INDEX(TableLookupSleepQuality[],MATCH($C3969,TableLookupSleepQuality[Sleep Quality Low],1),MATCH(T$1,TableLookupSleepQuality[#Headers],0)))</f>
        <v/>
      </c>
      <c r="X3969" s="36" t="str">
        <f t="shared" si="986"/>
        <v/>
      </c>
      <c r="Y3969" s="40" t="str">
        <f t="shared" si="992"/>
        <v/>
      </c>
      <c r="Z3969" s="13" t="str">
        <f t="shared" si="992"/>
        <v/>
      </c>
      <c r="AA3969" s="13" t="str">
        <f t="shared" si="992"/>
        <v/>
      </c>
      <c r="AB3969" s="13" t="str">
        <f t="shared" si="992"/>
        <v/>
      </c>
      <c r="AC3969" s="13" t="str">
        <f t="shared" si="992"/>
        <v/>
      </c>
      <c r="AD3969" s="13" t="str">
        <f t="shared" si="992"/>
        <v/>
      </c>
    </row>
    <row r="3970" spans="7:30" x14ac:dyDescent="0.25">
      <c r="G3970" s="18" t="str">
        <f t="shared" ref="G3970:G4033" si="993">IF($B3970="","",VALUE(TEXT($B3970,"yyyy")))</f>
        <v/>
      </c>
      <c r="H3970" s="22" t="str">
        <f t="shared" ref="H3970:H4033" si="994">IF($B3970="","",VALUE(TEXT($B3970,"mm")))</f>
        <v/>
      </c>
      <c r="I3970" s="23" t="str">
        <f t="shared" ref="I3970:I4033" si="995">IF($B3970="","",TEXT($B3970,"mmm"))</f>
        <v/>
      </c>
      <c r="J3970" s="22" t="str">
        <f t="shared" ref="J3970:J4033" si="996">IF($B3970="","",VALUE(TEXT($B3970,"dd")))</f>
        <v/>
      </c>
      <c r="K3970" s="24" t="str">
        <f t="shared" ref="K3970:K4033" si="997">IF($B3970="","",TEXT($B3970,"ddd"))</f>
        <v/>
      </c>
      <c r="L3970" s="42" t="str">
        <f t="shared" si="987"/>
        <v/>
      </c>
      <c r="M3970" s="43" t="str">
        <f t="shared" si="988"/>
        <v/>
      </c>
      <c r="N3970" s="26" t="str">
        <f t="shared" ref="N3970:N4033" si="998">IF(A3970="","",TIME(HOUR(A3970),MINUTE(A3970),SECOND(A3970)))</f>
        <v/>
      </c>
      <c r="O3970" s="26" t="str">
        <f t="shared" ref="O3970:O4033" si="999">IF(B3970="","",TIME(HOUR(B3970),MINUTE(B3970),SECOND(B3970)))</f>
        <v/>
      </c>
      <c r="P3970" s="28" t="str">
        <f>IF(E3970="","",INDEX(TableLookupWakeUpScore[],MATCH(E3970,TableLookupWakeUpScore[Wake Up],0),MATCH(P$1,TableLookupWakeUpScore[#Headers],0)))</f>
        <v/>
      </c>
      <c r="Q3970" s="30" t="str">
        <f t="shared" ref="Q3970:Q4033" si="1000">IF(D3970="","",D3970*24)</f>
        <v/>
      </c>
      <c r="R3970" s="31" t="str">
        <f t="shared" ref="R3970:R4033" si="1001">IF(OR(A3970="",B3970=""),"",B3970-A3970)</f>
        <v/>
      </c>
      <c r="S3970" s="34" t="str">
        <f>IF($C3970="","",INDEX(TableLookupSleepQuality[],MATCH($C3970,TableLookupSleepQuality[Sleep Quality Low],1),MATCH(S$1,TableLookupSleepQuality[#Headers],0)))</f>
        <v/>
      </c>
      <c r="T3970" s="35" t="str">
        <f>IF($C3970="","",INDEX(TableLookupSleepQuality[],MATCH($C3970,TableLookupSleepQuality[Sleep Quality Low],1),MATCH(T$1,TableLookupSleepQuality[#Headers],0)))</f>
        <v/>
      </c>
      <c r="X3970" s="36" t="str">
        <f t="shared" ref="X3970:X4033" si="1002">IF($M3970="","",IF($M3970&gt;=RangeLookupDateStartedRecordingSleepNotes,"YES","NO"))</f>
        <v/>
      </c>
      <c r="Y3970" s="40" t="str">
        <f t="shared" si="992"/>
        <v/>
      </c>
      <c r="Z3970" s="13" t="str">
        <f t="shared" si="992"/>
        <v/>
      </c>
      <c r="AA3970" s="13" t="str">
        <f t="shared" si="992"/>
        <v/>
      </c>
      <c r="AB3970" s="13" t="str">
        <f t="shared" si="992"/>
        <v/>
      </c>
      <c r="AC3970" s="13" t="str">
        <f t="shared" si="992"/>
        <v/>
      </c>
      <c r="AD3970" s="13" t="str">
        <f t="shared" si="992"/>
        <v/>
      </c>
    </row>
    <row r="3971" spans="7:30" x14ac:dyDescent="0.25">
      <c r="G3971" s="18" t="str">
        <f t="shared" si="993"/>
        <v/>
      </c>
      <c r="H3971" s="22" t="str">
        <f t="shared" si="994"/>
        <v/>
      </c>
      <c r="I3971" s="23" t="str">
        <f t="shared" si="995"/>
        <v/>
      </c>
      <c r="J3971" s="22" t="str">
        <f t="shared" si="996"/>
        <v/>
      </c>
      <c r="K3971" s="24" t="str">
        <f t="shared" si="997"/>
        <v/>
      </c>
      <c r="L3971" s="42" t="str">
        <f t="shared" ref="L3971:L4034" si="1003">IF(A3971="","",DATE(YEAR(A3971),MONTH(A3971),DAY(A3971)))</f>
        <v/>
      </c>
      <c r="M3971" s="43" t="str">
        <f t="shared" ref="M3971:M4034" si="1004">IF(B3971="","",DATE(YEAR(B3971),MONTH(B3971),DAY(B3971)))</f>
        <v/>
      </c>
      <c r="N3971" s="26" t="str">
        <f t="shared" si="998"/>
        <v/>
      </c>
      <c r="O3971" s="26" t="str">
        <f t="shared" si="999"/>
        <v/>
      </c>
      <c r="P3971" s="28" t="str">
        <f>IF(E3971="","",INDEX(TableLookupWakeUpScore[],MATCH(E3971,TableLookupWakeUpScore[Wake Up],0),MATCH(P$1,TableLookupWakeUpScore[#Headers],0)))</f>
        <v/>
      </c>
      <c r="Q3971" s="30" t="str">
        <f t="shared" si="1000"/>
        <v/>
      </c>
      <c r="R3971" s="31" t="str">
        <f t="shared" si="1001"/>
        <v/>
      </c>
      <c r="S3971" s="34" t="str">
        <f>IF($C3971="","",INDEX(TableLookupSleepQuality[],MATCH($C3971,TableLookupSleepQuality[Sleep Quality Low],1),MATCH(S$1,TableLookupSleepQuality[#Headers],0)))</f>
        <v/>
      </c>
      <c r="T3971" s="35" t="str">
        <f>IF($C3971="","",INDEX(TableLookupSleepQuality[],MATCH($C3971,TableLookupSleepQuality[Sleep Quality Low],1),MATCH(T$1,TableLookupSleepQuality[#Headers],0)))</f>
        <v/>
      </c>
      <c r="X3971" s="36" t="str">
        <f t="shared" si="1002"/>
        <v/>
      </c>
      <c r="Y3971" s="40" t="str">
        <f t="shared" ref="Y3971:AD3986" si="1005">IF(OR($X3971="NO",$X3971=""),"",IF(COUNTIF($F3971,"*" &amp; Y$1 &amp; "*"),"YES","NO"))</f>
        <v/>
      </c>
      <c r="Z3971" s="13" t="str">
        <f t="shared" si="1005"/>
        <v/>
      </c>
      <c r="AA3971" s="13" t="str">
        <f t="shared" si="1005"/>
        <v/>
      </c>
      <c r="AB3971" s="13" t="str">
        <f t="shared" si="1005"/>
        <v/>
      </c>
      <c r="AC3971" s="13" t="str">
        <f t="shared" si="1005"/>
        <v/>
      </c>
      <c r="AD3971" s="13" t="str">
        <f t="shared" si="1005"/>
        <v/>
      </c>
    </row>
    <row r="3972" spans="7:30" x14ac:dyDescent="0.25">
      <c r="G3972" s="18" t="str">
        <f t="shared" si="993"/>
        <v/>
      </c>
      <c r="H3972" s="22" t="str">
        <f t="shared" si="994"/>
        <v/>
      </c>
      <c r="I3972" s="23" t="str">
        <f t="shared" si="995"/>
        <v/>
      </c>
      <c r="J3972" s="22" t="str">
        <f t="shared" si="996"/>
        <v/>
      </c>
      <c r="K3972" s="24" t="str">
        <f t="shared" si="997"/>
        <v/>
      </c>
      <c r="L3972" s="42" t="str">
        <f t="shared" si="1003"/>
        <v/>
      </c>
      <c r="M3972" s="43" t="str">
        <f t="shared" si="1004"/>
        <v/>
      </c>
      <c r="N3972" s="26" t="str">
        <f t="shared" si="998"/>
        <v/>
      </c>
      <c r="O3972" s="26" t="str">
        <f t="shared" si="999"/>
        <v/>
      </c>
      <c r="P3972" s="28" t="str">
        <f>IF(E3972="","",INDEX(TableLookupWakeUpScore[],MATCH(E3972,TableLookupWakeUpScore[Wake Up],0),MATCH(P$1,TableLookupWakeUpScore[#Headers],0)))</f>
        <v/>
      </c>
      <c r="Q3972" s="30" t="str">
        <f t="shared" si="1000"/>
        <v/>
      </c>
      <c r="R3972" s="31" t="str">
        <f t="shared" si="1001"/>
        <v/>
      </c>
      <c r="S3972" s="34" t="str">
        <f>IF($C3972="","",INDEX(TableLookupSleepQuality[],MATCH($C3972,TableLookupSleepQuality[Sleep Quality Low],1),MATCH(S$1,TableLookupSleepQuality[#Headers],0)))</f>
        <v/>
      </c>
      <c r="T3972" s="35" t="str">
        <f>IF($C3972="","",INDEX(TableLookupSleepQuality[],MATCH($C3972,TableLookupSleepQuality[Sleep Quality Low],1),MATCH(T$1,TableLookupSleepQuality[#Headers],0)))</f>
        <v/>
      </c>
      <c r="X3972" s="36" t="str">
        <f t="shared" si="1002"/>
        <v/>
      </c>
      <c r="Y3972" s="40" t="str">
        <f t="shared" si="1005"/>
        <v/>
      </c>
      <c r="Z3972" s="13" t="str">
        <f t="shared" si="1005"/>
        <v/>
      </c>
      <c r="AA3972" s="13" t="str">
        <f t="shared" si="1005"/>
        <v/>
      </c>
      <c r="AB3972" s="13" t="str">
        <f t="shared" si="1005"/>
        <v/>
      </c>
      <c r="AC3972" s="13" t="str">
        <f t="shared" si="1005"/>
        <v/>
      </c>
      <c r="AD3972" s="13" t="str">
        <f t="shared" si="1005"/>
        <v/>
      </c>
    </row>
    <row r="3973" spans="7:30" x14ac:dyDescent="0.25">
      <c r="G3973" s="18" t="str">
        <f t="shared" si="993"/>
        <v/>
      </c>
      <c r="H3973" s="22" t="str">
        <f t="shared" si="994"/>
        <v/>
      </c>
      <c r="I3973" s="23" t="str">
        <f t="shared" si="995"/>
        <v/>
      </c>
      <c r="J3973" s="22" t="str">
        <f t="shared" si="996"/>
        <v/>
      </c>
      <c r="K3973" s="24" t="str">
        <f t="shared" si="997"/>
        <v/>
      </c>
      <c r="L3973" s="42" t="str">
        <f t="shared" si="1003"/>
        <v/>
      </c>
      <c r="M3973" s="43" t="str">
        <f t="shared" si="1004"/>
        <v/>
      </c>
      <c r="N3973" s="26" t="str">
        <f t="shared" si="998"/>
        <v/>
      </c>
      <c r="O3973" s="26" t="str">
        <f t="shared" si="999"/>
        <v/>
      </c>
      <c r="P3973" s="28" t="str">
        <f>IF(E3973="","",INDEX(TableLookupWakeUpScore[],MATCH(E3973,TableLookupWakeUpScore[Wake Up],0),MATCH(P$1,TableLookupWakeUpScore[#Headers],0)))</f>
        <v/>
      </c>
      <c r="Q3973" s="30" t="str">
        <f t="shared" si="1000"/>
        <v/>
      </c>
      <c r="R3973" s="31" t="str">
        <f t="shared" si="1001"/>
        <v/>
      </c>
      <c r="S3973" s="34" t="str">
        <f>IF($C3973="","",INDEX(TableLookupSleepQuality[],MATCH($C3973,TableLookupSleepQuality[Sleep Quality Low],1),MATCH(S$1,TableLookupSleepQuality[#Headers],0)))</f>
        <v/>
      </c>
      <c r="T3973" s="35" t="str">
        <f>IF($C3973="","",INDEX(TableLookupSleepQuality[],MATCH($C3973,TableLookupSleepQuality[Sleep Quality Low],1),MATCH(T$1,TableLookupSleepQuality[#Headers],0)))</f>
        <v/>
      </c>
      <c r="X3973" s="36" t="str">
        <f t="shared" si="1002"/>
        <v/>
      </c>
      <c r="Y3973" s="40" t="str">
        <f t="shared" si="1005"/>
        <v/>
      </c>
      <c r="Z3973" s="13" t="str">
        <f t="shared" si="1005"/>
        <v/>
      </c>
      <c r="AA3973" s="13" t="str">
        <f t="shared" si="1005"/>
        <v/>
      </c>
      <c r="AB3973" s="13" t="str">
        <f t="shared" si="1005"/>
        <v/>
      </c>
      <c r="AC3973" s="13" t="str">
        <f t="shared" si="1005"/>
        <v/>
      </c>
      <c r="AD3973" s="13" t="str">
        <f t="shared" si="1005"/>
        <v/>
      </c>
    </row>
    <row r="3974" spans="7:30" x14ac:dyDescent="0.25">
      <c r="G3974" s="18" t="str">
        <f t="shared" si="993"/>
        <v/>
      </c>
      <c r="H3974" s="22" t="str">
        <f t="shared" si="994"/>
        <v/>
      </c>
      <c r="I3974" s="23" t="str">
        <f t="shared" si="995"/>
        <v/>
      </c>
      <c r="J3974" s="22" t="str">
        <f t="shared" si="996"/>
        <v/>
      </c>
      <c r="K3974" s="24" t="str">
        <f t="shared" si="997"/>
        <v/>
      </c>
      <c r="L3974" s="42" t="str">
        <f t="shared" si="1003"/>
        <v/>
      </c>
      <c r="M3974" s="43" t="str">
        <f t="shared" si="1004"/>
        <v/>
      </c>
      <c r="N3974" s="26" t="str">
        <f t="shared" si="998"/>
        <v/>
      </c>
      <c r="O3974" s="26" t="str">
        <f t="shared" si="999"/>
        <v/>
      </c>
      <c r="P3974" s="28" t="str">
        <f>IF(E3974="","",INDEX(TableLookupWakeUpScore[],MATCH(E3974,TableLookupWakeUpScore[Wake Up],0),MATCH(P$1,TableLookupWakeUpScore[#Headers],0)))</f>
        <v/>
      </c>
      <c r="Q3974" s="30" t="str">
        <f t="shared" si="1000"/>
        <v/>
      </c>
      <c r="R3974" s="31" t="str">
        <f t="shared" si="1001"/>
        <v/>
      </c>
      <c r="S3974" s="34" t="str">
        <f>IF($C3974="","",INDEX(TableLookupSleepQuality[],MATCH($C3974,TableLookupSleepQuality[Sleep Quality Low],1),MATCH(S$1,TableLookupSleepQuality[#Headers],0)))</f>
        <v/>
      </c>
      <c r="T3974" s="35" t="str">
        <f>IF($C3974="","",INDEX(TableLookupSleepQuality[],MATCH($C3974,TableLookupSleepQuality[Sleep Quality Low],1),MATCH(T$1,TableLookupSleepQuality[#Headers],0)))</f>
        <v/>
      </c>
      <c r="X3974" s="36" t="str">
        <f t="shared" si="1002"/>
        <v/>
      </c>
      <c r="Y3974" s="40" t="str">
        <f t="shared" si="1005"/>
        <v/>
      </c>
      <c r="Z3974" s="13" t="str">
        <f t="shared" si="1005"/>
        <v/>
      </c>
      <c r="AA3974" s="13" t="str">
        <f t="shared" si="1005"/>
        <v/>
      </c>
      <c r="AB3974" s="13" t="str">
        <f t="shared" si="1005"/>
        <v/>
      </c>
      <c r="AC3974" s="13" t="str">
        <f t="shared" si="1005"/>
        <v/>
      </c>
      <c r="AD3974" s="13" t="str">
        <f t="shared" si="1005"/>
        <v/>
      </c>
    </row>
    <row r="3975" spans="7:30" x14ac:dyDescent="0.25">
      <c r="G3975" s="18" t="str">
        <f t="shared" si="993"/>
        <v/>
      </c>
      <c r="H3975" s="22" t="str">
        <f t="shared" si="994"/>
        <v/>
      </c>
      <c r="I3975" s="23" t="str">
        <f t="shared" si="995"/>
        <v/>
      </c>
      <c r="J3975" s="22" t="str">
        <f t="shared" si="996"/>
        <v/>
      </c>
      <c r="K3975" s="24" t="str">
        <f t="shared" si="997"/>
        <v/>
      </c>
      <c r="L3975" s="42" t="str">
        <f t="shared" si="1003"/>
        <v/>
      </c>
      <c r="M3975" s="43" t="str">
        <f t="shared" si="1004"/>
        <v/>
      </c>
      <c r="N3975" s="26" t="str">
        <f t="shared" si="998"/>
        <v/>
      </c>
      <c r="O3975" s="26" t="str">
        <f t="shared" si="999"/>
        <v/>
      </c>
      <c r="P3975" s="28" t="str">
        <f>IF(E3975="","",INDEX(TableLookupWakeUpScore[],MATCH(E3975,TableLookupWakeUpScore[Wake Up],0),MATCH(P$1,TableLookupWakeUpScore[#Headers],0)))</f>
        <v/>
      </c>
      <c r="Q3975" s="30" t="str">
        <f t="shared" si="1000"/>
        <v/>
      </c>
      <c r="R3975" s="31" t="str">
        <f t="shared" si="1001"/>
        <v/>
      </c>
      <c r="S3975" s="34" t="str">
        <f>IF($C3975="","",INDEX(TableLookupSleepQuality[],MATCH($C3975,TableLookupSleepQuality[Sleep Quality Low],1),MATCH(S$1,TableLookupSleepQuality[#Headers],0)))</f>
        <v/>
      </c>
      <c r="T3975" s="35" t="str">
        <f>IF($C3975="","",INDEX(TableLookupSleepQuality[],MATCH($C3975,TableLookupSleepQuality[Sleep Quality Low],1),MATCH(T$1,TableLookupSleepQuality[#Headers],0)))</f>
        <v/>
      </c>
      <c r="X3975" s="36" t="str">
        <f t="shared" si="1002"/>
        <v/>
      </c>
      <c r="Y3975" s="40" t="str">
        <f t="shared" si="1005"/>
        <v/>
      </c>
      <c r="Z3975" s="13" t="str">
        <f t="shared" si="1005"/>
        <v/>
      </c>
      <c r="AA3975" s="13" t="str">
        <f t="shared" si="1005"/>
        <v/>
      </c>
      <c r="AB3975" s="13" t="str">
        <f t="shared" si="1005"/>
        <v/>
      </c>
      <c r="AC3975" s="13" t="str">
        <f t="shared" si="1005"/>
        <v/>
      </c>
      <c r="AD3975" s="13" t="str">
        <f t="shared" si="1005"/>
        <v/>
      </c>
    </row>
    <row r="3976" spans="7:30" x14ac:dyDescent="0.25">
      <c r="G3976" s="18" t="str">
        <f t="shared" si="993"/>
        <v/>
      </c>
      <c r="H3976" s="22" t="str">
        <f t="shared" si="994"/>
        <v/>
      </c>
      <c r="I3976" s="23" t="str">
        <f t="shared" si="995"/>
        <v/>
      </c>
      <c r="J3976" s="22" t="str">
        <f t="shared" si="996"/>
        <v/>
      </c>
      <c r="K3976" s="24" t="str">
        <f t="shared" si="997"/>
        <v/>
      </c>
      <c r="L3976" s="42" t="str">
        <f t="shared" si="1003"/>
        <v/>
      </c>
      <c r="M3976" s="43" t="str">
        <f t="shared" si="1004"/>
        <v/>
      </c>
      <c r="N3976" s="26" t="str">
        <f t="shared" si="998"/>
        <v/>
      </c>
      <c r="O3976" s="26" t="str">
        <f t="shared" si="999"/>
        <v/>
      </c>
      <c r="P3976" s="28" t="str">
        <f>IF(E3976="","",INDEX(TableLookupWakeUpScore[],MATCH(E3976,TableLookupWakeUpScore[Wake Up],0),MATCH(P$1,TableLookupWakeUpScore[#Headers],0)))</f>
        <v/>
      </c>
      <c r="Q3976" s="30" t="str">
        <f t="shared" si="1000"/>
        <v/>
      </c>
      <c r="R3976" s="31" t="str">
        <f t="shared" si="1001"/>
        <v/>
      </c>
      <c r="S3976" s="34" t="str">
        <f>IF($C3976="","",INDEX(TableLookupSleepQuality[],MATCH($C3976,TableLookupSleepQuality[Sleep Quality Low],1),MATCH(S$1,TableLookupSleepQuality[#Headers],0)))</f>
        <v/>
      </c>
      <c r="T3976" s="35" t="str">
        <f>IF($C3976="","",INDEX(TableLookupSleepQuality[],MATCH($C3976,TableLookupSleepQuality[Sleep Quality Low],1),MATCH(T$1,TableLookupSleepQuality[#Headers],0)))</f>
        <v/>
      </c>
      <c r="X3976" s="36" t="str">
        <f t="shared" si="1002"/>
        <v/>
      </c>
      <c r="Y3976" s="40" t="str">
        <f t="shared" si="1005"/>
        <v/>
      </c>
      <c r="Z3976" s="13" t="str">
        <f t="shared" si="1005"/>
        <v/>
      </c>
      <c r="AA3976" s="13" t="str">
        <f t="shared" si="1005"/>
        <v/>
      </c>
      <c r="AB3976" s="13" t="str">
        <f t="shared" si="1005"/>
        <v/>
      </c>
      <c r="AC3976" s="13" t="str">
        <f t="shared" si="1005"/>
        <v/>
      </c>
      <c r="AD3976" s="13" t="str">
        <f t="shared" si="1005"/>
        <v/>
      </c>
    </row>
    <row r="3977" spans="7:30" x14ac:dyDescent="0.25">
      <c r="G3977" s="18" t="str">
        <f t="shared" si="993"/>
        <v/>
      </c>
      <c r="H3977" s="22" t="str">
        <f t="shared" si="994"/>
        <v/>
      </c>
      <c r="I3977" s="23" t="str">
        <f t="shared" si="995"/>
        <v/>
      </c>
      <c r="J3977" s="22" t="str">
        <f t="shared" si="996"/>
        <v/>
      </c>
      <c r="K3977" s="24" t="str">
        <f t="shared" si="997"/>
        <v/>
      </c>
      <c r="L3977" s="42" t="str">
        <f t="shared" si="1003"/>
        <v/>
      </c>
      <c r="M3977" s="43" t="str">
        <f t="shared" si="1004"/>
        <v/>
      </c>
      <c r="N3977" s="26" t="str">
        <f t="shared" si="998"/>
        <v/>
      </c>
      <c r="O3977" s="26" t="str">
        <f t="shared" si="999"/>
        <v/>
      </c>
      <c r="P3977" s="28" t="str">
        <f>IF(E3977="","",INDEX(TableLookupWakeUpScore[],MATCH(E3977,TableLookupWakeUpScore[Wake Up],0),MATCH(P$1,TableLookupWakeUpScore[#Headers],0)))</f>
        <v/>
      </c>
      <c r="Q3977" s="30" t="str">
        <f t="shared" si="1000"/>
        <v/>
      </c>
      <c r="R3977" s="31" t="str">
        <f t="shared" si="1001"/>
        <v/>
      </c>
      <c r="S3977" s="34" t="str">
        <f>IF($C3977="","",INDEX(TableLookupSleepQuality[],MATCH($C3977,TableLookupSleepQuality[Sleep Quality Low],1),MATCH(S$1,TableLookupSleepQuality[#Headers],0)))</f>
        <v/>
      </c>
      <c r="T3977" s="35" t="str">
        <f>IF($C3977="","",INDEX(TableLookupSleepQuality[],MATCH($C3977,TableLookupSleepQuality[Sleep Quality Low],1),MATCH(T$1,TableLookupSleepQuality[#Headers],0)))</f>
        <v/>
      </c>
      <c r="X3977" s="36" t="str">
        <f t="shared" si="1002"/>
        <v/>
      </c>
      <c r="Y3977" s="40" t="str">
        <f t="shared" si="1005"/>
        <v/>
      </c>
      <c r="Z3977" s="13" t="str">
        <f t="shared" si="1005"/>
        <v/>
      </c>
      <c r="AA3977" s="13" t="str">
        <f t="shared" si="1005"/>
        <v/>
      </c>
      <c r="AB3977" s="13" t="str">
        <f t="shared" si="1005"/>
        <v/>
      </c>
      <c r="AC3977" s="13" t="str">
        <f t="shared" si="1005"/>
        <v/>
      </c>
      <c r="AD3977" s="13" t="str">
        <f t="shared" si="1005"/>
        <v/>
      </c>
    </row>
    <row r="3978" spans="7:30" x14ac:dyDescent="0.25">
      <c r="G3978" s="18" t="str">
        <f t="shared" si="993"/>
        <v/>
      </c>
      <c r="H3978" s="22" t="str">
        <f t="shared" si="994"/>
        <v/>
      </c>
      <c r="I3978" s="23" t="str">
        <f t="shared" si="995"/>
        <v/>
      </c>
      <c r="J3978" s="22" t="str">
        <f t="shared" si="996"/>
        <v/>
      </c>
      <c r="K3978" s="24" t="str">
        <f t="shared" si="997"/>
        <v/>
      </c>
      <c r="L3978" s="42" t="str">
        <f t="shared" si="1003"/>
        <v/>
      </c>
      <c r="M3978" s="43" t="str">
        <f t="shared" si="1004"/>
        <v/>
      </c>
      <c r="N3978" s="26" t="str">
        <f t="shared" si="998"/>
        <v/>
      </c>
      <c r="O3978" s="26" t="str">
        <f t="shared" si="999"/>
        <v/>
      </c>
      <c r="P3978" s="28" t="str">
        <f>IF(E3978="","",INDEX(TableLookupWakeUpScore[],MATCH(E3978,TableLookupWakeUpScore[Wake Up],0),MATCH(P$1,TableLookupWakeUpScore[#Headers],0)))</f>
        <v/>
      </c>
      <c r="Q3978" s="30" t="str">
        <f t="shared" si="1000"/>
        <v/>
      </c>
      <c r="R3978" s="31" t="str">
        <f t="shared" si="1001"/>
        <v/>
      </c>
      <c r="S3978" s="34" t="str">
        <f>IF($C3978="","",INDEX(TableLookupSleepQuality[],MATCH($C3978,TableLookupSleepQuality[Sleep Quality Low],1),MATCH(S$1,TableLookupSleepQuality[#Headers],0)))</f>
        <v/>
      </c>
      <c r="T3978" s="35" t="str">
        <f>IF($C3978="","",INDEX(TableLookupSleepQuality[],MATCH($C3978,TableLookupSleepQuality[Sleep Quality Low],1),MATCH(T$1,TableLookupSleepQuality[#Headers],0)))</f>
        <v/>
      </c>
      <c r="X3978" s="36" t="str">
        <f t="shared" si="1002"/>
        <v/>
      </c>
      <c r="Y3978" s="40" t="str">
        <f t="shared" si="1005"/>
        <v/>
      </c>
      <c r="Z3978" s="13" t="str">
        <f t="shared" si="1005"/>
        <v/>
      </c>
      <c r="AA3978" s="13" t="str">
        <f t="shared" si="1005"/>
        <v/>
      </c>
      <c r="AB3978" s="13" t="str">
        <f t="shared" si="1005"/>
        <v/>
      </c>
      <c r="AC3978" s="13" t="str">
        <f t="shared" si="1005"/>
        <v/>
      </c>
      <c r="AD3978" s="13" t="str">
        <f t="shared" si="1005"/>
        <v/>
      </c>
    </row>
    <row r="3979" spans="7:30" x14ac:dyDescent="0.25">
      <c r="G3979" s="18" t="str">
        <f t="shared" si="993"/>
        <v/>
      </c>
      <c r="H3979" s="22" t="str">
        <f t="shared" si="994"/>
        <v/>
      </c>
      <c r="I3979" s="23" t="str">
        <f t="shared" si="995"/>
        <v/>
      </c>
      <c r="J3979" s="22" t="str">
        <f t="shared" si="996"/>
        <v/>
      </c>
      <c r="K3979" s="24" t="str">
        <f t="shared" si="997"/>
        <v/>
      </c>
      <c r="L3979" s="42" t="str">
        <f t="shared" si="1003"/>
        <v/>
      </c>
      <c r="M3979" s="43" t="str">
        <f t="shared" si="1004"/>
        <v/>
      </c>
      <c r="N3979" s="26" t="str">
        <f t="shared" si="998"/>
        <v/>
      </c>
      <c r="O3979" s="26" t="str">
        <f t="shared" si="999"/>
        <v/>
      </c>
      <c r="P3979" s="28" t="str">
        <f>IF(E3979="","",INDEX(TableLookupWakeUpScore[],MATCH(E3979,TableLookupWakeUpScore[Wake Up],0),MATCH(P$1,TableLookupWakeUpScore[#Headers],0)))</f>
        <v/>
      </c>
      <c r="Q3979" s="30" t="str">
        <f t="shared" si="1000"/>
        <v/>
      </c>
      <c r="R3979" s="31" t="str">
        <f t="shared" si="1001"/>
        <v/>
      </c>
      <c r="S3979" s="34" t="str">
        <f>IF($C3979="","",INDEX(TableLookupSleepQuality[],MATCH($C3979,TableLookupSleepQuality[Sleep Quality Low],1),MATCH(S$1,TableLookupSleepQuality[#Headers],0)))</f>
        <v/>
      </c>
      <c r="T3979" s="35" t="str">
        <f>IF($C3979="","",INDEX(TableLookupSleepQuality[],MATCH($C3979,TableLookupSleepQuality[Sleep Quality Low],1),MATCH(T$1,TableLookupSleepQuality[#Headers],0)))</f>
        <v/>
      </c>
      <c r="X3979" s="36" t="str">
        <f t="shared" si="1002"/>
        <v/>
      </c>
      <c r="Y3979" s="40" t="str">
        <f t="shared" si="1005"/>
        <v/>
      </c>
      <c r="Z3979" s="13" t="str">
        <f t="shared" si="1005"/>
        <v/>
      </c>
      <c r="AA3979" s="13" t="str">
        <f t="shared" si="1005"/>
        <v/>
      </c>
      <c r="AB3979" s="13" t="str">
        <f t="shared" si="1005"/>
        <v/>
      </c>
      <c r="AC3979" s="13" t="str">
        <f t="shared" si="1005"/>
        <v/>
      </c>
      <c r="AD3979" s="13" t="str">
        <f t="shared" si="1005"/>
        <v/>
      </c>
    </row>
    <row r="3980" spans="7:30" x14ac:dyDescent="0.25">
      <c r="G3980" s="18" t="str">
        <f t="shared" si="993"/>
        <v/>
      </c>
      <c r="H3980" s="22" t="str">
        <f t="shared" si="994"/>
        <v/>
      </c>
      <c r="I3980" s="23" t="str">
        <f t="shared" si="995"/>
        <v/>
      </c>
      <c r="J3980" s="22" t="str">
        <f t="shared" si="996"/>
        <v/>
      </c>
      <c r="K3980" s="24" t="str">
        <f t="shared" si="997"/>
        <v/>
      </c>
      <c r="L3980" s="42" t="str">
        <f t="shared" si="1003"/>
        <v/>
      </c>
      <c r="M3980" s="43" t="str">
        <f t="shared" si="1004"/>
        <v/>
      </c>
      <c r="N3980" s="26" t="str">
        <f t="shared" si="998"/>
        <v/>
      </c>
      <c r="O3980" s="26" t="str">
        <f t="shared" si="999"/>
        <v/>
      </c>
      <c r="P3980" s="28" t="str">
        <f>IF(E3980="","",INDEX(TableLookupWakeUpScore[],MATCH(E3980,TableLookupWakeUpScore[Wake Up],0),MATCH(P$1,TableLookupWakeUpScore[#Headers],0)))</f>
        <v/>
      </c>
      <c r="Q3980" s="30" t="str">
        <f t="shared" si="1000"/>
        <v/>
      </c>
      <c r="R3980" s="31" t="str">
        <f t="shared" si="1001"/>
        <v/>
      </c>
      <c r="S3980" s="34" t="str">
        <f>IF($C3980="","",INDEX(TableLookupSleepQuality[],MATCH($C3980,TableLookupSleepQuality[Sleep Quality Low],1),MATCH(S$1,TableLookupSleepQuality[#Headers],0)))</f>
        <v/>
      </c>
      <c r="T3980" s="35" t="str">
        <f>IF($C3980="","",INDEX(TableLookupSleepQuality[],MATCH($C3980,TableLookupSleepQuality[Sleep Quality Low],1),MATCH(T$1,TableLookupSleepQuality[#Headers],0)))</f>
        <v/>
      </c>
      <c r="X3980" s="36" t="str">
        <f t="shared" si="1002"/>
        <v/>
      </c>
      <c r="Y3980" s="40" t="str">
        <f t="shared" si="1005"/>
        <v/>
      </c>
      <c r="Z3980" s="13" t="str">
        <f t="shared" si="1005"/>
        <v/>
      </c>
      <c r="AA3980" s="13" t="str">
        <f t="shared" si="1005"/>
        <v/>
      </c>
      <c r="AB3980" s="13" t="str">
        <f t="shared" si="1005"/>
        <v/>
      </c>
      <c r="AC3980" s="13" t="str">
        <f t="shared" si="1005"/>
        <v/>
      </c>
      <c r="AD3980" s="13" t="str">
        <f t="shared" si="1005"/>
        <v/>
      </c>
    </row>
    <row r="3981" spans="7:30" x14ac:dyDescent="0.25">
      <c r="G3981" s="18" t="str">
        <f t="shared" si="993"/>
        <v/>
      </c>
      <c r="H3981" s="22" t="str">
        <f t="shared" si="994"/>
        <v/>
      </c>
      <c r="I3981" s="23" t="str">
        <f t="shared" si="995"/>
        <v/>
      </c>
      <c r="J3981" s="22" t="str">
        <f t="shared" si="996"/>
        <v/>
      </c>
      <c r="K3981" s="24" t="str">
        <f t="shared" si="997"/>
        <v/>
      </c>
      <c r="L3981" s="42" t="str">
        <f t="shared" si="1003"/>
        <v/>
      </c>
      <c r="M3981" s="43" t="str">
        <f t="shared" si="1004"/>
        <v/>
      </c>
      <c r="N3981" s="26" t="str">
        <f t="shared" si="998"/>
        <v/>
      </c>
      <c r="O3981" s="26" t="str">
        <f t="shared" si="999"/>
        <v/>
      </c>
      <c r="P3981" s="28" t="str">
        <f>IF(E3981="","",INDEX(TableLookupWakeUpScore[],MATCH(E3981,TableLookupWakeUpScore[Wake Up],0),MATCH(P$1,TableLookupWakeUpScore[#Headers],0)))</f>
        <v/>
      </c>
      <c r="Q3981" s="30" t="str">
        <f t="shared" si="1000"/>
        <v/>
      </c>
      <c r="R3981" s="31" t="str">
        <f t="shared" si="1001"/>
        <v/>
      </c>
      <c r="S3981" s="34" t="str">
        <f>IF($C3981="","",INDEX(TableLookupSleepQuality[],MATCH($C3981,TableLookupSleepQuality[Sleep Quality Low],1),MATCH(S$1,TableLookupSleepQuality[#Headers],0)))</f>
        <v/>
      </c>
      <c r="T3981" s="35" t="str">
        <f>IF($C3981="","",INDEX(TableLookupSleepQuality[],MATCH($C3981,TableLookupSleepQuality[Sleep Quality Low],1),MATCH(T$1,TableLookupSleepQuality[#Headers],0)))</f>
        <v/>
      </c>
      <c r="X3981" s="36" t="str">
        <f t="shared" si="1002"/>
        <v/>
      </c>
      <c r="Y3981" s="40" t="str">
        <f t="shared" si="1005"/>
        <v/>
      </c>
      <c r="Z3981" s="13" t="str">
        <f t="shared" si="1005"/>
        <v/>
      </c>
      <c r="AA3981" s="13" t="str">
        <f t="shared" si="1005"/>
        <v/>
      </c>
      <c r="AB3981" s="13" t="str">
        <f t="shared" si="1005"/>
        <v/>
      </c>
      <c r="AC3981" s="13" t="str">
        <f t="shared" si="1005"/>
        <v/>
      </c>
      <c r="AD3981" s="13" t="str">
        <f t="shared" si="1005"/>
        <v/>
      </c>
    </row>
    <row r="3982" spans="7:30" x14ac:dyDescent="0.25">
      <c r="G3982" s="18" t="str">
        <f t="shared" si="993"/>
        <v/>
      </c>
      <c r="H3982" s="22" t="str">
        <f t="shared" si="994"/>
        <v/>
      </c>
      <c r="I3982" s="23" t="str">
        <f t="shared" si="995"/>
        <v/>
      </c>
      <c r="J3982" s="22" t="str">
        <f t="shared" si="996"/>
        <v/>
      </c>
      <c r="K3982" s="24" t="str">
        <f t="shared" si="997"/>
        <v/>
      </c>
      <c r="L3982" s="42" t="str">
        <f t="shared" si="1003"/>
        <v/>
      </c>
      <c r="M3982" s="43" t="str">
        <f t="shared" si="1004"/>
        <v/>
      </c>
      <c r="N3982" s="26" t="str">
        <f t="shared" si="998"/>
        <v/>
      </c>
      <c r="O3982" s="26" t="str">
        <f t="shared" si="999"/>
        <v/>
      </c>
      <c r="P3982" s="28" t="str">
        <f>IF(E3982="","",INDEX(TableLookupWakeUpScore[],MATCH(E3982,TableLookupWakeUpScore[Wake Up],0),MATCH(P$1,TableLookupWakeUpScore[#Headers],0)))</f>
        <v/>
      </c>
      <c r="Q3982" s="30" t="str">
        <f t="shared" si="1000"/>
        <v/>
      </c>
      <c r="R3982" s="31" t="str">
        <f t="shared" si="1001"/>
        <v/>
      </c>
      <c r="S3982" s="34" t="str">
        <f>IF($C3982="","",INDEX(TableLookupSleepQuality[],MATCH($C3982,TableLookupSleepQuality[Sleep Quality Low],1),MATCH(S$1,TableLookupSleepQuality[#Headers],0)))</f>
        <v/>
      </c>
      <c r="T3982" s="35" t="str">
        <f>IF($C3982="","",INDEX(TableLookupSleepQuality[],MATCH($C3982,TableLookupSleepQuality[Sleep Quality Low],1),MATCH(T$1,TableLookupSleepQuality[#Headers],0)))</f>
        <v/>
      </c>
      <c r="X3982" s="36" t="str">
        <f t="shared" si="1002"/>
        <v/>
      </c>
      <c r="Y3982" s="40" t="str">
        <f t="shared" si="1005"/>
        <v/>
      </c>
      <c r="Z3982" s="13" t="str">
        <f t="shared" si="1005"/>
        <v/>
      </c>
      <c r="AA3982" s="13" t="str">
        <f t="shared" si="1005"/>
        <v/>
      </c>
      <c r="AB3982" s="13" t="str">
        <f t="shared" si="1005"/>
        <v/>
      </c>
      <c r="AC3982" s="13" t="str">
        <f t="shared" si="1005"/>
        <v/>
      </c>
      <c r="AD3982" s="13" t="str">
        <f t="shared" si="1005"/>
        <v/>
      </c>
    </row>
    <row r="3983" spans="7:30" x14ac:dyDescent="0.25">
      <c r="G3983" s="18" t="str">
        <f t="shared" si="993"/>
        <v/>
      </c>
      <c r="H3983" s="22" t="str">
        <f t="shared" si="994"/>
        <v/>
      </c>
      <c r="I3983" s="23" t="str">
        <f t="shared" si="995"/>
        <v/>
      </c>
      <c r="J3983" s="22" t="str">
        <f t="shared" si="996"/>
        <v/>
      </c>
      <c r="K3983" s="24" t="str">
        <f t="shared" si="997"/>
        <v/>
      </c>
      <c r="L3983" s="42" t="str">
        <f t="shared" si="1003"/>
        <v/>
      </c>
      <c r="M3983" s="43" t="str">
        <f t="shared" si="1004"/>
        <v/>
      </c>
      <c r="N3983" s="26" t="str">
        <f t="shared" si="998"/>
        <v/>
      </c>
      <c r="O3983" s="26" t="str">
        <f t="shared" si="999"/>
        <v/>
      </c>
      <c r="P3983" s="28" t="str">
        <f>IF(E3983="","",INDEX(TableLookupWakeUpScore[],MATCH(E3983,TableLookupWakeUpScore[Wake Up],0),MATCH(P$1,TableLookupWakeUpScore[#Headers],0)))</f>
        <v/>
      </c>
      <c r="Q3983" s="30" t="str">
        <f t="shared" si="1000"/>
        <v/>
      </c>
      <c r="R3983" s="31" t="str">
        <f t="shared" si="1001"/>
        <v/>
      </c>
      <c r="S3983" s="34" t="str">
        <f>IF($C3983="","",INDEX(TableLookupSleepQuality[],MATCH($C3983,TableLookupSleepQuality[Sleep Quality Low],1),MATCH(S$1,TableLookupSleepQuality[#Headers],0)))</f>
        <v/>
      </c>
      <c r="T3983" s="35" t="str">
        <f>IF($C3983="","",INDEX(TableLookupSleepQuality[],MATCH($C3983,TableLookupSleepQuality[Sleep Quality Low],1),MATCH(T$1,TableLookupSleepQuality[#Headers],0)))</f>
        <v/>
      </c>
      <c r="X3983" s="36" t="str">
        <f t="shared" si="1002"/>
        <v/>
      </c>
      <c r="Y3983" s="40" t="str">
        <f t="shared" si="1005"/>
        <v/>
      </c>
      <c r="Z3983" s="13" t="str">
        <f t="shared" si="1005"/>
        <v/>
      </c>
      <c r="AA3983" s="13" t="str">
        <f t="shared" si="1005"/>
        <v/>
      </c>
      <c r="AB3983" s="13" t="str">
        <f t="shared" si="1005"/>
        <v/>
      </c>
      <c r="AC3983" s="13" t="str">
        <f t="shared" si="1005"/>
        <v/>
      </c>
      <c r="AD3983" s="13" t="str">
        <f t="shared" si="1005"/>
        <v/>
      </c>
    </row>
    <row r="3984" spans="7:30" x14ac:dyDescent="0.25">
      <c r="G3984" s="18" t="str">
        <f t="shared" si="993"/>
        <v/>
      </c>
      <c r="H3984" s="22" t="str">
        <f t="shared" si="994"/>
        <v/>
      </c>
      <c r="I3984" s="23" t="str">
        <f t="shared" si="995"/>
        <v/>
      </c>
      <c r="J3984" s="22" t="str">
        <f t="shared" si="996"/>
        <v/>
      </c>
      <c r="K3984" s="24" t="str">
        <f t="shared" si="997"/>
        <v/>
      </c>
      <c r="L3984" s="42" t="str">
        <f t="shared" si="1003"/>
        <v/>
      </c>
      <c r="M3984" s="43" t="str">
        <f t="shared" si="1004"/>
        <v/>
      </c>
      <c r="N3984" s="26" t="str">
        <f t="shared" si="998"/>
        <v/>
      </c>
      <c r="O3984" s="26" t="str">
        <f t="shared" si="999"/>
        <v/>
      </c>
      <c r="P3984" s="28" t="str">
        <f>IF(E3984="","",INDEX(TableLookupWakeUpScore[],MATCH(E3984,TableLookupWakeUpScore[Wake Up],0),MATCH(P$1,TableLookupWakeUpScore[#Headers],0)))</f>
        <v/>
      </c>
      <c r="Q3984" s="30" t="str">
        <f t="shared" si="1000"/>
        <v/>
      </c>
      <c r="R3984" s="31" t="str">
        <f t="shared" si="1001"/>
        <v/>
      </c>
      <c r="S3984" s="34" t="str">
        <f>IF($C3984="","",INDEX(TableLookupSleepQuality[],MATCH($C3984,TableLookupSleepQuality[Sleep Quality Low],1),MATCH(S$1,TableLookupSleepQuality[#Headers],0)))</f>
        <v/>
      </c>
      <c r="T3984" s="35" t="str">
        <f>IF($C3984="","",INDEX(TableLookupSleepQuality[],MATCH($C3984,TableLookupSleepQuality[Sleep Quality Low],1),MATCH(T$1,TableLookupSleepQuality[#Headers],0)))</f>
        <v/>
      </c>
      <c r="X3984" s="36" t="str">
        <f t="shared" si="1002"/>
        <v/>
      </c>
      <c r="Y3984" s="40" t="str">
        <f t="shared" si="1005"/>
        <v/>
      </c>
      <c r="Z3984" s="13" t="str">
        <f t="shared" si="1005"/>
        <v/>
      </c>
      <c r="AA3984" s="13" t="str">
        <f t="shared" si="1005"/>
        <v/>
      </c>
      <c r="AB3984" s="13" t="str">
        <f t="shared" si="1005"/>
        <v/>
      </c>
      <c r="AC3984" s="13" t="str">
        <f t="shared" si="1005"/>
        <v/>
      </c>
      <c r="AD3984" s="13" t="str">
        <f t="shared" si="1005"/>
        <v/>
      </c>
    </row>
    <row r="3985" spans="7:30" x14ac:dyDescent="0.25">
      <c r="G3985" s="18" t="str">
        <f t="shared" si="993"/>
        <v/>
      </c>
      <c r="H3985" s="22" t="str">
        <f t="shared" si="994"/>
        <v/>
      </c>
      <c r="I3985" s="23" t="str">
        <f t="shared" si="995"/>
        <v/>
      </c>
      <c r="J3985" s="22" t="str">
        <f t="shared" si="996"/>
        <v/>
      </c>
      <c r="K3985" s="24" t="str">
        <f t="shared" si="997"/>
        <v/>
      </c>
      <c r="L3985" s="42" t="str">
        <f t="shared" si="1003"/>
        <v/>
      </c>
      <c r="M3985" s="43" t="str">
        <f t="shared" si="1004"/>
        <v/>
      </c>
      <c r="N3985" s="26" t="str">
        <f t="shared" si="998"/>
        <v/>
      </c>
      <c r="O3985" s="26" t="str">
        <f t="shared" si="999"/>
        <v/>
      </c>
      <c r="P3985" s="28" t="str">
        <f>IF(E3985="","",INDEX(TableLookupWakeUpScore[],MATCH(E3985,TableLookupWakeUpScore[Wake Up],0),MATCH(P$1,TableLookupWakeUpScore[#Headers],0)))</f>
        <v/>
      </c>
      <c r="Q3985" s="30" t="str">
        <f t="shared" si="1000"/>
        <v/>
      </c>
      <c r="R3985" s="31" t="str">
        <f t="shared" si="1001"/>
        <v/>
      </c>
      <c r="S3985" s="34" t="str">
        <f>IF($C3985="","",INDEX(TableLookupSleepQuality[],MATCH($C3985,TableLookupSleepQuality[Sleep Quality Low],1),MATCH(S$1,TableLookupSleepQuality[#Headers],0)))</f>
        <v/>
      </c>
      <c r="T3985" s="35" t="str">
        <f>IF($C3985="","",INDEX(TableLookupSleepQuality[],MATCH($C3985,TableLookupSleepQuality[Sleep Quality Low],1),MATCH(T$1,TableLookupSleepQuality[#Headers],0)))</f>
        <v/>
      </c>
      <c r="X3985" s="36" t="str">
        <f t="shared" si="1002"/>
        <v/>
      </c>
      <c r="Y3985" s="40" t="str">
        <f t="shared" si="1005"/>
        <v/>
      </c>
      <c r="Z3985" s="13" t="str">
        <f t="shared" si="1005"/>
        <v/>
      </c>
      <c r="AA3985" s="13" t="str">
        <f t="shared" si="1005"/>
        <v/>
      </c>
      <c r="AB3985" s="13" t="str">
        <f t="shared" si="1005"/>
        <v/>
      </c>
      <c r="AC3985" s="13" t="str">
        <f t="shared" si="1005"/>
        <v/>
      </c>
      <c r="AD3985" s="13" t="str">
        <f t="shared" si="1005"/>
        <v/>
      </c>
    </row>
    <row r="3986" spans="7:30" x14ac:dyDescent="0.25">
      <c r="G3986" s="18" t="str">
        <f t="shared" si="993"/>
        <v/>
      </c>
      <c r="H3986" s="22" t="str">
        <f t="shared" si="994"/>
        <v/>
      </c>
      <c r="I3986" s="23" t="str">
        <f t="shared" si="995"/>
        <v/>
      </c>
      <c r="J3986" s="22" t="str">
        <f t="shared" si="996"/>
        <v/>
      </c>
      <c r="K3986" s="24" t="str">
        <f t="shared" si="997"/>
        <v/>
      </c>
      <c r="L3986" s="42" t="str">
        <f t="shared" si="1003"/>
        <v/>
      </c>
      <c r="M3986" s="43" t="str">
        <f t="shared" si="1004"/>
        <v/>
      </c>
      <c r="N3986" s="26" t="str">
        <f t="shared" si="998"/>
        <v/>
      </c>
      <c r="O3986" s="26" t="str">
        <f t="shared" si="999"/>
        <v/>
      </c>
      <c r="P3986" s="28" t="str">
        <f>IF(E3986="","",INDEX(TableLookupWakeUpScore[],MATCH(E3986,TableLookupWakeUpScore[Wake Up],0),MATCH(P$1,TableLookupWakeUpScore[#Headers],0)))</f>
        <v/>
      </c>
      <c r="Q3986" s="30" t="str">
        <f t="shared" si="1000"/>
        <v/>
      </c>
      <c r="R3986" s="31" t="str">
        <f t="shared" si="1001"/>
        <v/>
      </c>
      <c r="S3986" s="34" t="str">
        <f>IF($C3986="","",INDEX(TableLookupSleepQuality[],MATCH($C3986,TableLookupSleepQuality[Sleep Quality Low],1),MATCH(S$1,TableLookupSleepQuality[#Headers],0)))</f>
        <v/>
      </c>
      <c r="T3986" s="35" t="str">
        <f>IF($C3986="","",INDEX(TableLookupSleepQuality[],MATCH($C3986,TableLookupSleepQuality[Sleep Quality Low],1),MATCH(T$1,TableLookupSleepQuality[#Headers],0)))</f>
        <v/>
      </c>
      <c r="X3986" s="36" t="str">
        <f t="shared" si="1002"/>
        <v/>
      </c>
      <c r="Y3986" s="40" t="str">
        <f t="shared" si="1005"/>
        <v/>
      </c>
      <c r="Z3986" s="13" t="str">
        <f t="shared" si="1005"/>
        <v/>
      </c>
      <c r="AA3986" s="13" t="str">
        <f t="shared" si="1005"/>
        <v/>
      </c>
      <c r="AB3986" s="13" t="str">
        <f t="shared" si="1005"/>
        <v/>
      </c>
      <c r="AC3986" s="13" t="str">
        <f t="shared" si="1005"/>
        <v/>
      </c>
      <c r="AD3986" s="13" t="str">
        <f t="shared" si="1005"/>
        <v/>
      </c>
    </row>
    <row r="3987" spans="7:30" x14ac:dyDescent="0.25">
      <c r="G3987" s="18" t="str">
        <f t="shared" si="993"/>
        <v/>
      </c>
      <c r="H3987" s="22" t="str">
        <f t="shared" si="994"/>
        <v/>
      </c>
      <c r="I3987" s="23" t="str">
        <f t="shared" si="995"/>
        <v/>
      </c>
      <c r="J3987" s="22" t="str">
        <f t="shared" si="996"/>
        <v/>
      </c>
      <c r="K3987" s="24" t="str">
        <f t="shared" si="997"/>
        <v/>
      </c>
      <c r="L3987" s="42" t="str">
        <f t="shared" si="1003"/>
        <v/>
      </c>
      <c r="M3987" s="43" t="str">
        <f t="shared" si="1004"/>
        <v/>
      </c>
      <c r="N3987" s="26" t="str">
        <f t="shared" si="998"/>
        <v/>
      </c>
      <c r="O3987" s="26" t="str">
        <f t="shared" si="999"/>
        <v/>
      </c>
      <c r="P3987" s="28" t="str">
        <f>IF(E3987="","",INDEX(TableLookupWakeUpScore[],MATCH(E3987,TableLookupWakeUpScore[Wake Up],0),MATCH(P$1,TableLookupWakeUpScore[#Headers],0)))</f>
        <v/>
      </c>
      <c r="Q3987" s="30" t="str">
        <f t="shared" si="1000"/>
        <v/>
      </c>
      <c r="R3987" s="31" t="str">
        <f t="shared" si="1001"/>
        <v/>
      </c>
      <c r="S3987" s="34" t="str">
        <f>IF($C3987="","",INDEX(TableLookupSleepQuality[],MATCH($C3987,TableLookupSleepQuality[Sleep Quality Low],1),MATCH(S$1,TableLookupSleepQuality[#Headers],0)))</f>
        <v/>
      </c>
      <c r="T3987" s="35" t="str">
        <f>IF($C3987="","",INDEX(TableLookupSleepQuality[],MATCH($C3987,TableLookupSleepQuality[Sleep Quality Low],1),MATCH(T$1,TableLookupSleepQuality[#Headers],0)))</f>
        <v/>
      </c>
      <c r="X3987" s="36" t="str">
        <f t="shared" si="1002"/>
        <v/>
      </c>
      <c r="Y3987" s="40" t="str">
        <f t="shared" ref="Y3987:AD4002" si="1006">IF(OR($X3987="NO",$X3987=""),"",IF(COUNTIF($F3987,"*" &amp; Y$1 &amp; "*"),"YES","NO"))</f>
        <v/>
      </c>
      <c r="Z3987" s="13" t="str">
        <f t="shared" si="1006"/>
        <v/>
      </c>
      <c r="AA3987" s="13" t="str">
        <f t="shared" si="1006"/>
        <v/>
      </c>
      <c r="AB3987" s="13" t="str">
        <f t="shared" si="1006"/>
        <v/>
      </c>
      <c r="AC3987" s="13" t="str">
        <f t="shared" si="1006"/>
        <v/>
      </c>
      <c r="AD3987" s="13" t="str">
        <f t="shared" si="1006"/>
        <v/>
      </c>
    </row>
    <row r="3988" spans="7:30" x14ac:dyDescent="0.25">
      <c r="G3988" s="18" t="str">
        <f t="shared" si="993"/>
        <v/>
      </c>
      <c r="H3988" s="22" t="str">
        <f t="shared" si="994"/>
        <v/>
      </c>
      <c r="I3988" s="23" t="str">
        <f t="shared" si="995"/>
        <v/>
      </c>
      <c r="J3988" s="22" t="str">
        <f t="shared" si="996"/>
        <v/>
      </c>
      <c r="K3988" s="24" t="str">
        <f t="shared" si="997"/>
        <v/>
      </c>
      <c r="L3988" s="42" t="str">
        <f t="shared" si="1003"/>
        <v/>
      </c>
      <c r="M3988" s="43" t="str">
        <f t="shared" si="1004"/>
        <v/>
      </c>
      <c r="N3988" s="26" t="str">
        <f t="shared" si="998"/>
        <v/>
      </c>
      <c r="O3988" s="26" t="str">
        <f t="shared" si="999"/>
        <v/>
      </c>
      <c r="P3988" s="28" t="str">
        <f>IF(E3988="","",INDEX(TableLookupWakeUpScore[],MATCH(E3988,TableLookupWakeUpScore[Wake Up],0),MATCH(P$1,TableLookupWakeUpScore[#Headers],0)))</f>
        <v/>
      </c>
      <c r="Q3988" s="30" t="str">
        <f t="shared" si="1000"/>
        <v/>
      </c>
      <c r="R3988" s="31" t="str">
        <f t="shared" si="1001"/>
        <v/>
      </c>
      <c r="S3988" s="34" t="str">
        <f>IF($C3988="","",INDEX(TableLookupSleepQuality[],MATCH($C3988,TableLookupSleepQuality[Sleep Quality Low],1),MATCH(S$1,TableLookupSleepQuality[#Headers],0)))</f>
        <v/>
      </c>
      <c r="T3988" s="35" t="str">
        <f>IF($C3988="","",INDEX(TableLookupSleepQuality[],MATCH($C3988,TableLookupSleepQuality[Sleep Quality Low],1),MATCH(T$1,TableLookupSleepQuality[#Headers],0)))</f>
        <v/>
      </c>
      <c r="X3988" s="36" t="str">
        <f t="shared" si="1002"/>
        <v/>
      </c>
      <c r="Y3988" s="40" t="str">
        <f t="shared" si="1006"/>
        <v/>
      </c>
      <c r="Z3988" s="13" t="str">
        <f t="shared" si="1006"/>
        <v/>
      </c>
      <c r="AA3988" s="13" t="str">
        <f t="shared" si="1006"/>
        <v/>
      </c>
      <c r="AB3988" s="13" t="str">
        <f t="shared" si="1006"/>
        <v/>
      </c>
      <c r="AC3988" s="13" t="str">
        <f t="shared" si="1006"/>
        <v/>
      </c>
      <c r="AD3988" s="13" t="str">
        <f t="shared" si="1006"/>
        <v/>
      </c>
    </row>
    <row r="3989" spans="7:30" x14ac:dyDescent="0.25">
      <c r="G3989" s="18" t="str">
        <f t="shared" si="993"/>
        <v/>
      </c>
      <c r="H3989" s="22" t="str">
        <f t="shared" si="994"/>
        <v/>
      </c>
      <c r="I3989" s="23" t="str">
        <f t="shared" si="995"/>
        <v/>
      </c>
      <c r="J3989" s="22" t="str">
        <f t="shared" si="996"/>
        <v/>
      </c>
      <c r="K3989" s="24" t="str">
        <f t="shared" si="997"/>
        <v/>
      </c>
      <c r="L3989" s="42" t="str">
        <f t="shared" si="1003"/>
        <v/>
      </c>
      <c r="M3989" s="43" t="str">
        <f t="shared" si="1004"/>
        <v/>
      </c>
      <c r="N3989" s="26" t="str">
        <f t="shared" si="998"/>
        <v/>
      </c>
      <c r="O3989" s="26" t="str">
        <f t="shared" si="999"/>
        <v/>
      </c>
      <c r="P3989" s="28" t="str">
        <f>IF(E3989="","",INDEX(TableLookupWakeUpScore[],MATCH(E3989,TableLookupWakeUpScore[Wake Up],0),MATCH(P$1,TableLookupWakeUpScore[#Headers],0)))</f>
        <v/>
      </c>
      <c r="Q3989" s="30" t="str">
        <f t="shared" si="1000"/>
        <v/>
      </c>
      <c r="R3989" s="31" t="str">
        <f t="shared" si="1001"/>
        <v/>
      </c>
      <c r="S3989" s="34" t="str">
        <f>IF($C3989="","",INDEX(TableLookupSleepQuality[],MATCH($C3989,TableLookupSleepQuality[Sleep Quality Low],1),MATCH(S$1,TableLookupSleepQuality[#Headers],0)))</f>
        <v/>
      </c>
      <c r="T3989" s="35" t="str">
        <f>IF($C3989="","",INDEX(TableLookupSleepQuality[],MATCH($C3989,TableLookupSleepQuality[Sleep Quality Low],1),MATCH(T$1,TableLookupSleepQuality[#Headers],0)))</f>
        <v/>
      </c>
      <c r="X3989" s="36" t="str">
        <f t="shared" si="1002"/>
        <v/>
      </c>
      <c r="Y3989" s="40" t="str">
        <f t="shared" si="1006"/>
        <v/>
      </c>
      <c r="Z3989" s="13" t="str">
        <f t="shared" si="1006"/>
        <v/>
      </c>
      <c r="AA3989" s="13" t="str">
        <f t="shared" si="1006"/>
        <v/>
      </c>
      <c r="AB3989" s="13" t="str">
        <f t="shared" si="1006"/>
        <v/>
      </c>
      <c r="AC3989" s="13" t="str">
        <f t="shared" si="1006"/>
        <v/>
      </c>
      <c r="AD3989" s="13" t="str">
        <f t="shared" si="1006"/>
        <v/>
      </c>
    </row>
    <row r="3990" spans="7:30" x14ac:dyDescent="0.25">
      <c r="G3990" s="18" t="str">
        <f t="shared" si="993"/>
        <v/>
      </c>
      <c r="H3990" s="22" t="str">
        <f t="shared" si="994"/>
        <v/>
      </c>
      <c r="I3990" s="23" t="str">
        <f t="shared" si="995"/>
        <v/>
      </c>
      <c r="J3990" s="22" t="str">
        <f t="shared" si="996"/>
        <v/>
      </c>
      <c r="K3990" s="24" t="str">
        <f t="shared" si="997"/>
        <v/>
      </c>
      <c r="L3990" s="42" t="str">
        <f t="shared" si="1003"/>
        <v/>
      </c>
      <c r="M3990" s="43" t="str">
        <f t="shared" si="1004"/>
        <v/>
      </c>
      <c r="N3990" s="26" t="str">
        <f t="shared" si="998"/>
        <v/>
      </c>
      <c r="O3990" s="26" t="str">
        <f t="shared" si="999"/>
        <v/>
      </c>
      <c r="P3990" s="28" t="str">
        <f>IF(E3990="","",INDEX(TableLookupWakeUpScore[],MATCH(E3990,TableLookupWakeUpScore[Wake Up],0),MATCH(P$1,TableLookupWakeUpScore[#Headers],0)))</f>
        <v/>
      </c>
      <c r="Q3990" s="30" t="str">
        <f t="shared" si="1000"/>
        <v/>
      </c>
      <c r="R3990" s="31" t="str">
        <f t="shared" si="1001"/>
        <v/>
      </c>
      <c r="S3990" s="34" t="str">
        <f>IF($C3990="","",INDEX(TableLookupSleepQuality[],MATCH($C3990,TableLookupSleepQuality[Sleep Quality Low],1),MATCH(S$1,TableLookupSleepQuality[#Headers],0)))</f>
        <v/>
      </c>
      <c r="T3990" s="35" t="str">
        <f>IF($C3990="","",INDEX(TableLookupSleepQuality[],MATCH($C3990,TableLookupSleepQuality[Sleep Quality Low],1),MATCH(T$1,TableLookupSleepQuality[#Headers],0)))</f>
        <v/>
      </c>
      <c r="X3990" s="36" t="str">
        <f t="shared" si="1002"/>
        <v/>
      </c>
      <c r="Y3990" s="40" t="str">
        <f t="shared" si="1006"/>
        <v/>
      </c>
      <c r="Z3990" s="13" t="str">
        <f t="shared" si="1006"/>
        <v/>
      </c>
      <c r="AA3990" s="13" t="str">
        <f t="shared" si="1006"/>
        <v/>
      </c>
      <c r="AB3990" s="13" t="str">
        <f t="shared" si="1006"/>
        <v/>
      </c>
      <c r="AC3990" s="13" t="str">
        <f t="shared" si="1006"/>
        <v/>
      </c>
      <c r="AD3990" s="13" t="str">
        <f t="shared" si="1006"/>
        <v/>
      </c>
    </row>
    <row r="3991" spans="7:30" x14ac:dyDescent="0.25">
      <c r="G3991" s="18" t="str">
        <f t="shared" si="993"/>
        <v/>
      </c>
      <c r="H3991" s="22" t="str">
        <f t="shared" si="994"/>
        <v/>
      </c>
      <c r="I3991" s="23" t="str">
        <f t="shared" si="995"/>
        <v/>
      </c>
      <c r="J3991" s="22" t="str">
        <f t="shared" si="996"/>
        <v/>
      </c>
      <c r="K3991" s="24" t="str">
        <f t="shared" si="997"/>
        <v/>
      </c>
      <c r="L3991" s="42" t="str">
        <f t="shared" si="1003"/>
        <v/>
      </c>
      <c r="M3991" s="43" t="str">
        <f t="shared" si="1004"/>
        <v/>
      </c>
      <c r="N3991" s="26" t="str">
        <f t="shared" si="998"/>
        <v/>
      </c>
      <c r="O3991" s="26" t="str">
        <f t="shared" si="999"/>
        <v/>
      </c>
      <c r="P3991" s="28" t="str">
        <f>IF(E3991="","",INDEX(TableLookupWakeUpScore[],MATCH(E3991,TableLookupWakeUpScore[Wake Up],0),MATCH(P$1,TableLookupWakeUpScore[#Headers],0)))</f>
        <v/>
      </c>
      <c r="Q3991" s="30" t="str">
        <f t="shared" si="1000"/>
        <v/>
      </c>
      <c r="R3991" s="31" t="str">
        <f t="shared" si="1001"/>
        <v/>
      </c>
      <c r="S3991" s="34" t="str">
        <f>IF($C3991="","",INDEX(TableLookupSleepQuality[],MATCH($C3991,TableLookupSleepQuality[Sleep Quality Low],1),MATCH(S$1,TableLookupSleepQuality[#Headers],0)))</f>
        <v/>
      </c>
      <c r="T3991" s="35" t="str">
        <f>IF($C3991="","",INDEX(TableLookupSleepQuality[],MATCH($C3991,TableLookupSleepQuality[Sleep Quality Low],1),MATCH(T$1,TableLookupSleepQuality[#Headers],0)))</f>
        <v/>
      </c>
      <c r="X3991" s="36" t="str">
        <f t="shared" si="1002"/>
        <v/>
      </c>
      <c r="Y3991" s="40" t="str">
        <f t="shared" si="1006"/>
        <v/>
      </c>
      <c r="Z3991" s="13" t="str">
        <f t="shared" si="1006"/>
        <v/>
      </c>
      <c r="AA3991" s="13" t="str">
        <f t="shared" si="1006"/>
        <v/>
      </c>
      <c r="AB3991" s="13" t="str">
        <f t="shared" si="1006"/>
        <v/>
      </c>
      <c r="AC3991" s="13" t="str">
        <f t="shared" si="1006"/>
        <v/>
      </c>
      <c r="AD3991" s="13" t="str">
        <f t="shared" si="1006"/>
        <v/>
      </c>
    </row>
    <row r="3992" spans="7:30" x14ac:dyDescent="0.25">
      <c r="G3992" s="18" t="str">
        <f t="shared" si="993"/>
        <v/>
      </c>
      <c r="H3992" s="22" t="str">
        <f t="shared" si="994"/>
        <v/>
      </c>
      <c r="I3992" s="23" t="str">
        <f t="shared" si="995"/>
        <v/>
      </c>
      <c r="J3992" s="22" t="str">
        <f t="shared" si="996"/>
        <v/>
      </c>
      <c r="K3992" s="24" t="str">
        <f t="shared" si="997"/>
        <v/>
      </c>
      <c r="L3992" s="42" t="str">
        <f t="shared" si="1003"/>
        <v/>
      </c>
      <c r="M3992" s="43" t="str">
        <f t="shared" si="1004"/>
        <v/>
      </c>
      <c r="N3992" s="26" t="str">
        <f t="shared" si="998"/>
        <v/>
      </c>
      <c r="O3992" s="26" t="str">
        <f t="shared" si="999"/>
        <v/>
      </c>
      <c r="P3992" s="28" t="str">
        <f>IF(E3992="","",INDEX(TableLookupWakeUpScore[],MATCH(E3992,TableLookupWakeUpScore[Wake Up],0),MATCH(P$1,TableLookupWakeUpScore[#Headers],0)))</f>
        <v/>
      </c>
      <c r="Q3992" s="30" t="str">
        <f t="shared" si="1000"/>
        <v/>
      </c>
      <c r="R3992" s="31" t="str">
        <f t="shared" si="1001"/>
        <v/>
      </c>
      <c r="S3992" s="34" t="str">
        <f>IF($C3992="","",INDEX(TableLookupSleepQuality[],MATCH($C3992,TableLookupSleepQuality[Sleep Quality Low],1),MATCH(S$1,TableLookupSleepQuality[#Headers],0)))</f>
        <v/>
      </c>
      <c r="T3992" s="35" t="str">
        <f>IF($C3992="","",INDEX(TableLookupSleepQuality[],MATCH($C3992,TableLookupSleepQuality[Sleep Quality Low],1),MATCH(T$1,TableLookupSleepQuality[#Headers],0)))</f>
        <v/>
      </c>
      <c r="X3992" s="36" t="str">
        <f t="shared" si="1002"/>
        <v/>
      </c>
      <c r="Y3992" s="40" t="str">
        <f t="shared" si="1006"/>
        <v/>
      </c>
      <c r="Z3992" s="13" t="str">
        <f t="shared" si="1006"/>
        <v/>
      </c>
      <c r="AA3992" s="13" t="str">
        <f t="shared" si="1006"/>
        <v/>
      </c>
      <c r="AB3992" s="13" t="str">
        <f t="shared" si="1006"/>
        <v/>
      </c>
      <c r="AC3992" s="13" t="str">
        <f t="shared" si="1006"/>
        <v/>
      </c>
      <c r="AD3992" s="13" t="str">
        <f t="shared" si="1006"/>
        <v/>
      </c>
    </row>
    <row r="3993" spans="7:30" x14ac:dyDescent="0.25">
      <c r="G3993" s="18" t="str">
        <f t="shared" si="993"/>
        <v/>
      </c>
      <c r="H3993" s="22" t="str">
        <f t="shared" si="994"/>
        <v/>
      </c>
      <c r="I3993" s="23" t="str">
        <f t="shared" si="995"/>
        <v/>
      </c>
      <c r="J3993" s="22" t="str">
        <f t="shared" si="996"/>
        <v/>
      </c>
      <c r="K3993" s="24" t="str">
        <f t="shared" si="997"/>
        <v/>
      </c>
      <c r="L3993" s="42" t="str">
        <f t="shared" si="1003"/>
        <v/>
      </c>
      <c r="M3993" s="43" t="str">
        <f t="shared" si="1004"/>
        <v/>
      </c>
      <c r="N3993" s="26" t="str">
        <f t="shared" si="998"/>
        <v/>
      </c>
      <c r="O3993" s="26" t="str">
        <f t="shared" si="999"/>
        <v/>
      </c>
      <c r="P3993" s="28" t="str">
        <f>IF(E3993="","",INDEX(TableLookupWakeUpScore[],MATCH(E3993,TableLookupWakeUpScore[Wake Up],0),MATCH(P$1,TableLookupWakeUpScore[#Headers],0)))</f>
        <v/>
      </c>
      <c r="Q3993" s="30" t="str">
        <f t="shared" si="1000"/>
        <v/>
      </c>
      <c r="R3993" s="31" t="str">
        <f t="shared" si="1001"/>
        <v/>
      </c>
      <c r="S3993" s="34" t="str">
        <f>IF($C3993="","",INDEX(TableLookupSleepQuality[],MATCH($C3993,TableLookupSleepQuality[Sleep Quality Low],1),MATCH(S$1,TableLookupSleepQuality[#Headers],0)))</f>
        <v/>
      </c>
      <c r="T3993" s="35" t="str">
        <f>IF($C3993="","",INDEX(TableLookupSleepQuality[],MATCH($C3993,TableLookupSleepQuality[Sleep Quality Low],1),MATCH(T$1,TableLookupSleepQuality[#Headers],0)))</f>
        <v/>
      </c>
      <c r="X3993" s="36" t="str">
        <f t="shared" si="1002"/>
        <v/>
      </c>
      <c r="Y3993" s="40" t="str">
        <f t="shared" si="1006"/>
        <v/>
      </c>
      <c r="Z3993" s="13" t="str">
        <f t="shared" si="1006"/>
        <v/>
      </c>
      <c r="AA3993" s="13" t="str">
        <f t="shared" si="1006"/>
        <v/>
      </c>
      <c r="AB3993" s="13" t="str">
        <f t="shared" si="1006"/>
        <v/>
      </c>
      <c r="AC3993" s="13" t="str">
        <f t="shared" si="1006"/>
        <v/>
      </c>
      <c r="AD3993" s="13" t="str">
        <f t="shared" si="1006"/>
        <v/>
      </c>
    </row>
    <row r="3994" spans="7:30" x14ac:dyDescent="0.25">
      <c r="G3994" s="18" t="str">
        <f t="shared" si="993"/>
        <v/>
      </c>
      <c r="H3994" s="22" t="str">
        <f t="shared" si="994"/>
        <v/>
      </c>
      <c r="I3994" s="23" t="str">
        <f t="shared" si="995"/>
        <v/>
      </c>
      <c r="J3994" s="22" t="str">
        <f t="shared" si="996"/>
        <v/>
      </c>
      <c r="K3994" s="24" t="str">
        <f t="shared" si="997"/>
        <v/>
      </c>
      <c r="L3994" s="42" t="str">
        <f t="shared" si="1003"/>
        <v/>
      </c>
      <c r="M3994" s="43" t="str">
        <f t="shared" si="1004"/>
        <v/>
      </c>
      <c r="N3994" s="26" t="str">
        <f t="shared" si="998"/>
        <v/>
      </c>
      <c r="O3994" s="26" t="str">
        <f t="shared" si="999"/>
        <v/>
      </c>
      <c r="P3994" s="28" t="str">
        <f>IF(E3994="","",INDEX(TableLookupWakeUpScore[],MATCH(E3994,TableLookupWakeUpScore[Wake Up],0),MATCH(P$1,TableLookupWakeUpScore[#Headers],0)))</f>
        <v/>
      </c>
      <c r="Q3994" s="30" t="str">
        <f t="shared" si="1000"/>
        <v/>
      </c>
      <c r="R3994" s="31" t="str">
        <f t="shared" si="1001"/>
        <v/>
      </c>
      <c r="S3994" s="34" t="str">
        <f>IF($C3994="","",INDEX(TableLookupSleepQuality[],MATCH($C3994,TableLookupSleepQuality[Sleep Quality Low],1),MATCH(S$1,TableLookupSleepQuality[#Headers],0)))</f>
        <v/>
      </c>
      <c r="T3994" s="35" t="str">
        <f>IF($C3994="","",INDEX(TableLookupSleepQuality[],MATCH($C3994,TableLookupSleepQuality[Sleep Quality Low],1),MATCH(T$1,TableLookupSleepQuality[#Headers],0)))</f>
        <v/>
      </c>
      <c r="X3994" s="36" t="str">
        <f t="shared" si="1002"/>
        <v/>
      </c>
      <c r="Y3994" s="40" t="str">
        <f t="shared" si="1006"/>
        <v/>
      </c>
      <c r="Z3994" s="13" t="str">
        <f t="shared" si="1006"/>
        <v/>
      </c>
      <c r="AA3994" s="13" t="str">
        <f t="shared" si="1006"/>
        <v/>
      </c>
      <c r="AB3994" s="13" t="str">
        <f t="shared" si="1006"/>
        <v/>
      </c>
      <c r="AC3994" s="13" t="str">
        <f t="shared" si="1006"/>
        <v/>
      </c>
      <c r="AD3994" s="13" t="str">
        <f t="shared" si="1006"/>
        <v/>
      </c>
    </row>
    <row r="3995" spans="7:30" x14ac:dyDescent="0.25">
      <c r="G3995" s="18" t="str">
        <f t="shared" si="993"/>
        <v/>
      </c>
      <c r="H3995" s="22" t="str">
        <f t="shared" si="994"/>
        <v/>
      </c>
      <c r="I3995" s="23" t="str">
        <f t="shared" si="995"/>
        <v/>
      </c>
      <c r="J3995" s="22" t="str">
        <f t="shared" si="996"/>
        <v/>
      </c>
      <c r="K3995" s="24" t="str">
        <f t="shared" si="997"/>
        <v/>
      </c>
      <c r="L3995" s="42" t="str">
        <f t="shared" si="1003"/>
        <v/>
      </c>
      <c r="M3995" s="43" t="str">
        <f t="shared" si="1004"/>
        <v/>
      </c>
      <c r="N3995" s="26" t="str">
        <f t="shared" si="998"/>
        <v/>
      </c>
      <c r="O3995" s="26" t="str">
        <f t="shared" si="999"/>
        <v/>
      </c>
      <c r="P3995" s="28" t="str">
        <f>IF(E3995="","",INDEX(TableLookupWakeUpScore[],MATCH(E3995,TableLookupWakeUpScore[Wake Up],0),MATCH(P$1,TableLookupWakeUpScore[#Headers],0)))</f>
        <v/>
      </c>
      <c r="Q3995" s="30" t="str">
        <f t="shared" si="1000"/>
        <v/>
      </c>
      <c r="R3995" s="31" t="str">
        <f t="shared" si="1001"/>
        <v/>
      </c>
      <c r="S3995" s="34" t="str">
        <f>IF($C3995="","",INDEX(TableLookupSleepQuality[],MATCH($C3995,TableLookupSleepQuality[Sleep Quality Low],1),MATCH(S$1,TableLookupSleepQuality[#Headers],0)))</f>
        <v/>
      </c>
      <c r="T3995" s="35" t="str">
        <f>IF($C3995="","",INDEX(TableLookupSleepQuality[],MATCH($C3995,TableLookupSleepQuality[Sleep Quality Low],1),MATCH(T$1,TableLookupSleepQuality[#Headers],0)))</f>
        <v/>
      </c>
      <c r="X3995" s="36" t="str">
        <f t="shared" si="1002"/>
        <v/>
      </c>
      <c r="Y3995" s="40" t="str">
        <f t="shared" si="1006"/>
        <v/>
      </c>
      <c r="Z3995" s="13" t="str">
        <f t="shared" si="1006"/>
        <v/>
      </c>
      <c r="AA3995" s="13" t="str">
        <f t="shared" si="1006"/>
        <v/>
      </c>
      <c r="AB3995" s="13" t="str">
        <f t="shared" si="1006"/>
        <v/>
      </c>
      <c r="AC3995" s="13" t="str">
        <f t="shared" si="1006"/>
        <v/>
      </c>
      <c r="AD3995" s="13" t="str">
        <f t="shared" si="1006"/>
        <v/>
      </c>
    </row>
    <row r="3996" spans="7:30" x14ac:dyDescent="0.25">
      <c r="G3996" s="18" t="str">
        <f t="shared" si="993"/>
        <v/>
      </c>
      <c r="H3996" s="22" t="str">
        <f t="shared" si="994"/>
        <v/>
      </c>
      <c r="I3996" s="23" t="str">
        <f t="shared" si="995"/>
        <v/>
      </c>
      <c r="J3996" s="22" t="str">
        <f t="shared" si="996"/>
        <v/>
      </c>
      <c r="K3996" s="24" t="str">
        <f t="shared" si="997"/>
        <v/>
      </c>
      <c r="L3996" s="42" t="str">
        <f t="shared" si="1003"/>
        <v/>
      </c>
      <c r="M3996" s="43" t="str">
        <f t="shared" si="1004"/>
        <v/>
      </c>
      <c r="N3996" s="26" t="str">
        <f t="shared" si="998"/>
        <v/>
      </c>
      <c r="O3996" s="26" t="str">
        <f t="shared" si="999"/>
        <v/>
      </c>
      <c r="P3996" s="28" t="str">
        <f>IF(E3996="","",INDEX(TableLookupWakeUpScore[],MATCH(E3996,TableLookupWakeUpScore[Wake Up],0),MATCH(P$1,TableLookupWakeUpScore[#Headers],0)))</f>
        <v/>
      </c>
      <c r="Q3996" s="30" t="str">
        <f t="shared" si="1000"/>
        <v/>
      </c>
      <c r="R3996" s="31" t="str">
        <f t="shared" si="1001"/>
        <v/>
      </c>
      <c r="S3996" s="34" t="str">
        <f>IF($C3996="","",INDEX(TableLookupSleepQuality[],MATCH($C3996,TableLookupSleepQuality[Sleep Quality Low],1),MATCH(S$1,TableLookupSleepQuality[#Headers],0)))</f>
        <v/>
      </c>
      <c r="T3996" s="35" t="str">
        <f>IF($C3996="","",INDEX(TableLookupSleepQuality[],MATCH($C3996,TableLookupSleepQuality[Sleep Quality Low],1),MATCH(T$1,TableLookupSleepQuality[#Headers],0)))</f>
        <v/>
      </c>
      <c r="X3996" s="36" t="str">
        <f t="shared" si="1002"/>
        <v/>
      </c>
      <c r="Y3996" s="40" t="str">
        <f t="shared" si="1006"/>
        <v/>
      </c>
      <c r="Z3996" s="13" t="str">
        <f t="shared" si="1006"/>
        <v/>
      </c>
      <c r="AA3996" s="13" t="str">
        <f t="shared" si="1006"/>
        <v/>
      </c>
      <c r="AB3996" s="13" t="str">
        <f t="shared" si="1006"/>
        <v/>
      </c>
      <c r="AC3996" s="13" t="str">
        <f t="shared" si="1006"/>
        <v/>
      </c>
      <c r="AD3996" s="13" t="str">
        <f t="shared" si="1006"/>
        <v/>
      </c>
    </row>
    <row r="3997" spans="7:30" x14ac:dyDescent="0.25">
      <c r="G3997" s="18" t="str">
        <f t="shared" si="993"/>
        <v/>
      </c>
      <c r="H3997" s="22" t="str">
        <f t="shared" si="994"/>
        <v/>
      </c>
      <c r="I3997" s="23" t="str">
        <f t="shared" si="995"/>
        <v/>
      </c>
      <c r="J3997" s="22" t="str">
        <f t="shared" si="996"/>
        <v/>
      </c>
      <c r="K3997" s="24" t="str">
        <f t="shared" si="997"/>
        <v/>
      </c>
      <c r="L3997" s="42" t="str">
        <f t="shared" si="1003"/>
        <v/>
      </c>
      <c r="M3997" s="43" t="str">
        <f t="shared" si="1004"/>
        <v/>
      </c>
      <c r="N3997" s="26" t="str">
        <f t="shared" si="998"/>
        <v/>
      </c>
      <c r="O3997" s="26" t="str">
        <f t="shared" si="999"/>
        <v/>
      </c>
      <c r="P3997" s="28" t="str">
        <f>IF(E3997="","",INDEX(TableLookupWakeUpScore[],MATCH(E3997,TableLookupWakeUpScore[Wake Up],0),MATCH(P$1,TableLookupWakeUpScore[#Headers],0)))</f>
        <v/>
      </c>
      <c r="Q3997" s="30" t="str">
        <f t="shared" si="1000"/>
        <v/>
      </c>
      <c r="R3997" s="31" t="str">
        <f t="shared" si="1001"/>
        <v/>
      </c>
      <c r="S3997" s="34" t="str">
        <f>IF($C3997="","",INDEX(TableLookupSleepQuality[],MATCH($C3997,TableLookupSleepQuality[Sleep Quality Low],1),MATCH(S$1,TableLookupSleepQuality[#Headers],0)))</f>
        <v/>
      </c>
      <c r="T3997" s="35" t="str">
        <f>IF($C3997="","",INDEX(TableLookupSleepQuality[],MATCH($C3997,TableLookupSleepQuality[Sleep Quality Low],1),MATCH(T$1,TableLookupSleepQuality[#Headers],0)))</f>
        <v/>
      </c>
      <c r="X3997" s="36" t="str">
        <f t="shared" si="1002"/>
        <v/>
      </c>
      <c r="Y3997" s="40" t="str">
        <f t="shared" si="1006"/>
        <v/>
      </c>
      <c r="Z3997" s="13" t="str">
        <f t="shared" si="1006"/>
        <v/>
      </c>
      <c r="AA3997" s="13" t="str">
        <f t="shared" si="1006"/>
        <v/>
      </c>
      <c r="AB3997" s="13" t="str">
        <f t="shared" si="1006"/>
        <v/>
      </c>
      <c r="AC3997" s="13" t="str">
        <f t="shared" si="1006"/>
        <v/>
      </c>
      <c r="AD3997" s="13" t="str">
        <f t="shared" si="1006"/>
        <v/>
      </c>
    </row>
    <row r="3998" spans="7:30" x14ac:dyDescent="0.25">
      <c r="G3998" s="18" t="str">
        <f t="shared" si="993"/>
        <v/>
      </c>
      <c r="H3998" s="22" t="str">
        <f t="shared" si="994"/>
        <v/>
      </c>
      <c r="I3998" s="23" t="str">
        <f t="shared" si="995"/>
        <v/>
      </c>
      <c r="J3998" s="22" t="str">
        <f t="shared" si="996"/>
        <v/>
      </c>
      <c r="K3998" s="24" t="str">
        <f t="shared" si="997"/>
        <v/>
      </c>
      <c r="L3998" s="42" t="str">
        <f t="shared" si="1003"/>
        <v/>
      </c>
      <c r="M3998" s="43" t="str">
        <f t="shared" si="1004"/>
        <v/>
      </c>
      <c r="N3998" s="26" t="str">
        <f t="shared" si="998"/>
        <v/>
      </c>
      <c r="O3998" s="26" t="str">
        <f t="shared" si="999"/>
        <v/>
      </c>
      <c r="P3998" s="28" t="str">
        <f>IF(E3998="","",INDEX(TableLookupWakeUpScore[],MATCH(E3998,TableLookupWakeUpScore[Wake Up],0),MATCH(P$1,TableLookupWakeUpScore[#Headers],0)))</f>
        <v/>
      </c>
      <c r="Q3998" s="30" t="str">
        <f t="shared" si="1000"/>
        <v/>
      </c>
      <c r="R3998" s="31" t="str">
        <f t="shared" si="1001"/>
        <v/>
      </c>
      <c r="S3998" s="34" t="str">
        <f>IF($C3998="","",INDEX(TableLookupSleepQuality[],MATCH($C3998,TableLookupSleepQuality[Sleep Quality Low],1),MATCH(S$1,TableLookupSleepQuality[#Headers],0)))</f>
        <v/>
      </c>
      <c r="T3998" s="35" t="str">
        <f>IF($C3998="","",INDEX(TableLookupSleepQuality[],MATCH($C3998,TableLookupSleepQuality[Sleep Quality Low],1),MATCH(T$1,TableLookupSleepQuality[#Headers],0)))</f>
        <v/>
      </c>
      <c r="X3998" s="36" t="str">
        <f t="shared" si="1002"/>
        <v/>
      </c>
      <c r="Y3998" s="40" t="str">
        <f t="shared" si="1006"/>
        <v/>
      </c>
      <c r="Z3998" s="13" t="str">
        <f t="shared" si="1006"/>
        <v/>
      </c>
      <c r="AA3998" s="13" t="str">
        <f t="shared" si="1006"/>
        <v/>
      </c>
      <c r="AB3998" s="13" t="str">
        <f t="shared" si="1006"/>
        <v/>
      </c>
      <c r="AC3998" s="13" t="str">
        <f t="shared" si="1006"/>
        <v/>
      </c>
      <c r="AD3998" s="13" t="str">
        <f t="shared" si="1006"/>
        <v/>
      </c>
    </row>
    <row r="3999" spans="7:30" x14ac:dyDescent="0.25">
      <c r="G3999" s="18" t="str">
        <f t="shared" si="993"/>
        <v/>
      </c>
      <c r="H3999" s="22" t="str">
        <f t="shared" si="994"/>
        <v/>
      </c>
      <c r="I3999" s="23" t="str">
        <f t="shared" si="995"/>
        <v/>
      </c>
      <c r="J3999" s="22" t="str">
        <f t="shared" si="996"/>
        <v/>
      </c>
      <c r="K3999" s="24" t="str">
        <f t="shared" si="997"/>
        <v/>
      </c>
      <c r="L3999" s="42" t="str">
        <f t="shared" si="1003"/>
        <v/>
      </c>
      <c r="M3999" s="43" t="str">
        <f t="shared" si="1004"/>
        <v/>
      </c>
      <c r="N3999" s="26" t="str">
        <f t="shared" si="998"/>
        <v/>
      </c>
      <c r="O3999" s="26" t="str">
        <f t="shared" si="999"/>
        <v/>
      </c>
      <c r="P3999" s="28" t="str">
        <f>IF(E3999="","",INDEX(TableLookupWakeUpScore[],MATCH(E3999,TableLookupWakeUpScore[Wake Up],0),MATCH(P$1,TableLookupWakeUpScore[#Headers],0)))</f>
        <v/>
      </c>
      <c r="Q3999" s="30" t="str">
        <f t="shared" si="1000"/>
        <v/>
      </c>
      <c r="R3999" s="31" t="str">
        <f t="shared" si="1001"/>
        <v/>
      </c>
      <c r="S3999" s="34" t="str">
        <f>IF($C3999="","",INDEX(TableLookupSleepQuality[],MATCH($C3999,TableLookupSleepQuality[Sleep Quality Low],1),MATCH(S$1,TableLookupSleepQuality[#Headers],0)))</f>
        <v/>
      </c>
      <c r="T3999" s="35" t="str">
        <f>IF($C3999="","",INDEX(TableLookupSleepQuality[],MATCH($C3999,TableLookupSleepQuality[Sleep Quality Low],1),MATCH(T$1,TableLookupSleepQuality[#Headers],0)))</f>
        <v/>
      </c>
      <c r="X3999" s="36" t="str">
        <f t="shared" si="1002"/>
        <v/>
      </c>
      <c r="Y3999" s="40" t="str">
        <f t="shared" si="1006"/>
        <v/>
      </c>
      <c r="Z3999" s="13" t="str">
        <f t="shared" si="1006"/>
        <v/>
      </c>
      <c r="AA3999" s="13" t="str">
        <f t="shared" si="1006"/>
        <v/>
      </c>
      <c r="AB3999" s="13" t="str">
        <f t="shared" si="1006"/>
        <v/>
      </c>
      <c r="AC3999" s="13" t="str">
        <f t="shared" si="1006"/>
        <v/>
      </c>
      <c r="AD3999" s="13" t="str">
        <f t="shared" si="1006"/>
        <v/>
      </c>
    </row>
    <row r="4000" spans="7:30" x14ac:dyDescent="0.25">
      <c r="G4000" s="18" t="str">
        <f t="shared" si="993"/>
        <v/>
      </c>
      <c r="H4000" s="22" t="str">
        <f t="shared" si="994"/>
        <v/>
      </c>
      <c r="I4000" s="23" t="str">
        <f t="shared" si="995"/>
        <v/>
      </c>
      <c r="J4000" s="22" t="str">
        <f t="shared" si="996"/>
        <v/>
      </c>
      <c r="K4000" s="24" t="str">
        <f t="shared" si="997"/>
        <v/>
      </c>
      <c r="L4000" s="42" t="str">
        <f t="shared" si="1003"/>
        <v/>
      </c>
      <c r="M4000" s="43" t="str">
        <f t="shared" si="1004"/>
        <v/>
      </c>
      <c r="N4000" s="26" t="str">
        <f t="shared" si="998"/>
        <v/>
      </c>
      <c r="O4000" s="26" t="str">
        <f t="shared" si="999"/>
        <v/>
      </c>
      <c r="P4000" s="28" t="str">
        <f>IF(E4000="","",INDEX(TableLookupWakeUpScore[],MATCH(E4000,TableLookupWakeUpScore[Wake Up],0),MATCH(P$1,TableLookupWakeUpScore[#Headers],0)))</f>
        <v/>
      </c>
      <c r="Q4000" s="30" t="str">
        <f t="shared" si="1000"/>
        <v/>
      </c>
      <c r="R4000" s="31" t="str">
        <f t="shared" si="1001"/>
        <v/>
      </c>
      <c r="S4000" s="34" t="str">
        <f>IF($C4000="","",INDEX(TableLookupSleepQuality[],MATCH($C4000,TableLookupSleepQuality[Sleep Quality Low],1),MATCH(S$1,TableLookupSleepQuality[#Headers],0)))</f>
        <v/>
      </c>
      <c r="T4000" s="35" t="str">
        <f>IF($C4000="","",INDEX(TableLookupSleepQuality[],MATCH($C4000,TableLookupSleepQuality[Sleep Quality Low],1),MATCH(T$1,TableLookupSleepQuality[#Headers],0)))</f>
        <v/>
      </c>
      <c r="X4000" s="36" t="str">
        <f t="shared" si="1002"/>
        <v/>
      </c>
      <c r="Y4000" s="40" t="str">
        <f t="shared" si="1006"/>
        <v/>
      </c>
      <c r="Z4000" s="13" t="str">
        <f t="shared" si="1006"/>
        <v/>
      </c>
      <c r="AA4000" s="13" t="str">
        <f t="shared" si="1006"/>
        <v/>
      </c>
      <c r="AB4000" s="13" t="str">
        <f t="shared" si="1006"/>
        <v/>
      </c>
      <c r="AC4000" s="13" t="str">
        <f t="shared" si="1006"/>
        <v/>
      </c>
      <c r="AD4000" s="13" t="str">
        <f t="shared" si="1006"/>
        <v/>
      </c>
    </row>
    <row r="4001" spans="7:30" x14ac:dyDescent="0.25">
      <c r="G4001" s="18" t="str">
        <f t="shared" si="993"/>
        <v/>
      </c>
      <c r="H4001" s="22" t="str">
        <f t="shared" si="994"/>
        <v/>
      </c>
      <c r="I4001" s="23" t="str">
        <f t="shared" si="995"/>
        <v/>
      </c>
      <c r="J4001" s="22" t="str">
        <f t="shared" si="996"/>
        <v/>
      </c>
      <c r="K4001" s="24" t="str">
        <f t="shared" si="997"/>
        <v/>
      </c>
      <c r="L4001" s="42" t="str">
        <f t="shared" si="1003"/>
        <v/>
      </c>
      <c r="M4001" s="43" t="str">
        <f t="shared" si="1004"/>
        <v/>
      </c>
      <c r="N4001" s="26" t="str">
        <f t="shared" si="998"/>
        <v/>
      </c>
      <c r="O4001" s="26" t="str">
        <f t="shared" si="999"/>
        <v/>
      </c>
      <c r="P4001" s="28" t="str">
        <f>IF(E4001="","",INDEX(TableLookupWakeUpScore[],MATCH(E4001,TableLookupWakeUpScore[Wake Up],0),MATCH(P$1,TableLookupWakeUpScore[#Headers],0)))</f>
        <v/>
      </c>
      <c r="Q4001" s="30" t="str">
        <f t="shared" si="1000"/>
        <v/>
      </c>
      <c r="R4001" s="31" t="str">
        <f t="shared" si="1001"/>
        <v/>
      </c>
      <c r="S4001" s="34" t="str">
        <f>IF($C4001="","",INDEX(TableLookupSleepQuality[],MATCH($C4001,TableLookupSleepQuality[Sleep Quality Low],1),MATCH(S$1,TableLookupSleepQuality[#Headers],0)))</f>
        <v/>
      </c>
      <c r="T4001" s="35" t="str">
        <f>IF($C4001="","",INDEX(TableLookupSleepQuality[],MATCH($C4001,TableLookupSleepQuality[Sleep Quality Low],1),MATCH(T$1,TableLookupSleepQuality[#Headers],0)))</f>
        <v/>
      </c>
      <c r="X4001" s="36" t="str">
        <f t="shared" si="1002"/>
        <v/>
      </c>
      <c r="Y4001" s="40" t="str">
        <f t="shared" si="1006"/>
        <v/>
      </c>
      <c r="Z4001" s="13" t="str">
        <f t="shared" si="1006"/>
        <v/>
      </c>
      <c r="AA4001" s="13" t="str">
        <f t="shared" si="1006"/>
        <v/>
      </c>
      <c r="AB4001" s="13" t="str">
        <f t="shared" si="1006"/>
        <v/>
      </c>
      <c r="AC4001" s="13" t="str">
        <f t="shared" si="1006"/>
        <v/>
      </c>
      <c r="AD4001" s="13" t="str">
        <f t="shared" si="1006"/>
        <v/>
      </c>
    </row>
    <row r="4002" spans="7:30" x14ac:dyDescent="0.25">
      <c r="G4002" s="18" t="str">
        <f t="shared" si="993"/>
        <v/>
      </c>
      <c r="H4002" s="22" t="str">
        <f t="shared" si="994"/>
        <v/>
      </c>
      <c r="I4002" s="23" t="str">
        <f t="shared" si="995"/>
        <v/>
      </c>
      <c r="J4002" s="22" t="str">
        <f t="shared" si="996"/>
        <v/>
      </c>
      <c r="K4002" s="24" t="str">
        <f t="shared" si="997"/>
        <v/>
      </c>
      <c r="L4002" s="42" t="str">
        <f t="shared" si="1003"/>
        <v/>
      </c>
      <c r="M4002" s="43" t="str">
        <f t="shared" si="1004"/>
        <v/>
      </c>
      <c r="N4002" s="26" t="str">
        <f t="shared" si="998"/>
        <v/>
      </c>
      <c r="O4002" s="26" t="str">
        <f t="shared" si="999"/>
        <v/>
      </c>
      <c r="P4002" s="28" t="str">
        <f>IF(E4002="","",INDEX(TableLookupWakeUpScore[],MATCH(E4002,TableLookupWakeUpScore[Wake Up],0),MATCH(P$1,TableLookupWakeUpScore[#Headers],0)))</f>
        <v/>
      </c>
      <c r="Q4002" s="30" t="str">
        <f t="shared" si="1000"/>
        <v/>
      </c>
      <c r="R4002" s="31" t="str">
        <f t="shared" si="1001"/>
        <v/>
      </c>
      <c r="S4002" s="34" t="str">
        <f>IF($C4002="","",INDEX(TableLookupSleepQuality[],MATCH($C4002,TableLookupSleepQuality[Sleep Quality Low],1),MATCH(S$1,TableLookupSleepQuality[#Headers],0)))</f>
        <v/>
      </c>
      <c r="T4002" s="35" t="str">
        <f>IF($C4002="","",INDEX(TableLookupSleepQuality[],MATCH($C4002,TableLookupSleepQuality[Sleep Quality Low],1),MATCH(T$1,TableLookupSleepQuality[#Headers],0)))</f>
        <v/>
      </c>
      <c r="X4002" s="36" t="str">
        <f t="shared" si="1002"/>
        <v/>
      </c>
      <c r="Y4002" s="40" t="str">
        <f t="shared" si="1006"/>
        <v/>
      </c>
      <c r="Z4002" s="13" t="str">
        <f t="shared" si="1006"/>
        <v/>
      </c>
      <c r="AA4002" s="13" t="str">
        <f t="shared" si="1006"/>
        <v/>
      </c>
      <c r="AB4002" s="13" t="str">
        <f t="shared" si="1006"/>
        <v/>
      </c>
      <c r="AC4002" s="13" t="str">
        <f t="shared" si="1006"/>
        <v/>
      </c>
      <c r="AD4002" s="13" t="str">
        <f t="shared" si="1006"/>
        <v/>
      </c>
    </row>
    <row r="4003" spans="7:30" x14ac:dyDescent="0.25">
      <c r="G4003" s="18" t="str">
        <f t="shared" si="993"/>
        <v/>
      </c>
      <c r="H4003" s="22" t="str">
        <f t="shared" si="994"/>
        <v/>
      </c>
      <c r="I4003" s="23" t="str">
        <f t="shared" si="995"/>
        <v/>
      </c>
      <c r="J4003" s="22" t="str">
        <f t="shared" si="996"/>
        <v/>
      </c>
      <c r="K4003" s="24" t="str">
        <f t="shared" si="997"/>
        <v/>
      </c>
      <c r="L4003" s="42" t="str">
        <f t="shared" si="1003"/>
        <v/>
      </c>
      <c r="M4003" s="43" t="str">
        <f t="shared" si="1004"/>
        <v/>
      </c>
      <c r="N4003" s="26" t="str">
        <f t="shared" si="998"/>
        <v/>
      </c>
      <c r="O4003" s="26" t="str">
        <f t="shared" si="999"/>
        <v/>
      </c>
      <c r="P4003" s="28" t="str">
        <f>IF(E4003="","",INDEX(TableLookupWakeUpScore[],MATCH(E4003,TableLookupWakeUpScore[Wake Up],0),MATCH(P$1,TableLookupWakeUpScore[#Headers],0)))</f>
        <v/>
      </c>
      <c r="Q4003" s="30" t="str">
        <f t="shared" si="1000"/>
        <v/>
      </c>
      <c r="R4003" s="31" t="str">
        <f t="shared" si="1001"/>
        <v/>
      </c>
      <c r="S4003" s="34" t="str">
        <f>IF($C4003="","",INDEX(TableLookupSleepQuality[],MATCH($C4003,TableLookupSleepQuality[Sleep Quality Low],1),MATCH(S$1,TableLookupSleepQuality[#Headers],0)))</f>
        <v/>
      </c>
      <c r="T4003" s="35" t="str">
        <f>IF($C4003="","",INDEX(TableLookupSleepQuality[],MATCH($C4003,TableLookupSleepQuality[Sleep Quality Low],1),MATCH(T$1,TableLookupSleepQuality[#Headers],0)))</f>
        <v/>
      </c>
      <c r="X4003" s="36" t="str">
        <f t="shared" si="1002"/>
        <v/>
      </c>
      <c r="Y4003" s="40" t="str">
        <f t="shared" ref="Y4003:AD4018" si="1007">IF(OR($X4003="NO",$X4003=""),"",IF(COUNTIF($F4003,"*" &amp; Y$1 &amp; "*"),"YES","NO"))</f>
        <v/>
      </c>
      <c r="Z4003" s="13" t="str">
        <f t="shared" si="1007"/>
        <v/>
      </c>
      <c r="AA4003" s="13" t="str">
        <f t="shared" si="1007"/>
        <v/>
      </c>
      <c r="AB4003" s="13" t="str">
        <f t="shared" si="1007"/>
        <v/>
      </c>
      <c r="AC4003" s="13" t="str">
        <f t="shared" si="1007"/>
        <v/>
      </c>
      <c r="AD4003" s="13" t="str">
        <f t="shared" si="1007"/>
        <v/>
      </c>
    </row>
    <row r="4004" spans="7:30" x14ac:dyDescent="0.25">
      <c r="G4004" s="18" t="str">
        <f t="shared" si="993"/>
        <v/>
      </c>
      <c r="H4004" s="22" t="str">
        <f t="shared" si="994"/>
        <v/>
      </c>
      <c r="I4004" s="23" t="str">
        <f t="shared" si="995"/>
        <v/>
      </c>
      <c r="J4004" s="22" t="str">
        <f t="shared" si="996"/>
        <v/>
      </c>
      <c r="K4004" s="24" t="str">
        <f t="shared" si="997"/>
        <v/>
      </c>
      <c r="L4004" s="42" t="str">
        <f t="shared" si="1003"/>
        <v/>
      </c>
      <c r="M4004" s="43" t="str">
        <f t="shared" si="1004"/>
        <v/>
      </c>
      <c r="N4004" s="26" t="str">
        <f t="shared" si="998"/>
        <v/>
      </c>
      <c r="O4004" s="26" t="str">
        <f t="shared" si="999"/>
        <v/>
      </c>
      <c r="P4004" s="28" t="str">
        <f>IF(E4004="","",INDEX(TableLookupWakeUpScore[],MATCH(E4004,TableLookupWakeUpScore[Wake Up],0),MATCH(P$1,TableLookupWakeUpScore[#Headers],0)))</f>
        <v/>
      </c>
      <c r="Q4004" s="30" t="str">
        <f t="shared" si="1000"/>
        <v/>
      </c>
      <c r="R4004" s="31" t="str">
        <f t="shared" si="1001"/>
        <v/>
      </c>
      <c r="S4004" s="34" t="str">
        <f>IF($C4004="","",INDEX(TableLookupSleepQuality[],MATCH($C4004,TableLookupSleepQuality[Sleep Quality Low],1),MATCH(S$1,TableLookupSleepQuality[#Headers],0)))</f>
        <v/>
      </c>
      <c r="T4004" s="35" t="str">
        <f>IF($C4004="","",INDEX(TableLookupSleepQuality[],MATCH($C4004,TableLookupSleepQuality[Sleep Quality Low],1),MATCH(T$1,TableLookupSleepQuality[#Headers],0)))</f>
        <v/>
      </c>
      <c r="X4004" s="36" t="str">
        <f t="shared" si="1002"/>
        <v/>
      </c>
      <c r="Y4004" s="40" t="str">
        <f t="shared" si="1007"/>
        <v/>
      </c>
      <c r="Z4004" s="13" t="str">
        <f t="shared" si="1007"/>
        <v/>
      </c>
      <c r="AA4004" s="13" t="str">
        <f t="shared" si="1007"/>
        <v/>
      </c>
      <c r="AB4004" s="13" t="str">
        <f t="shared" si="1007"/>
        <v/>
      </c>
      <c r="AC4004" s="13" t="str">
        <f t="shared" si="1007"/>
        <v/>
      </c>
      <c r="AD4004" s="13" t="str">
        <f t="shared" si="1007"/>
        <v/>
      </c>
    </row>
    <row r="4005" spans="7:30" x14ac:dyDescent="0.25">
      <c r="G4005" s="18" t="str">
        <f t="shared" si="993"/>
        <v/>
      </c>
      <c r="H4005" s="22" t="str">
        <f t="shared" si="994"/>
        <v/>
      </c>
      <c r="I4005" s="23" t="str">
        <f t="shared" si="995"/>
        <v/>
      </c>
      <c r="J4005" s="22" t="str">
        <f t="shared" si="996"/>
        <v/>
      </c>
      <c r="K4005" s="24" t="str">
        <f t="shared" si="997"/>
        <v/>
      </c>
      <c r="L4005" s="42" t="str">
        <f t="shared" si="1003"/>
        <v/>
      </c>
      <c r="M4005" s="43" t="str">
        <f t="shared" si="1004"/>
        <v/>
      </c>
      <c r="N4005" s="26" t="str">
        <f t="shared" si="998"/>
        <v/>
      </c>
      <c r="O4005" s="26" t="str">
        <f t="shared" si="999"/>
        <v/>
      </c>
      <c r="P4005" s="28" t="str">
        <f>IF(E4005="","",INDEX(TableLookupWakeUpScore[],MATCH(E4005,TableLookupWakeUpScore[Wake Up],0),MATCH(P$1,TableLookupWakeUpScore[#Headers],0)))</f>
        <v/>
      </c>
      <c r="Q4005" s="30" t="str">
        <f t="shared" si="1000"/>
        <v/>
      </c>
      <c r="R4005" s="31" t="str">
        <f t="shared" si="1001"/>
        <v/>
      </c>
      <c r="S4005" s="34" t="str">
        <f>IF($C4005="","",INDEX(TableLookupSleepQuality[],MATCH($C4005,TableLookupSleepQuality[Sleep Quality Low],1),MATCH(S$1,TableLookupSleepQuality[#Headers],0)))</f>
        <v/>
      </c>
      <c r="T4005" s="35" t="str">
        <f>IF($C4005="","",INDEX(TableLookupSleepQuality[],MATCH($C4005,TableLookupSleepQuality[Sleep Quality Low],1),MATCH(T$1,TableLookupSleepQuality[#Headers],0)))</f>
        <v/>
      </c>
      <c r="X4005" s="36" t="str">
        <f t="shared" si="1002"/>
        <v/>
      </c>
      <c r="Y4005" s="40" t="str">
        <f t="shared" si="1007"/>
        <v/>
      </c>
      <c r="Z4005" s="13" t="str">
        <f t="shared" si="1007"/>
        <v/>
      </c>
      <c r="AA4005" s="13" t="str">
        <f t="shared" si="1007"/>
        <v/>
      </c>
      <c r="AB4005" s="13" t="str">
        <f t="shared" si="1007"/>
        <v/>
      </c>
      <c r="AC4005" s="13" t="str">
        <f t="shared" si="1007"/>
        <v/>
      </c>
      <c r="AD4005" s="13" t="str">
        <f t="shared" si="1007"/>
        <v/>
      </c>
    </row>
    <row r="4006" spans="7:30" x14ac:dyDescent="0.25">
      <c r="G4006" s="18" t="str">
        <f t="shared" si="993"/>
        <v/>
      </c>
      <c r="H4006" s="22" t="str">
        <f t="shared" si="994"/>
        <v/>
      </c>
      <c r="I4006" s="23" t="str">
        <f t="shared" si="995"/>
        <v/>
      </c>
      <c r="J4006" s="22" t="str">
        <f t="shared" si="996"/>
        <v/>
      </c>
      <c r="K4006" s="24" t="str">
        <f t="shared" si="997"/>
        <v/>
      </c>
      <c r="L4006" s="42" t="str">
        <f t="shared" si="1003"/>
        <v/>
      </c>
      <c r="M4006" s="43" t="str">
        <f t="shared" si="1004"/>
        <v/>
      </c>
      <c r="N4006" s="26" t="str">
        <f t="shared" si="998"/>
        <v/>
      </c>
      <c r="O4006" s="26" t="str">
        <f t="shared" si="999"/>
        <v/>
      </c>
      <c r="P4006" s="28" t="str">
        <f>IF(E4006="","",INDEX(TableLookupWakeUpScore[],MATCH(E4006,TableLookupWakeUpScore[Wake Up],0),MATCH(P$1,TableLookupWakeUpScore[#Headers],0)))</f>
        <v/>
      </c>
      <c r="Q4006" s="30" t="str">
        <f t="shared" si="1000"/>
        <v/>
      </c>
      <c r="R4006" s="31" t="str">
        <f t="shared" si="1001"/>
        <v/>
      </c>
      <c r="S4006" s="34" t="str">
        <f>IF($C4006="","",INDEX(TableLookupSleepQuality[],MATCH($C4006,TableLookupSleepQuality[Sleep Quality Low],1),MATCH(S$1,TableLookupSleepQuality[#Headers],0)))</f>
        <v/>
      </c>
      <c r="T4006" s="35" t="str">
        <f>IF($C4006="","",INDEX(TableLookupSleepQuality[],MATCH($C4006,TableLookupSleepQuality[Sleep Quality Low],1),MATCH(T$1,TableLookupSleepQuality[#Headers],0)))</f>
        <v/>
      </c>
      <c r="X4006" s="36" t="str">
        <f t="shared" si="1002"/>
        <v/>
      </c>
      <c r="Y4006" s="40" t="str">
        <f t="shared" si="1007"/>
        <v/>
      </c>
      <c r="Z4006" s="13" t="str">
        <f t="shared" si="1007"/>
        <v/>
      </c>
      <c r="AA4006" s="13" t="str">
        <f t="shared" si="1007"/>
        <v/>
      </c>
      <c r="AB4006" s="13" t="str">
        <f t="shared" si="1007"/>
        <v/>
      </c>
      <c r="AC4006" s="13" t="str">
        <f t="shared" si="1007"/>
        <v/>
      </c>
      <c r="AD4006" s="13" t="str">
        <f t="shared" si="1007"/>
        <v/>
      </c>
    </row>
    <row r="4007" spans="7:30" x14ac:dyDescent="0.25">
      <c r="G4007" s="18" t="str">
        <f t="shared" si="993"/>
        <v/>
      </c>
      <c r="H4007" s="22" t="str">
        <f t="shared" si="994"/>
        <v/>
      </c>
      <c r="I4007" s="23" t="str">
        <f t="shared" si="995"/>
        <v/>
      </c>
      <c r="J4007" s="22" t="str">
        <f t="shared" si="996"/>
        <v/>
      </c>
      <c r="K4007" s="24" t="str">
        <f t="shared" si="997"/>
        <v/>
      </c>
      <c r="L4007" s="42" t="str">
        <f t="shared" si="1003"/>
        <v/>
      </c>
      <c r="M4007" s="43" t="str">
        <f t="shared" si="1004"/>
        <v/>
      </c>
      <c r="N4007" s="26" t="str">
        <f t="shared" si="998"/>
        <v/>
      </c>
      <c r="O4007" s="26" t="str">
        <f t="shared" si="999"/>
        <v/>
      </c>
      <c r="P4007" s="28" t="str">
        <f>IF(E4007="","",INDEX(TableLookupWakeUpScore[],MATCH(E4007,TableLookupWakeUpScore[Wake Up],0),MATCH(P$1,TableLookupWakeUpScore[#Headers],0)))</f>
        <v/>
      </c>
      <c r="Q4007" s="30" t="str">
        <f t="shared" si="1000"/>
        <v/>
      </c>
      <c r="R4007" s="31" t="str">
        <f t="shared" si="1001"/>
        <v/>
      </c>
      <c r="S4007" s="34" t="str">
        <f>IF($C4007="","",INDEX(TableLookupSleepQuality[],MATCH($C4007,TableLookupSleepQuality[Sleep Quality Low],1),MATCH(S$1,TableLookupSleepQuality[#Headers],0)))</f>
        <v/>
      </c>
      <c r="T4007" s="35" t="str">
        <f>IF($C4007="","",INDEX(TableLookupSleepQuality[],MATCH($C4007,TableLookupSleepQuality[Sleep Quality Low],1),MATCH(T$1,TableLookupSleepQuality[#Headers],0)))</f>
        <v/>
      </c>
      <c r="X4007" s="36" t="str">
        <f t="shared" si="1002"/>
        <v/>
      </c>
      <c r="Y4007" s="40" t="str">
        <f t="shared" si="1007"/>
        <v/>
      </c>
      <c r="Z4007" s="13" t="str">
        <f t="shared" si="1007"/>
        <v/>
      </c>
      <c r="AA4007" s="13" t="str">
        <f t="shared" si="1007"/>
        <v/>
      </c>
      <c r="AB4007" s="13" t="str">
        <f t="shared" si="1007"/>
        <v/>
      </c>
      <c r="AC4007" s="13" t="str">
        <f t="shared" si="1007"/>
        <v/>
      </c>
      <c r="AD4007" s="13" t="str">
        <f t="shared" si="1007"/>
        <v/>
      </c>
    </row>
    <row r="4008" spans="7:30" x14ac:dyDescent="0.25">
      <c r="G4008" s="18" t="str">
        <f t="shared" si="993"/>
        <v/>
      </c>
      <c r="H4008" s="22" t="str">
        <f t="shared" si="994"/>
        <v/>
      </c>
      <c r="I4008" s="23" t="str">
        <f t="shared" si="995"/>
        <v/>
      </c>
      <c r="J4008" s="22" t="str">
        <f t="shared" si="996"/>
        <v/>
      </c>
      <c r="K4008" s="24" t="str">
        <f t="shared" si="997"/>
        <v/>
      </c>
      <c r="L4008" s="42" t="str">
        <f t="shared" si="1003"/>
        <v/>
      </c>
      <c r="M4008" s="43" t="str">
        <f t="shared" si="1004"/>
        <v/>
      </c>
      <c r="N4008" s="26" t="str">
        <f t="shared" si="998"/>
        <v/>
      </c>
      <c r="O4008" s="26" t="str">
        <f t="shared" si="999"/>
        <v/>
      </c>
      <c r="P4008" s="28" t="str">
        <f>IF(E4008="","",INDEX(TableLookupWakeUpScore[],MATCH(E4008,TableLookupWakeUpScore[Wake Up],0),MATCH(P$1,TableLookupWakeUpScore[#Headers],0)))</f>
        <v/>
      </c>
      <c r="Q4008" s="30" t="str">
        <f t="shared" si="1000"/>
        <v/>
      </c>
      <c r="R4008" s="31" t="str">
        <f t="shared" si="1001"/>
        <v/>
      </c>
      <c r="S4008" s="34" t="str">
        <f>IF($C4008="","",INDEX(TableLookupSleepQuality[],MATCH($C4008,TableLookupSleepQuality[Sleep Quality Low],1),MATCH(S$1,TableLookupSleepQuality[#Headers],0)))</f>
        <v/>
      </c>
      <c r="T4008" s="35" t="str">
        <f>IF($C4008="","",INDEX(TableLookupSleepQuality[],MATCH($C4008,TableLookupSleepQuality[Sleep Quality Low],1),MATCH(T$1,TableLookupSleepQuality[#Headers],0)))</f>
        <v/>
      </c>
      <c r="X4008" s="36" t="str">
        <f t="shared" si="1002"/>
        <v/>
      </c>
      <c r="Y4008" s="40" t="str">
        <f t="shared" si="1007"/>
        <v/>
      </c>
      <c r="Z4008" s="13" t="str">
        <f t="shared" si="1007"/>
        <v/>
      </c>
      <c r="AA4008" s="13" t="str">
        <f t="shared" si="1007"/>
        <v/>
      </c>
      <c r="AB4008" s="13" t="str">
        <f t="shared" si="1007"/>
        <v/>
      </c>
      <c r="AC4008" s="13" t="str">
        <f t="shared" si="1007"/>
        <v/>
      </c>
      <c r="AD4008" s="13" t="str">
        <f t="shared" si="1007"/>
        <v/>
      </c>
    </row>
    <row r="4009" spans="7:30" x14ac:dyDescent="0.25">
      <c r="G4009" s="18" t="str">
        <f t="shared" si="993"/>
        <v/>
      </c>
      <c r="H4009" s="22" t="str">
        <f t="shared" si="994"/>
        <v/>
      </c>
      <c r="I4009" s="23" t="str">
        <f t="shared" si="995"/>
        <v/>
      </c>
      <c r="J4009" s="22" t="str">
        <f t="shared" si="996"/>
        <v/>
      </c>
      <c r="K4009" s="24" t="str">
        <f t="shared" si="997"/>
        <v/>
      </c>
      <c r="L4009" s="42" t="str">
        <f t="shared" si="1003"/>
        <v/>
      </c>
      <c r="M4009" s="43" t="str">
        <f t="shared" si="1004"/>
        <v/>
      </c>
      <c r="N4009" s="26" t="str">
        <f t="shared" si="998"/>
        <v/>
      </c>
      <c r="O4009" s="26" t="str">
        <f t="shared" si="999"/>
        <v/>
      </c>
      <c r="P4009" s="28" t="str">
        <f>IF(E4009="","",INDEX(TableLookupWakeUpScore[],MATCH(E4009,TableLookupWakeUpScore[Wake Up],0),MATCH(P$1,TableLookupWakeUpScore[#Headers],0)))</f>
        <v/>
      </c>
      <c r="Q4009" s="30" t="str">
        <f t="shared" si="1000"/>
        <v/>
      </c>
      <c r="R4009" s="31" t="str">
        <f t="shared" si="1001"/>
        <v/>
      </c>
      <c r="S4009" s="34" t="str">
        <f>IF($C4009="","",INDEX(TableLookupSleepQuality[],MATCH($C4009,TableLookupSleepQuality[Sleep Quality Low],1),MATCH(S$1,TableLookupSleepQuality[#Headers],0)))</f>
        <v/>
      </c>
      <c r="T4009" s="35" t="str">
        <f>IF($C4009="","",INDEX(TableLookupSleepQuality[],MATCH($C4009,TableLookupSleepQuality[Sleep Quality Low],1),MATCH(T$1,TableLookupSleepQuality[#Headers],0)))</f>
        <v/>
      </c>
      <c r="X4009" s="36" t="str">
        <f t="shared" si="1002"/>
        <v/>
      </c>
      <c r="Y4009" s="40" t="str">
        <f t="shared" si="1007"/>
        <v/>
      </c>
      <c r="Z4009" s="13" t="str">
        <f t="shared" si="1007"/>
        <v/>
      </c>
      <c r="AA4009" s="13" t="str">
        <f t="shared" si="1007"/>
        <v/>
      </c>
      <c r="AB4009" s="13" t="str">
        <f t="shared" si="1007"/>
        <v/>
      </c>
      <c r="AC4009" s="13" t="str">
        <f t="shared" si="1007"/>
        <v/>
      </c>
      <c r="AD4009" s="13" t="str">
        <f t="shared" si="1007"/>
        <v/>
      </c>
    </row>
    <row r="4010" spans="7:30" x14ac:dyDescent="0.25">
      <c r="G4010" s="18" t="str">
        <f t="shared" si="993"/>
        <v/>
      </c>
      <c r="H4010" s="22" t="str">
        <f t="shared" si="994"/>
        <v/>
      </c>
      <c r="I4010" s="23" t="str">
        <f t="shared" si="995"/>
        <v/>
      </c>
      <c r="J4010" s="22" t="str">
        <f t="shared" si="996"/>
        <v/>
      </c>
      <c r="K4010" s="24" t="str">
        <f t="shared" si="997"/>
        <v/>
      </c>
      <c r="L4010" s="42" t="str">
        <f t="shared" si="1003"/>
        <v/>
      </c>
      <c r="M4010" s="43" t="str">
        <f t="shared" si="1004"/>
        <v/>
      </c>
      <c r="N4010" s="26" t="str">
        <f t="shared" si="998"/>
        <v/>
      </c>
      <c r="O4010" s="26" t="str">
        <f t="shared" si="999"/>
        <v/>
      </c>
      <c r="P4010" s="28" t="str">
        <f>IF(E4010="","",INDEX(TableLookupWakeUpScore[],MATCH(E4010,TableLookupWakeUpScore[Wake Up],0),MATCH(P$1,TableLookupWakeUpScore[#Headers],0)))</f>
        <v/>
      </c>
      <c r="Q4010" s="30" t="str">
        <f t="shared" si="1000"/>
        <v/>
      </c>
      <c r="R4010" s="31" t="str">
        <f t="shared" si="1001"/>
        <v/>
      </c>
      <c r="S4010" s="34" t="str">
        <f>IF($C4010="","",INDEX(TableLookupSleepQuality[],MATCH($C4010,TableLookupSleepQuality[Sleep Quality Low],1),MATCH(S$1,TableLookupSleepQuality[#Headers],0)))</f>
        <v/>
      </c>
      <c r="T4010" s="35" t="str">
        <f>IF($C4010="","",INDEX(TableLookupSleepQuality[],MATCH($C4010,TableLookupSleepQuality[Sleep Quality Low],1),MATCH(T$1,TableLookupSleepQuality[#Headers],0)))</f>
        <v/>
      </c>
      <c r="X4010" s="36" t="str">
        <f t="shared" si="1002"/>
        <v/>
      </c>
      <c r="Y4010" s="40" t="str">
        <f t="shared" si="1007"/>
        <v/>
      </c>
      <c r="Z4010" s="13" t="str">
        <f t="shared" si="1007"/>
        <v/>
      </c>
      <c r="AA4010" s="13" t="str">
        <f t="shared" si="1007"/>
        <v/>
      </c>
      <c r="AB4010" s="13" t="str">
        <f t="shared" si="1007"/>
        <v/>
      </c>
      <c r="AC4010" s="13" t="str">
        <f t="shared" si="1007"/>
        <v/>
      </c>
      <c r="AD4010" s="13" t="str">
        <f t="shared" si="1007"/>
        <v/>
      </c>
    </row>
    <row r="4011" spans="7:30" x14ac:dyDescent="0.25">
      <c r="G4011" s="18" t="str">
        <f t="shared" si="993"/>
        <v/>
      </c>
      <c r="H4011" s="22" t="str">
        <f t="shared" si="994"/>
        <v/>
      </c>
      <c r="I4011" s="23" t="str">
        <f t="shared" si="995"/>
        <v/>
      </c>
      <c r="J4011" s="22" t="str">
        <f t="shared" si="996"/>
        <v/>
      </c>
      <c r="K4011" s="24" t="str">
        <f t="shared" si="997"/>
        <v/>
      </c>
      <c r="L4011" s="42" t="str">
        <f t="shared" si="1003"/>
        <v/>
      </c>
      <c r="M4011" s="43" t="str">
        <f t="shared" si="1004"/>
        <v/>
      </c>
      <c r="N4011" s="26" t="str">
        <f t="shared" si="998"/>
        <v/>
      </c>
      <c r="O4011" s="26" t="str">
        <f t="shared" si="999"/>
        <v/>
      </c>
      <c r="P4011" s="28" t="str">
        <f>IF(E4011="","",INDEX(TableLookupWakeUpScore[],MATCH(E4011,TableLookupWakeUpScore[Wake Up],0),MATCH(P$1,TableLookupWakeUpScore[#Headers],0)))</f>
        <v/>
      </c>
      <c r="Q4011" s="30" t="str">
        <f t="shared" si="1000"/>
        <v/>
      </c>
      <c r="R4011" s="31" t="str">
        <f t="shared" si="1001"/>
        <v/>
      </c>
      <c r="S4011" s="34" t="str">
        <f>IF($C4011="","",INDEX(TableLookupSleepQuality[],MATCH($C4011,TableLookupSleepQuality[Sleep Quality Low],1),MATCH(S$1,TableLookupSleepQuality[#Headers],0)))</f>
        <v/>
      </c>
      <c r="T4011" s="35" t="str">
        <f>IF($C4011="","",INDEX(TableLookupSleepQuality[],MATCH($C4011,TableLookupSleepQuality[Sleep Quality Low],1),MATCH(T$1,TableLookupSleepQuality[#Headers],0)))</f>
        <v/>
      </c>
      <c r="X4011" s="36" t="str">
        <f t="shared" si="1002"/>
        <v/>
      </c>
      <c r="Y4011" s="40" t="str">
        <f t="shared" si="1007"/>
        <v/>
      </c>
      <c r="Z4011" s="13" t="str">
        <f t="shared" si="1007"/>
        <v/>
      </c>
      <c r="AA4011" s="13" t="str">
        <f t="shared" si="1007"/>
        <v/>
      </c>
      <c r="AB4011" s="13" t="str">
        <f t="shared" si="1007"/>
        <v/>
      </c>
      <c r="AC4011" s="13" t="str">
        <f t="shared" si="1007"/>
        <v/>
      </c>
      <c r="AD4011" s="13" t="str">
        <f t="shared" si="1007"/>
        <v/>
      </c>
    </row>
    <row r="4012" spans="7:30" x14ac:dyDescent="0.25">
      <c r="G4012" s="18" t="str">
        <f t="shared" si="993"/>
        <v/>
      </c>
      <c r="H4012" s="22" t="str">
        <f t="shared" si="994"/>
        <v/>
      </c>
      <c r="I4012" s="23" t="str">
        <f t="shared" si="995"/>
        <v/>
      </c>
      <c r="J4012" s="22" t="str">
        <f t="shared" si="996"/>
        <v/>
      </c>
      <c r="K4012" s="24" t="str">
        <f t="shared" si="997"/>
        <v/>
      </c>
      <c r="L4012" s="42" t="str">
        <f t="shared" si="1003"/>
        <v/>
      </c>
      <c r="M4012" s="43" t="str">
        <f t="shared" si="1004"/>
        <v/>
      </c>
      <c r="N4012" s="26" t="str">
        <f t="shared" si="998"/>
        <v/>
      </c>
      <c r="O4012" s="26" t="str">
        <f t="shared" si="999"/>
        <v/>
      </c>
      <c r="P4012" s="28" t="str">
        <f>IF(E4012="","",INDEX(TableLookupWakeUpScore[],MATCH(E4012,TableLookupWakeUpScore[Wake Up],0),MATCH(P$1,TableLookupWakeUpScore[#Headers],0)))</f>
        <v/>
      </c>
      <c r="Q4012" s="30" t="str">
        <f t="shared" si="1000"/>
        <v/>
      </c>
      <c r="R4012" s="31" t="str">
        <f t="shared" si="1001"/>
        <v/>
      </c>
      <c r="S4012" s="34" t="str">
        <f>IF($C4012="","",INDEX(TableLookupSleepQuality[],MATCH($C4012,TableLookupSleepQuality[Sleep Quality Low],1),MATCH(S$1,TableLookupSleepQuality[#Headers],0)))</f>
        <v/>
      </c>
      <c r="T4012" s="35" t="str">
        <f>IF($C4012="","",INDEX(TableLookupSleepQuality[],MATCH($C4012,TableLookupSleepQuality[Sleep Quality Low],1),MATCH(T$1,TableLookupSleepQuality[#Headers],0)))</f>
        <v/>
      </c>
      <c r="X4012" s="36" t="str">
        <f t="shared" si="1002"/>
        <v/>
      </c>
      <c r="Y4012" s="40" t="str">
        <f t="shared" si="1007"/>
        <v/>
      </c>
      <c r="Z4012" s="13" t="str">
        <f t="shared" si="1007"/>
        <v/>
      </c>
      <c r="AA4012" s="13" t="str">
        <f t="shared" si="1007"/>
        <v/>
      </c>
      <c r="AB4012" s="13" t="str">
        <f t="shared" si="1007"/>
        <v/>
      </c>
      <c r="AC4012" s="13" t="str">
        <f t="shared" si="1007"/>
        <v/>
      </c>
      <c r="AD4012" s="13" t="str">
        <f t="shared" si="1007"/>
        <v/>
      </c>
    </row>
    <row r="4013" spans="7:30" x14ac:dyDescent="0.25">
      <c r="G4013" s="18" t="str">
        <f t="shared" si="993"/>
        <v/>
      </c>
      <c r="H4013" s="22" t="str">
        <f t="shared" si="994"/>
        <v/>
      </c>
      <c r="I4013" s="23" t="str">
        <f t="shared" si="995"/>
        <v/>
      </c>
      <c r="J4013" s="22" t="str">
        <f t="shared" si="996"/>
        <v/>
      </c>
      <c r="K4013" s="24" t="str">
        <f t="shared" si="997"/>
        <v/>
      </c>
      <c r="L4013" s="42" t="str">
        <f t="shared" si="1003"/>
        <v/>
      </c>
      <c r="M4013" s="43" t="str">
        <f t="shared" si="1004"/>
        <v/>
      </c>
      <c r="N4013" s="26" t="str">
        <f t="shared" si="998"/>
        <v/>
      </c>
      <c r="O4013" s="26" t="str">
        <f t="shared" si="999"/>
        <v/>
      </c>
      <c r="P4013" s="28" t="str">
        <f>IF(E4013="","",INDEX(TableLookupWakeUpScore[],MATCH(E4013,TableLookupWakeUpScore[Wake Up],0),MATCH(P$1,TableLookupWakeUpScore[#Headers],0)))</f>
        <v/>
      </c>
      <c r="Q4013" s="30" t="str">
        <f t="shared" si="1000"/>
        <v/>
      </c>
      <c r="R4013" s="31" t="str">
        <f t="shared" si="1001"/>
        <v/>
      </c>
      <c r="S4013" s="34" t="str">
        <f>IF($C4013="","",INDEX(TableLookupSleepQuality[],MATCH($C4013,TableLookupSleepQuality[Sleep Quality Low],1),MATCH(S$1,TableLookupSleepQuality[#Headers],0)))</f>
        <v/>
      </c>
      <c r="T4013" s="35" t="str">
        <f>IF($C4013="","",INDEX(TableLookupSleepQuality[],MATCH($C4013,TableLookupSleepQuality[Sleep Quality Low],1),MATCH(T$1,TableLookupSleepQuality[#Headers],0)))</f>
        <v/>
      </c>
      <c r="X4013" s="36" t="str">
        <f t="shared" si="1002"/>
        <v/>
      </c>
      <c r="Y4013" s="40" t="str">
        <f t="shared" si="1007"/>
        <v/>
      </c>
      <c r="Z4013" s="13" t="str">
        <f t="shared" si="1007"/>
        <v/>
      </c>
      <c r="AA4013" s="13" t="str">
        <f t="shared" si="1007"/>
        <v/>
      </c>
      <c r="AB4013" s="13" t="str">
        <f t="shared" si="1007"/>
        <v/>
      </c>
      <c r="AC4013" s="13" t="str">
        <f t="shared" si="1007"/>
        <v/>
      </c>
      <c r="AD4013" s="13" t="str">
        <f t="shared" si="1007"/>
        <v/>
      </c>
    </row>
    <row r="4014" spans="7:30" x14ac:dyDescent="0.25">
      <c r="G4014" s="18" t="str">
        <f t="shared" si="993"/>
        <v/>
      </c>
      <c r="H4014" s="22" t="str">
        <f t="shared" si="994"/>
        <v/>
      </c>
      <c r="I4014" s="23" t="str">
        <f t="shared" si="995"/>
        <v/>
      </c>
      <c r="J4014" s="22" t="str">
        <f t="shared" si="996"/>
        <v/>
      </c>
      <c r="K4014" s="24" t="str">
        <f t="shared" si="997"/>
        <v/>
      </c>
      <c r="L4014" s="42" t="str">
        <f t="shared" si="1003"/>
        <v/>
      </c>
      <c r="M4014" s="43" t="str">
        <f t="shared" si="1004"/>
        <v/>
      </c>
      <c r="N4014" s="26" t="str">
        <f t="shared" si="998"/>
        <v/>
      </c>
      <c r="O4014" s="26" t="str">
        <f t="shared" si="999"/>
        <v/>
      </c>
      <c r="P4014" s="28" t="str">
        <f>IF(E4014="","",INDEX(TableLookupWakeUpScore[],MATCH(E4014,TableLookupWakeUpScore[Wake Up],0),MATCH(P$1,TableLookupWakeUpScore[#Headers],0)))</f>
        <v/>
      </c>
      <c r="Q4014" s="30" t="str">
        <f t="shared" si="1000"/>
        <v/>
      </c>
      <c r="R4014" s="31" t="str">
        <f t="shared" si="1001"/>
        <v/>
      </c>
      <c r="S4014" s="34" t="str">
        <f>IF($C4014="","",INDEX(TableLookupSleepQuality[],MATCH($C4014,TableLookupSleepQuality[Sleep Quality Low],1),MATCH(S$1,TableLookupSleepQuality[#Headers],0)))</f>
        <v/>
      </c>
      <c r="T4014" s="35" t="str">
        <f>IF($C4014="","",INDEX(TableLookupSleepQuality[],MATCH($C4014,TableLookupSleepQuality[Sleep Quality Low],1),MATCH(T$1,TableLookupSleepQuality[#Headers],0)))</f>
        <v/>
      </c>
      <c r="X4014" s="36" t="str">
        <f t="shared" si="1002"/>
        <v/>
      </c>
      <c r="Y4014" s="40" t="str">
        <f t="shared" si="1007"/>
        <v/>
      </c>
      <c r="Z4014" s="13" t="str">
        <f t="shared" si="1007"/>
        <v/>
      </c>
      <c r="AA4014" s="13" t="str">
        <f t="shared" si="1007"/>
        <v/>
      </c>
      <c r="AB4014" s="13" t="str">
        <f t="shared" si="1007"/>
        <v/>
      </c>
      <c r="AC4014" s="13" t="str">
        <f t="shared" si="1007"/>
        <v/>
      </c>
      <c r="AD4014" s="13" t="str">
        <f t="shared" si="1007"/>
        <v/>
      </c>
    </row>
    <row r="4015" spans="7:30" x14ac:dyDescent="0.25">
      <c r="G4015" s="18" t="str">
        <f t="shared" si="993"/>
        <v/>
      </c>
      <c r="H4015" s="22" t="str">
        <f t="shared" si="994"/>
        <v/>
      </c>
      <c r="I4015" s="23" t="str">
        <f t="shared" si="995"/>
        <v/>
      </c>
      <c r="J4015" s="22" t="str">
        <f t="shared" si="996"/>
        <v/>
      </c>
      <c r="K4015" s="24" t="str">
        <f t="shared" si="997"/>
        <v/>
      </c>
      <c r="L4015" s="42" t="str">
        <f t="shared" si="1003"/>
        <v/>
      </c>
      <c r="M4015" s="43" t="str">
        <f t="shared" si="1004"/>
        <v/>
      </c>
      <c r="N4015" s="26" t="str">
        <f t="shared" si="998"/>
        <v/>
      </c>
      <c r="O4015" s="26" t="str">
        <f t="shared" si="999"/>
        <v/>
      </c>
      <c r="P4015" s="28" t="str">
        <f>IF(E4015="","",INDEX(TableLookupWakeUpScore[],MATCH(E4015,TableLookupWakeUpScore[Wake Up],0),MATCH(P$1,TableLookupWakeUpScore[#Headers],0)))</f>
        <v/>
      </c>
      <c r="Q4015" s="30" t="str">
        <f t="shared" si="1000"/>
        <v/>
      </c>
      <c r="R4015" s="31" t="str">
        <f t="shared" si="1001"/>
        <v/>
      </c>
      <c r="S4015" s="34" t="str">
        <f>IF($C4015="","",INDEX(TableLookupSleepQuality[],MATCH($C4015,TableLookupSleepQuality[Sleep Quality Low],1),MATCH(S$1,TableLookupSleepQuality[#Headers],0)))</f>
        <v/>
      </c>
      <c r="T4015" s="35" t="str">
        <f>IF($C4015="","",INDEX(TableLookupSleepQuality[],MATCH($C4015,TableLookupSleepQuality[Sleep Quality Low],1),MATCH(T$1,TableLookupSleepQuality[#Headers],0)))</f>
        <v/>
      </c>
      <c r="X4015" s="36" t="str">
        <f t="shared" si="1002"/>
        <v/>
      </c>
      <c r="Y4015" s="40" t="str">
        <f t="shared" si="1007"/>
        <v/>
      </c>
      <c r="Z4015" s="13" t="str">
        <f t="shared" si="1007"/>
        <v/>
      </c>
      <c r="AA4015" s="13" t="str">
        <f t="shared" si="1007"/>
        <v/>
      </c>
      <c r="AB4015" s="13" t="str">
        <f t="shared" si="1007"/>
        <v/>
      </c>
      <c r="AC4015" s="13" t="str">
        <f t="shared" si="1007"/>
        <v/>
      </c>
      <c r="AD4015" s="13" t="str">
        <f t="shared" si="1007"/>
        <v/>
      </c>
    </row>
    <row r="4016" spans="7:30" x14ac:dyDescent="0.25">
      <c r="G4016" s="18" t="str">
        <f t="shared" si="993"/>
        <v/>
      </c>
      <c r="H4016" s="22" t="str">
        <f t="shared" si="994"/>
        <v/>
      </c>
      <c r="I4016" s="23" t="str">
        <f t="shared" si="995"/>
        <v/>
      </c>
      <c r="J4016" s="22" t="str">
        <f t="shared" si="996"/>
        <v/>
      </c>
      <c r="K4016" s="24" t="str">
        <f t="shared" si="997"/>
        <v/>
      </c>
      <c r="L4016" s="42" t="str">
        <f t="shared" si="1003"/>
        <v/>
      </c>
      <c r="M4016" s="43" t="str">
        <f t="shared" si="1004"/>
        <v/>
      </c>
      <c r="N4016" s="26" t="str">
        <f t="shared" si="998"/>
        <v/>
      </c>
      <c r="O4016" s="26" t="str">
        <f t="shared" si="999"/>
        <v/>
      </c>
      <c r="P4016" s="28" t="str">
        <f>IF(E4016="","",INDEX(TableLookupWakeUpScore[],MATCH(E4016,TableLookupWakeUpScore[Wake Up],0),MATCH(P$1,TableLookupWakeUpScore[#Headers],0)))</f>
        <v/>
      </c>
      <c r="Q4016" s="30" t="str">
        <f t="shared" si="1000"/>
        <v/>
      </c>
      <c r="R4016" s="31" t="str">
        <f t="shared" si="1001"/>
        <v/>
      </c>
      <c r="S4016" s="34" t="str">
        <f>IF($C4016="","",INDEX(TableLookupSleepQuality[],MATCH($C4016,TableLookupSleepQuality[Sleep Quality Low],1),MATCH(S$1,TableLookupSleepQuality[#Headers],0)))</f>
        <v/>
      </c>
      <c r="T4016" s="35" t="str">
        <f>IF($C4016="","",INDEX(TableLookupSleepQuality[],MATCH($C4016,TableLookupSleepQuality[Sleep Quality Low],1),MATCH(T$1,TableLookupSleepQuality[#Headers],0)))</f>
        <v/>
      </c>
      <c r="X4016" s="36" t="str">
        <f t="shared" si="1002"/>
        <v/>
      </c>
      <c r="Y4016" s="40" t="str">
        <f t="shared" si="1007"/>
        <v/>
      </c>
      <c r="Z4016" s="13" t="str">
        <f t="shared" si="1007"/>
        <v/>
      </c>
      <c r="AA4016" s="13" t="str">
        <f t="shared" si="1007"/>
        <v/>
      </c>
      <c r="AB4016" s="13" t="str">
        <f t="shared" si="1007"/>
        <v/>
      </c>
      <c r="AC4016" s="13" t="str">
        <f t="shared" si="1007"/>
        <v/>
      </c>
      <c r="AD4016" s="13" t="str">
        <f t="shared" si="1007"/>
        <v/>
      </c>
    </row>
    <row r="4017" spans="7:30" x14ac:dyDescent="0.25">
      <c r="G4017" s="18" t="str">
        <f t="shared" si="993"/>
        <v/>
      </c>
      <c r="H4017" s="22" t="str">
        <f t="shared" si="994"/>
        <v/>
      </c>
      <c r="I4017" s="23" t="str">
        <f t="shared" si="995"/>
        <v/>
      </c>
      <c r="J4017" s="22" t="str">
        <f t="shared" si="996"/>
        <v/>
      </c>
      <c r="K4017" s="24" t="str">
        <f t="shared" si="997"/>
        <v/>
      </c>
      <c r="L4017" s="42" t="str">
        <f t="shared" si="1003"/>
        <v/>
      </c>
      <c r="M4017" s="43" t="str">
        <f t="shared" si="1004"/>
        <v/>
      </c>
      <c r="N4017" s="26" t="str">
        <f t="shared" si="998"/>
        <v/>
      </c>
      <c r="O4017" s="26" t="str">
        <f t="shared" si="999"/>
        <v/>
      </c>
      <c r="P4017" s="28" t="str">
        <f>IF(E4017="","",INDEX(TableLookupWakeUpScore[],MATCH(E4017,TableLookupWakeUpScore[Wake Up],0),MATCH(P$1,TableLookupWakeUpScore[#Headers],0)))</f>
        <v/>
      </c>
      <c r="Q4017" s="30" t="str">
        <f t="shared" si="1000"/>
        <v/>
      </c>
      <c r="R4017" s="31" t="str">
        <f t="shared" si="1001"/>
        <v/>
      </c>
      <c r="S4017" s="34" t="str">
        <f>IF($C4017="","",INDEX(TableLookupSleepQuality[],MATCH($C4017,TableLookupSleepQuality[Sleep Quality Low],1),MATCH(S$1,TableLookupSleepQuality[#Headers],0)))</f>
        <v/>
      </c>
      <c r="T4017" s="35" t="str">
        <f>IF($C4017="","",INDEX(TableLookupSleepQuality[],MATCH($C4017,TableLookupSleepQuality[Sleep Quality Low],1),MATCH(T$1,TableLookupSleepQuality[#Headers],0)))</f>
        <v/>
      </c>
      <c r="X4017" s="36" t="str">
        <f t="shared" si="1002"/>
        <v/>
      </c>
      <c r="Y4017" s="40" t="str">
        <f t="shared" si="1007"/>
        <v/>
      </c>
      <c r="Z4017" s="13" t="str">
        <f t="shared" si="1007"/>
        <v/>
      </c>
      <c r="AA4017" s="13" t="str">
        <f t="shared" si="1007"/>
        <v/>
      </c>
      <c r="AB4017" s="13" t="str">
        <f t="shared" si="1007"/>
        <v/>
      </c>
      <c r="AC4017" s="13" t="str">
        <f t="shared" si="1007"/>
        <v/>
      </c>
      <c r="AD4017" s="13" t="str">
        <f t="shared" si="1007"/>
        <v/>
      </c>
    </row>
    <row r="4018" spans="7:30" x14ac:dyDescent="0.25">
      <c r="G4018" s="18" t="str">
        <f t="shared" si="993"/>
        <v/>
      </c>
      <c r="H4018" s="22" t="str">
        <f t="shared" si="994"/>
        <v/>
      </c>
      <c r="I4018" s="23" t="str">
        <f t="shared" si="995"/>
        <v/>
      </c>
      <c r="J4018" s="22" t="str">
        <f t="shared" si="996"/>
        <v/>
      </c>
      <c r="K4018" s="24" t="str">
        <f t="shared" si="997"/>
        <v/>
      </c>
      <c r="L4018" s="42" t="str">
        <f t="shared" si="1003"/>
        <v/>
      </c>
      <c r="M4018" s="43" t="str">
        <f t="shared" si="1004"/>
        <v/>
      </c>
      <c r="N4018" s="26" t="str">
        <f t="shared" si="998"/>
        <v/>
      </c>
      <c r="O4018" s="26" t="str">
        <f t="shared" si="999"/>
        <v/>
      </c>
      <c r="P4018" s="28" t="str">
        <f>IF(E4018="","",INDEX(TableLookupWakeUpScore[],MATCH(E4018,TableLookupWakeUpScore[Wake Up],0),MATCH(P$1,TableLookupWakeUpScore[#Headers],0)))</f>
        <v/>
      </c>
      <c r="Q4018" s="30" t="str">
        <f t="shared" si="1000"/>
        <v/>
      </c>
      <c r="R4018" s="31" t="str">
        <f t="shared" si="1001"/>
        <v/>
      </c>
      <c r="S4018" s="34" t="str">
        <f>IF($C4018="","",INDEX(TableLookupSleepQuality[],MATCH($C4018,TableLookupSleepQuality[Sleep Quality Low],1),MATCH(S$1,TableLookupSleepQuality[#Headers],0)))</f>
        <v/>
      </c>
      <c r="T4018" s="35" t="str">
        <f>IF($C4018="","",INDEX(TableLookupSleepQuality[],MATCH($C4018,TableLookupSleepQuality[Sleep Quality Low],1),MATCH(T$1,TableLookupSleepQuality[#Headers],0)))</f>
        <v/>
      </c>
      <c r="X4018" s="36" t="str">
        <f t="shared" si="1002"/>
        <v/>
      </c>
      <c r="Y4018" s="40" t="str">
        <f t="shared" si="1007"/>
        <v/>
      </c>
      <c r="Z4018" s="13" t="str">
        <f t="shared" si="1007"/>
        <v/>
      </c>
      <c r="AA4018" s="13" t="str">
        <f t="shared" si="1007"/>
        <v/>
      </c>
      <c r="AB4018" s="13" t="str">
        <f t="shared" si="1007"/>
        <v/>
      </c>
      <c r="AC4018" s="13" t="str">
        <f t="shared" si="1007"/>
        <v/>
      </c>
      <c r="AD4018" s="13" t="str">
        <f t="shared" si="1007"/>
        <v/>
      </c>
    </row>
    <row r="4019" spans="7:30" x14ac:dyDescent="0.25">
      <c r="G4019" s="18" t="str">
        <f t="shared" si="993"/>
        <v/>
      </c>
      <c r="H4019" s="22" t="str">
        <f t="shared" si="994"/>
        <v/>
      </c>
      <c r="I4019" s="23" t="str">
        <f t="shared" si="995"/>
        <v/>
      </c>
      <c r="J4019" s="22" t="str">
        <f t="shared" si="996"/>
        <v/>
      </c>
      <c r="K4019" s="24" t="str">
        <f t="shared" si="997"/>
        <v/>
      </c>
      <c r="L4019" s="42" t="str">
        <f t="shared" si="1003"/>
        <v/>
      </c>
      <c r="M4019" s="43" t="str">
        <f t="shared" si="1004"/>
        <v/>
      </c>
      <c r="N4019" s="26" t="str">
        <f t="shared" si="998"/>
        <v/>
      </c>
      <c r="O4019" s="26" t="str">
        <f t="shared" si="999"/>
        <v/>
      </c>
      <c r="P4019" s="28" t="str">
        <f>IF(E4019="","",INDEX(TableLookupWakeUpScore[],MATCH(E4019,TableLookupWakeUpScore[Wake Up],0),MATCH(P$1,TableLookupWakeUpScore[#Headers],0)))</f>
        <v/>
      </c>
      <c r="Q4019" s="30" t="str">
        <f t="shared" si="1000"/>
        <v/>
      </c>
      <c r="R4019" s="31" t="str">
        <f t="shared" si="1001"/>
        <v/>
      </c>
      <c r="S4019" s="34" t="str">
        <f>IF($C4019="","",INDEX(TableLookupSleepQuality[],MATCH($C4019,TableLookupSleepQuality[Sleep Quality Low],1),MATCH(S$1,TableLookupSleepQuality[#Headers],0)))</f>
        <v/>
      </c>
      <c r="T4019" s="35" t="str">
        <f>IF($C4019="","",INDEX(TableLookupSleepQuality[],MATCH($C4019,TableLookupSleepQuality[Sleep Quality Low],1),MATCH(T$1,TableLookupSleepQuality[#Headers],0)))</f>
        <v/>
      </c>
      <c r="X4019" s="36" t="str">
        <f t="shared" si="1002"/>
        <v/>
      </c>
      <c r="Y4019" s="40" t="str">
        <f t="shared" ref="Y4019:AD4034" si="1008">IF(OR($X4019="NO",$X4019=""),"",IF(COUNTIF($F4019,"*" &amp; Y$1 &amp; "*"),"YES","NO"))</f>
        <v/>
      </c>
      <c r="Z4019" s="13" t="str">
        <f t="shared" si="1008"/>
        <v/>
      </c>
      <c r="AA4019" s="13" t="str">
        <f t="shared" si="1008"/>
        <v/>
      </c>
      <c r="AB4019" s="13" t="str">
        <f t="shared" si="1008"/>
        <v/>
      </c>
      <c r="AC4019" s="13" t="str">
        <f t="shared" si="1008"/>
        <v/>
      </c>
      <c r="AD4019" s="13" t="str">
        <f t="shared" si="1008"/>
        <v/>
      </c>
    </row>
    <row r="4020" spans="7:30" x14ac:dyDescent="0.25">
      <c r="G4020" s="18" t="str">
        <f t="shared" si="993"/>
        <v/>
      </c>
      <c r="H4020" s="22" t="str">
        <f t="shared" si="994"/>
        <v/>
      </c>
      <c r="I4020" s="23" t="str">
        <f t="shared" si="995"/>
        <v/>
      </c>
      <c r="J4020" s="22" t="str">
        <f t="shared" si="996"/>
        <v/>
      </c>
      <c r="K4020" s="24" t="str">
        <f t="shared" si="997"/>
        <v/>
      </c>
      <c r="L4020" s="42" t="str">
        <f t="shared" si="1003"/>
        <v/>
      </c>
      <c r="M4020" s="43" t="str">
        <f t="shared" si="1004"/>
        <v/>
      </c>
      <c r="N4020" s="26" t="str">
        <f t="shared" si="998"/>
        <v/>
      </c>
      <c r="O4020" s="26" t="str">
        <f t="shared" si="999"/>
        <v/>
      </c>
      <c r="P4020" s="28" t="str">
        <f>IF(E4020="","",INDEX(TableLookupWakeUpScore[],MATCH(E4020,TableLookupWakeUpScore[Wake Up],0),MATCH(P$1,TableLookupWakeUpScore[#Headers],0)))</f>
        <v/>
      </c>
      <c r="Q4020" s="30" t="str">
        <f t="shared" si="1000"/>
        <v/>
      </c>
      <c r="R4020" s="31" t="str">
        <f t="shared" si="1001"/>
        <v/>
      </c>
      <c r="S4020" s="34" t="str">
        <f>IF($C4020="","",INDEX(TableLookupSleepQuality[],MATCH($C4020,TableLookupSleepQuality[Sleep Quality Low],1),MATCH(S$1,TableLookupSleepQuality[#Headers],0)))</f>
        <v/>
      </c>
      <c r="T4020" s="35" t="str">
        <f>IF($C4020="","",INDEX(TableLookupSleepQuality[],MATCH($C4020,TableLookupSleepQuality[Sleep Quality Low],1),MATCH(T$1,TableLookupSleepQuality[#Headers],0)))</f>
        <v/>
      </c>
      <c r="X4020" s="36" t="str">
        <f t="shared" si="1002"/>
        <v/>
      </c>
      <c r="Y4020" s="40" t="str">
        <f t="shared" si="1008"/>
        <v/>
      </c>
      <c r="Z4020" s="13" t="str">
        <f t="shared" si="1008"/>
        <v/>
      </c>
      <c r="AA4020" s="13" t="str">
        <f t="shared" si="1008"/>
        <v/>
      </c>
      <c r="AB4020" s="13" t="str">
        <f t="shared" si="1008"/>
        <v/>
      </c>
      <c r="AC4020" s="13" t="str">
        <f t="shared" si="1008"/>
        <v/>
      </c>
      <c r="AD4020" s="13" t="str">
        <f t="shared" si="1008"/>
        <v/>
      </c>
    </row>
    <row r="4021" spans="7:30" x14ac:dyDescent="0.25">
      <c r="G4021" s="18" t="str">
        <f t="shared" si="993"/>
        <v/>
      </c>
      <c r="H4021" s="22" t="str">
        <f t="shared" si="994"/>
        <v/>
      </c>
      <c r="I4021" s="23" t="str">
        <f t="shared" si="995"/>
        <v/>
      </c>
      <c r="J4021" s="22" t="str">
        <f t="shared" si="996"/>
        <v/>
      </c>
      <c r="K4021" s="24" t="str">
        <f t="shared" si="997"/>
        <v/>
      </c>
      <c r="L4021" s="42" t="str">
        <f t="shared" si="1003"/>
        <v/>
      </c>
      <c r="M4021" s="43" t="str">
        <f t="shared" si="1004"/>
        <v/>
      </c>
      <c r="N4021" s="26" t="str">
        <f t="shared" si="998"/>
        <v/>
      </c>
      <c r="O4021" s="26" t="str">
        <f t="shared" si="999"/>
        <v/>
      </c>
      <c r="P4021" s="28" t="str">
        <f>IF(E4021="","",INDEX(TableLookupWakeUpScore[],MATCH(E4021,TableLookupWakeUpScore[Wake Up],0),MATCH(P$1,TableLookupWakeUpScore[#Headers],0)))</f>
        <v/>
      </c>
      <c r="Q4021" s="30" t="str">
        <f t="shared" si="1000"/>
        <v/>
      </c>
      <c r="R4021" s="31" t="str">
        <f t="shared" si="1001"/>
        <v/>
      </c>
      <c r="S4021" s="34" t="str">
        <f>IF($C4021="","",INDEX(TableLookupSleepQuality[],MATCH($C4021,TableLookupSleepQuality[Sleep Quality Low],1),MATCH(S$1,TableLookupSleepQuality[#Headers],0)))</f>
        <v/>
      </c>
      <c r="T4021" s="35" t="str">
        <f>IF($C4021="","",INDEX(TableLookupSleepQuality[],MATCH($C4021,TableLookupSleepQuality[Sleep Quality Low],1),MATCH(T$1,TableLookupSleepQuality[#Headers],0)))</f>
        <v/>
      </c>
      <c r="X4021" s="36" t="str">
        <f t="shared" si="1002"/>
        <v/>
      </c>
      <c r="Y4021" s="40" t="str">
        <f t="shared" si="1008"/>
        <v/>
      </c>
      <c r="Z4021" s="13" t="str">
        <f t="shared" si="1008"/>
        <v/>
      </c>
      <c r="AA4021" s="13" t="str">
        <f t="shared" si="1008"/>
        <v/>
      </c>
      <c r="AB4021" s="13" t="str">
        <f t="shared" si="1008"/>
        <v/>
      </c>
      <c r="AC4021" s="13" t="str">
        <f t="shared" si="1008"/>
        <v/>
      </c>
      <c r="AD4021" s="13" t="str">
        <f t="shared" si="1008"/>
        <v/>
      </c>
    </row>
    <row r="4022" spans="7:30" x14ac:dyDescent="0.25">
      <c r="G4022" s="18" t="str">
        <f t="shared" si="993"/>
        <v/>
      </c>
      <c r="H4022" s="22" t="str">
        <f t="shared" si="994"/>
        <v/>
      </c>
      <c r="I4022" s="23" t="str">
        <f t="shared" si="995"/>
        <v/>
      </c>
      <c r="J4022" s="22" t="str">
        <f t="shared" si="996"/>
        <v/>
      </c>
      <c r="K4022" s="24" t="str">
        <f t="shared" si="997"/>
        <v/>
      </c>
      <c r="L4022" s="42" t="str">
        <f t="shared" si="1003"/>
        <v/>
      </c>
      <c r="M4022" s="43" t="str">
        <f t="shared" si="1004"/>
        <v/>
      </c>
      <c r="N4022" s="26" t="str">
        <f t="shared" si="998"/>
        <v/>
      </c>
      <c r="O4022" s="26" t="str">
        <f t="shared" si="999"/>
        <v/>
      </c>
      <c r="P4022" s="28" t="str">
        <f>IF(E4022="","",INDEX(TableLookupWakeUpScore[],MATCH(E4022,TableLookupWakeUpScore[Wake Up],0),MATCH(P$1,TableLookupWakeUpScore[#Headers],0)))</f>
        <v/>
      </c>
      <c r="Q4022" s="30" t="str">
        <f t="shared" si="1000"/>
        <v/>
      </c>
      <c r="R4022" s="31" t="str">
        <f t="shared" si="1001"/>
        <v/>
      </c>
      <c r="S4022" s="34" t="str">
        <f>IF($C4022="","",INDEX(TableLookupSleepQuality[],MATCH($C4022,TableLookupSleepQuality[Sleep Quality Low],1),MATCH(S$1,TableLookupSleepQuality[#Headers],0)))</f>
        <v/>
      </c>
      <c r="T4022" s="35" t="str">
        <f>IF($C4022="","",INDEX(TableLookupSleepQuality[],MATCH($C4022,TableLookupSleepQuality[Sleep Quality Low],1),MATCH(T$1,TableLookupSleepQuality[#Headers],0)))</f>
        <v/>
      </c>
      <c r="X4022" s="36" t="str">
        <f t="shared" si="1002"/>
        <v/>
      </c>
      <c r="Y4022" s="40" t="str">
        <f t="shared" si="1008"/>
        <v/>
      </c>
      <c r="Z4022" s="13" t="str">
        <f t="shared" si="1008"/>
        <v/>
      </c>
      <c r="AA4022" s="13" t="str">
        <f t="shared" si="1008"/>
        <v/>
      </c>
      <c r="AB4022" s="13" t="str">
        <f t="shared" si="1008"/>
        <v/>
      </c>
      <c r="AC4022" s="13" t="str">
        <f t="shared" si="1008"/>
        <v/>
      </c>
      <c r="AD4022" s="13" t="str">
        <f t="shared" si="1008"/>
        <v/>
      </c>
    </row>
    <row r="4023" spans="7:30" x14ac:dyDescent="0.25">
      <c r="G4023" s="18" t="str">
        <f t="shared" si="993"/>
        <v/>
      </c>
      <c r="H4023" s="22" t="str">
        <f t="shared" si="994"/>
        <v/>
      </c>
      <c r="I4023" s="23" t="str">
        <f t="shared" si="995"/>
        <v/>
      </c>
      <c r="J4023" s="22" t="str">
        <f t="shared" si="996"/>
        <v/>
      </c>
      <c r="K4023" s="24" t="str">
        <f t="shared" si="997"/>
        <v/>
      </c>
      <c r="L4023" s="42" t="str">
        <f t="shared" si="1003"/>
        <v/>
      </c>
      <c r="M4023" s="43" t="str">
        <f t="shared" si="1004"/>
        <v/>
      </c>
      <c r="N4023" s="26" t="str">
        <f t="shared" si="998"/>
        <v/>
      </c>
      <c r="O4023" s="26" t="str">
        <f t="shared" si="999"/>
        <v/>
      </c>
      <c r="P4023" s="28" t="str">
        <f>IF(E4023="","",INDEX(TableLookupWakeUpScore[],MATCH(E4023,TableLookupWakeUpScore[Wake Up],0),MATCH(P$1,TableLookupWakeUpScore[#Headers],0)))</f>
        <v/>
      </c>
      <c r="Q4023" s="30" t="str">
        <f t="shared" si="1000"/>
        <v/>
      </c>
      <c r="R4023" s="31" t="str">
        <f t="shared" si="1001"/>
        <v/>
      </c>
      <c r="S4023" s="34" t="str">
        <f>IF($C4023="","",INDEX(TableLookupSleepQuality[],MATCH($C4023,TableLookupSleepQuality[Sleep Quality Low],1),MATCH(S$1,TableLookupSleepQuality[#Headers],0)))</f>
        <v/>
      </c>
      <c r="T4023" s="35" t="str">
        <f>IF($C4023="","",INDEX(TableLookupSleepQuality[],MATCH($C4023,TableLookupSleepQuality[Sleep Quality Low],1),MATCH(T$1,TableLookupSleepQuality[#Headers],0)))</f>
        <v/>
      </c>
      <c r="X4023" s="36" t="str">
        <f t="shared" si="1002"/>
        <v/>
      </c>
      <c r="Y4023" s="40" t="str">
        <f t="shared" si="1008"/>
        <v/>
      </c>
      <c r="Z4023" s="13" t="str">
        <f t="shared" si="1008"/>
        <v/>
      </c>
      <c r="AA4023" s="13" t="str">
        <f t="shared" si="1008"/>
        <v/>
      </c>
      <c r="AB4023" s="13" t="str">
        <f t="shared" si="1008"/>
        <v/>
      </c>
      <c r="AC4023" s="13" t="str">
        <f t="shared" si="1008"/>
        <v/>
      </c>
      <c r="AD4023" s="13" t="str">
        <f t="shared" si="1008"/>
        <v/>
      </c>
    </row>
    <row r="4024" spans="7:30" x14ac:dyDescent="0.25">
      <c r="G4024" s="18" t="str">
        <f t="shared" si="993"/>
        <v/>
      </c>
      <c r="H4024" s="22" t="str">
        <f t="shared" si="994"/>
        <v/>
      </c>
      <c r="I4024" s="23" t="str">
        <f t="shared" si="995"/>
        <v/>
      </c>
      <c r="J4024" s="22" t="str">
        <f t="shared" si="996"/>
        <v/>
      </c>
      <c r="K4024" s="24" t="str">
        <f t="shared" si="997"/>
        <v/>
      </c>
      <c r="L4024" s="42" t="str">
        <f t="shared" si="1003"/>
        <v/>
      </c>
      <c r="M4024" s="43" t="str">
        <f t="shared" si="1004"/>
        <v/>
      </c>
      <c r="N4024" s="26" t="str">
        <f t="shared" si="998"/>
        <v/>
      </c>
      <c r="O4024" s="26" t="str">
        <f t="shared" si="999"/>
        <v/>
      </c>
      <c r="P4024" s="28" t="str">
        <f>IF(E4024="","",INDEX(TableLookupWakeUpScore[],MATCH(E4024,TableLookupWakeUpScore[Wake Up],0),MATCH(P$1,TableLookupWakeUpScore[#Headers],0)))</f>
        <v/>
      </c>
      <c r="Q4024" s="30" t="str">
        <f t="shared" si="1000"/>
        <v/>
      </c>
      <c r="R4024" s="31" t="str">
        <f t="shared" si="1001"/>
        <v/>
      </c>
      <c r="S4024" s="34" t="str">
        <f>IF($C4024="","",INDEX(TableLookupSleepQuality[],MATCH($C4024,TableLookupSleepQuality[Sleep Quality Low],1),MATCH(S$1,TableLookupSleepQuality[#Headers],0)))</f>
        <v/>
      </c>
      <c r="T4024" s="35" t="str">
        <f>IF($C4024="","",INDEX(TableLookupSleepQuality[],MATCH($C4024,TableLookupSleepQuality[Sleep Quality Low],1),MATCH(T$1,TableLookupSleepQuality[#Headers],0)))</f>
        <v/>
      </c>
      <c r="X4024" s="36" t="str">
        <f t="shared" si="1002"/>
        <v/>
      </c>
      <c r="Y4024" s="40" t="str">
        <f t="shared" si="1008"/>
        <v/>
      </c>
      <c r="Z4024" s="13" t="str">
        <f t="shared" si="1008"/>
        <v/>
      </c>
      <c r="AA4024" s="13" t="str">
        <f t="shared" si="1008"/>
        <v/>
      </c>
      <c r="AB4024" s="13" t="str">
        <f t="shared" si="1008"/>
        <v/>
      </c>
      <c r="AC4024" s="13" t="str">
        <f t="shared" si="1008"/>
        <v/>
      </c>
      <c r="AD4024" s="13" t="str">
        <f t="shared" si="1008"/>
        <v/>
      </c>
    </row>
    <row r="4025" spans="7:30" x14ac:dyDescent="0.25">
      <c r="G4025" s="18" t="str">
        <f t="shared" si="993"/>
        <v/>
      </c>
      <c r="H4025" s="22" t="str">
        <f t="shared" si="994"/>
        <v/>
      </c>
      <c r="I4025" s="23" t="str">
        <f t="shared" si="995"/>
        <v/>
      </c>
      <c r="J4025" s="22" t="str">
        <f t="shared" si="996"/>
        <v/>
      </c>
      <c r="K4025" s="24" t="str">
        <f t="shared" si="997"/>
        <v/>
      </c>
      <c r="L4025" s="42" t="str">
        <f t="shared" si="1003"/>
        <v/>
      </c>
      <c r="M4025" s="43" t="str">
        <f t="shared" si="1004"/>
        <v/>
      </c>
      <c r="N4025" s="26" t="str">
        <f t="shared" si="998"/>
        <v/>
      </c>
      <c r="O4025" s="26" t="str">
        <f t="shared" si="999"/>
        <v/>
      </c>
      <c r="P4025" s="28" t="str">
        <f>IF(E4025="","",INDEX(TableLookupWakeUpScore[],MATCH(E4025,TableLookupWakeUpScore[Wake Up],0),MATCH(P$1,TableLookupWakeUpScore[#Headers],0)))</f>
        <v/>
      </c>
      <c r="Q4025" s="30" t="str">
        <f t="shared" si="1000"/>
        <v/>
      </c>
      <c r="R4025" s="31" t="str">
        <f t="shared" si="1001"/>
        <v/>
      </c>
      <c r="S4025" s="34" t="str">
        <f>IF($C4025="","",INDEX(TableLookupSleepQuality[],MATCH($C4025,TableLookupSleepQuality[Sleep Quality Low],1),MATCH(S$1,TableLookupSleepQuality[#Headers],0)))</f>
        <v/>
      </c>
      <c r="T4025" s="35" t="str">
        <f>IF($C4025="","",INDEX(TableLookupSleepQuality[],MATCH($C4025,TableLookupSleepQuality[Sleep Quality Low],1),MATCH(T$1,TableLookupSleepQuality[#Headers],0)))</f>
        <v/>
      </c>
      <c r="X4025" s="36" t="str">
        <f t="shared" si="1002"/>
        <v/>
      </c>
      <c r="Y4025" s="40" t="str">
        <f t="shared" si="1008"/>
        <v/>
      </c>
      <c r="Z4025" s="13" t="str">
        <f t="shared" si="1008"/>
        <v/>
      </c>
      <c r="AA4025" s="13" t="str">
        <f t="shared" si="1008"/>
        <v/>
      </c>
      <c r="AB4025" s="13" t="str">
        <f t="shared" si="1008"/>
        <v/>
      </c>
      <c r="AC4025" s="13" t="str">
        <f t="shared" si="1008"/>
        <v/>
      </c>
      <c r="AD4025" s="13" t="str">
        <f t="shared" si="1008"/>
        <v/>
      </c>
    </row>
    <row r="4026" spans="7:30" x14ac:dyDescent="0.25">
      <c r="G4026" s="18" t="str">
        <f t="shared" si="993"/>
        <v/>
      </c>
      <c r="H4026" s="22" t="str">
        <f t="shared" si="994"/>
        <v/>
      </c>
      <c r="I4026" s="23" t="str">
        <f t="shared" si="995"/>
        <v/>
      </c>
      <c r="J4026" s="22" t="str">
        <f t="shared" si="996"/>
        <v/>
      </c>
      <c r="K4026" s="24" t="str">
        <f t="shared" si="997"/>
        <v/>
      </c>
      <c r="L4026" s="42" t="str">
        <f t="shared" si="1003"/>
        <v/>
      </c>
      <c r="M4026" s="43" t="str">
        <f t="shared" si="1004"/>
        <v/>
      </c>
      <c r="N4026" s="26" t="str">
        <f t="shared" si="998"/>
        <v/>
      </c>
      <c r="O4026" s="26" t="str">
        <f t="shared" si="999"/>
        <v/>
      </c>
      <c r="P4026" s="28" t="str">
        <f>IF(E4026="","",INDEX(TableLookupWakeUpScore[],MATCH(E4026,TableLookupWakeUpScore[Wake Up],0),MATCH(P$1,TableLookupWakeUpScore[#Headers],0)))</f>
        <v/>
      </c>
      <c r="Q4026" s="30" t="str">
        <f t="shared" si="1000"/>
        <v/>
      </c>
      <c r="R4026" s="31" t="str">
        <f t="shared" si="1001"/>
        <v/>
      </c>
      <c r="S4026" s="34" t="str">
        <f>IF($C4026="","",INDEX(TableLookupSleepQuality[],MATCH($C4026,TableLookupSleepQuality[Sleep Quality Low],1),MATCH(S$1,TableLookupSleepQuality[#Headers],0)))</f>
        <v/>
      </c>
      <c r="T4026" s="35" t="str">
        <f>IF($C4026="","",INDEX(TableLookupSleepQuality[],MATCH($C4026,TableLookupSleepQuality[Sleep Quality Low],1),MATCH(T$1,TableLookupSleepQuality[#Headers],0)))</f>
        <v/>
      </c>
      <c r="X4026" s="36" t="str">
        <f t="shared" si="1002"/>
        <v/>
      </c>
      <c r="Y4026" s="40" t="str">
        <f t="shared" si="1008"/>
        <v/>
      </c>
      <c r="Z4026" s="13" t="str">
        <f t="shared" si="1008"/>
        <v/>
      </c>
      <c r="AA4026" s="13" t="str">
        <f t="shared" si="1008"/>
        <v/>
      </c>
      <c r="AB4026" s="13" t="str">
        <f t="shared" si="1008"/>
        <v/>
      </c>
      <c r="AC4026" s="13" t="str">
        <f t="shared" si="1008"/>
        <v/>
      </c>
      <c r="AD4026" s="13" t="str">
        <f t="shared" si="1008"/>
        <v/>
      </c>
    </row>
    <row r="4027" spans="7:30" x14ac:dyDescent="0.25">
      <c r="G4027" s="18" t="str">
        <f t="shared" si="993"/>
        <v/>
      </c>
      <c r="H4027" s="22" t="str">
        <f t="shared" si="994"/>
        <v/>
      </c>
      <c r="I4027" s="23" t="str">
        <f t="shared" si="995"/>
        <v/>
      </c>
      <c r="J4027" s="22" t="str">
        <f t="shared" si="996"/>
        <v/>
      </c>
      <c r="K4027" s="24" t="str">
        <f t="shared" si="997"/>
        <v/>
      </c>
      <c r="L4027" s="42" t="str">
        <f t="shared" si="1003"/>
        <v/>
      </c>
      <c r="M4027" s="43" t="str">
        <f t="shared" si="1004"/>
        <v/>
      </c>
      <c r="N4027" s="26" t="str">
        <f t="shared" si="998"/>
        <v/>
      </c>
      <c r="O4027" s="26" t="str">
        <f t="shared" si="999"/>
        <v/>
      </c>
      <c r="P4027" s="28" t="str">
        <f>IF(E4027="","",INDEX(TableLookupWakeUpScore[],MATCH(E4027,TableLookupWakeUpScore[Wake Up],0),MATCH(P$1,TableLookupWakeUpScore[#Headers],0)))</f>
        <v/>
      </c>
      <c r="Q4027" s="30" t="str">
        <f t="shared" si="1000"/>
        <v/>
      </c>
      <c r="R4027" s="31" t="str">
        <f t="shared" si="1001"/>
        <v/>
      </c>
      <c r="S4027" s="34" t="str">
        <f>IF($C4027="","",INDEX(TableLookupSleepQuality[],MATCH($C4027,TableLookupSleepQuality[Sleep Quality Low],1),MATCH(S$1,TableLookupSleepQuality[#Headers],0)))</f>
        <v/>
      </c>
      <c r="T4027" s="35" t="str">
        <f>IF($C4027="","",INDEX(TableLookupSleepQuality[],MATCH($C4027,TableLookupSleepQuality[Sleep Quality Low],1),MATCH(T$1,TableLookupSleepQuality[#Headers],0)))</f>
        <v/>
      </c>
      <c r="X4027" s="36" t="str">
        <f t="shared" si="1002"/>
        <v/>
      </c>
      <c r="Y4027" s="40" t="str">
        <f t="shared" si="1008"/>
        <v/>
      </c>
      <c r="Z4027" s="13" t="str">
        <f t="shared" si="1008"/>
        <v/>
      </c>
      <c r="AA4027" s="13" t="str">
        <f t="shared" si="1008"/>
        <v/>
      </c>
      <c r="AB4027" s="13" t="str">
        <f t="shared" si="1008"/>
        <v/>
      </c>
      <c r="AC4027" s="13" t="str">
        <f t="shared" si="1008"/>
        <v/>
      </c>
      <c r="AD4027" s="13" t="str">
        <f t="shared" si="1008"/>
        <v/>
      </c>
    </row>
    <row r="4028" spans="7:30" x14ac:dyDescent="0.25">
      <c r="G4028" s="18" t="str">
        <f t="shared" si="993"/>
        <v/>
      </c>
      <c r="H4028" s="22" t="str">
        <f t="shared" si="994"/>
        <v/>
      </c>
      <c r="I4028" s="23" t="str">
        <f t="shared" si="995"/>
        <v/>
      </c>
      <c r="J4028" s="22" t="str">
        <f t="shared" si="996"/>
        <v/>
      </c>
      <c r="K4028" s="24" t="str">
        <f t="shared" si="997"/>
        <v/>
      </c>
      <c r="L4028" s="42" t="str">
        <f t="shared" si="1003"/>
        <v/>
      </c>
      <c r="M4028" s="43" t="str">
        <f t="shared" si="1004"/>
        <v/>
      </c>
      <c r="N4028" s="26" t="str">
        <f t="shared" si="998"/>
        <v/>
      </c>
      <c r="O4028" s="26" t="str">
        <f t="shared" si="999"/>
        <v/>
      </c>
      <c r="P4028" s="28" t="str">
        <f>IF(E4028="","",INDEX(TableLookupWakeUpScore[],MATCH(E4028,TableLookupWakeUpScore[Wake Up],0),MATCH(P$1,TableLookupWakeUpScore[#Headers],0)))</f>
        <v/>
      </c>
      <c r="Q4028" s="30" t="str">
        <f t="shared" si="1000"/>
        <v/>
      </c>
      <c r="R4028" s="31" t="str">
        <f t="shared" si="1001"/>
        <v/>
      </c>
      <c r="S4028" s="34" t="str">
        <f>IF($C4028="","",INDEX(TableLookupSleepQuality[],MATCH($C4028,TableLookupSleepQuality[Sleep Quality Low],1),MATCH(S$1,TableLookupSleepQuality[#Headers],0)))</f>
        <v/>
      </c>
      <c r="T4028" s="35" t="str">
        <f>IF($C4028="","",INDEX(TableLookupSleepQuality[],MATCH($C4028,TableLookupSleepQuality[Sleep Quality Low],1),MATCH(T$1,TableLookupSleepQuality[#Headers],0)))</f>
        <v/>
      </c>
      <c r="X4028" s="36" t="str">
        <f t="shared" si="1002"/>
        <v/>
      </c>
      <c r="Y4028" s="40" t="str">
        <f t="shared" si="1008"/>
        <v/>
      </c>
      <c r="Z4028" s="13" t="str">
        <f t="shared" si="1008"/>
        <v/>
      </c>
      <c r="AA4028" s="13" t="str">
        <f t="shared" si="1008"/>
        <v/>
      </c>
      <c r="AB4028" s="13" t="str">
        <f t="shared" si="1008"/>
        <v/>
      </c>
      <c r="AC4028" s="13" t="str">
        <f t="shared" si="1008"/>
        <v/>
      </c>
      <c r="AD4028" s="13" t="str">
        <f t="shared" si="1008"/>
        <v/>
      </c>
    </row>
    <row r="4029" spans="7:30" x14ac:dyDescent="0.25">
      <c r="G4029" s="18" t="str">
        <f t="shared" si="993"/>
        <v/>
      </c>
      <c r="H4029" s="22" t="str">
        <f t="shared" si="994"/>
        <v/>
      </c>
      <c r="I4029" s="23" t="str">
        <f t="shared" si="995"/>
        <v/>
      </c>
      <c r="J4029" s="22" t="str">
        <f t="shared" si="996"/>
        <v/>
      </c>
      <c r="K4029" s="24" t="str">
        <f t="shared" si="997"/>
        <v/>
      </c>
      <c r="L4029" s="42" t="str">
        <f t="shared" si="1003"/>
        <v/>
      </c>
      <c r="M4029" s="43" t="str">
        <f t="shared" si="1004"/>
        <v/>
      </c>
      <c r="N4029" s="26" t="str">
        <f t="shared" si="998"/>
        <v/>
      </c>
      <c r="O4029" s="26" t="str">
        <f t="shared" si="999"/>
        <v/>
      </c>
      <c r="P4029" s="28" t="str">
        <f>IF(E4029="","",INDEX(TableLookupWakeUpScore[],MATCH(E4029,TableLookupWakeUpScore[Wake Up],0),MATCH(P$1,TableLookupWakeUpScore[#Headers],0)))</f>
        <v/>
      </c>
      <c r="Q4029" s="30" t="str">
        <f t="shared" si="1000"/>
        <v/>
      </c>
      <c r="R4029" s="31" t="str">
        <f t="shared" si="1001"/>
        <v/>
      </c>
      <c r="S4029" s="34" t="str">
        <f>IF($C4029="","",INDEX(TableLookupSleepQuality[],MATCH($C4029,TableLookupSleepQuality[Sleep Quality Low],1),MATCH(S$1,TableLookupSleepQuality[#Headers],0)))</f>
        <v/>
      </c>
      <c r="T4029" s="35" t="str">
        <f>IF($C4029="","",INDEX(TableLookupSleepQuality[],MATCH($C4029,TableLookupSleepQuality[Sleep Quality Low],1),MATCH(T$1,TableLookupSleepQuality[#Headers],0)))</f>
        <v/>
      </c>
      <c r="X4029" s="36" t="str">
        <f t="shared" si="1002"/>
        <v/>
      </c>
      <c r="Y4029" s="40" t="str">
        <f t="shared" si="1008"/>
        <v/>
      </c>
      <c r="Z4029" s="13" t="str">
        <f t="shared" si="1008"/>
        <v/>
      </c>
      <c r="AA4029" s="13" t="str">
        <f t="shared" si="1008"/>
        <v/>
      </c>
      <c r="AB4029" s="13" t="str">
        <f t="shared" si="1008"/>
        <v/>
      </c>
      <c r="AC4029" s="13" t="str">
        <f t="shared" si="1008"/>
        <v/>
      </c>
      <c r="AD4029" s="13" t="str">
        <f t="shared" si="1008"/>
        <v/>
      </c>
    </row>
    <row r="4030" spans="7:30" x14ac:dyDescent="0.25">
      <c r="G4030" s="18" t="str">
        <f t="shared" si="993"/>
        <v/>
      </c>
      <c r="H4030" s="22" t="str">
        <f t="shared" si="994"/>
        <v/>
      </c>
      <c r="I4030" s="23" t="str">
        <f t="shared" si="995"/>
        <v/>
      </c>
      <c r="J4030" s="22" t="str">
        <f t="shared" si="996"/>
        <v/>
      </c>
      <c r="K4030" s="24" t="str">
        <f t="shared" si="997"/>
        <v/>
      </c>
      <c r="L4030" s="42" t="str">
        <f t="shared" si="1003"/>
        <v/>
      </c>
      <c r="M4030" s="43" t="str">
        <f t="shared" si="1004"/>
        <v/>
      </c>
      <c r="N4030" s="26" t="str">
        <f t="shared" si="998"/>
        <v/>
      </c>
      <c r="O4030" s="26" t="str">
        <f t="shared" si="999"/>
        <v/>
      </c>
      <c r="P4030" s="28" t="str">
        <f>IF(E4030="","",INDEX(TableLookupWakeUpScore[],MATCH(E4030,TableLookupWakeUpScore[Wake Up],0),MATCH(P$1,TableLookupWakeUpScore[#Headers],0)))</f>
        <v/>
      </c>
      <c r="Q4030" s="30" t="str">
        <f t="shared" si="1000"/>
        <v/>
      </c>
      <c r="R4030" s="31" t="str">
        <f t="shared" si="1001"/>
        <v/>
      </c>
      <c r="S4030" s="34" t="str">
        <f>IF($C4030="","",INDEX(TableLookupSleepQuality[],MATCH($C4030,TableLookupSleepQuality[Sleep Quality Low],1),MATCH(S$1,TableLookupSleepQuality[#Headers],0)))</f>
        <v/>
      </c>
      <c r="T4030" s="35" t="str">
        <f>IF($C4030="","",INDEX(TableLookupSleepQuality[],MATCH($C4030,TableLookupSleepQuality[Sleep Quality Low],1),MATCH(T$1,TableLookupSleepQuality[#Headers],0)))</f>
        <v/>
      </c>
      <c r="X4030" s="36" t="str">
        <f t="shared" si="1002"/>
        <v/>
      </c>
      <c r="Y4030" s="40" t="str">
        <f t="shared" si="1008"/>
        <v/>
      </c>
      <c r="Z4030" s="13" t="str">
        <f t="shared" si="1008"/>
        <v/>
      </c>
      <c r="AA4030" s="13" t="str">
        <f t="shared" si="1008"/>
        <v/>
      </c>
      <c r="AB4030" s="13" t="str">
        <f t="shared" si="1008"/>
        <v/>
      </c>
      <c r="AC4030" s="13" t="str">
        <f t="shared" si="1008"/>
        <v/>
      </c>
      <c r="AD4030" s="13" t="str">
        <f t="shared" si="1008"/>
        <v/>
      </c>
    </row>
    <row r="4031" spans="7:30" x14ac:dyDescent="0.25">
      <c r="G4031" s="18" t="str">
        <f t="shared" si="993"/>
        <v/>
      </c>
      <c r="H4031" s="22" t="str">
        <f t="shared" si="994"/>
        <v/>
      </c>
      <c r="I4031" s="23" t="str">
        <f t="shared" si="995"/>
        <v/>
      </c>
      <c r="J4031" s="22" t="str">
        <f t="shared" si="996"/>
        <v/>
      </c>
      <c r="K4031" s="24" t="str">
        <f t="shared" si="997"/>
        <v/>
      </c>
      <c r="L4031" s="42" t="str">
        <f t="shared" si="1003"/>
        <v/>
      </c>
      <c r="M4031" s="43" t="str">
        <f t="shared" si="1004"/>
        <v/>
      </c>
      <c r="N4031" s="26" t="str">
        <f t="shared" si="998"/>
        <v/>
      </c>
      <c r="O4031" s="26" t="str">
        <f t="shared" si="999"/>
        <v/>
      </c>
      <c r="P4031" s="28" t="str">
        <f>IF(E4031="","",INDEX(TableLookupWakeUpScore[],MATCH(E4031,TableLookupWakeUpScore[Wake Up],0),MATCH(P$1,TableLookupWakeUpScore[#Headers],0)))</f>
        <v/>
      </c>
      <c r="Q4031" s="30" t="str">
        <f t="shared" si="1000"/>
        <v/>
      </c>
      <c r="R4031" s="31" t="str">
        <f t="shared" si="1001"/>
        <v/>
      </c>
      <c r="S4031" s="34" t="str">
        <f>IF($C4031="","",INDEX(TableLookupSleepQuality[],MATCH($C4031,TableLookupSleepQuality[Sleep Quality Low],1),MATCH(S$1,TableLookupSleepQuality[#Headers],0)))</f>
        <v/>
      </c>
      <c r="T4031" s="35" t="str">
        <f>IF($C4031="","",INDEX(TableLookupSleepQuality[],MATCH($C4031,TableLookupSleepQuality[Sleep Quality Low],1),MATCH(T$1,TableLookupSleepQuality[#Headers],0)))</f>
        <v/>
      </c>
      <c r="X4031" s="36" t="str">
        <f t="shared" si="1002"/>
        <v/>
      </c>
      <c r="Y4031" s="40" t="str">
        <f t="shared" si="1008"/>
        <v/>
      </c>
      <c r="Z4031" s="13" t="str">
        <f t="shared" si="1008"/>
        <v/>
      </c>
      <c r="AA4031" s="13" t="str">
        <f t="shared" si="1008"/>
        <v/>
      </c>
      <c r="AB4031" s="13" t="str">
        <f t="shared" si="1008"/>
        <v/>
      </c>
      <c r="AC4031" s="13" t="str">
        <f t="shared" si="1008"/>
        <v/>
      </c>
      <c r="AD4031" s="13" t="str">
        <f t="shared" si="1008"/>
        <v/>
      </c>
    </row>
    <row r="4032" spans="7:30" x14ac:dyDescent="0.25">
      <c r="G4032" s="18" t="str">
        <f t="shared" si="993"/>
        <v/>
      </c>
      <c r="H4032" s="22" t="str">
        <f t="shared" si="994"/>
        <v/>
      </c>
      <c r="I4032" s="23" t="str">
        <f t="shared" si="995"/>
        <v/>
      </c>
      <c r="J4032" s="22" t="str">
        <f t="shared" si="996"/>
        <v/>
      </c>
      <c r="K4032" s="24" t="str">
        <f t="shared" si="997"/>
        <v/>
      </c>
      <c r="L4032" s="42" t="str">
        <f t="shared" si="1003"/>
        <v/>
      </c>
      <c r="M4032" s="43" t="str">
        <f t="shared" si="1004"/>
        <v/>
      </c>
      <c r="N4032" s="26" t="str">
        <f t="shared" si="998"/>
        <v/>
      </c>
      <c r="O4032" s="26" t="str">
        <f t="shared" si="999"/>
        <v/>
      </c>
      <c r="P4032" s="28" t="str">
        <f>IF(E4032="","",INDEX(TableLookupWakeUpScore[],MATCH(E4032,TableLookupWakeUpScore[Wake Up],0),MATCH(P$1,TableLookupWakeUpScore[#Headers],0)))</f>
        <v/>
      </c>
      <c r="Q4032" s="30" t="str">
        <f t="shared" si="1000"/>
        <v/>
      </c>
      <c r="R4032" s="31" t="str">
        <f t="shared" si="1001"/>
        <v/>
      </c>
      <c r="S4032" s="34" t="str">
        <f>IF($C4032="","",INDEX(TableLookupSleepQuality[],MATCH($C4032,TableLookupSleepQuality[Sleep Quality Low],1),MATCH(S$1,TableLookupSleepQuality[#Headers],0)))</f>
        <v/>
      </c>
      <c r="T4032" s="35" t="str">
        <f>IF($C4032="","",INDEX(TableLookupSleepQuality[],MATCH($C4032,TableLookupSleepQuality[Sleep Quality Low],1),MATCH(T$1,TableLookupSleepQuality[#Headers],0)))</f>
        <v/>
      </c>
      <c r="X4032" s="36" t="str">
        <f t="shared" si="1002"/>
        <v/>
      </c>
      <c r="Y4032" s="40" t="str">
        <f t="shared" si="1008"/>
        <v/>
      </c>
      <c r="Z4032" s="13" t="str">
        <f t="shared" si="1008"/>
        <v/>
      </c>
      <c r="AA4032" s="13" t="str">
        <f t="shared" si="1008"/>
        <v/>
      </c>
      <c r="AB4032" s="13" t="str">
        <f t="shared" si="1008"/>
        <v/>
      </c>
      <c r="AC4032" s="13" t="str">
        <f t="shared" si="1008"/>
        <v/>
      </c>
      <c r="AD4032" s="13" t="str">
        <f t="shared" si="1008"/>
        <v/>
      </c>
    </row>
    <row r="4033" spans="7:30" x14ac:dyDescent="0.25">
      <c r="G4033" s="18" t="str">
        <f t="shared" si="993"/>
        <v/>
      </c>
      <c r="H4033" s="22" t="str">
        <f t="shared" si="994"/>
        <v/>
      </c>
      <c r="I4033" s="23" t="str">
        <f t="shared" si="995"/>
        <v/>
      </c>
      <c r="J4033" s="22" t="str">
        <f t="shared" si="996"/>
        <v/>
      </c>
      <c r="K4033" s="24" t="str">
        <f t="shared" si="997"/>
        <v/>
      </c>
      <c r="L4033" s="42" t="str">
        <f t="shared" si="1003"/>
        <v/>
      </c>
      <c r="M4033" s="43" t="str">
        <f t="shared" si="1004"/>
        <v/>
      </c>
      <c r="N4033" s="26" t="str">
        <f t="shared" si="998"/>
        <v/>
      </c>
      <c r="O4033" s="26" t="str">
        <f t="shared" si="999"/>
        <v/>
      </c>
      <c r="P4033" s="28" t="str">
        <f>IF(E4033="","",INDEX(TableLookupWakeUpScore[],MATCH(E4033,TableLookupWakeUpScore[Wake Up],0),MATCH(P$1,TableLookupWakeUpScore[#Headers],0)))</f>
        <v/>
      </c>
      <c r="Q4033" s="30" t="str">
        <f t="shared" si="1000"/>
        <v/>
      </c>
      <c r="R4033" s="31" t="str">
        <f t="shared" si="1001"/>
        <v/>
      </c>
      <c r="S4033" s="34" t="str">
        <f>IF($C4033="","",INDEX(TableLookupSleepQuality[],MATCH($C4033,TableLookupSleepQuality[Sleep Quality Low],1),MATCH(S$1,TableLookupSleepQuality[#Headers],0)))</f>
        <v/>
      </c>
      <c r="T4033" s="35" t="str">
        <f>IF($C4033="","",INDEX(TableLookupSleepQuality[],MATCH($C4033,TableLookupSleepQuality[Sleep Quality Low],1),MATCH(T$1,TableLookupSleepQuality[#Headers],0)))</f>
        <v/>
      </c>
      <c r="X4033" s="36" t="str">
        <f t="shared" si="1002"/>
        <v/>
      </c>
      <c r="Y4033" s="40" t="str">
        <f t="shared" si="1008"/>
        <v/>
      </c>
      <c r="Z4033" s="13" t="str">
        <f t="shared" si="1008"/>
        <v/>
      </c>
      <c r="AA4033" s="13" t="str">
        <f t="shared" si="1008"/>
        <v/>
      </c>
      <c r="AB4033" s="13" t="str">
        <f t="shared" si="1008"/>
        <v/>
      </c>
      <c r="AC4033" s="13" t="str">
        <f t="shared" si="1008"/>
        <v/>
      </c>
      <c r="AD4033" s="13" t="str">
        <f t="shared" si="1008"/>
        <v/>
      </c>
    </row>
    <row r="4034" spans="7:30" x14ac:dyDescent="0.25">
      <c r="G4034" s="18" t="str">
        <f t="shared" ref="G4034:G4097" si="1009">IF($B4034="","",VALUE(TEXT($B4034,"yyyy")))</f>
        <v/>
      </c>
      <c r="H4034" s="22" t="str">
        <f t="shared" ref="H4034:H4097" si="1010">IF($B4034="","",VALUE(TEXT($B4034,"mm")))</f>
        <v/>
      </c>
      <c r="I4034" s="23" t="str">
        <f t="shared" ref="I4034:I4097" si="1011">IF($B4034="","",TEXT($B4034,"mmm"))</f>
        <v/>
      </c>
      <c r="J4034" s="22" t="str">
        <f t="shared" ref="J4034:J4097" si="1012">IF($B4034="","",VALUE(TEXT($B4034,"dd")))</f>
        <v/>
      </c>
      <c r="K4034" s="24" t="str">
        <f t="shared" ref="K4034:K4097" si="1013">IF($B4034="","",TEXT($B4034,"ddd"))</f>
        <v/>
      </c>
      <c r="L4034" s="42" t="str">
        <f t="shared" si="1003"/>
        <v/>
      </c>
      <c r="M4034" s="43" t="str">
        <f t="shared" si="1004"/>
        <v/>
      </c>
      <c r="N4034" s="26" t="str">
        <f t="shared" ref="N4034:N4097" si="1014">IF(A4034="","",TIME(HOUR(A4034),MINUTE(A4034),SECOND(A4034)))</f>
        <v/>
      </c>
      <c r="O4034" s="26" t="str">
        <f t="shared" ref="O4034:O4097" si="1015">IF(B4034="","",TIME(HOUR(B4034),MINUTE(B4034),SECOND(B4034)))</f>
        <v/>
      </c>
      <c r="P4034" s="28" t="str">
        <f>IF(E4034="","",INDEX(TableLookupWakeUpScore[],MATCH(E4034,TableLookupWakeUpScore[Wake Up],0),MATCH(P$1,TableLookupWakeUpScore[#Headers],0)))</f>
        <v/>
      </c>
      <c r="Q4034" s="30" t="str">
        <f t="shared" ref="Q4034:Q4097" si="1016">IF(D4034="","",D4034*24)</f>
        <v/>
      </c>
      <c r="R4034" s="31" t="str">
        <f t="shared" ref="R4034:R4097" si="1017">IF(OR(A4034="",B4034=""),"",B4034-A4034)</f>
        <v/>
      </c>
      <c r="S4034" s="34" t="str">
        <f>IF($C4034="","",INDEX(TableLookupSleepQuality[],MATCH($C4034,TableLookupSleepQuality[Sleep Quality Low],1),MATCH(S$1,TableLookupSleepQuality[#Headers],0)))</f>
        <v/>
      </c>
      <c r="T4034" s="35" t="str">
        <f>IF($C4034="","",INDEX(TableLookupSleepQuality[],MATCH($C4034,TableLookupSleepQuality[Sleep Quality Low],1),MATCH(T$1,TableLookupSleepQuality[#Headers],0)))</f>
        <v/>
      </c>
      <c r="X4034" s="36" t="str">
        <f t="shared" ref="X4034:X4097" si="1018">IF($M4034="","",IF($M4034&gt;=RangeLookupDateStartedRecordingSleepNotes,"YES","NO"))</f>
        <v/>
      </c>
      <c r="Y4034" s="40" t="str">
        <f t="shared" si="1008"/>
        <v/>
      </c>
      <c r="Z4034" s="13" t="str">
        <f t="shared" si="1008"/>
        <v/>
      </c>
      <c r="AA4034" s="13" t="str">
        <f t="shared" si="1008"/>
        <v/>
      </c>
      <c r="AB4034" s="13" t="str">
        <f t="shared" si="1008"/>
        <v/>
      </c>
      <c r="AC4034" s="13" t="str">
        <f t="shared" si="1008"/>
        <v/>
      </c>
      <c r="AD4034" s="13" t="str">
        <f t="shared" si="1008"/>
        <v/>
      </c>
    </row>
    <row r="4035" spans="7:30" x14ac:dyDescent="0.25">
      <c r="G4035" s="18" t="str">
        <f t="shared" si="1009"/>
        <v/>
      </c>
      <c r="H4035" s="22" t="str">
        <f t="shared" si="1010"/>
        <v/>
      </c>
      <c r="I4035" s="23" t="str">
        <f t="shared" si="1011"/>
        <v/>
      </c>
      <c r="J4035" s="22" t="str">
        <f t="shared" si="1012"/>
        <v/>
      </c>
      <c r="K4035" s="24" t="str">
        <f t="shared" si="1013"/>
        <v/>
      </c>
      <c r="L4035" s="42" t="str">
        <f t="shared" ref="L4035:L4098" si="1019">IF(A4035="","",DATE(YEAR(A4035),MONTH(A4035),DAY(A4035)))</f>
        <v/>
      </c>
      <c r="M4035" s="43" t="str">
        <f t="shared" ref="M4035:M4098" si="1020">IF(B4035="","",DATE(YEAR(B4035),MONTH(B4035),DAY(B4035)))</f>
        <v/>
      </c>
      <c r="N4035" s="26" t="str">
        <f t="shared" si="1014"/>
        <v/>
      </c>
      <c r="O4035" s="26" t="str">
        <f t="shared" si="1015"/>
        <v/>
      </c>
      <c r="P4035" s="28" t="str">
        <f>IF(E4035="","",INDEX(TableLookupWakeUpScore[],MATCH(E4035,TableLookupWakeUpScore[Wake Up],0),MATCH(P$1,TableLookupWakeUpScore[#Headers],0)))</f>
        <v/>
      </c>
      <c r="Q4035" s="30" t="str">
        <f t="shared" si="1016"/>
        <v/>
      </c>
      <c r="R4035" s="31" t="str">
        <f t="shared" si="1017"/>
        <v/>
      </c>
      <c r="S4035" s="34" t="str">
        <f>IF($C4035="","",INDEX(TableLookupSleepQuality[],MATCH($C4035,TableLookupSleepQuality[Sleep Quality Low],1),MATCH(S$1,TableLookupSleepQuality[#Headers],0)))</f>
        <v/>
      </c>
      <c r="T4035" s="35" t="str">
        <f>IF($C4035="","",INDEX(TableLookupSleepQuality[],MATCH($C4035,TableLookupSleepQuality[Sleep Quality Low],1),MATCH(T$1,TableLookupSleepQuality[#Headers],0)))</f>
        <v/>
      </c>
      <c r="X4035" s="36" t="str">
        <f t="shared" si="1018"/>
        <v/>
      </c>
      <c r="Y4035" s="40" t="str">
        <f t="shared" ref="Y4035:AD4050" si="1021">IF(OR($X4035="NO",$X4035=""),"",IF(COUNTIF($F4035,"*" &amp; Y$1 &amp; "*"),"YES","NO"))</f>
        <v/>
      </c>
      <c r="Z4035" s="13" t="str">
        <f t="shared" si="1021"/>
        <v/>
      </c>
      <c r="AA4035" s="13" t="str">
        <f t="shared" si="1021"/>
        <v/>
      </c>
      <c r="AB4035" s="13" t="str">
        <f t="shared" si="1021"/>
        <v/>
      </c>
      <c r="AC4035" s="13" t="str">
        <f t="shared" si="1021"/>
        <v/>
      </c>
      <c r="AD4035" s="13" t="str">
        <f t="shared" si="1021"/>
        <v/>
      </c>
    </row>
    <row r="4036" spans="7:30" x14ac:dyDescent="0.25">
      <c r="G4036" s="18" t="str">
        <f t="shared" si="1009"/>
        <v/>
      </c>
      <c r="H4036" s="22" t="str">
        <f t="shared" si="1010"/>
        <v/>
      </c>
      <c r="I4036" s="23" t="str">
        <f t="shared" si="1011"/>
        <v/>
      </c>
      <c r="J4036" s="22" t="str">
        <f t="shared" si="1012"/>
        <v/>
      </c>
      <c r="K4036" s="24" t="str">
        <f t="shared" si="1013"/>
        <v/>
      </c>
      <c r="L4036" s="42" t="str">
        <f t="shared" si="1019"/>
        <v/>
      </c>
      <c r="M4036" s="43" t="str">
        <f t="shared" si="1020"/>
        <v/>
      </c>
      <c r="N4036" s="26" t="str">
        <f t="shared" si="1014"/>
        <v/>
      </c>
      <c r="O4036" s="26" t="str">
        <f t="shared" si="1015"/>
        <v/>
      </c>
      <c r="P4036" s="28" t="str">
        <f>IF(E4036="","",INDEX(TableLookupWakeUpScore[],MATCH(E4036,TableLookupWakeUpScore[Wake Up],0),MATCH(P$1,TableLookupWakeUpScore[#Headers],0)))</f>
        <v/>
      </c>
      <c r="Q4036" s="30" t="str">
        <f t="shared" si="1016"/>
        <v/>
      </c>
      <c r="R4036" s="31" t="str">
        <f t="shared" si="1017"/>
        <v/>
      </c>
      <c r="S4036" s="34" t="str">
        <f>IF($C4036="","",INDEX(TableLookupSleepQuality[],MATCH($C4036,TableLookupSleepQuality[Sleep Quality Low],1),MATCH(S$1,TableLookupSleepQuality[#Headers],0)))</f>
        <v/>
      </c>
      <c r="T4036" s="35" t="str">
        <f>IF($C4036="","",INDEX(TableLookupSleepQuality[],MATCH($C4036,TableLookupSleepQuality[Sleep Quality Low],1),MATCH(T$1,TableLookupSleepQuality[#Headers],0)))</f>
        <v/>
      </c>
      <c r="X4036" s="36" t="str">
        <f t="shared" si="1018"/>
        <v/>
      </c>
      <c r="Y4036" s="40" t="str">
        <f t="shared" si="1021"/>
        <v/>
      </c>
      <c r="Z4036" s="13" t="str">
        <f t="shared" si="1021"/>
        <v/>
      </c>
      <c r="AA4036" s="13" t="str">
        <f t="shared" si="1021"/>
        <v/>
      </c>
      <c r="AB4036" s="13" t="str">
        <f t="shared" si="1021"/>
        <v/>
      </c>
      <c r="AC4036" s="13" t="str">
        <f t="shared" si="1021"/>
        <v/>
      </c>
      <c r="AD4036" s="13" t="str">
        <f t="shared" si="1021"/>
        <v/>
      </c>
    </row>
    <row r="4037" spans="7:30" x14ac:dyDescent="0.25">
      <c r="G4037" s="18" t="str">
        <f t="shared" si="1009"/>
        <v/>
      </c>
      <c r="H4037" s="22" t="str">
        <f t="shared" si="1010"/>
        <v/>
      </c>
      <c r="I4037" s="23" t="str">
        <f t="shared" si="1011"/>
        <v/>
      </c>
      <c r="J4037" s="22" t="str">
        <f t="shared" si="1012"/>
        <v/>
      </c>
      <c r="K4037" s="24" t="str">
        <f t="shared" si="1013"/>
        <v/>
      </c>
      <c r="L4037" s="42" t="str">
        <f t="shared" si="1019"/>
        <v/>
      </c>
      <c r="M4037" s="43" t="str">
        <f t="shared" si="1020"/>
        <v/>
      </c>
      <c r="N4037" s="26" t="str">
        <f t="shared" si="1014"/>
        <v/>
      </c>
      <c r="O4037" s="26" t="str">
        <f t="shared" si="1015"/>
        <v/>
      </c>
      <c r="P4037" s="28" t="str">
        <f>IF(E4037="","",INDEX(TableLookupWakeUpScore[],MATCH(E4037,TableLookupWakeUpScore[Wake Up],0),MATCH(P$1,TableLookupWakeUpScore[#Headers],0)))</f>
        <v/>
      </c>
      <c r="Q4037" s="30" t="str">
        <f t="shared" si="1016"/>
        <v/>
      </c>
      <c r="R4037" s="31" t="str">
        <f t="shared" si="1017"/>
        <v/>
      </c>
      <c r="S4037" s="34" t="str">
        <f>IF($C4037="","",INDEX(TableLookupSleepQuality[],MATCH($C4037,TableLookupSleepQuality[Sleep Quality Low],1),MATCH(S$1,TableLookupSleepQuality[#Headers],0)))</f>
        <v/>
      </c>
      <c r="T4037" s="35" t="str">
        <f>IF($C4037="","",INDEX(TableLookupSleepQuality[],MATCH($C4037,TableLookupSleepQuality[Sleep Quality Low],1),MATCH(T$1,TableLookupSleepQuality[#Headers],0)))</f>
        <v/>
      </c>
      <c r="X4037" s="36" t="str">
        <f t="shared" si="1018"/>
        <v/>
      </c>
      <c r="Y4037" s="40" t="str">
        <f t="shared" si="1021"/>
        <v/>
      </c>
      <c r="Z4037" s="13" t="str">
        <f t="shared" si="1021"/>
        <v/>
      </c>
      <c r="AA4037" s="13" t="str">
        <f t="shared" si="1021"/>
        <v/>
      </c>
      <c r="AB4037" s="13" t="str">
        <f t="shared" si="1021"/>
        <v/>
      </c>
      <c r="AC4037" s="13" t="str">
        <f t="shared" si="1021"/>
        <v/>
      </c>
      <c r="AD4037" s="13" t="str">
        <f t="shared" si="1021"/>
        <v/>
      </c>
    </row>
    <row r="4038" spans="7:30" x14ac:dyDescent="0.25">
      <c r="G4038" s="18" t="str">
        <f t="shared" si="1009"/>
        <v/>
      </c>
      <c r="H4038" s="22" t="str">
        <f t="shared" si="1010"/>
        <v/>
      </c>
      <c r="I4038" s="23" t="str">
        <f t="shared" si="1011"/>
        <v/>
      </c>
      <c r="J4038" s="22" t="str">
        <f t="shared" si="1012"/>
        <v/>
      </c>
      <c r="K4038" s="24" t="str">
        <f t="shared" si="1013"/>
        <v/>
      </c>
      <c r="L4038" s="42" t="str">
        <f t="shared" si="1019"/>
        <v/>
      </c>
      <c r="M4038" s="43" t="str">
        <f t="shared" si="1020"/>
        <v/>
      </c>
      <c r="N4038" s="26" t="str">
        <f t="shared" si="1014"/>
        <v/>
      </c>
      <c r="O4038" s="26" t="str">
        <f t="shared" si="1015"/>
        <v/>
      </c>
      <c r="P4038" s="28" t="str">
        <f>IF(E4038="","",INDEX(TableLookupWakeUpScore[],MATCH(E4038,TableLookupWakeUpScore[Wake Up],0),MATCH(P$1,TableLookupWakeUpScore[#Headers],0)))</f>
        <v/>
      </c>
      <c r="Q4038" s="30" t="str">
        <f t="shared" si="1016"/>
        <v/>
      </c>
      <c r="R4038" s="31" t="str">
        <f t="shared" si="1017"/>
        <v/>
      </c>
      <c r="S4038" s="34" t="str">
        <f>IF($C4038="","",INDEX(TableLookupSleepQuality[],MATCH($C4038,TableLookupSleepQuality[Sleep Quality Low],1),MATCH(S$1,TableLookupSleepQuality[#Headers],0)))</f>
        <v/>
      </c>
      <c r="T4038" s="35" t="str">
        <f>IF($C4038="","",INDEX(TableLookupSleepQuality[],MATCH($C4038,TableLookupSleepQuality[Sleep Quality Low],1),MATCH(T$1,TableLookupSleepQuality[#Headers],0)))</f>
        <v/>
      </c>
      <c r="X4038" s="36" t="str">
        <f t="shared" si="1018"/>
        <v/>
      </c>
      <c r="Y4038" s="40" t="str">
        <f t="shared" si="1021"/>
        <v/>
      </c>
      <c r="Z4038" s="13" t="str">
        <f t="shared" si="1021"/>
        <v/>
      </c>
      <c r="AA4038" s="13" t="str">
        <f t="shared" si="1021"/>
        <v/>
      </c>
      <c r="AB4038" s="13" t="str">
        <f t="shared" si="1021"/>
        <v/>
      </c>
      <c r="AC4038" s="13" t="str">
        <f t="shared" si="1021"/>
        <v/>
      </c>
      <c r="AD4038" s="13" t="str">
        <f t="shared" si="1021"/>
        <v/>
      </c>
    </row>
    <row r="4039" spans="7:30" x14ac:dyDescent="0.25">
      <c r="G4039" s="18" t="str">
        <f t="shared" si="1009"/>
        <v/>
      </c>
      <c r="H4039" s="22" t="str">
        <f t="shared" si="1010"/>
        <v/>
      </c>
      <c r="I4039" s="23" t="str">
        <f t="shared" si="1011"/>
        <v/>
      </c>
      <c r="J4039" s="22" t="str">
        <f t="shared" si="1012"/>
        <v/>
      </c>
      <c r="K4039" s="24" t="str">
        <f t="shared" si="1013"/>
        <v/>
      </c>
      <c r="L4039" s="42" t="str">
        <f t="shared" si="1019"/>
        <v/>
      </c>
      <c r="M4039" s="43" t="str">
        <f t="shared" si="1020"/>
        <v/>
      </c>
      <c r="N4039" s="26" t="str">
        <f t="shared" si="1014"/>
        <v/>
      </c>
      <c r="O4039" s="26" t="str">
        <f t="shared" si="1015"/>
        <v/>
      </c>
      <c r="P4039" s="28" t="str">
        <f>IF(E4039="","",INDEX(TableLookupWakeUpScore[],MATCH(E4039,TableLookupWakeUpScore[Wake Up],0),MATCH(P$1,TableLookupWakeUpScore[#Headers],0)))</f>
        <v/>
      </c>
      <c r="Q4039" s="30" t="str">
        <f t="shared" si="1016"/>
        <v/>
      </c>
      <c r="R4039" s="31" t="str">
        <f t="shared" si="1017"/>
        <v/>
      </c>
      <c r="S4039" s="34" t="str">
        <f>IF($C4039="","",INDEX(TableLookupSleepQuality[],MATCH($C4039,TableLookupSleepQuality[Sleep Quality Low],1),MATCH(S$1,TableLookupSleepQuality[#Headers],0)))</f>
        <v/>
      </c>
      <c r="T4039" s="35" t="str">
        <f>IF($C4039="","",INDEX(TableLookupSleepQuality[],MATCH($C4039,TableLookupSleepQuality[Sleep Quality Low],1),MATCH(T$1,TableLookupSleepQuality[#Headers],0)))</f>
        <v/>
      </c>
      <c r="X4039" s="36" t="str">
        <f t="shared" si="1018"/>
        <v/>
      </c>
      <c r="Y4039" s="40" t="str">
        <f t="shared" si="1021"/>
        <v/>
      </c>
      <c r="Z4039" s="13" t="str">
        <f t="shared" si="1021"/>
        <v/>
      </c>
      <c r="AA4039" s="13" t="str">
        <f t="shared" si="1021"/>
        <v/>
      </c>
      <c r="AB4039" s="13" t="str">
        <f t="shared" si="1021"/>
        <v/>
      </c>
      <c r="AC4039" s="13" t="str">
        <f t="shared" si="1021"/>
        <v/>
      </c>
      <c r="AD4039" s="13" t="str">
        <f t="shared" si="1021"/>
        <v/>
      </c>
    </row>
    <row r="4040" spans="7:30" x14ac:dyDescent="0.25">
      <c r="G4040" s="18" t="str">
        <f t="shared" si="1009"/>
        <v/>
      </c>
      <c r="H4040" s="22" t="str">
        <f t="shared" si="1010"/>
        <v/>
      </c>
      <c r="I4040" s="23" t="str">
        <f t="shared" si="1011"/>
        <v/>
      </c>
      <c r="J4040" s="22" t="str">
        <f t="shared" si="1012"/>
        <v/>
      </c>
      <c r="K4040" s="24" t="str">
        <f t="shared" si="1013"/>
        <v/>
      </c>
      <c r="L4040" s="42" t="str">
        <f t="shared" si="1019"/>
        <v/>
      </c>
      <c r="M4040" s="43" t="str">
        <f t="shared" si="1020"/>
        <v/>
      </c>
      <c r="N4040" s="26" t="str">
        <f t="shared" si="1014"/>
        <v/>
      </c>
      <c r="O4040" s="26" t="str">
        <f t="shared" si="1015"/>
        <v/>
      </c>
      <c r="P4040" s="28" t="str">
        <f>IF(E4040="","",INDEX(TableLookupWakeUpScore[],MATCH(E4040,TableLookupWakeUpScore[Wake Up],0),MATCH(P$1,TableLookupWakeUpScore[#Headers],0)))</f>
        <v/>
      </c>
      <c r="Q4040" s="30" t="str">
        <f t="shared" si="1016"/>
        <v/>
      </c>
      <c r="R4040" s="31" t="str">
        <f t="shared" si="1017"/>
        <v/>
      </c>
      <c r="S4040" s="34" t="str">
        <f>IF($C4040="","",INDEX(TableLookupSleepQuality[],MATCH($C4040,TableLookupSleepQuality[Sleep Quality Low],1),MATCH(S$1,TableLookupSleepQuality[#Headers],0)))</f>
        <v/>
      </c>
      <c r="T4040" s="35" t="str">
        <f>IF($C4040="","",INDEX(TableLookupSleepQuality[],MATCH($C4040,TableLookupSleepQuality[Sleep Quality Low],1),MATCH(T$1,TableLookupSleepQuality[#Headers],0)))</f>
        <v/>
      </c>
      <c r="X4040" s="36" t="str">
        <f t="shared" si="1018"/>
        <v/>
      </c>
      <c r="Y4040" s="40" t="str">
        <f t="shared" si="1021"/>
        <v/>
      </c>
      <c r="Z4040" s="13" t="str">
        <f t="shared" si="1021"/>
        <v/>
      </c>
      <c r="AA4040" s="13" t="str">
        <f t="shared" si="1021"/>
        <v/>
      </c>
      <c r="AB4040" s="13" t="str">
        <f t="shared" si="1021"/>
        <v/>
      </c>
      <c r="AC4040" s="13" t="str">
        <f t="shared" si="1021"/>
        <v/>
      </c>
      <c r="AD4040" s="13" t="str">
        <f t="shared" si="1021"/>
        <v/>
      </c>
    </row>
    <row r="4041" spans="7:30" x14ac:dyDescent="0.25">
      <c r="G4041" s="18" t="str">
        <f t="shared" si="1009"/>
        <v/>
      </c>
      <c r="H4041" s="22" t="str">
        <f t="shared" si="1010"/>
        <v/>
      </c>
      <c r="I4041" s="23" t="str">
        <f t="shared" si="1011"/>
        <v/>
      </c>
      <c r="J4041" s="22" t="str">
        <f t="shared" si="1012"/>
        <v/>
      </c>
      <c r="K4041" s="24" t="str">
        <f t="shared" si="1013"/>
        <v/>
      </c>
      <c r="L4041" s="42" t="str">
        <f t="shared" si="1019"/>
        <v/>
      </c>
      <c r="M4041" s="43" t="str">
        <f t="shared" si="1020"/>
        <v/>
      </c>
      <c r="N4041" s="26" t="str">
        <f t="shared" si="1014"/>
        <v/>
      </c>
      <c r="O4041" s="26" t="str">
        <f t="shared" si="1015"/>
        <v/>
      </c>
      <c r="P4041" s="28" t="str">
        <f>IF(E4041="","",INDEX(TableLookupWakeUpScore[],MATCH(E4041,TableLookupWakeUpScore[Wake Up],0),MATCH(P$1,TableLookupWakeUpScore[#Headers],0)))</f>
        <v/>
      </c>
      <c r="Q4041" s="30" t="str">
        <f t="shared" si="1016"/>
        <v/>
      </c>
      <c r="R4041" s="31" t="str">
        <f t="shared" si="1017"/>
        <v/>
      </c>
      <c r="S4041" s="34" t="str">
        <f>IF($C4041="","",INDEX(TableLookupSleepQuality[],MATCH($C4041,TableLookupSleepQuality[Sleep Quality Low],1),MATCH(S$1,TableLookupSleepQuality[#Headers],0)))</f>
        <v/>
      </c>
      <c r="T4041" s="35" t="str">
        <f>IF($C4041="","",INDEX(TableLookupSleepQuality[],MATCH($C4041,TableLookupSleepQuality[Sleep Quality Low],1),MATCH(T$1,TableLookupSleepQuality[#Headers],0)))</f>
        <v/>
      </c>
      <c r="X4041" s="36" t="str">
        <f t="shared" si="1018"/>
        <v/>
      </c>
      <c r="Y4041" s="40" t="str">
        <f t="shared" si="1021"/>
        <v/>
      </c>
      <c r="Z4041" s="13" t="str">
        <f t="shared" si="1021"/>
        <v/>
      </c>
      <c r="AA4041" s="13" t="str">
        <f t="shared" si="1021"/>
        <v/>
      </c>
      <c r="AB4041" s="13" t="str">
        <f t="shared" si="1021"/>
        <v/>
      </c>
      <c r="AC4041" s="13" t="str">
        <f t="shared" si="1021"/>
        <v/>
      </c>
      <c r="AD4041" s="13" t="str">
        <f t="shared" si="1021"/>
        <v/>
      </c>
    </row>
    <row r="4042" spans="7:30" x14ac:dyDescent="0.25">
      <c r="G4042" s="18" t="str">
        <f t="shared" si="1009"/>
        <v/>
      </c>
      <c r="H4042" s="22" t="str">
        <f t="shared" si="1010"/>
        <v/>
      </c>
      <c r="I4042" s="23" t="str">
        <f t="shared" si="1011"/>
        <v/>
      </c>
      <c r="J4042" s="22" t="str">
        <f t="shared" si="1012"/>
        <v/>
      </c>
      <c r="K4042" s="24" t="str">
        <f t="shared" si="1013"/>
        <v/>
      </c>
      <c r="L4042" s="42" t="str">
        <f t="shared" si="1019"/>
        <v/>
      </c>
      <c r="M4042" s="43" t="str">
        <f t="shared" si="1020"/>
        <v/>
      </c>
      <c r="N4042" s="26" t="str">
        <f t="shared" si="1014"/>
        <v/>
      </c>
      <c r="O4042" s="26" t="str">
        <f t="shared" si="1015"/>
        <v/>
      </c>
      <c r="P4042" s="28" t="str">
        <f>IF(E4042="","",INDEX(TableLookupWakeUpScore[],MATCH(E4042,TableLookupWakeUpScore[Wake Up],0),MATCH(P$1,TableLookupWakeUpScore[#Headers],0)))</f>
        <v/>
      </c>
      <c r="Q4042" s="30" t="str">
        <f t="shared" si="1016"/>
        <v/>
      </c>
      <c r="R4042" s="31" t="str">
        <f t="shared" si="1017"/>
        <v/>
      </c>
      <c r="S4042" s="34" t="str">
        <f>IF($C4042="","",INDEX(TableLookupSleepQuality[],MATCH($C4042,TableLookupSleepQuality[Sleep Quality Low],1),MATCH(S$1,TableLookupSleepQuality[#Headers],0)))</f>
        <v/>
      </c>
      <c r="T4042" s="35" t="str">
        <f>IF($C4042="","",INDEX(TableLookupSleepQuality[],MATCH($C4042,TableLookupSleepQuality[Sleep Quality Low],1),MATCH(T$1,TableLookupSleepQuality[#Headers],0)))</f>
        <v/>
      </c>
      <c r="X4042" s="36" t="str">
        <f t="shared" si="1018"/>
        <v/>
      </c>
      <c r="Y4042" s="40" t="str">
        <f t="shared" si="1021"/>
        <v/>
      </c>
      <c r="Z4042" s="13" t="str">
        <f t="shared" si="1021"/>
        <v/>
      </c>
      <c r="AA4042" s="13" t="str">
        <f t="shared" si="1021"/>
        <v/>
      </c>
      <c r="AB4042" s="13" t="str">
        <f t="shared" si="1021"/>
        <v/>
      </c>
      <c r="AC4042" s="13" t="str">
        <f t="shared" si="1021"/>
        <v/>
      </c>
      <c r="AD4042" s="13" t="str">
        <f t="shared" si="1021"/>
        <v/>
      </c>
    </row>
    <row r="4043" spans="7:30" x14ac:dyDescent="0.25">
      <c r="G4043" s="18" t="str">
        <f t="shared" si="1009"/>
        <v/>
      </c>
      <c r="H4043" s="22" t="str">
        <f t="shared" si="1010"/>
        <v/>
      </c>
      <c r="I4043" s="23" t="str">
        <f t="shared" si="1011"/>
        <v/>
      </c>
      <c r="J4043" s="22" t="str">
        <f t="shared" si="1012"/>
        <v/>
      </c>
      <c r="K4043" s="24" t="str">
        <f t="shared" si="1013"/>
        <v/>
      </c>
      <c r="L4043" s="42" t="str">
        <f t="shared" si="1019"/>
        <v/>
      </c>
      <c r="M4043" s="43" t="str">
        <f t="shared" si="1020"/>
        <v/>
      </c>
      <c r="N4043" s="26" t="str">
        <f t="shared" si="1014"/>
        <v/>
      </c>
      <c r="O4043" s="26" t="str">
        <f t="shared" si="1015"/>
        <v/>
      </c>
      <c r="P4043" s="28" t="str">
        <f>IF(E4043="","",INDEX(TableLookupWakeUpScore[],MATCH(E4043,TableLookupWakeUpScore[Wake Up],0),MATCH(P$1,TableLookupWakeUpScore[#Headers],0)))</f>
        <v/>
      </c>
      <c r="Q4043" s="30" t="str">
        <f t="shared" si="1016"/>
        <v/>
      </c>
      <c r="R4043" s="31" t="str">
        <f t="shared" si="1017"/>
        <v/>
      </c>
      <c r="S4043" s="34" t="str">
        <f>IF($C4043="","",INDEX(TableLookupSleepQuality[],MATCH($C4043,TableLookupSleepQuality[Sleep Quality Low],1),MATCH(S$1,TableLookupSleepQuality[#Headers],0)))</f>
        <v/>
      </c>
      <c r="T4043" s="35" t="str">
        <f>IF($C4043="","",INDEX(TableLookupSleepQuality[],MATCH($C4043,TableLookupSleepQuality[Sleep Quality Low],1),MATCH(T$1,TableLookupSleepQuality[#Headers],0)))</f>
        <v/>
      </c>
      <c r="X4043" s="36" t="str">
        <f t="shared" si="1018"/>
        <v/>
      </c>
      <c r="Y4043" s="40" t="str">
        <f t="shared" si="1021"/>
        <v/>
      </c>
      <c r="Z4043" s="13" t="str">
        <f t="shared" si="1021"/>
        <v/>
      </c>
      <c r="AA4043" s="13" t="str">
        <f t="shared" si="1021"/>
        <v/>
      </c>
      <c r="AB4043" s="13" t="str">
        <f t="shared" si="1021"/>
        <v/>
      </c>
      <c r="AC4043" s="13" t="str">
        <f t="shared" si="1021"/>
        <v/>
      </c>
      <c r="AD4043" s="13" t="str">
        <f t="shared" si="1021"/>
        <v/>
      </c>
    </row>
    <row r="4044" spans="7:30" x14ac:dyDescent="0.25">
      <c r="G4044" s="18" t="str">
        <f t="shared" si="1009"/>
        <v/>
      </c>
      <c r="H4044" s="22" t="str">
        <f t="shared" si="1010"/>
        <v/>
      </c>
      <c r="I4044" s="23" t="str">
        <f t="shared" si="1011"/>
        <v/>
      </c>
      <c r="J4044" s="22" t="str">
        <f t="shared" si="1012"/>
        <v/>
      </c>
      <c r="K4044" s="24" t="str">
        <f t="shared" si="1013"/>
        <v/>
      </c>
      <c r="L4044" s="42" t="str">
        <f t="shared" si="1019"/>
        <v/>
      </c>
      <c r="M4044" s="43" t="str">
        <f t="shared" si="1020"/>
        <v/>
      </c>
      <c r="N4044" s="26" t="str">
        <f t="shared" si="1014"/>
        <v/>
      </c>
      <c r="O4044" s="26" t="str">
        <f t="shared" si="1015"/>
        <v/>
      </c>
      <c r="P4044" s="28" t="str">
        <f>IF(E4044="","",INDEX(TableLookupWakeUpScore[],MATCH(E4044,TableLookupWakeUpScore[Wake Up],0),MATCH(P$1,TableLookupWakeUpScore[#Headers],0)))</f>
        <v/>
      </c>
      <c r="Q4044" s="30" t="str">
        <f t="shared" si="1016"/>
        <v/>
      </c>
      <c r="R4044" s="31" t="str">
        <f t="shared" si="1017"/>
        <v/>
      </c>
      <c r="S4044" s="34" t="str">
        <f>IF($C4044="","",INDEX(TableLookupSleepQuality[],MATCH($C4044,TableLookupSleepQuality[Sleep Quality Low],1),MATCH(S$1,TableLookupSleepQuality[#Headers],0)))</f>
        <v/>
      </c>
      <c r="T4044" s="35" t="str">
        <f>IF($C4044="","",INDEX(TableLookupSleepQuality[],MATCH($C4044,TableLookupSleepQuality[Sleep Quality Low],1),MATCH(T$1,TableLookupSleepQuality[#Headers],0)))</f>
        <v/>
      </c>
      <c r="X4044" s="36" t="str">
        <f t="shared" si="1018"/>
        <v/>
      </c>
      <c r="Y4044" s="40" t="str">
        <f t="shared" si="1021"/>
        <v/>
      </c>
      <c r="Z4044" s="13" t="str">
        <f t="shared" si="1021"/>
        <v/>
      </c>
      <c r="AA4044" s="13" t="str">
        <f t="shared" si="1021"/>
        <v/>
      </c>
      <c r="AB4044" s="13" t="str">
        <f t="shared" si="1021"/>
        <v/>
      </c>
      <c r="AC4044" s="13" t="str">
        <f t="shared" si="1021"/>
        <v/>
      </c>
      <c r="AD4044" s="13" t="str">
        <f t="shared" si="1021"/>
        <v/>
      </c>
    </row>
    <row r="4045" spans="7:30" x14ac:dyDescent="0.25">
      <c r="G4045" s="18" t="str">
        <f t="shared" si="1009"/>
        <v/>
      </c>
      <c r="H4045" s="22" t="str">
        <f t="shared" si="1010"/>
        <v/>
      </c>
      <c r="I4045" s="23" t="str">
        <f t="shared" si="1011"/>
        <v/>
      </c>
      <c r="J4045" s="22" t="str">
        <f t="shared" si="1012"/>
        <v/>
      </c>
      <c r="K4045" s="24" t="str">
        <f t="shared" si="1013"/>
        <v/>
      </c>
      <c r="L4045" s="42" t="str">
        <f t="shared" si="1019"/>
        <v/>
      </c>
      <c r="M4045" s="43" t="str">
        <f t="shared" si="1020"/>
        <v/>
      </c>
      <c r="N4045" s="26" t="str">
        <f t="shared" si="1014"/>
        <v/>
      </c>
      <c r="O4045" s="26" t="str">
        <f t="shared" si="1015"/>
        <v/>
      </c>
      <c r="P4045" s="28" t="str">
        <f>IF(E4045="","",INDEX(TableLookupWakeUpScore[],MATCH(E4045,TableLookupWakeUpScore[Wake Up],0),MATCH(P$1,TableLookupWakeUpScore[#Headers],0)))</f>
        <v/>
      </c>
      <c r="Q4045" s="30" t="str">
        <f t="shared" si="1016"/>
        <v/>
      </c>
      <c r="R4045" s="31" t="str">
        <f t="shared" si="1017"/>
        <v/>
      </c>
      <c r="S4045" s="34" t="str">
        <f>IF($C4045="","",INDEX(TableLookupSleepQuality[],MATCH($C4045,TableLookupSleepQuality[Sleep Quality Low],1),MATCH(S$1,TableLookupSleepQuality[#Headers],0)))</f>
        <v/>
      </c>
      <c r="T4045" s="35" t="str">
        <f>IF($C4045="","",INDEX(TableLookupSleepQuality[],MATCH($C4045,TableLookupSleepQuality[Sleep Quality Low],1),MATCH(T$1,TableLookupSleepQuality[#Headers],0)))</f>
        <v/>
      </c>
      <c r="X4045" s="36" t="str">
        <f t="shared" si="1018"/>
        <v/>
      </c>
      <c r="Y4045" s="40" t="str">
        <f t="shared" si="1021"/>
        <v/>
      </c>
      <c r="Z4045" s="13" t="str">
        <f t="shared" si="1021"/>
        <v/>
      </c>
      <c r="AA4045" s="13" t="str">
        <f t="shared" si="1021"/>
        <v/>
      </c>
      <c r="AB4045" s="13" t="str">
        <f t="shared" si="1021"/>
        <v/>
      </c>
      <c r="AC4045" s="13" t="str">
        <f t="shared" si="1021"/>
        <v/>
      </c>
      <c r="AD4045" s="13" t="str">
        <f t="shared" si="1021"/>
        <v/>
      </c>
    </row>
    <row r="4046" spans="7:30" x14ac:dyDescent="0.25">
      <c r="G4046" s="18" t="str">
        <f t="shared" si="1009"/>
        <v/>
      </c>
      <c r="H4046" s="22" t="str">
        <f t="shared" si="1010"/>
        <v/>
      </c>
      <c r="I4046" s="23" t="str">
        <f t="shared" si="1011"/>
        <v/>
      </c>
      <c r="J4046" s="22" t="str">
        <f t="shared" si="1012"/>
        <v/>
      </c>
      <c r="K4046" s="24" t="str">
        <f t="shared" si="1013"/>
        <v/>
      </c>
      <c r="L4046" s="42" t="str">
        <f t="shared" si="1019"/>
        <v/>
      </c>
      <c r="M4046" s="43" t="str">
        <f t="shared" si="1020"/>
        <v/>
      </c>
      <c r="N4046" s="26" t="str">
        <f t="shared" si="1014"/>
        <v/>
      </c>
      <c r="O4046" s="26" t="str">
        <f t="shared" si="1015"/>
        <v/>
      </c>
      <c r="P4046" s="28" t="str">
        <f>IF(E4046="","",INDEX(TableLookupWakeUpScore[],MATCH(E4046,TableLookupWakeUpScore[Wake Up],0),MATCH(P$1,TableLookupWakeUpScore[#Headers],0)))</f>
        <v/>
      </c>
      <c r="Q4046" s="30" t="str">
        <f t="shared" si="1016"/>
        <v/>
      </c>
      <c r="R4046" s="31" t="str">
        <f t="shared" si="1017"/>
        <v/>
      </c>
      <c r="S4046" s="34" t="str">
        <f>IF($C4046="","",INDEX(TableLookupSleepQuality[],MATCH($C4046,TableLookupSleepQuality[Sleep Quality Low],1),MATCH(S$1,TableLookupSleepQuality[#Headers],0)))</f>
        <v/>
      </c>
      <c r="T4046" s="35" t="str">
        <f>IF($C4046="","",INDEX(TableLookupSleepQuality[],MATCH($C4046,TableLookupSleepQuality[Sleep Quality Low],1),MATCH(T$1,TableLookupSleepQuality[#Headers],0)))</f>
        <v/>
      </c>
      <c r="X4046" s="36" t="str">
        <f t="shared" si="1018"/>
        <v/>
      </c>
      <c r="Y4046" s="40" t="str">
        <f t="shared" si="1021"/>
        <v/>
      </c>
      <c r="Z4046" s="13" t="str">
        <f t="shared" si="1021"/>
        <v/>
      </c>
      <c r="AA4046" s="13" t="str">
        <f t="shared" si="1021"/>
        <v/>
      </c>
      <c r="AB4046" s="13" t="str">
        <f t="shared" si="1021"/>
        <v/>
      </c>
      <c r="AC4046" s="13" t="str">
        <f t="shared" si="1021"/>
        <v/>
      </c>
      <c r="AD4046" s="13" t="str">
        <f t="shared" si="1021"/>
        <v/>
      </c>
    </row>
    <row r="4047" spans="7:30" x14ac:dyDescent="0.25">
      <c r="G4047" s="18" t="str">
        <f t="shared" si="1009"/>
        <v/>
      </c>
      <c r="H4047" s="22" t="str">
        <f t="shared" si="1010"/>
        <v/>
      </c>
      <c r="I4047" s="23" t="str">
        <f t="shared" si="1011"/>
        <v/>
      </c>
      <c r="J4047" s="22" t="str">
        <f t="shared" si="1012"/>
        <v/>
      </c>
      <c r="K4047" s="24" t="str">
        <f t="shared" si="1013"/>
        <v/>
      </c>
      <c r="L4047" s="42" t="str">
        <f t="shared" si="1019"/>
        <v/>
      </c>
      <c r="M4047" s="43" t="str">
        <f t="shared" si="1020"/>
        <v/>
      </c>
      <c r="N4047" s="26" t="str">
        <f t="shared" si="1014"/>
        <v/>
      </c>
      <c r="O4047" s="26" t="str">
        <f t="shared" si="1015"/>
        <v/>
      </c>
      <c r="P4047" s="28" t="str">
        <f>IF(E4047="","",INDEX(TableLookupWakeUpScore[],MATCH(E4047,TableLookupWakeUpScore[Wake Up],0),MATCH(P$1,TableLookupWakeUpScore[#Headers],0)))</f>
        <v/>
      </c>
      <c r="Q4047" s="30" t="str">
        <f t="shared" si="1016"/>
        <v/>
      </c>
      <c r="R4047" s="31" t="str">
        <f t="shared" si="1017"/>
        <v/>
      </c>
      <c r="S4047" s="34" t="str">
        <f>IF($C4047="","",INDEX(TableLookupSleepQuality[],MATCH($C4047,TableLookupSleepQuality[Sleep Quality Low],1),MATCH(S$1,TableLookupSleepQuality[#Headers],0)))</f>
        <v/>
      </c>
      <c r="T4047" s="35" t="str">
        <f>IF($C4047="","",INDEX(TableLookupSleepQuality[],MATCH($C4047,TableLookupSleepQuality[Sleep Quality Low],1),MATCH(T$1,TableLookupSleepQuality[#Headers],0)))</f>
        <v/>
      </c>
      <c r="X4047" s="36" t="str">
        <f t="shared" si="1018"/>
        <v/>
      </c>
      <c r="Y4047" s="40" t="str">
        <f t="shared" si="1021"/>
        <v/>
      </c>
      <c r="Z4047" s="13" t="str">
        <f t="shared" si="1021"/>
        <v/>
      </c>
      <c r="AA4047" s="13" t="str">
        <f t="shared" si="1021"/>
        <v/>
      </c>
      <c r="AB4047" s="13" t="str">
        <f t="shared" si="1021"/>
        <v/>
      </c>
      <c r="AC4047" s="13" t="str">
        <f t="shared" si="1021"/>
        <v/>
      </c>
      <c r="AD4047" s="13" t="str">
        <f t="shared" si="1021"/>
        <v/>
      </c>
    </row>
    <row r="4048" spans="7:30" x14ac:dyDescent="0.25">
      <c r="G4048" s="18" t="str">
        <f t="shared" si="1009"/>
        <v/>
      </c>
      <c r="H4048" s="22" t="str">
        <f t="shared" si="1010"/>
        <v/>
      </c>
      <c r="I4048" s="23" t="str">
        <f t="shared" si="1011"/>
        <v/>
      </c>
      <c r="J4048" s="22" t="str">
        <f t="shared" si="1012"/>
        <v/>
      </c>
      <c r="K4048" s="24" t="str">
        <f t="shared" si="1013"/>
        <v/>
      </c>
      <c r="L4048" s="42" t="str">
        <f t="shared" si="1019"/>
        <v/>
      </c>
      <c r="M4048" s="43" t="str">
        <f t="shared" si="1020"/>
        <v/>
      </c>
      <c r="N4048" s="26" t="str">
        <f t="shared" si="1014"/>
        <v/>
      </c>
      <c r="O4048" s="26" t="str">
        <f t="shared" si="1015"/>
        <v/>
      </c>
      <c r="P4048" s="28" t="str">
        <f>IF(E4048="","",INDEX(TableLookupWakeUpScore[],MATCH(E4048,TableLookupWakeUpScore[Wake Up],0),MATCH(P$1,TableLookupWakeUpScore[#Headers],0)))</f>
        <v/>
      </c>
      <c r="Q4048" s="30" t="str">
        <f t="shared" si="1016"/>
        <v/>
      </c>
      <c r="R4048" s="31" t="str">
        <f t="shared" si="1017"/>
        <v/>
      </c>
      <c r="S4048" s="34" t="str">
        <f>IF($C4048="","",INDEX(TableLookupSleepQuality[],MATCH($C4048,TableLookupSleepQuality[Sleep Quality Low],1),MATCH(S$1,TableLookupSleepQuality[#Headers],0)))</f>
        <v/>
      </c>
      <c r="T4048" s="35" t="str">
        <f>IF($C4048="","",INDEX(TableLookupSleepQuality[],MATCH($C4048,TableLookupSleepQuality[Sleep Quality Low],1),MATCH(T$1,TableLookupSleepQuality[#Headers],0)))</f>
        <v/>
      </c>
      <c r="X4048" s="36" t="str">
        <f t="shared" si="1018"/>
        <v/>
      </c>
      <c r="Y4048" s="40" t="str">
        <f t="shared" si="1021"/>
        <v/>
      </c>
      <c r="Z4048" s="13" t="str">
        <f t="shared" si="1021"/>
        <v/>
      </c>
      <c r="AA4048" s="13" t="str">
        <f t="shared" si="1021"/>
        <v/>
      </c>
      <c r="AB4048" s="13" t="str">
        <f t="shared" si="1021"/>
        <v/>
      </c>
      <c r="AC4048" s="13" t="str">
        <f t="shared" si="1021"/>
        <v/>
      </c>
      <c r="AD4048" s="13" t="str">
        <f t="shared" si="1021"/>
        <v/>
      </c>
    </row>
    <row r="4049" spans="7:30" x14ac:dyDescent="0.25">
      <c r="G4049" s="18" t="str">
        <f t="shared" si="1009"/>
        <v/>
      </c>
      <c r="H4049" s="22" t="str">
        <f t="shared" si="1010"/>
        <v/>
      </c>
      <c r="I4049" s="23" t="str">
        <f t="shared" si="1011"/>
        <v/>
      </c>
      <c r="J4049" s="22" t="str">
        <f t="shared" si="1012"/>
        <v/>
      </c>
      <c r="K4049" s="24" t="str">
        <f t="shared" si="1013"/>
        <v/>
      </c>
      <c r="L4049" s="42" t="str">
        <f t="shared" si="1019"/>
        <v/>
      </c>
      <c r="M4049" s="43" t="str">
        <f t="shared" si="1020"/>
        <v/>
      </c>
      <c r="N4049" s="26" t="str">
        <f t="shared" si="1014"/>
        <v/>
      </c>
      <c r="O4049" s="26" t="str">
        <f t="shared" si="1015"/>
        <v/>
      </c>
      <c r="P4049" s="28" t="str">
        <f>IF(E4049="","",INDEX(TableLookupWakeUpScore[],MATCH(E4049,TableLookupWakeUpScore[Wake Up],0),MATCH(P$1,TableLookupWakeUpScore[#Headers],0)))</f>
        <v/>
      </c>
      <c r="Q4049" s="30" t="str">
        <f t="shared" si="1016"/>
        <v/>
      </c>
      <c r="R4049" s="31" t="str">
        <f t="shared" si="1017"/>
        <v/>
      </c>
      <c r="S4049" s="34" t="str">
        <f>IF($C4049="","",INDEX(TableLookupSleepQuality[],MATCH($C4049,TableLookupSleepQuality[Sleep Quality Low],1),MATCH(S$1,TableLookupSleepQuality[#Headers],0)))</f>
        <v/>
      </c>
      <c r="T4049" s="35" t="str">
        <f>IF($C4049="","",INDEX(TableLookupSleepQuality[],MATCH($C4049,TableLookupSleepQuality[Sleep Quality Low],1),MATCH(T$1,TableLookupSleepQuality[#Headers],0)))</f>
        <v/>
      </c>
      <c r="X4049" s="36" t="str">
        <f t="shared" si="1018"/>
        <v/>
      </c>
      <c r="Y4049" s="40" t="str">
        <f t="shared" si="1021"/>
        <v/>
      </c>
      <c r="Z4049" s="13" t="str">
        <f t="shared" si="1021"/>
        <v/>
      </c>
      <c r="AA4049" s="13" t="str">
        <f t="shared" si="1021"/>
        <v/>
      </c>
      <c r="AB4049" s="13" t="str">
        <f t="shared" si="1021"/>
        <v/>
      </c>
      <c r="AC4049" s="13" t="str">
        <f t="shared" si="1021"/>
        <v/>
      </c>
      <c r="AD4049" s="13" t="str">
        <f t="shared" si="1021"/>
        <v/>
      </c>
    </row>
    <row r="4050" spans="7:30" x14ac:dyDescent="0.25">
      <c r="G4050" s="18" t="str">
        <f t="shared" si="1009"/>
        <v/>
      </c>
      <c r="H4050" s="22" t="str">
        <f t="shared" si="1010"/>
        <v/>
      </c>
      <c r="I4050" s="23" t="str">
        <f t="shared" si="1011"/>
        <v/>
      </c>
      <c r="J4050" s="22" t="str">
        <f t="shared" si="1012"/>
        <v/>
      </c>
      <c r="K4050" s="24" t="str">
        <f t="shared" si="1013"/>
        <v/>
      </c>
      <c r="L4050" s="42" t="str">
        <f t="shared" si="1019"/>
        <v/>
      </c>
      <c r="M4050" s="43" t="str">
        <f t="shared" si="1020"/>
        <v/>
      </c>
      <c r="N4050" s="26" t="str">
        <f t="shared" si="1014"/>
        <v/>
      </c>
      <c r="O4050" s="26" t="str">
        <f t="shared" si="1015"/>
        <v/>
      </c>
      <c r="P4050" s="28" t="str">
        <f>IF(E4050="","",INDEX(TableLookupWakeUpScore[],MATCH(E4050,TableLookupWakeUpScore[Wake Up],0),MATCH(P$1,TableLookupWakeUpScore[#Headers],0)))</f>
        <v/>
      </c>
      <c r="Q4050" s="30" t="str">
        <f t="shared" si="1016"/>
        <v/>
      </c>
      <c r="R4050" s="31" t="str">
        <f t="shared" si="1017"/>
        <v/>
      </c>
      <c r="S4050" s="34" t="str">
        <f>IF($C4050="","",INDEX(TableLookupSleepQuality[],MATCH($C4050,TableLookupSleepQuality[Sleep Quality Low],1),MATCH(S$1,TableLookupSleepQuality[#Headers],0)))</f>
        <v/>
      </c>
      <c r="T4050" s="35" t="str">
        <f>IF($C4050="","",INDEX(TableLookupSleepQuality[],MATCH($C4050,TableLookupSleepQuality[Sleep Quality Low],1),MATCH(T$1,TableLookupSleepQuality[#Headers],0)))</f>
        <v/>
      </c>
      <c r="X4050" s="36" t="str">
        <f t="shared" si="1018"/>
        <v/>
      </c>
      <c r="Y4050" s="40" t="str">
        <f t="shared" si="1021"/>
        <v/>
      </c>
      <c r="Z4050" s="13" t="str">
        <f t="shared" si="1021"/>
        <v/>
      </c>
      <c r="AA4050" s="13" t="str">
        <f t="shared" si="1021"/>
        <v/>
      </c>
      <c r="AB4050" s="13" t="str">
        <f t="shared" si="1021"/>
        <v/>
      </c>
      <c r="AC4050" s="13" t="str">
        <f t="shared" si="1021"/>
        <v/>
      </c>
      <c r="AD4050" s="13" t="str">
        <f t="shared" si="1021"/>
        <v/>
      </c>
    </row>
    <row r="4051" spans="7:30" x14ac:dyDescent="0.25">
      <c r="G4051" s="18" t="str">
        <f t="shared" si="1009"/>
        <v/>
      </c>
      <c r="H4051" s="22" t="str">
        <f t="shared" si="1010"/>
        <v/>
      </c>
      <c r="I4051" s="23" t="str">
        <f t="shared" si="1011"/>
        <v/>
      </c>
      <c r="J4051" s="22" t="str">
        <f t="shared" si="1012"/>
        <v/>
      </c>
      <c r="K4051" s="24" t="str">
        <f t="shared" si="1013"/>
        <v/>
      </c>
      <c r="L4051" s="42" t="str">
        <f t="shared" si="1019"/>
        <v/>
      </c>
      <c r="M4051" s="43" t="str">
        <f t="shared" si="1020"/>
        <v/>
      </c>
      <c r="N4051" s="26" t="str">
        <f t="shared" si="1014"/>
        <v/>
      </c>
      <c r="O4051" s="26" t="str">
        <f t="shared" si="1015"/>
        <v/>
      </c>
      <c r="P4051" s="28" t="str">
        <f>IF(E4051="","",INDEX(TableLookupWakeUpScore[],MATCH(E4051,TableLookupWakeUpScore[Wake Up],0),MATCH(P$1,TableLookupWakeUpScore[#Headers],0)))</f>
        <v/>
      </c>
      <c r="Q4051" s="30" t="str">
        <f t="shared" si="1016"/>
        <v/>
      </c>
      <c r="R4051" s="31" t="str">
        <f t="shared" si="1017"/>
        <v/>
      </c>
      <c r="S4051" s="34" t="str">
        <f>IF($C4051="","",INDEX(TableLookupSleepQuality[],MATCH($C4051,TableLookupSleepQuality[Sleep Quality Low],1),MATCH(S$1,TableLookupSleepQuality[#Headers],0)))</f>
        <v/>
      </c>
      <c r="T4051" s="35" t="str">
        <f>IF($C4051="","",INDEX(TableLookupSleepQuality[],MATCH($C4051,TableLookupSleepQuality[Sleep Quality Low],1),MATCH(T$1,TableLookupSleepQuality[#Headers],0)))</f>
        <v/>
      </c>
      <c r="X4051" s="36" t="str">
        <f t="shared" si="1018"/>
        <v/>
      </c>
      <c r="Y4051" s="40" t="str">
        <f t="shared" ref="Y4051:AD4066" si="1022">IF(OR($X4051="NO",$X4051=""),"",IF(COUNTIF($F4051,"*" &amp; Y$1 &amp; "*"),"YES","NO"))</f>
        <v/>
      </c>
      <c r="Z4051" s="13" t="str">
        <f t="shared" si="1022"/>
        <v/>
      </c>
      <c r="AA4051" s="13" t="str">
        <f t="shared" si="1022"/>
        <v/>
      </c>
      <c r="AB4051" s="13" t="str">
        <f t="shared" si="1022"/>
        <v/>
      </c>
      <c r="AC4051" s="13" t="str">
        <f t="shared" si="1022"/>
        <v/>
      </c>
      <c r="AD4051" s="13" t="str">
        <f t="shared" si="1022"/>
        <v/>
      </c>
    </row>
    <row r="4052" spans="7:30" x14ac:dyDescent="0.25">
      <c r="G4052" s="18" t="str">
        <f t="shared" si="1009"/>
        <v/>
      </c>
      <c r="H4052" s="22" t="str">
        <f t="shared" si="1010"/>
        <v/>
      </c>
      <c r="I4052" s="23" t="str">
        <f t="shared" si="1011"/>
        <v/>
      </c>
      <c r="J4052" s="22" t="str">
        <f t="shared" si="1012"/>
        <v/>
      </c>
      <c r="K4052" s="24" t="str">
        <f t="shared" si="1013"/>
        <v/>
      </c>
      <c r="L4052" s="42" t="str">
        <f t="shared" si="1019"/>
        <v/>
      </c>
      <c r="M4052" s="43" t="str">
        <f t="shared" si="1020"/>
        <v/>
      </c>
      <c r="N4052" s="26" t="str">
        <f t="shared" si="1014"/>
        <v/>
      </c>
      <c r="O4052" s="26" t="str">
        <f t="shared" si="1015"/>
        <v/>
      </c>
      <c r="P4052" s="28" t="str">
        <f>IF(E4052="","",INDEX(TableLookupWakeUpScore[],MATCH(E4052,TableLookupWakeUpScore[Wake Up],0),MATCH(P$1,TableLookupWakeUpScore[#Headers],0)))</f>
        <v/>
      </c>
      <c r="Q4052" s="30" t="str">
        <f t="shared" si="1016"/>
        <v/>
      </c>
      <c r="R4052" s="31" t="str">
        <f t="shared" si="1017"/>
        <v/>
      </c>
      <c r="S4052" s="34" t="str">
        <f>IF($C4052="","",INDEX(TableLookupSleepQuality[],MATCH($C4052,TableLookupSleepQuality[Sleep Quality Low],1),MATCH(S$1,TableLookupSleepQuality[#Headers],0)))</f>
        <v/>
      </c>
      <c r="T4052" s="35" t="str">
        <f>IF($C4052="","",INDEX(TableLookupSleepQuality[],MATCH($C4052,TableLookupSleepQuality[Sleep Quality Low],1),MATCH(T$1,TableLookupSleepQuality[#Headers],0)))</f>
        <v/>
      </c>
      <c r="X4052" s="36" t="str">
        <f t="shared" si="1018"/>
        <v/>
      </c>
      <c r="Y4052" s="40" t="str">
        <f t="shared" si="1022"/>
        <v/>
      </c>
      <c r="Z4052" s="13" t="str">
        <f t="shared" si="1022"/>
        <v/>
      </c>
      <c r="AA4052" s="13" t="str">
        <f t="shared" si="1022"/>
        <v/>
      </c>
      <c r="AB4052" s="13" t="str">
        <f t="shared" si="1022"/>
        <v/>
      </c>
      <c r="AC4052" s="13" t="str">
        <f t="shared" si="1022"/>
        <v/>
      </c>
      <c r="AD4052" s="13" t="str">
        <f t="shared" si="1022"/>
        <v/>
      </c>
    </row>
    <row r="4053" spans="7:30" x14ac:dyDescent="0.25">
      <c r="G4053" s="18" t="str">
        <f t="shared" si="1009"/>
        <v/>
      </c>
      <c r="H4053" s="22" t="str">
        <f t="shared" si="1010"/>
        <v/>
      </c>
      <c r="I4053" s="23" t="str">
        <f t="shared" si="1011"/>
        <v/>
      </c>
      <c r="J4053" s="22" t="str">
        <f t="shared" si="1012"/>
        <v/>
      </c>
      <c r="K4053" s="24" t="str">
        <f t="shared" si="1013"/>
        <v/>
      </c>
      <c r="L4053" s="42" t="str">
        <f t="shared" si="1019"/>
        <v/>
      </c>
      <c r="M4053" s="43" t="str">
        <f t="shared" si="1020"/>
        <v/>
      </c>
      <c r="N4053" s="26" t="str">
        <f t="shared" si="1014"/>
        <v/>
      </c>
      <c r="O4053" s="26" t="str">
        <f t="shared" si="1015"/>
        <v/>
      </c>
      <c r="P4053" s="28" t="str">
        <f>IF(E4053="","",INDEX(TableLookupWakeUpScore[],MATCH(E4053,TableLookupWakeUpScore[Wake Up],0),MATCH(P$1,TableLookupWakeUpScore[#Headers],0)))</f>
        <v/>
      </c>
      <c r="Q4053" s="30" t="str">
        <f t="shared" si="1016"/>
        <v/>
      </c>
      <c r="R4053" s="31" t="str">
        <f t="shared" si="1017"/>
        <v/>
      </c>
      <c r="S4053" s="34" t="str">
        <f>IF($C4053="","",INDEX(TableLookupSleepQuality[],MATCH($C4053,TableLookupSleepQuality[Sleep Quality Low],1),MATCH(S$1,TableLookupSleepQuality[#Headers],0)))</f>
        <v/>
      </c>
      <c r="T4053" s="35" t="str">
        <f>IF($C4053="","",INDEX(TableLookupSleepQuality[],MATCH($C4053,TableLookupSleepQuality[Sleep Quality Low],1),MATCH(T$1,TableLookupSleepQuality[#Headers],0)))</f>
        <v/>
      </c>
      <c r="X4053" s="36" t="str">
        <f t="shared" si="1018"/>
        <v/>
      </c>
      <c r="Y4053" s="40" t="str">
        <f t="shared" si="1022"/>
        <v/>
      </c>
      <c r="Z4053" s="13" t="str">
        <f t="shared" si="1022"/>
        <v/>
      </c>
      <c r="AA4053" s="13" t="str">
        <f t="shared" si="1022"/>
        <v/>
      </c>
      <c r="AB4053" s="13" t="str">
        <f t="shared" si="1022"/>
        <v/>
      </c>
      <c r="AC4053" s="13" t="str">
        <f t="shared" si="1022"/>
        <v/>
      </c>
      <c r="AD4053" s="13" t="str">
        <f t="shared" si="1022"/>
        <v/>
      </c>
    </row>
    <row r="4054" spans="7:30" x14ac:dyDescent="0.25">
      <c r="G4054" s="18" t="str">
        <f t="shared" si="1009"/>
        <v/>
      </c>
      <c r="H4054" s="22" t="str">
        <f t="shared" si="1010"/>
        <v/>
      </c>
      <c r="I4054" s="23" t="str">
        <f t="shared" si="1011"/>
        <v/>
      </c>
      <c r="J4054" s="22" t="str">
        <f t="shared" si="1012"/>
        <v/>
      </c>
      <c r="K4054" s="24" t="str">
        <f t="shared" si="1013"/>
        <v/>
      </c>
      <c r="L4054" s="42" t="str">
        <f t="shared" si="1019"/>
        <v/>
      </c>
      <c r="M4054" s="43" t="str">
        <f t="shared" si="1020"/>
        <v/>
      </c>
      <c r="N4054" s="26" t="str">
        <f t="shared" si="1014"/>
        <v/>
      </c>
      <c r="O4054" s="26" t="str">
        <f t="shared" si="1015"/>
        <v/>
      </c>
      <c r="P4054" s="28" t="str">
        <f>IF(E4054="","",INDEX(TableLookupWakeUpScore[],MATCH(E4054,TableLookupWakeUpScore[Wake Up],0),MATCH(P$1,TableLookupWakeUpScore[#Headers],0)))</f>
        <v/>
      </c>
      <c r="Q4054" s="30" t="str">
        <f t="shared" si="1016"/>
        <v/>
      </c>
      <c r="R4054" s="31" t="str">
        <f t="shared" si="1017"/>
        <v/>
      </c>
      <c r="S4054" s="34" t="str">
        <f>IF($C4054="","",INDEX(TableLookupSleepQuality[],MATCH($C4054,TableLookupSleepQuality[Sleep Quality Low],1),MATCH(S$1,TableLookupSleepQuality[#Headers],0)))</f>
        <v/>
      </c>
      <c r="T4054" s="35" t="str">
        <f>IF($C4054="","",INDEX(TableLookupSleepQuality[],MATCH($C4054,TableLookupSleepQuality[Sleep Quality Low],1),MATCH(T$1,TableLookupSleepQuality[#Headers],0)))</f>
        <v/>
      </c>
      <c r="X4054" s="36" t="str">
        <f t="shared" si="1018"/>
        <v/>
      </c>
      <c r="Y4054" s="40" t="str">
        <f t="shared" si="1022"/>
        <v/>
      </c>
      <c r="Z4054" s="13" t="str">
        <f t="shared" si="1022"/>
        <v/>
      </c>
      <c r="AA4054" s="13" t="str">
        <f t="shared" si="1022"/>
        <v/>
      </c>
      <c r="AB4054" s="13" t="str">
        <f t="shared" si="1022"/>
        <v/>
      </c>
      <c r="AC4054" s="13" t="str">
        <f t="shared" si="1022"/>
        <v/>
      </c>
      <c r="AD4054" s="13" t="str">
        <f t="shared" si="1022"/>
        <v/>
      </c>
    </row>
    <row r="4055" spans="7:30" x14ac:dyDescent="0.25">
      <c r="G4055" s="18" t="str">
        <f t="shared" si="1009"/>
        <v/>
      </c>
      <c r="H4055" s="22" t="str">
        <f t="shared" si="1010"/>
        <v/>
      </c>
      <c r="I4055" s="23" t="str">
        <f t="shared" si="1011"/>
        <v/>
      </c>
      <c r="J4055" s="22" t="str">
        <f t="shared" si="1012"/>
        <v/>
      </c>
      <c r="K4055" s="24" t="str">
        <f t="shared" si="1013"/>
        <v/>
      </c>
      <c r="L4055" s="42" t="str">
        <f t="shared" si="1019"/>
        <v/>
      </c>
      <c r="M4055" s="43" t="str">
        <f t="shared" si="1020"/>
        <v/>
      </c>
      <c r="N4055" s="26" t="str">
        <f t="shared" si="1014"/>
        <v/>
      </c>
      <c r="O4055" s="26" t="str">
        <f t="shared" si="1015"/>
        <v/>
      </c>
      <c r="P4055" s="28" t="str">
        <f>IF(E4055="","",INDEX(TableLookupWakeUpScore[],MATCH(E4055,TableLookupWakeUpScore[Wake Up],0),MATCH(P$1,TableLookupWakeUpScore[#Headers],0)))</f>
        <v/>
      </c>
      <c r="Q4055" s="30" t="str">
        <f t="shared" si="1016"/>
        <v/>
      </c>
      <c r="R4055" s="31" t="str">
        <f t="shared" si="1017"/>
        <v/>
      </c>
      <c r="S4055" s="34" t="str">
        <f>IF($C4055="","",INDEX(TableLookupSleepQuality[],MATCH($C4055,TableLookupSleepQuality[Sleep Quality Low],1),MATCH(S$1,TableLookupSleepQuality[#Headers],0)))</f>
        <v/>
      </c>
      <c r="T4055" s="35" t="str">
        <f>IF($C4055="","",INDEX(TableLookupSleepQuality[],MATCH($C4055,TableLookupSleepQuality[Sleep Quality Low],1),MATCH(T$1,TableLookupSleepQuality[#Headers],0)))</f>
        <v/>
      </c>
      <c r="X4055" s="36" t="str">
        <f t="shared" si="1018"/>
        <v/>
      </c>
      <c r="Y4055" s="40" t="str">
        <f t="shared" si="1022"/>
        <v/>
      </c>
      <c r="Z4055" s="13" t="str">
        <f t="shared" si="1022"/>
        <v/>
      </c>
      <c r="AA4055" s="13" t="str">
        <f t="shared" si="1022"/>
        <v/>
      </c>
      <c r="AB4055" s="13" t="str">
        <f t="shared" si="1022"/>
        <v/>
      </c>
      <c r="AC4055" s="13" t="str">
        <f t="shared" si="1022"/>
        <v/>
      </c>
      <c r="AD4055" s="13" t="str">
        <f t="shared" si="1022"/>
        <v/>
      </c>
    </row>
    <row r="4056" spans="7:30" x14ac:dyDescent="0.25">
      <c r="G4056" s="18" t="str">
        <f t="shared" si="1009"/>
        <v/>
      </c>
      <c r="H4056" s="22" t="str">
        <f t="shared" si="1010"/>
        <v/>
      </c>
      <c r="I4056" s="23" t="str">
        <f t="shared" si="1011"/>
        <v/>
      </c>
      <c r="J4056" s="22" t="str">
        <f t="shared" si="1012"/>
        <v/>
      </c>
      <c r="K4056" s="24" t="str">
        <f t="shared" si="1013"/>
        <v/>
      </c>
      <c r="L4056" s="42" t="str">
        <f t="shared" si="1019"/>
        <v/>
      </c>
      <c r="M4056" s="43" t="str">
        <f t="shared" si="1020"/>
        <v/>
      </c>
      <c r="N4056" s="26" t="str">
        <f t="shared" si="1014"/>
        <v/>
      </c>
      <c r="O4056" s="26" t="str">
        <f t="shared" si="1015"/>
        <v/>
      </c>
      <c r="P4056" s="28" t="str">
        <f>IF(E4056="","",INDEX(TableLookupWakeUpScore[],MATCH(E4056,TableLookupWakeUpScore[Wake Up],0),MATCH(P$1,TableLookupWakeUpScore[#Headers],0)))</f>
        <v/>
      </c>
      <c r="Q4056" s="30" t="str">
        <f t="shared" si="1016"/>
        <v/>
      </c>
      <c r="R4056" s="31" t="str">
        <f t="shared" si="1017"/>
        <v/>
      </c>
      <c r="S4056" s="34" t="str">
        <f>IF($C4056="","",INDEX(TableLookupSleepQuality[],MATCH($C4056,TableLookupSleepQuality[Sleep Quality Low],1),MATCH(S$1,TableLookupSleepQuality[#Headers],0)))</f>
        <v/>
      </c>
      <c r="T4056" s="35" t="str">
        <f>IF($C4056="","",INDEX(TableLookupSleepQuality[],MATCH($C4056,TableLookupSleepQuality[Sleep Quality Low],1),MATCH(T$1,TableLookupSleepQuality[#Headers],0)))</f>
        <v/>
      </c>
      <c r="X4056" s="36" t="str">
        <f t="shared" si="1018"/>
        <v/>
      </c>
      <c r="Y4056" s="40" t="str">
        <f t="shared" si="1022"/>
        <v/>
      </c>
      <c r="Z4056" s="13" t="str">
        <f t="shared" si="1022"/>
        <v/>
      </c>
      <c r="AA4056" s="13" t="str">
        <f t="shared" si="1022"/>
        <v/>
      </c>
      <c r="AB4056" s="13" t="str">
        <f t="shared" si="1022"/>
        <v/>
      </c>
      <c r="AC4056" s="13" t="str">
        <f t="shared" si="1022"/>
        <v/>
      </c>
      <c r="AD4056" s="13" t="str">
        <f t="shared" si="1022"/>
        <v/>
      </c>
    </row>
    <row r="4057" spans="7:30" x14ac:dyDescent="0.25">
      <c r="G4057" s="18" t="str">
        <f t="shared" si="1009"/>
        <v/>
      </c>
      <c r="H4057" s="22" t="str">
        <f t="shared" si="1010"/>
        <v/>
      </c>
      <c r="I4057" s="23" t="str">
        <f t="shared" si="1011"/>
        <v/>
      </c>
      <c r="J4057" s="22" t="str">
        <f t="shared" si="1012"/>
        <v/>
      </c>
      <c r="K4057" s="24" t="str">
        <f t="shared" si="1013"/>
        <v/>
      </c>
      <c r="L4057" s="42" t="str">
        <f t="shared" si="1019"/>
        <v/>
      </c>
      <c r="M4057" s="43" t="str">
        <f t="shared" si="1020"/>
        <v/>
      </c>
      <c r="N4057" s="26" t="str">
        <f t="shared" si="1014"/>
        <v/>
      </c>
      <c r="O4057" s="26" t="str">
        <f t="shared" si="1015"/>
        <v/>
      </c>
      <c r="P4057" s="28" t="str">
        <f>IF(E4057="","",INDEX(TableLookupWakeUpScore[],MATCH(E4057,TableLookupWakeUpScore[Wake Up],0),MATCH(P$1,TableLookupWakeUpScore[#Headers],0)))</f>
        <v/>
      </c>
      <c r="Q4057" s="30" t="str">
        <f t="shared" si="1016"/>
        <v/>
      </c>
      <c r="R4057" s="31" t="str">
        <f t="shared" si="1017"/>
        <v/>
      </c>
      <c r="S4057" s="34" t="str">
        <f>IF($C4057="","",INDEX(TableLookupSleepQuality[],MATCH($C4057,TableLookupSleepQuality[Sleep Quality Low],1),MATCH(S$1,TableLookupSleepQuality[#Headers],0)))</f>
        <v/>
      </c>
      <c r="T4057" s="35" t="str">
        <f>IF($C4057="","",INDEX(TableLookupSleepQuality[],MATCH($C4057,TableLookupSleepQuality[Sleep Quality Low],1),MATCH(T$1,TableLookupSleepQuality[#Headers],0)))</f>
        <v/>
      </c>
      <c r="X4057" s="36" t="str">
        <f t="shared" si="1018"/>
        <v/>
      </c>
      <c r="Y4057" s="40" t="str">
        <f t="shared" si="1022"/>
        <v/>
      </c>
      <c r="Z4057" s="13" t="str">
        <f t="shared" si="1022"/>
        <v/>
      </c>
      <c r="AA4057" s="13" t="str">
        <f t="shared" si="1022"/>
        <v/>
      </c>
      <c r="AB4057" s="13" t="str">
        <f t="shared" si="1022"/>
        <v/>
      </c>
      <c r="AC4057" s="13" t="str">
        <f t="shared" si="1022"/>
        <v/>
      </c>
      <c r="AD4057" s="13" t="str">
        <f t="shared" si="1022"/>
        <v/>
      </c>
    </row>
    <row r="4058" spans="7:30" x14ac:dyDescent="0.25">
      <c r="G4058" s="18" t="str">
        <f t="shared" si="1009"/>
        <v/>
      </c>
      <c r="H4058" s="22" t="str">
        <f t="shared" si="1010"/>
        <v/>
      </c>
      <c r="I4058" s="23" t="str">
        <f t="shared" si="1011"/>
        <v/>
      </c>
      <c r="J4058" s="22" t="str">
        <f t="shared" si="1012"/>
        <v/>
      </c>
      <c r="K4058" s="24" t="str">
        <f t="shared" si="1013"/>
        <v/>
      </c>
      <c r="L4058" s="42" t="str">
        <f t="shared" si="1019"/>
        <v/>
      </c>
      <c r="M4058" s="43" t="str">
        <f t="shared" si="1020"/>
        <v/>
      </c>
      <c r="N4058" s="26" t="str">
        <f t="shared" si="1014"/>
        <v/>
      </c>
      <c r="O4058" s="26" t="str">
        <f t="shared" si="1015"/>
        <v/>
      </c>
      <c r="P4058" s="28" t="str">
        <f>IF(E4058="","",INDEX(TableLookupWakeUpScore[],MATCH(E4058,TableLookupWakeUpScore[Wake Up],0),MATCH(P$1,TableLookupWakeUpScore[#Headers],0)))</f>
        <v/>
      </c>
      <c r="Q4058" s="30" t="str">
        <f t="shared" si="1016"/>
        <v/>
      </c>
      <c r="R4058" s="31" t="str">
        <f t="shared" si="1017"/>
        <v/>
      </c>
      <c r="S4058" s="34" t="str">
        <f>IF($C4058="","",INDEX(TableLookupSleepQuality[],MATCH($C4058,TableLookupSleepQuality[Sleep Quality Low],1),MATCH(S$1,TableLookupSleepQuality[#Headers],0)))</f>
        <v/>
      </c>
      <c r="T4058" s="35" t="str">
        <f>IF($C4058="","",INDEX(TableLookupSleepQuality[],MATCH($C4058,TableLookupSleepQuality[Sleep Quality Low],1),MATCH(T$1,TableLookupSleepQuality[#Headers],0)))</f>
        <v/>
      </c>
      <c r="X4058" s="36" t="str">
        <f t="shared" si="1018"/>
        <v/>
      </c>
      <c r="Y4058" s="40" t="str">
        <f t="shared" si="1022"/>
        <v/>
      </c>
      <c r="Z4058" s="13" t="str">
        <f t="shared" si="1022"/>
        <v/>
      </c>
      <c r="AA4058" s="13" t="str">
        <f t="shared" si="1022"/>
        <v/>
      </c>
      <c r="AB4058" s="13" t="str">
        <f t="shared" si="1022"/>
        <v/>
      </c>
      <c r="AC4058" s="13" t="str">
        <f t="shared" si="1022"/>
        <v/>
      </c>
      <c r="AD4058" s="13" t="str">
        <f t="shared" si="1022"/>
        <v/>
      </c>
    </row>
    <row r="4059" spans="7:30" x14ac:dyDescent="0.25">
      <c r="G4059" s="18" t="str">
        <f t="shared" si="1009"/>
        <v/>
      </c>
      <c r="H4059" s="22" t="str">
        <f t="shared" si="1010"/>
        <v/>
      </c>
      <c r="I4059" s="23" t="str">
        <f t="shared" si="1011"/>
        <v/>
      </c>
      <c r="J4059" s="22" t="str">
        <f t="shared" si="1012"/>
        <v/>
      </c>
      <c r="K4059" s="24" t="str">
        <f t="shared" si="1013"/>
        <v/>
      </c>
      <c r="L4059" s="42" t="str">
        <f t="shared" si="1019"/>
        <v/>
      </c>
      <c r="M4059" s="43" t="str">
        <f t="shared" si="1020"/>
        <v/>
      </c>
      <c r="N4059" s="26" t="str">
        <f t="shared" si="1014"/>
        <v/>
      </c>
      <c r="O4059" s="26" t="str">
        <f t="shared" si="1015"/>
        <v/>
      </c>
      <c r="P4059" s="28" t="str">
        <f>IF(E4059="","",INDEX(TableLookupWakeUpScore[],MATCH(E4059,TableLookupWakeUpScore[Wake Up],0),MATCH(P$1,TableLookupWakeUpScore[#Headers],0)))</f>
        <v/>
      </c>
      <c r="Q4059" s="30" t="str">
        <f t="shared" si="1016"/>
        <v/>
      </c>
      <c r="R4059" s="31" t="str">
        <f t="shared" si="1017"/>
        <v/>
      </c>
      <c r="S4059" s="34" t="str">
        <f>IF($C4059="","",INDEX(TableLookupSleepQuality[],MATCH($C4059,TableLookupSleepQuality[Sleep Quality Low],1),MATCH(S$1,TableLookupSleepQuality[#Headers],0)))</f>
        <v/>
      </c>
      <c r="T4059" s="35" t="str">
        <f>IF($C4059="","",INDEX(TableLookupSleepQuality[],MATCH($C4059,TableLookupSleepQuality[Sleep Quality Low],1),MATCH(T$1,TableLookupSleepQuality[#Headers],0)))</f>
        <v/>
      </c>
      <c r="X4059" s="36" t="str">
        <f t="shared" si="1018"/>
        <v/>
      </c>
      <c r="Y4059" s="40" t="str">
        <f t="shared" si="1022"/>
        <v/>
      </c>
      <c r="Z4059" s="13" t="str">
        <f t="shared" si="1022"/>
        <v/>
      </c>
      <c r="AA4059" s="13" t="str">
        <f t="shared" si="1022"/>
        <v/>
      </c>
      <c r="AB4059" s="13" t="str">
        <f t="shared" si="1022"/>
        <v/>
      </c>
      <c r="AC4059" s="13" t="str">
        <f t="shared" si="1022"/>
        <v/>
      </c>
      <c r="AD4059" s="13" t="str">
        <f t="shared" si="1022"/>
        <v/>
      </c>
    </row>
    <row r="4060" spans="7:30" x14ac:dyDescent="0.25">
      <c r="G4060" s="18" t="str">
        <f t="shared" si="1009"/>
        <v/>
      </c>
      <c r="H4060" s="22" t="str">
        <f t="shared" si="1010"/>
        <v/>
      </c>
      <c r="I4060" s="23" t="str">
        <f t="shared" si="1011"/>
        <v/>
      </c>
      <c r="J4060" s="22" t="str">
        <f t="shared" si="1012"/>
        <v/>
      </c>
      <c r="K4060" s="24" t="str">
        <f t="shared" si="1013"/>
        <v/>
      </c>
      <c r="L4060" s="42" t="str">
        <f t="shared" si="1019"/>
        <v/>
      </c>
      <c r="M4060" s="43" t="str">
        <f t="shared" si="1020"/>
        <v/>
      </c>
      <c r="N4060" s="26" t="str">
        <f t="shared" si="1014"/>
        <v/>
      </c>
      <c r="O4060" s="26" t="str">
        <f t="shared" si="1015"/>
        <v/>
      </c>
      <c r="P4060" s="28" t="str">
        <f>IF(E4060="","",INDEX(TableLookupWakeUpScore[],MATCH(E4060,TableLookupWakeUpScore[Wake Up],0),MATCH(P$1,TableLookupWakeUpScore[#Headers],0)))</f>
        <v/>
      </c>
      <c r="Q4060" s="30" t="str">
        <f t="shared" si="1016"/>
        <v/>
      </c>
      <c r="R4060" s="31" t="str">
        <f t="shared" si="1017"/>
        <v/>
      </c>
      <c r="S4060" s="34" t="str">
        <f>IF($C4060="","",INDEX(TableLookupSleepQuality[],MATCH($C4060,TableLookupSleepQuality[Sleep Quality Low],1),MATCH(S$1,TableLookupSleepQuality[#Headers],0)))</f>
        <v/>
      </c>
      <c r="T4060" s="35" t="str">
        <f>IF($C4060="","",INDEX(TableLookupSleepQuality[],MATCH($C4060,TableLookupSleepQuality[Sleep Quality Low],1),MATCH(T$1,TableLookupSleepQuality[#Headers],0)))</f>
        <v/>
      </c>
      <c r="X4060" s="36" t="str">
        <f t="shared" si="1018"/>
        <v/>
      </c>
      <c r="Y4060" s="40" t="str">
        <f t="shared" si="1022"/>
        <v/>
      </c>
      <c r="Z4060" s="13" t="str">
        <f t="shared" si="1022"/>
        <v/>
      </c>
      <c r="AA4060" s="13" t="str">
        <f t="shared" si="1022"/>
        <v/>
      </c>
      <c r="AB4060" s="13" t="str">
        <f t="shared" si="1022"/>
        <v/>
      </c>
      <c r="AC4060" s="13" t="str">
        <f t="shared" si="1022"/>
        <v/>
      </c>
      <c r="AD4060" s="13" t="str">
        <f t="shared" si="1022"/>
        <v/>
      </c>
    </row>
    <row r="4061" spans="7:30" x14ac:dyDescent="0.25">
      <c r="G4061" s="18" t="str">
        <f t="shared" si="1009"/>
        <v/>
      </c>
      <c r="H4061" s="22" t="str">
        <f t="shared" si="1010"/>
        <v/>
      </c>
      <c r="I4061" s="23" t="str">
        <f t="shared" si="1011"/>
        <v/>
      </c>
      <c r="J4061" s="22" t="str">
        <f t="shared" si="1012"/>
        <v/>
      </c>
      <c r="K4061" s="24" t="str">
        <f t="shared" si="1013"/>
        <v/>
      </c>
      <c r="L4061" s="42" t="str">
        <f t="shared" si="1019"/>
        <v/>
      </c>
      <c r="M4061" s="43" t="str">
        <f t="shared" si="1020"/>
        <v/>
      </c>
      <c r="N4061" s="26" t="str">
        <f t="shared" si="1014"/>
        <v/>
      </c>
      <c r="O4061" s="26" t="str">
        <f t="shared" si="1015"/>
        <v/>
      </c>
      <c r="P4061" s="28" t="str">
        <f>IF(E4061="","",INDEX(TableLookupWakeUpScore[],MATCH(E4061,TableLookupWakeUpScore[Wake Up],0),MATCH(P$1,TableLookupWakeUpScore[#Headers],0)))</f>
        <v/>
      </c>
      <c r="Q4061" s="30" t="str">
        <f t="shared" si="1016"/>
        <v/>
      </c>
      <c r="R4061" s="31" t="str">
        <f t="shared" si="1017"/>
        <v/>
      </c>
      <c r="S4061" s="34" t="str">
        <f>IF($C4061="","",INDEX(TableLookupSleepQuality[],MATCH($C4061,TableLookupSleepQuality[Sleep Quality Low],1),MATCH(S$1,TableLookupSleepQuality[#Headers],0)))</f>
        <v/>
      </c>
      <c r="T4061" s="35" t="str">
        <f>IF($C4061="","",INDEX(TableLookupSleepQuality[],MATCH($C4061,TableLookupSleepQuality[Sleep Quality Low],1),MATCH(T$1,TableLookupSleepQuality[#Headers],0)))</f>
        <v/>
      </c>
      <c r="X4061" s="36" t="str">
        <f t="shared" si="1018"/>
        <v/>
      </c>
      <c r="Y4061" s="40" t="str">
        <f t="shared" si="1022"/>
        <v/>
      </c>
      <c r="Z4061" s="13" t="str">
        <f t="shared" si="1022"/>
        <v/>
      </c>
      <c r="AA4061" s="13" t="str">
        <f t="shared" si="1022"/>
        <v/>
      </c>
      <c r="AB4061" s="13" t="str">
        <f t="shared" si="1022"/>
        <v/>
      </c>
      <c r="AC4061" s="13" t="str">
        <f t="shared" si="1022"/>
        <v/>
      </c>
      <c r="AD4061" s="13" t="str">
        <f t="shared" si="1022"/>
        <v/>
      </c>
    </row>
    <row r="4062" spans="7:30" x14ac:dyDescent="0.25">
      <c r="G4062" s="18" t="str">
        <f t="shared" si="1009"/>
        <v/>
      </c>
      <c r="H4062" s="22" t="str">
        <f t="shared" si="1010"/>
        <v/>
      </c>
      <c r="I4062" s="23" t="str">
        <f t="shared" si="1011"/>
        <v/>
      </c>
      <c r="J4062" s="22" t="str">
        <f t="shared" si="1012"/>
        <v/>
      </c>
      <c r="K4062" s="24" t="str">
        <f t="shared" si="1013"/>
        <v/>
      </c>
      <c r="L4062" s="42" t="str">
        <f t="shared" si="1019"/>
        <v/>
      </c>
      <c r="M4062" s="43" t="str">
        <f t="shared" si="1020"/>
        <v/>
      </c>
      <c r="N4062" s="26" t="str">
        <f t="shared" si="1014"/>
        <v/>
      </c>
      <c r="O4062" s="26" t="str">
        <f t="shared" si="1015"/>
        <v/>
      </c>
      <c r="P4062" s="28" t="str">
        <f>IF(E4062="","",INDEX(TableLookupWakeUpScore[],MATCH(E4062,TableLookupWakeUpScore[Wake Up],0),MATCH(P$1,TableLookupWakeUpScore[#Headers],0)))</f>
        <v/>
      </c>
      <c r="Q4062" s="30" t="str">
        <f t="shared" si="1016"/>
        <v/>
      </c>
      <c r="R4062" s="31" t="str">
        <f t="shared" si="1017"/>
        <v/>
      </c>
      <c r="S4062" s="34" t="str">
        <f>IF($C4062="","",INDEX(TableLookupSleepQuality[],MATCH($C4062,TableLookupSleepQuality[Sleep Quality Low],1),MATCH(S$1,TableLookupSleepQuality[#Headers],0)))</f>
        <v/>
      </c>
      <c r="T4062" s="35" t="str">
        <f>IF($C4062="","",INDEX(TableLookupSleepQuality[],MATCH($C4062,TableLookupSleepQuality[Sleep Quality Low],1),MATCH(T$1,TableLookupSleepQuality[#Headers],0)))</f>
        <v/>
      </c>
      <c r="X4062" s="36" t="str">
        <f t="shared" si="1018"/>
        <v/>
      </c>
      <c r="Y4062" s="40" t="str">
        <f t="shared" si="1022"/>
        <v/>
      </c>
      <c r="Z4062" s="13" t="str">
        <f t="shared" si="1022"/>
        <v/>
      </c>
      <c r="AA4062" s="13" t="str">
        <f t="shared" si="1022"/>
        <v/>
      </c>
      <c r="AB4062" s="13" t="str">
        <f t="shared" si="1022"/>
        <v/>
      </c>
      <c r="AC4062" s="13" t="str">
        <f t="shared" si="1022"/>
        <v/>
      </c>
      <c r="AD4062" s="13" t="str">
        <f t="shared" si="1022"/>
        <v/>
      </c>
    </row>
    <row r="4063" spans="7:30" x14ac:dyDescent="0.25">
      <c r="G4063" s="18" t="str">
        <f t="shared" si="1009"/>
        <v/>
      </c>
      <c r="H4063" s="22" t="str">
        <f t="shared" si="1010"/>
        <v/>
      </c>
      <c r="I4063" s="23" t="str">
        <f t="shared" si="1011"/>
        <v/>
      </c>
      <c r="J4063" s="22" t="str">
        <f t="shared" si="1012"/>
        <v/>
      </c>
      <c r="K4063" s="24" t="str">
        <f t="shared" si="1013"/>
        <v/>
      </c>
      <c r="L4063" s="42" t="str">
        <f t="shared" si="1019"/>
        <v/>
      </c>
      <c r="M4063" s="43" t="str">
        <f t="shared" si="1020"/>
        <v/>
      </c>
      <c r="N4063" s="26" t="str">
        <f t="shared" si="1014"/>
        <v/>
      </c>
      <c r="O4063" s="26" t="str">
        <f t="shared" si="1015"/>
        <v/>
      </c>
      <c r="P4063" s="28" t="str">
        <f>IF(E4063="","",INDEX(TableLookupWakeUpScore[],MATCH(E4063,TableLookupWakeUpScore[Wake Up],0),MATCH(P$1,TableLookupWakeUpScore[#Headers],0)))</f>
        <v/>
      </c>
      <c r="Q4063" s="30" t="str">
        <f t="shared" si="1016"/>
        <v/>
      </c>
      <c r="R4063" s="31" t="str">
        <f t="shared" si="1017"/>
        <v/>
      </c>
      <c r="S4063" s="34" t="str">
        <f>IF($C4063="","",INDEX(TableLookupSleepQuality[],MATCH($C4063,TableLookupSleepQuality[Sleep Quality Low],1),MATCH(S$1,TableLookupSleepQuality[#Headers],0)))</f>
        <v/>
      </c>
      <c r="T4063" s="35" t="str">
        <f>IF($C4063="","",INDEX(TableLookupSleepQuality[],MATCH($C4063,TableLookupSleepQuality[Sleep Quality Low],1),MATCH(T$1,TableLookupSleepQuality[#Headers],0)))</f>
        <v/>
      </c>
      <c r="X4063" s="36" t="str">
        <f t="shared" si="1018"/>
        <v/>
      </c>
      <c r="Y4063" s="40" t="str">
        <f t="shared" si="1022"/>
        <v/>
      </c>
      <c r="Z4063" s="13" t="str">
        <f t="shared" si="1022"/>
        <v/>
      </c>
      <c r="AA4063" s="13" t="str">
        <f t="shared" si="1022"/>
        <v/>
      </c>
      <c r="AB4063" s="13" t="str">
        <f t="shared" si="1022"/>
        <v/>
      </c>
      <c r="AC4063" s="13" t="str">
        <f t="shared" si="1022"/>
        <v/>
      </c>
      <c r="AD4063" s="13" t="str">
        <f t="shared" si="1022"/>
        <v/>
      </c>
    </row>
    <row r="4064" spans="7:30" x14ac:dyDescent="0.25">
      <c r="G4064" s="18" t="str">
        <f t="shared" si="1009"/>
        <v/>
      </c>
      <c r="H4064" s="22" t="str">
        <f t="shared" si="1010"/>
        <v/>
      </c>
      <c r="I4064" s="23" t="str">
        <f t="shared" si="1011"/>
        <v/>
      </c>
      <c r="J4064" s="22" t="str">
        <f t="shared" si="1012"/>
        <v/>
      </c>
      <c r="K4064" s="24" t="str">
        <f t="shared" si="1013"/>
        <v/>
      </c>
      <c r="L4064" s="42" t="str">
        <f t="shared" si="1019"/>
        <v/>
      </c>
      <c r="M4064" s="43" t="str">
        <f t="shared" si="1020"/>
        <v/>
      </c>
      <c r="N4064" s="26" t="str">
        <f t="shared" si="1014"/>
        <v/>
      </c>
      <c r="O4064" s="26" t="str">
        <f t="shared" si="1015"/>
        <v/>
      </c>
      <c r="P4064" s="28" t="str">
        <f>IF(E4064="","",INDEX(TableLookupWakeUpScore[],MATCH(E4064,TableLookupWakeUpScore[Wake Up],0),MATCH(P$1,TableLookupWakeUpScore[#Headers],0)))</f>
        <v/>
      </c>
      <c r="Q4064" s="30" t="str">
        <f t="shared" si="1016"/>
        <v/>
      </c>
      <c r="R4064" s="31" t="str">
        <f t="shared" si="1017"/>
        <v/>
      </c>
      <c r="S4064" s="34" t="str">
        <f>IF($C4064="","",INDEX(TableLookupSleepQuality[],MATCH($C4064,TableLookupSleepQuality[Sleep Quality Low],1),MATCH(S$1,TableLookupSleepQuality[#Headers],0)))</f>
        <v/>
      </c>
      <c r="T4064" s="35" t="str">
        <f>IF($C4064="","",INDEX(TableLookupSleepQuality[],MATCH($C4064,TableLookupSleepQuality[Sleep Quality Low],1),MATCH(T$1,TableLookupSleepQuality[#Headers],0)))</f>
        <v/>
      </c>
      <c r="X4064" s="36" t="str">
        <f t="shared" si="1018"/>
        <v/>
      </c>
      <c r="Y4064" s="40" t="str">
        <f t="shared" si="1022"/>
        <v/>
      </c>
      <c r="Z4064" s="13" t="str">
        <f t="shared" si="1022"/>
        <v/>
      </c>
      <c r="AA4064" s="13" t="str">
        <f t="shared" si="1022"/>
        <v/>
      </c>
      <c r="AB4064" s="13" t="str">
        <f t="shared" si="1022"/>
        <v/>
      </c>
      <c r="AC4064" s="13" t="str">
        <f t="shared" si="1022"/>
        <v/>
      </c>
      <c r="AD4064" s="13" t="str">
        <f t="shared" si="1022"/>
        <v/>
      </c>
    </row>
    <row r="4065" spans="7:30" x14ac:dyDescent="0.25">
      <c r="G4065" s="18" t="str">
        <f t="shared" si="1009"/>
        <v/>
      </c>
      <c r="H4065" s="22" t="str">
        <f t="shared" si="1010"/>
        <v/>
      </c>
      <c r="I4065" s="23" t="str">
        <f t="shared" si="1011"/>
        <v/>
      </c>
      <c r="J4065" s="22" t="str">
        <f t="shared" si="1012"/>
        <v/>
      </c>
      <c r="K4065" s="24" t="str">
        <f t="shared" si="1013"/>
        <v/>
      </c>
      <c r="L4065" s="42" t="str">
        <f t="shared" si="1019"/>
        <v/>
      </c>
      <c r="M4065" s="43" t="str">
        <f t="shared" si="1020"/>
        <v/>
      </c>
      <c r="N4065" s="26" t="str">
        <f t="shared" si="1014"/>
        <v/>
      </c>
      <c r="O4065" s="26" t="str">
        <f t="shared" si="1015"/>
        <v/>
      </c>
      <c r="P4065" s="28" t="str">
        <f>IF(E4065="","",INDEX(TableLookupWakeUpScore[],MATCH(E4065,TableLookupWakeUpScore[Wake Up],0),MATCH(P$1,TableLookupWakeUpScore[#Headers],0)))</f>
        <v/>
      </c>
      <c r="Q4065" s="30" t="str">
        <f t="shared" si="1016"/>
        <v/>
      </c>
      <c r="R4065" s="31" t="str">
        <f t="shared" si="1017"/>
        <v/>
      </c>
      <c r="S4065" s="34" t="str">
        <f>IF($C4065="","",INDEX(TableLookupSleepQuality[],MATCH($C4065,TableLookupSleepQuality[Sleep Quality Low],1),MATCH(S$1,TableLookupSleepQuality[#Headers],0)))</f>
        <v/>
      </c>
      <c r="T4065" s="35" t="str">
        <f>IF($C4065="","",INDEX(TableLookupSleepQuality[],MATCH($C4065,TableLookupSleepQuality[Sleep Quality Low],1),MATCH(T$1,TableLookupSleepQuality[#Headers],0)))</f>
        <v/>
      </c>
      <c r="X4065" s="36" t="str">
        <f t="shared" si="1018"/>
        <v/>
      </c>
      <c r="Y4065" s="40" t="str">
        <f t="shared" si="1022"/>
        <v/>
      </c>
      <c r="Z4065" s="13" t="str">
        <f t="shared" si="1022"/>
        <v/>
      </c>
      <c r="AA4065" s="13" t="str">
        <f t="shared" si="1022"/>
        <v/>
      </c>
      <c r="AB4065" s="13" t="str">
        <f t="shared" si="1022"/>
        <v/>
      </c>
      <c r="AC4065" s="13" t="str">
        <f t="shared" si="1022"/>
        <v/>
      </c>
      <c r="AD4065" s="13" t="str">
        <f t="shared" si="1022"/>
        <v/>
      </c>
    </row>
    <row r="4066" spans="7:30" x14ac:dyDescent="0.25">
      <c r="G4066" s="18" t="str">
        <f t="shared" si="1009"/>
        <v/>
      </c>
      <c r="H4066" s="22" t="str">
        <f t="shared" si="1010"/>
        <v/>
      </c>
      <c r="I4066" s="23" t="str">
        <f t="shared" si="1011"/>
        <v/>
      </c>
      <c r="J4066" s="22" t="str">
        <f t="shared" si="1012"/>
        <v/>
      </c>
      <c r="K4066" s="24" t="str">
        <f t="shared" si="1013"/>
        <v/>
      </c>
      <c r="L4066" s="42" t="str">
        <f t="shared" si="1019"/>
        <v/>
      </c>
      <c r="M4066" s="43" t="str">
        <f t="shared" si="1020"/>
        <v/>
      </c>
      <c r="N4066" s="26" t="str">
        <f t="shared" si="1014"/>
        <v/>
      </c>
      <c r="O4066" s="26" t="str">
        <f t="shared" si="1015"/>
        <v/>
      </c>
      <c r="P4066" s="28" t="str">
        <f>IF(E4066="","",INDEX(TableLookupWakeUpScore[],MATCH(E4066,TableLookupWakeUpScore[Wake Up],0),MATCH(P$1,TableLookupWakeUpScore[#Headers],0)))</f>
        <v/>
      </c>
      <c r="Q4066" s="30" t="str">
        <f t="shared" si="1016"/>
        <v/>
      </c>
      <c r="R4066" s="31" t="str">
        <f t="shared" si="1017"/>
        <v/>
      </c>
      <c r="S4066" s="34" t="str">
        <f>IF($C4066="","",INDEX(TableLookupSleepQuality[],MATCH($C4066,TableLookupSleepQuality[Sleep Quality Low],1),MATCH(S$1,TableLookupSleepQuality[#Headers],0)))</f>
        <v/>
      </c>
      <c r="T4066" s="35" t="str">
        <f>IF($C4066="","",INDEX(TableLookupSleepQuality[],MATCH($C4066,TableLookupSleepQuality[Sleep Quality Low],1),MATCH(T$1,TableLookupSleepQuality[#Headers],0)))</f>
        <v/>
      </c>
      <c r="X4066" s="36" t="str">
        <f t="shared" si="1018"/>
        <v/>
      </c>
      <c r="Y4066" s="40" t="str">
        <f t="shared" si="1022"/>
        <v/>
      </c>
      <c r="Z4066" s="13" t="str">
        <f t="shared" si="1022"/>
        <v/>
      </c>
      <c r="AA4066" s="13" t="str">
        <f t="shared" si="1022"/>
        <v/>
      </c>
      <c r="AB4066" s="13" t="str">
        <f t="shared" si="1022"/>
        <v/>
      </c>
      <c r="AC4066" s="13" t="str">
        <f t="shared" si="1022"/>
        <v/>
      </c>
      <c r="AD4066" s="13" t="str">
        <f t="shared" si="1022"/>
        <v/>
      </c>
    </row>
    <row r="4067" spans="7:30" x14ac:dyDescent="0.25">
      <c r="G4067" s="18" t="str">
        <f t="shared" si="1009"/>
        <v/>
      </c>
      <c r="H4067" s="22" t="str">
        <f t="shared" si="1010"/>
        <v/>
      </c>
      <c r="I4067" s="23" t="str">
        <f t="shared" si="1011"/>
        <v/>
      </c>
      <c r="J4067" s="22" t="str">
        <f t="shared" si="1012"/>
        <v/>
      </c>
      <c r="K4067" s="24" t="str">
        <f t="shared" si="1013"/>
        <v/>
      </c>
      <c r="L4067" s="42" t="str">
        <f t="shared" si="1019"/>
        <v/>
      </c>
      <c r="M4067" s="43" t="str">
        <f t="shared" si="1020"/>
        <v/>
      </c>
      <c r="N4067" s="26" t="str">
        <f t="shared" si="1014"/>
        <v/>
      </c>
      <c r="O4067" s="26" t="str">
        <f t="shared" si="1015"/>
        <v/>
      </c>
      <c r="P4067" s="28" t="str">
        <f>IF(E4067="","",INDEX(TableLookupWakeUpScore[],MATCH(E4067,TableLookupWakeUpScore[Wake Up],0),MATCH(P$1,TableLookupWakeUpScore[#Headers],0)))</f>
        <v/>
      </c>
      <c r="Q4067" s="30" t="str">
        <f t="shared" si="1016"/>
        <v/>
      </c>
      <c r="R4067" s="31" t="str">
        <f t="shared" si="1017"/>
        <v/>
      </c>
      <c r="S4067" s="34" t="str">
        <f>IF($C4067="","",INDEX(TableLookupSleepQuality[],MATCH($C4067,TableLookupSleepQuality[Sleep Quality Low],1),MATCH(S$1,TableLookupSleepQuality[#Headers],0)))</f>
        <v/>
      </c>
      <c r="T4067" s="35" t="str">
        <f>IF($C4067="","",INDEX(TableLookupSleepQuality[],MATCH($C4067,TableLookupSleepQuality[Sleep Quality Low],1),MATCH(T$1,TableLookupSleepQuality[#Headers],0)))</f>
        <v/>
      </c>
      <c r="X4067" s="36" t="str">
        <f t="shared" si="1018"/>
        <v/>
      </c>
      <c r="Y4067" s="40" t="str">
        <f t="shared" ref="Y4067:AD4082" si="1023">IF(OR($X4067="NO",$X4067=""),"",IF(COUNTIF($F4067,"*" &amp; Y$1 &amp; "*"),"YES","NO"))</f>
        <v/>
      </c>
      <c r="Z4067" s="13" t="str">
        <f t="shared" si="1023"/>
        <v/>
      </c>
      <c r="AA4067" s="13" t="str">
        <f t="shared" si="1023"/>
        <v/>
      </c>
      <c r="AB4067" s="13" t="str">
        <f t="shared" si="1023"/>
        <v/>
      </c>
      <c r="AC4067" s="13" t="str">
        <f t="shared" si="1023"/>
        <v/>
      </c>
      <c r="AD4067" s="13" t="str">
        <f t="shared" si="1023"/>
        <v/>
      </c>
    </row>
    <row r="4068" spans="7:30" x14ac:dyDescent="0.25">
      <c r="G4068" s="18" t="str">
        <f t="shared" si="1009"/>
        <v/>
      </c>
      <c r="H4068" s="22" t="str">
        <f t="shared" si="1010"/>
        <v/>
      </c>
      <c r="I4068" s="23" t="str">
        <f t="shared" si="1011"/>
        <v/>
      </c>
      <c r="J4068" s="22" t="str">
        <f t="shared" si="1012"/>
        <v/>
      </c>
      <c r="K4068" s="24" t="str">
        <f t="shared" si="1013"/>
        <v/>
      </c>
      <c r="L4068" s="42" t="str">
        <f t="shared" si="1019"/>
        <v/>
      </c>
      <c r="M4068" s="43" t="str">
        <f t="shared" si="1020"/>
        <v/>
      </c>
      <c r="N4068" s="26" t="str">
        <f t="shared" si="1014"/>
        <v/>
      </c>
      <c r="O4068" s="26" t="str">
        <f t="shared" si="1015"/>
        <v/>
      </c>
      <c r="P4068" s="28" t="str">
        <f>IF(E4068="","",INDEX(TableLookupWakeUpScore[],MATCH(E4068,TableLookupWakeUpScore[Wake Up],0),MATCH(P$1,TableLookupWakeUpScore[#Headers],0)))</f>
        <v/>
      </c>
      <c r="Q4068" s="30" t="str">
        <f t="shared" si="1016"/>
        <v/>
      </c>
      <c r="R4068" s="31" t="str">
        <f t="shared" si="1017"/>
        <v/>
      </c>
      <c r="S4068" s="34" t="str">
        <f>IF($C4068="","",INDEX(TableLookupSleepQuality[],MATCH($C4068,TableLookupSleepQuality[Sleep Quality Low],1),MATCH(S$1,TableLookupSleepQuality[#Headers],0)))</f>
        <v/>
      </c>
      <c r="T4068" s="35" t="str">
        <f>IF($C4068="","",INDEX(TableLookupSleepQuality[],MATCH($C4068,TableLookupSleepQuality[Sleep Quality Low],1),MATCH(T$1,TableLookupSleepQuality[#Headers],0)))</f>
        <v/>
      </c>
      <c r="X4068" s="36" t="str">
        <f t="shared" si="1018"/>
        <v/>
      </c>
      <c r="Y4068" s="40" t="str">
        <f t="shared" si="1023"/>
        <v/>
      </c>
      <c r="Z4068" s="13" t="str">
        <f t="shared" si="1023"/>
        <v/>
      </c>
      <c r="AA4068" s="13" t="str">
        <f t="shared" si="1023"/>
        <v/>
      </c>
      <c r="AB4068" s="13" t="str">
        <f t="shared" si="1023"/>
        <v/>
      </c>
      <c r="AC4068" s="13" t="str">
        <f t="shared" si="1023"/>
        <v/>
      </c>
      <c r="AD4068" s="13" t="str">
        <f t="shared" si="1023"/>
        <v/>
      </c>
    </row>
    <row r="4069" spans="7:30" x14ac:dyDescent="0.25">
      <c r="G4069" s="18" t="str">
        <f t="shared" si="1009"/>
        <v/>
      </c>
      <c r="H4069" s="22" t="str">
        <f t="shared" si="1010"/>
        <v/>
      </c>
      <c r="I4069" s="23" t="str">
        <f t="shared" si="1011"/>
        <v/>
      </c>
      <c r="J4069" s="22" t="str">
        <f t="shared" si="1012"/>
        <v/>
      </c>
      <c r="K4069" s="24" t="str">
        <f t="shared" si="1013"/>
        <v/>
      </c>
      <c r="L4069" s="42" t="str">
        <f t="shared" si="1019"/>
        <v/>
      </c>
      <c r="M4069" s="43" t="str">
        <f t="shared" si="1020"/>
        <v/>
      </c>
      <c r="N4069" s="26" t="str">
        <f t="shared" si="1014"/>
        <v/>
      </c>
      <c r="O4069" s="26" t="str">
        <f t="shared" si="1015"/>
        <v/>
      </c>
      <c r="P4069" s="28" t="str">
        <f>IF(E4069="","",INDEX(TableLookupWakeUpScore[],MATCH(E4069,TableLookupWakeUpScore[Wake Up],0),MATCH(P$1,TableLookupWakeUpScore[#Headers],0)))</f>
        <v/>
      </c>
      <c r="Q4069" s="30" t="str">
        <f t="shared" si="1016"/>
        <v/>
      </c>
      <c r="R4069" s="31" t="str">
        <f t="shared" si="1017"/>
        <v/>
      </c>
      <c r="S4069" s="34" t="str">
        <f>IF($C4069="","",INDEX(TableLookupSleepQuality[],MATCH($C4069,TableLookupSleepQuality[Sleep Quality Low],1),MATCH(S$1,TableLookupSleepQuality[#Headers],0)))</f>
        <v/>
      </c>
      <c r="T4069" s="35" t="str">
        <f>IF($C4069="","",INDEX(TableLookupSleepQuality[],MATCH($C4069,TableLookupSleepQuality[Sleep Quality Low],1),MATCH(T$1,TableLookupSleepQuality[#Headers],0)))</f>
        <v/>
      </c>
      <c r="X4069" s="36" t="str">
        <f t="shared" si="1018"/>
        <v/>
      </c>
      <c r="Y4069" s="40" t="str">
        <f t="shared" si="1023"/>
        <v/>
      </c>
      <c r="Z4069" s="13" t="str">
        <f t="shared" si="1023"/>
        <v/>
      </c>
      <c r="AA4069" s="13" t="str">
        <f t="shared" si="1023"/>
        <v/>
      </c>
      <c r="AB4069" s="13" t="str">
        <f t="shared" si="1023"/>
        <v/>
      </c>
      <c r="AC4069" s="13" t="str">
        <f t="shared" si="1023"/>
        <v/>
      </c>
      <c r="AD4069" s="13" t="str">
        <f t="shared" si="1023"/>
        <v/>
      </c>
    </row>
    <row r="4070" spans="7:30" x14ac:dyDescent="0.25">
      <c r="G4070" s="18" t="str">
        <f t="shared" si="1009"/>
        <v/>
      </c>
      <c r="H4070" s="22" t="str">
        <f t="shared" si="1010"/>
        <v/>
      </c>
      <c r="I4070" s="23" t="str">
        <f t="shared" si="1011"/>
        <v/>
      </c>
      <c r="J4070" s="22" t="str">
        <f t="shared" si="1012"/>
        <v/>
      </c>
      <c r="K4070" s="24" t="str">
        <f t="shared" si="1013"/>
        <v/>
      </c>
      <c r="L4070" s="42" t="str">
        <f t="shared" si="1019"/>
        <v/>
      </c>
      <c r="M4070" s="43" t="str">
        <f t="shared" si="1020"/>
        <v/>
      </c>
      <c r="N4070" s="26" t="str">
        <f t="shared" si="1014"/>
        <v/>
      </c>
      <c r="O4070" s="26" t="str">
        <f t="shared" si="1015"/>
        <v/>
      </c>
      <c r="P4070" s="28" t="str">
        <f>IF(E4070="","",INDEX(TableLookupWakeUpScore[],MATCH(E4070,TableLookupWakeUpScore[Wake Up],0),MATCH(P$1,TableLookupWakeUpScore[#Headers],0)))</f>
        <v/>
      </c>
      <c r="Q4070" s="30" t="str">
        <f t="shared" si="1016"/>
        <v/>
      </c>
      <c r="R4070" s="31" t="str">
        <f t="shared" si="1017"/>
        <v/>
      </c>
      <c r="S4070" s="34" t="str">
        <f>IF($C4070="","",INDEX(TableLookupSleepQuality[],MATCH($C4070,TableLookupSleepQuality[Sleep Quality Low],1),MATCH(S$1,TableLookupSleepQuality[#Headers],0)))</f>
        <v/>
      </c>
      <c r="T4070" s="35" t="str">
        <f>IF($C4070="","",INDEX(TableLookupSleepQuality[],MATCH($C4070,TableLookupSleepQuality[Sleep Quality Low],1),MATCH(T$1,TableLookupSleepQuality[#Headers],0)))</f>
        <v/>
      </c>
      <c r="X4070" s="36" t="str">
        <f t="shared" si="1018"/>
        <v/>
      </c>
      <c r="Y4070" s="40" t="str">
        <f t="shared" si="1023"/>
        <v/>
      </c>
      <c r="Z4070" s="13" t="str">
        <f t="shared" si="1023"/>
        <v/>
      </c>
      <c r="AA4070" s="13" t="str">
        <f t="shared" si="1023"/>
        <v/>
      </c>
      <c r="AB4070" s="13" t="str">
        <f t="shared" si="1023"/>
        <v/>
      </c>
      <c r="AC4070" s="13" t="str">
        <f t="shared" si="1023"/>
        <v/>
      </c>
      <c r="AD4070" s="13" t="str">
        <f t="shared" si="1023"/>
        <v/>
      </c>
    </row>
    <row r="4071" spans="7:30" x14ac:dyDescent="0.25">
      <c r="G4071" s="18" t="str">
        <f t="shared" si="1009"/>
        <v/>
      </c>
      <c r="H4071" s="22" t="str">
        <f t="shared" si="1010"/>
        <v/>
      </c>
      <c r="I4071" s="23" t="str">
        <f t="shared" si="1011"/>
        <v/>
      </c>
      <c r="J4071" s="22" t="str">
        <f t="shared" si="1012"/>
        <v/>
      </c>
      <c r="K4071" s="24" t="str">
        <f t="shared" si="1013"/>
        <v/>
      </c>
      <c r="L4071" s="42" t="str">
        <f t="shared" si="1019"/>
        <v/>
      </c>
      <c r="M4071" s="43" t="str">
        <f t="shared" si="1020"/>
        <v/>
      </c>
      <c r="N4071" s="26" t="str">
        <f t="shared" si="1014"/>
        <v/>
      </c>
      <c r="O4071" s="26" t="str">
        <f t="shared" si="1015"/>
        <v/>
      </c>
      <c r="P4071" s="28" t="str">
        <f>IF(E4071="","",INDEX(TableLookupWakeUpScore[],MATCH(E4071,TableLookupWakeUpScore[Wake Up],0),MATCH(P$1,TableLookupWakeUpScore[#Headers],0)))</f>
        <v/>
      </c>
      <c r="Q4071" s="30" t="str">
        <f t="shared" si="1016"/>
        <v/>
      </c>
      <c r="R4071" s="31" t="str">
        <f t="shared" si="1017"/>
        <v/>
      </c>
      <c r="S4071" s="34" t="str">
        <f>IF($C4071="","",INDEX(TableLookupSleepQuality[],MATCH($C4071,TableLookupSleepQuality[Sleep Quality Low],1),MATCH(S$1,TableLookupSleepQuality[#Headers],0)))</f>
        <v/>
      </c>
      <c r="T4071" s="35" t="str">
        <f>IF($C4071="","",INDEX(TableLookupSleepQuality[],MATCH($C4071,TableLookupSleepQuality[Sleep Quality Low],1),MATCH(T$1,TableLookupSleepQuality[#Headers],0)))</f>
        <v/>
      </c>
      <c r="X4071" s="36" t="str">
        <f t="shared" si="1018"/>
        <v/>
      </c>
      <c r="Y4071" s="40" t="str">
        <f t="shared" si="1023"/>
        <v/>
      </c>
      <c r="Z4071" s="13" t="str">
        <f t="shared" si="1023"/>
        <v/>
      </c>
      <c r="AA4071" s="13" t="str">
        <f t="shared" si="1023"/>
        <v/>
      </c>
      <c r="AB4071" s="13" t="str">
        <f t="shared" si="1023"/>
        <v/>
      </c>
      <c r="AC4071" s="13" t="str">
        <f t="shared" si="1023"/>
        <v/>
      </c>
      <c r="AD4071" s="13" t="str">
        <f t="shared" si="1023"/>
        <v/>
      </c>
    </row>
    <row r="4072" spans="7:30" x14ac:dyDescent="0.25">
      <c r="G4072" s="18" t="str">
        <f t="shared" si="1009"/>
        <v/>
      </c>
      <c r="H4072" s="22" t="str">
        <f t="shared" si="1010"/>
        <v/>
      </c>
      <c r="I4072" s="23" t="str">
        <f t="shared" si="1011"/>
        <v/>
      </c>
      <c r="J4072" s="22" t="str">
        <f t="shared" si="1012"/>
        <v/>
      </c>
      <c r="K4072" s="24" t="str">
        <f t="shared" si="1013"/>
        <v/>
      </c>
      <c r="L4072" s="42" t="str">
        <f t="shared" si="1019"/>
        <v/>
      </c>
      <c r="M4072" s="43" t="str">
        <f t="shared" si="1020"/>
        <v/>
      </c>
      <c r="N4072" s="26" t="str">
        <f t="shared" si="1014"/>
        <v/>
      </c>
      <c r="O4072" s="26" t="str">
        <f t="shared" si="1015"/>
        <v/>
      </c>
      <c r="P4072" s="28" t="str">
        <f>IF(E4072="","",INDEX(TableLookupWakeUpScore[],MATCH(E4072,TableLookupWakeUpScore[Wake Up],0),MATCH(P$1,TableLookupWakeUpScore[#Headers],0)))</f>
        <v/>
      </c>
      <c r="Q4072" s="30" t="str">
        <f t="shared" si="1016"/>
        <v/>
      </c>
      <c r="R4072" s="31" t="str">
        <f t="shared" si="1017"/>
        <v/>
      </c>
      <c r="S4072" s="34" t="str">
        <f>IF($C4072="","",INDEX(TableLookupSleepQuality[],MATCH($C4072,TableLookupSleepQuality[Sleep Quality Low],1),MATCH(S$1,TableLookupSleepQuality[#Headers],0)))</f>
        <v/>
      </c>
      <c r="T4072" s="35" t="str">
        <f>IF($C4072="","",INDEX(TableLookupSleepQuality[],MATCH($C4072,TableLookupSleepQuality[Sleep Quality Low],1),MATCH(T$1,TableLookupSleepQuality[#Headers],0)))</f>
        <v/>
      </c>
      <c r="X4072" s="36" t="str">
        <f t="shared" si="1018"/>
        <v/>
      </c>
      <c r="Y4072" s="40" t="str">
        <f t="shared" si="1023"/>
        <v/>
      </c>
      <c r="Z4072" s="13" t="str">
        <f t="shared" si="1023"/>
        <v/>
      </c>
      <c r="AA4072" s="13" t="str">
        <f t="shared" si="1023"/>
        <v/>
      </c>
      <c r="AB4072" s="13" t="str">
        <f t="shared" si="1023"/>
        <v/>
      </c>
      <c r="AC4072" s="13" t="str">
        <f t="shared" si="1023"/>
        <v/>
      </c>
      <c r="AD4072" s="13" t="str">
        <f t="shared" si="1023"/>
        <v/>
      </c>
    </row>
    <row r="4073" spans="7:30" x14ac:dyDescent="0.25">
      <c r="G4073" s="18" t="str">
        <f t="shared" si="1009"/>
        <v/>
      </c>
      <c r="H4073" s="22" t="str">
        <f t="shared" si="1010"/>
        <v/>
      </c>
      <c r="I4073" s="23" t="str">
        <f t="shared" si="1011"/>
        <v/>
      </c>
      <c r="J4073" s="22" t="str">
        <f t="shared" si="1012"/>
        <v/>
      </c>
      <c r="K4073" s="24" t="str">
        <f t="shared" si="1013"/>
        <v/>
      </c>
      <c r="L4073" s="42" t="str">
        <f t="shared" si="1019"/>
        <v/>
      </c>
      <c r="M4073" s="43" t="str">
        <f t="shared" si="1020"/>
        <v/>
      </c>
      <c r="N4073" s="26" t="str">
        <f t="shared" si="1014"/>
        <v/>
      </c>
      <c r="O4073" s="26" t="str">
        <f t="shared" si="1015"/>
        <v/>
      </c>
      <c r="P4073" s="28" t="str">
        <f>IF(E4073="","",INDEX(TableLookupWakeUpScore[],MATCH(E4073,TableLookupWakeUpScore[Wake Up],0),MATCH(P$1,TableLookupWakeUpScore[#Headers],0)))</f>
        <v/>
      </c>
      <c r="Q4073" s="30" t="str">
        <f t="shared" si="1016"/>
        <v/>
      </c>
      <c r="R4073" s="31" t="str">
        <f t="shared" si="1017"/>
        <v/>
      </c>
      <c r="S4073" s="34" t="str">
        <f>IF($C4073="","",INDEX(TableLookupSleepQuality[],MATCH($C4073,TableLookupSleepQuality[Sleep Quality Low],1),MATCH(S$1,TableLookupSleepQuality[#Headers],0)))</f>
        <v/>
      </c>
      <c r="T4073" s="35" t="str">
        <f>IF($C4073="","",INDEX(TableLookupSleepQuality[],MATCH($C4073,TableLookupSleepQuality[Sleep Quality Low],1),MATCH(T$1,TableLookupSleepQuality[#Headers],0)))</f>
        <v/>
      </c>
      <c r="X4073" s="36" t="str">
        <f t="shared" si="1018"/>
        <v/>
      </c>
      <c r="Y4073" s="40" t="str">
        <f t="shared" si="1023"/>
        <v/>
      </c>
      <c r="Z4073" s="13" t="str">
        <f t="shared" si="1023"/>
        <v/>
      </c>
      <c r="AA4073" s="13" t="str">
        <f t="shared" si="1023"/>
        <v/>
      </c>
      <c r="AB4073" s="13" t="str">
        <f t="shared" si="1023"/>
        <v/>
      </c>
      <c r="AC4073" s="13" t="str">
        <f t="shared" si="1023"/>
        <v/>
      </c>
      <c r="AD4073" s="13" t="str">
        <f t="shared" si="1023"/>
        <v/>
      </c>
    </row>
    <row r="4074" spans="7:30" x14ac:dyDescent="0.25">
      <c r="G4074" s="18" t="str">
        <f t="shared" si="1009"/>
        <v/>
      </c>
      <c r="H4074" s="22" t="str">
        <f t="shared" si="1010"/>
        <v/>
      </c>
      <c r="I4074" s="23" t="str">
        <f t="shared" si="1011"/>
        <v/>
      </c>
      <c r="J4074" s="22" t="str">
        <f t="shared" si="1012"/>
        <v/>
      </c>
      <c r="K4074" s="24" t="str">
        <f t="shared" si="1013"/>
        <v/>
      </c>
      <c r="L4074" s="42" t="str">
        <f t="shared" si="1019"/>
        <v/>
      </c>
      <c r="M4074" s="43" t="str">
        <f t="shared" si="1020"/>
        <v/>
      </c>
      <c r="N4074" s="26" t="str">
        <f t="shared" si="1014"/>
        <v/>
      </c>
      <c r="O4074" s="26" t="str">
        <f t="shared" si="1015"/>
        <v/>
      </c>
      <c r="P4074" s="28" t="str">
        <f>IF(E4074="","",INDEX(TableLookupWakeUpScore[],MATCH(E4074,TableLookupWakeUpScore[Wake Up],0),MATCH(P$1,TableLookupWakeUpScore[#Headers],0)))</f>
        <v/>
      </c>
      <c r="Q4074" s="30" t="str">
        <f t="shared" si="1016"/>
        <v/>
      </c>
      <c r="R4074" s="31" t="str">
        <f t="shared" si="1017"/>
        <v/>
      </c>
      <c r="S4074" s="34" t="str">
        <f>IF($C4074="","",INDEX(TableLookupSleepQuality[],MATCH($C4074,TableLookupSleepQuality[Sleep Quality Low],1),MATCH(S$1,TableLookupSleepQuality[#Headers],0)))</f>
        <v/>
      </c>
      <c r="T4074" s="35" t="str">
        <f>IF($C4074="","",INDEX(TableLookupSleepQuality[],MATCH($C4074,TableLookupSleepQuality[Sleep Quality Low],1),MATCH(T$1,TableLookupSleepQuality[#Headers],0)))</f>
        <v/>
      </c>
      <c r="X4074" s="36" t="str">
        <f t="shared" si="1018"/>
        <v/>
      </c>
      <c r="Y4074" s="40" t="str">
        <f t="shared" si="1023"/>
        <v/>
      </c>
      <c r="Z4074" s="13" t="str">
        <f t="shared" si="1023"/>
        <v/>
      </c>
      <c r="AA4074" s="13" t="str">
        <f t="shared" si="1023"/>
        <v/>
      </c>
      <c r="AB4074" s="13" t="str">
        <f t="shared" si="1023"/>
        <v/>
      </c>
      <c r="AC4074" s="13" t="str">
        <f t="shared" si="1023"/>
        <v/>
      </c>
      <c r="AD4074" s="13" t="str">
        <f t="shared" si="1023"/>
        <v/>
      </c>
    </row>
    <row r="4075" spans="7:30" x14ac:dyDescent="0.25">
      <c r="G4075" s="18" t="str">
        <f t="shared" si="1009"/>
        <v/>
      </c>
      <c r="H4075" s="22" t="str">
        <f t="shared" si="1010"/>
        <v/>
      </c>
      <c r="I4075" s="23" t="str">
        <f t="shared" si="1011"/>
        <v/>
      </c>
      <c r="J4075" s="22" t="str">
        <f t="shared" si="1012"/>
        <v/>
      </c>
      <c r="K4075" s="24" t="str">
        <f t="shared" si="1013"/>
        <v/>
      </c>
      <c r="L4075" s="42" t="str">
        <f t="shared" si="1019"/>
        <v/>
      </c>
      <c r="M4075" s="43" t="str">
        <f t="shared" si="1020"/>
        <v/>
      </c>
      <c r="N4075" s="26" t="str">
        <f t="shared" si="1014"/>
        <v/>
      </c>
      <c r="O4075" s="26" t="str">
        <f t="shared" si="1015"/>
        <v/>
      </c>
      <c r="P4075" s="28" t="str">
        <f>IF(E4075="","",INDEX(TableLookupWakeUpScore[],MATCH(E4075,TableLookupWakeUpScore[Wake Up],0),MATCH(P$1,TableLookupWakeUpScore[#Headers],0)))</f>
        <v/>
      </c>
      <c r="Q4075" s="30" t="str">
        <f t="shared" si="1016"/>
        <v/>
      </c>
      <c r="R4075" s="31" t="str">
        <f t="shared" si="1017"/>
        <v/>
      </c>
      <c r="S4075" s="34" t="str">
        <f>IF($C4075="","",INDEX(TableLookupSleepQuality[],MATCH($C4075,TableLookupSleepQuality[Sleep Quality Low],1),MATCH(S$1,TableLookupSleepQuality[#Headers],0)))</f>
        <v/>
      </c>
      <c r="T4075" s="35" t="str">
        <f>IF($C4075="","",INDEX(TableLookupSleepQuality[],MATCH($C4075,TableLookupSleepQuality[Sleep Quality Low],1),MATCH(T$1,TableLookupSleepQuality[#Headers],0)))</f>
        <v/>
      </c>
      <c r="X4075" s="36" t="str">
        <f t="shared" si="1018"/>
        <v/>
      </c>
      <c r="Y4075" s="40" t="str">
        <f t="shared" si="1023"/>
        <v/>
      </c>
      <c r="Z4075" s="13" t="str">
        <f t="shared" si="1023"/>
        <v/>
      </c>
      <c r="AA4075" s="13" t="str">
        <f t="shared" si="1023"/>
        <v/>
      </c>
      <c r="AB4075" s="13" t="str">
        <f t="shared" si="1023"/>
        <v/>
      </c>
      <c r="AC4075" s="13" t="str">
        <f t="shared" si="1023"/>
        <v/>
      </c>
      <c r="AD4075" s="13" t="str">
        <f t="shared" si="1023"/>
        <v/>
      </c>
    </row>
    <row r="4076" spans="7:30" x14ac:dyDescent="0.25">
      <c r="G4076" s="18" t="str">
        <f t="shared" si="1009"/>
        <v/>
      </c>
      <c r="H4076" s="22" t="str">
        <f t="shared" si="1010"/>
        <v/>
      </c>
      <c r="I4076" s="23" t="str">
        <f t="shared" si="1011"/>
        <v/>
      </c>
      <c r="J4076" s="22" t="str">
        <f t="shared" si="1012"/>
        <v/>
      </c>
      <c r="K4076" s="24" t="str">
        <f t="shared" si="1013"/>
        <v/>
      </c>
      <c r="L4076" s="42" t="str">
        <f t="shared" si="1019"/>
        <v/>
      </c>
      <c r="M4076" s="43" t="str">
        <f t="shared" si="1020"/>
        <v/>
      </c>
      <c r="N4076" s="26" t="str">
        <f t="shared" si="1014"/>
        <v/>
      </c>
      <c r="O4076" s="26" t="str">
        <f t="shared" si="1015"/>
        <v/>
      </c>
      <c r="P4076" s="28" t="str">
        <f>IF(E4076="","",INDEX(TableLookupWakeUpScore[],MATCH(E4076,TableLookupWakeUpScore[Wake Up],0),MATCH(P$1,TableLookupWakeUpScore[#Headers],0)))</f>
        <v/>
      </c>
      <c r="Q4076" s="30" t="str">
        <f t="shared" si="1016"/>
        <v/>
      </c>
      <c r="R4076" s="31" t="str">
        <f t="shared" si="1017"/>
        <v/>
      </c>
      <c r="S4076" s="34" t="str">
        <f>IF($C4076="","",INDEX(TableLookupSleepQuality[],MATCH($C4076,TableLookupSleepQuality[Sleep Quality Low],1),MATCH(S$1,TableLookupSleepQuality[#Headers],0)))</f>
        <v/>
      </c>
      <c r="T4076" s="35" t="str">
        <f>IF($C4076="","",INDEX(TableLookupSleepQuality[],MATCH($C4076,TableLookupSleepQuality[Sleep Quality Low],1),MATCH(T$1,TableLookupSleepQuality[#Headers],0)))</f>
        <v/>
      </c>
      <c r="X4076" s="36" t="str">
        <f t="shared" si="1018"/>
        <v/>
      </c>
      <c r="Y4076" s="40" t="str">
        <f t="shared" si="1023"/>
        <v/>
      </c>
      <c r="Z4076" s="13" t="str">
        <f t="shared" si="1023"/>
        <v/>
      </c>
      <c r="AA4076" s="13" t="str">
        <f t="shared" si="1023"/>
        <v/>
      </c>
      <c r="AB4076" s="13" t="str">
        <f t="shared" si="1023"/>
        <v/>
      </c>
      <c r="AC4076" s="13" t="str">
        <f t="shared" si="1023"/>
        <v/>
      </c>
      <c r="AD4076" s="13" t="str">
        <f t="shared" si="1023"/>
        <v/>
      </c>
    </row>
    <row r="4077" spans="7:30" x14ac:dyDescent="0.25">
      <c r="G4077" s="18" t="str">
        <f t="shared" si="1009"/>
        <v/>
      </c>
      <c r="H4077" s="22" t="str">
        <f t="shared" si="1010"/>
        <v/>
      </c>
      <c r="I4077" s="23" t="str">
        <f t="shared" si="1011"/>
        <v/>
      </c>
      <c r="J4077" s="22" t="str">
        <f t="shared" si="1012"/>
        <v/>
      </c>
      <c r="K4077" s="24" t="str">
        <f t="shared" si="1013"/>
        <v/>
      </c>
      <c r="L4077" s="42" t="str">
        <f t="shared" si="1019"/>
        <v/>
      </c>
      <c r="M4077" s="43" t="str">
        <f t="shared" si="1020"/>
        <v/>
      </c>
      <c r="N4077" s="26" t="str">
        <f t="shared" si="1014"/>
        <v/>
      </c>
      <c r="O4077" s="26" t="str">
        <f t="shared" si="1015"/>
        <v/>
      </c>
      <c r="P4077" s="28" t="str">
        <f>IF(E4077="","",INDEX(TableLookupWakeUpScore[],MATCH(E4077,TableLookupWakeUpScore[Wake Up],0),MATCH(P$1,TableLookupWakeUpScore[#Headers],0)))</f>
        <v/>
      </c>
      <c r="Q4077" s="30" t="str">
        <f t="shared" si="1016"/>
        <v/>
      </c>
      <c r="R4077" s="31" t="str">
        <f t="shared" si="1017"/>
        <v/>
      </c>
      <c r="S4077" s="34" t="str">
        <f>IF($C4077="","",INDEX(TableLookupSleepQuality[],MATCH($C4077,TableLookupSleepQuality[Sleep Quality Low],1),MATCH(S$1,TableLookupSleepQuality[#Headers],0)))</f>
        <v/>
      </c>
      <c r="T4077" s="35" t="str">
        <f>IF($C4077="","",INDEX(TableLookupSleepQuality[],MATCH($C4077,TableLookupSleepQuality[Sleep Quality Low],1),MATCH(T$1,TableLookupSleepQuality[#Headers],0)))</f>
        <v/>
      </c>
      <c r="X4077" s="36" t="str">
        <f t="shared" si="1018"/>
        <v/>
      </c>
      <c r="Y4077" s="40" t="str">
        <f t="shared" si="1023"/>
        <v/>
      </c>
      <c r="Z4077" s="13" t="str">
        <f t="shared" si="1023"/>
        <v/>
      </c>
      <c r="AA4077" s="13" t="str">
        <f t="shared" si="1023"/>
        <v/>
      </c>
      <c r="AB4077" s="13" t="str">
        <f t="shared" si="1023"/>
        <v/>
      </c>
      <c r="AC4077" s="13" t="str">
        <f t="shared" si="1023"/>
        <v/>
      </c>
      <c r="AD4077" s="13" t="str">
        <f t="shared" si="1023"/>
        <v/>
      </c>
    </row>
    <row r="4078" spans="7:30" x14ac:dyDescent="0.25">
      <c r="G4078" s="18" t="str">
        <f t="shared" si="1009"/>
        <v/>
      </c>
      <c r="H4078" s="22" t="str">
        <f t="shared" si="1010"/>
        <v/>
      </c>
      <c r="I4078" s="23" t="str">
        <f t="shared" si="1011"/>
        <v/>
      </c>
      <c r="J4078" s="22" t="str">
        <f t="shared" si="1012"/>
        <v/>
      </c>
      <c r="K4078" s="24" t="str">
        <f t="shared" si="1013"/>
        <v/>
      </c>
      <c r="L4078" s="42" t="str">
        <f t="shared" si="1019"/>
        <v/>
      </c>
      <c r="M4078" s="43" t="str">
        <f t="shared" si="1020"/>
        <v/>
      </c>
      <c r="N4078" s="26" t="str">
        <f t="shared" si="1014"/>
        <v/>
      </c>
      <c r="O4078" s="26" t="str">
        <f t="shared" si="1015"/>
        <v/>
      </c>
      <c r="P4078" s="28" t="str">
        <f>IF(E4078="","",INDEX(TableLookupWakeUpScore[],MATCH(E4078,TableLookupWakeUpScore[Wake Up],0),MATCH(P$1,TableLookupWakeUpScore[#Headers],0)))</f>
        <v/>
      </c>
      <c r="Q4078" s="30" t="str">
        <f t="shared" si="1016"/>
        <v/>
      </c>
      <c r="R4078" s="31" t="str">
        <f t="shared" si="1017"/>
        <v/>
      </c>
      <c r="S4078" s="34" t="str">
        <f>IF($C4078="","",INDEX(TableLookupSleepQuality[],MATCH($C4078,TableLookupSleepQuality[Sleep Quality Low],1),MATCH(S$1,TableLookupSleepQuality[#Headers],0)))</f>
        <v/>
      </c>
      <c r="T4078" s="35" t="str">
        <f>IF($C4078="","",INDEX(TableLookupSleepQuality[],MATCH($C4078,TableLookupSleepQuality[Sleep Quality Low],1),MATCH(T$1,TableLookupSleepQuality[#Headers],0)))</f>
        <v/>
      </c>
      <c r="X4078" s="36" t="str">
        <f t="shared" si="1018"/>
        <v/>
      </c>
      <c r="Y4078" s="40" t="str">
        <f t="shared" si="1023"/>
        <v/>
      </c>
      <c r="Z4078" s="13" t="str">
        <f t="shared" si="1023"/>
        <v/>
      </c>
      <c r="AA4078" s="13" t="str">
        <f t="shared" si="1023"/>
        <v/>
      </c>
      <c r="AB4078" s="13" t="str">
        <f t="shared" si="1023"/>
        <v/>
      </c>
      <c r="AC4078" s="13" t="str">
        <f t="shared" si="1023"/>
        <v/>
      </c>
      <c r="AD4078" s="13" t="str">
        <f t="shared" si="1023"/>
        <v/>
      </c>
    </row>
    <row r="4079" spans="7:30" x14ac:dyDescent="0.25">
      <c r="G4079" s="18" t="str">
        <f t="shared" si="1009"/>
        <v/>
      </c>
      <c r="H4079" s="22" t="str">
        <f t="shared" si="1010"/>
        <v/>
      </c>
      <c r="I4079" s="23" t="str">
        <f t="shared" si="1011"/>
        <v/>
      </c>
      <c r="J4079" s="22" t="str">
        <f t="shared" si="1012"/>
        <v/>
      </c>
      <c r="K4079" s="24" t="str">
        <f t="shared" si="1013"/>
        <v/>
      </c>
      <c r="L4079" s="42" t="str">
        <f t="shared" si="1019"/>
        <v/>
      </c>
      <c r="M4079" s="43" t="str">
        <f t="shared" si="1020"/>
        <v/>
      </c>
      <c r="N4079" s="26" t="str">
        <f t="shared" si="1014"/>
        <v/>
      </c>
      <c r="O4079" s="26" t="str">
        <f t="shared" si="1015"/>
        <v/>
      </c>
      <c r="P4079" s="28" t="str">
        <f>IF(E4079="","",INDEX(TableLookupWakeUpScore[],MATCH(E4079,TableLookupWakeUpScore[Wake Up],0),MATCH(P$1,TableLookupWakeUpScore[#Headers],0)))</f>
        <v/>
      </c>
      <c r="Q4079" s="30" t="str">
        <f t="shared" si="1016"/>
        <v/>
      </c>
      <c r="R4079" s="31" t="str">
        <f t="shared" si="1017"/>
        <v/>
      </c>
      <c r="S4079" s="34" t="str">
        <f>IF($C4079="","",INDEX(TableLookupSleepQuality[],MATCH($C4079,TableLookupSleepQuality[Sleep Quality Low],1),MATCH(S$1,TableLookupSleepQuality[#Headers],0)))</f>
        <v/>
      </c>
      <c r="T4079" s="35" t="str">
        <f>IF($C4079="","",INDEX(TableLookupSleepQuality[],MATCH($C4079,TableLookupSleepQuality[Sleep Quality Low],1),MATCH(T$1,TableLookupSleepQuality[#Headers],0)))</f>
        <v/>
      </c>
      <c r="X4079" s="36" t="str">
        <f t="shared" si="1018"/>
        <v/>
      </c>
      <c r="Y4079" s="40" t="str">
        <f t="shared" si="1023"/>
        <v/>
      </c>
      <c r="Z4079" s="13" t="str">
        <f t="shared" si="1023"/>
        <v/>
      </c>
      <c r="AA4079" s="13" t="str">
        <f t="shared" si="1023"/>
        <v/>
      </c>
      <c r="AB4079" s="13" t="str">
        <f t="shared" si="1023"/>
        <v/>
      </c>
      <c r="AC4079" s="13" t="str">
        <f t="shared" si="1023"/>
        <v/>
      </c>
      <c r="AD4079" s="13" t="str">
        <f t="shared" si="1023"/>
        <v/>
      </c>
    </row>
    <row r="4080" spans="7:30" x14ac:dyDescent="0.25">
      <c r="G4080" s="18" t="str">
        <f t="shared" si="1009"/>
        <v/>
      </c>
      <c r="H4080" s="22" t="str">
        <f t="shared" si="1010"/>
        <v/>
      </c>
      <c r="I4080" s="23" t="str">
        <f t="shared" si="1011"/>
        <v/>
      </c>
      <c r="J4080" s="22" t="str">
        <f t="shared" si="1012"/>
        <v/>
      </c>
      <c r="K4080" s="24" t="str">
        <f t="shared" si="1013"/>
        <v/>
      </c>
      <c r="L4080" s="42" t="str">
        <f t="shared" si="1019"/>
        <v/>
      </c>
      <c r="M4080" s="43" t="str">
        <f t="shared" si="1020"/>
        <v/>
      </c>
      <c r="N4080" s="26" t="str">
        <f t="shared" si="1014"/>
        <v/>
      </c>
      <c r="O4080" s="26" t="str">
        <f t="shared" si="1015"/>
        <v/>
      </c>
      <c r="P4080" s="28" t="str">
        <f>IF(E4080="","",INDEX(TableLookupWakeUpScore[],MATCH(E4080,TableLookupWakeUpScore[Wake Up],0),MATCH(P$1,TableLookupWakeUpScore[#Headers],0)))</f>
        <v/>
      </c>
      <c r="Q4080" s="30" t="str">
        <f t="shared" si="1016"/>
        <v/>
      </c>
      <c r="R4080" s="31" t="str">
        <f t="shared" si="1017"/>
        <v/>
      </c>
      <c r="S4080" s="34" t="str">
        <f>IF($C4080="","",INDEX(TableLookupSleepQuality[],MATCH($C4080,TableLookupSleepQuality[Sleep Quality Low],1),MATCH(S$1,TableLookupSleepQuality[#Headers],0)))</f>
        <v/>
      </c>
      <c r="T4080" s="35" t="str">
        <f>IF($C4080="","",INDEX(TableLookupSleepQuality[],MATCH($C4080,TableLookupSleepQuality[Sleep Quality Low],1),MATCH(T$1,TableLookupSleepQuality[#Headers],0)))</f>
        <v/>
      </c>
      <c r="X4080" s="36" t="str">
        <f t="shared" si="1018"/>
        <v/>
      </c>
      <c r="Y4080" s="40" t="str">
        <f t="shared" si="1023"/>
        <v/>
      </c>
      <c r="Z4080" s="13" t="str">
        <f t="shared" si="1023"/>
        <v/>
      </c>
      <c r="AA4080" s="13" t="str">
        <f t="shared" si="1023"/>
        <v/>
      </c>
      <c r="AB4080" s="13" t="str">
        <f t="shared" si="1023"/>
        <v/>
      </c>
      <c r="AC4080" s="13" t="str">
        <f t="shared" si="1023"/>
        <v/>
      </c>
      <c r="AD4080" s="13" t="str">
        <f t="shared" si="1023"/>
        <v/>
      </c>
    </row>
    <row r="4081" spans="7:30" x14ac:dyDescent="0.25">
      <c r="G4081" s="18" t="str">
        <f t="shared" si="1009"/>
        <v/>
      </c>
      <c r="H4081" s="22" t="str">
        <f t="shared" si="1010"/>
        <v/>
      </c>
      <c r="I4081" s="23" t="str">
        <f t="shared" si="1011"/>
        <v/>
      </c>
      <c r="J4081" s="22" t="str">
        <f t="shared" si="1012"/>
        <v/>
      </c>
      <c r="K4081" s="24" t="str">
        <f t="shared" si="1013"/>
        <v/>
      </c>
      <c r="L4081" s="42" t="str">
        <f t="shared" si="1019"/>
        <v/>
      </c>
      <c r="M4081" s="43" t="str">
        <f t="shared" si="1020"/>
        <v/>
      </c>
      <c r="N4081" s="26" t="str">
        <f t="shared" si="1014"/>
        <v/>
      </c>
      <c r="O4081" s="26" t="str">
        <f t="shared" si="1015"/>
        <v/>
      </c>
      <c r="P4081" s="28" t="str">
        <f>IF(E4081="","",INDEX(TableLookupWakeUpScore[],MATCH(E4081,TableLookupWakeUpScore[Wake Up],0),MATCH(P$1,TableLookupWakeUpScore[#Headers],0)))</f>
        <v/>
      </c>
      <c r="Q4081" s="30" t="str">
        <f t="shared" si="1016"/>
        <v/>
      </c>
      <c r="R4081" s="31" t="str">
        <f t="shared" si="1017"/>
        <v/>
      </c>
      <c r="S4081" s="34" t="str">
        <f>IF($C4081="","",INDEX(TableLookupSleepQuality[],MATCH($C4081,TableLookupSleepQuality[Sleep Quality Low],1),MATCH(S$1,TableLookupSleepQuality[#Headers],0)))</f>
        <v/>
      </c>
      <c r="T4081" s="35" t="str">
        <f>IF($C4081="","",INDEX(TableLookupSleepQuality[],MATCH($C4081,TableLookupSleepQuality[Sleep Quality Low],1),MATCH(T$1,TableLookupSleepQuality[#Headers],0)))</f>
        <v/>
      </c>
      <c r="X4081" s="36" t="str">
        <f t="shared" si="1018"/>
        <v/>
      </c>
      <c r="Y4081" s="40" t="str">
        <f t="shared" si="1023"/>
        <v/>
      </c>
      <c r="Z4081" s="13" t="str">
        <f t="shared" si="1023"/>
        <v/>
      </c>
      <c r="AA4081" s="13" t="str">
        <f t="shared" si="1023"/>
        <v/>
      </c>
      <c r="AB4081" s="13" t="str">
        <f t="shared" si="1023"/>
        <v/>
      </c>
      <c r="AC4081" s="13" t="str">
        <f t="shared" si="1023"/>
        <v/>
      </c>
      <c r="AD4081" s="13" t="str">
        <f t="shared" si="1023"/>
        <v/>
      </c>
    </row>
    <row r="4082" spans="7:30" x14ac:dyDescent="0.25">
      <c r="G4082" s="18" t="str">
        <f t="shared" si="1009"/>
        <v/>
      </c>
      <c r="H4082" s="22" t="str">
        <f t="shared" si="1010"/>
        <v/>
      </c>
      <c r="I4082" s="23" t="str">
        <f t="shared" si="1011"/>
        <v/>
      </c>
      <c r="J4082" s="22" t="str">
        <f t="shared" si="1012"/>
        <v/>
      </c>
      <c r="K4082" s="24" t="str">
        <f t="shared" si="1013"/>
        <v/>
      </c>
      <c r="L4082" s="42" t="str">
        <f t="shared" si="1019"/>
        <v/>
      </c>
      <c r="M4082" s="43" t="str">
        <f t="shared" si="1020"/>
        <v/>
      </c>
      <c r="N4082" s="26" t="str">
        <f t="shared" si="1014"/>
        <v/>
      </c>
      <c r="O4082" s="26" t="str">
        <f t="shared" si="1015"/>
        <v/>
      </c>
      <c r="P4082" s="28" t="str">
        <f>IF(E4082="","",INDEX(TableLookupWakeUpScore[],MATCH(E4082,TableLookupWakeUpScore[Wake Up],0),MATCH(P$1,TableLookupWakeUpScore[#Headers],0)))</f>
        <v/>
      </c>
      <c r="Q4082" s="30" t="str">
        <f t="shared" si="1016"/>
        <v/>
      </c>
      <c r="R4082" s="31" t="str">
        <f t="shared" si="1017"/>
        <v/>
      </c>
      <c r="S4082" s="34" t="str">
        <f>IF($C4082="","",INDEX(TableLookupSleepQuality[],MATCH($C4082,TableLookupSleepQuality[Sleep Quality Low],1),MATCH(S$1,TableLookupSleepQuality[#Headers],0)))</f>
        <v/>
      </c>
      <c r="T4082" s="35" t="str">
        <f>IF($C4082="","",INDEX(TableLookupSleepQuality[],MATCH($C4082,TableLookupSleepQuality[Sleep Quality Low],1),MATCH(T$1,TableLookupSleepQuality[#Headers],0)))</f>
        <v/>
      </c>
      <c r="X4082" s="36" t="str">
        <f t="shared" si="1018"/>
        <v/>
      </c>
      <c r="Y4082" s="40" t="str">
        <f t="shared" si="1023"/>
        <v/>
      </c>
      <c r="Z4082" s="13" t="str">
        <f t="shared" si="1023"/>
        <v/>
      </c>
      <c r="AA4082" s="13" t="str">
        <f t="shared" si="1023"/>
        <v/>
      </c>
      <c r="AB4082" s="13" t="str">
        <f t="shared" si="1023"/>
        <v/>
      </c>
      <c r="AC4082" s="13" t="str">
        <f t="shared" si="1023"/>
        <v/>
      </c>
      <c r="AD4082" s="13" t="str">
        <f t="shared" si="1023"/>
        <v/>
      </c>
    </row>
    <row r="4083" spans="7:30" x14ac:dyDescent="0.25">
      <c r="G4083" s="18" t="str">
        <f t="shared" si="1009"/>
        <v/>
      </c>
      <c r="H4083" s="22" t="str">
        <f t="shared" si="1010"/>
        <v/>
      </c>
      <c r="I4083" s="23" t="str">
        <f t="shared" si="1011"/>
        <v/>
      </c>
      <c r="J4083" s="22" t="str">
        <f t="shared" si="1012"/>
        <v/>
      </c>
      <c r="K4083" s="24" t="str">
        <f t="shared" si="1013"/>
        <v/>
      </c>
      <c r="L4083" s="42" t="str">
        <f t="shared" si="1019"/>
        <v/>
      </c>
      <c r="M4083" s="43" t="str">
        <f t="shared" si="1020"/>
        <v/>
      </c>
      <c r="N4083" s="26" t="str">
        <f t="shared" si="1014"/>
        <v/>
      </c>
      <c r="O4083" s="26" t="str">
        <f t="shared" si="1015"/>
        <v/>
      </c>
      <c r="P4083" s="28" t="str">
        <f>IF(E4083="","",INDEX(TableLookupWakeUpScore[],MATCH(E4083,TableLookupWakeUpScore[Wake Up],0),MATCH(P$1,TableLookupWakeUpScore[#Headers],0)))</f>
        <v/>
      </c>
      <c r="Q4083" s="30" t="str">
        <f t="shared" si="1016"/>
        <v/>
      </c>
      <c r="R4083" s="31" t="str">
        <f t="shared" si="1017"/>
        <v/>
      </c>
      <c r="S4083" s="34" t="str">
        <f>IF($C4083="","",INDEX(TableLookupSleepQuality[],MATCH($C4083,TableLookupSleepQuality[Sleep Quality Low],1),MATCH(S$1,TableLookupSleepQuality[#Headers],0)))</f>
        <v/>
      </c>
      <c r="T4083" s="35" t="str">
        <f>IF($C4083="","",INDEX(TableLookupSleepQuality[],MATCH($C4083,TableLookupSleepQuality[Sleep Quality Low],1),MATCH(T$1,TableLookupSleepQuality[#Headers],0)))</f>
        <v/>
      </c>
      <c r="X4083" s="36" t="str">
        <f t="shared" si="1018"/>
        <v/>
      </c>
      <c r="Y4083" s="40" t="str">
        <f t="shared" ref="Y4083:AD4098" si="1024">IF(OR($X4083="NO",$X4083=""),"",IF(COUNTIF($F4083,"*" &amp; Y$1 &amp; "*"),"YES","NO"))</f>
        <v/>
      </c>
      <c r="Z4083" s="13" t="str">
        <f t="shared" si="1024"/>
        <v/>
      </c>
      <c r="AA4083" s="13" t="str">
        <f t="shared" si="1024"/>
        <v/>
      </c>
      <c r="AB4083" s="13" t="str">
        <f t="shared" si="1024"/>
        <v/>
      </c>
      <c r="AC4083" s="13" t="str">
        <f t="shared" si="1024"/>
        <v/>
      </c>
      <c r="AD4083" s="13" t="str">
        <f t="shared" si="1024"/>
        <v/>
      </c>
    </row>
    <row r="4084" spans="7:30" x14ac:dyDescent="0.25">
      <c r="G4084" s="18" t="str">
        <f t="shared" si="1009"/>
        <v/>
      </c>
      <c r="H4084" s="22" t="str">
        <f t="shared" si="1010"/>
        <v/>
      </c>
      <c r="I4084" s="23" t="str">
        <f t="shared" si="1011"/>
        <v/>
      </c>
      <c r="J4084" s="22" t="str">
        <f t="shared" si="1012"/>
        <v/>
      </c>
      <c r="K4084" s="24" t="str">
        <f t="shared" si="1013"/>
        <v/>
      </c>
      <c r="L4084" s="42" t="str">
        <f t="shared" si="1019"/>
        <v/>
      </c>
      <c r="M4084" s="43" t="str">
        <f t="shared" si="1020"/>
        <v/>
      </c>
      <c r="N4084" s="26" t="str">
        <f t="shared" si="1014"/>
        <v/>
      </c>
      <c r="O4084" s="26" t="str">
        <f t="shared" si="1015"/>
        <v/>
      </c>
      <c r="P4084" s="28" t="str">
        <f>IF(E4084="","",INDEX(TableLookupWakeUpScore[],MATCH(E4084,TableLookupWakeUpScore[Wake Up],0),MATCH(P$1,TableLookupWakeUpScore[#Headers],0)))</f>
        <v/>
      </c>
      <c r="Q4084" s="30" t="str">
        <f t="shared" si="1016"/>
        <v/>
      </c>
      <c r="R4084" s="31" t="str">
        <f t="shared" si="1017"/>
        <v/>
      </c>
      <c r="S4084" s="34" t="str">
        <f>IF($C4084="","",INDEX(TableLookupSleepQuality[],MATCH($C4084,TableLookupSleepQuality[Sleep Quality Low],1),MATCH(S$1,TableLookupSleepQuality[#Headers],0)))</f>
        <v/>
      </c>
      <c r="T4084" s="35" t="str">
        <f>IF($C4084="","",INDEX(TableLookupSleepQuality[],MATCH($C4084,TableLookupSleepQuality[Sleep Quality Low],1),MATCH(T$1,TableLookupSleepQuality[#Headers],0)))</f>
        <v/>
      </c>
      <c r="X4084" s="36" t="str">
        <f t="shared" si="1018"/>
        <v/>
      </c>
      <c r="Y4084" s="40" t="str">
        <f t="shared" si="1024"/>
        <v/>
      </c>
      <c r="Z4084" s="13" t="str">
        <f t="shared" si="1024"/>
        <v/>
      </c>
      <c r="AA4084" s="13" t="str">
        <f t="shared" si="1024"/>
        <v/>
      </c>
      <c r="AB4084" s="13" t="str">
        <f t="shared" si="1024"/>
        <v/>
      </c>
      <c r="AC4084" s="13" t="str">
        <f t="shared" si="1024"/>
        <v/>
      </c>
      <c r="AD4084" s="13" t="str">
        <f t="shared" si="1024"/>
        <v/>
      </c>
    </row>
    <row r="4085" spans="7:30" x14ac:dyDescent="0.25">
      <c r="G4085" s="18" t="str">
        <f t="shared" si="1009"/>
        <v/>
      </c>
      <c r="H4085" s="22" t="str">
        <f t="shared" si="1010"/>
        <v/>
      </c>
      <c r="I4085" s="23" t="str">
        <f t="shared" si="1011"/>
        <v/>
      </c>
      <c r="J4085" s="22" t="str">
        <f t="shared" si="1012"/>
        <v/>
      </c>
      <c r="K4085" s="24" t="str">
        <f t="shared" si="1013"/>
        <v/>
      </c>
      <c r="L4085" s="42" t="str">
        <f t="shared" si="1019"/>
        <v/>
      </c>
      <c r="M4085" s="43" t="str">
        <f t="shared" si="1020"/>
        <v/>
      </c>
      <c r="N4085" s="26" t="str">
        <f t="shared" si="1014"/>
        <v/>
      </c>
      <c r="O4085" s="26" t="str">
        <f t="shared" si="1015"/>
        <v/>
      </c>
      <c r="P4085" s="28" t="str">
        <f>IF(E4085="","",INDEX(TableLookupWakeUpScore[],MATCH(E4085,TableLookupWakeUpScore[Wake Up],0),MATCH(P$1,TableLookupWakeUpScore[#Headers],0)))</f>
        <v/>
      </c>
      <c r="Q4085" s="30" t="str">
        <f t="shared" si="1016"/>
        <v/>
      </c>
      <c r="R4085" s="31" t="str">
        <f t="shared" si="1017"/>
        <v/>
      </c>
      <c r="S4085" s="34" t="str">
        <f>IF($C4085="","",INDEX(TableLookupSleepQuality[],MATCH($C4085,TableLookupSleepQuality[Sleep Quality Low],1),MATCH(S$1,TableLookupSleepQuality[#Headers],0)))</f>
        <v/>
      </c>
      <c r="T4085" s="35" t="str">
        <f>IF($C4085="","",INDEX(TableLookupSleepQuality[],MATCH($C4085,TableLookupSleepQuality[Sleep Quality Low],1),MATCH(T$1,TableLookupSleepQuality[#Headers],0)))</f>
        <v/>
      </c>
      <c r="X4085" s="36" t="str">
        <f t="shared" si="1018"/>
        <v/>
      </c>
      <c r="Y4085" s="40" t="str">
        <f t="shared" si="1024"/>
        <v/>
      </c>
      <c r="Z4085" s="13" t="str">
        <f t="shared" si="1024"/>
        <v/>
      </c>
      <c r="AA4085" s="13" t="str">
        <f t="shared" si="1024"/>
        <v/>
      </c>
      <c r="AB4085" s="13" t="str">
        <f t="shared" si="1024"/>
        <v/>
      </c>
      <c r="AC4085" s="13" t="str">
        <f t="shared" si="1024"/>
        <v/>
      </c>
      <c r="AD4085" s="13" t="str">
        <f t="shared" si="1024"/>
        <v/>
      </c>
    </row>
    <row r="4086" spans="7:30" x14ac:dyDescent="0.25">
      <c r="G4086" s="18" t="str">
        <f t="shared" si="1009"/>
        <v/>
      </c>
      <c r="H4086" s="22" t="str">
        <f t="shared" si="1010"/>
        <v/>
      </c>
      <c r="I4086" s="23" t="str">
        <f t="shared" si="1011"/>
        <v/>
      </c>
      <c r="J4086" s="22" t="str">
        <f t="shared" si="1012"/>
        <v/>
      </c>
      <c r="K4086" s="24" t="str">
        <f t="shared" si="1013"/>
        <v/>
      </c>
      <c r="L4086" s="42" t="str">
        <f t="shared" si="1019"/>
        <v/>
      </c>
      <c r="M4086" s="43" t="str">
        <f t="shared" si="1020"/>
        <v/>
      </c>
      <c r="N4086" s="26" t="str">
        <f t="shared" si="1014"/>
        <v/>
      </c>
      <c r="O4086" s="26" t="str">
        <f t="shared" si="1015"/>
        <v/>
      </c>
      <c r="P4086" s="28" t="str">
        <f>IF(E4086="","",INDEX(TableLookupWakeUpScore[],MATCH(E4086,TableLookupWakeUpScore[Wake Up],0),MATCH(P$1,TableLookupWakeUpScore[#Headers],0)))</f>
        <v/>
      </c>
      <c r="Q4086" s="30" t="str">
        <f t="shared" si="1016"/>
        <v/>
      </c>
      <c r="R4086" s="31" t="str">
        <f t="shared" si="1017"/>
        <v/>
      </c>
      <c r="S4086" s="34" t="str">
        <f>IF($C4086="","",INDEX(TableLookupSleepQuality[],MATCH($C4086,TableLookupSleepQuality[Sleep Quality Low],1),MATCH(S$1,TableLookupSleepQuality[#Headers],0)))</f>
        <v/>
      </c>
      <c r="T4086" s="35" t="str">
        <f>IF($C4086="","",INDEX(TableLookupSleepQuality[],MATCH($C4086,TableLookupSleepQuality[Sleep Quality Low],1),MATCH(T$1,TableLookupSleepQuality[#Headers],0)))</f>
        <v/>
      </c>
      <c r="X4086" s="36" t="str">
        <f t="shared" si="1018"/>
        <v/>
      </c>
      <c r="Y4086" s="40" t="str">
        <f t="shared" si="1024"/>
        <v/>
      </c>
      <c r="Z4086" s="13" t="str">
        <f t="shared" si="1024"/>
        <v/>
      </c>
      <c r="AA4086" s="13" t="str">
        <f t="shared" si="1024"/>
        <v/>
      </c>
      <c r="AB4086" s="13" t="str">
        <f t="shared" si="1024"/>
        <v/>
      </c>
      <c r="AC4086" s="13" t="str">
        <f t="shared" si="1024"/>
        <v/>
      </c>
      <c r="AD4086" s="13" t="str">
        <f t="shared" si="1024"/>
        <v/>
      </c>
    </row>
    <row r="4087" spans="7:30" x14ac:dyDescent="0.25">
      <c r="G4087" s="18" t="str">
        <f t="shared" si="1009"/>
        <v/>
      </c>
      <c r="H4087" s="22" t="str">
        <f t="shared" si="1010"/>
        <v/>
      </c>
      <c r="I4087" s="23" t="str">
        <f t="shared" si="1011"/>
        <v/>
      </c>
      <c r="J4087" s="22" t="str">
        <f t="shared" si="1012"/>
        <v/>
      </c>
      <c r="K4087" s="24" t="str">
        <f t="shared" si="1013"/>
        <v/>
      </c>
      <c r="L4087" s="42" t="str">
        <f t="shared" si="1019"/>
        <v/>
      </c>
      <c r="M4087" s="43" t="str">
        <f t="shared" si="1020"/>
        <v/>
      </c>
      <c r="N4087" s="26" t="str">
        <f t="shared" si="1014"/>
        <v/>
      </c>
      <c r="O4087" s="26" t="str">
        <f t="shared" si="1015"/>
        <v/>
      </c>
      <c r="P4087" s="28" t="str">
        <f>IF(E4087="","",INDEX(TableLookupWakeUpScore[],MATCH(E4087,TableLookupWakeUpScore[Wake Up],0),MATCH(P$1,TableLookupWakeUpScore[#Headers],0)))</f>
        <v/>
      </c>
      <c r="Q4087" s="30" t="str">
        <f t="shared" si="1016"/>
        <v/>
      </c>
      <c r="R4087" s="31" t="str">
        <f t="shared" si="1017"/>
        <v/>
      </c>
      <c r="S4087" s="34" t="str">
        <f>IF($C4087="","",INDEX(TableLookupSleepQuality[],MATCH($C4087,TableLookupSleepQuality[Sleep Quality Low],1),MATCH(S$1,TableLookupSleepQuality[#Headers],0)))</f>
        <v/>
      </c>
      <c r="T4087" s="35" t="str">
        <f>IF($C4087="","",INDEX(TableLookupSleepQuality[],MATCH($C4087,TableLookupSleepQuality[Sleep Quality Low],1),MATCH(T$1,TableLookupSleepQuality[#Headers],0)))</f>
        <v/>
      </c>
      <c r="X4087" s="36" t="str">
        <f t="shared" si="1018"/>
        <v/>
      </c>
      <c r="Y4087" s="40" t="str">
        <f t="shared" si="1024"/>
        <v/>
      </c>
      <c r="Z4087" s="13" t="str">
        <f t="shared" si="1024"/>
        <v/>
      </c>
      <c r="AA4087" s="13" t="str">
        <f t="shared" si="1024"/>
        <v/>
      </c>
      <c r="AB4087" s="13" t="str">
        <f t="shared" si="1024"/>
        <v/>
      </c>
      <c r="AC4087" s="13" t="str">
        <f t="shared" si="1024"/>
        <v/>
      </c>
      <c r="AD4087" s="13" t="str">
        <f t="shared" si="1024"/>
        <v/>
      </c>
    </row>
    <row r="4088" spans="7:30" x14ac:dyDescent="0.25">
      <c r="G4088" s="18" t="str">
        <f t="shared" si="1009"/>
        <v/>
      </c>
      <c r="H4088" s="22" t="str">
        <f t="shared" si="1010"/>
        <v/>
      </c>
      <c r="I4088" s="23" t="str">
        <f t="shared" si="1011"/>
        <v/>
      </c>
      <c r="J4088" s="22" t="str">
        <f t="shared" si="1012"/>
        <v/>
      </c>
      <c r="K4088" s="24" t="str">
        <f t="shared" si="1013"/>
        <v/>
      </c>
      <c r="L4088" s="42" t="str">
        <f t="shared" si="1019"/>
        <v/>
      </c>
      <c r="M4088" s="43" t="str">
        <f t="shared" si="1020"/>
        <v/>
      </c>
      <c r="N4088" s="26" t="str">
        <f t="shared" si="1014"/>
        <v/>
      </c>
      <c r="O4088" s="26" t="str">
        <f t="shared" si="1015"/>
        <v/>
      </c>
      <c r="P4088" s="28" t="str">
        <f>IF(E4088="","",INDEX(TableLookupWakeUpScore[],MATCH(E4088,TableLookupWakeUpScore[Wake Up],0),MATCH(P$1,TableLookupWakeUpScore[#Headers],0)))</f>
        <v/>
      </c>
      <c r="Q4088" s="30" t="str">
        <f t="shared" si="1016"/>
        <v/>
      </c>
      <c r="R4088" s="31" t="str">
        <f t="shared" si="1017"/>
        <v/>
      </c>
      <c r="S4088" s="34" t="str">
        <f>IF($C4088="","",INDEX(TableLookupSleepQuality[],MATCH($C4088,TableLookupSleepQuality[Sleep Quality Low],1),MATCH(S$1,TableLookupSleepQuality[#Headers],0)))</f>
        <v/>
      </c>
      <c r="T4088" s="35" t="str">
        <f>IF($C4088="","",INDEX(TableLookupSleepQuality[],MATCH($C4088,TableLookupSleepQuality[Sleep Quality Low],1),MATCH(T$1,TableLookupSleepQuality[#Headers],0)))</f>
        <v/>
      </c>
      <c r="X4088" s="36" t="str">
        <f t="shared" si="1018"/>
        <v/>
      </c>
      <c r="Y4088" s="40" t="str">
        <f t="shared" si="1024"/>
        <v/>
      </c>
      <c r="Z4088" s="13" t="str">
        <f t="shared" si="1024"/>
        <v/>
      </c>
      <c r="AA4088" s="13" t="str">
        <f t="shared" si="1024"/>
        <v/>
      </c>
      <c r="AB4088" s="13" t="str">
        <f t="shared" si="1024"/>
        <v/>
      </c>
      <c r="AC4088" s="13" t="str">
        <f t="shared" si="1024"/>
        <v/>
      </c>
      <c r="AD4088" s="13" t="str">
        <f t="shared" si="1024"/>
        <v/>
      </c>
    </row>
    <row r="4089" spans="7:30" x14ac:dyDescent="0.25">
      <c r="G4089" s="18" t="str">
        <f t="shared" si="1009"/>
        <v/>
      </c>
      <c r="H4089" s="22" t="str">
        <f t="shared" si="1010"/>
        <v/>
      </c>
      <c r="I4089" s="23" t="str">
        <f t="shared" si="1011"/>
        <v/>
      </c>
      <c r="J4089" s="22" t="str">
        <f t="shared" si="1012"/>
        <v/>
      </c>
      <c r="K4089" s="24" t="str">
        <f t="shared" si="1013"/>
        <v/>
      </c>
      <c r="L4089" s="42" t="str">
        <f t="shared" si="1019"/>
        <v/>
      </c>
      <c r="M4089" s="43" t="str">
        <f t="shared" si="1020"/>
        <v/>
      </c>
      <c r="N4089" s="26" t="str">
        <f t="shared" si="1014"/>
        <v/>
      </c>
      <c r="O4089" s="26" t="str">
        <f t="shared" si="1015"/>
        <v/>
      </c>
      <c r="P4089" s="28" t="str">
        <f>IF(E4089="","",INDEX(TableLookupWakeUpScore[],MATCH(E4089,TableLookupWakeUpScore[Wake Up],0),MATCH(P$1,TableLookupWakeUpScore[#Headers],0)))</f>
        <v/>
      </c>
      <c r="Q4089" s="30" t="str">
        <f t="shared" si="1016"/>
        <v/>
      </c>
      <c r="R4089" s="31" t="str">
        <f t="shared" si="1017"/>
        <v/>
      </c>
      <c r="S4089" s="34" t="str">
        <f>IF($C4089="","",INDEX(TableLookupSleepQuality[],MATCH($C4089,TableLookupSleepQuality[Sleep Quality Low],1),MATCH(S$1,TableLookupSleepQuality[#Headers],0)))</f>
        <v/>
      </c>
      <c r="T4089" s="35" t="str">
        <f>IF($C4089="","",INDEX(TableLookupSleepQuality[],MATCH($C4089,TableLookupSleepQuality[Sleep Quality Low],1),MATCH(T$1,TableLookupSleepQuality[#Headers],0)))</f>
        <v/>
      </c>
      <c r="X4089" s="36" t="str">
        <f t="shared" si="1018"/>
        <v/>
      </c>
      <c r="Y4089" s="40" t="str">
        <f t="shared" si="1024"/>
        <v/>
      </c>
      <c r="Z4089" s="13" t="str">
        <f t="shared" si="1024"/>
        <v/>
      </c>
      <c r="AA4089" s="13" t="str">
        <f t="shared" si="1024"/>
        <v/>
      </c>
      <c r="AB4089" s="13" t="str">
        <f t="shared" si="1024"/>
        <v/>
      </c>
      <c r="AC4089" s="13" t="str">
        <f t="shared" si="1024"/>
        <v/>
      </c>
      <c r="AD4089" s="13" t="str">
        <f t="shared" si="1024"/>
        <v/>
      </c>
    </row>
    <row r="4090" spans="7:30" x14ac:dyDescent="0.25">
      <c r="G4090" s="18" t="str">
        <f t="shared" si="1009"/>
        <v/>
      </c>
      <c r="H4090" s="22" t="str">
        <f t="shared" si="1010"/>
        <v/>
      </c>
      <c r="I4090" s="23" t="str">
        <f t="shared" si="1011"/>
        <v/>
      </c>
      <c r="J4090" s="22" t="str">
        <f t="shared" si="1012"/>
        <v/>
      </c>
      <c r="K4090" s="24" t="str">
        <f t="shared" si="1013"/>
        <v/>
      </c>
      <c r="L4090" s="42" t="str">
        <f t="shared" si="1019"/>
        <v/>
      </c>
      <c r="M4090" s="43" t="str">
        <f t="shared" si="1020"/>
        <v/>
      </c>
      <c r="N4090" s="26" t="str">
        <f t="shared" si="1014"/>
        <v/>
      </c>
      <c r="O4090" s="26" t="str">
        <f t="shared" si="1015"/>
        <v/>
      </c>
      <c r="P4090" s="28" t="str">
        <f>IF(E4090="","",INDEX(TableLookupWakeUpScore[],MATCH(E4090,TableLookupWakeUpScore[Wake Up],0),MATCH(P$1,TableLookupWakeUpScore[#Headers],0)))</f>
        <v/>
      </c>
      <c r="Q4090" s="30" t="str">
        <f t="shared" si="1016"/>
        <v/>
      </c>
      <c r="R4090" s="31" t="str">
        <f t="shared" si="1017"/>
        <v/>
      </c>
      <c r="S4090" s="34" t="str">
        <f>IF($C4090="","",INDEX(TableLookupSleepQuality[],MATCH($C4090,TableLookupSleepQuality[Sleep Quality Low],1),MATCH(S$1,TableLookupSleepQuality[#Headers],0)))</f>
        <v/>
      </c>
      <c r="T4090" s="35" t="str">
        <f>IF($C4090="","",INDEX(TableLookupSleepQuality[],MATCH($C4090,TableLookupSleepQuality[Sleep Quality Low],1),MATCH(T$1,TableLookupSleepQuality[#Headers],0)))</f>
        <v/>
      </c>
      <c r="X4090" s="36" t="str">
        <f t="shared" si="1018"/>
        <v/>
      </c>
      <c r="Y4090" s="40" t="str">
        <f t="shared" si="1024"/>
        <v/>
      </c>
      <c r="Z4090" s="13" t="str">
        <f t="shared" si="1024"/>
        <v/>
      </c>
      <c r="AA4090" s="13" t="str">
        <f t="shared" si="1024"/>
        <v/>
      </c>
      <c r="AB4090" s="13" t="str">
        <f t="shared" si="1024"/>
        <v/>
      </c>
      <c r="AC4090" s="13" t="str">
        <f t="shared" si="1024"/>
        <v/>
      </c>
      <c r="AD4090" s="13" t="str">
        <f t="shared" si="1024"/>
        <v/>
      </c>
    </row>
    <row r="4091" spans="7:30" x14ac:dyDescent="0.25">
      <c r="G4091" s="18" t="str">
        <f t="shared" si="1009"/>
        <v/>
      </c>
      <c r="H4091" s="22" t="str">
        <f t="shared" si="1010"/>
        <v/>
      </c>
      <c r="I4091" s="23" t="str">
        <f t="shared" si="1011"/>
        <v/>
      </c>
      <c r="J4091" s="22" t="str">
        <f t="shared" si="1012"/>
        <v/>
      </c>
      <c r="K4091" s="24" t="str">
        <f t="shared" si="1013"/>
        <v/>
      </c>
      <c r="L4091" s="42" t="str">
        <f t="shared" si="1019"/>
        <v/>
      </c>
      <c r="M4091" s="43" t="str">
        <f t="shared" si="1020"/>
        <v/>
      </c>
      <c r="N4091" s="26" t="str">
        <f t="shared" si="1014"/>
        <v/>
      </c>
      <c r="O4091" s="26" t="str">
        <f t="shared" si="1015"/>
        <v/>
      </c>
      <c r="P4091" s="28" t="str">
        <f>IF(E4091="","",INDEX(TableLookupWakeUpScore[],MATCH(E4091,TableLookupWakeUpScore[Wake Up],0),MATCH(P$1,TableLookupWakeUpScore[#Headers],0)))</f>
        <v/>
      </c>
      <c r="Q4091" s="30" t="str">
        <f t="shared" si="1016"/>
        <v/>
      </c>
      <c r="R4091" s="31" t="str">
        <f t="shared" si="1017"/>
        <v/>
      </c>
      <c r="S4091" s="34" t="str">
        <f>IF($C4091="","",INDEX(TableLookupSleepQuality[],MATCH($C4091,TableLookupSleepQuality[Sleep Quality Low],1),MATCH(S$1,TableLookupSleepQuality[#Headers],0)))</f>
        <v/>
      </c>
      <c r="T4091" s="35" t="str">
        <f>IF($C4091="","",INDEX(TableLookupSleepQuality[],MATCH($C4091,TableLookupSleepQuality[Sleep Quality Low],1),MATCH(T$1,TableLookupSleepQuality[#Headers],0)))</f>
        <v/>
      </c>
      <c r="X4091" s="36" t="str">
        <f t="shared" si="1018"/>
        <v/>
      </c>
      <c r="Y4091" s="40" t="str">
        <f t="shared" si="1024"/>
        <v/>
      </c>
      <c r="Z4091" s="13" t="str">
        <f t="shared" si="1024"/>
        <v/>
      </c>
      <c r="AA4091" s="13" t="str">
        <f t="shared" si="1024"/>
        <v/>
      </c>
      <c r="AB4091" s="13" t="str">
        <f t="shared" si="1024"/>
        <v/>
      </c>
      <c r="AC4091" s="13" t="str">
        <f t="shared" si="1024"/>
        <v/>
      </c>
      <c r="AD4091" s="13" t="str">
        <f t="shared" si="1024"/>
        <v/>
      </c>
    </row>
    <row r="4092" spans="7:30" x14ac:dyDescent="0.25">
      <c r="G4092" s="18" t="str">
        <f t="shared" si="1009"/>
        <v/>
      </c>
      <c r="H4092" s="22" t="str">
        <f t="shared" si="1010"/>
        <v/>
      </c>
      <c r="I4092" s="23" t="str">
        <f t="shared" si="1011"/>
        <v/>
      </c>
      <c r="J4092" s="22" t="str">
        <f t="shared" si="1012"/>
        <v/>
      </c>
      <c r="K4092" s="24" t="str">
        <f t="shared" si="1013"/>
        <v/>
      </c>
      <c r="L4092" s="42" t="str">
        <f t="shared" si="1019"/>
        <v/>
      </c>
      <c r="M4092" s="43" t="str">
        <f t="shared" si="1020"/>
        <v/>
      </c>
      <c r="N4092" s="26" t="str">
        <f t="shared" si="1014"/>
        <v/>
      </c>
      <c r="O4092" s="26" t="str">
        <f t="shared" si="1015"/>
        <v/>
      </c>
      <c r="P4092" s="28" t="str">
        <f>IF(E4092="","",INDEX(TableLookupWakeUpScore[],MATCH(E4092,TableLookupWakeUpScore[Wake Up],0),MATCH(P$1,TableLookupWakeUpScore[#Headers],0)))</f>
        <v/>
      </c>
      <c r="Q4092" s="30" t="str">
        <f t="shared" si="1016"/>
        <v/>
      </c>
      <c r="R4092" s="31" t="str">
        <f t="shared" si="1017"/>
        <v/>
      </c>
      <c r="S4092" s="34" t="str">
        <f>IF($C4092="","",INDEX(TableLookupSleepQuality[],MATCH($C4092,TableLookupSleepQuality[Sleep Quality Low],1),MATCH(S$1,TableLookupSleepQuality[#Headers],0)))</f>
        <v/>
      </c>
      <c r="T4092" s="35" t="str">
        <f>IF($C4092="","",INDEX(TableLookupSleepQuality[],MATCH($C4092,TableLookupSleepQuality[Sleep Quality Low],1),MATCH(T$1,TableLookupSleepQuality[#Headers],0)))</f>
        <v/>
      </c>
      <c r="X4092" s="36" t="str">
        <f t="shared" si="1018"/>
        <v/>
      </c>
      <c r="Y4092" s="40" t="str">
        <f t="shared" si="1024"/>
        <v/>
      </c>
      <c r="Z4092" s="13" t="str">
        <f t="shared" si="1024"/>
        <v/>
      </c>
      <c r="AA4092" s="13" t="str">
        <f t="shared" si="1024"/>
        <v/>
      </c>
      <c r="AB4092" s="13" t="str">
        <f t="shared" si="1024"/>
        <v/>
      </c>
      <c r="AC4092" s="13" t="str">
        <f t="shared" si="1024"/>
        <v/>
      </c>
      <c r="AD4092" s="13" t="str">
        <f t="shared" si="1024"/>
        <v/>
      </c>
    </row>
    <row r="4093" spans="7:30" x14ac:dyDescent="0.25">
      <c r="G4093" s="18" t="str">
        <f t="shared" si="1009"/>
        <v/>
      </c>
      <c r="H4093" s="22" t="str">
        <f t="shared" si="1010"/>
        <v/>
      </c>
      <c r="I4093" s="23" t="str">
        <f t="shared" si="1011"/>
        <v/>
      </c>
      <c r="J4093" s="22" t="str">
        <f t="shared" si="1012"/>
        <v/>
      </c>
      <c r="K4093" s="24" t="str">
        <f t="shared" si="1013"/>
        <v/>
      </c>
      <c r="L4093" s="42" t="str">
        <f t="shared" si="1019"/>
        <v/>
      </c>
      <c r="M4093" s="43" t="str">
        <f t="shared" si="1020"/>
        <v/>
      </c>
      <c r="N4093" s="26" t="str">
        <f t="shared" si="1014"/>
        <v/>
      </c>
      <c r="O4093" s="26" t="str">
        <f t="shared" si="1015"/>
        <v/>
      </c>
      <c r="P4093" s="28" t="str">
        <f>IF(E4093="","",INDEX(TableLookupWakeUpScore[],MATCH(E4093,TableLookupWakeUpScore[Wake Up],0),MATCH(P$1,TableLookupWakeUpScore[#Headers],0)))</f>
        <v/>
      </c>
      <c r="Q4093" s="30" t="str">
        <f t="shared" si="1016"/>
        <v/>
      </c>
      <c r="R4093" s="31" t="str">
        <f t="shared" si="1017"/>
        <v/>
      </c>
      <c r="S4093" s="34" t="str">
        <f>IF($C4093="","",INDEX(TableLookupSleepQuality[],MATCH($C4093,TableLookupSleepQuality[Sleep Quality Low],1),MATCH(S$1,TableLookupSleepQuality[#Headers],0)))</f>
        <v/>
      </c>
      <c r="T4093" s="35" t="str">
        <f>IF($C4093="","",INDEX(TableLookupSleepQuality[],MATCH($C4093,TableLookupSleepQuality[Sleep Quality Low],1),MATCH(T$1,TableLookupSleepQuality[#Headers],0)))</f>
        <v/>
      </c>
      <c r="X4093" s="36" t="str">
        <f t="shared" si="1018"/>
        <v/>
      </c>
      <c r="Y4093" s="40" t="str">
        <f t="shared" si="1024"/>
        <v/>
      </c>
      <c r="Z4093" s="13" t="str">
        <f t="shared" si="1024"/>
        <v/>
      </c>
      <c r="AA4093" s="13" t="str">
        <f t="shared" si="1024"/>
        <v/>
      </c>
      <c r="AB4093" s="13" t="str">
        <f t="shared" si="1024"/>
        <v/>
      </c>
      <c r="AC4093" s="13" t="str">
        <f t="shared" si="1024"/>
        <v/>
      </c>
      <c r="AD4093" s="13" t="str">
        <f t="shared" si="1024"/>
        <v/>
      </c>
    </row>
    <row r="4094" spans="7:30" x14ac:dyDescent="0.25">
      <c r="G4094" s="18" t="str">
        <f t="shared" si="1009"/>
        <v/>
      </c>
      <c r="H4094" s="22" t="str">
        <f t="shared" si="1010"/>
        <v/>
      </c>
      <c r="I4094" s="23" t="str">
        <f t="shared" si="1011"/>
        <v/>
      </c>
      <c r="J4094" s="22" t="str">
        <f t="shared" si="1012"/>
        <v/>
      </c>
      <c r="K4094" s="24" t="str">
        <f t="shared" si="1013"/>
        <v/>
      </c>
      <c r="L4094" s="42" t="str">
        <f t="shared" si="1019"/>
        <v/>
      </c>
      <c r="M4094" s="43" t="str">
        <f t="shared" si="1020"/>
        <v/>
      </c>
      <c r="N4094" s="26" t="str">
        <f t="shared" si="1014"/>
        <v/>
      </c>
      <c r="O4094" s="26" t="str">
        <f t="shared" si="1015"/>
        <v/>
      </c>
      <c r="P4094" s="28" t="str">
        <f>IF(E4094="","",INDEX(TableLookupWakeUpScore[],MATCH(E4094,TableLookupWakeUpScore[Wake Up],0),MATCH(P$1,TableLookupWakeUpScore[#Headers],0)))</f>
        <v/>
      </c>
      <c r="Q4094" s="30" t="str">
        <f t="shared" si="1016"/>
        <v/>
      </c>
      <c r="R4094" s="31" t="str">
        <f t="shared" si="1017"/>
        <v/>
      </c>
      <c r="S4094" s="34" t="str">
        <f>IF($C4094="","",INDEX(TableLookupSleepQuality[],MATCH($C4094,TableLookupSleepQuality[Sleep Quality Low],1),MATCH(S$1,TableLookupSleepQuality[#Headers],0)))</f>
        <v/>
      </c>
      <c r="T4094" s="35" t="str">
        <f>IF($C4094="","",INDEX(TableLookupSleepQuality[],MATCH($C4094,TableLookupSleepQuality[Sleep Quality Low],1),MATCH(T$1,TableLookupSleepQuality[#Headers],0)))</f>
        <v/>
      </c>
      <c r="X4094" s="36" t="str">
        <f t="shared" si="1018"/>
        <v/>
      </c>
      <c r="Y4094" s="40" t="str">
        <f t="shared" si="1024"/>
        <v/>
      </c>
      <c r="Z4094" s="13" t="str">
        <f t="shared" si="1024"/>
        <v/>
      </c>
      <c r="AA4094" s="13" t="str">
        <f t="shared" si="1024"/>
        <v/>
      </c>
      <c r="AB4094" s="13" t="str">
        <f t="shared" si="1024"/>
        <v/>
      </c>
      <c r="AC4094" s="13" t="str">
        <f t="shared" si="1024"/>
        <v/>
      </c>
      <c r="AD4094" s="13" t="str">
        <f t="shared" si="1024"/>
        <v/>
      </c>
    </row>
    <row r="4095" spans="7:30" x14ac:dyDescent="0.25">
      <c r="G4095" s="18" t="str">
        <f t="shared" si="1009"/>
        <v/>
      </c>
      <c r="H4095" s="22" t="str">
        <f t="shared" si="1010"/>
        <v/>
      </c>
      <c r="I4095" s="23" t="str">
        <f t="shared" si="1011"/>
        <v/>
      </c>
      <c r="J4095" s="22" t="str">
        <f t="shared" si="1012"/>
        <v/>
      </c>
      <c r="K4095" s="24" t="str">
        <f t="shared" si="1013"/>
        <v/>
      </c>
      <c r="L4095" s="42" t="str">
        <f t="shared" si="1019"/>
        <v/>
      </c>
      <c r="M4095" s="43" t="str">
        <f t="shared" si="1020"/>
        <v/>
      </c>
      <c r="N4095" s="26" t="str">
        <f t="shared" si="1014"/>
        <v/>
      </c>
      <c r="O4095" s="26" t="str">
        <f t="shared" si="1015"/>
        <v/>
      </c>
      <c r="P4095" s="28" t="str">
        <f>IF(E4095="","",INDEX(TableLookupWakeUpScore[],MATCH(E4095,TableLookupWakeUpScore[Wake Up],0),MATCH(P$1,TableLookupWakeUpScore[#Headers],0)))</f>
        <v/>
      </c>
      <c r="Q4095" s="30" t="str">
        <f t="shared" si="1016"/>
        <v/>
      </c>
      <c r="R4095" s="31" t="str">
        <f t="shared" si="1017"/>
        <v/>
      </c>
      <c r="S4095" s="34" t="str">
        <f>IF($C4095="","",INDEX(TableLookupSleepQuality[],MATCH($C4095,TableLookupSleepQuality[Sleep Quality Low],1),MATCH(S$1,TableLookupSleepQuality[#Headers],0)))</f>
        <v/>
      </c>
      <c r="T4095" s="35" t="str">
        <f>IF($C4095="","",INDEX(TableLookupSleepQuality[],MATCH($C4095,TableLookupSleepQuality[Sleep Quality Low],1),MATCH(T$1,TableLookupSleepQuality[#Headers],0)))</f>
        <v/>
      </c>
      <c r="X4095" s="36" t="str">
        <f t="shared" si="1018"/>
        <v/>
      </c>
      <c r="Y4095" s="40" t="str">
        <f t="shared" si="1024"/>
        <v/>
      </c>
      <c r="Z4095" s="13" t="str">
        <f t="shared" si="1024"/>
        <v/>
      </c>
      <c r="AA4095" s="13" t="str">
        <f t="shared" si="1024"/>
        <v/>
      </c>
      <c r="AB4095" s="13" t="str">
        <f t="shared" si="1024"/>
        <v/>
      </c>
      <c r="AC4095" s="13" t="str">
        <f t="shared" si="1024"/>
        <v/>
      </c>
      <c r="AD4095" s="13" t="str">
        <f t="shared" si="1024"/>
        <v/>
      </c>
    </row>
    <row r="4096" spans="7:30" x14ac:dyDescent="0.25">
      <c r="G4096" s="18" t="str">
        <f t="shared" si="1009"/>
        <v/>
      </c>
      <c r="H4096" s="22" t="str">
        <f t="shared" si="1010"/>
        <v/>
      </c>
      <c r="I4096" s="23" t="str">
        <f t="shared" si="1011"/>
        <v/>
      </c>
      <c r="J4096" s="22" t="str">
        <f t="shared" si="1012"/>
        <v/>
      </c>
      <c r="K4096" s="24" t="str">
        <f t="shared" si="1013"/>
        <v/>
      </c>
      <c r="L4096" s="42" t="str">
        <f t="shared" si="1019"/>
        <v/>
      </c>
      <c r="M4096" s="43" t="str">
        <f t="shared" si="1020"/>
        <v/>
      </c>
      <c r="N4096" s="26" t="str">
        <f t="shared" si="1014"/>
        <v/>
      </c>
      <c r="O4096" s="26" t="str">
        <f t="shared" si="1015"/>
        <v/>
      </c>
      <c r="P4096" s="28" t="str">
        <f>IF(E4096="","",INDEX(TableLookupWakeUpScore[],MATCH(E4096,TableLookupWakeUpScore[Wake Up],0),MATCH(P$1,TableLookupWakeUpScore[#Headers],0)))</f>
        <v/>
      </c>
      <c r="Q4096" s="30" t="str">
        <f t="shared" si="1016"/>
        <v/>
      </c>
      <c r="R4096" s="31" t="str">
        <f t="shared" si="1017"/>
        <v/>
      </c>
      <c r="S4096" s="34" t="str">
        <f>IF($C4096="","",INDEX(TableLookupSleepQuality[],MATCH($C4096,TableLookupSleepQuality[Sleep Quality Low],1),MATCH(S$1,TableLookupSleepQuality[#Headers],0)))</f>
        <v/>
      </c>
      <c r="T4096" s="35" t="str">
        <f>IF($C4096="","",INDEX(TableLookupSleepQuality[],MATCH($C4096,TableLookupSleepQuality[Sleep Quality Low],1),MATCH(T$1,TableLookupSleepQuality[#Headers],0)))</f>
        <v/>
      </c>
      <c r="X4096" s="36" t="str">
        <f t="shared" si="1018"/>
        <v/>
      </c>
      <c r="Y4096" s="40" t="str">
        <f t="shared" si="1024"/>
        <v/>
      </c>
      <c r="Z4096" s="13" t="str">
        <f t="shared" si="1024"/>
        <v/>
      </c>
      <c r="AA4096" s="13" t="str">
        <f t="shared" si="1024"/>
        <v/>
      </c>
      <c r="AB4096" s="13" t="str">
        <f t="shared" si="1024"/>
        <v/>
      </c>
      <c r="AC4096" s="13" t="str">
        <f t="shared" si="1024"/>
        <v/>
      </c>
      <c r="AD4096" s="13" t="str">
        <f t="shared" si="1024"/>
        <v/>
      </c>
    </row>
    <row r="4097" spans="7:30" x14ac:dyDescent="0.25">
      <c r="G4097" s="18" t="str">
        <f t="shared" si="1009"/>
        <v/>
      </c>
      <c r="H4097" s="22" t="str">
        <f t="shared" si="1010"/>
        <v/>
      </c>
      <c r="I4097" s="23" t="str">
        <f t="shared" si="1011"/>
        <v/>
      </c>
      <c r="J4097" s="22" t="str">
        <f t="shared" si="1012"/>
        <v/>
      </c>
      <c r="K4097" s="24" t="str">
        <f t="shared" si="1013"/>
        <v/>
      </c>
      <c r="L4097" s="42" t="str">
        <f t="shared" si="1019"/>
        <v/>
      </c>
      <c r="M4097" s="43" t="str">
        <f t="shared" si="1020"/>
        <v/>
      </c>
      <c r="N4097" s="26" t="str">
        <f t="shared" si="1014"/>
        <v/>
      </c>
      <c r="O4097" s="26" t="str">
        <f t="shared" si="1015"/>
        <v/>
      </c>
      <c r="P4097" s="28" t="str">
        <f>IF(E4097="","",INDEX(TableLookupWakeUpScore[],MATCH(E4097,TableLookupWakeUpScore[Wake Up],0),MATCH(P$1,TableLookupWakeUpScore[#Headers],0)))</f>
        <v/>
      </c>
      <c r="Q4097" s="30" t="str">
        <f t="shared" si="1016"/>
        <v/>
      </c>
      <c r="R4097" s="31" t="str">
        <f t="shared" si="1017"/>
        <v/>
      </c>
      <c r="S4097" s="34" t="str">
        <f>IF($C4097="","",INDEX(TableLookupSleepQuality[],MATCH($C4097,TableLookupSleepQuality[Sleep Quality Low],1),MATCH(S$1,TableLookupSleepQuality[#Headers],0)))</f>
        <v/>
      </c>
      <c r="T4097" s="35" t="str">
        <f>IF($C4097="","",INDEX(TableLookupSleepQuality[],MATCH($C4097,TableLookupSleepQuality[Sleep Quality Low],1),MATCH(T$1,TableLookupSleepQuality[#Headers],0)))</f>
        <v/>
      </c>
      <c r="X4097" s="36" t="str">
        <f t="shared" si="1018"/>
        <v/>
      </c>
      <c r="Y4097" s="40" t="str">
        <f t="shared" si="1024"/>
        <v/>
      </c>
      <c r="Z4097" s="13" t="str">
        <f t="shared" si="1024"/>
        <v/>
      </c>
      <c r="AA4097" s="13" t="str">
        <f t="shared" si="1024"/>
        <v/>
      </c>
      <c r="AB4097" s="13" t="str">
        <f t="shared" si="1024"/>
        <v/>
      </c>
      <c r="AC4097" s="13" t="str">
        <f t="shared" si="1024"/>
        <v/>
      </c>
      <c r="AD4097" s="13" t="str">
        <f t="shared" si="1024"/>
        <v/>
      </c>
    </row>
    <row r="4098" spans="7:30" x14ac:dyDescent="0.25">
      <c r="G4098" s="18" t="str">
        <f t="shared" ref="G4098:G4161" si="1025">IF($B4098="","",VALUE(TEXT($B4098,"yyyy")))</f>
        <v/>
      </c>
      <c r="H4098" s="22" t="str">
        <f t="shared" ref="H4098:H4161" si="1026">IF($B4098="","",VALUE(TEXT($B4098,"mm")))</f>
        <v/>
      </c>
      <c r="I4098" s="23" t="str">
        <f t="shared" ref="I4098:I4161" si="1027">IF($B4098="","",TEXT($B4098,"mmm"))</f>
        <v/>
      </c>
      <c r="J4098" s="22" t="str">
        <f t="shared" ref="J4098:J4161" si="1028">IF($B4098="","",VALUE(TEXT($B4098,"dd")))</f>
        <v/>
      </c>
      <c r="K4098" s="24" t="str">
        <f t="shared" ref="K4098:K4161" si="1029">IF($B4098="","",TEXT($B4098,"ddd"))</f>
        <v/>
      </c>
      <c r="L4098" s="42" t="str">
        <f t="shared" si="1019"/>
        <v/>
      </c>
      <c r="M4098" s="43" t="str">
        <f t="shared" si="1020"/>
        <v/>
      </c>
      <c r="N4098" s="26" t="str">
        <f t="shared" ref="N4098:N4161" si="1030">IF(A4098="","",TIME(HOUR(A4098),MINUTE(A4098),SECOND(A4098)))</f>
        <v/>
      </c>
      <c r="O4098" s="26" t="str">
        <f t="shared" ref="O4098:O4161" si="1031">IF(B4098="","",TIME(HOUR(B4098),MINUTE(B4098),SECOND(B4098)))</f>
        <v/>
      </c>
      <c r="P4098" s="28" t="str">
        <f>IF(E4098="","",INDEX(TableLookupWakeUpScore[],MATCH(E4098,TableLookupWakeUpScore[Wake Up],0),MATCH(P$1,TableLookupWakeUpScore[#Headers],0)))</f>
        <v/>
      </c>
      <c r="Q4098" s="30" t="str">
        <f t="shared" ref="Q4098:Q4161" si="1032">IF(D4098="","",D4098*24)</f>
        <v/>
      </c>
      <c r="R4098" s="31" t="str">
        <f t="shared" ref="R4098:R4161" si="1033">IF(OR(A4098="",B4098=""),"",B4098-A4098)</f>
        <v/>
      </c>
      <c r="S4098" s="34" t="str">
        <f>IF($C4098="","",INDEX(TableLookupSleepQuality[],MATCH($C4098,TableLookupSleepQuality[Sleep Quality Low],1),MATCH(S$1,TableLookupSleepQuality[#Headers],0)))</f>
        <v/>
      </c>
      <c r="T4098" s="35" t="str">
        <f>IF($C4098="","",INDEX(TableLookupSleepQuality[],MATCH($C4098,TableLookupSleepQuality[Sleep Quality Low],1),MATCH(T$1,TableLookupSleepQuality[#Headers],0)))</f>
        <v/>
      </c>
      <c r="X4098" s="36" t="str">
        <f t="shared" ref="X4098:X4161" si="1034">IF($M4098="","",IF($M4098&gt;=RangeLookupDateStartedRecordingSleepNotes,"YES","NO"))</f>
        <v/>
      </c>
      <c r="Y4098" s="40" t="str">
        <f t="shared" si="1024"/>
        <v/>
      </c>
      <c r="Z4098" s="13" t="str">
        <f t="shared" si="1024"/>
        <v/>
      </c>
      <c r="AA4098" s="13" t="str">
        <f t="shared" si="1024"/>
        <v/>
      </c>
      <c r="AB4098" s="13" t="str">
        <f t="shared" si="1024"/>
        <v/>
      </c>
      <c r="AC4098" s="13" t="str">
        <f t="shared" si="1024"/>
        <v/>
      </c>
      <c r="AD4098" s="13" t="str">
        <f t="shared" si="1024"/>
        <v/>
      </c>
    </row>
    <row r="4099" spans="7:30" x14ac:dyDescent="0.25">
      <c r="G4099" s="18" t="str">
        <f t="shared" si="1025"/>
        <v/>
      </c>
      <c r="H4099" s="22" t="str">
        <f t="shared" si="1026"/>
        <v/>
      </c>
      <c r="I4099" s="23" t="str">
        <f t="shared" si="1027"/>
        <v/>
      </c>
      <c r="J4099" s="22" t="str">
        <f t="shared" si="1028"/>
        <v/>
      </c>
      <c r="K4099" s="24" t="str">
        <f t="shared" si="1029"/>
        <v/>
      </c>
      <c r="L4099" s="42" t="str">
        <f t="shared" ref="L4099:L4162" si="1035">IF(A4099="","",DATE(YEAR(A4099),MONTH(A4099),DAY(A4099)))</f>
        <v/>
      </c>
      <c r="M4099" s="43" t="str">
        <f t="shared" ref="M4099:M4162" si="1036">IF(B4099="","",DATE(YEAR(B4099),MONTH(B4099),DAY(B4099)))</f>
        <v/>
      </c>
      <c r="N4099" s="26" t="str">
        <f t="shared" si="1030"/>
        <v/>
      </c>
      <c r="O4099" s="26" t="str">
        <f t="shared" si="1031"/>
        <v/>
      </c>
      <c r="P4099" s="28" t="str">
        <f>IF(E4099="","",INDEX(TableLookupWakeUpScore[],MATCH(E4099,TableLookupWakeUpScore[Wake Up],0),MATCH(P$1,TableLookupWakeUpScore[#Headers],0)))</f>
        <v/>
      </c>
      <c r="Q4099" s="30" t="str">
        <f t="shared" si="1032"/>
        <v/>
      </c>
      <c r="R4099" s="31" t="str">
        <f t="shared" si="1033"/>
        <v/>
      </c>
      <c r="S4099" s="34" t="str">
        <f>IF($C4099="","",INDEX(TableLookupSleepQuality[],MATCH($C4099,TableLookupSleepQuality[Sleep Quality Low],1),MATCH(S$1,TableLookupSleepQuality[#Headers],0)))</f>
        <v/>
      </c>
      <c r="T4099" s="35" t="str">
        <f>IF($C4099="","",INDEX(TableLookupSleepQuality[],MATCH($C4099,TableLookupSleepQuality[Sleep Quality Low],1),MATCH(T$1,TableLookupSleepQuality[#Headers],0)))</f>
        <v/>
      </c>
      <c r="X4099" s="36" t="str">
        <f t="shared" si="1034"/>
        <v/>
      </c>
      <c r="Y4099" s="40" t="str">
        <f t="shared" ref="Y4099:AD4114" si="1037">IF(OR($X4099="NO",$X4099=""),"",IF(COUNTIF($F4099,"*" &amp; Y$1 &amp; "*"),"YES","NO"))</f>
        <v/>
      </c>
      <c r="Z4099" s="13" t="str">
        <f t="shared" si="1037"/>
        <v/>
      </c>
      <c r="AA4099" s="13" t="str">
        <f t="shared" si="1037"/>
        <v/>
      </c>
      <c r="AB4099" s="13" t="str">
        <f t="shared" si="1037"/>
        <v/>
      </c>
      <c r="AC4099" s="13" t="str">
        <f t="shared" si="1037"/>
        <v/>
      </c>
      <c r="AD4099" s="13" t="str">
        <f t="shared" si="1037"/>
        <v/>
      </c>
    </row>
    <row r="4100" spans="7:30" x14ac:dyDescent="0.25">
      <c r="G4100" s="18" t="str">
        <f t="shared" si="1025"/>
        <v/>
      </c>
      <c r="H4100" s="22" t="str">
        <f t="shared" si="1026"/>
        <v/>
      </c>
      <c r="I4100" s="23" t="str">
        <f t="shared" si="1027"/>
        <v/>
      </c>
      <c r="J4100" s="22" t="str">
        <f t="shared" si="1028"/>
        <v/>
      </c>
      <c r="K4100" s="24" t="str">
        <f t="shared" si="1029"/>
        <v/>
      </c>
      <c r="L4100" s="42" t="str">
        <f t="shared" si="1035"/>
        <v/>
      </c>
      <c r="M4100" s="43" t="str">
        <f t="shared" si="1036"/>
        <v/>
      </c>
      <c r="N4100" s="26" t="str">
        <f t="shared" si="1030"/>
        <v/>
      </c>
      <c r="O4100" s="26" t="str">
        <f t="shared" si="1031"/>
        <v/>
      </c>
      <c r="P4100" s="28" t="str">
        <f>IF(E4100="","",INDEX(TableLookupWakeUpScore[],MATCH(E4100,TableLookupWakeUpScore[Wake Up],0),MATCH(P$1,TableLookupWakeUpScore[#Headers],0)))</f>
        <v/>
      </c>
      <c r="Q4100" s="30" t="str">
        <f t="shared" si="1032"/>
        <v/>
      </c>
      <c r="R4100" s="31" t="str">
        <f t="shared" si="1033"/>
        <v/>
      </c>
      <c r="S4100" s="34" t="str">
        <f>IF($C4100="","",INDEX(TableLookupSleepQuality[],MATCH($C4100,TableLookupSleepQuality[Sleep Quality Low],1),MATCH(S$1,TableLookupSleepQuality[#Headers],0)))</f>
        <v/>
      </c>
      <c r="T4100" s="35" t="str">
        <f>IF($C4100="","",INDEX(TableLookupSleepQuality[],MATCH($C4100,TableLookupSleepQuality[Sleep Quality Low],1),MATCH(T$1,TableLookupSleepQuality[#Headers],0)))</f>
        <v/>
      </c>
      <c r="X4100" s="36" t="str">
        <f t="shared" si="1034"/>
        <v/>
      </c>
      <c r="Y4100" s="40" t="str">
        <f t="shared" si="1037"/>
        <v/>
      </c>
      <c r="Z4100" s="13" t="str">
        <f t="shared" si="1037"/>
        <v/>
      </c>
      <c r="AA4100" s="13" t="str">
        <f t="shared" si="1037"/>
        <v/>
      </c>
      <c r="AB4100" s="13" t="str">
        <f t="shared" si="1037"/>
        <v/>
      </c>
      <c r="AC4100" s="13" t="str">
        <f t="shared" si="1037"/>
        <v/>
      </c>
      <c r="AD4100" s="13" t="str">
        <f t="shared" si="1037"/>
        <v/>
      </c>
    </row>
    <row r="4101" spans="7:30" x14ac:dyDescent="0.25">
      <c r="G4101" s="18" t="str">
        <f t="shared" si="1025"/>
        <v/>
      </c>
      <c r="H4101" s="22" t="str">
        <f t="shared" si="1026"/>
        <v/>
      </c>
      <c r="I4101" s="23" t="str">
        <f t="shared" si="1027"/>
        <v/>
      </c>
      <c r="J4101" s="22" t="str">
        <f t="shared" si="1028"/>
        <v/>
      </c>
      <c r="K4101" s="24" t="str">
        <f t="shared" si="1029"/>
        <v/>
      </c>
      <c r="L4101" s="42" t="str">
        <f t="shared" si="1035"/>
        <v/>
      </c>
      <c r="M4101" s="43" t="str">
        <f t="shared" si="1036"/>
        <v/>
      </c>
      <c r="N4101" s="26" t="str">
        <f t="shared" si="1030"/>
        <v/>
      </c>
      <c r="O4101" s="26" t="str">
        <f t="shared" si="1031"/>
        <v/>
      </c>
      <c r="P4101" s="28" t="str">
        <f>IF(E4101="","",INDEX(TableLookupWakeUpScore[],MATCH(E4101,TableLookupWakeUpScore[Wake Up],0),MATCH(P$1,TableLookupWakeUpScore[#Headers],0)))</f>
        <v/>
      </c>
      <c r="Q4101" s="30" t="str">
        <f t="shared" si="1032"/>
        <v/>
      </c>
      <c r="R4101" s="31" t="str">
        <f t="shared" si="1033"/>
        <v/>
      </c>
      <c r="S4101" s="34" t="str">
        <f>IF($C4101="","",INDEX(TableLookupSleepQuality[],MATCH($C4101,TableLookupSleepQuality[Sleep Quality Low],1),MATCH(S$1,TableLookupSleepQuality[#Headers],0)))</f>
        <v/>
      </c>
      <c r="T4101" s="35" t="str">
        <f>IF($C4101="","",INDEX(TableLookupSleepQuality[],MATCH($C4101,TableLookupSleepQuality[Sleep Quality Low],1),MATCH(T$1,TableLookupSleepQuality[#Headers],0)))</f>
        <v/>
      </c>
      <c r="X4101" s="36" t="str">
        <f t="shared" si="1034"/>
        <v/>
      </c>
      <c r="Y4101" s="40" t="str">
        <f t="shared" si="1037"/>
        <v/>
      </c>
      <c r="Z4101" s="13" t="str">
        <f t="shared" si="1037"/>
        <v/>
      </c>
      <c r="AA4101" s="13" t="str">
        <f t="shared" si="1037"/>
        <v/>
      </c>
      <c r="AB4101" s="13" t="str">
        <f t="shared" si="1037"/>
        <v/>
      </c>
      <c r="AC4101" s="13" t="str">
        <f t="shared" si="1037"/>
        <v/>
      </c>
      <c r="AD4101" s="13" t="str">
        <f t="shared" si="1037"/>
        <v/>
      </c>
    </row>
    <row r="4102" spans="7:30" x14ac:dyDescent="0.25">
      <c r="G4102" s="18" t="str">
        <f t="shared" si="1025"/>
        <v/>
      </c>
      <c r="H4102" s="22" t="str">
        <f t="shared" si="1026"/>
        <v/>
      </c>
      <c r="I4102" s="23" t="str">
        <f t="shared" si="1027"/>
        <v/>
      </c>
      <c r="J4102" s="22" t="str">
        <f t="shared" si="1028"/>
        <v/>
      </c>
      <c r="K4102" s="24" t="str">
        <f t="shared" si="1029"/>
        <v/>
      </c>
      <c r="L4102" s="42" t="str">
        <f t="shared" si="1035"/>
        <v/>
      </c>
      <c r="M4102" s="43" t="str">
        <f t="shared" si="1036"/>
        <v/>
      </c>
      <c r="N4102" s="26" t="str">
        <f t="shared" si="1030"/>
        <v/>
      </c>
      <c r="O4102" s="26" t="str">
        <f t="shared" si="1031"/>
        <v/>
      </c>
      <c r="P4102" s="28" t="str">
        <f>IF(E4102="","",INDEX(TableLookupWakeUpScore[],MATCH(E4102,TableLookupWakeUpScore[Wake Up],0),MATCH(P$1,TableLookupWakeUpScore[#Headers],0)))</f>
        <v/>
      </c>
      <c r="Q4102" s="30" t="str">
        <f t="shared" si="1032"/>
        <v/>
      </c>
      <c r="R4102" s="31" t="str">
        <f t="shared" si="1033"/>
        <v/>
      </c>
      <c r="S4102" s="34" t="str">
        <f>IF($C4102="","",INDEX(TableLookupSleepQuality[],MATCH($C4102,TableLookupSleepQuality[Sleep Quality Low],1),MATCH(S$1,TableLookupSleepQuality[#Headers],0)))</f>
        <v/>
      </c>
      <c r="T4102" s="35" t="str">
        <f>IF($C4102="","",INDEX(TableLookupSleepQuality[],MATCH($C4102,TableLookupSleepQuality[Sleep Quality Low],1),MATCH(T$1,TableLookupSleepQuality[#Headers],0)))</f>
        <v/>
      </c>
      <c r="X4102" s="36" t="str">
        <f t="shared" si="1034"/>
        <v/>
      </c>
      <c r="Y4102" s="40" t="str">
        <f t="shared" si="1037"/>
        <v/>
      </c>
      <c r="Z4102" s="13" t="str">
        <f t="shared" si="1037"/>
        <v/>
      </c>
      <c r="AA4102" s="13" t="str">
        <f t="shared" si="1037"/>
        <v/>
      </c>
      <c r="AB4102" s="13" t="str">
        <f t="shared" si="1037"/>
        <v/>
      </c>
      <c r="AC4102" s="13" t="str">
        <f t="shared" si="1037"/>
        <v/>
      </c>
      <c r="AD4102" s="13" t="str">
        <f t="shared" si="1037"/>
        <v/>
      </c>
    </row>
    <row r="4103" spans="7:30" x14ac:dyDescent="0.25">
      <c r="G4103" s="18" t="str">
        <f t="shared" si="1025"/>
        <v/>
      </c>
      <c r="H4103" s="22" t="str">
        <f t="shared" si="1026"/>
        <v/>
      </c>
      <c r="I4103" s="23" t="str">
        <f t="shared" si="1027"/>
        <v/>
      </c>
      <c r="J4103" s="22" t="str">
        <f t="shared" si="1028"/>
        <v/>
      </c>
      <c r="K4103" s="24" t="str">
        <f t="shared" si="1029"/>
        <v/>
      </c>
      <c r="L4103" s="42" t="str">
        <f t="shared" si="1035"/>
        <v/>
      </c>
      <c r="M4103" s="43" t="str">
        <f t="shared" si="1036"/>
        <v/>
      </c>
      <c r="N4103" s="26" t="str">
        <f t="shared" si="1030"/>
        <v/>
      </c>
      <c r="O4103" s="26" t="str">
        <f t="shared" si="1031"/>
        <v/>
      </c>
      <c r="P4103" s="28" t="str">
        <f>IF(E4103="","",INDEX(TableLookupWakeUpScore[],MATCH(E4103,TableLookupWakeUpScore[Wake Up],0),MATCH(P$1,TableLookupWakeUpScore[#Headers],0)))</f>
        <v/>
      </c>
      <c r="Q4103" s="30" t="str">
        <f t="shared" si="1032"/>
        <v/>
      </c>
      <c r="R4103" s="31" t="str">
        <f t="shared" si="1033"/>
        <v/>
      </c>
      <c r="S4103" s="34" t="str">
        <f>IF($C4103="","",INDEX(TableLookupSleepQuality[],MATCH($C4103,TableLookupSleepQuality[Sleep Quality Low],1),MATCH(S$1,TableLookupSleepQuality[#Headers],0)))</f>
        <v/>
      </c>
      <c r="T4103" s="35" t="str">
        <f>IF($C4103="","",INDEX(TableLookupSleepQuality[],MATCH($C4103,TableLookupSleepQuality[Sleep Quality Low],1),MATCH(T$1,TableLookupSleepQuality[#Headers],0)))</f>
        <v/>
      </c>
      <c r="X4103" s="36" t="str">
        <f t="shared" si="1034"/>
        <v/>
      </c>
      <c r="Y4103" s="40" t="str">
        <f t="shared" si="1037"/>
        <v/>
      </c>
      <c r="Z4103" s="13" t="str">
        <f t="shared" si="1037"/>
        <v/>
      </c>
      <c r="AA4103" s="13" t="str">
        <f t="shared" si="1037"/>
        <v/>
      </c>
      <c r="AB4103" s="13" t="str">
        <f t="shared" si="1037"/>
        <v/>
      </c>
      <c r="AC4103" s="13" t="str">
        <f t="shared" si="1037"/>
        <v/>
      </c>
      <c r="AD4103" s="13" t="str">
        <f t="shared" si="1037"/>
        <v/>
      </c>
    </row>
    <row r="4104" spans="7:30" x14ac:dyDescent="0.25">
      <c r="G4104" s="18" t="str">
        <f t="shared" si="1025"/>
        <v/>
      </c>
      <c r="H4104" s="22" t="str">
        <f t="shared" si="1026"/>
        <v/>
      </c>
      <c r="I4104" s="23" t="str">
        <f t="shared" si="1027"/>
        <v/>
      </c>
      <c r="J4104" s="22" t="str">
        <f t="shared" si="1028"/>
        <v/>
      </c>
      <c r="K4104" s="24" t="str">
        <f t="shared" si="1029"/>
        <v/>
      </c>
      <c r="L4104" s="42" t="str">
        <f t="shared" si="1035"/>
        <v/>
      </c>
      <c r="M4104" s="43" t="str">
        <f t="shared" si="1036"/>
        <v/>
      </c>
      <c r="N4104" s="26" t="str">
        <f t="shared" si="1030"/>
        <v/>
      </c>
      <c r="O4104" s="26" t="str">
        <f t="shared" si="1031"/>
        <v/>
      </c>
      <c r="P4104" s="28" t="str">
        <f>IF(E4104="","",INDEX(TableLookupWakeUpScore[],MATCH(E4104,TableLookupWakeUpScore[Wake Up],0),MATCH(P$1,TableLookupWakeUpScore[#Headers],0)))</f>
        <v/>
      </c>
      <c r="Q4104" s="30" t="str">
        <f t="shared" si="1032"/>
        <v/>
      </c>
      <c r="R4104" s="31" t="str">
        <f t="shared" si="1033"/>
        <v/>
      </c>
      <c r="S4104" s="34" t="str">
        <f>IF($C4104="","",INDEX(TableLookupSleepQuality[],MATCH($C4104,TableLookupSleepQuality[Sleep Quality Low],1),MATCH(S$1,TableLookupSleepQuality[#Headers],0)))</f>
        <v/>
      </c>
      <c r="T4104" s="35" t="str">
        <f>IF($C4104="","",INDEX(TableLookupSleepQuality[],MATCH($C4104,TableLookupSleepQuality[Sleep Quality Low],1),MATCH(T$1,TableLookupSleepQuality[#Headers],0)))</f>
        <v/>
      </c>
      <c r="X4104" s="36" t="str">
        <f t="shared" si="1034"/>
        <v/>
      </c>
      <c r="Y4104" s="40" t="str">
        <f t="shared" si="1037"/>
        <v/>
      </c>
      <c r="Z4104" s="13" t="str">
        <f t="shared" si="1037"/>
        <v/>
      </c>
      <c r="AA4104" s="13" t="str">
        <f t="shared" si="1037"/>
        <v/>
      </c>
      <c r="AB4104" s="13" t="str">
        <f t="shared" si="1037"/>
        <v/>
      </c>
      <c r="AC4104" s="13" t="str">
        <f t="shared" si="1037"/>
        <v/>
      </c>
      <c r="AD4104" s="13" t="str">
        <f t="shared" si="1037"/>
        <v/>
      </c>
    </row>
    <row r="4105" spans="7:30" x14ac:dyDescent="0.25">
      <c r="G4105" s="18" t="str">
        <f t="shared" si="1025"/>
        <v/>
      </c>
      <c r="H4105" s="22" t="str">
        <f t="shared" si="1026"/>
        <v/>
      </c>
      <c r="I4105" s="23" t="str">
        <f t="shared" si="1027"/>
        <v/>
      </c>
      <c r="J4105" s="22" t="str">
        <f t="shared" si="1028"/>
        <v/>
      </c>
      <c r="K4105" s="24" t="str">
        <f t="shared" si="1029"/>
        <v/>
      </c>
      <c r="L4105" s="42" t="str">
        <f t="shared" si="1035"/>
        <v/>
      </c>
      <c r="M4105" s="43" t="str">
        <f t="shared" si="1036"/>
        <v/>
      </c>
      <c r="N4105" s="26" t="str">
        <f t="shared" si="1030"/>
        <v/>
      </c>
      <c r="O4105" s="26" t="str">
        <f t="shared" si="1031"/>
        <v/>
      </c>
      <c r="P4105" s="28" t="str">
        <f>IF(E4105="","",INDEX(TableLookupWakeUpScore[],MATCH(E4105,TableLookupWakeUpScore[Wake Up],0),MATCH(P$1,TableLookupWakeUpScore[#Headers],0)))</f>
        <v/>
      </c>
      <c r="Q4105" s="30" t="str">
        <f t="shared" si="1032"/>
        <v/>
      </c>
      <c r="R4105" s="31" t="str">
        <f t="shared" si="1033"/>
        <v/>
      </c>
      <c r="S4105" s="34" t="str">
        <f>IF($C4105="","",INDEX(TableLookupSleepQuality[],MATCH($C4105,TableLookupSleepQuality[Sleep Quality Low],1),MATCH(S$1,TableLookupSleepQuality[#Headers],0)))</f>
        <v/>
      </c>
      <c r="T4105" s="35" t="str">
        <f>IF($C4105="","",INDEX(TableLookupSleepQuality[],MATCH($C4105,TableLookupSleepQuality[Sleep Quality Low],1),MATCH(T$1,TableLookupSleepQuality[#Headers],0)))</f>
        <v/>
      </c>
      <c r="X4105" s="36" t="str">
        <f t="shared" si="1034"/>
        <v/>
      </c>
      <c r="Y4105" s="40" t="str">
        <f t="shared" si="1037"/>
        <v/>
      </c>
      <c r="Z4105" s="13" t="str">
        <f t="shared" si="1037"/>
        <v/>
      </c>
      <c r="AA4105" s="13" t="str">
        <f t="shared" si="1037"/>
        <v/>
      </c>
      <c r="AB4105" s="13" t="str">
        <f t="shared" si="1037"/>
        <v/>
      </c>
      <c r="AC4105" s="13" t="str">
        <f t="shared" si="1037"/>
        <v/>
      </c>
      <c r="AD4105" s="13" t="str">
        <f t="shared" si="1037"/>
        <v/>
      </c>
    </row>
    <row r="4106" spans="7:30" x14ac:dyDescent="0.25">
      <c r="G4106" s="18" t="str">
        <f t="shared" si="1025"/>
        <v/>
      </c>
      <c r="H4106" s="22" t="str">
        <f t="shared" si="1026"/>
        <v/>
      </c>
      <c r="I4106" s="23" t="str">
        <f t="shared" si="1027"/>
        <v/>
      </c>
      <c r="J4106" s="22" t="str">
        <f t="shared" si="1028"/>
        <v/>
      </c>
      <c r="K4106" s="24" t="str">
        <f t="shared" si="1029"/>
        <v/>
      </c>
      <c r="L4106" s="42" t="str">
        <f t="shared" si="1035"/>
        <v/>
      </c>
      <c r="M4106" s="43" t="str">
        <f t="shared" si="1036"/>
        <v/>
      </c>
      <c r="N4106" s="26" t="str">
        <f t="shared" si="1030"/>
        <v/>
      </c>
      <c r="O4106" s="26" t="str">
        <f t="shared" si="1031"/>
        <v/>
      </c>
      <c r="P4106" s="28" t="str">
        <f>IF(E4106="","",INDEX(TableLookupWakeUpScore[],MATCH(E4106,TableLookupWakeUpScore[Wake Up],0),MATCH(P$1,TableLookupWakeUpScore[#Headers],0)))</f>
        <v/>
      </c>
      <c r="Q4106" s="30" t="str">
        <f t="shared" si="1032"/>
        <v/>
      </c>
      <c r="R4106" s="31" t="str">
        <f t="shared" si="1033"/>
        <v/>
      </c>
      <c r="S4106" s="34" t="str">
        <f>IF($C4106="","",INDEX(TableLookupSleepQuality[],MATCH($C4106,TableLookupSleepQuality[Sleep Quality Low],1),MATCH(S$1,TableLookupSleepQuality[#Headers],0)))</f>
        <v/>
      </c>
      <c r="T4106" s="35" t="str">
        <f>IF($C4106="","",INDEX(TableLookupSleepQuality[],MATCH($C4106,TableLookupSleepQuality[Sleep Quality Low],1),MATCH(T$1,TableLookupSleepQuality[#Headers],0)))</f>
        <v/>
      </c>
      <c r="X4106" s="36" t="str">
        <f t="shared" si="1034"/>
        <v/>
      </c>
      <c r="Y4106" s="40" t="str">
        <f t="shared" si="1037"/>
        <v/>
      </c>
      <c r="Z4106" s="13" t="str">
        <f t="shared" si="1037"/>
        <v/>
      </c>
      <c r="AA4106" s="13" t="str">
        <f t="shared" si="1037"/>
        <v/>
      </c>
      <c r="AB4106" s="13" t="str">
        <f t="shared" si="1037"/>
        <v/>
      </c>
      <c r="AC4106" s="13" t="str">
        <f t="shared" si="1037"/>
        <v/>
      </c>
      <c r="AD4106" s="13" t="str">
        <f t="shared" si="1037"/>
        <v/>
      </c>
    </row>
    <row r="4107" spans="7:30" x14ac:dyDescent="0.25">
      <c r="G4107" s="18" t="str">
        <f t="shared" si="1025"/>
        <v/>
      </c>
      <c r="H4107" s="22" t="str">
        <f t="shared" si="1026"/>
        <v/>
      </c>
      <c r="I4107" s="23" t="str">
        <f t="shared" si="1027"/>
        <v/>
      </c>
      <c r="J4107" s="22" t="str">
        <f t="shared" si="1028"/>
        <v/>
      </c>
      <c r="K4107" s="24" t="str">
        <f t="shared" si="1029"/>
        <v/>
      </c>
      <c r="L4107" s="42" t="str">
        <f t="shared" si="1035"/>
        <v/>
      </c>
      <c r="M4107" s="43" t="str">
        <f t="shared" si="1036"/>
        <v/>
      </c>
      <c r="N4107" s="26" t="str">
        <f t="shared" si="1030"/>
        <v/>
      </c>
      <c r="O4107" s="26" t="str">
        <f t="shared" si="1031"/>
        <v/>
      </c>
      <c r="P4107" s="28" t="str">
        <f>IF(E4107="","",INDEX(TableLookupWakeUpScore[],MATCH(E4107,TableLookupWakeUpScore[Wake Up],0),MATCH(P$1,TableLookupWakeUpScore[#Headers],0)))</f>
        <v/>
      </c>
      <c r="Q4107" s="30" t="str">
        <f t="shared" si="1032"/>
        <v/>
      </c>
      <c r="R4107" s="31" t="str">
        <f t="shared" si="1033"/>
        <v/>
      </c>
      <c r="S4107" s="34" t="str">
        <f>IF($C4107="","",INDEX(TableLookupSleepQuality[],MATCH($C4107,TableLookupSleepQuality[Sleep Quality Low],1),MATCH(S$1,TableLookupSleepQuality[#Headers],0)))</f>
        <v/>
      </c>
      <c r="T4107" s="35" t="str">
        <f>IF($C4107="","",INDEX(TableLookupSleepQuality[],MATCH($C4107,TableLookupSleepQuality[Sleep Quality Low],1),MATCH(T$1,TableLookupSleepQuality[#Headers],0)))</f>
        <v/>
      </c>
      <c r="X4107" s="36" t="str">
        <f t="shared" si="1034"/>
        <v/>
      </c>
      <c r="Y4107" s="40" t="str">
        <f t="shared" si="1037"/>
        <v/>
      </c>
      <c r="Z4107" s="13" t="str">
        <f t="shared" si="1037"/>
        <v/>
      </c>
      <c r="AA4107" s="13" t="str">
        <f t="shared" si="1037"/>
        <v/>
      </c>
      <c r="AB4107" s="13" t="str">
        <f t="shared" si="1037"/>
        <v/>
      </c>
      <c r="AC4107" s="13" t="str">
        <f t="shared" si="1037"/>
        <v/>
      </c>
      <c r="AD4107" s="13" t="str">
        <f t="shared" si="1037"/>
        <v/>
      </c>
    </row>
    <row r="4108" spans="7:30" x14ac:dyDescent="0.25">
      <c r="G4108" s="18" t="str">
        <f t="shared" si="1025"/>
        <v/>
      </c>
      <c r="H4108" s="22" t="str">
        <f t="shared" si="1026"/>
        <v/>
      </c>
      <c r="I4108" s="23" t="str">
        <f t="shared" si="1027"/>
        <v/>
      </c>
      <c r="J4108" s="22" t="str">
        <f t="shared" si="1028"/>
        <v/>
      </c>
      <c r="K4108" s="24" t="str">
        <f t="shared" si="1029"/>
        <v/>
      </c>
      <c r="L4108" s="42" t="str">
        <f t="shared" si="1035"/>
        <v/>
      </c>
      <c r="M4108" s="43" t="str">
        <f t="shared" si="1036"/>
        <v/>
      </c>
      <c r="N4108" s="26" t="str">
        <f t="shared" si="1030"/>
        <v/>
      </c>
      <c r="O4108" s="26" t="str">
        <f t="shared" si="1031"/>
        <v/>
      </c>
      <c r="P4108" s="28" t="str">
        <f>IF(E4108="","",INDEX(TableLookupWakeUpScore[],MATCH(E4108,TableLookupWakeUpScore[Wake Up],0),MATCH(P$1,TableLookupWakeUpScore[#Headers],0)))</f>
        <v/>
      </c>
      <c r="Q4108" s="30" t="str">
        <f t="shared" si="1032"/>
        <v/>
      </c>
      <c r="R4108" s="31" t="str">
        <f t="shared" si="1033"/>
        <v/>
      </c>
      <c r="S4108" s="34" t="str">
        <f>IF($C4108="","",INDEX(TableLookupSleepQuality[],MATCH($C4108,TableLookupSleepQuality[Sleep Quality Low],1),MATCH(S$1,TableLookupSleepQuality[#Headers],0)))</f>
        <v/>
      </c>
      <c r="T4108" s="35" t="str">
        <f>IF($C4108="","",INDEX(TableLookupSleepQuality[],MATCH($C4108,TableLookupSleepQuality[Sleep Quality Low],1),MATCH(T$1,TableLookupSleepQuality[#Headers],0)))</f>
        <v/>
      </c>
      <c r="X4108" s="36" t="str">
        <f t="shared" si="1034"/>
        <v/>
      </c>
      <c r="Y4108" s="40" t="str">
        <f t="shared" si="1037"/>
        <v/>
      </c>
      <c r="Z4108" s="13" t="str">
        <f t="shared" si="1037"/>
        <v/>
      </c>
      <c r="AA4108" s="13" t="str">
        <f t="shared" si="1037"/>
        <v/>
      </c>
      <c r="AB4108" s="13" t="str">
        <f t="shared" si="1037"/>
        <v/>
      </c>
      <c r="AC4108" s="13" t="str">
        <f t="shared" si="1037"/>
        <v/>
      </c>
      <c r="AD4108" s="13" t="str">
        <f t="shared" si="1037"/>
        <v/>
      </c>
    </row>
    <row r="4109" spans="7:30" x14ac:dyDescent="0.25">
      <c r="G4109" s="18" t="str">
        <f t="shared" si="1025"/>
        <v/>
      </c>
      <c r="H4109" s="22" t="str">
        <f t="shared" si="1026"/>
        <v/>
      </c>
      <c r="I4109" s="23" t="str">
        <f t="shared" si="1027"/>
        <v/>
      </c>
      <c r="J4109" s="22" t="str">
        <f t="shared" si="1028"/>
        <v/>
      </c>
      <c r="K4109" s="24" t="str">
        <f t="shared" si="1029"/>
        <v/>
      </c>
      <c r="L4109" s="42" t="str">
        <f t="shared" si="1035"/>
        <v/>
      </c>
      <c r="M4109" s="43" t="str">
        <f t="shared" si="1036"/>
        <v/>
      </c>
      <c r="N4109" s="26" t="str">
        <f t="shared" si="1030"/>
        <v/>
      </c>
      <c r="O4109" s="26" t="str">
        <f t="shared" si="1031"/>
        <v/>
      </c>
      <c r="P4109" s="28" t="str">
        <f>IF(E4109="","",INDEX(TableLookupWakeUpScore[],MATCH(E4109,TableLookupWakeUpScore[Wake Up],0),MATCH(P$1,TableLookupWakeUpScore[#Headers],0)))</f>
        <v/>
      </c>
      <c r="Q4109" s="30" t="str">
        <f t="shared" si="1032"/>
        <v/>
      </c>
      <c r="R4109" s="31" t="str">
        <f t="shared" si="1033"/>
        <v/>
      </c>
      <c r="S4109" s="34" t="str">
        <f>IF($C4109="","",INDEX(TableLookupSleepQuality[],MATCH($C4109,TableLookupSleepQuality[Sleep Quality Low],1),MATCH(S$1,TableLookupSleepQuality[#Headers],0)))</f>
        <v/>
      </c>
      <c r="T4109" s="35" t="str">
        <f>IF($C4109="","",INDEX(TableLookupSleepQuality[],MATCH($C4109,TableLookupSleepQuality[Sleep Quality Low],1),MATCH(T$1,TableLookupSleepQuality[#Headers],0)))</f>
        <v/>
      </c>
      <c r="X4109" s="36" t="str">
        <f t="shared" si="1034"/>
        <v/>
      </c>
      <c r="Y4109" s="40" t="str">
        <f t="shared" si="1037"/>
        <v/>
      </c>
      <c r="Z4109" s="13" t="str">
        <f t="shared" si="1037"/>
        <v/>
      </c>
      <c r="AA4109" s="13" t="str">
        <f t="shared" si="1037"/>
        <v/>
      </c>
      <c r="AB4109" s="13" t="str">
        <f t="shared" si="1037"/>
        <v/>
      </c>
      <c r="AC4109" s="13" t="str">
        <f t="shared" si="1037"/>
        <v/>
      </c>
      <c r="AD4109" s="13" t="str">
        <f t="shared" si="1037"/>
        <v/>
      </c>
    </row>
    <row r="4110" spans="7:30" x14ac:dyDescent="0.25">
      <c r="G4110" s="18" t="str">
        <f t="shared" si="1025"/>
        <v/>
      </c>
      <c r="H4110" s="22" t="str">
        <f t="shared" si="1026"/>
        <v/>
      </c>
      <c r="I4110" s="23" t="str">
        <f t="shared" si="1027"/>
        <v/>
      </c>
      <c r="J4110" s="22" t="str">
        <f t="shared" si="1028"/>
        <v/>
      </c>
      <c r="K4110" s="24" t="str">
        <f t="shared" si="1029"/>
        <v/>
      </c>
      <c r="L4110" s="42" t="str">
        <f t="shared" si="1035"/>
        <v/>
      </c>
      <c r="M4110" s="43" t="str">
        <f t="shared" si="1036"/>
        <v/>
      </c>
      <c r="N4110" s="26" t="str">
        <f t="shared" si="1030"/>
        <v/>
      </c>
      <c r="O4110" s="26" t="str">
        <f t="shared" si="1031"/>
        <v/>
      </c>
      <c r="P4110" s="28" t="str">
        <f>IF(E4110="","",INDEX(TableLookupWakeUpScore[],MATCH(E4110,TableLookupWakeUpScore[Wake Up],0),MATCH(P$1,TableLookupWakeUpScore[#Headers],0)))</f>
        <v/>
      </c>
      <c r="Q4110" s="30" t="str">
        <f t="shared" si="1032"/>
        <v/>
      </c>
      <c r="R4110" s="31" t="str">
        <f t="shared" si="1033"/>
        <v/>
      </c>
      <c r="S4110" s="34" t="str">
        <f>IF($C4110="","",INDEX(TableLookupSleepQuality[],MATCH($C4110,TableLookupSleepQuality[Sleep Quality Low],1),MATCH(S$1,TableLookupSleepQuality[#Headers],0)))</f>
        <v/>
      </c>
      <c r="T4110" s="35" t="str">
        <f>IF($C4110="","",INDEX(TableLookupSleepQuality[],MATCH($C4110,TableLookupSleepQuality[Sleep Quality Low],1),MATCH(T$1,TableLookupSleepQuality[#Headers],0)))</f>
        <v/>
      </c>
      <c r="X4110" s="36" t="str">
        <f t="shared" si="1034"/>
        <v/>
      </c>
      <c r="Y4110" s="40" t="str">
        <f t="shared" si="1037"/>
        <v/>
      </c>
      <c r="Z4110" s="13" t="str">
        <f t="shared" si="1037"/>
        <v/>
      </c>
      <c r="AA4110" s="13" t="str">
        <f t="shared" si="1037"/>
        <v/>
      </c>
      <c r="AB4110" s="13" t="str">
        <f t="shared" si="1037"/>
        <v/>
      </c>
      <c r="AC4110" s="13" t="str">
        <f t="shared" si="1037"/>
        <v/>
      </c>
      <c r="AD4110" s="13" t="str">
        <f t="shared" si="1037"/>
        <v/>
      </c>
    </row>
    <row r="4111" spans="7:30" x14ac:dyDescent="0.25">
      <c r="G4111" s="18" t="str">
        <f t="shared" si="1025"/>
        <v/>
      </c>
      <c r="H4111" s="22" t="str">
        <f t="shared" si="1026"/>
        <v/>
      </c>
      <c r="I4111" s="23" t="str">
        <f t="shared" si="1027"/>
        <v/>
      </c>
      <c r="J4111" s="22" t="str">
        <f t="shared" si="1028"/>
        <v/>
      </c>
      <c r="K4111" s="24" t="str">
        <f t="shared" si="1029"/>
        <v/>
      </c>
      <c r="L4111" s="42" t="str">
        <f t="shared" si="1035"/>
        <v/>
      </c>
      <c r="M4111" s="43" t="str">
        <f t="shared" si="1036"/>
        <v/>
      </c>
      <c r="N4111" s="26" t="str">
        <f t="shared" si="1030"/>
        <v/>
      </c>
      <c r="O4111" s="26" t="str">
        <f t="shared" si="1031"/>
        <v/>
      </c>
      <c r="P4111" s="28" t="str">
        <f>IF(E4111="","",INDEX(TableLookupWakeUpScore[],MATCH(E4111,TableLookupWakeUpScore[Wake Up],0),MATCH(P$1,TableLookupWakeUpScore[#Headers],0)))</f>
        <v/>
      </c>
      <c r="Q4111" s="30" t="str">
        <f t="shared" si="1032"/>
        <v/>
      </c>
      <c r="R4111" s="31" t="str">
        <f t="shared" si="1033"/>
        <v/>
      </c>
      <c r="S4111" s="34" t="str">
        <f>IF($C4111="","",INDEX(TableLookupSleepQuality[],MATCH($C4111,TableLookupSleepQuality[Sleep Quality Low],1),MATCH(S$1,TableLookupSleepQuality[#Headers],0)))</f>
        <v/>
      </c>
      <c r="T4111" s="35" t="str">
        <f>IF($C4111="","",INDEX(TableLookupSleepQuality[],MATCH($C4111,TableLookupSleepQuality[Sleep Quality Low],1),MATCH(T$1,TableLookupSleepQuality[#Headers],0)))</f>
        <v/>
      </c>
      <c r="X4111" s="36" t="str">
        <f t="shared" si="1034"/>
        <v/>
      </c>
      <c r="Y4111" s="40" t="str">
        <f t="shared" si="1037"/>
        <v/>
      </c>
      <c r="Z4111" s="13" t="str">
        <f t="shared" si="1037"/>
        <v/>
      </c>
      <c r="AA4111" s="13" t="str">
        <f t="shared" si="1037"/>
        <v/>
      </c>
      <c r="AB4111" s="13" t="str">
        <f t="shared" si="1037"/>
        <v/>
      </c>
      <c r="AC4111" s="13" t="str">
        <f t="shared" si="1037"/>
        <v/>
      </c>
      <c r="AD4111" s="13" t="str">
        <f t="shared" si="1037"/>
        <v/>
      </c>
    </row>
    <row r="4112" spans="7:30" x14ac:dyDescent="0.25">
      <c r="G4112" s="18" t="str">
        <f t="shared" si="1025"/>
        <v/>
      </c>
      <c r="H4112" s="22" t="str">
        <f t="shared" si="1026"/>
        <v/>
      </c>
      <c r="I4112" s="23" t="str">
        <f t="shared" si="1027"/>
        <v/>
      </c>
      <c r="J4112" s="22" t="str">
        <f t="shared" si="1028"/>
        <v/>
      </c>
      <c r="K4112" s="24" t="str">
        <f t="shared" si="1029"/>
        <v/>
      </c>
      <c r="L4112" s="42" t="str">
        <f t="shared" si="1035"/>
        <v/>
      </c>
      <c r="M4112" s="43" t="str">
        <f t="shared" si="1036"/>
        <v/>
      </c>
      <c r="N4112" s="26" t="str">
        <f t="shared" si="1030"/>
        <v/>
      </c>
      <c r="O4112" s="26" t="str">
        <f t="shared" si="1031"/>
        <v/>
      </c>
      <c r="P4112" s="28" t="str">
        <f>IF(E4112="","",INDEX(TableLookupWakeUpScore[],MATCH(E4112,TableLookupWakeUpScore[Wake Up],0),MATCH(P$1,TableLookupWakeUpScore[#Headers],0)))</f>
        <v/>
      </c>
      <c r="Q4112" s="30" t="str">
        <f t="shared" si="1032"/>
        <v/>
      </c>
      <c r="R4112" s="31" t="str">
        <f t="shared" si="1033"/>
        <v/>
      </c>
      <c r="S4112" s="34" t="str">
        <f>IF($C4112="","",INDEX(TableLookupSleepQuality[],MATCH($C4112,TableLookupSleepQuality[Sleep Quality Low],1),MATCH(S$1,TableLookupSleepQuality[#Headers],0)))</f>
        <v/>
      </c>
      <c r="T4112" s="35" t="str">
        <f>IF($C4112="","",INDEX(TableLookupSleepQuality[],MATCH($C4112,TableLookupSleepQuality[Sleep Quality Low],1),MATCH(T$1,TableLookupSleepQuality[#Headers],0)))</f>
        <v/>
      </c>
      <c r="X4112" s="36" t="str">
        <f t="shared" si="1034"/>
        <v/>
      </c>
      <c r="Y4112" s="40" t="str">
        <f t="shared" si="1037"/>
        <v/>
      </c>
      <c r="Z4112" s="13" t="str">
        <f t="shared" si="1037"/>
        <v/>
      </c>
      <c r="AA4112" s="13" t="str">
        <f t="shared" si="1037"/>
        <v/>
      </c>
      <c r="AB4112" s="13" t="str">
        <f t="shared" si="1037"/>
        <v/>
      </c>
      <c r="AC4112" s="13" t="str">
        <f t="shared" si="1037"/>
        <v/>
      </c>
      <c r="AD4112" s="13" t="str">
        <f t="shared" si="1037"/>
        <v/>
      </c>
    </row>
    <row r="4113" spans="7:30" x14ac:dyDescent="0.25">
      <c r="G4113" s="18" t="str">
        <f t="shared" si="1025"/>
        <v/>
      </c>
      <c r="H4113" s="22" t="str">
        <f t="shared" si="1026"/>
        <v/>
      </c>
      <c r="I4113" s="23" t="str">
        <f t="shared" si="1027"/>
        <v/>
      </c>
      <c r="J4113" s="22" t="str">
        <f t="shared" si="1028"/>
        <v/>
      </c>
      <c r="K4113" s="24" t="str">
        <f t="shared" si="1029"/>
        <v/>
      </c>
      <c r="L4113" s="42" t="str">
        <f t="shared" si="1035"/>
        <v/>
      </c>
      <c r="M4113" s="43" t="str">
        <f t="shared" si="1036"/>
        <v/>
      </c>
      <c r="N4113" s="26" t="str">
        <f t="shared" si="1030"/>
        <v/>
      </c>
      <c r="O4113" s="26" t="str">
        <f t="shared" si="1031"/>
        <v/>
      </c>
      <c r="P4113" s="28" t="str">
        <f>IF(E4113="","",INDEX(TableLookupWakeUpScore[],MATCH(E4113,TableLookupWakeUpScore[Wake Up],0),MATCH(P$1,TableLookupWakeUpScore[#Headers],0)))</f>
        <v/>
      </c>
      <c r="Q4113" s="30" t="str">
        <f t="shared" si="1032"/>
        <v/>
      </c>
      <c r="R4113" s="31" t="str">
        <f t="shared" si="1033"/>
        <v/>
      </c>
      <c r="S4113" s="34" t="str">
        <f>IF($C4113="","",INDEX(TableLookupSleepQuality[],MATCH($C4113,TableLookupSleepQuality[Sleep Quality Low],1),MATCH(S$1,TableLookupSleepQuality[#Headers],0)))</f>
        <v/>
      </c>
      <c r="T4113" s="35" t="str">
        <f>IF($C4113="","",INDEX(TableLookupSleepQuality[],MATCH($C4113,TableLookupSleepQuality[Sleep Quality Low],1),MATCH(T$1,TableLookupSleepQuality[#Headers],0)))</f>
        <v/>
      </c>
      <c r="X4113" s="36" t="str">
        <f t="shared" si="1034"/>
        <v/>
      </c>
      <c r="Y4113" s="40" t="str">
        <f t="shared" si="1037"/>
        <v/>
      </c>
      <c r="Z4113" s="13" t="str">
        <f t="shared" si="1037"/>
        <v/>
      </c>
      <c r="AA4113" s="13" t="str">
        <f t="shared" si="1037"/>
        <v/>
      </c>
      <c r="AB4113" s="13" t="str">
        <f t="shared" si="1037"/>
        <v/>
      </c>
      <c r="AC4113" s="13" t="str">
        <f t="shared" si="1037"/>
        <v/>
      </c>
      <c r="AD4113" s="13" t="str">
        <f t="shared" si="1037"/>
        <v/>
      </c>
    </row>
    <row r="4114" spans="7:30" x14ac:dyDescent="0.25">
      <c r="G4114" s="18" t="str">
        <f t="shared" si="1025"/>
        <v/>
      </c>
      <c r="H4114" s="22" t="str">
        <f t="shared" si="1026"/>
        <v/>
      </c>
      <c r="I4114" s="23" t="str">
        <f t="shared" si="1027"/>
        <v/>
      </c>
      <c r="J4114" s="22" t="str">
        <f t="shared" si="1028"/>
        <v/>
      </c>
      <c r="K4114" s="24" t="str">
        <f t="shared" si="1029"/>
        <v/>
      </c>
      <c r="L4114" s="42" t="str">
        <f t="shared" si="1035"/>
        <v/>
      </c>
      <c r="M4114" s="43" t="str">
        <f t="shared" si="1036"/>
        <v/>
      </c>
      <c r="N4114" s="26" t="str">
        <f t="shared" si="1030"/>
        <v/>
      </c>
      <c r="O4114" s="26" t="str">
        <f t="shared" si="1031"/>
        <v/>
      </c>
      <c r="P4114" s="28" t="str">
        <f>IF(E4114="","",INDEX(TableLookupWakeUpScore[],MATCH(E4114,TableLookupWakeUpScore[Wake Up],0),MATCH(P$1,TableLookupWakeUpScore[#Headers],0)))</f>
        <v/>
      </c>
      <c r="Q4114" s="30" t="str">
        <f t="shared" si="1032"/>
        <v/>
      </c>
      <c r="R4114" s="31" t="str">
        <f t="shared" si="1033"/>
        <v/>
      </c>
      <c r="S4114" s="34" t="str">
        <f>IF($C4114="","",INDEX(TableLookupSleepQuality[],MATCH($C4114,TableLookupSleepQuality[Sleep Quality Low],1),MATCH(S$1,TableLookupSleepQuality[#Headers],0)))</f>
        <v/>
      </c>
      <c r="T4114" s="35" t="str">
        <f>IF($C4114="","",INDEX(TableLookupSleepQuality[],MATCH($C4114,TableLookupSleepQuality[Sleep Quality Low],1),MATCH(T$1,TableLookupSleepQuality[#Headers],0)))</f>
        <v/>
      </c>
      <c r="X4114" s="36" t="str">
        <f t="shared" si="1034"/>
        <v/>
      </c>
      <c r="Y4114" s="40" t="str">
        <f t="shared" si="1037"/>
        <v/>
      </c>
      <c r="Z4114" s="13" t="str">
        <f t="shared" si="1037"/>
        <v/>
      </c>
      <c r="AA4114" s="13" t="str">
        <f t="shared" si="1037"/>
        <v/>
      </c>
      <c r="AB4114" s="13" t="str">
        <f t="shared" si="1037"/>
        <v/>
      </c>
      <c r="AC4114" s="13" t="str">
        <f t="shared" si="1037"/>
        <v/>
      </c>
      <c r="AD4114" s="13" t="str">
        <f t="shared" si="1037"/>
        <v/>
      </c>
    </row>
    <row r="4115" spans="7:30" x14ac:dyDescent="0.25">
      <c r="G4115" s="18" t="str">
        <f t="shared" si="1025"/>
        <v/>
      </c>
      <c r="H4115" s="22" t="str">
        <f t="shared" si="1026"/>
        <v/>
      </c>
      <c r="I4115" s="23" t="str">
        <f t="shared" si="1027"/>
        <v/>
      </c>
      <c r="J4115" s="22" t="str">
        <f t="shared" si="1028"/>
        <v/>
      </c>
      <c r="K4115" s="24" t="str">
        <f t="shared" si="1029"/>
        <v/>
      </c>
      <c r="L4115" s="42" t="str">
        <f t="shared" si="1035"/>
        <v/>
      </c>
      <c r="M4115" s="43" t="str">
        <f t="shared" si="1036"/>
        <v/>
      </c>
      <c r="N4115" s="26" t="str">
        <f t="shared" si="1030"/>
        <v/>
      </c>
      <c r="O4115" s="26" t="str">
        <f t="shared" si="1031"/>
        <v/>
      </c>
      <c r="P4115" s="28" t="str">
        <f>IF(E4115="","",INDEX(TableLookupWakeUpScore[],MATCH(E4115,TableLookupWakeUpScore[Wake Up],0),MATCH(P$1,TableLookupWakeUpScore[#Headers],0)))</f>
        <v/>
      </c>
      <c r="Q4115" s="30" t="str">
        <f t="shared" si="1032"/>
        <v/>
      </c>
      <c r="R4115" s="31" t="str">
        <f t="shared" si="1033"/>
        <v/>
      </c>
      <c r="S4115" s="34" t="str">
        <f>IF($C4115="","",INDEX(TableLookupSleepQuality[],MATCH($C4115,TableLookupSleepQuality[Sleep Quality Low],1),MATCH(S$1,TableLookupSleepQuality[#Headers],0)))</f>
        <v/>
      </c>
      <c r="T4115" s="35" t="str">
        <f>IF($C4115="","",INDEX(TableLookupSleepQuality[],MATCH($C4115,TableLookupSleepQuality[Sleep Quality Low],1),MATCH(T$1,TableLookupSleepQuality[#Headers],0)))</f>
        <v/>
      </c>
      <c r="X4115" s="36" t="str">
        <f t="shared" si="1034"/>
        <v/>
      </c>
      <c r="Y4115" s="40" t="str">
        <f t="shared" ref="Y4115:AD4130" si="1038">IF(OR($X4115="NO",$X4115=""),"",IF(COUNTIF($F4115,"*" &amp; Y$1 &amp; "*"),"YES","NO"))</f>
        <v/>
      </c>
      <c r="Z4115" s="13" t="str">
        <f t="shared" si="1038"/>
        <v/>
      </c>
      <c r="AA4115" s="13" t="str">
        <f t="shared" si="1038"/>
        <v/>
      </c>
      <c r="AB4115" s="13" t="str">
        <f t="shared" si="1038"/>
        <v/>
      </c>
      <c r="AC4115" s="13" t="str">
        <f t="shared" si="1038"/>
        <v/>
      </c>
      <c r="AD4115" s="13" t="str">
        <f t="shared" si="1038"/>
        <v/>
      </c>
    </row>
    <row r="4116" spans="7:30" x14ac:dyDescent="0.25">
      <c r="G4116" s="18" t="str">
        <f t="shared" si="1025"/>
        <v/>
      </c>
      <c r="H4116" s="22" t="str">
        <f t="shared" si="1026"/>
        <v/>
      </c>
      <c r="I4116" s="23" t="str">
        <f t="shared" si="1027"/>
        <v/>
      </c>
      <c r="J4116" s="22" t="str">
        <f t="shared" si="1028"/>
        <v/>
      </c>
      <c r="K4116" s="24" t="str">
        <f t="shared" si="1029"/>
        <v/>
      </c>
      <c r="L4116" s="42" t="str">
        <f t="shared" si="1035"/>
        <v/>
      </c>
      <c r="M4116" s="43" t="str">
        <f t="shared" si="1036"/>
        <v/>
      </c>
      <c r="N4116" s="26" t="str">
        <f t="shared" si="1030"/>
        <v/>
      </c>
      <c r="O4116" s="26" t="str">
        <f t="shared" si="1031"/>
        <v/>
      </c>
      <c r="P4116" s="28" t="str">
        <f>IF(E4116="","",INDEX(TableLookupWakeUpScore[],MATCH(E4116,TableLookupWakeUpScore[Wake Up],0),MATCH(P$1,TableLookupWakeUpScore[#Headers],0)))</f>
        <v/>
      </c>
      <c r="Q4116" s="30" t="str">
        <f t="shared" si="1032"/>
        <v/>
      </c>
      <c r="R4116" s="31" t="str">
        <f t="shared" si="1033"/>
        <v/>
      </c>
      <c r="S4116" s="34" t="str">
        <f>IF($C4116="","",INDEX(TableLookupSleepQuality[],MATCH($C4116,TableLookupSleepQuality[Sleep Quality Low],1),MATCH(S$1,TableLookupSleepQuality[#Headers],0)))</f>
        <v/>
      </c>
      <c r="T4116" s="35" t="str">
        <f>IF($C4116="","",INDEX(TableLookupSleepQuality[],MATCH($C4116,TableLookupSleepQuality[Sleep Quality Low],1),MATCH(T$1,TableLookupSleepQuality[#Headers],0)))</f>
        <v/>
      </c>
      <c r="X4116" s="36" t="str">
        <f t="shared" si="1034"/>
        <v/>
      </c>
      <c r="Y4116" s="40" t="str">
        <f t="shared" si="1038"/>
        <v/>
      </c>
      <c r="Z4116" s="13" t="str">
        <f t="shared" si="1038"/>
        <v/>
      </c>
      <c r="AA4116" s="13" t="str">
        <f t="shared" si="1038"/>
        <v/>
      </c>
      <c r="AB4116" s="13" t="str">
        <f t="shared" si="1038"/>
        <v/>
      </c>
      <c r="AC4116" s="13" t="str">
        <f t="shared" si="1038"/>
        <v/>
      </c>
      <c r="AD4116" s="13" t="str">
        <f t="shared" si="1038"/>
        <v/>
      </c>
    </row>
    <row r="4117" spans="7:30" x14ac:dyDescent="0.25">
      <c r="G4117" s="18" t="str">
        <f t="shared" si="1025"/>
        <v/>
      </c>
      <c r="H4117" s="22" t="str">
        <f t="shared" si="1026"/>
        <v/>
      </c>
      <c r="I4117" s="23" t="str">
        <f t="shared" si="1027"/>
        <v/>
      </c>
      <c r="J4117" s="22" t="str">
        <f t="shared" si="1028"/>
        <v/>
      </c>
      <c r="K4117" s="24" t="str">
        <f t="shared" si="1029"/>
        <v/>
      </c>
      <c r="L4117" s="42" t="str">
        <f t="shared" si="1035"/>
        <v/>
      </c>
      <c r="M4117" s="43" t="str">
        <f t="shared" si="1036"/>
        <v/>
      </c>
      <c r="N4117" s="26" t="str">
        <f t="shared" si="1030"/>
        <v/>
      </c>
      <c r="O4117" s="26" t="str">
        <f t="shared" si="1031"/>
        <v/>
      </c>
      <c r="P4117" s="28" t="str">
        <f>IF(E4117="","",INDEX(TableLookupWakeUpScore[],MATCH(E4117,TableLookupWakeUpScore[Wake Up],0),MATCH(P$1,TableLookupWakeUpScore[#Headers],0)))</f>
        <v/>
      </c>
      <c r="Q4117" s="30" t="str">
        <f t="shared" si="1032"/>
        <v/>
      </c>
      <c r="R4117" s="31" t="str">
        <f t="shared" si="1033"/>
        <v/>
      </c>
      <c r="S4117" s="34" t="str">
        <f>IF($C4117="","",INDEX(TableLookupSleepQuality[],MATCH($C4117,TableLookupSleepQuality[Sleep Quality Low],1),MATCH(S$1,TableLookupSleepQuality[#Headers],0)))</f>
        <v/>
      </c>
      <c r="T4117" s="35" t="str">
        <f>IF($C4117="","",INDEX(TableLookupSleepQuality[],MATCH($C4117,TableLookupSleepQuality[Sleep Quality Low],1),MATCH(T$1,TableLookupSleepQuality[#Headers],0)))</f>
        <v/>
      </c>
      <c r="X4117" s="36" t="str">
        <f t="shared" si="1034"/>
        <v/>
      </c>
      <c r="Y4117" s="40" t="str">
        <f t="shared" si="1038"/>
        <v/>
      </c>
      <c r="Z4117" s="13" t="str">
        <f t="shared" si="1038"/>
        <v/>
      </c>
      <c r="AA4117" s="13" t="str">
        <f t="shared" si="1038"/>
        <v/>
      </c>
      <c r="AB4117" s="13" t="str">
        <f t="shared" si="1038"/>
        <v/>
      </c>
      <c r="AC4117" s="13" t="str">
        <f t="shared" si="1038"/>
        <v/>
      </c>
      <c r="AD4117" s="13" t="str">
        <f t="shared" si="1038"/>
        <v/>
      </c>
    </row>
    <row r="4118" spans="7:30" x14ac:dyDescent="0.25">
      <c r="G4118" s="18" t="str">
        <f t="shared" si="1025"/>
        <v/>
      </c>
      <c r="H4118" s="22" t="str">
        <f t="shared" si="1026"/>
        <v/>
      </c>
      <c r="I4118" s="23" t="str">
        <f t="shared" si="1027"/>
        <v/>
      </c>
      <c r="J4118" s="22" t="str">
        <f t="shared" si="1028"/>
        <v/>
      </c>
      <c r="K4118" s="24" t="str">
        <f t="shared" si="1029"/>
        <v/>
      </c>
      <c r="L4118" s="42" t="str">
        <f t="shared" si="1035"/>
        <v/>
      </c>
      <c r="M4118" s="43" t="str">
        <f t="shared" si="1036"/>
        <v/>
      </c>
      <c r="N4118" s="26" t="str">
        <f t="shared" si="1030"/>
        <v/>
      </c>
      <c r="O4118" s="26" t="str">
        <f t="shared" si="1031"/>
        <v/>
      </c>
      <c r="P4118" s="28" t="str">
        <f>IF(E4118="","",INDEX(TableLookupWakeUpScore[],MATCH(E4118,TableLookupWakeUpScore[Wake Up],0),MATCH(P$1,TableLookupWakeUpScore[#Headers],0)))</f>
        <v/>
      </c>
      <c r="Q4118" s="30" t="str">
        <f t="shared" si="1032"/>
        <v/>
      </c>
      <c r="R4118" s="31" t="str">
        <f t="shared" si="1033"/>
        <v/>
      </c>
      <c r="S4118" s="34" t="str">
        <f>IF($C4118="","",INDEX(TableLookupSleepQuality[],MATCH($C4118,TableLookupSleepQuality[Sleep Quality Low],1),MATCH(S$1,TableLookupSleepQuality[#Headers],0)))</f>
        <v/>
      </c>
      <c r="T4118" s="35" t="str">
        <f>IF($C4118="","",INDEX(TableLookupSleepQuality[],MATCH($C4118,TableLookupSleepQuality[Sleep Quality Low],1),MATCH(T$1,TableLookupSleepQuality[#Headers],0)))</f>
        <v/>
      </c>
      <c r="X4118" s="36" t="str">
        <f t="shared" si="1034"/>
        <v/>
      </c>
      <c r="Y4118" s="40" t="str">
        <f t="shared" si="1038"/>
        <v/>
      </c>
      <c r="Z4118" s="13" t="str">
        <f t="shared" si="1038"/>
        <v/>
      </c>
      <c r="AA4118" s="13" t="str">
        <f t="shared" si="1038"/>
        <v/>
      </c>
      <c r="AB4118" s="13" t="str">
        <f t="shared" si="1038"/>
        <v/>
      </c>
      <c r="AC4118" s="13" t="str">
        <f t="shared" si="1038"/>
        <v/>
      </c>
      <c r="AD4118" s="13" t="str">
        <f t="shared" si="1038"/>
        <v/>
      </c>
    </row>
    <row r="4119" spans="7:30" x14ac:dyDescent="0.25">
      <c r="G4119" s="18" t="str">
        <f t="shared" si="1025"/>
        <v/>
      </c>
      <c r="H4119" s="22" t="str">
        <f t="shared" si="1026"/>
        <v/>
      </c>
      <c r="I4119" s="23" t="str">
        <f t="shared" si="1027"/>
        <v/>
      </c>
      <c r="J4119" s="22" t="str">
        <f t="shared" si="1028"/>
        <v/>
      </c>
      <c r="K4119" s="24" t="str">
        <f t="shared" si="1029"/>
        <v/>
      </c>
      <c r="L4119" s="42" t="str">
        <f t="shared" si="1035"/>
        <v/>
      </c>
      <c r="M4119" s="43" t="str">
        <f t="shared" si="1036"/>
        <v/>
      </c>
      <c r="N4119" s="26" t="str">
        <f t="shared" si="1030"/>
        <v/>
      </c>
      <c r="O4119" s="26" t="str">
        <f t="shared" si="1031"/>
        <v/>
      </c>
      <c r="P4119" s="28" t="str">
        <f>IF(E4119="","",INDEX(TableLookupWakeUpScore[],MATCH(E4119,TableLookupWakeUpScore[Wake Up],0),MATCH(P$1,TableLookupWakeUpScore[#Headers],0)))</f>
        <v/>
      </c>
      <c r="Q4119" s="30" t="str">
        <f t="shared" si="1032"/>
        <v/>
      </c>
      <c r="R4119" s="31" t="str">
        <f t="shared" si="1033"/>
        <v/>
      </c>
      <c r="S4119" s="34" t="str">
        <f>IF($C4119="","",INDEX(TableLookupSleepQuality[],MATCH($C4119,TableLookupSleepQuality[Sleep Quality Low],1),MATCH(S$1,TableLookupSleepQuality[#Headers],0)))</f>
        <v/>
      </c>
      <c r="T4119" s="35" t="str">
        <f>IF($C4119="","",INDEX(TableLookupSleepQuality[],MATCH($C4119,TableLookupSleepQuality[Sleep Quality Low],1),MATCH(T$1,TableLookupSleepQuality[#Headers],0)))</f>
        <v/>
      </c>
      <c r="X4119" s="36" t="str">
        <f t="shared" si="1034"/>
        <v/>
      </c>
      <c r="Y4119" s="40" t="str">
        <f t="shared" si="1038"/>
        <v/>
      </c>
      <c r="Z4119" s="13" t="str">
        <f t="shared" si="1038"/>
        <v/>
      </c>
      <c r="AA4119" s="13" t="str">
        <f t="shared" si="1038"/>
        <v/>
      </c>
      <c r="AB4119" s="13" t="str">
        <f t="shared" si="1038"/>
        <v/>
      </c>
      <c r="AC4119" s="13" t="str">
        <f t="shared" si="1038"/>
        <v/>
      </c>
      <c r="AD4119" s="13" t="str">
        <f t="shared" si="1038"/>
        <v/>
      </c>
    </row>
    <row r="4120" spans="7:30" x14ac:dyDescent="0.25">
      <c r="G4120" s="18" t="str">
        <f t="shared" si="1025"/>
        <v/>
      </c>
      <c r="H4120" s="22" t="str">
        <f t="shared" si="1026"/>
        <v/>
      </c>
      <c r="I4120" s="23" t="str">
        <f t="shared" si="1027"/>
        <v/>
      </c>
      <c r="J4120" s="22" t="str">
        <f t="shared" si="1028"/>
        <v/>
      </c>
      <c r="K4120" s="24" t="str">
        <f t="shared" si="1029"/>
        <v/>
      </c>
      <c r="L4120" s="42" t="str">
        <f t="shared" si="1035"/>
        <v/>
      </c>
      <c r="M4120" s="43" t="str">
        <f t="shared" si="1036"/>
        <v/>
      </c>
      <c r="N4120" s="26" t="str">
        <f t="shared" si="1030"/>
        <v/>
      </c>
      <c r="O4120" s="26" t="str">
        <f t="shared" si="1031"/>
        <v/>
      </c>
      <c r="P4120" s="28" t="str">
        <f>IF(E4120="","",INDEX(TableLookupWakeUpScore[],MATCH(E4120,TableLookupWakeUpScore[Wake Up],0),MATCH(P$1,TableLookupWakeUpScore[#Headers],0)))</f>
        <v/>
      </c>
      <c r="Q4120" s="30" t="str">
        <f t="shared" si="1032"/>
        <v/>
      </c>
      <c r="R4120" s="31" t="str">
        <f t="shared" si="1033"/>
        <v/>
      </c>
      <c r="S4120" s="34" t="str">
        <f>IF($C4120="","",INDEX(TableLookupSleepQuality[],MATCH($C4120,TableLookupSleepQuality[Sleep Quality Low],1),MATCH(S$1,TableLookupSleepQuality[#Headers],0)))</f>
        <v/>
      </c>
      <c r="T4120" s="35" t="str">
        <f>IF($C4120="","",INDEX(TableLookupSleepQuality[],MATCH($C4120,TableLookupSleepQuality[Sleep Quality Low],1),MATCH(T$1,TableLookupSleepQuality[#Headers],0)))</f>
        <v/>
      </c>
      <c r="X4120" s="36" t="str">
        <f t="shared" si="1034"/>
        <v/>
      </c>
      <c r="Y4120" s="40" t="str">
        <f t="shared" si="1038"/>
        <v/>
      </c>
      <c r="Z4120" s="13" t="str">
        <f t="shared" si="1038"/>
        <v/>
      </c>
      <c r="AA4120" s="13" t="str">
        <f t="shared" si="1038"/>
        <v/>
      </c>
      <c r="AB4120" s="13" t="str">
        <f t="shared" si="1038"/>
        <v/>
      </c>
      <c r="AC4120" s="13" t="str">
        <f t="shared" si="1038"/>
        <v/>
      </c>
      <c r="AD4120" s="13" t="str">
        <f t="shared" si="1038"/>
        <v/>
      </c>
    </row>
    <row r="4121" spans="7:30" x14ac:dyDescent="0.25">
      <c r="G4121" s="18" t="str">
        <f t="shared" si="1025"/>
        <v/>
      </c>
      <c r="H4121" s="22" t="str">
        <f t="shared" si="1026"/>
        <v/>
      </c>
      <c r="I4121" s="23" t="str">
        <f t="shared" si="1027"/>
        <v/>
      </c>
      <c r="J4121" s="22" t="str">
        <f t="shared" si="1028"/>
        <v/>
      </c>
      <c r="K4121" s="24" t="str">
        <f t="shared" si="1029"/>
        <v/>
      </c>
      <c r="L4121" s="42" t="str">
        <f t="shared" si="1035"/>
        <v/>
      </c>
      <c r="M4121" s="43" t="str">
        <f t="shared" si="1036"/>
        <v/>
      </c>
      <c r="N4121" s="26" t="str">
        <f t="shared" si="1030"/>
        <v/>
      </c>
      <c r="O4121" s="26" t="str">
        <f t="shared" si="1031"/>
        <v/>
      </c>
      <c r="P4121" s="28" t="str">
        <f>IF(E4121="","",INDEX(TableLookupWakeUpScore[],MATCH(E4121,TableLookupWakeUpScore[Wake Up],0),MATCH(P$1,TableLookupWakeUpScore[#Headers],0)))</f>
        <v/>
      </c>
      <c r="Q4121" s="30" t="str">
        <f t="shared" si="1032"/>
        <v/>
      </c>
      <c r="R4121" s="31" t="str">
        <f t="shared" si="1033"/>
        <v/>
      </c>
      <c r="S4121" s="34" t="str">
        <f>IF($C4121="","",INDEX(TableLookupSleepQuality[],MATCH($C4121,TableLookupSleepQuality[Sleep Quality Low],1),MATCH(S$1,TableLookupSleepQuality[#Headers],0)))</f>
        <v/>
      </c>
      <c r="T4121" s="35" t="str">
        <f>IF($C4121="","",INDEX(TableLookupSleepQuality[],MATCH($C4121,TableLookupSleepQuality[Sleep Quality Low],1),MATCH(T$1,TableLookupSleepQuality[#Headers],0)))</f>
        <v/>
      </c>
      <c r="X4121" s="36" t="str">
        <f t="shared" si="1034"/>
        <v/>
      </c>
      <c r="Y4121" s="40" t="str">
        <f t="shared" si="1038"/>
        <v/>
      </c>
      <c r="Z4121" s="13" t="str">
        <f t="shared" si="1038"/>
        <v/>
      </c>
      <c r="AA4121" s="13" t="str">
        <f t="shared" si="1038"/>
        <v/>
      </c>
      <c r="AB4121" s="13" t="str">
        <f t="shared" si="1038"/>
        <v/>
      </c>
      <c r="AC4121" s="13" t="str">
        <f t="shared" si="1038"/>
        <v/>
      </c>
      <c r="AD4121" s="13" t="str">
        <f t="shared" si="1038"/>
        <v/>
      </c>
    </row>
    <row r="4122" spans="7:30" x14ac:dyDescent="0.25">
      <c r="G4122" s="18" t="str">
        <f t="shared" si="1025"/>
        <v/>
      </c>
      <c r="H4122" s="22" t="str">
        <f t="shared" si="1026"/>
        <v/>
      </c>
      <c r="I4122" s="23" t="str">
        <f t="shared" si="1027"/>
        <v/>
      </c>
      <c r="J4122" s="22" t="str">
        <f t="shared" si="1028"/>
        <v/>
      </c>
      <c r="K4122" s="24" t="str">
        <f t="shared" si="1029"/>
        <v/>
      </c>
      <c r="L4122" s="42" t="str">
        <f t="shared" si="1035"/>
        <v/>
      </c>
      <c r="M4122" s="43" t="str">
        <f t="shared" si="1036"/>
        <v/>
      </c>
      <c r="N4122" s="26" t="str">
        <f t="shared" si="1030"/>
        <v/>
      </c>
      <c r="O4122" s="26" t="str">
        <f t="shared" si="1031"/>
        <v/>
      </c>
      <c r="P4122" s="28" t="str">
        <f>IF(E4122="","",INDEX(TableLookupWakeUpScore[],MATCH(E4122,TableLookupWakeUpScore[Wake Up],0),MATCH(P$1,TableLookupWakeUpScore[#Headers],0)))</f>
        <v/>
      </c>
      <c r="Q4122" s="30" t="str">
        <f t="shared" si="1032"/>
        <v/>
      </c>
      <c r="R4122" s="31" t="str">
        <f t="shared" si="1033"/>
        <v/>
      </c>
      <c r="S4122" s="34" t="str">
        <f>IF($C4122="","",INDEX(TableLookupSleepQuality[],MATCH($C4122,TableLookupSleepQuality[Sleep Quality Low],1),MATCH(S$1,TableLookupSleepQuality[#Headers],0)))</f>
        <v/>
      </c>
      <c r="T4122" s="35" t="str">
        <f>IF($C4122="","",INDEX(TableLookupSleepQuality[],MATCH($C4122,TableLookupSleepQuality[Sleep Quality Low],1),MATCH(T$1,TableLookupSleepQuality[#Headers],0)))</f>
        <v/>
      </c>
      <c r="X4122" s="36" t="str">
        <f t="shared" si="1034"/>
        <v/>
      </c>
      <c r="Y4122" s="40" t="str">
        <f t="shared" si="1038"/>
        <v/>
      </c>
      <c r="Z4122" s="13" t="str">
        <f t="shared" si="1038"/>
        <v/>
      </c>
      <c r="AA4122" s="13" t="str">
        <f t="shared" si="1038"/>
        <v/>
      </c>
      <c r="AB4122" s="13" t="str">
        <f t="shared" si="1038"/>
        <v/>
      </c>
      <c r="AC4122" s="13" t="str">
        <f t="shared" si="1038"/>
        <v/>
      </c>
      <c r="AD4122" s="13" t="str">
        <f t="shared" si="1038"/>
        <v/>
      </c>
    </row>
    <row r="4123" spans="7:30" x14ac:dyDescent="0.25">
      <c r="G4123" s="18" t="str">
        <f t="shared" si="1025"/>
        <v/>
      </c>
      <c r="H4123" s="22" t="str">
        <f t="shared" si="1026"/>
        <v/>
      </c>
      <c r="I4123" s="23" t="str">
        <f t="shared" si="1027"/>
        <v/>
      </c>
      <c r="J4123" s="22" t="str">
        <f t="shared" si="1028"/>
        <v/>
      </c>
      <c r="K4123" s="24" t="str">
        <f t="shared" si="1029"/>
        <v/>
      </c>
      <c r="L4123" s="42" t="str">
        <f t="shared" si="1035"/>
        <v/>
      </c>
      <c r="M4123" s="43" t="str">
        <f t="shared" si="1036"/>
        <v/>
      </c>
      <c r="N4123" s="26" t="str">
        <f t="shared" si="1030"/>
        <v/>
      </c>
      <c r="O4123" s="26" t="str">
        <f t="shared" si="1031"/>
        <v/>
      </c>
      <c r="P4123" s="28" t="str">
        <f>IF(E4123="","",INDEX(TableLookupWakeUpScore[],MATCH(E4123,TableLookupWakeUpScore[Wake Up],0),MATCH(P$1,TableLookupWakeUpScore[#Headers],0)))</f>
        <v/>
      </c>
      <c r="Q4123" s="30" t="str">
        <f t="shared" si="1032"/>
        <v/>
      </c>
      <c r="R4123" s="31" t="str">
        <f t="shared" si="1033"/>
        <v/>
      </c>
      <c r="S4123" s="34" t="str">
        <f>IF($C4123="","",INDEX(TableLookupSleepQuality[],MATCH($C4123,TableLookupSleepQuality[Sleep Quality Low],1),MATCH(S$1,TableLookupSleepQuality[#Headers],0)))</f>
        <v/>
      </c>
      <c r="T4123" s="35" t="str">
        <f>IF($C4123="","",INDEX(TableLookupSleepQuality[],MATCH($C4123,TableLookupSleepQuality[Sleep Quality Low],1),MATCH(T$1,TableLookupSleepQuality[#Headers],0)))</f>
        <v/>
      </c>
      <c r="X4123" s="36" t="str">
        <f t="shared" si="1034"/>
        <v/>
      </c>
      <c r="Y4123" s="40" t="str">
        <f t="shared" si="1038"/>
        <v/>
      </c>
      <c r="Z4123" s="13" t="str">
        <f t="shared" si="1038"/>
        <v/>
      </c>
      <c r="AA4123" s="13" t="str">
        <f t="shared" si="1038"/>
        <v/>
      </c>
      <c r="AB4123" s="13" t="str">
        <f t="shared" si="1038"/>
        <v/>
      </c>
      <c r="AC4123" s="13" t="str">
        <f t="shared" si="1038"/>
        <v/>
      </c>
      <c r="AD4123" s="13" t="str">
        <f t="shared" si="1038"/>
        <v/>
      </c>
    </row>
    <row r="4124" spans="7:30" x14ac:dyDescent="0.25">
      <c r="G4124" s="18" t="str">
        <f t="shared" si="1025"/>
        <v/>
      </c>
      <c r="H4124" s="22" t="str">
        <f t="shared" si="1026"/>
        <v/>
      </c>
      <c r="I4124" s="23" t="str">
        <f t="shared" si="1027"/>
        <v/>
      </c>
      <c r="J4124" s="22" t="str">
        <f t="shared" si="1028"/>
        <v/>
      </c>
      <c r="K4124" s="24" t="str">
        <f t="shared" si="1029"/>
        <v/>
      </c>
      <c r="L4124" s="42" t="str">
        <f t="shared" si="1035"/>
        <v/>
      </c>
      <c r="M4124" s="43" t="str">
        <f t="shared" si="1036"/>
        <v/>
      </c>
      <c r="N4124" s="26" t="str">
        <f t="shared" si="1030"/>
        <v/>
      </c>
      <c r="O4124" s="26" t="str">
        <f t="shared" si="1031"/>
        <v/>
      </c>
      <c r="P4124" s="28" t="str">
        <f>IF(E4124="","",INDEX(TableLookupWakeUpScore[],MATCH(E4124,TableLookupWakeUpScore[Wake Up],0),MATCH(P$1,TableLookupWakeUpScore[#Headers],0)))</f>
        <v/>
      </c>
      <c r="Q4124" s="30" t="str">
        <f t="shared" si="1032"/>
        <v/>
      </c>
      <c r="R4124" s="31" t="str">
        <f t="shared" si="1033"/>
        <v/>
      </c>
      <c r="S4124" s="34" t="str">
        <f>IF($C4124="","",INDEX(TableLookupSleepQuality[],MATCH($C4124,TableLookupSleepQuality[Sleep Quality Low],1),MATCH(S$1,TableLookupSleepQuality[#Headers],0)))</f>
        <v/>
      </c>
      <c r="T4124" s="35" t="str">
        <f>IF($C4124="","",INDEX(TableLookupSleepQuality[],MATCH($C4124,TableLookupSleepQuality[Sleep Quality Low],1),MATCH(T$1,TableLookupSleepQuality[#Headers],0)))</f>
        <v/>
      </c>
      <c r="X4124" s="36" t="str">
        <f t="shared" si="1034"/>
        <v/>
      </c>
      <c r="Y4124" s="40" t="str">
        <f t="shared" si="1038"/>
        <v/>
      </c>
      <c r="Z4124" s="13" t="str">
        <f t="shared" si="1038"/>
        <v/>
      </c>
      <c r="AA4124" s="13" t="str">
        <f t="shared" si="1038"/>
        <v/>
      </c>
      <c r="AB4124" s="13" t="str">
        <f t="shared" si="1038"/>
        <v/>
      </c>
      <c r="AC4124" s="13" t="str">
        <f t="shared" si="1038"/>
        <v/>
      </c>
      <c r="AD4124" s="13" t="str">
        <f t="shared" si="1038"/>
        <v/>
      </c>
    </row>
    <row r="4125" spans="7:30" x14ac:dyDescent="0.25">
      <c r="G4125" s="18" t="str">
        <f t="shared" si="1025"/>
        <v/>
      </c>
      <c r="H4125" s="22" t="str">
        <f t="shared" si="1026"/>
        <v/>
      </c>
      <c r="I4125" s="23" t="str">
        <f t="shared" si="1027"/>
        <v/>
      </c>
      <c r="J4125" s="22" t="str">
        <f t="shared" si="1028"/>
        <v/>
      </c>
      <c r="K4125" s="24" t="str">
        <f t="shared" si="1029"/>
        <v/>
      </c>
      <c r="L4125" s="42" t="str">
        <f t="shared" si="1035"/>
        <v/>
      </c>
      <c r="M4125" s="43" t="str">
        <f t="shared" si="1036"/>
        <v/>
      </c>
      <c r="N4125" s="26" t="str">
        <f t="shared" si="1030"/>
        <v/>
      </c>
      <c r="O4125" s="26" t="str">
        <f t="shared" si="1031"/>
        <v/>
      </c>
      <c r="P4125" s="28" t="str">
        <f>IF(E4125="","",INDEX(TableLookupWakeUpScore[],MATCH(E4125,TableLookupWakeUpScore[Wake Up],0),MATCH(P$1,TableLookupWakeUpScore[#Headers],0)))</f>
        <v/>
      </c>
      <c r="Q4125" s="30" t="str">
        <f t="shared" si="1032"/>
        <v/>
      </c>
      <c r="R4125" s="31" t="str">
        <f t="shared" si="1033"/>
        <v/>
      </c>
      <c r="S4125" s="34" t="str">
        <f>IF($C4125="","",INDEX(TableLookupSleepQuality[],MATCH($C4125,TableLookupSleepQuality[Sleep Quality Low],1),MATCH(S$1,TableLookupSleepQuality[#Headers],0)))</f>
        <v/>
      </c>
      <c r="T4125" s="35" t="str">
        <f>IF($C4125="","",INDEX(TableLookupSleepQuality[],MATCH($C4125,TableLookupSleepQuality[Sleep Quality Low],1),MATCH(T$1,TableLookupSleepQuality[#Headers],0)))</f>
        <v/>
      </c>
      <c r="X4125" s="36" t="str">
        <f t="shared" si="1034"/>
        <v/>
      </c>
      <c r="Y4125" s="40" t="str">
        <f t="shared" si="1038"/>
        <v/>
      </c>
      <c r="Z4125" s="13" t="str">
        <f t="shared" si="1038"/>
        <v/>
      </c>
      <c r="AA4125" s="13" t="str">
        <f t="shared" si="1038"/>
        <v/>
      </c>
      <c r="AB4125" s="13" t="str">
        <f t="shared" si="1038"/>
        <v/>
      </c>
      <c r="AC4125" s="13" t="str">
        <f t="shared" si="1038"/>
        <v/>
      </c>
      <c r="AD4125" s="13" t="str">
        <f t="shared" si="1038"/>
        <v/>
      </c>
    </row>
    <row r="4126" spans="7:30" x14ac:dyDescent="0.25">
      <c r="G4126" s="18" t="str">
        <f t="shared" si="1025"/>
        <v/>
      </c>
      <c r="H4126" s="22" t="str">
        <f t="shared" si="1026"/>
        <v/>
      </c>
      <c r="I4126" s="23" t="str">
        <f t="shared" si="1027"/>
        <v/>
      </c>
      <c r="J4126" s="22" t="str">
        <f t="shared" si="1028"/>
        <v/>
      </c>
      <c r="K4126" s="24" t="str">
        <f t="shared" si="1029"/>
        <v/>
      </c>
      <c r="L4126" s="42" t="str">
        <f t="shared" si="1035"/>
        <v/>
      </c>
      <c r="M4126" s="43" t="str">
        <f t="shared" si="1036"/>
        <v/>
      </c>
      <c r="N4126" s="26" t="str">
        <f t="shared" si="1030"/>
        <v/>
      </c>
      <c r="O4126" s="26" t="str">
        <f t="shared" si="1031"/>
        <v/>
      </c>
      <c r="P4126" s="28" t="str">
        <f>IF(E4126="","",INDEX(TableLookupWakeUpScore[],MATCH(E4126,TableLookupWakeUpScore[Wake Up],0),MATCH(P$1,TableLookupWakeUpScore[#Headers],0)))</f>
        <v/>
      </c>
      <c r="Q4126" s="30" t="str">
        <f t="shared" si="1032"/>
        <v/>
      </c>
      <c r="R4126" s="31" t="str">
        <f t="shared" si="1033"/>
        <v/>
      </c>
      <c r="S4126" s="34" t="str">
        <f>IF($C4126="","",INDEX(TableLookupSleepQuality[],MATCH($C4126,TableLookupSleepQuality[Sleep Quality Low],1),MATCH(S$1,TableLookupSleepQuality[#Headers],0)))</f>
        <v/>
      </c>
      <c r="T4126" s="35" t="str">
        <f>IF($C4126="","",INDEX(TableLookupSleepQuality[],MATCH($C4126,TableLookupSleepQuality[Sleep Quality Low],1),MATCH(T$1,TableLookupSleepQuality[#Headers],0)))</f>
        <v/>
      </c>
      <c r="X4126" s="36" t="str">
        <f t="shared" si="1034"/>
        <v/>
      </c>
      <c r="Y4126" s="40" t="str">
        <f t="shared" si="1038"/>
        <v/>
      </c>
      <c r="Z4126" s="13" t="str">
        <f t="shared" si="1038"/>
        <v/>
      </c>
      <c r="AA4126" s="13" t="str">
        <f t="shared" si="1038"/>
        <v/>
      </c>
      <c r="AB4126" s="13" t="str">
        <f t="shared" si="1038"/>
        <v/>
      </c>
      <c r="AC4126" s="13" t="str">
        <f t="shared" si="1038"/>
        <v/>
      </c>
      <c r="AD4126" s="13" t="str">
        <f t="shared" si="1038"/>
        <v/>
      </c>
    </row>
    <row r="4127" spans="7:30" x14ac:dyDescent="0.25">
      <c r="G4127" s="18" t="str">
        <f t="shared" si="1025"/>
        <v/>
      </c>
      <c r="H4127" s="22" t="str">
        <f t="shared" si="1026"/>
        <v/>
      </c>
      <c r="I4127" s="23" t="str">
        <f t="shared" si="1027"/>
        <v/>
      </c>
      <c r="J4127" s="22" t="str">
        <f t="shared" si="1028"/>
        <v/>
      </c>
      <c r="K4127" s="24" t="str">
        <f t="shared" si="1029"/>
        <v/>
      </c>
      <c r="L4127" s="42" t="str">
        <f t="shared" si="1035"/>
        <v/>
      </c>
      <c r="M4127" s="43" t="str">
        <f t="shared" si="1036"/>
        <v/>
      </c>
      <c r="N4127" s="26" t="str">
        <f t="shared" si="1030"/>
        <v/>
      </c>
      <c r="O4127" s="26" t="str">
        <f t="shared" si="1031"/>
        <v/>
      </c>
      <c r="P4127" s="28" t="str">
        <f>IF(E4127="","",INDEX(TableLookupWakeUpScore[],MATCH(E4127,TableLookupWakeUpScore[Wake Up],0),MATCH(P$1,TableLookupWakeUpScore[#Headers],0)))</f>
        <v/>
      </c>
      <c r="Q4127" s="30" t="str">
        <f t="shared" si="1032"/>
        <v/>
      </c>
      <c r="R4127" s="31" t="str">
        <f t="shared" si="1033"/>
        <v/>
      </c>
      <c r="S4127" s="34" t="str">
        <f>IF($C4127="","",INDEX(TableLookupSleepQuality[],MATCH($C4127,TableLookupSleepQuality[Sleep Quality Low],1),MATCH(S$1,TableLookupSleepQuality[#Headers],0)))</f>
        <v/>
      </c>
      <c r="T4127" s="35" t="str">
        <f>IF($C4127="","",INDEX(TableLookupSleepQuality[],MATCH($C4127,TableLookupSleepQuality[Sleep Quality Low],1),MATCH(T$1,TableLookupSleepQuality[#Headers],0)))</f>
        <v/>
      </c>
      <c r="X4127" s="36" t="str">
        <f t="shared" si="1034"/>
        <v/>
      </c>
      <c r="Y4127" s="40" t="str">
        <f t="shared" si="1038"/>
        <v/>
      </c>
      <c r="Z4127" s="13" t="str">
        <f t="shared" si="1038"/>
        <v/>
      </c>
      <c r="AA4127" s="13" t="str">
        <f t="shared" si="1038"/>
        <v/>
      </c>
      <c r="AB4127" s="13" t="str">
        <f t="shared" si="1038"/>
        <v/>
      </c>
      <c r="AC4127" s="13" t="str">
        <f t="shared" si="1038"/>
        <v/>
      </c>
      <c r="AD4127" s="13" t="str">
        <f t="shared" si="1038"/>
        <v/>
      </c>
    </row>
    <row r="4128" spans="7:30" x14ac:dyDescent="0.25">
      <c r="G4128" s="18" t="str">
        <f t="shared" si="1025"/>
        <v/>
      </c>
      <c r="H4128" s="22" t="str">
        <f t="shared" si="1026"/>
        <v/>
      </c>
      <c r="I4128" s="23" t="str">
        <f t="shared" si="1027"/>
        <v/>
      </c>
      <c r="J4128" s="22" t="str">
        <f t="shared" si="1028"/>
        <v/>
      </c>
      <c r="K4128" s="24" t="str">
        <f t="shared" si="1029"/>
        <v/>
      </c>
      <c r="L4128" s="42" t="str">
        <f t="shared" si="1035"/>
        <v/>
      </c>
      <c r="M4128" s="43" t="str">
        <f t="shared" si="1036"/>
        <v/>
      </c>
      <c r="N4128" s="26" t="str">
        <f t="shared" si="1030"/>
        <v/>
      </c>
      <c r="O4128" s="26" t="str">
        <f t="shared" si="1031"/>
        <v/>
      </c>
      <c r="P4128" s="28" t="str">
        <f>IF(E4128="","",INDEX(TableLookupWakeUpScore[],MATCH(E4128,TableLookupWakeUpScore[Wake Up],0),MATCH(P$1,TableLookupWakeUpScore[#Headers],0)))</f>
        <v/>
      </c>
      <c r="Q4128" s="30" t="str">
        <f t="shared" si="1032"/>
        <v/>
      </c>
      <c r="R4128" s="31" t="str">
        <f t="shared" si="1033"/>
        <v/>
      </c>
      <c r="S4128" s="34" t="str">
        <f>IF($C4128="","",INDEX(TableLookupSleepQuality[],MATCH($C4128,TableLookupSleepQuality[Sleep Quality Low],1),MATCH(S$1,TableLookupSleepQuality[#Headers],0)))</f>
        <v/>
      </c>
      <c r="T4128" s="35" t="str">
        <f>IF($C4128="","",INDEX(TableLookupSleepQuality[],MATCH($C4128,TableLookupSleepQuality[Sleep Quality Low],1),MATCH(T$1,TableLookupSleepQuality[#Headers],0)))</f>
        <v/>
      </c>
      <c r="X4128" s="36" t="str">
        <f t="shared" si="1034"/>
        <v/>
      </c>
      <c r="Y4128" s="40" t="str">
        <f t="shared" si="1038"/>
        <v/>
      </c>
      <c r="Z4128" s="13" t="str">
        <f t="shared" si="1038"/>
        <v/>
      </c>
      <c r="AA4128" s="13" t="str">
        <f t="shared" si="1038"/>
        <v/>
      </c>
      <c r="AB4128" s="13" t="str">
        <f t="shared" si="1038"/>
        <v/>
      </c>
      <c r="AC4128" s="13" t="str">
        <f t="shared" si="1038"/>
        <v/>
      </c>
      <c r="AD4128" s="13" t="str">
        <f t="shared" si="1038"/>
        <v/>
      </c>
    </row>
    <row r="4129" spans="7:30" x14ac:dyDescent="0.25">
      <c r="G4129" s="18" t="str">
        <f t="shared" si="1025"/>
        <v/>
      </c>
      <c r="H4129" s="22" t="str">
        <f t="shared" si="1026"/>
        <v/>
      </c>
      <c r="I4129" s="23" t="str">
        <f t="shared" si="1027"/>
        <v/>
      </c>
      <c r="J4129" s="22" t="str">
        <f t="shared" si="1028"/>
        <v/>
      </c>
      <c r="K4129" s="24" t="str">
        <f t="shared" si="1029"/>
        <v/>
      </c>
      <c r="L4129" s="42" t="str">
        <f t="shared" si="1035"/>
        <v/>
      </c>
      <c r="M4129" s="43" t="str">
        <f t="shared" si="1036"/>
        <v/>
      </c>
      <c r="N4129" s="26" t="str">
        <f t="shared" si="1030"/>
        <v/>
      </c>
      <c r="O4129" s="26" t="str">
        <f t="shared" si="1031"/>
        <v/>
      </c>
      <c r="P4129" s="28" t="str">
        <f>IF(E4129="","",INDEX(TableLookupWakeUpScore[],MATCH(E4129,TableLookupWakeUpScore[Wake Up],0),MATCH(P$1,TableLookupWakeUpScore[#Headers],0)))</f>
        <v/>
      </c>
      <c r="Q4129" s="30" t="str">
        <f t="shared" si="1032"/>
        <v/>
      </c>
      <c r="R4129" s="31" t="str">
        <f t="shared" si="1033"/>
        <v/>
      </c>
      <c r="S4129" s="34" t="str">
        <f>IF($C4129="","",INDEX(TableLookupSleepQuality[],MATCH($C4129,TableLookupSleepQuality[Sleep Quality Low],1),MATCH(S$1,TableLookupSleepQuality[#Headers],0)))</f>
        <v/>
      </c>
      <c r="T4129" s="35" t="str">
        <f>IF($C4129="","",INDEX(TableLookupSleepQuality[],MATCH($C4129,TableLookupSleepQuality[Sleep Quality Low],1),MATCH(T$1,TableLookupSleepQuality[#Headers],0)))</f>
        <v/>
      </c>
      <c r="X4129" s="36" t="str">
        <f t="shared" si="1034"/>
        <v/>
      </c>
      <c r="Y4129" s="40" t="str">
        <f t="shared" si="1038"/>
        <v/>
      </c>
      <c r="Z4129" s="13" t="str">
        <f t="shared" si="1038"/>
        <v/>
      </c>
      <c r="AA4129" s="13" t="str">
        <f t="shared" si="1038"/>
        <v/>
      </c>
      <c r="AB4129" s="13" t="str">
        <f t="shared" si="1038"/>
        <v/>
      </c>
      <c r="AC4129" s="13" t="str">
        <f t="shared" si="1038"/>
        <v/>
      </c>
      <c r="AD4129" s="13" t="str">
        <f t="shared" si="1038"/>
        <v/>
      </c>
    </row>
    <row r="4130" spans="7:30" x14ac:dyDescent="0.25">
      <c r="G4130" s="18" t="str">
        <f t="shared" si="1025"/>
        <v/>
      </c>
      <c r="H4130" s="22" t="str">
        <f t="shared" si="1026"/>
        <v/>
      </c>
      <c r="I4130" s="23" t="str">
        <f t="shared" si="1027"/>
        <v/>
      </c>
      <c r="J4130" s="22" t="str">
        <f t="shared" si="1028"/>
        <v/>
      </c>
      <c r="K4130" s="24" t="str">
        <f t="shared" si="1029"/>
        <v/>
      </c>
      <c r="L4130" s="42" t="str">
        <f t="shared" si="1035"/>
        <v/>
      </c>
      <c r="M4130" s="43" t="str">
        <f t="shared" si="1036"/>
        <v/>
      </c>
      <c r="N4130" s="26" t="str">
        <f t="shared" si="1030"/>
        <v/>
      </c>
      <c r="O4130" s="26" t="str">
        <f t="shared" si="1031"/>
        <v/>
      </c>
      <c r="P4130" s="28" t="str">
        <f>IF(E4130="","",INDEX(TableLookupWakeUpScore[],MATCH(E4130,TableLookupWakeUpScore[Wake Up],0),MATCH(P$1,TableLookupWakeUpScore[#Headers],0)))</f>
        <v/>
      </c>
      <c r="Q4130" s="30" t="str">
        <f t="shared" si="1032"/>
        <v/>
      </c>
      <c r="R4130" s="31" t="str">
        <f t="shared" si="1033"/>
        <v/>
      </c>
      <c r="S4130" s="34" t="str">
        <f>IF($C4130="","",INDEX(TableLookupSleepQuality[],MATCH($C4130,TableLookupSleepQuality[Sleep Quality Low],1),MATCH(S$1,TableLookupSleepQuality[#Headers],0)))</f>
        <v/>
      </c>
      <c r="T4130" s="35" t="str">
        <f>IF($C4130="","",INDEX(TableLookupSleepQuality[],MATCH($C4130,TableLookupSleepQuality[Sleep Quality Low],1),MATCH(T$1,TableLookupSleepQuality[#Headers],0)))</f>
        <v/>
      </c>
      <c r="X4130" s="36" t="str">
        <f t="shared" si="1034"/>
        <v/>
      </c>
      <c r="Y4130" s="40" t="str">
        <f t="shared" si="1038"/>
        <v/>
      </c>
      <c r="Z4130" s="13" t="str">
        <f t="shared" si="1038"/>
        <v/>
      </c>
      <c r="AA4130" s="13" t="str">
        <f t="shared" si="1038"/>
        <v/>
      </c>
      <c r="AB4130" s="13" t="str">
        <f t="shared" si="1038"/>
        <v/>
      </c>
      <c r="AC4130" s="13" t="str">
        <f t="shared" si="1038"/>
        <v/>
      </c>
      <c r="AD4130" s="13" t="str">
        <f t="shared" si="1038"/>
        <v/>
      </c>
    </row>
    <row r="4131" spans="7:30" x14ac:dyDescent="0.25">
      <c r="G4131" s="18" t="str">
        <f t="shared" si="1025"/>
        <v/>
      </c>
      <c r="H4131" s="22" t="str">
        <f t="shared" si="1026"/>
        <v/>
      </c>
      <c r="I4131" s="23" t="str">
        <f t="shared" si="1027"/>
        <v/>
      </c>
      <c r="J4131" s="22" t="str">
        <f t="shared" si="1028"/>
        <v/>
      </c>
      <c r="K4131" s="24" t="str">
        <f t="shared" si="1029"/>
        <v/>
      </c>
      <c r="L4131" s="42" t="str">
        <f t="shared" si="1035"/>
        <v/>
      </c>
      <c r="M4131" s="43" t="str">
        <f t="shared" si="1036"/>
        <v/>
      </c>
      <c r="N4131" s="26" t="str">
        <f t="shared" si="1030"/>
        <v/>
      </c>
      <c r="O4131" s="26" t="str">
        <f t="shared" si="1031"/>
        <v/>
      </c>
      <c r="P4131" s="28" t="str">
        <f>IF(E4131="","",INDEX(TableLookupWakeUpScore[],MATCH(E4131,TableLookupWakeUpScore[Wake Up],0),MATCH(P$1,TableLookupWakeUpScore[#Headers],0)))</f>
        <v/>
      </c>
      <c r="Q4131" s="30" t="str">
        <f t="shared" si="1032"/>
        <v/>
      </c>
      <c r="R4131" s="31" t="str">
        <f t="shared" si="1033"/>
        <v/>
      </c>
      <c r="S4131" s="34" t="str">
        <f>IF($C4131="","",INDEX(TableLookupSleepQuality[],MATCH($C4131,TableLookupSleepQuality[Sleep Quality Low],1),MATCH(S$1,TableLookupSleepQuality[#Headers],0)))</f>
        <v/>
      </c>
      <c r="T4131" s="35" t="str">
        <f>IF($C4131="","",INDEX(TableLookupSleepQuality[],MATCH($C4131,TableLookupSleepQuality[Sleep Quality Low],1),MATCH(T$1,TableLookupSleepQuality[#Headers],0)))</f>
        <v/>
      </c>
      <c r="X4131" s="36" t="str">
        <f t="shared" si="1034"/>
        <v/>
      </c>
      <c r="Y4131" s="40" t="str">
        <f t="shared" ref="Y4131:AD4146" si="1039">IF(OR($X4131="NO",$X4131=""),"",IF(COUNTIF($F4131,"*" &amp; Y$1 &amp; "*"),"YES","NO"))</f>
        <v/>
      </c>
      <c r="Z4131" s="13" t="str">
        <f t="shared" si="1039"/>
        <v/>
      </c>
      <c r="AA4131" s="13" t="str">
        <f t="shared" si="1039"/>
        <v/>
      </c>
      <c r="AB4131" s="13" t="str">
        <f t="shared" si="1039"/>
        <v/>
      </c>
      <c r="AC4131" s="13" t="str">
        <f t="shared" si="1039"/>
        <v/>
      </c>
      <c r="AD4131" s="13" t="str">
        <f t="shared" si="1039"/>
        <v/>
      </c>
    </row>
    <row r="4132" spans="7:30" x14ac:dyDescent="0.25">
      <c r="G4132" s="18" t="str">
        <f t="shared" si="1025"/>
        <v/>
      </c>
      <c r="H4132" s="22" t="str">
        <f t="shared" si="1026"/>
        <v/>
      </c>
      <c r="I4132" s="23" t="str">
        <f t="shared" si="1027"/>
        <v/>
      </c>
      <c r="J4132" s="22" t="str">
        <f t="shared" si="1028"/>
        <v/>
      </c>
      <c r="K4132" s="24" t="str">
        <f t="shared" si="1029"/>
        <v/>
      </c>
      <c r="L4132" s="42" t="str">
        <f t="shared" si="1035"/>
        <v/>
      </c>
      <c r="M4132" s="43" t="str">
        <f t="shared" si="1036"/>
        <v/>
      </c>
      <c r="N4132" s="26" t="str">
        <f t="shared" si="1030"/>
        <v/>
      </c>
      <c r="O4132" s="26" t="str">
        <f t="shared" si="1031"/>
        <v/>
      </c>
      <c r="P4132" s="28" t="str">
        <f>IF(E4132="","",INDEX(TableLookupWakeUpScore[],MATCH(E4132,TableLookupWakeUpScore[Wake Up],0),MATCH(P$1,TableLookupWakeUpScore[#Headers],0)))</f>
        <v/>
      </c>
      <c r="Q4132" s="30" t="str">
        <f t="shared" si="1032"/>
        <v/>
      </c>
      <c r="R4132" s="31" t="str">
        <f t="shared" si="1033"/>
        <v/>
      </c>
      <c r="S4132" s="34" t="str">
        <f>IF($C4132="","",INDEX(TableLookupSleepQuality[],MATCH($C4132,TableLookupSleepQuality[Sleep Quality Low],1),MATCH(S$1,TableLookupSleepQuality[#Headers],0)))</f>
        <v/>
      </c>
      <c r="T4132" s="35" t="str">
        <f>IF($C4132="","",INDEX(TableLookupSleepQuality[],MATCH($C4132,TableLookupSleepQuality[Sleep Quality Low],1),MATCH(T$1,TableLookupSleepQuality[#Headers],0)))</f>
        <v/>
      </c>
      <c r="X4132" s="36" t="str">
        <f t="shared" si="1034"/>
        <v/>
      </c>
      <c r="Y4132" s="40" t="str">
        <f t="shared" si="1039"/>
        <v/>
      </c>
      <c r="Z4132" s="13" t="str">
        <f t="shared" si="1039"/>
        <v/>
      </c>
      <c r="AA4132" s="13" t="str">
        <f t="shared" si="1039"/>
        <v/>
      </c>
      <c r="AB4132" s="13" t="str">
        <f t="shared" si="1039"/>
        <v/>
      </c>
      <c r="AC4132" s="13" t="str">
        <f t="shared" si="1039"/>
        <v/>
      </c>
      <c r="AD4132" s="13" t="str">
        <f t="shared" si="1039"/>
        <v/>
      </c>
    </row>
    <row r="4133" spans="7:30" x14ac:dyDescent="0.25">
      <c r="G4133" s="18" t="str">
        <f t="shared" si="1025"/>
        <v/>
      </c>
      <c r="H4133" s="22" t="str">
        <f t="shared" si="1026"/>
        <v/>
      </c>
      <c r="I4133" s="23" t="str">
        <f t="shared" si="1027"/>
        <v/>
      </c>
      <c r="J4133" s="22" t="str">
        <f t="shared" si="1028"/>
        <v/>
      </c>
      <c r="K4133" s="24" t="str">
        <f t="shared" si="1029"/>
        <v/>
      </c>
      <c r="L4133" s="42" t="str">
        <f t="shared" si="1035"/>
        <v/>
      </c>
      <c r="M4133" s="43" t="str">
        <f t="shared" si="1036"/>
        <v/>
      </c>
      <c r="N4133" s="26" t="str">
        <f t="shared" si="1030"/>
        <v/>
      </c>
      <c r="O4133" s="26" t="str">
        <f t="shared" si="1031"/>
        <v/>
      </c>
      <c r="P4133" s="28" t="str">
        <f>IF(E4133="","",INDEX(TableLookupWakeUpScore[],MATCH(E4133,TableLookupWakeUpScore[Wake Up],0),MATCH(P$1,TableLookupWakeUpScore[#Headers],0)))</f>
        <v/>
      </c>
      <c r="Q4133" s="30" t="str">
        <f t="shared" si="1032"/>
        <v/>
      </c>
      <c r="R4133" s="31" t="str">
        <f t="shared" si="1033"/>
        <v/>
      </c>
      <c r="S4133" s="34" t="str">
        <f>IF($C4133="","",INDEX(TableLookupSleepQuality[],MATCH($C4133,TableLookupSleepQuality[Sleep Quality Low],1),MATCH(S$1,TableLookupSleepQuality[#Headers],0)))</f>
        <v/>
      </c>
      <c r="T4133" s="35" t="str">
        <f>IF($C4133="","",INDEX(TableLookupSleepQuality[],MATCH($C4133,TableLookupSleepQuality[Sleep Quality Low],1),MATCH(T$1,TableLookupSleepQuality[#Headers],0)))</f>
        <v/>
      </c>
      <c r="X4133" s="36" t="str">
        <f t="shared" si="1034"/>
        <v/>
      </c>
      <c r="Y4133" s="40" t="str">
        <f t="shared" si="1039"/>
        <v/>
      </c>
      <c r="Z4133" s="13" t="str">
        <f t="shared" si="1039"/>
        <v/>
      </c>
      <c r="AA4133" s="13" t="str">
        <f t="shared" si="1039"/>
        <v/>
      </c>
      <c r="AB4133" s="13" t="str">
        <f t="shared" si="1039"/>
        <v/>
      </c>
      <c r="AC4133" s="13" t="str">
        <f t="shared" si="1039"/>
        <v/>
      </c>
      <c r="AD4133" s="13" t="str">
        <f t="shared" si="1039"/>
        <v/>
      </c>
    </row>
    <row r="4134" spans="7:30" x14ac:dyDescent="0.25">
      <c r="G4134" s="18" t="str">
        <f t="shared" si="1025"/>
        <v/>
      </c>
      <c r="H4134" s="22" t="str">
        <f t="shared" si="1026"/>
        <v/>
      </c>
      <c r="I4134" s="23" t="str">
        <f t="shared" si="1027"/>
        <v/>
      </c>
      <c r="J4134" s="22" t="str">
        <f t="shared" si="1028"/>
        <v/>
      </c>
      <c r="K4134" s="24" t="str">
        <f t="shared" si="1029"/>
        <v/>
      </c>
      <c r="L4134" s="42" t="str">
        <f t="shared" si="1035"/>
        <v/>
      </c>
      <c r="M4134" s="43" t="str">
        <f t="shared" si="1036"/>
        <v/>
      </c>
      <c r="N4134" s="26" t="str">
        <f t="shared" si="1030"/>
        <v/>
      </c>
      <c r="O4134" s="26" t="str">
        <f t="shared" si="1031"/>
        <v/>
      </c>
      <c r="P4134" s="28" t="str">
        <f>IF(E4134="","",INDEX(TableLookupWakeUpScore[],MATCH(E4134,TableLookupWakeUpScore[Wake Up],0),MATCH(P$1,TableLookupWakeUpScore[#Headers],0)))</f>
        <v/>
      </c>
      <c r="Q4134" s="30" t="str">
        <f t="shared" si="1032"/>
        <v/>
      </c>
      <c r="R4134" s="31" t="str">
        <f t="shared" si="1033"/>
        <v/>
      </c>
      <c r="S4134" s="34" t="str">
        <f>IF($C4134="","",INDEX(TableLookupSleepQuality[],MATCH($C4134,TableLookupSleepQuality[Sleep Quality Low],1),MATCH(S$1,TableLookupSleepQuality[#Headers],0)))</f>
        <v/>
      </c>
      <c r="T4134" s="35" t="str">
        <f>IF($C4134="","",INDEX(TableLookupSleepQuality[],MATCH($C4134,TableLookupSleepQuality[Sleep Quality Low],1),MATCH(T$1,TableLookupSleepQuality[#Headers],0)))</f>
        <v/>
      </c>
      <c r="X4134" s="36" t="str">
        <f t="shared" si="1034"/>
        <v/>
      </c>
      <c r="Y4134" s="40" t="str">
        <f t="shared" si="1039"/>
        <v/>
      </c>
      <c r="Z4134" s="13" t="str">
        <f t="shared" si="1039"/>
        <v/>
      </c>
      <c r="AA4134" s="13" t="str">
        <f t="shared" si="1039"/>
        <v/>
      </c>
      <c r="AB4134" s="13" t="str">
        <f t="shared" si="1039"/>
        <v/>
      </c>
      <c r="AC4134" s="13" t="str">
        <f t="shared" si="1039"/>
        <v/>
      </c>
      <c r="AD4134" s="13" t="str">
        <f t="shared" si="1039"/>
        <v/>
      </c>
    </row>
    <row r="4135" spans="7:30" x14ac:dyDescent="0.25">
      <c r="G4135" s="18" t="str">
        <f t="shared" si="1025"/>
        <v/>
      </c>
      <c r="H4135" s="22" t="str">
        <f t="shared" si="1026"/>
        <v/>
      </c>
      <c r="I4135" s="23" t="str">
        <f t="shared" si="1027"/>
        <v/>
      </c>
      <c r="J4135" s="22" t="str">
        <f t="shared" si="1028"/>
        <v/>
      </c>
      <c r="K4135" s="24" t="str">
        <f t="shared" si="1029"/>
        <v/>
      </c>
      <c r="L4135" s="42" t="str">
        <f t="shared" si="1035"/>
        <v/>
      </c>
      <c r="M4135" s="43" t="str">
        <f t="shared" si="1036"/>
        <v/>
      </c>
      <c r="N4135" s="26" t="str">
        <f t="shared" si="1030"/>
        <v/>
      </c>
      <c r="O4135" s="26" t="str">
        <f t="shared" si="1031"/>
        <v/>
      </c>
      <c r="P4135" s="28" t="str">
        <f>IF(E4135="","",INDEX(TableLookupWakeUpScore[],MATCH(E4135,TableLookupWakeUpScore[Wake Up],0),MATCH(P$1,TableLookupWakeUpScore[#Headers],0)))</f>
        <v/>
      </c>
      <c r="Q4135" s="30" t="str">
        <f t="shared" si="1032"/>
        <v/>
      </c>
      <c r="R4135" s="31" t="str">
        <f t="shared" si="1033"/>
        <v/>
      </c>
      <c r="S4135" s="34" t="str">
        <f>IF($C4135="","",INDEX(TableLookupSleepQuality[],MATCH($C4135,TableLookupSleepQuality[Sleep Quality Low],1),MATCH(S$1,TableLookupSleepQuality[#Headers],0)))</f>
        <v/>
      </c>
      <c r="T4135" s="35" t="str">
        <f>IF($C4135="","",INDEX(TableLookupSleepQuality[],MATCH($C4135,TableLookupSleepQuality[Sleep Quality Low],1),MATCH(T$1,TableLookupSleepQuality[#Headers],0)))</f>
        <v/>
      </c>
      <c r="X4135" s="36" t="str">
        <f t="shared" si="1034"/>
        <v/>
      </c>
      <c r="Y4135" s="40" t="str">
        <f t="shared" si="1039"/>
        <v/>
      </c>
      <c r="Z4135" s="13" t="str">
        <f t="shared" si="1039"/>
        <v/>
      </c>
      <c r="AA4135" s="13" t="str">
        <f t="shared" si="1039"/>
        <v/>
      </c>
      <c r="AB4135" s="13" t="str">
        <f t="shared" si="1039"/>
        <v/>
      </c>
      <c r="AC4135" s="13" t="str">
        <f t="shared" si="1039"/>
        <v/>
      </c>
      <c r="AD4135" s="13" t="str">
        <f t="shared" si="1039"/>
        <v/>
      </c>
    </row>
    <row r="4136" spans="7:30" x14ac:dyDescent="0.25">
      <c r="G4136" s="18" t="str">
        <f t="shared" si="1025"/>
        <v/>
      </c>
      <c r="H4136" s="22" t="str">
        <f t="shared" si="1026"/>
        <v/>
      </c>
      <c r="I4136" s="23" t="str">
        <f t="shared" si="1027"/>
        <v/>
      </c>
      <c r="J4136" s="22" t="str">
        <f t="shared" si="1028"/>
        <v/>
      </c>
      <c r="K4136" s="24" t="str">
        <f t="shared" si="1029"/>
        <v/>
      </c>
      <c r="L4136" s="42" t="str">
        <f t="shared" si="1035"/>
        <v/>
      </c>
      <c r="M4136" s="43" t="str">
        <f t="shared" si="1036"/>
        <v/>
      </c>
      <c r="N4136" s="26" t="str">
        <f t="shared" si="1030"/>
        <v/>
      </c>
      <c r="O4136" s="26" t="str">
        <f t="shared" si="1031"/>
        <v/>
      </c>
      <c r="P4136" s="28" t="str">
        <f>IF(E4136="","",INDEX(TableLookupWakeUpScore[],MATCH(E4136,TableLookupWakeUpScore[Wake Up],0),MATCH(P$1,TableLookupWakeUpScore[#Headers],0)))</f>
        <v/>
      </c>
      <c r="Q4136" s="30" t="str">
        <f t="shared" si="1032"/>
        <v/>
      </c>
      <c r="R4136" s="31" t="str">
        <f t="shared" si="1033"/>
        <v/>
      </c>
      <c r="S4136" s="34" t="str">
        <f>IF($C4136="","",INDEX(TableLookupSleepQuality[],MATCH($C4136,TableLookupSleepQuality[Sleep Quality Low],1),MATCH(S$1,TableLookupSleepQuality[#Headers],0)))</f>
        <v/>
      </c>
      <c r="T4136" s="35" t="str">
        <f>IF($C4136="","",INDEX(TableLookupSleepQuality[],MATCH($C4136,TableLookupSleepQuality[Sleep Quality Low],1),MATCH(T$1,TableLookupSleepQuality[#Headers],0)))</f>
        <v/>
      </c>
      <c r="X4136" s="36" t="str">
        <f t="shared" si="1034"/>
        <v/>
      </c>
      <c r="Y4136" s="40" t="str">
        <f t="shared" si="1039"/>
        <v/>
      </c>
      <c r="Z4136" s="13" t="str">
        <f t="shared" si="1039"/>
        <v/>
      </c>
      <c r="AA4136" s="13" t="str">
        <f t="shared" si="1039"/>
        <v/>
      </c>
      <c r="AB4136" s="13" t="str">
        <f t="shared" si="1039"/>
        <v/>
      </c>
      <c r="AC4136" s="13" t="str">
        <f t="shared" si="1039"/>
        <v/>
      </c>
      <c r="AD4136" s="13" t="str">
        <f t="shared" si="1039"/>
        <v/>
      </c>
    </row>
    <row r="4137" spans="7:30" x14ac:dyDescent="0.25">
      <c r="G4137" s="18" t="str">
        <f t="shared" si="1025"/>
        <v/>
      </c>
      <c r="H4137" s="22" t="str">
        <f t="shared" si="1026"/>
        <v/>
      </c>
      <c r="I4137" s="23" t="str">
        <f t="shared" si="1027"/>
        <v/>
      </c>
      <c r="J4137" s="22" t="str">
        <f t="shared" si="1028"/>
        <v/>
      </c>
      <c r="K4137" s="24" t="str">
        <f t="shared" si="1029"/>
        <v/>
      </c>
      <c r="L4137" s="42" t="str">
        <f t="shared" si="1035"/>
        <v/>
      </c>
      <c r="M4137" s="43" t="str">
        <f t="shared" si="1036"/>
        <v/>
      </c>
      <c r="N4137" s="26" t="str">
        <f t="shared" si="1030"/>
        <v/>
      </c>
      <c r="O4137" s="26" t="str">
        <f t="shared" si="1031"/>
        <v/>
      </c>
      <c r="P4137" s="28" t="str">
        <f>IF(E4137="","",INDEX(TableLookupWakeUpScore[],MATCH(E4137,TableLookupWakeUpScore[Wake Up],0),MATCH(P$1,TableLookupWakeUpScore[#Headers],0)))</f>
        <v/>
      </c>
      <c r="Q4137" s="30" t="str">
        <f t="shared" si="1032"/>
        <v/>
      </c>
      <c r="R4137" s="31" t="str">
        <f t="shared" si="1033"/>
        <v/>
      </c>
      <c r="S4137" s="34" t="str">
        <f>IF($C4137="","",INDEX(TableLookupSleepQuality[],MATCH($C4137,TableLookupSleepQuality[Sleep Quality Low],1),MATCH(S$1,TableLookupSleepQuality[#Headers],0)))</f>
        <v/>
      </c>
      <c r="T4137" s="35" t="str">
        <f>IF($C4137="","",INDEX(TableLookupSleepQuality[],MATCH($C4137,TableLookupSleepQuality[Sleep Quality Low],1),MATCH(T$1,TableLookupSleepQuality[#Headers],0)))</f>
        <v/>
      </c>
      <c r="X4137" s="36" t="str">
        <f t="shared" si="1034"/>
        <v/>
      </c>
      <c r="Y4137" s="40" t="str">
        <f t="shared" si="1039"/>
        <v/>
      </c>
      <c r="Z4137" s="13" t="str">
        <f t="shared" si="1039"/>
        <v/>
      </c>
      <c r="AA4137" s="13" t="str">
        <f t="shared" si="1039"/>
        <v/>
      </c>
      <c r="AB4137" s="13" t="str">
        <f t="shared" si="1039"/>
        <v/>
      </c>
      <c r="AC4137" s="13" t="str">
        <f t="shared" si="1039"/>
        <v/>
      </c>
      <c r="AD4137" s="13" t="str">
        <f t="shared" si="1039"/>
        <v/>
      </c>
    </row>
    <row r="4138" spans="7:30" x14ac:dyDescent="0.25">
      <c r="G4138" s="18" t="str">
        <f t="shared" si="1025"/>
        <v/>
      </c>
      <c r="H4138" s="22" t="str">
        <f t="shared" si="1026"/>
        <v/>
      </c>
      <c r="I4138" s="23" t="str">
        <f t="shared" si="1027"/>
        <v/>
      </c>
      <c r="J4138" s="22" t="str">
        <f t="shared" si="1028"/>
        <v/>
      </c>
      <c r="K4138" s="24" t="str">
        <f t="shared" si="1029"/>
        <v/>
      </c>
      <c r="L4138" s="42" t="str">
        <f t="shared" si="1035"/>
        <v/>
      </c>
      <c r="M4138" s="43" t="str">
        <f t="shared" si="1036"/>
        <v/>
      </c>
      <c r="N4138" s="26" t="str">
        <f t="shared" si="1030"/>
        <v/>
      </c>
      <c r="O4138" s="26" t="str">
        <f t="shared" si="1031"/>
        <v/>
      </c>
      <c r="P4138" s="28" t="str">
        <f>IF(E4138="","",INDEX(TableLookupWakeUpScore[],MATCH(E4138,TableLookupWakeUpScore[Wake Up],0),MATCH(P$1,TableLookupWakeUpScore[#Headers],0)))</f>
        <v/>
      </c>
      <c r="Q4138" s="30" t="str">
        <f t="shared" si="1032"/>
        <v/>
      </c>
      <c r="R4138" s="31" t="str">
        <f t="shared" si="1033"/>
        <v/>
      </c>
      <c r="S4138" s="34" t="str">
        <f>IF($C4138="","",INDEX(TableLookupSleepQuality[],MATCH($C4138,TableLookupSleepQuality[Sleep Quality Low],1),MATCH(S$1,TableLookupSleepQuality[#Headers],0)))</f>
        <v/>
      </c>
      <c r="T4138" s="35" t="str">
        <f>IF($C4138="","",INDEX(TableLookupSleepQuality[],MATCH($C4138,TableLookupSleepQuality[Sleep Quality Low],1),MATCH(T$1,TableLookupSleepQuality[#Headers],0)))</f>
        <v/>
      </c>
      <c r="X4138" s="36" t="str">
        <f t="shared" si="1034"/>
        <v/>
      </c>
      <c r="Y4138" s="40" t="str">
        <f t="shared" si="1039"/>
        <v/>
      </c>
      <c r="Z4138" s="13" t="str">
        <f t="shared" si="1039"/>
        <v/>
      </c>
      <c r="AA4138" s="13" t="str">
        <f t="shared" si="1039"/>
        <v/>
      </c>
      <c r="AB4138" s="13" t="str">
        <f t="shared" si="1039"/>
        <v/>
      </c>
      <c r="AC4138" s="13" t="str">
        <f t="shared" si="1039"/>
        <v/>
      </c>
      <c r="AD4138" s="13" t="str">
        <f t="shared" si="1039"/>
        <v/>
      </c>
    </row>
    <row r="4139" spans="7:30" x14ac:dyDescent="0.25">
      <c r="G4139" s="18" t="str">
        <f t="shared" si="1025"/>
        <v/>
      </c>
      <c r="H4139" s="22" t="str">
        <f t="shared" si="1026"/>
        <v/>
      </c>
      <c r="I4139" s="23" t="str">
        <f t="shared" si="1027"/>
        <v/>
      </c>
      <c r="J4139" s="22" t="str">
        <f t="shared" si="1028"/>
        <v/>
      </c>
      <c r="K4139" s="24" t="str">
        <f t="shared" si="1029"/>
        <v/>
      </c>
      <c r="L4139" s="42" t="str">
        <f t="shared" si="1035"/>
        <v/>
      </c>
      <c r="M4139" s="43" t="str">
        <f t="shared" si="1036"/>
        <v/>
      </c>
      <c r="N4139" s="26" t="str">
        <f t="shared" si="1030"/>
        <v/>
      </c>
      <c r="O4139" s="26" t="str">
        <f t="shared" si="1031"/>
        <v/>
      </c>
      <c r="P4139" s="28" t="str">
        <f>IF(E4139="","",INDEX(TableLookupWakeUpScore[],MATCH(E4139,TableLookupWakeUpScore[Wake Up],0),MATCH(P$1,TableLookupWakeUpScore[#Headers],0)))</f>
        <v/>
      </c>
      <c r="Q4139" s="30" t="str">
        <f t="shared" si="1032"/>
        <v/>
      </c>
      <c r="R4139" s="31" t="str">
        <f t="shared" si="1033"/>
        <v/>
      </c>
      <c r="S4139" s="34" t="str">
        <f>IF($C4139="","",INDEX(TableLookupSleepQuality[],MATCH($C4139,TableLookupSleepQuality[Sleep Quality Low],1),MATCH(S$1,TableLookupSleepQuality[#Headers],0)))</f>
        <v/>
      </c>
      <c r="T4139" s="35" t="str">
        <f>IF($C4139="","",INDEX(TableLookupSleepQuality[],MATCH($C4139,TableLookupSleepQuality[Sleep Quality Low],1),MATCH(T$1,TableLookupSleepQuality[#Headers],0)))</f>
        <v/>
      </c>
      <c r="X4139" s="36" t="str">
        <f t="shared" si="1034"/>
        <v/>
      </c>
      <c r="Y4139" s="40" t="str">
        <f t="shared" si="1039"/>
        <v/>
      </c>
      <c r="Z4139" s="13" t="str">
        <f t="shared" si="1039"/>
        <v/>
      </c>
      <c r="AA4139" s="13" t="str">
        <f t="shared" si="1039"/>
        <v/>
      </c>
      <c r="AB4139" s="13" t="str">
        <f t="shared" si="1039"/>
        <v/>
      </c>
      <c r="AC4139" s="13" t="str">
        <f t="shared" si="1039"/>
        <v/>
      </c>
      <c r="AD4139" s="13" t="str">
        <f t="shared" si="1039"/>
        <v/>
      </c>
    </row>
    <row r="4140" spans="7:30" x14ac:dyDescent="0.25">
      <c r="G4140" s="18" t="str">
        <f t="shared" si="1025"/>
        <v/>
      </c>
      <c r="H4140" s="22" t="str">
        <f t="shared" si="1026"/>
        <v/>
      </c>
      <c r="I4140" s="23" t="str">
        <f t="shared" si="1027"/>
        <v/>
      </c>
      <c r="J4140" s="22" t="str">
        <f t="shared" si="1028"/>
        <v/>
      </c>
      <c r="K4140" s="24" t="str">
        <f t="shared" si="1029"/>
        <v/>
      </c>
      <c r="L4140" s="42" t="str">
        <f t="shared" si="1035"/>
        <v/>
      </c>
      <c r="M4140" s="43" t="str">
        <f t="shared" si="1036"/>
        <v/>
      </c>
      <c r="N4140" s="26" t="str">
        <f t="shared" si="1030"/>
        <v/>
      </c>
      <c r="O4140" s="26" t="str">
        <f t="shared" si="1031"/>
        <v/>
      </c>
      <c r="P4140" s="28" t="str">
        <f>IF(E4140="","",INDEX(TableLookupWakeUpScore[],MATCH(E4140,TableLookupWakeUpScore[Wake Up],0),MATCH(P$1,TableLookupWakeUpScore[#Headers],0)))</f>
        <v/>
      </c>
      <c r="Q4140" s="30" t="str">
        <f t="shared" si="1032"/>
        <v/>
      </c>
      <c r="R4140" s="31" t="str">
        <f t="shared" si="1033"/>
        <v/>
      </c>
      <c r="S4140" s="34" t="str">
        <f>IF($C4140="","",INDEX(TableLookupSleepQuality[],MATCH($C4140,TableLookupSleepQuality[Sleep Quality Low],1),MATCH(S$1,TableLookupSleepQuality[#Headers],0)))</f>
        <v/>
      </c>
      <c r="T4140" s="35" t="str">
        <f>IF($C4140="","",INDEX(TableLookupSleepQuality[],MATCH($C4140,TableLookupSleepQuality[Sleep Quality Low],1),MATCH(T$1,TableLookupSleepQuality[#Headers],0)))</f>
        <v/>
      </c>
      <c r="X4140" s="36" t="str">
        <f t="shared" si="1034"/>
        <v/>
      </c>
      <c r="Y4140" s="40" t="str">
        <f t="shared" si="1039"/>
        <v/>
      </c>
      <c r="Z4140" s="13" t="str">
        <f t="shared" si="1039"/>
        <v/>
      </c>
      <c r="AA4140" s="13" t="str">
        <f t="shared" si="1039"/>
        <v/>
      </c>
      <c r="AB4140" s="13" t="str">
        <f t="shared" si="1039"/>
        <v/>
      </c>
      <c r="AC4140" s="13" t="str">
        <f t="shared" si="1039"/>
        <v/>
      </c>
      <c r="AD4140" s="13" t="str">
        <f t="shared" si="1039"/>
        <v/>
      </c>
    </row>
    <row r="4141" spans="7:30" x14ac:dyDescent="0.25">
      <c r="G4141" s="18" t="str">
        <f t="shared" si="1025"/>
        <v/>
      </c>
      <c r="H4141" s="22" t="str">
        <f t="shared" si="1026"/>
        <v/>
      </c>
      <c r="I4141" s="23" t="str">
        <f t="shared" si="1027"/>
        <v/>
      </c>
      <c r="J4141" s="22" t="str">
        <f t="shared" si="1028"/>
        <v/>
      </c>
      <c r="K4141" s="24" t="str">
        <f t="shared" si="1029"/>
        <v/>
      </c>
      <c r="L4141" s="42" t="str">
        <f t="shared" si="1035"/>
        <v/>
      </c>
      <c r="M4141" s="43" t="str">
        <f t="shared" si="1036"/>
        <v/>
      </c>
      <c r="N4141" s="26" t="str">
        <f t="shared" si="1030"/>
        <v/>
      </c>
      <c r="O4141" s="26" t="str">
        <f t="shared" si="1031"/>
        <v/>
      </c>
      <c r="P4141" s="28" t="str">
        <f>IF(E4141="","",INDEX(TableLookupWakeUpScore[],MATCH(E4141,TableLookupWakeUpScore[Wake Up],0),MATCH(P$1,TableLookupWakeUpScore[#Headers],0)))</f>
        <v/>
      </c>
      <c r="Q4141" s="30" t="str">
        <f t="shared" si="1032"/>
        <v/>
      </c>
      <c r="R4141" s="31" t="str">
        <f t="shared" si="1033"/>
        <v/>
      </c>
      <c r="S4141" s="34" t="str">
        <f>IF($C4141="","",INDEX(TableLookupSleepQuality[],MATCH($C4141,TableLookupSleepQuality[Sleep Quality Low],1),MATCH(S$1,TableLookupSleepQuality[#Headers],0)))</f>
        <v/>
      </c>
      <c r="T4141" s="35" t="str">
        <f>IF($C4141="","",INDEX(TableLookupSleepQuality[],MATCH($C4141,TableLookupSleepQuality[Sleep Quality Low],1),MATCH(T$1,TableLookupSleepQuality[#Headers],0)))</f>
        <v/>
      </c>
      <c r="X4141" s="36" t="str">
        <f t="shared" si="1034"/>
        <v/>
      </c>
      <c r="Y4141" s="40" t="str">
        <f t="shared" si="1039"/>
        <v/>
      </c>
      <c r="Z4141" s="13" t="str">
        <f t="shared" si="1039"/>
        <v/>
      </c>
      <c r="AA4141" s="13" t="str">
        <f t="shared" si="1039"/>
        <v/>
      </c>
      <c r="AB4141" s="13" t="str">
        <f t="shared" si="1039"/>
        <v/>
      </c>
      <c r="AC4141" s="13" t="str">
        <f t="shared" si="1039"/>
        <v/>
      </c>
      <c r="AD4141" s="13" t="str">
        <f t="shared" si="1039"/>
        <v/>
      </c>
    </row>
    <row r="4142" spans="7:30" x14ac:dyDescent="0.25">
      <c r="G4142" s="18" t="str">
        <f t="shared" si="1025"/>
        <v/>
      </c>
      <c r="H4142" s="22" t="str">
        <f t="shared" si="1026"/>
        <v/>
      </c>
      <c r="I4142" s="23" t="str">
        <f t="shared" si="1027"/>
        <v/>
      </c>
      <c r="J4142" s="22" t="str">
        <f t="shared" si="1028"/>
        <v/>
      </c>
      <c r="K4142" s="24" t="str">
        <f t="shared" si="1029"/>
        <v/>
      </c>
      <c r="L4142" s="42" t="str">
        <f t="shared" si="1035"/>
        <v/>
      </c>
      <c r="M4142" s="43" t="str">
        <f t="shared" si="1036"/>
        <v/>
      </c>
      <c r="N4142" s="26" t="str">
        <f t="shared" si="1030"/>
        <v/>
      </c>
      <c r="O4142" s="26" t="str">
        <f t="shared" si="1031"/>
        <v/>
      </c>
      <c r="P4142" s="28" t="str">
        <f>IF(E4142="","",INDEX(TableLookupWakeUpScore[],MATCH(E4142,TableLookupWakeUpScore[Wake Up],0),MATCH(P$1,TableLookupWakeUpScore[#Headers],0)))</f>
        <v/>
      </c>
      <c r="Q4142" s="30" t="str">
        <f t="shared" si="1032"/>
        <v/>
      </c>
      <c r="R4142" s="31" t="str">
        <f t="shared" si="1033"/>
        <v/>
      </c>
      <c r="S4142" s="34" t="str">
        <f>IF($C4142="","",INDEX(TableLookupSleepQuality[],MATCH($C4142,TableLookupSleepQuality[Sleep Quality Low],1),MATCH(S$1,TableLookupSleepQuality[#Headers],0)))</f>
        <v/>
      </c>
      <c r="T4142" s="35" t="str">
        <f>IF($C4142="","",INDEX(TableLookupSleepQuality[],MATCH($C4142,TableLookupSleepQuality[Sleep Quality Low],1),MATCH(T$1,TableLookupSleepQuality[#Headers],0)))</f>
        <v/>
      </c>
      <c r="X4142" s="36" t="str">
        <f t="shared" si="1034"/>
        <v/>
      </c>
      <c r="Y4142" s="40" t="str">
        <f t="shared" si="1039"/>
        <v/>
      </c>
      <c r="Z4142" s="13" t="str">
        <f t="shared" si="1039"/>
        <v/>
      </c>
      <c r="AA4142" s="13" t="str">
        <f t="shared" si="1039"/>
        <v/>
      </c>
      <c r="AB4142" s="13" t="str">
        <f t="shared" si="1039"/>
        <v/>
      </c>
      <c r="AC4142" s="13" t="str">
        <f t="shared" si="1039"/>
        <v/>
      </c>
      <c r="AD4142" s="13" t="str">
        <f t="shared" si="1039"/>
        <v/>
      </c>
    </row>
    <row r="4143" spans="7:30" x14ac:dyDescent="0.25">
      <c r="G4143" s="18" t="str">
        <f t="shared" si="1025"/>
        <v/>
      </c>
      <c r="H4143" s="22" t="str">
        <f t="shared" si="1026"/>
        <v/>
      </c>
      <c r="I4143" s="23" t="str">
        <f t="shared" si="1027"/>
        <v/>
      </c>
      <c r="J4143" s="22" t="str">
        <f t="shared" si="1028"/>
        <v/>
      </c>
      <c r="K4143" s="24" t="str">
        <f t="shared" si="1029"/>
        <v/>
      </c>
      <c r="L4143" s="42" t="str">
        <f t="shared" si="1035"/>
        <v/>
      </c>
      <c r="M4143" s="43" t="str">
        <f t="shared" si="1036"/>
        <v/>
      </c>
      <c r="N4143" s="26" t="str">
        <f t="shared" si="1030"/>
        <v/>
      </c>
      <c r="O4143" s="26" t="str">
        <f t="shared" si="1031"/>
        <v/>
      </c>
      <c r="P4143" s="28" t="str">
        <f>IF(E4143="","",INDEX(TableLookupWakeUpScore[],MATCH(E4143,TableLookupWakeUpScore[Wake Up],0),MATCH(P$1,TableLookupWakeUpScore[#Headers],0)))</f>
        <v/>
      </c>
      <c r="Q4143" s="30" t="str">
        <f t="shared" si="1032"/>
        <v/>
      </c>
      <c r="R4143" s="31" t="str">
        <f t="shared" si="1033"/>
        <v/>
      </c>
      <c r="S4143" s="34" t="str">
        <f>IF($C4143="","",INDEX(TableLookupSleepQuality[],MATCH($C4143,TableLookupSleepQuality[Sleep Quality Low],1),MATCH(S$1,TableLookupSleepQuality[#Headers],0)))</f>
        <v/>
      </c>
      <c r="T4143" s="35" t="str">
        <f>IF($C4143="","",INDEX(TableLookupSleepQuality[],MATCH($C4143,TableLookupSleepQuality[Sleep Quality Low],1),MATCH(T$1,TableLookupSleepQuality[#Headers],0)))</f>
        <v/>
      </c>
      <c r="X4143" s="36" t="str">
        <f t="shared" si="1034"/>
        <v/>
      </c>
      <c r="Y4143" s="40" t="str">
        <f t="shared" si="1039"/>
        <v/>
      </c>
      <c r="Z4143" s="13" t="str">
        <f t="shared" si="1039"/>
        <v/>
      </c>
      <c r="AA4143" s="13" t="str">
        <f t="shared" si="1039"/>
        <v/>
      </c>
      <c r="AB4143" s="13" t="str">
        <f t="shared" si="1039"/>
        <v/>
      </c>
      <c r="AC4143" s="13" t="str">
        <f t="shared" si="1039"/>
        <v/>
      </c>
      <c r="AD4143" s="13" t="str">
        <f t="shared" si="1039"/>
        <v/>
      </c>
    </row>
    <row r="4144" spans="7:30" x14ac:dyDescent="0.25">
      <c r="G4144" s="18" t="str">
        <f t="shared" si="1025"/>
        <v/>
      </c>
      <c r="H4144" s="22" t="str">
        <f t="shared" si="1026"/>
        <v/>
      </c>
      <c r="I4144" s="23" t="str">
        <f t="shared" si="1027"/>
        <v/>
      </c>
      <c r="J4144" s="22" t="str">
        <f t="shared" si="1028"/>
        <v/>
      </c>
      <c r="K4144" s="24" t="str">
        <f t="shared" si="1029"/>
        <v/>
      </c>
      <c r="L4144" s="42" t="str">
        <f t="shared" si="1035"/>
        <v/>
      </c>
      <c r="M4144" s="43" t="str">
        <f t="shared" si="1036"/>
        <v/>
      </c>
      <c r="N4144" s="26" t="str">
        <f t="shared" si="1030"/>
        <v/>
      </c>
      <c r="O4144" s="26" t="str">
        <f t="shared" si="1031"/>
        <v/>
      </c>
      <c r="P4144" s="28" t="str">
        <f>IF(E4144="","",INDEX(TableLookupWakeUpScore[],MATCH(E4144,TableLookupWakeUpScore[Wake Up],0),MATCH(P$1,TableLookupWakeUpScore[#Headers],0)))</f>
        <v/>
      </c>
      <c r="Q4144" s="30" t="str">
        <f t="shared" si="1032"/>
        <v/>
      </c>
      <c r="R4144" s="31" t="str">
        <f t="shared" si="1033"/>
        <v/>
      </c>
      <c r="S4144" s="34" t="str">
        <f>IF($C4144="","",INDEX(TableLookupSleepQuality[],MATCH($C4144,TableLookupSleepQuality[Sleep Quality Low],1),MATCH(S$1,TableLookupSleepQuality[#Headers],0)))</f>
        <v/>
      </c>
      <c r="T4144" s="35" t="str">
        <f>IF($C4144="","",INDEX(TableLookupSleepQuality[],MATCH($C4144,TableLookupSleepQuality[Sleep Quality Low],1),MATCH(T$1,TableLookupSleepQuality[#Headers],0)))</f>
        <v/>
      </c>
      <c r="X4144" s="36" t="str">
        <f t="shared" si="1034"/>
        <v/>
      </c>
      <c r="Y4144" s="40" t="str">
        <f t="shared" si="1039"/>
        <v/>
      </c>
      <c r="Z4144" s="13" t="str">
        <f t="shared" si="1039"/>
        <v/>
      </c>
      <c r="AA4144" s="13" t="str">
        <f t="shared" si="1039"/>
        <v/>
      </c>
      <c r="AB4144" s="13" t="str">
        <f t="shared" si="1039"/>
        <v/>
      </c>
      <c r="AC4144" s="13" t="str">
        <f t="shared" si="1039"/>
        <v/>
      </c>
      <c r="AD4144" s="13" t="str">
        <f t="shared" si="1039"/>
        <v/>
      </c>
    </row>
    <row r="4145" spans="7:30" x14ac:dyDescent="0.25">
      <c r="G4145" s="18" t="str">
        <f t="shared" si="1025"/>
        <v/>
      </c>
      <c r="H4145" s="22" t="str">
        <f t="shared" si="1026"/>
        <v/>
      </c>
      <c r="I4145" s="23" t="str">
        <f t="shared" si="1027"/>
        <v/>
      </c>
      <c r="J4145" s="22" t="str">
        <f t="shared" si="1028"/>
        <v/>
      </c>
      <c r="K4145" s="24" t="str">
        <f t="shared" si="1029"/>
        <v/>
      </c>
      <c r="L4145" s="42" t="str">
        <f t="shared" si="1035"/>
        <v/>
      </c>
      <c r="M4145" s="43" t="str">
        <f t="shared" si="1036"/>
        <v/>
      </c>
      <c r="N4145" s="26" t="str">
        <f t="shared" si="1030"/>
        <v/>
      </c>
      <c r="O4145" s="26" t="str">
        <f t="shared" si="1031"/>
        <v/>
      </c>
      <c r="P4145" s="28" t="str">
        <f>IF(E4145="","",INDEX(TableLookupWakeUpScore[],MATCH(E4145,TableLookupWakeUpScore[Wake Up],0),MATCH(P$1,TableLookupWakeUpScore[#Headers],0)))</f>
        <v/>
      </c>
      <c r="Q4145" s="30" t="str">
        <f t="shared" si="1032"/>
        <v/>
      </c>
      <c r="R4145" s="31" t="str">
        <f t="shared" si="1033"/>
        <v/>
      </c>
      <c r="S4145" s="34" t="str">
        <f>IF($C4145="","",INDEX(TableLookupSleepQuality[],MATCH($C4145,TableLookupSleepQuality[Sleep Quality Low],1),MATCH(S$1,TableLookupSleepQuality[#Headers],0)))</f>
        <v/>
      </c>
      <c r="T4145" s="35" t="str">
        <f>IF($C4145="","",INDEX(TableLookupSleepQuality[],MATCH($C4145,TableLookupSleepQuality[Sleep Quality Low],1),MATCH(T$1,TableLookupSleepQuality[#Headers],0)))</f>
        <v/>
      </c>
      <c r="X4145" s="36" t="str">
        <f t="shared" si="1034"/>
        <v/>
      </c>
      <c r="Y4145" s="40" t="str">
        <f t="shared" si="1039"/>
        <v/>
      </c>
      <c r="Z4145" s="13" t="str">
        <f t="shared" si="1039"/>
        <v/>
      </c>
      <c r="AA4145" s="13" t="str">
        <f t="shared" si="1039"/>
        <v/>
      </c>
      <c r="AB4145" s="13" t="str">
        <f t="shared" si="1039"/>
        <v/>
      </c>
      <c r="AC4145" s="13" t="str">
        <f t="shared" si="1039"/>
        <v/>
      </c>
      <c r="AD4145" s="13" t="str">
        <f t="shared" si="1039"/>
        <v/>
      </c>
    </row>
    <row r="4146" spans="7:30" x14ac:dyDescent="0.25">
      <c r="G4146" s="18" t="str">
        <f t="shared" si="1025"/>
        <v/>
      </c>
      <c r="H4146" s="22" t="str">
        <f t="shared" si="1026"/>
        <v/>
      </c>
      <c r="I4146" s="23" t="str">
        <f t="shared" si="1027"/>
        <v/>
      </c>
      <c r="J4146" s="22" t="str">
        <f t="shared" si="1028"/>
        <v/>
      </c>
      <c r="K4146" s="24" t="str">
        <f t="shared" si="1029"/>
        <v/>
      </c>
      <c r="L4146" s="42" t="str">
        <f t="shared" si="1035"/>
        <v/>
      </c>
      <c r="M4146" s="43" t="str">
        <f t="shared" si="1036"/>
        <v/>
      </c>
      <c r="N4146" s="26" t="str">
        <f t="shared" si="1030"/>
        <v/>
      </c>
      <c r="O4146" s="26" t="str">
        <f t="shared" si="1031"/>
        <v/>
      </c>
      <c r="P4146" s="28" t="str">
        <f>IF(E4146="","",INDEX(TableLookupWakeUpScore[],MATCH(E4146,TableLookupWakeUpScore[Wake Up],0),MATCH(P$1,TableLookupWakeUpScore[#Headers],0)))</f>
        <v/>
      </c>
      <c r="Q4146" s="30" t="str">
        <f t="shared" si="1032"/>
        <v/>
      </c>
      <c r="R4146" s="31" t="str">
        <f t="shared" si="1033"/>
        <v/>
      </c>
      <c r="S4146" s="34" t="str">
        <f>IF($C4146="","",INDEX(TableLookupSleepQuality[],MATCH($C4146,TableLookupSleepQuality[Sleep Quality Low],1),MATCH(S$1,TableLookupSleepQuality[#Headers],0)))</f>
        <v/>
      </c>
      <c r="T4146" s="35" t="str">
        <f>IF($C4146="","",INDEX(TableLookupSleepQuality[],MATCH($C4146,TableLookupSleepQuality[Sleep Quality Low],1),MATCH(T$1,TableLookupSleepQuality[#Headers],0)))</f>
        <v/>
      </c>
      <c r="X4146" s="36" t="str">
        <f t="shared" si="1034"/>
        <v/>
      </c>
      <c r="Y4146" s="40" t="str">
        <f t="shared" si="1039"/>
        <v/>
      </c>
      <c r="Z4146" s="13" t="str">
        <f t="shared" si="1039"/>
        <v/>
      </c>
      <c r="AA4146" s="13" t="str">
        <f t="shared" si="1039"/>
        <v/>
      </c>
      <c r="AB4146" s="13" t="str">
        <f t="shared" si="1039"/>
        <v/>
      </c>
      <c r="AC4146" s="13" t="str">
        <f t="shared" si="1039"/>
        <v/>
      </c>
      <c r="AD4146" s="13" t="str">
        <f t="shared" si="1039"/>
        <v/>
      </c>
    </row>
    <row r="4147" spans="7:30" x14ac:dyDescent="0.25">
      <c r="G4147" s="18" t="str">
        <f t="shared" si="1025"/>
        <v/>
      </c>
      <c r="H4147" s="22" t="str">
        <f t="shared" si="1026"/>
        <v/>
      </c>
      <c r="I4147" s="23" t="str">
        <f t="shared" si="1027"/>
        <v/>
      </c>
      <c r="J4147" s="22" t="str">
        <f t="shared" si="1028"/>
        <v/>
      </c>
      <c r="K4147" s="24" t="str">
        <f t="shared" si="1029"/>
        <v/>
      </c>
      <c r="L4147" s="42" t="str">
        <f t="shared" si="1035"/>
        <v/>
      </c>
      <c r="M4147" s="43" t="str">
        <f t="shared" si="1036"/>
        <v/>
      </c>
      <c r="N4147" s="26" t="str">
        <f t="shared" si="1030"/>
        <v/>
      </c>
      <c r="O4147" s="26" t="str">
        <f t="shared" si="1031"/>
        <v/>
      </c>
      <c r="P4147" s="28" t="str">
        <f>IF(E4147="","",INDEX(TableLookupWakeUpScore[],MATCH(E4147,TableLookupWakeUpScore[Wake Up],0),MATCH(P$1,TableLookupWakeUpScore[#Headers],0)))</f>
        <v/>
      </c>
      <c r="Q4147" s="30" t="str">
        <f t="shared" si="1032"/>
        <v/>
      </c>
      <c r="R4147" s="31" t="str">
        <f t="shared" si="1033"/>
        <v/>
      </c>
      <c r="S4147" s="34" t="str">
        <f>IF($C4147="","",INDEX(TableLookupSleepQuality[],MATCH($C4147,TableLookupSleepQuality[Sleep Quality Low],1),MATCH(S$1,TableLookupSleepQuality[#Headers],0)))</f>
        <v/>
      </c>
      <c r="T4147" s="35" t="str">
        <f>IF($C4147="","",INDEX(TableLookupSleepQuality[],MATCH($C4147,TableLookupSleepQuality[Sleep Quality Low],1),MATCH(T$1,TableLookupSleepQuality[#Headers],0)))</f>
        <v/>
      </c>
      <c r="X4147" s="36" t="str">
        <f t="shared" si="1034"/>
        <v/>
      </c>
      <c r="Y4147" s="40" t="str">
        <f t="shared" ref="Y4147:AD4162" si="1040">IF(OR($X4147="NO",$X4147=""),"",IF(COUNTIF($F4147,"*" &amp; Y$1 &amp; "*"),"YES","NO"))</f>
        <v/>
      </c>
      <c r="Z4147" s="13" t="str">
        <f t="shared" si="1040"/>
        <v/>
      </c>
      <c r="AA4147" s="13" t="str">
        <f t="shared" si="1040"/>
        <v/>
      </c>
      <c r="AB4147" s="13" t="str">
        <f t="shared" si="1040"/>
        <v/>
      </c>
      <c r="AC4147" s="13" t="str">
        <f t="shared" si="1040"/>
        <v/>
      </c>
      <c r="AD4147" s="13" t="str">
        <f t="shared" si="1040"/>
        <v/>
      </c>
    </row>
    <row r="4148" spans="7:30" x14ac:dyDescent="0.25">
      <c r="G4148" s="18" t="str">
        <f t="shared" si="1025"/>
        <v/>
      </c>
      <c r="H4148" s="22" t="str">
        <f t="shared" si="1026"/>
        <v/>
      </c>
      <c r="I4148" s="23" t="str">
        <f t="shared" si="1027"/>
        <v/>
      </c>
      <c r="J4148" s="22" t="str">
        <f t="shared" si="1028"/>
        <v/>
      </c>
      <c r="K4148" s="24" t="str">
        <f t="shared" si="1029"/>
        <v/>
      </c>
      <c r="L4148" s="42" t="str">
        <f t="shared" si="1035"/>
        <v/>
      </c>
      <c r="M4148" s="43" t="str">
        <f t="shared" si="1036"/>
        <v/>
      </c>
      <c r="N4148" s="26" t="str">
        <f t="shared" si="1030"/>
        <v/>
      </c>
      <c r="O4148" s="26" t="str">
        <f t="shared" si="1031"/>
        <v/>
      </c>
      <c r="P4148" s="28" t="str">
        <f>IF(E4148="","",INDEX(TableLookupWakeUpScore[],MATCH(E4148,TableLookupWakeUpScore[Wake Up],0),MATCH(P$1,TableLookupWakeUpScore[#Headers],0)))</f>
        <v/>
      </c>
      <c r="Q4148" s="30" t="str">
        <f t="shared" si="1032"/>
        <v/>
      </c>
      <c r="R4148" s="31" t="str">
        <f t="shared" si="1033"/>
        <v/>
      </c>
      <c r="S4148" s="34" t="str">
        <f>IF($C4148="","",INDEX(TableLookupSleepQuality[],MATCH($C4148,TableLookupSleepQuality[Sleep Quality Low],1),MATCH(S$1,TableLookupSleepQuality[#Headers],0)))</f>
        <v/>
      </c>
      <c r="T4148" s="35" t="str">
        <f>IF($C4148="","",INDEX(TableLookupSleepQuality[],MATCH($C4148,TableLookupSleepQuality[Sleep Quality Low],1),MATCH(T$1,TableLookupSleepQuality[#Headers],0)))</f>
        <v/>
      </c>
      <c r="X4148" s="36" t="str">
        <f t="shared" si="1034"/>
        <v/>
      </c>
      <c r="Y4148" s="40" t="str">
        <f t="shared" si="1040"/>
        <v/>
      </c>
      <c r="Z4148" s="13" t="str">
        <f t="shared" si="1040"/>
        <v/>
      </c>
      <c r="AA4148" s="13" t="str">
        <f t="shared" si="1040"/>
        <v/>
      </c>
      <c r="AB4148" s="13" t="str">
        <f t="shared" si="1040"/>
        <v/>
      </c>
      <c r="AC4148" s="13" t="str">
        <f t="shared" si="1040"/>
        <v/>
      </c>
      <c r="AD4148" s="13" t="str">
        <f t="shared" si="1040"/>
        <v/>
      </c>
    </row>
    <row r="4149" spans="7:30" x14ac:dyDescent="0.25">
      <c r="G4149" s="18" t="str">
        <f t="shared" si="1025"/>
        <v/>
      </c>
      <c r="H4149" s="22" t="str">
        <f t="shared" si="1026"/>
        <v/>
      </c>
      <c r="I4149" s="23" t="str">
        <f t="shared" si="1027"/>
        <v/>
      </c>
      <c r="J4149" s="22" t="str">
        <f t="shared" si="1028"/>
        <v/>
      </c>
      <c r="K4149" s="24" t="str">
        <f t="shared" si="1029"/>
        <v/>
      </c>
      <c r="L4149" s="42" t="str">
        <f t="shared" si="1035"/>
        <v/>
      </c>
      <c r="M4149" s="43" t="str">
        <f t="shared" si="1036"/>
        <v/>
      </c>
      <c r="N4149" s="26" t="str">
        <f t="shared" si="1030"/>
        <v/>
      </c>
      <c r="O4149" s="26" t="str">
        <f t="shared" si="1031"/>
        <v/>
      </c>
      <c r="P4149" s="28" t="str">
        <f>IF(E4149="","",INDEX(TableLookupWakeUpScore[],MATCH(E4149,TableLookupWakeUpScore[Wake Up],0),MATCH(P$1,TableLookupWakeUpScore[#Headers],0)))</f>
        <v/>
      </c>
      <c r="Q4149" s="30" t="str">
        <f t="shared" si="1032"/>
        <v/>
      </c>
      <c r="R4149" s="31" t="str">
        <f t="shared" si="1033"/>
        <v/>
      </c>
      <c r="S4149" s="34" t="str">
        <f>IF($C4149="","",INDEX(TableLookupSleepQuality[],MATCH($C4149,TableLookupSleepQuality[Sleep Quality Low],1),MATCH(S$1,TableLookupSleepQuality[#Headers],0)))</f>
        <v/>
      </c>
      <c r="T4149" s="35" t="str">
        <f>IF($C4149="","",INDEX(TableLookupSleepQuality[],MATCH($C4149,TableLookupSleepQuality[Sleep Quality Low],1),MATCH(T$1,TableLookupSleepQuality[#Headers],0)))</f>
        <v/>
      </c>
      <c r="X4149" s="36" t="str">
        <f t="shared" si="1034"/>
        <v/>
      </c>
      <c r="Y4149" s="40" t="str">
        <f t="shared" si="1040"/>
        <v/>
      </c>
      <c r="Z4149" s="13" t="str">
        <f t="shared" si="1040"/>
        <v/>
      </c>
      <c r="AA4149" s="13" t="str">
        <f t="shared" si="1040"/>
        <v/>
      </c>
      <c r="AB4149" s="13" t="str">
        <f t="shared" si="1040"/>
        <v/>
      </c>
      <c r="AC4149" s="13" t="str">
        <f t="shared" si="1040"/>
        <v/>
      </c>
      <c r="AD4149" s="13" t="str">
        <f t="shared" si="1040"/>
        <v/>
      </c>
    </row>
    <row r="4150" spans="7:30" x14ac:dyDescent="0.25">
      <c r="G4150" s="18" t="str">
        <f t="shared" si="1025"/>
        <v/>
      </c>
      <c r="H4150" s="22" t="str">
        <f t="shared" si="1026"/>
        <v/>
      </c>
      <c r="I4150" s="23" t="str">
        <f t="shared" si="1027"/>
        <v/>
      </c>
      <c r="J4150" s="22" t="str">
        <f t="shared" si="1028"/>
        <v/>
      </c>
      <c r="K4150" s="24" t="str">
        <f t="shared" si="1029"/>
        <v/>
      </c>
      <c r="L4150" s="42" t="str">
        <f t="shared" si="1035"/>
        <v/>
      </c>
      <c r="M4150" s="43" t="str">
        <f t="shared" si="1036"/>
        <v/>
      </c>
      <c r="N4150" s="26" t="str">
        <f t="shared" si="1030"/>
        <v/>
      </c>
      <c r="O4150" s="26" t="str">
        <f t="shared" si="1031"/>
        <v/>
      </c>
      <c r="P4150" s="28" t="str">
        <f>IF(E4150="","",INDEX(TableLookupWakeUpScore[],MATCH(E4150,TableLookupWakeUpScore[Wake Up],0),MATCH(P$1,TableLookupWakeUpScore[#Headers],0)))</f>
        <v/>
      </c>
      <c r="Q4150" s="30" t="str">
        <f t="shared" si="1032"/>
        <v/>
      </c>
      <c r="R4150" s="31" t="str">
        <f t="shared" si="1033"/>
        <v/>
      </c>
      <c r="S4150" s="34" t="str">
        <f>IF($C4150="","",INDEX(TableLookupSleepQuality[],MATCH($C4150,TableLookupSleepQuality[Sleep Quality Low],1),MATCH(S$1,TableLookupSleepQuality[#Headers],0)))</f>
        <v/>
      </c>
      <c r="T4150" s="35" t="str">
        <f>IF($C4150="","",INDEX(TableLookupSleepQuality[],MATCH($C4150,TableLookupSleepQuality[Sleep Quality Low],1),MATCH(T$1,TableLookupSleepQuality[#Headers],0)))</f>
        <v/>
      </c>
      <c r="X4150" s="36" t="str">
        <f t="shared" si="1034"/>
        <v/>
      </c>
      <c r="Y4150" s="40" t="str">
        <f t="shared" si="1040"/>
        <v/>
      </c>
      <c r="Z4150" s="13" t="str">
        <f t="shared" si="1040"/>
        <v/>
      </c>
      <c r="AA4150" s="13" t="str">
        <f t="shared" si="1040"/>
        <v/>
      </c>
      <c r="AB4150" s="13" t="str">
        <f t="shared" si="1040"/>
        <v/>
      </c>
      <c r="AC4150" s="13" t="str">
        <f t="shared" si="1040"/>
        <v/>
      </c>
      <c r="AD4150" s="13" t="str">
        <f t="shared" si="1040"/>
        <v/>
      </c>
    </row>
    <row r="4151" spans="7:30" x14ac:dyDescent="0.25">
      <c r="G4151" s="18" t="str">
        <f t="shared" si="1025"/>
        <v/>
      </c>
      <c r="H4151" s="22" t="str">
        <f t="shared" si="1026"/>
        <v/>
      </c>
      <c r="I4151" s="23" t="str">
        <f t="shared" si="1027"/>
        <v/>
      </c>
      <c r="J4151" s="22" t="str">
        <f t="shared" si="1028"/>
        <v/>
      </c>
      <c r="K4151" s="24" t="str">
        <f t="shared" si="1029"/>
        <v/>
      </c>
      <c r="L4151" s="42" t="str">
        <f t="shared" si="1035"/>
        <v/>
      </c>
      <c r="M4151" s="43" t="str">
        <f t="shared" si="1036"/>
        <v/>
      </c>
      <c r="N4151" s="26" t="str">
        <f t="shared" si="1030"/>
        <v/>
      </c>
      <c r="O4151" s="26" t="str">
        <f t="shared" si="1031"/>
        <v/>
      </c>
      <c r="P4151" s="28" t="str">
        <f>IF(E4151="","",INDEX(TableLookupWakeUpScore[],MATCH(E4151,TableLookupWakeUpScore[Wake Up],0),MATCH(P$1,TableLookupWakeUpScore[#Headers],0)))</f>
        <v/>
      </c>
      <c r="Q4151" s="30" t="str">
        <f t="shared" si="1032"/>
        <v/>
      </c>
      <c r="R4151" s="31" t="str">
        <f t="shared" si="1033"/>
        <v/>
      </c>
      <c r="S4151" s="34" t="str">
        <f>IF($C4151="","",INDEX(TableLookupSleepQuality[],MATCH($C4151,TableLookupSleepQuality[Sleep Quality Low],1),MATCH(S$1,TableLookupSleepQuality[#Headers],0)))</f>
        <v/>
      </c>
      <c r="T4151" s="35" t="str">
        <f>IF($C4151="","",INDEX(TableLookupSleepQuality[],MATCH($C4151,TableLookupSleepQuality[Sleep Quality Low],1),MATCH(T$1,TableLookupSleepQuality[#Headers],0)))</f>
        <v/>
      </c>
      <c r="X4151" s="36" t="str">
        <f t="shared" si="1034"/>
        <v/>
      </c>
      <c r="Y4151" s="40" t="str">
        <f t="shared" si="1040"/>
        <v/>
      </c>
      <c r="Z4151" s="13" t="str">
        <f t="shared" si="1040"/>
        <v/>
      </c>
      <c r="AA4151" s="13" t="str">
        <f t="shared" si="1040"/>
        <v/>
      </c>
      <c r="AB4151" s="13" t="str">
        <f t="shared" si="1040"/>
        <v/>
      </c>
      <c r="AC4151" s="13" t="str">
        <f t="shared" si="1040"/>
        <v/>
      </c>
      <c r="AD4151" s="13" t="str">
        <f t="shared" si="1040"/>
        <v/>
      </c>
    </row>
    <row r="4152" spans="7:30" x14ac:dyDescent="0.25">
      <c r="G4152" s="18" t="str">
        <f t="shared" si="1025"/>
        <v/>
      </c>
      <c r="H4152" s="22" t="str">
        <f t="shared" si="1026"/>
        <v/>
      </c>
      <c r="I4152" s="23" t="str">
        <f t="shared" si="1027"/>
        <v/>
      </c>
      <c r="J4152" s="22" t="str">
        <f t="shared" si="1028"/>
        <v/>
      </c>
      <c r="K4152" s="24" t="str">
        <f t="shared" si="1029"/>
        <v/>
      </c>
      <c r="L4152" s="42" t="str">
        <f t="shared" si="1035"/>
        <v/>
      </c>
      <c r="M4152" s="43" t="str">
        <f t="shared" si="1036"/>
        <v/>
      </c>
      <c r="N4152" s="26" t="str">
        <f t="shared" si="1030"/>
        <v/>
      </c>
      <c r="O4152" s="26" t="str">
        <f t="shared" si="1031"/>
        <v/>
      </c>
      <c r="P4152" s="28" t="str">
        <f>IF(E4152="","",INDEX(TableLookupWakeUpScore[],MATCH(E4152,TableLookupWakeUpScore[Wake Up],0),MATCH(P$1,TableLookupWakeUpScore[#Headers],0)))</f>
        <v/>
      </c>
      <c r="Q4152" s="30" t="str">
        <f t="shared" si="1032"/>
        <v/>
      </c>
      <c r="R4152" s="31" t="str">
        <f t="shared" si="1033"/>
        <v/>
      </c>
      <c r="S4152" s="34" t="str">
        <f>IF($C4152="","",INDEX(TableLookupSleepQuality[],MATCH($C4152,TableLookupSleepQuality[Sleep Quality Low],1),MATCH(S$1,TableLookupSleepQuality[#Headers],0)))</f>
        <v/>
      </c>
      <c r="T4152" s="35" t="str">
        <f>IF($C4152="","",INDEX(TableLookupSleepQuality[],MATCH($C4152,TableLookupSleepQuality[Sleep Quality Low],1),MATCH(T$1,TableLookupSleepQuality[#Headers],0)))</f>
        <v/>
      </c>
      <c r="X4152" s="36" t="str">
        <f t="shared" si="1034"/>
        <v/>
      </c>
      <c r="Y4152" s="40" t="str">
        <f t="shared" si="1040"/>
        <v/>
      </c>
      <c r="Z4152" s="13" t="str">
        <f t="shared" si="1040"/>
        <v/>
      </c>
      <c r="AA4152" s="13" t="str">
        <f t="shared" si="1040"/>
        <v/>
      </c>
      <c r="AB4152" s="13" t="str">
        <f t="shared" si="1040"/>
        <v/>
      </c>
      <c r="AC4152" s="13" t="str">
        <f t="shared" si="1040"/>
        <v/>
      </c>
      <c r="AD4152" s="13" t="str">
        <f t="shared" si="1040"/>
        <v/>
      </c>
    </row>
    <row r="4153" spans="7:30" x14ac:dyDescent="0.25">
      <c r="G4153" s="18" t="str">
        <f t="shared" si="1025"/>
        <v/>
      </c>
      <c r="H4153" s="22" t="str">
        <f t="shared" si="1026"/>
        <v/>
      </c>
      <c r="I4153" s="23" t="str">
        <f t="shared" si="1027"/>
        <v/>
      </c>
      <c r="J4153" s="22" t="str">
        <f t="shared" si="1028"/>
        <v/>
      </c>
      <c r="K4153" s="24" t="str">
        <f t="shared" si="1029"/>
        <v/>
      </c>
      <c r="L4153" s="42" t="str">
        <f t="shared" si="1035"/>
        <v/>
      </c>
      <c r="M4153" s="43" t="str">
        <f t="shared" si="1036"/>
        <v/>
      </c>
      <c r="N4153" s="26" t="str">
        <f t="shared" si="1030"/>
        <v/>
      </c>
      <c r="O4153" s="26" t="str">
        <f t="shared" si="1031"/>
        <v/>
      </c>
      <c r="P4153" s="28" t="str">
        <f>IF(E4153="","",INDEX(TableLookupWakeUpScore[],MATCH(E4153,TableLookupWakeUpScore[Wake Up],0),MATCH(P$1,TableLookupWakeUpScore[#Headers],0)))</f>
        <v/>
      </c>
      <c r="Q4153" s="30" t="str">
        <f t="shared" si="1032"/>
        <v/>
      </c>
      <c r="R4153" s="31" t="str">
        <f t="shared" si="1033"/>
        <v/>
      </c>
      <c r="S4153" s="34" t="str">
        <f>IF($C4153="","",INDEX(TableLookupSleepQuality[],MATCH($C4153,TableLookupSleepQuality[Sleep Quality Low],1),MATCH(S$1,TableLookupSleepQuality[#Headers],0)))</f>
        <v/>
      </c>
      <c r="T4153" s="35" t="str">
        <f>IF($C4153="","",INDEX(TableLookupSleepQuality[],MATCH($C4153,TableLookupSleepQuality[Sleep Quality Low],1),MATCH(T$1,TableLookupSleepQuality[#Headers],0)))</f>
        <v/>
      </c>
      <c r="X4153" s="36" t="str">
        <f t="shared" si="1034"/>
        <v/>
      </c>
      <c r="Y4153" s="40" t="str">
        <f t="shared" si="1040"/>
        <v/>
      </c>
      <c r="Z4153" s="13" t="str">
        <f t="shared" si="1040"/>
        <v/>
      </c>
      <c r="AA4153" s="13" t="str">
        <f t="shared" si="1040"/>
        <v/>
      </c>
      <c r="AB4153" s="13" t="str">
        <f t="shared" si="1040"/>
        <v/>
      </c>
      <c r="AC4153" s="13" t="str">
        <f t="shared" si="1040"/>
        <v/>
      </c>
      <c r="AD4153" s="13" t="str">
        <f t="shared" si="1040"/>
        <v/>
      </c>
    </row>
    <row r="4154" spans="7:30" x14ac:dyDescent="0.25">
      <c r="G4154" s="18" t="str">
        <f t="shared" si="1025"/>
        <v/>
      </c>
      <c r="H4154" s="22" t="str">
        <f t="shared" si="1026"/>
        <v/>
      </c>
      <c r="I4154" s="23" t="str">
        <f t="shared" si="1027"/>
        <v/>
      </c>
      <c r="J4154" s="22" t="str">
        <f t="shared" si="1028"/>
        <v/>
      </c>
      <c r="K4154" s="24" t="str">
        <f t="shared" si="1029"/>
        <v/>
      </c>
      <c r="L4154" s="42" t="str">
        <f t="shared" si="1035"/>
        <v/>
      </c>
      <c r="M4154" s="43" t="str">
        <f t="shared" si="1036"/>
        <v/>
      </c>
      <c r="N4154" s="26" t="str">
        <f t="shared" si="1030"/>
        <v/>
      </c>
      <c r="O4154" s="26" t="str">
        <f t="shared" si="1031"/>
        <v/>
      </c>
      <c r="P4154" s="28" t="str">
        <f>IF(E4154="","",INDEX(TableLookupWakeUpScore[],MATCH(E4154,TableLookupWakeUpScore[Wake Up],0),MATCH(P$1,TableLookupWakeUpScore[#Headers],0)))</f>
        <v/>
      </c>
      <c r="Q4154" s="30" t="str">
        <f t="shared" si="1032"/>
        <v/>
      </c>
      <c r="R4154" s="31" t="str">
        <f t="shared" si="1033"/>
        <v/>
      </c>
      <c r="S4154" s="34" t="str">
        <f>IF($C4154="","",INDEX(TableLookupSleepQuality[],MATCH($C4154,TableLookupSleepQuality[Sleep Quality Low],1),MATCH(S$1,TableLookupSleepQuality[#Headers],0)))</f>
        <v/>
      </c>
      <c r="T4154" s="35" t="str">
        <f>IF($C4154="","",INDEX(TableLookupSleepQuality[],MATCH($C4154,TableLookupSleepQuality[Sleep Quality Low],1),MATCH(T$1,TableLookupSleepQuality[#Headers],0)))</f>
        <v/>
      </c>
      <c r="X4154" s="36" t="str">
        <f t="shared" si="1034"/>
        <v/>
      </c>
      <c r="Y4154" s="40" t="str">
        <f t="shared" si="1040"/>
        <v/>
      </c>
      <c r="Z4154" s="13" t="str">
        <f t="shared" si="1040"/>
        <v/>
      </c>
      <c r="AA4154" s="13" t="str">
        <f t="shared" si="1040"/>
        <v/>
      </c>
      <c r="AB4154" s="13" t="str">
        <f t="shared" si="1040"/>
        <v/>
      </c>
      <c r="AC4154" s="13" t="str">
        <f t="shared" si="1040"/>
        <v/>
      </c>
      <c r="AD4154" s="13" t="str">
        <f t="shared" si="1040"/>
        <v/>
      </c>
    </row>
    <row r="4155" spans="7:30" x14ac:dyDescent="0.25">
      <c r="G4155" s="18" t="str">
        <f t="shared" si="1025"/>
        <v/>
      </c>
      <c r="H4155" s="22" t="str">
        <f t="shared" si="1026"/>
        <v/>
      </c>
      <c r="I4155" s="23" t="str">
        <f t="shared" si="1027"/>
        <v/>
      </c>
      <c r="J4155" s="22" t="str">
        <f t="shared" si="1028"/>
        <v/>
      </c>
      <c r="K4155" s="24" t="str">
        <f t="shared" si="1029"/>
        <v/>
      </c>
      <c r="L4155" s="42" t="str">
        <f t="shared" si="1035"/>
        <v/>
      </c>
      <c r="M4155" s="43" t="str">
        <f t="shared" si="1036"/>
        <v/>
      </c>
      <c r="N4155" s="26" t="str">
        <f t="shared" si="1030"/>
        <v/>
      </c>
      <c r="O4155" s="26" t="str">
        <f t="shared" si="1031"/>
        <v/>
      </c>
      <c r="P4155" s="28" t="str">
        <f>IF(E4155="","",INDEX(TableLookupWakeUpScore[],MATCH(E4155,TableLookupWakeUpScore[Wake Up],0),MATCH(P$1,TableLookupWakeUpScore[#Headers],0)))</f>
        <v/>
      </c>
      <c r="Q4155" s="30" t="str">
        <f t="shared" si="1032"/>
        <v/>
      </c>
      <c r="R4155" s="31" t="str">
        <f t="shared" si="1033"/>
        <v/>
      </c>
      <c r="S4155" s="34" t="str">
        <f>IF($C4155="","",INDEX(TableLookupSleepQuality[],MATCH($C4155,TableLookupSleepQuality[Sleep Quality Low],1),MATCH(S$1,TableLookupSleepQuality[#Headers],0)))</f>
        <v/>
      </c>
      <c r="T4155" s="35" t="str">
        <f>IF($C4155="","",INDEX(TableLookupSleepQuality[],MATCH($C4155,TableLookupSleepQuality[Sleep Quality Low],1),MATCH(T$1,TableLookupSleepQuality[#Headers],0)))</f>
        <v/>
      </c>
      <c r="X4155" s="36" t="str">
        <f t="shared" si="1034"/>
        <v/>
      </c>
      <c r="Y4155" s="40" t="str">
        <f t="shared" si="1040"/>
        <v/>
      </c>
      <c r="Z4155" s="13" t="str">
        <f t="shared" si="1040"/>
        <v/>
      </c>
      <c r="AA4155" s="13" t="str">
        <f t="shared" si="1040"/>
        <v/>
      </c>
      <c r="AB4155" s="13" t="str">
        <f t="shared" si="1040"/>
        <v/>
      </c>
      <c r="AC4155" s="13" t="str">
        <f t="shared" si="1040"/>
        <v/>
      </c>
      <c r="AD4155" s="13" t="str">
        <f t="shared" si="1040"/>
        <v/>
      </c>
    </row>
    <row r="4156" spans="7:30" x14ac:dyDescent="0.25">
      <c r="G4156" s="18" t="str">
        <f t="shared" si="1025"/>
        <v/>
      </c>
      <c r="H4156" s="22" t="str">
        <f t="shared" si="1026"/>
        <v/>
      </c>
      <c r="I4156" s="23" t="str">
        <f t="shared" si="1027"/>
        <v/>
      </c>
      <c r="J4156" s="22" t="str">
        <f t="shared" si="1028"/>
        <v/>
      </c>
      <c r="K4156" s="24" t="str">
        <f t="shared" si="1029"/>
        <v/>
      </c>
      <c r="L4156" s="42" t="str">
        <f t="shared" si="1035"/>
        <v/>
      </c>
      <c r="M4156" s="43" t="str">
        <f t="shared" si="1036"/>
        <v/>
      </c>
      <c r="N4156" s="26" t="str">
        <f t="shared" si="1030"/>
        <v/>
      </c>
      <c r="O4156" s="26" t="str">
        <f t="shared" si="1031"/>
        <v/>
      </c>
      <c r="P4156" s="28" t="str">
        <f>IF(E4156="","",INDEX(TableLookupWakeUpScore[],MATCH(E4156,TableLookupWakeUpScore[Wake Up],0),MATCH(P$1,TableLookupWakeUpScore[#Headers],0)))</f>
        <v/>
      </c>
      <c r="Q4156" s="30" t="str">
        <f t="shared" si="1032"/>
        <v/>
      </c>
      <c r="R4156" s="31" t="str">
        <f t="shared" si="1033"/>
        <v/>
      </c>
      <c r="S4156" s="34" t="str">
        <f>IF($C4156="","",INDEX(TableLookupSleepQuality[],MATCH($C4156,TableLookupSleepQuality[Sleep Quality Low],1),MATCH(S$1,TableLookupSleepQuality[#Headers],0)))</f>
        <v/>
      </c>
      <c r="T4156" s="35" t="str">
        <f>IF($C4156="","",INDEX(TableLookupSleepQuality[],MATCH($C4156,TableLookupSleepQuality[Sleep Quality Low],1),MATCH(T$1,TableLookupSleepQuality[#Headers],0)))</f>
        <v/>
      </c>
      <c r="X4156" s="36" t="str">
        <f t="shared" si="1034"/>
        <v/>
      </c>
      <c r="Y4156" s="40" t="str">
        <f t="shared" si="1040"/>
        <v/>
      </c>
      <c r="Z4156" s="13" t="str">
        <f t="shared" si="1040"/>
        <v/>
      </c>
      <c r="AA4156" s="13" t="str">
        <f t="shared" si="1040"/>
        <v/>
      </c>
      <c r="AB4156" s="13" t="str">
        <f t="shared" si="1040"/>
        <v/>
      </c>
      <c r="AC4156" s="13" t="str">
        <f t="shared" si="1040"/>
        <v/>
      </c>
      <c r="AD4156" s="13" t="str">
        <f t="shared" si="1040"/>
        <v/>
      </c>
    </row>
    <row r="4157" spans="7:30" x14ac:dyDescent="0.25">
      <c r="G4157" s="18" t="str">
        <f t="shared" si="1025"/>
        <v/>
      </c>
      <c r="H4157" s="22" t="str">
        <f t="shared" si="1026"/>
        <v/>
      </c>
      <c r="I4157" s="23" t="str">
        <f t="shared" si="1027"/>
        <v/>
      </c>
      <c r="J4157" s="22" t="str">
        <f t="shared" si="1028"/>
        <v/>
      </c>
      <c r="K4157" s="24" t="str">
        <f t="shared" si="1029"/>
        <v/>
      </c>
      <c r="L4157" s="42" t="str">
        <f t="shared" si="1035"/>
        <v/>
      </c>
      <c r="M4157" s="43" t="str">
        <f t="shared" si="1036"/>
        <v/>
      </c>
      <c r="N4157" s="26" t="str">
        <f t="shared" si="1030"/>
        <v/>
      </c>
      <c r="O4157" s="26" t="str">
        <f t="shared" si="1031"/>
        <v/>
      </c>
      <c r="P4157" s="28" t="str">
        <f>IF(E4157="","",INDEX(TableLookupWakeUpScore[],MATCH(E4157,TableLookupWakeUpScore[Wake Up],0),MATCH(P$1,TableLookupWakeUpScore[#Headers],0)))</f>
        <v/>
      </c>
      <c r="Q4157" s="30" t="str">
        <f t="shared" si="1032"/>
        <v/>
      </c>
      <c r="R4157" s="31" t="str">
        <f t="shared" si="1033"/>
        <v/>
      </c>
      <c r="S4157" s="34" t="str">
        <f>IF($C4157="","",INDEX(TableLookupSleepQuality[],MATCH($C4157,TableLookupSleepQuality[Sleep Quality Low],1),MATCH(S$1,TableLookupSleepQuality[#Headers],0)))</f>
        <v/>
      </c>
      <c r="T4157" s="35" t="str">
        <f>IF($C4157="","",INDEX(TableLookupSleepQuality[],MATCH($C4157,TableLookupSleepQuality[Sleep Quality Low],1),MATCH(T$1,TableLookupSleepQuality[#Headers],0)))</f>
        <v/>
      </c>
      <c r="X4157" s="36" t="str">
        <f t="shared" si="1034"/>
        <v/>
      </c>
      <c r="Y4157" s="40" t="str">
        <f t="shared" si="1040"/>
        <v/>
      </c>
      <c r="Z4157" s="13" t="str">
        <f t="shared" si="1040"/>
        <v/>
      </c>
      <c r="AA4157" s="13" t="str">
        <f t="shared" si="1040"/>
        <v/>
      </c>
      <c r="AB4157" s="13" t="str">
        <f t="shared" si="1040"/>
        <v/>
      </c>
      <c r="AC4157" s="13" t="str">
        <f t="shared" si="1040"/>
        <v/>
      </c>
      <c r="AD4157" s="13" t="str">
        <f t="shared" si="1040"/>
        <v/>
      </c>
    </row>
    <row r="4158" spans="7:30" x14ac:dyDescent="0.25">
      <c r="G4158" s="18" t="str">
        <f t="shared" si="1025"/>
        <v/>
      </c>
      <c r="H4158" s="22" t="str">
        <f t="shared" si="1026"/>
        <v/>
      </c>
      <c r="I4158" s="23" t="str">
        <f t="shared" si="1027"/>
        <v/>
      </c>
      <c r="J4158" s="22" t="str">
        <f t="shared" si="1028"/>
        <v/>
      </c>
      <c r="K4158" s="24" t="str">
        <f t="shared" si="1029"/>
        <v/>
      </c>
      <c r="L4158" s="42" t="str">
        <f t="shared" si="1035"/>
        <v/>
      </c>
      <c r="M4158" s="43" t="str">
        <f t="shared" si="1036"/>
        <v/>
      </c>
      <c r="N4158" s="26" t="str">
        <f t="shared" si="1030"/>
        <v/>
      </c>
      <c r="O4158" s="26" t="str">
        <f t="shared" si="1031"/>
        <v/>
      </c>
      <c r="P4158" s="28" t="str">
        <f>IF(E4158="","",INDEX(TableLookupWakeUpScore[],MATCH(E4158,TableLookupWakeUpScore[Wake Up],0),MATCH(P$1,TableLookupWakeUpScore[#Headers],0)))</f>
        <v/>
      </c>
      <c r="Q4158" s="30" t="str">
        <f t="shared" si="1032"/>
        <v/>
      </c>
      <c r="R4158" s="31" t="str">
        <f t="shared" si="1033"/>
        <v/>
      </c>
      <c r="S4158" s="34" t="str">
        <f>IF($C4158="","",INDEX(TableLookupSleepQuality[],MATCH($C4158,TableLookupSleepQuality[Sleep Quality Low],1),MATCH(S$1,TableLookupSleepQuality[#Headers],0)))</f>
        <v/>
      </c>
      <c r="T4158" s="35" t="str">
        <f>IF($C4158="","",INDEX(TableLookupSleepQuality[],MATCH($C4158,TableLookupSleepQuality[Sleep Quality Low],1),MATCH(T$1,TableLookupSleepQuality[#Headers],0)))</f>
        <v/>
      </c>
      <c r="X4158" s="36" t="str">
        <f t="shared" si="1034"/>
        <v/>
      </c>
      <c r="Y4158" s="40" t="str">
        <f t="shared" si="1040"/>
        <v/>
      </c>
      <c r="Z4158" s="13" t="str">
        <f t="shared" si="1040"/>
        <v/>
      </c>
      <c r="AA4158" s="13" t="str">
        <f t="shared" si="1040"/>
        <v/>
      </c>
      <c r="AB4158" s="13" t="str">
        <f t="shared" si="1040"/>
        <v/>
      </c>
      <c r="AC4158" s="13" t="str">
        <f t="shared" si="1040"/>
        <v/>
      </c>
      <c r="AD4158" s="13" t="str">
        <f t="shared" si="1040"/>
        <v/>
      </c>
    </row>
    <row r="4159" spans="7:30" x14ac:dyDescent="0.25">
      <c r="G4159" s="18" t="str">
        <f t="shared" si="1025"/>
        <v/>
      </c>
      <c r="H4159" s="22" t="str">
        <f t="shared" si="1026"/>
        <v/>
      </c>
      <c r="I4159" s="23" t="str">
        <f t="shared" si="1027"/>
        <v/>
      </c>
      <c r="J4159" s="22" t="str">
        <f t="shared" si="1028"/>
        <v/>
      </c>
      <c r="K4159" s="24" t="str">
        <f t="shared" si="1029"/>
        <v/>
      </c>
      <c r="L4159" s="42" t="str">
        <f t="shared" si="1035"/>
        <v/>
      </c>
      <c r="M4159" s="43" t="str">
        <f t="shared" si="1036"/>
        <v/>
      </c>
      <c r="N4159" s="26" t="str">
        <f t="shared" si="1030"/>
        <v/>
      </c>
      <c r="O4159" s="26" t="str">
        <f t="shared" si="1031"/>
        <v/>
      </c>
      <c r="P4159" s="28" t="str">
        <f>IF(E4159="","",INDEX(TableLookupWakeUpScore[],MATCH(E4159,TableLookupWakeUpScore[Wake Up],0),MATCH(P$1,TableLookupWakeUpScore[#Headers],0)))</f>
        <v/>
      </c>
      <c r="Q4159" s="30" t="str">
        <f t="shared" si="1032"/>
        <v/>
      </c>
      <c r="R4159" s="31" t="str">
        <f t="shared" si="1033"/>
        <v/>
      </c>
      <c r="S4159" s="34" t="str">
        <f>IF($C4159="","",INDEX(TableLookupSleepQuality[],MATCH($C4159,TableLookupSleepQuality[Sleep Quality Low],1),MATCH(S$1,TableLookupSleepQuality[#Headers],0)))</f>
        <v/>
      </c>
      <c r="T4159" s="35" t="str">
        <f>IF($C4159="","",INDEX(TableLookupSleepQuality[],MATCH($C4159,TableLookupSleepQuality[Sleep Quality Low],1),MATCH(T$1,TableLookupSleepQuality[#Headers],0)))</f>
        <v/>
      </c>
      <c r="X4159" s="36" t="str">
        <f t="shared" si="1034"/>
        <v/>
      </c>
      <c r="Y4159" s="40" t="str">
        <f t="shared" si="1040"/>
        <v/>
      </c>
      <c r="Z4159" s="13" t="str">
        <f t="shared" si="1040"/>
        <v/>
      </c>
      <c r="AA4159" s="13" t="str">
        <f t="shared" si="1040"/>
        <v/>
      </c>
      <c r="AB4159" s="13" t="str">
        <f t="shared" si="1040"/>
        <v/>
      </c>
      <c r="AC4159" s="13" t="str">
        <f t="shared" si="1040"/>
        <v/>
      </c>
      <c r="AD4159" s="13" t="str">
        <f t="shared" si="1040"/>
        <v/>
      </c>
    </row>
    <row r="4160" spans="7:30" x14ac:dyDescent="0.25">
      <c r="G4160" s="18" t="str">
        <f t="shared" si="1025"/>
        <v/>
      </c>
      <c r="H4160" s="22" t="str">
        <f t="shared" si="1026"/>
        <v/>
      </c>
      <c r="I4160" s="23" t="str">
        <f t="shared" si="1027"/>
        <v/>
      </c>
      <c r="J4160" s="22" t="str">
        <f t="shared" si="1028"/>
        <v/>
      </c>
      <c r="K4160" s="24" t="str">
        <f t="shared" si="1029"/>
        <v/>
      </c>
      <c r="L4160" s="42" t="str">
        <f t="shared" si="1035"/>
        <v/>
      </c>
      <c r="M4160" s="43" t="str">
        <f t="shared" si="1036"/>
        <v/>
      </c>
      <c r="N4160" s="26" t="str">
        <f t="shared" si="1030"/>
        <v/>
      </c>
      <c r="O4160" s="26" t="str">
        <f t="shared" si="1031"/>
        <v/>
      </c>
      <c r="P4160" s="28" t="str">
        <f>IF(E4160="","",INDEX(TableLookupWakeUpScore[],MATCH(E4160,TableLookupWakeUpScore[Wake Up],0),MATCH(P$1,TableLookupWakeUpScore[#Headers],0)))</f>
        <v/>
      </c>
      <c r="Q4160" s="30" t="str">
        <f t="shared" si="1032"/>
        <v/>
      </c>
      <c r="R4160" s="31" t="str">
        <f t="shared" si="1033"/>
        <v/>
      </c>
      <c r="S4160" s="34" t="str">
        <f>IF($C4160="","",INDEX(TableLookupSleepQuality[],MATCH($C4160,TableLookupSleepQuality[Sleep Quality Low],1),MATCH(S$1,TableLookupSleepQuality[#Headers],0)))</f>
        <v/>
      </c>
      <c r="T4160" s="35" t="str">
        <f>IF($C4160="","",INDEX(TableLookupSleepQuality[],MATCH($C4160,TableLookupSleepQuality[Sleep Quality Low],1),MATCH(T$1,TableLookupSleepQuality[#Headers],0)))</f>
        <v/>
      </c>
      <c r="X4160" s="36" t="str">
        <f t="shared" si="1034"/>
        <v/>
      </c>
      <c r="Y4160" s="40" t="str">
        <f t="shared" si="1040"/>
        <v/>
      </c>
      <c r="Z4160" s="13" t="str">
        <f t="shared" si="1040"/>
        <v/>
      </c>
      <c r="AA4160" s="13" t="str">
        <f t="shared" si="1040"/>
        <v/>
      </c>
      <c r="AB4160" s="13" t="str">
        <f t="shared" si="1040"/>
        <v/>
      </c>
      <c r="AC4160" s="13" t="str">
        <f t="shared" si="1040"/>
        <v/>
      </c>
      <c r="AD4160" s="13" t="str">
        <f t="shared" si="1040"/>
        <v/>
      </c>
    </row>
    <row r="4161" spans="7:30" x14ac:dyDescent="0.25">
      <c r="G4161" s="18" t="str">
        <f t="shared" si="1025"/>
        <v/>
      </c>
      <c r="H4161" s="22" t="str">
        <f t="shared" si="1026"/>
        <v/>
      </c>
      <c r="I4161" s="23" t="str">
        <f t="shared" si="1027"/>
        <v/>
      </c>
      <c r="J4161" s="22" t="str">
        <f t="shared" si="1028"/>
        <v/>
      </c>
      <c r="K4161" s="24" t="str">
        <f t="shared" si="1029"/>
        <v/>
      </c>
      <c r="L4161" s="42" t="str">
        <f t="shared" si="1035"/>
        <v/>
      </c>
      <c r="M4161" s="43" t="str">
        <f t="shared" si="1036"/>
        <v/>
      </c>
      <c r="N4161" s="26" t="str">
        <f t="shared" si="1030"/>
        <v/>
      </c>
      <c r="O4161" s="26" t="str">
        <f t="shared" si="1031"/>
        <v/>
      </c>
      <c r="P4161" s="28" t="str">
        <f>IF(E4161="","",INDEX(TableLookupWakeUpScore[],MATCH(E4161,TableLookupWakeUpScore[Wake Up],0),MATCH(P$1,TableLookupWakeUpScore[#Headers],0)))</f>
        <v/>
      </c>
      <c r="Q4161" s="30" t="str">
        <f t="shared" si="1032"/>
        <v/>
      </c>
      <c r="R4161" s="31" t="str">
        <f t="shared" si="1033"/>
        <v/>
      </c>
      <c r="S4161" s="34" t="str">
        <f>IF($C4161="","",INDEX(TableLookupSleepQuality[],MATCH($C4161,TableLookupSleepQuality[Sleep Quality Low],1),MATCH(S$1,TableLookupSleepQuality[#Headers],0)))</f>
        <v/>
      </c>
      <c r="T4161" s="35" t="str">
        <f>IF($C4161="","",INDEX(TableLookupSleepQuality[],MATCH($C4161,TableLookupSleepQuality[Sleep Quality Low],1),MATCH(T$1,TableLookupSleepQuality[#Headers],0)))</f>
        <v/>
      </c>
      <c r="X4161" s="36" t="str">
        <f t="shared" si="1034"/>
        <v/>
      </c>
      <c r="Y4161" s="40" t="str">
        <f t="shared" si="1040"/>
        <v/>
      </c>
      <c r="Z4161" s="13" t="str">
        <f t="shared" si="1040"/>
        <v/>
      </c>
      <c r="AA4161" s="13" t="str">
        <f t="shared" si="1040"/>
        <v/>
      </c>
      <c r="AB4161" s="13" t="str">
        <f t="shared" si="1040"/>
        <v/>
      </c>
      <c r="AC4161" s="13" t="str">
        <f t="shared" si="1040"/>
        <v/>
      </c>
      <c r="AD4161" s="13" t="str">
        <f t="shared" si="1040"/>
        <v/>
      </c>
    </row>
    <row r="4162" spans="7:30" x14ac:dyDescent="0.25">
      <c r="G4162" s="18" t="str">
        <f t="shared" ref="G4162:G4225" si="1041">IF($B4162="","",VALUE(TEXT($B4162,"yyyy")))</f>
        <v/>
      </c>
      <c r="H4162" s="22" t="str">
        <f t="shared" ref="H4162:H4225" si="1042">IF($B4162="","",VALUE(TEXT($B4162,"mm")))</f>
        <v/>
      </c>
      <c r="I4162" s="23" t="str">
        <f t="shared" ref="I4162:I4225" si="1043">IF($B4162="","",TEXT($B4162,"mmm"))</f>
        <v/>
      </c>
      <c r="J4162" s="22" t="str">
        <f t="shared" ref="J4162:J4225" si="1044">IF($B4162="","",VALUE(TEXT($B4162,"dd")))</f>
        <v/>
      </c>
      <c r="K4162" s="24" t="str">
        <f t="shared" ref="K4162:K4225" si="1045">IF($B4162="","",TEXT($B4162,"ddd"))</f>
        <v/>
      </c>
      <c r="L4162" s="42" t="str">
        <f t="shared" si="1035"/>
        <v/>
      </c>
      <c r="M4162" s="43" t="str">
        <f t="shared" si="1036"/>
        <v/>
      </c>
      <c r="N4162" s="26" t="str">
        <f t="shared" ref="N4162:N4225" si="1046">IF(A4162="","",TIME(HOUR(A4162),MINUTE(A4162),SECOND(A4162)))</f>
        <v/>
      </c>
      <c r="O4162" s="26" t="str">
        <f t="shared" ref="O4162:O4225" si="1047">IF(B4162="","",TIME(HOUR(B4162),MINUTE(B4162),SECOND(B4162)))</f>
        <v/>
      </c>
      <c r="P4162" s="28" t="str">
        <f>IF(E4162="","",INDEX(TableLookupWakeUpScore[],MATCH(E4162,TableLookupWakeUpScore[Wake Up],0),MATCH(P$1,TableLookupWakeUpScore[#Headers],0)))</f>
        <v/>
      </c>
      <c r="Q4162" s="30" t="str">
        <f t="shared" ref="Q4162:Q4225" si="1048">IF(D4162="","",D4162*24)</f>
        <v/>
      </c>
      <c r="R4162" s="31" t="str">
        <f t="shared" ref="R4162:R4225" si="1049">IF(OR(A4162="",B4162=""),"",B4162-A4162)</f>
        <v/>
      </c>
      <c r="S4162" s="34" t="str">
        <f>IF($C4162="","",INDEX(TableLookupSleepQuality[],MATCH($C4162,TableLookupSleepQuality[Sleep Quality Low],1),MATCH(S$1,TableLookupSleepQuality[#Headers],0)))</f>
        <v/>
      </c>
      <c r="T4162" s="35" t="str">
        <f>IF($C4162="","",INDEX(TableLookupSleepQuality[],MATCH($C4162,TableLookupSleepQuality[Sleep Quality Low],1),MATCH(T$1,TableLookupSleepQuality[#Headers],0)))</f>
        <v/>
      </c>
      <c r="X4162" s="36" t="str">
        <f t="shared" ref="X4162:X4225" si="1050">IF($M4162="","",IF($M4162&gt;=RangeLookupDateStartedRecordingSleepNotes,"YES","NO"))</f>
        <v/>
      </c>
      <c r="Y4162" s="40" t="str">
        <f t="shared" si="1040"/>
        <v/>
      </c>
      <c r="Z4162" s="13" t="str">
        <f t="shared" si="1040"/>
        <v/>
      </c>
      <c r="AA4162" s="13" t="str">
        <f t="shared" si="1040"/>
        <v/>
      </c>
      <c r="AB4162" s="13" t="str">
        <f t="shared" si="1040"/>
        <v/>
      </c>
      <c r="AC4162" s="13" t="str">
        <f t="shared" si="1040"/>
        <v/>
      </c>
      <c r="AD4162" s="13" t="str">
        <f t="shared" si="1040"/>
        <v/>
      </c>
    </row>
    <row r="4163" spans="7:30" x14ac:dyDescent="0.25">
      <c r="G4163" s="18" t="str">
        <f t="shared" si="1041"/>
        <v/>
      </c>
      <c r="H4163" s="22" t="str">
        <f t="shared" si="1042"/>
        <v/>
      </c>
      <c r="I4163" s="23" t="str">
        <f t="shared" si="1043"/>
        <v/>
      </c>
      <c r="J4163" s="22" t="str">
        <f t="shared" si="1044"/>
        <v/>
      </c>
      <c r="K4163" s="24" t="str">
        <f t="shared" si="1045"/>
        <v/>
      </c>
      <c r="L4163" s="42" t="str">
        <f t="shared" ref="L4163:L4226" si="1051">IF(A4163="","",DATE(YEAR(A4163),MONTH(A4163),DAY(A4163)))</f>
        <v/>
      </c>
      <c r="M4163" s="43" t="str">
        <f t="shared" ref="M4163:M4226" si="1052">IF(B4163="","",DATE(YEAR(B4163),MONTH(B4163),DAY(B4163)))</f>
        <v/>
      </c>
      <c r="N4163" s="26" t="str">
        <f t="shared" si="1046"/>
        <v/>
      </c>
      <c r="O4163" s="26" t="str">
        <f t="shared" si="1047"/>
        <v/>
      </c>
      <c r="P4163" s="28" t="str">
        <f>IF(E4163="","",INDEX(TableLookupWakeUpScore[],MATCH(E4163,TableLookupWakeUpScore[Wake Up],0),MATCH(P$1,TableLookupWakeUpScore[#Headers],0)))</f>
        <v/>
      </c>
      <c r="Q4163" s="30" t="str">
        <f t="shared" si="1048"/>
        <v/>
      </c>
      <c r="R4163" s="31" t="str">
        <f t="shared" si="1049"/>
        <v/>
      </c>
      <c r="S4163" s="34" t="str">
        <f>IF($C4163="","",INDEX(TableLookupSleepQuality[],MATCH($C4163,TableLookupSleepQuality[Sleep Quality Low],1),MATCH(S$1,TableLookupSleepQuality[#Headers],0)))</f>
        <v/>
      </c>
      <c r="T4163" s="35" t="str">
        <f>IF($C4163="","",INDEX(TableLookupSleepQuality[],MATCH($C4163,TableLookupSleepQuality[Sleep Quality Low],1),MATCH(T$1,TableLookupSleepQuality[#Headers],0)))</f>
        <v/>
      </c>
      <c r="X4163" s="36" t="str">
        <f t="shared" si="1050"/>
        <v/>
      </c>
      <c r="Y4163" s="40" t="str">
        <f t="shared" ref="Y4163:AD4178" si="1053">IF(OR($X4163="NO",$X4163=""),"",IF(COUNTIF($F4163,"*" &amp; Y$1 &amp; "*"),"YES","NO"))</f>
        <v/>
      </c>
      <c r="Z4163" s="13" t="str">
        <f t="shared" si="1053"/>
        <v/>
      </c>
      <c r="AA4163" s="13" t="str">
        <f t="shared" si="1053"/>
        <v/>
      </c>
      <c r="AB4163" s="13" t="str">
        <f t="shared" si="1053"/>
        <v/>
      </c>
      <c r="AC4163" s="13" t="str">
        <f t="shared" si="1053"/>
        <v/>
      </c>
      <c r="AD4163" s="13" t="str">
        <f t="shared" si="1053"/>
        <v/>
      </c>
    </row>
    <row r="4164" spans="7:30" x14ac:dyDescent="0.25">
      <c r="G4164" s="18" t="str">
        <f t="shared" si="1041"/>
        <v/>
      </c>
      <c r="H4164" s="22" t="str">
        <f t="shared" si="1042"/>
        <v/>
      </c>
      <c r="I4164" s="23" t="str">
        <f t="shared" si="1043"/>
        <v/>
      </c>
      <c r="J4164" s="22" t="str">
        <f t="shared" si="1044"/>
        <v/>
      </c>
      <c r="K4164" s="24" t="str">
        <f t="shared" si="1045"/>
        <v/>
      </c>
      <c r="L4164" s="42" t="str">
        <f t="shared" si="1051"/>
        <v/>
      </c>
      <c r="M4164" s="43" t="str">
        <f t="shared" si="1052"/>
        <v/>
      </c>
      <c r="N4164" s="26" t="str">
        <f t="shared" si="1046"/>
        <v/>
      </c>
      <c r="O4164" s="26" t="str">
        <f t="shared" si="1047"/>
        <v/>
      </c>
      <c r="P4164" s="28" t="str">
        <f>IF(E4164="","",INDEX(TableLookupWakeUpScore[],MATCH(E4164,TableLookupWakeUpScore[Wake Up],0),MATCH(P$1,TableLookupWakeUpScore[#Headers],0)))</f>
        <v/>
      </c>
      <c r="Q4164" s="30" t="str">
        <f t="shared" si="1048"/>
        <v/>
      </c>
      <c r="R4164" s="31" t="str">
        <f t="shared" si="1049"/>
        <v/>
      </c>
      <c r="S4164" s="34" t="str">
        <f>IF($C4164="","",INDEX(TableLookupSleepQuality[],MATCH($C4164,TableLookupSleepQuality[Sleep Quality Low],1),MATCH(S$1,TableLookupSleepQuality[#Headers],0)))</f>
        <v/>
      </c>
      <c r="T4164" s="35" t="str">
        <f>IF($C4164="","",INDEX(TableLookupSleepQuality[],MATCH($C4164,TableLookupSleepQuality[Sleep Quality Low],1),MATCH(T$1,TableLookupSleepQuality[#Headers],0)))</f>
        <v/>
      </c>
      <c r="X4164" s="36" t="str">
        <f t="shared" si="1050"/>
        <v/>
      </c>
      <c r="Y4164" s="40" t="str">
        <f t="shared" si="1053"/>
        <v/>
      </c>
      <c r="Z4164" s="13" t="str">
        <f t="shared" si="1053"/>
        <v/>
      </c>
      <c r="AA4164" s="13" t="str">
        <f t="shared" si="1053"/>
        <v/>
      </c>
      <c r="AB4164" s="13" t="str">
        <f t="shared" si="1053"/>
        <v/>
      </c>
      <c r="AC4164" s="13" t="str">
        <f t="shared" si="1053"/>
        <v/>
      </c>
      <c r="AD4164" s="13" t="str">
        <f t="shared" si="1053"/>
        <v/>
      </c>
    </row>
    <row r="4165" spans="7:30" x14ac:dyDescent="0.25">
      <c r="G4165" s="18" t="str">
        <f t="shared" si="1041"/>
        <v/>
      </c>
      <c r="H4165" s="22" t="str">
        <f t="shared" si="1042"/>
        <v/>
      </c>
      <c r="I4165" s="23" t="str">
        <f t="shared" si="1043"/>
        <v/>
      </c>
      <c r="J4165" s="22" t="str">
        <f t="shared" si="1044"/>
        <v/>
      </c>
      <c r="K4165" s="24" t="str">
        <f t="shared" si="1045"/>
        <v/>
      </c>
      <c r="L4165" s="42" t="str">
        <f t="shared" si="1051"/>
        <v/>
      </c>
      <c r="M4165" s="43" t="str">
        <f t="shared" si="1052"/>
        <v/>
      </c>
      <c r="N4165" s="26" t="str">
        <f t="shared" si="1046"/>
        <v/>
      </c>
      <c r="O4165" s="26" t="str">
        <f t="shared" si="1047"/>
        <v/>
      </c>
      <c r="P4165" s="28" t="str">
        <f>IF(E4165="","",INDEX(TableLookupWakeUpScore[],MATCH(E4165,TableLookupWakeUpScore[Wake Up],0),MATCH(P$1,TableLookupWakeUpScore[#Headers],0)))</f>
        <v/>
      </c>
      <c r="Q4165" s="30" t="str">
        <f t="shared" si="1048"/>
        <v/>
      </c>
      <c r="R4165" s="31" t="str">
        <f t="shared" si="1049"/>
        <v/>
      </c>
      <c r="S4165" s="34" t="str">
        <f>IF($C4165="","",INDEX(TableLookupSleepQuality[],MATCH($C4165,TableLookupSleepQuality[Sleep Quality Low],1),MATCH(S$1,TableLookupSleepQuality[#Headers],0)))</f>
        <v/>
      </c>
      <c r="T4165" s="35" t="str">
        <f>IF($C4165="","",INDEX(TableLookupSleepQuality[],MATCH($C4165,TableLookupSleepQuality[Sleep Quality Low],1),MATCH(T$1,TableLookupSleepQuality[#Headers],0)))</f>
        <v/>
      </c>
      <c r="X4165" s="36" t="str">
        <f t="shared" si="1050"/>
        <v/>
      </c>
      <c r="Y4165" s="40" t="str">
        <f t="shared" si="1053"/>
        <v/>
      </c>
      <c r="Z4165" s="13" t="str">
        <f t="shared" si="1053"/>
        <v/>
      </c>
      <c r="AA4165" s="13" t="str">
        <f t="shared" si="1053"/>
        <v/>
      </c>
      <c r="AB4165" s="13" t="str">
        <f t="shared" si="1053"/>
        <v/>
      </c>
      <c r="AC4165" s="13" t="str">
        <f t="shared" si="1053"/>
        <v/>
      </c>
      <c r="AD4165" s="13" t="str">
        <f t="shared" si="1053"/>
        <v/>
      </c>
    </row>
    <row r="4166" spans="7:30" x14ac:dyDescent="0.25">
      <c r="G4166" s="18" t="str">
        <f t="shared" si="1041"/>
        <v/>
      </c>
      <c r="H4166" s="22" t="str">
        <f t="shared" si="1042"/>
        <v/>
      </c>
      <c r="I4166" s="23" t="str">
        <f t="shared" si="1043"/>
        <v/>
      </c>
      <c r="J4166" s="22" t="str">
        <f t="shared" si="1044"/>
        <v/>
      </c>
      <c r="K4166" s="24" t="str">
        <f t="shared" si="1045"/>
        <v/>
      </c>
      <c r="L4166" s="42" t="str">
        <f t="shared" si="1051"/>
        <v/>
      </c>
      <c r="M4166" s="43" t="str">
        <f t="shared" si="1052"/>
        <v/>
      </c>
      <c r="N4166" s="26" t="str">
        <f t="shared" si="1046"/>
        <v/>
      </c>
      <c r="O4166" s="26" t="str">
        <f t="shared" si="1047"/>
        <v/>
      </c>
      <c r="P4166" s="28" t="str">
        <f>IF(E4166="","",INDEX(TableLookupWakeUpScore[],MATCH(E4166,TableLookupWakeUpScore[Wake Up],0),MATCH(P$1,TableLookupWakeUpScore[#Headers],0)))</f>
        <v/>
      </c>
      <c r="Q4166" s="30" t="str">
        <f t="shared" si="1048"/>
        <v/>
      </c>
      <c r="R4166" s="31" t="str">
        <f t="shared" si="1049"/>
        <v/>
      </c>
      <c r="S4166" s="34" t="str">
        <f>IF($C4166="","",INDEX(TableLookupSleepQuality[],MATCH($C4166,TableLookupSleepQuality[Sleep Quality Low],1),MATCH(S$1,TableLookupSleepQuality[#Headers],0)))</f>
        <v/>
      </c>
      <c r="T4166" s="35" t="str">
        <f>IF($C4166="","",INDEX(TableLookupSleepQuality[],MATCH($C4166,TableLookupSleepQuality[Sleep Quality Low],1),MATCH(T$1,TableLookupSleepQuality[#Headers],0)))</f>
        <v/>
      </c>
      <c r="X4166" s="36" t="str">
        <f t="shared" si="1050"/>
        <v/>
      </c>
      <c r="Y4166" s="40" t="str">
        <f t="shared" si="1053"/>
        <v/>
      </c>
      <c r="Z4166" s="13" t="str">
        <f t="shared" si="1053"/>
        <v/>
      </c>
      <c r="AA4166" s="13" t="str">
        <f t="shared" si="1053"/>
        <v/>
      </c>
      <c r="AB4166" s="13" t="str">
        <f t="shared" si="1053"/>
        <v/>
      </c>
      <c r="AC4166" s="13" t="str">
        <f t="shared" si="1053"/>
        <v/>
      </c>
      <c r="AD4166" s="13" t="str">
        <f t="shared" si="1053"/>
        <v/>
      </c>
    </row>
    <row r="4167" spans="7:30" x14ac:dyDescent="0.25">
      <c r="G4167" s="18" t="str">
        <f t="shared" si="1041"/>
        <v/>
      </c>
      <c r="H4167" s="22" t="str">
        <f t="shared" si="1042"/>
        <v/>
      </c>
      <c r="I4167" s="23" t="str">
        <f t="shared" si="1043"/>
        <v/>
      </c>
      <c r="J4167" s="22" t="str">
        <f t="shared" si="1044"/>
        <v/>
      </c>
      <c r="K4167" s="24" t="str">
        <f t="shared" si="1045"/>
        <v/>
      </c>
      <c r="L4167" s="42" t="str">
        <f t="shared" si="1051"/>
        <v/>
      </c>
      <c r="M4167" s="43" t="str">
        <f t="shared" si="1052"/>
        <v/>
      </c>
      <c r="N4167" s="26" t="str">
        <f t="shared" si="1046"/>
        <v/>
      </c>
      <c r="O4167" s="26" t="str">
        <f t="shared" si="1047"/>
        <v/>
      </c>
      <c r="P4167" s="28" t="str">
        <f>IF(E4167="","",INDEX(TableLookupWakeUpScore[],MATCH(E4167,TableLookupWakeUpScore[Wake Up],0),MATCH(P$1,TableLookupWakeUpScore[#Headers],0)))</f>
        <v/>
      </c>
      <c r="Q4167" s="30" t="str">
        <f t="shared" si="1048"/>
        <v/>
      </c>
      <c r="R4167" s="31" t="str">
        <f t="shared" si="1049"/>
        <v/>
      </c>
      <c r="S4167" s="34" t="str">
        <f>IF($C4167="","",INDEX(TableLookupSleepQuality[],MATCH($C4167,TableLookupSleepQuality[Sleep Quality Low],1),MATCH(S$1,TableLookupSleepQuality[#Headers],0)))</f>
        <v/>
      </c>
      <c r="T4167" s="35" t="str">
        <f>IF($C4167="","",INDEX(TableLookupSleepQuality[],MATCH($C4167,TableLookupSleepQuality[Sleep Quality Low],1),MATCH(T$1,TableLookupSleepQuality[#Headers],0)))</f>
        <v/>
      </c>
      <c r="X4167" s="36" t="str">
        <f t="shared" si="1050"/>
        <v/>
      </c>
      <c r="Y4167" s="40" t="str">
        <f t="shared" si="1053"/>
        <v/>
      </c>
      <c r="Z4167" s="13" t="str">
        <f t="shared" si="1053"/>
        <v/>
      </c>
      <c r="AA4167" s="13" t="str">
        <f t="shared" si="1053"/>
        <v/>
      </c>
      <c r="AB4167" s="13" t="str">
        <f t="shared" si="1053"/>
        <v/>
      </c>
      <c r="AC4167" s="13" t="str">
        <f t="shared" si="1053"/>
        <v/>
      </c>
      <c r="AD4167" s="13" t="str">
        <f t="shared" si="1053"/>
        <v/>
      </c>
    </row>
    <row r="4168" spans="7:30" x14ac:dyDescent="0.25">
      <c r="G4168" s="18" t="str">
        <f t="shared" si="1041"/>
        <v/>
      </c>
      <c r="H4168" s="22" t="str">
        <f t="shared" si="1042"/>
        <v/>
      </c>
      <c r="I4168" s="23" t="str">
        <f t="shared" si="1043"/>
        <v/>
      </c>
      <c r="J4168" s="22" t="str">
        <f t="shared" si="1044"/>
        <v/>
      </c>
      <c r="K4168" s="24" t="str">
        <f t="shared" si="1045"/>
        <v/>
      </c>
      <c r="L4168" s="42" t="str">
        <f t="shared" si="1051"/>
        <v/>
      </c>
      <c r="M4168" s="43" t="str">
        <f t="shared" si="1052"/>
        <v/>
      </c>
      <c r="N4168" s="26" t="str">
        <f t="shared" si="1046"/>
        <v/>
      </c>
      <c r="O4168" s="26" t="str">
        <f t="shared" si="1047"/>
        <v/>
      </c>
      <c r="P4168" s="28" t="str">
        <f>IF(E4168="","",INDEX(TableLookupWakeUpScore[],MATCH(E4168,TableLookupWakeUpScore[Wake Up],0),MATCH(P$1,TableLookupWakeUpScore[#Headers],0)))</f>
        <v/>
      </c>
      <c r="Q4168" s="30" t="str">
        <f t="shared" si="1048"/>
        <v/>
      </c>
      <c r="R4168" s="31" t="str">
        <f t="shared" si="1049"/>
        <v/>
      </c>
      <c r="S4168" s="34" t="str">
        <f>IF($C4168="","",INDEX(TableLookupSleepQuality[],MATCH($C4168,TableLookupSleepQuality[Sleep Quality Low],1),MATCH(S$1,TableLookupSleepQuality[#Headers],0)))</f>
        <v/>
      </c>
      <c r="T4168" s="35" t="str">
        <f>IF($C4168="","",INDEX(TableLookupSleepQuality[],MATCH($C4168,TableLookupSleepQuality[Sleep Quality Low],1),MATCH(T$1,TableLookupSleepQuality[#Headers],0)))</f>
        <v/>
      </c>
      <c r="X4168" s="36" t="str">
        <f t="shared" si="1050"/>
        <v/>
      </c>
      <c r="Y4168" s="40" t="str">
        <f t="shared" si="1053"/>
        <v/>
      </c>
      <c r="Z4168" s="13" t="str">
        <f t="shared" si="1053"/>
        <v/>
      </c>
      <c r="AA4168" s="13" t="str">
        <f t="shared" si="1053"/>
        <v/>
      </c>
      <c r="AB4168" s="13" t="str">
        <f t="shared" si="1053"/>
        <v/>
      </c>
      <c r="AC4168" s="13" t="str">
        <f t="shared" si="1053"/>
        <v/>
      </c>
      <c r="AD4168" s="13" t="str">
        <f t="shared" si="1053"/>
        <v/>
      </c>
    </row>
    <row r="4169" spans="7:30" x14ac:dyDescent="0.25">
      <c r="G4169" s="18" t="str">
        <f t="shared" si="1041"/>
        <v/>
      </c>
      <c r="H4169" s="22" t="str">
        <f t="shared" si="1042"/>
        <v/>
      </c>
      <c r="I4169" s="23" t="str">
        <f t="shared" si="1043"/>
        <v/>
      </c>
      <c r="J4169" s="22" t="str">
        <f t="shared" si="1044"/>
        <v/>
      </c>
      <c r="K4169" s="24" t="str">
        <f t="shared" si="1045"/>
        <v/>
      </c>
      <c r="L4169" s="42" t="str">
        <f t="shared" si="1051"/>
        <v/>
      </c>
      <c r="M4169" s="43" t="str">
        <f t="shared" si="1052"/>
        <v/>
      </c>
      <c r="N4169" s="26" t="str">
        <f t="shared" si="1046"/>
        <v/>
      </c>
      <c r="O4169" s="26" t="str">
        <f t="shared" si="1047"/>
        <v/>
      </c>
      <c r="P4169" s="28" t="str">
        <f>IF(E4169="","",INDEX(TableLookupWakeUpScore[],MATCH(E4169,TableLookupWakeUpScore[Wake Up],0),MATCH(P$1,TableLookupWakeUpScore[#Headers],0)))</f>
        <v/>
      </c>
      <c r="Q4169" s="30" t="str">
        <f t="shared" si="1048"/>
        <v/>
      </c>
      <c r="R4169" s="31" t="str">
        <f t="shared" si="1049"/>
        <v/>
      </c>
      <c r="S4169" s="34" t="str">
        <f>IF($C4169="","",INDEX(TableLookupSleepQuality[],MATCH($C4169,TableLookupSleepQuality[Sleep Quality Low],1),MATCH(S$1,TableLookupSleepQuality[#Headers],0)))</f>
        <v/>
      </c>
      <c r="T4169" s="35" t="str">
        <f>IF($C4169="","",INDEX(TableLookupSleepQuality[],MATCH($C4169,TableLookupSleepQuality[Sleep Quality Low],1),MATCH(T$1,TableLookupSleepQuality[#Headers],0)))</f>
        <v/>
      </c>
      <c r="X4169" s="36" t="str">
        <f t="shared" si="1050"/>
        <v/>
      </c>
      <c r="Y4169" s="40" t="str">
        <f t="shared" si="1053"/>
        <v/>
      </c>
      <c r="Z4169" s="13" t="str">
        <f t="shared" si="1053"/>
        <v/>
      </c>
      <c r="AA4169" s="13" t="str">
        <f t="shared" si="1053"/>
        <v/>
      </c>
      <c r="AB4169" s="13" t="str">
        <f t="shared" si="1053"/>
        <v/>
      </c>
      <c r="AC4169" s="13" t="str">
        <f t="shared" si="1053"/>
        <v/>
      </c>
      <c r="AD4169" s="13" t="str">
        <f t="shared" si="1053"/>
        <v/>
      </c>
    </row>
    <row r="4170" spans="7:30" x14ac:dyDescent="0.25">
      <c r="G4170" s="18" t="str">
        <f t="shared" si="1041"/>
        <v/>
      </c>
      <c r="H4170" s="22" t="str">
        <f t="shared" si="1042"/>
        <v/>
      </c>
      <c r="I4170" s="23" t="str">
        <f t="shared" si="1043"/>
        <v/>
      </c>
      <c r="J4170" s="22" t="str">
        <f t="shared" si="1044"/>
        <v/>
      </c>
      <c r="K4170" s="24" t="str">
        <f t="shared" si="1045"/>
        <v/>
      </c>
      <c r="L4170" s="42" t="str">
        <f t="shared" si="1051"/>
        <v/>
      </c>
      <c r="M4170" s="43" t="str">
        <f t="shared" si="1052"/>
        <v/>
      </c>
      <c r="N4170" s="26" t="str">
        <f t="shared" si="1046"/>
        <v/>
      </c>
      <c r="O4170" s="26" t="str">
        <f t="shared" si="1047"/>
        <v/>
      </c>
      <c r="P4170" s="28" t="str">
        <f>IF(E4170="","",INDEX(TableLookupWakeUpScore[],MATCH(E4170,TableLookupWakeUpScore[Wake Up],0),MATCH(P$1,TableLookupWakeUpScore[#Headers],0)))</f>
        <v/>
      </c>
      <c r="Q4170" s="30" t="str">
        <f t="shared" si="1048"/>
        <v/>
      </c>
      <c r="R4170" s="31" t="str">
        <f t="shared" si="1049"/>
        <v/>
      </c>
      <c r="S4170" s="34" t="str">
        <f>IF($C4170="","",INDEX(TableLookupSleepQuality[],MATCH($C4170,TableLookupSleepQuality[Sleep Quality Low],1),MATCH(S$1,TableLookupSleepQuality[#Headers],0)))</f>
        <v/>
      </c>
      <c r="T4170" s="35" t="str">
        <f>IF($C4170="","",INDEX(TableLookupSleepQuality[],MATCH($C4170,TableLookupSleepQuality[Sleep Quality Low],1),MATCH(T$1,TableLookupSleepQuality[#Headers],0)))</f>
        <v/>
      </c>
      <c r="X4170" s="36" t="str">
        <f t="shared" si="1050"/>
        <v/>
      </c>
      <c r="Y4170" s="40" t="str">
        <f t="shared" si="1053"/>
        <v/>
      </c>
      <c r="Z4170" s="13" t="str">
        <f t="shared" si="1053"/>
        <v/>
      </c>
      <c r="AA4170" s="13" t="str">
        <f t="shared" si="1053"/>
        <v/>
      </c>
      <c r="AB4170" s="13" t="str">
        <f t="shared" si="1053"/>
        <v/>
      </c>
      <c r="AC4170" s="13" t="str">
        <f t="shared" si="1053"/>
        <v/>
      </c>
      <c r="AD4170" s="13" t="str">
        <f t="shared" si="1053"/>
        <v/>
      </c>
    </row>
    <row r="4171" spans="7:30" x14ac:dyDescent="0.25">
      <c r="G4171" s="18" t="str">
        <f t="shared" si="1041"/>
        <v/>
      </c>
      <c r="H4171" s="22" t="str">
        <f t="shared" si="1042"/>
        <v/>
      </c>
      <c r="I4171" s="23" t="str">
        <f t="shared" si="1043"/>
        <v/>
      </c>
      <c r="J4171" s="22" t="str">
        <f t="shared" si="1044"/>
        <v/>
      </c>
      <c r="K4171" s="24" t="str">
        <f t="shared" si="1045"/>
        <v/>
      </c>
      <c r="L4171" s="42" t="str">
        <f t="shared" si="1051"/>
        <v/>
      </c>
      <c r="M4171" s="43" t="str">
        <f t="shared" si="1052"/>
        <v/>
      </c>
      <c r="N4171" s="26" t="str">
        <f t="shared" si="1046"/>
        <v/>
      </c>
      <c r="O4171" s="26" t="str">
        <f t="shared" si="1047"/>
        <v/>
      </c>
      <c r="P4171" s="28" t="str">
        <f>IF(E4171="","",INDEX(TableLookupWakeUpScore[],MATCH(E4171,TableLookupWakeUpScore[Wake Up],0),MATCH(P$1,TableLookupWakeUpScore[#Headers],0)))</f>
        <v/>
      </c>
      <c r="Q4171" s="30" t="str">
        <f t="shared" si="1048"/>
        <v/>
      </c>
      <c r="R4171" s="31" t="str">
        <f t="shared" si="1049"/>
        <v/>
      </c>
      <c r="S4171" s="34" t="str">
        <f>IF($C4171="","",INDEX(TableLookupSleepQuality[],MATCH($C4171,TableLookupSleepQuality[Sleep Quality Low],1),MATCH(S$1,TableLookupSleepQuality[#Headers],0)))</f>
        <v/>
      </c>
      <c r="T4171" s="35" t="str">
        <f>IF($C4171="","",INDEX(TableLookupSleepQuality[],MATCH($C4171,TableLookupSleepQuality[Sleep Quality Low],1),MATCH(T$1,TableLookupSleepQuality[#Headers],0)))</f>
        <v/>
      </c>
      <c r="X4171" s="36" t="str">
        <f t="shared" si="1050"/>
        <v/>
      </c>
      <c r="Y4171" s="40" t="str">
        <f t="shared" si="1053"/>
        <v/>
      </c>
      <c r="Z4171" s="13" t="str">
        <f t="shared" si="1053"/>
        <v/>
      </c>
      <c r="AA4171" s="13" t="str">
        <f t="shared" si="1053"/>
        <v/>
      </c>
      <c r="AB4171" s="13" t="str">
        <f t="shared" si="1053"/>
        <v/>
      </c>
      <c r="AC4171" s="13" t="str">
        <f t="shared" si="1053"/>
        <v/>
      </c>
      <c r="AD4171" s="13" t="str">
        <f t="shared" si="1053"/>
        <v/>
      </c>
    </row>
    <row r="4172" spans="7:30" x14ac:dyDescent="0.25">
      <c r="G4172" s="18" t="str">
        <f t="shared" si="1041"/>
        <v/>
      </c>
      <c r="H4172" s="22" t="str">
        <f t="shared" si="1042"/>
        <v/>
      </c>
      <c r="I4172" s="23" t="str">
        <f t="shared" si="1043"/>
        <v/>
      </c>
      <c r="J4172" s="22" t="str">
        <f t="shared" si="1044"/>
        <v/>
      </c>
      <c r="K4172" s="24" t="str">
        <f t="shared" si="1045"/>
        <v/>
      </c>
      <c r="L4172" s="42" t="str">
        <f t="shared" si="1051"/>
        <v/>
      </c>
      <c r="M4172" s="43" t="str">
        <f t="shared" si="1052"/>
        <v/>
      </c>
      <c r="N4172" s="26" t="str">
        <f t="shared" si="1046"/>
        <v/>
      </c>
      <c r="O4172" s="26" t="str">
        <f t="shared" si="1047"/>
        <v/>
      </c>
      <c r="P4172" s="28" t="str">
        <f>IF(E4172="","",INDEX(TableLookupWakeUpScore[],MATCH(E4172,TableLookupWakeUpScore[Wake Up],0),MATCH(P$1,TableLookupWakeUpScore[#Headers],0)))</f>
        <v/>
      </c>
      <c r="Q4172" s="30" t="str">
        <f t="shared" si="1048"/>
        <v/>
      </c>
      <c r="R4172" s="31" t="str">
        <f t="shared" si="1049"/>
        <v/>
      </c>
      <c r="S4172" s="34" t="str">
        <f>IF($C4172="","",INDEX(TableLookupSleepQuality[],MATCH($C4172,TableLookupSleepQuality[Sleep Quality Low],1),MATCH(S$1,TableLookupSleepQuality[#Headers],0)))</f>
        <v/>
      </c>
      <c r="T4172" s="35" t="str">
        <f>IF($C4172="","",INDEX(TableLookupSleepQuality[],MATCH($C4172,TableLookupSleepQuality[Sleep Quality Low],1),MATCH(T$1,TableLookupSleepQuality[#Headers],0)))</f>
        <v/>
      </c>
      <c r="X4172" s="36" t="str">
        <f t="shared" si="1050"/>
        <v/>
      </c>
      <c r="Y4172" s="40" t="str">
        <f t="shared" si="1053"/>
        <v/>
      </c>
      <c r="Z4172" s="13" t="str">
        <f t="shared" si="1053"/>
        <v/>
      </c>
      <c r="AA4172" s="13" t="str">
        <f t="shared" si="1053"/>
        <v/>
      </c>
      <c r="AB4172" s="13" t="str">
        <f t="shared" si="1053"/>
        <v/>
      </c>
      <c r="AC4172" s="13" t="str">
        <f t="shared" si="1053"/>
        <v/>
      </c>
      <c r="AD4172" s="13" t="str">
        <f t="shared" si="1053"/>
        <v/>
      </c>
    </row>
    <row r="4173" spans="7:30" x14ac:dyDescent="0.25">
      <c r="G4173" s="18" t="str">
        <f t="shared" si="1041"/>
        <v/>
      </c>
      <c r="H4173" s="22" t="str">
        <f t="shared" si="1042"/>
        <v/>
      </c>
      <c r="I4173" s="23" t="str">
        <f t="shared" si="1043"/>
        <v/>
      </c>
      <c r="J4173" s="22" t="str">
        <f t="shared" si="1044"/>
        <v/>
      </c>
      <c r="K4173" s="24" t="str">
        <f t="shared" si="1045"/>
        <v/>
      </c>
      <c r="L4173" s="42" t="str">
        <f t="shared" si="1051"/>
        <v/>
      </c>
      <c r="M4173" s="43" t="str">
        <f t="shared" si="1052"/>
        <v/>
      </c>
      <c r="N4173" s="26" t="str">
        <f t="shared" si="1046"/>
        <v/>
      </c>
      <c r="O4173" s="26" t="str">
        <f t="shared" si="1047"/>
        <v/>
      </c>
      <c r="P4173" s="28" t="str">
        <f>IF(E4173="","",INDEX(TableLookupWakeUpScore[],MATCH(E4173,TableLookupWakeUpScore[Wake Up],0),MATCH(P$1,TableLookupWakeUpScore[#Headers],0)))</f>
        <v/>
      </c>
      <c r="Q4173" s="30" t="str">
        <f t="shared" si="1048"/>
        <v/>
      </c>
      <c r="R4173" s="31" t="str">
        <f t="shared" si="1049"/>
        <v/>
      </c>
      <c r="S4173" s="34" t="str">
        <f>IF($C4173="","",INDEX(TableLookupSleepQuality[],MATCH($C4173,TableLookupSleepQuality[Sleep Quality Low],1),MATCH(S$1,TableLookupSleepQuality[#Headers],0)))</f>
        <v/>
      </c>
      <c r="T4173" s="35" t="str">
        <f>IF($C4173="","",INDEX(TableLookupSleepQuality[],MATCH($C4173,TableLookupSleepQuality[Sleep Quality Low],1),MATCH(T$1,TableLookupSleepQuality[#Headers],0)))</f>
        <v/>
      </c>
      <c r="X4173" s="36" t="str">
        <f t="shared" si="1050"/>
        <v/>
      </c>
      <c r="Y4173" s="40" t="str">
        <f t="shared" si="1053"/>
        <v/>
      </c>
      <c r="Z4173" s="13" t="str">
        <f t="shared" si="1053"/>
        <v/>
      </c>
      <c r="AA4173" s="13" t="str">
        <f t="shared" si="1053"/>
        <v/>
      </c>
      <c r="AB4173" s="13" t="str">
        <f t="shared" si="1053"/>
        <v/>
      </c>
      <c r="AC4173" s="13" t="str">
        <f t="shared" si="1053"/>
        <v/>
      </c>
      <c r="AD4173" s="13" t="str">
        <f t="shared" si="1053"/>
        <v/>
      </c>
    </row>
    <row r="4174" spans="7:30" x14ac:dyDescent="0.25">
      <c r="G4174" s="18" t="str">
        <f t="shared" si="1041"/>
        <v/>
      </c>
      <c r="H4174" s="22" t="str">
        <f t="shared" si="1042"/>
        <v/>
      </c>
      <c r="I4174" s="23" t="str">
        <f t="shared" si="1043"/>
        <v/>
      </c>
      <c r="J4174" s="22" t="str">
        <f t="shared" si="1044"/>
        <v/>
      </c>
      <c r="K4174" s="24" t="str">
        <f t="shared" si="1045"/>
        <v/>
      </c>
      <c r="L4174" s="42" t="str">
        <f t="shared" si="1051"/>
        <v/>
      </c>
      <c r="M4174" s="43" t="str">
        <f t="shared" si="1052"/>
        <v/>
      </c>
      <c r="N4174" s="26" t="str">
        <f t="shared" si="1046"/>
        <v/>
      </c>
      <c r="O4174" s="26" t="str">
        <f t="shared" si="1047"/>
        <v/>
      </c>
      <c r="P4174" s="28" t="str">
        <f>IF(E4174="","",INDEX(TableLookupWakeUpScore[],MATCH(E4174,TableLookupWakeUpScore[Wake Up],0),MATCH(P$1,TableLookupWakeUpScore[#Headers],0)))</f>
        <v/>
      </c>
      <c r="Q4174" s="30" t="str">
        <f t="shared" si="1048"/>
        <v/>
      </c>
      <c r="R4174" s="31" t="str">
        <f t="shared" si="1049"/>
        <v/>
      </c>
      <c r="S4174" s="34" t="str">
        <f>IF($C4174="","",INDEX(TableLookupSleepQuality[],MATCH($C4174,TableLookupSleepQuality[Sleep Quality Low],1),MATCH(S$1,TableLookupSleepQuality[#Headers],0)))</f>
        <v/>
      </c>
      <c r="T4174" s="35" t="str">
        <f>IF($C4174="","",INDEX(TableLookupSleepQuality[],MATCH($C4174,TableLookupSleepQuality[Sleep Quality Low],1),MATCH(T$1,TableLookupSleepQuality[#Headers],0)))</f>
        <v/>
      </c>
      <c r="X4174" s="36" t="str">
        <f t="shared" si="1050"/>
        <v/>
      </c>
      <c r="Y4174" s="40" t="str">
        <f t="shared" si="1053"/>
        <v/>
      </c>
      <c r="Z4174" s="13" t="str">
        <f t="shared" si="1053"/>
        <v/>
      </c>
      <c r="AA4174" s="13" t="str">
        <f t="shared" si="1053"/>
        <v/>
      </c>
      <c r="AB4174" s="13" t="str">
        <f t="shared" si="1053"/>
        <v/>
      </c>
      <c r="AC4174" s="13" t="str">
        <f t="shared" si="1053"/>
        <v/>
      </c>
      <c r="AD4174" s="13" t="str">
        <f t="shared" si="1053"/>
        <v/>
      </c>
    </row>
    <row r="4175" spans="7:30" x14ac:dyDescent="0.25">
      <c r="G4175" s="18" t="str">
        <f t="shared" si="1041"/>
        <v/>
      </c>
      <c r="H4175" s="22" t="str">
        <f t="shared" si="1042"/>
        <v/>
      </c>
      <c r="I4175" s="23" t="str">
        <f t="shared" si="1043"/>
        <v/>
      </c>
      <c r="J4175" s="22" t="str">
        <f t="shared" si="1044"/>
        <v/>
      </c>
      <c r="K4175" s="24" t="str">
        <f t="shared" si="1045"/>
        <v/>
      </c>
      <c r="L4175" s="42" t="str">
        <f t="shared" si="1051"/>
        <v/>
      </c>
      <c r="M4175" s="43" t="str">
        <f t="shared" si="1052"/>
        <v/>
      </c>
      <c r="N4175" s="26" t="str">
        <f t="shared" si="1046"/>
        <v/>
      </c>
      <c r="O4175" s="26" t="str">
        <f t="shared" si="1047"/>
        <v/>
      </c>
      <c r="P4175" s="28" t="str">
        <f>IF(E4175="","",INDEX(TableLookupWakeUpScore[],MATCH(E4175,TableLookupWakeUpScore[Wake Up],0),MATCH(P$1,TableLookupWakeUpScore[#Headers],0)))</f>
        <v/>
      </c>
      <c r="Q4175" s="30" t="str">
        <f t="shared" si="1048"/>
        <v/>
      </c>
      <c r="R4175" s="31" t="str">
        <f t="shared" si="1049"/>
        <v/>
      </c>
      <c r="S4175" s="34" t="str">
        <f>IF($C4175="","",INDEX(TableLookupSleepQuality[],MATCH($C4175,TableLookupSleepQuality[Sleep Quality Low],1),MATCH(S$1,TableLookupSleepQuality[#Headers],0)))</f>
        <v/>
      </c>
      <c r="T4175" s="35" t="str">
        <f>IF($C4175="","",INDEX(TableLookupSleepQuality[],MATCH($C4175,TableLookupSleepQuality[Sleep Quality Low],1),MATCH(T$1,TableLookupSleepQuality[#Headers],0)))</f>
        <v/>
      </c>
      <c r="X4175" s="36" t="str">
        <f t="shared" si="1050"/>
        <v/>
      </c>
      <c r="Y4175" s="40" t="str">
        <f t="shared" si="1053"/>
        <v/>
      </c>
      <c r="Z4175" s="13" t="str">
        <f t="shared" si="1053"/>
        <v/>
      </c>
      <c r="AA4175" s="13" t="str">
        <f t="shared" si="1053"/>
        <v/>
      </c>
      <c r="AB4175" s="13" t="str">
        <f t="shared" si="1053"/>
        <v/>
      </c>
      <c r="AC4175" s="13" t="str">
        <f t="shared" si="1053"/>
        <v/>
      </c>
      <c r="AD4175" s="13" t="str">
        <f t="shared" si="1053"/>
        <v/>
      </c>
    </row>
    <row r="4176" spans="7:30" x14ac:dyDescent="0.25">
      <c r="G4176" s="18" t="str">
        <f t="shared" si="1041"/>
        <v/>
      </c>
      <c r="H4176" s="22" t="str">
        <f t="shared" si="1042"/>
        <v/>
      </c>
      <c r="I4176" s="23" t="str">
        <f t="shared" si="1043"/>
        <v/>
      </c>
      <c r="J4176" s="22" t="str">
        <f t="shared" si="1044"/>
        <v/>
      </c>
      <c r="K4176" s="24" t="str">
        <f t="shared" si="1045"/>
        <v/>
      </c>
      <c r="L4176" s="42" t="str">
        <f t="shared" si="1051"/>
        <v/>
      </c>
      <c r="M4176" s="43" t="str">
        <f t="shared" si="1052"/>
        <v/>
      </c>
      <c r="N4176" s="26" t="str">
        <f t="shared" si="1046"/>
        <v/>
      </c>
      <c r="O4176" s="26" t="str">
        <f t="shared" si="1047"/>
        <v/>
      </c>
      <c r="P4176" s="28" t="str">
        <f>IF(E4176="","",INDEX(TableLookupWakeUpScore[],MATCH(E4176,TableLookupWakeUpScore[Wake Up],0),MATCH(P$1,TableLookupWakeUpScore[#Headers],0)))</f>
        <v/>
      </c>
      <c r="Q4176" s="30" t="str">
        <f t="shared" si="1048"/>
        <v/>
      </c>
      <c r="R4176" s="31" t="str">
        <f t="shared" si="1049"/>
        <v/>
      </c>
      <c r="S4176" s="34" t="str">
        <f>IF($C4176="","",INDEX(TableLookupSleepQuality[],MATCH($C4176,TableLookupSleepQuality[Sleep Quality Low],1),MATCH(S$1,TableLookupSleepQuality[#Headers],0)))</f>
        <v/>
      </c>
      <c r="T4176" s="35" t="str">
        <f>IF($C4176="","",INDEX(TableLookupSleepQuality[],MATCH($C4176,TableLookupSleepQuality[Sleep Quality Low],1),MATCH(T$1,TableLookupSleepQuality[#Headers],0)))</f>
        <v/>
      </c>
      <c r="X4176" s="36" t="str">
        <f t="shared" si="1050"/>
        <v/>
      </c>
      <c r="Y4176" s="40" t="str">
        <f t="shared" si="1053"/>
        <v/>
      </c>
      <c r="Z4176" s="13" t="str">
        <f t="shared" si="1053"/>
        <v/>
      </c>
      <c r="AA4176" s="13" t="str">
        <f t="shared" si="1053"/>
        <v/>
      </c>
      <c r="AB4176" s="13" t="str">
        <f t="shared" si="1053"/>
        <v/>
      </c>
      <c r="AC4176" s="13" t="str">
        <f t="shared" si="1053"/>
        <v/>
      </c>
      <c r="AD4176" s="13" t="str">
        <f t="shared" si="1053"/>
        <v/>
      </c>
    </row>
    <row r="4177" spans="7:30" x14ac:dyDescent="0.25">
      <c r="G4177" s="18" t="str">
        <f t="shared" si="1041"/>
        <v/>
      </c>
      <c r="H4177" s="22" t="str">
        <f t="shared" si="1042"/>
        <v/>
      </c>
      <c r="I4177" s="23" t="str">
        <f t="shared" si="1043"/>
        <v/>
      </c>
      <c r="J4177" s="22" t="str">
        <f t="shared" si="1044"/>
        <v/>
      </c>
      <c r="K4177" s="24" t="str">
        <f t="shared" si="1045"/>
        <v/>
      </c>
      <c r="L4177" s="42" t="str">
        <f t="shared" si="1051"/>
        <v/>
      </c>
      <c r="M4177" s="43" t="str">
        <f t="shared" si="1052"/>
        <v/>
      </c>
      <c r="N4177" s="26" t="str">
        <f t="shared" si="1046"/>
        <v/>
      </c>
      <c r="O4177" s="26" t="str">
        <f t="shared" si="1047"/>
        <v/>
      </c>
      <c r="P4177" s="28" t="str">
        <f>IF(E4177="","",INDEX(TableLookupWakeUpScore[],MATCH(E4177,TableLookupWakeUpScore[Wake Up],0),MATCH(P$1,TableLookupWakeUpScore[#Headers],0)))</f>
        <v/>
      </c>
      <c r="Q4177" s="30" t="str">
        <f t="shared" si="1048"/>
        <v/>
      </c>
      <c r="R4177" s="31" t="str">
        <f t="shared" si="1049"/>
        <v/>
      </c>
      <c r="S4177" s="34" t="str">
        <f>IF($C4177="","",INDEX(TableLookupSleepQuality[],MATCH($C4177,TableLookupSleepQuality[Sleep Quality Low],1),MATCH(S$1,TableLookupSleepQuality[#Headers],0)))</f>
        <v/>
      </c>
      <c r="T4177" s="35" t="str">
        <f>IF($C4177="","",INDEX(TableLookupSleepQuality[],MATCH($C4177,TableLookupSleepQuality[Sleep Quality Low],1),MATCH(T$1,TableLookupSleepQuality[#Headers],0)))</f>
        <v/>
      </c>
      <c r="X4177" s="36" t="str">
        <f t="shared" si="1050"/>
        <v/>
      </c>
      <c r="Y4177" s="40" t="str">
        <f t="shared" si="1053"/>
        <v/>
      </c>
      <c r="Z4177" s="13" t="str">
        <f t="shared" si="1053"/>
        <v/>
      </c>
      <c r="AA4177" s="13" t="str">
        <f t="shared" si="1053"/>
        <v/>
      </c>
      <c r="AB4177" s="13" t="str">
        <f t="shared" si="1053"/>
        <v/>
      </c>
      <c r="AC4177" s="13" t="str">
        <f t="shared" si="1053"/>
        <v/>
      </c>
      <c r="AD4177" s="13" t="str">
        <f t="shared" si="1053"/>
        <v/>
      </c>
    </row>
    <row r="4178" spans="7:30" x14ac:dyDescent="0.25">
      <c r="G4178" s="18" t="str">
        <f t="shared" si="1041"/>
        <v/>
      </c>
      <c r="H4178" s="22" t="str">
        <f t="shared" si="1042"/>
        <v/>
      </c>
      <c r="I4178" s="23" t="str">
        <f t="shared" si="1043"/>
        <v/>
      </c>
      <c r="J4178" s="22" t="str">
        <f t="shared" si="1044"/>
        <v/>
      </c>
      <c r="K4178" s="24" t="str">
        <f t="shared" si="1045"/>
        <v/>
      </c>
      <c r="L4178" s="42" t="str">
        <f t="shared" si="1051"/>
        <v/>
      </c>
      <c r="M4178" s="43" t="str">
        <f t="shared" si="1052"/>
        <v/>
      </c>
      <c r="N4178" s="26" t="str">
        <f t="shared" si="1046"/>
        <v/>
      </c>
      <c r="O4178" s="26" t="str">
        <f t="shared" si="1047"/>
        <v/>
      </c>
      <c r="P4178" s="28" t="str">
        <f>IF(E4178="","",INDEX(TableLookupWakeUpScore[],MATCH(E4178,TableLookupWakeUpScore[Wake Up],0),MATCH(P$1,TableLookupWakeUpScore[#Headers],0)))</f>
        <v/>
      </c>
      <c r="Q4178" s="30" t="str">
        <f t="shared" si="1048"/>
        <v/>
      </c>
      <c r="R4178" s="31" t="str">
        <f t="shared" si="1049"/>
        <v/>
      </c>
      <c r="S4178" s="34" t="str">
        <f>IF($C4178="","",INDEX(TableLookupSleepQuality[],MATCH($C4178,TableLookupSleepQuality[Sleep Quality Low],1),MATCH(S$1,TableLookupSleepQuality[#Headers],0)))</f>
        <v/>
      </c>
      <c r="T4178" s="35" t="str">
        <f>IF($C4178="","",INDEX(TableLookupSleepQuality[],MATCH($C4178,TableLookupSleepQuality[Sleep Quality Low],1),MATCH(T$1,TableLookupSleepQuality[#Headers],0)))</f>
        <v/>
      </c>
      <c r="X4178" s="36" t="str">
        <f t="shared" si="1050"/>
        <v/>
      </c>
      <c r="Y4178" s="40" t="str">
        <f t="shared" si="1053"/>
        <v/>
      </c>
      <c r="Z4178" s="13" t="str">
        <f t="shared" si="1053"/>
        <v/>
      </c>
      <c r="AA4178" s="13" t="str">
        <f t="shared" si="1053"/>
        <v/>
      </c>
      <c r="AB4178" s="13" t="str">
        <f t="shared" si="1053"/>
        <v/>
      </c>
      <c r="AC4178" s="13" t="str">
        <f t="shared" si="1053"/>
        <v/>
      </c>
      <c r="AD4178" s="13" t="str">
        <f t="shared" si="1053"/>
        <v/>
      </c>
    </row>
    <row r="4179" spans="7:30" x14ac:dyDescent="0.25">
      <c r="G4179" s="18" t="str">
        <f t="shared" si="1041"/>
        <v/>
      </c>
      <c r="H4179" s="22" t="str">
        <f t="shared" si="1042"/>
        <v/>
      </c>
      <c r="I4179" s="23" t="str">
        <f t="shared" si="1043"/>
        <v/>
      </c>
      <c r="J4179" s="22" t="str">
        <f t="shared" si="1044"/>
        <v/>
      </c>
      <c r="K4179" s="24" t="str">
        <f t="shared" si="1045"/>
        <v/>
      </c>
      <c r="L4179" s="42" t="str">
        <f t="shared" si="1051"/>
        <v/>
      </c>
      <c r="M4179" s="43" t="str">
        <f t="shared" si="1052"/>
        <v/>
      </c>
      <c r="N4179" s="26" t="str">
        <f t="shared" si="1046"/>
        <v/>
      </c>
      <c r="O4179" s="26" t="str">
        <f t="shared" si="1047"/>
        <v/>
      </c>
      <c r="P4179" s="28" t="str">
        <f>IF(E4179="","",INDEX(TableLookupWakeUpScore[],MATCH(E4179,TableLookupWakeUpScore[Wake Up],0),MATCH(P$1,TableLookupWakeUpScore[#Headers],0)))</f>
        <v/>
      </c>
      <c r="Q4179" s="30" t="str">
        <f t="shared" si="1048"/>
        <v/>
      </c>
      <c r="R4179" s="31" t="str">
        <f t="shared" si="1049"/>
        <v/>
      </c>
      <c r="S4179" s="34" t="str">
        <f>IF($C4179="","",INDEX(TableLookupSleepQuality[],MATCH($C4179,TableLookupSleepQuality[Sleep Quality Low],1),MATCH(S$1,TableLookupSleepQuality[#Headers],0)))</f>
        <v/>
      </c>
      <c r="T4179" s="35" t="str">
        <f>IF($C4179="","",INDEX(TableLookupSleepQuality[],MATCH($C4179,TableLookupSleepQuality[Sleep Quality Low],1),MATCH(T$1,TableLookupSleepQuality[#Headers],0)))</f>
        <v/>
      </c>
      <c r="X4179" s="36" t="str">
        <f t="shared" si="1050"/>
        <v/>
      </c>
      <c r="Y4179" s="40" t="str">
        <f t="shared" ref="Y4179:AD4194" si="1054">IF(OR($X4179="NO",$X4179=""),"",IF(COUNTIF($F4179,"*" &amp; Y$1 &amp; "*"),"YES","NO"))</f>
        <v/>
      </c>
      <c r="Z4179" s="13" t="str">
        <f t="shared" si="1054"/>
        <v/>
      </c>
      <c r="AA4179" s="13" t="str">
        <f t="shared" si="1054"/>
        <v/>
      </c>
      <c r="AB4179" s="13" t="str">
        <f t="shared" si="1054"/>
        <v/>
      </c>
      <c r="AC4179" s="13" t="str">
        <f t="shared" si="1054"/>
        <v/>
      </c>
      <c r="AD4179" s="13" t="str">
        <f t="shared" si="1054"/>
        <v/>
      </c>
    </row>
    <row r="4180" spans="7:30" x14ac:dyDescent="0.25">
      <c r="G4180" s="18" t="str">
        <f t="shared" si="1041"/>
        <v/>
      </c>
      <c r="H4180" s="22" t="str">
        <f t="shared" si="1042"/>
        <v/>
      </c>
      <c r="I4180" s="23" t="str">
        <f t="shared" si="1043"/>
        <v/>
      </c>
      <c r="J4180" s="22" t="str">
        <f t="shared" si="1044"/>
        <v/>
      </c>
      <c r="K4180" s="24" t="str">
        <f t="shared" si="1045"/>
        <v/>
      </c>
      <c r="L4180" s="42" t="str">
        <f t="shared" si="1051"/>
        <v/>
      </c>
      <c r="M4180" s="43" t="str">
        <f t="shared" si="1052"/>
        <v/>
      </c>
      <c r="N4180" s="26" t="str">
        <f t="shared" si="1046"/>
        <v/>
      </c>
      <c r="O4180" s="26" t="str">
        <f t="shared" si="1047"/>
        <v/>
      </c>
      <c r="P4180" s="28" t="str">
        <f>IF(E4180="","",INDEX(TableLookupWakeUpScore[],MATCH(E4180,TableLookupWakeUpScore[Wake Up],0),MATCH(P$1,TableLookupWakeUpScore[#Headers],0)))</f>
        <v/>
      </c>
      <c r="Q4180" s="30" t="str">
        <f t="shared" si="1048"/>
        <v/>
      </c>
      <c r="R4180" s="31" t="str">
        <f t="shared" si="1049"/>
        <v/>
      </c>
      <c r="S4180" s="34" t="str">
        <f>IF($C4180="","",INDEX(TableLookupSleepQuality[],MATCH($C4180,TableLookupSleepQuality[Sleep Quality Low],1),MATCH(S$1,TableLookupSleepQuality[#Headers],0)))</f>
        <v/>
      </c>
      <c r="T4180" s="35" t="str">
        <f>IF($C4180="","",INDEX(TableLookupSleepQuality[],MATCH($C4180,TableLookupSleepQuality[Sleep Quality Low],1),MATCH(T$1,TableLookupSleepQuality[#Headers],0)))</f>
        <v/>
      </c>
      <c r="X4180" s="36" t="str">
        <f t="shared" si="1050"/>
        <v/>
      </c>
      <c r="Y4180" s="40" t="str">
        <f t="shared" si="1054"/>
        <v/>
      </c>
      <c r="Z4180" s="13" t="str">
        <f t="shared" si="1054"/>
        <v/>
      </c>
      <c r="AA4180" s="13" t="str">
        <f t="shared" si="1054"/>
        <v/>
      </c>
      <c r="AB4180" s="13" t="str">
        <f t="shared" si="1054"/>
        <v/>
      </c>
      <c r="AC4180" s="13" t="str">
        <f t="shared" si="1054"/>
        <v/>
      </c>
      <c r="AD4180" s="13" t="str">
        <f t="shared" si="1054"/>
        <v/>
      </c>
    </row>
    <row r="4181" spans="7:30" x14ac:dyDescent="0.25">
      <c r="G4181" s="18" t="str">
        <f t="shared" si="1041"/>
        <v/>
      </c>
      <c r="H4181" s="22" t="str">
        <f t="shared" si="1042"/>
        <v/>
      </c>
      <c r="I4181" s="23" t="str">
        <f t="shared" si="1043"/>
        <v/>
      </c>
      <c r="J4181" s="22" t="str">
        <f t="shared" si="1044"/>
        <v/>
      </c>
      <c r="K4181" s="24" t="str">
        <f t="shared" si="1045"/>
        <v/>
      </c>
      <c r="L4181" s="42" t="str">
        <f t="shared" si="1051"/>
        <v/>
      </c>
      <c r="M4181" s="43" t="str">
        <f t="shared" si="1052"/>
        <v/>
      </c>
      <c r="N4181" s="26" t="str">
        <f t="shared" si="1046"/>
        <v/>
      </c>
      <c r="O4181" s="26" t="str">
        <f t="shared" si="1047"/>
        <v/>
      </c>
      <c r="P4181" s="28" t="str">
        <f>IF(E4181="","",INDEX(TableLookupWakeUpScore[],MATCH(E4181,TableLookupWakeUpScore[Wake Up],0),MATCH(P$1,TableLookupWakeUpScore[#Headers],0)))</f>
        <v/>
      </c>
      <c r="Q4181" s="30" t="str">
        <f t="shared" si="1048"/>
        <v/>
      </c>
      <c r="R4181" s="31" t="str">
        <f t="shared" si="1049"/>
        <v/>
      </c>
      <c r="S4181" s="34" t="str">
        <f>IF($C4181="","",INDEX(TableLookupSleepQuality[],MATCH($C4181,TableLookupSleepQuality[Sleep Quality Low],1),MATCH(S$1,TableLookupSleepQuality[#Headers],0)))</f>
        <v/>
      </c>
      <c r="T4181" s="35" t="str">
        <f>IF($C4181="","",INDEX(TableLookupSleepQuality[],MATCH($C4181,TableLookupSleepQuality[Sleep Quality Low],1),MATCH(T$1,TableLookupSleepQuality[#Headers],0)))</f>
        <v/>
      </c>
      <c r="X4181" s="36" t="str">
        <f t="shared" si="1050"/>
        <v/>
      </c>
      <c r="Y4181" s="40" t="str">
        <f t="shared" si="1054"/>
        <v/>
      </c>
      <c r="Z4181" s="13" t="str">
        <f t="shared" si="1054"/>
        <v/>
      </c>
      <c r="AA4181" s="13" t="str">
        <f t="shared" si="1054"/>
        <v/>
      </c>
      <c r="AB4181" s="13" t="str">
        <f t="shared" si="1054"/>
        <v/>
      </c>
      <c r="AC4181" s="13" t="str">
        <f t="shared" si="1054"/>
        <v/>
      </c>
      <c r="AD4181" s="13" t="str">
        <f t="shared" si="1054"/>
        <v/>
      </c>
    </row>
    <row r="4182" spans="7:30" x14ac:dyDescent="0.25">
      <c r="G4182" s="18" t="str">
        <f t="shared" si="1041"/>
        <v/>
      </c>
      <c r="H4182" s="22" t="str">
        <f t="shared" si="1042"/>
        <v/>
      </c>
      <c r="I4182" s="23" t="str">
        <f t="shared" si="1043"/>
        <v/>
      </c>
      <c r="J4182" s="22" t="str">
        <f t="shared" si="1044"/>
        <v/>
      </c>
      <c r="K4182" s="24" t="str">
        <f t="shared" si="1045"/>
        <v/>
      </c>
      <c r="L4182" s="42" t="str">
        <f t="shared" si="1051"/>
        <v/>
      </c>
      <c r="M4182" s="43" t="str">
        <f t="shared" si="1052"/>
        <v/>
      </c>
      <c r="N4182" s="26" t="str">
        <f t="shared" si="1046"/>
        <v/>
      </c>
      <c r="O4182" s="26" t="str">
        <f t="shared" si="1047"/>
        <v/>
      </c>
      <c r="P4182" s="28" t="str">
        <f>IF(E4182="","",INDEX(TableLookupWakeUpScore[],MATCH(E4182,TableLookupWakeUpScore[Wake Up],0),MATCH(P$1,TableLookupWakeUpScore[#Headers],0)))</f>
        <v/>
      </c>
      <c r="Q4182" s="30" t="str">
        <f t="shared" si="1048"/>
        <v/>
      </c>
      <c r="R4182" s="31" t="str">
        <f t="shared" si="1049"/>
        <v/>
      </c>
      <c r="S4182" s="34" t="str">
        <f>IF($C4182="","",INDEX(TableLookupSleepQuality[],MATCH($C4182,TableLookupSleepQuality[Sleep Quality Low],1),MATCH(S$1,TableLookupSleepQuality[#Headers],0)))</f>
        <v/>
      </c>
      <c r="T4182" s="35" t="str">
        <f>IF($C4182="","",INDEX(TableLookupSleepQuality[],MATCH($C4182,TableLookupSleepQuality[Sleep Quality Low],1),MATCH(T$1,TableLookupSleepQuality[#Headers],0)))</f>
        <v/>
      </c>
      <c r="X4182" s="36" t="str">
        <f t="shared" si="1050"/>
        <v/>
      </c>
      <c r="Y4182" s="40" t="str">
        <f t="shared" si="1054"/>
        <v/>
      </c>
      <c r="Z4182" s="13" t="str">
        <f t="shared" si="1054"/>
        <v/>
      </c>
      <c r="AA4182" s="13" t="str">
        <f t="shared" si="1054"/>
        <v/>
      </c>
      <c r="AB4182" s="13" t="str">
        <f t="shared" si="1054"/>
        <v/>
      </c>
      <c r="AC4182" s="13" t="str">
        <f t="shared" si="1054"/>
        <v/>
      </c>
      <c r="AD4182" s="13" t="str">
        <f t="shared" si="1054"/>
        <v/>
      </c>
    </row>
    <row r="4183" spans="7:30" x14ac:dyDescent="0.25">
      <c r="G4183" s="18" t="str">
        <f t="shared" si="1041"/>
        <v/>
      </c>
      <c r="H4183" s="22" t="str">
        <f t="shared" si="1042"/>
        <v/>
      </c>
      <c r="I4183" s="23" t="str">
        <f t="shared" si="1043"/>
        <v/>
      </c>
      <c r="J4183" s="22" t="str">
        <f t="shared" si="1044"/>
        <v/>
      </c>
      <c r="K4183" s="24" t="str">
        <f t="shared" si="1045"/>
        <v/>
      </c>
      <c r="L4183" s="42" t="str">
        <f t="shared" si="1051"/>
        <v/>
      </c>
      <c r="M4183" s="43" t="str">
        <f t="shared" si="1052"/>
        <v/>
      </c>
      <c r="N4183" s="26" t="str">
        <f t="shared" si="1046"/>
        <v/>
      </c>
      <c r="O4183" s="26" t="str">
        <f t="shared" si="1047"/>
        <v/>
      </c>
      <c r="P4183" s="28" t="str">
        <f>IF(E4183="","",INDEX(TableLookupWakeUpScore[],MATCH(E4183,TableLookupWakeUpScore[Wake Up],0),MATCH(P$1,TableLookupWakeUpScore[#Headers],0)))</f>
        <v/>
      </c>
      <c r="Q4183" s="30" t="str">
        <f t="shared" si="1048"/>
        <v/>
      </c>
      <c r="R4183" s="31" t="str">
        <f t="shared" si="1049"/>
        <v/>
      </c>
      <c r="S4183" s="34" t="str">
        <f>IF($C4183="","",INDEX(TableLookupSleepQuality[],MATCH($C4183,TableLookupSleepQuality[Sleep Quality Low],1),MATCH(S$1,TableLookupSleepQuality[#Headers],0)))</f>
        <v/>
      </c>
      <c r="T4183" s="35" t="str">
        <f>IF($C4183="","",INDEX(TableLookupSleepQuality[],MATCH($C4183,TableLookupSleepQuality[Sleep Quality Low],1),MATCH(T$1,TableLookupSleepQuality[#Headers],0)))</f>
        <v/>
      </c>
      <c r="X4183" s="36" t="str">
        <f t="shared" si="1050"/>
        <v/>
      </c>
      <c r="Y4183" s="40" t="str">
        <f t="shared" si="1054"/>
        <v/>
      </c>
      <c r="Z4183" s="13" t="str">
        <f t="shared" si="1054"/>
        <v/>
      </c>
      <c r="AA4183" s="13" t="str">
        <f t="shared" si="1054"/>
        <v/>
      </c>
      <c r="AB4183" s="13" t="str">
        <f t="shared" si="1054"/>
        <v/>
      </c>
      <c r="AC4183" s="13" t="str">
        <f t="shared" si="1054"/>
        <v/>
      </c>
      <c r="AD4183" s="13" t="str">
        <f t="shared" si="1054"/>
        <v/>
      </c>
    </row>
    <row r="4184" spans="7:30" x14ac:dyDescent="0.25">
      <c r="G4184" s="18" t="str">
        <f t="shared" si="1041"/>
        <v/>
      </c>
      <c r="H4184" s="22" t="str">
        <f t="shared" si="1042"/>
        <v/>
      </c>
      <c r="I4184" s="23" t="str">
        <f t="shared" si="1043"/>
        <v/>
      </c>
      <c r="J4184" s="22" t="str">
        <f t="shared" si="1044"/>
        <v/>
      </c>
      <c r="K4184" s="24" t="str">
        <f t="shared" si="1045"/>
        <v/>
      </c>
      <c r="L4184" s="42" t="str">
        <f t="shared" si="1051"/>
        <v/>
      </c>
      <c r="M4184" s="43" t="str">
        <f t="shared" si="1052"/>
        <v/>
      </c>
      <c r="N4184" s="26" t="str">
        <f t="shared" si="1046"/>
        <v/>
      </c>
      <c r="O4184" s="26" t="str">
        <f t="shared" si="1047"/>
        <v/>
      </c>
      <c r="P4184" s="28" t="str">
        <f>IF(E4184="","",INDEX(TableLookupWakeUpScore[],MATCH(E4184,TableLookupWakeUpScore[Wake Up],0),MATCH(P$1,TableLookupWakeUpScore[#Headers],0)))</f>
        <v/>
      </c>
      <c r="Q4184" s="30" t="str">
        <f t="shared" si="1048"/>
        <v/>
      </c>
      <c r="R4184" s="31" t="str">
        <f t="shared" si="1049"/>
        <v/>
      </c>
      <c r="S4184" s="34" t="str">
        <f>IF($C4184="","",INDEX(TableLookupSleepQuality[],MATCH($C4184,TableLookupSleepQuality[Sleep Quality Low],1),MATCH(S$1,TableLookupSleepQuality[#Headers],0)))</f>
        <v/>
      </c>
      <c r="T4184" s="35" t="str">
        <f>IF($C4184="","",INDEX(TableLookupSleepQuality[],MATCH($C4184,TableLookupSleepQuality[Sleep Quality Low],1),MATCH(T$1,TableLookupSleepQuality[#Headers],0)))</f>
        <v/>
      </c>
      <c r="X4184" s="36" t="str">
        <f t="shared" si="1050"/>
        <v/>
      </c>
      <c r="Y4184" s="40" t="str">
        <f t="shared" si="1054"/>
        <v/>
      </c>
      <c r="Z4184" s="13" t="str">
        <f t="shared" si="1054"/>
        <v/>
      </c>
      <c r="AA4184" s="13" t="str">
        <f t="shared" si="1054"/>
        <v/>
      </c>
      <c r="AB4184" s="13" t="str">
        <f t="shared" si="1054"/>
        <v/>
      </c>
      <c r="AC4184" s="13" t="str">
        <f t="shared" si="1054"/>
        <v/>
      </c>
      <c r="AD4184" s="13" t="str">
        <f t="shared" si="1054"/>
        <v/>
      </c>
    </row>
    <row r="4185" spans="7:30" x14ac:dyDescent="0.25">
      <c r="G4185" s="18" t="str">
        <f t="shared" si="1041"/>
        <v/>
      </c>
      <c r="H4185" s="22" t="str">
        <f t="shared" si="1042"/>
        <v/>
      </c>
      <c r="I4185" s="23" t="str">
        <f t="shared" si="1043"/>
        <v/>
      </c>
      <c r="J4185" s="22" t="str">
        <f t="shared" si="1044"/>
        <v/>
      </c>
      <c r="K4185" s="24" t="str">
        <f t="shared" si="1045"/>
        <v/>
      </c>
      <c r="L4185" s="42" t="str">
        <f t="shared" si="1051"/>
        <v/>
      </c>
      <c r="M4185" s="43" t="str">
        <f t="shared" si="1052"/>
        <v/>
      </c>
      <c r="N4185" s="26" t="str">
        <f t="shared" si="1046"/>
        <v/>
      </c>
      <c r="O4185" s="26" t="str">
        <f t="shared" si="1047"/>
        <v/>
      </c>
      <c r="P4185" s="28" t="str">
        <f>IF(E4185="","",INDEX(TableLookupWakeUpScore[],MATCH(E4185,TableLookupWakeUpScore[Wake Up],0),MATCH(P$1,TableLookupWakeUpScore[#Headers],0)))</f>
        <v/>
      </c>
      <c r="Q4185" s="30" t="str">
        <f t="shared" si="1048"/>
        <v/>
      </c>
      <c r="R4185" s="31" t="str">
        <f t="shared" si="1049"/>
        <v/>
      </c>
      <c r="S4185" s="34" t="str">
        <f>IF($C4185="","",INDEX(TableLookupSleepQuality[],MATCH($C4185,TableLookupSleepQuality[Sleep Quality Low],1),MATCH(S$1,TableLookupSleepQuality[#Headers],0)))</f>
        <v/>
      </c>
      <c r="T4185" s="35" t="str">
        <f>IF($C4185="","",INDEX(TableLookupSleepQuality[],MATCH($C4185,TableLookupSleepQuality[Sleep Quality Low],1),MATCH(T$1,TableLookupSleepQuality[#Headers],0)))</f>
        <v/>
      </c>
      <c r="X4185" s="36" t="str">
        <f t="shared" si="1050"/>
        <v/>
      </c>
      <c r="Y4185" s="40" t="str">
        <f t="shared" si="1054"/>
        <v/>
      </c>
      <c r="Z4185" s="13" t="str">
        <f t="shared" si="1054"/>
        <v/>
      </c>
      <c r="AA4185" s="13" t="str">
        <f t="shared" si="1054"/>
        <v/>
      </c>
      <c r="AB4185" s="13" t="str">
        <f t="shared" si="1054"/>
        <v/>
      </c>
      <c r="AC4185" s="13" t="str">
        <f t="shared" si="1054"/>
        <v/>
      </c>
      <c r="AD4185" s="13" t="str">
        <f t="shared" si="1054"/>
        <v/>
      </c>
    </row>
    <row r="4186" spans="7:30" x14ac:dyDescent="0.25">
      <c r="G4186" s="18" t="str">
        <f t="shared" si="1041"/>
        <v/>
      </c>
      <c r="H4186" s="22" t="str">
        <f t="shared" si="1042"/>
        <v/>
      </c>
      <c r="I4186" s="23" t="str">
        <f t="shared" si="1043"/>
        <v/>
      </c>
      <c r="J4186" s="22" t="str">
        <f t="shared" si="1044"/>
        <v/>
      </c>
      <c r="K4186" s="24" t="str">
        <f t="shared" si="1045"/>
        <v/>
      </c>
      <c r="L4186" s="42" t="str">
        <f t="shared" si="1051"/>
        <v/>
      </c>
      <c r="M4186" s="43" t="str">
        <f t="shared" si="1052"/>
        <v/>
      </c>
      <c r="N4186" s="26" t="str">
        <f t="shared" si="1046"/>
        <v/>
      </c>
      <c r="O4186" s="26" t="str">
        <f t="shared" si="1047"/>
        <v/>
      </c>
      <c r="P4186" s="28" t="str">
        <f>IF(E4186="","",INDEX(TableLookupWakeUpScore[],MATCH(E4186,TableLookupWakeUpScore[Wake Up],0),MATCH(P$1,TableLookupWakeUpScore[#Headers],0)))</f>
        <v/>
      </c>
      <c r="Q4186" s="30" t="str">
        <f t="shared" si="1048"/>
        <v/>
      </c>
      <c r="R4186" s="31" t="str">
        <f t="shared" si="1049"/>
        <v/>
      </c>
      <c r="S4186" s="34" t="str">
        <f>IF($C4186="","",INDEX(TableLookupSleepQuality[],MATCH($C4186,TableLookupSleepQuality[Sleep Quality Low],1),MATCH(S$1,TableLookupSleepQuality[#Headers],0)))</f>
        <v/>
      </c>
      <c r="T4186" s="35" t="str">
        <f>IF($C4186="","",INDEX(TableLookupSleepQuality[],MATCH($C4186,TableLookupSleepQuality[Sleep Quality Low],1),MATCH(T$1,TableLookupSleepQuality[#Headers],0)))</f>
        <v/>
      </c>
      <c r="X4186" s="36" t="str">
        <f t="shared" si="1050"/>
        <v/>
      </c>
      <c r="Y4186" s="40" t="str">
        <f t="shared" si="1054"/>
        <v/>
      </c>
      <c r="Z4186" s="13" t="str">
        <f t="shared" si="1054"/>
        <v/>
      </c>
      <c r="AA4186" s="13" t="str">
        <f t="shared" si="1054"/>
        <v/>
      </c>
      <c r="AB4186" s="13" t="str">
        <f t="shared" si="1054"/>
        <v/>
      </c>
      <c r="AC4186" s="13" t="str">
        <f t="shared" si="1054"/>
        <v/>
      </c>
      <c r="AD4186" s="13" t="str">
        <f t="shared" si="1054"/>
        <v/>
      </c>
    </row>
    <row r="4187" spans="7:30" x14ac:dyDescent="0.25">
      <c r="G4187" s="18" t="str">
        <f t="shared" si="1041"/>
        <v/>
      </c>
      <c r="H4187" s="22" t="str">
        <f t="shared" si="1042"/>
        <v/>
      </c>
      <c r="I4187" s="23" t="str">
        <f t="shared" si="1043"/>
        <v/>
      </c>
      <c r="J4187" s="22" t="str">
        <f t="shared" si="1044"/>
        <v/>
      </c>
      <c r="K4187" s="24" t="str">
        <f t="shared" si="1045"/>
        <v/>
      </c>
      <c r="L4187" s="42" t="str">
        <f t="shared" si="1051"/>
        <v/>
      </c>
      <c r="M4187" s="43" t="str">
        <f t="shared" si="1052"/>
        <v/>
      </c>
      <c r="N4187" s="26" t="str">
        <f t="shared" si="1046"/>
        <v/>
      </c>
      <c r="O4187" s="26" t="str">
        <f t="shared" si="1047"/>
        <v/>
      </c>
      <c r="P4187" s="28" t="str">
        <f>IF(E4187="","",INDEX(TableLookupWakeUpScore[],MATCH(E4187,TableLookupWakeUpScore[Wake Up],0),MATCH(P$1,TableLookupWakeUpScore[#Headers],0)))</f>
        <v/>
      </c>
      <c r="Q4187" s="30" t="str">
        <f t="shared" si="1048"/>
        <v/>
      </c>
      <c r="R4187" s="31" t="str">
        <f t="shared" si="1049"/>
        <v/>
      </c>
      <c r="S4187" s="34" t="str">
        <f>IF($C4187="","",INDEX(TableLookupSleepQuality[],MATCH($C4187,TableLookupSleepQuality[Sleep Quality Low],1),MATCH(S$1,TableLookupSleepQuality[#Headers],0)))</f>
        <v/>
      </c>
      <c r="T4187" s="35" t="str">
        <f>IF($C4187="","",INDEX(TableLookupSleepQuality[],MATCH($C4187,TableLookupSleepQuality[Sleep Quality Low],1),MATCH(T$1,TableLookupSleepQuality[#Headers],0)))</f>
        <v/>
      </c>
      <c r="X4187" s="36" t="str">
        <f t="shared" si="1050"/>
        <v/>
      </c>
      <c r="Y4187" s="40" t="str">
        <f t="shared" si="1054"/>
        <v/>
      </c>
      <c r="Z4187" s="13" t="str">
        <f t="shared" si="1054"/>
        <v/>
      </c>
      <c r="AA4187" s="13" t="str">
        <f t="shared" si="1054"/>
        <v/>
      </c>
      <c r="AB4187" s="13" t="str">
        <f t="shared" si="1054"/>
        <v/>
      </c>
      <c r="AC4187" s="13" t="str">
        <f t="shared" si="1054"/>
        <v/>
      </c>
      <c r="AD4187" s="13" t="str">
        <f t="shared" si="1054"/>
        <v/>
      </c>
    </row>
    <row r="4188" spans="7:30" x14ac:dyDescent="0.25">
      <c r="G4188" s="18" t="str">
        <f t="shared" si="1041"/>
        <v/>
      </c>
      <c r="H4188" s="22" t="str">
        <f t="shared" si="1042"/>
        <v/>
      </c>
      <c r="I4188" s="23" t="str">
        <f t="shared" si="1043"/>
        <v/>
      </c>
      <c r="J4188" s="22" t="str">
        <f t="shared" si="1044"/>
        <v/>
      </c>
      <c r="K4188" s="24" t="str">
        <f t="shared" si="1045"/>
        <v/>
      </c>
      <c r="L4188" s="42" t="str">
        <f t="shared" si="1051"/>
        <v/>
      </c>
      <c r="M4188" s="43" t="str">
        <f t="shared" si="1052"/>
        <v/>
      </c>
      <c r="N4188" s="26" t="str">
        <f t="shared" si="1046"/>
        <v/>
      </c>
      <c r="O4188" s="26" t="str">
        <f t="shared" si="1047"/>
        <v/>
      </c>
      <c r="P4188" s="28" t="str">
        <f>IF(E4188="","",INDEX(TableLookupWakeUpScore[],MATCH(E4188,TableLookupWakeUpScore[Wake Up],0),MATCH(P$1,TableLookupWakeUpScore[#Headers],0)))</f>
        <v/>
      </c>
      <c r="Q4188" s="30" t="str">
        <f t="shared" si="1048"/>
        <v/>
      </c>
      <c r="R4188" s="31" t="str">
        <f t="shared" si="1049"/>
        <v/>
      </c>
      <c r="S4188" s="34" t="str">
        <f>IF($C4188="","",INDEX(TableLookupSleepQuality[],MATCH($C4188,TableLookupSleepQuality[Sleep Quality Low],1),MATCH(S$1,TableLookupSleepQuality[#Headers],0)))</f>
        <v/>
      </c>
      <c r="T4188" s="35" t="str">
        <f>IF($C4188="","",INDEX(TableLookupSleepQuality[],MATCH($C4188,TableLookupSleepQuality[Sleep Quality Low],1),MATCH(T$1,TableLookupSleepQuality[#Headers],0)))</f>
        <v/>
      </c>
      <c r="X4188" s="36" t="str">
        <f t="shared" si="1050"/>
        <v/>
      </c>
      <c r="Y4188" s="40" t="str">
        <f t="shared" si="1054"/>
        <v/>
      </c>
      <c r="Z4188" s="13" t="str">
        <f t="shared" si="1054"/>
        <v/>
      </c>
      <c r="AA4188" s="13" t="str">
        <f t="shared" si="1054"/>
        <v/>
      </c>
      <c r="AB4188" s="13" t="str">
        <f t="shared" si="1054"/>
        <v/>
      </c>
      <c r="AC4188" s="13" t="str">
        <f t="shared" si="1054"/>
        <v/>
      </c>
      <c r="AD4188" s="13" t="str">
        <f t="shared" si="1054"/>
        <v/>
      </c>
    </row>
    <row r="4189" spans="7:30" x14ac:dyDescent="0.25">
      <c r="G4189" s="18" t="str">
        <f t="shared" si="1041"/>
        <v/>
      </c>
      <c r="H4189" s="22" t="str">
        <f t="shared" si="1042"/>
        <v/>
      </c>
      <c r="I4189" s="23" t="str">
        <f t="shared" si="1043"/>
        <v/>
      </c>
      <c r="J4189" s="22" t="str">
        <f t="shared" si="1044"/>
        <v/>
      </c>
      <c r="K4189" s="24" t="str">
        <f t="shared" si="1045"/>
        <v/>
      </c>
      <c r="L4189" s="42" t="str">
        <f t="shared" si="1051"/>
        <v/>
      </c>
      <c r="M4189" s="43" t="str">
        <f t="shared" si="1052"/>
        <v/>
      </c>
      <c r="N4189" s="26" t="str">
        <f t="shared" si="1046"/>
        <v/>
      </c>
      <c r="O4189" s="26" t="str">
        <f t="shared" si="1047"/>
        <v/>
      </c>
      <c r="P4189" s="28" t="str">
        <f>IF(E4189="","",INDEX(TableLookupWakeUpScore[],MATCH(E4189,TableLookupWakeUpScore[Wake Up],0),MATCH(P$1,TableLookupWakeUpScore[#Headers],0)))</f>
        <v/>
      </c>
      <c r="Q4189" s="30" t="str">
        <f t="shared" si="1048"/>
        <v/>
      </c>
      <c r="R4189" s="31" t="str">
        <f t="shared" si="1049"/>
        <v/>
      </c>
      <c r="S4189" s="34" t="str">
        <f>IF($C4189="","",INDEX(TableLookupSleepQuality[],MATCH($C4189,TableLookupSleepQuality[Sleep Quality Low],1),MATCH(S$1,TableLookupSleepQuality[#Headers],0)))</f>
        <v/>
      </c>
      <c r="T4189" s="35" t="str">
        <f>IF($C4189="","",INDEX(TableLookupSleepQuality[],MATCH($C4189,TableLookupSleepQuality[Sleep Quality Low],1),MATCH(T$1,TableLookupSleepQuality[#Headers],0)))</f>
        <v/>
      </c>
      <c r="X4189" s="36" t="str">
        <f t="shared" si="1050"/>
        <v/>
      </c>
      <c r="Y4189" s="40" t="str">
        <f t="shared" si="1054"/>
        <v/>
      </c>
      <c r="Z4189" s="13" t="str">
        <f t="shared" si="1054"/>
        <v/>
      </c>
      <c r="AA4189" s="13" t="str">
        <f t="shared" si="1054"/>
        <v/>
      </c>
      <c r="AB4189" s="13" t="str">
        <f t="shared" si="1054"/>
        <v/>
      </c>
      <c r="AC4189" s="13" t="str">
        <f t="shared" si="1054"/>
        <v/>
      </c>
      <c r="AD4189" s="13" t="str">
        <f t="shared" si="1054"/>
        <v/>
      </c>
    </row>
    <row r="4190" spans="7:30" x14ac:dyDescent="0.25">
      <c r="G4190" s="18" t="str">
        <f t="shared" si="1041"/>
        <v/>
      </c>
      <c r="H4190" s="22" t="str">
        <f t="shared" si="1042"/>
        <v/>
      </c>
      <c r="I4190" s="23" t="str">
        <f t="shared" si="1043"/>
        <v/>
      </c>
      <c r="J4190" s="22" t="str">
        <f t="shared" si="1044"/>
        <v/>
      </c>
      <c r="K4190" s="24" t="str">
        <f t="shared" si="1045"/>
        <v/>
      </c>
      <c r="L4190" s="42" t="str">
        <f t="shared" si="1051"/>
        <v/>
      </c>
      <c r="M4190" s="43" t="str">
        <f t="shared" si="1052"/>
        <v/>
      </c>
      <c r="N4190" s="26" t="str">
        <f t="shared" si="1046"/>
        <v/>
      </c>
      <c r="O4190" s="26" t="str">
        <f t="shared" si="1047"/>
        <v/>
      </c>
      <c r="P4190" s="28" t="str">
        <f>IF(E4190="","",INDEX(TableLookupWakeUpScore[],MATCH(E4190,TableLookupWakeUpScore[Wake Up],0),MATCH(P$1,TableLookupWakeUpScore[#Headers],0)))</f>
        <v/>
      </c>
      <c r="Q4190" s="30" t="str">
        <f t="shared" si="1048"/>
        <v/>
      </c>
      <c r="R4190" s="31" t="str">
        <f t="shared" si="1049"/>
        <v/>
      </c>
      <c r="S4190" s="34" t="str">
        <f>IF($C4190="","",INDEX(TableLookupSleepQuality[],MATCH($C4190,TableLookupSleepQuality[Sleep Quality Low],1),MATCH(S$1,TableLookupSleepQuality[#Headers],0)))</f>
        <v/>
      </c>
      <c r="T4190" s="35" t="str">
        <f>IF($C4190="","",INDEX(TableLookupSleepQuality[],MATCH($C4190,TableLookupSleepQuality[Sleep Quality Low],1),MATCH(T$1,TableLookupSleepQuality[#Headers],0)))</f>
        <v/>
      </c>
      <c r="X4190" s="36" t="str">
        <f t="shared" si="1050"/>
        <v/>
      </c>
      <c r="Y4190" s="40" t="str">
        <f t="shared" si="1054"/>
        <v/>
      </c>
      <c r="Z4190" s="13" t="str">
        <f t="shared" si="1054"/>
        <v/>
      </c>
      <c r="AA4190" s="13" t="str">
        <f t="shared" si="1054"/>
        <v/>
      </c>
      <c r="AB4190" s="13" t="str">
        <f t="shared" si="1054"/>
        <v/>
      </c>
      <c r="AC4190" s="13" t="str">
        <f t="shared" si="1054"/>
        <v/>
      </c>
      <c r="AD4190" s="13" t="str">
        <f t="shared" si="1054"/>
        <v/>
      </c>
    </row>
    <row r="4191" spans="7:30" x14ac:dyDescent="0.25">
      <c r="G4191" s="18" t="str">
        <f t="shared" si="1041"/>
        <v/>
      </c>
      <c r="H4191" s="22" t="str">
        <f t="shared" si="1042"/>
        <v/>
      </c>
      <c r="I4191" s="23" t="str">
        <f t="shared" si="1043"/>
        <v/>
      </c>
      <c r="J4191" s="22" t="str">
        <f t="shared" si="1044"/>
        <v/>
      </c>
      <c r="K4191" s="24" t="str">
        <f t="shared" si="1045"/>
        <v/>
      </c>
      <c r="L4191" s="42" t="str">
        <f t="shared" si="1051"/>
        <v/>
      </c>
      <c r="M4191" s="43" t="str">
        <f t="shared" si="1052"/>
        <v/>
      </c>
      <c r="N4191" s="26" t="str">
        <f t="shared" si="1046"/>
        <v/>
      </c>
      <c r="O4191" s="26" t="str">
        <f t="shared" si="1047"/>
        <v/>
      </c>
      <c r="P4191" s="28" t="str">
        <f>IF(E4191="","",INDEX(TableLookupWakeUpScore[],MATCH(E4191,TableLookupWakeUpScore[Wake Up],0),MATCH(P$1,TableLookupWakeUpScore[#Headers],0)))</f>
        <v/>
      </c>
      <c r="Q4191" s="30" t="str">
        <f t="shared" si="1048"/>
        <v/>
      </c>
      <c r="R4191" s="31" t="str">
        <f t="shared" si="1049"/>
        <v/>
      </c>
      <c r="S4191" s="34" t="str">
        <f>IF($C4191="","",INDEX(TableLookupSleepQuality[],MATCH($C4191,TableLookupSleepQuality[Sleep Quality Low],1),MATCH(S$1,TableLookupSleepQuality[#Headers],0)))</f>
        <v/>
      </c>
      <c r="T4191" s="35" t="str">
        <f>IF($C4191="","",INDEX(TableLookupSleepQuality[],MATCH($C4191,TableLookupSleepQuality[Sleep Quality Low],1),MATCH(T$1,TableLookupSleepQuality[#Headers],0)))</f>
        <v/>
      </c>
      <c r="X4191" s="36" t="str">
        <f t="shared" si="1050"/>
        <v/>
      </c>
      <c r="Y4191" s="40" t="str">
        <f t="shared" si="1054"/>
        <v/>
      </c>
      <c r="Z4191" s="13" t="str">
        <f t="shared" si="1054"/>
        <v/>
      </c>
      <c r="AA4191" s="13" t="str">
        <f t="shared" si="1054"/>
        <v/>
      </c>
      <c r="AB4191" s="13" t="str">
        <f t="shared" si="1054"/>
        <v/>
      </c>
      <c r="AC4191" s="13" t="str">
        <f t="shared" si="1054"/>
        <v/>
      </c>
      <c r="AD4191" s="13" t="str">
        <f t="shared" si="1054"/>
        <v/>
      </c>
    </row>
    <row r="4192" spans="7:30" x14ac:dyDescent="0.25">
      <c r="G4192" s="18" t="str">
        <f t="shared" si="1041"/>
        <v/>
      </c>
      <c r="H4192" s="22" t="str">
        <f t="shared" si="1042"/>
        <v/>
      </c>
      <c r="I4192" s="23" t="str">
        <f t="shared" si="1043"/>
        <v/>
      </c>
      <c r="J4192" s="22" t="str">
        <f t="shared" si="1044"/>
        <v/>
      </c>
      <c r="K4192" s="24" t="str">
        <f t="shared" si="1045"/>
        <v/>
      </c>
      <c r="L4192" s="42" t="str">
        <f t="shared" si="1051"/>
        <v/>
      </c>
      <c r="M4192" s="43" t="str">
        <f t="shared" si="1052"/>
        <v/>
      </c>
      <c r="N4192" s="26" t="str">
        <f t="shared" si="1046"/>
        <v/>
      </c>
      <c r="O4192" s="26" t="str">
        <f t="shared" si="1047"/>
        <v/>
      </c>
      <c r="P4192" s="28" t="str">
        <f>IF(E4192="","",INDEX(TableLookupWakeUpScore[],MATCH(E4192,TableLookupWakeUpScore[Wake Up],0),MATCH(P$1,TableLookupWakeUpScore[#Headers],0)))</f>
        <v/>
      </c>
      <c r="Q4192" s="30" t="str">
        <f t="shared" si="1048"/>
        <v/>
      </c>
      <c r="R4192" s="31" t="str">
        <f t="shared" si="1049"/>
        <v/>
      </c>
      <c r="S4192" s="34" t="str">
        <f>IF($C4192="","",INDEX(TableLookupSleepQuality[],MATCH($C4192,TableLookupSleepQuality[Sleep Quality Low],1),MATCH(S$1,TableLookupSleepQuality[#Headers],0)))</f>
        <v/>
      </c>
      <c r="T4192" s="35" t="str">
        <f>IF($C4192="","",INDEX(TableLookupSleepQuality[],MATCH($C4192,TableLookupSleepQuality[Sleep Quality Low],1),MATCH(T$1,TableLookupSleepQuality[#Headers],0)))</f>
        <v/>
      </c>
      <c r="X4192" s="36" t="str">
        <f t="shared" si="1050"/>
        <v/>
      </c>
      <c r="Y4192" s="40" t="str">
        <f t="shared" si="1054"/>
        <v/>
      </c>
      <c r="Z4192" s="13" t="str">
        <f t="shared" si="1054"/>
        <v/>
      </c>
      <c r="AA4192" s="13" t="str">
        <f t="shared" si="1054"/>
        <v/>
      </c>
      <c r="AB4192" s="13" t="str">
        <f t="shared" si="1054"/>
        <v/>
      </c>
      <c r="AC4192" s="13" t="str">
        <f t="shared" si="1054"/>
        <v/>
      </c>
      <c r="AD4192" s="13" t="str">
        <f t="shared" si="1054"/>
        <v/>
      </c>
    </row>
    <row r="4193" spans="7:30" x14ac:dyDescent="0.25">
      <c r="G4193" s="18" t="str">
        <f t="shared" si="1041"/>
        <v/>
      </c>
      <c r="H4193" s="22" t="str">
        <f t="shared" si="1042"/>
        <v/>
      </c>
      <c r="I4193" s="23" t="str">
        <f t="shared" si="1043"/>
        <v/>
      </c>
      <c r="J4193" s="22" t="str">
        <f t="shared" si="1044"/>
        <v/>
      </c>
      <c r="K4193" s="24" t="str">
        <f t="shared" si="1045"/>
        <v/>
      </c>
      <c r="L4193" s="42" t="str">
        <f t="shared" si="1051"/>
        <v/>
      </c>
      <c r="M4193" s="43" t="str">
        <f t="shared" si="1052"/>
        <v/>
      </c>
      <c r="N4193" s="26" t="str">
        <f t="shared" si="1046"/>
        <v/>
      </c>
      <c r="O4193" s="26" t="str">
        <f t="shared" si="1047"/>
        <v/>
      </c>
      <c r="P4193" s="28" t="str">
        <f>IF(E4193="","",INDEX(TableLookupWakeUpScore[],MATCH(E4193,TableLookupWakeUpScore[Wake Up],0),MATCH(P$1,TableLookupWakeUpScore[#Headers],0)))</f>
        <v/>
      </c>
      <c r="Q4193" s="30" t="str">
        <f t="shared" si="1048"/>
        <v/>
      </c>
      <c r="R4193" s="31" t="str">
        <f t="shared" si="1049"/>
        <v/>
      </c>
      <c r="S4193" s="34" t="str">
        <f>IF($C4193="","",INDEX(TableLookupSleepQuality[],MATCH($C4193,TableLookupSleepQuality[Sleep Quality Low],1),MATCH(S$1,TableLookupSleepQuality[#Headers],0)))</f>
        <v/>
      </c>
      <c r="T4193" s="35" t="str">
        <f>IF($C4193="","",INDEX(TableLookupSleepQuality[],MATCH($C4193,TableLookupSleepQuality[Sleep Quality Low],1),MATCH(T$1,TableLookupSleepQuality[#Headers],0)))</f>
        <v/>
      </c>
      <c r="X4193" s="36" t="str">
        <f t="shared" si="1050"/>
        <v/>
      </c>
      <c r="Y4193" s="40" t="str">
        <f t="shared" si="1054"/>
        <v/>
      </c>
      <c r="Z4193" s="13" t="str">
        <f t="shared" si="1054"/>
        <v/>
      </c>
      <c r="AA4193" s="13" t="str">
        <f t="shared" si="1054"/>
        <v/>
      </c>
      <c r="AB4193" s="13" t="str">
        <f t="shared" si="1054"/>
        <v/>
      </c>
      <c r="AC4193" s="13" t="str">
        <f t="shared" si="1054"/>
        <v/>
      </c>
      <c r="AD4193" s="13" t="str">
        <f t="shared" si="1054"/>
        <v/>
      </c>
    </row>
    <row r="4194" spans="7:30" x14ac:dyDescent="0.25">
      <c r="G4194" s="18" t="str">
        <f t="shared" si="1041"/>
        <v/>
      </c>
      <c r="H4194" s="22" t="str">
        <f t="shared" si="1042"/>
        <v/>
      </c>
      <c r="I4194" s="23" t="str">
        <f t="shared" si="1043"/>
        <v/>
      </c>
      <c r="J4194" s="22" t="str">
        <f t="shared" si="1044"/>
        <v/>
      </c>
      <c r="K4194" s="24" t="str">
        <f t="shared" si="1045"/>
        <v/>
      </c>
      <c r="L4194" s="42" t="str">
        <f t="shared" si="1051"/>
        <v/>
      </c>
      <c r="M4194" s="43" t="str">
        <f t="shared" si="1052"/>
        <v/>
      </c>
      <c r="N4194" s="26" t="str">
        <f t="shared" si="1046"/>
        <v/>
      </c>
      <c r="O4194" s="26" t="str">
        <f t="shared" si="1047"/>
        <v/>
      </c>
      <c r="P4194" s="28" t="str">
        <f>IF(E4194="","",INDEX(TableLookupWakeUpScore[],MATCH(E4194,TableLookupWakeUpScore[Wake Up],0),MATCH(P$1,TableLookupWakeUpScore[#Headers],0)))</f>
        <v/>
      </c>
      <c r="Q4194" s="30" t="str">
        <f t="shared" si="1048"/>
        <v/>
      </c>
      <c r="R4194" s="31" t="str">
        <f t="shared" si="1049"/>
        <v/>
      </c>
      <c r="S4194" s="34" t="str">
        <f>IF($C4194="","",INDEX(TableLookupSleepQuality[],MATCH($C4194,TableLookupSleepQuality[Sleep Quality Low],1),MATCH(S$1,TableLookupSleepQuality[#Headers],0)))</f>
        <v/>
      </c>
      <c r="T4194" s="35" t="str">
        <f>IF($C4194="","",INDEX(TableLookupSleepQuality[],MATCH($C4194,TableLookupSleepQuality[Sleep Quality Low],1),MATCH(T$1,TableLookupSleepQuality[#Headers],0)))</f>
        <v/>
      </c>
      <c r="X4194" s="36" t="str">
        <f t="shared" si="1050"/>
        <v/>
      </c>
      <c r="Y4194" s="40" t="str">
        <f t="shared" si="1054"/>
        <v/>
      </c>
      <c r="Z4194" s="13" t="str">
        <f t="shared" si="1054"/>
        <v/>
      </c>
      <c r="AA4194" s="13" t="str">
        <f t="shared" si="1054"/>
        <v/>
      </c>
      <c r="AB4194" s="13" t="str">
        <f t="shared" si="1054"/>
        <v/>
      </c>
      <c r="AC4194" s="13" t="str">
        <f t="shared" si="1054"/>
        <v/>
      </c>
      <c r="AD4194" s="13" t="str">
        <f t="shared" si="1054"/>
        <v/>
      </c>
    </row>
    <row r="4195" spans="7:30" x14ac:dyDescent="0.25">
      <c r="G4195" s="18" t="str">
        <f t="shared" si="1041"/>
        <v/>
      </c>
      <c r="H4195" s="22" t="str">
        <f t="shared" si="1042"/>
        <v/>
      </c>
      <c r="I4195" s="23" t="str">
        <f t="shared" si="1043"/>
        <v/>
      </c>
      <c r="J4195" s="22" t="str">
        <f t="shared" si="1044"/>
        <v/>
      </c>
      <c r="K4195" s="24" t="str">
        <f t="shared" si="1045"/>
        <v/>
      </c>
      <c r="L4195" s="42" t="str">
        <f t="shared" si="1051"/>
        <v/>
      </c>
      <c r="M4195" s="43" t="str">
        <f t="shared" si="1052"/>
        <v/>
      </c>
      <c r="N4195" s="26" t="str">
        <f t="shared" si="1046"/>
        <v/>
      </c>
      <c r="O4195" s="26" t="str">
        <f t="shared" si="1047"/>
        <v/>
      </c>
      <c r="P4195" s="28" t="str">
        <f>IF(E4195="","",INDEX(TableLookupWakeUpScore[],MATCH(E4195,TableLookupWakeUpScore[Wake Up],0),MATCH(P$1,TableLookupWakeUpScore[#Headers],0)))</f>
        <v/>
      </c>
      <c r="Q4195" s="30" t="str">
        <f t="shared" si="1048"/>
        <v/>
      </c>
      <c r="R4195" s="31" t="str">
        <f t="shared" si="1049"/>
        <v/>
      </c>
      <c r="S4195" s="34" t="str">
        <f>IF($C4195="","",INDEX(TableLookupSleepQuality[],MATCH($C4195,TableLookupSleepQuality[Sleep Quality Low],1),MATCH(S$1,TableLookupSleepQuality[#Headers],0)))</f>
        <v/>
      </c>
      <c r="T4195" s="35" t="str">
        <f>IF($C4195="","",INDEX(TableLookupSleepQuality[],MATCH($C4195,TableLookupSleepQuality[Sleep Quality Low],1),MATCH(T$1,TableLookupSleepQuality[#Headers],0)))</f>
        <v/>
      </c>
      <c r="X4195" s="36" t="str">
        <f t="shared" si="1050"/>
        <v/>
      </c>
      <c r="Y4195" s="40" t="str">
        <f t="shared" ref="Y4195:AD4210" si="1055">IF(OR($X4195="NO",$X4195=""),"",IF(COUNTIF($F4195,"*" &amp; Y$1 &amp; "*"),"YES","NO"))</f>
        <v/>
      </c>
      <c r="Z4195" s="13" t="str">
        <f t="shared" si="1055"/>
        <v/>
      </c>
      <c r="AA4195" s="13" t="str">
        <f t="shared" si="1055"/>
        <v/>
      </c>
      <c r="AB4195" s="13" t="str">
        <f t="shared" si="1055"/>
        <v/>
      </c>
      <c r="AC4195" s="13" t="str">
        <f t="shared" si="1055"/>
        <v/>
      </c>
      <c r="AD4195" s="13" t="str">
        <f t="shared" si="1055"/>
        <v/>
      </c>
    </row>
    <row r="4196" spans="7:30" x14ac:dyDescent="0.25">
      <c r="G4196" s="18" t="str">
        <f t="shared" si="1041"/>
        <v/>
      </c>
      <c r="H4196" s="22" t="str">
        <f t="shared" si="1042"/>
        <v/>
      </c>
      <c r="I4196" s="23" t="str">
        <f t="shared" si="1043"/>
        <v/>
      </c>
      <c r="J4196" s="22" t="str">
        <f t="shared" si="1044"/>
        <v/>
      </c>
      <c r="K4196" s="24" t="str">
        <f t="shared" si="1045"/>
        <v/>
      </c>
      <c r="L4196" s="42" t="str">
        <f t="shared" si="1051"/>
        <v/>
      </c>
      <c r="M4196" s="43" t="str">
        <f t="shared" si="1052"/>
        <v/>
      </c>
      <c r="N4196" s="26" t="str">
        <f t="shared" si="1046"/>
        <v/>
      </c>
      <c r="O4196" s="26" t="str">
        <f t="shared" si="1047"/>
        <v/>
      </c>
      <c r="P4196" s="28" t="str">
        <f>IF(E4196="","",INDEX(TableLookupWakeUpScore[],MATCH(E4196,TableLookupWakeUpScore[Wake Up],0),MATCH(P$1,TableLookupWakeUpScore[#Headers],0)))</f>
        <v/>
      </c>
      <c r="Q4196" s="30" t="str">
        <f t="shared" si="1048"/>
        <v/>
      </c>
      <c r="R4196" s="31" t="str">
        <f t="shared" si="1049"/>
        <v/>
      </c>
      <c r="S4196" s="34" t="str">
        <f>IF($C4196="","",INDEX(TableLookupSleepQuality[],MATCH($C4196,TableLookupSleepQuality[Sleep Quality Low],1),MATCH(S$1,TableLookupSleepQuality[#Headers],0)))</f>
        <v/>
      </c>
      <c r="T4196" s="35" t="str">
        <f>IF($C4196="","",INDEX(TableLookupSleepQuality[],MATCH($C4196,TableLookupSleepQuality[Sleep Quality Low],1),MATCH(T$1,TableLookupSleepQuality[#Headers],0)))</f>
        <v/>
      </c>
      <c r="X4196" s="36" t="str">
        <f t="shared" si="1050"/>
        <v/>
      </c>
      <c r="Y4196" s="40" t="str">
        <f t="shared" si="1055"/>
        <v/>
      </c>
      <c r="Z4196" s="13" t="str">
        <f t="shared" si="1055"/>
        <v/>
      </c>
      <c r="AA4196" s="13" t="str">
        <f t="shared" si="1055"/>
        <v/>
      </c>
      <c r="AB4196" s="13" t="str">
        <f t="shared" si="1055"/>
        <v/>
      </c>
      <c r="AC4196" s="13" t="str">
        <f t="shared" si="1055"/>
        <v/>
      </c>
      <c r="AD4196" s="13" t="str">
        <f t="shared" si="1055"/>
        <v/>
      </c>
    </row>
    <row r="4197" spans="7:30" x14ac:dyDescent="0.25">
      <c r="G4197" s="18" t="str">
        <f t="shared" si="1041"/>
        <v/>
      </c>
      <c r="H4197" s="22" t="str">
        <f t="shared" si="1042"/>
        <v/>
      </c>
      <c r="I4197" s="23" t="str">
        <f t="shared" si="1043"/>
        <v/>
      </c>
      <c r="J4197" s="22" t="str">
        <f t="shared" si="1044"/>
        <v/>
      </c>
      <c r="K4197" s="24" t="str">
        <f t="shared" si="1045"/>
        <v/>
      </c>
      <c r="L4197" s="42" t="str">
        <f t="shared" si="1051"/>
        <v/>
      </c>
      <c r="M4197" s="43" t="str">
        <f t="shared" si="1052"/>
        <v/>
      </c>
      <c r="N4197" s="26" t="str">
        <f t="shared" si="1046"/>
        <v/>
      </c>
      <c r="O4197" s="26" t="str">
        <f t="shared" si="1047"/>
        <v/>
      </c>
      <c r="P4197" s="28" t="str">
        <f>IF(E4197="","",INDEX(TableLookupWakeUpScore[],MATCH(E4197,TableLookupWakeUpScore[Wake Up],0),MATCH(P$1,TableLookupWakeUpScore[#Headers],0)))</f>
        <v/>
      </c>
      <c r="Q4197" s="30" t="str">
        <f t="shared" si="1048"/>
        <v/>
      </c>
      <c r="R4197" s="31" t="str">
        <f t="shared" si="1049"/>
        <v/>
      </c>
      <c r="S4197" s="34" t="str">
        <f>IF($C4197="","",INDEX(TableLookupSleepQuality[],MATCH($C4197,TableLookupSleepQuality[Sleep Quality Low],1),MATCH(S$1,TableLookupSleepQuality[#Headers],0)))</f>
        <v/>
      </c>
      <c r="T4197" s="35" t="str">
        <f>IF($C4197="","",INDEX(TableLookupSleepQuality[],MATCH($C4197,TableLookupSleepQuality[Sleep Quality Low],1),MATCH(T$1,TableLookupSleepQuality[#Headers],0)))</f>
        <v/>
      </c>
      <c r="X4197" s="36" t="str">
        <f t="shared" si="1050"/>
        <v/>
      </c>
      <c r="Y4197" s="40" t="str">
        <f t="shared" si="1055"/>
        <v/>
      </c>
      <c r="Z4197" s="13" t="str">
        <f t="shared" si="1055"/>
        <v/>
      </c>
      <c r="AA4197" s="13" t="str">
        <f t="shared" si="1055"/>
        <v/>
      </c>
      <c r="AB4197" s="13" t="str">
        <f t="shared" si="1055"/>
        <v/>
      </c>
      <c r="AC4197" s="13" t="str">
        <f t="shared" si="1055"/>
        <v/>
      </c>
      <c r="AD4197" s="13" t="str">
        <f t="shared" si="1055"/>
        <v/>
      </c>
    </row>
    <row r="4198" spans="7:30" x14ac:dyDescent="0.25">
      <c r="G4198" s="18" t="str">
        <f t="shared" si="1041"/>
        <v/>
      </c>
      <c r="H4198" s="22" t="str">
        <f t="shared" si="1042"/>
        <v/>
      </c>
      <c r="I4198" s="23" t="str">
        <f t="shared" si="1043"/>
        <v/>
      </c>
      <c r="J4198" s="22" t="str">
        <f t="shared" si="1044"/>
        <v/>
      </c>
      <c r="K4198" s="24" t="str">
        <f t="shared" si="1045"/>
        <v/>
      </c>
      <c r="L4198" s="42" t="str">
        <f t="shared" si="1051"/>
        <v/>
      </c>
      <c r="M4198" s="43" t="str">
        <f t="shared" si="1052"/>
        <v/>
      </c>
      <c r="N4198" s="26" t="str">
        <f t="shared" si="1046"/>
        <v/>
      </c>
      <c r="O4198" s="26" t="str">
        <f t="shared" si="1047"/>
        <v/>
      </c>
      <c r="P4198" s="28" t="str">
        <f>IF(E4198="","",INDEX(TableLookupWakeUpScore[],MATCH(E4198,TableLookupWakeUpScore[Wake Up],0),MATCH(P$1,TableLookupWakeUpScore[#Headers],0)))</f>
        <v/>
      </c>
      <c r="Q4198" s="30" t="str">
        <f t="shared" si="1048"/>
        <v/>
      </c>
      <c r="R4198" s="31" t="str">
        <f t="shared" si="1049"/>
        <v/>
      </c>
      <c r="S4198" s="34" t="str">
        <f>IF($C4198="","",INDEX(TableLookupSleepQuality[],MATCH($C4198,TableLookupSleepQuality[Sleep Quality Low],1),MATCH(S$1,TableLookupSleepQuality[#Headers],0)))</f>
        <v/>
      </c>
      <c r="T4198" s="35" t="str">
        <f>IF($C4198="","",INDEX(TableLookupSleepQuality[],MATCH($C4198,TableLookupSleepQuality[Sleep Quality Low],1),MATCH(T$1,TableLookupSleepQuality[#Headers],0)))</f>
        <v/>
      </c>
      <c r="X4198" s="36" t="str">
        <f t="shared" si="1050"/>
        <v/>
      </c>
      <c r="Y4198" s="40" t="str">
        <f t="shared" si="1055"/>
        <v/>
      </c>
      <c r="Z4198" s="13" t="str">
        <f t="shared" si="1055"/>
        <v/>
      </c>
      <c r="AA4198" s="13" t="str">
        <f t="shared" si="1055"/>
        <v/>
      </c>
      <c r="AB4198" s="13" t="str">
        <f t="shared" si="1055"/>
        <v/>
      </c>
      <c r="AC4198" s="13" t="str">
        <f t="shared" si="1055"/>
        <v/>
      </c>
      <c r="AD4198" s="13" t="str">
        <f t="shared" si="1055"/>
        <v/>
      </c>
    </row>
    <row r="4199" spans="7:30" x14ac:dyDescent="0.25">
      <c r="G4199" s="18" t="str">
        <f t="shared" si="1041"/>
        <v/>
      </c>
      <c r="H4199" s="22" t="str">
        <f t="shared" si="1042"/>
        <v/>
      </c>
      <c r="I4199" s="23" t="str">
        <f t="shared" si="1043"/>
        <v/>
      </c>
      <c r="J4199" s="22" t="str">
        <f t="shared" si="1044"/>
        <v/>
      </c>
      <c r="K4199" s="24" t="str">
        <f t="shared" si="1045"/>
        <v/>
      </c>
      <c r="L4199" s="42" t="str">
        <f t="shared" si="1051"/>
        <v/>
      </c>
      <c r="M4199" s="43" t="str">
        <f t="shared" si="1052"/>
        <v/>
      </c>
      <c r="N4199" s="26" t="str">
        <f t="shared" si="1046"/>
        <v/>
      </c>
      <c r="O4199" s="26" t="str">
        <f t="shared" si="1047"/>
        <v/>
      </c>
      <c r="P4199" s="28" t="str">
        <f>IF(E4199="","",INDEX(TableLookupWakeUpScore[],MATCH(E4199,TableLookupWakeUpScore[Wake Up],0),MATCH(P$1,TableLookupWakeUpScore[#Headers],0)))</f>
        <v/>
      </c>
      <c r="Q4199" s="30" t="str">
        <f t="shared" si="1048"/>
        <v/>
      </c>
      <c r="R4199" s="31" t="str">
        <f t="shared" si="1049"/>
        <v/>
      </c>
      <c r="S4199" s="34" t="str">
        <f>IF($C4199="","",INDEX(TableLookupSleepQuality[],MATCH($C4199,TableLookupSleepQuality[Sleep Quality Low],1),MATCH(S$1,TableLookupSleepQuality[#Headers],0)))</f>
        <v/>
      </c>
      <c r="T4199" s="35" t="str">
        <f>IF($C4199="","",INDEX(TableLookupSleepQuality[],MATCH($C4199,TableLookupSleepQuality[Sleep Quality Low],1),MATCH(T$1,TableLookupSleepQuality[#Headers],0)))</f>
        <v/>
      </c>
      <c r="X4199" s="36" t="str">
        <f t="shared" si="1050"/>
        <v/>
      </c>
      <c r="Y4199" s="40" t="str">
        <f t="shared" si="1055"/>
        <v/>
      </c>
      <c r="Z4199" s="13" t="str">
        <f t="shared" si="1055"/>
        <v/>
      </c>
      <c r="AA4199" s="13" t="str">
        <f t="shared" si="1055"/>
        <v/>
      </c>
      <c r="AB4199" s="13" t="str">
        <f t="shared" si="1055"/>
        <v/>
      </c>
      <c r="AC4199" s="13" t="str">
        <f t="shared" si="1055"/>
        <v/>
      </c>
      <c r="AD4199" s="13" t="str">
        <f t="shared" si="1055"/>
        <v/>
      </c>
    </row>
    <row r="4200" spans="7:30" x14ac:dyDescent="0.25">
      <c r="G4200" s="18" t="str">
        <f t="shared" si="1041"/>
        <v/>
      </c>
      <c r="H4200" s="22" t="str">
        <f t="shared" si="1042"/>
        <v/>
      </c>
      <c r="I4200" s="23" t="str">
        <f t="shared" si="1043"/>
        <v/>
      </c>
      <c r="J4200" s="22" t="str">
        <f t="shared" si="1044"/>
        <v/>
      </c>
      <c r="K4200" s="24" t="str">
        <f t="shared" si="1045"/>
        <v/>
      </c>
      <c r="L4200" s="42" t="str">
        <f t="shared" si="1051"/>
        <v/>
      </c>
      <c r="M4200" s="43" t="str">
        <f t="shared" si="1052"/>
        <v/>
      </c>
      <c r="N4200" s="26" t="str">
        <f t="shared" si="1046"/>
        <v/>
      </c>
      <c r="O4200" s="26" t="str">
        <f t="shared" si="1047"/>
        <v/>
      </c>
      <c r="P4200" s="28" t="str">
        <f>IF(E4200="","",INDEX(TableLookupWakeUpScore[],MATCH(E4200,TableLookupWakeUpScore[Wake Up],0),MATCH(P$1,TableLookupWakeUpScore[#Headers],0)))</f>
        <v/>
      </c>
      <c r="Q4200" s="30" t="str">
        <f t="shared" si="1048"/>
        <v/>
      </c>
      <c r="R4200" s="31" t="str">
        <f t="shared" si="1049"/>
        <v/>
      </c>
      <c r="S4200" s="34" t="str">
        <f>IF($C4200="","",INDEX(TableLookupSleepQuality[],MATCH($C4200,TableLookupSleepQuality[Sleep Quality Low],1),MATCH(S$1,TableLookupSleepQuality[#Headers],0)))</f>
        <v/>
      </c>
      <c r="T4200" s="35" t="str">
        <f>IF($C4200="","",INDEX(TableLookupSleepQuality[],MATCH($C4200,TableLookupSleepQuality[Sleep Quality Low],1),MATCH(T$1,TableLookupSleepQuality[#Headers],0)))</f>
        <v/>
      </c>
      <c r="X4200" s="36" t="str">
        <f t="shared" si="1050"/>
        <v/>
      </c>
      <c r="Y4200" s="40" t="str">
        <f t="shared" si="1055"/>
        <v/>
      </c>
      <c r="Z4200" s="13" t="str">
        <f t="shared" si="1055"/>
        <v/>
      </c>
      <c r="AA4200" s="13" t="str">
        <f t="shared" si="1055"/>
        <v/>
      </c>
      <c r="AB4200" s="13" t="str">
        <f t="shared" si="1055"/>
        <v/>
      </c>
      <c r="AC4200" s="13" t="str">
        <f t="shared" si="1055"/>
        <v/>
      </c>
      <c r="AD4200" s="13" t="str">
        <f t="shared" si="1055"/>
        <v/>
      </c>
    </row>
    <row r="4201" spans="7:30" x14ac:dyDescent="0.25">
      <c r="G4201" s="18" t="str">
        <f t="shared" si="1041"/>
        <v/>
      </c>
      <c r="H4201" s="22" t="str">
        <f t="shared" si="1042"/>
        <v/>
      </c>
      <c r="I4201" s="23" t="str">
        <f t="shared" si="1043"/>
        <v/>
      </c>
      <c r="J4201" s="22" t="str">
        <f t="shared" si="1044"/>
        <v/>
      </c>
      <c r="K4201" s="24" t="str">
        <f t="shared" si="1045"/>
        <v/>
      </c>
      <c r="L4201" s="42" t="str">
        <f t="shared" si="1051"/>
        <v/>
      </c>
      <c r="M4201" s="43" t="str">
        <f t="shared" si="1052"/>
        <v/>
      </c>
      <c r="N4201" s="26" t="str">
        <f t="shared" si="1046"/>
        <v/>
      </c>
      <c r="O4201" s="26" t="str">
        <f t="shared" si="1047"/>
        <v/>
      </c>
      <c r="P4201" s="28" t="str">
        <f>IF(E4201="","",INDEX(TableLookupWakeUpScore[],MATCH(E4201,TableLookupWakeUpScore[Wake Up],0),MATCH(P$1,TableLookupWakeUpScore[#Headers],0)))</f>
        <v/>
      </c>
      <c r="Q4201" s="30" t="str">
        <f t="shared" si="1048"/>
        <v/>
      </c>
      <c r="R4201" s="31" t="str">
        <f t="shared" si="1049"/>
        <v/>
      </c>
      <c r="S4201" s="34" t="str">
        <f>IF($C4201="","",INDEX(TableLookupSleepQuality[],MATCH($C4201,TableLookupSleepQuality[Sleep Quality Low],1),MATCH(S$1,TableLookupSleepQuality[#Headers],0)))</f>
        <v/>
      </c>
      <c r="T4201" s="35" t="str">
        <f>IF($C4201="","",INDEX(TableLookupSleepQuality[],MATCH($C4201,TableLookupSleepQuality[Sleep Quality Low],1),MATCH(T$1,TableLookupSleepQuality[#Headers],0)))</f>
        <v/>
      </c>
      <c r="X4201" s="36" t="str">
        <f t="shared" si="1050"/>
        <v/>
      </c>
      <c r="Y4201" s="40" t="str">
        <f t="shared" si="1055"/>
        <v/>
      </c>
      <c r="Z4201" s="13" t="str">
        <f t="shared" si="1055"/>
        <v/>
      </c>
      <c r="AA4201" s="13" t="str">
        <f t="shared" si="1055"/>
        <v/>
      </c>
      <c r="AB4201" s="13" t="str">
        <f t="shared" si="1055"/>
        <v/>
      </c>
      <c r="AC4201" s="13" t="str">
        <f t="shared" si="1055"/>
        <v/>
      </c>
      <c r="AD4201" s="13" t="str">
        <f t="shared" si="1055"/>
        <v/>
      </c>
    </row>
    <row r="4202" spans="7:30" x14ac:dyDescent="0.25">
      <c r="G4202" s="18" t="str">
        <f t="shared" si="1041"/>
        <v/>
      </c>
      <c r="H4202" s="22" t="str">
        <f t="shared" si="1042"/>
        <v/>
      </c>
      <c r="I4202" s="23" t="str">
        <f t="shared" si="1043"/>
        <v/>
      </c>
      <c r="J4202" s="22" t="str">
        <f t="shared" si="1044"/>
        <v/>
      </c>
      <c r="K4202" s="24" t="str">
        <f t="shared" si="1045"/>
        <v/>
      </c>
      <c r="L4202" s="42" t="str">
        <f t="shared" si="1051"/>
        <v/>
      </c>
      <c r="M4202" s="43" t="str">
        <f t="shared" si="1052"/>
        <v/>
      </c>
      <c r="N4202" s="26" t="str">
        <f t="shared" si="1046"/>
        <v/>
      </c>
      <c r="O4202" s="26" t="str">
        <f t="shared" si="1047"/>
        <v/>
      </c>
      <c r="P4202" s="28" t="str">
        <f>IF(E4202="","",INDEX(TableLookupWakeUpScore[],MATCH(E4202,TableLookupWakeUpScore[Wake Up],0),MATCH(P$1,TableLookupWakeUpScore[#Headers],0)))</f>
        <v/>
      </c>
      <c r="Q4202" s="30" t="str">
        <f t="shared" si="1048"/>
        <v/>
      </c>
      <c r="R4202" s="31" t="str">
        <f t="shared" si="1049"/>
        <v/>
      </c>
      <c r="S4202" s="34" t="str">
        <f>IF($C4202="","",INDEX(TableLookupSleepQuality[],MATCH($C4202,TableLookupSleepQuality[Sleep Quality Low],1),MATCH(S$1,TableLookupSleepQuality[#Headers],0)))</f>
        <v/>
      </c>
      <c r="T4202" s="35" t="str">
        <f>IF($C4202="","",INDEX(TableLookupSleepQuality[],MATCH($C4202,TableLookupSleepQuality[Sleep Quality Low],1),MATCH(T$1,TableLookupSleepQuality[#Headers],0)))</f>
        <v/>
      </c>
      <c r="X4202" s="36" t="str">
        <f t="shared" si="1050"/>
        <v/>
      </c>
      <c r="Y4202" s="40" t="str">
        <f t="shared" si="1055"/>
        <v/>
      </c>
      <c r="Z4202" s="13" t="str">
        <f t="shared" si="1055"/>
        <v/>
      </c>
      <c r="AA4202" s="13" t="str">
        <f t="shared" si="1055"/>
        <v/>
      </c>
      <c r="AB4202" s="13" t="str">
        <f t="shared" si="1055"/>
        <v/>
      </c>
      <c r="AC4202" s="13" t="str">
        <f t="shared" si="1055"/>
        <v/>
      </c>
      <c r="AD4202" s="13" t="str">
        <f t="shared" si="1055"/>
        <v/>
      </c>
    </row>
    <row r="4203" spans="7:30" x14ac:dyDescent="0.25">
      <c r="G4203" s="18" t="str">
        <f t="shared" si="1041"/>
        <v/>
      </c>
      <c r="H4203" s="22" t="str">
        <f t="shared" si="1042"/>
        <v/>
      </c>
      <c r="I4203" s="23" t="str">
        <f t="shared" si="1043"/>
        <v/>
      </c>
      <c r="J4203" s="22" t="str">
        <f t="shared" si="1044"/>
        <v/>
      </c>
      <c r="K4203" s="24" t="str">
        <f t="shared" si="1045"/>
        <v/>
      </c>
      <c r="L4203" s="42" t="str">
        <f t="shared" si="1051"/>
        <v/>
      </c>
      <c r="M4203" s="43" t="str">
        <f t="shared" si="1052"/>
        <v/>
      </c>
      <c r="N4203" s="26" t="str">
        <f t="shared" si="1046"/>
        <v/>
      </c>
      <c r="O4203" s="26" t="str">
        <f t="shared" si="1047"/>
        <v/>
      </c>
      <c r="P4203" s="28" t="str">
        <f>IF(E4203="","",INDEX(TableLookupWakeUpScore[],MATCH(E4203,TableLookupWakeUpScore[Wake Up],0),MATCH(P$1,TableLookupWakeUpScore[#Headers],0)))</f>
        <v/>
      </c>
      <c r="Q4203" s="30" t="str">
        <f t="shared" si="1048"/>
        <v/>
      </c>
      <c r="R4203" s="31" t="str">
        <f t="shared" si="1049"/>
        <v/>
      </c>
      <c r="S4203" s="34" t="str">
        <f>IF($C4203="","",INDEX(TableLookupSleepQuality[],MATCH($C4203,TableLookupSleepQuality[Sleep Quality Low],1),MATCH(S$1,TableLookupSleepQuality[#Headers],0)))</f>
        <v/>
      </c>
      <c r="T4203" s="35" t="str">
        <f>IF($C4203="","",INDEX(TableLookupSleepQuality[],MATCH($C4203,TableLookupSleepQuality[Sleep Quality Low],1),MATCH(T$1,TableLookupSleepQuality[#Headers],0)))</f>
        <v/>
      </c>
      <c r="X4203" s="36" t="str">
        <f t="shared" si="1050"/>
        <v/>
      </c>
      <c r="Y4203" s="40" t="str">
        <f t="shared" si="1055"/>
        <v/>
      </c>
      <c r="Z4203" s="13" t="str">
        <f t="shared" si="1055"/>
        <v/>
      </c>
      <c r="AA4203" s="13" t="str">
        <f t="shared" si="1055"/>
        <v/>
      </c>
      <c r="AB4203" s="13" t="str">
        <f t="shared" si="1055"/>
        <v/>
      </c>
      <c r="AC4203" s="13" t="str">
        <f t="shared" si="1055"/>
        <v/>
      </c>
      <c r="AD4203" s="13" t="str">
        <f t="shared" si="1055"/>
        <v/>
      </c>
    </row>
    <row r="4204" spans="7:30" x14ac:dyDescent="0.25">
      <c r="G4204" s="18" t="str">
        <f t="shared" si="1041"/>
        <v/>
      </c>
      <c r="H4204" s="22" t="str">
        <f t="shared" si="1042"/>
        <v/>
      </c>
      <c r="I4204" s="23" t="str">
        <f t="shared" si="1043"/>
        <v/>
      </c>
      <c r="J4204" s="22" t="str">
        <f t="shared" si="1044"/>
        <v/>
      </c>
      <c r="K4204" s="24" t="str">
        <f t="shared" si="1045"/>
        <v/>
      </c>
      <c r="L4204" s="42" t="str">
        <f t="shared" si="1051"/>
        <v/>
      </c>
      <c r="M4204" s="43" t="str">
        <f t="shared" si="1052"/>
        <v/>
      </c>
      <c r="N4204" s="26" t="str">
        <f t="shared" si="1046"/>
        <v/>
      </c>
      <c r="O4204" s="26" t="str">
        <f t="shared" si="1047"/>
        <v/>
      </c>
      <c r="P4204" s="28" t="str">
        <f>IF(E4204="","",INDEX(TableLookupWakeUpScore[],MATCH(E4204,TableLookupWakeUpScore[Wake Up],0),MATCH(P$1,TableLookupWakeUpScore[#Headers],0)))</f>
        <v/>
      </c>
      <c r="Q4204" s="30" t="str">
        <f t="shared" si="1048"/>
        <v/>
      </c>
      <c r="R4204" s="31" t="str">
        <f t="shared" si="1049"/>
        <v/>
      </c>
      <c r="S4204" s="34" t="str">
        <f>IF($C4204="","",INDEX(TableLookupSleepQuality[],MATCH($C4204,TableLookupSleepQuality[Sleep Quality Low],1),MATCH(S$1,TableLookupSleepQuality[#Headers],0)))</f>
        <v/>
      </c>
      <c r="T4204" s="35" t="str">
        <f>IF($C4204="","",INDEX(TableLookupSleepQuality[],MATCH($C4204,TableLookupSleepQuality[Sleep Quality Low],1),MATCH(T$1,TableLookupSleepQuality[#Headers],0)))</f>
        <v/>
      </c>
      <c r="X4204" s="36" t="str">
        <f t="shared" si="1050"/>
        <v/>
      </c>
      <c r="Y4204" s="40" t="str">
        <f t="shared" si="1055"/>
        <v/>
      </c>
      <c r="Z4204" s="13" t="str">
        <f t="shared" si="1055"/>
        <v/>
      </c>
      <c r="AA4204" s="13" t="str">
        <f t="shared" si="1055"/>
        <v/>
      </c>
      <c r="AB4204" s="13" t="str">
        <f t="shared" si="1055"/>
        <v/>
      </c>
      <c r="AC4204" s="13" t="str">
        <f t="shared" si="1055"/>
        <v/>
      </c>
      <c r="AD4204" s="13" t="str">
        <f t="shared" si="1055"/>
        <v/>
      </c>
    </row>
    <row r="4205" spans="7:30" x14ac:dyDescent="0.25">
      <c r="G4205" s="18" t="str">
        <f t="shared" si="1041"/>
        <v/>
      </c>
      <c r="H4205" s="22" t="str">
        <f t="shared" si="1042"/>
        <v/>
      </c>
      <c r="I4205" s="23" t="str">
        <f t="shared" si="1043"/>
        <v/>
      </c>
      <c r="J4205" s="22" t="str">
        <f t="shared" si="1044"/>
        <v/>
      </c>
      <c r="K4205" s="24" t="str">
        <f t="shared" si="1045"/>
        <v/>
      </c>
      <c r="L4205" s="42" t="str">
        <f t="shared" si="1051"/>
        <v/>
      </c>
      <c r="M4205" s="43" t="str">
        <f t="shared" si="1052"/>
        <v/>
      </c>
      <c r="N4205" s="26" t="str">
        <f t="shared" si="1046"/>
        <v/>
      </c>
      <c r="O4205" s="26" t="str">
        <f t="shared" si="1047"/>
        <v/>
      </c>
      <c r="P4205" s="28" t="str">
        <f>IF(E4205="","",INDEX(TableLookupWakeUpScore[],MATCH(E4205,TableLookupWakeUpScore[Wake Up],0),MATCH(P$1,TableLookupWakeUpScore[#Headers],0)))</f>
        <v/>
      </c>
      <c r="Q4205" s="30" t="str">
        <f t="shared" si="1048"/>
        <v/>
      </c>
      <c r="R4205" s="31" t="str">
        <f t="shared" si="1049"/>
        <v/>
      </c>
      <c r="S4205" s="34" t="str">
        <f>IF($C4205="","",INDEX(TableLookupSleepQuality[],MATCH($C4205,TableLookupSleepQuality[Sleep Quality Low],1),MATCH(S$1,TableLookupSleepQuality[#Headers],0)))</f>
        <v/>
      </c>
      <c r="T4205" s="35" t="str">
        <f>IF($C4205="","",INDEX(TableLookupSleepQuality[],MATCH($C4205,TableLookupSleepQuality[Sleep Quality Low],1),MATCH(T$1,TableLookupSleepQuality[#Headers],0)))</f>
        <v/>
      </c>
      <c r="X4205" s="36" t="str">
        <f t="shared" si="1050"/>
        <v/>
      </c>
      <c r="Y4205" s="40" t="str">
        <f t="shared" si="1055"/>
        <v/>
      </c>
      <c r="Z4205" s="13" t="str">
        <f t="shared" si="1055"/>
        <v/>
      </c>
      <c r="AA4205" s="13" t="str">
        <f t="shared" si="1055"/>
        <v/>
      </c>
      <c r="AB4205" s="13" t="str">
        <f t="shared" si="1055"/>
        <v/>
      </c>
      <c r="AC4205" s="13" t="str">
        <f t="shared" si="1055"/>
        <v/>
      </c>
      <c r="AD4205" s="13" t="str">
        <f t="shared" si="1055"/>
        <v/>
      </c>
    </row>
    <row r="4206" spans="7:30" x14ac:dyDescent="0.25">
      <c r="G4206" s="18" t="str">
        <f t="shared" si="1041"/>
        <v/>
      </c>
      <c r="H4206" s="22" t="str">
        <f t="shared" si="1042"/>
        <v/>
      </c>
      <c r="I4206" s="23" t="str">
        <f t="shared" si="1043"/>
        <v/>
      </c>
      <c r="J4206" s="22" t="str">
        <f t="shared" si="1044"/>
        <v/>
      </c>
      <c r="K4206" s="24" t="str">
        <f t="shared" si="1045"/>
        <v/>
      </c>
      <c r="L4206" s="42" t="str">
        <f t="shared" si="1051"/>
        <v/>
      </c>
      <c r="M4206" s="43" t="str">
        <f t="shared" si="1052"/>
        <v/>
      </c>
      <c r="N4206" s="26" t="str">
        <f t="shared" si="1046"/>
        <v/>
      </c>
      <c r="O4206" s="26" t="str">
        <f t="shared" si="1047"/>
        <v/>
      </c>
      <c r="P4206" s="28" t="str">
        <f>IF(E4206="","",INDEX(TableLookupWakeUpScore[],MATCH(E4206,TableLookupWakeUpScore[Wake Up],0),MATCH(P$1,TableLookupWakeUpScore[#Headers],0)))</f>
        <v/>
      </c>
      <c r="Q4206" s="30" t="str">
        <f t="shared" si="1048"/>
        <v/>
      </c>
      <c r="R4206" s="31" t="str">
        <f t="shared" si="1049"/>
        <v/>
      </c>
      <c r="S4206" s="34" t="str">
        <f>IF($C4206="","",INDEX(TableLookupSleepQuality[],MATCH($C4206,TableLookupSleepQuality[Sleep Quality Low],1),MATCH(S$1,TableLookupSleepQuality[#Headers],0)))</f>
        <v/>
      </c>
      <c r="T4206" s="35" t="str">
        <f>IF($C4206="","",INDEX(TableLookupSleepQuality[],MATCH($C4206,TableLookupSleepQuality[Sleep Quality Low],1),MATCH(T$1,TableLookupSleepQuality[#Headers],0)))</f>
        <v/>
      </c>
      <c r="X4206" s="36" t="str">
        <f t="shared" si="1050"/>
        <v/>
      </c>
      <c r="Y4206" s="40" t="str">
        <f t="shared" si="1055"/>
        <v/>
      </c>
      <c r="Z4206" s="13" t="str">
        <f t="shared" si="1055"/>
        <v/>
      </c>
      <c r="AA4206" s="13" t="str">
        <f t="shared" si="1055"/>
        <v/>
      </c>
      <c r="AB4206" s="13" t="str">
        <f t="shared" si="1055"/>
        <v/>
      </c>
      <c r="AC4206" s="13" t="str">
        <f t="shared" si="1055"/>
        <v/>
      </c>
      <c r="AD4206" s="13" t="str">
        <f t="shared" si="1055"/>
        <v/>
      </c>
    </row>
    <row r="4207" spans="7:30" x14ac:dyDescent="0.25">
      <c r="G4207" s="18" t="str">
        <f t="shared" si="1041"/>
        <v/>
      </c>
      <c r="H4207" s="22" t="str">
        <f t="shared" si="1042"/>
        <v/>
      </c>
      <c r="I4207" s="23" t="str">
        <f t="shared" si="1043"/>
        <v/>
      </c>
      <c r="J4207" s="22" t="str">
        <f t="shared" si="1044"/>
        <v/>
      </c>
      <c r="K4207" s="24" t="str">
        <f t="shared" si="1045"/>
        <v/>
      </c>
      <c r="L4207" s="42" t="str">
        <f t="shared" si="1051"/>
        <v/>
      </c>
      <c r="M4207" s="43" t="str">
        <f t="shared" si="1052"/>
        <v/>
      </c>
      <c r="N4207" s="26" t="str">
        <f t="shared" si="1046"/>
        <v/>
      </c>
      <c r="O4207" s="26" t="str">
        <f t="shared" si="1047"/>
        <v/>
      </c>
      <c r="P4207" s="28" t="str">
        <f>IF(E4207="","",INDEX(TableLookupWakeUpScore[],MATCH(E4207,TableLookupWakeUpScore[Wake Up],0),MATCH(P$1,TableLookupWakeUpScore[#Headers],0)))</f>
        <v/>
      </c>
      <c r="Q4207" s="30" t="str">
        <f t="shared" si="1048"/>
        <v/>
      </c>
      <c r="R4207" s="31" t="str">
        <f t="shared" si="1049"/>
        <v/>
      </c>
      <c r="S4207" s="34" t="str">
        <f>IF($C4207="","",INDEX(TableLookupSleepQuality[],MATCH($C4207,TableLookupSleepQuality[Sleep Quality Low],1),MATCH(S$1,TableLookupSleepQuality[#Headers],0)))</f>
        <v/>
      </c>
      <c r="T4207" s="35" t="str">
        <f>IF($C4207="","",INDEX(TableLookupSleepQuality[],MATCH($C4207,TableLookupSleepQuality[Sleep Quality Low],1),MATCH(T$1,TableLookupSleepQuality[#Headers],0)))</f>
        <v/>
      </c>
      <c r="X4207" s="36" t="str">
        <f t="shared" si="1050"/>
        <v/>
      </c>
      <c r="Y4207" s="40" t="str">
        <f t="shared" si="1055"/>
        <v/>
      </c>
      <c r="Z4207" s="13" t="str">
        <f t="shared" si="1055"/>
        <v/>
      </c>
      <c r="AA4207" s="13" t="str">
        <f t="shared" si="1055"/>
        <v/>
      </c>
      <c r="AB4207" s="13" t="str">
        <f t="shared" si="1055"/>
        <v/>
      </c>
      <c r="AC4207" s="13" t="str">
        <f t="shared" si="1055"/>
        <v/>
      </c>
      <c r="AD4207" s="13" t="str">
        <f t="shared" si="1055"/>
        <v/>
      </c>
    </row>
    <row r="4208" spans="7:30" x14ac:dyDescent="0.25">
      <c r="G4208" s="18" t="str">
        <f t="shared" si="1041"/>
        <v/>
      </c>
      <c r="H4208" s="22" t="str">
        <f t="shared" si="1042"/>
        <v/>
      </c>
      <c r="I4208" s="23" t="str">
        <f t="shared" si="1043"/>
        <v/>
      </c>
      <c r="J4208" s="22" t="str">
        <f t="shared" si="1044"/>
        <v/>
      </c>
      <c r="K4208" s="24" t="str">
        <f t="shared" si="1045"/>
        <v/>
      </c>
      <c r="L4208" s="42" t="str">
        <f t="shared" si="1051"/>
        <v/>
      </c>
      <c r="M4208" s="43" t="str">
        <f t="shared" si="1052"/>
        <v/>
      </c>
      <c r="N4208" s="26" t="str">
        <f t="shared" si="1046"/>
        <v/>
      </c>
      <c r="O4208" s="26" t="str">
        <f t="shared" si="1047"/>
        <v/>
      </c>
      <c r="P4208" s="28" t="str">
        <f>IF(E4208="","",INDEX(TableLookupWakeUpScore[],MATCH(E4208,TableLookupWakeUpScore[Wake Up],0),MATCH(P$1,TableLookupWakeUpScore[#Headers],0)))</f>
        <v/>
      </c>
      <c r="Q4208" s="30" t="str">
        <f t="shared" si="1048"/>
        <v/>
      </c>
      <c r="R4208" s="31" t="str">
        <f t="shared" si="1049"/>
        <v/>
      </c>
      <c r="S4208" s="34" t="str">
        <f>IF($C4208="","",INDEX(TableLookupSleepQuality[],MATCH($C4208,TableLookupSleepQuality[Sleep Quality Low],1),MATCH(S$1,TableLookupSleepQuality[#Headers],0)))</f>
        <v/>
      </c>
      <c r="T4208" s="35" t="str">
        <f>IF($C4208="","",INDEX(TableLookupSleepQuality[],MATCH($C4208,TableLookupSleepQuality[Sleep Quality Low],1),MATCH(T$1,TableLookupSleepQuality[#Headers],0)))</f>
        <v/>
      </c>
      <c r="X4208" s="36" t="str">
        <f t="shared" si="1050"/>
        <v/>
      </c>
      <c r="Y4208" s="40" t="str">
        <f t="shared" si="1055"/>
        <v/>
      </c>
      <c r="Z4208" s="13" t="str">
        <f t="shared" si="1055"/>
        <v/>
      </c>
      <c r="AA4208" s="13" t="str">
        <f t="shared" si="1055"/>
        <v/>
      </c>
      <c r="AB4208" s="13" t="str">
        <f t="shared" si="1055"/>
        <v/>
      </c>
      <c r="AC4208" s="13" t="str">
        <f t="shared" si="1055"/>
        <v/>
      </c>
      <c r="AD4208" s="13" t="str">
        <f t="shared" si="1055"/>
        <v/>
      </c>
    </row>
    <row r="4209" spans="7:30" x14ac:dyDescent="0.25">
      <c r="G4209" s="18" t="str">
        <f t="shared" si="1041"/>
        <v/>
      </c>
      <c r="H4209" s="22" t="str">
        <f t="shared" si="1042"/>
        <v/>
      </c>
      <c r="I4209" s="23" t="str">
        <f t="shared" si="1043"/>
        <v/>
      </c>
      <c r="J4209" s="22" t="str">
        <f t="shared" si="1044"/>
        <v/>
      </c>
      <c r="K4209" s="24" t="str">
        <f t="shared" si="1045"/>
        <v/>
      </c>
      <c r="L4209" s="42" t="str">
        <f t="shared" si="1051"/>
        <v/>
      </c>
      <c r="M4209" s="43" t="str">
        <f t="shared" si="1052"/>
        <v/>
      </c>
      <c r="N4209" s="26" t="str">
        <f t="shared" si="1046"/>
        <v/>
      </c>
      <c r="O4209" s="26" t="str">
        <f t="shared" si="1047"/>
        <v/>
      </c>
      <c r="P4209" s="28" t="str">
        <f>IF(E4209="","",INDEX(TableLookupWakeUpScore[],MATCH(E4209,TableLookupWakeUpScore[Wake Up],0),MATCH(P$1,TableLookupWakeUpScore[#Headers],0)))</f>
        <v/>
      </c>
      <c r="Q4209" s="30" t="str">
        <f t="shared" si="1048"/>
        <v/>
      </c>
      <c r="R4209" s="31" t="str">
        <f t="shared" si="1049"/>
        <v/>
      </c>
      <c r="S4209" s="34" t="str">
        <f>IF($C4209="","",INDEX(TableLookupSleepQuality[],MATCH($C4209,TableLookupSleepQuality[Sleep Quality Low],1),MATCH(S$1,TableLookupSleepQuality[#Headers],0)))</f>
        <v/>
      </c>
      <c r="T4209" s="35" t="str">
        <f>IF($C4209="","",INDEX(TableLookupSleepQuality[],MATCH($C4209,TableLookupSleepQuality[Sleep Quality Low],1),MATCH(T$1,TableLookupSleepQuality[#Headers],0)))</f>
        <v/>
      </c>
      <c r="X4209" s="36" t="str">
        <f t="shared" si="1050"/>
        <v/>
      </c>
      <c r="Y4209" s="40" t="str">
        <f t="shared" si="1055"/>
        <v/>
      </c>
      <c r="Z4209" s="13" t="str">
        <f t="shared" si="1055"/>
        <v/>
      </c>
      <c r="AA4209" s="13" t="str">
        <f t="shared" si="1055"/>
        <v/>
      </c>
      <c r="AB4209" s="13" t="str">
        <f t="shared" si="1055"/>
        <v/>
      </c>
      <c r="AC4209" s="13" t="str">
        <f t="shared" si="1055"/>
        <v/>
      </c>
      <c r="AD4209" s="13" t="str">
        <f t="shared" si="1055"/>
        <v/>
      </c>
    </row>
    <row r="4210" spans="7:30" x14ac:dyDescent="0.25">
      <c r="G4210" s="18" t="str">
        <f t="shared" si="1041"/>
        <v/>
      </c>
      <c r="H4210" s="22" t="str">
        <f t="shared" si="1042"/>
        <v/>
      </c>
      <c r="I4210" s="23" t="str">
        <f t="shared" si="1043"/>
        <v/>
      </c>
      <c r="J4210" s="22" t="str">
        <f t="shared" si="1044"/>
        <v/>
      </c>
      <c r="K4210" s="24" t="str">
        <f t="shared" si="1045"/>
        <v/>
      </c>
      <c r="L4210" s="42" t="str">
        <f t="shared" si="1051"/>
        <v/>
      </c>
      <c r="M4210" s="43" t="str">
        <f t="shared" si="1052"/>
        <v/>
      </c>
      <c r="N4210" s="26" t="str">
        <f t="shared" si="1046"/>
        <v/>
      </c>
      <c r="O4210" s="26" t="str">
        <f t="shared" si="1047"/>
        <v/>
      </c>
      <c r="P4210" s="28" t="str">
        <f>IF(E4210="","",INDEX(TableLookupWakeUpScore[],MATCH(E4210,TableLookupWakeUpScore[Wake Up],0),MATCH(P$1,TableLookupWakeUpScore[#Headers],0)))</f>
        <v/>
      </c>
      <c r="Q4210" s="30" t="str">
        <f t="shared" si="1048"/>
        <v/>
      </c>
      <c r="R4210" s="31" t="str">
        <f t="shared" si="1049"/>
        <v/>
      </c>
      <c r="S4210" s="34" t="str">
        <f>IF($C4210="","",INDEX(TableLookupSleepQuality[],MATCH($C4210,TableLookupSleepQuality[Sleep Quality Low],1),MATCH(S$1,TableLookupSleepQuality[#Headers],0)))</f>
        <v/>
      </c>
      <c r="T4210" s="35" t="str">
        <f>IF($C4210="","",INDEX(TableLookupSleepQuality[],MATCH($C4210,TableLookupSleepQuality[Sleep Quality Low],1),MATCH(T$1,TableLookupSleepQuality[#Headers],0)))</f>
        <v/>
      </c>
      <c r="X4210" s="36" t="str">
        <f t="shared" si="1050"/>
        <v/>
      </c>
      <c r="Y4210" s="40" t="str">
        <f t="shared" si="1055"/>
        <v/>
      </c>
      <c r="Z4210" s="13" t="str">
        <f t="shared" si="1055"/>
        <v/>
      </c>
      <c r="AA4210" s="13" t="str">
        <f t="shared" si="1055"/>
        <v/>
      </c>
      <c r="AB4210" s="13" t="str">
        <f t="shared" si="1055"/>
        <v/>
      </c>
      <c r="AC4210" s="13" t="str">
        <f t="shared" si="1055"/>
        <v/>
      </c>
      <c r="AD4210" s="13" t="str">
        <f t="shared" si="1055"/>
        <v/>
      </c>
    </row>
    <row r="4211" spans="7:30" x14ac:dyDescent="0.25">
      <c r="G4211" s="18" t="str">
        <f t="shared" si="1041"/>
        <v/>
      </c>
      <c r="H4211" s="22" t="str">
        <f t="shared" si="1042"/>
        <v/>
      </c>
      <c r="I4211" s="23" t="str">
        <f t="shared" si="1043"/>
        <v/>
      </c>
      <c r="J4211" s="22" t="str">
        <f t="shared" si="1044"/>
        <v/>
      </c>
      <c r="K4211" s="24" t="str">
        <f t="shared" si="1045"/>
        <v/>
      </c>
      <c r="L4211" s="42" t="str">
        <f t="shared" si="1051"/>
        <v/>
      </c>
      <c r="M4211" s="43" t="str">
        <f t="shared" si="1052"/>
        <v/>
      </c>
      <c r="N4211" s="26" t="str">
        <f t="shared" si="1046"/>
        <v/>
      </c>
      <c r="O4211" s="26" t="str">
        <f t="shared" si="1047"/>
        <v/>
      </c>
      <c r="P4211" s="28" t="str">
        <f>IF(E4211="","",INDEX(TableLookupWakeUpScore[],MATCH(E4211,TableLookupWakeUpScore[Wake Up],0),MATCH(P$1,TableLookupWakeUpScore[#Headers],0)))</f>
        <v/>
      </c>
      <c r="Q4211" s="30" t="str">
        <f t="shared" si="1048"/>
        <v/>
      </c>
      <c r="R4211" s="31" t="str">
        <f t="shared" si="1049"/>
        <v/>
      </c>
      <c r="S4211" s="34" t="str">
        <f>IF($C4211="","",INDEX(TableLookupSleepQuality[],MATCH($C4211,TableLookupSleepQuality[Sleep Quality Low],1),MATCH(S$1,TableLookupSleepQuality[#Headers],0)))</f>
        <v/>
      </c>
      <c r="T4211" s="35" t="str">
        <f>IF($C4211="","",INDEX(TableLookupSleepQuality[],MATCH($C4211,TableLookupSleepQuality[Sleep Quality Low],1),MATCH(T$1,TableLookupSleepQuality[#Headers],0)))</f>
        <v/>
      </c>
      <c r="X4211" s="36" t="str">
        <f t="shared" si="1050"/>
        <v/>
      </c>
      <c r="Y4211" s="40" t="str">
        <f t="shared" ref="Y4211:AD4226" si="1056">IF(OR($X4211="NO",$X4211=""),"",IF(COUNTIF($F4211,"*" &amp; Y$1 &amp; "*"),"YES","NO"))</f>
        <v/>
      </c>
      <c r="Z4211" s="13" t="str">
        <f t="shared" si="1056"/>
        <v/>
      </c>
      <c r="AA4211" s="13" t="str">
        <f t="shared" si="1056"/>
        <v/>
      </c>
      <c r="AB4211" s="13" t="str">
        <f t="shared" si="1056"/>
        <v/>
      </c>
      <c r="AC4211" s="13" t="str">
        <f t="shared" si="1056"/>
        <v/>
      </c>
      <c r="AD4211" s="13" t="str">
        <f t="shared" si="1056"/>
        <v/>
      </c>
    </row>
    <row r="4212" spans="7:30" x14ac:dyDescent="0.25">
      <c r="G4212" s="18" t="str">
        <f t="shared" si="1041"/>
        <v/>
      </c>
      <c r="H4212" s="22" t="str">
        <f t="shared" si="1042"/>
        <v/>
      </c>
      <c r="I4212" s="23" t="str">
        <f t="shared" si="1043"/>
        <v/>
      </c>
      <c r="J4212" s="22" t="str">
        <f t="shared" si="1044"/>
        <v/>
      </c>
      <c r="K4212" s="24" t="str">
        <f t="shared" si="1045"/>
        <v/>
      </c>
      <c r="L4212" s="42" t="str">
        <f t="shared" si="1051"/>
        <v/>
      </c>
      <c r="M4212" s="43" t="str">
        <f t="shared" si="1052"/>
        <v/>
      </c>
      <c r="N4212" s="26" t="str">
        <f t="shared" si="1046"/>
        <v/>
      </c>
      <c r="O4212" s="26" t="str">
        <f t="shared" si="1047"/>
        <v/>
      </c>
      <c r="P4212" s="28" t="str">
        <f>IF(E4212="","",INDEX(TableLookupWakeUpScore[],MATCH(E4212,TableLookupWakeUpScore[Wake Up],0),MATCH(P$1,TableLookupWakeUpScore[#Headers],0)))</f>
        <v/>
      </c>
      <c r="Q4212" s="30" t="str">
        <f t="shared" si="1048"/>
        <v/>
      </c>
      <c r="R4212" s="31" t="str">
        <f t="shared" si="1049"/>
        <v/>
      </c>
      <c r="S4212" s="34" t="str">
        <f>IF($C4212="","",INDEX(TableLookupSleepQuality[],MATCH($C4212,TableLookupSleepQuality[Sleep Quality Low],1),MATCH(S$1,TableLookupSleepQuality[#Headers],0)))</f>
        <v/>
      </c>
      <c r="T4212" s="35" t="str">
        <f>IF($C4212="","",INDEX(TableLookupSleepQuality[],MATCH($C4212,TableLookupSleepQuality[Sleep Quality Low],1),MATCH(T$1,TableLookupSleepQuality[#Headers],0)))</f>
        <v/>
      </c>
      <c r="X4212" s="36" t="str">
        <f t="shared" si="1050"/>
        <v/>
      </c>
      <c r="Y4212" s="40" t="str">
        <f t="shared" si="1056"/>
        <v/>
      </c>
      <c r="Z4212" s="13" t="str">
        <f t="shared" si="1056"/>
        <v/>
      </c>
      <c r="AA4212" s="13" t="str">
        <f t="shared" si="1056"/>
        <v/>
      </c>
      <c r="AB4212" s="13" t="str">
        <f t="shared" si="1056"/>
        <v/>
      </c>
      <c r="AC4212" s="13" t="str">
        <f t="shared" si="1056"/>
        <v/>
      </c>
      <c r="AD4212" s="13" t="str">
        <f t="shared" si="1056"/>
        <v/>
      </c>
    </row>
    <row r="4213" spans="7:30" x14ac:dyDescent="0.25">
      <c r="G4213" s="18" t="str">
        <f t="shared" si="1041"/>
        <v/>
      </c>
      <c r="H4213" s="22" t="str">
        <f t="shared" si="1042"/>
        <v/>
      </c>
      <c r="I4213" s="23" t="str">
        <f t="shared" si="1043"/>
        <v/>
      </c>
      <c r="J4213" s="22" t="str">
        <f t="shared" si="1044"/>
        <v/>
      </c>
      <c r="K4213" s="24" t="str">
        <f t="shared" si="1045"/>
        <v/>
      </c>
      <c r="L4213" s="42" t="str">
        <f t="shared" si="1051"/>
        <v/>
      </c>
      <c r="M4213" s="43" t="str">
        <f t="shared" si="1052"/>
        <v/>
      </c>
      <c r="N4213" s="26" t="str">
        <f t="shared" si="1046"/>
        <v/>
      </c>
      <c r="O4213" s="26" t="str">
        <f t="shared" si="1047"/>
        <v/>
      </c>
      <c r="P4213" s="28" t="str">
        <f>IF(E4213="","",INDEX(TableLookupWakeUpScore[],MATCH(E4213,TableLookupWakeUpScore[Wake Up],0),MATCH(P$1,TableLookupWakeUpScore[#Headers],0)))</f>
        <v/>
      </c>
      <c r="Q4213" s="30" t="str">
        <f t="shared" si="1048"/>
        <v/>
      </c>
      <c r="R4213" s="31" t="str">
        <f t="shared" si="1049"/>
        <v/>
      </c>
      <c r="S4213" s="34" t="str">
        <f>IF($C4213="","",INDEX(TableLookupSleepQuality[],MATCH($C4213,TableLookupSleepQuality[Sleep Quality Low],1),MATCH(S$1,TableLookupSleepQuality[#Headers],0)))</f>
        <v/>
      </c>
      <c r="T4213" s="35" t="str">
        <f>IF($C4213="","",INDEX(TableLookupSleepQuality[],MATCH($C4213,TableLookupSleepQuality[Sleep Quality Low],1),MATCH(T$1,TableLookupSleepQuality[#Headers],0)))</f>
        <v/>
      </c>
      <c r="X4213" s="36" t="str">
        <f t="shared" si="1050"/>
        <v/>
      </c>
      <c r="Y4213" s="40" t="str">
        <f t="shared" si="1056"/>
        <v/>
      </c>
      <c r="Z4213" s="13" t="str">
        <f t="shared" si="1056"/>
        <v/>
      </c>
      <c r="AA4213" s="13" t="str">
        <f t="shared" si="1056"/>
        <v/>
      </c>
      <c r="AB4213" s="13" t="str">
        <f t="shared" si="1056"/>
        <v/>
      </c>
      <c r="AC4213" s="13" t="str">
        <f t="shared" si="1056"/>
        <v/>
      </c>
      <c r="AD4213" s="13" t="str">
        <f t="shared" si="1056"/>
        <v/>
      </c>
    </row>
    <row r="4214" spans="7:30" x14ac:dyDescent="0.25">
      <c r="G4214" s="18" t="str">
        <f t="shared" si="1041"/>
        <v/>
      </c>
      <c r="H4214" s="22" t="str">
        <f t="shared" si="1042"/>
        <v/>
      </c>
      <c r="I4214" s="23" t="str">
        <f t="shared" si="1043"/>
        <v/>
      </c>
      <c r="J4214" s="22" t="str">
        <f t="shared" si="1044"/>
        <v/>
      </c>
      <c r="K4214" s="24" t="str">
        <f t="shared" si="1045"/>
        <v/>
      </c>
      <c r="L4214" s="42" t="str">
        <f t="shared" si="1051"/>
        <v/>
      </c>
      <c r="M4214" s="43" t="str">
        <f t="shared" si="1052"/>
        <v/>
      </c>
      <c r="N4214" s="26" t="str">
        <f t="shared" si="1046"/>
        <v/>
      </c>
      <c r="O4214" s="26" t="str">
        <f t="shared" si="1047"/>
        <v/>
      </c>
      <c r="P4214" s="28" t="str">
        <f>IF(E4214="","",INDEX(TableLookupWakeUpScore[],MATCH(E4214,TableLookupWakeUpScore[Wake Up],0),MATCH(P$1,TableLookupWakeUpScore[#Headers],0)))</f>
        <v/>
      </c>
      <c r="Q4214" s="30" t="str">
        <f t="shared" si="1048"/>
        <v/>
      </c>
      <c r="R4214" s="31" t="str">
        <f t="shared" si="1049"/>
        <v/>
      </c>
      <c r="S4214" s="34" t="str">
        <f>IF($C4214="","",INDEX(TableLookupSleepQuality[],MATCH($C4214,TableLookupSleepQuality[Sleep Quality Low],1),MATCH(S$1,TableLookupSleepQuality[#Headers],0)))</f>
        <v/>
      </c>
      <c r="T4214" s="35" t="str">
        <f>IF($C4214="","",INDEX(TableLookupSleepQuality[],MATCH($C4214,TableLookupSleepQuality[Sleep Quality Low],1),MATCH(T$1,TableLookupSleepQuality[#Headers],0)))</f>
        <v/>
      </c>
      <c r="X4214" s="36" t="str">
        <f t="shared" si="1050"/>
        <v/>
      </c>
      <c r="Y4214" s="40" t="str">
        <f t="shared" si="1056"/>
        <v/>
      </c>
      <c r="Z4214" s="13" t="str">
        <f t="shared" si="1056"/>
        <v/>
      </c>
      <c r="AA4214" s="13" t="str">
        <f t="shared" si="1056"/>
        <v/>
      </c>
      <c r="AB4214" s="13" t="str">
        <f t="shared" si="1056"/>
        <v/>
      </c>
      <c r="AC4214" s="13" t="str">
        <f t="shared" si="1056"/>
        <v/>
      </c>
      <c r="AD4214" s="13" t="str">
        <f t="shared" si="1056"/>
        <v/>
      </c>
    </row>
    <row r="4215" spans="7:30" x14ac:dyDescent="0.25">
      <c r="G4215" s="18" t="str">
        <f t="shared" si="1041"/>
        <v/>
      </c>
      <c r="H4215" s="22" t="str">
        <f t="shared" si="1042"/>
        <v/>
      </c>
      <c r="I4215" s="23" t="str">
        <f t="shared" si="1043"/>
        <v/>
      </c>
      <c r="J4215" s="22" t="str">
        <f t="shared" si="1044"/>
        <v/>
      </c>
      <c r="K4215" s="24" t="str">
        <f t="shared" si="1045"/>
        <v/>
      </c>
      <c r="L4215" s="42" t="str">
        <f t="shared" si="1051"/>
        <v/>
      </c>
      <c r="M4215" s="43" t="str">
        <f t="shared" si="1052"/>
        <v/>
      </c>
      <c r="N4215" s="26" t="str">
        <f t="shared" si="1046"/>
        <v/>
      </c>
      <c r="O4215" s="26" t="str">
        <f t="shared" si="1047"/>
        <v/>
      </c>
      <c r="P4215" s="28" t="str">
        <f>IF(E4215="","",INDEX(TableLookupWakeUpScore[],MATCH(E4215,TableLookupWakeUpScore[Wake Up],0),MATCH(P$1,TableLookupWakeUpScore[#Headers],0)))</f>
        <v/>
      </c>
      <c r="Q4215" s="30" t="str">
        <f t="shared" si="1048"/>
        <v/>
      </c>
      <c r="R4215" s="31" t="str">
        <f t="shared" si="1049"/>
        <v/>
      </c>
      <c r="S4215" s="34" t="str">
        <f>IF($C4215="","",INDEX(TableLookupSleepQuality[],MATCH($C4215,TableLookupSleepQuality[Sleep Quality Low],1),MATCH(S$1,TableLookupSleepQuality[#Headers],0)))</f>
        <v/>
      </c>
      <c r="T4215" s="35" t="str">
        <f>IF($C4215="","",INDEX(TableLookupSleepQuality[],MATCH($C4215,TableLookupSleepQuality[Sleep Quality Low],1),MATCH(T$1,TableLookupSleepQuality[#Headers],0)))</f>
        <v/>
      </c>
      <c r="X4215" s="36" t="str">
        <f t="shared" si="1050"/>
        <v/>
      </c>
      <c r="Y4215" s="40" t="str">
        <f t="shared" si="1056"/>
        <v/>
      </c>
      <c r="Z4215" s="13" t="str">
        <f t="shared" si="1056"/>
        <v/>
      </c>
      <c r="AA4215" s="13" t="str">
        <f t="shared" si="1056"/>
        <v/>
      </c>
      <c r="AB4215" s="13" t="str">
        <f t="shared" si="1056"/>
        <v/>
      </c>
      <c r="AC4215" s="13" t="str">
        <f t="shared" si="1056"/>
        <v/>
      </c>
      <c r="AD4215" s="13" t="str">
        <f t="shared" si="1056"/>
        <v/>
      </c>
    </row>
    <row r="4216" spans="7:30" x14ac:dyDescent="0.25">
      <c r="G4216" s="18" t="str">
        <f t="shared" si="1041"/>
        <v/>
      </c>
      <c r="H4216" s="22" t="str">
        <f t="shared" si="1042"/>
        <v/>
      </c>
      <c r="I4216" s="23" t="str">
        <f t="shared" si="1043"/>
        <v/>
      </c>
      <c r="J4216" s="22" t="str">
        <f t="shared" si="1044"/>
        <v/>
      </c>
      <c r="K4216" s="24" t="str">
        <f t="shared" si="1045"/>
        <v/>
      </c>
      <c r="L4216" s="42" t="str">
        <f t="shared" si="1051"/>
        <v/>
      </c>
      <c r="M4216" s="43" t="str">
        <f t="shared" si="1052"/>
        <v/>
      </c>
      <c r="N4216" s="26" t="str">
        <f t="shared" si="1046"/>
        <v/>
      </c>
      <c r="O4216" s="26" t="str">
        <f t="shared" si="1047"/>
        <v/>
      </c>
      <c r="P4216" s="28" t="str">
        <f>IF(E4216="","",INDEX(TableLookupWakeUpScore[],MATCH(E4216,TableLookupWakeUpScore[Wake Up],0),MATCH(P$1,TableLookupWakeUpScore[#Headers],0)))</f>
        <v/>
      </c>
      <c r="Q4216" s="30" t="str">
        <f t="shared" si="1048"/>
        <v/>
      </c>
      <c r="R4216" s="31" t="str">
        <f t="shared" si="1049"/>
        <v/>
      </c>
      <c r="S4216" s="34" t="str">
        <f>IF($C4216="","",INDEX(TableLookupSleepQuality[],MATCH($C4216,TableLookupSleepQuality[Sleep Quality Low],1),MATCH(S$1,TableLookupSleepQuality[#Headers],0)))</f>
        <v/>
      </c>
      <c r="T4216" s="35" t="str">
        <f>IF($C4216="","",INDEX(TableLookupSleepQuality[],MATCH($C4216,TableLookupSleepQuality[Sleep Quality Low],1),MATCH(T$1,TableLookupSleepQuality[#Headers],0)))</f>
        <v/>
      </c>
      <c r="X4216" s="36" t="str">
        <f t="shared" si="1050"/>
        <v/>
      </c>
      <c r="Y4216" s="40" t="str">
        <f t="shared" si="1056"/>
        <v/>
      </c>
      <c r="Z4216" s="13" t="str">
        <f t="shared" si="1056"/>
        <v/>
      </c>
      <c r="AA4216" s="13" t="str">
        <f t="shared" si="1056"/>
        <v/>
      </c>
      <c r="AB4216" s="13" t="str">
        <f t="shared" si="1056"/>
        <v/>
      </c>
      <c r="AC4216" s="13" t="str">
        <f t="shared" si="1056"/>
        <v/>
      </c>
      <c r="AD4216" s="13" t="str">
        <f t="shared" si="1056"/>
        <v/>
      </c>
    </row>
    <row r="4217" spans="7:30" x14ac:dyDescent="0.25">
      <c r="G4217" s="18" t="str">
        <f t="shared" si="1041"/>
        <v/>
      </c>
      <c r="H4217" s="22" t="str">
        <f t="shared" si="1042"/>
        <v/>
      </c>
      <c r="I4217" s="23" t="str">
        <f t="shared" si="1043"/>
        <v/>
      </c>
      <c r="J4217" s="22" t="str">
        <f t="shared" si="1044"/>
        <v/>
      </c>
      <c r="K4217" s="24" t="str">
        <f t="shared" si="1045"/>
        <v/>
      </c>
      <c r="L4217" s="42" t="str">
        <f t="shared" si="1051"/>
        <v/>
      </c>
      <c r="M4217" s="43" t="str">
        <f t="shared" si="1052"/>
        <v/>
      </c>
      <c r="N4217" s="26" t="str">
        <f t="shared" si="1046"/>
        <v/>
      </c>
      <c r="O4217" s="26" t="str">
        <f t="shared" si="1047"/>
        <v/>
      </c>
      <c r="P4217" s="28" t="str">
        <f>IF(E4217="","",INDEX(TableLookupWakeUpScore[],MATCH(E4217,TableLookupWakeUpScore[Wake Up],0),MATCH(P$1,TableLookupWakeUpScore[#Headers],0)))</f>
        <v/>
      </c>
      <c r="Q4217" s="30" t="str">
        <f t="shared" si="1048"/>
        <v/>
      </c>
      <c r="R4217" s="31" t="str">
        <f t="shared" si="1049"/>
        <v/>
      </c>
      <c r="S4217" s="34" t="str">
        <f>IF($C4217="","",INDEX(TableLookupSleepQuality[],MATCH($C4217,TableLookupSleepQuality[Sleep Quality Low],1),MATCH(S$1,TableLookupSleepQuality[#Headers],0)))</f>
        <v/>
      </c>
      <c r="T4217" s="35" t="str">
        <f>IF($C4217="","",INDEX(TableLookupSleepQuality[],MATCH($C4217,TableLookupSleepQuality[Sleep Quality Low],1),MATCH(T$1,TableLookupSleepQuality[#Headers],0)))</f>
        <v/>
      </c>
      <c r="X4217" s="36" t="str">
        <f t="shared" si="1050"/>
        <v/>
      </c>
      <c r="Y4217" s="40" t="str">
        <f t="shared" si="1056"/>
        <v/>
      </c>
      <c r="Z4217" s="13" t="str">
        <f t="shared" si="1056"/>
        <v/>
      </c>
      <c r="AA4217" s="13" t="str">
        <f t="shared" si="1056"/>
        <v/>
      </c>
      <c r="AB4217" s="13" t="str">
        <f t="shared" si="1056"/>
        <v/>
      </c>
      <c r="AC4217" s="13" t="str">
        <f t="shared" si="1056"/>
        <v/>
      </c>
      <c r="AD4217" s="13" t="str">
        <f t="shared" si="1056"/>
        <v/>
      </c>
    </row>
    <row r="4218" spans="7:30" x14ac:dyDescent="0.25">
      <c r="G4218" s="18" t="str">
        <f t="shared" si="1041"/>
        <v/>
      </c>
      <c r="H4218" s="22" t="str">
        <f t="shared" si="1042"/>
        <v/>
      </c>
      <c r="I4218" s="23" t="str">
        <f t="shared" si="1043"/>
        <v/>
      </c>
      <c r="J4218" s="22" t="str">
        <f t="shared" si="1044"/>
        <v/>
      </c>
      <c r="K4218" s="24" t="str">
        <f t="shared" si="1045"/>
        <v/>
      </c>
      <c r="L4218" s="42" t="str">
        <f t="shared" si="1051"/>
        <v/>
      </c>
      <c r="M4218" s="43" t="str">
        <f t="shared" si="1052"/>
        <v/>
      </c>
      <c r="N4218" s="26" t="str">
        <f t="shared" si="1046"/>
        <v/>
      </c>
      <c r="O4218" s="26" t="str">
        <f t="shared" si="1047"/>
        <v/>
      </c>
      <c r="P4218" s="28" t="str">
        <f>IF(E4218="","",INDEX(TableLookupWakeUpScore[],MATCH(E4218,TableLookupWakeUpScore[Wake Up],0),MATCH(P$1,TableLookupWakeUpScore[#Headers],0)))</f>
        <v/>
      </c>
      <c r="Q4218" s="30" t="str">
        <f t="shared" si="1048"/>
        <v/>
      </c>
      <c r="R4218" s="31" t="str">
        <f t="shared" si="1049"/>
        <v/>
      </c>
      <c r="S4218" s="34" t="str">
        <f>IF($C4218="","",INDEX(TableLookupSleepQuality[],MATCH($C4218,TableLookupSleepQuality[Sleep Quality Low],1),MATCH(S$1,TableLookupSleepQuality[#Headers],0)))</f>
        <v/>
      </c>
      <c r="T4218" s="35" t="str">
        <f>IF($C4218="","",INDEX(TableLookupSleepQuality[],MATCH($C4218,TableLookupSleepQuality[Sleep Quality Low],1),MATCH(T$1,TableLookupSleepQuality[#Headers],0)))</f>
        <v/>
      </c>
      <c r="X4218" s="36" t="str">
        <f t="shared" si="1050"/>
        <v/>
      </c>
      <c r="Y4218" s="40" t="str">
        <f t="shared" si="1056"/>
        <v/>
      </c>
      <c r="Z4218" s="13" t="str">
        <f t="shared" si="1056"/>
        <v/>
      </c>
      <c r="AA4218" s="13" t="str">
        <f t="shared" si="1056"/>
        <v/>
      </c>
      <c r="AB4218" s="13" t="str">
        <f t="shared" si="1056"/>
        <v/>
      </c>
      <c r="AC4218" s="13" t="str">
        <f t="shared" si="1056"/>
        <v/>
      </c>
      <c r="AD4218" s="13" t="str">
        <f t="shared" si="1056"/>
        <v/>
      </c>
    </row>
    <row r="4219" spans="7:30" x14ac:dyDescent="0.25">
      <c r="G4219" s="18" t="str">
        <f t="shared" si="1041"/>
        <v/>
      </c>
      <c r="H4219" s="22" t="str">
        <f t="shared" si="1042"/>
        <v/>
      </c>
      <c r="I4219" s="23" t="str">
        <f t="shared" si="1043"/>
        <v/>
      </c>
      <c r="J4219" s="22" t="str">
        <f t="shared" si="1044"/>
        <v/>
      </c>
      <c r="K4219" s="24" t="str">
        <f t="shared" si="1045"/>
        <v/>
      </c>
      <c r="L4219" s="42" t="str">
        <f t="shared" si="1051"/>
        <v/>
      </c>
      <c r="M4219" s="43" t="str">
        <f t="shared" si="1052"/>
        <v/>
      </c>
      <c r="N4219" s="26" t="str">
        <f t="shared" si="1046"/>
        <v/>
      </c>
      <c r="O4219" s="26" t="str">
        <f t="shared" si="1047"/>
        <v/>
      </c>
      <c r="P4219" s="28" t="str">
        <f>IF(E4219="","",INDEX(TableLookupWakeUpScore[],MATCH(E4219,TableLookupWakeUpScore[Wake Up],0),MATCH(P$1,TableLookupWakeUpScore[#Headers],0)))</f>
        <v/>
      </c>
      <c r="Q4219" s="30" t="str">
        <f t="shared" si="1048"/>
        <v/>
      </c>
      <c r="R4219" s="31" t="str">
        <f t="shared" si="1049"/>
        <v/>
      </c>
      <c r="S4219" s="34" t="str">
        <f>IF($C4219="","",INDEX(TableLookupSleepQuality[],MATCH($C4219,TableLookupSleepQuality[Sleep Quality Low],1),MATCH(S$1,TableLookupSleepQuality[#Headers],0)))</f>
        <v/>
      </c>
      <c r="T4219" s="35" t="str">
        <f>IF($C4219="","",INDEX(TableLookupSleepQuality[],MATCH($C4219,TableLookupSleepQuality[Sleep Quality Low],1),MATCH(T$1,TableLookupSleepQuality[#Headers],0)))</f>
        <v/>
      </c>
      <c r="X4219" s="36" t="str">
        <f t="shared" si="1050"/>
        <v/>
      </c>
      <c r="Y4219" s="40" t="str">
        <f t="shared" si="1056"/>
        <v/>
      </c>
      <c r="Z4219" s="13" t="str">
        <f t="shared" si="1056"/>
        <v/>
      </c>
      <c r="AA4219" s="13" t="str">
        <f t="shared" si="1056"/>
        <v/>
      </c>
      <c r="AB4219" s="13" t="str">
        <f t="shared" si="1056"/>
        <v/>
      </c>
      <c r="AC4219" s="13" t="str">
        <f t="shared" si="1056"/>
        <v/>
      </c>
      <c r="AD4219" s="13" t="str">
        <f t="shared" si="1056"/>
        <v/>
      </c>
    </row>
    <row r="4220" spans="7:30" x14ac:dyDescent="0.25">
      <c r="G4220" s="18" t="str">
        <f t="shared" si="1041"/>
        <v/>
      </c>
      <c r="H4220" s="22" t="str">
        <f t="shared" si="1042"/>
        <v/>
      </c>
      <c r="I4220" s="23" t="str">
        <f t="shared" si="1043"/>
        <v/>
      </c>
      <c r="J4220" s="22" t="str">
        <f t="shared" si="1044"/>
        <v/>
      </c>
      <c r="K4220" s="24" t="str">
        <f t="shared" si="1045"/>
        <v/>
      </c>
      <c r="L4220" s="42" t="str">
        <f t="shared" si="1051"/>
        <v/>
      </c>
      <c r="M4220" s="43" t="str">
        <f t="shared" si="1052"/>
        <v/>
      </c>
      <c r="N4220" s="26" t="str">
        <f t="shared" si="1046"/>
        <v/>
      </c>
      <c r="O4220" s="26" t="str">
        <f t="shared" si="1047"/>
        <v/>
      </c>
      <c r="P4220" s="28" t="str">
        <f>IF(E4220="","",INDEX(TableLookupWakeUpScore[],MATCH(E4220,TableLookupWakeUpScore[Wake Up],0),MATCH(P$1,TableLookupWakeUpScore[#Headers],0)))</f>
        <v/>
      </c>
      <c r="Q4220" s="30" t="str">
        <f t="shared" si="1048"/>
        <v/>
      </c>
      <c r="R4220" s="31" t="str">
        <f t="shared" si="1049"/>
        <v/>
      </c>
      <c r="S4220" s="34" t="str">
        <f>IF($C4220="","",INDEX(TableLookupSleepQuality[],MATCH($C4220,TableLookupSleepQuality[Sleep Quality Low],1),MATCH(S$1,TableLookupSleepQuality[#Headers],0)))</f>
        <v/>
      </c>
      <c r="T4220" s="35" t="str">
        <f>IF($C4220="","",INDEX(TableLookupSleepQuality[],MATCH($C4220,TableLookupSleepQuality[Sleep Quality Low],1),MATCH(T$1,TableLookupSleepQuality[#Headers],0)))</f>
        <v/>
      </c>
      <c r="X4220" s="36" t="str">
        <f t="shared" si="1050"/>
        <v/>
      </c>
      <c r="Y4220" s="40" t="str">
        <f t="shared" si="1056"/>
        <v/>
      </c>
      <c r="Z4220" s="13" t="str">
        <f t="shared" si="1056"/>
        <v/>
      </c>
      <c r="AA4220" s="13" t="str">
        <f t="shared" si="1056"/>
        <v/>
      </c>
      <c r="AB4220" s="13" t="str">
        <f t="shared" si="1056"/>
        <v/>
      </c>
      <c r="AC4220" s="13" t="str">
        <f t="shared" si="1056"/>
        <v/>
      </c>
      <c r="AD4220" s="13" t="str">
        <f t="shared" si="1056"/>
        <v/>
      </c>
    </row>
    <row r="4221" spans="7:30" x14ac:dyDescent="0.25">
      <c r="G4221" s="18" t="str">
        <f t="shared" si="1041"/>
        <v/>
      </c>
      <c r="H4221" s="22" t="str">
        <f t="shared" si="1042"/>
        <v/>
      </c>
      <c r="I4221" s="23" t="str">
        <f t="shared" si="1043"/>
        <v/>
      </c>
      <c r="J4221" s="22" t="str">
        <f t="shared" si="1044"/>
        <v/>
      </c>
      <c r="K4221" s="24" t="str">
        <f t="shared" si="1045"/>
        <v/>
      </c>
      <c r="L4221" s="42" t="str">
        <f t="shared" si="1051"/>
        <v/>
      </c>
      <c r="M4221" s="43" t="str">
        <f t="shared" si="1052"/>
        <v/>
      </c>
      <c r="N4221" s="26" t="str">
        <f t="shared" si="1046"/>
        <v/>
      </c>
      <c r="O4221" s="26" t="str">
        <f t="shared" si="1047"/>
        <v/>
      </c>
      <c r="P4221" s="28" t="str">
        <f>IF(E4221="","",INDEX(TableLookupWakeUpScore[],MATCH(E4221,TableLookupWakeUpScore[Wake Up],0),MATCH(P$1,TableLookupWakeUpScore[#Headers],0)))</f>
        <v/>
      </c>
      <c r="Q4221" s="30" t="str">
        <f t="shared" si="1048"/>
        <v/>
      </c>
      <c r="R4221" s="31" t="str">
        <f t="shared" si="1049"/>
        <v/>
      </c>
      <c r="S4221" s="34" t="str">
        <f>IF($C4221="","",INDEX(TableLookupSleepQuality[],MATCH($C4221,TableLookupSleepQuality[Sleep Quality Low],1),MATCH(S$1,TableLookupSleepQuality[#Headers],0)))</f>
        <v/>
      </c>
      <c r="T4221" s="35" t="str">
        <f>IF($C4221="","",INDEX(TableLookupSleepQuality[],MATCH($C4221,TableLookupSleepQuality[Sleep Quality Low],1),MATCH(T$1,TableLookupSleepQuality[#Headers],0)))</f>
        <v/>
      </c>
      <c r="X4221" s="36" t="str">
        <f t="shared" si="1050"/>
        <v/>
      </c>
      <c r="Y4221" s="40" t="str">
        <f t="shared" si="1056"/>
        <v/>
      </c>
      <c r="Z4221" s="13" t="str">
        <f t="shared" si="1056"/>
        <v/>
      </c>
      <c r="AA4221" s="13" t="str">
        <f t="shared" si="1056"/>
        <v/>
      </c>
      <c r="AB4221" s="13" t="str">
        <f t="shared" si="1056"/>
        <v/>
      </c>
      <c r="AC4221" s="13" t="str">
        <f t="shared" si="1056"/>
        <v/>
      </c>
      <c r="AD4221" s="13" t="str">
        <f t="shared" si="1056"/>
        <v/>
      </c>
    </row>
    <row r="4222" spans="7:30" x14ac:dyDescent="0.25">
      <c r="G4222" s="18" t="str">
        <f t="shared" si="1041"/>
        <v/>
      </c>
      <c r="H4222" s="22" t="str">
        <f t="shared" si="1042"/>
        <v/>
      </c>
      <c r="I4222" s="23" t="str">
        <f t="shared" si="1043"/>
        <v/>
      </c>
      <c r="J4222" s="22" t="str">
        <f t="shared" si="1044"/>
        <v/>
      </c>
      <c r="K4222" s="24" t="str">
        <f t="shared" si="1045"/>
        <v/>
      </c>
      <c r="L4222" s="42" t="str">
        <f t="shared" si="1051"/>
        <v/>
      </c>
      <c r="M4222" s="43" t="str">
        <f t="shared" si="1052"/>
        <v/>
      </c>
      <c r="N4222" s="26" t="str">
        <f t="shared" si="1046"/>
        <v/>
      </c>
      <c r="O4222" s="26" t="str">
        <f t="shared" si="1047"/>
        <v/>
      </c>
      <c r="P4222" s="28" t="str">
        <f>IF(E4222="","",INDEX(TableLookupWakeUpScore[],MATCH(E4222,TableLookupWakeUpScore[Wake Up],0),MATCH(P$1,TableLookupWakeUpScore[#Headers],0)))</f>
        <v/>
      </c>
      <c r="Q4222" s="30" t="str">
        <f t="shared" si="1048"/>
        <v/>
      </c>
      <c r="R4222" s="31" t="str">
        <f t="shared" si="1049"/>
        <v/>
      </c>
      <c r="S4222" s="34" t="str">
        <f>IF($C4222="","",INDEX(TableLookupSleepQuality[],MATCH($C4222,TableLookupSleepQuality[Sleep Quality Low],1),MATCH(S$1,TableLookupSleepQuality[#Headers],0)))</f>
        <v/>
      </c>
      <c r="T4222" s="35" t="str">
        <f>IF($C4222="","",INDEX(TableLookupSleepQuality[],MATCH($C4222,TableLookupSleepQuality[Sleep Quality Low],1),MATCH(T$1,TableLookupSleepQuality[#Headers],0)))</f>
        <v/>
      </c>
      <c r="X4222" s="36" t="str">
        <f t="shared" si="1050"/>
        <v/>
      </c>
      <c r="Y4222" s="40" t="str">
        <f t="shared" si="1056"/>
        <v/>
      </c>
      <c r="Z4222" s="13" t="str">
        <f t="shared" si="1056"/>
        <v/>
      </c>
      <c r="AA4222" s="13" t="str">
        <f t="shared" si="1056"/>
        <v/>
      </c>
      <c r="AB4222" s="13" t="str">
        <f t="shared" si="1056"/>
        <v/>
      </c>
      <c r="AC4222" s="13" t="str">
        <f t="shared" si="1056"/>
        <v/>
      </c>
      <c r="AD4222" s="13" t="str">
        <f t="shared" si="1056"/>
        <v/>
      </c>
    </row>
    <row r="4223" spans="7:30" x14ac:dyDescent="0.25">
      <c r="G4223" s="18" t="str">
        <f t="shared" si="1041"/>
        <v/>
      </c>
      <c r="H4223" s="22" t="str">
        <f t="shared" si="1042"/>
        <v/>
      </c>
      <c r="I4223" s="23" t="str">
        <f t="shared" si="1043"/>
        <v/>
      </c>
      <c r="J4223" s="22" t="str">
        <f t="shared" si="1044"/>
        <v/>
      </c>
      <c r="K4223" s="24" t="str">
        <f t="shared" si="1045"/>
        <v/>
      </c>
      <c r="L4223" s="42" t="str">
        <f t="shared" si="1051"/>
        <v/>
      </c>
      <c r="M4223" s="43" t="str">
        <f t="shared" si="1052"/>
        <v/>
      </c>
      <c r="N4223" s="26" t="str">
        <f t="shared" si="1046"/>
        <v/>
      </c>
      <c r="O4223" s="26" t="str">
        <f t="shared" si="1047"/>
        <v/>
      </c>
      <c r="P4223" s="28" t="str">
        <f>IF(E4223="","",INDEX(TableLookupWakeUpScore[],MATCH(E4223,TableLookupWakeUpScore[Wake Up],0),MATCH(P$1,TableLookupWakeUpScore[#Headers],0)))</f>
        <v/>
      </c>
      <c r="Q4223" s="30" t="str">
        <f t="shared" si="1048"/>
        <v/>
      </c>
      <c r="R4223" s="31" t="str">
        <f t="shared" si="1049"/>
        <v/>
      </c>
      <c r="S4223" s="34" t="str">
        <f>IF($C4223="","",INDEX(TableLookupSleepQuality[],MATCH($C4223,TableLookupSleepQuality[Sleep Quality Low],1),MATCH(S$1,TableLookupSleepQuality[#Headers],0)))</f>
        <v/>
      </c>
      <c r="T4223" s="35" t="str">
        <f>IF($C4223="","",INDEX(TableLookupSleepQuality[],MATCH($C4223,TableLookupSleepQuality[Sleep Quality Low],1),MATCH(T$1,TableLookupSleepQuality[#Headers],0)))</f>
        <v/>
      </c>
      <c r="X4223" s="36" t="str">
        <f t="shared" si="1050"/>
        <v/>
      </c>
      <c r="Y4223" s="40" t="str">
        <f t="shared" si="1056"/>
        <v/>
      </c>
      <c r="Z4223" s="13" t="str">
        <f t="shared" si="1056"/>
        <v/>
      </c>
      <c r="AA4223" s="13" t="str">
        <f t="shared" si="1056"/>
        <v/>
      </c>
      <c r="AB4223" s="13" t="str">
        <f t="shared" si="1056"/>
        <v/>
      </c>
      <c r="AC4223" s="13" t="str">
        <f t="shared" si="1056"/>
        <v/>
      </c>
      <c r="AD4223" s="13" t="str">
        <f t="shared" si="1056"/>
        <v/>
      </c>
    </row>
    <row r="4224" spans="7:30" x14ac:dyDescent="0.25">
      <c r="G4224" s="18" t="str">
        <f t="shared" si="1041"/>
        <v/>
      </c>
      <c r="H4224" s="22" t="str">
        <f t="shared" si="1042"/>
        <v/>
      </c>
      <c r="I4224" s="23" t="str">
        <f t="shared" si="1043"/>
        <v/>
      </c>
      <c r="J4224" s="22" t="str">
        <f t="shared" si="1044"/>
        <v/>
      </c>
      <c r="K4224" s="24" t="str">
        <f t="shared" si="1045"/>
        <v/>
      </c>
      <c r="L4224" s="42" t="str">
        <f t="shared" si="1051"/>
        <v/>
      </c>
      <c r="M4224" s="43" t="str">
        <f t="shared" si="1052"/>
        <v/>
      </c>
      <c r="N4224" s="26" t="str">
        <f t="shared" si="1046"/>
        <v/>
      </c>
      <c r="O4224" s="26" t="str">
        <f t="shared" si="1047"/>
        <v/>
      </c>
      <c r="P4224" s="28" t="str">
        <f>IF(E4224="","",INDEX(TableLookupWakeUpScore[],MATCH(E4224,TableLookupWakeUpScore[Wake Up],0),MATCH(P$1,TableLookupWakeUpScore[#Headers],0)))</f>
        <v/>
      </c>
      <c r="Q4224" s="30" t="str">
        <f t="shared" si="1048"/>
        <v/>
      </c>
      <c r="R4224" s="31" t="str">
        <f t="shared" si="1049"/>
        <v/>
      </c>
      <c r="S4224" s="34" t="str">
        <f>IF($C4224="","",INDEX(TableLookupSleepQuality[],MATCH($C4224,TableLookupSleepQuality[Sleep Quality Low],1),MATCH(S$1,TableLookupSleepQuality[#Headers],0)))</f>
        <v/>
      </c>
      <c r="T4224" s="35" t="str">
        <f>IF($C4224="","",INDEX(TableLookupSleepQuality[],MATCH($C4224,TableLookupSleepQuality[Sleep Quality Low],1),MATCH(T$1,TableLookupSleepQuality[#Headers],0)))</f>
        <v/>
      </c>
      <c r="X4224" s="36" t="str">
        <f t="shared" si="1050"/>
        <v/>
      </c>
      <c r="Y4224" s="40" t="str">
        <f t="shared" si="1056"/>
        <v/>
      </c>
      <c r="Z4224" s="13" t="str">
        <f t="shared" si="1056"/>
        <v/>
      </c>
      <c r="AA4224" s="13" t="str">
        <f t="shared" si="1056"/>
        <v/>
      </c>
      <c r="AB4224" s="13" t="str">
        <f t="shared" si="1056"/>
        <v/>
      </c>
      <c r="AC4224" s="13" t="str">
        <f t="shared" si="1056"/>
        <v/>
      </c>
      <c r="AD4224" s="13" t="str">
        <f t="shared" si="1056"/>
        <v/>
      </c>
    </row>
    <row r="4225" spans="7:30" x14ac:dyDescent="0.25">
      <c r="G4225" s="18" t="str">
        <f t="shared" si="1041"/>
        <v/>
      </c>
      <c r="H4225" s="22" t="str">
        <f t="shared" si="1042"/>
        <v/>
      </c>
      <c r="I4225" s="23" t="str">
        <f t="shared" si="1043"/>
        <v/>
      </c>
      <c r="J4225" s="22" t="str">
        <f t="shared" si="1044"/>
        <v/>
      </c>
      <c r="K4225" s="24" t="str">
        <f t="shared" si="1045"/>
        <v/>
      </c>
      <c r="L4225" s="42" t="str">
        <f t="shared" si="1051"/>
        <v/>
      </c>
      <c r="M4225" s="43" t="str">
        <f t="shared" si="1052"/>
        <v/>
      </c>
      <c r="N4225" s="26" t="str">
        <f t="shared" si="1046"/>
        <v/>
      </c>
      <c r="O4225" s="26" t="str">
        <f t="shared" si="1047"/>
        <v/>
      </c>
      <c r="P4225" s="28" t="str">
        <f>IF(E4225="","",INDEX(TableLookupWakeUpScore[],MATCH(E4225,TableLookupWakeUpScore[Wake Up],0),MATCH(P$1,TableLookupWakeUpScore[#Headers],0)))</f>
        <v/>
      </c>
      <c r="Q4225" s="30" t="str">
        <f t="shared" si="1048"/>
        <v/>
      </c>
      <c r="R4225" s="31" t="str">
        <f t="shared" si="1049"/>
        <v/>
      </c>
      <c r="S4225" s="34" t="str">
        <f>IF($C4225="","",INDEX(TableLookupSleepQuality[],MATCH($C4225,TableLookupSleepQuality[Sleep Quality Low],1),MATCH(S$1,TableLookupSleepQuality[#Headers],0)))</f>
        <v/>
      </c>
      <c r="T4225" s="35" t="str">
        <f>IF($C4225="","",INDEX(TableLookupSleepQuality[],MATCH($C4225,TableLookupSleepQuality[Sleep Quality Low],1),MATCH(T$1,TableLookupSleepQuality[#Headers],0)))</f>
        <v/>
      </c>
      <c r="X4225" s="36" t="str">
        <f t="shared" si="1050"/>
        <v/>
      </c>
      <c r="Y4225" s="40" t="str">
        <f t="shared" si="1056"/>
        <v/>
      </c>
      <c r="Z4225" s="13" t="str">
        <f t="shared" si="1056"/>
        <v/>
      </c>
      <c r="AA4225" s="13" t="str">
        <f t="shared" si="1056"/>
        <v/>
      </c>
      <c r="AB4225" s="13" t="str">
        <f t="shared" si="1056"/>
        <v/>
      </c>
      <c r="AC4225" s="13" t="str">
        <f t="shared" si="1056"/>
        <v/>
      </c>
      <c r="AD4225" s="13" t="str">
        <f t="shared" si="1056"/>
        <v/>
      </c>
    </row>
    <row r="4226" spans="7:30" x14ac:dyDescent="0.25">
      <c r="G4226" s="18" t="str">
        <f t="shared" ref="G4226:G4289" si="1057">IF($B4226="","",VALUE(TEXT($B4226,"yyyy")))</f>
        <v/>
      </c>
      <c r="H4226" s="22" t="str">
        <f t="shared" ref="H4226:H4289" si="1058">IF($B4226="","",VALUE(TEXT($B4226,"mm")))</f>
        <v/>
      </c>
      <c r="I4226" s="23" t="str">
        <f t="shared" ref="I4226:I4289" si="1059">IF($B4226="","",TEXT($B4226,"mmm"))</f>
        <v/>
      </c>
      <c r="J4226" s="22" t="str">
        <f t="shared" ref="J4226:J4289" si="1060">IF($B4226="","",VALUE(TEXT($B4226,"dd")))</f>
        <v/>
      </c>
      <c r="K4226" s="24" t="str">
        <f t="shared" ref="K4226:K4289" si="1061">IF($B4226="","",TEXT($B4226,"ddd"))</f>
        <v/>
      </c>
      <c r="L4226" s="42" t="str">
        <f t="shared" si="1051"/>
        <v/>
      </c>
      <c r="M4226" s="43" t="str">
        <f t="shared" si="1052"/>
        <v/>
      </c>
      <c r="N4226" s="26" t="str">
        <f t="shared" ref="N4226:N4289" si="1062">IF(A4226="","",TIME(HOUR(A4226),MINUTE(A4226),SECOND(A4226)))</f>
        <v/>
      </c>
      <c r="O4226" s="26" t="str">
        <f t="shared" ref="O4226:O4289" si="1063">IF(B4226="","",TIME(HOUR(B4226),MINUTE(B4226),SECOND(B4226)))</f>
        <v/>
      </c>
      <c r="P4226" s="28" t="str">
        <f>IF(E4226="","",INDEX(TableLookupWakeUpScore[],MATCH(E4226,TableLookupWakeUpScore[Wake Up],0),MATCH(P$1,TableLookupWakeUpScore[#Headers],0)))</f>
        <v/>
      </c>
      <c r="Q4226" s="30" t="str">
        <f t="shared" ref="Q4226:Q4289" si="1064">IF(D4226="","",D4226*24)</f>
        <v/>
      </c>
      <c r="R4226" s="31" t="str">
        <f t="shared" ref="R4226:R4289" si="1065">IF(OR(A4226="",B4226=""),"",B4226-A4226)</f>
        <v/>
      </c>
      <c r="S4226" s="34" t="str">
        <f>IF($C4226="","",INDEX(TableLookupSleepQuality[],MATCH($C4226,TableLookupSleepQuality[Sleep Quality Low],1),MATCH(S$1,TableLookupSleepQuality[#Headers],0)))</f>
        <v/>
      </c>
      <c r="T4226" s="35" t="str">
        <f>IF($C4226="","",INDEX(TableLookupSleepQuality[],MATCH($C4226,TableLookupSleepQuality[Sleep Quality Low],1),MATCH(T$1,TableLookupSleepQuality[#Headers],0)))</f>
        <v/>
      </c>
      <c r="X4226" s="36" t="str">
        <f t="shared" ref="X4226:X4289" si="1066">IF($M4226="","",IF($M4226&gt;=RangeLookupDateStartedRecordingSleepNotes,"YES","NO"))</f>
        <v/>
      </c>
      <c r="Y4226" s="40" t="str">
        <f t="shared" si="1056"/>
        <v/>
      </c>
      <c r="Z4226" s="13" t="str">
        <f t="shared" si="1056"/>
        <v/>
      </c>
      <c r="AA4226" s="13" t="str">
        <f t="shared" si="1056"/>
        <v/>
      </c>
      <c r="AB4226" s="13" t="str">
        <f t="shared" si="1056"/>
        <v/>
      </c>
      <c r="AC4226" s="13" t="str">
        <f t="shared" si="1056"/>
        <v/>
      </c>
      <c r="AD4226" s="13" t="str">
        <f t="shared" si="1056"/>
        <v/>
      </c>
    </row>
    <row r="4227" spans="7:30" x14ac:dyDescent="0.25">
      <c r="G4227" s="18" t="str">
        <f t="shared" si="1057"/>
        <v/>
      </c>
      <c r="H4227" s="22" t="str">
        <f t="shared" si="1058"/>
        <v/>
      </c>
      <c r="I4227" s="23" t="str">
        <f t="shared" si="1059"/>
        <v/>
      </c>
      <c r="J4227" s="22" t="str">
        <f t="shared" si="1060"/>
        <v/>
      </c>
      <c r="K4227" s="24" t="str">
        <f t="shared" si="1061"/>
        <v/>
      </c>
      <c r="L4227" s="42" t="str">
        <f t="shared" ref="L4227:L4290" si="1067">IF(A4227="","",DATE(YEAR(A4227),MONTH(A4227),DAY(A4227)))</f>
        <v/>
      </c>
      <c r="M4227" s="43" t="str">
        <f t="shared" ref="M4227:M4290" si="1068">IF(B4227="","",DATE(YEAR(B4227),MONTH(B4227),DAY(B4227)))</f>
        <v/>
      </c>
      <c r="N4227" s="26" t="str">
        <f t="shared" si="1062"/>
        <v/>
      </c>
      <c r="O4227" s="26" t="str">
        <f t="shared" si="1063"/>
        <v/>
      </c>
      <c r="P4227" s="28" t="str">
        <f>IF(E4227="","",INDEX(TableLookupWakeUpScore[],MATCH(E4227,TableLookupWakeUpScore[Wake Up],0),MATCH(P$1,TableLookupWakeUpScore[#Headers],0)))</f>
        <v/>
      </c>
      <c r="Q4227" s="30" t="str">
        <f t="shared" si="1064"/>
        <v/>
      </c>
      <c r="R4227" s="31" t="str">
        <f t="shared" si="1065"/>
        <v/>
      </c>
      <c r="S4227" s="34" t="str">
        <f>IF($C4227="","",INDEX(TableLookupSleepQuality[],MATCH($C4227,TableLookupSleepQuality[Sleep Quality Low],1),MATCH(S$1,TableLookupSleepQuality[#Headers],0)))</f>
        <v/>
      </c>
      <c r="T4227" s="35" t="str">
        <f>IF($C4227="","",INDEX(TableLookupSleepQuality[],MATCH($C4227,TableLookupSleepQuality[Sleep Quality Low],1),MATCH(T$1,TableLookupSleepQuality[#Headers],0)))</f>
        <v/>
      </c>
      <c r="X4227" s="36" t="str">
        <f t="shared" si="1066"/>
        <v/>
      </c>
      <c r="Y4227" s="40" t="str">
        <f t="shared" ref="Y4227:AD4242" si="1069">IF(OR($X4227="NO",$X4227=""),"",IF(COUNTIF($F4227,"*" &amp; Y$1 &amp; "*"),"YES","NO"))</f>
        <v/>
      </c>
      <c r="Z4227" s="13" t="str">
        <f t="shared" si="1069"/>
        <v/>
      </c>
      <c r="AA4227" s="13" t="str">
        <f t="shared" si="1069"/>
        <v/>
      </c>
      <c r="AB4227" s="13" t="str">
        <f t="shared" si="1069"/>
        <v/>
      </c>
      <c r="AC4227" s="13" t="str">
        <f t="shared" si="1069"/>
        <v/>
      </c>
      <c r="AD4227" s="13" t="str">
        <f t="shared" si="1069"/>
        <v/>
      </c>
    </row>
    <row r="4228" spans="7:30" x14ac:dyDescent="0.25">
      <c r="G4228" s="18" t="str">
        <f t="shared" si="1057"/>
        <v/>
      </c>
      <c r="H4228" s="22" t="str">
        <f t="shared" si="1058"/>
        <v/>
      </c>
      <c r="I4228" s="23" t="str">
        <f t="shared" si="1059"/>
        <v/>
      </c>
      <c r="J4228" s="22" t="str">
        <f t="shared" si="1060"/>
        <v/>
      </c>
      <c r="K4228" s="24" t="str">
        <f t="shared" si="1061"/>
        <v/>
      </c>
      <c r="L4228" s="42" t="str">
        <f t="shared" si="1067"/>
        <v/>
      </c>
      <c r="M4228" s="43" t="str">
        <f t="shared" si="1068"/>
        <v/>
      </c>
      <c r="N4228" s="26" t="str">
        <f t="shared" si="1062"/>
        <v/>
      </c>
      <c r="O4228" s="26" t="str">
        <f t="shared" si="1063"/>
        <v/>
      </c>
      <c r="P4228" s="28" t="str">
        <f>IF(E4228="","",INDEX(TableLookupWakeUpScore[],MATCH(E4228,TableLookupWakeUpScore[Wake Up],0),MATCH(P$1,TableLookupWakeUpScore[#Headers],0)))</f>
        <v/>
      </c>
      <c r="Q4228" s="30" t="str">
        <f t="shared" si="1064"/>
        <v/>
      </c>
      <c r="R4228" s="31" t="str">
        <f t="shared" si="1065"/>
        <v/>
      </c>
      <c r="S4228" s="34" t="str">
        <f>IF($C4228="","",INDEX(TableLookupSleepQuality[],MATCH($C4228,TableLookupSleepQuality[Sleep Quality Low],1),MATCH(S$1,TableLookupSleepQuality[#Headers],0)))</f>
        <v/>
      </c>
      <c r="T4228" s="35" t="str">
        <f>IF($C4228="","",INDEX(TableLookupSleepQuality[],MATCH($C4228,TableLookupSleepQuality[Sleep Quality Low],1),MATCH(T$1,TableLookupSleepQuality[#Headers],0)))</f>
        <v/>
      </c>
      <c r="X4228" s="36" t="str">
        <f t="shared" si="1066"/>
        <v/>
      </c>
      <c r="Y4228" s="40" t="str">
        <f t="shared" si="1069"/>
        <v/>
      </c>
      <c r="Z4228" s="13" t="str">
        <f t="shared" si="1069"/>
        <v/>
      </c>
      <c r="AA4228" s="13" t="str">
        <f t="shared" si="1069"/>
        <v/>
      </c>
      <c r="AB4228" s="13" t="str">
        <f t="shared" si="1069"/>
        <v/>
      </c>
      <c r="AC4228" s="13" t="str">
        <f t="shared" si="1069"/>
        <v/>
      </c>
      <c r="AD4228" s="13" t="str">
        <f t="shared" si="1069"/>
        <v/>
      </c>
    </row>
    <row r="4229" spans="7:30" x14ac:dyDescent="0.25">
      <c r="G4229" s="18" t="str">
        <f t="shared" si="1057"/>
        <v/>
      </c>
      <c r="H4229" s="22" t="str">
        <f t="shared" si="1058"/>
        <v/>
      </c>
      <c r="I4229" s="23" t="str">
        <f t="shared" si="1059"/>
        <v/>
      </c>
      <c r="J4229" s="22" t="str">
        <f t="shared" si="1060"/>
        <v/>
      </c>
      <c r="K4229" s="24" t="str">
        <f t="shared" si="1061"/>
        <v/>
      </c>
      <c r="L4229" s="42" t="str">
        <f t="shared" si="1067"/>
        <v/>
      </c>
      <c r="M4229" s="43" t="str">
        <f t="shared" si="1068"/>
        <v/>
      </c>
      <c r="N4229" s="26" t="str">
        <f t="shared" si="1062"/>
        <v/>
      </c>
      <c r="O4229" s="26" t="str">
        <f t="shared" si="1063"/>
        <v/>
      </c>
      <c r="P4229" s="28" t="str">
        <f>IF(E4229="","",INDEX(TableLookupWakeUpScore[],MATCH(E4229,TableLookupWakeUpScore[Wake Up],0),MATCH(P$1,TableLookupWakeUpScore[#Headers],0)))</f>
        <v/>
      </c>
      <c r="Q4229" s="30" t="str">
        <f t="shared" si="1064"/>
        <v/>
      </c>
      <c r="R4229" s="31" t="str">
        <f t="shared" si="1065"/>
        <v/>
      </c>
      <c r="S4229" s="34" t="str">
        <f>IF($C4229="","",INDEX(TableLookupSleepQuality[],MATCH($C4229,TableLookupSleepQuality[Sleep Quality Low],1),MATCH(S$1,TableLookupSleepQuality[#Headers],0)))</f>
        <v/>
      </c>
      <c r="T4229" s="35" t="str">
        <f>IF($C4229="","",INDEX(TableLookupSleepQuality[],MATCH($C4229,TableLookupSleepQuality[Sleep Quality Low],1),MATCH(T$1,TableLookupSleepQuality[#Headers],0)))</f>
        <v/>
      </c>
      <c r="X4229" s="36" t="str">
        <f t="shared" si="1066"/>
        <v/>
      </c>
      <c r="Y4229" s="40" t="str">
        <f t="shared" si="1069"/>
        <v/>
      </c>
      <c r="Z4229" s="13" t="str">
        <f t="shared" si="1069"/>
        <v/>
      </c>
      <c r="AA4229" s="13" t="str">
        <f t="shared" si="1069"/>
        <v/>
      </c>
      <c r="AB4229" s="13" t="str">
        <f t="shared" si="1069"/>
        <v/>
      </c>
      <c r="AC4229" s="13" t="str">
        <f t="shared" si="1069"/>
        <v/>
      </c>
      <c r="AD4229" s="13" t="str">
        <f t="shared" si="1069"/>
        <v/>
      </c>
    </row>
    <row r="4230" spans="7:30" x14ac:dyDescent="0.25">
      <c r="G4230" s="18" t="str">
        <f t="shared" si="1057"/>
        <v/>
      </c>
      <c r="H4230" s="22" t="str">
        <f t="shared" si="1058"/>
        <v/>
      </c>
      <c r="I4230" s="23" t="str">
        <f t="shared" si="1059"/>
        <v/>
      </c>
      <c r="J4230" s="22" t="str">
        <f t="shared" si="1060"/>
        <v/>
      </c>
      <c r="K4230" s="24" t="str">
        <f t="shared" si="1061"/>
        <v/>
      </c>
      <c r="L4230" s="42" t="str">
        <f t="shared" si="1067"/>
        <v/>
      </c>
      <c r="M4230" s="43" t="str">
        <f t="shared" si="1068"/>
        <v/>
      </c>
      <c r="N4230" s="26" t="str">
        <f t="shared" si="1062"/>
        <v/>
      </c>
      <c r="O4230" s="26" t="str">
        <f t="shared" si="1063"/>
        <v/>
      </c>
      <c r="P4230" s="28" t="str">
        <f>IF(E4230="","",INDEX(TableLookupWakeUpScore[],MATCH(E4230,TableLookupWakeUpScore[Wake Up],0),MATCH(P$1,TableLookupWakeUpScore[#Headers],0)))</f>
        <v/>
      </c>
      <c r="Q4230" s="30" t="str">
        <f t="shared" si="1064"/>
        <v/>
      </c>
      <c r="R4230" s="31" t="str">
        <f t="shared" si="1065"/>
        <v/>
      </c>
      <c r="S4230" s="34" t="str">
        <f>IF($C4230="","",INDEX(TableLookupSleepQuality[],MATCH($C4230,TableLookupSleepQuality[Sleep Quality Low],1),MATCH(S$1,TableLookupSleepQuality[#Headers],0)))</f>
        <v/>
      </c>
      <c r="T4230" s="35" t="str">
        <f>IF($C4230="","",INDEX(TableLookupSleepQuality[],MATCH($C4230,TableLookupSleepQuality[Sleep Quality Low],1),MATCH(T$1,TableLookupSleepQuality[#Headers],0)))</f>
        <v/>
      </c>
      <c r="X4230" s="36" t="str">
        <f t="shared" si="1066"/>
        <v/>
      </c>
      <c r="Y4230" s="40" t="str">
        <f t="shared" si="1069"/>
        <v/>
      </c>
      <c r="Z4230" s="13" t="str">
        <f t="shared" si="1069"/>
        <v/>
      </c>
      <c r="AA4230" s="13" t="str">
        <f t="shared" si="1069"/>
        <v/>
      </c>
      <c r="AB4230" s="13" t="str">
        <f t="shared" si="1069"/>
        <v/>
      </c>
      <c r="AC4230" s="13" t="str">
        <f t="shared" si="1069"/>
        <v/>
      </c>
      <c r="AD4230" s="13" t="str">
        <f t="shared" si="1069"/>
        <v/>
      </c>
    </row>
    <row r="4231" spans="7:30" x14ac:dyDescent="0.25">
      <c r="G4231" s="18" t="str">
        <f t="shared" si="1057"/>
        <v/>
      </c>
      <c r="H4231" s="22" t="str">
        <f t="shared" si="1058"/>
        <v/>
      </c>
      <c r="I4231" s="23" t="str">
        <f t="shared" si="1059"/>
        <v/>
      </c>
      <c r="J4231" s="22" t="str">
        <f t="shared" si="1060"/>
        <v/>
      </c>
      <c r="K4231" s="24" t="str">
        <f t="shared" si="1061"/>
        <v/>
      </c>
      <c r="L4231" s="42" t="str">
        <f t="shared" si="1067"/>
        <v/>
      </c>
      <c r="M4231" s="43" t="str">
        <f t="shared" si="1068"/>
        <v/>
      </c>
      <c r="N4231" s="26" t="str">
        <f t="shared" si="1062"/>
        <v/>
      </c>
      <c r="O4231" s="26" t="str">
        <f t="shared" si="1063"/>
        <v/>
      </c>
      <c r="P4231" s="28" t="str">
        <f>IF(E4231="","",INDEX(TableLookupWakeUpScore[],MATCH(E4231,TableLookupWakeUpScore[Wake Up],0),MATCH(P$1,TableLookupWakeUpScore[#Headers],0)))</f>
        <v/>
      </c>
      <c r="Q4231" s="30" t="str">
        <f t="shared" si="1064"/>
        <v/>
      </c>
      <c r="R4231" s="31" t="str">
        <f t="shared" si="1065"/>
        <v/>
      </c>
      <c r="S4231" s="34" t="str">
        <f>IF($C4231="","",INDEX(TableLookupSleepQuality[],MATCH($C4231,TableLookupSleepQuality[Sleep Quality Low],1),MATCH(S$1,TableLookupSleepQuality[#Headers],0)))</f>
        <v/>
      </c>
      <c r="T4231" s="35" t="str">
        <f>IF($C4231="","",INDEX(TableLookupSleepQuality[],MATCH($C4231,TableLookupSleepQuality[Sleep Quality Low],1),MATCH(T$1,TableLookupSleepQuality[#Headers],0)))</f>
        <v/>
      </c>
      <c r="X4231" s="36" t="str">
        <f t="shared" si="1066"/>
        <v/>
      </c>
      <c r="Y4231" s="40" t="str">
        <f t="shared" si="1069"/>
        <v/>
      </c>
      <c r="Z4231" s="13" t="str">
        <f t="shared" si="1069"/>
        <v/>
      </c>
      <c r="AA4231" s="13" t="str">
        <f t="shared" si="1069"/>
        <v/>
      </c>
      <c r="AB4231" s="13" t="str">
        <f t="shared" si="1069"/>
        <v/>
      </c>
      <c r="AC4231" s="13" t="str">
        <f t="shared" si="1069"/>
        <v/>
      </c>
      <c r="AD4231" s="13" t="str">
        <f t="shared" si="1069"/>
        <v/>
      </c>
    </row>
    <row r="4232" spans="7:30" x14ac:dyDescent="0.25">
      <c r="G4232" s="18" t="str">
        <f t="shared" si="1057"/>
        <v/>
      </c>
      <c r="H4232" s="22" t="str">
        <f t="shared" si="1058"/>
        <v/>
      </c>
      <c r="I4232" s="23" t="str">
        <f t="shared" si="1059"/>
        <v/>
      </c>
      <c r="J4232" s="22" t="str">
        <f t="shared" si="1060"/>
        <v/>
      </c>
      <c r="K4232" s="24" t="str">
        <f t="shared" si="1061"/>
        <v/>
      </c>
      <c r="L4232" s="42" t="str">
        <f t="shared" si="1067"/>
        <v/>
      </c>
      <c r="M4232" s="43" t="str">
        <f t="shared" si="1068"/>
        <v/>
      </c>
      <c r="N4232" s="26" t="str">
        <f t="shared" si="1062"/>
        <v/>
      </c>
      <c r="O4232" s="26" t="str">
        <f t="shared" si="1063"/>
        <v/>
      </c>
      <c r="P4232" s="28" t="str">
        <f>IF(E4232="","",INDEX(TableLookupWakeUpScore[],MATCH(E4232,TableLookupWakeUpScore[Wake Up],0),MATCH(P$1,TableLookupWakeUpScore[#Headers],0)))</f>
        <v/>
      </c>
      <c r="Q4232" s="30" t="str">
        <f t="shared" si="1064"/>
        <v/>
      </c>
      <c r="R4232" s="31" t="str">
        <f t="shared" si="1065"/>
        <v/>
      </c>
      <c r="S4232" s="34" t="str">
        <f>IF($C4232="","",INDEX(TableLookupSleepQuality[],MATCH($C4232,TableLookupSleepQuality[Sleep Quality Low],1),MATCH(S$1,TableLookupSleepQuality[#Headers],0)))</f>
        <v/>
      </c>
      <c r="T4232" s="35" t="str">
        <f>IF($C4232="","",INDEX(TableLookupSleepQuality[],MATCH($C4232,TableLookupSleepQuality[Sleep Quality Low],1),MATCH(T$1,TableLookupSleepQuality[#Headers],0)))</f>
        <v/>
      </c>
      <c r="X4232" s="36" t="str">
        <f t="shared" si="1066"/>
        <v/>
      </c>
      <c r="Y4232" s="40" t="str">
        <f t="shared" si="1069"/>
        <v/>
      </c>
      <c r="Z4232" s="13" t="str">
        <f t="shared" si="1069"/>
        <v/>
      </c>
      <c r="AA4232" s="13" t="str">
        <f t="shared" si="1069"/>
        <v/>
      </c>
      <c r="AB4232" s="13" t="str">
        <f t="shared" si="1069"/>
        <v/>
      </c>
      <c r="AC4232" s="13" t="str">
        <f t="shared" si="1069"/>
        <v/>
      </c>
      <c r="AD4232" s="13" t="str">
        <f t="shared" si="1069"/>
        <v/>
      </c>
    </row>
    <row r="4233" spans="7:30" x14ac:dyDescent="0.25">
      <c r="G4233" s="18" t="str">
        <f t="shared" si="1057"/>
        <v/>
      </c>
      <c r="H4233" s="22" t="str">
        <f t="shared" si="1058"/>
        <v/>
      </c>
      <c r="I4233" s="23" t="str">
        <f t="shared" si="1059"/>
        <v/>
      </c>
      <c r="J4233" s="22" t="str">
        <f t="shared" si="1060"/>
        <v/>
      </c>
      <c r="K4233" s="24" t="str">
        <f t="shared" si="1061"/>
        <v/>
      </c>
      <c r="L4233" s="42" t="str">
        <f t="shared" si="1067"/>
        <v/>
      </c>
      <c r="M4233" s="43" t="str">
        <f t="shared" si="1068"/>
        <v/>
      </c>
      <c r="N4233" s="26" t="str">
        <f t="shared" si="1062"/>
        <v/>
      </c>
      <c r="O4233" s="26" t="str">
        <f t="shared" si="1063"/>
        <v/>
      </c>
      <c r="P4233" s="28" t="str">
        <f>IF(E4233="","",INDEX(TableLookupWakeUpScore[],MATCH(E4233,TableLookupWakeUpScore[Wake Up],0),MATCH(P$1,TableLookupWakeUpScore[#Headers],0)))</f>
        <v/>
      </c>
      <c r="Q4233" s="30" t="str">
        <f t="shared" si="1064"/>
        <v/>
      </c>
      <c r="R4233" s="31" t="str">
        <f t="shared" si="1065"/>
        <v/>
      </c>
      <c r="S4233" s="34" t="str">
        <f>IF($C4233="","",INDEX(TableLookupSleepQuality[],MATCH($C4233,TableLookupSleepQuality[Sleep Quality Low],1),MATCH(S$1,TableLookupSleepQuality[#Headers],0)))</f>
        <v/>
      </c>
      <c r="T4233" s="35" t="str">
        <f>IF($C4233="","",INDEX(TableLookupSleepQuality[],MATCH($C4233,TableLookupSleepQuality[Sleep Quality Low],1),MATCH(T$1,TableLookupSleepQuality[#Headers],0)))</f>
        <v/>
      </c>
      <c r="X4233" s="36" t="str">
        <f t="shared" si="1066"/>
        <v/>
      </c>
      <c r="Y4233" s="40" t="str">
        <f t="shared" si="1069"/>
        <v/>
      </c>
      <c r="Z4233" s="13" t="str">
        <f t="shared" si="1069"/>
        <v/>
      </c>
      <c r="AA4233" s="13" t="str">
        <f t="shared" si="1069"/>
        <v/>
      </c>
      <c r="AB4233" s="13" t="str">
        <f t="shared" si="1069"/>
        <v/>
      </c>
      <c r="AC4233" s="13" t="str">
        <f t="shared" si="1069"/>
        <v/>
      </c>
      <c r="AD4233" s="13" t="str">
        <f t="shared" si="1069"/>
        <v/>
      </c>
    </row>
    <row r="4234" spans="7:30" x14ac:dyDescent="0.25">
      <c r="G4234" s="18" t="str">
        <f t="shared" si="1057"/>
        <v/>
      </c>
      <c r="H4234" s="22" t="str">
        <f t="shared" si="1058"/>
        <v/>
      </c>
      <c r="I4234" s="23" t="str">
        <f t="shared" si="1059"/>
        <v/>
      </c>
      <c r="J4234" s="22" t="str">
        <f t="shared" si="1060"/>
        <v/>
      </c>
      <c r="K4234" s="24" t="str">
        <f t="shared" si="1061"/>
        <v/>
      </c>
      <c r="L4234" s="42" t="str">
        <f t="shared" si="1067"/>
        <v/>
      </c>
      <c r="M4234" s="43" t="str">
        <f t="shared" si="1068"/>
        <v/>
      </c>
      <c r="N4234" s="26" t="str">
        <f t="shared" si="1062"/>
        <v/>
      </c>
      <c r="O4234" s="26" t="str">
        <f t="shared" si="1063"/>
        <v/>
      </c>
      <c r="P4234" s="28" t="str">
        <f>IF(E4234="","",INDEX(TableLookupWakeUpScore[],MATCH(E4234,TableLookupWakeUpScore[Wake Up],0),MATCH(P$1,TableLookupWakeUpScore[#Headers],0)))</f>
        <v/>
      </c>
      <c r="Q4234" s="30" t="str">
        <f t="shared" si="1064"/>
        <v/>
      </c>
      <c r="R4234" s="31" t="str">
        <f t="shared" si="1065"/>
        <v/>
      </c>
      <c r="S4234" s="34" t="str">
        <f>IF($C4234="","",INDEX(TableLookupSleepQuality[],MATCH($C4234,TableLookupSleepQuality[Sleep Quality Low],1),MATCH(S$1,TableLookupSleepQuality[#Headers],0)))</f>
        <v/>
      </c>
      <c r="T4234" s="35" t="str">
        <f>IF($C4234="","",INDEX(TableLookupSleepQuality[],MATCH($C4234,TableLookupSleepQuality[Sleep Quality Low],1),MATCH(T$1,TableLookupSleepQuality[#Headers],0)))</f>
        <v/>
      </c>
      <c r="X4234" s="36" t="str">
        <f t="shared" si="1066"/>
        <v/>
      </c>
      <c r="Y4234" s="40" t="str">
        <f t="shared" si="1069"/>
        <v/>
      </c>
      <c r="Z4234" s="13" t="str">
        <f t="shared" si="1069"/>
        <v/>
      </c>
      <c r="AA4234" s="13" t="str">
        <f t="shared" si="1069"/>
        <v/>
      </c>
      <c r="AB4234" s="13" t="str">
        <f t="shared" si="1069"/>
        <v/>
      </c>
      <c r="AC4234" s="13" t="str">
        <f t="shared" si="1069"/>
        <v/>
      </c>
      <c r="AD4234" s="13" t="str">
        <f t="shared" si="1069"/>
        <v/>
      </c>
    </row>
    <row r="4235" spans="7:30" x14ac:dyDescent="0.25">
      <c r="G4235" s="18" t="str">
        <f t="shared" si="1057"/>
        <v/>
      </c>
      <c r="H4235" s="22" t="str">
        <f t="shared" si="1058"/>
        <v/>
      </c>
      <c r="I4235" s="23" t="str">
        <f t="shared" si="1059"/>
        <v/>
      </c>
      <c r="J4235" s="22" t="str">
        <f t="shared" si="1060"/>
        <v/>
      </c>
      <c r="K4235" s="24" t="str">
        <f t="shared" si="1061"/>
        <v/>
      </c>
      <c r="L4235" s="42" t="str">
        <f t="shared" si="1067"/>
        <v/>
      </c>
      <c r="M4235" s="43" t="str">
        <f t="shared" si="1068"/>
        <v/>
      </c>
      <c r="N4235" s="26" t="str">
        <f t="shared" si="1062"/>
        <v/>
      </c>
      <c r="O4235" s="26" t="str">
        <f t="shared" si="1063"/>
        <v/>
      </c>
      <c r="P4235" s="28" t="str">
        <f>IF(E4235="","",INDEX(TableLookupWakeUpScore[],MATCH(E4235,TableLookupWakeUpScore[Wake Up],0),MATCH(P$1,TableLookupWakeUpScore[#Headers],0)))</f>
        <v/>
      </c>
      <c r="Q4235" s="30" t="str">
        <f t="shared" si="1064"/>
        <v/>
      </c>
      <c r="R4235" s="31" t="str">
        <f t="shared" si="1065"/>
        <v/>
      </c>
      <c r="S4235" s="34" t="str">
        <f>IF($C4235="","",INDEX(TableLookupSleepQuality[],MATCH($C4235,TableLookupSleepQuality[Sleep Quality Low],1),MATCH(S$1,TableLookupSleepQuality[#Headers],0)))</f>
        <v/>
      </c>
      <c r="T4235" s="35" t="str">
        <f>IF($C4235="","",INDEX(TableLookupSleepQuality[],MATCH($C4235,TableLookupSleepQuality[Sleep Quality Low],1),MATCH(T$1,TableLookupSleepQuality[#Headers],0)))</f>
        <v/>
      </c>
      <c r="X4235" s="36" t="str">
        <f t="shared" si="1066"/>
        <v/>
      </c>
      <c r="Y4235" s="40" t="str">
        <f t="shared" si="1069"/>
        <v/>
      </c>
      <c r="Z4235" s="13" t="str">
        <f t="shared" si="1069"/>
        <v/>
      </c>
      <c r="AA4235" s="13" t="str">
        <f t="shared" si="1069"/>
        <v/>
      </c>
      <c r="AB4235" s="13" t="str">
        <f t="shared" si="1069"/>
        <v/>
      </c>
      <c r="AC4235" s="13" t="str">
        <f t="shared" si="1069"/>
        <v/>
      </c>
      <c r="AD4235" s="13" t="str">
        <f t="shared" si="1069"/>
        <v/>
      </c>
    </row>
    <row r="4236" spans="7:30" x14ac:dyDescent="0.25">
      <c r="G4236" s="18" t="str">
        <f t="shared" si="1057"/>
        <v/>
      </c>
      <c r="H4236" s="22" t="str">
        <f t="shared" si="1058"/>
        <v/>
      </c>
      <c r="I4236" s="23" t="str">
        <f t="shared" si="1059"/>
        <v/>
      </c>
      <c r="J4236" s="22" t="str">
        <f t="shared" si="1060"/>
        <v/>
      </c>
      <c r="K4236" s="24" t="str">
        <f t="shared" si="1061"/>
        <v/>
      </c>
      <c r="L4236" s="42" t="str">
        <f t="shared" si="1067"/>
        <v/>
      </c>
      <c r="M4236" s="43" t="str">
        <f t="shared" si="1068"/>
        <v/>
      </c>
      <c r="N4236" s="26" t="str">
        <f t="shared" si="1062"/>
        <v/>
      </c>
      <c r="O4236" s="26" t="str">
        <f t="shared" si="1063"/>
        <v/>
      </c>
      <c r="P4236" s="28" t="str">
        <f>IF(E4236="","",INDEX(TableLookupWakeUpScore[],MATCH(E4236,TableLookupWakeUpScore[Wake Up],0),MATCH(P$1,TableLookupWakeUpScore[#Headers],0)))</f>
        <v/>
      </c>
      <c r="Q4236" s="30" t="str">
        <f t="shared" si="1064"/>
        <v/>
      </c>
      <c r="R4236" s="31" t="str">
        <f t="shared" si="1065"/>
        <v/>
      </c>
      <c r="S4236" s="34" t="str">
        <f>IF($C4236="","",INDEX(TableLookupSleepQuality[],MATCH($C4236,TableLookupSleepQuality[Sleep Quality Low],1),MATCH(S$1,TableLookupSleepQuality[#Headers],0)))</f>
        <v/>
      </c>
      <c r="T4236" s="35" t="str">
        <f>IF($C4236="","",INDEX(TableLookupSleepQuality[],MATCH($C4236,TableLookupSleepQuality[Sleep Quality Low],1),MATCH(T$1,TableLookupSleepQuality[#Headers],0)))</f>
        <v/>
      </c>
      <c r="X4236" s="36" t="str">
        <f t="shared" si="1066"/>
        <v/>
      </c>
      <c r="Y4236" s="40" t="str">
        <f t="shared" si="1069"/>
        <v/>
      </c>
      <c r="Z4236" s="13" t="str">
        <f t="shared" si="1069"/>
        <v/>
      </c>
      <c r="AA4236" s="13" t="str">
        <f t="shared" si="1069"/>
        <v/>
      </c>
      <c r="AB4236" s="13" t="str">
        <f t="shared" si="1069"/>
        <v/>
      </c>
      <c r="AC4236" s="13" t="str">
        <f t="shared" si="1069"/>
        <v/>
      </c>
      <c r="AD4236" s="13" t="str">
        <f t="shared" si="1069"/>
        <v/>
      </c>
    </row>
    <row r="4237" spans="7:30" x14ac:dyDescent="0.25">
      <c r="G4237" s="18" t="str">
        <f t="shared" si="1057"/>
        <v/>
      </c>
      <c r="H4237" s="22" t="str">
        <f t="shared" si="1058"/>
        <v/>
      </c>
      <c r="I4237" s="23" t="str">
        <f t="shared" si="1059"/>
        <v/>
      </c>
      <c r="J4237" s="22" t="str">
        <f t="shared" si="1060"/>
        <v/>
      </c>
      <c r="K4237" s="24" t="str">
        <f t="shared" si="1061"/>
        <v/>
      </c>
      <c r="L4237" s="42" t="str">
        <f t="shared" si="1067"/>
        <v/>
      </c>
      <c r="M4237" s="43" t="str">
        <f t="shared" si="1068"/>
        <v/>
      </c>
      <c r="N4237" s="26" t="str">
        <f t="shared" si="1062"/>
        <v/>
      </c>
      <c r="O4237" s="26" t="str">
        <f t="shared" si="1063"/>
        <v/>
      </c>
      <c r="P4237" s="28" t="str">
        <f>IF(E4237="","",INDEX(TableLookupWakeUpScore[],MATCH(E4237,TableLookupWakeUpScore[Wake Up],0),MATCH(P$1,TableLookupWakeUpScore[#Headers],0)))</f>
        <v/>
      </c>
      <c r="Q4237" s="30" t="str">
        <f t="shared" si="1064"/>
        <v/>
      </c>
      <c r="R4237" s="31" t="str">
        <f t="shared" si="1065"/>
        <v/>
      </c>
      <c r="S4237" s="34" t="str">
        <f>IF($C4237="","",INDEX(TableLookupSleepQuality[],MATCH($C4237,TableLookupSleepQuality[Sleep Quality Low],1),MATCH(S$1,TableLookupSleepQuality[#Headers],0)))</f>
        <v/>
      </c>
      <c r="T4237" s="35" t="str">
        <f>IF($C4237="","",INDEX(TableLookupSleepQuality[],MATCH($C4237,TableLookupSleepQuality[Sleep Quality Low],1),MATCH(T$1,TableLookupSleepQuality[#Headers],0)))</f>
        <v/>
      </c>
      <c r="X4237" s="36" t="str">
        <f t="shared" si="1066"/>
        <v/>
      </c>
      <c r="Y4237" s="40" t="str">
        <f t="shared" si="1069"/>
        <v/>
      </c>
      <c r="Z4237" s="13" t="str">
        <f t="shared" si="1069"/>
        <v/>
      </c>
      <c r="AA4237" s="13" t="str">
        <f t="shared" si="1069"/>
        <v/>
      </c>
      <c r="AB4237" s="13" t="str">
        <f t="shared" si="1069"/>
        <v/>
      </c>
      <c r="AC4237" s="13" t="str">
        <f t="shared" si="1069"/>
        <v/>
      </c>
      <c r="AD4237" s="13" t="str">
        <f t="shared" si="1069"/>
        <v/>
      </c>
    </row>
    <row r="4238" spans="7:30" x14ac:dyDescent="0.25">
      <c r="G4238" s="18" t="str">
        <f t="shared" si="1057"/>
        <v/>
      </c>
      <c r="H4238" s="22" t="str">
        <f t="shared" si="1058"/>
        <v/>
      </c>
      <c r="I4238" s="23" t="str">
        <f t="shared" si="1059"/>
        <v/>
      </c>
      <c r="J4238" s="22" t="str">
        <f t="shared" si="1060"/>
        <v/>
      </c>
      <c r="K4238" s="24" t="str">
        <f t="shared" si="1061"/>
        <v/>
      </c>
      <c r="L4238" s="42" t="str">
        <f t="shared" si="1067"/>
        <v/>
      </c>
      <c r="M4238" s="43" t="str">
        <f t="shared" si="1068"/>
        <v/>
      </c>
      <c r="N4238" s="26" t="str">
        <f t="shared" si="1062"/>
        <v/>
      </c>
      <c r="O4238" s="26" t="str">
        <f t="shared" si="1063"/>
        <v/>
      </c>
      <c r="P4238" s="28" t="str">
        <f>IF(E4238="","",INDEX(TableLookupWakeUpScore[],MATCH(E4238,TableLookupWakeUpScore[Wake Up],0),MATCH(P$1,TableLookupWakeUpScore[#Headers],0)))</f>
        <v/>
      </c>
      <c r="Q4238" s="30" t="str">
        <f t="shared" si="1064"/>
        <v/>
      </c>
      <c r="R4238" s="31" t="str">
        <f t="shared" si="1065"/>
        <v/>
      </c>
      <c r="S4238" s="34" t="str">
        <f>IF($C4238="","",INDEX(TableLookupSleepQuality[],MATCH($C4238,TableLookupSleepQuality[Sleep Quality Low],1),MATCH(S$1,TableLookupSleepQuality[#Headers],0)))</f>
        <v/>
      </c>
      <c r="T4238" s="35" t="str">
        <f>IF($C4238="","",INDEX(TableLookupSleepQuality[],MATCH($C4238,TableLookupSleepQuality[Sleep Quality Low],1),MATCH(T$1,TableLookupSleepQuality[#Headers],0)))</f>
        <v/>
      </c>
      <c r="X4238" s="36" t="str">
        <f t="shared" si="1066"/>
        <v/>
      </c>
      <c r="Y4238" s="40" t="str">
        <f t="shared" si="1069"/>
        <v/>
      </c>
      <c r="Z4238" s="13" t="str">
        <f t="shared" si="1069"/>
        <v/>
      </c>
      <c r="AA4238" s="13" t="str">
        <f t="shared" si="1069"/>
        <v/>
      </c>
      <c r="AB4238" s="13" t="str">
        <f t="shared" si="1069"/>
        <v/>
      </c>
      <c r="AC4238" s="13" t="str">
        <f t="shared" si="1069"/>
        <v/>
      </c>
      <c r="AD4238" s="13" t="str">
        <f t="shared" si="1069"/>
        <v/>
      </c>
    </row>
    <row r="4239" spans="7:30" x14ac:dyDescent="0.25">
      <c r="G4239" s="18" t="str">
        <f t="shared" si="1057"/>
        <v/>
      </c>
      <c r="H4239" s="22" t="str">
        <f t="shared" si="1058"/>
        <v/>
      </c>
      <c r="I4239" s="23" t="str">
        <f t="shared" si="1059"/>
        <v/>
      </c>
      <c r="J4239" s="22" t="str">
        <f t="shared" si="1060"/>
        <v/>
      </c>
      <c r="K4239" s="24" t="str">
        <f t="shared" si="1061"/>
        <v/>
      </c>
      <c r="L4239" s="42" t="str">
        <f t="shared" si="1067"/>
        <v/>
      </c>
      <c r="M4239" s="43" t="str">
        <f t="shared" si="1068"/>
        <v/>
      </c>
      <c r="N4239" s="26" t="str">
        <f t="shared" si="1062"/>
        <v/>
      </c>
      <c r="O4239" s="26" t="str">
        <f t="shared" si="1063"/>
        <v/>
      </c>
      <c r="P4239" s="28" t="str">
        <f>IF(E4239="","",INDEX(TableLookupWakeUpScore[],MATCH(E4239,TableLookupWakeUpScore[Wake Up],0),MATCH(P$1,TableLookupWakeUpScore[#Headers],0)))</f>
        <v/>
      </c>
      <c r="Q4239" s="30" t="str">
        <f t="shared" si="1064"/>
        <v/>
      </c>
      <c r="R4239" s="31" t="str">
        <f t="shared" si="1065"/>
        <v/>
      </c>
      <c r="S4239" s="34" t="str">
        <f>IF($C4239="","",INDEX(TableLookupSleepQuality[],MATCH($C4239,TableLookupSleepQuality[Sleep Quality Low],1),MATCH(S$1,TableLookupSleepQuality[#Headers],0)))</f>
        <v/>
      </c>
      <c r="T4239" s="35" t="str">
        <f>IF($C4239="","",INDEX(TableLookupSleepQuality[],MATCH($C4239,TableLookupSleepQuality[Sleep Quality Low],1),MATCH(T$1,TableLookupSleepQuality[#Headers],0)))</f>
        <v/>
      </c>
      <c r="X4239" s="36" t="str">
        <f t="shared" si="1066"/>
        <v/>
      </c>
      <c r="Y4239" s="40" t="str">
        <f t="shared" si="1069"/>
        <v/>
      </c>
      <c r="Z4239" s="13" t="str">
        <f t="shared" si="1069"/>
        <v/>
      </c>
      <c r="AA4239" s="13" t="str">
        <f t="shared" si="1069"/>
        <v/>
      </c>
      <c r="AB4239" s="13" t="str">
        <f t="shared" si="1069"/>
        <v/>
      </c>
      <c r="AC4239" s="13" t="str">
        <f t="shared" si="1069"/>
        <v/>
      </c>
      <c r="AD4239" s="13" t="str">
        <f t="shared" si="1069"/>
        <v/>
      </c>
    </row>
    <row r="4240" spans="7:30" x14ac:dyDescent="0.25">
      <c r="G4240" s="18" t="str">
        <f t="shared" si="1057"/>
        <v/>
      </c>
      <c r="H4240" s="22" t="str">
        <f t="shared" si="1058"/>
        <v/>
      </c>
      <c r="I4240" s="23" t="str">
        <f t="shared" si="1059"/>
        <v/>
      </c>
      <c r="J4240" s="22" t="str">
        <f t="shared" si="1060"/>
        <v/>
      </c>
      <c r="K4240" s="24" t="str">
        <f t="shared" si="1061"/>
        <v/>
      </c>
      <c r="L4240" s="42" t="str">
        <f t="shared" si="1067"/>
        <v/>
      </c>
      <c r="M4240" s="43" t="str">
        <f t="shared" si="1068"/>
        <v/>
      </c>
      <c r="N4240" s="26" t="str">
        <f t="shared" si="1062"/>
        <v/>
      </c>
      <c r="O4240" s="26" t="str">
        <f t="shared" si="1063"/>
        <v/>
      </c>
      <c r="P4240" s="28" t="str">
        <f>IF(E4240="","",INDEX(TableLookupWakeUpScore[],MATCH(E4240,TableLookupWakeUpScore[Wake Up],0),MATCH(P$1,TableLookupWakeUpScore[#Headers],0)))</f>
        <v/>
      </c>
      <c r="Q4240" s="30" t="str">
        <f t="shared" si="1064"/>
        <v/>
      </c>
      <c r="R4240" s="31" t="str">
        <f t="shared" si="1065"/>
        <v/>
      </c>
      <c r="S4240" s="34" t="str">
        <f>IF($C4240="","",INDEX(TableLookupSleepQuality[],MATCH($C4240,TableLookupSleepQuality[Sleep Quality Low],1),MATCH(S$1,TableLookupSleepQuality[#Headers],0)))</f>
        <v/>
      </c>
      <c r="T4240" s="35" t="str">
        <f>IF($C4240="","",INDEX(TableLookupSleepQuality[],MATCH($C4240,TableLookupSleepQuality[Sleep Quality Low],1),MATCH(T$1,TableLookupSleepQuality[#Headers],0)))</f>
        <v/>
      </c>
      <c r="X4240" s="36" t="str">
        <f t="shared" si="1066"/>
        <v/>
      </c>
      <c r="Y4240" s="40" t="str">
        <f t="shared" si="1069"/>
        <v/>
      </c>
      <c r="Z4240" s="13" t="str">
        <f t="shared" si="1069"/>
        <v/>
      </c>
      <c r="AA4240" s="13" t="str">
        <f t="shared" si="1069"/>
        <v/>
      </c>
      <c r="AB4240" s="13" t="str">
        <f t="shared" si="1069"/>
        <v/>
      </c>
      <c r="AC4240" s="13" t="str">
        <f t="shared" si="1069"/>
        <v/>
      </c>
      <c r="AD4240" s="13" t="str">
        <f t="shared" si="1069"/>
        <v/>
      </c>
    </row>
    <row r="4241" spans="7:30" x14ac:dyDescent="0.25">
      <c r="G4241" s="18" t="str">
        <f t="shared" si="1057"/>
        <v/>
      </c>
      <c r="H4241" s="22" t="str">
        <f t="shared" si="1058"/>
        <v/>
      </c>
      <c r="I4241" s="23" t="str">
        <f t="shared" si="1059"/>
        <v/>
      </c>
      <c r="J4241" s="22" t="str">
        <f t="shared" si="1060"/>
        <v/>
      </c>
      <c r="K4241" s="24" t="str">
        <f t="shared" si="1061"/>
        <v/>
      </c>
      <c r="L4241" s="42" t="str">
        <f t="shared" si="1067"/>
        <v/>
      </c>
      <c r="M4241" s="43" t="str">
        <f t="shared" si="1068"/>
        <v/>
      </c>
      <c r="N4241" s="26" t="str">
        <f t="shared" si="1062"/>
        <v/>
      </c>
      <c r="O4241" s="26" t="str">
        <f t="shared" si="1063"/>
        <v/>
      </c>
      <c r="P4241" s="28" t="str">
        <f>IF(E4241="","",INDEX(TableLookupWakeUpScore[],MATCH(E4241,TableLookupWakeUpScore[Wake Up],0),MATCH(P$1,TableLookupWakeUpScore[#Headers],0)))</f>
        <v/>
      </c>
      <c r="Q4241" s="30" t="str">
        <f t="shared" si="1064"/>
        <v/>
      </c>
      <c r="R4241" s="31" t="str">
        <f t="shared" si="1065"/>
        <v/>
      </c>
      <c r="S4241" s="34" t="str">
        <f>IF($C4241="","",INDEX(TableLookupSleepQuality[],MATCH($C4241,TableLookupSleepQuality[Sleep Quality Low],1),MATCH(S$1,TableLookupSleepQuality[#Headers],0)))</f>
        <v/>
      </c>
      <c r="T4241" s="35" t="str">
        <f>IF($C4241="","",INDEX(TableLookupSleepQuality[],MATCH($C4241,TableLookupSleepQuality[Sleep Quality Low],1),MATCH(T$1,TableLookupSleepQuality[#Headers],0)))</f>
        <v/>
      </c>
      <c r="X4241" s="36" t="str">
        <f t="shared" si="1066"/>
        <v/>
      </c>
      <c r="Y4241" s="40" t="str">
        <f t="shared" si="1069"/>
        <v/>
      </c>
      <c r="Z4241" s="13" t="str">
        <f t="shared" si="1069"/>
        <v/>
      </c>
      <c r="AA4241" s="13" t="str">
        <f t="shared" si="1069"/>
        <v/>
      </c>
      <c r="AB4241" s="13" t="str">
        <f t="shared" si="1069"/>
        <v/>
      </c>
      <c r="AC4241" s="13" t="str">
        <f t="shared" si="1069"/>
        <v/>
      </c>
      <c r="AD4241" s="13" t="str">
        <f t="shared" si="1069"/>
        <v/>
      </c>
    </row>
    <row r="4242" spans="7:30" x14ac:dyDescent="0.25">
      <c r="G4242" s="18" t="str">
        <f t="shared" si="1057"/>
        <v/>
      </c>
      <c r="H4242" s="22" t="str">
        <f t="shared" si="1058"/>
        <v/>
      </c>
      <c r="I4242" s="23" t="str">
        <f t="shared" si="1059"/>
        <v/>
      </c>
      <c r="J4242" s="22" t="str">
        <f t="shared" si="1060"/>
        <v/>
      </c>
      <c r="K4242" s="24" t="str">
        <f t="shared" si="1061"/>
        <v/>
      </c>
      <c r="L4242" s="42" t="str">
        <f t="shared" si="1067"/>
        <v/>
      </c>
      <c r="M4242" s="43" t="str">
        <f t="shared" si="1068"/>
        <v/>
      </c>
      <c r="N4242" s="26" t="str">
        <f t="shared" si="1062"/>
        <v/>
      </c>
      <c r="O4242" s="26" t="str">
        <f t="shared" si="1063"/>
        <v/>
      </c>
      <c r="P4242" s="28" t="str">
        <f>IF(E4242="","",INDEX(TableLookupWakeUpScore[],MATCH(E4242,TableLookupWakeUpScore[Wake Up],0),MATCH(P$1,TableLookupWakeUpScore[#Headers],0)))</f>
        <v/>
      </c>
      <c r="Q4242" s="30" t="str">
        <f t="shared" si="1064"/>
        <v/>
      </c>
      <c r="R4242" s="31" t="str">
        <f t="shared" si="1065"/>
        <v/>
      </c>
      <c r="S4242" s="34" t="str">
        <f>IF($C4242="","",INDEX(TableLookupSleepQuality[],MATCH($C4242,TableLookupSleepQuality[Sleep Quality Low],1),MATCH(S$1,TableLookupSleepQuality[#Headers],0)))</f>
        <v/>
      </c>
      <c r="T4242" s="35" t="str">
        <f>IF($C4242="","",INDEX(TableLookupSleepQuality[],MATCH($C4242,TableLookupSleepQuality[Sleep Quality Low],1),MATCH(T$1,TableLookupSleepQuality[#Headers],0)))</f>
        <v/>
      </c>
      <c r="X4242" s="36" t="str">
        <f t="shared" si="1066"/>
        <v/>
      </c>
      <c r="Y4242" s="40" t="str">
        <f t="shared" si="1069"/>
        <v/>
      </c>
      <c r="Z4242" s="13" t="str">
        <f t="shared" si="1069"/>
        <v/>
      </c>
      <c r="AA4242" s="13" t="str">
        <f t="shared" si="1069"/>
        <v/>
      </c>
      <c r="AB4242" s="13" t="str">
        <f t="shared" si="1069"/>
        <v/>
      </c>
      <c r="AC4242" s="13" t="str">
        <f t="shared" si="1069"/>
        <v/>
      </c>
      <c r="AD4242" s="13" t="str">
        <f t="shared" si="1069"/>
        <v/>
      </c>
    </row>
    <row r="4243" spans="7:30" x14ac:dyDescent="0.25">
      <c r="G4243" s="18" t="str">
        <f t="shared" si="1057"/>
        <v/>
      </c>
      <c r="H4243" s="22" t="str">
        <f t="shared" si="1058"/>
        <v/>
      </c>
      <c r="I4243" s="23" t="str">
        <f t="shared" si="1059"/>
        <v/>
      </c>
      <c r="J4243" s="22" t="str">
        <f t="shared" si="1060"/>
        <v/>
      </c>
      <c r="K4243" s="24" t="str">
        <f t="shared" si="1061"/>
        <v/>
      </c>
      <c r="L4243" s="42" t="str">
        <f t="shared" si="1067"/>
        <v/>
      </c>
      <c r="M4243" s="43" t="str">
        <f t="shared" si="1068"/>
        <v/>
      </c>
      <c r="N4243" s="26" t="str">
        <f t="shared" si="1062"/>
        <v/>
      </c>
      <c r="O4243" s="26" t="str">
        <f t="shared" si="1063"/>
        <v/>
      </c>
      <c r="P4243" s="28" t="str">
        <f>IF(E4243="","",INDEX(TableLookupWakeUpScore[],MATCH(E4243,TableLookupWakeUpScore[Wake Up],0),MATCH(P$1,TableLookupWakeUpScore[#Headers],0)))</f>
        <v/>
      </c>
      <c r="Q4243" s="30" t="str">
        <f t="shared" si="1064"/>
        <v/>
      </c>
      <c r="R4243" s="31" t="str">
        <f t="shared" si="1065"/>
        <v/>
      </c>
      <c r="S4243" s="34" t="str">
        <f>IF($C4243="","",INDEX(TableLookupSleepQuality[],MATCH($C4243,TableLookupSleepQuality[Sleep Quality Low],1),MATCH(S$1,TableLookupSleepQuality[#Headers],0)))</f>
        <v/>
      </c>
      <c r="T4243" s="35" t="str">
        <f>IF($C4243="","",INDEX(TableLookupSleepQuality[],MATCH($C4243,TableLookupSleepQuality[Sleep Quality Low],1),MATCH(T$1,TableLookupSleepQuality[#Headers],0)))</f>
        <v/>
      </c>
      <c r="X4243" s="36" t="str">
        <f t="shared" si="1066"/>
        <v/>
      </c>
      <c r="Y4243" s="40" t="str">
        <f t="shared" ref="Y4243:AD4258" si="1070">IF(OR($X4243="NO",$X4243=""),"",IF(COUNTIF($F4243,"*" &amp; Y$1 &amp; "*"),"YES","NO"))</f>
        <v/>
      </c>
      <c r="Z4243" s="13" t="str">
        <f t="shared" si="1070"/>
        <v/>
      </c>
      <c r="AA4243" s="13" t="str">
        <f t="shared" si="1070"/>
        <v/>
      </c>
      <c r="AB4243" s="13" t="str">
        <f t="shared" si="1070"/>
        <v/>
      </c>
      <c r="AC4243" s="13" t="str">
        <f t="shared" si="1070"/>
        <v/>
      </c>
      <c r="AD4243" s="13" t="str">
        <f t="shared" si="1070"/>
        <v/>
      </c>
    </row>
    <row r="4244" spans="7:30" x14ac:dyDescent="0.25">
      <c r="G4244" s="18" t="str">
        <f t="shared" si="1057"/>
        <v/>
      </c>
      <c r="H4244" s="22" t="str">
        <f t="shared" si="1058"/>
        <v/>
      </c>
      <c r="I4244" s="23" t="str">
        <f t="shared" si="1059"/>
        <v/>
      </c>
      <c r="J4244" s="22" t="str">
        <f t="shared" si="1060"/>
        <v/>
      </c>
      <c r="K4244" s="24" t="str">
        <f t="shared" si="1061"/>
        <v/>
      </c>
      <c r="L4244" s="42" t="str">
        <f t="shared" si="1067"/>
        <v/>
      </c>
      <c r="M4244" s="43" t="str">
        <f t="shared" si="1068"/>
        <v/>
      </c>
      <c r="N4244" s="26" t="str">
        <f t="shared" si="1062"/>
        <v/>
      </c>
      <c r="O4244" s="26" t="str">
        <f t="shared" si="1063"/>
        <v/>
      </c>
      <c r="P4244" s="28" t="str">
        <f>IF(E4244="","",INDEX(TableLookupWakeUpScore[],MATCH(E4244,TableLookupWakeUpScore[Wake Up],0),MATCH(P$1,TableLookupWakeUpScore[#Headers],0)))</f>
        <v/>
      </c>
      <c r="Q4244" s="30" t="str">
        <f t="shared" si="1064"/>
        <v/>
      </c>
      <c r="R4244" s="31" t="str">
        <f t="shared" si="1065"/>
        <v/>
      </c>
      <c r="S4244" s="34" t="str">
        <f>IF($C4244="","",INDEX(TableLookupSleepQuality[],MATCH($C4244,TableLookupSleepQuality[Sleep Quality Low],1),MATCH(S$1,TableLookupSleepQuality[#Headers],0)))</f>
        <v/>
      </c>
      <c r="T4244" s="35" t="str">
        <f>IF($C4244="","",INDEX(TableLookupSleepQuality[],MATCH($C4244,TableLookupSleepQuality[Sleep Quality Low],1),MATCH(T$1,TableLookupSleepQuality[#Headers],0)))</f>
        <v/>
      </c>
      <c r="X4244" s="36" t="str">
        <f t="shared" si="1066"/>
        <v/>
      </c>
      <c r="Y4244" s="40" t="str">
        <f t="shared" si="1070"/>
        <v/>
      </c>
      <c r="Z4244" s="13" t="str">
        <f t="shared" si="1070"/>
        <v/>
      </c>
      <c r="AA4244" s="13" t="str">
        <f t="shared" si="1070"/>
        <v/>
      </c>
      <c r="AB4244" s="13" t="str">
        <f t="shared" si="1070"/>
        <v/>
      </c>
      <c r="AC4244" s="13" t="str">
        <f t="shared" si="1070"/>
        <v/>
      </c>
      <c r="AD4244" s="13" t="str">
        <f t="shared" si="1070"/>
        <v/>
      </c>
    </row>
    <row r="4245" spans="7:30" x14ac:dyDescent="0.25">
      <c r="G4245" s="18" t="str">
        <f t="shared" si="1057"/>
        <v/>
      </c>
      <c r="H4245" s="22" t="str">
        <f t="shared" si="1058"/>
        <v/>
      </c>
      <c r="I4245" s="23" t="str">
        <f t="shared" si="1059"/>
        <v/>
      </c>
      <c r="J4245" s="22" t="str">
        <f t="shared" si="1060"/>
        <v/>
      </c>
      <c r="K4245" s="24" t="str">
        <f t="shared" si="1061"/>
        <v/>
      </c>
      <c r="L4245" s="42" t="str">
        <f t="shared" si="1067"/>
        <v/>
      </c>
      <c r="M4245" s="43" t="str">
        <f t="shared" si="1068"/>
        <v/>
      </c>
      <c r="N4245" s="26" t="str">
        <f t="shared" si="1062"/>
        <v/>
      </c>
      <c r="O4245" s="26" t="str">
        <f t="shared" si="1063"/>
        <v/>
      </c>
      <c r="P4245" s="28" t="str">
        <f>IF(E4245="","",INDEX(TableLookupWakeUpScore[],MATCH(E4245,TableLookupWakeUpScore[Wake Up],0),MATCH(P$1,TableLookupWakeUpScore[#Headers],0)))</f>
        <v/>
      </c>
      <c r="Q4245" s="30" t="str">
        <f t="shared" si="1064"/>
        <v/>
      </c>
      <c r="R4245" s="31" t="str">
        <f t="shared" si="1065"/>
        <v/>
      </c>
      <c r="S4245" s="34" t="str">
        <f>IF($C4245="","",INDEX(TableLookupSleepQuality[],MATCH($C4245,TableLookupSleepQuality[Sleep Quality Low],1),MATCH(S$1,TableLookupSleepQuality[#Headers],0)))</f>
        <v/>
      </c>
      <c r="T4245" s="35" t="str">
        <f>IF($C4245="","",INDEX(TableLookupSleepQuality[],MATCH($C4245,TableLookupSleepQuality[Sleep Quality Low],1),MATCH(T$1,TableLookupSleepQuality[#Headers],0)))</f>
        <v/>
      </c>
      <c r="X4245" s="36" t="str">
        <f t="shared" si="1066"/>
        <v/>
      </c>
      <c r="Y4245" s="40" t="str">
        <f t="shared" si="1070"/>
        <v/>
      </c>
      <c r="Z4245" s="13" t="str">
        <f t="shared" si="1070"/>
        <v/>
      </c>
      <c r="AA4245" s="13" t="str">
        <f t="shared" si="1070"/>
        <v/>
      </c>
      <c r="AB4245" s="13" t="str">
        <f t="shared" si="1070"/>
        <v/>
      </c>
      <c r="AC4245" s="13" t="str">
        <f t="shared" si="1070"/>
        <v/>
      </c>
      <c r="AD4245" s="13" t="str">
        <f t="shared" si="1070"/>
        <v/>
      </c>
    </row>
    <row r="4246" spans="7:30" x14ac:dyDescent="0.25">
      <c r="G4246" s="18" t="str">
        <f t="shared" si="1057"/>
        <v/>
      </c>
      <c r="H4246" s="22" t="str">
        <f t="shared" si="1058"/>
        <v/>
      </c>
      <c r="I4246" s="23" t="str">
        <f t="shared" si="1059"/>
        <v/>
      </c>
      <c r="J4246" s="22" t="str">
        <f t="shared" si="1060"/>
        <v/>
      </c>
      <c r="K4246" s="24" t="str">
        <f t="shared" si="1061"/>
        <v/>
      </c>
      <c r="L4246" s="42" t="str">
        <f t="shared" si="1067"/>
        <v/>
      </c>
      <c r="M4246" s="43" t="str">
        <f t="shared" si="1068"/>
        <v/>
      </c>
      <c r="N4246" s="26" t="str">
        <f t="shared" si="1062"/>
        <v/>
      </c>
      <c r="O4246" s="26" t="str">
        <f t="shared" si="1063"/>
        <v/>
      </c>
      <c r="P4246" s="28" t="str">
        <f>IF(E4246="","",INDEX(TableLookupWakeUpScore[],MATCH(E4246,TableLookupWakeUpScore[Wake Up],0),MATCH(P$1,TableLookupWakeUpScore[#Headers],0)))</f>
        <v/>
      </c>
      <c r="Q4246" s="30" t="str">
        <f t="shared" si="1064"/>
        <v/>
      </c>
      <c r="R4246" s="31" t="str">
        <f t="shared" si="1065"/>
        <v/>
      </c>
      <c r="S4246" s="34" t="str">
        <f>IF($C4246="","",INDEX(TableLookupSleepQuality[],MATCH($C4246,TableLookupSleepQuality[Sleep Quality Low],1),MATCH(S$1,TableLookupSleepQuality[#Headers],0)))</f>
        <v/>
      </c>
      <c r="T4246" s="35" t="str">
        <f>IF($C4246="","",INDEX(TableLookupSleepQuality[],MATCH($C4246,TableLookupSleepQuality[Sleep Quality Low],1),MATCH(T$1,TableLookupSleepQuality[#Headers],0)))</f>
        <v/>
      </c>
      <c r="X4246" s="36" t="str">
        <f t="shared" si="1066"/>
        <v/>
      </c>
      <c r="Y4246" s="40" t="str">
        <f t="shared" si="1070"/>
        <v/>
      </c>
      <c r="Z4246" s="13" t="str">
        <f t="shared" si="1070"/>
        <v/>
      </c>
      <c r="AA4246" s="13" t="str">
        <f t="shared" si="1070"/>
        <v/>
      </c>
      <c r="AB4246" s="13" t="str">
        <f t="shared" si="1070"/>
        <v/>
      </c>
      <c r="AC4246" s="13" t="str">
        <f t="shared" si="1070"/>
        <v/>
      </c>
      <c r="AD4246" s="13" t="str">
        <f t="shared" si="1070"/>
        <v/>
      </c>
    </row>
    <row r="4247" spans="7:30" x14ac:dyDescent="0.25">
      <c r="G4247" s="18" t="str">
        <f t="shared" si="1057"/>
        <v/>
      </c>
      <c r="H4247" s="22" t="str">
        <f t="shared" si="1058"/>
        <v/>
      </c>
      <c r="I4247" s="23" t="str">
        <f t="shared" si="1059"/>
        <v/>
      </c>
      <c r="J4247" s="22" t="str">
        <f t="shared" si="1060"/>
        <v/>
      </c>
      <c r="K4247" s="24" t="str">
        <f t="shared" si="1061"/>
        <v/>
      </c>
      <c r="L4247" s="42" t="str">
        <f t="shared" si="1067"/>
        <v/>
      </c>
      <c r="M4247" s="43" t="str">
        <f t="shared" si="1068"/>
        <v/>
      </c>
      <c r="N4247" s="26" t="str">
        <f t="shared" si="1062"/>
        <v/>
      </c>
      <c r="O4247" s="26" t="str">
        <f t="shared" si="1063"/>
        <v/>
      </c>
      <c r="P4247" s="28" t="str">
        <f>IF(E4247="","",INDEX(TableLookupWakeUpScore[],MATCH(E4247,TableLookupWakeUpScore[Wake Up],0),MATCH(P$1,TableLookupWakeUpScore[#Headers],0)))</f>
        <v/>
      </c>
      <c r="Q4247" s="30" t="str">
        <f t="shared" si="1064"/>
        <v/>
      </c>
      <c r="R4247" s="31" t="str">
        <f t="shared" si="1065"/>
        <v/>
      </c>
      <c r="S4247" s="34" t="str">
        <f>IF($C4247="","",INDEX(TableLookupSleepQuality[],MATCH($C4247,TableLookupSleepQuality[Sleep Quality Low],1),MATCH(S$1,TableLookupSleepQuality[#Headers],0)))</f>
        <v/>
      </c>
      <c r="T4247" s="35" t="str">
        <f>IF($C4247="","",INDEX(TableLookupSleepQuality[],MATCH($C4247,TableLookupSleepQuality[Sleep Quality Low],1),MATCH(T$1,TableLookupSleepQuality[#Headers],0)))</f>
        <v/>
      </c>
      <c r="X4247" s="36" t="str">
        <f t="shared" si="1066"/>
        <v/>
      </c>
      <c r="Y4247" s="40" t="str">
        <f t="shared" si="1070"/>
        <v/>
      </c>
      <c r="Z4247" s="13" t="str">
        <f t="shared" si="1070"/>
        <v/>
      </c>
      <c r="AA4247" s="13" t="str">
        <f t="shared" si="1070"/>
        <v/>
      </c>
      <c r="AB4247" s="13" t="str">
        <f t="shared" si="1070"/>
        <v/>
      </c>
      <c r="AC4247" s="13" t="str">
        <f t="shared" si="1070"/>
        <v/>
      </c>
      <c r="AD4247" s="13" t="str">
        <f t="shared" si="1070"/>
        <v/>
      </c>
    </row>
    <row r="4248" spans="7:30" x14ac:dyDescent="0.25">
      <c r="G4248" s="18" t="str">
        <f t="shared" si="1057"/>
        <v/>
      </c>
      <c r="H4248" s="22" t="str">
        <f t="shared" si="1058"/>
        <v/>
      </c>
      <c r="I4248" s="23" t="str">
        <f t="shared" si="1059"/>
        <v/>
      </c>
      <c r="J4248" s="22" t="str">
        <f t="shared" si="1060"/>
        <v/>
      </c>
      <c r="K4248" s="24" t="str">
        <f t="shared" si="1061"/>
        <v/>
      </c>
      <c r="L4248" s="42" t="str">
        <f t="shared" si="1067"/>
        <v/>
      </c>
      <c r="M4248" s="43" t="str">
        <f t="shared" si="1068"/>
        <v/>
      </c>
      <c r="N4248" s="26" t="str">
        <f t="shared" si="1062"/>
        <v/>
      </c>
      <c r="O4248" s="26" t="str">
        <f t="shared" si="1063"/>
        <v/>
      </c>
      <c r="P4248" s="28" t="str">
        <f>IF(E4248="","",INDEX(TableLookupWakeUpScore[],MATCH(E4248,TableLookupWakeUpScore[Wake Up],0),MATCH(P$1,TableLookupWakeUpScore[#Headers],0)))</f>
        <v/>
      </c>
      <c r="Q4248" s="30" t="str">
        <f t="shared" si="1064"/>
        <v/>
      </c>
      <c r="R4248" s="31" t="str">
        <f t="shared" si="1065"/>
        <v/>
      </c>
      <c r="S4248" s="34" t="str">
        <f>IF($C4248="","",INDEX(TableLookupSleepQuality[],MATCH($C4248,TableLookupSleepQuality[Sleep Quality Low],1),MATCH(S$1,TableLookupSleepQuality[#Headers],0)))</f>
        <v/>
      </c>
      <c r="T4248" s="35" t="str">
        <f>IF($C4248="","",INDEX(TableLookupSleepQuality[],MATCH($C4248,TableLookupSleepQuality[Sleep Quality Low],1),MATCH(T$1,TableLookupSleepQuality[#Headers],0)))</f>
        <v/>
      </c>
      <c r="X4248" s="36" t="str">
        <f t="shared" si="1066"/>
        <v/>
      </c>
      <c r="Y4248" s="40" t="str">
        <f t="shared" si="1070"/>
        <v/>
      </c>
      <c r="Z4248" s="13" t="str">
        <f t="shared" si="1070"/>
        <v/>
      </c>
      <c r="AA4248" s="13" t="str">
        <f t="shared" si="1070"/>
        <v/>
      </c>
      <c r="AB4248" s="13" t="str">
        <f t="shared" si="1070"/>
        <v/>
      </c>
      <c r="AC4248" s="13" t="str">
        <f t="shared" si="1070"/>
        <v/>
      </c>
      <c r="AD4248" s="13" t="str">
        <f t="shared" si="1070"/>
        <v/>
      </c>
    </row>
    <row r="4249" spans="7:30" x14ac:dyDescent="0.25">
      <c r="G4249" s="18" t="str">
        <f t="shared" si="1057"/>
        <v/>
      </c>
      <c r="H4249" s="22" t="str">
        <f t="shared" si="1058"/>
        <v/>
      </c>
      <c r="I4249" s="23" t="str">
        <f t="shared" si="1059"/>
        <v/>
      </c>
      <c r="J4249" s="22" t="str">
        <f t="shared" si="1060"/>
        <v/>
      </c>
      <c r="K4249" s="24" t="str">
        <f t="shared" si="1061"/>
        <v/>
      </c>
      <c r="L4249" s="42" t="str">
        <f t="shared" si="1067"/>
        <v/>
      </c>
      <c r="M4249" s="43" t="str">
        <f t="shared" si="1068"/>
        <v/>
      </c>
      <c r="N4249" s="26" t="str">
        <f t="shared" si="1062"/>
        <v/>
      </c>
      <c r="O4249" s="26" t="str">
        <f t="shared" si="1063"/>
        <v/>
      </c>
      <c r="P4249" s="28" t="str">
        <f>IF(E4249="","",INDEX(TableLookupWakeUpScore[],MATCH(E4249,TableLookupWakeUpScore[Wake Up],0),MATCH(P$1,TableLookupWakeUpScore[#Headers],0)))</f>
        <v/>
      </c>
      <c r="Q4249" s="30" t="str">
        <f t="shared" si="1064"/>
        <v/>
      </c>
      <c r="R4249" s="31" t="str">
        <f t="shared" si="1065"/>
        <v/>
      </c>
      <c r="S4249" s="34" t="str">
        <f>IF($C4249="","",INDEX(TableLookupSleepQuality[],MATCH($C4249,TableLookupSleepQuality[Sleep Quality Low],1),MATCH(S$1,TableLookupSleepQuality[#Headers],0)))</f>
        <v/>
      </c>
      <c r="T4249" s="35" t="str">
        <f>IF($C4249="","",INDEX(TableLookupSleepQuality[],MATCH($C4249,TableLookupSleepQuality[Sleep Quality Low],1),MATCH(T$1,TableLookupSleepQuality[#Headers],0)))</f>
        <v/>
      </c>
      <c r="X4249" s="36" t="str">
        <f t="shared" si="1066"/>
        <v/>
      </c>
      <c r="Y4249" s="40" t="str">
        <f t="shared" si="1070"/>
        <v/>
      </c>
      <c r="Z4249" s="13" t="str">
        <f t="shared" si="1070"/>
        <v/>
      </c>
      <c r="AA4249" s="13" t="str">
        <f t="shared" si="1070"/>
        <v/>
      </c>
      <c r="AB4249" s="13" t="str">
        <f t="shared" si="1070"/>
        <v/>
      </c>
      <c r="AC4249" s="13" t="str">
        <f t="shared" si="1070"/>
        <v/>
      </c>
      <c r="AD4249" s="13" t="str">
        <f t="shared" si="1070"/>
        <v/>
      </c>
    </row>
    <row r="4250" spans="7:30" x14ac:dyDescent="0.25">
      <c r="G4250" s="18" t="str">
        <f t="shared" si="1057"/>
        <v/>
      </c>
      <c r="H4250" s="22" t="str">
        <f t="shared" si="1058"/>
        <v/>
      </c>
      <c r="I4250" s="23" t="str">
        <f t="shared" si="1059"/>
        <v/>
      </c>
      <c r="J4250" s="22" t="str">
        <f t="shared" si="1060"/>
        <v/>
      </c>
      <c r="K4250" s="24" t="str">
        <f t="shared" si="1061"/>
        <v/>
      </c>
      <c r="L4250" s="42" t="str">
        <f t="shared" si="1067"/>
        <v/>
      </c>
      <c r="M4250" s="43" t="str">
        <f t="shared" si="1068"/>
        <v/>
      </c>
      <c r="N4250" s="26" t="str">
        <f t="shared" si="1062"/>
        <v/>
      </c>
      <c r="O4250" s="26" t="str">
        <f t="shared" si="1063"/>
        <v/>
      </c>
      <c r="P4250" s="28" t="str">
        <f>IF(E4250="","",INDEX(TableLookupWakeUpScore[],MATCH(E4250,TableLookupWakeUpScore[Wake Up],0),MATCH(P$1,TableLookupWakeUpScore[#Headers],0)))</f>
        <v/>
      </c>
      <c r="Q4250" s="30" t="str">
        <f t="shared" si="1064"/>
        <v/>
      </c>
      <c r="R4250" s="31" t="str">
        <f t="shared" si="1065"/>
        <v/>
      </c>
      <c r="S4250" s="34" t="str">
        <f>IF($C4250="","",INDEX(TableLookupSleepQuality[],MATCH($C4250,TableLookupSleepQuality[Sleep Quality Low],1),MATCH(S$1,TableLookupSleepQuality[#Headers],0)))</f>
        <v/>
      </c>
      <c r="T4250" s="35" t="str">
        <f>IF($C4250="","",INDEX(TableLookupSleepQuality[],MATCH($C4250,TableLookupSleepQuality[Sleep Quality Low],1),MATCH(T$1,TableLookupSleepQuality[#Headers],0)))</f>
        <v/>
      </c>
      <c r="X4250" s="36" t="str">
        <f t="shared" si="1066"/>
        <v/>
      </c>
      <c r="Y4250" s="40" t="str">
        <f t="shared" si="1070"/>
        <v/>
      </c>
      <c r="Z4250" s="13" t="str">
        <f t="shared" si="1070"/>
        <v/>
      </c>
      <c r="AA4250" s="13" t="str">
        <f t="shared" si="1070"/>
        <v/>
      </c>
      <c r="AB4250" s="13" t="str">
        <f t="shared" si="1070"/>
        <v/>
      </c>
      <c r="AC4250" s="13" t="str">
        <f t="shared" si="1070"/>
        <v/>
      </c>
      <c r="AD4250" s="13" t="str">
        <f t="shared" si="1070"/>
        <v/>
      </c>
    </row>
    <row r="4251" spans="7:30" x14ac:dyDescent="0.25">
      <c r="G4251" s="18" t="str">
        <f t="shared" si="1057"/>
        <v/>
      </c>
      <c r="H4251" s="22" t="str">
        <f t="shared" si="1058"/>
        <v/>
      </c>
      <c r="I4251" s="23" t="str">
        <f t="shared" si="1059"/>
        <v/>
      </c>
      <c r="J4251" s="22" t="str">
        <f t="shared" si="1060"/>
        <v/>
      </c>
      <c r="K4251" s="24" t="str">
        <f t="shared" si="1061"/>
        <v/>
      </c>
      <c r="L4251" s="42" t="str">
        <f t="shared" si="1067"/>
        <v/>
      </c>
      <c r="M4251" s="43" t="str">
        <f t="shared" si="1068"/>
        <v/>
      </c>
      <c r="N4251" s="26" t="str">
        <f t="shared" si="1062"/>
        <v/>
      </c>
      <c r="O4251" s="26" t="str">
        <f t="shared" si="1063"/>
        <v/>
      </c>
      <c r="P4251" s="28" t="str">
        <f>IF(E4251="","",INDEX(TableLookupWakeUpScore[],MATCH(E4251,TableLookupWakeUpScore[Wake Up],0),MATCH(P$1,TableLookupWakeUpScore[#Headers],0)))</f>
        <v/>
      </c>
      <c r="Q4251" s="30" t="str">
        <f t="shared" si="1064"/>
        <v/>
      </c>
      <c r="R4251" s="31" t="str">
        <f t="shared" si="1065"/>
        <v/>
      </c>
      <c r="S4251" s="34" t="str">
        <f>IF($C4251="","",INDEX(TableLookupSleepQuality[],MATCH($C4251,TableLookupSleepQuality[Sleep Quality Low],1),MATCH(S$1,TableLookupSleepQuality[#Headers],0)))</f>
        <v/>
      </c>
      <c r="T4251" s="35" t="str">
        <f>IF($C4251="","",INDEX(TableLookupSleepQuality[],MATCH($C4251,TableLookupSleepQuality[Sleep Quality Low],1),MATCH(T$1,TableLookupSleepQuality[#Headers],0)))</f>
        <v/>
      </c>
      <c r="X4251" s="36" t="str">
        <f t="shared" si="1066"/>
        <v/>
      </c>
      <c r="Y4251" s="40" t="str">
        <f t="shared" si="1070"/>
        <v/>
      </c>
      <c r="Z4251" s="13" t="str">
        <f t="shared" si="1070"/>
        <v/>
      </c>
      <c r="AA4251" s="13" t="str">
        <f t="shared" si="1070"/>
        <v/>
      </c>
      <c r="AB4251" s="13" t="str">
        <f t="shared" si="1070"/>
        <v/>
      </c>
      <c r="AC4251" s="13" t="str">
        <f t="shared" si="1070"/>
        <v/>
      </c>
      <c r="AD4251" s="13" t="str">
        <f t="shared" si="1070"/>
        <v/>
      </c>
    </row>
    <row r="4252" spans="7:30" x14ac:dyDescent="0.25">
      <c r="G4252" s="18" t="str">
        <f t="shared" si="1057"/>
        <v/>
      </c>
      <c r="H4252" s="22" t="str">
        <f t="shared" si="1058"/>
        <v/>
      </c>
      <c r="I4252" s="23" t="str">
        <f t="shared" si="1059"/>
        <v/>
      </c>
      <c r="J4252" s="22" t="str">
        <f t="shared" si="1060"/>
        <v/>
      </c>
      <c r="K4252" s="24" t="str">
        <f t="shared" si="1061"/>
        <v/>
      </c>
      <c r="L4252" s="42" t="str">
        <f t="shared" si="1067"/>
        <v/>
      </c>
      <c r="M4252" s="43" t="str">
        <f t="shared" si="1068"/>
        <v/>
      </c>
      <c r="N4252" s="26" t="str">
        <f t="shared" si="1062"/>
        <v/>
      </c>
      <c r="O4252" s="26" t="str">
        <f t="shared" si="1063"/>
        <v/>
      </c>
      <c r="P4252" s="28" t="str">
        <f>IF(E4252="","",INDEX(TableLookupWakeUpScore[],MATCH(E4252,TableLookupWakeUpScore[Wake Up],0),MATCH(P$1,TableLookupWakeUpScore[#Headers],0)))</f>
        <v/>
      </c>
      <c r="Q4252" s="30" t="str">
        <f t="shared" si="1064"/>
        <v/>
      </c>
      <c r="R4252" s="31" t="str">
        <f t="shared" si="1065"/>
        <v/>
      </c>
      <c r="S4252" s="34" t="str">
        <f>IF($C4252="","",INDEX(TableLookupSleepQuality[],MATCH($C4252,TableLookupSleepQuality[Sleep Quality Low],1),MATCH(S$1,TableLookupSleepQuality[#Headers],0)))</f>
        <v/>
      </c>
      <c r="T4252" s="35" t="str">
        <f>IF($C4252="","",INDEX(TableLookupSleepQuality[],MATCH($C4252,TableLookupSleepQuality[Sleep Quality Low],1),MATCH(T$1,TableLookupSleepQuality[#Headers],0)))</f>
        <v/>
      </c>
      <c r="X4252" s="36" t="str">
        <f t="shared" si="1066"/>
        <v/>
      </c>
      <c r="Y4252" s="40" t="str">
        <f t="shared" si="1070"/>
        <v/>
      </c>
      <c r="Z4252" s="13" t="str">
        <f t="shared" si="1070"/>
        <v/>
      </c>
      <c r="AA4252" s="13" t="str">
        <f t="shared" si="1070"/>
        <v/>
      </c>
      <c r="AB4252" s="13" t="str">
        <f t="shared" si="1070"/>
        <v/>
      </c>
      <c r="AC4252" s="13" t="str">
        <f t="shared" si="1070"/>
        <v/>
      </c>
      <c r="AD4252" s="13" t="str">
        <f t="shared" si="1070"/>
        <v/>
      </c>
    </row>
    <row r="4253" spans="7:30" x14ac:dyDescent="0.25">
      <c r="G4253" s="18" t="str">
        <f t="shared" si="1057"/>
        <v/>
      </c>
      <c r="H4253" s="22" t="str">
        <f t="shared" si="1058"/>
        <v/>
      </c>
      <c r="I4253" s="23" t="str">
        <f t="shared" si="1059"/>
        <v/>
      </c>
      <c r="J4253" s="22" t="str">
        <f t="shared" si="1060"/>
        <v/>
      </c>
      <c r="K4253" s="24" t="str">
        <f t="shared" si="1061"/>
        <v/>
      </c>
      <c r="L4253" s="42" t="str">
        <f t="shared" si="1067"/>
        <v/>
      </c>
      <c r="M4253" s="43" t="str">
        <f t="shared" si="1068"/>
        <v/>
      </c>
      <c r="N4253" s="26" t="str">
        <f t="shared" si="1062"/>
        <v/>
      </c>
      <c r="O4253" s="26" t="str">
        <f t="shared" si="1063"/>
        <v/>
      </c>
      <c r="P4253" s="28" t="str">
        <f>IF(E4253="","",INDEX(TableLookupWakeUpScore[],MATCH(E4253,TableLookupWakeUpScore[Wake Up],0),MATCH(P$1,TableLookupWakeUpScore[#Headers],0)))</f>
        <v/>
      </c>
      <c r="Q4253" s="30" t="str">
        <f t="shared" si="1064"/>
        <v/>
      </c>
      <c r="R4253" s="31" t="str">
        <f t="shared" si="1065"/>
        <v/>
      </c>
      <c r="S4253" s="34" t="str">
        <f>IF($C4253="","",INDEX(TableLookupSleepQuality[],MATCH($C4253,TableLookupSleepQuality[Sleep Quality Low],1),MATCH(S$1,TableLookupSleepQuality[#Headers],0)))</f>
        <v/>
      </c>
      <c r="T4253" s="35" t="str">
        <f>IF($C4253="","",INDEX(TableLookupSleepQuality[],MATCH($C4253,TableLookupSleepQuality[Sleep Quality Low],1),MATCH(T$1,TableLookupSleepQuality[#Headers],0)))</f>
        <v/>
      </c>
      <c r="X4253" s="36" t="str">
        <f t="shared" si="1066"/>
        <v/>
      </c>
      <c r="Y4253" s="40" t="str">
        <f t="shared" si="1070"/>
        <v/>
      </c>
      <c r="Z4253" s="13" t="str">
        <f t="shared" si="1070"/>
        <v/>
      </c>
      <c r="AA4253" s="13" t="str">
        <f t="shared" si="1070"/>
        <v/>
      </c>
      <c r="AB4253" s="13" t="str">
        <f t="shared" si="1070"/>
        <v/>
      </c>
      <c r="AC4253" s="13" t="str">
        <f t="shared" si="1070"/>
        <v/>
      </c>
      <c r="AD4253" s="13" t="str">
        <f t="shared" si="1070"/>
        <v/>
      </c>
    </row>
    <row r="4254" spans="7:30" x14ac:dyDescent="0.25">
      <c r="G4254" s="18" t="str">
        <f t="shared" si="1057"/>
        <v/>
      </c>
      <c r="H4254" s="22" t="str">
        <f t="shared" si="1058"/>
        <v/>
      </c>
      <c r="I4254" s="23" t="str">
        <f t="shared" si="1059"/>
        <v/>
      </c>
      <c r="J4254" s="22" t="str">
        <f t="shared" si="1060"/>
        <v/>
      </c>
      <c r="K4254" s="24" t="str">
        <f t="shared" si="1061"/>
        <v/>
      </c>
      <c r="L4254" s="42" t="str">
        <f t="shared" si="1067"/>
        <v/>
      </c>
      <c r="M4254" s="43" t="str">
        <f t="shared" si="1068"/>
        <v/>
      </c>
      <c r="N4254" s="26" t="str">
        <f t="shared" si="1062"/>
        <v/>
      </c>
      <c r="O4254" s="26" t="str">
        <f t="shared" si="1063"/>
        <v/>
      </c>
      <c r="P4254" s="28" t="str">
        <f>IF(E4254="","",INDEX(TableLookupWakeUpScore[],MATCH(E4254,TableLookupWakeUpScore[Wake Up],0),MATCH(P$1,TableLookupWakeUpScore[#Headers],0)))</f>
        <v/>
      </c>
      <c r="Q4254" s="30" t="str">
        <f t="shared" si="1064"/>
        <v/>
      </c>
      <c r="R4254" s="31" t="str">
        <f t="shared" si="1065"/>
        <v/>
      </c>
      <c r="S4254" s="34" t="str">
        <f>IF($C4254="","",INDEX(TableLookupSleepQuality[],MATCH($C4254,TableLookupSleepQuality[Sleep Quality Low],1),MATCH(S$1,TableLookupSleepQuality[#Headers],0)))</f>
        <v/>
      </c>
      <c r="T4254" s="35" t="str">
        <f>IF($C4254="","",INDEX(TableLookupSleepQuality[],MATCH($C4254,TableLookupSleepQuality[Sleep Quality Low],1),MATCH(T$1,TableLookupSleepQuality[#Headers],0)))</f>
        <v/>
      </c>
      <c r="X4254" s="36" t="str">
        <f t="shared" si="1066"/>
        <v/>
      </c>
      <c r="Y4254" s="40" t="str">
        <f t="shared" si="1070"/>
        <v/>
      </c>
      <c r="Z4254" s="13" t="str">
        <f t="shared" si="1070"/>
        <v/>
      </c>
      <c r="AA4254" s="13" t="str">
        <f t="shared" si="1070"/>
        <v/>
      </c>
      <c r="AB4254" s="13" t="str">
        <f t="shared" si="1070"/>
        <v/>
      </c>
      <c r="AC4254" s="13" t="str">
        <f t="shared" si="1070"/>
        <v/>
      </c>
      <c r="AD4254" s="13" t="str">
        <f t="shared" si="1070"/>
        <v/>
      </c>
    </row>
    <row r="4255" spans="7:30" x14ac:dyDescent="0.25">
      <c r="G4255" s="18" t="str">
        <f t="shared" si="1057"/>
        <v/>
      </c>
      <c r="H4255" s="22" t="str">
        <f t="shared" si="1058"/>
        <v/>
      </c>
      <c r="I4255" s="23" t="str">
        <f t="shared" si="1059"/>
        <v/>
      </c>
      <c r="J4255" s="22" t="str">
        <f t="shared" si="1060"/>
        <v/>
      </c>
      <c r="K4255" s="24" t="str">
        <f t="shared" si="1061"/>
        <v/>
      </c>
      <c r="L4255" s="42" t="str">
        <f t="shared" si="1067"/>
        <v/>
      </c>
      <c r="M4255" s="43" t="str">
        <f t="shared" si="1068"/>
        <v/>
      </c>
      <c r="N4255" s="26" t="str">
        <f t="shared" si="1062"/>
        <v/>
      </c>
      <c r="O4255" s="26" t="str">
        <f t="shared" si="1063"/>
        <v/>
      </c>
      <c r="P4255" s="28" t="str">
        <f>IF(E4255="","",INDEX(TableLookupWakeUpScore[],MATCH(E4255,TableLookupWakeUpScore[Wake Up],0),MATCH(P$1,TableLookupWakeUpScore[#Headers],0)))</f>
        <v/>
      </c>
      <c r="Q4255" s="30" t="str">
        <f t="shared" si="1064"/>
        <v/>
      </c>
      <c r="R4255" s="31" t="str">
        <f t="shared" si="1065"/>
        <v/>
      </c>
      <c r="S4255" s="34" t="str">
        <f>IF($C4255="","",INDEX(TableLookupSleepQuality[],MATCH($C4255,TableLookupSleepQuality[Sleep Quality Low],1),MATCH(S$1,TableLookupSleepQuality[#Headers],0)))</f>
        <v/>
      </c>
      <c r="T4255" s="35" t="str">
        <f>IF($C4255="","",INDEX(TableLookupSleepQuality[],MATCH($C4255,TableLookupSleepQuality[Sleep Quality Low],1),MATCH(T$1,TableLookupSleepQuality[#Headers],0)))</f>
        <v/>
      </c>
      <c r="X4255" s="36" t="str">
        <f t="shared" si="1066"/>
        <v/>
      </c>
      <c r="Y4255" s="40" t="str">
        <f t="shared" si="1070"/>
        <v/>
      </c>
      <c r="Z4255" s="13" t="str">
        <f t="shared" si="1070"/>
        <v/>
      </c>
      <c r="AA4255" s="13" t="str">
        <f t="shared" si="1070"/>
        <v/>
      </c>
      <c r="AB4255" s="13" t="str">
        <f t="shared" si="1070"/>
        <v/>
      </c>
      <c r="AC4255" s="13" t="str">
        <f t="shared" si="1070"/>
        <v/>
      </c>
      <c r="AD4255" s="13" t="str">
        <f t="shared" si="1070"/>
        <v/>
      </c>
    </row>
    <row r="4256" spans="7:30" x14ac:dyDescent="0.25">
      <c r="G4256" s="18" t="str">
        <f t="shared" si="1057"/>
        <v/>
      </c>
      <c r="H4256" s="22" t="str">
        <f t="shared" si="1058"/>
        <v/>
      </c>
      <c r="I4256" s="23" t="str">
        <f t="shared" si="1059"/>
        <v/>
      </c>
      <c r="J4256" s="22" t="str">
        <f t="shared" si="1060"/>
        <v/>
      </c>
      <c r="K4256" s="24" t="str">
        <f t="shared" si="1061"/>
        <v/>
      </c>
      <c r="L4256" s="42" t="str">
        <f t="shared" si="1067"/>
        <v/>
      </c>
      <c r="M4256" s="43" t="str">
        <f t="shared" si="1068"/>
        <v/>
      </c>
      <c r="N4256" s="26" t="str">
        <f t="shared" si="1062"/>
        <v/>
      </c>
      <c r="O4256" s="26" t="str">
        <f t="shared" si="1063"/>
        <v/>
      </c>
      <c r="P4256" s="28" t="str">
        <f>IF(E4256="","",INDEX(TableLookupWakeUpScore[],MATCH(E4256,TableLookupWakeUpScore[Wake Up],0),MATCH(P$1,TableLookupWakeUpScore[#Headers],0)))</f>
        <v/>
      </c>
      <c r="Q4256" s="30" t="str">
        <f t="shared" si="1064"/>
        <v/>
      </c>
      <c r="R4256" s="31" t="str">
        <f t="shared" si="1065"/>
        <v/>
      </c>
      <c r="S4256" s="34" t="str">
        <f>IF($C4256="","",INDEX(TableLookupSleepQuality[],MATCH($C4256,TableLookupSleepQuality[Sleep Quality Low],1),MATCH(S$1,TableLookupSleepQuality[#Headers],0)))</f>
        <v/>
      </c>
      <c r="T4256" s="35" t="str">
        <f>IF($C4256="","",INDEX(TableLookupSleepQuality[],MATCH($C4256,TableLookupSleepQuality[Sleep Quality Low],1),MATCH(T$1,TableLookupSleepQuality[#Headers],0)))</f>
        <v/>
      </c>
      <c r="X4256" s="36" t="str">
        <f t="shared" si="1066"/>
        <v/>
      </c>
      <c r="Y4256" s="40" t="str">
        <f t="shared" si="1070"/>
        <v/>
      </c>
      <c r="Z4256" s="13" t="str">
        <f t="shared" si="1070"/>
        <v/>
      </c>
      <c r="AA4256" s="13" t="str">
        <f t="shared" si="1070"/>
        <v/>
      </c>
      <c r="AB4256" s="13" t="str">
        <f t="shared" si="1070"/>
        <v/>
      </c>
      <c r="AC4256" s="13" t="str">
        <f t="shared" si="1070"/>
        <v/>
      </c>
      <c r="AD4256" s="13" t="str">
        <f t="shared" si="1070"/>
        <v/>
      </c>
    </row>
    <row r="4257" spans="7:30" x14ac:dyDescent="0.25">
      <c r="G4257" s="18" t="str">
        <f t="shared" si="1057"/>
        <v/>
      </c>
      <c r="H4257" s="22" t="str">
        <f t="shared" si="1058"/>
        <v/>
      </c>
      <c r="I4257" s="23" t="str">
        <f t="shared" si="1059"/>
        <v/>
      </c>
      <c r="J4257" s="22" t="str">
        <f t="shared" si="1060"/>
        <v/>
      </c>
      <c r="K4257" s="24" t="str">
        <f t="shared" si="1061"/>
        <v/>
      </c>
      <c r="L4257" s="42" t="str">
        <f t="shared" si="1067"/>
        <v/>
      </c>
      <c r="M4257" s="43" t="str">
        <f t="shared" si="1068"/>
        <v/>
      </c>
      <c r="N4257" s="26" t="str">
        <f t="shared" si="1062"/>
        <v/>
      </c>
      <c r="O4257" s="26" t="str">
        <f t="shared" si="1063"/>
        <v/>
      </c>
      <c r="P4257" s="28" t="str">
        <f>IF(E4257="","",INDEX(TableLookupWakeUpScore[],MATCH(E4257,TableLookupWakeUpScore[Wake Up],0),MATCH(P$1,TableLookupWakeUpScore[#Headers],0)))</f>
        <v/>
      </c>
      <c r="Q4257" s="30" t="str">
        <f t="shared" si="1064"/>
        <v/>
      </c>
      <c r="R4257" s="31" t="str">
        <f t="shared" si="1065"/>
        <v/>
      </c>
      <c r="S4257" s="34" t="str">
        <f>IF($C4257="","",INDEX(TableLookupSleepQuality[],MATCH($C4257,TableLookupSleepQuality[Sleep Quality Low],1),MATCH(S$1,TableLookupSleepQuality[#Headers],0)))</f>
        <v/>
      </c>
      <c r="T4257" s="35" t="str">
        <f>IF($C4257="","",INDEX(TableLookupSleepQuality[],MATCH($C4257,TableLookupSleepQuality[Sleep Quality Low],1),MATCH(T$1,TableLookupSleepQuality[#Headers],0)))</f>
        <v/>
      </c>
      <c r="X4257" s="36" t="str">
        <f t="shared" si="1066"/>
        <v/>
      </c>
      <c r="Y4257" s="40" t="str">
        <f t="shared" si="1070"/>
        <v/>
      </c>
      <c r="Z4257" s="13" t="str">
        <f t="shared" si="1070"/>
        <v/>
      </c>
      <c r="AA4257" s="13" t="str">
        <f t="shared" si="1070"/>
        <v/>
      </c>
      <c r="AB4257" s="13" t="str">
        <f t="shared" si="1070"/>
        <v/>
      </c>
      <c r="AC4257" s="13" t="str">
        <f t="shared" si="1070"/>
        <v/>
      </c>
      <c r="AD4257" s="13" t="str">
        <f t="shared" si="1070"/>
        <v/>
      </c>
    </row>
    <row r="4258" spans="7:30" x14ac:dyDescent="0.25">
      <c r="G4258" s="18" t="str">
        <f t="shared" si="1057"/>
        <v/>
      </c>
      <c r="H4258" s="22" t="str">
        <f t="shared" si="1058"/>
        <v/>
      </c>
      <c r="I4258" s="23" t="str">
        <f t="shared" si="1059"/>
        <v/>
      </c>
      <c r="J4258" s="22" t="str">
        <f t="shared" si="1060"/>
        <v/>
      </c>
      <c r="K4258" s="24" t="str">
        <f t="shared" si="1061"/>
        <v/>
      </c>
      <c r="L4258" s="42" t="str">
        <f t="shared" si="1067"/>
        <v/>
      </c>
      <c r="M4258" s="43" t="str">
        <f t="shared" si="1068"/>
        <v/>
      </c>
      <c r="N4258" s="26" t="str">
        <f t="shared" si="1062"/>
        <v/>
      </c>
      <c r="O4258" s="26" t="str">
        <f t="shared" si="1063"/>
        <v/>
      </c>
      <c r="P4258" s="28" t="str">
        <f>IF(E4258="","",INDEX(TableLookupWakeUpScore[],MATCH(E4258,TableLookupWakeUpScore[Wake Up],0),MATCH(P$1,TableLookupWakeUpScore[#Headers],0)))</f>
        <v/>
      </c>
      <c r="Q4258" s="30" t="str">
        <f t="shared" si="1064"/>
        <v/>
      </c>
      <c r="R4258" s="31" t="str">
        <f t="shared" si="1065"/>
        <v/>
      </c>
      <c r="S4258" s="34" t="str">
        <f>IF($C4258="","",INDEX(TableLookupSleepQuality[],MATCH($C4258,TableLookupSleepQuality[Sleep Quality Low],1),MATCH(S$1,TableLookupSleepQuality[#Headers],0)))</f>
        <v/>
      </c>
      <c r="T4258" s="35" t="str">
        <f>IF($C4258="","",INDEX(TableLookupSleepQuality[],MATCH($C4258,TableLookupSleepQuality[Sleep Quality Low],1),MATCH(T$1,TableLookupSleepQuality[#Headers],0)))</f>
        <v/>
      </c>
      <c r="X4258" s="36" t="str">
        <f t="shared" si="1066"/>
        <v/>
      </c>
      <c r="Y4258" s="40" t="str">
        <f t="shared" si="1070"/>
        <v/>
      </c>
      <c r="Z4258" s="13" t="str">
        <f t="shared" si="1070"/>
        <v/>
      </c>
      <c r="AA4258" s="13" t="str">
        <f t="shared" si="1070"/>
        <v/>
      </c>
      <c r="AB4258" s="13" t="str">
        <f t="shared" si="1070"/>
        <v/>
      </c>
      <c r="AC4258" s="13" t="str">
        <f t="shared" si="1070"/>
        <v/>
      </c>
      <c r="AD4258" s="13" t="str">
        <f t="shared" si="1070"/>
        <v/>
      </c>
    </row>
    <row r="4259" spans="7:30" x14ac:dyDescent="0.25">
      <c r="G4259" s="18" t="str">
        <f t="shared" si="1057"/>
        <v/>
      </c>
      <c r="H4259" s="22" t="str">
        <f t="shared" si="1058"/>
        <v/>
      </c>
      <c r="I4259" s="23" t="str">
        <f t="shared" si="1059"/>
        <v/>
      </c>
      <c r="J4259" s="22" t="str">
        <f t="shared" si="1060"/>
        <v/>
      </c>
      <c r="K4259" s="24" t="str">
        <f t="shared" si="1061"/>
        <v/>
      </c>
      <c r="L4259" s="42" t="str">
        <f t="shared" si="1067"/>
        <v/>
      </c>
      <c r="M4259" s="43" t="str">
        <f t="shared" si="1068"/>
        <v/>
      </c>
      <c r="N4259" s="26" t="str">
        <f t="shared" si="1062"/>
        <v/>
      </c>
      <c r="O4259" s="26" t="str">
        <f t="shared" si="1063"/>
        <v/>
      </c>
      <c r="P4259" s="28" t="str">
        <f>IF(E4259="","",INDEX(TableLookupWakeUpScore[],MATCH(E4259,TableLookupWakeUpScore[Wake Up],0),MATCH(P$1,TableLookupWakeUpScore[#Headers],0)))</f>
        <v/>
      </c>
      <c r="Q4259" s="30" t="str">
        <f t="shared" si="1064"/>
        <v/>
      </c>
      <c r="R4259" s="31" t="str">
        <f t="shared" si="1065"/>
        <v/>
      </c>
      <c r="S4259" s="34" t="str">
        <f>IF($C4259="","",INDEX(TableLookupSleepQuality[],MATCH($C4259,TableLookupSleepQuality[Sleep Quality Low],1),MATCH(S$1,TableLookupSleepQuality[#Headers],0)))</f>
        <v/>
      </c>
      <c r="T4259" s="35" t="str">
        <f>IF($C4259="","",INDEX(TableLookupSleepQuality[],MATCH($C4259,TableLookupSleepQuality[Sleep Quality Low],1),MATCH(T$1,TableLookupSleepQuality[#Headers],0)))</f>
        <v/>
      </c>
      <c r="X4259" s="36" t="str">
        <f t="shared" si="1066"/>
        <v/>
      </c>
      <c r="Y4259" s="40" t="str">
        <f t="shared" ref="Y4259:AD4274" si="1071">IF(OR($X4259="NO",$X4259=""),"",IF(COUNTIF($F4259,"*" &amp; Y$1 &amp; "*"),"YES","NO"))</f>
        <v/>
      </c>
      <c r="Z4259" s="13" t="str">
        <f t="shared" si="1071"/>
        <v/>
      </c>
      <c r="AA4259" s="13" t="str">
        <f t="shared" si="1071"/>
        <v/>
      </c>
      <c r="AB4259" s="13" t="str">
        <f t="shared" si="1071"/>
        <v/>
      </c>
      <c r="AC4259" s="13" t="str">
        <f t="shared" si="1071"/>
        <v/>
      </c>
      <c r="AD4259" s="13" t="str">
        <f t="shared" si="1071"/>
        <v/>
      </c>
    </row>
    <row r="4260" spans="7:30" x14ac:dyDescent="0.25">
      <c r="G4260" s="18" t="str">
        <f t="shared" si="1057"/>
        <v/>
      </c>
      <c r="H4260" s="22" t="str">
        <f t="shared" si="1058"/>
        <v/>
      </c>
      <c r="I4260" s="23" t="str">
        <f t="shared" si="1059"/>
        <v/>
      </c>
      <c r="J4260" s="22" t="str">
        <f t="shared" si="1060"/>
        <v/>
      </c>
      <c r="K4260" s="24" t="str">
        <f t="shared" si="1061"/>
        <v/>
      </c>
      <c r="L4260" s="42" t="str">
        <f t="shared" si="1067"/>
        <v/>
      </c>
      <c r="M4260" s="43" t="str">
        <f t="shared" si="1068"/>
        <v/>
      </c>
      <c r="N4260" s="26" t="str">
        <f t="shared" si="1062"/>
        <v/>
      </c>
      <c r="O4260" s="26" t="str">
        <f t="shared" si="1063"/>
        <v/>
      </c>
      <c r="P4260" s="28" t="str">
        <f>IF(E4260="","",INDEX(TableLookupWakeUpScore[],MATCH(E4260,TableLookupWakeUpScore[Wake Up],0),MATCH(P$1,TableLookupWakeUpScore[#Headers],0)))</f>
        <v/>
      </c>
      <c r="Q4260" s="30" t="str">
        <f t="shared" si="1064"/>
        <v/>
      </c>
      <c r="R4260" s="31" t="str">
        <f t="shared" si="1065"/>
        <v/>
      </c>
      <c r="S4260" s="34" t="str">
        <f>IF($C4260="","",INDEX(TableLookupSleepQuality[],MATCH($C4260,TableLookupSleepQuality[Sleep Quality Low],1),MATCH(S$1,TableLookupSleepQuality[#Headers],0)))</f>
        <v/>
      </c>
      <c r="T4260" s="35" t="str">
        <f>IF($C4260="","",INDEX(TableLookupSleepQuality[],MATCH($C4260,TableLookupSleepQuality[Sleep Quality Low],1),MATCH(T$1,TableLookupSleepQuality[#Headers],0)))</f>
        <v/>
      </c>
      <c r="X4260" s="36" t="str">
        <f t="shared" si="1066"/>
        <v/>
      </c>
      <c r="Y4260" s="40" t="str">
        <f t="shared" si="1071"/>
        <v/>
      </c>
      <c r="Z4260" s="13" t="str">
        <f t="shared" si="1071"/>
        <v/>
      </c>
      <c r="AA4260" s="13" t="str">
        <f t="shared" si="1071"/>
        <v/>
      </c>
      <c r="AB4260" s="13" t="str">
        <f t="shared" si="1071"/>
        <v/>
      </c>
      <c r="AC4260" s="13" t="str">
        <f t="shared" si="1071"/>
        <v/>
      </c>
      <c r="AD4260" s="13" t="str">
        <f t="shared" si="1071"/>
        <v/>
      </c>
    </row>
    <row r="4261" spans="7:30" x14ac:dyDescent="0.25">
      <c r="G4261" s="18" t="str">
        <f t="shared" si="1057"/>
        <v/>
      </c>
      <c r="H4261" s="22" t="str">
        <f t="shared" si="1058"/>
        <v/>
      </c>
      <c r="I4261" s="23" t="str">
        <f t="shared" si="1059"/>
        <v/>
      </c>
      <c r="J4261" s="22" t="str">
        <f t="shared" si="1060"/>
        <v/>
      </c>
      <c r="K4261" s="24" t="str">
        <f t="shared" si="1061"/>
        <v/>
      </c>
      <c r="L4261" s="42" t="str">
        <f t="shared" si="1067"/>
        <v/>
      </c>
      <c r="M4261" s="43" t="str">
        <f t="shared" si="1068"/>
        <v/>
      </c>
      <c r="N4261" s="26" t="str">
        <f t="shared" si="1062"/>
        <v/>
      </c>
      <c r="O4261" s="26" t="str">
        <f t="shared" si="1063"/>
        <v/>
      </c>
      <c r="P4261" s="28" t="str">
        <f>IF(E4261="","",INDEX(TableLookupWakeUpScore[],MATCH(E4261,TableLookupWakeUpScore[Wake Up],0),MATCH(P$1,TableLookupWakeUpScore[#Headers],0)))</f>
        <v/>
      </c>
      <c r="Q4261" s="30" t="str">
        <f t="shared" si="1064"/>
        <v/>
      </c>
      <c r="R4261" s="31" t="str">
        <f t="shared" si="1065"/>
        <v/>
      </c>
      <c r="S4261" s="34" t="str">
        <f>IF($C4261="","",INDEX(TableLookupSleepQuality[],MATCH($C4261,TableLookupSleepQuality[Sleep Quality Low],1),MATCH(S$1,TableLookupSleepQuality[#Headers],0)))</f>
        <v/>
      </c>
      <c r="T4261" s="35" t="str">
        <f>IF($C4261="","",INDEX(TableLookupSleepQuality[],MATCH($C4261,TableLookupSleepQuality[Sleep Quality Low],1),MATCH(T$1,TableLookupSleepQuality[#Headers],0)))</f>
        <v/>
      </c>
      <c r="X4261" s="36" t="str">
        <f t="shared" si="1066"/>
        <v/>
      </c>
      <c r="Y4261" s="40" t="str">
        <f t="shared" si="1071"/>
        <v/>
      </c>
      <c r="Z4261" s="13" t="str">
        <f t="shared" si="1071"/>
        <v/>
      </c>
      <c r="AA4261" s="13" t="str">
        <f t="shared" si="1071"/>
        <v/>
      </c>
      <c r="AB4261" s="13" t="str">
        <f t="shared" si="1071"/>
        <v/>
      </c>
      <c r="AC4261" s="13" t="str">
        <f t="shared" si="1071"/>
        <v/>
      </c>
      <c r="AD4261" s="13" t="str">
        <f t="shared" si="1071"/>
        <v/>
      </c>
    </row>
    <row r="4262" spans="7:30" x14ac:dyDescent="0.25">
      <c r="G4262" s="18" t="str">
        <f t="shared" si="1057"/>
        <v/>
      </c>
      <c r="H4262" s="22" t="str">
        <f t="shared" si="1058"/>
        <v/>
      </c>
      <c r="I4262" s="23" t="str">
        <f t="shared" si="1059"/>
        <v/>
      </c>
      <c r="J4262" s="22" t="str">
        <f t="shared" si="1060"/>
        <v/>
      </c>
      <c r="K4262" s="24" t="str">
        <f t="shared" si="1061"/>
        <v/>
      </c>
      <c r="L4262" s="42" t="str">
        <f t="shared" si="1067"/>
        <v/>
      </c>
      <c r="M4262" s="43" t="str">
        <f t="shared" si="1068"/>
        <v/>
      </c>
      <c r="N4262" s="26" t="str">
        <f t="shared" si="1062"/>
        <v/>
      </c>
      <c r="O4262" s="26" t="str">
        <f t="shared" si="1063"/>
        <v/>
      </c>
      <c r="P4262" s="28" t="str">
        <f>IF(E4262="","",INDEX(TableLookupWakeUpScore[],MATCH(E4262,TableLookupWakeUpScore[Wake Up],0),MATCH(P$1,TableLookupWakeUpScore[#Headers],0)))</f>
        <v/>
      </c>
      <c r="Q4262" s="30" t="str">
        <f t="shared" si="1064"/>
        <v/>
      </c>
      <c r="R4262" s="31" t="str">
        <f t="shared" si="1065"/>
        <v/>
      </c>
      <c r="S4262" s="34" t="str">
        <f>IF($C4262="","",INDEX(TableLookupSleepQuality[],MATCH($C4262,TableLookupSleepQuality[Sleep Quality Low],1),MATCH(S$1,TableLookupSleepQuality[#Headers],0)))</f>
        <v/>
      </c>
      <c r="T4262" s="35" t="str">
        <f>IF($C4262="","",INDEX(TableLookupSleepQuality[],MATCH($C4262,TableLookupSleepQuality[Sleep Quality Low],1),MATCH(T$1,TableLookupSleepQuality[#Headers],0)))</f>
        <v/>
      </c>
      <c r="X4262" s="36" t="str">
        <f t="shared" si="1066"/>
        <v/>
      </c>
      <c r="Y4262" s="40" t="str">
        <f t="shared" si="1071"/>
        <v/>
      </c>
      <c r="Z4262" s="13" t="str">
        <f t="shared" si="1071"/>
        <v/>
      </c>
      <c r="AA4262" s="13" t="str">
        <f t="shared" si="1071"/>
        <v/>
      </c>
      <c r="AB4262" s="13" t="str">
        <f t="shared" si="1071"/>
        <v/>
      </c>
      <c r="AC4262" s="13" t="str">
        <f t="shared" si="1071"/>
        <v/>
      </c>
      <c r="AD4262" s="13" t="str">
        <f t="shared" si="1071"/>
        <v/>
      </c>
    </row>
    <row r="4263" spans="7:30" x14ac:dyDescent="0.25">
      <c r="G4263" s="18" t="str">
        <f t="shared" si="1057"/>
        <v/>
      </c>
      <c r="H4263" s="22" t="str">
        <f t="shared" si="1058"/>
        <v/>
      </c>
      <c r="I4263" s="23" t="str">
        <f t="shared" si="1059"/>
        <v/>
      </c>
      <c r="J4263" s="22" t="str">
        <f t="shared" si="1060"/>
        <v/>
      </c>
      <c r="K4263" s="24" t="str">
        <f t="shared" si="1061"/>
        <v/>
      </c>
      <c r="L4263" s="42" t="str">
        <f t="shared" si="1067"/>
        <v/>
      </c>
      <c r="M4263" s="43" t="str">
        <f t="shared" si="1068"/>
        <v/>
      </c>
      <c r="N4263" s="26" t="str">
        <f t="shared" si="1062"/>
        <v/>
      </c>
      <c r="O4263" s="26" t="str">
        <f t="shared" si="1063"/>
        <v/>
      </c>
      <c r="P4263" s="28" t="str">
        <f>IF(E4263="","",INDEX(TableLookupWakeUpScore[],MATCH(E4263,TableLookupWakeUpScore[Wake Up],0),MATCH(P$1,TableLookupWakeUpScore[#Headers],0)))</f>
        <v/>
      </c>
      <c r="Q4263" s="30" t="str">
        <f t="shared" si="1064"/>
        <v/>
      </c>
      <c r="R4263" s="31" t="str">
        <f t="shared" si="1065"/>
        <v/>
      </c>
      <c r="S4263" s="34" t="str">
        <f>IF($C4263="","",INDEX(TableLookupSleepQuality[],MATCH($C4263,TableLookupSleepQuality[Sleep Quality Low],1),MATCH(S$1,TableLookupSleepQuality[#Headers],0)))</f>
        <v/>
      </c>
      <c r="T4263" s="35" t="str">
        <f>IF($C4263="","",INDEX(TableLookupSleepQuality[],MATCH($C4263,TableLookupSleepQuality[Sleep Quality Low],1),MATCH(T$1,TableLookupSleepQuality[#Headers],0)))</f>
        <v/>
      </c>
      <c r="X4263" s="36" t="str">
        <f t="shared" si="1066"/>
        <v/>
      </c>
      <c r="Y4263" s="40" t="str">
        <f t="shared" si="1071"/>
        <v/>
      </c>
      <c r="Z4263" s="13" t="str">
        <f t="shared" si="1071"/>
        <v/>
      </c>
      <c r="AA4263" s="13" t="str">
        <f t="shared" si="1071"/>
        <v/>
      </c>
      <c r="AB4263" s="13" t="str">
        <f t="shared" si="1071"/>
        <v/>
      </c>
      <c r="AC4263" s="13" t="str">
        <f t="shared" si="1071"/>
        <v/>
      </c>
      <c r="AD4263" s="13" t="str">
        <f t="shared" si="1071"/>
        <v/>
      </c>
    </row>
    <row r="4264" spans="7:30" x14ac:dyDescent="0.25">
      <c r="G4264" s="18" t="str">
        <f t="shared" si="1057"/>
        <v/>
      </c>
      <c r="H4264" s="22" t="str">
        <f t="shared" si="1058"/>
        <v/>
      </c>
      <c r="I4264" s="23" t="str">
        <f t="shared" si="1059"/>
        <v/>
      </c>
      <c r="J4264" s="22" t="str">
        <f t="shared" si="1060"/>
        <v/>
      </c>
      <c r="K4264" s="24" t="str">
        <f t="shared" si="1061"/>
        <v/>
      </c>
      <c r="L4264" s="42" t="str">
        <f t="shared" si="1067"/>
        <v/>
      </c>
      <c r="M4264" s="43" t="str">
        <f t="shared" si="1068"/>
        <v/>
      </c>
      <c r="N4264" s="26" t="str">
        <f t="shared" si="1062"/>
        <v/>
      </c>
      <c r="O4264" s="26" t="str">
        <f t="shared" si="1063"/>
        <v/>
      </c>
      <c r="P4264" s="28" t="str">
        <f>IF(E4264="","",INDEX(TableLookupWakeUpScore[],MATCH(E4264,TableLookupWakeUpScore[Wake Up],0),MATCH(P$1,TableLookupWakeUpScore[#Headers],0)))</f>
        <v/>
      </c>
      <c r="Q4264" s="30" t="str">
        <f t="shared" si="1064"/>
        <v/>
      </c>
      <c r="R4264" s="31" t="str">
        <f t="shared" si="1065"/>
        <v/>
      </c>
      <c r="S4264" s="34" t="str">
        <f>IF($C4264="","",INDEX(TableLookupSleepQuality[],MATCH($C4264,TableLookupSleepQuality[Sleep Quality Low],1),MATCH(S$1,TableLookupSleepQuality[#Headers],0)))</f>
        <v/>
      </c>
      <c r="T4264" s="35" t="str">
        <f>IF($C4264="","",INDEX(TableLookupSleepQuality[],MATCH($C4264,TableLookupSleepQuality[Sleep Quality Low],1),MATCH(T$1,TableLookupSleepQuality[#Headers],0)))</f>
        <v/>
      </c>
      <c r="X4264" s="36" t="str">
        <f t="shared" si="1066"/>
        <v/>
      </c>
      <c r="Y4264" s="40" t="str">
        <f t="shared" si="1071"/>
        <v/>
      </c>
      <c r="Z4264" s="13" t="str">
        <f t="shared" si="1071"/>
        <v/>
      </c>
      <c r="AA4264" s="13" t="str">
        <f t="shared" si="1071"/>
        <v/>
      </c>
      <c r="AB4264" s="13" t="str">
        <f t="shared" si="1071"/>
        <v/>
      </c>
      <c r="AC4264" s="13" t="str">
        <f t="shared" si="1071"/>
        <v/>
      </c>
      <c r="AD4264" s="13" t="str">
        <f t="shared" si="1071"/>
        <v/>
      </c>
    </row>
    <row r="4265" spans="7:30" x14ac:dyDescent="0.25">
      <c r="G4265" s="18" t="str">
        <f t="shared" si="1057"/>
        <v/>
      </c>
      <c r="H4265" s="22" t="str">
        <f t="shared" si="1058"/>
        <v/>
      </c>
      <c r="I4265" s="23" t="str">
        <f t="shared" si="1059"/>
        <v/>
      </c>
      <c r="J4265" s="22" t="str">
        <f t="shared" si="1060"/>
        <v/>
      </c>
      <c r="K4265" s="24" t="str">
        <f t="shared" si="1061"/>
        <v/>
      </c>
      <c r="L4265" s="42" t="str">
        <f t="shared" si="1067"/>
        <v/>
      </c>
      <c r="M4265" s="43" t="str">
        <f t="shared" si="1068"/>
        <v/>
      </c>
      <c r="N4265" s="26" t="str">
        <f t="shared" si="1062"/>
        <v/>
      </c>
      <c r="O4265" s="26" t="str">
        <f t="shared" si="1063"/>
        <v/>
      </c>
      <c r="P4265" s="28" t="str">
        <f>IF(E4265="","",INDEX(TableLookupWakeUpScore[],MATCH(E4265,TableLookupWakeUpScore[Wake Up],0),MATCH(P$1,TableLookupWakeUpScore[#Headers],0)))</f>
        <v/>
      </c>
      <c r="Q4265" s="30" t="str">
        <f t="shared" si="1064"/>
        <v/>
      </c>
      <c r="R4265" s="31" t="str">
        <f t="shared" si="1065"/>
        <v/>
      </c>
      <c r="S4265" s="34" t="str">
        <f>IF($C4265="","",INDEX(TableLookupSleepQuality[],MATCH($C4265,TableLookupSleepQuality[Sleep Quality Low],1),MATCH(S$1,TableLookupSleepQuality[#Headers],0)))</f>
        <v/>
      </c>
      <c r="T4265" s="35" t="str">
        <f>IF($C4265="","",INDEX(TableLookupSleepQuality[],MATCH($C4265,TableLookupSleepQuality[Sleep Quality Low],1),MATCH(T$1,TableLookupSleepQuality[#Headers],0)))</f>
        <v/>
      </c>
      <c r="X4265" s="36" t="str">
        <f t="shared" si="1066"/>
        <v/>
      </c>
      <c r="Y4265" s="40" t="str">
        <f t="shared" si="1071"/>
        <v/>
      </c>
      <c r="Z4265" s="13" t="str">
        <f t="shared" si="1071"/>
        <v/>
      </c>
      <c r="AA4265" s="13" t="str">
        <f t="shared" si="1071"/>
        <v/>
      </c>
      <c r="AB4265" s="13" t="str">
        <f t="shared" si="1071"/>
        <v/>
      </c>
      <c r="AC4265" s="13" t="str">
        <f t="shared" si="1071"/>
        <v/>
      </c>
      <c r="AD4265" s="13" t="str">
        <f t="shared" si="1071"/>
        <v/>
      </c>
    </row>
    <row r="4266" spans="7:30" x14ac:dyDescent="0.25">
      <c r="G4266" s="18" t="str">
        <f t="shared" si="1057"/>
        <v/>
      </c>
      <c r="H4266" s="22" t="str">
        <f t="shared" si="1058"/>
        <v/>
      </c>
      <c r="I4266" s="23" t="str">
        <f t="shared" si="1059"/>
        <v/>
      </c>
      <c r="J4266" s="22" t="str">
        <f t="shared" si="1060"/>
        <v/>
      </c>
      <c r="K4266" s="24" t="str">
        <f t="shared" si="1061"/>
        <v/>
      </c>
      <c r="L4266" s="42" t="str">
        <f t="shared" si="1067"/>
        <v/>
      </c>
      <c r="M4266" s="43" t="str">
        <f t="shared" si="1068"/>
        <v/>
      </c>
      <c r="N4266" s="26" t="str">
        <f t="shared" si="1062"/>
        <v/>
      </c>
      <c r="O4266" s="26" t="str">
        <f t="shared" si="1063"/>
        <v/>
      </c>
      <c r="P4266" s="28" t="str">
        <f>IF(E4266="","",INDEX(TableLookupWakeUpScore[],MATCH(E4266,TableLookupWakeUpScore[Wake Up],0),MATCH(P$1,TableLookupWakeUpScore[#Headers],0)))</f>
        <v/>
      </c>
      <c r="Q4266" s="30" t="str">
        <f t="shared" si="1064"/>
        <v/>
      </c>
      <c r="R4266" s="31" t="str">
        <f t="shared" si="1065"/>
        <v/>
      </c>
      <c r="S4266" s="34" t="str">
        <f>IF($C4266="","",INDEX(TableLookupSleepQuality[],MATCH($C4266,TableLookupSleepQuality[Sleep Quality Low],1),MATCH(S$1,TableLookupSleepQuality[#Headers],0)))</f>
        <v/>
      </c>
      <c r="T4266" s="35" t="str">
        <f>IF($C4266="","",INDEX(TableLookupSleepQuality[],MATCH($C4266,TableLookupSleepQuality[Sleep Quality Low],1),MATCH(T$1,TableLookupSleepQuality[#Headers],0)))</f>
        <v/>
      </c>
      <c r="X4266" s="36" t="str">
        <f t="shared" si="1066"/>
        <v/>
      </c>
      <c r="Y4266" s="40" t="str">
        <f t="shared" si="1071"/>
        <v/>
      </c>
      <c r="Z4266" s="13" t="str">
        <f t="shared" si="1071"/>
        <v/>
      </c>
      <c r="AA4266" s="13" t="str">
        <f t="shared" si="1071"/>
        <v/>
      </c>
      <c r="AB4266" s="13" t="str">
        <f t="shared" si="1071"/>
        <v/>
      </c>
      <c r="AC4266" s="13" t="str">
        <f t="shared" si="1071"/>
        <v/>
      </c>
      <c r="AD4266" s="13" t="str">
        <f t="shared" si="1071"/>
        <v/>
      </c>
    </row>
    <row r="4267" spans="7:30" x14ac:dyDescent="0.25">
      <c r="G4267" s="18" t="str">
        <f t="shared" si="1057"/>
        <v/>
      </c>
      <c r="H4267" s="22" t="str">
        <f t="shared" si="1058"/>
        <v/>
      </c>
      <c r="I4267" s="23" t="str">
        <f t="shared" si="1059"/>
        <v/>
      </c>
      <c r="J4267" s="22" t="str">
        <f t="shared" si="1060"/>
        <v/>
      </c>
      <c r="K4267" s="24" t="str">
        <f t="shared" si="1061"/>
        <v/>
      </c>
      <c r="L4267" s="42" t="str">
        <f t="shared" si="1067"/>
        <v/>
      </c>
      <c r="M4267" s="43" t="str">
        <f t="shared" si="1068"/>
        <v/>
      </c>
      <c r="N4267" s="26" t="str">
        <f t="shared" si="1062"/>
        <v/>
      </c>
      <c r="O4267" s="26" t="str">
        <f t="shared" si="1063"/>
        <v/>
      </c>
      <c r="P4267" s="28" t="str">
        <f>IF(E4267="","",INDEX(TableLookupWakeUpScore[],MATCH(E4267,TableLookupWakeUpScore[Wake Up],0),MATCH(P$1,TableLookupWakeUpScore[#Headers],0)))</f>
        <v/>
      </c>
      <c r="Q4267" s="30" t="str">
        <f t="shared" si="1064"/>
        <v/>
      </c>
      <c r="R4267" s="31" t="str">
        <f t="shared" si="1065"/>
        <v/>
      </c>
      <c r="S4267" s="34" t="str">
        <f>IF($C4267="","",INDEX(TableLookupSleepQuality[],MATCH($C4267,TableLookupSleepQuality[Sleep Quality Low],1),MATCH(S$1,TableLookupSleepQuality[#Headers],0)))</f>
        <v/>
      </c>
      <c r="T4267" s="35" t="str">
        <f>IF($C4267="","",INDEX(TableLookupSleepQuality[],MATCH($C4267,TableLookupSleepQuality[Sleep Quality Low],1),MATCH(T$1,TableLookupSleepQuality[#Headers],0)))</f>
        <v/>
      </c>
      <c r="X4267" s="36" t="str">
        <f t="shared" si="1066"/>
        <v/>
      </c>
      <c r="Y4267" s="40" t="str">
        <f t="shared" si="1071"/>
        <v/>
      </c>
      <c r="Z4267" s="13" t="str">
        <f t="shared" si="1071"/>
        <v/>
      </c>
      <c r="AA4267" s="13" t="str">
        <f t="shared" si="1071"/>
        <v/>
      </c>
      <c r="AB4267" s="13" t="str">
        <f t="shared" si="1071"/>
        <v/>
      </c>
      <c r="AC4267" s="13" t="str">
        <f t="shared" si="1071"/>
        <v/>
      </c>
      <c r="AD4267" s="13" t="str">
        <f t="shared" si="1071"/>
        <v/>
      </c>
    </row>
    <row r="4268" spans="7:30" x14ac:dyDescent="0.25">
      <c r="G4268" s="18" t="str">
        <f t="shared" si="1057"/>
        <v/>
      </c>
      <c r="H4268" s="22" t="str">
        <f t="shared" si="1058"/>
        <v/>
      </c>
      <c r="I4268" s="23" t="str">
        <f t="shared" si="1059"/>
        <v/>
      </c>
      <c r="J4268" s="22" t="str">
        <f t="shared" si="1060"/>
        <v/>
      </c>
      <c r="K4268" s="24" t="str">
        <f t="shared" si="1061"/>
        <v/>
      </c>
      <c r="L4268" s="42" t="str">
        <f t="shared" si="1067"/>
        <v/>
      </c>
      <c r="M4268" s="43" t="str">
        <f t="shared" si="1068"/>
        <v/>
      </c>
      <c r="N4268" s="26" t="str">
        <f t="shared" si="1062"/>
        <v/>
      </c>
      <c r="O4268" s="26" t="str">
        <f t="shared" si="1063"/>
        <v/>
      </c>
      <c r="P4268" s="28" t="str">
        <f>IF(E4268="","",INDEX(TableLookupWakeUpScore[],MATCH(E4268,TableLookupWakeUpScore[Wake Up],0),MATCH(P$1,TableLookupWakeUpScore[#Headers],0)))</f>
        <v/>
      </c>
      <c r="Q4268" s="30" t="str">
        <f t="shared" si="1064"/>
        <v/>
      </c>
      <c r="R4268" s="31" t="str">
        <f t="shared" si="1065"/>
        <v/>
      </c>
      <c r="S4268" s="34" t="str">
        <f>IF($C4268="","",INDEX(TableLookupSleepQuality[],MATCH($C4268,TableLookupSleepQuality[Sleep Quality Low],1),MATCH(S$1,TableLookupSleepQuality[#Headers],0)))</f>
        <v/>
      </c>
      <c r="T4268" s="35" t="str">
        <f>IF($C4268="","",INDEX(TableLookupSleepQuality[],MATCH($C4268,TableLookupSleepQuality[Sleep Quality Low],1),MATCH(T$1,TableLookupSleepQuality[#Headers],0)))</f>
        <v/>
      </c>
      <c r="X4268" s="36" t="str">
        <f t="shared" si="1066"/>
        <v/>
      </c>
      <c r="Y4268" s="40" t="str">
        <f t="shared" si="1071"/>
        <v/>
      </c>
      <c r="Z4268" s="13" t="str">
        <f t="shared" si="1071"/>
        <v/>
      </c>
      <c r="AA4268" s="13" t="str">
        <f t="shared" si="1071"/>
        <v/>
      </c>
      <c r="AB4268" s="13" t="str">
        <f t="shared" si="1071"/>
        <v/>
      </c>
      <c r="AC4268" s="13" t="str">
        <f t="shared" si="1071"/>
        <v/>
      </c>
      <c r="AD4268" s="13" t="str">
        <f t="shared" si="1071"/>
        <v/>
      </c>
    </row>
    <row r="4269" spans="7:30" x14ac:dyDescent="0.25">
      <c r="G4269" s="18" t="str">
        <f t="shared" si="1057"/>
        <v/>
      </c>
      <c r="H4269" s="22" t="str">
        <f t="shared" si="1058"/>
        <v/>
      </c>
      <c r="I4269" s="23" t="str">
        <f t="shared" si="1059"/>
        <v/>
      </c>
      <c r="J4269" s="22" t="str">
        <f t="shared" si="1060"/>
        <v/>
      </c>
      <c r="K4269" s="24" t="str">
        <f t="shared" si="1061"/>
        <v/>
      </c>
      <c r="L4269" s="42" t="str">
        <f t="shared" si="1067"/>
        <v/>
      </c>
      <c r="M4269" s="43" t="str">
        <f t="shared" si="1068"/>
        <v/>
      </c>
      <c r="N4269" s="26" t="str">
        <f t="shared" si="1062"/>
        <v/>
      </c>
      <c r="O4269" s="26" t="str">
        <f t="shared" si="1063"/>
        <v/>
      </c>
      <c r="P4269" s="28" t="str">
        <f>IF(E4269="","",INDEX(TableLookupWakeUpScore[],MATCH(E4269,TableLookupWakeUpScore[Wake Up],0),MATCH(P$1,TableLookupWakeUpScore[#Headers],0)))</f>
        <v/>
      </c>
      <c r="Q4269" s="30" t="str">
        <f t="shared" si="1064"/>
        <v/>
      </c>
      <c r="R4269" s="31" t="str">
        <f t="shared" si="1065"/>
        <v/>
      </c>
      <c r="S4269" s="34" t="str">
        <f>IF($C4269="","",INDEX(TableLookupSleepQuality[],MATCH($C4269,TableLookupSleepQuality[Sleep Quality Low],1),MATCH(S$1,TableLookupSleepQuality[#Headers],0)))</f>
        <v/>
      </c>
      <c r="T4269" s="35" t="str">
        <f>IF($C4269="","",INDEX(TableLookupSleepQuality[],MATCH($C4269,TableLookupSleepQuality[Sleep Quality Low],1),MATCH(T$1,TableLookupSleepQuality[#Headers],0)))</f>
        <v/>
      </c>
      <c r="X4269" s="36" t="str">
        <f t="shared" si="1066"/>
        <v/>
      </c>
      <c r="Y4269" s="40" t="str">
        <f t="shared" si="1071"/>
        <v/>
      </c>
      <c r="Z4269" s="13" t="str">
        <f t="shared" si="1071"/>
        <v/>
      </c>
      <c r="AA4269" s="13" t="str">
        <f t="shared" si="1071"/>
        <v/>
      </c>
      <c r="AB4269" s="13" t="str">
        <f t="shared" si="1071"/>
        <v/>
      </c>
      <c r="AC4269" s="13" t="str">
        <f t="shared" si="1071"/>
        <v/>
      </c>
      <c r="AD4269" s="13" t="str">
        <f t="shared" si="1071"/>
        <v/>
      </c>
    </row>
    <row r="4270" spans="7:30" x14ac:dyDescent="0.25">
      <c r="G4270" s="18" t="str">
        <f t="shared" si="1057"/>
        <v/>
      </c>
      <c r="H4270" s="22" t="str">
        <f t="shared" si="1058"/>
        <v/>
      </c>
      <c r="I4270" s="23" t="str">
        <f t="shared" si="1059"/>
        <v/>
      </c>
      <c r="J4270" s="22" t="str">
        <f t="shared" si="1060"/>
        <v/>
      </c>
      <c r="K4270" s="24" t="str">
        <f t="shared" si="1061"/>
        <v/>
      </c>
      <c r="L4270" s="42" t="str">
        <f t="shared" si="1067"/>
        <v/>
      </c>
      <c r="M4270" s="43" t="str">
        <f t="shared" si="1068"/>
        <v/>
      </c>
      <c r="N4270" s="26" t="str">
        <f t="shared" si="1062"/>
        <v/>
      </c>
      <c r="O4270" s="26" t="str">
        <f t="shared" si="1063"/>
        <v/>
      </c>
      <c r="P4270" s="28" t="str">
        <f>IF(E4270="","",INDEX(TableLookupWakeUpScore[],MATCH(E4270,TableLookupWakeUpScore[Wake Up],0),MATCH(P$1,TableLookupWakeUpScore[#Headers],0)))</f>
        <v/>
      </c>
      <c r="Q4270" s="30" t="str">
        <f t="shared" si="1064"/>
        <v/>
      </c>
      <c r="R4270" s="31" t="str">
        <f t="shared" si="1065"/>
        <v/>
      </c>
      <c r="S4270" s="34" t="str">
        <f>IF($C4270="","",INDEX(TableLookupSleepQuality[],MATCH($C4270,TableLookupSleepQuality[Sleep Quality Low],1),MATCH(S$1,TableLookupSleepQuality[#Headers],0)))</f>
        <v/>
      </c>
      <c r="T4270" s="35" t="str">
        <f>IF($C4270="","",INDEX(TableLookupSleepQuality[],MATCH($C4270,TableLookupSleepQuality[Sleep Quality Low],1),MATCH(T$1,TableLookupSleepQuality[#Headers],0)))</f>
        <v/>
      </c>
      <c r="X4270" s="36" t="str">
        <f t="shared" si="1066"/>
        <v/>
      </c>
      <c r="Y4270" s="40" t="str">
        <f t="shared" si="1071"/>
        <v/>
      </c>
      <c r="Z4270" s="13" t="str">
        <f t="shared" si="1071"/>
        <v/>
      </c>
      <c r="AA4270" s="13" t="str">
        <f t="shared" si="1071"/>
        <v/>
      </c>
      <c r="AB4270" s="13" t="str">
        <f t="shared" si="1071"/>
        <v/>
      </c>
      <c r="AC4270" s="13" t="str">
        <f t="shared" si="1071"/>
        <v/>
      </c>
      <c r="AD4270" s="13" t="str">
        <f t="shared" si="1071"/>
        <v/>
      </c>
    </row>
    <row r="4271" spans="7:30" x14ac:dyDescent="0.25">
      <c r="G4271" s="18" t="str">
        <f t="shared" si="1057"/>
        <v/>
      </c>
      <c r="H4271" s="22" t="str">
        <f t="shared" si="1058"/>
        <v/>
      </c>
      <c r="I4271" s="23" t="str">
        <f t="shared" si="1059"/>
        <v/>
      </c>
      <c r="J4271" s="22" t="str">
        <f t="shared" si="1060"/>
        <v/>
      </c>
      <c r="K4271" s="24" t="str">
        <f t="shared" si="1061"/>
        <v/>
      </c>
      <c r="L4271" s="42" t="str">
        <f t="shared" si="1067"/>
        <v/>
      </c>
      <c r="M4271" s="43" t="str">
        <f t="shared" si="1068"/>
        <v/>
      </c>
      <c r="N4271" s="26" t="str">
        <f t="shared" si="1062"/>
        <v/>
      </c>
      <c r="O4271" s="26" t="str">
        <f t="shared" si="1063"/>
        <v/>
      </c>
      <c r="P4271" s="28" t="str">
        <f>IF(E4271="","",INDEX(TableLookupWakeUpScore[],MATCH(E4271,TableLookupWakeUpScore[Wake Up],0),MATCH(P$1,TableLookupWakeUpScore[#Headers],0)))</f>
        <v/>
      </c>
      <c r="Q4271" s="30" t="str">
        <f t="shared" si="1064"/>
        <v/>
      </c>
      <c r="R4271" s="31" t="str">
        <f t="shared" si="1065"/>
        <v/>
      </c>
      <c r="S4271" s="34" t="str">
        <f>IF($C4271="","",INDEX(TableLookupSleepQuality[],MATCH($C4271,TableLookupSleepQuality[Sleep Quality Low],1),MATCH(S$1,TableLookupSleepQuality[#Headers],0)))</f>
        <v/>
      </c>
      <c r="T4271" s="35" t="str">
        <f>IF($C4271="","",INDEX(TableLookupSleepQuality[],MATCH($C4271,TableLookupSleepQuality[Sleep Quality Low],1),MATCH(T$1,TableLookupSleepQuality[#Headers],0)))</f>
        <v/>
      </c>
      <c r="X4271" s="36" t="str">
        <f t="shared" si="1066"/>
        <v/>
      </c>
      <c r="Y4271" s="40" t="str">
        <f t="shared" si="1071"/>
        <v/>
      </c>
      <c r="Z4271" s="13" t="str">
        <f t="shared" si="1071"/>
        <v/>
      </c>
      <c r="AA4271" s="13" t="str">
        <f t="shared" si="1071"/>
        <v/>
      </c>
      <c r="AB4271" s="13" t="str">
        <f t="shared" si="1071"/>
        <v/>
      </c>
      <c r="AC4271" s="13" t="str">
        <f t="shared" si="1071"/>
        <v/>
      </c>
      <c r="AD4271" s="13" t="str">
        <f t="shared" si="1071"/>
        <v/>
      </c>
    </row>
    <row r="4272" spans="7:30" x14ac:dyDescent="0.25">
      <c r="G4272" s="18" t="str">
        <f t="shared" si="1057"/>
        <v/>
      </c>
      <c r="H4272" s="22" t="str">
        <f t="shared" si="1058"/>
        <v/>
      </c>
      <c r="I4272" s="23" t="str">
        <f t="shared" si="1059"/>
        <v/>
      </c>
      <c r="J4272" s="22" t="str">
        <f t="shared" si="1060"/>
        <v/>
      </c>
      <c r="K4272" s="24" t="str">
        <f t="shared" si="1061"/>
        <v/>
      </c>
      <c r="L4272" s="42" t="str">
        <f t="shared" si="1067"/>
        <v/>
      </c>
      <c r="M4272" s="43" t="str">
        <f t="shared" si="1068"/>
        <v/>
      </c>
      <c r="N4272" s="26" t="str">
        <f t="shared" si="1062"/>
        <v/>
      </c>
      <c r="O4272" s="26" t="str">
        <f t="shared" si="1063"/>
        <v/>
      </c>
      <c r="P4272" s="28" t="str">
        <f>IF(E4272="","",INDEX(TableLookupWakeUpScore[],MATCH(E4272,TableLookupWakeUpScore[Wake Up],0),MATCH(P$1,TableLookupWakeUpScore[#Headers],0)))</f>
        <v/>
      </c>
      <c r="Q4272" s="30" t="str">
        <f t="shared" si="1064"/>
        <v/>
      </c>
      <c r="R4272" s="31" t="str">
        <f t="shared" si="1065"/>
        <v/>
      </c>
      <c r="S4272" s="34" t="str">
        <f>IF($C4272="","",INDEX(TableLookupSleepQuality[],MATCH($C4272,TableLookupSleepQuality[Sleep Quality Low],1),MATCH(S$1,TableLookupSleepQuality[#Headers],0)))</f>
        <v/>
      </c>
      <c r="T4272" s="35" t="str">
        <f>IF($C4272="","",INDEX(TableLookupSleepQuality[],MATCH($C4272,TableLookupSleepQuality[Sleep Quality Low],1),MATCH(T$1,TableLookupSleepQuality[#Headers],0)))</f>
        <v/>
      </c>
      <c r="X4272" s="36" t="str">
        <f t="shared" si="1066"/>
        <v/>
      </c>
      <c r="Y4272" s="40" t="str">
        <f t="shared" si="1071"/>
        <v/>
      </c>
      <c r="Z4272" s="13" t="str">
        <f t="shared" si="1071"/>
        <v/>
      </c>
      <c r="AA4272" s="13" t="str">
        <f t="shared" si="1071"/>
        <v/>
      </c>
      <c r="AB4272" s="13" t="str">
        <f t="shared" si="1071"/>
        <v/>
      </c>
      <c r="AC4272" s="13" t="str">
        <f t="shared" si="1071"/>
        <v/>
      </c>
      <c r="AD4272" s="13" t="str">
        <f t="shared" si="1071"/>
        <v/>
      </c>
    </row>
    <row r="4273" spans="7:30" x14ac:dyDescent="0.25">
      <c r="G4273" s="18" t="str">
        <f t="shared" si="1057"/>
        <v/>
      </c>
      <c r="H4273" s="22" t="str">
        <f t="shared" si="1058"/>
        <v/>
      </c>
      <c r="I4273" s="23" t="str">
        <f t="shared" si="1059"/>
        <v/>
      </c>
      <c r="J4273" s="22" t="str">
        <f t="shared" si="1060"/>
        <v/>
      </c>
      <c r="K4273" s="24" t="str">
        <f t="shared" si="1061"/>
        <v/>
      </c>
      <c r="L4273" s="42" t="str">
        <f t="shared" si="1067"/>
        <v/>
      </c>
      <c r="M4273" s="43" t="str">
        <f t="shared" si="1068"/>
        <v/>
      </c>
      <c r="N4273" s="26" t="str">
        <f t="shared" si="1062"/>
        <v/>
      </c>
      <c r="O4273" s="26" t="str">
        <f t="shared" si="1063"/>
        <v/>
      </c>
      <c r="P4273" s="28" t="str">
        <f>IF(E4273="","",INDEX(TableLookupWakeUpScore[],MATCH(E4273,TableLookupWakeUpScore[Wake Up],0),MATCH(P$1,TableLookupWakeUpScore[#Headers],0)))</f>
        <v/>
      </c>
      <c r="Q4273" s="30" t="str">
        <f t="shared" si="1064"/>
        <v/>
      </c>
      <c r="R4273" s="31" t="str">
        <f t="shared" si="1065"/>
        <v/>
      </c>
      <c r="S4273" s="34" t="str">
        <f>IF($C4273="","",INDEX(TableLookupSleepQuality[],MATCH($C4273,TableLookupSleepQuality[Sleep Quality Low],1),MATCH(S$1,TableLookupSleepQuality[#Headers],0)))</f>
        <v/>
      </c>
      <c r="T4273" s="35" t="str">
        <f>IF($C4273="","",INDEX(TableLookupSleepQuality[],MATCH($C4273,TableLookupSleepQuality[Sleep Quality Low],1),MATCH(T$1,TableLookupSleepQuality[#Headers],0)))</f>
        <v/>
      </c>
      <c r="X4273" s="36" t="str">
        <f t="shared" si="1066"/>
        <v/>
      </c>
      <c r="Y4273" s="40" t="str">
        <f t="shared" si="1071"/>
        <v/>
      </c>
      <c r="Z4273" s="13" t="str">
        <f t="shared" si="1071"/>
        <v/>
      </c>
      <c r="AA4273" s="13" t="str">
        <f t="shared" si="1071"/>
        <v/>
      </c>
      <c r="AB4273" s="13" t="str">
        <f t="shared" si="1071"/>
        <v/>
      </c>
      <c r="AC4273" s="13" t="str">
        <f t="shared" si="1071"/>
        <v/>
      </c>
      <c r="AD4273" s="13" t="str">
        <f t="shared" si="1071"/>
        <v/>
      </c>
    </row>
    <row r="4274" spans="7:30" x14ac:dyDescent="0.25">
      <c r="G4274" s="18" t="str">
        <f t="shared" si="1057"/>
        <v/>
      </c>
      <c r="H4274" s="22" t="str">
        <f t="shared" si="1058"/>
        <v/>
      </c>
      <c r="I4274" s="23" t="str">
        <f t="shared" si="1059"/>
        <v/>
      </c>
      <c r="J4274" s="22" t="str">
        <f t="shared" si="1060"/>
        <v/>
      </c>
      <c r="K4274" s="24" t="str">
        <f t="shared" si="1061"/>
        <v/>
      </c>
      <c r="L4274" s="42" t="str">
        <f t="shared" si="1067"/>
        <v/>
      </c>
      <c r="M4274" s="43" t="str">
        <f t="shared" si="1068"/>
        <v/>
      </c>
      <c r="N4274" s="26" t="str">
        <f t="shared" si="1062"/>
        <v/>
      </c>
      <c r="O4274" s="26" t="str">
        <f t="shared" si="1063"/>
        <v/>
      </c>
      <c r="P4274" s="28" t="str">
        <f>IF(E4274="","",INDEX(TableLookupWakeUpScore[],MATCH(E4274,TableLookupWakeUpScore[Wake Up],0),MATCH(P$1,TableLookupWakeUpScore[#Headers],0)))</f>
        <v/>
      </c>
      <c r="Q4274" s="30" t="str">
        <f t="shared" si="1064"/>
        <v/>
      </c>
      <c r="R4274" s="31" t="str">
        <f t="shared" si="1065"/>
        <v/>
      </c>
      <c r="S4274" s="34" t="str">
        <f>IF($C4274="","",INDEX(TableLookupSleepQuality[],MATCH($C4274,TableLookupSleepQuality[Sleep Quality Low],1),MATCH(S$1,TableLookupSleepQuality[#Headers],0)))</f>
        <v/>
      </c>
      <c r="T4274" s="35" t="str">
        <f>IF($C4274="","",INDEX(TableLookupSleepQuality[],MATCH($C4274,TableLookupSleepQuality[Sleep Quality Low],1),MATCH(T$1,TableLookupSleepQuality[#Headers],0)))</f>
        <v/>
      </c>
      <c r="X4274" s="36" t="str">
        <f t="shared" si="1066"/>
        <v/>
      </c>
      <c r="Y4274" s="40" t="str">
        <f t="shared" si="1071"/>
        <v/>
      </c>
      <c r="Z4274" s="13" t="str">
        <f t="shared" si="1071"/>
        <v/>
      </c>
      <c r="AA4274" s="13" t="str">
        <f t="shared" si="1071"/>
        <v/>
      </c>
      <c r="AB4274" s="13" t="str">
        <f t="shared" si="1071"/>
        <v/>
      </c>
      <c r="AC4274" s="13" t="str">
        <f t="shared" si="1071"/>
        <v/>
      </c>
      <c r="AD4274" s="13" t="str">
        <f t="shared" si="1071"/>
        <v/>
      </c>
    </row>
    <row r="4275" spans="7:30" x14ac:dyDescent="0.25">
      <c r="G4275" s="18" t="str">
        <f t="shared" si="1057"/>
        <v/>
      </c>
      <c r="H4275" s="22" t="str">
        <f t="shared" si="1058"/>
        <v/>
      </c>
      <c r="I4275" s="23" t="str">
        <f t="shared" si="1059"/>
        <v/>
      </c>
      <c r="J4275" s="22" t="str">
        <f t="shared" si="1060"/>
        <v/>
      </c>
      <c r="K4275" s="24" t="str">
        <f t="shared" si="1061"/>
        <v/>
      </c>
      <c r="L4275" s="42" t="str">
        <f t="shared" si="1067"/>
        <v/>
      </c>
      <c r="M4275" s="43" t="str">
        <f t="shared" si="1068"/>
        <v/>
      </c>
      <c r="N4275" s="26" t="str">
        <f t="shared" si="1062"/>
        <v/>
      </c>
      <c r="O4275" s="26" t="str">
        <f t="shared" si="1063"/>
        <v/>
      </c>
      <c r="P4275" s="28" t="str">
        <f>IF(E4275="","",INDEX(TableLookupWakeUpScore[],MATCH(E4275,TableLookupWakeUpScore[Wake Up],0),MATCH(P$1,TableLookupWakeUpScore[#Headers],0)))</f>
        <v/>
      </c>
      <c r="Q4275" s="30" t="str">
        <f t="shared" si="1064"/>
        <v/>
      </c>
      <c r="R4275" s="31" t="str">
        <f t="shared" si="1065"/>
        <v/>
      </c>
      <c r="S4275" s="34" t="str">
        <f>IF($C4275="","",INDEX(TableLookupSleepQuality[],MATCH($C4275,TableLookupSleepQuality[Sleep Quality Low],1),MATCH(S$1,TableLookupSleepQuality[#Headers],0)))</f>
        <v/>
      </c>
      <c r="T4275" s="35" t="str">
        <f>IF($C4275="","",INDEX(TableLookupSleepQuality[],MATCH($C4275,TableLookupSleepQuality[Sleep Quality Low],1),MATCH(T$1,TableLookupSleepQuality[#Headers],0)))</f>
        <v/>
      </c>
      <c r="X4275" s="36" t="str">
        <f t="shared" si="1066"/>
        <v/>
      </c>
      <c r="Y4275" s="40" t="str">
        <f t="shared" ref="Y4275:AD4290" si="1072">IF(OR($X4275="NO",$X4275=""),"",IF(COUNTIF($F4275,"*" &amp; Y$1 &amp; "*"),"YES","NO"))</f>
        <v/>
      </c>
      <c r="Z4275" s="13" t="str">
        <f t="shared" si="1072"/>
        <v/>
      </c>
      <c r="AA4275" s="13" t="str">
        <f t="shared" si="1072"/>
        <v/>
      </c>
      <c r="AB4275" s="13" t="str">
        <f t="shared" si="1072"/>
        <v/>
      </c>
      <c r="AC4275" s="13" t="str">
        <f t="shared" si="1072"/>
        <v/>
      </c>
      <c r="AD4275" s="13" t="str">
        <f t="shared" si="1072"/>
        <v/>
      </c>
    </row>
    <row r="4276" spans="7:30" x14ac:dyDescent="0.25">
      <c r="G4276" s="18" t="str">
        <f t="shared" si="1057"/>
        <v/>
      </c>
      <c r="H4276" s="22" t="str">
        <f t="shared" si="1058"/>
        <v/>
      </c>
      <c r="I4276" s="23" t="str">
        <f t="shared" si="1059"/>
        <v/>
      </c>
      <c r="J4276" s="22" t="str">
        <f t="shared" si="1060"/>
        <v/>
      </c>
      <c r="K4276" s="24" t="str">
        <f t="shared" si="1061"/>
        <v/>
      </c>
      <c r="L4276" s="42" t="str">
        <f t="shared" si="1067"/>
        <v/>
      </c>
      <c r="M4276" s="43" t="str">
        <f t="shared" si="1068"/>
        <v/>
      </c>
      <c r="N4276" s="26" t="str">
        <f t="shared" si="1062"/>
        <v/>
      </c>
      <c r="O4276" s="26" t="str">
        <f t="shared" si="1063"/>
        <v/>
      </c>
      <c r="P4276" s="28" t="str">
        <f>IF(E4276="","",INDEX(TableLookupWakeUpScore[],MATCH(E4276,TableLookupWakeUpScore[Wake Up],0),MATCH(P$1,TableLookupWakeUpScore[#Headers],0)))</f>
        <v/>
      </c>
      <c r="Q4276" s="30" t="str">
        <f t="shared" si="1064"/>
        <v/>
      </c>
      <c r="R4276" s="31" t="str">
        <f t="shared" si="1065"/>
        <v/>
      </c>
      <c r="S4276" s="34" t="str">
        <f>IF($C4276="","",INDEX(TableLookupSleepQuality[],MATCH($C4276,TableLookupSleepQuality[Sleep Quality Low],1),MATCH(S$1,TableLookupSleepQuality[#Headers],0)))</f>
        <v/>
      </c>
      <c r="T4276" s="35" t="str">
        <f>IF($C4276="","",INDEX(TableLookupSleepQuality[],MATCH($C4276,TableLookupSleepQuality[Sleep Quality Low],1),MATCH(T$1,TableLookupSleepQuality[#Headers],0)))</f>
        <v/>
      </c>
      <c r="X4276" s="36" t="str">
        <f t="shared" si="1066"/>
        <v/>
      </c>
      <c r="Y4276" s="40" t="str">
        <f t="shared" si="1072"/>
        <v/>
      </c>
      <c r="Z4276" s="13" t="str">
        <f t="shared" si="1072"/>
        <v/>
      </c>
      <c r="AA4276" s="13" t="str">
        <f t="shared" si="1072"/>
        <v/>
      </c>
      <c r="AB4276" s="13" t="str">
        <f t="shared" si="1072"/>
        <v/>
      </c>
      <c r="AC4276" s="13" t="str">
        <f t="shared" si="1072"/>
        <v/>
      </c>
      <c r="AD4276" s="13" t="str">
        <f t="shared" si="1072"/>
        <v/>
      </c>
    </row>
    <row r="4277" spans="7:30" x14ac:dyDescent="0.25">
      <c r="G4277" s="18" t="str">
        <f t="shared" si="1057"/>
        <v/>
      </c>
      <c r="H4277" s="22" t="str">
        <f t="shared" si="1058"/>
        <v/>
      </c>
      <c r="I4277" s="23" t="str">
        <f t="shared" si="1059"/>
        <v/>
      </c>
      <c r="J4277" s="22" t="str">
        <f t="shared" si="1060"/>
        <v/>
      </c>
      <c r="K4277" s="24" t="str">
        <f t="shared" si="1061"/>
        <v/>
      </c>
      <c r="L4277" s="42" t="str">
        <f t="shared" si="1067"/>
        <v/>
      </c>
      <c r="M4277" s="43" t="str">
        <f t="shared" si="1068"/>
        <v/>
      </c>
      <c r="N4277" s="26" t="str">
        <f t="shared" si="1062"/>
        <v/>
      </c>
      <c r="O4277" s="26" t="str">
        <f t="shared" si="1063"/>
        <v/>
      </c>
      <c r="P4277" s="28" t="str">
        <f>IF(E4277="","",INDEX(TableLookupWakeUpScore[],MATCH(E4277,TableLookupWakeUpScore[Wake Up],0),MATCH(P$1,TableLookupWakeUpScore[#Headers],0)))</f>
        <v/>
      </c>
      <c r="Q4277" s="30" t="str">
        <f t="shared" si="1064"/>
        <v/>
      </c>
      <c r="R4277" s="31" t="str">
        <f t="shared" si="1065"/>
        <v/>
      </c>
      <c r="S4277" s="34" t="str">
        <f>IF($C4277="","",INDEX(TableLookupSleepQuality[],MATCH($C4277,TableLookupSleepQuality[Sleep Quality Low],1),MATCH(S$1,TableLookupSleepQuality[#Headers],0)))</f>
        <v/>
      </c>
      <c r="T4277" s="35" t="str">
        <f>IF($C4277="","",INDEX(TableLookupSleepQuality[],MATCH($C4277,TableLookupSleepQuality[Sleep Quality Low],1),MATCH(T$1,TableLookupSleepQuality[#Headers],0)))</f>
        <v/>
      </c>
      <c r="X4277" s="36" t="str">
        <f t="shared" si="1066"/>
        <v/>
      </c>
      <c r="Y4277" s="40" t="str">
        <f t="shared" si="1072"/>
        <v/>
      </c>
      <c r="Z4277" s="13" t="str">
        <f t="shared" si="1072"/>
        <v/>
      </c>
      <c r="AA4277" s="13" t="str">
        <f t="shared" si="1072"/>
        <v/>
      </c>
      <c r="AB4277" s="13" t="str">
        <f t="shared" si="1072"/>
        <v/>
      </c>
      <c r="AC4277" s="13" t="str">
        <f t="shared" si="1072"/>
        <v/>
      </c>
      <c r="AD4277" s="13" t="str">
        <f t="shared" si="1072"/>
        <v/>
      </c>
    </row>
    <row r="4278" spans="7:30" x14ac:dyDescent="0.25">
      <c r="G4278" s="18" t="str">
        <f t="shared" si="1057"/>
        <v/>
      </c>
      <c r="H4278" s="22" t="str">
        <f t="shared" si="1058"/>
        <v/>
      </c>
      <c r="I4278" s="23" t="str">
        <f t="shared" si="1059"/>
        <v/>
      </c>
      <c r="J4278" s="22" t="str">
        <f t="shared" si="1060"/>
        <v/>
      </c>
      <c r="K4278" s="24" t="str">
        <f t="shared" si="1061"/>
        <v/>
      </c>
      <c r="L4278" s="42" t="str">
        <f t="shared" si="1067"/>
        <v/>
      </c>
      <c r="M4278" s="43" t="str">
        <f t="shared" si="1068"/>
        <v/>
      </c>
      <c r="N4278" s="26" t="str">
        <f t="shared" si="1062"/>
        <v/>
      </c>
      <c r="O4278" s="26" t="str">
        <f t="shared" si="1063"/>
        <v/>
      </c>
      <c r="P4278" s="28" t="str">
        <f>IF(E4278="","",INDEX(TableLookupWakeUpScore[],MATCH(E4278,TableLookupWakeUpScore[Wake Up],0),MATCH(P$1,TableLookupWakeUpScore[#Headers],0)))</f>
        <v/>
      </c>
      <c r="Q4278" s="30" t="str">
        <f t="shared" si="1064"/>
        <v/>
      </c>
      <c r="R4278" s="31" t="str">
        <f t="shared" si="1065"/>
        <v/>
      </c>
      <c r="S4278" s="34" t="str">
        <f>IF($C4278="","",INDEX(TableLookupSleepQuality[],MATCH($C4278,TableLookupSleepQuality[Sleep Quality Low],1),MATCH(S$1,TableLookupSleepQuality[#Headers],0)))</f>
        <v/>
      </c>
      <c r="T4278" s="35" t="str">
        <f>IF($C4278="","",INDEX(TableLookupSleepQuality[],MATCH($C4278,TableLookupSleepQuality[Sleep Quality Low],1),MATCH(T$1,TableLookupSleepQuality[#Headers],0)))</f>
        <v/>
      </c>
      <c r="X4278" s="36" t="str">
        <f t="shared" si="1066"/>
        <v/>
      </c>
      <c r="Y4278" s="40" t="str">
        <f t="shared" si="1072"/>
        <v/>
      </c>
      <c r="Z4278" s="13" t="str">
        <f t="shared" si="1072"/>
        <v/>
      </c>
      <c r="AA4278" s="13" t="str">
        <f t="shared" si="1072"/>
        <v/>
      </c>
      <c r="AB4278" s="13" t="str">
        <f t="shared" si="1072"/>
        <v/>
      </c>
      <c r="AC4278" s="13" t="str">
        <f t="shared" si="1072"/>
        <v/>
      </c>
      <c r="AD4278" s="13" t="str">
        <f t="shared" si="1072"/>
        <v/>
      </c>
    </row>
    <row r="4279" spans="7:30" x14ac:dyDescent="0.25">
      <c r="G4279" s="18" t="str">
        <f t="shared" si="1057"/>
        <v/>
      </c>
      <c r="H4279" s="22" t="str">
        <f t="shared" si="1058"/>
        <v/>
      </c>
      <c r="I4279" s="23" t="str">
        <f t="shared" si="1059"/>
        <v/>
      </c>
      <c r="J4279" s="22" t="str">
        <f t="shared" si="1060"/>
        <v/>
      </c>
      <c r="K4279" s="24" t="str">
        <f t="shared" si="1061"/>
        <v/>
      </c>
      <c r="L4279" s="42" t="str">
        <f t="shared" si="1067"/>
        <v/>
      </c>
      <c r="M4279" s="43" t="str">
        <f t="shared" si="1068"/>
        <v/>
      </c>
      <c r="N4279" s="26" t="str">
        <f t="shared" si="1062"/>
        <v/>
      </c>
      <c r="O4279" s="26" t="str">
        <f t="shared" si="1063"/>
        <v/>
      </c>
      <c r="P4279" s="28" t="str">
        <f>IF(E4279="","",INDEX(TableLookupWakeUpScore[],MATCH(E4279,TableLookupWakeUpScore[Wake Up],0),MATCH(P$1,TableLookupWakeUpScore[#Headers],0)))</f>
        <v/>
      </c>
      <c r="Q4279" s="30" t="str">
        <f t="shared" si="1064"/>
        <v/>
      </c>
      <c r="R4279" s="31" t="str">
        <f t="shared" si="1065"/>
        <v/>
      </c>
      <c r="S4279" s="34" t="str">
        <f>IF($C4279="","",INDEX(TableLookupSleepQuality[],MATCH($C4279,TableLookupSleepQuality[Sleep Quality Low],1),MATCH(S$1,TableLookupSleepQuality[#Headers],0)))</f>
        <v/>
      </c>
      <c r="T4279" s="35" t="str">
        <f>IF($C4279="","",INDEX(TableLookupSleepQuality[],MATCH($C4279,TableLookupSleepQuality[Sleep Quality Low],1),MATCH(T$1,TableLookupSleepQuality[#Headers],0)))</f>
        <v/>
      </c>
      <c r="X4279" s="36" t="str">
        <f t="shared" si="1066"/>
        <v/>
      </c>
      <c r="Y4279" s="40" t="str">
        <f t="shared" si="1072"/>
        <v/>
      </c>
      <c r="Z4279" s="13" t="str">
        <f t="shared" si="1072"/>
        <v/>
      </c>
      <c r="AA4279" s="13" t="str">
        <f t="shared" si="1072"/>
        <v/>
      </c>
      <c r="AB4279" s="13" t="str">
        <f t="shared" si="1072"/>
        <v/>
      </c>
      <c r="AC4279" s="13" t="str">
        <f t="shared" si="1072"/>
        <v/>
      </c>
      <c r="AD4279" s="13" t="str">
        <f t="shared" si="1072"/>
        <v/>
      </c>
    </row>
    <row r="4280" spans="7:30" x14ac:dyDescent="0.25">
      <c r="G4280" s="18" t="str">
        <f t="shared" si="1057"/>
        <v/>
      </c>
      <c r="H4280" s="22" t="str">
        <f t="shared" si="1058"/>
        <v/>
      </c>
      <c r="I4280" s="23" t="str">
        <f t="shared" si="1059"/>
        <v/>
      </c>
      <c r="J4280" s="22" t="str">
        <f t="shared" si="1060"/>
        <v/>
      </c>
      <c r="K4280" s="24" t="str">
        <f t="shared" si="1061"/>
        <v/>
      </c>
      <c r="L4280" s="42" t="str">
        <f t="shared" si="1067"/>
        <v/>
      </c>
      <c r="M4280" s="43" t="str">
        <f t="shared" si="1068"/>
        <v/>
      </c>
      <c r="N4280" s="26" t="str">
        <f t="shared" si="1062"/>
        <v/>
      </c>
      <c r="O4280" s="26" t="str">
        <f t="shared" si="1063"/>
        <v/>
      </c>
      <c r="P4280" s="28" t="str">
        <f>IF(E4280="","",INDEX(TableLookupWakeUpScore[],MATCH(E4280,TableLookupWakeUpScore[Wake Up],0),MATCH(P$1,TableLookupWakeUpScore[#Headers],0)))</f>
        <v/>
      </c>
      <c r="Q4280" s="30" t="str">
        <f t="shared" si="1064"/>
        <v/>
      </c>
      <c r="R4280" s="31" t="str">
        <f t="shared" si="1065"/>
        <v/>
      </c>
      <c r="S4280" s="34" t="str">
        <f>IF($C4280="","",INDEX(TableLookupSleepQuality[],MATCH($C4280,TableLookupSleepQuality[Sleep Quality Low],1),MATCH(S$1,TableLookupSleepQuality[#Headers],0)))</f>
        <v/>
      </c>
      <c r="T4280" s="35" t="str">
        <f>IF($C4280="","",INDEX(TableLookupSleepQuality[],MATCH($C4280,TableLookupSleepQuality[Sleep Quality Low],1),MATCH(T$1,TableLookupSleepQuality[#Headers],0)))</f>
        <v/>
      </c>
      <c r="X4280" s="36" t="str">
        <f t="shared" si="1066"/>
        <v/>
      </c>
      <c r="Y4280" s="40" t="str">
        <f t="shared" si="1072"/>
        <v/>
      </c>
      <c r="Z4280" s="13" t="str">
        <f t="shared" si="1072"/>
        <v/>
      </c>
      <c r="AA4280" s="13" t="str">
        <f t="shared" si="1072"/>
        <v/>
      </c>
      <c r="AB4280" s="13" t="str">
        <f t="shared" si="1072"/>
        <v/>
      </c>
      <c r="AC4280" s="13" t="str">
        <f t="shared" si="1072"/>
        <v/>
      </c>
      <c r="AD4280" s="13" t="str">
        <f t="shared" si="1072"/>
        <v/>
      </c>
    </row>
    <row r="4281" spans="7:30" x14ac:dyDescent="0.25">
      <c r="G4281" s="18" t="str">
        <f t="shared" si="1057"/>
        <v/>
      </c>
      <c r="H4281" s="22" t="str">
        <f t="shared" si="1058"/>
        <v/>
      </c>
      <c r="I4281" s="23" t="str">
        <f t="shared" si="1059"/>
        <v/>
      </c>
      <c r="J4281" s="22" t="str">
        <f t="shared" si="1060"/>
        <v/>
      </c>
      <c r="K4281" s="24" t="str">
        <f t="shared" si="1061"/>
        <v/>
      </c>
      <c r="L4281" s="42" t="str">
        <f t="shared" si="1067"/>
        <v/>
      </c>
      <c r="M4281" s="43" t="str">
        <f t="shared" si="1068"/>
        <v/>
      </c>
      <c r="N4281" s="26" t="str">
        <f t="shared" si="1062"/>
        <v/>
      </c>
      <c r="O4281" s="26" t="str">
        <f t="shared" si="1063"/>
        <v/>
      </c>
      <c r="P4281" s="28" t="str">
        <f>IF(E4281="","",INDEX(TableLookupWakeUpScore[],MATCH(E4281,TableLookupWakeUpScore[Wake Up],0),MATCH(P$1,TableLookupWakeUpScore[#Headers],0)))</f>
        <v/>
      </c>
      <c r="Q4281" s="30" t="str">
        <f t="shared" si="1064"/>
        <v/>
      </c>
      <c r="R4281" s="31" t="str">
        <f t="shared" si="1065"/>
        <v/>
      </c>
      <c r="S4281" s="34" t="str">
        <f>IF($C4281="","",INDEX(TableLookupSleepQuality[],MATCH($C4281,TableLookupSleepQuality[Sleep Quality Low],1),MATCH(S$1,TableLookupSleepQuality[#Headers],0)))</f>
        <v/>
      </c>
      <c r="T4281" s="35" t="str">
        <f>IF($C4281="","",INDEX(TableLookupSleepQuality[],MATCH($C4281,TableLookupSleepQuality[Sleep Quality Low],1),MATCH(T$1,TableLookupSleepQuality[#Headers],0)))</f>
        <v/>
      </c>
      <c r="X4281" s="36" t="str">
        <f t="shared" si="1066"/>
        <v/>
      </c>
      <c r="Y4281" s="40" t="str">
        <f t="shared" si="1072"/>
        <v/>
      </c>
      <c r="Z4281" s="13" t="str">
        <f t="shared" si="1072"/>
        <v/>
      </c>
      <c r="AA4281" s="13" t="str">
        <f t="shared" si="1072"/>
        <v/>
      </c>
      <c r="AB4281" s="13" t="str">
        <f t="shared" si="1072"/>
        <v/>
      </c>
      <c r="AC4281" s="13" t="str">
        <f t="shared" si="1072"/>
        <v/>
      </c>
      <c r="AD4281" s="13" t="str">
        <f t="shared" si="1072"/>
        <v/>
      </c>
    </row>
    <row r="4282" spans="7:30" x14ac:dyDescent="0.25">
      <c r="G4282" s="18" t="str">
        <f t="shared" si="1057"/>
        <v/>
      </c>
      <c r="H4282" s="22" t="str">
        <f t="shared" si="1058"/>
        <v/>
      </c>
      <c r="I4282" s="23" t="str">
        <f t="shared" si="1059"/>
        <v/>
      </c>
      <c r="J4282" s="22" t="str">
        <f t="shared" si="1060"/>
        <v/>
      </c>
      <c r="K4282" s="24" t="str">
        <f t="shared" si="1061"/>
        <v/>
      </c>
      <c r="L4282" s="42" t="str">
        <f t="shared" si="1067"/>
        <v/>
      </c>
      <c r="M4282" s="43" t="str">
        <f t="shared" si="1068"/>
        <v/>
      </c>
      <c r="N4282" s="26" t="str">
        <f t="shared" si="1062"/>
        <v/>
      </c>
      <c r="O4282" s="26" t="str">
        <f t="shared" si="1063"/>
        <v/>
      </c>
      <c r="P4282" s="28" t="str">
        <f>IF(E4282="","",INDEX(TableLookupWakeUpScore[],MATCH(E4282,TableLookupWakeUpScore[Wake Up],0),MATCH(P$1,TableLookupWakeUpScore[#Headers],0)))</f>
        <v/>
      </c>
      <c r="Q4282" s="30" t="str">
        <f t="shared" si="1064"/>
        <v/>
      </c>
      <c r="R4282" s="31" t="str">
        <f t="shared" si="1065"/>
        <v/>
      </c>
      <c r="S4282" s="34" t="str">
        <f>IF($C4282="","",INDEX(TableLookupSleepQuality[],MATCH($C4282,TableLookupSleepQuality[Sleep Quality Low],1),MATCH(S$1,TableLookupSleepQuality[#Headers],0)))</f>
        <v/>
      </c>
      <c r="T4282" s="35" t="str">
        <f>IF($C4282="","",INDEX(TableLookupSleepQuality[],MATCH($C4282,TableLookupSleepQuality[Sleep Quality Low],1),MATCH(T$1,TableLookupSleepQuality[#Headers],0)))</f>
        <v/>
      </c>
      <c r="X4282" s="36" t="str">
        <f t="shared" si="1066"/>
        <v/>
      </c>
      <c r="Y4282" s="40" t="str">
        <f t="shared" si="1072"/>
        <v/>
      </c>
      <c r="Z4282" s="13" t="str">
        <f t="shared" si="1072"/>
        <v/>
      </c>
      <c r="AA4282" s="13" t="str">
        <f t="shared" si="1072"/>
        <v/>
      </c>
      <c r="AB4282" s="13" t="str">
        <f t="shared" si="1072"/>
        <v/>
      </c>
      <c r="AC4282" s="13" t="str">
        <f t="shared" si="1072"/>
        <v/>
      </c>
      <c r="AD4282" s="13" t="str">
        <f t="shared" si="1072"/>
        <v/>
      </c>
    </row>
    <row r="4283" spans="7:30" x14ac:dyDescent="0.25">
      <c r="G4283" s="18" t="str">
        <f t="shared" si="1057"/>
        <v/>
      </c>
      <c r="H4283" s="22" t="str">
        <f t="shared" si="1058"/>
        <v/>
      </c>
      <c r="I4283" s="23" t="str">
        <f t="shared" si="1059"/>
        <v/>
      </c>
      <c r="J4283" s="22" t="str">
        <f t="shared" si="1060"/>
        <v/>
      </c>
      <c r="K4283" s="24" t="str">
        <f t="shared" si="1061"/>
        <v/>
      </c>
      <c r="L4283" s="42" t="str">
        <f t="shared" si="1067"/>
        <v/>
      </c>
      <c r="M4283" s="43" t="str">
        <f t="shared" si="1068"/>
        <v/>
      </c>
      <c r="N4283" s="26" t="str">
        <f t="shared" si="1062"/>
        <v/>
      </c>
      <c r="O4283" s="26" t="str">
        <f t="shared" si="1063"/>
        <v/>
      </c>
      <c r="P4283" s="28" t="str">
        <f>IF(E4283="","",INDEX(TableLookupWakeUpScore[],MATCH(E4283,TableLookupWakeUpScore[Wake Up],0),MATCH(P$1,TableLookupWakeUpScore[#Headers],0)))</f>
        <v/>
      </c>
      <c r="Q4283" s="30" t="str">
        <f t="shared" si="1064"/>
        <v/>
      </c>
      <c r="R4283" s="31" t="str">
        <f t="shared" si="1065"/>
        <v/>
      </c>
      <c r="S4283" s="34" t="str">
        <f>IF($C4283="","",INDEX(TableLookupSleepQuality[],MATCH($C4283,TableLookupSleepQuality[Sleep Quality Low],1),MATCH(S$1,TableLookupSleepQuality[#Headers],0)))</f>
        <v/>
      </c>
      <c r="T4283" s="35" t="str">
        <f>IF($C4283="","",INDEX(TableLookupSleepQuality[],MATCH($C4283,TableLookupSleepQuality[Sleep Quality Low],1),MATCH(T$1,TableLookupSleepQuality[#Headers],0)))</f>
        <v/>
      </c>
      <c r="X4283" s="36" t="str">
        <f t="shared" si="1066"/>
        <v/>
      </c>
      <c r="Y4283" s="40" t="str">
        <f t="shared" si="1072"/>
        <v/>
      </c>
      <c r="Z4283" s="13" t="str">
        <f t="shared" si="1072"/>
        <v/>
      </c>
      <c r="AA4283" s="13" t="str">
        <f t="shared" si="1072"/>
        <v/>
      </c>
      <c r="AB4283" s="13" t="str">
        <f t="shared" si="1072"/>
        <v/>
      </c>
      <c r="AC4283" s="13" t="str">
        <f t="shared" si="1072"/>
        <v/>
      </c>
      <c r="AD4283" s="13" t="str">
        <f t="shared" si="1072"/>
        <v/>
      </c>
    </row>
    <row r="4284" spans="7:30" x14ac:dyDescent="0.25">
      <c r="G4284" s="18" t="str">
        <f t="shared" si="1057"/>
        <v/>
      </c>
      <c r="H4284" s="22" t="str">
        <f t="shared" si="1058"/>
        <v/>
      </c>
      <c r="I4284" s="23" t="str">
        <f t="shared" si="1059"/>
        <v/>
      </c>
      <c r="J4284" s="22" t="str">
        <f t="shared" si="1060"/>
        <v/>
      </c>
      <c r="K4284" s="24" t="str">
        <f t="shared" si="1061"/>
        <v/>
      </c>
      <c r="L4284" s="42" t="str">
        <f t="shared" si="1067"/>
        <v/>
      </c>
      <c r="M4284" s="43" t="str">
        <f t="shared" si="1068"/>
        <v/>
      </c>
      <c r="N4284" s="26" t="str">
        <f t="shared" si="1062"/>
        <v/>
      </c>
      <c r="O4284" s="26" t="str">
        <f t="shared" si="1063"/>
        <v/>
      </c>
      <c r="P4284" s="28" t="str">
        <f>IF(E4284="","",INDEX(TableLookupWakeUpScore[],MATCH(E4284,TableLookupWakeUpScore[Wake Up],0),MATCH(P$1,TableLookupWakeUpScore[#Headers],0)))</f>
        <v/>
      </c>
      <c r="Q4284" s="30" t="str">
        <f t="shared" si="1064"/>
        <v/>
      </c>
      <c r="R4284" s="31" t="str">
        <f t="shared" si="1065"/>
        <v/>
      </c>
      <c r="S4284" s="34" t="str">
        <f>IF($C4284="","",INDEX(TableLookupSleepQuality[],MATCH($C4284,TableLookupSleepQuality[Sleep Quality Low],1),MATCH(S$1,TableLookupSleepQuality[#Headers],0)))</f>
        <v/>
      </c>
      <c r="T4284" s="35" t="str">
        <f>IF($C4284="","",INDEX(TableLookupSleepQuality[],MATCH($C4284,TableLookupSleepQuality[Sleep Quality Low],1),MATCH(T$1,TableLookupSleepQuality[#Headers],0)))</f>
        <v/>
      </c>
      <c r="X4284" s="36" t="str">
        <f t="shared" si="1066"/>
        <v/>
      </c>
      <c r="Y4284" s="40" t="str">
        <f t="shared" si="1072"/>
        <v/>
      </c>
      <c r="Z4284" s="13" t="str">
        <f t="shared" si="1072"/>
        <v/>
      </c>
      <c r="AA4284" s="13" t="str">
        <f t="shared" si="1072"/>
        <v/>
      </c>
      <c r="AB4284" s="13" t="str">
        <f t="shared" si="1072"/>
        <v/>
      </c>
      <c r="AC4284" s="13" t="str">
        <f t="shared" si="1072"/>
        <v/>
      </c>
      <c r="AD4284" s="13" t="str">
        <f t="shared" si="1072"/>
        <v/>
      </c>
    </row>
    <row r="4285" spans="7:30" x14ac:dyDescent="0.25">
      <c r="G4285" s="18" t="str">
        <f t="shared" si="1057"/>
        <v/>
      </c>
      <c r="H4285" s="22" t="str">
        <f t="shared" si="1058"/>
        <v/>
      </c>
      <c r="I4285" s="23" t="str">
        <f t="shared" si="1059"/>
        <v/>
      </c>
      <c r="J4285" s="22" t="str">
        <f t="shared" si="1060"/>
        <v/>
      </c>
      <c r="K4285" s="24" t="str">
        <f t="shared" si="1061"/>
        <v/>
      </c>
      <c r="L4285" s="42" t="str">
        <f t="shared" si="1067"/>
        <v/>
      </c>
      <c r="M4285" s="43" t="str">
        <f t="shared" si="1068"/>
        <v/>
      </c>
      <c r="N4285" s="26" t="str">
        <f t="shared" si="1062"/>
        <v/>
      </c>
      <c r="O4285" s="26" t="str">
        <f t="shared" si="1063"/>
        <v/>
      </c>
      <c r="P4285" s="28" t="str">
        <f>IF(E4285="","",INDEX(TableLookupWakeUpScore[],MATCH(E4285,TableLookupWakeUpScore[Wake Up],0),MATCH(P$1,TableLookupWakeUpScore[#Headers],0)))</f>
        <v/>
      </c>
      <c r="Q4285" s="30" t="str">
        <f t="shared" si="1064"/>
        <v/>
      </c>
      <c r="R4285" s="31" t="str">
        <f t="shared" si="1065"/>
        <v/>
      </c>
      <c r="S4285" s="34" t="str">
        <f>IF($C4285="","",INDEX(TableLookupSleepQuality[],MATCH($C4285,TableLookupSleepQuality[Sleep Quality Low],1),MATCH(S$1,TableLookupSleepQuality[#Headers],0)))</f>
        <v/>
      </c>
      <c r="T4285" s="35" t="str">
        <f>IF($C4285="","",INDEX(TableLookupSleepQuality[],MATCH($C4285,TableLookupSleepQuality[Sleep Quality Low],1),MATCH(T$1,TableLookupSleepQuality[#Headers],0)))</f>
        <v/>
      </c>
      <c r="X4285" s="36" t="str">
        <f t="shared" si="1066"/>
        <v/>
      </c>
      <c r="Y4285" s="40" t="str">
        <f t="shared" si="1072"/>
        <v/>
      </c>
      <c r="Z4285" s="13" t="str">
        <f t="shared" si="1072"/>
        <v/>
      </c>
      <c r="AA4285" s="13" t="str">
        <f t="shared" si="1072"/>
        <v/>
      </c>
      <c r="AB4285" s="13" t="str">
        <f t="shared" si="1072"/>
        <v/>
      </c>
      <c r="AC4285" s="13" t="str">
        <f t="shared" si="1072"/>
        <v/>
      </c>
      <c r="AD4285" s="13" t="str">
        <f t="shared" si="1072"/>
        <v/>
      </c>
    </row>
    <row r="4286" spans="7:30" x14ac:dyDescent="0.25">
      <c r="G4286" s="18" t="str">
        <f t="shared" si="1057"/>
        <v/>
      </c>
      <c r="H4286" s="22" t="str">
        <f t="shared" si="1058"/>
        <v/>
      </c>
      <c r="I4286" s="23" t="str">
        <f t="shared" si="1059"/>
        <v/>
      </c>
      <c r="J4286" s="22" t="str">
        <f t="shared" si="1060"/>
        <v/>
      </c>
      <c r="K4286" s="24" t="str">
        <f t="shared" si="1061"/>
        <v/>
      </c>
      <c r="L4286" s="42" t="str">
        <f t="shared" si="1067"/>
        <v/>
      </c>
      <c r="M4286" s="43" t="str">
        <f t="shared" si="1068"/>
        <v/>
      </c>
      <c r="N4286" s="26" t="str">
        <f t="shared" si="1062"/>
        <v/>
      </c>
      <c r="O4286" s="26" t="str">
        <f t="shared" si="1063"/>
        <v/>
      </c>
      <c r="P4286" s="28" t="str">
        <f>IF(E4286="","",INDEX(TableLookupWakeUpScore[],MATCH(E4286,TableLookupWakeUpScore[Wake Up],0),MATCH(P$1,TableLookupWakeUpScore[#Headers],0)))</f>
        <v/>
      </c>
      <c r="Q4286" s="30" t="str">
        <f t="shared" si="1064"/>
        <v/>
      </c>
      <c r="R4286" s="31" t="str">
        <f t="shared" si="1065"/>
        <v/>
      </c>
      <c r="S4286" s="34" t="str">
        <f>IF($C4286="","",INDEX(TableLookupSleepQuality[],MATCH($C4286,TableLookupSleepQuality[Sleep Quality Low],1),MATCH(S$1,TableLookupSleepQuality[#Headers],0)))</f>
        <v/>
      </c>
      <c r="T4286" s="35" t="str">
        <f>IF($C4286="","",INDEX(TableLookupSleepQuality[],MATCH($C4286,TableLookupSleepQuality[Sleep Quality Low],1),MATCH(T$1,TableLookupSleepQuality[#Headers],0)))</f>
        <v/>
      </c>
      <c r="X4286" s="36" t="str">
        <f t="shared" si="1066"/>
        <v/>
      </c>
      <c r="Y4286" s="40" t="str">
        <f t="shared" si="1072"/>
        <v/>
      </c>
      <c r="Z4286" s="13" t="str">
        <f t="shared" si="1072"/>
        <v/>
      </c>
      <c r="AA4286" s="13" t="str">
        <f t="shared" si="1072"/>
        <v/>
      </c>
      <c r="AB4286" s="13" t="str">
        <f t="shared" si="1072"/>
        <v/>
      </c>
      <c r="AC4286" s="13" t="str">
        <f t="shared" si="1072"/>
        <v/>
      </c>
      <c r="AD4286" s="13" t="str">
        <f t="shared" si="1072"/>
        <v/>
      </c>
    </row>
    <row r="4287" spans="7:30" x14ac:dyDescent="0.25">
      <c r="G4287" s="18" t="str">
        <f t="shared" si="1057"/>
        <v/>
      </c>
      <c r="H4287" s="22" t="str">
        <f t="shared" si="1058"/>
        <v/>
      </c>
      <c r="I4287" s="23" t="str">
        <f t="shared" si="1059"/>
        <v/>
      </c>
      <c r="J4287" s="22" t="str">
        <f t="shared" si="1060"/>
        <v/>
      </c>
      <c r="K4287" s="24" t="str">
        <f t="shared" si="1061"/>
        <v/>
      </c>
      <c r="L4287" s="42" t="str">
        <f t="shared" si="1067"/>
        <v/>
      </c>
      <c r="M4287" s="43" t="str">
        <f t="shared" si="1068"/>
        <v/>
      </c>
      <c r="N4287" s="26" t="str">
        <f t="shared" si="1062"/>
        <v/>
      </c>
      <c r="O4287" s="26" t="str">
        <f t="shared" si="1063"/>
        <v/>
      </c>
      <c r="P4287" s="28" t="str">
        <f>IF(E4287="","",INDEX(TableLookupWakeUpScore[],MATCH(E4287,TableLookupWakeUpScore[Wake Up],0),MATCH(P$1,TableLookupWakeUpScore[#Headers],0)))</f>
        <v/>
      </c>
      <c r="Q4287" s="30" t="str">
        <f t="shared" si="1064"/>
        <v/>
      </c>
      <c r="R4287" s="31" t="str">
        <f t="shared" si="1065"/>
        <v/>
      </c>
      <c r="S4287" s="34" t="str">
        <f>IF($C4287="","",INDEX(TableLookupSleepQuality[],MATCH($C4287,TableLookupSleepQuality[Sleep Quality Low],1),MATCH(S$1,TableLookupSleepQuality[#Headers],0)))</f>
        <v/>
      </c>
      <c r="T4287" s="35" t="str">
        <f>IF($C4287="","",INDEX(TableLookupSleepQuality[],MATCH($C4287,TableLookupSleepQuality[Sleep Quality Low],1),MATCH(T$1,TableLookupSleepQuality[#Headers],0)))</f>
        <v/>
      </c>
      <c r="X4287" s="36" t="str">
        <f t="shared" si="1066"/>
        <v/>
      </c>
      <c r="Y4287" s="40" t="str">
        <f t="shared" si="1072"/>
        <v/>
      </c>
      <c r="Z4287" s="13" t="str">
        <f t="shared" si="1072"/>
        <v/>
      </c>
      <c r="AA4287" s="13" t="str">
        <f t="shared" si="1072"/>
        <v/>
      </c>
      <c r="AB4287" s="13" t="str">
        <f t="shared" si="1072"/>
        <v/>
      </c>
      <c r="AC4287" s="13" t="str">
        <f t="shared" si="1072"/>
        <v/>
      </c>
      <c r="AD4287" s="13" t="str">
        <f t="shared" si="1072"/>
        <v/>
      </c>
    </row>
    <row r="4288" spans="7:30" x14ac:dyDescent="0.25">
      <c r="G4288" s="18" t="str">
        <f t="shared" si="1057"/>
        <v/>
      </c>
      <c r="H4288" s="22" t="str">
        <f t="shared" si="1058"/>
        <v/>
      </c>
      <c r="I4288" s="23" t="str">
        <f t="shared" si="1059"/>
        <v/>
      </c>
      <c r="J4288" s="22" t="str">
        <f t="shared" si="1060"/>
        <v/>
      </c>
      <c r="K4288" s="24" t="str">
        <f t="shared" si="1061"/>
        <v/>
      </c>
      <c r="L4288" s="42" t="str">
        <f t="shared" si="1067"/>
        <v/>
      </c>
      <c r="M4288" s="43" t="str">
        <f t="shared" si="1068"/>
        <v/>
      </c>
      <c r="N4288" s="26" t="str">
        <f t="shared" si="1062"/>
        <v/>
      </c>
      <c r="O4288" s="26" t="str">
        <f t="shared" si="1063"/>
        <v/>
      </c>
      <c r="P4288" s="28" t="str">
        <f>IF(E4288="","",INDEX(TableLookupWakeUpScore[],MATCH(E4288,TableLookupWakeUpScore[Wake Up],0),MATCH(P$1,TableLookupWakeUpScore[#Headers],0)))</f>
        <v/>
      </c>
      <c r="Q4288" s="30" t="str">
        <f t="shared" si="1064"/>
        <v/>
      </c>
      <c r="R4288" s="31" t="str">
        <f t="shared" si="1065"/>
        <v/>
      </c>
      <c r="S4288" s="34" t="str">
        <f>IF($C4288="","",INDEX(TableLookupSleepQuality[],MATCH($C4288,TableLookupSleepQuality[Sleep Quality Low],1),MATCH(S$1,TableLookupSleepQuality[#Headers],0)))</f>
        <v/>
      </c>
      <c r="T4288" s="35" t="str">
        <f>IF($C4288="","",INDEX(TableLookupSleepQuality[],MATCH($C4288,TableLookupSleepQuality[Sleep Quality Low],1),MATCH(T$1,TableLookupSleepQuality[#Headers],0)))</f>
        <v/>
      </c>
      <c r="X4288" s="36" t="str">
        <f t="shared" si="1066"/>
        <v/>
      </c>
      <c r="Y4288" s="40" t="str">
        <f t="shared" si="1072"/>
        <v/>
      </c>
      <c r="Z4288" s="13" t="str">
        <f t="shared" si="1072"/>
        <v/>
      </c>
      <c r="AA4288" s="13" t="str">
        <f t="shared" si="1072"/>
        <v/>
      </c>
      <c r="AB4288" s="13" t="str">
        <f t="shared" si="1072"/>
        <v/>
      </c>
      <c r="AC4288" s="13" t="str">
        <f t="shared" si="1072"/>
        <v/>
      </c>
      <c r="AD4288" s="13" t="str">
        <f t="shared" si="1072"/>
        <v/>
      </c>
    </row>
    <row r="4289" spans="7:30" x14ac:dyDescent="0.25">
      <c r="G4289" s="18" t="str">
        <f t="shared" si="1057"/>
        <v/>
      </c>
      <c r="H4289" s="22" t="str">
        <f t="shared" si="1058"/>
        <v/>
      </c>
      <c r="I4289" s="23" t="str">
        <f t="shared" si="1059"/>
        <v/>
      </c>
      <c r="J4289" s="22" t="str">
        <f t="shared" si="1060"/>
        <v/>
      </c>
      <c r="K4289" s="24" t="str">
        <f t="shared" si="1061"/>
        <v/>
      </c>
      <c r="L4289" s="42" t="str">
        <f t="shared" si="1067"/>
        <v/>
      </c>
      <c r="M4289" s="43" t="str">
        <f t="shared" si="1068"/>
        <v/>
      </c>
      <c r="N4289" s="26" t="str">
        <f t="shared" si="1062"/>
        <v/>
      </c>
      <c r="O4289" s="26" t="str">
        <f t="shared" si="1063"/>
        <v/>
      </c>
      <c r="P4289" s="28" t="str">
        <f>IF(E4289="","",INDEX(TableLookupWakeUpScore[],MATCH(E4289,TableLookupWakeUpScore[Wake Up],0),MATCH(P$1,TableLookupWakeUpScore[#Headers],0)))</f>
        <v/>
      </c>
      <c r="Q4289" s="30" t="str">
        <f t="shared" si="1064"/>
        <v/>
      </c>
      <c r="R4289" s="31" t="str">
        <f t="shared" si="1065"/>
        <v/>
      </c>
      <c r="S4289" s="34" t="str">
        <f>IF($C4289="","",INDEX(TableLookupSleepQuality[],MATCH($C4289,TableLookupSleepQuality[Sleep Quality Low],1),MATCH(S$1,TableLookupSleepQuality[#Headers],0)))</f>
        <v/>
      </c>
      <c r="T4289" s="35" t="str">
        <f>IF($C4289="","",INDEX(TableLookupSleepQuality[],MATCH($C4289,TableLookupSleepQuality[Sleep Quality Low],1),MATCH(T$1,TableLookupSleepQuality[#Headers],0)))</f>
        <v/>
      </c>
      <c r="X4289" s="36" t="str">
        <f t="shared" si="1066"/>
        <v/>
      </c>
      <c r="Y4289" s="40" t="str">
        <f t="shared" si="1072"/>
        <v/>
      </c>
      <c r="Z4289" s="13" t="str">
        <f t="shared" si="1072"/>
        <v/>
      </c>
      <c r="AA4289" s="13" t="str">
        <f t="shared" si="1072"/>
        <v/>
      </c>
      <c r="AB4289" s="13" t="str">
        <f t="shared" si="1072"/>
        <v/>
      </c>
      <c r="AC4289" s="13" t="str">
        <f t="shared" si="1072"/>
        <v/>
      </c>
      <c r="AD4289" s="13" t="str">
        <f t="shared" si="1072"/>
        <v/>
      </c>
    </row>
    <row r="4290" spans="7:30" x14ac:dyDescent="0.25">
      <c r="G4290" s="18" t="str">
        <f t="shared" ref="G4290:G4353" si="1073">IF($B4290="","",VALUE(TEXT($B4290,"yyyy")))</f>
        <v/>
      </c>
      <c r="H4290" s="22" t="str">
        <f t="shared" ref="H4290:H4353" si="1074">IF($B4290="","",VALUE(TEXT($B4290,"mm")))</f>
        <v/>
      </c>
      <c r="I4290" s="23" t="str">
        <f t="shared" ref="I4290:I4353" si="1075">IF($B4290="","",TEXT($B4290,"mmm"))</f>
        <v/>
      </c>
      <c r="J4290" s="22" t="str">
        <f t="shared" ref="J4290:J4353" si="1076">IF($B4290="","",VALUE(TEXT($B4290,"dd")))</f>
        <v/>
      </c>
      <c r="K4290" s="24" t="str">
        <f t="shared" ref="K4290:K4353" si="1077">IF($B4290="","",TEXT($B4290,"ddd"))</f>
        <v/>
      </c>
      <c r="L4290" s="42" t="str">
        <f t="shared" si="1067"/>
        <v/>
      </c>
      <c r="M4290" s="43" t="str">
        <f t="shared" si="1068"/>
        <v/>
      </c>
      <c r="N4290" s="26" t="str">
        <f t="shared" ref="N4290:N4353" si="1078">IF(A4290="","",TIME(HOUR(A4290),MINUTE(A4290),SECOND(A4290)))</f>
        <v/>
      </c>
      <c r="O4290" s="26" t="str">
        <f t="shared" ref="O4290:O4353" si="1079">IF(B4290="","",TIME(HOUR(B4290),MINUTE(B4290),SECOND(B4290)))</f>
        <v/>
      </c>
      <c r="P4290" s="28" t="str">
        <f>IF(E4290="","",INDEX(TableLookupWakeUpScore[],MATCH(E4290,TableLookupWakeUpScore[Wake Up],0),MATCH(P$1,TableLookupWakeUpScore[#Headers],0)))</f>
        <v/>
      </c>
      <c r="Q4290" s="30" t="str">
        <f t="shared" ref="Q4290:Q4353" si="1080">IF(D4290="","",D4290*24)</f>
        <v/>
      </c>
      <c r="R4290" s="31" t="str">
        <f t="shared" ref="R4290:R4353" si="1081">IF(OR(A4290="",B4290=""),"",B4290-A4290)</f>
        <v/>
      </c>
      <c r="S4290" s="34" t="str">
        <f>IF($C4290="","",INDEX(TableLookupSleepQuality[],MATCH($C4290,TableLookupSleepQuality[Sleep Quality Low],1),MATCH(S$1,TableLookupSleepQuality[#Headers],0)))</f>
        <v/>
      </c>
      <c r="T4290" s="35" t="str">
        <f>IF($C4290="","",INDEX(TableLookupSleepQuality[],MATCH($C4290,TableLookupSleepQuality[Sleep Quality Low],1),MATCH(T$1,TableLookupSleepQuality[#Headers],0)))</f>
        <v/>
      </c>
      <c r="X4290" s="36" t="str">
        <f t="shared" ref="X4290:X4353" si="1082">IF($M4290="","",IF($M4290&gt;=RangeLookupDateStartedRecordingSleepNotes,"YES","NO"))</f>
        <v/>
      </c>
      <c r="Y4290" s="40" t="str">
        <f t="shared" si="1072"/>
        <v/>
      </c>
      <c r="Z4290" s="13" t="str">
        <f t="shared" si="1072"/>
        <v/>
      </c>
      <c r="AA4290" s="13" t="str">
        <f t="shared" si="1072"/>
        <v/>
      </c>
      <c r="AB4290" s="13" t="str">
        <f t="shared" si="1072"/>
        <v/>
      </c>
      <c r="AC4290" s="13" t="str">
        <f t="shared" si="1072"/>
        <v/>
      </c>
      <c r="AD4290" s="13" t="str">
        <f t="shared" si="1072"/>
        <v/>
      </c>
    </row>
    <row r="4291" spans="7:30" x14ac:dyDescent="0.25">
      <c r="G4291" s="18" t="str">
        <f t="shared" si="1073"/>
        <v/>
      </c>
      <c r="H4291" s="22" t="str">
        <f t="shared" si="1074"/>
        <v/>
      </c>
      <c r="I4291" s="23" t="str">
        <f t="shared" si="1075"/>
        <v/>
      </c>
      <c r="J4291" s="22" t="str">
        <f t="shared" si="1076"/>
        <v/>
      </c>
      <c r="K4291" s="24" t="str">
        <f t="shared" si="1077"/>
        <v/>
      </c>
      <c r="L4291" s="42" t="str">
        <f t="shared" ref="L4291:L4354" si="1083">IF(A4291="","",DATE(YEAR(A4291),MONTH(A4291),DAY(A4291)))</f>
        <v/>
      </c>
      <c r="M4291" s="43" t="str">
        <f t="shared" ref="M4291:M4354" si="1084">IF(B4291="","",DATE(YEAR(B4291),MONTH(B4291),DAY(B4291)))</f>
        <v/>
      </c>
      <c r="N4291" s="26" t="str">
        <f t="shared" si="1078"/>
        <v/>
      </c>
      <c r="O4291" s="26" t="str">
        <f t="shared" si="1079"/>
        <v/>
      </c>
      <c r="P4291" s="28" t="str">
        <f>IF(E4291="","",INDEX(TableLookupWakeUpScore[],MATCH(E4291,TableLookupWakeUpScore[Wake Up],0),MATCH(P$1,TableLookupWakeUpScore[#Headers],0)))</f>
        <v/>
      </c>
      <c r="Q4291" s="30" t="str">
        <f t="shared" si="1080"/>
        <v/>
      </c>
      <c r="R4291" s="31" t="str">
        <f t="shared" si="1081"/>
        <v/>
      </c>
      <c r="S4291" s="34" t="str">
        <f>IF($C4291="","",INDEX(TableLookupSleepQuality[],MATCH($C4291,TableLookupSleepQuality[Sleep Quality Low],1),MATCH(S$1,TableLookupSleepQuality[#Headers],0)))</f>
        <v/>
      </c>
      <c r="T4291" s="35" t="str">
        <f>IF($C4291="","",INDEX(TableLookupSleepQuality[],MATCH($C4291,TableLookupSleepQuality[Sleep Quality Low],1),MATCH(T$1,TableLookupSleepQuality[#Headers],0)))</f>
        <v/>
      </c>
      <c r="X4291" s="36" t="str">
        <f t="shared" si="1082"/>
        <v/>
      </c>
      <c r="Y4291" s="40" t="str">
        <f t="shared" ref="Y4291:AD4306" si="1085">IF(OR($X4291="NO",$X4291=""),"",IF(COUNTIF($F4291,"*" &amp; Y$1 &amp; "*"),"YES","NO"))</f>
        <v/>
      </c>
      <c r="Z4291" s="13" t="str">
        <f t="shared" si="1085"/>
        <v/>
      </c>
      <c r="AA4291" s="13" t="str">
        <f t="shared" si="1085"/>
        <v/>
      </c>
      <c r="AB4291" s="13" t="str">
        <f t="shared" si="1085"/>
        <v/>
      </c>
      <c r="AC4291" s="13" t="str">
        <f t="shared" si="1085"/>
        <v/>
      </c>
      <c r="AD4291" s="13" t="str">
        <f t="shared" si="1085"/>
        <v/>
      </c>
    </row>
    <row r="4292" spans="7:30" x14ac:dyDescent="0.25">
      <c r="G4292" s="18" t="str">
        <f t="shared" si="1073"/>
        <v/>
      </c>
      <c r="H4292" s="22" t="str">
        <f t="shared" si="1074"/>
        <v/>
      </c>
      <c r="I4292" s="23" t="str">
        <f t="shared" si="1075"/>
        <v/>
      </c>
      <c r="J4292" s="22" t="str">
        <f t="shared" si="1076"/>
        <v/>
      </c>
      <c r="K4292" s="24" t="str">
        <f t="shared" si="1077"/>
        <v/>
      </c>
      <c r="L4292" s="42" t="str">
        <f t="shared" si="1083"/>
        <v/>
      </c>
      <c r="M4292" s="43" t="str">
        <f t="shared" si="1084"/>
        <v/>
      </c>
      <c r="N4292" s="26" t="str">
        <f t="shared" si="1078"/>
        <v/>
      </c>
      <c r="O4292" s="26" t="str">
        <f t="shared" si="1079"/>
        <v/>
      </c>
      <c r="P4292" s="28" t="str">
        <f>IF(E4292="","",INDEX(TableLookupWakeUpScore[],MATCH(E4292,TableLookupWakeUpScore[Wake Up],0),MATCH(P$1,TableLookupWakeUpScore[#Headers],0)))</f>
        <v/>
      </c>
      <c r="Q4292" s="30" t="str">
        <f t="shared" si="1080"/>
        <v/>
      </c>
      <c r="R4292" s="31" t="str">
        <f t="shared" si="1081"/>
        <v/>
      </c>
      <c r="S4292" s="34" t="str">
        <f>IF($C4292="","",INDEX(TableLookupSleepQuality[],MATCH($C4292,TableLookupSleepQuality[Sleep Quality Low],1),MATCH(S$1,TableLookupSleepQuality[#Headers],0)))</f>
        <v/>
      </c>
      <c r="T4292" s="35" t="str">
        <f>IF($C4292="","",INDEX(TableLookupSleepQuality[],MATCH($C4292,TableLookupSleepQuality[Sleep Quality Low],1),MATCH(T$1,TableLookupSleepQuality[#Headers],0)))</f>
        <v/>
      </c>
      <c r="X4292" s="36" t="str">
        <f t="shared" si="1082"/>
        <v/>
      </c>
      <c r="Y4292" s="40" t="str">
        <f t="shared" si="1085"/>
        <v/>
      </c>
      <c r="Z4292" s="13" t="str">
        <f t="shared" si="1085"/>
        <v/>
      </c>
      <c r="AA4292" s="13" t="str">
        <f t="shared" si="1085"/>
        <v/>
      </c>
      <c r="AB4292" s="13" t="str">
        <f t="shared" si="1085"/>
        <v/>
      </c>
      <c r="AC4292" s="13" t="str">
        <f t="shared" si="1085"/>
        <v/>
      </c>
      <c r="AD4292" s="13" t="str">
        <f t="shared" si="1085"/>
        <v/>
      </c>
    </row>
    <row r="4293" spans="7:30" x14ac:dyDescent="0.25">
      <c r="G4293" s="18" t="str">
        <f t="shared" si="1073"/>
        <v/>
      </c>
      <c r="H4293" s="22" t="str">
        <f t="shared" si="1074"/>
        <v/>
      </c>
      <c r="I4293" s="23" t="str">
        <f t="shared" si="1075"/>
        <v/>
      </c>
      <c r="J4293" s="22" t="str">
        <f t="shared" si="1076"/>
        <v/>
      </c>
      <c r="K4293" s="24" t="str">
        <f t="shared" si="1077"/>
        <v/>
      </c>
      <c r="L4293" s="42" t="str">
        <f t="shared" si="1083"/>
        <v/>
      </c>
      <c r="M4293" s="43" t="str">
        <f t="shared" si="1084"/>
        <v/>
      </c>
      <c r="N4293" s="26" t="str">
        <f t="shared" si="1078"/>
        <v/>
      </c>
      <c r="O4293" s="26" t="str">
        <f t="shared" si="1079"/>
        <v/>
      </c>
      <c r="P4293" s="28" t="str">
        <f>IF(E4293="","",INDEX(TableLookupWakeUpScore[],MATCH(E4293,TableLookupWakeUpScore[Wake Up],0),MATCH(P$1,TableLookupWakeUpScore[#Headers],0)))</f>
        <v/>
      </c>
      <c r="Q4293" s="30" t="str">
        <f t="shared" si="1080"/>
        <v/>
      </c>
      <c r="R4293" s="31" t="str">
        <f t="shared" si="1081"/>
        <v/>
      </c>
      <c r="S4293" s="34" t="str">
        <f>IF($C4293="","",INDEX(TableLookupSleepQuality[],MATCH($C4293,TableLookupSleepQuality[Sleep Quality Low],1),MATCH(S$1,TableLookupSleepQuality[#Headers],0)))</f>
        <v/>
      </c>
      <c r="T4293" s="35" t="str">
        <f>IF($C4293="","",INDEX(TableLookupSleepQuality[],MATCH($C4293,TableLookupSleepQuality[Sleep Quality Low],1),MATCH(T$1,TableLookupSleepQuality[#Headers],0)))</f>
        <v/>
      </c>
      <c r="X4293" s="36" t="str">
        <f t="shared" si="1082"/>
        <v/>
      </c>
      <c r="Y4293" s="40" t="str">
        <f t="shared" si="1085"/>
        <v/>
      </c>
      <c r="Z4293" s="13" t="str">
        <f t="shared" si="1085"/>
        <v/>
      </c>
      <c r="AA4293" s="13" t="str">
        <f t="shared" si="1085"/>
        <v/>
      </c>
      <c r="AB4293" s="13" t="str">
        <f t="shared" si="1085"/>
        <v/>
      </c>
      <c r="AC4293" s="13" t="str">
        <f t="shared" si="1085"/>
        <v/>
      </c>
      <c r="AD4293" s="13" t="str">
        <f t="shared" si="1085"/>
        <v/>
      </c>
    </row>
    <row r="4294" spans="7:30" x14ac:dyDescent="0.25">
      <c r="G4294" s="18" t="str">
        <f t="shared" si="1073"/>
        <v/>
      </c>
      <c r="H4294" s="22" t="str">
        <f t="shared" si="1074"/>
        <v/>
      </c>
      <c r="I4294" s="23" t="str">
        <f t="shared" si="1075"/>
        <v/>
      </c>
      <c r="J4294" s="22" t="str">
        <f t="shared" si="1076"/>
        <v/>
      </c>
      <c r="K4294" s="24" t="str">
        <f t="shared" si="1077"/>
        <v/>
      </c>
      <c r="L4294" s="42" t="str">
        <f t="shared" si="1083"/>
        <v/>
      </c>
      <c r="M4294" s="43" t="str">
        <f t="shared" si="1084"/>
        <v/>
      </c>
      <c r="N4294" s="26" t="str">
        <f t="shared" si="1078"/>
        <v/>
      </c>
      <c r="O4294" s="26" t="str">
        <f t="shared" si="1079"/>
        <v/>
      </c>
      <c r="P4294" s="28" t="str">
        <f>IF(E4294="","",INDEX(TableLookupWakeUpScore[],MATCH(E4294,TableLookupWakeUpScore[Wake Up],0),MATCH(P$1,TableLookupWakeUpScore[#Headers],0)))</f>
        <v/>
      </c>
      <c r="Q4294" s="30" t="str">
        <f t="shared" si="1080"/>
        <v/>
      </c>
      <c r="R4294" s="31" t="str">
        <f t="shared" si="1081"/>
        <v/>
      </c>
      <c r="S4294" s="34" t="str">
        <f>IF($C4294="","",INDEX(TableLookupSleepQuality[],MATCH($C4294,TableLookupSleepQuality[Sleep Quality Low],1),MATCH(S$1,TableLookupSleepQuality[#Headers],0)))</f>
        <v/>
      </c>
      <c r="T4294" s="35" t="str">
        <f>IF($C4294="","",INDEX(TableLookupSleepQuality[],MATCH($C4294,TableLookupSleepQuality[Sleep Quality Low],1),MATCH(T$1,TableLookupSleepQuality[#Headers],0)))</f>
        <v/>
      </c>
      <c r="X4294" s="36" t="str">
        <f t="shared" si="1082"/>
        <v/>
      </c>
      <c r="Y4294" s="40" t="str">
        <f t="shared" si="1085"/>
        <v/>
      </c>
      <c r="Z4294" s="13" t="str">
        <f t="shared" si="1085"/>
        <v/>
      </c>
      <c r="AA4294" s="13" t="str">
        <f t="shared" si="1085"/>
        <v/>
      </c>
      <c r="AB4294" s="13" t="str">
        <f t="shared" si="1085"/>
        <v/>
      </c>
      <c r="AC4294" s="13" t="str">
        <f t="shared" si="1085"/>
        <v/>
      </c>
      <c r="AD4294" s="13" t="str">
        <f t="shared" si="1085"/>
        <v/>
      </c>
    </row>
    <row r="4295" spans="7:30" x14ac:dyDescent="0.25">
      <c r="G4295" s="18" t="str">
        <f t="shared" si="1073"/>
        <v/>
      </c>
      <c r="H4295" s="22" t="str">
        <f t="shared" si="1074"/>
        <v/>
      </c>
      <c r="I4295" s="23" t="str">
        <f t="shared" si="1075"/>
        <v/>
      </c>
      <c r="J4295" s="22" t="str">
        <f t="shared" si="1076"/>
        <v/>
      </c>
      <c r="K4295" s="24" t="str">
        <f t="shared" si="1077"/>
        <v/>
      </c>
      <c r="L4295" s="42" t="str">
        <f t="shared" si="1083"/>
        <v/>
      </c>
      <c r="M4295" s="43" t="str">
        <f t="shared" si="1084"/>
        <v/>
      </c>
      <c r="N4295" s="26" t="str">
        <f t="shared" si="1078"/>
        <v/>
      </c>
      <c r="O4295" s="26" t="str">
        <f t="shared" si="1079"/>
        <v/>
      </c>
      <c r="P4295" s="28" t="str">
        <f>IF(E4295="","",INDEX(TableLookupWakeUpScore[],MATCH(E4295,TableLookupWakeUpScore[Wake Up],0),MATCH(P$1,TableLookupWakeUpScore[#Headers],0)))</f>
        <v/>
      </c>
      <c r="Q4295" s="30" t="str">
        <f t="shared" si="1080"/>
        <v/>
      </c>
      <c r="R4295" s="31" t="str">
        <f t="shared" si="1081"/>
        <v/>
      </c>
      <c r="S4295" s="34" t="str">
        <f>IF($C4295="","",INDEX(TableLookupSleepQuality[],MATCH($C4295,TableLookupSleepQuality[Sleep Quality Low],1),MATCH(S$1,TableLookupSleepQuality[#Headers],0)))</f>
        <v/>
      </c>
      <c r="T4295" s="35" t="str">
        <f>IF($C4295="","",INDEX(TableLookupSleepQuality[],MATCH($C4295,TableLookupSleepQuality[Sleep Quality Low],1),MATCH(T$1,TableLookupSleepQuality[#Headers],0)))</f>
        <v/>
      </c>
      <c r="X4295" s="36" t="str">
        <f t="shared" si="1082"/>
        <v/>
      </c>
      <c r="Y4295" s="40" t="str">
        <f t="shared" si="1085"/>
        <v/>
      </c>
      <c r="Z4295" s="13" t="str">
        <f t="shared" si="1085"/>
        <v/>
      </c>
      <c r="AA4295" s="13" t="str">
        <f t="shared" si="1085"/>
        <v/>
      </c>
      <c r="AB4295" s="13" t="str">
        <f t="shared" si="1085"/>
        <v/>
      </c>
      <c r="AC4295" s="13" t="str">
        <f t="shared" si="1085"/>
        <v/>
      </c>
      <c r="AD4295" s="13" t="str">
        <f t="shared" si="1085"/>
        <v/>
      </c>
    </row>
    <row r="4296" spans="7:30" x14ac:dyDescent="0.25">
      <c r="G4296" s="18" t="str">
        <f t="shared" si="1073"/>
        <v/>
      </c>
      <c r="H4296" s="22" t="str">
        <f t="shared" si="1074"/>
        <v/>
      </c>
      <c r="I4296" s="23" t="str">
        <f t="shared" si="1075"/>
        <v/>
      </c>
      <c r="J4296" s="22" t="str">
        <f t="shared" si="1076"/>
        <v/>
      </c>
      <c r="K4296" s="24" t="str">
        <f t="shared" si="1077"/>
        <v/>
      </c>
      <c r="L4296" s="42" t="str">
        <f t="shared" si="1083"/>
        <v/>
      </c>
      <c r="M4296" s="43" t="str">
        <f t="shared" si="1084"/>
        <v/>
      </c>
      <c r="N4296" s="26" t="str">
        <f t="shared" si="1078"/>
        <v/>
      </c>
      <c r="O4296" s="26" t="str">
        <f t="shared" si="1079"/>
        <v/>
      </c>
      <c r="P4296" s="28" t="str">
        <f>IF(E4296="","",INDEX(TableLookupWakeUpScore[],MATCH(E4296,TableLookupWakeUpScore[Wake Up],0),MATCH(P$1,TableLookupWakeUpScore[#Headers],0)))</f>
        <v/>
      </c>
      <c r="Q4296" s="30" t="str">
        <f t="shared" si="1080"/>
        <v/>
      </c>
      <c r="R4296" s="31" t="str">
        <f t="shared" si="1081"/>
        <v/>
      </c>
      <c r="S4296" s="34" t="str">
        <f>IF($C4296="","",INDEX(TableLookupSleepQuality[],MATCH($C4296,TableLookupSleepQuality[Sleep Quality Low],1),MATCH(S$1,TableLookupSleepQuality[#Headers],0)))</f>
        <v/>
      </c>
      <c r="T4296" s="35" t="str">
        <f>IF($C4296="","",INDEX(TableLookupSleepQuality[],MATCH($C4296,TableLookupSleepQuality[Sleep Quality Low],1),MATCH(T$1,TableLookupSleepQuality[#Headers],0)))</f>
        <v/>
      </c>
      <c r="X4296" s="36" t="str">
        <f t="shared" si="1082"/>
        <v/>
      </c>
      <c r="Y4296" s="40" t="str">
        <f t="shared" si="1085"/>
        <v/>
      </c>
      <c r="Z4296" s="13" t="str">
        <f t="shared" si="1085"/>
        <v/>
      </c>
      <c r="AA4296" s="13" t="str">
        <f t="shared" si="1085"/>
        <v/>
      </c>
      <c r="AB4296" s="13" t="str">
        <f t="shared" si="1085"/>
        <v/>
      </c>
      <c r="AC4296" s="13" t="str">
        <f t="shared" si="1085"/>
        <v/>
      </c>
      <c r="AD4296" s="13" t="str">
        <f t="shared" si="1085"/>
        <v/>
      </c>
    </row>
    <row r="4297" spans="7:30" x14ac:dyDescent="0.25">
      <c r="G4297" s="18" t="str">
        <f t="shared" si="1073"/>
        <v/>
      </c>
      <c r="H4297" s="22" t="str">
        <f t="shared" si="1074"/>
        <v/>
      </c>
      <c r="I4297" s="23" t="str">
        <f t="shared" si="1075"/>
        <v/>
      </c>
      <c r="J4297" s="22" t="str">
        <f t="shared" si="1076"/>
        <v/>
      </c>
      <c r="K4297" s="24" t="str">
        <f t="shared" si="1077"/>
        <v/>
      </c>
      <c r="L4297" s="42" t="str">
        <f t="shared" si="1083"/>
        <v/>
      </c>
      <c r="M4297" s="43" t="str">
        <f t="shared" si="1084"/>
        <v/>
      </c>
      <c r="N4297" s="26" t="str">
        <f t="shared" si="1078"/>
        <v/>
      </c>
      <c r="O4297" s="26" t="str">
        <f t="shared" si="1079"/>
        <v/>
      </c>
      <c r="P4297" s="28" t="str">
        <f>IF(E4297="","",INDEX(TableLookupWakeUpScore[],MATCH(E4297,TableLookupWakeUpScore[Wake Up],0),MATCH(P$1,TableLookupWakeUpScore[#Headers],0)))</f>
        <v/>
      </c>
      <c r="Q4297" s="30" t="str">
        <f t="shared" si="1080"/>
        <v/>
      </c>
      <c r="R4297" s="31" t="str">
        <f t="shared" si="1081"/>
        <v/>
      </c>
      <c r="S4297" s="34" t="str">
        <f>IF($C4297="","",INDEX(TableLookupSleepQuality[],MATCH($C4297,TableLookupSleepQuality[Sleep Quality Low],1),MATCH(S$1,TableLookupSleepQuality[#Headers],0)))</f>
        <v/>
      </c>
      <c r="T4297" s="35" t="str">
        <f>IF($C4297="","",INDEX(TableLookupSleepQuality[],MATCH($C4297,TableLookupSleepQuality[Sleep Quality Low],1),MATCH(T$1,TableLookupSleepQuality[#Headers],0)))</f>
        <v/>
      </c>
      <c r="X4297" s="36" t="str">
        <f t="shared" si="1082"/>
        <v/>
      </c>
      <c r="Y4297" s="40" t="str">
        <f t="shared" si="1085"/>
        <v/>
      </c>
      <c r="Z4297" s="13" t="str">
        <f t="shared" si="1085"/>
        <v/>
      </c>
      <c r="AA4297" s="13" t="str">
        <f t="shared" si="1085"/>
        <v/>
      </c>
      <c r="AB4297" s="13" t="str">
        <f t="shared" si="1085"/>
        <v/>
      </c>
      <c r="AC4297" s="13" t="str">
        <f t="shared" si="1085"/>
        <v/>
      </c>
      <c r="AD4297" s="13" t="str">
        <f t="shared" si="1085"/>
        <v/>
      </c>
    </row>
    <row r="4298" spans="7:30" x14ac:dyDescent="0.25">
      <c r="G4298" s="18" t="str">
        <f t="shared" si="1073"/>
        <v/>
      </c>
      <c r="H4298" s="22" t="str">
        <f t="shared" si="1074"/>
        <v/>
      </c>
      <c r="I4298" s="23" t="str">
        <f t="shared" si="1075"/>
        <v/>
      </c>
      <c r="J4298" s="22" t="str">
        <f t="shared" si="1076"/>
        <v/>
      </c>
      <c r="K4298" s="24" t="str">
        <f t="shared" si="1077"/>
        <v/>
      </c>
      <c r="L4298" s="42" t="str">
        <f t="shared" si="1083"/>
        <v/>
      </c>
      <c r="M4298" s="43" t="str">
        <f t="shared" si="1084"/>
        <v/>
      </c>
      <c r="N4298" s="26" t="str">
        <f t="shared" si="1078"/>
        <v/>
      </c>
      <c r="O4298" s="26" t="str">
        <f t="shared" si="1079"/>
        <v/>
      </c>
      <c r="P4298" s="28" t="str">
        <f>IF(E4298="","",INDEX(TableLookupWakeUpScore[],MATCH(E4298,TableLookupWakeUpScore[Wake Up],0),MATCH(P$1,TableLookupWakeUpScore[#Headers],0)))</f>
        <v/>
      </c>
      <c r="Q4298" s="30" t="str">
        <f t="shared" si="1080"/>
        <v/>
      </c>
      <c r="R4298" s="31" t="str">
        <f t="shared" si="1081"/>
        <v/>
      </c>
      <c r="S4298" s="34" t="str">
        <f>IF($C4298="","",INDEX(TableLookupSleepQuality[],MATCH($C4298,TableLookupSleepQuality[Sleep Quality Low],1),MATCH(S$1,TableLookupSleepQuality[#Headers],0)))</f>
        <v/>
      </c>
      <c r="T4298" s="35" t="str">
        <f>IF($C4298="","",INDEX(TableLookupSleepQuality[],MATCH($C4298,TableLookupSleepQuality[Sleep Quality Low],1),MATCH(T$1,TableLookupSleepQuality[#Headers],0)))</f>
        <v/>
      </c>
      <c r="X4298" s="36" t="str">
        <f t="shared" si="1082"/>
        <v/>
      </c>
      <c r="Y4298" s="40" t="str">
        <f t="shared" si="1085"/>
        <v/>
      </c>
      <c r="Z4298" s="13" t="str">
        <f t="shared" si="1085"/>
        <v/>
      </c>
      <c r="AA4298" s="13" t="str">
        <f t="shared" si="1085"/>
        <v/>
      </c>
      <c r="AB4298" s="13" t="str">
        <f t="shared" si="1085"/>
        <v/>
      </c>
      <c r="AC4298" s="13" t="str">
        <f t="shared" si="1085"/>
        <v/>
      </c>
      <c r="AD4298" s="13" t="str">
        <f t="shared" si="1085"/>
        <v/>
      </c>
    </row>
    <row r="4299" spans="7:30" x14ac:dyDescent="0.25">
      <c r="G4299" s="18" t="str">
        <f t="shared" si="1073"/>
        <v/>
      </c>
      <c r="H4299" s="22" t="str">
        <f t="shared" si="1074"/>
        <v/>
      </c>
      <c r="I4299" s="23" t="str">
        <f t="shared" si="1075"/>
        <v/>
      </c>
      <c r="J4299" s="22" t="str">
        <f t="shared" si="1076"/>
        <v/>
      </c>
      <c r="K4299" s="24" t="str">
        <f t="shared" si="1077"/>
        <v/>
      </c>
      <c r="L4299" s="42" t="str">
        <f t="shared" si="1083"/>
        <v/>
      </c>
      <c r="M4299" s="43" t="str">
        <f t="shared" si="1084"/>
        <v/>
      </c>
      <c r="N4299" s="26" t="str">
        <f t="shared" si="1078"/>
        <v/>
      </c>
      <c r="O4299" s="26" t="str">
        <f t="shared" si="1079"/>
        <v/>
      </c>
      <c r="P4299" s="28" t="str">
        <f>IF(E4299="","",INDEX(TableLookupWakeUpScore[],MATCH(E4299,TableLookupWakeUpScore[Wake Up],0),MATCH(P$1,TableLookupWakeUpScore[#Headers],0)))</f>
        <v/>
      </c>
      <c r="Q4299" s="30" t="str">
        <f t="shared" si="1080"/>
        <v/>
      </c>
      <c r="R4299" s="31" t="str">
        <f t="shared" si="1081"/>
        <v/>
      </c>
      <c r="S4299" s="34" t="str">
        <f>IF($C4299="","",INDEX(TableLookupSleepQuality[],MATCH($C4299,TableLookupSleepQuality[Sleep Quality Low],1),MATCH(S$1,TableLookupSleepQuality[#Headers],0)))</f>
        <v/>
      </c>
      <c r="T4299" s="35" t="str">
        <f>IF($C4299="","",INDEX(TableLookupSleepQuality[],MATCH($C4299,TableLookupSleepQuality[Sleep Quality Low],1),MATCH(T$1,TableLookupSleepQuality[#Headers],0)))</f>
        <v/>
      </c>
      <c r="X4299" s="36" t="str">
        <f t="shared" si="1082"/>
        <v/>
      </c>
      <c r="Y4299" s="40" t="str">
        <f t="shared" si="1085"/>
        <v/>
      </c>
      <c r="Z4299" s="13" t="str">
        <f t="shared" si="1085"/>
        <v/>
      </c>
      <c r="AA4299" s="13" t="str">
        <f t="shared" si="1085"/>
        <v/>
      </c>
      <c r="AB4299" s="13" t="str">
        <f t="shared" si="1085"/>
        <v/>
      </c>
      <c r="AC4299" s="13" t="str">
        <f t="shared" si="1085"/>
        <v/>
      </c>
      <c r="AD4299" s="13" t="str">
        <f t="shared" si="1085"/>
        <v/>
      </c>
    </row>
    <row r="4300" spans="7:30" x14ac:dyDescent="0.25">
      <c r="G4300" s="18" t="str">
        <f t="shared" si="1073"/>
        <v/>
      </c>
      <c r="H4300" s="22" t="str">
        <f t="shared" si="1074"/>
        <v/>
      </c>
      <c r="I4300" s="23" t="str">
        <f t="shared" si="1075"/>
        <v/>
      </c>
      <c r="J4300" s="22" t="str">
        <f t="shared" si="1076"/>
        <v/>
      </c>
      <c r="K4300" s="24" t="str">
        <f t="shared" si="1077"/>
        <v/>
      </c>
      <c r="L4300" s="42" t="str">
        <f t="shared" si="1083"/>
        <v/>
      </c>
      <c r="M4300" s="43" t="str">
        <f t="shared" si="1084"/>
        <v/>
      </c>
      <c r="N4300" s="26" t="str">
        <f t="shared" si="1078"/>
        <v/>
      </c>
      <c r="O4300" s="26" t="str">
        <f t="shared" si="1079"/>
        <v/>
      </c>
      <c r="P4300" s="28" t="str">
        <f>IF(E4300="","",INDEX(TableLookupWakeUpScore[],MATCH(E4300,TableLookupWakeUpScore[Wake Up],0),MATCH(P$1,TableLookupWakeUpScore[#Headers],0)))</f>
        <v/>
      </c>
      <c r="Q4300" s="30" t="str">
        <f t="shared" si="1080"/>
        <v/>
      </c>
      <c r="R4300" s="31" t="str">
        <f t="shared" si="1081"/>
        <v/>
      </c>
      <c r="S4300" s="34" t="str">
        <f>IF($C4300="","",INDEX(TableLookupSleepQuality[],MATCH($C4300,TableLookupSleepQuality[Sleep Quality Low],1),MATCH(S$1,TableLookupSleepQuality[#Headers],0)))</f>
        <v/>
      </c>
      <c r="T4300" s="35" t="str">
        <f>IF($C4300="","",INDEX(TableLookupSleepQuality[],MATCH($C4300,TableLookupSleepQuality[Sleep Quality Low],1),MATCH(T$1,TableLookupSleepQuality[#Headers],0)))</f>
        <v/>
      </c>
      <c r="X4300" s="36" t="str">
        <f t="shared" si="1082"/>
        <v/>
      </c>
      <c r="Y4300" s="40" t="str">
        <f t="shared" si="1085"/>
        <v/>
      </c>
      <c r="Z4300" s="13" t="str">
        <f t="shared" si="1085"/>
        <v/>
      </c>
      <c r="AA4300" s="13" t="str">
        <f t="shared" si="1085"/>
        <v/>
      </c>
      <c r="AB4300" s="13" t="str">
        <f t="shared" si="1085"/>
        <v/>
      </c>
      <c r="AC4300" s="13" t="str">
        <f t="shared" si="1085"/>
        <v/>
      </c>
      <c r="AD4300" s="13" t="str">
        <f t="shared" si="1085"/>
        <v/>
      </c>
    </row>
    <row r="4301" spans="7:30" x14ac:dyDescent="0.25">
      <c r="G4301" s="18" t="str">
        <f t="shared" si="1073"/>
        <v/>
      </c>
      <c r="H4301" s="22" t="str">
        <f t="shared" si="1074"/>
        <v/>
      </c>
      <c r="I4301" s="23" t="str">
        <f t="shared" si="1075"/>
        <v/>
      </c>
      <c r="J4301" s="22" t="str">
        <f t="shared" si="1076"/>
        <v/>
      </c>
      <c r="K4301" s="24" t="str">
        <f t="shared" si="1077"/>
        <v/>
      </c>
      <c r="L4301" s="42" t="str">
        <f t="shared" si="1083"/>
        <v/>
      </c>
      <c r="M4301" s="43" t="str">
        <f t="shared" si="1084"/>
        <v/>
      </c>
      <c r="N4301" s="26" t="str">
        <f t="shared" si="1078"/>
        <v/>
      </c>
      <c r="O4301" s="26" t="str">
        <f t="shared" si="1079"/>
        <v/>
      </c>
      <c r="P4301" s="28" t="str">
        <f>IF(E4301="","",INDEX(TableLookupWakeUpScore[],MATCH(E4301,TableLookupWakeUpScore[Wake Up],0),MATCH(P$1,TableLookupWakeUpScore[#Headers],0)))</f>
        <v/>
      </c>
      <c r="Q4301" s="30" t="str">
        <f t="shared" si="1080"/>
        <v/>
      </c>
      <c r="R4301" s="31" t="str">
        <f t="shared" si="1081"/>
        <v/>
      </c>
      <c r="S4301" s="34" t="str">
        <f>IF($C4301="","",INDEX(TableLookupSleepQuality[],MATCH($C4301,TableLookupSleepQuality[Sleep Quality Low],1),MATCH(S$1,TableLookupSleepQuality[#Headers],0)))</f>
        <v/>
      </c>
      <c r="T4301" s="35" t="str">
        <f>IF($C4301="","",INDEX(TableLookupSleepQuality[],MATCH($C4301,TableLookupSleepQuality[Sleep Quality Low],1),MATCH(T$1,TableLookupSleepQuality[#Headers],0)))</f>
        <v/>
      </c>
      <c r="X4301" s="36" t="str">
        <f t="shared" si="1082"/>
        <v/>
      </c>
      <c r="Y4301" s="40" t="str">
        <f t="shared" si="1085"/>
        <v/>
      </c>
      <c r="Z4301" s="13" t="str">
        <f t="shared" si="1085"/>
        <v/>
      </c>
      <c r="AA4301" s="13" t="str">
        <f t="shared" si="1085"/>
        <v/>
      </c>
      <c r="AB4301" s="13" t="str">
        <f t="shared" si="1085"/>
        <v/>
      </c>
      <c r="AC4301" s="13" t="str">
        <f t="shared" si="1085"/>
        <v/>
      </c>
      <c r="AD4301" s="13" t="str">
        <f t="shared" si="1085"/>
        <v/>
      </c>
    </row>
    <row r="4302" spans="7:30" x14ac:dyDescent="0.25">
      <c r="G4302" s="18" t="str">
        <f t="shared" si="1073"/>
        <v/>
      </c>
      <c r="H4302" s="22" t="str">
        <f t="shared" si="1074"/>
        <v/>
      </c>
      <c r="I4302" s="23" t="str">
        <f t="shared" si="1075"/>
        <v/>
      </c>
      <c r="J4302" s="22" t="str">
        <f t="shared" si="1076"/>
        <v/>
      </c>
      <c r="K4302" s="24" t="str">
        <f t="shared" si="1077"/>
        <v/>
      </c>
      <c r="L4302" s="42" t="str">
        <f t="shared" si="1083"/>
        <v/>
      </c>
      <c r="M4302" s="43" t="str">
        <f t="shared" si="1084"/>
        <v/>
      </c>
      <c r="N4302" s="26" t="str">
        <f t="shared" si="1078"/>
        <v/>
      </c>
      <c r="O4302" s="26" t="str">
        <f t="shared" si="1079"/>
        <v/>
      </c>
      <c r="P4302" s="28" t="str">
        <f>IF(E4302="","",INDEX(TableLookupWakeUpScore[],MATCH(E4302,TableLookupWakeUpScore[Wake Up],0),MATCH(P$1,TableLookupWakeUpScore[#Headers],0)))</f>
        <v/>
      </c>
      <c r="Q4302" s="30" t="str">
        <f t="shared" si="1080"/>
        <v/>
      </c>
      <c r="R4302" s="31" t="str">
        <f t="shared" si="1081"/>
        <v/>
      </c>
      <c r="S4302" s="34" t="str">
        <f>IF($C4302="","",INDEX(TableLookupSleepQuality[],MATCH($C4302,TableLookupSleepQuality[Sleep Quality Low],1),MATCH(S$1,TableLookupSleepQuality[#Headers],0)))</f>
        <v/>
      </c>
      <c r="T4302" s="35" t="str">
        <f>IF($C4302="","",INDEX(TableLookupSleepQuality[],MATCH($C4302,TableLookupSleepQuality[Sleep Quality Low],1),MATCH(T$1,TableLookupSleepQuality[#Headers],0)))</f>
        <v/>
      </c>
      <c r="X4302" s="36" t="str">
        <f t="shared" si="1082"/>
        <v/>
      </c>
      <c r="Y4302" s="40" t="str">
        <f t="shared" si="1085"/>
        <v/>
      </c>
      <c r="Z4302" s="13" t="str">
        <f t="shared" si="1085"/>
        <v/>
      </c>
      <c r="AA4302" s="13" t="str">
        <f t="shared" si="1085"/>
        <v/>
      </c>
      <c r="AB4302" s="13" t="str">
        <f t="shared" si="1085"/>
        <v/>
      </c>
      <c r="AC4302" s="13" t="str">
        <f t="shared" si="1085"/>
        <v/>
      </c>
      <c r="AD4302" s="13" t="str">
        <f t="shared" si="1085"/>
        <v/>
      </c>
    </row>
    <row r="4303" spans="7:30" x14ac:dyDescent="0.25">
      <c r="G4303" s="18" t="str">
        <f t="shared" si="1073"/>
        <v/>
      </c>
      <c r="H4303" s="22" t="str">
        <f t="shared" si="1074"/>
        <v/>
      </c>
      <c r="I4303" s="23" t="str">
        <f t="shared" si="1075"/>
        <v/>
      </c>
      <c r="J4303" s="22" t="str">
        <f t="shared" si="1076"/>
        <v/>
      </c>
      <c r="K4303" s="24" t="str">
        <f t="shared" si="1077"/>
        <v/>
      </c>
      <c r="L4303" s="42" t="str">
        <f t="shared" si="1083"/>
        <v/>
      </c>
      <c r="M4303" s="43" t="str">
        <f t="shared" si="1084"/>
        <v/>
      </c>
      <c r="N4303" s="26" t="str">
        <f t="shared" si="1078"/>
        <v/>
      </c>
      <c r="O4303" s="26" t="str">
        <f t="shared" si="1079"/>
        <v/>
      </c>
      <c r="P4303" s="28" t="str">
        <f>IF(E4303="","",INDEX(TableLookupWakeUpScore[],MATCH(E4303,TableLookupWakeUpScore[Wake Up],0),MATCH(P$1,TableLookupWakeUpScore[#Headers],0)))</f>
        <v/>
      </c>
      <c r="Q4303" s="30" t="str">
        <f t="shared" si="1080"/>
        <v/>
      </c>
      <c r="R4303" s="31" t="str">
        <f t="shared" si="1081"/>
        <v/>
      </c>
      <c r="S4303" s="34" t="str">
        <f>IF($C4303="","",INDEX(TableLookupSleepQuality[],MATCH($C4303,TableLookupSleepQuality[Sleep Quality Low],1),MATCH(S$1,TableLookupSleepQuality[#Headers],0)))</f>
        <v/>
      </c>
      <c r="T4303" s="35" t="str">
        <f>IF($C4303="","",INDEX(TableLookupSleepQuality[],MATCH($C4303,TableLookupSleepQuality[Sleep Quality Low],1),MATCH(T$1,TableLookupSleepQuality[#Headers],0)))</f>
        <v/>
      </c>
      <c r="X4303" s="36" t="str">
        <f t="shared" si="1082"/>
        <v/>
      </c>
      <c r="Y4303" s="40" t="str">
        <f t="shared" si="1085"/>
        <v/>
      </c>
      <c r="Z4303" s="13" t="str">
        <f t="shared" si="1085"/>
        <v/>
      </c>
      <c r="AA4303" s="13" t="str">
        <f t="shared" si="1085"/>
        <v/>
      </c>
      <c r="AB4303" s="13" t="str">
        <f t="shared" si="1085"/>
        <v/>
      </c>
      <c r="AC4303" s="13" t="str">
        <f t="shared" si="1085"/>
        <v/>
      </c>
      <c r="AD4303" s="13" t="str">
        <f t="shared" si="1085"/>
        <v/>
      </c>
    </row>
    <row r="4304" spans="7:30" x14ac:dyDescent="0.25">
      <c r="G4304" s="18" t="str">
        <f t="shared" si="1073"/>
        <v/>
      </c>
      <c r="H4304" s="22" t="str">
        <f t="shared" si="1074"/>
        <v/>
      </c>
      <c r="I4304" s="23" t="str">
        <f t="shared" si="1075"/>
        <v/>
      </c>
      <c r="J4304" s="22" t="str">
        <f t="shared" si="1076"/>
        <v/>
      </c>
      <c r="K4304" s="24" t="str">
        <f t="shared" si="1077"/>
        <v/>
      </c>
      <c r="L4304" s="42" t="str">
        <f t="shared" si="1083"/>
        <v/>
      </c>
      <c r="M4304" s="43" t="str">
        <f t="shared" si="1084"/>
        <v/>
      </c>
      <c r="N4304" s="26" t="str">
        <f t="shared" si="1078"/>
        <v/>
      </c>
      <c r="O4304" s="26" t="str">
        <f t="shared" si="1079"/>
        <v/>
      </c>
      <c r="P4304" s="28" t="str">
        <f>IF(E4304="","",INDEX(TableLookupWakeUpScore[],MATCH(E4304,TableLookupWakeUpScore[Wake Up],0),MATCH(P$1,TableLookupWakeUpScore[#Headers],0)))</f>
        <v/>
      </c>
      <c r="Q4304" s="30" t="str">
        <f t="shared" si="1080"/>
        <v/>
      </c>
      <c r="R4304" s="31" t="str">
        <f t="shared" si="1081"/>
        <v/>
      </c>
      <c r="S4304" s="34" t="str">
        <f>IF($C4304="","",INDEX(TableLookupSleepQuality[],MATCH($C4304,TableLookupSleepQuality[Sleep Quality Low],1),MATCH(S$1,TableLookupSleepQuality[#Headers],0)))</f>
        <v/>
      </c>
      <c r="T4304" s="35" t="str">
        <f>IF($C4304="","",INDEX(TableLookupSleepQuality[],MATCH($C4304,TableLookupSleepQuality[Sleep Quality Low],1),MATCH(T$1,TableLookupSleepQuality[#Headers],0)))</f>
        <v/>
      </c>
      <c r="X4304" s="36" t="str">
        <f t="shared" si="1082"/>
        <v/>
      </c>
      <c r="Y4304" s="40" t="str">
        <f t="shared" si="1085"/>
        <v/>
      </c>
      <c r="Z4304" s="13" t="str">
        <f t="shared" si="1085"/>
        <v/>
      </c>
      <c r="AA4304" s="13" t="str">
        <f t="shared" si="1085"/>
        <v/>
      </c>
      <c r="AB4304" s="13" t="str">
        <f t="shared" si="1085"/>
        <v/>
      </c>
      <c r="AC4304" s="13" t="str">
        <f t="shared" si="1085"/>
        <v/>
      </c>
      <c r="AD4304" s="13" t="str">
        <f t="shared" si="1085"/>
        <v/>
      </c>
    </row>
    <row r="4305" spans="7:30" x14ac:dyDescent="0.25">
      <c r="G4305" s="18" t="str">
        <f t="shared" si="1073"/>
        <v/>
      </c>
      <c r="H4305" s="22" t="str">
        <f t="shared" si="1074"/>
        <v/>
      </c>
      <c r="I4305" s="23" t="str">
        <f t="shared" si="1075"/>
        <v/>
      </c>
      <c r="J4305" s="22" t="str">
        <f t="shared" si="1076"/>
        <v/>
      </c>
      <c r="K4305" s="24" t="str">
        <f t="shared" si="1077"/>
        <v/>
      </c>
      <c r="L4305" s="42" t="str">
        <f t="shared" si="1083"/>
        <v/>
      </c>
      <c r="M4305" s="43" t="str">
        <f t="shared" si="1084"/>
        <v/>
      </c>
      <c r="N4305" s="26" t="str">
        <f t="shared" si="1078"/>
        <v/>
      </c>
      <c r="O4305" s="26" t="str">
        <f t="shared" si="1079"/>
        <v/>
      </c>
      <c r="P4305" s="28" t="str">
        <f>IF(E4305="","",INDEX(TableLookupWakeUpScore[],MATCH(E4305,TableLookupWakeUpScore[Wake Up],0),MATCH(P$1,TableLookupWakeUpScore[#Headers],0)))</f>
        <v/>
      </c>
      <c r="Q4305" s="30" t="str">
        <f t="shared" si="1080"/>
        <v/>
      </c>
      <c r="R4305" s="31" t="str">
        <f t="shared" si="1081"/>
        <v/>
      </c>
      <c r="S4305" s="34" t="str">
        <f>IF($C4305="","",INDEX(TableLookupSleepQuality[],MATCH($C4305,TableLookupSleepQuality[Sleep Quality Low],1),MATCH(S$1,TableLookupSleepQuality[#Headers],0)))</f>
        <v/>
      </c>
      <c r="T4305" s="35" t="str">
        <f>IF($C4305="","",INDEX(TableLookupSleepQuality[],MATCH($C4305,TableLookupSleepQuality[Sleep Quality Low],1),MATCH(T$1,TableLookupSleepQuality[#Headers],0)))</f>
        <v/>
      </c>
      <c r="X4305" s="36" t="str">
        <f t="shared" si="1082"/>
        <v/>
      </c>
      <c r="Y4305" s="40" t="str">
        <f t="shared" si="1085"/>
        <v/>
      </c>
      <c r="Z4305" s="13" t="str">
        <f t="shared" si="1085"/>
        <v/>
      </c>
      <c r="AA4305" s="13" t="str">
        <f t="shared" si="1085"/>
        <v/>
      </c>
      <c r="AB4305" s="13" t="str">
        <f t="shared" si="1085"/>
        <v/>
      </c>
      <c r="AC4305" s="13" t="str">
        <f t="shared" si="1085"/>
        <v/>
      </c>
      <c r="AD4305" s="13" t="str">
        <f t="shared" si="1085"/>
        <v/>
      </c>
    </row>
    <row r="4306" spans="7:30" x14ac:dyDescent="0.25">
      <c r="G4306" s="18" t="str">
        <f t="shared" si="1073"/>
        <v/>
      </c>
      <c r="H4306" s="22" t="str">
        <f t="shared" si="1074"/>
        <v/>
      </c>
      <c r="I4306" s="23" t="str">
        <f t="shared" si="1075"/>
        <v/>
      </c>
      <c r="J4306" s="22" t="str">
        <f t="shared" si="1076"/>
        <v/>
      </c>
      <c r="K4306" s="24" t="str">
        <f t="shared" si="1077"/>
        <v/>
      </c>
      <c r="L4306" s="42" t="str">
        <f t="shared" si="1083"/>
        <v/>
      </c>
      <c r="M4306" s="43" t="str">
        <f t="shared" si="1084"/>
        <v/>
      </c>
      <c r="N4306" s="26" t="str">
        <f t="shared" si="1078"/>
        <v/>
      </c>
      <c r="O4306" s="26" t="str">
        <f t="shared" si="1079"/>
        <v/>
      </c>
      <c r="P4306" s="28" t="str">
        <f>IF(E4306="","",INDEX(TableLookupWakeUpScore[],MATCH(E4306,TableLookupWakeUpScore[Wake Up],0),MATCH(P$1,TableLookupWakeUpScore[#Headers],0)))</f>
        <v/>
      </c>
      <c r="Q4306" s="30" t="str">
        <f t="shared" si="1080"/>
        <v/>
      </c>
      <c r="R4306" s="31" t="str">
        <f t="shared" si="1081"/>
        <v/>
      </c>
      <c r="S4306" s="34" t="str">
        <f>IF($C4306="","",INDEX(TableLookupSleepQuality[],MATCH($C4306,TableLookupSleepQuality[Sleep Quality Low],1),MATCH(S$1,TableLookupSleepQuality[#Headers],0)))</f>
        <v/>
      </c>
      <c r="T4306" s="35" t="str">
        <f>IF($C4306="","",INDEX(TableLookupSleepQuality[],MATCH($C4306,TableLookupSleepQuality[Sleep Quality Low],1),MATCH(T$1,TableLookupSleepQuality[#Headers],0)))</f>
        <v/>
      </c>
      <c r="X4306" s="36" t="str">
        <f t="shared" si="1082"/>
        <v/>
      </c>
      <c r="Y4306" s="40" t="str">
        <f t="shared" si="1085"/>
        <v/>
      </c>
      <c r="Z4306" s="13" t="str">
        <f t="shared" si="1085"/>
        <v/>
      </c>
      <c r="AA4306" s="13" t="str">
        <f t="shared" si="1085"/>
        <v/>
      </c>
      <c r="AB4306" s="13" t="str">
        <f t="shared" si="1085"/>
        <v/>
      </c>
      <c r="AC4306" s="13" t="str">
        <f t="shared" si="1085"/>
        <v/>
      </c>
      <c r="AD4306" s="13" t="str">
        <f t="shared" si="1085"/>
        <v/>
      </c>
    </row>
    <row r="4307" spans="7:30" x14ac:dyDescent="0.25">
      <c r="G4307" s="18" t="str">
        <f t="shared" si="1073"/>
        <v/>
      </c>
      <c r="H4307" s="22" t="str">
        <f t="shared" si="1074"/>
        <v/>
      </c>
      <c r="I4307" s="23" t="str">
        <f t="shared" si="1075"/>
        <v/>
      </c>
      <c r="J4307" s="22" t="str">
        <f t="shared" si="1076"/>
        <v/>
      </c>
      <c r="K4307" s="24" t="str">
        <f t="shared" si="1077"/>
        <v/>
      </c>
      <c r="L4307" s="42" t="str">
        <f t="shared" si="1083"/>
        <v/>
      </c>
      <c r="M4307" s="43" t="str">
        <f t="shared" si="1084"/>
        <v/>
      </c>
      <c r="N4307" s="26" t="str">
        <f t="shared" si="1078"/>
        <v/>
      </c>
      <c r="O4307" s="26" t="str">
        <f t="shared" si="1079"/>
        <v/>
      </c>
      <c r="P4307" s="28" t="str">
        <f>IF(E4307="","",INDEX(TableLookupWakeUpScore[],MATCH(E4307,TableLookupWakeUpScore[Wake Up],0),MATCH(P$1,TableLookupWakeUpScore[#Headers],0)))</f>
        <v/>
      </c>
      <c r="Q4307" s="30" t="str">
        <f t="shared" si="1080"/>
        <v/>
      </c>
      <c r="R4307" s="31" t="str">
        <f t="shared" si="1081"/>
        <v/>
      </c>
      <c r="S4307" s="34" t="str">
        <f>IF($C4307="","",INDEX(TableLookupSleepQuality[],MATCH($C4307,TableLookupSleepQuality[Sleep Quality Low],1),MATCH(S$1,TableLookupSleepQuality[#Headers],0)))</f>
        <v/>
      </c>
      <c r="T4307" s="35" t="str">
        <f>IF($C4307="","",INDEX(TableLookupSleepQuality[],MATCH($C4307,TableLookupSleepQuality[Sleep Quality Low],1),MATCH(T$1,TableLookupSleepQuality[#Headers],0)))</f>
        <v/>
      </c>
      <c r="X4307" s="36" t="str">
        <f t="shared" si="1082"/>
        <v/>
      </c>
      <c r="Y4307" s="40" t="str">
        <f t="shared" ref="Y4307:AD4322" si="1086">IF(OR($X4307="NO",$X4307=""),"",IF(COUNTIF($F4307,"*" &amp; Y$1 &amp; "*"),"YES","NO"))</f>
        <v/>
      </c>
      <c r="Z4307" s="13" t="str">
        <f t="shared" si="1086"/>
        <v/>
      </c>
      <c r="AA4307" s="13" t="str">
        <f t="shared" si="1086"/>
        <v/>
      </c>
      <c r="AB4307" s="13" t="str">
        <f t="shared" si="1086"/>
        <v/>
      </c>
      <c r="AC4307" s="13" t="str">
        <f t="shared" si="1086"/>
        <v/>
      </c>
      <c r="AD4307" s="13" t="str">
        <f t="shared" si="1086"/>
        <v/>
      </c>
    </row>
    <row r="4308" spans="7:30" x14ac:dyDescent="0.25">
      <c r="G4308" s="18" t="str">
        <f t="shared" si="1073"/>
        <v/>
      </c>
      <c r="H4308" s="22" t="str">
        <f t="shared" si="1074"/>
        <v/>
      </c>
      <c r="I4308" s="23" t="str">
        <f t="shared" si="1075"/>
        <v/>
      </c>
      <c r="J4308" s="22" t="str">
        <f t="shared" si="1076"/>
        <v/>
      </c>
      <c r="K4308" s="24" t="str">
        <f t="shared" si="1077"/>
        <v/>
      </c>
      <c r="L4308" s="42" t="str">
        <f t="shared" si="1083"/>
        <v/>
      </c>
      <c r="M4308" s="43" t="str">
        <f t="shared" si="1084"/>
        <v/>
      </c>
      <c r="N4308" s="26" t="str">
        <f t="shared" si="1078"/>
        <v/>
      </c>
      <c r="O4308" s="26" t="str">
        <f t="shared" si="1079"/>
        <v/>
      </c>
      <c r="P4308" s="28" t="str">
        <f>IF(E4308="","",INDEX(TableLookupWakeUpScore[],MATCH(E4308,TableLookupWakeUpScore[Wake Up],0),MATCH(P$1,TableLookupWakeUpScore[#Headers],0)))</f>
        <v/>
      </c>
      <c r="Q4308" s="30" t="str">
        <f t="shared" si="1080"/>
        <v/>
      </c>
      <c r="R4308" s="31" t="str">
        <f t="shared" si="1081"/>
        <v/>
      </c>
      <c r="S4308" s="34" t="str">
        <f>IF($C4308="","",INDEX(TableLookupSleepQuality[],MATCH($C4308,TableLookupSleepQuality[Sleep Quality Low],1),MATCH(S$1,TableLookupSleepQuality[#Headers],0)))</f>
        <v/>
      </c>
      <c r="T4308" s="35" t="str">
        <f>IF($C4308="","",INDEX(TableLookupSleepQuality[],MATCH($C4308,TableLookupSleepQuality[Sleep Quality Low],1),MATCH(T$1,TableLookupSleepQuality[#Headers],0)))</f>
        <v/>
      </c>
      <c r="X4308" s="36" t="str">
        <f t="shared" si="1082"/>
        <v/>
      </c>
      <c r="Y4308" s="40" t="str">
        <f t="shared" si="1086"/>
        <v/>
      </c>
      <c r="Z4308" s="13" t="str">
        <f t="shared" si="1086"/>
        <v/>
      </c>
      <c r="AA4308" s="13" t="str">
        <f t="shared" si="1086"/>
        <v/>
      </c>
      <c r="AB4308" s="13" t="str">
        <f t="shared" si="1086"/>
        <v/>
      </c>
      <c r="AC4308" s="13" t="str">
        <f t="shared" si="1086"/>
        <v/>
      </c>
      <c r="AD4308" s="13" t="str">
        <f t="shared" si="1086"/>
        <v/>
      </c>
    </row>
    <row r="4309" spans="7:30" x14ac:dyDescent="0.25">
      <c r="G4309" s="18" t="str">
        <f t="shared" si="1073"/>
        <v/>
      </c>
      <c r="H4309" s="22" t="str">
        <f t="shared" si="1074"/>
        <v/>
      </c>
      <c r="I4309" s="23" t="str">
        <f t="shared" si="1075"/>
        <v/>
      </c>
      <c r="J4309" s="22" t="str">
        <f t="shared" si="1076"/>
        <v/>
      </c>
      <c r="K4309" s="24" t="str">
        <f t="shared" si="1077"/>
        <v/>
      </c>
      <c r="L4309" s="42" t="str">
        <f t="shared" si="1083"/>
        <v/>
      </c>
      <c r="M4309" s="43" t="str">
        <f t="shared" si="1084"/>
        <v/>
      </c>
      <c r="N4309" s="26" t="str">
        <f t="shared" si="1078"/>
        <v/>
      </c>
      <c r="O4309" s="26" t="str">
        <f t="shared" si="1079"/>
        <v/>
      </c>
      <c r="P4309" s="28" t="str">
        <f>IF(E4309="","",INDEX(TableLookupWakeUpScore[],MATCH(E4309,TableLookupWakeUpScore[Wake Up],0),MATCH(P$1,TableLookupWakeUpScore[#Headers],0)))</f>
        <v/>
      </c>
      <c r="Q4309" s="30" t="str">
        <f t="shared" si="1080"/>
        <v/>
      </c>
      <c r="R4309" s="31" t="str">
        <f t="shared" si="1081"/>
        <v/>
      </c>
      <c r="S4309" s="34" t="str">
        <f>IF($C4309="","",INDEX(TableLookupSleepQuality[],MATCH($C4309,TableLookupSleepQuality[Sleep Quality Low],1),MATCH(S$1,TableLookupSleepQuality[#Headers],0)))</f>
        <v/>
      </c>
      <c r="T4309" s="35" t="str">
        <f>IF($C4309="","",INDEX(TableLookupSleepQuality[],MATCH($C4309,TableLookupSleepQuality[Sleep Quality Low],1),MATCH(T$1,TableLookupSleepQuality[#Headers],0)))</f>
        <v/>
      </c>
      <c r="X4309" s="36" t="str">
        <f t="shared" si="1082"/>
        <v/>
      </c>
      <c r="Y4309" s="40" t="str">
        <f t="shared" si="1086"/>
        <v/>
      </c>
      <c r="Z4309" s="13" t="str">
        <f t="shared" si="1086"/>
        <v/>
      </c>
      <c r="AA4309" s="13" t="str">
        <f t="shared" si="1086"/>
        <v/>
      </c>
      <c r="AB4309" s="13" t="str">
        <f t="shared" si="1086"/>
        <v/>
      </c>
      <c r="AC4309" s="13" t="str">
        <f t="shared" si="1086"/>
        <v/>
      </c>
      <c r="AD4309" s="13" t="str">
        <f t="shared" si="1086"/>
        <v/>
      </c>
    </row>
    <row r="4310" spans="7:30" x14ac:dyDescent="0.25">
      <c r="G4310" s="18" t="str">
        <f t="shared" si="1073"/>
        <v/>
      </c>
      <c r="H4310" s="22" t="str">
        <f t="shared" si="1074"/>
        <v/>
      </c>
      <c r="I4310" s="23" t="str">
        <f t="shared" si="1075"/>
        <v/>
      </c>
      <c r="J4310" s="22" t="str">
        <f t="shared" si="1076"/>
        <v/>
      </c>
      <c r="K4310" s="24" t="str">
        <f t="shared" si="1077"/>
        <v/>
      </c>
      <c r="L4310" s="42" t="str">
        <f t="shared" si="1083"/>
        <v/>
      </c>
      <c r="M4310" s="43" t="str">
        <f t="shared" si="1084"/>
        <v/>
      </c>
      <c r="N4310" s="26" t="str">
        <f t="shared" si="1078"/>
        <v/>
      </c>
      <c r="O4310" s="26" t="str">
        <f t="shared" si="1079"/>
        <v/>
      </c>
      <c r="P4310" s="28" t="str">
        <f>IF(E4310="","",INDEX(TableLookupWakeUpScore[],MATCH(E4310,TableLookupWakeUpScore[Wake Up],0),MATCH(P$1,TableLookupWakeUpScore[#Headers],0)))</f>
        <v/>
      </c>
      <c r="Q4310" s="30" t="str">
        <f t="shared" si="1080"/>
        <v/>
      </c>
      <c r="R4310" s="31" t="str">
        <f t="shared" si="1081"/>
        <v/>
      </c>
      <c r="S4310" s="34" t="str">
        <f>IF($C4310="","",INDEX(TableLookupSleepQuality[],MATCH($C4310,TableLookupSleepQuality[Sleep Quality Low],1),MATCH(S$1,TableLookupSleepQuality[#Headers],0)))</f>
        <v/>
      </c>
      <c r="T4310" s="35" t="str">
        <f>IF($C4310="","",INDEX(TableLookupSleepQuality[],MATCH($C4310,TableLookupSleepQuality[Sleep Quality Low],1),MATCH(T$1,TableLookupSleepQuality[#Headers],0)))</f>
        <v/>
      </c>
      <c r="X4310" s="36" t="str">
        <f t="shared" si="1082"/>
        <v/>
      </c>
      <c r="Y4310" s="40" t="str">
        <f t="shared" si="1086"/>
        <v/>
      </c>
      <c r="Z4310" s="13" t="str">
        <f t="shared" si="1086"/>
        <v/>
      </c>
      <c r="AA4310" s="13" t="str">
        <f t="shared" si="1086"/>
        <v/>
      </c>
      <c r="AB4310" s="13" t="str">
        <f t="shared" si="1086"/>
        <v/>
      </c>
      <c r="AC4310" s="13" t="str">
        <f t="shared" si="1086"/>
        <v/>
      </c>
      <c r="AD4310" s="13" t="str">
        <f t="shared" si="1086"/>
        <v/>
      </c>
    </row>
    <row r="4311" spans="7:30" x14ac:dyDescent="0.25">
      <c r="G4311" s="18" t="str">
        <f t="shared" si="1073"/>
        <v/>
      </c>
      <c r="H4311" s="22" t="str">
        <f t="shared" si="1074"/>
        <v/>
      </c>
      <c r="I4311" s="23" t="str">
        <f t="shared" si="1075"/>
        <v/>
      </c>
      <c r="J4311" s="22" t="str">
        <f t="shared" si="1076"/>
        <v/>
      </c>
      <c r="K4311" s="24" t="str">
        <f t="shared" si="1077"/>
        <v/>
      </c>
      <c r="L4311" s="42" t="str">
        <f t="shared" si="1083"/>
        <v/>
      </c>
      <c r="M4311" s="43" t="str">
        <f t="shared" si="1084"/>
        <v/>
      </c>
      <c r="N4311" s="26" t="str">
        <f t="shared" si="1078"/>
        <v/>
      </c>
      <c r="O4311" s="26" t="str">
        <f t="shared" si="1079"/>
        <v/>
      </c>
      <c r="P4311" s="28" t="str">
        <f>IF(E4311="","",INDEX(TableLookupWakeUpScore[],MATCH(E4311,TableLookupWakeUpScore[Wake Up],0),MATCH(P$1,TableLookupWakeUpScore[#Headers],0)))</f>
        <v/>
      </c>
      <c r="Q4311" s="30" t="str">
        <f t="shared" si="1080"/>
        <v/>
      </c>
      <c r="R4311" s="31" t="str">
        <f t="shared" si="1081"/>
        <v/>
      </c>
      <c r="S4311" s="34" t="str">
        <f>IF($C4311="","",INDEX(TableLookupSleepQuality[],MATCH($C4311,TableLookupSleepQuality[Sleep Quality Low],1),MATCH(S$1,TableLookupSleepQuality[#Headers],0)))</f>
        <v/>
      </c>
      <c r="T4311" s="35" t="str">
        <f>IF($C4311="","",INDEX(TableLookupSleepQuality[],MATCH($C4311,TableLookupSleepQuality[Sleep Quality Low],1),MATCH(T$1,TableLookupSleepQuality[#Headers],0)))</f>
        <v/>
      </c>
      <c r="X4311" s="36" t="str">
        <f t="shared" si="1082"/>
        <v/>
      </c>
      <c r="Y4311" s="40" t="str">
        <f t="shared" si="1086"/>
        <v/>
      </c>
      <c r="Z4311" s="13" t="str">
        <f t="shared" si="1086"/>
        <v/>
      </c>
      <c r="AA4311" s="13" t="str">
        <f t="shared" si="1086"/>
        <v/>
      </c>
      <c r="AB4311" s="13" t="str">
        <f t="shared" si="1086"/>
        <v/>
      </c>
      <c r="AC4311" s="13" t="str">
        <f t="shared" si="1086"/>
        <v/>
      </c>
      <c r="AD4311" s="13" t="str">
        <f t="shared" si="1086"/>
        <v/>
      </c>
    </row>
    <row r="4312" spans="7:30" x14ac:dyDescent="0.25">
      <c r="G4312" s="18" t="str">
        <f t="shared" si="1073"/>
        <v/>
      </c>
      <c r="H4312" s="22" t="str">
        <f t="shared" si="1074"/>
        <v/>
      </c>
      <c r="I4312" s="23" t="str">
        <f t="shared" si="1075"/>
        <v/>
      </c>
      <c r="J4312" s="22" t="str">
        <f t="shared" si="1076"/>
        <v/>
      </c>
      <c r="K4312" s="24" t="str">
        <f t="shared" si="1077"/>
        <v/>
      </c>
      <c r="L4312" s="42" t="str">
        <f t="shared" si="1083"/>
        <v/>
      </c>
      <c r="M4312" s="43" t="str">
        <f t="shared" si="1084"/>
        <v/>
      </c>
      <c r="N4312" s="26" t="str">
        <f t="shared" si="1078"/>
        <v/>
      </c>
      <c r="O4312" s="26" t="str">
        <f t="shared" si="1079"/>
        <v/>
      </c>
      <c r="P4312" s="28" t="str">
        <f>IF(E4312="","",INDEX(TableLookupWakeUpScore[],MATCH(E4312,TableLookupWakeUpScore[Wake Up],0),MATCH(P$1,TableLookupWakeUpScore[#Headers],0)))</f>
        <v/>
      </c>
      <c r="Q4312" s="30" t="str">
        <f t="shared" si="1080"/>
        <v/>
      </c>
      <c r="R4312" s="31" t="str">
        <f t="shared" si="1081"/>
        <v/>
      </c>
      <c r="S4312" s="34" t="str">
        <f>IF($C4312="","",INDEX(TableLookupSleepQuality[],MATCH($C4312,TableLookupSleepQuality[Sleep Quality Low],1),MATCH(S$1,TableLookupSleepQuality[#Headers],0)))</f>
        <v/>
      </c>
      <c r="T4312" s="35" t="str">
        <f>IF($C4312="","",INDEX(TableLookupSleepQuality[],MATCH($C4312,TableLookupSleepQuality[Sleep Quality Low],1),MATCH(T$1,TableLookupSleepQuality[#Headers],0)))</f>
        <v/>
      </c>
      <c r="X4312" s="36" t="str">
        <f t="shared" si="1082"/>
        <v/>
      </c>
      <c r="Y4312" s="40" t="str">
        <f t="shared" si="1086"/>
        <v/>
      </c>
      <c r="Z4312" s="13" t="str">
        <f t="shared" si="1086"/>
        <v/>
      </c>
      <c r="AA4312" s="13" t="str">
        <f t="shared" si="1086"/>
        <v/>
      </c>
      <c r="AB4312" s="13" t="str">
        <f t="shared" si="1086"/>
        <v/>
      </c>
      <c r="AC4312" s="13" t="str">
        <f t="shared" si="1086"/>
        <v/>
      </c>
      <c r="AD4312" s="13" t="str">
        <f t="shared" si="1086"/>
        <v/>
      </c>
    </row>
    <row r="4313" spans="7:30" x14ac:dyDescent="0.25">
      <c r="G4313" s="18" t="str">
        <f t="shared" si="1073"/>
        <v/>
      </c>
      <c r="H4313" s="22" t="str">
        <f t="shared" si="1074"/>
        <v/>
      </c>
      <c r="I4313" s="23" t="str">
        <f t="shared" si="1075"/>
        <v/>
      </c>
      <c r="J4313" s="22" t="str">
        <f t="shared" si="1076"/>
        <v/>
      </c>
      <c r="K4313" s="24" t="str">
        <f t="shared" si="1077"/>
        <v/>
      </c>
      <c r="L4313" s="42" t="str">
        <f t="shared" si="1083"/>
        <v/>
      </c>
      <c r="M4313" s="43" t="str">
        <f t="shared" si="1084"/>
        <v/>
      </c>
      <c r="N4313" s="26" t="str">
        <f t="shared" si="1078"/>
        <v/>
      </c>
      <c r="O4313" s="26" t="str">
        <f t="shared" si="1079"/>
        <v/>
      </c>
      <c r="P4313" s="28" t="str">
        <f>IF(E4313="","",INDEX(TableLookupWakeUpScore[],MATCH(E4313,TableLookupWakeUpScore[Wake Up],0),MATCH(P$1,TableLookupWakeUpScore[#Headers],0)))</f>
        <v/>
      </c>
      <c r="Q4313" s="30" t="str">
        <f t="shared" si="1080"/>
        <v/>
      </c>
      <c r="R4313" s="31" t="str">
        <f t="shared" si="1081"/>
        <v/>
      </c>
      <c r="S4313" s="34" t="str">
        <f>IF($C4313="","",INDEX(TableLookupSleepQuality[],MATCH($C4313,TableLookupSleepQuality[Sleep Quality Low],1),MATCH(S$1,TableLookupSleepQuality[#Headers],0)))</f>
        <v/>
      </c>
      <c r="T4313" s="35" t="str">
        <f>IF($C4313="","",INDEX(TableLookupSleepQuality[],MATCH($C4313,TableLookupSleepQuality[Sleep Quality Low],1),MATCH(T$1,TableLookupSleepQuality[#Headers],0)))</f>
        <v/>
      </c>
      <c r="X4313" s="36" t="str">
        <f t="shared" si="1082"/>
        <v/>
      </c>
      <c r="Y4313" s="40" t="str">
        <f t="shared" si="1086"/>
        <v/>
      </c>
      <c r="Z4313" s="13" t="str">
        <f t="shared" si="1086"/>
        <v/>
      </c>
      <c r="AA4313" s="13" t="str">
        <f t="shared" si="1086"/>
        <v/>
      </c>
      <c r="AB4313" s="13" t="str">
        <f t="shared" si="1086"/>
        <v/>
      </c>
      <c r="AC4313" s="13" t="str">
        <f t="shared" si="1086"/>
        <v/>
      </c>
      <c r="AD4313" s="13" t="str">
        <f t="shared" si="1086"/>
        <v/>
      </c>
    </row>
    <row r="4314" spans="7:30" x14ac:dyDescent="0.25">
      <c r="G4314" s="18" t="str">
        <f t="shared" si="1073"/>
        <v/>
      </c>
      <c r="H4314" s="22" t="str">
        <f t="shared" si="1074"/>
        <v/>
      </c>
      <c r="I4314" s="23" t="str">
        <f t="shared" si="1075"/>
        <v/>
      </c>
      <c r="J4314" s="22" t="str">
        <f t="shared" si="1076"/>
        <v/>
      </c>
      <c r="K4314" s="24" t="str">
        <f t="shared" si="1077"/>
        <v/>
      </c>
      <c r="L4314" s="42" t="str">
        <f t="shared" si="1083"/>
        <v/>
      </c>
      <c r="M4314" s="43" t="str">
        <f t="shared" si="1084"/>
        <v/>
      </c>
      <c r="N4314" s="26" t="str">
        <f t="shared" si="1078"/>
        <v/>
      </c>
      <c r="O4314" s="26" t="str">
        <f t="shared" si="1079"/>
        <v/>
      </c>
      <c r="P4314" s="28" t="str">
        <f>IF(E4314="","",INDEX(TableLookupWakeUpScore[],MATCH(E4314,TableLookupWakeUpScore[Wake Up],0),MATCH(P$1,TableLookupWakeUpScore[#Headers],0)))</f>
        <v/>
      </c>
      <c r="Q4314" s="30" t="str">
        <f t="shared" si="1080"/>
        <v/>
      </c>
      <c r="R4314" s="31" t="str">
        <f t="shared" si="1081"/>
        <v/>
      </c>
      <c r="S4314" s="34" t="str">
        <f>IF($C4314="","",INDEX(TableLookupSleepQuality[],MATCH($C4314,TableLookupSleepQuality[Sleep Quality Low],1),MATCH(S$1,TableLookupSleepQuality[#Headers],0)))</f>
        <v/>
      </c>
      <c r="T4314" s="35" t="str">
        <f>IF($C4314="","",INDEX(TableLookupSleepQuality[],MATCH($C4314,TableLookupSleepQuality[Sleep Quality Low],1),MATCH(T$1,TableLookupSleepQuality[#Headers],0)))</f>
        <v/>
      </c>
      <c r="X4314" s="36" t="str">
        <f t="shared" si="1082"/>
        <v/>
      </c>
      <c r="Y4314" s="40" t="str">
        <f t="shared" si="1086"/>
        <v/>
      </c>
      <c r="Z4314" s="13" t="str">
        <f t="shared" si="1086"/>
        <v/>
      </c>
      <c r="AA4314" s="13" t="str">
        <f t="shared" si="1086"/>
        <v/>
      </c>
      <c r="AB4314" s="13" t="str">
        <f t="shared" si="1086"/>
        <v/>
      </c>
      <c r="AC4314" s="13" t="str">
        <f t="shared" si="1086"/>
        <v/>
      </c>
      <c r="AD4314" s="13" t="str">
        <f t="shared" si="1086"/>
        <v/>
      </c>
    </row>
    <row r="4315" spans="7:30" x14ac:dyDescent="0.25">
      <c r="G4315" s="18" t="str">
        <f t="shared" si="1073"/>
        <v/>
      </c>
      <c r="H4315" s="22" t="str">
        <f t="shared" si="1074"/>
        <v/>
      </c>
      <c r="I4315" s="23" t="str">
        <f t="shared" si="1075"/>
        <v/>
      </c>
      <c r="J4315" s="22" t="str">
        <f t="shared" si="1076"/>
        <v/>
      </c>
      <c r="K4315" s="24" t="str">
        <f t="shared" si="1077"/>
        <v/>
      </c>
      <c r="L4315" s="42" t="str">
        <f t="shared" si="1083"/>
        <v/>
      </c>
      <c r="M4315" s="43" t="str">
        <f t="shared" si="1084"/>
        <v/>
      </c>
      <c r="N4315" s="26" t="str">
        <f t="shared" si="1078"/>
        <v/>
      </c>
      <c r="O4315" s="26" t="str">
        <f t="shared" si="1079"/>
        <v/>
      </c>
      <c r="P4315" s="28" t="str">
        <f>IF(E4315="","",INDEX(TableLookupWakeUpScore[],MATCH(E4315,TableLookupWakeUpScore[Wake Up],0),MATCH(P$1,TableLookupWakeUpScore[#Headers],0)))</f>
        <v/>
      </c>
      <c r="Q4315" s="30" t="str">
        <f t="shared" si="1080"/>
        <v/>
      </c>
      <c r="R4315" s="31" t="str">
        <f t="shared" si="1081"/>
        <v/>
      </c>
      <c r="S4315" s="34" t="str">
        <f>IF($C4315="","",INDEX(TableLookupSleepQuality[],MATCH($C4315,TableLookupSleepQuality[Sleep Quality Low],1),MATCH(S$1,TableLookupSleepQuality[#Headers],0)))</f>
        <v/>
      </c>
      <c r="T4315" s="35" t="str">
        <f>IF($C4315="","",INDEX(TableLookupSleepQuality[],MATCH($C4315,TableLookupSleepQuality[Sleep Quality Low],1),MATCH(T$1,TableLookupSleepQuality[#Headers],0)))</f>
        <v/>
      </c>
      <c r="X4315" s="36" t="str">
        <f t="shared" si="1082"/>
        <v/>
      </c>
      <c r="Y4315" s="40" t="str">
        <f t="shared" si="1086"/>
        <v/>
      </c>
      <c r="Z4315" s="13" t="str">
        <f t="shared" si="1086"/>
        <v/>
      </c>
      <c r="AA4315" s="13" t="str">
        <f t="shared" si="1086"/>
        <v/>
      </c>
      <c r="AB4315" s="13" t="str">
        <f t="shared" si="1086"/>
        <v/>
      </c>
      <c r="AC4315" s="13" t="str">
        <f t="shared" si="1086"/>
        <v/>
      </c>
      <c r="AD4315" s="13" t="str">
        <f t="shared" si="1086"/>
        <v/>
      </c>
    </row>
    <row r="4316" spans="7:30" x14ac:dyDescent="0.25">
      <c r="G4316" s="18" t="str">
        <f t="shared" si="1073"/>
        <v/>
      </c>
      <c r="H4316" s="22" t="str">
        <f t="shared" si="1074"/>
        <v/>
      </c>
      <c r="I4316" s="23" t="str">
        <f t="shared" si="1075"/>
        <v/>
      </c>
      <c r="J4316" s="22" t="str">
        <f t="shared" si="1076"/>
        <v/>
      </c>
      <c r="K4316" s="24" t="str">
        <f t="shared" si="1077"/>
        <v/>
      </c>
      <c r="L4316" s="42" t="str">
        <f t="shared" si="1083"/>
        <v/>
      </c>
      <c r="M4316" s="43" t="str">
        <f t="shared" si="1084"/>
        <v/>
      </c>
      <c r="N4316" s="26" t="str">
        <f t="shared" si="1078"/>
        <v/>
      </c>
      <c r="O4316" s="26" t="str">
        <f t="shared" si="1079"/>
        <v/>
      </c>
      <c r="P4316" s="28" t="str">
        <f>IF(E4316="","",INDEX(TableLookupWakeUpScore[],MATCH(E4316,TableLookupWakeUpScore[Wake Up],0),MATCH(P$1,TableLookupWakeUpScore[#Headers],0)))</f>
        <v/>
      </c>
      <c r="Q4316" s="30" t="str">
        <f t="shared" si="1080"/>
        <v/>
      </c>
      <c r="R4316" s="31" t="str">
        <f t="shared" si="1081"/>
        <v/>
      </c>
      <c r="S4316" s="34" t="str">
        <f>IF($C4316="","",INDEX(TableLookupSleepQuality[],MATCH($C4316,TableLookupSleepQuality[Sleep Quality Low],1),MATCH(S$1,TableLookupSleepQuality[#Headers],0)))</f>
        <v/>
      </c>
      <c r="T4316" s="35" t="str">
        <f>IF($C4316="","",INDEX(TableLookupSleepQuality[],MATCH($C4316,TableLookupSleepQuality[Sleep Quality Low],1),MATCH(T$1,TableLookupSleepQuality[#Headers],0)))</f>
        <v/>
      </c>
      <c r="X4316" s="36" t="str">
        <f t="shared" si="1082"/>
        <v/>
      </c>
      <c r="Y4316" s="40" t="str">
        <f t="shared" si="1086"/>
        <v/>
      </c>
      <c r="Z4316" s="13" t="str">
        <f t="shared" si="1086"/>
        <v/>
      </c>
      <c r="AA4316" s="13" t="str">
        <f t="shared" si="1086"/>
        <v/>
      </c>
      <c r="AB4316" s="13" t="str">
        <f t="shared" si="1086"/>
        <v/>
      </c>
      <c r="AC4316" s="13" t="str">
        <f t="shared" si="1086"/>
        <v/>
      </c>
      <c r="AD4316" s="13" t="str">
        <f t="shared" si="1086"/>
        <v/>
      </c>
    </row>
    <row r="4317" spans="7:30" x14ac:dyDescent="0.25">
      <c r="G4317" s="18" t="str">
        <f t="shared" si="1073"/>
        <v/>
      </c>
      <c r="H4317" s="22" t="str">
        <f t="shared" si="1074"/>
        <v/>
      </c>
      <c r="I4317" s="23" t="str">
        <f t="shared" si="1075"/>
        <v/>
      </c>
      <c r="J4317" s="22" t="str">
        <f t="shared" si="1076"/>
        <v/>
      </c>
      <c r="K4317" s="24" t="str">
        <f t="shared" si="1077"/>
        <v/>
      </c>
      <c r="L4317" s="42" t="str">
        <f t="shared" si="1083"/>
        <v/>
      </c>
      <c r="M4317" s="43" t="str">
        <f t="shared" si="1084"/>
        <v/>
      </c>
      <c r="N4317" s="26" t="str">
        <f t="shared" si="1078"/>
        <v/>
      </c>
      <c r="O4317" s="26" t="str">
        <f t="shared" si="1079"/>
        <v/>
      </c>
      <c r="P4317" s="28" t="str">
        <f>IF(E4317="","",INDEX(TableLookupWakeUpScore[],MATCH(E4317,TableLookupWakeUpScore[Wake Up],0),MATCH(P$1,TableLookupWakeUpScore[#Headers],0)))</f>
        <v/>
      </c>
      <c r="Q4317" s="30" t="str">
        <f t="shared" si="1080"/>
        <v/>
      </c>
      <c r="R4317" s="31" t="str">
        <f t="shared" si="1081"/>
        <v/>
      </c>
      <c r="S4317" s="34" t="str">
        <f>IF($C4317="","",INDEX(TableLookupSleepQuality[],MATCH($C4317,TableLookupSleepQuality[Sleep Quality Low],1),MATCH(S$1,TableLookupSleepQuality[#Headers],0)))</f>
        <v/>
      </c>
      <c r="T4317" s="35" t="str">
        <f>IF($C4317="","",INDEX(TableLookupSleepQuality[],MATCH($C4317,TableLookupSleepQuality[Sleep Quality Low],1),MATCH(T$1,TableLookupSleepQuality[#Headers],0)))</f>
        <v/>
      </c>
      <c r="X4317" s="36" t="str">
        <f t="shared" si="1082"/>
        <v/>
      </c>
      <c r="Y4317" s="40" t="str">
        <f t="shared" si="1086"/>
        <v/>
      </c>
      <c r="Z4317" s="13" t="str">
        <f t="shared" si="1086"/>
        <v/>
      </c>
      <c r="AA4317" s="13" t="str">
        <f t="shared" si="1086"/>
        <v/>
      </c>
      <c r="AB4317" s="13" t="str">
        <f t="shared" si="1086"/>
        <v/>
      </c>
      <c r="AC4317" s="13" t="str">
        <f t="shared" si="1086"/>
        <v/>
      </c>
      <c r="AD4317" s="13" t="str">
        <f t="shared" si="1086"/>
        <v/>
      </c>
    </row>
    <row r="4318" spans="7:30" x14ac:dyDescent="0.25">
      <c r="G4318" s="18" t="str">
        <f t="shared" si="1073"/>
        <v/>
      </c>
      <c r="H4318" s="22" t="str">
        <f t="shared" si="1074"/>
        <v/>
      </c>
      <c r="I4318" s="23" t="str">
        <f t="shared" si="1075"/>
        <v/>
      </c>
      <c r="J4318" s="22" t="str">
        <f t="shared" si="1076"/>
        <v/>
      </c>
      <c r="K4318" s="24" t="str">
        <f t="shared" si="1077"/>
        <v/>
      </c>
      <c r="L4318" s="42" t="str">
        <f t="shared" si="1083"/>
        <v/>
      </c>
      <c r="M4318" s="43" t="str">
        <f t="shared" si="1084"/>
        <v/>
      </c>
      <c r="N4318" s="26" t="str">
        <f t="shared" si="1078"/>
        <v/>
      </c>
      <c r="O4318" s="26" t="str">
        <f t="shared" si="1079"/>
        <v/>
      </c>
      <c r="P4318" s="28" t="str">
        <f>IF(E4318="","",INDEX(TableLookupWakeUpScore[],MATCH(E4318,TableLookupWakeUpScore[Wake Up],0),MATCH(P$1,TableLookupWakeUpScore[#Headers],0)))</f>
        <v/>
      </c>
      <c r="Q4318" s="30" t="str">
        <f t="shared" si="1080"/>
        <v/>
      </c>
      <c r="R4318" s="31" t="str">
        <f t="shared" si="1081"/>
        <v/>
      </c>
      <c r="S4318" s="34" t="str">
        <f>IF($C4318="","",INDEX(TableLookupSleepQuality[],MATCH($C4318,TableLookupSleepQuality[Sleep Quality Low],1),MATCH(S$1,TableLookupSleepQuality[#Headers],0)))</f>
        <v/>
      </c>
      <c r="T4318" s="35" t="str">
        <f>IF($C4318="","",INDEX(TableLookupSleepQuality[],MATCH($C4318,TableLookupSleepQuality[Sleep Quality Low],1),MATCH(T$1,TableLookupSleepQuality[#Headers],0)))</f>
        <v/>
      </c>
      <c r="X4318" s="36" t="str">
        <f t="shared" si="1082"/>
        <v/>
      </c>
      <c r="Y4318" s="40" t="str">
        <f t="shared" si="1086"/>
        <v/>
      </c>
      <c r="Z4318" s="13" t="str">
        <f t="shared" si="1086"/>
        <v/>
      </c>
      <c r="AA4318" s="13" t="str">
        <f t="shared" si="1086"/>
        <v/>
      </c>
      <c r="AB4318" s="13" t="str">
        <f t="shared" si="1086"/>
        <v/>
      </c>
      <c r="AC4318" s="13" t="str">
        <f t="shared" si="1086"/>
        <v/>
      </c>
      <c r="AD4318" s="13" t="str">
        <f t="shared" si="1086"/>
        <v/>
      </c>
    </row>
    <row r="4319" spans="7:30" x14ac:dyDescent="0.25">
      <c r="G4319" s="18" t="str">
        <f t="shared" si="1073"/>
        <v/>
      </c>
      <c r="H4319" s="22" t="str">
        <f t="shared" si="1074"/>
        <v/>
      </c>
      <c r="I4319" s="23" t="str">
        <f t="shared" si="1075"/>
        <v/>
      </c>
      <c r="J4319" s="22" t="str">
        <f t="shared" si="1076"/>
        <v/>
      </c>
      <c r="K4319" s="24" t="str">
        <f t="shared" si="1077"/>
        <v/>
      </c>
      <c r="L4319" s="42" t="str">
        <f t="shared" si="1083"/>
        <v/>
      </c>
      <c r="M4319" s="43" t="str">
        <f t="shared" si="1084"/>
        <v/>
      </c>
      <c r="N4319" s="26" t="str">
        <f t="shared" si="1078"/>
        <v/>
      </c>
      <c r="O4319" s="26" t="str">
        <f t="shared" si="1079"/>
        <v/>
      </c>
      <c r="P4319" s="28" t="str">
        <f>IF(E4319="","",INDEX(TableLookupWakeUpScore[],MATCH(E4319,TableLookupWakeUpScore[Wake Up],0),MATCH(P$1,TableLookupWakeUpScore[#Headers],0)))</f>
        <v/>
      </c>
      <c r="Q4319" s="30" t="str">
        <f t="shared" si="1080"/>
        <v/>
      </c>
      <c r="R4319" s="31" t="str">
        <f t="shared" si="1081"/>
        <v/>
      </c>
      <c r="S4319" s="34" t="str">
        <f>IF($C4319="","",INDEX(TableLookupSleepQuality[],MATCH($C4319,TableLookupSleepQuality[Sleep Quality Low],1),MATCH(S$1,TableLookupSleepQuality[#Headers],0)))</f>
        <v/>
      </c>
      <c r="T4319" s="35" t="str">
        <f>IF($C4319="","",INDEX(TableLookupSleepQuality[],MATCH($C4319,TableLookupSleepQuality[Sleep Quality Low],1),MATCH(T$1,TableLookupSleepQuality[#Headers],0)))</f>
        <v/>
      </c>
      <c r="X4319" s="36" t="str">
        <f t="shared" si="1082"/>
        <v/>
      </c>
      <c r="Y4319" s="40" t="str">
        <f t="shared" si="1086"/>
        <v/>
      </c>
      <c r="Z4319" s="13" t="str">
        <f t="shared" si="1086"/>
        <v/>
      </c>
      <c r="AA4319" s="13" t="str">
        <f t="shared" si="1086"/>
        <v/>
      </c>
      <c r="AB4319" s="13" t="str">
        <f t="shared" si="1086"/>
        <v/>
      </c>
      <c r="AC4319" s="13" t="str">
        <f t="shared" si="1086"/>
        <v/>
      </c>
      <c r="AD4319" s="13" t="str">
        <f t="shared" si="1086"/>
        <v/>
      </c>
    </row>
    <row r="4320" spans="7:30" x14ac:dyDescent="0.25">
      <c r="G4320" s="18" t="str">
        <f t="shared" si="1073"/>
        <v/>
      </c>
      <c r="H4320" s="22" t="str">
        <f t="shared" si="1074"/>
        <v/>
      </c>
      <c r="I4320" s="23" t="str">
        <f t="shared" si="1075"/>
        <v/>
      </c>
      <c r="J4320" s="22" t="str">
        <f t="shared" si="1076"/>
        <v/>
      </c>
      <c r="K4320" s="24" t="str">
        <f t="shared" si="1077"/>
        <v/>
      </c>
      <c r="L4320" s="42" t="str">
        <f t="shared" si="1083"/>
        <v/>
      </c>
      <c r="M4320" s="43" t="str">
        <f t="shared" si="1084"/>
        <v/>
      </c>
      <c r="N4320" s="26" t="str">
        <f t="shared" si="1078"/>
        <v/>
      </c>
      <c r="O4320" s="26" t="str">
        <f t="shared" si="1079"/>
        <v/>
      </c>
      <c r="P4320" s="28" t="str">
        <f>IF(E4320="","",INDEX(TableLookupWakeUpScore[],MATCH(E4320,TableLookupWakeUpScore[Wake Up],0),MATCH(P$1,TableLookupWakeUpScore[#Headers],0)))</f>
        <v/>
      </c>
      <c r="Q4320" s="30" t="str">
        <f t="shared" si="1080"/>
        <v/>
      </c>
      <c r="R4320" s="31" t="str">
        <f t="shared" si="1081"/>
        <v/>
      </c>
      <c r="S4320" s="34" t="str">
        <f>IF($C4320="","",INDEX(TableLookupSleepQuality[],MATCH($C4320,TableLookupSleepQuality[Sleep Quality Low],1),MATCH(S$1,TableLookupSleepQuality[#Headers],0)))</f>
        <v/>
      </c>
      <c r="T4320" s="35" t="str">
        <f>IF($C4320="","",INDEX(TableLookupSleepQuality[],MATCH($C4320,TableLookupSleepQuality[Sleep Quality Low],1),MATCH(T$1,TableLookupSleepQuality[#Headers],0)))</f>
        <v/>
      </c>
      <c r="X4320" s="36" t="str">
        <f t="shared" si="1082"/>
        <v/>
      </c>
      <c r="Y4320" s="40" t="str">
        <f t="shared" si="1086"/>
        <v/>
      </c>
      <c r="Z4320" s="13" t="str">
        <f t="shared" si="1086"/>
        <v/>
      </c>
      <c r="AA4320" s="13" t="str">
        <f t="shared" si="1086"/>
        <v/>
      </c>
      <c r="AB4320" s="13" t="str">
        <f t="shared" si="1086"/>
        <v/>
      </c>
      <c r="AC4320" s="13" t="str">
        <f t="shared" si="1086"/>
        <v/>
      </c>
      <c r="AD4320" s="13" t="str">
        <f t="shared" si="1086"/>
        <v/>
      </c>
    </row>
    <row r="4321" spans="7:30" x14ac:dyDescent="0.25">
      <c r="G4321" s="18" t="str">
        <f t="shared" si="1073"/>
        <v/>
      </c>
      <c r="H4321" s="22" t="str">
        <f t="shared" si="1074"/>
        <v/>
      </c>
      <c r="I4321" s="23" t="str">
        <f t="shared" si="1075"/>
        <v/>
      </c>
      <c r="J4321" s="22" t="str">
        <f t="shared" si="1076"/>
        <v/>
      </c>
      <c r="K4321" s="24" t="str">
        <f t="shared" si="1077"/>
        <v/>
      </c>
      <c r="L4321" s="42" t="str">
        <f t="shared" si="1083"/>
        <v/>
      </c>
      <c r="M4321" s="43" t="str">
        <f t="shared" si="1084"/>
        <v/>
      </c>
      <c r="N4321" s="26" t="str">
        <f t="shared" si="1078"/>
        <v/>
      </c>
      <c r="O4321" s="26" t="str">
        <f t="shared" si="1079"/>
        <v/>
      </c>
      <c r="P4321" s="28" t="str">
        <f>IF(E4321="","",INDEX(TableLookupWakeUpScore[],MATCH(E4321,TableLookupWakeUpScore[Wake Up],0),MATCH(P$1,TableLookupWakeUpScore[#Headers],0)))</f>
        <v/>
      </c>
      <c r="Q4321" s="30" t="str">
        <f t="shared" si="1080"/>
        <v/>
      </c>
      <c r="R4321" s="31" t="str">
        <f t="shared" si="1081"/>
        <v/>
      </c>
      <c r="S4321" s="34" t="str">
        <f>IF($C4321="","",INDEX(TableLookupSleepQuality[],MATCH($C4321,TableLookupSleepQuality[Sleep Quality Low],1),MATCH(S$1,TableLookupSleepQuality[#Headers],0)))</f>
        <v/>
      </c>
      <c r="T4321" s="35" t="str">
        <f>IF($C4321="","",INDEX(TableLookupSleepQuality[],MATCH($C4321,TableLookupSleepQuality[Sleep Quality Low],1),MATCH(T$1,TableLookupSleepQuality[#Headers],0)))</f>
        <v/>
      </c>
      <c r="X4321" s="36" t="str">
        <f t="shared" si="1082"/>
        <v/>
      </c>
      <c r="Y4321" s="40" t="str">
        <f t="shared" si="1086"/>
        <v/>
      </c>
      <c r="Z4321" s="13" t="str">
        <f t="shared" si="1086"/>
        <v/>
      </c>
      <c r="AA4321" s="13" t="str">
        <f t="shared" si="1086"/>
        <v/>
      </c>
      <c r="AB4321" s="13" t="str">
        <f t="shared" si="1086"/>
        <v/>
      </c>
      <c r="AC4321" s="13" t="str">
        <f t="shared" si="1086"/>
        <v/>
      </c>
      <c r="AD4321" s="13" t="str">
        <f t="shared" si="1086"/>
        <v/>
      </c>
    </row>
    <row r="4322" spans="7:30" x14ac:dyDescent="0.25">
      <c r="G4322" s="18" t="str">
        <f t="shared" si="1073"/>
        <v/>
      </c>
      <c r="H4322" s="22" t="str">
        <f t="shared" si="1074"/>
        <v/>
      </c>
      <c r="I4322" s="23" t="str">
        <f t="shared" si="1075"/>
        <v/>
      </c>
      <c r="J4322" s="22" t="str">
        <f t="shared" si="1076"/>
        <v/>
      </c>
      <c r="K4322" s="24" t="str">
        <f t="shared" si="1077"/>
        <v/>
      </c>
      <c r="L4322" s="42" t="str">
        <f t="shared" si="1083"/>
        <v/>
      </c>
      <c r="M4322" s="43" t="str">
        <f t="shared" si="1084"/>
        <v/>
      </c>
      <c r="N4322" s="26" t="str">
        <f t="shared" si="1078"/>
        <v/>
      </c>
      <c r="O4322" s="26" t="str">
        <f t="shared" si="1079"/>
        <v/>
      </c>
      <c r="P4322" s="28" t="str">
        <f>IF(E4322="","",INDEX(TableLookupWakeUpScore[],MATCH(E4322,TableLookupWakeUpScore[Wake Up],0),MATCH(P$1,TableLookupWakeUpScore[#Headers],0)))</f>
        <v/>
      </c>
      <c r="Q4322" s="30" t="str">
        <f t="shared" si="1080"/>
        <v/>
      </c>
      <c r="R4322" s="31" t="str">
        <f t="shared" si="1081"/>
        <v/>
      </c>
      <c r="S4322" s="34" t="str">
        <f>IF($C4322="","",INDEX(TableLookupSleepQuality[],MATCH($C4322,TableLookupSleepQuality[Sleep Quality Low],1),MATCH(S$1,TableLookupSleepQuality[#Headers],0)))</f>
        <v/>
      </c>
      <c r="T4322" s="35" t="str">
        <f>IF($C4322="","",INDEX(TableLookupSleepQuality[],MATCH($C4322,TableLookupSleepQuality[Sleep Quality Low],1),MATCH(T$1,TableLookupSleepQuality[#Headers],0)))</f>
        <v/>
      </c>
      <c r="X4322" s="36" t="str">
        <f t="shared" si="1082"/>
        <v/>
      </c>
      <c r="Y4322" s="40" t="str">
        <f t="shared" si="1086"/>
        <v/>
      </c>
      <c r="Z4322" s="13" t="str">
        <f t="shared" si="1086"/>
        <v/>
      </c>
      <c r="AA4322" s="13" t="str">
        <f t="shared" si="1086"/>
        <v/>
      </c>
      <c r="AB4322" s="13" t="str">
        <f t="shared" si="1086"/>
        <v/>
      </c>
      <c r="AC4322" s="13" t="str">
        <f t="shared" si="1086"/>
        <v/>
      </c>
      <c r="AD4322" s="13" t="str">
        <f t="shared" si="1086"/>
        <v/>
      </c>
    </row>
    <row r="4323" spans="7:30" x14ac:dyDescent="0.25">
      <c r="G4323" s="18" t="str">
        <f t="shared" si="1073"/>
        <v/>
      </c>
      <c r="H4323" s="22" t="str">
        <f t="shared" si="1074"/>
        <v/>
      </c>
      <c r="I4323" s="23" t="str">
        <f t="shared" si="1075"/>
        <v/>
      </c>
      <c r="J4323" s="22" t="str">
        <f t="shared" si="1076"/>
        <v/>
      </c>
      <c r="K4323" s="24" t="str">
        <f t="shared" si="1077"/>
        <v/>
      </c>
      <c r="L4323" s="42" t="str">
        <f t="shared" si="1083"/>
        <v/>
      </c>
      <c r="M4323" s="43" t="str">
        <f t="shared" si="1084"/>
        <v/>
      </c>
      <c r="N4323" s="26" t="str">
        <f t="shared" si="1078"/>
        <v/>
      </c>
      <c r="O4323" s="26" t="str">
        <f t="shared" si="1079"/>
        <v/>
      </c>
      <c r="P4323" s="28" t="str">
        <f>IF(E4323="","",INDEX(TableLookupWakeUpScore[],MATCH(E4323,TableLookupWakeUpScore[Wake Up],0),MATCH(P$1,TableLookupWakeUpScore[#Headers],0)))</f>
        <v/>
      </c>
      <c r="Q4323" s="30" t="str">
        <f t="shared" si="1080"/>
        <v/>
      </c>
      <c r="R4323" s="31" t="str">
        <f t="shared" si="1081"/>
        <v/>
      </c>
      <c r="S4323" s="34" t="str">
        <f>IF($C4323="","",INDEX(TableLookupSleepQuality[],MATCH($C4323,TableLookupSleepQuality[Sleep Quality Low],1),MATCH(S$1,TableLookupSleepQuality[#Headers],0)))</f>
        <v/>
      </c>
      <c r="T4323" s="35" t="str">
        <f>IF($C4323="","",INDEX(TableLookupSleepQuality[],MATCH($C4323,TableLookupSleepQuality[Sleep Quality Low],1),MATCH(T$1,TableLookupSleepQuality[#Headers],0)))</f>
        <v/>
      </c>
      <c r="X4323" s="36" t="str">
        <f t="shared" si="1082"/>
        <v/>
      </c>
      <c r="Y4323" s="40" t="str">
        <f t="shared" ref="Y4323:AD4338" si="1087">IF(OR($X4323="NO",$X4323=""),"",IF(COUNTIF($F4323,"*" &amp; Y$1 &amp; "*"),"YES","NO"))</f>
        <v/>
      </c>
      <c r="Z4323" s="13" t="str">
        <f t="shared" si="1087"/>
        <v/>
      </c>
      <c r="AA4323" s="13" t="str">
        <f t="shared" si="1087"/>
        <v/>
      </c>
      <c r="AB4323" s="13" t="str">
        <f t="shared" si="1087"/>
        <v/>
      </c>
      <c r="AC4323" s="13" t="str">
        <f t="shared" si="1087"/>
        <v/>
      </c>
      <c r="AD4323" s="13" t="str">
        <f t="shared" si="1087"/>
        <v/>
      </c>
    </row>
    <row r="4324" spans="7:30" x14ac:dyDescent="0.25">
      <c r="G4324" s="18" t="str">
        <f t="shared" si="1073"/>
        <v/>
      </c>
      <c r="H4324" s="22" t="str">
        <f t="shared" si="1074"/>
        <v/>
      </c>
      <c r="I4324" s="23" t="str">
        <f t="shared" si="1075"/>
        <v/>
      </c>
      <c r="J4324" s="22" t="str">
        <f t="shared" si="1076"/>
        <v/>
      </c>
      <c r="K4324" s="24" t="str">
        <f t="shared" si="1077"/>
        <v/>
      </c>
      <c r="L4324" s="42" t="str">
        <f t="shared" si="1083"/>
        <v/>
      </c>
      <c r="M4324" s="43" t="str">
        <f t="shared" si="1084"/>
        <v/>
      </c>
      <c r="N4324" s="26" t="str">
        <f t="shared" si="1078"/>
        <v/>
      </c>
      <c r="O4324" s="26" t="str">
        <f t="shared" si="1079"/>
        <v/>
      </c>
      <c r="P4324" s="28" t="str">
        <f>IF(E4324="","",INDEX(TableLookupWakeUpScore[],MATCH(E4324,TableLookupWakeUpScore[Wake Up],0),MATCH(P$1,TableLookupWakeUpScore[#Headers],0)))</f>
        <v/>
      </c>
      <c r="Q4324" s="30" t="str">
        <f t="shared" si="1080"/>
        <v/>
      </c>
      <c r="R4324" s="31" t="str">
        <f t="shared" si="1081"/>
        <v/>
      </c>
      <c r="S4324" s="34" t="str">
        <f>IF($C4324="","",INDEX(TableLookupSleepQuality[],MATCH($C4324,TableLookupSleepQuality[Sleep Quality Low],1),MATCH(S$1,TableLookupSleepQuality[#Headers],0)))</f>
        <v/>
      </c>
      <c r="T4324" s="35" t="str">
        <f>IF($C4324="","",INDEX(TableLookupSleepQuality[],MATCH($C4324,TableLookupSleepQuality[Sleep Quality Low],1),MATCH(T$1,TableLookupSleepQuality[#Headers],0)))</f>
        <v/>
      </c>
      <c r="X4324" s="36" t="str">
        <f t="shared" si="1082"/>
        <v/>
      </c>
      <c r="Y4324" s="40" t="str">
        <f t="shared" si="1087"/>
        <v/>
      </c>
      <c r="Z4324" s="13" t="str">
        <f t="shared" si="1087"/>
        <v/>
      </c>
      <c r="AA4324" s="13" t="str">
        <f t="shared" si="1087"/>
        <v/>
      </c>
      <c r="AB4324" s="13" t="str">
        <f t="shared" si="1087"/>
        <v/>
      </c>
      <c r="AC4324" s="13" t="str">
        <f t="shared" si="1087"/>
        <v/>
      </c>
      <c r="AD4324" s="13" t="str">
        <f t="shared" si="1087"/>
        <v/>
      </c>
    </row>
    <row r="4325" spans="7:30" x14ac:dyDescent="0.25">
      <c r="G4325" s="18" t="str">
        <f t="shared" si="1073"/>
        <v/>
      </c>
      <c r="H4325" s="22" t="str">
        <f t="shared" si="1074"/>
        <v/>
      </c>
      <c r="I4325" s="23" t="str">
        <f t="shared" si="1075"/>
        <v/>
      </c>
      <c r="J4325" s="22" t="str">
        <f t="shared" si="1076"/>
        <v/>
      </c>
      <c r="K4325" s="24" t="str">
        <f t="shared" si="1077"/>
        <v/>
      </c>
      <c r="L4325" s="42" t="str">
        <f t="shared" si="1083"/>
        <v/>
      </c>
      <c r="M4325" s="43" t="str">
        <f t="shared" si="1084"/>
        <v/>
      </c>
      <c r="N4325" s="26" t="str">
        <f t="shared" si="1078"/>
        <v/>
      </c>
      <c r="O4325" s="26" t="str">
        <f t="shared" si="1079"/>
        <v/>
      </c>
      <c r="P4325" s="28" t="str">
        <f>IF(E4325="","",INDEX(TableLookupWakeUpScore[],MATCH(E4325,TableLookupWakeUpScore[Wake Up],0),MATCH(P$1,TableLookupWakeUpScore[#Headers],0)))</f>
        <v/>
      </c>
      <c r="Q4325" s="30" t="str">
        <f t="shared" si="1080"/>
        <v/>
      </c>
      <c r="R4325" s="31" t="str">
        <f t="shared" si="1081"/>
        <v/>
      </c>
      <c r="S4325" s="34" t="str">
        <f>IF($C4325="","",INDEX(TableLookupSleepQuality[],MATCH($C4325,TableLookupSleepQuality[Sleep Quality Low],1),MATCH(S$1,TableLookupSleepQuality[#Headers],0)))</f>
        <v/>
      </c>
      <c r="T4325" s="35" t="str">
        <f>IF($C4325="","",INDEX(TableLookupSleepQuality[],MATCH($C4325,TableLookupSleepQuality[Sleep Quality Low],1),MATCH(T$1,TableLookupSleepQuality[#Headers],0)))</f>
        <v/>
      </c>
      <c r="X4325" s="36" t="str">
        <f t="shared" si="1082"/>
        <v/>
      </c>
      <c r="Y4325" s="40" t="str">
        <f t="shared" si="1087"/>
        <v/>
      </c>
      <c r="Z4325" s="13" t="str">
        <f t="shared" si="1087"/>
        <v/>
      </c>
      <c r="AA4325" s="13" t="str">
        <f t="shared" si="1087"/>
        <v/>
      </c>
      <c r="AB4325" s="13" t="str">
        <f t="shared" si="1087"/>
        <v/>
      </c>
      <c r="AC4325" s="13" t="str">
        <f t="shared" si="1087"/>
        <v/>
      </c>
      <c r="AD4325" s="13" t="str">
        <f t="shared" si="1087"/>
        <v/>
      </c>
    </row>
    <row r="4326" spans="7:30" x14ac:dyDescent="0.25">
      <c r="G4326" s="18" t="str">
        <f t="shared" si="1073"/>
        <v/>
      </c>
      <c r="H4326" s="22" t="str">
        <f t="shared" si="1074"/>
        <v/>
      </c>
      <c r="I4326" s="23" t="str">
        <f t="shared" si="1075"/>
        <v/>
      </c>
      <c r="J4326" s="22" t="str">
        <f t="shared" si="1076"/>
        <v/>
      </c>
      <c r="K4326" s="24" t="str">
        <f t="shared" si="1077"/>
        <v/>
      </c>
      <c r="L4326" s="42" t="str">
        <f t="shared" si="1083"/>
        <v/>
      </c>
      <c r="M4326" s="43" t="str">
        <f t="shared" si="1084"/>
        <v/>
      </c>
      <c r="N4326" s="26" t="str">
        <f t="shared" si="1078"/>
        <v/>
      </c>
      <c r="O4326" s="26" t="str">
        <f t="shared" si="1079"/>
        <v/>
      </c>
      <c r="P4326" s="28" t="str">
        <f>IF(E4326="","",INDEX(TableLookupWakeUpScore[],MATCH(E4326,TableLookupWakeUpScore[Wake Up],0),MATCH(P$1,TableLookupWakeUpScore[#Headers],0)))</f>
        <v/>
      </c>
      <c r="Q4326" s="30" t="str">
        <f t="shared" si="1080"/>
        <v/>
      </c>
      <c r="R4326" s="31" t="str">
        <f t="shared" si="1081"/>
        <v/>
      </c>
      <c r="S4326" s="34" t="str">
        <f>IF($C4326="","",INDEX(TableLookupSleepQuality[],MATCH($C4326,TableLookupSleepQuality[Sleep Quality Low],1),MATCH(S$1,TableLookupSleepQuality[#Headers],0)))</f>
        <v/>
      </c>
      <c r="T4326" s="35" t="str">
        <f>IF($C4326="","",INDEX(TableLookupSleepQuality[],MATCH($C4326,TableLookupSleepQuality[Sleep Quality Low],1),MATCH(T$1,TableLookupSleepQuality[#Headers],0)))</f>
        <v/>
      </c>
      <c r="X4326" s="36" t="str">
        <f t="shared" si="1082"/>
        <v/>
      </c>
      <c r="Y4326" s="40" t="str">
        <f t="shared" si="1087"/>
        <v/>
      </c>
      <c r="Z4326" s="13" t="str">
        <f t="shared" si="1087"/>
        <v/>
      </c>
      <c r="AA4326" s="13" t="str">
        <f t="shared" si="1087"/>
        <v/>
      </c>
      <c r="AB4326" s="13" t="str">
        <f t="shared" si="1087"/>
        <v/>
      </c>
      <c r="AC4326" s="13" t="str">
        <f t="shared" si="1087"/>
        <v/>
      </c>
      <c r="AD4326" s="13" t="str">
        <f t="shared" si="1087"/>
        <v/>
      </c>
    </row>
    <row r="4327" spans="7:30" x14ac:dyDescent="0.25">
      <c r="G4327" s="18" t="str">
        <f t="shared" si="1073"/>
        <v/>
      </c>
      <c r="H4327" s="22" t="str">
        <f t="shared" si="1074"/>
        <v/>
      </c>
      <c r="I4327" s="23" t="str">
        <f t="shared" si="1075"/>
        <v/>
      </c>
      <c r="J4327" s="22" t="str">
        <f t="shared" si="1076"/>
        <v/>
      </c>
      <c r="K4327" s="24" t="str">
        <f t="shared" si="1077"/>
        <v/>
      </c>
      <c r="L4327" s="42" t="str">
        <f t="shared" si="1083"/>
        <v/>
      </c>
      <c r="M4327" s="43" t="str">
        <f t="shared" si="1084"/>
        <v/>
      </c>
      <c r="N4327" s="26" t="str">
        <f t="shared" si="1078"/>
        <v/>
      </c>
      <c r="O4327" s="26" t="str">
        <f t="shared" si="1079"/>
        <v/>
      </c>
      <c r="P4327" s="28" t="str">
        <f>IF(E4327="","",INDEX(TableLookupWakeUpScore[],MATCH(E4327,TableLookupWakeUpScore[Wake Up],0),MATCH(P$1,TableLookupWakeUpScore[#Headers],0)))</f>
        <v/>
      </c>
      <c r="Q4327" s="30" t="str">
        <f t="shared" si="1080"/>
        <v/>
      </c>
      <c r="R4327" s="31" t="str">
        <f t="shared" si="1081"/>
        <v/>
      </c>
      <c r="S4327" s="34" t="str">
        <f>IF($C4327="","",INDEX(TableLookupSleepQuality[],MATCH($C4327,TableLookupSleepQuality[Sleep Quality Low],1),MATCH(S$1,TableLookupSleepQuality[#Headers],0)))</f>
        <v/>
      </c>
      <c r="T4327" s="35" t="str">
        <f>IF($C4327="","",INDEX(TableLookupSleepQuality[],MATCH($C4327,TableLookupSleepQuality[Sleep Quality Low],1),MATCH(T$1,TableLookupSleepQuality[#Headers],0)))</f>
        <v/>
      </c>
      <c r="X4327" s="36" t="str">
        <f t="shared" si="1082"/>
        <v/>
      </c>
      <c r="Y4327" s="40" t="str">
        <f t="shared" si="1087"/>
        <v/>
      </c>
      <c r="Z4327" s="13" t="str">
        <f t="shared" si="1087"/>
        <v/>
      </c>
      <c r="AA4327" s="13" t="str">
        <f t="shared" si="1087"/>
        <v/>
      </c>
      <c r="AB4327" s="13" t="str">
        <f t="shared" si="1087"/>
        <v/>
      </c>
      <c r="AC4327" s="13" t="str">
        <f t="shared" si="1087"/>
        <v/>
      </c>
      <c r="AD4327" s="13" t="str">
        <f t="shared" si="1087"/>
        <v/>
      </c>
    </row>
    <row r="4328" spans="7:30" x14ac:dyDescent="0.25">
      <c r="G4328" s="18" t="str">
        <f t="shared" si="1073"/>
        <v/>
      </c>
      <c r="H4328" s="22" t="str">
        <f t="shared" si="1074"/>
        <v/>
      </c>
      <c r="I4328" s="23" t="str">
        <f t="shared" si="1075"/>
        <v/>
      </c>
      <c r="J4328" s="22" t="str">
        <f t="shared" si="1076"/>
        <v/>
      </c>
      <c r="K4328" s="24" t="str">
        <f t="shared" si="1077"/>
        <v/>
      </c>
      <c r="L4328" s="42" t="str">
        <f t="shared" si="1083"/>
        <v/>
      </c>
      <c r="M4328" s="43" t="str">
        <f t="shared" si="1084"/>
        <v/>
      </c>
      <c r="N4328" s="26" t="str">
        <f t="shared" si="1078"/>
        <v/>
      </c>
      <c r="O4328" s="26" t="str">
        <f t="shared" si="1079"/>
        <v/>
      </c>
      <c r="P4328" s="28" t="str">
        <f>IF(E4328="","",INDEX(TableLookupWakeUpScore[],MATCH(E4328,TableLookupWakeUpScore[Wake Up],0),MATCH(P$1,TableLookupWakeUpScore[#Headers],0)))</f>
        <v/>
      </c>
      <c r="Q4328" s="30" t="str">
        <f t="shared" si="1080"/>
        <v/>
      </c>
      <c r="R4328" s="31" t="str">
        <f t="shared" si="1081"/>
        <v/>
      </c>
      <c r="S4328" s="34" t="str">
        <f>IF($C4328="","",INDEX(TableLookupSleepQuality[],MATCH($C4328,TableLookupSleepQuality[Sleep Quality Low],1),MATCH(S$1,TableLookupSleepQuality[#Headers],0)))</f>
        <v/>
      </c>
      <c r="T4328" s="35" t="str">
        <f>IF($C4328="","",INDEX(TableLookupSleepQuality[],MATCH($C4328,TableLookupSleepQuality[Sleep Quality Low],1),MATCH(T$1,TableLookupSleepQuality[#Headers],0)))</f>
        <v/>
      </c>
      <c r="X4328" s="36" t="str">
        <f t="shared" si="1082"/>
        <v/>
      </c>
      <c r="Y4328" s="40" t="str">
        <f t="shared" si="1087"/>
        <v/>
      </c>
      <c r="Z4328" s="13" t="str">
        <f t="shared" si="1087"/>
        <v/>
      </c>
      <c r="AA4328" s="13" t="str">
        <f t="shared" si="1087"/>
        <v/>
      </c>
      <c r="AB4328" s="13" t="str">
        <f t="shared" si="1087"/>
        <v/>
      </c>
      <c r="AC4328" s="13" t="str">
        <f t="shared" si="1087"/>
        <v/>
      </c>
      <c r="AD4328" s="13" t="str">
        <f t="shared" si="1087"/>
        <v/>
      </c>
    </row>
    <row r="4329" spans="7:30" x14ac:dyDescent="0.25">
      <c r="G4329" s="18" t="str">
        <f t="shared" si="1073"/>
        <v/>
      </c>
      <c r="H4329" s="22" t="str">
        <f t="shared" si="1074"/>
        <v/>
      </c>
      <c r="I4329" s="23" t="str">
        <f t="shared" si="1075"/>
        <v/>
      </c>
      <c r="J4329" s="22" t="str">
        <f t="shared" si="1076"/>
        <v/>
      </c>
      <c r="K4329" s="24" t="str">
        <f t="shared" si="1077"/>
        <v/>
      </c>
      <c r="L4329" s="42" t="str">
        <f t="shared" si="1083"/>
        <v/>
      </c>
      <c r="M4329" s="43" t="str">
        <f t="shared" si="1084"/>
        <v/>
      </c>
      <c r="N4329" s="26" t="str">
        <f t="shared" si="1078"/>
        <v/>
      </c>
      <c r="O4329" s="26" t="str">
        <f t="shared" si="1079"/>
        <v/>
      </c>
      <c r="P4329" s="28" t="str">
        <f>IF(E4329="","",INDEX(TableLookupWakeUpScore[],MATCH(E4329,TableLookupWakeUpScore[Wake Up],0),MATCH(P$1,TableLookupWakeUpScore[#Headers],0)))</f>
        <v/>
      </c>
      <c r="Q4329" s="30" t="str">
        <f t="shared" si="1080"/>
        <v/>
      </c>
      <c r="R4329" s="31" t="str">
        <f t="shared" si="1081"/>
        <v/>
      </c>
      <c r="S4329" s="34" t="str">
        <f>IF($C4329="","",INDEX(TableLookupSleepQuality[],MATCH($C4329,TableLookupSleepQuality[Sleep Quality Low],1),MATCH(S$1,TableLookupSleepQuality[#Headers],0)))</f>
        <v/>
      </c>
      <c r="T4329" s="35" t="str">
        <f>IF($C4329="","",INDEX(TableLookupSleepQuality[],MATCH($C4329,TableLookupSleepQuality[Sleep Quality Low],1),MATCH(T$1,TableLookupSleepQuality[#Headers],0)))</f>
        <v/>
      </c>
      <c r="X4329" s="36" t="str">
        <f t="shared" si="1082"/>
        <v/>
      </c>
      <c r="Y4329" s="40" t="str">
        <f t="shared" si="1087"/>
        <v/>
      </c>
      <c r="Z4329" s="13" t="str">
        <f t="shared" si="1087"/>
        <v/>
      </c>
      <c r="AA4329" s="13" t="str">
        <f t="shared" si="1087"/>
        <v/>
      </c>
      <c r="AB4329" s="13" t="str">
        <f t="shared" si="1087"/>
        <v/>
      </c>
      <c r="AC4329" s="13" t="str">
        <f t="shared" si="1087"/>
        <v/>
      </c>
      <c r="AD4329" s="13" t="str">
        <f t="shared" si="1087"/>
        <v/>
      </c>
    </row>
    <row r="4330" spans="7:30" x14ac:dyDescent="0.25">
      <c r="G4330" s="18" t="str">
        <f t="shared" si="1073"/>
        <v/>
      </c>
      <c r="H4330" s="22" t="str">
        <f t="shared" si="1074"/>
        <v/>
      </c>
      <c r="I4330" s="23" t="str">
        <f t="shared" si="1075"/>
        <v/>
      </c>
      <c r="J4330" s="22" t="str">
        <f t="shared" si="1076"/>
        <v/>
      </c>
      <c r="K4330" s="24" t="str">
        <f t="shared" si="1077"/>
        <v/>
      </c>
      <c r="L4330" s="42" t="str">
        <f t="shared" si="1083"/>
        <v/>
      </c>
      <c r="M4330" s="43" t="str">
        <f t="shared" si="1084"/>
        <v/>
      </c>
      <c r="N4330" s="26" t="str">
        <f t="shared" si="1078"/>
        <v/>
      </c>
      <c r="O4330" s="26" t="str">
        <f t="shared" si="1079"/>
        <v/>
      </c>
      <c r="P4330" s="28" t="str">
        <f>IF(E4330="","",INDEX(TableLookupWakeUpScore[],MATCH(E4330,TableLookupWakeUpScore[Wake Up],0),MATCH(P$1,TableLookupWakeUpScore[#Headers],0)))</f>
        <v/>
      </c>
      <c r="Q4330" s="30" t="str">
        <f t="shared" si="1080"/>
        <v/>
      </c>
      <c r="R4330" s="31" t="str">
        <f t="shared" si="1081"/>
        <v/>
      </c>
      <c r="S4330" s="34" t="str">
        <f>IF($C4330="","",INDEX(TableLookupSleepQuality[],MATCH($C4330,TableLookupSleepQuality[Sleep Quality Low],1),MATCH(S$1,TableLookupSleepQuality[#Headers],0)))</f>
        <v/>
      </c>
      <c r="T4330" s="35" t="str">
        <f>IF($C4330="","",INDEX(TableLookupSleepQuality[],MATCH($C4330,TableLookupSleepQuality[Sleep Quality Low],1),MATCH(T$1,TableLookupSleepQuality[#Headers],0)))</f>
        <v/>
      </c>
      <c r="X4330" s="36" t="str">
        <f t="shared" si="1082"/>
        <v/>
      </c>
      <c r="Y4330" s="40" t="str">
        <f t="shared" si="1087"/>
        <v/>
      </c>
      <c r="Z4330" s="13" t="str">
        <f t="shared" si="1087"/>
        <v/>
      </c>
      <c r="AA4330" s="13" t="str">
        <f t="shared" si="1087"/>
        <v/>
      </c>
      <c r="AB4330" s="13" t="str">
        <f t="shared" si="1087"/>
        <v/>
      </c>
      <c r="AC4330" s="13" t="str">
        <f t="shared" si="1087"/>
        <v/>
      </c>
      <c r="AD4330" s="13" t="str">
        <f t="shared" si="1087"/>
        <v/>
      </c>
    </row>
    <row r="4331" spans="7:30" x14ac:dyDescent="0.25">
      <c r="G4331" s="18" t="str">
        <f t="shared" si="1073"/>
        <v/>
      </c>
      <c r="H4331" s="22" t="str">
        <f t="shared" si="1074"/>
        <v/>
      </c>
      <c r="I4331" s="23" t="str">
        <f t="shared" si="1075"/>
        <v/>
      </c>
      <c r="J4331" s="22" t="str">
        <f t="shared" si="1076"/>
        <v/>
      </c>
      <c r="K4331" s="24" t="str">
        <f t="shared" si="1077"/>
        <v/>
      </c>
      <c r="L4331" s="42" t="str">
        <f t="shared" si="1083"/>
        <v/>
      </c>
      <c r="M4331" s="43" t="str">
        <f t="shared" si="1084"/>
        <v/>
      </c>
      <c r="N4331" s="26" t="str">
        <f t="shared" si="1078"/>
        <v/>
      </c>
      <c r="O4331" s="26" t="str">
        <f t="shared" si="1079"/>
        <v/>
      </c>
      <c r="P4331" s="28" t="str">
        <f>IF(E4331="","",INDEX(TableLookupWakeUpScore[],MATCH(E4331,TableLookupWakeUpScore[Wake Up],0),MATCH(P$1,TableLookupWakeUpScore[#Headers],0)))</f>
        <v/>
      </c>
      <c r="Q4331" s="30" t="str">
        <f t="shared" si="1080"/>
        <v/>
      </c>
      <c r="R4331" s="31" t="str">
        <f t="shared" si="1081"/>
        <v/>
      </c>
      <c r="S4331" s="34" t="str">
        <f>IF($C4331="","",INDEX(TableLookupSleepQuality[],MATCH($C4331,TableLookupSleepQuality[Sleep Quality Low],1),MATCH(S$1,TableLookupSleepQuality[#Headers],0)))</f>
        <v/>
      </c>
      <c r="T4331" s="35" t="str">
        <f>IF($C4331="","",INDEX(TableLookupSleepQuality[],MATCH($C4331,TableLookupSleepQuality[Sleep Quality Low],1),MATCH(T$1,TableLookupSleepQuality[#Headers],0)))</f>
        <v/>
      </c>
      <c r="X4331" s="36" t="str">
        <f t="shared" si="1082"/>
        <v/>
      </c>
      <c r="Y4331" s="40" t="str">
        <f t="shared" si="1087"/>
        <v/>
      </c>
      <c r="Z4331" s="13" t="str">
        <f t="shared" si="1087"/>
        <v/>
      </c>
      <c r="AA4331" s="13" t="str">
        <f t="shared" si="1087"/>
        <v/>
      </c>
      <c r="AB4331" s="13" t="str">
        <f t="shared" si="1087"/>
        <v/>
      </c>
      <c r="AC4331" s="13" t="str">
        <f t="shared" si="1087"/>
        <v/>
      </c>
      <c r="AD4331" s="13" t="str">
        <f t="shared" si="1087"/>
        <v/>
      </c>
    </row>
    <row r="4332" spans="7:30" x14ac:dyDescent="0.25">
      <c r="G4332" s="18" t="str">
        <f t="shared" si="1073"/>
        <v/>
      </c>
      <c r="H4332" s="22" t="str">
        <f t="shared" si="1074"/>
        <v/>
      </c>
      <c r="I4332" s="23" t="str">
        <f t="shared" si="1075"/>
        <v/>
      </c>
      <c r="J4332" s="22" t="str">
        <f t="shared" si="1076"/>
        <v/>
      </c>
      <c r="K4332" s="24" t="str">
        <f t="shared" si="1077"/>
        <v/>
      </c>
      <c r="L4332" s="42" t="str">
        <f t="shared" si="1083"/>
        <v/>
      </c>
      <c r="M4332" s="43" t="str">
        <f t="shared" si="1084"/>
        <v/>
      </c>
      <c r="N4332" s="26" t="str">
        <f t="shared" si="1078"/>
        <v/>
      </c>
      <c r="O4332" s="26" t="str">
        <f t="shared" si="1079"/>
        <v/>
      </c>
      <c r="P4332" s="28" t="str">
        <f>IF(E4332="","",INDEX(TableLookupWakeUpScore[],MATCH(E4332,TableLookupWakeUpScore[Wake Up],0),MATCH(P$1,TableLookupWakeUpScore[#Headers],0)))</f>
        <v/>
      </c>
      <c r="Q4332" s="30" t="str">
        <f t="shared" si="1080"/>
        <v/>
      </c>
      <c r="R4332" s="31" t="str">
        <f t="shared" si="1081"/>
        <v/>
      </c>
      <c r="S4332" s="34" t="str">
        <f>IF($C4332="","",INDEX(TableLookupSleepQuality[],MATCH($C4332,TableLookupSleepQuality[Sleep Quality Low],1),MATCH(S$1,TableLookupSleepQuality[#Headers],0)))</f>
        <v/>
      </c>
      <c r="T4332" s="35" t="str">
        <f>IF($C4332="","",INDEX(TableLookupSleepQuality[],MATCH($C4332,TableLookupSleepQuality[Sleep Quality Low],1),MATCH(T$1,TableLookupSleepQuality[#Headers],0)))</f>
        <v/>
      </c>
      <c r="X4332" s="36" t="str">
        <f t="shared" si="1082"/>
        <v/>
      </c>
      <c r="Y4332" s="40" t="str">
        <f t="shared" si="1087"/>
        <v/>
      </c>
      <c r="Z4332" s="13" t="str">
        <f t="shared" si="1087"/>
        <v/>
      </c>
      <c r="AA4332" s="13" t="str">
        <f t="shared" si="1087"/>
        <v/>
      </c>
      <c r="AB4332" s="13" t="str">
        <f t="shared" si="1087"/>
        <v/>
      </c>
      <c r="AC4332" s="13" t="str">
        <f t="shared" si="1087"/>
        <v/>
      </c>
      <c r="AD4332" s="13" t="str">
        <f t="shared" si="1087"/>
        <v/>
      </c>
    </row>
    <row r="4333" spans="7:30" x14ac:dyDescent="0.25">
      <c r="G4333" s="18" t="str">
        <f t="shared" si="1073"/>
        <v/>
      </c>
      <c r="H4333" s="22" t="str">
        <f t="shared" si="1074"/>
        <v/>
      </c>
      <c r="I4333" s="23" t="str">
        <f t="shared" si="1075"/>
        <v/>
      </c>
      <c r="J4333" s="22" t="str">
        <f t="shared" si="1076"/>
        <v/>
      </c>
      <c r="K4333" s="24" t="str">
        <f t="shared" si="1077"/>
        <v/>
      </c>
      <c r="L4333" s="42" t="str">
        <f t="shared" si="1083"/>
        <v/>
      </c>
      <c r="M4333" s="43" t="str">
        <f t="shared" si="1084"/>
        <v/>
      </c>
      <c r="N4333" s="26" t="str">
        <f t="shared" si="1078"/>
        <v/>
      </c>
      <c r="O4333" s="26" t="str">
        <f t="shared" si="1079"/>
        <v/>
      </c>
      <c r="P4333" s="28" t="str">
        <f>IF(E4333="","",INDEX(TableLookupWakeUpScore[],MATCH(E4333,TableLookupWakeUpScore[Wake Up],0),MATCH(P$1,TableLookupWakeUpScore[#Headers],0)))</f>
        <v/>
      </c>
      <c r="Q4333" s="30" t="str">
        <f t="shared" si="1080"/>
        <v/>
      </c>
      <c r="R4333" s="31" t="str">
        <f t="shared" si="1081"/>
        <v/>
      </c>
      <c r="S4333" s="34" t="str">
        <f>IF($C4333="","",INDEX(TableLookupSleepQuality[],MATCH($C4333,TableLookupSleepQuality[Sleep Quality Low],1),MATCH(S$1,TableLookupSleepQuality[#Headers],0)))</f>
        <v/>
      </c>
      <c r="T4333" s="35" t="str">
        <f>IF($C4333="","",INDEX(TableLookupSleepQuality[],MATCH($C4333,TableLookupSleepQuality[Sleep Quality Low],1),MATCH(T$1,TableLookupSleepQuality[#Headers],0)))</f>
        <v/>
      </c>
      <c r="X4333" s="36" t="str">
        <f t="shared" si="1082"/>
        <v/>
      </c>
      <c r="Y4333" s="40" t="str">
        <f t="shared" si="1087"/>
        <v/>
      </c>
      <c r="Z4333" s="13" t="str">
        <f t="shared" si="1087"/>
        <v/>
      </c>
      <c r="AA4333" s="13" t="str">
        <f t="shared" si="1087"/>
        <v/>
      </c>
      <c r="AB4333" s="13" t="str">
        <f t="shared" si="1087"/>
        <v/>
      </c>
      <c r="AC4333" s="13" t="str">
        <f t="shared" si="1087"/>
        <v/>
      </c>
      <c r="AD4333" s="13" t="str">
        <f t="shared" si="1087"/>
        <v/>
      </c>
    </row>
    <row r="4334" spans="7:30" x14ac:dyDescent="0.25">
      <c r="G4334" s="18" t="str">
        <f t="shared" si="1073"/>
        <v/>
      </c>
      <c r="H4334" s="22" t="str">
        <f t="shared" si="1074"/>
        <v/>
      </c>
      <c r="I4334" s="23" t="str">
        <f t="shared" si="1075"/>
        <v/>
      </c>
      <c r="J4334" s="22" t="str">
        <f t="shared" si="1076"/>
        <v/>
      </c>
      <c r="K4334" s="24" t="str">
        <f t="shared" si="1077"/>
        <v/>
      </c>
      <c r="L4334" s="42" t="str">
        <f t="shared" si="1083"/>
        <v/>
      </c>
      <c r="M4334" s="43" t="str">
        <f t="shared" si="1084"/>
        <v/>
      </c>
      <c r="N4334" s="26" t="str">
        <f t="shared" si="1078"/>
        <v/>
      </c>
      <c r="O4334" s="26" t="str">
        <f t="shared" si="1079"/>
        <v/>
      </c>
      <c r="P4334" s="28" t="str">
        <f>IF(E4334="","",INDEX(TableLookupWakeUpScore[],MATCH(E4334,TableLookupWakeUpScore[Wake Up],0),MATCH(P$1,TableLookupWakeUpScore[#Headers],0)))</f>
        <v/>
      </c>
      <c r="Q4334" s="30" t="str">
        <f t="shared" si="1080"/>
        <v/>
      </c>
      <c r="R4334" s="31" t="str">
        <f t="shared" si="1081"/>
        <v/>
      </c>
      <c r="S4334" s="34" t="str">
        <f>IF($C4334="","",INDEX(TableLookupSleepQuality[],MATCH($C4334,TableLookupSleepQuality[Sleep Quality Low],1),MATCH(S$1,TableLookupSleepQuality[#Headers],0)))</f>
        <v/>
      </c>
      <c r="T4334" s="35" t="str">
        <f>IF($C4334="","",INDEX(TableLookupSleepQuality[],MATCH($C4334,TableLookupSleepQuality[Sleep Quality Low],1),MATCH(T$1,TableLookupSleepQuality[#Headers],0)))</f>
        <v/>
      </c>
      <c r="X4334" s="36" t="str">
        <f t="shared" si="1082"/>
        <v/>
      </c>
      <c r="Y4334" s="40" t="str">
        <f t="shared" si="1087"/>
        <v/>
      </c>
      <c r="Z4334" s="13" t="str">
        <f t="shared" si="1087"/>
        <v/>
      </c>
      <c r="AA4334" s="13" t="str">
        <f t="shared" si="1087"/>
        <v/>
      </c>
      <c r="AB4334" s="13" t="str">
        <f t="shared" si="1087"/>
        <v/>
      </c>
      <c r="AC4334" s="13" t="str">
        <f t="shared" si="1087"/>
        <v/>
      </c>
      <c r="AD4334" s="13" t="str">
        <f t="shared" si="1087"/>
        <v/>
      </c>
    </row>
    <row r="4335" spans="7:30" x14ac:dyDescent="0.25">
      <c r="G4335" s="18" t="str">
        <f t="shared" si="1073"/>
        <v/>
      </c>
      <c r="H4335" s="22" t="str">
        <f t="shared" si="1074"/>
        <v/>
      </c>
      <c r="I4335" s="23" t="str">
        <f t="shared" si="1075"/>
        <v/>
      </c>
      <c r="J4335" s="22" t="str">
        <f t="shared" si="1076"/>
        <v/>
      </c>
      <c r="K4335" s="24" t="str">
        <f t="shared" si="1077"/>
        <v/>
      </c>
      <c r="L4335" s="42" t="str">
        <f t="shared" si="1083"/>
        <v/>
      </c>
      <c r="M4335" s="43" t="str">
        <f t="shared" si="1084"/>
        <v/>
      </c>
      <c r="N4335" s="26" t="str">
        <f t="shared" si="1078"/>
        <v/>
      </c>
      <c r="O4335" s="26" t="str">
        <f t="shared" si="1079"/>
        <v/>
      </c>
      <c r="P4335" s="28" t="str">
        <f>IF(E4335="","",INDEX(TableLookupWakeUpScore[],MATCH(E4335,TableLookupWakeUpScore[Wake Up],0),MATCH(P$1,TableLookupWakeUpScore[#Headers],0)))</f>
        <v/>
      </c>
      <c r="Q4335" s="30" t="str">
        <f t="shared" si="1080"/>
        <v/>
      </c>
      <c r="R4335" s="31" t="str">
        <f t="shared" si="1081"/>
        <v/>
      </c>
      <c r="S4335" s="34" t="str">
        <f>IF($C4335="","",INDEX(TableLookupSleepQuality[],MATCH($C4335,TableLookupSleepQuality[Sleep Quality Low],1),MATCH(S$1,TableLookupSleepQuality[#Headers],0)))</f>
        <v/>
      </c>
      <c r="T4335" s="35" t="str">
        <f>IF($C4335="","",INDEX(TableLookupSleepQuality[],MATCH($C4335,TableLookupSleepQuality[Sleep Quality Low],1),MATCH(T$1,TableLookupSleepQuality[#Headers],0)))</f>
        <v/>
      </c>
      <c r="X4335" s="36" t="str">
        <f t="shared" si="1082"/>
        <v/>
      </c>
      <c r="Y4335" s="40" t="str">
        <f t="shared" si="1087"/>
        <v/>
      </c>
      <c r="Z4335" s="13" t="str">
        <f t="shared" si="1087"/>
        <v/>
      </c>
      <c r="AA4335" s="13" t="str">
        <f t="shared" si="1087"/>
        <v/>
      </c>
      <c r="AB4335" s="13" t="str">
        <f t="shared" si="1087"/>
        <v/>
      </c>
      <c r="AC4335" s="13" t="str">
        <f t="shared" si="1087"/>
        <v/>
      </c>
      <c r="AD4335" s="13" t="str">
        <f t="shared" si="1087"/>
        <v/>
      </c>
    </row>
    <row r="4336" spans="7:30" x14ac:dyDescent="0.25">
      <c r="G4336" s="18" t="str">
        <f t="shared" si="1073"/>
        <v/>
      </c>
      <c r="H4336" s="22" t="str">
        <f t="shared" si="1074"/>
        <v/>
      </c>
      <c r="I4336" s="23" t="str">
        <f t="shared" si="1075"/>
        <v/>
      </c>
      <c r="J4336" s="22" t="str">
        <f t="shared" si="1076"/>
        <v/>
      </c>
      <c r="K4336" s="24" t="str">
        <f t="shared" si="1077"/>
        <v/>
      </c>
      <c r="L4336" s="42" t="str">
        <f t="shared" si="1083"/>
        <v/>
      </c>
      <c r="M4336" s="43" t="str">
        <f t="shared" si="1084"/>
        <v/>
      </c>
      <c r="N4336" s="26" t="str">
        <f t="shared" si="1078"/>
        <v/>
      </c>
      <c r="O4336" s="26" t="str">
        <f t="shared" si="1079"/>
        <v/>
      </c>
      <c r="P4336" s="28" t="str">
        <f>IF(E4336="","",INDEX(TableLookupWakeUpScore[],MATCH(E4336,TableLookupWakeUpScore[Wake Up],0),MATCH(P$1,TableLookupWakeUpScore[#Headers],0)))</f>
        <v/>
      </c>
      <c r="Q4336" s="30" t="str">
        <f t="shared" si="1080"/>
        <v/>
      </c>
      <c r="R4336" s="31" t="str">
        <f t="shared" si="1081"/>
        <v/>
      </c>
      <c r="S4336" s="34" t="str">
        <f>IF($C4336="","",INDEX(TableLookupSleepQuality[],MATCH($C4336,TableLookupSleepQuality[Sleep Quality Low],1),MATCH(S$1,TableLookupSleepQuality[#Headers],0)))</f>
        <v/>
      </c>
      <c r="T4336" s="35" t="str">
        <f>IF($C4336="","",INDEX(TableLookupSleepQuality[],MATCH($C4336,TableLookupSleepQuality[Sleep Quality Low],1),MATCH(T$1,TableLookupSleepQuality[#Headers],0)))</f>
        <v/>
      </c>
      <c r="X4336" s="36" t="str">
        <f t="shared" si="1082"/>
        <v/>
      </c>
      <c r="Y4336" s="40" t="str">
        <f t="shared" si="1087"/>
        <v/>
      </c>
      <c r="Z4336" s="13" t="str">
        <f t="shared" si="1087"/>
        <v/>
      </c>
      <c r="AA4336" s="13" t="str">
        <f t="shared" si="1087"/>
        <v/>
      </c>
      <c r="AB4336" s="13" t="str">
        <f t="shared" si="1087"/>
        <v/>
      </c>
      <c r="AC4336" s="13" t="str">
        <f t="shared" si="1087"/>
        <v/>
      </c>
      <c r="AD4336" s="13" t="str">
        <f t="shared" si="1087"/>
        <v/>
      </c>
    </row>
    <row r="4337" spans="7:30" x14ac:dyDescent="0.25">
      <c r="G4337" s="18" t="str">
        <f t="shared" si="1073"/>
        <v/>
      </c>
      <c r="H4337" s="22" t="str">
        <f t="shared" si="1074"/>
        <v/>
      </c>
      <c r="I4337" s="23" t="str">
        <f t="shared" si="1075"/>
        <v/>
      </c>
      <c r="J4337" s="22" t="str">
        <f t="shared" si="1076"/>
        <v/>
      </c>
      <c r="K4337" s="24" t="str">
        <f t="shared" si="1077"/>
        <v/>
      </c>
      <c r="L4337" s="42" t="str">
        <f t="shared" si="1083"/>
        <v/>
      </c>
      <c r="M4337" s="43" t="str">
        <f t="shared" si="1084"/>
        <v/>
      </c>
      <c r="N4337" s="26" t="str">
        <f t="shared" si="1078"/>
        <v/>
      </c>
      <c r="O4337" s="26" t="str">
        <f t="shared" si="1079"/>
        <v/>
      </c>
      <c r="P4337" s="28" t="str">
        <f>IF(E4337="","",INDEX(TableLookupWakeUpScore[],MATCH(E4337,TableLookupWakeUpScore[Wake Up],0),MATCH(P$1,TableLookupWakeUpScore[#Headers],0)))</f>
        <v/>
      </c>
      <c r="Q4337" s="30" t="str">
        <f t="shared" si="1080"/>
        <v/>
      </c>
      <c r="R4337" s="31" t="str">
        <f t="shared" si="1081"/>
        <v/>
      </c>
      <c r="S4337" s="34" t="str">
        <f>IF($C4337="","",INDEX(TableLookupSleepQuality[],MATCH($C4337,TableLookupSleepQuality[Sleep Quality Low],1),MATCH(S$1,TableLookupSleepQuality[#Headers],0)))</f>
        <v/>
      </c>
      <c r="T4337" s="35" t="str">
        <f>IF($C4337="","",INDEX(TableLookupSleepQuality[],MATCH($C4337,TableLookupSleepQuality[Sleep Quality Low],1),MATCH(T$1,TableLookupSleepQuality[#Headers],0)))</f>
        <v/>
      </c>
      <c r="X4337" s="36" t="str">
        <f t="shared" si="1082"/>
        <v/>
      </c>
      <c r="Y4337" s="40" t="str">
        <f t="shared" si="1087"/>
        <v/>
      </c>
      <c r="Z4337" s="13" t="str">
        <f t="shared" si="1087"/>
        <v/>
      </c>
      <c r="AA4337" s="13" t="str">
        <f t="shared" si="1087"/>
        <v/>
      </c>
      <c r="AB4337" s="13" t="str">
        <f t="shared" si="1087"/>
        <v/>
      </c>
      <c r="AC4337" s="13" t="str">
        <f t="shared" si="1087"/>
        <v/>
      </c>
      <c r="AD4337" s="13" t="str">
        <f t="shared" si="1087"/>
        <v/>
      </c>
    </row>
    <row r="4338" spans="7:30" x14ac:dyDescent="0.25">
      <c r="G4338" s="18" t="str">
        <f t="shared" si="1073"/>
        <v/>
      </c>
      <c r="H4338" s="22" t="str">
        <f t="shared" si="1074"/>
        <v/>
      </c>
      <c r="I4338" s="23" t="str">
        <f t="shared" si="1075"/>
        <v/>
      </c>
      <c r="J4338" s="22" t="str">
        <f t="shared" si="1076"/>
        <v/>
      </c>
      <c r="K4338" s="24" t="str">
        <f t="shared" si="1077"/>
        <v/>
      </c>
      <c r="L4338" s="42" t="str">
        <f t="shared" si="1083"/>
        <v/>
      </c>
      <c r="M4338" s="43" t="str">
        <f t="shared" si="1084"/>
        <v/>
      </c>
      <c r="N4338" s="26" t="str">
        <f t="shared" si="1078"/>
        <v/>
      </c>
      <c r="O4338" s="26" t="str">
        <f t="shared" si="1079"/>
        <v/>
      </c>
      <c r="P4338" s="28" t="str">
        <f>IF(E4338="","",INDEX(TableLookupWakeUpScore[],MATCH(E4338,TableLookupWakeUpScore[Wake Up],0),MATCH(P$1,TableLookupWakeUpScore[#Headers],0)))</f>
        <v/>
      </c>
      <c r="Q4338" s="30" t="str">
        <f t="shared" si="1080"/>
        <v/>
      </c>
      <c r="R4338" s="31" t="str">
        <f t="shared" si="1081"/>
        <v/>
      </c>
      <c r="S4338" s="34" t="str">
        <f>IF($C4338="","",INDEX(TableLookupSleepQuality[],MATCH($C4338,TableLookupSleepQuality[Sleep Quality Low],1),MATCH(S$1,TableLookupSleepQuality[#Headers],0)))</f>
        <v/>
      </c>
      <c r="T4338" s="35" t="str">
        <f>IF($C4338="","",INDEX(TableLookupSleepQuality[],MATCH($C4338,TableLookupSleepQuality[Sleep Quality Low],1),MATCH(T$1,TableLookupSleepQuality[#Headers],0)))</f>
        <v/>
      </c>
      <c r="X4338" s="36" t="str">
        <f t="shared" si="1082"/>
        <v/>
      </c>
      <c r="Y4338" s="40" t="str">
        <f t="shared" si="1087"/>
        <v/>
      </c>
      <c r="Z4338" s="13" t="str">
        <f t="shared" si="1087"/>
        <v/>
      </c>
      <c r="AA4338" s="13" t="str">
        <f t="shared" si="1087"/>
        <v/>
      </c>
      <c r="AB4338" s="13" t="str">
        <f t="shared" si="1087"/>
        <v/>
      </c>
      <c r="AC4338" s="13" t="str">
        <f t="shared" si="1087"/>
        <v/>
      </c>
      <c r="AD4338" s="13" t="str">
        <f t="shared" si="1087"/>
        <v/>
      </c>
    </row>
    <row r="4339" spans="7:30" x14ac:dyDescent="0.25">
      <c r="G4339" s="18" t="str">
        <f t="shared" si="1073"/>
        <v/>
      </c>
      <c r="H4339" s="22" t="str">
        <f t="shared" si="1074"/>
        <v/>
      </c>
      <c r="I4339" s="23" t="str">
        <f t="shared" si="1075"/>
        <v/>
      </c>
      <c r="J4339" s="22" t="str">
        <f t="shared" si="1076"/>
        <v/>
      </c>
      <c r="K4339" s="24" t="str">
        <f t="shared" si="1077"/>
        <v/>
      </c>
      <c r="L4339" s="42" t="str">
        <f t="shared" si="1083"/>
        <v/>
      </c>
      <c r="M4339" s="43" t="str">
        <f t="shared" si="1084"/>
        <v/>
      </c>
      <c r="N4339" s="26" t="str">
        <f t="shared" si="1078"/>
        <v/>
      </c>
      <c r="O4339" s="26" t="str">
        <f t="shared" si="1079"/>
        <v/>
      </c>
      <c r="P4339" s="28" t="str">
        <f>IF(E4339="","",INDEX(TableLookupWakeUpScore[],MATCH(E4339,TableLookupWakeUpScore[Wake Up],0),MATCH(P$1,TableLookupWakeUpScore[#Headers],0)))</f>
        <v/>
      </c>
      <c r="Q4339" s="30" t="str">
        <f t="shared" si="1080"/>
        <v/>
      </c>
      <c r="R4339" s="31" t="str">
        <f t="shared" si="1081"/>
        <v/>
      </c>
      <c r="S4339" s="34" t="str">
        <f>IF($C4339="","",INDEX(TableLookupSleepQuality[],MATCH($C4339,TableLookupSleepQuality[Sleep Quality Low],1),MATCH(S$1,TableLookupSleepQuality[#Headers],0)))</f>
        <v/>
      </c>
      <c r="T4339" s="35" t="str">
        <f>IF($C4339="","",INDEX(TableLookupSleepQuality[],MATCH($C4339,TableLookupSleepQuality[Sleep Quality Low],1),MATCH(T$1,TableLookupSleepQuality[#Headers],0)))</f>
        <v/>
      </c>
      <c r="X4339" s="36" t="str">
        <f t="shared" si="1082"/>
        <v/>
      </c>
      <c r="Y4339" s="40" t="str">
        <f t="shared" ref="Y4339:AD4354" si="1088">IF(OR($X4339="NO",$X4339=""),"",IF(COUNTIF($F4339,"*" &amp; Y$1 &amp; "*"),"YES","NO"))</f>
        <v/>
      </c>
      <c r="Z4339" s="13" t="str">
        <f t="shared" si="1088"/>
        <v/>
      </c>
      <c r="AA4339" s="13" t="str">
        <f t="shared" si="1088"/>
        <v/>
      </c>
      <c r="AB4339" s="13" t="str">
        <f t="shared" si="1088"/>
        <v/>
      </c>
      <c r="AC4339" s="13" t="str">
        <f t="shared" si="1088"/>
        <v/>
      </c>
      <c r="AD4339" s="13" t="str">
        <f t="shared" si="1088"/>
        <v/>
      </c>
    </row>
    <row r="4340" spans="7:30" x14ac:dyDescent="0.25">
      <c r="G4340" s="18" t="str">
        <f t="shared" si="1073"/>
        <v/>
      </c>
      <c r="H4340" s="22" t="str">
        <f t="shared" si="1074"/>
        <v/>
      </c>
      <c r="I4340" s="23" t="str">
        <f t="shared" si="1075"/>
        <v/>
      </c>
      <c r="J4340" s="22" t="str">
        <f t="shared" si="1076"/>
        <v/>
      </c>
      <c r="K4340" s="24" t="str">
        <f t="shared" si="1077"/>
        <v/>
      </c>
      <c r="L4340" s="42" t="str">
        <f t="shared" si="1083"/>
        <v/>
      </c>
      <c r="M4340" s="43" t="str">
        <f t="shared" si="1084"/>
        <v/>
      </c>
      <c r="N4340" s="26" t="str">
        <f t="shared" si="1078"/>
        <v/>
      </c>
      <c r="O4340" s="26" t="str">
        <f t="shared" si="1079"/>
        <v/>
      </c>
      <c r="P4340" s="28" t="str">
        <f>IF(E4340="","",INDEX(TableLookupWakeUpScore[],MATCH(E4340,TableLookupWakeUpScore[Wake Up],0),MATCH(P$1,TableLookupWakeUpScore[#Headers],0)))</f>
        <v/>
      </c>
      <c r="Q4340" s="30" t="str">
        <f t="shared" si="1080"/>
        <v/>
      </c>
      <c r="R4340" s="31" t="str">
        <f t="shared" si="1081"/>
        <v/>
      </c>
      <c r="S4340" s="34" t="str">
        <f>IF($C4340="","",INDEX(TableLookupSleepQuality[],MATCH($C4340,TableLookupSleepQuality[Sleep Quality Low],1),MATCH(S$1,TableLookupSleepQuality[#Headers],0)))</f>
        <v/>
      </c>
      <c r="T4340" s="35" t="str">
        <f>IF($C4340="","",INDEX(TableLookupSleepQuality[],MATCH($C4340,TableLookupSleepQuality[Sleep Quality Low],1),MATCH(T$1,TableLookupSleepQuality[#Headers],0)))</f>
        <v/>
      </c>
      <c r="X4340" s="36" t="str">
        <f t="shared" si="1082"/>
        <v/>
      </c>
      <c r="Y4340" s="40" t="str">
        <f t="shared" si="1088"/>
        <v/>
      </c>
      <c r="Z4340" s="13" t="str">
        <f t="shared" si="1088"/>
        <v/>
      </c>
      <c r="AA4340" s="13" t="str">
        <f t="shared" si="1088"/>
        <v/>
      </c>
      <c r="AB4340" s="13" t="str">
        <f t="shared" si="1088"/>
        <v/>
      </c>
      <c r="AC4340" s="13" t="str">
        <f t="shared" si="1088"/>
        <v/>
      </c>
      <c r="AD4340" s="13" t="str">
        <f t="shared" si="1088"/>
        <v/>
      </c>
    </row>
    <row r="4341" spans="7:30" x14ac:dyDescent="0.25">
      <c r="G4341" s="18" t="str">
        <f t="shared" si="1073"/>
        <v/>
      </c>
      <c r="H4341" s="22" t="str">
        <f t="shared" si="1074"/>
        <v/>
      </c>
      <c r="I4341" s="23" t="str">
        <f t="shared" si="1075"/>
        <v/>
      </c>
      <c r="J4341" s="22" t="str">
        <f t="shared" si="1076"/>
        <v/>
      </c>
      <c r="K4341" s="24" t="str">
        <f t="shared" si="1077"/>
        <v/>
      </c>
      <c r="L4341" s="42" t="str">
        <f t="shared" si="1083"/>
        <v/>
      </c>
      <c r="M4341" s="43" t="str">
        <f t="shared" si="1084"/>
        <v/>
      </c>
      <c r="N4341" s="26" t="str">
        <f t="shared" si="1078"/>
        <v/>
      </c>
      <c r="O4341" s="26" t="str">
        <f t="shared" si="1079"/>
        <v/>
      </c>
      <c r="P4341" s="28" t="str">
        <f>IF(E4341="","",INDEX(TableLookupWakeUpScore[],MATCH(E4341,TableLookupWakeUpScore[Wake Up],0),MATCH(P$1,TableLookupWakeUpScore[#Headers],0)))</f>
        <v/>
      </c>
      <c r="Q4341" s="30" t="str">
        <f t="shared" si="1080"/>
        <v/>
      </c>
      <c r="R4341" s="31" t="str">
        <f t="shared" si="1081"/>
        <v/>
      </c>
      <c r="S4341" s="34" t="str">
        <f>IF($C4341="","",INDEX(TableLookupSleepQuality[],MATCH($C4341,TableLookupSleepQuality[Sleep Quality Low],1),MATCH(S$1,TableLookupSleepQuality[#Headers],0)))</f>
        <v/>
      </c>
      <c r="T4341" s="35" t="str">
        <f>IF($C4341="","",INDEX(TableLookupSleepQuality[],MATCH($C4341,TableLookupSleepQuality[Sleep Quality Low],1),MATCH(T$1,TableLookupSleepQuality[#Headers],0)))</f>
        <v/>
      </c>
      <c r="X4341" s="36" t="str">
        <f t="shared" si="1082"/>
        <v/>
      </c>
      <c r="Y4341" s="40" t="str">
        <f t="shared" si="1088"/>
        <v/>
      </c>
      <c r="Z4341" s="13" t="str">
        <f t="shared" si="1088"/>
        <v/>
      </c>
      <c r="AA4341" s="13" t="str">
        <f t="shared" si="1088"/>
        <v/>
      </c>
      <c r="AB4341" s="13" t="str">
        <f t="shared" si="1088"/>
        <v/>
      </c>
      <c r="AC4341" s="13" t="str">
        <f t="shared" si="1088"/>
        <v/>
      </c>
      <c r="AD4341" s="13" t="str">
        <f t="shared" si="1088"/>
        <v/>
      </c>
    </row>
    <row r="4342" spans="7:30" x14ac:dyDescent="0.25">
      <c r="G4342" s="18" t="str">
        <f t="shared" si="1073"/>
        <v/>
      </c>
      <c r="H4342" s="22" t="str">
        <f t="shared" si="1074"/>
        <v/>
      </c>
      <c r="I4342" s="23" t="str">
        <f t="shared" si="1075"/>
        <v/>
      </c>
      <c r="J4342" s="22" t="str">
        <f t="shared" si="1076"/>
        <v/>
      </c>
      <c r="K4342" s="24" t="str">
        <f t="shared" si="1077"/>
        <v/>
      </c>
      <c r="L4342" s="42" t="str">
        <f t="shared" si="1083"/>
        <v/>
      </c>
      <c r="M4342" s="43" t="str">
        <f t="shared" si="1084"/>
        <v/>
      </c>
      <c r="N4342" s="26" t="str">
        <f t="shared" si="1078"/>
        <v/>
      </c>
      <c r="O4342" s="26" t="str">
        <f t="shared" si="1079"/>
        <v/>
      </c>
      <c r="P4342" s="28" t="str">
        <f>IF(E4342="","",INDEX(TableLookupWakeUpScore[],MATCH(E4342,TableLookupWakeUpScore[Wake Up],0),MATCH(P$1,TableLookupWakeUpScore[#Headers],0)))</f>
        <v/>
      </c>
      <c r="Q4342" s="30" t="str">
        <f t="shared" si="1080"/>
        <v/>
      </c>
      <c r="R4342" s="31" t="str">
        <f t="shared" si="1081"/>
        <v/>
      </c>
      <c r="S4342" s="34" t="str">
        <f>IF($C4342="","",INDEX(TableLookupSleepQuality[],MATCH($C4342,TableLookupSleepQuality[Sleep Quality Low],1),MATCH(S$1,TableLookupSleepQuality[#Headers],0)))</f>
        <v/>
      </c>
      <c r="T4342" s="35" t="str">
        <f>IF($C4342="","",INDEX(TableLookupSleepQuality[],MATCH($C4342,TableLookupSleepQuality[Sleep Quality Low],1),MATCH(T$1,TableLookupSleepQuality[#Headers],0)))</f>
        <v/>
      </c>
      <c r="X4342" s="36" t="str">
        <f t="shared" si="1082"/>
        <v/>
      </c>
      <c r="Y4342" s="40" t="str">
        <f t="shared" si="1088"/>
        <v/>
      </c>
      <c r="Z4342" s="13" t="str">
        <f t="shared" si="1088"/>
        <v/>
      </c>
      <c r="AA4342" s="13" t="str">
        <f t="shared" si="1088"/>
        <v/>
      </c>
      <c r="AB4342" s="13" t="str">
        <f t="shared" si="1088"/>
        <v/>
      </c>
      <c r="AC4342" s="13" t="str">
        <f t="shared" si="1088"/>
        <v/>
      </c>
      <c r="AD4342" s="13" t="str">
        <f t="shared" si="1088"/>
        <v/>
      </c>
    </row>
    <row r="4343" spans="7:30" x14ac:dyDescent="0.25">
      <c r="G4343" s="18" t="str">
        <f t="shared" si="1073"/>
        <v/>
      </c>
      <c r="H4343" s="22" t="str">
        <f t="shared" si="1074"/>
        <v/>
      </c>
      <c r="I4343" s="23" t="str">
        <f t="shared" si="1075"/>
        <v/>
      </c>
      <c r="J4343" s="22" t="str">
        <f t="shared" si="1076"/>
        <v/>
      </c>
      <c r="K4343" s="24" t="str">
        <f t="shared" si="1077"/>
        <v/>
      </c>
      <c r="L4343" s="42" t="str">
        <f t="shared" si="1083"/>
        <v/>
      </c>
      <c r="M4343" s="43" t="str">
        <f t="shared" si="1084"/>
        <v/>
      </c>
      <c r="N4343" s="26" t="str">
        <f t="shared" si="1078"/>
        <v/>
      </c>
      <c r="O4343" s="26" t="str">
        <f t="shared" si="1079"/>
        <v/>
      </c>
      <c r="P4343" s="28" t="str">
        <f>IF(E4343="","",INDEX(TableLookupWakeUpScore[],MATCH(E4343,TableLookupWakeUpScore[Wake Up],0),MATCH(P$1,TableLookupWakeUpScore[#Headers],0)))</f>
        <v/>
      </c>
      <c r="Q4343" s="30" t="str">
        <f t="shared" si="1080"/>
        <v/>
      </c>
      <c r="R4343" s="31" t="str">
        <f t="shared" si="1081"/>
        <v/>
      </c>
      <c r="S4343" s="34" t="str">
        <f>IF($C4343="","",INDEX(TableLookupSleepQuality[],MATCH($C4343,TableLookupSleepQuality[Sleep Quality Low],1),MATCH(S$1,TableLookupSleepQuality[#Headers],0)))</f>
        <v/>
      </c>
      <c r="T4343" s="35" t="str">
        <f>IF($C4343="","",INDEX(TableLookupSleepQuality[],MATCH($C4343,TableLookupSleepQuality[Sleep Quality Low],1),MATCH(T$1,TableLookupSleepQuality[#Headers],0)))</f>
        <v/>
      </c>
      <c r="X4343" s="36" t="str">
        <f t="shared" si="1082"/>
        <v/>
      </c>
      <c r="Y4343" s="40" t="str">
        <f t="shared" si="1088"/>
        <v/>
      </c>
      <c r="Z4343" s="13" t="str">
        <f t="shared" si="1088"/>
        <v/>
      </c>
      <c r="AA4343" s="13" t="str">
        <f t="shared" si="1088"/>
        <v/>
      </c>
      <c r="AB4343" s="13" t="str">
        <f t="shared" si="1088"/>
        <v/>
      </c>
      <c r="AC4343" s="13" t="str">
        <f t="shared" si="1088"/>
        <v/>
      </c>
      <c r="AD4343" s="13" t="str">
        <f t="shared" si="1088"/>
        <v/>
      </c>
    </row>
    <row r="4344" spans="7:30" x14ac:dyDescent="0.25">
      <c r="G4344" s="18" t="str">
        <f t="shared" si="1073"/>
        <v/>
      </c>
      <c r="H4344" s="22" t="str">
        <f t="shared" si="1074"/>
        <v/>
      </c>
      <c r="I4344" s="23" t="str">
        <f t="shared" si="1075"/>
        <v/>
      </c>
      <c r="J4344" s="22" t="str">
        <f t="shared" si="1076"/>
        <v/>
      </c>
      <c r="K4344" s="24" t="str">
        <f t="shared" si="1077"/>
        <v/>
      </c>
      <c r="L4344" s="42" t="str">
        <f t="shared" si="1083"/>
        <v/>
      </c>
      <c r="M4344" s="43" t="str">
        <f t="shared" si="1084"/>
        <v/>
      </c>
      <c r="N4344" s="26" t="str">
        <f t="shared" si="1078"/>
        <v/>
      </c>
      <c r="O4344" s="26" t="str">
        <f t="shared" si="1079"/>
        <v/>
      </c>
      <c r="P4344" s="28" t="str">
        <f>IF(E4344="","",INDEX(TableLookupWakeUpScore[],MATCH(E4344,TableLookupWakeUpScore[Wake Up],0),MATCH(P$1,TableLookupWakeUpScore[#Headers],0)))</f>
        <v/>
      </c>
      <c r="Q4344" s="30" t="str">
        <f t="shared" si="1080"/>
        <v/>
      </c>
      <c r="R4344" s="31" t="str">
        <f t="shared" si="1081"/>
        <v/>
      </c>
      <c r="S4344" s="34" t="str">
        <f>IF($C4344="","",INDEX(TableLookupSleepQuality[],MATCH($C4344,TableLookupSleepQuality[Sleep Quality Low],1),MATCH(S$1,TableLookupSleepQuality[#Headers],0)))</f>
        <v/>
      </c>
      <c r="T4344" s="35" t="str">
        <f>IF($C4344="","",INDEX(TableLookupSleepQuality[],MATCH($C4344,TableLookupSleepQuality[Sleep Quality Low],1),MATCH(T$1,TableLookupSleepQuality[#Headers],0)))</f>
        <v/>
      </c>
      <c r="X4344" s="36" t="str">
        <f t="shared" si="1082"/>
        <v/>
      </c>
      <c r="Y4344" s="40" t="str">
        <f t="shared" si="1088"/>
        <v/>
      </c>
      <c r="Z4344" s="13" t="str">
        <f t="shared" si="1088"/>
        <v/>
      </c>
      <c r="AA4344" s="13" t="str">
        <f t="shared" si="1088"/>
        <v/>
      </c>
      <c r="AB4344" s="13" t="str">
        <f t="shared" si="1088"/>
        <v/>
      </c>
      <c r="AC4344" s="13" t="str">
        <f t="shared" si="1088"/>
        <v/>
      </c>
      <c r="AD4344" s="13" t="str">
        <f t="shared" si="1088"/>
        <v/>
      </c>
    </row>
    <row r="4345" spans="7:30" x14ac:dyDescent="0.25">
      <c r="G4345" s="18" t="str">
        <f t="shared" si="1073"/>
        <v/>
      </c>
      <c r="H4345" s="22" t="str">
        <f t="shared" si="1074"/>
        <v/>
      </c>
      <c r="I4345" s="23" t="str">
        <f t="shared" si="1075"/>
        <v/>
      </c>
      <c r="J4345" s="22" t="str">
        <f t="shared" si="1076"/>
        <v/>
      </c>
      <c r="K4345" s="24" t="str">
        <f t="shared" si="1077"/>
        <v/>
      </c>
      <c r="L4345" s="42" t="str">
        <f t="shared" si="1083"/>
        <v/>
      </c>
      <c r="M4345" s="43" t="str">
        <f t="shared" si="1084"/>
        <v/>
      </c>
      <c r="N4345" s="26" t="str">
        <f t="shared" si="1078"/>
        <v/>
      </c>
      <c r="O4345" s="26" t="str">
        <f t="shared" si="1079"/>
        <v/>
      </c>
      <c r="P4345" s="28" t="str">
        <f>IF(E4345="","",INDEX(TableLookupWakeUpScore[],MATCH(E4345,TableLookupWakeUpScore[Wake Up],0),MATCH(P$1,TableLookupWakeUpScore[#Headers],0)))</f>
        <v/>
      </c>
      <c r="Q4345" s="30" t="str">
        <f t="shared" si="1080"/>
        <v/>
      </c>
      <c r="R4345" s="31" t="str">
        <f t="shared" si="1081"/>
        <v/>
      </c>
      <c r="S4345" s="34" t="str">
        <f>IF($C4345="","",INDEX(TableLookupSleepQuality[],MATCH($C4345,TableLookupSleepQuality[Sleep Quality Low],1),MATCH(S$1,TableLookupSleepQuality[#Headers],0)))</f>
        <v/>
      </c>
      <c r="T4345" s="35" t="str">
        <f>IF($C4345="","",INDEX(TableLookupSleepQuality[],MATCH($C4345,TableLookupSleepQuality[Sleep Quality Low],1),MATCH(T$1,TableLookupSleepQuality[#Headers],0)))</f>
        <v/>
      </c>
      <c r="X4345" s="36" t="str">
        <f t="shared" si="1082"/>
        <v/>
      </c>
      <c r="Y4345" s="40" t="str">
        <f t="shared" si="1088"/>
        <v/>
      </c>
      <c r="Z4345" s="13" t="str">
        <f t="shared" si="1088"/>
        <v/>
      </c>
      <c r="AA4345" s="13" t="str">
        <f t="shared" si="1088"/>
        <v/>
      </c>
      <c r="AB4345" s="13" t="str">
        <f t="shared" si="1088"/>
        <v/>
      </c>
      <c r="AC4345" s="13" t="str">
        <f t="shared" si="1088"/>
        <v/>
      </c>
      <c r="AD4345" s="13" t="str">
        <f t="shared" si="1088"/>
        <v/>
      </c>
    </row>
    <row r="4346" spans="7:30" x14ac:dyDescent="0.25">
      <c r="G4346" s="18" t="str">
        <f t="shared" si="1073"/>
        <v/>
      </c>
      <c r="H4346" s="22" t="str">
        <f t="shared" si="1074"/>
        <v/>
      </c>
      <c r="I4346" s="23" t="str">
        <f t="shared" si="1075"/>
        <v/>
      </c>
      <c r="J4346" s="22" t="str">
        <f t="shared" si="1076"/>
        <v/>
      </c>
      <c r="K4346" s="24" t="str">
        <f t="shared" si="1077"/>
        <v/>
      </c>
      <c r="L4346" s="42" t="str">
        <f t="shared" si="1083"/>
        <v/>
      </c>
      <c r="M4346" s="43" t="str">
        <f t="shared" si="1084"/>
        <v/>
      </c>
      <c r="N4346" s="26" t="str">
        <f t="shared" si="1078"/>
        <v/>
      </c>
      <c r="O4346" s="26" t="str">
        <f t="shared" si="1079"/>
        <v/>
      </c>
      <c r="P4346" s="28" t="str">
        <f>IF(E4346="","",INDEX(TableLookupWakeUpScore[],MATCH(E4346,TableLookupWakeUpScore[Wake Up],0),MATCH(P$1,TableLookupWakeUpScore[#Headers],0)))</f>
        <v/>
      </c>
      <c r="Q4346" s="30" t="str">
        <f t="shared" si="1080"/>
        <v/>
      </c>
      <c r="R4346" s="31" t="str">
        <f t="shared" si="1081"/>
        <v/>
      </c>
      <c r="S4346" s="34" t="str">
        <f>IF($C4346="","",INDEX(TableLookupSleepQuality[],MATCH($C4346,TableLookupSleepQuality[Sleep Quality Low],1),MATCH(S$1,TableLookupSleepQuality[#Headers],0)))</f>
        <v/>
      </c>
      <c r="T4346" s="35" t="str">
        <f>IF($C4346="","",INDEX(TableLookupSleepQuality[],MATCH($C4346,TableLookupSleepQuality[Sleep Quality Low],1),MATCH(T$1,TableLookupSleepQuality[#Headers],0)))</f>
        <v/>
      </c>
      <c r="X4346" s="36" t="str">
        <f t="shared" si="1082"/>
        <v/>
      </c>
      <c r="Y4346" s="40" t="str">
        <f t="shared" si="1088"/>
        <v/>
      </c>
      <c r="Z4346" s="13" t="str">
        <f t="shared" si="1088"/>
        <v/>
      </c>
      <c r="AA4346" s="13" t="str">
        <f t="shared" si="1088"/>
        <v/>
      </c>
      <c r="AB4346" s="13" t="str">
        <f t="shared" si="1088"/>
        <v/>
      </c>
      <c r="AC4346" s="13" t="str">
        <f t="shared" si="1088"/>
        <v/>
      </c>
      <c r="AD4346" s="13" t="str">
        <f t="shared" si="1088"/>
        <v/>
      </c>
    </row>
    <row r="4347" spans="7:30" x14ac:dyDescent="0.25">
      <c r="G4347" s="18" t="str">
        <f t="shared" si="1073"/>
        <v/>
      </c>
      <c r="H4347" s="22" t="str">
        <f t="shared" si="1074"/>
        <v/>
      </c>
      <c r="I4347" s="23" t="str">
        <f t="shared" si="1075"/>
        <v/>
      </c>
      <c r="J4347" s="22" t="str">
        <f t="shared" si="1076"/>
        <v/>
      </c>
      <c r="K4347" s="24" t="str">
        <f t="shared" si="1077"/>
        <v/>
      </c>
      <c r="L4347" s="42" t="str">
        <f t="shared" si="1083"/>
        <v/>
      </c>
      <c r="M4347" s="43" t="str">
        <f t="shared" si="1084"/>
        <v/>
      </c>
      <c r="N4347" s="26" t="str">
        <f t="shared" si="1078"/>
        <v/>
      </c>
      <c r="O4347" s="26" t="str">
        <f t="shared" si="1079"/>
        <v/>
      </c>
      <c r="P4347" s="28" t="str">
        <f>IF(E4347="","",INDEX(TableLookupWakeUpScore[],MATCH(E4347,TableLookupWakeUpScore[Wake Up],0),MATCH(P$1,TableLookupWakeUpScore[#Headers],0)))</f>
        <v/>
      </c>
      <c r="Q4347" s="30" t="str">
        <f t="shared" si="1080"/>
        <v/>
      </c>
      <c r="R4347" s="31" t="str">
        <f t="shared" si="1081"/>
        <v/>
      </c>
      <c r="S4347" s="34" t="str">
        <f>IF($C4347="","",INDEX(TableLookupSleepQuality[],MATCH($C4347,TableLookupSleepQuality[Sleep Quality Low],1),MATCH(S$1,TableLookupSleepQuality[#Headers],0)))</f>
        <v/>
      </c>
      <c r="T4347" s="35" t="str">
        <f>IF($C4347="","",INDEX(TableLookupSleepQuality[],MATCH($C4347,TableLookupSleepQuality[Sleep Quality Low],1),MATCH(T$1,TableLookupSleepQuality[#Headers],0)))</f>
        <v/>
      </c>
      <c r="X4347" s="36" t="str">
        <f t="shared" si="1082"/>
        <v/>
      </c>
      <c r="Y4347" s="40" t="str">
        <f t="shared" si="1088"/>
        <v/>
      </c>
      <c r="Z4347" s="13" t="str">
        <f t="shared" si="1088"/>
        <v/>
      </c>
      <c r="AA4347" s="13" t="str">
        <f t="shared" si="1088"/>
        <v/>
      </c>
      <c r="AB4347" s="13" t="str">
        <f t="shared" si="1088"/>
        <v/>
      </c>
      <c r="AC4347" s="13" t="str">
        <f t="shared" si="1088"/>
        <v/>
      </c>
      <c r="AD4347" s="13" t="str">
        <f t="shared" si="1088"/>
        <v/>
      </c>
    </row>
    <row r="4348" spans="7:30" x14ac:dyDescent="0.25">
      <c r="G4348" s="18" t="str">
        <f t="shared" si="1073"/>
        <v/>
      </c>
      <c r="H4348" s="22" t="str">
        <f t="shared" si="1074"/>
        <v/>
      </c>
      <c r="I4348" s="23" t="str">
        <f t="shared" si="1075"/>
        <v/>
      </c>
      <c r="J4348" s="22" t="str">
        <f t="shared" si="1076"/>
        <v/>
      </c>
      <c r="K4348" s="24" t="str">
        <f t="shared" si="1077"/>
        <v/>
      </c>
      <c r="L4348" s="42" t="str">
        <f t="shared" si="1083"/>
        <v/>
      </c>
      <c r="M4348" s="43" t="str">
        <f t="shared" si="1084"/>
        <v/>
      </c>
      <c r="N4348" s="26" t="str">
        <f t="shared" si="1078"/>
        <v/>
      </c>
      <c r="O4348" s="26" t="str">
        <f t="shared" si="1079"/>
        <v/>
      </c>
      <c r="P4348" s="28" t="str">
        <f>IF(E4348="","",INDEX(TableLookupWakeUpScore[],MATCH(E4348,TableLookupWakeUpScore[Wake Up],0),MATCH(P$1,TableLookupWakeUpScore[#Headers],0)))</f>
        <v/>
      </c>
      <c r="Q4348" s="30" t="str">
        <f t="shared" si="1080"/>
        <v/>
      </c>
      <c r="R4348" s="31" t="str">
        <f t="shared" si="1081"/>
        <v/>
      </c>
      <c r="S4348" s="34" t="str">
        <f>IF($C4348="","",INDEX(TableLookupSleepQuality[],MATCH($C4348,TableLookupSleepQuality[Sleep Quality Low],1),MATCH(S$1,TableLookupSleepQuality[#Headers],0)))</f>
        <v/>
      </c>
      <c r="T4348" s="35" t="str">
        <f>IF($C4348="","",INDEX(TableLookupSleepQuality[],MATCH($C4348,TableLookupSleepQuality[Sleep Quality Low],1),MATCH(T$1,TableLookupSleepQuality[#Headers],0)))</f>
        <v/>
      </c>
      <c r="X4348" s="36" t="str">
        <f t="shared" si="1082"/>
        <v/>
      </c>
      <c r="Y4348" s="40" t="str">
        <f t="shared" si="1088"/>
        <v/>
      </c>
      <c r="Z4348" s="13" t="str">
        <f t="shared" si="1088"/>
        <v/>
      </c>
      <c r="AA4348" s="13" t="str">
        <f t="shared" si="1088"/>
        <v/>
      </c>
      <c r="AB4348" s="13" t="str">
        <f t="shared" si="1088"/>
        <v/>
      </c>
      <c r="AC4348" s="13" t="str">
        <f t="shared" si="1088"/>
        <v/>
      </c>
      <c r="AD4348" s="13" t="str">
        <f t="shared" si="1088"/>
        <v/>
      </c>
    </row>
    <row r="4349" spans="7:30" x14ac:dyDescent="0.25">
      <c r="G4349" s="18" t="str">
        <f t="shared" si="1073"/>
        <v/>
      </c>
      <c r="H4349" s="22" t="str">
        <f t="shared" si="1074"/>
        <v/>
      </c>
      <c r="I4349" s="23" t="str">
        <f t="shared" si="1075"/>
        <v/>
      </c>
      <c r="J4349" s="22" t="str">
        <f t="shared" si="1076"/>
        <v/>
      </c>
      <c r="K4349" s="24" t="str">
        <f t="shared" si="1077"/>
        <v/>
      </c>
      <c r="L4349" s="42" t="str">
        <f t="shared" si="1083"/>
        <v/>
      </c>
      <c r="M4349" s="43" t="str">
        <f t="shared" si="1084"/>
        <v/>
      </c>
      <c r="N4349" s="26" t="str">
        <f t="shared" si="1078"/>
        <v/>
      </c>
      <c r="O4349" s="26" t="str">
        <f t="shared" si="1079"/>
        <v/>
      </c>
      <c r="P4349" s="28" t="str">
        <f>IF(E4349="","",INDEX(TableLookupWakeUpScore[],MATCH(E4349,TableLookupWakeUpScore[Wake Up],0),MATCH(P$1,TableLookupWakeUpScore[#Headers],0)))</f>
        <v/>
      </c>
      <c r="Q4349" s="30" t="str">
        <f t="shared" si="1080"/>
        <v/>
      </c>
      <c r="R4349" s="31" t="str">
        <f t="shared" si="1081"/>
        <v/>
      </c>
      <c r="S4349" s="34" t="str">
        <f>IF($C4349="","",INDEX(TableLookupSleepQuality[],MATCH($C4349,TableLookupSleepQuality[Sleep Quality Low],1),MATCH(S$1,TableLookupSleepQuality[#Headers],0)))</f>
        <v/>
      </c>
      <c r="T4349" s="35" t="str">
        <f>IF($C4349="","",INDEX(TableLookupSleepQuality[],MATCH($C4349,TableLookupSleepQuality[Sleep Quality Low],1),MATCH(T$1,TableLookupSleepQuality[#Headers],0)))</f>
        <v/>
      </c>
      <c r="X4349" s="36" t="str">
        <f t="shared" si="1082"/>
        <v/>
      </c>
      <c r="Y4349" s="40" t="str">
        <f t="shared" si="1088"/>
        <v/>
      </c>
      <c r="Z4349" s="13" t="str">
        <f t="shared" si="1088"/>
        <v/>
      </c>
      <c r="AA4349" s="13" t="str">
        <f t="shared" si="1088"/>
        <v/>
      </c>
      <c r="AB4349" s="13" t="str">
        <f t="shared" si="1088"/>
        <v/>
      </c>
      <c r="AC4349" s="13" t="str">
        <f t="shared" si="1088"/>
        <v/>
      </c>
      <c r="AD4349" s="13" t="str">
        <f t="shared" si="1088"/>
        <v/>
      </c>
    </row>
    <row r="4350" spans="7:30" x14ac:dyDescent="0.25">
      <c r="G4350" s="18" t="str">
        <f t="shared" si="1073"/>
        <v/>
      </c>
      <c r="H4350" s="22" t="str">
        <f t="shared" si="1074"/>
        <v/>
      </c>
      <c r="I4350" s="23" t="str">
        <f t="shared" si="1075"/>
        <v/>
      </c>
      <c r="J4350" s="22" t="str">
        <f t="shared" si="1076"/>
        <v/>
      </c>
      <c r="K4350" s="24" t="str">
        <f t="shared" si="1077"/>
        <v/>
      </c>
      <c r="L4350" s="42" t="str">
        <f t="shared" si="1083"/>
        <v/>
      </c>
      <c r="M4350" s="43" t="str">
        <f t="shared" si="1084"/>
        <v/>
      </c>
      <c r="N4350" s="26" t="str">
        <f t="shared" si="1078"/>
        <v/>
      </c>
      <c r="O4350" s="26" t="str">
        <f t="shared" si="1079"/>
        <v/>
      </c>
      <c r="P4350" s="28" t="str">
        <f>IF(E4350="","",INDEX(TableLookupWakeUpScore[],MATCH(E4350,TableLookupWakeUpScore[Wake Up],0),MATCH(P$1,TableLookupWakeUpScore[#Headers],0)))</f>
        <v/>
      </c>
      <c r="Q4350" s="30" t="str">
        <f t="shared" si="1080"/>
        <v/>
      </c>
      <c r="R4350" s="31" t="str">
        <f t="shared" si="1081"/>
        <v/>
      </c>
      <c r="S4350" s="34" t="str">
        <f>IF($C4350="","",INDEX(TableLookupSleepQuality[],MATCH($C4350,TableLookupSleepQuality[Sleep Quality Low],1),MATCH(S$1,TableLookupSleepQuality[#Headers],0)))</f>
        <v/>
      </c>
      <c r="T4350" s="35" t="str">
        <f>IF($C4350="","",INDEX(TableLookupSleepQuality[],MATCH($C4350,TableLookupSleepQuality[Sleep Quality Low],1),MATCH(T$1,TableLookupSleepQuality[#Headers],0)))</f>
        <v/>
      </c>
      <c r="X4350" s="36" t="str">
        <f t="shared" si="1082"/>
        <v/>
      </c>
      <c r="Y4350" s="40" t="str">
        <f t="shared" si="1088"/>
        <v/>
      </c>
      <c r="Z4350" s="13" t="str">
        <f t="shared" si="1088"/>
        <v/>
      </c>
      <c r="AA4350" s="13" t="str">
        <f t="shared" si="1088"/>
        <v/>
      </c>
      <c r="AB4350" s="13" t="str">
        <f t="shared" si="1088"/>
        <v/>
      </c>
      <c r="AC4350" s="13" t="str">
        <f t="shared" si="1088"/>
        <v/>
      </c>
      <c r="AD4350" s="13" t="str">
        <f t="shared" si="1088"/>
        <v/>
      </c>
    </row>
    <row r="4351" spans="7:30" x14ac:dyDescent="0.25">
      <c r="G4351" s="18" t="str">
        <f t="shared" si="1073"/>
        <v/>
      </c>
      <c r="H4351" s="22" t="str">
        <f t="shared" si="1074"/>
        <v/>
      </c>
      <c r="I4351" s="23" t="str">
        <f t="shared" si="1075"/>
        <v/>
      </c>
      <c r="J4351" s="22" t="str">
        <f t="shared" si="1076"/>
        <v/>
      </c>
      <c r="K4351" s="24" t="str">
        <f t="shared" si="1077"/>
        <v/>
      </c>
      <c r="L4351" s="42" t="str">
        <f t="shared" si="1083"/>
        <v/>
      </c>
      <c r="M4351" s="43" t="str">
        <f t="shared" si="1084"/>
        <v/>
      </c>
      <c r="N4351" s="26" t="str">
        <f t="shared" si="1078"/>
        <v/>
      </c>
      <c r="O4351" s="26" t="str">
        <f t="shared" si="1079"/>
        <v/>
      </c>
      <c r="P4351" s="28" t="str">
        <f>IF(E4351="","",INDEX(TableLookupWakeUpScore[],MATCH(E4351,TableLookupWakeUpScore[Wake Up],0),MATCH(P$1,TableLookupWakeUpScore[#Headers],0)))</f>
        <v/>
      </c>
      <c r="Q4351" s="30" t="str">
        <f t="shared" si="1080"/>
        <v/>
      </c>
      <c r="R4351" s="31" t="str">
        <f t="shared" si="1081"/>
        <v/>
      </c>
      <c r="S4351" s="34" t="str">
        <f>IF($C4351="","",INDEX(TableLookupSleepQuality[],MATCH($C4351,TableLookupSleepQuality[Sleep Quality Low],1),MATCH(S$1,TableLookupSleepQuality[#Headers],0)))</f>
        <v/>
      </c>
      <c r="T4351" s="35" t="str">
        <f>IF($C4351="","",INDEX(TableLookupSleepQuality[],MATCH($C4351,TableLookupSleepQuality[Sleep Quality Low],1),MATCH(T$1,TableLookupSleepQuality[#Headers],0)))</f>
        <v/>
      </c>
      <c r="X4351" s="36" t="str">
        <f t="shared" si="1082"/>
        <v/>
      </c>
      <c r="Y4351" s="40" t="str">
        <f t="shared" si="1088"/>
        <v/>
      </c>
      <c r="Z4351" s="13" t="str">
        <f t="shared" si="1088"/>
        <v/>
      </c>
      <c r="AA4351" s="13" t="str">
        <f t="shared" si="1088"/>
        <v/>
      </c>
      <c r="AB4351" s="13" t="str">
        <f t="shared" si="1088"/>
        <v/>
      </c>
      <c r="AC4351" s="13" t="str">
        <f t="shared" si="1088"/>
        <v/>
      </c>
      <c r="AD4351" s="13" t="str">
        <f t="shared" si="1088"/>
        <v/>
      </c>
    </row>
    <row r="4352" spans="7:30" x14ac:dyDescent="0.25">
      <c r="G4352" s="18" t="str">
        <f t="shared" si="1073"/>
        <v/>
      </c>
      <c r="H4352" s="22" t="str">
        <f t="shared" si="1074"/>
        <v/>
      </c>
      <c r="I4352" s="23" t="str">
        <f t="shared" si="1075"/>
        <v/>
      </c>
      <c r="J4352" s="22" t="str">
        <f t="shared" si="1076"/>
        <v/>
      </c>
      <c r="K4352" s="24" t="str">
        <f t="shared" si="1077"/>
        <v/>
      </c>
      <c r="L4352" s="42" t="str">
        <f t="shared" si="1083"/>
        <v/>
      </c>
      <c r="M4352" s="43" t="str">
        <f t="shared" si="1084"/>
        <v/>
      </c>
      <c r="N4352" s="26" t="str">
        <f t="shared" si="1078"/>
        <v/>
      </c>
      <c r="O4352" s="26" t="str">
        <f t="shared" si="1079"/>
        <v/>
      </c>
      <c r="P4352" s="28" t="str">
        <f>IF(E4352="","",INDEX(TableLookupWakeUpScore[],MATCH(E4352,TableLookupWakeUpScore[Wake Up],0),MATCH(P$1,TableLookupWakeUpScore[#Headers],0)))</f>
        <v/>
      </c>
      <c r="Q4352" s="30" t="str">
        <f t="shared" si="1080"/>
        <v/>
      </c>
      <c r="R4352" s="31" t="str">
        <f t="shared" si="1081"/>
        <v/>
      </c>
      <c r="S4352" s="34" t="str">
        <f>IF($C4352="","",INDEX(TableLookupSleepQuality[],MATCH($C4352,TableLookupSleepQuality[Sleep Quality Low],1),MATCH(S$1,TableLookupSleepQuality[#Headers],0)))</f>
        <v/>
      </c>
      <c r="T4352" s="35" t="str">
        <f>IF($C4352="","",INDEX(TableLookupSleepQuality[],MATCH($C4352,TableLookupSleepQuality[Sleep Quality Low],1),MATCH(T$1,TableLookupSleepQuality[#Headers],0)))</f>
        <v/>
      </c>
      <c r="X4352" s="36" t="str">
        <f t="shared" si="1082"/>
        <v/>
      </c>
      <c r="Y4352" s="40" t="str">
        <f t="shared" si="1088"/>
        <v/>
      </c>
      <c r="Z4352" s="13" t="str">
        <f t="shared" si="1088"/>
        <v/>
      </c>
      <c r="AA4352" s="13" t="str">
        <f t="shared" si="1088"/>
        <v/>
      </c>
      <c r="AB4352" s="13" t="str">
        <f t="shared" si="1088"/>
        <v/>
      </c>
      <c r="AC4352" s="13" t="str">
        <f t="shared" si="1088"/>
        <v/>
      </c>
      <c r="AD4352" s="13" t="str">
        <f t="shared" si="1088"/>
        <v/>
      </c>
    </row>
    <row r="4353" spans="7:30" x14ac:dyDescent="0.25">
      <c r="G4353" s="18" t="str">
        <f t="shared" si="1073"/>
        <v/>
      </c>
      <c r="H4353" s="22" t="str">
        <f t="shared" si="1074"/>
        <v/>
      </c>
      <c r="I4353" s="23" t="str">
        <f t="shared" si="1075"/>
        <v/>
      </c>
      <c r="J4353" s="22" t="str">
        <f t="shared" si="1076"/>
        <v/>
      </c>
      <c r="K4353" s="24" t="str">
        <f t="shared" si="1077"/>
        <v/>
      </c>
      <c r="L4353" s="42" t="str">
        <f t="shared" si="1083"/>
        <v/>
      </c>
      <c r="M4353" s="43" t="str">
        <f t="shared" si="1084"/>
        <v/>
      </c>
      <c r="N4353" s="26" t="str">
        <f t="shared" si="1078"/>
        <v/>
      </c>
      <c r="O4353" s="26" t="str">
        <f t="shared" si="1079"/>
        <v/>
      </c>
      <c r="P4353" s="28" t="str">
        <f>IF(E4353="","",INDEX(TableLookupWakeUpScore[],MATCH(E4353,TableLookupWakeUpScore[Wake Up],0),MATCH(P$1,TableLookupWakeUpScore[#Headers],0)))</f>
        <v/>
      </c>
      <c r="Q4353" s="30" t="str">
        <f t="shared" si="1080"/>
        <v/>
      </c>
      <c r="R4353" s="31" t="str">
        <f t="shared" si="1081"/>
        <v/>
      </c>
      <c r="S4353" s="34" t="str">
        <f>IF($C4353="","",INDEX(TableLookupSleepQuality[],MATCH($C4353,TableLookupSleepQuality[Sleep Quality Low],1),MATCH(S$1,TableLookupSleepQuality[#Headers],0)))</f>
        <v/>
      </c>
      <c r="T4353" s="35" t="str">
        <f>IF($C4353="","",INDEX(TableLookupSleepQuality[],MATCH($C4353,TableLookupSleepQuality[Sleep Quality Low],1),MATCH(T$1,TableLookupSleepQuality[#Headers],0)))</f>
        <v/>
      </c>
      <c r="X4353" s="36" t="str">
        <f t="shared" si="1082"/>
        <v/>
      </c>
      <c r="Y4353" s="40" t="str">
        <f t="shared" si="1088"/>
        <v/>
      </c>
      <c r="Z4353" s="13" t="str">
        <f t="shared" si="1088"/>
        <v/>
      </c>
      <c r="AA4353" s="13" t="str">
        <f t="shared" si="1088"/>
        <v/>
      </c>
      <c r="AB4353" s="13" t="str">
        <f t="shared" si="1088"/>
        <v/>
      </c>
      <c r="AC4353" s="13" t="str">
        <f t="shared" si="1088"/>
        <v/>
      </c>
      <c r="AD4353" s="13" t="str">
        <f t="shared" si="1088"/>
        <v/>
      </c>
    </row>
    <row r="4354" spans="7:30" x14ac:dyDescent="0.25">
      <c r="G4354" s="18" t="str">
        <f t="shared" ref="G4354:G4417" si="1089">IF($B4354="","",VALUE(TEXT($B4354,"yyyy")))</f>
        <v/>
      </c>
      <c r="H4354" s="22" t="str">
        <f t="shared" ref="H4354:H4417" si="1090">IF($B4354="","",VALUE(TEXT($B4354,"mm")))</f>
        <v/>
      </c>
      <c r="I4354" s="23" t="str">
        <f t="shared" ref="I4354:I4417" si="1091">IF($B4354="","",TEXT($B4354,"mmm"))</f>
        <v/>
      </c>
      <c r="J4354" s="22" t="str">
        <f t="shared" ref="J4354:J4417" si="1092">IF($B4354="","",VALUE(TEXT($B4354,"dd")))</f>
        <v/>
      </c>
      <c r="K4354" s="24" t="str">
        <f t="shared" ref="K4354:K4417" si="1093">IF($B4354="","",TEXT($B4354,"ddd"))</f>
        <v/>
      </c>
      <c r="L4354" s="42" t="str">
        <f t="shared" si="1083"/>
        <v/>
      </c>
      <c r="M4354" s="43" t="str">
        <f t="shared" si="1084"/>
        <v/>
      </c>
      <c r="N4354" s="26" t="str">
        <f t="shared" ref="N4354:N4417" si="1094">IF(A4354="","",TIME(HOUR(A4354),MINUTE(A4354),SECOND(A4354)))</f>
        <v/>
      </c>
      <c r="O4354" s="26" t="str">
        <f t="shared" ref="O4354:O4417" si="1095">IF(B4354="","",TIME(HOUR(B4354),MINUTE(B4354),SECOND(B4354)))</f>
        <v/>
      </c>
      <c r="P4354" s="28" t="str">
        <f>IF(E4354="","",INDEX(TableLookupWakeUpScore[],MATCH(E4354,TableLookupWakeUpScore[Wake Up],0),MATCH(P$1,TableLookupWakeUpScore[#Headers],0)))</f>
        <v/>
      </c>
      <c r="Q4354" s="30" t="str">
        <f t="shared" ref="Q4354:Q4417" si="1096">IF(D4354="","",D4354*24)</f>
        <v/>
      </c>
      <c r="R4354" s="31" t="str">
        <f t="shared" ref="R4354:R4417" si="1097">IF(OR(A4354="",B4354=""),"",B4354-A4354)</f>
        <v/>
      </c>
      <c r="S4354" s="34" t="str">
        <f>IF($C4354="","",INDEX(TableLookupSleepQuality[],MATCH($C4354,TableLookupSleepQuality[Sleep Quality Low],1),MATCH(S$1,TableLookupSleepQuality[#Headers],0)))</f>
        <v/>
      </c>
      <c r="T4354" s="35" t="str">
        <f>IF($C4354="","",INDEX(TableLookupSleepQuality[],MATCH($C4354,TableLookupSleepQuality[Sleep Quality Low],1),MATCH(T$1,TableLookupSleepQuality[#Headers],0)))</f>
        <v/>
      </c>
      <c r="X4354" s="36" t="str">
        <f t="shared" ref="X4354:X4417" si="1098">IF($M4354="","",IF($M4354&gt;=RangeLookupDateStartedRecordingSleepNotes,"YES","NO"))</f>
        <v/>
      </c>
      <c r="Y4354" s="40" t="str">
        <f t="shared" si="1088"/>
        <v/>
      </c>
      <c r="Z4354" s="13" t="str">
        <f t="shared" si="1088"/>
        <v/>
      </c>
      <c r="AA4354" s="13" t="str">
        <f t="shared" si="1088"/>
        <v/>
      </c>
      <c r="AB4354" s="13" t="str">
        <f t="shared" si="1088"/>
        <v/>
      </c>
      <c r="AC4354" s="13" t="str">
        <f t="shared" si="1088"/>
        <v/>
      </c>
      <c r="AD4354" s="13" t="str">
        <f t="shared" si="1088"/>
        <v/>
      </c>
    </row>
    <row r="4355" spans="7:30" x14ac:dyDescent="0.25">
      <c r="G4355" s="18" t="str">
        <f t="shared" si="1089"/>
        <v/>
      </c>
      <c r="H4355" s="22" t="str">
        <f t="shared" si="1090"/>
        <v/>
      </c>
      <c r="I4355" s="23" t="str">
        <f t="shared" si="1091"/>
        <v/>
      </c>
      <c r="J4355" s="22" t="str">
        <f t="shared" si="1092"/>
        <v/>
      </c>
      <c r="K4355" s="24" t="str">
        <f t="shared" si="1093"/>
        <v/>
      </c>
      <c r="L4355" s="42" t="str">
        <f t="shared" ref="L4355:L4418" si="1099">IF(A4355="","",DATE(YEAR(A4355),MONTH(A4355),DAY(A4355)))</f>
        <v/>
      </c>
      <c r="M4355" s="43" t="str">
        <f t="shared" ref="M4355:M4418" si="1100">IF(B4355="","",DATE(YEAR(B4355),MONTH(B4355),DAY(B4355)))</f>
        <v/>
      </c>
      <c r="N4355" s="26" t="str">
        <f t="shared" si="1094"/>
        <v/>
      </c>
      <c r="O4355" s="26" t="str">
        <f t="shared" si="1095"/>
        <v/>
      </c>
      <c r="P4355" s="28" t="str">
        <f>IF(E4355="","",INDEX(TableLookupWakeUpScore[],MATCH(E4355,TableLookupWakeUpScore[Wake Up],0),MATCH(P$1,TableLookupWakeUpScore[#Headers],0)))</f>
        <v/>
      </c>
      <c r="Q4355" s="30" t="str">
        <f t="shared" si="1096"/>
        <v/>
      </c>
      <c r="R4355" s="31" t="str">
        <f t="shared" si="1097"/>
        <v/>
      </c>
      <c r="S4355" s="34" t="str">
        <f>IF($C4355="","",INDEX(TableLookupSleepQuality[],MATCH($C4355,TableLookupSleepQuality[Sleep Quality Low],1),MATCH(S$1,TableLookupSleepQuality[#Headers],0)))</f>
        <v/>
      </c>
      <c r="T4355" s="35" t="str">
        <f>IF($C4355="","",INDEX(TableLookupSleepQuality[],MATCH($C4355,TableLookupSleepQuality[Sleep Quality Low],1),MATCH(T$1,TableLookupSleepQuality[#Headers],0)))</f>
        <v/>
      </c>
      <c r="X4355" s="36" t="str">
        <f t="shared" si="1098"/>
        <v/>
      </c>
      <c r="Y4355" s="40" t="str">
        <f t="shared" ref="Y4355:AD4370" si="1101">IF(OR($X4355="NO",$X4355=""),"",IF(COUNTIF($F4355,"*" &amp; Y$1 &amp; "*"),"YES","NO"))</f>
        <v/>
      </c>
      <c r="Z4355" s="13" t="str">
        <f t="shared" si="1101"/>
        <v/>
      </c>
      <c r="AA4355" s="13" t="str">
        <f t="shared" si="1101"/>
        <v/>
      </c>
      <c r="AB4355" s="13" t="str">
        <f t="shared" si="1101"/>
        <v/>
      </c>
      <c r="AC4355" s="13" t="str">
        <f t="shared" si="1101"/>
        <v/>
      </c>
      <c r="AD4355" s="13" t="str">
        <f t="shared" si="1101"/>
        <v/>
      </c>
    </row>
    <row r="4356" spans="7:30" x14ac:dyDescent="0.25">
      <c r="G4356" s="18" t="str">
        <f t="shared" si="1089"/>
        <v/>
      </c>
      <c r="H4356" s="22" t="str">
        <f t="shared" si="1090"/>
        <v/>
      </c>
      <c r="I4356" s="23" t="str">
        <f t="shared" si="1091"/>
        <v/>
      </c>
      <c r="J4356" s="22" t="str">
        <f t="shared" si="1092"/>
        <v/>
      </c>
      <c r="K4356" s="24" t="str">
        <f t="shared" si="1093"/>
        <v/>
      </c>
      <c r="L4356" s="42" t="str">
        <f t="shared" si="1099"/>
        <v/>
      </c>
      <c r="M4356" s="43" t="str">
        <f t="shared" si="1100"/>
        <v/>
      </c>
      <c r="N4356" s="26" t="str">
        <f t="shared" si="1094"/>
        <v/>
      </c>
      <c r="O4356" s="26" t="str">
        <f t="shared" si="1095"/>
        <v/>
      </c>
      <c r="P4356" s="28" t="str">
        <f>IF(E4356="","",INDEX(TableLookupWakeUpScore[],MATCH(E4356,TableLookupWakeUpScore[Wake Up],0),MATCH(P$1,TableLookupWakeUpScore[#Headers],0)))</f>
        <v/>
      </c>
      <c r="Q4356" s="30" t="str">
        <f t="shared" si="1096"/>
        <v/>
      </c>
      <c r="R4356" s="31" t="str">
        <f t="shared" si="1097"/>
        <v/>
      </c>
      <c r="S4356" s="34" t="str">
        <f>IF($C4356="","",INDEX(TableLookupSleepQuality[],MATCH($C4356,TableLookupSleepQuality[Sleep Quality Low],1),MATCH(S$1,TableLookupSleepQuality[#Headers],0)))</f>
        <v/>
      </c>
      <c r="T4356" s="35" t="str">
        <f>IF($C4356="","",INDEX(TableLookupSleepQuality[],MATCH($C4356,TableLookupSleepQuality[Sleep Quality Low],1),MATCH(T$1,TableLookupSleepQuality[#Headers],0)))</f>
        <v/>
      </c>
      <c r="X4356" s="36" t="str">
        <f t="shared" si="1098"/>
        <v/>
      </c>
      <c r="Y4356" s="40" t="str">
        <f t="shared" si="1101"/>
        <v/>
      </c>
      <c r="Z4356" s="13" t="str">
        <f t="shared" si="1101"/>
        <v/>
      </c>
      <c r="AA4356" s="13" t="str">
        <f t="shared" si="1101"/>
        <v/>
      </c>
      <c r="AB4356" s="13" t="str">
        <f t="shared" si="1101"/>
        <v/>
      </c>
      <c r="AC4356" s="13" t="str">
        <f t="shared" si="1101"/>
        <v/>
      </c>
      <c r="AD4356" s="13" t="str">
        <f t="shared" si="1101"/>
        <v/>
      </c>
    </row>
    <row r="4357" spans="7:30" x14ac:dyDescent="0.25">
      <c r="G4357" s="18" t="str">
        <f t="shared" si="1089"/>
        <v/>
      </c>
      <c r="H4357" s="22" t="str">
        <f t="shared" si="1090"/>
        <v/>
      </c>
      <c r="I4357" s="23" t="str">
        <f t="shared" si="1091"/>
        <v/>
      </c>
      <c r="J4357" s="22" t="str">
        <f t="shared" si="1092"/>
        <v/>
      </c>
      <c r="K4357" s="24" t="str">
        <f t="shared" si="1093"/>
        <v/>
      </c>
      <c r="L4357" s="42" t="str">
        <f t="shared" si="1099"/>
        <v/>
      </c>
      <c r="M4357" s="43" t="str">
        <f t="shared" si="1100"/>
        <v/>
      </c>
      <c r="N4357" s="26" t="str">
        <f t="shared" si="1094"/>
        <v/>
      </c>
      <c r="O4357" s="26" t="str">
        <f t="shared" si="1095"/>
        <v/>
      </c>
      <c r="P4357" s="28" t="str">
        <f>IF(E4357="","",INDEX(TableLookupWakeUpScore[],MATCH(E4357,TableLookupWakeUpScore[Wake Up],0),MATCH(P$1,TableLookupWakeUpScore[#Headers],0)))</f>
        <v/>
      </c>
      <c r="Q4357" s="30" t="str">
        <f t="shared" si="1096"/>
        <v/>
      </c>
      <c r="R4357" s="31" t="str">
        <f t="shared" si="1097"/>
        <v/>
      </c>
      <c r="S4357" s="34" t="str">
        <f>IF($C4357="","",INDEX(TableLookupSleepQuality[],MATCH($C4357,TableLookupSleepQuality[Sleep Quality Low],1),MATCH(S$1,TableLookupSleepQuality[#Headers],0)))</f>
        <v/>
      </c>
      <c r="T4357" s="35" t="str">
        <f>IF($C4357="","",INDEX(TableLookupSleepQuality[],MATCH($C4357,TableLookupSleepQuality[Sleep Quality Low],1),MATCH(T$1,TableLookupSleepQuality[#Headers],0)))</f>
        <v/>
      </c>
      <c r="X4357" s="36" t="str">
        <f t="shared" si="1098"/>
        <v/>
      </c>
      <c r="Y4357" s="40" t="str">
        <f t="shared" si="1101"/>
        <v/>
      </c>
      <c r="Z4357" s="13" t="str">
        <f t="shared" si="1101"/>
        <v/>
      </c>
      <c r="AA4357" s="13" t="str">
        <f t="shared" si="1101"/>
        <v/>
      </c>
      <c r="AB4357" s="13" t="str">
        <f t="shared" si="1101"/>
        <v/>
      </c>
      <c r="AC4357" s="13" t="str">
        <f t="shared" si="1101"/>
        <v/>
      </c>
      <c r="AD4357" s="13" t="str">
        <f t="shared" si="1101"/>
        <v/>
      </c>
    </row>
    <row r="4358" spans="7:30" x14ac:dyDescent="0.25">
      <c r="G4358" s="18" t="str">
        <f t="shared" si="1089"/>
        <v/>
      </c>
      <c r="H4358" s="22" t="str">
        <f t="shared" si="1090"/>
        <v/>
      </c>
      <c r="I4358" s="23" t="str">
        <f t="shared" si="1091"/>
        <v/>
      </c>
      <c r="J4358" s="22" t="str">
        <f t="shared" si="1092"/>
        <v/>
      </c>
      <c r="K4358" s="24" t="str">
        <f t="shared" si="1093"/>
        <v/>
      </c>
      <c r="L4358" s="42" t="str">
        <f t="shared" si="1099"/>
        <v/>
      </c>
      <c r="M4358" s="43" t="str">
        <f t="shared" si="1100"/>
        <v/>
      </c>
      <c r="N4358" s="26" t="str">
        <f t="shared" si="1094"/>
        <v/>
      </c>
      <c r="O4358" s="26" t="str">
        <f t="shared" si="1095"/>
        <v/>
      </c>
      <c r="P4358" s="28" t="str">
        <f>IF(E4358="","",INDEX(TableLookupWakeUpScore[],MATCH(E4358,TableLookupWakeUpScore[Wake Up],0),MATCH(P$1,TableLookupWakeUpScore[#Headers],0)))</f>
        <v/>
      </c>
      <c r="Q4358" s="30" t="str">
        <f t="shared" si="1096"/>
        <v/>
      </c>
      <c r="R4358" s="31" t="str">
        <f t="shared" si="1097"/>
        <v/>
      </c>
      <c r="S4358" s="34" t="str">
        <f>IF($C4358="","",INDEX(TableLookupSleepQuality[],MATCH($C4358,TableLookupSleepQuality[Sleep Quality Low],1),MATCH(S$1,TableLookupSleepQuality[#Headers],0)))</f>
        <v/>
      </c>
      <c r="T4358" s="35" t="str">
        <f>IF($C4358="","",INDEX(TableLookupSleepQuality[],MATCH($C4358,TableLookupSleepQuality[Sleep Quality Low],1),MATCH(T$1,TableLookupSleepQuality[#Headers],0)))</f>
        <v/>
      </c>
      <c r="X4358" s="36" t="str">
        <f t="shared" si="1098"/>
        <v/>
      </c>
      <c r="Y4358" s="40" t="str">
        <f t="shared" si="1101"/>
        <v/>
      </c>
      <c r="Z4358" s="13" t="str">
        <f t="shared" si="1101"/>
        <v/>
      </c>
      <c r="AA4358" s="13" t="str">
        <f t="shared" si="1101"/>
        <v/>
      </c>
      <c r="AB4358" s="13" t="str">
        <f t="shared" si="1101"/>
        <v/>
      </c>
      <c r="AC4358" s="13" t="str">
        <f t="shared" si="1101"/>
        <v/>
      </c>
      <c r="AD4358" s="13" t="str">
        <f t="shared" si="1101"/>
        <v/>
      </c>
    </row>
    <row r="4359" spans="7:30" x14ac:dyDescent="0.25">
      <c r="G4359" s="18" t="str">
        <f t="shared" si="1089"/>
        <v/>
      </c>
      <c r="H4359" s="22" t="str">
        <f t="shared" si="1090"/>
        <v/>
      </c>
      <c r="I4359" s="23" t="str">
        <f t="shared" si="1091"/>
        <v/>
      </c>
      <c r="J4359" s="22" t="str">
        <f t="shared" si="1092"/>
        <v/>
      </c>
      <c r="K4359" s="24" t="str">
        <f t="shared" si="1093"/>
        <v/>
      </c>
      <c r="L4359" s="42" t="str">
        <f t="shared" si="1099"/>
        <v/>
      </c>
      <c r="M4359" s="43" t="str">
        <f t="shared" si="1100"/>
        <v/>
      </c>
      <c r="N4359" s="26" t="str">
        <f t="shared" si="1094"/>
        <v/>
      </c>
      <c r="O4359" s="26" t="str">
        <f t="shared" si="1095"/>
        <v/>
      </c>
      <c r="P4359" s="28" t="str">
        <f>IF(E4359="","",INDEX(TableLookupWakeUpScore[],MATCH(E4359,TableLookupWakeUpScore[Wake Up],0),MATCH(P$1,TableLookupWakeUpScore[#Headers],0)))</f>
        <v/>
      </c>
      <c r="Q4359" s="30" t="str">
        <f t="shared" si="1096"/>
        <v/>
      </c>
      <c r="R4359" s="31" t="str">
        <f t="shared" si="1097"/>
        <v/>
      </c>
      <c r="S4359" s="34" t="str">
        <f>IF($C4359="","",INDEX(TableLookupSleepQuality[],MATCH($C4359,TableLookupSleepQuality[Sleep Quality Low],1),MATCH(S$1,TableLookupSleepQuality[#Headers],0)))</f>
        <v/>
      </c>
      <c r="T4359" s="35" t="str">
        <f>IF($C4359="","",INDEX(TableLookupSleepQuality[],MATCH($C4359,TableLookupSleepQuality[Sleep Quality Low],1),MATCH(T$1,TableLookupSleepQuality[#Headers],0)))</f>
        <v/>
      </c>
      <c r="X4359" s="36" t="str">
        <f t="shared" si="1098"/>
        <v/>
      </c>
      <c r="Y4359" s="40" t="str">
        <f t="shared" si="1101"/>
        <v/>
      </c>
      <c r="Z4359" s="13" t="str">
        <f t="shared" si="1101"/>
        <v/>
      </c>
      <c r="AA4359" s="13" t="str">
        <f t="shared" si="1101"/>
        <v/>
      </c>
      <c r="AB4359" s="13" t="str">
        <f t="shared" si="1101"/>
        <v/>
      </c>
      <c r="AC4359" s="13" t="str">
        <f t="shared" si="1101"/>
        <v/>
      </c>
      <c r="AD4359" s="13" t="str">
        <f t="shared" si="1101"/>
        <v/>
      </c>
    </row>
    <row r="4360" spans="7:30" x14ac:dyDescent="0.25">
      <c r="G4360" s="18" t="str">
        <f t="shared" si="1089"/>
        <v/>
      </c>
      <c r="H4360" s="22" t="str">
        <f t="shared" si="1090"/>
        <v/>
      </c>
      <c r="I4360" s="23" t="str">
        <f t="shared" si="1091"/>
        <v/>
      </c>
      <c r="J4360" s="22" t="str">
        <f t="shared" si="1092"/>
        <v/>
      </c>
      <c r="K4360" s="24" t="str">
        <f t="shared" si="1093"/>
        <v/>
      </c>
      <c r="L4360" s="42" t="str">
        <f t="shared" si="1099"/>
        <v/>
      </c>
      <c r="M4360" s="43" t="str">
        <f t="shared" si="1100"/>
        <v/>
      </c>
      <c r="N4360" s="26" t="str">
        <f t="shared" si="1094"/>
        <v/>
      </c>
      <c r="O4360" s="26" t="str">
        <f t="shared" si="1095"/>
        <v/>
      </c>
      <c r="P4360" s="28" t="str">
        <f>IF(E4360="","",INDEX(TableLookupWakeUpScore[],MATCH(E4360,TableLookupWakeUpScore[Wake Up],0),MATCH(P$1,TableLookupWakeUpScore[#Headers],0)))</f>
        <v/>
      </c>
      <c r="Q4360" s="30" t="str">
        <f t="shared" si="1096"/>
        <v/>
      </c>
      <c r="R4360" s="31" t="str">
        <f t="shared" si="1097"/>
        <v/>
      </c>
      <c r="S4360" s="34" t="str">
        <f>IF($C4360="","",INDEX(TableLookupSleepQuality[],MATCH($C4360,TableLookupSleepQuality[Sleep Quality Low],1),MATCH(S$1,TableLookupSleepQuality[#Headers],0)))</f>
        <v/>
      </c>
      <c r="T4360" s="35" t="str">
        <f>IF($C4360="","",INDEX(TableLookupSleepQuality[],MATCH($C4360,TableLookupSleepQuality[Sleep Quality Low],1),MATCH(T$1,TableLookupSleepQuality[#Headers],0)))</f>
        <v/>
      </c>
      <c r="X4360" s="36" t="str">
        <f t="shared" si="1098"/>
        <v/>
      </c>
      <c r="Y4360" s="40" t="str">
        <f t="shared" si="1101"/>
        <v/>
      </c>
      <c r="Z4360" s="13" t="str">
        <f t="shared" si="1101"/>
        <v/>
      </c>
      <c r="AA4360" s="13" t="str">
        <f t="shared" si="1101"/>
        <v/>
      </c>
      <c r="AB4360" s="13" t="str">
        <f t="shared" si="1101"/>
        <v/>
      </c>
      <c r="AC4360" s="13" t="str">
        <f t="shared" si="1101"/>
        <v/>
      </c>
      <c r="AD4360" s="13" t="str">
        <f t="shared" si="1101"/>
        <v/>
      </c>
    </row>
    <row r="4361" spans="7:30" x14ac:dyDescent="0.25">
      <c r="G4361" s="18" t="str">
        <f t="shared" si="1089"/>
        <v/>
      </c>
      <c r="H4361" s="22" t="str">
        <f t="shared" si="1090"/>
        <v/>
      </c>
      <c r="I4361" s="23" t="str">
        <f t="shared" si="1091"/>
        <v/>
      </c>
      <c r="J4361" s="22" t="str">
        <f t="shared" si="1092"/>
        <v/>
      </c>
      <c r="K4361" s="24" t="str">
        <f t="shared" si="1093"/>
        <v/>
      </c>
      <c r="L4361" s="42" t="str">
        <f t="shared" si="1099"/>
        <v/>
      </c>
      <c r="M4361" s="43" t="str">
        <f t="shared" si="1100"/>
        <v/>
      </c>
      <c r="N4361" s="26" t="str">
        <f t="shared" si="1094"/>
        <v/>
      </c>
      <c r="O4361" s="26" t="str">
        <f t="shared" si="1095"/>
        <v/>
      </c>
      <c r="P4361" s="28" t="str">
        <f>IF(E4361="","",INDEX(TableLookupWakeUpScore[],MATCH(E4361,TableLookupWakeUpScore[Wake Up],0),MATCH(P$1,TableLookupWakeUpScore[#Headers],0)))</f>
        <v/>
      </c>
      <c r="Q4361" s="30" t="str">
        <f t="shared" si="1096"/>
        <v/>
      </c>
      <c r="R4361" s="31" t="str">
        <f t="shared" si="1097"/>
        <v/>
      </c>
      <c r="S4361" s="34" t="str">
        <f>IF($C4361="","",INDEX(TableLookupSleepQuality[],MATCH($C4361,TableLookupSleepQuality[Sleep Quality Low],1),MATCH(S$1,TableLookupSleepQuality[#Headers],0)))</f>
        <v/>
      </c>
      <c r="T4361" s="35" t="str">
        <f>IF($C4361="","",INDEX(TableLookupSleepQuality[],MATCH($C4361,TableLookupSleepQuality[Sleep Quality Low],1),MATCH(T$1,TableLookupSleepQuality[#Headers],0)))</f>
        <v/>
      </c>
      <c r="X4361" s="36" t="str">
        <f t="shared" si="1098"/>
        <v/>
      </c>
      <c r="Y4361" s="40" t="str">
        <f t="shared" si="1101"/>
        <v/>
      </c>
      <c r="Z4361" s="13" t="str">
        <f t="shared" si="1101"/>
        <v/>
      </c>
      <c r="AA4361" s="13" t="str">
        <f t="shared" si="1101"/>
        <v/>
      </c>
      <c r="AB4361" s="13" t="str">
        <f t="shared" si="1101"/>
        <v/>
      </c>
      <c r="AC4361" s="13" t="str">
        <f t="shared" si="1101"/>
        <v/>
      </c>
      <c r="AD4361" s="13" t="str">
        <f t="shared" si="1101"/>
        <v/>
      </c>
    </row>
    <row r="4362" spans="7:30" x14ac:dyDescent="0.25">
      <c r="G4362" s="18" t="str">
        <f t="shared" si="1089"/>
        <v/>
      </c>
      <c r="H4362" s="22" t="str">
        <f t="shared" si="1090"/>
        <v/>
      </c>
      <c r="I4362" s="23" t="str">
        <f t="shared" si="1091"/>
        <v/>
      </c>
      <c r="J4362" s="22" t="str">
        <f t="shared" si="1092"/>
        <v/>
      </c>
      <c r="K4362" s="24" t="str">
        <f t="shared" si="1093"/>
        <v/>
      </c>
      <c r="L4362" s="42" t="str">
        <f t="shared" si="1099"/>
        <v/>
      </c>
      <c r="M4362" s="43" t="str">
        <f t="shared" si="1100"/>
        <v/>
      </c>
      <c r="N4362" s="26" t="str">
        <f t="shared" si="1094"/>
        <v/>
      </c>
      <c r="O4362" s="26" t="str">
        <f t="shared" si="1095"/>
        <v/>
      </c>
      <c r="P4362" s="28" t="str">
        <f>IF(E4362="","",INDEX(TableLookupWakeUpScore[],MATCH(E4362,TableLookupWakeUpScore[Wake Up],0),MATCH(P$1,TableLookupWakeUpScore[#Headers],0)))</f>
        <v/>
      </c>
      <c r="Q4362" s="30" t="str">
        <f t="shared" si="1096"/>
        <v/>
      </c>
      <c r="R4362" s="31" t="str">
        <f t="shared" si="1097"/>
        <v/>
      </c>
      <c r="S4362" s="34" t="str">
        <f>IF($C4362="","",INDEX(TableLookupSleepQuality[],MATCH($C4362,TableLookupSleepQuality[Sleep Quality Low],1),MATCH(S$1,TableLookupSleepQuality[#Headers],0)))</f>
        <v/>
      </c>
      <c r="T4362" s="35" t="str">
        <f>IF($C4362="","",INDEX(TableLookupSleepQuality[],MATCH($C4362,TableLookupSleepQuality[Sleep Quality Low],1),MATCH(T$1,TableLookupSleepQuality[#Headers],0)))</f>
        <v/>
      </c>
      <c r="X4362" s="36" t="str">
        <f t="shared" si="1098"/>
        <v/>
      </c>
      <c r="Y4362" s="40" t="str">
        <f t="shared" si="1101"/>
        <v/>
      </c>
      <c r="Z4362" s="13" t="str">
        <f t="shared" si="1101"/>
        <v/>
      </c>
      <c r="AA4362" s="13" t="str">
        <f t="shared" si="1101"/>
        <v/>
      </c>
      <c r="AB4362" s="13" t="str">
        <f t="shared" si="1101"/>
        <v/>
      </c>
      <c r="AC4362" s="13" t="str">
        <f t="shared" si="1101"/>
        <v/>
      </c>
      <c r="AD4362" s="13" t="str">
        <f t="shared" si="1101"/>
        <v/>
      </c>
    </row>
    <row r="4363" spans="7:30" x14ac:dyDescent="0.25">
      <c r="G4363" s="18" t="str">
        <f t="shared" si="1089"/>
        <v/>
      </c>
      <c r="H4363" s="22" t="str">
        <f t="shared" si="1090"/>
        <v/>
      </c>
      <c r="I4363" s="23" t="str">
        <f t="shared" si="1091"/>
        <v/>
      </c>
      <c r="J4363" s="22" t="str">
        <f t="shared" si="1092"/>
        <v/>
      </c>
      <c r="K4363" s="24" t="str">
        <f t="shared" si="1093"/>
        <v/>
      </c>
      <c r="L4363" s="42" t="str">
        <f t="shared" si="1099"/>
        <v/>
      </c>
      <c r="M4363" s="43" t="str">
        <f t="shared" si="1100"/>
        <v/>
      </c>
      <c r="N4363" s="26" t="str">
        <f t="shared" si="1094"/>
        <v/>
      </c>
      <c r="O4363" s="26" t="str">
        <f t="shared" si="1095"/>
        <v/>
      </c>
      <c r="P4363" s="28" t="str">
        <f>IF(E4363="","",INDEX(TableLookupWakeUpScore[],MATCH(E4363,TableLookupWakeUpScore[Wake Up],0),MATCH(P$1,TableLookupWakeUpScore[#Headers],0)))</f>
        <v/>
      </c>
      <c r="Q4363" s="30" t="str">
        <f t="shared" si="1096"/>
        <v/>
      </c>
      <c r="R4363" s="31" t="str">
        <f t="shared" si="1097"/>
        <v/>
      </c>
      <c r="S4363" s="34" t="str">
        <f>IF($C4363="","",INDEX(TableLookupSleepQuality[],MATCH($C4363,TableLookupSleepQuality[Sleep Quality Low],1),MATCH(S$1,TableLookupSleepQuality[#Headers],0)))</f>
        <v/>
      </c>
      <c r="T4363" s="35" t="str">
        <f>IF($C4363="","",INDEX(TableLookupSleepQuality[],MATCH($C4363,TableLookupSleepQuality[Sleep Quality Low],1),MATCH(T$1,TableLookupSleepQuality[#Headers],0)))</f>
        <v/>
      </c>
      <c r="X4363" s="36" t="str">
        <f t="shared" si="1098"/>
        <v/>
      </c>
      <c r="Y4363" s="40" t="str">
        <f t="shared" si="1101"/>
        <v/>
      </c>
      <c r="Z4363" s="13" t="str">
        <f t="shared" si="1101"/>
        <v/>
      </c>
      <c r="AA4363" s="13" t="str">
        <f t="shared" si="1101"/>
        <v/>
      </c>
      <c r="AB4363" s="13" t="str">
        <f t="shared" si="1101"/>
        <v/>
      </c>
      <c r="AC4363" s="13" t="str">
        <f t="shared" si="1101"/>
        <v/>
      </c>
      <c r="AD4363" s="13" t="str">
        <f t="shared" si="1101"/>
        <v/>
      </c>
    </row>
    <row r="4364" spans="7:30" x14ac:dyDescent="0.25">
      <c r="G4364" s="18" t="str">
        <f t="shared" si="1089"/>
        <v/>
      </c>
      <c r="H4364" s="22" t="str">
        <f t="shared" si="1090"/>
        <v/>
      </c>
      <c r="I4364" s="23" t="str">
        <f t="shared" si="1091"/>
        <v/>
      </c>
      <c r="J4364" s="22" t="str">
        <f t="shared" si="1092"/>
        <v/>
      </c>
      <c r="K4364" s="24" t="str">
        <f t="shared" si="1093"/>
        <v/>
      </c>
      <c r="L4364" s="42" t="str">
        <f t="shared" si="1099"/>
        <v/>
      </c>
      <c r="M4364" s="43" t="str">
        <f t="shared" si="1100"/>
        <v/>
      </c>
      <c r="N4364" s="26" t="str">
        <f t="shared" si="1094"/>
        <v/>
      </c>
      <c r="O4364" s="26" t="str">
        <f t="shared" si="1095"/>
        <v/>
      </c>
      <c r="P4364" s="28" t="str">
        <f>IF(E4364="","",INDEX(TableLookupWakeUpScore[],MATCH(E4364,TableLookupWakeUpScore[Wake Up],0),MATCH(P$1,TableLookupWakeUpScore[#Headers],0)))</f>
        <v/>
      </c>
      <c r="Q4364" s="30" t="str">
        <f t="shared" si="1096"/>
        <v/>
      </c>
      <c r="R4364" s="31" t="str">
        <f t="shared" si="1097"/>
        <v/>
      </c>
      <c r="S4364" s="34" t="str">
        <f>IF($C4364="","",INDEX(TableLookupSleepQuality[],MATCH($C4364,TableLookupSleepQuality[Sleep Quality Low],1),MATCH(S$1,TableLookupSleepQuality[#Headers],0)))</f>
        <v/>
      </c>
      <c r="T4364" s="35" t="str">
        <f>IF($C4364="","",INDEX(TableLookupSleepQuality[],MATCH($C4364,TableLookupSleepQuality[Sleep Quality Low],1),MATCH(T$1,TableLookupSleepQuality[#Headers],0)))</f>
        <v/>
      </c>
      <c r="X4364" s="36" t="str">
        <f t="shared" si="1098"/>
        <v/>
      </c>
      <c r="Y4364" s="40" t="str">
        <f t="shared" si="1101"/>
        <v/>
      </c>
      <c r="Z4364" s="13" t="str">
        <f t="shared" si="1101"/>
        <v/>
      </c>
      <c r="AA4364" s="13" t="str">
        <f t="shared" si="1101"/>
        <v/>
      </c>
      <c r="AB4364" s="13" t="str">
        <f t="shared" si="1101"/>
        <v/>
      </c>
      <c r="AC4364" s="13" t="str">
        <f t="shared" si="1101"/>
        <v/>
      </c>
      <c r="AD4364" s="13" t="str">
        <f t="shared" si="1101"/>
        <v/>
      </c>
    </row>
    <row r="4365" spans="7:30" x14ac:dyDescent="0.25">
      <c r="G4365" s="18" t="str">
        <f t="shared" si="1089"/>
        <v/>
      </c>
      <c r="H4365" s="22" t="str">
        <f t="shared" si="1090"/>
        <v/>
      </c>
      <c r="I4365" s="23" t="str">
        <f t="shared" si="1091"/>
        <v/>
      </c>
      <c r="J4365" s="22" t="str">
        <f t="shared" si="1092"/>
        <v/>
      </c>
      <c r="K4365" s="24" t="str">
        <f t="shared" si="1093"/>
        <v/>
      </c>
      <c r="L4365" s="42" t="str">
        <f t="shared" si="1099"/>
        <v/>
      </c>
      <c r="M4365" s="43" t="str">
        <f t="shared" si="1100"/>
        <v/>
      </c>
      <c r="N4365" s="26" t="str">
        <f t="shared" si="1094"/>
        <v/>
      </c>
      <c r="O4365" s="26" t="str">
        <f t="shared" si="1095"/>
        <v/>
      </c>
      <c r="P4365" s="28" t="str">
        <f>IF(E4365="","",INDEX(TableLookupWakeUpScore[],MATCH(E4365,TableLookupWakeUpScore[Wake Up],0),MATCH(P$1,TableLookupWakeUpScore[#Headers],0)))</f>
        <v/>
      </c>
      <c r="Q4365" s="30" t="str">
        <f t="shared" si="1096"/>
        <v/>
      </c>
      <c r="R4365" s="31" t="str">
        <f t="shared" si="1097"/>
        <v/>
      </c>
      <c r="S4365" s="34" t="str">
        <f>IF($C4365="","",INDEX(TableLookupSleepQuality[],MATCH($C4365,TableLookupSleepQuality[Sleep Quality Low],1),MATCH(S$1,TableLookupSleepQuality[#Headers],0)))</f>
        <v/>
      </c>
      <c r="T4365" s="35" t="str">
        <f>IF($C4365="","",INDEX(TableLookupSleepQuality[],MATCH($C4365,TableLookupSleepQuality[Sleep Quality Low],1),MATCH(T$1,TableLookupSleepQuality[#Headers],0)))</f>
        <v/>
      </c>
      <c r="X4365" s="36" t="str">
        <f t="shared" si="1098"/>
        <v/>
      </c>
      <c r="Y4365" s="40" t="str">
        <f t="shared" si="1101"/>
        <v/>
      </c>
      <c r="Z4365" s="13" t="str">
        <f t="shared" si="1101"/>
        <v/>
      </c>
      <c r="AA4365" s="13" t="str">
        <f t="shared" si="1101"/>
        <v/>
      </c>
      <c r="AB4365" s="13" t="str">
        <f t="shared" si="1101"/>
        <v/>
      </c>
      <c r="AC4365" s="13" t="str">
        <f t="shared" si="1101"/>
        <v/>
      </c>
      <c r="AD4365" s="13" t="str">
        <f t="shared" si="1101"/>
        <v/>
      </c>
    </row>
    <row r="4366" spans="7:30" x14ac:dyDescent="0.25">
      <c r="G4366" s="18" t="str">
        <f t="shared" si="1089"/>
        <v/>
      </c>
      <c r="H4366" s="22" t="str">
        <f t="shared" si="1090"/>
        <v/>
      </c>
      <c r="I4366" s="23" t="str">
        <f t="shared" si="1091"/>
        <v/>
      </c>
      <c r="J4366" s="22" t="str">
        <f t="shared" si="1092"/>
        <v/>
      </c>
      <c r="K4366" s="24" t="str">
        <f t="shared" si="1093"/>
        <v/>
      </c>
      <c r="L4366" s="42" t="str">
        <f t="shared" si="1099"/>
        <v/>
      </c>
      <c r="M4366" s="43" t="str">
        <f t="shared" si="1100"/>
        <v/>
      </c>
      <c r="N4366" s="26" t="str">
        <f t="shared" si="1094"/>
        <v/>
      </c>
      <c r="O4366" s="26" t="str">
        <f t="shared" si="1095"/>
        <v/>
      </c>
      <c r="P4366" s="28" t="str">
        <f>IF(E4366="","",INDEX(TableLookupWakeUpScore[],MATCH(E4366,TableLookupWakeUpScore[Wake Up],0),MATCH(P$1,TableLookupWakeUpScore[#Headers],0)))</f>
        <v/>
      </c>
      <c r="Q4366" s="30" t="str">
        <f t="shared" si="1096"/>
        <v/>
      </c>
      <c r="R4366" s="31" t="str">
        <f t="shared" si="1097"/>
        <v/>
      </c>
      <c r="S4366" s="34" t="str">
        <f>IF($C4366="","",INDEX(TableLookupSleepQuality[],MATCH($C4366,TableLookupSleepQuality[Sleep Quality Low],1),MATCH(S$1,TableLookupSleepQuality[#Headers],0)))</f>
        <v/>
      </c>
      <c r="T4366" s="35" t="str">
        <f>IF($C4366="","",INDEX(TableLookupSleepQuality[],MATCH($C4366,TableLookupSleepQuality[Sleep Quality Low],1),MATCH(T$1,TableLookupSleepQuality[#Headers],0)))</f>
        <v/>
      </c>
      <c r="X4366" s="36" t="str">
        <f t="shared" si="1098"/>
        <v/>
      </c>
      <c r="Y4366" s="40" t="str">
        <f t="shared" si="1101"/>
        <v/>
      </c>
      <c r="Z4366" s="13" t="str">
        <f t="shared" si="1101"/>
        <v/>
      </c>
      <c r="AA4366" s="13" t="str">
        <f t="shared" si="1101"/>
        <v/>
      </c>
      <c r="AB4366" s="13" t="str">
        <f t="shared" si="1101"/>
        <v/>
      </c>
      <c r="AC4366" s="13" t="str">
        <f t="shared" si="1101"/>
        <v/>
      </c>
      <c r="AD4366" s="13" t="str">
        <f t="shared" si="1101"/>
        <v/>
      </c>
    </row>
    <row r="4367" spans="7:30" x14ac:dyDescent="0.25">
      <c r="G4367" s="18" t="str">
        <f t="shared" si="1089"/>
        <v/>
      </c>
      <c r="H4367" s="22" t="str">
        <f t="shared" si="1090"/>
        <v/>
      </c>
      <c r="I4367" s="23" t="str">
        <f t="shared" si="1091"/>
        <v/>
      </c>
      <c r="J4367" s="22" t="str">
        <f t="shared" si="1092"/>
        <v/>
      </c>
      <c r="K4367" s="24" t="str">
        <f t="shared" si="1093"/>
        <v/>
      </c>
      <c r="L4367" s="42" t="str">
        <f t="shared" si="1099"/>
        <v/>
      </c>
      <c r="M4367" s="43" t="str">
        <f t="shared" si="1100"/>
        <v/>
      </c>
      <c r="N4367" s="26" t="str">
        <f t="shared" si="1094"/>
        <v/>
      </c>
      <c r="O4367" s="26" t="str">
        <f t="shared" si="1095"/>
        <v/>
      </c>
      <c r="P4367" s="28" t="str">
        <f>IF(E4367="","",INDEX(TableLookupWakeUpScore[],MATCH(E4367,TableLookupWakeUpScore[Wake Up],0),MATCH(P$1,TableLookupWakeUpScore[#Headers],0)))</f>
        <v/>
      </c>
      <c r="Q4367" s="30" t="str">
        <f t="shared" si="1096"/>
        <v/>
      </c>
      <c r="R4367" s="31" t="str">
        <f t="shared" si="1097"/>
        <v/>
      </c>
      <c r="S4367" s="34" t="str">
        <f>IF($C4367="","",INDEX(TableLookupSleepQuality[],MATCH($C4367,TableLookupSleepQuality[Sleep Quality Low],1),MATCH(S$1,TableLookupSleepQuality[#Headers],0)))</f>
        <v/>
      </c>
      <c r="T4367" s="35" t="str">
        <f>IF($C4367="","",INDEX(TableLookupSleepQuality[],MATCH($C4367,TableLookupSleepQuality[Sleep Quality Low],1),MATCH(T$1,TableLookupSleepQuality[#Headers],0)))</f>
        <v/>
      </c>
      <c r="X4367" s="36" t="str">
        <f t="shared" si="1098"/>
        <v/>
      </c>
      <c r="Y4367" s="40" t="str">
        <f t="shared" si="1101"/>
        <v/>
      </c>
      <c r="Z4367" s="13" t="str">
        <f t="shared" si="1101"/>
        <v/>
      </c>
      <c r="AA4367" s="13" t="str">
        <f t="shared" si="1101"/>
        <v/>
      </c>
      <c r="AB4367" s="13" t="str">
        <f t="shared" si="1101"/>
        <v/>
      </c>
      <c r="AC4367" s="13" t="str">
        <f t="shared" si="1101"/>
        <v/>
      </c>
      <c r="AD4367" s="13" t="str">
        <f t="shared" si="1101"/>
        <v/>
      </c>
    </row>
    <row r="4368" spans="7:30" x14ac:dyDescent="0.25">
      <c r="G4368" s="18" t="str">
        <f t="shared" si="1089"/>
        <v/>
      </c>
      <c r="H4368" s="22" t="str">
        <f t="shared" si="1090"/>
        <v/>
      </c>
      <c r="I4368" s="23" t="str">
        <f t="shared" si="1091"/>
        <v/>
      </c>
      <c r="J4368" s="22" t="str">
        <f t="shared" si="1092"/>
        <v/>
      </c>
      <c r="K4368" s="24" t="str">
        <f t="shared" si="1093"/>
        <v/>
      </c>
      <c r="L4368" s="42" t="str">
        <f t="shared" si="1099"/>
        <v/>
      </c>
      <c r="M4368" s="43" t="str">
        <f t="shared" si="1100"/>
        <v/>
      </c>
      <c r="N4368" s="26" t="str">
        <f t="shared" si="1094"/>
        <v/>
      </c>
      <c r="O4368" s="26" t="str">
        <f t="shared" si="1095"/>
        <v/>
      </c>
      <c r="P4368" s="28" t="str">
        <f>IF(E4368="","",INDEX(TableLookupWakeUpScore[],MATCH(E4368,TableLookupWakeUpScore[Wake Up],0),MATCH(P$1,TableLookupWakeUpScore[#Headers],0)))</f>
        <v/>
      </c>
      <c r="Q4368" s="30" t="str">
        <f t="shared" si="1096"/>
        <v/>
      </c>
      <c r="R4368" s="31" t="str">
        <f t="shared" si="1097"/>
        <v/>
      </c>
      <c r="S4368" s="34" t="str">
        <f>IF($C4368="","",INDEX(TableLookupSleepQuality[],MATCH($C4368,TableLookupSleepQuality[Sleep Quality Low],1),MATCH(S$1,TableLookupSleepQuality[#Headers],0)))</f>
        <v/>
      </c>
      <c r="T4368" s="35" t="str">
        <f>IF($C4368="","",INDEX(TableLookupSleepQuality[],MATCH($C4368,TableLookupSleepQuality[Sleep Quality Low],1),MATCH(T$1,TableLookupSleepQuality[#Headers],0)))</f>
        <v/>
      </c>
      <c r="X4368" s="36" t="str">
        <f t="shared" si="1098"/>
        <v/>
      </c>
      <c r="Y4368" s="40" t="str">
        <f t="shared" si="1101"/>
        <v/>
      </c>
      <c r="Z4368" s="13" t="str">
        <f t="shared" si="1101"/>
        <v/>
      </c>
      <c r="AA4368" s="13" t="str">
        <f t="shared" si="1101"/>
        <v/>
      </c>
      <c r="AB4368" s="13" t="str">
        <f t="shared" si="1101"/>
        <v/>
      </c>
      <c r="AC4368" s="13" t="str">
        <f t="shared" si="1101"/>
        <v/>
      </c>
      <c r="AD4368" s="13" t="str">
        <f t="shared" si="1101"/>
        <v/>
      </c>
    </row>
    <row r="4369" spans="7:30" x14ac:dyDescent="0.25">
      <c r="G4369" s="18" t="str">
        <f t="shared" si="1089"/>
        <v/>
      </c>
      <c r="H4369" s="22" t="str">
        <f t="shared" si="1090"/>
        <v/>
      </c>
      <c r="I4369" s="23" t="str">
        <f t="shared" si="1091"/>
        <v/>
      </c>
      <c r="J4369" s="22" t="str">
        <f t="shared" si="1092"/>
        <v/>
      </c>
      <c r="K4369" s="24" t="str">
        <f t="shared" si="1093"/>
        <v/>
      </c>
      <c r="L4369" s="42" t="str">
        <f t="shared" si="1099"/>
        <v/>
      </c>
      <c r="M4369" s="43" t="str">
        <f t="shared" si="1100"/>
        <v/>
      </c>
      <c r="N4369" s="26" t="str">
        <f t="shared" si="1094"/>
        <v/>
      </c>
      <c r="O4369" s="26" t="str">
        <f t="shared" si="1095"/>
        <v/>
      </c>
      <c r="P4369" s="28" t="str">
        <f>IF(E4369="","",INDEX(TableLookupWakeUpScore[],MATCH(E4369,TableLookupWakeUpScore[Wake Up],0),MATCH(P$1,TableLookupWakeUpScore[#Headers],0)))</f>
        <v/>
      </c>
      <c r="Q4369" s="30" t="str">
        <f t="shared" si="1096"/>
        <v/>
      </c>
      <c r="R4369" s="31" t="str">
        <f t="shared" si="1097"/>
        <v/>
      </c>
      <c r="S4369" s="34" t="str">
        <f>IF($C4369="","",INDEX(TableLookupSleepQuality[],MATCH($C4369,TableLookupSleepQuality[Sleep Quality Low],1),MATCH(S$1,TableLookupSleepQuality[#Headers],0)))</f>
        <v/>
      </c>
      <c r="T4369" s="35" t="str">
        <f>IF($C4369="","",INDEX(TableLookupSleepQuality[],MATCH($C4369,TableLookupSleepQuality[Sleep Quality Low],1),MATCH(T$1,TableLookupSleepQuality[#Headers],0)))</f>
        <v/>
      </c>
      <c r="X4369" s="36" t="str">
        <f t="shared" si="1098"/>
        <v/>
      </c>
      <c r="Y4369" s="40" t="str">
        <f t="shared" si="1101"/>
        <v/>
      </c>
      <c r="Z4369" s="13" t="str">
        <f t="shared" si="1101"/>
        <v/>
      </c>
      <c r="AA4369" s="13" t="str">
        <f t="shared" si="1101"/>
        <v/>
      </c>
      <c r="AB4369" s="13" t="str">
        <f t="shared" si="1101"/>
        <v/>
      </c>
      <c r="AC4369" s="13" t="str">
        <f t="shared" si="1101"/>
        <v/>
      </c>
      <c r="AD4369" s="13" t="str">
        <f t="shared" si="1101"/>
        <v/>
      </c>
    </row>
    <row r="4370" spans="7:30" x14ac:dyDescent="0.25">
      <c r="G4370" s="18" t="str">
        <f t="shared" si="1089"/>
        <v/>
      </c>
      <c r="H4370" s="22" t="str">
        <f t="shared" si="1090"/>
        <v/>
      </c>
      <c r="I4370" s="23" t="str">
        <f t="shared" si="1091"/>
        <v/>
      </c>
      <c r="J4370" s="22" t="str">
        <f t="shared" si="1092"/>
        <v/>
      </c>
      <c r="K4370" s="24" t="str">
        <f t="shared" si="1093"/>
        <v/>
      </c>
      <c r="L4370" s="42" t="str">
        <f t="shared" si="1099"/>
        <v/>
      </c>
      <c r="M4370" s="43" t="str">
        <f t="shared" si="1100"/>
        <v/>
      </c>
      <c r="N4370" s="26" t="str">
        <f t="shared" si="1094"/>
        <v/>
      </c>
      <c r="O4370" s="26" t="str">
        <f t="shared" si="1095"/>
        <v/>
      </c>
      <c r="P4370" s="28" t="str">
        <f>IF(E4370="","",INDEX(TableLookupWakeUpScore[],MATCH(E4370,TableLookupWakeUpScore[Wake Up],0),MATCH(P$1,TableLookupWakeUpScore[#Headers],0)))</f>
        <v/>
      </c>
      <c r="Q4370" s="30" t="str">
        <f t="shared" si="1096"/>
        <v/>
      </c>
      <c r="R4370" s="31" t="str">
        <f t="shared" si="1097"/>
        <v/>
      </c>
      <c r="S4370" s="34" t="str">
        <f>IF($C4370="","",INDEX(TableLookupSleepQuality[],MATCH($C4370,TableLookupSleepQuality[Sleep Quality Low],1),MATCH(S$1,TableLookupSleepQuality[#Headers],0)))</f>
        <v/>
      </c>
      <c r="T4370" s="35" t="str">
        <f>IF($C4370="","",INDEX(TableLookupSleepQuality[],MATCH($C4370,TableLookupSleepQuality[Sleep Quality Low],1),MATCH(T$1,TableLookupSleepQuality[#Headers],0)))</f>
        <v/>
      </c>
      <c r="X4370" s="36" t="str">
        <f t="shared" si="1098"/>
        <v/>
      </c>
      <c r="Y4370" s="40" t="str">
        <f t="shared" si="1101"/>
        <v/>
      </c>
      <c r="Z4370" s="13" t="str">
        <f t="shared" si="1101"/>
        <v/>
      </c>
      <c r="AA4370" s="13" t="str">
        <f t="shared" si="1101"/>
        <v/>
      </c>
      <c r="AB4370" s="13" t="str">
        <f t="shared" si="1101"/>
        <v/>
      </c>
      <c r="AC4370" s="13" t="str">
        <f t="shared" si="1101"/>
        <v/>
      </c>
      <c r="AD4370" s="13" t="str">
        <f t="shared" si="1101"/>
        <v/>
      </c>
    </row>
    <row r="4371" spans="7:30" x14ac:dyDescent="0.25">
      <c r="G4371" s="18" t="str">
        <f t="shared" si="1089"/>
        <v/>
      </c>
      <c r="H4371" s="22" t="str">
        <f t="shared" si="1090"/>
        <v/>
      </c>
      <c r="I4371" s="23" t="str">
        <f t="shared" si="1091"/>
        <v/>
      </c>
      <c r="J4371" s="22" t="str">
        <f t="shared" si="1092"/>
        <v/>
      </c>
      <c r="K4371" s="24" t="str">
        <f t="shared" si="1093"/>
        <v/>
      </c>
      <c r="L4371" s="42" t="str">
        <f t="shared" si="1099"/>
        <v/>
      </c>
      <c r="M4371" s="43" t="str">
        <f t="shared" si="1100"/>
        <v/>
      </c>
      <c r="N4371" s="26" t="str">
        <f t="shared" si="1094"/>
        <v/>
      </c>
      <c r="O4371" s="26" t="str">
        <f t="shared" si="1095"/>
        <v/>
      </c>
      <c r="P4371" s="28" t="str">
        <f>IF(E4371="","",INDEX(TableLookupWakeUpScore[],MATCH(E4371,TableLookupWakeUpScore[Wake Up],0),MATCH(P$1,TableLookupWakeUpScore[#Headers],0)))</f>
        <v/>
      </c>
      <c r="Q4371" s="30" t="str">
        <f t="shared" si="1096"/>
        <v/>
      </c>
      <c r="R4371" s="31" t="str">
        <f t="shared" si="1097"/>
        <v/>
      </c>
      <c r="S4371" s="34" t="str">
        <f>IF($C4371="","",INDEX(TableLookupSleepQuality[],MATCH($C4371,TableLookupSleepQuality[Sleep Quality Low],1),MATCH(S$1,TableLookupSleepQuality[#Headers],0)))</f>
        <v/>
      </c>
      <c r="T4371" s="35" t="str">
        <f>IF($C4371="","",INDEX(TableLookupSleepQuality[],MATCH($C4371,TableLookupSleepQuality[Sleep Quality Low],1),MATCH(T$1,TableLookupSleepQuality[#Headers],0)))</f>
        <v/>
      </c>
      <c r="X4371" s="36" t="str">
        <f t="shared" si="1098"/>
        <v/>
      </c>
      <c r="Y4371" s="40" t="str">
        <f t="shared" ref="Y4371:AD4386" si="1102">IF(OR($X4371="NO",$X4371=""),"",IF(COUNTIF($F4371,"*" &amp; Y$1 &amp; "*"),"YES","NO"))</f>
        <v/>
      </c>
      <c r="Z4371" s="13" t="str">
        <f t="shared" si="1102"/>
        <v/>
      </c>
      <c r="AA4371" s="13" t="str">
        <f t="shared" si="1102"/>
        <v/>
      </c>
      <c r="AB4371" s="13" t="str">
        <f t="shared" si="1102"/>
        <v/>
      </c>
      <c r="AC4371" s="13" t="str">
        <f t="shared" si="1102"/>
        <v/>
      </c>
      <c r="AD4371" s="13" t="str">
        <f t="shared" si="1102"/>
        <v/>
      </c>
    </row>
    <row r="4372" spans="7:30" x14ac:dyDescent="0.25">
      <c r="G4372" s="18" t="str">
        <f t="shared" si="1089"/>
        <v/>
      </c>
      <c r="H4372" s="22" t="str">
        <f t="shared" si="1090"/>
        <v/>
      </c>
      <c r="I4372" s="23" t="str">
        <f t="shared" si="1091"/>
        <v/>
      </c>
      <c r="J4372" s="22" t="str">
        <f t="shared" si="1092"/>
        <v/>
      </c>
      <c r="K4372" s="24" t="str">
        <f t="shared" si="1093"/>
        <v/>
      </c>
      <c r="L4372" s="42" t="str">
        <f t="shared" si="1099"/>
        <v/>
      </c>
      <c r="M4372" s="43" t="str">
        <f t="shared" si="1100"/>
        <v/>
      </c>
      <c r="N4372" s="26" t="str">
        <f t="shared" si="1094"/>
        <v/>
      </c>
      <c r="O4372" s="26" t="str">
        <f t="shared" si="1095"/>
        <v/>
      </c>
      <c r="P4372" s="28" t="str">
        <f>IF(E4372="","",INDEX(TableLookupWakeUpScore[],MATCH(E4372,TableLookupWakeUpScore[Wake Up],0),MATCH(P$1,TableLookupWakeUpScore[#Headers],0)))</f>
        <v/>
      </c>
      <c r="Q4372" s="30" t="str">
        <f t="shared" si="1096"/>
        <v/>
      </c>
      <c r="R4372" s="31" t="str">
        <f t="shared" si="1097"/>
        <v/>
      </c>
      <c r="S4372" s="34" t="str">
        <f>IF($C4372="","",INDEX(TableLookupSleepQuality[],MATCH($C4372,TableLookupSleepQuality[Sleep Quality Low],1),MATCH(S$1,TableLookupSleepQuality[#Headers],0)))</f>
        <v/>
      </c>
      <c r="T4372" s="35" t="str">
        <f>IF($C4372="","",INDEX(TableLookupSleepQuality[],MATCH($C4372,TableLookupSleepQuality[Sleep Quality Low],1),MATCH(T$1,TableLookupSleepQuality[#Headers],0)))</f>
        <v/>
      </c>
      <c r="X4372" s="36" t="str">
        <f t="shared" si="1098"/>
        <v/>
      </c>
      <c r="Y4372" s="40" t="str">
        <f t="shared" si="1102"/>
        <v/>
      </c>
      <c r="Z4372" s="13" t="str">
        <f t="shared" si="1102"/>
        <v/>
      </c>
      <c r="AA4372" s="13" t="str">
        <f t="shared" si="1102"/>
        <v/>
      </c>
      <c r="AB4372" s="13" t="str">
        <f t="shared" si="1102"/>
        <v/>
      </c>
      <c r="AC4372" s="13" t="str">
        <f t="shared" si="1102"/>
        <v/>
      </c>
      <c r="AD4372" s="13" t="str">
        <f t="shared" si="1102"/>
        <v/>
      </c>
    </row>
    <row r="4373" spans="7:30" x14ac:dyDescent="0.25">
      <c r="G4373" s="18" t="str">
        <f t="shared" si="1089"/>
        <v/>
      </c>
      <c r="H4373" s="22" t="str">
        <f t="shared" si="1090"/>
        <v/>
      </c>
      <c r="I4373" s="23" t="str">
        <f t="shared" si="1091"/>
        <v/>
      </c>
      <c r="J4373" s="22" t="str">
        <f t="shared" si="1092"/>
        <v/>
      </c>
      <c r="K4373" s="24" t="str">
        <f t="shared" si="1093"/>
        <v/>
      </c>
      <c r="L4373" s="42" t="str">
        <f t="shared" si="1099"/>
        <v/>
      </c>
      <c r="M4373" s="43" t="str">
        <f t="shared" si="1100"/>
        <v/>
      </c>
      <c r="N4373" s="26" t="str">
        <f t="shared" si="1094"/>
        <v/>
      </c>
      <c r="O4373" s="26" t="str">
        <f t="shared" si="1095"/>
        <v/>
      </c>
      <c r="P4373" s="28" t="str">
        <f>IF(E4373="","",INDEX(TableLookupWakeUpScore[],MATCH(E4373,TableLookupWakeUpScore[Wake Up],0),MATCH(P$1,TableLookupWakeUpScore[#Headers],0)))</f>
        <v/>
      </c>
      <c r="Q4373" s="30" t="str">
        <f t="shared" si="1096"/>
        <v/>
      </c>
      <c r="R4373" s="31" t="str">
        <f t="shared" si="1097"/>
        <v/>
      </c>
      <c r="S4373" s="34" t="str">
        <f>IF($C4373="","",INDEX(TableLookupSleepQuality[],MATCH($C4373,TableLookupSleepQuality[Sleep Quality Low],1),MATCH(S$1,TableLookupSleepQuality[#Headers],0)))</f>
        <v/>
      </c>
      <c r="T4373" s="35" t="str">
        <f>IF($C4373="","",INDEX(TableLookupSleepQuality[],MATCH($C4373,TableLookupSleepQuality[Sleep Quality Low],1),MATCH(T$1,TableLookupSleepQuality[#Headers],0)))</f>
        <v/>
      </c>
      <c r="X4373" s="36" t="str">
        <f t="shared" si="1098"/>
        <v/>
      </c>
      <c r="Y4373" s="40" t="str">
        <f t="shared" si="1102"/>
        <v/>
      </c>
      <c r="Z4373" s="13" t="str">
        <f t="shared" si="1102"/>
        <v/>
      </c>
      <c r="AA4373" s="13" t="str">
        <f t="shared" si="1102"/>
        <v/>
      </c>
      <c r="AB4373" s="13" t="str">
        <f t="shared" si="1102"/>
        <v/>
      </c>
      <c r="AC4373" s="13" t="str">
        <f t="shared" si="1102"/>
        <v/>
      </c>
      <c r="AD4373" s="13" t="str">
        <f t="shared" si="1102"/>
        <v/>
      </c>
    </row>
    <row r="4374" spans="7:30" x14ac:dyDescent="0.25">
      <c r="G4374" s="18" t="str">
        <f t="shared" si="1089"/>
        <v/>
      </c>
      <c r="H4374" s="22" t="str">
        <f t="shared" si="1090"/>
        <v/>
      </c>
      <c r="I4374" s="23" t="str">
        <f t="shared" si="1091"/>
        <v/>
      </c>
      <c r="J4374" s="22" t="str">
        <f t="shared" si="1092"/>
        <v/>
      </c>
      <c r="K4374" s="24" t="str">
        <f t="shared" si="1093"/>
        <v/>
      </c>
      <c r="L4374" s="42" t="str">
        <f t="shared" si="1099"/>
        <v/>
      </c>
      <c r="M4374" s="43" t="str">
        <f t="shared" si="1100"/>
        <v/>
      </c>
      <c r="N4374" s="26" t="str">
        <f t="shared" si="1094"/>
        <v/>
      </c>
      <c r="O4374" s="26" t="str">
        <f t="shared" si="1095"/>
        <v/>
      </c>
      <c r="P4374" s="28" t="str">
        <f>IF(E4374="","",INDEX(TableLookupWakeUpScore[],MATCH(E4374,TableLookupWakeUpScore[Wake Up],0),MATCH(P$1,TableLookupWakeUpScore[#Headers],0)))</f>
        <v/>
      </c>
      <c r="Q4374" s="30" t="str">
        <f t="shared" si="1096"/>
        <v/>
      </c>
      <c r="R4374" s="31" t="str">
        <f t="shared" si="1097"/>
        <v/>
      </c>
      <c r="S4374" s="34" t="str">
        <f>IF($C4374="","",INDEX(TableLookupSleepQuality[],MATCH($C4374,TableLookupSleepQuality[Sleep Quality Low],1),MATCH(S$1,TableLookupSleepQuality[#Headers],0)))</f>
        <v/>
      </c>
      <c r="T4374" s="35" t="str">
        <f>IF($C4374="","",INDEX(TableLookupSleepQuality[],MATCH($C4374,TableLookupSleepQuality[Sleep Quality Low],1),MATCH(T$1,TableLookupSleepQuality[#Headers],0)))</f>
        <v/>
      </c>
      <c r="X4374" s="36" t="str">
        <f t="shared" si="1098"/>
        <v/>
      </c>
      <c r="Y4374" s="40" t="str">
        <f t="shared" si="1102"/>
        <v/>
      </c>
      <c r="Z4374" s="13" t="str">
        <f t="shared" si="1102"/>
        <v/>
      </c>
      <c r="AA4374" s="13" t="str">
        <f t="shared" si="1102"/>
        <v/>
      </c>
      <c r="AB4374" s="13" t="str">
        <f t="shared" si="1102"/>
        <v/>
      </c>
      <c r="AC4374" s="13" t="str">
        <f t="shared" si="1102"/>
        <v/>
      </c>
      <c r="AD4374" s="13" t="str">
        <f t="shared" si="1102"/>
        <v/>
      </c>
    </row>
    <row r="4375" spans="7:30" x14ac:dyDescent="0.25">
      <c r="G4375" s="18" t="str">
        <f t="shared" si="1089"/>
        <v/>
      </c>
      <c r="H4375" s="22" t="str">
        <f t="shared" si="1090"/>
        <v/>
      </c>
      <c r="I4375" s="23" t="str">
        <f t="shared" si="1091"/>
        <v/>
      </c>
      <c r="J4375" s="22" t="str">
        <f t="shared" si="1092"/>
        <v/>
      </c>
      <c r="K4375" s="24" t="str">
        <f t="shared" si="1093"/>
        <v/>
      </c>
      <c r="L4375" s="42" t="str">
        <f t="shared" si="1099"/>
        <v/>
      </c>
      <c r="M4375" s="43" t="str">
        <f t="shared" si="1100"/>
        <v/>
      </c>
      <c r="N4375" s="26" t="str">
        <f t="shared" si="1094"/>
        <v/>
      </c>
      <c r="O4375" s="26" t="str">
        <f t="shared" si="1095"/>
        <v/>
      </c>
      <c r="P4375" s="28" t="str">
        <f>IF(E4375="","",INDEX(TableLookupWakeUpScore[],MATCH(E4375,TableLookupWakeUpScore[Wake Up],0),MATCH(P$1,TableLookupWakeUpScore[#Headers],0)))</f>
        <v/>
      </c>
      <c r="Q4375" s="30" t="str">
        <f t="shared" si="1096"/>
        <v/>
      </c>
      <c r="R4375" s="31" t="str">
        <f t="shared" si="1097"/>
        <v/>
      </c>
      <c r="S4375" s="34" t="str">
        <f>IF($C4375="","",INDEX(TableLookupSleepQuality[],MATCH($C4375,TableLookupSleepQuality[Sleep Quality Low],1),MATCH(S$1,TableLookupSleepQuality[#Headers],0)))</f>
        <v/>
      </c>
      <c r="T4375" s="35" t="str">
        <f>IF($C4375="","",INDEX(TableLookupSleepQuality[],MATCH($C4375,TableLookupSleepQuality[Sleep Quality Low],1),MATCH(T$1,TableLookupSleepQuality[#Headers],0)))</f>
        <v/>
      </c>
      <c r="X4375" s="36" t="str">
        <f t="shared" si="1098"/>
        <v/>
      </c>
      <c r="Y4375" s="40" t="str">
        <f t="shared" si="1102"/>
        <v/>
      </c>
      <c r="Z4375" s="13" t="str">
        <f t="shared" si="1102"/>
        <v/>
      </c>
      <c r="AA4375" s="13" t="str">
        <f t="shared" si="1102"/>
        <v/>
      </c>
      <c r="AB4375" s="13" t="str">
        <f t="shared" si="1102"/>
        <v/>
      </c>
      <c r="AC4375" s="13" t="str">
        <f t="shared" si="1102"/>
        <v/>
      </c>
      <c r="AD4375" s="13" t="str">
        <f t="shared" si="1102"/>
        <v/>
      </c>
    </row>
    <row r="4376" spans="7:30" x14ac:dyDescent="0.25">
      <c r="G4376" s="18" t="str">
        <f t="shared" si="1089"/>
        <v/>
      </c>
      <c r="H4376" s="22" t="str">
        <f t="shared" si="1090"/>
        <v/>
      </c>
      <c r="I4376" s="23" t="str">
        <f t="shared" si="1091"/>
        <v/>
      </c>
      <c r="J4376" s="22" t="str">
        <f t="shared" si="1092"/>
        <v/>
      </c>
      <c r="K4376" s="24" t="str">
        <f t="shared" si="1093"/>
        <v/>
      </c>
      <c r="L4376" s="42" t="str">
        <f t="shared" si="1099"/>
        <v/>
      </c>
      <c r="M4376" s="43" t="str">
        <f t="shared" si="1100"/>
        <v/>
      </c>
      <c r="N4376" s="26" t="str">
        <f t="shared" si="1094"/>
        <v/>
      </c>
      <c r="O4376" s="26" t="str">
        <f t="shared" si="1095"/>
        <v/>
      </c>
      <c r="P4376" s="28" t="str">
        <f>IF(E4376="","",INDEX(TableLookupWakeUpScore[],MATCH(E4376,TableLookupWakeUpScore[Wake Up],0),MATCH(P$1,TableLookupWakeUpScore[#Headers],0)))</f>
        <v/>
      </c>
      <c r="Q4376" s="30" t="str">
        <f t="shared" si="1096"/>
        <v/>
      </c>
      <c r="R4376" s="31" t="str">
        <f t="shared" si="1097"/>
        <v/>
      </c>
      <c r="S4376" s="34" t="str">
        <f>IF($C4376="","",INDEX(TableLookupSleepQuality[],MATCH($C4376,TableLookupSleepQuality[Sleep Quality Low],1),MATCH(S$1,TableLookupSleepQuality[#Headers],0)))</f>
        <v/>
      </c>
      <c r="T4376" s="35" t="str">
        <f>IF($C4376="","",INDEX(TableLookupSleepQuality[],MATCH($C4376,TableLookupSleepQuality[Sleep Quality Low],1),MATCH(T$1,TableLookupSleepQuality[#Headers],0)))</f>
        <v/>
      </c>
      <c r="X4376" s="36" t="str">
        <f t="shared" si="1098"/>
        <v/>
      </c>
      <c r="Y4376" s="40" t="str">
        <f t="shared" si="1102"/>
        <v/>
      </c>
      <c r="Z4376" s="13" t="str">
        <f t="shared" si="1102"/>
        <v/>
      </c>
      <c r="AA4376" s="13" t="str">
        <f t="shared" si="1102"/>
        <v/>
      </c>
      <c r="AB4376" s="13" t="str">
        <f t="shared" si="1102"/>
        <v/>
      </c>
      <c r="AC4376" s="13" t="str">
        <f t="shared" si="1102"/>
        <v/>
      </c>
      <c r="AD4376" s="13" t="str">
        <f t="shared" si="1102"/>
        <v/>
      </c>
    </row>
    <row r="4377" spans="7:30" x14ac:dyDescent="0.25">
      <c r="G4377" s="18" t="str">
        <f t="shared" si="1089"/>
        <v/>
      </c>
      <c r="H4377" s="22" t="str">
        <f t="shared" si="1090"/>
        <v/>
      </c>
      <c r="I4377" s="23" t="str">
        <f t="shared" si="1091"/>
        <v/>
      </c>
      <c r="J4377" s="22" t="str">
        <f t="shared" si="1092"/>
        <v/>
      </c>
      <c r="K4377" s="24" t="str">
        <f t="shared" si="1093"/>
        <v/>
      </c>
      <c r="L4377" s="42" t="str">
        <f t="shared" si="1099"/>
        <v/>
      </c>
      <c r="M4377" s="43" t="str">
        <f t="shared" si="1100"/>
        <v/>
      </c>
      <c r="N4377" s="26" t="str">
        <f t="shared" si="1094"/>
        <v/>
      </c>
      <c r="O4377" s="26" t="str">
        <f t="shared" si="1095"/>
        <v/>
      </c>
      <c r="P4377" s="28" t="str">
        <f>IF(E4377="","",INDEX(TableLookupWakeUpScore[],MATCH(E4377,TableLookupWakeUpScore[Wake Up],0),MATCH(P$1,TableLookupWakeUpScore[#Headers],0)))</f>
        <v/>
      </c>
      <c r="Q4377" s="30" t="str">
        <f t="shared" si="1096"/>
        <v/>
      </c>
      <c r="R4377" s="31" t="str">
        <f t="shared" si="1097"/>
        <v/>
      </c>
      <c r="S4377" s="34" t="str">
        <f>IF($C4377="","",INDEX(TableLookupSleepQuality[],MATCH($C4377,TableLookupSleepQuality[Sleep Quality Low],1),MATCH(S$1,TableLookupSleepQuality[#Headers],0)))</f>
        <v/>
      </c>
      <c r="T4377" s="35" t="str">
        <f>IF($C4377="","",INDEX(TableLookupSleepQuality[],MATCH($C4377,TableLookupSleepQuality[Sleep Quality Low],1),MATCH(T$1,TableLookupSleepQuality[#Headers],0)))</f>
        <v/>
      </c>
      <c r="X4377" s="36" t="str">
        <f t="shared" si="1098"/>
        <v/>
      </c>
      <c r="Y4377" s="40" t="str">
        <f t="shared" si="1102"/>
        <v/>
      </c>
      <c r="Z4377" s="13" t="str">
        <f t="shared" si="1102"/>
        <v/>
      </c>
      <c r="AA4377" s="13" t="str">
        <f t="shared" si="1102"/>
        <v/>
      </c>
      <c r="AB4377" s="13" t="str">
        <f t="shared" si="1102"/>
        <v/>
      </c>
      <c r="AC4377" s="13" t="str">
        <f t="shared" si="1102"/>
        <v/>
      </c>
      <c r="AD4377" s="13" t="str">
        <f t="shared" si="1102"/>
        <v/>
      </c>
    </row>
    <row r="4378" spans="7:30" x14ac:dyDescent="0.25">
      <c r="G4378" s="18" t="str">
        <f t="shared" si="1089"/>
        <v/>
      </c>
      <c r="H4378" s="22" t="str">
        <f t="shared" si="1090"/>
        <v/>
      </c>
      <c r="I4378" s="23" t="str">
        <f t="shared" si="1091"/>
        <v/>
      </c>
      <c r="J4378" s="22" t="str">
        <f t="shared" si="1092"/>
        <v/>
      </c>
      <c r="K4378" s="24" t="str">
        <f t="shared" si="1093"/>
        <v/>
      </c>
      <c r="L4378" s="42" t="str">
        <f t="shared" si="1099"/>
        <v/>
      </c>
      <c r="M4378" s="43" t="str">
        <f t="shared" si="1100"/>
        <v/>
      </c>
      <c r="N4378" s="26" t="str">
        <f t="shared" si="1094"/>
        <v/>
      </c>
      <c r="O4378" s="26" t="str">
        <f t="shared" si="1095"/>
        <v/>
      </c>
      <c r="P4378" s="28" t="str">
        <f>IF(E4378="","",INDEX(TableLookupWakeUpScore[],MATCH(E4378,TableLookupWakeUpScore[Wake Up],0),MATCH(P$1,TableLookupWakeUpScore[#Headers],0)))</f>
        <v/>
      </c>
      <c r="Q4378" s="30" t="str">
        <f t="shared" si="1096"/>
        <v/>
      </c>
      <c r="R4378" s="31" t="str">
        <f t="shared" si="1097"/>
        <v/>
      </c>
      <c r="S4378" s="34" t="str">
        <f>IF($C4378="","",INDEX(TableLookupSleepQuality[],MATCH($C4378,TableLookupSleepQuality[Sleep Quality Low],1),MATCH(S$1,TableLookupSleepQuality[#Headers],0)))</f>
        <v/>
      </c>
      <c r="T4378" s="35" t="str">
        <f>IF($C4378="","",INDEX(TableLookupSleepQuality[],MATCH($C4378,TableLookupSleepQuality[Sleep Quality Low],1),MATCH(T$1,TableLookupSleepQuality[#Headers],0)))</f>
        <v/>
      </c>
      <c r="X4378" s="36" t="str">
        <f t="shared" si="1098"/>
        <v/>
      </c>
      <c r="Y4378" s="40" t="str">
        <f t="shared" si="1102"/>
        <v/>
      </c>
      <c r="Z4378" s="13" t="str">
        <f t="shared" si="1102"/>
        <v/>
      </c>
      <c r="AA4378" s="13" t="str">
        <f t="shared" si="1102"/>
        <v/>
      </c>
      <c r="AB4378" s="13" t="str">
        <f t="shared" si="1102"/>
        <v/>
      </c>
      <c r="AC4378" s="13" t="str">
        <f t="shared" si="1102"/>
        <v/>
      </c>
      <c r="AD4378" s="13" t="str">
        <f t="shared" si="1102"/>
        <v/>
      </c>
    </row>
    <row r="4379" spans="7:30" x14ac:dyDescent="0.25">
      <c r="G4379" s="18" t="str">
        <f t="shared" si="1089"/>
        <v/>
      </c>
      <c r="H4379" s="22" t="str">
        <f t="shared" si="1090"/>
        <v/>
      </c>
      <c r="I4379" s="23" t="str">
        <f t="shared" si="1091"/>
        <v/>
      </c>
      <c r="J4379" s="22" t="str">
        <f t="shared" si="1092"/>
        <v/>
      </c>
      <c r="K4379" s="24" t="str">
        <f t="shared" si="1093"/>
        <v/>
      </c>
      <c r="L4379" s="42" t="str">
        <f t="shared" si="1099"/>
        <v/>
      </c>
      <c r="M4379" s="43" t="str">
        <f t="shared" si="1100"/>
        <v/>
      </c>
      <c r="N4379" s="26" t="str">
        <f t="shared" si="1094"/>
        <v/>
      </c>
      <c r="O4379" s="26" t="str">
        <f t="shared" si="1095"/>
        <v/>
      </c>
      <c r="P4379" s="28" t="str">
        <f>IF(E4379="","",INDEX(TableLookupWakeUpScore[],MATCH(E4379,TableLookupWakeUpScore[Wake Up],0),MATCH(P$1,TableLookupWakeUpScore[#Headers],0)))</f>
        <v/>
      </c>
      <c r="Q4379" s="30" t="str">
        <f t="shared" si="1096"/>
        <v/>
      </c>
      <c r="R4379" s="31" t="str">
        <f t="shared" si="1097"/>
        <v/>
      </c>
      <c r="S4379" s="34" t="str">
        <f>IF($C4379="","",INDEX(TableLookupSleepQuality[],MATCH($C4379,TableLookupSleepQuality[Sleep Quality Low],1),MATCH(S$1,TableLookupSleepQuality[#Headers],0)))</f>
        <v/>
      </c>
      <c r="T4379" s="35" t="str">
        <f>IF($C4379="","",INDEX(TableLookupSleepQuality[],MATCH($C4379,TableLookupSleepQuality[Sleep Quality Low],1),MATCH(T$1,TableLookupSleepQuality[#Headers],0)))</f>
        <v/>
      </c>
      <c r="X4379" s="36" t="str">
        <f t="shared" si="1098"/>
        <v/>
      </c>
      <c r="Y4379" s="40" t="str">
        <f t="shared" si="1102"/>
        <v/>
      </c>
      <c r="Z4379" s="13" t="str">
        <f t="shared" si="1102"/>
        <v/>
      </c>
      <c r="AA4379" s="13" t="str">
        <f t="shared" si="1102"/>
        <v/>
      </c>
      <c r="AB4379" s="13" t="str">
        <f t="shared" si="1102"/>
        <v/>
      </c>
      <c r="AC4379" s="13" t="str">
        <f t="shared" si="1102"/>
        <v/>
      </c>
      <c r="AD4379" s="13" t="str">
        <f t="shared" si="1102"/>
        <v/>
      </c>
    </row>
    <row r="4380" spans="7:30" x14ac:dyDescent="0.25">
      <c r="G4380" s="18" t="str">
        <f t="shared" si="1089"/>
        <v/>
      </c>
      <c r="H4380" s="22" t="str">
        <f t="shared" si="1090"/>
        <v/>
      </c>
      <c r="I4380" s="23" t="str">
        <f t="shared" si="1091"/>
        <v/>
      </c>
      <c r="J4380" s="22" t="str">
        <f t="shared" si="1092"/>
        <v/>
      </c>
      <c r="K4380" s="24" t="str">
        <f t="shared" si="1093"/>
        <v/>
      </c>
      <c r="L4380" s="42" t="str">
        <f t="shared" si="1099"/>
        <v/>
      </c>
      <c r="M4380" s="43" t="str">
        <f t="shared" si="1100"/>
        <v/>
      </c>
      <c r="N4380" s="26" t="str">
        <f t="shared" si="1094"/>
        <v/>
      </c>
      <c r="O4380" s="26" t="str">
        <f t="shared" si="1095"/>
        <v/>
      </c>
      <c r="P4380" s="28" t="str">
        <f>IF(E4380="","",INDEX(TableLookupWakeUpScore[],MATCH(E4380,TableLookupWakeUpScore[Wake Up],0),MATCH(P$1,TableLookupWakeUpScore[#Headers],0)))</f>
        <v/>
      </c>
      <c r="Q4380" s="30" t="str">
        <f t="shared" si="1096"/>
        <v/>
      </c>
      <c r="R4380" s="31" t="str">
        <f t="shared" si="1097"/>
        <v/>
      </c>
      <c r="S4380" s="34" t="str">
        <f>IF($C4380="","",INDEX(TableLookupSleepQuality[],MATCH($C4380,TableLookupSleepQuality[Sleep Quality Low],1),MATCH(S$1,TableLookupSleepQuality[#Headers],0)))</f>
        <v/>
      </c>
      <c r="T4380" s="35" t="str">
        <f>IF($C4380="","",INDEX(TableLookupSleepQuality[],MATCH($C4380,TableLookupSleepQuality[Sleep Quality Low],1),MATCH(T$1,TableLookupSleepQuality[#Headers],0)))</f>
        <v/>
      </c>
      <c r="X4380" s="36" t="str">
        <f t="shared" si="1098"/>
        <v/>
      </c>
      <c r="Y4380" s="40" t="str">
        <f t="shared" si="1102"/>
        <v/>
      </c>
      <c r="Z4380" s="13" t="str">
        <f t="shared" si="1102"/>
        <v/>
      </c>
      <c r="AA4380" s="13" t="str">
        <f t="shared" si="1102"/>
        <v/>
      </c>
      <c r="AB4380" s="13" t="str">
        <f t="shared" si="1102"/>
        <v/>
      </c>
      <c r="AC4380" s="13" t="str">
        <f t="shared" si="1102"/>
        <v/>
      </c>
      <c r="AD4380" s="13" t="str">
        <f t="shared" si="1102"/>
        <v/>
      </c>
    </row>
    <row r="4381" spans="7:30" x14ac:dyDescent="0.25">
      <c r="G4381" s="18" t="str">
        <f t="shared" si="1089"/>
        <v/>
      </c>
      <c r="H4381" s="22" t="str">
        <f t="shared" si="1090"/>
        <v/>
      </c>
      <c r="I4381" s="23" t="str">
        <f t="shared" si="1091"/>
        <v/>
      </c>
      <c r="J4381" s="22" t="str">
        <f t="shared" si="1092"/>
        <v/>
      </c>
      <c r="K4381" s="24" t="str">
        <f t="shared" si="1093"/>
        <v/>
      </c>
      <c r="L4381" s="42" t="str">
        <f t="shared" si="1099"/>
        <v/>
      </c>
      <c r="M4381" s="43" t="str">
        <f t="shared" si="1100"/>
        <v/>
      </c>
      <c r="N4381" s="26" t="str">
        <f t="shared" si="1094"/>
        <v/>
      </c>
      <c r="O4381" s="26" t="str">
        <f t="shared" si="1095"/>
        <v/>
      </c>
      <c r="P4381" s="28" t="str">
        <f>IF(E4381="","",INDEX(TableLookupWakeUpScore[],MATCH(E4381,TableLookupWakeUpScore[Wake Up],0),MATCH(P$1,TableLookupWakeUpScore[#Headers],0)))</f>
        <v/>
      </c>
      <c r="Q4381" s="30" t="str">
        <f t="shared" si="1096"/>
        <v/>
      </c>
      <c r="R4381" s="31" t="str">
        <f t="shared" si="1097"/>
        <v/>
      </c>
      <c r="S4381" s="34" t="str">
        <f>IF($C4381="","",INDEX(TableLookupSleepQuality[],MATCH($C4381,TableLookupSleepQuality[Sleep Quality Low],1),MATCH(S$1,TableLookupSleepQuality[#Headers],0)))</f>
        <v/>
      </c>
      <c r="T4381" s="35" t="str">
        <f>IF($C4381="","",INDEX(TableLookupSleepQuality[],MATCH($C4381,TableLookupSleepQuality[Sleep Quality Low],1),MATCH(T$1,TableLookupSleepQuality[#Headers],0)))</f>
        <v/>
      </c>
      <c r="X4381" s="36" t="str">
        <f t="shared" si="1098"/>
        <v/>
      </c>
      <c r="Y4381" s="40" t="str">
        <f t="shared" si="1102"/>
        <v/>
      </c>
      <c r="Z4381" s="13" t="str">
        <f t="shared" si="1102"/>
        <v/>
      </c>
      <c r="AA4381" s="13" t="str">
        <f t="shared" si="1102"/>
        <v/>
      </c>
      <c r="AB4381" s="13" t="str">
        <f t="shared" si="1102"/>
        <v/>
      </c>
      <c r="AC4381" s="13" t="str">
        <f t="shared" si="1102"/>
        <v/>
      </c>
      <c r="AD4381" s="13" t="str">
        <f t="shared" si="1102"/>
        <v/>
      </c>
    </row>
    <row r="4382" spans="7:30" x14ac:dyDescent="0.25">
      <c r="G4382" s="18" t="str">
        <f t="shared" si="1089"/>
        <v/>
      </c>
      <c r="H4382" s="22" t="str">
        <f t="shared" si="1090"/>
        <v/>
      </c>
      <c r="I4382" s="23" t="str">
        <f t="shared" si="1091"/>
        <v/>
      </c>
      <c r="J4382" s="22" t="str">
        <f t="shared" si="1092"/>
        <v/>
      </c>
      <c r="K4382" s="24" t="str">
        <f t="shared" si="1093"/>
        <v/>
      </c>
      <c r="L4382" s="42" t="str">
        <f t="shared" si="1099"/>
        <v/>
      </c>
      <c r="M4382" s="43" t="str">
        <f t="shared" si="1100"/>
        <v/>
      </c>
      <c r="N4382" s="26" t="str">
        <f t="shared" si="1094"/>
        <v/>
      </c>
      <c r="O4382" s="26" t="str">
        <f t="shared" si="1095"/>
        <v/>
      </c>
      <c r="P4382" s="28" t="str">
        <f>IF(E4382="","",INDEX(TableLookupWakeUpScore[],MATCH(E4382,TableLookupWakeUpScore[Wake Up],0),MATCH(P$1,TableLookupWakeUpScore[#Headers],0)))</f>
        <v/>
      </c>
      <c r="Q4382" s="30" t="str">
        <f t="shared" si="1096"/>
        <v/>
      </c>
      <c r="R4382" s="31" t="str">
        <f t="shared" si="1097"/>
        <v/>
      </c>
      <c r="S4382" s="34" t="str">
        <f>IF($C4382="","",INDEX(TableLookupSleepQuality[],MATCH($C4382,TableLookupSleepQuality[Sleep Quality Low],1),MATCH(S$1,TableLookupSleepQuality[#Headers],0)))</f>
        <v/>
      </c>
      <c r="T4382" s="35" t="str">
        <f>IF($C4382="","",INDEX(TableLookupSleepQuality[],MATCH($C4382,TableLookupSleepQuality[Sleep Quality Low],1),MATCH(T$1,TableLookupSleepQuality[#Headers],0)))</f>
        <v/>
      </c>
      <c r="X4382" s="36" t="str">
        <f t="shared" si="1098"/>
        <v/>
      </c>
      <c r="Y4382" s="40" t="str">
        <f t="shared" si="1102"/>
        <v/>
      </c>
      <c r="Z4382" s="13" t="str">
        <f t="shared" si="1102"/>
        <v/>
      </c>
      <c r="AA4382" s="13" t="str">
        <f t="shared" si="1102"/>
        <v/>
      </c>
      <c r="AB4382" s="13" t="str">
        <f t="shared" si="1102"/>
        <v/>
      </c>
      <c r="AC4382" s="13" t="str">
        <f t="shared" si="1102"/>
        <v/>
      </c>
      <c r="AD4382" s="13" t="str">
        <f t="shared" si="1102"/>
        <v/>
      </c>
    </row>
    <row r="4383" spans="7:30" x14ac:dyDescent="0.25">
      <c r="G4383" s="18" t="str">
        <f t="shared" si="1089"/>
        <v/>
      </c>
      <c r="H4383" s="22" t="str">
        <f t="shared" si="1090"/>
        <v/>
      </c>
      <c r="I4383" s="23" t="str">
        <f t="shared" si="1091"/>
        <v/>
      </c>
      <c r="J4383" s="22" t="str">
        <f t="shared" si="1092"/>
        <v/>
      </c>
      <c r="K4383" s="24" t="str">
        <f t="shared" si="1093"/>
        <v/>
      </c>
      <c r="L4383" s="42" t="str">
        <f t="shared" si="1099"/>
        <v/>
      </c>
      <c r="M4383" s="43" t="str">
        <f t="shared" si="1100"/>
        <v/>
      </c>
      <c r="N4383" s="26" t="str">
        <f t="shared" si="1094"/>
        <v/>
      </c>
      <c r="O4383" s="26" t="str">
        <f t="shared" si="1095"/>
        <v/>
      </c>
      <c r="P4383" s="28" t="str">
        <f>IF(E4383="","",INDEX(TableLookupWakeUpScore[],MATCH(E4383,TableLookupWakeUpScore[Wake Up],0),MATCH(P$1,TableLookupWakeUpScore[#Headers],0)))</f>
        <v/>
      </c>
      <c r="Q4383" s="30" t="str">
        <f t="shared" si="1096"/>
        <v/>
      </c>
      <c r="R4383" s="31" t="str">
        <f t="shared" si="1097"/>
        <v/>
      </c>
      <c r="S4383" s="34" t="str">
        <f>IF($C4383="","",INDEX(TableLookupSleepQuality[],MATCH($C4383,TableLookupSleepQuality[Sleep Quality Low],1),MATCH(S$1,TableLookupSleepQuality[#Headers],0)))</f>
        <v/>
      </c>
      <c r="T4383" s="35" t="str">
        <f>IF($C4383="","",INDEX(TableLookupSleepQuality[],MATCH($C4383,TableLookupSleepQuality[Sleep Quality Low],1),MATCH(T$1,TableLookupSleepQuality[#Headers],0)))</f>
        <v/>
      </c>
      <c r="X4383" s="36" t="str">
        <f t="shared" si="1098"/>
        <v/>
      </c>
      <c r="Y4383" s="40" t="str">
        <f t="shared" si="1102"/>
        <v/>
      </c>
      <c r="Z4383" s="13" t="str">
        <f t="shared" si="1102"/>
        <v/>
      </c>
      <c r="AA4383" s="13" t="str">
        <f t="shared" si="1102"/>
        <v/>
      </c>
      <c r="AB4383" s="13" t="str">
        <f t="shared" si="1102"/>
        <v/>
      </c>
      <c r="AC4383" s="13" t="str">
        <f t="shared" si="1102"/>
        <v/>
      </c>
      <c r="AD4383" s="13" t="str">
        <f t="shared" si="1102"/>
        <v/>
      </c>
    </row>
    <row r="4384" spans="7:30" x14ac:dyDescent="0.25">
      <c r="G4384" s="18" t="str">
        <f t="shared" si="1089"/>
        <v/>
      </c>
      <c r="H4384" s="22" t="str">
        <f t="shared" si="1090"/>
        <v/>
      </c>
      <c r="I4384" s="23" t="str">
        <f t="shared" si="1091"/>
        <v/>
      </c>
      <c r="J4384" s="22" t="str">
        <f t="shared" si="1092"/>
        <v/>
      </c>
      <c r="K4384" s="24" t="str">
        <f t="shared" si="1093"/>
        <v/>
      </c>
      <c r="L4384" s="42" t="str">
        <f t="shared" si="1099"/>
        <v/>
      </c>
      <c r="M4384" s="43" t="str">
        <f t="shared" si="1100"/>
        <v/>
      </c>
      <c r="N4384" s="26" t="str">
        <f t="shared" si="1094"/>
        <v/>
      </c>
      <c r="O4384" s="26" t="str">
        <f t="shared" si="1095"/>
        <v/>
      </c>
      <c r="P4384" s="28" t="str">
        <f>IF(E4384="","",INDEX(TableLookupWakeUpScore[],MATCH(E4384,TableLookupWakeUpScore[Wake Up],0),MATCH(P$1,TableLookupWakeUpScore[#Headers],0)))</f>
        <v/>
      </c>
      <c r="Q4384" s="30" t="str">
        <f t="shared" si="1096"/>
        <v/>
      </c>
      <c r="R4384" s="31" t="str">
        <f t="shared" si="1097"/>
        <v/>
      </c>
      <c r="S4384" s="34" t="str">
        <f>IF($C4384="","",INDEX(TableLookupSleepQuality[],MATCH($C4384,TableLookupSleepQuality[Sleep Quality Low],1),MATCH(S$1,TableLookupSleepQuality[#Headers],0)))</f>
        <v/>
      </c>
      <c r="T4384" s="35" t="str">
        <f>IF($C4384="","",INDEX(TableLookupSleepQuality[],MATCH($C4384,TableLookupSleepQuality[Sleep Quality Low],1),MATCH(T$1,TableLookupSleepQuality[#Headers],0)))</f>
        <v/>
      </c>
      <c r="X4384" s="36" t="str">
        <f t="shared" si="1098"/>
        <v/>
      </c>
      <c r="Y4384" s="40" t="str">
        <f t="shared" si="1102"/>
        <v/>
      </c>
      <c r="Z4384" s="13" t="str">
        <f t="shared" si="1102"/>
        <v/>
      </c>
      <c r="AA4384" s="13" t="str">
        <f t="shared" si="1102"/>
        <v/>
      </c>
      <c r="AB4384" s="13" t="str">
        <f t="shared" si="1102"/>
        <v/>
      </c>
      <c r="AC4384" s="13" t="str">
        <f t="shared" si="1102"/>
        <v/>
      </c>
      <c r="AD4384" s="13" t="str">
        <f t="shared" si="1102"/>
        <v/>
      </c>
    </row>
    <row r="4385" spans="7:30" x14ac:dyDescent="0.25">
      <c r="G4385" s="18" t="str">
        <f t="shared" si="1089"/>
        <v/>
      </c>
      <c r="H4385" s="22" t="str">
        <f t="shared" si="1090"/>
        <v/>
      </c>
      <c r="I4385" s="23" t="str">
        <f t="shared" si="1091"/>
        <v/>
      </c>
      <c r="J4385" s="22" t="str">
        <f t="shared" si="1092"/>
        <v/>
      </c>
      <c r="K4385" s="24" t="str">
        <f t="shared" si="1093"/>
        <v/>
      </c>
      <c r="L4385" s="42" t="str">
        <f t="shared" si="1099"/>
        <v/>
      </c>
      <c r="M4385" s="43" t="str">
        <f t="shared" si="1100"/>
        <v/>
      </c>
      <c r="N4385" s="26" t="str">
        <f t="shared" si="1094"/>
        <v/>
      </c>
      <c r="O4385" s="26" t="str">
        <f t="shared" si="1095"/>
        <v/>
      </c>
      <c r="P4385" s="28" t="str">
        <f>IF(E4385="","",INDEX(TableLookupWakeUpScore[],MATCH(E4385,TableLookupWakeUpScore[Wake Up],0),MATCH(P$1,TableLookupWakeUpScore[#Headers],0)))</f>
        <v/>
      </c>
      <c r="Q4385" s="30" t="str">
        <f t="shared" si="1096"/>
        <v/>
      </c>
      <c r="R4385" s="31" t="str">
        <f t="shared" si="1097"/>
        <v/>
      </c>
      <c r="S4385" s="34" t="str">
        <f>IF($C4385="","",INDEX(TableLookupSleepQuality[],MATCH($C4385,TableLookupSleepQuality[Sleep Quality Low],1),MATCH(S$1,TableLookupSleepQuality[#Headers],0)))</f>
        <v/>
      </c>
      <c r="T4385" s="35" t="str">
        <f>IF($C4385="","",INDEX(TableLookupSleepQuality[],MATCH($C4385,TableLookupSleepQuality[Sleep Quality Low],1),MATCH(T$1,TableLookupSleepQuality[#Headers],0)))</f>
        <v/>
      </c>
      <c r="X4385" s="36" t="str">
        <f t="shared" si="1098"/>
        <v/>
      </c>
      <c r="Y4385" s="40" t="str">
        <f t="shared" si="1102"/>
        <v/>
      </c>
      <c r="Z4385" s="13" t="str">
        <f t="shared" si="1102"/>
        <v/>
      </c>
      <c r="AA4385" s="13" t="str">
        <f t="shared" si="1102"/>
        <v/>
      </c>
      <c r="AB4385" s="13" t="str">
        <f t="shared" si="1102"/>
        <v/>
      </c>
      <c r="AC4385" s="13" t="str">
        <f t="shared" si="1102"/>
        <v/>
      </c>
      <c r="AD4385" s="13" t="str">
        <f t="shared" si="1102"/>
        <v/>
      </c>
    </row>
    <row r="4386" spans="7:30" x14ac:dyDescent="0.25">
      <c r="G4386" s="18" t="str">
        <f t="shared" si="1089"/>
        <v/>
      </c>
      <c r="H4386" s="22" t="str">
        <f t="shared" si="1090"/>
        <v/>
      </c>
      <c r="I4386" s="23" t="str">
        <f t="shared" si="1091"/>
        <v/>
      </c>
      <c r="J4386" s="22" t="str">
        <f t="shared" si="1092"/>
        <v/>
      </c>
      <c r="K4386" s="24" t="str">
        <f t="shared" si="1093"/>
        <v/>
      </c>
      <c r="L4386" s="42" t="str">
        <f t="shared" si="1099"/>
        <v/>
      </c>
      <c r="M4386" s="43" t="str">
        <f t="shared" si="1100"/>
        <v/>
      </c>
      <c r="N4386" s="26" t="str">
        <f t="shared" si="1094"/>
        <v/>
      </c>
      <c r="O4386" s="26" t="str">
        <f t="shared" si="1095"/>
        <v/>
      </c>
      <c r="P4386" s="28" t="str">
        <f>IF(E4386="","",INDEX(TableLookupWakeUpScore[],MATCH(E4386,TableLookupWakeUpScore[Wake Up],0),MATCH(P$1,TableLookupWakeUpScore[#Headers],0)))</f>
        <v/>
      </c>
      <c r="Q4386" s="30" t="str">
        <f t="shared" si="1096"/>
        <v/>
      </c>
      <c r="R4386" s="31" t="str">
        <f t="shared" si="1097"/>
        <v/>
      </c>
      <c r="S4386" s="34" t="str">
        <f>IF($C4386="","",INDEX(TableLookupSleepQuality[],MATCH($C4386,TableLookupSleepQuality[Sleep Quality Low],1),MATCH(S$1,TableLookupSleepQuality[#Headers],0)))</f>
        <v/>
      </c>
      <c r="T4386" s="35" t="str">
        <f>IF($C4386="","",INDEX(TableLookupSleepQuality[],MATCH($C4386,TableLookupSleepQuality[Sleep Quality Low],1),MATCH(T$1,TableLookupSleepQuality[#Headers],0)))</f>
        <v/>
      </c>
      <c r="X4386" s="36" t="str">
        <f t="shared" si="1098"/>
        <v/>
      </c>
      <c r="Y4386" s="40" t="str">
        <f t="shared" si="1102"/>
        <v/>
      </c>
      <c r="Z4386" s="13" t="str">
        <f t="shared" si="1102"/>
        <v/>
      </c>
      <c r="AA4386" s="13" t="str">
        <f t="shared" si="1102"/>
        <v/>
      </c>
      <c r="AB4386" s="13" t="str">
        <f t="shared" si="1102"/>
        <v/>
      </c>
      <c r="AC4386" s="13" t="str">
        <f t="shared" si="1102"/>
        <v/>
      </c>
      <c r="AD4386" s="13" t="str">
        <f t="shared" si="1102"/>
        <v/>
      </c>
    </row>
    <row r="4387" spans="7:30" x14ac:dyDescent="0.25">
      <c r="G4387" s="18" t="str">
        <f t="shared" si="1089"/>
        <v/>
      </c>
      <c r="H4387" s="22" t="str">
        <f t="shared" si="1090"/>
        <v/>
      </c>
      <c r="I4387" s="23" t="str">
        <f t="shared" si="1091"/>
        <v/>
      </c>
      <c r="J4387" s="22" t="str">
        <f t="shared" si="1092"/>
        <v/>
      </c>
      <c r="K4387" s="24" t="str">
        <f t="shared" si="1093"/>
        <v/>
      </c>
      <c r="L4387" s="42" t="str">
        <f t="shared" si="1099"/>
        <v/>
      </c>
      <c r="M4387" s="43" t="str">
        <f t="shared" si="1100"/>
        <v/>
      </c>
      <c r="N4387" s="26" t="str">
        <f t="shared" si="1094"/>
        <v/>
      </c>
      <c r="O4387" s="26" t="str">
        <f t="shared" si="1095"/>
        <v/>
      </c>
      <c r="P4387" s="28" t="str">
        <f>IF(E4387="","",INDEX(TableLookupWakeUpScore[],MATCH(E4387,TableLookupWakeUpScore[Wake Up],0),MATCH(P$1,TableLookupWakeUpScore[#Headers],0)))</f>
        <v/>
      </c>
      <c r="Q4387" s="30" t="str">
        <f t="shared" si="1096"/>
        <v/>
      </c>
      <c r="R4387" s="31" t="str">
        <f t="shared" si="1097"/>
        <v/>
      </c>
      <c r="S4387" s="34" t="str">
        <f>IF($C4387="","",INDEX(TableLookupSleepQuality[],MATCH($C4387,TableLookupSleepQuality[Sleep Quality Low],1),MATCH(S$1,TableLookupSleepQuality[#Headers],0)))</f>
        <v/>
      </c>
      <c r="T4387" s="35" t="str">
        <f>IF($C4387="","",INDEX(TableLookupSleepQuality[],MATCH($C4387,TableLookupSleepQuality[Sleep Quality Low],1),MATCH(T$1,TableLookupSleepQuality[#Headers],0)))</f>
        <v/>
      </c>
      <c r="X4387" s="36" t="str">
        <f t="shared" si="1098"/>
        <v/>
      </c>
      <c r="Y4387" s="40" t="str">
        <f t="shared" ref="Y4387:AD4402" si="1103">IF(OR($X4387="NO",$X4387=""),"",IF(COUNTIF($F4387,"*" &amp; Y$1 &amp; "*"),"YES","NO"))</f>
        <v/>
      </c>
      <c r="Z4387" s="13" t="str">
        <f t="shared" si="1103"/>
        <v/>
      </c>
      <c r="AA4387" s="13" t="str">
        <f t="shared" si="1103"/>
        <v/>
      </c>
      <c r="AB4387" s="13" t="str">
        <f t="shared" si="1103"/>
        <v/>
      </c>
      <c r="AC4387" s="13" t="str">
        <f t="shared" si="1103"/>
        <v/>
      </c>
      <c r="AD4387" s="13" t="str">
        <f t="shared" si="1103"/>
        <v/>
      </c>
    </row>
    <row r="4388" spans="7:30" x14ac:dyDescent="0.25">
      <c r="G4388" s="18" t="str">
        <f t="shared" si="1089"/>
        <v/>
      </c>
      <c r="H4388" s="22" t="str">
        <f t="shared" si="1090"/>
        <v/>
      </c>
      <c r="I4388" s="23" t="str">
        <f t="shared" si="1091"/>
        <v/>
      </c>
      <c r="J4388" s="22" t="str">
        <f t="shared" si="1092"/>
        <v/>
      </c>
      <c r="K4388" s="24" t="str">
        <f t="shared" si="1093"/>
        <v/>
      </c>
      <c r="L4388" s="42" t="str">
        <f t="shared" si="1099"/>
        <v/>
      </c>
      <c r="M4388" s="43" t="str">
        <f t="shared" si="1100"/>
        <v/>
      </c>
      <c r="N4388" s="26" t="str">
        <f t="shared" si="1094"/>
        <v/>
      </c>
      <c r="O4388" s="26" t="str">
        <f t="shared" si="1095"/>
        <v/>
      </c>
      <c r="P4388" s="28" t="str">
        <f>IF(E4388="","",INDEX(TableLookupWakeUpScore[],MATCH(E4388,TableLookupWakeUpScore[Wake Up],0),MATCH(P$1,TableLookupWakeUpScore[#Headers],0)))</f>
        <v/>
      </c>
      <c r="Q4388" s="30" t="str">
        <f t="shared" si="1096"/>
        <v/>
      </c>
      <c r="R4388" s="31" t="str">
        <f t="shared" si="1097"/>
        <v/>
      </c>
      <c r="S4388" s="34" t="str">
        <f>IF($C4388="","",INDEX(TableLookupSleepQuality[],MATCH($C4388,TableLookupSleepQuality[Sleep Quality Low],1),MATCH(S$1,TableLookupSleepQuality[#Headers],0)))</f>
        <v/>
      </c>
      <c r="T4388" s="35" t="str">
        <f>IF($C4388="","",INDEX(TableLookupSleepQuality[],MATCH($C4388,TableLookupSleepQuality[Sleep Quality Low],1),MATCH(T$1,TableLookupSleepQuality[#Headers],0)))</f>
        <v/>
      </c>
      <c r="X4388" s="36" t="str">
        <f t="shared" si="1098"/>
        <v/>
      </c>
      <c r="Y4388" s="40" t="str">
        <f t="shared" si="1103"/>
        <v/>
      </c>
      <c r="Z4388" s="13" t="str">
        <f t="shared" si="1103"/>
        <v/>
      </c>
      <c r="AA4388" s="13" t="str">
        <f t="shared" si="1103"/>
        <v/>
      </c>
      <c r="AB4388" s="13" t="str">
        <f t="shared" si="1103"/>
        <v/>
      </c>
      <c r="AC4388" s="13" t="str">
        <f t="shared" si="1103"/>
        <v/>
      </c>
      <c r="AD4388" s="13" t="str">
        <f t="shared" si="1103"/>
        <v/>
      </c>
    </row>
    <row r="4389" spans="7:30" x14ac:dyDescent="0.25">
      <c r="G4389" s="18" t="str">
        <f t="shared" si="1089"/>
        <v/>
      </c>
      <c r="H4389" s="22" t="str">
        <f t="shared" si="1090"/>
        <v/>
      </c>
      <c r="I4389" s="23" t="str">
        <f t="shared" si="1091"/>
        <v/>
      </c>
      <c r="J4389" s="22" t="str">
        <f t="shared" si="1092"/>
        <v/>
      </c>
      <c r="K4389" s="24" t="str">
        <f t="shared" si="1093"/>
        <v/>
      </c>
      <c r="L4389" s="42" t="str">
        <f t="shared" si="1099"/>
        <v/>
      </c>
      <c r="M4389" s="43" t="str">
        <f t="shared" si="1100"/>
        <v/>
      </c>
      <c r="N4389" s="26" t="str">
        <f t="shared" si="1094"/>
        <v/>
      </c>
      <c r="O4389" s="26" t="str">
        <f t="shared" si="1095"/>
        <v/>
      </c>
      <c r="P4389" s="28" t="str">
        <f>IF(E4389="","",INDEX(TableLookupWakeUpScore[],MATCH(E4389,TableLookupWakeUpScore[Wake Up],0),MATCH(P$1,TableLookupWakeUpScore[#Headers],0)))</f>
        <v/>
      </c>
      <c r="Q4389" s="30" t="str">
        <f t="shared" si="1096"/>
        <v/>
      </c>
      <c r="R4389" s="31" t="str">
        <f t="shared" si="1097"/>
        <v/>
      </c>
      <c r="S4389" s="34" t="str">
        <f>IF($C4389="","",INDEX(TableLookupSleepQuality[],MATCH($C4389,TableLookupSleepQuality[Sleep Quality Low],1),MATCH(S$1,TableLookupSleepQuality[#Headers],0)))</f>
        <v/>
      </c>
      <c r="T4389" s="35" t="str">
        <f>IF($C4389="","",INDEX(TableLookupSleepQuality[],MATCH($C4389,TableLookupSleepQuality[Sleep Quality Low],1),MATCH(T$1,TableLookupSleepQuality[#Headers],0)))</f>
        <v/>
      </c>
      <c r="X4389" s="36" t="str">
        <f t="shared" si="1098"/>
        <v/>
      </c>
      <c r="Y4389" s="40" t="str">
        <f t="shared" si="1103"/>
        <v/>
      </c>
      <c r="Z4389" s="13" t="str">
        <f t="shared" si="1103"/>
        <v/>
      </c>
      <c r="AA4389" s="13" t="str">
        <f t="shared" si="1103"/>
        <v/>
      </c>
      <c r="AB4389" s="13" t="str">
        <f t="shared" si="1103"/>
        <v/>
      </c>
      <c r="AC4389" s="13" t="str">
        <f t="shared" si="1103"/>
        <v/>
      </c>
      <c r="AD4389" s="13" t="str">
        <f t="shared" si="1103"/>
        <v/>
      </c>
    </row>
    <row r="4390" spans="7:30" x14ac:dyDescent="0.25">
      <c r="G4390" s="18" t="str">
        <f t="shared" si="1089"/>
        <v/>
      </c>
      <c r="H4390" s="22" t="str">
        <f t="shared" si="1090"/>
        <v/>
      </c>
      <c r="I4390" s="23" t="str">
        <f t="shared" si="1091"/>
        <v/>
      </c>
      <c r="J4390" s="22" t="str">
        <f t="shared" si="1092"/>
        <v/>
      </c>
      <c r="K4390" s="24" t="str">
        <f t="shared" si="1093"/>
        <v/>
      </c>
      <c r="L4390" s="42" t="str">
        <f t="shared" si="1099"/>
        <v/>
      </c>
      <c r="M4390" s="43" t="str">
        <f t="shared" si="1100"/>
        <v/>
      </c>
      <c r="N4390" s="26" t="str">
        <f t="shared" si="1094"/>
        <v/>
      </c>
      <c r="O4390" s="26" t="str">
        <f t="shared" si="1095"/>
        <v/>
      </c>
      <c r="P4390" s="28" t="str">
        <f>IF(E4390="","",INDEX(TableLookupWakeUpScore[],MATCH(E4390,TableLookupWakeUpScore[Wake Up],0),MATCH(P$1,TableLookupWakeUpScore[#Headers],0)))</f>
        <v/>
      </c>
      <c r="Q4390" s="30" t="str">
        <f t="shared" si="1096"/>
        <v/>
      </c>
      <c r="R4390" s="31" t="str">
        <f t="shared" si="1097"/>
        <v/>
      </c>
      <c r="S4390" s="34" t="str">
        <f>IF($C4390="","",INDEX(TableLookupSleepQuality[],MATCH($C4390,TableLookupSleepQuality[Sleep Quality Low],1),MATCH(S$1,TableLookupSleepQuality[#Headers],0)))</f>
        <v/>
      </c>
      <c r="T4390" s="35" t="str">
        <f>IF($C4390="","",INDEX(TableLookupSleepQuality[],MATCH($C4390,TableLookupSleepQuality[Sleep Quality Low],1),MATCH(T$1,TableLookupSleepQuality[#Headers],0)))</f>
        <v/>
      </c>
      <c r="X4390" s="36" t="str">
        <f t="shared" si="1098"/>
        <v/>
      </c>
      <c r="Y4390" s="40" t="str">
        <f t="shared" si="1103"/>
        <v/>
      </c>
      <c r="Z4390" s="13" t="str">
        <f t="shared" si="1103"/>
        <v/>
      </c>
      <c r="AA4390" s="13" t="str">
        <f t="shared" si="1103"/>
        <v/>
      </c>
      <c r="AB4390" s="13" t="str">
        <f t="shared" si="1103"/>
        <v/>
      </c>
      <c r="AC4390" s="13" t="str">
        <f t="shared" si="1103"/>
        <v/>
      </c>
      <c r="AD4390" s="13" t="str">
        <f t="shared" si="1103"/>
        <v/>
      </c>
    </row>
    <row r="4391" spans="7:30" x14ac:dyDescent="0.25">
      <c r="G4391" s="18" t="str">
        <f t="shared" si="1089"/>
        <v/>
      </c>
      <c r="H4391" s="22" t="str">
        <f t="shared" si="1090"/>
        <v/>
      </c>
      <c r="I4391" s="23" t="str">
        <f t="shared" si="1091"/>
        <v/>
      </c>
      <c r="J4391" s="22" t="str">
        <f t="shared" si="1092"/>
        <v/>
      </c>
      <c r="K4391" s="24" t="str">
        <f t="shared" si="1093"/>
        <v/>
      </c>
      <c r="L4391" s="42" t="str">
        <f t="shared" si="1099"/>
        <v/>
      </c>
      <c r="M4391" s="43" t="str">
        <f t="shared" si="1100"/>
        <v/>
      </c>
      <c r="N4391" s="26" t="str">
        <f t="shared" si="1094"/>
        <v/>
      </c>
      <c r="O4391" s="26" t="str">
        <f t="shared" si="1095"/>
        <v/>
      </c>
      <c r="P4391" s="28" t="str">
        <f>IF(E4391="","",INDEX(TableLookupWakeUpScore[],MATCH(E4391,TableLookupWakeUpScore[Wake Up],0),MATCH(P$1,TableLookupWakeUpScore[#Headers],0)))</f>
        <v/>
      </c>
      <c r="Q4391" s="30" t="str">
        <f t="shared" si="1096"/>
        <v/>
      </c>
      <c r="R4391" s="31" t="str">
        <f t="shared" si="1097"/>
        <v/>
      </c>
      <c r="S4391" s="34" t="str">
        <f>IF($C4391="","",INDEX(TableLookupSleepQuality[],MATCH($C4391,TableLookupSleepQuality[Sleep Quality Low],1),MATCH(S$1,TableLookupSleepQuality[#Headers],0)))</f>
        <v/>
      </c>
      <c r="T4391" s="35" t="str">
        <f>IF($C4391="","",INDEX(TableLookupSleepQuality[],MATCH($C4391,TableLookupSleepQuality[Sleep Quality Low],1),MATCH(T$1,TableLookupSleepQuality[#Headers],0)))</f>
        <v/>
      </c>
      <c r="X4391" s="36" t="str">
        <f t="shared" si="1098"/>
        <v/>
      </c>
      <c r="Y4391" s="40" t="str">
        <f t="shared" si="1103"/>
        <v/>
      </c>
      <c r="Z4391" s="13" t="str">
        <f t="shared" si="1103"/>
        <v/>
      </c>
      <c r="AA4391" s="13" t="str">
        <f t="shared" si="1103"/>
        <v/>
      </c>
      <c r="AB4391" s="13" t="str">
        <f t="shared" si="1103"/>
        <v/>
      </c>
      <c r="AC4391" s="13" t="str">
        <f t="shared" si="1103"/>
        <v/>
      </c>
      <c r="AD4391" s="13" t="str">
        <f t="shared" si="1103"/>
        <v/>
      </c>
    </row>
    <row r="4392" spans="7:30" x14ac:dyDescent="0.25">
      <c r="G4392" s="18" t="str">
        <f t="shared" si="1089"/>
        <v/>
      </c>
      <c r="H4392" s="22" t="str">
        <f t="shared" si="1090"/>
        <v/>
      </c>
      <c r="I4392" s="23" t="str">
        <f t="shared" si="1091"/>
        <v/>
      </c>
      <c r="J4392" s="22" t="str">
        <f t="shared" si="1092"/>
        <v/>
      </c>
      <c r="K4392" s="24" t="str">
        <f t="shared" si="1093"/>
        <v/>
      </c>
      <c r="L4392" s="42" t="str">
        <f t="shared" si="1099"/>
        <v/>
      </c>
      <c r="M4392" s="43" t="str">
        <f t="shared" si="1100"/>
        <v/>
      </c>
      <c r="N4392" s="26" t="str">
        <f t="shared" si="1094"/>
        <v/>
      </c>
      <c r="O4392" s="26" t="str">
        <f t="shared" si="1095"/>
        <v/>
      </c>
      <c r="P4392" s="28" t="str">
        <f>IF(E4392="","",INDEX(TableLookupWakeUpScore[],MATCH(E4392,TableLookupWakeUpScore[Wake Up],0),MATCH(P$1,TableLookupWakeUpScore[#Headers],0)))</f>
        <v/>
      </c>
      <c r="Q4392" s="30" t="str">
        <f t="shared" si="1096"/>
        <v/>
      </c>
      <c r="R4392" s="31" t="str">
        <f t="shared" si="1097"/>
        <v/>
      </c>
      <c r="S4392" s="34" t="str">
        <f>IF($C4392="","",INDEX(TableLookupSleepQuality[],MATCH($C4392,TableLookupSleepQuality[Sleep Quality Low],1),MATCH(S$1,TableLookupSleepQuality[#Headers],0)))</f>
        <v/>
      </c>
      <c r="T4392" s="35" t="str">
        <f>IF($C4392="","",INDEX(TableLookupSleepQuality[],MATCH($C4392,TableLookupSleepQuality[Sleep Quality Low],1),MATCH(T$1,TableLookupSleepQuality[#Headers],0)))</f>
        <v/>
      </c>
      <c r="X4392" s="36" t="str">
        <f t="shared" si="1098"/>
        <v/>
      </c>
      <c r="Y4392" s="40" t="str">
        <f t="shared" si="1103"/>
        <v/>
      </c>
      <c r="Z4392" s="13" t="str">
        <f t="shared" si="1103"/>
        <v/>
      </c>
      <c r="AA4392" s="13" t="str">
        <f t="shared" si="1103"/>
        <v/>
      </c>
      <c r="AB4392" s="13" t="str">
        <f t="shared" si="1103"/>
        <v/>
      </c>
      <c r="AC4392" s="13" t="str">
        <f t="shared" si="1103"/>
        <v/>
      </c>
      <c r="AD4392" s="13" t="str">
        <f t="shared" si="1103"/>
        <v/>
      </c>
    </row>
    <row r="4393" spans="7:30" x14ac:dyDescent="0.25">
      <c r="G4393" s="18" t="str">
        <f t="shared" si="1089"/>
        <v/>
      </c>
      <c r="H4393" s="22" t="str">
        <f t="shared" si="1090"/>
        <v/>
      </c>
      <c r="I4393" s="23" t="str">
        <f t="shared" si="1091"/>
        <v/>
      </c>
      <c r="J4393" s="22" t="str">
        <f t="shared" si="1092"/>
        <v/>
      </c>
      <c r="K4393" s="24" t="str">
        <f t="shared" si="1093"/>
        <v/>
      </c>
      <c r="L4393" s="42" t="str">
        <f t="shared" si="1099"/>
        <v/>
      </c>
      <c r="M4393" s="43" t="str">
        <f t="shared" si="1100"/>
        <v/>
      </c>
      <c r="N4393" s="26" t="str">
        <f t="shared" si="1094"/>
        <v/>
      </c>
      <c r="O4393" s="26" t="str">
        <f t="shared" si="1095"/>
        <v/>
      </c>
      <c r="P4393" s="28" t="str">
        <f>IF(E4393="","",INDEX(TableLookupWakeUpScore[],MATCH(E4393,TableLookupWakeUpScore[Wake Up],0),MATCH(P$1,TableLookupWakeUpScore[#Headers],0)))</f>
        <v/>
      </c>
      <c r="Q4393" s="30" t="str">
        <f t="shared" si="1096"/>
        <v/>
      </c>
      <c r="R4393" s="31" t="str">
        <f t="shared" si="1097"/>
        <v/>
      </c>
      <c r="S4393" s="34" t="str">
        <f>IF($C4393="","",INDEX(TableLookupSleepQuality[],MATCH($C4393,TableLookupSleepQuality[Sleep Quality Low],1),MATCH(S$1,TableLookupSleepQuality[#Headers],0)))</f>
        <v/>
      </c>
      <c r="T4393" s="35" t="str">
        <f>IF($C4393="","",INDEX(TableLookupSleepQuality[],MATCH($C4393,TableLookupSleepQuality[Sleep Quality Low],1),MATCH(T$1,TableLookupSleepQuality[#Headers],0)))</f>
        <v/>
      </c>
      <c r="X4393" s="36" t="str">
        <f t="shared" si="1098"/>
        <v/>
      </c>
      <c r="Y4393" s="40" t="str">
        <f t="shared" si="1103"/>
        <v/>
      </c>
      <c r="Z4393" s="13" t="str">
        <f t="shared" si="1103"/>
        <v/>
      </c>
      <c r="AA4393" s="13" t="str">
        <f t="shared" si="1103"/>
        <v/>
      </c>
      <c r="AB4393" s="13" t="str">
        <f t="shared" si="1103"/>
        <v/>
      </c>
      <c r="AC4393" s="13" t="str">
        <f t="shared" si="1103"/>
        <v/>
      </c>
      <c r="AD4393" s="13" t="str">
        <f t="shared" si="1103"/>
        <v/>
      </c>
    </row>
    <row r="4394" spans="7:30" x14ac:dyDescent="0.25">
      <c r="G4394" s="18" t="str">
        <f t="shared" si="1089"/>
        <v/>
      </c>
      <c r="H4394" s="22" t="str">
        <f t="shared" si="1090"/>
        <v/>
      </c>
      <c r="I4394" s="23" t="str">
        <f t="shared" si="1091"/>
        <v/>
      </c>
      <c r="J4394" s="22" t="str">
        <f t="shared" si="1092"/>
        <v/>
      </c>
      <c r="K4394" s="24" t="str">
        <f t="shared" si="1093"/>
        <v/>
      </c>
      <c r="L4394" s="42" t="str">
        <f t="shared" si="1099"/>
        <v/>
      </c>
      <c r="M4394" s="43" t="str">
        <f t="shared" si="1100"/>
        <v/>
      </c>
      <c r="N4394" s="26" t="str">
        <f t="shared" si="1094"/>
        <v/>
      </c>
      <c r="O4394" s="26" t="str">
        <f t="shared" si="1095"/>
        <v/>
      </c>
      <c r="P4394" s="28" t="str">
        <f>IF(E4394="","",INDEX(TableLookupWakeUpScore[],MATCH(E4394,TableLookupWakeUpScore[Wake Up],0),MATCH(P$1,TableLookupWakeUpScore[#Headers],0)))</f>
        <v/>
      </c>
      <c r="Q4394" s="30" t="str">
        <f t="shared" si="1096"/>
        <v/>
      </c>
      <c r="R4394" s="31" t="str">
        <f t="shared" si="1097"/>
        <v/>
      </c>
      <c r="S4394" s="34" t="str">
        <f>IF($C4394="","",INDEX(TableLookupSleepQuality[],MATCH($C4394,TableLookupSleepQuality[Sleep Quality Low],1),MATCH(S$1,TableLookupSleepQuality[#Headers],0)))</f>
        <v/>
      </c>
      <c r="T4394" s="35" t="str">
        <f>IF($C4394="","",INDEX(TableLookupSleepQuality[],MATCH($C4394,TableLookupSleepQuality[Sleep Quality Low],1),MATCH(T$1,TableLookupSleepQuality[#Headers],0)))</f>
        <v/>
      </c>
      <c r="X4394" s="36" t="str">
        <f t="shared" si="1098"/>
        <v/>
      </c>
      <c r="Y4394" s="40" t="str">
        <f t="shared" si="1103"/>
        <v/>
      </c>
      <c r="Z4394" s="13" t="str">
        <f t="shared" si="1103"/>
        <v/>
      </c>
      <c r="AA4394" s="13" t="str">
        <f t="shared" si="1103"/>
        <v/>
      </c>
      <c r="AB4394" s="13" t="str">
        <f t="shared" si="1103"/>
        <v/>
      </c>
      <c r="AC4394" s="13" t="str">
        <f t="shared" si="1103"/>
        <v/>
      </c>
      <c r="AD4394" s="13" t="str">
        <f t="shared" si="1103"/>
        <v/>
      </c>
    </row>
    <row r="4395" spans="7:30" x14ac:dyDescent="0.25">
      <c r="G4395" s="18" t="str">
        <f t="shared" si="1089"/>
        <v/>
      </c>
      <c r="H4395" s="22" t="str">
        <f t="shared" si="1090"/>
        <v/>
      </c>
      <c r="I4395" s="23" t="str">
        <f t="shared" si="1091"/>
        <v/>
      </c>
      <c r="J4395" s="22" t="str">
        <f t="shared" si="1092"/>
        <v/>
      </c>
      <c r="K4395" s="24" t="str">
        <f t="shared" si="1093"/>
        <v/>
      </c>
      <c r="L4395" s="42" t="str">
        <f t="shared" si="1099"/>
        <v/>
      </c>
      <c r="M4395" s="43" t="str">
        <f t="shared" si="1100"/>
        <v/>
      </c>
      <c r="N4395" s="26" t="str">
        <f t="shared" si="1094"/>
        <v/>
      </c>
      <c r="O4395" s="26" t="str">
        <f t="shared" si="1095"/>
        <v/>
      </c>
      <c r="P4395" s="28" t="str">
        <f>IF(E4395="","",INDEX(TableLookupWakeUpScore[],MATCH(E4395,TableLookupWakeUpScore[Wake Up],0),MATCH(P$1,TableLookupWakeUpScore[#Headers],0)))</f>
        <v/>
      </c>
      <c r="Q4395" s="30" t="str">
        <f t="shared" si="1096"/>
        <v/>
      </c>
      <c r="R4395" s="31" t="str">
        <f t="shared" si="1097"/>
        <v/>
      </c>
      <c r="S4395" s="34" t="str">
        <f>IF($C4395="","",INDEX(TableLookupSleepQuality[],MATCH($C4395,TableLookupSleepQuality[Sleep Quality Low],1),MATCH(S$1,TableLookupSleepQuality[#Headers],0)))</f>
        <v/>
      </c>
      <c r="T4395" s="35" t="str">
        <f>IF($C4395="","",INDEX(TableLookupSleepQuality[],MATCH($C4395,TableLookupSleepQuality[Sleep Quality Low],1),MATCH(T$1,TableLookupSleepQuality[#Headers],0)))</f>
        <v/>
      </c>
      <c r="X4395" s="36" t="str">
        <f t="shared" si="1098"/>
        <v/>
      </c>
      <c r="Y4395" s="40" t="str">
        <f t="shared" si="1103"/>
        <v/>
      </c>
      <c r="Z4395" s="13" t="str">
        <f t="shared" si="1103"/>
        <v/>
      </c>
      <c r="AA4395" s="13" t="str">
        <f t="shared" si="1103"/>
        <v/>
      </c>
      <c r="AB4395" s="13" t="str">
        <f t="shared" si="1103"/>
        <v/>
      </c>
      <c r="AC4395" s="13" t="str">
        <f t="shared" si="1103"/>
        <v/>
      </c>
      <c r="AD4395" s="13" t="str">
        <f t="shared" si="1103"/>
        <v/>
      </c>
    </row>
    <row r="4396" spans="7:30" x14ac:dyDescent="0.25">
      <c r="G4396" s="18" t="str">
        <f t="shared" si="1089"/>
        <v/>
      </c>
      <c r="H4396" s="22" t="str">
        <f t="shared" si="1090"/>
        <v/>
      </c>
      <c r="I4396" s="23" t="str">
        <f t="shared" si="1091"/>
        <v/>
      </c>
      <c r="J4396" s="22" t="str">
        <f t="shared" si="1092"/>
        <v/>
      </c>
      <c r="K4396" s="24" t="str">
        <f t="shared" si="1093"/>
        <v/>
      </c>
      <c r="L4396" s="42" t="str">
        <f t="shared" si="1099"/>
        <v/>
      </c>
      <c r="M4396" s="43" t="str">
        <f t="shared" si="1100"/>
        <v/>
      </c>
      <c r="N4396" s="26" t="str">
        <f t="shared" si="1094"/>
        <v/>
      </c>
      <c r="O4396" s="26" t="str">
        <f t="shared" si="1095"/>
        <v/>
      </c>
      <c r="P4396" s="28" t="str">
        <f>IF(E4396="","",INDEX(TableLookupWakeUpScore[],MATCH(E4396,TableLookupWakeUpScore[Wake Up],0),MATCH(P$1,TableLookupWakeUpScore[#Headers],0)))</f>
        <v/>
      </c>
      <c r="Q4396" s="30" t="str">
        <f t="shared" si="1096"/>
        <v/>
      </c>
      <c r="R4396" s="31" t="str">
        <f t="shared" si="1097"/>
        <v/>
      </c>
      <c r="S4396" s="34" t="str">
        <f>IF($C4396="","",INDEX(TableLookupSleepQuality[],MATCH($C4396,TableLookupSleepQuality[Sleep Quality Low],1),MATCH(S$1,TableLookupSleepQuality[#Headers],0)))</f>
        <v/>
      </c>
      <c r="T4396" s="35" t="str">
        <f>IF($C4396="","",INDEX(TableLookupSleepQuality[],MATCH($C4396,TableLookupSleepQuality[Sleep Quality Low],1),MATCH(T$1,TableLookupSleepQuality[#Headers],0)))</f>
        <v/>
      </c>
      <c r="X4396" s="36" t="str">
        <f t="shared" si="1098"/>
        <v/>
      </c>
      <c r="Y4396" s="40" t="str">
        <f t="shared" si="1103"/>
        <v/>
      </c>
      <c r="Z4396" s="13" t="str">
        <f t="shared" si="1103"/>
        <v/>
      </c>
      <c r="AA4396" s="13" t="str">
        <f t="shared" si="1103"/>
        <v/>
      </c>
      <c r="AB4396" s="13" t="str">
        <f t="shared" si="1103"/>
        <v/>
      </c>
      <c r="AC4396" s="13" t="str">
        <f t="shared" si="1103"/>
        <v/>
      </c>
      <c r="AD4396" s="13" t="str">
        <f t="shared" si="1103"/>
        <v/>
      </c>
    </row>
    <row r="4397" spans="7:30" x14ac:dyDescent="0.25">
      <c r="G4397" s="18" t="str">
        <f t="shared" si="1089"/>
        <v/>
      </c>
      <c r="H4397" s="22" t="str">
        <f t="shared" si="1090"/>
        <v/>
      </c>
      <c r="I4397" s="23" t="str">
        <f t="shared" si="1091"/>
        <v/>
      </c>
      <c r="J4397" s="22" t="str">
        <f t="shared" si="1092"/>
        <v/>
      </c>
      <c r="K4397" s="24" t="str">
        <f t="shared" si="1093"/>
        <v/>
      </c>
      <c r="L4397" s="42" t="str">
        <f t="shared" si="1099"/>
        <v/>
      </c>
      <c r="M4397" s="43" t="str">
        <f t="shared" si="1100"/>
        <v/>
      </c>
      <c r="N4397" s="26" t="str">
        <f t="shared" si="1094"/>
        <v/>
      </c>
      <c r="O4397" s="26" t="str">
        <f t="shared" si="1095"/>
        <v/>
      </c>
      <c r="P4397" s="28" t="str">
        <f>IF(E4397="","",INDEX(TableLookupWakeUpScore[],MATCH(E4397,TableLookupWakeUpScore[Wake Up],0),MATCH(P$1,TableLookupWakeUpScore[#Headers],0)))</f>
        <v/>
      </c>
      <c r="Q4397" s="30" t="str">
        <f t="shared" si="1096"/>
        <v/>
      </c>
      <c r="R4397" s="31" t="str">
        <f t="shared" si="1097"/>
        <v/>
      </c>
      <c r="S4397" s="34" t="str">
        <f>IF($C4397="","",INDEX(TableLookupSleepQuality[],MATCH($C4397,TableLookupSleepQuality[Sleep Quality Low],1),MATCH(S$1,TableLookupSleepQuality[#Headers],0)))</f>
        <v/>
      </c>
      <c r="T4397" s="35" t="str">
        <f>IF($C4397="","",INDEX(TableLookupSleepQuality[],MATCH($C4397,TableLookupSleepQuality[Sleep Quality Low],1),MATCH(T$1,TableLookupSleepQuality[#Headers],0)))</f>
        <v/>
      </c>
      <c r="X4397" s="36" t="str">
        <f t="shared" si="1098"/>
        <v/>
      </c>
      <c r="Y4397" s="40" t="str">
        <f t="shared" si="1103"/>
        <v/>
      </c>
      <c r="Z4397" s="13" t="str">
        <f t="shared" si="1103"/>
        <v/>
      </c>
      <c r="AA4397" s="13" t="str">
        <f t="shared" si="1103"/>
        <v/>
      </c>
      <c r="AB4397" s="13" t="str">
        <f t="shared" si="1103"/>
        <v/>
      </c>
      <c r="AC4397" s="13" t="str">
        <f t="shared" si="1103"/>
        <v/>
      </c>
      <c r="AD4397" s="13" t="str">
        <f t="shared" si="1103"/>
        <v/>
      </c>
    </row>
    <row r="4398" spans="7:30" x14ac:dyDescent="0.25">
      <c r="G4398" s="18" t="str">
        <f t="shared" si="1089"/>
        <v/>
      </c>
      <c r="H4398" s="22" t="str">
        <f t="shared" si="1090"/>
        <v/>
      </c>
      <c r="I4398" s="23" t="str">
        <f t="shared" si="1091"/>
        <v/>
      </c>
      <c r="J4398" s="22" t="str">
        <f t="shared" si="1092"/>
        <v/>
      </c>
      <c r="K4398" s="24" t="str">
        <f t="shared" si="1093"/>
        <v/>
      </c>
      <c r="L4398" s="42" t="str">
        <f t="shared" si="1099"/>
        <v/>
      </c>
      <c r="M4398" s="43" t="str">
        <f t="shared" si="1100"/>
        <v/>
      </c>
      <c r="N4398" s="26" t="str">
        <f t="shared" si="1094"/>
        <v/>
      </c>
      <c r="O4398" s="26" t="str">
        <f t="shared" si="1095"/>
        <v/>
      </c>
      <c r="P4398" s="28" t="str">
        <f>IF(E4398="","",INDEX(TableLookupWakeUpScore[],MATCH(E4398,TableLookupWakeUpScore[Wake Up],0),MATCH(P$1,TableLookupWakeUpScore[#Headers],0)))</f>
        <v/>
      </c>
      <c r="Q4398" s="30" t="str">
        <f t="shared" si="1096"/>
        <v/>
      </c>
      <c r="R4398" s="31" t="str">
        <f t="shared" si="1097"/>
        <v/>
      </c>
      <c r="S4398" s="34" t="str">
        <f>IF($C4398="","",INDEX(TableLookupSleepQuality[],MATCH($C4398,TableLookupSleepQuality[Sleep Quality Low],1),MATCH(S$1,TableLookupSleepQuality[#Headers],0)))</f>
        <v/>
      </c>
      <c r="T4398" s="35" t="str">
        <f>IF($C4398="","",INDEX(TableLookupSleepQuality[],MATCH($C4398,TableLookupSleepQuality[Sleep Quality Low],1),MATCH(T$1,TableLookupSleepQuality[#Headers],0)))</f>
        <v/>
      </c>
      <c r="X4398" s="36" t="str">
        <f t="shared" si="1098"/>
        <v/>
      </c>
      <c r="Y4398" s="40" t="str">
        <f t="shared" si="1103"/>
        <v/>
      </c>
      <c r="Z4398" s="13" t="str">
        <f t="shared" si="1103"/>
        <v/>
      </c>
      <c r="AA4398" s="13" t="str">
        <f t="shared" si="1103"/>
        <v/>
      </c>
      <c r="AB4398" s="13" t="str">
        <f t="shared" si="1103"/>
        <v/>
      </c>
      <c r="AC4398" s="13" t="str">
        <f t="shared" si="1103"/>
        <v/>
      </c>
      <c r="AD4398" s="13" t="str">
        <f t="shared" si="1103"/>
        <v/>
      </c>
    </row>
    <row r="4399" spans="7:30" x14ac:dyDescent="0.25">
      <c r="G4399" s="18" t="str">
        <f t="shared" si="1089"/>
        <v/>
      </c>
      <c r="H4399" s="22" t="str">
        <f t="shared" si="1090"/>
        <v/>
      </c>
      <c r="I4399" s="23" t="str">
        <f t="shared" si="1091"/>
        <v/>
      </c>
      <c r="J4399" s="22" t="str">
        <f t="shared" si="1092"/>
        <v/>
      </c>
      <c r="K4399" s="24" t="str">
        <f t="shared" si="1093"/>
        <v/>
      </c>
      <c r="L4399" s="42" t="str">
        <f t="shared" si="1099"/>
        <v/>
      </c>
      <c r="M4399" s="43" t="str">
        <f t="shared" si="1100"/>
        <v/>
      </c>
      <c r="N4399" s="26" t="str">
        <f t="shared" si="1094"/>
        <v/>
      </c>
      <c r="O4399" s="26" t="str">
        <f t="shared" si="1095"/>
        <v/>
      </c>
      <c r="P4399" s="28" t="str">
        <f>IF(E4399="","",INDEX(TableLookupWakeUpScore[],MATCH(E4399,TableLookupWakeUpScore[Wake Up],0),MATCH(P$1,TableLookupWakeUpScore[#Headers],0)))</f>
        <v/>
      </c>
      <c r="Q4399" s="30" t="str">
        <f t="shared" si="1096"/>
        <v/>
      </c>
      <c r="R4399" s="31" t="str">
        <f t="shared" si="1097"/>
        <v/>
      </c>
      <c r="S4399" s="34" t="str">
        <f>IF($C4399="","",INDEX(TableLookupSleepQuality[],MATCH($C4399,TableLookupSleepQuality[Sleep Quality Low],1),MATCH(S$1,TableLookupSleepQuality[#Headers],0)))</f>
        <v/>
      </c>
      <c r="T4399" s="35" t="str">
        <f>IF($C4399="","",INDEX(TableLookupSleepQuality[],MATCH($C4399,TableLookupSleepQuality[Sleep Quality Low],1),MATCH(T$1,TableLookupSleepQuality[#Headers],0)))</f>
        <v/>
      </c>
      <c r="X4399" s="36" t="str">
        <f t="shared" si="1098"/>
        <v/>
      </c>
      <c r="Y4399" s="40" t="str">
        <f t="shared" si="1103"/>
        <v/>
      </c>
      <c r="Z4399" s="13" t="str">
        <f t="shared" si="1103"/>
        <v/>
      </c>
      <c r="AA4399" s="13" t="str">
        <f t="shared" si="1103"/>
        <v/>
      </c>
      <c r="AB4399" s="13" t="str">
        <f t="shared" si="1103"/>
        <v/>
      </c>
      <c r="AC4399" s="13" t="str">
        <f t="shared" si="1103"/>
        <v/>
      </c>
      <c r="AD4399" s="13" t="str">
        <f t="shared" si="1103"/>
        <v/>
      </c>
    </row>
    <row r="4400" spans="7:30" x14ac:dyDescent="0.25">
      <c r="G4400" s="18" t="str">
        <f t="shared" si="1089"/>
        <v/>
      </c>
      <c r="H4400" s="22" t="str">
        <f t="shared" si="1090"/>
        <v/>
      </c>
      <c r="I4400" s="23" t="str">
        <f t="shared" si="1091"/>
        <v/>
      </c>
      <c r="J4400" s="22" t="str">
        <f t="shared" si="1092"/>
        <v/>
      </c>
      <c r="K4400" s="24" t="str">
        <f t="shared" si="1093"/>
        <v/>
      </c>
      <c r="L4400" s="42" t="str">
        <f t="shared" si="1099"/>
        <v/>
      </c>
      <c r="M4400" s="43" t="str">
        <f t="shared" si="1100"/>
        <v/>
      </c>
      <c r="N4400" s="26" t="str">
        <f t="shared" si="1094"/>
        <v/>
      </c>
      <c r="O4400" s="26" t="str">
        <f t="shared" si="1095"/>
        <v/>
      </c>
      <c r="P4400" s="28" t="str">
        <f>IF(E4400="","",INDEX(TableLookupWakeUpScore[],MATCH(E4400,TableLookupWakeUpScore[Wake Up],0),MATCH(P$1,TableLookupWakeUpScore[#Headers],0)))</f>
        <v/>
      </c>
      <c r="Q4400" s="30" t="str">
        <f t="shared" si="1096"/>
        <v/>
      </c>
      <c r="R4400" s="31" t="str">
        <f t="shared" si="1097"/>
        <v/>
      </c>
      <c r="S4400" s="34" t="str">
        <f>IF($C4400="","",INDEX(TableLookupSleepQuality[],MATCH($C4400,TableLookupSleepQuality[Sleep Quality Low],1),MATCH(S$1,TableLookupSleepQuality[#Headers],0)))</f>
        <v/>
      </c>
      <c r="T4400" s="35" t="str">
        <f>IF($C4400="","",INDEX(TableLookupSleepQuality[],MATCH($C4400,TableLookupSleepQuality[Sleep Quality Low],1),MATCH(T$1,TableLookupSleepQuality[#Headers],0)))</f>
        <v/>
      </c>
      <c r="X4400" s="36" t="str">
        <f t="shared" si="1098"/>
        <v/>
      </c>
      <c r="Y4400" s="40" t="str">
        <f t="shared" si="1103"/>
        <v/>
      </c>
      <c r="Z4400" s="13" t="str">
        <f t="shared" si="1103"/>
        <v/>
      </c>
      <c r="AA4400" s="13" t="str">
        <f t="shared" si="1103"/>
        <v/>
      </c>
      <c r="AB4400" s="13" t="str">
        <f t="shared" si="1103"/>
        <v/>
      </c>
      <c r="AC4400" s="13" t="str">
        <f t="shared" si="1103"/>
        <v/>
      </c>
      <c r="AD4400" s="13" t="str">
        <f t="shared" si="1103"/>
        <v/>
      </c>
    </row>
    <row r="4401" spans="7:30" x14ac:dyDescent="0.25">
      <c r="G4401" s="18" t="str">
        <f t="shared" si="1089"/>
        <v/>
      </c>
      <c r="H4401" s="22" t="str">
        <f t="shared" si="1090"/>
        <v/>
      </c>
      <c r="I4401" s="23" t="str">
        <f t="shared" si="1091"/>
        <v/>
      </c>
      <c r="J4401" s="22" t="str">
        <f t="shared" si="1092"/>
        <v/>
      </c>
      <c r="K4401" s="24" t="str">
        <f t="shared" si="1093"/>
        <v/>
      </c>
      <c r="L4401" s="42" t="str">
        <f t="shared" si="1099"/>
        <v/>
      </c>
      <c r="M4401" s="43" t="str">
        <f t="shared" si="1100"/>
        <v/>
      </c>
      <c r="N4401" s="26" t="str">
        <f t="shared" si="1094"/>
        <v/>
      </c>
      <c r="O4401" s="26" t="str">
        <f t="shared" si="1095"/>
        <v/>
      </c>
      <c r="P4401" s="28" t="str">
        <f>IF(E4401="","",INDEX(TableLookupWakeUpScore[],MATCH(E4401,TableLookupWakeUpScore[Wake Up],0),MATCH(P$1,TableLookupWakeUpScore[#Headers],0)))</f>
        <v/>
      </c>
      <c r="Q4401" s="30" t="str">
        <f t="shared" si="1096"/>
        <v/>
      </c>
      <c r="R4401" s="31" t="str">
        <f t="shared" si="1097"/>
        <v/>
      </c>
      <c r="S4401" s="34" t="str">
        <f>IF($C4401="","",INDEX(TableLookupSleepQuality[],MATCH($C4401,TableLookupSleepQuality[Sleep Quality Low],1),MATCH(S$1,TableLookupSleepQuality[#Headers],0)))</f>
        <v/>
      </c>
      <c r="T4401" s="35" t="str">
        <f>IF($C4401="","",INDEX(TableLookupSleepQuality[],MATCH($C4401,TableLookupSleepQuality[Sleep Quality Low],1),MATCH(T$1,TableLookupSleepQuality[#Headers],0)))</f>
        <v/>
      </c>
      <c r="X4401" s="36" t="str">
        <f t="shared" si="1098"/>
        <v/>
      </c>
      <c r="Y4401" s="40" t="str">
        <f t="shared" si="1103"/>
        <v/>
      </c>
      <c r="Z4401" s="13" t="str">
        <f t="shared" si="1103"/>
        <v/>
      </c>
      <c r="AA4401" s="13" t="str">
        <f t="shared" si="1103"/>
        <v/>
      </c>
      <c r="AB4401" s="13" t="str">
        <f t="shared" si="1103"/>
        <v/>
      </c>
      <c r="AC4401" s="13" t="str">
        <f t="shared" si="1103"/>
        <v/>
      </c>
      <c r="AD4401" s="13" t="str">
        <f t="shared" si="1103"/>
        <v/>
      </c>
    </row>
    <row r="4402" spans="7:30" x14ac:dyDescent="0.25">
      <c r="G4402" s="18" t="str">
        <f t="shared" si="1089"/>
        <v/>
      </c>
      <c r="H4402" s="22" t="str">
        <f t="shared" si="1090"/>
        <v/>
      </c>
      <c r="I4402" s="23" t="str">
        <f t="shared" si="1091"/>
        <v/>
      </c>
      <c r="J4402" s="22" t="str">
        <f t="shared" si="1092"/>
        <v/>
      </c>
      <c r="K4402" s="24" t="str">
        <f t="shared" si="1093"/>
        <v/>
      </c>
      <c r="L4402" s="42" t="str">
        <f t="shared" si="1099"/>
        <v/>
      </c>
      <c r="M4402" s="43" t="str">
        <f t="shared" si="1100"/>
        <v/>
      </c>
      <c r="N4402" s="26" t="str">
        <f t="shared" si="1094"/>
        <v/>
      </c>
      <c r="O4402" s="26" t="str">
        <f t="shared" si="1095"/>
        <v/>
      </c>
      <c r="P4402" s="28" t="str">
        <f>IF(E4402="","",INDEX(TableLookupWakeUpScore[],MATCH(E4402,TableLookupWakeUpScore[Wake Up],0),MATCH(P$1,TableLookupWakeUpScore[#Headers],0)))</f>
        <v/>
      </c>
      <c r="Q4402" s="30" t="str">
        <f t="shared" si="1096"/>
        <v/>
      </c>
      <c r="R4402" s="31" t="str">
        <f t="shared" si="1097"/>
        <v/>
      </c>
      <c r="S4402" s="34" t="str">
        <f>IF($C4402="","",INDEX(TableLookupSleepQuality[],MATCH($C4402,TableLookupSleepQuality[Sleep Quality Low],1),MATCH(S$1,TableLookupSleepQuality[#Headers],0)))</f>
        <v/>
      </c>
      <c r="T4402" s="35" t="str">
        <f>IF($C4402="","",INDEX(TableLookupSleepQuality[],MATCH($C4402,TableLookupSleepQuality[Sleep Quality Low],1),MATCH(T$1,TableLookupSleepQuality[#Headers],0)))</f>
        <v/>
      </c>
      <c r="X4402" s="36" t="str">
        <f t="shared" si="1098"/>
        <v/>
      </c>
      <c r="Y4402" s="40" t="str">
        <f t="shared" si="1103"/>
        <v/>
      </c>
      <c r="Z4402" s="13" t="str">
        <f t="shared" si="1103"/>
        <v/>
      </c>
      <c r="AA4402" s="13" t="str">
        <f t="shared" si="1103"/>
        <v/>
      </c>
      <c r="AB4402" s="13" t="str">
        <f t="shared" si="1103"/>
        <v/>
      </c>
      <c r="AC4402" s="13" t="str">
        <f t="shared" si="1103"/>
        <v/>
      </c>
      <c r="AD4402" s="13" t="str">
        <f t="shared" si="1103"/>
        <v/>
      </c>
    </row>
    <row r="4403" spans="7:30" x14ac:dyDescent="0.25">
      <c r="G4403" s="18" t="str">
        <f t="shared" si="1089"/>
        <v/>
      </c>
      <c r="H4403" s="22" t="str">
        <f t="shared" si="1090"/>
        <v/>
      </c>
      <c r="I4403" s="23" t="str">
        <f t="shared" si="1091"/>
        <v/>
      </c>
      <c r="J4403" s="22" t="str">
        <f t="shared" si="1092"/>
        <v/>
      </c>
      <c r="K4403" s="24" t="str">
        <f t="shared" si="1093"/>
        <v/>
      </c>
      <c r="L4403" s="42" t="str">
        <f t="shared" si="1099"/>
        <v/>
      </c>
      <c r="M4403" s="43" t="str">
        <f t="shared" si="1100"/>
        <v/>
      </c>
      <c r="N4403" s="26" t="str">
        <f t="shared" si="1094"/>
        <v/>
      </c>
      <c r="O4403" s="26" t="str">
        <f t="shared" si="1095"/>
        <v/>
      </c>
      <c r="P4403" s="28" t="str">
        <f>IF(E4403="","",INDEX(TableLookupWakeUpScore[],MATCH(E4403,TableLookupWakeUpScore[Wake Up],0),MATCH(P$1,TableLookupWakeUpScore[#Headers],0)))</f>
        <v/>
      </c>
      <c r="Q4403" s="30" t="str">
        <f t="shared" si="1096"/>
        <v/>
      </c>
      <c r="R4403" s="31" t="str">
        <f t="shared" si="1097"/>
        <v/>
      </c>
      <c r="S4403" s="34" t="str">
        <f>IF($C4403="","",INDEX(TableLookupSleepQuality[],MATCH($C4403,TableLookupSleepQuality[Sleep Quality Low],1),MATCH(S$1,TableLookupSleepQuality[#Headers],0)))</f>
        <v/>
      </c>
      <c r="T4403" s="35" t="str">
        <f>IF($C4403="","",INDEX(TableLookupSleepQuality[],MATCH($C4403,TableLookupSleepQuality[Sleep Quality Low],1),MATCH(T$1,TableLookupSleepQuality[#Headers],0)))</f>
        <v/>
      </c>
      <c r="X4403" s="36" t="str">
        <f t="shared" si="1098"/>
        <v/>
      </c>
      <c r="Y4403" s="40" t="str">
        <f t="shared" ref="Y4403:AD4418" si="1104">IF(OR($X4403="NO",$X4403=""),"",IF(COUNTIF($F4403,"*" &amp; Y$1 &amp; "*"),"YES","NO"))</f>
        <v/>
      </c>
      <c r="Z4403" s="13" t="str">
        <f t="shared" si="1104"/>
        <v/>
      </c>
      <c r="AA4403" s="13" t="str">
        <f t="shared" si="1104"/>
        <v/>
      </c>
      <c r="AB4403" s="13" t="str">
        <f t="shared" si="1104"/>
        <v/>
      </c>
      <c r="AC4403" s="13" t="str">
        <f t="shared" si="1104"/>
        <v/>
      </c>
      <c r="AD4403" s="13" t="str">
        <f t="shared" si="1104"/>
        <v/>
      </c>
    </row>
    <row r="4404" spans="7:30" x14ac:dyDescent="0.25">
      <c r="G4404" s="18" t="str">
        <f t="shared" si="1089"/>
        <v/>
      </c>
      <c r="H4404" s="22" t="str">
        <f t="shared" si="1090"/>
        <v/>
      </c>
      <c r="I4404" s="23" t="str">
        <f t="shared" si="1091"/>
        <v/>
      </c>
      <c r="J4404" s="22" t="str">
        <f t="shared" si="1092"/>
        <v/>
      </c>
      <c r="K4404" s="24" t="str">
        <f t="shared" si="1093"/>
        <v/>
      </c>
      <c r="L4404" s="42" t="str">
        <f t="shared" si="1099"/>
        <v/>
      </c>
      <c r="M4404" s="43" t="str">
        <f t="shared" si="1100"/>
        <v/>
      </c>
      <c r="N4404" s="26" t="str">
        <f t="shared" si="1094"/>
        <v/>
      </c>
      <c r="O4404" s="26" t="str">
        <f t="shared" si="1095"/>
        <v/>
      </c>
      <c r="P4404" s="28" t="str">
        <f>IF(E4404="","",INDEX(TableLookupWakeUpScore[],MATCH(E4404,TableLookupWakeUpScore[Wake Up],0),MATCH(P$1,TableLookupWakeUpScore[#Headers],0)))</f>
        <v/>
      </c>
      <c r="Q4404" s="30" t="str">
        <f t="shared" si="1096"/>
        <v/>
      </c>
      <c r="R4404" s="31" t="str">
        <f t="shared" si="1097"/>
        <v/>
      </c>
      <c r="S4404" s="34" t="str">
        <f>IF($C4404="","",INDEX(TableLookupSleepQuality[],MATCH($C4404,TableLookupSleepQuality[Sleep Quality Low],1),MATCH(S$1,TableLookupSleepQuality[#Headers],0)))</f>
        <v/>
      </c>
      <c r="T4404" s="35" t="str">
        <f>IF($C4404="","",INDEX(TableLookupSleepQuality[],MATCH($C4404,TableLookupSleepQuality[Sleep Quality Low],1),MATCH(T$1,TableLookupSleepQuality[#Headers],0)))</f>
        <v/>
      </c>
      <c r="X4404" s="36" t="str">
        <f t="shared" si="1098"/>
        <v/>
      </c>
      <c r="Y4404" s="40" t="str">
        <f t="shared" si="1104"/>
        <v/>
      </c>
      <c r="Z4404" s="13" t="str">
        <f t="shared" si="1104"/>
        <v/>
      </c>
      <c r="AA4404" s="13" t="str">
        <f t="shared" si="1104"/>
        <v/>
      </c>
      <c r="AB4404" s="13" t="str">
        <f t="shared" si="1104"/>
        <v/>
      </c>
      <c r="AC4404" s="13" t="str">
        <f t="shared" si="1104"/>
        <v/>
      </c>
      <c r="AD4404" s="13" t="str">
        <f t="shared" si="1104"/>
        <v/>
      </c>
    </row>
    <row r="4405" spans="7:30" x14ac:dyDescent="0.25">
      <c r="G4405" s="18" t="str">
        <f t="shared" si="1089"/>
        <v/>
      </c>
      <c r="H4405" s="22" t="str">
        <f t="shared" si="1090"/>
        <v/>
      </c>
      <c r="I4405" s="23" t="str">
        <f t="shared" si="1091"/>
        <v/>
      </c>
      <c r="J4405" s="22" t="str">
        <f t="shared" si="1092"/>
        <v/>
      </c>
      <c r="K4405" s="24" t="str">
        <f t="shared" si="1093"/>
        <v/>
      </c>
      <c r="L4405" s="42" t="str">
        <f t="shared" si="1099"/>
        <v/>
      </c>
      <c r="M4405" s="43" t="str">
        <f t="shared" si="1100"/>
        <v/>
      </c>
      <c r="N4405" s="26" t="str">
        <f t="shared" si="1094"/>
        <v/>
      </c>
      <c r="O4405" s="26" t="str">
        <f t="shared" si="1095"/>
        <v/>
      </c>
      <c r="P4405" s="28" t="str">
        <f>IF(E4405="","",INDEX(TableLookupWakeUpScore[],MATCH(E4405,TableLookupWakeUpScore[Wake Up],0),MATCH(P$1,TableLookupWakeUpScore[#Headers],0)))</f>
        <v/>
      </c>
      <c r="Q4405" s="30" t="str">
        <f t="shared" si="1096"/>
        <v/>
      </c>
      <c r="R4405" s="31" t="str">
        <f t="shared" si="1097"/>
        <v/>
      </c>
      <c r="S4405" s="34" t="str">
        <f>IF($C4405="","",INDEX(TableLookupSleepQuality[],MATCH($C4405,TableLookupSleepQuality[Sleep Quality Low],1),MATCH(S$1,TableLookupSleepQuality[#Headers],0)))</f>
        <v/>
      </c>
      <c r="T4405" s="35" t="str">
        <f>IF($C4405="","",INDEX(TableLookupSleepQuality[],MATCH($C4405,TableLookupSleepQuality[Sleep Quality Low],1),MATCH(T$1,TableLookupSleepQuality[#Headers],0)))</f>
        <v/>
      </c>
      <c r="X4405" s="36" t="str">
        <f t="shared" si="1098"/>
        <v/>
      </c>
      <c r="Y4405" s="40" t="str">
        <f t="shared" si="1104"/>
        <v/>
      </c>
      <c r="Z4405" s="13" t="str">
        <f t="shared" si="1104"/>
        <v/>
      </c>
      <c r="AA4405" s="13" t="str">
        <f t="shared" si="1104"/>
        <v/>
      </c>
      <c r="AB4405" s="13" t="str">
        <f t="shared" si="1104"/>
        <v/>
      </c>
      <c r="AC4405" s="13" t="str">
        <f t="shared" si="1104"/>
        <v/>
      </c>
      <c r="AD4405" s="13" t="str">
        <f t="shared" si="1104"/>
        <v/>
      </c>
    </row>
    <row r="4406" spans="7:30" x14ac:dyDescent="0.25">
      <c r="G4406" s="18" t="str">
        <f t="shared" si="1089"/>
        <v/>
      </c>
      <c r="H4406" s="22" t="str">
        <f t="shared" si="1090"/>
        <v/>
      </c>
      <c r="I4406" s="23" t="str">
        <f t="shared" si="1091"/>
        <v/>
      </c>
      <c r="J4406" s="22" t="str">
        <f t="shared" si="1092"/>
        <v/>
      </c>
      <c r="K4406" s="24" t="str">
        <f t="shared" si="1093"/>
        <v/>
      </c>
      <c r="L4406" s="42" t="str">
        <f t="shared" si="1099"/>
        <v/>
      </c>
      <c r="M4406" s="43" t="str">
        <f t="shared" si="1100"/>
        <v/>
      </c>
      <c r="N4406" s="26" t="str">
        <f t="shared" si="1094"/>
        <v/>
      </c>
      <c r="O4406" s="26" t="str">
        <f t="shared" si="1095"/>
        <v/>
      </c>
      <c r="P4406" s="28" t="str">
        <f>IF(E4406="","",INDEX(TableLookupWakeUpScore[],MATCH(E4406,TableLookupWakeUpScore[Wake Up],0),MATCH(P$1,TableLookupWakeUpScore[#Headers],0)))</f>
        <v/>
      </c>
      <c r="Q4406" s="30" t="str">
        <f t="shared" si="1096"/>
        <v/>
      </c>
      <c r="R4406" s="31" t="str">
        <f t="shared" si="1097"/>
        <v/>
      </c>
      <c r="S4406" s="34" t="str">
        <f>IF($C4406="","",INDEX(TableLookupSleepQuality[],MATCH($C4406,TableLookupSleepQuality[Sleep Quality Low],1),MATCH(S$1,TableLookupSleepQuality[#Headers],0)))</f>
        <v/>
      </c>
      <c r="T4406" s="35" t="str">
        <f>IF($C4406="","",INDEX(TableLookupSleepQuality[],MATCH($C4406,TableLookupSleepQuality[Sleep Quality Low],1),MATCH(T$1,TableLookupSleepQuality[#Headers],0)))</f>
        <v/>
      </c>
      <c r="X4406" s="36" t="str">
        <f t="shared" si="1098"/>
        <v/>
      </c>
      <c r="Y4406" s="40" t="str">
        <f t="shared" si="1104"/>
        <v/>
      </c>
      <c r="Z4406" s="13" t="str">
        <f t="shared" si="1104"/>
        <v/>
      </c>
      <c r="AA4406" s="13" t="str">
        <f t="shared" si="1104"/>
        <v/>
      </c>
      <c r="AB4406" s="13" t="str">
        <f t="shared" si="1104"/>
        <v/>
      </c>
      <c r="AC4406" s="13" t="str">
        <f t="shared" si="1104"/>
        <v/>
      </c>
      <c r="AD4406" s="13" t="str">
        <f t="shared" si="1104"/>
        <v/>
      </c>
    </row>
    <row r="4407" spans="7:30" x14ac:dyDescent="0.25">
      <c r="G4407" s="18" t="str">
        <f t="shared" si="1089"/>
        <v/>
      </c>
      <c r="H4407" s="22" t="str">
        <f t="shared" si="1090"/>
        <v/>
      </c>
      <c r="I4407" s="23" t="str">
        <f t="shared" si="1091"/>
        <v/>
      </c>
      <c r="J4407" s="22" t="str">
        <f t="shared" si="1092"/>
        <v/>
      </c>
      <c r="K4407" s="24" t="str">
        <f t="shared" si="1093"/>
        <v/>
      </c>
      <c r="L4407" s="42" t="str">
        <f t="shared" si="1099"/>
        <v/>
      </c>
      <c r="M4407" s="43" t="str">
        <f t="shared" si="1100"/>
        <v/>
      </c>
      <c r="N4407" s="26" t="str">
        <f t="shared" si="1094"/>
        <v/>
      </c>
      <c r="O4407" s="26" t="str">
        <f t="shared" si="1095"/>
        <v/>
      </c>
      <c r="P4407" s="28" t="str">
        <f>IF(E4407="","",INDEX(TableLookupWakeUpScore[],MATCH(E4407,TableLookupWakeUpScore[Wake Up],0),MATCH(P$1,TableLookupWakeUpScore[#Headers],0)))</f>
        <v/>
      </c>
      <c r="Q4407" s="30" t="str">
        <f t="shared" si="1096"/>
        <v/>
      </c>
      <c r="R4407" s="31" t="str">
        <f t="shared" si="1097"/>
        <v/>
      </c>
      <c r="S4407" s="34" t="str">
        <f>IF($C4407="","",INDEX(TableLookupSleepQuality[],MATCH($C4407,TableLookupSleepQuality[Sleep Quality Low],1),MATCH(S$1,TableLookupSleepQuality[#Headers],0)))</f>
        <v/>
      </c>
      <c r="T4407" s="35" t="str">
        <f>IF($C4407="","",INDEX(TableLookupSleepQuality[],MATCH($C4407,TableLookupSleepQuality[Sleep Quality Low],1),MATCH(T$1,TableLookupSleepQuality[#Headers],0)))</f>
        <v/>
      </c>
      <c r="X4407" s="36" t="str">
        <f t="shared" si="1098"/>
        <v/>
      </c>
      <c r="Y4407" s="40" t="str">
        <f t="shared" si="1104"/>
        <v/>
      </c>
      <c r="Z4407" s="13" t="str">
        <f t="shared" si="1104"/>
        <v/>
      </c>
      <c r="AA4407" s="13" t="str">
        <f t="shared" si="1104"/>
        <v/>
      </c>
      <c r="AB4407" s="13" t="str">
        <f t="shared" si="1104"/>
        <v/>
      </c>
      <c r="AC4407" s="13" t="str">
        <f t="shared" si="1104"/>
        <v/>
      </c>
      <c r="AD4407" s="13" t="str">
        <f t="shared" si="1104"/>
        <v/>
      </c>
    </row>
    <row r="4408" spans="7:30" x14ac:dyDescent="0.25">
      <c r="G4408" s="18" t="str">
        <f t="shared" si="1089"/>
        <v/>
      </c>
      <c r="H4408" s="22" t="str">
        <f t="shared" si="1090"/>
        <v/>
      </c>
      <c r="I4408" s="23" t="str">
        <f t="shared" si="1091"/>
        <v/>
      </c>
      <c r="J4408" s="22" t="str">
        <f t="shared" si="1092"/>
        <v/>
      </c>
      <c r="K4408" s="24" t="str">
        <f t="shared" si="1093"/>
        <v/>
      </c>
      <c r="L4408" s="42" t="str">
        <f t="shared" si="1099"/>
        <v/>
      </c>
      <c r="M4408" s="43" t="str">
        <f t="shared" si="1100"/>
        <v/>
      </c>
      <c r="N4408" s="26" t="str">
        <f t="shared" si="1094"/>
        <v/>
      </c>
      <c r="O4408" s="26" t="str">
        <f t="shared" si="1095"/>
        <v/>
      </c>
      <c r="P4408" s="28" t="str">
        <f>IF(E4408="","",INDEX(TableLookupWakeUpScore[],MATCH(E4408,TableLookupWakeUpScore[Wake Up],0),MATCH(P$1,TableLookupWakeUpScore[#Headers],0)))</f>
        <v/>
      </c>
      <c r="Q4408" s="30" t="str">
        <f t="shared" si="1096"/>
        <v/>
      </c>
      <c r="R4408" s="31" t="str">
        <f t="shared" si="1097"/>
        <v/>
      </c>
      <c r="S4408" s="34" t="str">
        <f>IF($C4408="","",INDEX(TableLookupSleepQuality[],MATCH($C4408,TableLookupSleepQuality[Sleep Quality Low],1),MATCH(S$1,TableLookupSleepQuality[#Headers],0)))</f>
        <v/>
      </c>
      <c r="T4408" s="35" t="str">
        <f>IF($C4408="","",INDEX(TableLookupSleepQuality[],MATCH($C4408,TableLookupSleepQuality[Sleep Quality Low],1),MATCH(T$1,TableLookupSleepQuality[#Headers],0)))</f>
        <v/>
      </c>
      <c r="X4408" s="36" t="str">
        <f t="shared" si="1098"/>
        <v/>
      </c>
      <c r="Y4408" s="40" t="str">
        <f t="shared" si="1104"/>
        <v/>
      </c>
      <c r="Z4408" s="13" t="str">
        <f t="shared" si="1104"/>
        <v/>
      </c>
      <c r="AA4408" s="13" t="str">
        <f t="shared" si="1104"/>
        <v/>
      </c>
      <c r="AB4408" s="13" t="str">
        <f t="shared" si="1104"/>
        <v/>
      </c>
      <c r="AC4408" s="13" t="str">
        <f t="shared" si="1104"/>
        <v/>
      </c>
      <c r="AD4408" s="13" t="str">
        <f t="shared" si="1104"/>
        <v/>
      </c>
    </row>
    <row r="4409" spans="7:30" x14ac:dyDescent="0.25">
      <c r="G4409" s="18" t="str">
        <f t="shared" si="1089"/>
        <v/>
      </c>
      <c r="H4409" s="22" t="str">
        <f t="shared" si="1090"/>
        <v/>
      </c>
      <c r="I4409" s="23" t="str">
        <f t="shared" si="1091"/>
        <v/>
      </c>
      <c r="J4409" s="22" t="str">
        <f t="shared" si="1092"/>
        <v/>
      </c>
      <c r="K4409" s="24" t="str">
        <f t="shared" si="1093"/>
        <v/>
      </c>
      <c r="L4409" s="42" t="str">
        <f t="shared" si="1099"/>
        <v/>
      </c>
      <c r="M4409" s="43" t="str">
        <f t="shared" si="1100"/>
        <v/>
      </c>
      <c r="N4409" s="26" t="str">
        <f t="shared" si="1094"/>
        <v/>
      </c>
      <c r="O4409" s="26" t="str">
        <f t="shared" si="1095"/>
        <v/>
      </c>
      <c r="P4409" s="28" t="str">
        <f>IF(E4409="","",INDEX(TableLookupWakeUpScore[],MATCH(E4409,TableLookupWakeUpScore[Wake Up],0),MATCH(P$1,TableLookupWakeUpScore[#Headers],0)))</f>
        <v/>
      </c>
      <c r="Q4409" s="30" t="str">
        <f t="shared" si="1096"/>
        <v/>
      </c>
      <c r="R4409" s="31" t="str">
        <f t="shared" si="1097"/>
        <v/>
      </c>
      <c r="S4409" s="34" t="str">
        <f>IF($C4409="","",INDEX(TableLookupSleepQuality[],MATCH($C4409,TableLookupSleepQuality[Sleep Quality Low],1),MATCH(S$1,TableLookupSleepQuality[#Headers],0)))</f>
        <v/>
      </c>
      <c r="T4409" s="35" t="str">
        <f>IF($C4409="","",INDEX(TableLookupSleepQuality[],MATCH($C4409,TableLookupSleepQuality[Sleep Quality Low],1),MATCH(T$1,TableLookupSleepQuality[#Headers],0)))</f>
        <v/>
      </c>
      <c r="X4409" s="36" t="str">
        <f t="shared" si="1098"/>
        <v/>
      </c>
      <c r="Y4409" s="40" t="str">
        <f t="shared" si="1104"/>
        <v/>
      </c>
      <c r="Z4409" s="13" t="str">
        <f t="shared" si="1104"/>
        <v/>
      </c>
      <c r="AA4409" s="13" t="str">
        <f t="shared" si="1104"/>
        <v/>
      </c>
      <c r="AB4409" s="13" t="str">
        <f t="shared" si="1104"/>
        <v/>
      </c>
      <c r="AC4409" s="13" t="str">
        <f t="shared" si="1104"/>
        <v/>
      </c>
      <c r="AD4409" s="13" t="str">
        <f t="shared" si="1104"/>
        <v/>
      </c>
    </row>
    <row r="4410" spans="7:30" x14ac:dyDescent="0.25">
      <c r="G4410" s="18" t="str">
        <f t="shared" si="1089"/>
        <v/>
      </c>
      <c r="H4410" s="22" t="str">
        <f t="shared" si="1090"/>
        <v/>
      </c>
      <c r="I4410" s="23" t="str">
        <f t="shared" si="1091"/>
        <v/>
      </c>
      <c r="J4410" s="22" t="str">
        <f t="shared" si="1092"/>
        <v/>
      </c>
      <c r="K4410" s="24" t="str">
        <f t="shared" si="1093"/>
        <v/>
      </c>
      <c r="L4410" s="42" t="str">
        <f t="shared" si="1099"/>
        <v/>
      </c>
      <c r="M4410" s="43" t="str">
        <f t="shared" si="1100"/>
        <v/>
      </c>
      <c r="N4410" s="26" t="str">
        <f t="shared" si="1094"/>
        <v/>
      </c>
      <c r="O4410" s="26" t="str">
        <f t="shared" si="1095"/>
        <v/>
      </c>
      <c r="P4410" s="28" t="str">
        <f>IF(E4410="","",INDEX(TableLookupWakeUpScore[],MATCH(E4410,TableLookupWakeUpScore[Wake Up],0),MATCH(P$1,TableLookupWakeUpScore[#Headers],0)))</f>
        <v/>
      </c>
      <c r="Q4410" s="30" t="str">
        <f t="shared" si="1096"/>
        <v/>
      </c>
      <c r="R4410" s="31" t="str">
        <f t="shared" si="1097"/>
        <v/>
      </c>
      <c r="S4410" s="34" t="str">
        <f>IF($C4410="","",INDEX(TableLookupSleepQuality[],MATCH($C4410,TableLookupSleepQuality[Sleep Quality Low],1),MATCH(S$1,TableLookupSleepQuality[#Headers],0)))</f>
        <v/>
      </c>
      <c r="T4410" s="35" t="str">
        <f>IF($C4410="","",INDEX(TableLookupSleepQuality[],MATCH($C4410,TableLookupSleepQuality[Sleep Quality Low],1),MATCH(T$1,TableLookupSleepQuality[#Headers],0)))</f>
        <v/>
      </c>
      <c r="X4410" s="36" t="str">
        <f t="shared" si="1098"/>
        <v/>
      </c>
      <c r="Y4410" s="40" t="str">
        <f t="shared" si="1104"/>
        <v/>
      </c>
      <c r="Z4410" s="13" t="str">
        <f t="shared" si="1104"/>
        <v/>
      </c>
      <c r="AA4410" s="13" t="str">
        <f t="shared" si="1104"/>
        <v/>
      </c>
      <c r="AB4410" s="13" t="str">
        <f t="shared" si="1104"/>
        <v/>
      </c>
      <c r="AC4410" s="13" t="str">
        <f t="shared" si="1104"/>
        <v/>
      </c>
      <c r="AD4410" s="13" t="str">
        <f t="shared" si="1104"/>
        <v/>
      </c>
    </row>
    <row r="4411" spans="7:30" x14ac:dyDescent="0.25">
      <c r="G4411" s="18" t="str">
        <f t="shared" si="1089"/>
        <v/>
      </c>
      <c r="H4411" s="22" t="str">
        <f t="shared" si="1090"/>
        <v/>
      </c>
      <c r="I4411" s="23" t="str">
        <f t="shared" si="1091"/>
        <v/>
      </c>
      <c r="J4411" s="22" t="str">
        <f t="shared" si="1092"/>
        <v/>
      </c>
      <c r="K4411" s="24" t="str">
        <f t="shared" si="1093"/>
        <v/>
      </c>
      <c r="L4411" s="42" t="str">
        <f t="shared" si="1099"/>
        <v/>
      </c>
      <c r="M4411" s="43" t="str">
        <f t="shared" si="1100"/>
        <v/>
      </c>
      <c r="N4411" s="26" t="str">
        <f t="shared" si="1094"/>
        <v/>
      </c>
      <c r="O4411" s="26" t="str">
        <f t="shared" si="1095"/>
        <v/>
      </c>
      <c r="P4411" s="28" t="str">
        <f>IF(E4411="","",INDEX(TableLookupWakeUpScore[],MATCH(E4411,TableLookupWakeUpScore[Wake Up],0),MATCH(P$1,TableLookupWakeUpScore[#Headers],0)))</f>
        <v/>
      </c>
      <c r="Q4411" s="30" t="str">
        <f t="shared" si="1096"/>
        <v/>
      </c>
      <c r="R4411" s="31" t="str">
        <f t="shared" si="1097"/>
        <v/>
      </c>
      <c r="S4411" s="34" t="str">
        <f>IF($C4411="","",INDEX(TableLookupSleepQuality[],MATCH($C4411,TableLookupSleepQuality[Sleep Quality Low],1),MATCH(S$1,TableLookupSleepQuality[#Headers],0)))</f>
        <v/>
      </c>
      <c r="T4411" s="35" t="str">
        <f>IF($C4411="","",INDEX(TableLookupSleepQuality[],MATCH($C4411,TableLookupSleepQuality[Sleep Quality Low],1),MATCH(T$1,TableLookupSleepQuality[#Headers],0)))</f>
        <v/>
      </c>
      <c r="X4411" s="36" t="str">
        <f t="shared" si="1098"/>
        <v/>
      </c>
      <c r="Y4411" s="40" t="str">
        <f t="shared" si="1104"/>
        <v/>
      </c>
      <c r="Z4411" s="13" t="str">
        <f t="shared" si="1104"/>
        <v/>
      </c>
      <c r="AA4411" s="13" t="str">
        <f t="shared" si="1104"/>
        <v/>
      </c>
      <c r="AB4411" s="13" t="str">
        <f t="shared" si="1104"/>
        <v/>
      </c>
      <c r="AC4411" s="13" t="str">
        <f t="shared" si="1104"/>
        <v/>
      </c>
      <c r="AD4411" s="13" t="str">
        <f t="shared" si="1104"/>
        <v/>
      </c>
    </row>
    <row r="4412" spans="7:30" x14ac:dyDescent="0.25">
      <c r="G4412" s="18" t="str">
        <f t="shared" si="1089"/>
        <v/>
      </c>
      <c r="H4412" s="22" t="str">
        <f t="shared" si="1090"/>
        <v/>
      </c>
      <c r="I4412" s="23" t="str">
        <f t="shared" si="1091"/>
        <v/>
      </c>
      <c r="J4412" s="22" t="str">
        <f t="shared" si="1092"/>
        <v/>
      </c>
      <c r="K4412" s="24" t="str">
        <f t="shared" si="1093"/>
        <v/>
      </c>
      <c r="L4412" s="42" t="str">
        <f t="shared" si="1099"/>
        <v/>
      </c>
      <c r="M4412" s="43" t="str">
        <f t="shared" si="1100"/>
        <v/>
      </c>
      <c r="N4412" s="26" t="str">
        <f t="shared" si="1094"/>
        <v/>
      </c>
      <c r="O4412" s="26" t="str">
        <f t="shared" si="1095"/>
        <v/>
      </c>
      <c r="P4412" s="28" t="str">
        <f>IF(E4412="","",INDEX(TableLookupWakeUpScore[],MATCH(E4412,TableLookupWakeUpScore[Wake Up],0),MATCH(P$1,TableLookupWakeUpScore[#Headers],0)))</f>
        <v/>
      </c>
      <c r="Q4412" s="30" t="str">
        <f t="shared" si="1096"/>
        <v/>
      </c>
      <c r="R4412" s="31" t="str">
        <f t="shared" si="1097"/>
        <v/>
      </c>
      <c r="S4412" s="34" t="str">
        <f>IF($C4412="","",INDEX(TableLookupSleepQuality[],MATCH($C4412,TableLookupSleepQuality[Sleep Quality Low],1),MATCH(S$1,TableLookupSleepQuality[#Headers],0)))</f>
        <v/>
      </c>
      <c r="T4412" s="35" t="str">
        <f>IF($C4412="","",INDEX(TableLookupSleepQuality[],MATCH($C4412,TableLookupSleepQuality[Sleep Quality Low],1),MATCH(T$1,TableLookupSleepQuality[#Headers],0)))</f>
        <v/>
      </c>
      <c r="X4412" s="36" t="str">
        <f t="shared" si="1098"/>
        <v/>
      </c>
      <c r="Y4412" s="40" t="str">
        <f t="shared" si="1104"/>
        <v/>
      </c>
      <c r="Z4412" s="13" t="str">
        <f t="shared" si="1104"/>
        <v/>
      </c>
      <c r="AA4412" s="13" t="str">
        <f t="shared" si="1104"/>
        <v/>
      </c>
      <c r="AB4412" s="13" t="str">
        <f t="shared" si="1104"/>
        <v/>
      </c>
      <c r="AC4412" s="13" t="str">
        <f t="shared" si="1104"/>
        <v/>
      </c>
      <c r="AD4412" s="13" t="str">
        <f t="shared" si="1104"/>
        <v/>
      </c>
    </row>
    <row r="4413" spans="7:30" x14ac:dyDescent="0.25">
      <c r="G4413" s="18" t="str">
        <f t="shared" si="1089"/>
        <v/>
      </c>
      <c r="H4413" s="22" t="str">
        <f t="shared" si="1090"/>
        <v/>
      </c>
      <c r="I4413" s="23" t="str">
        <f t="shared" si="1091"/>
        <v/>
      </c>
      <c r="J4413" s="22" t="str">
        <f t="shared" si="1092"/>
        <v/>
      </c>
      <c r="K4413" s="24" t="str">
        <f t="shared" si="1093"/>
        <v/>
      </c>
      <c r="L4413" s="42" t="str">
        <f t="shared" si="1099"/>
        <v/>
      </c>
      <c r="M4413" s="43" t="str">
        <f t="shared" si="1100"/>
        <v/>
      </c>
      <c r="N4413" s="26" t="str">
        <f t="shared" si="1094"/>
        <v/>
      </c>
      <c r="O4413" s="26" t="str">
        <f t="shared" si="1095"/>
        <v/>
      </c>
      <c r="P4413" s="28" t="str">
        <f>IF(E4413="","",INDEX(TableLookupWakeUpScore[],MATCH(E4413,TableLookupWakeUpScore[Wake Up],0),MATCH(P$1,TableLookupWakeUpScore[#Headers],0)))</f>
        <v/>
      </c>
      <c r="Q4413" s="30" t="str">
        <f t="shared" si="1096"/>
        <v/>
      </c>
      <c r="R4413" s="31" t="str">
        <f t="shared" si="1097"/>
        <v/>
      </c>
      <c r="S4413" s="34" t="str">
        <f>IF($C4413="","",INDEX(TableLookupSleepQuality[],MATCH($C4413,TableLookupSleepQuality[Sleep Quality Low],1),MATCH(S$1,TableLookupSleepQuality[#Headers],0)))</f>
        <v/>
      </c>
      <c r="T4413" s="35" t="str">
        <f>IF($C4413="","",INDEX(TableLookupSleepQuality[],MATCH($C4413,TableLookupSleepQuality[Sleep Quality Low],1),MATCH(T$1,TableLookupSleepQuality[#Headers],0)))</f>
        <v/>
      </c>
      <c r="X4413" s="36" t="str">
        <f t="shared" si="1098"/>
        <v/>
      </c>
      <c r="Y4413" s="40" t="str">
        <f t="shared" si="1104"/>
        <v/>
      </c>
      <c r="Z4413" s="13" t="str">
        <f t="shared" si="1104"/>
        <v/>
      </c>
      <c r="AA4413" s="13" t="str">
        <f t="shared" si="1104"/>
        <v/>
      </c>
      <c r="AB4413" s="13" t="str">
        <f t="shared" si="1104"/>
        <v/>
      </c>
      <c r="AC4413" s="13" t="str">
        <f t="shared" si="1104"/>
        <v/>
      </c>
      <c r="AD4413" s="13" t="str">
        <f t="shared" si="1104"/>
        <v/>
      </c>
    </row>
    <row r="4414" spans="7:30" x14ac:dyDescent="0.25">
      <c r="G4414" s="18" t="str">
        <f t="shared" si="1089"/>
        <v/>
      </c>
      <c r="H4414" s="22" t="str">
        <f t="shared" si="1090"/>
        <v/>
      </c>
      <c r="I4414" s="23" t="str">
        <f t="shared" si="1091"/>
        <v/>
      </c>
      <c r="J4414" s="22" t="str">
        <f t="shared" si="1092"/>
        <v/>
      </c>
      <c r="K4414" s="24" t="str">
        <f t="shared" si="1093"/>
        <v/>
      </c>
      <c r="L4414" s="42" t="str">
        <f t="shared" si="1099"/>
        <v/>
      </c>
      <c r="M4414" s="43" t="str">
        <f t="shared" si="1100"/>
        <v/>
      </c>
      <c r="N4414" s="26" t="str">
        <f t="shared" si="1094"/>
        <v/>
      </c>
      <c r="O4414" s="26" t="str">
        <f t="shared" si="1095"/>
        <v/>
      </c>
      <c r="P4414" s="28" t="str">
        <f>IF(E4414="","",INDEX(TableLookupWakeUpScore[],MATCH(E4414,TableLookupWakeUpScore[Wake Up],0),MATCH(P$1,TableLookupWakeUpScore[#Headers],0)))</f>
        <v/>
      </c>
      <c r="Q4414" s="30" t="str">
        <f t="shared" si="1096"/>
        <v/>
      </c>
      <c r="R4414" s="31" t="str">
        <f t="shared" si="1097"/>
        <v/>
      </c>
      <c r="S4414" s="34" t="str">
        <f>IF($C4414="","",INDEX(TableLookupSleepQuality[],MATCH($C4414,TableLookupSleepQuality[Sleep Quality Low],1),MATCH(S$1,TableLookupSleepQuality[#Headers],0)))</f>
        <v/>
      </c>
      <c r="T4414" s="35" t="str">
        <f>IF($C4414="","",INDEX(TableLookupSleepQuality[],MATCH($C4414,TableLookupSleepQuality[Sleep Quality Low],1),MATCH(T$1,TableLookupSleepQuality[#Headers],0)))</f>
        <v/>
      </c>
      <c r="X4414" s="36" t="str">
        <f t="shared" si="1098"/>
        <v/>
      </c>
      <c r="Y4414" s="40" t="str">
        <f t="shared" si="1104"/>
        <v/>
      </c>
      <c r="Z4414" s="13" t="str">
        <f t="shared" si="1104"/>
        <v/>
      </c>
      <c r="AA4414" s="13" t="str">
        <f t="shared" si="1104"/>
        <v/>
      </c>
      <c r="AB4414" s="13" t="str">
        <f t="shared" si="1104"/>
        <v/>
      </c>
      <c r="AC4414" s="13" t="str">
        <f t="shared" si="1104"/>
        <v/>
      </c>
      <c r="AD4414" s="13" t="str">
        <f t="shared" si="1104"/>
        <v/>
      </c>
    </row>
    <row r="4415" spans="7:30" x14ac:dyDescent="0.25">
      <c r="G4415" s="18" t="str">
        <f t="shared" si="1089"/>
        <v/>
      </c>
      <c r="H4415" s="22" t="str">
        <f t="shared" si="1090"/>
        <v/>
      </c>
      <c r="I4415" s="23" t="str">
        <f t="shared" si="1091"/>
        <v/>
      </c>
      <c r="J4415" s="22" t="str">
        <f t="shared" si="1092"/>
        <v/>
      </c>
      <c r="K4415" s="24" t="str">
        <f t="shared" si="1093"/>
        <v/>
      </c>
      <c r="L4415" s="42" t="str">
        <f t="shared" si="1099"/>
        <v/>
      </c>
      <c r="M4415" s="43" t="str">
        <f t="shared" si="1100"/>
        <v/>
      </c>
      <c r="N4415" s="26" t="str">
        <f t="shared" si="1094"/>
        <v/>
      </c>
      <c r="O4415" s="26" t="str">
        <f t="shared" si="1095"/>
        <v/>
      </c>
      <c r="P4415" s="28" t="str">
        <f>IF(E4415="","",INDEX(TableLookupWakeUpScore[],MATCH(E4415,TableLookupWakeUpScore[Wake Up],0),MATCH(P$1,TableLookupWakeUpScore[#Headers],0)))</f>
        <v/>
      </c>
      <c r="Q4415" s="30" t="str">
        <f t="shared" si="1096"/>
        <v/>
      </c>
      <c r="R4415" s="31" t="str">
        <f t="shared" si="1097"/>
        <v/>
      </c>
      <c r="S4415" s="34" t="str">
        <f>IF($C4415="","",INDEX(TableLookupSleepQuality[],MATCH($C4415,TableLookupSleepQuality[Sleep Quality Low],1),MATCH(S$1,TableLookupSleepQuality[#Headers],0)))</f>
        <v/>
      </c>
      <c r="T4415" s="35" t="str">
        <f>IF($C4415="","",INDEX(TableLookupSleepQuality[],MATCH($C4415,TableLookupSleepQuality[Sleep Quality Low],1),MATCH(T$1,TableLookupSleepQuality[#Headers],0)))</f>
        <v/>
      </c>
      <c r="X4415" s="36" t="str">
        <f t="shared" si="1098"/>
        <v/>
      </c>
      <c r="Y4415" s="40" t="str">
        <f t="shared" si="1104"/>
        <v/>
      </c>
      <c r="Z4415" s="13" t="str">
        <f t="shared" si="1104"/>
        <v/>
      </c>
      <c r="AA4415" s="13" t="str">
        <f t="shared" si="1104"/>
        <v/>
      </c>
      <c r="AB4415" s="13" t="str">
        <f t="shared" si="1104"/>
        <v/>
      </c>
      <c r="AC4415" s="13" t="str">
        <f t="shared" si="1104"/>
        <v/>
      </c>
      <c r="AD4415" s="13" t="str">
        <f t="shared" si="1104"/>
        <v/>
      </c>
    </row>
    <row r="4416" spans="7:30" x14ac:dyDescent="0.25">
      <c r="G4416" s="18" t="str">
        <f t="shared" si="1089"/>
        <v/>
      </c>
      <c r="H4416" s="22" t="str">
        <f t="shared" si="1090"/>
        <v/>
      </c>
      <c r="I4416" s="23" t="str">
        <f t="shared" si="1091"/>
        <v/>
      </c>
      <c r="J4416" s="22" t="str">
        <f t="shared" si="1092"/>
        <v/>
      </c>
      <c r="K4416" s="24" t="str">
        <f t="shared" si="1093"/>
        <v/>
      </c>
      <c r="L4416" s="42" t="str">
        <f t="shared" si="1099"/>
        <v/>
      </c>
      <c r="M4416" s="43" t="str">
        <f t="shared" si="1100"/>
        <v/>
      </c>
      <c r="N4416" s="26" t="str">
        <f t="shared" si="1094"/>
        <v/>
      </c>
      <c r="O4416" s="26" t="str">
        <f t="shared" si="1095"/>
        <v/>
      </c>
      <c r="P4416" s="28" t="str">
        <f>IF(E4416="","",INDEX(TableLookupWakeUpScore[],MATCH(E4416,TableLookupWakeUpScore[Wake Up],0),MATCH(P$1,TableLookupWakeUpScore[#Headers],0)))</f>
        <v/>
      </c>
      <c r="Q4416" s="30" t="str">
        <f t="shared" si="1096"/>
        <v/>
      </c>
      <c r="R4416" s="31" t="str">
        <f t="shared" si="1097"/>
        <v/>
      </c>
      <c r="S4416" s="34" t="str">
        <f>IF($C4416="","",INDEX(TableLookupSleepQuality[],MATCH($C4416,TableLookupSleepQuality[Sleep Quality Low],1),MATCH(S$1,TableLookupSleepQuality[#Headers],0)))</f>
        <v/>
      </c>
      <c r="T4416" s="35" t="str">
        <f>IF($C4416="","",INDEX(TableLookupSleepQuality[],MATCH($C4416,TableLookupSleepQuality[Sleep Quality Low],1),MATCH(T$1,TableLookupSleepQuality[#Headers],0)))</f>
        <v/>
      </c>
      <c r="X4416" s="36" t="str">
        <f t="shared" si="1098"/>
        <v/>
      </c>
      <c r="Y4416" s="40" t="str">
        <f t="shared" si="1104"/>
        <v/>
      </c>
      <c r="Z4416" s="13" t="str">
        <f t="shared" si="1104"/>
        <v/>
      </c>
      <c r="AA4416" s="13" t="str">
        <f t="shared" si="1104"/>
        <v/>
      </c>
      <c r="AB4416" s="13" t="str">
        <f t="shared" si="1104"/>
        <v/>
      </c>
      <c r="AC4416" s="13" t="str">
        <f t="shared" si="1104"/>
        <v/>
      </c>
      <c r="AD4416" s="13" t="str">
        <f t="shared" si="1104"/>
        <v/>
      </c>
    </row>
    <row r="4417" spans="7:30" x14ac:dyDescent="0.25">
      <c r="G4417" s="18" t="str">
        <f t="shared" si="1089"/>
        <v/>
      </c>
      <c r="H4417" s="22" t="str">
        <f t="shared" si="1090"/>
        <v/>
      </c>
      <c r="I4417" s="23" t="str">
        <f t="shared" si="1091"/>
        <v/>
      </c>
      <c r="J4417" s="22" t="str">
        <f t="shared" si="1092"/>
        <v/>
      </c>
      <c r="K4417" s="24" t="str">
        <f t="shared" si="1093"/>
        <v/>
      </c>
      <c r="L4417" s="42" t="str">
        <f t="shared" si="1099"/>
        <v/>
      </c>
      <c r="M4417" s="43" t="str">
        <f t="shared" si="1100"/>
        <v/>
      </c>
      <c r="N4417" s="26" t="str">
        <f t="shared" si="1094"/>
        <v/>
      </c>
      <c r="O4417" s="26" t="str">
        <f t="shared" si="1095"/>
        <v/>
      </c>
      <c r="P4417" s="28" t="str">
        <f>IF(E4417="","",INDEX(TableLookupWakeUpScore[],MATCH(E4417,TableLookupWakeUpScore[Wake Up],0),MATCH(P$1,TableLookupWakeUpScore[#Headers],0)))</f>
        <v/>
      </c>
      <c r="Q4417" s="30" t="str">
        <f t="shared" si="1096"/>
        <v/>
      </c>
      <c r="R4417" s="31" t="str">
        <f t="shared" si="1097"/>
        <v/>
      </c>
      <c r="S4417" s="34" t="str">
        <f>IF($C4417="","",INDEX(TableLookupSleepQuality[],MATCH($C4417,TableLookupSleepQuality[Sleep Quality Low],1),MATCH(S$1,TableLookupSleepQuality[#Headers],0)))</f>
        <v/>
      </c>
      <c r="T4417" s="35" t="str">
        <f>IF($C4417="","",INDEX(TableLookupSleepQuality[],MATCH($C4417,TableLookupSleepQuality[Sleep Quality Low],1),MATCH(T$1,TableLookupSleepQuality[#Headers],0)))</f>
        <v/>
      </c>
      <c r="X4417" s="36" t="str">
        <f t="shared" si="1098"/>
        <v/>
      </c>
      <c r="Y4417" s="40" t="str">
        <f t="shared" si="1104"/>
        <v/>
      </c>
      <c r="Z4417" s="13" t="str">
        <f t="shared" si="1104"/>
        <v/>
      </c>
      <c r="AA4417" s="13" t="str">
        <f t="shared" si="1104"/>
        <v/>
      </c>
      <c r="AB4417" s="13" t="str">
        <f t="shared" si="1104"/>
        <v/>
      </c>
      <c r="AC4417" s="13" t="str">
        <f t="shared" si="1104"/>
        <v/>
      </c>
      <c r="AD4417" s="13" t="str">
        <f t="shared" si="1104"/>
        <v/>
      </c>
    </row>
    <row r="4418" spans="7:30" x14ac:dyDescent="0.25">
      <c r="G4418" s="18" t="str">
        <f t="shared" ref="G4418:G4481" si="1105">IF($B4418="","",VALUE(TEXT($B4418,"yyyy")))</f>
        <v/>
      </c>
      <c r="H4418" s="22" t="str">
        <f t="shared" ref="H4418:H4481" si="1106">IF($B4418="","",VALUE(TEXT($B4418,"mm")))</f>
        <v/>
      </c>
      <c r="I4418" s="23" t="str">
        <f t="shared" ref="I4418:I4481" si="1107">IF($B4418="","",TEXT($B4418,"mmm"))</f>
        <v/>
      </c>
      <c r="J4418" s="22" t="str">
        <f t="shared" ref="J4418:J4481" si="1108">IF($B4418="","",VALUE(TEXT($B4418,"dd")))</f>
        <v/>
      </c>
      <c r="K4418" s="24" t="str">
        <f t="shared" ref="K4418:K4481" si="1109">IF($B4418="","",TEXT($B4418,"ddd"))</f>
        <v/>
      </c>
      <c r="L4418" s="42" t="str">
        <f t="shared" si="1099"/>
        <v/>
      </c>
      <c r="M4418" s="43" t="str">
        <f t="shared" si="1100"/>
        <v/>
      </c>
      <c r="N4418" s="26" t="str">
        <f t="shared" ref="N4418:N4481" si="1110">IF(A4418="","",TIME(HOUR(A4418),MINUTE(A4418),SECOND(A4418)))</f>
        <v/>
      </c>
      <c r="O4418" s="26" t="str">
        <f t="shared" ref="O4418:O4481" si="1111">IF(B4418="","",TIME(HOUR(B4418),MINUTE(B4418),SECOND(B4418)))</f>
        <v/>
      </c>
      <c r="P4418" s="28" t="str">
        <f>IF(E4418="","",INDEX(TableLookupWakeUpScore[],MATCH(E4418,TableLookupWakeUpScore[Wake Up],0),MATCH(P$1,TableLookupWakeUpScore[#Headers],0)))</f>
        <v/>
      </c>
      <c r="Q4418" s="30" t="str">
        <f t="shared" ref="Q4418:Q4481" si="1112">IF(D4418="","",D4418*24)</f>
        <v/>
      </c>
      <c r="R4418" s="31" t="str">
        <f t="shared" ref="R4418:R4481" si="1113">IF(OR(A4418="",B4418=""),"",B4418-A4418)</f>
        <v/>
      </c>
      <c r="S4418" s="34" t="str">
        <f>IF($C4418="","",INDEX(TableLookupSleepQuality[],MATCH($C4418,TableLookupSleepQuality[Sleep Quality Low],1),MATCH(S$1,TableLookupSleepQuality[#Headers],0)))</f>
        <v/>
      </c>
      <c r="T4418" s="35" t="str">
        <f>IF($C4418="","",INDEX(TableLookupSleepQuality[],MATCH($C4418,TableLookupSleepQuality[Sleep Quality Low],1),MATCH(T$1,TableLookupSleepQuality[#Headers],0)))</f>
        <v/>
      </c>
      <c r="X4418" s="36" t="str">
        <f t="shared" ref="X4418:X4481" si="1114">IF($M4418="","",IF($M4418&gt;=RangeLookupDateStartedRecordingSleepNotes,"YES","NO"))</f>
        <v/>
      </c>
      <c r="Y4418" s="40" t="str">
        <f t="shared" si="1104"/>
        <v/>
      </c>
      <c r="Z4418" s="13" t="str">
        <f t="shared" si="1104"/>
        <v/>
      </c>
      <c r="AA4418" s="13" t="str">
        <f t="shared" si="1104"/>
        <v/>
      </c>
      <c r="AB4418" s="13" t="str">
        <f t="shared" si="1104"/>
        <v/>
      </c>
      <c r="AC4418" s="13" t="str">
        <f t="shared" si="1104"/>
        <v/>
      </c>
      <c r="AD4418" s="13" t="str">
        <f t="shared" si="1104"/>
        <v/>
      </c>
    </row>
    <row r="4419" spans="7:30" x14ac:dyDescent="0.25">
      <c r="G4419" s="18" t="str">
        <f t="shared" si="1105"/>
        <v/>
      </c>
      <c r="H4419" s="22" t="str">
        <f t="shared" si="1106"/>
        <v/>
      </c>
      <c r="I4419" s="23" t="str">
        <f t="shared" si="1107"/>
        <v/>
      </c>
      <c r="J4419" s="22" t="str">
        <f t="shared" si="1108"/>
        <v/>
      </c>
      <c r="K4419" s="24" t="str">
        <f t="shared" si="1109"/>
        <v/>
      </c>
      <c r="L4419" s="42" t="str">
        <f t="shared" ref="L4419:L4482" si="1115">IF(A4419="","",DATE(YEAR(A4419),MONTH(A4419),DAY(A4419)))</f>
        <v/>
      </c>
      <c r="M4419" s="43" t="str">
        <f t="shared" ref="M4419:M4482" si="1116">IF(B4419="","",DATE(YEAR(B4419),MONTH(B4419),DAY(B4419)))</f>
        <v/>
      </c>
      <c r="N4419" s="26" t="str">
        <f t="shared" si="1110"/>
        <v/>
      </c>
      <c r="O4419" s="26" t="str">
        <f t="shared" si="1111"/>
        <v/>
      </c>
      <c r="P4419" s="28" t="str">
        <f>IF(E4419="","",INDEX(TableLookupWakeUpScore[],MATCH(E4419,TableLookupWakeUpScore[Wake Up],0),MATCH(P$1,TableLookupWakeUpScore[#Headers],0)))</f>
        <v/>
      </c>
      <c r="Q4419" s="30" t="str">
        <f t="shared" si="1112"/>
        <v/>
      </c>
      <c r="R4419" s="31" t="str">
        <f t="shared" si="1113"/>
        <v/>
      </c>
      <c r="S4419" s="34" t="str">
        <f>IF($C4419="","",INDEX(TableLookupSleepQuality[],MATCH($C4419,TableLookupSleepQuality[Sleep Quality Low],1),MATCH(S$1,TableLookupSleepQuality[#Headers],0)))</f>
        <v/>
      </c>
      <c r="T4419" s="35" t="str">
        <f>IF($C4419="","",INDEX(TableLookupSleepQuality[],MATCH($C4419,TableLookupSleepQuality[Sleep Quality Low],1),MATCH(T$1,TableLookupSleepQuality[#Headers],0)))</f>
        <v/>
      </c>
      <c r="X4419" s="36" t="str">
        <f t="shared" si="1114"/>
        <v/>
      </c>
      <c r="Y4419" s="40" t="str">
        <f t="shared" ref="Y4419:AD4434" si="1117">IF(OR($X4419="NO",$X4419=""),"",IF(COUNTIF($F4419,"*" &amp; Y$1 &amp; "*"),"YES","NO"))</f>
        <v/>
      </c>
      <c r="Z4419" s="13" t="str">
        <f t="shared" si="1117"/>
        <v/>
      </c>
      <c r="AA4419" s="13" t="str">
        <f t="shared" si="1117"/>
        <v/>
      </c>
      <c r="AB4419" s="13" t="str">
        <f t="shared" si="1117"/>
        <v/>
      </c>
      <c r="AC4419" s="13" t="str">
        <f t="shared" si="1117"/>
        <v/>
      </c>
      <c r="AD4419" s="13" t="str">
        <f t="shared" si="1117"/>
        <v/>
      </c>
    </row>
    <row r="4420" spans="7:30" x14ac:dyDescent="0.25">
      <c r="G4420" s="18" t="str">
        <f t="shared" si="1105"/>
        <v/>
      </c>
      <c r="H4420" s="22" t="str">
        <f t="shared" si="1106"/>
        <v/>
      </c>
      <c r="I4420" s="23" t="str">
        <f t="shared" si="1107"/>
        <v/>
      </c>
      <c r="J4420" s="22" t="str">
        <f t="shared" si="1108"/>
        <v/>
      </c>
      <c r="K4420" s="24" t="str">
        <f t="shared" si="1109"/>
        <v/>
      </c>
      <c r="L4420" s="42" t="str">
        <f t="shared" si="1115"/>
        <v/>
      </c>
      <c r="M4420" s="43" t="str">
        <f t="shared" si="1116"/>
        <v/>
      </c>
      <c r="N4420" s="26" t="str">
        <f t="shared" si="1110"/>
        <v/>
      </c>
      <c r="O4420" s="26" t="str">
        <f t="shared" si="1111"/>
        <v/>
      </c>
      <c r="P4420" s="28" t="str">
        <f>IF(E4420="","",INDEX(TableLookupWakeUpScore[],MATCH(E4420,TableLookupWakeUpScore[Wake Up],0),MATCH(P$1,TableLookupWakeUpScore[#Headers],0)))</f>
        <v/>
      </c>
      <c r="Q4420" s="30" t="str">
        <f t="shared" si="1112"/>
        <v/>
      </c>
      <c r="R4420" s="31" t="str">
        <f t="shared" si="1113"/>
        <v/>
      </c>
      <c r="S4420" s="34" t="str">
        <f>IF($C4420="","",INDEX(TableLookupSleepQuality[],MATCH($C4420,TableLookupSleepQuality[Sleep Quality Low],1),MATCH(S$1,TableLookupSleepQuality[#Headers],0)))</f>
        <v/>
      </c>
      <c r="T4420" s="35" t="str">
        <f>IF($C4420="","",INDEX(TableLookupSleepQuality[],MATCH($C4420,TableLookupSleepQuality[Sleep Quality Low],1),MATCH(T$1,TableLookupSleepQuality[#Headers],0)))</f>
        <v/>
      </c>
      <c r="X4420" s="36" t="str">
        <f t="shared" si="1114"/>
        <v/>
      </c>
      <c r="Y4420" s="40" t="str">
        <f t="shared" si="1117"/>
        <v/>
      </c>
      <c r="Z4420" s="13" t="str">
        <f t="shared" si="1117"/>
        <v/>
      </c>
      <c r="AA4420" s="13" t="str">
        <f t="shared" si="1117"/>
        <v/>
      </c>
      <c r="AB4420" s="13" t="str">
        <f t="shared" si="1117"/>
        <v/>
      </c>
      <c r="AC4420" s="13" t="str">
        <f t="shared" si="1117"/>
        <v/>
      </c>
      <c r="AD4420" s="13" t="str">
        <f t="shared" si="1117"/>
        <v/>
      </c>
    </row>
    <row r="4421" spans="7:30" x14ac:dyDescent="0.25">
      <c r="G4421" s="18" t="str">
        <f t="shared" si="1105"/>
        <v/>
      </c>
      <c r="H4421" s="22" t="str">
        <f t="shared" si="1106"/>
        <v/>
      </c>
      <c r="I4421" s="23" t="str">
        <f t="shared" si="1107"/>
        <v/>
      </c>
      <c r="J4421" s="22" t="str">
        <f t="shared" si="1108"/>
        <v/>
      </c>
      <c r="K4421" s="24" t="str">
        <f t="shared" si="1109"/>
        <v/>
      </c>
      <c r="L4421" s="42" t="str">
        <f t="shared" si="1115"/>
        <v/>
      </c>
      <c r="M4421" s="43" t="str">
        <f t="shared" si="1116"/>
        <v/>
      </c>
      <c r="N4421" s="26" t="str">
        <f t="shared" si="1110"/>
        <v/>
      </c>
      <c r="O4421" s="26" t="str">
        <f t="shared" si="1111"/>
        <v/>
      </c>
      <c r="P4421" s="28" t="str">
        <f>IF(E4421="","",INDEX(TableLookupWakeUpScore[],MATCH(E4421,TableLookupWakeUpScore[Wake Up],0),MATCH(P$1,TableLookupWakeUpScore[#Headers],0)))</f>
        <v/>
      </c>
      <c r="Q4421" s="30" t="str">
        <f t="shared" si="1112"/>
        <v/>
      </c>
      <c r="R4421" s="31" t="str">
        <f t="shared" si="1113"/>
        <v/>
      </c>
      <c r="S4421" s="34" t="str">
        <f>IF($C4421="","",INDEX(TableLookupSleepQuality[],MATCH($C4421,TableLookupSleepQuality[Sleep Quality Low],1),MATCH(S$1,TableLookupSleepQuality[#Headers],0)))</f>
        <v/>
      </c>
      <c r="T4421" s="35" t="str">
        <f>IF($C4421="","",INDEX(TableLookupSleepQuality[],MATCH($C4421,TableLookupSleepQuality[Sleep Quality Low],1),MATCH(T$1,TableLookupSleepQuality[#Headers],0)))</f>
        <v/>
      </c>
      <c r="X4421" s="36" t="str">
        <f t="shared" si="1114"/>
        <v/>
      </c>
      <c r="Y4421" s="40" t="str">
        <f t="shared" si="1117"/>
        <v/>
      </c>
      <c r="Z4421" s="13" t="str">
        <f t="shared" si="1117"/>
        <v/>
      </c>
      <c r="AA4421" s="13" t="str">
        <f t="shared" si="1117"/>
        <v/>
      </c>
      <c r="AB4421" s="13" t="str">
        <f t="shared" si="1117"/>
        <v/>
      </c>
      <c r="AC4421" s="13" t="str">
        <f t="shared" si="1117"/>
        <v/>
      </c>
      <c r="AD4421" s="13" t="str">
        <f t="shared" si="1117"/>
        <v/>
      </c>
    </row>
    <row r="4422" spans="7:30" x14ac:dyDescent="0.25">
      <c r="G4422" s="18" t="str">
        <f t="shared" si="1105"/>
        <v/>
      </c>
      <c r="H4422" s="22" t="str">
        <f t="shared" si="1106"/>
        <v/>
      </c>
      <c r="I4422" s="23" t="str">
        <f t="shared" si="1107"/>
        <v/>
      </c>
      <c r="J4422" s="22" t="str">
        <f t="shared" si="1108"/>
        <v/>
      </c>
      <c r="K4422" s="24" t="str">
        <f t="shared" si="1109"/>
        <v/>
      </c>
      <c r="L4422" s="42" t="str">
        <f t="shared" si="1115"/>
        <v/>
      </c>
      <c r="M4422" s="43" t="str">
        <f t="shared" si="1116"/>
        <v/>
      </c>
      <c r="N4422" s="26" t="str">
        <f t="shared" si="1110"/>
        <v/>
      </c>
      <c r="O4422" s="26" t="str">
        <f t="shared" si="1111"/>
        <v/>
      </c>
      <c r="P4422" s="28" t="str">
        <f>IF(E4422="","",INDEX(TableLookupWakeUpScore[],MATCH(E4422,TableLookupWakeUpScore[Wake Up],0),MATCH(P$1,TableLookupWakeUpScore[#Headers],0)))</f>
        <v/>
      </c>
      <c r="Q4422" s="30" t="str">
        <f t="shared" si="1112"/>
        <v/>
      </c>
      <c r="R4422" s="31" t="str">
        <f t="shared" si="1113"/>
        <v/>
      </c>
      <c r="S4422" s="34" t="str">
        <f>IF($C4422="","",INDEX(TableLookupSleepQuality[],MATCH($C4422,TableLookupSleepQuality[Sleep Quality Low],1),MATCH(S$1,TableLookupSleepQuality[#Headers],0)))</f>
        <v/>
      </c>
      <c r="T4422" s="35" t="str">
        <f>IF($C4422="","",INDEX(TableLookupSleepQuality[],MATCH($C4422,TableLookupSleepQuality[Sleep Quality Low],1),MATCH(T$1,TableLookupSleepQuality[#Headers],0)))</f>
        <v/>
      </c>
      <c r="X4422" s="36" t="str">
        <f t="shared" si="1114"/>
        <v/>
      </c>
      <c r="Y4422" s="40" t="str">
        <f t="shared" si="1117"/>
        <v/>
      </c>
      <c r="Z4422" s="13" t="str">
        <f t="shared" si="1117"/>
        <v/>
      </c>
      <c r="AA4422" s="13" t="str">
        <f t="shared" si="1117"/>
        <v/>
      </c>
      <c r="AB4422" s="13" t="str">
        <f t="shared" si="1117"/>
        <v/>
      </c>
      <c r="AC4422" s="13" t="str">
        <f t="shared" si="1117"/>
        <v/>
      </c>
      <c r="AD4422" s="13" t="str">
        <f t="shared" si="1117"/>
        <v/>
      </c>
    </row>
    <row r="4423" spans="7:30" x14ac:dyDescent="0.25">
      <c r="G4423" s="18" t="str">
        <f t="shared" si="1105"/>
        <v/>
      </c>
      <c r="H4423" s="22" t="str">
        <f t="shared" si="1106"/>
        <v/>
      </c>
      <c r="I4423" s="23" t="str">
        <f t="shared" si="1107"/>
        <v/>
      </c>
      <c r="J4423" s="22" t="str">
        <f t="shared" si="1108"/>
        <v/>
      </c>
      <c r="K4423" s="24" t="str">
        <f t="shared" si="1109"/>
        <v/>
      </c>
      <c r="L4423" s="42" t="str">
        <f t="shared" si="1115"/>
        <v/>
      </c>
      <c r="M4423" s="43" t="str">
        <f t="shared" si="1116"/>
        <v/>
      </c>
      <c r="N4423" s="26" t="str">
        <f t="shared" si="1110"/>
        <v/>
      </c>
      <c r="O4423" s="26" t="str">
        <f t="shared" si="1111"/>
        <v/>
      </c>
      <c r="P4423" s="28" t="str">
        <f>IF(E4423="","",INDEX(TableLookupWakeUpScore[],MATCH(E4423,TableLookupWakeUpScore[Wake Up],0),MATCH(P$1,TableLookupWakeUpScore[#Headers],0)))</f>
        <v/>
      </c>
      <c r="Q4423" s="30" t="str">
        <f t="shared" si="1112"/>
        <v/>
      </c>
      <c r="R4423" s="31" t="str">
        <f t="shared" si="1113"/>
        <v/>
      </c>
      <c r="S4423" s="34" t="str">
        <f>IF($C4423="","",INDEX(TableLookupSleepQuality[],MATCH($C4423,TableLookupSleepQuality[Sleep Quality Low],1),MATCH(S$1,TableLookupSleepQuality[#Headers],0)))</f>
        <v/>
      </c>
      <c r="T4423" s="35" t="str">
        <f>IF($C4423="","",INDEX(TableLookupSleepQuality[],MATCH($C4423,TableLookupSleepQuality[Sleep Quality Low],1),MATCH(T$1,TableLookupSleepQuality[#Headers],0)))</f>
        <v/>
      </c>
      <c r="X4423" s="36" t="str">
        <f t="shared" si="1114"/>
        <v/>
      </c>
      <c r="Y4423" s="40" t="str">
        <f t="shared" si="1117"/>
        <v/>
      </c>
      <c r="Z4423" s="13" t="str">
        <f t="shared" si="1117"/>
        <v/>
      </c>
      <c r="AA4423" s="13" t="str">
        <f t="shared" si="1117"/>
        <v/>
      </c>
      <c r="AB4423" s="13" t="str">
        <f t="shared" si="1117"/>
        <v/>
      </c>
      <c r="AC4423" s="13" t="str">
        <f t="shared" si="1117"/>
        <v/>
      </c>
      <c r="AD4423" s="13" t="str">
        <f t="shared" si="1117"/>
        <v/>
      </c>
    </row>
    <row r="4424" spans="7:30" x14ac:dyDescent="0.25">
      <c r="G4424" s="18" t="str">
        <f t="shared" si="1105"/>
        <v/>
      </c>
      <c r="H4424" s="22" t="str">
        <f t="shared" si="1106"/>
        <v/>
      </c>
      <c r="I4424" s="23" t="str">
        <f t="shared" si="1107"/>
        <v/>
      </c>
      <c r="J4424" s="22" t="str">
        <f t="shared" si="1108"/>
        <v/>
      </c>
      <c r="K4424" s="24" t="str">
        <f t="shared" si="1109"/>
        <v/>
      </c>
      <c r="L4424" s="42" t="str">
        <f t="shared" si="1115"/>
        <v/>
      </c>
      <c r="M4424" s="43" t="str">
        <f t="shared" si="1116"/>
        <v/>
      </c>
      <c r="N4424" s="26" t="str">
        <f t="shared" si="1110"/>
        <v/>
      </c>
      <c r="O4424" s="26" t="str">
        <f t="shared" si="1111"/>
        <v/>
      </c>
      <c r="P4424" s="28" t="str">
        <f>IF(E4424="","",INDEX(TableLookupWakeUpScore[],MATCH(E4424,TableLookupWakeUpScore[Wake Up],0),MATCH(P$1,TableLookupWakeUpScore[#Headers],0)))</f>
        <v/>
      </c>
      <c r="Q4424" s="30" t="str">
        <f t="shared" si="1112"/>
        <v/>
      </c>
      <c r="R4424" s="31" t="str">
        <f t="shared" si="1113"/>
        <v/>
      </c>
      <c r="S4424" s="34" t="str">
        <f>IF($C4424="","",INDEX(TableLookupSleepQuality[],MATCH($C4424,TableLookupSleepQuality[Sleep Quality Low],1),MATCH(S$1,TableLookupSleepQuality[#Headers],0)))</f>
        <v/>
      </c>
      <c r="T4424" s="35" t="str">
        <f>IF($C4424="","",INDEX(TableLookupSleepQuality[],MATCH($C4424,TableLookupSleepQuality[Sleep Quality Low],1),MATCH(T$1,TableLookupSleepQuality[#Headers],0)))</f>
        <v/>
      </c>
      <c r="X4424" s="36" t="str">
        <f t="shared" si="1114"/>
        <v/>
      </c>
      <c r="Y4424" s="40" t="str">
        <f t="shared" si="1117"/>
        <v/>
      </c>
      <c r="Z4424" s="13" t="str">
        <f t="shared" si="1117"/>
        <v/>
      </c>
      <c r="AA4424" s="13" t="str">
        <f t="shared" si="1117"/>
        <v/>
      </c>
      <c r="AB4424" s="13" t="str">
        <f t="shared" si="1117"/>
        <v/>
      </c>
      <c r="AC4424" s="13" t="str">
        <f t="shared" si="1117"/>
        <v/>
      </c>
      <c r="AD4424" s="13" t="str">
        <f t="shared" si="1117"/>
        <v/>
      </c>
    </row>
    <row r="4425" spans="7:30" x14ac:dyDescent="0.25">
      <c r="G4425" s="18" t="str">
        <f t="shared" si="1105"/>
        <v/>
      </c>
      <c r="H4425" s="22" t="str">
        <f t="shared" si="1106"/>
        <v/>
      </c>
      <c r="I4425" s="23" t="str">
        <f t="shared" si="1107"/>
        <v/>
      </c>
      <c r="J4425" s="22" t="str">
        <f t="shared" si="1108"/>
        <v/>
      </c>
      <c r="K4425" s="24" t="str">
        <f t="shared" si="1109"/>
        <v/>
      </c>
      <c r="L4425" s="42" t="str">
        <f t="shared" si="1115"/>
        <v/>
      </c>
      <c r="M4425" s="43" t="str">
        <f t="shared" si="1116"/>
        <v/>
      </c>
      <c r="N4425" s="26" t="str">
        <f t="shared" si="1110"/>
        <v/>
      </c>
      <c r="O4425" s="26" t="str">
        <f t="shared" si="1111"/>
        <v/>
      </c>
      <c r="P4425" s="28" t="str">
        <f>IF(E4425="","",INDEX(TableLookupWakeUpScore[],MATCH(E4425,TableLookupWakeUpScore[Wake Up],0),MATCH(P$1,TableLookupWakeUpScore[#Headers],0)))</f>
        <v/>
      </c>
      <c r="Q4425" s="30" t="str">
        <f t="shared" si="1112"/>
        <v/>
      </c>
      <c r="R4425" s="31" t="str">
        <f t="shared" si="1113"/>
        <v/>
      </c>
      <c r="S4425" s="34" t="str">
        <f>IF($C4425="","",INDEX(TableLookupSleepQuality[],MATCH($C4425,TableLookupSleepQuality[Sleep Quality Low],1),MATCH(S$1,TableLookupSleepQuality[#Headers],0)))</f>
        <v/>
      </c>
      <c r="T4425" s="35" t="str">
        <f>IF($C4425="","",INDEX(TableLookupSleepQuality[],MATCH($C4425,TableLookupSleepQuality[Sleep Quality Low],1),MATCH(T$1,TableLookupSleepQuality[#Headers],0)))</f>
        <v/>
      </c>
      <c r="X4425" s="36" t="str">
        <f t="shared" si="1114"/>
        <v/>
      </c>
      <c r="Y4425" s="40" t="str">
        <f t="shared" si="1117"/>
        <v/>
      </c>
      <c r="Z4425" s="13" t="str">
        <f t="shared" si="1117"/>
        <v/>
      </c>
      <c r="AA4425" s="13" t="str">
        <f t="shared" si="1117"/>
        <v/>
      </c>
      <c r="AB4425" s="13" t="str">
        <f t="shared" si="1117"/>
        <v/>
      </c>
      <c r="AC4425" s="13" t="str">
        <f t="shared" si="1117"/>
        <v/>
      </c>
      <c r="AD4425" s="13" t="str">
        <f t="shared" si="1117"/>
        <v/>
      </c>
    </row>
    <row r="4426" spans="7:30" x14ac:dyDescent="0.25">
      <c r="G4426" s="18" t="str">
        <f t="shared" si="1105"/>
        <v/>
      </c>
      <c r="H4426" s="22" t="str">
        <f t="shared" si="1106"/>
        <v/>
      </c>
      <c r="I4426" s="23" t="str">
        <f t="shared" si="1107"/>
        <v/>
      </c>
      <c r="J4426" s="22" t="str">
        <f t="shared" si="1108"/>
        <v/>
      </c>
      <c r="K4426" s="24" t="str">
        <f t="shared" si="1109"/>
        <v/>
      </c>
      <c r="L4426" s="42" t="str">
        <f t="shared" si="1115"/>
        <v/>
      </c>
      <c r="M4426" s="43" t="str">
        <f t="shared" si="1116"/>
        <v/>
      </c>
      <c r="N4426" s="26" t="str">
        <f t="shared" si="1110"/>
        <v/>
      </c>
      <c r="O4426" s="26" t="str">
        <f t="shared" si="1111"/>
        <v/>
      </c>
      <c r="P4426" s="28" t="str">
        <f>IF(E4426="","",INDEX(TableLookupWakeUpScore[],MATCH(E4426,TableLookupWakeUpScore[Wake Up],0),MATCH(P$1,TableLookupWakeUpScore[#Headers],0)))</f>
        <v/>
      </c>
      <c r="Q4426" s="30" t="str">
        <f t="shared" si="1112"/>
        <v/>
      </c>
      <c r="R4426" s="31" t="str">
        <f t="shared" si="1113"/>
        <v/>
      </c>
      <c r="S4426" s="34" t="str">
        <f>IF($C4426="","",INDEX(TableLookupSleepQuality[],MATCH($C4426,TableLookupSleepQuality[Sleep Quality Low],1),MATCH(S$1,TableLookupSleepQuality[#Headers],0)))</f>
        <v/>
      </c>
      <c r="T4426" s="35" t="str">
        <f>IF($C4426="","",INDEX(TableLookupSleepQuality[],MATCH($C4426,TableLookupSleepQuality[Sleep Quality Low],1),MATCH(T$1,TableLookupSleepQuality[#Headers],0)))</f>
        <v/>
      </c>
      <c r="X4426" s="36" t="str">
        <f t="shared" si="1114"/>
        <v/>
      </c>
      <c r="Y4426" s="40" t="str">
        <f t="shared" si="1117"/>
        <v/>
      </c>
      <c r="Z4426" s="13" t="str">
        <f t="shared" si="1117"/>
        <v/>
      </c>
      <c r="AA4426" s="13" t="str">
        <f t="shared" si="1117"/>
        <v/>
      </c>
      <c r="AB4426" s="13" t="str">
        <f t="shared" si="1117"/>
        <v/>
      </c>
      <c r="AC4426" s="13" t="str">
        <f t="shared" si="1117"/>
        <v/>
      </c>
      <c r="AD4426" s="13" t="str">
        <f t="shared" si="1117"/>
        <v/>
      </c>
    </row>
    <row r="4427" spans="7:30" x14ac:dyDescent="0.25">
      <c r="G4427" s="18" t="str">
        <f t="shared" si="1105"/>
        <v/>
      </c>
      <c r="H4427" s="22" t="str">
        <f t="shared" si="1106"/>
        <v/>
      </c>
      <c r="I4427" s="23" t="str">
        <f t="shared" si="1107"/>
        <v/>
      </c>
      <c r="J4427" s="22" t="str">
        <f t="shared" si="1108"/>
        <v/>
      </c>
      <c r="K4427" s="24" t="str">
        <f t="shared" si="1109"/>
        <v/>
      </c>
      <c r="L4427" s="42" t="str">
        <f t="shared" si="1115"/>
        <v/>
      </c>
      <c r="M4427" s="43" t="str">
        <f t="shared" si="1116"/>
        <v/>
      </c>
      <c r="N4427" s="26" t="str">
        <f t="shared" si="1110"/>
        <v/>
      </c>
      <c r="O4427" s="26" t="str">
        <f t="shared" si="1111"/>
        <v/>
      </c>
      <c r="P4427" s="28" t="str">
        <f>IF(E4427="","",INDEX(TableLookupWakeUpScore[],MATCH(E4427,TableLookupWakeUpScore[Wake Up],0),MATCH(P$1,TableLookupWakeUpScore[#Headers],0)))</f>
        <v/>
      </c>
      <c r="Q4427" s="30" t="str">
        <f t="shared" si="1112"/>
        <v/>
      </c>
      <c r="R4427" s="31" t="str">
        <f t="shared" si="1113"/>
        <v/>
      </c>
      <c r="S4427" s="34" t="str">
        <f>IF($C4427="","",INDEX(TableLookupSleepQuality[],MATCH($C4427,TableLookupSleepQuality[Sleep Quality Low],1),MATCH(S$1,TableLookupSleepQuality[#Headers],0)))</f>
        <v/>
      </c>
      <c r="T4427" s="35" t="str">
        <f>IF($C4427="","",INDEX(TableLookupSleepQuality[],MATCH($C4427,TableLookupSleepQuality[Sleep Quality Low],1),MATCH(T$1,TableLookupSleepQuality[#Headers],0)))</f>
        <v/>
      </c>
      <c r="X4427" s="36" t="str">
        <f t="shared" si="1114"/>
        <v/>
      </c>
      <c r="Y4427" s="40" t="str">
        <f t="shared" si="1117"/>
        <v/>
      </c>
      <c r="Z4427" s="13" t="str">
        <f t="shared" si="1117"/>
        <v/>
      </c>
      <c r="AA4427" s="13" t="str">
        <f t="shared" si="1117"/>
        <v/>
      </c>
      <c r="AB4427" s="13" t="str">
        <f t="shared" si="1117"/>
        <v/>
      </c>
      <c r="AC4427" s="13" t="str">
        <f t="shared" si="1117"/>
        <v/>
      </c>
      <c r="AD4427" s="13" t="str">
        <f t="shared" si="1117"/>
        <v/>
      </c>
    </row>
    <row r="4428" spans="7:30" x14ac:dyDescent="0.25">
      <c r="G4428" s="18" t="str">
        <f t="shared" si="1105"/>
        <v/>
      </c>
      <c r="H4428" s="22" t="str">
        <f t="shared" si="1106"/>
        <v/>
      </c>
      <c r="I4428" s="23" t="str">
        <f t="shared" si="1107"/>
        <v/>
      </c>
      <c r="J4428" s="22" t="str">
        <f t="shared" si="1108"/>
        <v/>
      </c>
      <c r="K4428" s="24" t="str">
        <f t="shared" si="1109"/>
        <v/>
      </c>
      <c r="L4428" s="42" t="str">
        <f t="shared" si="1115"/>
        <v/>
      </c>
      <c r="M4428" s="43" t="str">
        <f t="shared" si="1116"/>
        <v/>
      </c>
      <c r="N4428" s="26" t="str">
        <f t="shared" si="1110"/>
        <v/>
      </c>
      <c r="O4428" s="26" t="str">
        <f t="shared" si="1111"/>
        <v/>
      </c>
      <c r="P4428" s="28" t="str">
        <f>IF(E4428="","",INDEX(TableLookupWakeUpScore[],MATCH(E4428,TableLookupWakeUpScore[Wake Up],0),MATCH(P$1,TableLookupWakeUpScore[#Headers],0)))</f>
        <v/>
      </c>
      <c r="Q4428" s="30" t="str">
        <f t="shared" si="1112"/>
        <v/>
      </c>
      <c r="R4428" s="31" t="str">
        <f t="shared" si="1113"/>
        <v/>
      </c>
      <c r="S4428" s="34" t="str">
        <f>IF($C4428="","",INDEX(TableLookupSleepQuality[],MATCH($C4428,TableLookupSleepQuality[Sleep Quality Low],1),MATCH(S$1,TableLookupSleepQuality[#Headers],0)))</f>
        <v/>
      </c>
      <c r="T4428" s="35" t="str">
        <f>IF($C4428="","",INDEX(TableLookupSleepQuality[],MATCH($C4428,TableLookupSleepQuality[Sleep Quality Low],1),MATCH(T$1,TableLookupSleepQuality[#Headers],0)))</f>
        <v/>
      </c>
      <c r="X4428" s="36" t="str">
        <f t="shared" si="1114"/>
        <v/>
      </c>
      <c r="Y4428" s="40" t="str">
        <f t="shared" si="1117"/>
        <v/>
      </c>
      <c r="Z4428" s="13" t="str">
        <f t="shared" si="1117"/>
        <v/>
      </c>
      <c r="AA4428" s="13" t="str">
        <f t="shared" si="1117"/>
        <v/>
      </c>
      <c r="AB4428" s="13" t="str">
        <f t="shared" si="1117"/>
        <v/>
      </c>
      <c r="AC4428" s="13" t="str">
        <f t="shared" si="1117"/>
        <v/>
      </c>
      <c r="AD4428" s="13" t="str">
        <f t="shared" si="1117"/>
        <v/>
      </c>
    </row>
    <row r="4429" spans="7:30" x14ac:dyDescent="0.25">
      <c r="G4429" s="18" t="str">
        <f t="shared" si="1105"/>
        <v/>
      </c>
      <c r="H4429" s="22" t="str">
        <f t="shared" si="1106"/>
        <v/>
      </c>
      <c r="I4429" s="23" t="str">
        <f t="shared" si="1107"/>
        <v/>
      </c>
      <c r="J4429" s="22" t="str">
        <f t="shared" si="1108"/>
        <v/>
      </c>
      <c r="K4429" s="24" t="str">
        <f t="shared" si="1109"/>
        <v/>
      </c>
      <c r="L4429" s="42" t="str">
        <f t="shared" si="1115"/>
        <v/>
      </c>
      <c r="M4429" s="43" t="str">
        <f t="shared" si="1116"/>
        <v/>
      </c>
      <c r="N4429" s="26" t="str">
        <f t="shared" si="1110"/>
        <v/>
      </c>
      <c r="O4429" s="26" t="str">
        <f t="shared" si="1111"/>
        <v/>
      </c>
      <c r="P4429" s="28" t="str">
        <f>IF(E4429="","",INDEX(TableLookupWakeUpScore[],MATCH(E4429,TableLookupWakeUpScore[Wake Up],0),MATCH(P$1,TableLookupWakeUpScore[#Headers],0)))</f>
        <v/>
      </c>
      <c r="Q4429" s="30" t="str">
        <f t="shared" si="1112"/>
        <v/>
      </c>
      <c r="R4429" s="31" t="str">
        <f t="shared" si="1113"/>
        <v/>
      </c>
      <c r="S4429" s="34" t="str">
        <f>IF($C4429="","",INDEX(TableLookupSleepQuality[],MATCH($C4429,TableLookupSleepQuality[Sleep Quality Low],1),MATCH(S$1,TableLookupSleepQuality[#Headers],0)))</f>
        <v/>
      </c>
      <c r="T4429" s="35" t="str">
        <f>IF($C4429="","",INDEX(TableLookupSleepQuality[],MATCH($C4429,TableLookupSleepQuality[Sleep Quality Low],1),MATCH(T$1,TableLookupSleepQuality[#Headers],0)))</f>
        <v/>
      </c>
      <c r="X4429" s="36" t="str">
        <f t="shared" si="1114"/>
        <v/>
      </c>
      <c r="Y4429" s="40" t="str">
        <f t="shared" si="1117"/>
        <v/>
      </c>
      <c r="Z4429" s="13" t="str">
        <f t="shared" si="1117"/>
        <v/>
      </c>
      <c r="AA4429" s="13" t="str">
        <f t="shared" si="1117"/>
        <v/>
      </c>
      <c r="AB4429" s="13" t="str">
        <f t="shared" si="1117"/>
        <v/>
      </c>
      <c r="AC4429" s="13" t="str">
        <f t="shared" si="1117"/>
        <v/>
      </c>
      <c r="AD4429" s="13" t="str">
        <f t="shared" si="1117"/>
        <v/>
      </c>
    </row>
    <row r="4430" spans="7:30" x14ac:dyDescent="0.25">
      <c r="G4430" s="18" t="str">
        <f t="shared" si="1105"/>
        <v/>
      </c>
      <c r="H4430" s="22" t="str">
        <f t="shared" si="1106"/>
        <v/>
      </c>
      <c r="I4430" s="23" t="str">
        <f t="shared" si="1107"/>
        <v/>
      </c>
      <c r="J4430" s="22" t="str">
        <f t="shared" si="1108"/>
        <v/>
      </c>
      <c r="K4430" s="24" t="str">
        <f t="shared" si="1109"/>
        <v/>
      </c>
      <c r="L4430" s="42" t="str">
        <f t="shared" si="1115"/>
        <v/>
      </c>
      <c r="M4430" s="43" t="str">
        <f t="shared" si="1116"/>
        <v/>
      </c>
      <c r="N4430" s="26" t="str">
        <f t="shared" si="1110"/>
        <v/>
      </c>
      <c r="O4430" s="26" t="str">
        <f t="shared" si="1111"/>
        <v/>
      </c>
      <c r="P4430" s="28" t="str">
        <f>IF(E4430="","",INDEX(TableLookupWakeUpScore[],MATCH(E4430,TableLookupWakeUpScore[Wake Up],0),MATCH(P$1,TableLookupWakeUpScore[#Headers],0)))</f>
        <v/>
      </c>
      <c r="Q4430" s="30" t="str">
        <f t="shared" si="1112"/>
        <v/>
      </c>
      <c r="R4430" s="31" t="str">
        <f t="shared" si="1113"/>
        <v/>
      </c>
      <c r="S4430" s="34" t="str">
        <f>IF($C4430="","",INDEX(TableLookupSleepQuality[],MATCH($C4430,TableLookupSleepQuality[Sleep Quality Low],1),MATCH(S$1,TableLookupSleepQuality[#Headers],0)))</f>
        <v/>
      </c>
      <c r="T4430" s="35" t="str">
        <f>IF($C4430="","",INDEX(TableLookupSleepQuality[],MATCH($C4430,TableLookupSleepQuality[Sleep Quality Low],1),MATCH(T$1,TableLookupSleepQuality[#Headers],0)))</f>
        <v/>
      </c>
      <c r="X4430" s="36" t="str">
        <f t="shared" si="1114"/>
        <v/>
      </c>
      <c r="Y4430" s="40" t="str">
        <f t="shared" si="1117"/>
        <v/>
      </c>
      <c r="Z4430" s="13" t="str">
        <f t="shared" si="1117"/>
        <v/>
      </c>
      <c r="AA4430" s="13" t="str">
        <f t="shared" si="1117"/>
        <v/>
      </c>
      <c r="AB4430" s="13" t="str">
        <f t="shared" si="1117"/>
        <v/>
      </c>
      <c r="AC4430" s="13" t="str">
        <f t="shared" si="1117"/>
        <v/>
      </c>
      <c r="AD4430" s="13" t="str">
        <f t="shared" si="1117"/>
        <v/>
      </c>
    </row>
    <row r="4431" spans="7:30" x14ac:dyDescent="0.25">
      <c r="G4431" s="18" t="str">
        <f t="shared" si="1105"/>
        <v/>
      </c>
      <c r="H4431" s="22" t="str">
        <f t="shared" si="1106"/>
        <v/>
      </c>
      <c r="I4431" s="23" t="str">
        <f t="shared" si="1107"/>
        <v/>
      </c>
      <c r="J4431" s="22" t="str">
        <f t="shared" si="1108"/>
        <v/>
      </c>
      <c r="K4431" s="24" t="str">
        <f t="shared" si="1109"/>
        <v/>
      </c>
      <c r="L4431" s="42" t="str">
        <f t="shared" si="1115"/>
        <v/>
      </c>
      <c r="M4431" s="43" t="str">
        <f t="shared" si="1116"/>
        <v/>
      </c>
      <c r="N4431" s="26" t="str">
        <f t="shared" si="1110"/>
        <v/>
      </c>
      <c r="O4431" s="26" t="str">
        <f t="shared" si="1111"/>
        <v/>
      </c>
      <c r="P4431" s="28" t="str">
        <f>IF(E4431="","",INDEX(TableLookupWakeUpScore[],MATCH(E4431,TableLookupWakeUpScore[Wake Up],0),MATCH(P$1,TableLookupWakeUpScore[#Headers],0)))</f>
        <v/>
      </c>
      <c r="Q4431" s="30" t="str">
        <f t="shared" si="1112"/>
        <v/>
      </c>
      <c r="R4431" s="31" t="str">
        <f t="shared" si="1113"/>
        <v/>
      </c>
      <c r="S4431" s="34" t="str">
        <f>IF($C4431="","",INDEX(TableLookupSleepQuality[],MATCH($C4431,TableLookupSleepQuality[Sleep Quality Low],1),MATCH(S$1,TableLookupSleepQuality[#Headers],0)))</f>
        <v/>
      </c>
      <c r="T4431" s="35" t="str">
        <f>IF($C4431="","",INDEX(TableLookupSleepQuality[],MATCH($C4431,TableLookupSleepQuality[Sleep Quality Low],1),MATCH(T$1,TableLookupSleepQuality[#Headers],0)))</f>
        <v/>
      </c>
      <c r="X4431" s="36" t="str">
        <f t="shared" si="1114"/>
        <v/>
      </c>
      <c r="Y4431" s="40" t="str">
        <f t="shared" si="1117"/>
        <v/>
      </c>
      <c r="Z4431" s="13" t="str">
        <f t="shared" si="1117"/>
        <v/>
      </c>
      <c r="AA4431" s="13" t="str">
        <f t="shared" si="1117"/>
        <v/>
      </c>
      <c r="AB4431" s="13" t="str">
        <f t="shared" si="1117"/>
        <v/>
      </c>
      <c r="AC4431" s="13" t="str">
        <f t="shared" si="1117"/>
        <v/>
      </c>
      <c r="AD4431" s="13" t="str">
        <f t="shared" si="1117"/>
        <v/>
      </c>
    </row>
    <row r="4432" spans="7:30" x14ac:dyDescent="0.25">
      <c r="G4432" s="18" t="str">
        <f t="shared" si="1105"/>
        <v/>
      </c>
      <c r="H4432" s="22" t="str">
        <f t="shared" si="1106"/>
        <v/>
      </c>
      <c r="I4432" s="23" t="str">
        <f t="shared" si="1107"/>
        <v/>
      </c>
      <c r="J4432" s="22" t="str">
        <f t="shared" si="1108"/>
        <v/>
      </c>
      <c r="K4432" s="24" t="str">
        <f t="shared" si="1109"/>
        <v/>
      </c>
      <c r="L4432" s="42" t="str">
        <f t="shared" si="1115"/>
        <v/>
      </c>
      <c r="M4432" s="43" t="str">
        <f t="shared" si="1116"/>
        <v/>
      </c>
      <c r="N4432" s="26" t="str">
        <f t="shared" si="1110"/>
        <v/>
      </c>
      <c r="O4432" s="26" t="str">
        <f t="shared" si="1111"/>
        <v/>
      </c>
      <c r="P4432" s="28" t="str">
        <f>IF(E4432="","",INDEX(TableLookupWakeUpScore[],MATCH(E4432,TableLookupWakeUpScore[Wake Up],0),MATCH(P$1,TableLookupWakeUpScore[#Headers],0)))</f>
        <v/>
      </c>
      <c r="Q4432" s="30" t="str">
        <f t="shared" si="1112"/>
        <v/>
      </c>
      <c r="R4432" s="31" t="str">
        <f t="shared" si="1113"/>
        <v/>
      </c>
      <c r="S4432" s="34" t="str">
        <f>IF($C4432="","",INDEX(TableLookupSleepQuality[],MATCH($C4432,TableLookupSleepQuality[Sleep Quality Low],1),MATCH(S$1,TableLookupSleepQuality[#Headers],0)))</f>
        <v/>
      </c>
      <c r="T4432" s="35" t="str">
        <f>IF($C4432="","",INDEX(TableLookupSleepQuality[],MATCH($C4432,TableLookupSleepQuality[Sleep Quality Low],1),MATCH(T$1,TableLookupSleepQuality[#Headers],0)))</f>
        <v/>
      </c>
      <c r="X4432" s="36" t="str">
        <f t="shared" si="1114"/>
        <v/>
      </c>
      <c r="Y4432" s="40" t="str">
        <f t="shared" si="1117"/>
        <v/>
      </c>
      <c r="Z4432" s="13" t="str">
        <f t="shared" si="1117"/>
        <v/>
      </c>
      <c r="AA4432" s="13" t="str">
        <f t="shared" si="1117"/>
        <v/>
      </c>
      <c r="AB4432" s="13" t="str">
        <f t="shared" si="1117"/>
        <v/>
      </c>
      <c r="AC4432" s="13" t="str">
        <f t="shared" si="1117"/>
        <v/>
      </c>
      <c r="AD4432" s="13" t="str">
        <f t="shared" si="1117"/>
        <v/>
      </c>
    </row>
    <row r="4433" spans="7:30" x14ac:dyDescent="0.25">
      <c r="G4433" s="18" t="str">
        <f t="shared" si="1105"/>
        <v/>
      </c>
      <c r="H4433" s="22" t="str">
        <f t="shared" si="1106"/>
        <v/>
      </c>
      <c r="I4433" s="23" t="str">
        <f t="shared" si="1107"/>
        <v/>
      </c>
      <c r="J4433" s="22" t="str">
        <f t="shared" si="1108"/>
        <v/>
      </c>
      <c r="K4433" s="24" t="str">
        <f t="shared" si="1109"/>
        <v/>
      </c>
      <c r="L4433" s="42" t="str">
        <f t="shared" si="1115"/>
        <v/>
      </c>
      <c r="M4433" s="43" t="str">
        <f t="shared" si="1116"/>
        <v/>
      </c>
      <c r="N4433" s="26" t="str">
        <f t="shared" si="1110"/>
        <v/>
      </c>
      <c r="O4433" s="26" t="str">
        <f t="shared" si="1111"/>
        <v/>
      </c>
      <c r="P4433" s="28" t="str">
        <f>IF(E4433="","",INDEX(TableLookupWakeUpScore[],MATCH(E4433,TableLookupWakeUpScore[Wake Up],0),MATCH(P$1,TableLookupWakeUpScore[#Headers],0)))</f>
        <v/>
      </c>
      <c r="Q4433" s="30" t="str">
        <f t="shared" si="1112"/>
        <v/>
      </c>
      <c r="R4433" s="31" t="str">
        <f t="shared" si="1113"/>
        <v/>
      </c>
      <c r="S4433" s="34" t="str">
        <f>IF($C4433="","",INDEX(TableLookupSleepQuality[],MATCH($C4433,TableLookupSleepQuality[Sleep Quality Low],1),MATCH(S$1,TableLookupSleepQuality[#Headers],0)))</f>
        <v/>
      </c>
      <c r="T4433" s="35" t="str">
        <f>IF($C4433="","",INDEX(TableLookupSleepQuality[],MATCH($C4433,TableLookupSleepQuality[Sleep Quality Low],1),MATCH(T$1,TableLookupSleepQuality[#Headers],0)))</f>
        <v/>
      </c>
      <c r="X4433" s="36" t="str">
        <f t="shared" si="1114"/>
        <v/>
      </c>
      <c r="Y4433" s="40" t="str">
        <f t="shared" si="1117"/>
        <v/>
      </c>
      <c r="Z4433" s="13" t="str">
        <f t="shared" si="1117"/>
        <v/>
      </c>
      <c r="AA4433" s="13" t="str">
        <f t="shared" si="1117"/>
        <v/>
      </c>
      <c r="AB4433" s="13" t="str">
        <f t="shared" si="1117"/>
        <v/>
      </c>
      <c r="AC4433" s="13" t="str">
        <f t="shared" si="1117"/>
        <v/>
      </c>
      <c r="AD4433" s="13" t="str">
        <f t="shared" si="1117"/>
        <v/>
      </c>
    </row>
    <row r="4434" spans="7:30" x14ac:dyDescent="0.25">
      <c r="G4434" s="18" t="str">
        <f t="shared" si="1105"/>
        <v/>
      </c>
      <c r="H4434" s="22" t="str">
        <f t="shared" si="1106"/>
        <v/>
      </c>
      <c r="I4434" s="23" t="str">
        <f t="shared" si="1107"/>
        <v/>
      </c>
      <c r="J4434" s="22" t="str">
        <f t="shared" si="1108"/>
        <v/>
      </c>
      <c r="K4434" s="24" t="str">
        <f t="shared" si="1109"/>
        <v/>
      </c>
      <c r="L4434" s="42" t="str">
        <f t="shared" si="1115"/>
        <v/>
      </c>
      <c r="M4434" s="43" t="str">
        <f t="shared" si="1116"/>
        <v/>
      </c>
      <c r="N4434" s="26" t="str">
        <f t="shared" si="1110"/>
        <v/>
      </c>
      <c r="O4434" s="26" t="str">
        <f t="shared" si="1111"/>
        <v/>
      </c>
      <c r="P4434" s="28" t="str">
        <f>IF(E4434="","",INDEX(TableLookupWakeUpScore[],MATCH(E4434,TableLookupWakeUpScore[Wake Up],0),MATCH(P$1,TableLookupWakeUpScore[#Headers],0)))</f>
        <v/>
      </c>
      <c r="Q4434" s="30" t="str">
        <f t="shared" si="1112"/>
        <v/>
      </c>
      <c r="R4434" s="31" t="str">
        <f t="shared" si="1113"/>
        <v/>
      </c>
      <c r="S4434" s="34" t="str">
        <f>IF($C4434="","",INDEX(TableLookupSleepQuality[],MATCH($C4434,TableLookupSleepQuality[Sleep Quality Low],1),MATCH(S$1,TableLookupSleepQuality[#Headers],0)))</f>
        <v/>
      </c>
      <c r="T4434" s="35" t="str">
        <f>IF($C4434="","",INDEX(TableLookupSleepQuality[],MATCH($C4434,TableLookupSleepQuality[Sleep Quality Low],1),MATCH(T$1,TableLookupSleepQuality[#Headers],0)))</f>
        <v/>
      </c>
      <c r="X4434" s="36" t="str">
        <f t="shared" si="1114"/>
        <v/>
      </c>
      <c r="Y4434" s="40" t="str">
        <f t="shared" si="1117"/>
        <v/>
      </c>
      <c r="Z4434" s="13" t="str">
        <f t="shared" si="1117"/>
        <v/>
      </c>
      <c r="AA4434" s="13" t="str">
        <f t="shared" si="1117"/>
        <v/>
      </c>
      <c r="AB4434" s="13" t="str">
        <f t="shared" si="1117"/>
        <v/>
      </c>
      <c r="AC4434" s="13" t="str">
        <f t="shared" si="1117"/>
        <v/>
      </c>
      <c r="AD4434" s="13" t="str">
        <f t="shared" si="1117"/>
        <v/>
      </c>
    </row>
    <row r="4435" spans="7:30" x14ac:dyDescent="0.25">
      <c r="G4435" s="18" t="str">
        <f t="shared" si="1105"/>
        <v/>
      </c>
      <c r="H4435" s="22" t="str">
        <f t="shared" si="1106"/>
        <v/>
      </c>
      <c r="I4435" s="23" t="str">
        <f t="shared" si="1107"/>
        <v/>
      </c>
      <c r="J4435" s="22" t="str">
        <f t="shared" si="1108"/>
        <v/>
      </c>
      <c r="K4435" s="24" t="str">
        <f t="shared" si="1109"/>
        <v/>
      </c>
      <c r="L4435" s="42" t="str">
        <f t="shared" si="1115"/>
        <v/>
      </c>
      <c r="M4435" s="43" t="str">
        <f t="shared" si="1116"/>
        <v/>
      </c>
      <c r="N4435" s="26" t="str">
        <f t="shared" si="1110"/>
        <v/>
      </c>
      <c r="O4435" s="26" t="str">
        <f t="shared" si="1111"/>
        <v/>
      </c>
      <c r="P4435" s="28" t="str">
        <f>IF(E4435="","",INDEX(TableLookupWakeUpScore[],MATCH(E4435,TableLookupWakeUpScore[Wake Up],0),MATCH(P$1,TableLookupWakeUpScore[#Headers],0)))</f>
        <v/>
      </c>
      <c r="Q4435" s="30" t="str">
        <f t="shared" si="1112"/>
        <v/>
      </c>
      <c r="R4435" s="31" t="str">
        <f t="shared" si="1113"/>
        <v/>
      </c>
      <c r="S4435" s="34" t="str">
        <f>IF($C4435="","",INDEX(TableLookupSleepQuality[],MATCH($C4435,TableLookupSleepQuality[Sleep Quality Low],1),MATCH(S$1,TableLookupSleepQuality[#Headers],0)))</f>
        <v/>
      </c>
      <c r="T4435" s="35" t="str">
        <f>IF($C4435="","",INDEX(TableLookupSleepQuality[],MATCH($C4435,TableLookupSleepQuality[Sleep Quality Low],1),MATCH(T$1,TableLookupSleepQuality[#Headers],0)))</f>
        <v/>
      </c>
      <c r="X4435" s="36" t="str">
        <f t="shared" si="1114"/>
        <v/>
      </c>
      <c r="Y4435" s="40" t="str">
        <f t="shared" ref="Y4435:AD4450" si="1118">IF(OR($X4435="NO",$X4435=""),"",IF(COUNTIF($F4435,"*" &amp; Y$1 &amp; "*"),"YES","NO"))</f>
        <v/>
      </c>
      <c r="Z4435" s="13" t="str">
        <f t="shared" si="1118"/>
        <v/>
      </c>
      <c r="AA4435" s="13" t="str">
        <f t="shared" si="1118"/>
        <v/>
      </c>
      <c r="AB4435" s="13" t="str">
        <f t="shared" si="1118"/>
        <v/>
      </c>
      <c r="AC4435" s="13" t="str">
        <f t="shared" si="1118"/>
        <v/>
      </c>
      <c r="AD4435" s="13" t="str">
        <f t="shared" si="1118"/>
        <v/>
      </c>
    </row>
    <row r="4436" spans="7:30" x14ac:dyDescent="0.25">
      <c r="G4436" s="18" t="str">
        <f t="shared" si="1105"/>
        <v/>
      </c>
      <c r="H4436" s="22" t="str">
        <f t="shared" si="1106"/>
        <v/>
      </c>
      <c r="I4436" s="23" t="str">
        <f t="shared" si="1107"/>
        <v/>
      </c>
      <c r="J4436" s="22" t="str">
        <f t="shared" si="1108"/>
        <v/>
      </c>
      <c r="K4436" s="24" t="str">
        <f t="shared" si="1109"/>
        <v/>
      </c>
      <c r="L4436" s="42" t="str">
        <f t="shared" si="1115"/>
        <v/>
      </c>
      <c r="M4436" s="43" t="str">
        <f t="shared" si="1116"/>
        <v/>
      </c>
      <c r="N4436" s="26" t="str">
        <f t="shared" si="1110"/>
        <v/>
      </c>
      <c r="O4436" s="26" t="str">
        <f t="shared" si="1111"/>
        <v/>
      </c>
      <c r="P4436" s="28" t="str">
        <f>IF(E4436="","",INDEX(TableLookupWakeUpScore[],MATCH(E4436,TableLookupWakeUpScore[Wake Up],0),MATCH(P$1,TableLookupWakeUpScore[#Headers],0)))</f>
        <v/>
      </c>
      <c r="Q4436" s="30" t="str">
        <f t="shared" si="1112"/>
        <v/>
      </c>
      <c r="R4436" s="31" t="str">
        <f t="shared" si="1113"/>
        <v/>
      </c>
      <c r="S4436" s="34" t="str">
        <f>IF($C4436="","",INDEX(TableLookupSleepQuality[],MATCH($C4436,TableLookupSleepQuality[Sleep Quality Low],1),MATCH(S$1,TableLookupSleepQuality[#Headers],0)))</f>
        <v/>
      </c>
      <c r="T4436" s="35" t="str">
        <f>IF($C4436="","",INDEX(TableLookupSleepQuality[],MATCH($C4436,TableLookupSleepQuality[Sleep Quality Low],1),MATCH(T$1,TableLookupSleepQuality[#Headers],0)))</f>
        <v/>
      </c>
      <c r="X4436" s="36" t="str">
        <f t="shared" si="1114"/>
        <v/>
      </c>
      <c r="Y4436" s="40" t="str">
        <f t="shared" si="1118"/>
        <v/>
      </c>
      <c r="Z4436" s="13" t="str">
        <f t="shared" si="1118"/>
        <v/>
      </c>
      <c r="AA4436" s="13" t="str">
        <f t="shared" si="1118"/>
        <v/>
      </c>
      <c r="AB4436" s="13" t="str">
        <f t="shared" si="1118"/>
        <v/>
      </c>
      <c r="AC4436" s="13" t="str">
        <f t="shared" si="1118"/>
        <v/>
      </c>
      <c r="AD4436" s="13" t="str">
        <f t="shared" si="1118"/>
        <v/>
      </c>
    </row>
    <row r="4437" spans="7:30" x14ac:dyDescent="0.25">
      <c r="G4437" s="18" t="str">
        <f t="shared" si="1105"/>
        <v/>
      </c>
      <c r="H4437" s="22" t="str">
        <f t="shared" si="1106"/>
        <v/>
      </c>
      <c r="I4437" s="23" t="str">
        <f t="shared" si="1107"/>
        <v/>
      </c>
      <c r="J4437" s="22" t="str">
        <f t="shared" si="1108"/>
        <v/>
      </c>
      <c r="K4437" s="24" t="str">
        <f t="shared" si="1109"/>
        <v/>
      </c>
      <c r="L4437" s="42" t="str">
        <f t="shared" si="1115"/>
        <v/>
      </c>
      <c r="M4437" s="43" t="str">
        <f t="shared" si="1116"/>
        <v/>
      </c>
      <c r="N4437" s="26" t="str">
        <f t="shared" si="1110"/>
        <v/>
      </c>
      <c r="O4437" s="26" t="str">
        <f t="shared" si="1111"/>
        <v/>
      </c>
      <c r="P4437" s="28" t="str">
        <f>IF(E4437="","",INDEX(TableLookupWakeUpScore[],MATCH(E4437,TableLookupWakeUpScore[Wake Up],0),MATCH(P$1,TableLookupWakeUpScore[#Headers],0)))</f>
        <v/>
      </c>
      <c r="Q4437" s="30" t="str">
        <f t="shared" si="1112"/>
        <v/>
      </c>
      <c r="R4437" s="31" t="str">
        <f t="shared" si="1113"/>
        <v/>
      </c>
      <c r="S4437" s="34" t="str">
        <f>IF($C4437="","",INDEX(TableLookupSleepQuality[],MATCH($C4437,TableLookupSleepQuality[Sleep Quality Low],1),MATCH(S$1,TableLookupSleepQuality[#Headers],0)))</f>
        <v/>
      </c>
      <c r="T4437" s="35" t="str">
        <f>IF($C4437="","",INDEX(TableLookupSleepQuality[],MATCH($C4437,TableLookupSleepQuality[Sleep Quality Low],1),MATCH(T$1,TableLookupSleepQuality[#Headers],0)))</f>
        <v/>
      </c>
      <c r="X4437" s="36" t="str">
        <f t="shared" si="1114"/>
        <v/>
      </c>
      <c r="Y4437" s="40" t="str">
        <f t="shared" si="1118"/>
        <v/>
      </c>
      <c r="Z4437" s="13" t="str">
        <f t="shared" si="1118"/>
        <v/>
      </c>
      <c r="AA4437" s="13" t="str">
        <f t="shared" si="1118"/>
        <v/>
      </c>
      <c r="AB4437" s="13" t="str">
        <f t="shared" si="1118"/>
        <v/>
      </c>
      <c r="AC4437" s="13" t="str">
        <f t="shared" si="1118"/>
        <v/>
      </c>
      <c r="AD4437" s="13" t="str">
        <f t="shared" si="1118"/>
        <v/>
      </c>
    </row>
    <row r="4438" spans="7:30" x14ac:dyDescent="0.25">
      <c r="G4438" s="18" t="str">
        <f t="shared" si="1105"/>
        <v/>
      </c>
      <c r="H4438" s="22" t="str">
        <f t="shared" si="1106"/>
        <v/>
      </c>
      <c r="I4438" s="23" t="str">
        <f t="shared" si="1107"/>
        <v/>
      </c>
      <c r="J4438" s="22" t="str">
        <f t="shared" si="1108"/>
        <v/>
      </c>
      <c r="K4438" s="24" t="str">
        <f t="shared" si="1109"/>
        <v/>
      </c>
      <c r="L4438" s="42" t="str">
        <f t="shared" si="1115"/>
        <v/>
      </c>
      <c r="M4438" s="43" t="str">
        <f t="shared" si="1116"/>
        <v/>
      </c>
      <c r="N4438" s="26" t="str">
        <f t="shared" si="1110"/>
        <v/>
      </c>
      <c r="O4438" s="26" t="str">
        <f t="shared" si="1111"/>
        <v/>
      </c>
      <c r="P4438" s="28" t="str">
        <f>IF(E4438="","",INDEX(TableLookupWakeUpScore[],MATCH(E4438,TableLookupWakeUpScore[Wake Up],0),MATCH(P$1,TableLookupWakeUpScore[#Headers],0)))</f>
        <v/>
      </c>
      <c r="Q4438" s="30" t="str">
        <f t="shared" si="1112"/>
        <v/>
      </c>
      <c r="R4438" s="31" t="str">
        <f t="shared" si="1113"/>
        <v/>
      </c>
      <c r="S4438" s="34" t="str">
        <f>IF($C4438="","",INDEX(TableLookupSleepQuality[],MATCH($C4438,TableLookupSleepQuality[Sleep Quality Low],1),MATCH(S$1,TableLookupSleepQuality[#Headers],0)))</f>
        <v/>
      </c>
      <c r="T4438" s="35" t="str">
        <f>IF($C4438="","",INDEX(TableLookupSleepQuality[],MATCH($C4438,TableLookupSleepQuality[Sleep Quality Low],1),MATCH(T$1,TableLookupSleepQuality[#Headers],0)))</f>
        <v/>
      </c>
      <c r="X4438" s="36" t="str">
        <f t="shared" si="1114"/>
        <v/>
      </c>
      <c r="Y4438" s="40" t="str">
        <f t="shared" si="1118"/>
        <v/>
      </c>
      <c r="Z4438" s="13" t="str">
        <f t="shared" si="1118"/>
        <v/>
      </c>
      <c r="AA4438" s="13" t="str">
        <f t="shared" si="1118"/>
        <v/>
      </c>
      <c r="AB4438" s="13" t="str">
        <f t="shared" si="1118"/>
        <v/>
      </c>
      <c r="AC4438" s="13" t="str">
        <f t="shared" si="1118"/>
        <v/>
      </c>
      <c r="AD4438" s="13" t="str">
        <f t="shared" si="1118"/>
        <v/>
      </c>
    </row>
    <row r="4439" spans="7:30" x14ac:dyDescent="0.25">
      <c r="G4439" s="18" t="str">
        <f t="shared" si="1105"/>
        <v/>
      </c>
      <c r="H4439" s="22" t="str">
        <f t="shared" si="1106"/>
        <v/>
      </c>
      <c r="I4439" s="23" t="str">
        <f t="shared" si="1107"/>
        <v/>
      </c>
      <c r="J4439" s="22" t="str">
        <f t="shared" si="1108"/>
        <v/>
      </c>
      <c r="K4439" s="24" t="str">
        <f t="shared" si="1109"/>
        <v/>
      </c>
      <c r="L4439" s="42" t="str">
        <f t="shared" si="1115"/>
        <v/>
      </c>
      <c r="M4439" s="43" t="str">
        <f t="shared" si="1116"/>
        <v/>
      </c>
      <c r="N4439" s="26" t="str">
        <f t="shared" si="1110"/>
        <v/>
      </c>
      <c r="O4439" s="26" t="str">
        <f t="shared" si="1111"/>
        <v/>
      </c>
      <c r="P4439" s="28" t="str">
        <f>IF(E4439="","",INDEX(TableLookupWakeUpScore[],MATCH(E4439,TableLookupWakeUpScore[Wake Up],0),MATCH(P$1,TableLookupWakeUpScore[#Headers],0)))</f>
        <v/>
      </c>
      <c r="Q4439" s="30" t="str">
        <f t="shared" si="1112"/>
        <v/>
      </c>
      <c r="R4439" s="31" t="str">
        <f t="shared" si="1113"/>
        <v/>
      </c>
      <c r="S4439" s="34" t="str">
        <f>IF($C4439="","",INDEX(TableLookupSleepQuality[],MATCH($C4439,TableLookupSleepQuality[Sleep Quality Low],1),MATCH(S$1,TableLookupSleepQuality[#Headers],0)))</f>
        <v/>
      </c>
      <c r="T4439" s="35" t="str">
        <f>IF($C4439="","",INDEX(TableLookupSleepQuality[],MATCH($C4439,TableLookupSleepQuality[Sleep Quality Low],1),MATCH(T$1,TableLookupSleepQuality[#Headers],0)))</f>
        <v/>
      </c>
      <c r="X4439" s="36" t="str">
        <f t="shared" si="1114"/>
        <v/>
      </c>
      <c r="Y4439" s="40" t="str">
        <f t="shared" si="1118"/>
        <v/>
      </c>
      <c r="Z4439" s="13" t="str">
        <f t="shared" si="1118"/>
        <v/>
      </c>
      <c r="AA4439" s="13" t="str">
        <f t="shared" si="1118"/>
        <v/>
      </c>
      <c r="AB4439" s="13" t="str">
        <f t="shared" si="1118"/>
        <v/>
      </c>
      <c r="AC4439" s="13" t="str">
        <f t="shared" si="1118"/>
        <v/>
      </c>
      <c r="AD4439" s="13" t="str">
        <f t="shared" si="1118"/>
        <v/>
      </c>
    </row>
    <row r="4440" spans="7:30" x14ac:dyDescent="0.25">
      <c r="G4440" s="18" t="str">
        <f t="shared" si="1105"/>
        <v/>
      </c>
      <c r="H4440" s="22" t="str">
        <f t="shared" si="1106"/>
        <v/>
      </c>
      <c r="I4440" s="23" t="str">
        <f t="shared" si="1107"/>
        <v/>
      </c>
      <c r="J4440" s="22" t="str">
        <f t="shared" si="1108"/>
        <v/>
      </c>
      <c r="K4440" s="24" t="str">
        <f t="shared" si="1109"/>
        <v/>
      </c>
      <c r="L4440" s="42" t="str">
        <f t="shared" si="1115"/>
        <v/>
      </c>
      <c r="M4440" s="43" t="str">
        <f t="shared" si="1116"/>
        <v/>
      </c>
      <c r="N4440" s="26" t="str">
        <f t="shared" si="1110"/>
        <v/>
      </c>
      <c r="O4440" s="26" t="str">
        <f t="shared" si="1111"/>
        <v/>
      </c>
      <c r="P4440" s="28" t="str">
        <f>IF(E4440="","",INDEX(TableLookupWakeUpScore[],MATCH(E4440,TableLookupWakeUpScore[Wake Up],0),MATCH(P$1,TableLookupWakeUpScore[#Headers],0)))</f>
        <v/>
      </c>
      <c r="Q4440" s="30" t="str">
        <f t="shared" si="1112"/>
        <v/>
      </c>
      <c r="R4440" s="31" t="str">
        <f t="shared" si="1113"/>
        <v/>
      </c>
      <c r="S4440" s="34" t="str">
        <f>IF($C4440="","",INDEX(TableLookupSleepQuality[],MATCH($C4440,TableLookupSleepQuality[Sleep Quality Low],1),MATCH(S$1,TableLookupSleepQuality[#Headers],0)))</f>
        <v/>
      </c>
      <c r="T4440" s="35" t="str">
        <f>IF($C4440="","",INDEX(TableLookupSleepQuality[],MATCH($C4440,TableLookupSleepQuality[Sleep Quality Low],1),MATCH(T$1,TableLookupSleepQuality[#Headers],0)))</f>
        <v/>
      </c>
      <c r="X4440" s="36" t="str">
        <f t="shared" si="1114"/>
        <v/>
      </c>
      <c r="Y4440" s="40" t="str">
        <f t="shared" si="1118"/>
        <v/>
      </c>
      <c r="Z4440" s="13" t="str">
        <f t="shared" si="1118"/>
        <v/>
      </c>
      <c r="AA4440" s="13" t="str">
        <f t="shared" si="1118"/>
        <v/>
      </c>
      <c r="AB4440" s="13" t="str">
        <f t="shared" si="1118"/>
        <v/>
      </c>
      <c r="AC4440" s="13" t="str">
        <f t="shared" si="1118"/>
        <v/>
      </c>
      <c r="AD4440" s="13" t="str">
        <f t="shared" si="1118"/>
        <v/>
      </c>
    </row>
    <row r="4441" spans="7:30" x14ac:dyDescent="0.25">
      <c r="G4441" s="18" t="str">
        <f t="shared" si="1105"/>
        <v/>
      </c>
      <c r="H4441" s="22" t="str">
        <f t="shared" si="1106"/>
        <v/>
      </c>
      <c r="I4441" s="23" t="str">
        <f t="shared" si="1107"/>
        <v/>
      </c>
      <c r="J4441" s="22" t="str">
        <f t="shared" si="1108"/>
        <v/>
      </c>
      <c r="K4441" s="24" t="str">
        <f t="shared" si="1109"/>
        <v/>
      </c>
      <c r="L4441" s="42" t="str">
        <f t="shared" si="1115"/>
        <v/>
      </c>
      <c r="M4441" s="43" t="str">
        <f t="shared" si="1116"/>
        <v/>
      </c>
      <c r="N4441" s="26" t="str">
        <f t="shared" si="1110"/>
        <v/>
      </c>
      <c r="O4441" s="26" t="str">
        <f t="shared" si="1111"/>
        <v/>
      </c>
      <c r="P4441" s="28" t="str">
        <f>IF(E4441="","",INDEX(TableLookupWakeUpScore[],MATCH(E4441,TableLookupWakeUpScore[Wake Up],0),MATCH(P$1,TableLookupWakeUpScore[#Headers],0)))</f>
        <v/>
      </c>
      <c r="Q4441" s="30" t="str">
        <f t="shared" si="1112"/>
        <v/>
      </c>
      <c r="R4441" s="31" t="str">
        <f t="shared" si="1113"/>
        <v/>
      </c>
      <c r="S4441" s="34" t="str">
        <f>IF($C4441="","",INDEX(TableLookupSleepQuality[],MATCH($C4441,TableLookupSleepQuality[Sleep Quality Low],1),MATCH(S$1,TableLookupSleepQuality[#Headers],0)))</f>
        <v/>
      </c>
      <c r="T4441" s="35" t="str">
        <f>IF($C4441="","",INDEX(TableLookupSleepQuality[],MATCH($C4441,TableLookupSleepQuality[Sleep Quality Low],1),MATCH(T$1,TableLookupSleepQuality[#Headers],0)))</f>
        <v/>
      </c>
      <c r="X4441" s="36" t="str">
        <f t="shared" si="1114"/>
        <v/>
      </c>
      <c r="Y4441" s="40" t="str">
        <f t="shared" si="1118"/>
        <v/>
      </c>
      <c r="Z4441" s="13" t="str">
        <f t="shared" si="1118"/>
        <v/>
      </c>
      <c r="AA4441" s="13" t="str">
        <f t="shared" si="1118"/>
        <v/>
      </c>
      <c r="AB4441" s="13" t="str">
        <f t="shared" si="1118"/>
        <v/>
      </c>
      <c r="AC4441" s="13" t="str">
        <f t="shared" si="1118"/>
        <v/>
      </c>
      <c r="AD4441" s="13" t="str">
        <f t="shared" si="1118"/>
        <v/>
      </c>
    </row>
    <row r="4442" spans="7:30" x14ac:dyDescent="0.25">
      <c r="G4442" s="18" t="str">
        <f t="shared" si="1105"/>
        <v/>
      </c>
      <c r="H4442" s="22" t="str">
        <f t="shared" si="1106"/>
        <v/>
      </c>
      <c r="I4442" s="23" t="str">
        <f t="shared" si="1107"/>
        <v/>
      </c>
      <c r="J4442" s="22" t="str">
        <f t="shared" si="1108"/>
        <v/>
      </c>
      <c r="K4442" s="24" t="str">
        <f t="shared" si="1109"/>
        <v/>
      </c>
      <c r="L4442" s="42" t="str">
        <f t="shared" si="1115"/>
        <v/>
      </c>
      <c r="M4442" s="43" t="str">
        <f t="shared" si="1116"/>
        <v/>
      </c>
      <c r="N4442" s="26" t="str">
        <f t="shared" si="1110"/>
        <v/>
      </c>
      <c r="O4442" s="26" t="str">
        <f t="shared" si="1111"/>
        <v/>
      </c>
      <c r="P4442" s="28" t="str">
        <f>IF(E4442="","",INDEX(TableLookupWakeUpScore[],MATCH(E4442,TableLookupWakeUpScore[Wake Up],0),MATCH(P$1,TableLookupWakeUpScore[#Headers],0)))</f>
        <v/>
      </c>
      <c r="Q4442" s="30" t="str">
        <f t="shared" si="1112"/>
        <v/>
      </c>
      <c r="R4442" s="31" t="str">
        <f t="shared" si="1113"/>
        <v/>
      </c>
      <c r="S4442" s="34" t="str">
        <f>IF($C4442="","",INDEX(TableLookupSleepQuality[],MATCH($C4442,TableLookupSleepQuality[Sleep Quality Low],1),MATCH(S$1,TableLookupSleepQuality[#Headers],0)))</f>
        <v/>
      </c>
      <c r="T4442" s="35" t="str">
        <f>IF($C4442="","",INDEX(TableLookupSleepQuality[],MATCH($C4442,TableLookupSleepQuality[Sleep Quality Low],1),MATCH(T$1,TableLookupSleepQuality[#Headers],0)))</f>
        <v/>
      </c>
      <c r="X4442" s="36" t="str">
        <f t="shared" si="1114"/>
        <v/>
      </c>
      <c r="Y4442" s="40" t="str">
        <f t="shared" si="1118"/>
        <v/>
      </c>
      <c r="Z4442" s="13" t="str">
        <f t="shared" si="1118"/>
        <v/>
      </c>
      <c r="AA4442" s="13" t="str">
        <f t="shared" si="1118"/>
        <v/>
      </c>
      <c r="AB4442" s="13" t="str">
        <f t="shared" si="1118"/>
        <v/>
      </c>
      <c r="AC4442" s="13" t="str">
        <f t="shared" si="1118"/>
        <v/>
      </c>
      <c r="AD4442" s="13" t="str">
        <f t="shared" si="1118"/>
        <v/>
      </c>
    </row>
    <row r="4443" spans="7:30" x14ac:dyDescent="0.25">
      <c r="G4443" s="18" t="str">
        <f t="shared" si="1105"/>
        <v/>
      </c>
      <c r="H4443" s="22" t="str">
        <f t="shared" si="1106"/>
        <v/>
      </c>
      <c r="I4443" s="23" t="str">
        <f t="shared" si="1107"/>
        <v/>
      </c>
      <c r="J4443" s="22" t="str">
        <f t="shared" si="1108"/>
        <v/>
      </c>
      <c r="K4443" s="24" t="str">
        <f t="shared" si="1109"/>
        <v/>
      </c>
      <c r="L4443" s="42" t="str">
        <f t="shared" si="1115"/>
        <v/>
      </c>
      <c r="M4443" s="43" t="str">
        <f t="shared" si="1116"/>
        <v/>
      </c>
      <c r="N4443" s="26" t="str">
        <f t="shared" si="1110"/>
        <v/>
      </c>
      <c r="O4443" s="26" t="str">
        <f t="shared" si="1111"/>
        <v/>
      </c>
      <c r="P4443" s="28" t="str">
        <f>IF(E4443="","",INDEX(TableLookupWakeUpScore[],MATCH(E4443,TableLookupWakeUpScore[Wake Up],0),MATCH(P$1,TableLookupWakeUpScore[#Headers],0)))</f>
        <v/>
      </c>
      <c r="Q4443" s="30" t="str">
        <f t="shared" si="1112"/>
        <v/>
      </c>
      <c r="R4443" s="31" t="str">
        <f t="shared" si="1113"/>
        <v/>
      </c>
      <c r="S4443" s="34" t="str">
        <f>IF($C4443="","",INDEX(TableLookupSleepQuality[],MATCH($C4443,TableLookupSleepQuality[Sleep Quality Low],1),MATCH(S$1,TableLookupSleepQuality[#Headers],0)))</f>
        <v/>
      </c>
      <c r="T4443" s="35" t="str">
        <f>IF($C4443="","",INDEX(TableLookupSleepQuality[],MATCH($C4443,TableLookupSleepQuality[Sleep Quality Low],1),MATCH(T$1,TableLookupSleepQuality[#Headers],0)))</f>
        <v/>
      </c>
      <c r="X4443" s="36" t="str">
        <f t="shared" si="1114"/>
        <v/>
      </c>
      <c r="Y4443" s="40" t="str">
        <f t="shared" si="1118"/>
        <v/>
      </c>
      <c r="Z4443" s="13" t="str">
        <f t="shared" si="1118"/>
        <v/>
      </c>
      <c r="AA4443" s="13" t="str">
        <f t="shared" si="1118"/>
        <v/>
      </c>
      <c r="AB4443" s="13" t="str">
        <f t="shared" si="1118"/>
        <v/>
      </c>
      <c r="AC4443" s="13" t="str">
        <f t="shared" si="1118"/>
        <v/>
      </c>
      <c r="AD4443" s="13" t="str">
        <f t="shared" si="1118"/>
        <v/>
      </c>
    </row>
    <row r="4444" spans="7:30" x14ac:dyDescent="0.25">
      <c r="G4444" s="18" t="str">
        <f t="shared" si="1105"/>
        <v/>
      </c>
      <c r="H4444" s="22" t="str">
        <f t="shared" si="1106"/>
        <v/>
      </c>
      <c r="I4444" s="23" t="str">
        <f t="shared" si="1107"/>
        <v/>
      </c>
      <c r="J4444" s="22" t="str">
        <f t="shared" si="1108"/>
        <v/>
      </c>
      <c r="K4444" s="24" t="str">
        <f t="shared" si="1109"/>
        <v/>
      </c>
      <c r="L4444" s="42" t="str">
        <f t="shared" si="1115"/>
        <v/>
      </c>
      <c r="M4444" s="43" t="str">
        <f t="shared" si="1116"/>
        <v/>
      </c>
      <c r="N4444" s="26" t="str">
        <f t="shared" si="1110"/>
        <v/>
      </c>
      <c r="O4444" s="26" t="str">
        <f t="shared" si="1111"/>
        <v/>
      </c>
      <c r="P4444" s="28" t="str">
        <f>IF(E4444="","",INDEX(TableLookupWakeUpScore[],MATCH(E4444,TableLookupWakeUpScore[Wake Up],0),MATCH(P$1,TableLookupWakeUpScore[#Headers],0)))</f>
        <v/>
      </c>
      <c r="Q4444" s="30" t="str">
        <f t="shared" si="1112"/>
        <v/>
      </c>
      <c r="R4444" s="31" t="str">
        <f t="shared" si="1113"/>
        <v/>
      </c>
      <c r="S4444" s="34" t="str">
        <f>IF($C4444="","",INDEX(TableLookupSleepQuality[],MATCH($C4444,TableLookupSleepQuality[Sleep Quality Low],1),MATCH(S$1,TableLookupSleepQuality[#Headers],0)))</f>
        <v/>
      </c>
      <c r="T4444" s="35" t="str">
        <f>IF($C4444="","",INDEX(TableLookupSleepQuality[],MATCH($C4444,TableLookupSleepQuality[Sleep Quality Low],1),MATCH(T$1,TableLookupSleepQuality[#Headers],0)))</f>
        <v/>
      </c>
      <c r="X4444" s="36" t="str">
        <f t="shared" si="1114"/>
        <v/>
      </c>
      <c r="Y4444" s="40" t="str">
        <f t="shared" si="1118"/>
        <v/>
      </c>
      <c r="Z4444" s="13" t="str">
        <f t="shared" si="1118"/>
        <v/>
      </c>
      <c r="AA4444" s="13" t="str">
        <f t="shared" si="1118"/>
        <v/>
      </c>
      <c r="AB4444" s="13" t="str">
        <f t="shared" si="1118"/>
        <v/>
      </c>
      <c r="AC4444" s="13" t="str">
        <f t="shared" si="1118"/>
        <v/>
      </c>
      <c r="AD4444" s="13" t="str">
        <f t="shared" si="1118"/>
        <v/>
      </c>
    </row>
    <row r="4445" spans="7:30" x14ac:dyDescent="0.25">
      <c r="G4445" s="18" t="str">
        <f t="shared" si="1105"/>
        <v/>
      </c>
      <c r="H4445" s="22" t="str">
        <f t="shared" si="1106"/>
        <v/>
      </c>
      <c r="I4445" s="23" t="str">
        <f t="shared" si="1107"/>
        <v/>
      </c>
      <c r="J4445" s="22" t="str">
        <f t="shared" si="1108"/>
        <v/>
      </c>
      <c r="K4445" s="24" t="str">
        <f t="shared" si="1109"/>
        <v/>
      </c>
      <c r="L4445" s="42" t="str">
        <f t="shared" si="1115"/>
        <v/>
      </c>
      <c r="M4445" s="43" t="str">
        <f t="shared" si="1116"/>
        <v/>
      </c>
      <c r="N4445" s="26" t="str">
        <f t="shared" si="1110"/>
        <v/>
      </c>
      <c r="O4445" s="26" t="str">
        <f t="shared" si="1111"/>
        <v/>
      </c>
      <c r="P4445" s="28" t="str">
        <f>IF(E4445="","",INDEX(TableLookupWakeUpScore[],MATCH(E4445,TableLookupWakeUpScore[Wake Up],0),MATCH(P$1,TableLookupWakeUpScore[#Headers],0)))</f>
        <v/>
      </c>
      <c r="Q4445" s="30" t="str">
        <f t="shared" si="1112"/>
        <v/>
      </c>
      <c r="R4445" s="31" t="str">
        <f t="shared" si="1113"/>
        <v/>
      </c>
      <c r="S4445" s="34" t="str">
        <f>IF($C4445="","",INDEX(TableLookupSleepQuality[],MATCH($C4445,TableLookupSleepQuality[Sleep Quality Low],1),MATCH(S$1,TableLookupSleepQuality[#Headers],0)))</f>
        <v/>
      </c>
      <c r="T4445" s="35" t="str">
        <f>IF($C4445="","",INDEX(TableLookupSleepQuality[],MATCH($C4445,TableLookupSleepQuality[Sleep Quality Low],1),MATCH(T$1,TableLookupSleepQuality[#Headers],0)))</f>
        <v/>
      </c>
      <c r="X4445" s="36" t="str">
        <f t="shared" si="1114"/>
        <v/>
      </c>
      <c r="Y4445" s="40" t="str">
        <f t="shared" si="1118"/>
        <v/>
      </c>
      <c r="Z4445" s="13" t="str">
        <f t="shared" si="1118"/>
        <v/>
      </c>
      <c r="AA4445" s="13" t="str">
        <f t="shared" si="1118"/>
        <v/>
      </c>
      <c r="AB4445" s="13" t="str">
        <f t="shared" si="1118"/>
        <v/>
      </c>
      <c r="AC4445" s="13" t="str">
        <f t="shared" si="1118"/>
        <v/>
      </c>
      <c r="AD4445" s="13" t="str">
        <f t="shared" si="1118"/>
        <v/>
      </c>
    </row>
    <row r="4446" spans="7:30" x14ac:dyDescent="0.25">
      <c r="G4446" s="18" t="str">
        <f t="shared" si="1105"/>
        <v/>
      </c>
      <c r="H4446" s="22" t="str">
        <f t="shared" si="1106"/>
        <v/>
      </c>
      <c r="I4446" s="23" t="str">
        <f t="shared" si="1107"/>
        <v/>
      </c>
      <c r="J4446" s="22" t="str">
        <f t="shared" si="1108"/>
        <v/>
      </c>
      <c r="K4446" s="24" t="str">
        <f t="shared" si="1109"/>
        <v/>
      </c>
      <c r="L4446" s="42" t="str">
        <f t="shared" si="1115"/>
        <v/>
      </c>
      <c r="M4446" s="43" t="str">
        <f t="shared" si="1116"/>
        <v/>
      </c>
      <c r="N4446" s="26" t="str">
        <f t="shared" si="1110"/>
        <v/>
      </c>
      <c r="O4446" s="26" t="str">
        <f t="shared" si="1111"/>
        <v/>
      </c>
      <c r="P4446" s="28" t="str">
        <f>IF(E4446="","",INDEX(TableLookupWakeUpScore[],MATCH(E4446,TableLookupWakeUpScore[Wake Up],0),MATCH(P$1,TableLookupWakeUpScore[#Headers],0)))</f>
        <v/>
      </c>
      <c r="Q4446" s="30" t="str">
        <f t="shared" si="1112"/>
        <v/>
      </c>
      <c r="R4446" s="31" t="str">
        <f t="shared" si="1113"/>
        <v/>
      </c>
      <c r="S4446" s="34" t="str">
        <f>IF($C4446="","",INDEX(TableLookupSleepQuality[],MATCH($C4446,TableLookupSleepQuality[Sleep Quality Low],1),MATCH(S$1,TableLookupSleepQuality[#Headers],0)))</f>
        <v/>
      </c>
      <c r="T4446" s="35" t="str">
        <f>IF($C4446="","",INDEX(TableLookupSleepQuality[],MATCH($C4446,TableLookupSleepQuality[Sleep Quality Low],1),MATCH(T$1,TableLookupSleepQuality[#Headers],0)))</f>
        <v/>
      </c>
      <c r="X4446" s="36" t="str">
        <f t="shared" si="1114"/>
        <v/>
      </c>
      <c r="Y4446" s="40" t="str">
        <f t="shared" si="1118"/>
        <v/>
      </c>
      <c r="Z4446" s="13" t="str">
        <f t="shared" si="1118"/>
        <v/>
      </c>
      <c r="AA4446" s="13" t="str">
        <f t="shared" si="1118"/>
        <v/>
      </c>
      <c r="AB4446" s="13" t="str">
        <f t="shared" si="1118"/>
        <v/>
      </c>
      <c r="AC4446" s="13" t="str">
        <f t="shared" si="1118"/>
        <v/>
      </c>
      <c r="AD4446" s="13" t="str">
        <f t="shared" si="1118"/>
        <v/>
      </c>
    </row>
    <row r="4447" spans="7:30" x14ac:dyDescent="0.25">
      <c r="G4447" s="18" t="str">
        <f t="shared" si="1105"/>
        <v/>
      </c>
      <c r="H4447" s="22" t="str">
        <f t="shared" si="1106"/>
        <v/>
      </c>
      <c r="I4447" s="23" t="str">
        <f t="shared" si="1107"/>
        <v/>
      </c>
      <c r="J4447" s="22" t="str">
        <f t="shared" si="1108"/>
        <v/>
      </c>
      <c r="K4447" s="24" t="str">
        <f t="shared" si="1109"/>
        <v/>
      </c>
      <c r="L4447" s="42" t="str">
        <f t="shared" si="1115"/>
        <v/>
      </c>
      <c r="M4447" s="43" t="str">
        <f t="shared" si="1116"/>
        <v/>
      </c>
      <c r="N4447" s="26" t="str">
        <f t="shared" si="1110"/>
        <v/>
      </c>
      <c r="O4447" s="26" t="str">
        <f t="shared" si="1111"/>
        <v/>
      </c>
      <c r="P4447" s="28" t="str">
        <f>IF(E4447="","",INDEX(TableLookupWakeUpScore[],MATCH(E4447,TableLookupWakeUpScore[Wake Up],0),MATCH(P$1,TableLookupWakeUpScore[#Headers],0)))</f>
        <v/>
      </c>
      <c r="Q4447" s="30" t="str">
        <f t="shared" si="1112"/>
        <v/>
      </c>
      <c r="R4447" s="31" t="str">
        <f t="shared" si="1113"/>
        <v/>
      </c>
      <c r="S4447" s="34" t="str">
        <f>IF($C4447="","",INDEX(TableLookupSleepQuality[],MATCH($C4447,TableLookupSleepQuality[Sleep Quality Low],1),MATCH(S$1,TableLookupSleepQuality[#Headers],0)))</f>
        <v/>
      </c>
      <c r="T4447" s="35" t="str">
        <f>IF($C4447="","",INDEX(TableLookupSleepQuality[],MATCH($C4447,TableLookupSleepQuality[Sleep Quality Low],1),MATCH(T$1,TableLookupSleepQuality[#Headers],0)))</f>
        <v/>
      </c>
      <c r="X4447" s="36" t="str">
        <f t="shared" si="1114"/>
        <v/>
      </c>
      <c r="Y4447" s="40" t="str">
        <f t="shared" si="1118"/>
        <v/>
      </c>
      <c r="Z4447" s="13" t="str">
        <f t="shared" si="1118"/>
        <v/>
      </c>
      <c r="AA4447" s="13" t="str">
        <f t="shared" si="1118"/>
        <v/>
      </c>
      <c r="AB4447" s="13" t="str">
        <f t="shared" si="1118"/>
        <v/>
      </c>
      <c r="AC4447" s="13" t="str">
        <f t="shared" si="1118"/>
        <v/>
      </c>
      <c r="AD4447" s="13" t="str">
        <f t="shared" si="1118"/>
        <v/>
      </c>
    </row>
    <row r="4448" spans="7:30" x14ac:dyDescent="0.25">
      <c r="G4448" s="18" t="str">
        <f t="shared" si="1105"/>
        <v/>
      </c>
      <c r="H4448" s="22" t="str">
        <f t="shared" si="1106"/>
        <v/>
      </c>
      <c r="I4448" s="23" t="str">
        <f t="shared" si="1107"/>
        <v/>
      </c>
      <c r="J4448" s="22" t="str">
        <f t="shared" si="1108"/>
        <v/>
      </c>
      <c r="K4448" s="24" t="str">
        <f t="shared" si="1109"/>
        <v/>
      </c>
      <c r="L4448" s="42" t="str">
        <f t="shared" si="1115"/>
        <v/>
      </c>
      <c r="M4448" s="43" t="str">
        <f t="shared" si="1116"/>
        <v/>
      </c>
      <c r="N4448" s="26" t="str">
        <f t="shared" si="1110"/>
        <v/>
      </c>
      <c r="O4448" s="26" t="str">
        <f t="shared" si="1111"/>
        <v/>
      </c>
      <c r="P4448" s="28" t="str">
        <f>IF(E4448="","",INDEX(TableLookupWakeUpScore[],MATCH(E4448,TableLookupWakeUpScore[Wake Up],0),MATCH(P$1,TableLookupWakeUpScore[#Headers],0)))</f>
        <v/>
      </c>
      <c r="Q4448" s="30" t="str">
        <f t="shared" si="1112"/>
        <v/>
      </c>
      <c r="R4448" s="31" t="str">
        <f t="shared" si="1113"/>
        <v/>
      </c>
      <c r="S4448" s="34" t="str">
        <f>IF($C4448="","",INDEX(TableLookupSleepQuality[],MATCH($C4448,TableLookupSleepQuality[Sleep Quality Low],1),MATCH(S$1,TableLookupSleepQuality[#Headers],0)))</f>
        <v/>
      </c>
      <c r="T4448" s="35" t="str">
        <f>IF($C4448="","",INDEX(TableLookupSleepQuality[],MATCH($C4448,TableLookupSleepQuality[Sleep Quality Low],1),MATCH(T$1,TableLookupSleepQuality[#Headers],0)))</f>
        <v/>
      </c>
      <c r="X4448" s="36" t="str">
        <f t="shared" si="1114"/>
        <v/>
      </c>
      <c r="Y4448" s="40" t="str">
        <f t="shared" si="1118"/>
        <v/>
      </c>
      <c r="Z4448" s="13" t="str">
        <f t="shared" si="1118"/>
        <v/>
      </c>
      <c r="AA4448" s="13" t="str">
        <f t="shared" si="1118"/>
        <v/>
      </c>
      <c r="AB4448" s="13" t="str">
        <f t="shared" si="1118"/>
        <v/>
      </c>
      <c r="AC4448" s="13" t="str">
        <f t="shared" si="1118"/>
        <v/>
      </c>
      <c r="AD4448" s="13" t="str">
        <f t="shared" si="1118"/>
        <v/>
      </c>
    </row>
    <row r="4449" spans="7:30" x14ac:dyDescent="0.25">
      <c r="G4449" s="18" t="str">
        <f t="shared" si="1105"/>
        <v/>
      </c>
      <c r="H4449" s="22" t="str">
        <f t="shared" si="1106"/>
        <v/>
      </c>
      <c r="I4449" s="23" t="str">
        <f t="shared" si="1107"/>
        <v/>
      </c>
      <c r="J4449" s="22" t="str">
        <f t="shared" si="1108"/>
        <v/>
      </c>
      <c r="K4449" s="24" t="str">
        <f t="shared" si="1109"/>
        <v/>
      </c>
      <c r="L4449" s="42" t="str">
        <f t="shared" si="1115"/>
        <v/>
      </c>
      <c r="M4449" s="43" t="str">
        <f t="shared" si="1116"/>
        <v/>
      </c>
      <c r="N4449" s="26" t="str">
        <f t="shared" si="1110"/>
        <v/>
      </c>
      <c r="O4449" s="26" t="str">
        <f t="shared" si="1111"/>
        <v/>
      </c>
      <c r="P4449" s="28" t="str">
        <f>IF(E4449="","",INDEX(TableLookupWakeUpScore[],MATCH(E4449,TableLookupWakeUpScore[Wake Up],0),MATCH(P$1,TableLookupWakeUpScore[#Headers],0)))</f>
        <v/>
      </c>
      <c r="Q4449" s="30" t="str">
        <f t="shared" si="1112"/>
        <v/>
      </c>
      <c r="R4449" s="31" t="str">
        <f t="shared" si="1113"/>
        <v/>
      </c>
      <c r="S4449" s="34" t="str">
        <f>IF($C4449="","",INDEX(TableLookupSleepQuality[],MATCH($C4449,TableLookupSleepQuality[Sleep Quality Low],1),MATCH(S$1,TableLookupSleepQuality[#Headers],0)))</f>
        <v/>
      </c>
      <c r="T4449" s="35" t="str">
        <f>IF($C4449="","",INDEX(TableLookupSleepQuality[],MATCH($C4449,TableLookupSleepQuality[Sleep Quality Low],1),MATCH(T$1,TableLookupSleepQuality[#Headers],0)))</f>
        <v/>
      </c>
      <c r="X4449" s="36" t="str">
        <f t="shared" si="1114"/>
        <v/>
      </c>
      <c r="Y4449" s="40" t="str">
        <f t="shared" si="1118"/>
        <v/>
      </c>
      <c r="Z4449" s="13" t="str">
        <f t="shared" si="1118"/>
        <v/>
      </c>
      <c r="AA4449" s="13" t="str">
        <f t="shared" si="1118"/>
        <v/>
      </c>
      <c r="AB4449" s="13" t="str">
        <f t="shared" si="1118"/>
        <v/>
      </c>
      <c r="AC4449" s="13" t="str">
        <f t="shared" si="1118"/>
        <v/>
      </c>
      <c r="AD4449" s="13" t="str">
        <f t="shared" si="1118"/>
        <v/>
      </c>
    </row>
    <row r="4450" spans="7:30" x14ac:dyDescent="0.25">
      <c r="G4450" s="18" t="str">
        <f t="shared" si="1105"/>
        <v/>
      </c>
      <c r="H4450" s="22" t="str">
        <f t="shared" si="1106"/>
        <v/>
      </c>
      <c r="I4450" s="23" t="str">
        <f t="shared" si="1107"/>
        <v/>
      </c>
      <c r="J4450" s="22" t="str">
        <f t="shared" si="1108"/>
        <v/>
      </c>
      <c r="K4450" s="24" t="str">
        <f t="shared" si="1109"/>
        <v/>
      </c>
      <c r="L4450" s="42" t="str">
        <f t="shared" si="1115"/>
        <v/>
      </c>
      <c r="M4450" s="43" t="str">
        <f t="shared" si="1116"/>
        <v/>
      </c>
      <c r="N4450" s="26" t="str">
        <f t="shared" si="1110"/>
        <v/>
      </c>
      <c r="O4450" s="26" t="str">
        <f t="shared" si="1111"/>
        <v/>
      </c>
      <c r="P4450" s="28" t="str">
        <f>IF(E4450="","",INDEX(TableLookupWakeUpScore[],MATCH(E4450,TableLookupWakeUpScore[Wake Up],0),MATCH(P$1,TableLookupWakeUpScore[#Headers],0)))</f>
        <v/>
      </c>
      <c r="Q4450" s="30" t="str">
        <f t="shared" si="1112"/>
        <v/>
      </c>
      <c r="R4450" s="31" t="str">
        <f t="shared" si="1113"/>
        <v/>
      </c>
      <c r="S4450" s="34" t="str">
        <f>IF($C4450="","",INDEX(TableLookupSleepQuality[],MATCH($C4450,TableLookupSleepQuality[Sleep Quality Low],1),MATCH(S$1,TableLookupSleepQuality[#Headers],0)))</f>
        <v/>
      </c>
      <c r="T4450" s="35" t="str">
        <f>IF($C4450="","",INDEX(TableLookupSleepQuality[],MATCH($C4450,TableLookupSleepQuality[Sleep Quality Low],1),MATCH(T$1,TableLookupSleepQuality[#Headers],0)))</f>
        <v/>
      </c>
      <c r="X4450" s="36" t="str">
        <f t="shared" si="1114"/>
        <v/>
      </c>
      <c r="Y4450" s="40" t="str">
        <f t="shared" si="1118"/>
        <v/>
      </c>
      <c r="Z4450" s="13" t="str">
        <f t="shared" si="1118"/>
        <v/>
      </c>
      <c r="AA4450" s="13" t="str">
        <f t="shared" si="1118"/>
        <v/>
      </c>
      <c r="AB4450" s="13" t="str">
        <f t="shared" si="1118"/>
        <v/>
      </c>
      <c r="AC4450" s="13" t="str">
        <f t="shared" si="1118"/>
        <v/>
      </c>
      <c r="AD4450" s="13" t="str">
        <f t="shared" si="1118"/>
        <v/>
      </c>
    </row>
    <row r="4451" spans="7:30" x14ac:dyDescent="0.25">
      <c r="G4451" s="18" t="str">
        <f t="shared" si="1105"/>
        <v/>
      </c>
      <c r="H4451" s="22" t="str">
        <f t="shared" si="1106"/>
        <v/>
      </c>
      <c r="I4451" s="23" t="str">
        <f t="shared" si="1107"/>
        <v/>
      </c>
      <c r="J4451" s="22" t="str">
        <f t="shared" si="1108"/>
        <v/>
      </c>
      <c r="K4451" s="24" t="str">
        <f t="shared" si="1109"/>
        <v/>
      </c>
      <c r="L4451" s="42" t="str">
        <f t="shared" si="1115"/>
        <v/>
      </c>
      <c r="M4451" s="43" t="str">
        <f t="shared" si="1116"/>
        <v/>
      </c>
      <c r="N4451" s="26" t="str">
        <f t="shared" si="1110"/>
        <v/>
      </c>
      <c r="O4451" s="26" t="str">
        <f t="shared" si="1111"/>
        <v/>
      </c>
      <c r="P4451" s="28" t="str">
        <f>IF(E4451="","",INDEX(TableLookupWakeUpScore[],MATCH(E4451,TableLookupWakeUpScore[Wake Up],0),MATCH(P$1,TableLookupWakeUpScore[#Headers],0)))</f>
        <v/>
      </c>
      <c r="Q4451" s="30" t="str">
        <f t="shared" si="1112"/>
        <v/>
      </c>
      <c r="R4451" s="31" t="str">
        <f t="shared" si="1113"/>
        <v/>
      </c>
      <c r="S4451" s="34" t="str">
        <f>IF($C4451="","",INDEX(TableLookupSleepQuality[],MATCH($C4451,TableLookupSleepQuality[Sleep Quality Low],1),MATCH(S$1,TableLookupSleepQuality[#Headers],0)))</f>
        <v/>
      </c>
      <c r="T4451" s="35" t="str">
        <f>IF($C4451="","",INDEX(TableLookupSleepQuality[],MATCH($C4451,TableLookupSleepQuality[Sleep Quality Low],1),MATCH(T$1,TableLookupSleepQuality[#Headers],0)))</f>
        <v/>
      </c>
      <c r="X4451" s="36" t="str">
        <f t="shared" si="1114"/>
        <v/>
      </c>
      <c r="Y4451" s="40" t="str">
        <f t="shared" ref="Y4451:AD4466" si="1119">IF(OR($X4451="NO",$X4451=""),"",IF(COUNTIF($F4451,"*" &amp; Y$1 &amp; "*"),"YES","NO"))</f>
        <v/>
      </c>
      <c r="Z4451" s="13" t="str">
        <f t="shared" si="1119"/>
        <v/>
      </c>
      <c r="AA4451" s="13" t="str">
        <f t="shared" si="1119"/>
        <v/>
      </c>
      <c r="AB4451" s="13" t="str">
        <f t="shared" si="1119"/>
        <v/>
      </c>
      <c r="AC4451" s="13" t="str">
        <f t="shared" si="1119"/>
        <v/>
      </c>
      <c r="AD4451" s="13" t="str">
        <f t="shared" si="1119"/>
        <v/>
      </c>
    </row>
    <row r="4452" spans="7:30" x14ac:dyDescent="0.25">
      <c r="G4452" s="18" t="str">
        <f t="shared" si="1105"/>
        <v/>
      </c>
      <c r="H4452" s="22" t="str">
        <f t="shared" si="1106"/>
        <v/>
      </c>
      <c r="I4452" s="23" t="str">
        <f t="shared" si="1107"/>
        <v/>
      </c>
      <c r="J4452" s="22" t="str">
        <f t="shared" si="1108"/>
        <v/>
      </c>
      <c r="K4452" s="24" t="str">
        <f t="shared" si="1109"/>
        <v/>
      </c>
      <c r="L4452" s="42" t="str">
        <f t="shared" si="1115"/>
        <v/>
      </c>
      <c r="M4452" s="43" t="str">
        <f t="shared" si="1116"/>
        <v/>
      </c>
      <c r="N4452" s="26" t="str">
        <f t="shared" si="1110"/>
        <v/>
      </c>
      <c r="O4452" s="26" t="str">
        <f t="shared" si="1111"/>
        <v/>
      </c>
      <c r="P4452" s="28" t="str">
        <f>IF(E4452="","",INDEX(TableLookupWakeUpScore[],MATCH(E4452,TableLookupWakeUpScore[Wake Up],0),MATCH(P$1,TableLookupWakeUpScore[#Headers],0)))</f>
        <v/>
      </c>
      <c r="Q4452" s="30" t="str">
        <f t="shared" si="1112"/>
        <v/>
      </c>
      <c r="R4452" s="31" t="str">
        <f t="shared" si="1113"/>
        <v/>
      </c>
      <c r="S4452" s="34" t="str">
        <f>IF($C4452="","",INDEX(TableLookupSleepQuality[],MATCH($C4452,TableLookupSleepQuality[Sleep Quality Low],1),MATCH(S$1,TableLookupSleepQuality[#Headers],0)))</f>
        <v/>
      </c>
      <c r="T4452" s="35" t="str">
        <f>IF($C4452="","",INDEX(TableLookupSleepQuality[],MATCH($C4452,TableLookupSleepQuality[Sleep Quality Low],1),MATCH(T$1,TableLookupSleepQuality[#Headers],0)))</f>
        <v/>
      </c>
      <c r="X4452" s="36" t="str">
        <f t="shared" si="1114"/>
        <v/>
      </c>
      <c r="Y4452" s="40" t="str">
        <f t="shared" si="1119"/>
        <v/>
      </c>
      <c r="Z4452" s="13" t="str">
        <f t="shared" si="1119"/>
        <v/>
      </c>
      <c r="AA4452" s="13" t="str">
        <f t="shared" si="1119"/>
        <v/>
      </c>
      <c r="AB4452" s="13" t="str">
        <f t="shared" si="1119"/>
        <v/>
      </c>
      <c r="AC4452" s="13" t="str">
        <f t="shared" si="1119"/>
        <v/>
      </c>
      <c r="AD4452" s="13" t="str">
        <f t="shared" si="1119"/>
        <v/>
      </c>
    </row>
    <row r="4453" spans="7:30" x14ac:dyDescent="0.25">
      <c r="G4453" s="18" t="str">
        <f t="shared" si="1105"/>
        <v/>
      </c>
      <c r="H4453" s="22" t="str">
        <f t="shared" si="1106"/>
        <v/>
      </c>
      <c r="I4453" s="23" t="str">
        <f t="shared" si="1107"/>
        <v/>
      </c>
      <c r="J4453" s="22" t="str">
        <f t="shared" si="1108"/>
        <v/>
      </c>
      <c r="K4453" s="24" t="str">
        <f t="shared" si="1109"/>
        <v/>
      </c>
      <c r="L4453" s="42" t="str">
        <f t="shared" si="1115"/>
        <v/>
      </c>
      <c r="M4453" s="43" t="str">
        <f t="shared" si="1116"/>
        <v/>
      </c>
      <c r="N4453" s="26" t="str">
        <f t="shared" si="1110"/>
        <v/>
      </c>
      <c r="O4453" s="26" t="str">
        <f t="shared" si="1111"/>
        <v/>
      </c>
      <c r="P4453" s="28" t="str">
        <f>IF(E4453="","",INDEX(TableLookupWakeUpScore[],MATCH(E4453,TableLookupWakeUpScore[Wake Up],0),MATCH(P$1,TableLookupWakeUpScore[#Headers],0)))</f>
        <v/>
      </c>
      <c r="Q4453" s="30" t="str">
        <f t="shared" si="1112"/>
        <v/>
      </c>
      <c r="R4453" s="31" t="str">
        <f t="shared" si="1113"/>
        <v/>
      </c>
      <c r="S4453" s="34" t="str">
        <f>IF($C4453="","",INDEX(TableLookupSleepQuality[],MATCH($C4453,TableLookupSleepQuality[Sleep Quality Low],1),MATCH(S$1,TableLookupSleepQuality[#Headers],0)))</f>
        <v/>
      </c>
      <c r="T4453" s="35" t="str">
        <f>IF($C4453="","",INDEX(TableLookupSleepQuality[],MATCH($C4453,TableLookupSleepQuality[Sleep Quality Low],1),MATCH(T$1,TableLookupSleepQuality[#Headers],0)))</f>
        <v/>
      </c>
      <c r="X4453" s="36" t="str">
        <f t="shared" si="1114"/>
        <v/>
      </c>
      <c r="Y4453" s="40" t="str">
        <f t="shared" si="1119"/>
        <v/>
      </c>
      <c r="Z4453" s="13" t="str">
        <f t="shared" si="1119"/>
        <v/>
      </c>
      <c r="AA4453" s="13" t="str">
        <f t="shared" si="1119"/>
        <v/>
      </c>
      <c r="AB4453" s="13" t="str">
        <f t="shared" si="1119"/>
        <v/>
      </c>
      <c r="AC4453" s="13" t="str">
        <f t="shared" si="1119"/>
        <v/>
      </c>
      <c r="AD4453" s="13" t="str">
        <f t="shared" si="1119"/>
        <v/>
      </c>
    </row>
    <row r="4454" spans="7:30" x14ac:dyDescent="0.25">
      <c r="G4454" s="18" t="str">
        <f t="shared" si="1105"/>
        <v/>
      </c>
      <c r="H4454" s="22" t="str">
        <f t="shared" si="1106"/>
        <v/>
      </c>
      <c r="I4454" s="23" t="str">
        <f t="shared" si="1107"/>
        <v/>
      </c>
      <c r="J4454" s="22" t="str">
        <f t="shared" si="1108"/>
        <v/>
      </c>
      <c r="K4454" s="24" t="str">
        <f t="shared" si="1109"/>
        <v/>
      </c>
      <c r="L4454" s="42" t="str">
        <f t="shared" si="1115"/>
        <v/>
      </c>
      <c r="M4454" s="43" t="str">
        <f t="shared" si="1116"/>
        <v/>
      </c>
      <c r="N4454" s="26" t="str">
        <f t="shared" si="1110"/>
        <v/>
      </c>
      <c r="O4454" s="26" t="str">
        <f t="shared" si="1111"/>
        <v/>
      </c>
      <c r="P4454" s="28" t="str">
        <f>IF(E4454="","",INDEX(TableLookupWakeUpScore[],MATCH(E4454,TableLookupWakeUpScore[Wake Up],0),MATCH(P$1,TableLookupWakeUpScore[#Headers],0)))</f>
        <v/>
      </c>
      <c r="Q4454" s="30" t="str">
        <f t="shared" si="1112"/>
        <v/>
      </c>
      <c r="R4454" s="31" t="str">
        <f t="shared" si="1113"/>
        <v/>
      </c>
      <c r="S4454" s="34" t="str">
        <f>IF($C4454="","",INDEX(TableLookupSleepQuality[],MATCH($C4454,TableLookupSleepQuality[Sleep Quality Low],1),MATCH(S$1,TableLookupSleepQuality[#Headers],0)))</f>
        <v/>
      </c>
      <c r="T4454" s="35" t="str">
        <f>IF($C4454="","",INDEX(TableLookupSleepQuality[],MATCH($C4454,TableLookupSleepQuality[Sleep Quality Low],1),MATCH(T$1,TableLookupSleepQuality[#Headers],0)))</f>
        <v/>
      </c>
      <c r="X4454" s="36" t="str">
        <f t="shared" si="1114"/>
        <v/>
      </c>
      <c r="Y4454" s="40" t="str">
        <f t="shared" si="1119"/>
        <v/>
      </c>
      <c r="Z4454" s="13" t="str">
        <f t="shared" si="1119"/>
        <v/>
      </c>
      <c r="AA4454" s="13" t="str">
        <f t="shared" si="1119"/>
        <v/>
      </c>
      <c r="AB4454" s="13" t="str">
        <f t="shared" si="1119"/>
        <v/>
      </c>
      <c r="AC4454" s="13" t="str">
        <f t="shared" si="1119"/>
        <v/>
      </c>
      <c r="AD4454" s="13" t="str">
        <f t="shared" si="1119"/>
        <v/>
      </c>
    </row>
    <row r="4455" spans="7:30" x14ac:dyDescent="0.25">
      <c r="G4455" s="18" t="str">
        <f t="shared" si="1105"/>
        <v/>
      </c>
      <c r="H4455" s="22" t="str">
        <f t="shared" si="1106"/>
        <v/>
      </c>
      <c r="I4455" s="23" t="str">
        <f t="shared" si="1107"/>
        <v/>
      </c>
      <c r="J4455" s="22" t="str">
        <f t="shared" si="1108"/>
        <v/>
      </c>
      <c r="K4455" s="24" t="str">
        <f t="shared" si="1109"/>
        <v/>
      </c>
      <c r="L4455" s="42" t="str">
        <f t="shared" si="1115"/>
        <v/>
      </c>
      <c r="M4455" s="43" t="str">
        <f t="shared" si="1116"/>
        <v/>
      </c>
      <c r="N4455" s="26" t="str">
        <f t="shared" si="1110"/>
        <v/>
      </c>
      <c r="O4455" s="26" t="str">
        <f t="shared" si="1111"/>
        <v/>
      </c>
      <c r="P4455" s="28" t="str">
        <f>IF(E4455="","",INDEX(TableLookupWakeUpScore[],MATCH(E4455,TableLookupWakeUpScore[Wake Up],0),MATCH(P$1,TableLookupWakeUpScore[#Headers],0)))</f>
        <v/>
      </c>
      <c r="Q4455" s="30" t="str">
        <f t="shared" si="1112"/>
        <v/>
      </c>
      <c r="R4455" s="31" t="str">
        <f t="shared" si="1113"/>
        <v/>
      </c>
      <c r="S4455" s="34" t="str">
        <f>IF($C4455="","",INDEX(TableLookupSleepQuality[],MATCH($C4455,TableLookupSleepQuality[Sleep Quality Low],1),MATCH(S$1,TableLookupSleepQuality[#Headers],0)))</f>
        <v/>
      </c>
      <c r="T4455" s="35" t="str">
        <f>IF($C4455="","",INDEX(TableLookupSleepQuality[],MATCH($C4455,TableLookupSleepQuality[Sleep Quality Low],1),MATCH(T$1,TableLookupSleepQuality[#Headers],0)))</f>
        <v/>
      </c>
      <c r="X4455" s="36" t="str">
        <f t="shared" si="1114"/>
        <v/>
      </c>
      <c r="Y4455" s="40" t="str">
        <f t="shared" si="1119"/>
        <v/>
      </c>
      <c r="Z4455" s="13" t="str">
        <f t="shared" si="1119"/>
        <v/>
      </c>
      <c r="AA4455" s="13" t="str">
        <f t="shared" si="1119"/>
        <v/>
      </c>
      <c r="AB4455" s="13" t="str">
        <f t="shared" si="1119"/>
        <v/>
      </c>
      <c r="AC4455" s="13" t="str">
        <f t="shared" si="1119"/>
        <v/>
      </c>
      <c r="AD4455" s="13" t="str">
        <f t="shared" si="1119"/>
        <v/>
      </c>
    </row>
    <row r="4456" spans="7:30" x14ac:dyDescent="0.25">
      <c r="G4456" s="18" t="str">
        <f t="shared" si="1105"/>
        <v/>
      </c>
      <c r="H4456" s="22" t="str">
        <f t="shared" si="1106"/>
        <v/>
      </c>
      <c r="I4456" s="23" t="str">
        <f t="shared" si="1107"/>
        <v/>
      </c>
      <c r="J4456" s="22" t="str">
        <f t="shared" si="1108"/>
        <v/>
      </c>
      <c r="K4456" s="24" t="str">
        <f t="shared" si="1109"/>
        <v/>
      </c>
      <c r="L4456" s="42" t="str">
        <f t="shared" si="1115"/>
        <v/>
      </c>
      <c r="M4456" s="43" t="str">
        <f t="shared" si="1116"/>
        <v/>
      </c>
      <c r="N4456" s="26" t="str">
        <f t="shared" si="1110"/>
        <v/>
      </c>
      <c r="O4456" s="26" t="str">
        <f t="shared" si="1111"/>
        <v/>
      </c>
      <c r="P4456" s="28" t="str">
        <f>IF(E4456="","",INDEX(TableLookupWakeUpScore[],MATCH(E4456,TableLookupWakeUpScore[Wake Up],0),MATCH(P$1,TableLookupWakeUpScore[#Headers],0)))</f>
        <v/>
      </c>
      <c r="Q4456" s="30" t="str">
        <f t="shared" si="1112"/>
        <v/>
      </c>
      <c r="R4456" s="31" t="str">
        <f t="shared" si="1113"/>
        <v/>
      </c>
      <c r="S4456" s="34" t="str">
        <f>IF($C4456="","",INDEX(TableLookupSleepQuality[],MATCH($C4456,TableLookupSleepQuality[Sleep Quality Low],1),MATCH(S$1,TableLookupSleepQuality[#Headers],0)))</f>
        <v/>
      </c>
      <c r="T4456" s="35" t="str">
        <f>IF($C4456="","",INDEX(TableLookupSleepQuality[],MATCH($C4456,TableLookupSleepQuality[Sleep Quality Low],1),MATCH(T$1,TableLookupSleepQuality[#Headers],0)))</f>
        <v/>
      </c>
      <c r="X4456" s="36" t="str">
        <f t="shared" si="1114"/>
        <v/>
      </c>
      <c r="Y4456" s="40" t="str">
        <f t="shared" si="1119"/>
        <v/>
      </c>
      <c r="Z4456" s="13" t="str">
        <f t="shared" si="1119"/>
        <v/>
      </c>
      <c r="AA4456" s="13" t="str">
        <f t="shared" si="1119"/>
        <v/>
      </c>
      <c r="AB4456" s="13" t="str">
        <f t="shared" si="1119"/>
        <v/>
      </c>
      <c r="AC4456" s="13" t="str">
        <f t="shared" si="1119"/>
        <v/>
      </c>
      <c r="AD4456" s="13" t="str">
        <f t="shared" si="1119"/>
        <v/>
      </c>
    </row>
    <row r="4457" spans="7:30" x14ac:dyDescent="0.25">
      <c r="G4457" s="18" t="str">
        <f t="shared" si="1105"/>
        <v/>
      </c>
      <c r="H4457" s="22" t="str">
        <f t="shared" si="1106"/>
        <v/>
      </c>
      <c r="I4457" s="23" t="str">
        <f t="shared" si="1107"/>
        <v/>
      </c>
      <c r="J4457" s="22" t="str">
        <f t="shared" si="1108"/>
        <v/>
      </c>
      <c r="K4457" s="24" t="str">
        <f t="shared" si="1109"/>
        <v/>
      </c>
      <c r="L4457" s="42" t="str">
        <f t="shared" si="1115"/>
        <v/>
      </c>
      <c r="M4457" s="43" t="str">
        <f t="shared" si="1116"/>
        <v/>
      </c>
      <c r="N4457" s="26" t="str">
        <f t="shared" si="1110"/>
        <v/>
      </c>
      <c r="O4457" s="26" t="str">
        <f t="shared" si="1111"/>
        <v/>
      </c>
      <c r="P4457" s="28" t="str">
        <f>IF(E4457="","",INDEX(TableLookupWakeUpScore[],MATCH(E4457,TableLookupWakeUpScore[Wake Up],0),MATCH(P$1,TableLookupWakeUpScore[#Headers],0)))</f>
        <v/>
      </c>
      <c r="Q4457" s="30" t="str">
        <f t="shared" si="1112"/>
        <v/>
      </c>
      <c r="R4457" s="31" t="str">
        <f t="shared" si="1113"/>
        <v/>
      </c>
      <c r="S4457" s="34" t="str">
        <f>IF($C4457="","",INDEX(TableLookupSleepQuality[],MATCH($C4457,TableLookupSleepQuality[Sleep Quality Low],1),MATCH(S$1,TableLookupSleepQuality[#Headers],0)))</f>
        <v/>
      </c>
      <c r="T4457" s="35" t="str">
        <f>IF($C4457="","",INDEX(TableLookupSleepQuality[],MATCH($C4457,TableLookupSleepQuality[Sleep Quality Low],1),MATCH(T$1,TableLookupSleepQuality[#Headers],0)))</f>
        <v/>
      </c>
      <c r="X4457" s="36" t="str">
        <f t="shared" si="1114"/>
        <v/>
      </c>
      <c r="Y4457" s="40" t="str">
        <f t="shared" si="1119"/>
        <v/>
      </c>
      <c r="Z4457" s="13" t="str">
        <f t="shared" si="1119"/>
        <v/>
      </c>
      <c r="AA4457" s="13" t="str">
        <f t="shared" si="1119"/>
        <v/>
      </c>
      <c r="AB4457" s="13" t="str">
        <f t="shared" si="1119"/>
        <v/>
      </c>
      <c r="AC4457" s="13" t="str">
        <f t="shared" si="1119"/>
        <v/>
      </c>
      <c r="AD4457" s="13" t="str">
        <f t="shared" si="1119"/>
        <v/>
      </c>
    </row>
    <row r="4458" spans="7:30" x14ac:dyDescent="0.25">
      <c r="G4458" s="18" t="str">
        <f t="shared" si="1105"/>
        <v/>
      </c>
      <c r="H4458" s="22" t="str">
        <f t="shared" si="1106"/>
        <v/>
      </c>
      <c r="I4458" s="23" t="str">
        <f t="shared" si="1107"/>
        <v/>
      </c>
      <c r="J4458" s="22" t="str">
        <f t="shared" si="1108"/>
        <v/>
      </c>
      <c r="K4458" s="24" t="str">
        <f t="shared" si="1109"/>
        <v/>
      </c>
      <c r="L4458" s="42" t="str">
        <f t="shared" si="1115"/>
        <v/>
      </c>
      <c r="M4458" s="43" t="str">
        <f t="shared" si="1116"/>
        <v/>
      </c>
      <c r="N4458" s="26" t="str">
        <f t="shared" si="1110"/>
        <v/>
      </c>
      <c r="O4458" s="26" t="str">
        <f t="shared" si="1111"/>
        <v/>
      </c>
      <c r="P4458" s="28" t="str">
        <f>IF(E4458="","",INDEX(TableLookupWakeUpScore[],MATCH(E4458,TableLookupWakeUpScore[Wake Up],0),MATCH(P$1,TableLookupWakeUpScore[#Headers],0)))</f>
        <v/>
      </c>
      <c r="Q4458" s="30" t="str">
        <f t="shared" si="1112"/>
        <v/>
      </c>
      <c r="R4458" s="31" t="str">
        <f t="shared" si="1113"/>
        <v/>
      </c>
      <c r="S4458" s="34" t="str">
        <f>IF($C4458="","",INDEX(TableLookupSleepQuality[],MATCH($C4458,TableLookupSleepQuality[Sleep Quality Low],1),MATCH(S$1,TableLookupSleepQuality[#Headers],0)))</f>
        <v/>
      </c>
      <c r="T4458" s="35" t="str">
        <f>IF($C4458="","",INDEX(TableLookupSleepQuality[],MATCH($C4458,TableLookupSleepQuality[Sleep Quality Low],1),MATCH(T$1,TableLookupSleepQuality[#Headers],0)))</f>
        <v/>
      </c>
      <c r="X4458" s="36" t="str">
        <f t="shared" si="1114"/>
        <v/>
      </c>
      <c r="Y4458" s="40" t="str">
        <f t="shared" si="1119"/>
        <v/>
      </c>
      <c r="Z4458" s="13" t="str">
        <f t="shared" si="1119"/>
        <v/>
      </c>
      <c r="AA4458" s="13" t="str">
        <f t="shared" si="1119"/>
        <v/>
      </c>
      <c r="AB4458" s="13" t="str">
        <f t="shared" si="1119"/>
        <v/>
      </c>
      <c r="AC4458" s="13" t="str">
        <f t="shared" si="1119"/>
        <v/>
      </c>
      <c r="AD4458" s="13" t="str">
        <f t="shared" si="1119"/>
        <v/>
      </c>
    </row>
    <row r="4459" spans="7:30" x14ac:dyDescent="0.25">
      <c r="G4459" s="18" t="str">
        <f t="shared" si="1105"/>
        <v/>
      </c>
      <c r="H4459" s="22" t="str">
        <f t="shared" si="1106"/>
        <v/>
      </c>
      <c r="I4459" s="23" t="str">
        <f t="shared" si="1107"/>
        <v/>
      </c>
      <c r="J4459" s="22" t="str">
        <f t="shared" si="1108"/>
        <v/>
      </c>
      <c r="K4459" s="24" t="str">
        <f t="shared" si="1109"/>
        <v/>
      </c>
      <c r="L4459" s="42" t="str">
        <f t="shared" si="1115"/>
        <v/>
      </c>
      <c r="M4459" s="43" t="str">
        <f t="shared" si="1116"/>
        <v/>
      </c>
      <c r="N4459" s="26" t="str">
        <f t="shared" si="1110"/>
        <v/>
      </c>
      <c r="O4459" s="26" t="str">
        <f t="shared" si="1111"/>
        <v/>
      </c>
      <c r="P4459" s="28" t="str">
        <f>IF(E4459="","",INDEX(TableLookupWakeUpScore[],MATCH(E4459,TableLookupWakeUpScore[Wake Up],0),MATCH(P$1,TableLookupWakeUpScore[#Headers],0)))</f>
        <v/>
      </c>
      <c r="Q4459" s="30" t="str">
        <f t="shared" si="1112"/>
        <v/>
      </c>
      <c r="R4459" s="31" t="str">
        <f t="shared" si="1113"/>
        <v/>
      </c>
      <c r="S4459" s="34" t="str">
        <f>IF($C4459="","",INDEX(TableLookupSleepQuality[],MATCH($C4459,TableLookupSleepQuality[Sleep Quality Low],1),MATCH(S$1,TableLookupSleepQuality[#Headers],0)))</f>
        <v/>
      </c>
      <c r="T4459" s="35" t="str">
        <f>IF($C4459="","",INDEX(TableLookupSleepQuality[],MATCH($C4459,TableLookupSleepQuality[Sleep Quality Low],1),MATCH(T$1,TableLookupSleepQuality[#Headers],0)))</f>
        <v/>
      </c>
      <c r="X4459" s="36" t="str">
        <f t="shared" si="1114"/>
        <v/>
      </c>
      <c r="Y4459" s="40" t="str">
        <f t="shared" si="1119"/>
        <v/>
      </c>
      <c r="Z4459" s="13" t="str">
        <f t="shared" si="1119"/>
        <v/>
      </c>
      <c r="AA4459" s="13" t="str">
        <f t="shared" si="1119"/>
        <v/>
      </c>
      <c r="AB4459" s="13" t="str">
        <f t="shared" si="1119"/>
        <v/>
      </c>
      <c r="AC4459" s="13" t="str">
        <f t="shared" si="1119"/>
        <v/>
      </c>
      <c r="AD4459" s="13" t="str">
        <f t="shared" si="1119"/>
        <v/>
      </c>
    </row>
    <row r="4460" spans="7:30" x14ac:dyDescent="0.25">
      <c r="G4460" s="18" t="str">
        <f t="shared" si="1105"/>
        <v/>
      </c>
      <c r="H4460" s="22" t="str">
        <f t="shared" si="1106"/>
        <v/>
      </c>
      <c r="I4460" s="23" t="str">
        <f t="shared" si="1107"/>
        <v/>
      </c>
      <c r="J4460" s="22" t="str">
        <f t="shared" si="1108"/>
        <v/>
      </c>
      <c r="K4460" s="24" t="str">
        <f t="shared" si="1109"/>
        <v/>
      </c>
      <c r="L4460" s="42" t="str">
        <f t="shared" si="1115"/>
        <v/>
      </c>
      <c r="M4460" s="43" t="str">
        <f t="shared" si="1116"/>
        <v/>
      </c>
      <c r="N4460" s="26" t="str">
        <f t="shared" si="1110"/>
        <v/>
      </c>
      <c r="O4460" s="26" t="str">
        <f t="shared" si="1111"/>
        <v/>
      </c>
      <c r="P4460" s="28" t="str">
        <f>IF(E4460="","",INDEX(TableLookupWakeUpScore[],MATCH(E4460,TableLookupWakeUpScore[Wake Up],0),MATCH(P$1,TableLookupWakeUpScore[#Headers],0)))</f>
        <v/>
      </c>
      <c r="Q4460" s="30" t="str">
        <f t="shared" si="1112"/>
        <v/>
      </c>
      <c r="R4460" s="31" t="str">
        <f t="shared" si="1113"/>
        <v/>
      </c>
      <c r="S4460" s="34" t="str">
        <f>IF($C4460="","",INDEX(TableLookupSleepQuality[],MATCH($C4460,TableLookupSleepQuality[Sleep Quality Low],1),MATCH(S$1,TableLookupSleepQuality[#Headers],0)))</f>
        <v/>
      </c>
      <c r="T4460" s="35" t="str">
        <f>IF($C4460="","",INDEX(TableLookupSleepQuality[],MATCH($C4460,TableLookupSleepQuality[Sleep Quality Low],1),MATCH(T$1,TableLookupSleepQuality[#Headers],0)))</f>
        <v/>
      </c>
      <c r="X4460" s="36" t="str">
        <f t="shared" si="1114"/>
        <v/>
      </c>
      <c r="Y4460" s="40" t="str">
        <f t="shared" si="1119"/>
        <v/>
      </c>
      <c r="Z4460" s="13" t="str">
        <f t="shared" si="1119"/>
        <v/>
      </c>
      <c r="AA4460" s="13" t="str">
        <f t="shared" si="1119"/>
        <v/>
      </c>
      <c r="AB4460" s="13" t="str">
        <f t="shared" si="1119"/>
        <v/>
      </c>
      <c r="AC4460" s="13" t="str">
        <f t="shared" si="1119"/>
        <v/>
      </c>
      <c r="AD4460" s="13" t="str">
        <f t="shared" si="1119"/>
        <v/>
      </c>
    </row>
    <row r="4461" spans="7:30" x14ac:dyDescent="0.25">
      <c r="G4461" s="18" t="str">
        <f t="shared" si="1105"/>
        <v/>
      </c>
      <c r="H4461" s="22" t="str">
        <f t="shared" si="1106"/>
        <v/>
      </c>
      <c r="I4461" s="23" t="str">
        <f t="shared" si="1107"/>
        <v/>
      </c>
      <c r="J4461" s="22" t="str">
        <f t="shared" si="1108"/>
        <v/>
      </c>
      <c r="K4461" s="24" t="str">
        <f t="shared" si="1109"/>
        <v/>
      </c>
      <c r="L4461" s="42" t="str">
        <f t="shared" si="1115"/>
        <v/>
      </c>
      <c r="M4461" s="43" t="str">
        <f t="shared" si="1116"/>
        <v/>
      </c>
      <c r="N4461" s="26" t="str">
        <f t="shared" si="1110"/>
        <v/>
      </c>
      <c r="O4461" s="26" t="str">
        <f t="shared" si="1111"/>
        <v/>
      </c>
      <c r="P4461" s="28" t="str">
        <f>IF(E4461="","",INDEX(TableLookupWakeUpScore[],MATCH(E4461,TableLookupWakeUpScore[Wake Up],0),MATCH(P$1,TableLookupWakeUpScore[#Headers],0)))</f>
        <v/>
      </c>
      <c r="Q4461" s="30" t="str">
        <f t="shared" si="1112"/>
        <v/>
      </c>
      <c r="R4461" s="31" t="str">
        <f t="shared" si="1113"/>
        <v/>
      </c>
      <c r="S4461" s="34" t="str">
        <f>IF($C4461="","",INDEX(TableLookupSleepQuality[],MATCH($C4461,TableLookupSleepQuality[Sleep Quality Low],1),MATCH(S$1,TableLookupSleepQuality[#Headers],0)))</f>
        <v/>
      </c>
      <c r="T4461" s="35" t="str">
        <f>IF($C4461="","",INDEX(TableLookupSleepQuality[],MATCH($C4461,TableLookupSleepQuality[Sleep Quality Low],1),MATCH(T$1,TableLookupSleepQuality[#Headers],0)))</f>
        <v/>
      </c>
      <c r="X4461" s="36" t="str">
        <f t="shared" si="1114"/>
        <v/>
      </c>
      <c r="Y4461" s="40" t="str">
        <f t="shared" si="1119"/>
        <v/>
      </c>
      <c r="Z4461" s="13" t="str">
        <f t="shared" si="1119"/>
        <v/>
      </c>
      <c r="AA4461" s="13" t="str">
        <f t="shared" si="1119"/>
        <v/>
      </c>
      <c r="AB4461" s="13" t="str">
        <f t="shared" si="1119"/>
        <v/>
      </c>
      <c r="AC4461" s="13" t="str">
        <f t="shared" si="1119"/>
        <v/>
      </c>
      <c r="AD4461" s="13" t="str">
        <f t="shared" si="1119"/>
        <v/>
      </c>
    </row>
    <row r="4462" spans="7:30" x14ac:dyDescent="0.25">
      <c r="G4462" s="18" t="str">
        <f t="shared" si="1105"/>
        <v/>
      </c>
      <c r="H4462" s="22" t="str">
        <f t="shared" si="1106"/>
        <v/>
      </c>
      <c r="I4462" s="23" t="str">
        <f t="shared" si="1107"/>
        <v/>
      </c>
      <c r="J4462" s="22" t="str">
        <f t="shared" si="1108"/>
        <v/>
      </c>
      <c r="K4462" s="24" t="str">
        <f t="shared" si="1109"/>
        <v/>
      </c>
      <c r="L4462" s="42" t="str">
        <f t="shared" si="1115"/>
        <v/>
      </c>
      <c r="M4462" s="43" t="str">
        <f t="shared" si="1116"/>
        <v/>
      </c>
      <c r="N4462" s="26" t="str">
        <f t="shared" si="1110"/>
        <v/>
      </c>
      <c r="O4462" s="26" t="str">
        <f t="shared" si="1111"/>
        <v/>
      </c>
      <c r="P4462" s="28" t="str">
        <f>IF(E4462="","",INDEX(TableLookupWakeUpScore[],MATCH(E4462,TableLookupWakeUpScore[Wake Up],0),MATCH(P$1,TableLookupWakeUpScore[#Headers],0)))</f>
        <v/>
      </c>
      <c r="Q4462" s="30" t="str">
        <f t="shared" si="1112"/>
        <v/>
      </c>
      <c r="R4462" s="31" t="str">
        <f t="shared" si="1113"/>
        <v/>
      </c>
      <c r="S4462" s="34" t="str">
        <f>IF($C4462="","",INDEX(TableLookupSleepQuality[],MATCH($C4462,TableLookupSleepQuality[Sleep Quality Low],1),MATCH(S$1,TableLookupSleepQuality[#Headers],0)))</f>
        <v/>
      </c>
      <c r="T4462" s="35" t="str">
        <f>IF($C4462="","",INDEX(TableLookupSleepQuality[],MATCH($C4462,TableLookupSleepQuality[Sleep Quality Low],1),MATCH(T$1,TableLookupSleepQuality[#Headers],0)))</f>
        <v/>
      </c>
      <c r="X4462" s="36" t="str">
        <f t="shared" si="1114"/>
        <v/>
      </c>
      <c r="Y4462" s="40" t="str">
        <f t="shared" si="1119"/>
        <v/>
      </c>
      <c r="Z4462" s="13" t="str">
        <f t="shared" si="1119"/>
        <v/>
      </c>
      <c r="AA4462" s="13" t="str">
        <f t="shared" si="1119"/>
        <v/>
      </c>
      <c r="AB4462" s="13" t="str">
        <f t="shared" si="1119"/>
        <v/>
      </c>
      <c r="AC4462" s="13" t="str">
        <f t="shared" si="1119"/>
        <v/>
      </c>
      <c r="AD4462" s="13" t="str">
        <f t="shared" si="1119"/>
        <v/>
      </c>
    </row>
    <row r="4463" spans="7:30" x14ac:dyDescent="0.25">
      <c r="G4463" s="18" t="str">
        <f t="shared" si="1105"/>
        <v/>
      </c>
      <c r="H4463" s="22" t="str">
        <f t="shared" si="1106"/>
        <v/>
      </c>
      <c r="I4463" s="23" t="str">
        <f t="shared" si="1107"/>
        <v/>
      </c>
      <c r="J4463" s="22" t="str">
        <f t="shared" si="1108"/>
        <v/>
      </c>
      <c r="K4463" s="24" t="str">
        <f t="shared" si="1109"/>
        <v/>
      </c>
      <c r="L4463" s="42" t="str">
        <f t="shared" si="1115"/>
        <v/>
      </c>
      <c r="M4463" s="43" t="str">
        <f t="shared" si="1116"/>
        <v/>
      </c>
      <c r="N4463" s="26" t="str">
        <f t="shared" si="1110"/>
        <v/>
      </c>
      <c r="O4463" s="26" t="str">
        <f t="shared" si="1111"/>
        <v/>
      </c>
      <c r="P4463" s="28" t="str">
        <f>IF(E4463="","",INDEX(TableLookupWakeUpScore[],MATCH(E4463,TableLookupWakeUpScore[Wake Up],0),MATCH(P$1,TableLookupWakeUpScore[#Headers],0)))</f>
        <v/>
      </c>
      <c r="Q4463" s="30" t="str">
        <f t="shared" si="1112"/>
        <v/>
      </c>
      <c r="R4463" s="31" t="str">
        <f t="shared" si="1113"/>
        <v/>
      </c>
      <c r="S4463" s="34" t="str">
        <f>IF($C4463="","",INDEX(TableLookupSleepQuality[],MATCH($C4463,TableLookupSleepQuality[Sleep Quality Low],1),MATCH(S$1,TableLookupSleepQuality[#Headers],0)))</f>
        <v/>
      </c>
      <c r="T4463" s="35" t="str">
        <f>IF($C4463="","",INDEX(TableLookupSleepQuality[],MATCH($C4463,TableLookupSleepQuality[Sleep Quality Low],1),MATCH(T$1,TableLookupSleepQuality[#Headers],0)))</f>
        <v/>
      </c>
      <c r="X4463" s="36" t="str">
        <f t="shared" si="1114"/>
        <v/>
      </c>
      <c r="Y4463" s="40" t="str">
        <f t="shared" si="1119"/>
        <v/>
      </c>
      <c r="Z4463" s="13" t="str">
        <f t="shared" si="1119"/>
        <v/>
      </c>
      <c r="AA4463" s="13" t="str">
        <f t="shared" si="1119"/>
        <v/>
      </c>
      <c r="AB4463" s="13" t="str">
        <f t="shared" si="1119"/>
        <v/>
      </c>
      <c r="AC4463" s="13" t="str">
        <f t="shared" si="1119"/>
        <v/>
      </c>
      <c r="AD4463" s="13" t="str">
        <f t="shared" si="1119"/>
        <v/>
      </c>
    </row>
    <row r="4464" spans="7:30" x14ac:dyDescent="0.25">
      <c r="G4464" s="18" t="str">
        <f t="shared" si="1105"/>
        <v/>
      </c>
      <c r="H4464" s="22" t="str">
        <f t="shared" si="1106"/>
        <v/>
      </c>
      <c r="I4464" s="23" t="str">
        <f t="shared" si="1107"/>
        <v/>
      </c>
      <c r="J4464" s="22" t="str">
        <f t="shared" si="1108"/>
        <v/>
      </c>
      <c r="K4464" s="24" t="str">
        <f t="shared" si="1109"/>
        <v/>
      </c>
      <c r="L4464" s="42" t="str">
        <f t="shared" si="1115"/>
        <v/>
      </c>
      <c r="M4464" s="43" t="str">
        <f t="shared" si="1116"/>
        <v/>
      </c>
      <c r="N4464" s="26" t="str">
        <f t="shared" si="1110"/>
        <v/>
      </c>
      <c r="O4464" s="26" t="str">
        <f t="shared" si="1111"/>
        <v/>
      </c>
      <c r="P4464" s="28" t="str">
        <f>IF(E4464="","",INDEX(TableLookupWakeUpScore[],MATCH(E4464,TableLookupWakeUpScore[Wake Up],0),MATCH(P$1,TableLookupWakeUpScore[#Headers],0)))</f>
        <v/>
      </c>
      <c r="Q4464" s="30" t="str">
        <f t="shared" si="1112"/>
        <v/>
      </c>
      <c r="R4464" s="31" t="str">
        <f t="shared" si="1113"/>
        <v/>
      </c>
      <c r="S4464" s="34" t="str">
        <f>IF($C4464="","",INDEX(TableLookupSleepQuality[],MATCH($C4464,TableLookupSleepQuality[Sleep Quality Low],1),MATCH(S$1,TableLookupSleepQuality[#Headers],0)))</f>
        <v/>
      </c>
      <c r="T4464" s="35" t="str">
        <f>IF($C4464="","",INDEX(TableLookupSleepQuality[],MATCH($C4464,TableLookupSleepQuality[Sleep Quality Low],1),MATCH(T$1,TableLookupSleepQuality[#Headers],0)))</f>
        <v/>
      </c>
      <c r="X4464" s="36" t="str">
        <f t="shared" si="1114"/>
        <v/>
      </c>
      <c r="Y4464" s="40" t="str">
        <f t="shared" si="1119"/>
        <v/>
      </c>
      <c r="Z4464" s="13" t="str">
        <f t="shared" si="1119"/>
        <v/>
      </c>
      <c r="AA4464" s="13" t="str">
        <f t="shared" si="1119"/>
        <v/>
      </c>
      <c r="AB4464" s="13" t="str">
        <f t="shared" si="1119"/>
        <v/>
      </c>
      <c r="AC4464" s="13" t="str">
        <f t="shared" si="1119"/>
        <v/>
      </c>
      <c r="AD4464" s="13" t="str">
        <f t="shared" si="1119"/>
        <v/>
      </c>
    </row>
    <row r="4465" spans="7:30" x14ac:dyDescent="0.25">
      <c r="G4465" s="18" t="str">
        <f t="shared" si="1105"/>
        <v/>
      </c>
      <c r="H4465" s="22" t="str">
        <f t="shared" si="1106"/>
        <v/>
      </c>
      <c r="I4465" s="23" t="str">
        <f t="shared" si="1107"/>
        <v/>
      </c>
      <c r="J4465" s="22" t="str">
        <f t="shared" si="1108"/>
        <v/>
      </c>
      <c r="K4465" s="24" t="str">
        <f t="shared" si="1109"/>
        <v/>
      </c>
      <c r="L4465" s="42" t="str">
        <f t="shared" si="1115"/>
        <v/>
      </c>
      <c r="M4465" s="43" t="str">
        <f t="shared" si="1116"/>
        <v/>
      </c>
      <c r="N4465" s="26" t="str">
        <f t="shared" si="1110"/>
        <v/>
      </c>
      <c r="O4465" s="26" t="str">
        <f t="shared" si="1111"/>
        <v/>
      </c>
      <c r="P4465" s="28" t="str">
        <f>IF(E4465="","",INDEX(TableLookupWakeUpScore[],MATCH(E4465,TableLookupWakeUpScore[Wake Up],0),MATCH(P$1,TableLookupWakeUpScore[#Headers],0)))</f>
        <v/>
      </c>
      <c r="Q4465" s="30" t="str">
        <f t="shared" si="1112"/>
        <v/>
      </c>
      <c r="R4465" s="31" t="str">
        <f t="shared" si="1113"/>
        <v/>
      </c>
      <c r="S4465" s="34" t="str">
        <f>IF($C4465="","",INDEX(TableLookupSleepQuality[],MATCH($C4465,TableLookupSleepQuality[Sleep Quality Low],1),MATCH(S$1,TableLookupSleepQuality[#Headers],0)))</f>
        <v/>
      </c>
      <c r="T4465" s="35" t="str">
        <f>IF($C4465="","",INDEX(TableLookupSleepQuality[],MATCH($C4465,TableLookupSleepQuality[Sleep Quality Low],1),MATCH(T$1,TableLookupSleepQuality[#Headers],0)))</f>
        <v/>
      </c>
      <c r="X4465" s="36" t="str">
        <f t="shared" si="1114"/>
        <v/>
      </c>
      <c r="Y4465" s="40" t="str">
        <f t="shared" si="1119"/>
        <v/>
      </c>
      <c r="Z4465" s="13" t="str">
        <f t="shared" si="1119"/>
        <v/>
      </c>
      <c r="AA4465" s="13" t="str">
        <f t="shared" si="1119"/>
        <v/>
      </c>
      <c r="AB4465" s="13" t="str">
        <f t="shared" si="1119"/>
        <v/>
      </c>
      <c r="AC4465" s="13" t="str">
        <f t="shared" si="1119"/>
        <v/>
      </c>
      <c r="AD4465" s="13" t="str">
        <f t="shared" si="1119"/>
        <v/>
      </c>
    </row>
    <row r="4466" spans="7:30" x14ac:dyDescent="0.25">
      <c r="G4466" s="18" t="str">
        <f t="shared" si="1105"/>
        <v/>
      </c>
      <c r="H4466" s="22" t="str">
        <f t="shared" si="1106"/>
        <v/>
      </c>
      <c r="I4466" s="23" t="str">
        <f t="shared" si="1107"/>
        <v/>
      </c>
      <c r="J4466" s="22" t="str">
        <f t="shared" si="1108"/>
        <v/>
      </c>
      <c r="K4466" s="24" t="str">
        <f t="shared" si="1109"/>
        <v/>
      </c>
      <c r="L4466" s="42" t="str">
        <f t="shared" si="1115"/>
        <v/>
      </c>
      <c r="M4466" s="43" t="str">
        <f t="shared" si="1116"/>
        <v/>
      </c>
      <c r="N4466" s="26" t="str">
        <f t="shared" si="1110"/>
        <v/>
      </c>
      <c r="O4466" s="26" t="str">
        <f t="shared" si="1111"/>
        <v/>
      </c>
      <c r="P4466" s="28" t="str">
        <f>IF(E4466="","",INDEX(TableLookupWakeUpScore[],MATCH(E4466,TableLookupWakeUpScore[Wake Up],0),MATCH(P$1,TableLookupWakeUpScore[#Headers],0)))</f>
        <v/>
      </c>
      <c r="Q4466" s="30" t="str">
        <f t="shared" si="1112"/>
        <v/>
      </c>
      <c r="R4466" s="31" t="str">
        <f t="shared" si="1113"/>
        <v/>
      </c>
      <c r="S4466" s="34" t="str">
        <f>IF($C4466="","",INDEX(TableLookupSleepQuality[],MATCH($C4466,TableLookupSleepQuality[Sleep Quality Low],1),MATCH(S$1,TableLookupSleepQuality[#Headers],0)))</f>
        <v/>
      </c>
      <c r="T4466" s="35" t="str">
        <f>IF($C4466="","",INDEX(TableLookupSleepQuality[],MATCH($C4466,TableLookupSleepQuality[Sleep Quality Low],1),MATCH(T$1,TableLookupSleepQuality[#Headers],0)))</f>
        <v/>
      </c>
      <c r="X4466" s="36" t="str">
        <f t="shared" si="1114"/>
        <v/>
      </c>
      <c r="Y4466" s="40" t="str">
        <f t="shared" si="1119"/>
        <v/>
      </c>
      <c r="Z4466" s="13" t="str">
        <f t="shared" si="1119"/>
        <v/>
      </c>
      <c r="AA4466" s="13" t="str">
        <f t="shared" si="1119"/>
        <v/>
      </c>
      <c r="AB4466" s="13" t="str">
        <f t="shared" si="1119"/>
        <v/>
      </c>
      <c r="AC4466" s="13" t="str">
        <f t="shared" si="1119"/>
        <v/>
      </c>
      <c r="AD4466" s="13" t="str">
        <f t="shared" si="1119"/>
        <v/>
      </c>
    </row>
    <row r="4467" spans="7:30" x14ac:dyDescent="0.25">
      <c r="G4467" s="18" t="str">
        <f t="shared" si="1105"/>
        <v/>
      </c>
      <c r="H4467" s="22" t="str">
        <f t="shared" si="1106"/>
        <v/>
      </c>
      <c r="I4467" s="23" t="str">
        <f t="shared" si="1107"/>
        <v/>
      </c>
      <c r="J4467" s="22" t="str">
        <f t="shared" si="1108"/>
        <v/>
      </c>
      <c r="K4467" s="24" t="str">
        <f t="shared" si="1109"/>
        <v/>
      </c>
      <c r="L4467" s="42" t="str">
        <f t="shared" si="1115"/>
        <v/>
      </c>
      <c r="M4467" s="43" t="str">
        <f t="shared" si="1116"/>
        <v/>
      </c>
      <c r="N4467" s="26" t="str">
        <f t="shared" si="1110"/>
        <v/>
      </c>
      <c r="O4467" s="26" t="str">
        <f t="shared" si="1111"/>
        <v/>
      </c>
      <c r="P4467" s="28" t="str">
        <f>IF(E4467="","",INDEX(TableLookupWakeUpScore[],MATCH(E4467,TableLookupWakeUpScore[Wake Up],0),MATCH(P$1,TableLookupWakeUpScore[#Headers],0)))</f>
        <v/>
      </c>
      <c r="Q4467" s="30" t="str">
        <f t="shared" si="1112"/>
        <v/>
      </c>
      <c r="R4467" s="31" t="str">
        <f t="shared" si="1113"/>
        <v/>
      </c>
      <c r="S4467" s="34" t="str">
        <f>IF($C4467="","",INDEX(TableLookupSleepQuality[],MATCH($C4467,TableLookupSleepQuality[Sleep Quality Low],1),MATCH(S$1,TableLookupSleepQuality[#Headers],0)))</f>
        <v/>
      </c>
      <c r="T4467" s="35" t="str">
        <f>IF($C4467="","",INDEX(TableLookupSleepQuality[],MATCH($C4467,TableLookupSleepQuality[Sleep Quality Low],1),MATCH(T$1,TableLookupSleepQuality[#Headers],0)))</f>
        <v/>
      </c>
      <c r="X4467" s="36" t="str">
        <f t="shared" si="1114"/>
        <v/>
      </c>
      <c r="Y4467" s="40" t="str">
        <f t="shared" ref="Y4467:AD4482" si="1120">IF(OR($X4467="NO",$X4467=""),"",IF(COUNTIF($F4467,"*" &amp; Y$1 &amp; "*"),"YES","NO"))</f>
        <v/>
      </c>
      <c r="Z4467" s="13" t="str">
        <f t="shared" si="1120"/>
        <v/>
      </c>
      <c r="AA4467" s="13" t="str">
        <f t="shared" si="1120"/>
        <v/>
      </c>
      <c r="AB4467" s="13" t="str">
        <f t="shared" si="1120"/>
        <v/>
      </c>
      <c r="AC4467" s="13" t="str">
        <f t="shared" si="1120"/>
        <v/>
      </c>
      <c r="AD4467" s="13" t="str">
        <f t="shared" si="1120"/>
        <v/>
      </c>
    </row>
    <row r="4468" spans="7:30" x14ac:dyDescent="0.25">
      <c r="G4468" s="18" t="str">
        <f t="shared" si="1105"/>
        <v/>
      </c>
      <c r="H4468" s="22" t="str">
        <f t="shared" si="1106"/>
        <v/>
      </c>
      <c r="I4468" s="23" t="str">
        <f t="shared" si="1107"/>
        <v/>
      </c>
      <c r="J4468" s="22" t="str">
        <f t="shared" si="1108"/>
        <v/>
      </c>
      <c r="K4468" s="24" t="str">
        <f t="shared" si="1109"/>
        <v/>
      </c>
      <c r="L4468" s="42" t="str">
        <f t="shared" si="1115"/>
        <v/>
      </c>
      <c r="M4468" s="43" t="str">
        <f t="shared" si="1116"/>
        <v/>
      </c>
      <c r="N4468" s="26" t="str">
        <f t="shared" si="1110"/>
        <v/>
      </c>
      <c r="O4468" s="26" t="str">
        <f t="shared" si="1111"/>
        <v/>
      </c>
      <c r="P4468" s="28" t="str">
        <f>IF(E4468="","",INDEX(TableLookupWakeUpScore[],MATCH(E4468,TableLookupWakeUpScore[Wake Up],0),MATCH(P$1,TableLookupWakeUpScore[#Headers],0)))</f>
        <v/>
      </c>
      <c r="Q4468" s="30" t="str">
        <f t="shared" si="1112"/>
        <v/>
      </c>
      <c r="R4468" s="31" t="str">
        <f t="shared" si="1113"/>
        <v/>
      </c>
      <c r="S4468" s="34" t="str">
        <f>IF($C4468="","",INDEX(TableLookupSleepQuality[],MATCH($C4468,TableLookupSleepQuality[Sleep Quality Low],1),MATCH(S$1,TableLookupSleepQuality[#Headers],0)))</f>
        <v/>
      </c>
      <c r="T4468" s="35" t="str">
        <f>IF($C4468="","",INDEX(TableLookupSleepQuality[],MATCH($C4468,TableLookupSleepQuality[Sleep Quality Low],1),MATCH(T$1,TableLookupSleepQuality[#Headers],0)))</f>
        <v/>
      </c>
      <c r="X4468" s="36" t="str">
        <f t="shared" si="1114"/>
        <v/>
      </c>
      <c r="Y4468" s="40" t="str">
        <f t="shared" si="1120"/>
        <v/>
      </c>
      <c r="Z4468" s="13" t="str">
        <f t="shared" si="1120"/>
        <v/>
      </c>
      <c r="AA4468" s="13" t="str">
        <f t="shared" si="1120"/>
        <v/>
      </c>
      <c r="AB4468" s="13" t="str">
        <f t="shared" si="1120"/>
        <v/>
      </c>
      <c r="AC4468" s="13" t="str">
        <f t="shared" si="1120"/>
        <v/>
      </c>
      <c r="AD4468" s="13" t="str">
        <f t="shared" si="1120"/>
        <v/>
      </c>
    </row>
    <row r="4469" spans="7:30" x14ac:dyDescent="0.25">
      <c r="G4469" s="18" t="str">
        <f t="shared" si="1105"/>
        <v/>
      </c>
      <c r="H4469" s="22" t="str">
        <f t="shared" si="1106"/>
        <v/>
      </c>
      <c r="I4469" s="23" t="str">
        <f t="shared" si="1107"/>
        <v/>
      </c>
      <c r="J4469" s="22" t="str">
        <f t="shared" si="1108"/>
        <v/>
      </c>
      <c r="K4469" s="24" t="str">
        <f t="shared" si="1109"/>
        <v/>
      </c>
      <c r="L4469" s="42" t="str">
        <f t="shared" si="1115"/>
        <v/>
      </c>
      <c r="M4469" s="43" t="str">
        <f t="shared" si="1116"/>
        <v/>
      </c>
      <c r="N4469" s="26" t="str">
        <f t="shared" si="1110"/>
        <v/>
      </c>
      <c r="O4469" s="26" t="str">
        <f t="shared" si="1111"/>
        <v/>
      </c>
      <c r="P4469" s="28" t="str">
        <f>IF(E4469="","",INDEX(TableLookupWakeUpScore[],MATCH(E4469,TableLookupWakeUpScore[Wake Up],0),MATCH(P$1,TableLookupWakeUpScore[#Headers],0)))</f>
        <v/>
      </c>
      <c r="Q4469" s="30" t="str">
        <f t="shared" si="1112"/>
        <v/>
      </c>
      <c r="R4469" s="31" t="str">
        <f t="shared" si="1113"/>
        <v/>
      </c>
      <c r="S4469" s="34" t="str">
        <f>IF($C4469="","",INDEX(TableLookupSleepQuality[],MATCH($C4469,TableLookupSleepQuality[Sleep Quality Low],1),MATCH(S$1,TableLookupSleepQuality[#Headers],0)))</f>
        <v/>
      </c>
      <c r="T4469" s="35" t="str">
        <f>IF($C4469="","",INDEX(TableLookupSleepQuality[],MATCH($C4469,TableLookupSleepQuality[Sleep Quality Low],1),MATCH(T$1,TableLookupSleepQuality[#Headers],0)))</f>
        <v/>
      </c>
      <c r="X4469" s="36" t="str">
        <f t="shared" si="1114"/>
        <v/>
      </c>
      <c r="Y4469" s="40" t="str">
        <f t="shared" si="1120"/>
        <v/>
      </c>
      <c r="Z4469" s="13" t="str">
        <f t="shared" si="1120"/>
        <v/>
      </c>
      <c r="AA4469" s="13" t="str">
        <f t="shared" si="1120"/>
        <v/>
      </c>
      <c r="AB4469" s="13" t="str">
        <f t="shared" si="1120"/>
        <v/>
      </c>
      <c r="AC4469" s="13" t="str">
        <f t="shared" si="1120"/>
        <v/>
      </c>
      <c r="AD4469" s="13" t="str">
        <f t="shared" si="1120"/>
        <v/>
      </c>
    </row>
    <row r="4470" spans="7:30" x14ac:dyDescent="0.25">
      <c r="G4470" s="18" t="str">
        <f t="shared" si="1105"/>
        <v/>
      </c>
      <c r="H4470" s="22" t="str">
        <f t="shared" si="1106"/>
        <v/>
      </c>
      <c r="I4470" s="23" t="str">
        <f t="shared" si="1107"/>
        <v/>
      </c>
      <c r="J4470" s="22" t="str">
        <f t="shared" si="1108"/>
        <v/>
      </c>
      <c r="K4470" s="24" t="str">
        <f t="shared" si="1109"/>
        <v/>
      </c>
      <c r="L4470" s="42" t="str">
        <f t="shared" si="1115"/>
        <v/>
      </c>
      <c r="M4470" s="43" t="str">
        <f t="shared" si="1116"/>
        <v/>
      </c>
      <c r="N4470" s="26" t="str">
        <f t="shared" si="1110"/>
        <v/>
      </c>
      <c r="O4470" s="26" t="str">
        <f t="shared" si="1111"/>
        <v/>
      </c>
      <c r="P4470" s="28" t="str">
        <f>IF(E4470="","",INDEX(TableLookupWakeUpScore[],MATCH(E4470,TableLookupWakeUpScore[Wake Up],0),MATCH(P$1,TableLookupWakeUpScore[#Headers],0)))</f>
        <v/>
      </c>
      <c r="Q4470" s="30" t="str">
        <f t="shared" si="1112"/>
        <v/>
      </c>
      <c r="R4470" s="31" t="str">
        <f t="shared" si="1113"/>
        <v/>
      </c>
      <c r="S4470" s="34" t="str">
        <f>IF($C4470="","",INDEX(TableLookupSleepQuality[],MATCH($C4470,TableLookupSleepQuality[Sleep Quality Low],1),MATCH(S$1,TableLookupSleepQuality[#Headers],0)))</f>
        <v/>
      </c>
      <c r="T4470" s="35" t="str">
        <f>IF($C4470="","",INDEX(TableLookupSleepQuality[],MATCH($C4470,TableLookupSleepQuality[Sleep Quality Low],1),MATCH(T$1,TableLookupSleepQuality[#Headers],0)))</f>
        <v/>
      </c>
      <c r="X4470" s="36" t="str">
        <f t="shared" si="1114"/>
        <v/>
      </c>
      <c r="Y4470" s="40" t="str">
        <f t="shared" si="1120"/>
        <v/>
      </c>
      <c r="Z4470" s="13" t="str">
        <f t="shared" si="1120"/>
        <v/>
      </c>
      <c r="AA4470" s="13" t="str">
        <f t="shared" si="1120"/>
        <v/>
      </c>
      <c r="AB4470" s="13" t="str">
        <f t="shared" si="1120"/>
        <v/>
      </c>
      <c r="AC4470" s="13" t="str">
        <f t="shared" si="1120"/>
        <v/>
      </c>
      <c r="AD4470" s="13" t="str">
        <f t="shared" si="1120"/>
        <v/>
      </c>
    </row>
    <row r="4471" spans="7:30" x14ac:dyDescent="0.25">
      <c r="G4471" s="18" t="str">
        <f t="shared" si="1105"/>
        <v/>
      </c>
      <c r="H4471" s="22" t="str">
        <f t="shared" si="1106"/>
        <v/>
      </c>
      <c r="I4471" s="23" t="str">
        <f t="shared" si="1107"/>
        <v/>
      </c>
      <c r="J4471" s="22" t="str">
        <f t="shared" si="1108"/>
        <v/>
      </c>
      <c r="K4471" s="24" t="str">
        <f t="shared" si="1109"/>
        <v/>
      </c>
      <c r="L4471" s="42" t="str">
        <f t="shared" si="1115"/>
        <v/>
      </c>
      <c r="M4471" s="43" t="str">
        <f t="shared" si="1116"/>
        <v/>
      </c>
      <c r="N4471" s="26" t="str">
        <f t="shared" si="1110"/>
        <v/>
      </c>
      <c r="O4471" s="26" t="str">
        <f t="shared" si="1111"/>
        <v/>
      </c>
      <c r="P4471" s="28" t="str">
        <f>IF(E4471="","",INDEX(TableLookupWakeUpScore[],MATCH(E4471,TableLookupWakeUpScore[Wake Up],0),MATCH(P$1,TableLookupWakeUpScore[#Headers],0)))</f>
        <v/>
      </c>
      <c r="Q4471" s="30" t="str">
        <f t="shared" si="1112"/>
        <v/>
      </c>
      <c r="R4471" s="31" t="str">
        <f t="shared" si="1113"/>
        <v/>
      </c>
      <c r="S4471" s="34" t="str">
        <f>IF($C4471="","",INDEX(TableLookupSleepQuality[],MATCH($C4471,TableLookupSleepQuality[Sleep Quality Low],1),MATCH(S$1,TableLookupSleepQuality[#Headers],0)))</f>
        <v/>
      </c>
      <c r="T4471" s="35" t="str">
        <f>IF($C4471="","",INDEX(TableLookupSleepQuality[],MATCH($C4471,TableLookupSleepQuality[Sleep Quality Low],1),MATCH(T$1,TableLookupSleepQuality[#Headers],0)))</f>
        <v/>
      </c>
      <c r="X4471" s="36" t="str">
        <f t="shared" si="1114"/>
        <v/>
      </c>
      <c r="Y4471" s="40" t="str">
        <f t="shared" si="1120"/>
        <v/>
      </c>
      <c r="Z4471" s="13" t="str">
        <f t="shared" si="1120"/>
        <v/>
      </c>
      <c r="AA4471" s="13" t="str">
        <f t="shared" si="1120"/>
        <v/>
      </c>
      <c r="AB4471" s="13" t="str">
        <f t="shared" si="1120"/>
        <v/>
      </c>
      <c r="AC4471" s="13" t="str">
        <f t="shared" si="1120"/>
        <v/>
      </c>
      <c r="AD4471" s="13" t="str">
        <f t="shared" si="1120"/>
        <v/>
      </c>
    </row>
    <row r="4472" spans="7:30" x14ac:dyDescent="0.25">
      <c r="G4472" s="18" t="str">
        <f t="shared" si="1105"/>
        <v/>
      </c>
      <c r="H4472" s="22" t="str">
        <f t="shared" si="1106"/>
        <v/>
      </c>
      <c r="I4472" s="23" t="str">
        <f t="shared" si="1107"/>
        <v/>
      </c>
      <c r="J4472" s="22" t="str">
        <f t="shared" si="1108"/>
        <v/>
      </c>
      <c r="K4472" s="24" t="str">
        <f t="shared" si="1109"/>
        <v/>
      </c>
      <c r="L4472" s="42" t="str">
        <f t="shared" si="1115"/>
        <v/>
      </c>
      <c r="M4472" s="43" t="str">
        <f t="shared" si="1116"/>
        <v/>
      </c>
      <c r="N4472" s="26" t="str">
        <f t="shared" si="1110"/>
        <v/>
      </c>
      <c r="O4472" s="26" t="str">
        <f t="shared" si="1111"/>
        <v/>
      </c>
      <c r="P4472" s="28" t="str">
        <f>IF(E4472="","",INDEX(TableLookupWakeUpScore[],MATCH(E4472,TableLookupWakeUpScore[Wake Up],0),MATCH(P$1,TableLookupWakeUpScore[#Headers],0)))</f>
        <v/>
      </c>
      <c r="Q4472" s="30" t="str">
        <f t="shared" si="1112"/>
        <v/>
      </c>
      <c r="R4472" s="31" t="str">
        <f t="shared" si="1113"/>
        <v/>
      </c>
      <c r="S4472" s="34" t="str">
        <f>IF($C4472="","",INDEX(TableLookupSleepQuality[],MATCH($C4472,TableLookupSleepQuality[Sleep Quality Low],1),MATCH(S$1,TableLookupSleepQuality[#Headers],0)))</f>
        <v/>
      </c>
      <c r="T4472" s="35" t="str">
        <f>IF($C4472="","",INDEX(TableLookupSleepQuality[],MATCH($C4472,TableLookupSleepQuality[Sleep Quality Low],1),MATCH(T$1,TableLookupSleepQuality[#Headers],0)))</f>
        <v/>
      </c>
      <c r="X4472" s="36" t="str">
        <f t="shared" si="1114"/>
        <v/>
      </c>
      <c r="Y4472" s="40" t="str">
        <f t="shared" si="1120"/>
        <v/>
      </c>
      <c r="Z4472" s="13" t="str">
        <f t="shared" si="1120"/>
        <v/>
      </c>
      <c r="AA4472" s="13" t="str">
        <f t="shared" si="1120"/>
        <v/>
      </c>
      <c r="AB4472" s="13" t="str">
        <f t="shared" si="1120"/>
        <v/>
      </c>
      <c r="AC4472" s="13" t="str">
        <f t="shared" si="1120"/>
        <v/>
      </c>
      <c r="AD4472" s="13" t="str">
        <f t="shared" si="1120"/>
        <v/>
      </c>
    </row>
    <row r="4473" spans="7:30" x14ac:dyDescent="0.25">
      <c r="G4473" s="18" t="str">
        <f t="shared" si="1105"/>
        <v/>
      </c>
      <c r="H4473" s="22" t="str">
        <f t="shared" si="1106"/>
        <v/>
      </c>
      <c r="I4473" s="23" t="str">
        <f t="shared" si="1107"/>
        <v/>
      </c>
      <c r="J4473" s="22" t="str">
        <f t="shared" si="1108"/>
        <v/>
      </c>
      <c r="K4473" s="24" t="str">
        <f t="shared" si="1109"/>
        <v/>
      </c>
      <c r="L4473" s="42" t="str">
        <f t="shared" si="1115"/>
        <v/>
      </c>
      <c r="M4473" s="43" t="str">
        <f t="shared" si="1116"/>
        <v/>
      </c>
      <c r="N4473" s="26" t="str">
        <f t="shared" si="1110"/>
        <v/>
      </c>
      <c r="O4473" s="26" t="str">
        <f t="shared" si="1111"/>
        <v/>
      </c>
      <c r="P4473" s="28" t="str">
        <f>IF(E4473="","",INDEX(TableLookupWakeUpScore[],MATCH(E4473,TableLookupWakeUpScore[Wake Up],0),MATCH(P$1,TableLookupWakeUpScore[#Headers],0)))</f>
        <v/>
      </c>
      <c r="Q4473" s="30" t="str">
        <f t="shared" si="1112"/>
        <v/>
      </c>
      <c r="R4473" s="31" t="str">
        <f t="shared" si="1113"/>
        <v/>
      </c>
      <c r="S4473" s="34" t="str">
        <f>IF($C4473="","",INDEX(TableLookupSleepQuality[],MATCH($C4473,TableLookupSleepQuality[Sleep Quality Low],1),MATCH(S$1,TableLookupSleepQuality[#Headers],0)))</f>
        <v/>
      </c>
      <c r="T4473" s="35" t="str">
        <f>IF($C4473="","",INDEX(TableLookupSleepQuality[],MATCH($C4473,TableLookupSleepQuality[Sleep Quality Low],1),MATCH(T$1,TableLookupSleepQuality[#Headers],0)))</f>
        <v/>
      </c>
      <c r="X4473" s="36" t="str">
        <f t="shared" si="1114"/>
        <v/>
      </c>
      <c r="Y4473" s="40" t="str">
        <f t="shared" si="1120"/>
        <v/>
      </c>
      <c r="Z4473" s="13" t="str">
        <f t="shared" si="1120"/>
        <v/>
      </c>
      <c r="AA4473" s="13" t="str">
        <f t="shared" si="1120"/>
        <v/>
      </c>
      <c r="AB4473" s="13" t="str">
        <f t="shared" si="1120"/>
        <v/>
      </c>
      <c r="AC4473" s="13" t="str">
        <f t="shared" si="1120"/>
        <v/>
      </c>
      <c r="AD4473" s="13" t="str">
        <f t="shared" si="1120"/>
        <v/>
      </c>
    </row>
    <row r="4474" spans="7:30" x14ac:dyDescent="0.25">
      <c r="G4474" s="18" t="str">
        <f t="shared" si="1105"/>
        <v/>
      </c>
      <c r="H4474" s="22" t="str">
        <f t="shared" si="1106"/>
        <v/>
      </c>
      <c r="I4474" s="23" t="str">
        <f t="shared" si="1107"/>
        <v/>
      </c>
      <c r="J4474" s="22" t="str">
        <f t="shared" si="1108"/>
        <v/>
      </c>
      <c r="K4474" s="24" t="str">
        <f t="shared" si="1109"/>
        <v/>
      </c>
      <c r="L4474" s="42" t="str">
        <f t="shared" si="1115"/>
        <v/>
      </c>
      <c r="M4474" s="43" t="str">
        <f t="shared" si="1116"/>
        <v/>
      </c>
      <c r="N4474" s="26" t="str">
        <f t="shared" si="1110"/>
        <v/>
      </c>
      <c r="O4474" s="26" t="str">
        <f t="shared" si="1111"/>
        <v/>
      </c>
      <c r="P4474" s="28" t="str">
        <f>IF(E4474="","",INDEX(TableLookupWakeUpScore[],MATCH(E4474,TableLookupWakeUpScore[Wake Up],0),MATCH(P$1,TableLookupWakeUpScore[#Headers],0)))</f>
        <v/>
      </c>
      <c r="Q4474" s="30" t="str">
        <f t="shared" si="1112"/>
        <v/>
      </c>
      <c r="R4474" s="31" t="str">
        <f t="shared" si="1113"/>
        <v/>
      </c>
      <c r="S4474" s="34" t="str">
        <f>IF($C4474="","",INDEX(TableLookupSleepQuality[],MATCH($C4474,TableLookupSleepQuality[Sleep Quality Low],1),MATCH(S$1,TableLookupSleepQuality[#Headers],0)))</f>
        <v/>
      </c>
      <c r="T4474" s="35" t="str">
        <f>IF($C4474="","",INDEX(TableLookupSleepQuality[],MATCH($C4474,TableLookupSleepQuality[Sleep Quality Low],1),MATCH(T$1,TableLookupSleepQuality[#Headers],0)))</f>
        <v/>
      </c>
      <c r="X4474" s="36" t="str">
        <f t="shared" si="1114"/>
        <v/>
      </c>
      <c r="Y4474" s="40" t="str">
        <f t="shared" si="1120"/>
        <v/>
      </c>
      <c r="Z4474" s="13" t="str">
        <f t="shared" si="1120"/>
        <v/>
      </c>
      <c r="AA4474" s="13" t="str">
        <f t="shared" si="1120"/>
        <v/>
      </c>
      <c r="AB4474" s="13" t="str">
        <f t="shared" si="1120"/>
        <v/>
      </c>
      <c r="AC4474" s="13" t="str">
        <f t="shared" si="1120"/>
        <v/>
      </c>
      <c r="AD4474" s="13" t="str">
        <f t="shared" si="1120"/>
        <v/>
      </c>
    </row>
    <row r="4475" spans="7:30" x14ac:dyDescent="0.25">
      <c r="G4475" s="18" t="str">
        <f t="shared" si="1105"/>
        <v/>
      </c>
      <c r="H4475" s="22" t="str">
        <f t="shared" si="1106"/>
        <v/>
      </c>
      <c r="I4475" s="23" t="str">
        <f t="shared" si="1107"/>
        <v/>
      </c>
      <c r="J4475" s="22" t="str">
        <f t="shared" si="1108"/>
        <v/>
      </c>
      <c r="K4475" s="24" t="str">
        <f t="shared" si="1109"/>
        <v/>
      </c>
      <c r="L4475" s="42" t="str">
        <f t="shared" si="1115"/>
        <v/>
      </c>
      <c r="M4475" s="43" t="str">
        <f t="shared" si="1116"/>
        <v/>
      </c>
      <c r="N4475" s="26" t="str">
        <f t="shared" si="1110"/>
        <v/>
      </c>
      <c r="O4475" s="26" t="str">
        <f t="shared" si="1111"/>
        <v/>
      </c>
      <c r="P4475" s="28" t="str">
        <f>IF(E4475="","",INDEX(TableLookupWakeUpScore[],MATCH(E4475,TableLookupWakeUpScore[Wake Up],0),MATCH(P$1,TableLookupWakeUpScore[#Headers],0)))</f>
        <v/>
      </c>
      <c r="Q4475" s="30" t="str">
        <f t="shared" si="1112"/>
        <v/>
      </c>
      <c r="R4475" s="31" t="str">
        <f t="shared" si="1113"/>
        <v/>
      </c>
      <c r="S4475" s="34" t="str">
        <f>IF($C4475="","",INDEX(TableLookupSleepQuality[],MATCH($C4475,TableLookupSleepQuality[Sleep Quality Low],1),MATCH(S$1,TableLookupSleepQuality[#Headers],0)))</f>
        <v/>
      </c>
      <c r="T4475" s="35" t="str">
        <f>IF($C4475="","",INDEX(TableLookupSleepQuality[],MATCH($C4475,TableLookupSleepQuality[Sleep Quality Low],1),MATCH(T$1,TableLookupSleepQuality[#Headers],0)))</f>
        <v/>
      </c>
      <c r="X4475" s="36" t="str">
        <f t="shared" si="1114"/>
        <v/>
      </c>
      <c r="Y4475" s="40" t="str">
        <f t="shared" si="1120"/>
        <v/>
      </c>
      <c r="Z4475" s="13" t="str">
        <f t="shared" si="1120"/>
        <v/>
      </c>
      <c r="AA4475" s="13" t="str">
        <f t="shared" si="1120"/>
        <v/>
      </c>
      <c r="AB4475" s="13" t="str">
        <f t="shared" si="1120"/>
        <v/>
      </c>
      <c r="AC4475" s="13" t="str">
        <f t="shared" si="1120"/>
        <v/>
      </c>
      <c r="AD4475" s="13" t="str">
        <f t="shared" si="1120"/>
        <v/>
      </c>
    </row>
    <row r="4476" spans="7:30" x14ac:dyDescent="0.25">
      <c r="G4476" s="18" t="str">
        <f t="shared" si="1105"/>
        <v/>
      </c>
      <c r="H4476" s="22" t="str">
        <f t="shared" si="1106"/>
        <v/>
      </c>
      <c r="I4476" s="23" t="str">
        <f t="shared" si="1107"/>
        <v/>
      </c>
      <c r="J4476" s="22" t="str">
        <f t="shared" si="1108"/>
        <v/>
      </c>
      <c r="K4476" s="24" t="str">
        <f t="shared" si="1109"/>
        <v/>
      </c>
      <c r="L4476" s="42" t="str">
        <f t="shared" si="1115"/>
        <v/>
      </c>
      <c r="M4476" s="43" t="str">
        <f t="shared" si="1116"/>
        <v/>
      </c>
      <c r="N4476" s="26" t="str">
        <f t="shared" si="1110"/>
        <v/>
      </c>
      <c r="O4476" s="26" t="str">
        <f t="shared" si="1111"/>
        <v/>
      </c>
      <c r="P4476" s="28" t="str">
        <f>IF(E4476="","",INDEX(TableLookupWakeUpScore[],MATCH(E4476,TableLookupWakeUpScore[Wake Up],0),MATCH(P$1,TableLookupWakeUpScore[#Headers],0)))</f>
        <v/>
      </c>
      <c r="Q4476" s="30" t="str">
        <f t="shared" si="1112"/>
        <v/>
      </c>
      <c r="R4476" s="31" t="str">
        <f t="shared" si="1113"/>
        <v/>
      </c>
      <c r="S4476" s="34" t="str">
        <f>IF($C4476="","",INDEX(TableLookupSleepQuality[],MATCH($C4476,TableLookupSleepQuality[Sleep Quality Low],1),MATCH(S$1,TableLookupSleepQuality[#Headers],0)))</f>
        <v/>
      </c>
      <c r="T4476" s="35" t="str">
        <f>IF($C4476="","",INDEX(TableLookupSleepQuality[],MATCH($C4476,TableLookupSleepQuality[Sleep Quality Low],1),MATCH(T$1,TableLookupSleepQuality[#Headers],0)))</f>
        <v/>
      </c>
      <c r="X4476" s="36" t="str">
        <f t="shared" si="1114"/>
        <v/>
      </c>
      <c r="Y4476" s="40" t="str">
        <f t="shared" si="1120"/>
        <v/>
      </c>
      <c r="Z4476" s="13" t="str">
        <f t="shared" si="1120"/>
        <v/>
      </c>
      <c r="AA4476" s="13" t="str">
        <f t="shared" si="1120"/>
        <v/>
      </c>
      <c r="AB4476" s="13" t="str">
        <f t="shared" si="1120"/>
        <v/>
      </c>
      <c r="AC4476" s="13" t="str">
        <f t="shared" si="1120"/>
        <v/>
      </c>
      <c r="AD4476" s="13" t="str">
        <f t="shared" si="1120"/>
        <v/>
      </c>
    </row>
    <row r="4477" spans="7:30" x14ac:dyDescent="0.25">
      <c r="G4477" s="18" t="str">
        <f t="shared" si="1105"/>
        <v/>
      </c>
      <c r="H4477" s="22" t="str">
        <f t="shared" si="1106"/>
        <v/>
      </c>
      <c r="I4477" s="23" t="str">
        <f t="shared" si="1107"/>
        <v/>
      </c>
      <c r="J4477" s="22" t="str">
        <f t="shared" si="1108"/>
        <v/>
      </c>
      <c r="K4477" s="24" t="str">
        <f t="shared" si="1109"/>
        <v/>
      </c>
      <c r="L4477" s="42" t="str">
        <f t="shared" si="1115"/>
        <v/>
      </c>
      <c r="M4477" s="43" t="str">
        <f t="shared" si="1116"/>
        <v/>
      </c>
      <c r="N4477" s="26" t="str">
        <f t="shared" si="1110"/>
        <v/>
      </c>
      <c r="O4477" s="26" t="str">
        <f t="shared" si="1111"/>
        <v/>
      </c>
      <c r="P4477" s="28" t="str">
        <f>IF(E4477="","",INDEX(TableLookupWakeUpScore[],MATCH(E4477,TableLookupWakeUpScore[Wake Up],0),MATCH(P$1,TableLookupWakeUpScore[#Headers],0)))</f>
        <v/>
      </c>
      <c r="Q4477" s="30" t="str">
        <f t="shared" si="1112"/>
        <v/>
      </c>
      <c r="R4477" s="31" t="str">
        <f t="shared" si="1113"/>
        <v/>
      </c>
      <c r="S4477" s="34" t="str">
        <f>IF($C4477="","",INDEX(TableLookupSleepQuality[],MATCH($C4477,TableLookupSleepQuality[Sleep Quality Low],1),MATCH(S$1,TableLookupSleepQuality[#Headers],0)))</f>
        <v/>
      </c>
      <c r="T4477" s="35" t="str">
        <f>IF($C4477="","",INDEX(TableLookupSleepQuality[],MATCH($C4477,TableLookupSleepQuality[Sleep Quality Low],1),MATCH(T$1,TableLookupSleepQuality[#Headers],0)))</f>
        <v/>
      </c>
      <c r="X4477" s="36" t="str">
        <f t="shared" si="1114"/>
        <v/>
      </c>
      <c r="Y4477" s="40" t="str">
        <f t="shared" si="1120"/>
        <v/>
      </c>
      <c r="Z4477" s="13" t="str">
        <f t="shared" si="1120"/>
        <v/>
      </c>
      <c r="AA4477" s="13" t="str">
        <f t="shared" si="1120"/>
        <v/>
      </c>
      <c r="AB4477" s="13" t="str">
        <f t="shared" si="1120"/>
        <v/>
      </c>
      <c r="AC4477" s="13" t="str">
        <f t="shared" si="1120"/>
        <v/>
      </c>
      <c r="AD4477" s="13" t="str">
        <f t="shared" si="1120"/>
        <v/>
      </c>
    </row>
    <row r="4478" spans="7:30" x14ac:dyDescent="0.25">
      <c r="G4478" s="18" t="str">
        <f t="shared" si="1105"/>
        <v/>
      </c>
      <c r="H4478" s="22" t="str">
        <f t="shared" si="1106"/>
        <v/>
      </c>
      <c r="I4478" s="23" t="str">
        <f t="shared" si="1107"/>
        <v/>
      </c>
      <c r="J4478" s="22" t="str">
        <f t="shared" si="1108"/>
        <v/>
      </c>
      <c r="K4478" s="24" t="str">
        <f t="shared" si="1109"/>
        <v/>
      </c>
      <c r="L4478" s="42" t="str">
        <f t="shared" si="1115"/>
        <v/>
      </c>
      <c r="M4478" s="43" t="str">
        <f t="shared" si="1116"/>
        <v/>
      </c>
      <c r="N4478" s="26" t="str">
        <f t="shared" si="1110"/>
        <v/>
      </c>
      <c r="O4478" s="26" t="str">
        <f t="shared" si="1111"/>
        <v/>
      </c>
      <c r="P4478" s="28" t="str">
        <f>IF(E4478="","",INDEX(TableLookupWakeUpScore[],MATCH(E4478,TableLookupWakeUpScore[Wake Up],0),MATCH(P$1,TableLookupWakeUpScore[#Headers],0)))</f>
        <v/>
      </c>
      <c r="Q4478" s="30" t="str">
        <f t="shared" si="1112"/>
        <v/>
      </c>
      <c r="R4478" s="31" t="str">
        <f t="shared" si="1113"/>
        <v/>
      </c>
      <c r="S4478" s="34" t="str">
        <f>IF($C4478="","",INDEX(TableLookupSleepQuality[],MATCH($C4478,TableLookupSleepQuality[Sleep Quality Low],1),MATCH(S$1,TableLookupSleepQuality[#Headers],0)))</f>
        <v/>
      </c>
      <c r="T4478" s="35" t="str">
        <f>IF($C4478="","",INDEX(TableLookupSleepQuality[],MATCH($C4478,TableLookupSleepQuality[Sleep Quality Low],1),MATCH(T$1,TableLookupSleepQuality[#Headers],0)))</f>
        <v/>
      </c>
      <c r="X4478" s="36" t="str">
        <f t="shared" si="1114"/>
        <v/>
      </c>
      <c r="Y4478" s="40" t="str">
        <f t="shared" si="1120"/>
        <v/>
      </c>
      <c r="Z4478" s="13" t="str">
        <f t="shared" si="1120"/>
        <v/>
      </c>
      <c r="AA4478" s="13" t="str">
        <f t="shared" si="1120"/>
        <v/>
      </c>
      <c r="AB4478" s="13" t="str">
        <f t="shared" si="1120"/>
        <v/>
      </c>
      <c r="AC4478" s="13" t="str">
        <f t="shared" si="1120"/>
        <v/>
      </c>
      <c r="AD4478" s="13" t="str">
        <f t="shared" si="1120"/>
        <v/>
      </c>
    </row>
    <row r="4479" spans="7:30" x14ac:dyDescent="0.25">
      <c r="G4479" s="18" t="str">
        <f t="shared" si="1105"/>
        <v/>
      </c>
      <c r="H4479" s="22" t="str">
        <f t="shared" si="1106"/>
        <v/>
      </c>
      <c r="I4479" s="23" t="str">
        <f t="shared" si="1107"/>
        <v/>
      </c>
      <c r="J4479" s="22" t="str">
        <f t="shared" si="1108"/>
        <v/>
      </c>
      <c r="K4479" s="24" t="str">
        <f t="shared" si="1109"/>
        <v/>
      </c>
      <c r="L4479" s="42" t="str">
        <f t="shared" si="1115"/>
        <v/>
      </c>
      <c r="M4479" s="43" t="str">
        <f t="shared" si="1116"/>
        <v/>
      </c>
      <c r="N4479" s="26" t="str">
        <f t="shared" si="1110"/>
        <v/>
      </c>
      <c r="O4479" s="26" t="str">
        <f t="shared" si="1111"/>
        <v/>
      </c>
      <c r="P4479" s="28" t="str">
        <f>IF(E4479="","",INDEX(TableLookupWakeUpScore[],MATCH(E4479,TableLookupWakeUpScore[Wake Up],0),MATCH(P$1,TableLookupWakeUpScore[#Headers],0)))</f>
        <v/>
      </c>
      <c r="Q4479" s="30" t="str">
        <f t="shared" si="1112"/>
        <v/>
      </c>
      <c r="R4479" s="31" t="str">
        <f t="shared" si="1113"/>
        <v/>
      </c>
      <c r="S4479" s="34" t="str">
        <f>IF($C4479="","",INDEX(TableLookupSleepQuality[],MATCH($C4479,TableLookupSleepQuality[Sleep Quality Low],1),MATCH(S$1,TableLookupSleepQuality[#Headers],0)))</f>
        <v/>
      </c>
      <c r="T4479" s="35" t="str">
        <f>IF($C4479="","",INDEX(TableLookupSleepQuality[],MATCH($C4479,TableLookupSleepQuality[Sleep Quality Low],1),MATCH(T$1,TableLookupSleepQuality[#Headers],0)))</f>
        <v/>
      </c>
      <c r="X4479" s="36" t="str">
        <f t="shared" si="1114"/>
        <v/>
      </c>
      <c r="Y4479" s="40" t="str">
        <f t="shared" si="1120"/>
        <v/>
      </c>
      <c r="Z4479" s="13" t="str">
        <f t="shared" si="1120"/>
        <v/>
      </c>
      <c r="AA4479" s="13" t="str">
        <f t="shared" si="1120"/>
        <v/>
      </c>
      <c r="AB4479" s="13" t="str">
        <f t="shared" si="1120"/>
        <v/>
      </c>
      <c r="AC4479" s="13" t="str">
        <f t="shared" si="1120"/>
        <v/>
      </c>
      <c r="AD4479" s="13" t="str">
        <f t="shared" si="1120"/>
        <v/>
      </c>
    </row>
    <row r="4480" spans="7:30" x14ac:dyDescent="0.25">
      <c r="G4480" s="18" t="str">
        <f t="shared" si="1105"/>
        <v/>
      </c>
      <c r="H4480" s="22" t="str">
        <f t="shared" si="1106"/>
        <v/>
      </c>
      <c r="I4480" s="23" t="str">
        <f t="shared" si="1107"/>
        <v/>
      </c>
      <c r="J4480" s="22" t="str">
        <f t="shared" si="1108"/>
        <v/>
      </c>
      <c r="K4480" s="24" t="str">
        <f t="shared" si="1109"/>
        <v/>
      </c>
      <c r="L4480" s="42" t="str">
        <f t="shared" si="1115"/>
        <v/>
      </c>
      <c r="M4480" s="43" t="str">
        <f t="shared" si="1116"/>
        <v/>
      </c>
      <c r="N4480" s="26" t="str">
        <f t="shared" si="1110"/>
        <v/>
      </c>
      <c r="O4480" s="26" t="str">
        <f t="shared" si="1111"/>
        <v/>
      </c>
      <c r="P4480" s="28" t="str">
        <f>IF(E4480="","",INDEX(TableLookupWakeUpScore[],MATCH(E4480,TableLookupWakeUpScore[Wake Up],0),MATCH(P$1,TableLookupWakeUpScore[#Headers],0)))</f>
        <v/>
      </c>
      <c r="Q4480" s="30" t="str">
        <f t="shared" si="1112"/>
        <v/>
      </c>
      <c r="R4480" s="31" t="str">
        <f t="shared" si="1113"/>
        <v/>
      </c>
      <c r="S4480" s="34" t="str">
        <f>IF($C4480="","",INDEX(TableLookupSleepQuality[],MATCH($C4480,TableLookupSleepQuality[Sleep Quality Low],1),MATCH(S$1,TableLookupSleepQuality[#Headers],0)))</f>
        <v/>
      </c>
      <c r="T4480" s="35" t="str">
        <f>IF($C4480="","",INDEX(TableLookupSleepQuality[],MATCH($C4480,TableLookupSleepQuality[Sleep Quality Low],1),MATCH(T$1,TableLookupSleepQuality[#Headers],0)))</f>
        <v/>
      </c>
      <c r="X4480" s="36" t="str">
        <f t="shared" si="1114"/>
        <v/>
      </c>
      <c r="Y4480" s="40" t="str">
        <f t="shared" si="1120"/>
        <v/>
      </c>
      <c r="Z4480" s="13" t="str">
        <f t="shared" si="1120"/>
        <v/>
      </c>
      <c r="AA4480" s="13" t="str">
        <f t="shared" si="1120"/>
        <v/>
      </c>
      <c r="AB4480" s="13" t="str">
        <f t="shared" si="1120"/>
        <v/>
      </c>
      <c r="AC4480" s="13" t="str">
        <f t="shared" si="1120"/>
        <v/>
      </c>
      <c r="AD4480" s="13" t="str">
        <f t="shared" si="1120"/>
        <v/>
      </c>
    </row>
    <row r="4481" spans="7:30" x14ac:dyDescent="0.25">
      <c r="G4481" s="18" t="str">
        <f t="shared" si="1105"/>
        <v/>
      </c>
      <c r="H4481" s="22" t="str">
        <f t="shared" si="1106"/>
        <v/>
      </c>
      <c r="I4481" s="23" t="str">
        <f t="shared" si="1107"/>
        <v/>
      </c>
      <c r="J4481" s="22" t="str">
        <f t="shared" si="1108"/>
        <v/>
      </c>
      <c r="K4481" s="24" t="str">
        <f t="shared" si="1109"/>
        <v/>
      </c>
      <c r="L4481" s="42" t="str">
        <f t="shared" si="1115"/>
        <v/>
      </c>
      <c r="M4481" s="43" t="str">
        <f t="shared" si="1116"/>
        <v/>
      </c>
      <c r="N4481" s="26" t="str">
        <f t="shared" si="1110"/>
        <v/>
      </c>
      <c r="O4481" s="26" t="str">
        <f t="shared" si="1111"/>
        <v/>
      </c>
      <c r="P4481" s="28" t="str">
        <f>IF(E4481="","",INDEX(TableLookupWakeUpScore[],MATCH(E4481,TableLookupWakeUpScore[Wake Up],0),MATCH(P$1,TableLookupWakeUpScore[#Headers],0)))</f>
        <v/>
      </c>
      <c r="Q4481" s="30" t="str">
        <f t="shared" si="1112"/>
        <v/>
      </c>
      <c r="R4481" s="31" t="str">
        <f t="shared" si="1113"/>
        <v/>
      </c>
      <c r="S4481" s="34" t="str">
        <f>IF($C4481="","",INDEX(TableLookupSleepQuality[],MATCH($C4481,TableLookupSleepQuality[Sleep Quality Low],1),MATCH(S$1,TableLookupSleepQuality[#Headers],0)))</f>
        <v/>
      </c>
      <c r="T4481" s="35" t="str">
        <f>IF($C4481="","",INDEX(TableLookupSleepQuality[],MATCH($C4481,TableLookupSleepQuality[Sleep Quality Low],1),MATCH(T$1,TableLookupSleepQuality[#Headers],0)))</f>
        <v/>
      </c>
      <c r="X4481" s="36" t="str">
        <f t="shared" si="1114"/>
        <v/>
      </c>
      <c r="Y4481" s="40" t="str">
        <f t="shared" si="1120"/>
        <v/>
      </c>
      <c r="Z4481" s="13" t="str">
        <f t="shared" si="1120"/>
        <v/>
      </c>
      <c r="AA4481" s="13" t="str">
        <f t="shared" si="1120"/>
        <v/>
      </c>
      <c r="AB4481" s="13" t="str">
        <f t="shared" si="1120"/>
        <v/>
      </c>
      <c r="AC4481" s="13" t="str">
        <f t="shared" si="1120"/>
        <v/>
      </c>
      <c r="AD4481" s="13" t="str">
        <f t="shared" si="1120"/>
        <v/>
      </c>
    </row>
    <row r="4482" spans="7:30" x14ac:dyDescent="0.25">
      <c r="G4482" s="18" t="str">
        <f t="shared" ref="G4482:G4545" si="1121">IF($B4482="","",VALUE(TEXT($B4482,"yyyy")))</f>
        <v/>
      </c>
      <c r="H4482" s="22" t="str">
        <f t="shared" ref="H4482:H4545" si="1122">IF($B4482="","",VALUE(TEXT($B4482,"mm")))</f>
        <v/>
      </c>
      <c r="I4482" s="23" t="str">
        <f t="shared" ref="I4482:I4545" si="1123">IF($B4482="","",TEXT($B4482,"mmm"))</f>
        <v/>
      </c>
      <c r="J4482" s="22" t="str">
        <f t="shared" ref="J4482:J4545" si="1124">IF($B4482="","",VALUE(TEXT($B4482,"dd")))</f>
        <v/>
      </c>
      <c r="K4482" s="24" t="str">
        <f t="shared" ref="K4482:K4545" si="1125">IF($B4482="","",TEXT($B4482,"ddd"))</f>
        <v/>
      </c>
      <c r="L4482" s="42" t="str">
        <f t="shared" si="1115"/>
        <v/>
      </c>
      <c r="M4482" s="43" t="str">
        <f t="shared" si="1116"/>
        <v/>
      </c>
      <c r="N4482" s="26" t="str">
        <f t="shared" ref="N4482:N4545" si="1126">IF(A4482="","",TIME(HOUR(A4482),MINUTE(A4482),SECOND(A4482)))</f>
        <v/>
      </c>
      <c r="O4482" s="26" t="str">
        <f t="shared" ref="O4482:O4545" si="1127">IF(B4482="","",TIME(HOUR(B4482),MINUTE(B4482),SECOND(B4482)))</f>
        <v/>
      </c>
      <c r="P4482" s="28" t="str">
        <f>IF(E4482="","",INDEX(TableLookupWakeUpScore[],MATCH(E4482,TableLookupWakeUpScore[Wake Up],0),MATCH(P$1,TableLookupWakeUpScore[#Headers],0)))</f>
        <v/>
      </c>
      <c r="Q4482" s="30" t="str">
        <f t="shared" ref="Q4482:Q4545" si="1128">IF(D4482="","",D4482*24)</f>
        <v/>
      </c>
      <c r="R4482" s="31" t="str">
        <f t="shared" ref="R4482:R4545" si="1129">IF(OR(A4482="",B4482=""),"",B4482-A4482)</f>
        <v/>
      </c>
      <c r="S4482" s="34" t="str">
        <f>IF($C4482="","",INDEX(TableLookupSleepQuality[],MATCH($C4482,TableLookupSleepQuality[Sleep Quality Low],1),MATCH(S$1,TableLookupSleepQuality[#Headers],0)))</f>
        <v/>
      </c>
      <c r="T4482" s="35" t="str">
        <f>IF($C4482="","",INDEX(TableLookupSleepQuality[],MATCH($C4482,TableLookupSleepQuality[Sleep Quality Low],1),MATCH(T$1,TableLookupSleepQuality[#Headers],0)))</f>
        <v/>
      </c>
      <c r="X4482" s="36" t="str">
        <f t="shared" ref="X4482:X4545" si="1130">IF($M4482="","",IF($M4482&gt;=RangeLookupDateStartedRecordingSleepNotes,"YES","NO"))</f>
        <v/>
      </c>
      <c r="Y4482" s="40" t="str">
        <f t="shared" si="1120"/>
        <v/>
      </c>
      <c r="Z4482" s="13" t="str">
        <f t="shared" si="1120"/>
        <v/>
      </c>
      <c r="AA4482" s="13" t="str">
        <f t="shared" si="1120"/>
        <v/>
      </c>
      <c r="AB4482" s="13" t="str">
        <f t="shared" si="1120"/>
        <v/>
      </c>
      <c r="AC4482" s="13" t="str">
        <f t="shared" si="1120"/>
        <v/>
      </c>
      <c r="AD4482" s="13" t="str">
        <f t="shared" si="1120"/>
        <v/>
      </c>
    </row>
    <row r="4483" spans="7:30" x14ac:dyDescent="0.25">
      <c r="G4483" s="18" t="str">
        <f t="shared" si="1121"/>
        <v/>
      </c>
      <c r="H4483" s="22" t="str">
        <f t="shared" si="1122"/>
        <v/>
      </c>
      <c r="I4483" s="23" t="str">
        <f t="shared" si="1123"/>
        <v/>
      </c>
      <c r="J4483" s="22" t="str">
        <f t="shared" si="1124"/>
        <v/>
      </c>
      <c r="K4483" s="24" t="str">
        <f t="shared" si="1125"/>
        <v/>
      </c>
      <c r="L4483" s="42" t="str">
        <f t="shared" ref="L4483:L4546" si="1131">IF(A4483="","",DATE(YEAR(A4483),MONTH(A4483),DAY(A4483)))</f>
        <v/>
      </c>
      <c r="M4483" s="43" t="str">
        <f t="shared" ref="M4483:M4546" si="1132">IF(B4483="","",DATE(YEAR(B4483),MONTH(B4483),DAY(B4483)))</f>
        <v/>
      </c>
      <c r="N4483" s="26" t="str">
        <f t="shared" si="1126"/>
        <v/>
      </c>
      <c r="O4483" s="26" t="str">
        <f t="shared" si="1127"/>
        <v/>
      </c>
      <c r="P4483" s="28" t="str">
        <f>IF(E4483="","",INDEX(TableLookupWakeUpScore[],MATCH(E4483,TableLookupWakeUpScore[Wake Up],0),MATCH(P$1,TableLookupWakeUpScore[#Headers],0)))</f>
        <v/>
      </c>
      <c r="Q4483" s="30" t="str">
        <f t="shared" si="1128"/>
        <v/>
      </c>
      <c r="R4483" s="31" t="str">
        <f t="shared" si="1129"/>
        <v/>
      </c>
      <c r="S4483" s="34" t="str">
        <f>IF($C4483="","",INDEX(TableLookupSleepQuality[],MATCH($C4483,TableLookupSleepQuality[Sleep Quality Low],1),MATCH(S$1,TableLookupSleepQuality[#Headers],0)))</f>
        <v/>
      </c>
      <c r="T4483" s="35" t="str">
        <f>IF($C4483="","",INDEX(TableLookupSleepQuality[],MATCH($C4483,TableLookupSleepQuality[Sleep Quality Low],1),MATCH(T$1,TableLookupSleepQuality[#Headers],0)))</f>
        <v/>
      </c>
      <c r="X4483" s="36" t="str">
        <f t="shared" si="1130"/>
        <v/>
      </c>
      <c r="Y4483" s="40" t="str">
        <f t="shared" ref="Y4483:AD4498" si="1133">IF(OR($X4483="NO",$X4483=""),"",IF(COUNTIF($F4483,"*" &amp; Y$1 &amp; "*"),"YES","NO"))</f>
        <v/>
      </c>
      <c r="Z4483" s="13" t="str">
        <f t="shared" si="1133"/>
        <v/>
      </c>
      <c r="AA4483" s="13" t="str">
        <f t="shared" si="1133"/>
        <v/>
      </c>
      <c r="AB4483" s="13" t="str">
        <f t="shared" si="1133"/>
        <v/>
      </c>
      <c r="AC4483" s="13" t="str">
        <f t="shared" si="1133"/>
        <v/>
      </c>
      <c r="AD4483" s="13" t="str">
        <f t="shared" si="1133"/>
        <v/>
      </c>
    </row>
    <row r="4484" spans="7:30" x14ac:dyDescent="0.25">
      <c r="G4484" s="18" t="str">
        <f t="shared" si="1121"/>
        <v/>
      </c>
      <c r="H4484" s="22" t="str">
        <f t="shared" si="1122"/>
        <v/>
      </c>
      <c r="I4484" s="23" t="str">
        <f t="shared" si="1123"/>
        <v/>
      </c>
      <c r="J4484" s="22" t="str">
        <f t="shared" si="1124"/>
        <v/>
      </c>
      <c r="K4484" s="24" t="str">
        <f t="shared" si="1125"/>
        <v/>
      </c>
      <c r="L4484" s="42" t="str">
        <f t="shared" si="1131"/>
        <v/>
      </c>
      <c r="M4484" s="43" t="str">
        <f t="shared" si="1132"/>
        <v/>
      </c>
      <c r="N4484" s="26" t="str">
        <f t="shared" si="1126"/>
        <v/>
      </c>
      <c r="O4484" s="26" t="str">
        <f t="shared" si="1127"/>
        <v/>
      </c>
      <c r="P4484" s="28" t="str">
        <f>IF(E4484="","",INDEX(TableLookupWakeUpScore[],MATCH(E4484,TableLookupWakeUpScore[Wake Up],0),MATCH(P$1,TableLookupWakeUpScore[#Headers],0)))</f>
        <v/>
      </c>
      <c r="Q4484" s="30" t="str">
        <f t="shared" si="1128"/>
        <v/>
      </c>
      <c r="R4484" s="31" t="str">
        <f t="shared" si="1129"/>
        <v/>
      </c>
      <c r="S4484" s="34" t="str">
        <f>IF($C4484="","",INDEX(TableLookupSleepQuality[],MATCH($C4484,TableLookupSleepQuality[Sleep Quality Low],1),MATCH(S$1,TableLookupSleepQuality[#Headers],0)))</f>
        <v/>
      </c>
      <c r="T4484" s="35" t="str">
        <f>IF($C4484="","",INDEX(TableLookupSleepQuality[],MATCH($C4484,TableLookupSleepQuality[Sleep Quality Low],1),MATCH(T$1,TableLookupSleepQuality[#Headers],0)))</f>
        <v/>
      </c>
      <c r="X4484" s="36" t="str">
        <f t="shared" si="1130"/>
        <v/>
      </c>
      <c r="Y4484" s="40" t="str">
        <f t="shared" si="1133"/>
        <v/>
      </c>
      <c r="Z4484" s="13" t="str">
        <f t="shared" si="1133"/>
        <v/>
      </c>
      <c r="AA4484" s="13" t="str">
        <f t="shared" si="1133"/>
        <v/>
      </c>
      <c r="AB4484" s="13" t="str">
        <f t="shared" si="1133"/>
        <v/>
      </c>
      <c r="AC4484" s="13" t="str">
        <f t="shared" si="1133"/>
        <v/>
      </c>
      <c r="AD4484" s="13" t="str">
        <f t="shared" si="1133"/>
        <v/>
      </c>
    </row>
    <row r="4485" spans="7:30" x14ac:dyDescent="0.25">
      <c r="G4485" s="18" t="str">
        <f t="shared" si="1121"/>
        <v/>
      </c>
      <c r="H4485" s="22" t="str">
        <f t="shared" si="1122"/>
        <v/>
      </c>
      <c r="I4485" s="23" t="str">
        <f t="shared" si="1123"/>
        <v/>
      </c>
      <c r="J4485" s="22" t="str">
        <f t="shared" si="1124"/>
        <v/>
      </c>
      <c r="K4485" s="24" t="str">
        <f t="shared" si="1125"/>
        <v/>
      </c>
      <c r="L4485" s="42" t="str">
        <f t="shared" si="1131"/>
        <v/>
      </c>
      <c r="M4485" s="43" t="str">
        <f t="shared" si="1132"/>
        <v/>
      </c>
      <c r="N4485" s="26" t="str">
        <f t="shared" si="1126"/>
        <v/>
      </c>
      <c r="O4485" s="26" t="str">
        <f t="shared" si="1127"/>
        <v/>
      </c>
      <c r="P4485" s="28" t="str">
        <f>IF(E4485="","",INDEX(TableLookupWakeUpScore[],MATCH(E4485,TableLookupWakeUpScore[Wake Up],0),MATCH(P$1,TableLookupWakeUpScore[#Headers],0)))</f>
        <v/>
      </c>
      <c r="Q4485" s="30" t="str">
        <f t="shared" si="1128"/>
        <v/>
      </c>
      <c r="R4485" s="31" t="str">
        <f t="shared" si="1129"/>
        <v/>
      </c>
      <c r="S4485" s="34" t="str">
        <f>IF($C4485="","",INDEX(TableLookupSleepQuality[],MATCH($C4485,TableLookupSleepQuality[Sleep Quality Low],1),MATCH(S$1,TableLookupSleepQuality[#Headers],0)))</f>
        <v/>
      </c>
      <c r="T4485" s="35" t="str">
        <f>IF($C4485="","",INDEX(TableLookupSleepQuality[],MATCH($C4485,TableLookupSleepQuality[Sleep Quality Low],1),MATCH(T$1,TableLookupSleepQuality[#Headers],0)))</f>
        <v/>
      </c>
      <c r="X4485" s="36" t="str">
        <f t="shared" si="1130"/>
        <v/>
      </c>
      <c r="Y4485" s="40" t="str">
        <f t="shared" si="1133"/>
        <v/>
      </c>
      <c r="Z4485" s="13" t="str">
        <f t="shared" si="1133"/>
        <v/>
      </c>
      <c r="AA4485" s="13" t="str">
        <f t="shared" si="1133"/>
        <v/>
      </c>
      <c r="AB4485" s="13" t="str">
        <f t="shared" si="1133"/>
        <v/>
      </c>
      <c r="AC4485" s="13" t="str">
        <f t="shared" si="1133"/>
        <v/>
      </c>
      <c r="AD4485" s="13" t="str">
        <f t="shared" si="1133"/>
        <v/>
      </c>
    </row>
    <row r="4486" spans="7:30" x14ac:dyDescent="0.25">
      <c r="G4486" s="18" t="str">
        <f t="shared" si="1121"/>
        <v/>
      </c>
      <c r="H4486" s="22" t="str">
        <f t="shared" si="1122"/>
        <v/>
      </c>
      <c r="I4486" s="23" t="str">
        <f t="shared" si="1123"/>
        <v/>
      </c>
      <c r="J4486" s="22" t="str">
        <f t="shared" si="1124"/>
        <v/>
      </c>
      <c r="K4486" s="24" t="str">
        <f t="shared" si="1125"/>
        <v/>
      </c>
      <c r="L4486" s="42" t="str">
        <f t="shared" si="1131"/>
        <v/>
      </c>
      <c r="M4486" s="43" t="str">
        <f t="shared" si="1132"/>
        <v/>
      </c>
      <c r="N4486" s="26" t="str">
        <f t="shared" si="1126"/>
        <v/>
      </c>
      <c r="O4486" s="26" t="str">
        <f t="shared" si="1127"/>
        <v/>
      </c>
      <c r="P4486" s="28" t="str">
        <f>IF(E4486="","",INDEX(TableLookupWakeUpScore[],MATCH(E4486,TableLookupWakeUpScore[Wake Up],0),MATCH(P$1,TableLookupWakeUpScore[#Headers],0)))</f>
        <v/>
      </c>
      <c r="Q4486" s="30" t="str">
        <f t="shared" si="1128"/>
        <v/>
      </c>
      <c r="R4486" s="31" t="str">
        <f t="shared" si="1129"/>
        <v/>
      </c>
      <c r="S4486" s="34" t="str">
        <f>IF($C4486="","",INDEX(TableLookupSleepQuality[],MATCH($C4486,TableLookupSleepQuality[Sleep Quality Low],1),MATCH(S$1,TableLookupSleepQuality[#Headers],0)))</f>
        <v/>
      </c>
      <c r="T4486" s="35" t="str">
        <f>IF($C4486="","",INDEX(TableLookupSleepQuality[],MATCH($C4486,TableLookupSleepQuality[Sleep Quality Low],1),MATCH(T$1,TableLookupSleepQuality[#Headers],0)))</f>
        <v/>
      </c>
      <c r="X4486" s="36" t="str">
        <f t="shared" si="1130"/>
        <v/>
      </c>
      <c r="Y4486" s="40" t="str">
        <f t="shared" si="1133"/>
        <v/>
      </c>
      <c r="Z4486" s="13" t="str">
        <f t="shared" si="1133"/>
        <v/>
      </c>
      <c r="AA4486" s="13" t="str">
        <f t="shared" si="1133"/>
        <v/>
      </c>
      <c r="AB4486" s="13" t="str">
        <f t="shared" si="1133"/>
        <v/>
      </c>
      <c r="AC4486" s="13" t="str">
        <f t="shared" si="1133"/>
        <v/>
      </c>
      <c r="AD4486" s="13" t="str">
        <f t="shared" si="1133"/>
        <v/>
      </c>
    </row>
    <row r="4487" spans="7:30" x14ac:dyDescent="0.25">
      <c r="G4487" s="18" t="str">
        <f t="shared" si="1121"/>
        <v/>
      </c>
      <c r="H4487" s="22" t="str">
        <f t="shared" si="1122"/>
        <v/>
      </c>
      <c r="I4487" s="23" t="str">
        <f t="shared" si="1123"/>
        <v/>
      </c>
      <c r="J4487" s="22" t="str">
        <f t="shared" si="1124"/>
        <v/>
      </c>
      <c r="K4487" s="24" t="str">
        <f t="shared" si="1125"/>
        <v/>
      </c>
      <c r="L4487" s="42" t="str">
        <f t="shared" si="1131"/>
        <v/>
      </c>
      <c r="M4487" s="43" t="str">
        <f t="shared" si="1132"/>
        <v/>
      </c>
      <c r="N4487" s="26" t="str">
        <f t="shared" si="1126"/>
        <v/>
      </c>
      <c r="O4487" s="26" t="str">
        <f t="shared" si="1127"/>
        <v/>
      </c>
      <c r="P4487" s="28" t="str">
        <f>IF(E4487="","",INDEX(TableLookupWakeUpScore[],MATCH(E4487,TableLookupWakeUpScore[Wake Up],0),MATCH(P$1,TableLookupWakeUpScore[#Headers],0)))</f>
        <v/>
      </c>
      <c r="Q4487" s="30" t="str">
        <f t="shared" si="1128"/>
        <v/>
      </c>
      <c r="R4487" s="31" t="str">
        <f t="shared" si="1129"/>
        <v/>
      </c>
      <c r="S4487" s="34" t="str">
        <f>IF($C4487="","",INDEX(TableLookupSleepQuality[],MATCH($C4487,TableLookupSleepQuality[Sleep Quality Low],1),MATCH(S$1,TableLookupSleepQuality[#Headers],0)))</f>
        <v/>
      </c>
      <c r="T4487" s="35" t="str">
        <f>IF($C4487="","",INDEX(TableLookupSleepQuality[],MATCH($C4487,TableLookupSleepQuality[Sleep Quality Low],1),MATCH(T$1,TableLookupSleepQuality[#Headers],0)))</f>
        <v/>
      </c>
      <c r="X4487" s="36" t="str">
        <f t="shared" si="1130"/>
        <v/>
      </c>
      <c r="Y4487" s="40" t="str">
        <f t="shared" si="1133"/>
        <v/>
      </c>
      <c r="Z4487" s="13" t="str">
        <f t="shared" si="1133"/>
        <v/>
      </c>
      <c r="AA4487" s="13" t="str">
        <f t="shared" si="1133"/>
        <v/>
      </c>
      <c r="AB4487" s="13" t="str">
        <f t="shared" si="1133"/>
        <v/>
      </c>
      <c r="AC4487" s="13" t="str">
        <f t="shared" si="1133"/>
        <v/>
      </c>
      <c r="AD4487" s="13" t="str">
        <f t="shared" si="1133"/>
        <v/>
      </c>
    </row>
    <row r="4488" spans="7:30" x14ac:dyDescent="0.25">
      <c r="G4488" s="18" t="str">
        <f t="shared" si="1121"/>
        <v/>
      </c>
      <c r="H4488" s="22" t="str">
        <f t="shared" si="1122"/>
        <v/>
      </c>
      <c r="I4488" s="23" t="str">
        <f t="shared" si="1123"/>
        <v/>
      </c>
      <c r="J4488" s="22" t="str">
        <f t="shared" si="1124"/>
        <v/>
      </c>
      <c r="K4488" s="24" t="str">
        <f t="shared" si="1125"/>
        <v/>
      </c>
      <c r="L4488" s="42" t="str">
        <f t="shared" si="1131"/>
        <v/>
      </c>
      <c r="M4488" s="43" t="str">
        <f t="shared" si="1132"/>
        <v/>
      </c>
      <c r="N4488" s="26" t="str">
        <f t="shared" si="1126"/>
        <v/>
      </c>
      <c r="O4488" s="26" t="str">
        <f t="shared" si="1127"/>
        <v/>
      </c>
      <c r="P4488" s="28" t="str">
        <f>IF(E4488="","",INDEX(TableLookupWakeUpScore[],MATCH(E4488,TableLookupWakeUpScore[Wake Up],0),MATCH(P$1,TableLookupWakeUpScore[#Headers],0)))</f>
        <v/>
      </c>
      <c r="Q4488" s="30" t="str">
        <f t="shared" si="1128"/>
        <v/>
      </c>
      <c r="R4488" s="31" t="str">
        <f t="shared" si="1129"/>
        <v/>
      </c>
      <c r="S4488" s="34" t="str">
        <f>IF($C4488="","",INDEX(TableLookupSleepQuality[],MATCH($C4488,TableLookupSleepQuality[Sleep Quality Low],1),MATCH(S$1,TableLookupSleepQuality[#Headers],0)))</f>
        <v/>
      </c>
      <c r="T4488" s="35" t="str">
        <f>IF($C4488="","",INDEX(TableLookupSleepQuality[],MATCH($C4488,TableLookupSleepQuality[Sleep Quality Low],1),MATCH(T$1,TableLookupSleepQuality[#Headers],0)))</f>
        <v/>
      </c>
      <c r="X4488" s="36" t="str">
        <f t="shared" si="1130"/>
        <v/>
      </c>
      <c r="Y4488" s="40" t="str">
        <f t="shared" si="1133"/>
        <v/>
      </c>
      <c r="Z4488" s="13" t="str">
        <f t="shared" si="1133"/>
        <v/>
      </c>
      <c r="AA4488" s="13" t="str">
        <f t="shared" si="1133"/>
        <v/>
      </c>
      <c r="AB4488" s="13" t="str">
        <f t="shared" si="1133"/>
        <v/>
      </c>
      <c r="AC4488" s="13" t="str">
        <f t="shared" si="1133"/>
        <v/>
      </c>
      <c r="AD4488" s="13" t="str">
        <f t="shared" si="1133"/>
        <v/>
      </c>
    </row>
    <row r="4489" spans="7:30" x14ac:dyDescent="0.25">
      <c r="G4489" s="18" t="str">
        <f t="shared" si="1121"/>
        <v/>
      </c>
      <c r="H4489" s="22" t="str">
        <f t="shared" si="1122"/>
        <v/>
      </c>
      <c r="I4489" s="23" t="str">
        <f t="shared" si="1123"/>
        <v/>
      </c>
      <c r="J4489" s="22" t="str">
        <f t="shared" si="1124"/>
        <v/>
      </c>
      <c r="K4489" s="24" t="str">
        <f t="shared" si="1125"/>
        <v/>
      </c>
      <c r="L4489" s="42" t="str">
        <f t="shared" si="1131"/>
        <v/>
      </c>
      <c r="M4489" s="43" t="str">
        <f t="shared" si="1132"/>
        <v/>
      </c>
      <c r="N4489" s="26" t="str">
        <f t="shared" si="1126"/>
        <v/>
      </c>
      <c r="O4489" s="26" t="str">
        <f t="shared" si="1127"/>
        <v/>
      </c>
      <c r="P4489" s="28" t="str">
        <f>IF(E4489="","",INDEX(TableLookupWakeUpScore[],MATCH(E4489,TableLookupWakeUpScore[Wake Up],0),MATCH(P$1,TableLookupWakeUpScore[#Headers],0)))</f>
        <v/>
      </c>
      <c r="Q4489" s="30" t="str">
        <f t="shared" si="1128"/>
        <v/>
      </c>
      <c r="R4489" s="31" t="str">
        <f t="shared" si="1129"/>
        <v/>
      </c>
      <c r="S4489" s="34" t="str">
        <f>IF($C4489="","",INDEX(TableLookupSleepQuality[],MATCH($C4489,TableLookupSleepQuality[Sleep Quality Low],1),MATCH(S$1,TableLookupSleepQuality[#Headers],0)))</f>
        <v/>
      </c>
      <c r="T4489" s="35" t="str">
        <f>IF($C4489="","",INDEX(TableLookupSleepQuality[],MATCH($C4489,TableLookupSleepQuality[Sleep Quality Low],1),MATCH(T$1,TableLookupSleepQuality[#Headers],0)))</f>
        <v/>
      </c>
      <c r="X4489" s="36" t="str">
        <f t="shared" si="1130"/>
        <v/>
      </c>
      <c r="Y4489" s="40" t="str">
        <f t="shared" si="1133"/>
        <v/>
      </c>
      <c r="Z4489" s="13" t="str">
        <f t="shared" si="1133"/>
        <v/>
      </c>
      <c r="AA4489" s="13" t="str">
        <f t="shared" si="1133"/>
        <v/>
      </c>
      <c r="AB4489" s="13" t="str">
        <f t="shared" si="1133"/>
        <v/>
      </c>
      <c r="AC4489" s="13" t="str">
        <f t="shared" si="1133"/>
        <v/>
      </c>
      <c r="AD4489" s="13" t="str">
        <f t="shared" si="1133"/>
        <v/>
      </c>
    </row>
    <row r="4490" spans="7:30" x14ac:dyDescent="0.25">
      <c r="G4490" s="18" t="str">
        <f t="shared" si="1121"/>
        <v/>
      </c>
      <c r="H4490" s="22" t="str">
        <f t="shared" si="1122"/>
        <v/>
      </c>
      <c r="I4490" s="23" t="str">
        <f t="shared" si="1123"/>
        <v/>
      </c>
      <c r="J4490" s="22" t="str">
        <f t="shared" si="1124"/>
        <v/>
      </c>
      <c r="K4490" s="24" t="str">
        <f t="shared" si="1125"/>
        <v/>
      </c>
      <c r="L4490" s="42" t="str">
        <f t="shared" si="1131"/>
        <v/>
      </c>
      <c r="M4490" s="43" t="str">
        <f t="shared" si="1132"/>
        <v/>
      </c>
      <c r="N4490" s="26" t="str">
        <f t="shared" si="1126"/>
        <v/>
      </c>
      <c r="O4490" s="26" t="str">
        <f t="shared" si="1127"/>
        <v/>
      </c>
      <c r="P4490" s="28" t="str">
        <f>IF(E4490="","",INDEX(TableLookupWakeUpScore[],MATCH(E4490,TableLookupWakeUpScore[Wake Up],0),MATCH(P$1,TableLookupWakeUpScore[#Headers],0)))</f>
        <v/>
      </c>
      <c r="Q4490" s="30" t="str">
        <f t="shared" si="1128"/>
        <v/>
      </c>
      <c r="R4490" s="31" t="str">
        <f t="shared" si="1129"/>
        <v/>
      </c>
      <c r="S4490" s="34" t="str">
        <f>IF($C4490="","",INDEX(TableLookupSleepQuality[],MATCH($C4490,TableLookupSleepQuality[Sleep Quality Low],1),MATCH(S$1,TableLookupSleepQuality[#Headers],0)))</f>
        <v/>
      </c>
      <c r="T4490" s="35" t="str">
        <f>IF($C4490="","",INDEX(TableLookupSleepQuality[],MATCH($C4490,TableLookupSleepQuality[Sleep Quality Low],1),MATCH(T$1,TableLookupSleepQuality[#Headers],0)))</f>
        <v/>
      </c>
      <c r="X4490" s="36" t="str">
        <f t="shared" si="1130"/>
        <v/>
      </c>
      <c r="Y4490" s="40" t="str">
        <f t="shared" si="1133"/>
        <v/>
      </c>
      <c r="Z4490" s="13" t="str">
        <f t="shared" si="1133"/>
        <v/>
      </c>
      <c r="AA4490" s="13" t="str">
        <f t="shared" si="1133"/>
        <v/>
      </c>
      <c r="AB4490" s="13" t="str">
        <f t="shared" si="1133"/>
        <v/>
      </c>
      <c r="AC4490" s="13" t="str">
        <f t="shared" si="1133"/>
        <v/>
      </c>
      <c r="AD4490" s="13" t="str">
        <f t="shared" si="1133"/>
        <v/>
      </c>
    </row>
    <row r="4491" spans="7:30" x14ac:dyDescent="0.25">
      <c r="G4491" s="18" t="str">
        <f t="shared" si="1121"/>
        <v/>
      </c>
      <c r="H4491" s="22" t="str">
        <f t="shared" si="1122"/>
        <v/>
      </c>
      <c r="I4491" s="23" t="str">
        <f t="shared" si="1123"/>
        <v/>
      </c>
      <c r="J4491" s="22" t="str">
        <f t="shared" si="1124"/>
        <v/>
      </c>
      <c r="K4491" s="24" t="str">
        <f t="shared" si="1125"/>
        <v/>
      </c>
      <c r="L4491" s="42" t="str">
        <f t="shared" si="1131"/>
        <v/>
      </c>
      <c r="M4491" s="43" t="str">
        <f t="shared" si="1132"/>
        <v/>
      </c>
      <c r="N4491" s="26" t="str">
        <f t="shared" si="1126"/>
        <v/>
      </c>
      <c r="O4491" s="26" t="str">
        <f t="shared" si="1127"/>
        <v/>
      </c>
      <c r="P4491" s="28" t="str">
        <f>IF(E4491="","",INDEX(TableLookupWakeUpScore[],MATCH(E4491,TableLookupWakeUpScore[Wake Up],0),MATCH(P$1,TableLookupWakeUpScore[#Headers],0)))</f>
        <v/>
      </c>
      <c r="Q4491" s="30" t="str">
        <f t="shared" si="1128"/>
        <v/>
      </c>
      <c r="R4491" s="31" t="str">
        <f t="shared" si="1129"/>
        <v/>
      </c>
      <c r="S4491" s="34" t="str">
        <f>IF($C4491="","",INDEX(TableLookupSleepQuality[],MATCH($C4491,TableLookupSleepQuality[Sleep Quality Low],1),MATCH(S$1,TableLookupSleepQuality[#Headers],0)))</f>
        <v/>
      </c>
      <c r="T4491" s="35" t="str">
        <f>IF($C4491="","",INDEX(TableLookupSleepQuality[],MATCH($C4491,TableLookupSleepQuality[Sleep Quality Low],1),MATCH(T$1,TableLookupSleepQuality[#Headers],0)))</f>
        <v/>
      </c>
      <c r="X4491" s="36" t="str">
        <f t="shared" si="1130"/>
        <v/>
      </c>
      <c r="Y4491" s="40" t="str">
        <f t="shared" si="1133"/>
        <v/>
      </c>
      <c r="Z4491" s="13" t="str">
        <f t="shared" si="1133"/>
        <v/>
      </c>
      <c r="AA4491" s="13" t="str">
        <f t="shared" si="1133"/>
        <v/>
      </c>
      <c r="AB4491" s="13" t="str">
        <f t="shared" si="1133"/>
        <v/>
      </c>
      <c r="AC4491" s="13" t="str">
        <f t="shared" si="1133"/>
        <v/>
      </c>
      <c r="AD4491" s="13" t="str">
        <f t="shared" si="1133"/>
        <v/>
      </c>
    </row>
    <row r="4492" spans="7:30" x14ac:dyDescent="0.25">
      <c r="G4492" s="18" t="str">
        <f t="shared" si="1121"/>
        <v/>
      </c>
      <c r="H4492" s="22" t="str">
        <f t="shared" si="1122"/>
        <v/>
      </c>
      <c r="I4492" s="23" t="str">
        <f t="shared" si="1123"/>
        <v/>
      </c>
      <c r="J4492" s="22" t="str">
        <f t="shared" si="1124"/>
        <v/>
      </c>
      <c r="K4492" s="24" t="str">
        <f t="shared" si="1125"/>
        <v/>
      </c>
      <c r="L4492" s="42" t="str">
        <f t="shared" si="1131"/>
        <v/>
      </c>
      <c r="M4492" s="43" t="str">
        <f t="shared" si="1132"/>
        <v/>
      </c>
      <c r="N4492" s="26" t="str">
        <f t="shared" si="1126"/>
        <v/>
      </c>
      <c r="O4492" s="26" t="str">
        <f t="shared" si="1127"/>
        <v/>
      </c>
      <c r="P4492" s="28" t="str">
        <f>IF(E4492="","",INDEX(TableLookupWakeUpScore[],MATCH(E4492,TableLookupWakeUpScore[Wake Up],0),MATCH(P$1,TableLookupWakeUpScore[#Headers],0)))</f>
        <v/>
      </c>
      <c r="Q4492" s="30" t="str">
        <f t="shared" si="1128"/>
        <v/>
      </c>
      <c r="R4492" s="31" t="str">
        <f t="shared" si="1129"/>
        <v/>
      </c>
      <c r="S4492" s="34" t="str">
        <f>IF($C4492="","",INDEX(TableLookupSleepQuality[],MATCH($C4492,TableLookupSleepQuality[Sleep Quality Low],1),MATCH(S$1,TableLookupSleepQuality[#Headers],0)))</f>
        <v/>
      </c>
      <c r="T4492" s="35" t="str">
        <f>IF($C4492="","",INDEX(TableLookupSleepQuality[],MATCH($C4492,TableLookupSleepQuality[Sleep Quality Low],1),MATCH(T$1,TableLookupSleepQuality[#Headers],0)))</f>
        <v/>
      </c>
      <c r="X4492" s="36" t="str">
        <f t="shared" si="1130"/>
        <v/>
      </c>
      <c r="Y4492" s="40" t="str">
        <f t="shared" si="1133"/>
        <v/>
      </c>
      <c r="Z4492" s="13" t="str">
        <f t="shared" si="1133"/>
        <v/>
      </c>
      <c r="AA4492" s="13" t="str">
        <f t="shared" si="1133"/>
        <v/>
      </c>
      <c r="AB4492" s="13" t="str">
        <f t="shared" si="1133"/>
        <v/>
      </c>
      <c r="AC4492" s="13" t="str">
        <f t="shared" si="1133"/>
        <v/>
      </c>
      <c r="AD4492" s="13" t="str">
        <f t="shared" si="1133"/>
        <v/>
      </c>
    </row>
    <row r="4493" spans="7:30" x14ac:dyDescent="0.25">
      <c r="G4493" s="18" t="str">
        <f t="shared" si="1121"/>
        <v/>
      </c>
      <c r="H4493" s="22" t="str">
        <f t="shared" si="1122"/>
        <v/>
      </c>
      <c r="I4493" s="23" t="str">
        <f t="shared" si="1123"/>
        <v/>
      </c>
      <c r="J4493" s="22" t="str">
        <f t="shared" si="1124"/>
        <v/>
      </c>
      <c r="K4493" s="24" t="str">
        <f t="shared" si="1125"/>
        <v/>
      </c>
      <c r="L4493" s="42" t="str">
        <f t="shared" si="1131"/>
        <v/>
      </c>
      <c r="M4493" s="43" t="str">
        <f t="shared" si="1132"/>
        <v/>
      </c>
      <c r="N4493" s="26" t="str">
        <f t="shared" si="1126"/>
        <v/>
      </c>
      <c r="O4493" s="26" t="str">
        <f t="shared" si="1127"/>
        <v/>
      </c>
      <c r="P4493" s="28" t="str">
        <f>IF(E4493="","",INDEX(TableLookupWakeUpScore[],MATCH(E4493,TableLookupWakeUpScore[Wake Up],0),MATCH(P$1,TableLookupWakeUpScore[#Headers],0)))</f>
        <v/>
      </c>
      <c r="Q4493" s="30" t="str">
        <f t="shared" si="1128"/>
        <v/>
      </c>
      <c r="R4493" s="31" t="str">
        <f t="shared" si="1129"/>
        <v/>
      </c>
      <c r="S4493" s="34" t="str">
        <f>IF($C4493="","",INDEX(TableLookupSleepQuality[],MATCH($C4493,TableLookupSleepQuality[Sleep Quality Low],1),MATCH(S$1,TableLookupSleepQuality[#Headers],0)))</f>
        <v/>
      </c>
      <c r="T4493" s="35" t="str">
        <f>IF($C4493="","",INDEX(TableLookupSleepQuality[],MATCH($C4493,TableLookupSleepQuality[Sleep Quality Low],1),MATCH(T$1,TableLookupSleepQuality[#Headers],0)))</f>
        <v/>
      </c>
      <c r="X4493" s="36" t="str">
        <f t="shared" si="1130"/>
        <v/>
      </c>
      <c r="Y4493" s="40" t="str">
        <f t="shared" si="1133"/>
        <v/>
      </c>
      <c r="Z4493" s="13" t="str">
        <f t="shared" si="1133"/>
        <v/>
      </c>
      <c r="AA4493" s="13" t="str">
        <f t="shared" si="1133"/>
        <v/>
      </c>
      <c r="AB4493" s="13" t="str">
        <f t="shared" si="1133"/>
        <v/>
      </c>
      <c r="AC4493" s="13" t="str">
        <f t="shared" si="1133"/>
        <v/>
      </c>
      <c r="AD4493" s="13" t="str">
        <f t="shared" si="1133"/>
        <v/>
      </c>
    </row>
    <row r="4494" spans="7:30" x14ac:dyDescent="0.25">
      <c r="G4494" s="18" t="str">
        <f t="shared" si="1121"/>
        <v/>
      </c>
      <c r="H4494" s="22" t="str">
        <f t="shared" si="1122"/>
        <v/>
      </c>
      <c r="I4494" s="23" t="str">
        <f t="shared" si="1123"/>
        <v/>
      </c>
      <c r="J4494" s="22" t="str">
        <f t="shared" si="1124"/>
        <v/>
      </c>
      <c r="K4494" s="24" t="str">
        <f t="shared" si="1125"/>
        <v/>
      </c>
      <c r="L4494" s="42" t="str">
        <f t="shared" si="1131"/>
        <v/>
      </c>
      <c r="M4494" s="43" t="str">
        <f t="shared" si="1132"/>
        <v/>
      </c>
      <c r="N4494" s="26" t="str">
        <f t="shared" si="1126"/>
        <v/>
      </c>
      <c r="O4494" s="26" t="str">
        <f t="shared" si="1127"/>
        <v/>
      </c>
      <c r="P4494" s="28" t="str">
        <f>IF(E4494="","",INDEX(TableLookupWakeUpScore[],MATCH(E4494,TableLookupWakeUpScore[Wake Up],0),MATCH(P$1,TableLookupWakeUpScore[#Headers],0)))</f>
        <v/>
      </c>
      <c r="Q4494" s="30" t="str">
        <f t="shared" si="1128"/>
        <v/>
      </c>
      <c r="R4494" s="31" t="str">
        <f t="shared" si="1129"/>
        <v/>
      </c>
      <c r="S4494" s="34" t="str">
        <f>IF($C4494="","",INDEX(TableLookupSleepQuality[],MATCH($C4494,TableLookupSleepQuality[Sleep Quality Low],1),MATCH(S$1,TableLookupSleepQuality[#Headers],0)))</f>
        <v/>
      </c>
      <c r="T4494" s="35" t="str">
        <f>IF($C4494="","",INDEX(TableLookupSleepQuality[],MATCH($C4494,TableLookupSleepQuality[Sleep Quality Low],1),MATCH(T$1,TableLookupSleepQuality[#Headers],0)))</f>
        <v/>
      </c>
      <c r="X4494" s="36" t="str">
        <f t="shared" si="1130"/>
        <v/>
      </c>
      <c r="Y4494" s="40" t="str">
        <f t="shared" si="1133"/>
        <v/>
      </c>
      <c r="Z4494" s="13" t="str">
        <f t="shared" si="1133"/>
        <v/>
      </c>
      <c r="AA4494" s="13" t="str">
        <f t="shared" si="1133"/>
        <v/>
      </c>
      <c r="AB4494" s="13" t="str">
        <f t="shared" si="1133"/>
        <v/>
      </c>
      <c r="AC4494" s="13" t="str">
        <f t="shared" si="1133"/>
        <v/>
      </c>
      <c r="AD4494" s="13" t="str">
        <f t="shared" si="1133"/>
        <v/>
      </c>
    </row>
    <row r="4495" spans="7:30" x14ac:dyDescent="0.25">
      <c r="G4495" s="18" t="str">
        <f t="shared" si="1121"/>
        <v/>
      </c>
      <c r="H4495" s="22" t="str">
        <f t="shared" si="1122"/>
        <v/>
      </c>
      <c r="I4495" s="23" t="str">
        <f t="shared" si="1123"/>
        <v/>
      </c>
      <c r="J4495" s="22" t="str">
        <f t="shared" si="1124"/>
        <v/>
      </c>
      <c r="K4495" s="24" t="str">
        <f t="shared" si="1125"/>
        <v/>
      </c>
      <c r="L4495" s="42" t="str">
        <f t="shared" si="1131"/>
        <v/>
      </c>
      <c r="M4495" s="43" t="str">
        <f t="shared" si="1132"/>
        <v/>
      </c>
      <c r="N4495" s="26" t="str">
        <f t="shared" si="1126"/>
        <v/>
      </c>
      <c r="O4495" s="26" t="str">
        <f t="shared" si="1127"/>
        <v/>
      </c>
      <c r="P4495" s="28" t="str">
        <f>IF(E4495="","",INDEX(TableLookupWakeUpScore[],MATCH(E4495,TableLookupWakeUpScore[Wake Up],0),MATCH(P$1,TableLookupWakeUpScore[#Headers],0)))</f>
        <v/>
      </c>
      <c r="Q4495" s="30" t="str">
        <f t="shared" si="1128"/>
        <v/>
      </c>
      <c r="R4495" s="31" t="str">
        <f t="shared" si="1129"/>
        <v/>
      </c>
      <c r="S4495" s="34" t="str">
        <f>IF($C4495="","",INDEX(TableLookupSleepQuality[],MATCH($C4495,TableLookupSleepQuality[Sleep Quality Low],1),MATCH(S$1,TableLookupSleepQuality[#Headers],0)))</f>
        <v/>
      </c>
      <c r="T4495" s="35" t="str">
        <f>IF($C4495="","",INDEX(TableLookupSleepQuality[],MATCH($C4495,TableLookupSleepQuality[Sleep Quality Low],1),MATCH(T$1,TableLookupSleepQuality[#Headers],0)))</f>
        <v/>
      </c>
      <c r="X4495" s="36" t="str">
        <f t="shared" si="1130"/>
        <v/>
      </c>
      <c r="Y4495" s="40" t="str">
        <f t="shared" si="1133"/>
        <v/>
      </c>
      <c r="Z4495" s="13" t="str">
        <f t="shared" si="1133"/>
        <v/>
      </c>
      <c r="AA4495" s="13" t="str">
        <f t="shared" si="1133"/>
        <v/>
      </c>
      <c r="AB4495" s="13" t="str">
        <f t="shared" si="1133"/>
        <v/>
      </c>
      <c r="AC4495" s="13" t="str">
        <f t="shared" si="1133"/>
        <v/>
      </c>
      <c r="AD4495" s="13" t="str">
        <f t="shared" si="1133"/>
        <v/>
      </c>
    </row>
    <row r="4496" spans="7:30" x14ac:dyDescent="0.25">
      <c r="G4496" s="18" t="str">
        <f t="shared" si="1121"/>
        <v/>
      </c>
      <c r="H4496" s="22" t="str">
        <f t="shared" si="1122"/>
        <v/>
      </c>
      <c r="I4496" s="23" t="str">
        <f t="shared" si="1123"/>
        <v/>
      </c>
      <c r="J4496" s="22" t="str">
        <f t="shared" si="1124"/>
        <v/>
      </c>
      <c r="K4496" s="24" t="str">
        <f t="shared" si="1125"/>
        <v/>
      </c>
      <c r="L4496" s="42" t="str">
        <f t="shared" si="1131"/>
        <v/>
      </c>
      <c r="M4496" s="43" t="str">
        <f t="shared" si="1132"/>
        <v/>
      </c>
      <c r="N4496" s="26" t="str">
        <f t="shared" si="1126"/>
        <v/>
      </c>
      <c r="O4496" s="26" t="str">
        <f t="shared" si="1127"/>
        <v/>
      </c>
      <c r="P4496" s="28" t="str">
        <f>IF(E4496="","",INDEX(TableLookupWakeUpScore[],MATCH(E4496,TableLookupWakeUpScore[Wake Up],0),MATCH(P$1,TableLookupWakeUpScore[#Headers],0)))</f>
        <v/>
      </c>
      <c r="Q4496" s="30" t="str">
        <f t="shared" si="1128"/>
        <v/>
      </c>
      <c r="R4496" s="31" t="str">
        <f t="shared" si="1129"/>
        <v/>
      </c>
      <c r="S4496" s="34" t="str">
        <f>IF($C4496="","",INDEX(TableLookupSleepQuality[],MATCH($C4496,TableLookupSleepQuality[Sleep Quality Low],1),MATCH(S$1,TableLookupSleepQuality[#Headers],0)))</f>
        <v/>
      </c>
      <c r="T4496" s="35" t="str">
        <f>IF($C4496="","",INDEX(TableLookupSleepQuality[],MATCH($C4496,TableLookupSleepQuality[Sleep Quality Low],1),MATCH(T$1,TableLookupSleepQuality[#Headers],0)))</f>
        <v/>
      </c>
      <c r="X4496" s="36" t="str">
        <f t="shared" si="1130"/>
        <v/>
      </c>
      <c r="Y4496" s="40" t="str">
        <f t="shared" si="1133"/>
        <v/>
      </c>
      <c r="Z4496" s="13" t="str">
        <f t="shared" si="1133"/>
        <v/>
      </c>
      <c r="AA4496" s="13" t="str">
        <f t="shared" si="1133"/>
        <v/>
      </c>
      <c r="AB4496" s="13" t="str">
        <f t="shared" si="1133"/>
        <v/>
      </c>
      <c r="AC4496" s="13" t="str">
        <f t="shared" si="1133"/>
        <v/>
      </c>
      <c r="AD4496" s="13" t="str">
        <f t="shared" si="1133"/>
        <v/>
      </c>
    </row>
    <row r="4497" spans="7:30" x14ac:dyDescent="0.25">
      <c r="G4497" s="18" t="str">
        <f t="shared" si="1121"/>
        <v/>
      </c>
      <c r="H4497" s="22" t="str">
        <f t="shared" si="1122"/>
        <v/>
      </c>
      <c r="I4497" s="23" t="str">
        <f t="shared" si="1123"/>
        <v/>
      </c>
      <c r="J4497" s="22" t="str">
        <f t="shared" si="1124"/>
        <v/>
      </c>
      <c r="K4497" s="24" t="str">
        <f t="shared" si="1125"/>
        <v/>
      </c>
      <c r="L4497" s="42" t="str">
        <f t="shared" si="1131"/>
        <v/>
      </c>
      <c r="M4497" s="43" t="str">
        <f t="shared" si="1132"/>
        <v/>
      </c>
      <c r="N4497" s="26" t="str">
        <f t="shared" si="1126"/>
        <v/>
      </c>
      <c r="O4497" s="26" t="str">
        <f t="shared" si="1127"/>
        <v/>
      </c>
      <c r="P4497" s="28" t="str">
        <f>IF(E4497="","",INDEX(TableLookupWakeUpScore[],MATCH(E4497,TableLookupWakeUpScore[Wake Up],0),MATCH(P$1,TableLookupWakeUpScore[#Headers],0)))</f>
        <v/>
      </c>
      <c r="Q4497" s="30" t="str">
        <f t="shared" si="1128"/>
        <v/>
      </c>
      <c r="R4497" s="31" t="str">
        <f t="shared" si="1129"/>
        <v/>
      </c>
      <c r="S4497" s="34" t="str">
        <f>IF($C4497="","",INDEX(TableLookupSleepQuality[],MATCH($C4497,TableLookupSleepQuality[Sleep Quality Low],1),MATCH(S$1,TableLookupSleepQuality[#Headers],0)))</f>
        <v/>
      </c>
      <c r="T4497" s="35" t="str">
        <f>IF($C4497="","",INDEX(TableLookupSleepQuality[],MATCH($C4497,TableLookupSleepQuality[Sleep Quality Low],1),MATCH(T$1,TableLookupSleepQuality[#Headers],0)))</f>
        <v/>
      </c>
      <c r="X4497" s="36" t="str">
        <f t="shared" si="1130"/>
        <v/>
      </c>
      <c r="Y4497" s="40" t="str">
        <f t="shared" si="1133"/>
        <v/>
      </c>
      <c r="Z4497" s="13" t="str">
        <f t="shared" si="1133"/>
        <v/>
      </c>
      <c r="AA4497" s="13" t="str">
        <f t="shared" si="1133"/>
        <v/>
      </c>
      <c r="AB4497" s="13" t="str">
        <f t="shared" si="1133"/>
        <v/>
      </c>
      <c r="AC4497" s="13" t="str">
        <f t="shared" si="1133"/>
        <v/>
      </c>
      <c r="AD4497" s="13" t="str">
        <f t="shared" si="1133"/>
        <v/>
      </c>
    </row>
    <row r="4498" spans="7:30" x14ac:dyDescent="0.25">
      <c r="G4498" s="18" t="str">
        <f t="shared" si="1121"/>
        <v/>
      </c>
      <c r="H4498" s="22" t="str">
        <f t="shared" si="1122"/>
        <v/>
      </c>
      <c r="I4498" s="23" t="str">
        <f t="shared" si="1123"/>
        <v/>
      </c>
      <c r="J4498" s="22" t="str">
        <f t="shared" si="1124"/>
        <v/>
      </c>
      <c r="K4498" s="24" t="str">
        <f t="shared" si="1125"/>
        <v/>
      </c>
      <c r="L4498" s="42" t="str">
        <f t="shared" si="1131"/>
        <v/>
      </c>
      <c r="M4498" s="43" t="str">
        <f t="shared" si="1132"/>
        <v/>
      </c>
      <c r="N4498" s="26" t="str">
        <f t="shared" si="1126"/>
        <v/>
      </c>
      <c r="O4498" s="26" t="str">
        <f t="shared" si="1127"/>
        <v/>
      </c>
      <c r="P4498" s="28" t="str">
        <f>IF(E4498="","",INDEX(TableLookupWakeUpScore[],MATCH(E4498,TableLookupWakeUpScore[Wake Up],0),MATCH(P$1,TableLookupWakeUpScore[#Headers],0)))</f>
        <v/>
      </c>
      <c r="Q4498" s="30" t="str">
        <f t="shared" si="1128"/>
        <v/>
      </c>
      <c r="R4498" s="31" t="str">
        <f t="shared" si="1129"/>
        <v/>
      </c>
      <c r="S4498" s="34" t="str">
        <f>IF($C4498="","",INDEX(TableLookupSleepQuality[],MATCH($C4498,TableLookupSleepQuality[Sleep Quality Low],1),MATCH(S$1,TableLookupSleepQuality[#Headers],0)))</f>
        <v/>
      </c>
      <c r="T4498" s="35" t="str">
        <f>IF($C4498="","",INDEX(TableLookupSleepQuality[],MATCH($C4498,TableLookupSleepQuality[Sleep Quality Low],1),MATCH(T$1,TableLookupSleepQuality[#Headers],0)))</f>
        <v/>
      </c>
      <c r="X4498" s="36" t="str">
        <f t="shared" si="1130"/>
        <v/>
      </c>
      <c r="Y4498" s="40" t="str">
        <f t="shared" si="1133"/>
        <v/>
      </c>
      <c r="Z4498" s="13" t="str">
        <f t="shared" si="1133"/>
        <v/>
      </c>
      <c r="AA4498" s="13" t="str">
        <f t="shared" si="1133"/>
        <v/>
      </c>
      <c r="AB4498" s="13" t="str">
        <f t="shared" si="1133"/>
        <v/>
      </c>
      <c r="AC4498" s="13" t="str">
        <f t="shared" si="1133"/>
        <v/>
      </c>
      <c r="AD4498" s="13" t="str">
        <f t="shared" si="1133"/>
        <v/>
      </c>
    </row>
    <row r="4499" spans="7:30" x14ac:dyDescent="0.25">
      <c r="G4499" s="18" t="str">
        <f t="shared" si="1121"/>
        <v/>
      </c>
      <c r="H4499" s="22" t="str">
        <f t="shared" si="1122"/>
        <v/>
      </c>
      <c r="I4499" s="23" t="str">
        <f t="shared" si="1123"/>
        <v/>
      </c>
      <c r="J4499" s="22" t="str">
        <f t="shared" si="1124"/>
        <v/>
      </c>
      <c r="K4499" s="24" t="str">
        <f t="shared" si="1125"/>
        <v/>
      </c>
      <c r="L4499" s="42" t="str">
        <f t="shared" si="1131"/>
        <v/>
      </c>
      <c r="M4499" s="43" t="str">
        <f t="shared" si="1132"/>
        <v/>
      </c>
      <c r="N4499" s="26" t="str">
        <f t="shared" si="1126"/>
        <v/>
      </c>
      <c r="O4499" s="26" t="str">
        <f t="shared" si="1127"/>
        <v/>
      </c>
      <c r="P4499" s="28" t="str">
        <f>IF(E4499="","",INDEX(TableLookupWakeUpScore[],MATCH(E4499,TableLookupWakeUpScore[Wake Up],0),MATCH(P$1,TableLookupWakeUpScore[#Headers],0)))</f>
        <v/>
      </c>
      <c r="Q4499" s="30" t="str">
        <f t="shared" si="1128"/>
        <v/>
      </c>
      <c r="R4499" s="31" t="str">
        <f t="shared" si="1129"/>
        <v/>
      </c>
      <c r="S4499" s="34" t="str">
        <f>IF($C4499="","",INDEX(TableLookupSleepQuality[],MATCH($C4499,TableLookupSleepQuality[Sleep Quality Low],1),MATCH(S$1,TableLookupSleepQuality[#Headers],0)))</f>
        <v/>
      </c>
      <c r="T4499" s="35" t="str">
        <f>IF($C4499="","",INDEX(TableLookupSleepQuality[],MATCH($C4499,TableLookupSleepQuality[Sleep Quality Low],1),MATCH(T$1,TableLookupSleepQuality[#Headers],0)))</f>
        <v/>
      </c>
      <c r="X4499" s="36" t="str">
        <f t="shared" si="1130"/>
        <v/>
      </c>
      <c r="Y4499" s="40" t="str">
        <f t="shared" ref="Y4499:AD4514" si="1134">IF(OR($X4499="NO",$X4499=""),"",IF(COUNTIF($F4499,"*" &amp; Y$1 &amp; "*"),"YES","NO"))</f>
        <v/>
      </c>
      <c r="Z4499" s="13" t="str">
        <f t="shared" si="1134"/>
        <v/>
      </c>
      <c r="AA4499" s="13" t="str">
        <f t="shared" si="1134"/>
        <v/>
      </c>
      <c r="AB4499" s="13" t="str">
        <f t="shared" si="1134"/>
        <v/>
      </c>
      <c r="AC4499" s="13" t="str">
        <f t="shared" si="1134"/>
        <v/>
      </c>
      <c r="AD4499" s="13" t="str">
        <f t="shared" si="1134"/>
        <v/>
      </c>
    </row>
    <row r="4500" spans="7:30" x14ac:dyDescent="0.25">
      <c r="G4500" s="18" t="str">
        <f t="shared" si="1121"/>
        <v/>
      </c>
      <c r="H4500" s="22" t="str">
        <f t="shared" si="1122"/>
        <v/>
      </c>
      <c r="I4500" s="23" t="str">
        <f t="shared" si="1123"/>
        <v/>
      </c>
      <c r="J4500" s="22" t="str">
        <f t="shared" si="1124"/>
        <v/>
      </c>
      <c r="K4500" s="24" t="str">
        <f t="shared" si="1125"/>
        <v/>
      </c>
      <c r="L4500" s="42" t="str">
        <f t="shared" si="1131"/>
        <v/>
      </c>
      <c r="M4500" s="43" t="str">
        <f t="shared" si="1132"/>
        <v/>
      </c>
      <c r="N4500" s="26" t="str">
        <f t="shared" si="1126"/>
        <v/>
      </c>
      <c r="O4500" s="26" t="str">
        <f t="shared" si="1127"/>
        <v/>
      </c>
      <c r="P4500" s="28" t="str">
        <f>IF(E4500="","",INDEX(TableLookupWakeUpScore[],MATCH(E4500,TableLookupWakeUpScore[Wake Up],0),MATCH(P$1,TableLookupWakeUpScore[#Headers],0)))</f>
        <v/>
      </c>
      <c r="Q4500" s="30" t="str">
        <f t="shared" si="1128"/>
        <v/>
      </c>
      <c r="R4500" s="31" t="str">
        <f t="shared" si="1129"/>
        <v/>
      </c>
      <c r="S4500" s="34" t="str">
        <f>IF($C4500="","",INDEX(TableLookupSleepQuality[],MATCH($C4500,TableLookupSleepQuality[Sleep Quality Low],1),MATCH(S$1,TableLookupSleepQuality[#Headers],0)))</f>
        <v/>
      </c>
      <c r="T4500" s="35" t="str">
        <f>IF($C4500="","",INDEX(TableLookupSleepQuality[],MATCH($C4500,TableLookupSleepQuality[Sleep Quality Low],1),MATCH(T$1,TableLookupSleepQuality[#Headers],0)))</f>
        <v/>
      </c>
      <c r="X4500" s="36" t="str">
        <f t="shared" si="1130"/>
        <v/>
      </c>
      <c r="Y4500" s="40" t="str">
        <f t="shared" si="1134"/>
        <v/>
      </c>
      <c r="Z4500" s="13" t="str">
        <f t="shared" si="1134"/>
        <v/>
      </c>
      <c r="AA4500" s="13" t="str">
        <f t="shared" si="1134"/>
        <v/>
      </c>
      <c r="AB4500" s="13" t="str">
        <f t="shared" si="1134"/>
        <v/>
      </c>
      <c r="AC4500" s="13" t="str">
        <f t="shared" si="1134"/>
        <v/>
      </c>
      <c r="AD4500" s="13" t="str">
        <f t="shared" si="1134"/>
        <v/>
      </c>
    </row>
    <row r="4501" spans="7:30" x14ac:dyDescent="0.25">
      <c r="G4501" s="18" t="str">
        <f t="shared" si="1121"/>
        <v/>
      </c>
      <c r="H4501" s="22" t="str">
        <f t="shared" si="1122"/>
        <v/>
      </c>
      <c r="I4501" s="23" t="str">
        <f t="shared" si="1123"/>
        <v/>
      </c>
      <c r="J4501" s="22" t="str">
        <f t="shared" si="1124"/>
        <v/>
      </c>
      <c r="K4501" s="24" t="str">
        <f t="shared" si="1125"/>
        <v/>
      </c>
      <c r="L4501" s="42" t="str">
        <f t="shared" si="1131"/>
        <v/>
      </c>
      <c r="M4501" s="43" t="str">
        <f t="shared" si="1132"/>
        <v/>
      </c>
      <c r="N4501" s="26" t="str">
        <f t="shared" si="1126"/>
        <v/>
      </c>
      <c r="O4501" s="26" t="str">
        <f t="shared" si="1127"/>
        <v/>
      </c>
      <c r="P4501" s="28" t="str">
        <f>IF(E4501="","",INDEX(TableLookupWakeUpScore[],MATCH(E4501,TableLookupWakeUpScore[Wake Up],0),MATCH(P$1,TableLookupWakeUpScore[#Headers],0)))</f>
        <v/>
      </c>
      <c r="Q4501" s="30" t="str">
        <f t="shared" si="1128"/>
        <v/>
      </c>
      <c r="R4501" s="31" t="str">
        <f t="shared" si="1129"/>
        <v/>
      </c>
      <c r="S4501" s="34" t="str">
        <f>IF($C4501="","",INDEX(TableLookupSleepQuality[],MATCH($C4501,TableLookupSleepQuality[Sleep Quality Low],1),MATCH(S$1,TableLookupSleepQuality[#Headers],0)))</f>
        <v/>
      </c>
      <c r="T4501" s="35" t="str">
        <f>IF($C4501="","",INDEX(TableLookupSleepQuality[],MATCH($C4501,TableLookupSleepQuality[Sleep Quality Low],1),MATCH(T$1,TableLookupSleepQuality[#Headers],0)))</f>
        <v/>
      </c>
      <c r="X4501" s="36" t="str">
        <f t="shared" si="1130"/>
        <v/>
      </c>
      <c r="Y4501" s="40" t="str">
        <f t="shared" si="1134"/>
        <v/>
      </c>
      <c r="Z4501" s="13" t="str">
        <f t="shared" si="1134"/>
        <v/>
      </c>
      <c r="AA4501" s="13" t="str">
        <f t="shared" si="1134"/>
        <v/>
      </c>
      <c r="AB4501" s="13" t="str">
        <f t="shared" si="1134"/>
        <v/>
      </c>
      <c r="AC4501" s="13" t="str">
        <f t="shared" si="1134"/>
        <v/>
      </c>
      <c r="AD4501" s="13" t="str">
        <f t="shared" si="1134"/>
        <v/>
      </c>
    </row>
    <row r="4502" spans="7:30" x14ac:dyDescent="0.25">
      <c r="G4502" s="18" t="str">
        <f t="shared" si="1121"/>
        <v/>
      </c>
      <c r="H4502" s="22" t="str">
        <f t="shared" si="1122"/>
        <v/>
      </c>
      <c r="I4502" s="23" t="str">
        <f t="shared" si="1123"/>
        <v/>
      </c>
      <c r="J4502" s="22" t="str">
        <f t="shared" si="1124"/>
        <v/>
      </c>
      <c r="K4502" s="24" t="str">
        <f t="shared" si="1125"/>
        <v/>
      </c>
      <c r="L4502" s="42" t="str">
        <f t="shared" si="1131"/>
        <v/>
      </c>
      <c r="M4502" s="43" t="str">
        <f t="shared" si="1132"/>
        <v/>
      </c>
      <c r="N4502" s="26" t="str">
        <f t="shared" si="1126"/>
        <v/>
      </c>
      <c r="O4502" s="26" t="str">
        <f t="shared" si="1127"/>
        <v/>
      </c>
      <c r="P4502" s="28" t="str">
        <f>IF(E4502="","",INDEX(TableLookupWakeUpScore[],MATCH(E4502,TableLookupWakeUpScore[Wake Up],0),MATCH(P$1,TableLookupWakeUpScore[#Headers],0)))</f>
        <v/>
      </c>
      <c r="Q4502" s="30" t="str">
        <f t="shared" si="1128"/>
        <v/>
      </c>
      <c r="R4502" s="31" t="str">
        <f t="shared" si="1129"/>
        <v/>
      </c>
      <c r="S4502" s="34" t="str">
        <f>IF($C4502="","",INDEX(TableLookupSleepQuality[],MATCH($C4502,TableLookupSleepQuality[Sleep Quality Low],1),MATCH(S$1,TableLookupSleepQuality[#Headers],0)))</f>
        <v/>
      </c>
      <c r="T4502" s="35" t="str">
        <f>IF($C4502="","",INDEX(TableLookupSleepQuality[],MATCH($C4502,TableLookupSleepQuality[Sleep Quality Low],1),MATCH(T$1,TableLookupSleepQuality[#Headers],0)))</f>
        <v/>
      </c>
      <c r="X4502" s="36" t="str">
        <f t="shared" si="1130"/>
        <v/>
      </c>
      <c r="Y4502" s="40" t="str">
        <f t="shared" si="1134"/>
        <v/>
      </c>
      <c r="Z4502" s="13" t="str">
        <f t="shared" si="1134"/>
        <v/>
      </c>
      <c r="AA4502" s="13" t="str">
        <f t="shared" si="1134"/>
        <v/>
      </c>
      <c r="AB4502" s="13" t="str">
        <f t="shared" si="1134"/>
        <v/>
      </c>
      <c r="AC4502" s="13" t="str">
        <f t="shared" si="1134"/>
        <v/>
      </c>
      <c r="AD4502" s="13" t="str">
        <f t="shared" si="1134"/>
        <v/>
      </c>
    </row>
    <row r="4503" spans="7:30" x14ac:dyDescent="0.25">
      <c r="G4503" s="18" t="str">
        <f t="shared" si="1121"/>
        <v/>
      </c>
      <c r="H4503" s="22" t="str">
        <f t="shared" si="1122"/>
        <v/>
      </c>
      <c r="I4503" s="23" t="str">
        <f t="shared" si="1123"/>
        <v/>
      </c>
      <c r="J4503" s="22" t="str">
        <f t="shared" si="1124"/>
        <v/>
      </c>
      <c r="K4503" s="24" t="str">
        <f t="shared" si="1125"/>
        <v/>
      </c>
      <c r="L4503" s="42" t="str">
        <f t="shared" si="1131"/>
        <v/>
      </c>
      <c r="M4503" s="43" t="str">
        <f t="shared" si="1132"/>
        <v/>
      </c>
      <c r="N4503" s="26" t="str">
        <f t="shared" si="1126"/>
        <v/>
      </c>
      <c r="O4503" s="26" t="str">
        <f t="shared" si="1127"/>
        <v/>
      </c>
      <c r="P4503" s="28" t="str">
        <f>IF(E4503="","",INDEX(TableLookupWakeUpScore[],MATCH(E4503,TableLookupWakeUpScore[Wake Up],0),MATCH(P$1,TableLookupWakeUpScore[#Headers],0)))</f>
        <v/>
      </c>
      <c r="Q4503" s="30" t="str">
        <f t="shared" si="1128"/>
        <v/>
      </c>
      <c r="R4503" s="31" t="str">
        <f t="shared" si="1129"/>
        <v/>
      </c>
      <c r="S4503" s="34" t="str">
        <f>IF($C4503="","",INDEX(TableLookupSleepQuality[],MATCH($C4503,TableLookupSleepQuality[Sleep Quality Low],1),MATCH(S$1,TableLookupSleepQuality[#Headers],0)))</f>
        <v/>
      </c>
      <c r="T4503" s="35" t="str">
        <f>IF($C4503="","",INDEX(TableLookupSleepQuality[],MATCH($C4503,TableLookupSleepQuality[Sleep Quality Low],1),MATCH(T$1,TableLookupSleepQuality[#Headers],0)))</f>
        <v/>
      </c>
      <c r="X4503" s="36" t="str">
        <f t="shared" si="1130"/>
        <v/>
      </c>
      <c r="Y4503" s="40" t="str">
        <f t="shared" si="1134"/>
        <v/>
      </c>
      <c r="Z4503" s="13" t="str">
        <f t="shared" si="1134"/>
        <v/>
      </c>
      <c r="AA4503" s="13" t="str">
        <f t="shared" si="1134"/>
        <v/>
      </c>
      <c r="AB4503" s="13" t="str">
        <f t="shared" si="1134"/>
        <v/>
      </c>
      <c r="AC4503" s="13" t="str">
        <f t="shared" si="1134"/>
        <v/>
      </c>
      <c r="AD4503" s="13" t="str">
        <f t="shared" si="1134"/>
        <v/>
      </c>
    </row>
    <row r="4504" spans="7:30" x14ac:dyDescent="0.25">
      <c r="G4504" s="18" t="str">
        <f t="shared" si="1121"/>
        <v/>
      </c>
      <c r="H4504" s="22" t="str">
        <f t="shared" si="1122"/>
        <v/>
      </c>
      <c r="I4504" s="23" t="str">
        <f t="shared" si="1123"/>
        <v/>
      </c>
      <c r="J4504" s="22" t="str">
        <f t="shared" si="1124"/>
        <v/>
      </c>
      <c r="K4504" s="24" t="str">
        <f t="shared" si="1125"/>
        <v/>
      </c>
      <c r="L4504" s="42" t="str">
        <f t="shared" si="1131"/>
        <v/>
      </c>
      <c r="M4504" s="43" t="str">
        <f t="shared" si="1132"/>
        <v/>
      </c>
      <c r="N4504" s="26" t="str">
        <f t="shared" si="1126"/>
        <v/>
      </c>
      <c r="O4504" s="26" t="str">
        <f t="shared" si="1127"/>
        <v/>
      </c>
      <c r="P4504" s="28" t="str">
        <f>IF(E4504="","",INDEX(TableLookupWakeUpScore[],MATCH(E4504,TableLookupWakeUpScore[Wake Up],0),MATCH(P$1,TableLookupWakeUpScore[#Headers],0)))</f>
        <v/>
      </c>
      <c r="Q4504" s="30" t="str">
        <f t="shared" si="1128"/>
        <v/>
      </c>
      <c r="R4504" s="31" t="str">
        <f t="shared" si="1129"/>
        <v/>
      </c>
      <c r="S4504" s="34" t="str">
        <f>IF($C4504="","",INDEX(TableLookupSleepQuality[],MATCH($C4504,TableLookupSleepQuality[Sleep Quality Low],1),MATCH(S$1,TableLookupSleepQuality[#Headers],0)))</f>
        <v/>
      </c>
      <c r="T4504" s="35" t="str">
        <f>IF($C4504="","",INDEX(TableLookupSleepQuality[],MATCH($C4504,TableLookupSleepQuality[Sleep Quality Low],1),MATCH(T$1,TableLookupSleepQuality[#Headers],0)))</f>
        <v/>
      </c>
      <c r="X4504" s="36" t="str">
        <f t="shared" si="1130"/>
        <v/>
      </c>
      <c r="Y4504" s="40" t="str">
        <f t="shared" si="1134"/>
        <v/>
      </c>
      <c r="Z4504" s="13" t="str">
        <f t="shared" si="1134"/>
        <v/>
      </c>
      <c r="AA4504" s="13" t="str">
        <f t="shared" si="1134"/>
        <v/>
      </c>
      <c r="AB4504" s="13" t="str">
        <f t="shared" si="1134"/>
        <v/>
      </c>
      <c r="AC4504" s="13" t="str">
        <f t="shared" si="1134"/>
        <v/>
      </c>
      <c r="AD4504" s="13" t="str">
        <f t="shared" si="1134"/>
        <v/>
      </c>
    </row>
    <row r="4505" spans="7:30" x14ac:dyDescent="0.25">
      <c r="G4505" s="18" t="str">
        <f t="shared" si="1121"/>
        <v/>
      </c>
      <c r="H4505" s="22" t="str">
        <f t="shared" si="1122"/>
        <v/>
      </c>
      <c r="I4505" s="23" t="str">
        <f t="shared" si="1123"/>
        <v/>
      </c>
      <c r="J4505" s="22" t="str">
        <f t="shared" si="1124"/>
        <v/>
      </c>
      <c r="K4505" s="24" t="str">
        <f t="shared" si="1125"/>
        <v/>
      </c>
      <c r="L4505" s="42" t="str">
        <f t="shared" si="1131"/>
        <v/>
      </c>
      <c r="M4505" s="43" t="str">
        <f t="shared" si="1132"/>
        <v/>
      </c>
      <c r="N4505" s="26" t="str">
        <f t="shared" si="1126"/>
        <v/>
      </c>
      <c r="O4505" s="26" t="str">
        <f t="shared" si="1127"/>
        <v/>
      </c>
      <c r="P4505" s="28" t="str">
        <f>IF(E4505="","",INDEX(TableLookupWakeUpScore[],MATCH(E4505,TableLookupWakeUpScore[Wake Up],0),MATCH(P$1,TableLookupWakeUpScore[#Headers],0)))</f>
        <v/>
      </c>
      <c r="Q4505" s="30" t="str">
        <f t="shared" si="1128"/>
        <v/>
      </c>
      <c r="R4505" s="31" t="str">
        <f t="shared" si="1129"/>
        <v/>
      </c>
      <c r="S4505" s="34" t="str">
        <f>IF($C4505="","",INDEX(TableLookupSleepQuality[],MATCH($C4505,TableLookupSleepQuality[Sleep Quality Low],1),MATCH(S$1,TableLookupSleepQuality[#Headers],0)))</f>
        <v/>
      </c>
      <c r="T4505" s="35" t="str">
        <f>IF($C4505="","",INDEX(TableLookupSleepQuality[],MATCH($C4505,TableLookupSleepQuality[Sleep Quality Low],1),MATCH(T$1,TableLookupSleepQuality[#Headers],0)))</f>
        <v/>
      </c>
      <c r="X4505" s="36" t="str">
        <f t="shared" si="1130"/>
        <v/>
      </c>
      <c r="Y4505" s="40" t="str">
        <f t="shared" si="1134"/>
        <v/>
      </c>
      <c r="Z4505" s="13" t="str">
        <f t="shared" si="1134"/>
        <v/>
      </c>
      <c r="AA4505" s="13" t="str">
        <f t="shared" si="1134"/>
        <v/>
      </c>
      <c r="AB4505" s="13" t="str">
        <f t="shared" si="1134"/>
        <v/>
      </c>
      <c r="AC4505" s="13" t="str">
        <f t="shared" si="1134"/>
        <v/>
      </c>
      <c r="AD4505" s="13" t="str">
        <f t="shared" si="1134"/>
        <v/>
      </c>
    </row>
    <row r="4506" spans="7:30" x14ac:dyDescent="0.25">
      <c r="G4506" s="18" t="str">
        <f t="shared" si="1121"/>
        <v/>
      </c>
      <c r="H4506" s="22" t="str">
        <f t="shared" si="1122"/>
        <v/>
      </c>
      <c r="I4506" s="23" t="str">
        <f t="shared" si="1123"/>
        <v/>
      </c>
      <c r="J4506" s="22" t="str">
        <f t="shared" si="1124"/>
        <v/>
      </c>
      <c r="K4506" s="24" t="str">
        <f t="shared" si="1125"/>
        <v/>
      </c>
      <c r="L4506" s="42" t="str">
        <f t="shared" si="1131"/>
        <v/>
      </c>
      <c r="M4506" s="43" t="str">
        <f t="shared" si="1132"/>
        <v/>
      </c>
      <c r="N4506" s="26" t="str">
        <f t="shared" si="1126"/>
        <v/>
      </c>
      <c r="O4506" s="26" t="str">
        <f t="shared" si="1127"/>
        <v/>
      </c>
      <c r="P4506" s="28" t="str">
        <f>IF(E4506="","",INDEX(TableLookupWakeUpScore[],MATCH(E4506,TableLookupWakeUpScore[Wake Up],0),MATCH(P$1,TableLookupWakeUpScore[#Headers],0)))</f>
        <v/>
      </c>
      <c r="Q4506" s="30" t="str">
        <f t="shared" si="1128"/>
        <v/>
      </c>
      <c r="R4506" s="31" t="str">
        <f t="shared" si="1129"/>
        <v/>
      </c>
      <c r="S4506" s="34" t="str">
        <f>IF($C4506="","",INDEX(TableLookupSleepQuality[],MATCH($C4506,TableLookupSleepQuality[Sleep Quality Low],1),MATCH(S$1,TableLookupSleepQuality[#Headers],0)))</f>
        <v/>
      </c>
      <c r="T4506" s="35" t="str">
        <f>IF($C4506="","",INDEX(TableLookupSleepQuality[],MATCH($C4506,TableLookupSleepQuality[Sleep Quality Low],1),MATCH(T$1,TableLookupSleepQuality[#Headers],0)))</f>
        <v/>
      </c>
      <c r="X4506" s="36" t="str">
        <f t="shared" si="1130"/>
        <v/>
      </c>
      <c r="Y4506" s="40" t="str">
        <f t="shared" si="1134"/>
        <v/>
      </c>
      <c r="Z4506" s="13" t="str">
        <f t="shared" si="1134"/>
        <v/>
      </c>
      <c r="AA4506" s="13" t="str">
        <f t="shared" si="1134"/>
        <v/>
      </c>
      <c r="AB4506" s="13" t="str">
        <f t="shared" si="1134"/>
        <v/>
      </c>
      <c r="AC4506" s="13" t="str">
        <f t="shared" si="1134"/>
        <v/>
      </c>
      <c r="AD4506" s="13" t="str">
        <f t="shared" si="1134"/>
        <v/>
      </c>
    </row>
    <row r="4507" spans="7:30" x14ac:dyDescent="0.25">
      <c r="G4507" s="18" t="str">
        <f t="shared" si="1121"/>
        <v/>
      </c>
      <c r="H4507" s="22" t="str">
        <f t="shared" si="1122"/>
        <v/>
      </c>
      <c r="I4507" s="23" t="str">
        <f t="shared" si="1123"/>
        <v/>
      </c>
      <c r="J4507" s="22" t="str">
        <f t="shared" si="1124"/>
        <v/>
      </c>
      <c r="K4507" s="24" t="str">
        <f t="shared" si="1125"/>
        <v/>
      </c>
      <c r="L4507" s="42" t="str">
        <f t="shared" si="1131"/>
        <v/>
      </c>
      <c r="M4507" s="43" t="str">
        <f t="shared" si="1132"/>
        <v/>
      </c>
      <c r="N4507" s="26" t="str">
        <f t="shared" si="1126"/>
        <v/>
      </c>
      <c r="O4507" s="26" t="str">
        <f t="shared" si="1127"/>
        <v/>
      </c>
      <c r="P4507" s="28" t="str">
        <f>IF(E4507="","",INDEX(TableLookupWakeUpScore[],MATCH(E4507,TableLookupWakeUpScore[Wake Up],0),MATCH(P$1,TableLookupWakeUpScore[#Headers],0)))</f>
        <v/>
      </c>
      <c r="Q4507" s="30" t="str">
        <f t="shared" si="1128"/>
        <v/>
      </c>
      <c r="R4507" s="31" t="str">
        <f t="shared" si="1129"/>
        <v/>
      </c>
      <c r="S4507" s="34" t="str">
        <f>IF($C4507="","",INDEX(TableLookupSleepQuality[],MATCH($C4507,TableLookupSleepQuality[Sleep Quality Low],1),MATCH(S$1,TableLookupSleepQuality[#Headers],0)))</f>
        <v/>
      </c>
      <c r="T4507" s="35" t="str">
        <f>IF($C4507="","",INDEX(TableLookupSleepQuality[],MATCH($C4507,TableLookupSleepQuality[Sleep Quality Low],1),MATCH(T$1,TableLookupSleepQuality[#Headers],0)))</f>
        <v/>
      </c>
      <c r="X4507" s="36" t="str">
        <f t="shared" si="1130"/>
        <v/>
      </c>
      <c r="Y4507" s="40" t="str">
        <f t="shared" si="1134"/>
        <v/>
      </c>
      <c r="Z4507" s="13" t="str">
        <f t="shared" si="1134"/>
        <v/>
      </c>
      <c r="AA4507" s="13" t="str">
        <f t="shared" si="1134"/>
        <v/>
      </c>
      <c r="AB4507" s="13" t="str">
        <f t="shared" si="1134"/>
        <v/>
      </c>
      <c r="AC4507" s="13" t="str">
        <f t="shared" si="1134"/>
        <v/>
      </c>
      <c r="AD4507" s="13" t="str">
        <f t="shared" si="1134"/>
        <v/>
      </c>
    </row>
    <row r="4508" spans="7:30" x14ac:dyDescent="0.25">
      <c r="G4508" s="18" t="str">
        <f t="shared" si="1121"/>
        <v/>
      </c>
      <c r="H4508" s="22" t="str">
        <f t="shared" si="1122"/>
        <v/>
      </c>
      <c r="I4508" s="23" t="str">
        <f t="shared" si="1123"/>
        <v/>
      </c>
      <c r="J4508" s="22" t="str">
        <f t="shared" si="1124"/>
        <v/>
      </c>
      <c r="K4508" s="24" t="str">
        <f t="shared" si="1125"/>
        <v/>
      </c>
      <c r="L4508" s="42" t="str">
        <f t="shared" si="1131"/>
        <v/>
      </c>
      <c r="M4508" s="43" t="str">
        <f t="shared" si="1132"/>
        <v/>
      </c>
      <c r="N4508" s="26" t="str">
        <f t="shared" si="1126"/>
        <v/>
      </c>
      <c r="O4508" s="26" t="str">
        <f t="shared" si="1127"/>
        <v/>
      </c>
      <c r="P4508" s="28" t="str">
        <f>IF(E4508="","",INDEX(TableLookupWakeUpScore[],MATCH(E4508,TableLookupWakeUpScore[Wake Up],0),MATCH(P$1,TableLookupWakeUpScore[#Headers],0)))</f>
        <v/>
      </c>
      <c r="Q4508" s="30" t="str">
        <f t="shared" si="1128"/>
        <v/>
      </c>
      <c r="R4508" s="31" t="str">
        <f t="shared" si="1129"/>
        <v/>
      </c>
      <c r="S4508" s="34" t="str">
        <f>IF($C4508="","",INDEX(TableLookupSleepQuality[],MATCH($C4508,TableLookupSleepQuality[Sleep Quality Low],1),MATCH(S$1,TableLookupSleepQuality[#Headers],0)))</f>
        <v/>
      </c>
      <c r="T4508" s="35" t="str">
        <f>IF($C4508="","",INDEX(TableLookupSleepQuality[],MATCH($C4508,TableLookupSleepQuality[Sleep Quality Low],1),MATCH(T$1,TableLookupSleepQuality[#Headers],0)))</f>
        <v/>
      </c>
      <c r="X4508" s="36" t="str">
        <f t="shared" si="1130"/>
        <v/>
      </c>
      <c r="Y4508" s="40" t="str">
        <f t="shared" si="1134"/>
        <v/>
      </c>
      <c r="Z4508" s="13" t="str">
        <f t="shared" si="1134"/>
        <v/>
      </c>
      <c r="AA4508" s="13" t="str">
        <f t="shared" si="1134"/>
        <v/>
      </c>
      <c r="AB4508" s="13" t="str">
        <f t="shared" si="1134"/>
        <v/>
      </c>
      <c r="AC4508" s="13" t="str">
        <f t="shared" si="1134"/>
        <v/>
      </c>
      <c r="AD4508" s="13" t="str">
        <f t="shared" si="1134"/>
        <v/>
      </c>
    </row>
    <row r="4509" spans="7:30" x14ac:dyDescent="0.25">
      <c r="G4509" s="18" t="str">
        <f t="shared" si="1121"/>
        <v/>
      </c>
      <c r="H4509" s="22" t="str">
        <f t="shared" si="1122"/>
        <v/>
      </c>
      <c r="I4509" s="23" t="str">
        <f t="shared" si="1123"/>
        <v/>
      </c>
      <c r="J4509" s="22" t="str">
        <f t="shared" si="1124"/>
        <v/>
      </c>
      <c r="K4509" s="24" t="str">
        <f t="shared" si="1125"/>
        <v/>
      </c>
      <c r="L4509" s="42" t="str">
        <f t="shared" si="1131"/>
        <v/>
      </c>
      <c r="M4509" s="43" t="str">
        <f t="shared" si="1132"/>
        <v/>
      </c>
      <c r="N4509" s="26" t="str">
        <f t="shared" si="1126"/>
        <v/>
      </c>
      <c r="O4509" s="26" t="str">
        <f t="shared" si="1127"/>
        <v/>
      </c>
      <c r="P4509" s="28" t="str">
        <f>IF(E4509="","",INDEX(TableLookupWakeUpScore[],MATCH(E4509,TableLookupWakeUpScore[Wake Up],0),MATCH(P$1,TableLookupWakeUpScore[#Headers],0)))</f>
        <v/>
      </c>
      <c r="Q4509" s="30" t="str">
        <f t="shared" si="1128"/>
        <v/>
      </c>
      <c r="R4509" s="31" t="str">
        <f t="shared" si="1129"/>
        <v/>
      </c>
      <c r="S4509" s="34" t="str">
        <f>IF($C4509="","",INDEX(TableLookupSleepQuality[],MATCH($C4509,TableLookupSleepQuality[Sleep Quality Low],1),MATCH(S$1,TableLookupSleepQuality[#Headers],0)))</f>
        <v/>
      </c>
      <c r="T4509" s="35" t="str">
        <f>IF($C4509="","",INDEX(TableLookupSleepQuality[],MATCH($C4509,TableLookupSleepQuality[Sleep Quality Low],1),MATCH(T$1,TableLookupSleepQuality[#Headers],0)))</f>
        <v/>
      </c>
      <c r="X4509" s="36" t="str">
        <f t="shared" si="1130"/>
        <v/>
      </c>
      <c r="Y4509" s="40" t="str">
        <f t="shared" si="1134"/>
        <v/>
      </c>
      <c r="Z4509" s="13" t="str">
        <f t="shared" si="1134"/>
        <v/>
      </c>
      <c r="AA4509" s="13" t="str">
        <f t="shared" si="1134"/>
        <v/>
      </c>
      <c r="AB4509" s="13" t="str">
        <f t="shared" si="1134"/>
        <v/>
      </c>
      <c r="AC4509" s="13" t="str">
        <f t="shared" si="1134"/>
        <v/>
      </c>
      <c r="AD4509" s="13" t="str">
        <f t="shared" si="1134"/>
        <v/>
      </c>
    </row>
    <row r="4510" spans="7:30" x14ac:dyDescent="0.25">
      <c r="G4510" s="18" t="str">
        <f t="shared" si="1121"/>
        <v/>
      </c>
      <c r="H4510" s="22" t="str">
        <f t="shared" si="1122"/>
        <v/>
      </c>
      <c r="I4510" s="23" t="str">
        <f t="shared" si="1123"/>
        <v/>
      </c>
      <c r="J4510" s="22" t="str">
        <f t="shared" si="1124"/>
        <v/>
      </c>
      <c r="K4510" s="24" t="str">
        <f t="shared" si="1125"/>
        <v/>
      </c>
      <c r="L4510" s="42" t="str">
        <f t="shared" si="1131"/>
        <v/>
      </c>
      <c r="M4510" s="43" t="str">
        <f t="shared" si="1132"/>
        <v/>
      </c>
      <c r="N4510" s="26" t="str">
        <f t="shared" si="1126"/>
        <v/>
      </c>
      <c r="O4510" s="26" t="str">
        <f t="shared" si="1127"/>
        <v/>
      </c>
      <c r="P4510" s="28" t="str">
        <f>IF(E4510="","",INDEX(TableLookupWakeUpScore[],MATCH(E4510,TableLookupWakeUpScore[Wake Up],0),MATCH(P$1,TableLookupWakeUpScore[#Headers],0)))</f>
        <v/>
      </c>
      <c r="Q4510" s="30" t="str">
        <f t="shared" si="1128"/>
        <v/>
      </c>
      <c r="R4510" s="31" t="str">
        <f t="shared" si="1129"/>
        <v/>
      </c>
      <c r="S4510" s="34" t="str">
        <f>IF($C4510="","",INDEX(TableLookupSleepQuality[],MATCH($C4510,TableLookupSleepQuality[Sleep Quality Low],1),MATCH(S$1,TableLookupSleepQuality[#Headers],0)))</f>
        <v/>
      </c>
      <c r="T4510" s="35" t="str">
        <f>IF($C4510="","",INDEX(TableLookupSleepQuality[],MATCH($C4510,TableLookupSleepQuality[Sleep Quality Low],1),MATCH(T$1,TableLookupSleepQuality[#Headers],0)))</f>
        <v/>
      </c>
      <c r="X4510" s="36" t="str">
        <f t="shared" si="1130"/>
        <v/>
      </c>
      <c r="Y4510" s="40" t="str">
        <f t="shared" si="1134"/>
        <v/>
      </c>
      <c r="Z4510" s="13" t="str">
        <f t="shared" si="1134"/>
        <v/>
      </c>
      <c r="AA4510" s="13" t="str">
        <f t="shared" si="1134"/>
        <v/>
      </c>
      <c r="AB4510" s="13" t="str">
        <f t="shared" si="1134"/>
        <v/>
      </c>
      <c r="AC4510" s="13" t="str">
        <f t="shared" si="1134"/>
        <v/>
      </c>
      <c r="AD4510" s="13" t="str">
        <f t="shared" si="1134"/>
        <v/>
      </c>
    </row>
    <row r="4511" spans="7:30" x14ac:dyDescent="0.25">
      <c r="G4511" s="18" t="str">
        <f t="shared" si="1121"/>
        <v/>
      </c>
      <c r="H4511" s="22" t="str">
        <f t="shared" si="1122"/>
        <v/>
      </c>
      <c r="I4511" s="23" t="str">
        <f t="shared" si="1123"/>
        <v/>
      </c>
      <c r="J4511" s="22" t="str">
        <f t="shared" si="1124"/>
        <v/>
      </c>
      <c r="K4511" s="24" t="str">
        <f t="shared" si="1125"/>
        <v/>
      </c>
      <c r="L4511" s="42" t="str">
        <f t="shared" si="1131"/>
        <v/>
      </c>
      <c r="M4511" s="43" t="str">
        <f t="shared" si="1132"/>
        <v/>
      </c>
      <c r="N4511" s="26" t="str">
        <f t="shared" si="1126"/>
        <v/>
      </c>
      <c r="O4511" s="26" t="str">
        <f t="shared" si="1127"/>
        <v/>
      </c>
      <c r="P4511" s="28" t="str">
        <f>IF(E4511="","",INDEX(TableLookupWakeUpScore[],MATCH(E4511,TableLookupWakeUpScore[Wake Up],0),MATCH(P$1,TableLookupWakeUpScore[#Headers],0)))</f>
        <v/>
      </c>
      <c r="Q4511" s="30" t="str">
        <f t="shared" si="1128"/>
        <v/>
      </c>
      <c r="R4511" s="31" t="str">
        <f t="shared" si="1129"/>
        <v/>
      </c>
      <c r="S4511" s="34" t="str">
        <f>IF($C4511="","",INDEX(TableLookupSleepQuality[],MATCH($C4511,TableLookupSleepQuality[Sleep Quality Low],1),MATCH(S$1,TableLookupSleepQuality[#Headers],0)))</f>
        <v/>
      </c>
      <c r="T4511" s="35" t="str">
        <f>IF($C4511="","",INDEX(TableLookupSleepQuality[],MATCH($C4511,TableLookupSleepQuality[Sleep Quality Low],1),MATCH(T$1,TableLookupSleepQuality[#Headers],0)))</f>
        <v/>
      </c>
      <c r="X4511" s="36" t="str">
        <f t="shared" si="1130"/>
        <v/>
      </c>
      <c r="Y4511" s="40" t="str">
        <f t="shared" si="1134"/>
        <v/>
      </c>
      <c r="Z4511" s="13" t="str">
        <f t="shared" si="1134"/>
        <v/>
      </c>
      <c r="AA4511" s="13" t="str">
        <f t="shared" si="1134"/>
        <v/>
      </c>
      <c r="AB4511" s="13" t="str">
        <f t="shared" si="1134"/>
        <v/>
      </c>
      <c r="AC4511" s="13" t="str">
        <f t="shared" si="1134"/>
        <v/>
      </c>
      <c r="AD4511" s="13" t="str">
        <f t="shared" si="1134"/>
        <v/>
      </c>
    </row>
    <row r="4512" spans="7:30" x14ac:dyDescent="0.25">
      <c r="G4512" s="18" t="str">
        <f t="shared" si="1121"/>
        <v/>
      </c>
      <c r="H4512" s="22" t="str">
        <f t="shared" si="1122"/>
        <v/>
      </c>
      <c r="I4512" s="23" t="str">
        <f t="shared" si="1123"/>
        <v/>
      </c>
      <c r="J4512" s="22" t="str">
        <f t="shared" si="1124"/>
        <v/>
      </c>
      <c r="K4512" s="24" t="str">
        <f t="shared" si="1125"/>
        <v/>
      </c>
      <c r="L4512" s="42" t="str">
        <f t="shared" si="1131"/>
        <v/>
      </c>
      <c r="M4512" s="43" t="str">
        <f t="shared" si="1132"/>
        <v/>
      </c>
      <c r="N4512" s="26" t="str">
        <f t="shared" si="1126"/>
        <v/>
      </c>
      <c r="O4512" s="26" t="str">
        <f t="shared" si="1127"/>
        <v/>
      </c>
      <c r="P4512" s="28" t="str">
        <f>IF(E4512="","",INDEX(TableLookupWakeUpScore[],MATCH(E4512,TableLookupWakeUpScore[Wake Up],0),MATCH(P$1,TableLookupWakeUpScore[#Headers],0)))</f>
        <v/>
      </c>
      <c r="Q4512" s="30" t="str">
        <f t="shared" si="1128"/>
        <v/>
      </c>
      <c r="R4512" s="31" t="str">
        <f t="shared" si="1129"/>
        <v/>
      </c>
      <c r="S4512" s="34" t="str">
        <f>IF($C4512="","",INDEX(TableLookupSleepQuality[],MATCH($C4512,TableLookupSleepQuality[Sleep Quality Low],1),MATCH(S$1,TableLookupSleepQuality[#Headers],0)))</f>
        <v/>
      </c>
      <c r="T4512" s="35" t="str">
        <f>IF($C4512="","",INDEX(TableLookupSleepQuality[],MATCH($C4512,TableLookupSleepQuality[Sleep Quality Low],1),MATCH(T$1,TableLookupSleepQuality[#Headers],0)))</f>
        <v/>
      </c>
      <c r="X4512" s="36" t="str">
        <f t="shared" si="1130"/>
        <v/>
      </c>
      <c r="Y4512" s="40" t="str">
        <f t="shared" si="1134"/>
        <v/>
      </c>
      <c r="Z4512" s="13" t="str">
        <f t="shared" si="1134"/>
        <v/>
      </c>
      <c r="AA4512" s="13" t="str">
        <f t="shared" si="1134"/>
        <v/>
      </c>
      <c r="AB4512" s="13" t="str">
        <f t="shared" si="1134"/>
        <v/>
      </c>
      <c r="AC4512" s="13" t="str">
        <f t="shared" si="1134"/>
        <v/>
      </c>
      <c r="AD4512" s="13" t="str">
        <f t="shared" si="1134"/>
        <v/>
      </c>
    </row>
    <row r="4513" spans="7:30" x14ac:dyDescent="0.25">
      <c r="G4513" s="18" t="str">
        <f t="shared" si="1121"/>
        <v/>
      </c>
      <c r="H4513" s="22" t="str">
        <f t="shared" si="1122"/>
        <v/>
      </c>
      <c r="I4513" s="23" t="str">
        <f t="shared" si="1123"/>
        <v/>
      </c>
      <c r="J4513" s="22" t="str">
        <f t="shared" si="1124"/>
        <v/>
      </c>
      <c r="K4513" s="24" t="str">
        <f t="shared" si="1125"/>
        <v/>
      </c>
      <c r="L4513" s="42" t="str">
        <f t="shared" si="1131"/>
        <v/>
      </c>
      <c r="M4513" s="43" t="str">
        <f t="shared" si="1132"/>
        <v/>
      </c>
      <c r="N4513" s="26" t="str">
        <f t="shared" si="1126"/>
        <v/>
      </c>
      <c r="O4513" s="26" t="str">
        <f t="shared" si="1127"/>
        <v/>
      </c>
      <c r="P4513" s="28" t="str">
        <f>IF(E4513="","",INDEX(TableLookupWakeUpScore[],MATCH(E4513,TableLookupWakeUpScore[Wake Up],0),MATCH(P$1,TableLookupWakeUpScore[#Headers],0)))</f>
        <v/>
      </c>
      <c r="Q4513" s="30" t="str">
        <f t="shared" si="1128"/>
        <v/>
      </c>
      <c r="R4513" s="31" t="str">
        <f t="shared" si="1129"/>
        <v/>
      </c>
      <c r="S4513" s="34" t="str">
        <f>IF($C4513="","",INDEX(TableLookupSleepQuality[],MATCH($C4513,TableLookupSleepQuality[Sleep Quality Low],1),MATCH(S$1,TableLookupSleepQuality[#Headers],0)))</f>
        <v/>
      </c>
      <c r="T4513" s="35" t="str">
        <f>IF($C4513="","",INDEX(TableLookupSleepQuality[],MATCH($C4513,TableLookupSleepQuality[Sleep Quality Low],1),MATCH(T$1,TableLookupSleepQuality[#Headers],0)))</f>
        <v/>
      </c>
      <c r="X4513" s="36" t="str">
        <f t="shared" si="1130"/>
        <v/>
      </c>
      <c r="Y4513" s="40" t="str">
        <f t="shared" si="1134"/>
        <v/>
      </c>
      <c r="Z4513" s="13" t="str">
        <f t="shared" si="1134"/>
        <v/>
      </c>
      <c r="AA4513" s="13" t="str">
        <f t="shared" si="1134"/>
        <v/>
      </c>
      <c r="AB4513" s="13" t="str">
        <f t="shared" si="1134"/>
        <v/>
      </c>
      <c r="AC4513" s="13" t="str">
        <f t="shared" si="1134"/>
        <v/>
      </c>
      <c r="AD4513" s="13" t="str">
        <f t="shared" si="1134"/>
        <v/>
      </c>
    </row>
    <row r="4514" spans="7:30" x14ac:dyDescent="0.25">
      <c r="G4514" s="18" t="str">
        <f t="shared" si="1121"/>
        <v/>
      </c>
      <c r="H4514" s="22" t="str">
        <f t="shared" si="1122"/>
        <v/>
      </c>
      <c r="I4514" s="23" t="str">
        <f t="shared" si="1123"/>
        <v/>
      </c>
      <c r="J4514" s="22" t="str">
        <f t="shared" si="1124"/>
        <v/>
      </c>
      <c r="K4514" s="24" t="str">
        <f t="shared" si="1125"/>
        <v/>
      </c>
      <c r="L4514" s="42" t="str">
        <f t="shared" si="1131"/>
        <v/>
      </c>
      <c r="M4514" s="43" t="str">
        <f t="shared" si="1132"/>
        <v/>
      </c>
      <c r="N4514" s="26" t="str">
        <f t="shared" si="1126"/>
        <v/>
      </c>
      <c r="O4514" s="26" t="str">
        <f t="shared" si="1127"/>
        <v/>
      </c>
      <c r="P4514" s="28" t="str">
        <f>IF(E4514="","",INDEX(TableLookupWakeUpScore[],MATCH(E4514,TableLookupWakeUpScore[Wake Up],0),MATCH(P$1,TableLookupWakeUpScore[#Headers],0)))</f>
        <v/>
      </c>
      <c r="Q4514" s="30" t="str">
        <f t="shared" si="1128"/>
        <v/>
      </c>
      <c r="R4514" s="31" t="str">
        <f t="shared" si="1129"/>
        <v/>
      </c>
      <c r="S4514" s="34" t="str">
        <f>IF($C4514="","",INDEX(TableLookupSleepQuality[],MATCH($C4514,TableLookupSleepQuality[Sleep Quality Low],1),MATCH(S$1,TableLookupSleepQuality[#Headers],0)))</f>
        <v/>
      </c>
      <c r="T4514" s="35" t="str">
        <f>IF($C4514="","",INDEX(TableLookupSleepQuality[],MATCH($C4514,TableLookupSleepQuality[Sleep Quality Low],1),MATCH(T$1,TableLookupSleepQuality[#Headers],0)))</f>
        <v/>
      </c>
      <c r="X4514" s="36" t="str">
        <f t="shared" si="1130"/>
        <v/>
      </c>
      <c r="Y4514" s="40" t="str">
        <f t="shared" si="1134"/>
        <v/>
      </c>
      <c r="Z4514" s="13" t="str">
        <f t="shared" si="1134"/>
        <v/>
      </c>
      <c r="AA4514" s="13" t="str">
        <f t="shared" si="1134"/>
        <v/>
      </c>
      <c r="AB4514" s="13" t="str">
        <f t="shared" si="1134"/>
        <v/>
      </c>
      <c r="AC4514" s="13" t="str">
        <f t="shared" si="1134"/>
        <v/>
      </c>
      <c r="AD4514" s="13" t="str">
        <f t="shared" si="1134"/>
        <v/>
      </c>
    </row>
    <row r="4515" spans="7:30" x14ac:dyDescent="0.25">
      <c r="G4515" s="18" t="str">
        <f t="shared" si="1121"/>
        <v/>
      </c>
      <c r="H4515" s="22" t="str">
        <f t="shared" si="1122"/>
        <v/>
      </c>
      <c r="I4515" s="23" t="str">
        <f t="shared" si="1123"/>
        <v/>
      </c>
      <c r="J4515" s="22" t="str">
        <f t="shared" si="1124"/>
        <v/>
      </c>
      <c r="K4515" s="24" t="str">
        <f t="shared" si="1125"/>
        <v/>
      </c>
      <c r="L4515" s="42" t="str">
        <f t="shared" si="1131"/>
        <v/>
      </c>
      <c r="M4515" s="43" t="str">
        <f t="shared" si="1132"/>
        <v/>
      </c>
      <c r="N4515" s="26" t="str">
        <f t="shared" si="1126"/>
        <v/>
      </c>
      <c r="O4515" s="26" t="str">
        <f t="shared" si="1127"/>
        <v/>
      </c>
      <c r="P4515" s="28" t="str">
        <f>IF(E4515="","",INDEX(TableLookupWakeUpScore[],MATCH(E4515,TableLookupWakeUpScore[Wake Up],0),MATCH(P$1,TableLookupWakeUpScore[#Headers],0)))</f>
        <v/>
      </c>
      <c r="Q4515" s="30" t="str">
        <f t="shared" si="1128"/>
        <v/>
      </c>
      <c r="R4515" s="31" t="str">
        <f t="shared" si="1129"/>
        <v/>
      </c>
      <c r="S4515" s="34" t="str">
        <f>IF($C4515="","",INDEX(TableLookupSleepQuality[],MATCH($C4515,TableLookupSleepQuality[Sleep Quality Low],1),MATCH(S$1,TableLookupSleepQuality[#Headers],0)))</f>
        <v/>
      </c>
      <c r="T4515" s="35" t="str">
        <f>IF($C4515="","",INDEX(TableLookupSleepQuality[],MATCH($C4515,TableLookupSleepQuality[Sleep Quality Low],1),MATCH(T$1,TableLookupSleepQuality[#Headers],0)))</f>
        <v/>
      </c>
      <c r="X4515" s="36" t="str">
        <f t="shared" si="1130"/>
        <v/>
      </c>
      <c r="Y4515" s="40" t="str">
        <f t="shared" ref="Y4515:AD4530" si="1135">IF(OR($X4515="NO",$X4515=""),"",IF(COUNTIF($F4515,"*" &amp; Y$1 &amp; "*"),"YES","NO"))</f>
        <v/>
      </c>
      <c r="Z4515" s="13" t="str">
        <f t="shared" si="1135"/>
        <v/>
      </c>
      <c r="AA4515" s="13" t="str">
        <f t="shared" si="1135"/>
        <v/>
      </c>
      <c r="AB4515" s="13" t="str">
        <f t="shared" si="1135"/>
        <v/>
      </c>
      <c r="AC4515" s="13" t="str">
        <f t="shared" si="1135"/>
        <v/>
      </c>
      <c r="AD4515" s="13" t="str">
        <f t="shared" si="1135"/>
        <v/>
      </c>
    </row>
    <row r="4516" spans="7:30" x14ac:dyDescent="0.25">
      <c r="G4516" s="18" t="str">
        <f t="shared" si="1121"/>
        <v/>
      </c>
      <c r="H4516" s="22" t="str">
        <f t="shared" si="1122"/>
        <v/>
      </c>
      <c r="I4516" s="23" t="str">
        <f t="shared" si="1123"/>
        <v/>
      </c>
      <c r="J4516" s="22" t="str">
        <f t="shared" si="1124"/>
        <v/>
      </c>
      <c r="K4516" s="24" t="str">
        <f t="shared" si="1125"/>
        <v/>
      </c>
      <c r="L4516" s="42" t="str">
        <f t="shared" si="1131"/>
        <v/>
      </c>
      <c r="M4516" s="43" t="str">
        <f t="shared" si="1132"/>
        <v/>
      </c>
      <c r="N4516" s="26" t="str">
        <f t="shared" si="1126"/>
        <v/>
      </c>
      <c r="O4516" s="26" t="str">
        <f t="shared" si="1127"/>
        <v/>
      </c>
      <c r="P4516" s="28" t="str">
        <f>IF(E4516="","",INDEX(TableLookupWakeUpScore[],MATCH(E4516,TableLookupWakeUpScore[Wake Up],0),MATCH(P$1,TableLookupWakeUpScore[#Headers],0)))</f>
        <v/>
      </c>
      <c r="Q4516" s="30" t="str">
        <f t="shared" si="1128"/>
        <v/>
      </c>
      <c r="R4516" s="31" t="str">
        <f t="shared" si="1129"/>
        <v/>
      </c>
      <c r="S4516" s="34" t="str">
        <f>IF($C4516="","",INDEX(TableLookupSleepQuality[],MATCH($C4516,TableLookupSleepQuality[Sleep Quality Low],1),MATCH(S$1,TableLookupSleepQuality[#Headers],0)))</f>
        <v/>
      </c>
      <c r="T4516" s="35" t="str">
        <f>IF($C4516="","",INDEX(TableLookupSleepQuality[],MATCH($C4516,TableLookupSleepQuality[Sleep Quality Low],1),MATCH(T$1,TableLookupSleepQuality[#Headers],0)))</f>
        <v/>
      </c>
      <c r="X4516" s="36" t="str">
        <f t="shared" si="1130"/>
        <v/>
      </c>
      <c r="Y4516" s="40" t="str">
        <f t="shared" si="1135"/>
        <v/>
      </c>
      <c r="Z4516" s="13" t="str">
        <f t="shared" si="1135"/>
        <v/>
      </c>
      <c r="AA4516" s="13" t="str">
        <f t="shared" si="1135"/>
        <v/>
      </c>
      <c r="AB4516" s="13" t="str">
        <f t="shared" si="1135"/>
        <v/>
      </c>
      <c r="AC4516" s="13" t="str">
        <f t="shared" si="1135"/>
        <v/>
      </c>
      <c r="AD4516" s="13" t="str">
        <f t="shared" si="1135"/>
        <v/>
      </c>
    </row>
    <row r="4517" spans="7:30" x14ac:dyDescent="0.25">
      <c r="G4517" s="18" t="str">
        <f t="shared" si="1121"/>
        <v/>
      </c>
      <c r="H4517" s="22" t="str">
        <f t="shared" si="1122"/>
        <v/>
      </c>
      <c r="I4517" s="23" t="str">
        <f t="shared" si="1123"/>
        <v/>
      </c>
      <c r="J4517" s="22" t="str">
        <f t="shared" si="1124"/>
        <v/>
      </c>
      <c r="K4517" s="24" t="str">
        <f t="shared" si="1125"/>
        <v/>
      </c>
      <c r="L4517" s="42" t="str">
        <f t="shared" si="1131"/>
        <v/>
      </c>
      <c r="M4517" s="43" t="str">
        <f t="shared" si="1132"/>
        <v/>
      </c>
      <c r="N4517" s="26" t="str">
        <f t="shared" si="1126"/>
        <v/>
      </c>
      <c r="O4517" s="26" t="str">
        <f t="shared" si="1127"/>
        <v/>
      </c>
      <c r="P4517" s="28" t="str">
        <f>IF(E4517="","",INDEX(TableLookupWakeUpScore[],MATCH(E4517,TableLookupWakeUpScore[Wake Up],0),MATCH(P$1,TableLookupWakeUpScore[#Headers],0)))</f>
        <v/>
      </c>
      <c r="Q4517" s="30" t="str">
        <f t="shared" si="1128"/>
        <v/>
      </c>
      <c r="R4517" s="31" t="str">
        <f t="shared" si="1129"/>
        <v/>
      </c>
      <c r="S4517" s="34" t="str">
        <f>IF($C4517="","",INDEX(TableLookupSleepQuality[],MATCH($C4517,TableLookupSleepQuality[Sleep Quality Low],1),MATCH(S$1,TableLookupSleepQuality[#Headers],0)))</f>
        <v/>
      </c>
      <c r="T4517" s="35" t="str">
        <f>IF($C4517="","",INDEX(TableLookupSleepQuality[],MATCH($C4517,TableLookupSleepQuality[Sleep Quality Low],1),MATCH(T$1,TableLookupSleepQuality[#Headers],0)))</f>
        <v/>
      </c>
      <c r="X4517" s="36" t="str">
        <f t="shared" si="1130"/>
        <v/>
      </c>
      <c r="Y4517" s="40" t="str">
        <f t="shared" si="1135"/>
        <v/>
      </c>
      <c r="Z4517" s="13" t="str">
        <f t="shared" si="1135"/>
        <v/>
      </c>
      <c r="AA4517" s="13" t="str">
        <f t="shared" si="1135"/>
        <v/>
      </c>
      <c r="AB4517" s="13" t="str">
        <f t="shared" si="1135"/>
        <v/>
      </c>
      <c r="AC4517" s="13" t="str">
        <f t="shared" si="1135"/>
        <v/>
      </c>
      <c r="AD4517" s="13" t="str">
        <f t="shared" si="1135"/>
        <v/>
      </c>
    </row>
    <row r="4518" spans="7:30" x14ac:dyDescent="0.25">
      <c r="G4518" s="18" t="str">
        <f t="shared" si="1121"/>
        <v/>
      </c>
      <c r="H4518" s="22" t="str">
        <f t="shared" si="1122"/>
        <v/>
      </c>
      <c r="I4518" s="23" t="str">
        <f t="shared" si="1123"/>
        <v/>
      </c>
      <c r="J4518" s="22" t="str">
        <f t="shared" si="1124"/>
        <v/>
      </c>
      <c r="K4518" s="24" t="str">
        <f t="shared" si="1125"/>
        <v/>
      </c>
      <c r="L4518" s="42" t="str">
        <f t="shared" si="1131"/>
        <v/>
      </c>
      <c r="M4518" s="43" t="str">
        <f t="shared" si="1132"/>
        <v/>
      </c>
      <c r="N4518" s="26" t="str">
        <f t="shared" si="1126"/>
        <v/>
      </c>
      <c r="O4518" s="26" t="str">
        <f t="shared" si="1127"/>
        <v/>
      </c>
      <c r="P4518" s="28" t="str">
        <f>IF(E4518="","",INDEX(TableLookupWakeUpScore[],MATCH(E4518,TableLookupWakeUpScore[Wake Up],0),MATCH(P$1,TableLookupWakeUpScore[#Headers],0)))</f>
        <v/>
      </c>
      <c r="Q4518" s="30" t="str">
        <f t="shared" si="1128"/>
        <v/>
      </c>
      <c r="R4518" s="31" t="str">
        <f t="shared" si="1129"/>
        <v/>
      </c>
      <c r="S4518" s="34" t="str">
        <f>IF($C4518="","",INDEX(TableLookupSleepQuality[],MATCH($C4518,TableLookupSleepQuality[Sleep Quality Low],1),MATCH(S$1,TableLookupSleepQuality[#Headers],0)))</f>
        <v/>
      </c>
      <c r="T4518" s="35" t="str">
        <f>IF($C4518="","",INDEX(TableLookupSleepQuality[],MATCH($C4518,TableLookupSleepQuality[Sleep Quality Low],1),MATCH(T$1,TableLookupSleepQuality[#Headers],0)))</f>
        <v/>
      </c>
      <c r="X4518" s="36" t="str">
        <f t="shared" si="1130"/>
        <v/>
      </c>
      <c r="Y4518" s="40" t="str">
        <f t="shared" si="1135"/>
        <v/>
      </c>
      <c r="Z4518" s="13" t="str">
        <f t="shared" si="1135"/>
        <v/>
      </c>
      <c r="AA4518" s="13" t="str">
        <f t="shared" si="1135"/>
        <v/>
      </c>
      <c r="AB4518" s="13" t="str">
        <f t="shared" si="1135"/>
        <v/>
      </c>
      <c r="AC4518" s="13" t="str">
        <f t="shared" si="1135"/>
        <v/>
      </c>
      <c r="AD4518" s="13" t="str">
        <f t="shared" si="1135"/>
        <v/>
      </c>
    </row>
    <row r="4519" spans="7:30" x14ac:dyDescent="0.25">
      <c r="G4519" s="18" t="str">
        <f t="shared" si="1121"/>
        <v/>
      </c>
      <c r="H4519" s="22" t="str">
        <f t="shared" si="1122"/>
        <v/>
      </c>
      <c r="I4519" s="23" t="str">
        <f t="shared" si="1123"/>
        <v/>
      </c>
      <c r="J4519" s="22" t="str">
        <f t="shared" si="1124"/>
        <v/>
      </c>
      <c r="K4519" s="24" t="str">
        <f t="shared" si="1125"/>
        <v/>
      </c>
      <c r="L4519" s="42" t="str">
        <f t="shared" si="1131"/>
        <v/>
      </c>
      <c r="M4519" s="43" t="str">
        <f t="shared" si="1132"/>
        <v/>
      </c>
      <c r="N4519" s="26" t="str">
        <f t="shared" si="1126"/>
        <v/>
      </c>
      <c r="O4519" s="26" t="str">
        <f t="shared" si="1127"/>
        <v/>
      </c>
      <c r="P4519" s="28" t="str">
        <f>IF(E4519="","",INDEX(TableLookupWakeUpScore[],MATCH(E4519,TableLookupWakeUpScore[Wake Up],0),MATCH(P$1,TableLookupWakeUpScore[#Headers],0)))</f>
        <v/>
      </c>
      <c r="Q4519" s="30" t="str">
        <f t="shared" si="1128"/>
        <v/>
      </c>
      <c r="R4519" s="31" t="str">
        <f t="shared" si="1129"/>
        <v/>
      </c>
      <c r="S4519" s="34" t="str">
        <f>IF($C4519="","",INDEX(TableLookupSleepQuality[],MATCH($C4519,TableLookupSleepQuality[Sleep Quality Low],1),MATCH(S$1,TableLookupSleepQuality[#Headers],0)))</f>
        <v/>
      </c>
      <c r="T4519" s="35" t="str">
        <f>IF($C4519="","",INDEX(TableLookupSleepQuality[],MATCH($C4519,TableLookupSleepQuality[Sleep Quality Low],1),MATCH(T$1,TableLookupSleepQuality[#Headers],0)))</f>
        <v/>
      </c>
      <c r="X4519" s="36" t="str">
        <f t="shared" si="1130"/>
        <v/>
      </c>
      <c r="Y4519" s="40" t="str">
        <f t="shared" si="1135"/>
        <v/>
      </c>
      <c r="Z4519" s="13" t="str">
        <f t="shared" si="1135"/>
        <v/>
      </c>
      <c r="AA4519" s="13" t="str">
        <f t="shared" si="1135"/>
        <v/>
      </c>
      <c r="AB4519" s="13" t="str">
        <f t="shared" si="1135"/>
        <v/>
      </c>
      <c r="AC4519" s="13" t="str">
        <f t="shared" si="1135"/>
        <v/>
      </c>
      <c r="AD4519" s="13" t="str">
        <f t="shared" si="1135"/>
        <v/>
      </c>
    </row>
    <row r="4520" spans="7:30" x14ac:dyDescent="0.25">
      <c r="G4520" s="18" t="str">
        <f t="shared" si="1121"/>
        <v/>
      </c>
      <c r="H4520" s="22" t="str">
        <f t="shared" si="1122"/>
        <v/>
      </c>
      <c r="I4520" s="23" t="str">
        <f t="shared" si="1123"/>
        <v/>
      </c>
      <c r="J4520" s="22" t="str">
        <f t="shared" si="1124"/>
        <v/>
      </c>
      <c r="K4520" s="24" t="str">
        <f t="shared" si="1125"/>
        <v/>
      </c>
      <c r="L4520" s="42" t="str">
        <f t="shared" si="1131"/>
        <v/>
      </c>
      <c r="M4520" s="43" t="str">
        <f t="shared" si="1132"/>
        <v/>
      </c>
      <c r="N4520" s="26" t="str">
        <f t="shared" si="1126"/>
        <v/>
      </c>
      <c r="O4520" s="26" t="str">
        <f t="shared" si="1127"/>
        <v/>
      </c>
      <c r="P4520" s="28" t="str">
        <f>IF(E4520="","",INDEX(TableLookupWakeUpScore[],MATCH(E4520,TableLookupWakeUpScore[Wake Up],0),MATCH(P$1,TableLookupWakeUpScore[#Headers],0)))</f>
        <v/>
      </c>
      <c r="Q4520" s="30" t="str">
        <f t="shared" si="1128"/>
        <v/>
      </c>
      <c r="R4520" s="31" t="str">
        <f t="shared" si="1129"/>
        <v/>
      </c>
      <c r="S4520" s="34" t="str">
        <f>IF($C4520="","",INDEX(TableLookupSleepQuality[],MATCH($C4520,TableLookupSleepQuality[Sleep Quality Low],1),MATCH(S$1,TableLookupSleepQuality[#Headers],0)))</f>
        <v/>
      </c>
      <c r="T4520" s="35" t="str">
        <f>IF($C4520="","",INDEX(TableLookupSleepQuality[],MATCH($C4520,TableLookupSleepQuality[Sleep Quality Low],1),MATCH(T$1,TableLookupSleepQuality[#Headers],0)))</f>
        <v/>
      </c>
      <c r="X4520" s="36" t="str">
        <f t="shared" si="1130"/>
        <v/>
      </c>
      <c r="Y4520" s="40" t="str">
        <f t="shared" si="1135"/>
        <v/>
      </c>
      <c r="Z4520" s="13" t="str">
        <f t="shared" si="1135"/>
        <v/>
      </c>
      <c r="AA4520" s="13" t="str">
        <f t="shared" si="1135"/>
        <v/>
      </c>
      <c r="AB4520" s="13" t="str">
        <f t="shared" si="1135"/>
        <v/>
      </c>
      <c r="AC4520" s="13" t="str">
        <f t="shared" si="1135"/>
        <v/>
      </c>
      <c r="AD4520" s="13" t="str">
        <f t="shared" si="1135"/>
        <v/>
      </c>
    </row>
    <row r="4521" spans="7:30" x14ac:dyDescent="0.25">
      <c r="G4521" s="18" t="str">
        <f t="shared" si="1121"/>
        <v/>
      </c>
      <c r="H4521" s="22" t="str">
        <f t="shared" si="1122"/>
        <v/>
      </c>
      <c r="I4521" s="23" t="str">
        <f t="shared" si="1123"/>
        <v/>
      </c>
      <c r="J4521" s="22" t="str">
        <f t="shared" si="1124"/>
        <v/>
      </c>
      <c r="K4521" s="24" t="str">
        <f t="shared" si="1125"/>
        <v/>
      </c>
      <c r="L4521" s="42" t="str">
        <f t="shared" si="1131"/>
        <v/>
      </c>
      <c r="M4521" s="43" t="str">
        <f t="shared" si="1132"/>
        <v/>
      </c>
      <c r="N4521" s="26" t="str">
        <f t="shared" si="1126"/>
        <v/>
      </c>
      <c r="O4521" s="26" t="str">
        <f t="shared" si="1127"/>
        <v/>
      </c>
      <c r="P4521" s="28" t="str">
        <f>IF(E4521="","",INDEX(TableLookupWakeUpScore[],MATCH(E4521,TableLookupWakeUpScore[Wake Up],0),MATCH(P$1,TableLookupWakeUpScore[#Headers],0)))</f>
        <v/>
      </c>
      <c r="Q4521" s="30" t="str">
        <f t="shared" si="1128"/>
        <v/>
      </c>
      <c r="R4521" s="31" t="str">
        <f t="shared" si="1129"/>
        <v/>
      </c>
      <c r="S4521" s="34" t="str">
        <f>IF($C4521="","",INDEX(TableLookupSleepQuality[],MATCH($C4521,TableLookupSleepQuality[Sleep Quality Low],1),MATCH(S$1,TableLookupSleepQuality[#Headers],0)))</f>
        <v/>
      </c>
      <c r="T4521" s="35" t="str">
        <f>IF($C4521="","",INDEX(TableLookupSleepQuality[],MATCH($C4521,TableLookupSleepQuality[Sleep Quality Low],1),MATCH(T$1,TableLookupSleepQuality[#Headers],0)))</f>
        <v/>
      </c>
      <c r="X4521" s="36" t="str">
        <f t="shared" si="1130"/>
        <v/>
      </c>
      <c r="Y4521" s="40" t="str">
        <f t="shared" si="1135"/>
        <v/>
      </c>
      <c r="Z4521" s="13" t="str">
        <f t="shared" si="1135"/>
        <v/>
      </c>
      <c r="AA4521" s="13" t="str">
        <f t="shared" si="1135"/>
        <v/>
      </c>
      <c r="AB4521" s="13" t="str">
        <f t="shared" si="1135"/>
        <v/>
      </c>
      <c r="AC4521" s="13" t="str">
        <f t="shared" si="1135"/>
        <v/>
      </c>
      <c r="AD4521" s="13" t="str">
        <f t="shared" si="1135"/>
        <v/>
      </c>
    </row>
    <row r="4522" spans="7:30" x14ac:dyDescent="0.25">
      <c r="G4522" s="18" t="str">
        <f t="shared" si="1121"/>
        <v/>
      </c>
      <c r="H4522" s="22" t="str">
        <f t="shared" si="1122"/>
        <v/>
      </c>
      <c r="I4522" s="23" t="str">
        <f t="shared" si="1123"/>
        <v/>
      </c>
      <c r="J4522" s="22" t="str">
        <f t="shared" si="1124"/>
        <v/>
      </c>
      <c r="K4522" s="24" t="str">
        <f t="shared" si="1125"/>
        <v/>
      </c>
      <c r="L4522" s="42" t="str">
        <f t="shared" si="1131"/>
        <v/>
      </c>
      <c r="M4522" s="43" t="str">
        <f t="shared" si="1132"/>
        <v/>
      </c>
      <c r="N4522" s="26" t="str">
        <f t="shared" si="1126"/>
        <v/>
      </c>
      <c r="O4522" s="26" t="str">
        <f t="shared" si="1127"/>
        <v/>
      </c>
      <c r="P4522" s="28" t="str">
        <f>IF(E4522="","",INDEX(TableLookupWakeUpScore[],MATCH(E4522,TableLookupWakeUpScore[Wake Up],0),MATCH(P$1,TableLookupWakeUpScore[#Headers],0)))</f>
        <v/>
      </c>
      <c r="Q4522" s="30" t="str">
        <f t="shared" si="1128"/>
        <v/>
      </c>
      <c r="R4522" s="31" t="str">
        <f t="shared" si="1129"/>
        <v/>
      </c>
      <c r="S4522" s="34" t="str">
        <f>IF($C4522="","",INDEX(TableLookupSleepQuality[],MATCH($C4522,TableLookupSleepQuality[Sleep Quality Low],1),MATCH(S$1,TableLookupSleepQuality[#Headers],0)))</f>
        <v/>
      </c>
      <c r="T4522" s="35" t="str">
        <f>IF($C4522="","",INDEX(TableLookupSleepQuality[],MATCH($C4522,TableLookupSleepQuality[Sleep Quality Low],1),MATCH(T$1,TableLookupSleepQuality[#Headers],0)))</f>
        <v/>
      </c>
      <c r="X4522" s="36" t="str">
        <f t="shared" si="1130"/>
        <v/>
      </c>
      <c r="Y4522" s="40" t="str">
        <f t="shared" si="1135"/>
        <v/>
      </c>
      <c r="Z4522" s="13" t="str">
        <f t="shared" si="1135"/>
        <v/>
      </c>
      <c r="AA4522" s="13" t="str">
        <f t="shared" si="1135"/>
        <v/>
      </c>
      <c r="AB4522" s="13" t="str">
        <f t="shared" si="1135"/>
        <v/>
      </c>
      <c r="AC4522" s="13" t="str">
        <f t="shared" si="1135"/>
        <v/>
      </c>
      <c r="AD4522" s="13" t="str">
        <f t="shared" si="1135"/>
        <v/>
      </c>
    </row>
    <row r="4523" spans="7:30" x14ac:dyDescent="0.25">
      <c r="G4523" s="18" t="str">
        <f t="shared" si="1121"/>
        <v/>
      </c>
      <c r="H4523" s="22" t="str">
        <f t="shared" si="1122"/>
        <v/>
      </c>
      <c r="I4523" s="23" t="str">
        <f t="shared" si="1123"/>
        <v/>
      </c>
      <c r="J4523" s="22" t="str">
        <f t="shared" si="1124"/>
        <v/>
      </c>
      <c r="K4523" s="24" t="str">
        <f t="shared" si="1125"/>
        <v/>
      </c>
      <c r="L4523" s="42" t="str">
        <f t="shared" si="1131"/>
        <v/>
      </c>
      <c r="M4523" s="43" t="str">
        <f t="shared" si="1132"/>
        <v/>
      </c>
      <c r="N4523" s="26" t="str">
        <f t="shared" si="1126"/>
        <v/>
      </c>
      <c r="O4523" s="26" t="str">
        <f t="shared" si="1127"/>
        <v/>
      </c>
      <c r="P4523" s="28" t="str">
        <f>IF(E4523="","",INDEX(TableLookupWakeUpScore[],MATCH(E4523,TableLookupWakeUpScore[Wake Up],0),MATCH(P$1,TableLookupWakeUpScore[#Headers],0)))</f>
        <v/>
      </c>
      <c r="Q4523" s="30" t="str">
        <f t="shared" si="1128"/>
        <v/>
      </c>
      <c r="R4523" s="31" t="str">
        <f t="shared" si="1129"/>
        <v/>
      </c>
      <c r="S4523" s="34" t="str">
        <f>IF($C4523="","",INDEX(TableLookupSleepQuality[],MATCH($C4523,TableLookupSleepQuality[Sleep Quality Low],1),MATCH(S$1,TableLookupSleepQuality[#Headers],0)))</f>
        <v/>
      </c>
      <c r="T4523" s="35" t="str">
        <f>IF($C4523="","",INDEX(TableLookupSleepQuality[],MATCH($C4523,TableLookupSleepQuality[Sleep Quality Low],1),MATCH(T$1,TableLookupSleepQuality[#Headers],0)))</f>
        <v/>
      </c>
      <c r="X4523" s="36" t="str">
        <f t="shared" si="1130"/>
        <v/>
      </c>
      <c r="Y4523" s="40" t="str">
        <f t="shared" si="1135"/>
        <v/>
      </c>
      <c r="Z4523" s="13" t="str">
        <f t="shared" si="1135"/>
        <v/>
      </c>
      <c r="AA4523" s="13" t="str">
        <f t="shared" si="1135"/>
        <v/>
      </c>
      <c r="AB4523" s="13" t="str">
        <f t="shared" si="1135"/>
        <v/>
      </c>
      <c r="AC4523" s="13" t="str">
        <f t="shared" si="1135"/>
        <v/>
      </c>
      <c r="AD4523" s="13" t="str">
        <f t="shared" si="1135"/>
        <v/>
      </c>
    </row>
    <row r="4524" spans="7:30" x14ac:dyDescent="0.25">
      <c r="G4524" s="18" t="str">
        <f t="shared" si="1121"/>
        <v/>
      </c>
      <c r="H4524" s="22" t="str">
        <f t="shared" si="1122"/>
        <v/>
      </c>
      <c r="I4524" s="23" t="str">
        <f t="shared" si="1123"/>
        <v/>
      </c>
      <c r="J4524" s="22" t="str">
        <f t="shared" si="1124"/>
        <v/>
      </c>
      <c r="K4524" s="24" t="str">
        <f t="shared" si="1125"/>
        <v/>
      </c>
      <c r="L4524" s="42" t="str">
        <f t="shared" si="1131"/>
        <v/>
      </c>
      <c r="M4524" s="43" t="str">
        <f t="shared" si="1132"/>
        <v/>
      </c>
      <c r="N4524" s="26" t="str">
        <f t="shared" si="1126"/>
        <v/>
      </c>
      <c r="O4524" s="26" t="str">
        <f t="shared" si="1127"/>
        <v/>
      </c>
      <c r="P4524" s="28" t="str">
        <f>IF(E4524="","",INDEX(TableLookupWakeUpScore[],MATCH(E4524,TableLookupWakeUpScore[Wake Up],0),MATCH(P$1,TableLookupWakeUpScore[#Headers],0)))</f>
        <v/>
      </c>
      <c r="Q4524" s="30" t="str">
        <f t="shared" si="1128"/>
        <v/>
      </c>
      <c r="R4524" s="31" t="str">
        <f t="shared" si="1129"/>
        <v/>
      </c>
      <c r="S4524" s="34" t="str">
        <f>IF($C4524="","",INDEX(TableLookupSleepQuality[],MATCH($C4524,TableLookupSleepQuality[Sleep Quality Low],1),MATCH(S$1,TableLookupSleepQuality[#Headers],0)))</f>
        <v/>
      </c>
      <c r="T4524" s="35" t="str">
        <f>IF($C4524="","",INDEX(TableLookupSleepQuality[],MATCH($C4524,TableLookupSleepQuality[Sleep Quality Low],1),MATCH(T$1,TableLookupSleepQuality[#Headers],0)))</f>
        <v/>
      </c>
      <c r="X4524" s="36" t="str">
        <f t="shared" si="1130"/>
        <v/>
      </c>
      <c r="Y4524" s="40" t="str">
        <f t="shared" si="1135"/>
        <v/>
      </c>
      <c r="Z4524" s="13" t="str">
        <f t="shared" si="1135"/>
        <v/>
      </c>
      <c r="AA4524" s="13" t="str">
        <f t="shared" si="1135"/>
        <v/>
      </c>
      <c r="AB4524" s="13" t="str">
        <f t="shared" si="1135"/>
        <v/>
      </c>
      <c r="AC4524" s="13" t="str">
        <f t="shared" si="1135"/>
        <v/>
      </c>
      <c r="AD4524" s="13" t="str">
        <f t="shared" si="1135"/>
        <v/>
      </c>
    </row>
    <row r="4525" spans="7:30" x14ac:dyDescent="0.25">
      <c r="G4525" s="18" t="str">
        <f t="shared" si="1121"/>
        <v/>
      </c>
      <c r="H4525" s="22" t="str">
        <f t="shared" si="1122"/>
        <v/>
      </c>
      <c r="I4525" s="23" t="str">
        <f t="shared" si="1123"/>
        <v/>
      </c>
      <c r="J4525" s="22" t="str">
        <f t="shared" si="1124"/>
        <v/>
      </c>
      <c r="K4525" s="24" t="str">
        <f t="shared" si="1125"/>
        <v/>
      </c>
      <c r="L4525" s="42" t="str">
        <f t="shared" si="1131"/>
        <v/>
      </c>
      <c r="M4525" s="43" t="str">
        <f t="shared" si="1132"/>
        <v/>
      </c>
      <c r="N4525" s="26" t="str">
        <f t="shared" si="1126"/>
        <v/>
      </c>
      <c r="O4525" s="26" t="str">
        <f t="shared" si="1127"/>
        <v/>
      </c>
      <c r="P4525" s="28" t="str">
        <f>IF(E4525="","",INDEX(TableLookupWakeUpScore[],MATCH(E4525,TableLookupWakeUpScore[Wake Up],0),MATCH(P$1,TableLookupWakeUpScore[#Headers],0)))</f>
        <v/>
      </c>
      <c r="Q4525" s="30" t="str">
        <f t="shared" si="1128"/>
        <v/>
      </c>
      <c r="R4525" s="31" t="str">
        <f t="shared" si="1129"/>
        <v/>
      </c>
      <c r="S4525" s="34" t="str">
        <f>IF($C4525="","",INDEX(TableLookupSleepQuality[],MATCH($C4525,TableLookupSleepQuality[Sleep Quality Low],1),MATCH(S$1,TableLookupSleepQuality[#Headers],0)))</f>
        <v/>
      </c>
      <c r="T4525" s="35" t="str">
        <f>IF($C4525="","",INDEX(TableLookupSleepQuality[],MATCH($C4525,TableLookupSleepQuality[Sleep Quality Low],1),MATCH(T$1,TableLookupSleepQuality[#Headers],0)))</f>
        <v/>
      </c>
      <c r="X4525" s="36" t="str">
        <f t="shared" si="1130"/>
        <v/>
      </c>
      <c r="Y4525" s="40" t="str">
        <f t="shared" si="1135"/>
        <v/>
      </c>
      <c r="Z4525" s="13" t="str">
        <f t="shared" si="1135"/>
        <v/>
      </c>
      <c r="AA4525" s="13" t="str">
        <f t="shared" si="1135"/>
        <v/>
      </c>
      <c r="AB4525" s="13" t="str">
        <f t="shared" si="1135"/>
        <v/>
      </c>
      <c r="AC4525" s="13" t="str">
        <f t="shared" si="1135"/>
        <v/>
      </c>
      <c r="AD4525" s="13" t="str">
        <f t="shared" si="1135"/>
        <v/>
      </c>
    </row>
    <row r="4526" spans="7:30" x14ac:dyDescent="0.25">
      <c r="G4526" s="18" t="str">
        <f t="shared" si="1121"/>
        <v/>
      </c>
      <c r="H4526" s="22" t="str">
        <f t="shared" si="1122"/>
        <v/>
      </c>
      <c r="I4526" s="23" t="str">
        <f t="shared" si="1123"/>
        <v/>
      </c>
      <c r="J4526" s="22" t="str">
        <f t="shared" si="1124"/>
        <v/>
      </c>
      <c r="K4526" s="24" t="str">
        <f t="shared" si="1125"/>
        <v/>
      </c>
      <c r="L4526" s="42" t="str">
        <f t="shared" si="1131"/>
        <v/>
      </c>
      <c r="M4526" s="43" t="str">
        <f t="shared" si="1132"/>
        <v/>
      </c>
      <c r="N4526" s="26" t="str">
        <f t="shared" si="1126"/>
        <v/>
      </c>
      <c r="O4526" s="26" t="str">
        <f t="shared" si="1127"/>
        <v/>
      </c>
      <c r="P4526" s="28" t="str">
        <f>IF(E4526="","",INDEX(TableLookupWakeUpScore[],MATCH(E4526,TableLookupWakeUpScore[Wake Up],0),MATCH(P$1,TableLookupWakeUpScore[#Headers],0)))</f>
        <v/>
      </c>
      <c r="Q4526" s="30" t="str">
        <f t="shared" si="1128"/>
        <v/>
      </c>
      <c r="R4526" s="31" t="str">
        <f t="shared" si="1129"/>
        <v/>
      </c>
      <c r="S4526" s="34" t="str">
        <f>IF($C4526="","",INDEX(TableLookupSleepQuality[],MATCH($C4526,TableLookupSleepQuality[Sleep Quality Low],1),MATCH(S$1,TableLookupSleepQuality[#Headers],0)))</f>
        <v/>
      </c>
      <c r="T4526" s="35" t="str">
        <f>IF($C4526="","",INDEX(TableLookupSleepQuality[],MATCH($C4526,TableLookupSleepQuality[Sleep Quality Low],1),MATCH(T$1,TableLookupSleepQuality[#Headers],0)))</f>
        <v/>
      </c>
      <c r="X4526" s="36" t="str">
        <f t="shared" si="1130"/>
        <v/>
      </c>
      <c r="Y4526" s="40" t="str">
        <f t="shared" si="1135"/>
        <v/>
      </c>
      <c r="Z4526" s="13" t="str">
        <f t="shared" si="1135"/>
        <v/>
      </c>
      <c r="AA4526" s="13" t="str">
        <f t="shared" si="1135"/>
        <v/>
      </c>
      <c r="AB4526" s="13" t="str">
        <f t="shared" si="1135"/>
        <v/>
      </c>
      <c r="AC4526" s="13" t="str">
        <f t="shared" si="1135"/>
        <v/>
      </c>
      <c r="AD4526" s="13" t="str">
        <f t="shared" si="1135"/>
        <v/>
      </c>
    </row>
    <row r="4527" spans="7:30" x14ac:dyDescent="0.25">
      <c r="G4527" s="18" t="str">
        <f t="shared" si="1121"/>
        <v/>
      </c>
      <c r="H4527" s="22" t="str">
        <f t="shared" si="1122"/>
        <v/>
      </c>
      <c r="I4527" s="23" t="str">
        <f t="shared" si="1123"/>
        <v/>
      </c>
      <c r="J4527" s="22" t="str">
        <f t="shared" si="1124"/>
        <v/>
      </c>
      <c r="K4527" s="24" t="str">
        <f t="shared" si="1125"/>
        <v/>
      </c>
      <c r="L4527" s="42" t="str">
        <f t="shared" si="1131"/>
        <v/>
      </c>
      <c r="M4527" s="43" t="str">
        <f t="shared" si="1132"/>
        <v/>
      </c>
      <c r="N4527" s="26" t="str">
        <f t="shared" si="1126"/>
        <v/>
      </c>
      <c r="O4527" s="26" t="str">
        <f t="shared" si="1127"/>
        <v/>
      </c>
      <c r="P4527" s="28" t="str">
        <f>IF(E4527="","",INDEX(TableLookupWakeUpScore[],MATCH(E4527,TableLookupWakeUpScore[Wake Up],0),MATCH(P$1,TableLookupWakeUpScore[#Headers],0)))</f>
        <v/>
      </c>
      <c r="Q4527" s="30" t="str">
        <f t="shared" si="1128"/>
        <v/>
      </c>
      <c r="R4527" s="31" t="str">
        <f t="shared" si="1129"/>
        <v/>
      </c>
      <c r="S4527" s="34" t="str">
        <f>IF($C4527="","",INDEX(TableLookupSleepQuality[],MATCH($C4527,TableLookupSleepQuality[Sleep Quality Low],1),MATCH(S$1,TableLookupSleepQuality[#Headers],0)))</f>
        <v/>
      </c>
      <c r="T4527" s="35" t="str">
        <f>IF($C4527="","",INDEX(TableLookupSleepQuality[],MATCH($C4527,TableLookupSleepQuality[Sleep Quality Low],1),MATCH(T$1,TableLookupSleepQuality[#Headers],0)))</f>
        <v/>
      </c>
      <c r="X4527" s="36" t="str">
        <f t="shared" si="1130"/>
        <v/>
      </c>
      <c r="Y4527" s="40" t="str">
        <f t="shared" si="1135"/>
        <v/>
      </c>
      <c r="Z4527" s="13" t="str">
        <f t="shared" si="1135"/>
        <v/>
      </c>
      <c r="AA4527" s="13" t="str">
        <f t="shared" si="1135"/>
        <v/>
      </c>
      <c r="AB4527" s="13" t="str">
        <f t="shared" si="1135"/>
        <v/>
      </c>
      <c r="AC4527" s="13" t="str">
        <f t="shared" si="1135"/>
        <v/>
      </c>
      <c r="AD4527" s="13" t="str">
        <f t="shared" si="1135"/>
        <v/>
      </c>
    </row>
    <row r="4528" spans="7:30" x14ac:dyDescent="0.25">
      <c r="G4528" s="18" t="str">
        <f t="shared" si="1121"/>
        <v/>
      </c>
      <c r="H4528" s="22" t="str">
        <f t="shared" si="1122"/>
        <v/>
      </c>
      <c r="I4528" s="23" t="str">
        <f t="shared" si="1123"/>
        <v/>
      </c>
      <c r="J4528" s="22" t="str">
        <f t="shared" si="1124"/>
        <v/>
      </c>
      <c r="K4528" s="24" t="str">
        <f t="shared" si="1125"/>
        <v/>
      </c>
      <c r="L4528" s="42" t="str">
        <f t="shared" si="1131"/>
        <v/>
      </c>
      <c r="M4528" s="43" t="str">
        <f t="shared" si="1132"/>
        <v/>
      </c>
      <c r="N4528" s="26" t="str">
        <f t="shared" si="1126"/>
        <v/>
      </c>
      <c r="O4528" s="26" t="str">
        <f t="shared" si="1127"/>
        <v/>
      </c>
      <c r="P4528" s="28" t="str">
        <f>IF(E4528="","",INDEX(TableLookupWakeUpScore[],MATCH(E4528,TableLookupWakeUpScore[Wake Up],0),MATCH(P$1,TableLookupWakeUpScore[#Headers],0)))</f>
        <v/>
      </c>
      <c r="Q4528" s="30" t="str">
        <f t="shared" si="1128"/>
        <v/>
      </c>
      <c r="R4528" s="31" t="str">
        <f t="shared" si="1129"/>
        <v/>
      </c>
      <c r="S4528" s="34" t="str">
        <f>IF($C4528="","",INDEX(TableLookupSleepQuality[],MATCH($C4528,TableLookupSleepQuality[Sleep Quality Low],1),MATCH(S$1,TableLookupSleepQuality[#Headers],0)))</f>
        <v/>
      </c>
      <c r="T4528" s="35" t="str">
        <f>IF($C4528="","",INDEX(TableLookupSleepQuality[],MATCH($C4528,TableLookupSleepQuality[Sleep Quality Low],1),MATCH(T$1,TableLookupSleepQuality[#Headers],0)))</f>
        <v/>
      </c>
      <c r="X4528" s="36" t="str">
        <f t="shared" si="1130"/>
        <v/>
      </c>
      <c r="Y4528" s="40" t="str">
        <f t="shared" si="1135"/>
        <v/>
      </c>
      <c r="Z4528" s="13" t="str">
        <f t="shared" si="1135"/>
        <v/>
      </c>
      <c r="AA4528" s="13" t="str">
        <f t="shared" si="1135"/>
        <v/>
      </c>
      <c r="AB4528" s="13" t="str">
        <f t="shared" si="1135"/>
        <v/>
      </c>
      <c r="AC4528" s="13" t="str">
        <f t="shared" si="1135"/>
        <v/>
      </c>
      <c r="AD4528" s="13" t="str">
        <f t="shared" si="1135"/>
        <v/>
      </c>
    </row>
    <row r="4529" spans="7:30" x14ac:dyDescent="0.25">
      <c r="G4529" s="18" t="str">
        <f t="shared" si="1121"/>
        <v/>
      </c>
      <c r="H4529" s="22" t="str">
        <f t="shared" si="1122"/>
        <v/>
      </c>
      <c r="I4529" s="23" t="str">
        <f t="shared" si="1123"/>
        <v/>
      </c>
      <c r="J4529" s="22" t="str">
        <f t="shared" si="1124"/>
        <v/>
      </c>
      <c r="K4529" s="24" t="str">
        <f t="shared" si="1125"/>
        <v/>
      </c>
      <c r="L4529" s="42" t="str">
        <f t="shared" si="1131"/>
        <v/>
      </c>
      <c r="M4529" s="43" t="str">
        <f t="shared" si="1132"/>
        <v/>
      </c>
      <c r="N4529" s="26" t="str">
        <f t="shared" si="1126"/>
        <v/>
      </c>
      <c r="O4529" s="26" t="str">
        <f t="shared" si="1127"/>
        <v/>
      </c>
      <c r="P4529" s="28" t="str">
        <f>IF(E4529="","",INDEX(TableLookupWakeUpScore[],MATCH(E4529,TableLookupWakeUpScore[Wake Up],0),MATCH(P$1,TableLookupWakeUpScore[#Headers],0)))</f>
        <v/>
      </c>
      <c r="Q4529" s="30" t="str">
        <f t="shared" si="1128"/>
        <v/>
      </c>
      <c r="R4529" s="31" t="str">
        <f t="shared" si="1129"/>
        <v/>
      </c>
      <c r="S4529" s="34" t="str">
        <f>IF($C4529="","",INDEX(TableLookupSleepQuality[],MATCH($C4529,TableLookupSleepQuality[Sleep Quality Low],1),MATCH(S$1,TableLookupSleepQuality[#Headers],0)))</f>
        <v/>
      </c>
      <c r="T4529" s="35" t="str">
        <f>IF($C4529="","",INDEX(TableLookupSleepQuality[],MATCH($C4529,TableLookupSleepQuality[Sleep Quality Low],1),MATCH(T$1,TableLookupSleepQuality[#Headers],0)))</f>
        <v/>
      </c>
      <c r="X4529" s="36" t="str">
        <f t="shared" si="1130"/>
        <v/>
      </c>
      <c r="Y4529" s="40" t="str">
        <f t="shared" si="1135"/>
        <v/>
      </c>
      <c r="Z4529" s="13" t="str">
        <f t="shared" si="1135"/>
        <v/>
      </c>
      <c r="AA4529" s="13" t="str">
        <f t="shared" si="1135"/>
        <v/>
      </c>
      <c r="AB4529" s="13" t="str">
        <f t="shared" si="1135"/>
        <v/>
      </c>
      <c r="AC4529" s="13" t="str">
        <f t="shared" si="1135"/>
        <v/>
      </c>
      <c r="AD4529" s="13" t="str">
        <f t="shared" si="1135"/>
        <v/>
      </c>
    </row>
    <row r="4530" spans="7:30" x14ac:dyDescent="0.25">
      <c r="G4530" s="18" t="str">
        <f t="shared" si="1121"/>
        <v/>
      </c>
      <c r="H4530" s="22" t="str">
        <f t="shared" si="1122"/>
        <v/>
      </c>
      <c r="I4530" s="23" t="str">
        <f t="shared" si="1123"/>
        <v/>
      </c>
      <c r="J4530" s="22" t="str">
        <f t="shared" si="1124"/>
        <v/>
      </c>
      <c r="K4530" s="24" t="str">
        <f t="shared" si="1125"/>
        <v/>
      </c>
      <c r="L4530" s="42" t="str">
        <f t="shared" si="1131"/>
        <v/>
      </c>
      <c r="M4530" s="43" t="str">
        <f t="shared" si="1132"/>
        <v/>
      </c>
      <c r="N4530" s="26" t="str">
        <f t="shared" si="1126"/>
        <v/>
      </c>
      <c r="O4530" s="26" t="str">
        <f t="shared" si="1127"/>
        <v/>
      </c>
      <c r="P4530" s="28" t="str">
        <f>IF(E4530="","",INDEX(TableLookupWakeUpScore[],MATCH(E4530,TableLookupWakeUpScore[Wake Up],0),MATCH(P$1,TableLookupWakeUpScore[#Headers],0)))</f>
        <v/>
      </c>
      <c r="Q4530" s="30" t="str">
        <f t="shared" si="1128"/>
        <v/>
      </c>
      <c r="R4530" s="31" t="str">
        <f t="shared" si="1129"/>
        <v/>
      </c>
      <c r="S4530" s="34" t="str">
        <f>IF($C4530="","",INDEX(TableLookupSleepQuality[],MATCH($C4530,TableLookupSleepQuality[Sleep Quality Low],1),MATCH(S$1,TableLookupSleepQuality[#Headers],0)))</f>
        <v/>
      </c>
      <c r="T4530" s="35" t="str">
        <f>IF($C4530="","",INDEX(TableLookupSleepQuality[],MATCH($C4530,TableLookupSleepQuality[Sleep Quality Low],1),MATCH(T$1,TableLookupSleepQuality[#Headers],0)))</f>
        <v/>
      </c>
      <c r="X4530" s="36" t="str">
        <f t="shared" si="1130"/>
        <v/>
      </c>
      <c r="Y4530" s="40" t="str">
        <f t="shared" si="1135"/>
        <v/>
      </c>
      <c r="Z4530" s="13" t="str">
        <f t="shared" si="1135"/>
        <v/>
      </c>
      <c r="AA4530" s="13" t="str">
        <f t="shared" si="1135"/>
        <v/>
      </c>
      <c r="AB4530" s="13" t="str">
        <f t="shared" si="1135"/>
        <v/>
      </c>
      <c r="AC4530" s="13" t="str">
        <f t="shared" si="1135"/>
        <v/>
      </c>
      <c r="AD4530" s="13" t="str">
        <f t="shared" si="1135"/>
        <v/>
      </c>
    </row>
    <row r="4531" spans="7:30" x14ac:dyDescent="0.25">
      <c r="G4531" s="18" t="str">
        <f t="shared" si="1121"/>
        <v/>
      </c>
      <c r="H4531" s="22" t="str">
        <f t="shared" si="1122"/>
        <v/>
      </c>
      <c r="I4531" s="23" t="str">
        <f t="shared" si="1123"/>
        <v/>
      </c>
      <c r="J4531" s="22" t="str">
        <f t="shared" si="1124"/>
        <v/>
      </c>
      <c r="K4531" s="24" t="str">
        <f t="shared" si="1125"/>
        <v/>
      </c>
      <c r="L4531" s="42" t="str">
        <f t="shared" si="1131"/>
        <v/>
      </c>
      <c r="M4531" s="43" t="str">
        <f t="shared" si="1132"/>
        <v/>
      </c>
      <c r="N4531" s="26" t="str">
        <f t="shared" si="1126"/>
        <v/>
      </c>
      <c r="O4531" s="26" t="str">
        <f t="shared" si="1127"/>
        <v/>
      </c>
      <c r="P4531" s="28" t="str">
        <f>IF(E4531="","",INDEX(TableLookupWakeUpScore[],MATCH(E4531,TableLookupWakeUpScore[Wake Up],0),MATCH(P$1,TableLookupWakeUpScore[#Headers],0)))</f>
        <v/>
      </c>
      <c r="Q4531" s="30" t="str">
        <f t="shared" si="1128"/>
        <v/>
      </c>
      <c r="R4531" s="31" t="str">
        <f t="shared" si="1129"/>
        <v/>
      </c>
      <c r="S4531" s="34" t="str">
        <f>IF($C4531="","",INDEX(TableLookupSleepQuality[],MATCH($C4531,TableLookupSleepQuality[Sleep Quality Low],1),MATCH(S$1,TableLookupSleepQuality[#Headers],0)))</f>
        <v/>
      </c>
      <c r="T4531" s="35" t="str">
        <f>IF($C4531="","",INDEX(TableLookupSleepQuality[],MATCH($C4531,TableLookupSleepQuality[Sleep Quality Low],1),MATCH(T$1,TableLookupSleepQuality[#Headers],0)))</f>
        <v/>
      </c>
      <c r="X4531" s="36" t="str">
        <f t="shared" si="1130"/>
        <v/>
      </c>
      <c r="Y4531" s="40" t="str">
        <f t="shared" ref="Y4531:AD4546" si="1136">IF(OR($X4531="NO",$X4531=""),"",IF(COUNTIF($F4531,"*" &amp; Y$1 &amp; "*"),"YES","NO"))</f>
        <v/>
      </c>
      <c r="Z4531" s="13" t="str">
        <f t="shared" si="1136"/>
        <v/>
      </c>
      <c r="AA4531" s="13" t="str">
        <f t="shared" si="1136"/>
        <v/>
      </c>
      <c r="AB4531" s="13" t="str">
        <f t="shared" si="1136"/>
        <v/>
      </c>
      <c r="AC4531" s="13" t="str">
        <f t="shared" si="1136"/>
        <v/>
      </c>
      <c r="AD4531" s="13" t="str">
        <f t="shared" si="1136"/>
        <v/>
      </c>
    </row>
    <row r="4532" spans="7:30" x14ac:dyDescent="0.25">
      <c r="G4532" s="18" t="str">
        <f t="shared" si="1121"/>
        <v/>
      </c>
      <c r="H4532" s="22" t="str">
        <f t="shared" si="1122"/>
        <v/>
      </c>
      <c r="I4532" s="23" t="str">
        <f t="shared" si="1123"/>
        <v/>
      </c>
      <c r="J4532" s="22" t="str">
        <f t="shared" si="1124"/>
        <v/>
      </c>
      <c r="K4532" s="24" t="str">
        <f t="shared" si="1125"/>
        <v/>
      </c>
      <c r="L4532" s="42" t="str">
        <f t="shared" si="1131"/>
        <v/>
      </c>
      <c r="M4532" s="43" t="str">
        <f t="shared" si="1132"/>
        <v/>
      </c>
      <c r="N4532" s="26" t="str">
        <f t="shared" si="1126"/>
        <v/>
      </c>
      <c r="O4532" s="26" t="str">
        <f t="shared" si="1127"/>
        <v/>
      </c>
      <c r="P4532" s="28" t="str">
        <f>IF(E4532="","",INDEX(TableLookupWakeUpScore[],MATCH(E4532,TableLookupWakeUpScore[Wake Up],0),MATCH(P$1,TableLookupWakeUpScore[#Headers],0)))</f>
        <v/>
      </c>
      <c r="Q4532" s="30" t="str">
        <f t="shared" si="1128"/>
        <v/>
      </c>
      <c r="R4532" s="31" t="str">
        <f t="shared" si="1129"/>
        <v/>
      </c>
      <c r="S4532" s="34" t="str">
        <f>IF($C4532="","",INDEX(TableLookupSleepQuality[],MATCH($C4532,TableLookupSleepQuality[Sleep Quality Low],1),MATCH(S$1,TableLookupSleepQuality[#Headers],0)))</f>
        <v/>
      </c>
      <c r="T4532" s="35" t="str">
        <f>IF($C4532="","",INDEX(TableLookupSleepQuality[],MATCH($C4532,TableLookupSleepQuality[Sleep Quality Low],1),MATCH(T$1,TableLookupSleepQuality[#Headers],0)))</f>
        <v/>
      </c>
      <c r="X4532" s="36" t="str">
        <f t="shared" si="1130"/>
        <v/>
      </c>
      <c r="Y4532" s="40" t="str">
        <f t="shared" si="1136"/>
        <v/>
      </c>
      <c r="Z4532" s="13" t="str">
        <f t="shared" si="1136"/>
        <v/>
      </c>
      <c r="AA4532" s="13" t="str">
        <f t="shared" si="1136"/>
        <v/>
      </c>
      <c r="AB4532" s="13" t="str">
        <f t="shared" si="1136"/>
        <v/>
      </c>
      <c r="AC4532" s="13" t="str">
        <f t="shared" si="1136"/>
        <v/>
      </c>
      <c r="AD4532" s="13" t="str">
        <f t="shared" si="1136"/>
        <v/>
      </c>
    </row>
    <row r="4533" spans="7:30" x14ac:dyDescent="0.25">
      <c r="G4533" s="18" t="str">
        <f t="shared" si="1121"/>
        <v/>
      </c>
      <c r="H4533" s="22" t="str">
        <f t="shared" si="1122"/>
        <v/>
      </c>
      <c r="I4533" s="23" t="str">
        <f t="shared" si="1123"/>
        <v/>
      </c>
      <c r="J4533" s="22" t="str">
        <f t="shared" si="1124"/>
        <v/>
      </c>
      <c r="K4533" s="24" t="str">
        <f t="shared" si="1125"/>
        <v/>
      </c>
      <c r="L4533" s="42" t="str">
        <f t="shared" si="1131"/>
        <v/>
      </c>
      <c r="M4533" s="43" t="str">
        <f t="shared" si="1132"/>
        <v/>
      </c>
      <c r="N4533" s="26" t="str">
        <f t="shared" si="1126"/>
        <v/>
      </c>
      <c r="O4533" s="26" t="str">
        <f t="shared" si="1127"/>
        <v/>
      </c>
      <c r="P4533" s="28" t="str">
        <f>IF(E4533="","",INDEX(TableLookupWakeUpScore[],MATCH(E4533,TableLookupWakeUpScore[Wake Up],0),MATCH(P$1,TableLookupWakeUpScore[#Headers],0)))</f>
        <v/>
      </c>
      <c r="Q4533" s="30" t="str">
        <f t="shared" si="1128"/>
        <v/>
      </c>
      <c r="R4533" s="31" t="str">
        <f t="shared" si="1129"/>
        <v/>
      </c>
      <c r="S4533" s="34" t="str">
        <f>IF($C4533="","",INDEX(TableLookupSleepQuality[],MATCH($C4533,TableLookupSleepQuality[Sleep Quality Low],1),MATCH(S$1,TableLookupSleepQuality[#Headers],0)))</f>
        <v/>
      </c>
      <c r="T4533" s="35" t="str">
        <f>IF($C4533="","",INDEX(TableLookupSleepQuality[],MATCH($C4533,TableLookupSleepQuality[Sleep Quality Low],1),MATCH(T$1,TableLookupSleepQuality[#Headers],0)))</f>
        <v/>
      </c>
      <c r="X4533" s="36" t="str">
        <f t="shared" si="1130"/>
        <v/>
      </c>
      <c r="Y4533" s="40" t="str">
        <f t="shared" si="1136"/>
        <v/>
      </c>
      <c r="Z4533" s="13" t="str">
        <f t="shared" si="1136"/>
        <v/>
      </c>
      <c r="AA4533" s="13" t="str">
        <f t="shared" si="1136"/>
        <v/>
      </c>
      <c r="AB4533" s="13" t="str">
        <f t="shared" si="1136"/>
        <v/>
      </c>
      <c r="AC4533" s="13" t="str">
        <f t="shared" si="1136"/>
        <v/>
      </c>
      <c r="AD4533" s="13" t="str">
        <f t="shared" si="1136"/>
        <v/>
      </c>
    </row>
    <row r="4534" spans="7:30" x14ac:dyDescent="0.25">
      <c r="G4534" s="18" t="str">
        <f t="shared" si="1121"/>
        <v/>
      </c>
      <c r="H4534" s="22" t="str">
        <f t="shared" si="1122"/>
        <v/>
      </c>
      <c r="I4534" s="23" t="str">
        <f t="shared" si="1123"/>
        <v/>
      </c>
      <c r="J4534" s="22" t="str">
        <f t="shared" si="1124"/>
        <v/>
      </c>
      <c r="K4534" s="24" t="str">
        <f t="shared" si="1125"/>
        <v/>
      </c>
      <c r="L4534" s="42" t="str">
        <f t="shared" si="1131"/>
        <v/>
      </c>
      <c r="M4534" s="43" t="str">
        <f t="shared" si="1132"/>
        <v/>
      </c>
      <c r="N4534" s="26" t="str">
        <f t="shared" si="1126"/>
        <v/>
      </c>
      <c r="O4534" s="26" t="str">
        <f t="shared" si="1127"/>
        <v/>
      </c>
      <c r="P4534" s="28" t="str">
        <f>IF(E4534="","",INDEX(TableLookupWakeUpScore[],MATCH(E4534,TableLookupWakeUpScore[Wake Up],0),MATCH(P$1,TableLookupWakeUpScore[#Headers],0)))</f>
        <v/>
      </c>
      <c r="Q4534" s="30" t="str">
        <f t="shared" si="1128"/>
        <v/>
      </c>
      <c r="R4534" s="31" t="str">
        <f t="shared" si="1129"/>
        <v/>
      </c>
      <c r="S4534" s="34" t="str">
        <f>IF($C4534="","",INDEX(TableLookupSleepQuality[],MATCH($C4534,TableLookupSleepQuality[Sleep Quality Low],1),MATCH(S$1,TableLookupSleepQuality[#Headers],0)))</f>
        <v/>
      </c>
      <c r="T4534" s="35" t="str">
        <f>IF($C4534="","",INDEX(TableLookupSleepQuality[],MATCH($C4534,TableLookupSleepQuality[Sleep Quality Low],1),MATCH(T$1,TableLookupSleepQuality[#Headers],0)))</f>
        <v/>
      </c>
      <c r="X4534" s="36" t="str">
        <f t="shared" si="1130"/>
        <v/>
      </c>
      <c r="Y4534" s="40" t="str">
        <f t="shared" si="1136"/>
        <v/>
      </c>
      <c r="Z4534" s="13" t="str">
        <f t="shared" si="1136"/>
        <v/>
      </c>
      <c r="AA4534" s="13" t="str">
        <f t="shared" si="1136"/>
        <v/>
      </c>
      <c r="AB4534" s="13" t="str">
        <f t="shared" si="1136"/>
        <v/>
      </c>
      <c r="AC4534" s="13" t="str">
        <f t="shared" si="1136"/>
        <v/>
      </c>
      <c r="AD4534" s="13" t="str">
        <f t="shared" si="1136"/>
        <v/>
      </c>
    </row>
    <row r="4535" spans="7:30" x14ac:dyDescent="0.25">
      <c r="G4535" s="18" t="str">
        <f t="shared" si="1121"/>
        <v/>
      </c>
      <c r="H4535" s="22" t="str">
        <f t="shared" si="1122"/>
        <v/>
      </c>
      <c r="I4535" s="23" t="str">
        <f t="shared" si="1123"/>
        <v/>
      </c>
      <c r="J4535" s="22" t="str">
        <f t="shared" si="1124"/>
        <v/>
      </c>
      <c r="K4535" s="24" t="str">
        <f t="shared" si="1125"/>
        <v/>
      </c>
      <c r="L4535" s="42" t="str">
        <f t="shared" si="1131"/>
        <v/>
      </c>
      <c r="M4535" s="43" t="str">
        <f t="shared" si="1132"/>
        <v/>
      </c>
      <c r="N4535" s="26" t="str">
        <f t="shared" si="1126"/>
        <v/>
      </c>
      <c r="O4535" s="26" t="str">
        <f t="shared" si="1127"/>
        <v/>
      </c>
      <c r="P4535" s="28" t="str">
        <f>IF(E4535="","",INDEX(TableLookupWakeUpScore[],MATCH(E4535,TableLookupWakeUpScore[Wake Up],0),MATCH(P$1,TableLookupWakeUpScore[#Headers],0)))</f>
        <v/>
      </c>
      <c r="Q4535" s="30" t="str">
        <f t="shared" si="1128"/>
        <v/>
      </c>
      <c r="R4535" s="31" t="str">
        <f t="shared" si="1129"/>
        <v/>
      </c>
      <c r="S4535" s="34" t="str">
        <f>IF($C4535="","",INDEX(TableLookupSleepQuality[],MATCH($C4535,TableLookupSleepQuality[Sleep Quality Low],1),MATCH(S$1,TableLookupSleepQuality[#Headers],0)))</f>
        <v/>
      </c>
      <c r="T4535" s="35" t="str">
        <f>IF($C4535="","",INDEX(TableLookupSleepQuality[],MATCH($C4535,TableLookupSleepQuality[Sleep Quality Low],1),MATCH(T$1,TableLookupSleepQuality[#Headers],0)))</f>
        <v/>
      </c>
      <c r="X4535" s="36" t="str">
        <f t="shared" si="1130"/>
        <v/>
      </c>
      <c r="Y4535" s="40" t="str">
        <f t="shared" si="1136"/>
        <v/>
      </c>
      <c r="Z4535" s="13" t="str">
        <f t="shared" si="1136"/>
        <v/>
      </c>
      <c r="AA4535" s="13" t="str">
        <f t="shared" si="1136"/>
        <v/>
      </c>
      <c r="AB4535" s="13" t="str">
        <f t="shared" si="1136"/>
        <v/>
      </c>
      <c r="AC4535" s="13" t="str">
        <f t="shared" si="1136"/>
        <v/>
      </c>
      <c r="AD4535" s="13" t="str">
        <f t="shared" si="1136"/>
        <v/>
      </c>
    </row>
    <row r="4536" spans="7:30" x14ac:dyDescent="0.25">
      <c r="G4536" s="18" t="str">
        <f t="shared" si="1121"/>
        <v/>
      </c>
      <c r="H4536" s="22" t="str">
        <f t="shared" si="1122"/>
        <v/>
      </c>
      <c r="I4536" s="23" t="str">
        <f t="shared" si="1123"/>
        <v/>
      </c>
      <c r="J4536" s="22" t="str">
        <f t="shared" si="1124"/>
        <v/>
      </c>
      <c r="K4536" s="24" t="str">
        <f t="shared" si="1125"/>
        <v/>
      </c>
      <c r="L4536" s="42" t="str">
        <f t="shared" si="1131"/>
        <v/>
      </c>
      <c r="M4536" s="43" t="str">
        <f t="shared" si="1132"/>
        <v/>
      </c>
      <c r="N4536" s="26" t="str">
        <f t="shared" si="1126"/>
        <v/>
      </c>
      <c r="O4536" s="26" t="str">
        <f t="shared" si="1127"/>
        <v/>
      </c>
      <c r="P4536" s="28" t="str">
        <f>IF(E4536="","",INDEX(TableLookupWakeUpScore[],MATCH(E4536,TableLookupWakeUpScore[Wake Up],0),MATCH(P$1,TableLookupWakeUpScore[#Headers],0)))</f>
        <v/>
      </c>
      <c r="Q4536" s="30" t="str">
        <f t="shared" si="1128"/>
        <v/>
      </c>
      <c r="R4536" s="31" t="str">
        <f t="shared" si="1129"/>
        <v/>
      </c>
      <c r="S4536" s="34" t="str">
        <f>IF($C4536="","",INDEX(TableLookupSleepQuality[],MATCH($C4536,TableLookupSleepQuality[Sleep Quality Low],1),MATCH(S$1,TableLookupSleepQuality[#Headers],0)))</f>
        <v/>
      </c>
      <c r="T4536" s="35" t="str">
        <f>IF($C4536="","",INDEX(TableLookupSleepQuality[],MATCH($C4536,TableLookupSleepQuality[Sleep Quality Low],1),MATCH(T$1,TableLookupSleepQuality[#Headers],0)))</f>
        <v/>
      </c>
      <c r="X4536" s="36" t="str">
        <f t="shared" si="1130"/>
        <v/>
      </c>
      <c r="Y4536" s="40" t="str">
        <f t="shared" si="1136"/>
        <v/>
      </c>
      <c r="Z4536" s="13" t="str">
        <f t="shared" si="1136"/>
        <v/>
      </c>
      <c r="AA4536" s="13" t="str">
        <f t="shared" si="1136"/>
        <v/>
      </c>
      <c r="AB4536" s="13" t="str">
        <f t="shared" si="1136"/>
        <v/>
      </c>
      <c r="AC4536" s="13" t="str">
        <f t="shared" si="1136"/>
        <v/>
      </c>
      <c r="AD4536" s="13" t="str">
        <f t="shared" si="1136"/>
        <v/>
      </c>
    </row>
    <row r="4537" spans="7:30" x14ac:dyDescent="0.25">
      <c r="G4537" s="18" t="str">
        <f t="shared" si="1121"/>
        <v/>
      </c>
      <c r="H4537" s="22" t="str">
        <f t="shared" si="1122"/>
        <v/>
      </c>
      <c r="I4537" s="23" t="str">
        <f t="shared" si="1123"/>
        <v/>
      </c>
      <c r="J4537" s="22" t="str">
        <f t="shared" si="1124"/>
        <v/>
      </c>
      <c r="K4537" s="24" t="str">
        <f t="shared" si="1125"/>
        <v/>
      </c>
      <c r="L4537" s="42" t="str">
        <f t="shared" si="1131"/>
        <v/>
      </c>
      <c r="M4537" s="43" t="str">
        <f t="shared" si="1132"/>
        <v/>
      </c>
      <c r="N4537" s="26" t="str">
        <f t="shared" si="1126"/>
        <v/>
      </c>
      <c r="O4537" s="26" t="str">
        <f t="shared" si="1127"/>
        <v/>
      </c>
      <c r="P4537" s="28" t="str">
        <f>IF(E4537="","",INDEX(TableLookupWakeUpScore[],MATCH(E4537,TableLookupWakeUpScore[Wake Up],0),MATCH(P$1,TableLookupWakeUpScore[#Headers],0)))</f>
        <v/>
      </c>
      <c r="Q4537" s="30" t="str">
        <f t="shared" si="1128"/>
        <v/>
      </c>
      <c r="R4537" s="31" t="str">
        <f t="shared" si="1129"/>
        <v/>
      </c>
      <c r="S4537" s="34" t="str">
        <f>IF($C4537="","",INDEX(TableLookupSleepQuality[],MATCH($C4537,TableLookupSleepQuality[Sleep Quality Low],1),MATCH(S$1,TableLookupSleepQuality[#Headers],0)))</f>
        <v/>
      </c>
      <c r="T4537" s="35" t="str">
        <f>IF($C4537="","",INDEX(TableLookupSleepQuality[],MATCH($C4537,TableLookupSleepQuality[Sleep Quality Low],1),MATCH(T$1,TableLookupSleepQuality[#Headers],0)))</f>
        <v/>
      </c>
      <c r="X4537" s="36" t="str">
        <f t="shared" si="1130"/>
        <v/>
      </c>
      <c r="Y4537" s="40" t="str">
        <f t="shared" si="1136"/>
        <v/>
      </c>
      <c r="Z4537" s="13" t="str">
        <f t="shared" si="1136"/>
        <v/>
      </c>
      <c r="AA4537" s="13" t="str">
        <f t="shared" si="1136"/>
        <v/>
      </c>
      <c r="AB4537" s="13" t="str">
        <f t="shared" si="1136"/>
        <v/>
      </c>
      <c r="AC4537" s="13" t="str">
        <f t="shared" si="1136"/>
        <v/>
      </c>
      <c r="AD4537" s="13" t="str">
        <f t="shared" si="1136"/>
        <v/>
      </c>
    </row>
    <row r="4538" spans="7:30" x14ac:dyDescent="0.25">
      <c r="G4538" s="18" t="str">
        <f t="shared" si="1121"/>
        <v/>
      </c>
      <c r="H4538" s="22" t="str">
        <f t="shared" si="1122"/>
        <v/>
      </c>
      <c r="I4538" s="23" t="str">
        <f t="shared" si="1123"/>
        <v/>
      </c>
      <c r="J4538" s="22" t="str">
        <f t="shared" si="1124"/>
        <v/>
      </c>
      <c r="K4538" s="24" t="str">
        <f t="shared" si="1125"/>
        <v/>
      </c>
      <c r="L4538" s="42" t="str">
        <f t="shared" si="1131"/>
        <v/>
      </c>
      <c r="M4538" s="43" t="str">
        <f t="shared" si="1132"/>
        <v/>
      </c>
      <c r="N4538" s="26" t="str">
        <f t="shared" si="1126"/>
        <v/>
      </c>
      <c r="O4538" s="26" t="str">
        <f t="shared" si="1127"/>
        <v/>
      </c>
      <c r="P4538" s="28" t="str">
        <f>IF(E4538="","",INDEX(TableLookupWakeUpScore[],MATCH(E4538,TableLookupWakeUpScore[Wake Up],0),MATCH(P$1,TableLookupWakeUpScore[#Headers],0)))</f>
        <v/>
      </c>
      <c r="Q4538" s="30" t="str">
        <f t="shared" si="1128"/>
        <v/>
      </c>
      <c r="R4538" s="31" t="str">
        <f t="shared" si="1129"/>
        <v/>
      </c>
      <c r="S4538" s="34" t="str">
        <f>IF($C4538="","",INDEX(TableLookupSleepQuality[],MATCH($C4538,TableLookupSleepQuality[Sleep Quality Low],1),MATCH(S$1,TableLookupSleepQuality[#Headers],0)))</f>
        <v/>
      </c>
      <c r="T4538" s="35" t="str">
        <f>IF($C4538="","",INDEX(TableLookupSleepQuality[],MATCH($C4538,TableLookupSleepQuality[Sleep Quality Low],1),MATCH(T$1,TableLookupSleepQuality[#Headers],0)))</f>
        <v/>
      </c>
      <c r="X4538" s="36" t="str">
        <f t="shared" si="1130"/>
        <v/>
      </c>
      <c r="Y4538" s="40" t="str">
        <f t="shared" si="1136"/>
        <v/>
      </c>
      <c r="Z4538" s="13" t="str">
        <f t="shared" si="1136"/>
        <v/>
      </c>
      <c r="AA4538" s="13" t="str">
        <f t="shared" si="1136"/>
        <v/>
      </c>
      <c r="AB4538" s="13" t="str">
        <f t="shared" si="1136"/>
        <v/>
      </c>
      <c r="AC4538" s="13" t="str">
        <f t="shared" si="1136"/>
        <v/>
      </c>
      <c r="AD4538" s="13" t="str">
        <f t="shared" si="1136"/>
        <v/>
      </c>
    </row>
    <row r="4539" spans="7:30" x14ac:dyDescent="0.25">
      <c r="G4539" s="18" t="str">
        <f t="shared" si="1121"/>
        <v/>
      </c>
      <c r="H4539" s="22" t="str">
        <f t="shared" si="1122"/>
        <v/>
      </c>
      <c r="I4539" s="23" t="str">
        <f t="shared" si="1123"/>
        <v/>
      </c>
      <c r="J4539" s="22" t="str">
        <f t="shared" si="1124"/>
        <v/>
      </c>
      <c r="K4539" s="24" t="str">
        <f t="shared" si="1125"/>
        <v/>
      </c>
      <c r="L4539" s="42" t="str">
        <f t="shared" si="1131"/>
        <v/>
      </c>
      <c r="M4539" s="43" t="str">
        <f t="shared" si="1132"/>
        <v/>
      </c>
      <c r="N4539" s="26" t="str">
        <f t="shared" si="1126"/>
        <v/>
      </c>
      <c r="O4539" s="26" t="str">
        <f t="shared" si="1127"/>
        <v/>
      </c>
      <c r="P4539" s="28" t="str">
        <f>IF(E4539="","",INDEX(TableLookupWakeUpScore[],MATCH(E4539,TableLookupWakeUpScore[Wake Up],0),MATCH(P$1,TableLookupWakeUpScore[#Headers],0)))</f>
        <v/>
      </c>
      <c r="Q4539" s="30" t="str">
        <f t="shared" si="1128"/>
        <v/>
      </c>
      <c r="R4539" s="31" t="str">
        <f t="shared" si="1129"/>
        <v/>
      </c>
      <c r="S4539" s="34" t="str">
        <f>IF($C4539="","",INDEX(TableLookupSleepQuality[],MATCH($C4539,TableLookupSleepQuality[Sleep Quality Low],1),MATCH(S$1,TableLookupSleepQuality[#Headers],0)))</f>
        <v/>
      </c>
      <c r="T4539" s="35" t="str">
        <f>IF($C4539="","",INDEX(TableLookupSleepQuality[],MATCH($C4539,TableLookupSleepQuality[Sleep Quality Low],1),MATCH(T$1,TableLookupSleepQuality[#Headers],0)))</f>
        <v/>
      </c>
      <c r="X4539" s="36" t="str">
        <f t="shared" si="1130"/>
        <v/>
      </c>
      <c r="Y4539" s="40" t="str">
        <f t="shared" si="1136"/>
        <v/>
      </c>
      <c r="Z4539" s="13" t="str">
        <f t="shared" si="1136"/>
        <v/>
      </c>
      <c r="AA4539" s="13" t="str">
        <f t="shared" si="1136"/>
        <v/>
      </c>
      <c r="AB4539" s="13" t="str">
        <f t="shared" si="1136"/>
        <v/>
      </c>
      <c r="AC4539" s="13" t="str">
        <f t="shared" si="1136"/>
        <v/>
      </c>
      <c r="AD4539" s="13" t="str">
        <f t="shared" si="1136"/>
        <v/>
      </c>
    </row>
    <row r="4540" spans="7:30" x14ac:dyDescent="0.25">
      <c r="G4540" s="18" t="str">
        <f t="shared" si="1121"/>
        <v/>
      </c>
      <c r="H4540" s="22" t="str">
        <f t="shared" si="1122"/>
        <v/>
      </c>
      <c r="I4540" s="23" t="str">
        <f t="shared" si="1123"/>
        <v/>
      </c>
      <c r="J4540" s="22" t="str">
        <f t="shared" si="1124"/>
        <v/>
      </c>
      <c r="K4540" s="24" t="str">
        <f t="shared" si="1125"/>
        <v/>
      </c>
      <c r="L4540" s="42" t="str">
        <f t="shared" si="1131"/>
        <v/>
      </c>
      <c r="M4540" s="43" t="str">
        <f t="shared" si="1132"/>
        <v/>
      </c>
      <c r="N4540" s="26" t="str">
        <f t="shared" si="1126"/>
        <v/>
      </c>
      <c r="O4540" s="26" t="str">
        <f t="shared" si="1127"/>
        <v/>
      </c>
      <c r="P4540" s="28" t="str">
        <f>IF(E4540="","",INDEX(TableLookupWakeUpScore[],MATCH(E4540,TableLookupWakeUpScore[Wake Up],0),MATCH(P$1,TableLookupWakeUpScore[#Headers],0)))</f>
        <v/>
      </c>
      <c r="Q4540" s="30" t="str">
        <f t="shared" si="1128"/>
        <v/>
      </c>
      <c r="R4540" s="31" t="str">
        <f t="shared" si="1129"/>
        <v/>
      </c>
      <c r="S4540" s="34" t="str">
        <f>IF($C4540="","",INDEX(TableLookupSleepQuality[],MATCH($C4540,TableLookupSleepQuality[Sleep Quality Low],1),MATCH(S$1,TableLookupSleepQuality[#Headers],0)))</f>
        <v/>
      </c>
      <c r="T4540" s="35" t="str">
        <f>IF($C4540="","",INDEX(TableLookupSleepQuality[],MATCH($C4540,TableLookupSleepQuality[Sleep Quality Low],1),MATCH(T$1,TableLookupSleepQuality[#Headers],0)))</f>
        <v/>
      </c>
      <c r="X4540" s="36" t="str">
        <f t="shared" si="1130"/>
        <v/>
      </c>
      <c r="Y4540" s="40" t="str">
        <f t="shared" si="1136"/>
        <v/>
      </c>
      <c r="Z4540" s="13" t="str">
        <f t="shared" si="1136"/>
        <v/>
      </c>
      <c r="AA4540" s="13" t="str">
        <f t="shared" si="1136"/>
        <v/>
      </c>
      <c r="AB4540" s="13" t="str">
        <f t="shared" si="1136"/>
        <v/>
      </c>
      <c r="AC4540" s="13" t="str">
        <f t="shared" si="1136"/>
        <v/>
      </c>
      <c r="AD4540" s="13" t="str">
        <f t="shared" si="1136"/>
        <v/>
      </c>
    </row>
    <row r="4541" spans="7:30" x14ac:dyDescent="0.25">
      <c r="G4541" s="18" t="str">
        <f t="shared" si="1121"/>
        <v/>
      </c>
      <c r="H4541" s="22" t="str">
        <f t="shared" si="1122"/>
        <v/>
      </c>
      <c r="I4541" s="23" t="str">
        <f t="shared" si="1123"/>
        <v/>
      </c>
      <c r="J4541" s="22" t="str">
        <f t="shared" si="1124"/>
        <v/>
      </c>
      <c r="K4541" s="24" t="str">
        <f t="shared" si="1125"/>
        <v/>
      </c>
      <c r="L4541" s="42" t="str">
        <f t="shared" si="1131"/>
        <v/>
      </c>
      <c r="M4541" s="43" t="str">
        <f t="shared" si="1132"/>
        <v/>
      </c>
      <c r="N4541" s="26" t="str">
        <f t="shared" si="1126"/>
        <v/>
      </c>
      <c r="O4541" s="26" t="str">
        <f t="shared" si="1127"/>
        <v/>
      </c>
      <c r="P4541" s="28" t="str">
        <f>IF(E4541="","",INDEX(TableLookupWakeUpScore[],MATCH(E4541,TableLookupWakeUpScore[Wake Up],0),MATCH(P$1,TableLookupWakeUpScore[#Headers],0)))</f>
        <v/>
      </c>
      <c r="Q4541" s="30" t="str">
        <f t="shared" si="1128"/>
        <v/>
      </c>
      <c r="R4541" s="31" t="str">
        <f t="shared" si="1129"/>
        <v/>
      </c>
      <c r="S4541" s="34" t="str">
        <f>IF($C4541="","",INDEX(TableLookupSleepQuality[],MATCH($C4541,TableLookupSleepQuality[Sleep Quality Low],1),MATCH(S$1,TableLookupSleepQuality[#Headers],0)))</f>
        <v/>
      </c>
      <c r="T4541" s="35" t="str">
        <f>IF($C4541="","",INDEX(TableLookupSleepQuality[],MATCH($C4541,TableLookupSleepQuality[Sleep Quality Low],1),MATCH(T$1,TableLookupSleepQuality[#Headers],0)))</f>
        <v/>
      </c>
      <c r="X4541" s="36" t="str">
        <f t="shared" si="1130"/>
        <v/>
      </c>
      <c r="Y4541" s="40" t="str">
        <f t="shared" si="1136"/>
        <v/>
      </c>
      <c r="Z4541" s="13" t="str">
        <f t="shared" si="1136"/>
        <v/>
      </c>
      <c r="AA4541" s="13" t="str">
        <f t="shared" si="1136"/>
        <v/>
      </c>
      <c r="AB4541" s="13" t="str">
        <f t="shared" si="1136"/>
        <v/>
      </c>
      <c r="AC4541" s="13" t="str">
        <f t="shared" si="1136"/>
        <v/>
      </c>
      <c r="AD4541" s="13" t="str">
        <f t="shared" si="1136"/>
        <v/>
      </c>
    </row>
    <row r="4542" spans="7:30" x14ac:dyDescent="0.25">
      <c r="G4542" s="18" t="str">
        <f t="shared" si="1121"/>
        <v/>
      </c>
      <c r="H4542" s="22" t="str">
        <f t="shared" si="1122"/>
        <v/>
      </c>
      <c r="I4542" s="23" t="str">
        <f t="shared" si="1123"/>
        <v/>
      </c>
      <c r="J4542" s="22" t="str">
        <f t="shared" si="1124"/>
        <v/>
      </c>
      <c r="K4542" s="24" t="str">
        <f t="shared" si="1125"/>
        <v/>
      </c>
      <c r="L4542" s="42" t="str">
        <f t="shared" si="1131"/>
        <v/>
      </c>
      <c r="M4542" s="43" t="str">
        <f t="shared" si="1132"/>
        <v/>
      </c>
      <c r="N4542" s="26" t="str">
        <f t="shared" si="1126"/>
        <v/>
      </c>
      <c r="O4542" s="26" t="str">
        <f t="shared" si="1127"/>
        <v/>
      </c>
      <c r="P4542" s="28" t="str">
        <f>IF(E4542="","",INDEX(TableLookupWakeUpScore[],MATCH(E4542,TableLookupWakeUpScore[Wake Up],0),MATCH(P$1,TableLookupWakeUpScore[#Headers],0)))</f>
        <v/>
      </c>
      <c r="Q4542" s="30" t="str">
        <f t="shared" si="1128"/>
        <v/>
      </c>
      <c r="R4542" s="31" t="str">
        <f t="shared" si="1129"/>
        <v/>
      </c>
      <c r="S4542" s="34" t="str">
        <f>IF($C4542="","",INDEX(TableLookupSleepQuality[],MATCH($C4542,TableLookupSleepQuality[Sleep Quality Low],1),MATCH(S$1,TableLookupSleepQuality[#Headers],0)))</f>
        <v/>
      </c>
      <c r="T4542" s="35" t="str">
        <f>IF($C4542="","",INDEX(TableLookupSleepQuality[],MATCH($C4542,TableLookupSleepQuality[Sleep Quality Low],1),MATCH(T$1,TableLookupSleepQuality[#Headers],0)))</f>
        <v/>
      </c>
      <c r="X4542" s="36" t="str">
        <f t="shared" si="1130"/>
        <v/>
      </c>
      <c r="Y4542" s="40" t="str">
        <f t="shared" si="1136"/>
        <v/>
      </c>
      <c r="Z4542" s="13" t="str">
        <f t="shared" si="1136"/>
        <v/>
      </c>
      <c r="AA4542" s="13" t="str">
        <f t="shared" si="1136"/>
        <v/>
      </c>
      <c r="AB4542" s="13" t="str">
        <f t="shared" si="1136"/>
        <v/>
      </c>
      <c r="AC4542" s="13" t="str">
        <f t="shared" si="1136"/>
        <v/>
      </c>
      <c r="AD4542" s="13" t="str">
        <f t="shared" si="1136"/>
        <v/>
      </c>
    </row>
    <row r="4543" spans="7:30" x14ac:dyDescent="0.25">
      <c r="G4543" s="18" t="str">
        <f t="shared" si="1121"/>
        <v/>
      </c>
      <c r="H4543" s="22" t="str">
        <f t="shared" si="1122"/>
        <v/>
      </c>
      <c r="I4543" s="23" t="str">
        <f t="shared" si="1123"/>
        <v/>
      </c>
      <c r="J4543" s="22" t="str">
        <f t="shared" si="1124"/>
        <v/>
      </c>
      <c r="K4543" s="24" t="str">
        <f t="shared" si="1125"/>
        <v/>
      </c>
      <c r="L4543" s="42" t="str">
        <f t="shared" si="1131"/>
        <v/>
      </c>
      <c r="M4543" s="43" t="str">
        <f t="shared" si="1132"/>
        <v/>
      </c>
      <c r="N4543" s="26" t="str">
        <f t="shared" si="1126"/>
        <v/>
      </c>
      <c r="O4543" s="26" t="str">
        <f t="shared" si="1127"/>
        <v/>
      </c>
      <c r="P4543" s="28" t="str">
        <f>IF(E4543="","",INDEX(TableLookupWakeUpScore[],MATCH(E4543,TableLookupWakeUpScore[Wake Up],0),MATCH(P$1,TableLookupWakeUpScore[#Headers],0)))</f>
        <v/>
      </c>
      <c r="Q4543" s="30" t="str">
        <f t="shared" si="1128"/>
        <v/>
      </c>
      <c r="R4543" s="31" t="str">
        <f t="shared" si="1129"/>
        <v/>
      </c>
      <c r="S4543" s="34" t="str">
        <f>IF($C4543="","",INDEX(TableLookupSleepQuality[],MATCH($C4543,TableLookupSleepQuality[Sleep Quality Low],1),MATCH(S$1,TableLookupSleepQuality[#Headers],0)))</f>
        <v/>
      </c>
      <c r="T4543" s="35" t="str">
        <f>IF($C4543="","",INDEX(TableLookupSleepQuality[],MATCH($C4543,TableLookupSleepQuality[Sleep Quality Low],1),MATCH(T$1,TableLookupSleepQuality[#Headers],0)))</f>
        <v/>
      </c>
      <c r="X4543" s="36" t="str">
        <f t="shared" si="1130"/>
        <v/>
      </c>
      <c r="Y4543" s="40" t="str">
        <f t="shared" si="1136"/>
        <v/>
      </c>
      <c r="Z4543" s="13" t="str">
        <f t="shared" si="1136"/>
        <v/>
      </c>
      <c r="AA4543" s="13" t="str">
        <f t="shared" si="1136"/>
        <v/>
      </c>
      <c r="AB4543" s="13" t="str">
        <f t="shared" si="1136"/>
        <v/>
      </c>
      <c r="AC4543" s="13" t="str">
        <f t="shared" si="1136"/>
        <v/>
      </c>
      <c r="AD4543" s="13" t="str">
        <f t="shared" si="1136"/>
        <v/>
      </c>
    </row>
    <row r="4544" spans="7:30" x14ac:dyDescent="0.25">
      <c r="G4544" s="18" t="str">
        <f t="shared" si="1121"/>
        <v/>
      </c>
      <c r="H4544" s="22" t="str">
        <f t="shared" si="1122"/>
        <v/>
      </c>
      <c r="I4544" s="23" t="str">
        <f t="shared" si="1123"/>
        <v/>
      </c>
      <c r="J4544" s="22" t="str">
        <f t="shared" si="1124"/>
        <v/>
      </c>
      <c r="K4544" s="24" t="str">
        <f t="shared" si="1125"/>
        <v/>
      </c>
      <c r="L4544" s="42" t="str">
        <f t="shared" si="1131"/>
        <v/>
      </c>
      <c r="M4544" s="43" t="str">
        <f t="shared" si="1132"/>
        <v/>
      </c>
      <c r="N4544" s="26" t="str">
        <f t="shared" si="1126"/>
        <v/>
      </c>
      <c r="O4544" s="26" t="str">
        <f t="shared" si="1127"/>
        <v/>
      </c>
      <c r="P4544" s="28" t="str">
        <f>IF(E4544="","",INDEX(TableLookupWakeUpScore[],MATCH(E4544,TableLookupWakeUpScore[Wake Up],0),MATCH(P$1,TableLookupWakeUpScore[#Headers],0)))</f>
        <v/>
      </c>
      <c r="Q4544" s="30" t="str">
        <f t="shared" si="1128"/>
        <v/>
      </c>
      <c r="R4544" s="31" t="str">
        <f t="shared" si="1129"/>
        <v/>
      </c>
      <c r="S4544" s="34" t="str">
        <f>IF($C4544="","",INDEX(TableLookupSleepQuality[],MATCH($C4544,TableLookupSleepQuality[Sleep Quality Low],1),MATCH(S$1,TableLookupSleepQuality[#Headers],0)))</f>
        <v/>
      </c>
      <c r="T4544" s="35" t="str">
        <f>IF($C4544="","",INDEX(TableLookupSleepQuality[],MATCH($C4544,TableLookupSleepQuality[Sleep Quality Low],1),MATCH(T$1,TableLookupSleepQuality[#Headers],0)))</f>
        <v/>
      </c>
      <c r="X4544" s="36" t="str">
        <f t="shared" si="1130"/>
        <v/>
      </c>
      <c r="Y4544" s="40" t="str">
        <f t="shared" si="1136"/>
        <v/>
      </c>
      <c r="Z4544" s="13" t="str">
        <f t="shared" si="1136"/>
        <v/>
      </c>
      <c r="AA4544" s="13" t="str">
        <f t="shared" si="1136"/>
        <v/>
      </c>
      <c r="AB4544" s="13" t="str">
        <f t="shared" si="1136"/>
        <v/>
      </c>
      <c r="AC4544" s="13" t="str">
        <f t="shared" si="1136"/>
        <v/>
      </c>
      <c r="AD4544" s="13" t="str">
        <f t="shared" si="1136"/>
        <v/>
      </c>
    </row>
    <row r="4545" spans="7:30" x14ac:dyDescent="0.25">
      <c r="G4545" s="18" t="str">
        <f t="shared" si="1121"/>
        <v/>
      </c>
      <c r="H4545" s="22" t="str">
        <f t="shared" si="1122"/>
        <v/>
      </c>
      <c r="I4545" s="23" t="str">
        <f t="shared" si="1123"/>
        <v/>
      </c>
      <c r="J4545" s="22" t="str">
        <f t="shared" si="1124"/>
        <v/>
      </c>
      <c r="K4545" s="24" t="str">
        <f t="shared" si="1125"/>
        <v/>
      </c>
      <c r="L4545" s="42" t="str">
        <f t="shared" si="1131"/>
        <v/>
      </c>
      <c r="M4545" s="43" t="str">
        <f t="shared" si="1132"/>
        <v/>
      </c>
      <c r="N4545" s="26" t="str">
        <f t="shared" si="1126"/>
        <v/>
      </c>
      <c r="O4545" s="26" t="str">
        <f t="shared" si="1127"/>
        <v/>
      </c>
      <c r="P4545" s="28" t="str">
        <f>IF(E4545="","",INDEX(TableLookupWakeUpScore[],MATCH(E4545,TableLookupWakeUpScore[Wake Up],0),MATCH(P$1,TableLookupWakeUpScore[#Headers],0)))</f>
        <v/>
      </c>
      <c r="Q4545" s="30" t="str">
        <f t="shared" si="1128"/>
        <v/>
      </c>
      <c r="R4545" s="31" t="str">
        <f t="shared" si="1129"/>
        <v/>
      </c>
      <c r="S4545" s="34" t="str">
        <f>IF($C4545="","",INDEX(TableLookupSleepQuality[],MATCH($C4545,TableLookupSleepQuality[Sleep Quality Low],1),MATCH(S$1,TableLookupSleepQuality[#Headers],0)))</f>
        <v/>
      </c>
      <c r="T4545" s="35" t="str">
        <f>IF($C4545="","",INDEX(TableLookupSleepQuality[],MATCH($C4545,TableLookupSleepQuality[Sleep Quality Low],1),MATCH(T$1,TableLookupSleepQuality[#Headers],0)))</f>
        <v/>
      </c>
      <c r="X4545" s="36" t="str">
        <f t="shared" si="1130"/>
        <v/>
      </c>
      <c r="Y4545" s="40" t="str">
        <f t="shared" si="1136"/>
        <v/>
      </c>
      <c r="Z4545" s="13" t="str">
        <f t="shared" si="1136"/>
        <v/>
      </c>
      <c r="AA4545" s="13" t="str">
        <f t="shared" si="1136"/>
        <v/>
      </c>
      <c r="AB4545" s="13" t="str">
        <f t="shared" si="1136"/>
        <v/>
      </c>
      <c r="AC4545" s="13" t="str">
        <f t="shared" si="1136"/>
        <v/>
      </c>
      <c r="AD4545" s="13" t="str">
        <f t="shared" si="1136"/>
        <v/>
      </c>
    </row>
    <row r="4546" spans="7:30" x14ac:dyDescent="0.25">
      <c r="G4546" s="18" t="str">
        <f t="shared" ref="G4546:G4609" si="1137">IF($B4546="","",VALUE(TEXT($B4546,"yyyy")))</f>
        <v/>
      </c>
      <c r="H4546" s="22" t="str">
        <f t="shared" ref="H4546:H4609" si="1138">IF($B4546="","",VALUE(TEXT($B4546,"mm")))</f>
        <v/>
      </c>
      <c r="I4546" s="23" t="str">
        <f t="shared" ref="I4546:I4609" si="1139">IF($B4546="","",TEXT($B4546,"mmm"))</f>
        <v/>
      </c>
      <c r="J4546" s="22" t="str">
        <f t="shared" ref="J4546:J4609" si="1140">IF($B4546="","",VALUE(TEXT($B4546,"dd")))</f>
        <v/>
      </c>
      <c r="K4546" s="24" t="str">
        <f t="shared" ref="K4546:K4609" si="1141">IF($B4546="","",TEXT($B4546,"ddd"))</f>
        <v/>
      </c>
      <c r="L4546" s="42" t="str">
        <f t="shared" si="1131"/>
        <v/>
      </c>
      <c r="M4546" s="43" t="str">
        <f t="shared" si="1132"/>
        <v/>
      </c>
      <c r="N4546" s="26" t="str">
        <f t="shared" ref="N4546:N4609" si="1142">IF(A4546="","",TIME(HOUR(A4546),MINUTE(A4546),SECOND(A4546)))</f>
        <v/>
      </c>
      <c r="O4546" s="26" t="str">
        <f t="shared" ref="O4546:O4609" si="1143">IF(B4546="","",TIME(HOUR(B4546),MINUTE(B4546),SECOND(B4546)))</f>
        <v/>
      </c>
      <c r="P4546" s="28" t="str">
        <f>IF(E4546="","",INDEX(TableLookupWakeUpScore[],MATCH(E4546,TableLookupWakeUpScore[Wake Up],0),MATCH(P$1,TableLookupWakeUpScore[#Headers],0)))</f>
        <v/>
      </c>
      <c r="Q4546" s="30" t="str">
        <f t="shared" ref="Q4546:Q4609" si="1144">IF(D4546="","",D4546*24)</f>
        <v/>
      </c>
      <c r="R4546" s="31" t="str">
        <f t="shared" ref="R4546:R4609" si="1145">IF(OR(A4546="",B4546=""),"",B4546-A4546)</f>
        <v/>
      </c>
      <c r="S4546" s="34" t="str">
        <f>IF($C4546="","",INDEX(TableLookupSleepQuality[],MATCH($C4546,TableLookupSleepQuality[Sleep Quality Low],1),MATCH(S$1,TableLookupSleepQuality[#Headers],0)))</f>
        <v/>
      </c>
      <c r="T4546" s="35" t="str">
        <f>IF($C4546="","",INDEX(TableLookupSleepQuality[],MATCH($C4546,TableLookupSleepQuality[Sleep Quality Low],1),MATCH(T$1,TableLookupSleepQuality[#Headers],0)))</f>
        <v/>
      </c>
      <c r="X4546" s="36" t="str">
        <f t="shared" ref="X4546:X4609" si="1146">IF($M4546="","",IF($M4546&gt;=RangeLookupDateStartedRecordingSleepNotes,"YES","NO"))</f>
        <v/>
      </c>
      <c r="Y4546" s="40" t="str">
        <f t="shared" si="1136"/>
        <v/>
      </c>
      <c r="Z4546" s="13" t="str">
        <f t="shared" si="1136"/>
        <v/>
      </c>
      <c r="AA4546" s="13" t="str">
        <f t="shared" si="1136"/>
        <v/>
      </c>
      <c r="AB4546" s="13" t="str">
        <f t="shared" si="1136"/>
        <v/>
      </c>
      <c r="AC4546" s="13" t="str">
        <f t="shared" si="1136"/>
        <v/>
      </c>
      <c r="AD4546" s="13" t="str">
        <f t="shared" si="1136"/>
        <v/>
      </c>
    </row>
    <row r="4547" spans="7:30" x14ac:dyDescent="0.25">
      <c r="G4547" s="18" t="str">
        <f t="shared" si="1137"/>
        <v/>
      </c>
      <c r="H4547" s="22" t="str">
        <f t="shared" si="1138"/>
        <v/>
      </c>
      <c r="I4547" s="23" t="str">
        <f t="shared" si="1139"/>
        <v/>
      </c>
      <c r="J4547" s="22" t="str">
        <f t="shared" si="1140"/>
        <v/>
      </c>
      <c r="K4547" s="24" t="str">
        <f t="shared" si="1141"/>
        <v/>
      </c>
      <c r="L4547" s="42" t="str">
        <f t="shared" ref="L4547:L4610" si="1147">IF(A4547="","",DATE(YEAR(A4547),MONTH(A4547),DAY(A4547)))</f>
        <v/>
      </c>
      <c r="M4547" s="43" t="str">
        <f t="shared" ref="M4547:M4610" si="1148">IF(B4547="","",DATE(YEAR(B4547),MONTH(B4547),DAY(B4547)))</f>
        <v/>
      </c>
      <c r="N4547" s="26" t="str">
        <f t="shared" si="1142"/>
        <v/>
      </c>
      <c r="O4547" s="26" t="str">
        <f t="shared" si="1143"/>
        <v/>
      </c>
      <c r="P4547" s="28" t="str">
        <f>IF(E4547="","",INDEX(TableLookupWakeUpScore[],MATCH(E4547,TableLookupWakeUpScore[Wake Up],0),MATCH(P$1,TableLookupWakeUpScore[#Headers],0)))</f>
        <v/>
      </c>
      <c r="Q4547" s="30" t="str">
        <f t="shared" si="1144"/>
        <v/>
      </c>
      <c r="R4547" s="31" t="str">
        <f t="shared" si="1145"/>
        <v/>
      </c>
      <c r="S4547" s="34" t="str">
        <f>IF($C4547="","",INDEX(TableLookupSleepQuality[],MATCH($C4547,TableLookupSleepQuality[Sleep Quality Low],1),MATCH(S$1,TableLookupSleepQuality[#Headers],0)))</f>
        <v/>
      </c>
      <c r="T4547" s="35" t="str">
        <f>IF($C4547="","",INDEX(TableLookupSleepQuality[],MATCH($C4547,TableLookupSleepQuality[Sleep Quality Low],1),MATCH(T$1,TableLookupSleepQuality[#Headers],0)))</f>
        <v/>
      </c>
      <c r="X4547" s="36" t="str">
        <f t="shared" si="1146"/>
        <v/>
      </c>
      <c r="Y4547" s="40" t="str">
        <f t="shared" ref="Y4547:AD4562" si="1149">IF(OR($X4547="NO",$X4547=""),"",IF(COUNTIF($F4547,"*" &amp; Y$1 &amp; "*"),"YES","NO"))</f>
        <v/>
      </c>
      <c r="Z4547" s="13" t="str">
        <f t="shared" si="1149"/>
        <v/>
      </c>
      <c r="AA4547" s="13" t="str">
        <f t="shared" si="1149"/>
        <v/>
      </c>
      <c r="AB4547" s="13" t="str">
        <f t="shared" si="1149"/>
        <v/>
      </c>
      <c r="AC4547" s="13" t="str">
        <f t="shared" si="1149"/>
        <v/>
      </c>
      <c r="AD4547" s="13" t="str">
        <f t="shared" si="1149"/>
        <v/>
      </c>
    </row>
    <row r="4548" spans="7:30" x14ac:dyDescent="0.25">
      <c r="G4548" s="18" t="str">
        <f t="shared" si="1137"/>
        <v/>
      </c>
      <c r="H4548" s="22" t="str">
        <f t="shared" si="1138"/>
        <v/>
      </c>
      <c r="I4548" s="23" t="str">
        <f t="shared" si="1139"/>
        <v/>
      </c>
      <c r="J4548" s="22" t="str">
        <f t="shared" si="1140"/>
        <v/>
      </c>
      <c r="K4548" s="24" t="str">
        <f t="shared" si="1141"/>
        <v/>
      </c>
      <c r="L4548" s="42" t="str">
        <f t="shared" si="1147"/>
        <v/>
      </c>
      <c r="M4548" s="43" t="str">
        <f t="shared" si="1148"/>
        <v/>
      </c>
      <c r="N4548" s="26" t="str">
        <f t="shared" si="1142"/>
        <v/>
      </c>
      <c r="O4548" s="26" t="str">
        <f t="shared" si="1143"/>
        <v/>
      </c>
      <c r="P4548" s="28" t="str">
        <f>IF(E4548="","",INDEX(TableLookupWakeUpScore[],MATCH(E4548,TableLookupWakeUpScore[Wake Up],0),MATCH(P$1,TableLookupWakeUpScore[#Headers],0)))</f>
        <v/>
      </c>
      <c r="Q4548" s="30" t="str">
        <f t="shared" si="1144"/>
        <v/>
      </c>
      <c r="R4548" s="31" t="str">
        <f t="shared" si="1145"/>
        <v/>
      </c>
      <c r="S4548" s="34" t="str">
        <f>IF($C4548="","",INDEX(TableLookupSleepQuality[],MATCH($C4548,TableLookupSleepQuality[Sleep Quality Low],1),MATCH(S$1,TableLookupSleepQuality[#Headers],0)))</f>
        <v/>
      </c>
      <c r="T4548" s="35" t="str">
        <f>IF($C4548="","",INDEX(TableLookupSleepQuality[],MATCH($C4548,TableLookupSleepQuality[Sleep Quality Low],1),MATCH(T$1,TableLookupSleepQuality[#Headers],0)))</f>
        <v/>
      </c>
      <c r="X4548" s="36" t="str">
        <f t="shared" si="1146"/>
        <v/>
      </c>
      <c r="Y4548" s="40" t="str">
        <f t="shared" si="1149"/>
        <v/>
      </c>
      <c r="Z4548" s="13" t="str">
        <f t="shared" si="1149"/>
        <v/>
      </c>
      <c r="AA4548" s="13" t="str">
        <f t="shared" si="1149"/>
        <v/>
      </c>
      <c r="AB4548" s="13" t="str">
        <f t="shared" si="1149"/>
        <v/>
      </c>
      <c r="AC4548" s="13" t="str">
        <f t="shared" si="1149"/>
        <v/>
      </c>
      <c r="AD4548" s="13" t="str">
        <f t="shared" si="1149"/>
        <v/>
      </c>
    </row>
    <row r="4549" spans="7:30" x14ac:dyDescent="0.25">
      <c r="G4549" s="18" t="str">
        <f t="shared" si="1137"/>
        <v/>
      </c>
      <c r="H4549" s="22" t="str">
        <f t="shared" si="1138"/>
        <v/>
      </c>
      <c r="I4549" s="23" t="str">
        <f t="shared" si="1139"/>
        <v/>
      </c>
      <c r="J4549" s="22" t="str">
        <f t="shared" si="1140"/>
        <v/>
      </c>
      <c r="K4549" s="24" t="str">
        <f t="shared" si="1141"/>
        <v/>
      </c>
      <c r="L4549" s="42" t="str">
        <f t="shared" si="1147"/>
        <v/>
      </c>
      <c r="M4549" s="43" t="str">
        <f t="shared" si="1148"/>
        <v/>
      </c>
      <c r="N4549" s="26" t="str">
        <f t="shared" si="1142"/>
        <v/>
      </c>
      <c r="O4549" s="26" t="str">
        <f t="shared" si="1143"/>
        <v/>
      </c>
      <c r="P4549" s="28" t="str">
        <f>IF(E4549="","",INDEX(TableLookupWakeUpScore[],MATCH(E4549,TableLookupWakeUpScore[Wake Up],0),MATCH(P$1,TableLookupWakeUpScore[#Headers],0)))</f>
        <v/>
      </c>
      <c r="Q4549" s="30" t="str">
        <f t="shared" si="1144"/>
        <v/>
      </c>
      <c r="R4549" s="31" t="str">
        <f t="shared" si="1145"/>
        <v/>
      </c>
      <c r="S4549" s="34" t="str">
        <f>IF($C4549="","",INDEX(TableLookupSleepQuality[],MATCH($C4549,TableLookupSleepQuality[Sleep Quality Low],1),MATCH(S$1,TableLookupSleepQuality[#Headers],0)))</f>
        <v/>
      </c>
      <c r="T4549" s="35" t="str">
        <f>IF($C4549="","",INDEX(TableLookupSleepQuality[],MATCH($C4549,TableLookupSleepQuality[Sleep Quality Low],1),MATCH(T$1,TableLookupSleepQuality[#Headers],0)))</f>
        <v/>
      </c>
      <c r="X4549" s="36" t="str">
        <f t="shared" si="1146"/>
        <v/>
      </c>
      <c r="Y4549" s="40" t="str">
        <f t="shared" si="1149"/>
        <v/>
      </c>
      <c r="Z4549" s="13" t="str">
        <f t="shared" si="1149"/>
        <v/>
      </c>
      <c r="AA4549" s="13" t="str">
        <f t="shared" si="1149"/>
        <v/>
      </c>
      <c r="AB4549" s="13" t="str">
        <f t="shared" si="1149"/>
        <v/>
      </c>
      <c r="AC4549" s="13" t="str">
        <f t="shared" si="1149"/>
        <v/>
      </c>
      <c r="AD4549" s="13" t="str">
        <f t="shared" si="1149"/>
        <v/>
      </c>
    </row>
    <row r="4550" spans="7:30" x14ac:dyDescent="0.25">
      <c r="G4550" s="18" t="str">
        <f t="shared" si="1137"/>
        <v/>
      </c>
      <c r="H4550" s="22" t="str">
        <f t="shared" si="1138"/>
        <v/>
      </c>
      <c r="I4550" s="23" t="str">
        <f t="shared" si="1139"/>
        <v/>
      </c>
      <c r="J4550" s="22" t="str">
        <f t="shared" si="1140"/>
        <v/>
      </c>
      <c r="K4550" s="24" t="str">
        <f t="shared" si="1141"/>
        <v/>
      </c>
      <c r="L4550" s="42" t="str">
        <f t="shared" si="1147"/>
        <v/>
      </c>
      <c r="M4550" s="43" t="str">
        <f t="shared" si="1148"/>
        <v/>
      </c>
      <c r="N4550" s="26" t="str">
        <f t="shared" si="1142"/>
        <v/>
      </c>
      <c r="O4550" s="26" t="str">
        <f t="shared" si="1143"/>
        <v/>
      </c>
      <c r="P4550" s="28" t="str">
        <f>IF(E4550="","",INDEX(TableLookupWakeUpScore[],MATCH(E4550,TableLookupWakeUpScore[Wake Up],0),MATCH(P$1,TableLookupWakeUpScore[#Headers],0)))</f>
        <v/>
      </c>
      <c r="Q4550" s="30" t="str">
        <f t="shared" si="1144"/>
        <v/>
      </c>
      <c r="R4550" s="31" t="str">
        <f t="shared" si="1145"/>
        <v/>
      </c>
      <c r="S4550" s="34" t="str">
        <f>IF($C4550="","",INDEX(TableLookupSleepQuality[],MATCH($C4550,TableLookupSleepQuality[Sleep Quality Low],1),MATCH(S$1,TableLookupSleepQuality[#Headers],0)))</f>
        <v/>
      </c>
      <c r="T4550" s="35" t="str">
        <f>IF($C4550="","",INDEX(TableLookupSleepQuality[],MATCH($C4550,TableLookupSleepQuality[Sleep Quality Low],1),MATCH(T$1,TableLookupSleepQuality[#Headers],0)))</f>
        <v/>
      </c>
      <c r="X4550" s="36" t="str">
        <f t="shared" si="1146"/>
        <v/>
      </c>
      <c r="Y4550" s="40" t="str">
        <f t="shared" si="1149"/>
        <v/>
      </c>
      <c r="Z4550" s="13" t="str">
        <f t="shared" si="1149"/>
        <v/>
      </c>
      <c r="AA4550" s="13" t="str">
        <f t="shared" si="1149"/>
        <v/>
      </c>
      <c r="AB4550" s="13" t="str">
        <f t="shared" si="1149"/>
        <v/>
      </c>
      <c r="AC4550" s="13" t="str">
        <f t="shared" si="1149"/>
        <v/>
      </c>
      <c r="AD4550" s="13" t="str">
        <f t="shared" si="1149"/>
        <v/>
      </c>
    </row>
    <row r="4551" spans="7:30" x14ac:dyDescent="0.25">
      <c r="G4551" s="18" t="str">
        <f t="shared" si="1137"/>
        <v/>
      </c>
      <c r="H4551" s="22" t="str">
        <f t="shared" si="1138"/>
        <v/>
      </c>
      <c r="I4551" s="23" t="str">
        <f t="shared" si="1139"/>
        <v/>
      </c>
      <c r="J4551" s="22" t="str">
        <f t="shared" si="1140"/>
        <v/>
      </c>
      <c r="K4551" s="24" t="str">
        <f t="shared" si="1141"/>
        <v/>
      </c>
      <c r="L4551" s="42" t="str">
        <f t="shared" si="1147"/>
        <v/>
      </c>
      <c r="M4551" s="43" t="str">
        <f t="shared" si="1148"/>
        <v/>
      </c>
      <c r="N4551" s="26" t="str">
        <f t="shared" si="1142"/>
        <v/>
      </c>
      <c r="O4551" s="26" t="str">
        <f t="shared" si="1143"/>
        <v/>
      </c>
      <c r="P4551" s="28" t="str">
        <f>IF(E4551="","",INDEX(TableLookupWakeUpScore[],MATCH(E4551,TableLookupWakeUpScore[Wake Up],0),MATCH(P$1,TableLookupWakeUpScore[#Headers],0)))</f>
        <v/>
      </c>
      <c r="Q4551" s="30" t="str">
        <f t="shared" si="1144"/>
        <v/>
      </c>
      <c r="R4551" s="31" t="str">
        <f t="shared" si="1145"/>
        <v/>
      </c>
      <c r="S4551" s="34" t="str">
        <f>IF($C4551="","",INDEX(TableLookupSleepQuality[],MATCH($C4551,TableLookupSleepQuality[Sleep Quality Low],1),MATCH(S$1,TableLookupSleepQuality[#Headers],0)))</f>
        <v/>
      </c>
      <c r="T4551" s="35" t="str">
        <f>IF($C4551="","",INDEX(TableLookupSleepQuality[],MATCH($C4551,TableLookupSleepQuality[Sleep Quality Low],1),MATCH(T$1,TableLookupSleepQuality[#Headers],0)))</f>
        <v/>
      </c>
      <c r="X4551" s="36" t="str">
        <f t="shared" si="1146"/>
        <v/>
      </c>
      <c r="Y4551" s="40" t="str">
        <f t="shared" si="1149"/>
        <v/>
      </c>
      <c r="Z4551" s="13" t="str">
        <f t="shared" si="1149"/>
        <v/>
      </c>
      <c r="AA4551" s="13" t="str">
        <f t="shared" si="1149"/>
        <v/>
      </c>
      <c r="AB4551" s="13" t="str">
        <f t="shared" si="1149"/>
        <v/>
      </c>
      <c r="AC4551" s="13" t="str">
        <f t="shared" si="1149"/>
        <v/>
      </c>
      <c r="AD4551" s="13" t="str">
        <f t="shared" si="1149"/>
        <v/>
      </c>
    </row>
    <row r="4552" spans="7:30" x14ac:dyDescent="0.25">
      <c r="G4552" s="18" t="str">
        <f t="shared" si="1137"/>
        <v/>
      </c>
      <c r="H4552" s="22" t="str">
        <f t="shared" si="1138"/>
        <v/>
      </c>
      <c r="I4552" s="23" t="str">
        <f t="shared" si="1139"/>
        <v/>
      </c>
      <c r="J4552" s="22" t="str">
        <f t="shared" si="1140"/>
        <v/>
      </c>
      <c r="K4552" s="24" t="str">
        <f t="shared" si="1141"/>
        <v/>
      </c>
      <c r="L4552" s="42" t="str">
        <f t="shared" si="1147"/>
        <v/>
      </c>
      <c r="M4552" s="43" t="str">
        <f t="shared" si="1148"/>
        <v/>
      </c>
      <c r="N4552" s="26" t="str">
        <f t="shared" si="1142"/>
        <v/>
      </c>
      <c r="O4552" s="26" t="str">
        <f t="shared" si="1143"/>
        <v/>
      </c>
      <c r="P4552" s="28" t="str">
        <f>IF(E4552="","",INDEX(TableLookupWakeUpScore[],MATCH(E4552,TableLookupWakeUpScore[Wake Up],0),MATCH(P$1,TableLookupWakeUpScore[#Headers],0)))</f>
        <v/>
      </c>
      <c r="Q4552" s="30" t="str">
        <f t="shared" si="1144"/>
        <v/>
      </c>
      <c r="R4552" s="31" t="str">
        <f t="shared" si="1145"/>
        <v/>
      </c>
      <c r="S4552" s="34" t="str">
        <f>IF($C4552="","",INDEX(TableLookupSleepQuality[],MATCH($C4552,TableLookupSleepQuality[Sleep Quality Low],1),MATCH(S$1,TableLookupSleepQuality[#Headers],0)))</f>
        <v/>
      </c>
      <c r="T4552" s="35" t="str">
        <f>IF($C4552="","",INDEX(TableLookupSleepQuality[],MATCH($C4552,TableLookupSleepQuality[Sleep Quality Low],1),MATCH(T$1,TableLookupSleepQuality[#Headers],0)))</f>
        <v/>
      </c>
      <c r="X4552" s="36" t="str">
        <f t="shared" si="1146"/>
        <v/>
      </c>
      <c r="Y4552" s="40" t="str">
        <f t="shared" si="1149"/>
        <v/>
      </c>
      <c r="Z4552" s="13" t="str">
        <f t="shared" si="1149"/>
        <v/>
      </c>
      <c r="AA4552" s="13" t="str">
        <f t="shared" si="1149"/>
        <v/>
      </c>
      <c r="AB4552" s="13" t="str">
        <f t="shared" si="1149"/>
        <v/>
      </c>
      <c r="AC4552" s="13" t="str">
        <f t="shared" si="1149"/>
        <v/>
      </c>
      <c r="AD4552" s="13" t="str">
        <f t="shared" si="1149"/>
        <v/>
      </c>
    </row>
    <row r="4553" spans="7:30" x14ac:dyDescent="0.25">
      <c r="G4553" s="18" t="str">
        <f t="shared" si="1137"/>
        <v/>
      </c>
      <c r="H4553" s="22" t="str">
        <f t="shared" si="1138"/>
        <v/>
      </c>
      <c r="I4553" s="23" t="str">
        <f t="shared" si="1139"/>
        <v/>
      </c>
      <c r="J4553" s="22" t="str">
        <f t="shared" si="1140"/>
        <v/>
      </c>
      <c r="K4553" s="24" t="str">
        <f t="shared" si="1141"/>
        <v/>
      </c>
      <c r="L4553" s="42" t="str">
        <f t="shared" si="1147"/>
        <v/>
      </c>
      <c r="M4553" s="43" t="str">
        <f t="shared" si="1148"/>
        <v/>
      </c>
      <c r="N4553" s="26" t="str">
        <f t="shared" si="1142"/>
        <v/>
      </c>
      <c r="O4553" s="26" t="str">
        <f t="shared" si="1143"/>
        <v/>
      </c>
      <c r="P4553" s="28" t="str">
        <f>IF(E4553="","",INDEX(TableLookupWakeUpScore[],MATCH(E4553,TableLookupWakeUpScore[Wake Up],0),MATCH(P$1,TableLookupWakeUpScore[#Headers],0)))</f>
        <v/>
      </c>
      <c r="Q4553" s="30" t="str">
        <f t="shared" si="1144"/>
        <v/>
      </c>
      <c r="R4553" s="31" t="str">
        <f t="shared" si="1145"/>
        <v/>
      </c>
      <c r="S4553" s="34" t="str">
        <f>IF($C4553="","",INDEX(TableLookupSleepQuality[],MATCH($C4553,TableLookupSleepQuality[Sleep Quality Low],1),MATCH(S$1,TableLookupSleepQuality[#Headers],0)))</f>
        <v/>
      </c>
      <c r="T4553" s="35" t="str">
        <f>IF($C4553="","",INDEX(TableLookupSleepQuality[],MATCH($C4553,TableLookupSleepQuality[Sleep Quality Low],1),MATCH(T$1,TableLookupSleepQuality[#Headers],0)))</f>
        <v/>
      </c>
      <c r="X4553" s="36" t="str">
        <f t="shared" si="1146"/>
        <v/>
      </c>
      <c r="Y4553" s="40" t="str">
        <f t="shared" si="1149"/>
        <v/>
      </c>
      <c r="Z4553" s="13" t="str">
        <f t="shared" si="1149"/>
        <v/>
      </c>
      <c r="AA4553" s="13" t="str">
        <f t="shared" si="1149"/>
        <v/>
      </c>
      <c r="AB4553" s="13" t="str">
        <f t="shared" si="1149"/>
        <v/>
      </c>
      <c r="AC4553" s="13" t="str">
        <f t="shared" si="1149"/>
        <v/>
      </c>
      <c r="AD4553" s="13" t="str">
        <f t="shared" si="1149"/>
        <v/>
      </c>
    </row>
    <row r="4554" spans="7:30" x14ac:dyDescent="0.25">
      <c r="G4554" s="18" t="str">
        <f t="shared" si="1137"/>
        <v/>
      </c>
      <c r="H4554" s="22" t="str">
        <f t="shared" si="1138"/>
        <v/>
      </c>
      <c r="I4554" s="23" t="str">
        <f t="shared" si="1139"/>
        <v/>
      </c>
      <c r="J4554" s="22" t="str">
        <f t="shared" si="1140"/>
        <v/>
      </c>
      <c r="K4554" s="24" t="str">
        <f t="shared" si="1141"/>
        <v/>
      </c>
      <c r="L4554" s="42" t="str">
        <f t="shared" si="1147"/>
        <v/>
      </c>
      <c r="M4554" s="43" t="str">
        <f t="shared" si="1148"/>
        <v/>
      </c>
      <c r="N4554" s="26" t="str">
        <f t="shared" si="1142"/>
        <v/>
      </c>
      <c r="O4554" s="26" t="str">
        <f t="shared" si="1143"/>
        <v/>
      </c>
      <c r="P4554" s="28" t="str">
        <f>IF(E4554="","",INDEX(TableLookupWakeUpScore[],MATCH(E4554,TableLookupWakeUpScore[Wake Up],0),MATCH(P$1,TableLookupWakeUpScore[#Headers],0)))</f>
        <v/>
      </c>
      <c r="Q4554" s="30" t="str">
        <f t="shared" si="1144"/>
        <v/>
      </c>
      <c r="R4554" s="31" t="str">
        <f t="shared" si="1145"/>
        <v/>
      </c>
      <c r="S4554" s="34" t="str">
        <f>IF($C4554="","",INDEX(TableLookupSleepQuality[],MATCH($C4554,TableLookupSleepQuality[Sleep Quality Low],1),MATCH(S$1,TableLookupSleepQuality[#Headers],0)))</f>
        <v/>
      </c>
      <c r="T4554" s="35" t="str">
        <f>IF($C4554="","",INDEX(TableLookupSleepQuality[],MATCH($C4554,TableLookupSleepQuality[Sleep Quality Low],1),MATCH(T$1,TableLookupSleepQuality[#Headers],0)))</f>
        <v/>
      </c>
      <c r="X4554" s="36" t="str">
        <f t="shared" si="1146"/>
        <v/>
      </c>
      <c r="Y4554" s="40" t="str">
        <f t="shared" si="1149"/>
        <v/>
      </c>
      <c r="Z4554" s="13" t="str">
        <f t="shared" si="1149"/>
        <v/>
      </c>
      <c r="AA4554" s="13" t="str">
        <f t="shared" si="1149"/>
        <v/>
      </c>
      <c r="AB4554" s="13" t="str">
        <f t="shared" si="1149"/>
        <v/>
      </c>
      <c r="AC4554" s="13" t="str">
        <f t="shared" si="1149"/>
        <v/>
      </c>
      <c r="AD4554" s="13" t="str">
        <f t="shared" si="1149"/>
        <v/>
      </c>
    </row>
    <row r="4555" spans="7:30" x14ac:dyDescent="0.25">
      <c r="G4555" s="18" t="str">
        <f t="shared" si="1137"/>
        <v/>
      </c>
      <c r="H4555" s="22" t="str">
        <f t="shared" si="1138"/>
        <v/>
      </c>
      <c r="I4555" s="23" t="str">
        <f t="shared" si="1139"/>
        <v/>
      </c>
      <c r="J4555" s="22" t="str">
        <f t="shared" si="1140"/>
        <v/>
      </c>
      <c r="K4555" s="24" t="str">
        <f t="shared" si="1141"/>
        <v/>
      </c>
      <c r="L4555" s="42" t="str">
        <f t="shared" si="1147"/>
        <v/>
      </c>
      <c r="M4555" s="43" t="str">
        <f t="shared" si="1148"/>
        <v/>
      </c>
      <c r="N4555" s="26" t="str">
        <f t="shared" si="1142"/>
        <v/>
      </c>
      <c r="O4555" s="26" t="str">
        <f t="shared" si="1143"/>
        <v/>
      </c>
      <c r="P4555" s="28" t="str">
        <f>IF(E4555="","",INDEX(TableLookupWakeUpScore[],MATCH(E4555,TableLookupWakeUpScore[Wake Up],0),MATCH(P$1,TableLookupWakeUpScore[#Headers],0)))</f>
        <v/>
      </c>
      <c r="Q4555" s="30" t="str">
        <f t="shared" si="1144"/>
        <v/>
      </c>
      <c r="R4555" s="31" t="str">
        <f t="shared" si="1145"/>
        <v/>
      </c>
      <c r="S4555" s="34" t="str">
        <f>IF($C4555="","",INDEX(TableLookupSleepQuality[],MATCH($C4555,TableLookupSleepQuality[Sleep Quality Low],1),MATCH(S$1,TableLookupSleepQuality[#Headers],0)))</f>
        <v/>
      </c>
      <c r="T4555" s="35" t="str">
        <f>IF($C4555="","",INDEX(TableLookupSleepQuality[],MATCH($C4555,TableLookupSleepQuality[Sleep Quality Low],1),MATCH(T$1,TableLookupSleepQuality[#Headers],0)))</f>
        <v/>
      </c>
      <c r="X4555" s="36" t="str">
        <f t="shared" si="1146"/>
        <v/>
      </c>
      <c r="Y4555" s="40" t="str">
        <f t="shared" si="1149"/>
        <v/>
      </c>
      <c r="Z4555" s="13" t="str">
        <f t="shared" si="1149"/>
        <v/>
      </c>
      <c r="AA4555" s="13" t="str">
        <f t="shared" si="1149"/>
        <v/>
      </c>
      <c r="AB4555" s="13" t="str">
        <f t="shared" si="1149"/>
        <v/>
      </c>
      <c r="AC4555" s="13" t="str">
        <f t="shared" si="1149"/>
        <v/>
      </c>
      <c r="AD4555" s="13" t="str">
        <f t="shared" si="1149"/>
        <v/>
      </c>
    </row>
    <row r="4556" spans="7:30" x14ac:dyDescent="0.25">
      <c r="G4556" s="18" t="str">
        <f t="shared" si="1137"/>
        <v/>
      </c>
      <c r="H4556" s="22" t="str">
        <f t="shared" si="1138"/>
        <v/>
      </c>
      <c r="I4556" s="23" t="str">
        <f t="shared" si="1139"/>
        <v/>
      </c>
      <c r="J4556" s="22" t="str">
        <f t="shared" si="1140"/>
        <v/>
      </c>
      <c r="K4556" s="24" t="str">
        <f t="shared" si="1141"/>
        <v/>
      </c>
      <c r="L4556" s="42" t="str">
        <f t="shared" si="1147"/>
        <v/>
      </c>
      <c r="M4556" s="43" t="str">
        <f t="shared" si="1148"/>
        <v/>
      </c>
      <c r="N4556" s="26" t="str">
        <f t="shared" si="1142"/>
        <v/>
      </c>
      <c r="O4556" s="26" t="str">
        <f t="shared" si="1143"/>
        <v/>
      </c>
      <c r="P4556" s="28" t="str">
        <f>IF(E4556="","",INDEX(TableLookupWakeUpScore[],MATCH(E4556,TableLookupWakeUpScore[Wake Up],0),MATCH(P$1,TableLookupWakeUpScore[#Headers],0)))</f>
        <v/>
      </c>
      <c r="Q4556" s="30" t="str">
        <f t="shared" si="1144"/>
        <v/>
      </c>
      <c r="R4556" s="31" t="str">
        <f t="shared" si="1145"/>
        <v/>
      </c>
      <c r="S4556" s="34" t="str">
        <f>IF($C4556="","",INDEX(TableLookupSleepQuality[],MATCH($C4556,TableLookupSleepQuality[Sleep Quality Low],1),MATCH(S$1,TableLookupSleepQuality[#Headers],0)))</f>
        <v/>
      </c>
      <c r="T4556" s="35" t="str">
        <f>IF($C4556="","",INDEX(TableLookupSleepQuality[],MATCH($C4556,TableLookupSleepQuality[Sleep Quality Low],1),MATCH(T$1,TableLookupSleepQuality[#Headers],0)))</f>
        <v/>
      </c>
      <c r="X4556" s="36" t="str">
        <f t="shared" si="1146"/>
        <v/>
      </c>
      <c r="Y4556" s="40" t="str">
        <f t="shared" si="1149"/>
        <v/>
      </c>
      <c r="Z4556" s="13" t="str">
        <f t="shared" si="1149"/>
        <v/>
      </c>
      <c r="AA4556" s="13" t="str">
        <f t="shared" si="1149"/>
        <v/>
      </c>
      <c r="AB4556" s="13" t="str">
        <f t="shared" si="1149"/>
        <v/>
      </c>
      <c r="AC4556" s="13" t="str">
        <f t="shared" si="1149"/>
        <v/>
      </c>
      <c r="AD4556" s="13" t="str">
        <f t="shared" si="1149"/>
        <v/>
      </c>
    </row>
    <row r="4557" spans="7:30" x14ac:dyDescent="0.25">
      <c r="G4557" s="18" t="str">
        <f t="shared" si="1137"/>
        <v/>
      </c>
      <c r="H4557" s="22" t="str">
        <f t="shared" si="1138"/>
        <v/>
      </c>
      <c r="I4557" s="23" t="str">
        <f t="shared" si="1139"/>
        <v/>
      </c>
      <c r="J4557" s="22" t="str">
        <f t="shared" si="1140"/>
        <v/>
      </c>
      <c r="K4557" s="24" t="str">
        <f t="shared" si="1141"/>
        <v/>
      </c>
      <c r="L4557" s="42" t="str">
        <f t="shared" si="1147"/>
        <v/>
      </c>
      <c r="M4557" s="43" t="str">
        <f t="shared" si="1148"/>
        <v/>
      </c>
      <c r="N4557" s="26" t="str">
        <f t="shared" si="1142"/>
        <v/>
      </c>
      <c r="O4557" s="26" t="str">
        <f t="shared" si="1143"/>
        <v/>
      </c>
      <c r="P4557" s="28" t="str">
        <f>IF(E4557="","",INDEX(TableLookupWakeUpScore[],MATCH(E4557,TableLookupWakeUpScore[Wake Up],0),MATCH(P$1,TableLookupWakeUpScore[#Headers],0)))</f>
        <v/>
      </c>
      <c r="Q4557" s="30" t="str">
        <f t="shared" si="1144"/>
        <v/>
      </c>
      <c r="R4557" s="31" t="str">
        <f t="shared" si="1145"/>
        <v/>
      </c>
      <c r="S4557" s="34" t="str">
        <f>IF($C4557="","",INDEX(TableLookupSleepQuality[],MATCH($C4557,TableLookupSleepQuality[Sleep Quality Low],1),MATCH(S$1,TableLookupSleepQuality[#Headers],0)))</f>
        <v/>
      </c>
      <c r="T4557" s="35" t="str">
        <f>IF($C4557="","",INDEX(TableLookupSleepQuality[],MATCH($C4557,TableLookupSleepQuality[Sleep Quality Low],1),MATCH(T$1,TableLookupSleepQuality[#Headers],0)))</f>
        <v/>
      </c>
      <c r="X4557" s="36" t="str">
        <f t="shared" si="1146"/>
        <v/>
      </c>
      <c r="Y4557" s="40" t="str">
        <f t="shared" si="1149"/>
        <v/>
      </c>
      <c r="Z4557" s="13" t="str">
        <f t="shared" si="1149"/>
        <v/>
      </c>
      <c r="AA4557" s="13" t="str">
        <f t="shared" si="1149"/>
        <v/>
      </c>
      <c r="AB4557" s="13" t="str">
        <f t="shared" si="1149"/>
        <v/>
      </c>
      <c r="AC4557" s="13" t="str">
        <f t="shared" si="1149"/>
        <v/>
      </c>
      <c r="AD4557" s="13" t="str">
        <f t="shared" si="1149"/>
        <v/>
      </c>
    </row>
    <row r="4558" spans="7:30" x14ac:dyDescent="0.25">
      <c r="G4558" s="18" t="str">
        <f t="shared" si="1137"/>
        <v/>
      </c>
      <c r="H4558" s="22" t="str">
        <f t="shared" si="1138"/>
        <v/>
      </c>
      <c r="I4558" s="23" t="str">
        <f t="shared" si="1139"/>
        <v/>
      </c>
      <c r="J4558" s="22" t="str">
        <f t="shared" si="1140"/>
        <v/>
      </c>
      <c r="K4558" s="24" t="str">
        <f t="shared" si="1141"/>
        <v/>
      </c>
      <c r="L4558" s="42" t="str">
        <f t="shared" si="1147"/>
        <v/>
      </c>
      <c r="M4558" s="43" t="str">
        <f t="shared" si="1148"/>
        <v/>
      </c>
      <c r="N4558" s="26" t="str">
        <f t="shared" si="1142"/>
        <v/>
      </c>
      <c r="O4558" s="26" t="str">
        <f t="shared" si="1143"/>
        <v/>
      </c>
      <c r="P4558" s="28" t="str">
        <f>IF(E4558="","",INDEX(TableLookupWakeUpScore[],MATCH(E4558,TableLookupWakeUpScore[Wake Up],0),MATCH(P$1,TableLookupWakeUpScore[#Headers],0)))</f>
        <v/>
      </c>
      <c r="Q4558" s="30" t="str">
        <f t="shared" si="1144"/>
        <v/>
      </c>
      <c r="R4558" s="31" t="str">
        <f t="shared" si="1145"/>
        <v/>
      </c>
      <c r="S4558" s="34" t="str">
        <f>IF($C4558="","",INDEX(TableLookupSleepQuality[],MATCH($C4558,TableLookupSleepQuality[Sleep Quality Low],1),MATCH(S$1,TableLookupSleepQuality[#Headers],0)))</f>
        <v/>
      </c>
      <c r="T4558" s="35" t="str">
        <f>IF($C4558="","",INDEX(TableLookupSleepQuality[],MATCH($C4558,TableLookupSleepQuality[Sleep Quality Low],1),MATCH(T$1,TableLookupSleepQuality[#Headers],0)))</f>
        <v/>
      </c>
      <c r="X4558" s="36" t="str">
        <f t="shared" si="1146"/>
        <v/>
      </c>
      <c r="Y4558" s="40" t="str">
        <f t="shared" si="1149"/>
        <v/>
      </c>
      <c r="Z4558" s="13" t="str">
        <f t="shared" si="1149"/>
        <v/>
      </c>
      <c r="AA4558" s="13" t="str">
        <f t="shared" si="1149"/>
        <v/>
      </c>
      <c r="AB4558" s="13" t="str">
        <f t="shared" si="1149"/>
        <v/>
      </c>
      <c r="AC4558" s="13" t="str">
        <f t="shared" si="1149"/>
        <v/>
      </c>
      <c r="AD4558" s="13" t="str">
        <f t="shared" si="1149"/>
        <v/>
      </c>
    </row>
    <row r="4559" spans="7:30" x14ac:dyDescent="0.25">
      <c r="G4559" s="18" t="str">
        <f t="shared" si="1137"/>
        <v/>
      </c>
      <c r="H4559" s="22" t="str">
        <f t="shared" si="1138"/>
        <v/>
      </c>
      <c r="I4559" s="23" t="str">
        <f t="shared" si="1139"/>
        <v/>
      </c>
      <c r="J4559" s="22" t="str">
        <f t="shared" si="1140"/>
        <v/>
      </c>
      <c r="K4559" s="24" t="str">
        <f t="shared" si="1141"/>
        <v/>
      </c>
      <c r="L4559" s="42" t="str">
        <f t="shared" si="1147"/>
        <v/>
      </c>
      <c r="M4559" s="43" t="str">
        <f t="shared" si="1148"/>
        <v/>
      </c>
      <c r="N4559" s="26" t="str">
        <f t="shared" si="1142"/>
        <v/>
      </c>
      <c r="O4559" s="26" t="str">
        <f t="shared" si="1143"/>
        <v/>
      </c>
      <c r="P4559" s="28" t="str">
        <f>IF(E4559="","",INDEX(TableLookupWakeUpScore[],MATCH(E4559,TableLookupWakeUpScore[Wake Up],0),MATCH(P$1,TableLookupWakeUpScore[#Headers],0)))</f>
        <v/>
      </c>
      <c r="Q4559" s="30" t="str">
        <f t="shared" si="1144"/>
        <v/>
      </c>
      <c r="R4559" s="31" t="str">
        <f t="shared" si="1145"/>
        <v/>
      </c>
      <c r="S4559" s="34" t="str">
        <f>IF($C4559="","",INDEX(TableLookupSleepQuality[],MATCH($C4559,TableLookupSleepQuality[Sleep Quality Low],1),MATCH(S$1,TableLookupSleepQuality[#Headers],0)))</f>
        <v/>
      </c>
      <c r="T4559" s="35" t="str">
        <f>IF($C4559="","",INDEX(TableLookupSleepQuality[],MATCH($C4559,TableLookupSleepQuality[Sleep Quality Low],1),MATCH(T$1,TableLookupSleepQuality[#Headers],0)))</f>
        <v/>
      </c>
      <c r="X4559" s="36" t="str">
        <f t="shared" si="1146"/>
        <v/>
      </c>
      <c r="Y4559" s="40" t="str">
        <f t="shared" si="1149"/>
        <v/>
      </c>
      <c r="Z4559" s="13" t="str">
        <f t="shared" si="1149"/>
        <v/>
      </c>
      <c r="AA4559" s="13" t="str">
        <f t="shared" si="1149"/>
        <v/>
      </c>
      <c r="AB4559" s="13" t="str">
        <f t="shared" si="1149"/>
        <v/>
      </c>
      <c r="AC4559" s="13" t="str">
        <f t="shared" si="1149"/>
        <v/>
      </c>
      <c r="AD4559" s="13" t="str">
        <f t="shared" si="1149"/>
        <v/>
      </c>
    </row>
    <row r="4560" spans="7:30" x14ac:dyDescent="0.25">
      <c r="G4560" s="18" t="str">
        <f t="shared" si="1137"/>
        <v/>
      </c>
      <c r="H4560" s="22" t="str">
        <f t="shared" si="1138"/>
        <v/>
      </c>
      <c r="I4560" s="23" t="str">
        <f t="shared" si="1139"/>
        <v/>
      </c>
      <c r="J4560" s="22" t="str">
        <f t="shared" si="1140"/>
        <v/>
      </c>
      <c r="K4560" s="24" t="str">
        <f t="shared" si="1141"/>
        <v/>
      </c>
      <c r="L4560" s="42" t="str">
        <f t="shared" si="1147"/>
        <v/>
      </c>
      <c r="M4560" s="43" t="str">
        <f t="shared" si="1148"/>
        <v/>
      </c>
      <c r="N4560" s="26" t="str">
        <f t="shared" si="1142"/>
        <v/>
      </c>
      <c r="O4560" s="26" t="str">
        <f t="shared" si="1143"/>
        <v/>
      </c>
      <c r="P4560" s="28" t="str">
        <f>IF(E4560="","",INDEX(TableLookupWakeUpScore[],MATCH(E4560,TableLookupWakeUpScore[Wake Up],0),MATCH(P$1,TableLookupWakeUpScore[#Headers],0)))</f>
        <v/>
      </c>
      <c r="Q4560" s="30" t="str">
        <f t="shared" si="1144"/>
        <v/>
      </c>
      <c r="R4560" s="31" t="str">
        <f t="shared" si="1145"/>
        <v/>
      </c>
      <c r="S4560" s="34" t="str">
        <f>IF($C4560="","",INDEX(TableLookupSleepQuality[],MATCH($C4560,TableLookupSleepQuality[Sleep Quality Low],1),MATCH(S$1,TableLookupSleepQuality[#Headers],0)))</f>
        <v/>
      </c>
      <c r="T4560" s="35" t="str">
        <f>IF($C4560="","",INDEX(TableLookupSleepQuality[],MATCH($C4560,TableLookupSleepQuality[Sleep Quality Low],1),MATCH(T$1,TableLookupSleepQuality[#Headers],0)))</f>
        <v/>
      </c>
      <c r="X4560" s="36" t="str">
        <f t="shared" si="1146"/>
        <v/>
      </c>
      <c r="Y4560" s="40" t="str">
        <f t="shared" si="1149"/>
        <v/>
      </c>
      <c r="Z4560" s="13" t="str">
        <f t="shared" si="1149"/>
        <v/>
      </c>
      <c r="AA4560" s="13" t="str">
        <f t="shared" si="1149"/>
        <v/>
      </c>
      <c r="AB4560" s="13" t="str">
        <f t="shared" si="1149"/>
        <v/>
      </c>
      <c r="AC4560" s="13" t="str">
        <f t="shared" si="1149"/>
        <v/>
      </c>
      <c r="AD4560" s="13" t="str">
        <f t="shared" si="1149"/>
        <v/>
      </c>
    </row>
    <row r="4561" spans="7:30" x14ac:dyDescent="0.25">
      <c r="G4561" s="18" t="str">
        <f t="shared" si="1137"/>
        <v/>
      </c>
      <c r="H4561" s="22" t="str">
        <f t="shared" si="1138"/>
        <v/>
      </c>
      <c r="I4561" s="23" t="str">
        <f t="shared" si="1139"/>
        <v/>
      </c>
      <c r="J4561" s="22" t="str">
        <f t="shared" si="1140"/>
        <v/>
      </c>
      <c r="K4561" s="24" t="str">
        <f t="shared" si="1141"/>
        <v/>
      </c>
      <c r="L4561" s="42" t="str">
        <f t="shared" si="1147"/>
        <v/>
      </c>
      <c r="M4561" s="43" t="str">
        <f t="shared" si="1148"/>
        <v/>
      </c>
      <c r="N4561" s="26" t="str">
        <f t="shared" si="1142"/>
        <v/>
      </c>
      <c r="O4561" s="26" t="str">
        <f t="shared" si="1143"/>
        <v/>
      </c>
      <c r="P4561" s="28" t="str">
        <f>IF(E4561="","",INDEX(TableLookupWakeUpScore[],MATCH(E4561,TableLookupWakeUpScore[Wake Up],0),MATCH(P$1,TableLookupWakeUpScore[#Headers],0)))</f>
        <v/>
      </c>
      <c r="Q4561" s="30" t="str">
        <f t="shared" si="1144"/>
        <v/>
      </c>
      <c r="R4561" s="31" t="str">
        <f t="shared" si="1145"/>
        <v/>
      </c>
      <c r="S4561" s="34" t="str">
        <f>IF($C4561="","",INDEX(TableLookupSleepQuality[],MATCH($C4561,TableLookupSleepQuality[Sleep Quality Low],1),MATCH(S$1,TableLookupSleepQuality[#Headers],0)))</f>
        <v/>
      </c>
      <c r="T4561" s="35" t="str">
        <f>IF($C4561="","",INDEX(TableLookupSleepQuality[],MATCH($C4561,TableLookupSleepQuality[Sleep Quality Low],1),MATCH(T$1,TableLookupSleepQuality[#Headers],0)))</f>
        <v/>
      </c>
      <c r="X4561" s="36" t="str">
        <f t="shared" si="1146"/>
        <v/>
      </c>
      <c r="Y4561" s="40" t="str">
        <f t="shared" si="1149"/>
        <v/>
      </c>
      <c r="Z4561" s="13" t="str">
        <f t="shared" si="1149"/>
        <v/>
      </c>
      <c r="AA4561" s="13" t="str">
        <f t="shared" si="1149"/>
        <v/>
      </c>
      <c r="AB4561" s="13" t="str">
        <f t="shared" si="1149"/>
        <v/>
      </c>
      <c r="AC4561" s="13" t="str">
        <f t="shared" si="1149"/>
        <v/>
      </c>
      <c r="AD4561" s="13" t="str">
        <f t="shared" si="1149"/>
        <v/>
      </c>
    </row>
    <row r="4562" spans="7:30" x14ac:dyDescent="0.25">
      <c r="G4562" s="18" t="str">
        <f t="shared" si="1137"/>
        <v/>
      </c>
      <c r="H4562" s="22" t="str">
        <f t="shared" si="1138"/>
        <v/>
      </c>
      <c r="I4562" s="23" t="str">
        <f t="shared" si="1139"/>
        <v/>
      </c>
      <c r="J4562" s="22" t="str">
        <f t="shared" si="1140"/>
        <v/>
      </c>
      <c r="K4562" s="24" t="str">
        <f t="shared" si="1141"/>
        <v/>
      </c>
      <c r="L4562" s="42" t="str">
        <f t="shared" si="1147"/>
        <v/>
      </c>
      <c r="M4562" s="43" t="str">
        <f t="shared" si="1148"/>
        <v/>
      </c>
      <c r="N4562" s="26" t="str">
        <f t="shared" si="1142"/>
        <v/>
      </c>
      <c r="O4562" s="26" t="str">
        <f t="shared" si="1143"/>
        <v/>
      </c>
      <c r="P4562" s="28" t="str">
        <f>IF(E4562="","",INDEX(TableLookupWakeUpScore[],MATCH(E4562,TableLookupWakeUpScore[Wake Up],0),MATCH(P$1,TableLookupWakeUpScore[#Headers],0)))</f>
        <v/>
      </c>
      <c r="Q4562" s="30" t="str">
        <f t="shared" si="1144"/>
        <v/>
      </c>
      <c r="R4562" s="31" t="str">
        <f t="shared" si="1145"/>
        <v/>
      </c>
      <c r="S4562" s="34" t="str">
        <f>IF($C4562="","",INDEX(TableLookupSleepQuality[],MATCH($C4562,TableLookupSleepQuality[Sleep Quality Low],1),MATCH(S$1,TableLookupSleepQuality[#Headers],0)))</f>
        <v/>
      </c>
      <c r="T4562" s="35" t="str">
        <f>IF($C4562="","",INDEX(TableLookupSleepQuality[],MATCH($C4562,TableLookupSleepQuality[Sleep Quality Low],1),MATCH(T$1,TableLookupSleepQuality[#Headers],0)))</f>
        <v/>
      </c>
      <c r="X4562" s="36" t="str">
        <f t="shared" si="1146"/>
        <v/>
      </c>
      <c r="Y4562" s="40" t="str">
        <f t="shared" si="1149"/>
        <v/>
      </c>
      <c r="Z4562" s="13" t="str">
        <f t="shared" si="1149"/>
        <v/>
      </c>
      <c r="AA4562" s="13" t="str">
        <f t="shared" si="1149"/>
        <v/>
      </c>
      <c r="AB4562" s="13" t="str">
        <f t="shared" si="1149"/>
        <v/>
      </c>
      <c r="AC4562" s="13" t="str">
        <f t="shared" si="1149"/>
        <v/>
      </c>
      <c r="AD4562" s="13" t="str">
        <f t="shared" si="1149"/>
        <v/>
      </c>
    </row>
    <row r="4563" spans="7:30" x14ac:dyDescent="0.25">
      <c r="G4563" s="18" t="str">
        <f t="shared" si="1137"/>
        <v/>
      </c>
      <c r="H4563" s="22" t="str">
        <f t="shared" si="1138"/>
        <v/>
      </c>
      <c r="I4563" s="23" t="str">
        <f t="shared" si="1139"/>
        <v/>
      </c>
      <c r="J4563" s="22" t="str">
        <f t="shared" si="1140"/>
        <v/>
      </c>
      <c r="K4563" s="24" t="str">
        <f t="shared" si="1141"/>
        <v/>
      </c>
      <c r="L4563" s="42" t="str">
        <f t="shared" si="1147"/>
        <v/>
      </c>
      <c r="M4563" s="43" t="str">
        <f t="shared" si="1148"/>
        <v/>
      </c>
      <c r="N4563" s="26" t="str">
        <f t="shared" si="1142"/>
        <v/>
      </c>
      <c r="O4563" s="26" t="str">
        <f t="shared" si="1143"/>
        <v/>
      </c>
      <c r="P4563" s="28" t="str">
        <f>IF(E4563="","",INDEX(TableLookupWakeUpScore[],MATCH(E4563,TableLookupWakeUpScore[Wake Up],0),MATCH(P$1,TableLookupWakeUpScore[#Headers],0)))</f>
        <v/>
      </c>
      <c r="Q4563" s="30" t="str">
        <f t="shared" si="1144"/>
        <v/>
      </c>
      <c r="R4563" s="31" t="str">
        <f t="shared" si="1145"/>
        <v/>
      </c>
      <c r="S4563" s="34" t="str">
        <f>IF($C4563="","",INDEX(TableLookupSleepQuality[],MATCH($C4563,TableLookupSleepQuality[Sleep Quality Low],1),MATCH(S$1,TableLookupSleepQuality[#Headers],0)))</f>
        <v/>
      </c>
      <c r="T4563" s="35" t="str">
        <f>IF($C4563="","",INDEX(TableLookupSleepQuality[],MATCH($C4563,TableLookupSleepQuality[Sleep Quality Low],1),MATCH(T$1,TableLookupSleepQuality[#Headers],0)))</f>
        <v/>
      </c>
      <c r="X4563" s="36" t="str">
        <f t="shared" si="1146"/>
        <v/>
      </c>
      <c r="Y4563" s="40" t="str">
        <f t="shared" ref="Y4563:AD4578" si="1150">IF(OR($X4563="NO",$X4563=""),"",IF(COUNTIF($F4563,"*" &amp; Y$1 &amp; "*"),"YES","NO"))</f>
        <v/>
      </c>
      <c r="Z4563" s="13" t="str">
        <f t="shared" si="1150"/>
        <v/>
      </c>
      <c r="AA4563" s="13" t="str">
        <f t="shared" si="1150"/>
        <v/>
      </c>
      <c r="AB4563" s="13" t="str">
        <f t="shared" si="1150"/>
        <v/>
      </c>
      <c r="AC4563" s="13" t="str">
        <f t="shared" si="1150"/>
        <v/>
      </c>
      <c r="AD4563" s="13" t="str">
        <f t="shared" si="1150"/>
        <v/>
      </c>
    </row>
    <row r="4564" spans="7:30" x14ac:dyDescent="0.25">
      <c r="G4564" s="18" t="str">
        <f t="shared" si="1137"/>
        <v/>
      </c>
      <c r="H4564" s="22" t="str">
        <f t="shared" si="1138"/>
        <v/>
      </c>
      <c r="I4564" s="23" t="str">
        <f t="shared" si="1139"/>
        <v/>
      </c>
      <c r="J4564" s="22" t="str">
        <f t="shared" si="1140"/>
        <v/>
      </c>
      <c r="K4564" s="24" t="str">
        <f t="shared" si="1141"/>
        <v/>
      </c>
      <c r="L4564" s="42" t="str">
        <f t="shared" si="1147"/>
        <v/>
      </c>
      <c r="M4564" s="43" t="str">
        <f t="shared" si="1148"/>
        <v/>
      </c>
      <c r="N4564" s="26" t="str">
        <f t="shared" si="1142"/>
        <v/>
      </c>
      <c r="O4564" s="26" t="str">
        <f t="shared" si="1143"/>
        <v/>
      </c>
      <c r="P4564" s="28" t="str">
        <f>IF(E4564="","",INDEX(TableLookupWakeUpScore[],MATCH(E4564,TableLookupWakeUpScore[Wake Up],0),MATCH(P$1,TableLookupWakeUpScore[#Headers],0)))</f>
        <v/>
      </c>
      <c r="Q4564" s="30" t="str">
        <f t="shared" si="1144"/>
        <v/>
      </c>
      <c r="R4564" s="31" t="str">
        <f t="shared" si="1145"/>
        <v/>
      </c>
      <c r="S4564" s="34" t="str">
        <f>IF($C4564="","",INDEX(TableLookupSleepQuality[],MATCH($C4564,TableLookupSleepQuality[Sleep Quality Low],1),MATCH(S$1,TableLookupSleepQuality[#Headers],0)))</f>
        <v/>
      </c>
      <c r="T4564" s="35" t="str">
        <f>IF($C4564="","",INDEX(TableLookupSleepQuality[],MATCH($C4564,TableLookupSleepQuality[Sleep Quality Low],1),MATCH(T$1,TableLookupSleepQuality[#Headers],0)))</f>
        <v/>
      </c>
      <c r="X4564" s="36" t="str">
        <f t="shared" si="1146"/>
        <v/>
      </c>
      <c r="Y4564" s="40" t="str">
        <f t="shared" si="1150"/>
        <v/>
      </c>
      <c r="Z4564" s="13" t="str">
        <f t="shared" si="1150"/>
        <v/>
      </c>
      <c r="AA4564" s="13" t="str">
        <f t="shared" si="1150"/>
        <v/>
      </c>
      <c r="AB4564" s="13" t="str">
        <f t="shared" si="1150"/>
        <v/>
      </c>
      <c r="AC4564" s="13" t="str">
        <f t="shared" si="1150"/>
        <v/>
      </c>
      <c r="AD4564" s="13" t="str">
        <f t="shared" si="1150"/>
        <v/>
      </c>
    </row>
    <row r="4565" spans="7:30" x14ac:dyDescent="0.25">
      <c r="G4565" s="18" t="str">
        <f t="shared" si="1137"/>
        <v/>
      </c>
      <c r="H4565" s="22" t="str">
        <f t="shared" si="1138"/>
        <v/>
      </c>
      <c r="I4565" s="23" t="str">
        <f t="shared" si="1139"/>
        <v/>
      </c>
      <c r="J4565" s="22" t="str">
        <f t="shared" si="1140"/>
        <v/>
      </c>
      <c r="K4565" s="24" t="str">
        <f t="shared" si="1141"/>
        <v/>
      </c>
      <c r="L4565" s="42" t="str">
        <f t="shared" si="1147"/>
        <v/>
      </c>
      <c r="M4565" s="43" t="str">
        <f t="shared" si="1148"/>
        <v/>
      </c>
      <c r="N4565" s="26" t="str">
        <f t="shared" si="1142"/>
        <v/>
      </c>
      <c r="O4565" s="26" t="str">
        <f t="shared" si="1143"/>
        <v/>
      </c>
      <c r="P4565" s="28" t="str">
        <f>IF(E4565="","",INDEX(TableLookupWakeUpScore[],MATCH(E4565,TableLookupWakeUpScore[Wake Up],0),MATCH(P$1,TableLookupWakeUpScore[#Headers],0)))</f>
        <v/>
      </c>
      <c r="Q4565" s="30" t="str">
        <f t="shared" si="1144"/>
        <v/>
      </c>
      <c r="R4565" s="31" t="str">
        <f t="shared" si="1145"/>
        <v/>
      </c>
      <c r="S4565" s="34" t="str">
        <f>IF($C4565="","",INDEX(TableLookupSleepQuality[],MATCH($C4565,TableLookupSleepQuality[Sleep Quality Low],1),MATCH(S$1,TableLookupSleepQuality[#Headers],0)))</f>
        <v/>
      </c>
      <c r="T4565" s="35" t="str">
        <f>IF($C4565="","",INDEX(TableLookupSleepQuality[],MATCH($C4565,TableLookupSleepQuality[Sleep Quality Low],1),MATCH(T$1,TableLookupSleepQuality[#Headers],0)))</f>
        <v/>
      </c>
      <c r="X4565" s="36" t="str">
        <f t="shared" si="1146"/>
        <v/>
      </c>
      <c r="Y4565" s="40" t="str">
        <f t="shared" si="1150"/>
        <v/>
      </c>
      <c r="Z4565" s="13" t="str">
        <f t="shared" si="1150"/>
        <v/>
      </c>
      <c r="AA4565" s="13" t="str">
        <f t="shared" si="1150"/>
        <v/>
      </c>
      <c r="AB4565" s="13" t="str">
        <f t="shared" si="1150"/>
        <v/>
      </c>
      <c r="AC4565" s="13" t="str">
        <f t="shared" si="1150"/>
        <v/>
      </c>
      <c r="AD4565" s="13" t="str">
        <f t="shared" si="1150"/>
        <v/>
      </c>
    </row>
    <row r="4566" spans="7:30" x14ac:dyDescent="0.25">
      <c r="G4566" s="18" t="str">
        <f t="shared" si="1137"/>
        <v/>
      </c>
      <c r="H4566" s="22" t="str">
        <f t="shared" si="1138"/>
        <v/>
      </c>
      <c r="I4566" s="23" t="str">
        <f t="shared" si="1139"/>
        <v/>
      </c>
      <c r="J4566" s="22" t="str">
        <f t="shared" si="1140"/>
        <v/>
      </c>
      <c r="K4566" s="24" t="str">
        <f t="shared" si="1141"/>
        <v/>
      </c>
      <c r="L4566" s="42" t="str">
        <f t="shared" si="1147"/>
        <v/>
      </c>
      <c r="M4566" s="43" t="str">
        <f t="shared" si="1148"/>
        <v/>
      </c>
      <c r="N4566" s="26" t="str">
        <f t="shared" si="1142"/>
        <v/>
      </c>
      <c r="O4566" s="26" t="str">
        <f t="shared" si="1143"/>
        <v/>
      </c>
      <c r="P4566" s="28" t="str">
        <f>IF(E4566="","",INDEX(TableLookupWakeUpScore[],MATCH(E4566,TableLookupWakeUpScore[Wake Up],0),MATCH(P$1,TableLookupWakeUpScore[#Headers],0)))</f>
        <v/>
      </c>
      <c r="Q4566" s="30" t="str">
        <f t="shared" si="1144"/>
        <v/>
      </c>
      <c r="R4566" s="31" t="str">
        <f t="shared" si="1145"/>
        <v/>
      </c>
      <c r="S4566" s="34" t="str">
        <f>IF($C4566="","",INDEX(TableLookupSleepQuality[],MATCH($C4566,TableLookupSleepQuality[Sleep Quality Low],1),MATCH(S$1,TableLookupSleepQuality[#Headers],0)))</f>
        <v/>
      </c>
      <c r="T4566" s="35" t="str">
        <f>IF($C4566="","",INDEX(TableLookupSleepQuality[],MATCH($C4566,TableLookupSleepQuality[Sleep Quality Low],1),MATCH(T$1,TableLookupSleepQuality[#Headers],0)))</f>
        <v/>
      </c>
      <c r="X4566" s="36" t="str">
        <f t="shared" si="1146"/>
        <v/>
      </c>
      <c r="Y4566" s="40" t="str">
        <f t="shared" si="1150"/>
        <v/>
      </c>
      <c r="Z4566" s="13" t="str">
        <f t="shared" si="1150"/>
        <v/>
      </c>
      <c r="AA4566" s="13" t="str">
        <f t="shared" si="1150"/>
        <v/>
      </c>
      <c r="AB4566" s="13" t="str">
        <f t="shared" si="1150"/>
        <v/>
      </c>
      <c r="AC4566" s="13" t="str">
        <f t="shared" si="1150"/>
        <v/>
      </c>
      <c r="AD4566" s="13" t="str">
        <f t="shared" si="1150"/>
        <v/>
      </c>
    </row>
    <row r="4567" spans="7:30" x14ac:dyDescent="0.25">
      <c r="G4567" s="18" t="str">
        <f t="shared" si="1137"/>
        <v/>
      </c>
      <c r="H4567" s="22" t="str">
        <f t="shared" si="1138"/>
        <v/>
      </c>
      <c r="I4567" s="23" t="str">
        <f t="shared" si="1139"/>
        <v/>
      </c>
      <c r="J4567" s="22" t="str">
        <f t="shared" si="1140"/>
        <v/>
      </c>
      <c r="K4567" s="24" t="str">
        <f t="shared" si="1141"/>
        <v/>
      </c>
      <c r="L4567" s="42" t="str">
        <f t="shared" si="1147"/>
        <v/>
      </c>
      <c r="M4567" s="43" t="str">
        <f t="shared" si="1148"/>
        <v/>
      </c>
      <c r="N4567" s="26" t="str">
        <f t="shared" si="1142"/>
        <v/>
      </c>
      <c r="O4567" s="26" t="str">
        <f t="shared" si="1143"/>
        <v/>
      </c>
      <c r="P4567" s="28" t="str">
        <f>IF(E4567="","",INDEX(TableLookupWakeUpScore[],MATCH(E4567,TableLookupWakeUpScore[Wake Up],0),MATCH(P$1,TableLookupWakeUpScore[#Headers],0)))</f>
        <v/>
      </c>
      <c r="Q4567" s="30" t="str">
        <f t="shared" si="1144"/>
        <v/>
      </c>
      <c r="R4567" s="31" t="str">
        <f t="shared" si="1145"/>
        <v/>
      </c>
      <c r="S4567" s="34" t="str">
        <f>IF($C4567="","",INDEX(TableLookupSleepQuality[],MATCH($C4567,TableLookupSleepQuality[Sleep Quality Low],1),MATCH(S$1,TableLookupSleepQuality[#Headers],0)))</f>
        <v/>
      </c>
      <c r="T4567" s="35" t="str">
        <f>IF($C4567="","",INDEX(TableLookupSleepQuality[],MATCH($C4567,TableLookupSleepQuality[Sleep Quality Low],1),MATCH(T$1,TableLookupSleepQuality[#Headers],0)))</f>
        <v/>
      </c>
      <c r="X4567" s="36" t="str">
        <f t="shared" si="1146"/>
        <v/>
      </c>
      <c r="Y4567" s="40" t="str">
        <f t="shared" si="1150"/>
        <v/>
      </c>
      <c r="Z4567" s="13" t="str">
        <f t="shared" si="1150"/>
        <v/>
      </c>
      <c r="AA4567" s="13" t="str">
        <f t="shared" si="1150"/>
        <v/>
      </c>
      <c r="AB4567" s="13" t="str">
        <f t="shared" si="1150"/>
        <v/>
      </c>
      <c r="AC4567" s="13" t="str">
        <f t="shared" si="1150"/>
        <v/>
      </c>
      <c r="AD4567" s="13" t="str">
        <f t="shared" si="1150"/>
        <v/>
      </c>
    </row>
    <row r="4568" spans="7:30" x14ac:dyDescent="0.25">
      <c r="G4568" s="18" t="str">
        <f t="shared" si="1137"/>
        <v/>
      </c>
      <c r="H4568" s="22" t="str">
        <f t="shared" si="1138"/>
        <v/>
      </c>
      <c r="I4568" s="23" t="str">
        <f t="shared" si="1139"/>
        <v/>
      </c>
      <c r="J4568" s="22" t="str">
        <f t="shared" si="1140"/>
        <v/>
      </c>
      <c r="K4568" s="24" t="str">
        <f t="shared" si="1141"/>
        <v/>
      </c>
      <c r="L4568" s="42" t="str">
        <f t="shared" si="1147"/>
        <v/>
      </c>
      <c r="M4568" s="43" t="str">
        <f t="shared" si="1148"/>
        <v/>
      </c>
      <c r="N4568" s="26" t="str">
        <f t="shared" si="1142"/>
        <v/>
      </c>
      <c r="O4568" s="26" t="str">
        <f t="shared" si="1143"/>
        <v/>
      </c>
      <c r="P4568" s="28" t="str">
        <f>IF(E4568="","",INDEX(TableLookupWakeUpScore[],MATCH(E4568,TableLookupWakeUpScore[Wake Up],0),MATCH(P$1,TableLookupWakeUpScore[#Headers],0)))</f>
        <v/>
      </c>
      <c r="Q4568" s="30" t="str">
        <f t="shared" si="1144"/>
        <v/>
      </c>
      <c r="R4568" s="31" t="str">
        <f t="shared" si="1145"/>
        <v/>
      </c>
      <c r="S4568" s="34" t="str">
        <f>IF($C4568="","",INDEX(TableLookupSleepQuality[],MATCH($C4568,TableLookupSleepQuality[Sleep Quality Low],1),MATCH(S$1,TableLookupSleepQuality[#Headers],0)))</f>
        <v/>
      </c>
      <c r="T4568" s="35" t="str">
        <f>IF($C4568="","",INDEX(TableLookupSleepQuality[],MATCH($C4568,TableLookupSleepQuality[Sleep Quality Low],1),MATCH(T$1,TableLookupSleepQuality[#Headers],0)))</f>
        <v/>
      </c>
      <c r="X4568" s="36" t="str">
        <f t="shared" si="1146"/>
        <v/>
      </c>
      <c r="Y4568" s="40" t="str">
        <f t="shared" si="1150"/>
        <v/>
      </c>
      <c r="Z4568" s="13" t="str">
        <f t="shared" si="1150"/>
        <v/>
      </c>
      <c r="AA4568" s="13" t="str">
        <f t="shared" si="1150"/>
        <v/>
      </c>
      <c r="AB4568" s="13" t="str">
        <f t="shared" si="1150"/>
        <v/>
      </c>
      <c r="AC4568" s="13" t="str">
        <f t="shared" si="1150"/>
        <v/>
      </c>
      <c r="AD4568" s="13" t="str">
        <f t="shared" si="1150"/>
        <v/>
      </c>
    </row>
    <row r="4569" spans="7:30" x14ac:dyDescent="0.25">
      <c r="G4569" s="18" t="str">
        <f t="shared" si="1137"/>
        <v/>
      </c>
      <c r="H4569" s="22" t="str">
        <f t="shared" si="1138"/>
        <v/>
      </c>
      <c r="I4569" s="23" t="str">
        <f t="shared" si="1139"/>
        <v/>
      </c>
      <c r="J4569" s="22" t="str">
        <f t="shared" si="1140"/>
        <v/>
      </c>
      <c r="K4569" s="24" t="str">
        <f t="shared" si="1141"/>
        <v/>
      </c>
      <c r="L4569" s="42" t="str">
        <f t="shared" si="1147"/>
        <v/>
      </c>
      <c r="M4569" s="43" t="str">
        <f t="shared" si="1148"/>
        <v/>
      </c>
      <c r="N4569" s="26" t="str">
        <f t="shared" si="1142"/>
        <v/>
      </c>
      <c r="O4569" s="26" t="str">
        <f t="shared" si="1143"/>
        <v/>
      </c>
      <c r="P4569" s="28" t="str">
        <f>IF(E4569="","",INDEX(TableLookupWakeUpScore[],MATCH(E4569,TableLookupWakeUpScore[Wake Up],0),MATCH(P$1,TableLookupWakeUpScore[#Headers],0)))</f>
        <v/>
      </c>
      <c r="Q4569" s="30" t="str">
        <f t="shared" si="1144"/>
        <v/>
      </c>
      <c r="R4569" s="31" t="str">
        <f t="shared" si="1145"/>
        <v/>
      </c>
      <c r="S4569" s="34" t="str">
        <f>IF($C4569="","",INDEX(TableLookupSleepQuality[],MATCH($C4569,TableLookupSleepQuality[Sleep Quality Low],1),MATCH(S$1,TableLookupSleepQuality[#Headers],0)))</f>
        <v/>
      </c>
      <c r="T4569" s="35" t="str">
        <f>IF($C4569="","",INDEX(TableLookupSleepQuality[],MATCH($C4569,TableLookupSleepQuality[Sleep Quality Low],1),MATCH(T$1,TableLookupSleepQuality[#Headers],0)))</f>
        <v/>
      </c>
      <c r="X4569" s="36" t="str">
        <f t="shared" si="1146"/>
        <v/>
      </c>
      <c r="Y4569" s="40" t="str">
        <f t="shared" si="1150"/>
        <v/>
      </c>
      <c r="Z4569" s="13" t="str">
        <f t="shared" si="1150"/>
        <v/>
      </c>
      <c r="AA4569" s="13" t="str">
        <f t="shared" si="1150"/>
        <v/>
      </c>
      <c r="AB4569" s="13" t="str">
        <f t="shared" si="1150"/>
        <v/>
      </c>
      <c r="AC4569" s="13" t="str">
        <f t="shared" si="1150"/>
        <v/>
      </c>
      <c r="AD4569" s="13" t="str">
        <f t="shared" si="1150"/>
        <v/>
      </c>
    </row>
    <row r="4570" spans="7:30" x14ac:dyDescent="0.25">
      <c r="G4570" s="18" t="str">
        <f t="shared" si="1137"/>
        <v/>
      </c>
      <c r="H4570" s="22" t="str">
        <f t="shared" si="1138"/>
        <v/>
      </c>
      <c r="I4570" s="23" t="str">
        <f t="shared" si="1139"/>
        <v/>
      </c>
      <c r="J4570" s="22" t="str">
        <f t="shared" si="1140"/>
        <v/>
      </c>
      <c r="K4570" s="24" t="str">
        <f t="shared" si="1141"/>
        <v/>
      </c>
      <c r="L4570" s="42" t="str">
        <f t="shared" si="1147"/>
        <v/>
      </c>
      <c r="M4570" s="43" t="str">
        <f t="shared" si="1148"/>
        <v/>
      </c>
      <c r="N4570" s="26" t="str">
        <f t="shared" si="1142"/>
        <v/>
      </c>
      <c r="O4570" s="26" t="str">
        <f t="shared" si="1143"/>
        <v/>
      </c>
      <c r="P4570" s="28" t="str">
        <f>IF(E4570="","",INDEX(TableLookupWakeUpScore[],MATCH(E4570,TableLookupWakeUpScore[Wake Up],0),MATCH(P$1,TableLookupWakeUpScore[#Headers],0)))</f>
        <v/>
      </c>
      <c r="Q4570" s="30" t="str">
        <f t="shared" si="1144"/>
        <v/>
      </c>
      <c r="R4570" s="31" t="str">
        <f t="shared" si="1145"/>
        <v/>
      </c>
      <c r="S4570" s="34" t="str">
        <f>IF($C4570="","",INDEX(TableLookupSleepQuality[],MATCH($C4570,TableLookupSleepQuality[Sleep Quality Low],1),MATCH(S$1,TableLookupSleepQuality[#Headers],0)))</f>
        <v/>
      </c>
      <c r="T4570" s="35" t="str">
        <f>IF($C4570="","",INDEX(TableLookupSleepQuality[],MATCH($C4570,TableLookupSleepQuality[Sleep Quality Low],1),MATCH(T$1,TableLookupSleepQuality[#Headers],0)))</f>
        <v/>
      </c>
      <c r="X4570" s="36" t="str">
        <f t="shared" si="1146"/>
        <v/>
      </c>
      <c r="Y4570" s="40" t="str">
        <f t="shared" si="1150"/>
        <v/>
      </c>
      <c r="Z4570" s="13" t="str">
        <f t="shared" si="1150"/>
        <v/>
      </c>
      <c r="AA4570" s="13" t="str">
        <f t="shared" si="1150"/>
        <v/>
      </c>
      <c r="AB4570" s="13" t="str">
        <f t="shared" si="1150"/>
        <v/>
      </c>
      <c r="AC4570" s="13" t="str">
        <f t="shared" si="1150"/>
        <v/>
      </c>
      <c r="AD4570" s="13" t="str">
        <f t="shared" si="1150"/>
        <v/>
      </c>
    </row>
    <row r="4571" spans="7:30" x14ac:dyDescent="0.25">
      <c r="G4571" s="18" t="str">
        <f t="shared" si="1137"/>
        <v/>
      </c>
      <c r="H4571" s="22" t="str">
        <f t="shared" si="1138"/>
        <v/>
      </c>
      <c r="I4571" s="23" t="str">
        <f t="shared" si="1139"/>
        <v/>
      </c>
      <c r="J4571" s="22" t="str">
        <f t="shared" si="1140"/>
        <v/>
      </c>
      <c r="K4571" s="24" t="str">
        <f t="shared" si="1141"/>
        <v/>
      </c>
      <c r="L4571" s="42" t="str">
        <f t="shared" si="1147"/>
        <v/>
      </c>
      <c r="M4571" s="43" t="str">
        <f t="shared" si="1148"/>
        <v/>
      </c>
      <c r="N4571" s="26" t="str">
        <f t="shared" si="1142"/>
        <v/>
      </c>
      <c r="O4571" s="26" t="str">
        <f t="shared" si="1143"/>
        <v/>
      </c>
      <c r="P4571" s="28" t="str">
        <f>IF(E4571="","",INDEX(TableLookupWakeUpScore[],MATCH(E4571,TableLookupWakeUpScore[Wake Up],0),MATCH(P$1,TableLookupWakeUpScore[#Headers],0)))</f>
        <v/>
      </c>
      <c r="Q4571" s="30" t="str">
        <f t="shared" si="1144"/>
        <v/>
      </c>
      <c r="R4571" s="31" t="str">
        <f t="shared" si="1145"/>
        <v/>
      </c>
      <c r="S4571" s="34" t="str">
        <f>IF($C4571="","",INDEX(TableLookupSleepQuality[],MATCH($C4571,TableLookupSleepQuality[Sleep Quality Low],1),MATCH(S$1,TableLookupSleepQuality[#Headers],0)))</f>
        <v/>
      </c>
      <c r="T4571" s="35" t="str">
        <f>IF($C4571="","",INDEX(TableLookupSleepQuality[],MATCH($C4571,TableLookupSleepQuality[Sleep Quality Low],1),MATCH(T$1,TableLookupSleepQuality[#Headers],0)))</f>
        <v/>
      </c>
      <c r="X4571" s="36" t="str">
        <f t="shared" si="1146"/>
        <v/>
      </c>
      <c r="Y4571" s="40" t="str">
        <f t="shared" si="1150"/>
        <v/>
      </c>
      <c r="Z4571" s="13" t="str">
        <f t="shared" si="1150"/>
        <v/>
      </c>
      <c r="AA4571" s="13" t="str">
        <f t="shared" si="1150"/>
        <v/>
      </c>
      <c r="AB4571" s="13" t="str">
        <f t="shared" si="1150"/>
        <v/>
      </c>
      <c r="AC4571" s="13" t="str">
        <f t="shared" si="1150"/>
        <v/>
      </c>
      <c r="AD4571" s="13" t="str">
        <f t="shared" si="1150"/>
        <v/>
      </c>
    </row>
    <row r="4572" spans="7:30" x14ac:dyDescent="0.25">
      <c r="G4572" s="18" t="str">
        <f t="shared" si="1137"/>
        <v/>
      </c>
      <c r="H4572" s="22" t="str">
        <f t="shared" si="1138"/>
        <v/>
      </c>
      <c r="I4572" s="23" t="str">
        <f t="shared" si="1139"/>
        <v/>
      </c>
      <c r="J4572" s="22" t="str">
        <f t="shared" si="1140"/>
        <v/>
      </c>
      <c r="K4572" s="24" t="str">
        <f t="shared" si="1141"/>
        <v/>
      </c>
      <c r="L4572" s="42" t="str">
        <f t="shared" si="1147"/>
        <v/>
      </c>
      <c r="M4572" s="43" t="str">
        <f t="shared" si="1148"/>
        <v/>
      </c>
      <c r="N4572" s="26" t="str">
        <f t="shared" si="1142"/>
        <v/>
      </c>
      <c r="O4572" s="26" t="str">
        <f t="shared" si="1143"/>
        <v/>
      </c>
      <c r="P4572" s="28" t="str">
        <f>IF(E4572="","",INDEX(TableLookupWakeUpScore[],MATCH(E4572,TableLookupWakeUpScore[Wake Up],0),MATCH(P$1,TableLookupWakeUpScore[#Headers],0)))</f>
        <v/>
      </c>
      <c r="Q4572" s="30" t="str">
        <f t="shared" si="1144"/>
        <v/>
      </c>
      <c r="R4572" s="31" t="str">
        <f t="shared" si="1145"/>
        <v/>
      </c>
      <c r="S4572" s="34" t="str">
        <f>IF($C4572="","",INDEX(TableLookupSleepQuality[],MATCH($C4572,TableLookupSleepQuality[Sleep Quality Low],1),MATCH(S$1,TableLookupSleepQuality[#Headers],0)))</f>
        <v/>
      </c>
      <c r="T4572" s="35" t="str">
        <f>IF($C4572="","",INDEX(TableLookupSleepQuality[],MATCH($C4572,TableLookupSleepQuality[Sleep Quality Low],1),MATCH(T$1,TableLookupSleepQuality[#Headers],0)))</f>
        <v/>
      </c>
      <c r="X4572" s="36" t="str">
        <f t="shared" si="1146"/>
        <v/>
      </c>
      <c r="Y4572" s="40" t="str">
        <f t="shared" si="1150"/>
        <v/>
      </c>
      <c r="Z4572" s="13" t="str">
        <f t="shared" si="1150"/>
        <v/>
      </c>
      <c r="AA4572" s="13" t="str">
        <f t="shared" si="1150"/>
        <v/>
      </c>
      <c r="AB4572" s="13" t="str">
        <f t="shared" si="1150"/>
        <v/>
      </c>
      <c r="AC4572" s="13" t="str">
        <f t="shared" si="1150"/>
        <v/>
      </c>
      <c r="AD4572" s="13" t="str">
        <f t="shared" si="1150"/>
        <v/>
      </c>
    </row>
    <row r="4573" spans="7:30" x14ac:dyDescent="0.25">
      <c r="G4573" s="18" t="str">
        <f t="shared" si="1137"/>
        <v/>
      </c>
      <c r="H4573" s="22" t="str">
        <f t="shared" si="1138"/>
        <v/>
      </c>
      <c r="I4573" s="23" t="str">
        <f t="shared" si="1139"/>
        <v/>
      </c>
      <c r="J4573" s="22" t="str">
        <f t="shared" si="1140"/>
        <v/>
      </c>
      <c r="K4573" s="24" t="str">
        <f t="shared" si="1141"/>
        <v/>
      </c>
      <c r="L4573" s="42" t="str">
        <f t="shared" si="1147"/>
        <v/>
      </c>
      <c r="M4573" s="43" t="str">
        <f t="shared" si="1148"/>
        <v/>
      </c>
      <c r="N4573" s="26" t="str">
        <f t="shared" si="1142"/>
        <v/>
      </c>
      <c r="O4573" s="26" t="str">
        <f t="shared" si="1143"/>
        <v/>
      </c>
      <c r="P4573" s="28" t="str">
        <f>IF(E4573="","",INDEX(TableLookupWakeUpScore[],MATCH(E4573,TableLookupWakeUpScore[Wake Up],0),MATCH(P$1,TableLookupWakeUpScore[#Headers],0)))</f>
        <v/>
      </c>
      <c r="Q4573" s="30" t="str">
        <f t="shared" si="1144"/>
        <v/>
      </c>
      <c r="R4573" s="31" t="str">
        <f t="shared" si="1145"/>
        <v/>
      </c>
      <c r="S4573" s="34" t="str">
        <f>IF($C4573="","",INDEX(TableLookupSleepQuality[],MATCH($C4573,TableLookupSleepQuality[Sleep Quality Low],1),MATCH(S$1,TableLookupSleepQuality[#Headers],0)))</f>
        <v/>
      </c>
      <c r="T4573" s="35" t="str">
        <f>IF($C4573="","",INDEX(TableLookupSleepQuality[],MATCH($C4573,TableLookupSleepQuality[Sleep Quality Low],1),MATCH(T$1,TableLookupSleepQuality[#Headers],0)))</f>
        <v/>
      </c>
      <c r="X4573" s="36" t="str">
        <f t="shared" si="1146"/>
        <v/>
      </c>
      <c r="Y4573" s="40" t="str">
        <f t="shared" si="1150"/>
        <v/>
      </c>
      <c r="Z4573" s="13" t="str">
        <f t="shared" si="1150"/>
        <v/>
      </c>
      <c r="AA4573" s="13" t="str">
        <f t="shared" si="1150"/>
        <v/>
      </c>
      <c r="AB4573" s="13" t="str">
        <f t="shared" si="1150"/>
        <v/>
      </c>
      <c r="AC4573" s="13" t="str">
        <f t="shared" si="1150"/>
        <v/>
      </c>
      <c r="AD4573" s="13" t="str">
        <f t="shared" si="1150"/>
        <v/>
      </c>
    </row>
    <row r="4574" spans="7:30" x14ac:dyDescent="0.25">
      <c r="G4574" s="18" t="str">
        <f t="shared" si="1137"/>
        <v/>
      </c>
      <c r="H4574" s="22" t="str">
        <f t="shared" si="1138"/>
        <v/>
      </c>
      <c r="I4574" s="23" t="str">
        <f t="shared" si="1139"/>
        <v/>
      </c>
      <c r="J4574" s="22" t="str">
        <f t="shared" si="1140"/>
        <v/>
      </c>
      <c r="K4574" s="24" t="str">
        <f t="shared" si="1141"/>
        <v/>
      </c>
      <c r="L4574" s="42" t="str">
        <f t="shared" si="1147"/>
        <v/>
      </c>
      <c r="M4574" s="43" t="str">
        <f t="shared" si="1148"/>
        <v/>
      </c>
      <c r="N4574" s="26" t="str">
        <f t="shared" si="1142"/>
        <v/>
      </c>
      <c r="O4574" s="26" t="str">
        <f t="shared" si="1143"/>
        <v/>
      </c>
      <c r="P4574" s="28" t="str">
        <f>IF(E4574="","",INDEX(TableLookupWakeUpScore[],MATCH(E4574,TableLookupWakeUpScore[Wake Up],0),MATCH(P$1,TableLookupWakeUpScore[#Headers],0)))</f>
        <v/>
      </c>
      <c r="Q4574" s="30" t="str">
        <f t="shared" si="1144"/>
        <v/>
      </c>
      <c r="R4574" s="31" t="str">
        <f t="shared" si="1145"/>
        <v/>
      </c>
      <c r="S4574" s="34" t="str">
        <f>IF($C4574="","",INDEX(TableLookupSleepQuality[],MATCH($C4574,TableLookupSleepQuality[Sleep Quality Low],1),MATCH(S$1,TableLookupSleepQuality[#Headers],0)))</f>
        <v/>
      </c>
      <c r="T4574" s="35" t="str">
        <f>IF($C4574="","",INDEX(TableLookupSleepQuality[],MATCH($C4574,TableLookupSleepQuality[Sleep Quality Low],1),MATCH(T$1,TableLookupSleepQuality[#Headers],0)))</f>
        <v/>
      </c>
      <c r="X4574" s="36" t="str">
        <f t="shared" si="1146"/>
        <v/>
      </c>
      <c r="Y4574" s="40" t="str">
        <f t="shared" si="1150"/>
        <v/>
      </c>
      <c r="Z4574" s="13" t="str">
        <f t="shared" si="1150"/>
        <v/>
      </c>
      <c r="AA4574" s="13" t="str">
        <f t="shared" si="1150"/>
        <v/>
      </c>
      <c r="AB4574" s="13" t="str">
        <f t="shared" si="1150"/>
        <v/>
      </c>
      <c r="AC4574" s="13" t="str">
        <f t="shared" si="1150"/>
        <v/>
      </c>
      <c r="AD4574" s="13" t="str">
        <f t="shared" si="1150"/>
        <v/>
      </c>
    </row>
    <row r="4575" spans="7:30" x14ac:dyDescent="0.25">
      <c r="G4575" s="18" t="str">
        <f t="shared" si="1137"/>
        <v/>
      </c>
      <c r="H4575" s="22" t="str">
        <f t="shared" si="1138"/>
        <v/>
      </c>
      <c r="I4575" s="23" t="str">
        <f t="shared" si="1139"/>
        <v/>
      </c>
      <c r="J4575" s="22" t="str">
        <f t="shared" si="1140"/>
        <v/>
      </c>
      <c r="K4575" s="24" t="str">
        <f t="shared" si="1141"/>
        <v/>
      </c>
      <c r="L4575" s="42" t="str">
        <f t="shared" si="1147"/>
        <v/>
      </c>
      <c r="M4575" s="43" t="str">
        <f t="shared" si="1148"/>
        <v/>
      </c>
      <c r="N4575" s="26" t="str">
        <f t="shared" si="1142"/>
        <v/>
      </c>
      <c r="O4575" s="26" t="str">
        <f t="shared" si="1143"/>
        <v/>
      </c>
      <c r="P4575" s="28" t="str">
        <f>IF(E4575="","",INDEX(TableLookupWakeUpScore[],MATCH(E4575,TableLookupWakeUpScore[Wake Up],0),MATCH(P$1,TableLookupWakeUpScore[#Headers],0)))</f>
        <v/>
      </c>
      <c r="Q4575" s="30" t="str">
        <f t="shared" si="1144"/>
        <v/>
      </c>
      <c r="R4575" s="31" t="str">
        <f t="shared" si="1145"/>
        <v/>
      </c>
      <c r="S4575" s="34" t="str">
        <f>IF($C4575="","",INDEX(TableLookupSleepQuality[],MATCH($C4575,TableLookupSleepQuality[Sleep Quality Low],1),MATCH(S$1,TableLookupSleepQuality[#Headers],0)))</f>
        <v/>
      </c>
      <c r="T4575" s="35" t="str">
        <f>IF($C4575="","",INDEX(TableLookupSleepQuality[],MATCH($C4575,TableLookupSleepQuality[Sleep Quality Low],1),MATCH(T$1,TableLookupSleepQuality[#Headers],0)))</f>
        <v/>
      </c>
      <c r="X4575" s="36" t="str">
        <f t="shared" si="1146"/>
        <v/>
      </c>
      <c r="Y4575" s="40" t="str">
        <f t="shared" si="1150"/>
        <v/>
      </c>
      <c r="Z4575" s="13" t="str">
        <f t="shared" si="1150"/>
        <v/>
      </c>
      <c r="AA4575" s="13" t="str">
        <f t="shared" si="1150"/>
        <v/>
      </c>
      <c r="AB4575" s="13" t="str">
        <f t="shared" si="1150"/>
        <v/>
      </c>
      <c r="AC4575" s="13" t="str">
        <f t="shared" si="1150"/>
        <v/>
      </c>
      <c r="AD4575" s="13" t="str">
        <f t="shared" si="1150"/>
        <v/>
      </c>
    </row>
    <row r="4576" spans="7:30" x14ac:dyDescent="0.25">
      <c r="G4576" s="18" t="str">
        <f t="shared" si="1137"/>
        <v/>
      </c>
      <c r="H4576" s="22" t="str">
        <f t="shared" si="1138"/>
        <v/>
      </c>
      <c r="I4576" s="23" t="str">
        <f t="shared" si="1139"/>
        <v/>
      </c>
      <c r="J4576" s="22" t="str">
        <f t="shared" si="1140"/>
        <v/>
      </c>
      <c r="K4576" s="24" t="str">
        <f t="shared" si="1141"/>
        <v/>
      </c>
      <c r="L4576" s="42" t="str">
        <f t="shared" si="1147"/>
        <v/>
      </c>
      <c r="M4576" s="43" t="str">
        <f t="shared" si="1148"/>
        <v/>
      </c>
      <c r="N4576" s="26" t="str">
        <f t="shared" si="1142"/>
        <v/>
      </c>
      <c r="O4576" s="26" t="str">
        <f t="shared" si="1143"/>
        <v/>
      </c>
      <c r="P4576" s="28" t="str">
        <f>IF(E4576="","",INDEX(TableLookupWakeUpScore[],MATCH(E4576,TableLookupWakeUpScore[Wake Up],0),MATCH(P$1,TableLookupWakeUpScore[#Headers],0)))</f>
        <v/>
      </c>
      <c r="Q4576" s="30" t="str">
        <f t="shared" si="1144"/>
        <v/>
      </c>
      <c r="R4576" s="31" t="str">
        <f t="shared" si="1145"/>
        <v/>
      </c>
      <c r="S4576" s="34" t="str">
        <f>IF($C4576="","",INDEX(TableLookupSleepQuality[],MATCH($C4576,TableLookupSleepQuality[Sleep Quality Low],1),MATCH(S$1,TableLookupSleepQuality[#Headers],0)))</f>
        <v/>
      </c>
      <c r="T4576" s="35" t="str">
        <f>IF($C4576="","",INDEX(TableLookupSleepQuality[],MATCH($C4576,TableLookupSleepQuality[Sleep Quality Low],1),MATCH(T$1,TableLookupSleepQuality[#Headers],0)))</f>
        <v/>
      </c>
      <c r="X4576" s="36" t="str">
        <f t="shared" si="1146"/>
        <v/>
      </c>
      <c r="Y4576" s="40" t="str">
        <f t="shared" si="1150"/>
        <v/>
      </c>
      <c r="Z4576" s="13" t="str">
        <f t="shared" si="1150"/>
        <v/>
      </c>
      <c r="AA4576" s="13" t="str">
        <f t="shared" si="1150"/>
        <v/>
      </c>
      <c r="AB4576" s="13" t="str">
        <f t="shared" si="1150"/>
        <v/>
      </c>
      <c r="AC4576" s="13" t="str">
        <f t="shared" si="1150"/>
        <v/>
      </c>
      <c r="AD4576" s="13" t="str">
        <f t="shared" si="1150"/>
        <v/>
      </c>
    </row>
    <row r="4577" spans="7:30" x14ac:dyDescent="0.25">
      <c r="G4577" s="18" t="str">
        <f t="shared" si="1137"/>
        <v/>
      </c>
      <c r="H4577" s="22" t="str">
        <f t="shared" si="1138"/>
        <v/>
      </c>
      <c r="I4577" s="23" t="str">
        <f t="shared" si="1139"/>
        <v/>
      </c>
      <c r="J4577" s="22" t="str">
        <f t="shared" si="1140"/>
        <v/>
      </c>
      <c r="K4577" s="24" t="str">
        <f t="shared" si="1141"/>
        <v/>
      </c>
      <c r="L4577" s="42" t="str">
        <f t="shared" si="1147"/>
        <v/>
      </c>
      <c r="M4577" s="43" t="str">
        <f t="shared" si="1148"/>
        <v/>
      </c>
      <c r="N4577" s="26" t="str">
        <f t="shared" si="1142"/>
        <v/>
      </c>
      <c r="O4577" s="26" t="str">
        <f t="shared" si="1143"/>
        <v/>
      </c>
      <c r="P4577" s="28" t="str">
        <f>IF(E4577="","",INDEX(TableLookupWakeUpScore[],MATCH(E4577,TableLookupWakeUpScore[Wake Up],0),MATCH(P$1,TableLookupWakeUpScore[#Headers],0)))</f>
        <v/>
      </c>
      <c r="Q4577" s="30" t="str">
        <f t="shared" si="1144"/>
        <v/>
      </c>
      <c r="R4577" s="31" t="str">
        <f t="shared" si="1145"/>
        <v/>
      </c>
      <c r="S4577" s="34" t="str">
        <f>IF($C4577="","",INDEX(TableLookupSleepQuality[],MATCH($C4577,TableLookupSleepQuality[Sleep Quality Low],1),MATCH(S$1,TableLookupSleepQuality[#Headers],0)))</f>
        <v/>
      </c>
      <c r="T4577" s="35" t="str">
        <f>IF($C4577="","",INDEX(TableLookupSleepQuality[],MATCH($C4577,TableLookupSleepQuality[Sleep Quality Low],1),MATCH(T$1,TableLookupSleepQuality[#Headers],0)))</f>
        <v/>
      </c>
      <c r="X4577" s="36" t="str">
        <f t="shared" si="1146"/>
        <v/>
      </c>
      <c r="Y4577" s="40" t="str">
        <f t="shared" si="1150"/>
        <v/>
      </c>
      <c r="Z4577" s="13" t="str">
        <f t="shared" si="1150"/>
        <v/>
      </c>
      <c r="AA4577" s="13" t="str">
        <f t="shared" si="1150"/>
        <v/>
      </c>
      <c r="AB4577" s="13" t="str">
        <f t="shared" si="1150"/>
        <v/>
      </c>
      <c r="AC4577" s="13" t="str">
        <f t="shared" si="1150"/>
        <v/>
      </c>
      <c r="AD4577" s="13" t="str">
        <f t="shared" si="1150"/>
        <v/>
      </c>
    </row>
    <row r="4578" spans="7:30" x14ac:dyDescent="0.25">
      <c r="G4578" s="18" t="str">
        <f t="shared" si="1137"/>
        <v/>
      </c>
      <c r="H4578" s="22" t="str">
        <f t="shared" si="1138"/>
        <v/>
      </c>
      <c r="I4578" s="23" t="str">
        <f t="shared" si="1139"/>
        <v/>
      </c>
      <c r="J4578" s="22" t="str">
        <f t="shared" si="1140"/>
        <v/>
      </c>
      <c r="K4578" s="24" t="str">
        <f t="shared" si="1141"/>
        <v/>
      </c>
      <c r="L4578" s="42" t="str">
        <f t="shared" si="1147"/>
        <v/>
      </c>
      <c r="M4578" s="43" t="str">
        <f t="shared" si="1148"/>
        <v/>
      </c>
      <c r="N4578" s="26" t="str">
        <f t="shared" si="1142"/>
        <v/>
      </c>
      <c r="O4578" s="26" t="str">
        <f t="shared" si="1143"/>
        <v/>
      </c>
      <c r="P4578" s="28" t="str">
        <f>IF(E4578="","",INDEX(TableLookupWakeUpScore[],MATCH(E4578,TableLookupWakeUpScore[Wake Up],0),MATCH(P$1,TableLookupWakeUpScore[#Headers],0)))</f>
        <v/>
      </c>
      <c r="Q4578" s="30" t="str">
        <f t="shared" si="1144"/>
        <v/>
      </c>
      <c r="R4578" s="31" t="str">
        <f t="shared" si="1145"/>
        <v/>
      </c>
      <c r="S4578" s="34" t="str">
        <f>IF($C4578="","",INDEX(TableLookupSleepQuality[],MATCH($C4578,TableLookupSleepQuality[Sleep Quality Low],1),MATCH(S$1,TableLookupSleepQuality[#Headers],0)))</f>
        <v/>
      </c>
      <c r="T4578" s="35" t="str">
        <f>IF($C4578="","",INDEX(TableLookupSleepQuality[],MATCH($C4578,TableLookupSleepQuality[Sleep Quality Low],1),MATCH(T$1,TableLookupSleepQuality[#Headers],0)))</f>
        <v/>
      </c>
      <c r="X4578" s="36" t="str">
        <f t="shared" si="1146"/>
        <v/>
      </c>
      <c r="Y4578" s="40" t="str">
        <f t="shared" si="1150"/>
        <v/>
      </c>
      <c r="Z4578" s="13" t="str">
        <f t="shared" si="1150"/>
        <v/>
      </c>
      <c r="AA4578" s="13" t="str">
        <f t="shared" si="1150"/>
        <v/>
      </c>
      <c r="AB4578" s="13" t="str">
        <f t="shared" si="1150"/>
        <v/>
      </c>
      <c r="AC4578" s="13" t="str">
        <f t="shared" si="1150"/>
        <v/>
      </c>
      <c r="AD4578" s="13" t="str">
        <f t="shared" si="1150"/>
        <v/>
      </c>
    </row>
    <row r="4579" spans="7:30" x14ac:dyDescent="0.25">
      <c r="G4579" s="18" t="str">
        <f t="shared" si="1137"/>
        <v/>
      </c>
      <c r="H4579" s="22" t="str">
        <f t="shared" si="1138"/>
        <v/>
      </c>
      <c r="I4579" s="23" t="str">
        <f t="shared" si="1139"/>
        <v/>
      </c>
      <c r="J4579" s="22" t="str">
        <f t="shared" si="1140"/>
        <v/>
      </c>
      <c r="K4579" s="24" t="str">
        <f t="shared" si="1141"/>
        <v/>
      </c>
      <c r="L4579" s="42" t="str">
        <f t="shared" si="1147"/>
        <v/>
      </c>
      <c r="M4579" s="43" t="str">
        <f t="shared" si="1148"/>
        <v/>
      </c>
      <c r="N4579" s="26" t="str">
        <f t="shared" si="1142"/>
        <v/>
      </c>
      <c r="O4579" s="26" t="str">
        <f t="shared" si="1143"/>
        <v/>
      </c>
      <c r="P4579" s="28" t="str">
        <f>IF(E4579="","",INDEX(TableLookupWakeUpScore[],MATCH(E4579,TableLookupWakeUpScore[Wake Up],0),MATCH(P$1,TableLookupWakeUpScore[#Headers],0)))</f>
        <v/>
      </c>
      <c r="Q4579" s="30" t="str">
        <f t="shared" si="1144"/>
        <v/>
      </c>
      <c r="R4579" s="31" t="str">
        <f t="shared" si="1145"/>
        <v/>
      </c>
      <c r="S4579" s="34" t="str">
        <f>IF($C4579="","",INDEX(TableLookupSleepQuality[],MATCH($C4579,TableLookupSleepQuality[Sleep Quality Low],1),MATCH(S$1,TableLookupSleepQuality[#Headers],0)))</f>
        <v/>
      </c>
      <c r="T4579" s="35" t="str">
        <f>IF($C4579="","",INDEX(TableLookupSleepQuality[],MATCH($C4579,TableLookupSleepQuality[Sleep Quality Low],1),MATCH(T$1,TableLookupSleepQuality[#Headers],0)))</f>
        <v/>
      </c>
      <c r="X4579" s="36" t="str">
        <f t="shared" si="1146"/>
        <v/>
      </c>
      <c r="Y4579" s="40" t="str">
        <f t="shared" ref="Y4579:AD4594" si="1151">IF(OR($X4579="NO",$X4579=""),"",IF(COUNTIF($F4579,"*" &amp; Y$1 &amp; "*"),"YES","NO"))</f>
        <v/>
      </c>
      <c r="Z4579" s="13" t="str">
        <f t="shared" si="1151"/>
        <v/>
      </c>
      <c r="AA4579" s="13" t="str">
        <f t="shared" si="1151"/>
        <v/>
      </c>
      <c r="AB4579" s="13" t="str">
        <f t="shared" si="1151"/>
        <v/>
      </c>
      <c r="AC4579" s="13" t="str">
        <f t="shared" si="1151"/>
        <v/>
      </c>
      <c r="AD4579" s="13" t="str">
        <f t="shared" si="1151"/>
        <v/>
      </c>
    </row>
    <row r="4580" spans="7:30" x14ac:dyDescent="0.25">
      <c r="G4580" s="18" t="str">
        <f t="shared" si="1137"/>
        <v/>
      </c>
      <c r="H4580" s="22" t="str">
        <f t="shared" si="1138"/>
        <v/>
      </c>
      <c r="I4580" s="23" t="str">
        <f t="shared" si="1139"/>
        <v/>
      </c>
      <c r="J4580" s="22" t="str">
        <f t="shared" si="1140"/>
        <v/>
      </c>
      <c r="K4580" s="24" t="str">
        <f t="shared" si="1141"/>
        <v/>
      </c>
      <c r="L4580" s="42" t="str">
        <f t="shared" si="1147"/>
        <v/>
      </c>
      <c r="M4580" s="43" t="str">
        <f t="shared" si="1148"/>
        <v/>
      </c>
      <c r="N4580" s="26" t="str">
        <f t="shared" si="1142"/>
        <v/>
      </c>
      <c r="O4580" s="26" t="str">
        <f t="shared" si="1143"/>
        <v/>
      </c>
      <c r="P4580" s="28" t="str">
        <f>IF(E4580="","",INDEX(TableLookupWakeUpScore[],MATCH(E4580,TableLookupWakeUpScore[Wake Up],0),MATCH(P$1,TableLookupWakeUpScore[#Headers],0)))</f>
        <v/>
      </c>
      <c r="Q4580" s="30" t="str">
        <f t="shared" si="1144"/>
        <v/>
      </c>
      <c r="R4580" s="31" t="str">
        <f t="shared" si="1145"/>
        <v/>
      </c>
      <c r="S4580" s="34" t="str">
        <f>IF($C4580="","",INDEX(TableLookupSleepQuality[],MATCH($C4580,TableLookupSleepQuality[Sleep Quality Low],1),MATCH(S$1,TableLookupSleepQuality[#Headers],0)))</f>
        <v/>
      </c>
      <c r="T4580" s="35" t="str">
        <f>IF($C4580="","",INDEX(TableLookupSleepQuality[],MATCH($C4580,TableLookupSleepQuality[Sleep Quality Low],1),MATCH(T$1,TableLookupSleepQuality[#Headers],0)))</f>
        <v/>
      </c>
      <c r="X4580" s="36" t="str">
        <f t="shared" si="1146"/>
        <v/>
      </c>
      <c r="Y4580" s="40" t="str">
        <f t="shared" si="1151"/>
        <v/>
      </c>
      <c r="Z4580" s="13" t="str">
        <f t="shared" si="1151"/>
        <v/>
      </c>
      <c r="AA4580" s="13" t="str">
        <f t="shared" si="1151"/>
        <v/>
      </c>
      <c r="AB4580" s="13" t="str">
        <f t="shared" si="1151"/>
        <v/>
      </c>
      <c r="AC4580" s="13" t="str">
        <f t="shared" si="1151"/>
        <v/>
      </c>
      <c r="AD4580" s="13" t="str">
        <f t="shared" si="1151"/>
        <v/>
      </c>
    </row>
    <row r="4581" spans="7:30" x14ac:dyDescent="0.25">
      <c r="G4581" s="18" t="str">
        <f t="shared" si="1137"/>
        <v/>
      </c>
      <c r="H4581" s="22" t="str">
        <f t="shared" si="1138"/>
        <v/>
      </c>
      <c r="I4581" s="23" t="str">
        <f t="shared" si="1139"/>
        <v/>
      </c>
      <c r="J4581" s="22" t="str">
        <f t="shared" si="1140"/>
        <v/>
      </c>
      <c r="K4581" s="24" t="str">
        <f t="shared" si="1141"/>
        <v/>
      </c>
      <c r="L4581" s="42" t="str">
        <f t="shared" si="1147"/>
        <v/>
      </c>
      <c r="M4581" s="43" t="str">
        <f t="shared" si="1148"/>
        <v/>
      </c>
      <c r="N4581" s="26" t="str">
        <f t="shared" si="1142"/>
        <v/>
      </c>
      <c r="O4581" s="26" t="str">
        <f t="shared" si="1143"/>
        <v/>
      </c>
      <c r="P4581" s="28" t="str">
        <f>IF(E4581="","",INDEX(TableLookupWakeUpScore[],MATCH(E4581,TableLookupWakeUpScore[Wake Up],0),MATCH(P$1,TableLookupWakeUpScore[#Headers],0)))</f>
        <v/>
      </c>
      <c r="Q4581" s="30" t="str">
        <f t="shared" si="1144"/>
        <v/>
      </c>
      <c r="R4581" s="31" t="str">
        <f t="shared" si="1145"/>
        <v/>
      </c>
      <c r="S4581" s="34" t="str">
        <f>IF($C4581="","",INDEX(TableLookupSleepQuality[],MATCH($C4581,TableLookupSleepQuality[Sleep Quality Low],1),MATCH(S$1,TableLookupSleepQuality[#Headers],0)))</f>
        <v/>
      </c>
      <c r="T4581" s="35" t="str">
        <f>IF($C4581="","",INDEX(TableLookupSleepQuality[],MATCH($C4581,TableLookupSleepQuality[Sleep Quality Low],1),MATCH(T$1,TableLookupSleepQuality[#Headers],0)))</f>
        <v/>
      </c>
      <c r="X4581" s="36" t="str">
        <f t="shared" si="1146"/>
        <v/>
      </c>
      <c r="Y4581" s="40" t="str">
        <f t="shared" si="1151"/>
        <v/>
      </c>
      <c r="Z4581" s="13" t="str">
        <f t="shared" si="1151"/>
        <v/>
      </c>
      <c r="AA4581" s="13" t="str">
        <f t="shared" si="1151"/>
        <v/>
      </c>
      <c r="AB4581" s="13" t="str">
        <f t="shared" si="1151"/>
        <v/>
      </c>
      <c r="AC4581" s="13" t="str">
        <f t="shared" si="1151"/>
        <v/>
      </c>
      <c r="AD4581" s="13" t="str">
        <f t="shared" si="1151"/>
        <v/>
      </c>
    </row>
    <row r="4582" spans="7:30" x14ac:dyDescent="0.25">
      <c r="G4582" s="18" t="str">
        <f t="shared" si="1137"/>
        <v/>
      </c>
      <c r="H4582" s="22" t="str">
        <f t="shared" si="1138"/>
        <v/>
      </c>
      <c r="I4582" s="23" t="str">
        <f t="shared" si="1139"/>
        <v/>
      </c>
      <c r="J4582" s="22" t="str">
        <f t="shared" si="1140"/>
        <v/>
      </c>
      <c r="K4582" s="24" t="str">
        <f t="shared" si="1141"/>
        <v/>
      </c>
      <c r="L4582" s="42" t="str">
        <f t="shared" si="1147"/>
        <v/>
      </c>
      <c r="M4582" s="43" t="str">
        <f t="shared" si="1148"/>
        <v/>
      </c>
      <c r="N4582" s="26" t="str">
        <f t="shared" si="1142"/>
        <v/>
      </c>
      <c r="O4582" s="26" t="str">
        <f t="shared" si="1143"/>
        <v/>
      </c>
      <c r="P4582" s="28" t="str">
        <f>IF(E4582="","",INDEX(TableLookupWakeUpScore[],MATCH(E4582,TableLookupWakeUpScore[Wake Up],0),MATCH(P$1,TableLookupWakeUpScore[#Headers],0)))</f>
        <v/>
      </c>
      <c r="Q4582" s="30" t="str">
        <f t="shared" si="1144"/>
        <v/>
      </c>
      <c r="R4582" s="31" t="str">
        <f t="shared" si="1145"/>
        <v/>
      </c>
      <c r="S4582" s="34" t="str">
        <f>IF($C4582="","",INDEX(TableLookupSleepQuality[],MATCH($C4582,TableLookupSleepQuality[Sleep Quality Low],1),MATCH(S$1,TableLookupSleepQuality[#Headers],0)))</f>
        <v/>
      </c>
      <c r="T4582" s="35" t="str">
        <f>IF($C4582="","",INDEX(TableLookupSleepQuality[],MATCH($C4582,TableLookupSleepQuality[Sleep Quality Low],1),MATCH(T$1,TableLookupSleepQuality[#Headers],0)))</f>
        <v/>
      </c>
      <c r="X4582" s="36" t="str">
        <f t="shared" si="1146"/>
        <v/>
      </c>
      <c r="Y4582" s="40" t="str">
        <f t="shared" si="1151"/>
        <v/>
      </c>
      <c r="Z4582" s="13" t="str">
        <f t="shared" si="1151"/>
        <v/>
      </c>
      <c r="AA4582" s="13" t="str">
        <f t="shared" si="1151"/>
        <v/>
      </c>
      <c r="AB4582" s="13" t="str">
        <f t="shared" si="1151"/>
        <v/>
      </c>
      <c r="AC4582" s="13" t="str">
        <f t="shared" si="1151"/>
        <v/>
      </c>
      <c r="AD4582" s="13" t="str">
        <f t="shared" si="1151"/>
        <v/>
      </c>
    </row>
    <row r="4583" spans="7:30" x14ac:dyDescent="0.25">
      <c r="G4583" s="18" t="str">
        <f t="shared" si="1137"/>
        <v/>
      </c>
      <c r="H4583" s="22" t="str">
        <f t="shared" si="1138"/>
        <v/>
      </c>
      <c r="I4583" s="23" t="str">
        <f t="shared" si="1139"/>
        <v/>
      </c>
      <c r="J4583" s="22" t="str">
        <f t="shared" si="1140"/>
        <v/>
      </c>
      <c r="K4583" s="24" t="str">
        <f t="shared" si="1141"/>
        <v/>
      </c>
      <c r="L4583" s="42" t="str">
        <f t="shared" si="1147"/>
        <v/>
      </c>
      <c r="M4583" s="43" t="str">
        <f t="shared" si="1148"/>
        <v/>
      </c>
      <c r="N4583" s="26" t="str">
        <f t="shared" si="1142"/>
        <v/>
      </c>
      <c r="O4583" s="26" t="str">
        <f t="shared" si="1143"/>
        <v/>
      </c>
      <c r="P4583" s="28" t="str">
        <f>IF(E4583="","",INDEX(TableLookupWakeUpScore[],MATCH(E4583,TableLookupWakeUpScore[Wake Up],0),MATCH(P$1,TableLookupWakeUpScore[#Headers],0)))</f>
        <v/>
      </c>
      <c r="Q4583" s="30" t="str">
        <f t="shared" si="1144"/>
        <v/>
      </c>
      <c r="R4583" s="31" t="str">
        <f t="shared" si="1145"/>
        <v/>
      </c>
      <c r="S4583" s="34" t="str">
        <f>IF($C4583="","",INDEX(TableLookupSleepQuality[],MATCH($C4583,TableLookupSleepQuality[Sleep Quality Low],1),MATCH(S$1,TableLookupSleepQuality[#Headers],0)))</f>
        <v/>
      </c>
      <c r="T4583" s="35" t="str">
        <f>IF($C4583="","",INDEX(TableLookupSleepQuality[],MATCH($C4583,TableLookupSleepQuality[Sleep Quality Low],1),MATCH(T$1,TableLookupSleepQuality[#Headers],0)))</f>
        <v/>
      </c>
      <c r="X4583" s="36" t="str">
        <f t="shared" si="1146"/>
        <v/>
      </c>
      <c r="Y4583" s="40" t="str">
        <f t="shared" si="1151"/>
        <v/>
      </c>
      <c r="Z4583" s="13" t="str">
        <f t="shared" si="1151"/>
        <v/>
      </c>
      <c r="AA4583" s="13" t="str">
        <f t="shared" si="1151"/>
        <v/>
      </c>
      <c r="AB4583" s="13" t="str">
        <f t="shared" si="1151"/>
        <v/>
      </c>
      <c r="AC4583" s="13" t="str">
        <f t="shared" si="1151"/>
        <v/>
      </c>
      <c r="AD4583" s="13" t="str">
        <f t="shared" si="1151"/>
        <v/>
      </c>
    </row>
    <row r="4584" spans="7:30" x14ac:dyDescent="0.25">
      <c r="G4584" s="18" t="str">
        <f t="shared" si="1137"/>
        <v/>
      </c>
      <c r="H4584" s="22" t="str">
        <f t="shared" si="1138"/>
        <v/>
      </c>
      <c r="I4584" s="23" t="str">
        <f t="shared" si="1139"/>
        <v/>
      </c>
      <c r="J4584" s="22" t="str">
        <f t="shared" si="1140"/>
        <v/>
      </c>
      <c r="K4584" s="24" t="str">
        <f t="shared" si="1141"/>
        <v/>
      </c>
      <c r="L4584" s="42" t="str">
        <f t="shared" si="1147"/>
        <v/>
      </c>
      <c r="M4584" s="43" t="str">
        <f t="shared" si="1148"/>
        <v/>
      </c>
      <c r="N4584" s="26" t="str">
        <f t="shared" si="1142"/>
        <v/>
      </c>
      <c r="O4584" s="26" t="str">
        <f t="shared" si="1143"/>
        <v/>
      </c>
      <c r="P4584" s="28" t="str">
        <f>IF(E4584="","",INDEX(TableLookupWakeUpScore[],MATCH(E4584,TableLookupWakeUpScore[Wake Up],0),MATCH(P$1,TableLookupWakeUpScore[#Headers],0)))</f>
        <v/>
      </c>
      <c r="Q4584" s="30" t="str">
        <f t="shared" si="1144"/>
        <v/>
      </c>
      <c r="R4584" s="31" t="str">
        <f t="shared" si="1145"/>
        <v/>
      </c>
      <c r="S4584" s="34" t="str">
        <f>IF($C4584="","",INDEX(TableLookupSleepQuality[],MATCH($C4584,TableLookupSleepQuality[Sleep Quality Low],1),MATCH(S$1,TableLookupSleepQuality[#Headers],0)))</f>
        <v/>
      </c>
      <c r="T4584" s="35" t="str">
        <f>IF($C4584="","",INDEX(TableLookupSleepQuality[],MATCH($C4584,TableLookupSleepQuality[Sleep Quality Low],1),MATCH(T$1,TableLookupSleepQuality[#Headers],0)))</f>
        <v/>
      </c>
      <c r="X4584" s="36" t="str">
        <f t="shared" si="1146"/>
        <v/>
      </c>
      <c r="Y4584" s="40" t="str">
        <f t="shared" si="1151"/>
        <v/>
      </c>
      <c r="Z4584" s="13" t="str">
        <f t="shared" si="1151"/>
        <v/>
      </c>
      <c r="AA4584" s="13" t="str">
        <f t="shared" si="1151"/>
        <v/>
      </c>
      <c r="AB4584" s="13" t="str">
        <f t="shared" si="1151"/>
        <v/>
      </c>
      <c r="AC4584" s="13" t="str">
        <f t="shared" si="1151"/>
        <v/>
      </c>
      <c r="AD4584" s="13" t="str">
        <f t="shared" si="1151"/>
        <v/>
      </c>
    </row>
    <row r="4585" spans="7:30" x14ac:dyDescent="0.25">
      <c r="G4585" s="18" t="str">
        <f t="shared" si="1137"/>
        <v/>
      </c>
      <c r="H4585" s="22" t="str">
        <f t="shared" si="1138"/>
        <v/>
      </c>
      <c r="I4585" s="23" t="str">
        <f t="shared" si="1139"/>
        <v/>
      </c>
      <c r="J4585" s="22" t="str">
        <f t="shared" si="1140"/>
        <v/>
      </c>
      <c r="K4585" s="24" t="str">
        <f t="shared" si="1141"/>
        <v/>
      </c>
      <c r="L4585" s="42" t="str">
        <f t="shared" si="1147"/>
        <v/>
      </c>
      <c r="M4585" s="43" t="str">
        <f t="shared" si="1148"/>
        <v/>
      </c>
      <c r="N4585" s="26" t="str">
        <f t="shared" si="1142"/>
        <v/>
      </c>
      <c r="O4585" s="26" t="str">
        <f t="shared" si="1143"/>
        <v/>
      </c>
      <c r="P4585" s="28" t="str">
        <f>IF(E4585="","",INDEX(TableLookupWakeUpScore[],MATCH(E4585,TableLookupWakeUpScore[Wake Up],0),MATCH(P$1,TableLookupWakeUpScore[#Headers],0)))</f>
        <v/>
      </c>
      <c r="Q4585" s="30" t="str">
        <f t="shared" si="1144"/>
        <v/>
      </c>
      <c r="R4585" s="31" t="str">
        <f t="shared" si="1145"/>
        <v/>
      </c>
      <c r="S4585" s="34" t="str">
        <f>IF($C4585="","",INDEX(TableLookupSleepQuality[],MATCH($C4585,TableLookupSleepQuality[Sleep Quality Low],1),MATCH(S$1,TableLookupSleepQuality[#Headers],0)))</f>
        <v/>
      </c>
      <c r="T4585" s="35" t="str">
        <f>IF($C4585="","",INDEX(TableLookupSleepQuality[],MATCH($C4585,TableLookupSleepQuality[Sleep Quality Low],1),MATCH(T$1,TableLookupSleepQuality[#Headers],0)))</f>
        <v/>
      </c>
      <c r="X4585" s="36" t="str">
        <f t="shared" si="1146"/>
        <v/>
      </c>
      <c r="Y4585" s="40" t="str">
        <f t="shared" si="1151"/>
        <v/>
      </c>
      <c r="Z4585" s="13" t="str">
        <f t="shared" si="1151"/>
        <v/>
      </c>
      <c r="AA4585" s="13" t="str">
        <f t="shared" si="1151"/>
        <v/>
      </c>
      <c r="AB4585" s="13" t="str">
        <f t="shared" si="1151"/>
        <v/>
      </c>
      <c r="AC4585" s="13" t="str">
        <f t="shared" si="1151"/>
        <v/>
      </c>
      <c r="AD4585" s="13" t="str">
        <f t="shared" si="1151"/>
        <v/>
      </c>
    </row>
    <row r="4586" spans="7:30" x14ac:dyDescent="0.25">
      <c r="G4586" s="18" t="str">
        <f t="shared" si="1137"/>
        <v/>
      </c>
      <c r="H4586" s="22" t="str">
        <f t="shared" si="1138"/>
        <v/>
      </c>
      <c r="I4586" s="23" t="str">
        <f t="shared" si="1139"/>
        <v/>
      </c>
      <c r="J4586" s="22" t="str">
        <f t="shared" si="1140"/>
        <v/>
      </c>
      <c r="K4586" s="24" t="str">
        <f t="shared" si="1141"/>
        <v/>
      </c>
      <c r="L4586" s="42" t="str">
        <f t="shared" si="1147"/>
        <v/>
      </c>
      <c r="M4586" s="43" t="str">
        <f t="shared" si="1148"/>
        <v/>
      </c>
      <c r="N4586" s="26" t="str">
        <f t="shared" si="1142"/>
        <v/>
      </c>
      <c r="O4586" s="26" t="str">
        <f t="shared" si="1143"/>
        <v/>
      </c>
      <c r="P4586" s="28" t="str">
        <f>IF(E4586="","",INDEX(TableLookupWakeUpScore[],MATCH(E4586,TableLookupWakeUpScore[Wake Up],0),MATCH(P$1,TableLookupWakeUpScore[#Headers],0)))</f>
        <v/>
      </c>
      <c r="Q4586" s="30" t="str">
        <f t="shared" si="1144"/>
        <v/>
      </c>
      <c r="R4586" s="31" t="str">
        <f t="shared" si="1145"/>
        <v/>
      </c>
      <c r="S4586" s="34" t="str">
        <f>IF($C4586="","",INDEX(TableLookupSleepQuality[],MATCH($C4586,TableLookupSleepQuality[Sleep Quality Low],1),MATCH(S$1,TableLookupSleepQuality[#Headers],0)))</f>
        <v/>
      </c>
      <c r="T4586" s="35" t="str">
        <f>IF($C4586="","",INDEX(TableLookupSleepQuality[],MATCH($C4586,TableLookupSleepQuality[Sleep Quality Low],1),MATCH(T$1,TableLookupSleepQuality[#Headers],0)))</f>
        <v/>
      </c>
      <c r="X4586" s="36" t="str">
        <f t="shared" si="1146"/>
        <v/>
      </c>
      <c r="Y4586" s="40" t="str">
        <f t="shared" si="1151"/>
        <v/>
      </c>
      <c r="Z4586" s="13" t="str">
        <f t="shared" si="1151"/>
        <v/>
      </c>
      <c r="AA4586" s="13" t="str">
        <f t="shared" si="1151"/>
        <v/>
      </c>
      <c r="AB4586" s="13" t="str">
        <f t="shared" si="1151"/>
        <v/>
      </c>
      <c r="AC4586" s="13" t="str">
        <f t="shared" si="1151"/>
        <v/>
      </c>
      <c r="AD4586" s="13" t="str">
        <f t="shared" si="1151"/>
        <v/>
      </c>
    </row>
    <row r="4587" spans="7:30" x14ac:dyDescent="0.25">
      <c r="G4587" s="18" t="str">
        <f t="shared" si="1137"/>
        <v/>
      </c>
      <c r="H4587" s="22" t="str">
        <f t="shared" si="1138"/>
        <v/>
      </c>
      <c r="I4587" s="23" t="str">
        <f t="shared" si="1139"/>
        <v/>
      </c>
      <c r="J4587" s="22" t="str">
        <f t="shared" si="1140"/>
        <v/>
      </c>
      <c r="K4587" s="24" t="str">
        <f t="shared" si="1141"/>
        <v/>
      </c>
      <c r="L4587" s="42" t="str">
        <f t="shared" si="1147"/>
        <v/>
      </c>
      <c r="M4587" s="43" t="str">
        <f t="shared" si="1148"/>
        <v/>
      </c>
      <c r="N4587" s="26" t="str">
        <f t="shared" si="1142"/>
        <v/>
      </c>
      <c r="O4587" s="26" t="str">
        <f t="shared" si="1143"/>
        <v/>
      </c>
      <c r="P4587" s="28" t="str">
        <f>IF(E4587="","",INDEX(TableLookupWakeUpScore[],MATCH(E4587,TableLookupWakeUpScore[Wake Up],0),MATCH(P$1,TableLookupWakeUpScore[#Headers],0)))</f>
        <v/>
      </c>
      <c r="Q4587" s="30" t="str">
        <f t="shared" si="1144"/>
        <v/>
      </c>
      <c r="R4587" s="31" t="str">
        <f t="shared" si="1145"/>
        <v/>
      </c>
      <c r="S4587" s="34" t="str">
        <f>IF($C4587="","",INDEX(TableLookupSleepQuality[],MATCH($C4587,TableLookupSleepQuality[Sleep Quality Low],1),MATCH(S$1,TableLookupSleepQuality[#Headers],0)))</f>
        <v/>
      </c>
      <c r="T4587" s="35" t="str">
        <f>IF($C4587="","",INDEX(TableLookupSleepQuality[],MATCH($C4587,TableLookupSleepQuality[Sleep Quality Low],1),MATCH(T$1,TableLookupSleepQuality[#Headers],0)))</f>
        <v/>
      </c>
      <c r="X4587" s="36" t="str">
        <f t="shared" si="1146"/>
        <v/>
      </c>
      <c r="Y4587" s="40" t="str">
        <f t="shared" si="1151"/>
        <v/>
      </c>
      <c r="Z4587" s="13" t="str">
        <f t="shared" si="1151"/>
        <v/>
      </c>
      <c r="AA4587" s="13" t="str">
        <f t="shared" si="1151"/>
        <v/>
      </c>
      <c r="AB4587" s="13" t="str">
        <f t="shared" si="1151"/>
        <v/>
      </c>
      <c r="AC4587" s="13" t="str">
        <f t="shared" si="1151"/>
        <v/>
      </c>
      <c r="AD4587" s="13" t="str">
        <f t="shared" si="1151"/>
        <v/>
      </c>
    </row>
    <row r="4588" spans="7:30" x14ac:dyDescent="0.25">
      <c r="G4588" s="18" t="str">
        <f t="shared" si="1137"/>
        <v/>
      </c>
      <c r="H4588" s="22" t="str">
        <f t="shared" si="1138"/>
        <v/>
      </c>
      <c r="I4588" s="23" t="str">
        <f t="shared" si="1139"/>
        <v/>
      </c>
      <c r="J4588" s="22" t="str">
        <f t="shared" si="1140"/>
        <v/>
      </c>
      <c r="K4588" s="24" t="str">
        <f t="shared" si="1141"/>
        <v/>
      </c>
      <c r="L4588" s="42" t="str">
        <f t="shared" si="1147"/>
        <v/>
      </c>
      <c r="M4588" s="43" t="str">
        <f t="shared" si="1148"/>
        <v/>
      </c>
      <c r="N4588" s="26" t="str">
        <f t="shared" si="1142"/>
        <v/>
      </c>
      <c r="O4588" s="26" t="str">
        <f t="shared" si="1143"/>
        <v/>
      </c>
      <c r="P4588" s="28" t="str">
        <f>IF(E4588="","",INDEX(TableLookupWakeUpScore[],MATCH(E4588,TableLookupWakeUpScore[Wake Up],0),MATCH(P$1,TableLookupWakeUpScore[#Headers],0)))</f>
        <v/>
      </c>
      <c r="Q4588" s="30" t="str">
        <f t="shared" si="1144"/>
        <v/>
      </c>
      <c r="R4588" s="31" t="str">
        <f t="shared" si="1145"/>
        <v/>
      </c>
      <c r="S4588" s="34" t="str">
        <f>IF($C4588="","",INDEX(TableLookupSleepQuality[],MATCH($C4588,TableLookupSleepQuality[Sleep Quality Low],1),MATCH(S$1,TableLookupSleepQuality[#Headers],0)))</f>
        <v/>
      </c>
      <c r="T4588" s="35" t="str">
        <f>IF($C4588="","",INDEX(TableLookupSleepQuality[],MATCH($C4588,TableLookupSleepQuality[Sleep Quality Low],1),MATCH(T$1,TableLookupSleepQuality[#Headers],0)))</f>
        <v/>
      </c>
      <c r="X4588" s="36" t="str">
        <f t="shared" si="1146"/>
        <v/>
      </c>
      <c r="Y4588" s="40" t="str">
        <f t="shared" si="1151"/>
        <v/>
      </c>
      <c r="Z4588" s="13" t="str">
        <f t="shared" si="1151"/>
        <v/>
      </c>
      <c r="AA4588" s="13" t="str">
        <f t="shared" si="1151"/>
        <v/>
      </c>
      <c r="AB4588" s="13" t="str">
        <f t="shared" si="1151"/>
        <v/>
      </c>
      <c r="AC4588" s="13" t="str">
        <f t="shared" si="1151"/>
        <v/>
      </c>
      <c r="AD4588" s="13" t="str">
        <f t="shared" si="1151"/>
        <v/>
      </c>
    </row>
    <row r="4589" spans="7:30" x14ac:dyDescent="0.25">
      <c r="G4589" s="18" t="str">
        <f t="shared" si="1137"/>
        <v/>
      </c>
      <c r="H4589" s="22" t="str">
        <f t="shared" si="1138"/>
        <v/>
      </c>
      <c r="I4589" s="23" t="str">
        <f t="shared" si="1139"/>
        <v/>
      </c>
      <c r="J4589" s="22" t="str">
        <f t="shared" si="1140"/>
        <v/>
      </c>
      <c r="K4589" s="24" t="str">
        <f t="shared" si="1141"/>
        <v/>
      </c>
      <c r="L4589" s="42" t="str">
        <f t="shared" si="1147"/>
        <v/>
      </c>
      <c r="M4589" s="43" t="str">
        <f t="shared" si="1148"/>
        <v/>
      </c>
      <c r="N4589" s="26" t="str">
        <f t="shared" si="1142"/>
        <v/>
      </c>
      <c r="O4589" s="26" t="str">
        <f t="shared" si="1143"/>
        <v/>
      </c>
      <c r="P4589" s="28" t="str">
        <f>IF(E4589="","",INDEX(TableLookupWakeUpScore[],MATCH(E4589,TableLookupWakeUpScore[Wake Up],0),MATCH(P$1,TableLookupWakeUpScore[#Headers],0)))</f>
        <v/>
      </c>
      <c r="Q4589" s="30" t="str">
        <f t="shared" si="1144"/>
        <v/>
      </c>
      <c r="R4589" s="31" t="str">
        <f t="shared" si="1145"/>
        <v/>
      </c>
      <c r="S4589" s="34" t="str">
        <f>IF($C4589="","",INDEX(TableLookupSleepQuality[],MATCH($C4589,TableLookupSleepQuality[Sleep Quality Low],1),MATCH(S$1,TableLookupSleepQuality[#Headers],0)))</f>
        <v/>
      </c>
      <c r="T4589" s="35" t="str">
        <f>IF($C4589="","",INDEX(TableLookupSleepQuality[],MATCH($C4589,TableLookupSleepQuality[Sleep Quality Low],1),MATCH(T$1,TableLookupSleepQuality[#Headers],0)))</f>
        <v/>
      </c>
      <c r="X4589" s="36" t="str">
        <f t="shared" si="1146"/>
        <v/>
      </c>
      <c r="Y4589" s="40" t="str">
        <f t="shared" si="1151"/>
        <v/>
      </c>
      <c r="Z4589" s="13" t="str">
        <f t="shared" si="1151"/>
        <v/>
      </c>
      <c r="AA4589" s="13" t="str">
        <f t="shared" si="1151"/>
        <v/>
      </c>
      <c r="AB4589" s="13" t="str">
        <f t="shared" si="1151"/>
        <v/>
      </c>
      <c r="AC4589" s="13" t="str">
        <f t="shared" si="1151"/>
        <v/>
      </c>
      <c r="AD4589" s="13" t="str">
        <f t="shared" si="1151"/>
        <v/>
      </c>
    </row>
    <row r="4590" spans="7:30" x14ac:dyDescent="0.25">
      <c r="G4590" s="18" t="str">
        <f t="shared" si="1137"/>
        <v/>
      </c>
      <c r="H4590" s="22" t="str">
        <f t="shared" si="1138"/>
        <v/>
      </c>
      <c r="I4590" s="23" t="str">
        <f t="shared" si="1139"/>
        <v/>
      </c>
      <c r="J4590" s="22" t="str">
        <f t="shared" si="1140"/>
        <v/>
      </c>
      <c r="K4590" s="24" t="str">
        <f t="shared" si="1141"/>
        <v/>
      </c>
      <c r="L4590" s="42" t="str">
        <f t="shared" si="1147"/>
        <v/>
      </c>
      <c r="M4590" s="43" t="str">
        <f t="shared" si="1148"/>
        <v/>
      </c>
      <c r="N4590" s="26" t="str">
        <f t="shared" si="1142"/>
        <v/>
      </c>
      <c r="O4590" s="26" t="str">
        <f t="shared" si="1143"/>
        <v/>
      </c>
      <c r="P4590" s="28" t="str">
        <f>IF(E4590="","",INDEX(TableLookupWakeUpScore[],MATCH(E4590,TableLookupWakeUpScore[Wake Up],0),MATCH(P$1,TableLookupWakeUpScore[#Headers],0)))</f>
        <v/>
      </c>
      <c r="Q4590" s="30" t="str">
        <f t="shared" si="1144"/>
        <v/>
      </c>
      <c r="R4590" s="31" t="str">
        <f t="shared" si="1145"/>
        <v/>
      </c>
      <c r="S4590" s="34" t="str">
        <f>IF($C4590="","",INDEX(TableLookupSleepQuality[],MATCH($C4590,TableLookupSleepQuality[Sleep Quality Low],1),MATCH(S$1,TableLookupSleepQuality[#Headers],0)))</f>
        <v/>
      </c>
      <c r="T4590" s="35" t="str">
        <f>IF($C4590="","",INDEX(TableLookupSleepQuality[],MATCH($C4590,TableLookupSleepQuality[Sleep Quality Low],1),MATCH(T$1,TableLookupSleepQuality[#Headers],0)))</f>
        <v/>
      </c>
      <c r="X4590" s="36" t="str">
        <f t="shared" si="1146"/>
        <v/>
      </c>
      <c r="Y4590" s="40" t="str">
        <f t="shared" si="1151"/>
        <v/>
      </c>
      <c r="Z4590" s="13" t="str">
        <f t="shared" si="1151"/>
        <v/>
      </c>
      <c r="AA4590" s="13" t="str">
        <f t="shared" si="1151"/>
        <v/>
      </c>
      <c r="AB4590" s="13" t="str">
        <f t="shared" si="1151"/>
        <v/>
      </c>
      <c r="AC4590" s="13" t="str">
        <f t="shared" si="1151"/>
        <v/>
      </c>
      <c r="AD4590" s="13" t="str">
        <f t="shared" si="1151"/>
        <v/>
      </c>
    </row>
    <row r="4591" spans="7:30" x14ac:dyDescent="0.25">
      <c r="G4591" s="18" t="str">
        <f t="shared" si="1137"/>
        <v/>
      </c>
      <c r="H4591" s="22" t="str">
        <f t="shared" si="1138"/>
        <v/>
      </c>
      <c r="I4591" s="23" t="str">
        <f t="shared" si="1139"/>
        <v/>
      </c>
      <c r="J4591" s="22" t="str">
        <f t="shared" si="1140"/>
        <v/>
      </c>
      <c r="K4591" s="24" t="str">
        <f t="shared" si="1141"/>
        <v/>
      </c>
      <c r="L4591" s="42" t="str">
        <f t="shared" si="1147"/>
        <v/>
      </c>
      <c r="M4591" s="43" t="str">
        <f t="shared" si="1148"/>
        <v/>
      </c>
      <c r="N4591" s="26" t="str">
        <f t="shared" si="1142"/>
        <v/>
      </c>
      <c r="O4591" s="26" t="str">
        <f t="shared" si="1143"/>
        <v/>
      </c>
      <c r="P4591" s="28" t="str">
        <f>IF(E4591="","",INDEX(TableLookupWakeUpScore[],MATCH(E4591,TableLookupWakeUpScore[Wake Up],0),MATCH(P$1,TableLookupWakeUpScore[#Headers],0)))</f>
        <v/>
      </c>
      <c r="Q4591" s="30" t="str">
        <f t="shared" si="1144"/>
        <v/>
      </c>
      <c r="R4591" s="31" t="str">
        <f t="shared" si="1145"/>
        <v/>
      </c>
      <c r="S4591" s="34" t="str">
        <f>IF($C4591="","",INDEX(TableLookupSleepQuality[],MATCH($C4591,TableLookupSleepQuality[Sleep Quality Low],1),MATCH(S$1,TableLookupSleepQuality[#Headers],0)))</f>
        <v/>
      </c>
      <c r="T4591" s="35" t="str">
        <f>IF($C4591="","",INDEX(TableLookupSleepQuality[],MATCH($C4591,TableLookupSleepQuality[Sleep Quality Low],1),MATCH(T$1,TableLookupSleepQuality[#Headers],0)))</f>
        <v/>
      </c>
      <c r="X4591" s="36" t="str">
        <f t="shared" si="1146"/>
        <v/>
      </c>
      <c r="Y4591" s="40" t="str">
        <f t="shared" si="1151"/>
        <v/>
      </c>
      <c r="Z4591" s="13" t="str">
        <f t="shared" si="1151"/>
        <v/>
      </c>
      <c r="AA4591" s="13" t="str">
        <f t="shared" si="1151"/>
        <v/>
      </c>
      <c r="AB4591" s="13" t="str">
        <f t="shared" si="1151"/>
        <v/>
      </c>
      <c r="AC4591" s="13" t="str">
        <f t="shared" si="1151"/>
        <v/>
      </c>
      <c r="AD4591" s="13" t="str">
        <f t="shared" si="1151"/>
        <v/>
      </c>
    </row>
    <row r="4592" spans="7:30" x14ac:dyDescent="0.25">
      <c r="G4592" s="18" t="str">
        <f t="shared" si="1137"/>
        <v/>
      </c>
      <c r="H4592" s="22" t="str">
        <f t="shared" si="1138"/>
        <v/>
      </c>
      <c r="I4592" s="23" t="str">
        <f t="shared" si="1139"/>
        <v/>
      </c>
      <c r="J4592" s="22" t="str">
        <f t="shared" si="1140"/>
        <v/>
      </c>
      <c r="K4592" s="24" t="str">
        <f t="shared" si="1141"/>
        <v/>
      </c>
      <c r="L4592" s="42" t="str">
        <f t="shared" si="1147"/>
        <v/>
      </c>
      <c r="M4592" s="43" t="str">
        <f t="shared" si="1148"/>
        <v/>
      </c>
      <c r="N4592" s="26" t="str">
        <f t="shared" si="1142"/>
        <v/>
      </c>
      <c r="O4592" s="26" t="str">
        <f t="shared" si="1143"/>
        <v/>
      </c>
      <c r="P4592" s="28" t="str">
        <f>IF(E4592="","",INDEX(TableLookupWakeUpScore[],MATCH(E4592,TableLookupWakeUpScore[Wake Up],0),MATCH(P$1,TableLookupWakeUpScore[#Headers],0)))</f>
        <v/>
      </c>
      <c r="Q4592" s="30" t="str">
        <f t="shared" si="1144"/>
        <v/>
      </c>
      <c r="R4592" s="31" t="str">
        <f t="shared" si="1145"/>
        <v/>
      </c>
      <c r="S4592" s="34" t="str">
        <f>IF($C4592="","",INDEX(TableLookupSleepQuality[],MATCH($C4592,TableLookupSleepQuality[Sleep Quality Low],1),MATCH(S$1,TableLookupSleepQuality[#Headers],0)))</f>
        <v/>
      </c>
      <c r="T4592" s="35" t="str">
        <f>IF($C4592="","",INDEX(TableLookupSleepQuality[],MATCH($C4592,TableLookupSleepQuality[Sleep Quality Low],1),MATCH(T$1,TableLookupSleepQuality[#Headers],0)))</f>
        <v/>
      </c>
      <c r="X4592" s="36" t="str">
        <f t="shared" si="1146"/>
        <v/>
      </c>
      <c r="Y4592" s="40" t="str">
        <f t="shared" si="1151"/>
        <v/>
      </c>
      <c r="Z4592" s="13" t="str">
        <f t="shared" si="1151"/>
        <v/>
      </c>
      <c r="AA4592" s="13" t="str">
        <f t="shared" si="1151"/>
        <v/>
      </c>
      <c r="AB4592" s="13" t="str">
        <f t="shared" si="1151"/>
        <v/>
      </c>
      <c r="AC4592" s="13" t="str">
        <f t="shared" si="1151"/>
        <v/>
      </c>
      <c r="AD4592" s="13" t="str">
        <f t="shared" si="1151"/>
        <v/>
      </c>
    </row>
    <row r="4593" spans="7:30" x14ac:dyDescent="0.25">
      <c r="G4593" s="18" t="str">
        <f t="shared" si="1137"/>
        <v/>
      </c>
      <c r="H4593" s="22" t="str">
        <f t="shared" si="1138"/>
        <v/>
      </c>
      <c r="I4593" s="23" t="str">
        <f t="shared" si="1139"/>
        <v/>
      </c>
      <c r="J4593" s="22" t="str">
        <f t="shared" si="1140"/>
        <v/>
      </c>
      <c r="K4593" s="24" t="str">
        <f t="shared" si="1141"/>
        <v/>
      </c>
      <c r="L4593" s="42" t="str">
        <f t="shared" si="1147"/>
        <v/>
      </c>
      <c r="M4593" s="43" t="str">
        <f t="shared" si="1148"/>
        <v/>
      </c>
      <c r="N4593" s="26" t="str">
        <f t="shared" si="1142"/>
        <v/>
      </c>
      <c r="O4593" s="26" t="str">
        <f t="shared" si="1143"/>
        <v/>
      </c>
      <c r="P4593" s="28" t="str">
        <f>IF(E4593="","",INDEX(TableLookupWakeUpScore[],MATCH(E4593,TableLookupWakeUpScore[Wake Up],0),MATCH(P$1,TableLookupWakeUpScore[#Headers],0)))</f>
        <v/>
      </c>
      <c r="Q4593" s="30" t="str">
        <f t="shared" si="1144"/>
        <v/>
      </c>
      <c r="R4593" s="31" t="str">
        <f t="shared" si="1145"/>
        <v/>
      </c>
      <c r="S4593" s="34" t="str">
        <f>IF($C4593="","",INDEX(TableLookupSleepQuality[],MATCH($C4593,TableLookupSleepQuality[Sleep Quality Low],1),MATCH(S$1,TableLookupSleepQuality[#Headers],0)))</f>
        <v/>
      </c>
      <c r="T4593" s="35" t="str">
        <f>IF($C4593="","",INDEX(TableLookupSleepQuality[],MATCH($C4593,TableLookupSleepQuality[Sleep Quality Low],1),MATCH(T$1,TableLookupSleepQuality[#Headers],0)))</f>
        <v/>
      </c>
      <c r="X4593" s="36" t="str">
        <f t="shared" si="1146"/>
        <v/>
      </c>
      <c r="Y4593" s="40" t="str">
        <f t="shared" si="1151"/>
        <v/>
      </c>
      <c r="Z4593" s="13" t="str">
        <f t="shared" si="1151"/>
        <v/>
      </c>
      <c r="AA4593" s="13" t="str">
        <f t="shared" si="1151"/>
        <v/>
      </c>
      <c r="AB4593" s="13" t="str">
        <f t="shared" si="1151"/>
        <v/>
      </c>
      <c r="AC4593" s="13" t="str">
        <f t="shared" si="1151"/>
        <v/>
      </c>
      <c r="AD4593" s="13" t="str">
        <f t="shared" si="1151"/>
        <v/>
      </c>
    </row>
    <row r="4594" spans="7:30" x14ac:dyDescent="0.25">
      <c r="G4594" s="18" t="str">
        <f t="shared" si="1137"/>
        <v/>
      </c>
      <c r="H4594" s="22" t="str">
        <f t="shared" si="1138"/>
        <v/>
      </c>
      <c r="I4594" s="23" t="str">
        <f t="shared" si="1139"/>
        <v/>
      </c>
      <c r="J4594" s="22" t="str">
        <f t="shared" si="1140"/>
        <v/>
      </c>
      <c r="K4594" s="24" t="str">
        <f t="shared" si="1141"/>
        <v/>
      </c>
      <c r="L4594" s="42" t="str">
        <f t="shared" si="1147"/>
        <v/>
      </c>
      <c r="M4594" s="43" t="str">
        <f t="shared" si="1148"/>
        <v/>
      </c>
      <c r="N4594" s="26" t="str">
        <f t="shared" si="1142"/>
        <v/>
      </c>
      <c r="O4594" s="26" t="str">
        <f t="shared" si="1143"/>
        <v/>
      </c>
      <c r="P4594" s="28" t="str">
        <f>IF(E4594="","",INDEX(TableLookupWakeUpScore[],MATCH(E4594,TableLookupWakeUpScore[Wake Up],0),MATCH(P$1,TableLookupWakeUpScore[#Headers],0)))</f>
        <v/>
      </c>
      <c r="Q4594" s="30" t="str">
        <f t="shared" si="1144"/>
        <v/>
      </c>
      <c r="R4594" s="31" t="str">
        <f t="shared" si="1145"/>
        <v/>
      </c>
      <c r="S4594" s="34" t="str">
        <f>IF($C4594="","",INDEX(TableLookupSleepQuality[],MATCH($C4594,TableLookupSleepQuality[Sleep Quality Low],1),MATCH(S$1,TableLookupSleepQuality[#Headers],0)))</f>
        <v/>
      </c>
      <c r="T4594" s="35" t="str">
        <f>IF($C4594="","",INDEX(TableLookupSleepQuality[],MATCH($C4594,TableLookupSleepQuality[Sleep Quality Low],1),MATCH(T$1,TableLookupSleepQuality[#Headers],0)))</f>
        <v/>
      </c>
      <c r="X4594" s="36" t="str">
        <f t="shared" si="1146"/>
        <v/>
      </c>
      <c r="Y4594" s="40" t="str">
        <f t="shared" si="1151"/>
        <v/>
      </c>
      <c r="Z4594" s="13" t="str">
        <f t="shared" si="1151"/>
        <v/>
      </c>
      <c r="AA4594" s="13" t="str">
        <f t="shared" si="1151"/>
        <v/>
      </c>
      <c r="AB4594" s="13" t="str">
        <f t="shared" si="1151"/>
        <v/>
      </c>
      <c r="AC4594" s="13" t="str">
        <f t="shared" si="1151"/>
        <v/>
      </c>
      <c r="AD4594" s="13" t="str">
        <f t="shared" si="1151"/>
        <v/>
      </c>
    </row>
    <row r="4595" spans="7:30" x14ac:dyDescent="0.25">
      <c r="G4595" s="18" t="str">
        <f t="shared" si="1137"/>
        <v/>
      </c>
      <c r="H4595" s="22" t="str">
        <f t="shared" si="1138"/>
        <v/>
      </c>
      <c r="I4595" s="23" t="str">
        <f t="shared" si="1139"/>
        <v/>
      </c>
      <c r="J4595" s="22" t="str">
        <f t="shared" si="1140"/>
        <v/>
      </c>
      <c r="K4595" s="24" t="str">
        <f t="shared" si="1141"/>
        <v/>
      </c>
      <c r="L4595" s="42" t="str">
        <f t="shared" si="1147"/>
        <v/>
      </c>
      <c r="M4595" s="43" t="str">
        <f t="shared" si="1148"/>
        <v/>
      </c>
      <c r="N4595" s="26" t="str">
        <f t="shared" si="1142"/>
        <v/>
      </c>
      <c r="O4595" s="26" t="str">
        <f t="shared" si="1143"/>
        <v/>
      </c>
      <c r="P4595" s="28" t="str">
        <f>IF(E4595="","",INDEX(TableLookupWakeUpScore[],MATCH(E4595,TableLookupWakeUpScore[Wake Up],0),MATCH(P$1,TableLookupWakeUpScore[#Headers],0)))</f>
        <v/>
      </c>
      <c r="Q4595" s="30" t="str">
        <f t="shared" si="1144"/>
        <v/>
      </c>
      <c r="R4595" s="31" t="str">
        <f t="shared" si="1145"/>
        <v/>
      </c>
      <c r="S4595" s="34" t="str">
        <f>IF($C4595="","",INDEX(TableLookupSleepQuality[],MATCH($C4595,TableLookupSleepQuality[Sleep Quality Low],1),MATCH(S$1,TableLookupSleepQuality[#Headers],0)))</f>
        <v/>
      </c>
      <c r="T4595" s="35" t="str">
        <f>IF($C4595="","",INDEX(TableLookupSleepQuality[],MATCH($C4595,TableLookupSleepQuality[Sleep Quality Low],1),MATCH(T$1,TableLookupSleepQuality[#Headers],0)))</f>
        <v/>
      </c>
      <c r="X4595" s="36" t="str">
        <f t="shared" si="1146"/>
        <v/>
      </c>
      <c r="Y4595" s="40" t="str">
        <f t="shared" ref="Y4595:AD4610" si="1152">IF(OR($X4595="NO",$X4595=""),"",IF(COUNTIF($F4595,"*" &amp; Y$1 &amp; "*"),"YES","NO"))</f>
        <v/>
      </c>
      <c r="Z4595" s="13" t="str">
        <f t="shared" si="1152"/>
        <v/>
      </c>
      <c r="AA4595" s="13" t="str">
        <f t="shared" si="1152"/>
        <v/>
      </c>
      <c r="AB4595" s="13" t="str">
        <f t="shared" si="1152"/>
        <v/>
      </c>
      <c r="AC4595" s="13" t="str">
        <f t="shared" si="1152"/>
        <v/>
      </c>
      <c r="AD4595" s="13" t="str">
        <f t="shared" si="1152"/>
        <v/>
      </c>
    </row>
    <row r="4596" spans="7:30" x14ac:dyDescent="0.25">
      <c r="G4596" s="18" t="str">
        <f t="shared" si="1137"/>
        <v/>
      </c>
      <c r="H4596" s="22" t="str">
        <f t="shared" si="1138"/>
        <v/>
      </c>
      <c r="I4596" s="23" t="str">
        <f t="shared" si="1139"/>
        <v/>
      </c>
      <c r="J4596" s="22" t="str">
        <f t="shared" si="1140"/>
        <v/>
      </c>
      <c r="K4596" s="24" t="str">
        <f t="shared" si="1141"/>
        <v/>
      </c>
      <c r="L4596" s="42" t="str">
        <f t="shared" si="1147"/>
        <v/>
      </c>
      <c r="M4596" s="43" t="str">
        <f t="shared" si="1148"/>
        <v/>
      </c>
      <c r="N4596" s="26" t="str">
        <f t="shared" si="1142"/>
        <v/>
      </c>
      <c r="O4596" s="26" t="str">
        <f t="shared" si="1143"/>
        <v/>
      </c>
      <c r="P4596" s="28" t="str">
        <f>IF(E4596="","",INDEX(TableLookupWakeUpScore[],MATCH(E4596,TableLookupWakeUpScore[Wake Up],0),MATCH(P$1,TableLookupWakeUpScore[#Headers],0)))</f>
        <v/>
      </c>
      <c r="Q4596" s="30" t="str">
        <f t="shared" si="1144"/>
        <v/>
      </c>
      <c r="R4596" s="31" t="str">
        <f t="shared" si="1145"/>
        <v/>
      </c>
      <c r="S4596" s="34" t="str">
        <f>IF($C4596="","",INDEX(TableLookupSleepQuality[],MATCH($C4596,TableLookupSleepQuality[Sleep Quality Low],1),MATCH(S$1,TableLookupSleepQuality[#Headers],0)))</f>
        <v/>
      </c>
      <c r="T4596" s="35" t="str">
        <f>IF($C4596="","",INDEX(TableLookupSleepQuality[],MATCH($C4596,TableLookupSleepQuality[Sleep Quality Low],1),MATCH(T$1,TableLookupSleepQuality[#Headers],0)))</f>
        <v/>
      </c>
      <c r="X4596" s="36" t="str">
        <f t="shared" si="1146"/>
        <v/>
      </c>
      <c r="Y4596" s="40" t="str">
        <f t="shared" si="1152"/>
        <v/>
      </c>
      <c r="Z4596" s="13" t="str">
        <f t="shared" si="1152"/>
        <v/>
      </c>
      <c r="AA4596" s="13" t="str">
        <f t="shared" si="1152"/>
        <v/>
      </c>
      <c r="AB4596" s="13" t="str">
        <f t="shared" si="1152"/>
        <v/>
      </c>
      <c r="AC4596" s="13" t="str">
        <f t="shared" si="1152"/>
        <v/>
      </c>
      <c r="AD4596" s="13" t="str">
        <f t="shared" si="1152"/>
        <v/>
      </c>
    </row>
    <row r="4597" spans="7:30" x14ac:dyDescent="0.25">
      <c r="G4597" s="18" t="str">
        <f t="shared" si="1137"/>
        <v/>
      </c>
      <c r="H4597" s="22" t="str">
        <f t="shared" si="1138"/>
        <v/>
      </c>
      <c r="I4597" s="23" t="str">
        <f t="shared" si="1139"/>
        <v/>
      </c>
      <c r="J4597" s="22" t="str">
        <f t="shared" si="1140"/>
        <v/>
      </c>
      <c r="K4597" s="24" t="str">
        <f t="shared" si="1141"/>
        <v/>
      </c>
      <c r="L4597" s="42" t="str">
        <f t="shared" si="1147"/>
        <v/>
      </c>
      <c r="M4597" s="43" t="str">
        <f t="shared" si="1148"/>
        <v/>
      </c>
      <c r="N4597" s="26" t="str">
        <f t="shared" si="1142"/>
        <v/>
      </c>
      <c r="O4597" s="26" t="str">
        <f t="shared" si="1143"/>
        <v/>
      </c>
      <c r="P4597" s="28" t="str">
        <f>IF(E4597="","",INDEX(TableLookupWakeUpScore[],MATCH(E4597,TableLookupWakeUpScore[Wake Up],0),MATCH(P$1,TableLookupWakeUpScore[#Headers],0)))</f>
        <v/>
      </c>
      <c r="Q4597" s="30" t="str">
        <f t="shared" si="1144"/>
        <v/>
      </c>
      <c r="R4597" s="31" t="str">
        <f t="shared" si="1145"/>
        <v/>
      </c>
      <c r="S4597" s="34" t="str">
        <f>IF($C4597="","",INDEX(TableLookupSleepQuality[],MATCH($C4597,TableLookupSleepQuality[Sleep Quality Low],1),MATCH(S$1,TableLookupSleepQuality[#Headers],0)))</f>
        <v/>
      </c>
      <c r="T4597" s="35" t="str">
        <f>IF($C4597="","",INDEX(TableLookupSleepQuality[],MATCH($C4597,TableLookupSleepQuality[Sleep Quality Low],1),MATCH(T$1,TableLookupSleepQuality[#Headers],0)))</f>
        <v/>
      </c>
      <c r="X4597" s="36" t="str">
        <f t="shared" si="1146"/>
        <v/>
      </c>
      <c r="Y4597" s="40" t="str">
        <f t="shared" si="1152"/>
        <v/>
      </c>
      <c r="Z4597" s="13" t="str">
        <f t="shared" si="1152"/>
        <v/>
      </c>
      <c r="AA4597" s="13" t="str">
        <f t="shared" si="1152"/>
        <v/>
      </c>
      <c r="AB4597" s="13" t="str">
        <f t="shared" si="1152"/>
        <v/>
      </c>
      <c r="AC4597" s="13" t="str">
        <f t="shared" si="1152"/>
        <v/>
      </c>
      <c r="AD4597" s="13" t="str">
        <f t="shared" si="1152"/>
        <v/>
      </c>
    </row>
    <row r="4598" spans="7:30" x14ac:dyDescent="0.25">
      <c r="G4598" s="18" t="str">
        <f t="shared" si="1137"/>
        <v/>
      </c>
      <c r="H4598" s="22" t="str">
        <f t="shared" si="1138"/>
        <v/>
      </c>
      <c r="I4598" s="23" t="str">
        <f t="shared" si="1139"/>
        <v/>
      </c>
      <c r="J4598" s="22" t="str">
        <f t="shared" si="1140"/>
        <v/>
      </c>
      <c r="K4598" s="24" t="str">
        <f t="shared" si="1141"/>
        <v/>
      </c>
      <c r="L4598" s="42" t="str">
        <f t="shared" si="1147"/>
        <v/>
      </c>
      <c r="M4598" s="43" t="str">
        <f t="shared" si="1148"/>
        <v/>
      </c>
      <c r="N4598" s="26" t="str">
        <f t="shared" si="1142"/>
        <v/>
      </c>
      <c r="O4598" s="26" t="str">
        <f t="shared" si="1143"/>
        <v/>
      </c>
      <c r="P4598" s="28" t="str">
        <f>IF(E4598="","",INDEX(TableLookupWakeUpScore[],MATCH(E4598,TableLookupWakeUpScore[Wake Up],0),MATCH(P$1,TableLookupWakeUpScore[#Headers],0)))</f>
        <v/>
      </c>
      <c r="Q4598" s="30" t="str">
        <f t="shared" si="1144"/>
        <v/>
      </c>
      <c r="R4598" s="31" t="str">
        <f t="shared" si="1145"/>
        <v/>
      </c>
      <c r="S4598" s="34" t="str">
        <f>IF($C4598="","",INDEX(TableLookupSleepQuality[],MATCH($C4598,TableLookupSleepQuality[Sleep Quality Low],1),MATCH(S$1,TableLookupSleepQuality[#Headers],0)))</f>
        <v/>
      </c>
      <c r="T4598" s="35" t="str">
        <f>IF($C4598="","",INDEX(TableLookupSleepQuality[],MATCH($C4598,TableLookupSleepQuality[Sleep Quality Low],1),MATCH(T$1,TableLookupSleepQuality[#Headers],0)))</f>
        <v/>
      </c>
      <c r="X4598" s="36" t="str">
        <f t="shared" si="1146"/>
        <v/>
      </c>
      <c r="Y4598" s="40" t="str">
        <f t="shared" si="1152"/>
        <v/>
      </c>
      <c r="Z4598" s="13" t="str">
        <f t="shared" si="1152"/>
        <v/>
      </c>
      <c r="AA4598" s="13" t="str">
        <f t="shared" si="1152"/>
        <v/>
      </c>
      <c r="AB4598" s="13" t="str">
        <f t="shared" si="1152"/>
        <v/>
      </c>
      <c r="AC4598" s="13" t="str">
        <f t="shared" si="1152"/>
        <v/>
      </c>
      <c r="AD4598" s="13" t="str">
        <f t="shared" si="1152"/>
        <v/>
      </c>
    </row>
    <row r="4599" spans="7:30" x14ac:dyDescent="0.25">
      <c r="G4599" s="18" t="str">
        <f t="shared" si="1137"/>
        <v/>
      </c>
      <c r="H4599" s="22" t="str">
        <f t="shared" si="1138"/>
        <v/>
      </c>
      <c r="I4599" s="23" t="str">
        <f t="shared" si="1139"/>
        <v/>
      </c>
      <c r="J4599" s="22" t="str">
        <f t="shared" si="1140"/>
        <v/>
      </c>
      <c r="K4599" s="24" t="str">
        <f t="shared" si="1141"/>
        <v/>
      </c>
      <c r="L4599" s="42" t="str">
        <f t="shared" si="1147"/>
        <v/>
      </c>
      <c r="M4599" s="43" t="str">
        <f t="shared" si="1148"/>
        <v/>
      </c>
      <c r="N4599" s="26" t="str">
        <f t="shared" si="1142"/>
        <v/>
      </c>
      <c r="O4599" s="26" t="str">
        <f t="shared" si="1143"/>
        <v/>
      </c>
      <c r="P4599" s="28" t="str">
        <f>IF(E4599="","",INDEX(TableLookupWakeUpScore[],MATCH(E4599,TableLookupWakeUpScore[Wake Up],0),MATCH(P$1,TableLookupWakeUpScore[#Headers],0)))</f>
        <v/>
      </c>
      <c r="Q4599" s="30" t="str">
        <f t="shared" si="1144"/>
        <v/>
      </c>
      <c r="R4599" s="31" t="str">
        <f t="shared" si="1145"/>
        <v/>
      </c>
      <c r="S4599" s="34" t="str">
        <f>IF($C4599="","",INDEX(TableLookupSleepQuality[],MATCH($C4599,TableLookupSleepQuality[Sleep Quality Low],1),MATCH(S$1,TableLookupSleepQuality[#Headers],0)))</f>
        <v/>
      </c>
      <c r="T4599" s="35" t="str">
        <f>IF($C4599="","",INDEX(TableLookupSleepQuality[],MATCH($C4599,TableLookupSleepQuality[Sleep Quality Low],1),MATCH(T$1,TableLookupSleepQuality[#Headers],0)))</f>
        <v/>
      </c>
      <c r="X4599" s="36" t="str">
        <f t="shared" si="1146"/>
        <v/>
      </c>
      <c r="Y4599" s="40" t="str">
        <f t="shared" si="1152"/>
        <v/>
      </c>
      <c r="Z4599" s="13" t="str">
        <f t="shared" si="1152"/>
        <v/>
      </c>
      <c r="AA4599" s="13" t="str">
        <f t="shared" si="1152"/>
        <v/>
      </c>
      <c r="AB4599" s="13" t="str">
        <f t="shared" si="1152"/>
        <v/>
      </c>
      <c r="AC4599" s="13" t="str">
        <f t="shared" si="1152"/>
        <v/>
      </c>
      <c r="AD4599" s="13" t="str">
        <f t="shared" si="1152"/>
        <v/>
      </c>
    </row>
    <row r="4600" spans="7:30" x14ac:dyDescent="0.25">
      <c r="G4600" s="18" t="str">
        <f t="shared" si="1137"/>
        <v/>
      </c>
      <c r="H4600" s="22" t="str">
        <f t="shared" si="1138"/>
        <v/>
      </c>
      <c r="I4600" s="23" t="str">
        <f t="shared" si="1139"/>
        <v/>
      </c>
      <c r="J4600" s="22" t="str">
        <f t="shared" si="1140"/>
        <v/>
      </c>
      <c r="K4600" s="24" t="str">
        <f t="shared" si="1141"/>
        <v/>
      </c>
      <c r="L4600" s="42" t="str">
        <f t="shared" si="1147"/>
        <v/>
      </c>
      <c r="M4600" s="43" t="str">
        <f t="shared" si="1148"/>
        <v/>
      </c>
      <c r="N4600" s="26" t="str">
        <f t="shared" si="1142"/>
        <v/>
      </c>
      <c r="O4600" s="26" t="str">
        <f t="shared" si="1143"/>
        <v/>
      </c>
      <c r="P4600" s="28" t="str">
        <f>IF(E4600="","",INDEX(TableLookupWakeUpScore[],MATCH(E4600,TableLookupWakeUpScore[Wake Up],0),MATCH(P$1,TableLookupWakeUpScore[#Headers],0)))</f>
        <v/>
      </c>
      <c r="Q4600" s="30" t="str">
        <f t="shared" si="1144"/>
        <v/>
      </c>
      <c r="R4600" s="31" t="str">
        <f t="shared" si="1145"/>
        <v/>
      </c>
      <c r="S4600" s="34" t="str">
        <f>IF($C4600="","",INDEX(TableLookupSleepQuality[],MATCH($C4600,TableLookupSleepQuality[Sleep Quality Low],1),MATCH(S$1,TableLookupSleepQuality[#Headers],0)))</f>
        <v/>
      </c>
      <c r="T4600" s="35" t="str">
        <f>IF($C4600="","",INDEX(TableLookupSleepQuality[],MATCH($C4600,TableLookupSleepQuality[Sleep Quality Low],1),MATCH(T$1,TableLookupSleepQuality[#Headers],0)))</f>
        <v/>
      </c>
      <c r="X4600" s="36" t="str">
        <f t="shared" si="1146"/>
        <v/>
      </c>
      <c r="Y4600" s="40" t="str">
        <f t="shared" si="1152"/>
        <v/>
      </c>
      <c r="Z4600" s="13" t="str">
        <f t="shared" si="1152"/>
        <v/>
      </c>
      <c r="AA4600" s="13" t="str">
        <f t="shared" si="1152"/>
        <v/>
      </c>
      <c r="AB4600" s="13" t="str">
        <f t="shared" si="1152"/>
        <v/>
      </c>
      <c r="AC4600" s="13" t="str">
        <f t="shared" si="1152"/>
        <v/>
      </c>
      <c r="AD4600" s="13" t="str">
        <f t="shared" si="1152"/>
        <v/>
      </c>
    </row>
    <row r="4601" spans="7:30" x14ac:dyDescent="0.25">
      <c r="G4601" s="18" t="str">
        <f t="shared" si="1137"/>
        <v/>
      </c>
      <c r="H4601" s="22" t="str">
        <f t="shared" si="1138"/>
        <v/>
      </c>
      <c r="I4601" s="23" t="str">
        <f t="shared" si="1139"/>
        <v/>
      </c>
      <c r="J4601" s="22" t="str">
        <f t="shared" si="1140"/>
        <v/>
      </c>
      <c r="K4601" s="24" t="str">
        <f t="shared" si="1141"/>
        <v/>
      </c>
      <c r="L4601" s="42" t="str">
        <f t="shared" si="1147"/>
        <v/>
      </c>
      <c r="M4601" s="43" t="str">
        <f t="shared" si="1148"/>
        <v/>
      </c>
      <c r="N4601" s="26" t="str">
        <f t="shared" si="1142"/>
        <v/>
      </c>
      <c r="O4601" s="26" t="str">
        <f t="shared" si="1143"/>
        <v/>
      </c>
      <c r="P4601" s="28" t="str">
        <f>IF(E4601="","",INDEX(TableLookupWakeUpScore[],MATCH(E4601,TableLookupWakeUpScore[Wake Up],0),MATCH(P$1,TableLookupWakeUpScore[#Headers],0)))</f>
        <v/>
      </c>
      <c r="Q4601" s="30" t="str">
        <f t="shared" si="1144"/>
        <v/>
      </c>
      <c r="R4601" s="31" t="str">
        <f t="shared" si="1145"/>
        <v/>
      </c>
      <c r="S4601" s="34" t="str">
        <f>IF($C4601="","",INDEX(TableLookupSleepQuality[],MATCH($C4601,TableLookupSleepQuality[Sleep Quality Low],1),MATCH(S$1,TableLookupSleepQuality[#Headers],0)))</f>
        <v/>
      </c>
      <c r="T4601" s="35" t="str">
        <f>IF($C4601="","",INDEX(TableLookupSleepQuality[],MATCH($C4601,TableLookupSleepQuality[Sleep Quality Low],1),MATCH(T$1,TableLookupSleepQuality[#Headers],0)))</f>
        <v/>
      </c>
      <c r="X4601" s="36" t="str">
        <f t="shared" si="1146"/>
        <v/>
      </c>
      <c r="Y4601" s="40" t="str">
        <f t="shared" si="1152"/>
        <v/>
      </c>
      <c r="Z4601" s="13" t="str">
        <f t="shared" si="1152"/>
        <v/>
      </c>
      <c r="AA4601" s="13" t="str">
        <f t="shared" si="1152"/>
        <v/>
      </c>
      <c r="AB4601" s="13" t="str">
        <f t="shared" si="1152"/>
        <v/>
      </c>
      <c r="AC4601" s="13" t="str">
        <f t="shared" si="1152"/>
        <v/>
      </c>
      <c r="AD4601" s="13" t="str">
        <f t="shared" si="1152"/>
        <v/>
      </c>
    </row>
    <row r="4602" spans="7:30" x14ac:dyDescent="0.25">
      <c r="G4602" s="18" t="str">
        <f t="shared" si="1137"/>
        <v/>
      </c>
      <c r="H4602" s="22" t="str">
        <f t="shared" si="1138"/>
        <v/>
      </c>
      <c r="I4602" s="23" t="str">
        <f t="shared" si="1139"/>
        <v/>
      </c>
      <c r="J4602" s="22" t="str">
        <f t="shared" si="1140"/>
        <v/>
      </c>
      <c r="K4602" s="24" t="str">
        <f t="shared" si="1141"/>
        <v/>
      </c>
      <c r="L4602" s="42" t="str">
        <f t="shared" si="1147"/>
        <v/>
      </c>
      <c r="M4602" s="43" t="str">
        <f t="shared" si="1148"/>
        <v/>
      </c>
      <c r="N4602" s="26" t="str">
        <f t="shared" si="1142"/>
        <v/>
      </c>
      <c r="O4602" s="26" t="str">
        <f t="shared" si="1143"/>
        <v/>
      </c>
      <c r="P4602" s="28" t="str">
        <f>IF(E4602="","",INDEX(TableLookupWakeUpScore[],MATCH(E4602,TableLookupWakeUpScore[Wake Up],0),MATCH(P$1,TableLookupWakeUpScore[#Headers],0)))</f>
        <v/>
      </c>
      <c r="Q4602" s="30" t="str">
        <f t="shared" si="1144"/>
        <v/>
      </c>
      <c r="R4602" s="31" t="str">
        <f t="shared" si="1145"/>
        <v/>
      </c>
      <c r="S4602" s="34" t="str">
        <f>IF($C4602="","",INDEX(TableLookupSleepQuality[],MATCH($C4602,TableLookupSleepQuality[Sleep Quality Low],1),MATCH(S$1,TableLookupSleepQuality[#Headers],0)))</f>
        <v/>
      </c>
      <c r="T4602" s="35" t="str">
        <f>IF($C4602="","",INDEX(TableLookupSleepQuality[],MATCH($C4602,TableLookupSleepQuality[Sleep Quality Low],1),MATCH(T$1,TableLookupSleepQuality[#Headers],0)))</f>
        <v/>
      </c>
      <c r="X4602" s="36" t="str">
        <f t="shared" si="1146"/>
        <v/>
      </c>
      <c r="Y4602" s="40" t="str">
        <f t="shared" si="1152"/>
        <v/>
      </c>
      <c r="Z4602" s="13" t="str">
        <f t="shared" si="1152"/>
        <v/>
      </c>
      <c r="AA4602" s="13" t="str">
        <f t="shared" si="1152"/>
        <v/>
      </c>
      <c r="AB4602" s="13" t="str">
        <f t="shared" si="1152"/>
        <v/>
      </c>
      <c r="AC4602" s="13" t="str">
        <f t="shared" si="1152"/>
        <v/>
      </c>
      <c r="AD4602" s="13" t="str">
        <f t="shared" si="1152"/>
        <v/>
      </c>
    </row>
    <row r="4603" spans="7:30" x14ac:dyDescent="0.25">
      <c r="G4603" s="18" t="str">
        <f t="shared" si="1137"/>
        <v/>
      </c>
      <c r="H4603" s="22" t="str">
        <f t="shared" si="1138"/>
        <v/>
      </c>
      <c r="I4603" s="23" t="str">
        <f t="shared" si="1139"/>
        <v/>
      </c>
      <c r="J4603" s="22" t="str">
        <f t="shared" si="1140"/>
        <v/>
      </c>
      <c r="K4603" s="24" t="str">
        <f t="shared" si="1141"/>
        <v/>
      </c>
      <c r="L4603" s="42" t="str">
        <f t="shared" si="1147"/>
        <v/>
      </c>
      <c r="M4603" s="43" t="str">
        <f t="shared" si="1148"/>
        <v/>
      </c>
      <c r="N4603" s="26" t="str">
        <f t="shared" si="1142"/>
        <v/>
      </c>
      <c r="O4603" s="26" t="str">
        <f t="shared" si="1143"/>
        <v/>
      </c>
      <c r="P4603" s="28" t="str">
        <f>IF(E4603="","",INDEX(TableLookupWakeUpScore[],MATCH(E4603,TableLookupWakeUpScore[Wake Up],0),MATCH(P$1,TableLookupWakeUpScore[#Headers],0)))</f>
        <v/>
      </c>
      <c r="Q4603" s="30" t="str">
        <f t="shared" si="1144"/>
        <v/>
      </c>
      <c r="R4603" s="31" t="str">
        <f t="shared" si="1145"/>
        <v/>
      </c>
      <c r="S4603" s="34" t="str">
        <f>IF($C4603="","",INDEX(TableLookupSleepQuality[],MATCH($C4603,TableLookupSleepQuality[Sleep Quality Low],1),MATCH(S$1,TableLookupSleepQuality[#Headers],0)))</f>
        <v/>
      </c>
      <c r="T4603" s="35" t="str">
        <f>IF($C4603="","",INDEX(TableLookupSleepQuality[],MATCH($C4603,TableLookupSleepQuality[Sleep Quality Low],1),MATCH(T$1,TableLookupSleepQuality[#Headers],0)))</f>
        <v/>
      </c>
      <c r="X4603" s="36" t="str">
        <f t="shared" si="1146"/>
        <v/>
      </c>
      <c r="Y4603" s="40" t="str">
        <f t="shared" si="1152"/>
        <v/>
      </c>
      <c r="Z4603" s="13" t="str">
        <f t="shared" si="1152"/>
        <v/>
      </c>
      <c r="AA4603" s="13" t="str">
        <f t="shared" si="1152"/>
        <v/>
      </c>
      <c r="AB4603" s="13" t="str">
        <f t="shared" si="1152"/>
        <v/>
      </c>
      <c r="AC4603" s="13" t="str">
        <f t="shared" si="1152"/>
        <v/>
      </c>
      <c r="AD4603" s="13" t="str">
        <f t="shared" si="1152"/>
        <v/>
      </c>
    </row>
    <row r="4604" spans="7:30" x14ac:dyDescent="0.25">
      <c r="G4604" s="18" t="str">
        <f t="shared" si="1137"/>
        <v/>
      </c>
      <c r="H4604" s="22" t="str">
        <f t="shared" si="1138"/>
        <v/>
      </c>
      <c r="I4604" s="23" t="str">
        <f t="shared" si="1139"/>
        <v/>
      </c>
      <c r="J4604" s="22" t="str">
        <f t="shared" si="1140"/>
        <v/>
      </c>
      <c r="K4604" s="24" t="str">
        <f t="shared" si="1141"/>
        <v/>
      </c>
      <c r="L4604" s="42" t="str">
        <f t="shared" si="1147"/>
        <v/>
      </c>
      <c r="M4604" s="43" t="str">
        <f t="shared" si="1148"/>
        <v/>
      </c>
      <c r="N4604" s="26" t="str">
        <f t="shared" si="1142"/>
        <v/>
      </c>
      <c r="O4604" s="26" t="str">
        <f t="shared" si="1143"/>
        <v/>
      </c>
      <c r="P4604" s="28" t="str">
        <f>IF(E4604="","",INDEX(TableLookupWakeUpScore[],MATCH(E4604,TableLookupWakeUpScore[Wake Up],0),MATCH(P$1,TableLookupWakeUpScore[#Headers],0)))</f>
        <v/>
      </c>
      <c r="Q4604" s="30" t="str">
        <f t="shared" si="1144"/>
        <v/>
      </c>
      <c r="R4604" s="31" t="str">
        <f t="shared" si="1145"/>
        <v/>
      </c>
      <c r="S4604" s="34" t="str">
        <f>IF($C4604="","",INDEX(TableLookupSleepQuality[],MATCH($C4604,TableLookupSleepQuality[Sleep Quality Low],1),MATCH(S$1,TableLookupSleepQuality[#Headers],0)))</f>
        <v/>
      </c>
      <c r="T4604" s="35" t="str">
        <f>IF($C4604="","",INDEX(TableLookupSleepQuality[],MATCH($C4604,TableLookupSleepQuality[Sleep Quality Low],1),MATCH(T$1,TableLookupSleepQuality[#Headers],0)))</f>
        <v/>
      </c>
      <c r="X4604" s="36" t="str">
        <f t="shared" si="1146"/>
        <v/>
      </c>
      <c r="Y4604" s="40" t="str">
        <f t="shared" si="1152"/>
        <v/>
      </c>
      <c r="Z4604" s="13" t="str">
        <f t="shared" si="1152"/>
        <v/>
      </c>
      <c r="AA4604" s="13" t="str">
        <f t="shared" si="1152"/>
        <v/>
      </c>
      <c r="AB4604" s="13" t="str">
        <f t="shared" si="1152"/>
        <v/>
      </c>
      <c r="AC4604" s="13" t="str">
        <f t="shared" si="1152"/>
        <v/>
      </c>
      <c r="AD4604" s="13" t="str">
        <f t="shared" si="1152"/>
        <v/>
      </c>
    </row>
    <row r="4605" spans="7:30" x14ac:dyDescent="0.25">
      <c r="G4605" s="18" t="str">
        <f t="shared" si="1137"/>
        <v/>
      </c>
      <c r="H4605" s="22" t="str">
        <f t="shared" si="1138"/>
        <v/>
      </c>
      <c r="I4605" s="23" t="str">
        <f t="shared" si="1139"/>
        <v/>
      </c>
      <c r="J4605" s="22" t="str">
        <f t="shared" si="1140"/>
        <v/>
      </c>
      <c r="K4605" s="24" t="str">
        <f t="shared" si="1141"/>
        <v/>
      </c>
      <c r="L4605" s="42" t="str">
        <f t="shared" si="1147"/>
        <v/>
      </c>
      <c r="M4605" s="43" t="str">
        <f t="shared" si="1148"/>
        <v/>
      </c>
      <c r="N4605" s="26" t="str">
        <f t="shared" si="1142"/>
        <v/>
      </c>
      <c r="O4605" s="26" t="str">
        <f t="shared" si="1143"/>
        <v/>
      </c>
      <c r="P4605" s="28" t="str">
        <f>IF(E4605="","",INDEX(TableLookupWakeUpScore[],MATCH(E4605,TableLookupWakeUpScore[Wake Up],0),MATCH(P$1,TableLookupWakeUpScore[#Headers],0)))</f>
        <v/>
      </c>
      <c r="Q4605" s="30" t="str">
        <f t="shared" si="1144"/>
        <v/>
      </c>
      <c r="R4605" s="31" t="str">
        <f t="shared" si="1145"/>
        <v/>
      </c>
      <c r="S4605" s="34" t="str">
        <f>IF($C4605="","",INDEX(TableLookupSleepQuality[],MATCH($C4605,TableLookupSleepQuality[Sleep Quality Low],1),MATCH(S$1,TableLookupSleepQuality[#Headers],0)))</f>
        <v/>
      </c>
      <c r="T4605" s="35" t="str">
        <f>IF($C4605="","",INDEX(TableLookupSleepQuality[],MATCH($C4605,TableLookupSleepQuality[Sleep Quality Low],1),MATCH(T$1,TableLookupSleepQuality[#Headers],0)))</f>
        <v/>
      </c>
      <c r="X4605" s="36" t="str">
        <f t="shared" si="1146"/>
        <v/>
      </c>
      <c r="Y4605" s="40" t="str">
        <f t="shared" si="1152"/>
        <v/>
      </c>
      <c r="Z4605" s="13" t="str">
        <f t="shared" si="1152"/>
        <v/>
      </c>
      <c r="AA4605" s="13" t="str">
        <f t="shared" si="1152"/>
        <v/>
      </c>
      <c r="AB4605" s="13" t="str">
        <f t="shared" si="1152"/>
        <v/>
      </c>
      <c r="AC4605" s="13" t="str">
        <f t="shared" si="1152"/>
        <v/>
      </c>
      <c r="AD4605" s="13" t="str">
        <f t="shared" si="1152"/>
        <v/>
      </c>
    </row>
    <row r="4606" spans="7:30" x14ac:dyDescent="0.25">
      <c r="G4606" s="18" t="str">
        <f t="shared" si="1137"/>
        <v/>
      </c>
      <c r="H4606" s="22" t="str">
        <f t="shared" si="1138"/>
        <v/>
      </c>
      <c r="I4606" s="23" t="str">
        <f t="shared" si="1139"/>
        <v/>
      </c>
      <c r="J4606" s="22" t="str">
        <f t="shared" si="1140"/>
        <v/>
      </c>
      <c r="K4606" s="24" t="str">
        <f t="shared" si="1141"/>
        <v/>
      </c>
      <c r="L4606" s="42" t="str">
        <f t="shared" si="1147"/>
        <v/>
      </c>
      <c r="M4606" s="43" t="str">
        <f t="shared" si="1148"/>
        <v/>
      </c>
      <c r="N4606" s="26" t="str">
        <f t="shared" si="1142"/>
        <v/>
      </c>
      <c r="O4606" s="26" t="str">
        <f t="shared" si="1143"/>
        <v/>
      </c>
      <c r="P4606" s="28" t="str">
        <f>IF(E4606="","",INDEX(TableLookupWakeUpScore[],MATCH(E4606,TableLookupWakeUpScore[Wake Up],0),MATCH(P$1,TableLookupWakeUpScore[#Headers],0)))</f>
        <v/>
      </c>
      <c r="Q4606" s="30" t="str">
        <f t="shared" si="1144"/>
        <v/>
      </c>
      <c r="R4606" s="31" t="str">
        <f t="shared" si="1145"/>
        <v/>
      </c>
      <c r="S4606" s="34" t="str">
        <f>IF($C4606="","",INDEX(TableLookupSleepQuality[],MATCH($C4606,TableLookupSleepQuality[Sleep Quality Low],1),MATCH(S$1,TableLookupSleepQuality[#Headers],0)))</f>
        <v/>
      </c>
      <c r="T4606" s="35" t="str">
        <f>IF($C4606="","",INDEX(TableLookupSleepQuality[],MATCH($C4606,TableLookupSleepQuality[Sleep Quality Low],1),MATCH(T$1,TableLookupSleepQuality[#Headers],0)))</f>
        <v/>
      </c>
      <c r="X4606" s="36" t="str">
        <f t="shared" si="1146"/>
        <v/>
      </c>
      <c r="Y4606" s="40" t="str">
        <f t="shared" si="1152"/>
        <v/>
      </c>
      <c r="Z4606" s="13" t="str">
        <f t="shared" si="1152"/>
        <v/>
      </c>
      <c r="AA4606" s="13" t="str">
        <f t="shared" si="1152"/>
        <v/>
      </c>
      <c r="AB4606" s="13" t="str">
        <f t="shared" si="1152"/>
        <v/>
      </c>
      <c r="AC4606" s="13" t="str">
        <f t="shared" si="1152"/>
        <v/>
      </c>
      <c r="AD4606" s="13" t="str">
        <f t="shared" si="1152"/>
        <v/>
      </c>
    </row>
    <row r="4607" spans="7:30" x14ac:dyDescent="0.25">
      <c r="G4607" s="18" t="str">
        <f t="shared" si="1137"/>
        <v/>
      </c>
      <c r="H4607" s="22" t="str">
        <f t="shared" si="1138"/>
        <v/>
      </c>
      <c r="I4607" s="23" t="str">
        <f t="shared" si="1139"/>
        <v/>
      </c>
      <c r="J4607" s="22" t="str">
        <f t="shared" si="1140"/>
        <v/>
      </c>
      <c r="K4607" s="24" t="str">
        <f t="shared" si="1141"/>
        <v/>
      </c>
      <c r="L4607" s="42" t="str">
        <f t="shared" si="1147"/>
        <v/>
      </c>
      <c r="M4607" s="43" t="str">
        <f t="shared" si="1148"/>
        <v/>
      </c>
      <c r="N4607" s="26" t="str">
        <f t="shared" si="1142"/>
        <v/>
      </c>
      <c r="O4607" s="26" t="str">
        <f t="shared" si="1143"/>
        <v/>
      </c>
      <c r="P4607" s="28" t="str">
        <f>IF(E4607="","",INDEX(TableLookupWakeUpScore[],MATCH(E4607,TableLookupWakeUpScore[Wake Up],0),MATCH(P$1,TableLookupWakeUpScore[#Headers],0)))</f>
        <v/>
      </c>
      <c r="Q4607" s="30" t="str">
        <f t="shared" si="1144"/>
        <v/>
      </c>
      <c r="R4607" s="31" t="str">
        <f t="shared" si="1145"/>
        <v/>
      </c>
      <c r="S4607" s="34" t="str">
        <f>IF($C4607="","",INDEX(TableLookupSleepQuality[],MATCH($C4607,TableLookupSleepQuality[Sleep Quality Low],1),MATCH(S$1,TableLookupSleepQuality[#Headers],0)))</f>
        <v/>
      </c>
      <c r="T4607" s="35" t="str">
        <f>IF($C4607="","",INDEX(TableLookupSleepQuality[],MATCH($C4607,TableLookupSleepQuality[Sleep Quality Low],1),MATCH(T$1,TableLookupSleepQuality[#Headers],0)))</f>
        <v/>
      </c>
      <c r="X4607" s="36" t="str">
        <f t="shared" si="1146"/>
        <v/>
      </c>
      <c r="Y4607" s="40" t="str">
        <f t="shared" si="1152"/>
        <v/>
      </c>
      <c r="Z4607" s="13" t="str">
        <f t="shared" si="1152"/>
        <v/>
      </c>
      <c r="AA4607" s="13" t="str">
        <f t="shared" si="1152"/>
        <v/>
      </c>
      <c r="AB4607" s="13" t="str">
        <f t="shared" si="1152"/>
        <v/>
      </c>
      <c r="AC4607" s="13" t="str">
        <f t="shared" si="1152"/>
        <v/>
      </c>
      <c r="AD4607" s="13" t="str">
        <f t="shared" si="1152"/>
        <v/>
      </c>
    </row>
    <row r="4608" spans="7:30" x14ac:dyDescent="0.25">
      <c r="G4608" s="18" t="str">
        <f t="shared" si="1137"/>
        <v/>
      </c>
      <c r="H4608" s="22" t="str">
        <f t="shared" si="1138"/>
        <v/>
      </c>
      <c r="I4608" s="23" t="str">
        <f t="shared" si="1139"/>
        <v/>
      </c>
      <c r="J4608" s="22" t="str">
        <f t="shared" si="1140"/>
        <v/>
      </c>
      <c r="K4608" s="24" t="str">
        <f t="shared" si="1141"/>
        <v/>
      </c>
      <c r="L4608" s="42" t="str">
        <f t="shared" si="1147"/>
        <v/>
      </c>
      <c r="M4608" s="43" t="str">
        <f t="shared" si="1148"/>
        <v/>
      </c>
      <c r="N4608" s="26" t="str">
        <f t="shared" si="1142"/>
        <v/>
      </c>
      <c r="O4608" s="26" t="str">
        <f t="shared" si="1143"/>
        <v/>
      </c>
      <c r="P4608" s="28" t="str">
        <f>IF(E4608="","",INDEX(TableLookupWakeUpScore[],MATCH(E4608,TableLookupWakeUpScore[Wake Up],0),MATCH(P$1,TableLookupWakeUpScore[#Headers],0)))</f>
        <v/>
      </c>
      <c r="Q4608" s="30" t="str">
        <f t="shared" si="1144"/>
        <v/>
      </c>
      <c r="R4608" s="31" t="str">
        <f t="shared" si="1145"/>
        <v/>
      </c>
      <c r="S4608" s="34" t="str">
        <f>IF($C4608="","",INDEX(TableLookupSleepQuality[],MATCH($C4608,TableLookupSleepQuality[Sleep Quality Low],1),MATCH(S$1,TableLookupSleepQuality[#Headers],0)))</f>
        <v/>
      </c>
      <c r="T4608" s="35" t="str">
        <f>IF($C4608="","",INDEX(TableLookupSleepQuality[],MATCH($C4608,TableLookupSleepQuality[Sleep Quality Low],1),MATCH(T$1,TableLookupSleepQuality[#Headers],0)))</f>
        <v/>
      </c>
      <c r="X4608" s="36" t="str">
        <f t="shared" si="1146"/>
        <v/>
      </c>
      <c r="Y4608" s="40" t="str">
        <f t="shared" si="1152"/>
        <v/>
      </c>
      <c r="Z4608" s="13" t="str">
        <f t="shared" si="1152"/>
        <v/>
      </c>
      <c r="AA4608" s="13" t="str">
        <f t="shared" si="1152"/>
        <v/>
      </c>
      <c r="AB4608" s="13" t="str">
        <f t="shared" si="1152"/>
        <v/>
      </c>
      <c r="AC4608" s="13" t="str">
        <f t="shared" si="1152"/>
        <v/>
      </c>
      <c r="AD4608" s="13" t="str">
        <f t="shared" si="1152"/>
        <v/>
      </c>
    </row>
    <row r="4609" spans="7:30" x14ac:dyDescent="0.25">
      <c r="G4609" s="18" t="str">
        <f t="shared" si="1137"/>
        <v/>
      </c>
      <c r="H4609" s="22" t="str">
        <f t="shared" si="1138"/>
        <v/>
      </c>
      <c r="I4609" s="23" t="str">
        <f t="shared" si="1139"/>
        <v/>
      </c>
      <c r="J4609" s="22" t="str">
        <f t="shared" si="1140"/>
        <v/>
      </c>
      <c r="K4609" s="24" t="str">
        <f t="shared" si="1141"/>
        <v/>
      </c>
      <c r="L4609" s="42" t="str">
        <f t="shared" si="1147"/>
        <v/>
      </c>
      <c r="M4609" s="43" t="str">
        <f t="shared" si="1148"/>
        <v/>
      </c>
      <c r="N4609" s="26" t="str">
        <f t="shared" si="1142"/>
        <v/>
      </c>
      <c r="O4609" s="26" t="str">
        <f t="shared" si="1143"/>
        <v/>
      </c>
      <c r="P4609" s="28" t="str">
        <f>IF(E4609="","",INDEX(TableLookupWakeUpScore[],MATCH(E4609,TableLookupWakeUpScore[Wake Up],0),MATCH(P$1,TableLookupWakeUpScore[#Headers],0)))</f>
        <v/>
      </c>
      <c r="Q4609" s="30" t="str">
        <f t="shared" si="1144"/>
        <v/>
      </c>
      <c r="R4609" s="31" t="str">
        <f t="shared" si="1145"/>
        <v/>
      </c>
      <c r="S4609" s="34" t="str">
        <f>IF($C4609="","",INDEX(TableLookupSleepQuality[],MATCH($C4609,TableLookupSleepQuality[Sleep Quality Low],1),MATCH(S$1,TableLookupSleepQuality[#Headers],0)))</f>
        <v/>
      </c>
      <c r="T4609" s="35" t="str">
        <f>IF($C4609="","",INDEX(TableLookupSleepQuality[],MATCH($C4609,TableLookupSleepQuality[Sleep Quality Low],1),MATCH(T$1,TableLookupSleepQuality[#Headers],0)))</f>
        <v/>
      </c>
      <c r="X4609" s="36" t="str">
        <f t="shared" si="1146"/>
        <v/>
      </c>
      <c r="Y4609" s="40" t="str">
        <f t="shared" si="1152"/>
        <v/>
      </c>
      <c r="Z4609" s="13" t="str">
        <f t="shared" si="1152"/>
        <v/>
      </c>
      <c r="AA4609" s="13" t="str">
        <f t="shared" si="1152"/>
        <v/>
      </c>
      <c r="AB4609" s="13" t="str">
        <f t="shared" si="1152"/>
        <v/>
      </c>
      <c r="AC4609" s="13" t="str">
        <f t="shared" si="1152"/>
        <v/>
      </c>
      <c r="AD4609" s="13" t="str">
        <f t="shared" si="1152"/>
        <v/>
      </c>
    </row>
    <row r="4610" spans="7:30" x14ac:dyDescent="0.25">
      <c r="G4610" s="18" t="str">
        <f t="shared" ref="G4610:G4673" si="1153">IF($B4610="","",VALUE(TEXT($B4610,"yyyy")))</f>
        <v/>
      </c>
      <c r="H4610" s="22" t="str">
        <f t="shared" ref="H4610:H4673" si="1154">IF($B4610="","",VALUE(TEXT($B4610,"mm")))</f>
        <v/>
      </c>
      <c r="I4610" s="23" t="str">
        <f t="shared" ref="I4610:I4673" si="1155">IF($B4610="","",TEXT($B4610,"mmm"))</f>
        <v/>
      </c>
      <c r="J4610" s="22" t="str">
        <f t="shared" ref="J4610:J4673" si="1156">IF($B4610="","",VALUE(TEXT($B4610,"dd")))</f>
        <v/>
      </c>
      <c r="K4610" s="24" t="str">
        <f t="shared" ref="K4610:K4673" si="1157">IF($B4610="","",TEXT($B4610,"ddd"))</f>
        <v/>
      </c>
      <c r="L4610" s="42" t="str">
        <f t="shared" si="1147"/>
        <v/>
      </c>
      <c r="M4610" s="43" t="str">
        <f t="shared" si="1148"/>
        <v/>
      </c>
      <c r="N4610" s="26" t="str">
        <f t="shared" ref="N4610:N4673" si="1158">IF(A4610="","",TIME(HOUR(A4610),MINUTE(A4610),SECOND(A4610)))</f>
        <v/>
      </c>
      <c r="O4610" s="26" t="str">
        <f t="shared" ref="O4610:O4673" si="1159">IF(B4610="","",TIME(HOUR(B4610),MINUTE(B4610),SECOND(B4610)))</f>
        <v/>
      </c>
      <c r="P4610" s="28" t="str">
        <f>IF(E4610="","",INDEX(TableLookupWakeUpScore[],MATCH(E4610,TableLookupWakeUpScore[Wake Up],0),MATCH(P$1,TableLookupWakeUpScore[#Headers],0)))</f>
        <v/>
      </c>
      <c r="Q4610" s="30" t="str">
        <f t="shared" ref="Q4610:Q4673" si="1160">IF(D4610="","",D4610*24)</f>
        <v/>
      </c>
      <c r="R4610" s="31" t="str">
        <f t="shared" ref="R4610:R4673" si="1161">IF(OR(A4610="",B4610=""),"",B4610-A4610)</f>
        <v/>
      </c>
      <c r="S4610" s="34" t="str">
        <f>IF($C4610="","",INDEX(TableLookupSleepQuality[],MATCH($C4610,TableLookupSleepQuality[Sleep Quality Low],1),MATCH(S$1,TableLookupSleepQuality[#Headers],0)))</f>
        <v/>
      </c>
      <c r="T4610" s="35" t="str">
        <f>IF($C4610="","",INDEX(TableLookupSleepQuality[],MATCH($C4610,TableLookupSleepQuality[Sleep Quality Low],1),MATCH(T$1,TableLookupSleepQuality[#Headers],0)))</f>
        <v/>
      </c>
      <c r="X4610" s="36" t="str">
        <f t="shared" ref="X4610:X4673" si="1162">IF($M4610="","",IF($M4610&gt;=RangeLookupDateStartedRecordingSleepNotes,"YES","NO"))</f>
        <v/>
      </c>
      <c r="Y4610" s="40" t="str">
        <f t="shared" si="1152"/>
        <v/>
      </c>
      <c r="Z4610" s="13" t="str">
        <f t="shared" si="1152"/>
        <v/>
      </c>
      <c r="AA4610" s="13" t="str">
        <f t="shared" si="1152"/>
        <v/>
      </c>
      <c r="AB4610" s="13" t="str">
        <f t="shared" si="1152"/>
        <v/>
      </c>
      <c r="AC4610" s="13" t="str">
        <f t="shared" si="1152"/>
        <v/>
      </c>
      <c r="AD4610" s="13" t="str">
        <f t="shared" si="1152"/>
        <v/>
      </c>
    </row>
    <row r="4611" spans="7:30" x14ac:dyDescent="0.25">
      <c r="G4611" s="18" t="str">
        <f t="shared" si="1153"/>
        <v/>
      </c>
      <c r="H4611" s="22" t="str">
        <f t="shared" si="1154"/>
        <v/>
      </c>
      <c r="I4611" s="23" t="str">
        <f t="shared" si="1155"/>
        <v/>
      </c>
      <c r="J4611" s="22" t="str">
        <f t="shared" si="1156"/>
        <v/>
      </c>
      <c r="K4611" s="24" t="str">
        <f t="shared" si="1157"/>
        <v/>
      </c>
      <c r="L4611" s="42" t="str">
        <f t="shared" ref="L4611:L4674" si="1163">IF(A4611="","",DATE(YEAR(A4611),MONTH(A4611),DAY(A4611)))</f>
        <v/>
      </c>
      <c r="M4611" s="43" t="str">
        <f t="shared" ref="M4611:M4674" si="1164">IF(B4611="","",DATE(YEAR(B4611),MONTH(B4611),DAY(B4611)))</f>
        <v/>
      </c>
      <c r="N4611" s="26" t="str">
        <f t="shared" si="1158"/>
        <v/>
      </c>
      <c r="O4611" s="26" t="str">
        <f t="shared" si="1159"/>
        <v/>
      </c>
      <c r="P4611" s="28" t="str">
        <f>IF(E4611="","",INDEX(TableLookupWakeUpScore[],MATCH(E4611,TableLookupWakeUpScore[Wake Up],0),MATCH(P$1,TableLookupWakeUpScore[#Headers],0)))</f>
        <v/>
      </c>
      <c r="Q4611" s="30" t="str">
        <f t="shared" si="1160"/>
        <v/>
      </c>
      <c r="R4611" s="31" t="str">
        <f t="shared" si="1161"/>
        <v/>
      </c>
      <c r="S4611" s="34" t="str">
        <f>IF($C4611="","",INDEX(TableLookupSleepQuality[],MATCH($C4611,TableLookupSleepQuality[Sleep Quality Low],1),MATCH(S$1,TableLookupSleepQuality[#Headers],0)))</f>
        <v/>
      </c>
      <c r="T4611" s="35" t="str">
        <f>IF($C4611="","",INDEX(TableLookupSleepQuality[],MATCH($C4611,TableLookupSleepQuality[Sleep Quality Low],1),MATCH(T$1,TableLookupSleepQuality[#Headers],0)))</f>
        <v/>
      </c>
      <c r="X4611" s="36" t="str">
        <f t="shared" si="1162"/>
        <v/>
      </c>
      <c r="Y4611" s="40" t="str">
        <f t="shared" ref="Y4611:AD4626" si="1165">IF(OR($X4611="NO",$X4611=""),"",IF(COUNTIF($F4611,"*" &amp; Y$1 &amp; "*"),"YES","NO"))</f>
        <v/>
      </c>
      <c r="Z4611" s="13" t="str">
        <f t="shared" si="1165"/>
        <v/>
      </c>
      <c r="AA4611" s="13" t="str">
        <f t="shared" si="1165"/>
        <v/>
      </c>
      <c r="AB4611" s="13" t="str">
        <f t="shared" si="1165"/>
        <v/>
      </c>
      <c r="AC4611" s="13" t="str">
        <f t="shared" si="1165"/>
        <v/>
      </c>
      <c r="AD4611" s="13" t="str">
        <f t="shared" si="1165"/>
        <v/>
      </c>
    </row>
    <row r="4612" spans="7:30" x14ac:dyDescent="0.25">
      <c r="G4612" s="18" t="str">
        <f t="shared" si="1153"/>
        <v/>
      </c>
      <c r="H4612" s="22" t="str">
        <f t="shared" si="1154"/>
        <v/>
      </c>
      <c r="I4612" s="23" t="str">
        <f t="shared" si="1155"/>
        <v/>
      </c>
      <c r="J4612" s="22" t="str">
        <f t="shared" si="1156"/>
        <v/>
      </c>
      <c r="K4612" s="24" t="str">
        <f t="shared" si="1157"/>
        <v/>
      </c>
      <c r="L4612" s="42" t="str">
        <f t="shared" si="1163"/>
        <v/>
      </c>
      <c r="M4612" s="43" t="str">
        <f t="shared" si="1164"/>
        <v/>
      </c>
      <c r="N4612" s="26" t="str">
        <f t="shared" si="1158"/>
        <v/>
      </c>
      <c r="O4612" s="26" t="str">
        <f t="shared" si="1159"/>
        <v/>
      </c>
      <c r="P4612" s="28" t="str">
        <f>IF(E4612="","",INDEX(TableLookupWakeUpScore[],MATCH(E4612,TableLookupWakeUpScore[Wake Up],0),MATCH(P$1,TableLookupWakeUpScore[#Headers],0)))</f>
        <v/>
      </c>
      <c r="Q4612" s="30" t="str">
        <f t="shared" si="1160"/>
        <v/>
      </c>
      <c r="R4612" s="31" t="str">
        <f t="shared" si="1161"/>
        <v/>
      </c>
      <c r="S4612" s="34" t="str">
        <f>IF($C4612="","",INDEX(TableLookupSleepQuality[],MATCH($C4612,TableLookupSleepQuality[Sleep Quality Low],1),MATCH(S$1,TableLookupSleepQuality[#Headers],0)))</f>
        <v/>
      </c>
      <c r="T4612" s="35" t="str">
        <f>IF($C4612="","",INDEX(TableLookupSleepQuality[],MATCH($C4612,TableLookupSleepQuality[Sleep Quality Low],1),MATCH(T$1,TableLookupSleepQuality[#Headers],0)))</f>
        <v/>
      </c>
      <c r="X4612" s="36" t="str">
        <f t="shared" si="1162"/>
        <v/>
      </c>
      <c r="Y4612" s="40" t="str">
        <f t="shared" si="1165"/>
        <v/>
      </c>
      <c r="Z4612" s="13" t="str">
        <f t="shared" si="1165"/>
        <v/>
      </c>
      <c r="AA4612" s="13" t="str">
        <f t="shared" si="1165"/>
        <v/>
      </c>
      <c r="AB4612" s="13" t="str">
        <f t="shared" si="1165"/>
        <v/>
      </c>
      <c r="AC4612" s="13" t="str">
        <f t="shared" si="1165"/>
        <v/>
      </c>
      <c r="AD4612" s="13" t="str">
        <f t="shared" si="1165"/>
        <v/>
      </c>
    </row>
    <row r="4613" spans="7:30" x14ac:dyDescent="0.25">
      <c r="G4613" s="18" t="str">
        <f t="shared" si="1153"/>
        <v/>
      </c>
      <c r="H4613" s="22" t="str">
        <f t="shared" si="1154"/>
        <v/>
      </c>
      <c r="I4613" s="23" t="str">
        <f t="shared" si="1155"/>
        <v/>
      </c>
      <c r="J4613" s="22" t="str">
        <f t="shared" si="1156"/>
        <v/>
      </c>
      <c r="K4613" s="24" t="str">
        <f t="shared" si="1157"/>
        <v/>
      </c>
      <c r="L4613" s="42" t="str">
        <f t="shared" si="1163"/>
        <v/>
      </c>
      <c r="M4613" s="43" t="str">
        <f t="shared" si="1164"/>
        <v/>
      </c>
      <c r="N4613" s="26" t="str">
        <f t="shared" si="1158"/>
        <v/>
      </c>
      <c r="O4613" s="26" t="str">
        <f t="shared" si="1159"/>
        <v/>
      </c>
      <c r="P4613" s="28" t="str">
        <f>IF(E4613="","",INDEX(TableLookupWakeUpScore[],MATCH(E4613,TableLookupWakeUpScore[Wake Up],0),MATCH(P$1,TableLookupWakeUpScore[#Headers],0)))</f>
        <v/>
      </c>
      <c r="Q4613" s="30" t="str">
        <f t="shared" si="1160"/>
        <v/>
      </c>
      <c r="R4613" s="31" t="str">
        <f t="shared" si="1161"/>
        <v/>
      </c>
      <c r="S4613" s="34" t="str">
        <f>IF($C4613="","",INDEX(TableLookupSleepQuality[],MATCH($C4613,TableLookupSleepQuality[Sleep Quality Low],1),MATCH(S$1,TableLookupSleepQuality[#Headers],0)))</f>
        <v/>
      </c>
      <c r="T4613" s="35" t="str">
        <f>IF($C4613="","",INDEX(TableLookupSleepQuality[],MATCH($C4613,TableLookupSleepQuality[Sleep Quality Low],1),MATCH(T$1,TableLookupSleepQuality[#Headers],0)))</f>
        <v/>
      </c>
      <c r="X4613" s="36" t="str">
        <f t="shared" si="1162"/>
        <v/>
      </c>
      <c r="Y4613" s="40" t="str">
        <f t="shared" si="1165"/>
        <v/>
      </c>
      <c r="Z4613" s="13" t="str">
        <f t="shared" si="1165"/>
        <v/>
      </c>
      <c r="AA4613" s="13" t="str">
        <f t="shared" si="1165"/>
        <v/>
      </c>
      <c r="AB4613" s="13" t="str">
        <f t="shared" si="1165"/>
        <v/>
      </c>
      <c r="AC4613" s="13" t="str">
        <f t="shared" si="1165"/>
        <v/>
      </c>
      <c r="AD4613" s="13" t="str">
        <f t="shared" si="1165"/>
        <v/>
      </c>
    </row>
    <row r="4614" spans="7:30" x14ac:dyDescent="0.25">
      <c r="G4614" s="18" t="str">
        <f t="shared" si="1153"/>
        <v/>
      </c>
      <c r="H4614" s="22" t="str">
        <f t="shared" si="1154"/>
        <v/>
      </c>
      <c r="I4614" s="23" t="str">
        <f t="shared" si="1155"/>
        <v/>
      </c>
      <c r="J4614" s="22" t="str">
        <f t="shared" si="1156"/>
        <v/>
      </c>
      <c r="K4614" s="24" t="str">
        <f t="shared" si="1157"/>
        <v/>
      </c>
      <c r="L4614" s="42" t="str">
        <f t="shared" si="1163"/>
        <v/>
      </c>
      <c r="M4614" s="43" t="str">
        <f t="shared" si="1164"/>
        <v/>
      </c>
      <c r="N4614" s="26" t="str">
        <f t="shared" si="1158"/>
        <v/>
      </c>
      <c r="O4614" s="26" t="str">
        <f t="shared" si="1159"/>
        <v/>
      </c>
      <c r="P4614" s="28" t="str">
        <f>IF(E4614="","",INDEX(TableLookupWakeUpScore[],MATCH(E4614,TableLookupWakeUpScore[Wake Up],0),MATCH(P$1,TableLookupWakeUpScore[#Headers],0)))</f>
        <v/>
      </c>
      <c r="Q4614" s="30" t="str">
        <f t="shared" si="1160"/>
        <v/>
      </c>
      <c r="R4614" s="31" t="str">
        <f t="shared" si="1161"/>
        <v/>
      </c>
      <c r="S4614" s="34" t="str">
        <f>IF($C4614="","",INDEX(TableLookupSleepQuality[],MATCH($C4614,TableLookupSleepQuality[Sleep Quality Low],1),MATCH(S$1,TableLookupSleepQuality[#Headers],0)))</f>
        <v/>
      </c>
      <c r="T4614" s="35" t="str">
        <f>IF($C4614="","",INDEX(TableLookupSleepQuality[],MATCH($C4614,TableLookupSleepQuality[Sleep Quality Low],1),MATCH(T$1,TableLookupSleepQuality[#Headers],0)))</f>
        <v/>
      </c>
      <c r="X4614" s="36" t="str">
        <f t="shared" si="1162"/>
        <v/>
      </c>
      <c r="Y4614" s="40" t="str">
        <f t="shared" si="1165"/>
        <v/>
      </c>
      <c r="Z4614" s="13" t="str">
        <f t="shared" si="1165"/>
        <v/>
      </c>
      <c r="AA4614" s="13" t="str">
        <f t="shared" si="1165"/>
        <v/>
      </c>
      <c r="AB4614" s="13" t="str">
        <f t="shared" si="1165"/>
        <v/>
      </c>
      <c r="AC4614" s="13" t="str">
        <f t="shared" si="1165"/>
        <v/>
      </c>
      <c r="AD4614" s="13" t="str">
        <f t="shared" si="1165"/>
        <v/>
      </c>
    </row>
    <row r="4615" spans="7:30" x14ac:dyDescent="0.25">
      <c r="G4615" s="18" t="str">
        <f t="shared" si="1153"/>
        <v/>
      </c>
      <c r="H4615" s="22" t="str">
        <f t="shared" si="1154"/>
        <v/>
      </c>
      <c r="I4615" s="23" t="str">
        <f t="shared" si="1155"/>
        <v/>
      </c>
      <c r="J4615" s="22" t="str">
        <f t="shared" si="1156"/>
        <v/>
      </c>
      <c r="K4615" s="24" t="str">
        <f t="shared" si="1157"/>
        <v/>
      </c>
      <c r="L4615" s="42" t="str">
        <f t="shared" si="1163"/>
        <v/>
      </c>
      <c r="M4615" s="43" t="str">
        <f t="shared" si="1164"/>
        <v/>
      </c>
      <c r="N4615" s="26" t="str">
        <f t="shared" si="1158"/>
        <v/>
      </c>
      <c r="O4615" s="26" t="str">
        <f t="shared" si="1159"/>
        <v/>
      </c>
      <c r="P4615" s="28" t="str">
        <f>IF(E4615="","",INDEX(TableLookupWakeUpScore[],MATCH(E4615,TableLookupWakeUpScore[Wake Up],0),MATCH(P$1,TableLookupWakeUpScore[#Headers],0)))</f>
        <v/>
      </c>
      <c r="Q4615" s="30" t="str">
        <f t="shared" si="1160"/>
        <v/>
      </c>
      <c r="R4615" s="31" t="str">
        <f t="shared" si="1161"/>
        <v/>
      </c>
      <c r="S4615" s="34" t="str">
        <f>IF($C4615="","",INDEX(TableLookupSleepQuality[],MATCH($C4615,TableLookupSleepQuality[Sleep Quality Low],1),MATCH(S$1,TableLookupSleepQuality[#Headers],0)))</f>
        <v/>
      </c>
      <c r="T4615" s="35" t="str">
        <f>IF($C4615="","",INDEX(TableLookupSleepQuality[],MATCH($C4615,TableLookupSleepQuality[Sleep Quality Low],1),MATCH(T$1,TableLookupSleepQuality[#Headers],0)))</f>
        <v/>
      </c>
      <c r="X4615" s="36" t="str">
        <f t="shared" si="1162"/>
        <v/>
      </c>
      <c r="Y4615" s="40" t="str">
        <f t="shared" si="1165"/>
        <v/>
      </c>
      <c r="Z4615" s="13" t="str">
        <f t="shared" si="1165"/>
        <v/>
      </c>
      <c r="AA4615" s="13" t="str">
        <f t="shared" si="1165"/>
        <v/>
      </c>
      <c r="AB4615" s="13" t="str">
        <f t="shared" si="1165"/>
        <v/>
      </c>
      <c r="AC4615" s="13" t="str">
        <f t="shared" si="1165"/>
        <v/>
      </c>
      <c r="AD4615" s="13" t="str">
        <f t="shared" si="1165"/>
        <v/>
      </c>
    </row>
    <row r="4616" spans="7:30" x14ac:dyDescent="0.25">
      <c r="G4616" s="18" t="str">
        <f t="shared" si="1153"/>
        <v/>
      </c>
      <c r="H4616" s="22" t="str">
        <f t="shared" si="1154"/>
        <v/>
      </c>
      <c r="I4616" s="23" t="str">
        <f t="shared" si="1155"/>
        <v/>
      </c>
      <c r="J4616" s="22" t="str">
        <f t="shared" si="1156"/>
        <v/>
      </c>
      <c r="K4616" s="24" t="str">
        <f t="shared" si="1157"/>
        <v/>
      </c>
      <c r="L4616" s="42" t="str">
        <f t="shared" si="1163"/>
        <v/>
      </c>
      <c r="M4616" s="43" t="str">
        <f t="shared" si="1164"/>
        <v/>
      </c>
      <c r="N4616" s="26" t="str">
        <f t="shared" si="1158"/>
        <v/>
      </c>
      <c r="O4616" s="26" t="str">
        <f t="shared" si="1159"/>
        <v/>
      </c>
      <c r="P4616" s="28" t="str">
        <f>IF(E4616="","",INDEX(TableLookupWakeUpScore[],MATCH(E4616,TableLookupWakeUpScore[Wake Up],0),MATCH(P$1,TableLookupWakeUpScore[#Headers],0)))</f>
        <v/>
      </c>
      <c r="Q4616" s="30" t="str">
        <f t="shared" si="1160"/>
        <v/>
      </c>
      <c r="R4616" s="31" t="str">
        <f t="shared" si="1161"/>
        <v/>
      </c>
      <c r="S4616" s="34" t="str">
        <f>IF($C4616="","",INDEX(TableLookupSleepQuality[],MATCH($C4616,TableLookupSleepQuality[Sleep Quality Low],1),MATCH(S$1,TableLookupSleepQuality[#Headers],0)))</f>
        <v/>
      </c>
      <c r="T4616" s="35" t="str">
        <f>IF($C4616="","",INDEX(TableLookupSleepQuality[],MATCH($C4616,TableLookupSleepQuality[Sleep Quality Low],1),MATCH(T$1,TableLookupSleepQuality[#Headers],0)))</f>
        <v/>
      </c>
      <c r="X4616" s="36" t="str">
        <f t="shared" si="1162"/>
        <v/>
      </c>
      <c r="Y4616" s="40" t="str">
        <f t="shared" si="1165"/>
        <v/>
      </c>
      <c r="Z4616" s="13" t="str">
        <f t="shared" si="1165"/>
        <v/>
      </c>
      <c r="AA4616" s="13" t="str">
        <f t="shared" si="1165"/>
        <v/>
      </c>
      <c r="AB4616" s="13" t="str">
        <f t="shared" si="1165"/>
        <v/>
      </c>
      <c r="AC4616" s="13" t="str">
        <f t="shared" si="1165"/>
        <v/>
      </c>
      <c r="AD4616" s="13" t="str">
        <f t="shared" si="1165"/>
        <v/>
      </c>
    </row>
    <row r="4617" spans="7:30" x14ac:dyDescent="0.25">
      <c r="G4617" s="18" t="str">
        <f t="shared" si="1153"/>
        <v/>
      </c>
      <c r="H4617" s="22" t="str">
        <f t="shared" si="1154"/>
        <v/>
      </c>
      <c r="I4617" s="23" t="str">
        <f t="shared" si="1155"/>
        <v/>
      </c>
      <c r="J4617" s="22" t="str">
        <f t="shared" si="1156"/>
        <v/>
      </c>
      <c r="K4617" s="24" t="str">
        <f t="shared" si="1157"/>
        <v/>
      </c>
      <c r="L4617" s="42" t="str">
        <f t="shared" si="1163"/>
        <v/>
      </c>
      <c r="M4617" s="43" t="str">
        <f t="shared" si="1164"/>
        <v/>
      </c>
      <c r="N4617" s="26" t="str">
        <f t="shared" si="1158"/>
        <v/>
      </c>
      <c r="O4617" s="26" t="str">
        <f t="shared" si="1159"/>
        <v/>
      </c>
      <c r="P4617" s="28" t="str">
        <f>IF(E4617="","",INDEX(TableLookupWakeUpScore[],MATCH(E4617,TableLookupWakeUpScore[Wake Up],0),MATCH(P$1,TableLookupWakeUpScore[#Headers],0)))</f>
        <v/>
      </c>
      <c r="Q4617" s="30" t="str">
        <f t="shared" si="1160"/>
        <v/>
      </c>
      <c r="R4617" s="31" t="str">
        <f t="shared" si="1161"/>
        <v/>
      </c>
      <c r="S4617" s="34" t="str">
        <f>IF($C4617="","",INDEX(TableLookupSleepQuality[],MATCH($C4617,TableLookupSleepQuality[Sleep Quality Low],1),MATCH(S$1,TableLookupSleepQuality[#Headers],0)))</f>
        <v/>
      </c>
      <c r="T4617" s="35" t="str">
        <f>IF($C4617="","",INDEX(TableLookupSleepQuality[],MATCH($C4617,TableLookupSleepQuality[Sleep Quality Low],1),MATCH(T$1,TableLookupSleepQuality[#Headers],0)))</f>
        <v/>
      </c>
      <c r="X4617" s="36" t="str">
        <f t="shared" si="1162"/>
        <v/>
      </c>
      <c r="Y4617" s="40" t="str">
        <f t="shared" si="1165"/>
        <v/>
      </c>
      <c r="Z4617" s="13" t="str">
        <f t="shared" si="1165"/>
        <v/>
      </c>
      <c r="AA4617" s="13" t="str">
        <f t="shared" si="1165"/>
        <v/>
      </c>
      <c r="AB4617" s="13" t="str">
        <f t="shared" si="1165"/>
        <v/>
      </c>
      <c r="AC4617" s="13" t="str">
        <f t="shared" si="1165"/>
        <v/>
      </c>
      <c r="AD4617" s="13" t="str">
        <f t="shared" si="1165"/>
        <v/>
      </c>
    </row>
    <row r="4618" spans="7:30" x14ac:dyDescent="0.25">
      <c r="G4618" s="18" t="str">
        <f t="shared" si="1153"/>
        <v/>
      </c>
      <c r="H4618" s="22" t="str">
        <f t="shared" si="1154"/>
        <v/>
      </c>
      <c r="I4618" s="23" t="str">
        <f t="shared" si="1155"/>
        <v/>
      </c>
      <c r="J4618" s="22" t="str">
        <f t="shared" si="1156"/>
        <v/>
      </c>
      <c r="K4618" s="24" t="str">
        <f t="shared" si="1157"/>
        <v/>
      </c>
      <c r="L4618" s="42" t="str">
        <f t="shared" si="1163"/>
        <v/>
      </c>
      <c r="M4618" s="43" t="str">
        <f t="shared" si="1164"/>
        <v/>
      </c>
      <c r="N4618" s="26" t="str">
        <f t="shared" si="1158"/>
        <v/>
      </c>
      <c r="O4618" s="26" t="str">
        <f t="shared" si="1159"/>
        <v/>
      </c>
      <c r="P4618" s="28" t="str">
        <f>IF(E4618="","",INDEX(TableLookupWakeUpScore[],MATCH(E4618,TableLookupWakeUpScore[Wake Up],0),MATCH(P$1,TableLookupWakeUpScore[#Headers],0)))</f>
        <v/>
      </c>
      <c r="Q4618" s="30" t="str">
        <f t="shared" si="1160"/>
        <v/>
      </c>
      <c r="R4618" s="31" t="str">
        <f t="shared" si="1161"/>
        <v/>
      </c>
      <c r="S4618" s="34" t="str">
        <f>IF($C4618="","",INDEX(TableLookupSleepQuality[],MATCH($C4618,TableLookupSleepQuality[Sleep Quality Low],1),MATCH(S$1,TableLookupSleepQuality[#Headers],0)))</f>
        <v/>
      </c>
      <c r="T4618" s="35" t="str">
        <f>IF($C4618="","",INDEX(TableLookupSleepQuality[],MATCH($C4618,TableLookupSleepQuality[Sleep Quality Low],1),MATCH(T$1,TableLookupSleepQuality[#Headers],0)))</f>
        <v/>
      </c>
      <c r="X4618" s="36" t="str">
        <f t="shared" si="1162"/>
        <v/>
      </c>
      <c r="Y4618" s="40" t="str">
        <f t="shared" si="1165"/>
        <v/>
      </c>
      <c r="Z4618" s="13" t="str">
        <f t="shared" si="1165"/>
        <v/>
      </c>
      <c r="AA4618" s="13" t="str">
        <f t="shared" si="1165"/>
        <v/>
      </c>
      <c r="AB4618" s="13" t="str">
        <f t="shared" si="1165"/>
        <v/>
      </c>
      <c r="AC4618" s="13" t="str">
        <f t="shared" si="1165"/>
        <v/>
      </c>
      <c r="AD4618" s="13" t="str">
        <f t="shared" si="1165"/>
        <v/>
      </c>
    </row>
    <row r="4619" spans="7:30" x14ac:dyDescent="0.25">
      <c r="G4619" s="18" t="str">
        <f t="shared" si="1153"/>
        <v/>
      </c>
      <c r="H4619" s="22" t="str">
        <f t="shared" si="1154"/>
        <v/>
      </c>
      <c r="I4619" s="23" t="str">
        <f t="shared" si="1155"/>
        <v/>
      </c>
      <c r="J4619" s="22" t="str">
        <f t="shared" si="1156"/>
        <v/>
      </c>
      <c r="K4619" s="24" t="str">
        <f t="shared" si="1157"/>
        <v/>
      </c>
      <c r="L4619" s="42" t="str">
        <f t="shared" si="1163"/>
        <v/>
      </c>
      <c r="M4619" s="43" t="str">
        <f t="shared" si="1164"/>
        <v/>
      </c>
      <c r="N4619" s="26" t="str">
        <f t="shared" si="1158"/>
        <v/>
      </c>
      <c r="O4619" s="26" t="str">
        <f t="shared" si="1159"/>
        <v/>
      </c>
      <c r="P4619" s="28" t="str">
        <f>IF(E4619="","",INDEX(TableLookupWakeUpScore[],MATCH(E4619,TableLookupWakeUpScore[Wake Up],0),MATCH(P$1,TableLookupWakeUpScore[#Headers],0)))</f>
        <v/>
      </c>
      <c r="Q4619" s="30" t="str">
        <f t="shared" si="1160"/>
        <v/>
      </c>
      <c r="R4619" s="31" t="str">
        <f t="shared" si="1161"/>
        <v/>
      </c>
      <c r="S4619" s="34" t="str">
        <f>IF($C4619="","",INDEX(TableLookupSleepQuality[],MATCH($C4619,TableLookupSleepQuality[Sleep Quality Low],1),MATCH(S$1,TableLookupSleepQuality[#Headers],0)))</f>
        <v/>
      </c>
      <c r="T4619" s="35" t="str">
        <f>IF($C4619="","",INDEX(TableLookupSleepQuality[],MATCH($C4619,TableLookupSleepQuality[Sleep Quality Low],1),MATCH(T$1,TableLookupSleepQuality[#Headers],0)))</f>
        <v/>
      </c>
      <c r="X4619" s="36" t="str">
        <f t="shared" si="1162"/>
        <v/>
      </c>
      <c r="Y4619" s="40" t="str">
        <f t="shared" si="1165"/>
        <v/>
      </c>
      <c r="Z4619" s="13" t="str">
        <f t="shared" si="1165"/>
        <v/>
      </c>
      <c r="AA4619" s="13" t="str">
        <f t="shared" si="1165"/>
        <v/>
      </c>
      <c r="AB4619" s="13" t="str">
        <f t="shared" si="1165"/>
        <v/>
      </c>
      <c r="AC4619" s="13" t="str">
        <f t="shared" si="1165"/>
        <v/>
      </c>
      <c r="AD4619" s="13" t="str">
        <f t="shared" si="1165"/>
        <v/>
      </c>
    </row>
    <row r="4620" spans="7:30" x14ac:dyDescent="0.25">
      <c r="G4620" s="18" t="str">
        <f t="shared" si="1153"/>
        <v/>
      </c>
      <c r="H4620" s="22" t="str">
        <f t="shared" si="1154"/>
        <v/>
      </c>
      <c r="I4620" s="23" t="str">
        <f t="shared" si="1155"/>
        <v/>
      </c>
      <c r="J4620" s="22" t="str">
        <f t="shared" si="1156"/>
        <v/>
      </c>
      <c r="K4620" s="24" t="str">
        <f t="shared" si="1157"/>
        <v/>
      </c>
      <c r="L4620" s="42" t="str">
        <f t="shared" si="1163"/>
        <v/>
      </c>
      <c r="M4620" s="43" t="str">
        <f t="shared" si="1164"/>
        <v/>
      </c>
      <c r="N4620" s="26" t="str">
        <f t="shared" si="1158"/>
        <v/>
      </c>
      <c r="O4620" s="26" t="str">
        <f t="shared" si="1159"/>
        <v/>
      </c>
      <c r="P4620" s="28" t="str">
        <f>IF(E4620="","",INDEX(TableLookupWakeUpScore[],MATCH(E4620,TableLookupWakeUpScore[Wake Up],0),MATCH(P$1,TableLookupWakeUpScore[#Headers],0)))</f>
        <v/>
      </c>
      <c r="Q4620" s="30" t="str">
        <f t="shared" si="1160"/>
        <v/>
      </c>
      <c r="R4620" s="31" t="str">
        <f t="shared" si="1161"/>
        <v/>
      </c>
      <c r="S4620" s="34" t="str">
        <f>IF($C4620="","",INDEX(TableLookupSleepQuality[],MATCH($C4620,TableLookupSleepQuality[Sleep Quality Low],1),MATCH(S$1,TableLookupSleepQuality[#Headers],0)))</f>
        <v/>
      </c>
      <c r="T4620" s="35" t="str">
        <f>IF($C4620="","",INDEX(TableLookupSleepQuality[],MATCH($C4620,TableLookupSleepQuality[Sleep Quality Low],1),MATCH(T$1,TableLookupSleepQuality[#Headers],0)))</f>
        <v/>
      </c>
      <c r="X4620" s="36" t="str">
        <f t="shared" si="1162"/>
        <v/>
      </c>
      <c r="Y4620" s="40" t="str">
        <f t="shared" si="1165"/>
        <v/>
      </c>
      <c r="Z4620" s="13" t="str">
        <f t="shared" si="1165"/>
        <v/>
      </c>
      <c r="AA4620" s="13" t="str">
        <f t="shared" si="1165"/>
        <v/>
      </c>
      <c r="AB4620" s="13" t="str">
        <f t="shared" si="1165"/>
        <v/>
      </c>
      <c r="AC4620" s="13" t="str">
        <f t="shared" si="1165"/>
        <v/>
      </c>
      <c r="AD4620" s="13" t="str">
        <f t="shared" si="1165"/>
        <v/>
      </c>
    </row>
    <row r="4621" spans="7:30" x14ac:dyDescent="0.25">
      <c r="G4621" s="18" t="str">
        <f t="shared" si="1153"/>
        <v/>
      </c>
      <c r="H4621" s="22" t="str">
        <f t="shared" si="1154"/>
        <v/>
      </c>
      <c r="I4621" s="23" t="str">
        <f t="shared" si="1155"/>
        <v/>
      </c>
      <c r="J4621" s="22" t="str">
        <f t="shared" si="1156"/>
        <v/>
      </c>
      <c r="K4621" s="24" t="str">
        <f t="shared" si="1157"/>
        <v/>
      </c>
      <c r="L4621" s="42" t="str">
        <f t="shared" si="1163"/>
        <v/>
      </c>
      <c r="M4621" s="43" t="str">
        <f t="shared" si="1164"/>
        <v/>
      </c>
      <c r="N4621" s="26" t="str">
        <f t="shared" si="1158"/>
        <v/>
      </c>
      <c r="O4621" s="26" t="str">
        <f t="shared" si="1159"/>
        <v/>
      </c>
      <c r="P4621" s="28" t="str">
        <f>IF(E4621="","",INDEX(TableLookupWakeUpScore[],MATCH(E4621,TableLookupWakeUpScore[Wake Up],0),MATCH(P$1,TableLookupWakeUpScore[#Headers],0)))</f>
        <v/>
      </c>
      <c r="Q4621" s="30" t="str">
        <f t="shared" si="1160"/>
        <v/>
      </c>
      <c r="R4621" s="31" t="str">
        <f t="shared" si="1161"/>
        <v/>
      </c>
      <c r="S4621" s="34" t="str">
        <f>IF($C4621="","",INDEX(TableLookupSleepQuality[],MATCH($C4621,TableLookupSleepQuality[Sleep Quality Low],1),MATCH(S$1,TableLookupSleepQuality[#Headers],0)))</f>
        <v/>
      </c>
      <c r="T4621" s="35" t="str">
        <f>IF($C4621="","",INDEX(TableLookupSleepQuality[],MATCH($C4621,TableLookupSleepQuality[Sleep Quality Low],1),MATCH(T$1,TableLookupSleepQuality[#Headers],0)))</f>
        <v/>
      </c>
      <c r="X4621" s="36" t="str">
        <f t="shared" si="1162"/>
        <v/>
      </c>
      <c r="Y4621" s="40" t="str">
        <f t="shared" si="1165"/>
        <v/>
      </c>
      <c r="Z4621" s="13" t="str">
        <f t="shared" si="1165"/>
        <v/>
      </c>
      <c r="AA4621" s="13" t="str">
        <f t="shared" si="1165"/>
        <v/>
      </c>
      <c r="AB4621" s="13" t="str">
        <f t="shared" si="1165"/>
        <v/>
      </c>
      <c r="AC4621" s="13" t="str">
        <f t="shared" si="1165"/>
        <v/>
      </c>
      <c r="AD4621" s="13" t="str">
        <f t="shared" si="1165"/>
        <v/>
      </c>
    </row>
    <row r="4622" spans="7:30" x14ac:dyDescent="0.25">
      <c r="G4622" s="18" t="str">
        <f t="shared" si="1153"/>
        <v/>
      </c>
      <c r="H4622" s="22" t="str">
        <f t="shared" si="1154"/>
        <v/>
      </c>
      <c r="I4622" s="23" t="str">
        <f t="shared" si="1155"/>
        <v/>
      </c>
      <c r="J4622" s="22" t="str">
        <f t="shared" si="1156"/>
        <v/>
      </c>
      <c r="K4622" s="24" t="str">
        <f t="shared" si="1157"/>
        <v/>
      </c>
      <c r="L4622" s="42" t="str">
        <f t="shared" si="1163"/>
        <v/>
      </c>
      <c r="M4622" s="43" t="str">
        <f t="shared" si="1164"/>
        <v/>
      </c>
      <c r="N4622" s="26" t="str">
        <f t="shared" si="1158"/>
        <v/>
      </c>
      <c r="O4622" s="26" t="str">
        <f t="shared" si="1159"/>
        <v/>
      </c>
      <c r="P4622" s="28" t="str">
        <f>IF(E4622="","",INDEX(TableLookupWakeUpScore[],MATCH(E4622,TableLookupWakeUpScore[Wake Up],0),MATCH(P$1,TableLookupWakeUpScore[#Headers],0)))</f>
        <v/>
      </c>
      <c r="Q4622" s="30" t="str">
        <f t="shared" si="1160"/>
        <v/>
      </c>
      <c r="R4622" s="31" t="str">
        <f t="shared" si="1161"/>
        <v/>
      </c>
      <c r="S4622" s="34" t="str">
        <f>IF($C4622="","",INDEX(TableLookupSleepQuality[],MATCH($C4622,TableLookupSleepQuality[Sleep Quality Low],1),MATCH(S$1,TableLookupSleepQuality[#Headers],0)))</f>
        <v/>
      </c>
      <c r="T4622" s="35" t="str">
        <f>IF($C4622="","",INDEX(TableLookupSleepQuality[],MATCH($C4622,TableLookupSleepQuality[Sleep Quality Low],1),MATCH(T$1,TableLookupSleepQuality[#Headers],0)))</f>
        <v/>
      </c>
      <c r="X4622" s="36" t="str">
        <f t="shared" si="1162"/>
        <v/>
      </c>
      <c r="Y4622" s="40" t="str">
        <f t="shared" si="1165"/>
        <v/>
      </c>
      <c r="Z4622" s="13" t="str">
        <f t="shared" si="1165"/>
        <v/>
      </c>
      <c r="AA4622" s="13" t="str">
        <f t="shared" si="1165"/>
        <v/>
      </c>
      <c r="AB4622" s="13" t="str">
        <f t="shared" si="1165"/>
        <v/>
      </c>
      <c r="AC4622" s="13" t="str">
        <f t="shared" si="1165"/>
        <v/>
      </c>
      <c r="AD4622" s="13" t="str">
        <f t="shared" si="1165"/>
        <v/>
      </c>
    </row>
    <row r="4623" spans="7:30" x14ac:dyDescent="0.25">
      <c r="G4623" s="18" t="str">
        <f t="shared" si="1153"/>
        <v/>
      </c>
      <c r="H4623" s="22" t="str">
        <f t="shared" si="1154"/>
        <v/>
      </c>
      <c r="I4623" s="23" t="str">
        <f t="shared" si="1155"/>
        <v/>
      </c>
      <c r="J4623" s="22" t="str">
        <f t="shared" si="1156"/>
        <v/>
      </c>
      <c r="K4623" s="24" t="str">
        <f t="shared" si="1157"/>
        <v/>
      </c>
      <c r="L4623" s="42" t="str">
        <f t="shared" si="1163"/>
        <v/>
      </c>
      <c r="M4623" s="43" t="str">
        <f t="shared" si="1164"/>
        <v/>
      </c>
      <c r="N4623" s="26" t="str">
        <f t="shared" si="1158"/>
        <v/>
      </c>
      <c r="O4623" s="26" t="str">
        <f t="shared" si="1159"/>
        <v/>
      </c>
      <c r="P4623" s="28" t="str">
        <f>IF(E4623="","",INDEX(TableLookupWakeUpScore[],MATCH(E4623,TableLookupWakeUpScore[Wake Up],0),MATCH(P$1,TableLookupWakeUpScore[#Headers],0)))</f>
        <v/>
      </c>
      <c r="Q4623" s="30" t="str">
        <f t="shared" si="1160"/>
        <v/>
      </c>
      <c r="R4623" s="31" t="str">
        <f t="shared" si="1161"/>
        <v/>
      </c>
      <c r="S4623" s="34" t="str">
        <f>IF($C4623="","",INDEX(TableLookupSleepQuality[],MATCH($C4623,TableLookupSleepQuality[Sleep Quality Low],1),MATCH(S$1,TableLookupSleepQuality[#Headers],0)))</f>
        <v/>
      </c>
      <c r="T4623" s="35" t="str">
        <f>IF($C4623="","",INDEX(TableLookupSleepQuality[],MATCH($C4623,TableLookupSleepQuality[Sleep Quality Low],1),MATCH(T$1,TableLookupSleepQuality[#Headers],0)))</f>
        <v/>
      </c>
      <c r="X4623" s="36" t="str">
        <f t="shared" si="1162"/>
        <v/>
      </c>
      <c r="Y4623" s="40" t="str">
        <f t="shared" si="1165"/>
        <v/>
      </c>
      <c r="Z4623" s="13" t="str">
        <f t="shared" si="1165"/>
        <v/>
      </c>
      <c r="AA4623" s="13" t="str">
        <f t="shared" si="1165"/>
        <v/>
      </c>
      <c r="AB4623" s="13" t="str">
        <f t="shared" si="1165"/>
        <v/>
      </c>
      <c r="AC4623" s="13" t="str">
        <f t="shared" si="1165"/>
        <v/>
      </c>
      <c r="AD4623" s="13" t="str">
        <f t="shared" si="1165"/>
        <v/>
      </c>
    </row>
    <row r="4624" spans="7:30" x14ac:dyDescent="0.25">
      <c r="G4624" s="18" t="str">
        <f t="shared" si="1153"/>
        <v/>
      </c>
      <c r="H4624" s="22" t="str">
        <f t="shared" si="1154"/>
        <v/>
      </c>
      <c r="I4624" s="23" t="str">
        <f t="shared" si="1155"/>
        <v/>
      </c>
      <c r="J4624" s="22" t="str">
        <f t="shared" si="1156"/>
        <v/>
      </c>
      <c r="K4624" s="24" t="str">
        <f t="shared" si="1157"/>
        <v/>
      </c>
      <c r="L4624" s="42" t="str">
        <f t="shared" si="1163"/>
        <v/>
      </c>
      <c r="M4624" s="43" t="str">
        <f t="shared" si="1164"/>
        <v/>
      </c>
      <c r="N4624" s="26" t="str">
        <f t="shared" si="1158"/>
        <v/>
      </c>
      <c r="O4624" s="26" t="str">
        <f t="shared" si="1159"/>
        <v/>
      </c>
      <c r="P4624" s="28" t="str">
        <f>IF(E4624="","",INDEX(TableLookupWakeUpScore[],MATCH(E4624,TableLookupWakeUpScore[Wake Up],0),MATCH(P$1,TableLookupWakeUpScore[#Headers],0)))</f>
        <v/>
      </c>
      <c r="Q4624" s="30" t="str">
        <f t="shared" si="1160"/>
        <v/>
      </c>
      <c r="R4624" s="31" t="str">
        <f t="shared" si="1161"/>
        <v/>
      </c>
      <c r="S4624" s="34" t="str">
        <f>IF($C4624="","",INDEX(TableLookupSleepQuality[],MATCH($C4624,TableLookupSleepQuality[Sleep Quality Low],1),MATCH(S$1,TableLookupSleepQuality[#Headers],0)))</f>
        <v/>
      </c>
      <c r="T4624" s="35" t="str">
        <f>IF($C4624="","",INDEX(TableLookupSleepQuality[],MATCH($C4624,TableLookupSleepQuality[Sleep Quality Low],1),MATCH(T$1,TableLookupSleepQuality[#Headers],0)))</f>
        <v/>
      </c>
      <c r="X4624" s="36" t="str">
        <f t="shared" si="1162"/>
        <v/>
      </c>
      <c r="Y4624" s="40" t="str">
        <f t="shared" si="1165"/>
        <v/>
      </c>
      <c r="Z4624" s="13" t="str">
        <f t="shared" si="1165"/>
        <v/>
      </c>
      <c r="AA4624" s="13" t="str">
        <f t="shared" si="1165"/>
        <v/>
      </c>
      <c r="AB4624" s="13" t="str">
        <f t="shared" si="1165"/>
        <v/>
      </c>
      <c r="AC4624" s="13" t="str">
        <f t="shared" si="1165"/>
        <v/>
      </c>
      <c r="AD4624" s="13" t="str">
        <f t="shared" si="1165"/>
        <v/>
      </c>
    </row>
    <row r="4625" spans="7:30" x14ac:dyDescent="0.25">
      <c r="G4625" s="18" t="str">
        <f t="shared" si="1153"/>
        <v/>
      </c>
      <c r="H4625" s="22" t="str">
        <f t="shared" si="1154"/>
        <v/>
      </c>
      <c r="I4625" s="23" t="str">
        <f t="shared" si="1155"/>
        <v/>
      </c>
      <c r="J4625" s="22" t="str">
        <f t="shared" si="1156"/>
        <v/>
      </c>
      <c r="K4625" s="24" t="str">
        <f t="shared" si="1157"/>
        <v/>
      </c>
      <c r="L4625" s="42" t="str">
        <f t="shared" si="1163"/>
        <v/>
      </c>
      <c r="M4625" s="43" t="str">
        <f t="shared" si="1164"/>
        <v/>
      </c>
      <c r="N4625" s="26" t="str">
        <f t="shared" si="1158"/>
        <v/>
      </c>
      <c r="O4625" s="26" t="str">
        <f t="shared" si="1159"/>
        <v/>
      </c>
      <c r="P4625" s="28" t="str">
        <f>IF(E4625="","",INDEX(TableLookupWakeUpScore[],MATCH(E4625,TableLookupWakeUpScore[Wake Up],0),MATCH(P$1,TableLookupWakeUpScore[#Headers],0)))</f>
        <v/>
      </c>
      <c r="Q4625" s="30" t="str">
        <f t="shared" si="1160"/>
        <v/>
      </c>
      <c r="R4625" s="31" t="str">
        <f t="shared" si="1161"/>
        <v/>
      </c>
      <c r="S4625" s="34" t="str">
        <f>IF($C4625="","",INDEX(TableLookupSleepQuality[],MATCH($C4625,TableLookupSleepQuality[Sleep Quality Low],1),MATCH(S$1,TableLookupSleepQuality[#Headers],0)))</f>
        <v/>
      </c>
      <c r="T4625" s="35" t="str">
        <f>IF($C4625="","",INDEX(TableLookupSleepQuality[],MATCH($C4625,TableLookupSleepQuality[Sleep Quality Low],1),MATCH(T$1,TableLookupSleepQuality[#Headers],0)))</f>
        <v/>
      </c>
      <c r="X4625" s="36" t="str">
        <f t="shared" si="1162"/>
        <v/>
      </c>
      <c r="Y4625" s="40" t="str">
        <f t="shared" si="1165"/>
        <v/>
      </c>
      <c r="Z4625" s="13" t="str">
        <f t="shared" si="1165"/>
        <v/>
      </c>
      <c r="AA4625" s="13" t="str">
        <f t="shared" si="1165"/>
        <v/>
      </c>
      <c r="AB4625" s="13" t="str">
        <f t="shared" si="1165"/>
        <v/>
      </c>
      <c r="AC4625" s="13" t="str">
        <f t="shared" si="1165"/>
        <v/>
      </c>
      <c r="AD4625" s="13" t="str">
        <f t="shared" si="1165"/>
        <v/>
      </c>
    </row>
    <row r="4626" spans="7:30" x14ac:dyDescent="0.25">
      <c r="G4626" s="18" t="str">
        <f t="shared" si="1153"/>
        <v/>
      </c>
      <c r="H4626" s="22" t="str">
        <f t="shared" si="1154"/>
        <v/>
      </c>
      <c r="I4626" s="23" t="str">
        <f t="shared" si="1155"/>
        <v/>
      </c>
      <c r="J4626" s="22" t="str">
        <f t="shared" si="1156"/>
        <v/>
      </c>
      <c r="K4626" s="24" t="str">
        <f t="shared" si="1157"/>
        <v/>
      </c>
      <c r="L4626" s="42" t="str">
        <f t="shared" si="1163"/>
        <v/>
      </c>
      <c r="M4626" s="43" t="str">
        <f t="shared" si="1164"/>
        <v/>
      </c>
      <c r="N4626" s="26" t="str">
        <f t="shared" si="1158"/>
        <v/>
      </c>
      <c r="O4626" s="26" t="str">
        <f t="shared" si="1159"/>
        <v/>
      </c>
      <c r="P4626" s="28" t="str">
        <f>IF(E4626="","",INDEX(TableLookupWakeUpScore[],MATCH(E4626,TableLookupWakeUpScore[Wake Up],0),MATCH(P$1,TableLookupWakeUpScore[#Headers],0)))</f>
        <v/>
      </c>
      <c r="Q4626" s="30" t="str">
        <f t="shared" si="1160"/>
        <v/>
      </c>
      <c r="R4626" s="31" t="str">
        <f t="shared" si="1161"/>
        <v/>
      </c>
      <c r="S4626" s="34" t="str">
        <f>IF($C4626="","",INDEX(TableLookupSleepQuality[],MATCH($C4626,TableLookupSleepQuality[Sleep Quality Low],1),MATCH(S$1,TableLookupSleepQuality[#Headers],0)))</f>
        <v/>
      </c>
      <c r="T4626" s="35" t="str">
        <f>IF($C4626="","",INDEX(TableLookupSleepQuality[],MATCH($C4626,TableLookupSleepQuality[Sleep Quality Low],1),MATCH(T$1,TableLookupSleepQuality[#Headers],0)))</f>
        <v/>
      </c>
      <c r="X4626" s="36" t="str">
        <f t="shared" si="1162"/>
        <v/>
      </c>
      <c r="Y4626" s="40" t="str">
        <f t="shared" si="1165"/>
        <v/>
      </c>
      <c r="Z4626" s="13" t="str">
        <f t="shared" si="1165"/>
        <v/>
      </c>
      <c r="AA4626" s="13" t="str">
        <f t="shared" si="1165"/>
        <v/>
      </c>
      <c r="AB4626" s="13" t="str">
        <f t="shared" si="1165"/>
        <v/>
      </c>
      <c r="AC4626" s="13" t="str">
        <f t="shared" si="1165"/>
        <v/>
      </c>
      <c r="AD4626" s="13" t="str">
        <f t="shared" si="1165"/>
        <v/>
      </c>
    </row>
    <row r="4627" spans="7:30" x14ac:dyDescent="0.25">
      <c r="G4627" s="18" t="str">
        <f t="shared" si="1153"/>
        <v/>
      </c>
      <c r="H4627" s="22" t="str">
        <f t="shared" si="1154"/>
        <v/>
      </c>
      <c r="I4627" s="23" t="str">
        <f t="shared" si="1155"/>
        <v/>
      </c>
      <c r="J4627" s="22" t="str">
        <f t="shared" si="1156"/>
        <v/>
      </c>
      <c r="K4627" s="24" t="str">
        <f t="shared" si="1157"/>
        <v/>
      </c>
      <c r="L4627" s="42" t="str">
        <f t="shared" si="1163"/>
        <v/>
      </c>
      <c r="M4627" s="43" t="str">
        <f t="shared" si="1164"/>
        <v/>
      </c>
      <c r="N4627" s="26" t="str">
        <f t="shared" si="1158"/>
        <v/>
      </c>
      <c r="O4627" s="26" t="str">
        <f t="shared" si="1159"/>
        <v/>
      </c>
      <c r="P4627" s="28" t="str">
        <f>IF(E4627="","",INDEX(TableLookupWakeUpScore[],MATCH(E4627,TableLookupWakeUpScore[Wake Up],0),MATCH(P$1,TableLookupWakeUpScore[#Headers],0)))</f>
        <v/>
      </c>
      <c r="Q4627" s="30" t="str">
        <f t="shared" si="1160"/>
        <v/>
      </c>
      <c r="R4627" s="31" t="str">
        <f t="shared" si="1161"/>
        <v/>
      </c>
      <c r="S4627" s="34" t="str">
        <f>IF($C4627="","",INDEX(TableLookupSleepQuality[],MATCH($C4627,TableLookupSleepQuality[Sleep Quality Low],1),MATCH(S$1,TableLookupSleepQuality[#Headers],0)))</f>
        <v/>
      </c>
      <c r="T4627" s="35" t="str">
        <f>IF($C4627="","",INDEX(TableLookupSleepQuality[],MATCH($C4627,TableLookupSleepQuality[Sleep Quality Low],1),MATCH(T$1,TableLookupSleepQuality[#Headers],0)))</f>
        <v/>
      </c>
      <c r="X4627" s="36" t="str">
        <f t="shared" si="1162"/>
        <v/>
      </c>
      <c r="Y4627" s="40" t="str">
        <f t="shared" ref="Y4627:AD4642" si="1166">IF(OR($X4627="NO",$X4627=""),"",IF(COUNTIF($F4627,"*" &amp; Y$1 &amp; "*"),"YES","NO"))</f>
        <v/>
      </c>
      <c r="Z4627" s="13" t="str">
        <f t="shared" si="1166"/>
        <v/>
      </c>
      <c r="AA4627" s="13" t="str">
        <f t="shared" si="1166"/>
        <v/>
      </c>
      <c r="AB4627" s="13" t="str">
        <f t="shared" si="1166"/>
        <v/>
      </c>
      <c r="AC4627" s="13" t="str">
        <f t="shared" si="1166"/>
        <v/>
      </c>
      <c r="AD4627" s="13" t="str">
        <f t="shared" si="1166"/>
        <v/>
      </c>
    </row>
    <row r="4628" spans="7:30" x14ac:dyDescent="0.25">
      <c r="G4628" s="18" t="str">
        <f t="shared" si="1153"/>
        <v/>
      </c>
      <c r="H4628" s="22" t="str">
        <f t="shared" si="1154"/>
        <v/>
      </c>
      <c r="I4628" s="23" t="str">
        <f t="shared" si="1155"/>
        <v/>
      </c>
      <c r="J4628" s="22" t="str">
        <f t="shared" si="1156"/>
        <v/>
      </c>
      <c r="K4628" s="24" t="str">
        <f t="shared" si="1157"/>
        <v/>
      </c>
      <c r="L4628" s="42" t="str">
        <f t="shared" si="1163"/>
        <v/>
      </c>
      <c r="M4628" s="43" t="str">
        <f t="shared" si="1164"/>
        <v/>
      </c>
      <c r="N4628" s="26" t="str">
        <f t="shared" si="1158"/>
        <v/>
      </c>
      <c r="O4628" s="26" t="str">
        <f t="shared" si="1159"/>
        <v/>
      </c>
      <c r="P4628" s="28" t="str">
        <f>IF(E4628="","",INDEX(TableLookupWakeUpScore[],MATCH(E4628,TableLookupWakeUpScore[Wake Up],0),MATCH(P$1,TableLookupWakeUpScore[#Headers],0)))</f>
        <v/>
      </c>
      <c r="Q4628" s="30" t="str">
        <f t="shared" si="1160"/>
        <v/>
      </c>
      <c r="R4628" s="31" t="str">
        <f t="shared" si="1161"/>
        <v/>
      </c>
      <c r="S4628" s="34" t="str">
        <f>IF($C4628="","",INDEX(TableLookupSleepQuality[],MATCH($C4628,TableLookupSleepQuality[Sleep Quality Low],1),MATCH(S$1,TableLookupSleepQuality[#Headers],0)))</f>
        <v/>
      </c>
      <c r="T4628" s="35" t="str">
        <f>IF($C4628="","",INDEX(TableLookupSleepQuality[],MATCH($C4628,TableLookupSleepQuality[Sleep Quality Low],1),MATCH(T$1,TableLookupSleepQuality[#Headers],0)))</f>
        <v/>
      </c>
      <c r="X4628" s="36" t="str">
        <f t="shared" si="1162"/>
        <v/>
      </c>
      <c r="Y4628" s="40" t="str">
        <f t="shared" si="1166"/>
        <v/>
      </c>
      <c r="Z4628" s="13" t="str">
        <f t="shared" si="1166"/>
        <v/>
      </c>
      <c r="AA4628" s="13" t="str">
        <f t="shared" si="1166"/>
        <v/>
      </c>
      <c r="AB4628" s="13" t="str">
        <f t="shared" si="1166"/>
        <v/>
      </c>
      <c r="AC4628" s="13" t="str">
        <f t="shared" si="1166"/>
        <v/>
      </c>
      <c r="AD4628" s="13" t="str">
        <f t="shared" si="1166"/>
        <v/>
      </c>
    </row>
    <row r="4629" spans="7:30" x14ac:dyDescent="0.25">
      <c r="G4629" s="18" t="str">
        <f t="shared" si="1153"/>
        <v/>
      </c>
      <c r="H4629" s="22" t="str">
        <f t="shared" si="1154"/>
        <v/>
      </c>
      <c r="I4629" s="23" t="str">
        <f t="shared" si="1155"/>
        <v/>
      </c>
      <c r="J4629" s="22" t="str">
        <f t="shared" si="1156"/>
        <v/>
      </c>
      <c r="K4629" s="24" t="str">
        <f t="shared" si="1157"/>
        <v/>
      </c>
      <c r="L4629" s="42" t="str">
        <f t="shared" si="1163"/>
        <v/>
      </c>
      <c r="M4629" s="43" t="str">
        <f t="shared" si="1164"/>
        <v/>
      </c>
      <c r="N4629" s="26" t="str">
        <f t="shared" si="1158"/>
        <v/>
      </c>
      <c r="O4629" s="26" t="str">
        <f t="shared" si="1159"/>
        <v/>
      </c>
      <c r="P4629" s="28" t="str">
        <f>IF(E4629="","",INDEX(TableLookupWakeUpScore[],MATCH(E4629,TableLookupWakeUpScore[Wake Up],0),MATCH(P$1,TableLookupWakeUpScore[#Headers],0)))</f>
        <v/>
      </c>
      <c r="Q4629" s="30" t="str">
        <f t="shared" si="1160"/>
        <v/>
      </c>
      <c r="R4629" s="31" t="str">
        <f t="shared" si="1161"/>
        <v/>
      </c>
      <c r="S4629" s="34" t="str">
        <f>IF($C4629="","",INDEX(TableLookupSleepQuality[],MATCH($C4629,TableLookupSleepQuality[Sleep Quality Low],1),MATCH(S$1,TableLookupSleepQuality[#Headers],0)))</f>
        <v/>
      </c>
      <c r="T4629" s="35" t="str">
        <f>IF($C4629="","",INDEX(TableLookupSleepQuality[],MATCH($C4629,TableLookupSleepQuality[Sleep Quality Low],1),MATCH(T$1,TableLookupSleepQuality[#Headers],0)))</f>
        <v/>
      </c>
      <c r="X4629" s="36" t="str">
        <f t="shared" si="1162"/>
        <v/>
      </c>
      <c r="Y4629" s="40" t="str">
        <f t="shared" si="1166"/>
        <v/>
      </c>
      <c r="Z4629" s="13" t="str">
        <f t="shared" si="1166"/>
        <v/>
      </c>
      <c r="AA4629" s="13" t="str">
        <f t="shared" si="1166"/>
        <v/>
      </c>
      <c r="AB4629" s="13" t="str">
        <f t="shared" si="1166"/>
        <v/>
      </c>
      <c r="AC4629" s="13" t="str">
        <f t="shared" si="1166"/>
        <v/>
      </c>
      <c r="AD4629" s="13" t="str">
        <f t="shared" si="1166"/>
        <v/>
      </c>
    </row>
    <row r="4630" spans="7:30" x14ac:dyDescent="0.25">
      <c r="G4630" s="18" t="str">
        <f t="shared" si="1153"/>
        <v/>
      </c>
      <c r="H4630" s="22" t="str">
        <f t="shared" si="1154"/>
        <v/>
      </c>
      <c r="I4630" s="23" t="str">
        <f t="shared" si="1155"/>
        <v/>
      </c>
      <c r="J4630" s="22" t="str">
        <f t="shared" si="1156"/>
        <v/>
      </c>
      <c r="K4630" s="24" t="str">
        <f t="shared" si="1157"/>
        <v/>
      </c>
      <c r="L4630" s="42" t="str">
        <f t="shared" si="1163"/>
        <v/>
      </c>
      <c r="M4630" s="43" t="str">
        <f t="shared" si="1164"/>
        <v/>
      </c>
      <c r="N4630" s="26" t="str">
        <f t="shared" si="1158"/>
        <v/>
      </c>
      <c r="O4630" s="26" t="str">
        <f t="shared" si="1159"/>
        <v/>
      </c>
      <c r="P4630" s="28" t="str">
        <f>IF(E4630="","",INDEX(TableLookupWakeUpScore[],MATCH(E4630,TableLookupWakeUpScore[Wake Up],0),MATCH(P$1,TableLookupWakeUpScore[#Headers],0)))</f>
        <v/>
      </c>
      <c r="Q4630" s="30" t="str">
        <f t="shared" si="1160"/>
        <v/>
      </c>
      <c r="R4630" s="31" t="str">
        <f t="shared" si="1161"/>
        <v/>
      </c>
      <c r="S4630" s="34" t="str">
        <f>IF($C4630="","",INDEX(TableLookupSleepQuality[],MATCH($C4630,TableLookupSleepQuality[Sleep Quality Low],1),MATCH(S$1,TableLookupSleepQuality[#Headers],0)))</f>
        <v/>
      </c>
      <c r="T4630" s="35" t="str">
        <f>IF($C4630="","",INDEX(TableLookupSleepQuality[],MATCH($C4630,TableLookupSleepQuality[Sleep Quality Low],1),MATCH(T$1,TableLookupSleepQuality[#Headers],0)))</f>
        <v/>
      </c>
      <c r="X4630" s="36" t="str">
        <f t="shared" si="1162"/>
        <v/>
      </c>
      <c r="Y4630" s="40" t="str">
        <f t="shared" si="1166"/>
        <v/>
      </c>
      <c r="Z4630" s="13" t="str">
        <f t="shared" si="1166"/>
        <v/>
      </c>
      <c r="AA4630" s="13" t="str">
        <f t="shared" si="1166"/>
        <v/>
      </c>
      <c r="AB4630" s="13" t="str">
        <f t="shared" si="1166"/>
        <v/>
      </c>
      <c r="AC4630" s="13" t="str">
        <f t="shared" si="1166"/>
        <v/>
      </c>
      <c r="AD4630" s="13" t="str">
        <f t="shared" si="1166"/>
        <v/>
      </c>
    </row>
    <row r="4631" spans="7:30" x14ac:dyDescent="0.25">
      <c r="G4631" s="18" t="str">
        <f t="shared" si="1153"/>
        <v/>
      </c>
      <c r="H4631" s="22" t="str">
        <f t="shared" si="1154"/>
        <v/>
      </c>
      <c r="I4631" s="23" t="str">
        <f t="shared" si="1155"/>
        <v/>
      </c>
      <c r="J4631" s="22" t="str">
        <f t="shared" si="1156"/>
        <v/>
      </c>
      <c r="K4631" s="24" t="str">
        <f t="shared" si="1157"/>
        <v/>
      </c>
      <c r="L4631" s="42" t="str">
        <f t="shared" si="1163"/>
        <v/>
      </c>
      <c r="M4631" s="43" t="str">
        <f t="shared" si="1164"/>
        <v/>
      </c>
      <c r="N4631" s="26" t="str">
        <f t="shared" si="1158"/>
        <v/>
      </c>
      <c r="O4631" s="26" t="str">
        <f t="shared" si="1159"/>
        <v/>
      </c>
      <c r="P4631" s="28" t="str">
        <f>IF(E4631="","",INDEX(TableLookupWakeUpScore[],MATCH(E4631,TableLookupWakeUpScore[Wake Up],0),MATCH(P$1,TableLookupWakeUpScore[#Headers],0)))</f>
        <v/>
      </c>
      <c r="Q4631" s="30" t="str">
        <f t="shared" si="1160"/>
        <v/>
      </c>
      <c r="R4631" s="31" t="str">
        <f t="shared" si="1161"/>
        <v/>
      </c>
      <c r="S4631" s="34" t="str">
        <f>IF($C4631="","",INDEX(TableLookupSleepQuality[],MATCH($C4631,TableLookupSleepQuality[Sleep Quality Low],1),MATCH(S$1,TableLookupSleepQuality[#Headers],0)))</f>
        <v/>
      </c>
      <c r="T4631" s="35" t="str">
        <f>IF($C4631="","",INDEX(TableLookupSleepQuality[],MATCH($C4631,TableLookupSleepQuality[Sleep Quality Low],1),MATCH(T$1,TableLookupSleepQuality[#Headers],0)))</f>
        <v/>
      </c>
      <c r="X4631" s="36" t="str">
        <f t="shared" si="1162"/>
        <v/>
      </c>
      <c r="Y4631" s="40" t="str">
        <f t="shared" si="1166"/>
        <v/>
      </c>
      <c r="Z4631" s="13" t="str">
        <f t="shared" si="1166"/>
        <v/>
      </c>
      <c r="AA4631" s="13" t="str">
        <f t="shared" si="1166"/>
        <v/>
      </c>
      <c r="AB4631" s="13" t="str">
        <f t="shared" si="1166"/>
        <v/>
      </c>
      <c r="AC4631" s="13" t="str">
        <f t="shared" si="1166"/>
        <v/>
      </c>
      <c r="AD4631" s="13" t="str">
        <f t="shared" si="1166"/>
        <v/>
      </c>
    </row>
    <row r="4632" spans="7:30" x14ac:dyDescent="0.25">
      <c r="G4632" s="18" t="str">
        <f t="shared" si="1153"/>
        <v/>
      </c>
      <c r="H4632" s="22" t="str">
        <f t="shared" si="1154"/>
        <v/>
      </c>
      <c r="I4632" s="23" t="str">
        <f t="shared" si="1155"/>
        <v/>
      </c>
      <c r="J4632" s="22" t="str">
        <f t="shared" si="1156"/>
        <v/>
      </c>
      <c r="K4632" s="24" t="str">
        <f t="shared" si="1157"/>
        <v/>
      </c>
      <c r="L4632" s="42" t="str">
        <f t="shared" si="1163"/>
        <v/>
      </c>
      <c r="M4632" s="43" t="str">
        <f t="shared" si="1164"/>
        <v/>
      </c>
      <c r="N4632" s="26" t="str">
        <f t="shared" si="1158"/>
        <v/>
      </c>
      <c r="O4632" s="26" t="str">
        <f t="shared" si="1159"/>
        <v/>
      </c>
      <c r="P4632" s="28" t="str">
        <f>IF(E4632="","",INDEX(TableLookupWakeUpScore[],MATCH(E4632,TableLookupWakeUpScore[Wake Up],0),MATCH(P$1,TableLookupWakeUpScore[#Headers],0)))</f>
        <v/>
      </c>
      <c r="Q4632" s="30" t="str">
        <f t="shared" si="1160"/>
        <v/>
      </c>
      <c r="R4632" s="31" t="str">
        <f t="shared" si="1161"/>
        <v/>
      </c>
      <c r="S4632" s="34" t="str">
        <f>IF($C4632="","",INDEX(TableLookupSleepQuality[],MATCH($C4632,TableLookupSleepQuality[Sleep Quality Low],1),MATCH(S$1,TableLookupSleepQuality[#Headers],0)))</f>
        <v/>
      </c>
      <c r="T4632" s="35" t="str">
        <f>IF($C4632="","",INDEX(TableLookupSleepQuality[],MATCH($C4632,TableLookupSleepQuality[Sleep Quality Low],1),MATCH(T$1,TableLookupSleepQuality[#Headers],0)))</f>
        <v/>
      </c>
      <c r="X4632" s="36" t="str">
        <f t="shared" si="1162"/>
        <v/>
      </c>
      <c r="Y4632" s="40" t="str">
        <f t="shared" si="1166"/>
        <v/>
      </c>
      <c r="Z4632" s="13" t="str">
        <f t="shared" si="1166"/>
        <v/>
      </c>
      <c r="AA4632" s="13" t="str">
        <f t="shared" si="1166"/>
        <v/>
      </c>
      <c r="AB4632" s="13" t="str">
        <f t="shared" si="1166"/>
        <v/>
      </c>
      <c r="AC4632" s="13" t="str">
        <f t="shared" si="1166"/>
        <v/>
      </c>
      <c r="AD4632" s="13" t="str">
        <f t="shared" si="1166"/>
        <v/>
      </c>
    </row>
    <row r="4633" spans="7:30" x14ac:dyDescent="0.25">
      <c r="G4633" s="18" t="str">
        <f t="shared" si="1153"/>
        <v/>
      </c>
      <c r="H4633" s="22" t="str">
        <f t="shared" si="1154"/>
        <v/>
      </c>
      <c r="I4633" s="23" t="str">
        <f t="shared" si="1155"/>
        <v/>
      </c>
      <c r="J4633" s="22" t="str">
        <f t="shared" si="1156"/>
        <v/>
      </c>
      <c r="K4633" s="24" t="str">
        <f t="shared" si="1157"/>
        <v/>
      </c>
      <c r="L4633" s="42" t="str">
        <f t="shared" si="1163"/>
        <v/>
      </c>
      <c r="M4633" s="43" t="str">
        <f t="shared" si="1164"/>
        <v/>
      </c>
      <c r="N4633" s="26" t="str">
        <f t="shared" si="1158"/>
        <v/>
      </c>
      <c r="O4633" s="26" t="str">
        <f t="shared" si="1159"/>
        <v/>
      </c>
      <c r="P4633" s="28" t="str">
        <f>IF(E4633="","",INDEX(TableLookupWakeUpScore[],MATCH(E4633,TableLookupWakeUpScore[Wake Up],0),MATCH(P$1,TableLookupWakeUpScore[#Headers],0)))</f>
        <v/>
      </c>
      <c r="Q4633" s="30" t="str">
        <f t="shared" si="1160"/>
        <v/>
      </c>
      <c r="R4633" s="31" t="str">
        <f t="shared" si="1161"/>
        <v/>
      </c>
      <c r="S4633" s="34" t="str">
        <f>IF($C4633="","",INDEX(TableLookupSleepQuality[],MATCH($C4633,TableLookupSleepQuality[Sleep Quality Low],1),MATCH(S$1,TableLookupSleepQuality[#Headers],0)))</f>
        <v/>
      </c>
      <c r="T4633" s="35" t="str">
        <f>IF($C4633="","",INDEX(TableLookupSleepQuality[],MATCH($C4633,TableLookupSleepQuality[Sleep Quality Low],1),MATCH(T$1,TableLookupSleepQuality[#Headers],0)))</f>
        <v/>
      </c>
      <c r="X4633" s="36" t="str">
        <f t="shared" si="1162"/>
        <v/>
      </c>
      <c r="Y4633" s="40" t="str">
        <f t="shared" si="1166"/>
        <v/>
      </c>
      <c r="Z4633" s="13" t="str">
        <f t="shared" si="1166"/>
        <v/>
      </c>
      <c r="AA4633" s="13" t="str">
        <f t="shared" si="1166"/>
        <v/>
      </c>
      <c r="AB4633" s="13" t="str">
        <f t="shared" si="1166"/>
        <v/>
      </c>
      <c r="AC4633" s="13" t="str">
        <f t="shared" si="1166"/>
        <v/>
      </c>
      <c r="AD4633" s="13" t="str">
        <f t="shared" si="1166"/>
        <v/>
      </c>
    </row>
    <row r="4634" spans="7:30" x14ac:dyDescent="0.25">
      <c r="G4634" s="18" t="str">
        <f t="shared" si="1153"/>
        <v/>
      </c>
      <c r="H4634" s="22" t="str">
        <f t="shared" si="1154"/>
        <v/>
      </c>
      <c r="I4634" s="23" t="str">
        <f t="shared" si="1155"/>
        <v/>
      </c>
      <c r="J4634" s="22" t="str">
        <f t="shared" si="1156"/>
        <v/>
      </c>
      <c r="K4634" s="24" t="str">
        <f t="shared" si="1157"/>
        <v/>
      </c>
      <c r="L4634" s="42" t="str">
        <f t="shared" si="1163"/>
        <v/>
      </c>
      <c r="M4634" s="43" t="str">
        <f t="shared" si="1164"/>
        <v/>
      </c>
      <c r="N4634" s="26" t="str">
        <f t="shared" si="1158"/>
        <v/>
      </c>
      <c r="O4634" s="26" t="str">
        <f t="shared" si="1159"/>
        <v/>
      </c>
      <c r="P4634" s="28" t="str">
        <f>IF(E4634="","",INDEX(TableLookupWakeUpScore[],MATCH(E4634,TableLookupWakeUpScore[Wake Up],0),MATCH(P$1,TableLookupWakeUpScore[#Headers],0)))</f>
        <v/>
      </c>
      <c r="Q4634" s="30" t="str">
        <f t="shared" si="1160"/>
        <v/>
      </c>
      <c r="R4634" s="31" t="str">
        <f t="shared" si="1161"/>
        <v/>
      </c>
      <c r="S4634" s="34" t="str">
        <f>IF($C4634="","",INDEX(TableLookupSleepQuality[],MATCH($C4634,TableLookupSleepQuality[Sleep Quality Low],1),MATCH(S$1,TableLookupSleepQuality[#Headers],0)))</f>
        <v/>
      </c>
      <c r="T4634" s="35" t="str">
        <f>IF($C4634="","",INDEX(TableLookupSleepQuality[],MATCH($C4634,TableLookupSleepQuality[Sleep Quality Low],1),MATCH(T$1,TableLookupSleepQuality[#Headers],0)))</f>
        <v/>
      </c>
      <c r="X4634" s="36" t="str">
        <f t="shared" si="1162"/>
        <v/>
      </c>
      <c r="Y4634" s="40" t="str">
        <f t="shared" si="1166"/>
        <v/>
      </c>
      <c r="Z4634" s="13" t="str">
        <f t="shared" si="1166"/>
        <v/>
      </c>
      <c r="AA4634" s="13" t="str">
        <f t="shared" si="1166"/>
        <v/>
      </c>
      <c r="AB4634" s="13" t="str">
        <f t="shared" si="1166"/>
        <v/>
      </c>
      <c r="AC4634" s="13" t="str">
        <f t="shared" si="1166"/>
        <v/>
      </c>
      <c r="AD4634" s="13" t="str">
        <f t="shared" si="1166"/>
        <v/>
      </c>
    </row>
    <row r="4635" spans="7:30" x14ac:dyDescent="0.25">
      <c r="G4635" s="18" t="str">
        <f t="shared" si="1153"/>
        <v/>
      </c>
      <c r="H4635" s="22" t="str">
        <f t="shared" si="1154"/>
        <v/>
      </c>
      <c r="I4635" s="23" t="str">
        <f t="shared" si="1155"/>
        <v/>
      </c>
      <c r="J4635" s="22" t="str">
        <f t="shared" si="1156"/>
        <v/>
      </c>
      <c r="K4635" s="24" t="str">
        <f t="shared" si="1157"/>
        <v/>
      </c>
      <c r="L4635" s="42" t="str">
        <f t="shared" si="1163"/>
        <v/>
      </c>
      <c r="M4635" s="43" t="str">
        <f t="shared" si="1164"/>
        <v/>
      </c>
      <c r="N4635" s="26" t="str">
        <f t="shared" si="1158"/>
        <v/>
      </c>
      <c r="O4635" s="26" t="str">
        <f t="shared" si="1159"/>
        <v/>
      </c>
      <c r="P4635" s="28" t="str">
        <f>IF(E4635="","",INDEX(TableLookupWakeUpScore[],MATCH(E4635,TableLookupWakeUpScore[Wake Up],0),MATCH(P$1,TableLookupWakeUpScore[#Headers],0)))</f>
        <v/>
      </c>
      <c r="Q4635" s="30" t="str">
        <f t="shared" si="1160"/>
        <v/>
      </c>
      <c r="R4635" s="31" t="str">
        <f t="shared" si="1161"/>
        <v/>
      </c>
      <c r="S4635" s="34" t="str">
        <f>IF($C4635="","",INDEX(TableLookupSleepQuality[],MATCH($C4635,TableLookupSleepQuality[Sleep Quality Low],1),MATCH(S$1,TableLookupSleepQuality[#Headers],0)))</f>
        <v/>
      </c>
      <c r="T4635" s="35" t="str">
        <f>IF($C4635="","",INDEX(TableLookupSleepQuality[],MATCH($C4635,TableLookupSleepQuality[Sleep Quality Low],1),MATCH(T$1,TableLookupSleepQuality[#Headers],0)))</f>
        <v/>
      </c>
      <c r="X4635" s="36" t="str">
        <f t="shared" si="1162"/>
        <v/>
      </c>
      <c r="Y4635" s="40" t="str">
        <f t="shared" si="1166"/>
        <v/>
      </c>
      <c r="Z4635" s="13" t="str">
        <f t="shared" si="1166"/>
        <v/>
      </c>
      <c r="AA4635" s="13" t="str">
        <f t="shared" si="1166"/>
        <v/>
      </c>
      <c r="AB4635" s="13" t="str">
        <f t="shared" si="1166"/>
        <v/>
      </c>
      <c r="AC4635" s="13" t="str">
        <f t="shared" si="1166"/>
        <v/>
      </c>
      <c r="AD4635" s="13" t="str">
        <f t="shared" si="1166"/>
        <v/>
      </c>
    </row>
    <row r="4636" spans="7:30" x14ac:dyDescent="0.25">
      <c r="G4636" s="18" t="str">
        <f t="shared" si="1153"/>
        <v/>
      </c>
      <c r="H4636" s="22" t="str">
        <f t="shared" si="1154"/>
        <v/>
      </c>
      <c r="I4636" s="23" t="str">
        <f t="shared" si="1155"/>
        <v/>
      </c>
      <c r="J4636" s="22" t="str">
        <f t="shared" si="1156"/>
        <v/>
      </c>
      <c r="K4636" s="24" t="str">
        <f t="shared" si="1157"/>
        <v/>
      </c>
      <c r="L4636" s="42" t="str">
        <f t="shared" si="1163"/>
        <v/>
      </c>
      <c r="M4636" s="43" t="str">
        <f t="shared" si="1164"/>
        <v/>
      </c>
      <c r="N4636" s="26" t="str">
        <f t="shared" si="1158"/>
        <v/>
      </c>
      <c r="O4636" s="26" t="str">
        <f t="shared" si="1159"/>
        <v/>
      </c>
      <c r="P4636" s="28" t="str">
        <f>IF(E4636="","",INDEX(TableLookupWakeUpScore[],MATCH(E4636,TableLookupWakeUpScore[Wake Up],0),MATCH(P$1,TableLookupWakeUpScore[#Headers],0)))</f>
        <v/>
      </c>
      <c r="Q4636" s="30" t="str">
        <f t="shared" si="1160"/>
        <v/>
      </c>
      <c r="R4636" s="31" t="str">
        <f t="shared" si="1161"/>
        <v/>
      </c>
      <c r="S4636" s="34" t="str">
        <f>IF($C4636="","",INDEX(TableLookupSleepQuality[],MATCH($C4636,TableLookupSleepQuality[Sleep Quality Low],1),MATCH(S$1,TableLookupSleepQuality[#Headers],0)))</f>
        <v/>
      </c>
      <c r="T4636" s="35" t="str">
        <f>IF($C4636="","",INDEX(TableLookupSleepQuality[],MATCH($C4636,TableLookupSleepQuality[Sleep Quality Low],1),MATCH(T$1,TableLookupSleepQuality[#Headers],0)))</f>
        <v/>
      </c>
      <c r="X4636" s="36" t="str">
        <f t="shared" si="1162"/>
        <v/>
      </c>
      <c r="Y4636" s="40" t="str">
        <f t="shared" si="1166"/>
        <v/>
      </c>
      <c r="Z4636" s="13" t="str">
        <f t="shared" si="1166"/>
        <v/>
      </c>
      <c r="AA4636" s="13" t="str">
        <f t="shared" si="1166"/>
        <v/>
      </c>
      <c r="AB4636" s="13" t="str">
        <f t="shared" si="1166"/>
        <v/>
      </c>
      <c r="AC4636" s="13" t="str">
        <f t="shared" si="1166"/>
        <v/>
      </c>
      <c r="AD4636" s="13" t="str">
        <f t="shared" si="1166"/>
        <v/>
      </c>
    </row>
    <row r="4637" spans="7:30" x14ac:dyDescent="0.25">
      <c r="G4637" s="18" t="str">
        <f t="shared" si="1153"/>
        <v/>
      </c>
      <c r="H4637" s="22" t="str">
        <f t="shared" si="1154"/>
        <v/>
      </c>
      <c r="I4637" s="23" t="str">
        <f t="shared" si="1155"/>
        <v/>
      </c>
      <c r="J4637" s="22" t="str">
        <f t="shared" si="1156"/>
        <v/>
      </c>
      <c r="K4637" s="24" t="str">
        <f t="shared" si="1157"/>
        <v/>
      </c>
      <c r="L4637" s="42" t="str">
        <f t="shared" si="1163"/>
        <v/>
      </c>
      <c r="M4637" s="43" t="str">
        <f t="shared" si="1164"/>
        <v/>
      </c>
      <c r="N4637" s="26" t="str">
        <f t="shared" si="1158"/>
        <v/>
      </c>
      <c r="O4637" s="26" t="str">
        <f t="shared" si="1159"/>
        <v/>
      </c>
      <c r="P4637" s="28" t="str">
        <f>IF(E4637="","",INDEX(TableLookupWakeUpScore[],MATCH(E4637,TableLookupWakeUpScore[Wake Up],0),MATCH(P$1,TableLookupWakeUpScore[#Headers],0)))</f>
        <v/>
      </c>
      <c r="Q4637" s="30" t="str">
        <f t="shared" si="1160"/>
        <v/>
      </c>
      <c r="R4637" s="31" t="str">
        <f t="shared" si="1161"/>
        <v/>
      </c>
      <c r="S4637" s="34" t="str">
        <f>IF($C4637="","",INDEX(TableLookupSleepQuality[],MATCH($C4637,TableLookupSleepQuality[Sleep Quality Low],1),MATCH(S$1,TableLookupSleepQuality[#Headers],0)))</f>
        <v/>
      </c>
      <c r="T4637" s="35" t="str">
        <f>IF($C4637="","",INDEX(TableLookupSleepQuality[],MATCH($C4637,TableLookupSleepQuality[Sleep Quality Low],1),MATCH(T$1,TableLookupSleepQuality[#Headers],0)))</f>
        <v/>
      </c>
      <c r="X4637" s="36" t="str">
        <f t="shared" si="1162"/>
        <v/>
      </c>
      <c r="Y4637" s="40" t="str">
        <f t="shared" si="1166"/>
        <v/>
      </c>
      <c r="Z4637" s="13" t="str">
        <f t="shared" si="1166"/>
        <v/>
      </c>
      <c r="AA4637" s="13" t="str">
        <f t="shared" si="1166"/>
        <v/>
      </c>
      <c r="AB4637" s="13" t="str">
        <f t="shared" si="1166"/>
        <v/>
      </c>
      <c r="AC4637" s="13" t="str">
        <f t="shared" si="1166"/>
        <v/>
      </c>
      <c r="AD4637" s="13" t="str">
        <f t="shared" si="1166"/>
        <v/>
      </c>
    </row>
    <row r="4638" spans="7:30" x14ac:dyDescent="0.25">
      <c r="G4638" s="18" t="str">
        <f t="shared" si="1153"/>
        <v/>
      </c>
      <c r="H4638" s="22" t="str">
        <f t="shared" si="1154"/>
        <v/>
      </c>
      <c r="I4638" s="23" t="str">
        <f t="shared" si="1155"/>
        <v/>
      </c>
      <c r="J4638" s="22" t="str">
        <f t="shared" si="1156"/>
        <v/>
      </c>
      <c r="K4638" s="24" t="str">
        <f t="shared" si="1157"/>
        <v/>
      </c>
      <c r="L4638" s="42" t="str">
        <f t="shared" si="1163"/>
        <v/>
      </c>
      <c r="M4638" s="43" t="str">
        <f t="shared" si="1164"/>
        <v/>
      </c>
      <c r="N4638" s="26" t="str">
        <f t="shared" si="1158"/>
        <v/>
      </c>
      <c r="O4638" s="26" t="str">
        <f t="shared" si="1159"/>
        <v/>
      </c>
      <c r="P4638" s="28" t="str">
        <f>IF(E4638="","",INDEX(TableLookupWakeUpScore[],MATCH(E4638,TableLookupWakeUpScore[Wake Up],0),MATCH(P$1,TableLookupWakeUpScore[#Headers],0)))</f>
        <v/>
      </c>
      <c r="Q4638" s="30" t="str">
        <f t="shared" si="1160"/>
        <v/>
      </c>
      <c r="R4638" s="31" t="str">
        <f t="shared" si="1161"/>
        <v/>
      </c>
      <c r="S4638" s="34" t="str">
        <f>IF($C4638="","",INDEX(TableLookupSleepQuality[],MATCH($C4638,TableLookupSleepQuality[Sleep Quality Low],1),MATCH(S$1,TableLookupSleepQuality[#Headers],0)))</f>
        <v/>
      </c>
      <c r="T4638" s="35" t="str">
        <f>IF($C4638="","",INDEX(TableLookupSleepQuality[],MATCH($C4638,TableLookupSleepQuality[Sleep Quality Low],1),MATCH(T$1,TableLookupSleepQuality[#Headers],0)))</f>
        <v/>
      </c>
      <c r="X4638" s="36" t="str">
        <f t="shared" si="1162"/>
        <v/>
      </c>
      <c r="Y4638" s="40" t="str">
        <f t="shared" si="1166"/>
        <v/>
      </c>
      <c r="Z4638" s="13" t="str">
        <f t="shared" si="1166"/>
        <v/>
      </c>
      <c r="AA4638" s="13" t="str">
        <f t="shared" si="1166"/>
        <v/>
      </c>
      <c r="AB4638" s="13" t="str">
        <f t="shared" si="1166"/>
        <v/>
      </c>
      <c r="AC4638" s="13" t="str">
        <f t="shared" si="1166"/>
        <v/>
      </c>
      <c r="AD4638" s="13" t="str">
        <f t="shared" si="1166"/>
        <v/>
      </c>
    </row>
    <row r="4639" spans="7:30" x14ac:dyDescent="0.25">
      <c r="G4639" s="18" t="str">
        <f t="shared" si="1153"/>
        <v/>
      </c>
      <c r="H4639" s="22" t="str">
        <f t="shared" si="1154"/>
        <v/>
      </c>
      <c r="I4639" s="23" t="str">
        <f t="shared" si="1155"/>
        <v/>
      </c>
      <c r="J4639" s="22" t="str">
        <f t="shared" si="1156"/>
        <v/>
      </c>
      <c r="K4639" s="24" t="str">
        <f t="shared" si="1157"/>
        <v/>
      </c>
      <c r="L4639" s="42" t="str">
        <f t="shared" si="1163"/>
        <v/>
      </c>
      <c r="M4639" s="43" t="str">
        <f t="shared" si="1164"/>
        <v/>
      </c>
      <c r="N4639" s="26" t="str">
        <f t="shared" si="1158"/>
        <v/>
      </c>
      <c r="O4639" s="26" t="str">
        <f t="shared" si="1159"/>
        <v/>
      </c>
      <c r="P4639" s="28" t="str">
        <f>IF(E4639="","",INDEX(TableLookupWakeUpScore[],MATCH(E4639,TableLookupWakeUpScore[Wake Up],0),MATCH(P$1,TableLookupWakeUpScore[#Headers],0)))</f>
        <v/>
      </c>
      <c r="Q4639" s="30" t="str">
        <f t="shared" si="1160"/>
        <v/>
      </c>
      <c r="R4639" s="31" t="str">
        <f t="shared" si="1161"/>
        <v/>
      </c>
      <c r="S4639" s="34" t="str">
        <f>IF($C4639="","",INDEX(TableLookupSleepQuality[],MATCH($C4639,TableLookupSleepQuality[Sleep Quality Low],1),MATCH(S$1,TableLookupSleepQuality[#Headers],0)))</f>
        <v/>
      </c>
      <c r="T4639" s="35" t="str">
        <f>IF($C4639="","",INDEX(TableLookupSleepQuality[],MATCH($C4639,TableLookupSleepQuality[Sleep Quality Low],1),MATCH(T$1,TableLookupSleepQuality[#Headers],0)))</f>
        <v/>
      </c>
      <c r="X4639" s="36" t="str">
        <f t="shared" si="1162"/>
        <v/>
      </c>
      <c r="Y4639" s="40" t="str">
        <f t="shared" si="1166"/>
        <v/>
      </c>
      <c r="Z4639" s="13" t="str">
        <f t="shared" si="1166"/>
        <v/>
      </c>
      <c r="AA4639" s="13" t="str">
        <f t="shared" si="1166"/>
        <v/>
      </c>
      <c r="AB4639" s="13" t="str">
        <f t="shared" si="1166"/>
        <v/>
      </c>
      <c r="AC4639" s="13" t="str">
        <f t="shared" si="1166"/>
        <v/>
      </c>
      <c r="AD4639" s="13" t="str">
        <f t="shared" si="1166"/>
        <v/>
      </c>
    </row>
    <row r="4640" spans="7:30" x14ac:dyDescent="0.25">
      <c r="G4640" s="18" t="str">
        <f t="shared" si="1153"/>
        <v/>
      </c>
      <c r="H4640" s="22" t="str">
        <f t="shared" si="1154"/>
        <v/>
      </c>
      <c r="I4640" s="23" t="str">
        <f t="shared" si="1155"/>
        <v/>
      </c>
      <c r="J4640" s="22" t="str">
        <f t="shared" si="1156"/>
        <v/>
      </c>
      <c r="K4640" s="24" t="str">
        <f t="shared" si="1157"/>
        <v/>
      </c>
      <c r="L4640" s="42" t="str">
        <f t="shared" si="1163"/>
        <v/>
      </c>
      <c r="M4640" s="43" t="str">
        <f t="shared" si="1164"/>
        <v/>
      </c>
      <c r="N4640" s="26" t="str">
        <f t="shared" si="1158"/>
        <v/>
      </c>
      <c r="O4640" s="26" t="str">
        <f t="shared" si="1159"/>
        <v/>
      </c>
      <c r="P4640" s="28" t="str">
        <f>IF(E4640="","",INDEX(TableLookupWakeUpScore[],MATCH(E4640,TableLookupWakeUpScore[Wake Up],0),MATCH(P$1,TableLookupWakeUpScore[#Headers],0)))</f>
        <v/>
      </c>
      <c r="Q4640" s="30" t="str">
        <f t="shared" si="1160"/>
        <v/>
      </c>
      <c r="R4640" s="31" t="str">
        <f t="shared" si="1161"/>
        <v/>
      </c>
      <c r="S4640" s="34" t="str">
        <f>IF($C4640="","",INDEX(TableLookupSleepQuality[],MATCH($C4640,TableLookupSleepQuality[Sleep Quality Low],1),MATCH(S$1,TableLookupSleepQuality[#Headers],0)))</f>
        <v/>
      </c>
      <c r="T4640" s="35" t="str">
        <f>IF($C4640="","",INDEX(TableLookupSleepQuality[],MATCH($C4640,TableLookupSleepQuality[Sleep Quality Low],1),MATCH(T$1,TableLookupSleepQuality[#Headers],0)))</f>
        <v/>
      </c>
      <c r="X4640" s="36" t="str">
        <f t="shared" si="1162"/>
        <v/>
      </c>
      <c r="Y4640" s="40" t="str">
        <f t="shared" si="1166"/>
        <v/>
      </c>
      <c r="Z4640" s="13" t="str">
        <f t="shared" si="1166"/>
        <v/>
      </c>
      <c r="AA4640" s="13" t="str">
        <f t="shared" si="1166"/>
        <v/>
      </c>
      <c r="AB4640" s="13" t="str">
        <f t="shared" si="1166"/>
        <v/>
      </c>
      <c r="AC4640" s="13" t="str">
        <f t="shared" si="1166"/>
        <v/>
      </c>
      <c r="AD4640" s="13" t="str">
        <f t="shared" si="1166"/>
        <v/>
      </c>
    </row>
    <row r="4641" spans="7:30" x14ac:dyDescent="0.25">
      <c r="G4641" s="18" t="str">
        <f t="shared" si="1153"/>
        <v/>
      </c>
      <c r="H4641" s="22" t="str">
        <f t="shared" si="1154"/>
        <v/>
      </c>
      <c r="I4641" s="23" t="str">
        <f t="shared" si="1155"/>
        <v/>
      </c>
      <c r="J4641" s="22" t="str">
        <f t="shared" si="1156"/>
        <v/>
      </c>
      <c r="K4641" s="24" t="str">
        <f t="shared" si="1157"/>
        <v/>
      </c>
      <c r="L4641" s="42" t="str">
        <f t="shared" si="1163"/>
        <v/>
      </c>
      <c r="M4641" s="43" t="str">
        <f t="shared" si="1164"/>
        <v/>
      </c>
      <c r="N4641" s="26" t="str">
        <f t="shared" si="1158"/>
        <v/>
      </c>
      <c r="O4641" s="26" t="str">
        <f t="shared" si="1159"/>
        <v/>
      </c>
      <c r="P4641" s="28" t="str">
        <f>IF(E4641="","",INDEX(TableLookupWakeUpScore[],MATCH(E4641,TableLookupWakeUpScore[Wake Up],0),MATCH(P$1,TableLookupWakeUpScore[#Headers],0)))</f>
        <v/>
      </c>
      <c r="Q4641" s="30" t="str">
        <f t="shared" si="1160"/>
        <v/>
      </c>
      <c r="R4641" s="31" t="str">
        <f t="shared" si="1161"/>
        <v/>
      </c>
      <c r="S4641" s="34" t="str">
        <f>IF($C4641="","",INDEX(TableLookupSleepQuality[],MATCH($C4641,TableLookupSleepQuality[Sleep Quality Low],1),MATCH(S$1,TableLookupSleepQuality[#Headers],0)))</f>
        <v/>
      </c>
      <c r="T4641" s="35" t="str">
        <f>IF($C4641="","",INDEX(TableLookupSleepQuality[],MATCH($C4641,TableLookupSleepQuality[Sleep Quality Low],1),MATCH(T$1,TableLookupSleepQuality[#Headers],0)))</f>
        <v/>
      </c>
      <c r="X4641" s="36" t="str">
        <f t="shared" si="1162"/>
        <v/>
      </c>
      <c r="Y4641" s="40" t="str">
        <f t="shared" si="1166"/>
        <v/>
      </c>
      <c r="Z4641" s="13" t="str">
        <f t="shared" si="1166"/>
        <v/>
      </c>
      <c r="AA4641" s="13" t="str">
        <f t="shared" si="1166"/>
        <v/>
      </c>
      <c r="AB4641" s="13" t="str">
        <f t="shared" si="1166"/>
        <v/>
      </c>
      <c r="AC4641" s="13" t="str">
        <f t="shared" si="1166"/>
        <v/>
      </c>
      <c r="AD4641" s="13" t="str">
        <f t="shared" si="1166"/>
        <v/>
      </c>
    </row>
    <row r="4642" spans="7:30" x14ac:dyDescent="0.25">
      <c r="G4642" s="18" t="str">
        <f t="shared" si="1153"/>
        <v/>
      </c>
      <c r="H4642" s="22" t="str">
        <f t="shared" si="1154"/>
        <v/>
      </c>
      <c r="I4642" s="23" t="str">
        <f t="shared" si="1155"/>
        <v/>
      </c>
      <c r="J4642" s="22" t="str">
        <f t="shared" si="1156"/>
        <v/>
      </c>
      <c r="K4642" s="24" t="str">
        <f t="shared" si="1157"/>
        <v/>
      </c>
      <c r="L4642" s="42" t="str">
        <f t="shared" si="1163"/>
        <v/>
      </c>
      <c r="M4642" s="43" t="str">
        <f t="shared" si="1164"/>
        <v/>
      </c>
      <c r="N4642" s="26" t="str">
        <f t="shared" si="1158"/>
        <v/>
      </c>
      <c r="O4642" s="26" t="str">
        <f t="shared" si="1159"/>
        <v/>
      </c>
      <c r="P4642" s="28" t="str">
        <f>IF(E4642="","",INDEX(TableLookupWakeUpScore[],MATCH(E4642,TableLookupWakeUpScore[Wake Up],0),MATCH(P$1,TableLookupWakeUpScore[#Headers],0)))</f>
        <v/>
      </c>
      <c r="Q4642" s="30" t="str">
        <f t="shared" si="1160"/>
        <v/>
      </c>
      <c r="R4642" s="31" t="str">
        <f t="shared" si="1161"/>
        <v/>
      </c>
      <c r="S4642" s="34" t="str">
        <f>IF($C4642="","",INDEX(TableLookupSleepQuality[],MATCH($C4642,TableLookupSleepQuality[Sleep Quality Low],1),MATCH(S$1,TableLookupSleepQuality[#Headers],0)))</f>
        <v/>
      </c>
      <c r="T4642" s="35" t="str">
        <f>IF($C4642="","",INDEX(TableLookupSleepQuality[],MATCH($C4642,TableLookupSleepQuality[Sleep Quality Low],1),MATCH(T$1,TableLookupSleepQuality[#Headers],0)))</f>
        <v/>
      </c>
      <c r="X4642" s="36" t="str">
        <f t="shared" si="1162"/>
        <v/>
      </c>
      <c r="Y4642" s="40" t="str">
        <f t="shared" si="1166"/>
        <v/>
      </c>
      <c r="Z4642" s="13" t="str">
        <f t="shared" si="1166"/>
        <v/>
      </c>
      <c r="AA4642" s="13" t="str">
        <f t="shared" si="1166"/>
        <v/>
      </c>
      <c r="AB4642" s="13" t="str">
        <f t="shared" si="1166"/>
        <v/>
      </c>
      <c r="AC4642" s="13" t="str">
        <f t="shared" si="1166"/>
        <v/>
      </c>
      <c r="AD4642" s="13" t="str">
        <f t="shared" si="1166"/>
        <v/>
      </c>
    </row>
    <row r="4643" spans="7:30" x14ac:dyDescent="0.25">
      <c r="G4643" s="18" t="str">
        <f t="shared" si="1153"/>
        <v/>
      </c>
      <c r="H4643" s="22" t="str">
        <f t="shared" si="1154"/>
        <v/>
      </c>
      <c r="I4643" s="23" t="str">
        <f t="shared" si="1155"/>
        <v/>
      </c>
      <c r="J4643" s="22" t="str">
        <f t="shared" si="1156"/>
        <v/>
      </c>
      <c r="K4643" s="24" t="str">
        <f t="shared" si="1157"/>
        <v/>
      </c>
      <c r="L4643" s="42" t="str">
        <f t="shared" si="1163"/>
        <v/>
      </c>
      <c r="M4643" s="43" t="str">
        <f t="shared" si="1164"/>
        <v/>
      </c>
      <c r="N4643" s="26" t="str">
        <f t="shared" si="1158"/>
        <v/>
      </c>
      <c r="O4643" s="26" t="str">
        <f t="shared" si="1159"/>
        <v/>
      </c>
      <c r="P4643" s="28" t="str">
        <f>IF(E4643="","",INDEX(TableLookupWakeUpScore[],MATCH(E4643,TableLookupWakeUpScore[Wake Up],0),MATCH(P$1,TableLookupWakeUpScore[#Headers],0)))</f>
        <v/>
      </c>
      <c r="Q4643" s="30" t="str">
        <f t="shared" si="1160"/>
        <v/>
      </c>
      <c r="R4643" s="31" t="str">
        <f t="shared" si="1161"/>
        <v/>
      </c>
      <c r="S4643" s="34" t="str">
        <f>IF($C4643="","",INDEX(TableLookupSleepQuality[],MATCH($C4643,TableLookupSleepQuality[Sleep Quality Low],1),MATCH(S$1,TableLookupSleepQuality[#Headers],0)))</f>
        <v/>
      </c>
      <c r="T4643" s="35" t="str">
        <f>IF($C4643="","",INDEX(TableLookupSleepQuality[],MATCH($C4643,TableLookupSleepQuality[Sleep Quality Low],1),MATCH(T$1,TableLookupSleepQuality[#Headers],0)))</f>
        <v/>
      </c>
      <c r="X4643" s="36" t="str">
        <f t="shared" si="1162"/>
        <v/>
      </c>
      <c r="Y4643" s="40" t="str">
        <f t="shared" ref="Y4643:AD4658" si="1167">IF(OR($X4643="NO",$X4643=""),"",IF(COUNTIF($F4643,"*" &amp; Y$1 &amp; "*"),"YES","NO"))</f>
        <v/>
      </c>
      <c r="Z4643" s="13" t="str">
        <f t="shared" si="1167"/>
        <v/>
      </c>
      <c r="AA4643" s="13" t="str">
        <f t="shared" si="1167"/>
        <v/>
      </c>
      <c r="AB4643" s="13" t="str">
        <f t="shared" si="1167"/>
        <v/>
      </c>
      <c r="AC4643" s="13" t="str">
        <f t="shared" si="1167"/>
        <v/>
      </c>
      <c r="AD4643" s="13" t="str">
        <f t="shared" si="1167"/>
        <v/>
      </c>
    </row>
    <row r="4644" spans="7:30" x14ac:dyDescent="0.25">
      <c r="G4644" s="18" t="str">
        <f t="shared" si="1153"/>
        <v/>
      </c>
      <c r="H4644" s="22" t="str">
        <f t="shared" si="1154"/>
        <v/>
      </c>
      <c r="I4644" s="23" t="str">
        <f t="shared" si="1155"/>
        <v/>
      </c>
      <c r="J4644" s="22" t="str">
        <f t="shared" si="1156"/>
        <v/>
      </c>
      <c r="K4644" s="24" t="str">
        <f t="shared" si="1157"/>
        <v/>
      </c>
      <c r="L4644" s="42" t="str">
        <f t="shared" si="1163"/>
        <v/>
      </c>
      <c r="M4644" s="43" t="str">
        <f t="shared" si="1164"/>
        <v/>
      </c>
      <c r="N4644" s="26" t="str">
        <f t="shared" si="1158"/>
        <v/>
      </c>
      <c r="O4644" s="26" t="str">
        <f t="shared" si="1159"/>
        <v/>
      </c>
      <c r="P4644" s="28" t="str">
        <f>IF(E4644="","",INDEX(TableLookupWakeUpScore[],MATCH(E4644,TableLookupWakeUpScore[Wake Up],0),MATCH(P$1,TableLookupWakeUpScore[#Headers],0)))</f>
        <v/>
      </c>
      <c r="Q4644" s="30" t="str">
        <f t="shared" si="1160"/>
        <v/>
      </c>
      <c r="R4644" s="31" t="str">
        <f t="shared" si="1161"/>
        <v/>
      </c>
      <c r="S4644" s="34" t="str">
        <f>IF($C4644="","",INDEX(TableLookupSleepQuality[],MATCH($C4644,TableLookupSleepQuality[Sleep Quality Low],1),MATCH(S$1,TableLookupSleepQuality[#Headers],0)))</f>
        <v/>
      </c>
      <c r="T4644" s="35" t="str">
        <f>IF($C4644="","",INDEX(TableLookupSleepQuality[],MATCH($C4644,TableLookupSleepQuality[Sleep Quality Low],1),MATCH(T$1,TableLookupSleepQuality[#Headers],0)))</f>
        <v/>
      </c>
      <c r="X4644" s="36" t="str">
        <f t="shared" si="1162"/>
        <v/>
      </c>
      <c r="Y4644" s="40" t="str">
        <f t="shared" si="1167"/>
        <v/>
      </c>
      <c r="Z4644" s="13" t="str">
        <f t="shared" si="1167"/>
        <v/>
      </c>
      <c r="AA4644" s="13" t="str">
        <f t="shared" si="1167"/>
        <v/>
      </c>
      <c r="AB4644" s="13" t="str">
        <f t="shared" si="1167"/>
        <v/>
      </c>
      <c r="AC4644" s="13" t="str">
        <f t="shared" si="1167"/>
        <v/>
      </c>
      <c r="AD4644" s="13" t="str">
        <f t="shared" si="1167"/>
        <v/>
      </c>
    </row>
    <row r="4645" spans="7:30" x14ac:dyDescent="0.25">
      <c r="G4645" s="18" t="str">
        <f t="shared" si="1153"/>
        <v/>
      </c>
      <c r="H4645" s="22" t="str">
        <f t="shared" si="1154"/>
        <v/>
      </c>
      <c r="I4645" s="23" t="str">
        <f t="shared" si="1155"/>
        <v/>
      </c>
      <c r="J4645" s="22" t="str">
        <f t="shared" si="1156"/>
        <v/>
      </c>
      <c r="K4645" s="24" t="str">
        <f t="shared" si="1157"/>
        <v/>
      </c>
      <c r="L4645" s="42" t="str">
        <f t="shared" si="1163"/>
        <v/>
      </c>
      <c r="M4645" s="43" t="str">
        <f t="shared" si="1164"/>
        <v/>
      </c>
      <c r="N4645" s="26" t="str">
        <f t="shared" si="1158"/>
        <v/>
      </c>
      <c r="O4645" s="26" t="str">
        <f t="shared" si="1159"/>
        <v/>
      </c>
      <c r="P4645" s="28" t="str">
        <f>IF(E4645="","",INDEX(TableLookupWakeUpScore[],MATCH(E4645,TableLookupWakeUpScore[Wake Up],0),MATCH(P$1,TableLookupWakeUpScore[#Headers],0)))</f>
        <v/>
      </c>
      <c r="Q4645" s="30" t="str">
        <f t="shared" si="1160"/>
        <v/>
      </c>
      <c r="R4645" s="31" t="str">
        <f t="shared" si="1161"/>
        <v/>
      </c>
      <c r="S4645" s="34" t="str">
        <f>IF($C4645="","",INDEX(TableLookupSleepQuality[],MATCH($C4645,TableLookupSleepQuality[Sleep Quality Low],1),MATCH(S$1,TableLookupSleepQuality[#Headers],0)))</f>
        <v/>
      </c>
      <c r="T4645" s="35" t="str">
        <f>IF($C4645="","",INDEX(TableLookupSleepQuality[],MATCH($C4645,TableLookupSleepQuality[Sleep Quality Low],1),MATCH(T$1,TableLookupSleepQuality[#Headers],0)))</f>
        <v/>
      </c>
      <c r="X4645" s="36" t="str">
        <f t="shared" si="1162"/>
        <v/>
      </c>
      <c r="Y4645" s="40" t="str">
        <f t="shared" si="1167"/>
        <v/>
      </c>
      <c r="Z4645" s="13" t="str">
        <f t="shared" si="1167"/>
        <v/>
      </c>
      <c r="AA4645" s="13" t="str">
        <f t="shared" si="1167"/>
        <v/>
      </c>
      <c r="AB4645" s="13" t="str">
        <f t="shared" si="1167"/>
        <v/>
      </c>
      <c r="AC4645" s="13" t="str">
        <f t="shared" si="1167"/>
        <v/>
      </c>
      <c r="AD4645" s="13" t="str">
        <f t="shared" si="1167"/>
        <v/>
      </c>
    </row>
    <row r="4646" spans="7:30" x14ac:dyDescent="0.25">
      <c r="G4646" s="18" t="str">
        <f t="shared" si="1153"/>
        <v/>
      </c>
      <c r="H4646" s="22" t="str">
        <f t="shared" si="1154"/>
        <v/>
      </c>
      <c r="I4646" s="23" t="str">
        <f t="shared" si="1155"/>
        <v/>
      </c>
      <c r="J4646" s="22" t="str">
        <f t="shared" si="1156"/>
        <v/>
      </c>
      <c r="K4646" s="24" t="str">
        <f t="shared" si="1157"/>
        <v/>
      </c>
      <c r="L4646" s="42" t="str">
        <f t="shared" si="1163"/>
        <v/>
      </c>
      <c r="M4646" s="43" t="str">
        <f t="shared" si="1164"/>
        <v/>
      </c>
      <c r="N4646" s="26" t="str">
        <f t="shared" si="1158"/>
        <v/>
      </c>
      <c r="O4646" s="26" t="str">
        <f t="shared" si="1159"/>
        <v/>
      </c>
      <c r="P4646" s="28" t="str">
        <f>IF(E4646="","",INDEX(TableLookupWakeUpScore[],MATCH(E4646,TableLookupWakeUpScore[Wake Up],0),MATCH(P$1,TableLookupWakeUpScore[#Headers],0)))</f>
        <v/>
      </c>
      <c r="Q4646" s="30" t="str">
        <f t="shared" si="1160"/>
        <v/>
      </c>
      <c r="R4646" s="31" t="str">
        <f t="shared" si="1161"/>
        <v/>
      </c>
      <c r="S4646" s="34" t="str">
        <f>IF($C4646="","",INDEX(TableLookupSleepQuality[],MATCH($C4646,TableLookupSleepQuality[Sleep Quality Low],1),MATCH(S$1,TableLookupSleepQuality[#Headers],0)))</f>
        <v/>
      </c>
      <c r="T4646" s="35" t="str">
        <f>IF($C4646="","",INDEX(TableLookupSleepQuality[],MATCH($C4646,TableLookupSleepQuality[Sleep Quality Low],1),MATCH(T$1,TableLookupSleepQuality[#Headers],0)))</f>
        <v/>
      </c>
      <c r="X4646" s="36" t="str">
        <f t="shared" si="1162"/>
        <v/>
      </c>
      <c r="Y4646" s="40" t="str">
        <f t="shared" si="1167"/>
        <v/>
      </c>
      <c r="Z4646" s="13" t="str">
        <f t="shared" si="1167"/>
        <v/>
      </c>
      <c r="AA4646" s="13" t="str">
        <f t="shared" si="1167"/>
        <v/>
      </c>
      <c r="AB4646" s="13" t="str">
        <f t="shared" si="1167"/>
        <v/>
      </c>
      <c r="AC4646" s="13" t="str">
        <f t="shared" si="1167"/>
        <v/>
      </c>
      <c r="AD4646" s="13" t="str">
        <f t="shared" si="1167"/>
        <v/>
      </c>
    </row>
    <row r="4647" spans="7:30" x14ac:dyDescent="0.25">
      <c r="G4647" s="18" t="str">
        <f t="shared" si="1153"/>
        <v/>
      </c>
      <c r="H4647" s="22" t="str">
        <f t="shared" si="1154"/>
        <v/>
      </c>
      <c r="I4647" s="23" t="str">
        <f t="shared" si="1155"/>
        <v/>
      </c>
      <c r="J4647" s="22" t="str">
        <f t="shared" si="1156"/>
        <v/>
      </c>
      <c r="K4647" s="24" t="str">
        <f t="shared" si="1157"/>
        <v/>
      </c>
      <c r="L4647" s="42" t="str">
        <f t="shared" si="1163"/>
        <v/>
      </c>
      <c r="M4647" s="43" t="str">
        <f t="shared" si="1164"/>
        <v/>
      </c>
      <c r="N4647" s="26" t="str">
        <f t="shared" si="1158"/>
        <v/>
      </c>
      <c r="O4647" s="26" t="str">
        <f t="shared" si="1159"/>
        <v/>
      </c>
      <c r="P4647" s="28" t="str">
        <f>IF(E4647="","",INDEX(TableLookupWakeUpScore[],MATCH(E4647,TableLookupWakeUpScore[Wake Up],0),MATCH(P$1,TableLookupWakeUpScore[#Headers],0)))</f>
        <v/>
      </c>
      <c r="Q4647" s="30" t="str">
        <f t="shared" si="1160"/>
        <v/>
      </c>
      <c r="R4647" s="31" t="str">
        <f t="shared" si="1161"/>
        <v/>
      </c>
      <c r="S4647" s="34" t="str">
        <f>IF($C4647="","",INDEX(TableLookupSleepQuality[],MATCH($C4647,TableLookupSleepQuality[Sleep Quality Low],1),MATCH(S$1,TableLookupSleepQuality[#Headers],0)))</f>
        <v/>
      </c>
      <c r="T4647" s="35" t="str">
        <f>IF($C4647="","",INDEX(TableLookupSleepQuality[],MATCH($C4647,TableLookupSleepQuality[Sleep Quality Low],1),MATCH(T$1,TableLookupSleepQuality[#Headers],0)))</f>
        <v/>
      </c>
      <c r="X4647" s="36" t="str">
        <f t="shared" si="1162"/>
        <v/>
      </c>
      <c r="Y4647" s="40" t="str">
        <f t="shared" si="1167"/>
        <v/>
      </c>
      <c r="Z4647" s="13" t="str">
        <f t="shared" si="1167"/>
        <v/>
      </c>
      <c r="AA4647" s="13" t="str">
        <f t="shared" si="1167"/>
        <v/>
      </c>
      <c r="AB4647" s="13" t="str">
        <f t="shared" si="1167"/>
        <v/>
      </c>
      <c r="AC4647" s="13" t="str">
        <f t="shared" si="1167"/>
        <v/>
      </c>
      <c r="AD4647" s="13" t="str">
        <f t="shared" si="1167"/>
        <v/>
      </c>
    </row>
    <row r="4648" spans="7:30" x14ac:dyDescent="0.25">
      <c r="G4648" s="18" t="str">
        <f t="shared" si="1153"/>
        <v/>
      </c>
      <c r="H4648" s="22" t="str">
        <f t="shared" si="1154"/>
        <v/>
      </c>
      <c r="I4648" s="23" t="str">
        <f t="shared" si="1155"/>
        <v/>
      </c>
      <c r="J4648" s="22" t="str">
        <f t="shared" si="1156"/>
        <v/>
      </c>
      <c r="K4648" s="24" t="str">
        <f t="shared" si="1157"/>
        <v/>
      </c>
      <c r="L4648" s="42" t="str">
        <f t="shared" si="1163"/>
        <v/>
      </c>
      <c r="M4648" s="43" t="str">
        <f t="shared" si="1164"/>
        <v/>
      </c>
      <c r="N4648" s="26" t="str">
        <f t="shared" si="1158"/>
        <v/>
      </c>
      <c r="O4648" s="26" t="str">
        <f t="shared" si="1159"/>
        <v/>
      </c>
      <c r="P4648" s="28" t="str">
        <f>IF(E4648="","",INDEX(TableLookupWakeUpScore[],MATCH(E4648,TableLookupWakeUpScore[Wake Up],0),MATCH(P$1,TableLookupWakeUpScore[#Headers],0)))</f>
        <v/>
      </c>
      <c r="Q4648" s="30" t="str">
        <f t="shared" si="1160"/>
        <v/>
      </c>
      <c r="R4648" s="31" t="str">
        <f t="shared" si="1161"/>
        <v/>
      </c>
      <c r="S4648" s="34" t="str">
        <f>IF($C4648="","",INDEX(TableLookupSleepQuality[],MATCH($C4648,TableLookupSleepQuality[Sleep Quality Low],1),MATCH(S$1,TableLookupSleepQuality[#Headers],0)))</f>
        <v/>
      </c>
      <c r="T4648" s="35" t="str">
        <f>IF($C4648="","",INDEX(TableLookupSleepQuality[],MATCH($C4648,TableLookupSleepQuality[Sleep Quality Low],1),MATCH(T$1,TableLookupSleepQuality[#Headers],0)))</f>
        <v/>
      </c>
      <c r="X4648" s="36" t="str">
        <f t="shared" si="1162"/>
        <v/>
      </c>
      <c r="Y4648" s="40" t="str">
        <f t="shared" si="1167"/>
        <v/>
      </c>
      <c r="Z4648" s="13" t="str">
        <f t="shared" si="1167"/>
        <v/>
      </c>
      <c r="AA4648" s="13" t="str">
        <f t="shared" si="1167"/>
        <v/>
      </c>
      <c r="AB4648" s="13" t="str">
        <f t="shared" si="1167"/>
        <v/>
      </c>
      <c r="AC4648" s="13" t="str">
        <f t="shared" si="1167"/>
        <v/>
      </c>
      <c r="AD4648" s="13" t="str">
        <f t="shared" si="1167"/>
        <v/>
      </c>
    </row>
    <row r="4649" spans="7:30" x14ac:dyDescent="0.25">
      <c r="G4649" s="18" t="str">
        <f t="shared" si="1153"/>
        <v/>
      </c>
      <c r="H4649" s="22" t="str">
        <f t="shared" si="1154"/>
        <v/>
      </c>
      <c r="I4649" s="23" t="str">
        <f t="shared" si="1155"/>
        <v/>
      </c>
      <c r="J4649" s="22" t="str">
        <f t="shared" si="1156"/>
        <v/>
      </c>
      <c r="K4649" s="24" t="str">
        <f t="shared" si="1157"/>
        <v/>
      </c>
      <c r="L4649" s="42" t="str">
        <f t="shared" si="1163"/>
        <v/>
      </c>
      <c r="M4649" s="43" t="str">
        <f t="shared" si="1164"/>
        <v/>
      </c>
      <c r="N4649" s="26" t="str">
        <f t="shared" si="1158"/>
        <v/>
      </c>
      <c r="O4649" s="26" t="str">
        <f t="shared" si="1159"/>
        <v/>
      </c>
      <c r="P4649" s="28" t="str">
        <f>IF(E4649="","",INDEX(TableLookupWakeUpScore[],MATCH(E4649,TableLookupWakeUpScore[Wake Up],0),MATCH(P$1,TableLookupWakeUpScore[#Headers],0)))</f>
        <v/>
      </c>
      <c r="Q4649" s="30" t="str">
        <f t="shared" si="1160"/>
        <v/>
      </c>
      <c r="R4649" s="31" t="str">
        <f t="shared" si="1161"/>
        <v/>
      </c>
      <c r="S4649" s="34" t="str">
        <f>IF($C4649="","",INDEX(TableLookupSleepQuality[],MATCH($C4649,TableLookupSleepQuality[Sleep Quality Low],1),MATCH(S$1,TableLookupSleepQuality[#Headers],0)))</f>
        <v/>
      </c>
      <c r="T4649" s="35" t="str">
        <f>IF($C4649="","",INDEX(TableLookupSleepQuality[],MATCH($C4649,TableLookupSleepQuality[Sleep Quality Low],1),MATCH(T$1,TableLookupSleepQuality[#Headers],0)))</f>
        <v/>
      </c>
      <c r="X4649" s="36" t="str">
        <f t="shared" si="1162"/>
        <v/>
      </c>
      <c r="Y4649" s="40" t="str">
        <f t="shared" si="1167"/>
        <v/>
      </c>
      <c r="Z4649" s="13" t="str">
        <f t="shared" si="1167"/>
        <v/>
      </c>
      <c r="AA4649" s="13" t="str">
        <f t="shared" si="1167"/>
        <v/>
      </c>
      <c r="AB4649" s="13" t="str">
        <f t="shared" si="1167"/>
        <v/>
      </c>
      <c r="AC4649" s="13" t="str">
        <f t="shared" si="1167"/>
        <v/>
      </c>
      <c r="AD4649" s="13" t="str">
        <f t="shared" si="1167"/>
        <v/>
      </c>
    </row>
    <row r="4650" spans="7:30" x14ac:dyDescent="0.25">
      <c r="G4650" s="18" t="str">
        <f t="shared" si="1153"/>
        <v/>
      </c>
      <c r="H4650" s="22" t="str">
        <f t="shared" si="1154"/>
        <v/>
      </c>
      <c r="I4650" s="23" t="str">
        <f t="shared" si="1155"/>
        <v/>
      </c>
      <c r="J4650" s="22" t="str">
        <f t="shared" si="1156"/>
        <v/>
      </c>
      <c r="K4650" s="24" t="str">
        <f t="shared" si="1157"/>
        <v/>
      </c>
      <c r="L4650" s="42" t="str">
        <f t="shared" si="1163"/>
        <v/>
      </c>
      <c r="M4650" s="43" t="str">
        <f t="shared" si="1164"/>
        <v/>
      </c>
      <c r="N4650" s="26" t="str">
        <f t="shared" si="1158"/>
        <v/>
      </c>
      <c r="O4650" s="26" t="str">
        <f t="shared" si="1159"/>
        <v/>
      </c>
      <c r="P4650" s="28" t="str">
        <f>IF(E4650="","",INDEX(TableLookupWakeUpScore[],MATCH(E4650,TableLookupWakeUpScore[Wake Up],0),MATCH(P$1,TableLookupWakeUpScore[#Headers],0)))</f>
        <v/>
      </c>
      <c r="Q4650" s="30" t="str">
        <f t="shared" si="1160"/>
        <v/>
      </c>
      <c r="R4650" s="31" t="str">
        <f t="shared" si="1161"/>
        <v/>
      </c>
      <c r="S4650" s="34" t="str">
        <f>IF($C4650="","",INDEX(TableLookupSleepQuality[],MATCH($C4650,TableLookupSleepQuality[Sleep Quality Low],1),MATCH(S$1,TableLookupSleepQuality[#Headers],0)))</f>
        <v/>
      </c>
      <c r="T4650" s="35" t="str">
        <f>IF($C4650="","",INDEX(TableLookupSleepQuality[],MATCH($C4650,TableLookupSleepQuality[Sleep Quality Low],1),MATCH(T$1,TableLookupSleepQuality[#Headers],0)))</f>
        <v/>
      </c>
      <c r="X4650" s="36" t="str">
        <f t="shared" si="1162"/>
        <v/>
      </c>
      <c r="Y4650" s="40" t="str">
        <f t="shared" si="1167"/>
        <v/>
      </c>
      <c r="Z4650" s="13" t="str">
        <f t="shared" si="1167"/>
        <v/>
      </c>
      <c r="AA4650" s="13" t="str">
        <f t="shared" si="1167"/>
        <v/>
      </c>
      <c r="AB4650" s="13" t="str">
        <f t="shared" si="1167"/>
        <v/>
      </c>
      <c r="AC4650" s="13" t="str">
        <f t="shared" si="1167"/>
        <v/>
      </c>
      <c r="AD4650" s="13" t="str">
        <f t="shared" si="1167"/>
        <v/>
      </c>
    </row>
    <row r="4651" spans="7:30" x14ac:dyDescent="0.25">
      <c r="G4651" s="18" t="str">
        <f t="shared" si="1153"/>
        <v/>
      </c>
      <c r="H4651" s="22" t="str">
        <f t="shared" si="1154"/>
        <v/>
      </c>
      <c r="I4651" s="23" t="str">
        <f t="shared" si="1155"/>
        <v/>
      </c>
      <c r="J4651" s="22" t="str">
        <f t="shared" si="1156"/>
        <v/>
      </c>
      <c r="K4651" s="24" t="str">
        <f t="shared" si="1157"/>
        <v/>
      </c>
      <c r="L4651" s="42" t="str">
        <f t="shared" si="1163"/>
        <v/>
      </c>
      <c r="M4651" s="43" t="str">
        <f t="shared" si="1164"/>
        <v/>
      </c>
      <c r="N4651" s="26" t="str">
        <f t="shared" si="1158"/>
        <v/>
      </c>
      <c r="O4651" s="26" t="str">
        <f t="shared" si="1159"/>
        <v/>
      </c>
      <c r="P4651" s="28" t="str">
        <f>IF(E4651="","",INDEX(TableLookupWakeUpScore[],MATCH(E4651,TableLookupWakeUpScore[Wake Up],0),MATCH(P$1,TableLookupWakeUpScore[#Headers],0)))</f>
        <v/>
      </c>
      <c r="Q4651" s="30" t="str">
        <f t="shared" si="1160"/>
        <v/>
      </c>
      <c r="R4651" s="31" t="str">
        <f t="shared" si="1161"/>
        <v/>
      </c>
      <c r="S4651" s="34" t="str">
        <f>IF($C4651="","",INDEX(TableLookupSleepQuality[],MATCH($C4651,TableLookupSleepQuality[Sleep Quality Low],1),MATCH(S$1,TableLookupSleepQuality[#Headers],0)))</f>
        <v/>
      </c>
      <c r="T4651" s="35" t="str">
        <f>IF($C4651="","",INDEX(TableLookupSleepQuality[],MATCH($C4651,TableLookupSleepQuality[Sleep Quality Low],1),MATCH(T$1,TableLookupSleepQuality[#Headers],0)))</f>
        <v/>
      </c>
      <c r="X4651" s="36" t="str">
        <f t="shared" si="1162"/>
        <v/>
      </c>
      <c r="Y4651" s="40" t="str">
        <f t="shared" si="1167"/>
        <v/>
      </c>
      <c r="Z4651" s="13" t="str">
        <f t="shared" si="1167"/>
        <v/>
      </c>
      <c r="AA4651" s="13" t="str">
        <f t="shared" si="1167"/>
        <v/>
      </c>
      <c r="AB4651" s="13" t="str">
        <f t="shared" si="1167"/>
        <v/>
      </c>
      <c r="AC4651" s="13" t="str">
        <f t="shared" si="1167"/>
        <v/>
      </c>
      <c r="AD4651" s="13" t="str">
        <f t="shared" si="1167"/>
        <v/>
      </c>
    </row>
    <row r="4652" spans="7:30" x14ac:dyDescent="0.25">
      <c r="G4652" s="18" t="str">
        <f t="shared" si="1153"/>
        <v/>
      </c>
      <c r="H4652" s="22" t="str">
        <f t="shared" si="1154"/>
        <v/>
      </c>
      <c r="I4652" s="23" t="str">
        <f t="shared" si="1155"/>
        <v/>
      </c>
      <c r="J4652" s="22" t="str">
        <f t="shared" si="1156"/>
        <v/>
      </c>
      <c r="K4652" s="24" t="str">
        <f t="shared" si="1157"/>
        <v/>
      </c>
      <c r="L4652" s="42" t="str">
        <f t="shared" si="1163"/>
        <v/>
      </c>
      <c r="M4652" s="43" t="str">
        <f t="shared" si="1164"/>
        <v/>
      </c>
      <c r="N4652" s="26" t="str">
        <f t="shared" si="1158"/>
        <v/>
      </c>
      <c r="O4652" s="26" t="str">
        <f t="shared" si="1159"/>
        <v/>
      </c>
      <c r="P4652" s="28" t="str">
        <f>IF(E4652="","",INDEX(TableLookupWakeUpScore[],MATCH(E4652,TableLookupWakeUpScore[Wake Up],0),MATCH(P$1,TableLookupWakeUpScore[#Headers],0)))</f>
        <v/>
      </c>
      <c r="Q4652" s="30" t="str">
        <f t="shared" si="1160"/>
        <v/>
      </c>
      <c r="R4652" s="31" t="str">
        <f t="shared" si="1161"/>
        <v/>
      </c>
      <c r="S4652" s="34" t="str">
        <f>IF($C4652="","",INDEX(TableLookupSleepQuality[],MATCH($C4652,TableLookupSleepQuality[Sleep Quality Low],1),MATCH(S$1,TableLookupSleepQuality[#Headers],0)))</f>
        <v/>
      </c>
      <c r="T4652" s="35" t="str">
        <f>IF($C4652="","",INDEX(TableLookupSleepQuality[],MATCH($C4652,TableLookupSleepQuality[Sleep Quality Low],1),MATCH(T$1,TableLookupSleepQuality[#Headers],0)))</f>
        <v/>
      </c>
      <c r="X4652" s="36" t="str">
        <f t="shared" si="1162"/>
        <v/>
      </c>
      <c r="Y4652" s="40" t="str">
        <f t="shared" si="1167"/>
        <v/>
      </c>
      <c r="Z4652" s="13" t="str">
        <f t="shared" si="1167"/>
        <v/>
      </c>
      <c r="AA4652" s="13" t="str">
        <f t="shared" si="1167"/>
        <v/>
      </c>
      <c r="AB4652" s="13" t="str">
        <f t="shared" si="1167"/>
        <v/>
      </c>
      <c r="AC4652" s="13" t="str">
        <f t="shared" si="1167"/>
        <v/>
      </c>
      <c r="AD4652" s="13" t="str">
        <f t="shared" si="1167"/>
        <v/>
      </c>
    </row>
    <row r="4653" spans="7:30" x14ac:dyDescent="0.25">
      <c r="G4653" s="18" t="str">
        <f t="shared" si="1153"/>
        <v/>
      </c>
      <c r="H4653" s="22" t="str">
        <f t="shared" si="1154"/>
        <v/>
      </c>
      <c r="I4653" s="23" t="str">
        <f t="shared" si="1155"/>
        <v/>
      </c>
      <c r="J4653" s="22" t="str">
        <f t="shared" si="1156"/>
        <v/>
      </c>
      <c r="K4653" s="24" t="str">
        <f t="shared" si="1157"/>
        <v/>
      </c>
      <c r="L4653" s="42" t="str">
        <f t="shared" si="1163"/>
        <v/>
      </c>
      <c r="M4653" s="43" t="str">
        <f t="shared" si="1164"/>
        <v/>
      </c>
      <c r="N4653" s="26" t="str">
        <f t="shared" si="1158"/>
        <v/>
      </c>
      <c r="O4653" s="26" t="str">
        <f t="shared" si="1159"/>
        <v/>
      </c>
      <c r="P4653" s="28" t="str">
        <f>IF(E4653="","",INDEX(TableLookupWakeUpScore[],MATCH(E4653,TableLookupWakeUpScore[Wake Up],0),MATCH(P$1,TableLookupWakeUpScore[#Headers],0)))</f>
        <v/>
      </c>
      <c r="Q4653" s="30" t="str">
        <f t="shared" si="1160"/>
        <v/>
      </c>
      <c r="R4653" s="31" t="str">
        <f t="shared" si="1161"/>
        <v/>
      </c>
      <c r="S4653" s="34" t="str">
        <f>IF($C4653="","",INDEX(TableLookupSleepQuality[],MATCH($C4653,TableLookupSleepQuality[Sleep Quality Low],1),MATCH(S$1,TableLookupSleepQuality[#Headers],0)))</f>
        <v/>
      </c>
      <c r="T4653" s="35" t="str">
        <f>IF($C4653="","",INDEX(TableLookupSleepQuality[],MATCH($C4653,TableLookupSleepQuality[Sleep Quality Low],1),MATCH(T$1,TableLookupSleepQuality[#Headers],0)))</f>
        <v/>
      </c>
      <c r="X4653" s="36" t="str">
        <f t="shared" si="1162"/>
        <v/>
      </c>
      <c r="Y4653" s="40" t="str">
        <f t="shared" si="1167"/>
        <v/>
      </c>
      <c r="Z4653" s="13" t="str">
        <f t="shared" si="1167"/>
        <v/>
      </c>
      <c r="AA4653" s="13" t="str">
        <f t="shared" si="1167"/>
        <v/>
      </c>
      <c r="AB4653" s="13" t="str">
        <f t="shared" si="1167"/>
        <v/>
      </c>
      <c r="AC4653" s="13" t="str">
        <f t="shared" si="1167"/>
        <v/>
      </c>
      <c r="AD4653" s="13" t="str">
        <f t="shared" si="1167"/>
        <v/>
      </c>
    </row>
    <row r="4654" spans="7:30" x14ac:dyDescent="0.25">
      <c r="G4654" s="18" t="str">
        <f t="shared" si="1153"/>
        <v/>
      </c>
      <c r="H4654" s="22" t="str">
        <f t="shared" si="1154"/>
        <v/>
      </c>
      <c r="I4654" s="23" t="str">
        <f t="shared" si="1155"/>
        <v/>
      </c>
      <c r="J4654" s="22" t="str">
        <f t="shared" si="1156"/>
        <v/>
      </c>
      <c r="K4654" s="24" t="str">
        <f t="shared" si="1157"/>
        <v/>
      </c>
      <c r="L4654" s="42" t="str">
        <f t="shared" si="1163"/>
        <v/>
      </c>
      <c r="M4654" s="43" t="str">
        <f t="shared" si="1164"/>
        <v/>
      </c>
      <c r="N4654" s="26" t="str">
        <f t="shared" si="1158"/>
        <v/>
      </c>
      <c r="O4654" s="26" t="str">
        <f t="shared" si="1159"/>
        <v/>
      </c>
      <c r="P4654" s="28" t="str">
        <f>IF(E4654="","",INDEX(TableLookupWakeUpScore[],MATCH(E4654,TableLookupWakeUpScore[Wake Up],0),MATCH(P$1,TableLookupWakeUpScore[#Headers],0)))</f>
        <v/>
      </c>
      <c r="Q4654" s="30" t="str">
        <f t="shared" si="1160"/>
        <v/>
      </c>
      <c r="R4654" s="31" t="str">
        <f t="shared" si="1161"/>
        <v/>
      </c>
      <c r="S4654" s="34" t="str">
        <f>IF($C4654="","",INDEX(TableLookupSleepQuality[],MATCH($C4654,TableLookupSleepQuality[Sleep Quality Low],1),MATCH(S$1,TableLookupSleepQuality[#Headers],0)))</f>
        <v/>
      </c>
      <c r="T4654" s="35" t="str">
        <f>IF($C4654="","",INDEX(TableLookupSleepQuality[],MATCH($C4654,TableLookupSleepQuality[Sleep Quality Low],1),MATCH(T$1,TableLookupSleepQuality[#Headers],0)))</f>
        <v/>
      </c>
      <c r="X4654" s="36" t="str">
        <f t="shared" si="1162"/>
        <v/>
      </c>
      <c r="Y4654" s="40" t="str">
        <f t="shared" si="1167"/>
        <v/>
      </c>
      <c r="Z4654" s="13" t="str">
        <f t="shared" si="1167"/>
        <v/>
      </c>
      <c r="AA4654" s="13" t="str">
        <f t="shared" si="1167"/>
        <v/>
      </c>
      <c r="AB4654" s="13" t="str">
        <f t="shared" si="1167"/>
        <v/>
      </c>
      <c r="AC4654" s="13" t="str">
        <f t="shared" si="1167"/>
        <v/>
      </c>
      <c r="AD4654" s="13" t="str">
        <f t="shared" si="1167"/>
        <v/>
      </c>
    </row>
    <row r="4655" spans="7:30" x14ac:dyDescent="0.25">
      <c r="G4655" s="18" t="str">
        <f t="shared" si="1153"/>
        <v/>
      </c>
      <c r="H4655" s="22" t="str">
        <f t="shared" si="1154"/>
        <v/>
      </c>
      <c r="I4655" s="23" t="str">
        <f t="shared" si="1155"/>
        <v/>
      </c>
      <c r="J4655" s="22" t="str">
        <f t="shared" si="1156"/>
        <v/>
      </c>
      <c r="K4655" s="24" t="str">
        <f t="shared" si="1157"/>
        <v/>
      </c>
      <c r="L4655" s="42" t="str">
        <f t="shared" si="1163"/>
        <v/>
      </c>
      <c r="M4655" s="43" t="str">
        <f t="shared" si="1164"/>
        <v/>
      </c>
      <c r="N4655" s="26" t="str">
        <f t="shared" si="1158"/>
        <v/>
      </c>
      <c r="O4655" s="26" t="str">
        <f t="shared" si="1159"/>
        <v/>
      </c>
      <c r="P4655" s="28" t="str">
        <f>IF(E4655="","",INDEX(TableLookupWakeUpScore[],MATCH(E4655,TableLookupWakeUpScore[Wake Up],0),MATCH(P$1,TableLookupWakeUpScore[#Headers],0)))</f>
        <v/>
      </c>
      <c r="Q4655" s="30" t="str">
        <f t="shared" si="1160"/>
        <v/>
      </c>
      <c r="R4655" s="31" t="str">
        <f t="shared" si="1161"/>
        <v/>
      </c>
      <c r="S4655" s="34" t="str">
        <f>IF($C4655="","",INDEX(TableLookupSleepQuality[],MATCH($C4655,TableLookupSleepQuality[Sleep Quality Low],1),MATCH(S$1,TableLookupSleepQuality[#Headers],0)))</f>
        <v/>
      </c>
      <c r="T4655" s="35" t="str">
        <f>IF($C4655="","",INDEX(TableLookupSleepQuality[],MATCH($C4655,TableLookupSleepQuality[Sleep Quality Low],1),MATCH(T$1,TableLookupSleepQuality[#Headers],0)))</f>
        <v/>
      </c>
      <c r="X4655" s="36" t="str">
        <f t="shared" si="1162"/>
        <v/>
      </c>
      <c r="Y4655" s="40" t="str">
        <f t="shared" si="1167"/>
        <v/>
      </c>
      <c r="Z4655" s="13" t="str">
        <f t="shared" si="1167"/>
        <v/>
      </c>
      <c r="AA4655" s="13" t="str">
        <f t="shared" si="1167"/>
        <v/>
      </c>
      <c r="AB4655" s="13" t="str">
        <f t="shared" si="1167"/>
        <v/>
      </c>
      <c r="AC4655" s="13" t="str">
        <f t="shared" si="1167"/>
        <v/>
      </c>
      <c r="AD4655" s="13" t="str">
        <f t="shared" si="1167"/>
        <v/>
      </c>
    </row>
    <row r="4656" spans="7:30" x14ac:dyDescent="0.25">
      <c r="G4656" s="18" t="str">
        <f t="shared" si="1153"/>
        <v/>
      </c>
      <c r="H4656" s="22" t="str">
        <f t="shared" si="1154"/>
        <v/>
      </c>
      <c r="I4656" s="23" t="str">
        <f t="shared" si="1155"/>
        <v/>
      </c>
      <c r="J4656" s="22" t="str">
        <f t="shared" si="1156"/>
        <v/>
      </c>
      <c r="K4656" s="24" t="str">
        <f t="shared" si="1157"/>
        <v/>
      </c>
      <c r="L4656" s="42" t="str">
        <f t="shared" si="1163"/>
        <v/>
      </c>
      <c r="M4656" s="43" t="str">
        <f t="shared" si="1164"/>
        <v/>
      </c>
      <c r="N4656" s="26" t="str">
        <f t="shared" si="1158"/>
        <v/>
      </c>
      <c r="O4656" s="26" t="str">
        <f t="shared" si="1159"/>
        <v/>
      </c>
      <c r="P4656" s="28" t="str">
        <f>IF(E4656="","",INDEX(TableLookupWakeUpScore[],MATCH(E4656,TableLookupWakeUpScore[Wake Up],0),MATCH(P$1,TableLookupWakeUpScore[#Headers],0)))</f>
        <v/>
      </c>
      <c r="Q4656" s="30" t="str">
        <f t="shared" si="1160"/>
        <v/>
      </c>
      <c r="R4656" s="31" t="str">
        <f t="shared" si="1161"/>
        <v/>
      </c>
      <c r="S4656" s="34" t="str">
        <f>IF($C4656="","",INDEX(TableLookupSleepQuality[],MATCH($C4656,TableLookupSleepQuality[Sleep Quality Low],1),MATCH(S$1,TableLookupSleepQuality[#Headers],0)))</f>
        <v/>
      </c>
      <c r="T4656" s="35" t="str">
        <f>IF($C4656="","",INDEX(TableLookupSleepQuality[],MATCH($C4656,TableLookupSleepQuality[Sleep Quality Low],1),MATCH(T$1,TableLookupSleepQuality[#Headers],0)))</f>
        <v/>
      </c>
      <c r="X4656" s="36" t="str">
        <f t="shared" si="1162"/>
        <v/>
      </c>
      <c r="Y4656" s="40" t="str">
        <f t="shared" si="1167"/>
        <v/>
      </c>
      <c r="Z4656" s="13" t="str">
        <f t="shared" si="1167"/>
        <v/>
      </c>
      <c r="AA4656" s="13" t="str">
        <f t="shared" si="1167"/>
        <v/>
      </c>
      <c r="AB4656" s="13" t="str">
        <f t="shared" si="1167"/>
        <v/>
      </c>
      <c r="AC4656" s="13" t="str">
        <f t="shared" si="1167"/>
        <v/>
      </c>
      <c r="AD4656" s="13" t="str">
        <f t="shared" si="1167"/>
        <v/>
      </c>
    </row>
    <row r="4657" spans="7:30" x14ac:dyDescent="0.25">
      <c r="G4657" s="18" t="str">
        <f t="shared" si="1153"/>
        <v/>
      </c>
      <c r="H4657" s="22" t="str">
        <f t="shared" si="1154"/>
        <v/>
      </c>
      <c r="I4657" s="23" t="str">
        <f t="shared" si="1155"/>
        <v/>
      </c>
      <c r="J4657" s="22" t="str">
        <f t="shared" si="1156"/>
        <v/>
      </c>
      <c r="K4657" s="24" t="str">
        <f t="shared" si="1157"/>
        <v/>
      </c>
      <c r="L4657" s="42" t="str">
        <f t="shared" si="1163"/>
        <v/>
      </c>
      <c r="M4657" s="43" t="str">
        <f t="shared" si="1164"/>
        <v/>
      </c>
      <c r="N4657" s="26" t="str">
        <f t="shared" si="1158"/>
        <v/>
      </c>
      <c r="O4657" s="26" t="str">
        <f t="shared" si="1159"/>
        <v/>
      </c>
      <c r="P4657" s="28" t="str">
        <f>IF(E4657="","",INDEX(TableLookupWakeUpScore[],MATCH(E4657,TableLookupWakeUpScore[Wake Up],0),MATCH(P$1,TableLookupWakeUpScore[#Headers],0)))</f>
        <v/>
      </c>
      <c r="Q4657" s="30" t="str">
        <f t="shared" si="1160"/>
        <v/>
      </c>
      <c r="R4657" s="31" t="str">
        <f t="shared" si="1161"/>
        <v/>
      </c>
      <c r="S4657" s="34" t="str">
        <f>IF($C4657="","",INDEX(TableLookupSleepQuality[],MATCH($C4657,TableLookupSleepQuality[Sleep Quality Low],1),MATCH(S$1,TableLookupSleepQuality[#Headers],0)))</f>
        <v/>
      </c>
      <c r="T4657" s="35" t="str">
        <f>IF($C4657="","",INDEX(TableLookupSleepQuality[],MATCH($C4657,TableLookupSleepQuality[Sleep Quality Low],1),MATCH(T$1,TableLookupSleepQuality[#Headers],0)))</f>
        <v/>
      </c>
      <c r="X4657" s="36" t="str">
        <f t="shared" si="1162"/>
        <v/>
      </c>
      <c r="Y4657" s="40" t="str">
        <f t="shared" si="1167"/>
        <v/>
      </c>
      <c r="Z4657" s="13" t="str">
        <f t="shared" si="1167"/>
        <v/>
      </c>
      <c r="AA4657" s="13" t="str">
        <f t="shared" si="1167"/>
        <v/>
      </c>
      <c r="AB4657" s="13" t="str">
        <f t="shared" si="1167"/>
        <v/>
      </c>
      <c r="AC4657" s="13" t="str">
        <f t="shared" si="1167"/>
        <v/>
      </c>
      <c r="AD4657" s="13" t="str">
        <f t="shared" si="1167"/>
        <v/>
      </c>
    </row>
    <row r="4658" spans="7:30" x14ac:dyDescent="0.25">
      <c r="G4658" s="18" t="str">
        <f t="shared" si="1153"/>
        <v/>
      </c>
      <c r="H4658" s="22" t="str">
        <f t="shared" si="1154"/>
        <v/>
      </c>
      <c r="I4658" s="23" t="str">
        <f t="shared" si="1155"/>
        <v/>
      </c>
      <c r="J4658" s="22" t="str">
        <f t="shared" si="1156"/>
        <v/>
      </c>
      <c r="K4658" s="24" t="str">
        <f t="shared" si="1157"/>
        <v/>
      </c>
      <c r="L4658" s="42" t="str">
        <f t="shared" si="1163"/>
        <v/>
      </c>
      <c r="M4658" s="43" t="str">
        <f t="shared" si="1164"/>
        <v/>
      </c>
      <c r="N4658" s="26" t="str">
        <f t="shared" si="1158"/>
        <v/>
      </c>
      <c r="O4658" s="26" t="str">
        <f t="shared" si="1159"/>
        <v/>
      </c>
      <c r="P4658" s="28" t="str">
        <f>IF(E4658="","",INDEX(TableLookupWakeUpScore[],MATCH(E4658,TableLookupWakeUpScore[Wake Up],0),MATCH(P$1,TableLookupWakeUpScore[#Headers],0)))</f>
        <v/>
      </c>
      <c r="Q4658" s="30" t="str">
        <f t="shared" si="1160"/>
        <v/>
      </c>
      <c r="R4658" s="31" t="str">
        <f t="shared" si="1161"/>
        <v/>
      </c>
      <c r="S4658" s="34" t="str">
        <f>IF($C4658="","",INDEX(TableLookupSleepQuality[],MATCH($C4658,TableLookupSleepQuality[Sleep Quality Low],1),MATCH(S$1,TableLookupSleepQuality[#Headers],0)))</f>
        <v/>
      </c>
      <c r="T4658" s="35" t="str">
        <f>IF($C4658="","",INDEX(TableLookupSleepQuality[],MATCH($C4658,TableLookupSleepQuality[Sleep Quality Low],1),MATCH(T$1,TableLookupSleepQuality[#Headers],0)))</f>
        <v/>
      </c>
      <c r="X4658" s="36" t="str">
        <f t="shared" si="1162"/>
        <v/>
      </c>
      <c r="Y4658" s="40" t="str">
        <f t="shared" si="1167"/>
        <v/>
      </c>
      <c r="Z4658" s="13" t="str">
        <f t="shared" si="1167"/>
        <v/>
      </c>
      <c r="AA4658" s="13" t="str">
        <f t="shared" si="1167"/>
        <v/>
      </c>
      <c r="AB4658" s="13" t="str">
        <f t="shared" si="1167"/>
        <v/>
      </c>
      <c r="AC4658" s="13" t="str">
        <f t="shared" si="1167"/>
        <v/>
      </c>
      <c r="AD4658" s="13" t="str">
        <f t="shared" si="1167"/>
        <v/>
      </c>
    </row>
    <row r="4659" spans="7:30" x14ac:dyDescent="0.25">
      <c r="G4659" s="18" t="str">
        <f t="shared" si="1153"/>
        <v/>
      </c>
      <c r="H4659" s="22" t="str">
        <f t="shared" si="1154"/>
        <v/>
      </c>
      <c r="I4659" s="23" t="str">
        <f t="shared" si="1155"/>
        <v/>
      </c>
      <c r="J4659" s="22" t="str">
        <f t="shared" si="1156"/>
        <v/>
      </c>
      <c r="K4659" s="24" t="str">
        <f t="shared" si="1157"/>
        <v/>
      </c>
      <c r="L4659" s="42" t="str">
        <f t="shared" si="1163"/>
        <v/>
      </c>
      <c r="M4659" s="43" t="str">
        <f t="shared" si="1164"/>
        <v/>
      </c>
      <c r="N4659" s="26" t="str">
        <f t="shared" si="1158"/>
        <v/>
      </c>
      <c r="O4659" s="26" t="str">
        <f t="shared" si="1159"/>
        <v/>
      </c>
      <c r="P4659" s="28" t="str">
        <f>IF(E4659="","",INDEX(TableLookupWakeUpScore[],MATCH(E4659,TableLookupWakeUpScore[Wake Up],0),MATCH(P$1,TableLookupWakeUpScore[#Headers],0)))</f>
        <v/>
      </c>
      <c r="Q4659" s="30" t="str">
        <f t="shared" si="1160"/>
        <v/>
      </c>
      <c r="R4659" s="31" t="str">
        <f t="shared" si="1161"/>
        <v/>
      </c>
      <c r="S4659" s="34" t="str">
        <f>IF($C4659="","",INDEX(TableLookupSleepQuality[],MATCH($C4659,TableLookupSleepQuality[Sleep Quality Low],1),MATCH(S$1,TableLookupSleepQuality[#Headers],0)))</f>
        <v/>
      </c>
      <c r="T4659" s="35" t="str">
        <f>IF($C4659="","",INDEX(TableLookupSleepQuality[],MATCH($C4659,TableLookupSleepQuality[Sleep Quality Low],1),MATCH(T$1,TableLookupSleepQuality[#Headers],0)))</f>
        <v/>
      </c>
      <c r="X4659" s="36" t="str">
        <f t="shared" si="1162"/>
        <v/>
      </c>
      <c r="Y4659" s="40" t="str">
        <f t="shared" ref="Y4659:AD4674" si="1168">IF(OR($X4659="NO",$X4659=""),"",IF(COUNTIF($F4659,"*" &amp; Y$1 &amp; "*"),"YES","NO"))</f>
        <v/>
      </c>
      <c r="Z4659" s="13" t="str">
        <f t="shared" si="1168"/>
        <v/>
      </c>
      <c r="AA4659" s="13" t="str">
        <f t="shared" si="1168"/>
        <v/>
      </c>
      <c r="AB4659" s="13" t="str">
        <f t="shared" si="1168"/>
        <v/>
      </c>
      <c r="AC4659" s="13" t="str">
        <f t="shared" si="1168"/>
        <v/>
      </c>
      <c r="AD4659" s="13" t="str">
        <f t="shared" si="1168"/>
        <v/>
      </c>
    </row>
    <row r="4660" spans="7:30" x14ac:dyDescent="0.25">
      <c r="G4660" s="18" t="str">
        <f t="shared" si="1153"/>
        <v/>
      </c>
      <c r="H4660" s="22" t="str">
        <f t="shared" si="1154"/>
        <v/>
      </c>
      <c r="I4660" s="23" t="str">
        <f t="shared" si="1155"/>
        <v/>
      </c>
      <c r="J4660" s="22" t="str">
        <f t="shared" si="1156"/>
        <v/>
      </c>
      <c r="K4660" s="24" t="str">
        <f t="shared" si="1157"/>
        <v/>
      </c>
      <c r="L4660" s="42" t="str">
        <f t="shared" si="1163"/>
        <v/>
      </c>
      <c r="M4660" s="43" t="str">
        <f t="shared" si="1164"/>
        <v/>
      </c>
      <c r="N4660" s="26" t="str">
        <f t="shared" si="1158"/>
        <v/>
      </c>
      <c r="O4660" s="26" t="str">
        <f t="shared" si="1159"/>
        <v/>
      </c>
      <c r="P4660" s="28" t="str">
        <f>IF(E4660="","",INDEX(TableLookupWakeUpScore[],MATCH(E4660,TableLookupWakeUpScore[Wake Up],0),MATCH(P$1,TableLookupWakeUpScore[#Headers],0)))</f>
        <v/>
      </c>
      <c r="Q4660" s="30" t="str">
        <f t="shared" si="1160"/>
        <v/>
      </c>
      <c r="R4660" s="31" t="str">
        <f t="shared" si="1161"/>
        <v/>
      </c>
      <c r="S4660" s="34" t="str">
        <f>IF($C4660="","",INDEX(TableLookupSleepQuality[],MATCH($C4660,TableLookupSleepQuality[Sleep Quality Low],1),MATCH(S$1,TableLookupSleepQuality[#Headers],0)))</f>
        <v/>
      </c>
      <c r="T4660" s="35" t="str">
        <f>IF($C4660="","",INDEX(TableLookupSleepQuality[],MATCH($C4660,TableLookupSleepQuality[Sleep Quality Low],1),MATCH(T$1,TableLookupSleepQuality[#Headers],0)))</f>
        <v/>
      </c>
      <c r="X4660" s="36" t="str">
        <f t="shared" si="1162"/>
        <v/>
      </c>
      <c r="Y4660" s="40" t="str">
        <f t="shared" si="1168"/>
        <v/>
      </c>
      <c r="Z4660" s="13" t="str">
        <f t="shared" si="1168"/>
        <v/>
      </c>
      <c r="AA4660" s="13" t="str">
        <f t="shared" si="1168"/>
        <v/>
      </c>
      <c r="AB4660" s="13" t="str">
        <f t="shared" si="1168"/>
        <v/>
      </c>
      <c r="AC4660" s="13" t="str">
        <f t="shared" si="1168"/>
        <v/>
      </c>
      <c r="AD4660" s="13" t="str">
        <f t="shared" si="1168"/>
        <v/>
      </c>
    </row>
    <row r="4661" spans="7:30" x14ac:dyDescent="0.25">
      <c r="G4661" s="18" t="str">
        <f t="shared" si="1153"/>
        <v/>
      </c>
      <c r="H4661" s="22" t="str">
        <f t="shared" si="1154"/>
        <v/>
      </c>
      <c r="I4661" s="23" t="str">
        <f t="shared" si="1155"/>
        <v/>
      </c>
      <c r="J4661" s="22" t="str">
        <f t="shared" si="1156"/>
        <v/>
      </c>
      <c r="K4661" s="24" t="str">
        <f t="shared" si="1157"/>
        <v/>
      </c>
      <c r="L4661" s="42" t="str">
        <f t="shared" si="1163"/>
        <v/>
      </c>
      <c r="M4661" s="43" t="str">
        <f t="shared" si="1164"/>
        <v/>
      </c>
      <c r="N4661" s="26" t="str">
        <f t="shared" si="1158"/>
        <v/>
      </c>
      <c r="O4661" s="26" t="str">
        <f t="shared" si="1159"/>
        <v/>
      </c>
      <c r="P4661" s="28" t="str">
        <f>IF(E4661="","",INDEX(TableLookupWakeUpScore[],MATCH(E4661,TableLookupWakeUpScore[Wake Up],0),MATCH(P$1,TableLookupWakeUpScore[#Headers],0)))</f>
        <v/>
      </c>
      <c r="Q4661" s="30" t="str">
        <f t="shared" si="1160"/>
        <v/>
      </c>
      <c r="R4661" s="31" t="str">
        <f t="shared" si="1161"/>
        <v/>
      </c>
      <c r="S4661" s="34" t="str">
        <f>IF($C4661="","",INDEX(TableLookupSleepQuality[],MATCH($C4661,TableLookupSleepQuality[Sleep Quality Low],1),MATCH(S$1,TableLookupSleepQuality[#Headers],0)))</f>
        <v/>
      </c>
      <c r="T4661" s="35" t="str">
        <f>IF($C4661="","",INDEX(TableLookupSleepQuality[],MATCH($C4661,TableLookupSleepQuality[Sleep Quality Low],1),MATCH(T$1,TableLookupSleepQuality[#Headers],0)))</f>
        <v/>
      </c>
      <c r="X4661" s="36" t="str">
        <f t="shared" si="1162"/>
        <v/>
      </c>
      <c r="Y4661" s="40" t="str">
        <f t="shared" si="1168"/>
        <v/>
      </c>
      <c r="Z4661" s="13" t="str">
        <f t="shared" si="1168"/>
        <v/>
      </c>
      <c r="AA4661" s="13" t="str">
        <f t="shared" si="1168"/>
        <v/>
      </c>
      <c r="AB4661" s="13" t="str">
        <f t="shared" si="1168"/>
        <v/>
      </c>
      <c r="AC4661" s="13" t="str">
        <f t="shared" si="1168"/>
        <v/>
      </c>
      <c r="AD4661" s="13" t="str">
        <f t="shared" si="1168"/>
        <v/>
      </c>
    </row>
    <row r="4662" spans="7:30" x14ac:dyDescent="0.25">
      <c r="G4662" s="18" t="str">
        <f t="shared" si="1153"/>
        <v/>
      </c>
      <c r="H4662" s="22" t="str">
        <f t="shared" si="1154"/>
        <v/>
      </c>
      <c r="I4662" s="23" t="str">
        <f t="shared" si="1155"/>
        <v/>
      </c>
      <c r="J4662" s="22" t="str">
        <f t="shared" si="1156"/>
        <v/>
      </c>
      <c r="K4662" s="24" t="str">
        <f t="shared" si="1157"/>
        <v/>
      </c>
      <c r="L4662" s="42" t="str">
        <f t="shared" si="1163"/>
        <v/>
      </c>
      <c r="M4662" s="43" t="str">
        <f t="shared" si="1164"/>
        <v/>
      </c>
      <c r="N4662" s="26" t="str">
        <f t="shared" si="1158"/>
        <v/>
      </c>
      <c r="O4662" s="26" t="str">
        <f t="shared" si="1159"/>
        <v/>
      </c>
      <c r="P4662" s="28" t="str">
        <f>IF(E4662="","",INDEX(TableLookupWakeUpScore[],MATCH(E4662,TableLookupWakeUpScore[Wake Up],0),MATCH(P$1,TableLookupWakeUpScore[#Headers],0)))</f>
        <v/>
      </c>
      <c r="Q4662" s="30" t="str">
        <f t="shared" si="1160"/>
        <v/>
      </c>
      <c r="R4662" s="31" t="str">
        <f t="shared" si="1161"/>
        <v/>
      </c>
      <c r="S4662" s="34" t="str">
        <f>IF($C4662="","",INDEX(TableLookupSleepQuality[],MATCH($C4662,TableLookupSleepQuality[Sleep Quality Low],1),MATCH(S$1,TableLookupSleepQuality[#Headers],0)))</f>
        <v/>
      </c>
      <c r="T4662" s="35" t="str">
        <f>IF($C4662="","",INDEX(TableLookupSleepQuality[],MATCH($C4662,TableLookupSleepQuality[Sleep Quality Low],1),MATCH(T$1,TableLookupSleepQuality[#Headers],0)))</f>
        <v/>
      </c>
      <c r="X4662" s="36" t="str">
        <f t="shared" si="1162"/>
        <v/>
      </c>
      <c r="Y4662" s="40" t="str">
        <f t="shared" si="1168"/>
        <v/>
      </c>
      <c r="Z4662" s="13" t="str">
        <f t="shared" si="1168"/>
        <v/>
      </c>
      <c r="AA4662" s="13" t="str">
        <f t="shared" si="1168"/>
        <v/>
      </c>
      <c r="AB4662" s="13" t="str">
        <f t="shared" si="1168"/>
        <v/>
      </c>
      <c r="AC4662" s="13" t="str">
        <f t="shared" si="1168"/>
        <v/>
      </c>
      <c r="AD4662" s="13" t="str">
        <f t="shared" si="1168"/>
        <v/>
      </c>
    </row>
    <row r="4663" spans="7:30" x14ac:dyDescent="0.25">
      <c r="G4663" s="18" t="str">
        <f t="shared" si="1153"/>
        <v/>
      </c>
      <c r="H4663" s="22" t="str">
        <f t="shared" si="1154"/>
        <v/>
      </c>
      <c r="I4663" s="23" t="str">
        <f t="shared" si="1155"/>
        <v/>
      </c>
      <c r="J4663" s="22" t="str">
        <f t="shared" si="1156"/>
        <v/>
      </c>
      <c r="K4663" s="24" t="str">
        <f t="shared" si="1157"/>
        <v/>
      </c>
      <c r="L4663" s="42" t="str">
        <f t="shared" si="1163"/>
        <v/>
      </c>
      <c r="M4663" s="43" t="str">
        <f t="shared" si="1164"/>
        <v/>
      </c>
      <c r="N4663" s="26" t="str">
        <f t="shared" si="1158"/>
        <v/>
      </c>
      <c r="O4663" s="26" t="str">
        <f t="shared" si="1159"/>
        <v/>
      </c>
      <c r="P4663" s="28" t="str">
        <f>IF(E4663="","",INDEX(TableLookupWakeUpScore[],MATCH(E4663,TableLookupWakeUpScore[Wake Up],0),MATCH(P$1,TableLookupWakeUpScore[#Headers],0)))</f>
        <v/>
      </c>
      <c r="Q4663" s="30" t="str">
        <f t="shared" si="1160"/>
        <v/>
      </c>
      <c r="R4663" s="31" t="str">
        <f t="shared" si="1161"/>
        <v/>
      </c>
      <c r="S4663" s="34" t="str">
        <f>IF($C4663="","",INDEX(TableLookupSleepQuality[],MATCH($C4663,TableLookupSleepQuality[Sleep Quality Low],1),MATCH(S$1,TableLookupSleepQuality[#Headers],0)))</f>
        <v/>
      </c>
      <c r="T4663" s="35" t="str">
        <f>IF($C4663="","",INDEX(TableLookupSleepQuality[],MATCH($C4663,TableLookupSleepQuality[Sleep Quality Low],1),MATCH(T$1,TableLookupSleepQuality[#Headers],0)))</f>
        <v/>
      </c>
      <c r="X4663" s="36" t="str">
        <f t="shared" si="1162"/>
        <v/>
      </c>
      <c r="Y4663" s="40" t="str">
        <f t="shared" si="1168"/>
        <v/>
      </c>
      <c r="Z4663" s="13" t="str">
        <f t="shared" si="1168"/>
        <v/>
      </c>
      <c r="AA4663" s="13" t="str">
        <f t="shared" si="1168"/>
        <v/>
      </c>
      <c r="AB4663" s="13" t="str">
        <f t="shared" si="1168"/>
        <v/>
      </c>
      <c r="AC4663" s="13" t="str">
        <f t="shared" si="1168"/>
        <v/>
      </c>
      <c r="AD4663" s="13" t="str">
        <f t="shared" si="1168"/>
        <v/>
      </c>
    </row>
    <row r="4664" spans="7:30" x14ac:dyDescent="0.25">
      <c r="G4664" s="18" t="str">
        <f t="shared" si="1153"/>
        <v/>
      </c>
      <c r="H4664" s="22" t="str">
        <f t="shared" si="1154"/>
        <v/>
      </c>
      <c r="I4664" s="23" t="str">
        <f t="shared" si="1155"/>
        <v/>
      </c>
      <c r="J4664" s="22" t="str">
        <f t="shared" si="1156"/>
        <v/>
      </c>
      <c r="K4664" s="24" t="str">
        <f t="shared" si="1157"/>
        <v/>
      </c>
      <c r="L4664" s="42" t="str">
        <f t="shared" si="1163"/>
        <v/>
      </c>
      <c r="M4664" s="43" t="str">
        <f t="shared" si="1164"/>
        <v/>
      </c>
      <c r="N4664" s="26" t="str">
        <f t="shared" si="1158"/>
        <v/>
      </c>
      <c r="O4664" s="26" t="str">
        <f t="shared" si="1159"/>
        <v/>
      </c>
      <c r="P4664" s="28" t="str">
        <f>IF(E4664="","",INDEX(TableLookupWakeUpScore[],MATCH(E4664,TableLookupWakeUpScore[Wake Up],0),MATCH(P$1,TableLookupWakeUpScore[#Headers],0)))</f>
        <v/>
      </c>
      <c r="Q4664" s="30" t="str">
        <f t="shared" si="1160"/>
        <v/>
      </c>
      <c r="R4664" s="31" t="str">
        <f t="shared" si="1161"/>
        <v/>
      </c>
      <c r="S4664" s="34" t="str">
        <f>IF($C4664="","",INDEX(TableLookupSleepQuality[],MATCH($C4664,TableLookupSleepQuality[Sleep Quality Low],1),MATCH(S$1,TableLookupSleepQuality[#Headers],0)))</f>
        <v/>
      </c>
      <c r="T4664" s="35" t="str">
        <f>IF($C4664="","",INDEX(TableLookupSleepQuality[],MATCH($C4664,TableLookupSleepQuality[Sleep Quality Low],1),MATCH(T$1,TableLookupSleepQuality[#Headers],0)))</f>
        <v/>
      </c>
      <c r="X4664" s="36" t="str">
        <f t="shared" si="1162"/>
        <v/>
      </c>
      <c r="Y4664" s="40" t="str">
        <f t="shared" si="1168"/>
        <v/>
      </c>
      <c r="Z4664" s="13" t="str">
        <f t="shared" si="1168"/>
        <v/>
      </c>
      <c r="AA4664" s="13" t="str">
        <f t="shared" si="1168"/>
        <v/>
      </c>
      <c r="AB4664" s="13" t="str">
        <f t="shared" si="1168"/>
        <v/>
      </c>
      <c r="AC4664" s="13" t="str">
        <f t="shared" si="1168"/>
        <v/>
      </c>
      <c r="AD4664" s="13" t="str">
        <f t="shared" si="1168"/>
        <v/>
      </c>
    </row>
    <row r="4665" spans="7:30" x14ac:dyDescent="0.25">
      <c r="G4665" s="18" t="str">
        <f t="shared" si="1153"/>
        <v/>
      </c>
      <c r="H4665" s="22" t="str">
        <f t="shared" si="1154"/>
        <v/>
      </c>
      <c r="I4665" s="23" t="str">
        <f t="shared" si="1155"/>
        <v/>
      </c>
      <c r="J4665" s="22" t="str">
        <f t="shared" si="1156"/>
        <v/>
      </c>
      <c r="K4665" s="24" t="str">
        <f t="shared" si="1157"/>
        <v/>
      </c>
      <c r="L4665" s="42" t="str">
        <f t="shared" si="1163"/>
        <v/>
      </c>
      <c r="M4665" s="43" t="str">
        <f t="shared" si="1164"/>
        <v/>
      </c>
      <c r="N4665" s="26" t="str">
        <f t="shared" si="1158"/>
        <v/>
      </c>
      <c r="O4665" s="26" t="str">
        <f t="shared" si="1159"/>
        <v/>
      </c>
      <c r="P4665" s="28" t="str">
        <f>IF(E4665="","",INDEX(TableLookupWakeUpScore[],MATCH(E4665,TableLookupWakeUpScore[Wake Up],0),MATCH(P$1,TableLookupWakeUpScore[#Headers],0)))</f>
        <v/>
      </c>
      <c r="Q4665" s="30" t="str">
        <f t="shared" si="1160"/>
        <v/>
      </c>
      <c r="R4665" s="31" t="str">
        <f t="shared" si="1161"/>
        <v/>
      </c>
      <c r="S4665" s="34" t="str">
        <f>IF($C4665="","",INDEX(TableLookupSleepQuality[],MATCH($C4665,TableLookupSleepQuality[Sleep Quality Low],1),MATCH(S$1,TableLookupSleepQuality[#Headers],0)))</f>
        <v/>
      </c>
      <c r="T4665" s="35" t="str">
        <f>IF($C4665="","",INDEX(TableLookupSleepQuality[],MATCH($C4665,TableLookupSleepQuality[Sleep Quality Low],1),MATCH(T$1,TableLookupSleepQuality[#Headers],0)))</f>
        <v/>
      </c>
      <c r="X4665" s="36" t="str">
        <f t="shared" si="1162"/>
        <v/>
      </c>
      <c r="Y4665" s="40" t="str">
        <f t="shared" si="1168"/>
        <v/>
      </c>
      <c r="Z4665" s="13" t="str">
        <f t="shared" si="1168"/>
        <v/>
      </c>
      <c r="AA4665" s="13" t="str">
        <f t="shared" si="1168"/>
        <v/>
      </c>
      <c r="AB4665" s="13" t="str">
        <f t="shared" si="1168"/>
        <v/>
      </c>
      <c r="AC4665" s="13" t="str">
        <f t="shared" si="1168"/>
        <v/>
      </c>
      <c r="AD4665" s="13" t="str">
        <f t="shared" si="1168"/>
        <v/>
      </c>
    </row>
    <row r="4666" spans="7:30" x14ac:dyDescent="0.25">
      <c r="G4666" s="18" t="str">
        <f t="shared" si="1153"/>
        <v/>
      </c>
      <c r="H4666" s="22" t="str">
        <f t="shared" si="1154"/>
        <v/>
      </c>
      <c r="I4666" s="23" t="str">
        <f t="shared" si="1155"/>
        <v/>
      </c>
      <c r="J4666" s="22" t="str">
        <f t="shared" si="1156"/>
        <v/>
      </c>
      <c r="K4666" s="24" t="str">
        <f t="shared" si="1157"/>
        <v/>
      </c>
      <c r="L4666" s="42" t="str">
        <f t="shared" si="1163"/>
        <v/>
      </c>
      <c r="M4666" s="43" t="str">
        <f t="shared" si="1164"/>
        <v/>
      </c>
      <c r="N4666" s="26" t="str">
        <f t="shared" si="1158"/>
        <v/>
      </c>
      <c r="O4666" s="26" t="str">
        <f t="shared" si="1159"/>
        <v/>
      </c>
      <c r="P4666" s="28" t="str">
        <f>IF(E4666="","",INDEX(TableLookupWakeUpScore[],MATCH(E4666,TableLookupWakeUpScore[Wake Up],0),MATCH(P$1,TableLookupWakeUpScore[#Headers],0)))</f>
        <v/>
      </c>
      <c r="Q4666" s="30" t="str">
        <f t="shared" si="1160"/>
        <v/>
      </c>
      <c r="R4666" s="31" t="str">
        <f t="shared" si="1161"/>
        <v/>
      </c>
      <c r="S4666" s="34" t="str">
        <f>IF($C4666="","",INDEX(TableLookupSleepQuality[],MATCH($C4666,TableLookupSleepQuality[Sleep Quality Low],1),MATCH(S$1,TableLookupSleepQuality[#Headers],0)))</f>
        <v/>
      </c>
      <c r="T4666" s="35" t="str">
        <f>IF($C4666="","",INDEX(TableLookupSleepQuality[],MATCH($C4666,TableLookupSleepQuality[Sleep Quality Low],1),MATCH(T$1,TableLookupSleepQuality[#Headers],0)))</f>
        <v/>
      </c>
      <c r="X4666" s="36" t="str">
        <f t="shared" si="1162"/>
        <v/>
      </c>
      <c r="Y4666" s="40" t="str">
        <f t="shared" si="1168"/>
        <v/>
      </c>
      <c r="Z4666" s="13" t="str">
        <f t="shared" si="1168"/>
        <v/>
      </c>
      <c r="AA4666" s="13" t="str">
        <f t="shared" si="1168"/>
        <v/>
      </c>
      <c r="AB4666" s="13" t="str">
        <f t="shared" si="1168"/>
        <v/>
      </c>
      <c r="AC4666" s="13" t="str">
        <f t="shared" si="1168"/>
        <v/>
      </c>
      <c r="AD4666" s="13" t="str">
        <f t="shared" si="1168"/>
        <v/>
      </c>
    </row>
    <row r="4667" spans="7:30" x14ac:dyDescent="0.25">
      <c r="G4667" s="18" t="str">
        <f t="shared" si="1153"/>
        <v/>
      </c>
      <c r="H4667" s="22" t="str">
        <f t="shared" si="1154"/>
        <v/>
      </c>
      <c r="I4667" s="23" t="str">
        <f t="shared" si="1155"/>
        <v/>
      </c>
      <c r="J4667" s="22" t="str">
        <f t="shared" si="1156"/>
        <v/>
      </c>
      <c r="K4667" s="24" t="str">
        <f t="shared" si="1157"/>
        <v/>
      </c>
      <c r="L4667" s="42" t="str">
        <f t="shared" si="1163"/>
        <v/>
      </c>
      <c r="M4667" s="43" t="str">
        <f t="shared" si="1164"/>
        <v/>
      </c>
      <c r="N4667" s="26" t="str">
        <f t="shared" si="1158"/>
        <v/>
      </c>
      <c r="O4667" s="26" t="str">
        <f t="shared" si="1159"/>
        <v/>
      </c>
      <c r="P4667" s="28" t="str">
        <f>IF(E4667="","",INDEX(TableLookupWakeUpScore[],MATCH(E4667,TableLookupWakeUpScore[Wake Up],0),MATCH(P$1,TableLookupWakeUpScore[#Headers],0)))</f>
        <v/>
      </c>
      <c r="Q4667" s="30" t="str">
        <f t="shared" si="1160"/>
        <v/>
      </c>
      <c r="R4667" s="31" t="str">
        <f t="shared" si="1161"/>
        <v/>
      </c>
      <c r="S4667" s="34" t="str">
        <f>IF($C4667="","",INDEX(TableLookupSleepQuality[],MATCH($C4667,TableLookupSleepQuality[Sleep Quality Low],1),MATCH(S$1,TableLookupSleepQuality[#Headers],0)))</f>
        <v/>
      </c>
      <c r="T4667" s="35" t="str">
        <f>IF($C4667="","",INDEX(TableLookupSleepQuality[],MATCH($C4667,TableLookupSleepQuality[Sleep Quality Low],1),MATCH(T$1,TableLookupSleepQuality[#Headers],0)))</f>
        <v/>
      </c>
      <c r="X4667" s="36" t="str">
        <f t="shared" si="1162"/>
        <v/>
      </c>
      <c r="Y4667" s="40" t="str">
        <f t="shared" si="1168"/>
        <v/>
      </c>
      <c r="Z4667" s="13" t="str">
        <f t="shared" si="1168"/>
        <v/>
      </c>
      <c r="AA4667" s="13" t="str">
        <f t="shared" si="1168"/>
        <v/>
      </c>
      <c r="AB4667" s="13" t="str">
        <f t="shared" si="1168"/>
        <v/>
      </c>
      <c r="AC4667" s="13" t="str">
        <f t="shared" si="1168"/>
        <v/>
      </c>
      <c r="AD4667" s="13" t="str">
        <f t="shared" si="1168"/>
        <v/>
      </c>
    </row>
    <row r="4668" spans="7:30" x14ac:dyDescent="0.25">
      <c r="G4668" s="18" t="str">
        <f t="shared" si="1153"/>
        <v/>
      </c>
      <c r="H4668" s="22" t="str">
        <f t="shared" si="1154"/>
        <v/>
      </c>
      <c r="I4668" s="23" t="str">
        <f t="shared" si="1155"/>
        <v/>
      </c>
      <c r="J4668" s="22" t="str">
        <f t="shared" si="1156"/>
        <v/>
      </c>
      <c r="K4668" s="24" t="str">
        <f t="shared" si="1157"/>
        <v/>
      </c>
      <c r="L4668" s="42" t="str">
        <f t="shared" si="1163"/>
        <v/>
      </c>
      <c r="M4668" s="43" t="str">
        <f t="shared" si="1164"/>
        <v/>
      </c>
      <c r="N4668" s="26" t="str">
        <f t="shared" si="1158"/>
        <v/>
      </c>
      <c r="O4668" s="26" t="str">
        <f t="shared" si="1159"/>
        <v/>
      </c>
      <c r="P4668" s="28" t="str">
        <f>IF(E4668="","",INDEX(TableLookupWakeUpScore[],MATCH(E4668,TableLookupWakeUpScore[Wake Up],0),MATCH(P$1,TableLookupWakeUpScore[#Headers],0)))</f>
        <v/>
      </c>
      <c r="Q4668" s="30" t="str">
        <f t="shared" si="1160"/>
        <v/>
      </c>
      <c r="R4668" s="31" t="str">
        <f t="shared" si="1161"/>
        <v/>
      </c>
      <c r="S4668" s="34" t="str">
        <f>IF($C4668="","",INDEX(TableLookupSleepQuality[],MATCH($C4668,TableLookupSleepQuality[Sleep Quality Low],1),MATCH(S$1,TableLookupSleepQuality[#Headers],0)))</f>
        <v/>
      </c>
      <c r="T4668" s="35" t="str">
        <f>IF($C4668="","",INDEX(TableLookupSleepQuality[],MATCH($C4668,TableLookupSleepQuality[Sleep Quality Low],1),MATCH(T$1,TableLookupSleepQuality[#Headers],0)))</f>
        <v/>
      </c>
      <c r="X4668" s="36" t="str">
        <f t="shared" si="1162"/>
        <v/>
      </c>
      <c r="Y4668" s="40" t="str">
        <f t="shared" si="1168"/>
        <v/>
      </c>
      <c r="Z4668" s="13" t="str">
        <f t="shared" si="1168"/>
        <v/>
      </c>
      <c r="AA4668" s="13" t="str">
        <f t="shared" si="1168"/>
        <v/>
      </c>
      <c r="AB4668" s="13" t="str">
        <f t="shared" si="1168"/>
        <v/>
      </c>
      <c r="AC4668" s="13" t="str">
        <f t="shared" si="1168"/>
        <v/>
      </c>
      <c r="AD4668" s="13" t="str">
        <f t="shared" si="1168"/>
        <v/>
      </c>
    </row>
    <row r="4669" spans="7:30" x14ac:dyDescent="0.25">
      <c r="G4669" s="18" t="str">
        <f t="shared" si="1153"/>
        <v/>
      </c>
      <c r="H4669" s="22" t="str">
        <f t="shared" si="1154"/>
        <v/>
      </c>
      <c r="I4669" s="23" t="str">
        <f t="shared" si="1155"/>
        <v/>
      </c>
      <c r="J4669" s="22" t="str">
        <f t="shared" si="1156"/>
        <v/>
      </c>
      <c r="K4669" s="24" t="str">
        <f t="shared" si="1157"/>
        <v/>
      </c>
      <c r="L4669" s="42" t="str">
        <f t="shared" si="1163"/>
        <v/>
      </c>
      <c r="M4669" s="43" t="str">
        <f t="shared" si="1164"/>
        <v/>
      </c>
      <c r="N4669" s="26" t="str">
        <f t="shared" si="1158"/>
        <v/>
      </c>
      <c r="O4669" s="26" t="str">
        <f t="shared" si="1159"/>
        <v/>
      </c>
      <c r="P4669" s="28" t="str">
        <f>IF(E4669="","",INDEX(TableLookupWakeUpScore[],MATCH(E4669,TableLookupWakeUpScore[Wake Up],0),MATCH(P$1,TableLookupWakeUpScore[#Headers],0)))</f>
        <v/>
      </c>
      <c r="Q4669" s="30" t="str">
        <f t="shared" si="1160"/>
        <v/>
      </c>
      <c r="R4669" s="31" t="str">
        <f t="shared" si="1161"/>
        <v/>
      </c>
      <c r="S4669" s="34" t="str">
        <f>IF($C4669="","",INDEX(TableLookupSleepQuality[],MATCH($C4669,TableLookupSleepQuality[Sleep Quality Low],1),MATCH(S$1,TableLookupSleepQuality[#Headers],0)))</f>
        <v/>
      </c>
      <c r="T4669" s="35" t="str">
        <f>IF($C4669="","",INDEX(TableLookupSleepQuality[],MATCH($C4669,TableLookupSleepQuality[Sleep Quality Low],1),MATCH(T$1,TableLookupSleepQuality[#Headers],0)))</f>
        <v/>
      </c>
      <c r="X4669" s="36" t="str">
        <f t="shared" si="1162"/>
        <v/>
      </c>
      <c r="Y4669" s="40" t="str">
        <f t="shared" si="1168"/>
        <v/>
      </c>
      <c r="Z4669" s="13" t="str">
        <f t="shared" si="1168"/>
        <v/>
      </c>
      <c r="AA4669" s="13" t="str">
        <f t="shared" si="1168"/>
        <v/>
      </c>
      <c r="AB4669" s="13" t="str">
        <f t="shared" si="1168"/>
        <v/>
      </c>
      <c r="AC4669" s="13" t="str">
        <f t="shared" si="1168"/>
        <v/>
      </c>
      <c r="AD4669" s="13" t="str">
        <f t="shared" si="1168"/>
        <v/>
      </c>
    </row>
    <row r="4670" spans="7:30" x14ac:dyDescent="0.25">
      <c r="G4670" s="18" t="str">
        <f t="shared" si="1153"/>
        <v/>
      </c>
      <c r="H4670" s="22" t="str">
        <f t="shared" si="1154"/>
        <v/>
      </c>
      <c r="I4670" s="23" t="str">
        <f t="shared" si="1155"/>
        <v/>
      </c>
      <c r="J4670" s="22" t="str">
        <f t="shared" si="1156"/>
        <v/>
      </c>
      <c r="K4670" s="24" t="str">
        <f t="shared" si="1157"/>
        <v/>
      </c>
      <c r="L4670" s="42" t="str">
        <f t="shared" si="1163"/>
        <v/>
      </c>
      <c r="M4670" s="43" t="str">
        <f t="shared" si="1164"/>
        <v/>
      </c>
      <c r="N4670" s="26" t="str">
        <f t="shared" si="1158"/>
        <v/>
      </c>
      <c r="O4670" s="26" t="str">
        <f t="shared" si="1159"/>
        <v/>
      </c>
      <c r="P4670" s="28" t="str">
        <f>IF(E4670="","",INDEX(TableLookupWakeUpScore[],MATCH(E4670,TableLookupWakeUpScore[Wake Up],0),MATCH(P$1,TableLookupWakeUpScore[#Headers],0)))</f>
        <v/>
      </c>
      <c r="Q4670" s="30" t="str">
        <f t="shared" si="1160"/>
        <v/>
      </c>
      <c r="R4670" s="31" t="str">
        <f t="shared" si="1161"/>
        <v/>
      </c>
      <c r="S4670" s="34" t="str">
        <f>IF($C4670="","",INDEX(TableLookupSleepQuality[],MATCH($C4670,TableLookupSleepQuality[Sleep Quality Low],1),MATCH(S$1,TableLookupSleepQuality[#Headers],0)))</f>
        <v/>
      </c>
      <c r="T4670" s="35" t="str">
        <f>IF($C4670="","",INDEX(TableLookupSleepQuality[],MATCH($C4670,TableLookupSleepQuality[Sleep Quality Low],1),MATCH(T$1,TableLookupSleepQuality[#Headers],0)))</f>
        <v/>
      </c>
      <c r="X4670" s="36" t="str">
        <f t="shared" si="1162"/>
        <v/>
      </c>
      <c r="Y4670" s="40" t="str">
        <f t="shared" si="1168"/>
        <v/>
      </c>
      <c r="Z4670" s="13" t="str">
        <f t="shared" si="1168"/>
        <v/>
      </c>
      <c r="AA4670" s="13" t="str">
        <f t="shared" si="1168"/>
        <v/>
      </c>
      <c r="AB4670" s="13" t="str">
        <f t="shared" si="1168"/>
        <v/>
      </c>
      <c r="AC4670" s="13" t="str">
        <f t="shared" si="1168"/>
        <v/>
      </c>
      <c r="AD4670" s="13" t="str">
        <f t="shared" si="1168"/>
        <v/>
      </c>
    </row>
    <row r="4671" spans="7:30" x14ac:dyDescent="0.25">
      <c r="G4671" s="18" t="str">
        <f t="shared" si="1153"/>
        <v/>
      </c>
      <c r="H4671" s="22" t="str">
        <f t="shared" si="1154"/>
        <v/>
      </c>
      <c r="I4671" s="23" t="str">
        <f t="shared" si="1155"/>
        <v/>
      </c>
      <c r="J4671" s="22" t="str">
        <f t="shared" si="1156"/>
        <v/>
      </c>
      <c r="K4671" s="24" t="str">
        <f t="shared" si="1157"/>
        <v/>
      </c>
      <c r="L4671" s="42" t="str">
        <f t="shared" si="1163"/>
        <v/>
      </c>
      <c r="M4671" s="43" t="str">
        <f t="shared" si="1164"/>
        <v/>
      </c>
      <c r="N4671" s="26" t="str">
        <f t="shared" si="1158"/>
        <v/>
      </c>
      <c r="O4671" s="26" t="str">
        <f t="shared" si="1159"/>
        <v/>
      </c>
      <c r="P4671" s="28" t="str">
        <f>IF(E4671="","",INDEX(TableLookupWakeUpScore[],MATCH(E4671,TableLookupWakeUpScore[Wake Up],0),MATCH(P$1,TableLookupWakeUpScore[#Headers],0)))</f>
        <v/>
      </c>
      <c r="Q4671" s="30" t="str">
        <f t="shared" si="1160"/>
        <v/>
      </c>
      <c r="R4671" s="31" t="str">
        <f t="shared" si="1161"/>
        <v/>
      </c>
      <c r="S4671" s="34" t="str">
        <f>IF($C4671="","",INDEX(TableLookupSleepQuality[],MATCH($C4671,TableLookupSleepQuality[Sleep Quality Low],1),MATCH(S$1,TableLookupSleepQuality[#Headers],0)))</f>
        <v/>
      </c>
      <c r="T4671" s="35" t="str">
        <f>IF($C4671="","",INDEX(TableLookupSleepQuality[],MATCH($C4671,TableLookupSleepQuality[Sleep Quality Low],1),MATCH(T$1,TableLookupSleepQuality[#Headers],0)))</f>
        <v/>
      </c>
      <c r="X4671" s="36" t="str">
        <f t="shared" si="1162"/>
        <v/>
      </c>
      <c r="Y4671" s="40" t="str">
        <f t="shared" si="1168"/>
        <v/>
      </c>
      <c r="Z4671" s="13" t="str">
        <f t="shared" si="1168"/>
        <v/>
      </c>
      <c r="AA4671" s="13" t="str">
        <f t="shared" si="1168"/>
        <v/>
      </c>
      <c r="AB4671" s="13" t="str">
        <f t="shared" si="1168"/>
        <v/>
      </c>
      <c r="AC4671" s="13" t="str">
        <f t="shared" si="1168"/>
        <v/>
      </c>
      <c r="AD4671" s="13" t="str">
        <f t="shared" si="1168"/>
        <v/>
      </c>
    </row>
    <row r="4672" spans="7:30" x14ac:dyDescent="0.25">
      <c r="G4672" s="18" t="str">
        <f t="shared" si="1153"/>
        <v/>
      </c>
      <c r="H4672" s="22" t="str">
        <f t="shared" si="1154"/>
        <v/>
      </c>
      <c r="I4672" s="23" t="str">
        <f t="shared" si="1155"/>
        <v/>
      </c>
      <c r="J4672" s="22" t="str">
        <f t="shared" si="1156"/>
        <v/>
      </c>
      <c r="K4672" s="24" t="str">
        <f t="shared" si="1157"/>
        <v/>
      </c>
      <c r="L4672" s="42" t="str">
        <f t="shared" si="1163"/>
        <v/>
      </c>
      <c r="M4672" s="43" t="str">
        <f t="shared" si="1164"/>
        <v/>
      </c>
      <c r="N4672" s="26" t="str">
        <f t="shared" si="1158"/>
        <v/>
      </c>
      <c r="O4672" s="26" t="str">
        <f t="shared" si="1159"/>
        <v/>
      </c>
      <c r="P4672" s="28" t="str">
        <f>IF(E4672="","",INDEX(TableLookupWakeUpScore[],MATCH(E4672,TableLookupWakeUpScore[Wake Up],0),MATCH(P$1,TableLookupWakeUpScore[#Headers],0)))</f>
        <v/>
      </c>
      <c r="Q4672" s="30" t="str">
        <f t="shared" si="1160"/>
        <v/>
      </c>
      <c r="R4672" s="31" t="str">
        <f t="shared" si="1161"/>
        <v/>
      </c>
      <c r="S4672" s="34" t="str">
        <f>IF($C4672="","",INDEX(TableLookupSleepQuality[],MATCH($C4672,TableLookupSleepQuality[Sleep Quality Low],1),MATCH(S$1,TableLookupSleepQuality[#Headers],0)))</f>
        <v/>
      </c>
      <c r="T4672" s="35" t="str">
        <f>IF($C4672="","",INDEX(TableLookupSleepQuality[],MATCH($C4672,TableLookupSleepQuality[Sleep Quality Low],1),MATCH(T$1,TableLookupSleepQuality[#Headers],0)))</f>
        <v/>
      </c>
      <c r="X4672" s="36" t="str">
        <f t="shared" si="1162"/>
        <v/>
      </c>
      <c r="Y4672" s="40" t="str">
        <f t="shared" si="1168"/>
        <v/>
      </c>
      <c r="Z4672" s="13" t="str">
        <f t="shared" si="1168"/>
        <v/>
      </c>
      <c r="AA4672" s="13" t="str">
        <f t="shared" si="1168"/>
        <v/>
      </c>
      <c r="AB4672" s="13" t="str">
        <f t="shared" si="1168"/>
        <v/>
      </c>
      <c r="AC4672" s="13" t="str">
        <f t="shared" si="1168"/>
        <v/>
      </c>
      <c r="AD4672" s="13" t="str">
        <f t="shared" si="1168"/>
        <v/>
      </c>
    </row>
    <row r="4673" spans="7:30" x14ac:dyDescent="0.25">
      <c r="G4673" s="18" t="str">
        <f t="shared" si="1153"/>
        <v/>
      </c>
      <c r="H4673" s="22" t="str">
        <f t="shared" si="1154"/>
        <v/>
      </c>
      <c r="I4673" s="23" t="str">
        <f t="shared" si="1155"/>
        <v/>
      </c>
      <c r="J4673" s="22" t="str">
        <f t="shared" si="1156"/>
        <v/>
      </c>
      <c r="K4673" s="24" t="str">
        <f t="shared" si="1157"/>
        <v/>
      </c>
      <c r="L4673" s="42" t="str">
        <f t="shared" si="1163"/>
        <v/>
      </c>
      <c r="M4673" s="43" t="str">
        <f t="shared" si="1164"/>
        <v/>
      </c>
      <c r="N4673" s="26" t="str">
        <f t="shared" si="1158"/>
        <v/>
      </c>
      <c r="O4673" s="26" t="str">
        <f t="shared" si="1159"/>
        <v/>
      </c>
      <c r="P4673" s="28" t="str">
        <f>IF(E4673="","",INDEX(TableLookupWakeUpScore[],MATCH(E4673,TableLookupWakeUpScore[Wake Up],0),MATCH(P$1,TableLookupWakeUpScore[#Headers],0)))</f>
        <v/>
      </c>
      <c r="Q4673" s="30" t="str">
        <f t="shared" si="1160"/>
        <v/>
      </c>
      <c r="R4673" s="31" t="str">
        <f t="shared" si="1161"/>
        <v/>
      </c>
      <c r="S4673" s="34" t="str">
        <f>IF($C4673="","",INDEX(TableLookupSleepQuality[],MATCH($C4673,TableLookupSleepQuality[Sleep Quality Low],1),MATCH(S$1,TableLookupSleepQuality[#Headers],0)))</f>
        <v/>
      </c>
      <c r="T4673" s="35" t="str">
        <f>IF($C4673="","",INDEX(TableLookupSleepQuality[],MATCH($C4673,TableLookupSleepQuality[Sleep Quality Low],1),MATCH(T$1,TableLookupSleepQuality[#Headers],0)))</f>
        <v/>
      </c>
      <c r="X4673" s="36" t="str">
        <f t="shared" si="1162"/>
        <v/>
      </c>
      <c r="Y4673" s="40" t="str">
        <f t="shared" si="1168"/>
        <v/>
      </c>
      <c r="Z4673" s="13" t="str">
        <f t="shared" si="1168"/>
        <v/>
      </c>
      <c r="AA4673" s="13" t="str">
        <f t="shared" si="1168"/>
        <v/>
      </c>
      <c r="AB4673" s="13" t="str">
        <f t="shared" si="1168"/>
        <v/>
      </c>
      <c r="AC4673" s="13" t="str">
        <f t="shared" si="1168"/>
        <v/>
      </c>
      <c r="AD4673" s="13" t="str">
        <f t="shared" si="1168"/>
        <v/>
      </c>
    </row>
    <row r="4674" spans="7:30" x14ac:dyDescent="0.25">
      <c r="G4674" s="18" t="str">
        <f t="shared" ref="G4674:G4737" si="1169">IF($B4674="","",VALUE(TEXT($B4674,"yyyy")))</f>
        <v/>
      </c>
      <c r="H4674" s="22" t="str">
        <f t="shared" ref="H4674:H4737" si="1170">IF($B4674="","",VALUE(TEXT($B4674,"mm")))</f>
        <v/>
      </c>
      <c r="I4674" s="23" t="str">
        <f t="shared" ref="I4674:I4737" si="1171">IF($B4674="","",TEXT($B4674,"mmm"))</f>
        <v/>
      </c>
      <c r="J4674" s="22" t="str">
        <f t="shared" ref="J4674:J4737" si="1172">IF($B4674="","",VALUE(TEXT($B4674,"dd")))</f>
        <v/>
      </c>
      <c r="K4674" s="24" t="str">
        <f t="shared" ref="K4674:K4737" si="1173">IF($B4674="","",TEXT($B4674,"ddd"))</f>
        <v/>
      </c>
      <c r="L4674" s="42" t="str">
        <f t="shared" si="1163"/>
        <v/>
      </c>
      <c r="M4674" s="43" t="str">
        <f t="shared" si="1164"/>
        <v/>
      </c>
      <c r="N4674" s="26" t="str">
        <f t="shared" ref="N4674:N4737" si="1174">IF(A4674="","",TIME(HOUR(A4674),MINUTE(A4674),SECOND(A4674)))</f>
        <v/>
      </c>
      <c r="O4674" s="26" t="str">
        <f t="shared" ref="O4674:O4737" si="1175">IF(B4674="","",TIME(HOUR(B4674),MINUTE(B4674),SECOND(B4674)))</f>
        <v/>
      </c>
      <c r="P4674" s="28" t="str">
        <f>IF(E4674="","",INDEX(TableLookupWakeUpScore[],MATCH(E4674,TableLookupWakeUpScore[Wake Up],0),MATCH(P$1,TableLookupWakeUpScore[#Headers],0)))</f>
        <v/>
      </c>
      <c r="Q4674" s="30" t="str">
        <f t="shared" ref="Q4674:Q4737" si="1176">IF(D4674="","",D4674*24)</f>
        <v/>
      </c>
      <c r="R4674" s="31" t="str">
        <f t="shared" ref="R4674:R4737" si="1177">IF(OR(A4674="",B4674=""),"",B4674-A4674)</f>
        <v/>
      </c>
      <c r="S4674" s="34" t="str">
        <f>IF($C4674="","",INDEX(TableLookupSleepQuality[],MATCH($C4674,TableLookupSleepQuality[Sleep Quality Low],1),MATCH(S$1,TableLookupSleepQuality[#Headers],0)))</f>
        <v/>
      </c>
      <c r="T4674" s="35" t="str">
        <f>IF($C4674="","",INDEX(TableLookupSleepQuality[],MATCH($C4674,TableLookupSleepQuality[Sleep Quality Low],1),MATCH(T$1,TableLookupSleepQuality[#Headers],0)))</f>
        <v/>
      </c>
      <c r="X4674" s="36" t="str">
        <f t="shared" ref="X4674:X4737" si="1178">IF($M4674="","",IF($M4674&gt;=RangeLookupDateStartedRecordingSleepNotes,"YES","NO"))</f>
        <v/>
      </c>
      <c r="Y4674" s="40" t="str">
        <f t="shared" si="1168"/>
        <v/>
      </c>
      <c r="Z4674" s="13" t="str">
        <f t="shared" si="1168"/>
        <v/>
      </c>
      <c r="AA4674" s="13" t="str">
        <f t="shared" si="1168"/>
        <v/>
      </c>
      <c r="AB4674" s="13" t="str">
        <f t="shared" si="1168"/>
        <v/>
      </c>
      <c r="AC4674" s="13" t="str">
        <f t="shared" si="1168"/>
        <v/>
      </c>
      <c r="AD4674" s="13" t="str">
        <f t="shared" si="1168"/>
        <v/>
      </c>
    </row>
    <row r="4675" spans="7:30" x14ac:dyDescent="0.25">
      <c r="G4675" s="18" t="str">
        <f t="shared" si="1169"/>
        <v/>
      </c>
      <c r="H4675" s="22" t="str">
        <f t="shared" si="1170"/>
        <v/>
      </c>
      <c r="I4675" s="23" t="str">
        <f t="shared" si="1171"/>
        <v/>
      </c>
      <c r="J4675" s="22" t="str">
        <f t="shared" si="1172"/>
        <v/>
      </c>
      <c r="K4675" s="24" t="str">
        <f t="shared" si="1173"/>
        <v/>
      </c>
      <c r="L4675" s="42" t="str">
        <f t="shared" ref="L4675:L4738" si="1179">IF(A4675="","",DATE(YEAR(A4675),MONTH(A4675),DAY(A4675)))</f>
        <v/>
      </c>
      <c r="M4675" s="43" t="str">
        <f t="shared" ref="M4675:M4738" si="1180">IF(B4675="","",DATE(YEAR(B4675),MONTH(B4675),DAY(B4675)))</f>
        <v/>
      </c>
      <c r="N4675" s="26" t="str">
        <f t="shared" si="1174"/>
        <v/>
      </c>
      <c r="O4675" s="26" t="str">
        <f t="shared" si="1175"/>
        <v/>
      </c>
      <c r="P4675" s="28" t="str">
        <f>IF(E4675="","",INDEX(TableLookupWakeUpScore[],MATCH(E4675,TableLookupWakeUpScore[Wake Up],0),MATCH(P$1,TableLookupWakeUpScore[#Headers],0)))</f>
        <v/>
      </c>
      <c r="Q4675" s="30" t="str">
        <f t="shared" si="1176"/>
        <v/>
      </c>
      <c r="R4675" s="31" t="str">
        <f t="shared" si="1177"/>
        <v/>
      </c>
      <c r="S4675" s="34" t="str">
        <f>IF($C4675="","",INDEX(TableLookupSleepQuality[],MATCH($C4675,TableLookupSleepQuality[Sleep Quality Low],1),MATCH(S$1,TableLookupSleepQuality[#Headers],0)))</f>
        <v/>
      </c>
      <c r="T4675" s="35" t="str">
        <f>IF($C4675="","",INDEX(TableLookupSleepQuality[],MATCH($C4675,TableLookupSleepQuality[Sleep Quality Low],1),MATCH(T$1,TableLookupSleepQuality[#Headers],0)))</f>
        <v/>
      </c>
      <c r="X4675" s="36" t="str">
        <f t="shared" si="1178"/>
        <v/>
      </c>
      <c r="Y4675" s="40" t="str">
        <f t="shared" ref="Y4675:AD4690" si="1181">IF(OR($X4675="NO",$X4675=""),"",IF(COUNTIF($F4675,"*" &amp; Y$1 &amp; "*"),"YES","NO"))</f>
        <v/>
      </c>
      <c r="Z4675" s="13" t="str">
        <f t="shared" si="1181"/>
        <v/>
      </c>
      <c r="AA4675" s="13" t="str">
        <f t="shared" si="1181"/>
        <v/>
      </c>
      <c r="AB4675" s="13" t="str">
        <f t="shared" si="1181"/>
        <v/>
      </c>
      <c r="AC4675" s="13" t="str">
        <f t="shared" si="1181"/>
        <v/>
      </c>
      <c r="AD4675" s="13" t="str">
        <f t="shared" si="1181"/>
        <v/>
      </c>
    </row>
    <row r="4676" spans="7:30" x14ac:dyDescent="0.25">
      <c r="G4676" s="18" t="str">
        <f t="shared" si="1169"/>
        <v/>
      </c>
      <c r="H4676" s="22" t="str">
        <f t="shared" si="1170"/>
        <v/>
      </c>
      <c r="I4676" s="23" t="str">
        <f t="shared" si="1171"/>
        <v/>
      </c>
      <c r="J4676" s="22" t="str">
        <f t="shared" si="1172"/>
        <v/>
      </c>
      <c r="K4676" s="24" t="str">
        <f t="shared" si="1173"/>
        <v/>
      </c>
      <c r="L4676" s="42" t="str">
        <f t="shared" si="1179"/>
        <v/>
      </c>
      <c r="M4676" s="43" t="str">
        <f t="shared" si="1180"/>
        <v/>
      </c>
      <c r="N4676" s="26" t="str">
        <f t="shared" si="1174"/>
        <v/>
      </c>
      <c r="O4676" s="26" t="str">
        <f t="shared" si="1175"/>
        <v/>
      </c>
      <c r="P4676" s="28" t="str">
        <f>IF(E4676="","",INDEX(TableLookupWakeUpScore[],MATCH(E4676,TableLookupWakeUpScore[Wake Up],0),MATCH(P$1,TableLookupWakeUpScore[#Headers],0)))</f>
        <v/>
      </c>
      <c r="Q4676" s="30" t="str">
        <f t="shared" si="1176"/>
        <v/>
      </c>
      <c r="R4676" s="31" t="str">
        <f t="shared" si="1177"/>
        <v/>
      </c>
      <c r="S4676" s="34" t="str">
        <f>IF($C4676="","",INDEX(TableLookupSleepQuality[],MATCH($C4676,TableLookupSleepQuality[Sleep Quality Low],1),MATCH(S$1,TableLookupSleepQuality[#Headers],0)))</f>
        <v/>
      </c>
      <c r="T4676" s="35" t="str">
        <f>IF($C4676="","",INDEX(TableLookupSleepQuality[],MATCH($C4676,TableLookupSleepQuality[Sleep Quality Low],1),MATCH(T$1,TableLookupSleepQuality[#Headers],0)))</f>
        <v/>
      </c>
      <c r="X4676" s="36" t="str">
        <f t="shared" si="1178"/>
        <v/>
      </c>
      <c r="Y4676" s="40" t="str">
        <f t="shared" si="1181"/>
        <v/>
      </c>
      <c r="Z4676" s="13" t="str">
        <f t="shared" si="1181"/>
        <v/>
      </c>
      <c r="AA4676" s="13" t="str">
        <f t="shared" si="1181"/>
        <v/>
      </c>
      <c r="AB4676" s="13" t="str">
        <f t="shared" si="1181"/>
        <v/>
      </c>
      <c r="AC4676" s="13" t="str">
        <f t="shared" si="1181"/>
        <v/>
      </c>
      <c r="AD4676" s="13" t="str">
        <f t="shared" si="1181"/>
        <v/>
      </c>
    </row>
    <row r="4677" spans="7:30" x14ac:dyDescent="0.25">
      <c r="G4677" s="18" t="str">
        <f t="shared" si="1169"/>
        <v/>
      </c>
      <c r="H4677" s="22" t="str">
        <f t="shared" si="1170"/>
        <v/>
      </c>
      <c r="I4677" s="23" t="str">
        <f t="shared" si="1171"/>
        <v/>
      </c>
      <c r="J4677" s="22" t="str">
        <f t="shared" si="1172"/>
        <v/>
      </c>
      <c r="K4677" s="24" t="str">
        <f t="shared" si="1173"/>
        <v/>
      </c>
      <c r="L4677" s="42" t="str">
        <f t="shared" si="1179"/>
        <v/>
      </c>
      <c r="M4677" s="43" t="str">
        <f t="shared" si="1180"/>
        <v/>
      </c>
      <c r="N4677" s="26" t="str">
        <f t="shared" si="1174"/>
        <v/>
      </c>
      <c r="O4677" s="26" t="str">
        <f t="shared" si="1175"/>
        <v/>
      </c>
      <c r="P4677" s="28" t="str">
        <f>IF(E4677="","",INDEX(TableLookupWakeUpScore[],MATCH(E4677,TableLookupWakeUpScore[Wake Up],0),MATCH(P$1,TableLookupWakeUpScore[#Headers],0)))</f>
        <v/>
      </c>
      <c r="Q4677" s="30" t="str">
        <f t="shared" si="1176"/>
        <v/>
      </c>
      <c r="R4677" s="31" t="str">
        <f t="shared" si="1177"/>
        <v/>
      </c>
      <c r="S4677" s="34" t="str">
        <f>IF($C4677="","",INDEX(TableLookupSleepQuality[],MATCH($C4677,TableLookupSleepQuality[Sleep Quality Low],1),MATCH(S$1,TableLookupSleepQuality[#Headers],0)))</f>
        <v/>
      </c>
      <c r="T4677" s="35" t="str">
        <f>IF($C4677="","",INDEX(TableLookupSleepQuality[],MATCH($C4677,TableLookupSleepQuality[Sleep Quality Low],1),MATCH(T$1,TableLookupSleepQuality[#Headers],0)))</f>
        <v/>
      </c>
      <c r="X4677" s="36" t="str">
        <f t="shared" si="1178"/>
        <v/>
      </c>
      <c r="Y4677" s="40" t="str">
        <f t="shared" si="1181"/>
        <v/>
      </c>
      <c r="Z4677" s="13" t="str">
        <f t="shared" si="1181"/>
        <v/>
      </c>
      <c r="AA4677" s="13" t="str">
        <f t="shared" si="1181"/>
        <v/>
      </c>
      <c r="AB4677" s="13" t="str">
        <f t="shared" si="1181"/>
        <v/>
      </c>
      <c r="AC4677" s="13" t="str">
        <f t="shared" si="1181"/>
        <v/>
      </c>
      <c r="AD4677" s="13" t="str">
        <f t="shared" si="1181"/>
        <v/>
      </c>
    </row>
    <row r="4678" spans="7:30" x14ac:dyDescent="0.25">
      <c r="G4678" s="18" t="str">
        <f t="shared" si="1169"/>
        <v/>
      </c>
      <c r="H4678" s="22" t="str">
        <f t="shared" si="1170"/>
        <v/>
      </c>
      <c r="I4678" s="23" t="str">
        <f t="shared" si="1171"/>
        <v/>
      </c>
      <c r="J4678" s="22" t="str">
        <f t="shared" si="1172"/>
        <v/>
      </c>
      <c r="K4678" s="24" t="str">
        <f t="shared" si="1173"/>
        <v/>
      </c>
      <c r="L4678" s="42" t="str">
        <f t="shared" si="1179"/>
        <v/>
      </c>
      <c r="M4678" s="43" t="str">
        <f t="shared" si="1180"/>
        <v/>
      </c>
      <c r="N4678" s="26" t="str">
        <f t="shared" si="1174"/>
        <v/>
      </c>
      <c r="O4678" s="26" t="str">
        <f t="shared" si="1175"/>
        <v/>
      </c>
      <c r="P4678" s="28" t="str">
        <f>IF(E4678="","",INDEX(TableLookupWakeUpScore[],MATCH(E4678,TableLookupWakeUpScore[Wake Up],0),MATCH(P$1,TableLookupWakeUpScore[#Headers],0)))</f>
        <v/>
      </c>
      <c r="Q4678" s="30" t="str">
        <f t="shared" si="1176"/>
        <v/>
      </c>
      <c r="R4678" s="31" t="str">
        <f t="shared" si="1177"/>
        <v/>
      </c>
      <c r="S4678" s="34" t="str">
        <f>IF($C4678="","",INDEX(TableLookupSleepQuality[],MATCH($C4678,TableLookupSleepQuality[Sleep Quality Low],1),MATCH(S$1,TableLookupSleepQuality[#Headers],0)))</f>
        <v/>
      </c>
      <c r="T4678" s="35" t="str">
        <f>IF($C4678="","",INDEX(TableLookupSleepQuality[],MATCH($C4678,TableLookupSleepQuality[Sleep Quality Low],1),MATCH(T$1,TableLookupSleepQuality[#Headers],0)))</f>
        <v/>
      </c>
      <c r="X4678" s="36" t="str">
        <f t="shared" si="1178"/>
        <v/>
      </c>
      <c r="Y4678" s="40" t="str">
        <f t="shared" si="1181"/>
        <v/>
      </c>
      <c r="Z4678" s="13" t="str">
        <f t="shared" si="1181"/>
        <v/>
      </c>
      <c r="AA4678" s="13" t="str">
        <f t="shared" si="1181"/>
        <v/>
      </c>
      <c r="AB4678" s="13" t="str">
        <f t="shared" si="1181"/>
        <v/>
      </c>
      <c r="AC4678" s="13" t="str">
        <f t="shared" si="1181"/>
        <v/>
      </c>
      <c r="AD4678" s="13" t="str">
        <f t="shared" si="1181"/>
        <v/>
      </c>
    </row>
    <row r="4679" spans="7:30" x14ac:dyDescent="0.25">
      <c r="G4679" s="18" t="str">
        <f t="shared" si="1169"/>
        <v/>
      </c>
      <c r="H4679" s="22" t="str">
        <f t="shared" si="1170"/>
        <v/>
      </c>
      <c r="I4679" s="23" t="str">
        <f t="shared" si="1171"/>
        <v/>
      </c>
      <c r="J4679" s="22" t="str">
        <f t="shared" si="1172"/>
        <v/>
      </c>
      <c r="K4679" s="24" t="str">
        <f t="shared" si="1173"/>
        <v/>
      </c>
      <c r="L4679" s="42" t="str">
        <f t="shared" si="1179"/>
        <v/>
      </c>
      <c r="M4679" s="43" t="str">
        <f t="shared" si="1180"/>
        <v/>
      </c>
      <c r="N4679" s="26" t="str">
        <f t="shared" si="1174"/>
        <v/>
      </c>
      <c r="O4679" s="26" t="str">
        <f t="shared" si="1175"/>
        <v/>
      </c>
      <c r="P4679" s="28" t="str">
        <f>IF(E4679="","",INDEX(TableLookupWakeUpScore[],MATCH(E4679,TableLookupWakeUpScore[Wake Up],0),MATCH(P$1,TableLookupWakeUpScore[#Headers],0)))</f>
        <v/>
      </c>
      <c r="Q4679" s="30" t="str">
        <f t="shared" si="1176"/>
        <v/>
      </c>
      <c r="R4679" s="31" t="str">
        <f t="shared" si="1177"/>
        <v/>
      </c>
      <c r="S4679" s="34" t="str">
        <f>IF($C4679="","",INDEX(TableLookupSleepQuality[],MATCH($C4679,TableLookupSleepQuality[Sleep Quality Low],1),MATCH(S$1,TableLookupSleepQuality[#Headers],0)))</f>
        <v/>
      </c>
      <c r="T4679" s="35" t="str">
        <f>IF($C4679="","",INDEX(TableLookupSleepQuality[],MATCH($C4679,TableLookupSleepQuality[Sleep Quality Low],1),MATCH(T$1,TableLookupSleepQuality[#Headers],0)))</f>
        <v/>
      </c>
      <c r="X4679" s="36" t="str">
        <f t="shared" si="1178"/>
        <v/>
      </c>
      <c r="Y4679" s="40" t="str">
        <f t="shared" si="1181"/>
        <v/>
      </c>
      <c r="Z4679" s="13" t="str">
        <f t="shared" si="1181"/>
        <v/>
      </c>
      <c r="AA4679" s="13" t="str">
        <f t="shared" si="1181"/>
        <v/>
      </c>
      <c r="AB4679" s="13" t="str">
        <f t="shared" si="1181"/>
        <v/>
      </c>
      <c r="AC4679" s="13" t="str">
        <f t="shared" si="1181"/>
        <v/>
      </c>
      <c r="AD4679" s="13" t="str">
        <f t="shared" si="1181"/>
        <v/>
      </c>
    </row>
    <row r="4680" spans="7:30" x14ac:dyDescent="0.25">
      <c r="G4680" s="18" t="str">
        <f t="shared" si="1169"/>
        <v/>
      </c>
      <c r="H4680" s="22" t="str">
        <f t="shared" si="1170"/>
        <v/>
      </c>
      <c r="I4680" s="23" t="str">
        <f t="shared" si="1171"/>
        <v/>
      </c>
      <c r="J4680" s="22" t="str">
        <f t="shared" si="1172"/>
        <v/>
      </c>
      <c r="K4680" s="24" t="str">
        <f t="shared" si="1173"/>
        <v/>
      </c>
      <c r="L4680" s="42" t="str">
        <f t="shared" si="1179"/>
        <v/>
      </c>
      <c r="M4680" s="43" t="str">
        <f t="shared" si="1180"/>
        <v/>
      </c>
      <c r="N4680" s="26" t="str">
        <f t="shared" si="1174"/>
        <v/>
      </c>
      <c r="O4680" s="26" t="str">
        <f t="shared" si="1175"/>
        <v/>
      </c>
      <c r="P4680" s="28" t="str">
        <f>IF(E4680="","",INDEX(TableLookupWakeUpScore[],MATCH(E4680,TableLookupWakeUpScore[Wake Up],0),MATCH(P$1,TableLookupWakeUpScore[#Headers],0)))</f>
        <v/>
      </c>
      <c r="Q4680" s="30" t="str">
        <f t="shared" si="1176"/>
        <v/>
      </c>
      <c r="R4680" s="31" t="str">
        <f t="shared" si="1177"/>
        <v/>
      </c>
      <c r="S4680" s="34" t="str">
        <f>IF($C4680="","",INDEX(TableLookupSleepQuality[],MATCH($C4680,TableLookupSleepQuality[Sleep Quality Low],1),MATCH(S$1,TableLookupSleepQuality[#Headers],0)))</f>
        <v/>
      </c>
      <c r="T4680" s="35" t="str">
        <f>IF($C4680="","",INDEX(TableLookupSleepQuality[],MATCH($C4680,TableLookupSleepQuality[Sleep Quality Low],1),MATCH(T$1,TableLookupSleepQuality[#Headers],0)))</f>
        <v/>
      </c>
      <c r="X4680" s="36" t="str">
        <f t="shared" si="1178"/>
        <v/>
      </c>
      <c r="Y4680" s="40" t="str">
        <f t="shared" si="1181"/>
        <v/>
      </c>
      <c r="Z4680" s="13" t="str">
        <f t="shared" si="1181"/>
        <v/>
      </c>
      <c r="AA4680" s="13" t="str">
        <f t="shared" si="1181"/>
        <v/>
      </c>
      <c r="AB4680" s="13" t="str">
        <f t="shared" si="1181"/>
        <v/>
      </c>
      <c r="AC4680" s="13" t="str">
        <f t="shared" si="1181"/>
        <v/>
      </c>
      <c r="AD4680" s="13" t="str">
        <f t="shared" si="1181"/>
        <v/>
      </c>
    </row>
    <row r="4681" spans="7:30" x14ac:dyDescent="0.25">
      <c r="G4681" s="18" t="str">
        <f t="shared" si="1169"/>
        <v/>
      </c>
      <c r="H4681" s="22" t="str">
        <f t="shared" si="1170"/>
        <v/>
      </c>
      <c r="I4681" s="23" t="str">
        <f t="shared" si="1171"/>
        <v/>
      </c>
      <c r="J4681" s="22" t="str">
        <f t="shared" si="1172"/>
        <v/>
      </c>
      <c r="K4681" s="24" t="str">
        <f t="shared" si="1173"/>
        <v/>
      </c>
      <c r="L4681" s="42" t="str">
        <f t="shared" si="1179"/>
        <v/>
      </c>
      <c r="M4681" s="43" t="str">
        <f t="shared" si="1180"/>
        <v/>
      </c>
      <c r="N4681" s="26" t="str">
        <f t="shared" si="1174"/>
        <v/>
      </c>
      <c r="O4681" s="26" t="str">
        <f t="shared" si="1175"/>
        <v/>
      </c>
      <c r="P4681" s="28" t="str">
        <f>IF(E4681="","",INDEX(TableLookupWakeUpScore[],MATCH(E4681,TableLookupWakeUpScore[Wake Up],0),MATCH(P$1,TableLookupWakeUpScore[#Headers],0)))</f>
        <v/>
      </c>
      <c r="Q4681" s="30" t="str">
        <f t="shared" si="1176"/>
        <v/>
      </c>
      <c r="R4681" s="31" t="str">
        <f t="shared" si="1177"/>
        <v/>
      </c>
      <c r="S4681" s="34" t="str">
        <f>IF($C4681="","",INDEX(TableLookupSleepQuality[],MATCH($C4681,TableLookupSleepQuality[Sleep Quality Low],1),MATCH(S$1,TableLookupSleepQuality[#Headers],0)))</f>
        <v/>
      </c>
      <c r="T4681" s="35" t="str">
        <f>IF($C4681="","",INDEX(TableLookupSleepQuality[],MATCH($C4681,TableLookupSleepQuality[Sleep Quality Low],1),MATCH(T$1,TableLookupSleepQuality[#Headers],0)))</f>
        <v/>
      </c>
      <c r="X4681" s="36" t="str">
        <f t="shared" si="1178"/>
        <v/>
      </c>
      <c r="Y4681" s="40" t="str">
        <f t="shared" si="1181"/>
        <v/>
      </c>
      <c r="Z4681" s="13" t="str">
        <f t="shared" si="1181"/>
        <v/>
      </c>
      <c r="AA4681" s="13" t="str">
        <f t="shared" si="1181"/>
        <v/>
      </c>
      <c r="AB4681" s="13" t="str">
        <f t="shared" si="1181"/>
        <v/>
      </c>
      <c r="AC4681" s="13" t="str">
        <f t="shared" si="1181"/>
        <v/>
      </c>
      <c r="AD4681" s="13" t="str">
        <f t="shared" si="1181"/>
        <v/>
      </c>
    </row>
    <row r="4682" spans="7:30" x14ac:dyDescent="0.25">
      <c r="G4682" s="18" t="str">
        <f t="shared" si="1169"/>
        <v/>
      </c>
      <c r="H4682" s="22" t="str">
        <f t="shared" si="1170"/>
        <v/>
      </c>
      <c r="I4682" s="23" t="str">
        <f t="shared" si="1171"/>
        <v/>
      </c>
      <c r="J4682" s="22" t="str">
        <f t="shared" si="1172"/>
        <v/>
      </c>
      <c r="K4682" s="24" t="str">
        <f t="shared" si="1173"/>
        <v/>
      </c>
      <c r="L4682" s="42" t="str">
        <f t="shared" si="1179"/>
        <v/>
      </c>
      <c r="M4682" s="43" t="str">
        <f t="shared" si="1180"/>
        <v/>
      </c>
      <c r="N4682" s="26" t="str">
        <f t="shared" si="1174"/>
        <v/>
      </c>
      <c r="O4682" s="26" t="str">
        <f t="shared" si="1175"/>
        <v/>
      </c>
      <c r="P4682" s="28" t="str">
        <f>IF(E4682="","",INDEX(TableLookupWakeUpScore[],MATCH(E4682,TableLookupWakeUpScore[Wake Up],0),MATCH(P$1,TableLookupWakeUpScore[#Headers],0)))</f>
        <v/>
      </c>
      <c r="Q4682" s="30" t="str">
        <f t="shared" si="1176"/>
        <v/>
      </c>
      <c r="R4682" s="31" t="str">
        <f t="shared" si="1177"/>
        <v/>
      </c>
      <c r="S4682" s="34" t="str">
        <f>IF($C4682="","",INDEX(TableLookupSleepQuality[],MATCH($C4682,TableLookupSleepQuality[Sleep Quality Low],1),MATCH(S$1,TableLookupSleepQuality[#Headers],0)))</f>
        <v/>
      </c>
      <c r="T4682" s="35" t="str">
        <f>IF($C4682="","",INDEX(TableLookupSleepQuality[],MATCH($C4682,TableLookupSleepQuality[Sleep Quality Low],1),MATCH(T$1,TableLookupSleepQuality[#Headers],0)))</f>
        <v/>
      </c>
      <c r="X4682" s="36" t="str">
        <f t="shared" si="1178"/>
        <v/>
      </c>
      <c r="Y4682" s="40" t="str">
        <f t="shared" si="1181"/>
        <v/>
      </c>
      <c r="Z4682" s="13" t="str">
        <f t="shared" si="1181"/>
        <v/>
      </c>
      <c r="AA4682" s="13" t="str">
        <f t="shared" si="1181"/>
        <v/>
      </c>
      <c r="AB4682" s="13" t="str">
        <f t="shared" si="1181"/>
        <v/>
      </c>
      <c r="AC4682" s="13" t="str">
        <f t="shared" si="1181"/>
        <v/>
      </c>
      <c r="AD4682" s="13" t="str">
        <f t="shared" si="1181"/>
        <v/>
      </c>
    </row>
    <row r="4683" spans="7:30" x14ac:dyDescent="0.25">
      <c r="G4683" s="18" t="str">
        <f t="shared" si="1169"/>
        <v/>
      </c>
      <c r="H4683" s="22" t="str">
        <f t="shared" si="1170"/>
        <v/>
      </c>
      <c r="I4683" s="23" t="str">
        <f t="shared" si="1171"/>
        <v/>
      </c>
      <c r="J4683" s="22" t="str">
        <f t="shared" si="1172"/>
        <v/>
      </c>
      <c r="K4683" s="24" t="str">
        <f t="shared" si="1173"/>
        <v/>
      </c>
      <c r="L4683" s="42" t="str">
        <f t="shared" si="1179"/>
        <v/>
      </c>
      <c r="M4683" s="43" t="str">
        <f t="shared" si="1180"/>
        <v/>
      </c>
      <c r="N4683" s="26" t="str">
        <f t="shared" si="1174"/>
        <v/>
      </c>
      <c r="O4683" s="26" t="str">
        <f t="shared" si="1175"/>
        <v/>
      </c>
      <c r="P4683" s="28" t="str">
        <f>IF(E4683="","",INDEX(TableLookupWakeUpScore[],MATCH(E4683,TableLookupWakeUpScore[Wake Up],0),MATCH(P$1,TableLookupWakeUpScore[#Headers],0)))</f>
        <v/>
      </c>
      <c r="Q4683" s="30" t="str">
        <f t="shared" si="1176"/>
        <v/>
      </c>
      <c r="R4683" s="31" t="str">
        <f t="shared" si="1177"/>
        <v/>
      </c>
      <c r="S4683" s="34" t="str">
        <f>IF($C4683="","",INDEX(TableLookupSleepQuality[],MATCH($C4683,TableLookupSleepQuality[Sleep Quality Low],1),MATCH(S$1,TableLookupSleepQuality[#Headers],0)))</f>
        <v/>
      </c>
      <c r="T4683" s="35" t="str">
        <f>IF($C4683="","",INDEX(TableLookupSleepQuality[],MATCH($C4683,TableLookupSleepQuality[Sleep Quality Low],1),MATCH(T$1,TableLookupSleepQuality[#Headers],0)))</f>
        <v/>
      </c>
      <c r="X4683" s="36" t="str">
        <f t="shared" si="1178"/>
        <v/>
      </c>
      <c r="Y4683" s="40" t="str">
        <f t="shared" si="1181"/>
        <v/>
      </c>
      <c r="Z4683" s="13" t="str">
        <f t="shared" si="1181"/>
        <v/>
      </c>
      <c r="AA4683" s="13" t="str">
        <f t="shared" si="1181"/>
        <v/>
      </c>
      <c r="AB4683" s="13" t="str">
        <f t="shared" si="1181"/>
        <v/>
      </c>
      <c r="AC4683" s="13" t="str">
        <f t="shared" si="1181"/>
        <v/>
      </c>
      <c r="AD4683" s="13" t="str">
        <f t="shared" si="1181"/>
        <v/>
      </c>
    </row>
    <row r="4684" spans="7:30" x14ac:dyDescent="0.25">
      <c r="G4684" s="18" t="str">
        <f t="shared" si="1169"/>
        <v/>
      </c>
      <c r="H4684" s="22" t="str">
        <f t="shared" si="1170"/>
        <v/>
      </c>
      <c r="I4684" s="23" t="str">
        <f t="shared" si="1171"/>
        <v/>
      </c>
      <c r="J4684" s="22" t="str">
        <f t="shared" si="1172"/>
        <v/>
      </c>
      <c r="K4684" s="24" t="str">
        <f t="shared" si="1173"/>
        <v/>
      </c>
      <c r="L4684" s="42" t="str">
        <f t="shared" si="1179"/>
        <v/>
      </c>
      <c r="M4684" s="43" t="str">
        <f t="shared" si="1180"/>
        <v/>
      </c>
      <c r="N4684" s="26" t="str">
        <f t="shared" si="1174"/>
        <v/>
      </c>
      <c r="O4684" s="26" t="str">
        <f t="shared" si="1175"/>
        <v/>
      </c>
      <c r="P4684" s="28" t="str">
        <f>IF(E4684="","",INDEX(TableLookupWakeUpScore[],MATCH(E4684,TableLookupWakeUpScore[Wake Up],0),MATCH(P$1,TableLookupWakeUpScore[#Headers],0)))</f>
        <v/>
      </c>
      <c r="Q4684" s="30" t="str">
        <f t="shared" si="1176"/>
        <v/>
      </c>
      <c r="R4684" s="31" t="str">
        <f t="shared" si="1177"/>
        <v/>
      </c>
      <c r="S4684" s="34" t="str">
        <f>IF($C4684="","",INDEX(TableLookupSleepQuality[],MATCH($C4684,TableLookupSleepQuality[Sleep Quality Low],1),MATCH(S$1,TableLookupSleepQuality[#Headers],0)))</f>
        <v/>
      </c>
      <c r="T4684" s="35" t="str">
        <f>IF($C4684="","",INDEX(TableLookupSleepQuality[],MATCH($C4684,TableLookupSleepQuality[Sleep Quality Low],1),MATCH(T$1,TableLookupSleepQuality[#Headers],0)))</f>
        <v/>
      </c>
      <c r="X4684" s="36" t="str">
        <f t="shared" si="1178"/>
        <v/>
      </c>
      <c r="Y4684" s="40" t="str">
        <f t="shared" si="1181"/>
        <v/>
      </c>
      <c r="Z4684" s="13" t="str">
        <f t="shared" si="1181"/>
        <v/>
      </c>
      <c r="AA4684" s="13" t="str">
        <f t="shared" si="1181"/>
        <v/>
      </c>
      <c r="AB4684" s="13" t="str">
        <f t="shared" si="1181"/>
        <v/>
      </c>
      <c r="AC4684" s="13" t="str">
        <f t="shared" si="1181"/>
        <v/>
      </c>
      <c r="AD4684" s="13" t="str">
        <f t="shared" si="1181"/>
        <v/>
      </c>
    </row>
    <row r="4685" spans="7:30" x14ac:dyDescent="0.25">
      <c r="G4685" s="18" t="str">
        <f t="shared" si="1169"/>
        <v/>
      </c>
      <c r="H4685" s="22" t="str">
        <f t="shared" si="1170"/>
        <v/>
      </c>
      <c r="I4685" s="23" t="str">
        <f t="shared" si="1171"/>
        <v/>
      </c>
      <c r="J4685" s="22" t="str">
        <f t="shared" si="1172"/>
        <v/>
      </c>
      <c r="K4685" s="24" t="str">
        <f t="shared" si="1173"/>
        <v/>
      </c>
      <c r="L4685" s="42" t="str">
        <f t="shared" si="1179"/>
        <v/>
      </c>
      <c r="M4685" s="43" t="str">
        <f t="shared" si="1180"/>
        <v/>
      </c>
      <c r="N4685" s="26" t="str">
        <f t="shared" si="1174"/>
        <v/>
      </c>
      <c r="O4685" s="26" t="str">
        <f t="shared" si="1175"/>
        <v/>
      </c>
      <c r="P4685" s="28" t="str">
        <f>IF(E4685="","",INDEX(TableLookupWakeUpScore[],MATCH(E4685,TableLookupWakeUpScore[Wake Up],0),MATCH(P$1,TableLookupWakeUpScore[#Headers],0)))</f>
        <v/>
      </c>
      <c r="Q4685" s="30" t="str">
        <f t="shared" si="1176"/>
        <v/>
      </c>
      <c r="R4685" s="31" t="str">
        <f t="shared" si="1177"/>
        <v/>
      </c>
      <c r="S4685" s="34" t="str">
        <f>IF($C4685="","",INDEX(TableLookupSleepQuality[],MATCH($C4685,TableLookupSleepQuality[Sleep Quality Low],1),MATCH(S$1,TableLookupSleepQuality[#Headers],0)))</f>
        <v/>
      </c>
      <c r="T4685" s="35" t="str">
        <f>IF($C4685="","",INDEX(TableLookupSleepQuality[],MATCH($C4685,TableLookupSleepQuality[Sleep Quality Low],1),MATCH(T$1,TableLookupSleepQuality[#Headers],0)))</f>
        <v/>
      </c>
      <c r="X4685" s="36" t="str">
        <f t="shared" si="1178"/>
        <v/>
      </c>
      <c r="Y4685" s="40" t="str">
        <f t="shared" si="1181"/>
        <v/>
      </c>
      <c r="Z4685" s="13" t="str">
        <f t="shared" si="1181"/>
        <v/>
      </c>
      <c r="AA4685" s="13" t="str">
        <f t="shared" si="1181"/>
        <v/>
      </c>
      <c r="AB4685" s="13" t="str">
        <f t="shared" si="1181"/>
        <v/>
      </c>
      <c r="AC4685" s="13" t="str">
        <f t="shared" si="1181"/>
        <v/>
      </c>
      <c r="AD4685" s="13" t="str">
        <f t="shared" si="1181"/>
        <v/>
      </c>
    </row>
    <row r="4686" spans="7:30" x14ac:dyDescent="0.25">
      <c r="G4686" s="18" t="str">
        <f t="shared" si="1169"/>
        <v/>
      </c>
      <c r="H4686" s="22" t="str">
        <f t="shared" si="1170"/>
        <v/>
      </c>
      <c r="I4686" s="23" t="str">
        <f t="shared" si="1171"/>
        <v/>
      </c>
      <c r="J4686" s="22" t="str">
        <f t="shared" si="1172"/>
        <v/>
      </c>
      <c r="K4686" s="24" t="str">
        <f t="shared" si="1173"/>
        <v/>
      </c>
      <c r="L4686" s="42" t="str">
        <f t="shared" si="1179"/>
        <v/>
      </c>
      <c r="M4686" s="43" t="str">
        <f t="shared" si="1180"/>
        <v/>
      </c>
      <c r="N4686" s="26" t="str">
        <f t="shared" si="1174"/>
        <v/>
      </c>
      <c r="O4686" s="26" t="str">
        <f t="shared" si="1175"/>
        <v/>
      </c>
      <c r="P4686" s="28" t="str">
        <f>IF(E4686="","",INDEX(TableLookupWakeUpScore[],MATCH(E4686,TableLookupWakeUpScore[Wake Up],0),MATCH(P$1,TableLookupWakeUpScore[#Headers],0)))</f>
        <v/>
      </c>
      <c r="Q4686" s="30" t="str">
        <f t="shared" si="1176"/>
        <v/>
      </c>
      <c r="R4686" s="31" t="str">
        <f t="shared" si="1177"/>
        <v/>
      </c>
      <c r="S4686" s="34" t="str">
        <f>IF($C4686="","",INDEX(TableLookupSleepQuality[],MATCH($C4686,TableLookupSleepQuality[Sleep Quality Low],1),MATCH(S$1,TableLookupSleepQuality[#Headers],0)))</f>
        <v/>
      </c>
      <c r="T4686" s="35" t="str">
        <f>IF($C4686="","",INDEX(TableLookupSleepQuality[],MATCH($C4686,TableLookupSleepQuality[Sleep Quality Low],1),MATCH(T$1,TableLookupSleepQuality[#Headers],0)))</f>
        <v/>
      </c>
      <c r="X4686" s="36" t="str">
        <f t="shared" si="1178"/>
        <v/>
      </c>
      <c r="Y4686" s="40" t="str">
        <f t="shared" si="1181"/>
        <v/>
      </c>
      <c r="Z4686" s="13" t="str">
        <f t="shared" si="1181"/>
        <v/>
      </c>
      <c r="AA4686" s="13" t="str">
        <f t="shared" si="1181"/>
        <v/>
      </c>
      <c r="AB4686" s="13" t="str">
        <f t="shared" si="1181"/>
        <v/>
      </c>
      <c r="AC4686" s="13" t="str">
        <f t="shared" si="1181"/>
        <v/>
      </c>
      <c r="AD4686" s="13" t="str">
        <f t="shared" si="1181"/>
        <v/>
      </c>
    </row>
    <row r="4687" spans="7:30" x14ac:dyDescent="0.25">
      <c r="G4687" s="18" t="str">
        <f t="shared" si="1169"/>
        <v/>
      </c>
      <c r="H4687" s="22" t="str">
        <f t="shared" si="1170"/>
        <v/>
      </c>
      <c r="I4687" s="23" t="str">
        <f t="shared" si="1171"/>
        <v/>
      </c>
      <c r="J4687" s="22" t="str">
        <f t="shared" si="1172"/>
        <v/>
      </c>
      <c r="K4687" s="24" t="str">
        <f t="shared" si="1173"/>
        <v/>
      </c>
      <c r="L4687" s="42" t="str">
        <f t="shared" si="1179"/>
        <v/>
      </c>
      <c r="M4687" s="43" t="str">
        <f t="shared" si="1180"/>
        <v/>
      </c>
      <c r="N4687" s="26" t="str">
        <f t="shared" si="1174"/>
        <v/>
      </c>
      <c r="O4687" s="26" t="str">
        <f t="shared" si="1175"/>
        <v/>
      </c>
      <c r="P4687" s="28" t="str">
        <f>IF(E4687="","",INDEX(TableLookupWakeUpScore[],MATCH(E4687,TableLookupWakeUpScore[Wake Up],0),MATCH(P$1,TableLookupWakeUpScore[#Headers],0)))</f>
        <v/>
      </c>
      <c r="Q4687" s="30" t="str">
        <f t="shared" si="1176"/>
        <v/>
      </c>
      <c r="R4687" s="31" t="str">
        <f t="shared" si="1177"/>
        <v/>
      </c>
      <c r="S4687" s="34" t="str">
        <f>IF($C4687="","",INDEX(TableLookupSleepQuality[],MATCH($C4687,TableLookupSleepQuality[Sleep Quality Low],1),MATCH(S$1,TableLookupSleepQuality[#Headers],0)))</f>
        <v/>
      </c>
      <c r="T4687" s="35" t="str">
        <f>IF($C4687="","",INDEX(TableLookupSleepQuality[],MATCH($C4687,TableLookupSleepQuality[Sleep Quality Low],1),MATCH(T$1,TableLookupSleepQuality[#Headers],0)))</f>
        <v/>
      </c>
      <c r="X4687" s="36" t="str">
        <f t="shared" si="1178"/>
        <v/>
      </c>
      <c r="Y4687" s="40" t="str">
        <f t="shared" si="1181"/>
        <v/>
      </c>
      <c r="Z4687" s="13" t="str">
        <f t="shared" si="1181"/>
        <v/>
      </c>
      <c r="AA4687" s="13" t="str">
        <f t="shared" si="1181"/>
        <v/>
      </c>
      <c r="AB4687" s="13" t="str">
        <f t="shared" si="1181"/>
        <v/>
      </c>
      <c r="AC4687" s="13" t="str">
        <f t="shared" si="1181"/>
        <v/>
      </c>
      <c r="AD4687" s="13" t="str">
        <f t="shared" si="1181"/>
        <v/>
      </c>
    </row>
    <row r="4688" spans="7:30" x14ac:dyDescent="0.25">
      <c r="G4688" s="18" t="str">
        <f t="shared" si="1169"/>
        <v/>
      </c>
      <c r="H4688" s="22" t="str">
        <f t="shared" si="1170"/>
        <v/>
      </c>
      <c r="I4688" s="23" t="str">
        <f t="shared" si="1171"/>
        <v/>
      </c>
      <c r="J4688" s="22" t="str">
        <f t="shared" si="1172"/>
        <v/>
      </c>
      <c r="K4688" s="24" t="str">
        <f t="shared" si="1173"/>
        <v/>
      </c>
      <c r="L4688" s="42" t="str">
        <f t="shared" si="1179"/>
        <v/>
      </c>
      <c r="M4688" s="43" t="str">
        <f t="shared" si="1180"/>
        <v/>
      </c>
      <c r="N4688" s="26" t="str">
        <f t="shared" si="1174"/>
        <v/>
      </c>
      <c r="O4688" s="26" t="str">
        <f t="shared" si="1175"/>
        <v/>
      </c>
      <c r="P4688" s="28" t="str">
        <f>IF(E4688="","",INDEX(TableLookupWakeUpScore[],MATCH(E4688,TableLookupWakeUpScore[Wake Up],0),MATCH(P$1,TableLookupWakeUpScore[#Headers],0)))</f>
        <v/>
      </c>
      <c r="Q4688" s="30" t="str">
        <f t="shared" si="1176"/>
        <v/>
      </c>
      <c r="R4688" s="31" t="str">
        <f t="shared" si="1177"/>
        <v/>
      </c>
      <c r="S4688" s="34" t="str">
        <f>IF($C4688="","",INDEX(TableLookupSleepQuality[],MATCH($C4688,TableLookupSleepQuality[Sleep Quality Low],1),MATCH(S$1,TableLookupSleepQuality[#Headers],0)))</f>
        <v/>
      </c>
      <c r="T4688" s="35" t="str">
        <f>IF($C4688="","",INDEX(TableLookupSleepQuality[],MATCH($C4688,TableLookupSleepQuality[Sleep Quality Low],1),MATCH(T$1,TableLookupSleepQuality[#Headers],0)))</f>
        <v/>
      </c>
      <c r="X4688" s="36" t="str">
        <f t="shared" si="1178"/>
        <v/>
      </c>
      <c r="Y4688" s="40" t="str">
        <f t="shared" si="1181"/>
        <v/>
      </c>
      <c r="Z4688" s="13" t="str">
        <f t="shared" si="1181"/>
        <v/>
      </c>
      <c r="AA4688" s="13" t="str">
        <f t="shared" si="1181"/>
        <v/>
      </c>
      <c r="AB4688" s="13" t="str">
        <f t="shared" si="1181"/>
        <v/>
      </c>
      <c r="AC4688" s="13" t="str">
        <f t="shared" si="1181"/>
        <v/>
      </c>
      <c r="AD4688" s="13" t="str">
        <f t="shared" si="1181"/>
        <v/>
      </c>
    </row>
    <row r="4689" spans="7:30" x14ac:dyDescent="0.25">
      <c r="G4689" s="18" t="str">
        <f t="shared" si="1169"/>
        <v/>
      </c>
      <c r="H4689" s="22" t="str">
        <f t="shared" si="1170"/>
        <v/>
      </c>
      <c r="I4689" s="23" t="str">
        <f t="shared" si="1171"/>
        <v/>
      </c>
      <c r="J4689" s="22" t="str">
        <f t="shared" si="1172"/>
        <v/>
      </c>
      <c r="K4689" s="24" t="str">
        <f t="shared" si="1173"/>
        <v/>
      </c>
      <c r="L4689" s="42" t="str">
        <f t="shared" si="1179"/>
        <v/>
      </c>
      <c r="M4689" s="43" t="str">
        <f t="shared" si="1180"/>
        <v/>
      </c>
      <c r="N4689" s="26" t="str">
        <f t="shared" si="1174"/>
        <v/>
      </c>
      <c r="O4689" s="26" t="str">
        <f t="shared" si="1175"/>
        <v/>
      </c>
      <c r="P4689" s="28" t="str">
        <f>IF(E4689="","",INDEX(TableLookupWakeUpScore[],MATCH(E4689,TableLookupWakeUpScore[Wake Up],0),MATCH(P$1,TableLookupWakeUpScore[#Headers],0)))</f>
        <v/>
      </c>
      <c r="Q4689" s="30" t="str">
        <f t="shared" si="1176"/>
        <v/>
      </c>
      <c r="R4689" s="31" t="str">
        <f t="shared" si="1177"/>
        <v/>
      </c>
      <c r="S4689" s="34" t="str">
        <f>IF($C4689="","",INDEX(TableLookupSleepQuality[],MATCH($C4689,TableLookupSleepQuality[Sleep Quality Low],1),MATCH(S$1,TableLookupSleepQuality[#Headers],0)))</f>
        <v/>
      </c>
      <c r="T4689" s="35" t="str">
        <f>IF($C4689="","",INDEX(TableLookupSleepQuality[],MATCH($C4689,TableLookupSleepQuality[Sleep Quality Low],1),MATCH(T$1,TableLookupSleepQuality[#Headers],0)))</f>
        <v/>
      </c>
      <c r="X4689" s="36" t="str">
        <f t="shared" si="1178"/>
        <v/>
      </c>
      <c r="Y4689" s="40" t="str">
        <f t="shared" si="1181"/>
        <v/>
      </c>
      <c r="Z4689" s="13" t="str">
        <f t="shared" si="1181"/>
        <v/>
      </c>
      <c r="AA4689" s="13" t="str">
        <f t="shared" si="1181"/>
        <v/>
      </c>
      <c r="AB4689" s="13" t="str">
        <f t="shared" si="1181"/>
        <v/>
      </c>
      <c r="AC4689" s="13" t="str">
        <f t="shared" si="1181"/>
        <v/>
      </c>
      <c r="AD4689" s="13" t="str">
        <f t="shared" si="1181"/>
        <v/>
      </c>
    </row>
    <row r="4690" spans="7:30" x14ac:dyDescent="0.25">
      <c r="G4690" s="18" t="str">
        <f t="shared" si="1169"/>
        <v/>
      </c>
      <c r="H4690" s="22" t="str">
        <f t="shared" si="1170"/>
        <v/>
      </c>
      <c r="I4690" s="23" t="str">
        <f t="shared" si="1171"/>
        <v/>
      </c>
      <c r="J4690" s="22" t="str">
        <f t="shared" si="1172"/>
        <v/>
      </c>
      <c r="K4690" s="24" t="str">
        <f t="shared" si="1173"/>
        <v/>
      </c>
      <c r="L4690" s="42" t="str">
        <f t="shared" si="1179"/>
        <v/>
      </c>
      <c r="M4690" s="43" t="str">
        <f t="shared" si="1180"/>
        <v/>
      </c>
      <c r="N4690" s="26" t="str">
        <f t="shared" si="1174"/>
        <v/>
      </c>
      <c r="O4690" s="26" t="str">
        <f t="shared" si="1175"/>
        <v/>
      </c>
      <c r="P4690" s="28" t="str">
        <f>IF(E4690="","",INDEX(TableLookupWakeUpScore[],MATCH(E4690,TableLookupWakeUpScore[Wake Up],0),MATCH(P$1,TableLookupWakeUpScore[#Headers],0)))</f>
        <v/>
      </c>
      <c r="Q4690" s="30" t="str">
        <f t="shared" si="1176"/>
        <v/>
      </c>
      <c r="R4690" s="31" t="str">
        <f t="shared" si="1177"/>
        <v/>
      </c>
      <c r="S4690" s="34" t="str">
        <f>IF($C4690="","",INDEX(TableLookupSleepQuality[],MATCH($C4690,TableLookupSleepQuality[Sleep Quality Low],1),MATCH(S$1,TableLookupSleepQuality[#Headers],0)))</f>
        <v/>
      </c>
      <c r="T4690" s="35" t="str">
        <f>IF($C4690="","",INDEX(TableLookupSleepQuality[],MATCH($C4690,TableLookupSleepQuality[Sleep Quality Low],1),MATCH(T$1,TableLookupSleepQuality[#Headers],0)))</f>
        <v/>
      </c>
      <c r="X4690" s="36" t="str">
        <f t="shared" si="1178"/>
        <v/>
      </c>
      <c r="Y4690" s="40" t="str">
        <f t="shared" si="1181"/>
        <v/>
      </c>
      <c r="Z4690" s="13" t="str">
        <f t="shared" si="1181"/>
        <v/>
      </c>
      <c r="AA4690" s="13" t="str">
        <f t="shared" si="1181"/>
        <v/>
      </c>
      <c r="AB4690" s="13" t="str">
        <f t="shared" si="1181"/>
        <v/>
      </c>
      <c r="AC4690" s="13" t="str">
        <f t="shared" si="1181"/>
        <v/>
      </c>
      <c r="AD4690" s="13" t="str">
        <f t="shared" si="1181"/>
        <v/>
      </c>
    </row>
    <row r="4691" spans="7:30" x14ac:dyDescent="0.25">
      <c r="G4691" s="18" t="str">
        <f t="shared" si="1169"/>
        <v/>
      </c>
      <c r="H4691" s="22" t="str">
        <f t="shared" si="1170"/>
        <v/>
      </c>
      <c r="I4691" s="23" t="str">
        <f t="shared" si="1171"/>
        <v/>
      </c>
      <c r="J4691" s="22" t="str">
        <f t="shared" si="1172"/>
        <v/>
      </c>
      <c r="K4691" s="24" t="str">
        <f t="shared" si="1173"/>
        <v/>
      </c>
      <c r="L4691" s="42" t="str">
        <f t="shared" si="1179"/>
        <v/>
      </c>
      <c r="M4691" s="43" t="str">
        <f t="shared" si="1180"/>
        <v/>
      </c>
      <c r="N4691" s="26" t="str">
        <f t="shared" si="1174"/>
        <v/>
      </c>
      <c r="O4691" s="26" t="str">
        <f t="shared" si="1175"/>
        <v/>
      </c>
      <c r="P4691" s="28" t="str">
        <f>IF(E4691="","",INDEX(TableLookupWakeUpScore[],MATCH(E4691,TableLookupWakeUpScore[Wake Up],0),MATCH(P$1,TableLookupWakeUpScore[#Headers],0)))</f>
        <v/>
      </c>
      <c r="Q4691" s="30" t="str">
        <f t="shared" si="1176"/>
        <v/>
      </c>
      <c r="R4691" s="31" t="str">
        <f t="shared" si="1177"/>
        <v/>
      </c>
      <c r="S4691" s="34" t="str">
        <f>IF($C4691="","",INDEX(TableLookupSleepQuality[],MATCH($C4691,TableLookupSleepQuality[Sleep Quality Low],1),MATCH(S$1,TableLookupSleepQuality[#Headers],0)))</f>
        <v/>
      </c>
      <c r="T4691" s="35" t="str">
        <f>IF($C4691="","",INDEX(TableLookupSleepQuality[],MATCH($C4691,TableLookupSleepQuality[Sleep Quality Low],1),MATCH(T$1,TableLookupSleepQuality[#Headers],0)))</f>
        <v/>
      </c>
      <c r="X4691" s="36" t="str">
        <f t="shared" si="1178"/>
        <v/>
      </c>
      <c r="Y4691" s="40" t="str">
        <f t="shared" ref="Y4691:AD4706" si="1182">IF(OR($X4691="NO",$X4691=""),"",IF(COUNTIF($F4691,"*" &amp; Y$1 &amp; "*"),"YES","NO"))</f>
        <v/>
      </c>
      <c r="Z4691" s="13" t="str">
        <f t="shared" si="1182"/>
        <v/>
      </c>
      <c r="AA4691" s="13" t="str">
        <f t="shared" si="1182"/>
        <v/>
      </c>
      <c r="AB4691" s="13" t="str">
        <f t="shared" si="1182"/>
        <v/>
      </c>
      <c r="AC4691" s="13" t="str">
        <f t="shared" si="1182"/>
        <v/>
      </c>
      <c r="AD4691" s="13" t="str">
        <f t="shared" si="1182"/>
        <v/>
      </c>
    </row>
    <row r="4692" spans="7:30" x14ac:dyDescent="0.25">
      <c r="G4692" s="18" t="str">
        <f t="shared" si="1169"/>
        <v/>
      </c>
      <c r="H4692" s="22" t="str">
        <f t="shared" si="1170"/>
        <v/>
      </c>
      <c r="I4692" s="23" t="str">
        <f t="shared" si="1171"/>
        <v/>
      </c>
      <c r="J4692" s="22" t="str">
        <f t="shared" si="1172"/>
        <v/>
      </c>
      <c r="K4692" s="24" t="str">
        <f t="shared" si="1173"/>
        <v/>
      </c>
      <c r="L4692" s="42" t="str">
        <f t="shared" si="1179"/>
        <v/>
      </c>
      <c r="M4692" s="43" t="str">
        <f t="shared" si="1180"/>
        <v/>
      </c>
      <c r="N4692" s="26" t="str">
        <f t="shared" si="1174"/>
        <v/>
      </c>
      <c r="O4692" s="26" t="str">
        <f t="shared" si="1175"/>
        <v/>
      </c>
      <c r="P4692" s="28" t="str">
        <f>IF(E4692="","",INDEX(TableLookupWakeUpScore[],MATCH(E4692,TableLookupWakeUpScore[Wake Up],0),MATCH(P$1,TableLookupWakeUpScore[#Headers],0)))</f>
        <v/>
      </c>
      <c r="Q4692" s="30" t="str">
        <f t="shared" si="1176"/>
        <v/>
      </c>
      <c r="R4692" s="31" t="str">
        <f t="shared" si="1177"/>
        <v/>
      </c>
      <c r="S4692" s="34" t="str">
        <f>IF($C4692="","",INDEX(TableLookupSleepQuality[],MATCH($C4692,TableLookupSleepQuality[Sleep Quality Low],1),MATCH(S$1,TableLookupSleepQuality[#Headers],0)))</f>
        <v/>
      </c>
      <c r="T4692" s="35" t="str">
        <f>IF($C4692="","",INDEX(TableLookupSleepQuality[],MATCH($C4692,TableLookupSleepQuality[Sleep Quality Low],1),MATCH(T$1,TableLookupSleepQuality[#Headers],0)))</f>
        <v/>
      </c>
      <c r="X4692" s="36" t="str">
        <f t="shared" si="1178"/>
        <v/>
      </c>
      <c r="Y4692" s="40" t="str">
        <f t="shared" si="1182"/>
        <v/>
      </c>
      <c r="Z4692" s="13" t="str">
        <f t="shared" si="1182"/>
        <v/>
      </c>
      <c r="AA4692" s="13" t="str">
        <f t="shared" si="1182"/>
        <v/>
      </c>
      <c r="AB4692" s="13" t="str">
        <f t="shared" si="1182"/>
        <v/>
      </c>
      <c r="AC4692" s="13" t="str">
        <f t="shared" si="1182"/>
        <v/>
      </c>
      <c r="AD4692" s="13" t="str">
        <f t="shared" si="1182"/>
        <v/>
      </c>
    </row>
    <row r="4693" spans="7:30" x14ac:dyDescent="0.25">
      <c r="G4693" s="18" t="str">
        <f t="shared" si="1169"/>
        <v/>
      </c>
      <c r="H4693" s="22" t="str">
        <f t="shared" si="1170"/>
        <v/>
      </c>
      <c r="I4693" s="23" t="str">
        <f t="shared" si="1171"/>
        <v/>
      </c>
      <c r="J4693" s="22" t="str">
        <f t="shared" si="1172"/>
        <v/>
      </c>
      <c r="K4693" s="24" t="str">
        <f t="shared" si="1173"/>
        <v/>
      </c>
      <c r="L4693" s="42" t="str">
        <f t="shared" si="1179"/>
        <v/>
      </c>
      <c r="M4693" s="43" t="str">
        <f t="shared" si="1180"/>
        <v/>
      </c>
      <c r="N4693" s="26" t="str">
        <f t="shared" si="1174"/>
        <v/>
      </c>
      <c r="O4693" s="26" t="str">
        <f t="shared" si="1175"/>
        <v/>
      </c>
      <c r="P4693" s="28" t="str">
        <f>IF(E4693="","",INDEX(TableLookupWakeUpScore[],MATCH(E4693,TableLookupWakeUpScore[Wake Up],0),MATCH(P$1,TableLookupWakeUpScore[#Headers],0)))</f>
        <v/>
      </c>
      <c r="Q4693" s="30" t="str">
        <f t="shared" si="1176"/>
        <v/>
      </c>
      <c r="R4693" s="31" t="str">
        <f t="shared" si="1177"/>
        <v/>
      </c>
      <c r="S4693" s="34" t="str">
        <f>IF($C4693="","",INDEX(TableLookupSleepQuality[],MATCH($C4693,TableLookupSleepQuality[Sleep Quality Low],1),MATCH(S$1,TableLookupSleepQuality[#Headers],0)))</f>
        <v/>
      </c>
      <c r="T4693" s="35" t="str">
        <f>IF($C4693="","",INDEX(TableLookupSleepQuality[],MATCH($C4693,TableLookupSleepQuality[Sleep Quality Low],1),MATCH(T$1,TableLookupSleepQuality[#Headers],0)))</f>
        <v/>
      </c>
      <c r="X4693" s="36" t="str">
        <f t="shared" si="1178"/>
        <v/>
      </c>
      <c r="Y4693" s="40" t="str">
        <f t="shared" si="1182"/>
        <v/>
      </c>
      <c r="Z4693" s="13" t="str">
        <f t="shared" si="1182"/>
        <v/>
      </c>
      <c r="AA4693" s="13" t="str">
        <f t="shared" si="1182"/>
        <v/>
      </c>
      <c r="AB4693" s="13" t="str">
        <f t="shared" si="1182"/>
        <v/>
      </c>
      <c r="AC4693" s="13" t="str">
        <f t="shared" si="1182"/>
        <v/>
      </c>
      <c r="AD4693" s="13" t="str">
        <f t="shared" si="1182"/>
        <v/>
      </c>
    </row>
    <row r="4694" spans="7:30" x14ac:dyDescent="0.25">
      <c r="G4694" s="18" t="str">
        <f t="shared" si="1169"/>
        <v/>
      </c>
      <c r="H4694" s="22" t="str">
        <f t="shared" si="1170"/>
        <v/>
      </c>
      <c r="I4694" s="23" t="str">
        <f t="shared" si="1171"/>
        <v/>
      </c>
      <c r="J4694" s="22" t="str">
        <f t="shared" si="1172"/>
        <v/>
      </c>
      <c r="K4694" s="24" t="str">
        <f t="shared" si="1173"/>
        <v/>
      </c>
      <c r="L4694" s="42" t="str">
        <f t="shared" si="1179"/>
        <v/>
      </c>
      <c r="M4694" s="43" t="str">
        <f t="shared" si="1180"/>
        <v/>
      </c>
      <c r="N4694" s="26" t="str">
        <f t="shared" si="1174"/>
        <v/>
      </c>
      <c r="O4694" s="26" t="str">
        <f t="shared" si="1175"/>
        <v/>
      </c>
      <c r="P4694" s="28" t="str">
        <f>IF(E4694="","",INDEX(TableLookupWakeUpScore[],MATCH(E4694,TableLookupWakeUpScore[Wake Up],0),MATCH(P$1,TableLookupWakeUpScore[#Headers],0)))</f>
        <v/>
      </c>
      <c r="Q4694" s="30" t="str">
        <f t="shared" si="1176"/>
        <v/>
      </c>
      <c r="R4694" s="31" t="str">
        <f t="shared" si="1177"/>
        <v/>
      </c>
      <c r="S4694" s="34" t="str">
        <f>IF($C4694="","",INDEX(TableLookupSleepQuality[],MATCH($C4694,TableLookupSleepQuality[Sleep Quality Low],1),MATCH(S$1,TableLookupSleepQuality[#Headers],0)))</f>
        <v/>
      </c>
      <c r="T4694" s="35" t="str">
        <f>IF($C4694="","",INDEX(TableLookupSleepQuality[],MATCH($C4694,TableLookupSleepQuality[Sleep Quality Low],1),MATCH(T$1,TableLookupSleepQuality[#Headers],0)))</f>
        <v/>
      </c>
      <c r="X4694" s="36" t="str">
        <f t="shared" si="1178"/>
        <v/>
      </c>
      <c r="Y4694" s="40" t="str">
        <f t="shared" si="1182"/>
        <v/>
      </c>
      <c r="Z4694" s="13" t="str">
        <f t="shared" si="1182"/>
        <v/>
      </c>
      <c r="AA4694" s="13" t="str">
        <f t="shared" si="1182"/>
        <v/>
      </c>
      <c r="AB4694" s="13" t="str">
        <f t="shared" si="1182"/>
        <v/>
      </c>
      <c r="AC4694" s="13" t="str">
        <f t="shared" si="1182"/>
        <v/>
      </c>
      <c r="AD4694" s="13" t="str">
        <f t="shared" si="1182"/>
        <v/>
      </c>
    </row>
    <row r="4695" spans="7:30" x14ac:dyDescent="0.25">
      <c r="G4695" s="18" t="str">
        <f t="shared" si="1169"/>
        <v/>
      </c>
      <c r="H4695" s="22" t="str">
        <f t="shared" si="1170"/>
        <v/>
      </c>
      <c r="I4695" s="23" t="str">
        <f t="shared" si="1171"/>
        <v/>
      </c>
      <c r="J4695" s="22" t="str">
        <f t="shared" si="1172"/>
        <v/>
      </c>
      <c r="K4695" s="24" t="str">
        <f t="shared" si="1173"/>
        <v/>
      </c>
      <c r="L4695" s="42" t="str">
        <f t="shared" si="1179"/>
        <v/>
      </c>
      <c r="M4695" s="43" t="str">
        <f t="shared" si="1180"/>
        <v/>
      </c>
      <c r="N4695" s="26" t="str">
        <f t="shared" si="1174"/>
        <v/>
      </c>
      <c r="O4695" s="26" t="str">
        <f t="shared" si="1175"/>
        <v/>
      </c>
      <c r="P4695" s="28" t="str">
        <f>IF(E4695="","",INDEX(TableLookupWakeUpScore[],MATCH(E4695,TableLookupWakeUpScore[Wake Up],0),MATCH(P$1,TableLookupWakeUpScore[#Headers],0)))</f>
        <v/>
      </c>
      <c r="Q4695" s="30" t="str">
        <f t="shared" si="1176"/>
        <v/>
      </c>
      <c r="R4695" s="31" t="str">
        <f t="shared" si="1177"/>
        <v/>
      </c>
      <c r="S4695" s="34" t="str">
        <f>IF($C4695="","",INDEX(TableLookupSleepQuality[],MATCH($C4695,TableLookupSleepQuality[Sleep Quality Low],1),MATCH(S$1,TableLookupSleepQuality[#Headers],0)))</f>
        <v/>
      </c>
      <c r="T4695" s="35" t="str">
        <f>IF($C4695="","",INDEX(TableLookupSleepQuality[],MATCH($C4695,TableLookupSleepQuality[Sleep Quality Low],1),MATCH(T$1,TableLookupSleepQuality[#Headers],0)))</f>
        <v/>
      </c>
      <c r="X4695" s="36" t="str">
        <f t="shared" si="1178"/>
        <v/>
      </c>
      <c r="Y4695" s="40" t="str">
        <f t="shared" si="1182"/>
        <v/>
      </c>
      <c r="Z4695" s="13" t="str">
        <f t="shared" si="1182"/>
        <v/>
      </c>
      <c r="AA4695" s="13" t="str">
        <f t="shared" si="1182"/>
        <v/>
      </c>
      <c r="AB4695" s="13" t="str">
        <f t="shared" si="1182"/>
        <v/>
      </c>
      <c r="AC4695" s="13" t="str">
        <f t="shared" si="1182"/>
        <v/>
      </c>
      <c r="AD4695" s="13" t="str">
        <f t="shared" si="1182"/>
        <v/>
      </c>
    </row>
    <row r="4696" spans="7:30" x14ac:dyDescent="0.25">
      <c r="G4696" s="18" t="str">
        <f t="shared" si="1169"/>
        <v/>
      </c>
      <c r="H4696" s="22" t="str">
        <f t="shared" si="1170"/>
        <v/>
      </c>
      <c r="I4696" s="23" t="str">
        <f t="shared" si="1171"/>
        <v/>
      </c>
      <c r="J4696" s="22" t="str">
        <f t="shared" si="1172"/>
        <v/>
      </c>
      <c r="K4696" s="24" t="str">
        <f t="shared" si="1173"/>
        <v/>
      </c>
      <c r="L4696" s="42" t="str">
        <f t="shared" si="1179"/>
        <v/>
      </c>
      <c r="M4696" s="43" t="str">
        <f t="shared" si="1180"/>
        <v/>
      </c>
      <c r="N4696" s="26" t="str">
        <f t="shared" si="1174"/>
        <v/>
      </c>
      <c r="O4696" s="26" t="str">
        <f t="shared" si="1175"/>
        <v/>
      </c>
      <c r="P4696" s="28" t="str">
        <f>IF(E4696="","",INDEX(TableLookupWakeUpScore[],MATCH(E4696,TableLookupWakeUpScore[Wake Up],0),MATCH(P$1,TableLookupWakeUpScore[#Headers],0)))</f>
        <v/>
      </c>
      <c r="Q4696" s="30" t="str">
        <f t="shared" si="1176"/>
        <v/>
      </c>
      <c r="R4696" s="31" t="str">
        <f t="shared" si="1177"/>
        <v/>
      </c>
      <c r="S4696" s="34" t="str">
        <f>IF($C4696="","",INDEX(TableLookupSleepQuality[],MATCH($C4696,TableLookupSleepQuality[Sleep Quality Low],1),MATCH(S$1,TableLookupSleepQuality[#Headers],0)))</f>
        <v/>
      </c>
      <c r="T4696" s="35" t="str">
        <f>IF($C4696="","",INDEX(TableLookupSleepQuality[],MATCH($C4696,TableLookupSleepQuality[Sleep Quality Low],1),MATCH(T$1,TableLookupSleepQuality[#Headers],0)))</f>
        <v/>
      </c>
      <c r="X4696" s="36" t="str">
        <f t="shared" si="1178"/>
        <v/>
      </c>
      <c r="Y4696" s="40" t="str">
        <f t="shared" si="1182"/>
        <v/>
      </c>
      <c r="Z4696" s="13" t="str">
        <f t="shared" si="1182"/>
        <v/>
      </c>
      <c r="AA4696" s="13" t="str">
        <f t="shared" si="1182"/>
        <v/>
      </c>
      <c r="AB4696" s="13" t="str">
        <f t="shared" si="1182"/>
        <v/>
      </c>
      <c r="AC4696" s="13" t="str">
        <f t="shared" si="1182"/>
        <v/>
      </c>
      <c r="AD4696" s="13" t="str">
        <f t="shared" si="1182"/>
        <v/>
      </c>
    </row>
    <row r="4697" spans="7:30" x14ac:dyDescent="0.25">
      <c r="G4697" s="18" t="str">
        <f t="shared" si="1169"/>
        <v/>
      </c>
      <c r="H4697" s="22" t="str">
        <f t="shared" si="1170"/>
        <v/>
      </c>
      <c r="I4697" s="23" t="str">
        <f t="shared" si="1171"/>
        <v/>
      </c>
      <c r="J4697" s="22" t="str">
        <f t="shared" si="1172"/>
        <v/>
      </c>
      <c r="K4697" s="24" t="str">
        <f t="shared" si="1173"/>
        <v/>
      </c>
      <c r="L4697" s="42" t="str">
        <f t="shared" si="1179"/>
        <v/>
      </c>
      <c r="M4697" s="43" t="str">
        <f t="shared" si="1180"/>
        <v/>
      </c>
      <c r="N4697" s="26" t="str">
        <f t="shared" si="1174"/>
        <v/>
      </c>
      <c r="O4697" s="26" t="str">
        <f t="shared" si="1175"/>
        <v/>
      </c>
      <c r="P4697" s="28" t="str">
        <f>IF(E4697="","",INDEX(TableLookupWakeUpScore[],MATCH(E4697,TableLookupWakeUpScore[Wake Up],0),MATCH(P$1,TableLookupWakeUpScore[#Headers],0)))</f>
        <v/>
      </c>
      <c r="Q4697" s="30" t="str">
        <f t="shared" si="1176"/>
        <v/>
      </c>
      <c r="R4697" s="31" t="str">
        <f t="shared" si="1177"/>
        <v/>
      </c>
      <c r="S4697" s="34" t="str">
        <f>IF($C4697="","",INDEX(TableLookupSleepQuality[],MATCH($C4697,TableLookupSleepQuality[Sleep Quality Low],1),MATCH(S$1,TableLookupSleepQuality[#Headers],0)))</f>
        <v/>
      </c>
      <c r="T4697" s="35" t="str">
        <f>IF($C4697="","",INDEX(TableLookupSleepQuality[],MATCH($C4697,TableLookupSleepQuality[Sleep Quality Low],1),MATCH(T$1,TableLookupSleepQuality[#Headers],0)))</f>
        <v/>
      </c>
      <c r="X4697" s="36" t="str">
        <f t="shared" si="1178"/>
        <v/>
      </c>
      <c r="Y4697" s="40" t="str">
        <f t="shared" si="1182"/>
        <v/>
      </c>
      <c r="Z4697" s="13" t="str">
        <f t="shared" si="1182"/>
        <v/>
      </c>
      <c r="AA4697" s="13" t="str">
        <f t="shared" si="1182"/>
        <v/>
      </c>
      <c r="AB4697" s="13" t="str">
        <f t="shared" si="1182"/>
        <v/>
      </c>
      <c r="AC4697" s="13" t="str">
        <f t="shared" si="1182"/>
        <v/>
      </c>
      <c r="AD4697" s="13" t="str">
        <f t="shared" si="1182"/>
        <v/>
      </c>
    </row>
    <row r="4698" spans="7:30" x14ac:dyDescent="0.25">
      <c r="G4698" s="18" t="str">
        <f t="shared" si="1169"/>
        <v/>
      </c>
      <c r="H4698" s="22" t="str">
        <f t="shared" si="1170"/>
        <v/>
      </c>
      <c r="I4698" s="23" t="str">
        <f t="shared" si="1171"/>
        <v/>
      </c>
      <c r="J4698" s="22" t="str">
        <f t="shared" si="1172"/>
        <v/>
      </c>
      <c r="K4698" s="24" t="str">
        <f t="shared" si="1173"/>
        <v/>
      </c>
      <c r="L4698" s="42" t="str">
        <f t="shared" si="1179"/>
        <v/>
      </c>
      <c r="M4698" s="43" t="str">
        <f t="shared" si="1180"/>
        <v/>
      </c>
      <c r="N4698" s="26" t="str">
        <f t="shared" si="1174"/>
        <v/>
      </c>
      <c r="O4698" s="26" t="str">
        <f t="shared" si="1175"/>
        <v/>
      </c>
      <c r="P4698" s="28" t="str">
        <f>IF(E4698="","",INDEX(TableLookupWakeUpScore[],MATCH(E4698,TableLookupWakeUpScore[Wake Up],0),MATCH(P$1,TableLookupWakeUpScore[#Headers],0)))</f>
        <v/>
      </c>
      <c r="Q4698" s="30" t="str">
        <f t="shared" si="1176"/>
        <v/>
      </c>
      <c r="R4698" s="31" t="str">
        <f t="shared" si="1177"/>
        <v/>
      </c>
      <c r="S4698" s="34" t="str">
        <f>IF($C4698="","",INDEX(TableLookupSleepQuality[],MATCH($C4698,TableLookupSleepQuality[Sleep Quality Low],1),MATCH(S$1,TableLookupSleepQuality[#Headers],0)))</f>
        <v/>
      </c>
      <c r="T4698" s="35" t="str">
        <f>IF($C4698="","",INDEX(TableLookupSleepQuality[],MATCH($C4698,TableLookupSleepQuality[Sleep Quality Low],1),MATCH(T$1,TableLookupSleepQuality[#Headers],0)))</f>
        <v/>
      </c>
      <c r="X4698" s="36" t="str">
        <f t="shared" si="1178"/>
        <v/>
      </c>
      <c r="Y4698" s="40" t="str">
        <f t="shared" si="1182"/>
        <v/>
      </c>
      <c r="Z4698" s="13" t="str">
        <f t="shared" si="1182"/>
        <v/>
      </c>
      <c r="AA4698" s="13" t="str">
        <f t="shared" si="1182"/>
        <v/>
      </c>
      <c r="AB4698" s="13" t="str">
        <f t="shared" si="1182"/>
        <v/>
      </c>
      <c r="AC4698" s="13" t="str">
        <f t="shared" si="1182"/>
        <v/>
      </c>
      <c r="AD4698" s="13" t="str">
        <f t="shared" si="1182"/>
        <v/>
      </c>
    </row>
    <row r="4699" spans="7:30" x14ac:dyDescent="0.25">
      <c r="G4699" s="18" t="str">
        <f t="shared" si="1169"/>
        <v/>
      </c>
      <c r="H4699" s="22" t="str">
        <f t="shared" si="1170"/>
        <v/>
      </c>
      <c r="I4699" s="23" t="str">
        <f t="shared" si="1171"/>
        <v/>
      </c>
      <c r="J4699" s="22" t="str">
        <f t="shared" si="1172"/>
        <v/>
      </c>
      <c r="K4699" s="24" t="str">
        <f t="shared" si="1173"/>
        <v/>
      </c>
      <c r="L4699" s="42" t="str">
        <f t="shared" si="1179"/>
        <v/>
      </c>
      <c r="M4699" s="43" t="str">
        <f t="shared" si="1180"/>
        <v/>
      </c>
      <c r="N4699" s="26" t="str">
        <f t="shared" si="1174"/>
        <v/>
      </c>
      <c r="O4699" s="26" t="str">
        <f t="shared" si="1175"/>
        <v/>
      </c>
      <c r="P4699" s="28" t="str">
        <f>IF(E4699="","",INDEX(TableLookupWakeUpScore[],MATCH(E4699,TableLookupWakeUpScore[Wake Up],0),MATCH(P$1,TableLookupWakeUpScore[#Headers],0)))</f>
        <v/>
      </c>
      <c r="Q4699" s="30" t="str">
        <f t="shared" si="1176"/>
        <v/>
      </c>
      <c r="R4699" s="31" t="str">
        <f t="shared" si="1177"/>
        <v/>
      </c>
      <c r="S4699" s="34" t="str">
        <f>IF($C4699="","",INDEX(TableLookupSleepQuality[],MATCH($C4699,TableLookupSleepQuality[Sleep Quality Low],1),MATCH(S$1,TableLookupSleepQuality[#Headers],0)))</f>
        <v/>
      </c>
      <c r="T4699" s="35" t="str">
        <f>IF($C4699="","",INDEX(TableLookupSleepQuality[],MATCH($C4699,TableLookupSleepQuality[Sleep Quality Low],1),MATCH(T$1,TableLookupSleepQuality[#Headers],0)))</f>
        <v/>
      </c>
      <c r="X4699" s="36" t="str">
        <f t="shared" si="1178"/>
        <v/>
      </c>
      <c r="Y4699" s="40" t="str">
        <f t="shared" si="1182"/>
        <v/>
      </c>
      <c r="Z4699" s="13" t="str">
        <f t="shared" si="1182"/>
        <v/>
      </c>
      <c r="AA4699" s="13" t="str">
        <f t="shared" si="1182"/>
        <v/>
      </c>
      <c r="AB4699" s="13" t="str">
        <f t="shared" si="1182"/>
        <v/>
      </c>
      <c r="AC4699" s="13" t="str">
        <f t="shared" si="1182"/>
        <v/>
      </c>
      <c r="AD4699" s="13" t="str">
        <f t="shared" si="1182"/>
        <v/>
      </c>
    </row>
    <row r="4700" spans="7:30" x14ac:dyDescent="0.25">
      <c r="G4700" s="18" t="str">
        <f t="shared" si="1169"/>
        <v/>
      </c>
      <c r="H4700" s="22" t="str">
        <f t="shared" si="1170"/>
        <v/>
      </c>
      <c r="I4700" s="23" t="str">
        <f t="shared" si="1171"/>
        <v/>
      </c>
      <c r="J4700" s="22" t="str">
        <f t="shared" si="1172"/>
        <v/>
      </c>
      <c r="K4700" s="24" t="str">
        <f t="shared" si="1173"/>
        <v/>
      </c>
      <c r="L4700" s="42" t="str">
        <f t="shared" si="1179"/>
        <v/>
      </c>
      <c r="M4700" s="43" t="str">
        <f t="shared" si="1180"/>
        <v/>
      </c>
      <c r="N4700" s="26" t="str">
        <f t="shared" si="1174"/>
        <v/>
      </c>
      <c r="O4700" s="26" t="str">
        <f t="shared" si="1175"/>
        <v/>
      </c>
      <c r="P4700" s="28" t="str">
        <f>IF(E4700="","",INDEX(TableLookupWakeUpScore[],MATCH(E4700,TableLookupWakeUpScore[Wake Up],0),MATCH(P$1,TableLookupWakeUpScore[#Headers],0)))</f>
        <v/>
      </c>
      <c r="Q4700" s="30" t="str">
        <f t="shared" si="1176"/>
        <v/>
      </c>
      <c r="R4700" s="31" t="str">
        <f t="shared" si="1177"/>
        <v/>
      </c>
      <c r="S4700" s="34" t="str">
        <f>IF($C4700="","",INDEX(TableLookupSleepQuality[],MATCH($C4700,TableLookupSleepQuality[Sleep Quality Low],1),MATCH(S$1,TableLookupSleepQuality[#Headers],0)))</f>
        <v/>
      </c>
      <c r="T4700" s="35" t="str">
        <f>IF($C4700="","",INDEX(TableLookupSleepQuality[],MATCH($C4700,TableLookupSleepQuality[Sleep Quality Low],1),MATCH(T$1,TableLookupSleepQuality[#Headers],0)))</f>
        <v/>
      </c>
      <c r="X4700" s="36" t="str">
        <f t="shared" si="1178"/>
        <v/>
      </c>
      <c r="Y4700" s="40" t="str">
        <f t="shared" si="1182"/>
        <v/>
      </c>
      <c r="Z4700" s="13" t="str">
        <f t="shared" si="1182"/>
        <v/>
      </c>
      <c r="AA4700" s="13" t="str">
        <f t="shared" si="1182"/>
        <v/>
      </c>
      <c r="AB4700" s="13" t="str">
        <f t="shared" si="1182"/>
        <v/>
      </c>
      <c r="AC4700" s="13" t="str">
        <f t="shared" si="1182"/>
        <v/>
      </c>
      <c r="AD4700" s="13" t="str">
        <f t="shared" si="1182"/>
        <v/>
      </c>
    </row>
    <row r="4701" spans="7:30" x14ac:dyDescent="0.25">
      <c r="G4701" s="18" t="str">
        <f t="shared" si="1169"/>
        <v/>
      </c>
      <c r="H4701" s="22" t="str">
        <f t="shared" si="1170"/>
        <v/>
      </c>
      <c r="I4701" s="23" t="str">
        <f t="shared" si="1171"/>
        <v/>
      </c>
      <c r="J4701" s="22" t="str">
        <f t="shared" si="1172"/>
        <v/>
      </c>
      <c r="K4701" s="24" t="str">
        <f t="shared" si="1173"/>
        <v/>
      </c>
      <c r="L4701" s="42" t="str">
        <f t="shared" si="1179"/>
        <v/>
      </c>
      <c r="M4701" s="43" t="str">
        <f t="shared" si="1180"/>
        <v/>
      </c>
      <c r="N4701" s="26" t="str">
        <f t="shared" si="1174"/>
        <v/>
      </c>
      <c r="O4701" s="26" t="str">
        <f t="shared" si="1175"/>
        <v/>
      </c>
      <c r="P4701" s="28" t="str">
        <f>IF(E4701="","",INDEX(TableLookupWakeUpScore[],MATCH(E4701,TableLookupWakeUpScore[Wake Up],0),MATCH(P$1,TableLookupWakeUpScore[#Headers],0)))</f>
        <v/>
      </c>
      <c r="Q4701" s="30" t="str">
        <f t="shared" si="1176"/>
        <v/>
      </c>
      <c r="R4701" s="31" t="str">
        <f t="shared" si="1177"/>
        <v/>
      </c>
      <c r="S4701" s="34" t="str">
        <f>IF($C4701="","",INDEX(TableLookupSleepQuality[],MATCH($C4701,TableLookupSleepQuality[Sleep Quality Low],1),MATCH(S$1,TableLookupSleepQuality[#Headers],0)))</f>
        <v/>
      </c>
      <c r="T4701" s="35" t="str">
        <f>IF($C4701="","",INDEX(TableLookupSleepQuality[],MATCH($C4701,TableLookupSleepQuality[Sleep Quality Low],1),MATCH(T$1,TableLookupSleepQuality[#Headers],0)))</f>
        <v/>
      </c>
      <c r="X4701" s="36" t="str">
        <f t="shared" si="1178"/>
        <v/>
      </c>
      <c r="Y4701" s="40" t="str">
        <f t="shared" si="1182"/>
        <v/>
      </c>
      <c r="Z4701" s="13" t="str">
        <f t="shared" si="1182"/>
        <v/>
      </c>
      <c r="AA4701" s="13" t="str">
        <f t="shared" si="1182"/>
        <v/>
      </c>
      <c r="AB4701" s="13" t="str">
        <f t="shared" si="1182"/>
        <v/>
      </c>
      <c r="AC4701" s="13" t="str">
        <f t="shared" si="1182"/>
        <v/>
      </c>
      <c r="AD4701" s="13" t="str">
        <f t="shared" si="1182"/>
        <v/>
      </c>
    </row>
    <row r="4702" spans="7:30" x14ac:dyDescent="0.25">
      <c r="G4702" s="18" t="str">
        <f t="shared" si="1169"/>
        <v/>
      </c>
      <c r="H4702" s="22" t="str">
        <f t="shared" si="1170"/>
        <v/>
      </c>
      <c r="I4702" s="23" t="str">
        <f t="shared" si="1171"/>
        <v/>
      </c>
      <c r="J4702" s="22" t="str">
        <f t="shared" si="1172"/>
        <v/>
      </c>
      <c r="K4702" s="24" t="str">
        <f t="shared" si="1173"/>
        <v/>
      </c>
      <c r="L4702" s="42" t="str">
        <f t="shared" si="1179"/>
        <v/>
      </c>
      <c r="M4702" s="43" t="str">
        <f t="shared" si="1180"/>
        <v/>
      </c>
      <c r="N4702" s="26" t="str">
        <f t="shared" si="1174"/>
        <v/>
      </c>
      <c r="O4702" s="26" t="str">
        <f t="shared" si="1175"/>
        <v/>
      </c>
      <c r="P4702" s="28" t="str">
        <f>IF(E4702="","",INDEX(TableLookupWakeUpScore[],MATCH(E4702,TableLookupWakeUpScore[Wake Up],0),MATCH(P$1,TableLookupWakeUpScore[#Headers],0)))</f>
        <v/>
      </c>
      <c r="Q4702" s="30" t="str">
        <f t="shared" si="1176"/>
        <v/>
      </c>
      <c r="R4702" s="31" t="str">
        <f t="shared" si="1177"/>
        <v/>
      </c>
      <c r="S4702" s="34" t="str">
        <f>IF($C4702="","",INDEX(TableLookupSleepQuality[],MATCH($C4702,TableLookupSleepQuality[Sleep Quality Low],1),MATCH(S$1,TableLookupSleepQuality[#Headers],0)))</f>
        <v/>
      </c>
      <c r="T4702" s="35" t="str">
        <f>IF($C4702="","",INDEX(TableLookupSleepQuality[],MATCH($C4702,TableLookupSleepQuality[Sleep Quality Low],1),MATCH(T$1,TableLookupSleepQuality[#Headers],0)))</f>
        <v/>
      </c>
      <c r="X4702" s="36" t="str">
        <f t="shared" si="1178"/>
        <v/>
      </c>
      <c r="Y4702" s="40" t="str">
        <f t="shared" si="1182"/>
        <v/>
      </c>
      <c r="Z4702" s="13" t="str">
        <f t="shared" si="1182"/>
        <v/>
      </c>
      <c r="AA4702" s="13" t="str">
        <f t="shared" si="1182"/>
        <v/>
      </c>
      <c r="AB4702" s="13" t="str">
        <f t="shared" si="1182"/>
        <v/>
      </c>
      <c r="AC4702" s="13" t="str">
        <f t="shared" si="1182"/>
        <v/>
      </c>
      <c r="AD4702" s="13" t="str">
        <f t="shared" si="1182"/>
        <v/>
      </c>
    </row>
    <row r="4703" spans="7:30" x14ac:dyDescent="0.25">
      <c r="G4703" s="18" t="str">
        <f t="shared" si="1169"/>
        <v/>
      </c>
      <c r="H4703" s="22" t="str">
        <f t="shared" si="1170"/>
        <v/>
      </c>
      <c r="I4703" s="23" t="str">
        <f t="shared" si="1171"/>
        <v/>
      </c>
      <c r="J4703" s="22" t="str">
        <f t="shared" si="1172"/>
        <v/>
      </c>
      <c r="K4703" s="24" t="str">
        <f t="shared" si="1173"/>
        <v/>
      </c>
      <c r="L4703" s="42" t="str">
        <f t="shared" si="1179"/>
        <v/>
      </c>
      <c r="M4703" s="43" t="str">
        <f t="shared" si="1180"/>
        <v/>
      </c>
      <c r="N4703" s="26" t="str">
        <f t="shared" si="1174"/>
        <v/>
      </c>
      <c r="O4703" s="26" t="str">
        <f t="shared" si="1175"/>
        <v/>
      </c>
      <c r="P4703" s="28" t="str">
        <f>IF(E4703="","",INDEX(TableLookupWakeUpScore[],MATCH(E4703,TableLookupWakeUpScore[Wake Up],0),MATCH(P$1,TableLookupWakeUpScore[#Headers],0)))</f>
        <v/>
      </c>
      <c r="Q4703" s="30" t="str">
        <f t="shared" si="1176"/>
        <v/>
      </c>
      <c r="R4703" s="31" t="str">
        <f t="shared" si="1177"/>
        <v/>
      </c>
      <c r="S4703" s="34" t="str">
        <f>IF($C4703="","",INDEX(TableLookupSleepQuality[],MATCH($C4703,TableLookupSleepQuality[Sleep Quality Low],1),MATCH(S$1,TableLookupSleepQuality[#Headers],0)))</f>
        <v/>
      </c>
      <c r="T4703" s="35" t="str">
        <f>IF($C4703="","",INDEX(TableLookupSleepQuality[],MATCH($C4703,TableLookupSleepQuality[Sleep Quality Low],1),MATCH(T$1,TableLookupSleepQuality[#Headers],0)))</f>
        <v/>
      </c>
      <c r="X4703" s="36" t="str">
        <f t="shared" si="1178"/>
        <v/>
      </c>
      <c r="Y4703" s="40" t="str">
        <f t="shared" si="1182"/>
        <v/>
      </c>
      <c r="Z4703" s="13" t="str">
        <f t="shared" si="1182"/>
        <v/>
      </c>
      <c r="AA4703" s="13" t="str">
        <f t="shared" si="1182"/>
        <v/>
      </c>
      <c r="AB4703" s="13" t="str">
        <f t="shared" si="1182"/>
        <v/>
      </c>
      <c r="AC4703" s="13" t="str">
        <f t="shared" si="1182"/>
        <v/>
      </c>
      <c r="AD4703" s="13" t="str">
        <f t="shared" si="1182"/>
        <v/>
      </c>
    </row>
    <row r="4704" spans="7:30" x14ac:dyDescent="0.25">
      <c r="G4704" s="18" t="str">
        <f t="shared" si="1169"/>
        <v/>
      </c>
      <c r="H4704" s="22" t="str">
        <f t="shared" si="1170"/>
        <v/>
      </c>
      <c r="I4704" s="23" t="str">
        <f t="shared" si="1171"/>
        <v/>
      </c>
      <c r="J4704" s="22" t="str">
        <f t="shared" si="1172"/>
        <v/>
      </c>
      <c r="K4704" s="24" t="str">
        <f t="shared" si="1173"/>
        <v/>
      </c>
      <c r="L4704" s="42" t="str">
        <f t="shared" si="1179"/>
        <v/>
      </c>
      <c r="M4704" s="43" t="str">
        <f t="shared" si="1180"/>
        <v/>
      </c>
      <c r="N4704" s="26" t="str">
        <f t="shared" si="1174"/>
        <v/>
      </c>
      <c r="O4704" s="26" t="str">
        <f t="shared" si="1175"/>
        <v/>
      </c>
      <c r="P4704" s="28" t="str">
        <f>IF(E4704="","",INDEX(TableLookupWakeUpScore[],MATCH(E4704,TableLookupWakeUpScore[Wake Up],0),MATCH(P$1,TableLookupWakeUpScore[#Headers],0)))</f>
        <v/>
      </c>
      <c r="Q4704" s="30" t="str">
        <f t="shared" si="1176"/>
        <v/>
      </c>
      <c r="R4704" s="31" t="str">
        <f t="shared" si="1177"/>
        <v/>
      </c>
      <c r="S4704" s="34" t="str">
        <f>IF($C4704="","",INDEX(TableLookupSleepQuality[],MATCH($C4704,TableLookupSleepQuality[Sleep Quality Low],1),MATCH(S$1,TableLookupSleepQuality[#Headers],0)))</f>
        <v/>
      </c>
      <c r="T4704" s="35" t="str">
        <f>IF($C4704="","",INDEX(TableLookupSleepQuality[],MATCH($C4704,TableLookupSleepQuality[Sleep Quality Low],1),MATCH(T$1,TableLookupSleepQuality[#Headers],0)))</f>
        <v/>
      </c>
      <c r="X4704" s="36" t="str">
        <f t="shared" si="1178"/>
        <v/>
      </c>
      <c r="Y4704" s="40" t="str">
        <f t="shared" si="1182"/>
        <v/>
      </c>
      <c r="Z4704" s="13" t="str">
        <f t="shared" si="1182"/>
        <v/>
      </c>
      <c r="AA4704" s="13" t="str">
        <f t="shared" si="1182"/>
        <v/>
      </c>
      <c r="AB4704" s="13" t="str">
        <f t="shared" si="1182"/>
        <v/>
      </c>
      <c r="AC4704" s="13" t="str">
        <f t="shared" si="1182"/>
        <v/>
      </c>
      <c r="AD4704" s="13" t="str">
        <f t="shared" si="1182"/>
        <v/>
      </c>
    </row>
    <row r="4705" spans="7:30" x14ac:dyDescent="0.25">
      <c r="G4705" s="18" t="str">
        <f t="shared" si="1169"/>
        <v/>
      </c>
      <c r="H4705" s="22" t="str">
        <f t="shared" si="1170"/>
        <v/>
      </c>
      <c r="I4705" s="23" t="str">
        <f t="shared" si="1171"/>
        <v/>
      </c>
      <c r="J4705" s="22" t="str">
        <f t="shared" si="1172"/>
        <v/>
      </c>
      <c r="K4705" s="24" t="str">
        <f t="shared" si="1173"/>
        <v/>
      </c>
      <c r="L4705" s="42" t="str">
        <f t="shared" si="1179"/>
        <v/>
      </c>
      <c r="M4705" s="43" t="str">
        <f t="shared" si="1180"/>
        <v/>
      </c>
      <c r="N4705" s="26" t="str">
        <f t="shared" si="1174"/>
        <v/>
      </c>
      <c r="O4705" s="26" t="str">
        <f t="shared" si="1175"/>
        <v/>
      </c>
      <c r="P4705" s="28" t="str">
        <f>IF(E4705="","",INDEX(TableLookupWakeUpScore[],MATCH(E4705,TableLookupWakeUpScore[Wake Up],0),MATCH(P$1,TableLookupWakeUpScore[#Headers],0)))</f>
        <v/>
      </c>
      <c r="Q4705" s="30" t="str">
        <f t="shared" si="1176"/>
        <v/>
      </c>
      <c r="R4705" s="31" t="str">
        <f t="shared" si="1177"/>
        <v/>
      </c>
      <c r="S4705" s="34" t="str">
        <f>IF($C4705="","",INDEX(TableLookupSleepQuality[],MATCH($C4705,TableLookupSleepQuality[Sleep Quality Low],1),MATCH(S$1,TableLookupSleepQuality[#Headers],0)))</f>
        <v/>
      </c>
      <c r="T4705" s="35" t="str">
        <f>IF($C4705="","",INDEX(TableLookupSleepQuality[],MATCH($C4705,TableLookupSleepQuality[Sleep Quality Low],1),MATCH(T$1,TableLookupSleepQuality[#Headers],0)))</f>
        <v/>
      </c>
      <c r="X4705" s="36" t="str">
        <f t="shared" si="1178"/>
        <v/>
      </c>
      <c r="Y4705" s="40" t="str">
        <f t="shared" si="1182"/>
        <v/>
      </c>
      <c r="Z4705" s="13" t="str">
        <f t="shared" si="1182"/>
        <v/>
      </c>
      <c r="AA4705" s="13" t="str">
        <f t="shared" si="1182"/>
        <v/>
      </c>
      <c r="AB4705" s="13" t="str">
        <f t="shared" si="1182"/>
        <v/>
      </c>
      <c r="AC4705" s="13" t="str">
        <f t="shared" si="1182"/>
        <v/>
      </c>
      <c r="AD4705" s="13" t="str">
        <f t="shared" si="1182"/>
        <v/>
      </c>
    </row>
    <row r="4706" spans="7:30" x14ac:dyDescent="0.25">
      <c r="G4706" s="18" t="str">
        <f t="shared" si="1169"/>
        <v/>
      </c>
      <c r="H4706" s="22" t="str">
        <f t="shared" si="1170"/>
        <v/>
      </c>
      <c r="I4706" s="23" t="str">
        <f t="shared" si="1171"/>
        <v/>
      </c>
      <c r="J4706" s="22" t="str">
        <f t="shared" si="1172"/>
        <v/>
      </c>
      <c r="K4706" s="24" t="str">
        <f t="shared" si="1173"/>
        <v/>
      </c>
      <c r="L4706" s="42" t="str">
        <f t="shared" si="1179"/>
        <v/>
      </c>
      <c r="M4706" s="43" t="str">
        <f t="shared" si="1180"/>
        <v/>
      </c>
      <c r="N4706" s="26" t="str">
        <f t="shared" si="1174"/>
        <v/>
      </c>
      <c r="O4706" s="26" t="str">
        <f t="shared" si="1175"/>
        <v/>
      </c>
      <c r="P4706" s="28" t="str">
        <f>IF(E4706="","",INDEX(TableLookupWakeUpScore[],MATCH(E4706,TableLookupWakeUpScore[Wake Up],0),MATCH(P$1,TableLookupWakeUpScore[#Headers],0)))</f>
        <v/>
      </c>
      <c r="Q4706" s="30" t="str">
        <f t="shared" si="1176"/>
        <v/>
      </c>
      <c r="R4706" s="31" t="str">
        <f t="shared" si="1177"/>
        <v/>
      </c>
      <c r="S4706" s="34" t="str">
        <f>IF($C4706="","",INDEX(TableLookupSleepQuality[],MATCH($C4706,TableLookupSleepQuality[Sleep Quality Low],1),MATCH(S$1,TableLookupSleepQuality[#Headers],0)))</f>
        <v/>
      </c>
      <c r="T4706" s="35" t="str">
        <f>IF($C4706="","",INDEX(TableLookupSleepQuality[],MATCH($C4706,TableLookupSleepQuality[Sleep Quality Low],1),MATCH(T$1,TableLookupSleepQuality[#Headers],0)))</f>
        <v/>
      </c>
      <c r="X4706" s="36" t="str">
        <f t="shared" si="1178"/>
        <v/>
      </c>
      <c r="Y4706" s="40" t="str">
        <f t="shared" si="1182"/>
        <v/>
      </c>
      <c r="Z4706" s="13" t="str">
        <f t="shared" si="1182"/>
        <v/>
      </c>
      <c r="AA4706" s="13" t="str">
        <f t="shared" si="1182"/>
        <v/>
      </c>
      <c r="AB4706" s="13" t="str">
        <f t="shared" si="1182"/>
        <v/>
      </c>
      <c r="AC4706" s="13" t="str">
        <f t="shared" si="1182"/>
        <v/>
      </c>
      <c r="AD4706" s="13" t="str">
        <f t="shared" si="1182"/>
        <v/>
      </c>
    </row>
    <row r="4707" spans="7:30" x14ac:dyDescent="0.25">
      <c r="G4707" s="18" t="str">
        <f t="shared" si="1169"/>
        <v/>
      </c>
      <c r="H4707" s="22" t="str">
        <f t="shared" si="1170"/>
        <v/>
      </c>
      <c r="I4707" s="23" t="str">
        <f t="shared" si="1171"/>
        <v/>
      </c>
      <c r="J4707" s="22" t="str">
        <f t="shared" si="1172"/>
        <v/>
      </c>
      <c r="K4707" s="24" t="str">
        <f t="shared" si="1173"/>
        <v/>
      </c>
      <c r="L4707" s="42" t="str">
        <f t="shared" si="1179"/>
        <v/>
      </c>
      <c r="M4707" s="43" t="str">
        <f t="shared" si="1180"/>
        <v/>
      </c>
      <c r="N4707" s="26" t="str">
        <f t="shared" si="1174"/>
        <v/>
      </c>
      <c r="O4707" s="26" t="str">
        <f t="shared" si="1175"/>
        <v/>
      </c>
      <c r="P4707" s="28" t="str">
        <f>IF(E4707="","",INDEX(TableLookupWakeUpScore[],MATCH(E4707,TableLookupWakeUpScore[Wake Up],0),MATCH(P$1,TableLookupWakeUpScore[#Headers],0)))</f>
        <v/>
      </c>
      <c r="Q4707" s="30" t="str">
        <f t="shared" si="1176"/>
        <v/>
      </c>
      <c r="R4707" s="31" t="str">
        <f t="shared" si="1177"/>
        <v/>
      </c>
      <c r="S4707" s="34" t="str">
        <f>IF($C4707="","",INDEX(TableLookupSleepQuality[],MATCH($C4707,TableLookupSleepQuality[Sleep Quality Low],1),MATCH(S$1,TableLookupSleepQuality[#Headers],0)))</f>
        <v/>
      </c>
      <c r="T4707" s="35" t="str">
        <f>IF($C4707="","",INDEX(TableLookupSleepQuality[],MATCH($C4707,TableLookupSleepQuality[Sleep Quality Low],1),MATCH(T$1,TableLookupSleepQuality[#Headers],0)))</f>
        <v/>
      </c>
      <c r="X4707" s="36" t="str">
        <f t="shared" si="1178"/>
        <v/>
      </c>
      <c r="Y4707" s="40" t="str">
        <f t="shared" ref="Y4707:AD4722" si="1183">IF(OR($X4707="NO",$X4707=""),"",IF(COUNTIF($F4707,"*" &amp; Y$1 &amp; "*"),"YES","NO"))</f>
        <v/>
      </c>
      <c r="Z4707" s="13" t="str">
        <f t="shared" si="1183"/>
        <v/>
      </c>
      <c r="AA4707" s="13" t="str">
        <f t="shared" si="1183"/>
        <v/>
      </c>
      <c r="AB4707" s="13" t="str">
        <f t="shared" si="1183"/>
        <v/>
      </c>
      <c r="AC4707" s="13" t="str">
        <f t="shared" si="1183"/>
        <v/>
      </c>
      <c r="AD4707" s="13" t="str">
        <f t="shared" si="1183"/>
        <v/>
      </c>
    </row>
    <row r="4708" spans="7:30" x14ac:dyDescent="0.25">
      <c r="G4708" s="18" t="str">
        <f t="shared" si="1169"/>
        <v/>
      </c>
      <c r="H4708" s="22" t="str">
        <f t="shared" si="1170"/>
        <v/>
      </c>
      <c r="I4708" s="23" t="str">
        <f t="shared" si="1171"/>
        <v/>
      </c>
      <c r="J4708" s="22" t="str">
        <f t="shared" si="1172"/>
        <v/>
      </c>
      <c r="K4708" s="24" t="str">
        <f t="shared" si="1173"/>
        <v/>
      </c>
      <c r="L4708" s="42" t="str">
        <f t="shared" si="1179"/>
        <v/>
      </c>
      <c r="M4708" s="43" t="str">
        <f t="shared" si="1180"/>
        <v/>
      </c>
      <c r="N4708" s="26" t="str">
        <f t="shared" si="1174"/>
        <v/>
      </c>
      <c r="O4708" s="26" t="str">
        <f t="shared" si="1175"/>
        <v/>
      </c>
      <c r="P4708" s="28" t="str">
        <f>IF(E4708="","",INDEX(TableLookupWakeUpScore[],MATCH(E4708,TableLookupWakeUpScore[Wake Up],0),MATCH(P$1,TableLookupWakeUpScore[#Headers],0)))</f>
        <v/>
      </c>
      <c r="Q4708" s="30" t="str">
        <f t="shared" si="1176"/>
        <v/>
      </c>
      <c r="R4708" s="31" t="str">
        <f t="shared" si="1177"/>
        <v/>
      </c>
      <c r="S4708" s="34" t="str">
        <f>IF($C4708="","",INDEX(TableLookupSleepQuality[],MATCH($C4708,TableLookupSleepQuality[Sleep Quality Low],1),MATCH(S$1,TableLookupSleepQuality[#Headers],0)))</f>
        <v/>
      </c>
      <c r="T4708" s="35" t="str">
        <f>IF($C4708="","",INDEX(TableLookupSleepQuality[],MATCH($C4708,TableLookupSleepQuality[Sleep Quality Low],1),MATCH(T$1,TableLookupSleepQuality[#Headers],0)))</f>
        <v/>
      </c>
      <c r="X4708" s="36" t="str">
        <f t="shared" si="1178"/>
        <v/>
      </c>
      <c r="Y4708" s="40" t="str">
        <f t="shared" si="1183"/>
        <v/>
      </c>
      <c r="Z4708" s="13" t="str">
        <f t="shared" si="1183"/>
        <v/>
      </c>
      <c r="AA4708" s="13" t="str">
        <f t="shared" si="1183"/>
        <v/>
      </c>
      <c r="AB4708" s="13" t="str">
        <f t="shared" si="1183"/>
        <v/>
      </c>
      <c r="AC4708" s="13" t="str">
        <f t="shared" si="1183"/>
        <v/>
      </c>
      <c r="AD4708" s="13" t="str">
        <f t="shared" si="1183"/>
        <v/>
      </c>
    </row>
    <row r="4709" spans="7:30" x14ac:dyDescent="0.25">
      <c r="G4709" s="18" t="str">
        <f t="shared" si="1169"/>
        <v/>
      </c>
      <c r="H4709" s="22" t="str">
        <f t="shared" si="1170"/>
        <v/>
      </c>
      <c r="I4709" s="23" t="str">
        <f t="shared" si="1171"/>
        <v/>
      </c>
      <c r="J4709" s="22" t="str">
        <f t="shared" si="1172"/>
        <v/>
      </c>
      <c r="K4709" s="24" t="str">
        <f t="shared" si="1173"/>
        <v/>
      </c>
      <c r="L4709" s="42" t="str">
        <f t="shared" si="1179"/>
        <v/>
      </c>
      <c r="M4709" s="43" t="str">
        <f t="shared" si="1180"/>
        <v/>
      </c>
      <c r="N4709" s="26" t="str">
        <f t="shared" si="1174"/>
        <v/>
      </c>
      <c r="O4709" s="26" t="str">
        <f t="shared" si="1175"/>
        <v/>
      </c>
      <c r="P4709" s="28" t="str">
        <f>IF(E4709="","",INDEX(TableLookupWakeUpScore[],MATCH(E4709,TableLookupWakeUpScore[Wake Up],0),MATCH(P$1,TableLookupWakeUpScore[#Headers],0)))</f>
        <v/>
      </c>
      <c r="Q4709" s="30" t="str">
        <f t="shared" si="1176"/>
        <v/>
      </c>
      <c r="R4709" s="31" t="str">
        <f t="shared" si="1177"/>
        <v/>
      </c>
      <c r="S4709" s="34" t="str">
        <f>IF($C4709="","",INDEX(TableLookupSleepQuality[],MATCH($C4709,TableLookupSleepQuality[Sleep Quality Low],1),MATCH(S$1,TableLookupSleepQuality[#Headers],0)))</f>
        <v/>
      </c>
      <c r="T4709" s="35" t="str">
        <f>IF($C4709="","",INDEX(TableLookupSleepQuality[],MATCH($C4709,TableLookupSleepQuality[Sleep Quality Low],1),MATCH(T$1,TableLookupSleepQuality[#Headers],0)))</f>
        <v/>
      </c>
      <c r="X4709" s="36" t="str">
        <f t="shared" si="1178"/>
        <v/>
      </c>
      <c r="Y4709" s="40" t="str">
        <f t="shared" si="1183"/>
        <v/>
      </c>
      <c r="Z4709" s="13" t="str">
        <f t="shared" si="1183"/>
        <v/>
      </c>
      <c r="AA4709" s="13" t="str">
        <f t="shared" si="1183"/>
        <v/>
      </c>
      <c r="AB4709" s="13" t="str">
        <f t="shared" si="1183"/>
        <v/>
      </c>
      <c r="AC4709" s="13" t="str">
        <f t="shared" si="1183"/>
        <v/>
      </c>
      <c r="AD4709" s="13" t="str">
        <f t="shared" si="1183"/>
        <v/>
      </c>
    </row>
    <row r="4710" spans="7:30" x14ac:dyDescent="0.25">
      <c r="G4710" s="18" t="str">
        <f t="shared" si="1169"/>
        <v/>
      </c>
      <c r="H4710" s="22" t="str">
        <f t="shared" si="1170"/>
        <v/>
      </c>
      <c r="I4710" s="23" t="str">
        <f t="shared" si="1171"/>
        <v/>
      </c>
      <c r="J4710" s="22" t="str">
        <f t="shared" si="1172"/>
        <v/>
      </c>
      <c r="K4710" s="24" t="str">
        <f t="shared" si="1173"/>
        <v/>
      </c>
      <c r="L4710" s="42" t="str">
        <f t="shared" si="1179"/>
        <v/>
      </c>
      <c r="M4710" s="43" t="str">
        <f t="shared" si="1180"/>
        <v/>
      </c>
      <c r="N4710" s="26" t="str">
        <f t="shared" si="1174"/>
        <v/>
      </c>
      <c r="O4710" s="26" t="str">
        <f t="shared" si="1175"/>
        <v/>
      </c>
      <c r="P4710" s="28" t="str">
        <f>IF(E4710="","",INDEX(TableLookupWakeUpScore[],MATCH(E4710,TableLookupWakeUpScore[Wake Up],0),MATCH(P$1,TableLookupWakeUpScore[#Headers],0)))</f>
        <v/>
      </c>
      <c r="Q4710" s="30" t="str">
        <f t="shared" si="1176"/>
        <v/>
      </c>
      <c r="R4710" s="31" t="str">
        <f t="shared" si="1177"/>
        <v/>
      </c>
      <c r="S4710" s="34" t="str">
        <f>IF($C4710="","",INDEX(TableLookupSleepQuality[],MATCH($C4710,TableLookupSleepQuality[Sleep Quality Low],1),MATCH(S$1,TableLookupSleepQuality[#Headers],0)))</f>
        <v/>
      </c>
      <c r="T4710" s="35" t="str">
        <f>IF($C4710="","",INDEX(TableLookupSleepQuality[],MATCH($C4710,TableLookupSleepQuality[Sleep Quality Low],1),MATCH(T$1,TableLookupSleepQuality[#Headers],0)))</f>
        <v/>
      </c>
      <c r="X4710" s="36" t="str">
        <f t="shared" si="1178"/>
        <v/>
      </c>
      <c r="Y4710" s="40" t="str">
        <f t="shared" si="1183"/>
        <v/>
      </c>
      <c r="Z4710" s="13" t="str">
        <f t="shared" si="1183"/>
        <v/>
      </c>
      <c r="AA4710" s="13" t="str">
        <f t="shared" si="1183"/>
        <v/>
      </c>
      <c r="AB4710" s="13" t="str">
        <f t="shared" si="1183"/>
        <v/>
      </c>
      <c r="AC4710" s="13" t="str">
        <f t="shared" si="1183"/>
        <v/>
      </c>
      <c r="AD4710" s="13" t="str">
        <f t="shared" si="1183"/>
        <v/>
      </c>
    </row>
    <row r="4711" spans="7:30" x14ac:dyDescent="0.25">
      <c r="G4711" s="18" t="str">
        <f t="shared" si="1169"/>
        <v/>
      </c>
      <c r="H4711" s="22" t="str">
        <f t="shared" si="1170"/>
        <v/>
      </c>
      <c r="I4711" s="23" t="str">
        <f t="shared" si="1171"/>
        <v/>
      </c>
      <c r="J4711" s="22" t="str">
        <f t="shared" si="1172"/>
        <v/>
      </c>
      <c r="K4711" s="24" t="str">
        <f t="shared" si="1173"/>
        <v/>
      </c>
      <c r="L4711" s="42" t="str">
        <f t="shared" si="1179"/>
        <v/>
      </c>
      <c r="M4711" s="43" t="str">
        <f t="shared" si="1180"/>
        <v/>
      </c>
      <c r="N4711" s="26" t="str">
        <f t="shared" si="1174"/>
        <v/>
      </c>
      <c r="O4711" s="26" t="str">
        <f t="shared" si="1175"/>
        <v/>
      </c>
      <c r="P4711" s="28" t="str">
        <f>IF(E4711="","",INDEX(TableLookupWakeUpScore[],MATCH(E4711,TableLookupWakeUpScore[Wake Up],0),MATCH(P$1,TableLookupWakeUpScore[#Headers],0)))</f>
        <v/>
      </c>
      <c r="Q4711" s="30" t="str">
        <f t="shared" si="1176"/>
        <v/>
      </c>
      <c r="R4711" s="31" t="str">
        <f t="shared" si="1177"/>
        <v/>
      </c>
      <c r="S4711" s="34" t="str">
        <f>IF($C4711="","",INDEX(TableLookupSleepQuality[],MATCH($C4711,TableLookupSleepQuality[Sleep Quality Low],1),MATCH(S$1,TableLookupSleepQuality[#Headers],0)))</f>
        <v/>
      </c>
      <c r="T4711" s="35" t="str">
        <f>IF($C4711="","",INDEX(TableLookupSleepQuality[],MATCH($C4711,TableLookupSleepQuality[Sleep Quality Low],1),MATCH(T$1,TableLookupSleepQuality[#Headers],0)))</f>
        <v/>
      </c>
      <c r="X4711" s="36" t="str">
        <f t="shared" si="1178"/>
        <v/>
      </c>
      <c r="Y4711" s="40" t="str">
        <f t="shared" si="1183"/>
        <v/>
      </c>
      <c r="Z4711" s="13" t="str">
        <f t="shared" si="1183"/>
        <v/>
      </c>
      <c r="AA4711" s="13" t="str">
        <f t="shared" si="1183"/>
        <v/>
      </c>
      <c r="AB4711" s="13" t="str">
        <f t="shared" si="1183"/>
        <v/>
      </c>
      <c r="AC4711" s="13" t="str">
        <f t="shared" si="1183"/>
        <v/>
      </c>
      <c r="AD4711" s="13" t="str">
        <f t="shared" si="1183"/>
        <v/>
      </c>
    </row>
    <row r="4712" spans="7:30" x14ac:dyDescent="0.25">
      <c r="G4712" s="18" t="str">
        <f t="shared" si="1169"/>
        <v/>
      </c>
      <c r="H4712" s="22" t="str">
        <f t="shared" si="1170"/>
        <v/>
      </c>
      <c r="I4712" s="23" t="str">
        <f t="shared" si="1171"/>
        <v/>
      </c>
      <c r="J4712" s="22" t="str">
        <f t="shared" si="1172"/>
        <v/>
      </c>
      <c r="K4712" s="24" t="str">
        <f t="shared" si="1173"/>
        <v/>
      </c>
      <c r="L4712" s="42" t="str">
        <f t="shared" si="1179"/>
        <v/>
      </c>
      <c r="M4712" s="43" t="str">
        <f t="shared" si="1180"/>
        <v/>
      </c>
      <c r="N4712" s="26" t="str">
        <f t="shared" si="1174"/>
        <v/>
      </c>
      <c r="O4712" s="26" t="str">
        <f t="shared" si="1175"/>
        <v/>
      </c>
      <c r="P4712" s="28" t="str">
        <f>IF(E4712="","",INDEX(TableLookupWakeUpScore[],MATCH(E4712,TableLookupWakeUpScore[Wake Up],0),MATCH(P$1,TableLookupWakeUpScore[#Headers],0)))</f>
        <v/>
      </c>
      <c r="Q4712" s="30" t="str">
        <f t="shared" si="1176"/>
        <v/>
      </c>
      <c r="R4712" s="31" t="str">
        <f t="shared" si="1177"/>
        <v/>
      </c>
      <c r="S4712" s="34" t="str">
        <f>IF($C4712="","",INDEX(TableLookupSleepQuality[],MATCH($C4712,TableLookupSleepQuality[Sleep Quality Low],1),MATCH(S$1,TableLookupSleepQuality[#Headers],0)))</f>
        <v/>
      </c>
      <c r="T4712" s="35" t="str">
        <f>IF($C4712="","",INDEX(TableLookupSleepQuality[],MATCH($C4712,TableLookupSleepQuality[Sleep Quality Low],1),MATCH(T$1,TableLookupSleepQuality[#Headers],0)))</f>
        <v/>
      </c>
      <c r="X4712" s="36" t="str">
        <f t="shared" si="1178"/>
        <v/>
      </c>
      <c r="Y4712" s="40" t="str">
        <f t="shared" si="1183"/>
        <v/>
      </c>
      <c r="Z4712" s="13" t="str">
        <f t="shared" si="1183"/>
        <v/>
      </c>
      <c r="AA4712" s="13" t="str">
        <f t="shared" si="1183"/>
        <v/>
      </c>
      <c r="AB4712" s="13" t="str">
        <f t="shared" si="1183"/>
        <v/>
      </c>
      <c r="AC4712" s="13" t="str">
        <f t="shared" si="1183"/>
        <v/>
      </c>
      <c r="AD4712" s="13" t="str">
        <f t="shared" si="1183"/>
        <v/>
      </c>
    </row>
    <row r="4713" spans="7:30" x14ac:dyDescent="0.25">
      <c r="G4713" s="18" t="str">
        <f t="shared" si="1169"/>
        <v/>
      </c>
      <c r="H4713" s="22" t="str">
        <f t="shared" si="1170"/>
        <v/>
      </c>
      <c r="I4713" s="23" t="str">
        <f t="shared" si="1171"/>
        <v/>
      </c>
      <c r="J4713" s="22" t="str">
        <f t="shared" si="1172"/>
        <v/>
      </c>
      <c r="K4713" s="24" t="str">
        <f t="shared" si="1173"/>
        <v/>
      </c>
      <c r="L4713" s="42" t="str">
        <f t="shared" si="1179"/>
        <v/>
      </c>
      <c r="M4713" s="43" t="str">
        <f t="shared" si="1180"/>
        <v/>
      </c>
      <c r="N4713" s="26" t="str">
        <f t="shared" si="1174"/>
        <v/>
      </c>
      <c r="O4713" s="26" t="str">
        <f t="shared" si="1175"/>
        <v/>
      </c>
      <c r="P4713" s="28" t="str">
        <f>IF(E4713="","",INDEX(TableLookupWakeUpScore[],MATCH(E4713,TableLookupWakeUpScore[Wake Up],0),MATCH(P$1,TableLookupWakeUpScore[#Headers],0)))</f>
        <v/>
      </c>
      <c r="Q4713" s="30" t="str">
        <f t="shared" si="1176"/>
        <v/>
      </c>
      <c r="R4713" s="31" t="str">
        <f t="shared" si="1177"/>
        <v/>
      </c>
      <c r="S4713" s="34" t="str">
        <f>IF($C4713="","",INDEX(TableLookupSleepQuality[],MATCH($C4713,TableLookupSleepQuality[Sleep Quality Low],1),MATCH(S$1,TableLookupSleepQuality[#Headers],0)))</f>
        <v/>
      </c>
      <c r="T4713" s="35" t="str">
        <f>IF($C4713="","",INDEX(TableLookupSleepQuality[],MATCH($C4713,TableLookupSleepQuality[Sleep Quality Low],1),MATCH(T$1,TableLookupSleepQuality[#Headers],0)))</f>
        <v/>
      </c>
      <c r="X4713" s="36" t="str">
        <f t="shared" si="1178"/>
        <v/>
      </c>
      <c r="Y4713" s="40" t="str">
        <f t="shared" si="1183"/>
        <v/>
      </c>
      <c r="Z4713" s="13" t="str">
        <f t="shared" si="1183"/>
        <v/>
      </c>
      <c r="AA4713" s="13" t="str">
        <f t="shared" si="1183"/>
        <v/>
      </c>
      <c r="AB4713" s="13" t="str">
        <f t="shared" si="1183"/>
        <v/>
      </c>
      <c r="AC4713" s="13" t="str">
        <f t="shared" si="1183"/>
        <v/>
      </c>
      <c r="AD4713" s="13" t="str">
        <f t="shared" si="1183"/>
        <v/>
      </c>
    </row>
    <row r="4714" spans="7:30" x14ac:dyDescent="0.25">
      <c r="G4714" s="18" t="str">
        <f t="shared" si="1169"/>
        <v/>
      </c>
      <c r="H4714" s="22" t="str">
        <f t="shared" si="1170"/>
        <v/>
      </c>
      <c r="I4714" s="23" t="str">
        <f t="shared" si="1171"/>
        <v/>
      </c>
      <c r="J4714" s="22" t="str">
        <f t="shared" si="1172"/>
        <v/>
      </c>
      <c r="K4714" s="24" t="str">
        <f t="shared" si="1173"/>
        <v/>
      </c>
      <c r="L4714" s="42" t="str">
        <f t="shared" si="1179"/>
        <v/>
      </c>
      <c r="M4714" s="43" t="str">
        <f t="shared" si="1180"/>
        <v/>
      </c>
      <c r="N4714" s="26" t="str">
        <f t="shared" si="1174"/>
        <v/>
      </c>
      <c r="O4714" s="26" t="str">
        <f t="shared" si="1175"/>
        <v/>
      </c>
      <c r="P4714" s="28" t="str">
        <f>IF(E4714="","",INDEX(TableLookupWakeUpScore[],MATCH(E4714,TableLookupWakeUpScore[Wake Up],0),MATCH(P$1,TableLookupWakeUpScore[#Headers],0)))</f>
        <v/>
      </c>
      <c r="Q4714" s="30" t="str">
        <f t="shared" si="1176"/>
        <v/>
      </c>
      <c r="R4714" s="31" t="str">
        <f t="shared" si="1177"/>
        <v/>
      </c>
      <c r="S4714" s="34" t="str">
        <f>IF($C4714="","",INDEX(TableLookupSleepQuality[],MATCH($C4714,TableLookupSleepQuality[Sleep Quality Low],1),MATCH(S$1,TableLookupSleepQuality[#Headers],0)))</f>
        <v/>
      </c>
      <c r="T4714" s="35" t="str">
        <f>IF($C4714="","",INDEX(TableLookupSleepQuality[],MATCH($C4714,TableLookupSleepQuality[Sleep Quality Low],1),MATCH(T$1,TableLookupSleepQuality[#Headers],0)))</f>
        <v/>
      </c>
      <c r="X4714" s="36" t="str">
        <f t="shared" si="1178"/>
        <v/>
      </c>
      <c r="Y4714" s="40" t="str">
        <f t="shared" si="1183"/>
        <v/>
      </c>
      <c r="Z4714" s="13" t="str">
        <f t="shared" si="1183"/>
        <v/>
      </c>
      <c r="AA4714" s="13" t="str">
        <f t="shared" si="1183"/>
        <v/>
      </c>
      <c r="AB4714" s="13" t="str">
        <f t="shared" si="1183"/>
        <v/>
      </c>
      <c r="AC4714" s="13" t="str">
        <f t="shared" si="1183"/>
        <v/>
      </c>
      <c r="AD4714" s="13" t="str">
        <f t="shared" si="1183"/>
        <v/>
      </c>
    </row>
    <row r="4715" spans="7:30" x14ac:dyDescent="0.25">
      <c r="G4715" s="18" t="str">
        <f t="shared" si="1169"/>
        <v/>
      </c>
      <c r="H4715" s="22" t="str">
        <f t="shared" si="1170"/>
        <v/>
      </c>
      <c r="I4715" s="23" t="str">
        <f t="shared" si="1171"/>
        <v/>
      </c>
      <c r="J4715" s="22" t="str">
        <f t="shared" si="1172"/>
        <v/>
      </c>
      <c r="K4715" s="24" t="str">
        <f t="shared" si="1173"/>
        <v/>
      </c>
      <c r="L4715" s="42" t="str">
        <f t="shared" si="1179"/>
        <v/>
      </c>
      <c r="M4715" s="43" t="str">
        <f t="shared" si="1180"/>
        <v/>
      </c>
      <c r="N4715" s="26" t="str">
        <f t="shared" si="1174"/>
        <v/>
      </c>
      <c r="O4715" s="26" t="str">
        <f t="shared" si="1175"/>
        <v/>
      </c>
      <c r="P4715" s="28" t="str">
        <f>IF(E4715="","",INDEX(TableLookupWakeUpScore[],MATCH(E4715,TableLookupWakeUpScore[Wake Up],0),MATCH(P$1,TableLookupWakeUpScore[#Headers],0)))</f>
        <v/>
      </c>
      <c r="Q4715" s="30" t="str">
        <f t="shared" si="1176"/>
        <v/>
      </c>
      <c r="R4715" s="31" t="str">
        <f t="shared" si="1177"/>
        <v/>
      </c>
      <c r="S4715" s="34" t="str">
        <f>IF($C4715="","",INDEX(TableLookupSleepQuality[],MATCH($C4715,TableLookupSleepQuality[Sleep Quality Low],1),MATCH(S$1,TableLookupSleepQuality[#Headers],0)))</f>
        <v/>
      </c>
      <c r="T4715" s="35" t="str">
        <f>IF($C4715="","",INDEX(TableLookupSleepQuality[],MATCH($C4715,TableLookupSleepQuality[Sleep Quality Low],1),MATCH(T$1,TableLookupSleepQuality[#Headers],0)))</f>
        <v/>
      </c>
      <c r="X4715" s="36" t="str">
        <f t="shared" si="1178"/>
        <v/>
      </c>
      <c r="Y4715" s="40" t="str">
        <f t="shared" si="1183"/>
        <v/>
      </c>
      <c r="Z4715" s="13" t="str">
        <f t="shared" si="1183"/>
        <v/>
      </c>
      <c r="AA4715" s="13" t="str">
        <f t="shared" si="1183"/>
        <v/>
      </c>
      <c r="AB4715" s="13" t="str">
        <f t="shared" si="1183"/>
        <v/>
      </c>
      <c r="AC4715" s="13" t="str">
        <f t="shared" si="1183"/>
        <v/>
      </c>
      <c r="AD4715" s="13" t="str">
        <f t="shared" si="1183"/>
        <v/>
      </c>
    </row>
    <row r="4716" spans="7:30" x14ac:dyDescent="0.25">
      <c r="G4716" s="18" t="str">
        <f t="shared" si="1169"/>
        <v/>
      </c>
      <c r="H4716" s="22" t="str">
        <f t="shared" si="1170"/>
        <v/>
      </c>
      <c r="I4716" s="23" t="str">
        <f t="shared" si="1171"/>
        <v/>
      </c>
      <c r="J4716" s="22" t="str">
        <f t="shared" si="1172"/>
        <v/>
      </c>
      <c r="K4716" s="24" t="str">
        <f t="shared" si="1173"/>
        <v/>
      </c>
      <c r="L4716" s="42" t="str">
        <f t="shared" si="1179"/>
        <v/>
      </c>
      <c r="M4716" s="43" t="str">
        <f t="shared" si="1180"/>
        <v/>
      </c>
      <c r="N4716" s="26" t="str">
        <f t="shared" si="1174"/>
        <v/>
      </c>
      <c r="O4716" s="26" t="str">
        <f t="shared" si="1175"/>
        <v/>
      </c>
      <c r="P4716" s="28" t="str">
        <f>IF(E4716="","",INDEX(TableLookupWakeUpScore[],MATCH(E4716,TableLookupWakeUpScore[Wake Up],0),MATCH(P$1,TableLookupWakeUpScore[#Headers],0)))</f>
        <v/>
      </c>
      <c r="Q4716" s="30" t="str">
        <f t="shared" si="1176"/>
        <v/>
      </c>
      <c r="R4716" s="31" t="str">
        <f t="shared" si="1177"/>
        <v/>
      </c>
      <c r="S4716" s="34" t="str">
        <f>IF($C4716="","",INDEX(TableLookupSleepQuality[],MATCH($C4716,TableLookupSleepQuality[Sleep Quality Low],1),MATCH(S$1,TableLookupSleepQuality[#Headers],0)))</f>
        <v/>
      </c>
      <c r="T4716" s="35" t="str">
        <f>IF($C4716="","",INDEX(TableLookupSleepQuality[],MATCH($C4716,TableLookupSleepQuality[Sleep Quality Low],1),MATCH(T$1,TableLookupSleepQuality[#Headers],0)))</f>
        <v/>
      </c>
      <c r="X4716" s="36" t="str">
        <f t="shared" si="1178"/>
        <v/>
      </c>
      <c r="Y4716" s="40" t="str">
        <f t="shared" si="1183"/>
        <v/>
      </c>
      <c r="Z4716" s="13" t="str">
        <f t="shared" si="1183"/>
        <v/>
      </c>
      <c r="AA4716" s="13" t="str">
        <f t="shared" si="1183"/>
        <v/>
      </c>
      <c r="AB4716" s="13" t="str">
        <f t="shared" si="1183"/>
        <v/>
      </c>
      <c r="AC4716" s="13" t="str">
        <f t="shared" si="1183"/>
        <v/>
      </c>
      <c r="AD4716" s="13" t="str">
        <f t="shared" si="1183"/>
        <v/>
      </c>
    </row>
    <row r="4717" spans="7:30" x14ac:dyDescent="0.25">
      <c r="G4717" s="18" t="str">
        <f t="shared" si="1169"/>
        <v/>
      </c>
      <c r="H4717" s="22" t="str">
        <f t="shared" si="1170"/>
        <v/>
      </c>
      <c r="I4717" s="23" t="str">
        <f t="shared" si="1171"/>
        <v/>
      </c>
      <c r="J4717" s="22" t="str">
        <f t="shared" si="1172"/>
        <v/>
      </c>
      <c r="K4717" s="24" t="str">
        <f t="shared" si="1173"/>
        <v/>
      </c>
      <c r="L4717" s="42" t="str">
        <f t="shared" si="1179"/>
        <v/>
      </c>
      <c r="M4717" s="43" t="str">
        <f t="shared" si="1180"/>
        <v/>
      </c>
      <c r="N4717" s="26" t="str">
        <f t="shared" si="1174"/>
        <v/>
      </c>
      <c r="O4717" s="26" t="str">
        <f t="shared" si="1175"/>
        <v/>
      </c>
      <c r="P4717" s="28" t="str">
        <f>IF(E4717="","",INDEX(TableLookupWakeUpScore[],MATCH(E4717,TableLookupWakeUpScore[Wake Up],0),MATCH(P$1,TableLookupWakeUpScore[#Headers],0)))</f>
        <v/>
      </c>
      <c r="Q4717" s="30" t="str">
        <f t="shared" si="1176"/>
        <v/>
      </c>
      <c r="R4717" s="31" t="str">
        <f t="shared" si="1177"/>
        <v/>
      </c>
      <c r="S4717" s="34" t="str">
        <f>IF($C4717="","",INDEX(TableLookupSleepQuality[],MATCH($C4717,TableLookupSleepQuality[Sleep Quality Low],1),MATCH(S$1,TableLookupSleepQuality[#Headers],0)))</f>
        <v/>
      </c>
      <c r="T4717" s="35" t="str">
        <f>IF($C4717="","",INDEX(TableLookupSleepQuality[],MATCH($C4717,TableLookupSleepQuality[Sleep Quality Low],1),MATCH(T$1,TableLookupSleepQuality[#Headers],0)))</f>
        <v/>
      </c>
      <c r="X4717" s="36" t="str">
        <f t="shared" si="1178"/>
        <v/>
      </c>
      <c r="Y4717" s="40" t="str">
        <f t="shared" si="1183"/>
        <v/>
      </c>
      <c r="Z4717" s="13" t="str">
        <f t="shared" si="1183"/>
        <v/>
      </c>
      <c r="AA4717" s="13" t="str">
        <f t="shared" si="1183"/>
        <v/>
      </c>
      <c r="AB4717" s="13" t="str">
        <f t="shared" si="1183"/>
        <v/>
      </c>
      <c r="AC4717" s="13" t="str">
        <f t="shared" si="1183"/>
        <v/>
      </c>
      <c r="AD4717" s="13" t="str">
        <f t="shared" si="1183"/>
        <v/>
      </c>
    </row>
    <row r="4718" spans="7:30" x14ac:dyDescent="0.25">
      <c r="G4718" s="18" t="str">
        <f t="shared" si="1169"/>
        <v/>
      </c>
      <c r="H4718" s="22" t="str">
        <f t="shared" si="1170"/>
        <v/>
      </c>
      <c r="I4718" s="23" t="str">
        <f t="shared" si="1171"/>
        <v/>
      </c>
      <c r="J4718" s="22" t="str">
        <f t="shared" si="1172"/>
        <v/>
      </c>
      <c r="K4718" s="24" t="str">
        <f t="shared" si="1173"/>
        <v/>
      </c>
      <c r="L4718" s="42" t="str">
        <f t="shared" si="1179"/>
        <v/>
      </c>
      <c r="M4718" s="43" t="str">
        <f t="shared" si="1180"/>
        <v/>
      </c>
      <c r="N4718" s="26" t="str">
        <f t="shared" si="1174"/>
        <v/>
      </c>
      <c r="O4718" s="26" t="str">
        <f t="shared" si="1175"/>
        <v/>
      </c>
      <c r="P4718" s="28" t="str">
        <f>IF(E4718="","",INDEX(TableLookupWakeUpScore[],MATCH(E4718,TableLookupWakeUpScore[Wake Up],0),MATCH(P$1,TableLookupWakeUpScore[#Headers],0)))</f>
        <v/>
      </c>
      <c r="Q4718" s="30" t="str">
        <f t="shared" si="1176"/>
        <v/>
      </c>
      <c r="R4718" s="31" t="str">
        <f t="shared" si="1177"/>
        <v/>
      </c>
      <c r="S4718" s="34" t="str">
        <f>IF($C4718="","",INDEX(TableLookupSleepQuality[],MATCH($C4718,TableLookupSleepQuality[Sleep Quality Low],1),MATCH(S$1,TableLookupSleepQuality[#Headers],0)))</f>
        <v/>
      </c>
      <c r="T4718" s="35" t="str">
        <f>IF($C4718="","",INDEX(TableLookupSleepQuality[],MATCH($C4718,TableLookupSleepQuality[Sleep Quality Low],1),MATCH(T$1,TableLookupSleepQuality[#Headers],0)))</f>
        <v/>
      </c>
      <c r="X4718" s="36" t="str">
        <f t="shared" si="1178"/>
        <v/>
      </c>
      <c r="Y4718" s="40" t="str">
        <f t="shared" si="1183"/>
        <v/>
      </c>
      <c r="Z4718" s="13" t="str">
        <f t="shared" si="1183"/>
        <v/>
      </c>
      <c r="AA4718" s="13" t="str">
        <f t="shared" si="1183"/>
        <v/>
      </c>
      <c r="AB4718" s="13" t="str">
        <f t="shared" si="1183"/>
        <v/>
      </c>
      <c r="AC4718" s="13" t="str">
        <f t="shared" si="1183"/>
        <v/>
      </c>
      <c r="AD4718" s="13" t="str">
        <f t="shared" si="1183"/>
        <v/>
      </c>
    </row>
    <row r="4719" spans="7:30" x14ac:dyDescent="0.25">
      <c r="G4719" s="18" t="str">
        <f t="shared" si="1169"/>
        <v/>
      </c>
      <c r="H4719" s="22" t="str">
        <f t="shared" si="1170"/>
        <v/>
      </c>
      <c r="I4719" s="23" t="str">
        <f t="shared" si="1171"/>
        <v/>
      </c>
      <c r="J4719" s="22" t="str">
        <f t="shared" si="1172"/>
        <v/>
      </c>
      <c r="K4719" s="24" t="str">
        <f t="shared" si="1173"/>
        <v/>
      </c>
      <c r="L4719" s="42" t="str">
        <f t="shared" si="1179"/>
        <v/>
      </c>
      <c r="M4719" s="43" t="str">
        <f t="shared" si="1180"/>
        <v/>
      </c>
      <c r="N4719" s="26" t="str">
        <f t="shared" si="1174"/>
        <v/>
      </c>
      <c r="O4719" s="26" t="str">
        <f t="shared" si="1175"/>
        <v/>
      </c>
      <c r="P4719" s="28" t="str">
        <f>IF(E4719="","",INDEX(TableLookupWakeUpScore[],MATCH(E4719,TableLookupWakeUpScore[Wake Up],0),MATCH(P$1,TableLookupWakeUpScore[#Headers],0)))</f>
        <v/>
      </c>
      <c r="Q4719" s="30" t="str">
        <f t="shared" si="1176"/>
        <v/>
      </c>
      <c r="R4719" s="31" t="str">
        <f t="shared" si="1177"/>
        <v/>
      </c>
      <c r="S4719" s="34" t="str">
        <f>IF($C4719="","",INDEX(TableLookupSleepQuality[],MATCH($C4719,TableLookupSleepQuality[Sleep Quality Low],1),MATCH(S$1,TableLookupSleepQuality[#Headers],0)))</f>
        <v/>
      </c>
      <c r="T4719" s="35" t="str">
        <f>IF($C4719="","",INDEX(TableLookupSleepQuality[],MATCH($C4719,TableLookupSleepQuality[Sleep Quality Low],1),MATCH(T$1,TableLookupSleepQuality[#Headers],0)))</f>
        <v/>
      </c>
      <c r="X4719" s="36" t="str">
        <f t="shared" si="1178"/>
        <v/>
      </c>
      <c r="Y4719" s="40" t="str">
        <f t="shared" si="1183"/>
        <v/>
      </c>
      <c r="Z4719" s="13" t="str">
        <f t="shared" si="1183"/>
        <v/>
      </c>
      <c r="AA4719" s="13" t="str">
        <f t="shared" si="1183"/>
        <v/>
      </c>
      <c r="AB4719" s="13" t="str">
        <f t="shared" si="1183"/>
        <v/>
      </c>
      <c r="AC4719" s="13" t="str">
        <f t="shared" si="1183"/>
        <v/>
      </c>
      <c r="AD4719" s="13" t="str">
        <f t="shared" si="1183"/>
        <v/>
      </c>
    </row>
    <row r="4720" spans="7:30" x14ac:dyDescent="0.25">
      <c r="G4720" s="18" t="str">
        <f t="shared" si="1169"/>
        <v/>
      </c>
      <c r="H4720" s="22" t="str">
        <f t="shared" si="1170"/>
        <v/>
      </c>
      <c r="I4720" s="23" t="str">
        <f t="shared" si="1171"/>
        <v/>
      </c>
      <c r="J4720" s="22" t="str">
        <f t="shared" si="1172"/>
        <v/>
      </c>
      <c r="K4720" s="24" t="str">
        <f t="shared" si="1173"/>
        <v/>
      </c>
      <c r="L4720" s="42" t="str">
        <f t="shared" si="1179"/>
        <v/>
      </c>
      <c r="M4720" s="43" t="str">
        <f t="shared" si="1180"/>
        <v/>
      </c>
      <c r="N4720" s="26" t="str">
        <f t="shared" si="1174"/>
        <v/>
      </c>
      <c r="O4720" s="26" t="str">
        <f t="shared" si="1175"/>
        <v/>
      </c>
      <c r="P4720" s="28" t="str">
        <f>IF(E4720="","",INDEX(TableLookupWakeUpScore[],MATCH(E4720,TableLookupWakeUpScore[Wake Up],0),MATCH(P$1,TableLookupWakeUpScore[#Headers],0)))</f>
        <v/>
      </c>
      <c r="Q4720" s="30" t="str">
        <f t="shared" si="1176"/>
        <v/>
      </c>
      <c r="R4720" s="31" t="str">
        <f t="shared" si="1177"/>
        <v/>
      </c>
      <c r="S4720" s="34" t="str">
        <f>IF($C4720="","",INDEX(TableLookupSleepQuality[],MATCH($C4720,TableLookupSleepQuality[Sleep Quality Low],1),MATCH(S$1,TableLookupSleepQuality[#Headers],0)))</f>
        <v/>
      </c>
      <c r="T4720" s="35" t="str">
        <f>IF($C4720="","",INDEX(TableLookupSleepQuality[],MATCH($C4720,TableLookupSleepQuality[Sleep Quality Low],1),MATCH(T$1,TableLookupSleepQuality[#Headers],0)))</f>
        <v/>
      </c>
      <c r="X4720" s="36" t="str">
        <f t="shared" si="1178"/>
        <v/>
      </c>
      <c r="Y4720" s="40" t="str">
        <f t="shared" si="1183"/>
        <v/>
      </c>
      <c r="Z4720" s="13" t="str">
        <f t="shared" si="1183"/>
        <v/>
      </c>
      <c r="AA4720" s="13" t="str">
        <f t="shared" si="1183"/>
        <v/>
      </c>
      <c r="AB4720" s="13" t="str">
        <f t="shared" si="1183"/>
        <v/>
      </c>
      <c r="AC4720" s="13" t="str">
        <f t="shared" si="1183"/>
        <v/>
      </c>
      <c r="AD4720" s="13" t="str">
        <f t="shared" si="1183"/>
        <v/>
      </c>
    </row>
    <row r="4721" spans="7:30" x14ac:dyDescent="0.25">
      <c r="G4721" s="18" t="str">
        <f t="shared" si="1169"/>
        <v/>
      </c>
      <c r="H4721" s="22" t="str">
        <f t="shared" si="1170"/>
        <v/>
      </c>
      <c r="I4721" s="23" t="str">
        <f t="shared" si="1171"/>
        <v/>
      </c>
      <c r="J4721" s="22" t="str">
        <f t="shared" si="1172"/>
        <v/>
      </c>
      <c r="K4721" s="24" t="str">
        <f t="shared" si="1173"/>
        <v/>
      </c>
      <c r="L4721" s="42" t="str">
        <f t="shared" si="1179"/>
        <v/>
      </c>
      <c r="M4721" s="43" t="str">
        <f t="shared" si="1180"/>
        <v/>
      </c>
      <c r="N4721" s="26" t="str">
        <f t="shared" si="1174"/>
        <v/>
      </c>
      <c r="O4721" s="26" t="str">
        <f t="shared" si="1175"/>
        <v/>
      </c>
      <c r="P4721" s="28" t="str">
        <f>IF(E4721="","",INDEX(TableLookupWakeUpScore[],MATCH(E4721,TableLookupWakeUpScore[Wake Up],0),MATCH(P$1,TableLookupWakeUpScore[#Headers],0)))</f>
        <v/>
      </c>
      <c r="Q4721" s="30" t="str">
        <f t="shared" si="1176"/>
        <v/>
      </c>
      <c r="R4721" s="31" t="str">
        <f t="shared" si="1177"/>
        <v/>
      </c>
      <c r="S4721" s="34" t="str">
        <f>IF($C4721="","",INDEX(TableLookupSleepQuality[],MATCH($C4721,TableLookupSleepQuality[Sleep Quality Low],1),MATCH(S$1,TableLookupSleepQuality[#Headers],0)))</f>
        <v/>
      </c>
      <c r="T4721" s="35" t="str">
        <f>IF($C4721="","",INDEX(TableLookupSleepQuality[],MATCH($C4721,TableLookupSleepQuality[Sleep Quality Low],1),MATCH(T$1,TableLookupSleepQuality[#Headers],0)))</f>
        <v/>
      </c>
      <c r="X4721" s="36" t="str">
        <f t="shared" si="1178"/>
        <v/>
      </c>
      <c r="Y4721" s="40" t="str">
        <f t="shared" si="1183"/>
        <v/>
      </c>
      <c r="Z4721" s="13" t="str">
        <f t="shared" si="1183"/>
        <v/>
      </c>
      <c r="AA4721" s="13" t="str">
        <f t="shared" si="1183"/>
        <v/>
      </c>
      <c r="AB4721" s="13" t="str">
        <f t="shared" si="1183"/>
        <v/>
      </c>
      <c r="AC4721" s="13" t="str">
        <f t="shared" si="1183"/>
        <v/>
      </c>
      <c r="AD4721" s="13" t="str">
        <f t="shared" si="1183"/>
        <v/>
      </c>
    </row>
    <row r="4722" spans="7:30" x14ac:dyDescent="0.25">
      <c r="G4722" s="18" t="str">
        <f t="shared" si="1169"/>
        <v/>
      </c>
      <c r="H4722" s="22" t="str">
        <f t="shared" si="1170"/>
        <v/>
      </c>
      <c r="I4722" s="23" t="str">
        <f t="shared" si="1171"/>
        <v/>
      </c>
      <c r="J4722" s="22" t="str">
        <f t="shared" si="1172"/>
        <v/>
      </c>
      <c r="K4722" s="24" t="str">
        <f t="shared" si="1173"/>
        <v/>
      </c>
      <c r="L4722" s="42" t="str">
        <f t="shared" si="1179"/>
        <v/>
      </c>
      <c r="M4722" s="43" t="str">
        <f t="shared" si="1180"/>
        <v/>
      </c>
      <c r="N4722" s="26" t="str">
        <f t="shared" si="1174"/>
        <v/>
      </c>
      <c r="O4722" s="26" t="str">
        <f t="shared" si="1175"/>
        <v/>
      </c>
      <c r="P4722" s="28" t="str">
        <f>IF(E4722="","",INDEX(TableLookupWakeUpScore[],MATCH(E4722,TableLookupWakeUpScore[Wake Up],0),MATCH(P$1,TableLookupWakeUpScore[#Headers],0)))</f>
        <v/>
      </c>
      <c r="Q4722" s="30" t="str">
        <f t="shared" si="1176"/>
        <v/>
      </c>
      <c r="R4722" s="31" t="str">
        <f t="shared" si="1177"/>
        <v/>
      </c>
      <c r="S4722" s="34" t="str">
        <f>IF($C4722="","",INDEX(TableLookupSleepQuality[],MATCH($C4722,TableLookupSleepQuality[Sleep Quality Low],1),MATCH(S$1,TableLookupSleepQuality[#Headers],0)))</f>
        <v/>
      </c>
      <c r="T4722" s="35" t="str">
        <f>IF($C4722="","",INDEX(TableLookupSleepQuality[],MATCH($C4722,TableLookupSleepQuality[Sleep Quality Low],1),MATCH(T$1,TableLookupSleepQuality[#Headers],0)))</f>
        <v/>
      </c>
      <c r="X4722" s="36" t="str">
        <f t="shared" si="1178"/>
        <v/>
      </c>
      <c r="Y4722" s="40" t="str">
        <f t="shared" si="1183"/>
        <v/>
      </c>
      <c r="Z4722" s="13" t="str">
        <f t="shared" si="1183"/>
        <v/>
      </c>
      <c r="AA4722" s="13" t="str">
        <f t="shared" si="1183"/>
        <v/>
      </c>
      <c r="AB4722" s="13" t="str">
        <f t="shared" si="1183"/>
        <v/>
      </c>
      <c r="AC4722" s="13" t="str">
        <f t="shared" si="1183"/>
        <v/>
      </c>
      <c r="AD4722" s="13" t="str">
        <f t="shared" si="1183"/>
        <v/>
      </c>
    </row>
    <row r="4723" spans="7:30" x14ac:dyDescent="0.25">
      <c r="G4723" s="18" t="str">
        <f t="shared" si="1169"/>
        <v/>
      </c>
      <c r="H4723" s="22" t="str">
        <f t="shared" si="1170"/>
        <v/>
      </c>
      <c r="I4723" s="23" t="str">
        <f t="shared" si="1171"/>
        <v/>
      </c>
      <c r="J4723" s="22" t="str">
        <f t="shared" si="1172"/>
        <v/>
      </c>
      <c r="K4723" s="24" t="str">
        <f t="shared" si="1173"/>
        <v/>
      </c>
      <c r="L4723" s="42" t="str">
        <f t="shared" si="1179"/>
        <v/>
      </c>
      <c r="M4723" s="43" t="str">
        <f t="shared" si="1180"/>
        <v/>
      </c>
      <c r="N4723" s="26" t="str">
        <f t="shared" si="1174"/>
        <v/>
      </c>
      <c r="O4723" s="26" t="str">
        <f t="shared" si="1175"/>
        <v/>
      </c>
      <c r="P4723" s="28" t="str">
        <f>IF(E4723="","",INDEX(TableLookupWakeUpScore[],MATCH(E4723,TableLookupWakeUpScore[Wake Up],0),MATCH(P$1,TableLookupWakeUpScore[#Headers],0)))</f>
        <v/>
      </c>
      <c r="Q4723" s="30" t="str">
        <f t="shared" si="1176"/>
        <v/>
      </c>
      <c r="R4723" s="31" t="str">
        <f t="shared" si="1177"/>
        <v/>
      </c>
      <c r="S4723" s="34" t="str">
        <f>IF($C4723="","",INDEX(TableLookupSleepQuality[],MATCH($C4723,TableLookupSleepQuality[Sleep Quality Low],1),MATCH(S$1,TableLookupSleepQuality[#Headers],0)))</f>
        <v/>
      </c>
      <c r="T4723" s="35" t="str">
        <f>IF($C4723="","",INDEX(TableLookupSleepQuality[],MATCH($C4723,TableLookupSleepQuality[Sleep Quality Low],1),MATCH(T$1,TableLookupSleepQuality[#Headers],0)))</f>
        <v/>
      </c>
      <c r="X4723" s="36" t="str">
        <f t="shared" si="1178"/>
        <v/>
      </c>
      <c r="Y4723" s="40" t="str">
        <f t="shared" ref="Y4723:AD4738" si="1184">IF(OR($X4723="NO",$X4723=""),"",IF(COUNTIF($F4723,"*" &amp; Y$1 &amp; "*"),"YES","NO"))</f>
        <v/>
      </c>
      <c r="Z4723" s="13" t="str">
        <f t="shared" si="1184"/>
        <v/>
      </c>
      <c r="AA4723" s="13" t="str">
        <f t="shared" si="1184"/>
        <v/>
      </c>
      <c r="AB4723" s="13" t="str">
        <f t="shared" si="1184"/>
        <v/>
      </c>
      <c r="AC4723" s="13" t="str">
        <f t="shared" si="1184"/>
        <v/>
      </c>
      <c r="AD4723" s="13" t="str">
        <f t="shared" si="1184"/>
        <v/>
      </c>
    </row>
    <row r="4724" spans="7:30" x14ac:dyDescent="0.25">
      <c r="G4724" s="18" t="str">
        <f t="shared" si="1169"/>
        <v/>
      </c>
      <c r="H4724" s="22" t="str">
        <f t="shared" si="1170"/>
        <v/>
      </c>
      <c r="I4724" s="23" t="str">
        <f t="shared" si="1171"/>
        <v/>
      </c>
      <c r="J4724" s="22" t="str">
        <f t="shared" si="1172"/>
        <v/>
      </c>
      <c r="K4724" s="24" t="str">
        <f t="shared" si="1173"/>
        <v/>
      </c>
      <c r="L4724" s="42" t="str">
        <f t="shared" si="1179"/>
        <v/>
      </c>
      <c r="M4724" s="43" t="str">
        <f t="shared" si="1180"/>
        <v/>
      </c>
      <c r="N4724" s="26" t="str">
        <f t="shared" si="1174"/>
        <v/>
      </c>
      <c r="O4724" s="26" t="str">
        <f t="shared" si="1175"/>
        <v/>
      </c>
      <c r="P4724" s="28" t="str">
        <f>IF(E4724="","",INDEX(TableLookupWakeUpScore[],MATCH(E4724,TableLookupWakeUpScore[Wake Up],0),MATCH(P$1,TableLookupWakeUpScore[#Headers],0)))</f>
        <v/>
      </c>
      <c r="Q4724" s="30" t="str">
        <f t="shared" si="1176"/>
        <v/>
      </c>
      <c r="R4724" s="31" t="str">
        <f t="shared" si="1177"/>
        <v/>
      </c>
      <c r="S4724" s="34" t="str">
        <f>IF($C4724="","",INDEX(TableLookupSleepQuality[],MATCH($C4724,TableLookupSleepQuality[Sleep Quality Low],1),MATCH(S$1,TableLookupSleepQuality[#Headers],0)))</f>
        <v/>
      </c>
      <c r="T4724" s="35" t="str">
        <f>IF($C4724="","",INDEX(TableLookupSleepQuality[],MATCH($C4724,TableLookupSleepQuality[Sleep Quality Low],1),MATCH(T$1,TableLookupSleepQuality[#Headers],0)))</f>
        <v/>
      </c>
      <c r="X4724" s="36" t="str">
        <f t="shared" si="1178"/>
        <v/>
      </c>
      <c r="Y4724" s="40" t="str">
        <f t="shared" si="1184"/>
        <v/>
      </c>
      <c r="Z4724" s="13" t="str">
        <f t="shared" si="1184"/>
        <v/>
      </c>
      <c r="AA4724" s="13" t="str">
        <f t="shared" si="1184"/>
        <v/>
      </c>
      <c r="AB4724" s="13" t="str">
        <f t="shared" si="1184"/>
        <v/>
      </c>
      <c r="AC4724" s="13" t="str">
        <f t="shared" si="1184"/>
        <v/>
      </c>
      <c r="AD4724" s="13" t="str">
        <f t="shared" si="1184"/>
        <v/>
      </c>
    </row>
    <row r="4725" spans="7:30" x14ac:dyDescent="0.25">
      <c r="G4725" s="18" t="str">
        <f t="shared" si="1169"/>
        <v/>
      </c>
      <c r="H4725" s="22" t="str">
        <f t="shared" si="1170"/>
        <v/>
      </c>
      <c r="I4725" s="23" t="str">
        <f t="shared" si="1171"/>
        <v/>
      </c>
      <c r="J4725" s="22" t="str">
        <f t="shared" si="1172"/>
        <v/>
      </c>
      <c r="K4725" s="24" t="str">
        <f t="shared" si="1173"/>
        <v/>
      </c>
      <c r="L4725" s="42" t="str">
        <f t="shared" si="1179"/>
        <v/>
      </c>
      <c r="M4725" s="43" t="str">
        <f t="shared" si="1180"/>
        <v/>
      </c>
      <c r="N4725" s="26" t="str">
        <f t="shared" si="1174"/>
        <v/>
      </c>
      <c r="O4725" s="26" t="str">
        <f t="shared" si="1175"/>
        <v/>
      </c>
      <c r="P4725" s="28" t="str">
        <f>IF(E4725="","",INDEX(TableLookupWakeUpScore[],MATCH(E4725,TableLookupWakeUpScore[Wake Up],0),MATCH(P$1,TableLookupWakeUpScore[#Headers],0)))</f>
        <v/>
      </c>
      <c r="Q4725" s="30" t="str">
        <f t="shared" si="1176"/>
        <v/>
      </c>
      <c r="R4725" s="31" t="str">
        <f t="shared" si="1177"/>
        <v/>
      </c>
      <c r="S4725" s="34" t="str">
        <f>IF($C4725="","",INDEX(TableLookupSleepQuality[],MATCH($C4725,TableLookupSleepQuality[Sleep Quality Low],1),MATCH(S$1,TableLookupSleepQuality[#Headers],0)))</f>
        <v/>
      </c>
      <c r="T4725" s="35" t="str">
        <f>IF($C4725="","",INDEX(TableLookupSleepQuality[],MATCH($C4725,TableLookupSleepQuality[Sleep Quality Low],1),MATCH(T$1,TableLookupSleepQuality[#Headers],0)))</f>
        <v/>
      </c>
      <c r="X4725" s="36" t="str">
        <f t="shared" si="1178"/>
        <v/>
      </c>
      <c r="Y4725" s="40" t="str">
        <f t="shared" si="1184"/>
        <v/>
      </c>
      <c r="Z4725" s="13" t="str">
        <f t="shared" si="1184"/>
        <v/>
      </c>
      <c r="AA4725" s="13" t="str">
        <f t="shared" si="1184"/>
        <v/>
      </c>
      <c r="AB4725" s="13" t="str">
        <f t="shared" si="1184"/>
        <v/>
      </c>
      <c r="AC4725" s="13" t="str">
        <f t="shared" si="1184"/>
        <v/>
      </c>
      <c r="AD4725" s="13" t="str">
        <f t="shared" si="1184"/>
        <v/>
      </c>
    </row>
    <row r="4726" spans="7:30" x14ac:dyDescent="0.25">
      <c r="G4726" s="18" t="str">
        <f t="shared" si="1169"/>
        <v/>
      </c>
      <c r="H4726" s="22" t="str">
        <f t="shared" si="1170"/>
        <v/>
      </c>
      <c r="I4726" s="23" t="str">
        <f t="shared" si="1171"/>
        <v/>
      </c>
      <c r="J4726" s="22" t="str">
        <f t="shared" si="1172"/>
        <v/>
      </c>
      <c r="K4726" s="24" t="str">
        <f t="shared" si="1173"/>
        <v/>
      </c>
      <c r="L4726" s="42" t="str">
        <f t="shared" si="1179"/>
        <v/>
      </c>
      <c r="M4726" s="43" t="str">
        <f t="shared" si="1180"/>
        <v/>
      </c>
      <c r="N4726" s="26" t="str">
        <f t="shared" si="1174"/>
        <v/>
      </c>
      <c r="O4726" s="26" t="str">
        <f t="shared" si="1175"/>
        <v/>
      </c>
      <c r="P4726" s="28" t="str">
        <f>IF(E4726="","",INDEX(TableLookupWakeUpScore[],MATCH(E4726,TableLookupWakeUpScore[Wake Up],0),MATCH(P$1,TableLookupWakeUpScore[#Headers],0)))</f>
        <v/>
      </c>
      <c r="Q4726" s="30" t="str">
        <f t="shared" si="1176"/>
        <v/>
      </c>
      <c r="R4726" s="31" t="str">
        <f t="shared" si="1177"/>
        <v/>
      </c>
      <c r="S4726" s="34" t="str">
        <f>IF($C4726="","",INDEX(TableLookupSleepQuality[],MATCH($C4726,TableLookupSleepQuality[Sleep Quality Low],1),MATCH(S$1,TableLookupSleepQuality[#Headers],0)))</f>
        <v/>
      </c>
      <c r="T4726" s="35" t="str">
        <f>IF($C4726="","",INDEX(TableLookupSleepQuality[],MATCH($C4726,TableLookupSleepQuality[Sleep Quality Low],1),MATCH(T$1,TableLookupSleepQuality[#Headers],0)))</f>
        <v/>
      </c>
      <c r="X4726" s="36" t="str">
        <f t="shared" si="1178"/>
        <v/>
      </c>
      <c r="Y4726" s="40" t="str">
        <f t="shared" si="1184"/>
        <v/>
      </c>
      <c r="Z4726" s="13" t="str">
        <f t="shared" si="1184"/>
        <v/>
      </c>
      <c r="AA4726" s="13" t="str">
        <f t="shared" si="1184"/>
        <v/>
      </c>
      <c r="AB4726" s="13" t="str">
        <f t="shared" si="1184"/>
        <v/>
      </c>
      <c r="AC4726" s="13" t="str">
        <f t="shared" si="1184"/>
        <v/>
      </c>
      <c r="AD4726" s="13" t="str">
        <f t="shared" si="1184"/>
        <v/>
      </c>
    </row>
    <row r="4727" spans="7:30" x14ac:dyDescent="0.25">
      <c r="G4727" s="18" t="str">
        <f t="shared" si="1169"/>
        <v/>
      </c>
      <c r="H4727" s="22" t="str">
        <f t="shared" si="1170"/>
        <v/>
      </c>
      <c r="I4727" s="23" t="str">
        <f t="shared" si="1171"/>
        <v/>
      </c>
      <c r="J4727" s="22" t="str">
        <f t="shared" si="1172"/>
        <v/>
      </c>
      <c r="K4727" s="24" t="str">
        <f t="shared" si="1173"/>
        <v/>
      </c>
      <c r="L4727" s="42" t="str">
        <f t="shared" si="1179"/>
        <v/>
      </c>
      <c r="M4727" s="43" t="str">
        <f t="shared" si="1180"/>
        <v/>
      </c>
      <c r="N4727" s="26" t="str">
        <f t="shared" si="1174"/>
        <v/>
      </c>
      <c r="O4727" s="26" t="str">
        <f t="shared" si="1175"/>
        <v/>
      </c>
      <c r="P4727" s="28" t="str">
        <f>IF(E4727="","",INDEX(TableLookupWakeUpScore[],MATCH(E4727,TableLookupWakeUpScore[Wake Up],0),MATCH(P$1,TableLookupWakeUpScore[#Headers],0)))</f>
        <v/>
      </c>
      <c r="Q4727" s="30" t="str">
        <f t="shared" si="1176"/>
        <v/>
      </c>
      <c r="R4727" s="31" t="str">
        <f t="shared" si="1177"/>
        <v/>
      </c>
      <c r="S4727" s="34" t="str">
        <f>IF($C4727="","",INDEX(TableLookupSleepQuality[],MATCH($C4727,TableLookupSleepQuality[Sleep Quality Low],1),MATCH(S$1,TableLookupSleepQuality[#Headers],0)))</f>
        <v/>
      </c>
      <c r="T4727" s="35" t="str">
        <f>IF($C4727="","",INDEX(TableLookupSleepQuality[],MATCH($C4727,TableLookupSleepQuality[Sleep Quality Low],1),MATCH(T$1,TableLookupSleepQuality[#Headers],0)))</f>
        <v/>
      </c>
      <c r="X4727" s="36" t="str">
        <f t="shared" si="1178"/>
        <v/>
      </c>
      <c r="Y4727" s="40" t="str">
        <f t="shared" si="1184"/>
        <v/>
      </c>
      <c r="Z4727" s="13" t="str">
        <f t="shared" si="1184"/>
        <v/>
      </c>
      <c r="AA4727" s="13" t="str">
        <f t="shared" si="1184"/>
        <v/>
      </c>
      <c r="AB4727" s="13" t="str">
        <f t="shared" si="1184"/>
        <v/>
      </c>
      <c r="AC4727" s="13" t="str">
        <f t="shared" si="1184"/>
        <v/>
      </c>
      <c r="AD4727" s="13" t="str">
        <f t="shared" si="1184"/>
        <v/>
      </c>
    </row>
    <row r="4728" spans="7:30" x14ac:dyDescent="0.25">
      <c r="G4728" s="18" t="str">
        <f t="shared" si="1169"/>
        <v/>
      </c>
      <c r="H4728" s="22" t="str">
        <f t="shared" si="1170"/>
        <v/>
      </c>
      <c r="I4728" s="23" t="str">
        <f t="shared" si="1171"/>
        <v/>
      </c>
      <c r="J4728" s="22" t="str">
        <f t="shared" si="1172"/>
        <v/>
      </c>
      <c r="K4728" s="24" t="str">
        <f t="shared" si="1173"/>
        <v/>
      </c>
      <c r="L4728" s="42" t="str">
        <f t="shared" si="1179"/>
        <v/>
      </c>
      <c r="M4728" s="43" t="str">
        <f t="shared" si="1180"/>
        <v/>
      </c>
      <c r="N4728" s="26" t="str">
        <f t="shared" si="1174"/>
        <v/>
      </c>
      <c r="O4728" s="26" t="str">
        <f t="shared" si="1175"/>
        <v/>
      </c>
      <c r="P4728" s="28" t="str">
        <f>IF(E4728="","",INDEX(TableLookupWakeUpScore[],MATCH(E4728,TableLookupWakeUpScore[Wake Up],0),MATCH(P$1,TableLookupWakeUpScore[#Headers],0)))</f>
        <v/>
      </c>
      <c r="Q4728" s="30" t="str">
        <f t="shared" si="1176"/>
        <v/>
      </c>
      <c r="R4728" s="31" t="str">
        <f t="shared" si="1177"/>
        <v/>
      </c>
      <c r="S4728" s="34" t="str">
        <f>IF($C4728="","",INDEX(TableLookupSleepQuality[],MATCH($C4728,TableLookupSleepQuality[Sleep Quality Low],1),MATCH(S$1,TableLookupSleepQuality[#Headers],0)))</f>
        <v/>
      </c>
      <c r="T4728" s="35" t="str">
        <f>IF($C4728="","",INDEX(TableLookupSleepQuality[],MATCH($C4728,TableLookupSleepQuality[Sleep Quality Low],1),MATCH(T$1,TableLookupSleepQuality[#Headers],0)))</f>
        <v/>
      </c>
      <c r="X4728" s="36" t="str">
        <f t="shared" si="1178"/>
        <v/>
      </c>
      <c r="Y4728" s="40" t="str">
        <f t="shared" si="1184"/>
        <v/>
      </c>
      <c r="Z4728" s="13" t="str">
        <f t="shared" si="1184"/>
        <v/>
      </c>
      <c r="AA4728" s="13" t="str">
        <f t="shared" si="1184"/>
        <v/>
      </c>
      <c r="AB4728" s="13" t="str">
        <f t="shared" si="1184"/>
        <v/>
      </c>
      <c r="AC4728" s="13" t="str">
        <f t="shared" si="1184"/>
        <v/>
      </c>
      <c r="AD4728" s="13" t="str">
        <f t="shared" si="1184"/>
        <v/>
      </c>
    </row>
    <row r="4729" spans="7:30" x14ac:dyDescent="0.25">
      <c r="G4729" s="18" t="str">
        <f t="shared" si="1169"/>
        <v/>
      </c>
      <c r="H4729" s="22" t="str">
        <f t="shared" si="1170"/>
        <v/>
      </c>
      <c r="I4729" s="23" t="str">
        <f t="shared" si="1171"/>
        <v/>
      </c>
      <c r="J4729" s="22" t="str">
        <f t="shared" si="1172"/>
        <v/>
      </c>
      <c r="K4729" s="24" t="str">
        <f t="shared" si="1173"/>
        <v/>
      </c>
      <c r="L4729" s="42" t="str">
        <f t="shared" si="1179"/>
        <v/>
      </c>
      <c r="M4729" s="43" t="str">
        <f t="shared" si="1180"/>
        <v/>
      </c>
      <c r="N4729" s="26" t="str">
        <f t="shared" si="1174"/>
        <v/>
      </c>
      <c r="O4729" s="26" t="str">
        <f t="shared" si="1175"/>
        <v/>
      </c>
      <c r="P4729" s="28" t="str">
        <f>IF(E4729="","",INDEX(TableLookupWakeUpScore[],MATCH(E4729,TableLookupWakeUpScore[Wake Up],0),MATCH(P$1,TableLookupWakeUpScore[#Headers],0)))</f>
        <v/>
      </c>
      <c r="Q4729" s="30" t="str">
        <f t="shared" si="1176"/>
        <v/>
      </c>
      <c r="R4729" s="31" t="str">
        <f t="shared" si="1177"/>
        <v/>
      </c>
      <c r="S4729" s="34" t="str">
        <f>IF($C4729="","",INDEX(TableLookupSleepQuality[],MATCH($C4729,TableLookupSleepQuality[Sleep Quality Low],1),MATCH(S$1,TableLookupSleepQuality[#Headers],0)))</f>
        <v/>
      </c>
      <c r="T4729" s="35" t="str">
        <f>IF($C4729="","",INDEX(TableLookupSleepQuality[],MATCH($C4729,TableLookupSleepQuality[Sleep Quality Low],1),MATCH(T$1,TableLookupSleepQuality[#Headers],0)))</f>
        <v/>
      </c>
      <c r="X4729" s="36" t="str">
        <f t="shared" si="1178"/>
        <v/>
      </c>
      <c r="Y4729" s="40" t="str">
        <f t="shared" si="1184"/>
        <v/>
      </c>
      <c r="Z4729" s="13" t="str">
        <f t="shared" si="1184"/>
        <v/>
      </c>
      <c r="AA4729" s="13" t="str">
        <f t="shared" si="1184"/>
        <v/>
      </c>
      <c r="AB4729" s="13" t="str">
        <f t="shared" si="1184"/>
        <v/>
      </c>
      <c r="AC4729" s="13" t="str">
        <f t="shared" si="1184"/>
        <v/>
      </c>
      <c r="AD4729" s="13" t="str">
        <f t="shared" si="1184"/>
        <v/>
      </c>
    </row>
    <row r="4730" spans="7:30" x14ac:dyDescent="0.25">
      <c r="G4730" s="18" t="str">
        <f t="shared" si="1169"/>
        <v/>
      </c>
      <c r="H4730" s="22" t="str">
        <f t="shared" si="1170"/>
        <v/>
      </c>
      <c r="I4730" s="23" t="str">
        <f t="shared" si="1171"/>
        <v/>
      </c>
      <c r="J4730" s="22" t="str">
        <f t="shared" si="1172"/>
        <v/>
      </c>
      <c r="K4730" s="24" t="str">
        <f t="shared" si="1173"/>
        <v/>
      </c>
      <c r="L4730" s="42" t="str">
        <f t="shared" si="1179"/>
        <v/>
      </c>
      <c r="M4730" s="43" t="str">
        <f t="shared" si="1180"/>
        <v/>
      </c>
      <c r="N4730" s="26" t="str">
        <f t="shared" si="1174"/>
        <v/>
      </c>
      <c r="O4730" s="26" t="str">
        <f t="shared" si="1175"/>
        <v/>
      </c>
      <c r="P4730" s="28" t="str">
        <f>IF(E4730="","",INDEX(TableLookupWakeUpScore[],MATCH(E4730,TableLookupWakeUpScore[Wake Up],0),MATCH(P$1,TableLookupWakeUpScore[#Headers],0)))</f>
        <v/>
      </c>
      <c r="Q4730" s="30" t="str">
        <f t="shared" si="1176"/>
        <v/>
      </c>
      <c r="R4730" s="31" t="str">
        <f t="shared" si="1177"/>
        <v/>
      </c>
      <c r="S4730" s="34" t="str">
        <f>IF($C4730="","",INDEX(TableLookupSleepQuality[],MATCH($C4730,TableLookupSleepQuality[Sleep Quality Low],1),MATCH(S$1,TableLookupSleepQuality[#Headers],0)))</f>
        <v/>
      </c>
      <c r="T4730" s="35" t="str">
        <f>IF($C4730="","",INDEX(TableLookupSleepQuality[],MATCH($C4730,TableLookupSleepQuality[Sleep Quality Low],1),MATCH(T$1,TableLookupSleepQuality[#Headers],0)))</f>
        <v/>
      </c>
      <c r="X4730" s="36" t="str">
        <f t="shared" si="1178"/>
        <v/>
      </c>
      <c r="Y4730" s="40" t="str">
        <f t="shared" si="1184"/>
        <v/>
      </c>
      <c r="Z4730" s="13" t="str">
        <f t="shared" si="1184"/>
        <v/>
      </c>
      <c r="AA4730" s="13" t="str">
        <f t="shared" si="1184"/>
        <v/>
      </c>
      <c r="AB4730" s="13" t="str">
        <f t="shared" si="1184"/>
        <v/>
      </c>
      <c r="AC4730" s="13" t="str">
        <f t="shared" si="1184"/>
        <v/>
      </c>
      <c r="AD4730" s="13" t="str">
        <f t="shared" si="1184"/>
        <v/>
      </c>
    </row>
    <row r="4731" spans="7:30" x14ac:dyDescent="0.25">
      <c r="G4731" s="18" t="str">
        <f t="shared" si="1169"/>
        <v/>
      </c>
      <c r="H4731" s="22" t="str">
        <f t="shared" si="1170"/>
        <v/>
      </c>
      <c r="I4731" s="23" t="str">
        <f t="shared" si="1171"/>
        <v/>
      </c>
      <c r="J4731" s="22" t="str">
        <f t="shared" si="1172"/>
        <v/>
      </c>
      <c r="K4731" s="24" t="str">
        <f t="shared" si="1173"/>
        <v/>
      </c>
      <c r="L4731" s="42" t="str">
        <f t="shared" si="1179"/>
        <v/>
      </c>
      <c r="M4731" s="43" t="str">
        <f t="shared" si="1180"/>
        <v/>
      </c>
      <c r="N4731" s="26" t="str">
        <f t="shared" si="1174"/>
        <v/>
      </c>
      <c r="O4731" s="26" t="str">
        <f t="shared" si="1175"/>
        <v/>
      </c>
      <c r="P4731" s="28" t="str">
        <f>IF(E4731="","",INDEX(TableLookupWakeUpScore[],MATCH(E4731,TableLookupWakeUpScore[Wake Up],0),MATCH(P$1,TableLookupWakeUpScore[#Headers],0)))</f>
        <v/>
      </c>
      <c r="Q4731" s="30" t="str">
        <f t="shared" si="1176"/>
        <v/>
      </c>
      <c r="R4731" s="31" t="str">
        <f t="shared" si="1177"/>
        <v/>
      </c>
      <c r="S4731" s="34" t="str">
        <f>IF($C4731="","",INDEX(TableLookupSleepQuality[],MATCH($C4731,TableLookupSleepQuality[Sleep Quality Low],1),MATCH(S$1,TableLookupSleepQuality[#Headers],0)))</f>
        <v/>
      </c>
      <c r="T4731" s="35" t="str">
        <f>IF($C4731="","",INDEX(TableLookupSleepQuality[],MATCH($C4731,TableLookupSleepQuality[Sleep Quality Low],1),MATCH(T$1,TableLookupSleepQuality[#Headers],0)))</f>
        <v/>
      </c>
      <c r="X4731" s="36" t="str">
        <f t="shared" si="1178"/>
        <v/>
      </c>
      <c r="Y4731" s="40" t="str">
        <f t="shared" si="1184"/>
        <v/>
      </c>
      <c r="Z4731" s="13" t="str">
        <f t="shared" si="1184"/>
        <v/>
      </c>
      <c r="AA4731" s="13" t="str">
        <f t="shared" si="1184"/>
        <v/>
      </c>
      <c r="AB4731" s="13" t="str">
        <f t="shared" si="1184"/>
        <v/>
      </c>
      <c r="AC4731" s="13" t="str">
        <f t="shared" si="1184"/>
        <v/>
      </c>
      <c r="AD4731" s="13" t="str">
        <f t="shared" si="1184"/>
        <v/>
      </c>
    </row>
    <row r="4732" spans="7:30" x14ac:dyDescent="0.25">
      <c r="G4732" s="18" t="str">
        <f t="shared" si="1169"/>
        <v/>
      </c>
      <c r="H4732" s="22" t="str">
        <f t="shared" si="1170"/>
        <v/>
      </c>
      <c r="I4732" s="23" t="str">
        <f t="shared" si="1171"/>
        <v/>
      </c>
      <c r="J4732" s="22" t="str">
        <f t="shared" si="1172"/>
        <v/>
      </c>
      <c r="K4732" s="24" t="str">
        <f t="shared" si="1173"/>
        <v/>
      </c>
      <c r="L4732" s="42" t="str">
        <f t="shared" si="1179"/>
        <v/>
      </c>
      <c r="M4732" s="43" t="str">
        <f t="shared" si="1180"/>
        <v/>
      </c>
      <c r="N4732" s="26" t="str">
        <f t="shared" si="1174"/>
        <v/>
      </c>
      <c r="O4732" s="26" t="str">
        <f t="shared" si="1175"/>
        <v/>
      </c>
      <c r="P4732" s="28" t="str">
        <f>IF(E4732="","",INDEX(TableLookupWakeUpScore[],MATCH(E4732,TableLookupWakeUpScore[Wake Up],0),MATCH(P$1,TableLookupWakeUpScore[#Headers],0)))</f>
        <v/>
      </c>
      <c r="Q4732" s="30" t="str">
        <f t="shared" si="1176"/>
        <v/>
      </c>
      <c r="R4732" s="31" t="str">
        <f t="shared" si="1177"/>
        <v/>
      </c>
      <c r="S4732" s="34" t="str">
        <f>IF($C4732="","",INDEX(TableLookupSleepQuality[],MATCH($C4732,TableLookupSleepQuality[Sleep Quality Low],1),MATCH(S$1,TableLookupSleepQuality[#Headers],0)))</f>
        <v/>
      </c>
      <c r="T4732" s="35" t="str">
        <f>IF($C4732="","",INDEX(TableLookupSleepQuality[],MATCH($C4732,TableLookupSleepQuality[Sleep Quality Low],1),MATCH(T$1,TableLookupSleepQuality[#Headers],0)))</f>
        <v/>
      </c>
      <c r="X4732" s="36" t="str">
        <f t="shared" si="1178"/>
        <v/>
      </c>
      <c r="Y4732" s="40" t="str">
        <f t="shared" si="1184"/>
        <v/>
      </c>
      <c r="Z4732" s="13" t="str">
        <f t="shared" si="1184"/>
        <v/>
      </c>
      <c r="AA4732" s="13" t="str">
        <f t="shared" si="1184"/>
        <v/>
      </c>
      <c r="AB4732" s="13" t="str">
        <f t="shared" si="1184"/>
        <v/>
      </c>
      <c r="AC4732" s="13" t="str">
        <f t="shared" si="1184"/>
        <v/>
      </c>
      <c r="AD4732" s="13" t="str">
        <f t="shared" si="1184"/>
        <v/>
      </c>
    </row>
    <row r="4733" spans="7:30" x14ac:dyDescent="0.25">
      <c r="G4733" s="18" t="str">
        <f t="shared" si="1169"/>
        <v/>
      </c>
      <c r="H4733" s="22" t="str">
        <f t="shared" si="1170"/>
        <v/>
      </c>
      <c r="I4733" s="23" t="str">
        <f t="shared" si="1171"/>
        <v/>
      </c>
      <c r="J4733" s="22" t="str">
        <f t="shared" si="1172"/>
        <v/>
      </c>
      <c r="K4733" s="24" t="str">
        <f t="shared" si="1173"/>
        <v/>
      </c>
      <c r="L4733" s="42" t="str">
        <f t="shared" si="1179"/>
        <v/>
      </c>
      <c r="M4733" s="43" t="str">
        <f t="shared" si="1180"/>
        <v/>
      </c>
      <c r="N4733" s="26" t="str">
        <f t="shared" si="1174"/>
        <v/>
      </c>
      <c r="O4733" s="26" t="str">
        <f t="shared" si="1175"/>
        <v/>
      </c>
      <c r="P4733" s="28" t="str">
        <f>IF(E4733="","",INDEX(TableLookupWakeUpScore[],MATCH(E4733,TableLookupWakeUpScore[Wake Up],0),MATCH(P$1,TableLookupWakeUpScore[#Headers],0)))</f>
        <v/>
      </c>
      <c r="Q4733" s="30" t="str">
        <f t="shared" si="1176"/>
        <v/>
      </c>
      <c r="R4733" s="31" t="str">
        <f t="shared" si="1177"/>
        <v/>
      </c>
      <c r="S4733" s="34" t="str">
        <f>IF($C4733="","",INDEX(TableLookupSleepQuality[],MATCH($C4733,TableLookupSleepQuality[Sleep Quality Low],1),MATCH(S$1,TableLookupSleepQuality[#Headers],0)))</f>
        <v/>
      </c>
      <c r="T4733" s="35" t="str">
        <f>IF($C4733="","",INDEX(TableLookupSleepQuality[],MATCH($C4733,TableLookupSleepQuality[Sleep Quality Low],1),MATCH(T$1,TableLookupSleepQuality[#Headers],0)))</f>
        <v/>
      </c>
      <c r="X4733" s="36" t="str">
        <f t="shared" si="1178"/>
        <v/>
      </c>
      <c r="Y4733" s="40" t="str">
        <f t="shared" si="1184"/>
        <v/>
      </c>
      <c r="Z4733" s="13" t="str">
        <f t="shared" si="1184"/>
        <v/>
      </c>
      <c r="AA4733" s="13" t="str">
        <f t="shared" si="1184"/>
        <v/>
      </c>
      <c r="AB4733" s="13" t="str">
        <f t="shared" si="1184"/>
        <v/>
      </c>
      <c r="AC4733" s="13" t="str">
        <f t="shared" si="1184"/>
        <v/>
      </c>
      <c r="AD4733" s="13" t="str">
        <f t="shared" si="1184"/>
        <v/>
      </c>
    </row>
    <row r="4734" spans="7:30" x14ac:dyDescent="0.25">
      <c r="G4734" s="18" t="str">
        <f t="shared" si="1169"/>
        <v/>
      </c>
      <c r="H4734" s="22" t="str">
        <f t="shared" si="1170"/>
        <v/>
      </c>
      <c r="I4734" s="23" t="str">
        <f t="shared" si="1171"/>
        <v/>
      </c>
      <c r="J4734" s="22" t="str">
        <f t="shared" si="1172"/>
        <v/>
      </c>
      <c r="K4734" s="24" t="str">
        <f t="shared" si="1173"/>
        <v/>
      </c>
      <c r="L4734" s="42" t="str">
        <f t="shared" si="1179"/>
        <v/>
      </c>
      <c r="M4734" s="43" t="str">
        <f t="shared" si="1180"/>
        <v/>
      </c>
      <c r="N4734" s="26" t="str">
        <f t="shared" si="1174"/>
        <v/>
      </c>
      <c r="O4734" s="26" t="str">
        <f t="shared" si="1175"/>
        <v/>
      </c>
      <c r="P4734" s="28" t="str">
        <f>IF(E4734="","",INDEX(TableLookupWakeUpScore[],MATCH(E4734,TableLookupWakeUpScore[Wake Up],0),MATCH(P$1,TableLookupWakeUpScore[#Headers],0)))</f>
        <v/>
      </c>
      <c r="Q4734" s="30" t="str">
        <f t="shared" si="1176"/>
        <v/>
      </c>
      <c r="R4734" s="31" t="str">
        <f t="shared" si="1177"/>
        <v/>
      </c>
      <c r="S4734" s="34" t="str">
        <f>IF($C4734="","",INDEX(TableLookupSleepQuality[],MATCH($C4734,TableLookupSleepQuality[Sleep Quality Low],1),MATCH(S$1,TableLookupSleepQuality[#Headers],0)))</f>
        <v/>
      </c>
      <c r="T4734" s="35" t="str">
        <f>IF($C4734="","",INDEX(TableLookupSleepQuality[],MATCH($C4734,TableLookupSleepQuality[Sleep Quality Low],1),MATCH(T$1,TableLookupSleepQuality[#Headers],0)))</f>
        <v/>
      </c>
      <c r="X4734" s="36" t="str">
        <f t="shared" si="1178"/>
        <v/>
      </c>
      <c r="Y4734" s="40" t="str">
        <f t="shared" si="1184"/>
        <v/>
      </c>
      <c r="Z4734" s="13" t="str">
        <f t="shared" si="1184"/>
        <v/>
      </c>
      <c r="AA4734" s="13" t="str">
        <f t="shared" si="1184"/>
        <v/>
      </c>
      <c r="AB4734" s="13" t="str">
        <f t="shared" si="1184"/>
        <v/>
      </c>
      <c r="AC4734" s="13" t="str">
        <f t="shared" si="1184"/>
        <v/>
      </c>
      <c r="AD4734" s="13" t="str">
        <f t="shared" si="1184"/>
        <v/>
      </c>
    </row>
    <row r="4735" spans="7:30" x14ac:dyDescent="0.25">
      <c r="G4735" s="18" t="str">
        <f t="shared" si="1169"/>
        <v/>
      </c>
      <c r="H4735" s="22" t="str">
        <f t="shared" si="1170"/>
        <v/>
      </c>
      <c r="I4735" s="23" t="str">
        <f t="shared" si="1171"/>
        <v/>
      </c>
      <c r="J4735" s="22" t="str">
        <f t="shared" si="1172"/>
        <v/>
      </c>
      <c r="K4735" s="24" t="str">
        <f t="shared" si="1173"/>
        <v/>
      </c>
      <c r="L4735" s="42" t="str">
        <f t="shared" si="1179"/>
        <v/>
      </c>
      <c r="M4735" s="43" t="str">
        <f t="shared" si="1180"/>
        <v/>
      </c>
      <c r="N4735" s="26" t="str">
        <f t="shared" si="1174"/>
        <v/>
      </c>
      <c r="O4735" s="26" t="str">
        <f t="shared" si="1175"/>
        <v/>
      </c>
      <c r="P4735" s="28" t="str">
        <f>IF(E4735="","",INDEX(TableLookupWakeUpScore[],MATCH(E4735,TableLookupWakeUpScore[Wake Up],0),MATCH(P$1,TableLookupWakeUpScore[#Headers],0)))</f>
        <v/>
      </c>
      <c r="Q4735" s="30" t="str">
        <f t="shared" si="1176"/>
        <v/>
      </c>
      <c r="R4735" s="31" t="str">
        <f t="shared" si="1177"/>
        <v/>
      </c>
      <c r="S4735" s="34" t="str">
        <f>IF($C4735="","",INDEX(TableLookupSleepQuality[],MATCH($C4735,TableLookupSleepQuality[Sleep Quality Low],1),MATCH(S$1,TableLookupSleepQuality[#Headers],0)))</f>
        <v/>
      </c>
      <c r="T4735" s="35" t="str">
        <f>IF($C4735="","",INDEX(TableLookupSleepQuality[],MATCH($C4735,TableLookupSleepQuality[Sleep Quality Low],1),MATCH(T$1,TableLookupSleepQuality[#Headers],0)))</f>
        <v/>
      </c>
      <c r="X4735" s="36" t="str">
        <f t="shared" si="1178"/>
        <v/>
      </c>
      <c r="Y4735" s="40" t="str">
        <f t="shared" si="1184"/>
        <v/>
      </c>
      <c r="Z4735" s="13" t="str">
        <f t="shared" si="1184"/>
        <v/>
      </c>
      <c r="AA4735" s="13" t="str">
        <f t="shared" si="1184"/>
        <v/>
      </c>
      <c r="AB4735" s="13" t="str">
        <f t="shared" si="1184"/>
        <v/>
      </c>
      <c r="AC4735" s="13" t="str">
        <f t="shared" si="1184"/>
        <v/>
      </c>
      <c r="AD4735" s="13" t="str">
        <f t="shared" si="1184"/>
        <v/>
      </c>
    </row>
    <row r="4736" spans="7:30" x14ac:dyDescent="0.25">
      <c r="G4736" s="18" t="str">
        <f t="shared" si="1169"/>
        <v/>
      </c>
      <c r="H4736" s="22" t="str">
        <f t="shared" si="1170"/>
        <v/>
      </c>
      <c r="I4736" s="23" t="str">
        <f t="shared" si="1171"/>
        <v/>
      </c>
      <c r="J4736" s="22" t="str">
        <f t="shared" si="1172"/>
        <v/>
      </c>
      <c r="K4736" s="24" t="str">
        <f t="shared" si="1173"/>
        <v/>
      </c>
      <c r="L4736" s="42" t="str">
        <f t="shared" si="1179"/>
        <v/>
      </c>
      <c r="M4736" s="43" t="str">
        <f t="shared" si="1180"/>
        <v/>
      </c>
      <c r="N4736" s="26" t="str">
        <f t="shared" si="1174"/>
        <v/>
      </c>
      <c r="O4736" s="26" t="str">
        <f t="shared" si="1175"/>
        <v/>
      </c>
      <c r="P4736" s="28" t="str">
        <f>IF(E4736="","",INDEX(TableLookupWakeUpScore[],MATCH(E4736,TableLookupWakeUpScore[Wake Up],0),MATCH(P$1,TableLookupWakeUpScore[#Headers],0)))</f>
        <v/>
      </c>
      <c r="Q4736" s="30" t="str">
        <f t="shared" si="1176"/>
        <v/>
      </c>
      <c r="R4736" s="31" t="str">
        <f t="shared" si="1177"/>
        <v/>
      </c>
      <c r="S4736" s="34" t="str">
        <f>IF($C4736="","",INDEX(TableLookupSleepQuality[],MATCH($C4736,TableLookupSleepQuality[Sleep Quality Low],1),MATCH(S$1,TableLookupSleepQuality[#Headers],0)))</f>
        <v/>
      </c>
      <c r="T4736" s="35" t="str">
        <f>IF($C4736="","",INDEX(TableLookupSleepQuality[],MATCH($C4736,TableLookupSleepQuality[Sleep Quality Low],1),MATCH(T$1,TableLookupSleepQuality[#Headers],0)))</f>
        <v/>
      </c>
      <c r="X4736" s="36" t="str">
        <f t="shared" si="1178"/>
        <v/>
      </c>
      <c r="Y4736" s="40" t="str">
        <f t="shared" si="1184"/>
        <v/>
      </c>
      <c r="Z4736" s="13" t="str">
        <f t="shared" si="1184"/>
        <v/>
      </c>
      <c r="AA4736" s="13" t="str">
        <f t="shared" si="1184"/>
        <v/>
      </c>
      <c r="AB4736" s="13" t="str">
        <f t="shared" si="1184"/>
        <v/>
      </c>
      <c r="AC4736" s="13" t="str">
        <f t="shared" si="1184"/>
        <v/>
      </c>
      <c r="AD4736" s="13" t="str">
        <f t="shared" si="1184"/>
        <v/>
      </c>
    </row>
    <row r="4737" spans="7:30" x14ac:dyDescent="0.25">
      <c r="G4737" s="18" t="str">
        <f t="shared" si="1169"/>
        <v/>
      </c>
      <c r="H4737" s="22" t="str">
        <f t="shared" si="1170"/>
        <v/>
      </c>
      <c r="I4737" s="23" t="str">
        <f t="shared" si="1171"/>
        <v/>
      </c>
      <c r="J4737" s="22" t="str">
        <f t="shared" si="1172"/>
        <v/>
      </c>
      <c r="K4737" s="24" t="str">
        <f t="shared" si="1173"/>
        <v/>
      </c>
      <c r="L4737" s="42" t="str">
        <f t="shared" si="1179"/>
        <v/>
      </c>
      <c r="M4737" s="43" t="str">
        <f t="shared" si="1180"/>
        <v/>
      </c>
      <c r="N4737" s="26" t="str">
        <f t="shared" si="1174"/>
        <v/>
      </c>
      <c r="O4737" s="26" t="str">
        <f t="shared" si="1175"/>
        <v/>
      </c>
      <c r="P4737" s="28" t="str">
        <f>IF(E4737="","",INDEX(TableLookupWakeUpScore[],MATCH(E4737,TableLookupWakeUpScore[Wake Up],0),MATCH(P$1,TableLookupWakeUpScore[#Headers],0)))</f>
        <v/>
      </c>
      <c r="Q4737" s="30" t="str">
        <f t="shared" si="1176"/>
        <v/>
      </c>
      <c r="R4737" s="31" t="str">
        <f t="shared" si="1177"/>
        <v/>
      </c>
      <c r="S4737" s="34" t="str">
        <f>IF($C4737="","",INDEX(TableLookupSleepQuality[],MATCH($C4737,TableLookupSleepQuality[Sleep Quality Low],1),MATCH(S$1,TableLookupSleepQuality[#Headers],0)))</f>
        <v/>
      </c>
      <c r="T4737" s="35" t="str">
        <f>IF($C4737="","",INDEX(TableLookupSleepQuality[],MATCH($C4737,TableLookupSleepQuality[Sleep Quality Low],1),MATCH(T$1,TableLookupSleepQuality[#Headers],0)))</f>
        <v/>
      </c>
      <c r="X4737" s="36" t="str">
        <f t="shared" si="1178"/>
        <v/>
      </c>
      <c r="Y4737" s="40" t="str">
        <f t="shared" si="1184"/>
        <v/>
      </c>
      <c r="Z4737" s="13" t="str">
        <f t="shared" si="1184"/>
        <v/>
      </c>
      <c r="AA4737" s="13" t="str">
        <f t="shared" si="1184"/>
        <v/>
      </c>
      <c r="AB4737" s="13" t="str">
        <f t="shared" si="1184"/>
        <v/>
      </c>
      <c r="AC4737" s="13" t="str">
        <f t="shared" si="1184"/>
        <v/>
      </c>
      <c r="AD4737" s="13" t="str">
        <f t="shared" si="1184"/>
        <v/>
      </c>
    </row>
    <row r="4738" spans="7:30" x14ac:dyDescent="0.25">
      <c r="G4738" s="18" t="str">
        <f t="shared" ref="G4738:G4801" si="1185">IF($B4738="","",VALUE(TEXT($B4738,"yyyy")))</f>
        <v/>
      </c>
      <c r="H4738" s="22" t="str">
        <f t="shared" ref="H4738:H4801" si="1186">IF($B4738="","",VALUE(TEXT($B4738,"mm")))</f>
        <v/>
      </c>
      <c r="I4738" s="23" t="str">
        <f t="shared" ref="I4738:I4801" si="1187">IF($B4738="","",TEXT($B4738,"mmm"))</f>
        <v/>
      </c>
      <c r="J4738" s="22" t="str">
        <f t="shared" ref="J4738:J4801" si="1188">IF($B4738="","",VALUE(TEXT($B4738,"dd")))</f>
        <v/>
      </c>
      <c r="K4738" s="24" t="str">
        <f t="shared" ref="K4738:K4801" si="1189">IF($B4738="","",TEXT($B4738,"ddd"))</f>
        <v/>
      </c>
      <c r="L4738" s="42" t="str">
        <f t="shared" si="1179"/>
        <v/>
      </c>
      <c r="M4738" s="43" t="str">
        <f t="shared" si="1180"/>
        <v/>
      </c>
      <c r="N4738" s="26" t="str">
        <f t="shared" ref="N4738:N4801" si="1190">IF(A4738="","",TIME(HOUR(A4738),MINUTE(A4738),SECOND(A4738)))</f>
        <v/>
      </c>
      <c r="O4738" s="26" t="str">
        <f t="shared" ref="O4738:O4801" si="1191">IF(B4738="","",TIME(HOUR(B4738),MINUTE(B4738),SECOND(B4738)))</f>
        <v/>
      </c>
      <c r="P4738" s="28" t="str">
        <f>IF(E4738="","",INDEX(TableLookupWakeUpScore[],MATCH(E4738,TableLookupWakeUpScore[Wake Up],0),MATCH(P$1,TableLookupWakeUpScore[#Headers],0)))</f>
        <v/>
      </c>
      <c r="Q4738" s="30" t="str">
        <f t="shared" ref="Q4738:Q4801" si="1192">IF(D4738="","",D4738*24)</f>
        <v/>
      </c>
      <c r="R4738" s="31" t="str">
        <f t="shared" ref="R4738:R4801" si="1193">IF(OR(A4738="",B4738=""),"",B4738-A4738)</f>
        <v/>
      </c>
      <c r="S4738" s="34" t="str">
        <f>IF($C4738="","",INDEX(TableLookupSleepQuality[],MATCH($C4738,TableLookupSleepQuality[Sleep Quality Low],1),MATCH(S$1,TableLookupSleepQuality[#Headers],0)))</f>
        <v/>
      </c>
      <c r="T4738" s="35" t="str">
        <f>IF($C4738="","",INDEX(TableLookupSleepQuality[],MATCH($C4738,TableLookupSleepQuality[Sleep Quality Low],1),MATCH(T$1,TableLookupSleepQuality[#Headers],0)))</f>
        <v/>
      </c>
      <c r="X4738" s="36" t="str">
        <f t="shared" ref="X4738:X4801" si="1194">IF($M4738="","",IF($M4738&gt;=RangeLookupDateStartedRecordingSleepNotes,"YES","NO"))</f>
        <v/>
      </c>
      <c r="Y4738" s="40" t="str">
        <f t="shared" si="1184"/>
        <v/>
      </c>
      <c r="Z4738" s="13" t="str">
        <f t="shared" si="1184"/>
        <v/>
      </c>
      <c r="AA4738" s="13" t="str">
        <f t="shared" si="1184"/>
        <v/>
      </c>
      <c r="AB4738" s="13" t="str">
        <f t="shared" si="1184"/>
        <v/>
      </c>
      <c r="AC4738" s="13" t="str">
        <f t="shared" si="1184"/>
        <v/>
      </c>
      <c r="AD4738" s="13" t="str">
        <f t="shared" si="1184"/>
        <v/>
      </c>
    </row>
    <row r="4739" spans="7:30" x14ac:dyDescent="0.25">
      <c r="G4739" s="18" t="str">
        <f t="shared" si="1185"/>
        <v/>
      </c>
      <c r="H4739" s="22" t="str">
        <f t="shared" si="1186"/>
        <v/>
      </c>
      <c r="I4739" s="23" t="str">
        <f t="shared" si="1187"/>
        <v/>
      </c>
      <c r="J4739" s="22" t="str">
        <f t="shared" si="1188"/>
        <v/>
      </c>
      <c r="K4739" s="24" t="str">
        <f t="shared" si="1189"/>
        <v/>
      </c>
      <c r="L4739" s="42" t="str">
        <f t="shared" ref="L4739:L4802" si="1195">IF(A4739="","",DATE(YEAR(A4739),MONTH(A4739),DAY(A4739)))</f>
        <v/>
      </c>
      <c r="M4739" s="43" t="str">
        <f t="shared" ref="M4739:M4802" si="1196">IF(B4739="","",DATE(YEAR(B4739),MONTH(B4739),DAY(B4739)))</f>
        <v/>
      </c>
      <c r="N4739" s="26" t="str">
        <f t="shared" si="1190"/>
        <v/>
      </c>
      <c r="O4739" s="26" t="str">
        <f t="shared" si="1191"/>
        <v/>
      </c>
      <c r="P4739" s="28" t="str">
        <f>IF(E4739="","",INDEX(TableLookupWakeUpScore[],MATCH(E4739,TableLookupWakeUpScore[Wake Up],0),MATCH(P$1,TableLookupWakeUpScore[#Headers],0)))</f>
        <v/>
      </c>
      <c r="Q4739" s="30" t="str">
        <f t="shared" si="1192"/>
        <v/>
      </c>
      <c r="R4739" s="31" t="str">
        <f t="shared" si="1193"/>
        <v/>
      </c>
      <c r="S4739" s="34" t="str">
        <f>IF($C4739="","",INDEX(TableLookupSleepQuality[],MATCH($C4739,TableLookupSleepQuality[Sleep Quality Low],1),MATCH(S$1,TableLookupSleepQuality[#Headers],0)))</f>
        <v/>
      </c>
      <c r="T4739" s="35" t="str">
        <f>IF($C4739="","",INDEX(TableLookupSleepQuality[],MATCH($C4739,TableLookupSleepQuality[Sleep Quality Low],1),MATCH(T$1,TableLookupSleepQuality[#Headers],0)))</f>
        <v/>
      </c>
      <c r="X4739" s="36" t="str">
        <f t="shared" si="1194"/>
        <v/>
      </c>
      <c r="Y4739" s="40" t="str">
        <f t="shared" ref="Y4739:AD4754" si="1197">IF(OR($X4739="NO",$X4739=""),"",IF(COUNTIF($F4739,"*" &amp; Y$1 &amp; "*"),"YES","NO"))</f>
        <v/>
      </c>
      <c r="Z4739" s="13" t="str">
        <f t="shared" si="1197"/>
        <v/>
      </c>
      <c r="AA4739" s="13" t="str">
        <f t="shared" si="1197"/>
        <v/>
      </c>
      <c r="AB4739" s="13" t="str">
        <f t="shared" si="1197"/>
        <v/>
      </c>
      <c r="AC4739" s="13" t="str">
        <f t="shared" si="1197"/>
        <v/>
      </c>
      <c r="AD4739" s="13" t="str">
        <f t="shared" si="1197"/>
        <v/>
      </c>
    </row>
    <row r="4740" spans="7:30" x14ac:dyDescent="0.25">
      <c r="G4740" s="18" t="str">
        <f t="shared" si="1185"/>
        <v/>
      </c>
      <c r="H4740" s="22" t="str">
        <f t="shared" si="1186"/>
        <v/>
      </c>
      <c r="I4740" s="23" t="str">
        <f t="shared" si="1187"/>
        <v/>
      </c>
      <c r="J4740" s="22" t="str">
        <f t="shared" si="1188"/>
        <v/>
      </c>
      <c r="K4740" s="24" t="str">
        <f t="shared" si="1189"/>
        <v/>
      </c>
      <c r="L4740" s="42" t="str">
        <f t="shared" si="1195"/>
        <v/>
      </c>
      <c r="M4740" s="43" t="str">
        <f t="shared" si="1196"/>
        <v/>
      </c>
      <c r="N4740" s="26" t="str">
        <f t="shared" si="1190"/>
        <v/>
      </c>
      <c r="O4740" s="26" t="str">
        <f t="shared" si="1191"/>
        <v/>
      </c>
      <c r="P4740" s="28" t="str">
        <f>IF(E4740="","",INDEX(TableLookupWakeUpScore[],MATCH(E4740,TableLookupWakeUpScore[Wake Up],0),MATCH(P$1,TableLookupWakeUpScore[#Headers],0)))</f>
        <v/>
      </c>
      <c r="Q4740" s="30" t="str">
        <f t="shared" si="1192"/>
        <v/>
      </c>
      <c r="R4740" s="31" t="str">
        <f t="shared" si="1193"/>
        <v/>
      </c>
      <c r="S4740" s="34" t="str">
        <f>IF($C4740="","",INDEX(TableLookupSleepQuality[],MATCH($C4740,TableLookupSleepQuality[Sleep Quality Low],1),MATCH(S$1,TableLookupSleepQuality[#Headers],0)))</f>
        <v/>
      </c>
      <c r="T4740" s="35" t="str">
        <f>IF($C4740="","",INDEX(TableLookupSleepQuality[],MATCH($C4740,TableLookupSleepQuality[Sleep Quality Low],1),MATCH(T$1,TableLookupSleepQuality[#Headers],0)))</f>
        <v/>
      </c>
      <c r="X4740" s="36" t="str">
        <f t="shared" si="1194"/>
        <v/>
      </c>
      <c r="Y4740" s="40" t="str">
        <f t="shared" si="1197"/>
        <v/>
      </c>
      <c r="Z4740" s="13" t="str">
        <f t="shared" si="1197"/>
        <v/>
      </c>
      <c r="AA4740" s="13" t="str">
        <f t="shared" si="1197"/>
        <v/>
      </c>
      <c r="AB4740" s="13" t="str">
        <f t="shared" si="1197"/>
        <v/>
      </c>
      <c r="AC4740" s="13" t="str">
        <f t="shared" si="1197"/>
        <v/>
      </c>
      <c r="AD4740" s="13" t="str">
        <f t="shared" si="1197"/>
        <v/>
      </c>
    </row>
    <row r="4741" spans="7:30" x14ac:dyDescent="0.25">
      <c r="G4741" s="18" t="str">
        <f t="shared" si="1185"/>
        <v/>
      </c>
      <c r="H4741" s="22" t="str">
        <f t="shared" si="1186"/>
        <v/>
      </c>
      <c r="I4741" s="23" t="str">
        <f t="shared" si="1187"/>
        <v/>
      </c>
      <c r="J4741" s="22" t="str">
        <f t="shared" si="1188"/>
        <v/>
      </c>
      <c r="K4741" s="24" t="str">
        <f t="shared" si="1189"/>
        <v/>
      </c>
      <c r="L4741" s="42" t="str">
        <f t="shared" si="1195"/>
        <v/>
      </c>
      <c r="M4741" s="43" t="str">
        <f t="shared" si="1196"/>
        <v/>
      </c>
      <c r="N4741" s="26" t="str">
        <f t="shared" si="1190"/>
        <v/>
      </c>
      <c r="O4741" s="26" t="str">
        <f t="shared" si="1191"/>
        <v/>
      </c>
      <c r="P4741" s="28" t="str">
        <f>IF(E4741="","",INDEX(TableLookupWakeUpScore[],MATCH(E4741,TableLookupWakeUpScore[Wake Up],0),MATCH(P$1,TableLookupWakeUpScore[#Headers],0)))</f>
        <v/>
      </c>
      <c r="Q4741" s="30" t="str">
        <f t="shared" si="1192"/>
        <v/>
      </c>
      <c r="R4741" s="31" t="str">
        <f t="shared" si="1193"/>
        <v/>
      </c>
      <c r="S4741" s="34" t="str">
        <f>IF($C4741="","",INDEX(TableLookupSleepQuality[],MATCH($C4741,TableLookupSleepQuality[Sleep Quality Low],1),MATCH(S$1,TableLookupSleepQuality[#Headers],0)))</f>
        <v/>
      </c>
      <c r="T4741" s="35" t="str">
        <f>IF($C4741="","",INDEX(TableLookupSleepQuality[],MATCH($C4741,TableLookupSleepQuality[Sleep Quality Low],1),MATCH(T$1,TableLookupSleepQuality[#Headers],0)))</f>
        <v/>
      </c>
      <c r="X4741" s="36" t="str">
        <f t="shared" si="1194"/>
        <v/>
      </c>
      <c r="Y4741" s="40" t="str">
        <f t="shared" si="1197"/>
        <v/>
      </c>
      <c r="Z4741" s="13" t="str">
        <f t="shared" si="1197"/>
        <v/>
      </c>
      <c r="AA4741" s="13" t="str">
        <f t="shared" si="1197"/>
        <v/>
      </c>
      <c r="AB4741" s="13" t="str">
        <f t="shared" si="1197"/>
        <v/>
      </c>
      <c r="AC4741" s="13" t="str">
        <f t="shared" si="1197"/>
        <v/>
      </c>
      <c r="AD4741" s="13" t="str">
        <f t="shared" si="1197"/>
        <v/>
      </c>
    </row>
    <row r="4742" spans="7:30" x14ac:dyDescent="0.25">
      <c r="G4742" s="18" t="str">
        <f t="shared" si="1185"/>
        <v/>
      </c>
      <c r="H4742" s="22" t="str">
        <f t="shared" si="1186"/>
        <v/>
      </c>
      <c r="I4742" s="23" t="str">
        <f t="shared" si="1187"/>
        <v/>
      </c>
      <c r="J4742" s="22" t="str">
        <f t="shared" si="1188"/>
        <v/>
      </c>
      <c r="K4742" s="24" t="str">
        <f t="shared" si="1189"/>
        <v/>
      </c>
      <c r="L4742" s="42" t="str">
        <f t="shared" si="1195"/>
        <v/>
      </c>
      <c r="M4742" s="43" t="str">
        <f t="shared" si="1196"/>
        <v/>
      </c>
      <c r="N4742" s="26" t="str">
        <f t="shared" si="1190"/>
        <v/>
      </c>
      <c r="O4742" s="26" t="str">
        <f t="shared" si="1191"/>
        <v/>
      </c>
      <c r="P4742" s="28" t="str">
        <f>IF(E4742="","",INDEX(TableLookupWakeUpScore[],MATCH(E4742,TableLookupWakeUpScore[Wake Up],0),MATCH(P$1,TableLookupWakeUpScore[#Headers],0)))</f>
        <v/>
      </c>
      <c r="Q4742" s="30" t="str">
        <f t="shared" si="1192"/>
        <v/>
      </c>
      <c r="R4742" s="31" t="str">
        <f t="shared" si="1193"/>
        <v/>
      </c>
      <c r="S4742" s="34" t="str">
        <f>IF($C4742="","",INDEX(TableLookupSleepQuality[],MATCH($C4742,TableLookupSleepQuality[Sleep Quality Low],1),MATCH(S$1,TableLookupSleepQuality[#Headers],0)))</f>
        <v/>
      </c>
      <c r="T4742" s="35" t="str">
        <f>IF($C4742="","",INDEX(TableLookupSleepQuality[],MATCH($C4742,TableLookupSleepQuality[Sleep Quality Low],1),MATCH(T$1,TableLookupSleepQuality[#Headers],0)))</f>
        <v/>
      </c>
      <c r="X4742" s="36" t="str">
        <f t="shared" si="1194"/>
        <v/>
      </c>
      <c r="Y4742" s="40" t="str">
        <f t="shared" si="1197"/>
        <v/>
      </c>
      <c r="Z4742" s="13" t="str">
        <f t="shared" si="1197"/>
        <v/>
      </c>
      <c r="AA4742" s="13" t="str">
        <f t="shared" si="1197"/>
        <v/>
      </c>
      <c r="AB4742" s="13" t="str">
        <f t="shared" si="1197"/>
        <v/>
      </c>
      <c r="AC4742" s="13" t="str">
        <f t="shared" si="1197"/>
        <v/>
      </c>
      <c r="AD4742" s="13" t="str">
        <f t="shared" si="1197"/>
        <v/>
      </c>
    </row>
    <row r="4743" spans="7:30" x14ac:dyDescent="0.25">
      <c r="G4743" s="18" t="str">
        <f t="shared" si="1185"/>
        <v/>
      </c>
      <c r="H4743" s="22" t="str">
        <f t="shared" si="1186"/>
        <v/>
      </c>
      <c r="I4743" s="23" t="str">
        <f t="shared" si="1187"/>
        <v/>
      </c>
      <c r="J4743" s="22" t="str">
        <f t="shared" si="1188"/>
        <v/>
      </c>
      <c r="K4743" s="24" t="str">
        <f t="shared" si="1189"/>
        <v/>
      </c>
      <c r="L4743" s="42" t="str">
        <f t="shared" si="1195"/>
        <v/>
      </c>
      <c r="M4743" s="43" t="str">
        <f t="shared" si="1196"/>
        <v/>
      </c>
      <c r="N4743" s="26" t="str">
        <f t="shared" si="1190"/>
        <v/>
      </c>
      <c r="O4743" s="26" t="str">
        <f t="shared" si="1191"/>
        <v/>
      </c>
      <c r="P4743" s="28" t="str">
        <f>IF(E4743="","",INDEX(TableLookupWakeUpScore[],MATCH(E4743,TableLookupWakeUpScore[Wake Up],0),MATCH(P$1,TableLookupWakeUpScore[#Headers],0)))</f>
        <v/>
      </c>
      <c r="Q4743" s="30" t="str">
        <f t="shared" si="1192"/>
        <v/>
      </c>
      <c r="R4743" s="31" t="str">
        <f t="shared" si="1193"/>
        <v/>
      </c>
      <c r="S4743" s="34" t="str">
        <f>IF($C4743="","",INDEX(TableLookupSleepQuality[],MATCH($C4743,TableLookupSleepQuality[Sleep Quality Low],1),MATCH(S$1,TableLookupSleepQuality[#Headers],0)))</f>
        <v/>
      </c>
      <c r="T4743" s="35" t="str">
        <f>IF($C4743="","",INDEX(TableLookupSleepQuality[],MATCH($C4743,TableLookupSleepQuality[Sleep Quality Low],1),MATCH(T$1,TableLookupSleepQuality[#Headers],0)))</f>
        <v/>
      </c>
      <c r="X4743" s="36" t="str">
        <f t="shared" si="1194"/>
        <v/>
      </c>
      <c r="Y4743" s="40" t="str">
        <f t="shared" si="1197"/>
        <v/>
      </c>
      <c r="Z4743" s="13" t="str">
        <f t="shared" si="1197"/>
        <v/>
      </c>
      <c r="AA4743" s="13" t="str">
        <f t="shared" si="1197"/>
        <v/>
      </c>
      <c r="AB4743" s="13" t="str">
        <f t="shared" si="1197"/>
        <v/>
      </c>
      <c r="AC4743" s="13" t="str">
        <f t="shared" si="1197"/>
        <v/>
      </c>
      <c r="AD4743" s="13" t="str">
        <f t="shared" si="1197"/>
        <v/>
      </c>
    </row>
    <row r="4744" spans="7:30" x14ac:dyDescent="0.25">
      <c r="G4744" s="18" t="str">
        <f t="shared" si="1185"/>
        <v/>
      </c>
      <c r="H4744" s="22" t="str">
        <f t="shared" si="1186"/>
        <v/>
      </c>
      <c r="I4744" s="23" t="str">
        <f t="shared" si="1187"/>
        <v/>
      </c>
      <c r="J4744" s="22" t="str">
        <f t="shared" si="1188"/>
        <v/>
      </c>
      <c r="K4744" s="24" t="str">
        <f t="shared" si="1189"/>
        <v/>
      </c>
      <c r="L4744" s="42" t="str">
        <f t="shared" si="1195"/>
        <v/>
      </c>
      <c r="M4744" s="43" t="str">
        <f t="shared" si="1196"/>
        <v/>
      </c>
      <c r="N4744" s="26" t="str">
        <f t="shared" si="1190"/>
        <v/>
      </c>
      <c r="O4744" s="26" t="str">
        <f t="shared" si="1191"/>
        <v/>
      </c>
      <c r="P4744" s="28" t="str">
        <f>IF(E4744="","",INDEX(TableLookupWakeUpScore[],MATCH(E4744,TableLookupWakeUpScore[Wake Up],0),MATCH(P$1,TableLookupWakeUpScore[#Headers],0)))</f>
        <v/>
      </c>
      <c r="Q4744" s="30" t="str">
        <f t="shared" si="1192"/>
        <v/>
      </c>
      <c r="R4744" s="31" t="str">
        <f t="shared" si="1193"/>
        <v/>
      </c>
      <c r="S4744" s="34" t="str">
        <f>IF($C4744="","",INDEX(TableLookupSleepQuality[],MATCH($C4744,TableLookupSleepQuality[Sleep Quality Low],1),MATCH(S$1,TableLookupSleepQuality[#Headers],0)))</f>
        <v/>
      </c>
      <c r="T4744" s="35" t="str">
        <f>IF($C4744="","",INDEX(TableLookupSleepQuality[],MATCH($C4744,TableLookupSleepQuality[Sleep Quality Low],1),MATCH(T$1,TableLookupSleepQuality[#Headers],0)))</f>
        <v/>
      </c>
      <c r="X4744" s="36" t="str">
        <f t="shared" si="1194"/>
        <v/>
      </c>
      <c r="Y4744" s="40" t="str">
        <f t="shared" si="1197"/>
        <v/>
      </c>
      <c r="Z4744" s="13" t="str">
        <f t="shared" si="1197"/>
        <v/>
      </c>
      <c r="AA4744" s="13" t="str">
        <f t="shared" si="1197"/>
        <v/>
      </c>
      <c r="AB4744" s="13" t="str">
        <f t="shared" si="1197"/>
        <v/>
      </c>
      <c r="AC4744" s="13" t="str">
        <f t="shared" si="1197"/>
        <v/>
      </c>
      <c r="AD4744" s="13" t="str">
        <f t="shared" si="1197"/>
        <v/>
      </c>
    </row>
    <row r="4745" spans="7:30" x14ac:dyDescent="0.25">
      <c r="G4745" s="18" t="str">
        <f t="shared" si="1185"/>
        <v/>
      </c>
      <c r="H4745" s="22" t="str">
        <f t="shared" si="1186"/>
        <v/>
      </c>
      <c r="I4745" s="23" t="str">
        <f t="shared" si="1187"/>
        <v/>
      </c>
      <c r="J4745" s="22" t="str">
        <f t="shared" si="1188"/>
        <v/>
      </c>
      <c r="K4745" s="24" t="str">
        <f t="shared" si="1189"/>
        <v/>
      </c>
      <c r="L4745" s="42" t="str">
        <f t="shared" si="1195"/>
        <v/>
      </c>
      <c r="M4745" s="43" t="str">
        <f t="shared" si="1196"/>
        <v/>
      </c>
      <c r="N4745" s="26" t="str">
        <f t="shared" si="1190"/>
        <v/>
      </c>
      <c r="O4745" s="26" t="str">
        <f t="shared" si="1191"/>
        <v/>
      </c>
      <c r="P4745" s="28" t="str">
        <f>IF(E4745="","",INDEX(TableLookupWakeUpScore[],MATCH(E4745,TableLookupWakeUpScore[Wake Up],0),MATCH(P$1,TableLookupWakeUpScore[#Headers],0)))</f>
        <v/>
      </c>
      <c r="Q4745" s="30" t="str">
        <f t="shared" si="1192"/>
        <v/>
      </c>
      <c r="R4745" s="31" t="str">
        <f t="shared" si="1193"/>
        <v/>
      </c>
      <c r="S4745" s="34" t="str">
        <f>IF($C4745="","",INDEX(TableLookupSleepQuality[],MATCH($C4745,TableLookupSleepQuality[Sleep Quality Low],1),MATCH(S$1,TableLookupSleepQuality[#Headers],0)))</f>
        <v/>
      </c>
      <c r="T4745" s="35" t="str">
        <f>IF($C4745="","",INDEX(TableLookupSleepQuality[],MATCH($C4745,TableLookupSleepQuality[Sleep Quality Low],1),MATCH(T$1,TableLookupSleepQuality[#Headers],0)))</f>
        <v/>
      </c>
      <c r="X4745" s="36" t="str">
        <f t="shared" si="1194"/>
        <v/>
      </c>
      <c r="Y4745" s="40" t="str">
        <f t="shared" si="1197"/>
        <v/>
      </c>
      <c r="Z4745" s="13" t="str">
        <f t="shared" si="1197"/>
        <v/>
      </c>
      <c r="AA4745" s="13" t="str">
        <f t="shared" si="1197"/>
        <v/>
      </c>
      <c r="AB4745" s="13" t="str">
        <f t="shared" si="1197"/>
        <v/>
      </c>
      <c r="AC4745" s="13" t="str">
        <f t="shared" si="1197"/>
        <v/>
      </c>
      <c r="AD4745" s="13" t="str">
        <f t="shared" si="1197"/>
        <v/>
      </c>
    </row>
    <row r="4746" spans="7:30" x14ac:dyDescent="0.25">
      <c r="G4746" s="18" t="str">
        <f t="shared" si="1185"/>
        <v/>
      </c>
      <c r="H4746" s="22" t="str">
        <f t="shared" si="1186"/>
        <v/>
      </c>
      <c r="I4746" s="23" t="str">
        <f t="shared" si="1187"/>
        <v/>
      </c>
      <c r="J4746" s="22" t="str">
        <f t="shared" si="1188"/>
        <v/>
      </c>
      <c r="K4746" s="24" t="str">
        <f t="shared" si="1189"/>
        <v/>
      </c>
      <c r="L4746" s="42" t="str">
        <f t="shared" si="1195"/>
        <v/>
      </c>
      <c r="M4746" s="43" t="str">
        <f t="shared" si="1196"/>
        <v/>
      </c>
      <c r="N4746" s="26" t="str">
        <f t="shared" si="1190"/>
        <v/>
      </c>
      <c r="O4746" s="26" t="str">
        <f t="shared" si="1191"/>
        <v/>
      </c>
      <c r="P4746" s="28" t="str">
        <f>IF(E4746="","",INDEX(TableLookupWakeUpScore[],MATCH(E4746,TableLookupWakeUpScore[Wake Up],0),MATCH(P$1,TableLookupWakeUpScore[#Headers],0)))</f>
        <v/>
      </c>
      <c r="Q4746" s="30" t="str">
        <f t="shared" si="1192"/>
        <v/>
      </c>
      <c r="R4746" s="31" t="str">
        <f t="shared" si="1193"/>
        <v/>
      </c>
      <c r="S4746" s="34" t="str">
        <f>IF($C4746="","",INDEX(TableLookupSleepQuality[],MATCH($C4746,TableLookupSleepQuality[Sleep Quality Low],1),MATCH(S$1,TableLookupSleepQuality[#Headers],0)))</f>
        <v/>
      </c>
      <c r="T4746" s="35" t="str">
        <f>IF($C4746="","",INDEX(TableLookupSleepQuality[],MATCH($C4746,TableLookupSleepQuality[Sleep Quality Low],1),MATCH(T$1,TableLookupSleepQuality[#Headers],0)))</f>
        <v/>
      </c>
      <c r="X4746" s="36" t="str">
        <f t="shared" si="1194"/>
        <v/>
      </c>
      <c r="Y4746" s="40" t="str">
        <f t="shared" si="1197"/>
        <v/>
      </c>
      <c r="Z4746" s="13" t="str">
        <f t="shared" si="1197"/>
        <v/>
      </c>
      <c r="AA4746" s="13" t="str">
        <f t="shared" si="1197"/>
        <v/>
      </c>
      <c r="AB4746" s="13" t="str">
        <f t="shared" si="1197"/>
        <v/>
      </c>
      <c r="AC4746" s="13" t="str">
        <f t="shared" si="1197"/>
        <v/>
      </c>
      <c r="AD4746" s="13" t="str">
        <f t="shared" si="1197"/>
        <v/>
      </c>
    </row>
    <row r="4747" spans="7:30" x14ac:dyDescent="0.25">
      <c r="G4747" s="18" t="str">
        <f t="shared" si="1185"/>
        <v/>
      </c>
      <c r="H4747" s="22" t="str">
        <f t="shared" si="1186"/>
        <v/>
      </c>
      <c r="I4747" s="23" t="str">
        <f t="shared" si="1187"/>
        <v/>
      </c>
      <c r="J4747" s="22" t="str">
        <f t="shared" si="1188"/>
        <v/>
      </c>
      <c r="K4747" s="24" t="str">
        <f t="shared" si="1189"/>
        <v/>
      </c>
      <c r="L4747" s="42" t="str">
        <f t="shared" si="1195"/>
        <v/>
      </c>
      <c r="M4747" s="43" t="str">
        <f t="shared" si="1196"/>
        <v/>
      </c>
      <c r="N4747" s="26" t="str">
        <f t="shared" si="1190"/>
        <v/>
      </c>
      <c r="O4747" s="26" t="str">
        <f t="shared" si="1191"/>
        <v/>
      </c>
      <c r="P4747" s="28" t="str">
        <f>IF(E4747="","",INDEX(TableLookupWakeUpScore[],MATCH(E4747,TableLookupWakeUpScore[Wake Up],0),MATCH(P$1,TableLookupWakeUpScore[#Headers],0)))</f>
        <v/>
      </c>
      <c r="Q4747" s="30" t="str">
        <f t="shared" si="1192"/>
        <v/>
      </c>
      <c r="R4747" s="31" t="str">
        <f t="shared" si="1193"/>
        <v/>
      </c>
      <c r="S4747" s="34" t="str">
        <f>IF($C4747="","",INDEX(TableLookupSleepQuality[],MATCH($C4747,TableLookupSleepQuality[Sleep Quality Low],1),MATCH(S$1,TableLookupSleepQuality[#Headers],0)))</f>
        <v/>
      </c>
      <c r="T4747" s="35" t="str">
        <f>IF($C4747="","",INDEX(TableLookupSleepQuality[],MATCH($C4747,TableLookupSleepQuality[Sleep Quality Low],1),MATCH(T$1,TableLookupSleepQuality[#Headers],0)))</f>
        <v/>
      </c>
      <c r="X4747" s="36" t="str">
        <f t="shared" si="1194"/>
        <v/>
      </c>
      <c r="Y4747" s="40" t="str">
        <f t="shared" si="1197"/>
        <v/>
      </c>
      <c r="Z4747" s="13" t="str">
        <f t="shared" si="1197"/>
        <v/>
      </c>
      <c r="AA4747" s="13" t="str">
        <f t="shared" si="1197"/>
        <v/>
      </c>
      <c r="AB4747" s="13" t="str">
        <f t="shared" si="1197"/>
        <v/>
      </c>
      <c r="AC4747" s="13" t="str">
        <f t="shared" si="1197"/>
        <v/>
      </c>
      <c r="AD4747" s="13" t="str">
        <f t="shared" si="1197"/>
        <v/>
      </c>
    </row>
    <row r="4748" spans="7:30" x14ac:dyDescent="0.25">
      <c r="G4748" s="18" t="str">
        <f t="shared" si="1185"/>
        <v/>
      </c>
      <c r="H4748" s="22" t="str">
        <f t="shared" si="1186"/>
        <v/>
      </c>
      <c r="I4748" s="23" t="str">
        <f t="shared" si="1187"/>
        <v/>
      </c>
      <c r="J4748" s="22" t="str">
        <f t="shared" si="1188"/>
        <v/>
      </c>
      <c r="K4748" s="24" t="str">
        <f t="shared" si="1189"/>
        <v/>
      </c>
      <c r="L4748" s="42" t="str">
        <f t="shared" si="1195"/>
        <v/>
      </c>
      <c r="M4748" s="43" t="str">
        <f t="shared" si="1196"/>
        <v/>
      </c>
      <c r="N4748" s="26" t="str">
        <f t="shared" si="1190"/>
        <v/>
      </c>
      <c r="O4748" s="26" t="str">
        <f t="shared" si="1191"/>
        <v/>
      </c>
      <c r="P4748" s="28" t="str">
        <f>IF(E4748="","",INDEX(TableLookupWakeUpScore[],MATCH(E4748,TableLookupWakeUpScore[Wake Up],0),MATCH(P$1,TableLookupWakeUpScore[#Headers],0)))</f>
        <v/>
      </c>
      <c r="Q4748" s="30" t="str">
        <f t="shared" si="1192"/>
        <v/>
      </c>
      <c r="R4748" s="31" t="str">
        <f t="shared" si="1193"/>
        <v/>
      </c>
      <c r="S4748" s="34" t="str">
        <f>IF($C4748="","",INDEX(TableLookupSleepQuality[],MATCH($C4748,TableLookupSleepQuality[Sleep Quality Low],1),MATCH(S$1,TableLookupSleepQuality[#Headers],0)))</f>
        <v/>
      </c>
      <c r="T4748" s="35" t="str">
        <f>IF($C4748="","",INDEX(TableLookupSleepQuality[],MATCH($C4748,TableLookupSleepQuality[Sleep Quality Low],1),MATCH(T$1,TableLookupSleepQuality[#Headers],0)))</f>
        <v/>
      </c>
      <c r="X4748" s="36" t="str">
        <f t="shared" si="1194"/>
        <v/>
      </c>
      <c r="Y4748" s="40" t="str">
        <f t="shared" si="1197"/>
        <v/>
      </c>
      <c r="Z4748" s="13" t="str">
        <f t="shared" si="1197"/>
        <v/>
      </c>
      <c r="AA4748" s="13" t="str">
        <f t="shared" si="1197"/>
        <v/>
      </c>
      <c r="AB4748" s="13" t="str">
        <f t="shared" si="1197"/>
        <v/>
      </c>
      <c r="AC4748" s="13" t="str">
        <f t="shared" si="1197"/>
        <v/>
      </c>
      <c r="AD4748" s="13" t="str">
        <f t="shared" si="1197"/>
        <v/>
      </c>
    </row>
    <row r="4749" spans="7:30" x14ac:dyDescent="0.25">
      <c r="G4749" s="18" t="str">
        <f t="shared" si="1185"/>
        <v/>
      </c>
      <c r="H4749" s="22" t="str">
        <f t="shared" si="1186"/>
        <v/>
      </c>
      <c r="I4749" s="23" t="str">
        <f t="shared" si="1187"/>
        <v/>
      </c>
      <c r="J4749" s="22" t="str">
        <f t="shared" si="1188"/>
        <v/>
      </c>
      <c r="K4749" s="24" t="str">
        <f t="shared" si="1189"/>
        <v/>
      </c>
      <c r="L4749" s="42" t="str">
        <f t="shared" si="1195"/>
        <v/>
      </c>
      <c r="M4749" s="43" t="str">
        <f t="shared" si="1196"/>
        <v/>
      </c>
      <c r="N4749" s="26" t="str">
        <f t="shared" si="1190"/>
        <v/>
      </c>
      <c r="O4749" s="26" t="str">
        <f t="shared" si="1191"/>
        <v/>
      </c>
      <c r="P4749" s="28" t="str">
        <f>IF(E4749="","",INDEX(TableLookupWakeUpScore[],MATCH(E4749,TableLookupWakeUpScore[Wake Up],0),MATCH(P$1,TableLookupWakeUpScore[#Headers],0)))</f>
        <v/>
      </c>
      <c r="Q4749" s="30" t="str">
        <f t="shared" si="1192"/>
        <v/>
      </c>
      <c r="R4749" s="31" t="str">
        <f t="shared" si="1193"/>
        <v/>
      </c>
      <c r="S4749" s="34" t="str">
        <f>IF($C4749="","",INDEX(TableLookupSleepQuality[],MATCH($C4749,TableLookupSleepQuality[Sleep Quality Low],1),MATCH(S$1,TableLookupSleepQuality[#Headers],0)))</f>
        <v/>
      </c>
      <c r="T4749" s="35" t="str">
        <f>IF($C4749="","",INDEX(TableLookupSleepQuality[],MATCH($C4749,TableLookupSleepQuality[Sleep Quality Low],1),MATCH(T$1,TableLookupSleepQuality[#Headers],0)))</f>
        <v/>
      </c>
      <c r="X4749" s="36" t="str">
        <f t="shared" si="1194"/>
        <v/>
      </c>
      <c r="Y4749" s="40" t="str">
        <f t="shared" si="1197"/>
        <v/>
      </c>
      <c r="Z4749" s="13" t="str">
        <f t="shared" si="1197"/>
        <v/>
      </c>
      <c r="AA4749" s="13" t="str">
        <f t="shared" si="1197"/>
        <v/>
      </c>
      <c r="AB4749" s="13" t="str">
        <f t="shared" si="1197"/>
        <v/>
      </c>
      <c r="AC4749" s="13" t="str">
        <f t="shared" si="1197"/>
        <v/>
      </c>
      <c r="AD4749" s="13" t="str">
        <f t="shared" si="1197"/>
        <v/>
      </c>
    </row>
    <row r="4750" spans="7:30" x14ac:dyDescent="0.25">
      <c r="G4750" s="18" t="str">
        <f t="shared" si="1185"/>
        <v/>
      </c>
      <c r="H4750" s="22" t="str">
        <f t="shared" si="1186"/>
        <v/>
      </c>
      <c r="I4750" s="23" t="str">
        <f t="shared" si="1187"/>
        <v/>
      </c>
      <c r="J4750" s="22" t="str">
        <f t="shared" si="1188"/>
        <v/>
      </c>
      <c r="K4750" s="24" t="str">
        <f t="shared" si="1189"/>
        <v/>
      </c>
      <c r="L4750" s="42" t="str">
        <f t="shared" si="1195"/>
        <v/>
      </c>
      <c r="M4750" s="43" t="str">
        <f t="shared" si="1196"/>
        <v/>
      </c>
      <c r="N4750" s="26" t="str">
        <f t="shared" si="1190"/>
        <v/>
      </c>
      <c r="O4750" s="26" t="str">
        <f t="shared" si="1191"/>
        <v/>
      </c>
      <c r="P4750" s="28" t="str">
        <f>IF(E4750="","",INDEX(TableLookupWakeUpScore[],MATCH(E4750,TableLookupWakeUpScore[Wake Up],0),MATCH(P$1,TableLookupWakeUpScore[#Headers],0)))</f>
        <v/>
      </c>
      <c r="Q4750" s="30" t="str">
        <f t="shared" si="1192"/>
        <v/>
      </c>
      <c r="R4750" s="31" t="str">
        <f t="shared" si="1193"/>
        <v/>
      </c>
      <c r="S4750" s="34" t="str">
        <f>IF($C4750="","",INDEX(TableLookupSleepQuality[],MATCH($C4750,TableLookupSleepQuality[Sleep Quality Low],1),MATCH(S$1,TableLookupSleepQuality[#Headers],0)))</f>
        <v/>
      </c>
      <c r="T4750" s="35" t="str">
        <f>IF($C4750="","",INDEX(TableLookupSleepQuality[],MATCH($C4750,TableLookupSleepQuality[Sleep Quality Low],1),MATCH(T$1,TableLookupSleepQuality[#Headers],0)))</f>
        <v/>
      </c>
      <c r="X4750" s="36" t="str">
        <f t="shared" si="1194"/>
        <v/>
      </c>
      <c r="Y4750" s="40" t="str">
        <f t="shared" si="1197"/>
        <v/>
      </c>
      <c r="Z4750" s="13" t="str">
        <f t="shared" si="1197"/>
        <v/>
      </c>
      <c r="AA4750" s="13" t="str">
        <f t="shared" si="1197"/>
        <v/>
      </c>
      <c r="AB4750" s="13" t="str">
        <f t="shared" si="1197"/>
        <v/>
      </c>
      <c r="AC4750" s="13" t="str">
        <f t="shared" si="1197"/>
        <v/>
      </c>
      <c r="AD4750" s="13" t="str">
        <f t="shared" si="1197"/>
        <v/>
      </c>
    </row>
    <row r="4751" spans="7:30" x14ac:dyDescent="0.25">
      <c r="G4751" s="18" t="str">
        <f t="shared" si="1185"/>
        <v/>
      </c>
      <c r="H4751" s="22" t="str">
        <f t="shared" si="1186"/>
        <v/>
      </c>
      <c r="I4751" s="23" t="str">
        <f t="shared" si="1187"/>
        <v/>
      </c>
      <c r="J4751" s="22" t="str">
        <f t="shared" si="1188"/>
        <v/>
      </c>
      <c r="K4751" s="24" t="str">
        <f t="shared" si="1189"/>
        <v/>
      </c>
      <c r="L4751" s="42" t="str">
        <f t="shared" si="1195"/>
        <v/>
      </c>
      <c r="M4751" s="43" t="str">
        <f t="shared" si="1196"/>
        <v/>
      </c>
      <c r="N4751" s="26" t="str">
        <f t="shared" si="1190"/>
        <v/>
      </c>
      <c r="O4751" s="26" t="str">
        <f t="shared" si="1191"/>
        <v/>
      </c>
      <c r="P4751" s="28" t="str">
        <f>IF(E4751="","",INDEX(TableLookupWakeUpScore[],MATCH(E4751,TableLookupWakeUpScore[Wake Up],0),MATCH(P$1,TableLookupWakeUpScore[#Headers],0)))</f>
        <v/>
      </c>
      <c r="Q4751" s="30" t="str">
        <f t="shared" si="1192"/>
        <v/>
      </c>
      <c r="R4751" s="31" t="str">
        <f t="shared" si="1193"/>
        <v/>
      </c>
      <c r="S4751" s="34" t="str">
        <f>IF($C4751="","",INDEX(TableLookupSleepQuality[],MATCH($C4751,TableLookupSleepQuality[Sleep Quality Low],1),MATCH(S$1,TableLookupSleepQuality[#Headers],0)))</f>
        <v/>
      </c>
      <c r="T4751" s="35" t="str">
        <f>IF($C4751="","",INDEX(TableLookupSleepQuality[],MATCH($C4751,TableLookupSleepQuality[Sleep Quality Low],1),MATCH(T$1,TableLookupSleepQuality[#Headers],0)))</f>
        <v/>
      </c>
      <c r="X4751" s="36" t="str">
        <f t="shared" si="1194"/>
        <v/>
      </c>
      <c r="Y4751" s="40" t="str">
        <f t="shared" si="1197"/>
        <v/>
      </c>
      <c r="Z4751" s="13" t="str">
        <f t="shared" si="1197"/>
        <v/>
      </c>
      <c r="AA4751" s="13" t="str">
        <f t="shared" si="1197"/>
        <v/>
      </c>
      <c r="AB4751" s="13" t="str">
        <f t="shared" si="1197"/>
        <v/>
      </c>
      <c r="AC4751" s="13" t="str">
        <f t="shared" si="1197"/>
        <v/>
      </c>
      <c r="AD4751" s="13" t="str">
        <f t="shared" si="1197"/>
        <v/>
      </c>
    </row>
    <row r="4752" spans="7:30" x14ac:dyDescent="0.25">
      <c r="G4752" s="18" t="str">
        <f t="shared" si="1185"/>
        <v/>
      </c>
      <c r="H4752" s="22" t="str">
        <f t="shared" si="1186"/>
        <v/>
      </c>
      <c r="I4752" s="23" t="str">
        <f t="shared" si="1187"/>
        <v/>
      </c>
      <c r="J4752" s="22" t="str">
        <f t="shared" si="1188"/>
        <v/>
      </c>
      <c r="K4752" s="24" t="str">
        <f t="shared" si="1189"/>
        <v/>
      </c>
      <c r="L4752" s="42" t="str">
        <f t="shared" si="1195"/>
        <v/>
      </c>
      <c r="M4752" s="43" t="str">
        <f t="shared" si="1196"/>
        <v/>
      </c>
      <c r="N4752" s="26" t="str">
        <f t="shared" si="1190"/>
        <v/>
      </c>
      <c r="O4752" s="26" t="str">
        <f t="shared" si="1191"/>
        <v/>
      </c>
      <c r="P4752" s="28" t="str">
        <f>IF(E4752="","",INDEX(TableLookupWakeUpScore[],MATCH(E4752,TableLookupWakeUpScore[Wake Up],0),MATCH(P$1,TableLookupWakeUpScore[#Headers],0)))</f>
        <v/>
      </c>
      <c r="Q4752" s="30" t="str">
        <f t="shared" si="1192"/>
        <v/>
      </c>
      <c r="R4752" s="31" t="str">
        <f t="shared" si="1193"/>
        <v/>
      </c>
      <c r="S4752" s="34" t="str">
        <f>IF($C4752="","",INDEX(TableLookupSleepQuality[],MATCH($C4752,TableLookupSleepQuality[Sleep Quality Low],1),MATCH(S$1,TableLookupSleepQuality[#Headers],0)))</f>
        <v/>
      </c>
      <c r="T4752" s="35" t="str">
        <f>IF($C4752="","",INDEX(TableLookupSleepQuality[],MATCH($C4752,TableLookupSleepQuality[Sleep Quality Low],1),MATCH(T$1,TableLookupSleepQuality[#Headers],0)))</f>
        <v/>
      </c>
      <c r="X4752" s="36" t="str">
        <f t="shared" si="1194"/>
        <v/>
      </c>
      <c r="Y4752" s="40" t="str">
        <f t="shared" si="1197"/>
        <v/>
      </c>
      <c r="Z4752" s="13" t="str">
        <f t="shared" si="1197"/>
        <v/>
      </c>
      <c r="AA4752" s="13" t="str">
        <f t="shared" si="1197"/>
        <v/>
      </c>
      <c r="AB4752" s="13" t="str">
        <f t="shared" si="1197"/>
        <v/>
      </c>
      <c r="AC4752" s="13" t="str">
        <f t="shared" si="1197"/>
        <v/>
      </c>
      <c r="AD4752" s="13" t="str">
        <f t="shared" si="1197"/>
        <v/>
      </c>
    </row>
    <row r="4753" spans="7:30" x14ac:dyDescent="0.25">
      <c r="G4753" s="18" t="str">
        <f t="shared" si="1185"/>
        <v/>
      </c>
      <c r="H4753" s="22" t="str">
        <f t="shared" si="1186"/>
        <v/>
      </c>
      <c r="I4753" s="23" t="str">
        <f t="shared" si="1187"/>
        <v/>
      </c>
      <c r="J4753" s="22" t="str">
        <f t="shared" si="1188"/>
        <v/>
      </c>
      <c r="K4753" s="24" t="str">
        <f t="shared" si="1189"/>
        <v/>
      </c>
      <c r="L4753" s="42" t="str">
        <f t="shared" si="1195"/>
        <v/>
      </c>
      <c r="M4753" s="43" t="str">
        <f t="shared" si="1196"/>
        <v/>
      </c>
      <c r="N4753" s="26" t="str">
        <f t="shared" si="1190"/>
        <v/>
      </c>
      <c r="O4753" s="26" t="str">
        <f t="shared" si="1191"/>
        <v/>
      </c>
      <c r="P4753" s="28" t="str">
        <f>IF(E4753="","",INDEX(TableLookupWakeUpScore[],MATCH(E4753,TableLookupWakeUpScore[Wake Up],0),MATCH(P$1,TableLookupWakeUpScore[#Headers],0)))</f>
        <v/>
      </c>
      <c r="Q4753" s="30" t="str">
        <f t="shared" si="1192"/>
        <v/>
      </c>
      <c r="R4753" s="31" t="str">
        <f t="shared" si="1193"/>
        <v/>
      </c>
      <c r="S4753" s="34" t="str">
        <f>IF($C4753="","",INDEX(TableLookupSleepQuality[],MATCH($C4753,TableLookupSleepQuality[Sleep Quality Low],1),MATCH(S$1,TableLookupSleepQuality[#Headers],0)))</f>
        <v/>
      </c>
      <c r="T4753" s="35" t="str">
        <f>IF($C4753="","",INDEX(TableLookupSleepQuality[],MATCH($C4753,TableLookupSleepQuality[Sleep Quality Low],1),MATCH(T$1,TableLookupSleepQuality[#Headers],0)))</f>
        <v/>
      </c>
      <c r="X4753" s="36" t="str">
        <f t="shared" si="1194"/>
        <v/>
      </c>
      <c r="Y4753" s="40" t="str">
        <f t="shared" si="1197"/>
        <v/>
      </c>
      <c r="Z4753" s="13" t="str">
        <f t="shared" si="1197"/>
        <v/>
      </c>
      <c r="AA4753" s="13" t="str">
        <f t="shared" si="1197"/>
        <v/>
      </c>
      <c r="AB4753" s="13" t="str">
        <f t="shared" si="1197"/>
        <v/>
      </c>
      <c r="AC4753" s="13" t="str">
        <f t="shared" si="1197"/>
        <v/>
      </c>
      <c r="AD4753" s="13" t="str">
        <f t="shared" si="1197"/>
        <v/>
      </c>
    </row>
    <row r="4754" spans="7:30" x14ac:dyDescent="0.25">
      <c r="G4754" s="18" t="str">
        <f t="shared" si="1185"/>
        <v/>
      </c>
      <c r="H4754" s="22" t="str">
        <f t="shared" si="1186"/>
        <v/>
      </c>
      <c r="I4754" s="23" t="str">
        <f t="shared" si="1187"/>
        <v/>
      </c>
      <c r="J4754" s="22" t="str">
        <f t="shared" si="1188"/>
        <v/>
      </c>
      <c r="K4754" s="24" t="str">
        <f t="shared" si="1189"/>
        <v/>
      </c>
      <c r="L4754" s="42" t="str">
        <f t="shared" si="1195"/>
        <v/>
      </c>
      <c r="M4754" s="43" t="str">
        <f t="shared" si="1196"/>
        <v/>
      </c>
      <c r="N4754" s="26" t="str">
        <f t="shared" si="1190"/>
        <v/>
      </c>
      <c r="O4754" s="26" t="str">
        <f t="shared" si="1191"/>
        <v/>
      </c>
      <c r="P4754" s="28" t="str">
        <f>IF(E4754="","",INDEX(TableLookupWakeUpScore[],MATCH(E4754,TableLookupWakeUpScore[Wake Up],0),MATCH(P$1,TableLookupWakeUpScore[#Headers],0)))</f>
        <v/>
      </c>
      <c r="Q4754" s="30" t="str">
        <f t="shared" si="1192"/>
        <v/>
      </c>
      <c r="R4754" s="31" t="str">
        <f t="shared" si="1193"/>
        <v/>
      </c>
      <c r="S4754" s="34" t="str">
        <f>IF($C4754="","",INDEX(TableLookupSleepQuality[],MATCH($C4754,TableLookupSleepQuality[Sleep Quality Low],1),MATCH(S$1,TableLookupSleepQuality[#Headers],0)))</f>
        <v/>
      </c>
      <c r="T4754" s="35" t="str">
        <f>IF($C4754="","",INDEX(TableLookupSleepQuality[],MATCH($C4754,TableLookupSleepQuality[Sleep Quality Low],1),MATCH(T$1,TableLookupSleepQuality[#Headers],0)))</f>
        <v/>
      </c>
      <c r="X4754" s="36" t="str">
        <f t="shared" si="1194"/>
        <v/>
      </c>
      <c r="Y4754" s="40" t="str">
        <f t="shared" si="1197"/>
        <v/>
      </c>
      <c r="Z4754" s="13" t="str">
        <f t="shared" si="1197"/>
        <v/>
      </c>
      <c r="AA4754" s="13" t="str">
        <f t="shared" si="1197"/>
        <v/>
      </c>
      <c r="AB4754" s="13" t="str">
        <f t="shared" si="1197"/>
        <v/>
      </c>
      <c r="AC4754" s="13" t="str">
        <f t="shared" si="1197"/>
        <v/>
      </c>
      <c r="AD4754" s="13" t="str">
        <f t="shared" si="1197"/>
        <v/>
      </c>
    </row>
    <row r="4755" spans="7:30" x14ac:dyDescent="0.25">
      <c r="G4755" s="18" t="str">
        <f t="shared" si="1185"/>
        <v/>
      </c>
      <c r="H4755" s="22" t="str">
        <f t="shared" si="1186"/>
        <v/>
      </c>
      <c r="I4755" s="23" t="str">
        <f t="shared" si="1187"/>
        <v/>
      </c>
      <c r="J4755" s="22" t="str">
        <f t="shared" si="1188"/>
        <v/>
      </c>
      <c r="K4755" s="24" t="str">
        <f t="shared" si="1189"/>
        <v/>
      </c>
      <c r="L4755" s="42" t="str">
        <f t="shared" si="1195"/>
        <v/>
      </c>
      <c r="M4755" s="43" t="str">
        <f t="shared" si="1196"/>
        <v/>
      </c>
      <c r="N4755" s="26" t="str">
        <f t="shared" si="1190"/>
        <v/>
      </c>
      <c r="O4755" s="26" t="str">
        <f t="shared" si="1191"/>
        <v/>
      </c>
      <c r="P4755" s="28" t="str">
        <f>IF(E4755="","",INDEX(TableLookupWakeUpScore[],MATCH(E4755,TableLookupWakeUpScore[Wake Up],0),MATCH(P$1,TableLookupWakeUpScore[#Headers],0)))</f>
        <v/>
      </c>
      <c r="Q4755" s="30" t="str">
        <f t="shared" si="1192"/>
        <v/>
      </c>
      <c r="R4755" s="31" t="str">
        <f t="shared" si="1193"/>
        <v/>
      </c>
      <c r="S4755" s="34" t="str">
        <f>IF($C4755="","",INDEX(TableLookupSleepQuality[],MATCH($C4755,TableLookupSleepQuality[Sleep Quality Low],1),MATCH(S$1,TableLookupSleepQuality[#Headers],0)))</f>
        <v/>
      </c>
      <c r="T4755" s="35" t="str">
        <f>IF($C4755="","",INDEX(TableLookupSleepQuality[],MATCH($C4755,TableLookupSleepQuality[Sleep Quality Low],1),MATCH(T$1,TableLookupSleepQuality[#Headers],0)))</f>
        <v/>
      </c>
      <c r="X4755" s="36" t="str">
        <f t="shared" si="1194"/>
        <v/>
      </c>
      <c r="Y4755" s="40" t="str">
        <f t="shared" ref="Y4755:AD4770" si="1198">IF(OR($X4755="NO",$X4755=""),"",IF(COUNTIF($F4755,"*" &amp; Y$1 &amp; "*"),"YES","NO"))</f>
        <v/>
      </c>
      <c r="Z4755" s="13" t="str">
        <f t="shared" si="1198"/>
        <v/>
      </c>
      <c r="AA4755" s="13" t="str">
        <f t="shared" si="1198"/>
        <v/>
      </c>
      <c r="AB4755" s="13" t="str">
        <f t="shared" si="1198"/>
        <v/>
      </c>
      <c r="AC4755" s="13" t="str">
        <f t="shared" si="1198"/>
        <v/>
      </c>
      <c r="AD4755" s="13" t="str">
        <f t="shared" si="1198"/>
        <v/>
      </c>
    </row>
    <row r="4756" spans="7:30" x14ac:dyDescent="0.25">
      <c r="G4756" s="18" t="str">
        <f t="shared" si="1185"/>
        <v/>
      </c>
      <c r="H4756" s="22" t="str">
        <f t="shared" si="1186"/>
        <v/>
      </c>
      <c r="I4756" s="23" t="str">
        <f t="shared" si="1187"/>
        <v/>
      </c>
      <c r="J4756" s="22" t="str">
        <f t="shared" si="1188"/>
        <v/>
      </c>
      <c r="K4756" s="24" t="str">
        <f t="shared" si="1189"/>
        <v/>
      </c>
      <c r="L4756" s="42" t="str">
        <f t="shared" si="1195"/>
        <v/>
      </c>
      <c r="M4756" s="43" t="str">
        <f t="shared" si="1196"/>
        <v/>
      </c>
      <c r="N4756" s="26" t="str">
        <f t="shared" si="1190"/>
        <v/>
      </c>
      <c r="O4756" s="26" t="str">
        <f t="shared" si="1191"/>
        <v/>
      </c>
      <c r="P4756" s="28" t="str">
        <f>IF(E4756="","",INDEX(TableLookupWakeUpScore[],MATCH(E4756,TableLookupWakeUpScore[Wake Up],0),MATCH(P$1,TableLookupWakeUpScore[#Headers],0)))</f>
        <v/>
      </c>
      <c r="Q4756" s="30" t="str">
        <f t="shared" si="1192"/>
        <v/>
      </c>
      <c r="R4756" s="31" t="str">
        <f t="shared" si="1193"/>
        <v/>
      </c>
      <c r="S4756" s="34" t="str">
        <f>IF($C4756="","",INDEX(TableLookupSleepQuality[],MATCH($C4756,TableLookupSleepQuality[Sleep Quality Low],1),MATCH(S$1,TableLookupSleepQuality[#Headers],0)))</f>
        <v/>
      </c>
      <c r="T4756" s="35" t="str">
        <f>IF($C4756="","",INDEX(TableLookupSleepQuality[],MATCH($C4756,TableLookupSleepQuality[Sleep Quality Low],1),MATCH(T$1,TableLookupSleepQuality[#Headers],0)))</f>
        <v/>
      </c>
      <c r="X4756" s="36" t="str">
        <f t="shared" si="1194"/>
        <v/>
      </c>
      <c r="Y4756" s="40" t="str">
        <f t="shared" si="1198"/>
        <v/>
      </c>
      <c r="Z4756" s="13" t="str">
        <f t="shared" si="1198"/>
        <v/>
      </c>
      <c r="AA4756" s="13" t="str">
        <f t="shared" si="1198"/>
        <v/>
      </c>
      <c r="AB4756" s="13" t="str">
        <f t="shared" si="1198"/>
        <v/>
      </c>
      <c r="AC4756" s="13" t="str">
        <f t="shared" si="1198"/>
        <v/>
      </c>
      <c r="AD4756" s="13" t="str">
        <f t="shared" si="1198"/>
        <v/>
      </c>
    </row>
    <row r="4757" spans="7:30" x14ac:dyDescent="0.25">
      <c r="G4757" s="18" t="str">
        <f t="shared" si="1185"/>
        <v/>
      </c>
      <c r="H4757" s="22" t="str">
        <f t="shared" si="1186"/>
        <v/>
      </c>
      <c r="I4757" s="23" t="str">
        <f t="shared" si="1187"/>
        <v/>
      </c>
      <c r="J4757" s="22" t="str">
        <f t="shared" si="1188"/>
        <v/>
      </c>
      <c r="K4757" s="24" t="str">
        <f t="shared" si="1189"/>
        <v/>
      </c>
      <c r="L4757" s="42" t="str">
        <f t="shared" si="1195"/>
        <v/>
      </c>
      <c r="M4757" s="43" t="str">
        <f t="shared" si="1196"/>
        <v/>
      </c>
      <c r="N4757" s="26" t="str">
        <f t="shared" si="1190"/>
        <v/>
      </c>
      <c r="O4757" s="26" t="str">
        <f t="shared" si="1191"/>
        <v/>
      </c>
      <c r="P4757" s="28" t="str">
        <f>IF(E4757="","",INDEX(TableLookupWakeUpScore[],MATCH(E4757,TableLookupWakeUpScore[Wake Up],0),MATCH(P$1,TableLookupWakeUpScore[#Headers],0)))</f>
        <v/>
      </c>
      <c r="Q4757" s="30" t="str">
        <f t="shared" si="1192"/>
        <v/>
      </c>
      <c r="R4757" s="31" t="str">
        <f t="shared" si="1193"/>
        <v/>
      </c>
      <c r="S4757" s="34" t="str">
        <f>IF($C4757="","",INDEX(TableLookupSleepQuality[],MATCH($C4757,TableLookupSleepQuality[Sleep Quality Low],1),MATCH(S$1,TableLookupSleepQuality[#Headers],0)))</f>
        <v/>
      </c>
      <c r="T4757" s="35" t="str">
        <f>IF($C4757="","",INDEX(TableLookupSleepQuality[],MATCH($C4757,TableLookupSleepQuality[Sleep Quality Low],1),MATCH(T$1,TableLookupSleepQuality[#Headers],0)))</f>
        <v/>
      </c>
      <c r="X4757" s="36" t="str">
        <f t="shared" si="1194"/>
        <v/>
      </c>
      <c r="Y4757" s="40" t="str">
        <f t="shared" si="1198"/>
        <v/>
      </c>
      <c r="Z4757" s="13" t="str">
        <f t="shared" si="1198"/>
        <v/>
      </c>
      <c r="AA4757" s="13" t="str">
        <f t="shared" si="1198"/>
        <v/>
      </c>
      <c r="AB4757" s="13" t="str">
        <f t="shared" si="1198"/>
        <v/>
      </c>
      <c r="AC4757" s="13" t="str">
        <f t="shared" si="1198"/>
        <v/>
      </c>
      <c r="AD4757" s="13" t="str">
        <f t="shared" si="1198"/>
        <v/>
      </c>
    </row>
    <row r="4758" spans="7:30" x14ac:dyDescent="0.25">
      <c r="G4758" s="18" t="str">
        <f t="shared" si="1185"/>
        <v/>
      </c>
      <c r="H4758" s="22" t="str">
        <f t="shared" si="1186"/>
        <v/>
      </c>
      <c r="I4758" s="23" t="str">
        <f t="shared" si="1187"/>
        <v/>
      </c>
      <c r="J4758" s="22" t="str">
        <f t="shared" si="1188"/>
        <v/>
      </c>
      <c r="K4758" s="24" t="str">
        <f t="shared" si="1189"/>
        <v/>
      </c>
      <c r="L4758" s="42" t="str">
        <f t="shared" si="1195"/>
        <v/>
      </c>
      <c r="M4758" s="43" t="str">
        <f t="shared" si="1196"/>
        <v/>
      </c>
      <c r="N4758" s="26" t="str">
        <f t="shared" si="1190"/>
        <v/>
      </c>
      <c r="O4758" s="26" t="str">
        <f t="shared" si="1191"/>
        <v/>
      </c>
      <c r="P4758" s="28" t="str">
        <f>IF(E4758="","",INDEX(TableLookupWakeUpScore[],MATCH(E4758,TableLookupWakeUpScore[Wake Up],0),MATCH(P$1,TableLookupWakeUpScore[#Headers],0)))</f>
        <v/>
      </c>
      <c r="Q4758" s="30" t="str">
        <f t="shared" si="1192"/>
        <v/>
      </c>
      <c r="R4758" s="31" t="str">
        <f t="shared" si="1193"/>
        <v/>
      </c>
      <c r="S4758" s="34" t="str">
        <f>IF($C4758="","",INDEX(TableLookupSleepQuality[],MATCH($C4758,TableLookupSleepQuality[Sleep Quality Low],1),MATCH(S$1,TableLookupSleepQuality[#Headers],0)))</f>
        <v/>
      </c>
      <c r="T4758" s="35" t="str">
        <f>IF($C4758="","",INDEX(TableLookupSleepQuality[],MATCH($C4758,TableLookupSleepQuality[Sleep Quality Low],1),MATCH(T$1,TableLookupSleepQuality[#Headers],0)))</f>
        <v/>
      </c>
      <c r="X4758" s="36" t="str">
        <f t="shared" si="1194"/>
        <v/>
      </c>
      <c r="Y4758" s="40" t="str">
        <f t="shared" si="1198"/>
        <v/>
      </c>
      <c r="Z4758" s="13" t="str">
        <f t="shared" si="1198"/>
        <v/>
      </c>
      <c r="AA4758" s="13" t="str">
        <f t="shared" si="1198"/>
        <v/>
      </c>
      <c r="AB4758" s="13" t="str">
        <f t="shared" si="1198"/>
        <v/>
      </c>
      <c r="AC4758" s="13" t="str">
        <f t="shared" si="1198"/>
        <v/>
      </c>
      <c r="AD4758" s="13" t="str">
        <f t="shared" si="1198"/>
        <v/>
      </c>
    </row>
    <row r="4759" spans="7:30" x14ac:dyDescent="0.25">
      <c r="G4759" s="18" t="str">
        <f t="shared" si="1185"/>
        <v/>
      </c>
      <c r="H4759" s="22" t="str">
        <f t="shared" si="1186"/>
        <v/>
      </c>
      <c r="I4759" s="23" t="str">
        <f t="shared" si="1187"/>
        <v/>
      </c>
      <c r="J4759" s="22" t="str">
        <f t="shared" si="1188"/>
        <v/>
      </c>
      <c r="K4759" s="24" t="str">
        <f t="shared" si="1189"/>
        <v/>
      </c>
      <c r="L4759" s="42" t="str">
        <f t="shared" si="1195"/>
        <v/>
      </c>
      <c r="M4759" s="43" t="str">
        <f t="shared" si="1196"/>
        <v/>
      </c>
      <c r="N4759" s="26" t="str">
        <f t="shared" si="1190"/>
        <v/>
      </c>
      <c r="O4759" s="26" t="str">
        <f t="shared" si="1191"/>
        <v/>
      </c>
      <c r="P4759" s="28" t="str">
        <f>IF(E4759="","",INDEX(TableLookupWakeUpScore[],MATCH(E4759,TableLookupWakeUpScore[Wake Up],0),MATCH(P$1,TableLookupWakeUpScore[#Headers],0)))</f>
        <v/>
      </c>
      <c r="Q4759" s="30" t="str">
        <f t="shared" si="1192"/>
        <v/>
      </c>
      <c r="R4759" s="31" t="str">
        <f t="shared" si="1193"/>
        <v/>
      </c>
      <c r="S4759" s="34" t="str">
        <f>IF($C4759="","",INDEX(TableLookupSleepQuality[],MATCH($C4759,TableLookupSleepQuality[Sleep Quality Low],1),MATCH(S$1,TableLookupSleepQuality[#Headers],0)))</f>
        <v/>
      </c>
      <c r="T4759" s="35" t="str">
        <f>IF($C4759="","",INDEX(TableLookupSleepQuality[],MATCH($C4759,TableLookupSleepQuality[Sleep Quality Low],1),MATCH(T$1,TableLookupSleepQuality[#Headers],0)))</f>
        <v/>
      </c>
      <c r="X4759" s="36" t="str">
        <f t="shared" si="1194"/>
        <v/>
      </c>
      <c r="Y4759" s="40" t="str">
        <f t="shared" si="1198"/>
        <v/>
      </c>
      <c r="Z4759" s="13" t="str">
        <f t="shared" si="1198"/>
        <v/>
      </c>
      <c r="AA4759" s="13" t="str">
        <f t="shared" si="1198"/>
        <v/>
      </c>
      <c r="AB4759" s="13" t="str">
        <f t="shared" si="1198"/>
        <v/>
      </c>
      <c r="AC4759" s="13" t="str">
        <f t="shared" si="1198"/>
        <v/>
      </c>
      <c r="AD4759" s="13" t="str">
        <f t="shared" si="1198"/>
        <v/>
      </c>
    </row>
    <row r="4760" spans="7:30" x14ac:dyDescent="0.25">
      <c r="G4760" s="18" t="str">
        <f t="shared" si="1185"/>
        <v/>
      </c>
      <c r="H4760" s="22" t="str">
        <f t="shared" si="1186"/>
        <v/>
      </c>
      <c r="I4760" s="23" t="str">
        <f t="shared" si="1187"/>
        <v/>
      </c>
      <c r="J4760" s="22" t="str">
        <f t="shared" si="1188"/>
        <v/>
      </c>
      <c r="K4760" s="24" t="str">
        <f t="shared" si="1189"/>
        <v/>
      </c>
      <c r="L4760" s="42" t="str">
        <f t="shared" si="1195"/>
        <v/>
      </c>
      <c r="M4760" s="43" t="str">
        <f t="shared" si="1196"/>
        <v/>
      </c>
      <c r="N4760" s="26" t="str">
        <f t="shared" si="1190"/>
        <v/>
      </c>
      <c r="O4760" s="26" t="str">
        <f t="shared" si="1191"/>
        <v/>
      </c>
      <c r="P4760" s="28" t="str">
        <f>IF(E4760="","",INDEX(TableLookupWakeUpScore[],MATCH(E4760,TableLookupWakeUpScore[Wake Up],0),MATCH(P$1,TableLookupWakeUpScore[#Headers],0)))</f>
        <v/>
      </c>
      <c r="Q4760" s="30" t="str">
        <f t="shared" si="1192"/>
        <v/>
      </c>
      <c r="R4760" s="31" t="str">
        <f t="shared" si="1193"/>
        <v/>
      </c>
      <c r="S4760" s="34" t="str">
        <f>IF($C4760="","",INDEX(TableLookupSleepQuality[],MATCH($C4760,TableLookupSleepQuality[Sleep Quality Low],1),MATCH(S$1,TableLookupSleepQuality[#Headers],0)))</f>
        <v/>
      </c>
      <c r="T4760" s="35" t="str">
        <f>IF($C4760="","",INDEX(TableLookupSleepQuality[],MATCH($C4760,TableLookupSleepQuality[Sleep Quality Low],1),MATCH(T$1,TableLookupSleepQuality[#Headers],0)))</f>
        <v/>
      </c>
      <c r="X4760" s="36" t="str">
        <f t="shared" si="1194"/>
        <v/>
      </c>
      <c r="Y4760" s="40" t="str">
        <f t="shared" si="1198"/>
        <v/>
      </c>
      <c r="Z4760" s="13" t="str">
        <f t="shared" si="1198"/>
        <v/>
      </c>
      <c r="AA4760" s="13" t="str">
        <f t="shared" si="1198"/>
        <v/>
      </c>
      <c r="AB4760" s="13" t="str">
        <f t="shared" si="1198"/>
        <v/>
      </c>
      <c r="AC4760" s="13" t="str">
        <f t="shared" si="1198"/>
        <v/>
      </c>
      <c r="AD4760" s="13" t="str">
        <f t="shared" si="1198"/>
        <v/>
      </c>
    </row>
    <row r="4761" spans="7:30" x14ac:dyDescent="0.25">
      <c r="G4761" s="18" t="str">
        <f t="shared" si="1185"/>
        <v/>
      </c>
      <c r="H4761" s="22" t="str">
        <f t="shared" si="1186"/>
        <v/>
      </c>
      <c r="I4761" s="23" t="str">
        <f t="shared" si="1187"/>
        <v/>
      </c>
      <c r="J4761" s="22" t="str">
        <f t="shared" si="1188"/>
        <v/>
      </c>
      <c r="K4761" s="24" t="str">
        <f t="shared" si="1189"/>
        <v/>
      </c>
      <c r="L4761" s="42" t="str">
        <f t="shared" si="1195"/>
        <v/>
      </c>
      <c r="M4761" s="43" t="str">
        <f t="shared" si="1196"/>
        <v/>
      </c>
      <c r="N4761" s="26" t="str">
        <f t="shared" si="1190"/>
        <v/>
      </c>
      <c r="O4761" s="26" t="str">
        <f t="shared" si="1191"/>
        <v/>
      </c>
      <c r="P4761" s="28" t="str">
        <f>IF(E4761="","",INDEX(TableLookupWakeUpScore[],MATCH(E4761,TableLookupWakeUpScore[Wake Up],0),MATCH(P$1,TableLookupWakeUpScore[#Headers],0)))</f>
        <v/>
      </c>
      <c r="Q4761" s="30" t="str">
        <f t="shared" si="1192"/>
        <v/>
      </c>
      <c r="R4761" s="31" t="str">
        <f t="shared" si="1193"/>
        <v/>
      </c>
      <c r="S4761" s="34" t="str">
        <f>IF($C4761="","",INDEX(TableLookupSleepQuality[],MATCH($C4761,TableLookupSleepQuality[Sleep Quality Low],1),MATCH(S$1,TableLookupSleepQuality[#Headers],0)))</f>
        <v/>
      </c>
      <c r="T4761" s="35" t="str">
        <f>IF($C4761="","",INDEX(TableLookupSleepQuality[],MATCH($C4761,TableLookupSleepQuality[Sleep Quality Low],1),MATCH(T$1,TableLookupSleepQuality[#Headers],0)))</f>
        <v/>
      </c>
      <c r="X4761" s="36" t="str">
        <f t="shared" si="1194"/>
        <v/>
      </c>
      <c r="Y4761" s="40" t="str">
        <f t="shared" si="1198"/>
        <v/>
      </c>
      <c r="Z4761" s="13" t="str">
        <f t="shared" si="1198"/>
        <v/>
      </c>
      <c r="AA4761" s="13" t="str">
        <f t="shared" si="1198"/>
        <v/>
      </c>
      <c r="AB4761" s="13" t="str">
        <f t="shared" si="1198"/>
        <v/>
      </c>
      <c r="AC4761" s="13" t="str">
        <f t="shared" si="1198"/>
        <v/>
      </c>
      <c r="AD4761" s="13" t="str">
        <f t="shared" si="1198"/>
        <v/>
      </c>
    </row>
    <row r="4762" spans="7:30" x14ac:dyDescent="0.25">
      <c r="G4762" s="18" t="str">
        <f t="shared" si="1185"/>
        <v/>
      </c>
      <c r="H4762" s="22" t="str">
        <f t="shared" si="1186"/>
        <v/>
      </c>
      <c r="I4762" s="23" t="str">
        <f t="shared" si="1187"/>
        <v/>
      </c>
      <c r="J4762" s="22" t="str">
        <f t="shared" si="1188"/>
        <v/>
      </c>
      <c r="K4762" s="24" t="str">
        <f t="shared" si="1189"/>
        <v/>
      </c>
      <c r="L4762" s="42" t="str">
        <f t="shared" si="1195"/>
        <v/>
      </c>
      <c r="M4762" s="43" t="str">
        <f t="shared" si="1196"/>
        <v/>
      </c>
      <c r="N4762" s="26" t="str">
        <f t="shared" si="1190"/>
        <v/>
      </c>
      <c r="O4762" s="26" t="str">
        <f t="shared" si="1191"/>
        <v/>
      </c>
      <c r="P4762" s="28" t="str">
        <f>IF(E4762="","",INDEX(TableLookupWakeUpScore[],MATCH(E4762,TableLookupWakeUpScore[Wake Up],0),MATCH(P$1,TableLookupWakeUpScore[#Headers],0)))</f>
        <v/>
      </c>
      <c r="Q4762" s="30" t="str">
        <f t="shared" si="1192"/>
        <v/>
      </c>
      <c r="R4762" s="31" t="str">
        <f t="shared" si="1193"/>
        <v/>
      </c>
      <c r="S4762" s="34" t="str">
        <f>IF($C4762="","",INDEX(TableLookupSleepQuality[],MATCH($C4762,TableLookupSleepQuality[Sleep Quality Low],1),MATCH(S$1,TableLookupSleepQuality[#Headers],0)))</f>
        <v/>
      </c>
      <c r="T4762" s="35" t="str">
        <f>IF($C4762="","",INDEX(TableLookupSleepQuality[],MATCH($C4762,TableLookupSleepQuality[Sleep Quality Low],1),MATCH(T$1,TableLookupSleepQuality[#Headers],0)))</f>
        <v/>
      </c>
      <c r="X4762" s="36" t="str">
        <f t="shared" si="1194"/>
        <v/>
      </c>
      <c r="Y4762" s="40" t="str">
        <f t="shared" si="1198"/>
        <v/>
      </c>
      <c r="Z4762" s="13" t="str">
        <f t="shared" si="1198"/>
        <v/>
      </c>
      <c r="AA4762" s="13" t="str">
        <f t="shared" si="1198"/>
        <v/>
      </c>
      <c r="AB4762" s="13" t="str">
        <f t="shared" si="1198"/>
        <v/>
      </c>
      <c r="AC4762" s="13" t="str">
        <f t="shared" si="1198"/>
        <v/>
      </c>
      <c r="AD4762" s="13" t="str">
        <f t="shared" si="1198"/>
        <v/>
      </c>
    </row>
    <row r="4763" spans="7:30" x14ac:dyDescent="0.25">
      <c r="G4763" s="18" t="str">
        <f t="shared" si="1185"/>
        <v/>
      </c>
      <c r="H4763" s="22" t="str">
        <f t="shared" si="1186"/>
        <v/>
      </c>
      <c r="I4763" s="23" t="str">
        <f t="shared" si="1187"/>
        <v/>
      </c>
      <c r="J4763" s="22" t="str">
        <f t="shared" si="1188"/>
        <v/>
      </c>
      <c r="K4763" s="24" t="str">
        <f t="shared" si="1189"/>
        <v/>
      </c>
      <c r="L4763" s="42" t="str">
        <f t="shared" si="1195"/>
        <v/>
      </c>
      <c r="M4763" s="43" t="str">
        <f t="shared" si="1196"/>
        <v/>
      </c>
      <c r="N4763" s="26" t="str">
        <f t="shared" si="1190"/>
        <v/>
      </c>
      <c r="O4763" s="26" t="str">
        <f t="shared" si="1191"/>
        <v/>
      </c>
      <c r="P4763" s="28" t="str">
        <f>IF(E4763="","",INDEX(TableLookupWakeUpScore[],MATCH(E4763,TableLookupWakeUpScore[Wake Up],0),MATCH(P$1,TableLookupWakeUpScore[#Headers],0)))</f>
        <v/>
      </c>
      <c r="Q4763" s="30" t="str">
        <f t="shared" si="1192"/>
        <v/>
      </c>
      <c r="R4763" s="31" t="str">
        <f t="shared" si="1193"/>
        <v/>
      </c>
      <c r="S4763" s="34" t="str">
        <f>IF($C4763="","",INDEX(TableLookupSleepQuality[],MATCH($C4763,TableLookupSleepQuality[Sleep Quality Low],1),MATCH(S$1,TableLookupSleepQuality[#Headers],0)))</f>
        <v/>
      </c>
      <c r="T4763" s="35" t="str">
        <f>IF($C4763="","",INDEX(TableLookupSleepQuality[],MATCH($C4763,TableLookupSleepQuality[Sleep Quality Low],1),MATCH(T$1,TableLookupSleepQuality[#Headers],0)))</f>
        <v/>
      </c>
      <c r="X4763" s="36" t="str">
        <f t="shared" si="1194"/>
        <v/>
      </c>
      <c r="Y4763" s="40" t="str">
        <f t="shared" si="1198"/>
        <v/>
      </c>
      <c r="Z4763" s="13" t="str">
        <f t="shared" si="1198"/>
        <v/>
      </c>
      <c r="AA4763" s="13" t="str">
        <f t="shared" si="1198"/>
        <v/>
      </c>
      <c r="AB4763" s="13" t="str">
        <f t="shared" si="1198"/>
        <v/>
      </c>
      <c r="AC4763" s="13" t="str">
        <f t="shared" si="1198"/>
        <v/>
      </c>
      <c r="AD4763" s="13" t="str">
        <f t="shared" si="1198"/>
        <v/>
      </c>
    </row>
    <row r="4764" spans="7:30" x14ac:dyDescent="0.25">
      <c r="G4764" s="18" t="str">
        <f t="shared" si="1185"/>
        <v/>
      </c>
      <c r="H4764" s="22" t="str">
        <f t="shared" si="1186"/>
        <v/>
      </c>
      <c r="I4764" s="23" t="str">
        <f t="shared" si="1187"/>
        <v/>
      </c>
      <c r="J4764" s="22" t="str">
        <f t="shared" si="1188"/>
        <v/>
      </c>
      <c r="K4764" s="24" t="str">
        <f t="shared" si="1189"/>
        <v/>
      </c>
      <c r="L4764" s="42" t="str">
        <f t="shared" si="1195"/>
        <v/>
      </c>
      <c r="M4764" s="43" t="str">
        <f t="shared" si="1196"/>
        <v/>
      </c>
      <c r="N4764" s="26" t="str">
        <f t="shared" si="1190"/>
        <v/>
      </c>
      <c r="O4764" s="26" t="str">
        <f t="shared" si="1191"/>
        <v/>
      </c>
      <c r="P4764" s="28" t="str">
        <f>IF(E4764="","",INDEX(TableLookupWakeUpScore[],MATCH(E4764,TableLookupWakeUpScore[Wake Up],0),MATCH(P$1,TableLookupWakeUpScore[#Headers],0)))</f>
        <v/>
      </c>
      <c r="Q4764" s="30" t="str">
        <f t="shared" si="1192"/>
        <v/>
      </c>
      <c r="R4764" s="31" t="str">
        <f t="shared" si="1193"/>
        <v/>
      </c>
      <c r="S4764" s="34" t="str">
        <f>IF($C4764="","",INDEX(TableLookupSleepQuality[],MATCH($C4764,TableLookupSleepQuality[Sleep Quality Low],1),MATCH(S$1,TableLookupSleepQuality[#Headers],0)))</f>
        <v/>
      </c>
      <c r="T4764" s="35" t="str">
        <f>IF($C4764="","",INDEX(TableLookupSleepQuality[],MATCH($C4764,TableLookupSleepQuality[Sleep Quality Low],1),MATCH(T$1,TableLookupSleepQuality[#Headers],0)))</f>
        <v/>
      </c>
      <c r="X4764" s="36" t="str">
        <f t="shared" si="1194"/>
        <v/>
      </c>
      <c r="Y4764" s="40" t="str">
        <f t="shared" si="1198"/>
        <v/>
      </c>
      <c r="Z4764" s="13" t="str">
        <f t="shared" si="1198"/>
        <v/>
      </c>
      <c r="AA4764" s="13" t="str">
        <f t="shared" si="1198"/>
        <v/>
      </c>
      <c r="AB4764" s="13" t="str">
        <f t="shared" si="1198"/>
        <v/>
      </c>
      <c r="AC4764" s="13" t="str">
        <f t="shared" si="1198"/>
        <v/>
      </c>
      <c r="AD4764" s="13" t="str">
        <f t="shared" si="1198"/>
        <v/>
      </c>
    </row>
    <row r="4765" spans="7:30" x14ac:dyDescent="0.25">
      <c r="G4765" s="18" t="str">
        <f t="shared" si="1185"/>
        <v/>
      </c>
      <c r="H4765" s="22" t="str">
        <f t="shared" si="1186"/>
        <v/>
      </c>
      <c r="I4765" s="23" t="str">
        <f t="shared" si="1187"/>
        <v/>
      </c>
      <c r="J4765" s="22" t="str">
        <f t="shared" si="1188"/>
        <v/>
      </c>
      <c r="K4765" s="24" t="str">
        <f t="shared" si="1189"/>
        <v/>
      </c>
      <c r="L4765" s="42" t="str">
        <f t="shared" si="1195"/>
        <v/>
      </c>
      <c r="M4765" s="43" t="str">
        <f t="shared" si="1196"/>
        <v/>
      </c>
      <c r="N4765" s="26" t="str">
        <f t="shared" si="1190"/>
        <v/>
      </c>
      <c r="O4765" s="26" t="str">
        <f t="shared" si="1191"/>
        <v/>
      </c>
      <c r="P4765" s="28" t="str">
        <f>IF(E4765="","",INDEX(TableLookupWakeUpScore[],MATCH(E4765,TableLookupWakeUpScore[Wake Up],0),MATCH(P$1,TableLookupWakeUpScore[#Headers],0)))</f>
        <v/>
      </c>
      <c r="Q4765" s="30" t="str">
        <f t="shared" si="1192"/>
        <v/>
      </c>
      <c r="R4765" s="31" t="str">
        <f t="shared" si="1193"/>
        <v/>
      </c>
      <c r="S4765" s="34" t="str">
        <f>IF($C4765="","",INDEX(TableLookupSleepQuality[],MATCH($C4765,TableLookupSleepQuality[Sleep Quality Low],1),MATCH(S$1,TableLookupSleepQuality[#Headers],0)))</f>
        <v/>
      </c>
      <c r="T4765" s="35" t="str">
        <f>IF($C4765="","",INDEX(TableLookupSleepQuality[],MATCH($C4765,TableLookupSleepQuality[Sleep Quality Low],1),MATCH(T$1,TableLookupSleepQuality[#Headers],0)))</f>
        <v/>
      </c>
      <c r="X4765" s="36" t="str">
        <f t="shared" si="1194"/>
        <v/>
      </c>
      <c r="Y4765" s="40" t="str">
        <f t="shared" si="1198"/>
        <v/>
      </c>
      <c r="Z4765" s="13" t="str">
        <f t="shared" si="1198"/>
        <v/>
      </c>
      <c r="AA4765" s="13" t="str">
        <f t="shared" si="1198"/>
        <v/>
      </c>
      <c r="AB4765" s="13" t="str">
        <f t="shared" si="1198"/>
        <v/>
      </c>
      <c r="AC4765" s="13" t="str">
        <f t="shared" si="1198"/>
        <v/>
      </c>
      <c r="AD4765" s="13" t="str">
        <f t="shared" si="1198"/>
        <v/>
      </c>
    </row>
    <row r="4766" spans="7:30" x14ac:dyDescent="0.25">
      <c r="G4766" s="18" t="str">
        <f t="shared" si="1185"/>
        <v/>
      </c>
      <c r="H4766" s="22" t="str">
        <f t="shared" si="1186"/>
        <v/>
      </c>
      <c r="I4766" s="23" t="str">
        <f t="shared" si="1187"/>
        <v/>
      </c>
      <c r="J4766" s="22" t="str">
        <f t="shared" si="1188"/>
        <v/>
      </c>
      <c r="K4766" s="24" t="str">
        <f t="shared" si="1189"/>
        <v/>
      </c>
      <c r="L4766" s="42" t="str">
        <f t="shared" si="1195"/>
        <v/>
      </c>
      <c r="M4766" s="43" t="str">
        <f t="shared" si="1196"/>
        <v/>
      </c>
      <c r="N4766" s="26" t="str">
        <f t="shared" si="1190"/>
        <v/>
      </c>
      <c r="O4766" s="26" t="str">
        <f t="shared" si="1191"/>
        <v/>
      </c>
      <c r="P4766" s="28" t="str">
        <f>IF(E4766="","",INDEX(TableLookupWakeUpScore[],MATCH(E4766,TableLookupWakeUpScore[Wake Up],0),MATCH(P$1,TableLookupWakeUpScore[#Headers],0)))</f>
        <v/>
      </c>
      <c r="Q4766" s="30" t="str">
        <f t="shared" si="1192"/>
        <v/>
      </c>
      <c r="R4766" s="31" t="str">
        <f t="shared" si="1193"/>
        <v/>
      </c>
      <c r="S4766" s="34" t="str">
        <f>IF($C4766="","",INDEX(TableLookupSleepQuality[],MATCH($C4766,TableLookupSleepQuality[Sleep Quality Low],1),MATCH(S$1,TableLookupSleepQuality[#Headers],0)))</f>
        <v/>
      </c>
      <c r="T4766" s="35" t="str">
        <f>IF($C4766="","",INDEX(TableLookupSleepQuality[],MATCH($C4766,TableLookupSleepQuality[Sleep Quality Low],1),MATCH(T$1,TableLookupSleepQuality[#Headers],0)))</f>
        <v/>
      </c>
      <c r="X4766" s="36" t="str">
        <f t="shared" si="1194"/>
        <v/>
      </c>
      <c r="Y4766" s="40" t="str">
        <f t="shared" si="1198"/>
        <v/>
      </c>
      <c r="Z4766" s="13" t="str">
        <f t="shared" si="1198"/>
        <v/>
      </c>
      <c r="AA4766" s="13" t="str">
        <f t="shared" si="1198"/>
        <v/>
      </c>
      <c r="AB4766" s="13" t="str">
        <f t="shared" si="1198"/>
        <v/>
      </c>
      <c r="AC4766" s="13" t="str">
        <f t="shared" si="1198"/>
        <v/>
      </c>
      <c r="AD4766" s="13" t="str">
        <f t="shared" si="1198"/>
        <v/>
      </c>
    </row>
    <row r="4767" spans="7:30" x14ac:dyDescent="0.25">
      <c r="G4767" s="18" t="str">
        <f t="shared" si="1185"/>
        <v/>
      </c>
      <c r="H4767" s="22" t="str">
        <f t="shared" si="1186"/>
        <v/>
      </c>
      <c r="I4767" s="23" t="str">
        <f t="shared" si="1187"/>
        <v/>
      </c>
      <c r="J4767" s="22" t="str">
        <f t="shared" si="1188"/>
        <v/>
      </c>
      <c r="K4767" s="24" t="str">
        <f t="shared" si="1189"/>
        <v/>
      </c>
      <c r="L4767" s="42" t="str">
        <f t="shared" si="1195"/>
        <v/>
      </c>
      <c r="M4767" s="43" t="str">
        <f t="shared" si="1196"/>
        <v/>
      </c>
      <c r="N4767" s="26" t="str">
        <f t="shared" si="1190"/>
        <v/>
      </c>
      <c r="O4767" s="26" t="str">
        <f t="shared" si="1191"/>
        <v/>
      </c>
      <c r="P4767" s="28" t="str">
        <f>IF(E4767="","",INDEX(TableLookupWakeUpScore[],MATCH(E4767,TableLookupWakeUpScore[Wake Up],0),MATCH(P$1,TableLookupWakeUpScore[#Headers],0)))</f>
        <v/>
      </c>
      <c r="Q4767" s="30" t="str">
        <f t="shared" si="1192"/>
        <v/>
      </c>
      <c r="R4767" s="31" t="str">
        <f t="shared" si="1193"/>
        <v/>
      </c>
      <c r="S4767" s="34" t="str">
        <f>IF($C4767="","",INDEX(TableLookupSleepQuality[],MATCH($C4767,TableLookupSleepQuality[Sleep Quality Low],1),MATCH(S$1,TableLookupSleepQuality[#Headers],0)))</f>
        <v/>
      </c>
      <c r="T4767" s="35" t="str">
        <f>IF($C4767="","",INDEX(TableLookupSleepQuality[],MATCH($C4767,TableLookupSleepQuality[Sleep Quality Low],1),MATCH(T$1,TableLookupSleepQuality[#Headers],0)))</f>
        <v/>
      </c>
      <c r="X4767" s="36" t="str">
        <f t="shared" si="1194"/>
        <v/>
      </c>
      <c r="Y4767" s="40" t="str">
        <f t="shared" si="1198"/>
        <v/>
      </c>
      <c r="Z4767" s="13" t="str">
        <f t="shared" si="1198"/>
        <v/>
      </c>
      <c r="AA4767" s="13" t="str">
        <f t="shared" si="1198"/>
        <v/>
      </c>
      <c r="AB4767" s="13" t="str">
        <f t="shared" si="1198"/>
        <v/>
      </c>
      <c r="AC4767" s="13" t="str">
        <f t="shared" si="1198"/>
        <v/>
      </c>
      <c r="AD4767" s="13" t="str">
        <f t="shared" si="1198"/>
        <v/>
      </c>
    </row>
    <row r="4768" spans="7:30" x14ac:dyDescent="0.25">
      <c r="G4768" s="18" t="str">
        <f t="shared" si="1185"/>
        <v/>
      </c>
      <c r="H4768" s="22" t="str">
        <f t="shared" si="1186"/>
        <v/>
      </c>
      <c r="I4768" s="23" t="str">
        <f t="shared" si="1187"/>
        <v/>
      </c>
      <c r="J4768" s="22" t="str">
        <f t="shared" si="1188"/>
        <v/>
      </c>
      <c r="K4768" s="24" t="str">
        <f t="shared" si="1189"/>
        <v/>
      </c>
      <c r="L4768" s="42" t="str">
        <f t="shared" si="1195"/>
        <v/>
      </c>
      <c r="M4768" s="43" t="str">
        <f t="shared" si="1196"/>
        <v/>
      </c>
      <c r="N4768" s="26" t="str">
        <f t="shared" si="1190"/>
        <v/>
      </c>
      <c r="O4768" s="26" t="str">
        <f t="shared" si="1191"/>
        <v/>
      </c>
      <c r="P4768" s="28" t="str">
        <f>IF(E4768="","",INDEX(TableLookupWakeUpScore[],MATCH(E4768,TableLookupWakeUpScore[Wake Up],0),MATCH(P$1,TableLookupWakeUpScore[#Headers],0)))</f>
        <v/>
      </c>
      <c r="Q4768" s="30" t="str">
        <f t="shared" si="1192"/>
        <v/>
      </c>
      <c r="R4768" s="31" t="str">
        <f t="shared" si="1193"/>
        <v/>
      </c>
      <c r="S4768" s="34" t="str">
        <f>IF($C4768="","",INDEX(TableLookupSleepQuality[],MATCH($C4768,TableLookupSleepQuality[Sleep Quality Low],1),MATCH(S$1,TableLookupSleepQuality[#Headers],0)))</f>
        <v/>
      </c>
      <c r="T4768" s="35" t="str">
        <f>IF($C4768="","",INDEX(TableLookupSleepQuality[],MATCH($C4768,TableLookupSleepQuality[Sleep Quality Low],1),MATCH(T$1,TableLookupSleepQuality[#Headers],0)))</f>
        <v/>
      </c>
      <c r="X4768" s="36" t="str">
        <f t="shared" si="1194"/>
        <v/>
      </c>
      <c r="Y4768" s="40" t="str">
        <f t="shared" si="1198"/>
        <v/>
      </c>
      <c r="Z4768" s="13" t="str">
        <f t="shared" si="1198"/>
        <v/>
      </c>
      <c r="AA4768" s="13" t="str">
        <f t="shared" si="1198"/>
        <v/>
      </c>
      <c r="AB4768" s="13" t="str">
        <f t="shared" si="1198"/>
        <v/>
      </c>
      <c r="AC4768" s="13" t="str">
        <f t="shared" si="1198"/>
        <v/>
      </c>
      <c r="AD4768" s="13" t="str">
        <f t="shared" si="1198"/>
        <v/>
      </c>
    </row>
    <row r="4769" spans="7:30" x14ac:dyDescent="0.25">
      <c r="G4769" s="18" t="str">
        <f t="shared" si="1185"/>
        <v/>
      </c>
      <c r="H4769" s="22" t="str">
        <f t="shared" si="1186"/>
        <v/>
      </c>
      <c r="I4769" s="23" t="str">
        <f t="shared" si="1187"/>
        <v/>
      </c>
      <c r="J4769" s="22" t="str">
        <f t="shared" si="1188"/>
        <v/>
      </c>
      <c r="K4769" s="24" t="str">
        <f t="shared" si="1189"/>
        <v/>
      </c>
      <c r="L4769" s="42" t="str">
        <f t="shared" si="1195"/>
        <v/>
      </c>
      <c r="M4769" s="43" t="str">
        <f t="shared" si="1196"/>
        <v/>
      </c>
      <c r="N4769" s="26" t="str">
        <f t="shared" si="1190"/>
        <v/>
      </c>
      <c r="O4769" s="26" t="str">
        <f t="shared" si="1191"/>
        <v/>
      </c>
      <c r="P4769" s="28" t="str">
        <f>IF(E4769="","",INDEX(TableLookupWakeUpScore[],MATCH(E4769,TableLookupWakeUpScore[Wake Up],0),MATCH(P$1,TableLookupWakeUpScore[#Headers],0)))</f>
        <v/>
      </c>
      <c r="Q4769" s="30" t="str">
        <f t="shared" si="1192"/>
        <v/>
      </c>
      <c r="R4769" s="31" t="str">
        <f t="shared" si="1193"/>
        <v/>
      </c>
      <c r="S4769" s="34" t="str">
        <f>IF($C4769="","",INDEX(TableLookupSleepQuality[],MATCH($C4769,TableLookupSleepQuality[Sleep Quality Low],1),MATCH(S$1,TableLookupSleepQuality[#Headers],0)))</f>
        <v/>
      </c>
      <c r="T4769" s="35" t="str">
        <f>IF($C4769="","",INDEX(TableLookupSleepQuality[],MATCH($C4769,TableLookupSleepQuality[Sleep Quality Low],1),MATCH(T$1,TableLookupSleepQuality[#Headers],0)))</f>
        <v/>
      </c>
      <c r="X4769" s="36" t="str">
        <f t="shared" si="1194"/>
        <v/>
      </c>
      <c r="Y4769" s="40" t="str">
        <f t="shared" si="1198"/>
        <v/>
      </c>
      <c r="Z4769" s="13" t="str">
        <f t="shared" si="1198"/>
        <v/>
      </c>
      <c r="AA4769" s="13" t="str">
        <f t="shared" si="1198"/>
        <v/>
      </c>
      <c r="AB4769" s="13" t="str">
        <f t="shared" si="1198"/>
        <v/>
      </c>
      <c r="AC4769" s="13" t="str">
        <f t="shared" si="1198"/>
        <v/>
      </c>
      <c r="AD4769" s="13" t="str">
        <f t="shared" si="1198"/>
        <v/>
      </c>
    </row>
    <row r="4770" spans="7:30" x14ac:dyDescent="0.25">
      <c r="G4770" s="18" t="str">
        <f t="shared" si="1185"/>
        <v/>
      </c>
      <c r="H4770" s="22" t="str">
        <f t="shared" si="1186"/>
        <v/>
      </c>
      <c r="I4770" s="23" t="str">
        <f t="shared" si="1187"/>
        <v/>
      </c>
      <c r="J4770" s="22" t="str">
        <f t="shared" si="1188"/>
        <v/>
      </c>
      <c r="K4770" s="24" t="str">
        <f t="shared" si="1189"/>
        <v/>
      </c>
      <c r="L4770" s="42" t="str">
        <f t="shared" si="1195"/>
        <v/>
      </c>
      <c r="M4770" s="43" t="str">
        <f t="shared" si="1196"/>
        <v/>
      </c>
      <c r="N4770" s="26" t="str">
        <f t="shared" si="1190"/>
        <v/>
      </c>
      <c r="O4770" s="26" t="str">
        <f t="shared" si="1191"/>
        <v/>
      </c>
      <c r="P4770" s="28" t="str">
        <f>IF(E4770="","",INDEX(TableLookupWakeUpScore[],MATCH(E4770,TableLookupWakeUpScore[Wake Up],0),MATCH(P$1,TableLookupWakeUpScore[#Headers],0)))</f>
        <v/>
      </c>
      <c r="Q4770" s="30" t="str">
        <f t="shared" si="1192"/>
        <v/>
      </c>
      <c r="R4770" s="31" t="str">
        <f t="shared" si="1193"/>
        <v/>
      </c>
      <c r="S4770" s="34" t="str">
        <f>IF($C4770="","",INDEX(TableLookupSleepQuality[],MATCH($C4770,TableLookupSleepQuality[Sleep Quality Low],1),MATCH(S$1,TableLookupSleepQuality[#Headers],0)))</f>
        <v/>
      </c>
      <c r="T4770" s="35" t="str">
        <f>IF($C4770="","",INDEX(TableLookupSleepQuality[],MATCH($C4770,TableLookupSleepQuality[Sleep Quality Low],1),MATCH(T$1,TableLookupSleepQuality[#Headers],0)))</f>
        <v/>
      </c>
      <c r="X4770" s="36" t="str">
        <f t="shared" si="1194"/>
        <v/>
      </c>
      <c r="Y4770" s="40" t="str">
        <f t="shared" si="1198"/>
        <v/>
      </c>
      <c r="Z4770" s="13" t="str">
        <f t="shared" si="1198"/>
        <v/>
      </c>
      <c r="AA4770" s="13" t="str">
        <f t="shared" si="1198"/>
        <v/>
      </c>
      <c r="AB4770" s="13" t="str">
        <f t="shared" si="1198"/>
        <v/>
      </c>
      <c r="AC4770" s="13" t="str">
        <f t="shared" si="1198"/>
        <v/>
      </c>
      <c r="AD4770" s="13" t="str">
        <f t="shared" si="1198"/>
        <v/>
      </c>
    </row>
    <row r="4771" spans="7:30" x14ac:dyDescent="0.25">
      <c r="G4771" s="18" t="str">
        <f t="shared" si="1185"/>
        <v/>
      </c>
      <c r="H4771" s="22" t="str">
        <f t="shared" si="1186"/>
        <v/>
      </c>
      <c r="I4771" s="23" t="str">
        <f t="shared" si="1187"/>
        <v/>
      </c>
      <c r="J4771" s="22" t="str">
        <f t="shared" si="1188"/>
        <v/>
      </c>
      <c r="K4771" s="24" t="str">
        <f t="shared" si="1189"/>
        <v/>
      </c>
      <c r="L4771" s="42" t="str">
        <f t="shared" si="1195"/>
        <v/>
      </c>
      <c r="M4771" s="43" t="str">
        <f t="shared" si="1196"/>
        <v/>
      </c>
      <c r="N4771" s="26" t="str">
        <f t="shared" si="1190"/>
        <v/>
      </c>
      <c r="O4771" s="26" t="str">
        <f t="shared" si="1191"/>
        <v/>
      </c>
      <c r="P4771" s="28" t="str">
        <f>IF(E4771="","",INDEX(TableLookupWakeUpScore[],MATCH(E4771,TableLookupWakeUpScore[Wake Up],0),MATCH(P$1,TableLookupWakeUpScore[#Headers],0)))</f>
        <v/>
      </c>
      <c r="Q4771" s="30" t="str">
        <f t="shared" si="1192"/>
        <v/>
      </c>
      <c r="R4771" s="31" t="str">
        <f t="shared" si="1193"/>
        <v/>
      </c>
      <c r="S4771" s="34" t="str">
        <f>IF($C4771="","",INDEX(TableLookupSleepQuality[],MATCH($C4771,TableLookupSleepQuality[Sleep Quality Low],1),MATCH(S$1,TableLookupSleepQuality[#Headers],0)))</f>
        <v/>
      </c>
      <c r="T4771" s="35" t="str">
        <f>IF($C4771="","",INDEX(TableLookupSleepQuality[],MATCH($C4771,TableLookupSleepQuality[Sleep Quality Low],1),MATCH(T$1,TableLookupSleepQuality[#Headers],0)))</f>
        <v/>
      </c>
      <c r="X4771" s="36" t="str">
        <f t="shared" si="1194"/>
        <v/>
      </c>
      <c r="Y4771" s="40" t="str">
        <f t="shared" ref="Y4771:AD4786" si="1199">IF(OR($X4771="NO",$X4771=""),"",IF(COUNTIF($F4771,"*" &amp; Y$1 &amp; "*"),"YES","NO"))</f>
        <v/>
      </c>
      <c r="Z4771" s="13" t="str">
        <f t="shared" si="1199"/>
        <v/>
      </c>
      <c r="AA4771" s="13" t="str">
        <f t="shared" si="1199"/>
        <v/>
      </c>
      <c r="AB4771" s="13" t="str">
        <f t="shared" si="1199"/>
        <v/>
      </c>
      <c r="AC4771" s="13" t="str">
        <f t="shared" si="1199"/>
        <v/>
      </c>
      <c r="AD4771" s="13" t="str">
        <f t="shared" si="1199"/>
        <v/>
      </c>
    </row>
    <row r="4772" spans="7:30" x14ac:dyDescent="0.25">
      <c r="G4772" s="18" t="str">
        <f t="shared" si="1185"/>
        <v/>
      </c>
      <c r="H4772" s="22" t="str">
        <f t="shared" si="1186"/>
        <v/>
      </c>
      <c r="I4772" s="23" t="str">
        <f t="shared" si="1187"/>
        <v/>
      </c>
      <c r="J4772" s="22" t="str">
        <f t="shared" si="1188"/>
        <v/>
      </c>
      <c r="K4772" s="24" t="str">
        <f t="shared" si="1189"/>
        <v/>
      </c>
      <c r="L4772" s="42" t="str">
        <f t="shared" si="1195"/>
        <v/>
      </c>
      <c r="M4772" s="43" t="str">
        <f t="shared" si="1196"/>
        <v/>
      </c>
      <c r="N4772" s="26" t="str">
        <f t="shared" si="1190"/>
        <v/>
      </c>
      <c r="O4772" s="26" t="str">
        <f t="shared" si="1191"/>
        <v/>
      </c>
      <c r="P4772" s="28" t="str">
        <f>IF(E4772="","",INDEX(TableLookupWakeUpScore[],MATCH(E4772,TableLookupWakeUpScore[Wake Up],0),MATCH(P$1,TableLookupWakeUpScore[#Headers],0)))</f>
        <v/>
      </c>
      <c r="Q4772" s="30" t="str">
        <f t="shared" si="1192"/>
        <v/>
      </c>
      <c r="R4772" s="31" t="str">
        <f t="shared" si="1193"/>
        <v/>
      </c>
      <c r="S4772" s="34" t="str">
        <f>IF($C4772="","",INDEX(TableLookupSleepQuality[],MATCH($C4772,TableLookupSleepQuality[Sleep Quality Low],1),MATCH(S$1,TableLookupSleepQuality[#Headers],0)))</f>
        <v/>
      </c>
      <c r="T4772" s="35" t="str">
        <f>IF($C4772="","",INDEX(TableLookupSleepQuality[],MATCH($C4772,TableLookupSleepQuality[Sleep Quality Low],1),MATCH(T$1,TableLookupSleepQuality[#Headers],0)))</f>
        <v/>
      </c>
      <c r="X4772" s="36" t="str">
        <f t="shared" si="1194"/>
        <v/>
      </c>
      <c r="Y4772" s="40" t="str">
        <f t="shared" si="1199"/>
        <v/>
      </c>
      <c r="Z4772" s="13" t="str">
        <f t="shared" si="1199"/>
        <v/>
      </c>
      <c r="AA4772" s="13" t="str">
        <f t="shared" si="1199"/>
        <v/>
      </c>
      <c r="AB4772" s="13" t="str">
        <f t="shared" si="1199"/>
        <v/>
      </c>
      <c r="AC4772" s="13" t="str">
        <f t="shared" si="1199"/>
        <v/>
      </c>
      <c r="AD4772" s="13" t="str">
        <f t="shared" si="1199"/>
        <v/>
      </c>
    </row>
    <row r="4773" spans="7:30" x14ac:dyDescent="0.25">
      <c r="G4773" s="18" t="str">
        <f t="shared" si="1185"/>
        <v/>
      </c>
      <c r="H4773" s="22" t="str">
        <f t="shared" si="1186"/>
        <v/>
      </c>
      <c r="I4773" s="23" t="str">
        <f t="shared" si="1187"/>
        <v/>
      </c>
      <c r="J4773" s="22" t="str">
        <f t="shared" si="1188"/>
        <v/>
      </c>
      <c r="K4773" s="24" t="str">
        <f t="shared" si="1189"/>
        <v/>
      </c>
      <c r="L4773" s="42" t="str">
        <f t="shared" si="1195"/>
        <v/>
      </c>
      <c r="M4773" s="43" t="str">
        <f t="shared" si="1196"/>
        <v/>
      </c>
      <c r="N4773" s="26" t="str">
        <f t="shared" si="1190"/>
        <v/>
      </c>
      <c r="O4773" s="26" t="str">
        <f t="shared" si="1191"/>
        <v/>
      </c>
      <c r="P4773" s="28" t="str">
        <f>IF(E4773="","",INDEX(TableLookupWakeUpScore[],MATCH(E4773,TableLookupWakeUpScore[Wake Up],0),MATCH(P$1,TableLookupWakeUpScore[#Headers],0)))</f>
        <v/>
      </c>
      <c r="Q4773" s="30" t="str">
        <f t="shared" si="1192"/>
        <v/>
      </c>
      <c r="R4773" s="31" t="str">
        <f t="shared" si="1193"/>
        <v/>
      </c>
      <c r="S4773" s="34" t="str">
        <f>IF($C4773="","",INDEX(TableLookupSleepQuality[],MATCH($C4773,TableLookupSleepQuality[Sleep Quality Low],1),MATCH(S$1,TableLookupSleepQuality[#Headers],0)))</f>
        <v/>
      </c>
      <c r="T4773" s="35" t="str">
        <f>IF($C4773="","",INDEX(TableLookupSleepQuality[],MATCH($C4773,TableLookupSleepQuality[Sleep Quality Low],1),MATCH(T$1,TableLookupSleepQuality[#Headers],0)))</f>
        <v/>
      </c>
      <c r="X4773" s="36" t="str">
        <f t="shared" si="1194"/>
        <v/>
      </c>
      <c r="Y4773" s="40" t="str">
        <f t="shared" si="1199"/>
        <v/>
      </c>
      <c r="Z4773" s="13" t="str">
        <f t="shared" si="1199"/>
        <v/>
      </c>
      <c r="AA4773" s="13" t="str">
        <f t="shared" si="1199"/>
        <v/>
      </c>
      <c r="AB4773" s="13" t="str">
        <f t="shared" si="1199"/>
        <v/>
      </c>
      <c r="AC4773" s="13" t="str">
        <f t="shared" si="1199"/>
        <v/>
      </c>
      <c r="AD4773" s="13" t="str">
        <f t="shared" si="1199"/>
        <v/>
      </c>
    </row>
    <row r="4774" spans="7:30" x14ac:dyDescent="0.25">
      <c r="G4774" s="18" t="str">
        <f t="shared" si="1185"/>
        <v/>
      </c>
      <c r="H4774" s="22" t="str">
        <f t="shared" si="1186"/>
        <v/>
      </c>
      <c r="I4774" s="23" t="str">
        <f t="shared" si="1187"/>
        <v/>
      </c>
      <c r="J4774" s="22" t="str">
        <f t="shared" si="1188"/>
        <v/>
      </c>
      <c r="K4774" s="24" t="str">
        <f t="shared" si="1189"/>
        <v/>
      </c>
      <c r="L4774" s="42" t="str">
        <f t="shared" si="1195"/>
        <v/>
      </c>
      <c r="M4774" s="43" t="str">
        <f t="shared" si="1196"/>
        <v/>
      </c>
      <c r="N4774" s="26" t="str">
        <f t="shared" si="1190"/>
        <v/>
      </c>
      <c r="O4774" s="26" t="str">
        <f t="shared" si="1191"/>
        <v/>
      </c>
      <c r="P4774" s="28" t="str">
        <f>IF(E4774="","",INDEX(TableLookupWakeUpScore[],MATCH(E4774,TableLookupWakeUpScore[Wake Up],0),MATCH(P$1,TableLookupWakeUpScore[#Headers],0)))</f>
        <v/>
      </c>
      <c r="Q4774" s="30" t="str">
        <f t="shared" si="1192"/>
        <v/>
      </c>
      <c r="R4774" s="31" t="str">
        <f t="shared" si="1193"/>
        <v/>
      </c>
      <c r="S4774" s="34" t="str">
        <f>IF($C4774="","",INDEX(TableLookupSleepQuality[],MATCH($C4774,TableLookupSleepQuality[Sleep Quality Low],1),MATCH(S$1,TableLookupSleepQuality[#Headers],0)))</f>
        <v/>
      </c>
      <c r="T4774" s="35" t="str">
        <f>IF($C4774="","",INDEX(TableLookupSleepQuality[],MATCH($C4774,TableLookupSleepQuality[Sleep Quality Low],1),MATCH(T$1,TableLookupSleepQuality[#Headers],0)))</f>
        <v/>
      </c>
      <c r="X4774" s="36" t="str">
        <f t="shared" si="1194"/>
        <v/>
      </c>
      <c r="Y4774" s="40" t="str">
        <f t="shared" si="1199"/>
        <v/>
      </c>
      <c r="Z4774" s="13" t="str">
        <f t="shared" si="1199"/>
        <v/>
      </c>
      <c r="AA4774" s="13" t="str">
        <f t="shared" si="1199"/>
        <v/>
      </c>
      <c r="AB4774" s="13" t="str">
        <f t="shared" si="1199"/>
        <v/>
      </c>
      <c r="AC4774" s="13" t="str">
        <f t="shared" si="1199"/>
        <v/>
      </c>
      <c r="AD4774" s="13" t="str">
        <f t="shared" si="1199"/>
        <v/>
      </c>
    </row>
    <row r="4775" spans="7:30" x14ac:dyDescent="0.25">
      <c r="G4775" s="18" t="str">
        <f t="shared" si="1185"/>
        <v/>
      </c>
      <c r="H4775" s="22" t="str">
        <f t="shared" si="1186"/>
        <v/>
      </c>
      <c r="I4775" s="23" t="str">
        <f t="shared" si="1187"/>
        <v/>
      </c>
      <c r="J4775" s="22" t="str">
        <f t="shared" si="1188"/>
        <v/>
      </c>
      <c r="K4775" s="24" t="str">
        <f t="shared" si="1189"/>
        <v/>
      </c>
      <c r="L4775" s="42" t="str">
        <f t="shared" si="1195"/>
        <v/>
      </c>
      <c r="M4775" s="43" t="str">
        <f t="shared" si="1196"/>
        <v/>
      </c>
      <c r="N4775" s="26" t="str">
        <f t="shared" si="1190"/>
        <v/>
      </c>
      <c r="O4775" s="26" t="str">
        <f t="shared" si="1191"/>
        <v/>
      </c>
      <c r="P4775" s="28" t="str">
        <f>IF(E4775="","",INDEX(TableLookupWakeUpScore[],MATCH(E4775,TableLookupWakeUpScore[Wake Up],0),MATCH(P$1,TableLookupWakeUpScore[#Headers],0)))</f>
        <v/>
      </c>
      <c r="Q4775" s="30" t="str">
        <f t="shared" si="1192"/>
        <v/>
      </c>
      <c r="R4775" s="31" t="str">
        <f t="shared" si="1193"/>
        <v/>
      </c>
      <c r="S4775" s="34" t="str">
        <f>IF($C4775="","",INDEX(TableLookupSleepQuality[],MATCH($C4775,TableLookupSleepQuality[Sleep Quality Low],1),MATCH(S$1,TableLookupSleepQuality[#Headers],0)))</f>
        <v/>
      </c>
      <c r="T4775" s="35" t="str">
        <f>IF($C4775="","",INDEX(TableLookupSleepQuality[],MATCH($C4775,TableLookupSleepQuality[Sleep Quality Low],1),MATCH(T$1,TableLookupSleepQuality[#Headers],0)))</f>
        <v/>
      </c>
      <c r="X4775" s="36" t="str">
        <f t="shared" si="1194"/>
        <v/>
      </c>
      <c r="Y4775" s="40" t="str">
        <f t="shared" si="1199"/>
        <v/>
      </c>
      <c r="Z4775" s="13" t="str">
        <f t="shared" si="1199"/>
        <v/>
      </c>
      <c r="AA4775" s="13" t="str">
        <f t="shared" si="1199"/>
        <v/>
      </c>
      <c r="AB4775" s="13" t="str">
        <f t="shared" si="1199"/>
        <v/>
      </c>
      <c r="AC4775" s="13" t="str">
        <f t="shared" si="1199"/>
        <v/>
      </c>
      <c r="AD4775" s="13" t="str">
        <f t="shared" si="1199"/>
        <v/>
      </c>
    </row>
    <row r="4776" spans="7:30" x14ac:dyDescent="0.25">
      <c r="G4776" s="18" t="str">
        <f t="shared" si="1185"/>
        <v/>
      </c>
      <c r="H4776" s="22" t="str">
        <f t="shared" si="1186"/>
        <v/>
      </c>
      <c r="I4776" s="23" t="str">
        <f t="shared" si="1187"/>
        <v/>
      </c>
      <c r="J4776" s="22" t="str">
        <f t="shared" si="1188"/>
        <v/>
      </c>
      <c r="K4776" s="24" t="str">
        <f t="shared" si="1189"/>
        <v/>
      </c>
      <c r="L4776" s="42" t="str">
        <f t="shared" si="1195"/>
        <v/>
      </c>
      <c r="M4776" s="43" t="str">
        <f t="shared" si="1196"/>
        <v/>
      </c>
      <c r="N4776" s="26" t="str">
        <f t="shared" si="1190"/>
        <v/>
      </c>
      <c r="O4776" s="26" t="str">
        <f t="shared" si="1191"/>
        <v/>
      </c>
      <c r="P4776" s="28" t="str">
        <f>IF(E4776="","",INDEX(TableLookupWakeUpScore[],MATCH(E4776,TableLookupWakeUpScore[Wake Up],0),MATCH(P$1,TableLookupWakeUpScore[#Headers],0)))</f>
        <v/>
      </c>
      <c r="Q4776" s="30" t="str">
        <f t="shared" si="1192"/>
        <v/>
      </c>
      <c r="R4776" s="31" t="str">
        <f t="shared" si="1193"/>
        <v/>
      </c>
      <c r="S4776" s="34" t="str">
        <f>IF($C4776="","",INDEX(TableLookupSleepQuality[],MATCH($C4776,TableLookupSleepQuality[Sleep Quality Low],1),MATCH(S$1,TableLookupSleepQuality[#Headers],0)))</f>
        <v/>
      </c>
      <c r="T4776" s="35" t="str">
        <f>IF($C4776="","",INDEX(TableLookupSleepQuality[],MATCH($C4776,TableLookupSleepQuality[Sleep Quality Low],1),MATCH(T$1,TableLookupSleepQuality[#Headers],0)))</f>
        <v/>
      </c>
      <c r="X4776" s="36" t="str">
        <f t="shared" si="1194"/>
        <v/>
      </c>
      <c r="Y4776" s="40" t="str">
        <f t="shared" si="1199"/>
        <v/>
      </c>
      <c r="Z4776" s="13" t="str">
        <f t="shared" si="1199"/>
        <v/>
      </c>
      <c r="AA4776" s="13" t="str">
        <f t="shared" si="1199"/>
        <v/>
      </c>
      <c r="AB4776" s="13" t="str">
        <f t="shared" si="1199"/>
        <v/>
      </c>
      <c r="AC4776" s="13" t="str">
        <f t="shared" si="1199"/>
        <v/>
      </c>
      <c r="AD4776" s="13" t="str">
        <f t="shared" si="1199"/>
        <v/>
      </c>
    </row>
    <row r="4777" spans="7:30" x14ac:dyDescent="0.25">
      <c r="G4777" s="18" t="str">
        <f t="shared" si="1185"/>
        <v/>
      </c>
      <c r="H4777" s="22" t="str">
        <f t="shared" si="1186"/>
        <v/>
      </c>
      <c r="I4777" s="23" t="str">
        <f t="shared" si="1187"/>
        <v/>
      </c>
      <c r="J4777" s="22" t="str">
        <f t="shared" si="1188"/>
        <v/>
      </c>
      <c r="K4777" s="24" t="str">
        <f t="shared" si="1189"/>
        <v/>
      </c>
      <c r="L4777" s="42" t="str">
        <f t="shared" si="1195"/>
        <v/>
      </c>
      <c r="M4777" s="43" t="str">
        <f t="shared" si="1196"/>
        <v/>
      </c>
      <c r="N4777" s="26" t="str">
        <f t="shared" si="1190"/>
        <v/>
      </c>
      <c r="O4777" s="26" t="str">
        <f t="shared" si="1191"/>
        <v/>
      </c>
      <c r="P4777" s="28" t="str">
        <f>IF(E4777="","",INDEX(TableLookupWakeUpScore[],MATCH(E4777,TableLookupWakeUpScore[Wake Up],0),MATCH(P$1,TableLookupWakeUpScore[#Headers],0)))</f>
        <v/>
      </c>
      <c r="Q4777" s="30" t="str">
        <f t="shared" si="1192"/>
        <v/>
      </c>
      <c r="R4777" s="31" t="str">
        <f t="shared" si="1193"/>
        <v/>
      </c>
      <c r="S4777" s="34" t="str">
        <f>IF($C4777="","",INDEX(TableLookupSleepQuality[],MATCH($C4777,TableLookupSleepQuality[Sleep Quality Low],1),MATCH(S$1,TableLookupSleepQuality[#Headers],0)))</f>
        <v/>
      </c>
      <c r="T4777" s="35" t="str">
        <f>IF($C4777="","",INDEX(TableLookupSleepQuality[],MATCH($C4777,TableLookupSleepQuality[Sleep Quality Low],1),MATCH(T$1,TableLookupSleepQuality[#Headers],0)))</f>
        <v/>
      </c>
      <c r="X4777" s="36" t="str">
        <f t="shared" si="1194"/>
        <v/>
      </c>
      <c r="Y4777" s="40" t="str">
        <f t="shared" si="1199"/>
        <v/>
      </c>
      <c r="Z4777" s="13" t="str">
        <f t="shared" si="1199"/>
        <v/>
      </c>
      <c r="AA4777" s="13" t="str">
        <f t="shared" si="1199"/>
        <v/>
      </c>
      <c r="AB4777" s="13" t="str">
        <f t="shared" si="1199"/>
        <v/>
      </c>
      <c r="AC4777" s="13" t="str">
        <f t="shared" si="1199"/>
        <v/>
      </c>
      <c r="AD4777" s="13" t="str">
        <f t="shared" si="1199"/>
        <v/>
      </c>
    </row>
    <row r="4778" spans="7:30" x14ac:dyDescent="0.25">
      <c r="G4778" s="18" t="str">
        <f t="shared" si="1185"/>
        <v/>
      </c>
      <c r="H4778" s="22" t="str">
        <f t="shared" si="1186"/>
        <v/>
      </c>
      <c r="I4778" s="23" t="str">
        <f t="shared" si="1187"/>
        <v/>
      </c>
      <c r="J4778" s="22" t="str">
        <f t="shared" si="1188"/>
        <v/>
      </c>
      <c r="K4778" s="24" t="str">
        <f t="shared" si="1189"/>
        <v/>
      </c>
      <c r="L4778" s="42" t="str">
        <f t="shared" si="1195"/>
        <v/>
      </c>
      <c r="M4778" s="43" t="str">
        <f t="shared" si="1196"/>
        <v/>
      </c>
      <c r="N4778" s="26" t="str">
        <f t="shared" si="1190"/>
        <v/>
      </c>
      <c r="O4778" s="26" t="str">
        <f t="shared" si="1191"/>
        <v/>
      </c>
      <c r="P4778" s="28" t="str">
        <f>IF(E4778="","",INDEX(TableLookupWakeUpScore[],MATCH(E4778,TableLookupWakeUpScore[Wake Up],0),MATCH(P$1,TableLookupWakeUpScore[#Headers],0)))</f>
        <v/>
      </c>
      <c r="Q4778" s="30" t="str">
        <f t="shared" si="1192"/>
        <v/>
      </c>
      <c r="R4778" s="31" t="str">
        <f t="shared" si="1193"/>
        <v/>
      </c>
      <c r="S4778" s="34" t="str">
        <f>IF($C4778="","",INDEX(TableLookupSleepQuality[],MATCH($C4778,TableLookupSleepQuality[Sleep Quality Low],1),MATCH(S$1,TableLookupSleepQuality[#Headers],0)))</f>
        <v/>
      </c>
      <c r="T4778" s="35" t="str">
        <f>IF($C4778="","",INDEX(TableLookupSleepQuality[],MATCH($C4778,TableLookupSleepQuality[Sleep Quality Low],1),MATCH(T$1,TableLookupSleepQuality[#Headers],0)))</f>
        <v/>
      </c>
      <c r="X4778" s="36" t="str">
        <f t="shared" si="1194"/>
        <v/>
      </c>
      <c r="Y4778" s="40" t="str">
        <f t="shared" si="1199"/>
        <v/>
      </c>
      <c r="Z4778" s="13" t="str">
        <f t="shared" si="1199"/>
        <v/>
      </c>
      <c r="AA4778" s="13" t="str">
        <f t="shared" si="1199"/>
        <v/>
      </c>
      <c r="AB4778" s="13" t="str">
        <f t="shared" si="1199"/>
        <v/>
      </c>
      <c r="AC4778" s="13" t="str">
        <f t="shared" si="1199"/>
        <v/>
      </c>
      <c r="AD4778" s="13" t="str">
        <f t="shared" si="1199"/>
        <v/>
      </c>
    </row>
    <row r="4779" spans="7:30" x14ac:dyDescent="0.25">
      <c r="G4779" s="18" t="str">
        <f t="shared" si="1185"/>
        <v/>
      </c>
      <c r="H4779" s="22" t="str">
        <f t="shared" si="1186"/>
        <v/>
      </c>
      <c r="I4779" s="23" t="str">
        <f t="shared" si="1187"/>
        <v/>
      </c>
      <c r="J4779" s="22" t="str">
        <f t="shared" si="1188"/>
        <v/>
      </c>
      <c r="K4779" s="24" t="str">
        <f t="shared" si="1189"/>
        <v/>
      </c>
      <c r="L4779" s="42" t="str">
        <f t="shared" si="1195"/>
        <v/>
      </c>
      <c r="M4779" s="43" t="str">
        <f t="shared" si="1196"/>
        <v/>
      </c>
      <c r="N4779" s="26" t="str">
        <f t="shared" si="1190"/>
        <v/>
      </c>
      <c r="O4779" s="26" t="str">
        <f t="shared" si="1191"/>
        <v/>
      </c>
      <c r="P4779" s="28" t="str">
        <f>IF(E4779="","",INDEX(TableLookupWakeUpScore[],MATCH(E4779,TableLookupWakeUpScore[Wake Up],0),MATCH(P$1,TableLookupWakeUpScore[#Headers],0)))</f>
        <v/>
      </c>
      <c r="Q4779" s="30" t="str">
        <f t="shared" si="1192"/>
        <v/>
      </c>
      <c r="R4779" s="31" t="str">
        <f t="shared" si="1193"/>
        <v/>
      </c>
      <c r="S4779" s="34" t="str">
        <f>IF($C4779="","",INDEX(TableLookupSleepQuality[],MATCH($C4779,TableLookupSleepQuality[Sleep Quality Low],1),MATCH(S$1,TableLookupSleepQuality[#Headers],0)))</f>
        <v/>
      </c>
      <c r="T4779" s="35" t="str">
        <f>IF($C4779="","",INDEX(TableLookupSleepQuality[],MATCH($C4779,TableLookupSleepQuality[Sleep Quality Low],1),MATCH(T$1,TableLookupSleepQuality[#Headers],0)))</f>
        <v/>
      </c>
      <c r="X4779" s="36" t="str">
        <f t="shared" si="1194"/>
        <v/>
      </c>
      <c r="Y4779" s="40" t="str">
        <f t="shared" si="1199"/>
        <v/>
      </c>
      <c r="Z4779" s="13" t="str">
        <f t="shared" si="1199"/>
        <v/>
      </c>
      <c r="AA4779" s="13" t="str">
        <f t="shared" si="1199"/>
        <v/>
      </c>
      <c r="AB4779" s="13" t="str">
        <f t="shared" si="1199"/>
        <v/>
      </c>
      <c r="AC4779" s="13" t="str">
        <f t="shared" si="1199"/>
        <v/>
      </c>
      <c r="AD4779" s="13" t="str">
        <f t="shared" si="1199"/>
        <v/>
      </c>
    </row>
    <row r="4780" spans="7:30" x14ac:dyDescent="0.25">
      <c r="G4780" s="18" t="str">
        <f t="shared" si="1185"/>
        <v/>
      </c>
      <c r="H4780" s="22" t="str">
        <f t="shared" si="1186"/>
        <v/>
      </c>
      <c r="I4780" s="23" t="str">
        <f t="shared" si="1187"/>
        <v/>
      </c>
      <c r="J4780" s="22" t="str">
        <f t="shared" si="1188"/>
        <v/>
      </c>
      <c r="K4780" s="24" t="str">
        <f t="shared" si="1189"/>
        <v/>
      </c>
      <c r="L4780" s="42" t="str">
        <f t="shared" si="1195"/>
        <v/>
      </c>
      <c r="M4780" s="43" t="str">
        <f t="shared" si="1196"/>
        <v/>
      </c>
      <c r="N4780" s="26" t="str">
        <f t="shared" si="1190"/>
        <v/>
      </c>
      <c r="O4780" s="26" t="str">
        <f t="shared" si="1191"/>
        <v/>
      </c>
      <c r="P4780" s="28" t="str">
        <f>IF(E4780="","",INDEX(TableLookupWakeUpScore[],MATCH(E4780,TableLookupWakeUpScore[Wake Up],0),MATCH(P$1,TableLookupWakeUpScore[#Headers],0)))</f>
        <v/>
      </c>
      <c r="Q4780" s="30" t="str">
        <f t="shared" si="1192"/>
        <v/>
      </c>
      <c r="R4780" s="31" t="str">
        <f t="shared" si="1193"/>
        <v/>
      </c>
      <c r="S4780" s="34" t="str">
        <f>IF($C4780="","",INDEX(TableLookupSleepQuality[],MATCH($C4780,TableLookupSleepQuality[Sleep Quality Low],1),MATCH(S$1,TableLookupSleepQuality[#Headers],0)))</f>
        <v/>
      </c>
      <c r="T4780" s="35" t="str">
        <f>IF($C4780="","",INDEX(TableLookupSleepQuality[],MATCH($C4780,TableLookupSleepQuality[Sleep Quality Low],1),MATCH(T$1,TableLookupSleepQuality[#Headers],0)))</f>
        <v/>
      </c>
      <c r="X4780" s="36" t="str">
        <f t="shared" si="1194"/>
        <v/>
      </c>
      <c r="Y4780" s="40" t="str">
        <f t="shared" si="1199"/>
        <v/>
      </c>
      <c r="Z4780" s="13" t="str">
        <f t="shared" si="1199"/>
        <v/>
      </c>
      <c r="AA4780" s="13" t="str">
        <f t="shared" si="1199"/>
        <v/>
      </c>
      <c r="AB4780" s="13" t="str">
        <f t="shared" si="1199"/>
        <v/>
      </c>
      <c r="AC4780" s="13" t="str">
        <f t="shared" si="1199"/>
        <v/>
      </c>
      <c r="AD4780" s="13" t="str">
        <f t="shared" si="1199"/>
        <v/>
      </c>
    </row>
    <row r="4781" spans="7:30" x14ac:dyDescent="0.25">
      <c r="G4781" s="18" t="str">
        <f t="shared" si="1185"/>
        <v/>
      </c>
      <c r="H4781" s="22" t="str">
        <f t="shared" si="1186"/>
        <v/>
      </c>
      <c r="I4781" s="23" t="str">
        <f t="shared" si="1187"/>
        <v/>
      </c>
      <c r="J4781" s="22" t="str">
        <f t="shared" si="1188"/>
        <v/>
      </c>
      <c r="K4781" s="24" t="str">
        <f t="shared" si="1189"/>
        <v/>
      </c>
      <c r="L4781" s="42" t="str">
        <f t="shared" si="1195"/>
        <v/>
      </c>
      <c r="M4781" s="43" t="str">
        <f t="shared" si="1196"/>
        <v/>
      </c>
      <c r="N4781" s="26" t="str">
        <f t="shared" si="1190"/>
        <v/>
      </c>
      <c r="O4781" s="26" t="str">
        <f t="shared" si="1191"/>
        <v/>
      </c>
      <c r="P4781" s="28" t="str">
        <f>IF(E4781="","",INDEX(TableLookupWakeUpScore[],MATCH(E4781,TableLookupWakeUpScore[Wake Up],0),MATCH(P$1,TableLookupWakeUpScore[#Headers],0)))</f>
        <v/>
      </c>
      <c r="Q4781" s="30" t="str">
        <f t="shared" si="1192"/>
        <v/>
      </c>
      <c r="R4781" s="31" t="str">
        <f t="shared" si="1193"/>
        <v/>
      </c>
      <c r="S4781" s="34" t="str">
        <f>IF($C4781="","",INDEX(TableLookupSleepQuality[],MATCH($C4781,TableLookupSleepQuality[Sleep Quality Low],1),MATCH(S$1,TableLookupSleepQuality[#Headers],0)))</f>
        <v/>
      </c>
      <c r="T4781" s="35" t="str">
        <f>IF($C4781="","",INDEX(TableLookupSleepQuality[],MATCH($C4781,TableLookupSleepQuality[Sleep Quality Low],1),MATCH(T$1,TableLookupSleepQuality[#Headers],0)))</f>
        <v/>
      </c>
      <c r="X4781" s="36" t="str">
        <f t="shared" si="1194"/>
        <v/>
      </c>
      <c r="Y4781" s="40" t="str">
        <f t="shared" si="1199"/>
        <v/>
      </c>
      <c r="Z4781" s="13" t="str">
        <f t="shared" si="1199"/>
        <v/>
      </c>
      <c r="AA4781" s="13" t="str">
        <f t="shared" si="1199"/>
        <v/>
      </c>
      <c r="AB4781" s="13" t="str">
        <f t="shared" si="1199"/>
        <v/>
      </c>
      <c r="AC4781" s="13" t="str">
        <f t="shared" si="1199"/>
        <v/>
      </c>
      <c r="AD4781" s="13" t="str">
        <f t="shared" si="1199"/>
        <v/>
      </c>
    </row>
    <row r="4782" spans="7:30" x14ac:dyDescent="0.25">
      <c r="G4782" s="18" t="str">
        <f t="shared" si="1185"/>
        <v/>
      </c>
      <c r="H4782" s="22" t="str">
        <f t="shared" si="1186"/>
        <v/>
      </c>
      <c r="I4782" s="23" t="str">
        <f t="shared" si="1187"/>
        <v/>
      </c>
      <c r="J4782" s="22" t="str">
        <f t="shared" si="1188"/>
        <v/>
      </c>
      <c r="K4782" s="24" t="str">
        <f t="shared" si="1189"/>
        <v/>
      </c>
      <c r="L4782" s="42" t="str">
        <f t="shared" si="1195"/>
        <v/>
      </c>
      <c r="M4782" s="43" t="str">
        <f t="shared" si="1196"/>
        <v/>
      </c>
      <c r="N4782" s="26" t="str">
        <f t="shared" si="1190"/>
        <v/>
      </c>
      <c r="O4782" s="26" t="str">
        <f t="shared" si="1191"/>
        <v/>
      </c>
      <c r="P4782" s="28" t="str">
        <f>IF(E4782="","",INDEX(TableLookupWakeUpScore[],MATCH(E4782,TableLookupWakeUpScore[Wake Up],0),MATCH(P$1,TableLookupWakeUpScore[#Headers],0)))</f>
        <v/>
      </c>
      <c r="Q4782" s="30" t="str">
        <f t="shared" si="1192"/>
        <v/>
      </c>
      <c r="R4782" s="31" t="str">
        <f t="shared" si="1193"/>
        <v/>
      </c>
      <c r="S4782" s="34" t="str">
        <f>IF($C4782="","",INDEX(TableLookupSleepQuality[],MATCH($C4782,TableLookupSleepQuality[Sleep Quality Low],1),MATCH(S$1,TableLookupSleepQuality[#Headers],0)))</f>
        <v/>
      </c>
      <c r="T4782" s="35" t="str">
        <f>IF($C4782="","",INDEX(TableLookupSleepQuality[],MATCH($C4782,TableLookupSleepQuality[Sleep Quality Low],1),MATCH(T$1,TableLookupSleepQuality[#Headers],0)))</f>
        <v/>
      </c>
      <c r="X4782" s="36" t="str">
        <f t="shared" si="1194"/>
        <v/>
      </c>
      <c r="Y4782" s="40" t="str">
        <f t="shared" si="1199"/>
        <v/>
      </c>
      <c r="Z4782" s="13" t="str">
        <f t="shared" si="1199"/>
        <v/>
      </c>
      <c r="AA4782" s="13" t="str">
        <f t="shared" si="1199"/>
        <v/>
      </c>
      <c r="AB4782" s="13" t="str">
        <f t="shared" si="1199"/>
        <v/>
      </c>
      <c r="AC4782" s="13" t="str">
        <f t="shared" si="1199"/>
        <v/>
      </c>
      <c r="AD4782" s="13" t="str">
        <f t="shared" si="1199"/>
        <v/>
      </c>
    </row>
    <row r="4783" spans="7:30" x14ac:dyDescent="0.25">
      <c r="G4783" s="18" t="str">
        <f t="shared" si="1185"/>
        <v/>
      </c>
      <c r="H4783" s="22" t="str">
        <f t="shared" si="1186"/>
        <v/>
      </c>
      <c r="I4783" s="23" t="str">
        <f t="shared" si="1187"/>
        <v/>
      </c>
      <c r="J4783" s="22" t="str">
        <f t="shared" si="1188"/>
        <v/>
      </c>
      <c r="K4783" s="24" t="str">
        <f t="shared" si="1189"/>
        <v/>
      </c>
      <c r="L4783" s="42" t="str">
        <f t="shared" si="1195"/>
        <v/>
      </c>
      <c r="M4783" s="43" t="str">
        <f t="shared" si="1196"/>
        <v/>
      </c>
      <c r="N4783" s="26" t="str">
        <f t="shared" si="1190"/>
        <v/>
      </c>
      <c r="O4783" s="26" t="str">
        <f t="shared" si="1191"/>
        <v/>
      </c>
      <c r="P4783" s="28" t="str">
        <f>IF(E4783="","",INDEX(TableLookupWakeUpScore[],MATCH(E4783,TableLookupWakeUpScore[Wake Up],0),MATCH(P$1,TableLookupWakeUpScore[#Headers],0)))</f>
        <v/>
      </c>
      <c r="Q4783" s="30" t="str">
        <f t="shared" si="1192"/>
        <v/>
      </c>
      <c r="R4783" s="31" t="str">
        <f t="shared" si="1193"/>
        <v/>
      </c>
      <c r="S4783" s="34" t="str">
        <f>IF($C4783="","",INDEX(TableLookupSleepQuality[],MATCH($C4783,TableLookupSleepQuality[Sleep Quality Low],1),MATCH(S$1,TableLookupSleepQuality[#Headers],0)))</f>
        <v/>
      </c>
      <c r="T4783" s="35" t="str">
        <f>IF($C4783="","",INDEX(TableLookupSleepQuality[],MATCH($C4783,TableLookupSleepQuality[Sleep Quality Low],1),MATCH(T$1,TableLookupSleepQuality[#Headers],0)))</f>
        <v/>
      </c>
      <c r="X4783" s="36" t="str">
        <f t="shared" si="1194"/>
        <v/>
      </c>
      <c r="Y4783" s="40" t="str">
        <f t="shared" si="1199"/>
        <v/>
      </c>
      <c r="Z4783" s="13" t="str">
        <f t="shared" si="1199"/>
        <v/>
      </c>
      <c r="AA4783" s="13" t="str">
        <f t="shared" si="1199"/>
        <v/>
      </c>
      <c r="AB4783" s="13" t="str">
        <f t="shared" si="1199"/>
        <v/>
      </c>
      <c r="AC4783" s="13" t="str">
        <f t="shared" si="1199"/>
        <v/>
      </c>
      <c r="AD4783" s="13" t="str">
        <f t="shared" si="1199"/>
        <v/>
      </c>
    </row>
    <row r="4784" spans="7:30" x14ac:dyDescent="0.25">
      <c r="G4784" s="18" t="str">
        <f t="shared" si="1185"/>
        <v/>
      </c>
      <c r="H4784" s="22" t="str">
        <f t="shared" si="1186"/>
        <v/>
      </c>
      <c r="I4784" s="23" t="str">
        <f t="shared" si="1187"/>
        <v/>
      </c>
      <c r="J4784" s="22" t="str">
        <f t="shared" si="1188"/>
        <v/>
      </c>
      <c r="K4784" s="24" t="str">
        <f t="shared" si="1189"/>
        <v/>
      </c>
      <c r="L4784" s="42" t="str">
        <f t="shared" si="1195"/>
        <v/>
      </c>
      <c r="M4784" s="43" t="str">
        <f t="shared" si="1196"/>
        <v/>
      </c>
      <c r="N4784" s="26" t="str">
        <f t="shared" si="1190"/>
        <v/>
      </c>
      <c r="O4784" s="26" t="str">
        <f t="shared" si="1191"/>
        <v/>
      </c>
      <c r="P4784" s="28" t="str">
        <f>IF(E4784="","",INDEX(TableLookupWakeUpScore[],MATCH(E4784,TableLookupWakeUpScore[Wake Up],0),MATCH(P$1,TableLookupWakeUpScore[#Headers],0)))</f>
        <v/>
      </c>
      <c r="Q4784" s="30" t="str">
        <f t="shared" si="1192"/>
        <v/>
      </c>
      <c r="R4784" s="31" t="str">
        <f t="shared" si="1193"/>
        <v/>
      </c>
      <c r="S4784" s="34" t="str">
        <f>IF($C4784="","",INDEX(TableLookupSleepQuality[],MATCH($C4784,TableLookupSleepQuality[Sleep Quality Low],1),MATCH(S$1,TableLookupSleepQuality[#Headers],0)))</f>
        <v/>
      </c>
      <c r="T4784" s="35" t="str">
        <f>IF($C4784="","",INDEX(TableLookupSleepQuality[],MATCH($C4784,TableLookupSleepQuality[Sleep Quality Low],1),MATCH(T$1,TableLookupSleepQuality[#Headers],0)))</f>
        <v/>
      </c>
      <c r="X4784" s="36" t="str">
        <f t="shared" si="1194"/>
        <v/>
      </c>
      <c r="Y4784" s="40" t="str">
        <f t="shared" si="1199"/>
        <v/>
      </c>
      <c r="Z4784" s="13" t="str">
        <f t="shared" si="1199"/>
        <v/>
      </c>
      <c r="AA4784" s="13" t="str">
        <f t="shared" si="1199"/>
        <v/>
      </c>
      <c r="AB4784" s="13" t="str">
        <f t="shared" si="1199"/>
        <v/>
      </c>
      <c r="AC4784" s="13" t="str">
        <f t="shared" si="1199"/>
        <v/>
      </c>
      <c r="AD4784" s="13" t="str">
        <f t="shared" si="1199"/>
        <v/>
      </c>
    </row>
    <row r="4785" spans="7:30" x14ac:dyDescent="0.25">
      <c r="G4785" s="18" t="str">
        <f t="shared" si="1185"/>
        <v/>
      </c>
      <c r="H4785" s="22" t="str">
        <f t="shared" si="1186"/>
        <v/>
      </c>
      <c r="I4785" s="23" t="str">
        <f t="shared" si="1187"/>
        <v/>
      </c>
      <c r="J4785" s="22" t="str">
        <f t="shared" si="1188"/>
        <v/>
      </c>
      <c r="K4785" s="24" t="str">
        <f t="shared" si="1189"/>
        <v/>
      </c>
      <c r="L4785" s="42" t="str">
        <f t="shared" si="1195"/>
        <v/>
      </c>
      <c r="M4785" s="43" t="str">
        <f t="shared" si="1196"/>
        <v/>
      </c>
      <c r="N4785" s="26" t="str">
        <f t="shared" si="1190"/>
        <v/>
      </c>
      <c r="O4785" s="26" t="str">
        <f t="shared" si="1191"/>
        <v/>
      </c>
      <c r="P4785" s="28" t="str">
        <f>IF(E4785="","",INDEX(TableLookupWakeUpScore[],MATCH(E4785,TableLookupWakeUpScore[Wake Up],0),MATCH(P$1,TableLookupWakeUpScore[#Headers],0)))</f>
        <v/>
      </c>
      <c r="Q4785" s="30" t="str">
        <f t="shared" si="1192"/>
        <v/>
      </c>
      <c r="R4785" s="31" t="str">
        <f t="shared" si="1193"/>
        <v/>
      </c>
      <c r="S4785" s="34" t="str">
        <f>IF($C4785="","",INDEX(TableLookupSleepQuality[],MATCH($C4785,TableLookupSleepQuality[Sleep Quality Low],1),MATCH(S$1,TableLookupSleepQuality[#Headers],0)))</f>
        <v/>
      </c>
      <c r="T4785" s="35" t="str">
        <f>IF($C4785="","",INDEX(TableLookupSleepQuality[],MATCH($C4785,TableLookupSleepQuality[Sleep Quality Low],1),MATCH(T$1,TableLookupSleepQuality[#Headers],0)))</f>
        <v/>
      </c>
      <c r="X4785" s="36" t="str">
        <f t="shared" si="1194"/>
        <v/>
      </c>
      <c r="Y4785" s="40" t="str">
        <f t="shared" si="1199"/>
        <v/>
      </c>
      <c r="Z4785" s="13" t="str">
        <f t="shared" si="1199"/>
        <v/>
      </c>
      <c r="AA4785" s="13" t="str">
        <f t="shared" si="1199"/>
        <v/>
      </c>
      <c r="AB4785" s="13" t="str">
        <f t="shared" si="1199"/>
        <v/>
      </c>
      <c r="AC4785" s="13" t="str">
        <f t="shared" si="1199"/>
        <v/>
      </c>
      <c r="AD4785" s="13" t="str">
        <f t="shared" si="1199"/>
        <v/>
      </c>
    </row>
    <row r="4786" spans="7:30" x14ac:dyDescent="0.25">
      <c r="G4786" s="18" t="str">
        <f t="shared" si="1185"/>
        <v/>
      </c>
      <c r="H4786" s="22" t="str">
        <f t="shared" si="1186"/>
        <v/>
      </c>
      <c r="I4786" s="23" t="str">
        <f t="shared" si="1187"/>
        <v/>
      </c>
      <c r="J4786" s="22" t="str">
        <f t="shared" si="1188"/>
        <v/>
      </c>
      <c r="K4786" s="24" t="str">
        <f t="shared" si="1189"/>
        <v/>
      </c>
      <c r="L4786" s="42" t="str">
        <f t="shared" si="1195"/>
        <v/>
      </c>
      <c r="M4786" s="43" t="str">
        <f t="shared" si="1196"/>
        <v/>
      </c>
      <c r="N4786" s="26" t="str">
        <f t="shared" si="1190"/>
        <v/>
      </c>
      <c r="O4786" s="26" t="str">
        <f t="shared" si="1191"/>
        <v/>
      </c>
      <c r="P4786" s="28" t="str">
        <f>IF(E4786="","",INDEX(TableLookupWakeUpScore[],MATCH(E4786,TableLookupWakeUpScore[Wake Up],0),MATCH(P$1,TableLookupWakeUpScore[#Headers],0)))</f>
        <v/>
      </c>
      <c r="Q4786" s="30" t="str">
        <f t="shared" si="1192"/>
        <v/>
      </c>
      <c r="R4786" s="31" t="str">
        <f t="shared" si="1193"/>
        <v/>
      </c>
      <c r="S4786" s="34" t="str">
        <f>IF($C4786="","",INDEX(TableLookupSleepQuality[],MATCH($C4786,TableLookupSleepQuality[Sleep Quality Low],1),MATCH(S$1,TableLookupSleepQuality[#Headers],0)))</f>
        <v/>
      </c>
      <c r="T4786" s="35" t="str">
        <f>IF($C4786="","",INDEX(TableLookupSleepQuality[],MATCH($C4786,TableLookupSleepQuality[Sleep Quality Low],1),MATCH(T$1,TableLookupSleepQuality[#Headers],0)))</f>
        <v/>
      </c>
      <c r="X4786" s="36" t="str">
        <f t="shared" si="1194"/>
        <v/>
      </c>
      <c r="Y4786" s="40" t="str">
        <f t="shared" si="1199"/>
        <v/>
      </c>
      <c r="Z4786" s="13" t="str">
        <f t="shared" si="1199"/>
        <v/>
      </c>
      <c r="AA4786" s="13" t="str">
        <f t="shared" si="1199"/>
        <v/>
      </c>
      <c r="AB4786" s="13" t="str">
        <f t="shared" si="1199"/>
        <v/>
      </c>
      <c r="AC4786" s="13" t="str">
        <f t="shared" si="1199"/>
        <v/>
      </c>
      <c r="AD4786" s="13" t="str">
        <f t="shared" si="1199"/>
        <v/>
      </c>
    </row>
    <row r="4787" spans="7:30" x14ac:dyDescent="0.25">
      <c r="G4787" s="18" t="str">
        <f t="shared" si="1185"/>
        <v/>
      </c>
      <c r="H4787" s="22" t="str">
        <f t="shared" si="1186"/>
        <v/>
      </c>
      <c r="I4787" s="23" t="str">
        <f t="shared" si="1187"/>
        <v/>
      </c>
      <c r="J4787" s="22" t="str">
        <f t="shared" si="1188"/>
        <v/>
      </c>
      <c r="K4787" s="24" t="str">
        <f t="shared" si="1189"/>
        <v/>
      </c>
      <c r="L4787" s="42" t="str">
        <f t="shared" si="1195"/>
        <v/>
      </c>
      <c r="M4787" s="43" t="str">
        <f t="shared" si="1196"/>
        <v/>
      </c>
      <c r="N4787" s="26" t="str">
        <f t="shared" si="1190"/>
        <v/>
      </c>
      <c r="O4787" s="26" t="str">
        <f t="shared" si="1191"/>
        <v/>
      </c>
      <c r="P4787" s="28" t="str">
        <f>IF(E4787="","",INDEX(TableLookupWakeUpScore[],MATCH(E4787,TableLookupWakeUpScore[Wake Up],0),MATCH(P$1,TableLookupWakeUpScore[#Headers],0)))</f>
        <v/>
      </c>
      <c r="Q4787" s="30" t="str">
        <f t="shared" si="1192"/>
        <v/>
      </c>
      <c r="R4787" s="31" t="str">
        <f t="shared" si="1193"/>
        <v/>
      </c>
      <c r="S4787" s="34" t="str">
        <f>IF($C4787="","",INDEX(TableLookupSleepQuality[],MATCH($C4787,TableLookupSleepQuality[Sleep Quality Low],1),MATCH(S$1,TableLookupSleepQuality[#Headers],0)))</f>
        <v/>
      </c>
      <c r="T4787" s="35" t="str">
        <f>IF($C4787="","",INDEX(TableLookupSleepQuality[],MATCH($C4787,TableLookupSleepQuality[Sleep Quality Low],1),MATCH(T$1,TableLookupSleepQuality[#Headers],0)))</f>
        <v/>
      </c>
      <c r="X4787" s="36" t="str">
        <f t="shared" si="1194"/>
        <v/>
      </c>
      <c r="Y4787" s="40" t="str">
        <f t="shared" ref="Y4787:AD4802" si="1200">IF(OR($X4787="NO",$X4787=""),"",IF(COUNTIF($F4787,"*" &amp; Y$1 &amp; "*"),"YES","NO"))</f>
        <v/>
      </c>
      <c r="Z4787" s="13" t="str">
        <f t="shared" si="1200"/>
        <v/>
      </c>
      <c r="AA4787" s="13" t="str">
        <f t="shared" si="1200"/>
        <v/>
      </c>
      <c r="AB4787" s="13" t="str">
        <f t="shared" si="1200"/>
        <v/>
      </c>
      <c r="AC4787" s="13" t="str">
        <f t="shared" si="1200"/>
        <v/>
      </c>
      <c r="AD4787" s="13" t="str">
        <f t="shared" si="1200"/>
        <v/>
      </c>
    </row>
    <row r="4788" spans="7:30" x14ac:dyDescent="0.25">
      <c r="G4788" s="18" t="str">
        <f t="shared" si="1185"/>
        <v/>
      </c>
      <c r="H4788" s="22" t="str">
        <f t="shared" si="1186"/>
        <v/>
      </c>
      <c r="I4788" s="23" t="str">
        <f t="shared" si="1187"/>
        <v/>
      </c>
      <c r="J4788" s="22" t="str">
        <f t="shared" si="1188"/>
        <v/>
      </c>
      <c r="K4788" s="24" t="str">
        <f t="shared" si="1189"/>
        <v/>
      </c>
      <c r="L4788" s="42" t="str">
        <f t="shared" si="1195"/>
        <v/>
      </c>
      <c r="M4788" s="43" t="str">
        <f t="shared" si="1196"/>
        <v/>
      </c>
      <c r="N4788" s="26" t="str">
        <f t="shared" si="1190"/>
        <v/>
      </c>
      <c r="O4788" s="26" t="str">
        <f t="shared" si="1191"/>
        <v/>
      </c>
      <c r="P4788" s="28" t="str">
        <f>IF(E4788="","",INDEX(TableLookupWakeUpScore[],MATCH(E4788,TableLookupWakeUpScore[Wake Up],0),MATCH(P$1,TableLookupWakeUpScore[#Headers],0)))</f>
        <v/>
      </c>
      <c r="Q4788" s="30" t="str">
        <f t="shared" si="1192"/>
        <v/>
      </c>
      <c r="R4788" s="31" t="str">
        <f t="shared" si="1193"/>
        <v/>
      </c>
      <c r="S4788" s="34" t="str">
        <f>IF($C4788="","",INDEX(TableLookupSleepQuality[],MATCH($C4788,TableLookupSleepQuality[Sleep Quality Low],1),MATCH(S$1,TableLookupSleepQuality[#Headers],0)))</f>
        <v/>
      </c>
      <c r="T4788" s="35" t="str">
        <f>IF($C4788="","",INDEX(TableLookupSleepQuality[],MATCH($C4788,TableLookupSleepQuality[Sleep Quality Low],1),MATCH(T$1,TableLookupSleepQuality[#Headers],0)))</f>
        <v/>
      </c>
      <c r="X4788" s="36" t="str">
        <f t="shared" si="1194"/>
        <v/>
      </c>
      <c r="Y4788" s="40" t="str">
        <f t="shared" si="1200"/>
        <v/>
      </c>
      <c r="Z4788" s="13" t="str">
        <f t="shared" si="1200"/>
        <v/>
      </c>
      <c r="AA4788" s="13" t="str">
        <f t="shared" si="1200"/>
        <v/>
      </c>
      <c r="AB4788" s="13" t="str">
        <f t="shared" si="1200"/>
        <v/>
      </c>
      <c r="AC4788" s="13" t="str">
        <f t="shared" si="1200"/>
        <v/>
      </c>
      <c r="AD4788" s="13" t="str">
        <f t="shared" si="1200"/>
        <v/>
      </c>
    </row>
    <row r="4789" spans="7:30" x14ac:dyDescent="0.25">
      <c r="G4789" s="18" t="str">
        <f t="shared" si="1185"/>
        <v/>
      </c>
      <c r="H4789" s="22" t="str">
        <f t="shared" si="1186"/>
        <v/>
      </c>
      <c r="I4789" s="23" t="str">
        <f t="shared" si="1187"/>
        <v/>
      </c>
      <c r="J4789" s="22" t="str">
        <f t="shared" si="1188"/>
        <v/>
      </c>
      <c r="K4789" s="24" t="str">
        <f t="shared" si="1189"/>
        <v/>
      </c>
      <c r="L4789" s="42" t="str">
        <f t="shared" si="1195"/>
        <v/>
      </c>
      <c r="M4789" s="43" t="str">
        <f t="shared" si="1196"/>
        <v/>
      </c>
      <c r="N4789" s="26" t="str">
        <f t="shared" si="1190"/>
        <v/>
      </c>
      <c r="O4789" s="26" t="str">
        <f t="shared" si="1191"/>
        <v/>
      </c>
      <c r="P4789" s="28" t="str">
        <f>IF(E4789="","",INDEX(TableLookupWakeUpScore[],MATCH(E4789,TableLookupWakeUpScore[Wake Up],0),MATCH(P$1,TableLookupWakeUpScore[#Headers],0)))</f>
        <v/>
      </c>
      <c r="Q4789" s="30" t="str">
        <f t="shared" si="1192"/>
        <v/>
      </c>
      <c r="R4789" s="31" t="str">
        <f t="shared" si="1193"/>
        <v/>
      </c>
      <c r="S4789" s="34" t="str">
        <f>IF($C4789="","",INDEX(TableLookupSleepQuality[],MATCH($C4789,TableLookupSleepQuality[Sleep Quality Low],1),MATCH(S$1,TableLookupSleepQuality[#Headers],0)))</f>
        <v/>
      </c>
      <c r="T4789" s="35" t="str">
        <f>IF($C4789="","",INDEX(TableLookupSleepQuality[],MATCH($C4789,TableLookupSleepQuality[Sleep Quality Low],1),MATCH(T$1,TableLookupSleepQuality[#Headers],0)))</f>
        <v/>
      </c>
      <c r="X4789" s="36" t="str">
        <f t="shared" si="1194"/>
        <v/>
      </c>
      <c r="Y4789" s="40" t="str">
        <f t="shared" si="1200"/>
        <v/>
      </c>
      <c r="Z4789" s="13" t="str">
        <f t="shared" si="1200"/>
        <v/>
      </c>
      <c r="AA4789" s="13" t="str">
        <f t="shared" si="1200"/>
        <v/>
      </c>
      <c r="AB4789" s="13" t="str">
        <f t="shared" si="1200"/>
        <v/>
      </c>
      <c r="AC4789" s="13" t="str">
        <f t="shared" si="1200"/>
        <v/>
      </c>
      <c r="AD4789" s="13" t="str">
        <f t="shared" si="1200"/>
        <v/>
      </c>
    </row>
    <row r="4790" spans="7:30" x14ac:dyDescent="0.25">
      <c r="G4790" s="18" t="str">
        <f t="shared" si="1185"/>
        <v/>
      </c>
      <c r="H4790" s="22" t="str">
        <f t="shared" si="1186"/>
        <v/>
      </c>
      <c r="I4790" s="23" t="str">
        <f t="shared" si="1187"/>
        <v/>
      </c>
      <c r="J4790" s="22" t="str">
        <f t="shared" si="1188"/>
        <v/>
      </c>
      <c r="K4790" s="24" t="str">
        <f t="shared" si="1189"/>
        <v/>
      </c>
      <c r="L4790" s="42" t="str">
        <f t="shared" si="1195"/>
        <v/>
      </c>
      <c r="M4790" s="43" t="str">
        <f t="shared" si="1196"/>
        <v/>
      </c>
      <c r="N4790" s="26" t="str">
        <f t="shared" si="1190"/>
        <v/>
      </c>
      <c r="O4790" s="26" t="str">
        <f t="shared" si="1191"/>
        <v/>
      </c>
      <c r="P4790" s="28" t="str">
        <f>IF(E4790="","",INDEX(TableLookupWakeUpScore[],MATCH(E4790,TableLookupWakeUpScore[Wake Up],0),MATCH(P$1,TableLookupWakeUpScore[#Headers],0)))</f>
        <v/>
      </c>
      <c r="Q4790" s="30" t="str">
        <f t="shared" si="1192"/>
        <v/>
      </c>
      <c r="R4790" s="31" t="str">
        <f t="shared" si="1193"/>
        <v/>
      </c>
      <c r="S4790" s="34" t="str">
        <f>IF($C4790="","",INDEX(TableLookupSleepQuality[],MATCH($C4790,TableLookupSleepQuality[Sleep Quality Low],1),MATCH(S$1,TableLookupSleepQuality[#Headers],0)))</f>
        <v/>
      </c>
      <c r="T4790" s="35" t="str">
        <f>IF($C4790="","",INDEX(TableLookupSleepQuality[],MATCH($C4790,TableLookupSleepQuality[Sleep Quality Low],1),MATCH(T$1,TableLookupSleepQuality[#Headers],0)))</f>
        <v/>
      </c>
      <c r="X4790" s="36" t="str">
        <f t="shared" si="1194"/>
        <v/>
      </c>
      <c r="Y4790" s="40" t="str">
        <f t="shared" si="1200"/>
        <v/>
      </c>
      <c r="Z4790" s="13" t="str">
        <f t="shared" si="1200"/>
        <v/>
      </c>
      <c r="AA4790" s="13" t="str">
        <f t="shared" si="1200"/>
        <v/>
      </c>
      <c r="AB4790" s="13" t="str">
        <f t="shared" si="1200"/>
        <v/>
      </c>
      <c r="AC4790" s="13" t="str">
        <f t="shared" si="1200"/>
        <v/>
      </c>
      <c r="AD4790" s="13" t="str">
        <f t="shared" si="1200"/>
        <v/>
      </c>
    </row>
    <row r="4791" spans="7:30" x14ac:dyDescent="0.25">
      <c r="G4791" s="18" t="str">
        <f t="shared" si="1185"/>
        <v/>
      </c>
      <c r="H4791" s="22" t="str">
        <f t="shared" si="1186"/>
        <v/>
      </c>
      <c r="I4791" s="23" t="str">
        <f t="shared" si="1187"/>
        <v/>
      </c>
      <c r="J4791" s="22" t="str">
        <f t="shared" si="1188"/>
        <v/>
      </c>
      <c r="K4791" s="24" t="str">
        <f t="shared" si="1189"/>
        <v/>
      </c>
      <c r="L4791" s="42" t="str">
        <f t="shared" si="1195"/>
        <v/>
      </c>
      <c r="M4791" s="43" t="str">
        <f t="shared" si="1196"/>
        <v/>
      </c>
      <c r="N4791" s="26" t="str">
        <f t="shared" si="1190"/>
        <v/>
      </c>
      <c r="O4791" s="26" t="str">
        <f t="shared" si="1191"/>
        <v/>
      </c>
      <c r="P4791" s="28" t="str">
        <f>IF(E4791="","",INDEX(TableLookupWakeUpScore[],MATCH(E4791,TableLookupWakeUpScore[Wake Up],0),MATCH(P$1,TableLookupWakeUpScore[#Headers],0)))</f>
        <v/>
      </c>
      <c r="Q4791" s="30" t="str">
        <f t="shared" si="1192"/>
        <v/>
      </c>
      <c r="R4791" s="31" t="str">
        <f t="shared" si="1193"/>
        <v/>
      </c>
      <c r="S4791" s="34" t="str">
        <f>IF($C4791="","",INDEX(TableLookupSleepQuality[],MATCH($C4791,TableLookupSleepQuality[Sleep Quality Low],1),MATCH(S$1,TableLookupSleepQuality[#Headers],0)))</f>
        <v/>
      </c>
      <c r="T4791" s="35" t="str">
        <f>IF($C4791="","",INDEX(TableLookupSleepQuality[],MATCH($C4791,TableLookupSleepQuality[Sleep Quality Low],1),MATCH(T$1,TableLookupSleepQuality[#Headers],0)))</f>
        <v/>
      </c>
      <c r="X4791" s="36" t="str">
        <f t="shared" si="1194"/>
        <v/>
      </c>
      <c r="Y4791" s="40" t="str">
        <f t="shared" si="1200"/>
        <v/>
      </c>
      <c r="Z4791" s="13" t="str">
        <f t="shared" si="1200"/>
        <v/>
      </c>
      <c r="AA4791" s="13" t="str">
        <f t="shared" si="1200"/>
        <v/>
      </c>
      <c r="AB4791" s="13" t="str">
        <f t="shared" si="1200"/>
        <v/>
      </c>
      <c r="AC4791" s="13" t="str">
        <f t="shared" si="1200"/>
        <v/>
      </c>
      <c r="AD4791" s="13" t="str">
        <f t="shared" si="1200"/>
        <v/>
      </c>
    </row>
    <row r="4792" spans="7:30" x14ac:dyDescent="0.25">
      <c r="G4792" s="18" t="str">
        <f t="shared" si="1185"/>
        <v/>
      </c>
      <c r="H4792" s="22" t="str">
        <f t="shared" si="1186"/>
        <v/>
      </c>
      <c r="I4792" s="23" t="str">
        <f t="shared" si="1187"/>
        <v/>
      </c>
      <c r="J4792" s="22" t="str">
        <f t="shared" si="1188"/>
        <v/>
      </c>
      <c r="K4792" s="24" t="str">
        <f t="shared" si="1189"/>
        <v/>
      </c>
      <c r="L4792" s="42" t="str">
        <f t="shared" si="1195"/>
        <v/>
      </c>
      <c r="M4792" s="43" t="str">
        <f t="shared" si="1196"/>
        <v/>
      </c>
      <c r="N4792" s="26" t="str">
        <f t="shared" si="1190"/>
        <v/>
      </c>
      <c r="O4792" s="26" t="str">
        <f t="shared" si="1191"/>
        <v/>
      </c>
      <c r="P4792" s="28" t="str">
        <f>IF(E4792="","",INDEX(TableLookupWakeUpScore[],MATCH(E4792,TableLookupWakeUpScore[Wake Up],0),MATCH(P$1,TableLookupWakeUpScore[#Headers],0)))</f>
        <v/>
      </c>
      <c r="Q4792" s="30" t="str">
        <f t="shared" si="1192"/>
        <v/>
      </c>
      <c r="R4792" s="31" t="str">
        <f t="shared" si="1193"/>
        <v/>
      </c>
      <c r="S4792" s="34" t="str">
        <f>IF($C4792="","",INDEX(TableLookupSleepQuality[],MATCH($C4792,TableLookupSleepQuality[Sleep Quality Low],1),MATCH(S$1,TableLookupSleepQuality[#Headers],0)))</f>
        <v/>
      </c>
      <c r="T4792" s="35" t="str">
        <f>IF($C4792="","",INDEX(TableLookupSleepQuality[],MATCH($C4792,TableLookupSleepQuality[Sleep Quality Low],1),MATCH(T$1,TableLookupSleepQuality[#Headers],0)))</f>
        <v/>
      </c>
      <c r="X4792" s="36" t="str">
        <f t="shared" si="1194"/>
        <v/>
      </c>
      <c r="Y4792" s="40" t="str">
        <f t="shared" si="1200"/>
        <v/>
      </c>
      <c r="Z4792" s="13" t="str">
        <f t="shared" si="1200"/>
        <v/>
      </c>
      <c r="AA4792" s="13" t="str">
        <f t="shared" si="1200"/>
        <v/>
      </c>
      <c r="AB4792" s="13" t="str">
        <f t="shared" si="1200"/>
        <v/>
      </c>
      <c r="AC4792" s="13" t="str">
        <f t="shared" si="1200"/>
        <v/>
      </c>
      <c r="AD4792" s="13" t="str">
        <f t="shared" si="1200"/>
        <v/>
      </c>
    </row>
    <row r="4793" spans="7:30" x14ac:dyDescent="0.25">
      <c r="G4793" s="18" t="str">
        <f t="shared" si="1185"/>
        <v/>
      </c>
      <c r="H4793" s="22" t="str">
        <f t="shared" si="1186"/>
        <v/>
      </c>
      <c r="I4793" s="23" t="str">
        <f t="shared" si="1187"/>
        <v/>
      </c>
      <c r="J4793" s="22" t="str">
        <f t="shared" si="1188"/>
        <v/>
      </c>
      <c r="K4793" s="24" t="str">
        <f t="shared" si="1189"/>
        <v/>
      </c>
      <c r="L4793" s="42" t="str">
        <f t="shared" si="1195"/>
        <v/>
      </c>
      <c r="M4793" s="43" t="str">
        <f t="shared" si="1196"/>
        <v/>
      </c>
      <c r="N4793" s="26" t="str">
        <f t="shared" si="1190"/>
        <v/>
      </c>
      <c r="O4793" s="26" t="str">
        <f t="shared" si="1191"/>
        <v/>
      </c>
      <c r="P4793" s="28" t="str">
        <f>IF(E4793="","",INDEX(TableLookupWakeUpScore[],MATCH(E4793,TableLookupWakeUpScore[Wake Up],0),MATCH(P$1,TableLookupWakeUpScore[#Headers],0)))</f>
        <v/>
      </c>
      <c r="Q4793" s="30" t="str">
        <f t="shared" si="1192"/>
        <v/>
      </c>
      <c r="R4793" s="31" t="str">
        <f t="shared" si="1193"/>
        <v/>
      </c>
      <c r="S4793" s="34" t="str">
        <f>IF($C4793="","",INDEX(TableLookupSleepQuality[],MATCH($C4793,TableLookupSleepQuality[Sleep Quality Low],1),MATCH(S$1,TableLookupSleepQuality[#Headers],0)))</f>
        <v/>
      </c>
      <c r="T4793" s="35" t="str">
        <f>IF($C4793="","",INDEX(TableLookupSleepQuality[],MATCH($C4793,TableLookupSleepQuality[Sleep Quality Low],1),MATCH(T$1,TableLookupSleepQuality[#Headers],0)))</f>
        <v/>
      </c>
      <c r="X4793" s="36" t="str">
        <f t="shared" si="1194"/>
        <v/>
      </c>
      <c r="Y4793" s="40" t="str">
        <f t="shared" si="1200"/>
        <v/>
      </c>
      <c r="Z4793" s="13" t="str">
        <f t="shared" si="1200"/>
        <v/>
      </c>
      <c r="AA4793" s="13" t="str">
        <f t="shared" si="1200"/>
        <v/>
      </c>
      <c r="AB4793" s="13" t="str">
        <f t="shared" si="1200"/>
        <v/>
      </c>
      <c r="AC4793" s="13" t="str">
        <f t="shared" si="1200"/>
        <v/>
      </c>
      <c r="AD4793" s="13" t="str">
        <f t="shared" si="1200"/>
        <v/>
      </c>
    </row>
    <row r="4794" spans="7:30" x14ac:dyDescent="0.25">
      <c r="G4794" s="18" t="str">
        <f t="shared" si="1185"/>
        <v/>
      </c>
      <c r="H4794" s="22" t="str">
        <f t="shared" si="1186"/>
        <v/>
      </c>
      <c r="I4794" s="23" t="str">
        <f t="shared" si="1187"/>
        <v/>
      </c>
      <c r="J4794" s="22" t="str">
        <f t="shared" si="1188"/>
        <v/>
      </c>
      <c r="K4794" s="24" t="str">
        <f t="shared" si="1189"/>
        <v/>
      </c>
      <c r="L4794" s="42" t="str">
        <f t="shared" si="1195"/>
        <v/>
      </c>
      <c r="M4794" s="43" t="str">
        <f t="shared" si="1196"/>
        <v/>
      </c>
      <c r="N4794" s="26" t="str">
        <f t="shared" si="1190"/>
        <v/>
      </c>
      <c r="O4794" s="26" t="str">
        <f t="shared" si="1191"/>
        <v/>
      </c>
      <c r="P4794" s="28" t="str">
        <f>IF(E4794="","",INDEX(TableLookupWakeUpScore[],MATCH(E4794,TableLookupWakeUpScore[Wake Up],0),MATCH(P$1,TableLookupWakeUpScore[#Headers],0)))</f>
        <v/>
      </c>
      <c r="Q4794" s="30" t="str">
        <f t="shared" si="1192"/>
        <v/>
      </c>
      <c r="R4794" s="31" t="str">
        <f t="shared" si="1193"/>
        <v/>
      </c>
      <c r="S4794" s="34" t="str">
        <f>IF($C4794="","",INDEX(TableLookupSleepQuality[],MATCH($C4794,TableLookupSleepQuality[Sleep Quality Low],1),MATCH(S$1,TableLookupSleepQuality[#Headers],0)))</f>
        <v/>
      </c>
      <c r="T4794" s="35" t="str">
        <f>IF($C4794="","",INDEX(TableLookupSleepQuality[],MATCH($C4794,TableLookupSleepQuality[Sleep Quality Low],1),MATCH(T$1,TableLookupSleepQuality[#Headers],0)))</f>
        <v/>
      </c>
      <c r="X4794" s="36" t="str">
        <f t="shared" si="1194"/>
        <v/>
      </c>
      <c r="Y4794" s="40" t="str">
        <f t="shared" si="1200"/>
        <v/>
      </c>
      <c r="Z4794" s="13" t="str">
        <f t="shared" si="1200"/>
        <v/>
      </c>
      <c r="AA4794" s="13" t="str">
        <f t="shared" si="1200"/>
        <v/>
      </c>
      <c r="AB4794" s="13" t="str">
        <f t="shared" si="1200"/>
        <v/>
      </c>
      <c r="AC4794" s="13" t="str">
        <f t="shared" si="1200"/>
        <v/>
      </c>
      <c r="AD4794" s="13" t="str">
        <f t="shared" si="1200"/>
        <v/>
      </c>
    </row>
    <row r="4795" spans="7:30" x14ac:dyDescent="0.25">
      <c r="G4795" s="18" t="str">
        <f t="shared" si="1185"/>
        <v/>
      </c>
      <c r="H4795" s="22" t="str">
        <f t="shared" si="1186"/>
        <v/>
      </c>
      <c r="I4795" s="23" t="str">
        <f t="shared" si="1187"/>
        <v/>
      </c>
      <c r="J4795" s="22" t="str">
        <f t="shared" si="1188"/>
        <v/>
      </c>
      <c r="K4795" s="24" t="str">
        <f t="shared" si="1189"/>
        <v/>
      </c>
      <c r="L4795" s="42" t="str">
        <f t="shared" si="1195"/>
        <v/>
      </c>
      <c r="M4795" s="43" t="str">
        <f t="shared" si="1196"/>
        <v/>
      </c>
      <c r="N4795" s="26" t="str">
        <f t="shared" si="1190"/>
        <v/>
      </c>
      <c r="O4795" s="26" t="str">
        <f t="shared" si="1191"/>
        <v/>
      </c>
      <c r="P4795" s="28" t="str">
        <f>IF(E4795="","",INDEX(TableLookupWakeUpScore[],MATCH(E4795,TableLookupWakeUpScore[Wake Up],0),MATCH(P$1,TableLookupWakeUpScore[#Headers],0)))</f>
        <v/>
      </c>
      <c r="Q4795" s="30" t="str">
        <f t="shared" si="1192"/>
        <v/>
      </c>
      <c r="R4795" s="31" t="str">
        <f t="shared" si="1193"/>
        <v/>
      </c>
      <c r="S4795" s="34" t="str">
        <f>IF($C4795="","",INDEX(TableLookupSleepQuality[],MATCH($C4795,TableLookupSleepQuality[Sleep Quality Low],1),MATCH(S$1,TableLookupSleepQuality[#Headers],0)))</f>
        <v/>
      </c>
      <c r="T4795" s="35" t="str">
        <f>IF($C4795="","",INDEX(TableLookupSleepQuality[],MATCH($C4795,TableLookupSleepQuality[Sleep Quality Low],1),MATCH(T$1,TableLookupSleepQuality[#Headers],0)))</f>
        <v/>
      </c>
      <c r="X4795" s="36" t="str">
        <f t="shared" si="1194"/>
        <v/>
      </c>
      <c r="Y4795" s="40" t="str">
        <f t="shared" si="1200"/>
        <v/>
      </c>
      <c r="Z4795" s="13" t="str">
        <f t="shared" si="1200"/>
        <v/>
      </c>
      <c r="AA4795" s="13" t="str">
        <f t="shared" si="1200"/>
        <v/>
      </c>
      <c r="AB4795" s="13" t="str">
        <f t="shared" si="1200"/>
        <v/>
      </c>
      <c r="AC4795" s="13" t="str">
        <f t="shared" si="1200"/>
        <v/>
      </c>
      <c r="AD4795" s="13" t="str">
        <f t="shared" si="1200"/>
        <v/>
      </c>
    </row>
    <row r="4796" spans="7:30" x14ac:dyDescent="0.25">
      <c r="G4796" s="18" t="str">
        <f t="shared" si="1185"/>
        <v/>
      </c>
      <c r="H4796" s="22" t="str">
        <f t="shared" si="1186"/>
        <v/>
      </c>
      <c r="I4796" s="23" t="str">
        <f t="shared" si="1187"/>
        <v/>
      </c>
      <c r="J4796" s="22" t="str">
        <f t="shared" si="1188"/>
        <v/>
      </c>
      <c r="K4796" s="24" t="str">
        <f t="shared" si="1189"/>
        <v/>
      </c>
      <c r="L4796" s="42" t="str">
        <f t="shared" si="1195"/>
        <v/>
      </c>
      <c r="M4796" s="43" t="str">
        <f t="shared" si="1196"/>
        <v/>
      </c>
      <c r="N4796" s="26" t="str">
        <f t="shared" si="1190"/>
        <v/>
      </c>
      <c r="O4796" s="26" t="str">
        <f t="shared" si="1191"/>
        <v/>
      </c>
      <c r="P4796" s="28" t="str">
        <f>IF(E4796="","",INDEX(TableLookupWakeUpScore[],MATCH(E4796,TableLookupWakeUpScore[Wake Up],0),MATCH(P$1,TableLookupWakeUpScore[#Headers],0)))</f>
        <v/>
      </c>
      <c r="Q4796" s="30" t="str">
        <f t="shared" si="1192"/>
        <v/>
      </c>
      <c r="R4796" s="31" t="str">
        <f t="shared" si="1193"/>
        <v/>
      </c>
      <c r="S4796" s="34" t="str">
        <f>IF($C4796="","",INDEX(TableLookupSleepQuality[],MATCH($C4796,TableLookupSleepQuality[Sleep Quality Low],1),MATCH(S$1,TableLookupSleepQuality[#Headers],0)))</f>
        <v/>
      </c>
      <c r="T4796" s="35" t="str">
        <f>IF($C4796="","",INDEX(TableLookupSleepQuality[],MATCH($C4796,TableLookupSleepQuality[Sleep Quality Low],1),MATCH(T$1,TableLookupSleepQuality[#Headers],0)))</f>
        <v/>
      </c>
      <c r="X4796" s="36" t="str">
        <f t="shared" si="1194"/>
        <v/>
      </c>
      <c r="Y4796" s="40" t="str">
        <f t="shared" si="1200"/>
        <v/>
      </c>
      <c r="Z4796" s="13" t="str">
        <f t="shared" si="1200"/>
        <v/>
      </c>
      <c r="AA4796" s="13" t="str">
        <f t="shared" si="1200"/>
        <v/>
      </c>
      <c r="AB4796" s="13" t="str">
        <f t="shared" si="1200"/>
        <v/>
      </c>
      <c r="AC4796" s="13" t="str">
        <f t="shared" si="1200"/>
        <v/>
      </c>
      <c r="AD4796" s="13" t="str">
        <f t="shared" si="1200"/>
        <v/>
      </c>
    </row>
    <row r="4797" spans="7:30" x14ac:dyDescent="0.25">
      <c r="G4797" s="18" t="str">
        <f t="shared" si="1185"/>
        <v/>
      </c>
      <c r="H4797" s="22" t="str">
        <f t="shared" si="1186"/>
        <v/>
      </c>
      <c r="I4797" s="23" t="str">
        <f t="shared" si="1187"/>
        <v/>
      </c>
      <c r="J4797" s="22" t="str">
        <f t="shared" si="1188"/>
        <v/>
      </c>
      <c r="K4797" s="24" t="str">
        <f t="shared" si="1189"/>
        <v/>
      </c>
      <c r="L4797" s="42" t="str">
        <f t="shared" si="1195"/>
        <v/>
      </c>
      <c r="M4797" s="43" t="str">
        <f t="shared" si="1196"/>
        <v/>
      </c>
      <c r="N4797" s="26" t="str">
        <f t="shared" si="1190"/>
        <v/>
      </c>
      <c r="O4797" s="26" t="str">
        <f t="shared" si="1191"/>
        <v/>
      </c>
      <c r="P4797" s="28" t="str">
        <f>IF(E4797="","",INDEX(TableLookupWakeUpScore[],MATCH(E4797,TableLookupWakeUpScore[Wake Up],0),MATCH(P$1,TableLookupWakeUpScore[#Headers],0)))</f>
        <v/>
      </c>
      <c r="Q4797" s="30" t="str">
        <f t="shared" si="1192"/>
        <v/>
      </c>
      <c r="R4797" s="31" t="str">
        <f t="shared" si="1193"/>
        <v/>
      </c>
      <c r="S4797" s="34" t="str">
        <f>IF($C4797="","",INDEX(TableLookupSleepQuality[],MATCH($C4797,TableLookupSleepQuality[Sleep Quality Low],1),MATCH(S$1,TableLookupSleepQuality[#Headers],0)))</f>
        <v/>
      </c>
      <c r="T4797" s="35" t="str">
        <f>IF($C4797="","",INDEX(TableLookupSleepQuality[],MATCH($C4797,TableLookupSleepQuality[Sleep Quality Low],1),MATCH(T$1,TableLookupSleepQuality[#Headers],0)))</f>
        <v/>
      </c>
      <c r="X4797" s="36" t="str">
        <f t="shared" si="1194"/>
        <v/>
      </c>
      <c r="Y4797" s="40" t="str">
        <f t="shared" si="1200"/>
        <v/>
      </c>
      <c r="Z4797" s="13" t="str">
        <f t="shared" si="1200"/>
        <v/>
      </c>
      <c r="AA4797" s="13" t="str">
        <f t="shared" si="1200"/>
        <v/>
      </c>
      <c r="AB4797" s="13" t="str">
        <f t="shared" si="1200"/>
        <v/>
      </c>
      <c r="AC4797" s="13" t="str">
        <f t="shared" si="1200"/>
        <v/>
      </c>
      <c r="AD4797" s="13" t="str">
        <f t="shared" si="1200"/>
        <v/>
      </c>
    </row>
    <row r="4798" spans="7:30" x14ac:dyDescent="0.25">
      <c r="G4798" s="18" t="str">
        <f t="shared" si="1185"/>
        <v/>
      </c>
      <c r="H4798" s="22" t="str">
        <f t="shared" si="1186"/>
        <v/>
      </c>
      <c r="I4798" s="23" t="str">
        <f t="shared" si="1187"/>
        <v/>
      </c>
      <c r="J4798" s="22" t="str">
        <f t="shared" si="1188"/>
        <v/>
      </c>
      <c r="K4798" s="24" t="str">
        <f t="shared" si="1189"/>
        <v/>
      </c>
      <c r="L4798" s="42" t="str">
        <f t="shared" si="1195"/>
        <v/>
      </c>
      <c r="M4798" s="43" t="str">
        <f t="shared" si="1196"/>
        <v/>
      </c>
      <c r="N4798" s="26" t="str">
        <f t="shared" si="1190"/>
        <v/>
      </c>
      <c r="O4798" s="26" t="str">
        <f t="shared" si="1191"/>
        <v/>
      </c>
      <c r="P4798" s="28" t="str">
        <f>IF(E4798="","",INDEX(TableLookupWakeUpScore[],MATCH(E4798,TableLookupWakeUpScore[Wake Up],0),MATCH(P$1,TableLookupWakeUpScore[#Headers],0)))</f>
        <v/>
      </c>
      <c r="Q4798" s="30" t="str">
        <f t="shared" si="1192"/>
        <v/>
      </c>
      <c r="R4798" s="31" t="str">
        <f t="shared" si="1193"/>
        <v/>
      </c>
      <c r="S4798" s="34" t="str">
        <f>IF($C4798="","",INDEX(TableLookupSleepQuality[],MATCH($C4798,TableLookupSleepQuality[Sleep Quality Low],1),MATCH(S$1,TableLookupSleepQuality[#Headers],0)))</f>
        <v/>
      </c>
      <c r="T4798" s="35" t="str">
        <f>IF($C4798="","",INDEX(TableLookupSleepQuality[],MATCH($C4798,TableLookupSleepQuality[Sleep Quality Low],1),MATCH(T$1,TableLookupSleepQuality[#Headers],0)))</f>
        <v/>
      </c>
      <c r="X4798" s="36" t="str">
        <f t="shared" si="1194"/>
        <v/>
      </c>
      <c r="Y4798" s="40" t="str">
        <f t="shared" si="1200"/>
        <v/>
      </c>
      <c r="Z4798" s="13" t="str">
        <f t="shared" si="1200"/>
        <v/>
      </c>
      <c r="AA4798" s="13" t="str">
        <f t="shared" si="1200"/>
        <v/>
      </c>
      <c r="AB4798" s="13" t="str">
        <f t="shared" si="1200"/>
        <v/>
      </c>
      <c r="AC4798" s="13" t="str">
        <f t="shared" si="1200"/>
        <v/>
      </c>
      <c r="AD4798" s="13" t="str">
        <f t="shared" si="1200"/>
        <v/>
      </c>
    </row>
    <row r="4799" spans="7:30" x14ac:dyDescent="0.25">
      <c r="G4799" s="18" t="str">
        <f t="shared" si="1185"/>
        <v/>
      </c>
      <c r="H4799" s="22" t="str">
        <f t="shared" si="1186"/>
        <v/>
      </c>
      <c r="I4799" s="23" t="str">
        <f t="shared" si="1187"/>
        <v/>
      </c>
      <c r="J4799" s="22" t="str">
        <f t="shared" si="1188"/>
        <v/>
      </c>
      <c r="K4799" s="24" t="str">
        <f t="shared" si="1189"/>
        <v/>
      </c>
      <c r="L4799" s="42" t="str">
        <f t="shared" si="1195"/>
        <v/>
      </c>
      <c r="M4799" s="43" t="str">
        <f t="shared" si="1196"/>
        <v/>
      </c>
      <c r="N4799" s="26" t="str">
        <f t="shared" si="1190"/>
        <v/>
      </c>
      <c r="O4799" s="26" t="str">
        <f t="shared" si="1191"/>
        <v/>
      </c>
      <c r="P4799" s="28" t="str">
        <f>IF(E4799="","",INDEX(TableLookupWakeUpScore[],MATCH(E4799,TableLookupWakeUpScore[Wake Up],0),MATCH(P$1,TableLookupWakeUpScore[#Headers],0)))</f>
        <v/>
      </c>
      <c r="Q4799" s="30" t="str">
        <f t="shared" si="1192"/>
        <v/>
      </c>
      <c r="R4799" s="31" t="str">
        <f t="shared" si="1193"/>
        <v/>
      </c>
      <c r="S4799" s="34" t="str">
        <f>IF($C4799="","",INDEX(TableLookupSleepQuality[],MATCH($C4799,TableLookupSleepQuality[Sleep Quality Low],1),MATCH(S$1,TableLookupSleepQuality[#Headers],0)))</f>
        <v/>
      </c>
      <c r="T4799" s="35" t="str">
        <f>IF($C4799="","",INDEX(TableLookupSleepQuality[],MATCH($C4799,TableLookupSleepQuality[Sleep Quality Low],1),MATCH(T$1,TableLookupSleepQuality[#Headers],0)))</f>
        <v/>
      </c>
      <c r="X4799" s="36" t="str">
        <f t="shared" si="1194"/>
        <v/>
      </c>
      <c r="Y4799" s="40" t="str">
        <f t="shared" si="1200"/>
        <v/>
      </c>
      <c r="Z4799" s="13" t="str">
        <f t="shared" si="1200"/>
        <v/>
      </c>
      <c r="AA4799" s="13" t="str">
        <f t="shared" si="1200"/>
        <v/>
      </c>
      <c r="AB4799" s="13" t="str">
        <f t="shared" si="1200"/>
        <v/>
      </c>
      <c r="AC4799" s="13" t="str">
        <f t="shared" si="1200"/>
        <v/>
      </c>
      <c r="AD4799" s="13" t="str">
        <f t="shared" si="1200"/>
        <v/>
      </c>
    </row>
    <row r="4800" spans="7:30" x14ac:dyDescent="0.25">
      <c r="G4800" s="18" t="str">
        <f t="shared" si="1185"/>
        <v/>
      </c>
      <c r="H4800" s="22" t="str">
        <f t="shared" si="1186"/>
        <v/>
      </c>
      <c r="I4800" s="23" t="str">
        <f t="shared" si="1187"/>
        <v/>
      </c>
      <c r="J4800" s="22" t="str">
        <f t="shared" si="1188"/>
        <v/>
      </c>
      <c r="K4800" s="24" t="str">
        <f t="shared" si="1189"/>
        <v/>
      </c>
      <c r="L4800" s="42" t="str">
        <f t="shared" si="1195"/>
        <v/>
      </c>
      <c r="M4800" s="43" t="str">
        <f t="shared" si="1196"/>
        <v/>
      </c>
      <c r="N4800" s="26" t="str">
        <f t="shared" si="1190"/>
        <v/>
      </c>
      <c r="O4800" s="26" t="str">
        <f t="shared" si="1191"/>
        <v/>
      </c>
      <c r="P4800" s="28" t="str">
        <f>IF(E4800="","",INDEX(TableLookupWakeUpScore[],MATCH(E4800,TableLookupWakeUpScore[Wake Up],0),MATCH(P$1,TableLookupWakeUpScore[#Headers],0)))</f>
        <v/>
      </c>
      <c r="Q4800" s="30" t="str">
        <f t="shared" si="1192"/>
        <v/>
      </c>
      <c r="R4800" s="31" t="str">
        <f t="shared" si="1193"/>
        <v/>
      </c>
      <c r="S4800" s="34" t="str">
        <f>IF($C4800="","",INDEX(TableLookupSleepQuality[],MATCH($C4800,TableLookupSleepQuality[Sleep Quality Low],1),MATCH(S$1,TableLookupSleepQuality[#Headers],0)))</f>
        <v/>
      </c>
      <c r="T4800" s="35" t="str">
        <f>IF($C4800="","",INDEX(TableLookupSleepQuality[],MATCH($C4800,TableLookupSleepQuality[Sleep Quality Low],1),MATCH(T$1,TableLookupSleepQuality[#Headers],0)))</f>
        <v/>
      </c>
      <c r="X4800" s="36" t="str">
        <f t="shared" si="1194"/>
        <v/>
      </c>
      <c r="Y4800" s="40" t="str">
        <f t="shared" si="1200"/>
        <v/>
      </c>
      <c r="Z4800" s="13" t="str">
        <f t="shared" si="1200"/>
        <v/>
      </c>
      <c r="AA4800" s="13" t="str">
        <f t="shared" si="1200"/>
        <v/>
      </c>
      <c r="AB4800" s="13" t="str">
        <f t="shared" si="1200"/>
        <v/>
      </c>
      <c r="AC4800" s="13" t="str">
        <f t="shared" si="1200"/>
        <v/>
      </c>
      <c r="AD4800" s="13" t="str">
        <f t="shared" si="1200"/>
        <v/>
      </c>
    </row>
    <row r="4801" spans="7:30" x14ac:dyDescent="0.25">
      <c r="G4801" s="18" t="str">
        <f t="shared" si="1185"/>
        <v/>
      </c>
      <c r="H4801" s="22" t="str">
        <f t="shared" si="1186"/>
        <v/>
      </c>
      <c r="I4801" s="23" t="str">
        <f t="shared" si="1187"/>
        <v/>
      </c>
      <c r="J4801" s="22" t="str">
        <f t="shared" si="1188"/>
        <v/>
      </c>
      <c r="K4801" s="24" t="str">
        <f t="shared" si="1189"/>
        <v/>
      </c>
      <c r="L4801" s="42" t="str">
        <f t="shared" si="1195"/>
        <v/>
      </c>
      <c r="M4801" s="43" t="str">
        <f t="shared" si="1196"/>
        <v/>
      </c>
      <c r="N4801" s="26" t="str">
        <f t="shared" si="1190"/>
        <v/>
      </c>
      <c r="O4801" s="26" t="str">
        <f t="shared" si="1191"/>
        <v/>
      </c>
      <c r="P4801" s="28" t="str">
        <f>IF(E4801="","",INDEX(TableLookupWakeUpScore[],MATCH(E4801,TableLookupWakeUpScore[Wake Up],0),MATCH(P$1,TableLookupWakeUpScore[#Headers],0)))</f>
        <v/>
      </c>
      <c r="Q4801" s="30" t="str">
        <f t="shared" si="1192"/>
        <v/>
      </c>
      <c r="R4801" s="31" t="str">
        <f t="shared" si="1193"/>
        <v/>
      </c>
      <c r="S4801" s="34" t="str">
        <f>IF($C4801="","",INDEX(TableLookupSleepQuality[],MATCH($C4801,TableLookupSleepQuality[Sleep Quality Low],1),MATCH(S$1,TableLookupSleepQuality[#Headers],0)))</f>
        <v/>
      </c>
      <c r="T4801" s="35" t="str">
        <f>IF($C4801="","",INDEX(TableLookupSleepQuality[],MATCH($C4801,TableLookupSleepQuality[Sleep Quality Low],1),MATCH(T$1,TableLookupSleepQuality[#Headers],0)))</f>
        <v/>
      </c>
      <c r="X4801" s="36" t="str">
        <f t="shared" si="1194"/>
        <v/>
      </c>
      <c r="Y4801" s="40" t="str">
        <f t="shared" si="1200"/>
        <v/>
      </c>
      <c r="Z4801" s="13" t="str">
        <f t="shared" si="1200"/>
        <v/>
      </c>
      <c r="AA4801" s="13" t="str">
        <f t="shared" si="1200"/>
        <v/>
      </c>
      <c r="AB4801" s="13" t="str">
        <f t="shared" si="1200"/>
        <v/>
      </c>
      <c r="AC4801" s="13" t="str">
        <f t="shared" si="1200"/>
        <v/>
      </c>
      <c r="AD4801" s="13" t="str">
        <f t="shared" si="1200"/>
        <v/>
      </c>
    </row>
    <row r="4802" spans="7:30" x14ac:dyDescent="0.25">
      <c r="G4802" s="18" t="str">
        <f t="shared" ref="G4802:G4865" si="1201">IF($B4802="","",VALUE(TEXT($B4802,"yyyy")))</f>
        <v/>
      </c>
      <c r="H4802" s="22" t="str">
        <f t="shared" ref="H4802:H4865" si="1202">IF($B4802="","",VALUE(TEXT($B4802,"mm")))</f>
        <v/>
      </c>
      <c r="I4802" s="23" t="str">
        <f t="shared" ref="I4802:I4865" si="1203">IF($B4802="","",TEXT($B4802,"mmm"))</f>
        <v/>
      </c>
      <c r="J4802" s="22" t="str">
        <f t="shared" ref="J4802:J4865" si="1204">IF($B4802="","",VALUE(TEXT($B4802,"dd")))</f>
        <v/>
      </c>
      <c r="K4802" s="24" t="str">
        <f t="shared" ref="K4802:K4865" si="1205">IF($B4802="","",TEXT($B4802,"ddd"))</f>
        <v/>
      </c>
      <c r="L4802" s="42" t="str">
        <f t="shared" si="1195"/>
        <v/>
      </c>
      <c r="M4802" s="43" t="str">
        <f t="shared" si="1196"/>
        <v/>
      </c>
      <c r="N4802" s="26" t="str">
        <f t="shared" ref="N4802:N4865" si="1206">IF(A4802="","",TIME(HOUR(A4802),MINUTE(A4802),SECOND(A4802)))</f>
        <v/>
      </c>
      <c r="O4802" s="26" t="str">
        <f t="shared" ref="O4802:O4865" si="1207">IF(B4802="","",TIME(HOUR(B4802),MINUTE(B4802),SECOND(B4802)))</f>
        <v/>
      </c>
      <c r="P4802" s="28" t="str">
        <f>IF(E4802="","",INDEX(TableLookupWakeUpScore[],MATCH(E4802,TableLookupWakeUpScore[Wake Up],0),MATCH(P$1,TableLookupWakeUpScore[#Headers],0)))</f>
        <v/>
      </c>
      <c r="Q4802" s="30" t="str">
        <f t="shared" ref="Q4802:Q4865" si="1208">IF(D4802="","",D4802*24)</f>
        <v/>
      </c>
      <c r="R4802" s="31" t="str">
        <f t="shared" ref="R4802:R4865" si="1209">IF(OR(A4802="",B4802=""),"",B4802-A4802)</f>
        <v/>
      </c>
      <c r="S4802" s="34" t="str">
        <f>IF($C4802="","",INDEX(TableLookupSleepQuality[],MATCH($C4802,TableLookupSleepQuality[Sleep Quality Low],1),MATCH(S$1,TableLookupSleepQuality[#Headers],0)))</f>
        <v/>
      </c>
      <c r="T4802" s="35" t="str">
        <f>IF($C4802="","",INDEX(TableLookupSleepQuality[],MATCH($C4802,TableLookupSleepQuality[Sleep Quality Low],1),MATCH(T$1,TableLookupSleepQuality[#Headers],0)))</f>
        <v/>
      </c>
      <c r="X4802" s="36" t="str">
        <f t="shared" ref="X4802:X4865" si="1210">IF($M4802="","",IF($M4802&gt;=RangeLookupDateStartedRecordingSleepNotes,"YES","NO"))</f>
        <v/>
      </c>
      <c r="Y4802" s="40" t="str">
        <f t="shared" si="1200"/>
        <v/>
      </c>
      <c r="Z4802" s="13" t="str">
        <f t="shared" si="1200"/>
        <v/>
      </c>
      <c r="AA4802" s="13" t="str">
        <f t="shared" si="1200"/>
        <v/>
      </c>
      <c r="AB4802" s="13" t="str">
        <f t="shared" si="1200"/>
        <v/>
      </c>
      <c r="AC4802" s="13" t="str">
        <f t="shared" si="1200"/>
        <v/>
      </c>
      <c r="AD4802" s="13" t="str">
        <f t="shared" si="1200"/>
        <v/>
      </c>
    </row>
    <row r="4803" spans="7:30" x14ac:dyDescent="0.25">
      <c r="G4803" s="18" t="str">
        <f t="shared" si="1201"/>
        <v/>
      </c>
      <c r="H4803" s="22" t="str">
        <f t="shared" si="1202"/>
        <v/>
      </c>
      <c r="I4803" s="23" t="str">
        <f t="shared" si="1203"/>
        <v/>
      </c>
      <c r="J4803" s="22" t="str">
        <f t="shared" si="1204"/>
        <v/>
      </c>
      <c r="K4803" s="24" t="str">
        <f t="shared" si="1205"/>
        <v/>
      </c>
      <c r="L4803" s="42" t="str">
        <f t="shared" ref="L4803:L4866" si="1211">IF(A4803="","",DATE(YEAR(A4803),MONTH(A4803),DAY(A4803)))</f>
        <v/>
      </c>
      <c r="M4803" s="43" t="str">
        <f t="shared" ref="M4803:M4866" si="1212">IF(B4803="","",DATE(YEAR(B4803),MONTH(B4803),DAY(B4803)))</f>
        <v/>
      </c>
      <c r="N4803" s="26" t="str">
        <f t="shared" si="1206"/>
        <v/>
      </c>
      <c r="O4803" s="26" t="str">
        <f t="shared" si="1207"/>
        <v/>
      </c>
      <c r="P4803" s="28" t="str">
        <f>IF(E4803="","",INDEX(TableLookupWakeUpScore[],MATCH(E4803,TableLookupWakeUpScore[Wake Up],0),MATCH(P$1,TableLookupWakeUpScore[#Headers],0)))</f>
        <v/>
      </c>
      <c r="Q4803" s="30" t="str">
        <f t="shared" si="1208"/>
        <v/>
      </c>
      <c r="R4803" s="31" t="str">
        <f t="shared" si="1209"/>
        <v/>
      </c>
      <c r="S4803" s="34" t="str">
        <f>IF($C4803="","",INDEX(TableLookupSleepQuality[],MATCH($C4803,TableLookupSleepQuality[Sleep Quality Low],1),MATCH(S$1,TableLookupSleepQuality[#Headers],0)))</f>
        <v/>
      </c>
      <c r="T4803" s="35" t="str">
        <f>IF($C4803="","",INDEX(TableLookupSleepQuality[],MATCH($C4803,TableLookupSleepQuality[Sleep Quality Low],1),MATCH(T$1,TableLookupSleepQuality[#Headers],0)))</f>
        <v/>
      </c>
      <c r="X4803" s="36" t="str">
        <f t="shared" si="1210"/>
        <v/>
      </c>
      <c r="Y4803" s="40" t="str">
        <f t="shared" ref="Y4803:AD4818" si="1213">IF(OR($X4803="NO",$X4803=""),"",IF(COUNTIF($F4803,"*" &amp; Y$1 &amp; "*"),"YES","NO"))</f>
        <v/>
      </c>
      <c r="Z4803" s="13" t="str">
        <f t="shared" si="1213"/>
        <v/>
      </c>
      <c r="AA4803" s="13" t="str">
        <f t="shared" si="1213"/>
        <v/>
      </c>
      <c r="AB4803" s="13" t="str">
        <f t="shared" si="1213"/>
        <v/>
      </c>
      <c r="AC4803" s="13" t="str">
        <f t="shared" si="1213"/>
        <v/>
      </c>
      <c r="AD4803" s="13" t="str">
        <f t="shared" si="1213"/>
        <v/>
      </c>
    </row>
    <row r="4804" spans="7:30" x14ac:dyDescent="0.25">
      <c r="G4804" s="18" t="str">
        <f t="shared" si="1201"/>
        <v/>
      </c>
      <c r="H4804" s="22" t="str">
        <f t="shared" si="1202"/>
        <v/>
      </c>
      <c r="I4804" s="23" t="str">
        <f t="shared" si="1203"/>
        <v/>
      </c>
      <c r="J4804" s="22" t="str">
        <f t="shared" si="1204"/>
        <v/>
      </c>
      <c r="K4804" s="24" t="str">
        <f t="shared" si="1205"/>
        <v/>
      </c>
      <c r="L4804" s="42" t="str">
        <f t="shared" si="1211"/>
        <v/>
      </c>
      <c r="M4804" s="43" t="str">
        <f t="shared" si="1212"/>
        <v/>
      </c>
      <c r="N4804" s="26" t="str">
        <f t="shared" si="1206"/>
        <v/>
      </c>
      <c r="O4804" s="26" t="str">
        <f t="shared" si="1207"/>
        <v/>
      </c>
      <c r="P4804" s="28" t="str">
        <f>IF(E4804="","",INDEX(TableLookupWakeUpScore[],MATCH(E4804,TableLookupWakeUpScore[Wake Up],0),MATCH(P$1,TableLookupWakeUpScore[#Headers],0)))</f>
        <v/>
      </c>
      <c r="Q4804" s="30" t="str">
        <f t="shared" si="1208"/>
        <v/>
      </c>
      <c r="R4804" s="31" t="str">
        <f t="shared" si="1209"/>
        <v/>
      </c>
      <c r="S4804" s="34" t="str">
        <f>IF($C4804="","",INDEX(TableLookupSleepQuality[],MATCH($C4804,TableLookupSleepQuality[Sleep Quality Low],1),MATCH(S$1,TableLookupSleepQuality[#Headers],0)))</f>
        <v/>
      </c>
      <c r="T4804" s="35" t="str">
        <f>IF($C4804="","",INDEX(TableLookupSleepQuality[],MATCH($C4804,TableLookupSleepQuality[Sleep Quality Low],1),MATCH(T$1,TableLookupSleepQuality[#Headers],0)))</f>
        <v/>
      </c>
      <c r="X4804" s="36" t="str">
        <f t="shared" si="1210"/>
        <v/>
      </c>
      <c r="Y4804" s="40" t="str">
        <f t="shared" si="1213"/>
        <v/>
      </c>
      <c r="Z4804" s="13" t="str">
        <f t="shared" si="1213"/>
        <v/>
      </c>
      <c r="AA4804" s="13" t="str">
        <f t="shared" si="1213"/>
        <v/>
      </c>
      <c r="AB4804" s="13" t="str">
        <f t="shared" si="1213"/>
        <v/>
      </c>
      <c r="AC4804" s="13" t="str">
        <f t="shared" si="1213"/>
        <v/>
      </c>
      <c r="AD4804" s="13" t="str">
        <f t="shared" si="1213"/>
        <v/>
      </c>
    </row>
    <row r="4805" spans="7:30" x14ac:dyDescent="0.25">
      <c r="G4805" s="18" t="str">
        <f t="shared" si="1201"/>
        <v/>
      </c>
      <c r="H4805" s="22" t="str">
        <f t="shared" si="1202"/>
        <v/>
      </c>
      <c r="I4805" s="23" t="str">
        <f t="shared" si="1203"/>
        <v/>
      </c>
      <c r="J4805" s="22" t="str">
        <f t="shared" si="1204"/>
        <v/>
      </c>
      <c r="K4805" s="24" t="str">
        <f t="shared" si="1205"/>
        <v/>
      </c>
      <c r="L4805" s="42" t="str">
        <f t="shared" si="1211"/>
        <v/>
      </c>
      <c r="M4805" s="43" t="str">
        <f t="shared" si="1212"/>
        <v/>
      </c>
      <c r="N4805" s="26" t="str">
        <f t="shared" si="1206"/>
        <v/>
      </c>
      <c r="O4805" s="26" t="str">
        <f t="shared" si="1207"/>
        <v/>
      </c>
      <c r="P4805" s="28" t="str">
        <f>IF(E4805="","",INDEX(TableLookupWakeUpScore[],MATCH(E4805,TableLookupWakeUpScore[Wake Up],0),MATCH(P$1,TableLookupWakeUpScore[#Headers],0)))</f>
        <v/>
      </c>
      <c r="Q4805" s="30" t="str">
        <f t="shared" si="1208"/>
        <v/>
      </c>
      <c r="R4805" s="31" t="str">
        <f t="shared" si="1209"/>
        <v/>
      </c>
      <c r="S4805" s="34" t="str">
        <f>IF($C4805="","",INDEX(TableLookupSleepQuality[],MATCH($C4805,TableLookupSleepQuality[Sleep Quality Low],1),MATCH(S$1,TableLookupSleepQuality[#Headers],0)))</f>
        <v/>
      </c>
      <c r="T4805" s="35" t="str">
        <f>IF($C4805="","",INDEX(TableLookupSleepQuality[],MATCH($C4805,TableLookupSleepQuality[Sleep Quality Low],1),MATCH(T$1,TableLookupSleepQuality[#Headers],0)))</f>
        <v/>
      </c>
      <c r="X4805" s="36" t="str">
        <f t="shared" si="1210"/>
        <v/>
      </c>
      <c r="Y4805" s="40" t="str">
        <f t="shared" si="1213"/>
        <v/>
      </c>
      <c r="Z4805" s="13" t="str">
        <f t="shared" si="1213"/>
        <v/>
      </c>
      <c r="AA4805" s="13" t="str">
        <f t="shared" si="1213"/>
        <v/>
      </c>
      <c r="AB4805" s="13" t="str">
        <f t="shared" si="1213"/>
        <v/>
      </c>
      <c r="AC4805" s="13" t="str">
        <f t="shared" si="1213"/>
        <v/>
      </c>
      <c r="AD4805" s="13" t="str">
        <f t="shared" si="1213"/>
        <v/>
      </c>
    </row>
    <row r="4806" spans="7:30" x14ac:dyDescent="0.25">
      <c r="G4806" s="18" t="str">
        <f t="shared" si="1201"/>
        <v/>
      </c>
      <c r="H4806" s="22" t="str">
        <f t="shared" si="1202"/>
        <v/>
      </c>
      <c r="I4806" s="23" t="str">
        <f t="shared" si="1203"/>
        <v/>
      </c>
      <c r="J4806" s="22" t="str">
        <f t="shared" si="1204"/>
        <v/>
      </c>
      <c r="K4806" s="24" t="str">
        <f t="shared" si="1205"/>
        <v/>
      </c>
      <c r="L4806" s="42" t="str">
        <f t="shared" si="1211"/>
        <v/>
      </c>
      <c r="M4806" s="43" t="str">
        <f t="shared" si="1212"/>
        <v/>
      </c>
      <c r="N4806" s="26" t="str">
        <f t="shared" si="1206"/>
        <v/>
      </c>
      <c r="O4806" s="26" t="str">
        <f t="shared" si="1207"/>
        <v/>
      </c>
      <c r="P4806" s="28" t="str">
        <f>IF(E4806="","",INDEX(TableLookupWakeUpScore[],MATCH(E4806,TableLookupWakeUpScore[Wake Up],0),MATCH(P$1,TableLookupWakeUpScore[#Headers],0)))</f>
        <v/>
      </c>
      <c r="Q4806" s="30" t="str">
        <f t="shared" si="1208"/>
        <v/>
      </c>
      <c r="R4806" s="31" t="str">
        <f t="shared" si="1209"/>
        <v/>
      </c>
      <c r="S4806" s="34" t="str">
        <f>IF($C4806="","",INDEX(TableLookupSleepQuality[],MATCH($C4806,TableLookupSleepQuality[Sleep Quality Low],1),MATCH(S$1,TableLookupSleepQuality[#Headers],0)))</f>
        <v/>
      </c>
      <c r="T4806" s="35" t="str">
        <f>IF($C4806="","",INDEX(TableLookupSleepQuality[],MATCH($C4806,TableLookupSleepQuality[Sleep Quality Low],1),MATCH(T$1,TableLookupSleepQuality[#Headers],0)))</f>
        <v/>
      </c>
      <c r="X4806" s="36" t="str">
        <f t="shared" si="1210"/>
        <v/>
      </c>
      <c r="Y4806" s="40" t="str">
        <f t="shared" si="1213"/>
        <v/>
      </c>
      <c r="Z4806" s="13" t="str">
        <f t="shared" si="1213"/>
        <v/>
      </c>
      <c r="AA4806" s="13" t="str">
        <f t="shared" si="1213"/>
        <v/>
      </c>
      <c r="AB4806" s="13" t="str">
        <f t="shared" si="1213"/>
        <v/>
      </c>
      <c r="AC4806" s="13" t="str">
        <f t="shared" si="1213"/>
        <v/>
      </c>
      <c r="AD4806" s="13" t="str">
        <f t="shared" si="1213"/>
        <v/>
      </c>
    </row>
    <row r="4807" spans="7:30" x14ac:dyDescent="0.25">
      <c r="G4807" s="18" t="str">
        <f t="shared" si="1201"/>
        <v/>
      </c>
      <c r="H4807" s="22" t="str">
        <f t="shared" si="1202"/>
        <v/>
      </c>
      <c r="I4807" s="23" t="str">
        <f t="shared" si="1203"/>
        <v/>
      </c>
      <c r="J4807" s="22" t="str">
        <f t="shared" si="1204"/>
        <v/>
      </c>
      <c r="K4807" s="24" t="str">
        <f t="shared" si="1205"/>
        <v/>
      </c>
      <c r="L4807" s="42" t="str">
        <f t="shared" si="1211"/>
        <v/>
      </c>
      <c r="M4807" s="43" t="str">
        <f t="shared" si="1212"/>
        <v/>
      </c>
      <c r="N4807" s="26" t="str">
        <f t="shared" si="1206"/>
        <v/>
      </c>
      <c r="O4807" s="26" t="str">
        <f t="shared" si="1207"/>
        <v/>
      </c>
      <c r="P4807" s="28" t="str">
        <f>IF(E4807="","",INDEX(TableLookupWakeUpScore[],MATCH(E4807,TableLookupWakeUpScore[Wake Up],0),MATCH(P$1,TableLookupWakeUpScore[#Headers],0)))</f>
        <v/>
      </c>
      <c r="Q4807" s="30" t="str">
        <f t="shared" si="1208"/>
        <v/>
      </c>
      <c r="R4807" s="31" t="str">
        <f t="shared" si="1209"/>
        <v/>
      </c>
      <c r="S4807" s="34" t="str">
        <f>IF($C4807="","",INDEX(TableLookupSleepQuality[],MATCH($C4807,TableLookupSleepQuality[Sleep Quality Low],1),MATCH(S$1,TableLookupSleepQuality[#Headers],0)))</f>
        <v/>
      </c>
      <c r="T4807" s="35" t="str">
        <f>IF($C4807="","",INDEX(TableLookupSleepQuality[],MATCH($C4807,TableLookupSleepQuality[Sleep Quality Low],1),MATCH(T$1,TableLookupSleepQuality[#Headers],0)))</f>
        <v/>
      </c>
      <c r="X4807" s="36" t="str">
        <f t="shared" si="1210"/>
        <v/>
      </c>
      <c r="Y4807" s="40" t="str">
        <f t="shared" si="1213"/>
        <v/>
      </c>
      <c r="Z4807" s="13" t="str">
        <f t="shared" si="1213"/>
        <v/>
      </c>
      <c r="AA4807" s="13" t="str">
        <f t="shared" si="1213"/>
        <v/>
      </c>
      <c r="AB4807" s="13" t="str">
        <f t="shared" si="1213"/>
        <v/>
      </c>
      <c r="AC4807" s="13" t="str">
        <f t="shared" si="1213"/>
        <v/>
      </c>
      <c r="AD4807" s="13" t="str">
        <f t="shared" si="1213"/>
        <v/>
      </c>
    </row>
    <row r="4808" spans="7:30" x14ac:dyDescent="0.25">
      <c r="G4808" s="18" t="str">
        <f t="shared" si="1201"/>
        <v/>
      </c>
      <c r="H4808" s="22" t="str">
        <f t="shared" si="1202"/>
        <v/>
      </c>
      <c r="I4808" s="23" t="str">
        <f t="shared" si="1203"/>
        <v/>
      </c>
      <c r="J4808" s="22" t="str">
        <f t="shared" si="1204"/>
        <v/>
      </c>
      <c r="K4808" s="24" t="str">
        <f t="shared" si="1205"/>
        <v/>
      </c>
      <c r="L4808" s="42" t="str">
        <f t="shared" si="1211"/>
        <v/>
      </c>
      <c r="M4808" s="43" t="str">
        <f t="shared" si="1212"/>
        <v/>
      </c>
      <c r="N4808" s="26" t="str">
        <f t="shared" si="1206"/>
        <v/>
      </c>
      <c r="O4808" s="26" t="str">
        <f t="shared" si="1207"/>
        <v/>
      </c>
      <c r="P4808" s="28" t="str">
        <f>IF(E4808="","",INDEX(TableLookupWakeUpScore[],MATCH(E4808,TableLookupWakeUpScore[Wake Up],0),MATCH(P$1,TableLookupWakeUpScore[#Headers],0)))</f>
        <v/>
      </c>
      <c r="Q4808" s="30" t="str">
        <f t="shared" si="1208"/>
        <v/>
      </c>
      <c r="R4808" s="31" t="str">
        <f t="shared" si="1209"/>
        <v/>
      </c>
      <c r="S4808" s="34" t="str">
        <f>IF($C4808="","",INDEX(TableLookupSleepQuality[],MATCH($C4808,TableLookupSleepQuality[Sleep Quality Low],1),MATCH(S$1,TableLookupSleepQuality[#Headers],0)))</f>
        <v/>
      </c>
      <c r="T4808" s="35" t="str">
        <f>IF($C4808="","",INDEX(TableLookupSleepQuality[],MATCH($C4808,TableLookupSleepQuality[Sleep Quality Low],1),MATCH(T$1,TableLookupSleepQuality[#Headers],0)))</f>
        <v/>
      </c>
      <c r="X4808" s="36" t="str">
        <f t="shared" si="1210"/>
        <v/>
      </c>
      <c r="Y4808" s="40" t="str">
        <f t="shared" si="1213"/>
        <v/>
      </c>
      <c r="Z4808" s="13" t="str">
        <f t="shared" si="1213"/>
        <v/>
      </c>
      <c r="AA4808" s="13" t="str">
        <f t="shared" si="1213"/>
        <v/>
      </c>
      <c r="AB4808" s="13" t="str">
        <f t="shared" si="1213"/>
        <v/>
      </c>
      <c r="AC4808" s="13" t="str">
        <f t="shared" si="1213"/>
        <v/>
      </c>
      <c r="AD4808" s="13" t="str">
        <f t="shared" si="1213"/>
        <v/>
      </c>
    </row>
    <row r="4809" spans="7:30" x14ac:dyDescent="0.25">
      <c r="G4809" s="18" t="str">
        <f t="shared" si="1201"/>
        <v/>
      </c>
      <c r="H4809" s="22" t="str">
        <f t="shared" si="1202"/>
        <v/>
      </c>
      <c r="I4809" s="23" t="str">
        <f t="shared" si="1203"/>
        <v/>
      </c>
      <c r="J4809" s="22" t="str">
        <f t="shared" si="1204"/>
        <v/>
      </c>
      <c r="K4809" s="24" t="str">
        <f t="shared" si="1205"/>
        <v/>
      </c>
      <c r="L4809" s="42" t="str">
        <f t="shared" si="1211"/>
        <v/>
      </c>
      <c r="M4809" s="43" t="str">
        <f t="shared" si="1212"/>
        <v/>
      </c>
      <c r="N4809" s="26" t="str">
        <f t="shared" si="1206"/>
        <v/>
      </c>
      <c r="O4809" s="26" t="str">
        <f t="shared" si="1207"/>
        <v/>
      </c>
      <c r="P4809" s="28" t="str">
        <f>IF(E4809="","",INDEX(TableLookupWakeUpScore[],MATCH(E4809,TableLookupWakeUpScore[Wake Up],0),MATCH(P$1,TableLookupWakeUpScore[#Headers],0)))</f>
        <v/>
      </c>
      <c r="Q4809" s="30" t="str">
        <f t="shared" si="1208"/>
        <v/>
      </c>
      <c r="R4809" s="31" t="str">
        <f t="shared" si="1209"/>
        <v/>
      </c>
      <c r="S4809" s="34" t="str">
        <f>IF($C4809="","",INDEX(TableLookupSleepQuality[],MATCH($C4809,TableLookupSleepQuality[Sleep Quality Low],1),MATCH(S$1,TableLookupSleepQuality[#Headers],0)))</f>
        <v/>
      </c>
      <c r="T4809" s="35" t="str">
        <f>IF($C4809="","",INDEX(TableLookupSleepQuality[],MATCH($C4809,TableLookupSleepQuality[Sleep Quality Low],1),MATCH(T$1,TableLookupSleepQuality[#Headers],0)))</f>
        <v/>
      </c>
      <c r="X4809" s="36" t="str">
        <f t="shared" si="1210"/>
        <v/>
      </c>
      <c r="Y4809" s="40" t="str">
        <f t="shared" si="1213"/>
        <v/>
      </c>
      <c r="Z4809" s="13" t="str">
        <f t="shared" si="1213"/>
        <v/>
      </c>
      <c r="AA4809" s="13" t="str">
        <f t="shared" si="1213"/>
        <v/>
      </c>
      <c r="AB4809" s="13" t="str">
        <f t="shared" si="1213"/>
        <v/>
      </c>
      <c r="AC4809" s="13" t="str">
        <f t="shared" si="1213"/>
        <v/>
      </c>
      <c r="AD4809" s="13" t="str">
        <f t="shared" si="1213"/>
        <v/>
      </c>
    </row>
    <row r="4810" spans="7:30" x14ac:dyDescent="0.25">
      <c r="G4810" s="18" t="str">
        <f t="shared" si="1201"/>
        <v/>
      </c>
      <c r="H4810" s="22" t="str">
        <f t="shared" si="1202"/>
        <v/>
      </c>
      <c r="I4810" s="23" t="str">
        <f t="shared" si="1203"/>
        <v/>
      </c>
      <c r="J4810" s="22" t="str">
        <f t="shared" si="1204"/>
        <v/>
      </c>
      <c r="K4810" s="24" t="str">
        <f t="shared" si="1205"/>
        <v/>
      </c>
      <c r="L4810" s="42" t="str">
        <f t="shared" si="1211"/>
        <v/>
      </c>
      <c r="M4810" s="43" t="str">
        <f t="shared" si="1212"/>
        <v/>
      </c>
      <c r="N4810" s="26" t="str">
        <f t="shared" si="1206"/>
        <v/>
      </c>
      <c r="O4810" s="26" t="str">
        <f t="shared" si="1207"/>
        <v/>
      </c>
      <c r="P4810" s="28" t="str">
        <f>IF(E4810="","",INDEX(TableLookupWakeUpScore[],MATCH(E4810,TableLookupWakeUpScore[Wake Up],0),MATCH(P$1,TableLookupWakeUpScore[#Headers],0)))</f>
        <v/>
      </c>
      <c r="Q4810" s="30" t="str">
        <f t="shared" si="1208"/>
        <v/>
      </c>
      <c r="R4810" s="31" t="str">
        <f t="shared" si="1209"/>
        <v/>
      </c>
      <c r="S4810" s="34" t="str">
        <f>IF($C4810="","",INDEX(TableLookupSleepQuality[],MATCH($C4810,TableLookupSleepQuality[Sleep Quality Low],1),MATCH(S$1,TableLookupSleepQuality[#Headers],0)))</f>
        <v/>
      </c>
      <c r="T4810" s="35" t="str">
        <f>IF($C4810="","",INDEX(TableLookupSleepQuality[],MATCH($C4810,TableLookupSleepQuality[Sleep Quality Low],1),MATCH(T$1,TableLookupSleepQuality[#Headers],0)))</f>
        <v/>
      </c>
      <c r="X4810" s="36" t="str">
        <f t="shared" si="1210"/>
        <v/>
      </c>
      <c r="Y4810" s="40" t="str">
        <f t="shared" si="1213"/>
        <v/>
      </c>
      <c r="Z4810" s="13" t="str">
        <f t="shared" si="1213"/>
        <v/>
      </c>
      <c r="AA4810" s="13" t="str">
        <f t="shared" si="1213"/>
        <v/>
      </c>
      <c r="AB4810" s="13" t="str">
        <f t="shared" si="1213"/>
        <v/>
      </c>
      <c r="AC4810" s="13" t="str">
        <f t="shared" si="1213"/>
        <v/>
      </c>
      <c r="AD4810" s="13" t="str">
        <f t="shared" si="1213"/>
        <v/>
      </c>
    </row>
    <row r="4811" spans="7:30" x14ac:dyDescent="0.25">
      <c r="G4811" s="18" t="str">
        <f t="shared" si="1201"/>
        <v/>
      </c>
      <c r="H4811" s="22" t="str">
        <f t="shared" si="1202"/>
        <v/>
      </c>
      <c r="I4811" s="23" t="str">
        <f t="shared" si="1203"/>
        <v/>
      </c>
      <c r="J4811" s="22" t="str">
        <f t="shared" si="1204"/>
        <v/>
      </c>
      <c r="K4811" s="24" t="str">
        <f t="shared" si="1205"/>
        <v/>
      </c>
      <c r="L4811" s="42" t="str">
        <f t="shared" si="1211"/>
        <v/>
      </c>
      <c r="M4811" s="43" t="str">
        <f t="shared" si="1212"/>
        <v/>
      </c>
      <c r="N4811" s="26" t="str">
        <f t="shared" si="1206"/>
        <v/>
      </c>
      <c r="O4811" s="26" t="str">
        <f t="shared" si="1207"/>
        <v/>
      </c>
      <c r="P4811" s="28" t="str">
        <f>IF(E4811="","",INDEX(TableLookupWakeUpScore[],MATCH(E4811,TableLookupWakeUpScore[Wake Up],0),MATCH(P$1,TableLookupWakeUpScore[#Headers],0)))</f>
        <v/>
      </c>
      <c r="Q4811" s="30" t="str">
        <f t="shared" si="1208"/>
        <v/>
      </c>
      <c r="R4811" s="31" t="str">
        <f t="shared" si="1209"/>
        <v/>
      </c>
      <c r="S4811" s="34" t="str">
        <f>IF($C4811="","",INDEX(TableLookupSleepQuality[],MATCH($C4811,TableLookupSleepQuality[Sleep Quality Low],1),MATCH(S$1,TableLookupSleepQuality[#Headers],0)))</f>
        <v/>
      </c>
      <c r="T4811" s="35" t="str">
        <f>IF($C4811="","",INDEX(TableLookupSleepQuality[],MATCH($C4811,TableLookupSleepQuality[Sleep Quality Low],1),MATCH(T$1,TableLookupSleepQuality[#Headers],0)))</f>
        <v/>
      </c>
      <c r="X4811" s="36" t="str">
        <f t="shared" si="1210"/>
        <v/>
      </c>
      <c r="Y4811" s="40" t="str">
        <f t="shared" si="1213"/>
        <v/>
      </c>
      <c r="Z4811" s="13" t="str">
        <f t="shared" si="1213"/>
        <v/>
      </c>
      <c r="AA4811" s="13" t="str">
        <f t="shared" si="1213"/>
        <v/>
      </c>
      <c r="AB4811" s="13" t="str">
        <f t="shared" si="1213"/>
        <v/>
      </c>
      <c r="AC4811" s="13" t="str">
        <f t="shared" si="1213"/>
        <v/>
      </c>
      <c r="AD4811" s="13" t="str">
        <f t="shared" si="1213"/>
        <v/>
      </c>
    </row>
    <row r="4812" spans="7:30" x14ac:dyDescent="0.25">
      <c r="G4812" s="18" t="str">
        <f t="shared" si="1201"/>
        <v/>
      </c>
      <c r="H4812" s="22" t="str">
        <f t="shared" si="1202"/>
        <v/>
      </c>
      <c r="I4812" s="23" t="str">
        <f t="shared" si="1203"/>
        <v/>
      </c>
      <c r="J4812" s="22" t="str">
        <f t="shared" si="1204"/>
        <v/>
      </c>
      <c r="K4812" s="24" t="str">
        <f t="shared" si="1205"/>
        <v/>
      </c>
      <c r="L4812" s="42" t="str">
        <f t="shared" si="1211"/>
        <v/>
      </c>
      <c r="M4812" s="43" t="str">
        <f t="shared" si="1212"/>
        <v/>
      </c>
      <c r="N4812" s="26" t="str">
        <f t="shared" si="1206"/>
        <v/>
      </c>
      <c r="O4812" s="26" t="str">
        <f t="shared" si="1207"/>
        <v/>
      </c>
      <c r="P4812" s="28" t="str">
        <f>IF(E4812="","",INDEX(TableLookupWakeUpScore[],MATCH(E4812,TableLookupWakeUpScore[Wake Up],0),MATCH(P$1,TableLookupWakeUpScore[#Headers],0)))</f>
        <v/>
      </c>
      <c r="Q4812" s="30" t="str">
        <f t="shared" si="1208"/>
        <v/>
      </c>
      <c r="R4812" s="31" t="str">
        <f t="shared" si="1209"/>
        <v/>
      </c>
      <c r="S4812" s="34" t="str">
        <f>IF($C4812="","",INDEX(TableLookupSleepQuality[],MATCH($C4812,TableLookupSleepQuality[Sleep Quality Low],1),MATCH(S$1,TableLookupSleepQuality[#Headers],0)))</f>
        <v/>
      </c>
      <c r="T4812" s="35" t="str">
        <f>IF($C4812="","",INDEX(TableLookupSleepQuality[],MATCH($C4812,TableLookupSleepQuality[Sleep Quality Low],1),MATCH(T$1,TableLookupSleepQuality[#Headers],0)))</f>
        <v/>
      </c>
      <c r="X4812" s="36" t="str">
        <f t="shared" si="1210"/>
        <v/>
      </c>
      <c r="Y4812" s="40" t="str">
        <f t="shared" si="1213"/>
        <v/>
      </c>
      <c r="Z4812" s="13" t="str">
        <f t="shared" si="1213"/>
        <v/>
      </c>
      <c r="AA4812" s="13" t="str">
        <f t="shared" si="1213"/>
        <v/>
      </c>
      <c r="AB4812" s="13" t="str">
        <f t="shared" si="1213"/>
        <v/>
      </c>
      <c r="AC4812" s="13" t="str">
        <f t="shared" si="1213"/>
        <v/>
      </c>
      <c r="AD4812" s="13" t="str">
        <f t="shared" si="1213"/>
        <v/>
      </c>
    </row>
    <row r="4813" spans="7:30" x14ac:dyDescent="0.25">
      <c r="G4813" s="18" t="str">
        <f t="shared" si="1201"/>
        <v/>
      </c>
      <c r="H4813" s="22" t="str">
        <f t="shared" si="1202"/>
        <v/>
      </c>
      <c r="I4813" s="23" t="str">
        <f t="shared" si="1203"/>
        <v/>
      </c>
      <c r="J4813" s="22" t="str">
        <f t="shared" si="1204"/>
        <v/>
      </c>
      <c r="K4813" s="24" t="str">
        <f t="shared" si="1205"/>
        <v/>
      </c>
      <c r="L4813" s="42" t="str">
        <f t="shared" si="1211"/>
        <v/>
      </c>
      <c r="M4813" s="43" t="str">
        <f t="shared" si="1212"/>
        <v/>
      </c>
      <c r="N4813" s="26" t="str">
        <f t="shared" si="1206"/>
        <v/>
      </c>
      <c r="O4813" s="26" t="str">
        <f t="shared" si="1207"/>
        <v/>
      </c>
      <c r="P4813" s="28" t="str">
        <f>IF(E4813="","",INDEX(TableLookupWakeUpScore[],MATCH(E4813,TableLookupWakeUpScore[Wake Up],0),MATCH(P$1,TableLookupWakeUpScore[#Headers],0)))</f>
        <v/>
      </c>
      <c r="Q4813" s="30" t="str">
        <f t="shared" si="1208"/>
        <v/>
      </c>
      <c r="R4813" s="31" t="str">
        <f t="shared" si="1209"/>
        <v/>
      </c>
      <c r="S4813" s="34" t="str">
        <f>IF($C4813="","",INDEX(TableLookupSleepQuality[],MATCH($C4813,TableLookupSleepQuality[Sleep Quality Low],1),MATCH(S$1,TableLookupSleepQuality[#Headers],0)))</f>
        <v/>
      </c>
      <c r="T4813" s="35" t="str">
        <f>IF($C4813="","",INDEX(TableLookupSleepQuality[],MATCH($C4813,TableLookupSleepQuality[Sleep Quality Low],1),MATCH(T$1,TableLookupSleepQuality[#Headers],0)))</f>
        <v/>
      </c>
      <c r="X4813" s="36" t="str">
        <f t="shared" si="1210"/>
        <v/>
      </c>
      <c r="Y4813" s="40" t="str">
        <f t="shared" si="1213"/>
        <v/>
      </c>
      <c r="Z4813" s="13" t="str">
        <f t="shared" si="1213"/>
        <v/>
      </c>
      <c r="AA4813" s="13" t="str">
        <f t="shared" si="1213"/>
        <v/>
      </c>
      <c r="AB4813" s="13" t="str">
        <f t="shared" si="1213"/>
        <v/>
      </c>
      <c r="AC4813" s="13" t="str">
        <f t="shared" si="1213"/>
        <v/>
      </c>
      <c r="AD4813" s="13" t="str">
        <f t="shared" si="1213"/>
        <v/>
      </c>
    </row>
    <row r="4814" spans="7:30" x14ac:dyDescent="0.25">
      <c r="G4814" s="18" t="str">
        <f t="shared" si="1201"/>
        <v/>
      </c>
      <c r="H4814" s="22" t="str">
        <f t="shared" si="1202"/>
        <v/>
      </c>
      <c r="I4814" s="23" t="str">
        <f t="shared" si="1203"/>
        <v/>
      </c>
      <c r="J4814" s="22" t="str">
        <f t="shared" si="1204"/>
        <v/>
      </c>
      <c r="K4814" s="24" t="str">
        <f t="shared" si="1205"/>
        <v/>
      </c>
      <c r="L4814" s="42" t="str">
        <f t="shared" si="1211"/>
        <v/>
      </c>
      <c r="M4814" s="43" t="str">
        <f t="shared" si="1212"/>
        <v/>
      </c>
      <c r="N4814" s="26" t="str">
        <f t="shared" si="1206"/>
        <v/>
      </c>
      <c r="O4814" s="26" t="str">
        <f t="shared" si="1207"/>
        <v/>
      </c>
      <c r="P4814" s="28" t="str">
        <f>IF(E4814="","",INDEX(TableLookupWakeUpScore[],MATCH(E4814,TableLookupWakeUpScore[Wake Up],0),MATCH(P$1,TableLookupWakeUpScore[#Headers],0)))</f>
        <v/>
      </c>
      <c r="Q4814" s="30" t="str">
        <f t="shared" si="1208"/>
        <v/>
      </c>
      <c r="R4814" s="31" t="str">
        <f t="shared" si="1209"/>
        <v/>
      </c>
      <c r="S4814" s="34" t="str">
        <f>IF($C4814="","",INDEX(TableLookupSleepQuality[],MATCH($C4814,TableLookupSleepQuality[Sleep Quality Low],1),MATCH(S$1,TableLookupSleepQuality[#Headers],0)))</f>
        <v/>
      </c>
      <c r="T4814" s="35" t="str">
        <f>IF($C4814="","",INDEX(TableLookupSleepQuality[],MATCH($C4814,TableLookupSleepQuality[Sleep Quality Low],1),MATCH(T$1,TableLookupSleepQuality[#Headers],0)))</f>
        <v/>
      </c>
      <c r="X4814" s="36" t="str">
        <f t="shared" si="1210"/>
        <v/>
      </c>
      <c r="Y4814" s="40" t="str">
        <f t="shared" si="1213"/>
        <v/>
      </c>
      <c r="Z4814" s="13" t="str">
        <f t="shared" si="1213"/>
        <v/>
      </c>
      <c r="AA4814" s="13" t="str">
        <f t="shared" si="1213"/>
        <v/>
      </c>
      <c r="AB4814" s="13" t="str">
        <f t="shared" si="1213"/>
        <v/>
      </c>
      <c r="AC4814" s="13" t="str">
        <f t="shared" si="1213"/>
        <v/>
      </c>
      <c r="AD4814" s="13" t="str">
        <f t="shared" si="1213"/>
        <v/>
      </c>
    </row>
    <row r="4815" spans="7:30" x14ac:dyDescent="0.25">
      <c r="G4815" s="18" t="str">
        <f t="shared" si="1201"/>
        <v/>
      </c>
      <c r="H4815" s="22" t="str">
        <f t="shared" si="1202"/>
        <v/>
      </c>
      <c r="I4815" s="23" t="str">
        <f t="shared" si="1203"/>
        <v/>
      </c>
      <c r="J4815" s="22" t="str">
        <f t="shared" si="1204"/>
        <v/>
      </c>
      <c r="K4815" s="24" t="str">
        <f t="shared" si="1205"/>
        <v/>
      </c>
      <c r="L4815" s="42" t="str">
        <f t="shared" si="1211"/>
        <v/>
      </c>
      <c r="M4815" s="43" t="str">
        <f t="shared" si="1212"/>
        <v/>
      </c>
      <c r="N4815" s="26" t="str">
        <f t="shared" si="1206"/>
        <v/>
      </c>
      <c r="O4815" s="26" t="str">
        <f t="shared" si="1207"/>
        <v/>
      </c>
      <c r="P4815" s="28" t="str">
        <f>IF(E4815="","",INDEX(TableLookupWakeUpScore[],MATCH(E4815,TableLookupWakeUpScore[Wake Up],0),MATCH(P$1,TableLookupWakeUpScore[#Headers],0)))</f>
        <v/>
      </c>
      <c r="Q4815" s="30" t="str">
        <f t="shared" si="1208"/>
        <v/>
      </c>
      <c r="R4815" s="31" t="str">
        <f t="shared" si="1209"/>
        <v/>
      </c>
      <c r="S4815" s="34" t="str">
        <f>IF($C4815="","",INDEX(TableLookupSleepQuality[],MATCH($C4815,TableLookupSleepQuality[Sleep Quality Low],1),MATCH(S$1,TableLookupSleepQuality[#Headers],0)))</f>
        <v/>
      </c>
      <c r="T4815" s="35" t="str">
        <f>IF($C4815="","",INDEX(TableLookupSleepQuality[],MATCH($C4815,TableLookupSleepQuality[Sleep Quality Low],1),MATCH(T$1,TableLookupSleepQuality[#Headers],0)))</f>
        <v/>
      </c>
      <c r="X4815" s="36" t="str">
        <f t="shared" si="1210"/>
        <v/>
      </c>
      <c r="Y4815" s="40" t="str">
        <f t="shared" si="1213"/>
        <v/>
      </c>
      <c r="Z4815" s="13" t="str">
        <f t="shared" si="1213"/>
        <v/>
      </c>
      <c r="AA4815" s="13" t="str">
        <f t="shared" si="1213"/>
        <v/>
      </c>
      <c r="AB4815" s="13" t="str">
        <f t="shared" si="1213"/>
        <v/>
      </c>
      <c r="AC4815" s="13" t="str">
        <f t="shared" si="1213"/>
        <v/>
      </c>
      <c r="AD4815" s="13" t="str">
        <f t="shared" si="1213"/>
        <v/>
      </c>
    </row>
    <row r="4816" spans="7:30" x14ac:dyDescent="0.25">
      <c r="G4816" s="18" t="str">
        <f t="shared" si="1201"/>
        <v/>
      </c>
      <c r="H4816" s="22" t="str">
        <f t="shared" si="1202"/>
        <v/>
      </c>
      <c r="I4816" s="23" t="str">
        <f t="shared" si="1203"/>
        <v/>
      </c>
      <c r="J4816" s="22" t="str">
        <f t="shared" si="1204"/>
        <v/>
      </c>
      <c r="K4816" s="24" t="str">
        <f t="shared" si="1205"/>
        <v/>
      </c>
      <c r="L4816" s="42" t="str">
        <f t="shared" si="1211"/>
        <v/>
      </c>
      <c r="M4816" s="43" t="str">
        <f t="shared" si="1212"/>
        <v/>
      </c>
      <c r="N4816" s="26" t="str">
        <f t="shared" si="1206"/>
        <v/>
      </c>
      <c r="O4816" s="26" t="str">
        <f t="shared" si="1207"/>
        <v/>
      </c>
      <c r="P4816" s="28" t="str">
        <f>IF(E4816="","",INDEX(TableLookupWakeUpScore[],MATCH(E4816,TableLookupWakeUpScore[Wake Up],0),MATCH(P$1,TableLookupWakeUpScore[#Headers],0)))</f>
        <v/>
      </c>
      <c r="Q4816" s="30" t="str">
        <f t="shared" si="1208"/>
        <v/>
      </c>
      <c r="R4816" s="31" t="str">
        <f t="shared" si="1209"/>
        <v/>
      </c>
      <c r="S4816" s="34" t="str">
        <f>IF($C4816="","",INDEX(TableLookupSleepQuality[],MATCH($C4816,TableLookupSleepQuality[Sleep Quality Low],1),MATCH(S$1,TableLookupSleepQuality[#Headers],0)))</f>
        <v/>
      </c>
      <c r="T4816" s="35" t="str">
        <f>IF($C4816="","",INDEX(TableLookupSleepQuality[],MATCH($C4816,TableLookupSleepQuality[Sleep Quality Low],1),MATCH(T$1,TableLookupSleepQuality[#Headers],0)))</f>
        <v/>
      </c>
      <c r="X4816" s="36" t="str">
        <f t="shared" si="1210"/>
        <v/>
      </c>
      <c r="Y4816" s="40" t="str">
        <f t="shared" si="1213"/>
        <v/>
      </c>
      <c r="Z4816" s="13" t="str">
        <f t="shared" si="1213"/>
        <v/>
      </c>
      <c r="AA4816" s="13" t="str">
        <f t="shared" si="1213"/>
        <v/>
      </c>
      <c r="AB4816" s="13" t="str">
        <f t="shared" si="1213"/>
        <v/>
      </c>
      <c r="AC4816" s="13" t="str">
        <f t="shared" si="1213"/>
        <v/>
      </c>
      <c r="AD4816" s="13" t="str">
        <f t="shared" si="1213"/>
        <v/>
      </c>
    </row>
    <row r="4817" spans="7:30" x14ac:dyDescent="0.25">
      <c r="G4817" s="18" t="str">
        <f t="shared" si="1201"/>
        <v/>
      </c>
      <c r="H4817" s="22" t="str">
        <f t="shared" si="1202"/>
        <v/>
      </c>
      <c r="I4817" s="23" t="str">
        <f t="shared" si="1203"/>
        <v/>
      </c>
      <c r="J4817" s="22" t="str">
        <f t="shared" si="1204"/>
        <v/>
      </c>
      <c r="K4817" s="24" t="str">
        <f t="shared" si="1205"/>
        <v/>
      </c>
      <c r="L4817" s="42" t="str">
        <f t="shared" si="1211"/>
        <v/>
      </c>
      <c r="M4817" s="43" t="str">
        <f t="shared" si="1212"/>
        <v/>
      </c>
      <c r="N4817" s="26" t="str">
        <f t="shared" si="1206"/>
        <v/>
      </c>
      <c r="O4817" s="26" t="str">
        <f t="shared" si="1207"/>
        <v/>
      </c>
      <c r="P4817" s="28" t="str">
        <f>IF(E4817="","",INDEX(TableLookupWakeUpScore[],MATCH(E4817,TableLookupWakeUpScore[Wake Up],0),MATCH(P$1,TableLookupWakeUpScore[#Headers],0)))</f>
        <v/>
      </c>
      <c r="Q4817" s="30" t="str">
        <f t="shared" si="1208"/>
        <v/>
      </c>
      <c r="R4817" s="31" t="str">
        <f t="shared" si="1209"/>
        <v/>
      </c>
      <c r="S4817" s="34" t="str">
        <f>IF($C4817="","",INDEX(TableLookupSleepQuality[],MATCH($C4817,TableLookupSleepQuality[Sleep Quality Low],1),MATCH(S$1,TableLookupSleepQuality[#Headers],0)))</f>
        <v/>
      </c>
      <c r="T4817" s="35" t="str">
        <f>IF($C4817="","",INDEX(TableLookupSleepQuality[],MATCH($C4817,TableLookupSleepQuality[Sleep Quality Low],1),MATCH(T$1,TableLookupSleepQuality[#Headers],0)))</f>
        <v/>
      </c>
      <c r="X4817" s="36" t="str">
        <f t="shared" si="1210"/>
        <v/>
      </c>
      <c r="Y4817" s="40" t="str">
        <f t="shared" si="1213"/>
        <v/>
      </c>
      <c r="Z4817" s="13" t="str">
        <f t="shared" si="1213"/>
        <v/>
      </c>
      <c r="AA4817" s="13" t="str">
        <f t="shared" si="1213"/>
        <v/>
      </c>
      <c r="AB4817" s="13" t="str">
        <f t="shared" si="1213"/>
        <v/>
      </c>
      <c r="AC4817" s="13" t="str">
        <f t="shared" si="1213"/>
        <v/>
      </c>
      <c r="AD4817" s="13" t="str">
        <f t="shared" si="1213"/>
        <v/>
      </c>
    </row>
    <row r="4818" spans="7:30" x14ac:dyDescent="0.25">
      <c r="G4818" s="18" t="str">
        <f t="shared" si="1201"/>
        <v/>
      </c>
      <c r="H4818" s="22" t="str">
        <f t="shared" si="1202"/>
        <v/>
      </c>
      <c r="I4818" s="23" t="str">
        <f t="shared" si="1203"/>
        <v/>
      </c>
      <c r="J4818" s="22" t="str">
        <f t="shared" si="1204"/>
        <v/>
      </c>
      <c r="K4818" s="24" t="str">
        <f t="shared" si="1205"/>
        <v/>
      </c>
      <c r="L4818" s="42" t="str">
        <f t="shared" si="1211"/>
        <v/>
      </c>
      <c r="M4818" s="43" t="str">
        <f t="shared" si="1212"/>
        <v/>
      </c>
      <c r="N4818" s="26" t="str">
        <f t="shared" si="1206"/>
        <v/>
      </c>
      <c r="O4818" s="26" t="str">
        <f t="shared" si="1207"/>
        <v/>
      </c>
      <c r="P4818" s="28" t="str">
        <f>IF(E4818="","",INDEX(TableLookupWakeUpScore[],MATCH(E4818,TableLookupWakeUpScore[Wake Up],0),MATCH(P$1,TableLookupWakeUpScore[#Headers],0)))</f>
        <v/>
      </c>
      <c r="Q4818" s="30" t="str">
        <f t="shared" si="1208"/>
        <v/>
      </c>
      <c r="R4818" s="31" t="str">
        <f t="shared" si="1209"/>
        <v/>
      </c>
      <c r="S4818" s="34" t="str">
        <f>IF($C4818="","",INDEX(TableLookupSleepQuality[],MATCH($C4818,TableLookupSleepQuality[Sleep Quality Low],1),MATCH(S$1,TableLookupSleepQuality[#Headers],0)))</f>
        <v/>
      </c>
      <c r="T4818" s="35" t="str">
        <f>IF($C4818="","",INDEX(TableLookupSleepQuality[],MATCH($C4818,TableLookupSleepQuality[Sleep Quality Low],1),MATCH(T$1,TableLookupSleepQuality[#Headers],0)))</f>
        <v/>
      </c>
      <c r="X4818" s="36" t="str">
        <f t="shared" si="1210"/>
        <v/>
      </c>
      <c r="Y4818" s="40" t="str">
        <f t="shared" si="1213"/>
        <v/>
      </c>
      <c r="Z4818" s="13" t="str">
        <f t="shared" si="1213"/>
        <v/>
      </c>
      <c r="AA4818" s="13" t="str">
        <f t="shared" si="1213"/>
        <v/>
      </c>
      <c r="AB4818" s="13" t="str">
        <f t="shared" si="1213"/>
        <v/>
      </c>
      <c r="AC4818" s="13" t="str">
        <f t="shared" si="1213"/>
        <v/>
      </c>
      <c r="AD4818" s="13" t="str">
        <f t="shared" si="1213"/>
        <v/>
      </c>
    </row>
    <row r="4819" spans="7:30" x14ac:dyDescent="0.25">
      <c r="G4819" s="18" t="str">
        <f t="shared" si="1201"/>
        <v/>
      </c>
      <c r="H4819" s="22" t="str">
        <f t="shared" si="1202"/>
        <v/>
      </c>
      <c r="I4819" s="23" t="str">
        <f t="shared" si="1203"/>
        <v/>
      </c>
      <c r="J4819" s="22" t="str">
        <f t="shared" si="1204"/>
        <v/>
      </c>
      <c r="K4819" s="24" t="str">
        <f t="shared" si="1205"/>
        <v/>
      </c>
      <c r="L4819" s="42" t="str">
        <f t="shared" si="1211"/>
        <v/>
      </c>
      <c r="M4819" s="43" t="str">
        <f t="shared" si="1212"/>
        <v/>
      </c>
      <c r="N4819" s="26" t="str">
        <f t="shared" si="1206"/>
        <v/>
      </c>
      <c r="O4819" s="26" t="str">
        <f t="shared" si="1207"/>
        <v/>
      </c>
      <c r="P4819" s="28" t="str">
        <f>IF(E4819="","",INDEX(TableLookupWakeUpScore[],MATCH(E4819,TableLookupWakeUpScore[Wake Up],0),MATCH(P$1,TableLookupWakeUpScore[#Headers],0)))</f>
        <v/>
      </c>
      <c r="Q4819" s="30" t="str">
        <f t="shared" si="1208"/>
        <v/>
      </c>
      <c r="R4819" s="31" t="str">
        <f t="shared" si="1209"/>
        <v/>
      </c>
      <c r="S4819" s="34" t="str">
        <f>IF($C4819="","",INDEX(TableLookupSleepQuality[],MATCH($C4819,TableLookupSleepQuality[Sleep Quality Low],1),MATCH(S$1,TableLookupSleepQuality[#Headers],0)))</f>
        <v/>
      </c>
      <c r="T4819" s="35" t="str">
        <f>IF($C4819="","",INDEX(TableLookupSleepQuality[],MATCH($C4819,TableLookupSleepQuality[Sleep Quality Low],1),MATCH(T$1,TableLookupSleepQuality[#Headers],0)))</f>
        <v/>
      </c>
      <c r="X4819" s="36" t="str">
        <f t="shared" si="1210"/>
        <v/>
      </c>
      <c r="Y4819" s="40" t="str">
        <f t="shared" ref="Y4819:AD4834" si="1214">IF(OR($X4819="NO",$X4819=""),"",IF(COUNTIF($F4819,"*" &amp; Y$1 &amp; "*"),"YES","NO"))</f>
        <v/>
      </c>
      <c r="Z4819" s="13" t="str">
        <f t="shared" si="1214"/>
        <v/>
      </c>
      <c r="AA4819" s="13" t="str">
        <f t="shared" si="1214"/>
        <v/>
      </c>
      <c r="AB4819" s="13" t="str">
        <f t="shared" si="1214"/>
        <v/>
      </c>
      <c r="AC4819" s="13" t="str">
        <f t="shared" si="1214"/>
        <v/>
      </c>
      <c r="AD4819" s="13" t="str">
        <f t="shared" si="1214"/>
        <v/>
      </c>
    </row>
    <row r="4820" spans="7:30" x14ac:dyDescent="0.25">
      <c r="G4820" s="18" t="str">
        <f t="shared" si="1201"/>
        <v/>
      </c>
      <c r="H4820" s="22" t="str">
        <f t="shared" si="1202"/>
        <v/>
      </c>
      <c r="I4820" s="23" t="str">
        <f t="shared" si="1203"/>
        <v/>
      </c>
      <c r="J4820" s="22" t="str">
        <f t="shared" si="1204"/>
        <v/>
      </c>
      <c r="K4820" s="24" t="str">
        <f t="shared" si="1205"/>
        <v/>
      </c>
      <c r="L4820" s="42" t="str">
        <f t="shared" si="1211"/>
        <v/>
      </c>
      <c r="M4820" s="43" t="str">
        <f t="shared" si="1212"/>
        <v/>
      </c>
      <c r="N4820" s="26" t="str">
        <f t="shared" si="1206"/>
        <v/>
      </c>
      <c r="O4820" s="26" t="str">
        <f t="shared" si="1207"/>
        <v/>
      </c>
      <c r="P4820" s="28" t="str">
        <f>IF(E4820="","",INDEX(TableLookupWakeUpScore[],MATCH(E4820,TableLookupWakeUpScore[Wake Up],0),MATCH(P$1,TableLookupWakeUpScore[#Headers],0)))</f>
        <v/>
      </c>
      <c r="Q4820" s="30" t="str">
        <f t="shared" si="1208"/>
        <v/>
      </c>
      <c r="R4820" s="31" t="str">
        <f t="shared" si="1209"/>
        <v/>
      </c>
      <c r="S4820" s="34" t="str">
        <f>IF($C4820="","",INDEX(TableLookupSleepQuality[],MATCH($C4820,TableLookupSleepQuality[Sleep Quality Low],1),MATCH(S$1,TableLookupSleepQuality[#Headers],0)))</f>
        <v/>
      </c>
      <c r="T4820" s="35" t="str">
        <f>IF($C4820="","",INDEX(TableLookupSleepQuality[],MATCH($C4820,TableLookupSleepQuality[Sleep Quality Low],1),MATCH(T$1,TableLookupSleepQuality[#Headers],0)))</f>
        <v/>
      </c>
      <c r="X4820" s="36" t="str">
        <f t="shared" si="1210"/>
        <v/>
      </c>
      <c r="Y4820" s="40" t="str">
        <f t="shared" si="1214"/>
        <v/>
      </c>
      <c r="Z4820" s="13" t="str">
        <f t="shared" si="1214"/>
        <v/>
      </c>
      <c r="AA4820" s="13" t="str">
        <f t="shared" si="1214"/>
        <v/>
      </c>
      <c r="AB4820" s="13" t="str">
        <f t="shared" si="1214"/>
        <v/>
      </c>
      <c r="AC4820" s="13" t="str">
        <f t="shared" si="1214"/>
        <v/>
      </c>
      <c r="AD4820" s="13" t="str">
        <f t="shared" si="1214"/>
        <v/>
      </c>
    </row>
    <row r="4821" spans="7:30" x14ac:dyDescent="0.25">
      <c r="G4821" s="18" t="str">
        <f t="shared" si="1201"/>
        <v/>
      </c>
      <c r="H4821" s="22" t="str">
        <f t="shared" si="1202"/>
        <v/>
      </c>
      <c r="I4821" s="23" t="str">
        <f t="shared" si="1203"/>
        <v/>
      </c>
      <c r="J4821" s="22" t="str">
        <f t="shared" si="1204"/>
        <v/>
      </c>
      <c r="K4821" s="24" t="str">
        <f t="shared" si="1205"/>
        <v/>
      </c>
      <c r="L4821" s="42" t="str">
        <f t="shared" si="1211"/>
        <v/>
      </c>
      <c r="M4821" s="43" t="str">
        <f t="shared" si="1212"/>
        <v/>
      </c>
      <c r="N4821" s="26" t="str">
        <f t="shared" si="1206"/>
        <v/>
      </c>
      <c r="O4821" s="26" t="str">
        <f t="shared" si="1207"/>
        <v/>
      </c>
      <c r="P4821" s="28" t="str">
        <f>IF(E4821="","",INDEX(TableLookupWakeUpScore[],MATCH(E4821,TableLookupWakeUpScore[Wake Up],0),MATCH(P$1,TableLookupWakeUpScore[#Headers],0)))</f>
        <v/>
      </c>
      <c r="Q4821" s="30" t="str">
        <f t="shared" si="1208"/>
        <v/>
      </c>
      <c r="R4821" s="31" t="str">
        <f t="shared" si="1209"/>
        <v/>
      </c>
      <c r="S4821" s="34" t="str">
        <f>IF($C4821="","",INDEX(TableLookupSleepQuality[],MATCH($C4821,TableLookupSleepQuality[Sleep Quality Low],1),MATCH(S$1,TableLookupSleepQuality[#Headers],0)))</f>
        <v/>
      </c>
      <c r="T4821" s="35" t="str">
        <f>IF($C4821="","",INDEX(TableLookupSleepQuality[],MATCH($C4821,TableLookupSleepQuality[Sleep Quality Low],1),MATCH(T$1,TableLookupSleepQuality[#Headers],0)))</f>
        <v/>
      </c>
      <c r="X4821" s="36" t="str">
        <f t="shared" si="1210"/>
        <v/>
      </c>
      <c r="Y4821" s="40" t="str">
        <f t="shared" si="1214"/>
        <v/>
      </c>
      <c r="Z4821" s="13" t="str">
        <f t="shared" si="1214"/>
        <v/>
      </c>
      <c r="AA4821" s="13" t="str">
        <f t="shared" si="1214"/>
        <v/>
      </c>
      <c r="AB4821" s="13" t="str">
        <f t="shared" si="1214"/>
        <v/>
      </c>
      <c r="AC4821" s="13" t="str">
        <f t="shared" si="1214"/>
        <v/>
      </c>
      <c r="AD4821" s="13" t="str">
        <f t="shared" si="1214"/>
        <v/>
      </c>
    </row>
    <row r="4822" spans="7:30" x14ac:dyDescent="0.25">
      <c r="G4822" s="18" t="str">
        <f t="shared" si="1201"/>
        <v/>
      </c>
      <c r="H4822" s="22" t="str">
        <f t="shared" si="1202"/>
        <v/>
      </c>
      <c r="I4822" s="23" t="str">
        <f t="shared" si="1203"/>
        <v/>
      </c>
      <c r="J4822" s="22" t="str">
        <f t="shared" si="1204"/>
        <v/>
      </c>
      <c r="K4822" s="24" t="str">
        <f t="shared" si="1205"/>
        <v/>
      </c>
      <c r="L4822" s="42" t="str">
        <f t="shared" si="1211"/>
        <v/>
      </c>
      <c r="M4822" s="43" t="str">
        <f t="shared" si="1212"/>
        <v/>
      </c>
      <c r="N4822" s="26" t="str">
        <f t="shared" si="1206"/>
        <v/>
      </c>
      <c r="O4822" s="26" t="str">
        <f t="shared" si="1207"/>
        <v/>
      </c>
      <c r="P4822" s="28" t="str">
        <f>IF(E4822="","",INDEX(TableLookupWakeUpScore[],MATCH(E4822,TableLookupWakeUpScore[Wake Up],0),MATCH(P$1,TableLookupWakeUpScore[#Headers],0)))</f>
        <v/>
      </c>
      <c r="Q4822" s="30" t="str">
        <f t="shared" si="1208"/>
        <v/>
      </c>
      <c r="R4822" s="31" t="str">
        <f t="shared" si="1209"/>
        <v/>
      </c>
      <c r="S4822" s="34" t="str">
        <f>IF($C4822="","",INDEX(TableLookupSleepQuality[],MATCH($C4822,TableLookupSleepQuality[Sleep Quality Low],1),MATCH(S$1,TableLookupSleepQuality[#Headers],0)))</f>
        <v/>
      </c>
      <c r="T4822" s="35" t="str">
        <f>IF($C4822="","",INDEX(TableLookupSleepQuality[],MATCH($C4822,TableLookupSleepQuality[Sleep Quality Low],1),MATCH(T$1,TableLookupSleepQuality[#Headers],0)))</f>
        <v/>
      </c>
      <c r="X4822" s="36" t="str">
        <f t="shared" si="1210"/>
        <v/>
      </c>
      <c r="Y4822" s="40" t="str">
        <f t="shared" si="1214"/>
        <v/>
      </c>
      <c r="Z4822" s="13" t="str">
        <f t="shared" si="1214"/>
        <v/>
      </c>
      <c r="AA4822" s="13" t="str">
        <f t="shared" si="1214"/>
        <v/>
      </c>
      <c r="AB4822" s="13" t="str">
        <f t="shared" si="1214"/>
        <v/>
      </c>
      <c r="AC4822" s="13" t="str">
        <f t="shared" si="1214"/>
        <v/>
      </c>
      <c r="AD4822" s="13" t="str">
        <f t="shared" si="1214"/>
        <v/>
      </c>
    </row>
    <row r="4823" spans="7:30" x14ac:dyDescent="0.25">
      <c r="G4823" s="18" t="str">
        <f t="shared" si="1201"/>
        <v/>
      </c>
      <c r="H4823" s="22" t="str">
        <f t="shared" si="1202"/>
        <v/>
      </c>
      <c r="I4823" s="23" t="str">
        <f t="shared" si="1203"/>
        <v/>
      </c>
      <c r="J4823" s="22" t="str">
        <f t="shared" si="1204"/>
        <v/>
      </c>
      <c r="K4823" s="24" t="str">
        <f t="shared" si="1205"/>
        <v/>
      </c>
      <c r="L4823" s="42" t="str">
        <f t="shared" si="1211"/>
        <v/>
      </c>
      <c r="M4823" s="43" t="str">
        <f t="shared" si="1212"/>
        <v/>
      </c>
      <c r="N4823" s="26" t="str">
        <f t="shared" si="1206"/>
        <v/>
      </c>
      <c r="O4823" s="26" t="str">
        <f t="shared" si="1207"/>
        <v/>
      </c>
      <c r="P4823" s="28" t="str">
        <f>IF(E4823="","",INDEX(TableLookupWakeUpScore[],MATCH(E4823,TableLookupWakeUpScore[Wake Up],0),MATCH(P$1,TableLookupWakeUpScore[#Headers],0)))</f>
        <v/>
      </c>
      <c r="Q4823" s="30" t="str">
        <f t="shared" si="1208"/>
        <v/>
      </c>
      <c r="R4823" s="31" t="str">
        <f t="shared" si="1209"/>
        <v/>
      </c>
      <c r="S4823" s="34" t="str">
        <f>IF($C4823="","",INDEX(TableLookupSleepQuality[],MATCH($C4823,TableLookupSleepQuality[Sleep Quality Low],1),MATCH(S$1,TableLookupSleepQuality[#Headers],0)))</f>
        <v/>
      </c>
      <c r="T4823" s="35" t="str">
        <f>IF($C4823="","",INDEX(TableLookupSleepQuality[],MATCH($C4823,TableLookupSleepQuality[Sleep Quality Low],1),MATCH(T$1,TableLookupSleepQuality[#Headers],0)))</f>
        <v/>
      </c>
      <c r="X4823" s="36" t="str">
        <f t="shared" si="1210"/>
        <v/>
      </c>
      <c r="Y4823" s="40" t="str">
        <f t="shared" si="1214"/>
        <v/>
      </c>
      <c r="Z4823" s="13" t="str">
        <f t="shared" si="1214"/>
        <v/>
      </c>
      <c r="AA4823" s="13" t="str">
        <f t="shared" si="1214"/>
        <v/>
      </c>
      <c r="AB4823" s="13" t="str">
        <f t="shared" si="1214"/>
        <v/>
      </c>
      <c r="AC4823" s="13" t="str">
        <f t="shared" si="1214"/>
        <v/>
      </c>
      <c r="AD4823" s="13" t="str">
        <f t="shared" si="1214"/>
        <v/>
      </c>
    </row>
    <row r="4824" spans="7:30" x14ac:dyDescent="0.25">
      <c r="G4824" s="18" t="str">
        <f t="shared" si="1201"/>
        <v/>
      </c>
      <c r="H4824" s="22" t="str">
        <f t="shared" si="1202"/>
        <v/>
      </c>
      <c r="I4824" s="23" t="str">
        <f t="shared" si="1203"/>
        <v/>
      </c>
      <c r="J4824" s="22" t="str">
        <f t="shared" si="1204"/>
        <v/>
      </c>
      <c r="K4824" s="24" t="str">
        <f t="shared" si="1205"/>
        <v/>
      </c>
      <c r="L4824" s="42" t="str">
        <f t="shared" si="1211"/>
        <v/>
      </c>
      <c r="M4824" s="43" t="str">
        <f t="shared" si="1212"/>
        <v/>
      </c>
      <c r="N4824" s="26" t="str">
        <f t="shared" si="1206"/>
        <v/>
      </c>
      <c r="O4824" s="26" t="str">
        <f t="shared" si="1207"/>
        <v/>
      </c>
      <c r="P4824" s="28" t="str">
        <f>IF(E4824="","",INDEX(TableLookupWakeUpScore[],MATCH(E4824,TableLookupWakeUpScore[Wake Up],0),MATCH(P$1,TableLookupWakeUpScore[#Headers],0)))</f>
        <v/>
      </c>
      <c r="Q4824" s="30" t="str">
        <f t="shared" si="1208"/>
        <v/>
      </c>
      <c r="R4824" s="31" t="str">
        <f t="shared" si="1209"/>
        <v/>
      </c>
      <c r="S4824" s="34" t="str">
        <f>IF($C4824="","",INDEX(TableLookupSleepQuality[],MATCH($C4824,TableLookupSleepQuality[Sleep Quality Low],1),MATCH(S$1,TableLookupSleepQuality[#Headers],0)))</f>
        <v/>
      </c>
      <c r="T4824" s="35" t="str">
        <f>IF($C4824="","",INDEX(TableLookupSleepQuality[],MATCH($C4824,TableLookupSleepQuality[Sleep Quality Low],1),MATCH(T$1,TableLookupSleepQuality[#Headers],0)))</f>
        <v/>
      </c>
      <c r="X4824" s="36" t="str">
        <f t="shared" si="1210"/>
        <v/>
      </c>
      <c r="Y4824" s="40" t="str">
        <f t="shared" si="1214"/>
        <v/>
      </c>
      <c r="Z4824" s="13" t="str">
        <f t="shared" si="1214"/>
        <v/>
      </c>
      <c r="AA4824" s="13" t="str">
        <f t="shared" si="1214"/>
        <v/>
      </c>
      <c r="AB4824" s="13" t="str">
        <f t="shared" si="1214"/>
        <v/>
      </c>
      <c r="AC4824" s="13" t="str">
        <f t="shared" si="1214"/>
        <v/>
      </c>
      <c r="AD4824" s="13" t="str">
        <f t="shared" si="1214"/>
        <v/>
      </c>
    </row>
    <row r="4825" spans="7:30" x14ac:dyDescent="0.25">
      <c r="G4825" s="18" t="str">
        <f t="shared" si="1201"/>
        <v/>
      </c>
      <c r="H4825" s="22" t="str">
        <f t="shared" si="1202"/>
        <v/>
      </c>
      <c r="I4825" s="23" t="str">
        <f t="shared" si="1203"/>
        <v/>
      </c>
      <c r="J4825" s="22" t="str">
        <f t="shared" si="1204"/>
        <v/>
      </c>
      <c r="K4825" s="24" t="str">
        <f t="shared" si="1205"/>
        <v/>
      </c>
      <c r="L4825" s="42" t="str">
        <f t="shared" si="1211"/>
        <v/>
      </c>
      <c r="M4825" s="43" t="str">
        <f t="shared" si="1212"/>
        <v/>
      </c>
      <c r="N4825" s="26" t="str">
        <f t="shared" si="1206"/>
        <v/>
      </c>
      <c r="O4825" s="26" t="str">
        <f t="shared" si="1207"/>
        <v/>
      </c>
      <c r="P4825" s="28" t="str">
        <f>IF(E4825="","",INDEX(TableLookupWakeUpScore[],MATCH(E4825,TableLookupWakeUpScore[Wake Up],0),MATCH(P$1,TableLookupWakeUpScore[#Headers],0)))</f>
        <v/>
      </c>
      <c r="Q4825" s="30" t="str">
        <f t="shared" si="1208"/>
        <v/>
      </c>
      <c r="R4825" s="31" t="str">
        <f t="shared" si="1209"/>
        <v/>
      </c>
      <c r="S4825" s="34" t="str">
        <f>IF($C4825="","",INDEX(TableLookupSleepQuality[],MATCH($C4825,TableLookupSleepQuality[Sleep Quality Low],1),MATCH(S$1,TableLookupSleepQuality[#Headers],0)))</f>
        <v/>
      </c>
      <c r="T4825" s="35" t="str">
        <f>IF($C4825="","",INDEX(TableLookupSleepQuality[],MATCH($C4825,TableLookupSleepQuality[Sleep Quality Low],1),MATCH(T$1,TableLookupSleepQuality[#Headers],0)))</f>
        <v/>
      </c>
      <c r="X4825" s="36" t="str">
        <f t="shared" si="1210"/>
        <v/>
      </c>
      <c r="Y4825" s="40" t="str">
        <f t="shared" si="1214"/>
        <v/>
      </c>
      <c r="Z4825" s="13" t="str">
        <f t="shared" si="1214"/>
        <v/>
      </c>
      <c r="AA4825" s="13" t="str">
        <f t="shared" si="1214"/>
        <v/>
      </c>
      <c r="AB4825" s="13" t="str">
        <f t="shared" si="1214"/>
        <v/>
      </c>
      <c r="AC4825" s="13" t="str">
        <f t="shared" si="1214"/>
        <v/>
      </c>
      <c r="AD4825" s="13" t="str">
        <f t="shared" si="1214"/>
        <v/>
      </c>
    </row>
    <row r="4826" spans="7:30" x14ac:dyDescent="0.25">
      <c r="G4826" s="18" t="str">
        <f t="shared" si="1201"/>
        <v/>
      </c>
      <c r="H4826" s="22" t="str">
        <f t="shared" si="1202"/>
        <v/>
      </c>
      <c r="I4826" s="23" t="str">
        <f t="shared" si="1203"/>
        <v/>
      </c>
      <c r="J4826" s="22" t="str">
        <f t="shared" si="1204"/>
        <v/>
      </c>
      <c r="K4826" s="24" t="str">
        <f t="shared" si="1205"/>
        <v/>
      </c>
      <c r="L4826" s="42" t="str">
        <f t="shared" si="1211"/>
        <v/>
      </c>
      <c r="M4826" s="43" t="str">
        <f t="shared" si="1212"/>
        <v/>
      </c>
      <c r="N4826" s="26" t="str">
        <f t="shared" si="1206"/>
        <v/>
      </c>
      <c r="O4826" s="26" t="str">
        <f t="shared" si="1207"/>
        <v/>
      </c>
      <c r="P4826" s="28" t="str">
        <f>IF(E4826="","",INDEX(TableLookupWakeUpScore[],MATCH(E4826,TableLookupWakeUpScore[Wake Up],0),MATCH(P$1,TableLookupWakeUpScore[#Headers],0)))</f>
        <v/>
      </c>
      <c r="Q4826" s="30" t="str">
        <f t="shared" si="1208"/>
        <v/>
      </c>
      <c r="R4826" s="31" t="str">
        <f t="shared" si="1209"/>
        <v/>
      </c>
      <c r="S4826" s="34" t="str">
        <f>IF($C4826="","",INDEX(TableLookupSleepQuality[],MATCH($C4826,TableLookupSleepQuality[Sleep Quality Low],1),MATCH(S$1,TableLookupSleepQuality[#Headers],0)))</f>
        <v/>
      </c>
      <c r="T4826" s="35" t="str">
        <f>IF($C4826="","",INDEX(TableLookupSleepQuality[],MATCH($C4826,TableLookupSleepQuality[Sleep Quality Low],1),MATCH(T$1,TableLookupSleepQuality[#Headers],0)))</f>
        <v/>
      </c>
      <c r="X4826" s="36" t="str">
        <f t="shared" si="1210"/>
        <v/>
      </c>
      <c r="Y4826" s="40" t="str">
        <f t="shared" si="1214"/>
        <v/>
      </c>
      <c r="Z4826" s="13" t="str">
        <f t="shared" si="1214"/>
        <v/>
      </c>
      <c r="AA4826" s="13" t="str">
        <f t="shared" si="1214"/>
        <v/>
      </c>
      <c r="AB4826" s="13" t="str">
        <f t="shared" si="1214"/>
        <v/>
      </c>
      <c r="AC4826" s="13" t="str">
        <f t="shared" si="1214"/>
        <v/>
      </c>
      <c r="AD4826" s="13" t="str">
        <f t="shared" si="1214"/>
        <v/>
      </c>
    </row>
    <row r="4827" spans="7:30" x14ac:dyDescent="0.25">
      <c r="G4827" s="18" t="str">
        <f t="shared" si="1201"/>
        <v/>
      </c>
      <c r="H4827" s="22" t="str">
        <f t="shared" si="1202"/>
        <v/>
      </c>
      <c r="I4827" s="23" t="str">
        <f t="shared" si="1203"/>
        <v/>
      </c>
      <c r="J4827" s="22" t="str">
        <f t="shared" si="1204"/>
        <v/>
      </c>
      <c r="K4827" s="24" t="str">
        <f t="shared" si="1205"/>
        <v/>
      </c>
      <c r="L4827" s="42" t="str">
        <f t="shared" si="1211"/>
        <v/>
      </c>
      <c r="M4827" s="43" t="str">
        <f t="shared" si="1212"/>
        <v/>
      </c>
      <c r="N4827" s="26" t="str">
        <f t="shared" si="1206"/>
        <v/>
      </c>
      <c r="O4827" s="26" t="str">
        <f t="shared" si="1207"/>
        <v/>
      </c>
      <c r="P4827" s="28" t="str">
        <f>IF(E4827="","",INDEX(TableLookupWakeUpScore[],MATCH(E4827,TableLookupWakeUpScore[Wake Up],0),MATCH(P$1,TableLookupWakeUpScore[#Headers],0)))</f>
        <v/>
      </c>
      <c r="Q4827" s="30" t="str">
        <f t="shared" si="1208"/>
        <v/>
      </c>
      <c r="R4827" s="31" t="str">
        <f t="shared" si="1209"/>
        <v/>
      </c>
      <c r="S4827" s="34" t="str">
        <f>IF($C4827="","",INDEX(TableLookupSleepQuality[],MATCH($C4827,TableLookupSleepQuality[Sleep Quality Low],1),MATCH(S$1,TableLookupSleepQuality[#Headers],0)))</f>
        <v/>
      </c>
      <c r="T4827" s="35" t="str">
        <f>IF($C4827="","",INDEX(TableLookupSleepQuality[],MATCH($C4827,TableLookupSleepQuality[Sleep Quality Low],1),MATCH(T$1,TableLookupSleepQuality[#Headers],0)))</f>
        <v/>
      </c>
      <c r="X4827" s="36" t="str">
        <f t="shared" si="1210"/>
        <v/>
      </c>
      <c r="Y4827" s="40" t="str">
        <f t="shared" si="1214"/>
        <v/>
      </c>
      <c r="Z4827" s="13" t="str">
        <f t="shared" si="1214"/>
        <v/>
      </c>
      <c r="AA4827" s="13" t="str">
        <f t="shared" si="1214"/>
        <v/>
      </c>
      <c r="AB4827" s="13" t="str">
        <f t="shared" si="1214"/>
        <v/>
      </c>
      <c r="AC4827" s="13" t="str">
        <f t="shared" si="1214"/>
        <v/>
      </c>
      <c r="AD4827" s="13" t="str">
        <f t="shared" si="1214"/>
        <v/>
      </c>
    </row>
    <row r="4828" spans="7:30" x14ac:dyDescent="0.25">
      <c r="G4828" s="18" t="str">
        <f t="shared" si="1201"/>
        <v/>
      </c>
      <c r="H4828" s="22" t="str">
        <f t="shared" si="1202"/>
        <v/>
      </c>
      <c r="I4828" s="23" t="str">
        <f t="shared" si="1203"/>
        <v/>
      </c>
      <c r="J4828" s="22" t="str">
        <f t="shared" si="1204"/>
        <v/>
      </c>
      <c r="K4828" s="24" t="str">
        <f t="shared" si="1205"/>
        <v/>
      </c>
      <c r="L4828" s="42" t="str">
        <f t="shared" si="1211"/>
        <v/>
      </c>
      <c r="M4828" s="43" t="str">
        <f t="shared" si="1212"/>
        <v/>
      </c>
      <c r="N4828" s="26" t="str">
        <f t="shared" si="1206"/>
        <v/>
      </c>
      <c r="O4828" s="26" t="str">
        <f t="shared" si="1207"/>
        <v/>
      </c>
      <c r="P4828" s="28" t="str">
        <f>IF(E4828="","",INDEX(TableLookupWakeUpScore[],MATCH(E4828,TableLookupWakeUpScore[Wake Up],0),MATCH(P$1,TableLookupWakeUpScore[#Headers],0)))</f>
        <v/>
      </c>
      <c r="Q4828" s="30" t="str">
        <f t="shared" si="1208"/>
        <v/>
      </c>
      <c r="R4828" s="31" t="str">
        <f t="shared" si="1209"/>
        <v/>
      </c>
      <c r="S4828" s="34" t="str">
        <f>IF($C4828="","",INDEX(TableLookupSleepQuality[],MATCH($C4828,TableLookupSleepQuality[Sleep Quality Low],1),MATCH(S$1,TableLookupSleepQuality[#Headers],0)))</f>
        <v/>
      </c>
      <c r="T4828" s="35" t="str">
        <f>IF($C4828="","",INDEX(TableLookupSleepQuality[],MATCH($C4828,TableLookupSleepQuality[Sleep Quality Low],1),MATCH(T$1,TableLookupSleepQuality[#Headers],0)))</f>
        <v/>
      </c>
      <c r="X4828" s="36" t="str">
        <f t="shared" si="1210"/>
        <v/>
      </c>
      <c r="Y4828" s="40" t="str">
        <f t="shared" si="1214"/>
        <v/>
      </c>
      <c r="Z4828" s="13" t="str">
        <f t="shared" si="1214"/>
        <v/>
      </c>
      <c r="AA4828" s="13" t="str">
        <f t="shared" si="1214"/>
        <v/>
      </c>
      <c r="AB4828" s="13" t="str">
        <f t="shared" si="1214"/>
        <v/>
      </c>
      <c r="AC4828" s="13" t="str">
        <f t="shared" si="1214"/>
        <v/>
      </c>
      <c r="AD4828" s="13" t="str">
        <f t="shared" si="1214"/>
        <v/>
      </c>
    </row>
    <row r="4829" spans="7:30" x14ac:dyDescent="0.25">
      <c r="G4829" s="18" t="str">
        <f t="shared" si="1201"/>
        <v/>
      </c>
      <c r="H4829" s="22" t="str">
        <f t="shared" si="1202"/>
        <v/>
      </c>
      <c r="I4829" s="23" t="str">
        <f t="shared" si="1203"/>
        <v/>
      </c>
      <c r="J4829" s="22" t="str">
        <f t="shared" si="1204"/>
        <v/>
      </c>
      <c r="K4829" s="24" t="str">
        <f t="shared" si="1205"/>
        <v/>
      </c>
      <c r="L4829" s="42" t="str">
        <f t="shared" si="1211"/>
        <v/>
      </c>
      <c r="M4829" s="43" t="str">
        <f t="shared" si="1212"/>
        <v/>
      </c>
      <c r="N4829" s="26" t="str">
        <f t="shared" si="1206"/>
        <v/>
      </c>
      <c r="O4829" s="26" t="str">
        <f t="shared" si="1207"/>
        <v/>
      </c>
      <c r="P4829" s="28" t="str">
        <f>IF(E4829="","",INDEX(TableLookupWakeUpScore[],MATCH(E4829,TableLookupWakeUpScore[Wake Up],0),MATCH(P$1,TableLookupWakeUpScore[#Headers],0)))</f>
        <v/>
      </c>
      <c r="Q4829" s="30" t="str">
        <f t="shared" si="1208"/>
        <v/>
      </c>
      <c r="R4829" s="31" t="str">
        <f t="shared" si="1209"/>
        <v/>
      </c>
      <c r="S4829" s="34" t="str">
        <f>IF($C4829="","",INDEX(TableLookupSleepQuality[],MATCH($C4829,TableLookupSleepQuality[Sleep Quality Low],1),MATCH(S$1,TableLookupSleepQuality[#Headers],0)))</f>
        <v/>
      </c>
      <c r="T4829" s="35" t="str">
        <f>IF($C4829="","",INDEX(TableLookupSleepQuality[],MATCH($C4829,TableLookupSleepQuality[Sleep Quality Low],1),MATCH(T$1,TableLookupSleepQuality[#Headers],0)))</f>
        <v/>
      </c>
      <c r="X4829" s="36" t="str">
        <f t="shared" si="1210"/>
        <v/>
      </c>
      <c r="Y4829" s="40" t="str">
        <f t="shared" si="1214"/>
        <v/>
      </c>
      <c r="Z4829" s="13" t="str">
        <f t="shared" si="1214"/>
        <v/>
      </c>
      <c r="AA4829" s="13" t="str">
        <f t="shared" si="1214"/>
        <v/>
      </c>
      <c r="AB4829" s="13" t="str">
        <f t="shared" si="1214"/>
        <v/>
      </c>
      <c r="AC4829" s="13" t="str">
        <f t="shared" si="1214"/>
        <v/>
      </c>
      <c r="AD4829" s="13" t="str">
        <f t="shared" si="1214"/>
        <v/>
      </c>
    </row>
    <row r="4830" spans="7:30" x14ac:dyDescent="0.25">
      <c r="G4830" s="18" t="str">
        <f t="shared" si="1201"/>
        <v/>
      </c>
      <c r="H4830" s="22" t="str">
        <f t="shared" si="1202"/>
        <v/>
      </c>
      <c r="I4830" s="23" t="str">
        <f t="shared" si="1203"/>
        <v/>
      </c>
      <c r="J4830" s="22" t="str">
        <f t="shared" si="1204"/>
        <v/>
      </c>
      <c r="K4830" s="24" t="str">
        <f t="shared" si="1205"/>
        <v/>
      </c>
      <c r="L4830" s="42" t="str">
        <f t="shared" si="1211"/>
        <v/>
      </c>
      <c r="M4830" s="43" t="str">
        <f t="shared" si="1212"/>
        <v/>
      </c>
      <c r="N4830" s="26" t="str">
        <f t="shared" si="1206"/>
        <v/>
      </c>
      <c r="O4830" s="26" t="str">
        <f t="shared" si="1207"/>
        <v/>
      </c>
      <c r="P4830" s="28" t="str">
        <f>IF(E4830="","",INDEX(TableLookupWakeUpScore[],MATCH(E4830,TableLookupWakeUpScore[Wake Up],0),MATCH(P$1,TableLookupWakeUpScore[#Headers],0)))</f>
        <v/>
      </c>
      <c r="Q4830" s="30" t="str">
        <f t="shared" si="1208"/>
        <v/>
      </c>
      <c r="R4830" s="31" t="str">
        <f t="shared" si="1209"/>
        <v/>
      </c>
      <c r="S4830" s="34" t="str">
        <f>IF($C4830="","",INDEX(TableLookupSleepQuality[],MATCH($C4830,TableLookupSleepQuality[Sleep Quality Low],1),MATCH(S$1,TableLookupSleepQuality[#Headers],0)))</f>
        <v/>
      </c>
      <c r="T4830" s="35" t="str">
        <f>IF($C4830="","",INDEX(TableLookupSleepQuality[],MATCH($C4830,TableLookupSleepQuality[Sleep Quality Low],1),MATCH(T$1,TableLookupSleepQuality[#Headers],0)))</f>
        <v/>
      </c>
      <c r="X4830" s="36" t="str">
        <f t="shared" si="1210"/>
        <v/>
      </c>
      <c r="Y4830" s="40" t="str">
        <f t="shared" si="1214"/>
        <v/>
      </c>
      <c r="Z4830" s="13" t="str">
        <f t="shared" si="1214"/>
        <v/>
      </c>
      <c r="AA4830" s="13" t="str">
        <f t="shared" si="1214"/>
        <v/>
      </c>
      <c r="AB4830" s="13" t="str">
        <f t="shared" si="1214"/>
        <v/>
      </c>
      <c r="AC4830" s="13" t="str">
        <f t="shared" si="1214"/>
        <v/>
      </c>
      <c r="AD4830" s="13" t="str">
        <f t="shared" si="1214"/>
        <v/>
      </c>
    </row>
    <row r="4831" spans="7:30" x14ac:dyDescent="0.25">
      <c r="G4831" s="18" t="str">
        <f t="shared" si="1201"/>
        <v/>
      </c>
      <c r="H4831" s="22" t="str">
        <f t="shared" si="1202"/>
        <v/>
      </c>
      <c r="I4831" s="23" t="str">
        <f t="shared" si="1203"/>
        <v/>
      </c>
      <c r="J4831" s="22" t="str">
        <f t="shared" si="1204"/>
        <v/>
      </c>
      <c r="K4831" s="24" t="str">
        <f t="shared" si="1205"/>
        <v/>
      </c>
      <c r="L4831" s="42" t="str">
        <f t="shared" si="1211"/>
        <v/>
      </c>
      <c r="M4831" s="43" t="str">
        <f t="shared" si="1212"/>
        <v/>
      </c>
      <c r="N4831" s="26" t="str">
        <f t="shared" si="1206"/>
        <v/>
      </c>
      <c r="O4831" s="26" t="str">
        <f t="shared" si="1207"/>
        <v/>
      </c>
      <c r="P4831" s="28" t="str">
        <f>IF(E4831="","",INDEX(TableLookupWakeUpScore[],MATCH(E4831,TableLookupWakeUpScore[Wake Up],0),MATCH(P$1,TableLookupWakeUpScore[#Headers],0)))</f>
        <v/>
      </c>
      <c r="Q4831" s="30" t="str">
        <f t="shared" si="1208"/>
        <v/>
      </c>
      <c r="R4831" s="31" t="str">
        <f t="shared" si="1209"/>
        <v/>
      </c>
      <c r="S4831" s="34" t="str">
        <f>IF($C4831="","",INDEX(TableLookupSleepQuality[],MATCH($C4831,TableLookupSleepQuality[Sleep Quality Low],1),MATCH(S$1,TableLookupSleepQuality[#Headers],0)))</f>
        <v/>
      </c>
      <c r="T4831" s="35" t="str">
        <f>IF($C4831="","",INDEX(TableLookupSleepQuality[],MATCH($C4831,TableLookupSleepQuality[Sleep Quality Low],1),MATCH(T$1,TableLookupSleepQuality[#Headers],0)))</f>
        <v/>
      </c>
      <c r="X4831" s="36" t="str">
        <f t="shared" si="1210"/>
        <v/>
      </c>
      <c r="Y4831" s="40" t="str">
        <f t="shared" si="1214"/>
        <v/>
      </c>
      <c r="Z4831" s="13" t="str">
        <f t="shared" si="1214"/>
        <v/>
      </c>
      <c r="AA4831" s="13" t="str">
        <f t="shared" si="1214"/>
        <v/>
      </c>
      <c r="AB4831" s="13" t="str">
        <f t="shared" si="1214"/>
        <v/>
      </c>
      <c r="AC4831" s="13" t="str">
        <f t="shared" si="1214"/>
        <v/>
      </c>
      <c r="AD4831" s="13" t="str">
        <f t="shared" si="1214"/>
        <v/>
      </c>
    </row>
    <row r="4832" spans="7:30" x14ac:dyDescent="0.25">
      <c r="G4832" s="18" t="str">
        <f t="shared" si="1201"/>
        <v/>
      </c>
      <c r="H4832" s="22" t="str">
        <f t="shared" si="1202"/>
        <v/>
      </c>
      <c r="I4832" s="23" t="str">
        <f t="shared" si="1203"/>
        <v/>
      </c>
      <c r="J4832" s="22" t="str">
        <f t="shared" si="1204"/>
        <v/>
      </c>
      <c r="K4832" s="24" t="str">
        <f t="shared" si="1205"/>
        <v/>
      </c>
      <c r="L4832" s="42" t="str">
        <f t="shared" si="1211"/>
        <v/>
      </c>
      <c r="M4832" s="43" t="str">
        <f t="shared" si="1212"/>
        <v/>
      </c>
      <c r="N4832" s="26" t="str">
        <f t="shared" si="1206"/>
        <v/>
      </c>
      <c r="O4832" s="26" t="str">
        <f t="shared" si="1207"/>
        <v/>
      </c>
      <c r="P4832" s="28" t="str">
        <f>IF(E4832="","",INDEX(TableLookupWakeUpScore[],MATCH(E4832,TableLookupWakeUpScore[Wake Up],0),MATCH(P$1,TableLookupWakeUpScore[#Headers],0)))</f>
        <v/>
      </c>
      <c r="Q4832" s="30" t="str">
        <f t="shared" si="1208"/>
        <v/>
      </c>
      <c r="R4832" s="31" t="str">
        <f t="shared" si="1209"/>
        <v/>
      </c>
      <c r="S4832" s="34" t="str">
        <f>IF($C4832="","",INDEX(TableLookupSleepQuality[],MATCH($C4832,TableLookupSleepQuality[Sleep Quality Low],1),MATCH(S$1,TableLookupSleepQuality[#Headers],0)))</f>
        <v/>
      </c>
      <c r="T4832" s="35" t="str">
        <f>IF($C4832="","",INDEX(TableLookupSleepQuality[],MATCH($C4832,TableLookupSleepQuality[Sleep Quality Low],1),MATCH(T$1,TableLookupSleepQuality[#Headers],0)))</f>
        <v/>
      </c>
      <c r="X4832" s="36" t="str">
        <f t="shared" si="1210"/>
        <v/>
      </c>
      <c r="Y4832" s="40" t="str">
        <f t="shared" si="1214"/>
        <v/>
      </c>
      <c r="Z4832" s="13" t="str">
        <f t="shared" si="1214"/>
        <v/>
      </c>
      <c r="AA4832" s="13" t="str">
        <f t="shared" si="1214"/>
        <v/>
      </c>
      <c r="AB4832" s="13" t="str">
        <f t="shared" si="1214"/>
        <v/>
      </c>
      <c r="AC4832" s="13" t="str">
        <f t="shared" si="1214"/>
        <v/>
      </c>
      <c r="AD4832" s="13" t="str">
        <f t="shared" si="1214"/>
        <v/>
      </c>
    </row>
    <row r="4833" spans="7:30" x14ac:dyDescent="0.25">
      <c r="G4833" s="18" t="str">
        <f t="shared" si="1201"/>
        <v/>
      </c>
      <c r="H4833" s="22" t="str">
        <f t="shared" si="1202"/>
        <v/>
      </c>
      <c r="I4833" s="23" t="str">
        <f t="shared" si="1203"/>
        <v/>
      </c>
      <c r="J4833" s="22" t="str">
        <f t="shared" si="1204"/>
        <v/>
      </c>
      <c r="K4833" s="24" t="str">
        <f t="shared" si="1205"/>
        <v/>
      </c>
      <c r="L4833" s="42" t="str">
        <f t="shared" si="1211"/>
        <v/>
      </c>
      <c r="M4833" s="43" t="str">
        <f t="shared" si="1212"/>
        <v/>
      </c>
      <c r="N4833" s="26" t="str">
        <f t="shared" si="1206"/>
        <v/>
      </c>
      <c r="O4833" s="26" t="str">
        <f t="shared" si="1207"/>
        <v/>
      </c>
      <c r="P4833" s="28" t="str">
        <f>IF(E4833="","",INDEX(TableLookupWakeUpScore[],MATCH(E4833,TableLookupWakeUpScore[Wake Up],0),MATCH(P$1,TableLookupWakeUpScore[#Headers],0)))</f>
        <v/>
      </c>
      <c r="Q4833" s="30" t="str">
        <f t="shared" si="1208"/>
        <v/>
      </c>
      <c r="R4833" s="31" t="str">
        <f t="shared" si="1209"/>
        <v/>
      </c>
      <c r="S4833" s="34" t="str">
        <f>IF($C4833="","",INDEX(TableLookupSleepQuality[],MATCH($C4833,TableLookupSleepQuality[Sleep Quality Low],1),MATCH(S$1,TableLookupSleepQuality[#Headers],0)))</f>
        <v/>
      </c>
      <c r="T4833" s="35" t="str">
        <f>IF($C4833="","",INDEX(TableLookupSleepQuality[],MATCH($C4833,TableLookupSleepQuality[Sleep Quality Low],1),MATCH(T$1,TableLookupSleepQuality[#Headers],0)))</f>
        <v/>
      </c>
      <c r="X4833" s="36" t="str">
        <f t="shared" si="1210"/>
        <v/>
      </c>
      <c r="Y4833" s="40" t="str">
        <f t="shared" si="1214"/>
        <v/>
      </c>
      <c r="Z4833" s="13" t="str">
        <f t="shared" si="1214"/>
        <v/>
      </c>
      <c r="AA4833" s="13" t="str">
        <f t="shared" si="1214"/>
        <v/>
      </c>
      <c r="AB4833" s="13" t="str">
        <f t="shared" si="1214"/>
        <v/>
      </c>
      <c r="AC4833" s="13" t="str">
        <f t="shared" si="1214"/>
        <v/>
      </c>
      <c r="AD4833" s="13" t="str">
        <f t="shared" si="1214"/>
        <v/>
      </c>
    </row>
    <row r="4834" spans="7:30" x14ac:dyDescent="0.25">
      <c r="G4834" s="18" t="str">
        <f t="shared" si="1201"/>
        <v/>
      </c>
      <c r="H4834" s="22" t="str">
        <f t="shared" si="1202"/>
        <v/>
      </c>
      <c r="I4834" s="23" t="str">
        <f t="shared" si="1203"/>
        <v/>
      </c>
      <c r="J4834" s="22" t="str">
        <f t="shared" si="1204"/>
        <v/>
      </c>
      <c r="K4834" s="24" t="str">
        <f t="shared" si="1205"/>
        <v/>
      </c>
      <c r="L4834" s="42" t="str">
        <f t="shared" si="1211"/>
        <v/>
      </c>
      <c r="M4834" s="43" t="str">
        <f t="shared" si="1212"/>
        <v/>
      </c>
      <c r="N4834" s="26" t="str">
        <f t="shared" si="1206"/>
        <v/>
      </c>
      <c r="O4834" s="26" t="str">
        <f t="shared" si="1207"/>
        <v/>
      </c>
      <c r="P4834" s="28" t="str">
        <f>IF(E4834="","",INDEX(TableLookupWakeUpScore[],MATCH(E4834,TableLookupWakeUpScore[Wake Up],0),MATCH(P$1,TableLookupWakeUpScore[#Headers],0)))</f>
        <v/>
      </c>
      <c r="Q4834" s="30" t="str">
        <f t="shared" si="1208"/>
        <v/>
      </c>
      <c r="R4834" s="31" t="str">
        <f t="shared" si="1209"/>
        <v/>
      </c>
      <c r="S4834" s="34" t="str">
        <f>IF($C4834="","",INDEX(TableLookupSleepQuality[],MATCH($C4834,TableLookupSleepQuality[Sleep Quality Low],1),MATCH(S$1,TableLookupSleepQuality[#Headers],0)))</f>
        <v/>
      </c>
      <c r="T4834" s="35" t="str">
        <f>IF($C4834="","",INDEX(TableLookupSleepQuality[],MATCH($C4834,TableLookupSleepQuality[Sleep Quality Low],1),MATCH(T$1,TableLookupSleepQuality[#Headers],0)))</f>
        <v/>
      </c>
      <c r="X4834" s="36" t="str">
        <f t="shared" si="1210"/>
        <v/>
      </c>
      <c r="Y4834" s="40" t="str">
        <f t="shared" si="1214"/>
        <v/>
      </c>
      <c r="Z4834" s="13" t="str">
        <f t="shared" si="1214"/>
        <v/>
      </c>
      <c r="AA4834" s="13" t="str">
        <f t="shared" si="1214"/>
        <v/>
      </c>
      <c r="AB4834" s="13" t="str">
        <f t="shared" si="1214"/>
        <v/>
      </c>
      <c r="AC4834" s="13" t="str">
        <f t="shared" si="1214"/>
        <v/>
      </c>
      <c r="AD4834" s="13" t="str">
        <f t="shared" si="1214"/>
        <v/>
      </c>
    </row>
    <row r="4835" spans="7:30" x14ac:dyDescent="0.25">
      <c r="G4835" s="18" t="str">
        <f t="shared" si="1201"/>
        <v/>
      </c>
      <c r="H4835" s="22" t="str">
        <f t="shared" si="1202"/>
        <v/>
      </c>
      <c r="I4835" s="23" t="str">
        <f t="shared" si="1203"/>
        <v/>
      </c>
      <c r="J4835" s="22" t="str">
        <f t="shared" si="1204"/>
        <v/>
      </c>
      <c r="K4835" s="24" t="str">
        <f t="shared" si="1205"/>
        <v/>
      </c>
      <c r="L4835" s="42" t="str">
        <f t="shared" si="1211"/>
        <v/>
      </c>
      <c r="M4835" s="43" t="str">
        <f t="shared" si="1212"/>
        <v/>
      </c>
      <c r="N4835" s="26" t="str">
        <f t="shared" si="1206"/>
        <v/>
      </c>
      <c r="O4835" s="26" t="str">
        <f t="shared" si="1207"/>
        <v/>
      </c>
      <c r="P4835" s="28" t="str">
        <f>IF(E4835="","",INDEX(TableLookupWakeUpScore[],MATCH(E4835,TableLookupWakeUpScore[Wake Up],0),MATCH(P$1,TableLookupWakeUpScore[#Headers],0)))</f>
        <v/>
      </c>
      <c r="Q4835" s="30" t="str">
        <f t="shared" si="1208"/>
        <v/>
      </c>
      <c r="R4835" s="31" t="str">
        <f t="shared" si="1209"/>
        <v/>
      </c>
      <c r="S4835" s="34" t="str">
        <f>IF($C4835="","",INDEX(TableLookupSleepQuality[],MATCH($C4835,TableLookupSleepQuality[Sleep Quality Low],1),MATCH(S$1,TableLookupSleepQuality[#Headers],0)))</f>
        <v/>
      </c>
      <c r="T4835" s="35" t="str">
        <f>IF($C4835="","",INDEX(TableLookupSleepQuality[],MATCH($C4835,TableLookupSleepQuality[Sleep Quality Low],1),MATCH(T$1,TableLookupSleepQuality[#Headers],0)))</f>
        <v/>
      </c>
      <c r="X4835" s="36" t="str">
        <f t="shared" si="1210"/>
        <v/>
      </c>
      <c r="Y4835" s="40" t="str">
        <f t="shared" ref="Y4835:AD4850" si="1215">IF(OR($X4835="NO",$X4835=""),"",IF(COUNTIF($F4835,"*" &amp; Y$1 &amp; "*"),"YES","NO"))</f>
        <v/>
      </c>
      <c r="Z4835" s="13" t="str">
        <f t="shared" si="1215"/>
        <v/>
      </c>
      <c r="AA4835" s="13" t="str">
        <f t="shared" si="1215"/>
        <v/>
      </c>
      <c r="AB4835" s="13" t="str">
        <f t="shared" si="1215"/>
        <v/>
      </c>
      <c r="AC4835" s="13" t="str">
        <f t="shared" si="1215"/>
        <v/>
      </c>
      <c r="AD4835" s="13" t="str">
        <f t="shared" si="1215"/>
        <v/>
      </c>
    </row>
    <row r="4836" spans="7:30" x14ac:dyDescent="0.25">
      <c r="G4836" s="18" t="str">
        <f t="shared" si="1201"/>
        <v/>
      </c>
      <c r="H4836" s="22" t="str">
        <f t="shared" si="1202"/>
        <v/>
      </c>
      <c r="I4836" s="23" t="str">
        <f t="shared" si="1203"/>
        <v/>
      </c>
      <c r="J4836" s="22" t="str">
        <f t="shared" si="1204"/>
        <v/>
      </c>
      <c r="K4836" s="24" t="str">
        <f t="shared" si="1205"/>
        <v/>
      </c>
      <c r="L4836" s="42" t="str">
        <f t="shared" si="1211"/>
        <v/>
      </c>
      <c r="M4836" s="43" t="str">
        <f t="shared" si="1212"/>
        <v/>
      </c>
      <c r="N4836" s="26" t="str">
        <f t="shared" si="1206"/>
        <v/>
      </c>
      <c r="O4836" s="26" t="str">
        <f t="shared" si="1207"/>
        <v/>
      </c>
      <c r="P4836" s="28" t="str">
        <f>IF(E4836="","",INDEX(TableLookupWakeUpScore[],MATCH(E4836,TableLookupWakeUpScore[Wake Up],0),MATCH(P$1,TableLookupWakeUpScore[#Headers],0)))</f>
        <v/>
      </c>
      <c r="Q4836" s="30" t="str">
        <f t="shared" si="1208"/>
        <v/>
      </c>
      <c r="R4836" s="31" t="str">
        <f t="shared" si="1209"/>
        <v/>
      </c>
      <c r="S4836" s="34" t="str">
        <f>IF($C4836="","",INDEX(TableLookupSleepQuality[],MATCH($C4836,TableLookupSleepQuality[Sleep Quality Low],1),MATCH(S$1,TableLookupSleepQuality[#Headers],0)))</f>
        <v/>
      </c>
      <c r="T4836" s="35" t="str">
        <f>IF($C4836="","",INDEX(TableLookupSleepQuality[],MATCH($C4836,TableLookupSleepQuality[Sleep Quality Low],1),MATCH(T$1,TableLookupSleepQuality[#Headers],0)))</f>
        <v/>
      </c>
      <c r="X4836" s="36" t="str">
        <f t="shared" si="1210"/>
        <v/>
      </c>
      <c r="Y4836" s="40" t="str">
        <f t="shared" si="1215"/>
        <v/>
      </c>
      <c r="Z4836" s="13" t="str">
        <f t="shared" si="1215"/>
        <v/>
      </c>
      <c r="AA4836" s="13" t="str">
        <f t="shared" si="1215"/>
        <v/>
      </c>
      <c r="AB4836" s="13" t="str">
        <f t="shared" si="1215"/>
        <v/>
      </c>
      <c r="AC4836" s="13" t="str">
        <f t="shared" si="1215"/>
        <v/>
      </c>
      <c r="AD4836" s="13" t="str">
        <f t="shared" si="1215"/>
        <v/>
      </c>
    </row>
    <row r="4837" spans="7:30" x14ac:dyDescent="0.25">
      <c r="G4837" s="18" t="str">
        <f t="shared" si="1201"/>
        <v/>
      </c>
      <c r="H4837" s="22" t="str">
        <f t="shared" si="1202"/>
        <v/>
      </c>
      <c r="I4837" s="23" t="str">
        <f t="shared" si="1203"/>
        <v/>
      </c>
      <c r="J4837" s="22" t="str">
        <f t="shared" si="1204"/>
        <v/>
      </c>
      <c r="K4837" s="24" t="str">
        <f t="shared" si="1205"/>
        <v/>
      </c>
      <c r="L4837" s="42" t="str">
        <f t="shared" si="1211"/>
        <v/>
      </c>
      <c r="M4837" s="43" t="str">
        <f t="shared" si="1212"/>
        <v/>
      </c>
      <c r="N4837" s="26" t="str">
        <f t="shared" si="1206"/>
        <v/>
      </c>
      <c r="O4837" s="26" t="str">
        <f t="shared" si="1207"/>
        <v/>
      </c>
      <c r="P4837" s="28" t="str">
        <f>IF(E4837="","",INDEX(TableLookupWakeUpScore[],MATCH(E4837,TableLookupWakeUpScore[Wake Up],0),MATCH(P$1,TableLookupWakeUpScore[#Headers],0)))</f>
        <v/>
      </c>
      <c r="Q4837" s="30" t="str">
        <f t="shared" si="1208"/>
        <v/>
      </c>
      <c r="R4837" s="31" t="str">
        <f t="shared" si="1209"/>
        <v/>
      </c>
      <c r="S4837" s="34" t="str">
        <f>IF($C4837="","",INDEX(TableLookupSleepQuality[],MATCH($C4837,TableLookupSleepQuality[Sleep Quality Low],1),MATCH(S$1,TableLookupSleepQuality[#Headers],0)))</f>
        <v/>
      </c>
      <c r="T4837" s="35" t="str">
        <f>IF($C4837="","",INDEX(TableLookupSleepQuality[],MATCH($C4837,TableLookupSleepQuality[Sleep Quality Low],1),MATCH(T$1,TableLookupSleepQuality[#Headers],0)))</f>
        <v/>
      </c>
      <c r="X4837" s="36" t="str">
        <f t="shared" si="1210"/>
        <v/>
      </c>
      <c r="Y4837" s="40" t="str">
        <f t="shared" si="1215"/>
        <v/>
      </c>
      <c r="Z4837" s="13" t="str">
        <f t="shared" si="1215"/>
        <v/>
      </c>
      <c r="AA4837" s="13" t="str">
        <f t="shared" si="1215"/>
        <v/>
      </c>
      <c r="AB4837" s="13" t="str">
        <f t="shared" si="1215"/>
        <v/>
      </c>
      <c r="AC4837" s="13" t="str">
        <f t="shared" si="1215"/>
        <v/>
      </c>
      <c r="AD4837" s="13" t="str">
        <f t="shared" si="1215"/>
        <v/>
      </c>
    </row>
    <row r="4838" spans="7:30" x14ac:dyDescent="0.25">
      <c r="G4838" s="18" t="str">
        <f t="shared" si="1201"/>
        <v/>
      </c>
      <c r="H4838" s="22" t="str">
        <f t="shared" si="1202"/>
        <v/>
      </c>
      <c r="I4838" s="23" t="str">
        <f t="shared" si="1203"/>
        <v/>
      </c>
      <c r="J4838" s="22" t="str">
        <f t="shared" si="1204"/>
        <v/>
      </c>
      <c r="K4838" s="24" t="str">
        <f t="shared" si="1205"/>
        <v/>
      </c>
      <c r="L4838" s="42" t="str">
        <f t="shared" si="1211"/>
        <v/>
      </c>
      <c r="M4838" s="43" t="str">
        <f t="shared" si="1212"/>
        <v/>
      </c>
      <c r="N4838" s="26" t="str">
        <f t="shared" si="1206"/>
        <v/>
      </c>
      <c r="O4838" s="26" t="str">
        <f t="shared" si="1207"/>
        <v/>
      </c>
      <c r="P4838" s="28" t="str">
        <f>IF(E4838="","",INDEX(TableLookupWakeUpScore[],MATCH(E4838,TableLookupWakeUpScore[Wake Up],0),MATCH(P$1,TableLookupWakeUpScore[#Headers],0)))</f>
        <v/>
      </c>
      <c r="Q4838" s="30" t="str">
        <f t="shared" si="1208"/>
        <v/>
      </c>
      <c r="R4838" s="31" t="str">
        <f t="shared" si="1209"/>
        <v/>
      </c>
      <c r="S4838" s="34" t="str">
        <f>IF($C4838="","",INDEX(TableLookupSleepQuality[],MATCH($C4838,TableLookupSleepQuality[Sleep Quality Low],1),MATCH(S$1,TableLookupSleepQuality[#Headers],0)))</f>
        <v/>
      </c>
      <c r="T4838" s="35" t="str">
        <f>IF($C4838="","",INDEX(TableLookupSleepQuality[],MATCH($C4838,TableLookupSleepQuality[Sleep Quality Low],1),MATCH(T$1,TableLookupSleepQuality[#Headers],0)))</f>
        <v/>
      </c>
      <c r="X4838" s="36" t="str">
        <f t="shared" si="1210"/>
        <v/>
      </c>
      <c r="Y4838" s="40" t="str">
        <f t="shared" si="1215"/>
        <v/>
      </c>
      <c r="Z4838" s="13" t="str">
        <f t="shared" si="1215"/>
        <v/>
      </c>
      <c r="AA4838" s="13" t="str">
        <f t="shared" si="1215"/>
        <v/>
      </c>
      <c r="AB4838" s="13" t="str">
        <f t="shared" si="1215"/>
        <v/>
      </c>
      <c r="AC4838" s="13" t="str">
        <f t="shared" si="1215"/>
        <v/>
      </c>
      <c r="AD4838" s="13" t="str">
        <f t="shared" si="1215"/>
        <v/>
      </c>
    </row>
    <row r="4839" spans="7:30" x14ac:dyDescent="0.25">
      <c r="G4839" s="18" t="str">
        <f t="shared" si="1201"/>
        <v/>
      </c>
      <c r="H4839" s="22" t="str">
        <f t="shared" si="1202"/>
        <v/>
      </c>
      <c r="I4839" s="23" t="str">
        <f t="shared" si="1203"/>
        <v/>
      </c>
      <c r="J4839" s="22" t="str">
        <f t="shared" si="1204"/>
        <v/>
      </c>
      <c r="K4839" s="24" t="str">
        <f t="shared" si="1205"/>
        <v/>
      </c>
      <c r="L4839" s="42" t="str">
        <f t="shared" si="1211"/>
        <v/>
      </c>
      <c r="M4839" s="43" t="str">
        <f t="shared" si="1212"/>
        <v/>
      </c>
      <c r="N4839" s="26" t="str">
        <f t="shared" si="1206"/>
        <v/>
      </c>
      <c r="O4839" s="26" t="str">
        <f t="shared" si="1207"/>
        <v/>
      </c>
      <c r="P4839" s="28" t="str">
        <f>IF(E4839="","",INDEX(TableLookupWakeUpScore[],MATCH(E4839,TableLookupWakeUpScore[Wake Up],0),MATCH(P$1,TableLookupWakeUpScore[#Headers],0)))</f>
        <v/>
      </c>
      <c r="Q4839" s="30" t="str">
        <f t="shared" si="1208"/>
        <v/>
      </c>
      <c r="R4839" s="31" t="str">
        <f t="shared" si="1209"/>
        <v/>
      </c>
      <c r="S4839" s="34" t="str">
        <f>IF($C4839="","",INDEX(TableLookupSleepQuality[],MATCH($C4839,TableLookupSleepQuality[Sleep Quality Low],1),MATCH(S$1,TableLookupSleepQuality[#Headers],0)))</f>
        <v/>
      </c>
      <c r="T4839" s="35" t="str">
        <f>IF($C4839="","",INDEX(TableLookupSleepQuality[],MATCH($C4839,TableLookupSleepQuality[Sleep Quality Low],1),MATCH(T$1,TableLookupSleepQuality[#Headers],0)))</f>
        <v/>
      </c>
      <c r="X4839" s="36" t="str">
        <f t="shared" si="1210"/>
        <v/>
      </c>
      <c r="Y4839" s="40" t="str">
        <f t="shared" si="1215"/>
        <v/>
      </c>
      <c r="Z4839" s="13" t="str">
        <f t="shared" si="1215"/>
        <v/>
      </c>
      <c r="AA4839" s="13" t="str">
        <f t="shared" si="1215"/>
        <v/>
      </c>
      <c r="AB4839" s="13" t="str">
        <f t="shared" si="1215"/>
        <v/>
      </c>
      <c r="AC4839" s="13" t="str">
        <f t="shared" si="1215"/>
        <v/>
      </c>
      <c r="AD4839" s="13" t="str">
        <f t="shared" si="1215"/>
        <v/>
      </c>
    </row>
    <row r="4840" spans="7:30" x14ac:dyDescent="0.25">
      <c r="G4840" s="18" t="str">
        <f t="shared" si="1201"/>
        <v/>
      </c>
      <c r="H4840" s="22" t="str">
        <f t="shared" si="1202"/>
        <v/>
      </c>
      <c r="I4840" s="23" t="str">
        <f t="shared" si="1203"/>
        <v/>
      </c>
      <c r="J4840" s="22" t="str">
        <f t="shared" si="1204"/>
        <v/>
      </c>
      <c r="K4840" s="24" t="str">
        <f t="shared" si="1205"/>
        <v/>
      </c>
      <c r="L4840" s="42" t="str">
        <f t="shared" si="1211"/>
        <v/>
      </c>
      <c r="M4840" s="43" t="str">
        <f t="shared" si="1212"/>
        <v/>
      </c>
      <c r="N4840" s="26" t="str">
        <f t="shared" si="1206"/>
        <v/>
      </c>
      <c r="O4840" s="26" t="str">
        <f t="shared" si="1207"/>
        <v/>
      </c>
      <c r="P4840" s="28" t="str">
        <f>IF(E4840="","",INDEX(TableLookupWakeUpScore[],MATCH(E4840,TableLookupWakeUpScore[Wake Up],0),MATCH(P$1,TableLookupWakeUpScore[#Headers],0)))</f>
        <v/>
      </c>
      <c r="Q4840" s="30" t="str">
        <f t="shared" si="1208"/>
        <v/>
      </c>
      <c r="R4840" s="31" t="str">
        <f t="shared" si="1209"/>
        <v/>
      </c>
      <c r="S4840" s="34" t="str">
        <f>IF($C4840="","",INDEX(TableLookupSleepQuality[],MATCH($C4840,TableLookupSleepQuality[Sleep Quality Low],1),MATCH(S$1,TableLookupSleepQuality[#Headers],0)))</f>
        <v/>
      </c>
      <c r="T4840" s="35" t="str">
        <f>IF($C4840="","",INDEX(TableLookupSleepQuality[],MATCH($C4840,TableLookupSleepQuality[Sleep Quality Low],1),MATCH(T$1,TableLookupSleepQuality[#Headers],0)))</f>
        <v/>
      </c>
      <c r="X4840" s="36" t="str">
        <f t="shared" si="1210"/>
        <v/>
      </c>
      <c r="Y4840" s="40" t="str">
        <f t="shared" si="1215"/>
        <v/>
      </c>
      <c r="Z4840" s="13" t="str">
        <f t="shared" si="1215"/>
        <v/>
      </c>
      <c r="AA4840" s="13" t="str">
        <f t="shared" si="1215"/>
        <v/>
      </c>
      <c r="AB4840" s="13" t="str">
        <f t="shared" si="1215"/>
        <v/>
      </c>
      <c r="AC4840" s="13" t="str">
        <f t="shared" si="1215"/>
        <v/>
      </c>
      <c r="AD4840" s="13" t="str">
        <f t="shared" si="1215"/>
        <v/>
      </c>
    </row>
    <row r="4841" spans="7:30" x14ac:dyDescent="0.25">
      <c r="G4841" s="18" t="str">
        <f t="shared" si="1201"/>
        <v/>
      </c>
      <c r="H4841" s="22" t="str">
        <f t="shared" si="1202"/>
        <v/>
      </c>
      <c r="I4841" s="23" t="str">
        <f t="shared" si="1203"/>
        <v/>
      </c>
      <c r="J4841" s="22" t="str">
        <f t="shared" si="1204"/>
        <v/>
      </c>
      <c r="K4841" s="24" t="str">
        <f t="shared" si="1205"/>
        <v/>
      </c>
      <c r="L4841" s="42" t="str">
        <f t="shared" si="1211"/>
        <v/>
      </c>
      <c r="M4841" s="43" t="str">
        <f t="shared" si="1212"/>
        <v/>
      </c>
      <c r="N4841" s="26" t="str">
        <f t="shared" si="1206"/>
        <v/>
      </c>
      <c r="O4841" s="26" t="str">
        <f t="shared" si="1207"/>
        <v/>
      </c>
      <c r="P4841" s="28" t="str">
        <f>IF(E4841="","",INDEX(TableLookupWakeUpScore[],MATCH(E4841,TableLookupWakeUpScore[Wake Up],0),MATCH(P$1,TableLookupWakeUpScore[#Headers],0)))</f>
        <v/>
      </c>
      <c r="Q4841" s="30" t="str">
        <f t="shared" si="1208"/>
        <v/>
      </c>
      <c r="R4841" s="31" t="str">
        <f t="shared" si="1209"/>
        <v/>
      </c>
      <c r="S4841" s="34" t="str">
        <f>IF($C4841="","",INDEX(TableLookupSleepQuality[],MATCH($C4841,TableLookupSleepQuality[Sleep Quality Low],1),MATCH(S$1,TableLookupSleepQuality[#Headers],0)))</f>
        <v/>
      </c>
      <c r="T4841" s="35" t="str">
        <f>IF($C4841="","",INDEX(TableLookupSleepQuality[],MATCH($C4841,TableLookupSleepQuality[Sleep Quality Low],1),MATCH(T$1,TableLookupSleepQuality[#Headers],0)))</f>
        <v/>
      </c>
      <c r="X4841" s="36" t="str">
        <f t="shared" si="1210"/>
        <v/>
      </c>
      <c r="Y4841" s="40" t="str">
        <f t="shared" si="1215"/>
        <v/>
      </c>
      <c r="Z4841" s="13" t="str">
        <f t="shared" si="1215"/>
        <v/>
      </c>
      <c r="AA4841" s="13" t="str">
        <f t="shared" si="1215"/>
        <v/>
      </c>
      <c r="AB4841" s="13" t="str">
        <f t="shared" si="1215"/>
        <v/>
      </c>
      <c r="AC4841" s="13" t="str">
        <f t="shared" si="1215"/>
        <v/>
      </c>
      <c r="AD4841" s="13" t="str">
        <f t="shared" si="1215"/>
        <v/>
      </c>
    </row>
    <row r="4842" spans="7:30" x14ac:dyDescent="0.25">
      <c r="G4842" s="18" t="str">
        <f t="shared" si="1201"/>
        <v/>
      </c>
      <c r="H4842" s="22" t="str">
        <f t="shared" si="1202"/>
        <v/>
      </c>
      <c r="I4842" s="23" t="str">
        <f t="shared" si="1203"/>
        <v/>
      </c>
      <c r="J4842" s="22" t="str">
        <f t="shared" si="1204"/>
        <v/>
      </c>
      <c r="K4842" s="24" t="str">
        <f t="shared" si="1205"/>
        <v/>
      </c>
      <c r="L4842" s="42" t="str">
        <f t="shared" si="1211"/>
        <v/>
      </c>
      <c r="M4842" s="43" t="str">
        <f t="shared" si="1212"/>
        <v/>
      </c>
      <c r="N4842" s="26" t="str">
        <f t="shared" si="1206"/>
        <v/>
      </c>
      <c r="O4842" s="26" t="str">
        <f t="shared" si="1207"/>
        <v/>
      </c>
      <c r="P4842" s="28" t="str">
        <f>IF(E4842="","",INDEX(TableLookupWakeUpScore[],MATCH(E4842,TableLookupWakeUpScore[Wake Up],0),MATCH(P$1,TableLookupWakeUpScore[#Headers],0)))</f>
        <v/>
      </c>
      <c r="Q4842" s="30" t="str">
        <f t="shared" si="1208"/>
        <v/>
      </c>
      <c r="R4842" s="31" t="str">
        <f t="shared" si="1209"/>
        <v/>
      </c>
      <c r="S4842" s="34" t="str">
        <f>IF($C4842="","",INDEX(TableLookupSleepQuality[],MATCH($C4842,TableLookupSleepQuality[Sleep Quality Low],1),MATCH(S$1,TableLookupSleepQuality[#Headers],0)))</f>
        <v/>
      </c>
      <c r="T4842" s="35" t="str">
        <f>IF($C4842="","",INDEX(TableLookupSleepQuality[],MATCH($C4842,TableLookupSleepQuality[Sleep Quality Low],1),MATCH(T$1,TableLookupSleepQuality[#Headers],0)))</f>
        <v/>
      </c>
      <c r="X4842" s="36" t="str">
        <f t="shared" si="1210"/>
        <v/>
      </c>
      <c r="Y4842" s="40" t="str">
        <f t="shared" si="1215"/>
        <v/>
      </c>
      <c r="Z4842" s="13" t="str">
        <f t="shared" si="1215"/>
        <v/>
      </c>
      <c r="AA4842" s="13" t="str">
        <f t="shared" si="1215"/>
        <v/>
      </c>
      <c r="AB4842" s="13" t="str">
        <f t="shared" si="1215"/>
        <v/>
      </c>
      <c r="AC4842" s="13" t="str">
        <f t="shared" si="1215"/>
        <v/>
      </c>
      <c r="AD4842" s="13" t="str">
        <f t="shared" si="1215"/>
        <v/>
      </c>
    </row>
    <row r="4843" spans="7:30" x14ac:dyDescent="0.25">
      <c r="G4843" s="18" t="str">
        <f t="shared" si="1201"/>
        <v/>
      </c>
      <c r="H4843" s="22" t="str">
        <f t="shared" si="1202"/>
        <v/>
      </c>
      <c r="I4843" s="23" t="str">
        <f t="shared" si="1203"/>
        <v/>
      </c>
      <c r="J4843" s="22" t="str">
        <f t="shared" si="1204"/>
        <v/>
      </c>
      <c r="K4843" s="24" t="str">
        <f t="shared" si="1205"/>
        <v/>
      </c>
      <c r="L4843" s="42" t="str">
        <f t="shared" si="1211"/>
        <v/>
      </c>
      <c r="M4843" s="43" t="str">
        <f t="shared" si="1212"/>
        <v/>
      </c>
      <c r="N4843" s="26" t="str">
        <f t="shared" si="1206"/>
        <v/>
      </c>
      <c r="O4843" s="26" t="str">
        <f t="shared" si="1207"/>
        <v/>
      </c>
      <c r="P4843" s="28" t="str">
        <f>IF(E4843="","",INDEX(TableLookupWakeUpScore[],MATCH(E4843,TableLookupWakeUpScore[Wake Up],0),MATCH(P$1,TableLookupWakeUpScore[#Headers],0)))</f>
        <v/>
      </c>
      <c r="Q4843" s="30" t="str">
        <f t="shared" si="1208"/>
        <v/>
      </c>
      <c r="R4843" s="31" t="str">
        <f t="shared" si="1209"/>
        <v/>
      </c>
      <c r="S4843" s="34" t="str">
        <f>IF($C4843="","",INDEX(TableLookupSleepQuality[],MATCH($C4843,TableLookupSleepQuality[Sleep Quality Low],1),MATCH(S$1,TableLookupSleepQuality[#Headers],0)))</f>
        <v/>
      </c>
      <c r="T4843" s="35" t="str">
        <f>IF($C4843="","",INDEX(TableLookupSleepQuality[],MATCH($C4843,TableLookupSleepQuality[Sleep Quality Low],1),MATCH(T$1,TableLookupSleepQuality[#Headers],0)))</f>
        <v/>
      </c>
      <c r="X4843" s="36" t="str">
        <f t="shared" si="1210"/>
        <v/>
      </c>
      <c r="Y4843" s="40" t="str">
        <f t="shared" si="1215"/>
        <v/>
      </c>
      <c r="Z4843" s="13" t="str">
        <f t="shared" si="1215"/>
        <v/>
      </c>
      <c r="AA4843" s="13" t="str">
        <f t="shared" si="1215"/>
        <v/>
      </c>
      <c r="AB4843" s="13" t="str">
        <f t="shared" si="1215"/>
        <v/>
      </c>
      <c r="AC4843" s="13" t="str">
        <f t="shared" si="1215"/>
        <v/>
      </c>
      <c r="AD4843" s="13" t="str">
        <f t="shared" si="1215"/>
        <v/>
      </c>
    </row>
    <row r="4844" spans="7:30" x14ac:dyDescent="0.25">
      <c r="G4844" s="18" t="str">
        <f t="shared" si="1201"/>
        <v/>
      </c>
      <c r="H4844" s="22" t="str">
        <f t="shared" si="1202"/>
        <v/>
      </c>
      <c r="I4844" s="23" t="str">
        <f t="shared" si="1203"/>
        <v/>
      </c>
      <c r="J4844" s="22" t="str">
        <f t="shared" si="1204"/>
        <v/>
      </c>
      <c r="K4844" s="24" t="str">
        <f t="shared" si="1205"/>
        <v/>
      </c>
      <c r="L4844" s="42" t="str">
        <f t="shared" si="1211"/>
        <v/>
      </c>
      <c r="M4844" s="43" t="str">
        <f t="shared" si="1212"/>
        <v/>
      </c>
      <c r="N4844" s="26" t="str">
        <f t="shared" si="1206"/>
        <v/>
      </c>
      <c r="O4844" s="26" t="str">
        <f t="shared" si="1207"/>
        <v/>
      </c>
      <c r="P4844" s="28" t="str">
        <f>IF(E4844="","",INDEX(TableLookupWakeUpScore[],MATCH(E4844,TableLookupWakeUpScore[Wake Up],0),MATCH(P$1,TableLookupWakeUpScore[#Headers],0)))</f>
        <v/>
      </c>
      <c r="Q4844" s="30" t="str">
        <f t="shared" si="1208"/>
        <v/>
      </c>
      <c r="R4844" s="31" t="str">
        <f t="shared" si="1209"/>
        <v/>
      </c>
      <c r="S4844" s="34" t="str">
        <f>IF($C4844="","",INDEX(TableLookupSleepQuality[],MATCH($C4844,TableLookupSleepQuality[Sleep Quality Low],1),MATCH(S$1,TableLookupSleepQuality[#Headers],0)))</f>
        <v/>
      </c>
      <c r="T4844" s="35" t="str">
        <f>IF($C4844="","",INDEX(TableLookupSleepQuality[],MATCH($C4844,TableLookupSleepQuality[Sleep Quality Low],1),MATCH(T$1,TableLookupSleepQuality[#Headers],0)))</f>
        <v/>
      </c>
      <c r="X4844" s="36" t="str">
        <f t="shared" si="1210"/>
        <v/>
      </c>
      <c r="Y4844" s="40" t="str">
        <f t="shared" si="1215"/>
        <v/>
      </c>
      <c r="Z4844" s="13" t="str">
        <f t="shared" si="1215"/>
        <v/>
      </c>
      <c r="AA4844" s="13" t="str">
        <f t="shared" si="1215"/>
        <v/>
      </c>
      <c r="AB4844" s="13" t="str">
        <f t="shared" si="1215"/>
        <v/>
      </c>
      <c r="AC4844" s="13" t="str">
        <f t="shared" si="1215"/>
        <v/>
      </c>
      <c r="AD4844" s="13" t="str">
        <f t="shared" si="1215"/>
        <v/>
      </c>
    </row>
    <row r="4845" spans="7:30" x14ac:dyDescent="0.25">
      <c r="G4845" s="18" t="str">
        <f t="shared" si="1201"/>
        <v/>
      </c>
      <c r="H4845" s="22" t="str">
        <f t="shared" si="1202"/>
        <v/>
      </c>
      <c r="I4845" s="23" t="str">
        <f t="shared" si="1203"/>
        <v/>
      </c>
      <c r="J4845" s="22" t="str">
        <f t="shared" si="1204"/>
        <v/>
      </c>
      <c r="K4845" s="24" t="str">
        <f t="shared" si="1205"/>
        <v/>
      </c>
      <c r="L4845" s="42" t="str">
        <f t="shared" si="1211"/>
        <v/>
      </c>
      <c r="M4845" s="43" t="str">
        <f t="shared" si="1212"/>
        <v/>
      </c>
      <c r="N4845" s="26" t="str">
        <f t="shared" si="1206"/>
        <v/>
      </c>
      <c r="O4845" s="26" t="str">
        <f t="shared" si="1207"/>
        <v/>
      </c>
      <c r="P4845" s="28" t="str">
        <f>IF(E4845="","",INDEX(TableLookupWakeUpScore[],MATCH(E4845,TableLookupWakeUpScore[Wake Up],0),MATCH(P$1,TableLookupWakeUpScore[#Headers],0)))</f>
        <v/>
      </c>
      <c r="Q4845" s="30" t="str">
        <f t="shared" si="1208"/>
        <v/>
      </c>
      <c r="R4845" s="31" t="str">
        <f t="shared" si="1209"/>
        <v/>
      </c>
      <c r="S4845" s="34" t="str">
        <f>IF($C4845="","",INDEX(TableLookupSleepQuality[],MATCH($C4845,TableLookupSleepQuality[Sleep Quality Low],1),MATCH(S$1,TableLookupSleepQuality[#Headers],0)))</f>
        <v/>
      </c>
      <c r="T4845" s="35" t="str">
        <f>IF($C4845="","",INDEX(TableLookupSleepQuality[],MATCH($C4845,TableLookupSleepQuality[Sleep Quality Low],1),MATCH(T$1,TableLookupSleepQuality[#Headers],0)))</f>
        <v/>
      </c>
      <c r="X4845" s="36" t="str">
        <f t="shared" si="1210"/>
        <v/>
      </c>
      <c r="Y4845" s="40" t="str">
        <f t="shared" si="1215"/>
        <v/>
      </c>
      <c r="Z4845" s="13" t="str">
        <f t="shared" si="1215"/>
        <v/>
      </c>
      <c r="AA4845" s="13" t="str">
        <f t="shared" si="1215"/>
        <v/>
      </c>
      <c r="AB4845" s="13" t="str">
        <f t="shared" si="1215"/>
        <v/>
      </c>
      <c r="AC4845" s="13" t="str">
        <f t="shared" si="1215"/>
        <v/>
      </c>
      <c r="AD4845" s="13" t="str">
        <f t="shared" si="1215"/>
        <v/>
      </c>
    </row>
    <row r="4846" spans="7:30" x14ac:dyDescent="0.25">
      <c r="G4846" s="18" t="str">
        <f t="shared" si="1201"/>
        <v/>
      </c>
      <c r="H4846" s="22" t="str">
        <f t="shared" si="1202"/>
        <v/>
      </c>
      <c r="I4846" s="23" t="str">
        <f t="shared" si="1203"/>
        <v/>
      </c>
      <c r="J4846" s="22" t="str">
        <f t="shared" si="1204"/>
        <v/>
      </c>
      <c r="K4846" s="24" t="str">
        <f t="shared" si="1205"/>
        <v/>
      </c>
      <c r="L4846" s="42" t="str">
        <f t="shared" si="1211"/>
        <v/>
      </c>
      <c r="M4846" s="43" t="str">
        <f t="shared" si="1212"/>
        <v/>
      </c>
      <c r="N4846" s="26" t="str">
        <f t="shared" si="1206"/>
        <v/>
      </c>
      <c r="O4846" s="26" t="str">
        <f t="shared" si="1207"/>
        <v/>
      </c>
      <c r="P4846" s="28" t="str">
        <f>IF(E4846="","",INDEX(TableLookupWakeUpScore[],MATCH(E4846,TableLookupWakeUpScore[Wake Up],0),MATCH(P$1,TableLookupWakeUpScore[#Headers],0)))</f>
        <v/>
      </c>
      <c r="Q4846" s="30" t="str">
        <f t="shared" si="1208"/>
        <v/>
      </c>
      <c r="R4846" s="31" t="str">
        <f t="shared" si="1209"/>
        <v/>
      </c>
      <c r="S4846" s="34" t="str">
        <f>IF($C4846="","",INDEX(TableLookupSleepQuality[],MATCH($C4846,TableLookupSleepQuality[Sleep Quality Low],1),MATCH(S$1,TableLookupSleepQuality[#Headers],0)))</f>
        <v/>
      </c>
      <c r="T4846" s="35" t="str">
        <f>IF($C4846="","",INDEX(TableLookupSleepQuality[],MATCH($C4846,TableLookupSleepQuality[Sleep Quality Low],1),MATCH(T$1,TableLookupSleepQuality[#Headers],0)))</f>
        <v/>
      </c>
      <c r="X4846" s="36" t="str">
        <f t="shared" si="1210"/>
        <v/>
      </c>
      <c r="Y4846" s="40" t="str">
        <f t="shared" si="1215"/>
        <v/>
      </c>
      <c r="Z4846" s="13" t="str">
        <f t="shared" si="1215"/>
        <v/>
      </c>
      <c r="AA4846" s="13" t="str">
        <f t="shared" si="1215"/>
        <v/>
      </c>
      <c r="AB4846" s="13" t="str">
        <f t="shared" si="1215"/>
        <v/>
      </c>
      <c r="AC4846" s="13" t="str">
        <f t="shared" si="1215"/>
        <v/>
      </c>
      <c r="AD4846" s="13" t="str">
        <f t="shared" si="1215"/>
        <v/>
      </c>
    </row>
    <row r="4847" spans="7:30" x14ac:dyDescent="0.25">
      <c r="G4847" s="18" t="str">
        <f t="shared" si="1201"/>
        <v/>
      </c>
      <c r="H4847" s="22" t="str">
        <f t="shared" si="1202"/>
        <v/>
      </c>
      <c r="I4847" s="23" t="str">
        <f t="shared" si="1203"/>
        <v/>
      </c>
      <c r="J4847" s="22" t="str">
        <f t="shared" si="1204"/>
        <v/>
      </c>
      <c r="K4847" s="24" t="str">
        <f t="shared" si="1205"/>
        <v/>
      </c>
      <c r="L4847" s="42" t="str">
        <f t="shared" si="1211"/>
        <v/>
      </c>
      <c r="M4847" s="43" t="str">
        <f t="shared" si="1212"/>
        <v/>
      </c>
      <c r="N4847" s="26" t="str">
        <f t="shared" si="1206"/>
        <v/>
      </c>
      <c r="O4847" s="26" t="str">
        <f t="shared" si="1207"/>
        <v/>
      </c>
      <c r="P4847" s="28" t="str">
        <f>IF(E4847="","",INDEX(TableLookupWakeUpScore[],MATCH(E4847,TableLookupWakeUpScore[Wake Up],0),MATCH(P$1,TableLookupWakeUpScore[#Headers],0)))</f>
        <v/>
      </c>
      <c r="Q4847" s="30" t="str">
        <f t="shared" si="1208"/>
        <v/>
      </c>
      <c r="R4847" s="31" t="str">
        <f t="shared" si="1209"/>
        <v/>
      </c>
      <c r="S4847" s="34" t="str">
        <f>IF($C4847="","",INDEX(TableLookupSleepQuality[],MATCH($C4847,TableLookupSleepQuality[Sleep Quality Low],1),MATCH(S$1,TableLookupSleepQuality[#Headers],0)))</f>
        <v/>
      </c>
      <c r="T4847" s="35" t="str">
        <f>IF($C4847="","",INDEX(TableLookupSleepQuality[],MATCH($C4847,TableLookupSleepQuality[Sleep Quality Low],1),MATCH(T$1,TableLookupSleepQuality[#Headers],0)))</f>
        <v/>
      </c>
      <c r="X4847" s="36" t="str">
        <f t="shared" si="1210"/>
        <v/>
      </c>
      <c r="Y4847" s="40" t="str">
        <f t="shared" si="1215"/>
        <v/>
      </c>
      <c r="Z4847" s="13" t="str">
        <f t="shared" si="1215"/>
        <v/>
      </c>
      <c r="AA4847" s="13" t="str">
        <f t="shared" si="1215"/>
        <v/>
      </c>
      <c r="AB4847" s="13" t="str">
        <f t="shared" si="1215"/>
        <v/>
      </c>
      <c r="AC4847" s="13" t="str">
        <f t="shared" si="1215"/>
        <v/>
      </c>
      <c r="AD4847" s="13" t="str">
        <f t="shared" si="1215"/>
        <v/>
      </c>
    </row>
    <row r="4848" spans="7:30" x14ac:dyDescent="0.25">
      <c r="G4848" s="18" t="str">
        <f t="shared" si="1201"/>
        <v/>
      </c>
      <c r="H4848" s="22" t="str">
        <f t="shared" si="1202"/>
        <v/>
      </c>
      <c r="I4848" s="23" t="str">
        <f t="shared" si="1203"/>
        <v/>
      </c>
      <c r="J4848" s="22" t="str">
        <f t="shared" si="1204"/>
        <v/>
      </c>
      <c r="K4848" s="24" t="str">
        <f t="shared" si="1205"/>
        <v/>
      </c>
      <c r="L4848" s="42" t="str">
        <f t="shared" si="1211"/>
        <v/>
      </c>
      <c r="M4848" s="43" t="str">
        <f t="shared" si="1212"/>
        <v/>
      </c>
      <c r="N4848" s="26" t="str">
        <f t="shared" si="1206"/>
        <v/>
      </c>
      <c r="O4848" s="26" t="str">
        <f t="shared" si="1207"/>
        <v/>
      </c>
      <c r="P4848" s="28" t="str">
        <f>IF(E4848="","",INDEX(TableLookupWakeUpScore[],MATCH(E4848,TableLookupWakeUpScore[Wake Up],0),MATCH(P$1,TableLookupWakeUpScore[#Headers],0)))</f>
        <v/>
      </c>
      <c r="Q4848" s="30" t="str">
        <f t="shared" si="1208"/>
        <v/>
      </c>
      <c r="R4848" s="31" t="str">
        <f t="shared" si="1209"/>
        <v/>
      </c>
      <c r="S4848" s="34" t="str">
        <f>IF($C4848="","",INDEX(TableLookupSleepQuality[],MATCH($C4848,TableLookupSleepQuality[Sleep Quality Low],1),MATCH(S$1,TableLookupSleepQuality[#Headers],0)))</f>
        <v/>
      </c>
      <c r="T4848" s="35" t="str">
        <f>IF($C4848="","",INDEX(TableLookupSleepQuality[],MATCH($C4848,TableLookupSleepQuality[Sleep Quality Low],1),MATCH(T$1,TableLookupSleepQuality[#Headers],0)))</f>
        <v/>
      </c>
      <c r="X4848" s="36" t="str">
        <f t="shared" si="1210"/>
        <v/>
      </c>
      <c r="Y4848" s="40" t="str">
        <f t="shared" si="1215"/>
        <v/>
      </c>
      <c r="Z4848" s="13" t="str">
        <f t="shared" si="1215"/>
        <v/>
      </c>
      <c r="AA4848" s="13" t="str">
        <f t="shared" si="1215"/>
        <v/>
      </c>
      <c r="AB4848" s="13" t="str">
        <f t="shared" si="1215"/>
        <v/>
      </c>
      <c r="AC4848" s="13" t="str">
        <f t="shared" si="1215"/>
        <v/>
      </c>
      <c r="AD4848" s="13" t="str">
        <f t="shared" si="1215"/>
        <v/>
      </c>
    </row>
    <row r="4849" spans="7:30" x14ac:dyDescent="0.25">
      <c r="G4849" s="18" t="str">
        <f t="shared" si="1201"/>
        <v/>
      </c>
      <c r="H4849" s="22" t="str">
        <f t="shared" si="1202"/>
        <v/>
      </c>
      <c r="I4849" s="23" t="str">
        <f t="shared" si="1203"/>
        <v/>
      </c>
      <c r="J4849" s="22" t="str">
        <f t="shared" si="1204"/>
        <v/>
      </c>
      <c r="K4849" s="24" t="str">
        <f t="shared" si="1205"/>
        <v/>
      </c>
      <c r="L4849" s="42" t="str">
        <f t="shared" si="1211"/>
        <v/>
      </c>
      <c r="M4849" s="43" t="str">
        <f t="shared" si="1212"/>
        <v/>
      </c>
      <c r="N4849" s="26" t="str">
        <f t="shared" si="1206"/>
        <v/>
      </c>
      <c r="O4849" s="26" t="str">
        <f t="shared" si="1207"/>
        <v/>
      </c>
      <c r="P4849" s="28" t="str">
        <f>IF(E4849="","",INDEX(TableLookupWakeUpScore[],MATCH(E4849,TableLookupWakeUpScore[Wake Up],0),MATCH(P$1,TableLookupWakeUpScore[#Headers],0)))</f>
        <v/>
      </c>
      <c r="Q4849" s="30" t="str">
        <f t="shared" si="1208"/>
        <v/>
      </c>
      <c r="R4849" s="31" t="str">
        <f t="shared" si="1209"/>
        <v/>
      </c>
      <c r="S4849" s="34" t="str">
        <f>IF($C4849="","",INDEX(TableLookupSleepQuality[],MATCH($C4849,TableLookupSleepQuality[Sleep Quality Low],1),MATCH(S$1,TableLookupSleepQuality[#Headers],0)))</f>
        <v/>
      </c>
      <c r="T4849" s="35" t="str">
        <f>IF($C4849="","",INDEX(TableLookupSleepQuality[],MATCH($C4849,TableLookupSleepQuality[Sleep Quality Low],1),MATCH(T$1,TableLookupSleepQuality[#Headers],0)))</f>
        <v/>
      </c>
      <c r="X4849" s="36" t="str">
        <f t="shared" si="1210"/>
        <v/>
      </c>
      <c r="Y4849" s="40" t="str">
        <f t="shared" si="1215"/>
        <v/>
      </c>
      <c r="Z4849" s="13" t="str">
        <f t="shared" si="1215"/>
        <v/>
      </c>
      <c r="AA4849" s="13" t="str">
        <f t="shared" si="1215"/>
        <v/>
      </c>
      <c r="AB4849" s="13" t="str">
        <f t="shared" si="1215"/>
        <v/>
      </c>
      <c r="AC4849" s="13" t="str">
        <f t="shared" si="1215"/>
        <v/>
      </c>
      <c r="AD4849" s="13" t="str">
        <f t="shared" si="1215"/>
        <v/>
      </c>
    </row>
    <row r="4850" spans="7:30" x14ac:dyDescent="0.25">
      <c r="G4850" s="18" t="str">
        <f t="shared" si="1201"/>
        <v/>
      </c>
      <c r="H4850" s="22" t="str">
        <f t="shared" si="1202"/>
        <v/>
      </c>
      <c r="I4850" s="23" t="str">
        <f t="shared" si="1203"/>
        <v/>
      </c>
      <c r="J4850" s="22" t="str">
        <f t="shared" si="1204"/>
        <v/>
      </c>
      <c r="K4850" s="24" t="str">
        <f t="shared" si="1205"/>
        <v/>
      </c>
      <c r="L4850" s="42" t="str">
        <f t="shared" si="1211"/>
        <v/>
      </c>
      <c r="M4850" s="43" t="str">
        <f t="shared" si="1212"/>
        <v/>
      </c>
      <c r="N4850" s="26" t="str">
        <f t="shared" si="1206"/>
        <v/>
      </c>
      <c r="O4850" s="26" t="str">
        <f t="shared" si="1207"/>
        <v/>
      </c>
      <c r="P4850" s="28" t="str">
        <f>IF(E4850="","",INDEX(TableLookupWakeUpScore[],MATCH(E4850,TableLookupWakeUpScore[Wake Up],0),MATCH(P$1,TableLookupWakeUpScore[#Headers],0)))</f>
        <v/>
      </c>
      <c r="Q4850" s="30" t="str">
        <f t="shared" si="1208"/>
        <v/>
      </c>
      <c r="R4850" s="31" t="str">
        <f t="shared" si="1209"/>
        <v/>
      </c>
      <c r="S4850" s="34" t="str">
        <f>IF($C4850="","",INDEX(TableLookupSleepQuality[],MATCH($C4850,TableLookupSleepQuality[Sleep Quality Low],1),MATCH(S$1,TableLookupSleepQuality[#Headers],0)))</f>
        <v/>
      </c>
      <c r="T4850" s="35" t="str">
        <f>IF($C4850="","",INDEX(TableLookupSleepQuality[],MATCH($C4850,TableLookupSleepQuality[Sleep Quality Low],1),MATCH(T$1,TableLookupSleepQuality[#Headers],0)))</f>
        <v/>
      </c>
      <c r="X4850" s="36" t="str">
        <f t="shared" si="1210"/>
        <v/>
      </c>
      <c r="Y4850" s="40" t="str">
        <f t="shared" si="1215"/>
        <v/>
      </c>
      <c r="Z4850" s="13" t="str">
        <f t="shared" si="1215"/>
        <v/>
      </c>
      <c r="AA4850" s="13" t="str">
        <f t="shared" si="1215"/>
        <v/>
      </c>
      <c r="AB4850" s="13" t="str">
        <f t="shared" si="1215"/>
        <v/>
      </c>
      <c r="AC4850" s="13" t="str">
        <f t="shared" si="1215"/>
        <v/>
      </c>
      <c r="AD4850" s="13" t="str">
        <f t="shared" si="1215"/>
        <v/>
      </c>
    </row>
    <row r="4851" spans="7:30" x14ac:dyDescent="0.25">
      <c r="G4851" s="18" t="str">
        <f t="shared" si="1201"/>
        <v/>
      </c>
      <c r="H4851" s="22" t="str">
        <f t="shared" si="1202"/>
        <v/>
      </c>
      <c r="I4851" s="23" t="str">
        <f t="shared" si="1203"/>
        <v/>
      </c>
      <c r="J4851" s="22" t="str">
        <f t="shared" si="1204"/>
        <v/>
      </c>
      <c r="K4851" s="24" t="str">
        <f t="shared" si="1205"/>
        <v/>
      </c>
      <c r="L4851" s="42" t="str">
        <f t="shared" si="1211"/>
        <v/>
      </c>
      <c r="M4851" s="43" t="str">
        <f t="shared" si="1212"/>
        <v/>
      </c>
      <c r="N4851" s="26" t="str">
        <f t="shared" si="1206"/>
        <v/>
      </c>
      <c r="O4851" s="26" t="str">
        <f t="shared" si="1207"/>
        <v/>
      </c>
      <c r="P4851" s="28" t="str">
        <f>IF(E4851="","",INDEX(TableLookupWakeUpScore[],MATCH(E4851,TableLookupWakeUpScore[Wake Up],0),MATCH(P$1,TableLookupWakeUpScore[#Headers],0)))</f>
        <v/>
      </c>
      <c r="Q4851" s="30" t="str">
        <f t="shared" si="1208"/>
        <v/>
      </c>
      <c r="R4851" s="31" t="str">
        <f t="shared" si="1209"/>
        <v/>
      </c>
      <c r="S4851" s="34" t="str">
        <f>IF($C4851="","",INDEX(TableLookupSleepQuality[],MATCH($C4851,TableLookupSleepQuality[Sleep Quality Low],1),MATCH(S$1,TableLookupSleepQuality[#Headers],0)))</f>
        <v/>
      </c>
      <c r="T4851" s="35" t="str">
        <f>IF($C4851="","",INDEX(TableLookupSleepQuality[],MATCH($C4851,TableLookupSleepQuality[Sleep Quality Low],1),MATCH(T$1,TableLookupSleepQuality[#Headers],0)))</f>
        <v/>
      </c>
      <c r="X4851" s="36" t="str">
        <f t="shared" si="1210"/>
        <v/>
      </c>
      <c r="Y4851" s="40" t="str">
        <f t="shared" ref="Y4851:AD4866" si="1216">IF(OR($X4851="NO",$X4851=""),"",IF(COUNTIF($F4851,"*" &amp; Y$1 &amp; "*"),"YES","NO"))</f>
        <v/>
      </c>
      <c r="Z4851" s="13" t="str">
        <f t="shared" si="1216"/>
        <v/>
      </c>
      <c r="AA4851" s="13" t="str">
        <f t="shared" si="1216"/>
        <v/>
      </c>
      <c r="AB4851" s="13" t="str">
        <f t="shared" si="1216"/>
        <v/>
      </c>
      <c r="AC4851" s="13" t="str">
        <f t="shared" si="1216"/>
        <v/>
      </c>
      <c r="AD4851" s="13" t="str">
        <f t="shared" si="1216"/>
        <v/>
      </c>
    </row>
    <row r="4852" spans="7:30" x14ac:dyDescent="0.25">
      <c r="G4852" s="18" t="str">
        <f t="shared" si="1201"/>
        <v/>
      </c>
      <c r="H4852" s="22" t="str">
        <f t="shared" si="1202"/>
        <v/>
      </c>
      <c r="I4852" s="23" t="str">
        <f t="shared" si="1203"/>
        <v/>
      </c>
      <c r="J4852" s="22" t="str">
        <f t="shared" si="1204"/>
        <v/>
      </c>
      <c r="K4852" s="24" t="str">
        <f t="shared" si="1205"/>
        <v/>
      </c>
      <c r="L4852" s="42" t="str">
        <f t="shared" si="1211"/>
        <v/>
      </c>
      <c r="M4852" s="43" t="str">
        <f t="shared" si="1212"/>
        <v/>
      </c>
      <c r="N4852" s="26" t="str">
        <f t="shared" si="1206"/>
        <v/>
      </c>
      <c r="O4852" s="26" t="str">
        <f t="shared" si="1207"/>
        <v/>
      </c>
      <c r="P4852" s="28" t="str">
        <f>IF(E4852="","",INDEX(TableLookupWakeUpScore[],MATCH(E4852,TableLookupWakeUpScore[Wake Up],0),MATCH(P$1,TableLookupWakeUpScore[#Headers],0)))</f>
        <v/>
      </c>
      <c r="Q4852" s="30" t="str">
        <f t="shared" si="1208"/>
        <v/>
      </c>
      <c r="R4852" s="31" t="str">
        <f t="shared" si="1209"/>
        <v/>
      </c>
      <c r="S4852" s="34" t="str">
        <f>IF($C4852="","",INDEX(TableLookupSleepQuality[],MATCH($C4852,TableLookupSleepQuality[Sleep Quality Low],1),MATCH(S$1,TableLookupSleepQuality[#Headers],0)))</f>
        <v/>
      </c>
      <c r="T4852" s="35" t="str">
        <f>IF($C4852="","",INDEX(TableLookupSleepQuality[],MATCH($C4852,TableLookupSleepQuality[Sleep Quality Low],1),MATCH(T$1,TableLookupSleepQuality[#Headers],0)))</f>
        <v/>
      </c>
      <c r="X4852" s="36" t="str">
        <f t="shared" si="1210"/>
        <v/>
      </c>
      <c r="Y4852" s="40" t="str">
        <f t="shared" si="1216"/>
        <v/>
      </c>
      <c r="Z4852" s="13" t="str">
        <f t="shared" si="1216"/>
        <v/>
      </c>
      <c r="AA4852" s="13" t="str">
        <f t="shared" si="1216"/>
        <v/>
      </c>
      <c r="AB4852" s="13" t="str">
        <f t="shared" si="1216"/>
        <v/>
      </c>
      <c r="AC4852" s="13" t="str">
        <f t="shared" si="1216"/>
        <v/>
      </c>
      <c r="AD4852" s="13" t="str">
        <f t="shared" si="1216"/>
        <v/>
      </c>
    </row>
    <row r="4853" spans="7:30" x14ac:dyDescent="0.25">
      <c r="G4853" s="18" t="str">
        <f t="shared" si="1201"/>
        <v/>
      </c>
      <c r="H4853" s="22" t="str">
        <f t="shared" si="1202"/>
        <v/>
      </c>
      <c r="I4853" s="23" t="str">
        <f t="shared" si="1203"/>
        <v/>
      </c>
      <c r="J4853" s="22" t="str">
        <f t="shared" si="1204"/>
        <v/>
      </c>
      <c r="K4853" s="24" t="str">
        <f t="shared" si="1205"/>
        <v/>
      </c>
      <c r="L4853" s="42" t="str">
        <f t="shared" si="1211"/>
        <v/>
      </c>
      <c r="M4853" s="43" t="str">
        <f t="shared" si="1212"/>
        <v/>
      </c>
      <c r="N4853" s="26" t="str">
        <f t="shared" si="1206"/>
        <v/>
      </c>
      <c r="O4853" s="26" t="str">
        <f t="shared" si="1207"/>
        <v/>
      </c>
      <c r="P4853" s="28" t="str">
        <f>IF(E4853="","",INDEX(TableLookupWakeUpScore[],MATCH(E4853,TableLookupWakeUpScore[Wake Up],0),MATCH(P$1,TableLookupWakeUpScore[#Headers],0)))</f>
        <v/>
      </c>
      <c r="Q4853" s="30" t="str">
        <f t="shared" si="1208"/>
        <v/>
      </c>
      <c r="R4853" s="31" t="str">
        <f t="shared" si="1209"/>
        <v/>
      </c>
      <c r="S4853" s="34" t="str">
        <f>IF($C4853="","",INDEX(TableLookupSleepQuality[],MATCH($C4853,TableLookupSleepQuality[Sleep Quality Low],1),MATCH(S$1,TableLookupSleepQuality[#Headers],0)))</f>
        <v/>
      </c>
      <c r="T4853" s="35" t="str">
        <f>IF($C4853="","",INDEX(TableLookupSleepQuality[],MATCH($C4853,TableLookupSleepQuality[Sleep Quality Low],1),MATCH(T$1,TableLookupSleepQuality[#Headers],0)))</f>
        <v/>
      </c>
      <c r="X4853" s="36" t="str">
        <f t="shared" si="1210"/>
        <v/>
      </c>
      <c r="Y4853" s="40" t="str">
        <f t="shared" si="1216"/>
        <v/>
      </c>
      <c r="Z4853" s="13" t="str">
        <f t="shared" si="1216"/>
        <v/>
      </c>
      <c r="AA4853" s="13" t="str">
        <f t="shared" si="1216"/>
        <v/>
      </c>
      <c r="AB4853" s="13" t="str">
        <f t="shared" si="1216"/>
        <v/>
      </c>
      <c r="AC4853" s="13" t="str">
        <f t="shared" si="1216"/>
        <v/>
      </c>
      <c r="AD4853" s="13" t="str">
        <f t="shared" si="1216"/>
        <v/>
      </c>
    </row>
    <row r="4854" spans="7:30" x14ac:dyDescent="0.25">
      <c r="G4854" s="18" t="str">
        <f t="shared" si="1201"/>
        <v/>
      </c>
      <c r="H4854" s="22" t="str">
        <f t="shared" si="1202"/>
        <v/>
      </c>
      <c r="I4854" s="23" t="str">
        <f t="shared" si="1203"/>
        <v/>
      </c>
      <c r="J4854" s="22" t="str">
        <f t="shared" si="1204"/>
        <v/>
      </c>
      <c r="K4854" s="24" t="str">
        <f t="shared" si="1205"/>
        <v/>
      </c>
      <c r="L4854" s="42" t="str">
        <f t="shared" si="1211"/>
        <v/>
      </c>
      <c r="M4854" s="43" t="str">
        <f t="shared" si="1212"/>
        <v/>
      </c>
      <c r="N4854" s="26" t="str">
        <f t="shared" si="1206"/>
        <v/>
      </c>
      <c r="O4854" s="26" t="str">
        <f t="shared" si="1207"/>
        <v/>
      </c>
      <c r="P4854" s="28" t="str">
        <f>IF(E4854="","",INDEX(TableLookupWakeUpScore[],MATCH(E4854,TableLookupWakeUpScore[Wake Up],0),MATCH(P$1,TableLookupWakeUpScore[#Headers],0)))</f>
        <v/>
      </c>
      <c r="Q4854" s="30" t="str">
        <f t="shared" si="1208"/>
        <v/>
      </c>
      <c r="R4854" s="31" t="str">
        <f t="shared" si="1209"/>
        <v/>
      </c>
      <c r="S4854" s="34" t="str">
        <f>IF($C4854="","",INDEX(TableLookupSleepQuality[],MATCH($C4854,TableLookupSleepQuality[Sleep Quality Low],1),MATCH(S$1,TableLookupSleepQuality[#Headers],0)))</f>
        <v/>
      </c>
      <c r="T4854" s="35" t="str">
        <f>IF($C4854="","",INDEX(TableLookupSleepQuality[],MATCH($C4854,TableLookupSleepQuality[Sleep Quality Low],1),MATCH(T$1,TableLookupSleepQuality[#Headers],0)))</f>
        <v/>
      </c>
      <c r="X4854" s="36" t="str">
        <f t="shared" si="1210"/>
        <v/>
      </c>
      <c r="Y4854" s="40" t="str">
        <f t="shared" si="1216"/>
        <v/>
      </c>
      <c r="Z4854" s="13" t="str">
        <f t="shared" si="1216"/>
        <v/>
      </c>
      <c r="AA4854" s="13" t="str">
        <f t="shared" si="1216"/>
        <v/>
      </c>
      <c r="AB4854" s="13" t="str">
        <f t="shared" si="1216"/>
        <v/>
      </c>
      <c r="AC4854" s="13" t="str">
        <f t="shared" si="1216"/>
        <v/>
      </c>
      <c r="AD4854" s="13" t="str">
        <f t="shared" si="1216"/>
        <v/>
      </c>
    </row>
    <row r="4855" spans="7:30" x14ac:dyDescent="0.25">
      <c r="G4855" s="18" t="str">
        <f t="shared" si="1201"/>
        <v/>
      </c>
      <c r="H4855" s="22" t="str">
        <f t="shared" si="1202"/>
        <v/>
      </c>
      <c r="I4855" s="23" t="str">
        <f t="shared" si="1203"/>
        <v/>
      </c>
      <c r="J4855" s="22" t="str">
        <f t="shared" si="1204"/>
        <v/>
      </c>
      <c r="K4855" s="24" t="str">
        <f t="shared" si="1205"/>
        <v/>
      </c>
      <c r="L4855" s="42" t="str">
        <f t="shared" si="1211"/>
        <v/>
      </c>
      <c r="M4855" s="43" t="str">
        <f t="shared" si="1212"/>
        <v/>
      </c>
      <c r="N4855" s="26" t="str">
        <f t="shared" si="1206"/>
        <v/>
      </c>
      <c r="O4855" s="26" t="str">
        <f t="shared" si="1207"/>
        <v/>
      </c>
      <c r="P4855" s="28" t="str">
        <f>IF(E4855="","",INDEX(TableLookupWakeUpScore[],MATCH(E4855,TableLookupWakeUpScore[Wake Up],0),MATCH(P$1,TableLookupWakeUpScore[#Headers],0)))</f>
        <v/>
      </c>
      <c r="Q4855" s="30" t="str">
        <f t="shared" si="1208"/>
        <v/>
      </c>
      <c r="R4855" s="31" t="str">
        <f t="shared" si="1209"/>
        <v/>
      </c>
      <c r="S4855" s="34" t="str">
        <f>IF($C4855="","",INDEX(TableLookupSleepQuality[],MATCH($C4855,TableLookupSleepQuality[Sleep Quality Low],1),MATCH(S$1,TableLookupSleepQuality[#Headers],0)))</f>
        <v/>
      </c>
      <c r="T4855" s="35" t="str">
        <f>IF($C4855="","",INDEX(TableLookupSleepQuality[],MATCH($C4855,TableLookupSleepQuality[Sleep Quality Low],1),MATCH(T$1,TableLookupSleepQuality[#Headers],0)))</f>
        <v/>
      </c>
      <c r="X4855" s="36" t="str">
        <f t="shared" si="1210"/>
        <v/>
      </c>
      <c r="Y4855" s="40" t="str">
        <f t="shared" si="1216"/>
        <v/>
      </c>
      <c r="Z4855" s="13" t="str">
        <f t="shared" si="1216"/>
        <v/>
      </c>
      <c r="AA4855" s="13" t="str">
        <f t="shared" si="1216"/>
        <v/>
      </c>
      <c r="AB4855" s="13" t="str">
        <f t="shared" si="1216"/>
        <v/>
      </c>
      <c r="AC4855" s="13" t="str">
        <f t="shared" si="1216"/>
        <v/>
      </c>
      <c r="AD4855" s="13" t="str">
        <f t="shared" si="1216"/>
        <v/>
      </c>
    </row>
    <row r="4856" spans="7:30" x14ac:dyDescent="0.25">
      <c r="G4856" s="18" t="str">
        <f t="shared" si="1201"/>
        <v/>
      </c>
      <c r="H4856" s="22" t="str">
        <f t="shared" si="1202"/>
        <v/>
      </c>
      <c r="I4856" s="23" t="str">
        <f t="shared" si="1203"/>
        <v/>
      </c>
      <c r="J4856" s="22" t="str">
        <f t="shared" si="1204"/>
        <v/>
      </c>
      <c r="K4856" s="24" t="str">
        <f t="shared" si="1205"/>
        <v/>
      </c>
      <c r="L4856" s="42" t="str">
        <f t="shared" si="1211"/>
        <v/>
      </c>
      <c r="M4856" s="43" t="str">
        <f t="shared" si="1212"/>
        <v/>
      </c>
      <c r="N4856" s="26" t="str">
        <f t="shared" si="1206"/>
        <v/>
      </c>
      <c r="O4856" s="26" t="str">
        <f t="shared" si="1207"/>
        <v/>
      </c>
      <c r="P4856" s="28" t="str">
        <f>IF(E4856="","",INDEX(TableLookupWakeUpScore[],MATCH(E4856,TableLookupWakeUpScore[Wake Up],0),MATCH(P$1,TableLookupWakeUpScore[#Headers],0)))</f>
        <v/>
      </c>
      <c r="Q4856" s="30" t="str">
        <f t="shared" si="1208"/>
        <v/>
      </c>
      <c r="R4856" s="31" t="str">
        <f t="shared" si="1209"/>
        <v/>
      </c>
      <c r="S4856" s="34" t="str">
        <f>IF($C4856="","",INDEX(TableLookupSleepQuality[],MATCH($C4856,TableLookupSleepQuality[Sleep Quality Low],1),MATCH(S$1,TableLookupSleepQuality[#Headers],0)))</f>
        <v/>
      </c>
      <c r="T4856" s="35" t="str">
        <f>IF($C4856="","",INDEX(TableLookupSleepQuality[],MATCH($C4856,TableLookupSleepQuality[Sleep Quality Low],1),MATCH(T$1,TableLookupSleepQuality[#Headers],0)))</f>
        <v/>
      </c>
      <c r="X4856" s="36" t="str">
        <f t="shared" si="1210"/>
        <v/>
      </c>
      <c r="Y4856" s="40" t="str">
        <f t="shared" si="1216"/>
        <v/>
      </c>
      <c r="Z4856" s="13" t="str">
        <f t="shared" si="1216"/>
        <v/>
      </c>
      <c r="AA4856" s="13" t="str">
        <f t="shared" si="1216"/>
        <v/>
      </c>
      <c r="AB4856" s="13" t="str">
        <f t="shared" si="1216"/>
        <v/>
      </c>
      <c r="AC4856" s="13" t="str">
        <f t="shared" si="1216"/>
        <v/>
      </c>
      <c r="AD4856" s="13" t="str">
        <f t="shared" si="1216"/>
        <v/>
      </c>
    </row>
    <row r="4857" spans="7:30" x14ac:dyDescent="0.25">
      <c r="G4857" s="18" t="str">
        <f t="shared" si="1201"/>
        <v/>
      </c>
      <c r="H4857" s="22" t="str">
        <f t="shared" si="1202"/>
        <v/>
      </c>
      <c r="I4857" s="23" t="str">
        <f t="shared" si="1203"/>
        <v/>
      </c>
      <c r="J4857" s="22" t="str">
        <f t="shared" si="1204"/>
        <v/>
      </c>
      <c r="K4857" s="24" t="str">
        <f t="shared" si="1205"/>
        <v/>
      </c>
      <c r="L4857" s="42" t="str">
        <f t="shared" si="1211"/>
        <v/>
      </c>
      <c r="M4857" s="43" t="str">
        <f t="shared" si="1212"/>
        <v/>
      </c>
      <c r="N4857" s="26" t="str">
        <f t="shared" si="1206"/>
        <v/>
      </c>
      <c r="O4857" s="26" t="str">
        <f t="shared" si="1207"/>
        <v/>
      </c>
      <c r="P4857" s="28" t="str">
        <f>IF(E4857="","",INDEX(TableLookupWakeUpScore[],MATCH(E4857,TableLookupWakeUpScore[Wake Up],0),MATCH(P$1,TableLookupWakeUpScore[#Headers],0)))</f>
        <v/>
      </c>
      <c r="Q4857" s="30" t="str">
        <f t="shared" si="1208"/>
        <v/>
      </c>
      <c r="R4857" s="31" t="str">
        <f t="shared" si="1209"/>
        <v/>
      </c>
      <c r="S4857" s="34" t="str">
        <f>IF($C4857="","",INDEX(TableLookupSleepQuality[],MATCH($C4857,TableLookupSleepQuality[Sleep Quality Low],1),MATCH(S$1,TableLookupSleepQuality[#Headers],0)))</f>
        <v/>
      </c>
      <c r="T4857" s="35" t="str">
        <f>IF($C4857="","",INDEX(TableLookupSleepQuality[],MATCH($C4857,TableLookupSleepQuality[Sleep Quality Low],1),MATCH(T$1,TableLookupSleepQuality[#Headers],0)))</f>
        <v/>
      </c>
      <c r="X4857" s="36" t="str">
        <f t="shared" si="1210"/>
        <v/>
      </c>
      <c r="Y4857" s="40" t="str">
        <f t="shared" si="1216"/>
        <v/>
      </c>
      <c r="Z4857" s="13" t="str">
        <f t="shared" si="1216"/>
        <v/>
      </c>
      <c r="AA4857" s="13" t="str">
        <f t="shared" si="1216"/>
        <v/>
      </c>
      <c r="AB4857" s="13" t="str">
        <f t="shared" si="1216"/>
        <v/>
      </c>
      <c r="AC4857" s="13" t="str">
        <f t="shared" si="1216"/>
        <v/>
      </c>
      <c r="AD4857" s="13" t="str">
        <f t="shared" si="1216"/>
        <v/>
      </c>
    </row>
    <row r="4858" spans="7:30" x14ac:dyDescent="0.25">
      <c r="G4858" s="18" t="str">
        <f t="shared" si="1201"/>
        <v/>
      </c>
      <c r="H4858" s="22" t="str">
        <f t="shared" si="1202"/>
        <v/>
      </c>
      <c r="I4858" s="23" t="str">
        <f t="shared" si="1203"/>
        <v/>
      </c>
      <c r="J4858" s="22" t="str">
        <f t="shared" si="1204"/>
        <v/>
      </c>
      <c r="K4858" s="24" t="str">
        <f t="shared" si="1205"/>
        <v/>
      </c>
      <c r="L4858" s="42" t="str">
        <f t="shared" si="1211"/>
        <v/>
      </c>
      <c r="M4858" s="43" t="str">
        <f t="shared" si="1212"/>
        <v/>
      </c>
      <c r="N4858" s="26" t="str">
        <f t="shared" si="1206"/>
        <v/>
      </c>
      <c r="O4858" s="26" t="str">
        <f t="shared" si="1207"/>
        <v/>
      </c>
      <c r="P4858" s="28" t="str">
        <f>IF(E4858="","",INDEX(TableLookupWakeUpScore[],MATCH(E4858,TableLookupWakeUpScore[Wake Up],0),MATCH(P$1,TableLookupWakeUpScore[#Headers],0)))</f>
        <v/>
      </c>
      <c r="Q4858" s="30" t="str">
        <f t="shared" si="1208"/>
        <v/>
      </c>
      <c r="R4858" s="31" t="str">
        <f t="shared" si="1209"/>
        <v/>
      </c>
      <c r="S4858" s="34" t="str">
        <f>IF($C4858="","",INDEX(TableLookupSleepQuality[],MATCH($C4858,TableLookupSleepQuality[Sleep Quality Low],1),MATCH(S$1,TableLookupSleepQuality[#Headers],0)))</f>
        <v/>
      </c>
      <c r="T4858" s="35" t="str">
        <f>IF($C4858="","",INDEX(TableLookupSleepQuality[],MATCH($C4858,TableLookupSleepQuality[Sleep Quality Low],1),MATCH(T$1,TableLookupSleepQuality[#Headers],0)))</f>
        <v/>
      </c>
      <c r="X4858" s="36" t="str">
        <f t="shared" si="1210"/>
        <v/>
      </c>
      <c r="Y4858" s="40" t="str">
        <f t="shared" si="1216"/>
        <v/>
      </c>
      <c r="Z4858" s="13" t="str">
        <f t="shared" si="1216"/>
        <v/>
      </c>
      <c r="AA4858" s="13" t="str">
        <f t="shared" si="1216"/>
        <v/>
      </c>
      <c r="AB4858" s="13" t="str">
        <f t="shared" si="1216"/>
        <v/>
      </c>
      <c r="AC4858" s="13" t="str">
        <f t="shared" si="1216"/>
        <v/>
      </c>
      <c r="AD4858" s="13" t="str">
        <f t="shared" si="1216"/>
        <v/>
      </c>
    </row>
    <row r="4859" spans="7:30" x14ac:dyDescent="0.25">
      <c r="G4859" s="18" t="str">
        <f t="shared" si="1201"/>
        <v/>
      </c>
      <c r="H4859" s="22" t="str">
        <f t="shared" si="1202"/>
        <v/>
      </c>
      <c r="I4859" s="23" t="str">
        <f t="shared" si="1203"/>
        <v/>
      </c>
      <c r="J4859" s="22" t="str">
        <f t="shared" si="1204"/>
        <v/>
      </c>
      <c r="K4859" s="24" t="str">
        <f t="shared" si="1205"/>
        <v/>
      </c>
      <c r="L4859" s="42" t="str">
        <f t="shared" si="1211"/>
        <v/>
      </c>
      <c r="M4859" s="43" t="str">
        <f t="shared" si="1212"/>
        <v/>
      </c>
      <c r="N4859" s="26" t="str">
        <f t="shared" si="1206"/>
        <v/>
      </c>
      <c r="O4859" s="26" t="str">
        <f t="shared" si="1207"/>
        <v/>
      </c>
      <c r="P4859" s="28" t="str">
        <f>IF(E4859="","",INDEX(TableLookupWakeUpScore[],MATCH(E4859,TableLookupWakeUpScore[Wake Up],0),MATCH(P$1,TableLookupWakeUpScore[#Headers],0)))</f>
        <v/>
      </c>
      <c r="Q4859" s="30" t="str">
        <f t="shared" si="1208"/>
        <v/>
      </c>
      <c r="R4859" s="31" t="str">
        <f t="shared" si="1209"/>
        <v/>
      </c>
      <c r="S4859" s="34" t="str">
        <f>IF($C4859="","",INDEX(TableLookupSleepQuality[],MATCH($C4859,TableLookupSleepQuality[Sleep Quality Low],1),MATCH(S$1,TableLookupSleepQuality[#Headers],0)))</f>
        <v/>
      </c>
      <c r="T4859" s="35" t="str">
        <f>IF($C4859="","",INDEX(TableLookupSleepQuality[],MATCH($C4859,TableLookupSleepQuality[Sleep Quality Low],1),MATCH(T$1,TableLookupSleepQuality[#Headers],0)))</f>
        <v/>
      </c>
      <c r="X4859" s="36" t="str">
        <f t="shared" si="1210"/>
        <v/>
      </c>
      <c r="Y4859" s="40" t="str">
        <f t="shared" si="1216"/>
        <v/>
      </c>
      <c r="Z4859" s="13" t="str">
        <f t="shared" si="1216"/>
        <v/>
      </c>
      <c r="AA4859" s="13" t="str">
        <f t="shared" si="1216"/>
        <v/>
      </c>
      <c r="AB4859" s="13" t="str">
        <f t="shared" si="1216"/>
        <v/>
      </c>
      <c r="AC4859" s="13" t="str">
        <f t="shared" si="1216"/>
        <v/>
      </c>
      <c r="AD4859" s="13" t="str">
        <f t="shared" si="1216"/>
        <v/>
      </c>
    </row>
    <row r="4860" spans="7:30" x14ac:dyDescent="0.25">
      <c r="G4860" s="18" t="str">
        <f t="shared" si="1201"/>
        <v/>
      </c>
      <c r="H4860" s="22" t="str">
        <f t="shared" si="1202"/>
        <v/>
      </c>
      <c r="I4860" s="23" t="str">
        <f t="shared" si="1203"/>
        <v/>
      </c>
      <c r="J4860" s="22" t="str">
        <f t="shared" si="1204"/>
        <v/>
      </c>
      <c r="K4860" s="24" t="str">
        <f t="shared" si="1205"/>
        <v/>
      </c>
      <c r="L4860" s="42" t="str">
        <f t="shared" si="1211"/>
        <v/>
      </c>
      <c r="M4860" s="43" t="str">
        <f t="shared" si="1212"/>
        <v/>
      </c>
      <c r="N4860" s="26" t="str">
        <f t="shared" si="1206"/>
        <v/>
      </c>
      <c r="O4860" s="26" t="str">
        <f t="shared" si="1207"/>
        <v/>
      </c>
      <c r="P4860" s="28" t="str">
        <f>IF(E4860="","",INDEX(TableLookupWakeUpScore[],MATCH(E4860,TableLookupWakeUpScore[Wake Up],0),MATCH(P$1,TableLookupWakeUpScore[#Headers],0)))</f>
        <v/>
      </c>
      <c r="Q4860" s="30" t="str">
        <f t="shared" si="1208"/>
        <v/>
      </c>
      <c r="R4860" s="31" t="str">
        <f t="shared" si="1209"/>
        <v/>
      </c>
      <c r="S4860" s="34" t="str">
        <f>IF($C4860="","",INDEX(TableLookupSleepQuality[],MATCH($C4860,TableLookupSleepQuality[Sleep Quality Low],1),MATCH(S$1,TableLookupSleepQuality[#Headers],0)))</f>
        <v/>
      </c>
      <c r="T4860" s="35" t="str">
        <f>IF($C4860="","",INDEX(TableLookupSleepQuality[],MATCH($C4860,TableLookupSleepQuality[Sleep Quality Low],1),MATCH(T$1,TableLookupSleepQuality[#Headers],0)))</f>
        <v/>
      </c>
      <c r="X4860" s="36" t="str">
        <f t="shared" si="1210"/>
        <v/>
      </c>
      <c r="Y4860" s="40" t="str">
        <f t="shared" si="1216"/>
        <v/>
      </c>
      <c r="Z4860" s="13" t="str">
        <f t="shared" si="1216"/>
        <v/>
      </c>
      <c r="AA4860" s="13" t="str">
        <f t="shared" si="1216"/>
        <v/>
      </c>
      <c r="AB4860" s="13" t="str">
        <f t="shared" si="1216"/>
        <v/>
      </c>
      <c r="AC4860" s="13" t="str">
        <f t="shared" si="1216"/>
        <v/>
      </c>
      <c r="AD4860" s="13" t="str">
        <f t="shared" si="1216"/>
        <v/>
      </c>
    </row>
    <row r="4861" spans="7:30" x14ac:dyDescent="0.25">
      <c r="G4861" s="18" t="str">
        <f t="shared" si="1201"/>
        <v/>
      </c>
      <c r="H4861" s="22" t="str">
        <f t="shared" si="1202"/>
        <v/>
      </c>
      <c r="I4861" s="23" t="str">
        <f t="shared" si="1203"/>
        <v/>
      </c>
      <c r="J4861" s="22" t="str">
        <f t="shared" si="1204"/>
        <v/>
      </c>
      <c r="K4861" s="24" t="str">
        <f t="shared" si="1205"/>
        <v/>
      </c>
      <c r="L4861" s="42" t="str">
        <f t="shared" si="1211"/>
        <v/>
      </c>
      <c r="M4861" s="43" t="str">
        <f t="shared" si="1212"/>
        <v/>
      </c>
      <c r="N4861" s="26" t="str">
        <f t="shared" si="1206"/>
        <v/>
      </c>
      <c r="O4861" s="26" t="str">
        <f t="shared" si="1207"/>
        <v/>
      </c>
      <c r="P4861" s="28" t="str">
        <f>IF(E4861="","",INDEX(TableLookupWakeUpScore[],MATCH(E4861,TableLookupWakeUpScore[Wake Up],0),MATCH(P$1,TableLookupWakeUpScore[#Headers],0)))</f>
        <v/>
      </c>
      <c r="Q4861" s="30" t="str">
        <f t="shared" si="1208"/>
        <v/>
      </c>
      <c r="R4861" s="31" t="str">
        <f t="shared" si="1209"/>
        <v/>
      </c>
      <c r="S4861" s="34" t="str">
        <f>IF($C4861="","",INDEX(TableLookupSleepQuality[],MATCH($C4861,TableLookupSleepQuality[Sleep Quality Low],1),MATCH(S$1,TableLookupSleepQuality[#Headers],0)))</f>
        <v/>
      </c>
      <c r="T4861" s="35" t="str">
        <f>IF($C4861="","",INDEX(TableLookupSleepQuality[],MATCH($C4861,TableLookupSleepQuality[Sleep Quality Low],1),MATCH(T$1,TableLookupSleepQuality[#Headers],0)))</f>
        <v/>
      </c>
      <c r="X4861" s="36" t="str">
        <f t="shared" si="1210"/>
        <v/>
      </c>
      <c r="Y4861" s="40" t="str">
        <f t="shared" si="1216"/>
        <v/>
      </c>
      <c r="Z4861" s="13" t="str">
        <f t="shared" si="1216"/>
        <v/>
      </c>
      <c r="AA4861" s="13" t="str">
        <f t="shared" si="1216"/>
        <v/>
      </c>
      <c r="AB4861" s="13" t="str">
        <f t="shared" si="1216"/>
        <v/>
      </c>
      <c r="AC4861" s="13" t="str">
        <f t="shared" si="1216"/>
        <v/>
      </c>
      <c r="AD4861" s="13" t="str">
        <f t="shared" si="1216"/>
        <v/>
      </c>
    </row>
    <row r="4862" spans="7:30" x14ac:dyDescent="0.25">
      <c r="G4862" s="18" t="str">
        <f t="shared" si="1201"/>
        <v/>
      </c>
      <c r="H4862" s="22" t="str">
        <f t="shared" si="1202"/>
        <v/>
      </c>
      <c r="I4862" s="23" t="str">
        <f t="shared" si="1203"/>
        <v/>
      </c>
      <c r="J4862" s="22" t="str">
        <f t="shared" si="1204"/>
        <v/>
      </c>
      <c r="K4862" s="24" t="str">
        <f t="shared" si="1205"/>
        <v/>
      </c>
      <c r="L4862" s="42" t="str">
        <f t="shared" si="1211"/>
        <v/>
      </c>
      <c r="M4862" s="43" t="str">
        <f t="shared" si="1212"/>
        <v/>
      </c>
      <c r="N4862" s="26" t="str">
        <f t="shared" si="1206"/>
        <v/>
      </c>
      <c r="O4862" s="26" t="str">
        <f t="shared" si="1207"/>
        <v/>
      </c>
      <c r="P4862" s="28" t="str">
        <f>IF(E4862="","",INDEX(TableLookupWakeUpScore[],MATCH(E4862,TableLookupWakeUpScore[Wake Up],0),MATCH(P$1,TableLookupWakeUpScore[#Headers],0)))</f>
        <v/>
      </c>
      <c r="Q4862" s="30" t="str">
        <f t="shared" si="1208"/>
        <v/>
      </c>
      <c r="R4862" s="31" t="str">
        <f t="shared" si="1209"/>
        <v/>
      </c>
      <c r="S4862" s="34" t="str">
        <f>IF($C4862="","",INDEX(TableLookupSleepQuality[],MATCH($C4862,TableLookupSleepQuality[Sleep Quality Low],1),MATCH(S$1,TableLookupSleepQuality[#Headers],0)))</f>
        <v/>
      </c>
      <c r="T4862" s="35" t="str">
        <f>IF($C4862="","",INDEX(TableLookupSleepQuality[],MATCH($C4862,TableLookupSleepQuality[Sleep Quality Low],1),MATCH(T$1,TableLookupSleepQuality[#Headers],0)))</f>
        <v/>
      </c>
      <c r="X4862" s="36" t="str">
        <f t="shared" si="1210"/>
        <v/>
      </c>
      <c r="Y4862" s="40" t="str">
        <f t="shared" si="1216"/>
        <v/>
      </c>
      <c r="Z4862" s="13" t="str">
        <f t="shared" si="1216"/>
        <v/>
      </c>
      <c r="AA4862" s="13" t="str">
        <f t="shared" si="1216"/>
        <v/>
      </c>
      <c r="AB4862" s="13" t="str">
        <f t="shared" si="1216"/>
        <v/>
      </c>
      <c r="AC4862" s="13" t="str">
        <f t="shared" si="1216"/>
        <v/>
      </c>
      <c r="AD4862" s="13" t="str">
        <f t="shared" si="1216"/>
        <v/>
      </c>
    </row>
    <row r="4863" spans="7:30" x14ac:dyDescent="0.25">
      <c r="G4863" s="18" t="str">
        <f t="shared" si="1201"/>
        <v/>
      </c>
      <c r="H4863" s="22" t="str">
        <f t="shared" si="1202"/>
        <v/>
      </c>
      <c r="I4863" s="23" t="str">
        <f t="shared" si="1203"/>
        <v/>
      </c>
      <c r="J4863" s="22" t="str">
        <f t="shared" si="1204"/>
        <v/>
      </c>
      <c r="K4863" s="24" t="str">
        <f t="shared" si="1205"/>
        <v/>
      </c>
      <c r="L4863" s="42" t="str">
        <f t="shared" si="1211"/>
        <v/>
      </c>
      <c r="M4863" s="43" t="str">
        <f t="shared" si="1212"/>
        <v/>
      </c>
      <c r="N4863" s="26" t="str">
        <f t="shared" si="1206"/>
        <v/>
      </c>
      <c r="O4863" s="26" t="str">
        <f t="shared" si="1207"/>
        <v/>
      </c>
      <c r="P4863" s="28" t="str">
        <f>IF(E4863="","",INDEX(TableLookupWakeUpScore[],MATCH(E4863,TableLookupWakeUpScore[Wake Up],0),MATCH(P$1,TableLookupWakeUpScore[#Headers],0)))</f>
        <v/>
      </c>
      <c r="Q4863" s="30" t="str">
        <f t="shared" si="1208"/>
        <v/>
      </c>
      <c r="R4863" s="31" t="str">
        <f t="shared" si="1209"/>
        <v/>
      </c>
      <c r="S4863" s="34" t="str">
        <f>IF($C4863="","",INDEX(TableLookupSleepQuality[],MATCH($C4863,TableLookupSleepQuality[Sleep Quality Low],1),MATCH(S$1,TableLookupSleepQuality[#Headers],0)))</f>
        <v/>
      </c>
      <c r="T4863" s="35" t="str">
        <f>IF($C4863="","",INDEX(TableLookupSleepQuality[],MATCH($C4863,TableLookupSleepQuality[Sleep Quality Low],1),MATCH(T$1,TableLookupSleepQuality[#Headers],0)))</f>
        <v/>
      </c>
      <c r="X4863" s="36" t="str">
        <f t="shared" si="1210"/>
        <v/>
      </c>
      <c r="Y4863" s="40" t="str">
        <f t="shared" si="1216"/>
        <v/>
      </c>
      <c r="Z4863" s="13" t="str">
        <f t="shared" si="1216"/>
        <v/>
      </c>
      <c r="AA4863" s="13" t="str">
        <f t="shared" si="1216"/>
        <v/>
      </c>
      <c r="AB4863" s="13" t="str">
        <f t="shared" si="1216"/>
        <v/>
      </c>
      <c r="AC4863" s="13" t="str">
        <f t="shared" si="1216"/>
        <v/>
      </c>
      <c r="AD4863" s="13" t="str">
        <f t="shared" si="1216"/>
        <v/>
      </c>
    </row>
    <row r="4864" spans="7:30" x14ac:dyDescent="0.25">
      <c r="G4864" s="18" t="str">
        <f t="shared" si="1201"/>
        <v/>
      </c>
      <c r="H4864" s="22" t="str">
        <f t="shared" si="1202"/>
        <v/>
      </c>
      <c r="I4864" s="23" t="str">
        <f t="shared" si="1203"/>
        <v/>
      </c>
      <c r="J4864" s="22" t="str">
        <f t="shared" si="1204"/>
        <v/>
      </c>
      <c r="K4864" s="24" t="str">
        <f t="shared" si="1205"/>
        <v/>
      </c>
      <c r="L4864" s="42" t="str">
        <f t="shared" si="1211"/>
        <v/>
      </c>
      <c r="M4864" s="43" t="str">
        <f t="shared" si="1212"/>
        <v/>
      </c>
      <c r="N4864" s="26" t="str">
        <f t="shared" si="1206"/>
        <v/>
      </c>
      <c r="O4864" s="26" t="str">
        <f t="shared" si="1207"/>
        <v/>
      </c>
      <c r="P4864" s="28" t="str">
        <f>IF(E4864="","",INDEX(TableLookupWakeUpScore[],MATCH(E4864,TableLookupWakeUpScore[Wake Up],0),MATCH(P$1,TableLookupWakeUpScore[#Headers],0)))</f>
        <v/>
      </c>
      <c r="Q4864" s="30" t="str">
        <f t="shared" si="1208"/>
        <v/>
      </c>
      <c r="R4864" s="31" t="str">
        <f t="shared" si="1209"/>
        <v/>
      </c>
      <c r="S4864" s="34" t="str">
        <f>IF($C4864="","",INDEX(TableLookupSleepQuality[],MATCH($C4864,TableLookupSleepQuality[Sleep Quality Low],1),MATCH(S$1,TableLookupSleepQuality[#Headers],0)))</f>
        <v/>
      </c>
      <c r="T4864" s="35" t="str">
        <f>IF($C4864="","",INDEX(TableLookupSleepQuality[],MATCH($C4864,TableLookupSleepQuality[Sleep Quality Low],1),MATCH(T$1,TableLookupSleepQuality[#Headers],0)))</f>
        <v/>
      </c>
      <c r="X4864" s="36" t="str">
        <f t="shared" si="1210"/>
        <v/>
      </c>
      <c r="Y4864" s="40" t="str">
        <f t="shared" si="1216"/>
        <v/>
      </c>
      <c r="Z4864" s="13" t="str">
        <f t="shared" si="1216"/>
        <v/>
      </c>
      <c r="AA4864" s="13" t="str">
        <f t="shared" si="1216"/>
        <v/>
      </c>
      <c r="AB4864" s="13" t="str">
        <f t="shared" si="1216"/>
        <v/>
      </c>
      <c r="AC4864" s="13" t="str">
        <f t="shared" si="1216"/>
        <v/>
      </c>
      <c r="AD4864" s="13" t="str">
        <f t="shared" si="1216"/>
        <v/>
      </c>
    </row>
    <row r="4865" spans="7:30" x14ac:dyDescent="0.25">
      <c r="G4865" s="18" t="str">
        <f t="shared" si="1201"/>
        <v/>
      </c>
      <c r="H4865" s="22" t="str">
        <f t="shared" si="1202"/>
        <v/>
      </c>
      <c r="I4865" s="23" t="str">
        <f t="shared" si="1203"/>
        <v/>
      </c>
      <c r="J4865" s="22" t="str">
        <f t="shared" si="1204"/>
        <v/>
      </c>
      <c r="K4865" s="24" t="str">
        <f t="shared" si="1205"/>
        <v/>
      </c>
      <c r="L4865" s="42" t="str">
        <f t="shared" si="1211"/>
        <v/>
      </c>
      <c r="M4865" s="43" t="str">
        <f t="shared" si="1212"/>
        <v/>
      </c>
      <c r="N4865" s="26" t="str">
        <f t="shared" si="1206"/>
        <v/>
      </c>
      <c r="O4865" s="26" t="str">
        <f t="shared" si="1207"/>
        <v/>
      </c>
      <c r="P4865" s="28" t="str">
        <f>IF(E4865="","",INDEX(TableLookupWakeUpScore[],MATCH(E4865,TableLookupWakeUpScore[Wake Up],0),MATCH(P$1,TableLookupWakeUpScore[#Headers],0)))</f>
        <v/>
      </c>
      <c r="Q4865" s="30" t="str">
        <f t="shared" si="1208"/>
        <v/>
      </c>
      <c r="R4865" s="31" t="str">
        <f t="shared" si="1209"/>
        <v/>
      </c>
      <c r="S4865" s="34" t="str">
        <f>IF($C4865="","",INDEX(TableLookupSleepQuality[],MATCH($C4865,TableLookupSleepQuality[Sleep Quality Low],1),MATCH(S$1,TableLookupSleepQuality[#Headers],0)))</f>
        <v/>
      </c>
      <c r="T4865" s="35" t="str">
        <f>IF($C4865="","",INDEX(TableLookupSleepQuality[],MATCH($C4865,TableLookupSleepQuality[Sleep Quality Low],1),MATCH(T$1,TableLookupSleepQuality[#Headers],0)))</f>
        <v/>
      </c>
      <c r="X4865" s="36" t="str">
        <f t="shared" si="1210"/>
        <v/>
      </c>
      <c r="Y4865" s="40" t="str">
        <f t="shared" si="1216"/>
        <v/>
      </c>
      <c r="Z4865" s="13" t="str">
        <f t="shared" si="1216"/>
        <v/>
      </c>
      <c r="AA4865" s="13" t="str">
        <f t="shared" si="1216"/>
        <v/>
      </c>
      <c r="AB4865" s="13" t="str">
        <f t="shared" si="1216"/>
        <v/>
      </c>
      <c r="AC4865" s="13" t="str">
        <f t="shared" si="1216"/>
        <v/>
      </c>
      <c r="AD4865" s="13" t="str">
        <f t="shared" si="1216"/>
        <v/>
      </c>
    </row>
    <row r="4866" spans="7:30" x14ac:dyDescent="0.25">
      <c r="G4866" s="18" t="str">
        <f t="shared" ref="G4866:G4929" si="1217">IF($B4866="","",VALUE(TEXT($B4866,"yyyy")))</f>
        <v/>
      </c>
      <c r="H4866" s="22" t="str">
        <f t="shared" ref="H4866:H4929" si="1218">IF($B4866="","",VALUE(TEXT($B4866,"mm")))</f>
        <v/>
      </c>
      <c r="I4866" s="23" t="str">
        <f t="shared" ref="I4866:I4929" si="1219">IF($B4866="","",TEXT($B4866,"mmm"))</f>
        <v/>
      </c>
      <c r="J4866" s="22" t="str">
        <f t="shared" ref="J4866:J4929" si="1220">IF($B4866="","",VALUE(TEXT($B4866,"dd")))</f>
        <v/>
      </c>
      <c r="K4866" s="24" t="str">
        <f t="shared" ref="K4866:K4929" si="1221">IF($B4866="","",TEXT($B4866,"ddd"))</f>
        <v/>
      </c>
      <c r="L4866" s="42" t="str">
        <f t="shared" si="1211"/>
        <v/>
      </c>
      <c r="M4866" s="43" t="str">
        <f t="shared" si="1212"/>
        <v/>
      </c>
      <c r="N4866" s="26" t="str">
        <f t="shared" ref="N4866:N4929" si="1222">IF(A4866="","",TIME(HOUR(A4866),MINUTE(A4866),SECOND(A4866)))</f>
        <v/>
      </c>
      <c r="O4866" s="26" t="str">
        <f t="shared" ref="O4866:O4929" si="1223">IF(B4866="","",TIME(HOUR(B4866),MINUTE(B4866),SECOND(B4866)))</f>
        <v/>
      </c>
      <c r="P4866" s="28" t="str">
        <f>IF(E4866="","",INDEX(TableLookupWakeUpScore[],MATCH(E4866,TableLookupWakeUpScore[Wake Up],0),MATCH(P$1,TableLookupWakeUpScore[#Headers],0)))</f>
        <v/>
      </c>
      <c r="Q4866" s="30" t="str">
        <f t="shared" ref="Q4866:Q4929" si="1224">IF(D4866="","",D4866*24)</f>
        <v/>
      </c>
      <c r="R4866" s="31" t="str">
        <f t="shared" ref="R4866:R4929" si="1225">IF(OR(A4866="",B4866=""),"",B4866-A4866)</f>
        <v/>
      </c>
      <c r="S4866" s="34" t="str">
        <f>IF($C4866="","",INDEX(TableLookupSleepQuality[],MATCH($C4866,TableLookupSleepQuality[Sleep Quality Low],1),MATCH(S$1,TableLookupSleepQuality[#Headers],0)))</f>
        <v/>
      </c>
      <c r="T4866" s="35" t="str">
        <f>IF($C4866="","",INDEX(TableLookupSleepQuality[],MATCH($C4866,TableLookupSleepQuality[Sleep Quality Low],1),MATCH(T$1,TableLookupSleepQuality[#Headers],0)))</f>
        <v/>
      </c>
      <c r="X4866" s="36" t="str">
        <f t="shared" ref="X4866:X4929" si="1226">IF($M4866="","",IF($M4866&gt;=RangeLookupDateStartedRecordingSleepNotes,"YES","NO"))</f>
        <v/>
      </c>
      <c r="Y4866" s="40" t="str">
        <f t="shared" si="1216"/>
        <v/>
      </c>
      <c r="Z4866" s="13" t="str">
        <f t="shared" si="1216"/>
        <v/>
      </c>
      <c r="AA4866" s="13" t="str">
        <f t="shared" si="1216"/>
        <v/>
      </c>
      <c r="AB4866" s="13" t="str">
        <f t="shared" si="1216"/>
        <v/>
      </c>
      <c r="AC4866" s="13" t="str">
        <f t="shared" si="1216"/>
        <v/>
      </c>
      <c r="AD4866" s="13" t="str">
        <f t="shared" si="1216"/>
        <v/>
      </c>
    </row>
    <row r="4867" spans="7:30" x14ac:dyDescent="0.25">
      <c r="G4867" s="18" t="str">
        <f t="shared" si="1217"/>
        <v/>
      </c>
      <c r="H4867" s="22" t="str">
        <f t="shared" si="1218"/>
        <v/>
      </c>
      <c r="I4867" s="23" t="str">
        <f t="shared" si="1219"/>
        <v/>
      </c>
      <c r="J4867" s="22" t="str">
        <f t="shared" si="1220"/>
        <v/>
      </c>
      <c r="K4867" s="24" t="str">
        <f t="shared" si="1221"/>
        <v/>
      </c>
      <c r="L4867" s="42" t="str">
        <f t="shared" ref="L4867:L4930" si="1227">IF(A4867="","",DATE(YEAR(A4867),MONTH(A4867),DAY(A4867)))</f>
        <v/>
      </c>
      <c r="M4867" s="43" t="str">
        <f t="shared" ref="M4867:M4930" si="1228">IF(B4867="","",DATE(YEAR(B4867),MONTH(B4867),DAY(B4867)))</f>
        <v/>
      </c>
      <c r="N4867" s="26" t="str">
        <f t="shared" si="1222"/>
        <v/>
      </c>
      <c r="O4867" s="26" t="str">
        <f t="shared" si="1223"/>
        <v/>
      </c>
      <c r="P4867" s="28" t="str">
        <f>IF(E4867="","",INDEX(TableLookupWakeUpScore[],MATCH(E4867,TableLookupWakeUpScore[Wake Up],0),MATCH(P$1,TableLookupWakeUpScore[#Headers],0)))</f>
        <v/>
      </c>
      <c r="Q4867" s="30" t="str">
        <f t="shared" si="1224"/>
        <v/>
      </c>
      <c r="R4867" s="31" t="str">
        <f t="shared" si="1225"/>
        <v/>
      </c>
      <c r="S4867" s="34" t="str">
        <f>IF($C4867="","",INDEX(TableLookupSleepQuality[],MATCH($C4867,TableLookupSleepQuality[Sleep Quality Low],1),MATCH(S$1,TableLookupSleepQuality[#Headers],0)))</f>
        <v/>
      </c>
      <c r="T4867" s="35" t="str">
        <f>IF($C4867="","",INDEX(TableLookupSleepQuality[],MATCH($C4867,TableLookupSleepQuality[Sleep Quality Low],1),MATCH(T$1,TableLookupSleepQuality[#Headers],0)))</f>
        <v/>
      </c>
      <c r="X4867" s="36" t="str">
        <f t="shared" si="1226"/>
        <v/>
      </c>
      <c r="Y4867" s="40" t="str">
        <f t="shared" ref="Y4867:AD4882" si="1229">IF(OR($X4867="NO",$X4867=""),"",IF(COUNTIF($F4867,"*" &amp; Y$1 &amp; "*"),"YES","NO"))</f>
        <v/>
      </c>
      <c r="Z4867" s="13" t="str">
        <f t="shared" si="1229"/>
        <v/>
      </c>
      <c r="AA4867" s="13" t="str">
        <f t="shared" si="1229"/>
        <v/>
      </c>
      <c r="AB4867" s="13" t="str">
        <f t="shared" si="1229"/>
        <v/>
      </c>
      <c r="AC4867" s="13" t="str">
        <f t="shared" si="1229"/>
        <v/>
      </c>
      <c r="AD4867" s="13" t="str">
        <f t="shared" si="1229"/>
        <v/>
      </c>
    </row>
    <row r="4868" spans="7:30" x14ac:dyDescent="0.25">
      <c r="G4868" s="18" t="str">
        <f t="shared" si="1217"/>
        <v/>
      </c>
      <c r="H4868" s="22" t="str">
        <f t="shared" si="1218"/>
        <v/>
      </c>
      <c r="I4868" s="23" t="str">
        <f t="shared" si="1219"/>
        <v/>
      </c>
      <c r="J4868" s="22" t="str">
        <f t="shared" si="1220"/>
        <v/>
      </c>
      <c r="K4868" s="24" t="str">
        <f t="shared" si="1221"/>
        <v/>
      </c>
      <c r="L4868" s="42" t="str">
        <f t="shared" si="1227"/>
        <v/>
      </c>
      <c r="M4868" s="43" t="str">
        <f t="shared" si="1228"/>
        <v/>
      </c>
      <c r="N4868" s="26" t="str">
        <f t="shared" si="1222"/>
        <v/>
      </c>
      <c r="O4868" s="26" t="str">
        <f t="shared" si="1223"/>
        <v/>
      </c>
      <c r="P4868" s="28" t="str">
        <f>IF(E4868="","",INDEX(TableLookupWakeUpScore[],MATCH(E4868,TableLookupWakeUpScore[Wake Up],0),MATCH(P$1,TableLookupWakeUpScore[#Headers],0)))</f>
        <v/>
      </c>
      <c r="Q4868" s="30" t="str">
        <f t="shared" si="1224"/>
        <v/>
      </c>
      <c r="R4868" s="31" t="str">
        <f t="shared" si="1225"/>
        <v/>
      </c>
      <c r="S4868" s="34" t="str">
        <f>IF($C4868="","",INDEX(TableLookupSleepQuality[],MATCH($C4868,TableLookupSleepQuality[Sleep Quality Low],1),MATCH(S$1,TableLookupSleepQuality[#Headers],0)))</f>
        <v/>
      </c>
      <c r="T4868" s="35" t="str">
        <f>IF($C4868="","",INDEX(TableLookupSleepQuality[],MATCH($C4868,TableLookupSleepQuality[Sleep Quality Low],1),MATCH(T$1,TableLookupSleepQuality[#Headers],0)))</f>
        <v/>
      </c>
      <c r="X4868" s="36" t="str">
        <f t="shared" si="1226"/>
        <v/>
      </c>
      <c r="Y4868" s="40" t="str">
        <f t="shared" si="1229"/>
        <v/>
      </c>
      <c r="Z4868" s="13" t="str">
        <f t="shared" si="1229"/>
        <v/>
      </c>
      <c r="AA4868" s="13" t="str">
        <f t="shared" si="1229"/>
        <v/>
      </c>
      <c r="AB4868" s="13" t="str">
        <f t="shared" si="1229"/>
        <v/>
      </c>
      <c r="AC4868" s="13" t="str">
        <f t="shared" si="1229"/>
        <v/>
      </c>
      <c r="AD4868" s="13" t="str">
        <f t="shared" si="1229"/>
        <v/>
      </c>
    </row>
    <row r="4869" spans="7:30" x14ac:dyDescent="0.25">
      <c r="G4869" s="18" t="str">
        <f t="shared" si="1217"/>
        <v/>
      </c>
      <c r="H4869" s="22" t="str">
        <f t="shared" si="1218"/>
        <v/>
      </c>
      <c r="I4869" s="23" t="str">
        <f t="shared" si="1219"/>
        <v/>
      </c>
      <c r="J4869" s="22" t="str">
        <f t="shared" si="1220"/>
        <v/>
      </c>
      <c r="K4869" s="24" t="str">
        <f t="shared" si="1221"/>
        <v/>
      </c>
      <c r="L4869" s="42" t="str">
        <f t="shared" si="1227"/>
        <v/>
      </c>
      <c r="M4869" s="43" t="str">
        <f t="shared" si="1228"/>
        <v/>
      </c>
      <c r="N4869" s="26" t="str">
        <f t="shared" si="1222"/>
        <v/>
      </c>
      <c r="O4869" s="26" t="str">
        <f t="shared" si="1223"/>
        <v/>
      </c>
      <c r="P4869" s="28" t="str">
        <f>IF(E4869="","",INDEX(TableLookupWakeUpScore[],MATCH(E4869,TableLookupWakeUpScore[Wake Up],0),MATCH(P$1,TableLookupWakeUpScore[#Headers],0)))</f>
        <v/>
      </c>
      <c r="Q4869" s="30" t="str">
        <f t="shared" si="1224"/>
        <v/>
      </c>
      <c r="R4869" s="31" t="str">
        <f t="shared" si="1225"/>
        <v/>
      </c>
      <c r="S4869" s="34" t="str">
        <f>IF($C4869="","",INDEX(TableLookupSleepQuality[],MATCH($C4869,TableLookupSleepQuality[Sleep Quality Low],1),MATCH(S$1,TableLookupSleepQuality[#Headers],0)))</f>
        <v/>
      </c>
      <c r="T4869" s="35" t="str">
        <f>IF($C4869="","",INDEX(TableLookupSleepQuality[],MATCH($C4869,TableLookupSleepQuality[Sleep Quality Low],1),MATCH(T$1,TableLookupSleepQuality[#Headers],0)))</f>
        <v/>
      </c>
      <c r="X4869" s="36" t="str">
        <f t="shared" si="1226"/>
        <v/>
      </c>
      <c r="Y4869" s="40" t="str">
        <f t="shared" si="1229"/>
        <v/>
      </c>
      <c r="Z4869" s="13" t="str">
        <f t="shared" si="1229"/>
        <v/>
      </c>
      <c r="AA4869" s="13" t="str">
        <f t="shared" si="1229"/>
        <v/>
      </c>
      <c r="AB4869" s="13" t="str">
        <f t="shared" si="1229"/>
        <v/>
      </c>
      <c r="AC4869" s="13" t="str">
        <f t="shared" si="1229"/>
        <v/>
      </c>
      <c r="AD4869" s="13" t="str">
        <f t="shared" si="1229"/>
        <v/>
      </c>
    </row>
    <row r="4870" spans="7:30" x14ac:dyDescent="0.25">
      <c r="G4870" s="18" t="str">
        <f t="shared" si="1217"/>
        <v/>
      </c>
      <c r="H4870" s="22" t="str">
        <f t="shared" si="1218"/>
        <v/>
      </c>
      <c r="I4870" s="23" t="str">
        <f t="shared" si="1219"/>
        <v/>
      </c>
      <c r="J4870" s="22" t="str">
        <f t="shared" si="1220"/>
        <v/>
      </c>
      <c r="K4870" s="24" t="str">
        <f t="shared" si="1221"/>
        <v/>
      </c>
      <c r="L4870" s="42" t="str">
        <f t="shared" si="1227"/>
        <v/>
      </c>
      <c r="M4870" s="43" t="str">
        <f t="shared" si="1228"/>
        <v/>
      </c>
      <c r="N4870" s="26" t="str">
        <f t="shared" si="1222"/>
        <v/>
      </c>
      <c r="O4870" s="26" t="str">
        <f t="shared" si="1223"/>
        <v/>
      </c>
      <c r="P4870" s="28" t="str">
        <f>IF(E4870="","",INDEX(TableLookupWakeUpScore[],MATCH(E4870,TableLookupWakeUpScore[Wake Up],0),MATCH(P$1,TableLookupWakeUpScore[#Headers],0)))</f>
        <v/>
      </c>
      <c r="Q4870" s="30" t="str">
        <f t="shared" si="1224"/>
        <v/>
      </c>
      <c r="R4870" s="31" t="str">
        <f t="shared" si="1225"/>
        <v/>
      </c>
      <c r="S4870" s="34" t="str">
        <f>IF($C4870="","",INDEX(TableLookupSleepQuality[],MATCH($C4870,TableLookupSleepQuality[Sleep Quality Low],1),MATCH(S$1,TableLookupSleepQuality[#Headers],0)))</f>
        <v/>
      </c>
      <c r="T4870" s="35" t="str">
        <f>IF($C4870="","",INDEX(TableLookupSleepQuality[],MATCH($C4870,TableLookupSleepQuality[Sleep Quality Low],1),MATCH(T$1,TableLookupSleepQuality[#Headers],0)))</f>
        <v/>
      </c>
      <c r="X4870" s="36" t="str">
        <f t="shared" si="1226"/>
        <v/>
      </c>
      <c r="Y4870" s="40" t="str">
        <f t="shared" si="1229"/>
        <v/>
      </c>
      <c r="Z4870" s="13" t="str">
        <f t="shared" si="1229"/>
        <v/>
      </c>
      <c r="AA4870" s="13" t="str">
        <f t="shared" si="1229"/>
        <v/>
      </c>
      <c r="AB4870" s="13" t="str">
        <f t="shared" si="1229"/>
        <v/>
      </c>
      <c r="AC4870" s="13" t="str">
        <f t="shared" si="1229"/>
        <v/>
      </c>
      <c r="AD4870" s="13" t="str">
        <f t="shared" si="1229"/>
        <v/>
      </c>
    </row>
    <row r="4871" spans="7:30" x14ac:dyDescent="0.25">
      <c r="G4871" s="18" t="str">
        <f t="shared" si="1217"/>
        <v/>
      </c>
      <c r="H4871" s="22" t="str">
        <f t="shared" si="1218"/>
        <v/>
      </c>
      <c r="I4871" s="23" t="str">
        <f t="shared" si="1219"/>
        <v/>
      </c>
      <c r="J4871" s="22" t="str">
        <f t="shared" si="1220"/>
        <v/>
      </c>
      <c r="K4871" s="24" t="str">
        <f t="shared" si="1221"/>
        <v/>
      </c>
      <c r="L4871" s="42" t="str">
        <f t="shared" si="1227"/>
        <v/>
      </c>
      <c r="M4871" s="43" t="str">
        <f t="shared" si="1228"/>
        <v/>
      </c>
      <c r="N4871" s="26" t="str">
        <f t="shared" si="1222"/>
        <v/>
      </c>
      <c r="O4871" s="26" t="str">
        <f t="shared" si="1223"/>
        <v/>
      </c>
      <c r="P4871" s="28" t="str">
        <f>IF(E4871="","",INDEX(TableLookupWakeUpScore[],MATCH(E4871,TableLookupWakeUpScore[Wake Up],0),MATCH(P$1,TableLookupWakeUpScore[#Headers],0)))</f>
        <v/>
      </c>
      <c r="Q4871" s="30" t="str">
        <f t="shared" si="1224"/>
        <v/>
      </c>
      <c r="R4871" s="31" t="str">
        <f t="shared" si="1225"/>
        <v/>
      </c>
      <c r="S4871" s="34" t="str">
        <f>IF($C4871="","",INDEX(TableLookupSleepQuality[],MATCH($C4871,TableLookupSleepQuality[Sleep Quality Low],1),MATCH(S$1,TableLookupSleepQuality[#Headers],0)))</f>
        <v/>
      </c>
      <c r="T4871" s="35" t="str">
        <f>IF($C4871="","",INDEX(TableLookupSleepQuality[],MATCH($C4871,TableLookupSleepQuality[Sleep Quality Low],1),MATCH(T$1,TableLookupSleepQuality[#Headers],0)))</f>
        <v/>
      </c>
      <c r="X4871" s="36" t="str">
        <f t="shared" si="1226"/>
        <v/>
      </c>
      <c r="Y4871" s="40" t="str">
        <f t="shared" si="1229"/>
        <v/>
      </c>
      <c r="Z4871" s="13" t="str">
        <f t="shared" si="1229"/>
        <v/>
      </c>
      <c r="AA4871" s="13" t="str">
        <f t="shared" si="1229"/>
        <v/>
      </c>
      <c r="AB4871" s="13" t="str">
        <f t="shared" si="1229"/>
        <v/>
      </c>
      <c r="AC4871" s="13" t="str">
        <f t="shared" si="1229"/>
        <v/>
      </c>
      <c r="AD4871" s="13" t="str">
        <f t="shared" si="1229"/>
        <v/>
      </c>
    </row>
    <row r="4872" spans="7:30" x14ac:dyDescent="0.25">
      <c r="G4872" s="18" t="str">
        <f t="shared" si="1217"/>
        <v/>
      </c>
      <c r="H4872" s="22" t="str">
        <f t="shared" si="1218"/>
        <v/>
      </c>
      <c r="I4872" s="23" t="str">
        <f t="shared" si="1219"/>
        <v/>
      </c>
      <c r="J4872" s="22" t="str">
        <f t="shared" si="1220"/>
        <v/>
      </c>
      <c r="K4872" s="24" t="str">
        <f t="shared" si="1221"/>
        <v/>
      </c>
      <c r="L4872" s="42" t="str">
        <f t="shared" si="1227"/>
        <v/>
      </c>
      <c r="M4872" s="43" t="str">
        <f t="shared" si="1228"/>
        <v/>
      </c>
      <c r="N4872" s="26" t="str">
        <f t="shared" si="1222"/>
        <v/>
      </c>
      <c r="O4872" s="26" t="str">
        <f t="shared" si="1223"/>
        <v/>
      </c>
      <c r="P4872" s="28" t="str">
        <f>IF(E4872="","",INDEX(TableLookupWakeUpScore[],MATCH(E4872,TableLookupWakeUpScore[Wake Up],0),MATCH(P$1,TableLookupWakeUpScore[#Headers],0)))</f>
        <v/>
      </c>
      <c r="Q4872" s="30" t="str">
        <f t="shared" si="1224"/>
        <v/>
      </c>
      <c r="R4872" s="31" t="str">
        <f t="shared" si="1225"/>
        <v/>
      </c>
      <c r="S4872" s="34" t="str">
        <f>IF($C4872="","",INDEX(TableLookupSleepQuality[],MATCH($C4872,TableLookupSleepQuality[Sleep Quality Low],1),MATCH(S$1,TableLookupSleepQuality[#Headers],0)))</f>
        <v/>
      </c>
      <c r="T4872" s="35" t="str">
        <f>IF($C4872="","",INDEX(TableLookupSleepQuality[],MATCH($C4872,TableLookupSleepQuality[Sleep Quality Low],1),MATCH(T$1,TableLookupSleepQuality[#Headers],0)))</f>
        <v/>
      </c>
      <c r="X4872" s="36" t="str">
        <f t="shared" si="1226"/>
        <v/>
      </c>
      <c r="Y4872" s="40" t="str">
        <f t="shared" si="1229"/>
        <v/>
      </c>
      <c r="Z4872" s="13" t="str">
        <f t="shared" si="1229"/>
        <v/>
      </c>
      <c r="AA4872" s="13" t="str">
        <f t="shared" si="1229"/>
        <v/>
      </c>
      <c r="AB4872" s="13" t="str">
        <f t="shared" si="1229"/>
        <v/>
      </c>
      <c r="AC4872" s="13" t="str">
        <f t="shared" si="1229"/>
        <v/>
      </c>
      <c r="AD4872" s="13" t="str">
        <f t="shared" si="1229"/>
        <v/>
      </c>
    </row>
    <row r="4873" spans="7:30" x14ac:dyDescent="0.25">
      <c r="G4873" s="18" t="str">
        <f t="shared" si="1217"/>
        <v/>
      </c>
      <c r="H4873" s="22" t="str">
        <f t="shared" si="1218"/>
        <v/>
      </c>
      <c r="I4873" s="23" t="str">
        <f t="shared" si="1219"/>
        <v/>
      </c>
      <c r="J4873" s="22" t="str">
        <f t="shared" si="1220"/>
        <v/>
      </c>
      <c r="K4873" s="24" t="str">
        <f t="shared" si="1221"/>
        <v/>
      </c>
      <c r="L4873" s="42" t="str">
        <f t="shared" si="1227"/>
        <v/>
      </c>
      <c r="M4873" s="43" t="str">
        <f t="shared" si="1228"/>
        <v/>
      </c>
      <c r="N4873" s="26" t="str">
        <f t="shared" si="1222"/>
        <v/>
      </c>
      <c r="O4873" s="26" t="str">
        <f t="shared" si="1223"/>
        <v/>
      </c>
      <c r="P4873" s="28" t="str">
        <f>IF(E4873="","",INDEX(TableLookupWakeUpScore[],MATCH(E4873,TableLookupWakeUpScore[Wake Up],0),MATCH(P$1,TableLookupWakeUpScore[#Headers],0)))</f>
        <v/>
      </c>
      <c r="Q4873" s="30" t="str">
        <f t="shared" si="1224"/>
        <v/>
      </c>
      <c r="R4873" s="31" t="str">
        <f t="shared" si="1225"/>
        <v/>
      </c>
      <c r="S4873" s="34" t="str">
        <f>IF($C4873="","",INDEX(TableLookupSleepQuality[],MATCH($C4873,TableLookupSleepQuality[Sleep Quality Low],1),MATCH(S$1,TableLookupSleepQuality[#Headers],0)))</f>
        <v/>
      </c>
      <c r="T4873" s="35" t="str">
        <f>IF($C4873="","",INDEX(TableLookupSleepQuality[],MATCH($C4873,TableLookupSleepQuality[Sleep Quality Low],1),MATCH(T$1,TableLookupSleepQuality[#Headers],0)))</f>
        <v/>
      </c>
      <c r="X4873" s="36" t="str">
        <f t="shared" si="1226"/>
        <v/>
      </c>
      <c r="Y4873" s="40" t="str">
        <f t="shared" si="1229"/>
        <v/>
      </c>
      <c r="Z4873" s="13" t="str">
        <f t="shared" si="1229"/>
        <v/>
      </c>
      <c r="AA4873" s="13" t="str">
        <f t="shared" si="1229"/>
        <v/>
      </c>
      <c r="AB4873" s="13" t="str">
        <f t="shared" si="1229"/>
        <v/>
      </c>
      <c r="AC4873" s="13" t="str">
        <f t="shared" si="1229"/>
        <v/>
      </c>
      <c r="AD4873" s="13" t="str">
        <f t="shared" si="1229"/>
        <v/>
      </c>
    </row>
    <row r="4874" spans="7:30" x14ac:dyDescent="0.25">
      <c r="G4874" s="18" t="str">
        <f t="shared" si="1217"/>
        <v/>
      </c>
      <c r="H4874" s="22" t="str">
        <f t="shared" si="1218"/>
        <v/>
      </c>
      <c r="I4874" s="23" t="str">
        <f t="shared" si="1219"/>
        <v/>
      </c>
      <c r="J4874" s="22" t="str">
        <f t="shared" si="1220"/>
        <v/>
      </c>
      <c r="K4874" s="24" t="str">
        <f t="shared" si="1221"/>
        <v/>
      </c>
      <c r="L4874" s="42" t="str">
        <f t="shared" si="1227"/>
        <v/>
      </c>
      <c r="M4874" s="43" t="str">
        <f t="shared" si="1228"/>
        <v/>
      </c>
      <c r="N4874" s="26" t="str">
        <f t="shared" si="1222"/>
        <v/>
      </c>
      <c r="O4874" s="26" t="str">
        <f t="shared" si="1223"/>
        <v/>
      </c>
      <c r="P4874" s="28" t="str">
        <f>IF(E4874="","",INDEX(TableLookupWakeUpScore[],MATCH(E4874,TableLookupWakeUpScore[Wake Up],0),MATCH(P$1,TableLookupWakeUpScore[#Headers],0)))</f>
        <v/>
      </c>
      <c r="Q4874" s="30" t="str">
        <f t="shared" si="1224"/>
        <v/>
      </c>
      <c r="R4874" s="31" t="str">
        <f t="shared" si="1225"/>
        <v/>
      </c>
      <c r="S4874" s="34" t="str">
        <f>IF($C4874="","",INDEX(TableLookupSleepQuality[],MATCH($C4874,TableLookupSleepQuality[Sleep Quality Low],1),MATCH(S$1,TableLookupSleepQuality[#Headers],0)))</f>
        <v/>
      </c>
      <c r="T4874" s="35" t="str">
        <f>IF($C4874="","",INDEX(TableLookupSleepQuality[],MATCH($C4874,TableLookupSleepQuality[Sleep Quality Low],1),MATCH(T$1,TableLookupSleepQuality[#Headers],0)))</f>
        <v/>
      </c>
      <c r="X4874" s="36" t="str">
        <f t="shared" si="1226"/>
        <v/>
      </c>
      <c r="Y4874" s="40" t="str">
        <f t="shared" si="1229"/>
        <v/>
      </c>
      <c r="Z4874" s="13" t="str">
        <f t="shared" si="1229"/>
        <v/>
      </c>
      <c r="AA4874" s="13" t="str">
        <f t="shared" si="1229"/>
        <v/>
      </c>
      <c r="AB4874" s="13" t="str">
        <f t="shared" si="1229"/>
        <v/>
      </c>
      <c r="AC4874" s="13" t="str">
        <f t="shared" si="1229"/>
        <v/>
      </c>
      <c r="AD4874" s="13" t="str">
        <f t="shared" si="1229"/>
        <v/>
      </c>
    </row>
    <row r="4875" spans="7:30" x14ac:dyDescent="0.25">
      <c r="G4875" s="18" t="str">
        <f t="shared" si="1217"/>
        <v/>
      </c>
      <c r="H4875" s="22" t="str">
        <f t="shared" si="1218"/>
        <v/>
      </c>
      <c r="I4875" s="23" t="str">
        <f t="shared" si="1219"/>
        <v/>
      </c>
      <c r="J4875" s="22" t="str">
        <f t="shared" si="1220"/>
        <v/>
      </c>
      <c r="K4875" s="24" t="str">
        <f t="shared" si="1221"/>
        <v/>
      </c>
      <c r="L4875" s="42" t="str">
        <f t="shared" si="1227"/>
        <v/>
      </c>
      <c r="M4875" s="43" t="str">
        <f t="shared" si="1228"/>
        <v/>
      </c>
      <c r="N4875" s="26" t="str">
        <f t="shared" si="1222"/>
        <v/>
      </c>
      <c r="O4875" s="26" t="str">
        <f t="shared" si="1223"/>
        <v/>
      </c>
      <c r="P4875" s="28" t="str">
        <f>IF(E4875="","",INDEX(TableLookupWakeUpScore[],MATCH(E4875,TableLookupWakeUpScore[Wake Up],0),MATCH(P$1,TableLookupWakeUpScore[#Headers],0)))</f>
        <v/>
      </c>
      <c r="Q4875" s="30" t="str">
        <f t="shared" si="1224"/>
        <v/>
      </c>
      <c r="R4875" s="31" t="str">
        <f t="shared" si="1225"/>
        <v/>
      </c>
      <c r="S4875" s="34" t="str">
        <f>IF($C4875="","",INDEX(TableLookupSleepQuality[],MATCH($C4875,TableLookupSleepQuality[Sleep Quality Low],1),MATCH(S$1,TableLookupSleepQuality[#Headers],0)))</f>
        <v/>
      </c>
      <c r="T4875" s="35" t="str">
        <f>IF($C4875="","",INDEX(TableLookupSleepQuality[],MATCH($C4875,TableLookupSleepQuality[Sleep Quality Low],1),MATCH(T$1,TableLookupSleepQuality[#Headers],0)))</f>
        <v/>
      </c>
      <c r="X4875" s="36" t="str">
        <f t="shared" si="1226"/>
        <v/>
      </c>
      <c r="Y4875" s="40" t="str">
        <f t="shared" si="1229"/>
        <v/>
      </c>
      <c r="Z4875" s="13" t="str">
        <f t="shared" si="1229"/>
        <v/>
      </c>
      <c r="AA4875" s="13" t="str">
        <f t="shared" si="1229"/>
        <v/>
      </c>
      <c r="AB4875" s="13" t="str">
        <f t="shared" si="1229"/>
        <v/>
      </c>
      <c r="AC4875" s="13" t="str">
        <f t="shared" si="1229"/>
        <v/>
      </c>
      <c r="AD4875" s="13" t="str">
        <f t="shared" si="1229"/>
        <v/>
      </c>
    </row>
    <row r="4876" spans="7:30" x14ac:dyDescent="0.25">
      <c r="G4876" s="18" t="str">
        <f t="shared" si="1217"/>
        <v/>
      </c>
      <c r="H4876" s="22" t="str">
        <f t="shared" si="1218"/>
        <v/>
      </c>
      <c r="I4876" s="23" t="str">
        <f t="shared" si="1219"/>
        <v/>
      </c>
      <c r="J4876" s="22" t="str">
        <f t="shared" si="1220"/>
        <v/>
      </c>
      <c r="K4876" s="24" t="str">
        <f t="shared" si="1221"/>
        <v/>
      </c>
      <c r="L4876" s="42" t="str">
        <f t="shared" si="1227"/>
        <v/>
      </c>
      <c r="M4876" s="43" t="str">
        <f t="shared" si="1228"/>
        <v/>
      </c>
      <c r="N4876" s="26" t="str">
        <f t="shared" si="1222"/>
        <v/>
      </c>
      <c r="O4876" s="26" t="str">
        <f t="shared" si="1223"/>
        <v/>
      </c>
      <c r="P4876" s="28" t="str">
        <f>IF(E4876="","",INDEX(TableLookupWakeUpScore[],MATCH(E4876,TableLookupWakeUpScore[Wake Up],0),MATCH(P$1,TableLookupWakeUpScore[#Headers],0)))</f>
        <v/>
      </c>
      <c r="Q4876" s="30" t="str">
        <f t="shared" si="1224"/>
        <v/>
      </c>
      <c r="R4876" s="31" t="str">
        <f t="shared" si="1225"/>
        <v/>
      </c>
      <c r="S4876" s="34" t="str">
        <f>IF($C4876="","",INDEX(TableLookupSleepQuality[],MATCH($C4876,TableLookupSleepQuality[Sleep Quality Low],1),MATCH(S$1,TableLookupSleepQuality[#Headers],0)))</f>
        <v/>
      </c>
      <c r="T4876" s="35" t="str">
        <f>IF($C4876="","",INDEX(TableLookupSleepQuality[],MATCH($C4876,TableLookupSleepQuality[Sleep Quality Low],1),MATCH(T$1,TableLookupSleepQuality[#Headers],0)))</f>
        <v/>
      </c>
      <c r="X4876" s="36" t="str">
        <f t="shared" si="1226"/>
        <v/>
      </c>
      <c r="Y4876" s="40" t="str">
        <f t="shared" si="1229"/>
        <v/>
      </c>
      <c r="Z4876" s="13" t="str">
        <f t="shared" si="1229"/>
        <v/>
      </c>
      <c r="AA4876" s="13" t="str">
        <f t="shared" si="1229"/>
        <v/>
      </c>
      <c r="AB4876" s="13" t="str">
        <f t="shared" si="1229"/>
        <v/>
      </c>
      <c r="AC4876" s="13" t="str">
        <f t="shared" si="1229"/>
        <v/>
      </c>
      <c r="AD4876" s="13" t="str">
        <f t="shared" si="1229"/>
        <v/>
      </c>
    </row>
    <row r="4877" spans="7:30" x14ac:dyDescent="0.25">
      <c r="G4877" s="18" t="str">
        <f t="shared" si="1217"/>
        <v/>
      </c>
      <c r="H4877" s="22" t="str">
        <f t="shared" si="1218"/>
        <v/>
      </c>
      <c r="I4877" s="23" t="str">
        <f t="shared" si="1219"/>
        <v/>
      </c>
      <c r="J4877" s="22" t="str">
        <f t="shared" si="1220"/>
        <v/>
      </c>
      <c r="K4877" s="24" t="str">
        <f t="shared" si="1221"/>
        <v/>
      </c>
      <c r="L4877" s="42" t="str">
        <f t="shared" si="1227"/>
        <v/>
      </c>
      <c r="M4877" s="43" t="str">
        <f t="shared" si="1228"/>
        <v/>
      </c>
      <c r="N4877" s="26" t="str">
        <f t="shared" si="1222"/>
        <v/>
      </c>
      <c r="O4877" s="26" t="str">
        <f t="shared" si="1223"/>
        <v/>
      </c>
      <c r="P4877" s="28" t="str">
        <f>IF(E4877="","",INDEX(TableLookupWakeUpScore[],MATCH(E4877,TableLookupWakeUpScore[Wake Up],0),MATCH(P$1,TableLookupWakeUpScore[#Headers],0)))</f>
        <v/>
      </c>
      <c r="Q4877" s="30" t="str">
        <f t="shared" si="1224"/>
        <v/>
      </c>
      <c r="R4877" s="31" t="str">
        <f t="shared" si="1225"/>
        <v/>
      </c>
      <c r="S4877" s="34" t="str">
        <f>IF($C4877="","",INDEX(TableLookupSleepQuality[],MATCH($C4877,TableLookupSleepQuality[Sleep Quality Low],1),MATCH(S$1,TableLookupSleepQuality[#Headers],0)))</f>
        <v/>
      </c>
      <c r="T4877" s="35" t="str">
        <f>IF($C4877="","",INDEX(TableLookupSleepQuality[],MATCH($C4877,TableLookupSleepQuality[Sleep Quality Low],1),MATCH(T$1,TableLookupSleepQuality[#Headers],0)))</f>
        <v/>
      </c>
      <c r="X4877" s="36" t="str">
        <f t="shared" si="1226"/>
        <v/>
      </c>
      <c r="Y4877" s="40" t="str">
        <f t="shared" si="1229"/>
        <v/>
      </c>
      <c r="Z4877" s="13" t="str">
        <f t="shared" si="1229"/>
        <v/>
      </c>
      <c r="AA4877" s="13" t="str">
        <f t="shared" si="1229"/>
        <v/>
      </c>
      <c r="AB4877" s="13" t="str">
        <f t="shared" si="1229"/>
        <v/>
      </c>
      <c r="AC4877" s="13" t="str">
        <f t="shared" si="1229"/>
        <v/>
      </c>
      <c r="AD4877" s="13" t="str">
        <f t="shared" si="1229"/>
        <v/>
      </c>
    </row>
    <row r="4878" spans="7:30" x14ac:dyDescent="0.25">
      <c r="G4878" s="18" t="str">
        <f t="shared" si="1217"/>
        <v/>
      </c>
      <c r="H4878" s="22" t="str">
        <f t="shared" si="1218"/>
        <v/>
      </c>
      <c r="I4878" s="23" t="str">
        <f t="shared" si="1219"/>
        <v/>
      </c>
      <c r="J4878" s="22" t="str">
        <f t="shared" si="1220"/>
        <v/>
      </c>
      <c r="K4878" s="24" t="str">
        <f t="shared" si="1221"/>
        <v/>
      </c>
      <c r="L4878" s="42" t="str">
        <f t="shared" si="1227"/>
        <v/>
      </c>
      <c r="M4878" s="43" t="str">
        <f t="shared" si="1228"/>
        <v/>
      </c>
      <c r="N4878" s="26" t="str">
        <f t="shared" si="1222"/>
        <v/>
      </c>
      <c r="O4878" s="26" t="str">
        <f t="shared" si="1223"/>
        <v/>
      </c>
      <c r="P4878" s="28" t="str">
        <f>IF(E4878="","",INDEX(TableLookupWakeUpScore[],MATCH(E4878,TableLookupWakeUpScore[Wake Up],0),MATCH(P$1,TableLookupWakeUpScore[#Headers],0)))</f>
        <v/>
      </c>
      <c r="Q4878" s="30" t="str">
        <f t="shared" si="1224"/>
        <v/>
      </c>
      <c r="R4878" s="31" t="str">
        <f t="shared" si="1225"/>
        <v/>
      </c>
      <c r="S4878" s="34" t="str">
        <f>IF($C4878="","",INDEX(TableLookupSleepQuality[],MATCH($C4878,TableLookupSleepQuality[Sleep Quality Low],1),MATCH(S$1,TableLookupSleepQuality[#Headers],0)))</f>
        <v/>
      </c>
      <c r="T4878" s="35" t="str">
        <f>IF($C4878="","",INDEX(TableLookupSleepQuality[],MATCH($C4878,TableLookupSleepQuality[Sleep Quality Low],1),MATCH(T$1,TableLookupSleepQuality[#Headers],0)))</f>
        <v/>
      </c>
      <c r="X4878" s="36" t="str">
        <f t="shared" si="1226"/>
        <v/>
      </c>
      <c r="Y4878" s="40" t="str">
        <f t="shared" si="1229"/>
        <v/>
      </c>
      <c r="Z4878" s="13" t="str">
        <f t="shared" si="1229"/>
        <v/>
      </c>
      <c r="AA4878" s="13" t="str">
        <f t="shared" si="1229"/>
        <v/>
      </c>
      <c r="AB4878" s="13" t="str">
        <f t="shared" si="1229"/>
        <v/>
      </c>
      <c r="AC4878" s="13" t="str">
        <f t="shared" si="1229"/>
        <v/>
      </c>
      <c r="AD4878" s="13" t="str">
        <f t="shared" si="1229"/>
        <v/>
      </c>
    </row>
    <row r="4879" spans="7:30" x14ac:dyDescent="0.25">
      <c r="G4879" s="18" t="str">
        <f t="shared" si="1217"/>
        <v/>
      </c>
      <c r="H4879" s="22" t="str">
        <f t="shared" si="1218"/>
        <v/>
      </c>
      <c r="I4879" s="23" t="str">
        <f t="shared" si="1219"/>
        <v/>
      </c>
      <c r="J4879" s="22" t="str">
        <f t="shared" si="1220"/>
        <v/>
      </c>
      <c r="K4879" s="24" t="str">
        <f t="shared" si="1221"/>
        <v/>
      </c>
      <c r="L4879" s="42" t="str">
        <f t="shared" si="1227"/>
        <v/>
      </c>
      <c r="M4879" s="43" t="str">
        <f t="shared" si="1228"/>
        <v/>
      </c>
      <c r="N4879" s="26" t="str">
        <f t="shared" si="1222"/>
        <v/>
      </c>
      <c r="O4879" s="26" t="str">
        <f t="shared" si="1223"/>
        <v/>
      </c>
      <c r="P4879" s="28" t="str">
        <f>IF(E4879="","",INDEX(TableLookupWakeUpScore[],MATCH(E4879,TableLookupWakeUpScore[Wake Up],0),MATCH(P$1,TableLookupWakeUpScore[#Headers],0)))</f>
        <v/>
      </c>
      <c r="Q4879" s="30" t="str">
        <f t="shared" si="1224"/>
        <v/>
      </c>
      <c r="R4879" s="31" t="str">
        <f t="shared" si="1225"/>
        <v/>
      </c>
      <c r="S4879" s="34" t="str">
        <f>IF($C4879="","",INDEX(TableLookupSleepQuality[],MATCH($C4879,TableLookupSleepQuality[Sleep Quality Low],1),MATCH(S$1,TableLookupSleepQuality[#Headers],0)))</f>
        <v/>
      </c>
      <c r="T4879" s="35" t="str">
        <f>IF($C4879="","",INDEX(TableLookupSleepQuality[],MATCH($C4879,TableLookupSleepQuality[Sleep Quality Low],1),MATCH(T$1,TableLookupSleepQuality[#Headers],0)))</f>
        <v/>
      </c>
      <c r="X4879" s="36" t="str">
        <f t="shared" si="1226"/>
        <v/>
      </c>
      <c r="Y4879" s="40" t="str">
        <f t="shared" si="1229"/>
        <v/>
      </c>
      <c r="Z4879" s="13" t="str">
        <f t="shared" si="1229"/>
        <v/>
      </c>
      <c r="AA4879" s="13" t="str">
        <f t="shared" si="1229"/>
        <v/>
      </c>
      <c r="AB4879" s="13" t="str">
        <f t="shared" si="1229"/>
        <v/>
      </c>
      <c r="AC4879" s="13" t="str">
        <f t="shared" si="1229"/>
        <v/>
      </c>
      <c r="AD4879" s="13" t="str">
        <f t="shared" si="1229"/>
        <v/>
      </c>
    </row>
    <row r="4880" spans="7:30" x14ac:dyDescent="0.25">
      <c r="G4880" s="18" t="str">
        <f t="shared" si="1217"/>
        <v/>
      </c>
      <c r="H4880" s="22" t="str">
        <f t="shared" si="1218"/>
        <v/>
      </c>
      <c r="I4880" s="23" t="str">
        <f t="shared" si="1219"/>
        <v/>
      </c>
      <c r="J4880" s="22" t="str">
        <f t="shared" si="1220"/>
        <v/>
      </c>
      <c r="K4880" s="24" t="str">
        <f t="shared" si="1221"/>
        <v/>
      </c>
      <c r="L4880" s="42" t="str">
        <f t="shared" si="1227"/>
        <v/>
      </c>
      <c r="M4880" s="43" t="str">
        <f t="shared" si="1228"/>
        <v/>
      </c>
      <c r="N4880" s="26" t="str">
        <f t="shared" si="1222"/>
        <v/>
      </c>
      <c r="O4880" s="26" t="str">
        <f t="shared" si="1223"/>
        <v/>
      </c>
      <c r="P4880" s="28" t="str">
        <f>IF(E4880="","",INDEX(TableLookupWakeUpScore[],MATCH(E4880,TableLookupWakeUpScore[Wake Up],0),MATCH(P$1,TableLookupWakeUpScore[#Headers],0)))</f>
        <v/>
      </c>
      <c r="Q4880" s="30" t="str">
        <f t="shared" si="1224"/>
        <v/>
      </c>
      <c r="R4880" s="31" t="str">
        <f t="shared" si="1225"/>
        <v/>
      </c>
      <c r="S4880" s="34" t="str">
        <f>IF($C4880="","",INDEX(TableLookupSleepQuality[],MATCH($C4880,TableLookupSleepQuality[Sleep Quality Low],1),MATCH(S$1,TableLookupSleepQuality[#Headers],0)))</f>
        <v/>
      </c>
      <c r="T4880" s="35" t="str">
        <f>IF($C4880="","",INDEX(TableLookupSleepQuality[],MATCH($C4880,TableLookupSleepQuality[Sleep Quality Low],1),MATCH(T$1,TableLookupSleepQuality[#Headers],0)))</f>
        <v/>
      </c>
      <c r="X4880" s="36" t="str">
        <f t="shared" si="1226"/>
        <v/>
      </c>
      <c r="Y4880" s="40" t="str">
        <f t="shared" si="1229"/>
        <v/>
      </c>
      <c r="Z4880" s="13" t="str">
        <f t="shared" si="1229"/>
        <v/>
      </c>
      <c r="AA4880" s="13" t="str">
        <f t="shared" si="1229"/>
        <v/>
      </c>
      <c r="AB4880" s="13" t="str">
        <f t="shared" si="1229"/>
        <v/>
      </c>
      <c r="AC4880" s="13" t="str">
        <f t="shared" si="1229"/>
        <v/>
      </c>
      <c r="AD4880" s="13" t="str">
        <f t="shared" si="1229"/>
        <v/>
      </c>
    </row>
    <row r="4881" spans="7:30" x14ac:dyDescent="0.25">
      <c r="G4881" s="18" t="str">
        <f t="shared" si="1217"/>
        <v/>
      </c>
      <c r="H4881" s="22" t="str">
        <f t="shared" si="1218"/>
        <v/>
      </c>
      <c r="I4881" s="23" t="str">
        <f t="shared" si="1219"/>
        <v/>
      </c>
      <c r="J4881" s="22" t="str">
        <f t="shared" si="1220"/>
        <v/>
      </c>
      <c r="K4881" s="24" t="str">
        <f t="shared" si="1221"/>
        <v/>
      </c>
      <c r="L4881" s="42" t="str">
        <f t="shared" si="1227"/>
        <v/>
      </c>
      <c r="M4881" s="43" t="str">
        <f t="shared" si="1228"/>
        <v/>
      </c>
      <c r="N4881" s="26" t="str">
        <f t="shared" si="1222"/>
        <v/>
      </c>
      <c r="O4881" s="26" t="str">
        <f t="shared" si="1223"/>
        <v/>
      </c>
      <c r="P4881" s="28" t="str">
        <f>IF(E4881="","",INDEX(TableLookupWakeUpScore[],MATCH(E4881,TableLookupWakeUpScore[Wake Up],0),MATCH(P$1,TableLookupWakeUpScore[#Headers],0)))</f>
        <v/>
      </c>
      <c r="Q4881" s="30" t="str">
        <f t="shared" si="1224"/>
        <v/>
      </c>
      <c r="R4881" s="31" t="str">
        <f t="shared" si="1225"/>
        <v/>
      </c>
      <c r="S4881" s="34" t="str">
        <f>IF($C4881="","",INDEX(TableLookupSleepQuality[],MATCH($C4881,TableLookupSleepQuality[Sleep Quality Low],1),MATCH(S$1,TableLookupSleepQuality[#Headers],0)))</f>
        <v/>
      </c>
      <c r="T4881" s="35" t="str">
        <f>IF($C4881="","",INDEX(TableLookupSleepQuality[],MATCH($C4881,TableLookupSleepQuality[Sleep Quality Low],1),MATCH(T$1,TableLookupSleepQuality[#Headers],0)))</f>
        <v/>
      </c>
      <c r="X4881" s="36" t="str">
        <f t="shared" si="1226"/>
        <v/>
      </c>
      <c r="Y4881" s="40" t="str">
        <f t="shared" si="1229"/>
        <v/>
      </c>
      <c r="Z4881" s="13" t="str">
        <f t="shared" si="1229"/>
        <v/>
      </c>
      <c r="AA4881" s="13" t="str">
        <f t="shared" si="1229"/>
        <v/>
      </c>
      <c r="AB4881" s="13" t="str">
        <f t="shared" si="1229"/>
        <v/>
      </c>
      <c r="AC4881" s="13" t="str">
        <f t="shared" si="1229"/>
        <v/>
      </c>
      <c r="AD4881" s="13" t="str">
        <f t="shared" si="1229"/>
        <v/>
      </c>
    </row>
    <row r="4882" spans="7:30" x14ac:dyDescent="0.25">
      <c r="G4882" s="18" t="str">
        <f t="shared" si="1217"/>
        <v/>
      </c>
      <c r="H4882" s="22" t="str">
        <f t="shared" si="1218"/>
        <v/>
      </c>
      <c r="I4882" s="23" t="str">
        <f t="shared" si="1219"/>
        <v/>
      </c>
      <c r="J4882" s="22" t="str">
        <f t="shared" si="1220"/>
        <v/>
      </c>
      <c r="K4882" s="24" t="str">
        <f t="shared" si="1221"/>
        <v/>
      </c>
      <c r="L4882" s="42" t="str">
        <f t="shared" si="1227"/>
        <v/>
      </c>
      <c r="M4882" s="43" t="str">
        <f t="shared" si="1228"/>
        <v/>
      </c>
      <c r="N4882" s="26" t="str">
        <f t="shared" si="1222"/>
        <v/>
      </c>
      <c r="O4882" s="26" t="str">
        <f t="shared" si="1223"/>
        <v/>
      </c>
      <c r="P4882" s="28" t="str">
        <f>IF(E4882="","",INDEX(TableLookupWakeUpScore[],MATCH(E4882,TableLookupWakeUpScore[Wake Up],0),MATCH(P$1,TableLookupWakeUpScore[#Headers],0)))</f>
        <v/>
      </c>
      <c r="Q4882" s="30" t="str">
        <f t="shared" si="1224"/>
        <v/>
      </c>
      <c r="R4882" s="31" t="str">
        <f t="shared" si="1225"/>
        <v/>
      </c>
      <c r="S4882" s="34" t="str">
        <f>IF($C4882="","",INDEX(TableLookupSleepQuality[],MATCH($C4882,TableLookupSleepQuality[Sleep Quality Low],1),MATCH(S$1,TableLookupSleepQuality[#Headers],0)))</f>
        <v/>
      </c>
      <c r="T4882" s="35" t="str">
        <f>IF($C4882="","",INDEX(TableLookupSleepQuality[],MATCH($C4882,TableLookupSleepQuality[Sleep Quality Low],1),MATCH(T$1,TableLookupSleepQuality[#Headers],0)))</f>
        <v/>
      </c>
      <c r="X4882" s="36" t="str">
        <f t="shared" si="1226"/>
        <v/>
      </c>
      <c r="Y4882" s="40" t="str">
        <f t="shared" si="1229"/>
        <v/>
      </c>
      <c r="Z4882" s="13" t="str">
        <f t="shared" si="1229"/>
        <v/>
      </c>
      <c r="AA4882" s="13" t="str">
        <f t="shared" si="1229"/>
        <v/>
      </c>
      <c r="AB4882" s="13" t="str">
        <f t="shared" si="1229"/>
        <v/>
      </c>
      <c r="AC4882" s="13" t="str">
        <f t="shared" si="1229"/>
        <v/>
      </c>
      <c r="AD4882" s="13" t="str">
        <f t="shared" si="1229"/>
        <v/>
      </c>
    </row>
    <row r="4883" spans="7:30" x14ac:dyDescent="0.25">
      <c r="G4883" s="18" t="str">
        <f t="shared" si="1217"/>
        <v/>
      </c>
      <c r="H4883" s="22" t="str">
        <f t="shared" si="1218"/>
        <v/>
      </c>
      <c r="I4883" s="23" t="str">
        <f t="shared" si="1219"/>
        <v/>
      </c>
      <c r="J4883" s="22" t="str">
        <f t="shared" si="1220"/>
        <v/>
      </c>
      <c r="K4883" s="24" t="str">
        <f t="shared" si="1221"/>
        <v/>
      </c>
      <c r="L4883" s="42" t="str">
        <f t="shared" si="1227"/>
        <v/>
      </c>
      <c r="M4883" s="43" t="str">
        <f t="shared" si="1228"/>
        <v/>
      </c>
      <c r="N4883" s="26" t="str">
        <f t="shared" si="1222"/>
        <v/>
      </c>
      <c r="O4883" s="26" t="str">
        <f t="shared" si="1223"/>
        <v/>
      </c>
      <c r="P4883" s="28" t="str">
        <f>IF(E4883="","",INDEX(TableLookupWakeUpScore[],MATCH(E4883,TableLookupWakeUpScore[Wake Up],0),MATCH(P$1,TableLookupWakeUpScore[#Headers],0)))</f>
        <v/>
      </c>
      <c r="Q4883" s="30" t="str">
        <f t="shared" si="1224"/>
        <v/>
      </c>
      <c r="R4883" s="31" t="str">
        <f t="shared" si="1225"/>
        <v/>
      </c>
      <c r="S4883" s="34" t="str">
        <f>IF($C4883="","",INDEX(TableLookupSleepQuality[],MATCH($C4883,TableLookupSleepQuality[Sleep Quality Low],1),MATCH(S$1,TableLookupSleepQuality[#Headers],0)))</f>
        <v/>
      </c>
      <c r="T4883" s="35" t="str">
        <f>IF($C4883="","",INDEX(TableLookupSleepQuality[],MATCH($C4883,TableLookupSleepQuality[Sleep Quality Low],1),MATCH(T$1,TableLookupSleepQuality[#Headers],0)))</f>
        <v/>
      </c>
      <c r="X4883" s="36" t="str">
        <f t="shared" si="1226"/>
        <v/>
      </c>
      <c r="Y4883" s="40" t="str">
        <f t="shared" ref="Y4883:AD4898" si="1230">IF(OR($X4883="NO",$X4883=""),"",IF(COUNTIF($F4883,"*" &amp; Y$1 &amp; "*"),"YES","NO"))</f>
        <v/>
      </c>
      <c r="Z4883" s="13" t="str">
        <f t="shared" si="1230"/>
        <v/>
      </c>
      <c r="AA4883" s="13" t="str">
        <f t="shared" si="1230"/>
        <v/>
      </c>
      <c r="AB4883" s="13" t="str">
        <f t="shared" si="1230"/>
        <v/>
      </c>
      <c r="AC4883" s="13" t="str">
        <f t="shared" si="1230"/>
        <v/>
      </c>
      <c r="AD4883" s="13" t="str">
        <f t="shared" si="1230"/>
        <v/>
      </c>
    </row>
    <row r="4884" spans="7:30" x14ac:dyDescent="0.25">
      <c r="G4884" s="18" t="str">
        <f t="shared" si="1217"/>
        <v/>
      </c>
      <c r="H4884" s="22" t="str">
        <f t="shared" si="1218"/>
        <v/>
      </c>
      <c r="I4884" s="23" t="str">
        <f t="shared" si="1219"/>
        <v/>
      </c>
      <c r="J4884" s="22" t="str">
        <f t="shared" si="1220"/>
        <v/>
      </c>
      <c r="K4884" s="24" t="str">
        <f t="shared" si="1221"/>
        <v/>
      </c>
      <c r="L4884" s="42" t="str">
        <f t="shared" si="1227"/>
        <v/>
      </c>
      <c r="M4884" s="43" t="str">
        <f t="shared" si="1228"/>
        <v/>
      </c>
      <c r="N4884" s="26" t="str">
        <f t="shared" si="1222"/>
        <v/>
      </c>
      <c r="O4884" s="26" t="str">
        <f t="shared" si="1223"/>
        <v/>
      </c>
      <c r="P4884" s="28" t="str">
        <f>IF(E4884="","",INDEX(TableLookupWakeUpScore[],MATCH(E4884,TableLookupWakeUpScore[Wake Up],0),MATCH(P$1,TableLookupWakeUpScore[#Headers],0)))</f>
        <v/>
      </c>
      <c r="Q4884" s="30" t="str">
        <f t="shared" si="1224"/>
        <v/>
      </c>
      <c r="R4884" s="31" t="str">
        <f t="shared" si="1225"/>
        <v/>
      </c>
      <c r="S4884" s="34" t="str">
        <f>IF($C4884="","",INDEX(TableLookupSleepQuality[],MATCH($C4884,TableLookupSleepQuality[Sleep Quality Low],1),MATCH(S$1,TableLookupSleepQuality[#Headers],0)))</f>
        <v/>
      </c>
      <c r="T4884" s="35" t="str">
        <f>IF($C4884="","",INDEX(TableLookupSleepQuality[],MATCH($C4884,TableLookupSleepQuality[Sleep Quality Low],1),MATCH(T$1,TableLookupSleepQuality[#Headers],0)))</f>
        <v/>
      </c>
      <c r="X4884" s="36" t="str">
        <f t="shared" si="1226"/>
        <v/>
      </c>
      <c r="Y4884" s="40" t="str">
        <f t="shared" si="1230"/>
        <v/>
      </c>
      <c r="Z4884" s="13" t="str">
        <f t="shared" si="1230"/>
        <v/>
      </c>
      <c r="AA4884" s="13" t="str">
        <f t="shared" si="1230"/>
        <v/>
      </c>
      <c r="AB4884" s="13" t="str">
        <f t="shared" si="1230"/>
        <v/>
      </c>
      <c r="AC4884" s="13" t="str">
        <f t="shared" si="1230"/>
        <v/>
      </c>
      <c r="AD4884" s="13" t="str">
        <f t="shared" si="1230"/>
        <v/>
      </c>
    </row>
    <row r="4885" spans="7:30" x14ac:dyDescent="0.25">
      <c r="G4885" s="18" t="str">
        <f t="shared" si="1217"/>
        <v/>
      </c>
      <c r="H4885" s="22" t="str">
        <f t="shared" si="1218"/>
        <v/>
      </c>
      <c r="I4885" s="23" t="str">
        <f t="shared" si="1219"/>
        <v/>
      </c>
      <c r="J4885" s="22" t="str">
        <f t="shared" si="1220"/>
        <v/>
      </c>
      <c r="K4885" s="24" t="str">
        <f t="shared" si="1221"/>
        <v/>
      </c>
      <c r="L4885" s="42" t="str">
        <f t="shared" si="1227"/>
        <v/>
      </c>
      <c r="M4885" s="43" t="str">
        <f t="shared" si="1228"/>
        <v/>
      </c>
      <c r="N4885" s="26" t="str">
        <f t="shared" si="1222"/>
        <v/>
      </c>
      <c r="O4885" s="26" t="str">
        <f t="shared" si="1223"/>
        <v/>
      </c>
      <c r="P4885" s="28" t="str">
        <f>IF(E4885="","",INDEX(TableLookupWakeUpScore[],MATCH(E4885,TableLookupWakeUpScore[Wake Up],0),MATCH(P$1,TableLookupWakeUpScore[#Headers],0)))</f>
        <v/>
      </c>
      <c r="Q4885" s="30" t="str">
        <f t="shared" si="1224"/>
        <v/>
      </c>
      <c r="R4885" s="31" t="str">
        <f t="shared" si="1225"/>
        <v/>
      </c>
      <c r="S4885" s="34" t="str">
        <f>IF($C4885="","",INDEX(TableLookupSleepQuality[],MATCH($C4885,TableLookupSleepQuality[Sleep Quality Low],1),MATCH(S$1,TableLookupSleepQuality[#Headers],0)))</f>
        <v/>
      </c>
      <c r="T4885" s="35" t="str">
        <f>IF($C4885="","",INDEX(TableLookupSleepQuality[],MATCH($C4885,TableLookupSleepQuality[Sleep Quality Low],1),MATCH(T$1,TableLookupSleepQuality[#Headers],0)))</f>
        <v/>
      </c>
      <c r="X4885" s="36" t="str">
        <f t="shared" si="1226"/>
        <v/>
      </c>
      <c r="Y4885" s="40" t="str">
        <f t="shared" si="1230"/>
        <v/>
      </c>
      <c r="Z4885" s="13" t="str">
        <f t="shared" si="1230"/>
        <v/>
      </c>
      <c r="AA4885" s="13" t="str">
        <f t="shared" si="1230"/>
        <v/>
      </c>
      <c r="AB4885" s="13" t="str">
        <f t="shared" si="1230"/>
        <v/>
      </c>
      <c r="AC4885" s="13" t="str">
        <f t="shared" si="1230"/>
        <v/>
      </c>
      <c r="AD4885" s="13" t="str">
        <f t="shared" si="1230"/>
        <v/>
      </c>
    </row>
    <row r="4886" spans="7:30" x14ac:dyDescent="0.25">
      <c r="G4886" s="18" t="str">
        <f t="shared" si="1217"/>
        <v/>
      </c>
      <c r="H4886" s="22" t="str">
        <f t="shared" si="1218"/>
        <v/>
      </c>
      <c r="I4886" s="23" t="str">
        <f t="shared" si="1219"/>
        <v/>
      </c>
      <c r="J4886" s="22" t="str">
        <f t="shared" si="1220"/>
        <v/>
      </c>
      <c r="K4886" s="24" t="str">
        <f t="shared" si="1221"/>
        <v/>
      </c>
      <c r="L4886" s="42" t="str">
        <f t="shared" si="1227"/>
        <v/>
      </c>
      <c r="M4886" s="43" t="str">
        <f t="shared" si="1228"/>
        <v/>
      </c>
      <c r="N4886" s="26" t="str">
        <f t="shared" si="1222"/>
        <v/>
      </c>
      <c r="O4886" s="26" t="str">
        <f t="shared" si="1223"/>
        <v/>
      </c>
      <c r="P4886" s="28" t="str">
        <f>IF(E4886="","",INDEX(TableLookupWakeUpScore[],MATCH(E4886,TableLookupWakeUpScore[Wake Up],0),MATCH(P$1,TableLookupWakeUpScore[#Headers],0)))</f>
        <v/>
      </c>
      <c r="Q4886" s="30" t="str">
        <f t="shared" si="1224"/>
        <v/>
      </c>
      <c r="R4886" s="31" t="str">
        <f t="shared" si="1225"/>
        <v/>
      </c>
      <c r="S4886" s="34" t="str">
        <f>IF($C4886="","",INDEX(TableLookupSleepQuality[],MATCH($C4886,TableLookupSleepQuality[Sleep Quality Low],1),MATCH(S$1,TableLookupSleepQuality[#Headers],0)))</f>
        <v/>
      </c>
      <c r="T4886" s="35" t="str">
        <f>IF($C4886="","",INDEX(TableLookupSleepQuality[],MATCH($C4886,TableLookupSleepQuality[Sleep Quality Low],1),MATCH(T$1,TableLookupSleepQuality[#Headers],0)))</f>
        <v/>
      </c>
      <c r="X4886" s="36" t="str">
        <f t="shared" si="1226"/>
        <v/>
      </c>
      <c r="Y4886" s="40" t="str">
        <f t="shared" si="1230"/>
        <v/>
      </c>
      <c r="Z4886" s="13" t="str">
        <f t="shared" si="1230"/>
        <v/>
      </c>
      <c r="AA4886" s="13" t="str">
        <f t="shared" si="1230"/>
        <v/>
      </c>
      <c r="AB4886" s="13" t="str">
        <f t="shared" si="1230"/>
        <v/>
      </c>
      <c r="AC4886" s="13" t="str">
        <f t="shared" si="1230"/>
        <v/>
      </c>
      <c r="AD4886" s="13" t="str">
        <f t="shared" si="1230"/>
        <v/>
      </c>
    </row>
    <row r="4887" spans="7:30" x14ac:dyDescent="0.25">
      <c r="G4887" s="18" t="str">
        <f t="shared" si="1217"/>
        <v/>
      </c>
      <c r="H4887" s="22" t="str">
        <f t="shared" si="1218"/>
        <v/>
      </c>
      <c r="I4887" s="23" t="str">
        <f t="shared" si="1219"/>
        <v/>
      </c>
      <c r="J4887" s="22" t="str">
        <f t="shared" si="1220"/>
        <v/>
      </c>
      <c r="K4887" s="24" t="str">
        <f t="shared" si="1221"/>
        <v/>
      </c>
      <c r="L4887" s="42" t="str">
        <f t="shared" si="1227"/>
        <v/>
      </c>
      <c r="M4887" s="43" t="str">
        <f t="shared" si="1228"/>
        <v/>
      </c>
      <c r="N4887" s="26" t="str">
        <f t="shared" si="1222"/>
        <v/>
      </c>
      <c r="O4887" s="26" t="str">
        <f t="shared" si="1223"/>
        <v/>
      </c>
      <c r="P4887" s="28" t="str">
        <f>IF(E4887="","",INDEX(TableLookupWakeUpScore[],MATCH(E4887,TableLookupWakeUpScore[Wake Up],0),MATCH(P$1,TableLookupWakeUpScore[#Headers],0)))</f>
        <v/>
      </c>
      <c r="Q4887" s="30" t="str">
        <f t="shared" si="1224"/>
        <v/>
      </c>
      <c r="R4887" s="31" t="str">
        <f t="shared" si="1225"/>
        <v/>
      </c>
      <c r="S4887" s="34" t="str">
        <f>IF($C4887="","",INDEX(TableLookupSleepQuality[],MATCH($C4887,TableLookupSleepQuality[Sleep Quality Low],1),MATCH(S$1,TableLookupSleepQuality[#Headers],0)))</f>
        <v/>
      </c>
      <c r="T4887" s="35" t="str">
        <f>IF($C4887="","",INDEX(TableLookupSleepQuality[],MATCH($C4887,TableLookupSleepQuality[Sleep Quality Low],1),MATCH(T$1,TableLookupSleepQuality[#Headers],0)))</f>
        <v/>
      </c>
      <c r="X4887" s="36" t="str">
        <f t="shared" si="1226"/>
        <v/>
      </c>
      <c r="Y4887" s="40" t="str">
        <f t="shared" si="1230"/>
        <v/>
      </c>
      <c r="Z4887" s="13" t="str">
        <f t="shared" si="1230"/>
        <v/>
      </c>
      <c r="AA4887" s="13" t="str">
        <f t="shared" si="1230"/>
        <v/>
      </c>
      <c r="AB4887" s="13" t="str">
        <f t="shared" si="1230"/>
        <v/>
      </c>
      <c r="AC4887" s="13" t="str">
        <f t="shared" si="1230"/>
        <v/>
      </c>
      <c r="AD4887" s="13" t="str">
        <f t="shared" si="1230"/>
        <v/>
      </c>
    </row>
    <row r="4888" spans="7:30" x14ac:dyDescent="0.25">
      <c r="G4888" s="18" t="str">
        <f t="shared" si="1217"/>
        <v/>
      </c>
      <c r="H4888" s="22" t="str">
        <f t="shared" si="1218"/>
        <v/>
      </c>
      <c r="I4888" s="23" t="str">
        <f t="shared" si="1219"/>
        <v/>
      </c>
      <c r="J4888" s="22" t="str">
        <f t="shared" si="1220"/>
        <v/>
      </c>
      <c r="K4888" s="24" t="str">
        <f t="shared" si="1221"/>
        <v/>
      </c>
      <c r="L4888" s="42" t="str">
        <f t="shared" si="1227"/>
        <v/>
      </c>
      <c r="M4888" s="43" t="str">
        <f t="shared" si="1228"/>
        <v/>
      </c>
      <c r="N4888" s="26" t="str">
        <f t="shared" si="1222"/>
        <v/>
      </c>
      <c r="O4888" s="26" t="str">
        <f t="shared" si="1223"/>
        <v/>
      </c>
      <c r="P4888" s="28" t="str">
        <f>IF(E4888="","",INDEX(TableLookupWakeUpScore[],MATCH(E4888,TableLookupWakeUpScore[Wake Up],0),MATCH(P$1,TableLookupWakeUpScore[#Headers],0)))</f>
        <v/>
      </c>
      <c r="Q4888" s="30" t="str">
        <f t="shared" si="1224"/>
        <v/>
      </c>
      <c r="R4888" s="31" t="str">
        <f t="shared" si="1225"/>
        <v/>
      </c>
      <c r="S4888" s="34" t="str">
        <f>IF($C4888="","",INDEX(TableLookupSleepQuality[],MATCH($C4888,TableLookupSleepQuality[Sleep Quality Low],1),MATCH(S$1,TableLookupSleepQuality[#Headers],0)))</f>
        <v/>
      </c>
      <c r="T4888" s="35" t="str">
        <f>IF($C4888="","",INDEX(TableLookupSleepQuality[],MATCH($C4888,TableLookupSleepQuality[Sleep Quality Low],1),MATCH(T$1,TableLookupSleepQuality[#Headers],0)))</f>
        <v/>
      </c>
      <c r="X4888" s="36" t="str">
        <f t="shared" si="1226"/>
        <v/>
      </c>
      <c r="Y4888" s="40" t="str">
        <f t="shared" si="1230"/>
        <v/>
      </c>
      <c r="Z4888" s="13" t="str">
        <f t="shared" si="1230"/>
        <v/>
      </c>
      <c r="AA4888" s="13" t="str">
        <f t="shared" si="1230"/>
        <v/>
      </c>
      <c r="AB4888" s="13" t="str">
        <f t="shared" si="1230"/>
        <v/>
      </c>
      <c r="AC4888" s="13" t="str">
        <f t="shared" si="1230"/>
        <v/>
      </c>
      <c r="AD4888" s="13" t="str">
        <f t="shared" si="1230"/>
        <v/>
      </c>
    </row>
    <row r="4889" spans="7:30" x14ac:dyDescent="0.25">
      <c r="G4889" s="18" t="str">
        <f t="shared" si="1217"/>
        <v/>
      </c>
      <c r="H4889" s="22" t="str">
        <f t="shared" si="1218"/>
        <v/>
      </c>
      <c r="I4889" s="23" t="str">
        <f t="shared" si="1219"/>
        <v/>
      </c>
      <c r="J4889" s="22" t="str">
        <f t="shared" si="1220"/>
        <v/>
      </c>
      <c r="K4889" s="24" t="str">
        <f t="shared" si="1221"/>
        <v/>
      </c>
      <c r="L4889" s="42" t="str">
        <f t="shared" si="1227"/>
        <v/>
      </c>
      <c r="M4889" s="43" t="str">
        <f t="shared" si="1228"/>
        <v/>
      </c>
      <c r="N4889" s="26" t="str">
        <f t="shared" si="1222"/>
        <v/>
      </c>
      <c r="O4889" s="26" t="str">
        <f t="shared" si="1223"/>
        <v/>
      </c>
      <c r="P4889" s="28" t="str">
        <f>IF(E4889="","",INDEX(TableLookupWakeUpScore[],MATCH(E4889,TableLookupWakeUpScore[Wake Up],0),MATCH(P$1,TableLookupWakeUpScore[#Headers],0)))</f>
        <v/>
      </c>
      <c r="Q4889" s="30" t="str">
        <f t="shared" si="1224"/>
        <v/>
      </c>
      <c r="R4889" s="31" t="str">
        <f t="shared" si="1225"/>
        <v/>
      </c>
      <c r="S4889" s="34" t="str">
        <f>IF($C4889="","",INDEX(TableLookupSleepQuality[],MATCH($C4889,TableLookupSleepQuality[Sleep Quality Low],1),MATCH(S$1,TableLookupSleepQuality[#Headers],0)))</f>
        <v/>
      </c>
      <c r="T4889" s="35" t="str">
        <f>IF($C4889="","",INDEX(TableLookupSleepQuality[],MATCH($C4889,TableLookupSleepQuality[Sleep Quality Low],1),MATCH(T$1,TableLookupSleepQuality[#Headers],0)))</f>
        <v/>
      </c>
      <c r="X4889" s="36" t="str">
        <f t="shared" si="1226"/>
        <v/>
      </c>
      <c r="Y4889" s="40" t="str">
        <f t="shared" si="1230"/>
        <v/>
      </c>
      <c r="Z4889" s="13" t="str">
        <f t="shared" si="1230"/>
        <v/>
      </c>
      <c r="AA4889" s="13" t="str">
        <f t="shared" si="1230"/>
        <v/>
      </c>
      <c r="AB4889" s="13" t="str">
        <f t="shared" si="1230"/>
        <v/>
      </c>
      <c r="AC4889" s="13" t="str">
        <f t="shared" si="1230"/>
        <v/>
      </c>
      <c r="AD4889" s="13" t="str">
        <f t="shared" si="1230"/>
        <v/>
      </c>
    </row>
    <row r="4890" spans="7:30" x14ac:dyDescent="0.25">
      <c r="G4890" s="18" t="str">
        <f t="shared" si="1217"/>
        <v/>
      </c>
      <c r="H4890" s="22" t="str">
        <f t="shared" si="1218"/>
        <v/>
      </c>
      <c r="I4890" s="23" t="str">
        <f t="shared" si="1219"/>
        <v/>
      </c>
      <c r="J4890" s="22" t="str">
        <f t="shared" si="1220"/>
        <v/>
      </c>
      <c r="K4890" s="24" t="str">
        <f t="shared" si="1221"/>
        <v/>
      </c>
      <c r="L4890" s="42" t="str">
        <f t="shared" si="1227"/>
        <v/>
      </c>
      <c r="M4890" s="43" t="str">
        <f t="shared" si="1228"/>
        <v/>
      </c>
      <c r="N4890" s="26" t="str">
        <f t="shared" si="1222"/>
        <v/>
      </c>
      <c r="O4890" s="26" t="str">
        <f t="shared" si="1223"/>
        <v/>
      </c>
      <c r="P4890" s="28" t="str">
        <f>IF(E4890="","",INDEX(TableLookupWakeUpScore[],MATCH(E4890,TableLookupWakeUpScore[Wake Up],0),MATCH(P$1,TableLookupWakeUpScore[#Headers],0)))</f>
        <v/>
      </c>
      <c r="Q4890" s="30" t="str">
        <f t="shared" si="1224"/>
        <v/>
      </c>
      <c r="R4890" s="31" t="str">
        <f t="shared" si="1225"/>
        <v/>
      </c>
      <c r="S4890" s="34" t="str">
        <f>IF($C4890="","",INDEX(TableLookupSleepQuality[],MATCH($C4890,TableLookupSleepQuality[Sleep Quality Low],1),MATCH(S$1,TableLookupSleepQuality[#Headers],0)))</f>
        <v/>
      </c>
      <c r="T4890" s="35" t="str">
        <f>IF($C4890="","",INDEX(TableLookupSleepQuality[],MATCH($C4890,TableLookupSleepQuality[Sleep Quality Low],1),MATCH(T$1,TableLookupSleepQuality[#Headers],0)))</f>
        <v/>
      </c>
      <c r="X4890" s="36" t="str">
        <f t="shared" si="1226"/>
        <v/>
      </c>
      <c r="Y4890" s="40" t="str">
        <f t="shared" si="1230"/>
        <v/>
      </c>
      <c r="Z4890" s="13" t="str">
        <f t="shared" si="1230"/>
        <v/>
      </c>
      <c r="AA4890" s="13" t="str">
        <f t="shared" si="1230"/>
        <v/>
      </c>
      <c r="AB4890" s="13" t="str">
        <f t="shared" si="1230"/>
        <v/>
      </c>
      <c r="AC4890" s="13" t="str">
        <f t="shared" si="1230"/>
        <v/>
      </c>
      <c r="AD4890" s="13" t="str">
        <f t="shared" si="1230"/>
        <v/>
      </c>
    </row>
    <row r="4891" spans="7:30" x14ac:dyDescent="0.25">
      <c r="G4891" s="18" t="str">
        <f t="shared" si="1217"/>
        <v/>
      </c>
      <c r="H4891" s="22" t="str">
        <f t="shared" si="1218"/>
        <v/>
      </c>
      <c r="I4891" s="23" t="str">
        <f t="shared" si="1219"/>
        <v/>
      </c>
      <c r="J4891" s="22" t="str">
        <f t="shared" si="1220"/>
        <v/>
      </c>
      <c r="K4891" s="24" t="str">
        <f t="shared" si="1221"/>
        <v/>
      </c>
      <c r="L4891" s="42" t="str">
        <f t="shared" si="1227"/>
        <v/>
      </c>
      <c r="M4891" s="43" t="str">
        <f t="shared" si="1228"/>
        <v/>
      </c>
      <c r="N4891" s="26" t="str">
        <f t="shared" si="1222"/>
        <v/>
      </c>
      <c r="O4891" s="26" t="str">
        <f t="shared" si="1223"/>
        <v/>
      </c>
      <c r="P4891" s="28" t="str">
        <f>IF(E4891="","",INDEX(TableLookupWakeUpScore[],MATCH(E4891,TableLookupWakeUpScore[Wake Up],0),MATCH(P$1,TableLookupWakeUpScore[#Headers],0)))</f>
        <v/>
      </c>
      <c r="Q4891" s="30" t="str">
        <f t="shared" si="1224"/>
        <v/>
      </c>
      <c r="R4891" s="31" t="str">
        <f t="shared" si="1225"/>
        <v/>
      </c>
      <c r="S4891" s="34" t="str">
        <f>IF($C4891="","",INDEX(TableLookupSleepQuality[],MATCH($C4891,TableLookupSleepQuality[Sleep Quality Low],1),MATCH(S$1,TableLookupSleepQuality[#Headers],0)))</f>
        <v/>
      </c>
      <c r="T4891" s="35" t="str">
        <f>IF($C4891="","",INDEX(TableLookupSleepQuality[],MATCH($C4891,TableLookupSleepQuality[Sleep Quality Low],1),MATCH(T$1,TableLookupSleepQuality[#Headers],0)))</f>
        <v/>
      </c>
      <c r="X4891" s="36" t="str">
        <f t="shared" si="1226"/>
        <v/>
      </c>
      <c r="Y4891" s="40" t="str">
        <f t="shared" si="1230"/>
        <v/>
      </c>
      <c r="Z4891" s="13" t="str">
        <f t="shared" si="1230"/>
        <v/>
      </c>
      <c r="AA4891" s="13" t="str">
        <f t="shared" si="1230"/>
        <v/>
      </c>
      <c r="AB4891" s="13" t="str">
        <f t="shared" si="1230"/>
        <v/>
      </c>
      <c r="AC4891" s="13" t="str">
        <f t="shared" si="1230"/>
        <v/>
      </c>
      <c r="AD4891" s="13" t="str">
        <f t="shared" si="1230"/>
        <v/>
      </c>
    </row>
    <row r="4892" spans="7:30" x14ac:dyDescent="0.25">
      <c r="G4892" s="18" t="str">
        <f t="shared" si="1217"/>
        <v/>
      </c>
      <c r="H4892" s="22" t="str">
        <f t="shared" si="1218"/>
        <v/>
      </c>
      <c r="I4892" s="23" t="str">
        <f t="shared" si="1219"/>
        <v/>
      </c>
      <c r="J4892" s="22" t="str">
        <f t="shared" si="1220"/>
        <v/>
      </c>
      <c r="K4892" s="24" t="str">
        <f t="shared" si="1221"/>
        <v/>
      </c>
      <c r="L4892" s="42" t="str">
        <f t="shared" si="1227"/>
        <v/>
      </c>
      <c r="M4892" s="43" t="str">
        <f t="shared" si="1228"/>
        <v/>
      </c>
      <c r="N4892" s="26" t="str">
        <f t="shared" si="1222"/>
        <v/>
      </c>
      <c r="O4892" s="26" t="str">
        <f t="shared" si="1223"/>
        <v/>
      </c>
      <c r="P4892" s="28" t="str">
        <f>IF(E4892="","",INDEX(TableLookupWakeUpScore[],MATCH(E4892,TableLookupWakeUpScore[Wake Up],0),MATCH(P$1,TableLookupWakeUpScore[#Headers],0)))</f>
        <v/>
      </c>
      <c r="Q4892" s="30" t="str">
        <f t="shared" si="1224"/>
        <v/>
      </c>
      <c r="R4892" s="31" t="str">
        <f t="shared" si="1225"/>
        <v/>
      </c>
      <c r="S4892" s="34" t="str">
        <f>IF($C4892="","",INDEX(TableLookupSleepQuality[],MATCH($C4892,TableLookupSleepQuality[Sleep Quality Low],1),MATCH(S$1,TableLookupSleepQuality[#Headers],0)))</f>
        <v/>
      </c>
      <c r="T4892" s="35" t="str">
        <f>IF($C4892="","",INDEX(TableLookupSleepQuality[],MATCH($C4892,TableLookupSleepQuality[Sleep Quality Low],1),MATCH(T$1,TableLookupSleepQuality[#Headers],0)))</f>
        <v/>
      </c>
      <c r="X4892" s="36" t="str">
        <f t="shared" si="1226"/>
        <v/>
      </c>
      <c r="Y4892" s="40" t="str">
        <f t="shared" si="1230"/>
        <v/>
      </c>
      <c r="Z4892" s="13" t="str">
        <f t="shared" si="1230"/>
        <v/>
      </c>
      <c r="AA4892" s="13" t="str">
        <f t="shared" si="1230"/>
        <v/>
      </c>
      <c r="AB4892" s="13" t="str">
        <f t="shared" si="1230"/>
        <v/>
      </c>
      <c r="AC4892" s="13" t="str">
        <f t="shared" si="1230"/>
        <v/>
      </c>
      <c r="AD4892" s="13" t="str">
        <f t="shared" si="1230"/>
        <v/>
      </c>
    </row>
    <row r="4893" spans="7:30" x14ac:dyDescent="0.25">
      <c r="G4893" s="18" t="str">
        <f t="shared" si="1217"/>
        <v/>
      </c>
      <c r="H4893" s="22" t="str">
        <f t="shared" si="1218"/>
        <v/>
      </c>
      <c r="I4893" s="23" t="str">
        <f t="shared" si="1219"/>
        <v/>
      </c>
      <c r="J4893" s="22" t="str">
        <f t="shared" si="1220"/>
        <v/>
      </c>
      <c r="K4893" s="24" t="str">
        <f t="shared" si="1221"/>
        <v/>
      </c>
      <c r="L4893" s="42" t="str">
        <f t="shared" si="1227"/>
        <v/>
      </c>
      <c r="M4893" s="43" t="str">
        <f t="shared" si="1228"/>
        <v/>
      </c>
      <c r="N4893" s="26" t="str">
        <f t="shared" si="1222"/>
        <v/>
      </c>
      <c r="O4893" s="26" t="str">
        <f t="shared" si="1223"/>
        <v/>
      </c>
      <c r="P4893" s="28" t="str">
        <f>IF(E4893="","",INDEX(TableLookupWakeUpScore[],MATCH(E4893,TableLookupWakeUpScore[Wake Up],0),MATCH(P$1,TableLookupWakeUpScore[#Headers],0)))</f>
        <v/>
      </c>
      <c r="Q4893" s="30" t="str">
        <f t="shared" si="1224"/>
        <v/>
      </c>
      <c r="R4893" s="31" t="str">
        <f t="shared" si="1225"/>
        <v/>
      </c>
      <c r="S4893" s="34" t="str">
        <f>IF($C4893="","",INDEX(TableLookupSleepQuality[],MATCH($C4893,TableLookupSleepQuality[Sleep Quality Low],1),MATCH(S$1,TableLookupSleepQuality[#Headers],0)))</f>
        <v/>
      </c>
      <c r="T4893" s="35" t="str">
        <f>IF($C4893="","",INDEX(TableLookupSleepQuality[],MATCH($C4893,TableLookupSleepQuality[Sleep Quality Low],1),MATCH(T$1,TableLookupSleepQuality[#Headers],0)))</f>
        <v/>
      </c>
      <c r="X4893" s="36" t="str">
        <f t="shared" si="1226"/>
        <v/>
      </c>
      <c r="Y4893" s="40" t="str">
        <f t="shared" si="1230"/>
        <v/>
      </c>
      <c r="Z4893" s="13" t="str">
        <f t="shared" si="1230"/>
        <v/>
      </c>
      <c r="AA4893" s="13" t="str">
        <f t="shared" si="1230"/>
        <v/>
      </c>
      <c r="AB4893" s="13" t="str">
        <f t="shared" si="1230"/>
        <v/>
      </c>
      <c r="AC4893" s="13" t="str">
        <f t="shared" si="1230"/>
        <v/>
      </c>
      <c r="AD4893" s="13" t="str">
        <f t="shared" si="1230"/>
        <v/>
      </c>
    </row>
    <row r="4894" spans="7:30" x14ac:dyDescent="0.25">
      <c r="G4894" s="18" t="str">
        <f t="shared" si="1217"/>
        <v/>
      </c>
      <c r="H4894" s="22" t="str">
        <f t="shared" si="1218"/>
        <v/>
      </c>
      <c r="I4894" s="23" t="str">
        <f t="shared" si="1219"/>
        <v/>
      </c>
      <c r="J4894" s="22" t="str">
        <f t="shared" si="1220"/>
        <v/>
      </c>
      <c r="K4894" s="24" t="str">
        <f t="shared" si="1221"/>
        <v/>
      </c>
      <c r="L4894" s="42" t="str">
        <f t="shared" si="1227"/>
        <v/>
      </c>
      <c r="M4894" s="43" t="str">
        <f t="shared" si="1228"/>
        <v/>
      </c>
      <c r="N4894" s="26" t="str">
        <f t="shared" si="1222"/>
        <v/>
      </c>
      <c r="O4894" s="26" t="str">
        <f t="shared" si="1223"/>
        <v/>
      </c>
      <c r="P4894" s="28" t="str">
        <f>IF(E4894="","",INDEX(TableLookupWakeUpScore[],MATCH(E4894,TableLookupWakeUpScore[Wake Up],0),MATCH(P$1,TableLookupWakeUpScore[#Headers],0)))</f>
        <v/>
      </c>
      <c r="Q4894" s="30" t="str">
        <f t="shared" si="1224"/>
        <v/>
      </c>
      <c r="R4894" s="31" t="str">
        <f t="shared" si="1225"/>
        <v/>
      </c>
      <c r="S4894" s="34" t="str">
        <f>IF($C4894="","",INDEX(TableLookupSleepQuality[],MATCH($C4894,TableLookupSleepQuality[Sleep Quality Low],1),MATCH(S$1,TableLookupSleepQuality[#Headers],0)))</f>
        <v/>
      </c>
      <c r="T4894" s="35" t="str">
        <f>IF($C4894="","",INDEX(TableLookupSleepQuality[],MATCH($C4894,TableLookupSleepQuality[Sleep Quality Low],1),MATCH(T$1,TableLookupSleepQuality[#Headers],0)))</f>
        <v/>
      </c>
      <c r="X4894" s="36" t="str">
        <f t="shared" si="1226"/>
        <v/>
      </c>
      <c r="Y4894" s="40" t="str">
        <f t="shared" si="1230"/>
        <v/>
      </c>
      <c r="Z4894" s="13" t="str">
        <f t="shared" si="1230"/>
        <v/>
      </c>
      <c r="AA4894" s="13" t="str">
        <f t="shared" si="1230"/>
        <v/>
      </c>
      <c r="AB4894" s="13" t="str">
        <f t="shared" si="1230"/>
        <v/>
      </c>
      <c r="AC4894" s="13" t="str">
        <f t="shared" si="1230"/>
        <v/>
      </c>
      <c r="AD4894" s="13" t="str">
        <f t="shared" si="1230"/>
        <v/>
      </c>
    </row>
    <row r="4895" spans="7:30" x14ac:dyDescent="0.25">
      <c r="G4895" s="18" t="str">
        <f t="shared" si="1217"/>
        <v/>
      </c>
      <c r="H4895" s="22" t="str">
        <f t="shared" si="1218"/>
        <v/>
      </c>
      <c r="I4895" s="23" t="str">
        <f t="shared" si="1219"/>
        <v/>
      </c>
      <c r="J4895" s="22" t="str">
        <f t="shared" si="1220"/>
        <v/>
      </c>
      <c r="K4895" s="24" t="str">
        <f t="shared" si="1221"/>
        <v/>
      </c>
      <c r="L4895" s="42" t="str">
        <f t="shared" si="1227"/>
        <v/>
      </c>
      <c r="M4895" s="43" t="str">
        <f t="shared" si="1228"/>
        <v/>
      </c>
      <c r="N4895" s="26" t="str">
        <f t="shared" si="1222"/>
        <v/>
      </c>
      <c r="O4895" s="26" t="str">
        <f t="shared" si="1223"/>
        <v/>
      </c>
      <c r="P4895" s="28" t="str">
        <f>IF(E4895="","",INDEX(TableLookupWakeUpScore[],MATCH(E4895,TableLookupWakeUpScore[Wake Up],0),MATCH(P$1,TableLookupWakeUpScore[#Headers],0)))</f>
        <v/>
      </c>
      <c r="Q4895" s="30" t="str">
        <f t="shared" si="1224"/>
        <v/>
      </c>
      <c r="R4895" s="31" t="str">
        <f t="shared" si="1225"/>
        <v/>
      </c>
      <c r="S4895" s="34" t="str">
        <f>IF($C4895="","",INDEX(TableLookupSleepQuality[],MATCH($C4895,TableLookupSleepQuality[Sleep Quality Low],1),MATCH(S$1,TableLookupSleepQuality[#Headers],0)))</f>
        <v/>
      </c>
      <c r="T4895" s="35" t="str">
        <f>IF($C4895="","",INDEX(TableLookupSleepQuality[],MATCH($C4895,TableLookupSleepQuality[Sleep Quality Low],1),MATCH(T$1,TableLookupSleepQuality[#Headers],0)))</f>
        <v/>
      </c>
      <c r="X4895" s="36" t="str">
        <f t="shared" si="1226"/>
        <v/>
      </c>
      <c r="Y4895" s="40" t="str">
        <f t="shared" si="1230"/>
        <v/>
      </c>
      <c r="Z4895" s="13" t="str">
        <f t="shared" si="1230"/>
        <v/>
      </c>
      <c r="AA4895" s="13" t="str">
        <f t="shared" si="1230"/>
        <v/>
      </c>
      <c r="AB4895" s="13" t="str">
        <f t="shared" si="1230"/>
        <v/>
      </c>
      <c r="AC4895" s="13" t="str">
        <f t="shared" si="1230"/>
        <v/>
      </c>
      <c r="AD4895" s="13" t="str">
        <f t="shared" si="1230"/>
        <v/>
      </c>
    </row>
    <row r="4896" spans="7:30" x14ac:dyDescent="0.25">
      <c r="G4896" s="18" t="str">
        <f t="shared" si="1217"/>
        <v/>
      </c>
      <c r="H4896" s="22" t="str">
        <f t="shared" si="1218"/>
        <v/>
      </c>
      <c r="I4896" s="23" t="str">
        <f t="shared" si="1219"/>
        <v/>
      </c>
      <c r="J4896" s="22" t="str">
        <f t="shared" si="1220"/>
        <v/>
      </c>
      <c r="K4896" s="24" t="str">
        <f t="shared" si="1221"/>
        <v/>
      </c>
      <c r="L4896" s="42" t="str">
        <f t="shared" si="1227"/>
        <v/>
      </c>
      <c r="M4896" s="43" t="str">
        <f t="shared" si="1228"/>
        <v/>
      </c>
      <c r="N4896" s="26" t="str">
        <f t="shared" si="1222"/>
        <v/>
      </c>
      <c r="O4896" s="26" t="str">
        <f t="shared" si="1223"/>
        <v/>
      </c>
      <c r="P4896" s="28" t="str">
        <f>IF(E4896="","",INDEX(TableLookupWakeUpScore[],MATCH(E4896,TableLookupWakeUpScore[Wake Up],0),MATCH(P$1,TableLookupWakeUpScore[#Headers],0)))</f>
        <v/>
      </c>
      <c r="Q4896" s="30" t="str">
        <f t="shared" si="1224"/>
        <v/>
      </c>
      <c r="R4896" s="31" t="str">
        <f t="shared" si="1225"/>
        <v/>
      </c>
      <c r="S4896" s="34" t="str">
        <f>IF($C4896="","",INDEX(TableLookupSleepQuality[],MATCH($C4896,TableLookupSleepQuality[Sleep Quality Low],1),MATCH(S$1,TableLookupSleepQuality[#Headers],0)))</f>
        <v/>
      </c>
      <c r="T4896" s="35" t="str">
        <f>IF($C4896="","",INDEX(TableLookupSleepQuality[],MATCH($C4896,TableLookupSleepQuality[Sleep Quality Low],1),MATCH(T$1,TableLookupSleepQuality[#Headers],0)))</f>
        <v/>
      </c>
      <c r="X4896" s="36" t="str">
        <f t="shared" si="1226"/>
        <v/>
      </c>
      <c r="Y4896" s="40" t="str">
        <f t="shared" si="1230"/>
        <v/>
      </c>
      <c r="Z4896" s="13" t="str">
        <f t="shared" si="1230"/>
        <v/>
      </c>
      <c r="AA4896" s="13" t="str">
        <f t="shared" si="1230"/>
        <v/>
      </c>
      <c r="AB4896" s="13" t="str">
        <f t="shared" si="1230"/>
        <v/>
      </c>
      <c r="AC4896" s="13" t="str">
        <f t="shared" si="1230"/>
        <v/>
      </c>
      <c r="AD4896" s="13" t="str">
        <f t="shared" si="1230"/>
        <v/>
      </c>
    </row>
    <row r="4897" spans="7:30" x14ac:dyDescent="0.25">
      <c r="G4897" s="18" t="str">
        <f t="shared" si="1217"/>
        <v/>
      </c>
      <c r="H4897" s="22" t="str">
        <f t="shared" si="1218"/>
        <v/>
      </c>
      <c r="I4897" s="23" t="str">
        <f t="shared" si="1219"/>
        <v/>
      </c>
      <c r="J4897" s="22" t="str">
        <f t="shared" si="1220"/>
        <v/>
      </c>
      <c r="K4897" s="24" t="str">
        <f t="shared" si="1221"/>
        <v/>
      </c>
      <c r="L4897" s="42" t="str">
        <f t="shared" si="1227"/>
        <v/>
      </c>
      <c r="M4897" s="43" t="str">
        <f t="shared" si="1228"/>
        <v/>
      </c>
      <c r="N4897" s="26" t="str">
        <f t="shared" si="1222"/>
        <v/>
      </c>
      <c r="O4897" s="26" t="str">
        <f t="shared" si="1223"/>
        <v/>
      </c>
      <c r="P4897" s="28" t="str">
        <f>IF(E4897="","",INDEX(TableLookupWakeUpScore[],MATCH(E4897,TableLookupWakeUpScore[Wake Up],0),MATCH(P$1,TableLookupWakeUpScore[#Headers],0)))</f>
        <v/>
      </c>
      <c r="Q4897" s="30" t="str">
        <f t="shared" si="1224"/>
        <v/>
      </c>
      <c r="R4897" s="31" t="str">
        <f t="shared" si="1225"/>
        <v/>
      </c>
      <c r="S4897" s="34" t="str">
        <f>IF($C4897="","",INDEX(TableLookupSleepQuality[],MATCH($C4897,TableLookupSleepQuality[Sleep Quality Low],1),MATCH(S$1,TableLookupSleepQuality[#Headers],0)))</f>
        <v/>
      </c>
      <c r="T4897" s="35" t="str">
        <f>IF($C4897="","",INDEX(TableLookupSleepQuality[],MATCH($C4897,TableLookupSleepQuality[Sleep Quality Low],1),MATCH(T$1,TableLookupSleepQuality[#Headers],0)))</f>
        <v/>
      </c>
      <c r="X4897" s="36" t="str">
        <f t="shared" si="1226"/>
        <v/>
      </c>
      <c r="Y4897" s="40" t="str">
        <f t="shared" si="1230"/>
        <v/>
      </c>
      <c r="Z4897" s="13" t="str">
        <f t="shared" si="1230"/>
        <v/>
      </c>
      <c r="AA4897" s="13" t="str">
        <f t="shared" si="1230"/>
        <v/>
      </c>
      <c r="AB4897" s="13" t="str">
        <f t="shared" si="1230"/>
        <v/>
      </c>
      <c r="AC4897" s="13" t="str">
        <f t="shared" si="1230"/>
        <v/>
      </c>
      <c r="AD4897" s="13" t="str">
        <f t="shared" si="1230"/>
        <v/>
      </c>
    </row>
    <row r="4898" spans="7:30" x14ac:dyDescent="0.25">
      <c r="G4898" s="18" t="str">
        <f t="shared" si="1217"/>
        <v/>
      </c>
      <c r="H4898" s="22" t="str">
        <f t="shared" si="1218"/>
        <v/>
      </c>
      <c r="I4898" s="23" t="str">
        <f t="shared" si="1219"/>
        <v/>
      </c>
      <c r="J4898" s="22" t="str">
        <f t="shared" si="1220"/>
        <v/>
      </c>
      <c r="K4898" s="24" t="str">
        <f t="shared" si="1221"/>
        <v/>
      </c>
      <c r="L4898" s="42" t="str">
        <f t="shared" si="1227"/>
        <v/>
      </c>
      <c r="M4898" s="43" t="str">
        <f t="shared" si="1228"/>
        <v/>
      </c>
      <c r="N4898" s="26" t="str">
        <f t="shared" si="1222"/>
        <v/>
      </c>
      <c r="O4898" s="26" t="str">
        <f t="shared" si="1223"/>
        <v/>
      </c>
      <c r="P4898" s="28" t="str">
        <f>IF(E4898="","",INDEX(TableLookupWakeUpScore[],MATCH(E4898,TableLookupWakeUpScore[Wake Up],0),MATCH(P$1,TableLookupWakeUpScore[#Headers],0)))</f>
        <v/>
      </c>
      <c r="Q4898" s="30" t="str">
        <f t="shared" si="1224"/>
        <v/>
      </c>
      <c r="R4898" s="31" t="str">
        <f t="shared" si="1225"/>
        <v/>
      </c>
      <c r="S4898" s="34" t="str">
        <f>IF($C4898="","",INDEX(TableLookupSleepQuality[],MATCH($C4898,TableLookupSleepQuality[Sleep Quality Low],1),MATCH(S$1,TableLookupSleepQuality[#Headers],0)))</f>
        <v/>
      </c>
      <c r="T4898" s="35" t="str">
        <f>IF($C4898="","",INDEX(TableLookupSleepQuality[],MATCH($C4898,TableLookupSleepQuality[Sleep Quality Low],1),MATCH(T$1,TableLookupSleepQuality[#Headers],0)))</f>
        <v/>
      </c>
      <c r="X4898" s="36" t="str">
        <f t="shared" si="1226"/>
        <v/>
      </c>
      <c r="Y4898" s="40" t="str">
        <f t="shared" si="1230"/>
        <v/>
      </c>
      <c r="Z4898" s="13" t="str">
        <f t="shared" si="1230"/>
        <v/>
      </c>
      <c r="AA4898" s="13" t="str">
        <f t="shared" si="1230"/>
        <v/>
      </c>
      <c r="AB4898" s="13" t="str">
        <f t="shared" si="1230"/>
        <v/>
      </c>
      <c r="AC4898" s="13" t="str">
        <f t="shared" si="1230"/>
        <v/>
      </c>
      <c r="AD4898" s="13" t="str">
        <f t="shared" si="1230"/>
        <v/>
      </c>
    </row>
    <row r="4899" spans="7:30" x14ac:dyDescent="0.25">
      <c r="G4899" s="18" t="str">
        <f t="shared" si="1217"/>
        <v/>
      </c>
      <c r="H4899" s="22" t="str">
        <f t="shared" si="1218"/>
        <v/>
      </c>
      <c r="I4899" s="23" t="str">
        <f t="shared" si="1219"/>
        <v/>
      </c>
      <c r="J4899" s="22" t="str">
        <f t="shared" si="1220"/>
        <v/>
      </c>
      <c r="K4899" s="24" t="str">
        <f t="shared" si="1221"/>
        <v/>
      </c>
      <c r="L4899" s="42" t="str">
        <f t="shared" si="1227"/>
        <v/>
      </c>
      <c r="M4899" s="43" t="str">
        <f t="shared" si="1228"/>
        <v/>
      </c>
      <c r="N4899" s="26" t="str">
        <f t="shared" si="1222"/>
        <v/>
      </c>
      <c r="O4899" s="26" t="str">
        <f t="shared" si="1223"/>
        <v/>
      </c>
      <c r="P4899" s="28" t="str">
        <f>IF(E4899="","",INDEX(TableLookupWakeUpScore[],MATCH(E4899,TableLookupWakeUpScore[Wake Up],0),MATCH(P$1,TableLookupWakeUpScore[#Headers],0)))</f>
        <v/>
      </c>
      <c r="Q4899" s="30" t="str">
        <f t="shared" si="1224"/>
        <v/>
      </c>
      <c r="R4899" s="31" t="str">
        <f t="shared" si="1225"/>
        <v/>
      </c>
      <c r="S4899" s="34" t="str">
        <f>IF($C4899="","",INDEX(TableLookupSleepQuality[],MATCH($C4899,TableLookupSleepQuality[Sleep Quality Low],1),MATCH(S$1,TableLookupSleepQuality[#Headers],0)))</f>
        <v/>
      </c>
      <c r="T4899" s="35" t="str">
        <f>IF($C4899="","",INDEX(TableLookupSleepQuality[],MATCH($C4899,TableLookupSleepQuality[Sleep Quality Low],1),MATCH(T$1,TableLookupSleepQuality[#Headers],0)))</f>
        <v/>
      </c>
      <c r="X4899" s="36" t="str">
        <f t="shared" si="1226"/>
        <v/>
      </c>
      <c r="Y4899" s="40" t="str">
        <f t="shared" ref="Y4899:AD4914" si="1231">IF(OR($X4899="NO",$X4899=""),"",IF(COUNTIF($F4899,"*" &amp; Y$1 &amp; "*"),"YES","NO"))</f>
        <v/>
      </c>
      <c r="Z4899" s="13" t="str">
        <f t="shared" si="1231"/>
        <v/>
      </c>
      <c r="AA4899" s="13" t="str">
        <f t="shared" si="1231"/>
        <v/>
      </c>
      <c r="AB4899" s="13" t="str">
        <f t="shared" si="1231"/>
        <v/>
      </c>
      <c r="AC4899" s="13" t="str">
        <f t="shared" si="1231"/>
        <v/>
      </c>
      <c r="AD4899" s="13" t="str">
        <f t="shared" si="1231"/>
        <v/>
      </c>
    </row>
    <row r="4900" spans="7:30" x14ac:dyDescent="0.25">
      <c r="G4900" s="18" t="str">
        <f t="shared" si="1217"/>
        <v/>
      </c>
      <c r="H4900" s="22" t="str">
        <f t="shared" si="1218"/>
        <v/>
      </c>
      <c r="I4900" s="23" t="str">
        <f t="shared" si="1219"/>
        <v/>
      </c>
      <c r="J4900" s="22" t="str">
        <f t="shared" si="1220"/>
        <v/>
      </c>
      <c r="K4900" s="24" t="str">
        <f t="shared" si="1221"/>
        <v/>
      </c>
      <c r="L4900" s="42" t="str">
        <f t="shared" si="1227"/>
        <v/>
      </c>
      <c r="M4900" s="43" t="str">
        <f t="shared" si="1228"/>
        <v/>
      </c>
      <c r="N4900" s="26" t="str">
        <f t="shared" si="1222"/>
        <v/>
      </c>
      <c r="O4900" s="26" t="str">
        <f t="shared" si="1223"/>
        <v/>
      </c>
      <c r="P4900" s="28" t="str">
        <f>IF(E4900="","",INDEX(TableLookupWakeUpScore[],MATCH(E4900,TableLookupWakeUpScore[Wake Up],0),MATCH(P$1,TableLookupWakeUpScore[#Headers],0)))</f>
        <v/>
      </c>
      <c r="Q4900" s="30" t="str">
        <f t="shared" si="1224"/>
        <v/>
      </c>
      <c r="R4900" s="31" t="str">
        <f t="shared" si="1225"/>
        <v/>
      </c>
      <c r="S4900" s="34" t="str">
        <f>IF($C4900="","",INDEX(TableLookupSleepQuality[],MATCH($C4900,TableLookupSleepQuality[Sleep Quality Low],1),MATCH(S$1,TableLookupSleepQuality[#Headers],0)))</f>
        <v/>
      </c>
      <c r="T4900" s="35" t="str">
        <f>IF($C4900="","",INDEX(TableLookupSleepQuality[],MATCH($C4900,TableLookupSleepQuality[Sleep Quality Low],1),MATCH(T$1,TableLookupSleepQuality[#Headers],0)))</f>
        <v/>
      </c>
      <c r="X4900" s="36" t="str">
        <f t="shared" si="1226"/>
        <v/>
      </c>
      <c r="Y4900" s="40" t="str">
        <f t="shared" si="1231"/>
        <v/>
      </c>
      <c r="Z4900" s="13" t="str">
        <f t="shared" si="1231"/>
        <v/>
      </c>
      <c r="AA4900" s="13" t="str">
        <f t="shared" si="1231"/>
        <v/>
      </c>
      <c r="AB4900" s="13" t="str">
        <f t="shared" si="1231"/>
        <v/>
      </c>
      <c r="AC4900" s="13" t="str">
        <f t="shared" si="1231"/>
        <v/>
      </c>
      <c r="AD4900" s="13" t="str">
        <f t="shared" si="1231"/>
        <v/>
      </c>
    </row>
    <row r="4901" spans="7:30" x14ac:dyDescent="0.25">
      <c r="G4901" s="18" t="str">
        <f t="shared" si="1217"/>
        <v/>
      </c>
      <c r="H4901" s="22" t="str">
        <f t="shared" si="1218"/>
        <v/>
      </c>
      <c r="I4901" s="23" t="str">
        <f t="shared" si="1219"/>
        <v/>
      </c>
      <c r="J4901" s="22" t="str">
        <f t="shared" si="1220"/>
        <v/>
      </c>
      <c r="K4901" s="24" t="str">
        <f t="shared" si="1221"/>
        <v/>
      </c>
      <c r="L4901" s="42" t="str">
        <f t="shared" si="1227"/>
        <v/>
      </c>
      <c r="M4901" s="43" t="str">
        <f t="shared" si="1228"/>
        <v/>
      </c>
      <c r="N4901" s="26" t="str">
        <f t="shared" si="1222"/>
        <v/>
      </c>
      <c r="O4901" s="26" t="str">
        <f t="shared" si="1223"/>
        <v/>
      </c>
      <c r="P4901" s="28" t="str">
        <f>IF(E4901="","",INDEX(TableLookupWakeUpScore[],MATCH(E4901,TableLookupWakeUpScore[Wake Up],0),MATCH(P$1,TableLookupWakeUpScore[#Headers],0)))</f>
        <v/>
      </c>
      <c r="Q4901" s="30" t="str">
        <f t="shared" si="1224"/>
        <v/>
      </c>
      <c r="R4901" s="31" t="str">
        <f t="shared" si="1225"/>
        <v/>
      </c>
      <c r="S4901" s="34" t="str">
        <f>IF($C4901="","",INDEX(TableLookupSleepQuality[],MATCH($C4901,TableLookupSleepQuality[Sleep Quality Low],1),MATCH(S$1,TableLookupSleepQuality[#Headers],0)))</f>
        <v/>
      </c>
      <c r="T4901" s="35" t="str">
        <f>IF($C4901="","",INDEX(TableLookupSleepQuality[],MATCH($C4901,TableLookupSleepQuality[Sleep Quality Low],1),MATCH(T$1,TableLookupSleepQuality[#Headers],0)))</f>
        <v/>
      </c>
      <c r="X4901" s="36" t="str">
        <f t="shared" si="1226"/>
        <v/>
      </c>
      <c r="Y4901" s="40" t="str">
        <f t="shared" si="1231"/>
        <v/>
      </c>
      <c r="Z4901" s="13" t="str">
        <f t="shared" si="1231"/>
        <v/>
      </c>
      <c r="AA4901" s="13" t="str">
        <f t="shared" si="1231"/>
        <v/>
      </c>
      <c r="AB4901" s="13" t="str">
        <f t="shared" si="1231"/>
        <v/>
      </c>
      <c r="AC4901" s="13" t="str">
        <f t="shared" si="1231"/>
        <v/>
      </c>
      <c r="AD4901" s="13" t="str">
        <f t="shared" si="1231"/>
        <v/>
      </c>
    </row>
    <row r="4902" spans="7:30" x14ac:dyDescent="0.25">
      <c r="G4902" s="18" t="str">
        <f t="shared" si="1217"/>
        <v/>
      </c>
      <c r="H4902" s="22" t="str">
        <f t="shared" si="1218"/>
        <v/>
      </c>
      <c r="I4902" s="23" t="str">
        <f t="shared" si="1219"/>
        <v/>
      </c>
      <c r="J4902" s="22" t="str">
        <f t="shared" si="1220"/>
        <v/>
      </c>
      <c r="K4902" s="24" t="str">
        <f t="shared" si="1221"/>
        <v/>
      </c>
      <c r="L4902" s="42" t="str">
        <f t="shared" si="1227"/>
        <v/>
      </c>
      <c r="M4902" s="43" t="str">
        <f t="shared" si="1228"/>
        <v/>
      </c>
      <c r="N4902" s="26" t="str">
        <f t="shared" si="1222"/>
        <v/>
      </c>
      <c r="O4902" s="26" t="str">
        <f t="shared" si="1223"/>
        <v/>
      </c>
      <c r="P4902" s="28" t="str">
        <f>IF(E4902="","",INDEX(TableLookupWakeUpScore[],MATCH(E4902,TableLookupWakeUpScore[Wake Up],0),MATCH(P$1,TableLookupWakeUpScore[#Headers],0)))</f>
        <v/>
      </c>
      <c r="Q4902" s="30" t="str">
        <f t="shared" si="1224"/>
        <v/>
      </c>
      <c r="R4902" s="31" t="str">
        <f t="shared" si="1225"/>
        <v/>
      </c>
      <c r="S4902" s="34" t="str">
        <f>IF($C4902="","",INDEX(TableLookupSleepQuality[],MATCH($C4902,TableLookupSleepQuality[Sleep Quality Low],1),MATCH(S$1,TableLookupSleepQuality[#Headers],0)))</f>
        <v/>
      </c>
      <c r="T4902" s="35" t="str">
        <f>IF($C4902="","",INDEX(TableLookupSleepQuality[],MATCH($C4902,TableLookupSleepQuality[Sleep Quality Low],1),MATCH(T$1,TableLookupSleepQuality[#Headers],0)))</f>
        <v/>
      </c>
      <c r="X4902" s="36" t="str">
        <f t="shared" si="1226"/>
        <v/>
      </c>
      <c r="Y4902" s="40" t="str">
        <f t="shared" si="1231"/>
        <v/>
      </c>
      <c r="Z4902" s="13" t="str">
        <f t="shared" si="1231"/>
        <v/>
      </c>
      <c r="AA4902" s="13" t="str">
        <f t="shared" si="1231"/>
        <v/>
      </c>
      <c r="AB4902" s="13" t="str">
        <f t="shared" si="1231"/>
        <v/>
      </c>
      <c r="AC4902" s="13" t="str">
        <f t="shared" si="1231"/>
        <v/>
      </c>
      <c r="AD4902" s="13" t="str">
        <f t="shared" si="1231"/>
        <v/>
      </c>
    </row>
    <row r="4903" spans="7:30" x14ac:dyDescent="0.25">
      <c r="G4903" s="18" t="str">
        <f t="shared" si="1217"/>
        <v/>
      </c>
      <c r="H4903" s="22" t="str">
        <f t="shared" si="1218"/>
        <v/>
      </c>
      <c r="I4903" s="23" t="str">
        <f t="shared" si="1219"/>
        <v/>
      </c>
      <c r="J4903" s="22" t="str">
        <f t="shared" si="1220"/>
        <v/>
      </c>
      <c r="K4903" s="24" t="str">
        <f t="shared" si="1221"/>
        <v/>
      </c>
      <c r="L4903" s="42" t="str">
        <f t="shared" si="1227"/>
        <v/>
      </c>
      <c r="M4903" s="43" t="str">
        <f t="shared" si="1228"/>
        <v/>
      </c>
      <c r="N4903" s="26" t="str">
        <f t="shared" si="1222"/>
        <v/>
      </c>
      <c r="O4903" s="26" t="str">
        <f t="shared" si="1223"/>
        <v/>
      </c>
      <c r="P4903" s="28" t="str">
        <f>IF(E4903="","",INDEX(TableLookupWakeUpScore[],MATCH(E4903,TableLookupWakeUpScore[Wake Up],0),MATCH(P$1,TableLookupWakeUpScore[#Headers],0)))</f>
        <v/>
      </c>
      <c r="Q4903" s="30" t="str">
        <f t="shared" si="1224"/>
        <v/>
      </c>
      <c r="R4903" s="31" t="str">
        <f t="shared" si="1225"/>
        <v/>
      </c>
      <c r="S4903" s="34" t="str">
        <f>IF($C4903="","",INDEX(TableLookupSleepQuality[],MATCH($C4903,TableLookupSleepQuality[Sleep Quality Low],1),MATCH(S$1,TableLookupSleepQuality[#Headers],0)))</f>
        <v/>
      </c>
      <c r="T4903" s="35" t="str">
        <f>IF($C4903="","",INDEX(TableLookupSleepQuality[],MATCH($C4903,TableLookupSleepQuality[Sleep Quality Low],1),MATCH(T$1,TableLookupSleepQuality[#Headers],0)))</f>
        <v/>
      </c>
      <c r="X4903" s="36" t="str">
        <f t="shared" si="1226"/>
        <v/>
      </c>
      <c r="Y4903" s="40" t="str">
        <f t="shared" si="1231"/>
        <v/>
      </c>
      <c r="Z4903" s="13" t="str">
        <f t="shared" si="1231"/>
        <v/>
      </c>
      <c r="AA4903" s="13" t="str">
        <f t="shared" si="1231"/>
        <v/>
      </c>
      <c r="AB4903" s="13" t="str">
        <f t="shared" si="1231"/>
        <v/>
      </c>
      <c r="AC4903" s="13" t="str">
        <f t="shared" si="1231"/>
        <v/>
      </c>
      <c r="AD4903" s="13" t="str">
        <f t="shared" si="1231"/>
        <v/>
      </c>
    </row>
    <row r="4904" spans="7:30" x14ac:dyDescent="0.25">
      <c r="G4904" s="18" t="str">
        <f t="shared" si="1217"/>
        <v/>
      </c>
      <c r="H4904" s="22" t="str">
        <f t="shared" si="1218"/>
        <v/>
      </c>
      <c r="I4904" s="23" t="str">
        <f t="shared" si="1219"/>
        <v/>
      </c>
      <c r="J4904" s="22" t="str">
        <f t="shared" si="1220"/>
        <v/>
      </c>
      <c r="K4904" s="24" t="str">
        <f t="shared" si="1221"/>
        <v/>
      </c>
      <c r="L4904" s="42" t="str">
        <f t="shared" si="1227"/>
        <v/>
      </c>
      <c r="M4904" s="43" t="str">
        <f t="shared" si="1228"/>
        <v/>
      </c>
      <c r="N4904" s="26" t="str">
        <f t="shared" si="1222"/>
        <v/>
      </c>
      <c r="O4904" s="26" t="str">
        <f t="shared" si="1223"/>
        <v/>
      </c>
      <c r="P4904" s="28" t="str">
        <f>IF(E4904="","",INDEX(TableLookupWakeUpScore[],MATCH(E4904,TableLookupWakeUpScore[Wake Up],0),MATCH(P$1,TableLookupWakeUpScore[#Headers],0)))</f>
        <v/>
      </c>
      <c r="Q4904" s="30" t="str">
        <f t="shared" si="1224"/>
        <v/>
      </c>
      <c r="R4904" s="31" t="str">
        <f t="shared" si="1225"/>
        <v/>
      </c>
      <c r="S4904" s="34" t="str">
        <f>IF($C4904="","",INDEX(TableLookupSleepQuality[],MATCH($C4904,TableLookupSleepQuality[Sleep Quality Low],1),MATCH(S$1,TableLookupSleepQuality[#Headers],0)))</f>
        <v/>
      </c>
      <c r="T4904" s="35" t="str">
        <f>IF($C4904="","",INDEX(TableLookupSleepQuality[],MATCH($C4904,TableLookupSleepQuality[Sleep Quality Low],1),MATCH(T$1,TableLookupSleepQuality[#Headers],0)))</f>
        <v/>
      </c>
      <c r="X4904" s="36" t="str">
        <f t="shared" si="1226"/>
        <v/>
      </c>
      <c r="Y4904" s="40" t="str">
        <f t="shared" si="1231"/>
        <v/>
      </c>
      <c r="Z4904" s="13" t="str">
        <f t="shared" si="1231"/>
        <v/>
      </c>
      <c r="AA4904" s="13" t="str">
        <f t="shared" si="1231"/>
        <v/>
      </c>
      <c r="AB4904" s="13" t="str">
        <f t="shared" si="1231"/>
        <v/>
      </c>
      <c r="AC4904" s="13" t="str">
        <f t="shared" si="1231"/>
        <v/>
      </c>
      <c r="AD4904" s="13" t="str">
        <f t="shared" si="1231"/>
        <v/>
      </c>
    </row>
    <row r="4905" spans="7:30" x14ac:dyDescent="0.25">
      <c r="G4905" s="18" t="str">
        <f t="shared" si="1217"/>
        <v/>
      </c>
      <c r="H4905" s="22" t="str">
        <f t="shared" si="1218"/>
        <v/>
      </c>
      <c r="I4905" s="23" t="str">
        <f t="shared" si="1219"/>
        <v/>
      </c>
      <c r="J4905" s="22" t="str">
        <f t="shared" si="1220"/>
        <v/>
      </c>
      <c r="K4905" s="24" t="str">
        <f t="shared" si="1221"/>
        <v/>
      </c>
      <c r="L4905" s="42" t="str">
        <f t="shared" si="1227"/>
        <v/>
      </c>
      <c r="M4905" s="43" t="str">
        <f t="shared" si="1228"/>
        <v/>
      </c>
      <c r="N4905" s="26" t="str">
        <f t="shared" si="1222"/>
        <v/>
      </c>
      <c r="O4905" s="26" t="str">
        <f t="shared" si="1223"/>
        <v/>
      </c>
      <c r="P4905" s="28" t="str">
        <f>IF(E4905="","",INDEX(TableLookupWakeUpScore[],MATCH(E4905,TableLookupWakeUpScore[Wake Up],0),MATCH(P$1,TableLookupWakeUpScore[#Headers],0)))</f>
        <v/>
      </c>
      <c r="Q4905" s="30" t="str">
        <f t="shared" si="1224"/>
        <v/>
      </c>
      <c r="R4905" s="31" t="str">
        <f t="shared" si="1225"/>
        <v/>
      </c>
      <c r="S4905" s="34" t="str">
        <f>IF($C4905="","",INDEX(TableLookupSleepQuality[],MATCH($C4905,TableLookupSleepQuality[Sleep Quality Low],1),MATCH(S$1,TableLookupSleepQuality[#Headers],0)))</f>
        <v/>
      </c>
      <c r="T4905" s="35" t="str">
        <f>IF($C4905="","",INDEX(TableLookupSleepQuality[],MATCH($C4905,TableLookupSleepQuality[Sleep Quality Low],1),MATCH(T$1,TableLookupSleepQuality[#Headers],0)))</f>
        <v/>
      </c>
      <c r="X4905" s="36" t="str">
        <f t="shared" si="1226"/>
        <v/>
      </c>
      <c r="Y4905" s="40" t="str">
        <f t="shared" si="1231"/>
        <v/>
      </c>
      <c r="Z4905" s="13" t="str">
        <f t="shared" si="1231"/>
        <v/>
      </c>
      <c r="AA4905" s="13" t="str">
        <f t="shared" si="1231"/>
        <v/>
      </c>
      <c r="AB4905" s="13" t="str">
        <f t="shared" si="1231"/>
        <v/>
      </c>
      <c r="AC4905" s="13" t="str">
        <f t="shared" si="1231"/>
        <v/>
      </c>
      <c r="AD4905" s="13" t="str">
        <f t="shared" si="1231"/>
        <v/>
      </c>
    </row>
    <row r="4906" spans="7:30" x14ac:dyDescent="0.25">
      <c r="G4906" s="18" t="str">
        <f t="shared" si="1217"/>
        <v/>
      </c>
      <c r="H4906" s="22" t="str">
        <f t="shared" si="1218"/>
        <v/>
      </c>
      <c r="I4906" s="23" t="str">
        <f t="shared" si="1219"/>
        <v/>
      </c>
      <c r="J4906" s="22" t="str">
        <f t="shared" si="1220"/>
        <v/>
      </c>
      <c r="K4906" s="24" t="str">
        <f t="shared" si="1221"/>
        <v/>
      </c>
      <c r="L4906" s="42" t="str">
        <f t="shared" si="1227"/>
        <v/>
      </c>
      <c r="M4906" s="43" t="str">
        <f t="shared" si="1228"/>
        <v/>
      </c>
      <c r="N4906" s="26" t="str">
        <f t="shared" si="1222"/>
        <v/>
      </c>
      <c r="O4906" s="26" t="str">
        <f t="shared" si="1223"/>
        <v/>
      </c>
      <c r="P4906" s="28" t="str">
        <f>IF(E4906="","",INDEX(TableLookupWakeUpScore[],MATCH(E4906,TableLookupWakeUpScore[Wake Up],0),MATCH(P$1,TableLookupWakeUpScore[#Headers],0)))</f>
        <v/>
      </c>
      <c r="Q4906" s="30" t="str">
        <f t="shared" si="1224"/>
        <v/>
      </c>
      <c r="R4906" s="31" t="str">
        <f t="shared" si="1225"/>
        <v/>
      </c>
      <c r="S4906" s="34" t="str">
        <f>IF($C4906="","",INDEX(TableLookupSleepQuality[],MATCH($C4906,TableLookupSleepQuality[Sleep Quality Low],1),MATCH(S$1,TableLookupSleepQuality[#Headers],0)))</f>
        <v/>
      </c>
      <c r="T4906" s="35" t="str">
        <f>IF($C4906="","",INDEX(TableLookupSleepQuality[],MATCH($C4906,TableLookupSleepQuality[Sleep Quality Low],1),MATCH(T$1,TableLookupSleepQuality[#Headers],0)))</f>
        <v/>
      </c>
      <c r="X4906" s="36" t="str">
        <f t="shared" si="1226"/>
        <v/>
      </c>
      <c r="Y4906" s="40" t="str">
        <f t="shared" si="1231"/>
        <v/>
      </c>
      <c r="Z4906" s="13" t="str">
        <f t="shared" si="1231"/>
        <v/>
      </c>
      <c r="AA4906" s="13" t="str">
        <f t="shared" si="1231"/>
        <v/>
      </c>
      <c r="AB4906" s="13" t="str">
        <f t="shared" si="1231"/>
        <v/>
      </c>
      <c r="AC4906" s="13" t="str">
        <f t="shared" si="1231"/>
        <v/>
      </c>
      <c r="AD4906" s="13" t="str">
        <f t="shared" si="1231"/>
        <v/>
      </c>
    </row>
    <row r="4907" spans="7:30" x14ac:dyDescent="0.25">
      <c r="G4907" s="18" t="str">
        <f t="shared" si="1217"/>
        <v/>
      </c>
      <c r="H4907" s="22" t="str">
        <f t="shared" si="1218"/>
        <v/>
      </c>
      <c r="I4907" s="23" t="str">
        <f t="shared" si="1219"/>
        <v/>
      </c>
      <c r="J4907" s="22" t="str">
        <f t="shared" si="1220"/>
        <v/>
      </c>
      <c r="K4907" s="24" t="str">
        <f t="shared" si="1221"/>
        <v/>
      </c>
      <c r="L4907" s="42" t="str">
        <f t="shared" si="1227"/>
        <v/>
      </c>
      <c r="M4907" s="43" t="str">
        <f t="shared" si="1228"/>
        <v/>
      </c>
      <c r="N4907" s="26" t="str">
        <f t="shared" si="1222"/>
        <v/>
      </c>
      <c r="O4907" s="26" t="str">
        <f t="shared" si="1223"/>
        <v/>
      </c>
      <c r="P4907" s="28" t="str">
        <f>IF(E4907="","",INDEX(TableLookupWakeUpScore[],MATCH(E4907,TableLookupWakeUpScore[Wake Up],0),MATCH(P$1,TableLookupWakeUpScore[#Headers],0)))</f>
        <v/>
      </c>
      <c r="Q4907" s="30" t="str">
        <f t="shared" si="1224"/>
        <v/>
      </c>
      <c r="R4907" s="31" t="str">
        <f t="shared" si="1225"/>
        <v/>
      </c>
      <c r="S4907" s="34" t="str">
        <f>IF($C4907="","",INDEX(TableLookupSleepQuality[],MATCH($C4907,TableLookupSleepQuality[Sleep Quality Low],1),MATCH(S$1,TableLookupSleepQuality[#Headers],0)))</f>
        <v/>
      </c>
      <c r="T4907" s="35" t="str">
        <f>IF($C4907="","",INDEX(TableLookupSleepQuality[],MATCH($C4907,TableLookupSleepQuality[Sleep Quality Low],1),MATCH(T$1,TableLookupSleepQuality[#Headers],0)))</f>
        <v/>
      </c>
      <c r="X4907" s="36" t="str">
        <f t="shared" si="1226"/>
        <v/>
      </c>
      <c r="Y4907" s="40" t="str">
        <f t="shared" si="1231"/>
        <v/>
      </c>
      <c r="Z4907" s="13" t="str">
        <f t="shared" si="1231"/>
        <v/>
      </c>
      <c r="AA4907" s="13" t="str">
        <f t="shared" si="1231"/>
        <v/>
      </c>
      <c r="AB4907" s="13" t="str">
        <f t="shared" si="1231"/>
        <v/>
      </c>
      <c r="AC4907" s="13" t="str">
        <f t="shared" si="1231"/>
        <v/>
      </c>
      <c r="AD4907" s="13" t="str">
        <f t="shared" si="1231"/>
        <v/>
      </c>
    </row>
    <row r="4908" spans="7:30" x14ac:dyDescent="0.25">
      <c r="G4908" s="18" t="str">
        <f t="shared" si="1217"/>
        <v/>
      </c>
      <c r="H4908" s="22" t="str">
        <f t="shared" si="1218"/>
        <v/>
      </c>
      <c r="I4908" s="23" t="str">
        <f t="shared" si="1219"/>
        <v/>
      </c>
      <c r="J4908" s="22" t="str">
        <f t="shared" si="1220"/>
        <v/>
      </c>
      <c r="K4908" s="24" t="str">
        <f t="shared" si="1221"/>
        <v/>
      </c>
      <c r="L4908" s="42" t="str">
        <f t="shared" si="1227"/>
        <v/>
      </c>
      <c r="M4908" s="43" t="str">
        <f t="shared" si="1228"/>
        <v/>
      </c>
      <c r="N4908" s="26" t="str">
        <f t="shared" si="1222"/>
        <v/>
      </c>
      <c r="O4908" s="26" t="str">
        <f t="shared" si="1223"/>
        <v/>
      </c>
      <c r="P4908" s="28" t="str">
        <f>IF(E4908="","",INDEX(TableLookupWakeUpScore[],MATCH(E4908,TableLookupWakeUpScore[Wake Up],0),MATCH(P$1,TableLookupWakeUpScore[#Headers],0)))</f>
        <v/>
      </c>
      <c r="Q4908" s="30" t="str">
        <f t="shared" si="1224"/>
        <v/>
      </c>
      <c r="R4908" s="31" t="str">
        <f t="shared" si="1225"/>
        <v/>
      </c>
      <c r="S4908" s="34" t="str">
        <f>IF($C4908="","",INDEX(TableLookupSleepQuality[],MATCH($C4908,TableLookupSleepQuality[Sleep Quality Low],1),MATCH(S$1,TableLookupSleepQuality[#Headers],0)))</f>
        <v/>
      </c>
      <c r="T4908" s="35" t="str">
        <f>IF($C4908="","",INDEX(TableLookupSleepQuality[],MATCH($C4908,TableLookupSleepQuality[Sleep Quality Low],1),MATCH(T$1,TableLookupSleepQuality[#Headers],0)))</f>
        <v/>
      </c>
      <c r="X4908" s="36" t="str">
        <f t="shared" si="1226"/>
        <v/>
      </c>
      <c r="Y4908" s="40" t="str">
        <f t="shared" si="1231"/>
        <v/>
      </c>
      <c r="Z4908" s="13" t="str">
        <f t="shared" si="1231"/>
        <v/>
      </c>
      <c r="AA4908" s="13" t="str">
        <f t="shared" si="1231"/>
        <v/>
      </c>
      <c r="AB4908" s="13" t="str">
        <f t="shared" si="1231"/>
        <v/>
      </c>
      <c r="AC4908" s="13" t="str">
        <f t="shared" si="1231"/>
        <v/>
      </c>
      <c r="AD4908" s="13" t="str">
        <f t="shared" si="1231"/>
        <v/>
      </c>
    </row>
    <row r="4909" spans="7:30" x14ac:dyDescent="0.25">
      <c r="G4909" s="18" t="str">
        <f t="shared" si="1217"/>
        <v/>
      </c>
      <c r="H4909" s="22" t="str">
        <f t="shared" si="1218"/>
        <v/>
      </c>
      <c r="I4909" s="23" t="str">
        <f t="shared" si="1219"/>
        <v/>
      </c>
      <c r="J4909" s="22" t="str">
        <f t="shared" si="1220"/>
        <v/>
      </c>
      <c r="K4909" s="24" t="str">
        <f t="shared" si="1221"/>
        <v/>
      </c>
      <c r="L4909" s="42" t="str">
        <f t="shared" si="1227"/>
        <v/>
      </c>
      <c r="M4909" s="43" t="str">
        <f t="shared" si="1228"/>
        <v/>
      </c>
      <c r="N4909" s="26" t="str">
        <f t="shared" si="1222"/>
        <v/>
      </c>
      <c r="O4909" s="26" t="str">
        <f t="shared" si="1223"/>
        <v/>
      </c>
      <c r="P4909" s="28" t="str">
        <f>IF(E4909="","",INDEX(TableLookupWakeUpScore[],MATCH(E4909,TableLookupWakeUpScore[Wake Up],0),MATCH(P$1,TableLookupWakeUpScore[#Headers],0)))</f>
        <v/>
      </c>
      <c r="Q4909" s="30" t="str">
        <f t="shared" si="1224"/>
        <v/>
      </c>
      <c r="R4909" s="31" t="str">
        <f t="shared" si="1225"/>
        <v/>
      </c>
      <c r="S4909" s="34" t="str">
        <f>IF($C4909="","",INDEX(TableLookupSleepQuality[],MATCH($C4909,TableLookupSleepQuality[Sleep Quality Low],1),MATCH(S$1,TableLookupSleepQuality[#Headers],0)))</f>
        <v/>
      </c>
      <c r="T4909" s="35" t="str">
        <f>IF($C4909="","",INDEX(TableLookupSleepQuality[],MATCH($C4909,TableLookupSleepQuality[Sleep Quality Low],1),MATCH(T$1,TableLookupSleepQuality[#Headers],0)))</f>
        <v/>
      </c>
      <c r="X4909" s="36" t="str">
        <f t="shared" si="1226"/>
        <v/>
      </c>
      <c r="Y4909" s="40" t="str">
        <f t="shared" si="1231"/>
        <v/>
      </c>
      <c r="Z4909" s="13" t="str">
        <f t="shared" si="1231"/>
        <v/>
      </c>
      <c r="AA4909" s="13" t="str">
        <f t="shared" si="1231"/>
        <v/>
      </c>
      <c r="AB4909" s="13" t="str">
        <f t="shared" si="1231"/>
        <v/>
      </c>
      <c r="AC4909" s="13" t="str">
        <f t="shared" si="1231"/>
        <v/>
      </c>
      <c r="AD4909" s="13" t="str">
        <f t="shared" si="1231"/>
        <v/>
      </c>
    </row>
    <row r="4910" spans="7:30" x14ac:dyDescent="0.25">
      <c r="G4910" s="18" t="str">
        <f t="shared" si="1217"/>
        <v/>
      </c>
      <c r="H4910" s="22" t="str">
        <f t="shared" si="1218"/>
        <v/>
      </c>
      <c r="I4910" s="23" t="str">
        <f t="shared" si="1219"/>
        <v/>
      </c>
      <c r="J4910" s="22" t="str">
        <f t="shared" si="1220"/>
        <v/>
      </c>
      <c r="K4910" s="24" t="str">
        <f t="shared" si="1221"/>
        <v/>
      </c>
      <c r="L4910" s="42" t="str">
        <f t="shared" si="1227"/>
        <v/>
      </c>
      <c r="M4910" s="43" t="str">
        <f t="shared" si="1228"/>
        <v/>
      </c>
      <c r="N4910" s="26" t="str">
        <f t="shared" si="1222"/>
        <v/>
      </c>
      <c r="O4910" s="26" t="str">
        <f t="shared" si="1223"/>
        <v/>
      </c>
      <c r="P4910" s="28" t="str">
        <f>IF(E4910="","",INDEX(TableLookupWakeUpScore[],MATCH(E4910,TableLookupWakeUpScore[Wake Up],0),MATCH(P$1,TableLookupWakeUpScore[#Headers],0)))</f>
        <v/>
      </c>
      <c r="Q4910" s="30" t="str">
        <f t="shared" si="1224"/>
        <v/>
      </c>
      <c r="R4910" s="31" t="str">
        <f t="shared" si="1225"/>
        <v/>
      </c>
      <c r="S4910" s="34" t="str">
        <f>IF($C4910="","",INDEX(TableLookupSleepQuality[],MATCH($C4910,TableLookupSleepQuality[Sleep Quality Low],1),MATCH(S$1,TableLookupSleepQuality[#Headers],0)))</f>
        <v/>
      </c>
      <c r="T4910" s="35" t="str">
        <f>IF($C4910="","",INDEX(TableLookupSleepQuality[],MATCH($C4910,TableLookupSleepQuality[Sleep Quality Low],1),MATCH(T$1,TableLookupSleepQuality[#Headers],0)))</f>
        <v/>
      </c>
      <c r="X4910" s="36" t="str">
        <f t="shared" si="1226"/>
        <v/>
      </c>
      <c r="Y4910" s="40" t="str">
        <f t="shared" si="1231"/>
        <v/>
      </c>
      <c r="Z4910" s="13" t="str">
        <f t="shared" si="1231"/>
        <v/>
      </c>
      <c r="AA4910" s="13" t="str">
        <f t="shared" si="1231"/>
        <v/>
      </c>
      <c r="AB4910" s="13" t="str">
        <f t="shared" si="1231"/>
        <v/>
      </c>
      <c r="AC4910" s="13" t="str">
        <f t="shared" si="1231"/>
        <v/>
      </c>
      <c r="AD4910" s="13" t="str">
        <f t="shared" si="1231"/>
        <v/>
      </c>
    </row>
    <row r="4911" spans="7:30" x14ac:dyDescent="0.25">
      <c r="G4911" s="18" t="str">
        <f t="shared" si="1217"/>
        <v/>
      </c>
      <c r="H4911" s="22" t="str">
        <f t="shared" si="1218"/>
        <v/>
      </c>
      <c r="I4911" s="23" t="str">
        <f t="shared" si="1219"/>
        <v/>
      </c>
      <c r="J4911" s="22" t="str">
        <f t="shared" si="1220"/>
        <v/>
      </c>
      <c r="K4911" s="24" t="str">
        <f t="shared" si="1221"/>
        <v/>
      </c>
      <c r="L4911" s="42" t="str">
        <f t="shared" si="1227"/>
        <v/>
      </c>
      <c r="M4911" s="43" t="str">
        <f t="shared" si="1228"/>
        <v/>
      </c>
      <c r="N4911" s="26" t="str">
        <f t="shared" si="1222"/>
        <v/>
      </c>
      <c r="O4911" s="26" t="str">
        <f t="shared" si="1223"/>
        <v/>
      </c>
      <c r="P4911" s="28" t="str">
        <f>IF(E4911="","",INDEX(TableLookupWakeUpScore[],MATCH(E4911,TableLookupWakeUpScore[Wake Up],0),MATCH(P$1,TableLookupWakeUpScore[#Headers],0)))</f>
        <v/>
      </c>
      <c r="Q4911" s="30" t="str">
        <f t="shared" si="1224"/>
        <v/>
      </c>
      <c r="R4911" s="31" t="str">
        <f t="shared" si="1225"/>
        <v/>
      </c>
      <c r="S4911" s="34" t="str">
        <f>IF($C4911="","",INDEX(TableLookupSleepQuality[],MATCH($C4911,TableLookupSleepQuality[Sleep Quality Low],1),MATCH(S$1,TableLookupSleepQuality[#Headers],0)))</f>
        <v/>
      </c>
      <c r="T4911" s="35" t="str">
        <f>IF($C4911="","",INDEX(TableLookupSleepQuality[],MATCH($C4911,TableLookupSleepQuality[Sleep Quality Low],1),MATCH(T$1,TableLookupSleepQuality[#Headers],0)))</f>
        <v/>
      </c>
      <c r="X4911" s="36" t="str">
        <f t="shared" si="1226"/>
        <v/>
      </c>
      <c r="Y4911" s="40" t="str">
        <f t="shared" si="1231"/>
        <v/>
      </c>
      <c r="Z4911" s="13" t="str">
        <f t="shared" si="1231"/>
        <v/>
      </c>
      <c r="AA4911" s="13" t="str">
        <f t="shared" si="1231"/>
        <v/>
      </c>
      <c r="AB4911" s="13" t="str">
        <f t="shared" si="1231"/>
        <v/>
      </c>
      <c r="AC4911" s="13" t="str">
        <f t="shared" si="1231"/>
        <v/>
      </c>
      <c r="AD4911" s="13" t="str">
        <f t="shared" si="1231"/>
        <v/>
      </c>
    </row>
    <row r="4912" spans="7:30" x14ac:dyDescent="0.25">
      <c r="G4912" s="18" t="str">
        <f t="shared" si="1217"/>
        <v/>
      </c>
      <c r="H4912" s="22" t="str">
        <f t="shared" si="1218"/>
        <v/>
      </c>
      <c r="I4912" s="23" t="str">
        <f t="shared" si="1219"/>
        <v/>
      </c>
      <c r="J4912" s="22" t="str">
        <f t="shared" si="1220"/>
        <v/>
      </c>
      <c r="K4912" s="24" t="str">
        <f t="shared" si="1221"/>
        <v/>
      </c>
      <c r="L4912" s="42" t="str">
        <f t="shared" si="1227"/>
        <v/>
      </c>
      <c r="M4912" s="43" t="str">
        <f t="shared" si="1228"/>
        <v/>
      </c>
      <c r="N4912" s="26" t="str">
        <f t="shared" si="1222"/>
        <v/>
      </c>
      <c r="O4912" s="26" t="str">
        <f t="shared" si="1223"/>
        <v/>
      </c>
      <c r="P4912" s="28" t="str">
        <f>IF(E4912="","",INDEX(TableLookupWakeUpScore[],MATCH(E4912,TableLookupWakeUpScore[Wake Up],0),MATCH(P$1,TableLookupWakeUpScore[#Headers],0)))</f>
        <v/>
      </c>
      <c r="Q4912" s="30" t="str">
        <f t="shared" si="1224"/>
        <v/>
      </c>
      <c r="R4912" s="31" t="str">
        <f t="shared" si="1225"/>
        <v/>
      </c>
      <c r="S4912" s="34" t="str">
        <f>IF($C4912="","",INDEX(TableLookupSleepQuality[],MATCH($C4912,TableLookupSleepQuality[Sleep Quality Low],1),MATCH(S$1,TableLookupSleepQuality[#Headers],0)))</f>
        <v/>
      </c>
      <c r="T4912" s="35" t="str">
        <f>IF($C4912="","",INDEX(TableLookupSleepQuality[],MATCH($C4912,TableLookupSleepQuality[Sleep Quality Low],1),MATCH(T$1,TableLookupSleepQuality[#Headers],0)))</f>
        <v/>
      </c>
      <c r="X4912" s="36" t="str">
        <f t="shared" si="1226"/>
        <v/>
      </c>
      <c r="Y4912" s="40" t="str">
        <f t="shared" si="1231"/>
        <v/>
      </c>
      <c r="Z4912" s="13" t="str">
        <f t="shared" si="1231"/>
        <v/>
      </c>
      <c r="AA4912" s="13" t="str">
        <f t="shared" si="1231"/>
        <v/>
      </c>
      <c r="AB4912" s="13" t="str">
        <f t="shared" si="1231"/>
        <v/>
      </c>
      <c r="AC4912" s="13" t="str">
        <f t="shared" si="1231"/>
        <v/>
      </c>
      <c r="AD4912" s="13" t="str">
        <f t="shared" si="1231"/>
        <v/>
      </c>
    </row>
    <row r="4913" spans="7:30" x14ac:dyDescent="0.25">
      <c r="G4913" s="18" t="str">
        <f t="shared" si="1217"/>
        <v/>
      </c>
      <c r="H4913" s="22" t="str">
        <f t="shared" si="1218"/>
        <v/>
      </c>
      <c r="I4913" s="23" t="str">
        <f t="shared" si="1219"/>
        <v/>
      </c>
      <c r="J4913" s="22" t="str">
        <f t="shared" si="1220"/>
        <v/>
      </c>
      <c r="K4913" s="24" t="str">
        <f t="shared" si="1221"/>
        <v/>
      </c>
      <c r="L4913" s="42" t="str">
        <f t="shared" si="1227"/>
        <v/>
      </c>
      <c r="M4913" s="43" t="str">
        <f t="shared" si="1228"/>
        <v/>
      </c>
      <c r="N4913" s="26" t="str">
        <f t="shared" si="1222"/>
        <v/>
      </c>
      <c r="O4913" s="26" t="str">
        <f t="shared" si="1223"/>
        <v/>
      </c>
      <c r="P4913" s="28" t="str">
        <f>IF(E4913="","",INDEX(TableLookupWakeUpScore[],MATCH(E4913,TableLookupWakeUpScore[Wake Up],0),MATCH(P$1,TableLookupWakeUpScore[#Headers],0)))</f>
        <v/>
      </c>
      <c r="Q4913" s="30" t="str">
        <f t="shared" si="1224"/>
        <v/>
      </c>
      <c r="R4913" s="31" t="str">
        <f t="shared" si="1225"/>
        <v/>
      </c>
      <c r="S4913" s="34" t="str">
        <f>IF($C4913="","",INDEX(TableLookupSleepQuality[],MATCH($C4913,TableLookupSleepQuality[Sleep Quality Low],1),MATCH(S$1,TableLookupSleepQuality[#Headers],0)))</f>
        <v/>
      </c>
      <c r="T4913" s="35" t="str">
        <f>IF($C4913="","",INDEX(TableLookupSleepQuality[],MATCH($C4913,TableLookupSleepQuality[Sleep Quality Low],1),MATCH(T$1,TableLookupSleepQuality[#Headers],0)))</f>
        <v/>
      </c>
      <c r="X4913" s="36" t="str">
        <f t="shared" si="1226"/>
        <v/>
      </c>
      <c r="Y4913" s="40" t="str">
        <f t="shared" si="1231"/>
        <v/>
      </c>
      <c r="Z4913" s="13" t="str">
        <f t="shared" si="1231"/>
        <v/>
      </c>
      <c r="AA4913" s="13" t="str">
        <f t="shared" si="1231"/>
        <v/>
      </c>
      <c r="AB4913" s="13" t="str">
        <f t="shared" si="1231"/>
        <v/>
      </c>
      <c r="AC4913" s="13" t="str">
        <f t="shared" si="1231"/>
        <v/>
      </c>
      <c r="AD4913" s="13" t="str">
        <f t="shared" si="1231"/>
        <v/>
      </c>
    </row>
    <row r="4914" spans="7:30" x14ac:dyDescent="0.25">
      <c r="G4914" s="18" t="str">
        <f t="shared" si="1217"/>
        <v/>
      </c>
      <c r="H4914" s="22" t="str">
        <f t="shared" si="1218"/>
        <v/>
      </c>
      <c r="I4914" s="23" t="str">
        <f t="shared" si="1219"/>
        <v/>
      </c>
      <c r="J4914" s="22" t="str">
        <f t="shared" si="1220"/>
        <v/>
      </c>
      <c r="K4914" s="24" t="str">
        <f t="shared" si="1221"/>
        <v/>
      </c>
      <c r="L4914" s="42" t="str">
        <f t="shared" si="1227"/>
        <v/>
      </c>
      <c r="M4914" s="43" t="str">
        <f t="shared" si="1228"/>
        <v/>
      </c>
      <c r="N4914" s="26" t="str">
        <f t="shared" si="1222"/>
        <v/>
      </c>
      <c r="O4914" s="26" t="str">
        <f t="shared" si="1223"/>
        <v/>
      </c>
      <c r="P4914" s="28" t="str">
        <f>IF(E4914="","",INDEX(TableLookupWakeUpScore[],MATCH(E4914,TableLookupWakeUpScore[Wake Up],0),MATCH(P$1,TableLookupWakeUpScore[#Headers],0)))</f>
        <v/>
      </c>
      <c r="Q4914" s="30" t="str">
        <f t="shared" si="1224"/>
        <v/>
      </c>
      <c r="R4914" s="31" t="str">
        <f t="shared" si="1225"/>
        <v/>
      </c>
      <c r="S4914" s="34" t="str">
        <f>IF($C4914="","",INDEX(TableLookupSleepQuality[],MATCH($C4914,TableLookupSleepQuality[Sleep Quality Low],1),MATCH(S$1,TableLookupSleepQuality[#Headers],0)))</f>
        <v/>
      </c>
      <c r="T4914" s="35" t="str">
        <f>IF($C4914="","",INDEX(TableLookupSleepQuality[],MATCH($C4914,TableLookupSleepQuality[Sleep Quality Low],1),MATCH(T$1,TableLookupSleepQuality[#Headers],0)))</f>
        <v/>
      </c>
      <c r="X4914" s="36" t="str">
        <f t="shared" si="1226"/>
        <v/>
      </c>
      <c r="Y4914" s="40" t="str">
        <f t="shared" si="1231"/>
        <v/>
      </c>
      <c r="Z4914" s="13" t="str">
        <f t="shared" si="1231"/>
        <v/>
      </c>
      <c r="AA4914" s="13" t="str">
        <f t="shared" si="1231"/>
        <v/>
      </c>
      <c r="AB4914" s="13" t="str">
        <f t="shared" si="1231"/>
        <v/>
      </c>
      <c r="AC4914" s="13" t="str">
        <f t="shared" si="1231"/>
        <v/>
      </c>
      <c r="AD4914" s="13" t="str">
        <f t="shared" si="1231"/>
        <v/>
      </c>
    </row>
    <row r="4915" spans="7:30" x14ac:dyDescent="0.25">
      <c r="G4915" s="18" t="str">
        <f t="shared" si="1217"/>
        <v/>
      </c>
      <c r="H4915" s="22" t="str">
        <f t="shared" si="1218"/>
        <v/>
      </c>
      <c r="I4915" s="23" t="str">
        <f t="shared" si="1219"/>
        <v/>
      </c>
      <c r="J4915" s="22" t="str">
        <f t="shared" si="1220"/>
        <v/>
      </c>
      <c r="K4915" s="24" t="str">
        <f t="shared" si="1221"/>
        <v/>
      </c>
      <c r="L4915" s="42" t="str">
        <f t="shared" si="1227"/>
        <v/>
      </c>
      <c r="M4915" s="43" t="str">
        <f t="shared" si="1228"/>
        <v/>
      </c>
      <c r="N4915" s="26" t="str">
        <f t="shared" si="1222"/>
        <v/>
      </c>
      <c r="O4915" s="26" t="str">
        <f t="shared" si="1223"/>
        <v/>
      </c>
      <c r="P4915" s="28" t="str">
        <f>IF(E4915="","",INDEX(TableLookupWakeUpScore[],MATCH(E4915,TableLookupWakeUpScore[Wake Up],0),MATCH(P$1,TableLookupWakeUpScore[#Headers],0)))</f>
        <v/>
      </c>
      <c r="Q4915" s="30" t="str">
        <f t="shared" si="1224"/>
        <v/>
      </c>
      <c r="R4915" s="31" t="str">
        <f t="shared" si="1225"/>
        <v/>
      </c>
      <c r="S4915" s="34" t="str">
        <f>IF($C4915="","",INDEX(TableLookupSleepQuality[],MATCH($C4915,TableLookupSleepQuality[Sleep Quality Low],1),MATCH(S$1,TableLookupSleepQuality[#Headers],0)))</f>
        <v/>
      </c>
      <c r="T4915" s="35" t="str">
        <f>IF($C4915="","",INDEX(TableLookupSleepQuality[],MATCH($C4915,TableLookupSleepQuality[Sleep Quality Low],1),MATCH(T$1,TableLookupSleepQuality[#Headers],0)))</f>
        <v/>
      </c>
      <c r="X4915" s="36" t="str">
        <f t="shared" si="1226"/>
        <v/>
      </c>
      <c r="Y4915" s="40" t="str">
        <f t="shared" ref="Y4915:AD4930" si="1232">IF(OR($X4915="NO",$X4915=""),"",IF(COUNTIF($F4915,"*" &amp; Y$1 &amp; "*"),"YES","NO"))</f>
        <v/>
      </c>
      <c r="Z4915" s="13" t="str">
        <f t="shared" si="1232"/>
        <v/>
      </c>
      <c r="AA4915" s="13" t="str">
        <f t="shared" si="1232"/>
        <v/>
      </c>
      <c r="AB4915" s="13" t="str">
        <f t="shared" si="1232"/>
        <v/>
      </c>
      <c r="AC4915" s="13" t="str">
        <f t="shared" si="1232"/>
        <v/>
      </c>
      <c r="AD4915" s="13" t="str">
        <f t="shared" si="1232"/>
        <v/>
      </c>
    </row>
    <row r="4916" spans="7:30" x14ac:dyDescent="0.25">
      <c r="G4916" s="18" t="str">
        <f t="shared" si="1217"/>
        <v/>
      </c>
      <c r="H4916" s="22" t="str">
        <f t="shared" si="1218"/>
        <v/>
      </c>
      <c r="I4916" s="23" t="str">
        <f t="shared" si="1219"/>
        <v/>
      </c>
      <c r="J4916" s="22" t="str">
        <f t="shared" si="1220"/>
        <v/>
      </c>
      <c r="K4916" s="24" t="str">
        <f t="shared" si="1221"/>
        <v/>
      </c>
      <c r="L4916" s="42" t="str">
        <f t="shared" si="1227"/>
        <v/>
      </c>
      <c r="M4916" s="43" t="str">
        <f t="shared" si="1228"/>
        <v/>
      </c>
      <c r="N4916" s="26" t="str">
        <f t="shared" si="1222"/>
        <v/>
      </c>
      <c r="O4916" s="26" t="str">
        <f t="shared" si="1223"/>
        <v/>
      </c>
      <c r="P4916" s="28" t="str">
        <f>IF(E4916="","",INDEX(TableLookupWakeUpScore[],MATCH(E4916,TableLookupWakeUpScore[Wake Up],0),MATCH(P$1,TableLookupWakeUpScore[#Headers],0)))</f>
        <v/>
      </c>
      <c r="Q4916" s="30" t="str">
        <f t="shared" si="1224"/>
        <v/>
      </c>
      <c r="R4916" s="31" t="str">
        <f t="shared" si="1225"/>
        <v/>
      </c>
      <c r="S4916" s="34" t="str">
        <f>IF($C4916="","",INDEX(TableLookupSleepQuality[],MATCH($C4916,TableLookupSleepQuality[Sleep Quality Low],1),MATCH(S$1,TableLookupSleepQuality[#Headers],0)))</f>
        <v/>
      </c>
      <c r="T4916" s="35" t="str">
        <f>IF($C4916="","",INDEX(TableLookupSleepQuality[],MATCH($C4916,TableLookupSleepQuality[Sleep Quality Low],1),MATCH(T$1,TableLookupSleepQuality[#Headers],0)))</f>
        <v/>
      </c>
      <c r="X4916" s="36" t="str">
        <f t="shared" si="1226"/>
        <v/>
      </c>
      <c r="Y4916" s="40" t="str">
        <f t="shared" si="1232"/>
        <v/>
      </c>
      <c r="Z4916" s="13" t="str">
        <f t="shared" si="1232"/>
        <v/>
      </c>
      <c r="AA4916" s="13" t="str">
        <f t="shared" si="1232"/>
        <v/>
      </c>
      <c r="AB4916" s="13" t="str">
        <f t="shared" si="1232"/>
        <v/>
      </c>
      <c r="AC4916" s="13" t="str">
        <f t="shared" si="1232"/>
        <v/>
      </c>
      <c r="AD4916" s="13" t="str">
        <f t="shared" si="1232"/>
        <v/>
      </c>
    </row>
    <row r="4917" spans="7:30" x14ac:dyDescent="0.25">
      <c r="G4917" s="18" t="str">
        <f t="shared" si="1217"/>
        <v/>
      </c>
      <c r="H4917" s="22" t="str">
        <f t="shared" si="1218"/>
        <v/>
      </c>
      <c r="I4917" s="23" t="str">
        <f t="shared" si="1219"/>
        <v/>
      </c>
      <c r="J4917" s="22" t="str">
        <f t="shared" si="1220"/>
        <v/>
      </c>
      <c r="K4917" s="24" t="str">
        <f t="shared" si="1221"/>
        <v/>
      </c>
      <c r="L4917" s="42" t="str">
        <f t="shared" si="1227"/>
        <v/>
      </c>
      <c r="M4917" s="43" t="str">
        <f t="shared" si="1228"/>
        <v/>
      </c>
      <c r="N4917" s="26" t="str">
        <f t="shared" si="1222"/>
        <v/>
      </c>
      <c r="O4917" s="26" t="str">
        <f t="shared" si="1223"/>
        <v/>
      </c>
      <c r="P4917" s="28" t="str">
        <f>IF(E4917="","",INDEX(TableLookupWakeUpScore[],MATCH(E4917,TableLookupWakeUpScore[Wake Up],0),MATCH(P$1,TableLookupWakeUpScore[#Headers],0)))</f>
        <v/>
      </c>
      <c r="Q4917" s="30" t="str">
        <f t="shared" si="1224"/>
        <v/>
      </c>
      <c r="R4917" s="31" t="str">
        <f t="shared" si="1225"/>
        <v/>
      </c>
      <c r="S4917" s="34" t="str">
        <f>IF($C4917="","",INDEX(TableLookupSleepQuality[],MATCH($C4917,TableLookupSleepQuality[Sleep Quality Low],1),MATCH(S$1,TableLookupSleepQuality[#Headers],0)))</f>
        <v/>
      </c>
      <c r="T4917" s="35" t="str">
        <f>IF($C4917="","",INDEX(TableLookupSleepQuality[],MATCH($C4917,TableLookupSleepQuality[Sleep Quality Low],1),MATCH(T$1,TableLookupSleepQuality[#Headers],0)))</f>
        <v/>
      </c>
      <c r="X4917" s="36" t="str">
        <f t="shared" si="1226"/>
        <v/>
      </c>
      <c r="Y4917" s="40" t="str">
        <f t="shared" si="1232"/>
        <v/>
      </c>
      <c r="Z4917" s="13" t="str">
        <f t="shared" si="1232"/>
        <v/>
      </c>
      <c r="AA4917" s="13" t="str">
        <f t="shared" si="1232"/>
        <v/>
      </c>
      <c r="AB4917" s="13" t="str">
        <f t="shared" si="1232"/>
        <v/>
      </c>
      <c r="AC4917" s="13" t="str">
        <f t="shared" si="1232"/>
        <v/>
      </c>
      <c r="AD4917" s="13" t="str">
        <f t="shared" si="1232"/>
        <v/>
      </c>
    </row>
    <row r="4918" spans="7:30" x14ac:dyDescent="0.25">
      <c r="G4918" s="18" t="str">
        <f t="shared" si="1217"/>
        <v/>
      </c>
      <c r="H4918" s="22" t="str">
        <f t="shared" si="1218"/>
        <v/>
      </c>
      <c r="I4918" s="23" t="str">
        <f t="shared" si="1219"/>
        <v/>
      </c>
      <c r="J4918" s="22" t="str">
        <f t="shared" si="1220"/>
        <v/>
      </c>
      <c r="K4918" s="24" t="str">
        <f t="shared" si="1221"/>
        <v/>
      </c>
      <c r="L4918" s="42" t="str">
        <f t="shared" si="1227"/>
        <v/>
      </c>
      <c r="M4918" s="43" t="str">
        <f t="shared" si="1228"/>
        <v/>
      </c>
      <c r="N4918" s="26" t="str">
        <f t="shared" si="1222"/>
        <v/>
      </c>
      <c r="O4918" s="26" t="str">
        <f t="shared" si="1223"/>
        <v/>
      </c>
      <c r="P4918" s="28" t="str">
        <f>IF(E4918="","",INDEX(TableLookupWakeUpScore[],MATCH(E4918,TableLookupWakeUpScore[Wake Up],0),MATCH(P$1,TableLookupWakeUpScore[#Headers],0)))</f>
        <v/>
      </c>
      <c r="Q4918" s="30" t="str">
        <f t="shared" si="1224"/>
        <v/>
      </c>
      <c r="R4918" s="31" t="str">
        <f t="shared" si="1225"/>
        <v/>
      </c>
      <c r="S4918" s="34" t="str">
        <f>IF($C4918="","",INDEX(TableLookupSleepQuality[],MATCH($C4918,TableLookupSleepQuality[Sleep Quality Low],1),MATCH(S$1,TableLookupSleepQuality[#Headers],0)))</f>
        <v/>
      </c>
      <c r="T4918" s="35" t="str">
        <f>IF($C4918="","",INDEX(TableLookupSleepQuality[],MATCH($C4918,TableLookupSleepQuality[Sleep Quality Low],1),MATCH(T$1,TableLookupSleepQuality[#Headers],0)))</f>
        <v/>
      </c>
      <c r="X4918" s="36" t="str">
        <f t="shared" si="1226"/>
        <v/>
      </c>
      <c r="Y4918" s="40" t="str">
        <f t="shared" si="1232"/>
        <v/>
      </c>
      <c r="Z4918" s="13" t="str">
        <f t="shared" si="1232"/>
        <v/>
      </c>
      <c r="AA4918" s="13" t="str">
        <f t="shared" si="1232"/>
        <v/>
      </c>
      <c r="AB4918" s="13" t="str">
        <f t="shared" si="1232"/>
        <v/>
      </c>
      <c r="AC4918" s="13" t="str">
        <f t="shared" si="1232"/>
        <v/>
      </c>
      <c r="AD4918" s="13" t="str">
        <f t="shared" si="1232"/>
        <v/>
      </c>
    </row>
    <row r="4919" spans="7:30" x14ac:dyDescent="0.25">
      <c r="G4919" s="18" t="str">
        <f t="shared" si="1217"/>
        <v/>
      </c>
      <c r="H4919" s="22" t="str">
        <f t="shared" si="1218"/>
        <v/>
      </c>
      <c r="I4919" s="23" t="str">
        <f t="shared" si="1219"/>
        <v/>
      </c>
      <c r="J4919" s="22" t="str">
        <f t="shared" si="1220"/>
        <v/>
      </c>
      <c r="K4919" s="24" t="str">
        <f t="shared" si="1221"/>
        <v/>
      </c>
      <c r="L4919" s="42" t="str">
        <f t="shared" si="1227"/>
        <v/>
      </c>
      <c r="M4919" s="43" t="str">
        <f t="shared" si="1228"/>
        <v/>
      </c>
      <c r="N4919" s="26" t="str">
        <f t="shared" si="1222"/>
        <v/>
      </c>
      <c r="O4919" s="26" t="str">
        <f t="shared" si="1223"/>
        <v/>
      </c>
      <c r="P4919" s="28" t="str">
        <f>IF(E4919="","",INDEX(TableLookupWakeUpScore[],MATCH(E4919,TableLookupWakeUpScore[Wake Up],0),MATCH(P$1,TableLookupWakeUpScore[#Headers],0)))</f>
        <v/>
      </c>
      <c r="Q4919" s="30" t="str">
        <f t="shared" si="1224"/>
        <v/>
      </c>
      <c r="R4919" s="31" t="str">
        <f t="shared" si="1225"/>
        <v/>
      </c>
      <c r="S4919" s="34" t="str">
        <f>IF($C4919="","",INDEX(TableLookupSleepQuality[],MATCH($C4919,TableLookupSleepQuality[Sleep Quality Low],1),MATCH(S$1,TableLookupSleepQuality[#Headers],0)))</f>
        <v/>
      </c>
      <c r="T4919" s="35" t="str">
        <f>IF($C4919="","",INDEX(TableLookupSleepQuality[],MATCH($C4919,TableLookupSleepQuality[Sleep Quality Low],1),MATCH(T$1,TableLookupSleepQuality[#Headers],0)))</f>
        <v/>
      </c>
      <c r="X4919" s="36" t="str">
        <f t="shared" si="1226"/>
        <v/>
      </c>
      <c r="Y4919" s="40" t="str">
        <f t="shared" si="1232"/>
        <v/>
      </c>
      <c r="Z4919" s="13" t="str">
        <f t="shared" si="1232"/>
        <v/>
      </c>
      <c r="AA4919" s="13" t="str">
        <f t="shared" si="1232"/>
        <v/>
      </c>
      <c r="AB4919" s="13" t="str">
        <f t="shared" si="1232"/>
        <v/>
      </c>
      <c r="AC4919" s="13" t="str">
        <f t="shared" si="1232"/>
        <v/>
      </c>
      <c r="AD4919" s="13" t="str">
        <f t="shared" si="1232"/>
        <v/>
      </c>
    </row>
    <row r="4920" spans="7:30" x14ac:dyDescent="0.25">
      <c r="G4920" s="18" t="str">
        <f t="shared" si="1217"/>
        <v/>
      </c>
      <c r="H4920" s="22" t="str">
        <f t="shared" si="1218"/>
        <v/>
      </c>
      <c r="I4920" s="23" t="str">
        <f t="shared" si="1219"/>
        <v/>
      </c>
      <c r="J4920" s="22" t="str">
        <f t="shared" si="1220"/>
        <v/>
      </c>
      <c r="K4920" s="24" t="str">
        <f t="shared" si="1221"/>
        <v/>
      </c>
      <c r="L4920" s="42" t="str">
        <f t="shared" si="1227"/>
        <v/>
      </c>
      <c r="M4920" s="43" t="str">
        <f t="shared" si="1228"/>
        <v/>
      </c>
      <c r="N4920" s="26" t="str">
        <f t="shared" si="1222"/>
        <v/>
      </c>
      <c r="O4920" s="26" t="str">
        <f t="shared" si="1223"/>
        <v/>
      </c>
      <c r="P4920" s="28" t="str">
        <f>IF(E4920="","",INDEX(TableLookupWakeUpScore[],MATCH(E4920,TableLookupWakeUpScore[Wake Up],0),MATCH(P$1,TableLookupWakeUpScore[#Headers],0)))</f>
        <v/>
      </c>
      <c r="Q4920" s="30" t="str">
        <f t="shared" si="1224"/>
        <v/>
      </c>
      <c r="R4920" s="31" t="str">
        <f t="shared" si="1225"/>
        <v/>
      </c>
      <c r="S4920" s="34" t="str">
        <f>IF($C4920="","",INDEX(TableLookupSleepQuality[],MATCH($C4920,TableLookupSleepQuality[Sleep Quality Low],1),MATCH(S$1,TableLookupSleepQuality[#Headers],0)))</f>
        <v/>
      </c>
      <c r="T4920" s="35" t="str">
        <f>IF($C4920="","",INDEX(TableLookupSleepQuality[],MATCH($C4920,TableLookupSleepQuality[Sleep Quality Low],1),MATCH(T$1,TableLookupSleepQuality[#Headers],0)))</f>
        <v/>
      </c>
      <c r="X4920" s="36" t="str">
        <f t="shared" si="1226"/>
        <v/>
      </c>
      <c r="Y4920" s="40" t="str">
        <f t="shared" si="1232"/>
        <v/>
      </c>
      <c r="Z4920" s="13" t="str">
        <f t="shared" si="1232"/>
        <v/>
      </c>
      <c r="AA4920" s="13" t="str">
        <f t="shared" si="1232"/>
        <v/>
      </c>
      <c r="AB4920" s="13" t="str">
        <f t="shared" si="1232"/>
        <v/>
      </c>
      <c r="AC4920" s="13" t="str">
        <f t="shared" si="1232"/>
        <v/>
      </c>
      <c r="AD4920" s="13" t="str">
        <f t="shared" si="1232"/>
        <v/>
      </c>
    </row>
    <row r="4921" spans="7:30" x14ac:dyDescent="0.25">
      <c r="G4921" s="18" t="str">
        <f t="shared" si="1217"/>
        <v/>
      </c>
      <c r="H4921" s="22" t="str">
        <f t="shared" si="1218"/>
        <v/>
      </c>
      <c r="I4921" s="23" t="str">
        <f t="shared" si="1219"/>
        <v/>
      </c>
      <c r="J4921" s="22" t="str">
        <f t="shared" si="1220"/>
        <v/>
      </c>
      <c r="K4921" s="24" t="str">
        <f t="shared" si="1221"/>
        <v/>
      </c>
      <c r="L4921" s="42" t="str">
        <f t="shared" si="1227"/>
        <v/>
      </c>
      <c r="M4921" s="43" t="str">
        <f t="shared" si="1228"/>
        <v/>
      </c>
      <c r="N4921" s="26" t="str">
        <f t="shared" si="1222"/>
        <v/>
      </c>
      <c r="O4921" s="26" t="str">
        <f t="shared" si="1223"/>
        <v/>
      </c>
      <c r="P4921" s="28" t="str">
        <f>IF(E4921="","",INDEX(TableLookupWakeUpScore[],MATCH(E4921,TableLookupWakeUpScore[Wake Up],0),MATCH(P$1,TableLookupWakeUpScore[#Headers],0)))</f>
        <v/>
      </c>
      <c r="Q4921" s="30" t="str">
        <f t="shared" si="1224"/>
        <v/>
      </c>
      <c r="R4921" s="31" t="str">
        <f t="shared" si="1225"/>
        <v/>
      </c>
      <c r="S4921" s="34" t="str">
        <f>IF($C4921="","",INDEX(TableLookupSleepQuality[],MATCH($C4921,TableLookupSleepQuality[Sleep Quality Low],1),MATCH(S$1,TableLookupSleepQuality[#Headers],0)))</f>
        <v/>
      </c>
      <c r="T4921" s="35" t="str">
        <f>IF($C4921="","",INDEX(TableLookupSleepQuality[],MATCH($C4921,TableLookupSleepQuality[Sleep Quality Low],1),MATCH(T$1,TableLookupSleepQuality[#Headers],0)))</f>
        <v/>
      </c>
      <c r="X4921" s="36" t="str">
        <f t="shared" si="1226"/>
        <v/>
      </c>
      <c r="Y4921" s="40" t="str">
        <f t="shared" si="1232"/>
        <v/>
      </c>
      <c r="Z4921" s="13" t="str">
        <f t="shared" si="1232"/>
        <v/>
      </c>
      <c r="AA4921" s="13" t="str">
        <f t="shared" si="1232"/>
        <v/>
      </c>
      <c r="AB4921" s="13" t="str">
        <f t="shared" si="1232"/>
        <v/>
      </c>
      <c r="AC4921" s="13" t="str">
        <f t="shared" si="1232"/>
        <v/>
      </c>
      <c r="AD4921" s="13" t="str">
        <f t="shared" si="1232"/>
        <v/>
      </c>
    </row>
    <row r="4922" spans="7:30" x14ac:dyDescent="0.25">
      <c r="G4922" s="18" t="str">
        <f t="shared" si="1217"/>
        <v/>
      </c>
      <c r="H4922" s="22" t="str">
        <f t="shared" si="1218"/>
        <v/>
      </c>
      <c r="I4922" s="23" t="str">
        <f t="shared" si="1219"/>
        <v/>
      </c>
      <c r="J4922" s="22" t="str">
        <f t="shared" si="1220"/>
        <v/>
      </c>
      <c r="K4922" s="24" t="str">
        <f t="shared" si="1221"/>
        <v/>
      </c>
      <c r="L4922" s="42" t="str">
        <f t="shared" si="1227"/>
        <v/>
      </c>
      <c r="M4922" s="43" t="str">
        <f t="shared" si="1228"/>
        <v/>
      </c>
      <c r="N4922" s="26" t="str">
        <f t="shared" si="1222"/>
        <v/>
      </c>
      <c r="O4922" s="26" t="str">
        <f t="shared" si="1223"/>
        <v/>
      </c>
      <c r="P4922" s="28" t="str">
        <f>IF(E4922="","",INDEX(TableLookupWakeUpScore[],MATCH(E4922,TableLookupWakeUpScore[Wake Up],0),MATCH(P$1,TableLookupWakeUpScore[#Headers],0)))</f>
        <v/>
      </c>
      <c r="Q4922" s="30" t="str">
        <f t="shared" si="1224"/>
        <v/>
      </c>
      <c r="R4922" s="31" t="str">
        <f t="shared" si="1225"/>
        <v/>
      </c>
      <c r="S4922" s="34" t="str">
        <f>IF($C4922="","",INDEX(TableLookupSleepQuality[],MATCH($C4922,TableLookupSleepQuality[Sleep Quality Low],1),MATCH(S$1,TableLookupSleepQuality[#Headers],0)))</f>
        <v/>
      </c>
      <c r="T4922" s="35" t="str">
        <f>IF($C4922="","",INDEX(TableLookupSleepQuality[],MATCH($C4922,TableLookupSleepQuality[Sleep Quality Low],1),MATCH(T$1,TableLookupSleepQuality[#Headers],0)))</f>
        <v/>
      </c>
      <c r="X4922" s="36" t="str">
        <f t="shared" si="1226"/>
        <v/>
      </c>
      <c r="Y4922" s="40" t="str">
        <f t="shared" si="1232"/>
        <v/>
      </c>
      <c r="Z4922" s="13" t="str">
        <f t="shared" si="1232"/>
        <v/>
      </c>
      <c r="AA4922" s="13" t="str">
        <f t="shared" si="1232"/>
        <v/>
      </c>
      <c r="AB4922" s="13" t="str">
        <f t="shared" si="1232"/>
        <v/>
      </c>
      <c r="AC4922" s="13" t="str">
        <f t="shared" si="1232"/>
        <v/>
      </c>
      <c r="AD4922" s="13" t="str">
        <f t="shared" si="1232"/>
        <v/>
      </c>
    </row>
    <row r="4923" spans="7:30" x14ac:dyDescent="0.25">
      <c r="G4923" s="18" t="str">
        <f t="shared" si="1217"/>
        <v/>
      </c>
      <c r="H4923" s="22" t="str">
        <f t="shared" si="1218"/>
        <v/>
      </c>
      <c r="I4923" s="23" t="str">
        <f t="shared" si="1219"/>
        <v/>
      </c>
      <c r="J4923" s="22" t="str">
        <f t="shared" si="1220"/>
        <v/>
      </c>
      <c r="K4923" s="24" t="str">
        <f t="shared" si="1221"/>
        <v/>
      </c>
      <c r="L4923" s="42" t="str">
        <f t="shared" si="1227"/>
        <v/>
      </c>
      <c r="M4923" s="43" t="str">
        <f t="shared" si="1228"/>
        <v/>
      </c>
      <c r="N4923" s="26" t="str">
        <f t="shared" si="1222"/>
        <v/>
      </c>
      <c r="O4923" s="26" t="str">
        <f t="shared" si="1223"/>
        <v/>
      </c>
      <c r="P4923" s="28" t="str">
        <f>IF(E4923="","",INDEX(TableLookupWakeUpScore[],MATCH(E4923,TableLookupWakeUpScore[Wake Up],0),MATCH(P$1,TableLookupWakeUpScore[#Headers],0)))</f>
        <v/>
      </c>
      <c r="Q4923" s="30" t="str">
        <f t="shared" si="1224"/>
        <v/>
      </c>
      <c r="R4923" s="31" t="str">
        <f t="shared" si="1225"/>
        <v/>
      </c>
      <c r="S4923" s="34" t="str">
        <f>IF($C4923="","",INDEX(TableLookupSleepQuality[],MATCH($C4923,TableLookupSleepQuality[Sleep Quality Low],1),MATCH(S$1,TableLookupSleepQuality[#Headers],0)))</f>
        <v/>
      </c>
      <c r="T4923" s="35" t="str">
        <f>IF($C4923="","",INDEX(TableLookupSleepQuality[],MATCH($C4923,TableLookupSleepQuality[Sleep Quality Low],1),MATCH(T$1,TableLookupSleepQuality[#Headers],0)))</f>
        <v/>
      </c>
      <c r="X4923" s="36" t="str">
        <f t="shared" si="1226"/>
        <v/>
      </c>
      <c r="Y4923" s="40" t="str">
        <f t="shared" si="1232"/>
        <v/>
      </c>
      <c r="Z4923" s="13" t="str">
        <f t="shared" si="1232"/>
        <v/>
      </c>
      <c r="AA4923" s="13" t="str">
        <f t="shared" si="1232"/>
        <v/>
      </c>
      <c r="AB4923" s="13" t="str">
        <f t="shared" si="1232"/>
        <v/>
      </c>
      <c r="AC4923" s="13" t="str">
        <f t="shared" si="1232"/>
        <v/>
      </c>
      <c r="AD4923" s="13" t="str">
        <f t="shared" si="1232"/>
        <v/>
      </c>
    </row>
    <row r="4924" spans="7:30" x14ac:dyDescent="0.25">
      <c r="G4924" s="18" t="str">
        <f t="shared" si="1217"/>
        <v/>
      </c>
      <c r="H4924" s="22" t="str">
        <f t="shared" si="1218"/>
        <v/>
      </c>
      <c r="I4924" s="23" t="str">
        <f t="shared" si="1219"/>
        <v/>
      </c>
      <c r="J4924" s="22" t="str">
        <f t="shared" si="1220"/>
        <v/>
      </c>
      <c r="K4924" s="24" t="str">
        <f t="shared" si="1221"/>
        <v/>
      </c>
      <c r="L4924" s="42" t="str">
        <f t="shared" si="1227"/>
        <v/>
      </c>
      <c r="M4924" s="43" t="str">
        <f t="shared" si="1228"/>
        <v/>
      </c>
      <c r="N4924" s="26" t="str">
        <f t="shared" si="1222"/>
        <v/>
      </c>
      <c r="O4924" s="26" t="str">
        <f t="shared" si="1223"/>
        <v/>
      </c>
      <c r="P4924" s="28" t="str">
        <f>IF(E4924="","",INDEX(TableLookupWakeUpScore[],MATCH(E4924,TableLookupWakeUpScore[Wake Up],0),MATCH(P$1,TableLookupWakeUpScore[#Headers],0)))</f>
        <v/>
      </c>
      <c r="Q4924" s="30" t="str">
        <f t="shared" si="1224"/>
        <v/>
      </c>
      <c r="R4924" s="31" t="str">
        <f t="shared" si="1225"/>
        <v/>
      </c>
      <c r="S4924" s="34" t="str">
        <f>IF($C4924="","",INDEX(TableLookupSleepQuality[],MATCH($C4924,TableLookupSleepQuality[Sleep Quality Low],1),MATCH(S$1,TableLookupSleepQuality[#Headers],0)))</f>
        <v/>
      </c>
      <c r="T4924" s="35" t="str">
        <f>IF($C4924="","",INDEX(TableLookupSleepQuality[],MATCH($C4924,TableLookupSleepQuality[Sleep Quality Low],1),MATCH(T$1,TableLookupSleepQuality[#Headers],0)))</f>
        <v/>
      </c>
      <c r="X4924" s="36" t="str">
        <f t="shared" si="1226"/>
        <v/>
      </c>
      <c r="Y4924" s="40" t="str">
        <f t="shared" si="1232"/>
        <v/>
      </c>
      <c r="Z4924" s="13" t="str">
        <f t="shared" si="1232"/>
        <v/>
      </c>
      <c r="AA4924" s="13" t="str">
        <f t="shared" si="1232"/>
        <v/>
      </c>
      <c r="AB4924" s="13" t="str">
        <f t="shared" si="1232"/>
        <v/>
      </c>
      <c r="AC4924" s="13" t="str">
        <f t="shared" si="1232"/>
        <v/>
      </c>
      <c r="AD4924" s="13" t="str">
        <f t="shared" si="1232"/>
        <v/>
      </c>
    </row>
    <row r="4925" spans="7:30" x14ac:dyDescent="0.25">
      <c r="G4925" s="18" t="str">
        <f t="shared" si="1217"/>
        <v/>
      </c>
      <c r="H4925" s="22" t="str">
        <f t="shared" si="1218"/>
        <v/>
      </c>
      <c r="I4925" s="23" t="str">
        <f t="shared" si="1219"/>
        <v/>
      </c>
      <c r="J4925" s="22" t="str">
        <f t="shared" si="1220"/>
        <v/>
      </c>
      <c r="K4925" s="24" t="str">
        <f t="shared" si="1221"/>
        <v/>
      </c>
      <c r="L4925" s="42" t="str">
        <f t="shared" si="1227"/>
        <v/>
      </c>
      <c r="M4925" s="43" t="str">
        <f t="shared" si="1228"/>
        <v/>
      </c>
      <c r="N4925" s="26" t="str">
        <f t="shared" si="1222"/>
        <v/>
      </c>
      <c r="O4925" s="26" t="str">
        <f t="shared" si="1223"/>
        <v/>
      </c>
      <c r="P4925" s="28" t="str">
        <f>IF(E4925="","",INDEX(TableLookupWakeUpScore[],MATCH(E4925,TableLookupWakeUpScore[Wake Up],0),MATCH(P$1,TableLookupWakeUpScore[#Headers],0)))</f>
        <v/>
      </c>
      <c r="Q4925" s="30" t="str">
        <f t="shared" si="1224"/>
        <v/>
      </c>
      <c r="R4925" s="31" t="str">
        <f t="shared" si="1225"/>
        <v/>
      </c>
      <c r="S4925" s="34" t="str">
        <f>IF($C4925="","",INDEX(TableLookupSleepQuality[],MATCH($C4925,TableLookupSleepQuality[Sleep Quality Low],1),MATCH(S$1,TableLookupSleepQuality[#Headers],0)))</f>
        <v/>
      </c>
      <c r="T4925" s="35" t="str">
        <f>IF($C4925="","",INDEX(TableLookupSleepQuality[],MATCH($C4925,TableLookupSleepQuality[Sleep Quality Low],1),MATCH(T$1,TableLookupSleepQuality[#Headers],0)))</f>
        <v/>
      </c>
      <c r="X4925" s="36" t="str">
        <f t="shared" si="1226"/>
        <v/>
      </c>
      <c r="Y4925" s="40" t="str">
        <f t="shared" si="1232"/>
        <v/>
      </c>
      <c r="Z4925" s="13" t="str">
        <f t="shared" si="1232"/>
        <v/>
      </c>
      <c r="AA4925" s="13" t="str">
        <f t="shared" si="1232"/>
        <v/>
      </c>
      <c r="AB4925" s="13" t="str">
        <f t="shared" si="1232"/>
        <v/>
      </c>
      <c r="AC4925" s="13" t="str">
        <f t="shared" si="1232"/>
        <v/>
      </c>
      <c r="AD4925" s="13" t="str">
        <f t="shared" si="1232"/>
        <v/>
      </c>
    </row>
    <row r="4926" spans="7:30" x14ac:dyDescent="0.25">
      <c r="G4926" s="18" t="str">
        <f t="shared" si="1217"/>
        <v/>
      </c>
      <c r="H4926" s="22" t="str">
        <f t="shared" si="1218"/>
        <v/>
      </c>
      <c r="I4926" s="23" t="str">
        <f t="shared" si="1219"/>
        <v/>
      </c>
      <c r="J4926" s="22" t="str">
        <f t="shared" si="1220"/>
        <v/>
      </c>
      <c r="K4926" s="24" t="str">
        <f t="shared" si="1221"/>
        <v/>
      </c>
      <c r="L4926" s="42" t="str">
        <f t="shared" si="1227"/>
        <v/>
      </c>
      <c r="M4926" s="43" t="str">
        <f t="shared" si="1228"/>
        <v/>
      </c>
      <c r="N4926" s="26" t="str">
        <f t="shared" si="1222"/>
        <v/>
      </c>
      <c r="O4926" s="26" t="str">
        <f t="shared" si="1223"/>
        <v/>
      </c>
      <c r="P4926" s="28" t="str">
        <f>IF(E4926="","",INDEX(TableLookupWakeUpScore[],MATCH(E4926,TableLookupWakeUpScore[Wake Up],0),MATCH(P$1,TableLookupWakeUpScore[#Headers],0)))</f>
        <v/>
      </c>
      <c r="Q4926" s="30" t="str">
        <f t="shared" si="1224"/>
        <v/>
      </c>
      <c r="R4926" s="31" t="str">
        <f t="shared" si="1225"/>
        <v/>
      </c>
      <c r="S4926" s="34" t="str">
        <f>IF($C4926="","",INDEX(TableLookupSleepQuality[],MATCH($C4926,TableLookupSleepQuality[Sleep Quality Low],1),MATCH(S$1,TableLookupSleepQuality[#Headers],0)))</f>
        <v/>
      </c>
      <c r="T4926" s="35" t="str">
        <f>IF($C4926="","",INDEX(TableLookupSleepQuality[],MATCH($C4926,TableLookupSleepQuality[Sleep Quality Low],1),MATCH(T$1,TableLookupSleepQuality[#Headers],0)))</f>
        <v/>
      </c>
      <c r="X4926" s="36" t="str">
        <f t="shared" si="1226"/>
        <v/>
      </c>
      <c r="Y4926" s="40" t="str">
        <f t="shared" si="1232"/>
        <v/>
      </c>
      <c r="Z4926" s="13" t="str">
        <f t="shared" si="1232"/>
        <v/>
      </c>
      <c r="AA4926" s="13" t="str">
        <f t="shared" si="1232"/>
        <v/>
      </c>
      <c r="AB4926" s="13" t="str">
        <f t="shared" si="1232"/>
        <v/>
      </c>
      <c r="AC4926" s="13" t="str">
        <f t="shared" si="1232"/>
        <v/>
      </c>
      <c r="AD4926" s="13" t="str">
        <f t="shared" si="1232"/>
        <v/>
      </c>
    </row>
    <row r="4927" spans="7:30" x14ac:dyDescent="0.25">
      <c r="G4927" s="18" t="str">
        <f t="shared" si="1217"/>
        <v/>
      </c>
      <c r="H4927" s="22" t="str">
        <f t="shared" si="1218"/>
        <v/>
      </c>
      <c r="I4927" s="23" t="str">
        <f t="shared" si="1219"/>
        <v/>
      </c>
      <c r="J4927" s="22" t="str">
        <f t="shared" si="1220"/>
        <v/>
      </c>
      <c r="K4927" s="24" t="str">
        <f t="shared" si="1221"/>
        <v/>
      </c>
      <c r="L4927" s="42" t="str">
        <f t="shared" si="1227"/>
        <v/>
      </c>
      <c r="M4927" s="43" t="str">
        <f t="shared" si="1228"/>
        <v/>
      </c>
      <c r="N4927" s="26" t="str">
        <f t="shared" si="1222"/>
        <v/>
      </c>
      <c r="O4927" s="26" t="str">
        <f t="shared" si="1223"/>
        <v/>
      </c>
      <c r="P4927" s="28" t="str">
        <f>IF(E4927="","",INDEX(TableLookupWakeUpScore[],MATCH(E4927,TableLookupWakeUpScore[Wake Up],0),MATCH(P$1,TableLookupWakeUpScore[#Headers],0)))</f>
        <v/>
      </c>
      <c r="Q4927" s="30" t="str">
        <f t="shared" si="1224"/>
        <v/>
      </c>
      <c r="R4927" s="31" t="str">
        <f t="shared" si="1225"/>
        <v/>
      </c>
      <c r="S4927" s="34" t="str">
        <f>IF($C4927="","",INDEX(TableLookupSleepQuality[],MATCH($C4927,TableLookupSleepQuality[Sleep Quality Low],1),MATCH(S$1,TableLookupSleepQuality[#Headers],0)))</f>
        <v/>
      </c>
      <c r="T4927" s="35" t="str">
        <f>IF($C4927="","",INDEX(TableLookupSleepQuality[],MATCH($C4927,TableLookupSleepQuality[Sleep Quality Low],1),MATCH(T$1,TableLookupSleepQuality[#Headers],0)))</f>
        <v/>
      </c>
      <c r="X4927" s="36" t="str">
        <f t="shared" si="1226"/>
        <v/>
      </c>
      <c r="Y4927" s="40" t="str">
        <f t="shared" si="1232"/>
        <v/>
      </c>
      <c r="Z4927" s="13" t="str">
        <f t="shared" si="1232"/>
        <v/>
      </c>
      <c r="AA4927" s="13" t="str">
        <f t="shared" si="1232"/>
        <v/>
      </c>
      <c r="AB4927" s="13" t="str">
        <f t="shared" si="1232"/>
        <v/>
      </c>
      <c r="AC4927" s="13" t="str">
        <f t="shared" si="1232"/>
        <v/>
      </c>
      <c r="AD4927" s="13" t="str">
        <f t="shared" si="1232"/>
        <v/>
      </c>
    </row>
    <row r="4928" spans="7:30" x14ac:dyDescent="0.25">
      <c r="G4928" s="18" t="str">
        <f t="shared" si="1217"/>
        <v/>
      </c>
      <c r="H4928" s="22" t="str">
        <f t="shared" si="1218"/>
        <v/>
      </c>
      <c r="I4928" s="23" t="str">
        <f t="shared" si="1219"/>
        <v/>
      </c>
      <c r="J4928" s="22" t="str">
        <f t="shared" si="1220"/>
        <v/>
      </c>
      <c r="K4928" s="24" t="str">
        <f t="shared" si="1221"/>
        <v/>
      </c>
      <c r="L4928" s="42" t="str">
        <f t="shared" si="1227"/>
        <v/>
      </c>
      <c r="M4928" s="43" t="str">
        <f t="shared" si="1228"/>
        <v/>
      </c>
      <c r="N4928" s="26" t="str">
        <f t="shared" si="1222"/>
        <v/>
      </c>
      <c r="O4928" s="26" t="str">
        <f t="shared" si="1223"/>
        <v/>
      </c>
      <c r="P4928" s="28" t="str">
        <f>IF(E4928="","",INDEX(TableLookupWakeUpScore[],MATCH(E4928,TableLookupWakeUpScore[Wake Up],0),MATCH(P$1,TableLookupWakeUpScore[#Headers],0)))</f>
        <v/>
      </c>
      <c r="Q4928" s="30" t="str">
        <f t="shared" si="1224"/>
        <v/>
      </c>
      <c r="R4928" s="31" t="str">
        <f t="shared" si="1225"/>
        <v/>
      </c>
      <c r="S4928" s="34" t="str">
        <f>IF($C4928="","",INDEX(TableLookupSleepQuality[],MATCH($C4928,TableLookupSleepQuality[Sleep Quality Low],1),MATCH(S$1,TableLookupSleepQuality[#Headers],0)))</f>
        <v/>
      </c>
      <c r="T4928" s="35" t="str">
        <f>IF($C4928="","",INDEX(TableLookupSleepQuality[],MATCH($C4928,TableLookupSleepQuality[Sleep Quality Low],1),MATCH(T$1,TableLookupSleepQuality[#Headers],0)))</f>
        <v/>
      </c>
      <c r="X4928" s="36" t="str">
        <f t="shared" si="1226"/>
        <v/>
      </c>
      <c r="Y4928" s="40" t="str">
        <f t="shared" si="1232"/>
        <v/>
      </c>
      <c r="Z4928" s="13" t="str">
        <f t="shared" si="1232"/>
        <v/>
      </c>
      <c r="AA4928" s="13" t="str">
        <f t="shared" si="1232"/>
        <v/>
      </c>
      <c r="AB4928" s="13" t="str">
        <f t="shared" si="1232"/>
        <v/>
      </c>
      <c r="AC4928" s="13" t="str">
        <f t="shared" si="1232"/>
        <v/>
      </c>
      <c r="AD4928" s="13" t="str">
        <f t="shared" si="1232"/>
        <v/>
      </c>
    </row>
    <row r="4929" spans="7:30" x14ac:dyDescent="0.25">
      <c r="G4929" s="18" t="str">
        <f t="shared" si="1217"/>
        <v/>
      </c>
      <c r="H4929" s="22" t="str">
        <f t="shared" si="1218"/>
        <v/>
      </c>
      <c r="I4929" s="23" t="str">
        <f t="shared" si="1219"/>
        <v/>
      </c>
      <c r="J4929" s="22" t="str">
        <f t="shared" si="1220"/>
        <v/>
      </c>
      <c r="K4929" s="24" t="str">
        <f t="shared" si="1221"/>
        <v/>
      </c>
      <c r="L4929" s="42" t="str">
        <f t="shared" si="1227"/>
        <v/>
      </c>
      <c r="M4929" s="43" t="str">
        <f t="shared" si="1228"/>
        <v/>
      </c>
      <c r="N4929" s="26" t="str">
        <f t="shared" si="1222"/>
        <v/>
      </c>
      <c r="O4929" s="26" t="str">
        <f t="shared" si="1223"/>
        <v/>
      </c>
      <c r="P4929" s="28" t="str">
        <f>IF(E4929="","",INDEX(TableLookupWakeUpScore[],MATCH(E4929,TableLookupWakeUpScore[Wake Up],0),MATCH(P$1,TableLookupWakeUpScore[#Headers],0)))</f>
        <v/>
      </c>
      <c r="Q4929" s="30" t="str">
        <f t="shared" si="1224"/>
        <v/>
      </c>
      <c r="R4929" s="31" t="str">
        <f t="shared" si="1225"/>
        <v/>
      </c>
      <c r="S4929" s="34" t="str">
        <f>IF($C4929="","",INDEX(TableLookupSleepQuality[],MATCH($C4929,TableLookupSleepQuality[Sleep Quality Low],1),MATCH(S$1,TableLookupSleepQuality[#Headers],0)))</f>
        <v/>
      </c>
      <c r="T4929" s="35" t="str">
        <f>IF($C4929="","",INDEX(TableLookupSleepQuality[],MATCH($C4929,TableLookupSleepQuality[Sleep Quality Low],1),MATCH(T$1,TableLookupSleepQuality[#Headers],0)))</f>
        <v/>
      </c>
      <c r="X4929" s="36" t="str">
        <f t="shared" si="1226"/>
        <v/>
      </c>
      <c r="Y4929" s="40" t="str">
        <f t="shared" si="1232"/>
        <v/>
      </c>
      <c r="Z4929" s="13" t="str">
        <f t="shared" si="1232"/>
        <v/>
      </c>
      <c r="AA4929" s="13" t="str">
        <f t="shared" si="1232"/>
        <v/>
      </c>
      <c r="AB4929" s="13" t="str">
        <f t="shared" si="1232"/>
        <v/>
      </c>
      <c r="AC4929" s="13" t="str">
        <f t="shared" si="1232"/>
        <v/>
      </c>
      <c r="AD4929" s="13" t="str">
        <f t="shared" si="1232"/>
        <v/>
      </c>
    </row>
    <row r="4930" spans="7:30" x14ac:dyDescent="0.25">
      <c r="G4930" s="18" t="str">
        <f t="shared" ref="G4930:G4993" si="1233">IF($B4930="","",VALUE(TEXT($B4930,"yyyy")))</f>
        <v/>
      </c>
      <c r="H4930" s="22" t="str">
        <f t="shared" ref="H4930:H4993" si="1234">IF($B4930="","",VALUE(TEXT($B4930,"mm")))</f>
        <v/>
      </c>
      <c r="I4930" s="23" t="str">
        <f t="shared" ref="I4930:I4993" si="1235">IF($B4930="","",TEXT($B4930,"mmm"))</f>
        <v/>
      </c>
      <c r="J4930" s="22" t="str">
        <f t="shared" ref="J4930:J4993" si="1236">IF($B4930="","",VALUE(TEXT($B4930,"dd")))</f>
        <v/>
      </c>
      <c r="K4930" s="24" t="str">
        <f t="shared" ref="K4930:K4993" si="1237">IF($B4930="","",TEXT($B4930,"ddd"))</f>
        <v/>
      </c>
      <c r="L4930" s="42" t="str">
        <f t="shared" si="1227"/>
        <v/>
      </c>
      <c r="M4930" s="43" t="str">
        <f t="shared" si="1228"/>
        <v/>
      </c>
      <c r="N4930" s="26" t="str">
        <f t="shared" ref="N4930:N4993" si="1238">IF(A4930="","",TIME(HOUR(A4930),MINUTE(A4930),SECOND(A4930)))</f>
        <v/>
      </c>
      <c r="O4930" s="26" t="str">
        <f t="shared" ref="O4930:O4993" si="1239">IF(B4930="","",TIME(HOUR(B4930),MINUTE(B4930),SECOND(B4930)))</f>
        <v/>
      </c>
      <c r="P4930" s="28" t="str">
        <f>IF(E4930="","",INDEX(TableLookupWakeUpScore[],MATCH(E4930,TableLookupWakeUpScore[Wake Up],0),MATCH(P$1,TableLookupWakeUpScore[#Headers],0)))</f>
        <v/>
      </c>
      <c r="Q4930" s="30" t="str">
        <f t="shared" ref="Q4930:Q4993" si="1240">IF(D4930="","",D4930*24)</f>
        <v/>
      </c>
      <c r="R4930" s="31" t="str">
        <f t="shared" ref="R4930:R4993" si="1241">IF(OR(A4930="",B4930=""),"",B4930-A4930)</f>
        <v/>
      </c>
      <c r="S4930" s="34" t="str">
        <f>IF($C4930="","",INDEX(TableLookupSleepQuality[],MATCH($C4930,TableLookupSleepQuality[Sleep Quality Low],1),MATCH(S$1,TableLookupSleepQuality[#Headers],0)))</f>
        <v/>
      </c>
      <c r="T4930" s="35" t="str">
        <f>IF($C4930="","",INDEX(TableLookupSleepQuality[],MATCH($C4930,TableLookupSleepQuality[Sleep Quality Low],1),MATCH(T$1,TableLookupSleepQuality[#Headers],0)))</f>
        <v/>
      </c>
      <c r="X4930" s="36" t="str">
        <f t="shared" ref="X4930:X4993" si="1242">IF($M4930="","",IF($M4930&gt;=RangeLookupDateStartedRecordingSleepNotes,"YES","NO"))</f>
        <v/>
      </c>
      <c r="Y4930" s="40" t="str">
        <f t="shared" si="1232"/>
        <v/>
      </c>
      <c r="Z4930" s="13" t="str">
        <f t="shared" si="1232"/>
        <v/>
      </c>
      <c r="AA4930" s="13" t="str">
        <f t="shared" si="1232"/>
        <v/>
      </c>
      <c r="AB4930" s="13" t="str">
        <f t="shared" si="1232"/>
        <v/>
      </c>
      <c r="AC4930" s="13" t="str">
        <f t="shared" si="1232"/>
        <v/>
      </c>
      <c r="AD4930" s="13" t="str">
        <f t="shared" si="1232"/>
        <v/>
      </c>
    </row>
    <row r="4931" spans="7:30" x14ac:dyDescent="0.25">
      <c r="G4931" s="18" t="str">
        <f t="shared" si="1233"/>
        <v/>
      </c>
      <c r="H4931" s="22" t="str">
        <f t="shared" si="1234"/>
        <v/>
      </c>
      <c r="I4931" s="23" t="str">
        <f t="shared" si="1235"/>
        <v/>
      </c>
      <c r="J4931" s="22" t="str">
        <f t="shared" si="1236"/>
        <v/>
      </c>
      <c r="K4931" s="24" t="str">
        <f t="shared" si="1237"/>
        <v/>
      </c>
      <c r="L4931" s="42" t="str">
        <f t="shared" ref="L4931:L4994" si="1243">IF(A4931="","",DATE(YEAR(A4931),MONTH(A4931),DAY(A4931)))</f>
        <v/>
      </c>
      <c r="M4931" s="43" t="str">
        <f t="shared" ref="M4931:M4994" si="1244">IF(B4931="","",DATE(YEAR(B4931),MONTH(B4931),DAY(B4931)))</f>
        <v/>
      </c>
      <c r="N4931" s="26" t="str">
        <f t="shared" si="1238"/>
        <v/>
      </c>
      <c r="O4931" s="26" t="str">
        <f t="shared" si="1239"/>
        <v/>
      </c>
      <c r="P4931" s="28" t="str">
        <f>IF(E4931="","",INDEX(TableLookupWakeUpScore[],MATCH(E4931,TableLookupWakeUpScore[Wake Up],0),MATCH(P$1,TableLookupWakeUpScore[#Headers],0)))</f>
        <v/>
      </c>
      <c r="Q4931" s="30" t="str">
        <f t="shared" si="1240"/>
        <v/>
      </c>
      <c r="R4931" s="31" t="str">
        <f t="shared" si="1241"/>
        <v/>
      </c>
      <c r="S4931" s="34" t="str">
        <f>IF($C4931="","",INDEX(TableLookupSleepQuality[],MATCH($C4931,TableLookupSleepQuality[Sleep Quality Low],1),MATCH(S$1,TableLookupSleepQuality[#Headers],0)))</f>
        <v/>
      </c>
      <c r="T4931" s="35" t="str">
        <f>IF($C4931="","",INDEX(TableLookupSleepQuality[],MATCH($C4931,TableLookupSleepQuality[Sleep Quality Low],1),MATCH(T$1,TableLookupSleepQuality[#Headers],0)))</f>
        <v/>
      </c>
      <c r="X4931" s="36" t="str">
        <f t="shared" si="1242"/>
        <v/>
      </c>
      <c r="Y4931" s="40" t="str">
        <f t="shared" ref="Y4931:AD4946" si="1245">IF(OR($X4931="NO",$X4931=""),"",IF(COUNTIF($F4931,"*" &amp; Y$1 &amp; "*"),"YES","NO"))</f>
        <v/>
      </c>
      <c r="Z4931" s="13" t="str">
        <f t="shared" si="1245"/>
        <v/>
      </c>
      <c r="AA4931" s="13" t="str">
        <f t="shared" si="1245"/>
        <v/>
      </c>
      <c r="AB4931" s="13" t="str">
        <f t="shared" si="1245"/>
        <v/>
      </c>
      <c r="AC4931" s="13" t="str">
        <f t="shared" si="1245"/>
        <v/>
      </c>
      <c r="AD4931" s="13" t="str">
        <f t="shared" si="1245"/>
        <v/>
      </c>
    </row>
    <row r="4932" spans="7:30" x14ac:dyDescent="0.25">
      <c r="G4932" s="18" t="str">
        <f t="shared" si="1233"/>
        <v/>
      </c>
      <c r="H4932" s="22" t="str">
        <f t="shared" si="1234"/>
        <v/>
      </c>
      <c r="I4932" s="23" t="str">
        <f t="shared" si="1235"/>
        <v/>
      </c>
      <c r="J4932" s="22" t="str">
        <f t="shared" si="1236"/>
        <v/>
      </c>
      <c r="K4932" s="24" t="str">
        <f t="shared" si="1237"/>
        <v/>
      </c>
      <c r="L4932" s="42" t="str">
        <f t="shared" si="1243"/>
        <v/>
      </c>
      <c r="M4932" s="43" t="str">
        <f t="shared" si="1244"/>
        <v/>
      </c>
      <c r="N4932" s="26" t="str">
        <f t="shared" si="1238"/>
        <v/>
      </c>
      <c r="O4932" s="26" t="str">
        <f t="shared" si="1239"/>
        <v/>
      </c>
      <c r="P4932" s="28" t="str">
        <f>IF(E4932="","",INDEX(TableLookupWakeUpScore[],MATCH(E4932,TableLookupWakeUpScore[Wake Up],0),MATCH(P$1,TableLookupWakeUpScore[#Headers],0)))</f>
        <v/>
      </c>
      <c r="Q4932" s="30" t="str">
        <f t="shared" si="1240"/>
        <v/>
      </c>
      <c r="R4932" s="31" t="str">
        <f t="shared" si="1241"/>
        <v/>
      </c>
      <c r="S4932" s="34" t="str">
        <f>IF($C4932="","",INDEX(TableLookupSleepQuality[],MATCH($C4932,TableLookupSleepQuality[Sleep Quality Low],1),MATCH(S$1,TableLookupSleepQuality[#Headers],0)))</f>
        <v/>
      </c>
      <c r="T4932" s="35" t="str">
        <f>IF($C4932="","",INDEX(TableLookupSleepQuality[],MATCH($C4932,TableLookupSleepQuality[Sleep Quality Low],1),MATCH(T$1,TableLookupSleepQuality[#Headers],0)))</f>
        <v/>
      </c>
      <c r="X4932" s="36" t="str">
        <f t="shared" si="1242"/>
        <v/>
      </c>
      <c r="Y4932" s="40" t="str">
        <f t="shared" si="1245"/>
        <v/>
      </c>
      <c r="Z4932" s="13" t="str">
        <f t="shared" si="1245"/>
        <v/>
      </c>
      <c r="AA4932" s="13" t="str">
        <f t="shared" si="1245"/>
        <v/>
      </c>
      <c r="AB4932" s="13" t="str">
        <f t="shared" si="1245"/>
        <v/>
      </c>
      <c r="AC4932" s="13" t="str">
        <f t="shared" si="1245"/>
        <v/>
      </c>
      <c r="AD4932" s="13" t="str">
        <f t="shared" si="1245"/>
        <v/>
      </c>
    </row>
    <row r="4933" spans="7:30" x14ac:dyDescent="0.25">
      <c r="G4933" s="18" t="str">
        <f t="shared" si="1233"/>
        <v/>
      </c>
      <c r="H4933" s="22" t="str">
        <f t="shared" si="1234"/>
        <v/>
      </c>
      <c r="I4933" s="23" t="str">
        <f t="shared" si="1235"/>
        <v/>
      </c>
      <c r="J4933" s="22" t="str">
        <f t="shared" si="1236"/>
        <v/>
      </c>
      <c r="K4933" s="24" t="str">
        <f t="shared" si="1237"/>
        <v/>
      </c>
      <c r="L4933" s="42" t="str">
        <f t="shared" si="1243"/>
        <v/>
      </c>
      <c r="M4933" s="43" t="str">
        <f t="shared" si="1244"/>
        <v/>
      </c>
      <c r="N4933" s="26" t="str">
        <f t="shared" si="1238"/>
        <v/>
      </c>
      <c r="O4933" s="26" t="str">
        <f t="shared" si="1239"/>
        <v/>
      </c>
      <c r="P4933" s="28" t="str">
        <f>IF(E4933="","",INDEX(TableLookupWakeUpScore[],MATCH(E4933,TableLookupWakeUpScore[Wake Up],0),MATCH(P$1,TableLookupWakeUpScore[#Headers],0)))</f>
        <v/>
      </c>
      <c r="Q4933" s="30" t="str">
        <f t="shared" si="1240"/>
        <v/>
      </c>
      <c r="R4933" s="31" t="str">
        <f t="shared" si="1241"/>
        <v/>
      </c>
      <c r="S4933" s="34" t="str">
        <f>IF($C4933="","",INDEX(TableLookupSleepQuality[],MATCH($C4933,TableLookupSleepQuality[Sleep Quality Low],1),MATCH(S$1,TableLookupSleepQuality[#Headers],0)))</f>
        <v/>
      </c>
      <c r="T4933" s="35" t="str">
        <f>IF($C4933="","",INDEX(TableLookupSleepQuality[],MATCH($C4933,TableLookupSleepQuality[Sleep Quality Low],1),MATCH(T$1,TableLookupSleepQuality[#Headers],0)))</f>
        <v/>
      </c>
      <c r="X4933" s="36" t="str">
        <f t="shared" si="1242"/>
        <v/>
      </c>
      <c r="Y4933" s="40" t="str">
        <f t="shared" si="1245"/>
        <v/>
      </c>
      <c r="Z4933" s="13" t="str">
        <f t="shared" si="1245"/>
        <v/>
      </c>
      <c r="AA4933" s="13" t="str">
        <f t="shared" si="1245"/>
        <v/>
      </c>
      <c r="AB4933" s="13" t="str">
        <f t="shared" si="1245"/>
        <v/>
      </c>
      <c r="AC4933" s="13" t="str">
        <f t="shared" si="1245"/>
        <v/>
      </c>
      <c r="AD4933" s="13" t="str">
        <f t="shared" si="1245"/>
        <v/>
      </c>
    </row>
    <row r="4934" spans="7:30" x14ac:dyDescent="0.25">
      <c r="G4934" s="18" t="str">
        <f t="shared" si="1233"/>
        <v/>
      </c>
      <c r="H4934" s="22" t="str">
        <f t="shared" si="1234"/>
        <v/>
      </c>
      <c r="I4934" s="23" t="str">
        <f t="shared" si="1235"/>
        <v/>
      </c>
      <c r="J4934" s="22" t="str">
        <f t="shared" si="1236"/>
        <v/>
      </c>
      <c r="K4934" s="24" t="str">
        <f t="shared" si="1237"/>
        <v/>
      </c>
      <c r="L4934" s="42" t="str">
        <f t="shared" si="1243"/>
        <v/>
      </c>
      <c r="M4934" s="43" t="str">
        <f t="shared" si="1244"/>
        <v/>
      </c>
      <c r="N4934" s="26" t="str">
        <f t="shared" si="1238"/>
        <v/>
      </c>
      <c r="O4934" s="26" t="str">
        <f t="shared" si="1239"/>
        <v/>
      </c>
      <c r="P4934" s="28" t="str">
        <f>IF(E4934="","",INDEX(TableLookupWakeUpScore[],MATCH(E4934,TableLookupWakeUpScore[Wake Up],0),MATCH(P$1,TableLookupWakeUpScore[#Headers],0)))</f>
        <v/>
      </c>
      <c r="Q4934" s="30" t="str">
        <f t="shared" si="1240"/>
        <v/>
      </c>
      <c r="R4934" s="31" t="str">
        <f t="shared" si="1241"/>
        <v/>
      </c>
      <c r="S4934" s="34" t="str">
        <f>IF($C4934="","",INDEX(TableLookupSleepQuality[],MATCH($C4934,TableLookupSleepQuality[Sleep Quality Low],1),MATCH(S$1,TableLookupSleepQuality[#Headers],0)))</f>
        <v/>
      </c>
      <c r="T4934" s="35" t="str">
        <f>IF($C4934="","",INDEX(TableLookupSleepQuality[],MATCH($C4934,TableLookupSleepQuality[Sleep Quality Low],1),MATCH(T$1,TableLookupSleepQuality[#Headers],0)))</f>
        <v/>
      </c>
      <c r="X4934" s="36" t="str">
        <f t="shared" si="1242"/>
        <v/>
      </c>
      <c r="Y4934" s="40" t="str">
        <f t="shared" si="1245"/>
        <v/>
      </c>
      <c r="Z4934" s="13" t="str">
        <f t="shared" si="1245"/>
        <v/>
      </c>
      <c r="AA4934" s="13" t="str">
        <f t="shared" si="1245"/>
        <v/>
      </c>
      <c r="AB4934" s="13" t="str">
        <f t="shared" si="1245"/>
        <v/>
      </c>
      <c r="AC4934" s="13" t="str">
        <f t="shared" si="1245"/>
        <v/>
      </c>
      <c r="AD4934" s="13" t="str">
        <f t="shared" si="1245"/>
        <v/>
      </c>
    </row>
    <row r="4935" spans="7:30" x14ac:dyDescent="0.25">
      <c r="G4935" s="18" t="str">
        <f t="shared" si="1233"/>
        <v/>
      </c>
      <c r="H4935" s="22" t="str">
        <f t="shared" si="1234"/>
        <v/>
      </c>
      <c r="I4935" s="23" t="str">
        <f t="shared" si="1235"/>
        <v/>
      </c>
      <c r="J4935" s="22" t="str">
        <f t="shared" si="1236"/>
        <v/>
      </c>
      <c r="K4935" s="24" t="str">
        <f t="shared" si="1237"/>
        <v/>
      </c>
      <c r="L4935" s="42" t="str">
        <f t="shared" si="1243"/>
        <v/>
      </c>
      <c r="M4935" s="43" t="str">
        <f t="shared" si="1244"/>
        <v/>
      </c>
      <c r="N4935" s="26" t="str">
        <f t="shared" si="1238"/>
        <v/>
      </c>
      <c r="O4935" s="26" t="str">
        <f t="shared" si="1239"/>
        <v/>
      </c>
      <c r="P4935" s="28" t="str">
        <f>IF(E4935="","",INDEX(TableLookupWakeUpScore[],MATCH(E4935,TableLookupWakeUpScore[Wake Up],0),MATCH(P$1,TableLookupWakeUpScore[#Headers],0)))</f>
        <v/>
      </c>
      <c r="Q4935" s="30" t="str">
        <f t="shared" si="1240"/>
        <v/>
      </c>
      <c r="R4935" s="31" t="str">
        <f t="shared" si="1241"/>
        <v/>
      </c>
      <c r="S4935" s="34" t="str">
        <f>IF($C4935="","",INDEX(TableLookupSleepQuality[],MATCH($C4935,TableLookupSleepQuality[Sleep Quality Low],1),MATCH(S$1,TableLookupSleepQuality[#Headers],0)))</f>
        <v/>
      </c>
      <c r="T4935" s="35" t="str">
        <f>IF($C4935="","",INDEX(TableLookupSleepQuality[],MATCH($C4935,TableLookupSleepQuality[Sleep Quality Low],1),MATCH(T$1,TableLookupSleepQuality[#Headers],0)))</f>
        <v/>
      </c>
      <c r="X4935" s="36" t="str">
        <f t="shared" si="1242"/>
        <v/>
      </c>
      <c r="Y4935" s="40" t="str">
        <f t="shared" si="1245"/>
        <v/>
      </c>
      <c r="Z4935" s="13" t="str">
        <f t="shared" si="1245"/>
        <v/>
      </c>
      <c r="AA4935" s="13" t="str">
        <f t="shared" si="1245"/>
        <v/>
      </c>
      <c r="AB4935" s="13" t="str">
        <f t="shared" si="1245"/>
        <v/>
      </c>
      <c r="AC4935" s="13" t="str">
        <f t="shared" si="1245"/>
        <v/>
      </c>
      <c r="AD4935" s="13" t="str">
        <f t="shared" si="1245"/>
        <v/>
      </c>
    </row>
    <row r="4936" spans="7:30" x14ac:dyDescent="0.25">
      <c r="G4936" s="18" t="str">
        <f t="shared" si="1233"/>
        <v/>
      </c>
      <c r="H4936" s="22" t="str">
        <f t="shared" si="1234"/>
        <v/>
      </c>
      <c r="I4936" s="23" t="str">
        <f t="shared" si="1235"/>
        <v/>
      </c>
      <c r="J4936" s="22" t="str">
        <f t="shared" si="1236"/>
        <v/>
      </c>
      <c r="K4936" s="24" t="str">
        <f t="shared" si="1237"/>
        <v/>
      </c>
      <c r="L4936" s="42" t="str">
        <f t="shared" si="1243"/>
        <v/>
      </c>
      <c r="M4936" s="43" t="str">
        <f t="shared" si="1244"/>
        <v/>
      </c>
      <c r="N4936" s="26" t="str">
        <f t="shared" si="1238"/>
        <v/>
      </c>
      <c r="O4936" s="26" t="str">
        <f t="shared" si="1239"/>
        <v/>
      </c>
      <c r="P4936" s="28" t="str">
        <f>IF(E4936="","",INDEX(TableLookupWakeUpScore[],MATCH(E4936,TableLookupWakeUpScore[Wake Up],0),MATCH(P$1,TableLookupWakeUpScore[#Headers],0)))</f>
        <v/>
      </c>
      <c r="Q4936" s="30" t="str">
        <f t="shared" si="1240"/>
        <v/>
      </c>
      <c r="R4936" s="31" t="str">
        <f t="shared" si="1241"/>
        <v/>
      </c>
      <c r="S4936" s="34" t="str">
        <f>IF($C4936="","",INDEX(TableLookupSleepQuality[],MATCH($C4936,TableLookupSleepQuality[Sleep Quality Low],1),MATCH(S$1,TableLookupSleepQuality[#Headers],0)))</f>
        <v/>
      </c>
      <c r="T4936" s="35" t="str">
        <f>IF($C4936="","",INDEX(TableLookupSleepQuality[],MATCH($C4936,TableLookupSleepQuality[Sleep Quality Low],1),MATCH(T$1,TableLookupSleepQuality[#Headers],0)))</f>
        <v/>
      </c>
      <c r="X4936" s="36" t="str">
        <f t="shared" si="1242"/>
        <v/>
      </c>
      <c r="Y4936" s="40" t="str">
        <f t="shared" si="1245"/>
        <v/>
      </c>
      <c r="Z4936" s="13" t="str">
        <f t="shared" si="1245"/>
        <v/>
      </c>
      <c r="AA4936" s="13" t="str">
        <f t="shared" si="1245"/>
        <v/>
      </c>
      <c r="AB4936" s="13" t="str">
        <f t="shared" si="1245"/>
        <v/>
      </c>
      <c r="AC4936" s="13" t="str">
        <f t="shared" si="1245"/>
        <v/>
      </c>
      <c r="AD4936" s="13" t="str">
        <f t="shared" si="1245"/>
        <v/>
      </c>
    </row>
    <row r="4937" spans="7:30" x14ac:dyDescent="0.25">
      <c r="G4937" s="18" t="str">
        <f t="shared" si="1233"/>
        <v/>
      </c>
      <c r="H4937" s="22" t="str">
        <f t="shared" si="1234"/>
        <v/>
      </c>
      <c r="I4937" s="23" t="str">
        <f t="shared" si="1235"/>
        <v/>
      </c>
      <c r="J4937" s="22" t="str">
        <f t="shared" si="1236"/>
        <v/>
      </c>
      <c r="K4937" s="24" t="str">
        <f t="shared" si="1237"/>
        <v/>
      </c>
      <c r="L4937" s="42" t="str">
        <f t="shared" si="1243"/>
        <v/>
      </c>
      <c r="M4937" s="43" t="str">
        <f t="shared" si="1244"/>
        <v/>
      </c>
      <c r="N4937" s="26" t="str">
        <f t="shared" si="1238"/>
        <v/>
      </c>
      <c r="O4937" s="26" t="str">
        <f t="shared" si="1239"/>
        <v/>
      </c>
      <c r="P4937" s="28" t="str">
        <f>IF(E4937="","",INDEX(TableLookupWakeUpScore[],MATCH(E4937,TableLookupWakeUpScore[Wake Up],0),MATCH(P$1,TableLookupWakeUpScore[#Headers],0)))</f>
        <v/>
      </c>
      <c r="Q4937" s="30" t="str">
        <f t="shared" si="1240"/>
        <v/>
      </c>
      <c r="R4937" s="31" t="str">
        <f t="shared" si="1241"/>
        <v/>
      </c>
      <c r="S4937" s="34" t="str">
        <f>IF($C4937="","",INDEX(TableLookupSleepQuality[],MATCH($C4937,TableLookupSleepQuality[Sleep Quality Low],1),MATCH(S$1,TableLookupSleepQuality[#Headers],0)))</f>
        <v/>
      </c>
      <c r="T4937" s="35" t="str">
        <f>IF($C4937="","",INDEX(TableLookupSleepQuality[],MATCH($C4937,TableLookupSleepQuality[Sleep Quality Low],1),MATCH(T$1,TableLookupSleepQuality[#Headers],0)))</f>
        <v/>
      </c>
      <c r="X4937" s="36" t="str">
        <f t="shared" si="1242"/>
        <v/>
      </c>
      <c r="Y4937" s="40" t="str">
        <f t="shared" si="1245"/>
        <v/>
      </c>
      <c r="Z4937" s="13" t="str">
        <f t="shared" si="1245"/>
        <v/>
      </c>
      <c r="AA4937" s="13" t="str">
        <f t="shared" si="1245"/>
        <v/>
      </c>
      <c r="AB4937" s="13" t="str">
        <f t="shared" si="1245"/>
        <v/>
      </c>
      <c r="AC4937" s="13" t="str">
        <f t="shared" si="1245"/>
        <v/>
      </c>
      <c r="AD4937" s="13" t="str">
        <f t="shared" si="1245"/>
        <v/>
      </c>
    </row>
    <row r="4938" spans="7:30" x14ac:dyDescent="0.25">
      <c r="G4938" s="18" t="str">
        <f t="shared" si="1233"/>
        <v/>
      </c>
      <c r="H4938" s="22" t="str">
        <f t="shared" si="1234"/>
        <v/>
      </c>
      <c r="I4938" s="23" t="str">
        <f t="shared" si="1235"/>
        <v/>
      </c>
      <c r="J4938" s="22" t="str">
        <f t="shared" si="1236"/>
        <v/>
      </c>
      <c r="K4938" s="24" t="str">
        <f t="shared" si="1237"/>
        <v/>
      </c>
      <c r="L4938" s="42" t="str">
        <f t="shared" si="1243"/>
        <v/>
      </c>
      <c r="M4938" s="43" t="str">
        <f t="shared" si="1244"/>
        <v/>
      </c>
      <c r="N4938" s="26" t="str">
        <f t="shared" si="1238"/>
        <v/>
      </c>
      <c r="O4938" s="26" t="str">
        <f t="shared" si="1239"/>
        <v/>
      </c>
      <c r="P4938" s="28" t="str">
        <f>IF(E4938="","",INDEX(TableLookupWakeUpScore[],MATCH(E4938,TableLookupWakeUpScore[Wake Up],0),MATCH(P$1,TableLookupWakeUpScore[#Headers],0)))</f>
        <v/>
      </c>
      <c r="Q4938" s="30" t="str">
        <f t="shared" si="1240"/>
        <v/>
      </c>
      <c r="R4938" s="31" t="str">
        <f t="shared" si="1241"/>
        <v/>
      </c>
      <c r="S4938" s="34" t="str">
        <f>IF($C4938="","",INDEX(TableLookupSleepQuality[],MATCH($C4938,TableLookupSleepQuality[Sleep Quality Low],1),MATCH(S$1,TableLookupSleepQuality[#Headers],0)))</f>
        <v/>
      </c>
      <c r="T4938" s="35" t="str">
        <f>IF($C4938="","",INDEX(TableLookupSleepQuality[],MATCH($C4938,TableLookupSleepQuality[Sleep Quality Low],1),MATCH(T$1,TableLookupSleepQuality[#Headers],0)))</f>
        <v/>
      </c>
      <c r="X4938" s="36" t="str">
        <f t="shared" si="1242"/>
        <v/>
      </c>
      <c r="Y4938" s="40" t="str">
        <f t="shared" si="1245"/>
        <v/>
      </c>
      <c r="Z4938" s="13" t="str">
        <f t="shared" si="1245"/>
        <v/>
      </c>
      <c r="AA4938" s="13" t="str">
        <f t="shared" si="1245"/>
        <v/>
      </c>
      <c r="AB4938" s="13" t="str">
        <f t="shared" si="1245"/>
        <v/>
      </c>
      <c r="AC4938" s="13" t="str">
        <f t="shared" si="1245"/>
        <v/>
      </c>
      <c r="AD4938" s="13" t="str">
        <f t="shared" si="1245"/>
        <v/>
      </c>
    </row>
    <row r="4939" spans="7:30" x14ac:dyDescent="0.25">
      <c r="G4939" s="18" t="str">
        <f t="shared" si="1233"/>
        <v/>
      </c>
      <c r="H4939" s="22" t="str">
        <f t="shared" si="1234"/>
        <v/>
      </c>
      <c r="I4939" s="23" t="str">
        <f t="shared" si="1235"/>
        <v/>
      </c>
      <c r="J4939" s="22" t="str">
        <f t="shared" si="1236"/>
        <v/>
      </c>
      <c r="K4939" s="24" t="str">
        <f t="shared" si="1237"/>
        <v/>
      </c>
      <c r="L4939" s="42" t="str">
        <f t="shared" si="1243"/>
        <v/>
      </c>
      <c r="M4939" s="43" t="str">
        <f t="shared" si="1244"/>
        <v/>
      </c>
      <c r="N4939" s="26" t="str">
        <f t="shared" si="1238"/>
        <v/>
      </c>
      <c r="O4939" s="26" t="str">
        <f t="shared" si="1239"/>
        <v/>
      </c>
      <c r="P4939" s="28" t="str">
        <f>IF(E4939="","",INDEX(TableLookupWakeUpScore[],MATCH(E4939,TableLookupWakeUpScore[Wake Up],0),MATCH(P$1,TableLookupWakeUpScore[#Headers],0)))</f>
        <v/>
      </c>
      <c r="Q4939" s="30" t="str">
        <f t="shared" si="1240"/>
        <v/>
      </c>
      <c r="R4939" s="31" t="str">
        <f t="shared" si="1241"/>
        <v/>
      </c>
      <c r="S4939" s="34" t="str">
        <f>IF($C4939="","",INDEX(TableLookupSleepQuality[],MATCH($C4939,TableLookupSleepQuality[Sleep Quality Low],1),MATCH(S$1,TableLookupSleepQuality[#Headers],0)))</f>
        <v/>
      </c>
      <c r="T4939" s="35" t="str">
        <f>IF($C4939="","",INDEX(TableLookupSleepQuality[],MATCH($C4939,TableLookupSleepQuality[Sleep Quality Low],1),MATCH(T$1,TableLookupSleepQuality[#Headers],0)))</f>
        <v/>
      </c>
      <c r="X4939" s="36" t="str">
        <f t="shared" si="1242"/>
        <v/>
      </c>
      <c r="Y4939" s="40" t="str">
        <f t="shared" si="1245"/>
        <v/>
      </c>
      <c r="Z4939" s="13" t="str">
        <f t="shared" si="1245"/>
        <v/>
      </c>
      <c r="AA4939" s="13" t="str">
        <f t="shared" si="1245"/>
        <v/>
      </c>
      <c r="AB4939" s="13" t="str">
        <f t="shared" si="1245"/>
        <v/>
      </c>
      <c r="AC4939" s="13" t="str">
        <f t="shared" si="1245"/>
        <v/>
      </c>
      <c r="AD4939" s="13" t="str">
        <f t="shared" si="1245"/>
        <v/>
      </c>
    </row>
    <row r="4940" spans="7:30" x14ac:dyDescent="0.25">
      <c r="G4940" s="18" t="str">
        <f t="shared" si="1233"/>
        <v/>
      </c>
      <c r="H4940" s="22" t="str">
        <f t="shared" si="1234"/>
        <v/>
      </c>
      <c r="I4940" s="23" t="str">
        <f t="shared" si="1235"/>
        <v/>
      </c>
      <c r="J4940" s="22" t="str">
        <f t="shared" si="1236"/>
        <v/>
      </c>
      <c r="K4940" s="24" t="str">
        <f t="shared" si="1237"/>
        <v/>
      </c>
      <c r="L4940" s="42" t="str">
        <f t="shared" si="1243"/>
        <v/>
      </c>
      <c r="M4940" s="43" t="str">
        <f t="shared" si="1244"/>
        <v/>
      </c>
      <c r="N4940" s="26" t="str">
        <f t="shared" si="1238"/>
        <v/>
      </c>
      <c r="O4940" s="26" t="str">
        <f t="shared" si="1239"/>
        <v/>
      </c>
      <c r="P4940" s="28" t="str">
        <f>IF(E4940="","",INDEX(TableLookupWakeUpScore[],MATCH(E4940,TableLookupWakeUpScore[Wake Up],0),MATCH(P$1,TableLookupWakeUpScore[#Headers],0)))</f>
        <v/>
      </c>
      <c r="Q4940" s="30" t="str">
        <f t="shared" si="1240"/>
        <v/>
      </c>
      <c r="R4940" s="31" t="str">
        <f t="shared" si="1241"/>
        <v/>
      </c>
      <c r="S4940" s="34" t="str">
        <f>IF($C4940="","",INDEX(TableLookupSleepQuality[],MATCH($C4940,TableLookupSleepQuality[Sleep Quality Low],1),MATCH(S$1,TableLookupSleepQuality[#Headers],0)))</f>
        <v/>
      </c>
      <c r="T4940" s="35" t="str">
        <f>IF($C4940="","",INDEX(TableLookupSleepQuality[],MATCH($C4940,TableLookupSleepQuality[Sleep Quality Low],1),MATCH(T$1,TableLookupSleepQuality[#Headers],0)))</f>
        <v/>
      </c>
      <c r="X4940" s="36" t="str">
        <f t="shared" si="1242"/>
        <v/>
      </c>
      <c r="Y4940" s="40" t="str">
        <f t="shared" si="1245"/>
        <v/>
      </c>
      <c r="Z4940" s="13" t="str">
        <f t="shared" si="1245"/>
        <v/>
      </c>
      <c r="AA4940" s="13" t="str">
        <f t="shared" si="1245"/>
        <v/>
      </c>
      <c r="AB4940" s="13" t="str">
        <f t="shared" si="1245"/>
        <v/>
      </c>
      <c r="AC4940" s="13" t="str">
        <f t="shared" si="1245"/>
        <v/>
      </c>
      <c r="AD4940" s="13" t="str">
        <f t="shared" si="1245"/>
        <v/>
      </c>
    </row>
    <row r="4941" spans="7:30" x14ac:dyDescent="0.25">
      <c r="G4941" s="18" t="str">
        <f t="shared" si="1233"/>
        <v/>
      </c>
      <c r="H4941" s="22" t="str">
        <f t="shared" si="1234"/>
        <v/>
      </c>
      <c r="I4941" s="23" t="str">
        <f t="shared" si="1235"/>
        <v/>
      </c>
      <c r="J4941" s="22" t="str">
        <f t="shared" si="1236"/>
        <v/>
      </c>
      <c r="K4941" s="24" t="str">
        <f t="shared" si="1237"/>
        <v/>
      </c>
      <c r="L4941" s="42" t="str">
        <f t="shared" si="1243"/>
        <v/>
      </c>
      <c r="M4941" s="43" t="str">
        <f t="shared" si="1244"/>
        <v/>
      </c>
      <c r="N4941" s="26" t="str">
        <f t="shared" si="1238"/>
        <v/>
      </c>
      <c r="O4941" s="26" t="str">
        <f t="shared" si="1239"/>
        <v/>
      </c>
      <c r="P4941" s="28" t="str">
        <f>IF(E4941="","",INDEX(TableLookupWakeUpScore[],MATCH(E4941,TableLookupWakeUpScore[Wake Up],0),MATCH(P$1,TableLookupWakeUpScore[#Headers],0)))</f>
        <v/>
      </c>
      <c r="Q4941" s="30" t="str">
        <f t="shared" si="1240"/>
        <v/>
      </c>
      <c r="R4941" s="31" t="str">
        <f t="shared" si="1241"/>
        <v/>
      </c>
      <c r="S4941" s="34" t="str">
        <f>IF($C4941="","",INDEX(TableLookupSleepQuality[],MATCH($C4941,TableLookupSleepQuality[Sleep Quality Low],1),MATCH(S$1,TableLookupSleepQuality[#Headers],0)))</f>
        <v/>
      </c>
      <c r="T4941" s="35" t="str">
        <f>IF($C4941="","",INDEX(TableLookupSleepQuality[],MATCH($C4941,TableLookupSleepQuality[Sleep Quality Low],1),MATCH(T$1,TableLookupSleepQuality[#Headers],0)))</f>
        <v/>
      </c>
      <c r="X4941" s="36" t="str">
        <f t="shared" si="1242"/>
        <v/>
      </c>
      <c r="Y4941" s="40" t="str">
        <f t="shared" si="1245"/>
        <v/>
      </c>
      <c r="Z4941" s="13" t="str">
        <f t="shared" si="1245"/>
        <v/>
      </c>
      <c r="AA4941" s="13" t="str">
        <f t="shared" si="1245"/>
        <v/>
      </c>
      <c r="AB4941" s="13" t="str">
        <f t="shared" si="1245"/>
        <v/>
      </c>
      <c r="AC4941" s="13" t="str">
        <f t="shared" si="1245"/>
        <v/>
      </c>
      <c r="AD4941" s="13" t="str">
        <f t="shared" si="1245"/>
        <v/>
      </c>
    </row>
    <row r="4942" spans="7:30" x14ac:dyDescent="0.25">
      <c r="G4942" s="18" t="str">
        <f t="shared" si="1233"/>
        <v/>
      </c>
      <c r="H4942" s="22" t="str">
        <f t="shared" si="1234"/>
        <v/>
      </c>
      <c r="I4942" s="23" t="str">
        <f t="shared" si="1235"/>
        <v/>
      </c>
      <c r="J4942" s="22" t="str">
        <f t="shared" si="1236"/>
        <v/>
      </c>
      <c r="K4942" s="24" t="str">
        <f t="shared" si="1237"/>
        <v/>
      </c>
      <c r="L4942" s="42" t="str">
        <f t="shared" si="1243"/>
        <v/>
      </c>
      <c r="M4942" s="43" t="str">
        <f t="shared" si="1244"/>
        <v/>
      </c>
      <c r="N4942" s="26" t="str">
        <f t="shared" si="1238"/>
        <v/>
      </c>
      <c r="O4942" s="26" t="str">
        <f t="shared" si="1239"/>
        <v/>
      </c>
      <c r="P4942" s="28" t="str">
        <f>IF(E4942="","",INDEX(TableLookupWakeUpScore[],MATCH(E4942,TableLookupWakeUpScore[Wake Up],0),MATCH(P$1,TableLookupWakeUpScore[#Headers],0)))</f>
        <v/>
      </c>
      <c r="Q4942" s="30" t="str">
        <f t="shared" si="1240"/>
        <v/>
      </c>
      <c r="R4942" s="31" t="str">
        <f t="shared" si="1241"/>
        <v/>
      </c>
      <c r="S4942" s="34" t="str">
        <f>IF($C4942="","",INDEX(TableLookupSleepQuality[],MATCH($C4942,TableLookupSleepQuality[Sleep Quality Low],1),MATCH(S$1,TableLookupSleepQuality[#Headers],0)))</f>
        <v/>
      </c>
      <c r="T4942" s="35" t="str">
        <f>IF($C4942="","",INDEX(TableLookupSleepQuality[],MATCH($C4942,TableLookupSleepQuality[Sleep Quality Low],1),MATCH(T$1,TableLookupSleepQuality[#Headers],0)))</f>
        <v/>
      </c>
      <c r="X4942" s="36" t="str">
        <f t="shared" si="1242"/>
        <v/>
      </c>
      <c r="Y4942" s="40" t="str">
        <f t="shared" si="1245"/>
        <v/>
      </c>
      <c r="Z4942" s="13" t="str">
        <f t="shared" si="1245"/>
        <v/>
      </c>
      <c r="AA4942" s="13" t="str">
        <f t="shared" si="1245"/>
        <v/>
      </c>
      <c r="AB4942" s="13" t="str">
        <f t="shared" si="1245"/>
        <v/>
      </c>
      <c r="AC4942" s="13" t="str">
        <f t="shared" si="1245"/>
        <v/>
      </c>
      <c r="AD4942" s="13" t="str">
        <f t="shared" si="1245"/>
        <v/>
      </c>
    </row>
    <row r="4943" spans="7:30" x14ac:dyDescent="0.25">
      <c r="G4943" s="18" t="str">
        <f t="shared" si="1233"/>
        <v/>
      </c>
      <c r="H4943" s="22" t="str">
        <f t="shared" si="1234"/>
        <v/>
      </c>
      <c r="I4943" s="23" t="str">
        <f t="shared" si="1235"/>
        <v/>
      </c>
      <c r="J4943" s="22" t="str">
        <f t="shared" si="1236"/>
        <v/>
      </c>
      <c r="K4943" s="24" t="str">
        <f t="shared" si="1237"/>
        <v/>
      </c>
      <c r="L4943" s="42" t="str">
        <f t="shared" si="1243"/>
        <v/>
      </c>
      <c r="M4943" s="43" t="str">
        <f t="shared" si="1244"/>
        <v/>
      </c>
      <c r="N4943" s="26" t="str">
        <f t="shared" si="1238"/>
        <v/>
      </c>
      <c r="O4943" s="26" t="str">
        <f t="shared" si="1239"/>
        <v/>
      </c>
      <c r="P4943" s="28" t="str">
        <f>IF(E4943="","",INDEX(TableLookupWakeUpScore[],MATCH(E4943,TableLookupWakeUpScore[Wake Up],0),MATCH(P$1,TableLookupWakeUpScore[#Headers],0)))</f>
        <v/>
      </c>
      <c r="Q4943" s="30" t="str">
        <f t="shared" si="1240"/>
        <v/>
      </c>
      <c r="R4943" s="31" t="str">
        <f t="shared" si="1241"/>
        <v/>
      </c>
      <c r="S4943" s="34" t="str">
        <f>IF($C4943="","",INDEX(TableLookupSleepQuality[],MATCH($C4943,TableLookupSleepQuality[Sleep Quality Low],1),MATCH(S$1,TableLookupSleepQuality[#Headers],0)))</f>
        <v/>
      </c>
      <c r="T4943" s="35" t="str">
        <f>IF($C4943="","",INDEX(TableLookupSleepQuality[],MATCH($C4943,TableLookupSleepQuality[Sleep Quality Low],1),MATCH(T$1,TableLookupSleepQuality[#Headers],0)))</f>
        <v/>
      </c>
      <c r="X4943" s="36" t="str">
        <f t="shared" si="1242"/>
        <v/>
      </c>
      <c r="Y4943" s="40" t="str">
        <f t="shared" si="1245"/>
        <v/>
      </c>
      <c r="Z4943" s="13" t="str">
        <f t="shared" si="1245"/>
        <v/>
      </c>
      <c r="AA4943" s="13" t="str">
        <f t="shared" si="1245"/>
        <v/>
      </c>
      <c r="AB4943" s="13" t="str">
        <f t="shared" si="1245"/>
        <v/>
      </c>
      <c r="AC4943" s="13" t="str">
        <f t="shared" si="1245"/>
        <v/>
      </c>
      <c r="AD4943" s="13" t="str">
        <f t="shared" si="1245"/>
        <v/>
      </c>
    </row>
    <row r="4944" spans="7:30" x14ac:dyDescent="0.25">
      <c r="G4944" s="18" t="str">
        <f t="shared" si="1233"/>
        <v/>
      </c>
      <c r="H4944" s="22" t="str">
        <f t="shared" si="1234"/>
        <v/>
      </c>
      <c r="I4944" s="23" t="str">
        <f t="shared" si="1235"/>
        <v/>
      </c>
      <c r="J4944" s="22" t="str">
        <f t="shared" si="1236"/>
        <v/>
      </c>
      <c r="K4944" s="24" t="str">
        <f t="shared" si="1237"/>
        <v/>
      </c>
      <c r="L4944" s="42" t="str">
        <f t="shared" si="1243"/>
        <v/>
      </c>
      <c r="M4944" s="43" t="str">
        <f t="shared" si="1244"/>
        <v/>
      </c>
      <c r="N4944" s="26" t="str">
        <f t="shared" si="1238"/>
        <v/>
      </c>
      <c r="O4944" s="26" t="str">
        <f t="shared" si="1239"/>
        <v/>
      </c>
      <c r="P4944" s="28" t="str">
        <f>IF(E4944="","",INDEX(TableLookupWakeUpScore[],MATCH(E4944,TableLookupWakeUpScore[Wake Up],0),MATCH(P$1,TableLookupWakeUpScore[#Headers],0)))</f>
        <v/>
      </c>
      <c r="Q4944" s="30" t="str">
        <f t="shared" si="1240"/>
        <v/>
      </c>
      <c r="R4944" s="31" t="str">
        <f t="shared" si="1241"/>
        <v/>
      </c>
      <c r="S4944" s="34" t="str">
        <f>IF($C4944="","",INDEX(TableLookupSleepQuality[],MATCH($C4944,TableLookupSleepQuality[Sleep Quality Low],1),MATCH(S$1,TableLookupSleepQuality[#Headers],0)))</f>
        <v/>
      </c>
      <c r="T4944" s="35" t="str">
        <f>IF($C4944="","",INDEX(TableLookupSleepQuality[],MATCH($C4944,TableLookupSleepQuality[Sleep Quality Low],1),MATCH(T$1,TableLookupSleepQuality[#Headers],0)))</f>
        <v/>
      </c>
      <c r="X4944" s="36" t="str">
        <f t="shared" si="1242"/>
        <v/>
      </c>
      <c r="Y4944" s="40" t="str">
        <f t="shared" si="1245"/>
        <v/>
      </c>
      <c r="Z4944" s="13" t="str">
        <f t="shared" si="1245"/>
        <v/>
      </c>
      <c r="AA4944" s="13" t="str">
        <f t="shared" si="1245"/>
        <v/>
      </c>
      <c r="AB4944" s="13" t="str">
        <f t="shared" si="1245"/>
        <v/>
      </c>
      <c r="AC4944" s="13" t="str">
        <f t="shared" si="1245"/>
        <v/>
      </c>
      <c r="AD4944" s="13" t="str">
        <f t="shared" si="1245"/>
        <v/>
      </c>
    </row>
    <row r="4945" spans="7:30" x14ac:dyDescent="0.25">
      <c r="G4945" s="18" t="str">
        <f t="shared" si="1233"/>
        <v/>
      </c>
      <c r="H4945" s="22" t="str">
        <f t="shared" si="1234"/>
        <v/>
      </c>
      <c r="I4945" s="23" t="str">
        <f t="shared" si="1235"/>
        <v/>
      </c>
      <c r="J4945" s="22" t="str">
        <f t="shared" si="1236"/>
        <v/>
      </c>
      <c r="K4945" s="24" t="str">
        <f t="shared" si="1237"/>
        <v/>
      </c>
      <c r="L4945" s="42" t="str">
        <f t="shared" si="1243"/>
        <v/>
      </c>
      <c r="M4945" s="43" t="str">
        <f t="shared" si="1244"/>
        <v/>
      </c>
      <c r="N4945" s="26" t="str">
        <f t="shared" si="1238"/>
        <v/>
      </c>
      <c r="O4945" s="26" t="str">
        <f t="shared" si="1239"/>
        <v/>
      </c>
      <c r="P4945" s="28" t="str">
        <f>IF(E4945="","",INDEX(TableLookupWakeUpScore[],MATCH(E4945,TableLookupWakeUpScore[Wake Up],0),MATCH(P$1,TableLookupWakeUpScore[#Headers],0)))</f>
        <v/>
      </c>
      <c r="Q4945" s="30" t="str">
        <f t="shared" si="1240"/>
        <v/>
      </c>
      <c r="R4945" s="31" t="str">
        <f t="shared" si="1241"/>
        <v/>
      </c>
      <c r="S4945" s="34" t="str">
        <f>IF($C4945="","",INDEX(TableLookupSleepQuality[],MATCH($C4945,TableLookupSleepQuality[Sleep Quality Low],1),MATCH(S$1,TableLookupSleepQuality[#Headers],0)))</f>
        <v/>
      </c>
      <c r="T4945" s="35" t="str">
        <f>IF($C4945="","",INDEX(TableLookupSleepQuality[],MATCH($C4945,TableLookupSleepQuality[Sleep Quality Low],1),MATCH(T$1,TableLookupSleepQuality[#Headers],0)))</f>
        <v/>
      </c>
      <c r="X4945" s="36" t="str">
        <f t="shared" si="1242"/>
        <v/>
      </c>
      <c r="Y4945" s="40" t="str">
        <f t="shared" si="1245"/>
        <v/>
      </c>
      <c r="Z4945" s="13" t="str">
        <f t="shared" si="1245"/>
        <v/>
      </c>
      <c r="AA4945" s="13" t="str">
        <f t="shared" si="1245"/>
        <v/>
      </c>
      <c r="AB4945" s="13" t="str">
        <f t="shared" si="1245"/>
        <v/>
      </c>
      <c r="AC4945" s="13" t="str">
        <f t="shared" si="1245"/>
        <v/>
      </c>
      <c r="AD4945" s="13" t="str">
        <f t="shared" si="1245"/>
        <v/>
      </c>
    </row>
    <row r="4946" spans="7:30" x14ac:dyDescent="0.25">
      <c r="G4946" s="18" t="str">
        <f t="shared" si="1233"/>
        <v/>
      </c>
      <c r="H4946" s="22" t="str">
        <f t="shared" si="1234"/>
        <v/>
      </c>
      <c r="I4946" s="23" t="str">
        <f t="shared" si="1235"/>
        <v/>
      </c>
      <c r="J4946" s="22" t="str">
        <f t="shared" si="1236"/>
        <v/>
      </c>
      <c r="K4946" s="24" t="str">
        <f t="shared" si="1237"/>
        <v/>
      </c>
      <c r="L4946" s="42" t="str">
        <f t="shared" si="1243"/>
        <v/>
      </c>
      <c r="M4946" s="43" t="str">
        <f t="shared" si="1244"/>
        <v/>
      </c>
      <c r="N4946" s="26" t="str">
        <f t="shared" si="1238"/>
        <v/>
      </c>
      <c r="O4946" s="26" t="str">
        <f t="shared" si="1239"/>
        <v/>
      </c>
      <c r="P4946" s="28" t="str">
        <f>IF(E4946="","",INDEX(TableLookupWakeUpScore[],MATCH(E4946,TableLookupWakeUpScore[Wake Up],0),MATCH(P$1,TableLookupWakeUpScore[#Headers],0)))</f>
        <v/>
      </c>
      <c r="Q4946" s="30" t="str">
        <f t="shared" si="1240"/>
        <v/>
      </c>
      <c r="R4946" s="31" t="str">
        <f t="shared" si="1241"/>
        <v/>
      </c>
      <c r="S4946" s="34" t="str">
        <f>IF($C4946="","",INDEX(TableLookupSleepQuality[],MATCH($C4946,TableLookupSleepQuality[Sleep Quality Low],1),MATCH(S$1,TableLookupSleepQuality[#Headers],0)))</f>
        <v/>
      </c>
      <c r="T4946" s="35" t="str">
        <f>IF($C4946="","",INDEX(TableLookupSleepQuality[],MATCH($C4946,TableLookupSleepQuality[Sleep Quality Low],1),MATCH(T$1,TableLookupSleepQuality[#Headers],0)))</f>
        <v/>
      </c>
      <c r="X4946" s="36" t="str">
        <f t="shared" si="1242"/>
        <v/>
      </c>
      <c r="Y4946" s="40" t="str">
        <f t="shared" si="1245"/>
        <v/>
      </c>
      <c r="Z4946" s="13" t="str">
        <f t="shared" si="1245"/>
        <v/>
      </c>
      <c r="AA4946" s="13" t="str">
        <f t="shared" si="1245"/>
        <v/>
      </c>
      <c r="AB4946" s="13" t="str">
        <f t="shared" si="1245"/>
        <v/>
      </c>
      <c r="AC4946" s="13" t="str">
        <f t="shared" si="1245"/>
        <v/>
      </c>
      <c r="AD4946" s="13" t="str">
        <f t="shared" si="1245"/>
        <v/>
      </c>
    </row>
    <row r="4947" spans="7:30" x14ac:dyDescent="0.25">
      <c r="G4947" s="18" t="str">
        <f t="shared" si="1233"/>
        <v/>
      </c>
      <c r="H4947" s="22" t="str">
        <f t="shared" si="1234"/>
        <v/>
      </c>
      <c r="I4947" s="23" t="str">
        <f t="shared" si="1235"/>
        <v/>
      </c>
      <c r="J4947" s="22" t="str">
        <f t="shared" si="1236"/>
        <v/>
      </c>
      <c r="K4947" s="24" t="str">
        <f t="shared" si="1237"/>
        <v/>
      </c>
      <c r="L4947" s="42" t="str">
        <f t="shared" si="1243"/>
        <v/>
      </c>
      <c r="M4947" s="43" t="str">
        <f t="shared" si="1244"/>
        <v/>
      </c>
      <c r="N4947" s="26" t="str">
        <f t="shared" si="1238"/>
        <v/>
      </c>
      <c r="O4947" s="26" t="str">
        <f t="shared" si="1239"/>
        <v/>
      </c>
      <c r="P4947" s="28" t="str">
        <f>IF(E4947="","",INDEX(TableLookupWakeUpScore[],MATCH(E4947,TableLookupWakeUpScore[Wake Up],0),MATCH(P$1,TableLookupWakeUpScore[#Headers],0)))</f>
        <v/>
      </c>
      <c r="Q4947" s="30" t="str">
        <f t="shared" si="1240"/>
        <v/>
      </c>
      <c r="R4947" s="31" t="str">
        <f t="shared" si="1241"/>
        <v/>
      </c>
      <c r="S4947" s="34" t="str">
        <f>IF($C4947="","",INDEX(TableLookupSleepQuality[],MATCH($C4947,TableLookupSleepQuality[Sleep Quality Low],1),MATCH(S$1,TableLookupSleepQuality[#Headers],0)))</f>
        <v/>
      </c>
      <c r="T4947" s="35" t="str">
        <f>IF($C4947="","",INDEX(TableLookupSleepQuality[],MATCH($C4947,TableLookupSleepQuality[Sleep Quality Low],1),MATCH(T$1,TableLookupSleepQuality[#Headers],0)))</f>
        <v/>
      </c>
      <c r="X4947" s="36" t="str">
        <f t="shared" si="1242"/>
        <v/>
      </c>
      <c r="Y4947" s="40" t="str">
        <f t="shared" ref="Y4947:AD4962" si="1246">IF(OR($X4947="NO",$X4947=""),"",IF(COUNTIF($F4947,"*" &amp; Y$1 &amp; "*"),"YES","NO"))</f>
        <v/>
      </c>
      <c r="Z4947" s="13" t="str">
        <f t="shared" si="1246"/>
        <v/>
      </c>
      <c r="AA4947" s="13" t="str">
        <f t="shared" si="1246"/>
        <v/>
      </c>
      <c r="AB4947" s="13" t="str">
        <f t="shared" si="1246"/>
        <v/>
      </c>
      <c r="AC4947" s="13" t="str">
        <f t="shared" si="1246"/>
        <v/>
      </c>
      <c r="AD4947" s="13" t="str">
        <f t="shared" si="1246"/>
        <v/>
      </c>
    </row>
    <row r="4948" spans="7:30" x14ac:dyDescent="0.25">
      <c r="G4948" s="18" t="str">
        <f t="shared" si="1233"/>
        <v/>
      </c>
      <c r="H4948" s="22" t="str">
        <f t="shared" si="1234"/>
        <v/>
      </c>
      <c r="I4948" s="23" t="str">
        <f t="shared" si="1235"/>
        <v/>
      </c>
      <c r="J4948" s="22" t="str">
        <f t="shared" si="1236"/>
        <v/>
      </c>
      <c r="K4948" s="24" t="str">
        <f t="shared" si="1237"/>
        <v/>
      </c>
      <c r="L4948" s="42" t="str">
        <f t="shared" si="1243"/>
        <v/>
      </c>
      <c r="M4948" s="43" t="str">
        <f t="shared" si="1244"/>
        <v/>
      </c>
      <c r="N4948" s="26" t="str">
        <f t="shared" si="1238"/>
        <v/>
      </c>
      <c r="O4948" s="26" t="str">
        <f t="shared" si="1239"/>
        <v/>
      </c>
      <c r="P4948" s="28" t="str">
        <f>IF(E4948="","",INDEX(TableLookupWakeUpScore[],MATCH(E4948,TableLookupWakeUpScore[Wake Up],0),MATCH(P$1,TableLookupWakeUpScore[#Headers],0)))</f>
        <v/>
      </c>
      <c r="Q4948" s="30" t="str">
        <f t="shared" si="1240"/>
        <v/>
      </c>
      <c r="R4948" s="31" t="str">
        <f t="shared" si="1241"/>
        <v/>
      </c>
      <c r="S4948" s="34" t="str">
        <f>IF($C4948="","",INDEX(TableLookupSleepQuality[],MATCH($C4948,TableLookupSleepQuality[Sleep Quality Low],1),MATCH(S$1,TableLookupSleepQuality[#Headers],0)))</f>
        <v/>
      </c>
      <c r="T4948" s="35" t="str">
        <f>IF($C4948="","",INDEX(TableLookupSleepQuality[],MATCH($C4948,TableLookupSleepQuality[Sleep Quality Low],1),MATCH(T$1,TableLookupSleepQuality[#Headers],0)))</f>
        <v/>
      </c>
      <c r="X4948" s="36" t="str">
        <f t="shared" si="1242"/>
        <v/>
      </c>
      <c r="Y4948" s="40" t="str">
        <f t="shared" si="1246"/>
        <v/>
      </c>
      <c r="Z4948" s="13" t="str">
        <f t="shared" si="1246"/>
        <v/>
      </c>
      <c r="AA4948" s="13" t="str">
        <f t="shared" si="1246"/>
        <v/>
      </c>
      <c r="AB4948" s="13" t="str">
        <f t="shared" si="1246"/>
        <v/>
      </c>
      <c r="AC4948" s="13" t="str">
        <f t="shared" si="1246"/>
        <v/>
      </c>
      <c r="AD4948" s="13" t="str">
        <f t="shared" si="1246"/>
        <v/>
      </c>
    </row>
    <row r="4949" spans="7:30" x14ac:dyDescent="0.25">
      <c r="G4949" s="18" t="str">
        <f t="shared" si="1233"/>
        <v/>
      </c>
      <c r="H4949" s="22" t="str">
        <f t="shared" si="1234"/>
        <v/>
      </c>
      <c r="I4949" s="23" t="str">
        <f t="shared" si="1235"/>
        <v/>
      </c>
      <c r="J4949" s="22" t="str">
        <f t="shared" si="1236"/>
        <v/>
      </c>
      <c r="K4949" s="24" t="str">
        <f t="shared" si="1237"/>
        <v/>
      </c>
      <c r="L4949" s="42" t="str">
        <f t="shared" si="1243"/>
        <v/>
      </c>
      <c r="M4949" s="43" t="str">
        <f t="shared" si="1244"/>
        <v/>
      </c>
      <c r="N4949" s="26" t="str">
        <f t="shared" si="1238"/>
        <v/>
      </c>
      <c r="O4949" s="26" t="str">
        <f t="shared" si="1239"/>
        <v/>
      </c>
      <c r="P4949" s="28" t="str">
        <f>IF(E4949="","",INDEX(TableLookupWakeUpScore[],MATCH(E4949,TableLookupWakeUpScore[Wake Up],0),MATCH(P$1,TableLookupWakeUpScore[#Headers],0)))</f>
        <v/>
      </c>
      <c r="Q4949" s="30" t="str">
        <f t="shared" si="1240"/>
        <v/>
      </c>
      <c r="R4949" s="31" t="str">
        <f t="shared" si="1241"/>
        <v/>
      </c>
      <c r="S4949" s="34" t="str">
        <f>IF($C4949="","",INDEX(TableLookupSleepQuality[],MATCH($C4949,TableLookupSleepQuality[Sleep Quality Low],1),MATCH(S$1,TableLookupSleepQuality[#Headers],0)))</f>
        <v/>
      </c>
      <c r="T4949" s="35" t="str">
        <f>IF($C4949="","",INDEX(TableLookupSleepQuality[],MATCH($C4949,TableLookupSleepQuality[Sleep Quality Low],1),MATCH(T$1,TableLookupSleepQuality[#Headers],0)))</f>
        <v/>
      </c>
      <c r="X4949" s="36" t="str">
        <f t="shared" si="1242"/>
        <v/>
      </c>
      <c r="Y4949" s="40" t="str">
        <f t="shared" si="1246"/>
        <v/>
      </c>
      <c r="Z4949" s="13" t="str">
        <f t="shared" si="1246"/>
        <v/>
      </c>
      <c r="AA4949" s="13" t="str">
        <f t="shared" si="1246"/>
        <v/>
      </c>
      <c r="AB4949" s="13" t="str">
        <f t="shared" si="1246"/>
        <v/>
      </c>
      <c r="AC4949" s="13" t="str">
        <f t="shared" si="1246"/>
        <v/>
      </c>
      <c r="AD4949" s="13" t="str">
        <f t="shared" si="1246"/>
        <v/>
      </c>
    </row>
    <row r="4950" spans="7:30" x14ac:dyDescent="0.25">
      <c r="G4950" s="18" t="str">
        <f t="shared" si="1233"/>
        <v/>
      </c>
      <c r="H4950" s="22" t="str">
        <f t="shared" si="1234"/>
        <v/>
      </c>
      <c r="I4950" s="23" t="str">
        <f t="shared" si="1235"/>
        <v/>
      </c>
      <c r="J4950" s="22" t="str">
        <f t="shared" si="1236"/>
        <v/>
      </c>
      <c r="K4950" s="24" t="str">
        <f t="shared" si="1237"/>
        <v/>
      </c>
      <c r="L4950" s="42" t="str">
        <f t="shared" si="1243"/>
        <v/>
      </c>
      <c r="M4950" s="43" t="str">
        <f t="shared" si="1244"/>
        <v/>
      </c>
      <c r="N4950" s="26" t="str">
        <f t="shared" si="1238"/>
        <v/>
      </c>
      <c r="O4950" s="26" t="str">
        <f t="shared" si="1239"/>
        <v/>
      </c>
      <c r="P4950" s="28" t="str">
        <f>IF(E4950="","",INDEX(TableLookupWakeUpScore[],MATCH(E4950,TableLookupWakeUpScore[Wake Up],0),MATCH(P$1,TableLookupWakeUpScore[#Headers],0)))</f>
        <v/>
      </c>
      <c r="Q4950" s="30" t="str">
        <f t="shared" si="1240"/>
        <v/>
      </c>
      <c r="R4950" s="31" t="str">
        <f t="shared" si="1241"/>
        <v/>
      </c>
      <c r="S4950" s="34" t="str">
        <f>IF($C4950="","",INDEX(TableLookupSleepQuality[],MATCH($C4950,TableLookupSleepQuality[Sleep Quality Low],1),MATCH(S$1,TableLookupSleepQuality[#Headers],0)))</f>
        <v/>
      </c>
      <c r="T4950" s="35" t="str">
        <f>IF($C4950="","",INDEX(TableLookupSleepQuality[],MATCH($C4950,TableLookupSleepQuality[Sleep Quality Low],1),MATCH(T$1,TableLookupSleepQuality[#Headers],0)))</f>
        <v/>
      </c>
      <c r="X4950" s="36" t="str">
        <f t="shared" si="1242"/>
        <v/>
      </c>
      <c r="Y4950" s="40" t="str">
        <f t="shared" si="1246"/>
        <v/>
      </c>
      <c r="Z4950" s="13" t="str">
        <f t="shared" si="1246"/>
        <v/>
      </c>
      <c r="AA4950" s="13" t="str">
        <f t="shared" si="1246"/>
        <v/>
      </c>
      <c r="AB4950" s="13" t="str">
        <f t="shared" si="1246"/>
        <v/>
      </c>
      <c r="AC4950" s="13" t="str">
        <f t="shared" si="1246"/>
        <v/>
      </c>
      <c r="AD4950" s="13" t="str">
        <f t="shared" si="1246"/>
        <v/>
      </c>
    </row>
    <row r="4951" spans="7:30" x14ac:dyDescent="0.25">
      <c r="G4951" s="18" t="str">
        <f t="shared" si="1233"/>
        <v/>
      </c>
      <c r="H4951" s="22" t="str">
        <f t="shared" si="1234"/>
        <v/>
      </c>
      <c r="I4951" s="23" t="str">
        <f t="shared" si="1235"/>
        <v/>
      </c>
      <c r="J4951" s="22" t="str">
        <f t="shared" si="1236"/>
        <v/>
      </c>
      <c r="K4951" s="24" t="str">
        <f t="shared" si="1237"/>
        <v/>
      </c>
      <c r="L4951" s="42" t="str">
        <f t="shared" si="1243"/>
        <v/>
      </c>
      <c r="M4951" s="43" t="str">
        <f t="shared" si="1244"/>
        <v/>
      </c>
      <c r="N4951" s="26" t="str">
        <f t="shared" si="1238"/>
        <v/>
      </c>
      <c r="O4951" s="26" t="str">
        <f t="shared" si="1239"/>
        <v/>
      </c>
      <c r="P4951" s="28" t="str">
        <f>IF(E4951="","",INDEX(TableLookupWakeUpScore[],MATCH(E4951,TableLookupWakeUpScore[Wake Up],0),MATCH(P$1,TableLookupWakeUpScore[#Headers],0)))</f>
        <v/>
      </c>
      <c r="Q4951" s="30" t="str">
        <f t="shared" si="1240"/>
        <v/>
      </c>
      <c r="R4951" s="31" t="str">
        <f t="shared" si="1241"/>
        <v/>
      </c>
      <c r="S4951" s="34" t="str">
        <f>IF($C4951="","",INDEX(TableLookupSleepQuality[],MATCH($C4951,TableLookupSleepQuality[Sleep Quality Low],1),MATCH(S$1,TableLookupSleepQuality[#Headers],0)))</f>
        <v/>
      </c>
      <c r="T4951" s="35" t="str">
        <f>IF($C4951="","",INDEX(TableLookupSleepQuality[],MATCH($C4951,TableLookupSleepQuality[Sleep Quality Low],1),MATCH(T$1,TableLookupSleepQuality[#Headers],0)))</f>
        <v/>
      </c>
      <c r="X4951" s="36" t="str">
        <f t="shared" si="1242"/>
        <v/>
      </c>
      <c r="Y4951" s="40" t="str">
        <f t="shared" si="1246"/>
        <v/>
      </c>
      <c r="Z4951" s="13" t="str">
        <f t="shared" si="1246"/>
        <v/>
      </c>
      <c r="AA4951" s="13" t="str">
        <f t="shared" si="1246"/>
        <v/>
      </c>
      <c r="AB4951" s="13" t="str">
        <f t="shared" si="1246"/>
        <v/>
      </c>
      <c r="AC4951" s="13" t="str">
        <f t="shared" si="1246"/>
        <v/>
      </c>
      <c r="AD4951" s="13" t="str">
        <f t="shared" si="1246"/>
        <v/>
      </c>
    </row>
    <row r="4952" spans="7:30" x14ac:dyDescent="0.25">
      <c r="G4952" s="18" t="str">
        <f t="shared" si="1233"/>
        <v/>
      </c>
      <c r="H4952" s="22" t="str">
        <f t="shared" si="1234"/>
        <v/>
      </c>
      <c r="I4952" s="23" t="str">
        <f t="shared" si="1235"/>
        <v/>
      </c>
      <c r="J4952" s="22" t="str">
        <f t="shared" si="1236"/>
        <v/>
      </c>
      <c r="K4952" s="24" t="str">
        <f t="shared" si="1237"/>
        <v/>
      </c>
      <c r="L4952" s="42" t="str">
        <f t="shared" si="1243"/>
        <v/>
      </c>
      <c r="M4952" s="43" t="str">
        <f t="shared" si="1244"/>
        <v/>
      </c>
      <c r="N4952" s="26" t="str">
        <f t="shared" si="1238"/>
        <v/>
      </c>
      <c r="O4952" s="26" t="str">
        <f t="shared" si="1239"/>
        <v/>
      </c>
      <c r="P4952" s="28" t="str">
        <f>IF(E4952="","",INDEX(TableLookupWakeUpScore[],MATCH(E4952,TableLookupWakeUpScore[Wake Up],0),MATCH(P$1,TableLookupWakeUpScore[#Headers],0)))</f>
        <v/>
      </c>
      <c r="Q4952" s="30" t="str">
        <f t="shared" si="1240"/>
        <v/>
      </c>
      <c r="R4952" s="31" t="str">
        <f t="shared" si="1241"/>
        <v/>
      </c>
      <c r="S4952" s="34" t="str">
        <f>IF($C4952="","",INDEX(TableLookupSleepQuality[],MATCH($C4952,TableLookupSleepQuality[Sleep Quality Low],1),MATCH(S$1,TableLookupSleepQuality[#Headers],0)))</f>
        <v/>
      </c>
      <c r="T4952" s="35" t="str">
        <f>IF($C4952="","",INDEX(TableLookupSleepQuality[],MATCH($C4952,TableLookupSleepQuality[Sleep Quality Low],1),MATCH(T$1,TableLookupSleepQuality[#Headers],0)))</f>
        <v/>
      </c>
      <c r="X4952" s="36" t="str">
        <f t="shared" si="1242"/>
        <v/>
      </c>
      <c r="Y4952" s="40" t="str">
        <f t="shared" si="1246"/>
        <v/>
      </c>
      <c r="Z4952" s="13" t="str">
        <f t="shared" si="1246"/>
        <v/>
      </c>
      <c r="AA4952" s="13" t="str">
        <f t="shared" si="1246"/>
        <v/>
      </c>
      <c r="AB4952" s="13" t="str">
        <f t="shared" si="1246"/>
        <v/>
      </c>
      <c r="AC4952" s="13" t="str">
        <f t="shared" si="1246"/>
        <v/>
      </c>
      <c r="AD4952" s="13" t="str">
        <f t="shared" si="1246"/>
        <v/>
      </c>
    </row>
    <row r="4953" spans="7:30" x14ac:dyDescent="0.25">
      <c r="G4953" s="18" t="str">
        <f t="shared" si="1233"/>
        <v/>
      </c>
      <c r="H4953" s="22" t="str">
        <f t="shared" si="1234"/>
        <v/>
      </c>
      <c r="I4953" s="23" t="str">
        <f t="shared" si="1235"/>
        <v/>
      </c>
      <c r="J4953" s="22" t="str">
        <f t="shared" si="1236"/>
        <v/>
      </c>
      <c r="K4953" s="24" t="str">
        <f t="shared" si="1237"/>
        <v/>
      </c>
      <c r="L4953" s="42" t="str">
        <f t="shared" si="1243"/>
        <v/>
      </c>
      <c r="M4953" s="43" t="str">
        <f t="shared" si="1244"/>
        <v/>
      </c>
      <c r="N4953" s="26" t="str">
        <f t="shared" si="1238"/>
        <v/>
      </c>
      <c r="O4953" s="26" t="str">
        <f t="shared" si="1239"/>
        <v/>
      </c>
      <c r="P4953" s="28" t="str">
        <f>IF(E4953="","",INDEX(TableLookupWakeUpScore[],MATCH(E4953,TableLookupWakeUpScore[Wake Up],0),MATCH(P$1,TableLookupWakeUpScore[#Headers],0)))</f>
        <v/>
      </c>
      <c r="Q4953" s="30" t="str">
        <f t="shared" si="1240"/>
        <v/>
      </c>
      <c r="R4953" s="31" t="str">
        <f t="shared" si="1241"/>
        <v/>
      </c>
      <c r="S4953" s="34" t="str">
        <f>IF($C4953="","",INDEX(TableLookupSleepQuality[],MATCH($C4953,TableLookupSleepQuality[Sleep Quality Low],1),MATCH(S$1,TableLookupSleepQuality[#Headers],0)))</f>
        <v/>
      </c>
      <c r="T4953" s="35" t="str">
        <f>IF($C4953="","",INDEX(TableLookupSleepQuality[],MATCH($C4953,TableLookupSleepQuality[Sleep Quality Low],1),MATCH(T$1,TableLookupSleepQuality[#Headers],0)))</f>
        <v/>
      </c>
      <c r="X4953" s="36" t="str">
        <f t="shared" si="1242"/>
        <v/>
      </c>
      <c r="Y4953" s="40" t="str">
        <f t="shared" si="1246"/>
        <v/>
      </c>
      <c r="Z4953" s="13" t="str">
        <f t="shared" si="1246"/>
        <v/>
      </c>
      <c r="AA4953" s="13" t="str">
        <f t="shared" si="1246"/>
        <v/>
      </c>
      <c r="AB4953" s="13" t="str">
        <f t="shared" si="1246"/>
        <v/>
      </c>
      <c r="AC4953" s="13" t="str">
        <f t="shared" si="1246"/>
        <v/>
      </c>
      <c r="AD4953" s="13" t="str">
        <f t="shared" si="1246"/>
        <v/>
      </c>
    </row>
    <row r="4954" spans="7:30" x14ac:dyDescent="0.25">
      <c r="G4954" s="18" t="str">
        <f t="shared" si="1233"/>
        <v/>
      </c>
      <c r="H4954" s="22" t="str">
        <f t="shared" si="1234"/>
        <v/>
      </c>
      <c r="I4954" s="23" t="str">
        <f t="shared" si="1235"/>
        <v/>
      </c>
      <c r="J4954" s="22" t="str">
        <f t="shared" si="1236"/>
        <v/>
      </c>
      <c r="K4954" s="24" t="str">
        <f t="shared" si="1237"/>
        <v/>
      </c>
      <c r="L4954" s="42" t="str">
        <f t="shared" si="1243"/>
        <v/>
      </c>
      <c r="M4954" s="43" t="str">
        <f t="shared" si="1244"/>
        <v/>
      </c>
      <c r="N4954" s="26" t="str">
        <f t="shared" si="1238"/>
        <v/>
      </c>
      <c r="O4954" s="26" t="str">
        <f t="shared" si="1239"/>
        <v/>
      </c>
      <c r="P4954" s="28" t="str">
        <f>IF(E4954="","",INDEX(TableLookupWakeUpScore[],MATCH(E4954,TableLookupWakeUpScore[Wake Up],0),MATCH(P$1,TableLookupWakeUpScore[#Headers],0)))</f>
        <v/>
      </c>
      <c r="Q4954" s="30" t="str">
        <f t="shared" si="1240"/>
        <v/>
      </c>
      <c r="R4954" s="31" t="str">
        <f t="shared" si="1241"/>
        <v/>
      </c>
      <c r="S4954" s="34" t="str">
        <f>IF($C4954="","",INDEX(TableLookupSleepQuality[],MATCH($C4954,TableLookupSleepQuality[Sleep Quality Low],1),MATCH(S$1,TableLookupSleepQuality[#Headers],0)))</f>
        <v/>
      </c>
      <c r="T4954" s="35" t="str">
        <f>IF($C4954="","",INDEX(TableLookupSleepQuality[],MATCH($C4954,TableLookupSleepQuality[Sleep Quality Low],1),MATCH(T$1,TableLookupSleepQuality[#Headers],0)))</f>
        <v/>
      </c>
      <c r="X4954" s="36" t="str">
        <f t="shared" si="1242"/>
        <v/>
      </c>
      <c r="Y4954" s="40" t="str">
        <f t="shared" si="1246"/>
        <v/>
      </c>
      <c r="Z4954" s="13" t="str">
        <f t="shared" si="1246"/>
        <v/>
      </c>
      <c r="AA4954" s="13" t="str">
        <f t="shared" si="1246"/>
        <v/>
      </c>
      <c r="AB4954" s="13" t="str">
        <f t="shared" si="1246"/>
        <v/>
      </c>
      <c r="AC4954" s="13" t="str">
        <f t="shared" si="1246"/>
        <v/>
      </c>
      <c r="AD4954" s="13" t="str">
        <f t="shared" si="1246"/>
        <v/>
      </c>
    </row>
    <row r="4955" spans="7:30" x14ac:dyDescent="0.25">
      <c r="G4955" s="18" t="str">
        <f t="shared" si="1233"/>
        <v/>
      </c>
      <c r="H4955" s="22" t="str">
        <f t="shared" si="1234"/>
        <v/>
      </c>
      <c r="I4955" s="23" t="str">
        <f t="shared" si="1235"/>
        <v/>
      </c>
      <c r="J4955" s="22" t="str">
        <f t="shared" si="1236"/>
        <v/>
      </c>
      <c r="K4955" s="24" t="str">
        <f t="shared" si="1237"/>
        <v/>
      </c>
      <c r="L4955" s="42" t="str">
        <f t="shared" si="1243"/>
        <v/>
      </c>
      <c r="M4955" s="43" t="str">
        <f t="shared" si="1244"/>
        <v/>
      </c>
      <c r="N4955" s="26" t="str">
        <f t="shared" si="1238"/>
        <v/>
      </c>
      <c r="O4955" s="26" t="str">
        <f t="shared" si="1239"/>
        <v/>
      </c>
      <c r="P4955" s="28" t="str">
        <f>IF(E4955="","",INDEX(TableLookupWakeUpScore[],MATCH(E4955,TableLookupWakeUpScore[Wake Up],0),MATCH(P$1,TableLookupWakeUpScore[#Headers],0)))</f>
        <v/>
      </c>
      <c r="Q4955" s="30" t="str">
        <f t="shared" si="1240"/>
        <v/>
      </c>
      <c r="R4955" s="31" t="str">
        <f t="shared" si="1241"/>
        <v/>
      </c>
      <c r="S4955" s="34" t="str">
        <f>IF($C4955="","",INDEX(TableLookupSleepQuality[],MATCH($C4955,TableLookupSleepQuality[Sleep Quality Low],1),MATCH(S$1,TableLookupSleepQuality[#Headers],0)))</f>
        <v/>
      </c>
      <c r="T4955" s="35" t="str">
        <f>IF($C4955="","",INDEX(TableLookupSleepQuality[],MATCH($C4955,TableLookupSleepQuality[Sleep Quality Low],1),MATCH(T$1,TableLookupSleepQuality[#Headers],0)))</f>
        <v/>
      </c>
      <c r="X4955" s="36" t="str">
        <f t="shared" si="1242"/>
        <v/>
      </c>
      <c r="Y4955" s="40" t="str">
        <f t="shared" si="1246"/>
        <v/>
      </c>
      <c r="Z4955" s="13" t="str">
        <f t="shared" si="1246"/>
        <v/>
      </c>
      <c r="AA4955" s="13" t="str">
        <f t="shared" si="1246"/>
        <v/>
      </c>
      <c r="AB4955" s="13" t="str">
        <f t="shared" si="1246"/>
        <v/>
      </c>
      <c r="AC4955" s="13" t="str">
        <f t="shared" si="1246"/>
        <v/>
      </c>
      <c r="AD4955" s="13" t="str">
        <f t="shared" si="1246"/>
        <v/>
      </c>
    </row>
    <row r="4956" spans="7:30" x14ac:dyDescent="0.25">
      <c r="G4956" s="18" t="str">
        <f t="shared" si="1233"/>
        <v/>
      </c>
      <c r="H4956" s="22" t="str">
        <f t="shared" si="1234"/>
        <v/>
      </c>
      <c r="I4956" s="23" t="str">
        <f t="shared" si="1235"/>
        <v/>
      </c>
      <c r="J4956" s="22" t="str">
        <f t="shared" si="1236"/>
        <v/>
      </c>
      <c r="K4956" s="24" t="str">
        <f t="shared" si="1237"/>
        <v/>
      </c>
      <c r="L4956" s="42" t="str">
        <f t="shared" si="1243"/>
        <v/>
      </c>
      <c r="M4956" s="43" t="str">
        <f t="shared" si="1244"/>
        <v/>
      </c>
      <c r="N4956" s="26" t="str">
        <f t="shared" si="1238"/>
        <v/>
      </c>
      <c r="O4956" s="26" t="str">
        <f t="shared" si="1239"/>
        <v/>
      </c>
      <c r="P4956" s="28" t="str">
        <f>IF(E4956="","",INDEX(TableLookupWakeUpScore[],MATCH(E4956,TableLookupWakeUpScore[Wake Up],0),MATCH(P$1,TableLookupWakeUpScore[#Headers],0)))</f>
        <v/>
      </c>
      <c r="Q4956" s="30" t="str">
        <f t="shared" si="1240"/>
        <v/>
      </c>
      <c r="R4956" s="31" t="str">
        <f t="shared" si="1241"/>
        <v/>
      </c>
      <c r="S4956" s="34" t="str">
        <f>IF($C4956="","",INDEX(TableLookupSleepQuality[],MATCH($C4956,TableLookupSleepQuality[Sleep Quality Low],1),MATCH(S$1,TableLookupSleepQuality[#Headers],0)))</f>
        <v/>
      </c>
      <c r="T4956" s="35" t="str">
        <f>IF($C4956="","",INDEX(TableLookupSleepQuality[],MATCH($C4956,TableLookupSleepQuality[Sleep Quality Low],1),MATCH(T$1,TableLookupSleepQuality[#Headers],0)))</f>
        <v/>
      </c>
      <c r="X4956" s="36" t="str">
        <f t="shared" si="1242"/>
        <v/>
      </c>
      <c r="Y4956" s="40" t="str">
        <f t="shared" si="1246"/>
        <v/>
      </c>
      <c r="Z4956" s="13" t="str">
        <f t="shared" si="1246"/>
        <v/>
      </c>
      <c r="AA4956" s="13" t="str">
        <f t="shared" si="1246"/>
        <v/>
      </c>
      <c r="AB4956" s="13" t="str">
        <f t="shared" si="1246"/>
        <v/>
      </c>
      <c r="AC4956" s="13" t="str">
        <f t="shared" si="1246"/>
        <v/>
      </c>
      <c r="AD4956" s="13" t="str">
        <f t="shared" si="1246"/>
        <v/>
      </c>
    </row>
    <row r="4957" spans="7:30" x14ac:dyDescent="0.25">
      <c r="G4957" s="18" t="str">
        <f t="shared" si="1233"/>
        <v/>
      </c>
      <c r="H4957" s="22" t="str">
        <f t="shared" si="1234"/>
        <v/>
      </c>
      <c r="I4957" s="23" t="str">
        <f t="shared" si="1235"/>
        <v/>
      </c>
      <c r="J4957" s="22" t="str">
        <f t="shared" si="1236"/>
        <v/>
      </c>
      <c r="K4957" s="24" t="str">
        <f t="shared" si="1237"/>
        <v/>
      </c>
      <c r="L4957" s="42" t="str">
        <f t="shared" si="1243"/>
        <v/>
      </c>
      <c r="M4957" s="43" t="str">
        <f t="shared" si="1244"/>
        <v/>
      </c>
      <c r="N4957" s="26" t="str">
        <f t="shared" si="1238"/>
        <v/>
      </c>
      <c r="O4957" s="26" t="str">
        <f t="shared" si="1239"/>
        <v/>
      </c>
      <c r="P4957" s="28" t="str">
        <f>IF(E4957="","",INDEX(TableLookupWakeUpScore[],MATCH(E4957,TableLookupWakeUpScore[Wake Up],0),MATCH(P$1,TableLookupWakeUpScore[#Headers],0)))</f>
        <v/>
      </c>
      <c r="Q4957" s="30" t="str">
        <f t="shared" si="1240"/>
        <v/>
      </c>
      <c r="R4957" s="31" t="str">
        <f t="shared" si="1241"/>
        <v/>
      </c>
      <c r="S4957" s="34" t="str">
        <f>IF($C4957="","",INDEX(TableLookupSleepQuality[],MATCH($C4957,TableLookupSleepQuality[Sleep Quality Low],1),MATCH(S$1,TableLookupSleepQuality[#Headers],0)))</f>
        <v/>
      </c>
      <c r="T4957" s="35" t="str">
        <f>IF($C4957="","",INDEX(TableLookupSleepQuality[],MATCH($C4957,TableLookupSleepQuality[Sleep Quality Low],1),MATCH(T$1,TableLookupSleepQuality[#Headers],0)))</f>
        <v/>
      </c>
      <c r="X4957" s="36" t="str">
        <f t="shared" si="1242"/>
        <v/>
      </c>
      <c r="Y4957" s="40" t="str">
        <f t="shared" si="1246"/>
        <v/>
      </c>
      <c r="Z4957" s="13" t="str">
        <f t="shared" si="1246"/>
        <v/>
      </c>
      <c r="AA4957" s="13" t="str">
        <f t="shared" si="1246"/>
        <v/>
      </c>
      <c r="AB4957" s="13" t="str">
        <f t="shared" si="1246"/>
        <v/>
      </c>
      <c r="AC4957" s="13" t="str">
        <f t="shared" si="1246"/>
        <v/>
      </c>
      <c r="AD4957" s="13" t="str">
        <f t="shared" si="1246"/>
        <v/>
      </c>
    </row>
    <row r="4958" spans="7:30" x14ac:dyDescent="0.25">
      <c r="G4958" s="18" t="str">
        <f t="shared" si="1233"/>
        <v/>
      </c>
      <c r="H4958" s="22" t="str">
        <f t="shared" si="1234"/>
        <v/>
      </c>
      <c r="I4958" s="23" t="str">
        <f t="shared" si="1235"/>
        <v/>
      </c>
      <c r="J4958" s="22" t="str">
        <f t="shared" si="1236"/>
        <v/>
      </c>
      <c r="K4958" s="24" t="str">
        <f t="shared" si="1237"/>
        <v/>
      </c>
      <c r="L4958" s="42" t="str">
        <f t="shared" si="1243"/>
        <v/>
      </c>
      <c r="M4958" s="43" t="str">
        <f t="shared" si="1244"/>
        <v/>
      </c>
      <c r="N4958" s="26" t="str">
        <f t="shared" si="1238"/>
        <v/>
      </c>
      <c r="O4958" s="26" t="str">
        <f t="shared" si="1239"/>
        <v/>
      </c>
      <c r="P4958" s="28" t="str">
        <f>IF(E4958="","",INDEX(TableLookupWakeUpScore[],MATCH(E4958,TableLookupWakeUpScore[Wake Up],0),MATCH(P$1,TableLookupWakeUpScore[#Headers],0)))</f>
        <v/>
      </c>
      <c r="Q4958" s="30" t="str">
        <f t="shared" si="1240"/>
        <v/>
      </c>
      <c r="R4958" s="31" t="str">
        <f t="shared" si="1241"/>
        <v/>
      </c>
      <c r="S4958" s="34" t="str">
        <f>IF($C4958="","",INDEX(TableLookupSleepQuality[],MATCH($C4958,TableLookupSleepQuality[Sleep Quality Low],1),MATCH(S$1,TableLookupSleepQuality[#Headers],0)))</f>
        <v/>
      </c>
      <c r="T4958" s="35" t="str">
        <f>IF($C4958="","",INDEX(TableLookupSleepQuality[],MATCH($C4958,TableLookupSleepQuality[Sleep Quality Low],1),MATCH(T$1,TableLookupSleepQuality[#Headers],0)))</f>
        <v/>
      </c>
      <c r="X4958" s="36" t="str">
        <f t="shared" si="1242"/>
        <v/>
      </c>
      <c r="Y4958" s="40" t="str">
        <f t="shared" si="1246"/>
        <v/>
      </c>
      <c r="Z4958" s="13" t="str">
        <f t="shared" si="1246"/>
        <v/>
      </c>
      <c r="AA4958" s="13" t="str">
        <f t="shared" si="1246"/>
        <v/>
      </c>
      <c r="AB4958" s="13" t="str">
        <f t="shared" si="1246"/>
        <v/>
      </c>
      <c r="AC4958" s="13" t="str">
        <f t="shared" si="1246"/>
        <v/>
      </c>
      <c r="AD4958" s="13" t="str">
        <f t="shared" si="1246"/>
        <v/>
      </c>
    </row>
    <row r="4959" spans="7:30" x14ac:dyDescent="0.25">
      <c r="G4959" s="18" t="str">
        <f t="shared" si="1233"/>
        <v/>
      </c>
      <c r="H4959" s="22" t="str">
        <f t="shared" si="1234"/>
        <v/>
      </c>
      <c r="I4959" s="23" t="str">
        <f t="shared" si="1235"/>
        <v/>
      </c>
      <c r="J4959" s="22" t="str">
        <f t="shared" si="1236"/>
        <v/>
      </c>
      <c r="K4959" s="24" t="str">
        <f t="shared" si="1237"/>
        <v/>
      </c>
      <c r="L4959" s="42" t="str">
        <f t="shared" si="1243"/>
        <v/>
      </c>
      <c r="M4959" s="43" t="str">
        <f t="shared" si="1244"/>
        <v/>
      </c>
      <c r="N4959" s="26" t="str">
        <f t="shared" si="1238"/>
        <v/>
      </c>
      <c r="O4959" s="26" t="str">
        <f t="shared" si="1239"/>
        <v/>
      </c>
      <c r="P4959" s="28" t="str">
        <f>IF(E4959="","",INDEX(TableLookupWakeUpScore[],MATCH(E4959,TableLookupWakeUpScore[Wake Up],0),MATCH(P$1,TableLookupWakeUpScore[#Headers],0)))</f>
        <v/>
      </c>
      <c r="Q4959" s="30" t="str">
        <f t="shared" si="1240"/>
        <v/>
      </c>
      <c r="R4959" s="31" t="str">
        <f t="shared" si="1241"/>
        <v/>
      </c>
      <c r="S4959" s="34" t="str">
        <f>IF($C4959="","",INDEX(TableLookupSleepQuality[],MATCH($C4959,TableLookupSleepQuality[Sleep Quality Low],1),MATCH(S$1,TableLookupSleepQuality[#Headers],0)))</f>
        <v/>
      </c>
      <c r="T4959" s="35" t="str">
        <f>IF($C4959="","",INDEX(TableLookupSleepQuality[],MATCH($C4959,TableLookupSleepQuality[Sleep Quality Low],1),MATCH(T$1,TableLookupSleepQuality[#Headers],0)))</f>
        <v/>
      </c>
      <c r="X4959" s="36" t="str">
        <f t="shared" si="1242"/>
        <v/>
      </c>
      <c r="Y4959" s="40" t="str">
        <f t="shared" si="1246"/>
        <v/>
      </c>
      <c r="Z4959" s="13" t="str">
        <f t="shared" si="1246"/>
        <v/>
      </c>
      <c r="AA4959" s="13" t="str">
        <f t="shared" si="1246"/>
        <v/>
      </c>
      <c r="AB4959" s="13" t="str">
        <f t="shared" si="1246"/>
        <v/>
      </c>
      <c r="AC4959" s="13" t="str">
        <f t="shared" si="1246"/>
        <v/>
      </c>
      <c r="AD4959" s="13" t="str">
        <f t="shared" si="1246"/>
        <v/>
      </c>
    </row>
    <row r="4960" spans="7:30" x14ac:dyDescent="0.25">
      <c r="G4960" s="18" t="str">
        <f t="shared" si="1233"/>
        <v/>
      </c>
      <c r="H4960" s="22" t="str">
        <f t="shared" si="1234"/>
        <v/>
      </c>
      <c r="I4960" s="23" t="str">
        <f t="shared" si="1235"/>
        <v/>
      </c>
      <c r="J4960" s="22" t="str">
        <f t="shared" si="1236"/>
        <v/>
      </c>
      <c r="K4960" s="24" t="str">
        <f t="shared" si="1237"/>
        <v/>
      </c>
      <c r="L4960" s="42" t="str">
        <f t="shared" si="1243"/>
        <v/>
      </c>
      <c r="M4960" s="43" t="str">
        <f t="shared" si="1244"/>
        <v/>
      </c>
      <c r="N4960" s="26" t="str">
        <f t="shared" si="1238"/>
        <v/>
      </c>
      <c r="O4960" s="26" t="str">
        <f t="shared" si="1239"/>
        <v/>
      </c>
      <c r="P4960" s="28" t="str">
        <f>IF(E4960="","",INDEX(TableLookupWakeUpScore[],MATCH(E4960,TableLookupWakeUpScore[Wake Up],0),MATCH(P$1,TableLookupWakeUpScore[#Headers],0)))</f>
        <v/>
      </c>
      <c r="Q4960" s="30" t="str">
        <f t="shared" si="1240"/>
        <v/>
      </c>
      <c r="R4960" s="31" t="str">
        <f t="shared" si="1241"/>
        <v/>
      </c>
      <c r="S4960" s="34" t="str">
        <f>IF($C4960="","",INDEX(TableLookupSleepQuality[],MATCH($C4960,TableLookupSleepQuality[Sleep Quality Low],1),MATCH(S$1,TableLookupSleepQuality[#Headers],0)))</f>
        <v/>
      </c>
      <c r="T4960" s="35" t="str">
        <f>IF($C4960="","",INDEX(TableLookupSleepQuality[],MATCH($C4960,TableLookupSleepQuality[Sleep Quality Low],1),MATCH(T$1,TableLookupSleepQuality[#Headers],0)))</f>
        <v/>
      </c>
      <c r="X4960" s="36" t="str">
        <f t="shared" si="1242"/>
        <v/>
      </c>
      <c r="Y4960" s="40" t="str">
        <f t="shared" si="1246"/>
        <v/>
      </c>
      <c r="Z4960" s="13" t="str">
        <f t="shared" si="1246"/>
        <v/>
      </c>
      <c r="AA4960" s="13" t="str">
        <f t="shared" si="1246"/>
        <v/>
      </c>
      <c r="AB4960" s="13" t="str">
        <f t="shared" si="1246"/>
        <v/>
      </c>
      <c r="AC4960" s="13" t="str">
        <f t="shared" si="1246"/>
        <v/>
      </c>
      <c r="AD4960" s="13" t="str">
        <f t="shared" si="1246"/>
        <v/>
      </c>
    </row>
    <row r="4961" spans="7:30" x14ac:dyDescent="0.25">
      <c r="G4961" s="18" t="str">
        <f t="shared" si="1233"/>
        <v/>
      </c>
      <c r="H4961" s="22" t="str">
        <f t="shared" si="1234"/>
        <v/>
      </c>
      <c r="I4961" s="23" t="str">
        <f t="shared" si="1235"/>
        <v/>
      </c>
      <c r="J4961" s="22" t="str">
        <f t="shared" si="1236"/>
        <v/>
      </c>
      <c r="K4961" s="24" t="str">
        <f t="shared" si="1237"/>
        <v/>
      </c>
      <c r="L4961" s="42" t="str">
        <f t="shared" si="1243"/>
        <v/>
      </c>
      <c r="M4961" s="43" t="str">
        <f t="shared" si="1244"/>
        <v/>
      </c>
      <c r="N4961" s="26" t="str">
        <f t="shared" si="1238"/>
        <v/>
      </c>
      <c r="O4961" s="26" t="str">
        <f t="shared" si="1239"/>
        <v/>
      </c>
      <c r="P4961" s="28" t="str">
        <f>IF(E4961="","",INDEX(TableLookupWakeUpScore[],MATCH(E4961,TableLookupWakeUpScore[Wake Up],0),MATCH(P$1,TableLookupWakeUpScore[#Headers],0)))</f>
        <v/>
      </c>
      <c r="Q4961" s="30" t="str">
        <f t="shared" si="1240"/>
        <v/>
      </c>
      <c r="R4961" s="31" t="str">
        <f t="shared" si="1241"/>
        <v/>
      </c>
      <c r="S4961" s="34" t="str">
        <f>IF($C4961="","",INDEX(TableLookupSleepQuality[],MATCH($C4961,TableLookupSleepQuality[Sleep Quality Low],1),MATCH(S$1,TableLookupSleepQuality[#Headers],0)))</f>
        <v/>
      </c>
      <c r="T4961" s="35" t="str">
        <f>IF($C4961="","",INDEX(TableLookupSleepQuality[],MATCH($C4961,TableLookupSleepQuality[Sleep Quality Low],1),MATCH(T$1,TableLookupSleepQuality[#Headers],0)))</f>
        <v/>
      </c>
      <c r="X4961" s="36" t="str">
        <f t="shared" si="1242"/>
        <v/>
      </c>
      <c r="Y4961" s="40" t="str">
        <f t="shared" si="1246"/>
        <v/>
      </c>
      <c r="Z4961" s="13" t="str">
        <f t="shared" si="1246"/>
        <v/>
      </c>
      <c r="AA4961" s="13" t="str">
        <f t="shared" si="1246"/>
        <v/>
      </c>
      <c r="AB4961" s="13" t="str">
        <f t="shared" si="1246"/>
        <v/>
      </c>
      <c r="AC4961" s="13" t="str">
        <f t="shared" si="1246"/>
        <v/>
      </c>
      <c r="AD4961" s="13" t="str">
        <f t="shared" si="1246"/>
        <v/>
      </c>
    </row>
    <row r="4962" spans="7:30" x14ac:dyDescent="0.25">
      <c r="G4962" s="18" t="str">
        <f t="shared" si="1233"/>
        <v/>
      </c>
      <c r="H4962" s="22" t="str">
        <f t="shared" si="1234"/>
        <v/>
      </c>
      <c r="I4962" s="23" t="str">
        <f t="shared" si="1235"/>
        <v/>
      </c>
      <c r="J4962" s="22" t="str">
        <f t="shared" si="1236"/>
        <v/>
      </c>
      <c r="K4962" s="24" t="str">
        <f t="shared" si="1237"/>
        <v/>
      </c>
      <c r="L4962" s="42" t="str">
        <f t="shared" si="1243"/>
        <v/>
      </c>
      <c r="M4962" s="43" t="str">
        <f t="shared" si="1244"/>
        <v/>
      </c>
      <c r="N4962" s="26" t="str">
        <f t="shared" si="1238"/>
        <v/>
      </c>
      <c r="O4962" s="26" t="str">
        <f t="shared" si="1239"/>
        <v/>
      </c>
      <c r="P4962" s="28" t="str">
        <f>IF(E4962="","",INDEX(TableLookupWakeUpScore[],MATCH(E4962,TableLookupWakeUpScore[Wake Up],0),MATCH(P$1,TableLookupWakeUpScore[#Headers],0)))</f>
        <v/>
      </c>
      <c r="Q4962" s="30" t="str">
        <f t="shared" si="1240"/>
        <v/>
      </c>
      <c r="R4962" s="31" t="str">
        <f t="shared" si="1241"/>
        <v/>
      </c>
      <c r="S4962" s="34" t="str">
        <f>IF($C4962="","",INDEX(TableLookupSleepQuality[],MATCH($C4962,TableLookupSleepQuality[Sleep Quality Low],1),MATCH(S$1,TableLookupSleepQuality[#Headers],0)))</f>
        <v/>
      </c>
      <c r="T4962" s="35" t="str">
        <f>IF($C4962="","",INDEX(TableLookupSleepQuality[],MATCH($C4962,TableLookupSleepQuality[Sleep Quality Low],1),MATCH(T$1,TableLookupSleepQuality[#Headers],0)))</f>
        <v/>
      </c>
      <c r="X4962" s="36" t="str">
        <f t="shared" si="1242"/>
        <v/>
      </c>
      <c r="Y4962" s="40" t="str">
        <f t="shared" si="1246"/>
        <v/>
      </c>
      <c r="Z4962" s="13" t="str">
        <f t="shared" si="1246"/>
        <v/>
      </c>
      <c r="AA4962" s="13" t="str">
        <f t="shared" si="1246"/>
        <v/>
      </c>
      <c r="AB4962" s="13" t="str">
        <f t="shared" si="1246"/>
        <v/>
      </c>
      <c r="AC4962" s="13" t="str">
        <f t="shared" si="1246"/>
        <v/>
      </c>
      <c r="AD4962" s="13" t="str">
        <f t="shared" si="1246"/>
        <v/>
      </c>
    </row>
    <row r="4963" spans="7:30" x14ac:dyDescent="0.25">
      <c r="G4963" s="18" t="str">
        <f t="shared" si="1233"/>
        <v/>
      </c>
      <c r="H4963" s="22" t="str">
        <f t="shared" si="1234"/>
        <v/>
      </c>
      <c r="I4963" s="23" t="str">
        <f t="shared" si="1235"/>
        <v/>
      </c>
      <c r="J4963" s="22" t="str">
        <f t="shared" si="1236"/>
        <v/>
      </c>
      <c r="K4963" s="24" t="str">
        <f t="shared" si="1237"/>
        <v/>
      </c>
      <c r="L4963" s="42" t="str">
        <f t="shared" si="1243"/>
        <v/>
      </c>
      <c r="M4963" s="43" t="str">
        <f t="shared" si="1244"/>
        <v/>
      </c>
      <c r="N4963" s="26" t="str">
        <f t="shared" si="1238"/>
        <v/>
      </c>
      <c r="O4963" s="26" t="str">
        <f t="shared" si="1239"/>
        <v/>
      </c>
      <c r="P4963" s="28" t="str">
        <f>IF(E4963="","",INDEX(TableLookupWakeUpScore[],MATCH(E4963,TableLookupWakeUpScore[Wake Up],0),MATCH(P$1,TableLookupWakeUpScore[#Headers],0)))</f>
        <v/>
      </c>
      <c r="Q4963" s="30" t="str">
        <f t="shared" si="1240"/>
        <v/>
      </c>
      <c r="R4963" s="31" t="str">
        <f t="shared" si="1241"/>
        <v/>
      </c>
      <c r="S4963" s="34" t="str">
        <f>IF($C4963="","",INDEX(TableLookupSleepQuality[],MATCH($C4963,TableLookupSleepQuality[Sleep Quality Low],1),MATCH(S$1,TableLookupSleepQuality[#Headers],0)))</f>
        <v/>
      </c>
      <c r="T4963" s="35" t="str">
        <f>IF($C4963="","",INDEX(TableLookupSleepQuality[],MATCH($C4963,TableLookupSleepQuality[Sleep Quality Low],1),MATCH(T$1,TableLookupSleepQuality[#Headers],0)))</f>
        <v/>
      </c>
      <c r="X4963" s="36" t="str">
        <f t="shared" si="1242"/>
        <v/>
      </c>
      <c r="Y4963" s="40" t="str">
        <f t="shared" ref="Y4963:AD4978" si="1247">IF(OR($X4963="NO",$X4963=""),"",IF(COUNTIF($F4963,"*" &amp; Y$1 &amp; "*"),"YES","NO"))</f>
        <v/>
      </c>
      <c r="Z4963" s="13" t="str">
        <f t="shared" si="1247"/>
        <v/>
      </c>
      <c r="AA4963" s="13" t="str">
        <f t="shared" si="1247"/>
        <v/>
      </c>
      <c r="AB4963" s="13" t="str">
        <f t="shared" si="1247"/>
        <v/>
      </c>
      <c r="AC4963" s="13" t="str">
        <f t="shared" si="1247"/>
        <v/>
      </c>
      <c r="AD4963" s="13" t="str">
        <f t="shared" si="1247"/>
        <v/>
      </c>
    </row>
    <row r="4964" spans="7:30" x14ac:dyDescent="0.25">
      <c r="G4964" s="18" t="str">
        <f t="shared" si="1233"/>
        <v/>
      </c>
      <c r="H4964" s="22" t="str">
        <f t="shared" si="1234"/>
        <v/>
      </c>
      <c r="I4964" s="23" t="str">
        <f t="shared" si="1235"/>
        <v/>
      </c>
      <c r="J4964" s="22" t="str">
        <f t="shared" si="1236"/>
        <v/>
      </c>
      <c r="K4964" s="24" t="str">
        <f t="shared" si="1237"/>
        <v/>
      </c>
      <c r="L4964" s="42" t="str">
        <f t="shared" si="1243"/>
        <v/>
      </c>
      <c r="M4964" s="43" t="str">
        <f t="shared" si="1244"/>
        <v/>
      </c>
      <c r="N4964" s="26" t="str">
        <f t="shared" si="1238"/>
        <v/>
      </c>
      <c r="O4964" s="26" t="str">
        <f t="shared" si="1239"/>
        <v/>
      </c>
      <c r="P4964" s="28" t="str">
        <f>IF(E4964="","",INDEX(TableLookupWakeUpScore[],MATCH(E4964,TableLookupWakeUpScore[Wake Up],0),MATCH(P$1,TableLookupWakeUpScore[#Headers],0)))</f>
        <v/>
      </c>
      <c r="Q4964" s="30" t="str">
        <f t="shared" si="1240"/>
        <v/>
      </c>
      <c r="R4964" s="31" t="str">
        <f t="shared" si="1241"/>
        <v/>
      </c>
      <c r="S4964" s="34" t="str">
        <f>IF($C4964="","",INDEX(TableLookupSleepQuality[],MATCH($C4964,TableLookupSleepQuality[Sleep Quality Low],1),MATCH(S$1,TableLookupSleepQuality[#Headers],0)))</f>
        <v/>
      </c>
      <c r="T4964" s="35" t="str">
        <f>IF($C4964="","",INDEX(TableLookupSleepQuality[],MATCH($C4964,TableLookupSleepQuality[Sleep Quality Low],1),MATCH(T$1,TableLookupSleepQuality[#Headers],0)))</f>
        <v/>
      </c>
      <c r="X4964" s="36" t="str">
        <f t="shared" si="1242"/>
        <v/>
      </c>
      <c r="Y4964" s="40" t="str">
        <f t="shared" si="1247"/>
        <v/>
      </c>
      <c r="Z4964" s="13" t="str">
        <f t="shared" si="1247"/>
        <v/>
      </c>
      <c r="AA4964" s="13" t="str">
        <f t="shared" si="1247"/>
        <v/>
      </c>
      <c r="AB4964" s="13" t="str">
        <f t="shared" si="1247"/>
        <v/>
      </c>
      <c r="AC4964" s="13" t="str">
        <f t="shared" si="1247"/>
        <v/>
      </c>
      <c r="AD4964" s="13" t="str">
        <f t="shared" si="1247"/>
        <v/>
      </c>
    </row>
    <row r="4965" spans="7:30" x14ac:dyDescent="0.25">
      <c r="G4965" s="18" t="str">
        <f t="shared" si="1233"/>
        <v/>
      </c>
      <c r="H4965" s="22" t="str">
        <f t="shared" si="1234"/>
        <v/>
      </c>
      <c r="I4965" s="23" t="str">
        <f t="shared" si="1235"/>
        <v/>
      </c>
      <c r="J4965" s="22" t="str">
        <f t="shared" si="1236"/>
        <v/>
      </c>
      <c r="K4965" s="24" t="str">
        <f t="shared" si="1237"/>
        <v/>
      </c>
      <c r="L4965" s="42" t="str">
        <f t="shared" si="1243"/>
        <v/>
      </c>
      <c r="M4965" s="43" t="str">
        <f t="shared" si="1244"/>
        <v/>
      </c>
      <c r="N4965" s="26" t="str">
        <f t="shared" si="1238"/>
        <v/>
      </c>
      <c r="O4965" s="26" t="str">
        <f t="shared" si="1239"/>
        <v/>
      </c>
      <c r="P4965" s="28" t="str">
        <f>IF(E4965="","",INDEX(TableLookupWakeUpScore[],MATCH(E4965,TableLookupWakeUpScore[Wake Up],0),MATCH(P$1,TableLookupWakeUpScore[#Headers],0)))</f>
        <v/>
      </c>
      <c r="Q4965" s="30" t="str">
        <f t="shared" si="1240"/>
        <v/>
      </c>
      <c r="R4965" s="31" t="str">
        <f t="shared" si="1241"/>
        <v/>
      </c>
      <c r="S4965" s="34" t="str">
        <f>IF($C4965="","",INDEX(TableLookupSleepQuality[],MATCH($C4965,TableLookupSleepQuality[Sleep Quality Low],1),MATCH(S$1,TableLookupSleepQuality[#Headers],0)))</f>
        <v/>
      </c>
      <c r="T4965" s="35" t="str">
        <f>IF($C4965="","",INDEX(TableLookupSleepQuality[],MATCH($C4965,TableLookupSleepQuality[Sleep Quality Low],1),MATCH(T$1,TableLookupSleepQuality[#Headers],0)))</f>
        <v/>
      </c>
      <c r="X4965" s="36" t="str">
        <f t="shared" si="1242"/>
        <v/>
      </c>
      <c r="Y4965" s="40" t="str">
        <f t="shared" si="1247"/>
        <v/>
      </c>
      <c r="Z4965" s="13" t="str">
        <f t="shared" si="1247"/>
        <v/>
      </c>
      <c r="AA4965" s="13" t="str">
        <f t="shared" si="1247"/>
        <v/>
      </c>
      <c r="AB4965" s="13" t="str">
        <f t="shared" si="1247"/>
        <v/>
      </c>
      <c r="AC4965" s="13" t="str">
        <f t="shared" si="1247"/>
        <v/>
      </c>
      <c r="AD4965" s="13" t="str">
        <f t="shared" si="1247"/>
        <v/>
      </c>
    </row>
    <row r="4966" spans="7:30" x14ac:dyDescent="0.25">
      <c r="G4966" s="18" t="str">
        <f t="shared" si="1233"/>
        <v/>
      </c>
      <c r="H4966" s="22" t="str">
        <f t="shared" si="1234"/>
        <v/>
      </c>
      <c r="I4966" s="23" t="str">
        <f t="shared" si="1235"/>
        <v/>
      </c>
      <c r="J4966" s="22" t="str">
        <f t="shared" si="1236"/>
        <v/>
      </c>
      <c r="K4966" s="24" t="str">
        <f t="shared" si="1237"/>
        <v/>
      </c>
      <c r="L4966" s="42" t="str">
        <f t="shared" si="1243"/>
        <v/>
      </c>
      <c r="M4966" s="43" t="str">
        <f t="shared" si="1244"/>
        <v/>
      </c>
      <c r="N4966" s="26" t="str">
        <f t="shared" si="1238"/>
        <v/>
      </c>
      <c r="O4966" s="26" t="str">
        <f t="shared" si="1239"/>
        <v/>
      </c>
      <c r="P4966" s="28" t="str">
        <f>IF(E4966="","",INDEX(TableLookupWakeUpScore[],MATCH(E4966,TableLookupWakeUpScore[Wake Up],0),MATCH(P$1,TableLookupWakeUpScore[#Headers],0)))</f>
        <v/>
      </c>
      <c r="Q4966" s="30" t="str">
        <f t="shared" si="1240"/>
        <v/>
      </c>
      <c r="R4966" s="31" t="str">
        <f t="shared" si="1241"/>
        <v/>
      </c>
      <c r="S4966" s="34" t="str">
        <f>IF($C4966="","",INDEX(TableLookupSleepQuality[],MATCH($C4966,TableLookupSleepQuality[Sleep Quality Low],1),MATCH(S$1,TableLookupSleepQuality[#Headers],0)))</f>
        <v/>
      </c>
      <c r="T4966" s="35" t="str">
        <f>IF($C4966="","",INDEX(TableLookupSleepQuality[],MATCH($C4966,TableLookupSleepQuality[Sleep Quality Low],1),MATCH(T$1,TableLookupSleepQuality[#Headers],0)))</f>
        <v/>
      </c>
      <c r="X4966" s="36" t="str">
        <f t="shared" si="1242"/>
        <v/>
      </c>
      <c r="Y4966" s="40" t="str">
        <f t="shared" si="1247"/>
        <v/>
      </c>
      <c r="Z4966" s="13" t="str">
        <f t="shared" si="1247"/>
        <v/>
      </c>
      <c r="AA4966" s="13" t="str">
        <f t="shared" si="1247"/>
        <v/>
      </c>
      <c r="AB4966" s="13" t="str">
        <f t="shared" si="1247"/>
        <v/>
      </c>
      <c r="AC4966" s="13" t="str">
        <f t="shared" si="1247"/>
        <v/>
      </c>
      <c r="AD4966" s="13" t="str">
        <f t="shared" si="1247"/>
        <v/>
      </c>
    </row>
    <row r="4967" spans="7:30" x14ac:dyDescent="0.25">
      <c r="G4967" s="18" t="str">
        <f t="shared" si="1233"/>
        <v/>
      </c>
      <c r="H4967" s="22" t="str">
        <f t="shared" si="1234"/>
        <v/>
      </c>
      <c r="I4967" s="23" t="str">
        <f t="shared" si="1235"/>
        <v/>
      </c>
      <c r="J4967" s="22" t="str">
        <f t="shared" si="1236"/>
        <v/>
      </c>
      <c r="K4967" s="24" t="str">
        <f t="shared" si="1237"/>
        <v/>
      </c>
      <c r="L4967" s="42" t="str">
        <f t="shared" si="1243"/>
        <v/>
      </c>
      <c r="M4967" s="43" t="str">
        <f t="shared" si="1244"/>
        <v/>
      </c>
      <c r="N4967" s="26" t="str">
        <f t="shared" si="1238"/>
        <v/>
      </c>
      <c r="O4967" s="26" t="str">
        <f t="shared" si="1239"/>
        <v/>
      </c>
      <c r="P4967" s="28" t="str">
        <f>IF(E4967="","",INDEX(TableLookupWakeUpScore[],MATCH(E4967,TableLookupWakeUpScore[Wake Up],0),MATCH(P$1,TableLookupWakeUpScore[#Headers],0)))</f>
        <v/>
      </c>
      <c r="Q4967" s="30" t="str">
        <f t="shared" si="1240"/>
        <v/>
      </c>
      <c r="R4967" s="31" t="str">
        <f t="shared" si="1241"/>
        <v/>
      </c>
      <c r="S4967" s="34" t="str">
        <f>IF($C4967="","",INDEX(TableLookupSleepQuality[],MATCH($C4967,TableLookupSleepQuality[Sleep Quality Low],1),MATCH(S$1,TableLookupSleepQuality[#Headers],0)))</f>
        <v/>
      </c>
      <c r="T4967" s="35" t="str">
        <f>IF($C4967="","",INDEX(TableLookupSleepQuality[],MATCH($C4967,TableLookupSleepQuality[Sleep Quality Low],1),MATCH(T$1,TableLookupSleepQuality[#Headers],0)))</f>
        <v/>
      </c>
      <c r="X4967" s="36" t="str">
        <f t="shared" si="1242"/>
        <v/>
      </c>
      <c r="Y4967" s="40" t="str">
        <f t="shared" si="1247"/>
        <v/>
      </c>
      <c r="Z4967" s="13" t="str">
        <f t="shared" si="1247"/>
        <v/>
      </c>
      <c r="AA4967" s="13" t="str">
        <f t="shared" si="1247"/>
        <v/>
      </c>
      <c r="AB4967" s="13" t="str">
        <f t="shared" si="1247"/>
        <v/>
      </c>
      <c r="AC4967" s="13" t="str">
        <f t="shared" si="1247"/>
        <v/>
      </c>
      <c r="AD4967" s="13" t="str">
        <f t="shared" si="1247"/>
        <v/>
      </c>
    </row>
    <row r="4968" spans="7:30" x14ac:dyDescent="0.25">
      <c r="G4968" s="18" t="str">
        <f t="shared" si="1233"/>
        <v/>
      </c>
      <c r="H4968" s="22" t="str">
        <f t="shared" si="1234"/>
        <v/>
      </c>
      <c r="I4968" s="23" t="str">
        <f t="shared" si="1235"/>
        <v/>
      </c>
      <c r="J4968" s="22" t="str">
        <f t="shared" si="1236"/>
        <v/>
      </c>
      <c r="K4968" s="24" t="str">
        <f t="shared" si="1237"/>
        <v/>
      </c>
      <c r="L4968" s="42" t="str">
        <f t="shared" si="1243"/>
        <v/>
      </c>
      <c r="M4968" s="43" t="str">
        <f t="shared" si="1244"/>
        <v/>
      </c>
      <c r="N4968" s="26" t="str">
        <f t="shared" si="1238"/>
        <v/>
      </c>
      <c r="O4968" s="26" t="str">
        <f t="shared" si="1239"/>
        <v/>
      </c>
      <c r="P4968" s="28" t="str">
        <f>IF(E4968="","",INDEX(TableLookupWakeUpScore[],MATCH(E4968,TableLookupWakeUpScore[Wake Up],0),MATCH(P$1,TableLookupWakeUpScore[#Headers],0)))</f>
        <v/>
      </c>
      <c r="Q4968" s="30" t="str">
        <f t="shared" si="1240"/>
        <v/>
      </c>
      <c r="R4968" s="31" t="str">
        <f t="shared" si="1241"/>
        <v/>
      </c>
      <c r="S4968" s="34" t="str">
        <f>IF($C4968="","",INDEX(TableLookupSleepQuality[],MATCH($C4968,TableLookupSleepQuality[Sleep Quality Low],1),MATCH(S$1,TableLookupSleepQuality[#Headers],0)))</f>
        <v/>
      </c>
      <c r="T4968" s="35" t="str">
        <f>IF($C4968="","",INDEX(TableLookupSleepQuality[],MATCH($C4968,TableLookupSleepQuality[Sleep Quality Low],1),MATCH(T$1,TableLookupSleepQuality[#Headers],0)))</f>
        <v/>
      </c>
      <c r="X4968" s="36" t="str">
        <f t="shared" si="1242"/>
        <v/>
      </c>
      <c r="Y4968" s="40" t="str">
        <f t="shared" si="1247"/>
        <v/>
      </c>
      <c r="Z4968" s="13" t="str">
        <f t="shared" si="1247"/>
        <v/>
      </c>
      <c r="AA4968" s="13" t="str">
        <f t="shared" si="1247"/>
        <v/>
      </c>
      <c r="AB4968" s="13" t="str">
        <f t="shared" si="1247"/>
        <v/>
      </c>
      <c r="AC4968" s="13" t="str">
        <f t="shared" si="1247"/>
        <v/>
      </c>
      <c r="AD4968" s="13" t="str">
        <f t="shared" si="1247"/>
        <v/>
      </c>
    </row>
    <row r="4969" spans="7:30" x14ac:dyDescent="0.25">
      <c r="G4969" s="18" t="str">
        <f t="shared" si="1233"/>
        <v/>
      </c>
      <c r="H4969" s="22" t="str">
        <f t="shared" si="1234"/>
        <v/>
      </c>
      <c r="I4969" s="23" t="str">
        <f t="shared" si="1235"/>
        <v/>
      </c>
      <c r="J4969" s="22" t="str">
        <f t="shared" si="1236"/>
        <v/>
      </c>
      <c r="K4969" s="24" t="str">
        <f t="shared" si="1237"/>
        <v/>
      </c>
      <c r="L4969" s="42" t="str">
        <f t="shared" si="1243"/>
        <v/>
      </c>
      <c r="M4969" s="43" t="str">
        <f t="shared" si="1244"/>
        <v/>
      </c>
      <c r="N4969" s="26" t="str">
        <f t="shared" si="1238"/>
        <v/>
      </c>
      <c r="O4969" s="26" t="str">
        <f t="shared" si="1239"/>
        <v/>
      </c>
      <c r="P4969" s="28" t="str">
        <f>IF(E4969="","",INDEX(TableLookupWakeUpScore[],MATCH(E4969,TableLookupWakeUpScore[Wake Up],0),MATCH(P$1,TableLookupWakeUpScore[#Headers],0)))</f>
        <v/>
      </c>
      <c r="Q4969" s="30" t="str">
        <f t="shared" si="1240"/>
        <v/>
      </c>
      <c r="R4969" s="31" t="str">
        <f t="shared" si="1241"/>
        <v/>
      </c>
      <c r="S4969" s="34" t="str">
        <f>IF($C4969="","",INDEX(TableLookupSleepQuality[],MATCH($C4969,TableLookupSleepQuality[Sleep Quality Low],1),MATCH(S$1,TableLookupSleepQuality[#Headers],0)))</f>
        <v/>
      </c>
      <c r="T4969" s="35" t="str">
        <f>IF($C4969="","",INDEX(TableLookupSleepQuality[],MATCH($C4969,TableLookupSleepQuality[Sleep Quality Low],1),MATCH(T$1,TableLookupSleepQuality[#Headers],0)))</f>
        <v/>
      </c>
      <c r="X4969" s="36" t="str">
        <f t="shared" si="1242"/>
        <v/>
      </c>
      <c r="Y4969" s="40" t="str">
        <f t="shared" si="1247"/>
        <v/>
      </c>
      <c r="Z4969" s="13" t="str">
        <f t="shared" si="1247"/>
        <v/>
      </c>
      <c r="AA4969" s="13" t="str">
        <f t="shared" si="1247"/>
        <v/>
      </c>
      <c r="AB4969" s="13" t="str">
        <f t="shared" si="1247"/>
        <v/>
      </c>
      <c r="AC4969" s="13" t="str">
        <f t="shared" si="1247"/>
        <v/>
      </c>
      <c r="AD4969" s="13" t="str">
        <f t="shared" si="1247"/>
        <v/>
      </c>
    </row>
    <row r="4970" spans="7:30" x14ac:dyDescent="0.25">
      <c r="G4970" s="18" t="str">
        <f t="shared" si="1233"/>
        <v/>
      </c>
      <c r="H4970" s="22" t="str">
        <f t="shared" si="1234"/>
        <v/>
      </c>
      <c r="I4970" s="23" t="str">
        <f t="shared" si="1235"/>
        <v/>
      </c>
      <c r="J4970" s="22" t="str">
        <f t="shared" si="1236"/>
        <v/>
      </c>
      <c r="K4970" s="24" t="str">
        <f t="shared" si="1237"/>
        <v/>
      </c>
      <c r="L4970" s="42" t="str">
        <f t="shared" si="1243"/>
        <v/>
      </c>
      <c r="M4970" s="43" t="str">
        <f t="shared" si="1244"/>
        <v/>
      </c>
      <c r="N4970" s="26" t="str">
        <f t="shared" si="1238"/>
        <v/>
      </c>
      <c r="O4970" s="26" t="str">
        <f t="shared" si="1239"/>
        <v/>
      </c>
      <c r="P4970" s="28" t="str">
        <f>IF(E4970="","",INDEX(TableLookupWakeUpScore[],MATCH(E4970,TableLookupWakeUpScore[Wake Up],0),MATCH(P$1,TableLookupWakeUpScore[#Headers],0)))</f>
        <v/>
      </c>
      <c r="Q4970" s="30" t="str">
        <f t="shared" si="1240"/>
        <v/>
      </c>
      <c r="R4970" s="31" t="str">
        <f t="shared" si="1241"/>
        <v/>
      </c>
      <c r="S4970" s="34" t="str">
        <f>IF($C4970="","",INDEX(TableLookupSleepQuality[],MATCH($C4970,TableLookupSleepQuality[Sleep Quality Low],1),MATCH(S$1,TableLookupSleepQuality[#Headers],0)))</f>
        <v/>
      </c>
      <c r="T4970" s="35" t="str">
        <f>IF($C4970="","",INDEX(TableLookupSleepQuality[],MATCH($C4970,TableLookupSleepQuality[Sleep Quality Low],1),MATCH(T$1,TableLookupSleepQuality[#Headers],0)))</f>
        <v/>
      </c>
      <c r="X4970" s="36" t="str">
        <f t="shared" si="1242"/>
        <v/>
      </c>
      <c r="Y4970" s="40" t="str">
        <f t="shared" si="1247"/>
        <v/>
      </c>
      <c r="Z4970" s="13" t="str">
        <f t="shared" si="1247"/>
        <v/>
      </c>
      <c r="AA4970" s="13" t="str">
        <f t="shared" si="1247"/>
        <v/>
      </c>
      <c r="AB4970" s="13" t="str">
        <f t="shared" si="1247"/>
        <v/>
      </c>
      <c r="AC4970" s="13" t="str">
        <f t="shared" si="1247"/>
        <v/>
      </c>
      <c r="AD4970" s="13" t="str">
        <f t="shared" si="1247"/>
        <v/>
      </c>
    </row>
    <row r="4971" spans="7:30" x14ac:dyDescent="0.25">
      <c r="G4971" s="18" t="str">
        <f t="shared" si="1233"/>
        <v/>
      </c>
      <c r="H4971" s="22" t="str">
        <f t="shared" si="1234"/>
        <v/>
      </c>
      <c r="I4971" s="23" t="str">
        <f t="shared" si="1235"/>
        <v/>
      </c>
      <c r="J4971" s="22" t="str">
        <f t="shared" si="1236"/>
        <v/>
      </c>
      <c r="K4971" s="24" t="str">
        <f t="shared" si="1237"/>
        <v/>
      </c>
      <c r="L4971" s="42" t="str">
        <f t="shared" si="1243"/>
        <v/>
      </c>
      <c r="M4971" s="43" t="str">
        <f t="shared" si="1244"/>
        <v/>
      </c>
      <c r="N4971" s="26" t="str">
        <f t="shared" si="1238"/>
        <v/>
      </c>
      <c r="O4971" s="26" t="str">
        <f t="shared" si="1239"/>
        <v/>
      </c>
      <c r="P4971" s="28" t="str">
        <f>IF(E4971="","",INDEX(TableLookupWakeUpScore[],MATCH(E4971,TableLookupWakeUpScore[Wake Up],0),MATCH(P$1,TableLookupWakeUpScore[#Headers],0)))</f>
        <v/>
      </c>
      <c r="Q4971" s="30" t="str">
        <f t="shared" si="1240"/>
        <v/>
      </c>
      <c r="R4971" s="31" t="str">
        <f t="shared" si="1241"/>
        <v/>
      </c>
      <c r="S4971" s="34" t="str">
        <f>IF($C4971="","",INDEX(TableLookupSleepQuality[],MATCH($C4971,TableLookupSleepQuality[Sleep Quality Low],1),MATCH(S$1,TableLookupSleepQuality[#Headers],0)))</f>
        <v/>
      </c>
      <c r="T4971" s="35" t="str">
        <f>IF($C4971="","",INDEX(TableLookupSleepQuality[],MATCH($C4971,TableLookupSleepQuality[Sleep Quality Low],1),MATCH(T$1,TableLookupSleepQuality[#Headers],0)))</f>
        <v/>
      </c>
      <c r="X4971" s="36" t="str">
        <f t="shared" si="1242"/>
        <v/>
      </c>
      <c r="Y4971" s="40" t="str">
        <f t="shared" si="1247"/>
        <v/>
      </c>
      <c r="Z4971" s="13" t="str">
        <f t="shared" si="1247"/>
        <v/>
      </c>
      <c r="AA4971" s="13" t="str">
        <f t="shared" si="1247"/>
        <v/>
      </c>
      <c r="AB4971" s="13" t="str">
        <f t="shared" si="1247"/>
        <v/>
      </c>
      <c r="AC4971" s="13" t="str">
        <f t="shared" si="1247"/>
        <v/>
      </c>
      <c r="AD4971" s="13" t="str">
        <f t="shared" si="1247"/>
        <v/>
      </c>
    </row>
    <row r="4972" spans="7:30" x14ac:dyDescent="0.25">
      <c r="G4972" s="18" t="str">
        <f t="shared" si="1233"/>
        <v/>
      </c>
      <c r="H4972" s="22" t="str">
        <f t="shared" si="1234"/>
        <v/>
      </c>
      <c r="I4972" s="23" t="str">
        <f t="shared" si="1235"/>
        <v/>
      </c>
      <c r="J4972" s="22" t="str">
        <f t="shared" si="1236"/>
        <v/>
      </c>
      <c r="K4972" s="24" t="str">
        <f t="shared" si="1237"/>
        <v/>
      </c>
      <c r="L4972" s="42" t="str">
        <f t="shared" si="1243"/>
        <v/>
      </c>
      <c r="M4972" s="43" t="str">
        <f t="shared" si="1244"/>
        <v/>
      </c>
      <c r="N4972" s="26" t="str">
        <f t="shared" si="1238"/>
        <v/>
      </c>
      <c r="O4972" s="26" t="str">
        <f t="shared" si="1239"/>
        <v/>
      </c>
      <c r="P4972" s="28" t="str">
        <f>IF(E4972="","",INDEX(TableLookupWakeUpScore[],MATCH(E4972,TableLookupWakeUpScore[Wake Up],0),MATCH(P$1,TableLookupWakeUpScore[#Headers],0)))</f>
        <v/>
      </c>
      <c r="Q4972" s="30" t="str">
        <f t="shared" si="1240"/>
        <v/>
      </c>
      <c r="R4972" s="31" t="str">
        <f t="shared" si="1241"/>
        <v/>
      </c>
      <c r="S4972" s="34" t="str">
        <f>IF($C4972="","",INDEX(TableLookupSleepQuality[],MATCH($C4972,TableLookupSleepQuality[Sleep Quality Low],1),MATCH(S$1,TableLookupSleepQuality[#Headers],0)))</f>
        <v/>
      </c>
      <c r="T4972" s="35" t="str">
        <f>IF($C4972="","",INDEX(TableLookupSleepQuality[],MATCH($C4972,TableLookupSleepQuality[Sleep Quality Low],1),MATCH(T$1,TableLookupSleepQuality[#Headers],0)))</f>
        <v/>
      </c>
      <c r="X4972" s="36" t="str">
        <f t="shared" si="1242"/>
        <v/>
      </c>
      <c r="Y4972" s="40" t="str">
        <f t="shared" si="1247"/>
        <v/>
      </c>
      <c r="Z4972" s="13" t="str">
        <f t="shared" si="1247"/>
        <v/>
      </c>
      <c r="AA4972" s="13" t="str">
        <f t="shared" si="1247"/>
        <v/>
      </c>
      <c r="AB4972" s="13" t="str">
        <f t="shared" si="1247"/>
        <v/>
      </c>
      <c r="AC4972" s="13" t="str">
        <f t="shared" si="1247"/>
        <v/>
      </c>
      <c r="AD4972" s="13" t="str">
        <f t="shared" si="1247"/>
        <v/>
      </c>
    </row>
    <row r="4973" spans="7:30" x14ac:dyDescent="0.25">
      <c r="G4973" s="18" t="str">
        <f t="shared" si="1233"/>
        <v/>
      </c>
      <c r="H4973" s="22" t="str">
        <f t="shared" si="1234"/>
        <v/>
      </c>
      <c r="I4973" s="23" t="str">
        <f t="shared" si="1235"/>
        <v/>
      </c>
      <c r="J4973" s="22" t="str">
        <f t="shared" si="1236"/>
        <v/>
      </c>
      <c r="K4973" s="24" t="str">
        <f t="shared" si="1237"/>
        <v/>
      </c>
      <c r="L4973" s="42" t="str">
        <f t="shared" si="1243"/>
        <v/>
      </c>
      <c r="M4973" s="43" t="str">
        <f t="shared" si="1244"/>
        <v/>
      </c>
      <c r="N4973" s="26" t="str">
        <f t="shared" si="1238"/>
        <v/>
      </c>
      <c r="O4973" s="26" t="str">
        <f t="shared" si="1239"/>
        <v/>
      </c>
      <c r="P4973" s="28" t="str">
        <f>IF(E4973="","",INDEX(TableLookupWakeUpScore[],MATCH(E4973,TableLookupWakeUpScore[Wake Up],0),MATCH(P$1,TableLookupWakeUpScore[#Headers],0)))</f>
        <v/>
      </c>
      <c r="Q4973" s="30" t="str">
        <f t="shared" si="1240"/>
        <v/>
      </c>
      <c r="R4973" s="31" t="str">
        <f t="shared" si="1241"/>
        <v/>
      </c>
      <c r="S4973" s="34" t="str">
        <f>IF($C4973="","",INDEX(TableLookupSleepQuality[],MATCH($C4973,TableLookupSleepQuality[Sleep Quality Low],1),MATCH(S$1,TableLookupSleepQuality[#Headers],0)))</f>
        <v/>
      </c>
      <c r="T4973" s="35" t="str">
        <f>IF($C4973="","",INDEX(TableLookupSleepQuality[],MATCH($C4973,TableLookupSleepQuality[Sleep Quality Low],1),MATCH(T$1,TableLookupSleepQuality[#Headers],0)))</f>
        <v/>
      </c>
      <c r="X4973" s="36" t="str">
        <f t="shared" si="1242"/>
        <v/>
      </c>
      <c r="Y4973" s="40" t="str">
        <f t="shared" si="1247"/>
        <v/>
      </c>
      <c r="Z4973" s="13" t="str">
        <f t="shared" si="1247"/>
        <v/>
      </c>
      <c r="AA4973" s="13" t="str">
        <f t="shared" si="1247"/>
        <v/>
      </c>
      <c r="AB4973" s="13" t="str">
        <f t="shared" si="1247"/>
        <v/>
      </c>
      <c r="AC4973" s="13" t="str">
        <f t="shared" si="1247"/>
        <v/>
      </c>
      <c r="AD4973" s="13" t="str">
        <f t="shared" si="1247"/>
        <v/>
      </c>
    </row>
    <row r="4974" spans="7:30" x14ac:dyDescent="0.25">
      <c r="G4974" s="18" t="str">
        <f t="shared" si="1233"/>
        <v/>
      </c>
      <c r="H4974" s="22" t="str">
        <f t="shared" si="1234"/>
        <v/>
      </c>
      <c r="I4974" s="23" t="str">
        <f t="shared" si="1235"/>
        <v/>
      </c>
      <c r="J4974" s="22" t="str">
        <f t="shared" si="1236"/>
        <v/>
      </c>
      <c r="K4974" s="24" t="str">
        <f t="shared" si="1237"/>
        <v/>
      </c>
      <c r="L4974" s="42" t="str">
        <f t="shared" si="1243"/>
        <v/>
      </c>
      <c r="M4974" s="43" t="str">
        <f t="shared" si="1244"/>
        <v/>
      </c>
      <c r="N4974" s="26" t="str">
        <f t="shared" si="1238"/>
        <v/>
      </c>
      <c r="O4974" s="26" t="str">
        <f t="shared" si="1239"/>
        <v/>
      </c>
      <c r="P4974" s="28" t="str">
        <f>IF(E4974="","",INDEX(TableLookupWakeUpScore[],MATCH(E4974,TableLookupWakeUpScore[Wake Up],0),MATCH(P$1,TableLookupWakeUpScore[#Headers],0)))</f>
        <v/>
      </c>
      <c r="Q4974" s="30" t="str">
        <f t="shared" si="1240"/>
        <v/>
      </c>
      <c r="R4974" s="31" t="str">
        <f t="shared" si="1241"/>
        <v/>
      </c>
      <c r="S4974" s="34" t="str">
        <f>IF($C4974="","",INDEX(TableLookupSleepQuality[],MATCH($C4974,TableLookupSleepQuality[Sleep Quality Low],1),MATCH(S$1,TableLookupSleepQuality[#Headers],0)))</f>
        <v/>
      </c>
      <c r="T4974" s="35" t="str">
        <f>IF($C4974="","",INDEX(TableLookupSleepQuality[],MATCH($C4974,TableLookupSleepQuality[Sleep Quality Low],1),MATCH(T$1,TableLookupSleepQuality[#Headers],0)))</f>
        <v/>
      </c>
      <c r="X4974" s="36" t="str">
        <f t="shared" si="1242"/>
        <v/>
      </c>
      <c r="Y4974" s="40" t="str">
        <f t="shared" si="1247"/>
        <v/>
      </c>
      <c r="Z4974" s="13" t="str">
        <f t="shared" si="1247"/>
        <v/>
      </c>
      <c r="AA4974" s="13" t="str">
        <f t="shared" si="1247"/>
        <v/>
      </c>
      <c r="AB4974" s="13" t="str">
        <f t="shared" si="1247"/>
        <v/>
      </c>
      <c r="AC4974" s="13" t="str">
        <f t="shared" si="1247"/>
        <v/>
      </c>
      <c r="AD4974" s="13" t="str">
        <f t="shared" si="1247"/>
        <v/>
      </c>
    </row>
    <row r="4975" spans="7:30" x14ac:dyDescent="0.25">
      <c r="G4975" s="18" t="str">
        <f t="shared" si="1233"/>
        <v/>
      </c>
      <c r="H4975" s="22" t="str">
        <f t="shared" si="1234"/>
        <v/>
      </c>
      <c r="I4975" s="23" t="str">
        <f t="shared" si="1235"/>
        <v/>
      </c>
      <c r="J4975" s="22" t="str">
        <f t="shared" si="1236"/>
        <v/>
      </c>
      <c r="K4975" s="24" t="str">
        <f t="shared" si="1237"/>
        <v/>
      </c>
      <c r="L4975" s="42" t="str">
        <f t="shared" si="1243"/>
        <v/>
      </c>
      <c r="M4975" s="43" t="str">
        <f t="shared" si="1244"/>
        <v/>
      </c>
      <c r="N4975" s="26" t="str">
        <f t="shared" si="1238"/>
        <v/>
      </c>
      <c r="O4975" s="26" t="str">
        <f t="shared" si="1239"/>
        <v/>
      </c>
      <c r="P4975" s="28" t="str">
        <f>IF(E4975="","",INDEX(TableLookupWakeUpScore[],MATCH(E4975,TableLookupWakeUpScore[Wake Up],0),MATCH(P$1,TableLookupWakeUpScore[#Headers],0)))</f>
        <v/>
      </c>
      <c r="Q4975" s="30" t="str">
        <f t="shared" si="1240"/>
        <v/>
      </c>
      <c r="R4975" s="31" t="str">
        <f t="shared" si="1241"/>
        <v/>
      </c>
      <c r="S4975" s="34" t="str">
        <f>IF($C4975="","",INDEX(TableLookupSleepQuality[],MATCH($C4975,TableLookupSleepQuality[Sleep Quality Low],1),MATCH(S$1,TableLookupSleepQuality[#Headers],0)))</f>
        <v/>
      </c>
      <c r="T4975" s="35" t="str">
        <f>IF($C4975="","",INDEX(TableLookupSleepQuality[],MATCH($C4975,TableLookupSleepQuality[Sleep Quality Low],1),MATCH(T$1,TableLookupSleepQuality[#Headers],0)))</f>
        <v/>
      </c>
      <c r="X4975" s="36" t="str">
        <f t="shared" si="1242"/>
        <v/>
      </c>
      <c r="Y4975" s="40" t="str">
        <f t="shared" si="1247"/>
        <v/>
      </c>
      <c r="Z4975" s="13" t="str">
        <f t="shared" si="1247"/>
        <v/>
      </c>
      <c r="AA4975" s="13" t="str">
        <f t="shared" si="1247"/>
        <v/>
      </c>
      <c r="AB4975" s="13" t="str">
        <f t="shared" si="1247"/>
        <v/>
      </c>
      <c r="AC4975" s="13" t="str">
        <f t="shared" si="1247"/>
        <v/>
      </c>
      <c r="AD4975" s="13" t="str">
        <f t="shared" si="1247"/>
        <v/>
      </c>
    </row>
    <row r="4976" spans="7:30" x14ac:dyDescent="0.25">
      <c r="G4976" s="18" t="str">
        <f t="shared" si="1233"/>
        <v/>
      </c>
      <c r="H4976" s="22" t="str">
        <f t="shared" si="1234"/>
        <v/>
      </c>
      <c r="I4976" s="23" t="str">
        <f t="shared" si="1235"/>
        <v/>
      </c>
      <c r="J4976" s="22" t="str">
        <f t="shared" si="1236"/>
        <v/>
      </c>
      <c r="K4976" s="24" t="str">
        <f t="shared" si="1237"/>
        <v/>
      </c>
      <c r="L4976" s="42" t="str">
        <f t="shared" si="1243"/>
        <v/>
      </c>
      <c r="M4976" s="43" t="str">
        <f t="shared" si="1244"/>
        <v/>
      </c>
      <c r="N4976" s="26" t="str">
        <f t="shared" si="1238"/>
        <v/>
      </c>
      <c r="O4976" s="26" t="str">
        <f t="shared" si="1239"/>
        <v/>
      </c>
      <c r="P4976" s="28" t="str">
        <f>IF(E4976="","",INDEX(TableLookupWakeUpScore[],MATCH(E4976,TableLookupWakeUpScore[Wake Up],0),MATCH(P$1,TableLookupWakeUpScore[#Headers],0)))</f>
        <v/>
      </c>
      <c r="Q4976" s="30" t="str">
        <f t="shared" si="1240"/>
        <v/>
      </c>
      <c r="R4976" s="31" t="str">
        <f t="shared" si="1241"/>
        <v/>
      </c>
      <c r="S4976" s="34" t="str">
        <f>IF($C4976="","",INDEX(TableLookupSleepQuality[],MATCH($C4976,TableLookupSleepQuality[Sleep Quality Low],1),MATCH(S$1,TableLookupSleepQuality[#Headers],0)))</f>
        <v/>
      </c>
      <c r="T4976" s="35" t="str">
        <f>IF($C4976="","",INDEX(TableLookupSleepQuality[],MATCH($C4976,TableLookupSleepQuality[Sleep Quality Low],1),MATCH(T$1,TableLookupSleepQuality[#Headers],0)))</f>
        <v/>
      </c>
      <c r="X4976" s="36" t="str">
        <f t="shared" si="1242"/>
        <v/>
      </c>
      <c r="Y4976" s="40" t="str">
        <f t="shared" si="1247"/>
        <v/>
      </c>
      <c r="Z4976" s="13" t="str">
        <f t="shared" si="1247"/>
        <v/>
      </c>
      <c r="AA4976" s="13" t="str">
        <f t="shared" si="1247"/>
        <v/>
      </c>
      <c r="AB4976" s="13" t="str">
        <f t="shared" si="1247"/>
        <v/>
      </c>
      <c r="AC4976" s="13" t="str">
        <f t="shared" si="1247"/>
        <v/>
      </c>
      <c r="AD4976" s="13" t="str">
        <f t="shared" si="1247"/>
        <v/>
      </c>
    </row>
    <row r="4977" spans="7:30" x14ac:dyDescent="0.25">
      <c r="G4977" s="18" t="str">
        <f t="shared" si="1233"/>
        <v/>
      </c>
      <c r="H4977" s="22" t="str">
        <f t="shared" si="1234"/>
        <v/>
      </c>
      <c r="I4977" s="23" t="str">
        <f t="shared" si="1235"/>
        <v/>
      </c>
      <c r="J4977" s="22" t="str">
        <f t="shared" si="1236"/>
        <v/>
      </c>
      <c r="K4977" s="24" t="str">
        <f t="shared" si="1237"/>
        <v/>
      </c>
      <c r="L4977" s="42" t="str">
        <f t="shared" si="1243"/>
        <v/>
      </c>
      <c r="M4977" s="43" t="str">
        <f t="shared" si="1244"/>
        <v/>
      </c>
      <c r="N4977" s="26" t="str">
        <f t="shared" si="1238"/>
        <v/>
      </c>
      <c r="O4977" s="26" t="str">
        <f t="shared" si="1239"/>
        <v/>
      </c>
      <c r="P4977" s="28" t="str">
        <f>IF(E4977="","",INDEX(TableLookupWakeUpScore[],MATCH(E4977,TableLookupWakeUpScore[Wake Up],0),MATCH(P$1,TableLookupWakeUpScore[#Headers],0)))</f>
        <v/>
      </c>
      <c r="Q4977" s="30" t="str">
        <f t="shared" si="1240"/>
        <v/>
      </c>
      <c r="R4977" s="31" t="str">
        <f t="shared" si="1241"/>
        <v/>
      </c>
      <c r="S4977" s="34" t="str">
        <f>IF($C4977="","",INDEX(TableLookupSleepQuality[],MATCH($C4977,TableLookupSleepQuality[Sleep Quality Low],1),MATCH(S$1,TableLookupSleepQuality[#Headers],0)))</f>
        <v/>
      </c>
      <c r="T4977" s="35" t="str">
        <f>IF($C4977="","",INDEX(TableLookupSleepQuality[],MATCH($C4977,TableLookupSleepQuality[Sleep Quality Low],1),MATCH(T$1,TableLookupSleepQuality[#Headers],0)))</f>
        <v/>
      </c>
      <c r="X4977" s="36" t="str">
        <f t="shared" si="1242"/>
        <v/>
      </c>
      <c r="Y4977" s="40" t="str">
        <f t="shared" si="1247"/>
        <v/>
      </c>
      <c r="Z4977" s="13" t="str">
        <f t="shared" si="1247"/>
        <v/>
      </c>
      <c r="AA4977" s="13" t="str">
        <f t="shared" si="1247"/>
        <v/>
      </c>
      <c r="AB4977" s="13" t="str">
        <f t="shared" si="1247"/>
        <v/>
      </c>
      <c r="AC4977" s="13" t="str">
        <f t="shared" si="1247"/>
        <v/>
      </c>
      <c r="AD4977" s="13" t="str">
        <f t="shared" si="1247"/>
        <v/>
      </c>
    </row>
    <row r="4978" spans="7:30" x14ac:dyDescent="0.25">
      <c r="G4978" s="18" t="str">
        <f t="shared" si="1233"/>
        <v/>
      </c>
      <c r="H4978" s="22" t="str">
        <f t="shared" si="1234"/>
        <v/>
      </c>
      <c r="I4978" s="23" t="str">
        <f t="shared" si="1235"/>
        <v/>
      </c>
      <c r="J4978" s="22" t="str">
        <f t="shared" si="1236"/>
        <v/>
      </c>
      <c r="K4978" s="24" t="str">
        <f t="shared" si="1237"/>
        <v/>
      </c>
      <c r="L4978" s="42" t="str">
        <f t="shared" si="1243"/>
        <v/>
      </c>
      <c r="M4978" s="43" t="str">
        <f t="shared" si="1244"/>
        <v/>
      </c>
      <c r="N4978" s="26" t="str">
        <f t="shared" si="1238"/>
        <v/>
      </c>
      <c r="O4978" s="26" t="str">
        <f t="shared" si="1239"/>
        <v/>
      </c>
      <c r="P4978" s="28" t="str">
        <f>IF(E4978="","",INDEX(TableLookupWakeUpScore[],MATCH(E4978,TableLookupWakeUpScore[Wake Up],0),MATCH(P$1,TableLookupWakeUpScore[#Headers],0)))</f>
        <v/>
      </c>
      <c r="Q4978" s="30" t="str">
        <f t="shared" si="1240"/>
        <v/>
      </c>
      <c r="R4978" s="31" t="str">
        <f t="shared" si="1241"/>
        <v/>
      </c>
      <c r="S4978" s="34" t="str">
        <f>IF($C4978="","",INDEX(TableLookupSleepQuality[],MATCH($C4978,TableLookupSleepQuality[Sleep Quality Low],1),MATCH(S$1,TableLookupSleepQuality[#Headers],0)))</f>
        <v/>
      </c>
      <c r="T4978" s="35" t="str">
        <f>IF($C4978="","",INDEX(TableLookupSleepQuality[],MATCH($C4978,TableLookupSleepQuality[Sleep Quality Low],1),MATCH(T$1,TableLookupSleepQuality[#Headers],0)))</f>
        <v/>
      </c>
      <c r="X4978" s="36" t="str">
        <f t="shared" si="1242"/>
        <v/>
      </c>
      <c r="Y4978" s="40" t="str">
        <f t="shared" si="1247"/>
        <v/>
      </c>
      <c r="Z4978" s="13" t="str">
        <f t="shared" si="1247"/>
        <v/>
      </c>
      <c r="AA4978" s="13" t="str">
        <f t="shared" si="1247"/>
        <v/>
      </c>
      <c r="AB4978" s="13" t="str">
        <f t="shared" si="1247"/>
        <v/>
      </c>
      <c r="AC4978" s="13" t="str">
        <f t="shared" si="1247"/>
        <v/>
      </c>
      <c r="AD4978" s="13" t="str">
        <f t="shared" si="1247"/>
        <v/>
      </c>
    </row>
    <row r="4979" spans="7:30" x14ac:dyDescent="0.25">
      <c r="G4979" s="18" t="str">
        <f t="shared" si="1233"/>
        <v/>
      </c>
      <c r="H4979" s="22" t="str">
        <f t="shared" si="1234"/>
        <v/>
      </c>
      <c r="I4979" s="23" t="str">
        <f t="shared" si="1235"/>
        <v/>
      </c>
      <c r="J4979" s="22" t="str">
        <f t="shared" si="1236"/>
        <v/>
      </c>
      <c r="K4979" s="24" t="str">
        <f t="shared" si="1237"/>
        <v/>
      </c>
      <c r="L4979" s="42" t="str">
        <f t="shared" si="1243"/>
        <v/>
      </c>
      <c r="M4979" s="43" t="str">
        <f t="shared" si="1244"/>
        <v/>
      </c>
      <c r="N4979" s="26" t="str">
        <f t="shared" si="1238"/>
        <v/>
      </c>
      <c r="O4979" s="26" t="str">
        <f t="shared" si="1239"/>
        <v/>
      </c>
      <c r="P4979" s="28" t="str">
        <f>IF(E4979="","",INDEX(TableLookupWakeUpScore[],MATCH(E4979,TableLookupWakeUpScore[Wake Up],0),MATCH(P$1,TableLookupWakeUpScore[#Headers],0)))</f>
        <v/>
      </c>
      <c r="Q4979" s="30" t="str">
        <f t="shared" si="1240"/>
        <v/>
      </c>
      <c r="R4979" s="31" t="str">
        <f t="shared" si="1241"/>
        <v/>
      </c>
      <c r="S4979" s="34" t="str">
        <f>IF($C4979="","",INDEX(TableLookupSleepQuality[],MATCH($C4979,TableLookupSleepQuality[Sleep Quality Low],1),MATCH(S$1,TableLookupSleepQuality[#Headers],0)))</f>
        <v/>
      </c>
      <c r="T4979" s="35" t="str">
        <f>IF($C4979="","",INDEX(TableLookupSleepQuality[],MATCH($C4979,TableLookupSleepQuality[Sleep Quality Low],1),MATCH(T$1,TableLookupSleepQuality[#Headers],0)))</f>
        <v/>
      </c>
      <c r="X4979" s="36" t="str">
        <f t="shared" si="1242"/>
        <v/>
      </c>
      <c r="Y4979" s="40" t="str">
        <f t="shared" ref="Y4979:AD4994" si="1248">IF(OR($X4979="NO",$X4979=""),"",IF(COUNTIF($F4979,"*" &amp; Y$1 &amp; "*"),"YES","NO"))</f>
        <v/>
      </c>
      <c r="Z4979" s="13" t="str">
        <f t="shared" si="1248"/>
        <v/>
      </c>
      <c r="AA4979" s="13" t="str">
        <f t="shared" si="1248"/>
        <v/>
      </c>
      <c r="AB4979" s="13" t="str">
        <f t="shared" si="1248"/>
        <v/>
      </c>
      <c r="AC4979" s="13" t="str">
        <f t="shared" si="1248"/>
        <v/>
      </c>
      <c r="AD4979" s="13" t="str">
        <f t="shared" si="1248"/>
        <v/>
      </c>
    </row>
    <row r="4980" spans="7:30" x14ac:dyDescent="0.25">
      <c r="G4980" s="18" t="str">
        <f t="shared" si="1233"/>
        <v/>
      </c>
      <c r="H4980" s="22" t="str">
        <f t="shared" si="1234"/>
        <v/>
      </c>
      <c r="I4980" s="23" t="str">
        <f t="shared" si="1235"/>
        <v/>
      </c>
      <c r="J4980" s="22" t="str">
        <f t="shared" si="1236"/>
        <v/>
      </c>
      <c r="K4980" s="24" t="str">
        <f t="shared" si="1237"/>
        <v/>
      </c>
      <c r="L4980" s="42" t="str">
        <f t="shared" si="1243"/>
        <v/>
      </c>
      <c r="M4980" s="43" t="str">
        <f t="shared" si="1244"/>
        <v/>
      </c>
      <c r="N4980" s="26" t="str">
        <f t="shared" si="1238"/>
        <v/>
      </c>
      <c r="O4980" s="26" t="str">
        <f t="shared" si="1239"/>
        <v/>
      </c>
      <c r="P4980" s="28" t="str">
        <f>IF(E4980="","",INDEX(TableLookupWakeUpScore[],MATCH(E4980,TableLookupWakeUpScore[Wake Up],0),MATCH(P$1,TableLookupWakeUpScore[#Headers],0)))</f>
        <v/>
      </c>
      <c r="Q4980" s="30" t="str">
        <f t="shared" si="1240"/>
        <v/>
      </c>
      <c r="R4980" s="31" t="str">
        <f t="shared" si="1241"/>
        <v/>
      </c>
      <c r="S4980" s="34" t="str">
        <f>IF($C4980="","",INDEX(TableLookupSleepQuality[],MATCH($C4980,TableLookupSleepQuality[Sleep Quality Low],1),MATCH(S$1,TableLookupSleepQuality[#Headers],0)))</f>
        <v/>
      </c>
      <c r="T4980" s="35" t="str">
        <f>IF($C4980="","",INDEX(TableLookupSleepQuality[],MATCH($C4980,TableLookupSleepQuality[Sleep Quality Low],1),MATCH(T$1,TableLookupSleepQuality[#Headers],0)))</f>
        <v/>
      </c>
      <c r="X4980" s="36" t="str">
        <f t="shared" si="1242"/>
        <v/>
      </c>
      <c r="Y4980" s="40" t="str">
        <f t="shared" si="1248"/>
        <v/>
      </c>
      <c r="Z4980" s="13" t="str">
        <f t="shared" si="1248"/>
        <v/>
      </c>
      <c r="AA4980" s="13" t="str">
        <f t="shared" si="1248"/>
        <v/>
      </c>
      <c r="AB4980" s="13" t="str">
        <f t="shared" si="1248"/>
        <v/>
      </c>
      <c r="AC4980" s="13" t="str">
        <f t="shared" si="1248"/>
        <v/>
      </c>
      <c r="AD4980" s="13" t="str">
        <f t="shared" si="1248"/>
        <v/>
      </c>
    </row>
    <row r="4981" spans="7:30" x14ac:dyDescent="0.25">
      <c r="G4981" s="18" t="str">
        <f t="shared" si="1233"/>
        <v/>
      </c>
      <c r="H4981" s="22" t="str">
        <f t="shared" si="1234"/>
        <v/>
      </c>
      <c r="I4981" s="23" t="str">
        <f t="shared" si="1235"/>
        <v/>
      </c>
      <c r="J4981" s="22" t="str">
        <f t="shared" si="1236"/>
        <v/>
      </c>
      <c r="K4981" s="24" t="str">
        <f t="shared" si="1237"/>
        <v/>
      </c>
      <c r="L4981" s="42" t="str">
        <f t="shared" si="1243"/>
        <v/>
      </c>
      <c r="M4981" s="43" t="str">
        <f t="shared" si="1244"/>
        <v/>
      </c>
      <c r="N4981" s="26" t="str">
        <f t="shared" si="1238"/>
        <v/>
      </c>
      <c r="O4981" s="26" t="str">
        <f t="shared" si="1239"/>
        <v/>
      </c>
      <c r="P4981" s="28" t="str">
        <f>IF(E4981="","",INDEX(TableLookupWakeUpScore[],MATCH(E4981,TableLookupWakeUpScore[Wake Up],0),MATCH(P$1,TableLookupWakeUpScore[#Headers],0)))</f>
        <v/>
      </c>
      <c r="Q4981" s="30" t="str">
        <f t="shared" si="1240"/>
        <v/>
      </c>
      <c r="R4981" s="31" t="str">
        <f t="shared" si="1241"/>
        <v/>
      </c>
      <c r="S4981" s="34" t="str">
        <f>IF($C4981="","",INDEX(TableLookupSleepQuality[],MATCH($C4981,TableLookupSleepQuality[Sleep Quality Low],1),MATCH(S$1,TableLookupSleepQuality[#Headers],0)))</f>
        <v/>
      </c>
      <c r="T4981" s="35" t="str">
        <f>IF($C4981="","",INDEX(TableLookupSleepQuality[],MATCH($C4981,TableLookupSleepQuality[Sleep Quality Low],1),MATCH(T$1,TableLookupSleepQuality[#Headers],0)))</f>
        <v/>
      </c>
      <c r="X4981" s="36" t="str">
        <f t="shared" si="1242"/>
        <v/>
      </c>
      <c r="Y4981" s="40" t="str">
        <f t="shared" si="1248"/>
        <v/>
      </c>
      <c r="Z4981" s="13" t="str">
        <f t="shared" si="1248"/>
        <v/>
      </c>
      <c r="AA4981" s="13" t="str">
        <f t="shared" si="1248"/>
        <v/>
      </c>
      <c r="AB4981" s="13" t="str">
        <f t="shared" si="1248"/>
        <v/>
      </c>
      <c r="AC4981" s="13" t="str">
        <f t="shared" si="1248"/>
        <v/>
      </c>
      <c r="AD4981" s="13" t="str">
        <f t="shared" si="1248"/>
        <v/>
      </c>
    </row>
    <row r="4982" spans="7:30" x14ac:dyDescent="0.25">
      <c r="G4982" s="18" t="str">
        <f t="shared" si="1233"/>
        <v/>
      </c>
      <c r="H4982" s="22" t="str">
        <f t="shared" si="1234"/>
        <v/>
      </c>
      <c r="I4982" s="23" t="str">
        <f t="shared" si="1235"/>
        <v/>
      </c>
      <c r="J4982" s="22" t="str">
        <f t="shared" si="1236"/>
        <v/>
      </c>
      <c r="K4982" s="24" t="str">
        <f t="shared" si="1237"/>
        <v/>
      </c>
      <c r="L4982" s="42" t="str">
        <f t="shared" si="1243"/>
        <v/>
      </c>
      <c r="M4982" s="43" t="str">
        <f t="shared" si="1244"/>
        <v/>
      </c>
      <c r="N4982" s="26" t="str">
        <f t="shared" si="1238"/>
        <v/>
      </c>
      <c r="O4982" s="26" t="str">
        <f t="shared" si="1239"/>
        <v/>
      </c>
      <c r="P4982" s="28" t="str">
        <f>IF(E4982="","",INDEX(TableLookupWakeUpScore[],MATCH(E4982,TableLookupWakeUpScore[Wake Up],0),MATCH(P$1,TableLookupWakeUpScore[#Headers],0)))</f>
        <v/>
      </c>
      <c r="Q4982" s="30" t="str">
        <f t="shared" si="1240"/>
        <v/>
      </c>
      <c r="R4982" s="31" t="str">
        <f t="shared" si="1241"/>
        <v/>
      </c>
      <c r="S4982" s="34" t="str">
        <f>IF($C4982="","",INDEX(TableLookupSleepQuality[],MATCH($C4982,TableLookupSleepQuality[Sleep Quality Low],1),MATCH(S$1,TableLookupSleepQuality[#Headers],0)))</f>
        <v/>
      </c>
      <c r="T4982" s="35" t="str">
        <f>IF($C4982="","",INDEX(TableLookupSleepQuality[],MATCH($C4982,TableLookupSleepQuality[Sleep Quality Low],1),MATCH(T$1,TableLookupSleepQuality[#Headers],0)))</f>
        <v/>
      </c>
      <c r="X4982" s="36" t="str">
        <f t="shared" si="1242"/>
        <v/>
      </c>
      <c r="Y4982" s="40" t="str">
        <f t="shared" si="1248"/>
        <v/>
      </c>
      <c r="Z4982" s="13" t="str">
        <f t="shared" si="1248"/>
        <v/>
      </c>
      <c r="AA4982" s="13" t="str">
        <f t="shared" si="1248"/>
        <v/>
      </c>
      <c r="AB4982" s="13" t="str">
        <f t="shared" si="1248"/>
        <v/>
      </c>
      <c r="AC4982" s="13" t="str">
        <f t="shared" si="1248"/>
        <v/>
      </c>
      <c r="AD4982" s="13" t="str">
        <f t="shared" si="1248"/>
        <v/>
      </c>
    </row>
    <row r="4983" spans="7:30" x14ac:dyDescent="0.25">
      <c r="G4983" s="18" t="str">
        <f t="shared" si="1233"/>
        <v/>
      </c>
      <c r="H4983" s="22" t="str">
        <f t="shared" si="1234"/>
        <v/>
      </c>
      <c r="I4983" s="23" t="str">
        <f t="shared" si="1235"/>
        <v/>
      </c>
      <c r="J4983" s="22" t="str">
        <f t="shared" si="1236"/>
        <v/>
      </c>
      <c r="K4983" s="24" t="str">
        <f t="shared" si="1237"/>
        <v/>
      </c>
      <c r="L4983" s="42" t="str">
        <f t="shared" si="1243"/>
        <v/>
      </c>
      <c r="M4983" s="43" t="str">
        <f t="shared" si="1244"/>
        <v/>
      </c>
      <c r="N4983" s="26" t="str">
        <f t="shared" si="1238"/>
        <v/>
      </c>
      <c r="O4983" s="26" t="str">
        <f t="shared" si="1239"/>
        <v/>
      </c>
      <c r="P4983" s="28" t="str">
        <f>IF(E4983="","",INDEX(TableLookupWakeUpScore[],MATCH(E4983,TableLookupWakeUpScore[Wake Up],0),MATCH(P$1,TableLookupWakeUpScore[#Headers],0)))</f>
        <v/>
      </c>
      <c r="Q4983" s="30" t="str">
        <f t="shared" si="1240"/>
        <v/>
      </c>
      <c r="R4983" s="31" t="str">
        <f t="shared" si="1241"/>
        <v/>
      </c>
      <c r="S4983" s="34" t="str">
        <f>IF($C4983="","",INDEX(TableLookupSleepQuality[],MATCH($C4983,TableLookupSleepQuality[Sleep Quality Low],1),MATCH(S$1,TableLookupSleepQuality[#Headers],0)))</f>
        <v/>
      </c>
      <c r="T4983" s="35" t="str">
        <f>IF($C4983="","",INDEX(TableLookupSleepQuality[],MATCH($C4983,TableLookupSleepQuality[Sleep Quality Low],1),MATCH(T$1,TableLookupSleepQuality[#Headers],0)))</f>
        <v/>
      </c>
      <c r="X4983" s="36" t="str">
        <f t="shared" si="1242"/>
        <v/>
      </c>
      <c r="Y4983" s="40" t="str">
        <f t="shared" si="1248"/>
        <v/>
      </c>
      <c r="Z4983" s="13" t="str">
        <f t="shared" si="1248"/>
        <v/>
      </c>
      <c r="AA4983" s="13" t="str">
        <f t="shared" si="1248"/>
        <v/>
      </c>
      <c r="AB4983" s="13" t="str">
        <f t="shared" si="1248"/>
        <v/>
      </c>
      <c r="AC4983" s="13" t="str">
        <f t="shared" si="1248"/>
        <v/>
      </c>
      <c r="AD4983" s="13" t="str">
        <f t="shared" si="1248"/>
        <v/>
      </c>
    </row>
    <row r="4984" spans="7:30" x14ac:dyDescent="0.25">
      <c r="G4984" s="18" t="str">
        <f t="shared" si="1233"/>
        <v/>
      </c>
      <c r="H4984" s="22" t="str">
        <f t="shared" si="1234"/>
        <v/>
      </c>
      <c r="I4984" s="23" t="str">
        <f t="shared" si="1235"/>
        <v/>
      </c>
      <c r="J4984" s="22" t="str">
        <f t="shared" si="1236"/>
        <v/>
      </c>
      <c r="K4984" s="24" t="str">
        <f t="shared" si="1237"/>
        <v/>
      </c>
      <c r="L4984" s="42" t="str">
        <f t="shared" si="1243"/>
        <v/>
      </c>
      <c r="M4984" s="43" t="str">
        <f t="shared" si="1244"/>
        <v/>
      </c>
      <c r="N4984" s="26" t="str">
        <f t="shared" si="1238"/>
        <v/>
      </c>
      <c r="O4984" s="26" t="str">
        <f t="shared" si="1239"/>
        <v/>
      </c>
      <c r="P4984" s="28" t="str">
        <f>IF(E4984="","",INDEX(TableLookupWakeUpScore[],MATCH(E4984,TableLookupWakeUpScore[Wake Up],0),MATCH(P$1,TableLookupWakeUpScore[#Headers],0)))</f>
        <v/>
      </c>
      <c r="Q4984" s="30" t="str">
        <f t="shared" si="1240"/>
        <v/>
      </c>
      <c r="R4984" s="31" t="str">
        <f t="shared" si="1241"/>
        <v/>
      </c>
      <c r="S4984" s="34" t="str">
        <f>IF($C4984="","",INDEX(TableLookupSleepQuality[],MATCH($C4984,TableLookupSleepQuality[Sleep Quality Low],1),MATCH(S$1,TableLookupSleepQuality[#Headers],0)))</f>
        <v/>
      </c>
      <c r="T4984" s="35" t="str">
        <f>IF($C4984="","",INDEX(TableLookupSleepQuality[],MATCH($C4984,TableLookupSleepQuality[Sleep Quality Low],1),MATCH(T$1,TableLookupSleepQuality[#Headers],0)))</f>
        <v/>
      </c>
      <c r="X4984" s="36" t="str">
        <f t="shared" si="1242"/>
        <v/>
      </c>
      <c r="Y4984" s="40" t="str">
        <f t="shared" si="1248"/>
        <v/>
      </c>
      <c r="Z4984" s="13" t="str">
        <f t="shared" si="1248"/>
        <v/>
      </c>
      <c r="AA4984" s="13" t="str">
        <f t="shared" si="1248"/>
        <v/>
      </c>
      <c r="AB4984" s="13" t="str">
        <f t="shared" si="1248"/>
        <v/>
      </c>
      <c r="AC4984" s="13" t="str">
        <f t="shared" si="1248"/>
        <v/>
      </c>
      <c r="AD4984" s="13" t="str">
        <f t="shared" si="1248"/>
        <v/>
      </c>
    </row>
    <row r="4985" spans="7:30" x14ac:dyDescent="0.25">
      <c r="G4985" s="18" t="str">
        <f t="shared" si="1233"/>
        <v/>
      </c>
      <c r="H4985" s="22" t="str">
        <f t="shared" si="1234"/>
        <v/>
      </c>
      <c r="I4985" s="23" t="str">
        <f t="shared" si="1235"/>
        <v/>
      </c>
      <c r="J4985" s="22" t="str">
        <f t="shared" si="1236"/>
        <v/>
      </c>
      <c r="K4985" s="24" t="str">
        <f t="shared" si="1237"/>
        <v/>
      </c>
      <c r="L4985" s="42" t="str">
        <f t="shared" si="1243"/>
        <v/>
      </c>
      <c r="M4985" s="43" t="str">
        <f t="shared" si="1244"/>
        <v/>
      </c>
      <c r="N4985" s="26" t="str">
        <f t="shared" si="1238"/>
        <v/>
      </c>
      <c r="O4985" s="26" t="str">
        <f t="shared" si="1239"/>
        <v/>
      </c>
      <c r="P4985" s="28" t="str">
        <f>IF(E4985="","",INDEX(TableLookupWakeUpScore[],MATCH(E4985,TableLookupWakeUpScore[Wake Up],0),MATCH(P$1,TableLookupWakeUpScore[#Headers],0)))</f>
        <v/>
      </c>
      <c r="Q4985" s="30" t="str">
        <f t="shared" si="1240"/>
        <v/>
      </c>
      <c r="R4985" s="31" t="str">
        <f t="shared" si="1241"/>
        <v/>
      </c>
      <c r="S4985" s="34" t="str">
        <f>IF($C4985="","",INDEX(TableLookupSleepQuality[],MATCH($C4985,TableLookupSleepQuality[Sleep Quality Low],1),MATCH(S$1,TableLookupSleepQuality[#Headers],0)))</f>
        <v/>
      </c>
      <c r="T4985" s="35" t="str">
        <f>IF($C4985="","",INDEX(TableLookupSleepQuality[],MATCH($C4985,TableLookupSleepQuality[Sleep Quality Low],1),MATCH(T$1,TableLookupSleepQuality[#Headers],0)))</f>
        <v/>
      </c>
      <c r="X4985" s="36" t="str">
        <f t="shared" si="1242"/>
        <v/>
      </c>
      <c r="Y4985" s="40" t="str">
        <f t="shared" si="1248"/>
        <v/>
      </c>
      <c r="Z4985" s="13" t="str">
        <f t="shared" si="1248"/>
        <v/>
      </c>
      <c r="AA4985" s="13" t="str">
        <f t="shared" si="1248"/>
        <v/>
      </c>
      <c r="AB4985" s="13" t="str">
        <f t="shared" si="1248"/>
        <v/>
      </c>
      <c r="AC4985" s="13" t="str">
        <f t="shared" si="1248"/>
        <v/>
      </c>
      <c r="AD4985" s="13" t="str">
        <f t="shared" si="1248"/>
        <v/>
      </c>
    </row>
    <row r="4986" spans="7:30" x14ac:dyDescent="0.25">
      <c r="G4986" s="18" t="str">
        <f t="shared" si="1233"/>
        <v/>
      </c>
      <c r="H4986" s="22" t="str">
        <f t="shared" si="1234"/>
        <v/>
      </c>
      <c r="I4986" s="23" t="str">
        <f t="shared" si="1235"/>
        <v/>
      </c>
      <c r="J4986" s="22" t="str">
        <f t="shared" si="1236"/>
        <v/>
      </c>
      <c r="K4986" s="24" t="str">
        <f t="shared" si="1237"/>
        <v/>
      </c>
      <c r="L4986" s="42" t="str">
        <f t="shared" si="1243"/>
        <v/>
      </c>
      <c r="M4986" s="43" t="str">
        <f t="shared" si="1244"/>
        <v/>
      </c>
      <c r="N4986" s="26" t="str">
        <f t="shared" si="1238"/>
        <v/>
      </c>
      <c r="O4986" s="26" t="str">
        <f t="shared" si="1239"/>
        <v/>
      </c>
      <c r="P4986" s="28" t="str">
        <f>IF(E4986="","",INDEX(TableLookupWakeUpScore[],MATCH(E4986,TableLookupWakeUpScore[Wake Up],0),MATCH(P$1,TableLookupWakeUpScore[#Headers],0)))</f>
        <v/>
      </c>
      <c r="Q4986" s="30" t="str">
        <f t="shared" si="1240"/>
        <v/>
      </c>
      <c r="R4986" s="31" t="str">
        <f t="shared" si="1241"/>
        <v/>
      </c>
      <c r="S4986" s="34" t="str">
        <f>IF($C4986="","",INDEX(TableLookupSleepQuality[],MATCH($C4986,TableLookupSleepQuality[Sleep Quality Low],1),MATCH(S$1,TableLookupSleepQuality[#Headers],0)))</f>
        <v/>
      </c>
      <c r="T4986" s="35" t="str">
        <f>IF($C4986="","",INDEX(TableLookupSleepQuality[],MATCH($C4986,TableLookupSleepQuality[Sleep Quality Low],1),MATCH(T$1,TableLookupSleepQuality[#Headers],0)))</f>
        <v/>
      </c>
      <c r="X4986" s="36" t="str">
        <f t="shared" si="1242"/>
        <v/>
      </c>
      <c r="Y4986" s="40" t="str">
        <f t="shared" si="1248"/>
        <v/>
      </c>
      <c r="Z4986" s="13" t="str">
        <f t="shared" si="1248"/>
        <v/>
      </c>
      <c r="AA4986" s="13" t="str">
        <f t="shared" si="1248"/>
        <v/>
      </c>
      <c r="AB4986" s="13" t="str">
        <f t="shared" si="1248"/>
        <v/>
      </c>
      <c r="AC4986" s="13" t="str">
        <f t="shared" si="1248"/>
        <v/>
      </c>
      <c r="AD4986" s="13" t="str">
        <f t="shared" si="1248"/>
        <v/>
      </c>
    </row>
    <row r="4987" spans="7:30" x14ac:dyDescent="0.25">
      <c r="G4987" s="18" t="str">
        <f t="shared" si="1233"/>
        <v/>
      </c>
      <c r="H4987" s="22" t="str">
        <f t="shared" si="1234"/>
        <v/>
      </c>
      <c r="I4987" s="23" t="str">
        <f t="shared" si="1235"/>
        <v/>
      </c>
      <c r="J4987" s="22" t="str">
        <f t="shared" si="1236"/>
        <v/>
      </c>
      <c r="K4987" s="24" t="str">
        <f t="shared" si="1237"/>
        <v/>
      </c>
      <c r="L4987" s="42" t="str">
        <f t="shared" si="1243"/>
        <v/>
      </c>
      <c r="M4987" s="43" t="str">
        <f t="shared" si="1244"/>
        <v/>
      </c>
      <c r="N4987" s="26" t="str">
        <f t="shared" si="1238"/>
        <v/>
      </c>
      <c r="O4987" s="26" t="str">
        <f t="shared" si="1239"/>
        <v/>
      </c>
      <c r="P4987" s="28" t="str">
        <f>IF(E4987="","",INDEX(TableLookupWakeUpScore[],MATCH(E4987,TableLookupWakeUpScore[Wake Up],0),MATCH(P$1,TableLookupWakeUpScore[#Headers],0)))</f>
        <v/>
      </c>
      <c r="Q4987" s="30" t="str">
        <f t="shared" si="1240"/>
        <v/>
      </c>
      <c r="R4987" s="31" t="str">
        <f t="shared" si="1241"/>
        <v/>
      </c>
      <c r="S4987" s="34" t="str">
        <f>IF($C4987="","",INDEX(TableLookupSleepQuality[],MATCH($C4987,TableLookupSleepQuality[Sleep Quality Low],1),MATCH(S$1,TableLookupSleepQuality[#Headers],0)))</f>
        <v/>
      </c>
      <c r="T4987" s="35" t="str">
        <f>IF($C4987="","",INDEX(TableLookupSleepQuality[],MATCH($C4987,TableLookupSleepQuality[Sleep Quality Low],1),MATCH(T$1,TableLookupSleepQuality[#Headers],0)))</f>
        <v/>
      </c>
      <c r="X4987" s="36" t="str">
        <f t="shared" si="1242"/>
        <v/>
      </c>
      <c r="Y4987" s="40" t="str">
        <f t="shared" si="1248"/>
        <v/>
      </c>
      <c r="Z4987" s="13" t="str">
        <f t="shared" si="1248"/>
        <v/>
      </c>
      <c r="AA4987" s="13" t="str">
        <f t="shared" si="1248"/>
        <v/>
      </c>
      <c r="AB4987" s="13" t="str">
        <f t="shared" si="1248"/>
        <v/>
      </c>
      <c r="AC4987" s="13" t="str">
        <f t="shared" si="1248"/>
        <v/>
      </c>
      <c r="AD4987" s="13" t="str">
        <f t="shared" si="1248"/>
        <v/>
      </c>
    </row>
    <row r="4988" spans="7:30" x14ac:dyDescent="0.25">
      <c r="G4988" s="18" t="str">
        <f t="shared" si="1233"/>
        <v/>
      </c>
      <c r="H4988" s="22" t="str">
        <f t="shared" si="1234"/>
        <v/>
      </c>
      <c r="I4988" s="23" t="str">
        <f t="shared" si="1235"/>
        <v/>
      </c>
      <c r="J4988" s="22" t="str">
        <f t="shared" si="1236"/>
        <v/>
      </c>
      <c r="K4988" s="24" t="str">
        <f t="shared" si="1237"/>
        <v/>
      </c>
      <c r="L4988" s="42" t="str">
        <f t="shared" si="1243"/>
        <v/>
      </c>
      <c r="M4988" s="43" t="str">
        <f t="shared" si="1244"/>
        <v/>
      </c>
      <c r="N4988" s="26" t="str">
        <f t="shared" si="1238"/>
        <v/>
      </c>
      <c r="O4988" s="26" t="str">
        <f t="shared" si="1239"/>
        <v/>
      </c>
      <c r="P4988" s="28" t="str">
        <f>IF(E4988="","",INDEX(TableLookupWakeUpScore[],MATCH(E4988,TableLookupWakeUpScore[Wake Up],0),MATCH(P$1,TableLookupWakeUpScore[#Headers],0)))</f>
        <v/>
      </c>
      <c r="Q4988" s="30" t="str">
        <f t="shared" si="1240"/>
        <v/>
      </c>
      <c r="R4988" s="31" t="str">
        <f t="shared" si="1241"/>
        <v/>
      </c>
      <c r="S4988" s="34" t="str">
        <f>IF($C4988="","",INDEX(TableLookupSleepQuality[],MATCH($C4988,TableLookupSleepQuality[Sleep Quality Low],1),MATCH(S$1,TableLookupSleepQuality[#Headers],0)))</f>
        <v/>
      </c>
      <c r="T4988" s="35" t="str">
        <f>IF($C4988="","",INDEX(TableLookupSleepQuality[],MATCH($C4988,TableLookupSleepQuality[Sleep Quality Low],1),MATCH(T$1,TableLookupSleepQuality[#Headers],0)))</f>
        <v/>
      </c>
      <c r="X4988" s="36" t="str">
        <f t="shared" si="1242"/>
        <v/>
      </c>
      <c r="Y4988" s="40" t="str">
        <f t="shared" si="1248"/>
        <v/>
      </c>
      <c r="Z4988" s="13" t="str">
        <f t="shared" si="1248"/>
        <v/>
      </c>
      <c r="AA4988" s="13" t="str">
        <f t="shared" si="1248"/>
        <v/>
      </c>
      <c r="AB4988" s="13" t="str">
        <f t="shared" si="1248"/>
        <v/>
      </c>
      <c r="AC4988" s="13" t="str">
        <f t="shared" si="1248"/>
        <v/>
      </c>
      <c r="AD4988" s="13" t="str">
        <f t="shared" si="1248"/>
        <v/>
      </c>
    </row>
    <row r="4989" spans="7:30" x14ac:dyDescent="0.25">
      <c r="G4989" s="18" t="str">
        <f t="shared" si="1233"/>
        <v/>
      </c>
      <c r="H4989" s="22" t="str">
        <f t="shared" si="1234"/>
        <v/>
      </c>
      <c r="I4989" s="23" t="str">
        <f t="shared" si="1235"/>
        <v/>
      </c>
      <c r="J4989" s="22" t="str">
        <f t="shared" si="1236"/>
        <v/>
      </c>
      <c r="K4989" s="24" t="str">
        <f t="shared" si="1237"/>
        <v/>
      </c>
      <c r="L4989" s="42" t="str">
        <f t="shared" si="1243"/>
        <v/>
      </c>
      <c r="M4989" s="43" t="str">
        <f t="shared" si="1244"/>
        <v/>
      </c>
      <c r="N4989" s="26" t="str">
        <f t="shared" si="1238"/>
        <v/>
      </c>
      <c r="O4989" s="26" t="str">
        <f t="shared" si="1239"/>
        <v/>
      </c>
      <c r="P4989" s="28" t="str">
        <f>IF(E4989="","",INDEX(TableLookupWakeUpScore[],MATCH(E4989,TableLookupWakeUpScore[Wake Up],0),MATCH(P$1,TableLookupWakeUpScore[#Headers],0)))</f>
        <v/>
      </c>
      <c r="Q4989" s="30" t="str">
        <f t="shared" si="1240"/>
        <v/>
      </c>
      <c r="R4989" s="31" t="str">
        <f t="shared" si="1241"/>
        <v/>
      </c>
      <c r="S4989" s="34" t="str">
        <f>IF($C4989="","",INDEX(TableLookupSleepQuality[],MATCH($C4989,TableLookupSleepQuality[Sleep Quality Low],1),MATCH(S$1,TableLookupSleepQuality[#Headers],0)))</f>
        <v/>
      </c>
      <c r="T4989" s="35" t="str">
        <f>IF($C4989="","",INDEX(TableLookupSleepQuality[],MATCH($C4989,TableLookupSleepQuality[Sleep Quality Low],1),MATCH(T$1,TableLookupSleepQuality[#Headers],0)))</f>
        <v/>
      </c>
      <c r="X4989" s="36" t="str">
        <f t="shared" si="1242"/>
        <v/>
      </c>
      <c r="Y4989" s="40" t="str">
        <f t="shared" si="1248"/>
        <v/>
      </c>
      <c r="Z4989" s="13" t="str">
        <f t="shared" si="1248"/>
        <v/>
      </c>
      <c r="AA4989" s="13" t="str">
        <f t="shared" si="1248"/>
        <v/>
      </c>
      <c r="AB4989" s="13" t="str">
        <f t="shared" si="1248"/>
        <v/>
      </c>
      <c r="AC4989" s="13" t="str">
        <f t="shared" si="1248"/>
        <v/>
      </c>
      <c r="AD4989" s="13" t="str">
        <f t="shared" si="1248"/>
        <v/>
      </c>
    </row>
    <row r="4990" spans="7:30" x14ac:dyDescent="0.25">
      <c r="G4990" s="18" t="str">
        <f t="shared" si="1233"/>
        <v/>
      </c>
      <c r="H4990" s="22" t="str">
        <f t="shared" si="1234"/>
        <v/>
      </c>
      <c r="I4990" s="23" t="str">
        <f t="shared" si="1235"/>
        <v/>
      </c>
      <c r="J4990" s="22" t="str">
        <f t="shared" si="1236"/>
        <v/>
      </c>
      <c r="K4990" s="24" t="str">
        <f t="shared" si="1237"/>
        <v/>
      </c>
      <c r="L4990" s="42" t="str">
        <f t="shared" si="1243"/>
        <v/>
      </c>
      <c r="M4990" s="43" t="str">
        <f t="shared" si="1244"/>
        <v/>
      </c>
      <c r="N4990" s="26" t="str">
        <f t="shared" si="1238"/>
        <v/>
      </c>
      <c r="O4990" s="26" t="str">
        <f t="shared" si="1239"/>
        <v/>
      </c>
      <c r="P4990" s="28" t="str">
        <f>IF(E4990="","",INDEX(TableLookupWakeUpScore[],MATCH(E4990,TableLookupWakeUpScore[Wake Up],0),MATCH(P$1,TableLookupWakeUpScore[#Headers],0)))</f>
        <v/>
      </c>
      <c r="Q4990" s="30" t="str">
        <f t="shared" si="1240"/>
        <v/>
      </c>
      <c r="R4990" s="31" t="str">
        <f t="shared" si="1241"/>
        <v/>
      </c>
      <c r="S4990" s="34" t="str">
        <f>IF($C4990="","",INDEX(TableLookupSleepQuality[],MATCH($C4990,TableLookupSleepQuality[Sleep Quality Low],1),MATCH(S$1,TableLookupSleepQuality[#Headers],0)))</f>
        <v/>
      </c>
      <c r="T4990" s="35" t="str">
        <f>IF($C4990="","",INDEX(TableLookupSleepQuality[],MATCH($C4990,TableLookupSleepQuality[Sleep Quality Low],1),MATCH(T$1,TableLookupSleepQuality[#Headers],0)))</f>
        <v/>
      </c>
      <c r="X4990" s="36" t="str">
        <f t="shared" si="1242"/>
        <v/>
      </c>
      <c r="Y4990" s="40" t="str">
        <f t="shared" si="1248"/>
        <v/>
      </c>
      <c r="Z4990" s="13" t="str">
        <f t="shared" si="1248"/>
        <v/>
      </c>
      <c r="AA4990" s="13" t="str">
        <f t="shared" si="1248"/>
        <v/>
      </c>
      <c r="AB4990" s="13" t="str">
        <f t="shared" si="1248"/>
        <v/>
      </c>
      <c r="AC4990" s="13" t="str">
        <f t="shared" si="1248"/>
        <v/>
      </c>
      <c r="AD4990" s="13" t="str">
        <f t="shared" si="1248"/>
        <v/>
      </c>
    </row>
    <row r="4991" spans="7:30" x14ac:dyDescent="0.25">
      <c r="G4991" s="18" t="str">
        <f t="shared" si="1233"/>
        <v/>
      </c>
      <c r="H4991" s="22" t="str">
        <f t="shared" si="1234"/>
        <v/>
      </c>
      <c r="I4991" s="23" t="str">
        <f t="shared" si="1235"/>
        <v/>
      </c>
      <c r="J4991" s="22" t="str">
        <f t="shared" si="1236"/>
        <v/>
      </c>
      <c r="K4991" s="24" t="str">
        <f t="shared" si="1237"/>
        <v/>
      </c>
      <c r="L4991" s="42" t="str">
        <f t="shared" si="1243"/>
        <v/>
      </c>
      <c r="M4991" s="43" t="str">
        <f t="shared" si="1244"/>
        <v/>
      </c>
      <c r="N4991" s="26" t="str">
        <f t="shared" si="1238"/>
        <v/>
      </c>
      <c r="O4991" s="26" t="str">
        <f t="shared" si="1239"/>
        <v/>
      </c>
      <c r="P4991" s="28" t="str">
        <f>IF(E4991="","",INDEX(TableLookupWakeUpScore[],MATCH(E4991,TableLookupWakeUpScore[Wake Up],0),MATCH(P$1,TableLookupWakeUpScore[#Headers],0)))</f>
        <v/>
      </c>
      <c r="Q4991" s="30" t="str">
        <f t="shared" si="1240"/>
        <v/>
      </c>
      <c r="R4991" s="31" t="str">
        <f t="shared" si="1241"/>
        <v/>
      </c>
      <c r="S4991" s="34" t="str">
        <f>IF($C4991="","",INDEX(TableLookupSleepQuality[],MATCH($C4991,TableLookupSleepQuality[Sleep Quality Low],1),MATCH(S$1,TableLookupSleepQuality[#Headers],0)))</f>
        <v/>
      </c>
      <c r="T4991" s="35" t="str">
        <f>IF($C4991="","",INDEX(TableLookupSleepQuality[],MATCH($C4991,TableLookupSleepQuality[Sleep Quality Low],1),MATCH(T$1,TableLookupSleepQuality[#Headers],0)))</f>
        <v/>
      </c>
      <c r="X4991" s="36" t="str">
        <f t="shared" si="1242"/>
        <v/>
      </c>
      <c r="Y4991" s="40" t="str">
        <f t="shared" si="1248"/>
        <v/>
      </c>
      <c r="Z4991" s="13" t="str">
        <f t="shared" si="1248"/>
        <v/>
      </c>
      <c r="AA4991" s="13" t="str">
        <f t="shared" si="1248"/>
        <v/>
      </c>
      <c r="AB4991" s="13" t="str">
        <f t="shared" si="1248"/>
        <v/>
      </c>
      <c r="AC4991" s="13" t="str">
        <f t="shared" si="1248"/>
        <v/>
      </c>
      <c r="AD4991" s="13" t="str">
        <f t="shared" si="1248"/>
        <v/>
      </c>
    </row>
    <row r="4992" spans="7:30" x14ac:dyDescent="0.25">
      <c r="G4992" s="18" t="str">
        <f t="shared" si="1233"/>
        <v/>
      </c>
      <c r="H4992" s="22" t="str">
        <f t="shared" si="1234"/>
        <v/>
      </c>
      <c r="I4992" s="23" t="str">
        <f t="shared" si="1235"/>
        <v/>
      </c>
      <c r="J4992" s="22" t="str">
        <f t="shared" si="1236"/>
        <v/>
      </c>
      <c r="K4992" s="24" t="str">
        <f t="shared" si="1237"/>
        <v/>
      </c>
      <c r="L4992" s="42" t="str">
        <f t="shared" si="1243"/>
        <v/>
      </c>
      <c r="M4992" s="43" t="str">
        <f t="shared" si="1244"/>
        <v/>
      </c>
      <c r="N4992" s="26" t="str">
        <f t="shared" si="1238"/>
        <v/>
      </c>
      <c r="O4992" s="26" t="str">
        <f t="shared" si="1239"/>
        <v/>
      </c>
      <c r="P4992" s="28" t="str">
        <f>IF(E4992="","",INDEX(TableLookupWakeUpScore[],MATCH(E4992,TableLookupWakeUpScore[Wake Up],0),MATCH(P$1,TableLookupWakeUpScore[#Headers],0)))</f>
        <v/>
      </c>
      <c r="Q4992" s="30" t="str">
        <f t="shared" si="1240"/>
        <v/>
      </c>
      <c r="R4992" s="31" t="str">
        <f t="shared" si="1241"/>
        <v/>
      </c>
      <c r="S4992" s="34" t="str">
        <f>IF($C4992="","",INDEX(TableLookupSleepQuality[],MATCH($C4992,TableLookupSleepQuality[Sleep Quality Low],1),MATCH(S$1,TableLookupSleepQuality[#Headers],0)))</f>
        <v/>
      </c>
      <c r="T4992" s="35" t="str">
        <f>IF($C4992="","",INDEX(TableLookupSleepQuality[],MATCH($C4992,TableLookupSleepQuality[Sleep Quality Low],1),MATCH(T$1,TableLookupSleepQuality[#Headers],0)))</f>
        <v/>
      </c>
      <c r="X4992" s="36" t="str">
        <f t="shared" si="1242"/>
        <v/>
      </c>
      <c r="Y4992" s="40" t="str">
        <f t="shared" si="1248"/>
        <v/>
      </c>
      <c r="Z4992" s="13" t="str">
        <f t="shared" si="1248"/>
        <v/>
      </c>
      <c r="AA4992" s="13" t="str">
        <f t="shared" si="1248"/>
        <v/>
      </c>
      <c r="AB4992" s="13" t="str">
        <f t="shared" si="1248"/>
        <v/>
      </c>
      <c r="AC4992" s="13" t="str">
        <f t="shared" si="1248"/>
        <v/>
      </c>
      <c r="AD4992" s="13" t="str">
        <f t="shared" si="1248"/>
        <v/>
      </c>
    </row>
    <row r="4993" spans="7:30" x14ac:dyDescent="0.25">
      <c r="G4993" s="18" t="str">
        <f t="shared" si="1233"/>
        <v/>
      </c>
      <c r="H4993" s="22" t="str">
        <f t="shared" si="1234"/>
        <v/>
      </c>
      <c r="I4993" s="23" t="str">
        <f t="shared" si="1235"/>
        <v/>
      </c>
      <c r="J4993" s="22" t="str">
        <f t="shared" si="1236"/>
        <v/>
      </c>
      <c r="K4993" s="24" t="str">
        <f t="shared" si="1237"/>
        <v/>
      </c>
      <c r="L4993" s="42" t="str">
        <f t="shared" si="1243"/>
        <v/>
      </c>
      <c r="M4993" s="43" t="str">
        <f t="shared" si="1244"/>
        <v/>
      </c>
      <c r="N4993" s="26" t="str">
        <f t="shared" si="1238"/>
        <v/>
      </c>
      <c r="O4993" s="26" t="str">
        <f t="shared" si="1239"/>
        <v/>
      </c>
      <c r="P4993" s="28" t="str">
        <f>IF(E4993="","",INDEX(TableLookupWakeUpScore[],MATCH(E4993,TableLookupWakeUpScore[Wake Up],0),MATCH(P$1,TableLookupWakeUpScore[#Headers],0)))</f>
        <v/>
      </c>
      <c r="Q4993" s="30" t="str">
        <f t="shared" si="1240"/>
        <v/>
      </c>
      <c r="R4993" s="31" t="str">
        <f t="shared" si="1241"/>
        <v/>
      </c>
      <c r="S4993" s="34" t="str">
        <f>IF($C4993="","",INDEX(TableLookupSleepQuality[],MATCH($C4993,TableLookupSleepQuality[Sleep Quality Low],1),MATCH(S$1,TableLookupSleepQuality[#Headers],0)))</f>
        <v/>
      </c>
      <c r="T4993" s="35" t="str">
        <f>IF($C4993="","",INDEX(TableLookupSleepQuality[],MATCH($C4993,TableLookupSleepQuality[Sleep Quality Low],1),MATCH(T$1,TableLookupSleepQuality[#Headers],0)))</f>
        <v/>
      </c>
      <c r="X4993" s="36" t="str">
        <f t="shared" si="1242"/>
        <v/>
      </c>
      <c r="Y4993" s="40" t="str">
        <f t="shared" si="1248"/>
        <v/>
      </c>
      <c r="Z4993" s="13" t="str">
        <f t="shared" si="1248"/>
        <v/>
      </c>
      <c r="AA4993" s="13" t="str">
        <f t="shared" si="1248"/>
        <v/>
      </c>
      <c r="AB4993" s="13" t="str">
        <f t="shared" si="1248"/>
        <v/>
      </c>
      <c r="AC4993" s="13" t="str">
        <f t="shared" si="1248"/>
        <v/>
      </c>
      <c r="AD4993" s="13" t="str">
        <f t="shared" si="1248"/>
        <v/>
      </c>
    </row>
    <row r="4994" spans="7:30" x14ac:dyDescent="0.25">
      <c r="G4994" s="18" t="str">
        <f t="shared" ref="G4994:G5057" si="1249">IF($B4994="","",VALUE(TEXT($B4994,"yyyy")))</f>
        <v/>
      </c>
      <c r="H4994" s="22" t="str">
        <f t="shared" ref="H4994:H5057" si="1250">IF($B4994="","",VALUE(TEXT($B4994,"mm")))</f>
        <v/>
      </c>
      <c r="I4994" s="23" t="str">
        <f t="shared" ref="I4994:I5057" si="1251">IF($B4994="","",TEXT($B4994,"mmm"))</f>
        <v/>
      </c>
      <c r="J4994" s="22" t="str">
        <f t="shared" ref="J4994:J5057" si="1252">IF($B4994="","",VALUE(TEXT($B4994,"dd")))</f>
        <v/>
      </c>
      <c r="K4994" s="24" t="str">
        <f t="shared" ref="K4994:K5057" si="1253">IF($B4994="","",TEXT($B4994,"ddd"))</f>
        <v/>
      </c>
      <c r="L4994" s="42" t="str">
        <f t="shared" si="1243"/>
        <v/>
      </c>
      <c r="M4994" s="43" t="str">
        <f t="shared" si="1244"/>
        <v/>
      </c>
      <c r="N4994" s="26" t="str">
        <f t="shared" ref="N4994:N5057" si="1254">IF(A4994="","",TIME(HOUR(A4994),MINUTE(A4994),SECOND(A4994)))</f>
        <v/>
      </c>
      <c r="O4994" s="26" t="str">
        <f t="shared" ref="O4994:O5057" si="1255">IF(B4994="","",TIME(HOUR(B4994),MINUTE(B4994),SECOND(B4994)))</f>
        <v/>
      </c>
      <c r="P4994" s="28" t="str">
        <f>IF(E4994="","",INDEX(TableLookupWakeUpScore[],MATCH(E4994,TableLookupWakeUpScore[Wake Up],0),MATCH(P$1,TableLookupWakeUpScore[#Headers],0)))</f>
        <v/>
      </c>
      <c r="Q4994" s="30" t="str">
        <f t="shared" ref="Q4994:Q5057" si="1256">IF(D4994="","",D4994*24)</f>
        <v/>
      </c>
      <c r="R4994" s="31" t="str">
        <f t="shared" ref="R4994:R5057" si="1257">IF(OR(A4994="",B4994=""),"",B4994-A4994)</f>
        <v/>
      </c>
      <c r="S4994" s="34" t="str">
        <f>IF($C4994="","",INDEX(TableLookupSleepQuality[],MATCH($C4994,TableLookupSleepQuality[Sleep Quality Low],1),MATCH(S$1,TableLookupSleepQuality[#Headers],0)))</f>
        <v/>
      </c>
      <c r="T4994" s="35" t="str">
        <f>IF($C4994="","",INDEX(TableLookupSleepQuality[],MATCH($C4994,TableLookupSleepQuality[Sleep Quality Low],1),MATCH(T$1,TableLookupSleepQuality[#Headers],0)))</f>
        <v/>
      </c>
      <c r="X4994" s="36" t="str">
        <f t="shared" ref="X4994:X5057" si="1258">IF($M4994="","",IF($M4994&gt;=RangeLookupDateStartedRecordingSleepNotes,"YES","NO"))</f>
        <v/>
      </c>
      <c r="Y4994" s="40" t="str">
        <f t="shared" si="1248"/>
        <v/>
      </c>
      <c r="Z4994" s="13" t="str">
        <f t="shared" si="1248"/>
        <v/>
      </c>
      <c r="AA4994" s="13" t="str">
        <f t="shared" si="1248"/>
        <v/>
      </c>
      <c r="AB4994" s="13" t="str">
        <f t="shared" si="1248"/>
        <v/>
      </c>
      <c r="AC4994" s="13" t="str">
        <f t="shared" si="1248"/>
        <v/>
      </c>
      <c r="AD4994" s="13" t="str">
        <f t="shared" si="1248"/>
        <v/>
      </c>
    </row>
    <row r="4995" spans="7:30" x14ac:dyDescent="0.25">
      <c r="G4995" s="18" t="str">
        <f t="shared" si="1249"/>
        <v/>
      </c>
      <c r="H4995" s="22" t="str">
        <f t="shared" si="1250"/>
        <v/>
      </c>
      <c r="I4995" s="23" t="str">
        <f t="shared" si="1251"/>
        <v/>
      </c>
      <c r="J4995" s="22" t="str">
        <f t="shared" si="1252"/>
        <v/>
      </c>
      <c r="K4995" s="24" t="str">
        <f t="shared" si="1253"/>
        <v/>
      </c>
      <c r="L4995" s="42" t="str">
        <f t="shared" ref="L4995:L5058" si="1259">IF(A4995="","",DATE(YEAR(A4995),MONTH(A4995),DAY(A4995)))</f>
        <v/>
      </c>
      <c r="M4995" s="43" t="str">
        <f t="shared" ref="M4995:M5058" si="1260">IF(B4995="","",DATE(YEAR(B4995),MONTH(B4995),DAY(B4995)))</f>
        <v/>
      </c>
      <c r="N4995" s="26" t="str">
        <f t="shared" si="1254"/>
        <v/>
      </c>
      <c r="O4995" s="26" t="str">
        <f t="shared" si="1255"/>
        <v/>
      </c>
      <c r="P4995" s="28" t="str">
        <f>IF(E4995="","",INDEX(TableLookupWakeUpScore[],MATCH(E4995,TableLookupWakeUpScore[Wake Up],0),MATCH(P$1,TableLookupWakeUpScore[#Headers],0)))</f>
        <v/>
      </c>
      <c r="Q4995" s="30" t="str">
        <f t="shared" si="1256"/>
        <v/>
      </c>
      <c r="R4995" s="31" t="str">
        <f t="shared" si="1257"/>
        <v/>
      </c>
      <c r="S4995" s="34" t="str">
        <f>IF($C4995="","",INDEX(TableLookupSleepQuality[],MATCH($C4995,TableLookupSleepQuality[Sleep Quality Low],1),MATCH(S$1,TableLookupSleepQuality[#Headers],0)))</f>
        <v/>
      </c>
      <c r="T4995" s="35" t="str">
        <f>IF($C4995="","",INDEX(TableLookupSleepQuality[],MATCH($C4995,TableLookupSleepQuality[Sleep Quality Low],1),MATCH(T$1,TableLookupSleepQuality[#Headers],0)))</f>
        <v/>
      </c>
      <c r="X4995" s="36" t="str">
        <f t="shared" si="1258"/>
        <v/>
      </c>
      <c r="Y4995" s="40" t="str">
        <f t="shared" ref="Y4995:AD5010" si="1261">IF(OR($X4995="NO",$X4995=""),"",IF(COUNTIF($F4995,"*" &amp; Y$1 &amp; "*"),"YES","NO"))</f>
        <v/>
      </c>
      <c r="Z4995" s="13" t="str">
        <f t="shared" si="1261"/>
        <v/>
      </c>
      <c r="AA4995" s="13" t="str">
        <f t="shared" si="1261"/>
        <v/>
      </c>
      <c r="AB4995" s="13" t="str">
        <f t="shared" si="1261"/>
        <v/>
      </c>
      <c r="AC4995" s="13" t="str">
        <f t="shared" si="1261"/>
        <v/>
      </c>
      <c r="AD4995" s="13" t="str">
        <f t="shared" si="1261"/>
        <v/>
      </c>
    </row>
    <row r="4996" spans="7:30" x14ac:dyDescent="0.25">
      <c r="G4996" s="18" t="str">
        <f t="shared" si="1249"/>
        <v/>
      </c>
      <c r="H4996" s="22" t="str">
        <f t="shared" si="1250"/>
        <v/>
      </c>
      <c r="I4996" s="23" t="str">
        <f t="shared" si="1251"/>
        <v/>
      </c>
      <c r="J4996" s="22" t="str">
        <f t="shared" si="1252"/>
        <v/>
      </c>
      <c r="K4996" s="24" t="str">
        <f t="shared" si="1253"/>
        <v/>
      </c>
      <c r="L4996" s="42" t="str">
        <f t="shared" si="1259"/>
        <v/>
      </c>
      <c r="M4996" s="43" t="str">
        <f t="shared" si="1260"/>
        <v/>
      </c>
      <c r="N4996" s="26" t="str">
        <f t="shared" si="1254"/>
        <v/>
      </c>
      <c r="O4996" s="26" t="str">
        <f t="shared" si="1255"/>
        <v/>
      </c>
      <c r="P4996" s="28" t="str">
        <f>IF(E4996="","",INDEX(TableLookupWakeUpScore[],MATCH(E4996,TableLookupWakeUpScore[Wake Up],0),MATCH(P$1,TableLookupWakeUpScore[#Headers],0)))</f>
        <v/>
      </c>
      <c r="Q4996" s="30" t="str">
        <f t="shared" si="1256"/>
        <v/>
      </c>
      <c r="R4996" s="31" t="str">
        <f t="shared" si="1257"/>
        <v/>
      </c>
      <c r="S4996" s="34" t="str">
        <f>IF($C4996="","",INDEX(TableLookupSleepQuality[],MATCH($C4996,TableLookupSleepQuality[Sleep Quality Low],1),MATCH(S$1,TableLookupSleepQuality[#Headers],0)))</f>
        <v/>
      </c>
      <c r="T4996" s="35" t="str">
        <f>IF($C4996="","",INDEX(TableLookupSleepQuality[],MATCH($C4996,TableLookupSleepQuality[Sleep Quality Low],1),MATCH(T$1,TableLookupSleepQuality[#Headers],0)))</f>
        <v/>
      </c>
      <c r="X4996" s="36" t="str">
        <f t="shared" si="1258"/>
        <v/>
      </c>
      <c r="Y4996" s="40" t="str">
        <f t="shared" si="1261"/>
        <v/>
      </c>
      <c r="Z4996" s="13" t="str">
        <f t="shared" si="1261"/>
        <v/>
      </c>
      <c r="AA4996" s="13" t="str">
        <f t="shared" si="1261"/>
        <v/>
      </c>
      <c r="AB4996" s="13" t="str">
        <f t="shared" si="1261"/>
        <v/>
      </c>
      <c r="AC4996" s="13" t="str">
        <f t="shared" si="1261"/>
        <v/>
      </c>
      <c r="AD4996" s="13" t="str">
        <f t="shared" si="1261"/>
        <v/>
      </c>
    </row>
    <row r="4997" spans="7:30" x14ac:dyDescent="0.25">
      <c r="G4997" s="18" t="str">
        <f t="shared" si="1249"/>
        <v/>
      </c>
      <c r="H4997" s="22" t="str">
        <f t="shared" si="1250"/>
        <v/>
      </c>
      <c r="I4997" s="23" t="str">
        <f t="shared" si="1251"/>
        <v/>
      </c>
      <c r="J4997" s="22" t="str">
        <f t="shared" si="1252"/>
        <v/>
      </c>
      <c r="K4997" s="24" t="str">
        <f t="shared" si="1253"/>
        <v/>
      </c>
      <c r="L4997" s="42" t="str">
        <f t="shared" si="1259"/>
        <v/>
      </c>
      <c r="M4997" s="43" t="str">
        <f t="shared" si="1260"/>
        <v/>
      </c>
      <c r="N4997" s="26" t="str">
        <f t="shared" si="1254"/>
        <v/>
      </c>
      <c r="O4997" s="26" t="str">
        <f t="shared" si="1255"/>
        <v/>
      </c>
      <c r="P4997" s="28" t="str">
        <f>IF(E4997="","",INDEX(TableLookupWakeUpScore[],MATCH(E4997,TableLookupWakeUpScore[Wake Up],0),MATCH(P$1,TableLookupWakeUpScore[#Headers],0)))</f>
        <v/>
      </c>
      <c r="Q4997" s="30" t="str">
        <f t="shared" si="1256"/>
        <v/>
      </c>
      <c r="R4997" s="31" t="str">
        <f t="shared" si="1257"/>
        <v/>
      </c>
      <c r="S4997" s="34" t="str">
        <f>IF($C4997="","",INDEX(TableLookupSleepQuality[],MATCH($C4997,TableLookupSleepQuality[Sleep Quality Low],1),MATCH(S$1,TableLookupSleepQuality[#Headers],0)))</f>
        <v/>
      </c>
      <c r="T4997" s="35" t="str">
        <f>IF($C4997="","",INDEX(TableLookupSleepQuality[],MATCH($C4997,TableLookupSleepQuality[Sleep Quality Low],1),MATCH(T$1,TableLookupSleepQuality[#Headers],0)))</f>
        <v/>
      </c>
      <c r="X4997" s="36" t="str">
        <f t="shared" si="1258"/>
        <v/>
      </c>
      <c r="Y4997" s="40" t="str">
        <f t="shared" si="1261"/>
        <v/>
      </c>
      <c r="Z4997" s="13" t="str">
        <f t="shared" si="1261"/>
        <v/>
      </c>
      <c r="AA4997" s="13" t="str">
        <f t="shared" si="1261"/>
        <v/>
      </c>
      <c r="AB4997" s="13" t="str">
        <f t="shared" si="1261"/>
        <v/>
      </c>
      <c r="AC4997" s="13" t="str">
        <f t="shared" si="1261"/>
        <v/>
      </c>
      <c r="AD4997" s="13" t="str">
        <f t="shared" si="1261"/>
        <v/>
      </c>
    </row>
    <row r="4998" spans="7:30" x14ac:dyDescent="0.25">
      <c r="G4998" s="18" t="str">
        <f t="shared" si="1249"/>
        <v/>
      </c>
      <c r="H4998" s="22" t="str">
        <f t="shared" si="1250"/>
        <v/>
      </c>
      <c r="I4998" s="23" t="str">
        <f t="shared" si="1251"/>
        <v/>
      </c>
      <c r="J4998" s="22" t="str">
        <f t="shared" si="1252"/>
        <v/>
      </c>
      <c r="K4998" s="24" t="str">
        <f t="shared" si="1253"/>
        <v/>
      </c>
      <c r="L4998" s="42" t="str">
        <f t="shared" si="1259"/>
        <v/>
      </c>
      <c r="M4998" s="43" t="str">
        <f t="shared" si="1260"/>
        <v/>
      </c>
      <c r="N4998" s="26" t="str">
        <f t="shared" si="1254"/>
        <v/>
      </c>
      <c r="O4998" s="26" t="str">
        <f t="shared" si="1255"/>
        <v/>
      </c>
      <c r="P4998" s="28" t="str">
        <f>IF(E4998="","",INDEX(TableLookupWakeUpScore[],MATCH(E4998,TableLookupWakeUpScore[Wake Up],0),MATCH(P$1,TableLookupWakeUpScore[#Headers],0)))</f>
        <v/>
      </c>
      <c r="Q4998" s="30" t="str">
        <f t="shared" si="1256"/>
        <v/>
      </c>
      <c r="R4998" s="31" t="str">
        <f t="shared" si="1257"/>
        <v/>
      </c>
      <c r="S4998" s="34" t="str">
        <f>IF($C4998="","",INDEX(TableLookupSleepQuality[],MATCH($C4998,TableLookupSleepQuality[Sleep Quality Low],1),MATCH(S$1,TableLookupSleepQuality[#Headers],0)))</f>
        <v/>
      </c>
      <c r="T4998" s="35" t="str">
        <f>IF($C4998="","",INDEX(TableLookupSleepQuality[],MATCH($C4998,TableLookupSleepQuality[Sleep Quality Low],1),MATCH(T$1,TableLookupSleepQuality[#Headers],0)))</f>
        <v/>
      </c>
      <c r="X4998" s="36" t="str">
        <f t="shared" si="1258"/>
        <v/>
      </c>
      <c r="Y4998" s="40" t="str">
        <f t="shared" si="1261"/>
        <v/>
      </c>
      <c r="Z4998" s="13" t="str">
        <f t="shared" si="1261"/>
        <v/>
      </c>
      <c r="AA4998" s="13" t="str">
        <f t="shared" si="1261"/>
        <v/>
      </c>
      <c r="AB4998" s="13" t="str">
        <f t="shared" si="1261"/>
        <v/>
      </c>
      <c r="AC4998" s="13" t="str">
        <f t="shared" si="1261"/>
        <v/>
      </c>
      <c r="AD4998" s="13" t="str">
        <f t="shared" si="1261"/>
        <v/>
      </c>
    </row>
    <row r="4999" spans="7:30" x14ac:dyDescent="0.25">
      <c r="G4999" s="18" t="str">
        <f t="shared" si="1249"/>
        <v/>
      </c>
      <c r="H4999" s="22" t="str">
        <f t="shared" si="1250"/>
        <v/>
      </c>
      <c r="I4999" s="23" t="str">
        <f t="shared" si="1251"/>
        <v/>
      </c>
      <c r="J4999" s="22" t="str">
        <f t="shared" si="1252"/>
        <v/>
      </c>
      <c r="K4999" s="24" t="str">
        <f t="shared" si="1253"/>
        <v/>
      </c>
      <c r="L4999" s="42" t="str">
        <f t="shared" si="1259"/>
        <v/>
      </c>
      <c r="M4999" s="43" t="str">
        <f t="shared" si="1260"/>
        <v/>
      </c>
      <c r="N4999" s="26" t="str">
        <f t="shared" si="1254"/>
        <v/>
      </c>
      <c r="O4999" s="26" t="str">
        <f t="shared" si="1255"/>
        <v/>
      </c>
      <c r="P4999" s="28" t="str">
        <f>IF(E4999="","",INDEX(TableLookupWakeUpScore[],MATCH(E4999,TableLookupWakeUpScore[Wake Up],0),MATCH(P$1,TableLookupWakeUpScore[#Headers],0)))</f>
        <v/>
      </c>
      <c r="Q4999" s="30" t="str">
        <f t="shared" si="1256"/>
        <v/>
      </c>
      <c r="R4999" s="31" t="str">
        <f t="shared" si="1257"/>
        <v/>
      </c>
      <c r="S4999" s="34" t="str">
        <f>IF($C4999="","",INDEX(TableLookupSleepQuality[],MATCH($C4999,TableLookupSleepQuality[Sleep Quality Low],1),MATCH(S$1,TableLookupSleepQuality[#Headers],0)))</f>
        <v/>
      </c>
      <c r="T4999" s="35" t="str">
        <f>IF($C4999="","",INDEX(TableLookupSleepQuality[],MATCH($C4999,TableLookupSleepQuality[Sleep Quality Low],1),MATCH(T$1,TableLookupSleepQuality[#Headers],0)))</f>
        <v/>
      </c>
      <c r="X4999" s="36" t="str">
        <f t="shared" si="1258"/>
        <v/>
      </c>
      <c r="Y4999" s="40" t="str">
        <f t="shared" si="1261"/>
        <v/>
      </c>
      <c r="Z4999" s="13" t="str">
        <f t="shared" si="1261"/>
        <v/>
      </c>
      <c r="AA4999" s="13" t="str">
        <f t="shared" si="1261"/>
        <v/>
      </c>
      <c r="AB4999" s="13" t="str">
        <f t="shared" si="1261"/>
        <v/>
      </c>
      <c r="AC4999" s="13" t="str">
        <f t="shared" si="1261"/>
        <v/>
      </c>
      <c r="AD4999" s="13" t="str">
        <f t="shared" si="1261"/>
        <v/>
      </c>
    </row>
    <row r="5000" spans="7:30" x14ac:dyDescent="0.25">
      <c r="G5000" s="18" t="str">
        <f t="shared" si="1249"/>
        <v/>
      </c>
      <c r="H5000" s="22" t="str">
        <f t="shared" si="1250"/>
        <v/>
      </c>
      <c r="I5000" s="23" t="str">
        <f t="shared" si="1251"/>
        <v/>
      </c>
      <c r="J5000" s="22" t="str">
        <f t="shared" si="1252"/>
        <v/>
      </c>
      <c r="K5000" s="24" t="str">
        <f t="shared" si="1253"/>
        <v/>
      </c>
      <c r="L5000" s="42" t="str">
        <f t="shared" si="1259"/>
        <v/>
      </c>
      <c r="M5000" s="43" t="str">
        <f t="shared" si="1260"/>
        <v/>
      </c>
      <c r="N5000" s="26" t="str">
        <f t="shared" si="1254"/>
        <v/>
      </c>
      <c r="O5000" s="26" t="str">
        <f t="shared" si="1255"/>
        <v/>
      </c>
      <c r="P5000" s="28" t="str">
        <f>IF(E5000="","",INDEX(TableLookupWakeUpScore[],MATCH(E5000,TableLookupWakeUpScore[Wake Up],0),MATCH(P$1,TableLookupWakeUpScore[#Headers],0)))</f>
        <v/>
      </c>
      <c r="Q5000" s="30" t="str">
        <f t="shared" si="1256"/>
        <v/>
      </c>
      <c r="R5000" s="31" t="str">
        <f t="shared" si="1257"/>
        <v/>
      </c>
      <c r="S5000" s="34" t="str">
        <f>IF($C5000="","",INDEX(TableLookupSleepQuality[],MATCH($C5000,TableLookupSleepQuality[Sleep Quality Low],1),MATCH(S$1,TableLookupSleepQuality[#Headers],0)))</f>
        <v/>
      </c>
      <c r="T5000" s="35" t="str">
        <f>IF($C5000="","",INDEX(TableLookupSleepQuality[],MATCH($C5000,TableLookupSleepQuality[Sleep Quality Low],1),MATCH(T$1,TableLookupSleepQuality[#Headers],0)))</f>
        <v/>
      </c>
      <c r="X5000" s="36" t="str">
        <f t="shared" si="1258"/>
        <v/>
      </c>
      <c r="Y5000" s="40" t="str">
        <f t="shared" si="1261"/>
        <v/>
      </c>
      <c r="Z5000" s="13" t="str">
        <f t="shared" si="1261"/>
        <v/>
      </c>
      <c r="AA5000" s="13" t="str">
        <f t="shared" si="1261"/>
        <v/>
      </c>
      <c r="AB5000" s="13" t="str">
        <f t="shared" si="1261"/>
        <v/>
      </c>
      <c r="AC5000" s="13" t="str">
        <f t="shared" si="1261"/>
        <v/>
      </c>
      <c r="AD5000" s="13" t="str">
        <f t="shared" si="1261"/>
        <v/>
      </c>
    </row>
    <row r="5001" spans="7:30" x14ac:dyDescent="0.25">
      <c r="G5001" s="18" t="str">
        <f t="shared" si="1249"/>
        <v/>
      </c>
      <c r="H5001" s="22" t="str">
        <f t="shared" si="1250"/>
        <v/>
      </c>
      <c r="I5001" s="23" t="str">
        <f t="shared" si="1251"/>
        <v/>
      </c>
      <c r="J5001" s="22" t="str">
        <f t="shared" si="1252"/>
        <v/>
      </c>
      <c r="K5001" s="24" t="str">
        <f t="shared" si="1253"/>
        <v/>
      </c>
      <c r="L5001" s="42" t="str">
        <f t="shared" si="1259"/>
        <v/>
      </c>
      <c r="M5001" s="43" t="str">
        <f t="shared" si="1260"/>
        <v/>
      </c>
      <c r="N5001" s="26" t="str">
        <f t="shared" si="1254"/>
        <v/>
      </c>
      <c r="O5001" s="26" t="str">
        <f t="shared" si="1255"/>
        <v/>
      </c>
      <c r="P5001" s="28" t="str">
        <f>IF(E5001="","",INDEX(TableLookupWakeUpScore[],MATCH(E5001,TableLookupWakeUpScore[Wake Up],0),MATCH(P$1,TableLookupWakeUpScore[#Headers],0)))</f>
        <v/>
      </c>
      <c r="Q5001" s="30" t="str">
        <f t="shared" si="1256"/>
        <v/>
      </c>
      <c r="R5001" s="31" t="str">
        <f t="shared" si="1257"/>
        <v/>
      </c>
      <c r="S5001" s="34" t="str">
        <f>IF($C5001="","",INDEX(TableLookupSleepQuality[],MATCH($C5001,TableLookupSleepQuality[Sleep Quality Low],1),MATCH(S$1,TableLookupSleepQuality[#Headers],0)))</f>
        <v/>
      </c>
      <c r="T5001" s="35" t="str">
        <f>IF($C5001="","",INDEX(TableLookupSleepQuality[],MATCH($C5001,TableLookupSleepQuality[Sleep Quality Low],1),MATCH(T$1,TableLookupSleepQuality[#Headers],0)))</f>
        <v/>
      </c>
      <c r="X5001" s="36" t="str">
        <f t="shared" si="1258"/>
        <v/>
      </c>
      <c r="Y5001" s="40" t="str">
        <f t="shared" si="1261"/>
        <v/>
      </c>
      <c r="Z5001" s="13" t="str">
        <f t="shared" si="1261"/>
        <v/>
      </c>
      <c r="AA5001" s="13" t="str">
        <f t="shared" si="1261"/>
        <v/>
      </c>
      <c r="AB5001" s="13" t="str">
        <f t="shared" si="1261"/>
        <v/>
      </c>
      <c r="AC5001" s="13" t="str">
        <f t="shared" si="1261"/>
        <v/>
      </c>
      <c r="AD5001" s="13" t="str">
        <f t="shared" si="1261"/>
        <v/>
      </c>
    </row>
    <row r="5002" spans="7:30" x14ac:dyDescent="0.25">
      <c r="G5002" s="18" t="str">
        <f t="shared" si="1249"/>
        <v/>
      </c>
      <c r="H5002" s="22" t="str">
        <f t="shared" si="1250"/>
        <v/>
      </c>
      <c r="I5002" s="23" t="str">
        <f t="shared" si="1251"/>
        <v/>
      </c>
      <c r="J5002" s="22" t="str">
        <f t="shared" si="1252"/>
        <v/>
      </c>
      <c r="K5002" s="24" t="str">
        <f t="shared" si="1253"/>
        <v/>
      </c>
      <c r="L5002" s="42" t="str">
        <f t="shared" si="1259"/>
        <v/>
      </c>
      <c r="M5002" s="43" t="str">
        <f t="shared" si="1260"/>
        <v/>
      </c>
      <c r="N5002" s="26" t="str">
        <f t="shared" si="1254"/>
        <v/>
      </c>
      <c r="O5002" s="26" t="str">
        <f t="shared" si="1255"/>
        <v/>
      </c>
      <c r="P5002" s="28" t="str">
        <f>IF(E5002="","",INDEX(TableLookupWakeUpScore[],MATCH(E5002,TableLookupWakeUpScore[Wake Up],0),MATCH(P$1,TableLookupWakeUpScore[#Headers],0)))</f>
        <v/>
      </c>
      <c r="Q5002" s="30" t="str">
        <f t="shared" si="1256"/>
        <v/>
      </c>
      <c r="R5002" s="31" t="str">
        <f t="shared" si="1257"/>
        <v/>
      </c>
      <c r="S5002" s="34" t="str">
        <f>IF($C5002="","",INDEX(TableLookupSleepQuality[],MATCH($C5002,TableLookupSleepQuality[Sleep Quality Low],1),MATCH(S$1,TableLookupSleepQuality[#Headers],0)))</f>
        <v/>
      </c>
      <c r="T5002" s="35" t="str">
        <f>IF($C5002="","",INDEX(TableLookupSleepQuality[],MATCH($C5002,TableLookupSleepQuality[Sleep Quality Low],1),MATCH(T$1,TableLookupSleepQuality[#Headers],0)))</f>
        <v/>
      </c>
      <c r="X5002" s="36" t="str">
        <f t="shared" si="1258"/>
        <v/>
      </c>
      <c r="Y5002" s="40" t="str">
        <f t="shared" si="1261"/>
        <v/>
      </c>
      <c r="Z5002" s="13" t="str">
        <f t="shared" si="1261"/>
        <v/>
      </c>
      <c r="AA5002" s="13" t="str">
        <f t="shared" si="1261"/>
        <v/>
      </c>
      <c r="AB5002" s="13" t="str">
        <f t="shared" si="1261"/>
        <v/>
      </c>
      <c r="AC5002" s="13" t="str">
        <f t="shared" si="1261"/>
        <v/>
      </c>
      <c r="AD5002" s="13" t="str">
        <f t="shared" si="1261"/>
        <v/>
      </c>
    </row>
    <row r="5003" spans="7:30" x14ac:dyDescent="0.25">
      <c r="G5003" s="18" t="str">
        <f t="shared" si="1249"/>
        <v/>
      </c>
      <c r="H5003" s="22" t="str">
        <f t="shared" si="1250"/>
        <v/>
      </c>
      <c r="I5003" s="23" t="str">
        <f t="shared" si="1251"/>
        <v/>
      </c>
      <c r="J5003" s="22" t="str">
        <f t="shared" si="1252"/>
        <v/>
      </c>
      <c r="K5003" s="24" t="str">
        <f t="shared" si="1253"/>
        <v/>
      </c>
      <c r="L5003" s="42" t="str">
        <f t="shared" si="1259"/>
        <v/>
      </c>
      <c r="M5003" s="43" t="str">
        <f t="shared" si="1260"/>
        <v/>
      </c>
      <c r="N5003" s="26" t="str">
        <f t="shared" si="1254"/>
        <v/>
      </c>
      <c r="O5003" s="26" t="str">
        <f t="shared" si="1255"/>
        <v/>
      </c>
      <c r="P5003" s="28" t="str">
        <f>IF(E5003="","",INDEX(TableLookupWakeUpScore[],MATCH(E5003,TableLookupWakeUpScore[Wake Up],0),MATCH(P$1,TableLookupWakeUpScore[#Headers],0)))</f>
        <v/>
      </c>
      <c r="Q5003" s="30" t="str">
        <f t="shared" si="1256"/>
        <v/>
      </c>
      <c r="R5003" s="31" t="str">
        <f t="shared" si="1257"/>
        <v/>
      </c>
      <c r="S5003" s="34" t="str">
        <f>IF($C5003="","",INDEX(TableLookupSleepQuality[],MATCH($C5003,TableLookupSleepQuality[Sleep Quality Low],1),MATCH(S$1,TableLookupSleepQuality[#Headers],0)))</f>
        <v/>
      </c>
      <c r="T5003" s="35" t="str">
        <f>IF($C5003="","",INDEX(TableLookupSleepQuality[],MATCH($C5003,TableLookupSleepQuality[Sleep Quality Low],1),MATCH(T$1,TableLookupSleepQuality[#Headers],0)))</f>
        <v/>
      </c>
      <c r="X5003" s="36" t="str">
        <f t="shared" si="1258"/>
        <v/>
      </c>
      <c r="Y5003" s="40" t="str">
        <f t="shared" si="1261"/>
        <v/>
      </c>
      <c r="Z5003" s="13" t="str">
        <f t="shared" si="1261"/>
        <v/>
      </c>
      <c r="AA5003" s="13" t="str">
        <f t="shared" si="1261"/>
        <v/>
      </c>
      <c r="AB5003" s="13" t="str">
        <f t="shared" si="1261"/>
        <v/>
      </c>
      <c r="AC5003" s="13" t="str">
        <f t="shared" si="1261"/>
        <v/>
      </c>
      <c r="AD5003" s="13" t="str">
        <f t="shared" si="1261"/>
        <v/>
      </c>
    </row>
    <row r="5004" spans="7:30" x14ac:dyDescent="0.25">
      <c r="G5004" s="18" t="str">
        <f t="shared" si="1249"/>
        <v/>
      </c>
      <c r="H5004" s="22" t="str">
        <f t="shared" si="1250"/>
        <v/>
      </c>
      <c r="I5004" s="23" t="str">
        <f t="shared" si="1251"/>
        <v/>
      </c>
      <c r="J5004" s="22" t="str">
        <f t="shared" si="1252"/>
        <v/>
      </c>
      <c r="K5004" s="24" t="str">
        <f t="shared" si="1253"/>
        <v/>
      </c>
      <c r="L5004" s="42" t="str">
        <f t="shared" si="1259"/>
        <v/>
      </c>
      <c r="M5004" s="43" t="str">
        <f t="shared" si="1260"/>
        <v/>
      </c>
      <c r="N5004" s="26" t="str">
        <f t="shared" si="1254"/>
        <v/>
      </c>
      <c r="O5004" s="26" t="str">
        <f t="shared" si="1255"/>
        <v/>
      </c>
      <c r="P5004" s="28" t="str">
        <f>IF(E5004="","",INDEX(TableLookupWakeUpScore[],MATCH(E5004,TableLookupWakeUpScore[Wake Up],0),MATCH(P$1,TableLookupWakeUpScore[#Headers],0)))</f>
        <v/>
      </c>
      <c r="Q5004" s="30" t="str">
        <f t="shared" si="1256"/>
        <v/>
      </c>
      <c r="R5004" s="31" t="str">
        <f t="shared" si="1257"/>
        <v/>
      </c>
      <c r="S5004" s="34" t="str">
        <f>IF($C5004="","",INDEX(TableLookupSleepQuality[],MATCH($C5004,TableLookupSleepQuality[Sleep Quality Low],1),MATCH(S$1,TableLookupSleepQuality[#Headers],0)))</f>
        <v/>
      </c>
      <c r="T5004" s="35" t="str">
        <f>IF($C5004="","",INDEX(TableLookupSleepQuality[],MATCH($C5004,TableLookupSleepQuality[Sleep Quality Low],1),MATCH(T$1,TableLookupSleepQuality[#Headers],0)))</f>
        <v/>
      </c>
      <c r="X5004" s="36" t="str">
        <f t="shared" si="1258"/>
        <v/>
      </c>
      <c r="Y5004" s="40" t="str">
        <f t="shared" si="1261"/>
        <v/>
      </c>
      <c r="Z5004" s="13" t="str">
        <f t="shared" si="1261"/>
        <v/>
      </c>
      <c r="AA5004" s="13" t="str">
        <f t="shared" si="1261"/>
        <v/>
      </c>
      <c r="AB5004" s="13" t="str">
        <f t="shared" si="1261"/>
        <v/>
      </c>
      <c r="AC5004" s="13" t="str">
        <f t="shared" si="1261"/>
        <v/>
      </c>
      <c r="AD5004" s="13" t="str">
        <f t="shared" si="1261"/>
        <v/>
      </c>
    </row>
    <row r="5005" spans="7:30" x14ac:dyDescent="0.25">
      <c r="G5005" s="18" t="str">
        <f t="shared" si="1249"/>
        <v/>
      </c>
      <c r="H5005" s="22" t="str">
        <f t="shared" si="1250"/>
        <v/>
      </c>
      <c r="I5005" s="23" t="str">
        <f t="shared" si="1251"/>
        <v/>
      </c>
      <c r="J5005" s="22" t="str">
        <f t="shared" si="1252"/>
        <v/>
      </c>
      <c r="K5005" s="24" t="str">
        <f t="shared" si="1253"/>
        <v/>
      </c>
      <c r="L5005" s="42" t="str">
        <f t="shared" si="1259"/>
        <v/>
      </c>
      <c r="M5005" s="43" t="str">
        <f t="shared" si="1260"/>
        <v/>
      </c>
      <c r="N5005" s="26" t="str">
        <f t="shared" si="1254"/>
        <v/>
      </c>
      <c r="O5005" s="26" t="str">
        <f t="shared" si="1255"/>
        <v/>
      </c>
      <c r="P5005" s="28" t="str">
        <f>IF(E5005="","",INDEX(TableLookupWakeUpScore[],MATCH(E5005,TableLookupWakeUpScore[Wake Up],0),MATCH(P$1,TableLookupWakeUpScore[#Headers],0)))</f>
        <v/>
      </c>
      <c r="Q5005" s="30" t="str">
        <f t="shared" si="1256"/>
        <v/>
      </c>
      <c r="R5005" s="31" t="str">
        <f t="shared" si="1257"/>
        <v/>
      </c>
      <c r="S5005" s="34" t="str">
        <f>IF($C5005="","",INDEX(TableLookupSleepQuality[],MATCH($C5005,TableLookupSleepQuality[Sleep Quality Low],1),MATCH(S$1,TableLookupSleepQuality[#Headers],0)))</f>
        <v/>
      </c>
      <c r="T5005" s="35" t="str">
        <f>IF($C5005="","",INDEX(TableLookupSleepQuality[],MATCH($C5005,TableLookupSleepQuality[Sleep Quality Low],1),MATCH(T$1,TableLookupSleepQuality[#Headers],0)))</f>
        <v/>
      </c>
      <c r="X5005" s="36" t="str">
        <f t="shared" si="1258"/>
        <v/>
      </c>
      <c r="Y5005" s="40" t="str">
        <f t="shared" si="1261"/>
        <v/>
      </c>
      <c r="Z5005" s="13" t="str">
        <f t="shared" si="1261"/>
        <v/>
      </c>
      <c r="AA5005" s="13" t="str">
        <f t="shared" si="1261"/>
        <v/>
      </c>
      <c r="AB5005" s="13" t="str">
        <f t="shared" si="1261"/>
        <v/>
      </c>
      <c r="AC5005" s="13" t="str">
        <f t="shared" si="1261"/>
        <v/>
      </c>
      <c r="AD5005" s="13" t="str">
        <f t="shared" si="1261"/>
        <v/>
      </c>
    </row>
    <row r="5006" spans="7:30" x14ac:dyDescent="0.25">
      <c r="G5006" s="18" t="str">
        <f t="shared" si="1249"/>
        <v/>
      </c>
      <c r="H5006" s="22" t="str">
        <f t="shared" si="1250"/>
        <v/>
      </c>
      <c r="I5006" s="23" t="str">
        <f t="shared" si="1251"/>
        <v/>
      </c>
      <c r="J5006" s="22" t="str">
        <f t="shared" si="1252"/>
        <v/>
      </c>
      <c r="K5006" s="24" t="str">
        <f t="shared" si="1253"/>
        <v/>
      </c>
      <c r="L5006" s="42" t="str">
        <f t="shared" si="1259"/>
        <v/>
      </c>
      <c r="M5006" s="43" t="str">
        <f t="shared" si="1260"/>
        <v/>
      </c>
      <c r="N5006" s="26" t="str">
        <f t="shared" si="1254"/>
        <v/>
      </c>
      <c r="O5006" s="26" t="str">
        <f t="shared" si="1255"/>
        <v/>
      </c>
      <c r="P5006" s="28" t="str">
        <f>IF(E5006="","",INDEX(TableLookupWakeUpScore[],MATCH(E5006,TableLookupWakeUpScore[Wake Up],0),MATCH(P$1,TableLookupWakeUpScore[#Headers],0)))</f>
        <v/>
      </c>
      <c r="Q5006" s="30" t="str">
        <f t="shared" si="1256"/>
        <v/>
      </c>
      <c r="R5006" s="31" t="str">
        <f t="shared" si="1257"/>
        <v/>
      </c>
      <c r="S5006" s="34" t="str">
        <f>IF($C5006="","",INDEX(TableLookupSleepQuality[],MATCH($C5006,TableLookupSleepQuality[Sleep Quality Low],1),MATCH(S$1,TableLookupSleepQuality[#Headers],0)))</f>
        <v/>
      </c>
      <c r="T5006" s="35" t="str">
        <f>IF($C5006="","",INDEX(TableLookupSleepQuality[],MATCH($C5006,TableLookupSleepQuality[Sleep Quality Low],1),MATCH(T$1,TableLookupSleepQuality[#Headers],0)))</f>
        <v/>
      </c>
      <c r="X5006" s="36" t="str">
        <f t="shared" si="1258"/>
        <v/>
      </c>
      <c r="Y5006" s="40" t="str">
        <f t="shared" si="1261"/>
        <v/>
      </c>
      <c r="Z5006" s="13" t="str">
        <f t="shared" si="1261"/>
        <v/>
      </c>
      <c r="AA5006" s="13" t="str">
        <f t="shared" si="1261"/>
        <v/>
      </c>
      <c r="AB5006" s="13" t="str">
        <f t="shared" si="1261"/>
        <v/>
      </c>
      <c r="AC5006" s="13" t="str">
        <f t="shared" si="1261"/>
        <v/>
      </c>
      <c r="AD5006" s="13" t="str">
        <f t="shared" si="1261"/>
        <v/>
      </c>
    </row>
    <row r="5007" spans="7:30" x14ac:dyDescent="0.25">
      <c r="G5007" s="18" t="str">
        <f t="shared" si="1249"/>
        <v/>
      </c>
      <c r="H5007" s="22" t="str">
        <f t="shared" si="1250"/>
        <v/>
      </c>
      <c r="I5007" s="23" t="str">
        <f t="shared" si="1251"/>
        <v/>
      </c>
      <c r="J5007" s="22" t="str">
        <f t="shared" si="1252"/>
        <v/>
      </c>
      <c r="K5007" s="24" t="str">
        <f t="shared" si="1253"/>
        <v/>
      </c>
      <c r="L5007" s="42" t="str">
        <f t="shared" si="1259"/>
        <v/>
      </c>
      <c r="M5007" s="43" t="str">
        <f t="shared" si="1260"/>
        <v/>
      </c>
      <c r="N5007" s="26" t="str">
        <f t="shared" si="1254"/>
        <v/>
      </c>
      <c r="O5007" s="26" t="str">
        <f t="shared" si="1255"/>
        <v/>
      </c>
      <c r="P5007" s="28" t="str">
        <f>IF(E5007="","",INDEX(TableLookupWakeUpScore[],MATCH(E5007,TableLookupWakeUpScore[Wake Up],0),MATCH(P$1,TableLookupWakeUpScore[#Headers],0)))</f>
        <v/>
      </c>
      <c r="Q5007" s="30" t="str">
        <f t="shared" si="1256"/>
        <v/>
      </c>
      <c r="R5007" s="31" t="str">
        <f t="shared" si="1257"/>
        <v/>
      </c>
      <c r="S5007" s="34" t="str">
        <f>IF($C5007="","",INDEX(TableLookupSleepQuality[],MATCH($C5007,TableLookupSleepQuality[Sleep Quality Low],1),MATCH(S$1,TableLookupSleepQuality[#Headers],0)))</f>
        <v/>
      </c>
      <c r="T5007" s="35" t="str">
        <f>IF($C5007="","",INDEX(TableLookupSleepQuality[],MATCH($C5007,TableLookupSleepQuality[Sleep Quality Low],1),MATCH(T$1,TableLookupSleepQuality[#Headers],0)))</f>
        <v/>
      </c>
      <c r="X5007" s="36" t="str">
        <f t="shared" si="1258"/>
        <v/>
      </c>
      <c r="Y5007" s="40" t="str">
        <f t="shared" si="1261"/>
        <v/>
      </c>
      <c r="Z5007" s="13" t="str">
        <f t="shared" si="1261"/>
        <v/>
      </c>
      <c r="AA5007" s="13" t="str">
        <f t="shared" si="1261"/>
        <v/>
      </c>
      <c r="AB5007" s="13" t="str">
        <f t="shared" si="1261"/>
        <v/>
      </c>
      <c r="AC5007" s="13" t="str">
        <f t="shared" si="1261"/>
        <v/>
      </c>
      <c r="AD5007" s="13" t="str">
        <f t="shared" si="1261"/>
        <v/>
      </c>
    </row>
    <row r="5008" spans="7:30" x14ac:dyDescent="0.25">
      <c r="G5008" s="18" t="str">
        <f t="shared" si="1249"/>
        <v/>
      </c>
      <c r="H5008" s="22" t="str">
        <f t="shared" si="1250"/>
        <v/>
      </c>
      <c r="I5008" s="23" t="str">
        <f t="shared" si="1251"/>
        <v/>
      </c>
      <c r="J5008" s="22" t="str">
        <f t="shared" si="1252"/>
        <v/>
      </c>
      <c r="K5008" s="24" t="str">
        <f t="shared" si="1253"/>
        <v/>
      </c>
      <c r="L5008" s="42" t="str">
        <f t="shared" si="1259"/>
        <v/>
      </c>
      <c r="M5008" s="43" t="str">
        <f t="shared" si="1260"/>
        <v/>
      </c>
      <c r="N5008" s="26" t="str">
        <f t="shared" si="1254"/>
        <v/>
      </c>
      <c r="O5008" s="26" t="str">
        <f t="shared" si="1255"/>
        <v/>
      </c>
      <c r="P5008" s="28" t="str">
        <f>IF(E5008="","",INDEX(TableLookupWakeUpScore[],MATCH(E5008,TableLookupWakeUpScore[Wake Up],0),MATCH(P$1,TableLookupWakeUpScore[#Headers],0)))</f>
        <v/>
      </c>
      <c r="Q5008" s="30" t="str">
        <f t="shared" si="1256"/>
        <v/>
      </c>
      <c r="R5008" s="31" t="str">
        <f t="shared" si="1257"/>
        <v/>
      </c>
      <c r="S5008" s="34" t="str">
        <f>IF($C5008="","",INDEX(TableLookupSleepQuality[],MATCH($C5008,TableLookupSleepQuality[Sleep Quality Low],1),MATCH(S$1,TableLookupSleepQuality[#Headers],0)))</f>
        <v/>
      </c>
      <c r="T5008" s="35" t="str">
        <f>IF($C5008="","",INDEX(TableLookupSleepQuality[],MATCH($C5008,TableLookupSleepQuality[Sleep Quality Low],1),MATCH(T$1,TableLookupSleepQuality[#Headers],0)))</f>
        <v/>
      </c>
      <c r="X5008" s="36" t="str">
        <f t="shared" si="1258"/>
        <v/>
      </c>
      <c r="Y5008" s="40" t="str">
        <f t="shared" si="1261"/>
        <v/>
      </c>
      <c r="Z5008" s="13" t="str">
        <f t="shared" si="1261"/>
        <v/>
      </c>
      <c r="AA5008" s="13" t="str">
        <f t="shared" si="1261"/>
        <v/>
      </c>
      <c r="AB5008" s="13" t="str">
        <f t="shared" si="1261"/>
        <v/>
      </c>
      <c r="AC5008" s="13" t="str">
        <f t="shared" si="1261"/>
        <v/>
      </c>
      <c r="AD5008" s="13" t="str">
        <f t="shared" si="1261"/>
        <v/>
      </c>
    </row>
    <row r="5009" spans="7:30" x14ac:dyDescent="0.25">
      <c r="G5009" s="18" t="str">
        <f t="shared" si="1249"/>
        <v/>
      </c>
      <c r="H5009" s="22" t="str">
        <f t="shared" si="1250"/>
        <v/>
      </c>
      <c r="I5009" s="23" t="str">
        <f t="shared" si="1251"/>
        <v/>
      </c>
      <c r="J5009" s="22" t="str">
        <f t="shared" si="1252"/>
        <v/>
      </c>
      <c r="K5009" s="24" t="str">
        <f t="shared" si="1253"/>
        <v/>
      </c>
      <c r="L5009" s="42" t="str">
        <f t="shared" si="1259"/>
        <v/>
      </c>
      <c r="M5009" s="43" t="str">
        <f t="shared" si="1260"/>
        <v/>
      </c>
      <c r="N5009" s="26" t="str">
        <f t="shared" si="1254"/>
        <v/>
      </c>
      <c r="O5009" s="26" t="str">
        <f t="shared" si="1255"/>
        <v/>
      </c>
      <c r="P5009" s="28" t="str">
        <f>IF(E5009="","",INDEX(TableLookupWakeUpScore[],MATCH(E5009,TableLookupWakeUpScore[Wake Up],0),MATCH(P$1,TableLookupWakeUpScore[#Headers],0)))</f>
        <v/>
      </c>
      <c r="Q5009" s="30" t="str">
        <f t="shared" si="1256"/>
        <v/>
      </c>
      <c r="R5009" s="31" t="str">
        <f t="shared" si="1257"/>
        <v/>
      </c>
      <c r="S5009" s="34" t="str">
        <f>IF($C5009="","",INDEX(TableLookupSleepQuality[],MATCH($C5009,TableLookupSleepQuality[Sleep Quality Low],1),MATCH(S$1,TableLookupSleepQuality[#Headers],0)))</f>
        <v/>
      </c>
      <c r="T5009" s="35" t="str">
        <f>IF($C5009="","",INDEX(TableLookupSleepQuality[],MATCH($C5009,TableLookupSleepQuality[Sleep Quality Low],1),MATCH(T$1,TableLookupSleepQuality[#Headers],0)))</f>
        <v/>
      </c>
      <c r="X5009" s="36" t="str">
        <f t="shared" si="1258"/>
        <v/>
      </c>
      <c r="Y5009" s="40" t="str">
        <f t="shared" si="1261"/>
        <v/>
      </c>
      <c r="Z5009" s="13" t="str">
        <f t="shared" si="1261"/>
        <v/>
      </c>
      <c r="AA5009" s="13" t="str">
        <f t="shared" si="1261"/>
        <v/>
      </c>
      <c r="AB5009" s="13" t="str">
        <f t="shared" si="1261"/>
        <v/>
      </c>
      <c r="AC5009" s="13" t="str">
        <f t="shared" si="1261"/>
        <v/>
      </c>
      <c r="AD5009" s="13" t="str">
        <f t="shared" si="1261"/>
        <v/>
      </c>
    </row>
    <row r="5010" spans="7:30" x14ac:dyDescent="0.25">
      <c r="G5010" s="18" t="str">
        <f t="shared" si="1249"/>
        <v/>
      </c>
      <c r="H5010" s="22" t="str">
        <f t="shared" si="1250"/>
        <v/>
      </c>
      <c r="I5010" s="23" t="str">
        <f t="shared" si="1251"/>
        <v/>
      </c>
      <c r="J5010" s="22" t="str">
        <f t="shared" si="1252"/>
        <v/>
      </c>
      <c r="K5010" s="24" t="str">
        <f t="shared" si="1253"/>
        <v/>
      </c>
      <c r="L5010" s="42" t="str">
        <f t="shared" si="1259"/>
        <v/>
      </c>
      <c r="M5010" s="43" t="str">
        <f t="shared" si="1260"/>
        <v/>
      </c>
      <c r="N5010" s="26" t="str">
        <f t="shared" si="1254"/>
        <v/>
      </c>
      <c r="O5010" s="26" t="str">
        <f t="shared" si="1255"/>
        <v/>
      </c>
      <c r="P5010" s="28" t="str">
        <f>IF(E5010="","",INDEX(TableLookupWakeUpScore[],MATCH(E5010,TableLookupWakeUpScore[Wake Up],0),MATCH(P$1,TableLookupWakeUpScore[#Headers],0)))</f>
        <v/>
      </c>
      <c r="Q5010" s="30" t="str">
        <f t="shared" si="1256"/>
        <v/>
      </c>
      <c r="R5010" s="31" t="str">
        <f t="shared" si="1257"/>
        <v/>
      </c>
      <c r="S5010" s="34" t="str">
        <f>IF($C5010="","",INDEX(TableLookupSleepQuality[],MATCH($C5010,TableLookupSleepQuality[Sleep Quality Low],1),MATCH(S$1,TableLookupSleepQuality[#Headers],0)))</f>
        <v/>
      </c>
      <c r="T5010" s="35" t="str">
        <f>IF($C5010="","",INDEX(TableLookupSleepQuality[],MATCH($C5010,TableLookupSleepQuality[Sleep Quality Low],1),MATCH(T$1,TableLookupSleepQuality[#Headers],0)))</f>
        <v/>
      </c>
      <c r="X5010" s="36" t="str">
        <f t="shared" si="1258"/>
        <v/>
      </c>
      <c r="Y5010" s="40" t="str">
        <f t="shared" si="1261"/>
        <v/>
      </c>
      <c r="Z5010" s="13" t="str">
        <f t="shared" si="1261"/>
        <v/>
      </c>
      <c r="AA5010" s="13" t="str">
        <f t="shared" si="1261"/>
        <v/>
      </c>
      <c r="AB5010" s="13" t="str">
        <f t="shared" si="1261"/>
        <v/>
      </c>
      <c r="AC5010" s="13" t="str">
        <f t="shared" si="1261"/>
        <v/>
      </c>
      <c r="AD5010" s="13" t="str">
        <f t="shared" si="1261"/>
        <v/>
      </c>
    </row>
    <row r="5011" spans="7:30" x14ac:dyDescent="0.25">
      <c r="G5011" s="18" t="str">
        <f t="shared" si="1249"/>
        <v/>
      </c>
      <c r="H5011" s="22" t="str">
        <f t="shared" si="1250"/>
        <v/>
      </c>
      <c r="I5011" s="23" t="str">
        <f t="shared" si="1251"/>
        <v/>
      </c>
      <c r="J5011" s="22" t="str">
        <f t="shared" si="1252"/>
        <v/>
      </c>
      <c r="K5011" s="24" t="str">
        <f t="shared" si="1253"/>
        <v/>
      </c>
      <c r="L5011" s="42" t="str">
        <f t="shared" si="1259"/>
        <v/>
      </c>
      <c r="M5011" s="43" t="str">
        <f t="shared" si="1260"/>
        <v/>
      </c>
      <c r="N5011" s="26" t="str">
        <f t="shared" si="1254"/>
        <v/>
      </c>
      <c r="O5011" s="26" t="str">
        <f t="shared" si="1255"/>
        <v/>
      </c>
      <c r="P5011" s="28" t="str">
        <f>IF(E5011="","",INDEX(TableLookupWakeUpScore[],MATCH(E5011,TableLookupWakeUpScore[Wake Up],0),MATCH(P$1,TableLookupWakeUpScore[#Headers],0)))</f>
        <v/>
      </c>
      <c r="Q5011" s="30" t="str">
        <f t="shared" si="1256"/>
        <v/>
      </c>
      <c r="R5011" s="31" t="str">
        <f t="shared" si="1257"/>
        <v/>
      </c>
      <c r="S5011" s="34" t="str">
        <f>IF($C5011="","",INDEX(TableLookupSleepQuality[],MATCH($C5011,TableLookupSleepQuality[Sleep Quality Low],1),MATCH(S$1,TableLookupSleepQuality[#Headers],0)))</f>
        <v/>
      </c>
      <c r="T5011" s="35" t="str">
        <f>IF($C5011="","",INDEX(TableLookupSleepQuality[],MATCH($C5011,TableLookupSleepQuality[Sleep Quality Low],1),MATCH(T$1,TableLookupSleepQuality[#Headers],0)))</f>
        <v/>
      </c>
      <c r="X5011" s="36" t="str">
        <f t="shared" si="1258"/>
        <v/>
      </c>
      <c r="Y5011" s="40" t="str">
        <f t="shared" ref="Y5011:AD5026" si="1262">IF(OR($X5011="NO",$X5011=""),"",IF(COUNTIF($F5011,"*" &amp; Y$1 &amp; "*"),"YES","NO"))</f>
        <v/>
      </c>
      <c r="Z5011" s="13" t="str">
        <f t="shared" si="1262"/>
        <v/>
      </c>
      <c r="AA5011" s="13" t="str">
        <f t="shared" si="1262"/>
        <v/>
      </c>
      <c r="AB5011" s="13" t="str">
        <f t="shared" si="1262"/>
        <v/>
      </c>
      <c r="AC5011" s="13" t="str">
        <f t="shared" si="1262"/>
        <v/>
      </c>
      <c r="AD5011" s="13" t="str">
        <f t="shared" si="1262"/>
        <v/>
      </c>
    </row>
    <row r="5012" spans="7:30" x14ac:dyDescent="0.25">
      <c r="G5012" s="18" t="str">
        <f t="shared" si="1249"/>
        <v/>
      </c>
      <c r="H5012" s="22" t="str">
        <f t="shared" si="1250"/>
        <v/>
      </c>
      <c r="I5012" s="23" t="str">
        <f t="shared" si="1251"/>
        <v/>
      </c>
      <c r="J5012" s="22" t="str">
        <f t="shared" si="1252"/>
        <v/>
      </c>
      <c r="K5012" s="24" t="str">
        <f t="shared" si="1253"/>
        <v/>
      </c>
      <c r="L5012" s="42" t="str">
        <f t="shared" si="1259"/>
        <v/>
      </c>
      <c r="M5012" s="43" t="str">
        <f t="shared" si="1260"/>
        <v/>
      </c>
      <c r="N5012" s="26" t="str">
        <f t="shared" si="1254"/>
        <v/>
      </c>
      <c r="O5012" s="26" t="str">
        <f t="shared" si="1255"/>
        <v/>
      </c>
      <c r="P5012" s="28" t="str">
        <f>IF(E5012="","",INDEX(TableLookupWakeUpScore[],MATCH(E5012,TableLookupWakeUpScore[Wake Up],0),MATCH(P$1,TableLookupWakeUpScore[#Headers],0)))</f>
        <v/>
      </c>
      <c r="Q5012" s="30" t="str">
        <f t="shared" si="1256"/>
        <v/>
      </c>
      <c r="R5012" s="31" t="str">
        <f t="shared" si="1257"/>
        <v/>
      </c>
      <c r="S5012" s="34" t="str">
        <f>IF($C5012="","",INDEX(TableLookupSleepQuality[],MATCH($C5012,TableLookupSleepQuality[Sleep Quality Low],1),MATCH(S$1,TableLookupSleepQuality[#Headers],0)))</f>
        <v/>
      </c>
      <c r="T5012" s="35" t="str">
        <f>IF($C5012="","",INDEX(TableLookupSleepQuality[],MATCH($C5012,TableLookupSleepQuality[Sleep Quality Low],1),MATCH(T$1,TableLookupSleepQuality[#Headers],0)))</f>
        <v/>
      </c>
      <c r="X5012" s="36" t="str">
        <f t="shared" si="1258"/>
        <v/>
      </c>
      <c r="Y5012" s="40" t="str">
        <f t="shared" si="1262"/>
        <v/>
      </c>
      <c r="Z5012" s="13" t="str">
        <f t="shared" si="1262"/>
        <v/>
      </c>
      <c r="AA5012" s="13" t="str">
        <f t="shared" si="1262"/>
        <v/>
      </c>
      <c r="AB5012" s="13" t="str">
        <f t="shared" si="1262"/>
        <v/>
      </c>
      <c r="AC5012" s="13" t="str">
        <f t="shared" si="1262"/>
        <v/>
      </c>
      <c r="AD5012" s="13" t="str">
        <f t="shared" si="1262"/>
        <v/>
      </c>
    </row>
    <row r="5013" spans="7:30" x14ac:dyDescent="0.25">
      <c r="G5013" s="18" t="str">
        <f t="shared" si="1249"/>
        <v/>
      </c>
      <c r="H5013" s="22" t="str">
        <f t="shared" si="1250"/>
        <v/>
      </c>
      <c r="I5013" s="23" t="str">
        <f t="shared" si="1251"/>
        <v/>
      </c>
      <c r="J5013" s="22" t="str">
        <f t="shared" si="1252"/>
        <v/>
      </c>
      <c r="K5013" s="24" t="str">
        <f t="shared" si="1253"/>
        <v/>
      </c>
      <c r="L5013" s="42" t="str">
        <f t="shared" si="1259"/>
        <v/>
      </c>
      <c r="M5013" s="43" t="str">
        <f t="shared" si="1260"/>
        <v/>
      </c>
      <c r="N5013" s="26" t="str">
        <f t="shared" si="1254"/>
        <v/>
      </c>
      <c r="O5013" s="26" t="str">
        <f t="shared" si="1255"/>
        <v/>
      </c>
      <c r="P5013" s="28" t="str">
        <f>IF(E5013="","",INDEX(TableLookupWakeUpScore[],MATCH(E5013,TableLookupWakeUpScore[Wake Up],0),MATCH(P$1,TableLookupWakeUpScore[#Headers],0)))</f>
        <v/>
      </c>
      <c r="Q5013" s="30" t="str">
        <f t="shared" si="1256"/>
        <v/>
      </c>
      <c r="R5013" s="31" t="str">
        <f t="shared" si="1257"/>
        <v/>
      </c>
      <c r="S5013" s="34" t="str">
        <f>IF($C5013="","",INDEX(TableLookupSleepQuality[],MATCH($C5013,TableLookupSleepQuality[Sleep Quality Low],1),MATCH(S$1,TableLookupSleepQuality[#Headers],0)))</f>
        <v/>
      </c>
      <c r="T5013" s="35" t="str">
        <f>IF($C5013="","",INDEX(TableLookupSleepQuality[],MATCH($C5013,TableLookupSleepQuality[Sleep Quality Low],1),MATCH(T$1,TableLookupSleepQuality[#Headers],0)))</f>
        <v/>
      </c>
      <c r="X5013" s="36" t="str">
        <f t="shared" si="1258"/>
        <v/>
      </c>
      <c r="Y5013" s="40" t="str">
        <f t="shared" si="1262"/>
        <v/>
      </c>
      <c r="Z5013" s="13" t="str">
        <f t="shared" si="1262"/>
        <v/>
      </c>
      <c r="AA5013" s="13" t="str">
        <f t="shared" si="1262"/>
        <v/>
      </c>
      <c r="AB5013" s="13" t="str">
        <f t="shared" si="1262"/>
        <v/>
      </c>
      <c r="AC5013" s="13" t="str">
        <f t="shared" si="1262"/>
        <v/>
      </c>
      <c r="AD5013" s="13" t="str">
        <f t="shared" si="1262"/>
        <v/>
      </c>
    </row>
    <row r="5014" spans="7:30" x14ac:dyDescent="0.25">
      <c r="G5014" s="18" t="str">
        <f t="shared" si="1249"/>
        <v/>
      </c>
      <c r="H5014" s="22" t="str">
        <f t="shared" si="1250"/>
        <v/>
      </c>
      <c r="I5014" s="23" t="str">
        <f t="shared" si="1251"/>
        <v/>
      </c>
      <c r="J5014" s="22" t="str">
        <f t="shared" si="1252"/>
        <v/>
      </c>
      <c r="K5014" s="24" t="str">
        <f t="shared" si="1253"/>
        <v/>
      </c>
      <c r="L5014" s="42" t="str">
        <f t="shared" si="1259"/>
        <v/>
      </c>
      <c r="M5014" s="43" t="str">
        <f t="shared" si="1260"/>
        <v/>
      </c>
      <c r="N5014" s="26" t="str">
        <f t="shared" si="1254"/>
        <v/>
      </c>
      <c r="O5014" s="26" t="str">
        <f t="shared" si="1255"/>
        <v/>
      </c>
      <c r="P5014" s="28" t="str">
        <f>IF(E5014="","",INDEX(TableLookupWakeUpScore[],MATCH(E5014,TableLookupWakeUpScore[Wake Up],0),MATCH(P$1,TableLookupWakeUpScore[#Headers],0)))</f>
        <v/>
      </c>
      <c r="Q5014" s="30" t="str">
        <f t="shared" si="1256"/>
        <v/>
      </c>
      <c r="R5014" s="31" t="str">
        <f t="shared" si="1257"/>
        <v/>
      </c>
      <c r="S5014" s="34" t="str">
        <f>IF($C5014="","",INDEX(TableLookupSleepQuality[],MATCH($C5014,TableLookupSleepQuality[Sleep Quality Low],1),MATCH(S$1,TableLookupSleepQuality[#Headers],0)))</f>
        <v/>
      </c>
      <c r="T5014" s="35" t="str">
        <f>IF($C5014="","",INDEX(TableLookupSleepQuality[],MATCH($C5014,TableLookupSleepQuality[Sleep Quality Low],1),MATCH(T$1,TableLookupSleepQuality[#Headers],0)))</f>
        <v/>
      </c>
      <c r="X5014" s="36" t="str">
        <f t="shared" si="1258"/>
        <v/>
      </c>
      <c r="Y5014" s="40" t="str">
        <f t="shared" si="1262"/>
        <v/>
      </c>
      <c r="Z5014" s="13" t="str">
        <f t="shared" si="1262"/>
        <v/>
      </c>
      <c r="AA5014" s="13" t="str">
        <f t="shared" si="1262"/>
        <v/>
      </c>
      <c r="AB5014" s="13" t="str">
        <f t="shared" si="1262"/>
        <v/>
      </c>
      <c r="AC5014" s="13" t="str">
        <f t="shared" si="1262"/>
        <v/>
      </c>
      <c r="AD5014" s="13" t="str">
        <f t="shared" si="1262"/>
        <v/>
      </c>
    </row>
    <row r="5015" spans="7:30" x14ac:dyDescent="0.25">
      <c r="G5015" s="18" t="str">
        <f t="shared" si="1249"/>
        <v/>
      </c>
      <c r="H5015" s="22" t="str">
        <f t="shared" si="1250"/>
        <v/>
      </c>
      <c r="I5015" s="23" t="str">
        <f t="shared" si="1251"/>
        <v/>
      </c>
      <c r="J5015" s="22" t="str">
        <f t="shared" si="1252"/>
        <v/>
      </c>
      <c r="K5015" s="24" t="str">
        <f t="shared" si="1253"/>
        <v/>
      </c>
      <c r="L5015" s="42" t="str">
        <f t="shared" si="1259"/>
        <v/>
      </c>
      <c r="M5015" s="43" t="str">
        <f t="shared" si="1260"/>
        <v/>
      </c>
      <c r="N5015" s="26" t="str">
        <f t="shared" si="1254"/>
        <v/>
      </c>
      <c r="O5015" s="26" t="str">
        <f t="shared" si="1255"/>
        <v/>
      </c>
      <c r="P5015" s="28" t="str">
        <f>IF(E5015="","",INDEX(TableLookupWakeUpScore[],MATCH(E5015,TableLookupWakeUpScore[Wake Up],0),MATCH(P$1,TableLookupWakeUpScore[#Headers],0)))</f>
        <v/>
      </c>
      <c r="Q5015" s="30" t="str">
        <f t="shared" si="1256"/>
        <v/>
      </c>
      <c r="R5015" s="31" t="str">
        <f t="shared" si="1257"/>
        <v/>
      </c>
      <c r="S5015" s="34" t="str">
        <f>IF($C5015="","",INDEX(TableLookupSleepQuality[],MATCH($C5015,TableLookupSleepQuality[Sleep Quality Low],1),MATCH(S$1,TableLookupSleepQuality[#Headers],0)))</f>
        <v/>
      </c>
      <c r="T5015" s="35" t="str">
        <f>IF($C5015="","",INDEX(TableLookupSleepQuality[],MATCH($C5015,TableLookupSleepQuality[Sleep Quality Low],1),MATCH(T$1,TableLookupSleepQuality[#Headers],0)))</f>
        <v/>
      </c>
      <c r="X5015" s="36" t="str">
        <f t="shared" si="1258"/>
        <v/>
      </c>
      <c r="Y5015" s="40" t="str">
        <f t="shared" si="1262"/>
        <v/>
      </c>
      <c r="Z5015" s="13" t="str">
        <f t="shared" si="1262"/>
        <v/>
      </c>
      <c r="AA5015" s="13" t="str">
        <f t="shared" si="1262"/>
        <v/>
      </c>
      <c r="AB5015" s="13" t="str">
        <f t="shared" si="1262"/>
        <v/>
      </c>
      <c r="AC5015" s="13" t="str">
        <f t="shared" si="1262"/>
        <v/>
      </c>
      <c r="AD5015" s="13" t="str">
        <f t="shared" si="1262"/>
        <v/>
      </c>
    </row>
    <row r="5016" spans="7:30" x14ac:dyDescent="0.25">
      <c r="G5016" s="18" t="str">
        <f t="shared" si="1249"/>
        <v/>
      </c>
      <c r="H5016" s="22" t="str">
        <f t="shared" si="1250"/>
        <v/>
      </c>
      <c r="I5016" s="23" t="str">
        <f t="shared" si="1251"/>
        <v/>
      </c>
      <c r="J5016" s="22" t="str">
        <f t="shared" si="1252"/>
        <v/>
      </c>
      <c r="K5016" s="24" t="str">
        <f t="shared" si="1253"/>
        <v/>
      </c>
      <c r="L5016" s="42" t="str">
        <f t="shared" si="1259"/>
        <v/>
      </c>
      <c r="M5016" s="43" t="str">
        <f t="shared" si="1260"/>
        <v/>
      </c>
      <c r="N5016" s="26" t="str">
        <f t="shared" si="1254"/>
        <v/>
      </c>
      <c r="O5016" s="26" t="str">
        <f t="shared" si="1255"/>
        <v/>
      </c>
      <c r="P5016" s="28" t="str">
        <f>IF(E5016="","",INDEX(TableLookupWakeUpScore[],MATCH(E5016,TableLookupWakeUpScore[Wake Up],0),MATCH(P$1,TableLookupWakeUpScore[#Headers],0)))</f>
        <v/>
      </c>
      <c r="Q5016" s="30" t="str">
        <f t="shared" si="1256"/>
        <v/>
      </c>
      <c r="R5016" s="31" t="str">
        <f t="shared" si="1257"/>
        <v/>
      </c>
      <c r="S5016" s="34" t="str">
        <f>IF($C5016="","",INDEX(TableLookupSleepQuality[],MATCH($C5016,TableLookupSleepQuality[Sleep Quality Low],1),MATCH(S$1,TableLookupSleepQuality[#Headers],0)))</f>
        <v/>
      </c>
      <c r="T5016" s="35" t="str">
        <f>IF($C5016="","",INDEX(TableLookupSleepQuality[],MATCH($C5016,TableLookupSleepQuality[Sleep Quality Low],1),MATCH(T$1,TableLookupSleepQuality[#Headers],0)))</f>
        <v/>
      </c>
      <c r="X5016" s="36" t="str">
        <f t="shared" si="1258"/>
        <v/>
      </c>
      <c r="Y5016" s="40" t="str">
        <f t="shared" si="1262"/>
        <v/>
      </c>
      <c r="Z5016" s="13" t="str">
        <f t="shared" si="1262"/>
        <v/>
      </c>
      <c r="AA5016" s="13" t="str">
        <f t="shared" si="1262"/>
        <v/>
      </c>
      <c r="AB5016" s="13" t="str">
        <f t="shared" si="1262"/>
        <v/>
      </c>
      <c r="AC5016" s="13" t="str">
        <f t="shared" si="1262"/>
        <v/>
      </c>
      <c r="AD5016" s="13" t="str">
        <f t="shared" si="1262"/>
        <v/>
      </c>
    </row>
    <row r="5017" spans="7:30" x14ac:dyDescent="0.25">
      <c r="G5017" s="18" t="str">
        <f t="shared" si="1249"/>
        <v/>
      </c>
      <c r="H5017" s="22" t="str">
        <f t="shared" si="1250"/>
        <v/>
      </c>
      <c r="I5017" s="23" t="str">
        <f t="shared" si="1251"/>
        <v/>
      </c>
      <c r="J5017" s="22" t="str">
        <f t="shared" si="1252"/>
        <v/>
      </c>
      <c r="K5017" s="24" t="str">
        <f t="shared" si="1253"/>
        <v/>
      </c>
      <c r="L5017" s="42" t="str">
        <f t="shared" si="1259"/>
        <v/>
      </c>
      <c r="M5017" s="43" t="str">
        <f t="shared" si="1260"/>
        <v/>
      </c>
      <c r="N5017" s="26" t="str">
        <f t="shared" si="1254"/>
        <v/>
      </c>
      <c r="O5017" s="26" t="str">
        <f t="shared" si="1255"/>
        <v/>
      </c>
      <c r="P5017" s="28" t="str">
        <f>IF(E5017="","",INDEX(TableLookupWakeUpScore[],MATCH(E5017,TableLookupWakeUpScore[Wake Up],0),MATCH(P$1,TableLookupWakeUpScore[#Headers],0)))</f>
        <v/>
      </c>
      <c r="Q5017" s="30" t="str">
        <f t="shared" si="1256"/>
        <v/>
      </c>
      <c r="R5017" s="31" t="str">
        <f t="shared" si="1257"/>
        <v/>
      </c>
      <c r="S5017" s="34" t="str">
        <f>IF($C5017="","",INDEX(TableLookupSleepQuality[],MATCH($C5017,TableLookupSleepQuality[Sleep Quality Low],1),MATCH(S$1,TableLookupSleepQuality[#Headers],0)))</f>
        <v/>
      </c>
      <c r="T5017" s="35" t="str">
        <f>IF($C5017="","",INDEX(TableLookupSleepQuality[],MATCH($C5017,TableLookupSleepQuality[Sleep Quality Low],1),MATCH(T$1,TableLookupSleepQuality[#Headers],0)))</f>
        <v/>
      </c>
      <c r="X5017" s="36" t="str">
        <f t="shared" si="1258"/>
        <v/>
      </c>
      <c r="Y5017" s="40" t="str">
        <f t="shared" si="1262"/>
        <v/>
      </c>
      <c r="Z5017" s="13" t="str">
        <f t="shared" si="1262"/>
        <v/>
      </c>
      <c r="AA5017" s="13" t="str">
        <f t="shared" si="1262"/>
        <v/>
      </c>
      <c r="AB5017" s="13" t="str">
        <f t="shared" si="1262"/>
        <v/>
      </c>
      <c r="AC5017" s="13" t="str">
        <f t="shared" si="1262"/>
        <v/>
      </c>
      <c r="AD5017" s="13" t="str">
        <f t="shared" si="1262"/>
        <v/>
      </c>
    </row>
    <row r="5018" spans="7:30" x14ac:dyDescent="0.25">
      <c r="G5018" s="18" t="str">
        <f t="shared" si="1249"/>
        <v/>
      </c>
      <c r="H5018" s="22" t="str">
        <f t="shared" si="1250"/>
        <v/>
      </c>
      <c r="I5018" s="23" t="str">
        <f t="shared" si="1251"/>
        <v/>
      </c>
      <c r="J5018" s="22" t="str">
        <f t="shared" si="1252"/>
        <v/>
      </c>
      <c r="K5018" s="24" t="str">
        <f t="shared" si="1253"/>
        <v/>
      </c>
      <c r="L5018" s="42" t="str">
        <f t="shared" si="1259"/>
        <v/>
      </c>
      <c r="M5018" s="43" t="str">
        <f t="shared" si="1260"/>
        <v/>
      </c>
      <c r="N5018" s="26" t="str">
        <f t="shared" si="1254"/>
        <v/>
      </c>
      <c r="O5018" s="26" t="str">
        <f t="shared" si="1255"/>
        <v/>
      </c>
      <c r="P5018" s="28" t="str">
        <f>IF(E5018="","",INDEX(TableLookupWakeUpScore[],MATCH(E5018,TableLookupWakeUpScore[Wake Up],0),MATCH(P$1,TableLookupWakeUpScore[#Headers],0)))</f>
        <v/>
      </c>
      <c r="Q5018" s="30" t="str">
        <f t="shared" si="1256"/>
        <v/>
      </c>
      <c r="R5018" s="31" t="str">
        <f t="shared" si="1257"/>
        <v/>
      </c>
      <c r="S5018" s="34" t="str">
        <f>IF($C5018="","",INDEX(TableLookupSleepQuality[],MATCH($C5018,TableLookupSleepQuality[Sleep Quality Low],1),MATCH(S$1,TableLookupSleepQuality[#Headers],0)))</f>
        <v/>
      </c>
      <c r="T5018" s="35" t="str">
        <f>IF($C5018="","",INDEX(TableLookupSleepQuality[],MATCH($C5018,TableLookupSleepQuality[Sleep Quality Low],1),MATCH(T$1,TableLookupSleepQuality[#Headers],0)))</f>
        <v/>
      </c>
      <c r="X5018" s="36" t="str">
        <f t="shared" si="1258"/>
        <v/>
      </c>
      <c r="Y5018" s="40" t="str">
        <f t="shared" si="1262"/>
        <v/>
      </c>
      <c r="Z5018" s="13" t="str">
        <f t="shared" si="1262"/>
        <v/>
      </c>
      <c r="AA5018" s="13" t="str">
        <f t="shared" si="1262"/>
        <v/>
      </c>
      <c r="AB5018" s="13" t="str">
        <f t="shared" si="1262"/>
        <v/>
      </c>
      <c r="AC5018" s="13" t="str">
        <f t="shared" si="1262"/>
        <v/>
      </c>
      <c r="AD5018" s="13" t="str">
        <f t="shared" si="1262"/>
        <v/>
      </c>
    </row>
    <row r="5019" spans="7:30" x14ac:dyDescent="0.25">
      <c r="G5019" s="18" t="str">
        <f t="shared" si="1249"/>
        <v/>
      </c>
      <c r="H5019" s="22" t="str">
        <f t="shared" si="1250"/>
        <v/>
      </c>
      <c r="I5019" s="23" t="str">
        <f t="shared" si="1251"/>
        <v/>
      </c>
      <c r="J5019" s="22" t="str">
        <f t="shared" si="1252"/>
        <v/>
      </c>
      <c r="K5019" s="24" t="str">
        <f t="shared" si="1253"/>
        <v/>
      </c>
      <c r="L5019" s="42" t="str">
        <f t="shared" si="1259"/>
        <v/>
      </c>
      <c r="M5019" s="43" t="str">
        <f t="shared" si="1260"/>
        <v/>
      </c>
      <c r="N5019" s="26" t="str">
        <f t="shared" si="1254"/>
        <v/>
      </c>
      <c r="O5019" s="26" t="str">
        <f t="shared" si="1255"/>
        <v/>
      </c>
      <c r="P5019" s="28" t="str">
        <f>IF(E5019="","",INDEX(TableLookupWakeUpScore[],MATCH(E5019,TableLookupWakeUpScore[Wake Up],0),MATCH(P$1,TableLookupWakeUpScore[#Headers],0)))</f>
        <v/>
      </c>
      <c r="Q5019" s="30" t="str">
        <f t="shared" si="1256"/>
        <v/>
      </c>
      <c r="R5019" s="31" t="str">
        <f t="shared" si="1257"/>
        <v/>
      </c>
      <c r="S5019" s="34" t="str">
        <f>IF($C5019="","",INDEX(TableLookupSleepQuality[],MATCH($C5019,TableLookupSleepQuality[Sleep Quality Low],1),MATCH(S$1,TableLookupSleepQuality[#Headers],0)))</f>
        <v/>
      </c>
      <c r="T5019" s="35" t="str">
        <f>IF($C5019="","",INDEX(TableLookupSleepQuality[],MATCH($C5019,TableLookupSleepQuality[Sleep Quality Low],1),MATCH(T$1,TableLookupSleepQuality[#Headers],0)))</f>
        <v/>
      </c>
      <c r="X5019" s="36" t="str">
        <f t="shared" si="1258"/>
        <v/>
      </c>
      <c r="Y5019" s="40" t="str">
        <f t="shared" si="1262"/>
        <v/>
      </c>
      <c r="Z5019" s="13" t="str">
        <f t="shared" si="1262"/>
        <v/>
      </c>
      <c r="AA5019" s="13" t="str">
        <f t="shared" si="1262"/>
        <v/>
      </c>
      <c r="AB5019" s="13" t="str">
        <f t="shared" si="1262"/>
        <v/>
      </c>
      <c r="AC5019" s="13" t="str">
        <f t="shared" si="1262"/>
        <v/>
      </c>
      <c r="AD5019" s="13" t="str">
        <f t="shared" si="1262"/>
        <v/>
      </c>
    </row>
    <row r="5020" spans="7:30" x14ac:dyDescent="0.25">
      <c r="G5020" s="18" t="str">
        <f t="shared" si="1249"/>
        <v/>
      </c>
      <c r="H5020" s="22" t="str">
        <f t="shared" si="1250"/>
        <v/>
      </c>
      <c r="I5020" s="23" t="str">
        <f t="shared" si="1251"/>
        <v/>
      </c>
      <c r="J5020" s="22" t="str">
        <f t="shared" si="1252"/>
        <v/>
      </c>
      <c r="K5020" s="24" t="str">
        <f t="shared" si="1253"/>
        <v/>
      </c>
      <c r="L5020" s="42" t="str">
        <f t="shared" si="1259"/>
        <v/>
      </c>
      <c r="M5020" s="43" t="str">
        <f t="shared" si="1260"/>
        <v/>
      </c>
      <c r="N5020" s="26" t="str">
        <f t="shared" si="1254"/>
        <v/>
      </c>
      <c r="O5020" s="26" t="str">
        <f t="shared" si="1255"/>
        <v/>
      </c>
      <c r="P5020" s="28" t="str">
        <f>IF(E5020="","",INDEX(TableLookupWakeUpScore[],MATCH(E5020,TableLookupWakeUpScore[Wake Up],0),MATCH(P$1,TableLookupWakeUpScore[#Headers],0)))</f>
        <v/>
      </c>
      <c r="Q5020" s="30" t="str">
        <f t="shared" si="1256"/>
        <v/>
      </c>
      <c r="R5020" s="31" t="str">
        <f t="shared" si="1257"/>
        <v/>
      </c>
      <c r="S5020" s="34" t="str">
        <f>IF($C5020="","",INDEX(TableLookupSleepQuality[],MATCH($C5020,TableLookupSleepQuality[Sleep Quality Low],1),MATCH(S$1,TableLookupSleepQuality[#Headers],0)))</f>
        <v/>
      </c>
      <c r="T5020" s="35" t="str">
        <f>IF($C5020="","",INDEX(TableLookupSleepQuality[],MATCH($C5020,TableLookupSleepQuality[Sleep Quality Low],1),MATCH(T$1,TableLookupSleepQuality[#Headers],0)))</f>
        <v/>
      </c>
      <c r="X5020" s="36" t="str">
        <f t="shared" si="1258"/>
        <v/>
      </c>
      <c r="Y5020" s="40" t="str">
        <f t="shared" si="1262"/>
        <v/>
      </c>
      <c r="Z5020" s="13" t="str">
        <f t="shared" si="1262"/>
        <v/>
      </c>
      <c r="AA5020" s="13" t="str">
        <f t="shared" si="1262"/>
        <v/>
      </c>
      <c r="AB5020" s="13" t="str">
        <f t="shared" si="1262"/>
        <v/>
      </c>
      <c r="AC5020" s="13" t="str">
        <f t="shared" si="1262"/>
        <v/>
      </c>
      <c r="AD5020" s="13" t="str">
        <f t="shared" si="1262"/>
        <v/>
      </c>
    </row>
    <row r="5021" spans="7:30" x14ac:dyDescent="0.25">
      <c r="G5021" s="18" t="str">
        <f t="shared" si="1249"/>
        <v/>
      </c>
      <c r="H5021" s="22" t="str">
        <f t="shared" si="1250"/>
        <v/>
      </c>
      <c r="I5021" s="23" t="str">
        <f t="shared" si="1251"/>
        <v/>
      </c>
      <c r="J5021" s="22" t="str">
        <f t="shared" si="1252"/>
        <v/>
      </c>
      <c r="K5021" s="24" t="str">
        <f t="shared" si="1253"/>
        <v/>
      </c>
      <c r="L5021" s="42" t="str">
        <f t="shared" si="1259"/>
        <v/>
      </c>
      <c r="M5021" s="43" t="str">
        <f t="shared" si="1260"/>
        <v/>
      </c>
      <c r="N5021" s="26" t="str">
        <f t="shared" si="1254"/>
        <v/>
      </c>
      <c r="O5021" s="26" t="str">
        <f t="shared" si="1255"/>
        <v/>
      </c>
      <c r="P5021" s="28" t="str">
        <f>IF(E5021="","",INDEX(TableLookupWakeUpScore[],MATCH(E5021,TableLookupWakeUpScore[Wake Up],0),MATCH(P$1,TableLookupWakeUpScore[#Headers],0)))</f>
        <v/>
      </c>
      <c r="Q5021" s="30" t="str">
        <f t="shared" si="1256"/>
        <v/>
      </c>
      <c r="R5021" s="31" t="str">
        <f t="shared" si="1257"/>
        <v/>
      </c>
      <c r="S5021" s="34" t="str">
        <f>IF($C5021="","",INDEX(TableLookupSleepQuality[],MATCH($C5021,TableLookupSleepQuality[Sleep Quality Low],1),MATCH(S$1,TableLookupSleepQuality[#Headers],0)))</f>
        <v/>
      </c>
      <c r="T5021" s="35" t="str">
        <f>IF($C5021="","",INDEX(TableLookupSleepQuality[],MATCH($C5021,TableLookupSleepQuality[Sleep Quality Low],1),MATCH(T$1,TableLookupSleepQuality[#Headers],0)))</f>
        <v/>
      </c>
      <c r="X5021" s="36" t="str">
        <f t="shared" si="1258"/>
        <v/>
      </c>
      <c r="Y5021" s="40" t="str">
        <f t="shared" si="1262"/>
        <v/>
      </c>
      <c r="Z5021" s="13" t="str">
        <f t="shared" si="1262"/>
        <v/>
      </c>
      <c r="AA5021" s="13" t="str">
        <f t="shared" si="1262"/>
        <v/>
      </c>
      <c r="AB5021" s="13" t="str">
        <f t="shared" si="1262"/>
        <v/>
      </c>
      <c r="AC5021" s="13" t="str">
        <f t="shared" si="1262"/>
        <v/>
      </c>
      <c r="AD5021" s="13" t="str">
        <f t="shared" si="1262"/>
        <v/>
      </c>
    </row>
    <row r="5022" spans="7:30" x14ac:dyDescent="0.25">
      <c r="G5022" s="18" t="str">
        <f t="shared" si="1249"/>
        <v/>
      </c>
      <c r="H5022" s="22" t="str">
        <f t="shared" si="1250"/>
        <v/>
      </c>
      <c r="I5022" s="23" t="str">
        <f t="shared" si="1251"/>
        <v/>
      </c>
      <c r="J5022" s="22" t="str">
        <f t="shared" si="1252"/>
        <v/>
      </c>
      <c r="K5022" s="24" t="str">
        <f t="shared" si="1253"/>
        <v/>
      </c>
      <c r="L5022" s="42" t="str">
        <f t="shared" si="1259"/>
        <v/>
      </c>
      <c r="M5022" s="43" t="str">
        <f t="shared" si="1260"/>
        <v/>
      </c>
      <c r="N5022" s="26" t="str">
        <f t="shared" si="1254"/>
        <v/>
      </c>
      <c r="O5022" s="26" t="str">
        <f t="shared" si="1255"/>
        <v/>
      </c>
      <c r="P5022" s="28" t="str">
        <f>IF(E5022="","",INDEX(TableLookupWakeUpScore[],MATCH(E5022,TableLookupWakeUpScore[Wake Up],0),MATCH(P$1,TableLookupWakeUpScore[#Headers],0)))</f>
        <v/>
      </c>
      <c r="Q5022" s="30" t="str">
        <f t="shared" si="1256"/>
        <v/>
      </c>
      <c r="R5022" s="31" t="str">
        <f t="shared" si="1257"/>
        <v/>
      </c>
      <c r="S5022" s="34" t="str">
        <f>IF($C5022="","",INDEX(TableLookupSleepQuality[],MATCH($C5022,TableLookupSleepQuality[Sleep Quality Low],1),MATCH(S$1,TableLookupSleepQuality[#Headers],0)))</f>
        <v/>
      </c>
      <c r="T5022" s="35" t="str">
        <f>IF($C5022="","",INDEX(TableLookupSleepQuality[],MATCH($C5022,TableLookupSleepQuality[Sleep Quality Low],1),MATCH(T$1,TableLookupSleepQuality[#Headers],0)))</f>
        <v/>
      </c>
      <c r="X5022" s="36" t="str">
        <f t="shared" si="1258"/>
        <v/>
      </c>
      <c r="Y5022" s="40" t="str">
        <f t="shared" si="1262"/>
        <v/>
      </c>
      <c r="Z5022" s="13" t="str">
        <f t="shared" si="1262"/>
        <v/>
      </c>
      <c r="AA5022" s="13" t="str">
        <f t="shared" si="1262"/>
        <v/>
      </c>
      <c r="AB5022" s="13" t="str">
        <f t="shared" si="1262"/>
        <v/>
      </c>
      <c r="AC5022" s="13" t="str">
        <f t="shared" si="1262"/>
        <v/>
      </c>
      <c r="AD5022" s="13" t="str">
        <f t="shared" si="1262"/>
        <v/>
      </c>
    </row>
    <row r="5023" spans="7:30" x14ac:dyDescent="0.25">
      <c r="G5023" s="18" t="str">
        <f t="shared" si="1249"/>
        <v/>
      </c>
      <c r="H5023" s="22" t="str">
        <f t="shared" si="1250"/>
        <v/>
      </c>
      <c r="I5023" s="23" t="str">
        <f t="shared" si="1251"/>
        <v/>
      </c>
      <c r="J5023" s="22" t="str">
        <f t="shared" si="1252"/>
        <v/>
      </c>
      <c r="K5023" s="24" t="str">
        <f t="shared" si="1253"/>
        <v/>
      </c>
      <c r="L5023" s="42" t="str">
        <f t="shared" si="1259"/>
        <v/>
      </c>
      <c r="M5023" s="43" t="str">
        <f t="shared" si="1260"/>
        <v/>
      </c>
      <c r="N5023" s="26" t="str">
        <f t="shared" si="1254"/>
        <v/>
      </c>
      <c r="O5023" s="26" t="str">
        <f t="shared" si="1255"/>
        <v/>
      </c>
      <c r="P5023" s="28" t="str">
        <f>IF(E5023="","",INDEX(TableLookupWakeUpScore[],MATCH(E5023,TableLookupWakeUpScore[Wake Up],0),MATCH(P$1,TableLookupWakeUpScore[#Headers],0)))</f>
        <v/>
      </c>
      <c r="Q5023" s="30" t="str">
        <f t="shared" si="1256"/>
        <v/>
      </c>
      <c r="R5023" s="31" t="str">
        <f t="shared" si="1257"/>
        <v/>
      </c>
      <c r="S5023" s="34" t="str">
        <f>IF($C5023="","",INDEX(TableLookupSleepQuality[],MATCH($C5023,TableLookupSleepQuality[Sleep Quality Low],1),MATCH(S$1,TableLookupSleepQuality[#Headers],0)))</f>
        <v/>
      </c>
      <c r="T5023" s="35" t="str">
        <f>IF($C5023="","",INDEX(TableLookupSleepQuality[],MATCH($C5023,TableLookupSleepQuality[Sleep Quality Low],1),MATCH(T$1,TableLookupSleepQuality[#Headers],0)))</f>
        <v/>
      </c>
      <c r="X5023" s="36" t="str">
        <f t="shared" si="1258"/>
        <v/>
      </c>
      <c r="Y5023" s="40" t="str">
        <f t="shared" si="1262"/>
        <v/>
      </c>
      <c r="Z5023" s="13" t="str">
        <f t="shared" si="1262"/>
        <v/>
      </c>
      <c r="AA5023" s="13" t="str">
        <f t="shared" si="1262"/>
        <v/>
      </c>
      <c r="AB5023" s="13" t="str">
        <f t="shared" si="1262"/>
        <v/>
      </c>
      <c r="AC5023" s="13" t="str">
        <f t="shared" si="1262"/>
        <v/>
      </c>
      <c r="AD5023" s="13" t="str">
        <f t="shared" si="1262"/>
        <v/>
      </c>
    </row>
    <row r="5024" spans="7:30" x14ac:dyDescent="0.25">
      <c r="G5024" s="18" t="str">
        <f t="shared" si="1249"/>
        <v/>
      </c>
      <c r="H5024" s="22" t="str">
        <f t="shared" si="1250"/>
        <v/>
      </c>
      <c r="I5024" s="23" t="str">
        <f t="shared" si="1251"/>
        <v/>
      </c>
      <c r="J5024" s="22" t="str">
        <f t="shared" si="1252"/>
        <v/>
      </c>
      <c r="K5024" s="24" t="str">
        <f t="shared" si="1253"/>
        <v/>
      </c>
      <c r="L5024" s="42" t="str">
        <f t="shared" si="1259"/>
        <v/>
      </c>
      <c r="M5024" s="43" t="str">
        <f t="shared" si="1260"/>
        <v/>
      </c>
      <c r="N5024" s="26" t="str">
        <f t="shared" si="1254"/>
        <v/>
      </c>
      <c r="O5024" s="26" t="str">
        <f t="shared" si="1255"/>
        <v/>
      </c>
      <c r="P5024" s="28" t="str">
        <f>IF(E5024="","",INDEX(TableLookupWakeUpScore[],MATCH(E5024,TableLookupWakeUpScore[Wake Up],0),MATCH(P$1,TableLookupWakeUpScore[#Headers],0)))</f>
        <v/>
      </c>
      <c r="Q5024" s="30" t="str">
        <f t="shared" si="1256"/>
        <v/>
      </c>
      <c r="R5024" s="31" t="str">
        <f t="shared" si="1257"/>
        <v/>
      </c>
      <c r="S5024" s="34" t="str">
        <f>IF($C5024="","",INDEX(TableLookupSleepQuality[],MATCH($C5024,TableLookupSleepQuality[Sleep Quality Low],1),MATCH(S$1,TableLookupSleepQuality[#Headers],0)))</f>
        <v/>
      </c>
      <c r="T5024" s="35" t="str">
        <f>IF($C5024="","",INDEX(TableLookupSleepQuality[],MATCH($C5024,TableLookupSleepQuality[Sleep Quality Low],1),MATCH(T$1,TableLookupSleepQuality[#Headers],0)))</f>
        <v/>
      </c>
      <c r="X5024" s="36" t="str">
        <f t="shared" si="1258"/>
        <v/>
      </c>
      <c r="Y5024" s="40" t="str">
        <f t="shared" si="1262"/>
        <v/>
      </c>
      <c r="Z5024" s="13" t="str">
        <f t="shared" si="1262"/>
        <v/>
      </c>
      <c r="AA5024" s="13" t="str">
        <f t="shared" si="1262"/>
        <v/>
      </c>
      <c r="AB5024" s="13" t="str">
        <f t="shared" si="1262"/>
        <v/>
      </c>
      <c r="AC5024" s="13" t="str">
        <f t="shared" si="1262"/>
        <v/>
      </c>
      <c r="AD5024" s="13" t="str">
        <f t="shared" si="1262"/>
        <v/>
      </c>
    </row>
    <row r="5025" spans="7:30" x14ac:dyDescent="0.25">
      <c r="G5025" s="18" t="str">
        <f t="shared" si="1249"/>
        <v/>
      </c>
      <c r="H5025" s="22" t="str">
        <f t="shared" si="1250"/>
        <v/>
      </c>
      <c r="I5025" s="23" t="str">
        <f t="shared" si="1251"/>
        <v/>
      </c>
      <c r="J5025" s="22" t="str">
        <f t="shared" si="1252"/>
        <v/>
      </c>
      <c r="K5025" s="24" t="str">
        <f t="shared" si="1253"/>
        <v/>
      </c>
      <c r="L5025" s="42" t="str">
        <f t="shared" si="1259"/>
        <v/>
      </c>
      <c r="M5025" s="43" t="str">
        <f t="shared" si="1260"/>
        <v/>
      </c>
      <c r="N5025" s="26" t="str">
        <f t="shared" si="1254"/>
        <v/>
      </c>
      <c r="O5025" s="26" t="str">
        <f t="shared" si="1255"/>
        <v/>
      </c>
      <c r="P5025" s="28" t="str">
        <f>IF(E5025="","",INDEX(TableLookupWakeUpScore[],MATCH(E5025,TableLookupWakeUpScore[Wake Up],0),MATCH(P$1,TableLookupWakeUpScore[#Headers],0)))</f>
        <v/>
      </c>
      <c r="Q5025" s="30" t="str">
        <f t="shared" si="1256"/>
        <v/>
      </c>
      <c r="R5025" s="31" t="str">
        <f t="shared" si="1257"/>
        <v/>
      </c>
      <c r="S5025" s="34" t="str">
        <f>IF($C5025="","",INDEX(TableLookupSleepQuality[],MATCH($C5025,TableLookupSleepQuality[Sleep Quality Low],1),MATCH(S$1,TableLookupSleepQuality[#Headers],0)))</f>
        <v/>
      </c>
      <c r="T5025" s="35" t="str">
        <f>IF($C5025="","",INDEX(TableLookupSleepQuality[],MATCH($C5025,TableLookupSleepQuality[Sleep Quality Low],1),MATCH(T$1,TableLookupSleepQuality[#Headers],0)))</f>
        <v/>
      </c>
      <c r="X5025" s="36" t="str">
        <f t="shared" si="1258"/>
        <v/>
      </c>
      <c r="Y5025" s="40" t="str">
        <f t="shared" si="1262"/>
        <v/>
      </c>
      <c r="Z5025" s="13" t="str">
        <f t="shared" si="1262"/>
        <v/>
      </c>
      <c r="AA5025" s="13" t="str">
        <f t="shared" si="1262"/>
        <v/>
      </c>
      <c r="AB5025" s="13" t="str">
        <f t="shared" si="1262"/>
        <v/>
      </c>
      <c r="AC5025" s="13" t="str">
        <f t="shared" si="1262"/>
        <v/>
      </c>
      <c r="AD5025" s="13" t="str">
        <f t="shared" si="1262"/>
        <v/>
      </c>
    </row>
    <row r="5026" spans="7:30" x14ac:dyDescent="0.25">
      <c r="G5026" s="18" t="str">
        <f t="shared" si="1249"/>
        <v/>
      </c>
      <c r="H5026" s="22" t="str">
        <f t="shared" si="1250"/>
        <v/>
      </c>
      <c r="I5026" s="23" t="str">
        <f t="shared" si="1251"/>
        <v/>
      </c>
      <c r="J5026" s="22" t="str">
        <f t="shared" si="1252"/>
        <v/>
      </c>
      <c r="K5026" s="24" t="str">
        <f t="shared" si="1253"/>
        <v/>
      </c>
      <c r="L5026" s="42" t="str">
        <f t="shared" si="1259"/>
        <v/>
      </c>
      <c r="M5026" s="43" t="str">
        <f t="shared" si="1260"/>
        <v/>
      </c>
      <c r="N5026" s="26" t="str">
        <f t="shared" si="1254"/>
        <v/>
      </c>
      <c r="O5026" s="26" t="str">
        <f t="shared" si="1255"/>
        <v/>
      </c>
      <c r="P5026" s="28" t="str">
        <f>IF(E5026="","",INDEX(TableLookupWakeUpScore[],MATCH(E5026,TableLookupWakeUpScore[Wake Up],0),MATCH(P$1,TableLookupWakeUpScore[#Headers],0)))</f>
        <v/>
      </c>
      <c r="Q5026" s="30" t="str">
        <f t="shared" si="1256"/>
        <v/>
      </c>
      <c r="R5026" s="31" t="str">
        <f t="shared" si="1257"/>
        <v/>
      </c>
      <c r="S5026" s="34" t="str">
        <f>IF($C5026="","",INDEX(TableLookupSleepQuality[],MATCH($C5026,TableLookupSleepQuality[Sleep Quality Low],1),MATCH(S$1,TableLookupSleepQuality[#Headers],0)))</f>
        <v/>
      </c>
      <c r="T5026" s="35" t="str">
        <f>IF($C5026="","",INDEX(TableLookupSleepQuality[],MATCH($C5026,TableLookupSleepQuality[Sleep Quality Low],1),MATCH(T$1,TableLookupSleepQuality[#Headers],0)))</f>
        <v/>
      </c>
      <c r="X5026" s="36" t="str">
        <f t="shared" si="1258"/>
        <v/>
      </c>
      <c r="Y5026" s="40" t="str">
        <f t="shared" si="1262"/>
        <v/>
      </c>
      <c r="Z5026" s="13" t="str">
        <f t="shared" si="1262"/>
        <v/>
      </c>
      <c r="AA5026" s="13" t="str">
        <f t="shared" si="1262"/>
        <v/>
      </c>
      <c r="AB5026" s="13" t="str">
        <f t="shared" si="1262"/>
        <v/>
      </c>
      <c r="AC5026" s="13" t="str">
        <f t="shared" si="1262"/>
        <v/>
      </c>
      <c r="AD5026" s="13" t="str">
        <f t="shared" si="1262"/>
        <v/>
      </c>
    </row>
    <row r="5027" spans="7:30" x14ac:dyDescent="0.25">
      <c r="G5027" s="18" t="str">
        <f t="shared" si="1249"/>
        <v/>
      </c>
      <c r="H5027" s="22" t="str">
        <f t="shared" si="1250"/>
        <v/>
      </c>
      <c r="I5027" s="23" t="str">
        <f t="shared" si="1251"/>
        <v/>
      </c>
      <c r="J5027" s="22" t="str">
        <f t="shared" si="1252"/>
        <v/>
      </c>
      <c r="K5027" s="24" t="str">
        <f t="shared" si="1253"/>
        <v/>
      </c>
      <c r="L5027" s="42" t="str">
        <f t="shared" si="1259"/>
        <v/>
      </c>
      <c r="M5027" s="43" t="str">
        <f t="shared" si="1260"/>
        <v/>
      </c>
      <c r="N5027" s="26" t="str">
        <f t="shared" si="1254"/>
        <v/>
      </c>
      <c r="O5027" s="26" t="str">
        <f t="shared" si="1255"/>
        <v/>
      </c>
      <c r="P5027" s="28" t="str">
        <f>IF(E5027="","",INDEX(TableLookupWakeUpScore[],MATCH(E5027,TableLookupWakeUpScore[Wake Up],0),MATCH(P$1,TableLookupWakeUpScore[#Headers],0)))</f>
        <v/>
      </c>
      <c r="Q5027" s="30" t="str">
        <f t="shared" si="1256"/>
        <v/>
      </c>
      <c r="R5027" s="31" t="str">
        <f t="shared" si="1257"/>
        <v/>
      </c>
      <c r="S5027" s="34" t="str">
        <f>IF($C5027="","",INDEX(TableLookupSleepQuality[],MATCH($C5027,TableLookupSleepQuality[Sleep Quality Low],1),MATCH(S$1,TableLookupSleepQuality[#Headers],0)))</f>
        <v/>
      </c>
      <c r="T5027" s="35" t="str">
        <f>IF($C5027="","",INDEX(TableLookupSleepQuality[],MATCH($C5027,TableLookupSleepQuality[Sleep Quality Low],1),MATCH(T$1,TableLookupSleepQuality[#Headers],0)))</f>
        <v/>
      </c>
      <c r="X5027" s="36" t="str">
        <f t="shared" si="1258"/>
        <v/>
      </c>
      <c r="Y5027" s="40" t="str">
        <f t="shared" ref="Y5027:AD5042" si="1263">IF(OR($X5027="NO",$X5027=""),"",IF(COUNTIF($F5027,"*" &amp; Y$1 &amp; "*"),"YES","NO"))</f>
        <v/>
      </c>
      <c r="Z5027" s="13" t="str">
        <f t="shared" si="1263"/>
        <v/>
      </c>
      <c r="AA5027" s="13" t="str">
        <f t="shared" si="1263"/>
        <v/>
      </c>
      <c r="AB5027" s="13" t="str">
        <f t="shared" si="1263"/>
        <v/>
      </c>
      <c r="AC5027" s="13" t="str">
        <f t="shared" si="1263"/>
        <v/>
      </c>
      <c r="AD5027" s="13" t="str">
        <f t="shared" si="1263"/>
        <v/>
      </c>
    </row>
    <row r="5028" spans="7:30" x14ac:dyDescent="0.25">
      <c r="G5028" s="18" t="str">
        <f t="shared" si="1249"/>
        <v/>
      </c>
      <c r="H5028" s="22" t="str">
        <f t="shared" si="1250"/>
        <v/>
      </c>
      <c r="I5028" s="23" t="str">
        <f t="shared" si="1251"/>
        <v/>
      </c>
      <c r="J5028" s="22" t="str">
        <f t="shared" si="1252"/>
        <v/>
      </c>
      <c r="K5028" s="24" t="str">
        <f t="shared" si="1253"/>
        <v/>
      </c>
      <c r="L5028" s="42" t="str">
        <f t="shared" si="1259"/>
        <v/>
      </c>
      <c r="M5028" s="43" t="str">
        <f t="shared" si="1260"/>
        <v/>
      </c>
      <c r="N5028" s="26" t="str">
        <f t="shared" si="1254"/>
        <v/>
      </c>
      <c r="O5028" s="26" t="str">
        <f t="shared" si="1255"/>
        <v/>
      </c>
      <c r="P5028" s="28" t="str">
        <f>IF(E5028="","",INDEX(TableLookupWakeUpScore[],MATCH(E5028,TableLookupWakeUpScore[Wake Up],0),MATCH(P$1,TableLookupWakeUpScore[#Headers],0)))</f>
        <v/>
      </c>
      <c r="Q5028" s="30" t="str">
        <f t="shared" si="1256"/>
        <v/>
      </c>
      <c r="R5028" s="31" t="str">
        <f t="shared" si="1257"/>
        <v/>
      </c>
      <c r="S5028" s="34" t="str">
        <f>IF($C5028="","",INDEX(TableLookupSleepQuality[],MATCH($C5028,TableLookupSleepQuality[Sleep Quality Low],1),MATCH(S$1,TableLookupSleepQuality[#Headers],0)))</f>
        <v/>
      </c>
      <c r="T5028" s="35" t="str">
        <f>IF($C5028="","",INDEX(TableLookupSleepQuality[],MATCH($C5028,TableLookupSleepQuality[Sleep Quality Low],1),MATCH(T$1,TableLookupSleepQuality[#Headers],0)))</f>
        <v/>
      </c>
      <c r="X5028" s="36" t="str">
        <f t="shared" si="1258"/>
        <v/>
      </c>
      <c r="Y5028" s="40" t="str">
        <f t="shared" si="1263"/>
        <v/>
      </c>
      <c r="Z5028" s="13" t="str">
        <f t="shared" si="1263"/>
        <v/>
      </c>
      <c r="AA5028" s="13" t="str">
        <f t="shared" si="1263"/>
        <v/>
      </c>
      <c r="AB5028" s="13" t="str">
        <f t="shared" si="1263"/>
        <v/>
      </c>
      <c r="AC5028" s="13" t="str">
        <f t="shared" si="1263"/>
        <v/>
      </c>
      <c r="AD5028" s="13" t="str">
        <f t="shared" si="1263"/>
        <v/>
      </c>
    </row>
    <row r="5029" spans="7:30" x14ac:dyDescent="0.25">
      <c r="G5029" s="18" t="str">
        <f t="shared" si="1249"/>
        <v/>
      </c>
      <c r="H5029" s="22" t="str">
        <f t="shared" si="1250"/>
        <v/>
      </c>
      <c r="I5029" s="23" t="str">
        <f t="shared" si="1251"/>
        <v/>
      </c>
      <c r="J5029" s="22" t="str">
        <f t="shared" si="1252"/>
        <v/>
      </c>
      <c r="K5029" s="24" t="str">
        <f t="shared" si="1253"/>
        <v/>
      </c>
      <c r="L5029" s="42" t="str">
        <f t="shared" si="1259"/>
        <v/>
      </c>
      <c r="M5029" s="43" t="str">
        <f t="shared" si="1260"/>
        <v/>
      </c>
      <c r="N5029" s="26" t="str">
        <f t="shared" si="1254"/>
        <v/>
      </c>
      <c r="O5029" s="26" t="str">
        <f t="shared" si="1255"/>
        <v/>
      </c>
      <c r="P5029" s="28" t="str">
        <f>IF(E5029="","",INDEX(TableLookupWakeUpScore[],MATCH(E5029,TableLookupWakeUpScore[Wake Up],0),MATCH(P$1,TableLookupWakeUpScore[#Headers],0)))</f>
        <v/>
      </c>
      <c r="Q5029" s="30" t="str">
        <f t="shared" si="1256"/>
        <v/>
      </c>
      <c r="R5029" s="31" t="str">
        <f t="shared" si="1257"/>
        <v/>
      </c>
      <c r="S5029" s="34" t="str">
        <f>IF($C5029="","",INDEX(TableLookupSleepQuality[],MATCH($C5029,TableLookupSleepQuality[Sleep Quality Low],1),MATCH(S$1,TableLookupSleepQuality[#Headers],0)))</f>
        <v/>
      </c>
      <c r="T5029" s="35" t="str">
        <f>IF($C5029="","",INDEX(TableLookupSleepQuality[],MATCH($C5029,TableLookupSleepQuality[Sleep Quality Low],1),MATCH(T$1,TableLookupSleepQuality[#Headers],0)))</f>
        <v/>
      </c>
      <c r="X5029" s="36" t="str">
        <f t="shared" si="1258"/>
        <v/>
      </c>
      <c r="Y5029" s="40" t="str">
        <f t="shared" si="1263"/>
        <v/>
      </c>
      <c r="Z5029" s="13" t="str">
        <f t="shared" si="1263"/>
        <v/>
      </c>
      <c r="AA5029" s="13" t="str">
        <f t="shared" si="1263"/>
        <v/>
      </c>
      <c r="AB5029" s="13" t="str">
        <f t="shared" si="1263"/>
        <v/>
      </c>
      <c r="AC5029" s="13" t="str">
        <f t="shared" si="1263"/>
        <v/>
      </c>
      <c r="AD5029" s="13" t="str">
        <f t="shared" si="1263"/>
        <v/>
      </c>
    </row>
    <row r="5030" spans="7:30" x14ac:dyDescent="0.25">
      <c r="G5030" s="18" t="str">
        <f t="shared" si="1249"/>
        <v/>
      </c>
      <c r="H5030" s="22" t="str">
        <f t="shared" si="1250"/>
        <v/>
      </c>
      <c r="I5030" s="23" t="str">
        <f t="shared" si="1251"/>
        <v/>
      </c>
      <c r="J5030" s="22" t="str">
        <f t="shared" si="1252"/>
        <v/>
      </c>
      <c r="K5030" s="24" t="str">
        <f t="shared" si="1253"/>
        <v/>
      </c>
      <c r="L5030" s="42" t="str">
        <f t="shared" si="1259"/>
        <v/>
      </c>
      <c r="M5030" s="43" t="str">
        <f t="shared" si="1260"/>
        <v/>
      </c>
      <c r="N5030" s="26" t="str">
        <f t="shared" si="1254"/>
        <v/>
      </c>
      <c r="O5030" s="26" t="str">
        <f t="shared" si="1255"/>
        <v/>
      </c>
      <c r="P5030" s="28" t="str">
        <f>IF(E5030="","",INDEX(TableLookupWakeUpScore[],MATCH(E5030,TableLookupWakeUpScore[Wake Up],0),MATCH(P$1,TableLookupWakeUpScore[#Headers],0)))</f>
        <v/>
      </c>
      <c r="Q5030" s="30" t="str">
        <f t="shared" si="1256"/>
        <v/>
      </c>
      <c r="R5030" s="31" t="str">
        <f t="shared" si="1257"/>
        <v/>
      </c>
      <c r="S5030" s="34" t="str">
        <f>IF($C5030="","",INDEX(TableLookupSleepQuality[],MATCH($C5030,TableLookupSleepQuality[Sleep Quality Low],1),MATCH(S$1,TableLookupSleepQuality[#Headers],0)))</f>
        <v/>
      </c>
      <c r="T5030" s="35" t="str">
        <f>IF($C5030="","",INDEX(TableLookupSleepQuality[],MATCH($C5030,TableLookupSleepQuality[Sleep Quality Low],1),MATCH(T$1,TableLookupSleepQuality[#Headers],0)))</f>
        <v/>
      </c>
      <c r="X5030" s="36" t="str">
        <f t="shared" si="1258"/>
        <v/>
      </c>
      <c r="Y5030" s="40" t="str">
        <f t="shared" si="1263"/>
        <v/>
      </c>
      <c r="Z5030" s="13" t="str">
        <f t="shared" si="1263"/>
        <v/>
      </c>
      <c r="AA5030" s="13" t="str">
        <f t="shared" si="1263"/>
        <v/>
      </c>
      <c r="AB5030" s="13" t="str">
        <f t="shared" si="1263"/>
        <v/>
      </c>
      <c r="AC5030" s="13" t="str">
        <f t="shared" si="1263"/>
        <v/>
      </c>
      <c r="AD5030" s="13" t="str">
        <f t="shared" si="1263"/>
        <v/>
      </c>
    </row>
    <row r="5031" spans="7:30" x14ac:dyDescent="0.25">
      <c r="G5031" s="18" t="str">
        <f t="shared" si="1249"/>
        <v/>
      </c>
      <c r="H5031" s="22" t="str">
        <f t="shared" si="1250"/>
        <v/>
      </c>
      <c r="I5031" s="23" t="str">
        <f t="shared" si="1251"/>
        <v/>
      </c>
      <c r="J5031" s="22" t="str">
        <f t="shared" si="1252"/>
        <v/>
      </c>
      <c r="K5031" s="24" t="str">
        <f t="shared" si="1253"/>
        <v/>
      </c>
      <c r="L5031" s="42" t="str">
        <f t="shared" si="1259"/>
        <v/>
      </c>
      <c r="M5031" s="43" t="str">
        <f t="shared" si="1260"/>
        <v/>
      </c>
      <c r="N5031" s="26" t="str">
        <f t="shared" si="1254"/>
        <v/>
      </c>
      <c r="O5031" s="26" t="str">
        <f t="shared" si="1255"/>
        <v/>
      </c>
      <c r="P5031" s="28" t="str">
        <f>IF(E5031="","",INDEX(TableLookupWakeUpScore[],MATCH(E5031,TableLookupWakeUpScore[Wake Up],0),MATCH(P$1,TableLookupWakeUpScore[#Headers],0)))</f>
        <v/>
      </c>
      <c r="Q5031" s="30" t="str">
        <f t="shared" si="1256"/>
        <v/>
      </c>
      <c r="R5031" s="31" t="str">
        <f t="shared" si="1257"/>
        <v/>
      </c>
      <c r="S5031" s="34" t="str">
        <f>IF($C5031="","",INDEX(TableLookupSleepQuality[],MATCH($C5031,TableLookupSleepQuality[Sleep Quality Low],1),MATCH(S$1,TableLookupSleepQuality[#Headers],0)))</f>
        <v/>
      </c>
      <c r="T5031" s="35" t="str">
        <f>IF($C5031="","",INDEX(TableLookupSleepQuality[],MATCH($C5031,TableLookupSleepQuality[Sleep Quality Low],1),MATCH(T$1,TableLookupSleepQuality[#Headers],0)))</f>
        <v/>
      </c>
      <c r="X5031" s="36" t="str">
        <f t="shared" si="1258"/>
        <v/>
      </c>
      <c r="Y5031" s="40" t="str">
        <f t="shared" si="1263"/>
        <v/>
      </c>
      <c r="Z5031" s="13" t="str">
        <f t="shared" si="1263"/>
        <v/>
      </c>
      <c r="AA5031" s="13" t="str">
        <f t="shared" si="1263"/>
        <v/>
      </c>
      <c r="AB5031" s="13" t="str">
        <f t="shared" si="1263"/>
        <v/>
      </c>
      <c r="AC5031" s="13" t="str">
        <f t="shared" si="1263"/>
        <v/>
      </c>
      <c r="AD5031" s="13" t="str">
        <f t="shared" si="1263"/>
        <v/>
      </c>
    </row>
    <row r="5032" spans="7:30" x14ac:dyDescent="0.25">
      <c r="G5032" s="18" t="str">
        <f t="shared" si="1249"/>
        <v/>
      </c>
      <c r="H5032" s="22" t="str">
        <f t="shared" si="1250"/>
        <v/>
      </c>
      <c r="I5032" s="23" t="str">
        <f t="shared" si="1251"/>
        <v/>
      </c>
      <c r="J5032" s="22" t="str">
        <f t="shared" si="1252"/>
        <v/>
      </c>
      <c r="K5032" s="24" t="str">
        <f t="shared" si="1253"/>
        <v/>
      </c>
      <c r="L5032" s="42" t="str">
        <f t="shared" si="1259"/>
        <v/>
      </c>
      <c r="M5032" s="43" t="str">
        <f t="shared" si="1260"/>
        <v/>
      </c>
      <c r="N5032" s="26" t="str">
        <f t="shared" si="1254"/>
        <v/>
      </c>
      <c r="O5032" s="26" t="str">
        <f t="shared" si="1255"/>
        <v/>
      </c>
      <c r="P5032" s="28" t="str">
        <f>IF(E5032="","",INDEX(TableLookupWakeUpScore[],MATCH(E5032,TableLookupWakeUpScore[Wake Up],0),MATCH(P$1,TableLookupWakeUpScore[#Headers],0)))</f>
        <v/>
      </c>
      <c r="Q5032" s="30" t="str">
        <f t="shared" si="1256"/>
        <v/>
      </c>
      <c r="R5032" s="31" t="str">
        <f t="shared" si="1257"/>
        <v/>
      </c>
      <c r="S5032" s="34" t="str">
        <f>IF($C5032="","",INDEX(TableLookupSleepQuality[],MATCH($C5032,TableLookupSleepQuality[Sleep Quality Low],1),MATCH(S$1,TableLookupSleepQuality[#Headers],0)))</f>
        <v/>
      </c>
      <c r="T5032" s="35" t="str">
        <f>IF($C5032="","",INDEX(TableLookupSleepQuality[],MATCH($C5032,TableLookupSleepQuality[Sleep Quality Low],1),MATCH(T$1,TableLookupSleepQuality[#Headers],0)))</f>
        <v/>
      </c>
      <c r="X5032" s="36" t="str">
        <f t="shared" si="1258"/>
        <v/>
      </c>
      <c r="Y5032" s="40" t="str">
        <f t="shared" si="1263"/>
        <v/>
      </c>
      <c r="Z5032" s="13" t="str">
        <f t="shared" si="1263"/>
        <v/>
      </c>
      <c r="AA5032" s="13" t="str">
        <f t="shared" si="1263"/>
        <v/>
      </c>
      <c r="AB5032" s="13" t="str">
        <f t="shared" si="1263"/>
        <v/>
      </c>
      <c r="AC5032" s="13" t="str">
        <f t="shared" si="1263"/>
        <v/>
      </c>
      <c r="AD5032" s="13" t="str">
        <f t="shared" si="1263"/>
        <v/>
      </c>
    </row>
    <row r="5033" spans="7:30" x14ac:dyDescent="0.25">
      <c r="G5033" s="18" t="str">
        <f t="shared" si="1249"/>
        <v/>
      </c>
      <c r="H5033" s="22" t="str">
        <f t="shared" si="1250"/>
        <v/>
      </c>
      <c r="I5033" s="23" t="str">
        <f t="shared" si="1251"/>
        <v/>
      </c>
      <c r="J5033" s="22" t="str">
        <f t="shared" si="1252"/>
        <v/>
      </c>
      <c r="K5033" s="24" t="str">
        <f t="shared" si="1253"/>
        <v/>
      </c>
      <c r="L5033" s="42" t="str">
        <f t="shared" si="1259"/>
        <v/>
      </c>
      <c r="M5033" s="43" t="str">
        <f t="shared" si="1260"/>
        <v/>
      </c>
      <c r="N5033" s="26" t="str">
        <f t="shared" si="1254"/>
        <v/>
      </c>
      <c r="O5033" s="26" t="str">
        <f t="shared" si="1255"/>
        <v/>
      </c>
      <c r="P5033" s="28" t="str">
        <f>IF(E5033="","",INDEX(TableLookupWakeUpScore[],MATCH(E5033,TableLookupWakeUpScore[Wake Up],0),MATCH(P$1,TableLookupWakeUpScore[#Headers],0)))</f>
        <v/>
      </c>
      <c r="Q5033" s="30" t="str">
        <f t="shared" si="1256"/>
        <v/>
      </c>
      <c r="R5033" s="31" t="str">
        <f t="shared" si="1257"/>
        <v/>
      </c>
      <c r="S5033" s="34" t="str">
        <f>IF($C5033="","",INDEX(TableLookupSleepQuality[],MATCH($C5033,TableLookupSleepQuality[Sleep Quality Low],1),MATCH(S$1,TableLookupSleepQuality[#Headers],0)))</f>
        <v/>
      </c>
      <c r="T5033" s="35" t="str">
        <f>IF($C5033="","",INDEX(TableLookupSleepQuality[],MATCH($C5033,TableLookupSleepQuality[Sleep Quality Low],1),MATCH(T$1,TableLookupSleepQuality[#Headers],0)))</f>
        <v/>
      </c>
      <c r="X5033" s="36" t="str">
        <f t="shared" si="1258"/>
        <v/>
      </c>
      <c r="Y5033" s="40" t="str">
        <f t="shared" si="1263"/>
        <v/>
      </c>
      <c r="Z5033" s="13" t="str">
        <f t="shared" si="1263"/>
        <v/>
      </c>
      <c r="AA5033" s="13" t="str">
        <f t="shared" si="1263"/>
        <v/>
      </c>
      <c r="AB5033" s="13" t="str">
        <f t="shared" si="1263"/>
        <v/>
      </c>
      <c r="AC5033" s="13" t="str">
        <f t="shared" si="1263"/>
        <v/>
      </c>
      <c r="AD5033" s="13" t="str">
        <f t="shared" si="1263"/>
        <v/>
      </c>
    </row>
    <row r="5034" spans="7:30" x14ac:dyDescent="0.25">
      <c r="G5034" s="18" t="str">
        <f t="shared" si="1249"/>
        <v/>
      </c>
      <c r="H5034" s="22" t="str">
        <f t="shared" si="1250"/>
        <v/>
      </c>
      <c r="I5034" s="23" t="str">
        <f t="shared" si="1251"/>
        <v/>
      </c>
      <c r="J5034" s="22" t="str">
        <f t="shared" si="1252"/>
        <v/>
      </c>
      <c r="K5034" s="24" t="str">
        <f t="shared" si="1253"/>
        <v/>
      </c>
      <c r="L5034" s="42" t="str">
        <f t="shared" si="1259"/>
        <v/>
      </c>
      <c r="M5034" s="43" t="str">
        <f t="shared" si="1260"/>
        <v/>
      </c>
      <c r="N5034" s="26" t="str">
        <f t="shared" si="1254"/>
        <v/>
      </c>
      <c r="O5034" s="26" t="str">
        <f t="shared" si="1255"/>
        <v/>
      </c>
      <c r="P5034" s="28" t="str">
        <f>IF(E5034="","",INDEX(TableLookupWakeUpScore[],MATCH(E5034,TableLookupWakeUpScore[Wake Up],0),MATCH(P$1,TableLookupWakeUpScore[#Headers],0)))</f>
        <v/>
      </c>
      <c r="Q5034" s="30" t="str">
        <f t="shared" si="1256"/>
        <v/>
      </c>
      <c r="R5034" s="31" t="str">
        <f t="shared" si="1257"/>
        <v/>
      </c>
      <c r="S5034" s="34" t="str">
        <f>IF($C5034="","",INDEX(TableLookupSleepQuality[],MATCH($C5034,TableLookupSleepQuality[Sleep Quality Low],1),MATCH(S$1,TableLookupSleepQuality[#Headers],0)))</f>
        <v/>
      </c>
      <c r="T5034" s="35" t="str">
        <f>IF($C5034="","",INDEX(TableLookupSleepQuality[],MATCH($C5034,TableLookupSleepQuality[Sleep Quality Low],1),MATCH(T$1,TableLookupSleepQuality[#Headers],0)))</f>
        <v/>
      </c>
      <c r="X5034" s="36" t="str">
        <f t="shared" si="1258"/>
        <v/>
      </c>
      <c r="Y5034" s="40" t="str">
        <f t="shared" si="1263"/>
        <v/>
      </c>
      <c r="Z5034" s="13" t="str">
        <f t="shared" si="1263"/>
        <v/>
      </c>
      <c r="AA5034" s="13" t="str">
        <f t="shared" si="1263"/>
        <v/>
      </c>
      <c r="AB5034" s="13" t="str">
        <f t="shared" si="1263"/>
        <v/>
      </c>
      <c r="AC5034" s="13" t="str">
        <f t="shared" si="1263"/>
        <v/>
      </c>
      <c r="AD5034" s="13" t="str">
        <f t="shared" si="1263"/>
        <v/>
      </c>
    </row>
    <row r="5035" spans="7:30" x14ac:dyDescent="0.25">
      <c r="G5035" s="18" t="str">
        <f t="shared" si="1249"/>
        <v/>
      </c>
      <c r="H5035" s="22" t="str">
        <f t="shared" si="1250"/>
        <v/>
      </c>
      <c r="I5035" s="23" t="str">
        <f t="shared" si="1251"/>
        <v/>
      </c>
      <c r="J5035" s="22" t="str">
        <f t="shared" si="1252"/>
        <v/>
      </c>
      <c r="K5035" s="24" t="str">
        <f t="shared" si="1253"/>
        <v/>
      </c>
      <c r="L5035" s="42" t="str">
        <f t="shared" si="1259"/>
        <v/>
      </c>
      <c r="M5035" s="43" t="str">
        <f t="shared" si="1260"/>
        <v/>
      </c>
      <c r="N5035" s="26" t="str">
        <f t="shared" si="1254"/>
        <v/>
      </c>
      <c r="O5035" s="26" t="str">
        <f t="shared" si="1255"/>
        <v/>
      </c>
      <c r="P5035" s="28" t="str">
        <f>IF(E5035="","",INDEX(TableLookupWakeUpScore[],MATCH(E5035,TableLookupWakeUpScore[Wake Up],0),MATCH(P$1,TableLookupWakeUpScore[#Headers],0)))</f>
        <v/>
      </c>
      <c r="Q5035" s="30" t="str">
        <f t="shared" si="1256"/>
        <v/>
      </c>
      <c r="R5035" s="31" t="str">
        <f t="shared" si="1257"/>
        <v/>
      </c>
      <c r="S5035" s="34" t="str">
        <f>IF($C5035="","",INDEX(TableLookupSleepQuality[],MATCH($C5035,TableLookupSleepQuality[Sleep Quality Low],1),MATCH(S$1,TableLookupSleepQuality[#Headers],0)))</f>
        <v/>
      </c>
      <c r="T5035" s="35" t="str">
        <f>IF($C5035="","",INDEX(TableLookupSleepQuality[],MATCH($C5035,TableLookupSleepQuality[Sleep Quality Low],1),MATCH(T$1,TableLookupSleepQuality[#Headers],0)))</f>
        <v/>
      </c>
      <c r="X5035" s="36" t="str">
        <f t="shared" si="1258"/>
        <v/>
      </c>
      <c r="Y5035" s="40" t="str">
        <f t="shared" si="1263"/>
        <v/>
      </c>
      <c r="Z5035" s="13" t="str">
        <f t="shared" si="1263"/>
        <v/>
      </c>
      <c r="AA5035" s="13" t="str">
        <f t="shared" si="1263"/>
        <v/>
      </c>
      <c r="AB5035" s="13" t="str">
        <f t="shared" si="1263"/>
        <v/>
      </c>
      <c r="AC5035" s="13" t="str">
        <f t="shared" si="1263"/>
        <v/>
      </c>
      <c r="AD5035" s="13" t="str">
        <f t="shared" si="1263"/>
        <v/>
      </c>
    </row>
    <row r="5036" spans="7:30" x14ac:dyDescent="0.25">
      <c r="G5036" s="18" t="str">
        <f t="shared" si="1249"/>
        <v/>
      </c>
      <c r="H5036" s="22" t="str">
        <f t="shared" si="1250"/>
        <v/>
      </c>
      <c r="I5036" s="23" t="str">
        <f t="shared" si="1251"/>
        <v/>
      </c>
      <c r="J5036" s="22" t="str">
        <f t="shared" si="1252"/>
        <v/>
      </c>
      <c r="K5036" s="24" t="str">
        <f t="shared" si="1253"/>
        <v/>
      </c>
      <c r="L5036" s="42" t="str">
        <f t="shared" si="1259"/>
        <v/>
      </c>
      <c r="M5036" s="43" t="str">
        <f t="shared" si="1260"/>
        <v/>
      </c>
      <c r="N5036" s="26" t="str">
        <f t="shared" si="1254"/>
        <v/>
      </c>
      <c r="O5036" s="26" t="str">
        <f t="shared" si="1255"/>
        <v/>
      </c>
      <c r="P5036" s="28" t="str">
        <f>IF(E5036="","",INDEX(TableLookupWakeUpScore[],MATCH(E5036,TableLookupWakeUpScore[Wake Up],0),MATCH(P$1,TableLookupWakeUpScore[#Headers],0)))</f>
        <v/>
      </c>
      <c r="Q5036" s="30" t="str">
        <f t="shared" si="1256"/>
        <v/>
      </c>
      <c r="R5036" s="31" t="str">
        <f t="shared" si="1257"/>
        <v/>
      </c>
      <c r="S5036" s="34" t="str">
        <f>IF($C5036="","",INDEX(TableLookupSleepQuality[],MATCH($C5036,TableLookupSleepQuality[Sleep Quality Low],1),MATCH(S$1,TableLookupSleepQuality[#Headers],0)))</f>
        <v/>
      </c>
      <c r="T5036" s="35" t="str">
        <f>IF($C5036="","",INDEX(TableLookupSleepQuality[],MATCH($C5036,TableLookupSleepQuality[Sleep Quality Low],1),MATCH(T$1,TableLookupSleepQuality[#Headers],0)))</f>
        <v/>
      </c>
      <c r="X5036" s="36" t="str">
        <f t="shared" si="1258"/>
        <v/>
      </c>
      <c r="Y5036" s="40" t="str">
        <f t="shared" si="1263"/>
        <v/>
      </c>
      <c r="Z5036" s="13" t="str">
        <f t="shared" si="1263"/>
        <v/>
      </c>
      <c r="AA5036" s="13" t="str">
        <f t="shared" si="1263"/>
        <v/>
      </c>
      <c r="AB5036" s="13" t="str">
        <f t="shared" si="1263"/>
        <v/>
      </c>
      <c r="AC5036" s="13" t="str">
        <f t="shared" si="1263"/>
        <v/>
      </c>
      <c r="AD5036" s="13" t="str">
        <f t="shared" si="1263"/>
        <v/>
      </c>
    </row>
    <row r="5037" spans="7:30" x14ac:dyDescent="0.25">
      <c r="G5037" s="18" t="str">
        <f t="shared" si="1249"/>
        <v/>
      </c>
      <c r="H5037" s="22" t="str">
        <f t="shared" si="1250"/>
        <v/>
      </c>
      <c r="I5037" s="23" t="str">
        <f t="shared" si="1251"/>
        <v/>
      </c>
      <c r="J5037" s="22" t="str">
        <f t="shared" si="1252"/>
        <v/>
      </c>
      <c r="K5037" s="24" t="str">
        <f t="shared" si="1253"/>
        <v/>
      </c>
      <c r="L5037" s="42" t="str">
        <f t="shared" si="1259"/>
        <v/>
      </c>
      <c r="M5037" s="43" t="str">
        <f t="shared" si="1260"/>
        <v/>
      </c>
      <c r="N5037" s="26" t="str">
        <f t="shared" si="1254"/>
        <v/>
      </c>
      <c r="O5037" s="26" t="str">
        <f t="shared" si="1255"/>
        <v/>
      </c>
      <c r="P5037" s="28" t="str">
        <f>IF(E5037="","",INDEX(TableLookupWakeUpScore[],MATCH(E5037,TableLookupWakeUpScore[Wake Up],0),MATCH(P$1,TableLookupWakeUpScore[#Headers],0)))</f>
        <v/>
      </c>
      <c r="Q5037" s="30" t="str">
        <f t="shared" si="1256"/>
        <v/>
      </c>
      <c r="R5037" s="31" t="str">
        <f t="shared" si="1257"/>
        <v/>
      </c>
      <c r="S5037" s="34" t="str">
        <f>IF($C5037="","",INDEX(TableLookupSleepQuality[],MATCH($C5037,TableLookupSleepQuality[Sleep Quality Low],1),MATCH(S$1,TableLookupSleepQuality[#Headers],0)))</f>
        <v/>
      </c>
      <c r="T5037" s="35" t="str">
        <f>IF($C5037="","",INDEX(TableLookupSleepQuality[],MATCH($C5037,TableLookupSleepQuality[Sleep Quality Low],1),MATCH(T$1,TableLookupSleepQuality[#Headers],0)))</f>
        <v/>
      </c>
      <c r="X5037" s="36" t="str">
        <f t="shared" si="1258"/>
        <v/>
      </c>
      <c r="Y5037" s="40" t="str">
        <f t="shared" si="1263"/>
        <v/>
      </c>
      <c r="Z5037" s="13" t="str">
        <f t="shared" si="1263"/>
        <v/>
      </c>
      <c r="AA5037" s="13" t="str">
        <f t="shared" si="1263"/>
        <v/>
      </c>
      <c r="AB5037" s="13" t="str">
        <f t="shared" si="1263"/>
        <v/>
      </c>
      <c r="AC5037" s="13" t="str">
        <f t="shared" si="1263"/>
        <v/>
      </c>
      <c r="AD5037" s="13" t="str">
        <f t="shared" si="1263"/>
        <v/>
      </c>
    </row>
    <row r="5038" spans="7:30" x14ac:dyDescent="0.25">
      <c r="G5038" s="18" t="str">
        <f t="shared" si="1249"/>
        <v/>
      </c>
      <c r="H5038" s="22" t="str">
        <f t="shared" si="1250"/>
        <v/>
      </c>
      <c r="I5038" s="23" t="str">
        <f t="shared" si="1251"/>
        <v/>
      </c>
      <c r="J5038" s="22" t="str">
        <f t="shared" si="1252"/>
        <v/>
      </c>
      <c r="K5038" s="24" t="str">
        <f t="shared" si="1253"/>
        <v/>
      </c>
      <c r="L5038" s="42" t="str">
        <f t="shared" si="1259"/>
        <v/>
      </c>
      <c r="M5038" s="43" t="str">
        <f t="shared" si="1260"/>
        <v/>
      </c>
      <c r="N5038" s="26" t="str">
        <f t="shared" si="1254"/>
        <v/>
      </c>
      <c r="O5038" s="26" t="str">
        <f t="shared" si="1255"/>
        <v/>
      </c>
      <c r="P5038" s="28" t="str">
        <f>IF(E5038="","",INDEX(TableLookupWakeUpScore[],MATCH(E5038,TableLookupWakeUpScore[Wake Up],0),MATCH(P$1,TableLookupWakeUpScore[#Headers],0)))</f>
        <v/>
      </c>
      <c r="Q5038" s="30" t="str">
        <f t="shared" si="1256"/>
        <v/>
      </c>
      <c r="R5038" s="31" t="str">
        <f t="shared" si="1257"/>
        <v/>
      </c>
      <c r="S5038" s="34" t="str">
        <f>IF($C5038="","",INDEX(TableLookupSleepQuality[],MATCH($C5038,TableLookupSleepQuality[Sleep Quality Low],1),MATCH(S$1,TableLookupSleepQuality[#Headers],0)))</f>
        <v/>
      </c>
      <c r="T5038" s="35" t="str">
        <f>IF($C5038="","",INDEX(TableLookupSleepQuality[],MATCH($C5038,TableLookupSleepQuality[Sleep Quality Low],1),MATCH(T$1,TableLookupSleepQuality[#Headers],0)))</f>
        <v/>
      </c>
      <c r="X5038" s="36" t="str">
        <f t="shared" si="1258"/>
        <v/>
      </c>
      <c r="Y5038" s="40" t="str">
        <f t="shared" si="1263"/>
        <v/>
      </c>
      <c r="Z5038" s="13" t="str">
        <f t="shared" si="1263"/>
        <v/>
      </c>
      <c r="AA5038" s="13" t="str">
        <f t="shared" si="1263"/>
        <v/>
      </c>
      <c r="AB5038" s="13" t="str">
        <f t="shared" si="1263"/>
        <v/>
      </c>
      <c r="AC5038" s="13" t="str">
        <f t="shared" si="1263"/>
        <v/>
      </c>
      <c r="AD5038" s="13" t="str">
        <f t="shared" si="1263"/>
        <v/>
      </c>
    </row>
    <row r="5039" spans="7:30" x14ac:dyDescent="0.25">
      <c r="G5039" s="18" t="str">
        <f t="shared" si="1249"/>
        <v/>
      </c>
      <c r="H5039" s="22" t="str">
        <f t="shared" si="1250"/>
        <v/>
      </c>
      <c r="I5039" s="23" t="str">
        <f t="shared" si="1251"/>
        <v/>
      </c>
      <c r="J5039" s="22" t="str">
        <f t="shared" si="1252"/>
        <v/>
      </c>
      <c r="K5039" s="24" t="str">
        <f t="shared" si="1253"/>
        <v/>
      </c>
      <c r="L5039" s="42" t="str">
        <f t="shared" si="1259"/>
        <v/>
      </c>
      <c r="M5039" s="43" t="str">
        <f t="shared" si="1260"/>
        <v/>
      </c>
      <c r="N5039" s="26" t="str">
        <f t="shared" si="1254"/>
        <v/>
      </c>
      <c r="O5039" s="26" t="str">
        <f t="shared" si="1255"/>
        <v/>
      </c>
      <c r="P5039" s="28" t="str">
        <f>IF(E5039="","",INDEX(TableLookupWakeUpScore[],MATCH(E5039,TableLookupWakeUpScore[Wake Up],0),MATCH(P$1,TableLookupWakeUpScore[#Headers],0)))</f>
        <v/>
      </c>
      <c r="Q5039" s="30" t="str">
        <f t="shared" si="1256"/>
        <v/>
      </c>
      <c r="R5039" s="31" t="str">
        <f t="shared" si="1257"/>
        <v/>
      </c>
      <c r="S5039" s="34" t="str">
        <f>IF($C5039="","",INDEX(TableLookupSleepQuality[],MATCH($C5039,TableLookupSleepQuality[Sleep Quality Low],1),MATCH(S$1,TableLookupSleepQuality[#Headers],0)))</f>
        <v/>
      </c>
      <c r="T5039" s="35" t="str">
        <f>IF($C5039="","",INDEX(TableLookupSleepQuality[],MATCH($C5039,TableLookupSleepQuality[Sleep Quality Low],1),MATCH(T$1,TableLookupSleepQuality[#Headers],0)))</f>
        <v/>
      </c>
      <c r="X5039" s="36" t="str">
        <f t="shared" si="1258"/>
        <v/>
      </c>
      <c r="Y5039" s="40" t="str">
        <f t="shared" si="1263"/>
        <v/>
      </c>
      <c r="Z5039" s="13" t="str">
        <f t="shared" si="1263"/>
        <v/>
      </c>
      <c r="AA5039" s="13" t="str">
        <f t="shared" si="1263"/>
        <v/>
      </c>
      <c r="AB5039" s="13" t="str">
        <f t="shared" si="1263"/>
        <v/>
      </c>
      <c r="AC5039" s="13" t="str">
        <f t="shared" si="1263"/>
        <v/>
      </c>
      <c r="AD5039" s="13" t="str">
        <f t="shared" si="1263"/>
        <v/>
      </c>
    </row>
    <row r="5040" spans="7:30" x14ac:dyDescent="0.25">
      <c r="G5040" s="18" t="str">
        <f t="shared" si="1249"/>
        <v/>
      </c>
      <c r="H5040" s="22" t="str">
        <f t="shared" si="1250"/>
        <v/>
      </c>
      <c r="I5040" s="23" t="str">
        <f t="shared" si="1251"/>
        <v/>
      </c>
      <c r="J5040" s="22" t="str">
        <f t="shared" si="1252"/>
        <v/>
      </c>
      <c r="K5040" s="24" t="str">
        <f t="shared" si="1253"/>
        <v/>
      </c>
      <c r="L5040" s="42" t="str">
        <f t="shared" si="1259"/>
        <v/>
      </c>
      <c r="M5040" s="43" t="str">
        <f t="shared" si="1260"/>
        <v/>
      </c>
      <c r="N5040" s="26" t="str">
        <f t="shared" si="1254"/>
        <v/>
      </c>
      <c r="O5040" s="26" t="str">
        <f t="shared" si="1255"/>
        <v/>
      </c>
      <c r="P5040" s="28" t="str">
        <f>IF(E5040="","",INDEX(TableLookupWakeUpScore[],MATCH(E5040,TableLookupWakeUpScore[Wake Up],0),MATCH(P$1,TableLookupWakeUpScore[#Headers],0)))</f>
        <v/>
      </c>
      <c r="Q5040" s="30" t="str">
        <f t="shared" si="1256"/>
        <v/>
      </c>
      <c r="R5040" s="31" t="str">
        <f t="shared" si="1257"/>
        <v/>
      </c>
      <c r="S5040" s="34" t="str">
        <f>IF($C5040="","",INDEX(TableLookupSleepQuality[],MATCH($C5040,TableLookupSleepQuality[Sleep Quality Low],1),MATCH(S$1,TableLookupSleepQuality[#Headers],0)))</f>
        <v/>
      </c>
      <c r="T5040" s="35" t="str">
        <f>IF($C5040="","",INDEX(TableLookupSleepQuality[],MATCH($C5040,TableLookupSleepQuality[Sleep Quality Low],1),MATCH(T$1,TableLookupSleepQuality[#Headers],0)))</f>
        <v/>
      </c>
      <c r="X5040" s="36" t="str">
        <f t="shared" si="1258"/>
        <v/>
      </c>
      <c r="Y5040" s="40" t="str">
        <f t="shared" si="1263"/>
        <v/>
      </c>
      <c r="Z5040" s="13" t="str">
        <f t="shared" si="1263"/>
        <v/>
      </c>
      <c r="AA5040" s="13" t="str">
        <f t="shared" si="1263"/>
        <v/>
      </c>
      <c r="AB5040" s="13" t="str">
        <f t="shared" si="1263"/>
        <v/>
      </c>
      <c r="AC5040" s="13" t="str">
        <f t="shared" si="1263"/>
        <v/>
      </c>
      <c r="AD5040" s="13" t="str">
        <f t="shared" si="1263"/>
        <v/>
      </c>
    </row>
    <row r="5041" spans="7:30" x14ac:dyDescent="0.25">
      <c r="G5041" s="18" t="str">
        <f t="shared" si="1249"/>
        <v/>
      </c>
      <c r="H5041" s="22" t="str">
        <f t="shared" si="1250"/>
        <v/>
      </c>
      <c r="I5041" s="23" t="str">
        <f t="shared" si="1251"/>
        <v/>
      </c>
      <c r="J5041" s="22" t="str">
        <f t="shared" si="1252"/>
        <v/>
      </c>
      <c r="K5041" s="24" t="str">
        <f t="shared" si="1253"/>
        <v/>
      </c>
      <c r="L5041" s="42" t="str">
        <f t="shared" si="1259"/>
        <v/>
      </c>
      <c r="M5041" s="43" t="str">
        <f t="shared" si="1260"/>
        <v/>
      </c>
      <c r="N5041" s="26" t="str">
        <f t="shared" si="1254"/>
        <v/>
      </c>
      <c r="O5041" s="26" t="str">
        <f t="shared" si="1255"/>
        <v/>
      </c>
      <c r="P5041" s="28" t="str">
        <f>IF(E5041="","",INDEX(TableLookupWakeUpScore[],MATCH(E5041,TableLookupWakeUpScore[Wake Up],0),MATCH(P$1,TableLookupWakeUpScore[#Headers],0)))</f>
        <v/>
      </c>
      <c r="Q5041" s="30" t="str">
        <f t="shared" si="1256"/>
        <v/>
      </c>
      <c r="R5041" s="31" t="str">
        <f t="shared" si="1257"/>
        <v/>
      </c>
      <c r="S5041" s="34" t="str">
        <f>IF($C5041="","",INDEX(TableLookupSleepQuality[],MATCH($C5041,TableLookupSleepQuality[Sleep Quality Low],1),MATCH(S$1,TableLookupSleepQuality[#Headers],0)))</f>
        <v/>
      </c>
      <c r="T5041" s="35" t="str">
        <f>IF($C5041="","",INDEX(TableLookupSleepQuality[],MATCH($C5041,TableLookupSleepQuality[Sleep Quality Low],1),MATCH(T$1,TableLookupSleepQuality[#Headers],0)))</f>
        <v/>
      </c>
      <c r="X5041" s="36" t="str">
        <f t="shared" si="1258"/>
        <v/>
      </c>
      <c r="Y5041" s="40" t="str">
        <f t="shared" si="1263"/>
        <v/>
      </c>
      <c r="Z5041" s="13" t="str">
        <f t="shared" si="1263"/>
        <v/>
      </c>
      <c r="AA5041" s="13" t="str">
        <f t="shared" si="1263"/>
        <v/>
      </c>
      <c r="AB5041" s="13" t="str">
        <f t="shared" si="1263"/>
        <v/>
      </c>
      <c r="AC5041" s="13" t="str">
        <f t="shared" si="1263"/>
        <v/>
      </c>
      <c r="AD5041" s="13" t="str">
        <f t="shared" si="1263"/>
        <v/>
      </c>
    </row>
    <row r="5042" spans="7:30" x14ac:dyDescent="0.25">
      <c r="G5042" s="18" t="str">
        <f t="shared" si="1249"/>
        <v/>
      </c>
      <c r="H5042" s="22" t="str">
        <f t="shared" si="1250"/>
        <v/>
      </c>
      <c r="I5042" s="23" t="str">
        <f t="shared" si="1251"/>
        <v/>
      </c>
      <c r="J5042" s="22" t="str">
        <f t="shared" si="1252"/>
        <v/>
      </c>
      <c r="K5042" s="24" t="str">
        <f t="shared" si="1253"/>
        <v/>
      </c>
      <c r="L5042" s="42" t="str">
        <f t="shared" si="1259"/>
        <v/>
      </c>
      <c r="M5042" s="43" t="str">
        <f t="shared" si="1260"/>
        <v/>
      </c>
      <c r="N5042" s="26" t="str">
        <f t="shared" si="1254"/>
        <v/>
      </c>
      <c r="O5042" s="26" t="str">
        <f t="shared" si="1255"/>
        <v/>
      </c>
      <c r="P5042" s="28" t="str">
        <f>IF(E5042="","",INDEX(TableLookupWakeUpScore[],MATCH(E5042,TableLookupWakeUpScore[Wake Up],0),MATCH(P$1,TableLookupWakeUpScore[#Headers],0)))</f>
        <v/>
      </c>
      <c r="Q5042" s="30" t="str">
        <f t="shared" si="1256"/>
        <v/>
      </c>
      <c r="R5042" s="31" t="str">
        <f t="shared" si="1257"/>
        <v/>
      </c>
      <c r="S5042" s="34" t="str">
        <f>IF($C5042="","",INDEX(TableLookupSleepQuality[],MATCH($C5042,TableLookupSleepQuality[Sleep Quality Low],1),MATCH(S$1,TableLookupSleepQuality[#Headers],0)))</f>
        <v/>
      </c>
      <c r="T5042" s="35" t="str">
        <f>IF($C5042="","",INDEX(TableLookupSleepQuality[],MATCH($C5042,TableLookupSleepQuality[Sleep Quality Low],1),MATCH(T$1,TableLookupSleepQuality[#Headers],0)))</f>
        <v/>
      </c>
      <c r="X5042" s="36" t="str">
        <f t="shared" si="1258"/>
        <v/>
      </c>
      <c r="Y5042" s="40" t="str">
        <f t="shared" si="1263"/>
        <v/>
      </c>
      <c r="Z5042" s="13" t="str">
        <f t="shared" si="1263"/>
        <v/>
      </c>
      <c r="AA5042" s="13" t="str">
        <f t="shared" si="1263"/>
        <v/>
      </c>
      <c r="AB5042" s="13" t="str">
        <f t="shared" si="1263"/>
        <v/>
      </c>
      <c r="AC5042" s="13" t="str">
        <f t="shared" si="1263"/>
        <v/>
      </c>
      <c r="AD5042" s="13" t="str">
        <f t="shared" si="1263"/>
        <v/>
      </c>
    </row>
    <row r="5043" spans="7:30" x14ac:dyDescent="0.25">
      <c r="G5043" s="18" t="str">
        <f t="shared" si="1249"/>
        <v/>
      </c>
      <c r="H5043" s="22" t="str">
        <f t="shared" si="1250"/>
        <v/>
      </c>
      <c r="I5043" s="23" t="str">
        <f t="shared" si="1251"/>
        <v/>
      </c>
      <c r="J5043" s="22" t="str">
        <f t="shared" si="1252"/>
        <v/>
      </c>
      <c r="K5043" s="24" t="str">
        <f t="shared" si="1253"/>
        <v/>
      </c>
      <c r="L5043" s="42" t="str">
        <f t="shared" si="1259"/>
        <v/>
      </c>
      <c r="M5043" s="43" t="str">
        <f t="shared" si="1260"/>
        <v/>
      </c>
      <c r="N5043" s="26" t="str">
        <f t="shared" si="1254"/>
        <v/>
      </c>
      <c r="O5043" s="26" t="str">
        <f t="shared" si="1255"/>
        <v/>
      </c>
      <c r="P5043" s="28" t="str">
        <f>IF(E5043="","",INDEX(TableLookupWakeUpScore[],MATCH(E5043,TableLookupWakeUpScore[Wake Up],0),MATCH(P$1,TableLookupWakeUpScore[#Headers],0)))</f>
        <v/>
      </c>
      <c r="Q5043" s="30" t="str">
        <f t="shared" si="1256"/>
        <v/>
      </c>
      <c r="R5043" s="31" t="str">
        <f t="shared" si="1257"/>
        <v/>
      </c>
      <c r="S5043" s="34" t="str">
        <f>IF($C5043="","",INDEX(TableLookupSleepQuality[],MATCH($C5043,TableLookupSleepQuality[Sleep Quality Low],1),MATCH(S$1,TableLookupSleepQuality[#Headers],0)))</f>
        <v/>
      </c>
      <c r="T5043" s="35" t="str">
        <f>IF($C5043="","",INDEX(TableLookupSleepQuality[],MATCH($C5043,TableLookupSleepQuality[Sleep Quality Low],1),MATCH(T$1,TableLookupSleepQuality[#Headers],0)))</f>
        <v/>
      </c>
      <c r="X5043" s="36" t="str">
        <f t="shared" si="1258"/>
        <v/>
      </c>
      <c r="Y5043" s="40" t="str">
        <f t="shared" ref="Y5043:AD5058" si="1264">IF(OR($X5043="NO",$X5043=""),"",IF(COUNTIF($F5043,"*" &amp; Y$1 &amp; "*"),"YES","NO"))</f>
        <v/>
      </c>
      <c r="Z5043" s="13" t="str">
        <f t="shared" si="1264"/>
        <v/>
      </c>
      <c r="AA5043" s="13" t="str">
        <f t="shared" si="1264"/>
        <v/>
      </c>
      <c r="AB5043" s="13" t="str">
        <f t="shared" si="1264"/>
        <v/>
      </c>
      <c r="AC5043" s="13" t="str">
        <f t="shared" si="1264"/>
        <v/>
      </c>
      <c r="AD5043" s="13" t="str">
        <f t="shared" si="1264"/>
        <v/>
      </c>
    </row>
    <row r="5044" spans="7:30" x14ac:dyDescent="0.25">
      <c r="G5044" s="18" t="str">
        <f t="shared" si="1249"/>
        <v/>
      </c>
      <c r="H5044" s="22" t="str">
        <f t="shared" si="1250"/>
        <v/>
      </c>
      <c r="I5044" s="23" t="str">
        <f t="shared" si="1251"/>
        <v/>
      </c>
      <c r="J5044" s="22" t="str">
        <f t="shared" si="1252"/>
        <v/>
      </c>
      <c r="K5044" s="24" t="str">
        <f t="shared" si="1253"/>
        <v/>
      </c>
      <c r="L5044" s="42" t="str">
        <f t="shared" si="1259"/>
        <v/>
      </c>
      <c r="M5044" s="43" t="str">
        <f t="shared" si="1260"/>
        <v/>
      </c>
      <c r="N5044" s="26" t="str">
        <f t="shared" si="1254"/>
        <v/>
      </c>
      <c r="O5044" s="26" t="str">
        <f t="shared" si="1255"/>
        <v/>
      </c>
      <c r="P5044" s="28" t="str">
        <f>IF(E5044="","",INDEX(TableLookupWakeUpScore[],MATCH(E5044,TableLookupWakeUpScore[Wake Up],0),MATCH(P$1,TableLookupWakeUpScore[#Headers],0)))</f>
        <v/>
      </c>
      <c r="Q5044" s="30" t="str">
        <f t="shared" si="1256"/>
        <v/>
      </c>
      <c r="R5044" s="31" t="str">
        <f t="shared" si="1257"/>
        <v/>
      </c>
      <c r="S5044" s="34" t="str">
        <f>IF($C5044="","",INDEX(TableLookupSleepQuality[],MATCH($C5044,TableLookupSleepQuality[Sleep Quality Low],1),MATCH(S$1,TableLookupSleepQuality[#Headers],0)))</f>
        <v/>
      </c>
      <c r="T5044" s="35" t="str">
        <f>IF($C5044="","",INDEX(TableLookupSleepQuality[],MATCH($C5044,TableLookupSleepQuality[Sleep Quality Low],1),MATCH(T$1,TableLookupSleepQuality[#Headers],0)))</f>
        <v/>
      </c>
      <c r="X5044" s="36" t="str">
        <f t="shared" si="1258"/>
        <v/>
      </c>
      <c r="Y5044" s="40" t="str">
        <f t="shared" si="1264"/>
        <v/>
      </c>
      <c r="Z5044" s="13" t="str">
        <f t="shared" si="1264"/>
        <v/>
      </c>
      <c r="AA5044" s="13" t="str">
        <f t="shared" si="1264"/>
        <v/>
      </c>
      <c r="AB5044" s="13" t="str">
        <f t="shared" si="1264"/>
        <v/>
      </c>
      <c r="AC5044" s="13" t="str">
        <f t="shared" si="1264"/>
        <v/>
      </c>
      <c r="AD5044" s="13" t="str">
        <f t="shared" si="1264"/>
        <v/>
      </c>
    </row>
    <row r="5045" spans="7:30" x14ac:dyDescent="0.25">
      <c r="G5045" s="18" t="str">
        <f t="shared" si="1249"/>
        <v/>
      </c>
      <c r="H5045" s="22" t="str">
        <f t="shared" si="1250"/>
        <v/>
      </c>
      <c r="I5045" s="23" t="str">
        <f t="shared" si="1251"/>
        <v/>
      </c>
      <c r="J5045" s="22" t="str">
        <f t="shared" si="1252"/>
        <v/>
      </c>
      <c r="K5045" s="24" t="str">
        <f t="shared" si="1253"/>
        <v/>
      </c>
      <c r="L5045" s="42" t="str">
        <f t="shared" si="1259"/>
        <v/>
      </c>
      <c r="M5045" s="43" t="str">
        <f t="shared" si="1260"/>
        <v/>
      </c>
      <c r="N5045" s="26" t="str">
        <f t="shared" si="1254"/>
        <v/>
      </c>
      <c r="O5045" s="26" t="str">
        <f t="shared" si="1255"/>
        <v/>
      </c>
      <c r="P5045" s="28" t="str">
        <f>IF(E5045="","",INDEX(TableLookupWakeUpScore[],MATCH(E5045,TableLookupWakeUpScore[Wake Up],0),MATCH(P$1,TableLookupWakeUpScore[#Headers],0)))</f>
        <v/>
      </c>
      <c r="Q5045" s="30" t="str">
        <f t="shared" si="1256"/>
        <v/>
      </c>
      <c r="R5045" s="31" t="str">
        <f t="shared" si="1257"/>
        <v/>
      </c>
      <c r="S5045" s="34" t="str">
        <f>IF($C5045="","",INDEX(TableLookupSleepQuality[],MATCH($C5045,TableLookupSleepQuality[Sleep Quality Low],1),MATCH(S$1,TableLookupSleepQuality[#Headers],0)))</f>
        <v/>
      </c>
      <c r="T5045" s="35" t="str">
        <f>IF($C5045="","",INDEX(TableLookupSleepQuality[],MATCH($C5045,TableLookupSleepQuality[Sleep Quality Low],1),MATCH(T$1,TableLookupSleepQuality[#Headers],0)))</f>
        <v/>
      </c>
      <c r="X5045" s="36" t="str">
        <f t="shared" si="1258"/>
        <v/>
      </c>
      <c r="Y5045" s="40" t="str">
        <f t="shared" si="1264"/>
        <v/>
      </c>
      <c r="Z5045" s="13" t="str">
        <f t="shared" si="1264"/>
        <v/>
      </c>
      <c r="AA5045" s="13" t="str">
        <f t="shared" si="1264"/>
        <v/>
      </c>
      <c r="AB5045" s="13" t="str">
        <f t="shared" si="1264"/>
        <v/>
      </c>
      <c r="AC5045" s="13" t="str">
        <f t="shared" si="1264"/>
        <v/>
      </c>
      <c r="AD5045" s="13" t="str">
        <f t="shared" si="1264"/>
        <v/>
      </c>
    </row>
    <row r="5046" spans="7:30" x14ac:dyDescent="0.25">
      <c r="G5046" s="18" t="str">
        <f t="shared" si="1249"/>
        <v/>
      </c>
      <c r="H5046" s="22" t="str">
        <f t="shared" si="1250"/>
        <v/>
      </c>
      <c r="I5046" s="23" t="str">
        <f t="shared" si="1251"/>
        <v/>
      </c>
      <c r="J5046" s="22" t="str">
        <f t="shared" si="1252"/>
        <v/>
      </c>
      <c r="K5046" s="24" t="str">
        <f t="shared" si="1253"/>
        <v/>
      </c>
      <c r="L5046" s="42" t="str">
        <f t="shared" si="1259"/>
        <v/>
      </c>
      <c r="M5046" s="43" t="str">
        <f t="shared" si="1260"/>
        <v/>
      </c>
      <c r="N5046" s="26" t="str">
        <f t="shared" si="1254"/>
        <v/>
      </c>
      <c r="O5046" s="26" t="str">
        <f t="shared" si="1255"/>
        <v/>
      </c>
      <c r="P5046" s="28" t="str">
        <f>IF(E5046="","",INDEX(TableLookupWakeUpScore[],MATCH(E5046,TableLookupWakeUpScore[Wake Up],0),MATCH(P$1,TableLookupWakeUpScore[#Headers],0)))</f>
        <v/>
      </c>
      <c r="Q5046" s="30" t="str">
        <f t="shared" si="1256"/>
        <v/>
      </c>
      <c r="R5046" s="31" t="str">
        <f t="shared" si="1257"/>
        <v/>
      </c>
      <c r="S5046" s="34" t="str">
        <f>IF($C5046="","",INDEX(TableLookupSleepQuality[],MATCH($C5046,TableLookupSleepQuality[Sleep Quality Low],1),MATCH(S$1,TableLookupSleepQuality[#Headers],0)))</f>
        <v/>
      </c>
      <c r="T5046" s="35" t="str">
        <f>IF($C5046="","",INDEX(TableLookupSleepQuality[],MATCH($C5046,TableLookupSleepQuality[Sleep Quality Low],1),MATCH(T$1,TableLookupSleepQuality[#Headers],0)))</f>
        <v/>
      </c>
      <c r="X5046" s="36" t="str">
        <f t="shared" si="1258"/>
        <v/>
      </c>
      <c r="Y5046" s="40" t="str">
        <f t="shared" si="1264"/>
        <v/>
      </c>
      <c r="Z5046" s="13" t="str">
        <f t="shared" si="1264"/>
        <v/>
      </c>
      <c r="AA5046" s="13" t="str">
        <f t="shared" si="1264"/>
        <v/>
      </c>
      <c r="AB5046" s="13" t="str">
        <f t="shared" si="1264"/>
        <v/>
      </c>
      <c r="AC5046" s="13" t="str">
        <f t="shared" si="1264"/>
        <v/>
      </c>
      <c r="AD5046" s="13" t="str">
        <f t="shared" si="1264"/>
        <v/>
      </c>
    </row>
    <row r="5047" spans="7:30" x14ac:dyDescent="0.25">
      <c r="G5047" s="18" t="str">
        <f t="shared" si="1249"/>
        <v/>
      </c>
      <c r="H5047" s="22" t="str">
        <f t="shared" si="1250"/>
        <v/>
      </c>
      <c r="I5047" s="23" t="str">
        <f t="shared" si="1251"/>
        <v/>
      </c>
      <c r="J5047" s="22" t="str">
        <f t="shared" si="1252"/>
        <v/>
      </c>
      <c r="K5047" s="24" t="str">
        <f t="shared" si="1253"/>
        <v/>
      </c>
      <c r="L5047" s="42" t="str">
        <f t="shared" si="1259"/>
        <v/>
      </c>
      <c r="M5047" s="43" t="str">
        <f t="shared" si="1260"/>
        <v/>
      </c>
      <c r="N5047" s="26" t="str">
        <f t="shared" si="1254"/>
        <v/>
      </c>
      <c r="O5047" s="26" t="str">
        <f t="shared" si="1255"/>
        <v/>
      </c>
      <c r="P5047" s="28" t="str">
        <f>IF(E5047="","",INDEX(TableLookupWakeUpScore[],MATCH(E5047,TableLookupWakeUpScore[Wake Up],0),MATCH(P$1,TableLookupWakeUpScore[#Headers],0)))</f>
        <v/>
      </c>
      <c r="Q5047" s="30" t="str">
        <f t="shared" si="1256"/>
        <v/>
      </c>
      <c r="R5047" s="31" t="str">
        <f t="shared" si="1257"/>
        <v/>
      </c>
      <c r="S5047" s="34" t="str">
        <f>IF($C5047="","",INDEX(TableLookupSleepQuality[],MATCH($C5047,TableLookupSleepQuality[Sleep Quality Low],1),MATCH(S$1,TableLookupSleepQuality[#Headers],0)))</f>
        <v/>
      </c>
      <c r="T5047" s="35" t="str">
        <f>IF($C5047="","",INDEX(TableLookupSleepQuality[],MATCH($C5047,TableLookupSleepQuality[Sleep Quality Low],1),MATCH(T$1,TableLookupSleepQuality[#Headers],0)))</f>
        <v/>
      </c>
      <c r="X5047" s="36" t="str">
        <f t="shared" si="1258"/>
        <v/>
      </c>
      <c r="Y5047" s="40" t="str">
        <f t="shared" si="1264"/>
        <v/>
      </c>
      <c r="Z5047" s="13" t="str">
        <f t="shared" si="1264"/>
        <v/>
      </c>
      <c r="AA5047" s="13" t="str">
        <f t="shared" si="1264"/>
        <v/>
      </c>
      <c r="AB5047" s="13" t="str">
        <f t="shared" si="1264"/>
        <v/>
      </c>
      <c r="AC5047" s="13" t="str">
        <f t="shared" si="1264"/>
        <v/>
      </c>
      <c r="AD5047" s="13" t="str">
        <f t="shared" si="1264"/>
        <v/>
      </c>
    </row>
    <row r="5048" spans="7:30" x14ac:dyDescent="0.25">
      <c r="G5048" s="18" t="str">
        <f t="shared" si="1249"/>
        <v/>
      </c>
      <c r="H5048" s="22" t="str">
        <f t="shared" si="1250"/>
        <v/>
      </c>
      <c r="I5048" s="23" t="str">
        <f t="shared" si="1251"/>
        <v/>
      </c>
      <c r="J5048" s="22" t="str">
        <f t="shared" si="1252"/>
        <v/>
      </c>
      <c r="K5048" s="24" t="str">
        <f t="shared" si="1253"/>
        <v/>
      </c>
      <c r="L5048" s="42" t="str">
        <f t="shared" si="1259"/>
        <v/>
      </c>
      <c r="M5048" s="43" t="str">
        <f t="shared" si="1260"/>
        <v/>
      </c>
      <c r="N5048" s="26" t="str">
        <f t="shared" si="1254"/>
        <v/>
      </c>
      <c r="O5048" s="26" t="str">
        <f t="shared" si="1255"/>
        <v/>
      </c>
      <c r="P5048" s="28" t="str">
        <f>IF(E5048="","",INDEX(TableLookupWakeUpScore[],MATCH(E5048,TableLookupWakeUpScore[Wake Up],0),MATCH(P$1,TableLookupWakeUpScore[#Headers],0)))</f>
        <v/>
      </c>
      <c r="Q5048" s="30" t="str">
        <f t="shared" si="1256"/>
        <v/>
      </c>
      <c r="R5048" s="31" t="str">
        <f t="shared" si="1257"/>
        <v/>
      </c>
      <c r="S5048" s="34" t="str">
        <f>IF($C5048="","",INDEX(TableLookupSleepQuality[],MATCH($C5048,TableLookupSleepQuality[Sleep Quality Low],1),MATCH(S$1,TableLookupSleepQuality[#Headers],0)))</f>
        <v/>
      </c>
      <c r="T5048" s="35" t="str">
        <f>IF($C5048="","",INDEX(TableLookupSleepQuality[],MATCH($C5048,TableLookupSleepQuality[Sleep Quality Low],1),MATCH(T$1,TableLookupSleepQuality[#Headers],0)))</f>
        <v/>
      </c>
      <c r="X5048" s="36" t="str">
        <f t="shared" si="1258"/>
        <v/>
      </c>
      <c r="Y5048" s="40" t="str">
        <f t="shared" si="1264"/>
        <v/>
      </c>
      <c r="Z5048" s="13" t="str">
        <f t="shared" si="1264"/>
        <v/>
      </c>
      <c r="AA5048" s="13" t="str">
        <f t="shared" si="1264"/>
        <v/>
      </c>
      <c r="AB5048" s="13" t="str">
        <f t="shared" si="1264"/>
        <v/>
      </c>
      <c r="AC5048" s="13" t="str">
        <f t="shared" si="1264"/>
        <v/>
      </c>
      <c r="AD5048" s="13" t="str">
        <f t="shared" si="1264"/>
        <v/>
      </c>
    </row>
    <row r="5049" spans="7:30" x14ac:dyDescent="0.25">
      <c r="G5049" s="18" t="str">
        <f t="shared" si="1249"/>
        <v/>
      </c>
      <c r="H5049" s="22" t="str">
        <f t="shared" si="1250"/>
        <v/>
      </c>
      <c r="I5049" s="23" t="str">
        <f t="shared" si="1251"/>
        <v/>
      </c>
      <c r="J5049" s="22" t="str">
        <f t="shared" si="1252"/>
        <v/>
      </c>
      <c r="K5049" s="24" t="str">
        <f t="shared" si="1253"/>
        <v/>
      </c>
      <c r="L5049" s="42" t="str">
        <f t="shared" si="1259"/>
        <v/>
      </c>
      <c r="M5049" s="43" t="str">
        <f t="shared" si="1260"/>
        <v/>
      </c>
      <c r="N5049" s="26" t="str">
        <f t="shared" si="1254"/>
        <v/>
      </c>
      <c r="O5049" s="26" t="str">
        <f t="shared" si="1255"/>
        <v/>
      </c>
      <c r="P5049" s="28" t="str">
        <f>IF(E5049="","",INDEX(TableLookupWakeUpScore[],MATCH(E5049,TableLookupWakeUpScore[Wake Up],0),MATCH(P$1,TableLookupWakeUpScore[#Headers],0)))</f>
        <v/>
      </c>
      <c r="Q5049" s="30" t="str">
        <f t="shared" si="1256"/>
        <v/>
      </c>
      <c r="R5049" s="31" t="str">
        <f t="shared" si="1257"/>
        <v/>
      </c>
      <c r="S5049" s="34" t="str">
        <f>IF($C5049="","",INDEX(TableLookupSleepQuality[],MATCH($C5049,TableLookupSleepQuality[Sleep Quality Low],1),MATCH(S$1,TableLookupSleepQuality[#Headers],0)))</f>
        <v/>
      </c>
      <c r="T5049" s="35" t="str">
        <f>IF($C5049="","",INDEX(TableLookupSleepQuality[],MATCH($C5049,TableLookupSleepQuality[Sleep Quality Low],1),MATCH(T$1,TableLookupSleepQuality[#Headers],0)))</f>
        <v/>
      </c>
      <c r="X5049" s="36" t="str">
        <f t="shared" si="1258"/>
        <v/>
      </c>
      <c r="Y5049" s="40" t="str">
        <f t="shared" si="1264"/>
        <v/>
      </c>
      <c r="Z5049" s="13" t="str">
        <f t="shared" si="1264"/>
        <v/>
      </c>
      <c r="AA5049" s="13" t="str">
        <f t="shared" si="1264"/>
        <v/>
      </c>
      <c r="AB5049" s="13" t="str">
        <f t="shared" si="1264"/>
        <v/>
      </c>
      <c r="AC5049" s="13" t="str">
        <f t="shared" si="1264"/>
        <v/>
      </c>
      <c r="AD5049" s="13" t="str">
        <f t="shared" si="1264"/>
        <v/>
      </c>
    </row>
    <row r="5050" spans="7:30" x14ac:dyDescent="0.25">
      <c r="G5050" s="18" t="str">
        <f t="shared" si="1249"/>
        <v/>
      </c>
      <c r="H5050" s="22" t="str">
        <f t="shared" si="1250"/>
        <v/>
      </c>
      <c r="I5050" s="23" t="str">
        <f t="shared" si="1251"/>
        <v/>
      </c>
      <c r="J5050" s="22" t="str">
        <f t="shared" si="1252"/>
        <v/>
      </c>
      <c r="K5050" s="24" t="str">
        <f t="shared" si="1253"/>
        <v/>
      </c>
      <c r="L5050" s="42" t="str">
        <f t="shared" si="1259"/>
        <v/>
      </c>
      <c r="M5050" s="43" t="str">
        <f t="shared" si="1260"/>
        <v/>
      </c>
      <c r="N5050" s="26" t="str">
        <f t="shared" si="1254"/>
        <v/>
      </c>
      <c r="O5050" s="26" t="str">
        <f t="shared" si="1255"/>
        <v/>
      </c>
      <c r="P5050" s="28" t="str">
        <f>IF(E5050="","",INDEX(TableLookupWakeUpScore[],MATCH(E5050,TableLookupWakeUpScore[Wake Up],0),MATCH(P$1,TableLookupWakeUpScore[#Headers],0)))</f>
        <v/>
      </c>
      <c r="Q5050" s="30" t="str">
        <f t="shared" si="1256"/>
        <v/>
      </c>
      <c r="R5050" s="31" t="str">
        <f t="shared" si="1257"/>
        <v/>
      </c>
      <c r="S5050" s="34" t="str">
        <f>IF($C5050="","",INDEX(TableLookupSleepQuality[],MATCH($C5050,TableLookupSleepQuality[Sleep Quality Low],1),MATCH(S$1,TableLookupSleepQuality[#Headers],0)))</f>
        <v/>
      </c>
      <c r="T5050" s="35" t="str">
        <f>IF($C5050="","",INDEX(TableLookupSleepQuality[],MATCH($C5050,TableLookupSleepQuality[Sleep Quality Low],1),MATCH(T$1,TableLookupSleepQuality[#Headers],0)))</f>
        <v/>
      </c>
      <c r="X5050" s="36" t="str">
        <f t="shared" si="1258"/>
        <v/>
      </c>
      <c r="Y5050" s="40" t="str">
        <f t="shared" si="1264"/>
        <v/>
      </c>
      <c r="Z5050" s="13" t="str">
        <f t="shared" si="1264"/>
        <v/>
      </c>
      <c r="AA5050" s="13" t="str">
        <f t="shared" si="1264"/>
        <v/>
      </c>
      <c r="AB5050" s="13" t="str">
        <f t="shared" si="1264"/>
        <v/>
      </c>
      <c r="AC5050" s="13" t="str">
        <f t="shared" si="1264"/>
        <v/>
      </c>
      <c r="AD5050" s="13" t="str">
        <f t="shared" si="1264"/>
        <v/>
      </c>
    </row>
    <row r="5051" spans="7:30" x14ac:dyDescent="0.25">
      <c r="G5051" s="18" t="str">
        <f t="shared" si="1249"/>
        <v/>
      </c>
      <c r="H5051" s="22" t="str">
        <f t="shared" si="1250"/>
        <v/>
      </c>
      <c r="I5051" s="23" t="str">
        <f t="shared" si="1251"/>
        <v/>
      </c>
      <c r="J5051" s="22" t="str">
        <f t="shared" si="1252"/>
        <v/>
      </c>
      <c r="K5051" s="24" t="str">
        <f t="shared" si="1253"/>
        <v/>
      </c>
      <c r="L5051" s="42" t="str">
        <f t="shared" si="1259"/>
        <v/>
      </c>
      <c r="M5051" s="43" t="str">
        <f t="shared" si="1260"/>
        <v/>
      </c>
      <c r="N5051" s="26" t="str">
        <f t="shared" si="1254"/>
        <v/>
      </c>
      <c r="O5051" s="26" t="str">
        <f t="shared" si="1255"/>
        <v/>
      </c>
      <c r="P5051" s="28" t="str">
        <f>IF(E5051="","",INDEX(TableLookupWakeUpScore[],MATCH(E5051,TableLookupWakeUpScore[Wake Up],0),MATCH(P$1,TableLookupWakeUpScore[#Headers],0)))</f>
        <v/>
      </c>
      <c r="Q5051" s="30" t="str">
        <f t="shared" si="1256"/>
        <v/>
      </c>
      <c r="R5051" s="31" t="str">
        <f t="shared" si="1257"/>
        <v/>
      </c>
      <c r="S5051" s="34" t="str">
        <f>IF($C5051="","",INDEX(TableLookupSleepQuality[],MATCH($C5051,TableLookupSleepQuality[Sleep Quality Low],1),MATCH(S$1,TableLookupSleepQuality[#Headers],0)))</f>
        <v/>
      </c>
      <c r="T5051" s="35" t="str">
        <f>IF($C5051="","",INDEX(TableLookupSleepQuality[],MATCH($C5051,TableLookupSleepQuality[Sleep Quality Low],1),MATCH(T$1,TableLookupSleepQuality[#Headers],0)))</f>
        <v/>
      </c>
      <c r="X5051" s="36" t="str">
        <f t="shared" si="1258"/>
        <v/>
      </c>
      <c r="Y5051" s="40" t="str">
        <f t="shared" si="1264"/>
        <v/>
      </c>
      <c r="Z5051" s="13" t="str">
        <f t="shared" si="1264"/>
        <v/>
      </c>
      <c r="AA5051" s="13" t="str">
        <f t="shared" si="1264"/>
        <v/>
      </c>
      <c r="AB5051" s="13" t="str">
        <f t="shared" si="1264"/>
        <v/>
      </c>
      <c r="AC5051" s="13" t="str">
        <f t="shared" si="1264"/>
        <v/>
      </c>
      <c r="AD5051" s="13" t="str">
        <f t="shared" si="1264"/>
        <v/>
      </c>
    </row>
    <row r="5052" spans="7:30" x14ac:dyDescent="0.25">
      <c r="G5052" s="18" t="str">
        <f t="shared" si="1249"/>
        <v/>
      </c>
      <c r="H5052" s="22" t="str">
        <f t="shared" si="1250"/>
        <v/>
      </c>
      <c r="I5052" s="23" t="str">
        <f t="shared" si="1251"/>
        <v/>
      </c>
      <c r="J5052" s="22" t="str">
        <f t="shared" si="1252"/>
        <v/>
      </c>
      <c r="K5052" s="24" t="str">
        <f t="shared" si="1253"/>
        <v/>
      </c>
      <c r="L5052" s="42" t="str">
        <f t="shared" si="1259"/>
        <v/>
      </c>
      <c r="M5052" s="43" t="str">
        <f t="shared" si="1260"/>
        <v/>
      </c>
      <c r="N5052" s="26" t="str">
        <f t="shared" si="1254"/>
        <v/>
      </c>
      <c r="O5052" s="26" t="str">
        <f t="shared" si="1255"/>
        <v/>
      </c>
      <c r="P5052" s="28" t="str">
        <f>IF(E5052="","",INDEX(TableLookupWakeUpScore[],MATCH(E5052,TableLookupWakeUpScore[Wake Up],0),MATCH(P$1,TableLookupWakeUpScore[#Headers],0)))</f>
        <v/>
      </c>
      <c r="Q5052" s="30" t="str">
        <f t="shared" si="1256"/>
        <v/>
      </c>
      <c r="R5052" s="31" t="str">
        <f t="shared" si="1257"/>
        <v/>
      </c>
      <c r="S5052" s="34" t="str">
        <f>IF($C5052="","",INDEX(TableLookupSleepQuality[],MATCH($C5052,TableLookupSleepQuality[Sleep Quality Low],1),MATCH(S$1,TableLookupSleepQuality[#Headers],0)))</f>
        <v/>
      </c>
      <c r="T5052" s="35" t="str">
        <f>IF($C5052="","",INDEX(TableLookupSleepQuality[],MATCH($C5052,TableLookupSleepQuality[Sleep Quality Low],1),MATCH(T$1,TableLookupSleepQuality[#Headers],0)))</f>
        <v/>
      </c>
      <c r="X5052" s="36" t="str">
        <f t="shared" si="1258"/>
        <v/>
      </c>
      <c r="Y5052" s="40" t="str">
        <f t="shared" si="1264"/>
        <v/>
      </c>
      <c r="Z5052" s="13" t="str">
        <f t="shared" si="1264"/>
        <v/>
      </c>
      <c r="AA5052" s="13" t="str">
        <f t="shared" si="1264"/>
        <v/>
      </c>
      <c r="AB5052" s="13" t="str">
        <f t="shared" si="1264"/>
        <v/>
      </c>
      <c r="AC5052" s="13" t="str">
        <f t="shared" si="1264"/>
        <v/>
      </c>
      <c r="AD5052" s="13" t="str">
        <f t="shared" si="1264"/>
        <v/>
      </c>
    </row>
    <row r="5053" spans="7:30" x14ac:dyDescent="0.25">
      <c r="G5053" s="18" t="str">
        <f t="shared" si="1249"/>
        <v/>
      </c>
      <c r="H5053" s="22" t="str">
        <f t="shared" si="1250"/>
        <v/>
      </c>
      <c r="I5053" s="23" t="str">
        <f t="shared" si="1251"/>
        <v/>
      </c>
      <c r="J5053" s="22" t="str">
        <f t="shared" si="1252"/>
        <v/>
      </c>
      <c r="K5053" s="24" t="str">
        <f t="shared" si="1253"/>
        <v/>
      </c>
      <c r="L5053" s="42" t="str">
        <f t="shared" si="1259"/>
        <v/>
      </c>
      <c r="M5053" s="43" t="str">
        <f t="shared" si="1260"/>
        <v/>
      </c>
      <c r="N5053" s="26" t="str">
        <f t="shared" si="1254"/>
        <v/>
      </c>
      <c r="O5053" s="26" t="str">
        <f t="shared" si="1255"/>
        <v/>
      </c>
      <c r="P5053" s="28" t="str">
        <f>IF(E5053="","",INDEX(TableLookupWakeUpScore[],MATCH(E5053,TableLookupWakeUpScore[Wake Up],0),MATCH(P$1,TableLookupWakeUpScore[#Headers],0)))</f>
        <v/>
      </c>
      <c r="Q5053" s="30" t="str">
        <f t="shared" si="1256"/>
        <v/>
      </c>
      <c r="R5053" s="31" t="str">
        <f t="shared" si="1257"/>
        <v/>
      </c>
      <c r="S5053" s="34" t="str">
        <f>IF($C5053="","",INDEX(TableLookupSleepQuality[],MATCH($C5053,TableLookupSleepQuality[Sleep Quality Low],1),MATCH(S$1,TableLookupSleepQuality[#Headers],0)))</f>
        <v/>
      </c>
      <c r="T5053" s="35" t="str">
        <f>IF($C5053="","",INDEX(TableLookupSleepQuality[],MATCH($C5053,TableLookupSleepQuality[Sleep Quality Low],1),MATCH(T$1,TableLookupSleepQuality[#Headers],0)))</f>
        <v/>
      </c>
      <c r="X5053" s="36" t="str">
        <f t="shared" si="1258"/>
        <v/>
      </c>
      <c r="Y5053" s="40" t="str">
        <f t="shared" si="1264"/>
        <v/>
      </c>
      <c r="Z5053" s="13" t="str">
        <f t="shared" si="1264"/>
        <v/>
      </c>
      <c r="AA5053" s="13" t="str">
        <f t="shared" si="1264"/>
        <v/>
      </c>
      <c r="AB5053" s="13" t="str">
        <f t="shared" si="1264"/>
        <v/>
      </c>
      <c r="AC5053" s="13" t="str">
        <f t="shared" si="1264"/>
        <v/>
      </c>
      <c r="AD5053" s="13" t="str">
        <f t="shared" si="1264"/>
        <v/>
      </c>
    </row>
    <row r="5054" spans="7:30" x14ac:dyDescent="0.25">
      <c r="G5054" s="18" t="str">
        <f t="shared" si="1249"/>
        <v/>
      </c>
      <c r="H5054" s="22" t="str">
        <f t="shared" si="1250"/>
        <v/>
      </c>
      <c r="I5054" s="23" t="str">
        <f t="shared" si="1251"/>
        <v/>
      </c>
      <c r="J5054" s="22" t="str">
        <f t="shared" si="1252"/>
        <v/>
      </c>
      <c r="K5054" s="24" t="str">
        <f t="shared" si="1253"/>
        <v/>
      </c>
      <c r="L5054" s="42" t="str">
        <f t="shared" si="1259"/>
        <v/>
      </c>
      <c r="M5054" s="43" t="str">
        <f t="shared" si="1260"/>
        <v/>
      </c>
      <c r="N5054" s="26" t="str">
        <f t="shared" si="1254"/>
        <v/>
      </c>
      <c r="O5054" s="26" t="str">
        <f t="shared" si="1255"/>
        <v/>
      </c>
      <c r="P5054" s="28" t="str">
        <f>IF(E5054="","",INDEX(TableLookupWakeUpScore[],MATCH(E5054,TableLookupWakeUpScore[Wake Up],0),MATCH(P$1,TableLookupWakeUpScore[#Headers],0)))</f>
        <v/>
      </c>
      <c r="Q5054" s="30" t="str">
        <f t="shared" si="1256"/>
        <v/>
      </c>
      <c r="R5054" s="31" t="str">
        <f t="shared" si="1257"/>
        <v/>
      </c>
      <c r="S5054" s="34" t="str">
        <f>IF($C5054="","",INDEX(TableLookupSleepQuality[],MATCH($C5054,TableLookupSleepQuality[Sleep Quality Low],1),MATCH(S$1,TableLookupSleepQuality[#Headers],0)))</f>
        <v/>
      </c>
      <c r="T5054" s="35" t="str">
        <f>IF($C5054="","",INDEX(TableLookupSleepQuality[],MATCH($C5054,TableLookupSleepQuality[Sleep Quality Low],1),MATCH(T$1,TableLookupSleepQuality[#Headers],0)))</f>
        <v/>
      </c>
      <c r="X5054" s="36" t="str">
        <f t="shared" si="1258"/>
        <v/>
      </c>
      <c r="Y5054" s="40" t="str">
        <f t="shared" si="1264"/>
        <v/>
      </c>
      <c r="Z5054" s="13" t="str">
        <f t="shared" si="1264"/>
        <v/>
      </c>
      <c r="AA5054" s="13" t="str">
        <f t="shared" si="1264"/>
        <v/>
      </c>
      <c r="AB5054" s="13" t="str">
        <f t="shared" si="1264"/>
        <v/>
      </c>
      <c r="AC5054" s="13" t="str">
        <f t="shared" si="1264"/>
        <v/>
      </c>
      <c r="AD5054" s="13" t="str">
        <f t="shared" si="1264"/>
        <v/>
      </c>
    </row>
    <row r="5055" spans="7:30" x14ac:dyDescent="0.25">
      <c r="G5055" s="18" t="str">
        <f t="shared" si="1249"/>
        <v/>
      </c>
      <c r="H5055" s="22" t="str">
        <f t="shared" si="1250"/>
        <v/>
      </c>
      <c r="I5055" s="23" t="str">
        <f t="shared" si="1251"/>
        <v/>
      </c>
      <c r="J5055" s="22" t="str">
        <f t="shared" si="1252"/>
        <v/>
      </c>
      <c r="K5055" s="24" t="str">
        <f t="shared" si="1253"/>
        <v/>
      </c>
      <c r="L5055" s="42" t="str">
        <f t="shared" si="1259"/>
        <v/>
      </c>
      <c r="M5055" s="43" t="str">
        <f t="shared" si="1260"/>
        <v/>
      </c>
      <c r="N5055" s="26" t="str">
        <f t="shared" si="1254"/>
        <v/>
      </c>
      <c r="O5055" s="26" t="str">
        <f t="shared" si="1255"/>
        <v/>
      </c>
      <c r="P5055" s="28" t="str">
        <f>IF(E5055="","",INDEX(TableLookupWakeUpScore[],MATCH(E5055,TableLookupWakeUpScore[Wake Up],0),MATCH(P$1,TableLookupWakeUpScore[#Headers],0)))</f>
        <v/>
      </c>
      <c r="Q5055" s="30" t="str">
        <f t="shared" si="1256"/>
        <v/>
      </c>
      <c r="R5055" s="31" t="str">
        <f t="shared" si="1257"/>
        <v/>
      </c>
      <c r="S5055" s="34" t="str">
        <f>IF($C5055="","",INDEX(TableLookupSleepQuality[],MATCH($C5055,TableLookupSleepQuality[Sleep Quality Low],1),MATCH(S$1,TableLookupSleepQuality[#Headers],0)))</f>
        <v/>
      </c>
      <c r="T5055" s="35" t="str">
        <f>IF($C5055="","",INDEX(TableLookupSleepQuality[],MATCH($C5055,TableLookupSleepQuality[Sleep Quality Low],1),MATCH(T$1,TableLookupSleepQuality[#Headers],0)))</f>
        <v/>
      </c>
      <c r="X5055" s="36" t="str">
        <f t="shared" si="1258"/>
        <v/>
      </c>
      <c r="Y5055" s="40" t="str">
        <f t="shared" si="1264"/>
        <v/>
      </c>
      <c r="Z5055" s="13" t="str">
        <f t="shared" si="1264"/>
        <v/>
      </c>
      <c r="AA5055" s="13" t="str">
        <f t="shared" si="1264"/>
        <v/>
      </c>
      <c r="AB5055" s="13" t="str">
        <f t="shared" si="1264"/>
        <v/>
      </c>
      <c r="AC5055" s="13" t="str">
        <f t="shared" si="1264"/>
        <v/>
      </c>
      <c r="AD5055" s="13" t="str">
        <f t="shared" si="1264"/>
        <v/>
      </c>
    </row>
    <row r="5056" spans="7:30" x14ac:dyDescent="0.25">
      <c r="G5056" s="18" t="str">
        <f t="shared" si="1249"/>
        <v/>
      </c>
      <c r="H5056" s="22" t="str">
        <f t="shared" si="1250"/>
        <v/>
      </c>
      <c r="I5056" s="23" t="str">
        <f t="shared" si="1251"/>
        <v/>
      </c>
      <c r="J5056" s="22" t="str">
        <f t="shared" si="1252"/>
        <v/>
      </c>
      <c r="K5056" s="24" t="str">
        <f t="shared" si="1253"/>
        <v/>
      </c>
      <c r="L5056" s="42" t="str">
        <f t="shared" si="1259"/>
        <v/>
      </c>
      <c r="M5056" s="43" t="str">
        <f t="shared" si="1260"/>
        <v/>
      </c>
      <c r="N5056" s="26" t="str">
        <f t="shared" si="1254"/>
        <v/>
      </c>
      <c r="O5056" s="26" t="str">
        <f t="shared" si="1255"/>
        <v/>
      </c>
      <c r="P5056" s="28" t="str">
        <f>IF(E5056="","",INDEX(TableLookupWakeUpScore[],MATCH(E5056,TableLookupWakeUpScore[Wake Up],0),MATCH(P$1,TableLookupWakeUpScore[#Headers],0)))</f>
        <v/>
      </c>
      <c r="Q5056" s="30" t="str">
        <f t="shared" si="1256"/>
        <v/>
      </c>
      <c r="R5056" s="31" t="str">
        <f t="shared" si="1257"/>
        <v/>
      </c>
      <c r="S5056" s="34" t="str">
        <f>IF($C5056="","",INDEX(TableLookupSleepQuality[],MATCH($C5056,TableLookupSleepQuality[Sleep Quality Low],1),MATCH(S$1,TableLookupSleepQuality[#Headers],0)))</f>
        <v/>
      </c>
      <c r="T5056" s="35" t="str">
        <f>IF($C5056="","",INDEX(TableLookupSleepQuality[],MATCH($C5056,TableLookupSleepQuality[Sleep Quality Low],1),MATCH(T$1,TableLookupSleepQuality[#Headers],0)))</f>
        <v/>
      </c>
      <c r="X5056" s="36" t="str">
        <f t="shared" si="1258"/>
        <v/>
      </c>
      <c r="Y5056" s="40" t="str">
        <f t="shared" si="1264"/>
        <v/>
      </c>
      <c r="Z5056" s="13" t="str">
        <f t="shared" si="1264"/>
        <v/>
      </c>
      <c r="AA5056" s="13" t="str">
        <f t="shared" si="1264"/>
        <v/>
      </c>
      <c r="AB5056" s="13" t="str">
        <f t="shared" si="1264"/>
        <v/>
      </c>
      <c r="AC5056" s="13" t="str">
        <f t="shared" si="1264"/>
        <v/>
      </c>
      <c r="AD5056" s="13" t="str">
        <f t="shared" si="1264"/>
        <v/>
      </c>
    </row>
    <row r="5057" spans="7:30" x14ac:dyDescent="0.25">
      <c r="G5057" s="18" t="str">
        <f t="shared" si="1249"/>
        <v/>
      </c>
      <c r="H5057" s="22" t="str">
        <f t="shared" si="1250"/>
        <v/>
      </c>
      <c r="I5057" s="23" t="str">
        <f t="shared" si="1251"/>
        <v/>
      </c>
      <c r="J5057" s="22" t="str">
        <f t="shared" si="1252"/>
        <v/>
      </c>
      <c r="K5057" s="24" t="str">
        <f t="shared" si="1253"/>
        <v/>
      </c>
      <c r="L5057" s="42" t="str">
        <f t="shared" si="1259"/>
        <v/>
      </c>
      <c r="M5057" s="43" t="str">
        <f t="shared" si="1260"/>
        <v/>
      </c>
      <c r="N5057" s="26" t="str">
        <f t="shared" si="1254"/>
        <v/>
      </c>
      <c r="O5057" s="26" t="str">
        <f t="shared" si="1255"/>
        <v/>
      </c>
      <c r="P5057" s="28" t="str">
        <f>IF(E5057="","",INDEX(TableLookupWakeUpScore[],MATCH(E5057,TableLookupWakeUpScore[Wake Up],0),MATCH(P$1,TableLookupWakeUpScore[#Headers],0)))</f>
        <v/>
      </c>
      <c r="Q5057" s="30" t="str">
        <f t="shared" si="1256"/>
        <v/>
      </c>
      <c r="R5057" s="31" t="str">
        <f t="shared" si="1257"/>
        <v/>
      </c>
      <c r="S5057" s="34" t="str">
        <f>IF($C5057="","",INDEX(TableLookupSleepQuality[],MATCH($C5057,TableLookupSleepQuality[Sleep Quality Low],1),MATCH(S$1,TableLookupSleepQuality[#Headers],0)))</f>
        <v/>
      </c>
      <c r="T5057" s="35" t="str">
        <f>IF($C5057="","",INDEX(TableLookupSleepQuality[],MATCH($C5057,TableLookupSleepQuality[Sleep Quality Low],1),MATCH(T$1,TableLookupSleepQuality[#Headers],0)))</f>
        <v/>
      </c>
      <c r="X5057" s="36" t="str">
        <f t="shared" si="1258"/>
        <v/>
      </c>
      <c r="Y5057" s="40" t="str">
        <f t="shared" si="1264"/>
        <v/>
      </c>
      <c r="Z5057" s="13" t="str">
        <f t="shared" si="1264"/>
        <v/>
      </c>
      <c r="AA5057" s="13" t="str">
        <f t="shared" si="1264"/>
        <v/>
      </c>
      <c r="AB5057" s="13" t="str">
        <f t="shared" si="1264"/>
        <v/>
      </c>
      <c r="AC5057" s="13" t="str">
        <f t="shared" si="1264"/>
        <v/>
      </c>
      <c r="AD5057" s="13" t="str">
        <f t="shared" si="1264"/>
        <v/>
      </c>
    </row>
    <row r="5058" spans="7:30" x14ac:dyDescent="0.25">
      <c r="G5058" s="18" t="str">
        <f t="shared" ref="G5058:G5121" si="1265">IF($B5058="","",VALUE(TEXT($B5058,"yyyy")))</f>
        <v/>
      </c>
      <c r="H5058" s="22" t="str">
        <f t="shared" ref="H5058:H5121" si="1266">IF($B5058="","",VALUE(TEXT($B5058,"mm")))</f>
        <v/>
      </c>
      <c r="I5058" s="23" t="str">
        <f t="shared" ref="I5058:I5121" si="1267">IF($B5058="","",TEXT($B5058,"mmm"))</f>
        <v/>
      </c>
      <c r="J5058" s="22" t="str">
        <f t="shared" ref="J5058:J5121" si="1268">IF($B5058="","",VALUE(TEXT($B5058,"dd")))</f>
        <v/>
      </c>
      <c r="K5058" s="24" t="str">
        <f t="shared" ref="K5058:K5121" si="1269">IF($B5058="","",TEXT($B5058,"ddd"))</f>
        <v/>
      </c>
      <c r="L5058" s="42" t="str">
        <f t="shared" si="1259"/>
        <v/>
      </c>
      <c r="M5058" s="43" t="str">
        <f t="shared" si="1260"/>
        <v/>
      </c>
      <c r="N5058" s="26" t="str">
        <f t="shared" ref="N5058:N5121" si="1270">IF(A5058="","",TIME(HOUR(A5058),MINUTE(A5058),SECOND(A5058)))</f>
        <v/>
      </c>
      <c r="O5058" s="26" t="str">
        <f t="shared" ref="O5058:O5121" si="1271">IF(B5058="","",TIME(HOUR(B5058),MINUTE(B5058),SECOND(B5058)))</f>
        <v/>
      </c>
      <c r="P5058" s="28" t="str">
        <f>IF(E5058="","",INDEX(TableLookupWakeUpScore[],MATCH(E5058,TableLookupWakeUpScore[Wake Up],0),MATCH(P$1,TableLookupWakeUpScore[#Headers],0)))</f>
        <v/>
      </c>
      <c r="Q5058" s="30" t="str">
        <f t="shared" ref="Q5058:Q5121" si="1272">IF(D5058="","",D5058*24)</f>
        <v/>
      </c>
      <c r="R5058" s="31" t="str">
        <f t="shared" ref="R5058:R5121" si="1273">IF(OR(A5058="",B5058=""),"",B5058-A5058)</f>
        <v/>
      </c>
      <c r="S5058" s="34" t="str">
        <f>IF($C5058="","",INDEX(TableLookupSleepQuality[],MATCH($C5058,TableLookupSleepQuality[Sleep Quality Low],1),MATCH(S$1,TableLookupSleepQuality[#Headers],0)))</f>
        <v/>
      </c>
      <c r="T5058" s="35" t="str">
        <f>IF($C5058="","",INDEX(TableLookupSleepQuality[],MATCH($C5058,TableLookupSleepQuality[Sleep Quality Low],1),MATCH(T$1,TableLookupSleepQuality[#Headers],0)))</f>
        <v/>
      </c>
      <c r="X5058" s="36" t="str">
        <f t="shared" ref="X5058:X5121" si="1274">IF($M5058="","",IF($M5058&gt;=RangeLookupDateStartedRecordingSleepNotes,"YES","NO"))</f>
        <v/>
      </c>
      <c r="Y5058" s="40" t="str">
        <f t="shared" si="1264"/>
        <v/>
      </c>
      <c r="Z5058" s="13" t="str">
        <f t="shared" si="1264"/>
        <v/>
      </c>
      <c r="AA5058" s="13" t="str">
        <f t="shared" si="1264"/>
        <v/>
      </c>
      <c r="AB5058" s="13" t="str">
        <f t="shared" si="1264"/>
        <v/>
      </c>
      <c r="AC5058" s="13" t="str">
        <f t="shared" si="1264"/>
        <v/>
      </c>
      <c r="AD5058" s="13" t="str">
        <f t="shared" si="1264"/>
        <v/>
      </c>
    </row>
    <row r="5059" spans="7:30" x14ac:dyDescent="0.25">
      <c r="G5059" s="18" t="str">
        <f t="shared" si="1265"/>
        <v/>
      </c>
      <c r="H5059" s="22" t="str">
        <f t="shared" si="1266"/>
        <v/>
      </c>
      <c r="I5059" s="23" t="str">
        <f t="shared" si="1267"/>
        <v/>
      </c>
      <c r="J5059" s="22" t="str">
        <f t="shared" si="1268"/>
        <v/>
      </c>
      <c r="K5059" s="24" t="str">
        <f t="shared" si="1269"/>
        <v/>
      </c>
      <c r="L5059" s="42" t="str">
        <f t="shared" ref="L5059:L5122" si="1275">IF(A5059="","",DATE(YEAR(A5059),MONTH(A5059),DAY(A5059)))</f>
        <v/>
      </c>
      <c r="M5059" s="43" t="str">
        <f t="shared" ref="M5059:M5122" si="1276">IF(B5059="","",DATE(YEAR(B5059),MONTH(B5059),DAY(B5059)))</f>
        <v/>
      </c>
      <c r="N5059" s="26" t="str">
        <f t="shared" si="1270"/>
        <v/>
      </c>
      <c r="O5059" s="26" t="str">
        <f t="shared" si="1271"/>
        <v/>
      </c>
      <c r="P5059" s="28" t="str">
        <f>IF(E5059="","",INDEX(TableLookupWakeUpScore[],MATCH(E5059,TableLookupWakeUpScore[Wake Up],0),MATCH(P$1,TableLookupWakeUpScore[#Headers],0)))</f>
        <v/>
      </c>
      <c r="Q5059" s="30" t="str">
        <f t="shared" si="1272"/>
        <v/>
      </c>
      <c r="R5059" s="31" t="str">
        <f t="shared" si="1273"/>
        <v/>
      </c>
      <c r="S5059" s="34" t="str">
        <f>IF($C5059="","",INDEX(TableLookupSleepQuality[],MATCH($C5059,TableLookupSleepQuality[Sleep Quality Low],1),MATCH(S$1,TableLookupSleepQuality[#Headers],0)))</f>
        <v/>
      </c>
      <c r="T5059" s="35" t="str">
        <f>IF($C5059="","",INDEX(TableLookupSleepQuality[],MATCH($C5059,TableLookupSleepQuality[Sleep Quality Low],1),MATCH(T$1,TableLookupSleepQuality[#Headers],0)))</f>
        <v/>
      </c>
      <c r="X5059" s="36" t="str">
        <f t="shared" si="1274"/>
        <v/>
      </c>
      <c r="Y5059" s="40" t="str">
        <f t="shared" ref="Y5059:AD5074" si="1277">IF(OR($X5059="NO",$X5059=""),"",IF(COUNTIF($F5059,"*" &amp; Y$1 &amp; "*"),"YES","NO"))</f>
        <v/>
      </c>
      <c r="Z5059" s="13" t="str">
        <f t="shared" si="1277"/>
        <v/>
      </c>
      <c r="AA5059" s="13" t="str">
        <f t="shared" si="1277"/>
        <v/>
      </c>
      <c r="AB5059" s="13" t="str">
        <f t="shared" si="1277"/>
        <v/>
      </c>
      <c r="AC5059" s="13" t="str">
        <f t="shared" si="1277"/>
        <v/>
      </c>
      <c r="AD5059" s="13" t="str">
        <f t="shared" si="1277"/>
        <v/>
      </c>
    </row>
    <row r="5060" spans="7:30" x14ac:dyDescent="0.25">
      <c r="G5060" s="18" t="str">
        <f t="shared" si="1265"/>
        <v/>
      </c>
      <c r="H5060" s="22" t="str">
        <f t="shared" si="1266"/>
        <v/>
      </c>
      <c r="I5060" s="23" t="str">
        <f t="shared" si="1267"/>
        <v/>
      </c>
      <c r="J5060" s="22" t="str">
        <f t="shared" si="1268"/>
        <v/>
      </c>
      <c r="K5060" s="24" t="str">
        <f t="shared" si="1269"/>
        <v/>
      </c>
      <c r="L5060" s="42" t="str">
        <f t="shared" si="1275"/>
        <v/>
      </c>
      <c r="M5060" s="43" t="str">
        <f t="shared" si="1276"/>
        <v/>
      </c>
      <c r="N5060" s="26" t="str">
        <f t="shared" si="1270"/>
        <v/>
      </c>
      <c r="O5060" s="26" t="str">
        <f t="shared" si="1271"/>
        <v/>
      </c>
      <c r="P5060" s="28" t="str">
        <f>IF(E5060="","",INDEX(TableLookupWakeUpScore[],MATCH(E5060,TableLookupWakeUpScore[Wake Up],0),MATCH(P$1,TableLookupWakeUpScore[#Headers],0)))</f>
        <v/>
      </c>
      <c r="Q5060" s="30" t="str">
        <f t="shared" si="1272"/>
        <v/>
      </c>
      <c r="R5060" s="31" t="str">
        <f t="shared" si="1273"/>
        <v/>
      </c>
      <c r="S5060" s="34" t="str">
        <f>IF($C5060="","",INDEX(TableLookupSleepQuality[],MATCH($C5060,TableLookupSleepQuality[Sleep Quality Low],1),MATCH(S$1,TableLookupSleepQuality[#Headers],0)))</f>
        <v/>
      </c>
      <c r="T5060" s="35" t="str">
        <f>IF($C5060="","",INDEX(TableLookupSleepQuality[],MATCH($C5060,TableLookupSleepQuality[Sleep Quality Low],1),MATCH(T$1,TableLookupSleepQuality[#Headers],0)))</f>
        <v/>
      </c>
      <c r="X5060" s="36" t="str">
        <f t="shared" si="1274"/>
        <v/>
      </c>
      <c r="Y5060" s="40" t="str">
        <f t="shared" si="1277"/>
        <v/>
      </c>
      <c r="Z5060" s="13" t="str">
        <f t="shared" si="1277"/>
        <v/>
      </c>
      <c r="AA5060" s="13" t="str">
        <f t="shared" si="1277"/>
        <v/>
      </c>
      <c r="AB5060" s="13" t="str">
        <f t="shared" si="1277"/>
        <v/>
      </c>
      <c r="AC5060" s="13" t="str">
        <f t="shared" si="1277"/>
        <v/>
      </c>
      <c r="AD5060" s="13" t="str">
        <f t="shared" si="1277"/>
        <v/>
      </c>
    </row>
    <row r="5061" spans="7:30" x14ac:dyDescent="0.25">
      <c r="G5061" s="18" t="str">
        <f t="shared" si="1265"/>
        <v/>
      </c>
      <c r="H5061" s="22" t="str">
        <f t="shared" si="1266"/>
        <v/>
      </c>
      <c r="I5061" s="23" t="str">
        <f t="shared" si="1267"/>
        <v/>
      </c>
      <c r="J5061" s="22" t="str">
        <f t="shared" si="1268"/>
        <v/>
      </c>
      <c r="K5061" s="24" t="str">
        <f t="shared" si="1269"/>
        <v/>
      </c>
      <c r="L5061" s="42" t="str">
        <f t="shared" si="1275"/>
        <v/>
      </c>
      <c r="M5061" s="43" t="str">
        <f t="shared" si="1276"/>
        <v/>
      </c>
      <c r="N5061" s="26" t="str">
        <f t="shared" si="1270"/>
        <v/>
      </c>
      <c r="O5061" s="26" t="str">
        <f t="shared" si="1271"/>
        <v/>
      </c>
      <c r="P5061" s="28" t="str">
        <f>IF(E5061="","",INDEX(TableLookupWakeUpScore[],MATCH(E5061,TableLookupWakeUpScore[Wake Up],0),MATCH(P$1,TableLookupWakeUpScore[#Headers],0)))</f>
        <v/>
      </c>
      <c r="Q5061" s="30" t="str">
        <f t="shared" si="1272"/>
        <v/>
      </c>
      <c r="R5061" s="31" t="str">
        <f t="shared" si="1273"/>
        <v/>
      </c>
      <c r="S5061" s="34" t="str">
        <f>IF($C5061="","",INDEX(TableLookupSleepQuality[],MATCH($C5061,TableLookupSleepQuality[Sleep Quality Low],1),MATCH(S$1,TableLookupSleepQuality[#Headers],0)))</f>
        <v/>
      </c>
      <c r="T5061" s="35" t="str">
        <f>IF($C5061="","",INDEX(TableLookupSleepQuality[],MATCH($C5061,TableLookupSleepQuality[Sleep Quality Low],1),MATCH(T$1,TableLookupSleepQuality[#Headers],0)))</f>
        <v/>
      </c>
      <c r="X5061" s="36" t="str">
        <f t="shared" si="1274"/>
        <v/>
      </c>
      <c r="Y5061" s="40" t="str">
        <f t="shared" si="1277"/>
        <v/>
      </c>
      <c r="Z5061" s="13" t="str">
        <f t="shared" si="1277"/>
        <v/>
      </c>
      <c r="AA5061" s="13" t="str">
        <f t="shared" si="1277"/>
        <v/>
      </c>
      <c r="AB5061" s="13" t="str">
        <f t="shared" si="1277"/>
        <v/>
      </c>
      <c r="AC5061" s="13" t="str">
        <f t="shared" si="1277"/>
        <v/>
      </c>
      <c r="AD5061" s="13" t="str">
        <f t="shared" si="1277"/>
        <v/>
      </c>
    </row>
    <row r="5062" spans="7:30" x14ac:dyDescent="0.25">
      <c r="G5062" s="18" t="str">
        <f t="shared" si="1265"/>
        <v/>
      </c>
      <c r="H5062" s="22" t="str">
        <f t="shared" si="1266"/>
        <v/>
      </c>
      <c r="I5062" s="23" t="str">
        <f t="shared" si="1267"/>
        <v/>
      </c>
      <c r="J5062" s="22" t="str">
        <f t="shared" si="1268"/>
        <v/>
      </c>
      <c r="K5062" s="24" t="str">
        <f t="shared" si="1269"/>
        <v/>
      </c>
      <c r="L5062" s="42" t="str">
        <f t="shared" si="1275"/>
        <v/>
      </c>
      <c r="M5062" s="43" t="str">
        <f t="shared" si="1276"/>
        <v/>
      </c>
      <c r="N5062" s="26" t="str">
        <f t="shared" si="1270"/>
        <v/>
      </c>
      <c r="O5062" s="26" t="str">
        <f t="shared" si="1271"/>
        <v/>
      </c>
      <c r="P5062" s="28" t="str">
        <f>IF(E5062="","",INDEX(TableLookupWakeUpScore[],MATCH(E5062,TableLookupWakeUpScore[Wake Up],0),MATCH(P$1,TableLookupWakeUpScore[#Headers],0)))</f>
        <v/>
      </c>
      <c r="Q5062" s="30" t="str">
        <f t="shared" si="1272"/>
        <v/>
      </c>
      <c r="R5062" s="31" t="str">
        <f t="shared" si="1273"/>
        <v/>
      </c>
      <c r="S5062" s="34" t="str">
        <f>IF($C5062="","",INDEX(TableLookupSleepQuality[],MATCH($C5062,TableLookupSleepQuality[Sleep Quality Low],1),MATCH(S$1,TableLookupSleepQuality[#Headers],0)))</f>
        <v/>
      </c>
      <c r="T5062" s="35" t="str">
        <f>IF($C5062="","",INDEX(TableLookupSleepQuality[],MATCH($C5062,TableLookupSleepQuality[Sleep Quality Low],1),MATCH(T$1,TableLookupSleepQuality[#Headers],0)))</f>
        <v/>
      </c>
      <c r="X5062" s="36" t="str">
        <f t="shared" si="1274"/>
        <v/>
      </c>
      <c r="Y5062" s="40" t="str">
        <f t="shared" si="1277"/>
        <v/>
      </c>
      <c r="Z5062" s="13" t="str">
        <f t="shared" si="1277"/>
        <v/>
      </c>
      <c r="AA5062" s="13" t="str">
        <f t="shared" si="1277"/>
        <v/>
      </c>
      <c r="AB5062" s="13" t="str">
        <f t="shared" si="1277"/>
        <v/>
      </c>
      <c r="AC5062" s="13" t="str">
        <f t="shared" si="1277"/>
        <v/>
      </c>
      <c r="AD5062" s="13" t="str">
        <f t="shared" si="1277"/>
        <v/>
      </c>
    </row>
    <row r="5063" spans="7:30" x14ac:dyDescent="0.25">
      <c r="G5063" s="18" t="str">
        <f t="shared" si="1265"/>
        <v/>
      </c>
      <c r="H5063" s="22" t="str">
        <f t="shared" si="1266"/>
        <v/>
      </c>
      <c r="I5063" s="23" t="str">
        <f t="shared" si="1267"/>
        <v/>
      </c>
      <c r="J5063" s="22" t="str">
        <f t="shared" si="1268"/>
        <v/>
      </c>
      <c r="K5063" s="24" t="str">
        <f t="shared" si="1269"/>
        <v/>
      </c>
      <c r="L5063" s="42" t="str">
        <f t="shared" si="1275"/>
        <v/>
      </c>
      <c r="M5063" s="43" t="str">
        <f t="shared" si="1276"/>
        <v/>
      </c>
      <c r="N5063" s="26" t="str">
        <f t="shared" si="1270"/>
        <v/>
      </c>
      <c r="O5063" s="26" t="str">
        <f t="shared" si="1271"/>
        <v/>
      </c>
      <c r="P5063" s="28" t="str">
        <f>IF(E5063="","",INDEX(TableLookupWakeUpScore[],MATCH(E5063,TableLookupWakeUpScore[Wake Up],0),MATCH(P$1,TableLookupWakeUpScore[#Headers],0)))</f>
        <v/>
      </c>
      <c r="Q5063" s="30" t="str">
        <f t="shared" si="1272"/>
        <v/>
      </c>
      <c r="R5063" s="31" t="str">
        <f t="shared" si="1273"/>
        <v/>
      </c>
      <c r="S5063" s="34" t="str">
        <f>IF($C5063="","",INDEX(TableLookupSleepQuality[],MATCH($C5063,TableLookupSleepQuality[Sleep Quality Low],1),MATCH(S$1,TableLookupSleepQuality[#Headers],0)))</f>
        <v/>
      </c>
      <c r="T5063" s="35" t="str">
        <f>IF($C5063="","",INDEX(TableLookupSleepQuality[],MATCH($C5063,TableLookupSleepQuality[Sleep Quality Low],1),MATCH(T$1,TableLookupSleepQuality[#Headers],0)))</f>
        <v/>
      </c>
      <c r="X5063" s="36" t="str">
        <f t="shared" si="1274"/>
        <v/>
      </c>
      <c r="Y5063" s="40" t="str">
        <f t="shared" si="1277"/>
        <v/>
      </c>
      <c r="Z5063" s="13" t="str">
        <f t="shared" si="1277"/>
        <v/>
      </c>
      <c r="AA5063" s="13" t="str">
        <f t="shared" si="1277"/>
        <v/>
      </c>
      <c r="AB5063" s="13" t="str">
        <f t="shared" si="1277"/>
        <v/>
      </c>
      <c r="AC5063" s="13" t="str">
        <f t="shared" si="1277"/>
        <v/>
      </c>
      <c r="AD5063" s="13" t="str">
        <f t="shared" si="1277"/>
        <v/>
      </c>
    </row>
    <row r="5064" spans="7:30" x14ac:dyDescent="0.25">
      <c r="G5064" s="18" t="str">
        <f t="shared" si="1265"/>
        <v/>
      </c>
      <c r="H5064" s="22" t="str">
        <f t="shared" si="1266"/>
        <v/>
      </c>
      <c r="I5064" s="23" t="str">
        <f t="shared" si="1267"/>
        <v/>
      </c>
      <c r="J5064" s="22" t="str">
        <f t="shared" si="1268"/>
        <v/>
      </c>
      <c r="K5064" s="24" t="str">
        <f t="shared" si="1269"/>
        <v/>
      </c>
      <c r="L5064" s="42" t="str">
        <f t="shared" si="1275"/>
        <v/>
      </c>
      <c r="M5064" s="43" t="str">
        <f t="shared" si="1276"/>
        <v/>
      </c>
      <c r="N5064" s="26" t="str">
        <f t="shared" si="1270"/>
        <v/>
      </c>
      <c r="O5064" s="26" t="str">
        <f t="shared" si="1271"/>
        <v/>
      </c>
      <c r="P5064" s="28" t="str">
        <f>IF(E5064="","",INDEX(TableLookupWakeUpScore[],MATCH(E5064,TableLookupWakeUpScore[Wake Up],0),MATCH(P$1,TableLookupWakeUpScore[#Headers],0)))</f>
        <v/>
      </c>
      <c r="Q5064" s="30" t="str">
        <f t="shared" si="1272"/>
        <v/>
      </c>
      <c r="R5064" s="31" t="str">
        <f t="shared" si="1273"/>
        <v/>
      </c>
      <c r="S5064" s="34" t="str">
        <f>IF($C5064="","",INDEX(TableLookupSleepQuality[],MATCH($C5064,TableLookupSleepQuality[Sleep Quality Low],1),MATCH(S$1,TableLookupSleepQuality[#Headers],0)))</f>
        <v/>
      </c>
      <c r="T5064" s="35" t="str">
        <f>IF($C5064="","",INDEX(TableLookupSleepQuality[],MATCH($C5064,TableLookupSleepQuality[Sleep Quality Low],1),MATCH(T$1,TableLookupSleepQuality[#Headers],0)))</f>
        <v/>
      </c>
      <c r="X5064" s="36" t="str">
        <f t="shared" si="1274"/>
        <v/>
      </c>
      <c r="Y5064" s="40" t="str">
        <f t="shared" si="1277"/>
        <v/>
      </c>
      <c r="Z5064" s="13" t="str">
        <f t="shared" si="1277"/>
        <v/>
      </c>
      <c r="AA5064" s="13" t="str">
        <f t="shared" si="1277"/>
        <v/>
      </c>
      <c r="AB5064" s="13" t="str">
        <f t="shared" si="1277"/>
        <v/>
      </c>
      <c r="AC5064" s="13" t="str">
        <f t="shared" si="1277"/>
        <v/>
      </c>
      <c r="AD5064" s="13" t="str">
        <f t="shared" si="1277"/>
        <v/>
      </c>
    </row>
    <row r="5065" spans="7:30" x14ac:dyDescent="0.25">
      <c r="G5065" s="18" t="str">
        <f t="shared" si="1265"/>
        <v/>
      </c>
      <c r="H5065" s="22" t="str">
        <f t="shared" si="1266"/>
        <v/>
      </c>
      <c r="I5065" s="23" t="str">
        <f t="shared" si="1267"/>
        <v/>
      </c>
      <c r="J5065" s="22" t="str">
        <f t="shared" si="1268"/>
        <v/>
      </c>
      <c r="K5065" s="24" t="str">
        <f t="shared" si="1269"/>
        <v/>
      </c>
      <c r="L5065" s="42" t="str">
        <f t="shared" si="1275"/>
        <v/>
      </c>
      <c r="M5065" s="43" t="str">
        <f t="shared" si="1276"/>
        <v/>
      </c>
      <c r="N5065" s="26" t="str">
        <f t="shared" si="1270"/>
        <v/>
      </c>
      <c r="O5065" s="26" t="str">
        <f t="shared" si="1271"/>
        <v/>
      </c>
      <c r="P5065" s="28" t="str">
        <f>IF(E5065="","",INDEX(TableLookupWakeUpScore[],MATCH(E5065,TableLookupWakeUpScore[Wake Up],0),MATCH(P$1,TableLookupWakeUpScore[#Headers],0)))</f>
        <v/>
      </c>
      <c r="Q5065" s="30" t="str">
        <f t="shared" si="1272"/>
        <v/>
      </c>
      <c r="R5065" s="31" t="str">
        <f t="shared" si="1273"/>
        <v/>
      </c>
      <c r="S5065" s="34" t="str">
        <f>IF($C5065="","",INDEX(TableLookupSleepQuality[],MATCH($C5065,TableLookupSleepQuality[Sleep Quality Low],1),MATCH(S$1,TableLookupSleepQuality[#Headers],0)))</f>
        <v/>
      </c>
      <c r="T5065" s="35" t="str">
        <f>IF($C5065="","",INDEX(TableLookupSleepQuality[],MATCH($C5065,TableLookupSleepQuality[Sleep Quality Low],1),MATCH(T$1,TableLookupSleepQuality[#Headers],0)))</f>
        <v/>
      </c>
      <c r="X5065" s="36" t="str">
        <f t="shared" si="1274"/>
        <v/>
      </c>
      <c r="Y5065" s="40" t="str">
        <f t="shared" si="1277"/>
        <v/>
      </c>
      <c r="Z5065" s="13" t="str">
        <f t="shared" si="1277"/>
        <v/>
      </c>
      <c r="AA5065" s="13" t="str">
        <f t="shared" si="1277"/>
        <v/>
      </c>
      <c r="AB5065" s="13" t="str">
        <f t="shared" si="1277"/>
        <v/>
      </c>
      <c r="AC5065" s="13" t="str">
        <f t="shared" si="1277"/>
        <v/>
      </c>
      <c r="AD5065" s="13" t="str">
        <f t="shared" si="1277"/>
        <v/>
      </c>
    </row>
    <row r="5066" spans="7:30" x14ac:dyDescent="0.25">
      <c r="G5066" s="18" t="str">
        <f t="shared" si="1265"/>
        <v/>
      </c>
      <c r="H5066" s="22" t="str">
        <f t="shared" si="1266"/>
        <v/>
      </c>
      <c r="I5066" s="23" t="str">
        <f t="shared" si="1267"/>
        <v/>
      </c>
      <c r="J5066" s="22" t="str">
        <f t="shared" si="1268"/>
        <v/>
      </c>
      <c r="K5066" s="24" t="str">
        <f t="shared" si="1269"/>
        <v/>
      </c>
      <c r="L5066" s="42" t="str">
        <f t="shared" si="1275"/>
        <v/>
      </c>
      <c r="M5066" s="43" t="str">
        <f t="shared" si="1276"/>
        <v/>
      </c>
      <c r="N5066" s="26" t="str">
        <f t="shared" si="1270"/>
        <v/>
      </c>
      <c r="O5066" s="26" t="str">
        <f t="shared" si="1271"/>
        <v/>
      </c>
      <c r="P5066" s="28" t="str">
        <f>IF(E5066="","",INDEX(TableLookupWakeUpScore[],MATCH(E5066,TableLookupWakeUpScore[Wake Up],0),MATCH(P$1,TableLookupWakeUpScore[#Headers],0)))</f>
        <v/>
      </c>
      <c r="Q5066" s="30" t="str">
        <f t="shared" si="1272"/>
        <v/>
      </c>
      <c r="R5066" s="31" t="str">
        <f t="shared" si="1273"/>
        <v/>
      </c>
      <c r="S5066" s="34" t="str">
        <f>IF($C5066="","",INDEX(TableLookupSleepQuality[],MATCH($C5066,TableLookupSleepQuality[Sleep Quality Low],1),MATCH(S$1,TableLookupSleepQuality[#Headers],0)))</f>
        <v/>
      </c>
      <c r="T5066" s="35" t="str">
        <f>IF($C5066="","",INDEX(TableLookupSleepQuality[],MATCH($C5066,TableLookupSleepQuality[Sleep Quality Low],1),MATCH(T$1,TableLookupSleepQuality[#Headers],0)))</f>
        <v/>
      </c>
      <c r="X5066" s="36" t="str">
        <f t="shared" si="1274"/>
        <v/>
      </c>
      <c r="Y5066" s="40" t="str">
        <f t="shared" si="1277"/>
        <v/>
      </c>
      <c r="Z5066" s="13" t="str">
        <f t="shared" si="1277"/>
        <v/>
      </c>
      <c r="AA5066" s="13" t="str">
        <f t="shared" si="1277"/>
        <v/>
      </c>
      <c r="AB5066" s="13" t="str">
        <f t="shared" si="1277"/>
        <v/>
      </c>
      <c r="AC5066" s="13" t="str">
        <f t="shared" si="1277"/>
        <v/>
      </c>
      <c r="AD5066" s="13" t="str">
        <f t="shared" si="1277"/>
        <v/>
      </c>
    </row>
    <row r="5067" spans="7:30" x14ac:dyDescent="0.25">
      <c r="G5067" s="18" t="str">
        <f t="shared" si="1265"/>
        <v/>
      </c>
      <c r="H5067" s="22" t="str">
        <f t="shared" si="1266"/>
        <v/>
      </c>
      <c r="I5067" s="23" t="str">
        <f t="shared" si="1267"/>
        <v/>
      </c>
      <c r="J5067" s="22" t="str">
        <f t="shared" si="1268"/>
        <v/>
      </c>
      <c r="K5067" s="24" t="str">
        <f t="shared" si="1269"/>
        <v/>
      </c>
      <c r="L5067" s="42" t="str">
        <f t="shared" si="1275"/>
        <v/>
      </c>
      <c r="M5067" s="43" t="str">
        <f t="shared" si="1276"/>
        <v/>
      </c>
      <c r="N5067" s="26" t="str">
        <f t="shared" si="1270"/>
        <v/>
      </c>
      <c r="O5067" s="26" t="str">
        <f t="shared" si="1271"/>
        <v/>
      </c>
      <c r="P5067" s="28" t="str">
        <f>IF(E5067="","",INDEX(TableLookupWakeUpScore[],MATCH(E5067,TableLookupWakeUpScore[Wake Up],0),MATCH(P$1,TableLookupWakeUpScore[#Headers],0)))</f>
        <v/>
      </c>
      <c r="Q5067" s="30" t="str">
        <f t="shared" si="1272"/>
        <v/>
      </c>
      <c r="R5067" s="31" t="str">
        <f t="shared" si="1273"/>
        <v/>
      </c>
      <c r="S5067" s="34" t="str">
        <f>IF($C5067="","",INDEX(TableLookupSleepQuality[],MATCH($C5067,TableLookupSleepQuality[Sleep Quality Low],1),MATCH(S$1,TableLookupSleepQuality[#Headers],0)))</f>
        <v/>
      </c>
      <c r="T5067" s="35" t="str">
        <f>IF($C5067="","",INDEX(TableLookupSleepQuality[],MATCH($C5067,TableLookupSleepQuality[Sleep Quality Low],1),MATCH(T$1,TableLookupSleepQuality[#Headers],0)))</f>
        <v/>
      </c>
      <c r="X5067" s="36" t="str">
        <f t="shared" si="1274"/>
        <v/>
      </c>
      <c r="Y5067" s="40" t="str">
        <f t="shared" si="1277"/>
        <v/>
      </c>
      <c r="Z5067" s="13" t="str">
        <f t="shared" si="1277"/>
        <v/>
      </c>
      <c r="AA5067" s="13" t="str">
        <f t="shared" si="1277"/>
        <v/>
      </c>
      <c r="AB5067" s="13" t="str">
        <f t="shared" si="1277"/>
        <v/>
      </c>
      <c r="AC5067" s="13" t="str">
        <f t="shared" si="1277"/>
        <v/>
      </c>
      <c r="AD5067" s="13" t="str">
        <f t="shared" si="1277"/>
        <v/>
      </c>
    </row>
    <row r="5068" spans="7:30" x14ac:dyDescent="0.25">
      <c r="G5068" s="18" t="str">
        <f t="shared" si="1265"/>
        <v/>
      </c>
      <c r="H5068" s="22" t="str">
        <f t="shared" si="1266"/>
        <v/>
      </c>
      <c r="I5068" s="23" t="str">
        <f t="shared" si="1267"/>
        <v/>
      </c>
      <c r="J5068" s="22" t="str">
        <f t="shared" si="1268"/>
        <v/>
      </c>
      <c r="K5068" s="24" t="str">
        <f t="shared" si="1269"/>
        <v/>
      </c>
      <c r="L5068" s="42" t="str">
        <f t="shared" si="1275"/>
        <v/>
      </c>
      <c r="M5068" s="43" t="str">
        <f t="shared" si="1276"/>
        <v/>
      </c>
      <c r="N5068" s="26" t="str">
        <f t="shared" si="1270"/>
        <v/>
      </c>
      <c r="O5068" s="26" t="str">
        <f t="shared" si="1271"/>
        <v/>
      </c>
      <c r="P5068" s="28" t="str">
        <f>IF(E5068="","",INDEX(TableLookupWakeUpScore[],MATCH(E5068,TableLookupWakeUpScore[Wake Up],0),MATCH(P$1,TableLookupWakeUpScore[#Headers],0)))</f>
        <v/>
      </c>
      <c r="Q5068" s="30" t="str">
        <f t="shared" si="1272"/>
        <v/>
      </c>
      <c r="R5068" s="31" t="str">
        <f t="shared" si="1273"/>
        <v/>
      </c>
      <c r="S5068" s="34" t="str">
        <f>IF($C5068="","",INDEX(TableLookupSleepQuality[],MATCH($C5068,TableLookupSleepQuality[Sleep Quality Low],1),MATCH(S$1,TableLookupSleepQuality[#Headers],0)))</f>
        <v/>
      </c>
      <c r="T5068" s="35" t="str">
        <f>IF($C5068="","",INDEX(TableLookupSleepQuality[],MATCH($C5068,TableLookupSleepQuality[Sleep Quality Low],1),MATCH(T$1,TableLookupSleepQuality[#Headers],0)))</f>
        <v/>
      </c>
      <c r="X5068" s="36" t="str">
        <f t="shared" si="1274"/>
        <v/>
      </c>
      <c r="Y5068" s="40" t="str">
        <f t="shared" si="1277"/>
        <v/>
      </c>
      <c r="Z5068" s="13" t="str">
        <f t="shared" si="1277"/>
        <v/>
      </c>
      <c r="AA5068" s="13" t="str">
        <f t="shared" si="1277"/>
        <v/>
      </c>
      <c r="AB5068" s="13" t="str">
        <f t="shared" si="1277"/>
        <v/>
      </c>
      <c r="AC5068" s="13" t="str">
        <f t="shared" si="1277"/>
        <v/>
      </c>
      <c r="AD5068" s="13" t="str">
        <f t="shared" si="1277"/>
        <v/>
      </c>
    </row>
    <row r="5069" spans="7:30" x14ac:dyDescent="0.25">
      <c r="G5069" s="18" t="str">
        <f t="shared" si="1265"/>
        <v/>
      </c>
      <c r="H5069" s="22" t="str">
        <f t="shared" si="1266"/>
        <v/>
      </c>
      <c r="I5069" s="23" t="str">
        <f t="shared" si="1267"/>
        <v/>
      </c>
      <c r="J5069" s="22" t="str">
        <f t="shared" si="1268"/>
        <v/>
      </c>
      <c r="K5069" s="24" t="str">
        <f t="shared" si="1269"/>
        <v/>
      </c>
      <c r="L5069" s="42" t="str">
        <f t="shared" si="1275"/>
        <v/>
      </c>
      <c r="M5069" s="43" t="str">
        <f t="shared" si="1276"/>
        <v/>
      </c>
      <c r="N5069" s="26" t="str">
        <f t="shared" si="1270"/>
        <v/>
      </c>
      <c r="O5069" s="26" t="str">
        <f t="shared" si="1271"/>
        <v/>
      </c>
      <c r="P5069" s="28" t="str">
        <f>IF(E5069="","",INDEX(TableLookupWakeUpScore[],MATCH(E5069,TableLookupWakeUpScore[Wake Up],0),MATCH(P$1,TableLookupWakeUpScore[#Headers],0)))</f>
        <v/>
      </c>
      <c r="Q5069" s="30" t="str">
        <f t="shared" si="1272"/>
        <v/>
      </c>
      <c r="R5069" s="31" t="str">
        <f t="shared" si="1273"/>
        <v/>
      </c>
      <c r="S5069" s="34" t="str">
        <f>IF($C5069="","",INDEX(TableLookupSleepQuality[],MATCH($C5069,TableLookupSleepQuality[Sleep Quality Low],1),MATCH(S$1,TableLookupSleepQuality[#Headers],0)))</f>
        <v/>
      </c>
      <c r="T5069" s="35" t="str">
        <f>IF($C5069="","",INDEX(TableLookupSleepQuality[],MATCH($C5069,TableLookupSleepQuality[Sleep Quality Low],1),MATCH(T$1,TableLookupSleepQuality[#Headers],0)))</f>
        <v/>
      </c>
      <c r="X5069" s="36" t="str">
        <f t="shared" si="1274"/>
        <v/>
      </c>
      <c r="Y5069" s="40" t="str">
        <f t="shared" si="1277"/>
        <v/>
      </c>
      <c r="Z5069" s="13" t="str">
        <f t="shared" si="1277"/>
        <v/>
      </c>
      <c r="AA5069" s="13" t="str">
        <f t="shared" si="1277"/>
        <v/>
      </c>
      <c r="AB5069" s="13" t="str">
        <f t="shared" si="1277"/>
        <v/>
      </c>
      <c r="AC5069" s="13" t="str">
        <f t="shared" si="1277"/>
        <v/>
      </c>
      <c r="AD5069" s="13" t="str">
        <f t="shared" si="1277"/>
        <v/>
      </c>
    </row>
    <row r="5070" spans="7:30" x14ac:dyDescent="0.25">
      <c r="G5070" s="18" t="str">
        <f t="shared" si="1265"/>
        <v/>
      </c>
      <c r="H5070" s="22" t="str">
        <f t="shared" si="1266"/>
        <v/>
      </c>
      <c r="I5070" s="23" t="str">
        <f t="shared" si="1267"/>
        <v/>
      </c>
      <c r="J5070" s="22" t="str">
        <f t="shared" si="1268"/>
        <v/>
      </c>
      <c r="K5070" s="24" t="str">
        <f t="shared" si="1269"/>
        <v/>
      </c>
      <c r="L5070" s="42" t="str">
        <f t="shared" si="1275"/>
        <v/>
      </c>
      <c r="M5070" s="43" t="str">
        <f t="shared" si="1276"/>
        <v/>
      </c>
      <c r="N5070" s="26" t="str">
        <f t="shared" si="1270"/>
        <v/>
      </c>
      <c r="O5070" s="26" t="str">
        <f t="shared" si="1271"/>
        <v/>
      </c>
      <c r="P5070" s="28" t="str">
        <f>IF(E5070="","",INDEX(TableLookupWakeUpScore[],MATCH(E5070,TableLookupWakeUpScore[Wake Up],0),MATCH(P$1,TableLookupWakeUpScore[#Headers],0)))</f>
        <v/>
      </c>
      <c r="Q5070" s="30" t="str">
        <f t="shared" si="1272"/>
        <v/>
      </c>
      <c r="R5070" s="31" t="str">
        <f t="shared" si="1273"/>
        <v/>
      </c>
      <c r="S5070" s="34" t="str">
        <f>IF($C5070="","",INDEX(TableLookupSleepQuality[],MATCH($C5070,TableLookupSleepQuality[Sleep Quality Low],1),MATCH(S$1,TableLookupSleepQuality[#Headers],0)))</f>
        <v/>
      </c>
      <c r="T5070" s="35" t="str">
        <f>IF($C5070="","",INDEX(TableLookupSleepQuality[],MATCH($C5070,TableLookupSleepQuality[Sleep Quality Low],1),MATCH(T$1,TableLookupSleepQuality[#Headers],0)))</f>
        <v/>
      </c>
      <c r="X5070" s="36" t="str">
        <f t="shared" si="1274"/>
        <v/>
      </c>
      <c r="Y5070" s="40" t="str">
        <f t="shared" si="1277"/>
        <v/>
      </c>
      <c r="Z5070" s="13" t="str">
        <f t="shared" si="1277"/>
        <v/>
      </c>
      <c r="AA5070" s="13" t="str">
        <f t="shared" si="1277"/>
        <v/>
      </c>
      <c r="AB5070" s="13" t="str">
        <f t="shared" si="1277"/>
        <v/>
      </c>
      <c r="AC5070" s="13" t="str">
        <f t="shared" si="1277"/>
        <v/>
      </c>
      <c r="AD5070" s="13" t="str">
        <f t="shared" si="1277"/>
        <v/>
      </c>
    </row>
    <row r="5071" spans="7:30" x14ac:dyDescent="0.25">
      <c r="G5071" s="18" t="str">
        <f t="shared" si="1265"/>
        <v/>
      </c>
      <c r="H5071" s="22" t="str">
        <f t="shared" si="1266"/>
        <v/>
      </c>
      <c r="I5071" s="23" t="str">
        <f t="shared" si="1267"/>
        <v/>
      </c>
      <c r="J5071" s="22" t="str">
        <f t="shared" si="1268"/>
        <v/>
      </c>
      <c r="K5071" s="24" t="str">
        <f t="shared" si="1269"/>
        <v/>
      </c>
      <c r="L5071" s="42" t="str">
        <f t="shared" si="1275"/>
        <v/>
      </c>
      <c r="M5071" s="43" t="str">
        <f t="shared" si="1276"/>
        <v/>
      </c>
      <c r="N5071" s="26" t="str">
        <f t="shared" si="1270"/>
        <v/>
      </c>
      <c r="O5071" s="26" t="str">
        <f t="shared" si="1271"/>
        <v/>
      </c>
      <c r="P5071" s="28" t="str">
        <f>IF(E5071="","",INDEX(TableLookupWakeUpScore[],MATCH(E5071,TableLookupWakeUpScore[Wake Up],0),MATCH(P$1,TableLookupWakeUpScore[#Headers],0)))</f>
        <v/>
      </c>
      <c r="Q5071" s="30" t="str">
        <f t="shared" si="1272"/>
        <v/>
      </c>
      <c r="R5071" s="31" t="str">
        <f t="shared" si="1273"/>
        <v/>
      </c>
      <c r="S5071" s="34" t="str">
        <f>IF($C5071="","",INDEX(TableLookupSleepQuality[],MATCH($C5071,TableLookupSleepQuality[Sleep Quality Low],1),MATCH(S$1,TableLookupSleepQuality[#Headers],0)))</f>
        <v/>
      </c>
      <c r="T5071" s="35" t="str">
        <f>IF($C5071="","",INDEX(TableLookupSleepQuality[],MATCH($C5071,TableLookupSleepQuality[Sleep Quality Low],1),MATCH(T$1,TableLookupSleepQuality[#Headers],0)))</f>
        <v/>
      </c>
      <c r="X5071" s="36" t="str">
        <f t="shared" si="1274"/>
        <v/>
      </c>
      <c r="Y5071" s="40" t="str">
        <f t="shared" si="1277"/>
        <v/>
      </c>
      <c r="Z5071" s="13" t="str">
        <f t="shared" si="1277"/>
        <v/>
      </c>
      <c r="AA5071" s="13" t="str">
        <f t="shared" si="1277"/>
        <v/>
      </c>
      <c r="AB5071" s="13" t="str">
        <f t="shared" si="1277"/>
        <v/>
      </c>
      <c r="AC5071" s="13" t="str">
        <f t="shared" si="1277"/>
        <v/>
      </c>
      <c r="AD5071" s="13" t="str">
        <f t="shared" si="1277"/>
        <v/>
      </c>
    </row>
    <row r="5072" spans="7:30" x14ac:dyDescent="0.25">
      <c r="G5072" s="18" t="str">
        <f t="shared" si="1265"/>
        <v/>
      </c>
      <c r="H5072" s="22" t="str">
        <f t="shared" si="1266"/>
        <v/>
      </c>
      <c r="I5072" s="23" t="str">
        <f t="shared" si="1267"/>
        <v/>
      </c>
      <c r="J5072" s="22" t="str">
        <f t="shared" si="1268"/>
        <v/>
      </c>
      <c r="K5072" s="24" t="str">
        <f t="shared" si="1269"/>
        <v/>
      </c>
      <c r="L5072" s="42" t="str">
        <f t="shared" si="1275"/>
        <v/>
      </c>
      <c r="M5072" s="43" t="str">
        <f t="shared" si="1276"/>
        <v/>
      </c>
      <c r="N5072" s="26" t="str">
        <f t="shared" si="1270"/>
        <v/>
      </c>
      <c r="O5072" s="26" t="str">
        <f t="shared" si="1271"/>
        <v/>
      </c>
      <c r="P5072" s="28" t="str">
        <f>IF(E5072="","",INDEX(TableLookupWakeUpScore[],MATCH(E5072,TableLookupWakeUpScore[Wake Up],0),MATCH(P$1,TableLookupWakeUpScore[#Headers],0)))</f>
        <v/>
      </c>
      <c r="Q5072" s="30" t="str">
        <f t="shared" si="1272"/>
        <v/>
      </c>
      <c r="R5072" s="31" t="str">
        <f t="shared" si="1273"/>
        <v/>
      </c>
      <c r="S5072" s="34" t="str">
        <f>IF($C5072="","",INDEX(TableLookupSleepQuality[],MATCH($C5072,TableLookupSleepQuality[Sleep Quality Low],1),MATCH(S$1,TableLookupSleepQuality[#Headers],0)))</f>
        <v/>
      </c>
      <c r="T5072" s="35" t="str">
        <f>IF($C5072="","",INDEX(TableLookupSleepQuality[],MATCH($C5072,TableLookupSleepQuality[Sleep Quality Low],1),MATCH(T$1,TableLookupSleepQuality[#Headers],0)))</f>
        <v/>
      </c>
      <c r="X5072" s="36" t="str">
        <f t="shared" si="1274"/>
        <v/>
      </c>
      <c r="Y5072" s="40" t="str">
        <f t="shared" si="1277"/>
        <v/>
      </c>
      <c r="Z5072" s="13" t="str">
        <f t="shared" si="1277"/>
        <v/>
      </c>
      <c r="AA5072" s="13" t="str">
        <f t="shared" si="1277"/>
        <v/>
      </c>
      <c r="AB5072" s="13" t="str">
        <f t="shared" si="1277"/>
        <v/>
      </c>
      <c r="AC5072" s="13" t="str">
        <f t="shared" si="1277"/>
        <v/>
      </c>
      <c r="AD5072" s="13" t="str">
        <f t="shared" si="1277"/>
        <v/>
      </c>
    </row>
    <row r="5073" spans="7:30" x14ac:dyDescent="0.25">
      <c r="G5073" s="18" t="str">
        <f t="shared" si="1265"/>
        <v/>
      </c>
      <c r="H5073" s="22" t="str">
        <f t="shared" si="1266"/>
        <v/>
      </c>
      <c r="I5073" s="23" t="str">
        <f t="shared" si="1267"/>
        <v/>
      </c>
      <c r="J5073" s="22" t="str">
        <f t="shared" si="1268"/>
        <v/>
      </c>
      <c r="K5073" s="24" t="str">
        <f t="shared" si="1269"/>
        <v/>
      </c>
      <c r="L5073" s="42" t="str">
        <f t="shared" si="1275"/>
        <v/>
      </c>
      <c r="M5073" s="43" t="str">
        <f t="shared" si="1276"/>
        <v/>
      </c>
      <c r="N5073" s="26" t="str">
        <f t="shared" si="1270"/>
        <v/>
      </c>
      <c r="O5073" s="26" t="str">
        <f t="shared" si="1271"/>
        <v/>
      </c>
      <c r="P5073" s="28" t="str">
        <f>IF(E5073="","",INDEX(TableLookupWakeUpScore[],MATCH(E5073,TableLookupWakeUpScore[Wake Up],0),MATCH(P$1,TableLookupWakeUpScore[#Headers],0)))</f>
        <v/>
      </c>
      <c r="Q5073" s="30" t="str">
        <f t="shared" si="1272"/>
        <v/>
      </c>
      <c r="R5073" s="31" t="str">
        <f t="shared" si="1273"/>
        <v/>
      </c>
      <c r="S5073" s="34" t="str">
        <f>IF($C5073="","",INDEX(TableLookupSleepQuality[],MATCH($C5073,TableLookupSleepQuality[Sleep Quality Low],1),MATCH(S$1,TableLookupSleepQuality[#Headers],0)))</f>
        <v/>
      </c>
      <c r="T5073" s="35" t="str">
        <f>IF($C5073="","",INDEX(TableLookupSleepQuality[],MATCH($C5073,TableLookupSleepQuality[Sleep Quality Low],1),MATCH(T$1,TableLookupSleepQuality[#Headers],0)))</f>
        <v/>
      </c>
      <c r="X5073" s="36" t="str">
        <f t="shared" si="1274"/>
        <v/>
      </c>
      <c r="Y5073" s="40" t="str">
        <f t="shared" si="1277"/>
        <v/>
      </c>
      <c r="Z5073" s="13" t="str">
        <f t="shared" si="1277"/>
        <v/>
      </c>
      <c r="AA5073" s="13" t="str">
        <f t="shared" si="1277"/>
        <v/>
      </c>
      <c r="AB5073" s="13" t="str">
        <f t="shared" si="1277"/>
        <v/>
      </c>
      <c r="AC5073" s="13" t="str">
        <f t="shared" si="1277"/>
        <v/>
      </c>
      <c r="AD5073" s="13" t="str">
        <f t="shared" si="1277"/>
        <v/>
      </c>
    </row>
    <row r="5074" spans="7:30" x14ac:dyDescent="0.25">
      <c r="G5074" s="18" t="str">
        <f t="shared" si="1265"/>
        <v/>
      </c>
      <c r="H5074" s="22" t="str">
        <f t="shared" si="1266"/>
        <v/>
      </c>
      <c r="I5074" s="23" t="str">
        <f t="shared" si="1267"/>
        <v/>
      </c>
      <c r="J5074" s="22" t="str">
        <f t="shared" si="1268"/>
        <v/>
      </c>
      <c r="K5074" s="24" t="str">
        <f t="shared" si="1269"/>
        <v/>
      </c>
      <c r="L5074" s="42" t="str">
        <f t="shared" si="1275"/>
        <v/>
      </c>
      <c r="M5074" s="43" t="str">
        <f t="shared" si="1276"/>
        <v/>
      </c>
      <c r="N5074" s="26" t="str">
        <f t="shared" si="1270"/>
        <v/>
      </c>
      <c r="O5074" s="26" t="str">
        <f t="shared" si="1271"/>
        <v/>
      </c>
      <c r="P5074" s="28" t="str">
        <f>IF(E5074="","",INDEX(TableLookupWakeUpScore[],MATCH(E5074,TableLookupWakeUpScore[Wake Up],0),MATCH(P$1,TableLookupWakeUpScore[#Headers],0)))</f>
        <v/>
      </c>
      <c r="Q5074" s="30" t="str">
        <f t="shared" si="1272"/>
        <v/>
      </c>
      <c r="R5074" s="31" t="str">
        <f t="shared" si="1273"/>
        <v/>
      </c>
      <c r="S5074" s="34" t="str">
        <f>IF($C5074="","",INDEX(TableLookupSleepQuality[],MATCH($C5074,TableLookupSleepQuality[Sleep Quality Low],1),MATCH(S$1,TableLookupSleepQuality[#Headers],0)))</f>
        <v/>
      </c>
      <c r="T5074" s="35" t="str">
        <f>IF($C5074="","",INDEX(TableLookupSleepQuality[],MATCH($C5074,TableLookupSleepQuality[Sleep Quality Low],1),MATCH(T$1,TableLookupSleepQuality[#Headers],0)))</f>
        <v/>
      </c>
      <c r="X5074" s="36" t="str">
        <f t="shared" si="1274"/>
        <v/>
      </c>
      <c r="Y5074" s="40" t="str">
        <f t="shared" si="1277"/>
        <v/>
      </c>
      <c r="Z5074" s="13" t="str">
        <f t="shared" si="1277"/>
        <v/>
      </c>
      <c r="AA5074" s="13" t="str">
        <f t="shared" si="1277"/>
        <v/>
      </c>
      <c r="AB5074" s="13" t="str">
        <f t="shared" si="1277"/>
        <v/>
      </c>
      <c r="AC5074" s="13" t="str">
        <f t="shared" si="1277"/>
        <v/>
      </c>
      <c r="AD5074" s="13" t="str">
        <f t="shared" si="1277"/>
        <v/>
      </c>
    </row>
    <row r="5075" spans="7:30" x14ac:dyDescent="0.25">
      <c r="G5075" s="18" t="str">
        <f t="shared" si="1265"/>
        <v/>
      </c>
      <c r="H5075" s="22" t="str">
        <f t="shared" si="1266"/>
        <v/>
      </c>
      <c r="I5075" s="23" t="str">
        <f t="shared" si="1267"/>
        <v/>
      </c>
      <c r="J5075" s="22" t="str">
        <f t="shared" si="1268"/>
        <v/>
      </c>
      <c r="K5075" s="24" t="str">
        <f t="shared" si="1269"/>
        <v/>
      </c>
      <c r="L5075" s="42" t="str">
        <f t="shared" si="1275"/>
        <v/>
      </c>
      <c r="M5075" s="43" t="str">
        <f t="shared" si="1276"/>
        <v/>
      </c>
      <c r="N5075" s="26" t="str">
        <f t="shared" si="1270"/>
        <v/>
      </c>
      <c r="O5075" s="26" t="str">
        <f t="shared" si="1271"/>
        <v/>
      </c>
      <c r="P5075" s="28" t="str">
        <f>IF(E5075="","",INDEX(TableLookupWakeUpScore[],MATCH(E5075,TableLookupWakeUpScore[Wake Up],0),MATCH(P$1,TableLookupWakeUpScore[#Headers],0)))</f>
        <v/>
      </c>
      <c r="Q5075" s="30" t="str">
        <f t="shared" si="1272"/>
        <v/>
      </c>
      <c r="R5075" s="31" t="str">
        <f t="shared" si="1273"/>
        <v/>
      </c>
      <c r="S5075" s="34" t="str">
        <f>IF($C5075="","",INDEX(TableLookupSleepQuality[],MATCH($C5075,TableLookupSleepQuality[Sleep Quality Low],1),MATCH(S$1,TableLookupSleepQuality[#Headers],0)))</f>
        <v/>
      </c>
      <c r="T5075" s="35" t="str">
        <f>IF($C5075="","",INDEX(TableLookupSleepQuality[],MATCH($C5075,TableLookupSleepQuality[Sleep Quality Low],1),MATCH(T$1,TableLookupSleepQuality[#Headers],0)))</f>
        <v/>
      </c>
      <c r="X5075" s="36" t="str">
        <f t="shared" si="1274"/>
        <v/>
      </c>
      <c r="Y5075" s="40" t="str">
        <f t="shared" ref="Y5075:AD5090" si="1278">IF(OR($X5075="NO",$X5075=""),"",IF(COUNTIF($F5075,"*" &amp; Y$1 &amp; "*"),"YES","NO"))</f>
        <v/>
      </c>
      <c r="Z5075" s="13" t="str">
        <f t="shared" si="1278"/>
        <v/>
      </c>
      <c r="AA5075" s="13" t="str">
        <f t="shared" si="1278"/>
        <v/>
      </c>
      <c r="AB5075" s="13" t="str">
        <f t="shared" si="1278"/>
        <v/>
      </c>
      <c r="AC5075" s="13" t="str">
        <f t="shared" si="1278"/>
        <v/>
      </c>
      <c r="AD5075" s="13" t="str">
        <f t="shared" si="1278"/>
        <v/>
      </c>
    </row>
    <row r="5076" spans="7:30" x14ac:dyDescent="0.25">
      <c r="G5076" s="18" t="str">
        <f t="shared" si="1265"/>
        <v/>
      </c>
      <c r="H5076" s="22" t="str">
        <f t="shared" si="1266"/>
        <v/>
      </c>
      <c r="I5076" s="23" t="str">
        <f t="shared" si="1267"/>
        <v/>
      </c>
      <c r="J5076" s="22" t="str">
        <f t="shared" si="1268"/>
        <v/>
      </c>
      <c r="K5076" s="24" t="str">
        <f t="shared" si="1269"/>
        <v/>
      </c>
      <c r="L5076" s="42" t="str">
        <f t="shared" si="1275"/>
        <v/>
      </c>
      <c r="M5076" s="43" t="str">
        <f t="shared" si="1276"/>
        <v/>
      </c>
      <c r="N5076" s="26" t="str">
        <f t="shared" si="1270"/>
        <v/>
      </c>
      <c r="O5076" s="26" t="str">
        <f t="shared" si="1271"/>
        <v/>
      </c>
      <c r="P5076" s="28" t="str">
        <f>IF(E5076="","",INDEX(TableLookupWakeUpScore[],MATCH(E5076,TableLookupWakeUpScore[Wake Up],0),MATCH(P$1,TableLookupWakeUpScore[#Headers],0)))</f>
        <v/>
      </c>
      <c r="Q5076" s="30" t="str">
        <f t="shared" si="1272"/>
        <v/>
      </c>
      <c r="R5076" s="31" t="str">
        <f t="shared" si="1273"/>
        <v/>
      </c>
      <c r="S5076" s="34" t="str">
        <f>IF($C5076="","",INDEX(TableLookupSleepQuality[],MATCH($C5076,TableLookupSleepQuality[Sleep Quality Low],1),MATCH(S$1,TableLookupSleepQuality[#Headers],0)))</f>
        <v/>
      </c>
      <c r="T5076" s="35" t="str">
        <f>IF($C5076="","",INDEX(TableLookupSleepQuality[],MATCH($C5076,TableLookupSleepQuality[Sleep Quality Low],1),MATCH(T$1,TableLookupSleepQuality[#Headers],0)))</f>
        <v/>
      </c>
      <c r="X5076" s="36" t="str">
        <f t="shared" si="1274"/>
        <v/>
      </c>
      <c r="Y5076" s="40" t="str">
        <f t="shared" si="1278"/>
        <v/>
      </c>
      <c r="Z5076" s="13" t="str">
        <f t="shared" si="1278"/>
        <v/>
      </c>
      <c r="AA5076" s="13" t="str">
        <f t="shared" si="1278"/>
        <v/>
      </c>
      <c r="AB5076" s="13" t="str">
        <f t="shared" si="1278"/>
        <v/>
      </c>
      <c r="AC5076" s="13" t="str">
        <f t="shared" si="1278"/>
        <v/>
      </c>
      <c r="AD5076" s="13" t="str">
        <f t="shared" si="1278"/>
        <v/>
      </c>
    </row>
    <row r="5077" spans="7:30" x14ac:dyDescent="0.25">
      <c r="G5077" s="18" t="str">
        <f t="shared" si="1265"/>
        <v/>
      </c>
      <c r="H5077" s="22" t="str">
        <f t="shared" si="1266"/>
        <v/>
      </c>
      <c r="I5077" s="23" t="str">
        <f t="shared" si="1267"/>
        <v/>
      </c>
      <c r="J5077" s="22" t="str">
        <f t="shared" si="1268"/>
        <v/>
      </c>
      <c r="K5077" s="24" t="str">
        <f t="shared" si="1269"/>
        <v/>
      </c>
      <c r="L5077" s="42" t="str">
        <f t="shared" si="1275"/>
        <v/>
      </c>
      <c r="M5077" s="43" t="str">
        <f t="shared" si="1276"/>
        <v/>
      </c>
      <c r="N5077" s="26" t="str">
        <f t="shared" si="1270"/>
        <v/>
      </c>
      <c r="O5077" s="26" t="str">
        <f t="shared" si="1271"/>
        <v/>
      </c>
      <c r="P5077" s="28" t="str">
        <f>IF(E5077="","",INDEX(TableLookupWakeUpScore[],MATCH(E5077,TableLookupWakeUpScore[Wake Up],0),MATCH(P$1,TableLookupWakeUpScore[#Headers],0)))</f>
        <v/>
      </c>
      <c r="Q5077" s="30" t="str">
        <f t="shared" si="1272"/>
        <v/>
      </c>
      <c r="R5077" s="31" t="str">
        <f t="shared" si="1273"/>
        <v/>
      </c>
      <c r="S5077" s="34" t="str">
        <f>IF($C5077="","",INDEX(TableLookupSleepQuality[],MATCH($C5077,TableLookupSleepQuality[Sleep Quality Low],1),MATCH(S$1,TableLookupSleepQuality[#Headers],0)))</f>
        <v/>
      </c>
      <c r="T5077" s="35" t="str">
        <f>IF($C5077="","",INDEX(TableLookupSleepQuality[],MATCH($C5077,TableLookupSleepQuality[Sleep Quality Low],1),MATCH(T$1,TableLookupSleepQuality[#Headers],0)))</f>
        <v/>
      </c>
      <c r="X5077" s="36" t="str">
        <f t="shared" si="1274"/>
        <v/>
      </c>
      <c r="Y5077" s="40" t="str">
        <f t="shared" si="1278"/>
        <v/>
      </c>
      <c r="Z5077" s="13" t="str">
        <f t="shared" si="1278"/>
        <v/>
      </c>
      <c r="AA5077" s="13" t="str">
        <f t="shared" si="1278"/>
        <v/>
      </c>
      <c r="AB5077" s="13" t="str">
        <f t="shared" si="1278"/>
        <v/>
      </c>
      <c r="AC5077" s="13" t="str">
        <f t="shared" si="1278"/>
        <v/>
      </c>
      <c r="AD5077" s="13" t="str">
        <f t="shared" si="1278"/>
        <v/>
      </c>
    </row>
    <row r="5078" spans="7:30" x14ac:dyDescent="0.25">
      <c r="G5078" s="18" t="str">
        <f t="shared" si="1265"/>
        <v/>
      </c>
      <c r="H5078" s="22" t="str">
        <f t="shared" si="1266"/>
        <v/>
      </c>
      <c r="I5078" s="23" t="str">
        <f t="shared" si="1267"/>
        <v/>
      </c>
      <c r="J5078" s="22" t="str">
        <f t="shared" si="1268"/>
        <v/>
      </c>
      <c r="K5078" s="24" t="str">
        <f t="shared" si="1269"/>
        <v/>
      </c>
      <c r="L5078" s="42" t="str">
        <f t="shared" si="1275"/>
        <v/>
      </c>
      <c r="M5078" s="43" t="str">
        <f t="shared" si="1276"/>
        <v/>
      </c>
      <c r="N5078" s="26" t="str">
        <f t="shared" si="1270"/>
        <v/>
      </c>
      <c r="O5078" s="26" t="str">
        <f t="shared" si="1271"/>
        <v/>
      </c>
      <c r="P5078" s="28" t="str">
        <f>IF(E5078="","",INDEX(TableLookupWakeUpScore[],MATCH(E5078,TableLookupWakeUpScore[Wake Up],0),MATCH(P$1,TableLookupWakeUpScore[#Headers],0)))</f>
        <v/>
      </c>
      <c r="Q5078" s="30" t="str">
        <f t="shared" si="1272"/>
        <v/>
      </c>
      <c r="R5078" s="31" t="str">
        <f t="shared" si="1273"/>
        <v/>
      </c>
      <c r="S5078" s="34" t="str">
        <f>IF($C5078="","",INDEX(TableLookupSleepQuality[],MATCH($C5078,TableLookupSleepQuality[Sleep Quality Low],1),MATCH(S$1,TableLookupSleepQuality[#Headers],0)))</f>
        <v/>
      </c>
      <c r="T5078" s="35" t="str">
        <f>IF($C5078="","",INDEX(TableLookupSleepQuality[],MATCH($C5078,TableLookupSleepQuality[Sleep Quality Low],1),MATCH(T$1,TableLookupSleepQuality[#Headers],0)))</f>
        <v/>
      </c>
      <c r="X5078" s="36" t="str">
        <f t="shared" si="1274"/>
        <v/>
      </c>
      <c r="Y5078" s="40" t="str">
        <f t="shared" si="1278"/>
        <v/>
      </c>
      <c r="Z5078" s="13" t="str">
        <f t="shared" si="1278"/>
        <v/>
      </c>
      <c r="AA5078" s="13" t="str">
        <f t="shared" si="1278"/>
        <v/>
      </c>
      <c r="AB5078" s="13" t="str">
        <f t="shared" si="1278"/>
        <v/>
      </c>
      <c r="AC5078" s="13" t="str">
        <f t="shared" si="1278"/>
        <v/>
      </c>
      <c r="AD5078" s="13" t="str">
        <f t="shared" si="1278"/>
        <v/>
      </c>
    </row>
    <row r="5079" spans="7:30" x14ac:dyDescent="0.25">
      <c r="G5079" s="18" t="str">
        <f t="shared" si="1265"/>
        <v/>
      </c>
      <c r="H5079" s="22" t="str">
        <f t="shared" si="1266"/>
        <v/>
      </c>
      <c r="I5079" s="23" t="str">
        <f t="shared" si="1267"/>
        <v/>
      </c>
      <c r="J5079" s="22" t="str">
        <f t="shared" si="1268"/>
        <v/>
      </c>
      <c r="K5079" s="24" t="str">
        <f t="shared" si="1269"/>
        <v/>
      </c>
      <c r="L5079" s="42" t="str">
        <f t="shared" si="1275"/>
        <v/>
      </c>
      <c r="M5079" s="43" t="str">
        <f t="shared" si="1276"/>
        <v/>
      </c>
      <c r="N5079" s="26" t="str">
        <f t="shared" si="1270"/>
        <v/>
      </c>
      <c r="O5079" s="26" t="str">
        <f t="shared" si="1271"/>
        <v/>
      </c>
      <c r="P5079" s="28" t="str">
        <f>IF(E5079="","",INDEX(TableLookupWakeUpScore[],MATCH(E5079,TableLookupWakeUpScore[Wake Up],0),MATCH(P$1,TableLookupWakeUpScore[#Headers],0)))</f>
        <v/>
      </c>
      <c r="Q5079" s="30" t="str">
        <f t="shared" si="1272"/>
        <v/>
      </c>
      <c r="R5079" s="31" t="str">
        <f t="shared" si="1273"/>
        <v/>
      </c>
      <c r="S5079" s="34" t="str">
        <f>IF($C5079="","",INDEX(TableLookupSleepQuality[],MATCH($C5079,TableLookupSleepQuality[Sleep Quality Low],1),MATCH(S$1,TableLookupSleepQuality[#Headers],0)))</f>
        <v/>
      </c>
      <c r="T5079" s="35" t="str">
        <f>IF($C5079="","",INDEX(TableLookupSleepQuality[],MATCH($C5079,TableLookupSleepQuality[Sleep Quality Low],1),MATCH(T$1,TableLookupSleepQuality[#Headers],0)))</f>
        <v/>
      </c>
      <c r="X5079" s="36" t="str">
        <f t="shared" si="1274"/>
        <v/>
      </c>
      <c r="Y5079" s="40" t="str">
        <f t="shared" si="1278"/>
        <v/>
      </c>
      <c r="Z5079" s="13" t="str">
        <f t="shared" si="1278"/>
        <v/>
      </c>
      <c r="AA5079" s="13" t="str">
        <f t="shared" si="1278"/>
        <v/>
      </c>
      <c r="AB5079" s="13" t="str">
        <f t="shared" si="1278"/>
        <v/>
      </c>
      <c r="AC5079" s="13" t="str">
        <f t="shared" si="1278"/>
        <v/>
      </c>
      <c r="AD5079" s="13" t="str">
        <f t="shared" si="1278"/>
        <v/>
      </c>
    </row>
    <row r="5080" spans="7:30" x14ac:dyDescent="0.25">
      <c r="G5080" s="18" t="str">
        <f t="shared" si="1265"/>
        <v/>
      </c>
      <c r="H5080" s="22" t="str">
        <f t="shared" si="1266"/>
        <v/>
      </c>
      <c r="I5080" s="23" t="str">
        <f t="shared" si="1267"/>
        <v/>
      </c>
      <c r="J5080" s="22" t="str">
        <f t="shared" si="1268"/>
        <v/>
      </c>
      <c r="K5080" s="24" t="str">
        <f t="shared" si="1269"/>
        <v/>
      </c>
      <c r="L5080" s="42" t="str">
        <f t="shared" si="1275"/>
        <v/>
      </c>
      <c r="M5080" s="43" t="str">
        <f t="shared" si="1276"/>
        <v/>
      </c>
      <c r="N5080" s="26" t="str">
        <f t="shared" si="1270"/>
        <v/>
      </c>
      <c r="O5080" s="26" t="str">
        <f t="shared" si="1271"/>
        <v/>
      </c>
      <c r="P5080" s="28" t="str">
        <f>IF(E5080="","",INDEX(TableLookupWakeUpScore[],MATCH(E5080,TableLookupWakeUpScore[Wake Up],0),MATCH(P$1,TableLookupWakeUpScore[#Headers],0)))</f>
        <v/>
      </c>
      <c r="Q5080" s="30" t="str">
        <f t="shared" si="1272"/>
        <v/>
      </c>
      <c r="R5080" s="31" t="str">
        <f t="shared" si="1273"/>
        <v/>
      </c>
      <c r="S5080" s="34" t="str">
        <f>IF($C5080="","",INDEX(TableLookupSleepQuality[],MATCH($C5080,TableLookupSleepQuality[Sleep Quality Low],1),MATCH(S$1,TableLookupSleepQuality[#Headers],0)))</f>
        <v/>
      </c>
      <c r="T5080" s="35" t="str">
        <f>IF($C5080="","",INDEX(TableLookupSleepQuality[],MATCH($C5080,TableLookupSleepQuality[Sleep Quality Low],1),MATCH(T$1,TableLookupSleepQuality[#Headers],0)))</f>
        <v/>
      </c>
      <c r="X5080" s="36" t="str">
        <f t="shared" si="1274"/>
        <v/>
      </c>
      <c r="Y5080" s="40" t="str">
        <f t="shared" si="1278"/>
        <v/>
      </c>
      <c r="Z5080" s="13" t="str">
        <f t="shared" si="1278"/>
        <v/>
      </c>
      <c r="AA5080" s="13" t="str">
        <f t="shared" si="1278"/>
        <v/>
      </c>
      <c r="AB5080" s="13" t="str">
        <f t="shared" si="1278"/>
        <v/>
      </c>
      <c r="AC5080" s="13" t="str">
        <f t="shared" si="1278"/>
        <v/>
      </c>
      <c r="AD5080" s="13" t="str">
        <f t="shared" si="1278"/>
        <v/>
      </c>
    </row>
    <row r="5081" spans="7:30" x14ac:dyDescent="0.25">
      <c r="G5081" s="18" t="str">
        <f t="shared" si="1265"/>
        <v/>
      </c>
      <c r="H5081" s="22" t="str">
        <f t="shared" si="1266"/>
        <v/>
      </c>
      <c r="I5081" s="23" t="str">
        <f t="shared" si="1267"/>
        <v/>
      </c>
      <c r="J5081" s="22" t="str">
        <f t="shared" si="1268"/>
        <v/>
      </c>
      <c r="K5081" s="24" t="str">
        <f t="shared" si="1269"/>
        <v/>
      </c>
      <c r="L5081" s="42" t="str">
        <f t="shared" si="1275"/>
        <v/>
      </c>
      <c r="M5081" s="43" t="str">
        <f t="shared" si="1276"/>
        <v/>
      </c>
      <c r="N5081" s="26" t="str">
        <f t="shared" si="1270"/>
        <v/>
      </c>
      <c r="O5081" s="26" t="str">
        <f t="shared" si="1271"/>
        <v/>
      </c>
      <c r="P5081" s="28" t="str">
        <f>IF(E5081="","",INDEX(TableLookupWakeUpScore[],MATCH(E5081,TableLookupWakeUpScore[Wake Up],0),MATCH(P$1,TableLookupWakeUpScore[#Headers],0)))</f>
        <v/>
      </c>
      <c r="Q5081" s="30" t="str">
        <f t="shared" si="1272"/>
        <v/>
      </c>
      <c r="R5081" s="31" t="str">
        <f t="shared" si="1273"/>
        <v/>
      </c>
      <c r="S5081" s="34" t="str">
        <f>IF($C5081="","",INDEX(TableLookupSleepQuality[],MATCH($C5081,TableLookupSleepQuality[Sleep Quality Low],1),MATCH(S$1,TableLookupSleepQuality[#Headers],0)))</f>
        <v/>
      </c>
      <c r="T5081" s="35" t="str">
        <f>IF($C5081="","",INDEX(TableLookupSleepQuality[],MATCH($C5081,TableLookupSleepQuality[Sleep Quality Low],1),MATCH(T$1,TableLookupSleepQuality[#Headers],0)))</f>
        <v/>
      </c>
      <c r="X5081" s="36" t="str">
        <f t="shared" si="1274"/>
        <v/>
      </c>
      <c r="Y5081" s="40" t="str">
        <f t="shared" si="1278"/>
        <v/>
      </c>
      <c r="Z5081" s="13" t="str">
        <f t="shared" si="1278"/>
        <v/>
      </c>
      <c r="AA5081" s="13" t="str">
        <f t="shared" si="1278"/>
        <v/>
      </c>
      <c r="AB5081" s="13" t="str">
        <f t="shared" si="1278"/>
        <v/>
      </c>
      <c r="AC5081" s="13" t="str">
        <f t="shared" si="1278"/>
        <v/>
      </c>
      <c r="AD5081" s="13" t="str">
        <f t="shared" si="1278"/>
        <v/>
      </c>
    </row>
    <row r="5082" spans="7:30" x14ac:dyDescent="0.25">
      <c r="G5082" s="18" t="str">
        <f t="shared" si="1265"/>
        <v/>
      </c>
      <c r="H5082" s="22" t="str">
        <f t="shared" si="1266"/>
        <v/>
      </c>
      <c r="I5082" s="23" t="str">
        <f t="shared" si="1267"/>
        <v/>
      </c>
      <c r="J5082" s="22" t="str">
        <f t="shared" si="1268"/>
        <v/>
      </c>
      <c r="K5082" s="24" t="str">
        <f t="shared" si="1269"/>
        <v/>
      </c>
      <c r="L5082" s="42" t="str">
        <f t="shared" si="1275"/>
        <v/>
      </c>
      <c r="M5082" s="43" t="str">
        <f t="shared" si="1276"/>
        <v/>
      </c>
      <c r="N5082" s="26" t="str">
        <f t="shared" si="1270"/>
        <v/>
      </c>
      <c r="O5082" s="26" t="str">
        <f t="shared" si="1271"/>
        <v/>
      </c>
      <c r="P5082" s="28" t="str">
        <f>IF(E5082="","",INDEX(TableLookupWakeUpScore[],MATCH(E5082,TableLookupWakeUpScore[Wake Up],0),MATCH(P$1,TableLookupWakeUpScore[#Headers],0)))</f>
        <v/>
      </c>
      <c r="Q5082" s="30" t="str">
        <f t="shared" si="1272"/>
        <v/>
      </c>
      <c r="R5082" s="31" t="str">
        <f t="shared" si="1273"/>
        <v/>
      </c>
      <c r="S5082" s="34" t="str">
        <f>IF($C5082="","",INDEX(TableLookupSleepQuality[],MATCH($C5082,TableLookupSleepQuality[Sleep Quality Low],1),MATCH(S$1,TableLookupSleepQuality[#Headers],0)))</f>
        <v/>
      </c>
      <c r="T5082" s="35" t="str">
        <f>IF($C5082="","",INDEX(TableLookupSleepQuality[],MATCH($C5082,TableLookupSleepQuality[Sleep Quality Low],1),MATCH(T$1,TableLookupSleepQuality[#Headers],0)))</f>
        <v/>
      </c>
      <c r="X5082" s="36" t="str">
        <f t="shared" si="1274"/>
        <v/>
      </c>
      <c r="Y5082" s="40" t="str">
        <f t="shared" si="1278"/>
        <v/>
      </c>
      <c r="Z5082" s="13" t="str">
        <f t="shared" si="1278"/>
        <v/>
      </c>
      <c r="AA5082" s="13" t="str">
        <f t="shared" si="1278"/>
        <v/>
      </c>
      <c r="AB5082" s="13" t="str">
        <f t="shared" si="1278"/>
        <v/>
      </c>
      <c r="AC5082" s="13" t="str">
        <f t="shared" si="1278"/>
        <v/>
      </c>
      <c r="AD5082" s="13" t="str">
        <f t="shared" si="1278"/>
        <v/>
      </c>
    </row>
    <row r="5083" spans="7:30" x14ac:dyDescent="0.25">
      <c r="G5083" s="18" t="str">
        <f t="shared" si="1265"/>
        <v/>
      </c>
      <c r="H5083" s="22" t="str">
        <f t="shared" si="1266"/>
        <v/>
      </c>
      <c r="I5083" s="23" t="str">
        <f t="shared" si="1267"/>
        <v/>
      </c>
      <c r="J5083" s="22" t="str">
        <f t="shared" si="1268"/>
        <v/>
      </c>
      <c r="K5083" s="24" t="str">
        <f t="shared" si="1269"/>
        <v/>
      </c>
      <c r="L5083" s="42" t="str">
        <f t="shared" si="1275"/>
        <v/>
      </c>
      <c r="M5083" s="43" t="str">
        <f t="shared" si="1276"/>
        <v/>
      </c>
      <c r="N5083" s="26" t="str">
        <f t="shared" si="1270"/>
        <v/>
      </c>
      <c r="O5083" s="26" t="str">
        <f t="shared" si="1271"/>
        <v/>
      </c>
      <c r="P5083" s="28" t="str">
        <f>IF(E5083="","",INDEX(TableLookupWakeUpScore[],MATCH(E5083,TableLookupWakeUpScore[Wake Up],0),MATCH(P$1,TableLookupWakeUpScore[#Headers],0)))</f>
        <v/>
      </c>
      <c r="Q5083" s="30" t="str">
        <f t="shared" si="1272"/>
        <v/>
      </c>
      <c r="R5083" s="31" t="str">
        <f t="shared" si="1273"/>
        <v/>
      </c>
      <c r="S5083" s="34" t="str">
        <f>IF($C5083="","",INDEX(TableLookupSleepQuality[],MATCH($C5083,TableLookupSleepQuality[Sleep Quality Low],1),MATCH(S$1,TableLookupSleepQuality[#Headers],0)))</f>
        <v/>
      </c>
      <c r="T5083" s="35" t="str">
        <f>IF($C5083="","",INDEX(TableLookupSleepQuality[],MATCH($C5083,TableLookupSleepQuality[Sleep Quality Low],1),MATCH(T$1,TableLookupSleepQuality[#Headers],0)))</f>
        <v/>
      </c>
      <c r="X5083" s="36" t="str">
        <f t="shared" si="1274"/>
        <v/>
      </c>
      <c r="Y5083" s="40" t="str">
        <f t="shared" si="1278"/>
        <v/>
      </c>
      <c r="Z5083" s="13" t="str">
        <f t="shared" si="1278"/>
        <v/>
      </c>
      <c r="AA5083" s="13" t="str">
        <f t="shared" si="1278"/>
        <v/>
      </c>
      <c r="AB5083" s="13" t="str">
        <f t="shared" si="1278"/>
        <v/>
      </c>
      <c r="AC5083" s="13" t="str">
        <f t="shared" si="1278"/>
        <v/>
      </c>
      <c r="AD5083" s="13" t="str">
        <f t="shared" si="1278"/>
        <v/>
      </c>
    </row>
    <row r="5084" spans="7:30" x14ac:dyDescent="0.25">
      <c r="G5084" s="18" t="str">
        <f t="shared" si="1265"/>
        <v/>
      </c>
      <c r="H5084" s="22" t="str">
        <f t="shared" si="1266"/>
        <v/>
      </c>
      <c r="I5084" s="23" t="str">
        <f t="shared" si="1267"/>
        <v/>
      </c>
      <c r="J5084" s="22" t="str">
        <f t="shared" si="1268"/>
        <v/>
      </c>
      <c r="K5084" s="24" t="str">
        <f t="shared" si="1269"/>
        <v/>
      </c>
      <c r="L5084" s="42" t="str">
        <f t="shared" si="1275"/>
        <v/>
      </c>
      <c r="M5084" s="43" t="str">
        <f t="shared" si="1276"/>
        <v/>
      </c>
      <c r="N5084" s="26" t="str">
        <f t="shared" si="1270"/>
        <v/>
      </c>
      <c r="O5084" s="26" t="str">
        <f t="shared" si="1271"/>
        <v/>
      </c>
      <c r="P5084" s="28" t="str">
        <f>IF(E5084="","",INDEX(TableLookupWakeUpScore[],MATCH(E5084,TableLookupWakeUpScore[Wake Up],0),MATCH(P$1,TableLookupWakeUpScore[#Headers],0)))</f>
        <v/>
      </c>
      <c r="Q5084" s="30" t="str">
        <f t="shared" si="1272"/>
        <v/>
      </c>
      <c r="R5084" s="31" t="str">
        <f t="shared" si="1273"/>
        <v/>
      </c>
      <c r="S5084" s="34" t="str">
        <f>IF($C5084="","",INDEX(TableLookupSleepQuality[],MATCH($C5084,TableLookupSleepQuality[Sleep Quality Low],1),MATCH(S$1,TableLookupSleepQuality[#Headers],0)))</f>
        <v/>
      </c>
      <c r="T5084" s="35" t="str">
        <f>IF($C5084="","",INDEX(TableLookupSleepQuality[],MATCH($C5084,TableLookupSleepQuality[Sleep Quality Low],1),MATCH(T$1,TableLookupSleepQuality[#Headers],0)))</f>
        <v/>
      </c>
      <c r="X5084" s="36" t="str">
        <f t="shared" si="1274"/>
        <v/>
      </c>
      <c r="Y5084" s="40" t="str">
        <f t="shared" si="1278"/>
        <v/>
      </c>
      <c r="Z5084" s="13" t="str">
        <f t="shared" si="1278"/>
        <v/>
      </c>
      <c r="AA5084" s="13" t="str">
        <f t="shared" si="1278"/>
        <v/>
      </c>
      <c r="AB5084" s="13" t="str">
        <f t="shared" si="1278"/>
        <v/>
      </c>
      <c r="AC5084" s="13" t="str">
        <f t="shared" si="1278"/>
        <v/>
      </c>
      <c r="AD5084" s="13" t="str">
        <f t="shared" si="1278"/>
        <v/>
      </c>
    </row>
    <row r="5085" spans="7:30" x14ac:dyDescent="0.25">
      <c r="G5085" s="18" t="str">
        <f t="shared" si="1265"/>
        <v/>
      </c>
      <c r="H5085" s="22" t="str">
        <f t="shared" si="1266"/>
        <v/>
      </c>
      <c r="I5085" s="23" t="str">
        <f t="shared" si="1267"/>
        <v/>
      </c>
      <c r="J5085" s="22" t="str">
        <f t="shared" si="1268"/>
        <v/>
      </c>
      <c r="K5085" s="24" t="str">
        <f t="shared" si="1269"/>
        <v/>
      </c>
      <c r="L5085" s="42" t="str">
        <f t="shared" si="1275"/>
        <v/>
      </c>
      <c r="M5085" s="43" t="str">
        <f t="shared" si="1276"/>
        <v/>
      </c>
      <c r="N5085" s="26" t="str">
        <f t="shared" si="1270"/>
        <v/>
      </c>
      <c r="O5085" s="26" t="str">
        <f t="shared" si="1271"/>
        <v/>
      </c>
      <c r="P5085" s="28" t="str">
        <f>IF(E5085="","",INDEX(TableLookupWakeUpScore[],MATCH(E5085,TableLookupWakeUpScore[Wake Up],0),MATCH(P$1,TableLookupWakeUpScore[#Headers],0)))</f>
        <v/>
      </c>
      <c r="Q5085" s="30" t="str">
        <f t="shared" si="1272"/>
        <v/>
      </c>
      <c r="R5085" s="31" t="str">
        <f t="shared" si="1273"/>
        <v/>
      </c>
      <c r="S5085" s="34" t="str">
        <f>IF($C5085="","",INDEX(TableLookupSleepQuality[],MATCH($C5085,TableLookupSleepQuality[Sleep Quality Low],1),MATCH(S$1,TableLookupSleepQuality[#Headers],0)))</f>
        <v/>
      </c>
      <c r="T5085" s="35" t="str">
        <f>IF($C5085="","",INDEX(TableLookupSleepQuality[],MATCH($C5085,TableLookupSleepQuality[Sleep Quality Low],1),MATCH(T$1,TableLookupSleepQuality[#Headers],0)))</f>
        <v/>
      </c>
      <c r="X5085" s="36" t="str">
        <f t="shared" si="1274"/>
        <v/>
      </c>
      <c r="Y5085" s="40" t="str">
        <f t="shared" si="1278"/>
        <v/>
      </c>
      <c r="Z5085" s="13" t="str">
        <f t="shared" si="1278"/>
        <v/>
      </c>
      <c r="AA5085" s="13" t="str">
        <f t="shared" si="1278"/>
        <v/>
      </c>
      <c r="AB5085" s="13" t="str">
        <f t="shared" si="1278"/>
        <v/>
      </c>
      <c r="AC5085" s="13" t="str">
        <f t="shared" si="1278"/>
        <v/>
      </c>
      <c r="AD5085" s="13" t="str">
        <f t="shared" si="1278"/>
        <v/>
      </c>
    </row>
    <row r="5086" spans="7:30" x14ac:dyDescent="0.25">
      <c r="G5086" s="18" t="str">
        <f t="shared" si="1265"/>
        <v/>
      </c>
      <c r="H5086" s="22" t="str">
        <f t="shared" si="1266"/>
        <v/>
      </c>
      <c r="I5086" s="23" t="str">
        <f t="shared" si="1267"/>
        <v/>
      </c>
      <c r="J5086" s="22" t="str">
        <f t="shared" si="1268"/>
        <v/>
      </c>
      <c r="K5086" s="24" t="str">
        <f t="shared" si="1269"/>
        <v/>
      </c>
      <c r="L5086" s="42" t="str">
        <f t="shared" si="1275"/>
        <v/>
      </c>
      <c r="M5086" s="43" t="str">
        <f t="shared" si="1276"/>
        <v/>
      </c>
      <c r="N5086" s="26" t="str">
        <f t="shared" si="1270"/>
        <v/>
      </c>
      <c r="O5086" s="26" t="str">
        <f t="shared" si="1271"/>
        <v/>
      </c>
      <c r="P5086" s="28" t="str">
        <f>IF(E5086="","",INDEX(TableLookupWakeUpScore[],MATCH(E5086,TableLookupWakeUpScore[Wake Up],0),MATCH(P$1,TableLookupWakeUpScore[#Headers],0)))</f>
        <v/>
      </c>
      <c r="Q5086" s="30" t="str">
        <f t="shared" si="1272"/>
        <v/>
      </c>
      <c r="R5086" s="31" t="str">
        <f t="shared" si="1273"/>
        <v/>
      </c>
      <c r="S5086" s="34" t="str">
        <f>IF($C5086="","",INDEX(TableLookupSleepQuality[],MATCH($C5086,TableLookupSleepQuality[Sleep Quality Low],1),MATCH(S$1,TableLookupSleepQuality[#Headers],0)))</f>
        <v/>
      </c>
      <c r="T5086" s="35" t="str">
        <f>IF($C5086="","",INDEX(TableLookupSleepQuality[],MATCH($C5086,TableLookupSleepQuality[Sleep Quality Low],1),MATCH(T$1,TableLookupSleepQuality[#Headers],0)))</f>
        <v/>
      </c>
      <c r="X5086" s="36" t="str">
        <f t="shared" si="1274"/>
        <v/>
      </c>
      <c r="Y5086" s="40" t="str">
        <f t="shared" si="1278"/>
        <v/>
      </c>
      <c r="Z5086" s="13" t="str">
        <f t="shared" si="1278"/>
        <v/>
      </c>
      <c r="AA5086" s="13" t="str">
        <f t="shared" si="1278"/>
        <v/>
      </c>
      <c r="AB5086" s="13" t="str">
        <f t="shared" si="1278"/>
        <v/>
      </c>
      <c r="AC5086" s="13" t="str">
        <f t="shared" si="1278"/>
        <v/>
      </c>
      <c r="AD5086" s="13" t="str">
        <f t="shared" si="1278"/>
        <v/>
      </c>
    </row>
    <row r="5087" spans="7:30" x14ac:dyDescent="0.25">
      <c r="G5087" s="18" t="str">
        <f t="shared" si="1265"/>
        <v/>
      </c>
      <c r="H5087" s="22" t="str">
        <f t="shared" si="1266"/>
        <v/>
      </c>
      <c r="I5087" s="23" t="str">
        <f t="shared" si="1267"/>
        <v/>
      </c>
      <c r="J5087" s="22" t="str">
        <f t="shared" si="1268"/>
        <v/>
      </c>
      <c r="K5087" s="24" t="str">
        <f t="shared" si="1269"/>
        <v/>
      </c>
      <c r="L5087" s="42" t="str">
        <f t="shared" si="1275"/>
        <v/>
      </c>
      <c r="M5087" s="43" t="str">
        <f t="shared" si="1276"/>
        <v/>
      </c>
      <c r="N5087" s="26" t="str">
        <f t="shared" si="1270"/>
        <v/>
      </c>
      <c r="O5087" s="26" t="str">
        <f t="shared" si="1271"/>
        <v/>
      </c>
      <c r="P5087" s="28" t="str">
        <f>IF(E5087="","",INDEX(TableLookupWakeUpScore[],MATCH(E5087,TableLookupWakeUpScore[Wake Up],0),MATCH(P$1,TableLookupWakeUpScore[#Headers],0)))</f>
        <v/>
      </c>
      <c r="Q5087" s="30" t="str">
        <f t="shared" si="1272"/>
        <v/>
      </c>
      <c r="R5087" s="31" t="str">
        <f t="shared" si="1273"/>
        <v/>
      </c>
      <c r="S5087" s="34" t="str">
        <f>IF($C5087="","",INDEX(TableLookupSleepQuality[],MATCH($C5087,TableLookupSleepQuality[Sleep Quality Low],1),MATCH(S$1,TableLookupSleepQuality[#Headers],0)))</f>
        <v/>
      </c>
      <c r="T5087" s="35" t="str">
        <f>IF($C5087="","",INDEX(TableLookupSleepQuality[],MATCH($C5087,TableLookupSleepQuality[Sleep Quality Low],1),MATCH(T$1,TableLookupSleepQuality[#Headers],0)))</f>
        <v/>
      </c>
      <c r="X5087" s="36" t="str">
        <f t="shared" si="1274"/>
        <v/>
      </c>
      <c r="Y5087" s="40" t="str">
        <f t="shared" si="1278"/>
        <v/>
      </c>
      <c r="Z5087" s="13" t="str">
        <f t="shared" si="1278"/>
        <v/>
      </c>
      <c r="AA5087" s="13" t="str">
        <f t="shared" si="1278"/>
        <v/>
      </c>
      <c r="AB5087" s="13" t="str">
        <f t="shared" si="1278"/>
        <v/>
      </c>
      <c r="AC5087" s="13" t="str">
        <f t="shared" si="1278"/>
        <v/>
      </c>
      <c r="AD5087" s="13" t="str">
        <f t="shared" si="1278"/>
        <v/>
      </c>
    </row>
    <row r="5088" spans="7:30" x14ac:dyDescent="0.25">
      <c r="G5088" s="18" t="str">
        <f t="shared" si="1265"/>
        <v/>
      </c>
      <c r="H5088" s="22" t="str">
        <f t="shared" si="1266"/>
        <v/>
      </c>
      <c r="I5088" s="23" t="str">
        <f t="shared" si="1267"/>
        <v/>
      </c>
      <c r="J5088" s="22" t="str">
        <f t="shared" si="1268"/>
        <v/>
      </c>
      <c r="K5088" s="24" t="str">
        <f t="shared" si="1269"/>
        <v/>
      </c>
      <c r="L5088" s="42" t="str">
        <f t="shared" si="1275"/>
        <v/>
      </c>
      <c r="M5088" s="43" t="str">
        <f t="shared" si="1276"/>
        <v/>
      </c>
      <c r="N5088" s="26" t="str">
        <f t="shared" si="1270"/>
        <v/>
      </c>
      <c r="O5088" s="26" t="str">
        <f t="shared" si="1271"/>
        <v/>
      </c>
      <c r="P5088" s="28" t="str">
        <f>IF(E5088="","",INDEX(TableLookupWakeUpScore[],MATCH(E5088,TableLookupWakeUpScore[Wake Up],0),MATCH(P$1,TableLookupWakeUpScore[#Headers],0)))</f>
        <v/>
      </c>
      <c r="Q5088" s="30" t="str">
        <f t="shared" si="1272"/>
        <v/>
      </c>
      <c r="R5088" s="31" t="str">
        <f t="shared" si="1273"/>
        <v/>
      </c>
      <c r="S5088" s="34" t="str">
        <f>IF($C5088="","",INDEX(TableLookupSleepQuality[],MATCH($C5088,TableLookupSleepQuality[Sleep Quality Low],1),MATCH(S$1,TableLookupSleepQuality[#Headers],0)))</f>
        <v/>
      </c>
      <c r="T5088" s="35" t="str">
        <f>IF($C5088="","",INDEX(TableLookupSleepQuality[],MATCH($C5088,TableLookupSleepQuality[Sleep Quality Low],1),MATCH(T$1,TableLookupSleepQuality[#Headers],0)))</f>
        <v/>
      </c>
      <c r="X5088" s="36" t="str">
        <f t="shared" si="1274"/>
        <v/>
      </c>
      <c r="Y5088" s="40" t="str">
        <f t="shared" si="1278"/>
        <v/>
      </c>
      <c r="Z5088" s="13" t="str">
        <f t="shared" si="1278"/>
        <v/>
      </c>
      <c r="AA5088" s="13" t="str">
        <f t="shared" si="1278"/>
        <v/>
      </c>
      <c r="AB5088" s="13" t="str">
        <f t="shared" si="1278"/>
        <v/>
      </c>
      <c r="AC5088" s="13" t="str">
        <f t="shared" si="1278"/>
        <v/>
      </c>
      <c r="AD5088" s="13" t="str">
        <f t="shared" si="1278"/>
        <v/>
      </c>
    </row>
    <row r="5089" spans="7:30" x14ac:dyDescent="0.25">
      <c r="G5089" s="18" t="str">
        <f t="shared" si="1265"/>
        <v/>
      </c>
      <c r="H5089" s="22" t="str">
        <f t="shared" si="1266"/>
        <v/>
      </c>
      <c r="I5089" s="23" t="str">
        <f t="shared" si="1267"/>
        <v/>
      </c>
      <c r="J5089" s="22" t="str">
        <f t="shared" si="1268"/>
        <v/>
      </c>
      <c r="K5089" s="24" t="str">
        <f t="shared" si="1269"/>
        <v/>
      </c>
      <c r="L5089" s="42" t="str">
        <f t="shared" si="1275"/>
        <v/>
      </c>
      <c r="M5089" s="43" t="str">
        <f t="shared" si="1276"/>
        <v/>
      </c>
      <c r="N5089" s="26" t="str">
        <f t="shared" si="1270"/>
        <v/>
      </c>
      <c r="O5089" s="26" t="str">
        <f t="shared" si="1271"/>
        <v/>
      </c>
      <c r="P5089" s="28" t="str">
        <f>IF(E5089="","",INDEX(TableLookupWakeUpScore[],MATCH(E5089,TableLookupWakeUpScore[Wake Up],0),MATCH(P$1,TableLookupWakeUpScore[#Headers],0)))</f>
        <v/>
      </c>
      <c r="Q5089" s="30" t="str">
        <f t="shared" si="1272"/>
        <v/>
      </c>
      <c r="R5089" s="31" t="str">
        <f t="shared" si="1273"/>
        <v/>
      </c>
      <c r="S5089" s="34" t="str">
        <f>IF($C5089="","",INDEX(TableLookupSleepQuality[],MATCH($C5089,TableLookupSleepQuality[Sleep Quality Low],1),MATCH(S$1,TableLookupSleepQuality[#Headers],0)))</f>
        <v/>
      </c>
      <c r="T5089" s="35" t="str">
        <f>IF($C5089="","",INDEX(TableLookupSleepQuality[],MATCH($C5089,TableLookupSleepQuality[Sleep Quality Low],1),MATCH(T$1,TableLookupSleepQuality[#Headers],0)))</f>
        <v/>
      </c>
      <c r="X5089" s="36" t="str">
        <f t="shared" si="1274"/>
        <v/>
      </c>
      <c r="Y5089" s="40" t="str">
        <f t="shared" si="1278"/>
        <v/>
      </c>
      <c r="Z5089" s="13" t="str">
        <f t="shared" si="1278"/>
        <v/>
      </c>
      <c r="AA5089" s="13" t="str">
        <f t="shared" si="1278"/>
        <v/>
      </c>
      <c r="AB5089" s="13" t="str">
        <f t="shared" si="1278"/>
        <v/>
      </c>
      <c r="AC5089" s="13" t="str">
        <f t="shared" si="1278"/>
        <v/>
      </c>
      <c r="AD5089" s="13" t="str">
        <f t="shared" si="1278"/>
        <v/>
      </c>
    </row>
    <row r="5090" spans="7:30" x14ac:dyDescent="0.25">
      <c r="G5090" s="18" t="str">
        <f t="shared" si="1265"/>
        <v/>
      </c>
      <c r="H5090" s="22" t="str">
        <f t="shared" si="1266"/>
        <v/>
      </c>
      <c r="I5090" s="23" t="str">
        <f t="shared" si="1267"/>
        <v/>
      </c>
      <c r="J5090" s="22" t="str">
        <f t="shared" si="1268"/>
        <v/>
      </c>
      <c r="K5090" s="24" t="str">
        <f t="shared" si="1269"/>
        <v/>
      </c>
      <c r="L5090" s="42" t="str">
        <f t="shared" si="1275"/>
        <v/>
      </c>
      <c r="M5090" s="43" t="str">
        <f t="shared" si="1276"/>
        <v/>
      </c>
      <c r="N5090" s="26" t="str">
        <f t="shared" si="1270"/>
        <v/>
      </c>
      <c r="O5090" s="26" t="str">
        <f t="shared" si="1271"/>
        <v/>
      </c>
      <c r="P5090" s="28" t="str">
        <f>IF(E5090="","",INDEX(TableLookupWakeUpScore[],MATCH(E5090,TableLookupWakeUpScore[Wake Up],0),MATCH(P$1,TableLookupWakeUpScore[#Headers],0)))</f>
        <v/>
      </c>
      <c r="Q5090" s="30" t="str">
        <f t="shared" si="1272"/>
        <v/>
      </c>
      <c r="R5090" s="31" t="str">
        <f t="shared" si="1273"/>
        <v/>
      </c>
      <c r="S5090" s="34" t="str">
        <f>IF($C5090="","",INDEX(TableLookupSleepQuality[],MATCH($C5090,TableLookupSleepQuality[Sleep Quality Low],1),MATCH(S$1,TableLookupSleepQuality[#Headers],0)))</f>
        <v/>
      </c>
      <c r="T5090" s="35" t="str">
        <f>IF($C5090="","",INDEX(TableLookupSleepQuality[],MATCH($C5090,TableLookupSleepQuality[Sleep Quality Low],1),MATCH(T$1,TableLookupSleepQuality[#Headers],0)))</f>
        <v/>
      </c>
      <c r="X5090" s="36" t="str">
        <f t="shared" si="1274"/>
        <v/>
      </c>
      <c r="Y5090" s="40" t="str">
        <f t="shared" si="1278"/>
        <v/>
      </c>
      <c r="Z5090" s="13" t="str">
        <f t="shared" si="1278"/>
        <v/>
      </c>
      <c r="AA5090" s="13" t="str">
        <f t="shared" si="1278"/>
        <v/>
      </c>
      <c r="AB5090" s="13" t="str">
        <f t="shared" si="1278"/>
        <v/>
      </c>
      <c r="AC5090" s="13" t="str">
        <f t="shared" si="1278"/>
        <v/>
      </c>
      <c r="AD5090" s="13" t="str">
        <f t="shared" si="1278"/>
        <v/>
      </c>
    </row>
    <row r="5091" spans="7:30" x14ac:dyDescent="0.25">
      <c r="G5091" s="18" t="str">
        <f t="shared" si="1265"/>
        <v/>
      </c>
      <c r="H5091" s="22" t="str">
        <f t="shared" si="1266"/>
        <v/>
      </c>
      <c r="I5091" s="23" t="str">
        <f t="shared" si="1267"/>
        <v/>
      </c>
      <c r="J5091" s="22" t="str">
        <f t="shared" si="1268"/>
        <v/>
      </c>
      <c r="K5091" s="24" t="str">
        <f t="shared" si="1269"/>
        <v/>
      </c>
      <c r="L5091" s="42" t="str">
        <f t="shared" si="1275"/>
        <v/>
      </c>
      <c r="M5091" s="43" t="str">
        <f t="shared" si="1276"/>
        <v/>
      </c>
      <c r="N5091" s="26" t="str">
        <f t="shared" si="1270"/>
        <v/>
      </c>
      <c r="O5091" s="26" t="str">
        <f t="shared" si="1271"/>
        <v/>
      </c>
      <c r="P5091" s="28" t="str">
        <f>IF(E5091="","",INDEX(TableLookupWakeUpScore[],MATCH(E5091,TableLookupWakeUpScore[Wake Up],0),MATCH(P$1,TableLookupWakeUpScore[#Headers],0)))</f>
        <v/>
      </c>
      <c r="Q5091" s="30" t="str">
        <f t="shared" si="1272"/>
        <v/>
      </c>
      <c r="R5091" s="31" t="str">
        <f t="shared" si="1273"/>
        <v/>
      </c>
      <c r="S5091" s="34" t="str">
        <f>IF($C5091="","",INDEX(TableLookupSleepQuality[],MATCH($C5091,TableLookupSleepQuality[Sleep Quality Low],1),MATCH(S$1,TableLookupSleepQuality[#Headers],0)))</f>
        <v/>
      </c>
      <c r="T5091" s="35" t="str">
        <f>IF($C5091="","",INDEX(TableLookupSleepQuality[],MATCH($C5091,TableLookupSleepQuality[Sleep Quality Low],1),MATCH(T$1,TableLookupSleepQuality[#Headers],0)))</f>
        <v/>
      </c>
      <c r="X5091" s="36" t="str">
        <f t="shared" si="1274"/>
        <v/>
      </c>
      <c r="Y5091" s="40" t="str">
        <f t="shared" ref="Y5091:AD5106" si="1279">IF(OR($X5091="NO",$X5091=""),"",IF(COUNTIF($F5091,"*" &amp; Y$1 &amp; "*"),"YES","NO"))</f>
        <v/>
      </c>
      <c r="Z5091" s="13" t="str">
        <f t="shared" si="1279"/>
        <v/>
      </c>
      <c r="AA5091" s="13" t="str">
        <f t="shared" si="1279"/>
        <v/>
      </c>
      <c r="AB5091" s="13" t="str">
        <f t="shared" si="1279"/>
        <v/>
      </c>
      <c r="AC5091" s="13" t="str">
        <f t="shared" si="1279"/>
        <v/>
      </c>
      <c r="AD5091" s="13" t="str">
        <f t="shared" si="1279"/>
        <v/>
      </c>
    </row>
    <row r="5092" spans="7:30" x14ac:dyDescent="0.25">
      <c r="G5092" s="18" t="str">
        <f t="shared" si="1265"/>
        <v/>
      </c>
      <c r="H5092" s="22" t="str">
        <f t="shared" si="1266"/>
        <v/>
      </c>
      <c r="I5092" s="23" t="str">
        <f t="shared" si="1267"/>
        <v/>
      </c>
      <c r="J5092" s="22" t="str">
        <f t="shared" si="1268"/>
        <v/>
      </c>
      <c r="K5092" s="24" t="str">
        <f t="shared" si="1269"/>
        <v/>
      </c>
      <c r="L5092" s="42" t="str">
        <f t="shared" si="1275"/>
        <v/>
      </c>
      <c r="M5092" s="43" t="str">
        <f t="shared" si="1276"/>
        <v/>
      </c>
      <c r="N5092" s="26" t="str">
        <f t="shared" si="1270"/>
        <v/>
      </c>
      <c r="O5092" s="26" t="str">
        <f t="shared" si="1271"/>
        <v/>
      </c>
      <c r="P5092" s="28" t="str">
        <f>IF(E5092="","",INDEX(TableLookupWakeUpScore[],MATCH(E5092,TableLookupWakeUpScore[Wake Up],0),MATCH(P$1,TableLookupWakeUpScore[#Headers],0)))</f>
        <v/>
      </c>
      <c r="Q5092" s="30" t="str">
        <f t="shared" si="1272"/>
        <v/>
      </c>
      <c r="R5092" s="31" t="str">
        <f t="shared" si="1273"/>
        <v/>
      </c>
      <c r="S5092" s="34" t="str">
        <f>IF($C5092="","",INDEX(TableLookupSleepQuality[],MATCH($C5092,TableLookupSleepQuality[Sleep Quality Low],1),MATCH(S$1,TableLookupSleepQuality[#Headers],0)))</f>
        <v/>
      </c>
      <c r="T5092" s="35" t="str">
        <f>IF($C5092="","",INDEX(TableLookupSleepQuality[],MATCH($C5092,TableLookupSleepQuality[Sleep Quality Low],1),MATCH(T$1,TableLookupSleepQuality[#Headers],0)))</f>
        <v/>
      </c>
      <c r="X5092" s="36" t="str">
        <f t="shared" si="1274"/>
        <v/>
      </c>
      <c r="Y5092" s="40" t="str">
        <f t="shared" si="1279"/>
        <v/>
      </c>
      <c r="Z5092" s="13" t="str">
        <f t="shared" si="1279"/>
        <v/>
      </c>
      <c r="AA5092" s="13" t="str">
        <f t="shared" si="1279"/>
        <v/>
      </c>
      <c r="AB5092" s="13" t="str">
        <f t="shared" si="1279"/>
        <v/>
      </c>
      <c r="AC5092" s="13" t="str">
        <f t="shared" si="1279"/>
        <v/>
      </c>
      <c r="AD5092" s="13" t="str">
        <f t="shared" si="1279"/>
        <v/>
      </c>
    </row>
    <row r="5093" spans="7:30" x14ac:dyDescent="0.25">
      <c r="G5093" s="18" t="str">
        <f t="shared" si="1265"/>
        <v/>
      </c>
      <c r="H5093" s="22" t="str">
        <f t="shared" si="1266"/>
        <v/>
      </c>
      <c r="I5093" s="23" t="str">
        <f t="shared" si="1267"/>
        <v/>
      </c>
      <c r="J5093" s="22" t="str">
        <f t="shared" si="1268"/>
        <v/>
      </c>
      <c r="K5093" s="24" t="str">
        <f t="shared" si="1269"/>
        <v/>
      </c>
      <c r="L5093" s="42" t="str">
        <f t="shared" si="1275"/>
        <v/>
      </c>
      <c r="M5093" s="43" t="str">
        <f t="shared" si="1276"/>
        <v/>
      </c>
      <c r="N5093" s="26" t="str">
        <f t="shared" si="1270"/>
        <v/>
      </c>
      <c r="O5093" s="26" t="str">
        <f t="shared" si="1271"/>
        <v/>
      </c>
      <c r="P5093" s="28" t="str">
        <f>IF(E5093="","",INDEX(TableLookupWakeUpScore[],MATCH(E5093,TableLookupWakeUpScore[Wake Up],0),MATCH(P$1,TableLookupWakeUpScore[#Headers],0)))</f>
        <v/>
      </c>
      <c r="Q5093" s="30" t="str">
        <f t="shared" si="1272"/>
        <v/>
      </c>
      <c r="R5093" s="31" t="str">
        <f t="shared" si="1273"/>
        <v/>
      </c>
      <c r="S5093" s="34" t="str">
        <f>IF($C5093="","",INDEX(TableLookupSleepQuality[],MATCH($C5093,TableLookupSleepQuality[Sleep Quality Low],1),MATCH(S$1,TableLookupSleepQuality[#Headers],0)))</f>
        <v/>
      </c>
      <c r="T5093" s="35" t="str">
        <f>IF($C5093="","",INDEX(TableLookupSleepQuality[],MATCH($C5093,TableLookupSleepQuality[Sleep Quality Low],1),MATCH(T$1,TableLookupSleepQuality[#Headers],0)))</f>
        <v/>
      </c>
      <c r="X5093" s="36" t="str">
        <f t="shared" si="1274"/>
        <v/>
      </c>
      <c r="Y5093" s="40" t="str">
        <f t="shared" si="1279"/>
        <v/>
      </c>
      <c r="Z5093" s="13" t="str">
        <f t="shared" si="1279"/>
        <v/>
      </c>
      <c r="AA5093" s="13" t="str">
        <f t="shared" si="1279"/>
        <v/>
      </c>
      <c r="AB5093" s="13" t="str">
        <f t="shared" si="1279"/>
        <v/>
      </c>
      <c r="AC5093" s="13" t="str">
        <f t="shared" si="1279"/>
        <v/>
      </c>
      <c r="AD5093" s="13" t="str">
        <f t="shared" si="1279"/>
        <v/>
      </c>
    </row>
    <row r="5094" spans="7:30" x14ac:dyDescent="0.25">
      <c r="G5094" s="18" t="str">
        <f t="shared" si="1265"/>
        <v/>
      </c>
      <c r="H5094" s="22" t="str">
        <f t="shared" si="1266"/>
        <v/>
      </c>
      <c r="I5094" s="23" t="str">
        <f t="shared" si="1267"/>
        <v/>
      </c>
      <c r="J5094" s="22" t="str">
        <f t="shared" si="1268"/>
        <v/>
      </c>
      <c r="K5094" s="24" t="str">
        <f t="shared" si="1269"/>
        <v/>
      </c>
      <c r="L5094" s="42" t="str">
        <f t="shared" si="1275"/>
        <v/>
      </c>
      <c r="M5094" s="43" t="str">
        <f t="shared" si="1276"/>
        <v/>
      </c>
      <c r="N5094" s="26" t="str">
        <f t="shared" si="1270"/>
        <v/>
      </c>
      <c r="O5094" s="26" t="str">
        <f t="shared" si="1271"/>
        <v/>
      </c>
      <c r="P5094" s="28" t="str">
        <f>IF(E5094="","",INDEX(TableLookupWakeUpScore[],MATCH(E5094,TableLookupWakeUpScore[Wake Up],0),MATCH(P$1,TableLookupWakeUpScore[#Headers],0)))</f>
        <v/>
      </c>
      <c r="Q5094" s="30" t="str">
        <f t="shared" si="1272"/>
        <v/>
      </c>
      <c r="R5094" s="31" t="str">
        <f t="shared" si="1273"/>
        <v/>
      </c>
      <c r="S5094" s="34" t="str">
        <f>IF($C5094="","",INDEX(TableLookupSleepQuality[],MATCH($C5094,TableLookupSleepQuality[Sleep Quality Low],1),MATCH(S$1,TableLookupSleepQuality[#Headers],0)))</f>
        <v/>
      </c>
      <c r="T5094" s="35" t="str">
        <f>IF($C5094="","",INDEX(TableLookupSleepQuality[],MATCH($C5094,TableLookupSleepQuality[Sleep Quality Low],1),MATCH(T$1,TableLookupSleepQuality[#Headers],0)))</f>
        <v/>
      </c>
      <c r="X5094" s="36" t="str">
        <f t="shared" si="1274"/>
        <v/>
      </c>
      <c r="Y5094" s="40" t="str">
        <f t="shared" si="1279"/>
        <v/>
      </c>
      <c r="Z5094" s="13" t="str">
        <f t="shared" si="1279"/>
        <v/>
      </c>
      <c r="AA5094" s="13" t="str">
        <f t="shared" si="1279"/>
        <v/>
      </c>
      <c r="AB5094" s="13" t="str">
        <f t="shared" si="1279"/>
        <v/>
      </c>
      <c r="AC5094" s="13" t="str">
        <f t="shared" si="1279"/>
        <v/>
      </c>
      <c r="AD5094" s="13" t="str">
        <f t="shared" si="1279"/>
        <v/>
      </c>
    </row>
    <row r="5095" spans="7:30" x14ac:dyDescent="0.25">
      <c r="G5095" s="18" t="str">
        <f t="shared" si="1265"/>
        <v/>
      </c>
      <c r="H5095" s="22" t="str">
        <f t="shared" si="1266"/>
        <v/>
      </c>
      <c r="I5095" s="23" t="str">
        <f t="shared" si="1267"/>
        <v/>
      </c>
      <c r="J5095" s="22" t="str">
        <f t="shared" si="1268"/>
        <v/>
      </c>
      <c r="K5095" s="24" t="str">
        <f t="shared" si="1269"/>
        <v/>
      </c>
      <c r="L5095" s="42" t="str">
        <f t="shared" si="1275"/>
        <v/>
      </c>
      <c r="M5095" s="43" t="str">
        <f t="shared" si="1276"/>
        <v/>
      </c>
      <c r="N5095" s="26" t="str">
        <f t="shared" si="1270"/>
        <v/>
      </c>
      <c r="O5095" s="26" t="str">
        <f t="shared" si="1271"/>
        <v/>
      </c>
      <c r="P5095" s="28" t="str">
        <f>IF(E5095="","",INDEX(TableLookupWakeUpScore[],MATCH(E5095,TableLookupWakeUpScore[Wake Up],0),MATCH(P$1,TableLookupWakeUpScore[#Headers],0)))</f>
        <v/>
      </c>
      <c r="Q5095" s="30" t="str">
        <f t="shared" si="1272"/>
        <v/>
      </c>
      <c r="R5095" s="31" t="str">
        <f t="shared" si="1273"/>
        <v/>
      </c>
      <c r="S5095" s="34" t="str">
        <f>IF($C5095="","",INDEX(TableLookupSleepQuality[],MATCH($C5095,TableLookupSleepQuality[Sleep Quality Low],1),MATCH(S$1,TableLookupSleepQuality[#Headers],0)))</f>
        <v/>
      </c>
      <c r="T5095" s="35" t="str">
        <f>IF($C5095="","",INDEX(TableLookupSleepQuality[],MATCH($C5095,TableLookupSleepQuality[Sleep Quality Low],1),MATCH(T$1,TableLookupSleepQuality[#Headers],0)))</f>
        <v/>
      </c>
      <c r="X5095" s="36" t="str">
        <f t="shared" si="1274"/>
        <v/>
      </c>
      <c r="Y5095" s="40" t="str">
        <f t="shared" si="1279"/>
        <v/>
      </c>
      <c r="Z5095" s="13" t="str">
        <f t="shared" si="1279"/>
        <v/>
      </c>
      <c r="AA5095" s="13" t="str">
        <f t="shared" si="1279"/>
        <v/>
      </c>
      <c r="AB5095" s="13" t="str">
        <f t="shared" si="1279"/>
        <v/>
      </c>
      <c r="AC5095" s="13" t="str">
        <f t="shared" si="1279"/>
        <v/>
      </c>
      <c r="AD5095" s="13" t="str">
        <f t="shared" si="1279"/>
        <v/>
      </c>
    </row>
    <row r="5096" spans="7:30" x14ac:dyDescent="0.25">
      <c r="G5096" s="18" t="str">
        <f t="shared" si="1265"/>
        <v/>
      </c>
      <c r="H5096" s="22" t="str">
        <f t="shared" si="1266"/>
        <v/>
      </c>
      <c r="I5096" s="23" t="str">
        <f t="shared" si="1267"/>
        <v/>
      </c>
      <c r="J5096" s="22" t="str">
        <f t="shared" si="1268"/>
        <v/>
      </c>
      <c r="K5096" s="24" t="str">
        <f t="shared" si="1269"/>
        <v/>
      </c>
      <c r="L5096" s="42" t="str">
        <f t="shared" si="1275"/>
        <v/>
      </c>
      <c r="M5096" s="43" t="str">
        <f t="shared" si="1276"/>
        <v/>
      </c>
      <c r="N5096" s="26" t="str">
        <f t="shared" si="1270"/>
        <v/>
      </c>
      <c r="O5096" s="26" t="str">
        <f t="shared" si="1271"/>
        <v/>
      </c>
      <c r="P5096" s="28" t="str">
        <f>IF(E5096="","",INDEX(TableLookupWakeUpScore[],MATCH(E5096,TableLookupWakeUpScore[Wake Up],0),MATCH(P$1,TableLookupWakeUpScore[#Headers],0)))</f>
        <v/>
      </c>
      <c r="Q5096" s="30" t="str">
        <f t="shared" si="1272"/>
        <v/>
      </c>
      <c r="R5096" s="31" t="str">
        <f t="shared" si="1273"/>
        <v/>
      </c>
      <c r="S5096" s="34" t="str">
        <f>IF($C5096="","",INDEX(TableLookupSleepQuality[],MATCH($C5096,TableLookupSleepQuality[Sleep Quality Low],1),MATCH(S$1,TableLookupSleepQuality[#Headers],0)))</f>
        <v/>
      </c>
      <c r="T5096" s="35" t="str">
        <f>IF($C5096="","",INDEX(TableLookupSleepQuality[],MATCH($C5096,TableLookupSleepQuality[Sleep Quality Low],1),MATCH(T$1,TableLookupSleepQuality[#Headers],0)))</f>
        <v/>
      </c>
      <c r="X5096" s="36" t="str">
        <f t="shared" si="1274"/>
        <v/>
      </c>
      <c r="Y5096" s="40" t="str">
        <f t="shared" si="1279"/>
        <v/>
      </c>
      <c r="Z5096" s="13" t="str">
        <f t="shared" si="1279"/>
        <v/>
      </c>
      <c r="AA5096" s="13" t="str">
        <f t="shared" si="1279"/>
        <v/>
      </c>
      <c r="AB5096" s="13" t="str">
        <f t="shared" si="1279"/>
        <v/>
      </c>
      <c r="AC5096" s="13" t="str">
        <f t="shared" si="1279"/>
        <v/>
      </c>
      <c r="AD5096" s="13" t="str">
        <f t="shared" si="1279"/>
        <v/>
      </c>
    </row>
    <row r="5097" spans="7:30" x14ac:dyDescent="0.25">
      <c r="G5097" s="18" t="str">
        <f t="shared" si="1265"/>
        <v/>
      </c>
      <c r="H5097" s="22" t="str">
        <f t="shared" si="1266"/>
        <v/>
      </c>
      <c r="I5097" s="23" t="str">
        <f t="shared" si="1267"/>
        <v/>
      </c>
      <c r="J5097" s="22" t="str">
        <f t="shared" si="1268"/>
        <v/>
      </c>
      <c r="K5097" s="24" t="str">
        <f t="shared" si="1269"/>
        <v/>
      </c>
      <c r="L5097" s="42" t="str">
        <f t="shared" si="1275"/>
        <v/>
      </c>
      <c r="M5097" s="43" t="str">
        <f t="shared" si="1276"/>
        <v/>
      </c>
      <c r="N5097" s="26" t="str">
        <f t="shared" si="1270"/>
        <v/>
      </c>
      <c r="O5097" s="26" t="str">
        <f t="shared" si="1271"/>
        <v/>
      </c>
      <c r="P5097" s="28" t="str">
        <f>IF(E5097="","",INDEX(TableLookupWakeUpScore[],MATCH(E5097,TableLookupWakeUpScore[Wake Up],0),MATCH(P$1,TableLookupWakeUpScore[#Headers],0)))</f>
        <v/>
      </c>
      <c r="Q5097" s="30" t="str">
        <f t="shared" si="1272"/>
        <v/>
      </c>
      <c r="R5097" s="31" t="str">
        <f t="shared" si="1273"/>
        <v/>
      </c>
      <c r="S5097" s="34" t="str">
        <f>IF($C5097="","",INDEX(TableLookupSleepQuality[],MATCH($C5097,TableLookupSleepQuality[Sleep Quality Low],1),MATCH(S$1,TableLookupSleepQuality[#Headers],0)))</f>
        <v/>
      </c>
      <c r="T5097" s="35" t="str">
        <f>IF($C5097="","",INDEX(TableLookupSleepQuality[],MATCH($C5097,TableLookupSleepQuality[Sleep Quality Low],1),MATCH(T$1,TableLookupSleepQuality[#Headers],0)))</f>
        <v/>
      </c>
      <c r="X5097" s="36" t="str">
        <f t="shared" si="1274"/>
        <v/>
      </c>
      <c r="Y5097" s="40" t="str">
        <f t="shared" si="1279"/>
        <v/>
      </c>
      <c r="Z5097" s="13" t="str">
        <f t="shared" si="1279"/>
        <v/>
      </c>
      <c r="AA5097" s="13" t="str">
        <f t="shared" si="1279"/>
        <v/>
      </c>
      <c r="AB5097" s="13" t="str">
        <f t="shared" si="1279"/>
        <v/>
      </c>
      <c r="AC5097" s="13" t="str">
        <f t="shared" si="1279"/>
        <v/>
      </c>
      <c r="AD5097" s="13" t="str">
        <f t="shared" si="1279"/>
        <v/>
      </c>
    </row>
    <row r="5098" spans="7:30" x14ac:dyDescent="0.25">
      <c r="G5098" s="18" t="str">
        <f t="shared" si="1265"/>
        <v/>
      </c>
      <c r="H5098" s="22" t="str">
        <f t="shared" si="1266"/>
        <v/>
      </c>
      <c r="I5098" s="23" t="str">
        <f t="shared" si="1267"/>
        <v/>
      </c>
      <c r="J5098" s="22" t="str">
        <f t="shared" si="1268"/>
        <v/>
      </c>
      <c r="K5098" s="24" t="str">
        <f t="shared" si="1269"/>
        <v/>
      </c>
      <c r="L5098" s="42" t="str">
        <f t="shared" si="1275"/>
        <v/>
      </c>
      <c r="M5098" s="43" t="str">
        <f t="shared" si="1276"/>
        <v/>
      </c>
      <c r="N5098" s="26" t="str">
        <f t="shared" si="1270"/>
        <v/>
      </c>
      <c r="O5098" s="26" t="str">
        <f t="shared" si="1271"/>
        <v/>
      </c>
      <c r="P5098" s="28" t="str">
        <f>IF(E5098="","",INDEX(TableLookupWakeUpScore[],MATCH(E5098,TableLookupWakeUpScore[Wake Up],0),MATCH(P$1,TableLookupWakeUpScore[#Headers],0)))</f>
        <v/>
      </c>
      <c r="Q5098" s="30" t="str">
        <f t="shared" si="1272"/>
        <v/>
      </c>
      <c r="R5098" s="31" t="str">
        <f t="shared" si="1273"/>
        <v/>
      </c>
      <c r="S5098" s="34" t="str">
        <f>IF($C5098="","",INDEX(TableLookupSleepQuality[],MATCH($C5098,TableLookupSleepQuality[Sleep Quality Low],1),MATCH(S$1,TableLookupSleepQuality[#Headers],0)))</f>
        <v/>
      </c>
      <c r="T5098" s="35" t="str">
        <f>IF($C5098="","",INDEX(TableLookupSleepQuality[],MATCH($C5098,TableLookupSleepQuality[Sleep Quality Low],1),MATCH(T$1,TableLookupSleepQuality[#Headers],0)))</f>
        <v/>
      </c>
      <c r="X5098" s="36" t="str">
        <f t="shared" si="1274"/>
        <v/>
      </c>
      <c r="Y5098" s="40" t="str">
        <f t="shared" si="1279"/>
        <v/>
      </c>
      <c r="Z5098" s="13" t="str">
        <f t="shared" si="1279"/>
        <v/>
      </c>
      <c r="AA5098" s="13" t="str">
        <f t="shared" si="1279"/>
        <v/>
      </c>
      <c r="AB5098" s="13" t="str">
        <f t="shared" si="1279"/>
        <v/>
      </c>
      <c r="AC5098" s="13" t="str">
        <f t="shared" si="1279"/>
        <v/>
      </c>
      <c r="AD5098" s="13" t="str">
        <f t="shared" si="1279"/>
        <v/>
      </c>
    </row>
    <row r="5099" spans="7:30" x14ac:dyDescent="0.25">
      <c r="G5099" s="18" t="str">
        <f t="shared" si="1265"/>
        <v/>
      </c>
      <c r="H5099" s="22" t="str">
        <f t="shared" si="1266"/>
        <v/>
      </c>
      <c r="I5099" s="23" t="str">
        <f t="shared" si="1267"/>
        <v/>
      </c>
      <c r="J5099" s="22" t="str">
        <f t="shared" si="1268"/>
        <v/>
      </c>
      <c r="K5099" s="24" t="str">
        <f t="shared" si="1269"/>
        <v/>
      </c>
      <c r="L5099" s="42" t="str">
        <f t="shared" si="1275"/>
        <v/>
      </c>
      <c r="M5099" s="43" t="str">
        <f t="shared" si="1276"/>
        <v/>
      </c>
      <c r="N5099" s="26" t="str">
        <f t="shared" si="1270"/>
        <v/>
      </c>
      <c r="O5099" s="26" t="str">
        <f t="shared" si="1271"/>
        <v/>
      </c>
      <c r="P5099" s="28" t="str">
        <f>IF(E5099="","",INDEX(TableLookupWakeUpScore[],MATCH(E5099,TableLookupWakeUpScore[Wake Up],0),MATCH(P$1,TableLookupWakeUpScore[#Headers],0)))</f>
        <v/>
      </c>
      <c r="Q5099" s="30" t="str">
        <f t="shared" si="1272"/>
        <v/>
      </c>
      <c r="R5099" s="31" t="str">
        <f t="shared" si="1273"/>
        <v/>
      </c>
      <c r="S5099" s="34" t="str">
        <f>IF($C5099="","",INDEX(TableLookupSleepQuality[],MATCH($C5099,TableLookupSleepQuality[Sleep Quality Low],1),MATCH(S$1,TableLookupSleepQuality[#Headers],0)))</f>
        <v/>
      </c>
      <c r="T5099" s="35" t="str">
        <f>IF($C5099="","",INDEX(TableLookupSleepQuality[],MATCH($C5099,TableLookupSleepQuality[Sleep Quality Low],1),MATCH(T$1,TableLookupSleepQuality[#Headers],0)))</f>
        <v/>
      </c>
      <c r="X5099" s="36" t="str">
        <f t="shared" si="1274"/>
        <v/>
      </c>
      <c r="Y5099" s="40" t="str">
        <f t="shared" si="1279"/>
        <v/>
      </c>
      <c r="Z5099" s="13" t="str">
        <f t="shared" si="1279"/>
        <v/>
      </c>
      <c r="AA5099" s="13" t="str">
        <f t="shared" si="1279"/>
        <v/>
      </c>
      <c r="AB5099" s="13" t="str">
        <f t="shared" si="1279"/>
        <v/>
      </c>
      <c r="AC5099" s="13" t="str">
        <f t="shared" si="1279"/>
        <v/>
      </c>
      <c r="AD5099" s="13" t="str">
        <f t="shared" si="1279"/>
        <v/>
      </c>
    </row>
    <row r="5100" spans="7:30" x14ac:dyDescent="0.25">
      <c r="G5100" s="18" t="str">
        <f t="shared" si="1265"/>
        <v/>
      </c>
      <c r="H5100" s="22" t="str">
        <f t="shared" si="1266"/>
        <v/>
      </c>
      <c r="I5100" s="23" t="str">
        <f t="shared" si="1267"/>
        <v/>
      </c>
      <c r="J5100" s="22" t="str">
        <f t="shared" si="1268"/>
        <v/>
      </c>
      <c r="K5100" s="24" t="str">
        <f t="shared" si="1269"/>
        <v/>
      </c>
      <c r="L5100" s="42" t="str">
        <f t="shared" si="1275"/>
        <v/>
      </c>
      <c r="M5100" s="43" t="str">
        <f t="shared" si="1276"/>
        <v/>
      </c>
      <c r="N5100" s="26" t="str">
        <f t="shared" si="1270"/>
        <v/>
      </c>
      <c r="O5100" s="26" t="str">
        <f t="shared" si="1271"/>
        <v/>
      </c>
      <c r="P5100" s="28" t="str">
        <f>IF(E5100="","",INDEX(TableLookupWakeUpScore[],MATCH(E5100,TableLookupWakeUpScore[Wake Up],0),MATCH(P$1,TableLookupWakeUpScore[#Headers],0)))</f>
        <v/>
      </c>
      <c r="Q5100" s="30" t="str">
        <f t="shared" si="1272"/>
        <v/>
      </c>
      <c r="R5100" s="31" t="str">
        <f t="shared" si="1273"/>
        <v/>
      </c>
      <c r="S5100" s="34" t="str">
        <f>IF($C5100="","",INDEX(TableLookupSleepQuality[],MATCH($C5100,TableLookupSleepQuality[Sleep Quality Low],1),MATCH(S$1,TableLookupSleepQuality[#Headers],0)))</f>
        <v/>
      </c>
      <c r="T5100" s="35" t="str">
        <f>IF($C5100="","",INDEX(TableLookupSleepQuality[],MATCH($C5100,TableLookupSleepQuality[Sleep Quality Low],1),MATCH(T$1,TableLookupSleepQuality[#Headers],0)))</f>
        <v/>
      </c>
      <c r="X5100" s="36" t="str">
        <f t="shared" si="1274"/>
        <v/>
      </c>
      <c r="Y5100" s="40" t="str">
        <f t="shared" si="1279"/>
        <v/>
      </c>
      <c r="Z5100" s="13" t="str">
        <f t="shared" si="1279"/>
        <v/>
      </c>
      <c r="AA5100" s="13" t="str">
        <f t="shared" si="1279"/>
        <v/>
      </c>
      <c r="AB5100" s="13" t="str">
        <f t="shared" si="1279"/>
        <v/>
      </c>
      <c r="AC5100" s="13" t="str">
        <f t="shared" si="1279"/>
        <v/>
      </c>
      <c r="AD5100" s="13" t="str">
        <f t="shared" si="1279"/>
        <v/>
      </c>
    </row>
    <row r="5101" spans="7:30" x14ac:dyDescent="0.25">
      <c r="G5101" s="18" t="str">
        <f t="shared" si="1265"/>
        <v/>
      </c>
      <c r="H5101" s="22" t="str">
        <f t="shared" si="1266"/>
        <v/>
      </c>
      <c r="I5101" s="23" t="str">
        <f t="shared" si="1267"/>
        <v/>
      </c>
      <c r="J5101" s="22" t="str">
        <f t="shared" si="1268"/>
        <v/>
      </c>
      <c r="K5101" s="24" t="str">
        <f t="shared" si="1269"/>
        <v/>
      </c>
      <c r="L5101" s="42" t="str">
        <f t="shared" si="1275"/>
        <v/>
      </c>
      <c r="M5101" s="43" t="str">
        <f t="shared" si="1276"/>
        <v/>
      </c>
      <c r="N5101" s="26" t="str">
        <f t="shared" si="1270"/>
        <v/>
      </c>
      <c r="O5101" s="26" t="str">
        <f t="shared" si="1271"/>
        <v/>
      </c>
      <c r="P5101" s="28" t="str">
        <f>IF(E5101="","",INDEX(TableLookupWakeUpScore[],MATCH(E5101,TableLookupWakeUpScore[Wake Up],0),MATCH(P$1,TableLookupWakeUpScore[#Headers],0)))</f>
        <v/>
      </c>
      <c r="Q5101" s="30" t="str">
        <f t="shared" si="1272"/>
        <v/>
      </c>
      <c r="R5101" s="31" t="str">
        <f t="shared" si="1273"/>
        <v/>
      </c>
      <c r="S5101" s="34" t="str">
        <f>IF($C5101="","",INDEX(TableLookupSleepQuality[],MATCH($C5101,TableLookupSleepQuality[Sleep Quality Low],1),MATCH(S$1,TableLookupSleepQuality[#Headers],0)))</f>
        <v/>
      </c>
      <c r="T5101" s="35" t="str">
        <f>IF($C5101="","",INDEX(TableLookupSleepQuality[],MATCH($C5101,TableLookupSleepQuality[Sleep Quality Low],1),MATCH(T$1,TableLookupSleepQuality[#Headers],0)))</f>
        <v/>
      </c>
      <c r="X5101" s="36" t="str">
        <f t="shared" si="1274"/>
        <v/>
      </c>
      <c r="Y5101" s="40" t="str">
        <f t="shared" si="1279"/>
        <v/>
      </c>
      <c r="Z5101" s="13" t="str">
        <f t="shared" si="1279"/>
        <v/>
      </c>
      <c r="AA5101" s="13" t="str">
        <f t="shared" si="1279"/>
        <v/>
      </c>
      <c r="AB5101" s="13" t="str">
        <f t="shared" si="1279"/>
        <v/>
      </c>
      <c r="AC5101" s="13" t="str">
        <f t="shared" si="1279"/>
        <v/>
      </c>
      <c r="AD5101" s="13" t="str">
        <f t="shared" si="1279"/>
        <v/>
      </c>
    </row>
    <row r="5102" spans="7:30" x14ac:dyDescent="0.25">
      <c r="G5102" s="18" t="str">
        <f t="shared" si="1265"/>
        <v/>
      </c>
      <c r="H5102" s="22" t="str">
        <f t="shared" si="1266"/>
        <v/>
      </c>
      <c r="I5102" s="23" t="str">
        <f t="shared" si="1267"/>
        <v/>
      </c>
      <c r="J5102" s="22" t="str">
        <f t="shared" si="1268"/>
        <v/>
      </c>
      <c r="K5102" s="24" t="str">
        <f t="shared" si="1269"/>
        <v/>
      </c>
      <c r="L5102" s="42" t="str">
        <f t="shared" si="1275"/>
        <v/>
      </c>
      <c r="M5102" s="43" t="str">
        <f t="shared" si="1276"/>
        <v/>
      </c>
      <c r="N5102" s="26" t="str">
        <f t="shared" si="1270"/>
        <v/>
      </c>
      <c r="O5102" s="26" t="str">
        <f t="shared" si="1271"/>
        <v/>
      </c>
      <c r="P5102" s="28" t="str">
        <f>IF(E5102="","",INDEX(TableLookupWakeUpScore[],MATCH(E5102,TableLookupWakeUpScore[Wake Up],0),MATCH(P$1,TableLookupWakeUpScore[#Headers],0)))</f>
        <v/>
      </c>
      <c r="Q5102" s="30" t="str">
        <f t="shared" si="1272"/>
        <v/>
      </c>
      <c r="R5102" s="31" t="str">
        <f t="shared" si="1273"/>
        <v/>
      </c>
      <c r="S5102" s="34" t="str">
        <f>IF($C5102="","",INDEX(TableLookupSleepQuality[],MATCH($C5102,TableLookupSleepQuality[Sleep Quality Low],1),MATCH(S$1,TableLookupSleepQuality[#Headers],0)))</f>
        <v/>
      </c>
      <c r="T5102" s="35" t="str">
        <f>IF($C5102="","",INDEX(TableLookupSleepQuality[],MATCH($C5102,TableLookupSleepQuality[Sleep Quality Low],1),MATCH(T$1,TableLookupSleepQuality[#Headers],0)))</f>
        <v/>
      </c>
      <c r="X5102" s="36" t="str">
        <f t="shared" si="1274"/>
        <v/>
      </c>
      <c r="Y5102" s="40" t="str">
        <f t="shared" si="1279"/>
        <v/>
      </c>
      <c r="Z5102" s="13" t="str">
        <f t="shared" si="1279"/>
        <v/>
      </c>
      <c r="AA5102" s="13" t="str">
        <f t="shared" si="1279"/>
        <v/>
      </c>
      <c r="AB5102" s="13" t="str">
        <f t="shared" si="1279"/>
        <v/>
      </c>
      <c r="AC5102" s="13" t="str">
        <f t="shared" si="1279"/>
        <v/>
      </c>
      <c r="AD5102" s="13" t="str">
        <f t="shared" si="1279"/>
        <v/>
      </c>
    </row>
    <row r="5103" spans="7:30" x14ac:dyDescent="0.25">
      <c r="G5103" s="18" t="str">
        <f t="shared" si="1265"/>
        <v/>
      </c>
      <c r="H5103" s="22" t="str">
        <f t="shared" si="1266"/>
        <v/>
      </c>
      <c r="I5103" s="23" t="str">
        <f t="shared" si="1267"/>
        <v/>
      </c>
      <c r="J5103" s="22" t="str">
        <f t="shared" si="1268"/>
        <v/>
      </c>
      <c r="K5103" s="24" t="str">
        <f t="shared" si="1269"/>
        <v/>
      </c>
      <c r="L5103" s="42" t="str">
        <f t="shared" si="1275"/>
        <v/>
      </c>
      <c r="M5103" s="43" t="str">
        <f t="shared" si="1276"/>
        <v/>
      </c>
      <c r="N5103" s="26" t="str">
        <f t="shared" si="1270"/>
        <v/>
      </c>
      <c r="O5103" s="26" t="str">
        <f t="shared" si="1271"/>
        <v/>
      </c>
      <c r="P5103" s="28" t="str">
        <f>IF(E5103="","",INDEX(TableLookupWakeUpScore[],MATCH(E5103,TableLookupWakeUpScore[Wake Up],0),MATCH(P$1,TableLookupWakeUpScore[#Headers],0)))</f>
        <v/>
      </c>
      <c r="Q5103" s="30" t="str">
        <f t="shared" si="1272"/>
        <v/>
      </c>
      <c r="R5103" s="31" t="str">
        <f t="shared" si="1273"/>
        <v/>
      </c>
      <c r="S5103" s="34" t="str">
        <f>IF($C5103="","",INDEX(TableLookupSleepQuality[],MATCH($C5103,TableLookupSleepQuality[Sleep Quality Low],1),MATCH(S$1,TableLookupSleepQuality[#Headers],0)))</f>
        <v/>
      </c>
      <c r="T5103" s="35" t="str">
        <f>IF($C5103="","",INDEX(TableLookupSleepQuality[],MATCH($C5103,TableLookupSleepQuality[Sleep Quality Low],1),MATCH(T$1,TableLookupSleepQuality[#Headers],0)))</f>
        <v/>
      </c>
      <c r="X5103" s="36" t="str">
        <f t="shared" si="1274"/>
        <v/>
      </c>
      <c r="Y5103" s="40" t="str">
        <f t="shared" si="1279"/>
        <v/>
      </c>
      <c r="Z5103" s="13" t="str">
        <f t="shared" si="1279"/>
        <v/>
      </c>
      <c r="AA5103" s="13" t="str">
        <f t="shared" si="1279"/>
        <v/>
      </c>
      <c r="AB5103" s="13" t="str">
        <f t="shared" si="1279"/>
        <v/>
      </c>
      <c r="AC5103" s="13" t="str">
        <f t="shared" si="1279"/>
        <v/>
      </c>
      <c r="AD5103" s="13" t="str">
        <f t="shared" si="1279"/>
        <v/>
      </c>
    </row>
    <row r="5104" spans="7:30" x14ac:dyDescent="0.25">
      <c r="G5104" s="18" t="str">
        <f t="shared" si="1265"/>
        <v/>
      </c>
      <c r="H5104" s="22" t="str">
        <f t="shared" si="1266"/>
        <v/>
      </c>
      <c r="I5104" s="23" t="str">
        <f t="shared" si="1267"/>
        <v/>
      </c>
      <c r="J5104" s="22" t="str">
        <f t="shared" si="1268"/>
        <v/>
      </c>
      <c r="K5104" s="24" t="str">
        <f t="shared" si="1269"/>
        <v/>
      </c>
      <c r="L5104" s="42" t="str">
        <f t="shared" si="1275"/>
        <v/>
      </c>
      <c r="M5104" s="43" t="str">
        <f t="shared" si="1276"/>
        <v/>
      </c>
      <c r="N5104" s="26" t="str">
        <f t="shared" si="1270"/>
        <v/>
      </c>
      <c r="O5104" s="26" t="str">
        <f t="shared" si="1271"/>
        <v/>
      </c>
      <c r="P5104" s="28" t="str">
        <f>IF(E5104="","",INDEX(TableLookupWakeUpScore[],MATCH(E5104,TableLookupWakeUpScore[Wake Up],0),MATCH(P$1,TableLookupWakeUpScore[#Headers],0)))</f>
        <v/>
      </c>
      <c r="Q5104" s="30" t="str">
        <f t="shared" si="1272"/>
        <v/>
      </c>
      <c r="R5104" s="31" t="str">
        <f t="shared" si="1273"/>
        <v/>
      </c>
      <c r="S5104" s="34" t="str">
        <f>IF($C5104="","",INDEX(TableLookupSleepQuality[],MATCH($C5104,TableLookupSleepQuality[Sleep Quality Low],1),MATCH(S$1,TableLookupSleepQuality[#Headers],0)))</f>
        <v/>
      </c>
      <c r="T5104" s="35" t="str">
        <f>IF($C5104="","",INDEX(TableLookupSleepQuality[],MATCH($C5104,TableLookupSleepQuality[Sleep Quality Low],1),MATCH(T$1,TableLookupSleepQuality[#Headers],0)))</f>
        <v/>
      </c>
      <c r="X5104" s="36" t="str">
        <f t="shared" si="1274"/>
        <v/>
      </c>
      <c r="Y5104" s="40" t="str">
        <f t="shared" si="1279"/>
        <v/>
      </c>
      <c r="Z5104" s="13" t="str">
        <f t="shared" si="1279"/>
        <v/>
      </c>
      <c r="AA5104" s="13" t="str">
        <f t="shared" si="1279"/>
        <v/>
      </c>
      <c r="AB5104" s="13" t="str">
        <f t="shared" si="1279"/>
        <v/>
      </c>
      <c r="AC5104" s="13" t="str">
        <f t="shared" si="1279"/>
        <v/>
      </c>
      <c r="AD5104" s="13" t="str">
        <f t="shared" si="1279"/>
        <v/>
      </c>
    </row>
    <row r="5105" spans="7:30" x14ac:dyDescent="0.25">
      <c r="G5105" s="18" t="str">
        <f t="shared" si="1265"/>
        <v/>
      </c>
      <c r="H5105" s="22" t="str">
        <f t="shared" si="1266"/>
        <v/>
      </c>
      <c r="I5105" s="23" t="str">
        <f t="shared" si="1267"/>
        <v/>
      </c>
      <c r="J5105" s="22" t="str">
        <f t="shared" si="1268"/>
        <v/>
      </c>
      <c r="K5105" s="24" t="str">
        <f t="shared" si="1269"/>
        <v/>
      </c>
      <c r="L5105" s="42" t="str">
        <f t="shared" si="1275"/>
        <v/>
      </c>
      <c r="M5105" s="43" t="str">
        <f t="shared" si="1276"/>
        <v/>
      </c>
      <c r="N5105" s="26" t="str">
        <f t="shared" si="1270"/>
        <v/>
      </c>
      <c r="O5105" s="26" t="str">
        <f t="shared" si="1271"/>
        <v/>
      </c>
      <c r="P5105" s="28" t="str">
        <f>IF(E5105="","",INDEX(TableLookupWakeUpScore[],MATCH(E5105,TableLookupWakeUpScore[Wake Up],0),MATCH(P$1,TableLookupWakeUpScore[#Headers],0)))</f>
        <v/>
      </c>
      <c r="Q5105" s="30" t="str">
        <f t="shared" si="1272"/>
        <v/>
      </c>
      <c r="R5105" s="31" t="str">
        <f t="shared" si="1273"/>
        <v/>
      </c>
      <c r="S5105" s="34" t="str">
        <f>IF($C5105="","",INDEX(TableLookupSleepQuality[],MATCH($C5105,TableLookupSleepQuality[Sleep Quality Low],1),MATCH(S$1,TableLookupSleepQuality[#Headers],0)))</f>
        <v/>
      </c>
      <c r="T5105" s="35" t="str">
        <f>IF($C5105="","",INDEX(TableLookupSleepQuality[],MATCH($C5105,TableLookupSleepQuality[Sleep Quality Low],1),MATCH(T$1,TableLookupSleepQuality[#Headers],0)))</f>
        <v/>
      </c>
      <c r="X5105" s="36" t="str">
        <f t="shared" si="1274"/>
        <v/>
      </c>
      <c r="Y5105" s="40" t="str">
        <f t="shared" si="1279"/>
        <v/>
      </c>
      <c r="Z5105" s="13" t="str">
        <f t="shared" si="1279"/>
        <v/>
      </c>
      <c r="AA5105" s="13" t="str">
        <f t="shared" si="1279"/>
        <v/>
      </c>
      <c r="AB5105" s="13" t="str">
        <f t="shared" si="1279"/>
        <v/>
      </c>
      <c r="AC5105" s="13" t="str">
        <f t="shared" si="1279"/>
        <v/>
      </c>
      <c r="AD5105" s="13" t="str">
        <f t="shared" si="1279"/>
        <v/>
      </c>
    </row>
    <row r="5106" spans="7:30" x14ac:dyDescent="0.25">
      <c r="G5106" s="18" t="str">
        <f t="shared" si="1265"/>
        <v/>
      </c>
      <c r="H5106" s="22" t="str">
        <f t="shared" si="1266"/>
        <v/>
      </c>
      <c r="I5106" s="23" t="str">
        <f t="shared" si="1267"/>
        <v/>
      </c>
      <c r="J5106" s="22" t="str">
        <f t="shared" si="1268"/>
        <v/>
      </c>
      <c r="K5106" s="24" t="str">
        <f t="shared" si="1269"/>
        <v/>
      </c>
      <c r="L5106" s="42" t="str">
        <f t="shared" si="1275"/>
        <v/>
      </c>
      <c r="M5106" s="43" t="str">
        <f t="shared" si="1276"/>
        <v/>
      </c>
      <c r="N5106" s="26" t="str">
        <f t="shared" si="1270"/>
        <v/>
      </c>
      <c r="O5106" s="26" t="str">
        <f t="shared" si="1271"/>
        <v/>
      </c>
      <c r="P5106" s="28" t="str">
        <f>IF(E5106="","",INDEX(TableLookupWakeUpScore[],MATCH(E5106,TableLookupWakeUpScore[Wake Up],0),MATCH(P$1,TableLookupWakeUpScore[#Headers],0)))</f>
        <v/>
      </c>
      <c r="Q5106" s="30" t="str">
        <f t="shared" si="1272"/>
        <v/>
      </c>
      <c r="R5106" s="31" t="str">
        <f t="shared" si="1273"/>
        <v/>
      </c>
      <c r="S5106" s="34" t="str">
        <f>IF($C5106="","",INDEX(TableLookupSleepQuality[],MATCH($C5106,TableLookupSleepQuality[Sleep Quality Low],1),MATCH(S$1,TableLookupSleepQuality[#Headers],0)))</f>
        <v/>
      </c>
      <c r="T5106" s="35" t="str">
        <f>IF($C5106="","",INDEX(TableLookupSleepQuality[],MATCH($C5106,TableLookupSleepQuality[Sleep Quality Low],1),MATCH(T$1,TableLookupSleepQuality[#Headers],0)))</f>
        <v/>
      </c>
      <c r="X5106" s="36" t="str">
        <f t="shared" si="1274"/>
        <v/>
      </c>
      <c r="Y5106" s="40" t="str">
        <f t="shared" si="1279"/>
        <v/>
      </c>
      <c r="Z5106" s="13" t="str">
        <f t="shared" si="1279"/>
        <v/>
      </c>
      <c r="AA5106" s="13" t="str">
        <f t="shared" si="1279"/>
        <v/>
      </c>
      <c r="AB5106" s="13" t="str">
        <f t="shared" si="1279"/>
        <v/>
      </c>
      <c r="AC5106" s="13" t="str">
        <f t="shared" si="1279"/>
        <v/>
      </c>
      <c r="AD5106" s="13" t="str">
        <f t="shared" si="1279"/>
        <v/>
      </c>
    </row>
    <row r="5107" spans="7:30" x14ac:dyDescent="0.25">
      <c r="G5107" s="18" t="str">
        <f t="shared" si="1265"/>
        <v/>
      </c>
      <c r="H5107" s="22" t="str">
        <f t="shared" si="1266"/>
        <v/>
      </c>
      <c r="I5107" s="23" t="str">
        <f t="shared" si="1267"/>
        <v/>
      </c>
      <c r="J5107" s="22" t="str">
        <f t="shared" si="1268"/>
        <v/>
      </c>
      <c r="K5107" s="24" t="str">
        <f t="shared" si="1269"/>
        <v/>
      </c>
      <c r="L5107" s="42" t="str">
        <f t="shared" si="1275"/>
        <v/>
      </c>
      <c r="M5107" s="43" t="str">
        <f t="shared" si="1276"/>
        <v/>
      </c>
      <c r="N5107" s="26" t="str">
        <f t="shared" si="1270"/>
        <v/>
      </c>
      <c r="O5107" s="26" t="str">
        <f t="shared" si="1271"/>
        <v/>
      </c>
      <c r="P5107" s="28" t="str">
        <f>IF(E5107="","",INDEX(TableLookupWakeUpScore[],MATCH(E5107,TableLookupWakeUpScore[Wake Up],0),MATCH(P$1,TableLookupWakeUpScore[#Headers],0)))</f>
        <v/>
      </c>
      <c r="Q5107" s="30" t="str">
        <f t="shared" si="1272"/>
        <v/>
      </c>
      <c r="R5107" s="31" t="str">
        <f t="shared" si="1273"/>
        <v/>
      </c>
      <c r="S5107" s="34" t="str">
        <f>IF($C5107="","",INDEX(TableLookupSleepQuality[],MATCH($C5107,TableLookupSleepQuality[Sleep Quality Low],1),MATCH(S$1,TableLookupSleepQuality[#Headers],0)))</f>
        <v/>
      </c>
      <c r="T5107" s="35" t="str">
        <f>IF($C5107="","",INDEX(TableLookupSleepQuality[],MATCH($C5107,TableLookupSleepQuality[Sleep Quality Low],1),MATCH(T$1,TableLookupSleepQuality[#Headers],0)))</f>
        <v/>
      </c>
      <c r="X5107" s="36" t="str">
        <f t="shared" si="1274"/>
        <v/>
      </c>
      <c r="Y5107" s="40" t="str">
        <f t="shared" ref="Y5107:AD5122" si="1280">IF(OR($X5107="NO",$X5107=""),"",IF(COUNTIF($F5107,"*" &amp; Y$1 &amp; "*"),"YES","NO"))</f>
        <v/>
      </c>
      <c r="Z5107" s="13" t="str">
        <f t="shared" si="1280"/>
        <v/>
      </c>
      <c r="AA5107" s="13" t="str">
        <f t="shared" si="1280"/>
        <v/>
      </c>
      <c r="AB5107" s="13" t="str">
        <f t="shared" si="1280"/>
        <v/>
      </c>
      <c r="AC5107" s="13" t="str">
        <f t="shared" si="1280"/>
        <v/>
      </c>
      <c r="AD5107" s="13" t="str">
        <f t="shared" si="1280"/>
        <v/>
      </c>
    </row>
    <row r="5108" spans="7:30" x14ac:dyDescent="0.25">
      <c r="G5108" s="18" t="str">
        <f t="shared" si="1265"/>
        <v/>
      </c>
      <c r="H5108" s="22" t="str">
        <f t="shared" si="1266"/>
        <v/>
      </c>
      <c r="I5108" s="23" t="str">
        <f t="shared" si="1267"/>
        <v/>
      </c>
      <c r="J5108" s="22" t="str">
        <f t="shared" si="1268"/>
        <v/>
      </c>
      <c r="K5108" s="24" t="str">
        <f t="shared" si="1269"/>
        <v/>
      </c>
      <c r="L5108" s="42" t="str">
        <f t="shared" si="1275"/>
        <v/>
      </c>
      <c r="M5108" s="43" t="str">
        <f t="shared" si="1276"/>
        <v/>
      </c>
      <c r="N5108" s="26" t="str">
        <f t="shared" si="1270"/>
        <v/>
      </c>
      <c r="O5108" s="26" t="str">
        <f t="shared" si="1271"/>
        <v/>
      </c>
      <c r="P5108" s="28" t="str">
        <f>IF(E5108="","",INDEX(TableLookupWakeUpScore[],MATCH(E5108,TableLookupWakeUpScore[Wake Up],0),MATCH(P$1,TableLookupWakeUpScore[#Headers],0)))</f>
        <v/>
      </c>
      <c r="Q5108" s="30" t="str">
        <f t="shared" si="1272"/>
        <v/>
      </c>
      <c r="R5108" s="31" t="str">
        <f t="shared" si="1273"/>
        <v/>
      </c>
      <c r="S5108" s="34" t="str">
        <f>IF($C5108="","",INDEX(TableLookupSleepQuality[],MATCH($C5108,TableLookupSleepQuality[Sleep Quality Low],1),MATCH(S$1,TableLookupSleepQuality[#Headers],0)))</f>
        <v/>
      </c>
      <c r="T5108" s="35" t="str">
        <f>IF($C5108="","",INDEX(TableLookupSleepQuality[],MATCH($C5108,TableLookupSleepQuality[Sleep Quality Low],1),MATCH(T$1,TableLookupSleepQuality[#Headers],0)))</f>
        <v/>
      </c>
      <c r="X5108" s="36" t="str">
        <f t="shared" si="1274"/>
        <v/>
      </c>
      <c r="Y5108" s="40" t="str">
        <f t="shared" si="1280"/>
        <v/>
      </c>
      <c r="Z5108" s="13" t="str">
        <f t="shared" si="1280"/>
        <v/>
      </c>
      <c r="AA5108" s="13" t="str">
        <f t="shared" si="1280"/>
        <v/>
      </c>
      <c r="AB5108" s="13" t="str">
        <f t="shared" si="1280"/>
        <v/>
      </c>
      <c r="AC5108" s="13" t="str">
        <f t="shared" si="1280"/>
        <v/>
      </c>
      <c r="AD5108" s="13" t="str">
        <f t="shared" si="1280"/>
        <v/>
      </c>
    </row>
    <row r="5109" spans="7:30" x14ac:dyDescent="0.25">
      <c r="G5109" s="18" t="str">
        <f t="shared" si="1265"/>
        <v/>
      </c>
      <c r="H5109" s="22" t="str">
        <f t="shared" si="1266"/>
        <v/>
      </c>
      <c r="I5109" s="23" t="str">
        <f t="shared" si="1267"/>
        <v/>
      </c>
      <c r="J5109" s="22" t="str">
        <f t="shared" si="1268"/>
        <v/>
      </c>
      <c r="K5109" s="24" t="str">
        <f t="shared" si="1269"/>
        <v/>
      </c>
      <c r="L5109" s="42" t="str">
        <f t="shared" si="1275"/>
        <v/>
      </c>
      <c r="M5109" s="43" t="str">
        <f t="shared" si="1276"/>
        <v/>
      </c>
      <c r="N5109" s="26" t="str">
        <f t="shared" si="1270"/>
        <v/>
      </c>
      <c r="O5109" s="26" t="str">
        <f t="shared" si="1271"/>
        <v/>
      </c>
      <c r="P5109" s="28" t="str">
        <f>IF(E5109="","",INDEX(TableLookupWakeUpScore[],MATCH(E5109,TableLookupWakeUpScore[Wake Up],0),MATCH(P$1,TableLookupWakeUpScore[#Headers],0)))</f>
        <v/>
      </c>
      <c r="Q5109" s="30" t="str">
        <f t="shared" si="1272"/>
        <v/>
      </c>
      <c r="R5109" s="31" t="str">
        <f t="shared" si="1273"/>
        <v/>
      </c>
      <c r="S5109" s="34" t="str">
        <f>IF($C5109="","",INDEX(TableLookupSleepQuality[],MATCH($C5109,TableLookupSleepQuality[Sleep Quality Low],1),MATCH(S$1,TableLookupSleepQuality[#Headers],0)))</f>
        <v/>
      </c>
      <c r="T5109" s="35" t="str">
        <f>IF($C5109="","",INDEX(TableLookupSleepQuality[],MATCH($C5109,TableLookupSleepQuality[Sleep Quality Low],1),MATCH(T$1,TableLookupSleepQuality[#Headers],0)))</f>
        <v/>
      </c>
      <c r="X5109" s="36" t="str">
        <f t="shared" si="1274"/>
        <v/>
      </c>
      <c r="Y5109" s="40" t="str">
        <f t="shared" si="1280"/>
        <v/>
      </c>
      <c r="Z5109" s="13" t="str">
        <f t="shared" si="1280"/>
        <v/>
      </c>
      <c r="AA5109" s="13" t="str">
        <f t="shared" si="1280"/>
        <v/>
      </c>
      <c r="AB5109" s="13" t="str">
        <f t="shared" si="1280"/>
        <v/>
      </c>
      <c r="AC5109" s="13" t="str">
        <f t="shared" si="1280"/>
        <v/>
      </c>
      <c r="AD5109" s="13" t="str">
        <f t="shared" si="1280"/>
        <v/>
      </c>
    </row>
    <row r="5110" spans="7:30" x14ac:dyDescent="0.25">
      <c r="G5110" s="18" t="str">
        <f t="shared" si="1265"/>
        <v/>
      </c>
      <c r="H5110" s="22" t="str">
        <f t="shared" si="1266"/>
        <v/>
      </c>
      <c r="I5110" s="23" t="str">
        <f t="shared" si="1267"/>
        <v/>
      </c>
      <c r="J5110" s="22" t="str">
        <f t="shared" si="1268"/>
        <v/>
      </c>
      <c r="K5110" s="24" t="str">
        <f t="shared" si="1269"/>
        <v/>
      </c>
      <c r="L5110" s="42" t="str">
        <f t="shared" si="1275"/>
        <v/>
      </c>
      <c r="M5110" s="43" t="str">
        <f t="shared" si="1276"/>
        <v/>
      </c>
      <c r="N5110" s="26" t="str">
        <f t="shared" si="1270"/>
        <v/>
      </c>
      <c r="O5110" s="26" t="str">
        <f t="shared" si="1271"/>
        <v/>
      </c>
      <c r="P5110" s="28" t="str">
        <f>IF(E5110="","",INDEX(TableLookupWakeUpScore[],MATCH(E5110,TableLookupWakeUpScore[Wake Up],0),MATCH(P$1,TableLookupWakeUpScore[#Headers],0)))</f>
        <v/>
      </c>
      <c r="Q5110" s="30" t="str">
        <f t="shared" si="1272"/>
        <v/>
      </c>
      <c r="R5110" s="31" t="str">
        <f t="shared" si="1273"/>
        <v/>
      </c>
      <c r="S5110" s="34" t="str">
        <f>IF($C5110="","",INDEX(TableLookupSleepQuality[],MATCH($C5110,TableLookupSleepQuality[Sleep Quality Low],1),MATCH(S$1,TableLookupSleepQuality[#Headers],0)))</f>
        <v/>
      </c>
      <c r="T5110" s="35" t="str">
        <f>IF($C5110="","",INDEX(TableLookupSleepQuality[],MATCH($C5110,TableLookupSleepQuality[Sleep Quality Low],1),MATCH(T$1,TableLookupSleepQuality[#Headers],0)))</f>
        <v/>
      </c>
      <c r="X5110" s="36" t="str">
        <f t="shared" si="1274"/>
        <v/>
      </c>
      <c r="Y5110" s="40" t="str">
        <f t="shared" si="1280"/>
        <v/>
      </c>
      <c r="Z5110" s="13" t="str">
        <f t="shared" si="1280"/>
        <v/>
      </c>
      <c r="AA5110" s="13" t="str">
        <f t="shared" si="1280"/>
        <v/>
      </c>
      <c r="AB5110" s="13" t="str">
        <f t="shared" si="1280"/>
        <v/>
      </c>
      <c r="AC5110" s="13" t="str">
        <f t="shared" si="1280"/>
        <v/>
      </c>
      <c r="AD5110" s="13" t="str">
        <f t="shared" si="1280"/>
        <v/>
      </c>
    </row>
    <row r="5111" spans="7:30" x14ac:dyDescent="0.25">
      <c r="G5111" s="18" t="str">
        <f t="shared" si="1265"/>
        <v/>
      </c>
      <c r="H5111" s="22" t="str">
        <f t="shared" si="1266"/>
        <v/>
      </c>
      <c r="I5111" s="23" t="str">
        <f t="shared" si="1267"/>
        <v/>
      </c>
      <c r="J5111" s="22" t="str">
        <f t="shared" si="1268"/>
        <v/>
      </c>
      <c r="K5111" s="24" t="str">
        <f t="shared" si="1269"/>
        <v/>
      </c>
      <c r="L5111" s="42" t="str">
        <f t="shared" si="1275"/>
        <v/>
      </c>
      <c r="M5111" s="43" t="str">
        <f t="shared" si="1276"/>
        <v/>
      </c>
      <c r="N5111" s="26" t="str">
        <f t="shared" si="1270"/>
        <v/>
      </c>
      <c r="O5111" s="26" t="str">
        <f t="shared" si="1271"/>
        <v/>
      </c>
      <c r="P5111" s="28" t="str">
        <f>IF(E5111="","",INDEX(TableLookupWakeUpScore[],MATCH(E5111,TableLookupWakeUpScore[Wake Up],0),MATCH(P$1,TableLookupWakeUpScore[#Headers],0)))</f>
        <v/>
      </c>
      <c r="Q5111" s="30" t="str">
        <f t="shared" si="1272"/>
        <v/>
      </c>
      <c r="R5111" s="31" t="str">
        <f t="shared" si="1273"/>
        <v/>
      </c>
      <c r="S5111" s="34" t="str">
        <f>IF($C5111="","",INDEX(TableLookupSleepQuality[],MATCH($C5111,TableLookupSleepQuality[Sleep Quality Low],1),MATCH(S$1,TableLookupSleepQuality[#Headers],0)))</f>
        <v/>
      </c>
      <c r="T5111" s="35" t="str">
        <f>IF($C5111="","",INDEX(TableLookupSleepQuality[],MATCH($C5111,TableLookupSleepQuality[Sleep Quality Low],1),MATCH(T$1,TableLookupSleepQuality[#Headers],0)))</f>
        <v/>
      </c>
      <c r="X5111" s="36" t="str">
        <f t="shared" si="1274"/>
        <v/>
      </c>
      <c r="Y5111" s="40" t="str">
        <f t="shared" si="1280"/>
        <v/>
      </c>
      <c r="Z5111" s="13" t="str">
        <f t="shared" si="1280"/>
        <v/>
      </c>
      <c r="AA5111" s="13" t="str">
        <f t="shared" si="1280"/>
        <v/>
      </c>
      <c r="AB5111" s="13" t="str">
        <f t="shared" si="1280"/>
        <v/>
      </c>
      <c r="AC5111" s="13" t="str">
        <f t="shared" si="1280"/>
        <v/>
      </c>
      <c r="AD5111" s="13" t="str">
        <f t="shared" si="1280"/>
        <v/>
      </c>
    </row>
    <row r="5112" spans="7:30" x14ac:dyDescent="0.25">
      <c r="G5112" s="18" t="str">
        <f t="shared" si="1265"/>
        <v/>
      </c>
      <c r="H5112" s="22" t="str">
        <f t="shared" si="1266"/>
        <v/>
      </c>
      <c r="I5112" s="23" t="str">
        <f t="shared" si="1267"/>
        <v/>
      </c>
      <c r="J5112" s="22" t="str">
        <f t="shared" si="1268"/>
        <v/>
      </c>
      <c r="K5112" s="24" t="str">
        <f t="shared" si="1269"/>
        <v/>
      </c>
      <c r="L5112" s="42" t="str">
        <f t="shared" si="1275"/>
        <v/>
      </c>
      <c r="M5112" s="43" t="str">
        <f t="shared" si="1276"/>
        <v/>
      </c>
      <c r="N5112" s="26" t="str">
        <f t="shared" si="1270"/>
        <v/>
      </c>
      <c r="O5112" s="26" t="str">
        <f t="shared" si="1271"/>
        <v/>
      </c>
      <c r="P5112" s="28" t="str">
        <f>IF(E5112="","",INDEX(TableLookupWakeUpScore[],MATCH(E5112,TableLookupWakeUpScore[Wake Up],0),MATCH(P$1,TableLookupWakeUpScore[#Headers],0)))</f>
        <v/>
      </c>
      <c r="Q5112" s="30" t="str">
        <f t="shared" si="1272"/>
        <v/>
      </c>
      <c r="R5112" s="31" t="str">
        <f t="shared" si="1273"/>
        <v/>
      </c>
      <c r="S5112" s="34" t="str">
        <f>IF($C5112="","",INDEX(TableLookupSleepQuality[],MATCH($C5112,TableLookupSleepQuality[Sleep Quality Low],1),MATCH(S$1,TableLookupSleepQuality[#Headers],0)))</f>
        <v/>
      </c>
      <c r="T5112" s="35" t="str">
        <f>IF($C5112="","",INDEX(TableLookupSleepQuality[],MATCH($C5112,TableLookupSleepQuality[Sleep Quality Low],1),MATCH(T$1,TableLookupSleepQuality[#Headers],0)))</f>
        <v/>
      </c>
      <c r="X5112" s="36" t="str">
        <f t="shared" si="1274"/>
        <v/>
      </c>
      <c r="Y5112" s="40" t="str">
        <f t="shared" si="1280"/>
        <v/>
      </c>
      <c r="Z5112" s="13" t="str">
        <f t="shared" si="1280"/>
        <v/>
      </c>
      <c r="AA5112" s="13" t="str">
        <f t="shared" si="1280"/>
        <v/>
      </c>
      <c r="AB5112" s="13" t="str">
        <f t="shared" si="1280"/>
        <v/>
      </c>
      <c r="AC5112" s="13" t="str">
        <f t="shared" si="1280"/>
        <v/>
      </c>
      <c r="AD5112" s="13" t="str">
        <f t="shared" si="1280"/>
        <v/>
      </c>
    </row>
    <row r="5113" spans="7:30" x14ac:dyDescent="0.25">
      <c r="G5113" s="18" t="str">
        <f t="shared" si="1265"/>
        <v/>
      </c>
      <c r="H5113" s="22" t="str">
        <f t="shared" si="1266"/>
        <v/>
      </c>
      <c r="I5113" s="23" t="str">
        <f t="shared" si="1267"/>
        <v/>
      </c>
      <c r="J5113" s="22" t="str">
        <f t="shared" si="1268"/>
        <v/>
      </c>
      <c r="K5113" s="24" t="str">
        <f t="shared" si="1269"/>
        <v/>
      </c>
      <c r="L5113" s="42" t="str">
        <f t="shared" si="1275"/>
        <v/>
      </c>
      <c r="M5113" s="43" t="str">
        <f t="shared" si="1276"/>
        <v/>
      </c>
      <c r="N5113" s="26" t="str">
        <f t="shared" si="1270"/>
        <v/>
      </c>
      <c r="O5113" s="26" t="str">
        <f t="shared" si="1271"/>
        <v/>
      </c>
      <c r="P5113" s="28" t="str">
        <f>IF(E5113="","",INDEX(TableLookupWakeUpScore[],MATCH(E5113,TableLookupWakeUpScore[Wake Up],0),MATCH(P$1,TableLookupWakeUpScore[#Headers],0)))</f>
        <v/>
      </c>
      <c r="Q5113" s="30" t="str">
        <f t="shared" si="1272"/>
        <v/>
      </c>
      <c r="R5113" s="31" t="str">
        <f t="shared" si="1273"/>
        <v/>
      </c>
      <c r="S5113" s="34" t="str">
        <f>IF($C5113="","",INDEX(TableLookupSleepQuality[],MATCH($C5113,TableLookupSleepQuality[Sleep Quality Low],1),MATCH(S$1,TableLookupSleepQuality[#Headers],0)))</f>
        <v/>
      </c>
      <c r="T5113" s="35" t="str">
        <f>IF($C5113="","",INDEX(TableLookupSleepQuality[],MATCH($C5113,TableLookupSleepQuality[Sleep Quality Low],1),MATCH(T$1,TableLookupSleepQuality[#Headers],0)))</f>
        <v/>
      </c>
      <c r="X5113" s="36" t="str">
        <f t="shared" si="1274"/>
        <v/>
      </c>
      <c r="Y5113" s="40" t="str">
        <f t="shared" si="1280"/>
        <v/>
      </c>
      <c r="Z5113" s="13" t="str">
        <f t="shared" si="1280"/>
        <v/>
      </c>
      <c r="AA5113" s="13" t="str">
        <f t="shared" si="1280"/>
        <v/>
      </c>
      <c r="AB5113" s="13" t="str">
        <f t="shared" si="1280"/>
        <v/>
      </c>
      <c r="AC5113" s="13" t="str">
        <f t="shared" si="1280"/>
        <v/>
      </c>
      <c r="AD5113" s="13" t="str">
        <f t="shared" si="1280"/>
        <v/>
      </c>
    </row>
    <row r="5114" spans="7:30" x14ac:dyDescent="0.25">
      <c r="G5114" s="18" t="str">
        <f t="shared" si="1265"/>
        <v/>
      </c>
      <c r="H5114" s="22" t="str">
        <f t="shared" si="1266"/>
        <v/>
      </c>
      <c r="I5114" s="23" t="str">
        <f t="shared" si="1267"/>
        <v/>
      </c>
      <c r="J5114" s="22" t="str">
        <f t="shared" si="1268"/>
        <v/>
      </c>
      <c r="K5114" s="24" t="str">
        <f t="shared" si="1269"/>
        <v/>
      </c>
      <c r="L5114" s="42" t="str">
        <f t="shared" si="1275"/>
        <v/>
      </c>
      <c r="M5114" s="43" t="str">
        <f t="shared" si="1276"/>
        <v/>
      </c>
      <c r="N5114" s="26" t="str">
        <f t="shared" si="1270"/>
        <v/>
      </c>
      <c r="O5114" s="26" t="str">
        <f t="shared" si="1271"/>
        <v/>
      </c>
      <c r="P5114" s="28" t="str">
        <f>IF(E5114="","",INDEX(TableLookupWakeUpScore[],MATCH(E5114,TableLookupWakeUpScore[Wake Up],0),MATCH(P$1,TableLookupWakeUpScore[#Headers],0)))</f>
        <v/>
      </c>
      <c r="Q5114" s="30" t="str">
        <f t="shared" si="1272"/>
        <v/>
      </c>
      <c r="R5114" s="31" t="str">
        <f t="shared" si="1273"/>
        <v/>
      </c>
      <c r="S5114" s="34" t="str">
        <f>IF($C5114="","",INDEX(TableLookupSleepQuality[],MATCH($C5114,TableLookupSleepQuality[Sleep Quality Low],1),MATCH(S$1,TableLookupSleepQuality[#Headers],0)))</f>
        <v/>
      </c>
      <c r="T5114" s="35" t="str">
        <f>IF($C5114="","",INDEX(TableLookupSleepQuality[],MATCH($C5114,TableLookupSleepQuality[Sleep Quality Low],1),MATCH(T$1,TableLookupSleepQuality[#Headers],0)))</f>
        <v/>
      </c>
      <c r="X5114" s="36" t="str">
        <f t="shared" si="1274"/>
        <v/>
      </c>
      <c r="Y5114" s="40" t="str">
        <f t="shared" si="1280"/>
        <v/>
      </c>
      <c r="Z5114" s="13" t="str">
        <f t="shared" si="1280"/>
        <v/>
      </c>
      <c r="AA5114" s="13" t="str">
        <f t="shared" si="1280"/>
        <v/>
      </c>
      <c r="AB5114" s="13" t="str">
        <f t="shared" si="1280"/>
        <v/>
      </c>
      <c r="AC5114" s="13" t="str">
        <f t="shared" si="1280"/>
        <v/>
      </c>
      <c r="AD5114" s="13" t="str">
        <f t="shared" si="1280"/>
        <v/>
      </c>
    </row>
    <row r="5115" spans="7:30" x14ac:dyDescent="0.25">
      <c r="G5115" s="18" t="str">
        <f t="shared" si="1265"/>
        <v/>
      </c>
      <c r="H5115" s="22" t="str">
        <f t="shared" si="1266"/>
        <v/>
      </c>
      <c r="I5115" s="23" t="str">
        <f t="shared" si="1267"/>
        <v/>
      </c>
      <c r="J5115" s="22" t="str">
        <f t="shared" si="1268"/>
        <v/>
      </c>
      <c r="K5115" s="24" t="str">
        <f t="shared" si="1269"/>
        <v/>
      </c>
      <c r="L5115" s="42" t="str">
        <f t="shared" si="1275"/>
        <v/>
      </c>
      <c r="M5115" s="43" t="str">
        <f t="shared" si="1276"/>
        <v/>
      </c>
      <c r="N5115" s="26" t="str">
        <f t="shared" si="1270"/>
        <v/>
      </c>
      <c r="O5115" s="26" t="str">
        <f t="shared" si="1271"/>
        <v/>
      </c>
      <c r="P5115" s="28" t="str">
        <f>IF(E5115="","",INDEX(TableLookupWakeUpScore[],MATCH(E5115,TableLookupWakeUpScore[Wake Up],0),MATCH(P$1,TableLookupWakeUpScore[#Headers],0)))</f>
        <v/>
      </c>
      <c r="Q5115" s="30" t="str">
        <f t="shared" si="1272"/>
        <v/>
      </c>
      <c r="R5115" s="31" t="str">
        <f t="shared" si="1273"/>
        <v/>
      </c>
      <c r="S5115" s="34" t="str">
        <f>IF($C5115="","",INDEX(TableLookupSleepQuality[],MATCH($C5115,TableLookupSleepQuality[Sleep Quality Low],1),MATCH(S$1,TableLookupSleepQuality[#Headers],0)))</f>
        <v/>
      </c>
      <c r="T5115" s="35" t="str">
        <f>IF($C5115="","",INDEX(TableLookupSleepQuality[],MATCH($C5115,TableLookupSleepQuality[Sleep Quality Low],1),MATCH(T$1,TableLookupSleepQuality[#Headers],0)))</f>
        <v/>
      </c>
      <c r="X5115" s="36" t="str">
        <f t="shared" si="1274"/>
        <v/>
      </c>
      <c r="Y5115" s="40" t="str">
        <f t="shared" si="1280"/>
        <v/>
      </c>
      <c r="Z5115" s="13" t="str">
        <f t="shared" si="1280"/>
        <v/>
      </c>
      <c r="AA5115" s="13" t="str">
        <f t="shared" si="1280"/>
        <v/>
      </c>
      <c r="AB5115" s="13" t="str">
        <f t="shared" si="1280"/>
        <v/>
      </c>
      <c r="AC5115" s="13" t="str">
        <f t="shared" si="1280"/>
        <v/>
      </c>
      <c r="AD5115" s="13" t="str">
        <f t="shared" si="1280"/>
        <v/>
      </c>
    </row>
    <row r="5116" spans="7:30" x14ac:dyDescent="0.25">
      <c r="G5116" s="18" t="str">
        <f t="shared" si="1265"/>
        <v/>
      </c>
      <c r="H5116" s="22" t="str">
        <f t="shared" si="1266"/>
        <v/>
      </c>
      <c r="I5116" s="23" t="str">
        <f t="shared" si="1267"/>
        <v/>
      </c>
      <c r="J5116" s="22" t="str">
        <f t="shared" si="1268"/>
        <v/>
      </c>
      <c r="K5116" s="24" t="str">
        <f t="shared" si="1269"/>
        <v/>
      </c>
      <c r="L5116" s="42" t="str">
        <f t="shared" si="1275"/>
        <v/>
      </c>
      <c r="M5116" s="43" t="str">
        <f t="shared" si="1276"/>
        <v/>
      </c>
      <c r="N5116" s="26" t="str">
        <f t="shared" si="1270"/>
        <v/>
      </c>
      <c r="O5116" s="26" t="str">
        <f t="shared" si="1271"/>
        <v/>
      </c>
      <c r="P5116" s="28" t="str">
        <f>IF(E5116="","",INDEX(TableLookupWakeUpScore[],MATCH(E5116,TableLookupWakeUpScore[Wake Up],0),MATCH(P$1,TableLookupWakeUpScore[#Headers],0)))</f>
        <v/>
      </c>
      <c r="Q5116" s="30" t="str">
        <f t="shared" si="1272"/>
        <v/>
      </c>
      <c r="R5116" s="31" t="str">
        <f t="shared" si="1273"/>
        <v/>
      </c>
      <c r="S5116" s="34" t="str">
        <f>IF($C5116="","",INDEX(TableLookupSleepQuality[],MATCH($C5116,TableLookupSleepQuality[Sleep Quality Low],1),MATCH(S$1,TableLookupSleepQuality[#Headers],0)))</f>
        <v/>
      </c>
      <c r="T5116" s="35" t="str">
        <f>IF($C5116="","",INDEX(TableLookupSleepQuality[],MATCH($C5116,TableLookupSleepQuality[Sleep Quality Low],1),MATCH(T$1,TableLookupSleepQuality[#Headers],0)))</f>
        <v/>
      </c>
      <c r="X5116" s="36" t="str">
        <f t="shared" si="1274"/>
        <v/>
      </c>
      <c r="Y5116" s="40" t="str">
        <f t="shared" si="1280"/>
        <v/>
      </c>
      <c r="Z5116" s="13" t="str">
        <f t="shared" si="1280"/>
        <v/>
      </c>
      <c r="AA5116" s="13" t="str">
        <f t="shared" si="1280"/>
        <v/>
      </c>
      <c r="AB5116" s="13" t="str">
        <f t="shared" si="1280"/>
        <v/>
      </c>
      <c r="AC5116" s="13" t="str">
        <f t="shared" si="1280"/>
        <v/>
      </c>
      <c r="AD5116" s="13" t="str">
        <f t="shared" si="1280"/>
        <v/>
      </c>
    </row>
    <row r="5117" spans="7:30" x14ac:dyDescent="0.25">
      <c r="G5117" s="18" t="str">
        <f t="shared" si="1265"/>
        <v/>
      </c>
      <c r="H5117" s="22" t="str">
        <f t="shared" si="1266"/>
        <v/>
      </c>
      <c r="I5117" s="23" t="str">
        <f t="shared" si="1267"/>
        <v/>
      </c>
      <c r="J5117" s="22" t="str">
        <f t="shared" si="1268"/>
        <v/>
      </c>
      <c r="K5117" s="24" t="str">
        <f t="shared" si="1269"/>
        <v/>
      </c>
      <c r="L5117" s="42" t="str">
        <f t="shared" si="1275"/>
        <v/>
      </c>
      <c r="M5117" s="43" t="str">
        <f t="shared" si="1276"/>
        <v/>
      </c>
      <c r="N5117" s="26" t="str">
        <f t="shared" si="1270"/>
        <v/>
      </c>
      <c r="O5117" s="26" t="str">
        <f t="shared" si="1271"/>
        <v/>
      </c>
      <c r="P5117" s="28" t="str">
        <f>IF(E5117="","",INDEX(TableLookupWakeUpScore[],MATCH(E5117,TableLookupWakeUpScore[Wake Up],0),MATCH(P$1,TableLookupWakeUpScore[#Headers],0)))</f>
        <v/>
      </c>
      <c r="Q5117" s="30" t="str">
        <f t="shared" si="1272"/>
        <v/>
      </c>
      <c r="R5117" s="31" t="str">
        <f t="shared" si="1273"/>
        <v/>
      </c>
      <c r="S5117" s="34" t="str">
        <f>IF($C5117="","",INDEX(TableLookupSleepQuality[],MATCH($C5117,TableLookupSleepQuality[Sleep Quality Low],1),MATCH(S$1,TableLookupSleepQuality[#Headers],0)))</f>
        <v/>
      </c>
      <c r="T5117" s="35" t="str">
        <f>IF($C5117="","",INDEX(TableLookupSleepQuality[],MATCH($C5117,TableLookupSleepQuality[Sleep Quality Low],1),MATCH(T$1,TableLookupSleepQuality[#Headers],0)))</f>
        <v/>
      </c>
      <c r="X5117" s="36" t="str">
        <f t="shared" si="1274"/>
        <v/>
      </c>
      <c r="Y5117" s="40" t="str">
        <f t="shared" si="1280"/>
        <v/>
      </c>
      <c r="Z5117" s="13" t="str">
        <f t="shared" si="1280"/>
        <v/>
      </c>
      <c r="AA5117" s="13" t="str">
        <f t="shared" si="1280"/>
        <v/>
      </c>
      <c r="AB5117" s="13" t="str">
        <f t="shared" si="1280"/>
        <v/>
      </c>
      <c r="AC5117" s="13" t="str">
        <f t="shared" si="1280"/>
        <v/>
      </c>
      <c r="AD5117" s="13" t="str">
        <f t="shared" si="1280"/>
        <v/>
      </c>
    </row>
    <row r="5118" spans="7:30" x14ac:dyDescent="0.25">
      <c r="G5118" s="18" t="str">
        <f t="shared" si="1265"/>
        <v/>
      </c>
      <c r="H5118" s="22" t="str">
        <f t="shared" si="1266"/>
        <v/>
      </c>
      <c r="I5118" s="23" t="str">
        <f t="shared" si="1267"/>
        <v/>
      </c>
      <c r="J5118" s="22" t="str">
        <f t="shared" si="1268"/>
        <v/>
      </c>
      <c r="K5118" s="24" t="str">
        <f t="shared" si="1269"/>
        <v/>
      </c>
      <c r="L5118" s="42" t="str">
        <f t="shared" si="1275"/>
        <v/>
      </c>
      <c r="M5118" s="43" t="str">
        <f t="shared" si="1276"/>
        <v/>
      </c>
      <c r="N5118" s="26" t="str">
        <f t="shared" si="1270"/>
        <v/>
      </c>
      <c r="O5118" s="26" t="str">
        <f t="shared" si="1271"/>
        <v/>
      </c>
      <c r="P5118" s="28" t="str">
        <f>IF(E5118="","",INDEX(TableLookupWakeUpScore[],MATCH(E5118,TableLookupWakeUpScore[Wake Up],0),MATCH(P$1,TableLookupWakeUpScore[#Headers],0)))</f>
        <v/>
      </c>
      <c r="Q5118" s="30" t="str">
        <f t="shared" si="1272"/>
        <v/>
      </c>
      <c r="R5118" s="31" t="str">
        <f t="shared" si="1273"/>
        <v/>
      </c>
      <c r="S5118" s="34" t="str">
        <f>IF($C5118="","",INDEX(TableLookupSleepQuality[],MATCH($C5118,TableLookupSleepQuality[Sleep Quality Low],1),MATCH(S$1,TableLookupSleepQuality[#Headers],0)))</f>
        <v/>
      </c>
      <c r="T5118" s="35" t="str">
        <f>IF($C5118="","",INDEX(TableLookupSleepQuality[],MATCH($C5118,TableLookupSleepQuality[Sleep Quality Low],1),MATCH(T$1,TableLookupSleepQuality[#Headers],0)))</f>
        <v/>
      </c>
      <c r="X5118" s="36" t="str">
        <f t="shared" si="1274"/>
        <v/>
      </c>
      <c r="Y5118" s="40" t="str">
        <f t="shared" si="1280"/>
        <v/>
      </c>
      <c r="Z5118" s="13" t="str">
        <f t="shared" si="1280"/>
        <v/>
      </c>
      <c r="AA5118" s="13" t="str">
        <f t="shared" si="1280"/>
        <v/>
      </c>
      <c r="AB5118" s="13" t="str">
        <f t="shared" si="1280"/>
        <v/>
      </c>
      <c r="AC5118" s="13" t="str">
        <f t="shared" si="1280"/>
        <v/>
      </c>
      <c r="AD5118" s="13" t="str">
        <f t="shared" si="1280"/>
        <v/>
      </c>
    </row>
    <row r="5119" spans="7:30" x14ac:dyDescent="0.25">
      <c r="G5119" s="18" t="str">
        <f t="shared" si="1265"/>
        <v/>
      </c>
      <c r="H5119" s="22" t="str">
        <f t="shared" si="1266"/>
        <v/>
      </c>
      <c r="I5119" s="23" t="str">
        <f t="shared" si="1267"/>
        <v/>
      </c>
      <c r="J5119" s="22" t="str">
        <f t="shared" si="1268"/>
        <v/>
      </c>
      <c r="K5119" s="24" t="str">
        <f t="shared" si="1269"/>
        <v/>
      </c>
      <c r="L5119" s="42" t="str">
        <f t="shared" si="1275"/>
        <v/>
      </c>
      <c r="M5119" s="43" t="str">
        <f t="shared" si="1276"/>
        <v/>
      </c>
      <c r="N5119" s="26" t="str">
        <f t="shared" si="1270"/>
        <v/>
      </c>
      <c r="O5119" s="26" t="str">
        <f t="shared" si="1271"/>
        <v/>
      </c>
      <c r="P5119" s="28" t="str">
        <f>IF(E5119="","",INDEX(TableLookupWakeUpScore[],MATCH(E5119,TableLookupWakeUpScore[Wake Up],0),MATCH(P$1,TableLookupWakeUpScore[#Headers],0)))</f>
        <v/>
      </c>
      <c r="Q5119" s="30" t="str">
        <f t="shared" si="1272"/>
        <v/>
      </c>
      <c r="R5119" s="31" t="str">
        <f t="shared" si="1273"/>
        <v/>
      </c>
      <c r="S5119" s="34" t="str">
        <f>IF($C5119="","",INDEX(TableLookupSleepQuality[],MATCH($C5119,TableLookupSleepQuality[Sleep Quality Low],1),MATCH(S$1,TableLookupSleepQuality[#Headers],0)))</f>
        <v/>
      </c>
      <c r="T5119" s="35" t="str">
        <f>IF($C5119="","",INDEX(TableLookupSleepQuality[],MATCH($C5119,TableLookupSleepQuality[Sleep Quality Low],1),MATCH(T$1,TableLookupSleepQuality[#Headers],0)))</f>
        <v/>
      </c>
      <c r="X5119" s="36" t="str">
        <f t="shared" si="1274"/>
        <v/>
      </c>
      <c r="Y5119" s="40" t="str">
        <f t="shared" si="1280"/>
        <v/>
      </c>
      <c r="Z5119" s="13" t="str">
        <f t="shared" si="1280"/>
        <v/>
      </c>
      <c r="AA5119" s="13" t="str">
        <f t="shared" si="1280"/>
        <v/>
      </c>
      <c r="AB5119" s="13" t="str">
        <f t="shared" si="1280"/>
        <v/>
      </c>
      <c r="AC5119" s="13" t="str">
        <f t="shared" si="1280"/>
        <v/>
      </c>
      <c r="AD5119" s="13" t="str">
        <f t="shared" si="1280"/>
        <v/>
      </c>
    </row>
    <row r="5120" spans="7:30" x14ac:dyDescent="0.25">
      <c r="G5120" s="18" t="str">
        <f t="shared" si="1265"/>
        <v/>
      </c>
      <c r="H5120" s="22" t="str">
        <f t="shared" si="1266"/>
        <v/>
      </c>
      <c r="I5120" s="23" t="str">
        <f t="shared" si="1267"/>
        <v/>
      </c>
      <c r="J5120" s="22" t="str">
        <f t="shared" si="1268"/>
        <v/>
      </c>
      <c r="K5120" s="24" t="str">
        <f t="shared" si="1269"/>
        <v/>
      </c>
      <c r="L5120" s="42" t="str">
        <f t="shared" si="1275"/>
        <v/>
      </c>
      <c r="M5120" s="43" t="str">
        <f t="shared" si="1276"/>
        <v/>
      </c>
      <c r="N5120" s="26" t="str">
        <f t="shared" si="1270"/>
        <v/>
      </c>
      <c r="O5120" s="26" t="str">
        <f t="shared" si="1271"/>
        <v/>
      </c>
      <c r="P5120" s="28" t="str">
        <f>IF(E5120="","",INDEX(TableLookupWakeUpScore[],MATCH(E5120,TableLookupWakeUpScore[Wake Up],0),MATCH(P$1,TableLookupWakeUpScore[#Headers],0)))</f>
        <v/>
      </c>
      <c r="Q5120" s="30" t="str">
        <f t="shared" si="1272"/>
        <v/>
      </c>
      <c r="R5120" s="31" t="str">
        <f t="shared" si="1273"/>
        <v/>
      </c>
      <c r="S5120" s="34" t="str">
        <f>IF($C5120="","",INDEX(TableLookupSleepQuality[],MATCH($C5120,TableLookupSleepQuality[Sleep Quality Low],1),MATCH(S$1,TableLookupSleepQuality[#Headers],0)))</f>
        <v/>
      </c>
      <c r="T5120" s="35" t="str">
        <f>IF($C5120="","",INDEX(TableLookupSleepQuality[],MATCH($C5120,TableLookupSleepQuality[Sleep Quality Low],1),MATCH(T$1,TableLookupSleepQuality[#Headers],0)))</f>
        <v/>
      </c>
      <c r="X5120" s="36" t="str">
        <f t="shared" si="1274"/>
        <v/>
      </c>
      <c r="Y5120" s="40" t="str">
        <f t="shared" si="1280"/>
        <v/>
      </c>
      <c r="Z5120" s="13" t="str">
        <f t="shared" si="1280"/>
        <v/>
      </c>
      <c r="AA5120" s="13" t="str">
        <f t="shared" si="1280"/>
        <v/>
      </c>
      <c r="AB5120" s="13" t="str">
        <f t="shared" si="1280"/>
        <v/>
      </c>
      <c r="AC5120" s="13" t="str">
        <f t="shared" si="1280"/>
        <v/>
      </c>
      <c r="AD5120" s="13" t="str">
        <f t="shared" si="1280"/>
        <v/>
      </c>
    </row>
    <row r="5121" spans="7:30" x14ac:dyDescent="0.25">
      <c r="G5121" s="18" t="str">
        <f t="shared" si="1265"/>
        <v/>
      </c>
      <c r="H5121" s="22" t="str">
        <f t="shared" si="1266"/>
        <v/>
      </c>
      <c r="I5121" s="23" t="str">
        <f t="shared" si="1267"/>
        <v/>
      </c>
      <c r="J5121" s="22" t="str">
        <f t="shared" si="1268"/>
        <v/>
      </c>
      <c r="K5121" s="24" t="str">
        <f t="shared" si="1269"/>
        <v/>
      </c>
      <c r="L5121" s="42" t="str">
        <f t="shared" si="1275"/>
        <v/>
      </c>
      <c r="M5121" s="43" t="str">
        <f t="shared" si="1276"/>
        <v/>
      </c>
      <c r="N5121" s="26" t="str">
        <f t="shared" si="1270"/>
        <v/>
      </c>
      <c r="O5121" s="26" t="str">
        <f t="shared" si="1271"/>
        <v/>
      </c>
      <c r="P5121" s="28" t="str">
        <f>IF(E5121="","",INDEX(TableLookupWakeUpScore[],MATCH(E5121,TableLookupWakeUpScore[Wake Up],0),MATCH(P$1,TableLookupWakeUpScore[#Headers],0)))</f>
        <v/>
      </c>
      <c r="Q5121" s="30" t="str">
        <f t="shared" si="1272"/>
        <v/>
      </c>
      <c r="R5121" s="31" t="str">
        <f t="shared" si="1273"/>
        <v/>
      </c>
      <c r="S5121" s="34" t="str">
        <f>IF($C5121="","",INDEX(TableLookupSleepQuality[],MATCH($C5121,TableLookupSleepQuality[Sleep Quality Low],1),MATCH(S$1,TableLookupSleepQuality[#Headers],0)))</f>
        <v/>
      </c>
      <c r="T5121" s="35" t="str">
        <f>IF($C5121="","",INDEX(TableLookupSleepQuality[],MATCH($C5121,TableLookupSleepQuality[Sleep Quality Low],1),MATCH(T$1,TableLookupSleepQuality[#Headers],0)))</f>
        <v/>
      </c>
      <c r="X5121" s="36" t="str">
        <f t="shared" si="1274"/>
        <v/>
      </c>
      <c r="Y5121" s="40" t="str">
        <f t="shared" si="1280"/>
        <v/>
      </c>
      <c r="Z5121" s="13" t="str">
        <f t="shared" si="1280"/>
        <v/>
      </c>
      <c r="AA5121" s="13" t="str">
        <f t="shared" si="1280"/>
        <v/>
      </c>
      <c r="AB5121" s="13" t="str">
        <f t="shared" si="1280"/>
        <v/>
      </c>
      <c r="AC5121" s="13" t="str">
        <f t="shared" si="1280"/>
        <v/>
      </c>
      <c r="AD5121" s="13" t="str">
        <f t="shared" si="1280"/>
        <v/>
      </c>
    </row>
    <row r="5122" spans="7:30" x14ac:dyDescent="0.25">
      <c r="G5122" s="18" t="str">
        <f t="shared" ref="G5122:G5185" si="1281">IF($B5122="","",VALUE(TEXT($B5122,"yyyy")))</f>
        <v/>
      </c>
      <c r="H5122" s="22" t="str">
        <f t="shared" ref="H5122:H5185" si="1282">IF($B5122="","",VALUE(TEXT($B5122,"mm")))</f>
        <v/>
      </c>
      <c r="I5122" s="23" t="str">
        <f t="shared" ref="I5122:I5185" si="1283">IF($B5122="","",TEXT($B5122,"mmm"))</f>
        <v/>
      </c>
      <c r="J5122" s="22" t="str">
        <f t="shared" ref="J5122:J5185" si="1284">IF($B5122="","",VALUE(TEXT($B5122,"dd")))</f>
        <v/>
      </c>
      <c r="K5122" s="24" t="str">
        <f t="shared" ref="K5122:K5185" si="1285">IF($B5122="","",TEXT($B5122,"ddd"))</f>
        <v/>
      </c>
      <c r="L5122" s="42" t="str">
        <f t="shared" si="1275"/>
        <v/>
      </c>
      <c r="M5122" s="43" t="str">
        <f t="shared" si="1276"/>
        <v/>
      </c>
      <c r="N5122" s="26" t="str">
        <f t="shared" ref="N5122:N5185" si="1286">IF(A5122="","",TIME(HOUR(A5122),MINUTE(A5122),SECOND(A5122)))</f>
        <v/>
      </c>
      <c r="O5122" s="26" t="str">
        <f t="shared" ref="O5122:O5185" si="1287">IF(B5122="","",TIME(HOUR(B5122),MINUTE(B5122),SECOND(B5122)))</f>
        <v/>
      </c>
      <c r="P5122" s="28" t="str">
        <f>IF(E5122="","",INDEX(TableLookupWakeUpScore[],MATCH(E5122,TableLookupWakeUpScore[Wake Up],0),MATCH(P$1,TableLookupWakeUpScore[#Headers],0)))</f>
        <v/>
      </c>
      <c r="Q5122" s="30" t="str">
        <f t="shared" ref="Q5122:Q5185" si="1288">IF(D5122="","",D5122*24)</f>
        <v/>
      </c>
      <c r="R5122" s="31" t="str">
        <f t="shared" ref="R5122:R5185" si="1289">IF(OR(A5122="",B5122=""),"",B5122-A5122)</f>
        <v/>
      </c>
      <c r="S5122" s="34" t="str">
        <f>IF($C5122="","",INDEX(TableLookupSleepQuality[],MATCH($C5122,TableLookupSleepQuality[Sleep Quality Low],1),MATCH(S$1,TableLookupSleepQuality[#Headers],0)))</f>
        <v/>
      </c>
      <c r="T5122" s="35" t="str">
        <f>IF($C5122="","",INDEX(TableLookupSleepQuality[],MATCH($C5122,TableLookupSleepQuality[Sleep Quality Low],1),MATCH(T$1,TableLookupSleepQuality[#Headers],0)))</f>
        <v/>
      </c>
      <c r="X5122" s="36" t="str">
        <f t="shared" ref="X5122:X5185" si="1290">IF($M5122="","",IF($M5122&gt;=RangeLookupDateStartedRecordingSleepNotes,"YES","NO"))</f>
        <v/>
      </c>
      <c r="Y5122" s="40" t="str">
        <f t="shared" si="1280"/>
        <v/>
      </c>
      <c r="Z5122" s="13" t="str">
        <f t="shared" si="1280"/>
        <v/>
      </c>
      <c r="AA5122" s="13" t="str">
        <f t="shared" si="1280"/>
        <v/>
      </c>
      <c r="AB5122" s="13" t="str">
        <f t="shared" si="1280"/>
        <v/>
      </c>
      <c r="AC5122" s="13" t="str">
        <f t="shared" si="1280"/>
        <v/>
      </c>
      <c r="AD5122" s="13" t="str">
        <f t="shared" si="1280"/>
        <v/>
      </c>
    </row>
    <row r="5123" spans="7:30" x14ac:dyDescent="0.25">
      <c r="G5123" s="18" t="str">
        <f t="shared" si="1281"/>
        <v/>
      </c>
      <c r="H5123" s="22" t="str">
        <f t="shared" si="1282"/>
        <v/>
      </c>
      <c r="I5123" s="23" t="str">
        <f t="shared" si="1283"/>
        <v/>
      </c>
      <c r="J5123" s="22" t="str">
        <f t="shared" si="1284"/>
        <v/>
      </c>
      <c r="K5123" s="24" t="str">
        <f t="shared" si="1285"/>
        <v/>
      </c>
      <c r="L5123" s="42" t="str">
        <f t="shared" ref="L5123:L5186" si="1291">IF(A5123="","",DATE(YEAR(A5123),MONTH(A5123),DAY(A5123)))</f>
        <v/>
      </c>
      <c r="M5123" s="43" t="str">
        <f t="shared" ref="M5123:M5186" si="1292">IF(B5123="","",DATE(YEAR(B5123),MONTH(B5123),DAY(B5123)))</f>
        <v/>
      </c>
      <c r="N5123" s="26" t="str">
        <f t="shared" si="1286"/>
        <v/>
      </c>
      <c r="O5123" s="26" t="str">
        <f t="shared" si="1287"/>
        <v/>
      </c>
      <c r="P5123" s="28" t="str">
        <f>IF(E5123="","",INDEX(TableLookupWakeUpScore[],MATCH(E5123,TableLookupWakeUpScore[Wake Up],0),MATCH(P$1,TableLookupWakeUpScore[#Headers],0)))</f>
        <v/>
      </c>
      <c r="Q5123" s="30" t="str">
        <f t="shared" si="1288"/>
        <v/>
      </c>
      <c r="R5123" s="31" t="str">
        <f t="shared" si="1289"/>
        <v/>
      </c>
      <c r="S5123" s="34" t="str">
        <f>IF($C5123="","",INDEX(TableLookupSleepQuality[],MATCH($C5123,TableLookupSleepQuality[Sleep Quality Low],1),MATCH(S$1,TableLookupSleepQuality[#Headers],0)))</f>
        <v/>
      </c>
      <c r="T5123" s="35" t="str">
        <f>IF($C5123="","",INDEX(TableLookupSleepQuality[],MATCH($C5123,TableLookupSleepQuality[Sleep Quality Low],1),MATCH(T$1,TableLookupSleepQuality[#Headers],0)))</f>
        <v/>
      </c>
      <c r="X5123" s="36" t="str">
        <f t="shared" si="1290"/>
        <v/>
      </c>
      <c r="Y5123" s="40" t="str">
        <f t="shared" ref="Y5123:AD5138" si="1293">IF(OR($X5123="NO",$X5123=""),"",IF(COUNTIF($F5123,"*" &amp; Y$1 &amp; "*"),"YES","NO"))</f>
        <v/>
      </c>
      <c r="Z5123" s="13" t="str">
        <f t="shared" si="1293"/>
        <v/>
      </c>
      <c r="AA5123" s="13" t="str">
        <f t="shared" si="1293"/>
        <v/>
      </c>
      <c r="AB5123" s="13" t="str">
        <f t="shared" si="1293"/>
        <v/>
      </c>
      <c r="AC5123" s="13" t="str">
        <f t="shared" si="1293"/>
        <v/>
      </c>
      <c r="AD5123" s="13" t="str">
        <f t="shared" si="1293"/>
        <v/>
      </c>
    </row>
    <row r="5124" spans="7:30" x14ac:dyDescent="0.25">
      <c r="G5124" s="18" t="str">
        <f t="shared" si="1281"/>
        <v/>
      </c>
      <c r="H5124" s="22" t="str">
        <f t="shared" si="1282"/>
        <v/>
      </c>
      <c r="I5124" s="23" t="str">
        <f t="shared" si="1283"/>
        <v/>
      </c>
      <c r="J5124" s="22" t="str">
        <f t="shared" si="1284"/>
        <v/>
      </c>
      <c r="K5124" s="24" t="str">
        <f t="shared" si="1285"/>
        <v/>
      </c>
      <c r="L5124" s="42" t="str">
        <f t="shared" si="1291"/>
        <v/>
      </c>
      <c r="M5124" s="43" t="str">
        <f t="shared" si="1292"/>
        <v/>
      </c>
      <c r="N5124" s="26" t="str">
        <f t="shared" si="1286"/>
        <v/>
      </c>
      <c r="O5124" s="26" t="str">
        <f t="shared" si="1287"/>
        <v/>
      </c>
      <c r="P5124" s="28" t="str">
        <f>IF(E5124="","",INDEX(TableLookupWakeUpScore[],MATCH(E5124,TableLookupWakeUpScore[Wake Up],0),MATCH(P$1,TableLookupWakeUpScore[#Headers],0)))</f>
        <v/>
      </c>
      <c r="Q5124" s="30" t="str">
        <f t="shared" si="1288"/>
        <v/>
      </c>
      <c r="R5124" s="31" t="str">
        <f t="shared" si="1289"/>
        <v/>
      </c>
      <c r="S5124" s="34" t="str">
        <f>IF($C5124="","",INDEX(TableLookupSleepQuality[],MATCH($C5124,TableLookupSleepQuality[Sleep Quality Low],1),MATCH(S$1,TableLookupSleepQuality[#Headers],0)))</f>
        <v/>
      </c>
      <c r="T5124" s="35" t="str">
        <f>IF($C5124="","",INDEX(TableLookupSleepQuality[],MATCH($C5124,TableLookupSleepQuality[Sleep Quality Low],1),MATCH(T$1,TableLookupSleepQuality[#Headers],0)))</f>
        <v/>
      </c>
      <c r="X5124" s="36" t="str">
        <f t="shared" si="1290"/>
        <v/>
      </c>
      <c r="Y5124" s="40" t="str">
        <f t="shared" si="1293"/>
        <v/>
      </c>
      <c r="Z5124" s="13" t="str">
        <f t="shared" si="1293"/>
        <v/>
      </c>
      <c r="AA5124" s="13" t="str">
        <f t="shared" si="1293"/>
        <v/>
      </c>
      <c r="AB5124" s="13" t="str">
        <f t="shared" si="1293"/>
        <v/>
      </c>
      <c r="AC5124" s="13" t="str">
        <f t="shared" si="1293"/>
        <v/>
      </c>
      <c r="AD5124" s="13" t="str">
        <f t="shared" si="1293"/>
        <v/>
      </c>
    </row>
    <row r="5125" spans="7:30" x14ac:dyDescent="0.25">
      <c r="G5125" s="18" t="str">
        <f t="shared" si="1281"/>
        <v/>
      </c>
      <c r="H5125" s="22" t="str">
        <f t="shared" si="1282"/>
        <v/>
      </c>
      <c r="I5125" s="23" t="str">
        <f t="shared" si="1283"/>
        <v/>
      </c>
      <c r="J5125" s="22" t="str">
        <f t="shared" si="1284"/>
        <v/>
      </c>
      <c r="K5125" s="24" t="str">
        <f t="shared" si="1285"/>
        <v/>
      </c>
      <c r="L5125" s="42" t="str">
        <f t="shared" si="1291"/>
        <v/>
      </c>
      <c r="M5125" s="43" t="str">
        <f t="shared" si="1292"/>
        <v/>
      </c>
      <c r="N5125" s="26" t="str">
        <f t="shared" si="1286"/>
        <v/>
      </c>
      <c r="O5125" s="26" t="str">
        <f t="shared" si="1287"/>
        <v/>
      </c>
      <c r="P5125" s="28" t="str">
        <f>IF(E5125="","",INDEX(TableLookupWakeUpScore[],MATCH(E5125,TableLookupWakeUpScore[Wake Up],0),MATCH(P$1,TableLookupWakeUpScore[#Headers],0)))</f>
        <v/>
      </c>
      <c r="Q5125" s="30" t="str">
        <f t="shared" si="1288"/>
        <v/>
      </c>
      <c r="R5125" s="31" t="str">
        <f t="shared" si="1289"/>
        <v/>
      </c>
      <c r="S5125" s="34" t="str">
        <f>IF($C5125="","",INDEX(TableLookupSleepQuality[],MATCH($C5125,TableLookupSleepQuality[Sleep Quality Low],1),MATCH(S$1,TableLookupSleepQuality[#Headers],0)))</f>
        <v/>
      </c>
      <c r="T5125" s="35" t="str">
        <f>IF($C5125="","",INDEX(TableLookupSleepQuality[],MATCH($C5125,TableLookupSleepQuality[Sleep Quality Low],1),MATCH(T$1,TableLookupSleepQuality[#Headers],0)))</f>
        <v/>
      </c>
      <c r="X5125" s="36" t="str">
        <f t="shared" si="1290"/>
        <v/>
      </c>
      <c r="Y5125" s="40" t="str">
        <f t="shared" si="1293"/>
        <v/>
      </c>
      <c r="Z5125" s="13" t="str">
        <f t="shared" si="1293"/>
        <v/>
      </c>
      <c r="AA5125" s="13" t="str">
        <f t="shared" si="1293"/>
        <v/>
      </c>
      <c r="AB5125" s="13" t="str">
        <f t="shared" si="1293"/>
        <v/>
      </c>
      <c r="AC5125" s="13" t="str">
        <f t="shared" si="1293"/>
        <v/>
      </c>
      <c r="AD5125" s="13" t="str">
        <f t="shared" si="1293"/>
        <v/>
      </c>
    </row>
    <row r="5126" spans="7:30" x14ac:dyDescent="0.25">
      <c r="G5126" s="18" t="str">
        <f t="shared" si="1281"/>
        <v/>
      </c>
      <c r="H5126" s="22" t="str">
        <f t="shared" si="1282"/>
        <v/>
      </c>
      <c r="I5126" s="23" t="str">
        <f t="shared" si="1283"/>
        <v/>
      </c>
      <c r="J5126" s="22" t="str">
        <f t="shared" si="1284"/>
        <v/>
      </c>
      <c r="K5126" s="24" t="str">
        <f t="shared" si="1285"/>
        <v/>
      </c>
      <c r="L5126" s="42" t="str">
        <f t="shared" si="1291"/>
        <v/>
      </c>
      <c r="M5126" s="43" t="str">
        <f t="shared" si="1292"/>
        <v/>
      </c>
      <c r="N5126" s="26" t="str">
        <f t="shared" si="1286"/>
        <v/>
      </c>
      <c r="O5126" s="26" t="str">
        <f t="shared" si="1287"/>
        <v/>
      </c>
      <c r="P5126" s="28" t="str">
        <f>IF(E5126="","",INDEX(TableLookupWakeUpScore[],MATCH(E5126,TableLookupWakeUpScore[Wake Up],0),MATCH(P$1,TableLookupWakeUpScore[#Headers],0)))</f>
        <v/>
      </c>
      <c r="Q5126" s="30" t="str">
        <f t="shared" si="1288"/>
        <v/>
      </c>
      <c r="R5126" s="31" t="str">
        <f t="shared" si="1289"/>
        <v/>
      </c>
      <c r="S5126" s="34" t="str">
        <f>IF($C5126="","",INDEX(TableLookupSleepQuality[],MATCH($C5126,TableLookupSleepQuality[Sleep Quality Low],1),MATCH(S$1,TableLookupSleepQuality[#Headers],0)))</f>
        <v/>
      </c>
      <c r="T5126" s="35" t="str">
        <f>IF($C5126="","",INDEX(TableLookupSleepQuality[],MATCH($C5126,TableLookupSleepQuality[Sleep Quality Low],1),MATCH(T$1,TableLookupSleepQuality[#Headers],0)))</f>
        <v/>
      </c>
      <c r="X5126" s="36" t="str">
        <f t="shared" si="1290"/>
        <v/>
      </c>
      <c r="Y5126" s="40" t="str">
        <f t="shared" si="1293"/>
        <v/>
      </c>
      <c r="Z5126" s="13" t="str">
        <f t="shared" si="1293"/>
        <v/>
      </c>
      <c r="AA5126" s="13" t="str">
        <f t="shared" si="1293"/>
        <v/>
      </c>
      <c r="AB5126" s="13" t="str">
        <f t="shared" si="1293"/>
        <v/>
      </c>
      <c r="AC5126" s="13" t="str">
        <f t="shared" si="1293"/>
        <v/>
      </c>
      <c r="AD5126" s="13" t="str">
        <f t="shared" si="1293"/>
        <v/>
      </c>
    </row>
    <row r="5127" spans="7:30" x14ac:dyDescent="0.25">
      <c r="G5127" s="18" t="str">
        <f t="shared" si="1281"/>
        <v/>
      </c>
      <c r="H5127" s="22" t="str">
        <f t="shared" si="1282"/>
        <v/>
      </c>
      <c r="I5127" s="23" t="str">
        <f t="shared" si="1283"/>
        <v/>
      </c>
      <c r="J5127" s="22" t="str">
        <f t="shared" si="1284"/>
        <v/>
      </c>
      <c r="K5127" s="24" t="str">
        <f t="shared" si="1285"/>
        <v/>
      </c>
      <c r="L5127" s="42" t="str">
        <f t="shared" si="1291"/>
        <v/>
      </c>
      <c r="M5127" s="43" t="str">
        <f t="shared" si="1292"/>
        <v/>
      </c>
      <c r="N5127" s="26" t="str">
        <f t="shared" si="1286"/>
        <v/>
      </c>
      <c r="O5127" s="26" t="str">
        <f t="shared" si="1287"/>
        <v/>
      </c>
      <c r="P5127" s="28" t="str">
        <f>IF(E5127="","",INDEX(TableLookupWakeUpScore[],MATCH(E5127,TableLookupWakeUpScore[Wake Up],0),MATCH(P$1,TableLookupWakeUpScore[#Headers],0)))</f>
        <v/>
      </c>
      <c r="Q5127" s="30" t="str">
        <f t="shared" si="1288"/>
        <v/>
      </c>
      <c r="R5127" s="31" t="str">
        <f t="shared" si="1289"/>
        <v/>
      </c>
      <c r="S5127" s="34" t="str">
        <f>IF($C5127="","",INDEX(TableLookupSleepQuality[],MATCH($C5127,TableLookupSleepQuality[Sleep Quality Low],1),MATCH(S$1,TableLookupSleepQuality[#Headers],0)))</f>
        <v/>
      </c>
      <c r="T5127" s="35" t="str">
        <f>IF($C5127="","",INDEX(TableLookupSleepQuality[],MATCH($C5127,TableLookupSleepQuality[Sleep Quality Low],1),MATCH(T$1,TableLookupSleepQuality[#Headers],0)))</f>
        <v/>
      </c>
      <c r="X5127" s="36" t="str">
        <f t="shared" si="1290"/>
        <v/>
      </c>
      <c r="Y5127" s="40" t="str">
        <f t="shared" si="1293"/>
        <v/>
      </c>
      <c r="Z5127" s="13" t="str">
        <f t="shared" si="1293"/>
        <v/>
      </c>
      <c r="AA5127" s="13" t="str">
        <f t="shared" si="1293"/>
        <v/>
      </c>
      <c r="AB5127" s="13" t="str">
        <f t="shared" si="1293"/>
        <v/>
      </c>
      <c r="AC5127" s="13" t="str">
        <f t="shared" si="1293"/>
        <v/>
      </c>
      <c r="AD5127" s="13" t="str">
        <f t="shared" si="1293"/>
        <v/>
      </c>
    </row>
    <row r="5128" spans="7:30" x14ac:dyDescent="0.25">
      <c r="G5128" s="18" t="str">
        <f t="shared" si="1281"/>
        <v/>
      </c>
      <c r="H5128" s="22" t="str">
        <f t="shared" si="1282"/>
        <v/>
      </c>
      <c r="I5128" s="23" t="str">
        <f t="shared" si="1283"/>
        <v/>
      </c>
      <c r="J5128" s="22" t="str">
        <f t="shared" si="1284"/>
        <v/>
      </c>
      <c r="K5128" s="24" t="str">
        <f t="shared" si="1285"/>
        <v/>
      </c>
      <c r="L5128" s="42" t="str">
        <f t="shared" si="1291"/>
        <v/>
      </c>
      <c r="M5128" s="43" t="str">
        <f t="shared" si="1292"/>
        <v/>
      </c>
      <c r="N5128" s="26" t="str">
        <f t="shared" si="1286"/>
        <v/>
      </c>
      <c r="O5128" s="26" t="str">
        <f t="shared" si="1287"/>
        <v/>
      </c>
      <c r="P5128" s="28" t="str">
        <f>IF(E5128="","",INDEX(TableLookupWakeUpScore[],MATCH(E5128,TableLookupWakeUpScore[Wake Up],0),MATCH(P$1,TableLookupWakeUpScore[#Headers],0)))</f>
        <v/>
      </c>
      <c r="Q5128" s="30" t="str">
        <f t="shared" si="1288"/>
        <v/>
      </c>
      <c r="R5128" s="31" t="str">
        <f t="shared" si="1289"/>
        <v/>
      </c>
      <c r="S5128" s="34" t="str">
        <f>IF($C5128="","",INDEX(TableLookupSleepQuality[],MATCH($C5128,TableLookupSleepQuality[Sleep Quality Low],1),MATCH(S$1,TableLookupSleepQuality[#Headers],0)))</f>
        <v/>
      </c>
      <c r="T5128" s="35" t="str">
        <f>IF($C5128="","",INDEX(TableLookupSleepQuality[],MATCH($C5128,TableLookupSleepQuality[Sleep Quality Low],1),MATCH(T$1,TableLookupSleepQuality[#Headers],0)))</f>
        <v/>
      </c>
      <c r="X5128" s="36" t="str">
        <f t="shared" si="1290"/>
        <v/>
      </c>
      <c r="Y5128" s="40" t="str">
        <f t="shared" si="1293"/>
        <v/>
      </c>
      <c r="Z5128" s="13" t="str">
        <f t="shared" si="1293"/>
        <v/>
      </c>
      <c r="AA5128" s="13" t="str">
        <f t="shared" si="1293"/>
        <v/>
      </c>
      <c r="AB5128" s="13" t="str">
        <f t="shared" si="1293"/>
        <v/>
      </c>
      <c r="AC5128" s="13" t="str">
        <f t="shared" si="1293"/>
        <v/>
      </c>
      <c r="AD5128" s="13" t="str">
        <f t="shared" si="1293"/>
        <v/>
      </c>
    </row>
    <row r="5129" spans="7:30" x14ac:dyDescent="0.25">
      <c r="G5129" s="18" t="str">
        <f t="shared" si="1281"/>
        <v/>
      </c>
      <c r="H5129" s="22" t="str">
        <f t="shared" si="1282"/>
        <v/>
      </c>
      <c r="I5129" s="23" t="str">
        <f t="shared" si="1283"/>
        <v/>
      </c>
      <c r="J5129" s="22" t="str">
        <f t="shared" si="1284"/>
        <v/>
      </c>
      <c r="K5129" s="24" t="str">
        <f t="shared" si="1285"/>
        <v/>
      </c>
      <c r="L5129" s="42" t="str">
        <f t="shared" si="1291"/>
        <v/>
      </c>
      <c r="M5129" s="43" t="str">
        <f t="shared" si="1292"/>
        <v/>
      </c>
      <c r="N5129" s="26" t="str">
        <f t="shared" si="1286"/>
        <v/>
      </c>
      <c r="O5129" s="26" t="str">
        <f t="shared" si="1287"/>
        <v/>
      </c>
      <c r="P5129" s="28" t="str">
        <f>IF(E5129="","",INDEX(TableLookupWakeUpScore[],MATCH(E5129,TableLookupWakeUpScore[Wake Up],0),MATCH(P$1,TableLookupWakeUpScore[#Headers],0)))</f>
        <v/>
      </c>
      <c r="Q5129" s="30" t="str">
        <f t="shared" si="1288"/>
        <v/>
      </c>
      <c r="R5129" s="31" t="str">
        <f t="shared" si="1289"/>
        <v/>
      </c>
      <c r="S5129" s="34" t="str">
        <f>IF($C5129="","",INDEX(TableLookupSleepQuality[],MATCH($C5129,TableLookupSleepQuality[Sleep Quality Low],1),MATCH(S$1,TableLookupSleepQuality[#Headers],0)))</f>
        <v/>
      </c>
      <c r="T5129" s="35" t="str">
        <f>IF($C5129="","",INDEX(TableLookupSleepQuality[],MATCH($C5129,TableLookupSleepQuality[Sleep Quality Low],1),MATCH(T$1,TableLookupSleepQuality[#Headers],0)))</f>
        <v/>
      </c>
      <c r="X5129" s="36" t="str">
        <f t="shared" si="1290"/>
        <v/>
      </c>
      <c r="Y5129" s="40" t="str">
        <f t="shared" si="1293"/>
        <v/>
      </c>
      <c r="Z5129" s="13" t="str">
        <f t="shared" si="1293"/>
        <v/>
      </c>
      <c r="AA5129" s="13" t="str">
        <f t="shared" si="1293"/>
        <v/>
      </c>
      <c r="AB5129" s="13" t="str">
        <f t="shared" si="1293"/>
        <v/>
      </c>
      <c r="AC5129" s="13" t="str">
        <f t="shared" si="1293"/>
        <v/>
      </c>
      <c r="AD5129" s="13" t="str">
        <f t="shared" si="1293"/>
        <v/>
      </c>
    </row>
    <row r="5130" spans="7:30" x14ac:dyDescent="0.25">
      <c r="G5130" s="18" t="str">
        <f t="shared" si="1281"/>
        <v/>
      </c>
      <c r="H5130" s="22" t="str">
        <f t="shared" si="1282"/>
        <v/>
      </c>
      <c r="I5130" s="23" t="str">
        <f t="shared" si="1283"/>
        <v/>
      </c>
      <c r="J5130" s="22" t="str">
        <f t="shared" si="1284"/>
        <v/>
      </c>
      <c r="K5130" s="24" t="str">
        <f t="shared" si="1285"/>
        <v/>
      </c>
      <c r="L5130" s="42" t="str">
        <f t="shared" si="1291"/>
        <v/>
      </c>
      <c r="M5130" s="43" t="str">
        <f t="shared" si="1292"/>
        <v/>
      </c>
      <c r="N5130" s="26" t="str">
        <f t="shared" si="1286"/>
        <v/>
      </c>
      <c r="O5130" s="26" t="str">
        <f t="shared" si="1287"/>
        <v/>
      </c>
      <c r="P5130" s="28" t="str">
        <f>IF(E5130="","",INDEX(TableLookupWakeUpScore[],MATCH(E5130,TableLookupWakeUpScore[Wake Up],0),MATCH(P$1,TableLookupWakeUpScore[#Headers],0)))</f>
        <v/>
      </c>
      <c r="Q5130" s="30" t="str">
        <f t="shared" si="1288"/>
        <v/>
      </c>
      <c r="R5130" s="31" t="str">
        <f t="shared" si="1289"/>
        <v/>
      </c>
      <c r="S5130" s="34" t="str">
        <f>IF($C5130="","",INDEX(TableLookupSleepQuality[],MATCH($C5130,TableLookupSleepQuality[Sleep Quality Low],1),MATCH(S$1,TableLookupSleepQuality[#Headers],0)))</f>
        <v/>
      </c>
      <c r="T5130" s="35" t="str">
        <f>IF($C5130="","",INDEX(TableLookupSleepQuality[],MATCH($C5130,TableLookupSleepQuality[Sleep Quality Low],1),MATCH(T$1,TableLookupSleepQuality[#Headers],0)))</f>
        <v/>
      </c>
      <c r="X5130" s="36" t="str">
        <f t="shared" si="1290"/>
        <v/>
      </c>
      <c r="Y5130" s="40" t="str">
        <f t="shared" si="1293"/>
        <v/>
      </c>
      <c r="Z5130" s="13" t="str">
        <f t="shared" si="1293"/>
        <v/>
      </c>
      <c r="AA5130" s="13" t="str">
        <f t="shared" si="1293"/>
        <v/>
      </c>
      <c r="AB5130" s="13" t="str">
        <f t="shared" si="1293"/>
        <v/>
      </c>
      <c r="AC5130" s="13" t="str">
        <f t="shared" si="1293"/>
        <v/>
      </c>
      <c r="AD5130" s="13" t="str">
        <f t="shared" si="1293"/>
        <v/>
      </c>
    </row>
    <row r="5131" spans="7:30" x14ac:dyDescent="0.25">
      <c r="G5131" s="18" t="str">
        <f t="shared" si="1281"/>
        <v/>
      </c>
      <c r="H5131" s="22" t="str">
        <f t="shared" si="1282"/>
        <v/>
      </c>
      <c r="I5131" s="23" t="str">
        <f t="shared" si="1283"/>
        <v/>
      </c>
      <c r="J5131" s="22" t="str">
        <f t="shared" si="1284"/>
        <v/>
      </c>
      <c r="K5131" s="24" t="str">
        <f t="shared" si="1285"/>
        <v/>
      </c>
      <c r="L5131" s="42" t="str">
        <f t="shared" si="1291"/>
        <v/>
      </c>
      <c r="M5131" s="43" t="str">
        <f t="shared" si="1292"/>
        <v/>
      </c>
      <c r="N5131" s="26" t="str">
        <f t="shared" si="1286"/>
        <v/>
      </c>
      <c r="O5131" s="26" t="str">
        <f t="shared" si="1287"/>
        <v/>
      </c>
      <c r="P5131" s="28" t="str">
        <f>IF(E5131="","",INDEX(TableLookupWakeUpScore[],MATCH(E5131,TableLookupWakeUpScore[Wake Up],0),MATCH(P$1,TableLookupWakeUpScore[#Headers],0)))</f>
        <v/>
      </c>
      <c r="Q5131" s="30" t="str">
        <f t="shared" si="1288"/>
        <v/>
      </c>
      <c r="R5131" s="31" t="str">
        <f t="shared" si="1289"/>
        <v/>
      </c>
      <c r="S5131" s="34" t="str">
        <f>IF($C5131="","",INDEX(TableLookupSleepQuality[],MATCH($C5131,TableLookupSleepQuality[Sleep Quality Low],1),MATCH(S$1,TableLookupSleepQuality[#Headers],0)))</f>
        <v/>
      </c>
      <c r="T5131" s="35" t="str">
        <f>IF($C5131="","",INDEX(TableLookupSleepQuality[],MATCH($C5131,TableLookupSleepQuality[Sleep Quality Low],1),MATCH(T$1,TableLookupSleepQuality[#Headers],0)))</f>
        <v/>
      </c>
      <c r="X5131" s="36" t="str">
        <f t="shared" si="1290"/>
        <v/>
      </c>
      <c r="Y5131" s="40" t="str">
        <f t="shared" si="1293"/>
        <v/>
      </c>
      <c r="Z5131" s="13" t="str">
        <f t="shared" si="1293"/>
        <v/>
      </c>
      <c r="AA5131" s="13" t="str">
        <f t="shared" si="1293"/>
        <v/>
      </c>
      <c r="AB5131" s="13" t="str">
        <f t="shared" si="1293"/>
        <v/>
      </c>
      <c r="AC5131" s="13" t="str">
        <f t="shared" si="1293"/>
        <v/>
      </c>
      <c r="AD5131" s="13" t="str">
        <f t="shared" si="1293"/>
        <v/>
      </c>
    </row>
    <row r="5132" spans="7:30" x14ac:dyDescent="0.25">
      <c r="G5132" s="18" t="str">
        <f t="shared" si="1281"/>
        <v/>
      </c>
      <c r="H5132" s="22" t="str">
        <f t="shared" si="1282"/>
        <v/>
      </c>
      <c r="I5132" s="23" t="str">
        <f t="shared" si="1283"/>
        <v/>
      </c>
      <c r="J5132" s="22" t="str">
        <f t="shared" si="1284"/>
        <v/>
      </c>
      <c r="K5132" s="24" t="str">
        <f t="shared" si="1285"/>
        <v/>
      </c>
      <c r="L5132" s="42" t="str">
        <f t="shared" si="1291"/>
        <v/>
      </c>
      <c r="M5132" s="43" t="str">
        <f t="shared" si="1292"/>
        <v/>
      </c>
      <c r="N5132" s="26" t="str">
        <f t="shared" si="1286"/>
        <v/>
      </c>
      <c r="O5132" s="26" t="str">
        <f t="shared" si="1287"/>
        <v/>
      </c>
      <c r="P5132" s="28" t="str">
        <f>IF(E5132="","",INDEX(TableLookupWakeUpScore[],MATCH(E5132,TableLookupWakeUpScore[Wake Up],0),MATCH(P$1,TableLookupWakeUpScore[#Headers],0)))</f>
        <v/>
      </c>
      <c r="Q5132" s="30" t="str">
        <f t="shared" si="1288"/>
        <v/>
      </c>
      <c r="R5132" s="31" t="str">
        <f t="shared" si="1289"/>
        <v/>
      </c>
      <c r="S5132" s="34" t="str">
        <f>IF($C5132="","",INDEX(TableLookupSleepQuality[],MATCH($C5132,TableLookupSleepQuality[Sleep Quality Low],1),MATCH(S$1,TableLookupSleepQuality[#Headers],0)))</f>
        <v/>
      </c>
      <c r="T5132" s="35" t="str">
        <f>IF($C5132="","",INDEX(TableLookupSleepQuality[],MATCH($C5132,TableLookupSleepQuality[Sleep Quality Low],1),MATCH(T$1,TableLookupSleepQuality[#Headers],0)))</f>
        <v/>
      </c>
      <c r="X5132" s="36" t="str">
        <f t="shared" si="1290"/>
        <v/>
      </c>
      <c r="Y5132" s="40" t="str">
        <f t="shared" si="1293"/>
        <v/>
      </c>
      <c r="Z5132" s="13" t="str">
        <f t="shared" si="1293"/>
        <v/>
      </c>
      <c r="AA5132" s="13" t="str">
        <f t="shared" si="1293"/>
        <v/>
      </c>
      <c r="AB5132" s="13" t="str">
        <f t="shared" si="1293"/>
        <v/>
      </c>
      <c r="AC5132" s="13" t="str">
        <f t="shared" si="1293"/>
        <v/>
      </c>
      <c r="AD5132" s="13" t="str">
        <f t="shared" si="1293"/>
        <v/>
      </c>
    </row>
    <row r="5133" spans="7:30" x14ac:dyDescent="0.25">
      <c r="G5133" s="18" t="str">
        <f t="shared" si="1281"/>
        <v/>
      </c>
      <c r="H5133" s="22" t="str">
        <f t="shared" si="1282"/>
        <v/>
      </c>
      <c r="I5133" s="23" t="str">
        <f t="shared" si="1283"/>
        <v/>
      </c>
      <c r="J5133" s="22" t="str">
        <f t="shared" si="1284"/>
        <v/>
      </c>
      <c r="K5133" s="24" t="str">
        <f t="shared" si="1285"/>
        <v/>
      </c>
      <c r="L5133" s="42" t="str">
        <f t="shared" si="1291"/>
        <v/>
      </c>
      <c r="M5133" s="43" t="str">
        <f t="shared" si="1292"/>
        <v/>
      </c>
      <c r="N5133" s="26" t="str">
        <f t="shared" si="1286"/>
        <v/>
      </c>
      <c r="O5133" s="26" t="str">
        <f t="shared" si="1287"/>
        <v/>
      </c>
      <c r="P5133" s="28" t="str">
        <f>IF(E5133="","",INDEX(TableLookupWakeUpScore[],MATCH(E5133,TableLookupWakeUpScore[Wake Up],0),MATCH(P$1,TableLookupWakeUpScore[#Headers],0)))</f>
        <v/>
      </c>
      <c r="Q5133" s="30" t="str">
        <f t="shared" si="1288"/>
        <v/>
      </c>
      <c r="R5133" s="31" t="str">
        <f t="shared" si="1289"/>
        <v/>
      </c>
      <c r="S5133" s="34" t="str">
        <f>IF($C5133="","",INDEX(TableLookupSleepQuality[],MATCH($C5133,TableLookupSleepQuality[Sleep Quality Low],1),MATCH(S$1,TableLookupSleepQuality[#Headers],0)))</f>
        <v/>
      </c>
      <c r="T5133" s="35" t="str">
        <f>IF($C5133="","",INDEX(TableLookupSleepQuality[],MATCH($C5133,TableLookupSleepQuality[Sleep Quality Low],1),MATCH(T$1,TableLookupSleepQuality[#Headers],0)))</f>
        <v/>
      </c>
      <c r="X5133" s="36" t="str">
        <f t="shared" si="1290"/>
        <v/>
      </c>
      <c r="Y5133" s="40" t="str">
        <f t="shared" si="1293"/>
        <v/>
      </c>
      <c r="Z5133" s="13" t="str">
        <f t="shared" si="1293"/>
        <v/>
      </c>
      <c r="AA5133" s="13" t="str">
        <f t="shared" si="1293"/>
        <v/>
      </c>
      <c r="AB5133" s="13" t="str">
        <f t="shared" si="1293"/>
        <v/>
      </c>
      <c r="AC5133" s="13" t="str">
        <f t="shared" si="1293"/>
        <v/>
      </c>
      <c r="AD5133" s="13" t="str">
        <f t="shared" si="1293"/>
        <v/>
      </c>
    </row>
    <row r="5134" spans="7:30" x14ac:dyDescent="0.25">
      <c r="G5134" s="18" t="str">
        <f t="shared" si="1281"/>
        <v/>
      </c>
      <c r="H5134" s="22" t="str">
        <f t="shared" si="1282"/>
        <v/>
      </c>
      <c r="I5134" s="23" t="str">
        <f t="shared" si="1283"/>
        <v/>
      </c>
      <c r="J5134" s="22" t="str">
        <f t="shared" si="1284"/>
        <v/>
      </c>
      <c r="K5134" s="24" t="str">
        <f t="shared" si="1285"/>
        <v/>
      </c>
      <c r="L5134" s="42" t="str">
        <f t="shared" si="1291"/>
        <v/>
      </c>
      <c r="M5134" s="43" t="str">
        <f t="shared" si="1292"/>
        <v/>
      </c>
      <c r="N5134" s="26" t="str">
        <f t="shared" si="1286"/>
        <v/>
      </c>
      <c r="O5134" s="26" t="str">
        <f t="shared" si="1287"/>
        <v/>
      </c>
      <c r="P5134" s="28" t="str">
        <f>IF(E5134="","",INDEX(TableLookupWakeUpScore[],MATCH(E5134,TableLookupWakeUpScore[Wake Up],0),MATCH(P$1,TableLookupWakeUpScore[#Headers],0)))</f>
        <v/>
      </c>
      <c r="Q5134" s="30" t="str">
        <f t="shared" si="1288"/>
        <v/>
      </c>
      <c r="R5134" s="31" t="str">
        <f t="shared" si="1289"/>
        <v/>
      </c>
      <c r="S5134" s="34" t="str">
        <f>IF($C5134="","",INDEX(TableLookupSleepQuality[],MATCH($C5134,TableLookupSleepQuality[Sleep Quality Low],1),MATCH(S$1,TableLookupSleepQuality[#Headers],0)))</f>
        <v/>
      </c>
      <c r="T5134" s="35" t="str">
        <f>IF($C5134="","",INDEX(TableLookupSleepQuality[],MATCH($C5134,TableLookupSleepQuality[Sleep Quality Low],1),MATCH(T$1,TableLookupSleepQuality[#Headers],0)))</f>
        <v/>
      </c>
      <c r="X5134" s="36" t="str">
        <f t="shared" si="1290"/>
        <v/>
      </c>
      <c r="Y5134" s="40" t="str">
        <f t="shared" si="1293"/>
        <v/>
      </c>
      <c r="Z5134" s="13" t="str">
        <f t="shared" si="1293"/>
        <v/>
      </c>
      <c r="AA5134" s="13" t="str">
        <f t="shared" si="1293"/>
        <v/>
      </c>
      <c r="AB5134" s="13" t="str">
        <f t="shared" si="1293"/>
        <v/>
      </c>
      <c r="AC5134" s="13" t="str">
        <f t="shared" si="1293"/>
        <v/>
      </c>
      <c r="AD5134" s="13" t="str">
        <f t="shared" si="1293"/>
        <v/>
      </c>
    </row>
    <row r="5135" spans="7:30" x14ac:dyDescent="0.25">
      <c r="G5135" s="18" t="str">
        <f t="shared" si="1281"/>
        <v/>
      </c>
      <c r="H5135" s="22" t="str">
        <f t="shared" si="1282"/>
        <v/>
      </c>
      <c r="I5135" s="23" t="str">
        <f t="shared" si="1283"/>
        <v/>
      </c>
      <c r="J5135" s="22" t="str">
        <f t="shared" si="1284"/>
        <v/>
      </c>
      <c r="K5135" s="24" t="str">
        <f t="shared" si="1285"/>
        <v/>
      </c>
      <c r="L5135" s="42" t="str">
        <f t="shared" si="1291"/>
        <v/>
      </c>
      <c r="M5135" s="43" t="str">
        <f t="shared" si="1292"/>
        <v/>
      </c>
      <c r="N5135" s="26" t="str">
        <f t="shared" si="1286"/>
        <v/>
      </c>
      <c r="O5135" s="26" t="str">
        <f t="shared" si="1287"/>
        <v/>
      </c>
      <c r="P5135" s="28" t="str">
        <f>IF(E5135="","",INDEX(TableLookupWakeUpScore[],MATCH(E5135,TableLookupWakeUpScore[Wake Up],0),MATCH(P$1,TableLookupWakeUpScore[#Headers],0)))</f>
        <v/>
      </c>
      <c r="Q5135" s="30" t="str">
        <f t="shared" si="1288"/>
        <v/>
      </c>
      <c r="R5135" s="31" t="str">
        <f t="shared" si="1289"/>
        <v/>
      </c>
      <c r="S5135" s="34" t="str">
        <f>IF($C5135="","",INDEX(TableLookupSleepQuality[],MATCH($C5135,TableLookupSleepQuality[Sleep Quality Low],1),MATCH(S$1,TableLookupSleepQuality[#Headers],0)))</f>
        <v/>
      </c>
      <c r="T5135" s="35" t="str">
        <f>IF($C5135="","",INDEX(TableLookupSleepQuality[],MATCH($C5135,TableLookupSleepQuality[Sleep Quality Low],1),MATCH(T$1,TableLookupSleepQuality[#Headers],0)))</f>
        <v/>
      </c>
      <c r="X5135" s="36" t="str">
        <f t="shared" si="1290"/>
        <v/>
      </c>
      <c r="Y5135" s="40" t="str">
        <f t="shared" si="1293"/>
        <v/>
      </c>
      <c r="Z5135" s="13" t="str">
        <f t="shared" si="1293"/>
        <v/>
      </c>
      <c r="AA5135" s="13" t="str">
        <f t="shared" si="1293"/>
        <v/>
      </c>
      <c r="AB5135" s="13" t="str">
        <f t="shared" si="1293"/>
        <v/>
      </c>
      <c r="AC5135" s="13" t="str">
        <f t="shared" si="1293"/>
        <v/>
      </c>
      <c r="AD5135" s="13" t="str">
        <f t="shared" si="1293"/>
        <v/>
      </c>
    </row>
    <row r="5136" spans="7:30" x14ac:dyDescent="0.25">
      <c r="G5136" s="18" t="str">
        <f t="shared" si="1281"/>
        <v/>
      </c>
      <c r="H5136" s="22" t="str">
        <f t="shared" si="1282"/>
        <v/>
      </c>
      <c r="I5136" s="23" t="str">
        <f t="shared" si="1283"/>
        <v/>
      </c>
      <c r="J5136" s="22" t="str">
        <f t="shared" si="1284"/>
        <v/>
      </c>
      <c r="K5136" s="24" t="str">
        <f t="shared" si="1285"/>
        <v/>
      </c>
      <c r="L5136" s="42" t="str">
        <f t="shared" si="1291"/>
        <v/>
      </c>
      <c r="M5136" s="43" t="str">
        <f t="shared" si="1292"/>
        <v/>
      </c>
      <c r="N5136" s="26" t="str">
        <f t="shared" si="1286"/>
        <v/>
      </c>
      <c r="O5136" s="26" t="str">
        <f t="shared" si="1287"/>
        <v/>
      </c>
      <c r="P5136" s="28" t="str">
        <f>IF(E5136="","",INDEX(TableLookupWakeUpScore[],MATCH(E5136,TableLookupWakeUpScore[Wake Up],0),MATCH(P$1,TableLookupWakeUpScore[#Headers],0)))</f>
        <v/>
      </c>
      <c r="Q5136" s="30" t="str">
        <f t="shared" si="1288"/>
        <v/>
      </c>
      <c r="R5136" s="31" t="str">
        <f t="shared" si="1289"/>
        <v/>
      </c>
      <c r="S5136" s="34" t="str">
        <f>IF($C5136="","",INDEX(TableLookupSleepQuality[],MATCH($C5136,TableLookupSleepQuality[Sleep Quality Low],1),MATCH(S$1,TableLookupSleepQuality[#Headers],0)))</f>
        <v/>
      </c>
      <c r="T5136" s="35" t="str">
        <f>IF($C5136="","",INDEX(TableLookupSleepQuality[],MATCH($C5136,TableLookupSleepQuality[Sleep Quality Low],1),MATCH(T$1,TableLookupSleepQuality[#Headers],0)))</f>
        <v/>
      </c>
      <c r="X5136" s="36" t="str">
        <f t="shared" si="1290"/>
        <v/>
      </c>
      <c r="Y5136" s="40" t="str">
        <f t="shared" si="1293"/>
        <v/>
      </c>
      <c r="Z5136" s="13" t="str">
        <f t="shared" si="1293"/>
        <v/>
      </c>
      <c r="AA5136" s="13" t="str">
        <f t="shared" si="1293"/>
        <v/>
      </c>
      <c r="AB5136" s="13" t="str">
        <f t="shared" si="1293"/>
        <v/>
      </c>
      <c r="AC5136" s="13" t="str">
        <f t="shared" si="1293"/>
        <v/>
      </c>
      <c r="AD5136" s="13" t="str">
        <f t="shared" si="1293"/>
        <v/>
      </c>
    </row>
    <row r="5137" spans="7:30" x14ac:dyDescent="0.25">
      <c r="G5137" s="18" t="str">
        <f t="shared" si="1281"/>
        <v/>
      </c>
      <c r="H5137" s="22" t="str">
        <f t="shared" si="1282"/>
        <v/>
      </c>
      <c r="I5137" s="23" t="str">
        <f t="shared" si="1283"/>
        <v/>
      </c>
      <c r="J5137" s="22" t="str">
        <f t="shared" si="1284"/>
        <v/>
      </c>
      <c r="K5137" s="24" t="str">
        <f t="shared" si="1285"/>
        <v/>
      </c>
      <c r="L5137" s="42" t="str">
        <f t="shared" si="1291"/>
        <v/>
      </c>
      <c r="M5137" s="43" t="str">
        <f t="shared" si="1292"/>
        <v/>
      </c>
      <c r="N5137" s="26" t="str">
        <f t="shared" si="1286"/>
        <v/>
      </c>
      <c r="O5137" s="26" t="str">
        <f t="shared" si="1287"/>
        <v/>
      </c>
      <c r="P5137" s="28" t="str">
        <f>IF(E5137="","",INDEX(TableLookupWakeUpScore[],MATCH(E5137,TableLookupWakeUpScore[Wake Up],0),MATCH(P$1,TableLookupWakeUpScore[#Headers],0)))</f>
        <v/>
      </c>
      <c r="Q5137" s="30" t="str">
        <f t="shared" si="1288"/>
        <v/>
      </c>
      <c r="R5137" s="31" t="str">
        <f t="shared" si="1289"/>
        <v/>
      </c>
      <c r="S5137" s="34" t="str">
        <f>IF($C5137="","",INDEX(TableLookupSleepQuality[],MATCH($C5137,TableLookupSleepQuality[Sleep Quality Low],1),MATCH(S$1,TableLookupSleepQuality[#Headers],0)))</f>
        <v/>
      </c>
      <c r="T5137" s="35" t="str">
        <f>IF($C5137="","",INDEX(TableLookupSleepQuality[],MATCH($C5137,TableLookupSleepQuality[Sleep Quality Low],1),MATCH(T$1,TableLookupSleepQuality[#Headers],0)))</f>
        <v/>
      </c>
      <c r="X5137" s="36" t="str">
        <f t="shared" si="1290"/>
        <v/>
      </c>
      <c r="Y5137" s="40" t="str">
        <f t="shared" si="1293"/>
        <v/>
      </c>
      <c r="Z5137" s="13" t="str">
        <f t="shared" si="1293"/>
        <v/>
      </c>
      <c r="AA5137" s="13" t="str">
        <f t="shared" si="1293"/>
        <v/>
      </c>
      <c r="AB5137" s="13" t="str">
        <f t="shared" si="1293"/>
        <v/>
      </c>
      <c r="AC5137" s="13" t="str">
        <f t="shared" si="1293"/>
        <v/>
      </c>
      <c r="AD5137" s="13" t="str">
        <f t="shared" si="1293"/>
        <v/>
      </c>
    </row>
    <row r="5138" spans="7:30" x14ac:dyDescent="0.25">
      <c r="G5138" s="18" t="str">
        <f t="shared" si="1281"/>
        <v/>
      </c>
      <c r="H5138" s="22" t="str">
        <f t="shared" si="1282"/>
        <v/>
      </c>
      <c r="I5138" s="23" t="str">
        <f t="shared" si="1283"/>
        <v/>
      </c>
      <c r="J5138" s="22" t="str">
        <f t="shared" si="1284"/>
        <v/>
      </c>
      <c r="K5138" s="24" t="str">
        <f t="shared" si="1285"/>
        <v/>
      </c>
      <c r="L5138" s="42" t="str">
        <f t="shared" si="1291"/>
        <v/>
      </c>
      <c r="M5138" s="43" t="str">
        <f t="shared" si="1292"/>
        <v/>
      </c>
      <c r="N5138" s="26" t="str">
        <f t="shared" si="1286"/>
        <v/>
      </c>
      <c r="O5138" s="26" t="str">
        <f t="shared" si="1287"/>
        <v/>
      </c>
      <c r="P5138" s="28" t="str">
        <f>IF(E5138="","",INDEX(TableLookupWakeUpScore[],MATCH(E5138,TableLookupWakeUpScore[Wake Up],0),MATCH(P$1,TableLookupWakeUpScore[#Headers],0)))</f>
        <v/>
      </c>
      <c r="Q5138" s="30" t="str">
        <f t="shared" si="1288"/>
        <v/>
      </c>
      <c r="R5138" s="31" t="str">
        <f t="shared" si="1289"/>
        <v/>
      </c>
      <c r="S5138" s="34" t="str">
        <f>IF($C5138="","",INDEX(TableLookupSleepQuality[],MATCH($C5138,TableLookupSleepQuality[Sleep Quality Low],1),MATCH(S$1,TableLookupSleepQuality[#Headers],0)))</f>
        <v/>
      </c>
      <c r="T5138" s="35" t="str">
        <f>IF($C5138="","",INDEX(TableLookupSleepQuality[],MATCH($C5138,TableLookupSleepQuality[Sleep Quality Low],1),MATCH(T$1,TableLookupSleepQuality[#Headers],0)))</f>
        <v/>
      </c>
      <c r="X5138" s="36" t="str">
        <f t="shared" si="1290"/>
        <v/>
      </c>
      <c r="Y5138" s="40" t="str">
        <f t="shared" si="1293"/>
        <v/>
      </c>
      <c r="Z5138" s="13" t="str">
        <f t="shared" si="1293"/>
        <v/>
      </c>
      <c r="AA5138" s="13" t="str">
        <f t="shared" si="1293"/>
        <v/>
      </c>
      <c r="AB5138" s="13" t="str">
        <f t="shared" si="1293"/>
        <v/>
      </c>
      <c r="AC5138" s="13" t="str">
        <f t="shared" si="1293"/>
        <v/>
      </c>
      <c r="AD5138" s="13" t="str">
        <f t="shared" si="1293"/>
        <v/>
      </c>
    </row>
    <row r="5139" spans="7:30" x14ac:dyDescent="0.25">
      <c r="G5139" s="18" t="str">
        <f t="shared" si="1281"/>
        <v/>
      </c>
      <c r="H5139" s="22" t="str">
        <f t="shared" si="1282"/>
        <v/>
      </c>
      <c r="I5139" s="23" t="str">
        <f t="shared" si="1283"/>
        <v/>
      </c>
      <c r="J5139" s="22" t="str">
        <f t="shared" si="1284"/>
        <v/>
      </c>
      <c r="K5139" s="24" t="str">
        <f t="shared" si="1285"/>
        <v/>
      </c>
      <c r="L5139" s="42" t="str">
        <f t="shared" si="1291"/>
        <v/>
      </c>
      <c r="M5139" s="43" t="str">
        <f t="shared" si="1292"/>
        <v/>
      </c>
      <c r="N5139" s="26" t="str">
        <f t="shared" si="1286"/>
        <v/>
      </c>
      <c r="O5139" s="26" t="str">
        <f t="shared" si="1287"/>
        <v/>
      </c>
      <c r="P5139" s="28" t="str">
        <f>IF(E5139="","",INDEX(TableLookupWakeUpScore[],MATCH(E5139,TableLookupWakeUpScore[Wake Up],0),MATCH(P$1,TableLookupWakeUpScore[#Headers],0)))</f>
        <v/>
      </c>
      <c r="Q5139" s="30" t="str">
        <f t="shared" si="1288"/>
        <v/>
      </c>
      <c r="R5139" s="31" t="str">
        <f t="shared" si="1289"/>
        <v/>
      </c>
      <c r="S5139" s="34" t="str">
        <f>IF($C5139="","",INDEX(TableLookupSleepQuality[],MATCH($C5139,TableLookupSleepQuality[Sleep Quality Low],1),MATCH(S$1,TableLookupSleepQuality[#Headers],0)))</f>
        <v/>
      </c>
      <c r="T5139" s="35" t="str">
        <f>IF($C5139="","",INDEX(TableLookupSleepQuality[],MATCH($C5139,TableLookupSleepQuality[Sleep Quality Low],1),MATCH(T$1,TableLookupSleepQuality[#Headers],0)))</f>
        <v/>
      </c>
      <c r="X5139" s="36" t="str">
        <f t="shared" si="1290"/>
        <v/>
      </c>
      <c r="Y5139" s="40" t="str">
        <f t="shared" ref="Y5139:AD5154" si="1294">IF(OR($X5139="NO",$X5139=""),"",IF(COUNTIF($F5139,"*" &amp; Y$1 &amp; "*"),"YES","NO"))</f>
        <v/>
      </c>
      <c r="Z5139" s="13" t="str">
        <f t="shared" si="1294"/>
        <v/>
      </c>
      <c r="AA5139" s="13" t="str">
        <f t="shared" si="1294"/>
        <v/>
      </c>
      <c r="AB5139" s="13" t="str">
        <f t="shared" si="1294"/>
        <v/>
      </c>
      <c r="AC5139" s="13" t="str">
        <f t="shared" si="1294"/>
        <v/>
      </c>
      <c r="AD5139" s="13" t="str">
        <f t="shared" si="1294"/>
        <v/>
      </c>
    </row>
    <row r="5140" spans="7:30" x14ac:dyDescent="0.25">
      <c r="G5140" s="18" t="str">
        <f t="shared" si="1281"/>
        <v/>
      </c>
      <c r="H5140" s="22" t="str">
        <f t="shared" si="1282"/>
        <v/>
      </c>
      <c r="I5140" s="23" t="str">
        <f t="shared" si="1283"/>
        <v/>
      </c>
      <c r="J5140" s="22" t="str">
        <f t="shared" si="1284"/>
        <v/>
      </c>
      <c r="K5140" s="24" t="str">
        <f t="shared" si="1285"/>
        <v/>
      </c>
      <c r="L5140" s="42" t="str">
        <f t="shared" si="1291"/>
        <v/>
      </c>
      <c r="M5140" s="43" t="str">
        <f t="shared" si="1292"/>
        <v/>
      </c>
      <c r="N5140" s="26" t="str">
        <f t="shared" si="1286"/>
        <v/>
      </c>
      <c r="O5140" s="26" t="str">
        <f t="shared" si="1287"/>
        <v/>
      </c>
      <c r="P5140" s="28" t="str">
        <f>IF(E5140="","",INDEX(TableLookupWakeUpScore[],MATCH(E5140,TableLookupWakeUpScore[Wake Up],0),MATCH(P$1,TableLookupWakeUpScore[#Headers],0)))</f>
        <v/>
      </c>
      <c r="Q5140" s="30" t="str">
        <f t="shared" si="1288"/>
        <v/>
      </c>
      <c r="R5140" s="31" t="str">
        <f t="shared" si="1289"/>
        <v/>
      </c>
      <c r="S5140" s="34" t="str">
        <f>IF($C5140="","",INDEX(TableLookupSleepQuality[],MATCH($C5140,TableLookupSleepQuality[Sleep Quality Low],1),MATCH(S$1,TableLookupSleepQuality[#Headers],0)))</f>
        <v/>
      </c>
      <c r="T5140" s="35" t="str">
        <f>IF($C5140="","",INDEX(TableLookupSleepQuality[],MATCH($C5140,TableLookupSleepQuality[Sleep Quality Low],1),MATCH(T$1,TableLookupSleepQuality[#Headers],0)))</f>
        <v/>
      </c>
      <c r="X5140" s="36" t="str">
        <f t="shared" si="1290"/>
        <v/>
      </c>
      <c r="Y5140" s="40" t="str">
        <f t="shared" si="1294"/>
        <v/>
      </c>
      <c r="Z5140" s="13" t="str">
        <f t="shared" si="1294"/>
        <v/>
      </c>
      <c r="AA5140" s="13" t="str">
        <f t="shared" si="1294"/>
        <v/>
      </c>
      <c r="AB5140" s="13" t="str">
        <f t="shared" si="1294"/>
        <v/>
      </c>
      <c r="AC5140" s="13" t="str">
        <f t="shared" si="1294"/>
        <v/>
      </c>
      <c r="AD5140" s="13" t="str">
        <f t="shared" si="1294"/>
        <v/>
      </c>
    </row>
    <row r="5141" spans="7:30" x14ac:dyDescent="0.25">
      <c r="G5141" s="18" t="str">
        <f t="shared" si="1281"/>
        <v/>
      </c>
      <c r="H5141" s="22" t="str">
        <f t="shared" si="1282"/>
        <v/>
      </c>
      <c r="I5141" s="23" t="str">
        <f t="shared" si="1283"/>
        <v/>
      </c>
      <c r="J5141" s="22" t="str">
        <f t="shared" si="1284"/>
        <v/>
      </c>
      <c r="K5141" s="24" t="str">
        <f t="shared" si="1285"/>
        <v/>
      </c>
      <c r="L5141" s="42" t="str">
        <f t="shared" si="1291"/>
        <v/>
      </c>
      <c r="M5141" s="43" t="str">
        <f t="shared" si="1292"/>
        <v/>
      </c>
      <c r="N5141" s="26" t="str">
        <f t="shared" si="1286"/>
        <v/>
      </c>
      <c r="O5141" s="26" t="str">
        <f t="shared" si="1287"/>
        <v/>
      </c>
      <c r="P5141" s="28" t="str">
        <f>IF(E5141="","",INDEX(TableLookupWakeUpScore[],MATCH(E5141,TableLookupWakeUpScore[Wake Up],0),MATCH(P$1,TableLookupWakeUpScore[#Headers],0)))</f>
        <v/>
      </c>
      <c r="Q5141" s="30" t="str">
        <f t="shared" si="1288"/>
        <v/>
      </c>
      <c r="R5141" s="31" t="str">
        <f t="shared" si="1289"/>
        <v/>
      </c>
      <c r="S5141" s="34" t="str">
        <f>IF($C5141="","",INDEX(TableLookupSleepQuality[],MATCH($C5141,TableLookupSleepQuality[Sleep Quality Low],1),MATCH(S$1,TableLookupSleepQuality[#Headers],0)))</f>
        <v/>
      </c>
      <c r="T5141" s="35" t="str">
        <f>IF($C5141="","",INDEX(TableLookupSleepQuality[],MATCH($C5141,TableLookupSleepQuality[Sleep Quality Low],1),MATCH(T$1,TableLookupSleepQuality[#Headers],0)))</f>
        <v/>
      </c>
      <c r="X5141" s="36" t="str">
        <f t="shared" si="1290"/>
        <v/>
      </c>
      <c r="Y5141" s="40" t="str">
        <f t="shared" si="1294"/>
        <v/>
      </c>
      <c r="Z5141" s="13" t="str">
        <f t="shared" si="1294"/>
        <v/>
      </c>
      <c r="AA5141" s="13" t="str">
        <f t="shared" si="1294"/>
        <v/>
      </c>
      <c r="AB5141" s="13" t="str">
        <f t="shared" si="1294"/>
        <v/>
      </c>
      <c r="AC5141" s="13" t="str">
        <f t="shared" si="1294"/>
        <v/>
      </c>
      <c r="AD5141" s="13" t="str">
        <f t="shared" si="1294"/>
        <v/>
      </c>
    </row>
    <row r="5142" spans="7:30" x14ac:dyDescent="0.25">
      <c r="G5142" s="18" t="str">
        <f t="shared" si="1281"/>
        <v/>
      </c>
      <c r="H5142" s="22" t="str">
        <f t="shared" si="1282"/>
        <v/>
      </c>
      <c r="I5142" s="23" t="str">
        <f t="shared" si="1283"/>
        <v/>
      </c>
      <c r="J5142" s="22" t="str">
        <f t="shared" si="1284"/>
        <v/>
      </c>
      <c r="K5142" s="24" t="str">
        <f t="shared" si="1285"/>
        <v/>
      </c>
      <c r="L5142" s="42" t="str">
        <f t="shared" si="1291"/>
        <v/>
      </c>
      <c r="M5142" s="43" t="str">
        <f t="shared" si="1292"/>
        <v/>
      </c>
      <c r="N5142" s="26" t="str">
        <f t="shared" si="1286"/>
        <v/>
      </c>
      <c r="O5142" s="26" t="str">
        <f t="shared" si="1287"/>
        <v/>
      </c>
      <c r="P5142" s="28" t="str">
        <f>IF(E5142="","",INDEX(TableLookupWakeUpScore[],MATCH(E5142,TableLookupWakeUpScore[Wake Up],0),MATCH(P$1,TableLookupWakeUpScore[#Headers],0)))</f>
        <v/>
      </c>
      <c r="Q5142" s="30" t="str">
        <f t="shared" si="1288"/>
        <v/>
      </c>
      <c r="R5142" s="31" t="str">
        <f t="shared" si="1289"/>
        <v/>
      </c>
      <c r="S5142" s="34" t="str">
        <f>IF($C5142="","",INDEX(TableLookupSleepQuality[],MATCH($C5142,TableLookupSleepQuality[Sleep Quality Low],1),MATCH(S$1,TableLookupSleepQuality[#Headers],0)))</f>
        <v/>
      </c>
      <c r="T5142" s="35" t="str">
        <f>IF($C5142="","",INDEX(TableLookupSleepQuality[],MATCH($C5142,TableLookupSleepQuality[Sleep Quality Low],1),MATCH(T$1,TableLookupSleepQuality[#Headers],0)))</f>
        <v/>
      </c>
      <c r="X5142" s="36" t="str">
        <f t="shared" si="1290"/>
        <v/>
      </c>
      <c r="Y5142" s="40" t="str">
        <f t="shared" si="1294"/>
        <v/>
      </c>
      <c r="Z5142" s="13" t="str">
        <f t="shared" si="1294"/>
        <v/>
      </c>
      <c r="AA5142" s="13" t="str">
        <f t="shared" si="1294"/>
        <v/>
      </c>
      <c r="AB5142" s="13" t="str">
        <f t="shared" si="1294"/>
        <v/>
      </c>
      <c r="AC5142" s="13" t="str">
        <f t="shared" si="1294"/>
        <v/>
      </c>
      <c r="AD5142" s="13" t="str">
        <f t="shared" si="1294"/>
        <v/>
      </c>
    </row>
    <row r="5143" spans="7:30" x14ac:dyDescent="0.25">
      <c r="G5143" s="18" t="str">
        <f t="shared" si="1281"/>
        <v/>
      </c>
      <c r="H5143" s="22" t="str">
        <f t="shared" si="1282"/>
        <v/>
      </c>
      <c r="I5143" s="23" t="str">
        <f t="shared" si="1283"/>
        <v/>
      </c>
      <c r="J5143" s="22" t="str">
        <f t="shared" si="1284"/>
        <v/>
      </c>
      <c r="K5143" s="24" t="str">
        <f t="shared" si="1285"/>
        <v/>
      </c>
      <c r="L5143" s="42" t="str">
        <f t="shared" si="1291"/>
        <v/>
      </c>
      <c r="M5143" s="43" t="str">
        <f t="shared" si="1292"/>
        <v/>
      </c>
      <c r="N5143" s="26" t="str">
        <f t="shared" si="1286"/>
        <v/>
      </c>
      <c r="O5143" s="26" t="str">
        <f t="shared" si="1287"/>
        <v/>
      </c>
      <c r="P5143" s="28" t="str">
        <f>IF(E5143="","",INDEX(TableLookupWakeUpScore[],MATCH(E5143,TableLookupWakeUpScore[Wake Up],0),MATCH(P$1,TableLookupWakeUpScore[#Headers],0)))</f>
        <v/>
      </c>
      <c r="Q5143" s="30" t="str">
        <f t="shared" si="1288"/>
        <v/>
      </c>
      <c r="R5143" s="31" t="str">
        <f t="shared" si="1289"/>
        <v/>
      </c>
      <c r="S5143" s="34" t="str">
        <f>IF($C5143="","",INDEX(TableLookupSleepQuality[],MATCH($C5143,TableLookupSleepQuality[Sleep Quality Low],1),MATCH(S$1,TableLookupSleepQuality[#Headers],0)))</f>
        <v/>
      </c>
      <c r="T5143" s="35" t="str">
        <f>IF($C5143="","",INDEX(TableLookupSleepQuality[],MATCH($C5143,TableLookupSleepQuality[Sleep Quality Low],1),MATCH(T$1,TableLookupSleepQuality[#Headers],0)))</f>
        <v/>
      </c>
      <c r="X5143" s="36" t="str">
        <f t="shared" si="1290"/>
        <v/>
      </c>
      <c r="Y5143" s="40" t="str">
        <f t="shared" si="1294"/>
        <v/>
      </c>
      <c r="Z5143" s="13" t="str">
        <f t="shared" si="1294"/>
        <v/>
      </c>
      <c r="AA5143" s="13" t="str">
        <f t="shared" si="1294"/>
        <v/>
      </c>
      <c r="AB5143" s="13" t="str">
        <f t="shared" si="1294"/>
        <v/>
      </c>
      <c r="AC5143" s="13" t="str">
        <f t="shared" si="1294"/>
        <v/>
      </c>
      <c r="AD5143" s="13" t="str">
        <f t="shared" si="1294"/>
        <v/>
      </c>
    </row>
    <row r="5144" spans="7:30" x14ac:dyDescent="0.25">
      <c r="G5144" s="18" t="str">
        <f t="shared" si="1281"/>
        <v/>
      </c>
      <c r="H5144" s="22" t="str">
        <f t="shared" si="1282"/>
        <v/>
      </c>
      <c r="I5144" s="23" t="str">
        <f t="shared" si="1283"/>
        <v/>
      </c>
      <c r="J5144" s="22" t="str">
        <f t="shared" si="1284"/>
        <v/>
      </c>
      <c r="K5144" s="24" t="str">
        <f t="shared" si="1285"/>
        <v/>
      </c>
      <c r="L5144" s="42" t="str">
        <f t="shared" si="1291"/>
        <v/>
      </c>
      <c r="M5144" s="43" t="str">
        <f t="shared" si="1292"/>
        <v/>
      </c>
      <c r="N5144" s="26" t="str">
        <f t="shared" si="1286"/>
        <v/>
      </c>
      <c r="O5144" s="26" t="str">
        <f t="shared" si="1287"/>
        <v/>
      </c>
      <c r="P5144" s="28" t="str">
        <f>IF(E5144="","",INDEX(TableLookupWakeUpScore[],MATCH(E5144,TableLookupWakeUpScore[Wake Up],0),MATCH(P$1,TableLookupWakeUpScore[#Headers],0)))</f>
        <v/>
      </c>
      <c r="Q5144" s="30" t="str">
        <f t="shared" si="1288"/>
        <v/>
      </c>
      <c r="R5144" s="31" t="str">
        <f t="shared" si="1289"/>
        <v/>
      </c>
      <c r="S5144" s="34" t="str">
        <f>IF($C5144="","",INDEX(TableLookupSleepQuality[],MATCH($C5144,TableLookupSleepQuality[Sleep Quality Low],1),MATCH(S$1,TableLookupSleepQuality[#Headers],0)))</f>
        <v/>
      </c>
      <c r="T5144" s="35" t="str">
        <f>IF($C5144="","",INDEX(TableLookupSleepQuality[],MATCH($C5144,TableLookupSleepQuality[Sleep Quality Low],1),MATCH(T$1,TableLookupSleepQuality[#Headers],0)))</f>
        <v/>
      </c>
      <c r="X5144" s="36" t="str">
        <f t="shared" si="1290"/>
        <v/>
      </c>
      <c r="Y5144" s="40" t="str">
        <f t="shared" si="1294"/>
        <v/>
      </c>
      <c r="Z5144" s="13" t="str">
        <f t="shared" si="1294"/>
        <v/>
      </c>
      <c r="AA5144" s="13" t="str">
        <f t="shared" si="1294"/>
        <v/>
      </c>
      <c r="AB5144" s="13" t="str">
        <f t="shared" si="1294"/>
        <v/>
      </c>
      <c r="AC5144" s="13" t="str">
        <f t="shared" si="1294"/>
        <v/>
      </c>
      <c r="AD5144" s="13" t="str">
        <f t="shared" si="1294"/>
        <v/>
      </c>
    </row>
    <row r="5145" spans="7:30" x14ac:dyDescent="0.25">
      <c r="G5145" s="18" t="str">
        <f t="shared" si="1281"/>
        <v/>
      </c>
      <c r="H5145" s="22" t="str">
        <f t="shared" si="1282"/>
        <v/>
      </c>
      <c r="I5145" s="23" t="str">
        <f t="shared" si="1283"/>
        <v/>
      </c>
      <c r="J5145" s="22" t="str">
        <f t="shared" si="1284"/>
        <v/>
      </c>
      <c r="K5145" s="24" t="str">
        <f t="shared" si="1285"/>
        <v/>
      </c>
      <c r="L5145" s="42" t="str">
        <f t="shared" si="1291"/>
        <v/>
      </c>
      <c r="M5145" s="43" t="str">
        <f t="shared" si="1292"/>
        <v/>
      </c>
      <c r="N5145" s="26" t="str">
        <f t="shared" si="1286"/>
        <v/>
      </c>
      <c r="O5145" s="26" t="str">
        <f t="shared" si="1287"/>
        <v/>
      </c>
      <c r="P5145" s="28" t="str">
        <f>IF(E5145="","",INDEX(TableLookupWakeUpScore[],MATCH(E5145,TableLookupWakeUpScore[Wake Up],0),MATCH(P$1,TableLookupWakeUpScore[#Headers],0)))</f>
        <v/>
      </c>
      <c r="Q5145" s="30" t="str">
        <f t="shared" si="1288"/>
        <v/>
      </c>
      <c r="R5145" s="31" t="str">
        <f t="shared" si="1289"/>
        <v/>
      </c>
      <c r="S5145" s="34" t="str">
        <f>IF($C5145="","",INDEX(TableLookupSleepQuality[],MATCH($C5145,TableLookupSleepQuality[Sleep Quality Low],1),MATCH(S$1,TableLookupSleepQuality[#Headers],0)))</f>
        <v/>
      </c>
      <c r="T5145" s="35" t="str">
        <f>IF($C5145="","",INDEX(TableLookupSleepQuality[],MATCH($C5145,TableLookupSleepQuality[Sleep Quality Low],1),MATCH(T$1,TableLookupSleepQuality[#Headers],0)))</f>
        <v/>
      </c>
      <c r="X5145" s="36" t="str">
        <f t="shared" si="1290"/>
        <v/>
      </c>
      <c r="Y5145" s="40" t="str">
        <f t="shared" si="1294"/>
        <v/>
      </c>
      <c r="Z5145" s="13" t="str">
        <f t="shared" si="1294"/>
        <v/>
      </c>
      <c r="AA5145" s="13" t="str">
        <f t="shared" si="1294"/>
        <v/>
      </c>
      <c r="AB5145" s="13" t="str">
        <f t="shared" si="1294"/>
        <v/>
      </c>
      <c r="AC5145" s="13" t="str">
        <f t="shared" si="1294"/>
        <v/>
      </c>
      <c r="AD5145" s="13" t="str">
        <f t="shared" si="1294"/>
        <v/>
      </c>
    </row>
    <row r="5146" spans="7:30" x14ac:dyDescent="0.25">
      <c r="G5146" s="18" t="str">
        <f t="shared" si="1281"/>
        <v/>
      </c>
      <c r="H5146" s="22" t="str">
        <f t="shared" si="1282"/>
        <v/>
      </c>
      <c r="I5146" s="23" t="str">
        <f t="shared" si="1283"/>
        <v/>
      </c>
      <c r="J5146" s="22" t="str">
        <f t="shared" si="1284"/>
        <v/>
      </c>
      <c r="K5146" s="24" t="str">
        <f t="shared" si="1285"/>
        <v/>
      </c>
      <c r="L5146" s="42" t="str">
        <f t="shared" si="1291"/>
        <v/>
      </c>
      <c r="M5146" s="43" t="str">
        <f t="shared" si="1292"/>
        <v/>
      </c>
      <c r="N5146" s="26" t="str">
        <f t="shared" si="1286"/>
        <v/>
      </c>
      <c r="O5146" s="26" t="str">
        <f t="shared" si="1287"/>
        <v/>
      </c>
      <c r="P5146" s="28" t="str">
        <f>IF(E5146="","",INDEX(TableLookupWakeUpScore[],MATCH(E5146,TableLookupWakeUpScore[Wake Up],0),MATCH(P$1,TableLookupWakeUpScore[#Headers],0)))</f>
        <v/>
      </c>
      <c r="Q5146" s="30" t="str">
        <f t="shared" si="1288"/>
        <v/>
      </c>
      <c r="R5146" s="31" t="str">
        <f t="shared" si="1289"/>
        <v/>
      </c>
      <c r="S5146" s="34" t="str">
        <f>IF($C5146="","",INDEX(TableLookupSleepQuality[],MATCH($C5146,TableLookupSleepQuality[Sleep Quality Low],1),MATCH(S$1,TableLookupSleepQuality[#Headers],0)))</f>
        <v/>
      </c>
      <c r="T5146" s="35" t="str">
        <f>IF($C5146="","",INDEX(TableLookupSleepQuality[],MATCH($C5146,TableLookupSleepQuality[Sleep Quality Low],1),MATCH(T$1,TableLookupSleepQuality[#Headers],0)))</f>
        <v/>
      </c>
      <c r="X5146" s="36" t="str">
        <f t="shared" si="1290"/>
        <v/>
      </c>
      <c r="Y5146" s="40" t="str">
        <f t="shared" si="1294"/>
        <v/>
      </c>
      <c r="Z5146" s="13" t="str">
        <f t="shared" si="1294"/>
        <v/>
      </c>
      <c r="AA5146" s="13" t="str">
        <f t="shared" si="1294"/>
        <v/>
      </c>
      <c r="AB5146" s="13" t="str">
        <f t="shared" si="1294"/>
        <v/>
      </c>
      <c r="AC5146" s="13" t="str">
        <f t="shared" si="1294"/>
        <v/>
      </c>
      <c r="AD5146" s="13" t="str">
        <f t="shared" si="1294"/>
        <v/>
      </c>
    </row>
    <row r="5147" spans="7:30" x14ac:dyDescent="0.25">
      <c r="G5147" s="18" t="str">
        <f t="shared" si="1281"/>
        <v/>
      </c>
      <c r="H5147" s="22" t="str">
        <f t="shared" si="1282"/>
        <v/>
      </c>
      <c r="I5147" s="23" t="str">
        <f t="shared" si="1283"/>
        <v/>
      </c>
      <c r="J5147" s="22" t="str">
        <f t="shared" si="1284"/>
        <v/>
      </c>
      <c r="K5147" s="24" t="str">
        <f t="shared" si="1285"/>
        <v/>
      </c>
      <c r="L5147" s="42" t="str">
        <f t="shared" si="1291"/>
        <v/>
      </c>
      <c r="M5147" s="43" t="str">
        <f t="shared" si="1292"/>
        <v/>
      </c>
      <c r="N5147" s="26" t="str">
        <f t="shared" si="1286"/>
        <v/>
      </c>
      <c r="O5147" s="26" t="str">
        <f t="shared" si="1287"/>
        <v/>
      </c>
      <c r="P5147" s="28" t="str">
        <f>IF(E5147="","",INDEX(TableLookupWakeUpScore[],MATCH(E5147,TableLookupWakeUpScore[Wake Up],0),MATCH(P$1,TableLookupWakeUpScore[#Headers],0)))</f>
        <v/>
      </c>
      <c r="Q5147" s="30" t="str">
        <f t="shared" si="1288"/>
        <v/>
      </c>
      <c r="R5147" s="31" t="str">
        <f t="shared" si="1289"/>
        <v/>
      </c>
      <c r="S5147" s="34" t="str">
        <f>IF($C5147="","",INDEX(TableLookupSleepQuality[],MATCH($C5147,TableLookupSleepQuality[Sleep Quality Low],1),MATCH(S$1,TableLookupSleepQuality[#Headers],0)))</f>
        <v/>
      </c>
      <c r="T5147" s="35" t="str">
        <f>IF($C5147="","",INDEX(TableLookupSleepQuality[],MATCH($C5147,TableLookupSleepQuality[Sleep Quality Low],1),MATCH(T$1,TableLookupSleepQuality[#Headers],0)))</f>
        <v/>
      </c>
      <c r="X5147" s="36" t="str">
        <f t="shared" si="1290"/>
        <v/>
      </c>
      <c r="Y5147" s="40" t="str">
        <f t="shared" si="1294"/>
        <v/>
      </c>
      <c r="Z5147" s="13" t="str">
        <f t="shared" si="1294"/>
        <v/>
      </c>
      <c r="AA5147" s="13" t="str">
        <f t="shared" si="1294"/>
        <v/>
      </c>
      <c r="AB5147" s="13" t="str">
        <f t="shared" si="1294"/>
        <v/>
      </c>
      <c r="AC5147" s="13" t="str">
        <f t="shared" si="1294"/>
        <v/>
      </c>
      <c r="AD5147" s="13" t="str">
        <f t="shared" si="1294"/>
        <v/>
      </c>
    </row>
    <row r="5148" spans="7:30" x14ac:dyDescent="0.25">
      <c r="G5148" s="18" t="str">
        <f t="shared" si="1281"/>
        <v/>
      </c>
      <c r="H5148" s="22" t="str">
        <f t="shared" si="1282"/>
        <v/>
      </c>
      <c r="I5148" s="23" t="str">
        <f t="shared" si="1283"/>
        <v/>
      </c>
      <c r="J5148" s="22" t="str">
        <f t="shared" si="1284"/>
        <v/>
      </c>
      <c r="K5148" s="24" t="str">
        <f t="shared" si="1285"/>
        <v/>
      </c>
      <c r="L5148" s="42" t="str">
        <f t="shared" si="1291"/>
        <v/>
      </c>
      <c r="M5148" s="43" t="str">
        <f t="shared" si="1292"/>
        <v/>
      </c>
      <c r="N5148" s="26" t="str">
        <f t="shared" si="1286"/>
        <v/>
      </c>
      <c r="O5148" s="26" t="str">
        <f t="shared" si="1287"/>
        <v/>
      </c>
      <c r="P5148" s="28" t="str">
        <f>IF(E5148="","",INDEX(TableLookupWakeUpScore[],MATCH(E5148,TableLookupWakeUpScore[Wake Up],0),MATCH(P$1,TableLookupWakeUpScore[#Headers],0)))</f>
        <v/>
      </c>
      <c r="Q5148" s="30" t="str">
        <f t="shared" si="1288"/>
        <v/>
      </c>
      <c r="R5148" s="31" t="str">
        <f t="shared" si="1289"/>
        <v/>
      </c>
      <c r="S5148" s="34" t="str">
        <f>IF($C5148="","",INDEX(TableLookupSleepQuality[],MATCH($C5148,TableLookupSleepQuality[Sleep Quality Low],1),MATCH(S$1,TableLookupSleepQuality[#Headers],0)))</f>
        <v/>
      </c>
      <c r="T5148" s="35" t="str">
        <f>IF($C5148="","",INDEX(TableLookupSleepQuality[],MATCH($C5148,TableLookupSleepQuality[Sleep Quality Low],1),MATCH(T$1,TableLookupSleepQuality[#Headers],0)))</f>
        <v/>
      </c>
      <c r="X5148" s="36" t="str">
        <f t="shared" si="1290"/>
        <v/>
      </c>
      <c r="Y5148" s="40" t="str">
        <f t="shared" si="1294"/>
        <v/>
      </c>
      <c r="Z5148" s="13" t="str">
        <f t="shared" si="1294"/>
        <v/>
      </c>
      <c r="AA5148" s="13" t="str">
        <f t="shared" si="1294"/>
        <v/>
      </c>
      <c r="AB5148" s="13" t="str">
        <f t="shared" si="1294"/>
        <v/>
      </c>
      <c r="AC5148" s="13" t="str">
        <f t="shared" si="1294"/>
        <v/>
      </c>
      <c r="AD5148" s="13" t="str">
        <f t="shared" si="1294"/>
        <v/>
      </c>
    </row>
    <row r="5149" spans="7:30" x14ac:dyDescent="0.25">
      <c r="G5149" s="18" t="str">
        <f t="shared" si="1281"/>
        <v/>
      </c>
      <c r="H5149" s="22" t="str">
        <f t="shared" si="1282"/>
        <v/>
      </c>
      <c r="I5149" s="23" t="str">
        <f t="shared" si="1283"/>
        <v/>
      </c>
      <c r="J5149" s="22" t="str">
        <f t="shared" si="1284"/>
        <v/>
      </c>
      <c r="K5149" s="24" t="str">
        <f t="shared" si="1285"/>
        <v/>
      </c>
      <c r="L5149" s="42" t="str">
        <f t="shared" si="1291"/>
        <v/>
      </c>
      <c r="M5149" s="43" t="str">
        <f t="shared" si="1292"/>
        <v/>
      </c>
      <c r="N5149" s="26" t="str">
        <f t="shared" si="1286"/>
        <v/>
      </c>
      <c r="O5149" s="26" t="str">
        <f t="shared" si="1287"/>
        <v/>
      </c>
      <c r="P5149" s="28" t="str">
        <f>IF(E5149="","",INDEX(TableLookupWakeUpScore[],MATCH(E5149,TableLookupWakeUpScore[Wake Up],0),MATCH(P$1,TableLookupWakeUpScore[#Headers],0)))</f>
        <v/>
      </c>
      <c r="Q5149" s="30" t="str">
        <f t="shared" si="1288"/>
        <v/>
      </c>
      <c r="R5149" s="31" t="str">
        <f t="shared" si="1289"/>
        <v/>
      </c>
      <c r="S5149" s="34" t="str">
        <f>IF($C5149="","",INDEX(TableLookupSleepQuality[],MATCH($C5149,TableLookupSleepQuality[Sleep Quality Low],1),MATCH(S$1,TableLookupSleepQuality[#Headers],0)))</f>
        <v/>
      </c>
      <c r="T5149" s="35" t="str">
        <f>IF($C5149="","",INDEX(TableLookupSleepQuality[],MATCH($C5149,TableLookupSleepQuality[Sleep Quality Low],1),MATCH(T$1,TableLookupSleepQuality[#Headers],0)))</f>
        <v/>
      </c>
      <c r="X5149" s="36" t="str">
        <f t="shared" si="1290"/>
        <v/>
      </c>
      <c r="Y5149" s="40" t="str">
        <f t="shared" si="1294"/>
        <v/>
      </c>
      <c r="Z5149" s="13" t="str">
        <f t="shared" si="1294"/>
        <v/>
      </c>
      <c r="AA5149" s="13" t="str">
        <f t="shared" si="1294"/>
        <v/>
      </c>
      <c r="AB5149" s="13" t="str">
        <f t="shared" si="1294"/>
        <v/>
      </c>
      <c r="AC5149" s="13" t="str">
        <f t="shared" si="1294"/>
        <v/>
      </c>
      <c r="AD5149" s="13" t="str">
        <f t="shared" si="1294"/>
        <v/>
      </c>
    </row>
    <row r="5150" spans="7:30" x14ac:dyDescent="0.25">
      <c r="G5150" s="18" t="str">
        <f t="shared" si="1281"/>
        <v/>
      </c>
      <c r="H5150" s="22" t="str">
        <f t="shared" si="1282"/>
        <v/>
      </c>
      <c r="I5150" s="23" t="str">
        <f t="shared" si="1283"/>
        <v/>
      </c>
      <c r="J5150" s="22" t="str">
        <f t="shared" si="1284"/>
        <v/>
      </c>
      <c r="K5150" s="24" t="str">
        <f t="shared" si="1285"/>
        <v/>
      </c>
      <c r="L5150" s="42" t="str">
        <f t="shared" si="1291"/>
        <v/>
      </c>
      <c r="M5150" s="43" t="str">
        <f t="shared" si="1292"/>
        <v/>
      </c>
      <c r="N5150" s="26" t="str">
        <f t="shared" si="1286"/>
        <v/>
      </c>
      <c r="O5150" s="26" t="str">
        <f t="shared" si="1287"/>
        <v/>
      </c>
      <c r="P5150" s="28" t="str">
        <f>IF(E5150="","",INDEX(TableLookupWakeUpScore[],MATCH(E5150,TableLookupWakeUpScore[Wake Up],0),MATCH(P$1,TableLookupWakeUpScore[#Headers],0)))</f>
        <v/>
      </c>
      <c r="Q5150" s="30" t="str">
        <f t="shared" si="1288"/>
        <v/>
      </c>
      <c r="R5150" s="31" t="str">
        <f t="shared" si="1289"/>
        <v/>
      </c>
      <c r="S5150" s="34" t="str">
        <f>IF($C5150="","",INDEX(TableLookupSleepQuality[],MATCH($C5150,TableLookupSleepQuality[Sleep Quality Low],1),MATCH(S$1,TableLookupSleepQuality[#Headers],0)))</f>
        <v/>
      </c>
      <c r="T5150" s="35" t="str">
        <f>IF($C5150="","",INDEX(TableLookupSleepQuality[],MATCH($C5150,TableLookupSleepQuality[Sleep Quality Low],1),MATCH(T$1,TableLookupSleepQuality[#Headers],0)))</f>
        <v/>
      </c>
      <c r="X5150" s="36" t="str">
        <f t="shared" si="1290"/>
        <v/>
      </c>
      <c r="Y5150" s="40" t="str">
        <f t="shared" si="1294"/>
        <v/>
      </c>
      <c r="Z5150" s="13" t="str">
        <f t="shared" si="1294"/>
        <v/>
      </c>
      <c r="AA5150" s="13" t="str">
        <f t="shared" si="1294"/>
        <v/>
      </c>
      <c r="AB5150" s="13" t="str">
        <f t="shared" si="1294"/>
        <v/>
      </c>
      <c r="AC5150" s="13" t="str">
        <f t="shared" si="1294"/>
        <v/>
      </c>
      <c r="AD5150" s="13" t="str">
        <f t="shared" si="1294"/>
        <v/>
      </c>
    </row>
    <row r="5151" spans="7:30" x14ac:dyDescent="0.25">
      <c r="G5151" s="18" t="str">
        <f t="shared" si="1281"/>
        <v/>
      </c>
      <c r="H5151" s="22" t="str">
        <f t="shared" si="1282"/>
        <v/>
      </c>
      <c r="I5151" s="23" t="str">
        <f t="shared" si="1283"/>
        <v/>
      </c>
      <c r="J5151" s="22" t="str">
        <f t="shared" si="1284"/>
        <v/>
      </c>
      <c r="K5151" s="24" t="str">
        <f t="shared" si="1285"/>
        <v/>
      </c>
      <c r="L5151" s="42" t="str">
        <f t="shared" si="1291"/>
        <v/>
      </c>
      <c r="M5151" s="43" t="str">
        <f t="shared" si="1292"/>
        <v/>
      </c>
      <c r="N5151" s="26" t="str">
        <f t="shared" si="1286"/>
        <v/>
      </c>
      <c r="O5151" s="26" t="str">
        <f t="shared" si="1287"/>
        <v/>
      </c>
      <c r="P5151" s="28" t="str">
        <f>IF(E5151="","",INDEX(TableLookupWakeUpScore[],MATCH(E5151,TableLookupWakeUpScore[Wake Up],0),MATCH(P$1,TableLookupWakeUpScore[#Headers],0)))</f>
        <v/>
      </c>
      <c r="Q5151" s="30" t="str">
        <f t="shared" si="1288"/>
        <v/>
      </c>
      <c r="R5151" s="31" t="str">
        <f t="shared" si="1289"/>
        <v/>
      </c>
      <c r="S5151" s="34" t="str">
        <f>IF($C5151="","",INDEX(TableLookupSleepQuality[],MATCH($C5151,TableLookupSleepQuality[Sleep Quality Low],1),MATCH(S$1,TableLookupSleepQuality[#Headers],0)))</f>
        <v/>
      </c>
      <c r="T5151" s="35" t="str">
        <f>IF($C5151="","",INDEX(TableLookupSleepQuality[],MATCH($C5151,TableLookupSleepQuality[Sleep Quality Low],1),MATCH(T$1,TableLookupSleepQuality[#Headers],0)))</f>
        <v/>
      </c>
      <c r="X5151" s="36" t="str">
        <f t="shared" si="1290"/>
        <v/>
      </c>
      <c r="Y5151" s="40" t="str">
        <f t="shared" si="1294"/>
        <v/>
      </c>
      <c r="Z5151" s="13" t="str">
        <f t="shared" si="1294"/>
        <v/>
      </c>
      <c r="AA5151" s="13" t="str">
        <f t="shared" si="1294"/>
        <v/>
      </c>
      <c r="AB5151" s="13" t="str">
        <f t="shared" si="1294"/>
        <v/>
      </c>
      <c r="AC5151" s="13" t="str">
        <f t="shared" si="1294"/>
        <v/>
      </c>
      <c r="AD5151" s="13" t="str">
        <f t="shared" si="1294"/>
        <v/>
      </c>
    </row>
    <row r="5152" spans="7:30" x14ac:dyDescent="0.25">
      <c r="G5152" s="18" t="str">
        <f t="shared" si="1281"/>
        <v/>
      </c>
      <c r="H5152" s="22" t="str">
        <f t="shared" si="1282"/>
        <v/>
      </c>
      <c r="I5152" s="23" t="str">
        <f t="shared" si="1283"/>
        <v/>
      </c>
      <c r="J5152" s="22" t="str">
        <f t="shared" si="1284"/>
        <v/>
      </c>
      <c r="K5152" s="24" t="str">
        <f t="shared" si="1285"/>
        <v/>
      </c>
      <c r="L5152" s="42" t="str">
        <f t="shared" si="1291"/>
        <v/>
      </c>
      <c r="M5152" s="43" t="str">
        <f t="shared" si="1292"/>
        <v/>
      </c>
      <c r="N5152" s="26" t="str">
        <f t="shared" si="1286"/>
        <v/>
      </c>
      <c r="O5152" s="26" t="str">
        <f t="shared" si="1287"/>
        <v/>
      </c>
      <c r="P5152" s="28" t="str">
        <f>IF(E5152="","",INDEX(TableLookupWakeUpScore[],MATCH(E5152,TableLookupWakeUpScore[Wake Up],0),MATCH(P$1,TableLookupWakeUpScore[#Headers],0)))</f>
        <v/>
      </c>
      <c r="Q5152" s="30" t="str">
        <f t="shared" si="1288"/>
        <v/>
      </c>
      <c r="R5152" s="31" t="str">
        <f t="shared" si="1289"/>
        <v/>
      </c>
      <c r="S5152" s="34" t="str">
        <f>IF($C5152="","",INDEX(TableLookupSleepQuality[],MATCH($C5152,TableLookupSleepQuality[Sleep Quality Low],1),MATCH(S$1,TableLookupSleepQuality[#Headers],0)))</f>
        <v/>
      </c>
      <c r="T5152" s="35" t="str">
        <f>IF($C5152="","",INDEX(TableLookupSleepQuality[],MATCH($C5152,TableLookupSleepQuality[Sleep Quality Low],1),MATCH(T$1,TableLookupSleepQuality[#Headers],0)))</f>
        <v/>
      </c>
      <c r="X5152" s="36" t="str">
        <f t="shared" si="1290"/>
        <v/>
      </c>
      <c r="Y5152" s="40" t="str">
        <f t="shared" si="1294"/>
        <v/>
      </c>
      <c r="Z5152" s="13" t="str">
        <f t="shared" si="1294"/>
        <v/>
      </c>
      <c r="AA5152" s="13" t="str">
        <f t="shared" si="1294"/>
        <v/>
      </c>
      <c r="AB5152" s="13" t="str">
        <f t="shared" si="1294"/>
        <v/>
      </c>
      <c r="AC5152" s="13" t="str">
        <f t="shared" si="1294"/>
        <v/>
      </c>
      <c r="AD5152" s="13" t="str">
        <f t="shared" si="1294"/>
        <v/>
      </c>
    </row>
    <row r="5153" spans="7:30" x14ac:dyDescent="0.25">
      <c r="G5153" s="18" t="str">
        <f t="shared" si="1281"/>
        <v/>
      </c>
      <c r="H5153" s="22" t="str">
        <f t="shared" si="1282"/>
        <v/>
      </c>
      <c r="I5153" s="23" t="str">
        <f t="shared" si="1283"/>
        <v/>
      </c>
      <c r="J5153" s="22" t="str">
        <f t="shared" si="1284"/>
        <v/>
      </c>
      <c r="K5153" s="24" t="str">
        <f t="shared" si="1285"/>
        <v/>
      </c>
      <c r="L5153" s="42" t="str">
        <f t="shared" si="1291"/>
        <v/>
      </c>
      <c r="M5153" s="43" t="str">
        <f t="shared" si="1292"/>
        <v/>
      </c>
      <c r="N5153" s="26" t="str">
        <f t="shared" si="1286"/>
        <v/>
      </c>
      <c r="O5153" s="26" t="str">
        <f t="shared" si="1287"/>
        <v/>
      </c>
      <c r="P5153" s="28" t="str">
        <f>IF(E5153="","",INDEX(TableLookupWakeUpScore[],MATCH(E5153,TableLookupWakeUpScore[Wake Up],0),MATCH(P$1,TableLookupWakeUpScore[#Headers],0)))</f>
        <v/>
      </c>
      <c r="Q5153" s="30" t="str">
        <f t="shared" si="1288"/>
        <v/>
      </c>
      <c r="R5153" s="31" t="str">
        <f t="shared" si="1289"/>
        <v/>
      </c>
      <c r="S5153" s="34" t="str">
        <f>IF($C5153="","",INDEX(TableLookupSleepQuality[],MATCH($C5153,TableLookupSleepQuality[Sleep Quality Low],1),MATCH(S$1,TableLookupSleepQuality[#Headers],0)))</f>
        <v/>
      </c>
      <c r="T5153" s="35" t="str">
        <f>IF($C5153="","",INDEX(TableLookupSleepQuality[],MATCH($C5153,TableLookupSleepQuality[Sleep Quality Low],1),MATCH(T$1,TableLookupSleepQuality[#Headers],0)))</f>
        <v/>
      </c>
      <c r="X5153" s="36" t="str">
        <f t="shared" si="1290"/>
        <v/>
      </c>
      <c r="Y5153" s="40" t="str">
        <f t="shared" si="1294"/>
        <v/>
      </c>
      <c r="Z5153" s="13" t="str">
        <f t="shared" si="1294"/>
        <v/>
      </c>
      <c r="AA5153" s="13" t="str">
        <f t="shared" si="1294"/>
        <v/>
      </c>
      <c r="AB5153" s="13" t="str">
        <f t="shared" si="1294"/>
        <v/>
      </c>
      <c r="AC5153" s="13" t="str">
        <f t="shared" si="1294"/>
        <v/>
      </c>
      <c r="AD5153" s="13" t="str">
        <f t="shared" si="1294"/>
        <v/>
      </c>
    </row>
    <row r="5154" spans="7:30" x14ac:dyDescent="0.25">
      <c r="G5154" s="18" t="str">
        <f t="shared" si="1281"/>
        <v/>
      </c>
      <c r="H5154" s="22" t="str">
        <f t="shared" si="1282"/>
        <v/>
      </c>
      <c r="I5154" s="23" t="str">
        <f t="shared" si="1283"/>
        <v/>
      </c>
      <c r="J5154" s="22" t="str">
        <f t="shared" si="1284"/>
        <v/>
      </c>
      <c r="K5154" s="24" t="str">
        <f t="shared" si="1285"/>
        <v/>
      </c>
      <c r="L5154" s="42" t="str">
        <f t="shared" si="1291"/>
        <v/>
      </c>
      <c r="M5154" s="43" t="str">
        <f t="shared" si="1292"/>
        <v/>
      </c>
      <c r="N5154" s="26" t="str">
        <f t="shared" si="1286"/>
        <v/>
      </c>
      <c r="O5154" s="26" t="str">
        <f t="shared" si="1287"/>
        <v/>
      </c>
      <c r="P5154" s="28" t="str">
        <f>IF(E5154="","",INDEX(TableLookupWakeUpScore[],MATCH(E5154,TableLookupWakeUpScore[Wake Up],0),MATCH(P$1,TableLookupWakeUpScore[#Headers],0)))</f>
        <v/>
      </c>
      <c r="Q5154" s="30" t="str">
        <f t="shared" si="1288"/>
        <v/>
      </c>
      <c r="R5154" s="31" t="str">
        <f t="shared" si="1289"/>
        <v/>
      </c>
      <c r="S5154" s="34" t="str">
        <f>IF($C5154="","",INDEX(TableLookupSleepQuality[],MATCH($C5154,TableLookupSleepQuality[Sleep Quality Low],1),MATCH(S$1,TableLookupSleepQuality[#Headers],0)))</f>
        <v/>
      </c>
      <c r="T5154" s="35" t="str">
        <f>IF($C5154="","",INDEX(TableLookupSleepQuality[],MATCH($C5154,TableLookupSleepQuality[Sleep Quality Low],1),MATCH(T$1,TableLookupSleepQuality[#Headers],0)))</f>
        <v/>
      </c>
      <c r="X5154" s="36" t="str">
        <f t="shared" si="1290"/>
        <v/>
      </c>
      <c r="Y5154" s="40" t="str">
        <f t="shared" si="1294"/>
        <v/>
      </c>
      <c r="Z5154" s="13" t="str">
        <f t="shared" si="1294"/>
        <v/>
      </c>
      <c r="AA5154" s="13" t="str">
        <f t="shared" si="1294"/>
        <v/>
      </c>
      <c r="AB5154" s="13" t="str">
        <f t="shared" si="1294"/>
        <v/>
      </c>
      <c r="AC5154" s="13" t="str">
        <f t="shared" si="1294"/>
        <v/>
      </c>
      <c r="AD5154" s="13" t="str">
        <f t="shared" si="1294"/>
        <v/>
      </c>
    </row>
    <row r="5155" spans="7:30" x14ac:dyDescent="0.25">
      <c r="G5155" s="18" t="str">
        <f t="shared" si="1281"/>
        <v/>
      </c>
      <c r="H5155" s="22" t="str">
        <f t="shared" si="1282"/>
        <v/>
      </c>
      <c r="I5155" s="23" t="str">
        <f t="shared" si="1283"/>
        <v/>
      </c>
      <c r="J5155" s="22" t="str">
        <f t="shared" si="1284"/>
        <v/>
      </c>
      <c r="K5155" s="24" t="str">
        <f t="shared" si="1285"/>
        <v/>
      </c>
      <c r="L5155" s="42" t="str">
        <f t="shared" si="1291"/>
        <v/>
      </c>
      <c r="M5155" s="43" t="str">
        <f t="shared" si="1292"/>
        <v/>
      </c>
      <c r="N5155" s="26" t="str">
        <f t="shared" si="1286"/>
        <v/>
      </c>
      <c r="O5155" s="26" t="str">
        <f t="shared" si="1287"/>
        <v/>
      </c>
      <c r="P5155" s="28" t="str">
        <f>IF(E5155="","",INDEX(TableLookupWakeUpScore[],MATCH(E5155,TableLookupWakeUpScore[Wake Up],0),MATCH(P$1,TableLookupWakeUpScore[#Headers],0)))</f>
        <v/>
      </c>
      <c r="Q5155" s="30" t="str">
        <f t="shared" si="1288"/>
        <v/>
      </c>
      <c r="R5155" s="31" t="str">
        <f t="shared" si="1289"/>
        <v/>
      </c>
      <c r="S5155" s="34" t="str">
        <f>IF($C5155="","",INDEX(TableLookupSleepQuality[],MATCH($C5155,TableLookupSleepQuality[Sleep Quality Low],1),MATCH(S$1,TableLookupSleepQuality[#Headers],0)))</f>
        <v/>
      </c>
      <c r="T5155" s="35" t="str">
        <f>IF($C5155="","",INDEX(TableLookupSleepQuality[],MATCH($C5155,TableLookupSleepQuality[Sleep Quality Low],1),MATCH(T$1,TableLookupSleepQuality[#Headers],0)))</f>
        <v/>
      </c>
      <c r="X5155" s="36" t="str">
        <f t="shared" si="1290"/>
        <v/>
      </c>
      <c r="Y5155" s="40" t="str">
        <f t="shared" ref="Y5155:AD5170" si="1295">IF(OR($X5155="NO",$X5155=""),"",IF(COUNTIF($F5155,"*" &amp; Y$1 &amp; "*"),"YES","NO"))</f>
        <v/>
      </c>
      <c r="Z5155" s="13" t="str">
        <f t="shared" si="1295"/>
        <v/>
      </c>
      <c r="AA5155" s="13" t="str">
        <f t="shared" si="1295"/>
        <v/>
      </c>
      <c r="AB5155" s="13" t="str">
        <f t="shared" si="1295"/>
        <v/>
      </c>
      <c r="AC5155" s="13" t="str">
        <f t="shared" si="1295"/>
        <v/>
      </c>
      <c r="AD5155" s="13" t="str">
        <f t="shared" si="1295"/>
        <v/>
      </c>
    </row>
    <row r="5156" spans="7:30" x14ac:dyDescent="0.25">
      <c r="G5156" s="18" t="str">
        <f t="shared" si="1281"/>
        <v/>
      </c>
      <c r="H5156" s="22" t="str">
        <f t="shared" si="1282"/>
        <v/>
      </c>
      <c r="I5156" s="23" t="str">
        <f t="shared" si="1283"/>
        <v/>
      </c>
      <c r="J5156" s="22" t="str">
        <f t="shared" si="1284"/>
        <v/>
      </c>
      <c r="K5156" s="24" t="str">
        <f t="shared" si="1285"/>
        <v/>
      </c>
      <c r="L5156" s="42" t="str">
        <f t="shared" si="1291"/>
        <v/>
      </c>
      <c r="M5156" s="43" t="str">
        <f t="shared" si="1292"/>
        <v/>
      </c>
      <c r="N5156" s="26" t="str">
        <f t="shared" si="1286"/>
        <v/>
      </c>
      <c r="O5156" s="26" t="str">
        <f t="shared" si="1287"/>
        <v/>
      </c>
      <c r="P5156" s="28" t="str">
        <f>IF(E5156="","",INDEX(TableLookupWakeUpScore[],MATCH(E5156,TableLookupWakeUpScore[Wake Up],0),MATCH(P$1,TableLookupWakeUpScore[#Headers],0)))</f>
        <v/>
      </c>
      <c r="Q5156" s="30" t="str">
        <f t="shared" si="1288"/>
        <v/>
      </c>
      <c r="R5156" s="31" t="str">
        <f t="shared" si="1289"/>
        <v/>
      </c>
      <c r="S5156" s="34" t="str">
        <f>IF($C5156="","",INDEX(TableLookupSleepQuality[],MATCH($C5156,TableLookupSleepQuality[Sleep Quality Low],1),MATCH(S$1,TableLookupSleepQuality[#Headers],0)))</f>
        <v/>
      </c>
      <c r="T5156" s="35" t="str">
        <f>IF($C5156="","",INDEX(TableLookupSleepQuality[],MATCH($C5156,TableLookupSleepQuality[Sleep Quality Low],1),MATCH(T$1,TableLookupSleepQuality[#Headers],0)))</f>
        <v/>
      </c>
      <c r="X5156" s="36" t="str">
        <f t="shared" si="1290"/>
        <v/>
      </c>
      <c r="Y5156" s="40" t="str">
        <f t="shared" si="1295"/>
        <v/>
      </c>
      <c r="Z5156" s="13" t="str">
        <f t="shared" si="1295"/>
        <v/>
      </c>
      <c r="AA5156" s="13" t="str">
        <f t="shared" si="1295"/>
        <v/>
      </c>
      <c r="AB5156" s="13" t="str">
        <f t="shared" si="1295"/>
        <v/>
      </c>
      <c r="AC5156" s="13" t="str">
        <f t="shared" si="1295"/>
        <v/>
      </c>
      <c r="AD5156" s="13" t="str">
        <f t="shared" si="1295"/>
        <v/>
      </c>
    </row>
    <row r="5157" spans="7:30" x14ac:dyDescent="0.25">
      <c r="G5157" s="18" t="str">
        <f t="shared" si="1281"/>
        <v/>
      </c>
      <c r="H5157" s="22" t="str">
        <f t="shared" si="1282"/>
        <v/>
      </c>
      <c r="I5157" s="23" t="str">
        <f t="shared" si="1283"/>
        <v/>
      </c>
      <c r="J5157" s="22" t="str">
        <f t="shared" si="1284"/>
        <v/>
      </c>
      <c r="K5157" s="24" t="str">
        <f t="shared" si="1285"/>
        <v/>
      </c>
      <c r="L5157" s="42" t="str">
        <f t="shared" si="1291"/>
        <v/>
      </c>
      <c r="M5157" s="43" t="str">
        <f t="shared" si="1292"/>
        <v/>
      </c>
      <c r="N5157" s="26" t="str">
        <f t="shared" si="1286"/>
        <v/>
      </c>
      <c r="O5157" s="26" t="str">
        <f t="shared" si="1287"/>
        <v/>
      </c>
      <c r="P5157" s="28" t="str">
        <f>IF(E5157="","",INDEX(TableLookupWakeUpScore[],MATCH(E5157,TableLookupWakeUpScore[Wake Up],0),MATCH(P$1,TableLookupWakeUpScore[#Headers],0)))</f>
        <v/>
      </c>
      <c r="Q5157" s="30" t="str">
        <f t="shared" si="1288"/>
        <v/>
      </c>
      <c r="R5157" s="31" t="str">
        <f t="shared" si="1289"/>
        <v/>
      </c>
      <c r="S5157" s="34" t="str">
        <f>IF($C5157="","",INDEX(TableLookupSleepQuality[],MATCH($C5157,TableLookupSleepQuality[Sleep Quality Low],1),MATCH(S$1,TableLookupSleepQuality[#Headers],0)))</f>
        <v/>
      </c>
      <c r="T5157" s="35" t="str">
        <f>IF($C5157="","",INDEX(TableLookupSleepQuality[],MATCH($C5157,TableLookupSleepQuality[Sleep Quality Low],1),MATCH(T$1,TableLookupSleepQuality[#Headers],0)))</f>
        <v/>
      </c>
      <c r="X5157" s="36" t="str">
        <f t="shared" si="1290"/>
        <v/>
      </c>
      <c r="Y5157" s="40" t="str">
        <f t="shared" si="1295"/>
        <v/>
      </c>
      <c r="Z5157" s="13" t="str">
        <f t="shared" si="1295"/>
        <v/>
      </c>
      <c r="AA5157" s="13" t="str">
        <f t="shared" si="1295"/>
        <v/>
      </c>
      <c r="AB5157" s="13" t="str">
        <f t="shared" si="1295"/>
        <v/>
      </c>
      <c r="AC5157" s="13" t="str">
        <f t="shared" si="1295"/>
        <v/>
      </c>
      <c r="AD5157" s="13" t="str">
        <f t="shared" si="1295"/>
        <v/>
      </c>
    </row>
    <row r="5158" spans="7:30" x14ac:dyDescent="0.25">
      <c r="G5158" s="18" t="str">
        <f t="shared" si="1281"/>
        <v/>
      </c>
      <c r="H5158" s="22" t="str">
        <f t="shared" si="1282"/>
        <v/>
      </c>
      <c r="I5158" s="23" t="str">
        <f t="shared" si="1283"/>
        <v/>
      </c>
      <c r="J5158" s="22" t="str">
        <f t="shared" si="1284"/>
        <v/>
      </c>
      <c r="K5158" s="24" t="str">
        <f t="shared" si="1285"/>
        <v/>
      </c>
      <c r="L5158" s="42" t="str">
        <f t="shared" si="1291"/>
        <v/>
      </c>
      <c r="M5158" s="43" t="str">
        <f t="shared" si="1292"/>
        <v/>
      </c>
      <c r="N5158" s="26" t="str">
        <f t="shared" si="1286"/>
        <v/>
      </c>
      <c r="O5158" s="26" t="str">
        <f t="shared" si="1287"/>
        <v/>
      </c>
      <c r="P5158" s="28" t="str">
        <f>IF(E5158="","",INDEX(TableLookupWakeUpScore[],MATCH(E5158,TableLookupWakeUpScore[Wake Up],0),MATCH(P$1,TableLookupWakeUpScore[#Headers],0)))</f>
        <v/>
      </c>
      <c r="Q5158" s="30" t="str">
        <f t="shared" si="1288"/>
        <v/>
      </c>
      <c r="R5158" s="31" t="str">
        <f t="shared" si="1289"/>
        <v/>
      </c>
      <c r="S5158" s="34" t="str">
        <f>IF($C5158="","",INDEX(TableLookupSleepQuality[],MATCH($C5158,TableLookupSleepQuality[Sleep Quality Low],1),MATCH(S$1,TableLookupSleepQuality[#Headers],0)))</f>
        <v/>
      </c>
      <c r="T5158" s="35" t="str">
        <f>IF($C5158="","",INDEX(TableLookupSleepQuality[],MATCH($C5158,TableLookupSleepQuality[Sleep Quality Low],1),MATCH(T$1,TableLookupSleepQuality[#Headers],0)))</f>
        <v/>
      </c>
      <c r="X5158" s="36" t="str">
        <f t="shared" si="1290"/>
        <v/>
      </c>
      <c r="Y5158" s="40" t="str">
        <f t="shared" si="1295"/>
        <v/>
      </c>
      <c r="Z5158" s="13" t="str">
        <f t="shared" si="1295"/>
        <v/>
      </c>
      <c r="AA5158" s="13" t="str">
        <f t="shared" si="1295"/>
        <v/>
      </c>
      <c r="AB5158" s="13" t="str">
        <f t="shared" si="1295"/>
        <v/>
      </c>
      <c r="AC5158" s="13" t="str">
        <f t="shared" si="1295"/>
        <v/>
      </c>
      <c r="AD5158" s="13" t="str">
        <f t="shared" si="1295"/>
        <v/>
      </c>
    </row>
    <row r="5159" spans="7:30" x14ac:dyDescent="0.25">
      <c r="G5159" s="18" t="str">
        <f t="shared" si="1281"/>
        <v/>
      </c>
      <c r="H5159" s="22" t="str">
        <f t="shared" si="1282"/>
        <v/>
      </c>
      <c r="I5159" s="23" t="str">
        <f t="shared" si="1283"/>
        <v/>
      </c>
      <c r="J5159" s="22" t="str">
        <f t="shared" si="1284"/>
        <v/>
      </c>
      <c r="K5159" s="24" t="str">
        <f t="shared" si="1285"/>
        <v/>
      </c>
      <c r="L5159" s="42" t="str">
        <f t="shared" si="1291"/>
        <v/>
      </c>
      <c r="M5159" s="43" t="str">
        <f t="shared" si="1292"/>
        <v/>
      </c>
      <c r="N5159" s="26" t="str">
        <f t="shared" si="1286"/>
        <v/>
      </c>
      <c r="O5159" s="26" t="str">
        <f t="shared" si="1287"/>
        <v/>
      </c>
      <c r="P5159" s="28" t="str">
        <f>IF(E5159="","",INDEX(TableLookupWakeUpScore[],MATCH(E5159,TableLookupWakeUpScore[Wake Up],0),MATCH(P$1,TableLookupWakeUpScore[#Headers],0)))</f>
        <v/>
      </c>
      <c r="Q5159" s="30" t="str">
        <f t="shared" si="1288"/>
        <v/>
      </c>
      <c r="R5159" s="31" t="str">
        <f t="shared" si="1289"/>
        <v/>
      </c>
      <c r="S5159" s="34" t="str">
        <f>IF($C5159="","",INDEX(TableLookupSleepQuality[],MATCH($C5159,TableLookupSleepQuality[Sleep Quality Low],1),MATCH(S$1,TableLookupSleepQuality[#Headers],0)))</f>
        <v/>
      </c>
      <c r="T5159" s="35" t="str">
        <f>IF($C5159="","",INDEX(TableLookupSleepQuality[],MATCH($C5159,TableLookupSleepQuality[Sleep Quality Low],1),MATCH(T$1,TableLookupSleepQuality[#Headers],0)))</f>
        <v/>
      </c>
      <c r="X5159" s="36" t="str">
        <f t="shared" si="1290"/>
        <v/>
      </c>
      <c r="Y5159" s="40" t="str">
        <f t="shared" si="1295"/>
        <v/>
      </c>
      <c r="Z5159" s="13" t="str">
        <f t="shared" si="1295"/>
        <v/>
      </c>
      <c r="AA5159" s="13" t="str">
        <f t="shared" si="1295"/>
        <v/>
      </c>
      <c r="AB5159" s="13" t="str">
        <f t="shared" si="1295"/>
        <v/>
      </c>
      <c r="AC5159" s="13" t="str">
        <f t="shared" si="1295"/>
        <v/>
      </c>
      <c r="AD5159" s="13" t="str">
        <f t="shared" si="1295"/>
        <v/>
      </c>
    </row>
    <row r="5160" spans="7:30" x14ac:dyDescent="0.25">
      <c r="G5160" s="18" t="str">
        <f t="shared" si="1281"/>
        <v/>
      </c>
      <c r="H5160" s="22" t="str">
        <f t="shared" si="1282"/>
        <v/>
      </c>
      <c r="I5160" s="23" t="str">
        <f t="shared" si="1283"/>
        <v/>
      </c>
      <c r="J5160" s="22" t="str">
        <f t="shared" si="1284"/>
        <v/>
      </c>
      <c r="K5160" s="24" t="str">
        <f t="shared" si="1285"/>
        <v/>
      </c>
      <c r="L5160" s="42" t="str">
        <f t="shared" si="1291"/>
        <v/>
      </c>
      <c r="M5160" s="43" t="str">
        <f t="shared" si="1292"/>
        <v/>
      </c>
      <c r="N5160" s="26" t="str">
        <f t="shared" si="1286"/>
        <v/>
      </c>
      <c r="O5160" s="26" t="str">
        <f t="shared" si="1287"/>
        <v/>
      </c>
      <c r="P5160" s="28" t="str">
        <f>IF(E5160="","",INDEX(TableLookupWakeUpScore[],MATCH(E5160,TableLookupWakeUpScore[Wake Up],0),MATCH(P$1,TableLookupWakeUpScore[#Headers],0)))</f>
        <v/>
      </c>
      <c r="Q5160" s="30" t="str">
        <f t="shared" si="1288"/>
        <v/>
      </c>
      <c r="R5160" s="31" t="str">
        <f t="shared" si="1289"/>
        <v/>
      </c>
      <c r="S5160" s="34" t="str">
        <f>IF($C5160="","",INDEX(TableLookupSleepQuality[],MATCH($C5160,TableLookupSleepQuality[Sleep Quality Low],1),MATCH(S$1,TableLookupSleepQuality[#Headers],0)))</f>
        <v/>
      </c>
      <c r="T5160" s="35" t="str">
        <f>IF($C5160="","",INDEX(TableLookupSleepQuality[],MATCH($C5160,TableLookupSleepQuality[Sleep Quality Low],1),MATCH(T$1,TableLookupSleepQuality[#Headers],0)))</f>
        <v/>
      </c>
      <c r="X5160" s="36" t="str">
        <f t="shared" si="1290"/>
        <v/>
      </c>
      <c r="Y5160" s="40" t="str">
        <f t="shared" si="1295"/>
        <v/>
      </c>
      <c r="Z5160" s="13" t="str">
        <f t="shared" si="1295"/>
        <v/>
      </c>
      <c r="AA5160" s="13" t="str">
        <f t="shared" si="1295"/>
        <v/>
      </c>
      <c r="AB5160" s="13" t="str">
        <f t="shared" si="1295"/>
        <v/>
      </c>
      <c r="AC5160" s="13" t="str">
        <f t="shared" si="1295"/>
        <v/>
      </c>
      <c r="AD5160" s="13" t="str">
        <f t="shared" si="1295"/>
        <v/>
      </c>
    </row>
    <row r="5161" spans="7:30" x14ac:dyDescent="0.25">
      <c r="G5161" s="18" t="str">
        <f t="shared" si="1281"/>
        <v/>
      </c>
      <c r="H5161" s="22" t="str">
        <f t="shared" si="1282"/>
        <v/>
      </c>
      <c r="I5161" s="23" t="str">
        <f t="shared" si="1283"/>
        <v/>
      </c>
      <c r="J5161" s="22" t="str">
        <f t="shared" si="1284"/>
        <v/>
      </c>
      <c r="K5161" s="24" t="str">
        <f t="shared" si="1285"/>
        <v/>
      </c>
      <c r="L5161" s="42" t="str">
        <f t="shared" si="1291"/>
        <v/>
      </c>
      <c r="M5161" s="43" t="str">
        <f t="shared" si="1292"/>
        <v/>
      </c>
      <c r="N5161" s="26" t="str">
        <f t="shared" si="1286"/>
        <v/>
      </c>
      <c r="O5161" s="26" t="str">
        <f t="shared" si="1287"/>
        <v/>
      </c>
      <c r="P5161" s="28" t="str">
        <f>IF(E5161="","",INDEX(TableLookupWakeUpScore[],MATCH(E5161,TableLookupWakeUpScore[Wake Up],0),MATCH(P$1,TableLookupWakeUpScore[#Headers],0)))</f>
        <v/>
      </c>
      <c r="Q5161" s="30" t="str">
        <f t="shared" si="1288"/>
        <v/>
      </c>
      <c r="R5161" s="31" t="str">
        <f t="shared" si="1289"/>
        <v/>
      </c>
      <c r="S5161" s="34" t="str">
        <f>IF($C5161="","",INDEX(TableLookupSleepQuality[],MATCH($C5161,TableLookupSleepQuality[Sleep Quality Low],1),MATCH(S$1,TableLookupSleepQuality[#Headers],0)))</f>
        <v/>
      </c>
      <c r="T5161" s="35" t="str">
        <f>IF($C5161="","",INDEX(TableLookupSleepQuality[],MATCH($C5161,TableLookupSleepQuality[Sleep Quality Low],1),MATCH(T$1,TableLookupSleepQuality[#Headers],0)))</f>
        <v/>
      </c>
      <c r="X5161" s="36" t="str">
        <f t="shared" si="1290"/>
        <v/>
      </c>
      <c r="Y5161" s="40" t="str">
        <f t="shared" si="1295"/>
        <v/>
      </c>
      <c r="Z5161" s="13" t="str">
        <f t="shared" si="1295"/>
        <v/>
      </c>
      <c r="AA5161" s="13" t="str">
        <f t="shared" si="1295"/>
        <v/>
      </c>
      <c r="AB5161" s="13" t="str">
        <f t="shared" si="1295"/>
        <v/>
      </c>
      <c r="AC5161" s="13" t="str">
        <f t="shared" si="1295"/>
        <v/>
      </c>
      <c r="AD5161" s="13" t="str">
        <f t="shared" si="1295"/>
        <v/>
      </c>
    </row>
    <row r="5162" spans="7:30" x14ac:dyDescent="0.25">
      <c r="G5162" s="18" t="str">
        <f t="shared" si="1281"/>
        <v/>
      </c>
      <c r="H5162" s="22" t="str">
        <f t="shared" si="1282"/>
        <v/>
      </c>
      <c r="I5162" s="23" t="str">
        <f t="shared" si="1283"/>
        <v/>
      </c>
      <c r="J5162" s="22" t="str">
        <f t="shared" si="1284"/>
        <v/>
      </c>
      <c r="K5162" s="24" t="str">
        <f t="shared" si="1285"/>
        <v/>
      </c>
      <c r="L5162" s="42" t="str">
        <f t="shared" si="1291"/>
        <v/>
      </c>
      <c r="M5162" s="43" t="str">
        <f t="shared" si="1292"/>
        <v/>
      </c>
      <c r="N5162" s="26" t="str">
        <f t="shared" si="1286"/>
        <v/>
      </c>
      <c r="O5162" s="26" t="str">
        <f t="shared" si="1287"/>
        <v/>
      </c>
      <c r="P5162" s="28" t="str">
        <f>IF(E5162="","",INDEX(TableLookupWakeUpScore[],MATCH(E5162,TableLookupWakeUpScore[Wake Up],0),MATCH(P$1,TableLookupWakeUpScore[#Headers],0)))</f>
        <v/>
      </c>
      <c r="Q5162" s="30" t="str">
        <f t="shared" si="1288"/>
        <v/>
      </c>
      <c r="R5162" s="31" t="str">
        <f t="shared" si="1289"/>
        <v/>
      </c>
      <c r="S5162" s="34" t="str">
        <f>IF($C5162="","",INDEX(TableLookupSleepQuality[],MATCH($C5162,TableLookupSleepQuality[Sleep Quality Low],1),MATCH(S$1,TableLookupSleepQuality[#Headers],0)))</f>
        <v/>
      </c>
      <c r="T5162" s="35" t="str">
        <f>IF($C5162="","",INDEX(TableLookupSleepQuality[],MATCH($C5162,TableLookupSleepQuality[Sleep Quality Low],1),MATCH(T$1,TableLookupSleepQuality[#Headers],0)))</f>
        <v/>
      </c>
      <c r="X5162" s="36" t="str">
        <f t="shared" si="1290"/>
        <v/>
      </c>
      <c r="Y5162" s="40" t="str">
        <f t="shared" si="1295"/>
        <v/>
      </c>
      <c r="Z5162" s="13" t="str">
        <f t="shared" si="1295"/>
        <v/>
      </c>
      <c r="AA5162" s="13" t="str">
        <f t="shared" si="1295"/>
        <v/>
      </c>
      <c r="AB5162" s="13" t="str">
        <f t="shared" si="1295"/>
        <v/>
      </c>
      <c r="AC5162" s="13" t="str">
        <f t="shared" si="1295"/>
        <v/>
      </c>
      <c r="AD5162" s="13" t="str">
        <f t="shared" si="1295"/>
        <v/>
      </c>
    </row>
    <row r="5163" spans="7:30" x14ac:dyDescent="0.25">
      <c r="G5163" s="18" t="str">
        <f t="shared" si="1281"/>
        <v/>
      </c>
      <c r="H5163" s="22" t="str">
        <f t="shared" si="1282"/>
        <v/>
      </c>
      <c r="I5163" s="23" t="str">
        <f t="shared" si="1283"/>
        <v/>
      </c>
      <c r="J5163" s="22" t="str">
        <f t="shared" si="1284"/>
        <v/>
      </c>
      <c r="K5163" s="24" t="str">
        <f t="shared" si="1285"/>
        <v/>
      </c>
      <c r="L5163" s="42" t="str">
        <f t="shared" si="1291"/>
        <v/>
      </c>
      <c r="M5163" s="43" t="str">
        <f t="shared" si="1292"/>
        <v/>
      </c>
      <c r="N5163" s="26" t="str">
        <f t="shared" si="1286"/>
        <v/>
      </c>
      <c r="O5163" s="26" t="str">
        <f t="shared" si="1287"/>
        <v/>
      </c>
      <c r="P5163" s="28" t="str">
        <f>IF(E5163="","",INDEX(TableLookupWakeUpScore[],MATCH(E5163,TableLookupWakeUpScore[Wake Up],0),MATCH(P$1,TableLookupWakeUpScore[#Headers],0)))</f>
        <v/>
      </c>
      <c r="Q5163" s="30" t="str">
        <f t="shared" si="1288"/>
        <v/>
      </c>
      <c r="R5163" s="31" t="str">
        <f t="shared" si="1289"/>
        <v/>
      </c>
      <c r="S5163" s="34" t="str">
        <f>IF($C5163="","",INDEX(TableLookupSleepQuality[],MATCH($C5163,TableLookupSleepQuality[Sleep Quality Low],1),MATCH(S$1,TableLookupSleepQuality[#Headers],0)))</f>
        <v/>
      </c>
      <c r="T5163" s="35" t="str">
        <f>IF($C5163="","",INDEX(TableLookupSleepQuality[],MATCH($C5163,TableLookupSleepQuality[Sleep Quality Low],1),MATCH(T$1,TableLookupSleepQuality[#Headers],0)))</f>
        <v/>
      </c>
      <c r="X5163" s="36" t="str">
        <f t="shared" si="1290"/>
        <v/>
      </c>
      <c r="Y5163" s="40" t="str">
        <f t="shared" si="1295"/>
        <v/>
      </c>
      <c r="Z5163" s="13" t="str">
        <f t="shared" si="1295"/>
        <v/>
      </c>
      <c r="AA5163" s="13" t="str">
        <f t="shared" si="1295"/>
        <v/>
      </c>
      <c r="AB5163" s="13" t="str">
        <f t="shared" si="1295"/>
        <v/>
      </c>
      <c r="AC5163" s="13" t="str">
        <f t="shared" si="1295"/>
        <v/>
      </c>
      <c r="AD5163" s="13" t="str">
        <f t="shared" si="1295"/>
        <v/>
      </c>
    </row>
    <row r="5164" spans="7:30" x14ac:dyDescent="0.25">
      <c r="G5164" s="18" t="str">
        <f t="shared" si="1281"/>
        <v/>
      </c>
      <c r="H5164" s="22" t="str">
        <f t="shared" si="1282"/>
        <v/>
      </c>
      <c r="I5164" s="23" t="str">
        <f t="shared" si="1283"/>
        <v/>
      </c>
      <c r="J5164" s="22" t="str">
        <f t="shared" si="1284"/>
        <v/>
      </c>
      <c r="K5164" s="24" t="str">
        <f t="shared" si="1285"/>
        <v/>
      </c>
      <c r="L5164" s="42" t="str">
        <f t="shared" si="1291"/>
        <v/>
      </c>
      <c r="M5164" s="43" t="str">
        <f t="shared" si="1292"/>
        <v/>
      </c>
      <c r="N5164" s="26" t="str">
        <f t="shared" si="1286"/>
        <v/>
      </c>
      <c r="O5164" s="26" t="str">
        <f t="shared" si="1287"/>
        <v/>
      </c>
      <c r="P5164" s="28" t="str">
        <f>IF(E5164="","",INDEX(TableLookupWakeUpScore[],MATCH(E5164,TableLookupWakeUpScore[Wake Up],0),MATCH(P$1,TableLookupWakeUpScore[#Headers],0)))</f>
        <v/>
      </c>
      <c r="Q5164" s="30" t="str">
        <f t="shared" si="1288"/>
        <v/>
      </c>
      <c r="R5164" s="31" t="str">
        <f t="shared" si="1289"/>
        <v/>
      </c>
      <c r="S5164" s="34" t="str">
        <f>IF($C5164="","",INDEX(TableLookupSleepQuality[],MATCH($C5164,TableLookupSleepQuality[Sleep Quality Low],1),MATCH(S$1,TableLookupSleepQuality[#Headers],0)))</f>
        <v/>
      </c>
      <c r="T5164" s="35" t="str">
        <f>IF($C5164="","",INDEX(TableLookupSleepQuality[],MATCH($C5164,TableLookupSleepQuality[Sleep Quality Low],1),MATCH(T$1,TableLookupSleepQuality[#Headers],0)))</f>
        <v/>
      </c>
      <c r="X5164" s="36" t="str">
        <f t="shared" si="1290"/>
        <v/>
      </c>
      <c r="Y5164" s="40" t="str">
        <f t="shared" si="1295"/>
        <v/>
      </c>
      <c r="Z5164" s="13" t="str">
        <f t="shared" si="1295"/>
        <v/>
      </c>
      <c r="AA5164" s="13" t="str">
        <f t="shared" si="1295"/>
        <v/>
      </c>
      <c r="AB5164" s="13" t="str">
        <f t="shared" si="1295"/>
        <v/>
      </c>
      <c r="AC5164" s="13" t="str">
        <f t="shared" si="1295"/>
        <v/>
      </c>
      <c r="AD5164" s="13" t="str">
        <f t="shared" si="1295"/>
        <v/>
      </c>
    </row>
    <row r="5165" spans="7:30" x14ac:dyDescent="0.25">
      <c r="G5165" s="18" t="str">
        <f t="shared" si="1281"/>
        <v/>
      </c>
      <c r="H5165" s="22" t="str">
        <f t="shared" si="1282"/>
        <v/>
      </c>
      <c r="I5165" s="23" t="str">
        <f t="shared" si="1283"/>
        <v/>
      </c>
      <c r="J5165" s="22" t="str">
        <f t="shared" si="1284"/>
        <v/>
      </c>
      <c r="K5165" s="24" t="str">
        <f t="shared" si="1285"/>
        <v/>
      </c>
      <c r="L5165" s="42" t="str">
        <f t="shared" si="1291"/>
        <v/>
      </c>
      <c r="M5165" s="43" t="str">
        <f t="shared" si="1292"/>
        <v/>
      </c>
      <c r="N5165" s="26" t="str">
        <f t="shared" si="1286"/>
        <v/>
      </c>
      <c r="O5165" s="26" t="str">
        <f t="shared" si="1287"/>
        <v/>
      </c>
      <c r="P5165" s="28" t="str">
        <f>IF(E5165="","",INDEX(TableLookupWakeUpScore[],MATCH(E5165,TableLookupWakeUpScore[Wake Up],0),MATCH(P$1,TableLookupWakeUpScore[#Headers],0)))</f>
        <v/>
      </c>
      <c r="Q5165" s="30" t="str">
        <f t="shared" si="1288"/>
        <v/>
      </c>
      <c r="R5165" s="31" t="str">
        <f t="shared" si="1289"/>
        <v/>
      </c>
      <c r="S5165" s="34" t="str">
        <f>IF($C5165="","",INDEX(TableLookupSleepQuality[],MATCH($C5165,TableLookupSleepQuality[Sleep Quality Low],1),MATCH(S$1,TableLookupSleepQuality[#Headers],0)))</f>
        <v/>
      </c>
      <c r="T5165" s="35" t="str">
        <f>IF($C5165="","",INDEX(TableLookupSleepQuality[],MATCH($C5165,TableLookupSleepQuality[Sleep Quality Low],1),MATCH(T$1,TableLookupSleepQuality[#Headers],0)))</f>
        <v/>
      </c>
      <c r="X5165" s="36" t="str">
        <f t="shared" si="1290"/>
        <v/>
      </c>
      <c r="Y5165" s="40" t="str">
        <f t="shared" si="1295"/>
        <v/>
      </c>
      <c r="Z5165" s="13" t="str">
        <f t="shared" si="1295"/>
        <v/>
      </c>
      <c r="AA5165" s="13" t="str">
        <f t="shared" si="1295"/>
        <v/>
      </c>
      <c r="AB5165" s="13" t="str">
        <f t="shared" si="1295"/>
        <v/>
      </c>
      <c r="AC5165" s="13" t="str">
        <f t="shared" si="1295"/>
        <v/>
      </c>
      <c r="AD5165" s="13" t="str">
        <f t="shared" si="1295"/>
        <v/>
      </c>
    </row>
    <row r="5166" spans="7:30" x14ac:dyDescent="0.25">
      <c r="G5166" s="18" t="str">
        <f t="shared" si="1281"/>
        <v/>
      </c>
      <c r="H5166" s="22" t="str">
        <f t="shared" si="1282"/>
        <v/>
      </c>
      <c r="I5166" s="23" t="str">
        <f t="shared" si="1283"/>
        <v/>
      </c>
      <c r="J5166" s="22" t="str">
        <f t="shared" si="1284"/>
        <v/>
      </c>
      <c r="K5166" s="24" t="str">
        <f t="shared" si="1285"/>
        <v/>
      </c>
      <c r="L5166" s="42" t="str">
        <f t="shared" si="1291"/>
        <v/>
      </c>
      <c r="M5166" s="43" t="str">
        <f t="shared" si="1292"/>
        <v/>
      </c>
      <c r="N5166" s="26" t="str">
        <f t="shared" si="1286"/>
        <v/>
      </c>
      <c r="O5166" s="26" t="str">
        <f t="shared" si="1287"/>
        <v/>
      </c>
      <c r="P5166" s="28" t="str">
        <f>IF(E5166="","",INDEX(TableLookupWakeUpScore[],MATCH(E5166,TableLookupWakeUpScore[Wake Up],0),MATCH(P$1,TableLookupWakeUpScore[#Headers],0)))</f>
        <v/>
      </c>
      <c r="Q5166" s="30" t="str">
        <f t="shared" si="1288"/>
        <v/>
      </c>
      <c r="R5166" s="31" t="str">
        <f t="shared" si="1289"/>
        <v/>
      </c>
      <c r="S5166" s="34" t="str">
        <f>IF($C5166="","",INDEX(TableLookupSleepQuality[],MATCH($C5166,TableLookupSleepQuality[Sleep Quality Low],1),MATCH(S$1,TableLookupSleepQuality[#Headers],0)))</f>
        <v/>
      </c>
      <c r="T5166" s="35" t="str">
        <f>IF($C5166="","",INDEX(TableLookupSleepQuality[],MATCH($C5166,TableLookupSleepQuality[Sleep Quality Low],1),MATCH(T$1,TableLookupSleepQuality[#Headers],0)))</f>
        <v/>
      </c>
      <c r="X5166" s="36" t="str">
        <f t="shared" si="1290"/>
        <v/>
      </c>
      <c r="Y5166" s="40" t="str">
        <f t="shared" si="1295"/>
        <v/>
      </c>
      <c r="Z5166" s="13" t="str">
        <f t="shared" si="1295"/>
        <v/>
      </c>
      <c r="AA5166" s="13" t="str">
        <f t="shared" si="1295"/>
        <v/>
      </c>
      <c r="AB5166" s="13" t="str">
        <f t="shared" si="1295"/>
        <v/>
      </c>
      <c r="AC5166" s="13" t="str">
        <f t="shared" si="1295"/>
        <v/>
      </c>
      <c r="AD5166" s="13" t="str">
        <f t="shared" si="1295"/>
        <v/>
      </c>
    </row>
    <row r="5167" spans="7:30" x14ac:dyDescent="0.25">
      <c r="G5167" s="18" t="str">
        <f t="shared" si="1281"/>
        <v/>
      </c>
      <c r="H5167" s="22" t="str">
        <f t="shared" si="1282"/>
        <v/>
      </c>
      <c r="I5167" s="23" t="str">
        <f t="shared" si="1283"/>
        <v/>
      </c>
      <c r="J5167" s="22" t="str">
        <f t="shared" si="1284"/>
        <v/>
      </c>
      <c r="K5167" s="24" t="str">
        <f t="shared" si="1285"/>
        <v/>
      </c>
      <c r="L5167" s="42" t="str">
        <f t="shared" si="1291"/>
        <v/>
      </c>
      <c r="M5167" s="43" t="str">
        <f t="shared" si="1292"/>
        <v/>
      </c>
      <c r="N5167" s="26" t="str">
        <f t="shared" si="1286"/>
        <v/>
      </c>
      <c r="O5167" s="26" t="str">
        <f t="shared" si="1287"/>
        <v/>
      </c>
      <c r="P5167" s="28" t="str">
        <f>IF(E5167="","",INDEX(TableLookupWakeUpScore[],MATCH(E5167,TableLookupWakeUpScore[Wake Up],0),MATCH(P$1,TableLookupWakeUpScore[#Headers],0)))</f>
        <v/>
      </c>
      <c r="Q5167" s="30" t="str">
        <f t="shared" si="1288"/>
        <v/>
      </c>
      <c r="R5167" s="31" t="str">
        <f t="shared" si="1289"/>
        <v/>
      </c>
      <c r="S5167" s="34" t="str">
        <f>IF($C5167="","",INDEX(TableLookupSleepQuality[],MATCH($C5167,TableLookupSleepQuality[Sleep Quality Low],1),MATCH(S$1,TableLookupSleepQuality[#Headers],0)))</f>
        <v/>
      </c>
      <c r="T5167" s="35" t="str">
        <f>IF($C5167="","",INDEX(TableLookupSleepQuality[],MATCH($C5167,TableLookupSleepQuality[Sleep Quality Low],1),MATCH(T$1,TableLookupSleepQuality[#Headers],0)))</f>
        <v/>
      </c>
      <c r="X5167" s="36" t="str">
        <f t="shared" si="1290"/>
        <v/>
      </c>
      <c r="Y5167" s="40" t="str">
        <f t="shared" si="1295"/>
        <v/>
      </c>
      <c r="Z5167" s="13" t="str">
        <f t="shared" si="1295"/>
        <v/>
      </c>
      <c r="AA5167" s="13" t="str">
        <f t="shared" si="1295"/>
        <v/>
      </c>
      <c r="AB5167" s="13" t="str">
        <f t="shared" si="1295"/>
        <v/>
      </c>
      <c r="AC5167" s="13" t="str">
        <f t="shared" si="1295"/>
        <v/>
      </c>
      <c r="AD5167" s="13" t="str">
        <f t="shared" si="1295"/>
        <v/>
      </c>
    </row>
    <row r="5168" spans="7:30" x14ac:dyDescent="0.25">
      <c r="G5168" s="18" t="str">
        <f t="shared" si="1281"/>
        <v/>
      </c>
      <c r="H5168" s="22" t="str">
        <f t="shared" si="1282"/>
        <v/>
      </c>
      <c r="I5168" s="23" t="str">
        <f t="shared" si="1283"/>
        <v/>
      </c>
      <c r="J5168" s="22" t="str">
        <f t="shared" si="1284"/>
        <v/>
      </c>
      <c r="K5168" s="24" t="str">
        <f t="shared" si="1285"/>
        <v/>
      </c>
      <c r="L5168" s="42" t="str">
        <f t="shared" si="1291"/>
        <v/>
      </c>
      <c r="M5168" s="43" t="str">
        <f t="shared" si="1292"/>
        <v/>
      </c>
      <c r="N5168" s="26" t="str">
        <f t="shared" si="1286"/>
        <v/>
      </c>
      <c r="O5168" s="26" t="str">
        <f t="shared" si="1287"/>
        <v/>
      </c>
      <c r="P5168" s="28" t="str">
        <f>IF(E5168="","",INDEX(TableLookupWakeUpScore[],MATCH(E5168,TableLookupWakeUpScore[Wake Up],0),MATCH(P$1,TableLookupWakeUpScore[#Headers],0)))</f>
        <v/>
      </c>
      <c r="Q5168" s="30" t="str">
        <f t="shared" si="1288"/>
        <v/>
      </c>
      <c r="R5168" s="31" t="str">
        <f t="shared" si="1289"/>
        <v/>
      </c>
      <c r="S5168" s="34" t="str">
        <f>IF($C5168="","",INDEX(TableLookupSleepQuality[],MATCH($C5168,TableLookupSleepQuality[Sleep Quality Low],1),MATCH(S$1,TableLookupSleepQuality[#Headers],0)))</f>
        <v/>
      </c>
      <c r="T5168" s="35" t="str">
        <f>IF($C5168="","",INDEX(TableLookupSleepQuality[],MATCH($C5168,TableLookupSleepQuality[Sleep Quality Low],1),MATCH(T$1,TableLookupSleepQuality[#Headers],0)))</f>
        <v/>
      </c>
      <c r="X5168" s="36" t="str">
        <f t="shared" si="1290"/>
        <v/>
      </c>
      <c r="Y5168" s="40" t="str">
        <f t="shared" si="1295"/>
        <v/>
      </c>
      <c r="Z5168" s="13" t="str">
        <f t="shared" si="1295"/>
        <v/>
      </c>
      <c r="AA5168" s="13" t="str">
        <f t="shared" si="1295"/>
        <v/>
      </c>
      <c r="AB5168" s="13" t="str">
        <f t="shared" si="1295"/>
        <v/>
      </c>
      <c r="AC5168" s="13" t="str">
        <f t="shared" si="1295"/>
        <v/>
      </c>
      <c r="AD5168" s="13" t="str">
        <f t="shared" si="1295"/>
        <v/>
      </c>
    </row>
    <row r="5169" spans="7:30" x14ac:dyDescent="0.25">
      <c r="G5169" s="18" t="str">
        <f t="shared" si="1281"/>
        <v/>
      </c>
      <c r="H5169" s="22" t="str">
        <f t="shared" si="1282"/>
        <v/>
      </c>
      <c r="I5169" s="23" t="str">
        <f t="shared" si="1283"/>
        <v/>
      </c>
      <c r="J5169" s="22" t="str">
        <f t="shared" si="1284"/>
        <v/>
      </c>
      <c r="K5169" s="24" t="str">
        <f t="shared" si="1285"/>
        <v/>
      </c>
      <c r="L5169" s="42" t="str">
        <f t="shared" si="1291"/>
        <v/>
      </c>
      <c r="M5169" s="43" t="str">
        <f t="shared" si="1292"/>
        <v/>
      </c>
      <c r="N5169" s="26" t="str">
        <f t="shared" si="1286"/>
        <v/>
      </c>
      <c r="O5169" s="26" t="str">
        <f t="shared" si="1287"/>
        <v/>
      </c>
      <c r="P5169" s="28" t="str">
        <f>IF(E5169="","",INDEX(TableLookupWakeUpScore[],MATCH(E5169,TableLookupWakeUpScore[Wake Up],0),MATCH(P$1,TableLookupWakeUpScore[#Headers],0)))</f>
        <v/>
      </c>
      <c r="Q5169" s="30" t="str">
        <f t="shared" si="1288"/>
        <v/>
      </c>
      <c r="R5169" s="31" t="str">
        <f t="shared" si="1289"/>
        <v/>
      </c>
      <c r="S5169" s="34" t="str">
        <f>IF($C5169="","",INDEX(TableLookupSleepQuality[],MATCH($C5169,TableLookupSleepQuality[Sleep Quality Low],1),MATCH(S$1,TableLookupSleepQuality[#Headers],0)))</f>
        <v/>
      </c>
      <c r="T5169" s="35" t="str">
        <f>IF($C5169="","",INDEX(TableLookupSleepQuality[],MATCH($C5169,TableLookupSleepQuality[Sleep Quality Low],1),MATCH(T$1,TableLookupSleepQuality[#Headers],0)))</f>
        <v/>
      </c>
      <c r="X5169" s="36" t="str">
        <f t="shared" si="1290"/>
        <v/>
      </c>
      <c r="Y5169" s="40" t="str">
        <f t="shared" si="1295"/>
        <v/>
      </c>
      <c r="Z5169" s="13" t="str">
        <f t="shared" si="1295"/>
        <v/>
      </c>
      <c r="AA5169" s="13" t="str">
        <f t="shared" si="1295"/>
        <v/>
      </c>
      <c r="AB5169" s="13" t="str">
        <f t="shared" si="1295"/>
        <v/>
      </c>
      <c r="AC5169" s="13" t="str">
        <f t="shared" si="1295"/>
        <v/>
      </c>
      <c r="AD5169" s="13" t="str">
        <f t="shared" si="1295"/>
        <v/>
      </c>
    </row>
    <row r="5170" spans="7:30" x14ac:dyDescent="0.25">
      <c r="G5170" s="18" t="str">
        <f t="shared" si="1281"/>
        <v/>
      </c>
      <c r="H5170" s="22" t="str">
        <f t="shared" si="1282"/>
        <v/>
      </c>
      <c r="I5170" s="23" t="str">
        <f t="shared" si="1283"/>
        <v/>
      </c>
      <c r="J5170" s="22" t="str">
        <f t="shared" si="1284"/>
        <v/>
      </c>
      <c r="K5170" s="24" t="str">
        <f t="shared" si="1285"/>
        <v/>
      </c>
      <c r="L5170" s="42" t="str">
        <f t="shared" si="1291"/>
        <v/>
      </c>
      <c r="M5170" s="43" t="str">
        <f t="shared" si="1292"/>
        <v/>
      </c>
      <c r="N5170" s="26" t="str">
        <f t="shared" si="1286"/>
        <v/>
      </c>
      <c r="O5170" s="26" t="str">
        <f t="shared" si="1287"/>
        <v/>
      </c>
      <c r="P5170" s="28" t="str">
        <f>IF(E5170="","",INDEX(TableLookupWakeUpScore[],MATCH(E5170,TableLookupWakeUpScore[Wake Up],0),MATCH(P$1,TableLookupWakeUpScore[#Headers],0)))</f>
        <v/>
      </c>
      <c r="Q5170" s="30" t="str">
        <f t="shared" si="1288"/>
        <v/>
      </c>
      <c r="R5170" s="31" t="str">
        <f t="shared" si="1289"/>
        <v/>
      </c>
      <c r="S5170" s="34" t="str">
        <f>IF($C5170="","",INDEX(TableLookupSleepQuality[],MATCH($C5170,TableLookupSleepQuality[Sleep Quality Low],1),MATCH(S$1,TableLookupSleepQuality[#Headers],0)))</f>
        <v/>
      </c>
      <c r="T5170" s="35" t="str">
        <f>IF($C5170="","",INDEX(TableLookupSleepQuality[],MATCH($C5170,TableLookupSleepQuality[Sleep Quality Low],1),MATCH(T$1,TableLookupSleepQuality[#Headers],0)))</f>
        <v/>
      </c>
      <c r="X5170" s="36" t="str">
        <f t="shared" si="1290"/>
        <v/>
      </c>
      <c r="Y5170" s="40" t="str">
        <f t="shared" si="1295"/>
        <v/>
      </c>
      <c r="Z5170" s="13" t="str">
        <f t="shared" si="1295"/>
        <v/>
      </c>
      <c r="AA5170" s="13" t="str">
        <f t="shared" si="1295"/>
        <v/>
      </c>
      <c r="AB5170" s="13" t="str">
        <f t="shared" si="1295"/>
        <v/>
      </c>
      <c r="AC5170" s="13" t="str">
        <f t="shared" si="1295"/>
        <v/>
      </c>
      <c r="AD5170" s="13" t="str">
        <f t="shared" si="1295"/>
        <v/>
      </c>
    </row>
    <row r="5171" spans="7:30" x14ac:dyDescent="0.25">
      <c r="G5171" s="18" t="str">
        <f t="shared" si="1281"/>
        <v/>
      </c>
      <c r="H5171" s="22" t="str">
        <f t="shared" si="1282"/>
        <v/>
      </c>
      <c r="I5171" s="23" t="str">
        <f t="shared" si="1283"/>
        <v/>
      </c>
      <c r="J5171" s="22" t="str">
        <f t="shared" si="1284"/>
        <v/>
      </c>
      <c r="K5171" s="24" t="str">
        <f t="shared" si="1285"/>
        <v/>
      </c>
      <c r="L5171" s="42" t="str">
        <f t="shared" si="1291"/>
        <v/>
      </c>
      <c r="M5171" s="43" t="str">
        <f t="shared" si="1292"/>
        <v/>
      </c>
      <c r="N5171" s="26" t="str">
        <f t="shared" si="1286"/>
        <v/>
      </c>
      <c r="O5171" s="26" t="str">
        <f t="shared" si="1287"/>
        <v/>
      </c>
      <c r="P5171" s="28" t="str">
        <f>IF(E5171="","",INDEX(TableLookupWakeUpScore[],MATCH(E5171,TableLookupWakeUpScore[Wake Up],0),MATCH(P$1,TableLookupWakeUpScore[#Headers],0)))</f>
        <v/>
      </c>
      <c r="Q5171" s="30" t="str">
        <f t="shared" si="1288"/>
        <v/>
      </c>
      <c r="R5171" s="31" t="str">
        <f t="shared" si="1289"/>
        <v/>
      </c>
      <c r="S5171" s="34" t="str">
        <f>IF($C5171="","",INDEX(TableLookupSleepQuality[],MATCH($C5171,TableLookupSleepQuality[Sleep Quality Low],1),MATCH(S$1,TableLookupSleepQuality[#Headers],0)))</f>
        <v/>
      </c>
      <c r="T5171" s="35" t="str">
        <f>IF($C5171="","",INDEX(TableLookupSleepQuality[],MATCH($C5171,TableLookupSleepQuality[Sleep Quality Low],1),MATCH(T$1,TableLookupSleepQuality[#Headers],0)))</f>
        <v/>
      </c>
      <c r="X5171" s="36" t="str">
        <f t="shared" si="1290"/>
        <v/>
      </c>
      <c r="Y5171" s="40" t="str">
        <f t="shared" ref="Y5171:AD5186" si="1296">IF(OR($X5171="NO",$X5171=""),"",IF(COUNTIF($F5171,"*" &amp; Y$1 &amp; "*"),"YES","NO"))</f>
        <v/>
      </c>
      <c r="Z5171" s="13" t="str">
        <f t="shared" si="1296"/>
        <v/>
      </c>
      <c r="AA5171" s="13" t="str">
        <f t="shared" si="1296"/>
        <v/>
      </c>
      <c r="AB5171" s="13" t="str">
        <f t="shared" si="1296"/>
        <v/>
      </c>
      <c r="AC5171" s="13" t="str">
        <f t="shared" si="1296"/>
        <v/>
      </c>
      <c r="AD5171" s="13" t="str">
        <f t="shared" si="1296"/>
        <v/>
      </c>
    </row>
    <row r="5172" spans="7:30" x14ac:dyDescent="0.25">
      <c r="G5172" s="18" t="str">
        <f t="shared" si="1281"/>
        <v/>
      </c>
      <c r="H5172" s="22" t="str">
        <f t="shared" si="1282"/>
        <v/>
      </c>
      <c r="I5172" s="23" t="str">
        <f t="shared" si="1283"/>
        <v/>
      </c>
      <c r="J5172" s="22" t="str">
        <f t="shared" si="1284"/>
        <v/>
      </c>
      <c r="K5172" s="24" t="str">
        <f t="shared" si="1285"/>
        <v/>
      </c>
      <c r="L5172" s="42" t="str">
        <f t="shared" si="1291"/>
        <v/>
      </c>
      <c r="M5172" s="43" t="str">
        <f t="shared" si="1292"/>
        <v/>
      </c>
      <c r="N5172" s="26" t="str">
        <f t="shared" si="1286"/>
        <v/>
      </c>
      <c r="O5172" s="26" t="str">
        <f t="shared" si="1287"/>
        <v/>
      </c>
      <c r="P5172" s="28" t="str">
        <f>IF(E5172="","",INDEX(TableLookupWakeUpScore[],MATCH(E5172,TableLookupWakeUpScore[Wake Up],0),MATCH(P$1,TableLookupWakeUpScore[#Headers],0)))</f>
        <v/>
      </c>
      <c r="Q5172" s="30" t="str">
        <f t="shared" si="1288"/>
        <v/>
      </c>
      <c r="R5172" s="31" t="str">
        <f t="shared" si="1289"/>
        <v/>
      </c>
      <c r="S5172" s="34" t="str">
        <f>IF($C5172="","",INDEX(TableLookupSleepQuality[],MATCH($C5172,TableLookupSleepQuality[Sleep Quality Low],1),MATCH(S$1,TableLookupSleepQuality[#Headers],0)))</f>
        <v/>
      </c>
      <c r="T5172" s="35" t="str">
        <f>IF($C5172="","",INDEX(TableLookupSleepQuality[],MATCH($C5172,TableLookupSleepQuality[Sleep Quality Low],1),MATCH(T$1,TableLookupSleepQuality[#Headers],0)))</f>
        <v/>
      </c>
      <c r="X5172" s="36" t="str">
        <f t="shared" si="1290"/>
        <v/>
      </c>
      <c r="Y5172" s="40" t="str">
        <f t="shared" si="1296"/>
        <v/>
      </c>
      <c r="Z5172" s="13" t="str">
        <f t="shared" si="1296"/>
        <v/>
      </c>
      <c r="AA5172" s="13" t="str">
        <f t="shared" si="1296"/>
        <v/>
      </c>
      <c r="AB5172" s="13" t="str">
        <f t="shared" si="1296"/>
        <v/>
      </c>
      <c r="AC5172" s="13" t="str">
        <f t="shared" si="1296"/>
        <v/>
      </c>
      <c r="AD5172" s="13" t="str">
        <f t="shared" si="1296"/>
        <v/>
      </c>
    </row>
    <row r="5173" spans="7:30" x14ac:dyDescent="0.25">
      <c r="G5173" s="18" t="str">
        <f t="shared" si="1281"/>
        <v/>
      </c>
      <c r="H5173" s="22" t="str">
        <f t="shared" si="1282"/>
        <v/>
      </c>
      <c r="I5173" s="23" t="str">
        <f t="shared" si="1283"/>
        <v/>
      </c>
      <c r="J5173" s="22" t="str">
        <f t="shared" si="1284"/>
        <v/>
      </c>
      <c r="K5173" s="24" t="str">
        <f t="shared" si="1285"/>
        <v/>
      </c>
      <c r="L5173" s="42" t="str">
        <f t="shared" si="1291"/>
        <v/>
      </c>
      <c r="M5173" s="43" t="str">
        <f t="shared" si="1292"/>
        <v/>
      </c>
      <c r="N5173" s="26" t="str">
        <f t="shared" si="1286"/>
        <v/>
      </c>
      <c r="O5173" s="26" t="str">
        <f t="shared" si="1287"/>
        <v/>
      </c>
      <c r="P5173" s="28" t="str">
        <f>IF(E5173="","",INDEX(TableLookupWakeUpScore[],MATCH(E5173,TableLookupWakeUpScore[Wake Up],0),MATCH(P$1,TableLookupWakeUpScore[#Headers],0)))</f>
        <v/>
      </c>
      <c r="Q5173" s="30" t="str">
        <f t="shared" si="1288"/>
        <v/>
      </c>
      <c r="R5173" s="31" t="str">
        <f t="shared" si="1289"/>
        <v/>
      </c>
      <c r="S5173" s="34" t="str">
        <f>IF($C5173="","",INDEX(TableLookupSleepQuality[],MATCH($C5173,TableLookupSleepQuality[Sleep Quality Low],1),MATCH(S$1,TableLookupSleepQuality[#Headers],0)))</f>
        <v/>
      </c>
      <c r="T5173" s="35" t="str">
        <f>IF($C5173="","",INDEX(TableLookupSleepQuality[],MATCH($C5173,TableLookupSleepQuality[Sleep Quality Low],1),MATCH(T$1,TableLookupSleepQuality[#Headers],0)))</f>
        <v/>
      </c>
      <c r="X5173" s="36" t="str">
        <f t="shared" si="1290"/>
        <v/>
      </c>
      <c r="Y5173" s="40" t="str">
        <f t="shared" si="1296"/>
        <v/>
      </c>
      <c r="Z5173" s="13" t="str">
        <f t="shared" si="1296"/>
        <v/>
      </c>
      <c r="AA5173" s="13" t="str">
        <f t="shared" si="1296"/>
        <v/>
      </c>
      <c r="AB5173" s="13" t="str">
        <f t="shared" si="1296"/>
        <v/>
      </c>
      <c r="AC5173" s="13" t="str">
        <f t="shared" si="1296"/>
        <v/>
      </c>
      <c r="AD5173" s="13" t="str">
        <f t="shared" si="1296"/>
        <v/>
      </c>
    </row>
    <row r="5174" spans="7:30" x14ac:dyDescent="0.25">
      <c r="G5174" s="18" t="str">
        <f t="shared" si="1281"/>
        <v/>
      </c>
      <c r="H5174" s="22" t="str">
        <f t="shared" si="1282"/>
        <v/>
      </c>
      <c r="I5174" s="23" t="str">
        <f t="shared" si="1283"/>
        <v/>
      </c>
      <c r="J5174" s="22" t="str">
        <f t="shared" si="1284"/>
        <v/>
      </c>
      <c r="K5174" s="24" t="str">
        <f t="shared" si="1285"/>
        <v/>
      </c>
      <c r="L5174" s="42" t="str">
        <f t="shared" si="1291"/>
        <v/>
      </c>
      <c r="M5174" s="43" t="str">
        <f t="shared" si="1292"/>
        <v/>
      </c>
      <c r="N5174" s="26" t="str">
        <f t="shared" si="1286"/>
        <v/>
      </c>
      <c r="O5174" s="26" t="str">
        <f t="shared" si="1287"/>
        <v/>
      </c>
      <c r="P5174" s="28" t="str">
        <f>IF(E5174="","",INDEX(TableLookupWakeUpScore[],MATCH(E5174,TableLookupWakeUpScore[Wake Up],0),MATCH(P$1,TableLookupWakeUpScore[#Headers],0)))</f>
        <v/>
      </c>
      <c r="Q5174" s="30" t="str">
        <f t="shared" si="1288"/>
        <v/>
      </c>
      <c r="R5174" s="31" t="str">
        <f t="shared" si="1289"/>
        <v/>
      </c>
      <c r="S5174" s="34" t="str">
        <f>IF($C5174="","",INDEX(TableLookupSleepQuality[],MATCH($C5174,TableLookupSleepQuality[Sleep Quality Low],1),MATCH(S$1,TableLookupSleepQuality[#Headers],0)))</f>
        <v/>
      </c>
      <c r="T5174" s="35" t="str">
        <f>IF($C5174="","",INDEX(TableLookupSleepQuality[],MATCH($C5174,TableLookupSleepQuality[Sleep Quality Low],1),MATCH(T$1,TableLookupSleepQuality[#Headers],0)))</f>
        <v/>
      </c>
      <c r="X5174" s="36" t="str">
        <f t="shared" si="1290"/>
        <v/>
      </c>
      <c r="Y5174" s="40" t="str">
        <f t="shared" si="1296"/>
        <v/>
      </c>
      <c r="Z5174" s="13" t="str">
        <f t="shared" si="1296"/>
        <v/>
      </c>
      <c r="AA5174" s="13" t="str">
        <f t="shared" si="1296"/>
        <v/>
      </c>
      <c r="AB5174" s="13" t="str">
        <f t="shared" si="1296"/>
        <v/>
      </c>
      <c r="AC5174" s="13" t="str">
        <f t="shared" si="1296"/>
        <v/>
      </c>
      <c r="AD5174" s="13" t="str">
        <f t="shared" si="1296"/>
        <v/>
      </c>
    </row>
    <row r="5175" spans="7:30" x14ac:dyDescent="0.25">
      <c r="G5175" s="18" t="str">
        <f t="shared" si="1281"/>
        <v/>
      </c>
      <c r="H5175" s="22" t="str">
        <f t="shared" si="1282"/>
        <v/>
      </c>
      <c r="I5175" s="23" t="str">
        <f t="shared" si="1283"/>
        <v/>
      </c>
      <c r="J5175" s="22" t="str">
        <f t="shared" si="1284"/>
        <v/>
      </c>
      <c r="K5175" s="24" t="str">
        <f t="shared" si="1285"/>
        <v/>
      </c>
      <c r="L5175" s="42" t="str">
        <f t="shared" si="1291"/>
        <v/>
      </c>
      <c r="M5175" s="43" t="str">
        <f t="shared" si="1292"/>
        <v/>
      </c>
      <c r="N5175" s="26" t="str">
        <f t="shared" si="1286"/>
        <v/>
      </c>
      <c r="O5175" s="26" t="str">
        <f t="shared" si="1287"/>
        <v/>
      </c>
      <c r="P5175" s="28" t="str">
        <f>IF(E5175="","",INDEX(TableLookupWakeUpScore[],MATCH(E5175,TableLookupWakeUpScore[Wake Up],0),MATCH(P$1,TableLookupWakeUpScore[#Headers],0)))</f>
        <v/>
      </c>
      <c r="Q5175" s="30" t="str">
        <f t="shared" si="1288"/>
        <v/>
      </c>
      <c r="R5175" s="31" t="str">
        <f t="shared" si="1289"/>
        <v/>
      </c>
      <c r="S5175" s="34" t="str">
        <f>IF($C5175="","",INDEX(TableLookupSleepQuality[],MATCH($C5175,TableLookupSleepQuality[Sleep Quality Low],1),MATCH(S$1,TableLookupSleepQuality[#Headers],0)))</f>
        <v/>
      </c>
      <c r="T5175" s="35" t="str">
        <f>IF($C5175="","",INDEX(TableLookupSleepQuality[],MATCH($C5175,TableLookupSleepQuality[Sleep Quality Low],1),MATCH(T$1,TableLookupSleepQuality[#Headers],0)))</f>
        <v/>
      </c>
      <c r="X5175" s="36" t="str">
        <f t="shared" si="1290"/>
        <v/>
      </c>
      <c r="Y5175" s="40" t="str">
        <f t="shared" si="1296"/>
        <v/>
      </c>
      <c r="Z5175" s="13" t="str">
        <f t="shared" si="1296"/>
        <v/>
      </c>
      <c r="AA5175" s="13" t="str">
        <f t="shared" si="1296"/>
        <v/>
      </c>
      <c r="AB5175" s="13" t="str">
        <f t="shared" si="1296"/>
        <v/>
      </c>
      <c r="AC5175" s="13" t="str">
        <f t="shared" si="1296"/>
        <v/>
      </c>
      <c r="AD5175" s="13" t="str">
        <f t="shared" si="1296"/>
        <v/>
      </c>
    </row>
    <row r="5176" spans="7:30" x14ac:dyDescent="0.25">
      <c r="G5176" s="18" t="str">
        <f t="shared" si="1281"/>
        <v/>
      </c>
      <c r="H5176" s="22" t="str">
        <f t="shared" si="1282"/>
        <v/>
      </c>
      <c r="I5176" s="23" t="str">
        <f t="shared" si="1283"/>
        <v/>
      </c>
      <c r="J5176" s="22" t="str">
        <f t="shared" si="1284"/>
        <v/>
      </c>
      <c r="K5176" s="24" t="str">
        <f t="shared" si="1285"/>
        <v/>
      </c>
      <c r="L5176" s="42" t="str">
        <f t="shared" si="1291"/>
        <v/>
      </c>
      <c r="M5176" s="43" t="str">
        <f t="shared" si="1292"/>
        <v/>
      </c>
      <c r="N5176" s="26" t="str">
        <f t="shared" si="1286"/>
        <v/>
      </c>
      <c r="O5176" s="26" t="str">
        <f t="shared" si="1287"/>
        <v/>
      </c>
      <c r="P5176" s="28" t="str">
        <f>IF(E5176="","",INDEX(TableLookupWakeUpScore[],MATCH(E5176,TableLookupWakeUpScore[Wake Up],0),MATCH(P$1,TableLookupWakeUpScore[#Headers],0)))</f>
        <v/>
      </c>
      <c r="Q5176" s="30" t="str">
        <f t="shared" si="1288"/>
        <v/>
      </c>
      <c r="R5176" s="31" t="str">
        <f t="shared" si="1289"/>
        <v/>
      </c>
      <c r="S5176" s="34" t="str">
        <f>IF($C5176="","",INDEX(TableLookupSleepQuality[],MATCH($C5176,TableLookupSleepQuality[Sleep Quality Low],1),MATCH(S$1,TableLookupSleepQuality[#Headers],0)))</f>
        <v/>
      </c>
      <c r="T5176" s="35" t="str">
        <f>IF($C5176="","",INDEX(TableLookupSleepQuality[],MATCH($C5176,TableLookupSleepQuality[Sleep Quality Low],1),MATCH(T$1,TableLookupSleepQuality[#Headers],0)))</f>
        <v/>
      </c>
      <c r="X5176" s="36" t="str">
        <f t="shared" si="1290"/>
        <v/>
      </c>
      <c r="Y5176" s="40" t="str">
        <f t="shared" si="1296"/>
        <v/>
      </c>
      <c r="Z5176" s="13" t="str">
        <f t="shared" si="1296"/>
        <v/>
      </c>
      <c r="AA5176" s="13" t="str">
        <f t="shared" si="1296"/>
        <v/>
      </c>
      <c r="AB5176" s="13" t="str">
        <f t="shared" si="1296"/>
        <v/>
      </c>
      <c r="AC5176" s="13" t="str">
        <f t="shared" si="1296"/>
        <v/>
      </c>
      <c r="AD5176" s="13" t="str">
        <f t="shared" si="1296"/>
        <v/>
      </c>
    </row>
    <row r="5177" spans="7:30" x14ac:dyDescent="0.25">
      <c r="G5177" s="18" t="str">
        <f t="shared" si="1281"/>
        <v/>
      </c>
      <c r="H5177" s="22" t="str">
        <f t="shared" si="1282"/>
        <v/>
      </c>
      <c r="I5177" s="23" t="str">
        <f t="shared" si="1283"/>
        <v/>
      </c>
      <c r="J5177" s="22" t="str">
        <f t="shared" si="1284"/>
        <v/>
      </c>
      <c r="K5177" s="24" t="str">
        <f t="shared" si="1285"/>
        <v/>
      </c>
      <c r="L5177" s="42" t="str">
        <f t="shared" si="1291"/>
        <v/>
      </c>
      <c r="M5177" s="43" t="str">
        <f t="shared" si="1292"/>
        <v/>
      </c>
      <c r="N5177" s="26" t="str">
        <f t="shared" si="1286"/>
        <v/>
      </c>
      <c r="O5177" s="26" t="str">
        <f t="shared" si="1287"/>
        <v/>
      </c>
      <c r="P5177" s="28" t="str">
        <f>IF(E5177="","",INDEX(TableLookupWakeUpScore[],MATCH(E5177,TableLookupWakeUpScore[Wake Up],0),MATCH(P$1,TableLookupWakeUpScore[#Headers],0)))</f>
        <v/>
      </c>
      <c r="Q5177" s="30" t="str">
        <f t="shared" si="1288"/>
        <v/>
      </c>
      <c r="R5177" s="31" t="str">
        <f t="shared" si="1289"/>
        <v/>
      </c>
      <c r="S5177" s="34" t="str">
        <f>IF($C5177="","",INDEX(TableLookupSleepQuality[],MATCH($C5177,TableLookupSleepQuality[Sleep Quality Low],1),MATCH(S$1,TableLookupSleepQuality[#Headers],0)))</f>
        <v/>
      </c>
      <c r="T5177" s="35" t="str">
        <f>IF($C5177="","",INDEX(TableLookupSleepQuality[],MATCH($C5177,TableLookupSleepQuality[Sleep Quality Low],1),MATCH(T$1,TableLookupSleepQuality[#Headers],0)))</f>
        <v/>
      </c>
      <c r="X5177" s="36" t="str">
        <f t="shared" si="1290"/>
        <v/>
      </c>
      <c r="Y5177" s="40" t="str">
        <f t="shared" si="1296"/>
        <v/>
      </c>
      <c r="Z5177" s="13" t="str">
        <f t="shared" si="1296"/>
        <v/>
      </c>
      <c r="AA5177" s="13" t="str">
        <f t="shared" si="1296"/>
        <v/>
      </c>
      <c r="AB5177" s="13" t="str">
        <f t="shared" si="1296"/>
        <v/>
      </c>
      <c r="AC5177" s="13" t="str">
        <f t="shared" si="1296"/>
        <v/>
      </c>
      <c r="AD5177" s="13" t="str">
        <f t="shared" si="1296"/>
        <v/>
      </c>
    </row>
    <row r="5178" spans="7:30" x14ac:dyDescent="0.25">
      <c r="G5178" s="18" t="str">
        <f t="shared" si="1281"/>
        <v/>
      </c>
      <c r="H5178" s="22" t="str">
        <f t="shared" si="1282"/>
        <v/>
      </c>
      <c r="I5178" s="23" t="str">
        <f t="shared" si="1283"/>
        <v/>
      </c>
      <c r="J5178" s="22" t="str">
        <f t="shared" si="1284"/>
        <v/>
      </c>
      <c r="K5178" s="24" t="str">
        <f t="shared" si="1285"/>
        <v/>
      </c>
      <c r="L5178" s="42" t="str">
        <f t="shared" si="1291"/>
        <v/>
      </c>
      <c r="M5178" s="43" t="str">
        <f t="shared" si="1292"/>
        <v/>
      </c>
      <c r="N5178" s="26" t="str">
        <f t="shared" si="1286"/>
        <v/>
      </c>
      <c r="O5178" s="26" t="str">
        <f t="shared" si="1287"/>
        <v/>
      </c>
      <c r="P5178" s="28" t="str">
        <f>IF(E5178="","",INDEX(TableLookupWakeUpScore[],MATCH(E5178,TableLookupWakeUpScore[Wake Up],0),MATCH(P$1,TableLookupWakeUpScore[#Headers],0)))</f>
        <v/>
      </c>
      <c r="Q5178" s="30" t="str">
        <f t="shared" si="1288"/>
        <v/>
      </c>
      <c r="R5178" s="31" t="str">
        <f t="shared" si="1289"/>
        <v/>
      </c>
      <c r="S5178" s="34" t="str">
        <f>IF($C5178="","",INDEX(TableLookupSleepQuality[],MATCH($C5178,TableLookupSleepQuality[Sleep Quality Low],1),MATCH(S$1,TableLookupSleepQuality[#Headers],0)))</f>
        <v/>
      </c>
      <c r="T5178" s="35" t="str">
        <f>IF($C5178="","",INDEX(TableLookupSleepQuality[],MATCH($C5178,TableLookupSleepQuality[Sleep Quality Low],1),MATCH(T$1,TableLookupSleepQuality[#Headers],0)))</f>
        <v/>
      </c>
      <c r="X5178" s="36" t="str">
        <f t="shared" si="1290"/>
        <v/>
      </c>
      <c r="Y5178" s="40" t="str">
        <f t="shared" si="1296"/>
        <v/>
      </c>
      <c r="Z5178" s="13" t="str">
        <f t="shared" si="1296"/>
        <v/>
      </c>
      <c r="AA5178" s="13" t="str">
        <f t="shared" si="1296"/>
        <v/>
      </c>
      <c r="AB5178" s="13" t="str">
        <f t="shared" si="1296"/>
        <v/>
      </c>
      <c r="AC5178" s="13" t="str">
        <f t="shared" si="1296"/>
        <v/>
      </c>
      <c r="AD5178" s="13" t="str">
        <f t="shared" si="1296"/>
        <v/>
      </c>
    </row>
    <row r="5179" spans="7:30" x14ac:dyDescent="0.25">
      <c r="G5179" s="18" t="str">
        <f t="shared" si="1281"/>
        <v/>
      </c>
      <c r="H5179" s="22" t="str">
        <f t="shared" si="1282"/>
        <v/>
      </c>
      <c r="I5179" s="23" t="str">
        <f t="shared" si="1283"/>
        <v/>
      </c>
      <c r="J5179" s="22" t="str">
        <f t="shared" si="1284"/>
        <v/>
      </c>
      <c r="K5179" s="24" t="str">
        <f t="shared" si="1285"/>
        <v/>
      </c>
      <c r="L5179" s="42" t="str">
        <f t="shared" si="1291"/>
        <v/>
      </c>
      <c r="M5179" s="43" t="str">
        <f t="shared" si="1292"/>
        <v/>
      </c>
      <c r="N5179" s="26" t="str">
        <f t="shared" si="1286"/>
        <v/>
      </c>
      <c r="O5179" s="26" t="str">
        <f t="shared" si="1287"/>
        <v/>
      </c>
      <c r="P5179" s="28" t="str">
        <f>IF(E5179="","",INDEX(TableLookupWakeUpScore[],MATCH(E5179,TableLookupWakeUpScore[Wake Up],0),MATCH(P$1,TableLookupWakeUpScore[#Headers],0)))</f>
        <v/>
      </c>
      <c r="Q5179" s="30" t="str">
        <f t="shared" si="1288"/>
        <v/>
      </c>
      <c r="R5179" s="31" t="str">
        <f t="shared" si="1289"/>
        <v/>
      </c>
      <c r="S5179" s="34" t="str">
        <f>IF($C5179="","",INDEX(TableLookupSleepQuality[],MATCH($C5179,TableLookupSleepQuality[Sleep Quality Low],1),MATCH(S$1,TableLookupSleepQuality[#Headers],0)))</f>
        <v/>
      </c>
      <c r="T5179" s="35" t="str">
        <f>IF($C5179="","",INDEX(TableLookupSleepQuality[],MATCH($C5179,TableLookupSleepQuality[Sleep Quality Low],1),MATCH(T$1,TableLookupSleepQuality[#Headers],0)))</f>
        <v/>
      </c>
      <c r="X5179" s="36" t="str">
        <f t="shared" si="1290"/>
        <v/>
      </c>
      <c r="Y5179" s="40" t="str">
        <f t="shared" si="1296"/>
        <v/>
      </c>
      <c r="Z5179" s="13" t="str">
        <f t="shared" si="1296"/>
        <v/>
      </c>
      <c r="AA5179" s="13" t="str">
        <f t="shared" si="1296"/>
        <v/>
      </c>
      <c r="AB5179" s="13" t="str">
        <f t="shared" si="1296"/>
        <v/>
      </c>
      <c r="AC5179" s="13" t="str">
        <f t="shared" si="1296"/>
        <v/>
      </c>
      <c r="AD5179" s="13" t="str">
        <f t="shared" si="1296"/>
        <v/>
      </c>
    </row>
    <row r="5180" spans="7:30" x14ac:dyDescent="0.25">
      <c r="G5180" s="18" t="str">
        <f t="shared" si="1281"/>
        <v/>
      </c>
      <c r="H5180" s="22" t="str">
        <f t="shared" si="1282"/>
        <v/>
      </c>
      <c r="I5180" s="23" t="str">
        <f t="shared" si="1283"/>
        <v/>
      </c>
      <c r="J5180" s="22" t="str">
        <f t="shared" si="1284"/>
        <v/>
      </c>
      <c r="K5180" s="24" t="str">
        <f t="shared" si="1285"/>
        <v/>
      </c>
      <c r="L5180" s="42" t="str">
        <f t="shared" si="1291"/>
        <v/>
      </c>
      <c r="M5180" s="43" t="str">
        <f t="shared" si="1292"/>
        <v/>
      </c>
      <c r="N5180" s="26" t="str">
        <f t="shared" si="1286"/>
        <v/>
      </c>
      <c r="O5180" s="26" t="str">
        <f t="shared" si="1287"/>
        <v/>
      </c>
      <c r="P5180" s="28" t="str">
        <f>IF(E5180="","",INDEX(TableLookupWakeUpScore[],MATCH(E5180,TableLookupWakeUpScore[Wake Up],0),MATCH(P$1,TableLookupWakeUpScore[#Headers],0)))</f>
        <v/>
      </c>
      <c r="Q5180" s="30" t="str">
        <f t="shared" si="1288"/>
        <v/>
      </c>
      <c r="R5180" s="31" t="str">
        <f t="shared" si="1289"/>
        <v/>
      </c>
      <c r="S5180" s="34" t="str">
        <f>IF($C5180="","",INDEX(TableLookupSleepQuality[],MATCH($C5180,TableLookupSleepQuality[Sleep Quality Low],1),MATCH(S$1,TableLookupSleepQuality[#Headers],0)))</f>
        <v/>
      </c>
      <c r="T5180" s="35" t="str">
        <f>IF($C5180="","",INDEX(TableLookupSleepQuality[],MATCH($C5180,TableLookupSleepQuality[Sleep Quality Low],1),MATCH(T$1,TableLookupSleepQuality[#Headers],0)))</f>
        <v/>
      </c>
      <c r="X5180" s="36" t="str">
        <f t="shared" si="1290"/>
        <v/>
      </c>
      <c r="Y5180" s="40" t="str">
        <f t="shared" si="1296"/>
        <v/>
      </c>
      <c r="Z5180" s="13" t="str">
        <f t="shared" si="1296"/>
        <v/>
      </c>
      <c r="AA5180" s="13" t="str">
        <f t="shared" si="1296"/>
        <v/>
      </c>
      <c r="AB5180" s="13" t="str">
        <f t="shared" si="1296"/>
        <v/>
      </c>
      <c r="AC5180" s="13" t="str">
        <f t="shared" si="1296"/>
        <v/>
      </c>
      <c r="AD5180" s="13" t="str">
        <f t="shared" si="1296"/>
        <v/>
      </c>
    </row>
    <row r="5181" spans="7:30" x14ac:dyDescent="0.25">
      <c r="G5181" s="18" t="str">
        <f t="shared" si="1281"/>
        <v/>
      </c>
      <c r="H5181" s="22" t="str">
        <f t="shared" si="1282"/>
        <v/>
      </c>
      <c r="I5181" s="23" t="str">
        <f t="shared" si="1283"/>
        <v/>
      </c>
      <c r="J5181" s="22" t="str">
        <f t="shared" si="1284"/>
        <v/>
      </c>
      <c r="K5181" s="24" t="str">
        <f t="shared" si="1285"/>
        <v/>
      </c>
      <c r="L5181" s="42" t="str">
        <f t="shared" si="1291"/>
        <v/>
      </c>
      <c r="M5181" s="43" t="str">
        <f t="shared" si="1292"/>
        <v/>
      </c>
      <c r="N5181" s="26" t="str">
        <f t="shared" si="1286"/>
        <v/>
      </c>
      <c r="O5181" s="26" t="str">
        <f t="shared" si="1287"/>
        <v/>
      </c>
      <c r="P5181" s="28" t="str">
        <f>IF(E5181="","",INDEX(TableLookupWakeUpScore[],MATCH(E5181,TableLookupWakeUpScore[Wake Up],0),MATCH(P$1,TableLookupWakeUpScore[#Headers],0)))</f>
        <v/>
      </c>
      <c r="Q5181" s="30" t="str">
        <f t="shared" si="1288"/>
        <v/>
      </c>
      <c r="R5181" s="31" t="str">
        <f t="shared" si="1289"/>
        <v/>
      </c>
      <c r="S5181" s="34" t="str">
        <f>IF($C5181="","",INDEX(TableLookupSleepQuality[],MATCH($C5181,TableLookupSleepQuality[Sleep Quality Low],1),MATCH(S$1,TableLookupSleepQuality[#Headers],0)))</f>
        <v/>
      </c>
      <c r="T5181" s="35" t="str">
        <f>IF($C5181="","",INDEX(TableLookupSleepQuality[],MATCH($C5181,TableLookupSleepQuality[Sleep Quality Low],1),MATCH(T$1,TableLookupSleepQuality[#Headers],0)))</f>
        <v/>
      </c>
      <c r="X5181" s="36" t="str">
        <f t="shared" si="1290"/>
        <v/>
      </c>
      <c r="Y5181" s="40" t="str">
        <f t="shared" si="1296"/>
        <v/>
      </c>
      <c r="Z5181" s="13" t="str">
        <f t="shared" si="1296"/>
        <v/>
      </c>
      <c r="AA5181" s="13" t="str">
        <f t="shared" si="1296"/>
        <v/>
      </c>
      <c r="AB5181" s="13" t="str">
        <f t="shared" si="1296"/>
        <v/>
      </c>
      <c r="AC5181" s="13" t="str">
        <f t="shared" si="1296"/>
        <v/>
      </c>
      <c r="AD5181" s="13" t="str">
        <f t="shared" si="1296"/>
        <v/>
      </c>
    </row>
    <row r="5182" spans="7:30" x14ac:dyDescent="0.25">
      <c r="G5182" s="18" t="str">
        <f t="shared" si="1281"/>
        <v/>
      </c>
      <c r="H5182" s="22" t="str">
        <f t="shared" si="1282"/>
        <v/>
      </c>
      <c r="I5182" s="23" t="str">
        <f t="shared" si="1283"/>
        <v/>
      </c>
      <c r="J5182" s="22" t="str">
        <f t="shared" si="1284"/>
        <v/>
      </c>
      <c r="K5182" s="24" t="str">
        <f t="shared" si="1285"/>
        <v/>
      </c>
      <c r="L5182" s="42" t="str">
        <f t="shared" si="1291"/>
        <v/>
      </c>
      <c r="M5182" s="43" t="str">
        <f t="shared" si="1292"/>
        <v/>
      </c>
      <c r="N5182" s="26" t="str">
        <f t="shared" si="1286"/>
        <v/>
      </c>
      <c r="O5182" s="26" t="str">
        <f t="shared" si="1287"/>
        <v/>
      </c>
      <c r="P5182" s="28" t="str">
        <f>IF(E5182="","",INDEX(TableLookupWakeUpScore[],MATCH(E5182,TableLookupWakeUpScore[Wake Up],0),MATCH(P$1,TableLookupWakeUpScore[#Headers],0)))</f>
        <v/>
      </c>
      <c r="Q5182" s="30" t="str">
        <f t="shared" si="1288"/>
        <v/>
      </c>
      <c r="R5182" s="31" t="str">
        <f t="shared" si="1289"/>
        <v/>
      </c>
      <c r="S5182" s="34" t="str">
        <f>IF($C5182="","",INDEX(TableLookupSleepQuality[],MATCH($C5182,TableLookupSleepQuality[Sleep Quality Low],1),MATCH(S$1,TableLookupSleepQuality[#Headers],0)))</f>
        <v/>
      </c>
      <c r="T5182" s="35" t="str">
        <f>IF($C5182="","",INDEX(TableLookupSleepQuality[],MATCH($C5182,TableLookupSleepQuality[Sleep Quality Low],1),MATCH(T$1,TableLookupSleepQuality[#Headers],0)))</f>
        <v/>
      </c>
      <c r="X5182" s="36" t="str">
        <f t="shared" si="1290"/>
        <v/>
      </c>
      <c r="Y5182" s="40" t="str">
        <f t="shared" si="1296"/>
        <v/>
      </c>
      <c r="Z5182" s="13" t="str">
        <f t="shared" si="1296"/>
        <v/>
      </c>
      <c r="AA5182" s="13" t="str">
        <f t="shared" si="1296"/>
        <v/>
      </c>
      <c r="AB5182" s="13" t="str">
        <f t="shared" si="1296"/>
        <v/>
      </c>
      <c r="AC5182" s="13" t="str">
        <f t="shared" si="1296"/>
        <v/>
      </c>
      <c r="AD5182" s="13" t="str">
        <f t="shared" si="1296"/>
        <v/>
      </c>
    </row>
    <row r="5183" spans="7:30" x14ac:dyDescent="0.25">
      <c r="G5183" s="18" t="str">
        <f t="shared" si="1281"/>
        <v/>
      </c>
      <c r="H5183" s="22" t="str">
        <f t="shared" si="1282"/>
        <v/>
      </c>
      <c r="I5183" s="23" t="str">
        <f t="shared" si="1283"/>
        <v/>
      </c>
      <c r="J5183" s="22" t="str">
        <f t="shared" si="1284"/>
        <v/>
      </c>
      <c r="K5183" s="24" t="str">
        <f t="shared" si="1285"/>
        <v/>
      </c>
      <c r="L5183" s="42" t="str">
        <f t="shared" si="1291"/>
        <v/>
      </c>
      <c r="M5183" s="43" t="str">
        <f t="shared" si="1292"/>
        <v/>
      </c>
      <c r="N5183" s="26" t="str">
        <f t="shared" si="1286"/>
        <v/>
      </c>
      <c r="O5183" s="26" t="str">
        <f t="shared" si="1287"/>
        <v/>
      </c>
      <c r="P5183" s="28" t="str">
        <f>IF(E5183="","",INDEX(TableLookupWakeUpScore[],MATCH(E5183,TableLookupWakeUpScore[Wake Up],0),MATCH(P$1,TableLookupWakeUpScore[#Headers],0)))</f>
        <v/>
      </c>
      <c r="Q5183" s="30" t="str">
        <f t="shared" si="1288"/>
        <v/>
      </c>
      <c r="R5183" s="31" t="str">
        <f t="shared" si="1289"/>
        <v/>
      </c>
      <c r="S5183" s="34" t="str">
        <f>IF($C5183="","",INDEX(TableLookupSleepQuality[],MATCH($C5183,TableLookupSleepQuality[Sleep Quality Low],1),MATCH(S$1,TableLookupSleepQuality[#Headers],0)))</f>
        <v/>
      </c>
      <c r="T5183" s="35" t="str">
        <f>IF($C5183="","",INDEX(TableLookupSleepQuality[],MATCH($C5183,TableLookupSleepQuality[Sleep Quality Low],1),MATCH(T$1,TableLookupSleepQuality[#Headers],0)))</f>
        <v/>
      </c>
      <c r="X5183" s="36" t="str">
        <f t="shared" si="1290"/>
        <v/>
      </c>
      <c r="Y5183" s="40" t="str">
        <f t="shared" si="1296"/>
        <v/>
      </c>
      <c r="Z5183" s="13" t="str">
        <f t="shared" si="1296"/>
        <v/>
      </c>
      <c r="AA5183" s="13" t="str">
        <f t="shared" si="1296"/>
        <v/>
      </c>
      <c r="AB5183" s="13" t="str">
        <f t="shared" si="1296"/>
        <v/>
      </c>
      <c r="AC5183" s="13" t="str">
        <f t="shared" si="1296"/>
        <v/>
      </c>
      <c r="AD5183" s="13" t="str">
        <f t="shared" si="1296"/>
        <v/>
      </c>
    </row>
    <row r="5184" spans="7:30" x14ac:dyDescent="0.25">
      <c r="G5184" s="18" t="str">
        <f t="shared" si="1281"/>
        <v/>
      </c>
      <c r="H5184" s="22" t="str">
        <f t="shared" si="1282"/>
        <v/>
      </c>
      <c r="I5184" s="23" t="str">
        <f t="shared" si="1283"/>
        <v/>
      </c>
      <c r="J5184" s="22" t="str">
        <f t="shared" si="1284"/>
        <v/>
      </c>
      <c r="K5184" s="24" t="str">
        <f t="shared" si="1285"/>
        <v/>
      </c>
      <c r="L5184" s="42" t="str">
        <f t="shared" si="1291"/>
        <v/>
      </c>
      <c r="M5184" s="43" t="str">
        <f t="shared" si="1292"/>
        <v/>
      </c>
      <c r="N5184" s="26" t="str">
        <f t="shared" si="1286"/>
        <v/>
      </c>
      <c r="O5184" s="26" t="str">
        <f t="shared" si="1287"/>
        <v/>
      </c>
      <c r="P5184" s="28" t="str">
        <f>IF(E5184="","",INDEX(TableLookupWakeUpScore[],MATCH(E5184,TableLookupWakeUpScore[Wake Up],0),MATCH(P$1,TableLookupWakeUpScore[#Headers],0)))</f>
        <v/>
      </c>
      <c r="Q5184" s="30" t="str">
        <f t="shared" si="1288"/>
        <v/>
      </c>
      <c r="R5184" s="31" t="str">
        <f t="shared" si="1289"/>
        <v/>
      </c>
      <c r="S5184" s="34" t="str">
        <f>IF($C5184="","",INDEX(TableLookupSleepQuality[],MATCH($C5184,TableLookupSleepQuality[Sleep Quality Low],1),MATCH(S$1,TableLookupSleepQuality[#Headers],0)))</f>
        <v/>
      </c>
      <c r="T5184" s="35" t="str">
        <f>IF($C5184="","",INDEX(TableLookupSleepQuality[],MATCH($C5184,TableLookupSleepQuality[Sleep Quality Low],1),MATCH(T$1,TableLookupSleepQuality[#Headers],0)))</f>
        <v/>
      </c>
      <c r="X5184" s="36" t="str">
        <f t="shared" si="1290"/>
        <v/>
      </c>
      <c r="Y5184" s="40" t="str">
        <f t="shared" si="1296"/>
        <v/>
      </c>
      <c r="Z5184" s="13" t="str">
        <f t="shared" si="1296"/>
        <v/>
      </c>
      <c r="AA5184" s="13" t="str">
        <f t="shared" si="1296"/>
        <v/>
      </c>
      <c r="AB5184" s="13" t="str">
        <f t="shared" si="1296"/>
        <v/>
      </c>
      <c r="AC5184" s="13" t="str">
        <f t="shared" si="1296"/>
        <v/>
      </c>
      <c r="AD5184" s="13" t="str">
        <f t="shared" si="1296"/>
        <v/>
      </c>
    </row>
    <row r="5185" spans="7:30" x14ac:dyDescent="0.25">
      <c r="G5185" s="18" t="str">
        <f t="shared" si="1281"/>
        <v/>
      </c>
      <c r="H5185" s="22" t="str">
        <f t="shared" si="1282"/>
        <v/>
      </c>
      <c r="I5185" s="23" t="str">
        <f t="shared" si="1283"/>
        <v/>
      </c>
      <c r="J5185" s="22" t="str">
        <f t="shared" si="1284"/>
        <v/>
      </c>
      <c r="K5185" s="24" t="str">
        <f t="shared" si="1285"/>
        <v/>
      </c>
      <c r="L5185" s="42" t="str">
        <f t="shared" si="1291"/>
        <v/>
      </c>
      <c r="M5185" s="43" t="str">
        <f t="shared" si="1292"/>
        <v/>
      </c>
      <c r="N5185" s="26" t="str">
        <f t="shared" si="1286"/>
        <v/>
      </c>
      <c r="O5185" s="26" t="str">
        <f t="shared" si="1287"/>
        <v/>
      </c>
      <c r="P5185" s="28" t="str">
        <f>IF(E5185="","",INDEX(TableLookupWakeUpScore[],MATCH(E5185,TableLookupWakeUpScore[Wake Up],0),MATCH(P$1,TableLookupWakeUpScore[#Headers],0)))</f>
        <v/>
      </c>
      <c r="Q5185" s="30" t="str">
        <f t="shared" si="1288"/>
        <v/>
      </c>
      <c r="R5185" s="31" t="str">
        <f t="shared" si="1289"/>
        <v/>
      </c>
      <c r="S5185" s="34" t="str">
        <f>IF($C5185="","",INDEX(TableLookupSleepQuality[],MATCH($C5185,TableLookupSleepQuality[Sleep Quality Low],1),MATCH(S$1,TableLookupSleepQuality[#Headers],0)))</f>
        <v/>
      </c>
      <c r="T5185" s="35" t="str">
        <f>IF($C5185="","",INDEX(TableLookupSleepQuality[],MATCH($C5185,TableLookupSleepQuality[Sleep Quality Low],1),MATCH(T$1,TableLookupSleepQuality[#Headers],0)))</f>
        <v/>
      </c>
      <c r="X5185" s="36" t="str">
        <f t="shared" si="1290"/>
        <v/>
      </c>
      <c r="Y5185" s="40" t="str">
        <f t="shared" si="1296"/>
        <v/>
      </c>
      <c r="Z5185" s="13" t="str">
        <f t="shared" si="1296"/>
        <v/>
      </c>
      <c r="AA5185" s="13" t="str">
        <f t="shared" si="1296"/>
        <v/>
      </c>
      <c r="AB5185" s="13" t="str">
        <f t="shared" si="1296"/>
        <v/>
      </c>
      <c r="AC5185" s="13" t="str">
        <f t="shared" si="1296"/>
        <v/>
      </c>
      <c r="AD5185" s="13" t="str">
        <f t="shared" si="1296"/>
        <v/>
      </c>
    </row>
    <row r="5186" spans="7:30" x14ac:dyDescent="0.25">
      <c r="G5186" s="18" t="str">
        <f t="shared" ref="G5186:G5249" si="1297">IF($B5186="","",VALUE(TEXT($B5186,"yyyy")))</f>
        <v/>
      </c>
      <c r="H5186" s="22" t="str">
        <f t="shared" ref="H5186:H5249" si="1298">IF($B5186="","",VALUE(TEXT($B5186,"mm")))</f>
        <v/>
      </c>
      <c r="I5186" s="23" t="str">
        <f t="shared" ref="I5186:I5249" si="1299">IF($B5186="","",TEXT($B5186,"mmm"))</f>
        <v/>
      </c>
      <c r="J5186" s="22" t="str">
        <f t="shared" ref="J5186:J5249" si="1300">IF($B5186="","",VALUE(TEXT($B5186,"dd")))</f>
        <v/>
      </c>
      <c r="K5186" s="24" t="str">
        <f t="shared" ref="K5186:K5249" si="1301">IF($B5186="","",TEXT($B5186,"ddd"))</f>
        <v/>
      </c>
      <c r="L5186" s="42" t="str">
        <f t="shared" si="1291"/>
        <v/>
      </c>
      <c r="M5186" s="43" t="str">
        <f t="shared" si="1292"/>
        <v/>
      </c>
      <c r="N5186" s="26" t="str">
        <f t="shared" ref="N5186:N5249" si="1302">IF(A5186="","",TIME(HOUR(A5186),MINUTE(A5186),SECOND(A5186)))</f>
        <v/>
      </c>
      <c r="O5186" s="26" t="str">
        <f t="shared" ref="O5186:O5249" si="1303">IF(B5186="","",TIME(HOUR(B5186),MINUTE(B5186),SECOND(B5186)))</f>
        <v/>
      </c>
      <c r="P5186" s="28" t="str">
        <f>IF(E5186="","",INDEX(TableLookupWakeUpScore[],MATCH(E5186,TableLookupWakeUpScore[Wake Up],0),MATCH(P$1,TableLookupWakeUpScore[#Headers],0)))</f>
        <v/>
      </c>
      <c r="Q5186" s="30" t="str">
        <f t="shared" ref="Q5186:Q5249" si="1304">IF(D5186="","",D5186*24)</f>
        <v/>
      </c>
      <c r="R5186" s="31" t="str">
        <f t="shared" ref="R5186:R5249" si="1305">IF(OR(A5186="",B5186=""),"",B5186-A5186)</f>
        <v/>
      </c>
      <c r="S5186" s="34" t="str">
        <f>IF($C5186="","",INDEX(TableLookupSleepQuality[],MATCH($C5186,TableLookupSleepQuality[Sleep Quality Low],1),MATCH(S$1,TableLookupSleepQuality[#Headers],0)))</f>
        <v/>
      </c>
      <c r="T5186" s="35" t="str">
        <f>IF($C5186="","",INDEX(TableLookupSleepQuality[],MATCH($C5186,TableLookupSleepQuality[Sleep Quality Low],1),MATCH(T$1,TableLookupSleepQuality[#Headers],0)))</f>
        <v/>
      </c>
      <c r="X5186" s="36" t="str">
        <f t="shared" ref="X5186:X5249" si="1306">IF($M5186="","",IF($M5186&gt;=RangeLookupDateStartedRecordingSleepNotes,"YES","NO"))</f>
        <v/>
      </c>
      <c r="Y5186" s="40" t="str">
        <f t="shared" si="1296"/>
        <v/>
      </c>
      <c r="Z5186" s="13" t="str">
        <f t="shared" si="1296"/>
        <v/>
      </c>
      <c r="AA5186" s="13" t="str">
        <f t="shared" si="1296"/>
        <v/>
      </c>
      <c r="AB5186" s="13" t="str">
        <f t="shared" si="1296"/>
        <v/>
      </c>
      <c r="AC5186" s="13" t="str">
        <f t="shared" si="1296"/>
        <v/>
      </c>
      <c r="AD5186" s="13" t="str">
        <f t="shared" si="1296"/>
        <v/>
      </c>
    </row>
    <row r="5187" spans="7:30" x14ac:dyDescent="0.25">
      <c r="G5187" s="18" t="str">
        <f t="shared" si="1297"/>
        <v/>
      </c>
      <c r="H5187" s="22" t="str">
        <f t="shared" si="1298"/>
        <v/>
      </c>
      <c r="I5187" s="23" t="str">
        <f t="shared" si="1299"/>
        <v/>
      </c>
      <c r="J5187" s="22" t="str">
        <f t="shared" si="1300"/>
        <v/>
      </c>
      <c r="K5187" s="24" t="str">
        <f t="shared" si="1301"/>
        <v/>
      </c>
      <c r="L5187" s="42" t="str">
        <f t="shared" ref="L5187:L5250" si="1307">IF(A5187="","",DATE(YEAR(A5187),MONTH(A5187),DAY(A5187)))</f>
        <v/>
      </c>
      <c r="M5187" s="43" t="str">
        <f t="shared" ref="M5187:M5250" si="1308">IF(B5187="","",DATE(YEAR(B5187),MONTH(B5187),DAY(B5187)))</f>
        <v/>
      </c>
      <c r="N5187" s="26" t="str">
        <f t="shared" si="1302"/>
        <v/>
      </c>
      <c r="O5187" s="26" t="str">
        <f t="shared" si="1303"/>
        <v/>
      </c>
      <c r="P5187" s="28" t="str">
        <f>IF(E5187="","",INDEX(TableLookupWakeUpScore[],MATCH(E5187,TableLookupWakeUpScore[Wake Up],0),MATCH(P$1,TableLookupWakeUpScore[#Headers],0)))</f>
        <v/>
      </c>
      <c r="Q5187" s="30" t="str">
        <f t="shared" si="1304"/>
        <v/>
      </c>
      <c r="R5187" s="31" t="str">
        <f t="shared" si="1305"/>
        <v/>
      </c>
      <c r="S5187" s="34" t="str">
        <f>IF($C5187="","",INDEX(TableLookupSleepQuality[],MATCH($C5187,TableLookupSleepQuality[Sleep Quality Low],1),MATCH(S$1,TableLookupSleepQuality[#Headers],0)))</f>
        <v/>
      </c>
      <c r="T5187" s="35" t="str">
        <f>IF($C5187="","",INDEX(TableLookupSleepQuality[],MATCH($C5187,TableLookupSleepQuality[Sleep Quality Low],1),MATCH(T$1,TableLookupSleepQuality[#Headers],0)))</f>
        <v/>
      </c>
      <c r="X5187" s="36" t="str">
        <f t="shared" si="1306"/>
        <v/>
      </c>
      <c r="Y5187" s="40" t="str">
        <f t="shared" ref="Y5187:AD5202" si="1309">IF(OR($X5187="NO",$X5187=""),"",IF(COUNTIF($F5187,"*" &amp; Y$1 &amp; "*"),"YES","NO"))</f>
        <v/>
      </c>
      <c r="Z5187" s="13" t="str">
        <f t="shared" si="1309"/>
        <v/>
      </c>
      <c r="AA5187" s="13" t="str">
        <f t="shared" si="1309"/>
        <v/>
      </c>
      <c r="AB5187" s="13" t="str">
        <f t="shared" si="1309"/>
        <v/>
      </c>
      <c r="AC5187" s="13" t="str">
        <f t="shared" si="1309"/>
        <v/>
      </c>
      <c r="AD5187" s="13" t="str">
        <f t="shared" si="1309"/>
        <v/>
      </c>
    </row>
    <row r="5188" spans="7:30" x14ac:dyDescent="0.25">
      <c r="G5188" s="18" t="str">
        <f t="shared" si="1297"/>
        <v/>
      </c>
      <c r="H5188" s="22" t="str">
        <f t="shared" si="1298"/>
        <v/>
      </c>
      <c r="I5188" s="23" t="str">
        <f t="shared" si="1299"/>
        <v/>
      </c>
      <c r="J5188" s="22" t="str">
        <f t="shared" si="1300"/>
        <v/>
      </c>
      <c r="K5188" s="24" t="str">
        <f t="shared" si="1301"/>
        <v/>
      </c>
      <c r="L5188" s="42" t="str">
        <f t="shared" si="1307"/>
        <v/>
      </c>
      <c r="M5188" s="43" t="str">
        <f t="shared" si="1308"/>
        <v/>
      </c>
      <c r="N5188" s="26" t="str">
        <f t="shared" si="1302"/>
        <v/>
      </c>
      <c r="O5188" s="26" t="str">
        <f t="shared" si="1303"/>
        <v/>
      </c>
      <c r="P5188" s="28" t="str">
        <f>IF(E5188="","",INDEX(TableLookupWakeUpScore[],MATCH(E5188,TableLookupWakeUpScore[Wake Up],0),MATCH(P$1,TableLookupWakeUpScore[#Headers],0)))</f>
        <v/>
      </c>
      <c r="Q5188" s="30" t="str">
        <f t="shared" si="1304"/>
        <v/>
      </c>
      <c r="R5188" s="31" t="str">
        <f t="shared" si="1305"/>
        <v/>
      </c>
      <c r="S5188" s="34" t="str">
        <f>IF($C5188="","",INDEX(TableLookupSleepQuality[],MATCH($C5188,TableLookupSleepQuality[Sleep Quality Low],1),MATCH(S$1,TableLookupSleepQuality[#Headers],0)))</f>
        <v/>
      </c>
      <c r="T5188" s="35" t="str">
        <f>IF($C5188="","",INDEX(TableLookupSleepQuality[],MATCH($C5188,TableLookupSleepQuality[Sleep Quality Low],1),MATCH(T$1,TableLookupSleepQuality[#Headers],0)))</f>
        <v/>
      </c>
      <c r="X5188" s="36" t="str">
        <f t="shared" si="1306"/>
        <v/>
      </c>
      <c r="Y5188" s="40" t="str">
        <f t="shared" si="1309"/>
        <v/>
      </c>
      <c r="Z5188" s="13" t="str">
        <f t="shared" si="1309"/>
        <v/>
      </c>
      <c r="AA5188" s="13" t="str">
        <f t="shared" si="1309"/>
        <v/>
      </c>
      <c r="AB5188" s="13" t="str">
        <f t="shared" si="1309"/>
        <v/>
      </c>
      <c r="AC5188" s="13" t="str">
        <f t="shared" si="1309"/>
        <v/>
      </c>
      <c r="AD5188" s="13" t="str">
        <f t="shared" si="1309"/>
        <v/>
      </c>
    </row>
    <row r="5189" spans="7:30" x14ac:dyDescent="0.25">
      <c r="G5189" s="18" t="str">
        <f t="shared" si="1297"/>
        <v/>
      </c>
      <c r="H5189" s="22" t="str">
        <f t="shared" si="1298"/>
        <v/>
      </c>
      <c r="I5189" s="23" t="str">
        <f t="shared" si="1299"/>
        <v/>
      </c>
      <c r="J5189" s="22" t="str">
        <f t="shared" si="1300"/>
        <v/>
      </c>
      <c r="K5189" s="24" t="str">
        <f t="shared" si="1301"/>
        <v/>
      </c>
      <c r="L5189" s="42" t="str">
        <f t="shared" si="1307"/>
        <v/>
      </c>
      <c r="M5189" s="43" t="str">
        <f t="shared" si="1308"/>
        <v/>
      </c>
      <c r="N5189" s="26" t="str">
        <f t="shared" si="1302"/>
        <v/>
      </c>
      <c r="O5189" s="26" t="str">
        <f t="shared" si="1303"/>
        <v/>
      </c>
      <c r="P5189" s="28" t="str">
        <f>IF(E5189="","",INDEX(TableLookupWakeUpScore[],MATCH(E5189,TableLookupWakeUpScore[Wake Up],0),MATCH(P$1,TableLookupWakeUpScore[#Headers],0)))</f>
        <v/>
      </c>
      <c r="Q5189" s="30" t="str">
        <f t="shared" si="1304"/>
        <v/>
      </c>
      <c r="R5189" s="31" t="str">
        <f t="shared" si="1305"/>
        <v/>
      </c>
      <c r="S5189" s="34" t="str">
        <f>IF($C5189="","",INDEX(TableLookupSleepQuality[],MATCH($C5189,TableLookupSleepQuality[Sleep Quality Low],1),MATCH(S$1,TableLookupSleepQuality[#Headers],0)))</f>
        <v/>
      </c>
      <c r="T5189" s="35" t="str">
        <f>IF($C5189="","",INDEX(TableLookupSleepQuality[],MATCH($C5189,TableLookupSleepQuality[Sleep Quality Low],1),MATCH(T$1,TableLookupSleepQuality[#Headers],0)))</f>
        <v/>
      </c>
      <c r="X5189" s="36" t="str">
        <f t="shared" si="1306"/>
        <v/>
      </c>
      <c r="Y5189" s="40" t="str">
        <f t="shared" si="1309"/>
        <v/>
      </c>
      <c r="Z5189" s="13" t="str">
        <f t="shared" si="1309"/>
        <v/>
      </c>
      <c r="AA5189" s="13" t="str">
        <f t="shared" si="1309"/>
        <v/>
      </c>
      <c r="AB5189" s="13" t="str">
        <f t="shared" si="1309"/>
        <v/>
      </c>
      <c r="AC5189" s="13" t="str">
        <f t="shared" si="1309"/>
        <v/>
      </c>
      <c r="AD5189" s="13" t="str">
        <f t="shared" si="1309"/>
        <v/>
      </c>
    </row>
    <row r="5190" spans="7:30" x14ac:dyDescent="0.25">
      <c r="G5190" s="18" t="str">
        <f t="shared" si="1297"/>
        <v/>
      </c>
      <c r="H5190" s="22" t="str">
        <f t="shared" si="1298"/>
        <v/>
      </c>
      <c r="I5190" s="23" t="str">
        <f t="shared" si="1299"/>
        <v/>
      </c>
      <c r="J5190" s="22" t="str">
        <f t="shared" si="1300"/>
        <v/>
      </c>
      <c r="K5190" s="24" t="str">
        <f t="shared" si="1301"/>
        <v/>
      </c>
      <c r="L5190" s="42" t="str">
        <f t="shared" si="1307"/>
        <v/>
      </c>
      <c r="M5190" s="43" t="str">
        <f t="shared" si="1308"/>
        <v/>
      </c>
      <c r="N5190" s="26" t="str">
        <f t="shared" si="1302"/>
        <v/>
      </c>
      <c r="O5190" s="26" t="str">
        <f t="shared" si="1303"/>
        <v/>
      </c>
      <c r="P5190" s="28" t="str">
        <f>IF(E5190="","",INDEX(TableLookupWakeUpScore[],MATCH(E5190,TableLookupWakeUpScore[Wake Up],0),MATCH(P$1,TableLookupWakeUpScore[#Headers],0)))</f>
        <v/>
      </c>
      <c r="Q5190" s="30" t="str">
        <f t="shared" si="1304"/>
        <v/>
      </c>
      <c r="R5190" s="31" t="str">
        <f t="shared" si="1305"/>
        <v/>
      </c>
      <c r="S5190" s="34" t="str">
        <f>IF($C5190="","",INDEX(TableLookupSleepQuality[],MATCH($C5190,TableLookupSleepQuality[Sleep Quality Low],1),MATCH(S$1,TableLookupSleepQuality[#Headers],0)))</f>
        <v/>
      </c>
      <c r="T5190" s="35" t="str">
        <f>IF($C5190="","",INDEX(TableLookupSleepQuality[],MATCH($C5190,TableLookupSleepQuality[Sleep Quality Low],1),MATCH(T$1,TableLookupSleepQuality[#Headers],0)))</f>
        <v/>
      </c>
      <c r="X5190" s="36" t="str">
        <f t="shared" si="1306"/>
        <v/>
      </c>
      <c r="Y5190" s="40" t="str">
        <f t="shared" si="1309"/>
        <v/>
      </c>
      <c r="Z5190" s="13" t="str">
        <f t="shared" si="1309"/>
        <v/>
      </c>
      <c r="AA5190" s="13" t="str">
        <f t="shared" si="1309"/>
        <v/>
      </c>
      <c r="AB5190" s="13" t="str">
        <f t="shared" si="1309"/>
        <v/>
      </c>
      <c r="AC5190" s="13" t="str">
        <f t="shared" si="1309"/>
        <v/>
      </c>
      <c r="AD5190" s="13" t="str">
        <f t="shared" si="1309"/>
        <v/>
      </c>
    </row>
    <row r="5191" spans="7:30" x14ac:dyDescent="0.25">
      <c r="G5191" s="18" t="str">
        <f t="shared" si="1297"/>
        <v/>
      </c>
      <c r="H5191" s="22" t="str">
        <f t="shared" si="1298"/>
        <v/>
      </c>
      <c r="I5191" s="23" t="str">
        <f t="shared" si="1299"/>
        <v/>
      </c>
      <c r="J5191" s="22" t="str">
        <f t="shared" si="1300"/>
        <v/>
      </c>
      <c r="K5191" s="24" t="str">
        <f t="shared" si="1301"/>
        <v/>
      </c>
      <c r="L5191" s="42" t="str">
        <f t="shared" si="1307"/>
        <v/>
      </c>
      <c r="M5191" s="43" t="str">
        <f t="shared" si="1308"/>
        <v/>
      </c>
      <c r="N5191" s="26" t="str">
        <f t="shared" si="1302"/>
        <v/>
      </c>
      <c r="O5191" s="26" t="str">
        <f t="shared" si="1303"/>
        <v/>
      </c>
      <c r="P5191" s="28" t="str">
        <f>IF(E5191="","",INDEX(TableLookupWakeUpScore[],MATCH(E5191,TableLookupWakeUpScore[Wake Up],0),MATCH(P$1,TableLookupWakeUpScore[#Headers],0)))</f>
        <v/>
      </c>
      <c r="Q5191" s="30" t="str">
        <f t="shared" si="1304"/>
        <v/>
      </c>
      <c r="R5191" s="31" t="str">
        <f t="shared" si="1305"/>
        <v/>
      </c>
      <c r="S5191" s="34" t="str">
        <f>IF($C5191="","",INDEX(TableLookupSleepQuality[],MATCH($C5191,TableLookupSleepQuality[Sleep Quality Low],1),MATCH(S$1,TableLookupSleepQuality[#Headers],0)))</f>
        <v/>
      </c>
      <c r="T5191" s="35" t="str">
        <f>IF($C5191="","",INDEX(TableLookupSleepQuality[],MATCH($C5191,TableLookupSleepQuality[Sleep Quality Low],1),MATCH(T$1,TableLookupSleepQuality[#Headers],0)))</f>
        <v/>
      </c>
      <c r="X5191" s="36" t="str">
        <f t="shared" si="1306"/>
        <v/>
      </c>
      <c r="Y5191" s="40" t="str">
        <f t="shared" si="1309"/>
        <v/>
      </c>
      <c r="Z5191" s="13" t="str">
        <f t="shared" si="1309"/>
        <v/>
      </c>
      <c r="AA5191" s="13" t="str">
        <f t="shared" si="1309"/>
        <v/>
      </c>
      <c r="AB5191" s="13" t="str">
        <f t="shared" si="1309"/>
        <v/>
      </c>
      <c r="AC5191" s="13" t="str">
        <f t="shared" si="1309"/>
        <v/>
      </c>
      <c r="AD5191" s="13" t="str">
        <f t="shared" si="1309"/>
        <v/>
      </c>
    </row>
    <row r="5192" spans="7:30" x14ac:dyDescent="0.25">
      <c r="G5192" s="18" t="str">
        <f t="shared" si="1297"/>
        <v/>
      </c>
      <c r="H5192" s="22" t="str">
        <f t="shared" si="1298"/>
        <v/>
      </c>
      <c r="I5192" s="23" t="str">
        <f t="shared" si="1299"/>
        <v/>
      </c>
      <c r="J5192" s="22" t="str">
        <f t="shared" si="1300"/>
        <v/>
      </c>
      <c r="K5192" s="24" t="str">
        <f t="shared" si="1301"/>
        <v/>
      </c>
      <c r="L5192" s="42" t="str">
        <f t="shared" si="1307"/>
        <v/>
      </c>
      <c r="M5192" s="43" t="str">
        <f t="shared" si="1308"/>
        <v/>
      </c>
      <c r="N5192" s="26" t="str">
        <f t="shared" si="1302"/>
        <v/>
      </c>
      <c r="O5192" s="26" t="str">
        <f t="shared" si="1303"/>
        <v/>
      </c>
      <c r="P5192" s="28" t="str">
        <f>IF(E5192="","",INDEX(TableLookupWakeUpScore[],MATCH(E5192,TableLookupWakeUpScore[Wake Up],0),MATCH(P$1,TableLookupWakeUpScore[#Headers],0)))</f>
        <v/>
      </c>
      <c r="Q5192" s="30" t="str">
        <f t="shared" si="1304"/>
        <v/>
      </c>
      <c r="R5192" s="31" t="str">
        <f t="shared" si="1305"/>
        <v/>
      </c>
      <c r="S5192" s="34" t="str">
        <f>IF($C5192="","",INDEX(TableLookupSleepQuality[],MATCH($C5192,TableLookupSleepQuality[Sleep Quality Low],1),MATCH(S$1,TableLookupSleepQuality[#Headers],0)))</f>
        <v/>
      </c>
      <c r="T5192" s="35" t="str">
        <f>IF($C5192="","",INDEX(TableLookupSleepQuality[],MATCH($C5192,TableLookupSleepQuality[Sleep Quality Low],1),MATCH(T$1,TableLookupSleepQuality[#Headers],0)))</f>
        <v/>
      </c>
      <c r="X5192" s="36" t="str">
        <f t="shared" si="1306"/>
        <v/>
      </c>
      <c r="Y5192" s="40" t="str">
        <f t="shared" si="1309"/>
        <v/>
      </c>
      <c r="Z5192" s="13" t="str">
        <f t="shared" si="1309"/>
        <v/>
      </c>
      <c r="AA5192" s="13" t="str">
        <f t="shared" si="1309"/>
        <v/>
      </c>
      <c r="AB5192" s="13" t="str">
        <f t="shared" si="1309"/>
        <v/>
      </c>
      <c r="AC5192" s="13" t="str">
        <f t="shared" si="1309"/>
        <v/>
      </c>
      <c r="AD5192" s="13" t="str">
        <f t="shared" si="1309"/>
        <v/>
      </c>
    </row>
    <row r="5193" spans="7:30" x14ac:dyDescent="0.25">
      <c r="G5193" s="18" t="str">
        <f t="shared" si="1297"/>
        <v/>
      </c>
      <c r="H5193" s="22" t="str">
        <f t="shared" si="1298"/>
        <v/>
      </c>
      <c r="I5193" s="23" t="str">
        <f t="shared" si="1299"/>
        <v/>
      </c>
      <c r="J5193" s="22" t="str">
        <f t="shared" si="1300"/>
        <v/>
      </c>
      <c r="K5193" s="24" t="str">
        <f t="shared" si="1301"/>
        <v/>
      </c>
      <c r="L5193" s="42" t="str">
        <f t="shared" si="1307"/>
        <v/>
      </c>
      <c r="M5193" s="43" t="str">
        <f t="shared" si="1308"/>
        <v/>
      </c>
      <c r="N5193" s="26" t="str">
        <f t="shared" si="1302"/>
        <v/>
      </c>
      <c r="O5193" s="26" t="str">
        <f t="shared" si="1303"/>
        <v/>
      </c>
      <c r="P5193" s="28" t="str">
        <f>IF(E5193="","",INDEX(TableLookupWakeUpScore[],MATCH(E5193,TableLookupWakeUpScore[Wake Up],0),MATCH(P$1,TableLookupWakeUpScore[#Headers],0)))</f>
        <v/>
      </c>
      <c r="Q5193" s="30" t="str">
        <f t="shared" si="1304"/>
        <v/>
      </c>
      <c r="R5193" s="31" t="str">
        <f t="shared" si="1305"/>
        <v/>
      </c>
      <c r="S5193" s="34" t="str">
        <f>IF($C5193="","",INDEX(TableLookupSleepQuality[],MATCH($C5193,TableLookupSleepQuality[Sleep Quality Low],1),MATCH(S$1,TableLookupSleepQuality[#Headers],0)))</f>
        <v/>
      </c>
      <c r="T5193" s="35" t="str">
        <f>IF($C5193="","",INDEX(TableLookupSleepQuality[],MATCH($C5193,TableLookupSleepQuality[Sleep Quality Low],1),MATCH(T$1,TableLookupSleepQuality[#Headers],0)))</f>
        <v/>
      </c>
      <c r="X5193" s="36" t="str">
        <f t="shared" si="1306"/>
        <v/>
      </c>
      <c r="Y5193" s="40" t="str">
        <f t="shared" si="1309"/>
        <v/>
      </c>
      <c r="Z5193" s="13" t="str">
        <f t="shared" si="1309"/>
        <v/>
      </c>
      <c r="AA5193" s="13" t="str">
        <f t="shared" si="1309"/>
        <v/>
      </c>
      <c r="AB5193" s="13" t="str">
        <f t="shared" si="1309"/>
        <v/>
      </c>
      <c r="AC5193" s="13" t="str">
        <f t="shared" si="1309"/>
        <v/>
      </c>
      <c r="AD5193" s="13" t="str">
        <f t="shared" si="1309"/>
        <v/>
      </c>
    </row>
    <row r="5194" spans="7:30" x14ac:dyDescent="0.25">
      <c r="G5194" s="18" t="str">
        <f t="shared" si="1297"/>
        <v/>
      </c>
      <c r="H5194" s="22" t="str">
        <f t="shared" si="1298"/>
        <v/>
      </c>
      <c r="I5194" s="23" t="str">
        <f t="shared" si="1299"/>
        <v/>
      </c>
      <c r="J5194" s="22" t="str">
        <f t="shared" si="1300"/>
        <v/>
      </c>
      <c r="K5194" s="24" t="str">
        <f t="shared" si="1301"/>
        <v/>
      </c>
      <c r="L5194" s="42" t="str">
        <f t="shared" si="1307"/>
        <v/>
      </c>
      <c r="M5194" s="43" t="str">
        <f t="shared" si="1308"/>
        <v/>
      </c>
      <c r="N5194" s="26" t="str">
        <f t="shared" si="1302"/>
        <v/>
      </c>
      <c r="O5194" s="26" t="str">
        <f t="shared" si="1303"/>
        <v/>
      </c>
      <c r="P5194" s="28" t="str">
        <f>IF(E5194="","",INDEX(TableLookupWakeUpScore[],MATCH(E5194,TableLookupWakeUpScore[Wake Up],0),MATCH(P$1,TableLookupWakeUpScore[#Headers],0)))</f>
        <v/>
      </c>
      <c r="Q5194" s="30" t="str">
        <f t="shared" si="1304"/>
        <v/>
      </c>
      <c r="R5194" s="31" t="str">
        <f t="shared" si="1305"/>
        <v/>
      </c>
      <c r="S5194" s="34" t="str">
        <f>IF($C5194="","",INDEX(TableLookupSleepQuality[],MATCH($C5194,TableLookupSleepQuality[Sleep Quality Low],1),MATCH(S$1,TableLookupSleepQuality[#Headers],0)))</f>
        <v/>
      </c>
      <c r="T5194" s="35" t="str">
        <f>IF($C5194="","",INDEX(TableLookupSleepQuality[],MATCH($C5194,TableLookupSleepQuality[Sleep Quality Low],1),MATCH(T$1,TableLookupSleepQuality[#Headers],0)))</f>
        <v/>
      </c>
      <c r="X5194" s="36" t="str">
        <f t="shared" si="1306"/>
        <v/>
      </c>
      <c r="Y5194" s="40" t="str">
        <f t="shared" si="1309"/>
        <v/>
      </c>
      <c r="Z5194" s="13" t="str">
        <f t="shared" si="1309"/>
        <v/>
      </c>
      <c r="AA5194" s="13" t="str">
        <f t="shared" si="1309"/>
        <v/>
      </c>
      <c r="AB5194" s="13" t="str">
        <f t="shared" si="1309"/>
        <v/>
      </c>
      <c r="AC5194" s="13" t="str">
        <f t="shared" si="1309"/>
        <v/>
      </c>
      <c r="AD5194" s="13" t="str">
        <f t="shared" si="1309"/>
        <v/>
      </c>
    </row>
    <row r="5195" spans="7:30" x14ac:dyDescent="0.25">
      <c r="G5195" s="18" t="str">
        <f t="shared" si="1297"/>
        <v/>
      </c>
      <c r="H5195" s="22" t="str">
        <f t="shared" si="1298"/>
        <v/>
      </c>
      <c r="I5195" s="23" t="str">
        <f t="shared" si="1299"/>
        <v/>
      </c>
      <c r="J5195" s="22" t="str">
        <f t="shared" si="1300"/>
        <v/>
      </c>
      <c r="K5195" s="24" t="str">
        <f t="shared" si="1301"/>
        <v/>
      </c>
      <c r="L5195" s="42" t="str">
        <f t="shared" si="1307"/>
        <v/>
      </c>
      <c r="M5195" s="43" t="str">
        <f t="shared" si="1308"/>
        <v/>
      </c>
      <c r="N5195" s="26" t="str">
        <f t="shared" si="1302"/>
        <v/>
      </c>
      <c r="O5195" s="26" t="str">
        <f t="shared" si="1303"/>
        <v/>
      </c>
      <c r="P5195" s="28" t="str">
        <f>IF(E5195="","",INDEX(TableLookupWakeUpScore[],MATCH(E5195,TableLookupWakeUpScore[Wake Up],0),MATCH(P$1,TableLookupWakeUpScore[#Headers],0)))</f>
        <v/>
      </c>
      <c r="Q5195" s="30" t="str">
        <f t="shared" si="1304"/>
        <v/>
      </c>
      <c r="R5195" s="31" t="str">
        <f t="shared" si="1305"/>
        <v/>
      </c>
      <c r="S5195" s="34" t="str">
        <f>IF($C5195="","",INDEX(TableLookupSleepQuality[],MATCH($C5195,TableLookupSleepQuality[Sleep Quality Low],1),MATCH(S$1,TableLookupSleepQuality[#Headers],0)))</f>
        <v/>
      </c>
      <c r="T5195" s="35" t="str">
        <f>IF($C5195="","",INDEX(TableLookupSleepQuality[],MATCH($C5195,TableLookupSleepQuality[Sleep Quality Low],1),MATCH(T$1,TableLookupSleepQuality[#Headers],0)))</f>
        <v/>
      </c>
      <c r="X5195" s="36" t="str">
        <f t="shared" si="1306"/>
        <v/>
      </c>
      <c r="Y5195" s="40" t="str">
        <f t="shared" si="1309"/>
        <v/>
      </c>
      <c r="Z5195" s="13" t="str">
        <f t="shared" si="1309"/>
        <v/>
      </c>
      <c r="AA5195" s="13" t="str">
        <f t="shared" si="1309"/>
        <v/>
      </c>
      <c r="AB5195" s="13" t="str">
        <f t="shared" si="1309"/>
        <v/>
      </c>
      <c r="AC5195" s="13" t="str">
        <f t="shared" si="1309"/>
        <v/>
      </c>
      <c r="AD5195" s="13" t="str">
        <f t="shared" si="1309"/>
        <v/>
      </c>
    </row>
    <row r="5196" spans="7:30" x14ac:dyDescent="0.25">
      <c r="G5196" s="18" t="str">
        <f t="shared" si="1297"/>
        <v/>
      </c>
      <c r="H5196" s="22" t="str">
        <f t="shared" si="1298"/>
        <v/>
      </c>
      <c r="I5196" s="23" t="str">
        <f t="shared" si="1299"/>
        <v/>
      </c>
      <c r="J5196" s="22" t="str">
        <f t="shared" si="1300"/>
        <v/>
      </c>
      <c r="K5196" s="24" t="str">
        <f t="shared" si="1301"/>
        <v/>
      </c>
      <c r="L5196" s="42" t="str">
        <f t="shared" si="1307"/>
        <v/>
      </c>
      <c r="M5196" s="43" t="str">
        <f t="shared" si="1308"/>
        <v/>
      </c>
      <c r="N5196" s="26" t="str">
        <f t="shared" si="1302"/>
        <v/>
      </c>
      <c r="O5196" s="26" t="str">
        <f t="shared" si="1303"/>
        <v/>
      </c>
      <c r="P5196" s="28" t="str">
        <f>IF(E5196="","",INDEX(TableLookupWakeUpScore[],MATCH(E5196,TableLookupWakeUpScore[Wake Up],0),MATCH(P$1,TableLookupWakeUpScore[#Headers],0)))</f>
        <v/>
      </c>
      <c r="Q5196" s="30" t="str">
        <f t="shared" si="1304"/>
        <v/>
      </c>
      <c r="R5196" s="31" t="str">
        <f t="shared" si="1305"/>
        <v/>
      </c>
      <c r="S5196" s="34" t="str">
        <f>IF($C5196="","",INDEX(TableLookupSleepQuality[],MATCH($C5196,TableLookupSleepQuality[Sleep Quality Low],1),MATCH(S$1,TableLookupSleepQuality[#Headers],0)))</f>
        <v/>
      </c>
      <c r="T5196" s="35" t="str">
        <f>IF($C5196="","",INDEX(TableLookupSleepQuality[],MATCH($C5196,TableLookupSleepQuality[Sleep Quality Low],1),MATCH(T$1,TableLookupSleepQuality[#Headers],0)))</f>
        <v/>
      </c>
      <c r="X5196" s="36" t="str">
        <f t="shared" si="1306"/>
        <v/>
      </c>
      <c r="Y5196" s="40" t="str">
        <f t="shared" si="1309"/>
        <v/>
      </c>
      <c r="Z5196" s="13" t="str">
        <f t="shared" si="1309"/>
        <v/>
      </c>
      <c r="AA5196" s="13" t="str">
        <f t="shared" si="1309"/>
        <v/>
      </c>
      <c r="AB5196" s="13" t="str">
        <f t="shared" si="1309"/>
        <v/>
      </c>
      <c r="AC5196" s="13" t="str">
        <f t="shared" si="1309"/>
        <v/>
      </c>
      <c r="AD5196" s="13" t="str">
        <f t="shared" si="1309"/>
        <v/>
      </c>
    </row>
    <row r="5197" spans="7:30" x14ac:dyDescent="0.25">
      <c r="G5197" s="18" t="str">
        <f t="shared" si="1297"/>
        <v/>
      </c>
      <c r="H5197" s="22" t="str">
        <f t="shared" si="1298"/>
        <v/>
      </c>
      <c r="I5197" s="23" t="str">
        <f t="shared" si="1299"/>
        <v/>
      </c>
      <c r="J5197" s="22" t="str">
        <f t="shared" si="1300"/>
        <v/>
      </c>
      <c r="K5197" s="24" t="str">
        <f t="shared" si="1301"/>
        <v/>
      </c>
      <c r="L5197" s="42" t="str">
        <f t="shared" si="1307"/>
        <v/>
      </c>
      <c r="M5197" s="43" t="str">
        <f t="shared" si="1308"/>
        <v/>
      </c>
      <c r="N5197" s="26" t="str">
        <f t="shared" si="1302"/>
        <v/>
      </c>
      <c r="O5197" s="26" t="str">
        <f t="shared" si="1303"/>
        <v/>
      </c>
      <c r="P5197" s="28" t="str">
        <f>IF(E5197="","",INDEX(TableLookupWakeUpScore[],MATCH(E5197,TableLookupWakeUpScore[Wake Up],0),MATCH(P$1,TableLookupWakeUpScore[#Headers],0)))</f>
        <v/>
      </c>
      <c r="Q5197" s="30" t="str">
        <f t="shared" si="1304"/>
        <v/>
      </c>
      <c r="R5197" s="31" t="str">
        <f t="shared" si="1305"/>
        <v/>
      </c>
      <c r="S5197" s="34" t="str">
        <f>IF($C5197="","",INDEX(TableLookupSleepQuality[],MATCH($C5197,TableLookupSleepQuality[Sleep Quality Low],1),MATCH(S$1,TableLookupSleepQuality[#Headers],0)))</f>
        <v/>
      </c>
      <c r="T5197" s="35" t="str">
        <f>IF($C5197="","",INDEX(TableLookupSleepQuality[],MATCH($C5197,TableLookupSleepQuality[Sleep Quality Low],1),MATCH(T$1,TableLookupSleepQuality[#Headers],0)))</f>
        <v/>
      </c>
      <c r="X5197" s="36" t="str">
        <f t="shared" si="1306"/>
        <v/>
      </c>
      <c r="Y5197" s="40" t="str">
        <f t="shared" si="1309"/>
        <v/>
      </c>
      <c r="Z5197" s="13" t="str">
        <f t="shared" si="1309"/>
        <v/>
      </c>
      <c r="AA5197" s="13" t="str">
        <f t="shared" si="1309"/>
        <v/>
      </c>
      <c r="AB5197" s="13" t="str">
        <f t="shared" si="1309"/>
        <v/>
      </c>
      <c r="AC5197" s="13" t="str">
        <f t="shared" si="1309"/>
        <v/>
      </c>
      <c r="AD5197" s="13" t="str">
        <f t="shared" si="1309"/>
        <v/>
      </c>
    </row>
    <row r="5198" spans="7:30" x14ac:dyDescent="0.25">
      <c r="G5198" s="18" t="str">
        <f t="shared" si="1297"/>
        <v/>
      </c>
      <c r="H5198" s="22" t="str">
        <f t="shared" si="1298"/>
        <v/>
      </c>
      <c r="I5198" s="23" t="str">
        <f t="shared" si="1299"/>
        <v/>
      </c>
      <c r="J5198" s="22" t="str">
        <f t="shared" si="1300"/>
        <v/>
      </c>
      <c r="K5198" s="24" t="str">
        <f t="shared" si="1301"/>
        <v/>
      </c>
      <c r="L5198" s="42" t="str">
        <f t="shared" si="1307"/>
        <v/>
      </c>
      <c r="M5198" s="43" t="str">
        <f t="shared" si="1308"/>
        <v/>
      </c>
      <c r="N5198" s="26" t="str">
        <f t="shared" si="1302"/>
        <v/>
      </c>
      <c r="O5198" s="26" t="str">
        <f t="shared" si="1303"/>
        <v/>
      </c>
      <c r="P5198" s="28" t="str">
        <f>IF(E5198="","",INDEX(TableLookupWakeUpScore[],MATCH(E5198,TableLookupWakeUpScore[Wake Up],0),MATCH(P$1,TableLookupWakeUpScore[#Headers],0)))</f>
        <v/>
      </c>
      <c r="Q5198" s="30" t="str">
        <f t="shared" si="1304"/>
        <v/>
      </c>
      <c r="R5198" s="31" t="str">
        <f t="shared" si="1305"/>
        <v/>
      </c>
      <c r="S5198" s="34" t="str">
        <f>IF($C5198="","",INDEX(TableLookupSleepQuality[],MATCH($C5198,TableLookupSleepQuality[Sleep Quality Low],1),MATCH(S$1,TableLookupSleepQuality[#Headers],0)))</f>
        <v/>
      </c>
      <c r="T5198" s="35" t="str">
        <f>IF($C5198="","",INDEX(TableLookupSleepQuality[],MATCH($C5198,TableLookupSleepQuality[Sleep Quality Low],1),MATCH(T$1,TableLookupSleepQuality[#Headers],0)))</f>
        <v/>
      </c>
      <c r="X5198" s="36" t="str">
        <f t="shared" si="1306"/>
        <v/>
      </c>
      <c r="Y5198" s="40" t="str">
        <f t="shared" si="1309"/>
        <v/>
      </c>
      <c r="Z5198" s="13" t="str">
        <f t="shared" si="1309"/>
        <v/>
      </c>
      <c r="AA5198" s="13" t="str">
        <f t="shared" si="1309"/>
        <v/>
      </c>
      <c r="AB5198" s="13" t="str">
        <f t="shared" si="1309"/>
        <v/>
      </c>
      <c r="AC5198" s="13" t="str">
        <f t="shared" si="1309"/>
        <v/>
      </c>
      <c r="AD5198" s="13" t="str">
        <f t="shared" si="1309"/>
        <v/>
      </c>
    </row>
    <row r="5199" spans="7:30" x14ac:dyDescent="0.25">
      <c r="G5199" s="18" t="str">
        <f t="shared" si="1297"/>
        <v/>
      </c>
      <c r="H5199" s="22" t="str">
        <f t="shared" si="1298"/>
        <v/>
      </c>
      <c r="I5199" s="23" t="str">
        <f t="shared" si="1299"/>
        <v/>
      </c>
      <c r="J5199" s="22" t="str">
        <f t="shared" si="1300"/>
        <v/>
      </c>
      <c r="K5199" s="24" t="str">
        <f t="shared" si="1301"/>
        <v/>
      </c>
      <c r="L5199" s="42" t="str">
        <f t="shared" si="1307"/>
        <v/>
      </c>
      <c r="M5199" s="43" t="str">
        <f t="shared" si="1308"/>
        <v/>
      </c>
      <c r="N5199" s="26" t="str">
        <f t="shared" si="1302"/>
        <v/>
      </c>
      <c r="O5199" s="26" t="str">
        <f t="shared" si="1303"/>
        <v/>
      </c>
      <c r="P5199" s="28" t="str">
        <f>IF(E5199="","",INDEX(TableLookupWakeUpScore[],MATCH(E5199,TableLookupWakeUpScore[Wake Up],0),MATCH(P$1,TableLookupWakeUpScore[#Headers],0)))</f>
        <v/>
      </c>
      <c r="Q5199" s="30" t="str">
        <f t="shared" si="1304"/>
        <v/>
      </c>
      <c r="R5199" s="31" t="str">
        <f t="shared" si="1305"/>
        <v/>
      </c>
      <c r="S5199" s="34" t="str">
        <f>IF($C5199="","",INDEX(TableLookupSleepQuality[],MATCH($C5199,TableLookupSleepQuality[Sleep Quality Low],1),MATCH(S$1,TableLookupSleepQuality[#Headers],0)))</f>
        <v/>
      </c>
      <c r="T5199" s="35" t="str">
        <f>IF($C5199="","",INDEX(TableLookupSleepQuality[],MATCH($C5199,TableLookupSleepQuality[Sleep Quality Low],1),MATCH(T$1,TableLookupSleepQuality[#Headers],0)))</f>
        <v/>
      </c>
      <c r="X5199" s="36" t="str">
        <f t="shared" si="1306"/>
        <v/>
      </c>
      <c r="Y5199" s="40" t="str">
        <f t="shared" si="1309"/>
        <v/>
      </c>
      <c r="Z5199" s="13" t="str">
        <f t="shared" si="1309"/>
        <v/>
      </c>
      <c r="AA5199" s="13" t="str">
        <f t="shared" si="1309"/>
        <v/>
      </c>
      <c r="AB5199" s="13" t="str">
        <f t="shared" si="1309"/>
        <v/>
      </c>
      <c r="AC5199" s="13" t="str">
        <f t="shared" si="1309"/>
        <v/>
      </c>
      <c r="AD5199" s="13" t="str">
        <f t="shared" si="1309"/>
        <v/>
      </c>
    </row>
    <row r="5200" spans="7:30" x14ac:dyDescent="0.25">
      <c r="G5200" s="18" t="str">
        <f t="shared" si="1297"/>
        <v/>
      </c>
      <c r="H5200" s="22" t="str">
        <f t="shared" si="1298"/>
        <v/>
      </c>
      <c r="I5200" s="23" t="str">
        <f t="shared" si="1299"/>
        <v/>
      </c>
      <c r="J5200" s="22" t="str">
        <f t="shared" si="1300"/>
        <v/>
      </c>
      <c r="K5200" s="24" t="str">
        <f t="shared" si="1301"/>
        <v/>
      </c>
      <c r="L5200" s="42" t="str">
        <f t="shared" si="1307"/>
        <v/>
      </c>
      <c r="M5200" s="43" t="str">
        <f t="shared" si="1308"/>
        <v/>
      </c>
      <c r="N5200" s="26" t="str">
        <f t="shared" si="1302"/>
        <v/>
      </c>
      <c r="O5200" s="26" t="str">
        <f t="shared" si="1303"/>
        <v/>
      </c>
      <c r="P5200" s="28" t="str">
        <f>IF(E5200="","",INDEX(TableLookupWakeUpScore[],MATCH(E5200,TableLookupWakeUpScore[Wake Up],0),MATCH(P$1,TableLookupWakeUpScore[#Headers],0)))</f>
        <v/>
      </c>
      <c r="Q5200" s="30" t="str">
        <f t="shared" si="1304"/>
        <v/>
      </c>
      <c r="R5200" s="31" t="str">
        <f t="shared" si="1305"/>
        <v/>
      </c>
      <c r="S5200" s="34" t="str">
        <f>IF($C5200="","",INDEX(TableLookupSleepQuality[],MATCH($C5200,TableLookupSleepQuality[Sleep Quality Low],1),MATCH(S$1,TableLookupSleepQuality[#Headers],0)))</f>
        <v/>
      </c>
      <c r="T5200" s="35" t="str">
        <f>IF($C5200="","",INDEX(TableLookupSleepQuality[],MATCH($C5200,TableLookupSleepQuality[Sleep Quality Low],1),MATCH(T$1,TableLookupSleepQuality[#Headers],0)))</f>
        <v/>
      </c>
      <c r="X5200" s="36" t="str">
        <f t="shared" si="1306"/>
        <v/>
      </c>
      <c r="Y5200" s="40" t="str">
        <f t="shared" si="1309"/>
        <v/>
      </c>
      <c r="Z5200" s="13" t="str">
        <f t="shared" si="1309"/>
        <v/>
      </c>
      <c r="AA5200" s="13" t="str">
        <f t="shared" si="1309"/>
        <v/>
      </c>
      <c r="AB5200" s="13" t="str">
        <f t="shared" si="1309"/>
        <v/>
      </c>
      <c r="AC5200" s="13" t="str">
        <f t="shared" si="1309"/>
        <v/>
      </c>
      <c r="AD5200" s="13" t="str">
        <f t="shared" si="1309"/>
        <v/>
      </c>
    </row>
    <row r="5201" spans="7:30" x14ac:dyDescent="0.25">
      <c r="G5201" s="18" t="str">
        <f t="shared" si="1297"/>
        <v/>
      </c>
      <c r="H5201" s="22" t="str">
        <f t="shared" si="1298"/>
        <v/>
      </c>
      <c r="I5201" s="23" t="str">
        <f t="shared" si="1299"/>
        <v/>
      </c>
      <c r="J5201" s="22" t="str">
        <f t="shared" si="1300"/>
        <v/>
      </c>
      <c r="K5201" s="24" t="str">
        <f t="shared" si="1301"/>
        <v/>
      </c>
      <c r="L5201" s="42" t="str">
        <f t="shared" si="1307"/>
        <v/>
      </c>
      <c r="M5201" s="43" t="str">
        <f t="shared" si="1308"/>
        <v/>
      </c>
      <c r="N5201" s="26" t="str">
        <f t="shared" si="1302"/>
        <v/>
      </c>
      <c r="O5201" s="26" t="str">
        <f t="shared" si="1303"/>
        <v/>
      </c>
      <c r="P5201" s="28" t="str">
        <f>IF(E5201="","",INDEX(TableLookupWakeUpScore[],MATCH(E5201,TableLookupWakeUpScore[Wake Up],0),MATCH(P$1,TableLookupWakeUpScore[#Headers],0)))</f>
        <v/>
      </c>
      <c r="Q5201" s="30" t="str">
        <f t="shared" si="1304"/>
        <v/>
      </c>
      <c r="R5201" s="31" t="str">
        <f t="shared" si="1305"/>
        <v/>
      </c>
      <c r="S5201" s="34" t="str">
        <f>IF($C5201="","",INDEX(TableLookupSleepQuality[],MATCH($C5201,TableLookupSleepQuality[Sleep Quality Low],1),MATCH(S$1,TableLookupSleepQuality[#Headers],0)))</f>
        <v/>
      </c>
      <c r="T5201" s="35" t="str">
        <f>IF($C5201="","",INDEX(TableLookupSleepQuality[],MATCH($C5201,TableLookupSleepQuality[Sleep Quality Low],1),MATCH(T$1,TableLookupSleepQuality[#Headers],0)))</f>
        <v/>
      </c>
      <c r="X5201" s="36" t="str">
        <f t="shared" si="1306"/>
        <v/>
      </c>
      <c r="Y5201" s="40" t="str">
        <f t="shared" si="1309"/>
        <v/>
      </c>
      <c r="Z5201" s="13" t="str">
        <f t="shared" si="1309"/>
        <v/>
      </c>
      <c r="AA5201" s="13" t="str">
        <f t="shared" si="1309"/>
        <v/>
      </c>
      <c r="AB5201" s="13" t="str">
        <f t="shared" si="1309"/>
        <v/>
      </c>
      <c r="AC5201" s="13" t="str">
        <f t="shared" si="1309"/>
        <v/>
      </c>
      <c r="AD5201" s="13" t="str">
        <f t="shared" si="1309"/>
        <v/>
      </c>
    </row>
    <row r="5202" spans="7:30" x14ac:dyDescent="0.25">
      <c r="G5202" s="18" t="str">
        <f t="shared" si="1297"/>
        <v/>
      </c>
      <c r="H5202" s="22" t="str">
        <f t="shared" si="1298"/>
        <v/>
      </c>
      <c r="I5202" s="23" t="str">
        <f t="shared" si="1299"/>
        <v/>
      </c>
      <c r="J5202" s="22" t="str">
        <f t="shared" si="1300"/>
        <v/>
      </c>
      <c r="K5202" s="24" t="str">
        <f t="shared" si="1301"/>
        <v/>
      </c>
      <c r="L5202" s="42" t="str">
        <f t="shared" si="1307"/>
        <v/>
      </c>
      <c r="M5202" s="43" t="str">
        <f t="shared" si="1308"/>
        <v/>
      </c>
      <c r="N5202" s="26" t="str">
        <f t="shared" si="1302"/>
        <v/>
      </c>
      <c r="O5202" s="26" t="str">
        <f t="shared" si="1303"/>
        <v/>
      </c>
      <c r="P5202" s="28" t="str">
        <f>IF(E5202="","",INDEX(TableLookupWakeUpScore[],MATCH(E5202,TableLookupWakeUpScore[Wake Up],0),MATCH(P$1,TableLookupWakeUpScore[#Headers],0)))</f>
        <v/>
      </c>
      <c r="Q5202" s="30" t="str">
        <f t="shared" si="1304"/>
        <v/>
      </c>
      <c r="R5202" s="31" t="str">
        <f t="shared" si="1305"/>
        <v/>
      </c>
      <c r="S5202" s="34" t="str">
        <f>IF($C5202="","",INDEX(TableLookupSleepQuality[],MATCH($C5202,TableLookupSleepQuality[Sleep Quality Low],1),MATCH(S$1,TableLookupSleepQuality[#Headers],0)))</f>
        <v/>
      </c>
      <c r="T5202" s="35" t="str">
        <f>IF($C5202="","",INDEX(TableLookupSleepQuality[],MATCH($C5202,TableLookupSleepQuality[Sleep Quality Low],1),MATCH(T$1,TableLookupSleepQuality[#Headers],0)))</f>
        <v/>
      </c>
      <c r="X5202" s="36" t="str">
        <f t="shared" si="1306"/>
        <v/>
      </c>
      <c r="Y5202" s="40" t="str">
        <f t="shared" si="1309"/>
        <v/>
      </c>
      <c r="Z5202" s="13" t="str">
        <f t="shared" si="1309"/>
        <v/>
      </c>
      <c r="AA5202" s="13" t="str">
        <f t="shared" si="1309"/>
        <v/>
      </c>
      <c r="AB5202" s="13" t="str">
        <f t="shared" si="1309"/>
        <v/>
      </c>
      <c r="AC5202" s="13" t="str">
        <f t="shared" si="1309"/>
        <v/>
      </c>
      <c r="AD5202" s="13" t="str">
        <f t="shared" si="1309"/>
        <v/>
      </c>
    </row>
    <row r="5203" spans="7:30" x14ac:dyDescent="0.25">
      <c r="G5203" s="18" t="str">
        <f t="shared" si="1297"/>
        <v/>
      </c>
      <c r="H5203" s="22" t="str">
        <f t="shared" si="1298"/>
        <v/>
      </c>
      <c r="I5203" s="23" t="str">
        <f t="shared" si="1299"/>
        <v/>
      </c>
      <c r="J5203" s="22" t="str">
        <f t="shared" si="1300"/>
        <v/>
      </c>
      <c r="K5203" s="24" t="str">
        <f t="shared" si="1301"/>
        <v/>
      </c>
      <c r="L5203" s="42" t="str">
        <f t="shared" si="1307"/>
        <v/>
      </c>
      <c r="M5203" s="43" t="str">
        <f t="shared" si="1308"/>
        <v/>
      </c>
      <c r="N5203" s="26" t="str">
        <f t="shared" si="1302"/>
        <v/>
      </c>
      <c r="O5203" s="26" t="str">
        <f t="shared" si="1303"/>
        <v/>
      </c>
      <c r="P5203" s="28" t="str">
        <f>IF(E5203="","",INDEX(TableLookupWakeUpScore[],MATCH(E5203,TableLookupWakeUpScore[Wake Up],0),MATCH(P$1,TableLookupWakeUpScore[#Headers],0)))</f>
        <v/>
      </c>
      <c r="Q5203" s="30" t="str">
        <f t="shared" si="1304"/>
        <v/>
      </c>
      <c r="R5203" s="31" t="str">
        <f t="shared" si="1305"/>
        <v/>
      </c>
      <c r="S5203" s="34" t="str">
        <f>IF($C5203="","",INDEX(TableLookupSleepQuality[],MATCH($C5203,TableLookupSleepQuality[Sleep Quality Low],1),MATCH(S$1,TableLookupSleepQuality[#Headers],0)))</f>
        <v/>
      </c>
      <c r="T5203" s="35" t="str">
        <f>IF($C5203="","",INDEX(TableLookupSleepQuality[],MATCH($C5203,TableLookupSleepQuality[Sleep Quality Low],1),MATCH(T$1,TableLookupSleepQuality[#Headers],0)))</f>
        <v/>
      </c>
      <c r="X5203" s="36" t="str">
        <f t="shared" si="1306"/>
        <v/>
      </c>
      <c r="Y5203" s="40" t="str">
        <f t="shared" ref="Y5203:AD5218" si="1310">IF(OR($X5203="NO",$X5203=""),"",IF(COUNTIF($F5203,"*" &amp; Y$1 &amp; "*"),"YES","NO"))</f>
        <v/>
      </c>
      <c r="Z5203" s="13" t="str">
        <f t="shared" si="1310"/>
        <v/>
      </c>
      <c r="AA5203" s="13" t="str">
        <f t="shared" si="1310"/>
        <v/>
      </c>
      <c r="AB5203" s="13" t="str">
        <f t="shared" si="1310"/>
        <v/>
      </c>
      <c r="AC5203" s="13" t="str">
        <f t="shared" si="1310"/>
        <v/>
      </c>
      <c r="AD5203" s="13" t="str">
        <f t="shared" si="1310"/>
        <v/>
      </c>
    </row>
    <row r="5204" spans="7:30" x14ac:dyDescent="0.25">
      <c r="G5204" s="18" t="str">
        <f t="shared" si="1297"/>
        <v/>
      </c>
      <c r="H5204" s="22" t="str">
        <f t="shared" si="1298"/>
        <v/>
      </c>
      <c r="I5204" s="23" t="str">
        <f t="shared" si="1299"/>
        <v/>
      </c>
      <c r="J5204" s="22" t="str">
        <f t="shared" si="1300"/>
        <v/>
      </c>
      <c r="K5204" s="24" t="str">
        <f t="shared" si="1301"/>
        <v/>
      </c>
      <c r="L5204" s="42" t="str">
        <f t="shared" si="1307"/>
        <v/>
      </c>
      <c r="M5204" s="43" t="str">
        <f t="shared" si="1308"/>
        <v/>
      </c>
      <c r="N5204" s="26" t="str">
        <f t="shared" si="1302"/>
        <v/>
      </c>
      <c r="O5204" s="26" t="str">
        <f t="shared" si="1303"/>
        <v/>
      </c>
      <c r="P5204" s="28" t="str">
        <f>IF(E5204="","",INDEX(TableLookupWakeUpScore[],MATCH(E5204,TableLookupWakeUpScore[Wake Up],0),MATCH(P$1,TableLookupWakeUpScore[#Headers],0)))</f>
        <v/>
      </c>
      <c r="Q5204" s="30" t="str">
        <f t="shared" si="1304"/>
        <v/>
      </c>
      <c r="R5204" s="31" t="str">
        <f t="shared" si="1305"/>
        <v/>
      </c>
      <c r="S5204" s="34" t="str">
        <f>IF($C5204="","",INDEX(TableLookupSleepQuality[],MATCH($C5204,TableLookupSleepQuality[Sleep Quality Low],1),MATCH(S$1,TableLookupSleepQuality[#Headers],0)))</f>
        <v/>
      </c>
      <c r="T5204" s="35" t="str">
        <f>IF($C5204="","",INDEX(TableLookupSleepQuality[],MATCH($C5204,TableLookupSleepQuality[Sleep Quality Low],1),MATCH(T$1,TableLookupSleepQuality[#Headers],0)))</f>
        <v/>
      </c>
      <c r="X5204" s="36" t="str">
        <f t="shared" si="1306"/>
        <v/>
      </c>
      <c r="Y5204" s="40" t="str">
        <f t="shared" si="1310"/>
        <v/>
      </c>
      <c r="Z5204" s="13" t="str">
        <f t="shared" si="1310"/>
        <v/>
      </c>
      <c r="AA5204" s="13" t="str">
        <f t="shared" si="1310"/>
        <v/>
      </c>
      <c r="AB5204" s="13" t="str">
        <f t="shared" si="1310"/>
        <v/>
      </c>
      <c r="AC5204" s="13" t="str">
        <f t="shared" si="1310"/>
        <v/>
      </c>
      <c r="AD5204" s="13" t="str">
        <f t="shared" si="1310"/>
        <v/>
      </c>
    </row>
    <row r="5205" spans="7:30" x14ac:dyDescent="0.25">
      <c r="G5205" s="18" t="str">
        <f t="shared" si="1297"/>
        <v/>
      </c>
      <c r="H5205" s="22" t="str">
        <f t="shared" si="1298"/>
        <v/>
      </c>
      <c r="I5205" s="23" t="str">
        <f t="shared" si="1299"/>
        <v/>
      </c>
      <c r="J5205" s="22" t="str">
        <f t="shared" si="1300"/>
        <v/>
      </c>
      <c r="K5205" s="24" t="str">
        <f t="shared" si="1301"/>
        <v/>
      </c>
      <c r="L5205" s="42" t="str">
        <f t="shared" si="1307"/>
        <v/>
      </c>
      <c r="M5205" s="43" t="str">
        <f t="shared" si="1308"/>
        <v/>
      </c>
      <c r="N5205" s="26" t="str">
        <f t="shared" si="1302"/>
        <v/>
      </c>
      <c r="O5205" s="26" t="str">
        <f t="shared" si="1303"/>
        <v/>
      </c>
      <c r="P5205" s="28" t="str">
        <f>IF(E5205="","",INDEX(TableLookupWakeUpScore[],MATCH(E5205,TableLookupWakeUpScore[Wake Up],0),MATCH(P$1,TableLookupWakeUpScore[#Headers],0)))</f>
        <v/>
      </c>
      <c r="Q5205" s="30" t="str">
        <f t="shared" si="1304"/>
        <v/>
      </c>
      <c r="R5205" s="31" t="str">
        <f t="shared" si="1305"/>
        <v/>
      </c>
      <c r="S5205" s="34" t="str">
        <f>IF($C5205="","",INDEX(TableLookupSleepQuality[],MATCH($C5205,TableLookupSleepQuality[Sleep Quality Low],1),MATCH(S$1,TableLookupSleepQuality[#Headers],0)))</f>
        <v/>
      </c>
      <c r="T5205" s="35" t="str">
        <f>IF($C5205="","",INDEX(TableLookupSleepQuality[],MATCH($C5205,TableLookupSleepQuality[Sleep Quality Low],1),MATCH(T$1,TableLookupSleepQuality[#Headers],0)))</f>
        <v/>
      </c>
      <c r="X5205" s="36" t="str">
        <f t="shared" si="1306"/>
        <v/>
      </c>
      <c r="Y5205" s="40" t="str">
        <f t="shared" si="1310"/>
        <v/>
      </c>
      <c r="Z5205" s="13" t="str">
        <f t="shared" si="1310"/>
        <v/>
      </c>
      <c r="AA5205" s="13" t="str">
        <f t="shared" si="1310"/>
        <v/>
      </c>
      <c r="AB5205" s="13" t="str">
        <f t="shared" si="1310"/>
        <v/>
      </c>
      <c r="AC5205" s="13" t="str">
        <f t="shared" si="1310"/>
        <v/>
      </c>
      <c r="AD5205" s="13" t="str">
        <f t="shared" si="1310"/>
        <v/>
      </c>
    </row>
    <row r="5206" spans="7:30" x14ac:dyDescent="0.25">
      <c r="G5206" s="18" t="str">
        <f t="shared" si="1297"/>
        <v/>
      </c>
      <c r="H5206" s="22" t="str">
        <f t="shared" si="1298"/>
        <v/>
      </c>
      <c r="I5206" s="23" t="str">
        <f t="shared" si="1299"/>
        <v/>
      </c>
      <c r="J5206" s="22" t="str">
        <f t="shared" si="1300"/>
        <v/>
      </c>
      <c r="K5206" s="24" t="str">
        <f t="shared" si="1301"/>
        <v/>
      </c>
      <c r="L5206" s="42" t="str">
        <f t="shared" si="1307"/>
        <v/>
      </c>
      <c r="M5206" s="43" t="str">
        <f t="shared" si="1308"/>
        <v/>
      </c>
      <c r="N5206" s="26" t="str">
        <f t="shared" si="1302"/>
        <v/>
      </c>
      <c r="O5206" s="26" t="str">
        <f t="shared" si="1303"/>
        <v/>
      </c>
      <c r="P5206" s="28" t="str">
        <f>IF(E5206="","",INDEX(TableLookupWakeUpScore[],MATCH(E5206,TableLookupWakeUpScore[Wake Up],0),MATCH(P$1,TableLookupWakeUpScore[#Headers],0)))</f>
        <v/>
      </c>
      <c r="Q5206" s="30" t="str">
        <f t="shared" si="1304"/>
        <v/>
      </c>
      <c r="R5206" s="31" t="str">
        <f t="shared" si="1305"/>
        <v/>
      </c>
      <c r="S5206" s="34" t="str">
        <f>IF($C5206="","",INDEX(TableLookupSleepQuality[],MATCH($C5206,TableLookupSleepQuality[Sleep Quality Low],1),MATCH(S$1,TableLookupSleepQuality[#Headers],0)))</f>
        <v/>
      </c>
      <c r="T5206" s="35" t="str">
        <f>IF($C5206="","",INDEX(TableLookupSleepQuality[],MATCH($C5206,TableLookupSleepQuality[Sleep Quality Low],1),MATCH(T$1,TableLookupSleepQuality[#Headers],0)))</f>
        <v/>
      </c>
      <c r="X5206" s="36" t="str">
        <f t="shared" si="1306"/>
        <v/>
      </c>
      <c r="Y5206" s="40" t="str">
        <f t="shared" si="1310"/>
        <v/>
      </c>
      <c r="Z5206" s="13" t="str">
        <f t="shared" si="1310"/>
        <v/>
      </c>
      <c r="AA5206" s="13" t="str">
        <f t="shared" si="1310"/>
        <v/>
      </c>
      <c r="AB5206" s="13" t="str">
        <f t="shared" si="1310"/>
        <v/>
      </c>
      <c r="AC5206" s="13" t="str">
        <f t="shared" si="1310"/>
        <v/>
      </c>
      <c r="AD5206" s="13" t="str">
        <f t="shared" si="1310"/>
        <v/>
      </c>
    </row>
    <row r="5207" spans="7:30" x14ac:dyDescent="0.25">
      <c r="G5207" s="18" t="str">
        <f t="shared" si="1297"/>
        <v/>
      </c>
      <c r="H5207" s="22" t="str">
        <f t="shared" si="1298"/>
        <v/>
      </c>
      <c r="I5207" s="23" t="str">
        <f t="shared" si="1299"/>
        <v/>
      </c>
      <c r="J5207" s="22" t="str">
        <f t="shared" si="1300"/>
        <v/>
      </c>
      <c r="K5207" s="24" t="str">
        <f t="shared" si="1301"/>
        <v/>
      </c>
      <c r="L5207" s="42" t="str">
        <f t="shared" si="1307"/>
        <v/>
      </c>
      <c r="M5207" s="43" t="str">
        <f t="shared" si="1308"/>
        <v/>
      </c>
      <c r="N5207" s="26" t="str">
        <f t="shared" si="1302"/>
        <v/>
      </c>
      <c r="O5207" s="26" t="str">
        <f t="shared" si="1303"/>
        <v/>
      </c>
      <c r="P5207" s="28" t="str">
        <f>IF(E5207="","",INDEX(TableLookupWakeUpScore[],MATCH(E5207,TableLookupWakeUpScore[Wake Up],0),MATCH(P$1,TableLookupWakeUpScore[#Headers],0)))</f>
        <v/>
      </c>
      <c r="Q5207" s="30" t="str">
        <f t="shared" si="1304"/>
        <v/>
      </c>
      <c r="R5207" s="31" t="str">
        <f t="shared" si="1305"/>
        <v/>
      </c>
      <c r="S5207" s="34" t="str">
        <f>IF($C5207="","",INDEX(TableLookupSleepQuality[],MATCH($C5207,TableLookupSleepQuality[Sleep Quality Low],1),MATCH(S$1,TableLookupSleepQuality[#Headers],0)))</f>
        <v/>
      </c>
      <c r="T5207" s="35" t="str">
        <f>IF($C5207="","",INDEX(TableLookupSleepQuality[],MATCH($C5207,TableLookupSleepQuality[Sleep Quality Low],1),MATCH(T$1,TableLookupSleepQuality[#Headers],0)))</f>
        <v/>
      </c>
      <c r="X5207" s="36" t="str">
        <f t="shared" si="1306"/>
        <v/>
      </c>
      <c r="Y5207" s="40" t="str">
        <f t="shared" si="1310"/>
        <v/>
      </c>
      <c r="Z5207" s="13" t="str">
        <f t="shared" si="1310"/>
        <v/>
      </c>
      <c r="AA5207" s="13" t="str">
        <f t="shared" si="1310"/>
        <v/>
      </c>
      <c r="AB5207" s="13" t="str">
        <f t="shared" si="1310"/>
        <v/>
      </c>
      <c r="AC5207" s="13" t="str">
        <f t="shared" si="1310"/>
        <v/>
      </c>
      <c r="AD5207" s="13" t="str">
        <f t="shared" si="1310"/>
        <v/>
      </c>
    </row>
    <row r="5208" spans="7:30" x14ac:dyDescent="0.25">
      <c r="G5208" s="18" t="str">
        <f t="shared" si="1297"/>
        <v/>
      </c>
      <c r="H5208" s="22" t="str">
        <f t="shared" si="1298"/>
        <v/>
      </c>
      <c r="I5208" s="23" t="str">
        <f t="shared" si="1299"/>
        <v/>
      </c>
      <c r="J5208" s="22" t="str">
        <f t="shared" si="1300"/>
        <v/>
      </c>
      <c r="K5208" s="24" t="str">
        <f t="shared" si="1301"/>
        <v/>
      </c>
      <c r="L5208" s="42" t="str">
        <f t="shared" si="1307"/>
        <v/>
      </c>
      <c r="M5208" s="43" t="str">
        <f t="shared" si="1308"/>
        <v/>
      </c>
      <c r="N5208" s="26" t="str">
        <f t="shared" si="1302"/>
        <v/>
      </c>
      <c r="O5208" s="26" t="str">
        <f t="shared" si="1303"/>
        <v/>
      </c>
      <c r="P5208" s="28" t="str">
        <f>IF(E5208="","",INDEX(TableLookupWakeUpScore[],MATCH(E5208,TableLookupWakeUpScore[Wake Up],0),MATCH(P$1,TableLookupWakeUpScore[#Headers],0)))</f>
        <v/>
      </c>
      <c r="Q5208" s="30" t="str">
        <f t="shared" si="1304"/>
        <v/>
      </c>
      <c r="R5208" s="31" t="str">
        <f t="shared" si="1305"/>
        <v/>
      </c>
      <c r="S5208" s="34" t="str">
        <f>IF($C5208="","",INDEX(TableLookupSleepQuality[],MATCH($C5208,TableLookupSleepQuality[Sleep Quality Low],1),MATCH(S$1,TableLookupSleepQuality[#Headers],0)))</f>
        <v/>
      </c>
      <c r="T5208" s="35" t="str">
        <f>IF($C5208="","",INDEX(TableLookupSleepQuality[],MATCH($C5208,TableLookupSleepQuality[Sleep Quality Low],1),MATCH(T$1,TableLookupSleepQuality[#Headers],0)))</f>
        <v/>
      </c>
      <c r="X5208" s="36" t="str">
        <f t="shared" si="1306"/>
        <v/>
      </c>
      <c r="Y5208" s="40" t="str">
        <f t="shared" si="1310"/>
        <v/>
      </c>
      <c r="Z5208" s="13" t="str">
        <f t="shared" si="1310"/>
        <v/>
      </c>
      <c r="AA5208" s="13" t="str">
        <f t="shared" si="1310"/>
        <v/>
      </c>
      <c r="AB5208" s="13" t="str">
        <f t="shared" si="1310"/>
        <v/>
      </c>
      <c r="AC5208" s="13" t="str">
        <f t="shared" si="1310"/>
        <v/>
      </c>
      <c r="AD5208" s="13" t="str">
        <f t="shared" si="1310"/>
        <v/>
      </c>
    </row>
    <row r="5209" spans="7:30" x14ac:dyDescent="0.25">
      <c r="G5209" s="18" t="str">
        <f t="shared" si="1297"/>
        <v/>
      </c>
      <c r="H5209" s="22" t="str">
        <f t="shared" si="1298"/>
        <v/>
      </c>
      <c r="I5209" s="23" t="str">
        <f t="shared" si="1299"/>
        <v/>
      </c>
      <c r="J5209" s="22" t="str">
        <f t="shared" si="1300"/>
        <v/>
      </c>
      <c r="K5209" s="24" t="str">
        <f t="shared" si="1301"/>
        <v/>
      </c>
      <c r="L5209" s="42" t="str">
        <f t="shared" si="1307"/>
        <v/>
      </c>
      <c r="M5209" s="43" t="str">
        <f t="shared" si="1308"/>
        <v/>
      </c>
      <c r="N5209" s="26" t="str">
        <f t="shared" si="1302"/>
        <v/>
      </c>
      <c r="O5209" s="26" t="str">
        <f t="shared" si="1303"/>
        <v/>
      </c>
      <c r="P5209" s="28" t="str">
        <f>IF(E5209="","",INDEX(TableLookupWakeUpScore[],MATCH(E5209,TableLookupWakeUpScore[Wake Up],0),MATCH(P$1,TableLookupWakeUpScore[#Headers],0)))</f>
        <v/>
      </c>
      <c r="Q5209" s="30" t="str">
        <f t="shared" si="1304"/>
        <v/>
      </c>
      <c r="R5209" s="31" t="str">
        <f t="shared" si="1305"/>
        <v/>
      </c>
      <c r="S5209" s="34" t="str">
        <f>IF($C5209="","",INDEX(TableLookupSleepQuality[],MATCH($C5209,TableLookupSleepQuality[Sleep Quality Low],1),MATCH(S$1,TableLookupSleepQuality[#Headers],0)))</f>
        <v/>
      </c>
      <c r="T5209" s="35" t="str">
        <f>IF($C5209="","",INDEX(TableLookupSleepQuality[],MATCH($C5209,TableLookupSleepQuality[Sleep Quality Low],1),MATCH(T$1,TableLookupSleepQuality[#Headers],0)))</f>
        <v/>
      </c>
      <c r="X5209" s="36" t="str">
        <f t="shared" si="1306"/>
        <v/>
      </c>
      <c r="Y5209" s="40" t="str">
        <f t="shared" si="1310"/>
        <v/>
      </c>
      <c r="Z5209" s="13" t="str">
        <f t="shared" si="1310"/>
        <v/>
      </c>
      <c r="AA5209" s="13" t="str">
        <f t="shared" si="1310"/>
        <v/>
      </c>
      <c r="AB5209" s="13" t="str">
        <f t="shared" si="1310"/>
        <v/>
      </c>
      <c r="AC5209" s="13" t="str">
        <f t="shared" si="1310"/>
        <v/>
      </c>
      <c r="AD5209" s="13" t="str">
        <f t="shared" si="1310"/>
        <v/>
      </c>
    </row>
    <row r="5210" spans="7:30" x14ac:dyDescent="0.25">
      <c r="G5210" s="18" t="str">
        <f t="shared" si="1297"/>
        <v/>
      </c>
      <c r="H5210" s="22" t="str">
        <f t="shared" si="1298"/>
        <v/>
      </c>
      <c r="I5210" s="23" t="str">
        <f t="shared" si="1299"/>
        <v/>
      </c>
      <c r="J5210" s="22" t="str">
        <f t="shared" si="1300"/>
        <v/>
      </c>
      <c r="K5210" s="24" t="str">
        <f t="shared" si="1301"/>
        <v/>
      </c>
      <c r="L5210" s="42" t="str">
        <f t="shared" si="1307"/>
        <v/>
      </c>
      <c r="M5210" s="43" t="str">
        <f t="shared" si="1308"/>
        <v/>
      </c>
      <c r="N5210" s="26" t="str">
        <f t="shared" si="1302"/>
        <v/>
      </c>
      <c r="O5210" s="26" t="str">
        <f t="shared" si="1303"/>
        <v/>
      </c>
      <c r="P5210" s="28" t="str">
        <f>IF(E5210="","",INDEX(TableLookupWakeUpScore[],MATCH(E5210,TableLookupWakeUpScore[Wake Up],0),MATCH(P$1,TableLookupWakeUpScore[#Headers],0)))</f>
        <v/>
      </c>
      <c r="Q5210" s="30" t="str">
        <f t="shared" si="1304"/>
        <v/>
      </c>
      <c r="R5210" s="31" t="str">
        <f t="shared" si="1305"/>
        <v/>
      </c>
      <c r="S5210" s="34" t="str">
        <f>IF($C5210="","",INDEX(TableLookupSleepQuality[],MATCH($C5210,TableLookupSleepQuality[Sleep Quality Low],1),MATCH(S$1,TableLookupSleepQuality[#Headers],0)))</f>
        <v/>
      </c>
      <c r="T5210" s="35" t="str">
        <f>IF($C5210="","",INDEX(TableLookupSleepQuality[],MATCH($C5210,TableLookupSleepQuality[Sleep Quality Low],1),MATCH(T$1,TableLookupSleepQuality[#Headers],0)))</f>
        <v/>
      </c>
      <c r="X5210" s="36" t="str">
        <f t="shared" si="1306"/>
        <v/>
      </c>
      <c r="Y5210" s="40" t="str">
        <f t="shared" si="1310"/>
        <v/>
      </c>
      <c r="Z5210" s="13" t="str">
        <f t="shared" si="1310"/>
        <v/>
      </c>
      <c r="AA5210" s="13" t="str">
        <f t="shared" si="1310"/>
        <v/>
      </c>
      <c r="AB5210" s="13" t="str">
        <f t="shared" si="1310"/>
        <v/>
      </c>
      <c r="AC5210" s="13" t="str">
        <f t="shared" si="1310"/>
        <v/>
      </c>
      <c r="AD5210" s="13" t="str">
        <f t="shared" si="1310"/>
        <v/>
      </c>
    </row>
    <row r="5211" spans="7:30" x14ac:dyDescent="0.25">
      <c r="G5211" s="18" t="str">
        <f t="shared" si="1297"/>
        <v/>
      </c>
      <c r="H5211" s="22" t="str">
        <f t="shared" si="1298"/>
        <v/>
      </c>
      <c r="I5211" s="23" t="str">
        <f t="shared" si="1299"/>
        <v/>
      </c>
      <c r="J5211" s="22" t="str">
        <f t="shared" si="1300"/>
        <v/>
      </c>
      <c r="K5211" s="24" t="str">
        <f t="shared" si="1301"/>
        <v/>
      </c>
      <c r="L5211" s="42" t="str">
        <f t="shared" si="1307"/>
        <v/>
      </c>
      <c r="M5211" s="43" t="str">
        <f t="shared" si="1308"/>
        <v/>
      </c>
      <c r="N5211" s="26" t="str">
        <f t="shared" si="1302"/>
        <v/>
      </c>
      <c r="O5211" s="26" t="str">
        <f t="shared" si="1303"/>
        <v/>
      </c>
      <c r="P5211" s="28" t="str">
        <f>IF(E5211="","",INDEX(TableLookupWakeUpScore[],MATCH(E5211,TableLookupWakeUpScore[Wake Up],0),MATCH(P$1,TableLookupWakeUpScore[#Headers],0)))</f>
        <v/>
      </c>
      <c r="Q5211" s="30" t="str">
        <f t="shared" si="1304"/>
        <v/>
      </c>
      <c r="R5211" s="31" t="str">
        <f t="shared" si="1305"/>
        <v/>
      </c>
      <c r="S5211" s="34" t="str">
        <f>IF($C5211="","",INDEX(TableLookupSleepQuality[],MATCH($C5211,TableLookupSleepQuality[Sleep Quality Low],1),MATCH(S$1,TableLookupSleepQuality[#Headers],0)))</f>
        <v/>
      </c>
      <c r="T5211" s="35" t="str">
        <f>IF($C5211="","",INDEX(TableLookupSleepQuality[],MATCH($C5211,TableLookupSleepQuality[Sleep Quality Low],1),MATCH(T$1,TableLookupSleepQuality[#Headers],0)))</f>
        <v/>
      </c>
      <c r="X5211" s="36" t="str">
        <f t="shared" si="1306"/>
        <v/>
      </c>
      <c r="Y5211" s="40" t="str">
        <f t="shared" si="1310"/>
        <v/>
      </c>
      <c r="Z5211" s="13" t="str">
        <f t="shared" si="1310"/>
        <v/>
      </c>
      <c r="AA5211" s="13" t="str">
        <f t="shared" si="1310"/>
        <v/>
      </c>
      <c r="AB5211" s="13" t="str">
        <f t="shared" si="1310"/>
        <v/>
      </c>
      <c r="AC5211" s="13" t="str">
        <f t="shared" si="1310"/>
        <v/>
      </c>
      <c r="AD5211" s="13" t="str">
        <f t="shared" si="1310"/>
        <v/>
      </c>
    </row>
    <row r="5212" spans="7:30" x14ac:dyDescent="0.25">
      <c r="G5212" s="18" t="str">
        <f t="shared" si="1297"/>
        <v/>
      </c>
      <c r="H5212" s="22" t="str">
        <f t="shared" si="1298"/>
        <v/>
      </c>
      <c r="I5212" s="23" t="str">
        <f t="shared" si="1299"/>
        <v/>
      </c>
      <c r="J5212" s="22" t="str">
        <f t="shared" si="1300"/>
        <v/>
      </c>
      <c r="K5212" s="24" t="str">
        <f t="shared" si="1301"/>
        <v/>
      </c>
      <c r="L5212" s="42" t="str">
        <f t="shared" si="1307"/>
        <v/>
      </c>
      <c r="M5212" s="43" t="str">
        <f t="shared" si="1308"/>
        <v/>
      </c>
      <c r="N5212" s="26" t="str">
        <f t="shared" si="1302"/>
        <v/>
      </c>
      <c r="O5212" s="26" t="str">
        <f t="shared" si="1303"/>
        <v/>
      </c>
      <c r="P5212" s="28" t="str">
        <f>IF(E5212="","",INDEX(TableLookupWakeUpScore[],MATCH(E5212,TableLookupWakeUpScore[Wake Up],0),MATCH(P$1,TableLookupWakeUpScore[#Headers],0)))</f>
        <v/>
      </c>
      <c r="Q5212" s="30" t="str">
        <f t="shared" si="1304"/>
        <v/>
      </c>
      <c r="R5212" s="31" t="str">
        <f t="shared" si="1305"/>
        <v/>
      </c>
      <c r="S5212" s="34" t="str">
        <f>IF($C5212="","",INDEX(TableLookupSleepQuality[],MATCH($C5212,TableLookupSleepQuality[Sleep Quality Low],1),MATCH(S$1,TableLookupSleepQuality[#Headers],0)))</f>
        <v/>
      </c>
      <c r="T5212" s="35" t="str">
        <f>IF($C5212="","",INDEX(TableLookupSleepQuality[],MATCH($C5212,TableLookupSleepQuality[Sleep Quality Low],1),MATCH(T$1,TableLookupSleepQuality[#Headers],0)))</f>
        <v/>
      </c>
      <c r="X5212" s="36" t="str">
        <f t="shared" si="1306"/>
        <v/>
      </c>
      <c r="Y5212" s="40" t="str">
        <f t="shared" si="1310"/>
        <v/>
      </c>
      <c r="Z5212" s="13" t="str">
        <f t="shared" si="1310"/>
        <v/>
      </c>
      <c r="AA5212" s="13" t="str">
        <f t="shared" si="1310"/>
        <v/>
      </c>
      <c r="AB5212" s="13" t="str">
        <f t="shared" si="1310"/>
        <v/>
      </c>
      <c r="AC5212" s="13" t="str">
        <f t="shared" si="1310"/>
        <v/>
      </c>
      <c r="AD5212" s="13" t="str">
        <f t="shared" si="1310"/>
        <v/>
      </c>
    </row>
    <row r="5213" spans="7:30" x14ac:dyDescent="0.25">
      <c r="G5213" s="18" t="str">
        <f t="shared" si="1297"/>
        <v/>
      </c>
      <c r="H5213" s="22" t="str">
        <f t="shared" si="1298"/>
        <v/>
      </c>
      <c r="I5213" s="23" t="str">
        <f t="shared" si="1299"/>
        <v/>
      </c>
      <c r="J5213" s="22" t="str">
        <f t="shared" si="1300"/>
        <v/>
      </c>
      <c r="K5213" s="24" t="str">
        <f t="shared" si="1301"/>
        <v/>
      </c>
      <c r="L5213" s="42" t="str">
        <f t="shared" si="1307"/>
        <v/>
      </c>
      <c r="M5213" s="43" t="str">
        <f t="shared" si="1308"/>
        <v/>
      </c>
      <c r="N5213" s="26" t="str">
        <f t="shared" si="1302"/>
        <v/>
      </c>
      <c r="O5213" s="26" t="str">
        <f t="shared" si="1303"/>
        <v/>
      </c>
      <c r="P5213" s="28" t="str">
        <f>IF(E5213="","",INDEX(TableLookupWakeUpScore[],MATCH(E5213,TableLookupWakeUpScore[Wake Up],0),MATCH(P$1,TableLookupWakeUpScore[#Headers],0)))</f>
        <v/>
      </c>
      <c r="Q5213" s="30" t="str">
        <f t="shared" si="1304"/>
        <v/>
      </c>
      <c r="R5213" s="31" t="str">
        <f t="shared" si="1305"/>
        <v/>
      </c>
      <c r="S5213" s="34" t="str">
        <f>IF($C5213="","",INDEX(TableLookupSleepQuality[],MATCH($C5213,TableLookupSleepQuality[Sleep Quality Low],1),MATCH(S$1,TableLookupSleepQuality[#Headers],0)))</f>
        <v/>
      </c>
      <c r="T5213" s="35" t="str">
        <f>IF($C5213="","",INDEX(TableLookupSleepQuality[],MATCH($C5213,TableLookupSleepQuality[Sleep Quality Low],1),MATCH(T$1,TableLookupSleepQuality[#Headers],0)))</f>
        <v/>
      </c>
      <c r="X5213" s="36" t="str">
        <f t="shared" si="1306"/>
        <v/>
      </c>
      <c r="Y5213" s="40" t="str">
        <f t="shared" si="1310"/>
        <v/>
      </c>
      <c r="Z5213" s="13" t="str">
        <f t="shared" si="1310"/>
        <v/>
      </c>
      <c r="AA5213" s="13" t="str">
        <f t="shared" si="1310"/>
        <v/>
      </c>
      <c r="AB5213" s="13" t="str">
        <f t="shared" si="1310"/>
        <v/>
      </c>
      <c r="AC5213" s="13" t="str">
        <f t="shared" si="1310"/>
        <v/>
      </c>
      <c r="AD5213" s="13" t="str">
        <f t="shared" si="1310"/>
        <v/>
      </c>
    </row>
    <row r="5214" spans="7:30" x14ac:dyDescent="0.25">
      <c r="G5214" s="18" t="str">
        <f t="shared" si="1297"/>
        <v/>
      </c>
      <c r="H5214" s="22" t="str">
        <f t="shared" si="1298"/>
        <v/>
      </c>
      <c r="I5214" s="23" t="str">
        <f t="shared" si="1299"/>
        <v/>
      </c>
      <c r="J5214" s="22" t="str">
        <f t="shared" si="1300"/>
        <v/>
      </c>
      <c r="K5214" s="24" t="str">
        <f t="shared" si="1301"/>
        <v/>
      </c>
      <c r="L5214" s="42" t="str">
        <f t="shared" si="1307"/>
        <v/>
      </c>
      <c r="M5214" s="43" t="str">
        <f t="shared" si="1308"/>
        <v/>
      </c>
      <c r="N5214" s="26" t="str">
        <f t="shared" si="1302"/>
        <v/>
      </c>
      <c r="O5214" s="26" t="str">
        <f t="shared" si="1303"/>
        <v/>
      </c>
      <c r="P5214" s="28" t="str">
        <f>IF(E5214="","",INDEX(TableLookupWakeUpScore[],MATCH(E5214,TableLookupWakeUpScore[Wake Up],0),MATCH(P$1,TableLookupWakeUpScore[#Headers],0)))</f>
        <v/>
      </c>
      <c r="Q5214" s="30" t="str">
        <f t="shared" si="1304"/>
        <v/>
      </c>
      <c r="R5214" s="31" t="str">
        <f t="shared" si="1305"/>
        <v/>
      </c>
      <c r="S5214" s="34" t="str">
        <f>IF($C5214="","",INDEX(TableLookupSleepQuality[],MATCH($C5214,TableLookupSleepQuality[Sleep Quality Low],1),MATCH(S$1,TableLookupSleepQuality[#Headers],0)))</f>
        <v/>
      </c>
      <c r="T5214" s="35" t="str">
        <f>IF($C5214="","",INDEX(TableLookupSleepQuality[],MATCH($C5214,TableLookupSleepQuality[Sleep Quality Low],1),MATCH(T$1,TableLookupSleepQuality[#Headers],0)))</f>
        <v/>
      </c>
      <c r="X5214" s="36" t="str">
        <f t="shared" si="1306"/>
        <v/>
      </c>
      <c r="Y5214" s="40" t="str">
        <f t="shared" si="1310"/>
        <v/>
      </c>
      <c r="Z5214" s="13" t="str">
        <f t="shared" si="1310"/>
        <v/>
      </c>
      <c r="AA5214" s="13" t="str">
        <f t="shared" si="1310"/>
        <v/>
      </c>
      <c r="AB5214" s="13" t="str">
        <f t="shared" si="1310"/>
        <v/>
      </c>
      <c r="AC5214" s="13" t="str">
        <f t="shared" si="1310"/>
        <v/>
      </c>
      <c r="AD5214" s="13" t="str">
        <f t="shared" si="1310"/>
        <v/>
      </c>
    </row>
    <row r="5215" spans="7:30" x14ac:dyDescent="0.25">
      <c r="G5215" s="18" t="str">
        <f t="shared" si="1297"/>
        <v/>
      </c>
      <c r="H5215" s="22" t="str">
        <f t="shared" si="1298"/>
        <v/>
      </c>
      <c r="I5215" s="23" t="str">
        <f t="shared" si="1299"/>
        <v/>
      </c>
      <c r="J5215" s="22" t="str">
        <f t="shared" si="1300"/>
        <v/>
      </c>
      <c r="K5215" s="24" t="str">
        <f t="shared" si="1301"/>
        <v/>
      </c>
      <c r="L5215" s="42" t="str">
        <f t="shared" si="1307"/>
        <v/>
      </c>
      <c r="M5215" s="43" t="str">
        <f t="shared" si="1308"/>
        <v/>
      </c>
      <c r="N5215" s="26" t="str">
        <f t="shared" si="1302"/>
        <v/>
      </c>
      <c r="O5215" s="26" t="str">
        <f t="shared" si="1303"/>
        <v/>
      </c>
      <c r="P5215" s="28" t="str">
        <f>IF(E5215="","",INDEX(TableLookupWakeUpScore[],MATCH(E5215,TableLookupWakeUpScore[Wake Up],0),MATCH(P$1,TableLookupWakeUpScore[#Headers],0)))</f>
        <v/>
      </c>
      <c r="Q5215" s="30" t="str">
        <f t="shared" si="1304"/>
        <v/>
      </c>
      <c r="R5215" s="31" t="str">
        <f t="shared" si="1305"/>
        <v/>
      </c>
      <c r="S5215" s="34" t="str">
        <f>IF($C5215="","",INDEX(TableLookupSleepQuality[],MATCH($C5215,TableLookupSleepQuality[Sleep Quality Low],1),MATCH(S$1,TableLookupSleepQuality[#Headers],0)))</f>
        <v/>
      </c>
      <c r="T5215" s="35" t="str">
        <f>IF($C5215="","",INDEX(TableLookupSleepQuality[],MATCH($C5215,TableLookupSleepQuality[Sleep Quality Low],1),MATCH(T$1,TableLookupSleepQuality[#Headers],0)))</f>
        <v/>
      </c>
      <c r="X5215" s="36" t="str">
        <f t="shared" si="1306"/>
        <v/>
      </c>
      <c r="Y5215" s="40" t="str">
        <f t="shared" si="1310"/>
        <v/>
      </c>
      <c r="Z5215" s="13" t="str">
        <f t="shared" si="1310"/>
        <v/>
      </c>
      <c r="AA5215" s="13" t="str">
        <f t="shared" si="1310"/>
        <v/>
      </c>
      <c r="AB5215" s="13" t="str">
        <f t="shared" si="1310"/>
        <v/>
      </c>
      <c r="AC5215" s="13" t="str">
        <f t="shared" si="1310"/>
        <v/>
      </c>
      <c r="AD5215" s="13" t="str">
        <f t="shared" si="1310"/>
        <v/>
      </c>
    </row>
    <row r="5216" spans="7:30" x14ac:dyDescent="0.25">
      <c r="G5216" s="18" t="str">
        <f t="shared" si="1297"/>
        <v/>
      </c>
      <c r="H5216" s="22" t="str">
        <f t="shared" si="1298"/>
        <v/>
      </c>
      <c r="I5216" s="23" t="str">
        <f t="shared" si="1299"/>
        <v/>
      </c>
      <c r="J5216" s="22" t="str">
        <f t="shared" si="1300"/>
        <v/>
      </c>
      <c r="K5216" s="24" t="str">
        <f t="shared" si="1301"/>
        <v/>
      </c>
      <c r="L5216" s="42" t="str">
        <f t="shared" si="1307"/>
        <v/>
      </c>
      <c r="M5216" s="43" t="str">
        <f t="shared" si="1308"/>
        <v/>
      </c>
      <c r="N5216" s="26" t="str">
        <f t="shared" si="1302"/>
        <v/>
      </c>
      <c r="O5216" s="26" t="str">
        <f t="shared" si="1303"/>
        <v/>
      </c>
      <c r="P5216" s="28" t="str">
        <f>IF(E5216="","",INDEX(TableLookupWakeUpScore[],MATCH(E5216,TableLookupWakeUpScore[Wake Up],0),MATCH(P$1,TableLookupWakeUpScore[#Headers],0)))</f>
        <v/>
      </c>
      <c r="Q5216" s="30" t="str">
        <f t="shared" si="1304"/>
        <v/>
      </c>
      <c r="R5216" s="31" t="str">
        <f t="shared" si="1305"/>
        <v/>
      </c>
      <c r="S5216" s="34" t="str">
        <f>IF($C5216="","",INDEX(TableLookupSleepQuality[],MATCH($C5216,TableLookupSleepQuality[Sleep Quality Low],1),MATCH(S$1,TableLookupSleepQuality[#Headers],0)))</f>
        <v/>
      </c>
      <c r="T5216" s="35" t="str">
        <f>IF($C5216="","",INDEX(TableLookupSleepQuality[],MATCH($C5216,TableLookupSleepQuality[Sleep Quality Low],1),MATCH(T$1,TableLookupSleepQuality[#Headers],0)))</f>
        <v/>
      </c>
      <c r="X5216" s="36" t="str">
        <f t="shared" si="1306"/>
        <v/>
      </c>
      <c r="Y5216" s="40" t="str">
        <f t="shared" si="1310"/>
        <v/>
      </c>
      <c r="Z5216" s="13" t="str">
        <f t="shared" si="1310"/>
        <v/>
      </c>
      <c r="AA5216" s="13" t="str">
        <f t="shared" si="1310"/>
        <v/>
      </c>
      <c r="AB5216" s="13" t="str">
        <f t="shared" si="1310"/>
        <v/>
      </c>
      <c r="AC5216" s="13" t="str">
        <f t="shared" si="1310"/>
        <v/>
      </c>
      <c r="AD5216" s="13" t="str">
        <f t="shared" si="1310"/>
        <v/>
      </c>
    </row>
    <row r="5217" spans="7:30" x14ac:dyDescent="0.25">
      <c r="G5217" s="18" t="str">
        <f t="shared" si="1297"/>
        <v/>
      </c>
      <c r="H5217" s="22" t="str">
        <f t="shared" si="1298"/>
        <v/>
      </c>
      <c r="I5217" s="23" t="str">
        <f t="shared" si="1299"/>
        <v/>
      </c>
      <c r="J5217" s="22" t="str">
        <f t="shared" si="1300"/>
        <v/>
      </c>
      <c r="K5217" s="24" t="str">
        <f t="shared" si="1301"/>
        <v/>
      </c>
      <c r="L5217" s="42" t="str">
        <f t="shared" si="1307"/>
        <v/>
      </c>
      <c r="M5217" s="43" t="str">
        <f t="shared" si="1308"/>
        <v/>
      </c>
      <c r="N5217" s="26" t="str">
        <f t="shared" si="1302"/>
        <v/>
      </c>
      <c r="O5217" s="26" t="str">
        <f t="shared" si="1303"/>
        <v/>
      </c>
      <c r="P5217" s="28" t="str">
        <f>IF(E5217="","",INDEX(TableLookupWakeUpScore[],MATCH(E5217,TableLookupWakeUpScore[Wake Up],0),MATCH(P$1,TableLookupWakeUpScore[#Headers],0)))</f>
        <v/>
      </c>
      <c r="Q5217" s="30" t="str">
        <f t="shared" si="1304"/>
        <v/>
      </c>
      <c r="R5217" s="31" t="str">
        <f t="shared" si="1305"/>
        <v/>
      </c>
      <c r="S5217" s="34" t="str">
        <f>IF($C5217="","",INDEX(TableLookupSleepQuality[],MATCH($C5217,TableLookupSleepQuality[Sleep Quality Low],1),MATCH(S$1,TableLookupSleepQuality[#Headers],0)))</f>
        <v/>
      </c>
      <c r="T5217" s="35" t="str">
        <f>IF($C5217="","",INDEX(TableLookupSleepQuality[],MATCH($C5217,TableLookupSleepQuality[Sleep Quality Low],1),MATCH(T$1,TableLookupSleepQuality[#Headers],0)))</f>
        <v/>
      </c>
      <c r="X5217" s="36" t="str">
        <f t="shared" si="1306"/>
        <v/>
      </c>
      <c r="Y5217" s="40" t="str">
        <f t="shared" si="1310"/>
        <v/>
      </c>
      <c r="Z5217" s="13" t="str">
        <f t="shared" si="1310"/>
        <v/>
      </c>
      <c r="AA5217" s="13" t="str">
        <f t="shared" si="1310"/>
        <v/>
      </c>
      <c r="AB5217" s="13" t="str">
        <f t="shared" si="1310"/>
        <v/>
      </c>
      <c r="AC5217" s="13" t="str">
        <f t="shared" si="1310"/>
        <v/>
      </c>
      <c r="AD5217" s="13" t="str">
        <f t="shared" si="1310"/>
        <v/>
      </c>
    </row>
    <row r="5218" spans="7:30" x14ac:dyDescent="0.25">
      <c r="G5218" s="18" t="str">
        <f t="shared" si="1297"/>
        <v/>
      </c>
      <c r="H5218" s="22" t="str">
        <f t="shared" si="1298"/>
        <v/>
      </c>
      <c r="I5218" s="23" t="str">
        <f t="shared" si="1299"/>
        <v/>
      </c>
      <c r="J5218" s="22" t="str">
        <f t="shared" si="1300"/>
        <v/>
      </c>
      <c r="K5218" s="24" t="str">
        <f t="shared" si="1301"/>
        <v/>
      </c>
      <c r="L5218" s="42" t="str">
        <f t="shared" si="1307"/>
        <v/>
      </c>
      <c r="M5218" s="43" t="str">
        <f t="shared" si="1308"/>
        <v/>
      </c>
      <c r="N5218" s="26" t="str">
        <f t="shared" si="1302"/>
        <v/>
      </c>
      <c r="O5218" s="26" t="str">
        <f t="shared" si="1303"/>
        <v/>
      </c>
      <c r="P5218" s="28" t="str">
        <f>IF(E5218="","",INDEX(TableLookupWakeUpScore[],MATCH(E5218,TableLookupWakeUpScore[Wake Up],0),MATCH(P$1,TableLookupWakeUpScore[#Headers],0)))</f>
        <v/>
      </c>
      <c r="Q5218" s="30" t="str">
        <f t="shared" si="1304"/>
        <v/>
      </c>
      <c r="R5218" s="31" t="str">
        <f t="shared" si="1305"/>
        <v/>
      </c>
      <c r="S5218" s="34" t="str">
        <f>IF($C5218="","",INDEX(TableLookupSleepQuality[],MATCH($C5218,TableLookupSleepQuality[Sleep Quality Low],1),MATCH(S$1,TableLookupSleepQuality[#Headers],0)))</f>
        <v/>
      </c>
      <c r="T5218" s="35" t="str">
        <f>IF($C5218="","",INDEX(TableLookupSleepQuality[],MATCH($C5218,TableLookupSleepQuality[Sleep Quality Low],1),MATCH(T$1,TableLookupSleepQuality[#Headers],0)))</f>
        <v/>
      </c>
      <c r="X5218" s="36" t="str">
        <f t="shared" si="1306"/>
        <v/>
      </c>
      <c r="Y5218" s="40" t="str">
        <f t="shared" si="1310"/>
        <v/>
      </c>
      <c r="Z5218" s="13" t="str">
        <f t="shared" si="1310"/>
        <v/>
      </c>
      <c r="AA5218" s="13" t="str">
        <f t="shared" si="1310"/>
        <v/>
      </c>
      <c r="AB5218" s="13" t="str">
        <f t="shared" si="1310"/>
        <v/>
      </c>
      <c r="AC5218" s="13" t="str">
        <f t="shared" si="1310"/>
        <v/>
      </c>
      <c r="AD5218" s="13" t="str">
        <f t="shared" si="1310"/>
        <v/>
      </c>
    </row>
    <row r="5219" spans="7:30" x14ac:dyDescent="0.25">
      <c r="G5219" s="18" t="str">
        <f t="shared" si="1297"/>
        <v/>
      </c>
      <c r="H5219" s="22" t="str">
        <f t="shared" si="1298"/>
        <v/>
      </c>
      <c r="I5219" s="23" t="str">
        <f t="shared" si="1299"/>
        <v/>
      </c>
      <c r="J5219" s="22" t="str">
        <f t="shared" si="1300"/>
        <v/>
      </c>
      <c r="K5219" s="24" t="str">
        <f t="shared" si="1301"/>
        <v/>
      </c>
      <c r="L5219" s="42" t="str">
        <f t="shared" si="1307"/>
        <v/>
      </c>
      <c r="M5219" s="43" t="str">
        <f t="shared" si="1308"/>
        <v/>
      </c>
      <c r="N5219" s="26" t="str">
        <f t="shared" si="1302"/>
        <v/>
      </c>
      <c r="O5219" s="26" t="str">
        <f t="shared" si="1303"/>
        <v/>
      </c>
      <c r="P5219" s="28" t="str">
        <f>IF(E5219="","",INDEX(TableLookupWakeUpScore[],MATCH(E5219,TableLookupWakeUpScore[Wake Up],0),MATCH(P$1,TableLookupWakeUpScore[#Headers],0)))</f>
        <v/>
      </c>
      <c r="Q5219" s="30" t="str">
        <f t="shared" si="1304"/>
        <v/>
      </c>
      <c r="R5219" s="31" t="str">
        <f t="shared" si="1305"/>
        <v/>
      </c>
      <c r="S5219" s="34" t="str">
        <f>IF($C5219="","",INDEX(TableLookupSleepQuality[],MATCH($C5219,TableLookupSleepQuality[Sleep Quality Low],1),MATCH(S$1,TableLookupSleepQuality[#Headers],0)))</f>
        <v/>
      </c>
      <c r="T5219" s="35" t="str">
        <f>IF($C5219="","",INDEX(TableLookupSleepQuality[],MATCH($C5219,TableLookupSleepQuality[Sleep Quality Low],1),MATCH(T$1,TableLookupSleepQuality[#Headers],0)))</f>
        <v/>
      </c>
      <c r="X5219" s="36" t="str">
        <f t="shared" si="1306"/>
        <v/>
      </c>
      <c r="Y5219" s="40" t="str">
        <f t="shared" ref="Y5219:AD5234" si="1311">IF(OR($X5219="NO",$X5219=""),"",IF(COUNTIF($F5219,"*" &amp; Y$1 &amp; "*"),"YES","NO"))</f>
        <v/>
      </c>
      <c r="Z5219" s="13" t="str">
        <f t="shared" si="1311"/>
        <v/>
      </c>
      <c r="AA5219" s="13" t="str">
        <f t="shared" si="1311"/>
        <v/>
      </c>
      <c r="AB5219" s="13" t="str">
        <f t="shared" si="1311"/>
        <v/>
      </c>
      <c r="AC5219" s="13" t="str">
        <f t="shared" si="1311"/>
        <v/>
      </c>
      <c r="AD5219" s="13" t="str">
        <f t="shared" si="1311"/>
        <v/>
      </c>
    </row>
    <row r="5220" spans="7:30" x14ac:dyDescent="0.25">
      <c r="G5220" s="18" t="str">
        <f t="shared" si="1297"/>
        <v/>
      </c>
      <c r="H5220" s="22" t="str">
        <f t="shared" si="1298"/>
        <v/>
      </c>
      <c r="I5220" s="23" t="str">
        <f t="shared" si="1299"/>
        <v/>
      </c>
      <c r="J5220" s="22" t="str">
        <f t="shared" si="1300"/>
        <v/>
      </c>
      <c r="K5220" s="24" t="str">
        <f t="shared" si="1301"/>
        <v/>
      </c>
      <c r="L5220" s="42" t="str">
        <f t="shared" si="1307"/>
        <v/>
      </c>
      <c r="M5220" s="43" t="str">
        <f t="shared" si="1308"/>
        <v/>
      </c>
      <c r="N5220" s="26" t="str">
        <f t="shared" si="1302"/>
        <v/>
      </c>
      <c r="O5220" s="26" t="str">
        <f t="shared" si="1303"/>
        <v/>
      </c>
      <c r="P5220" s="28" t="str">
        <f>IF(E5220="","",INDEX(TableLookupWakeUpScore[],MATCH(E5220,TableLookupWakeUpScore[Wake Up],0),MATCH(P$1,TableLookupWakeUpScore[#Headers],0)))</f>
        <v/>
      </c>
      <c r="Q5220" s="30" t="str">
        <f t="shared" si="1304"/>
        <v/>
      </c>
      <c r="R5220" s="31" t="str">
        <f t="shared" si="1305"/>
        <v/>
      </c>
      <c r="S5220" s="34" t="str">
        <f>IF($C5220="","",INDEX(TableLookupSleepQuality[],MATCH($C5220,TableLookupSleepQuality[Sleep Quality Low],1),MATCH(S$1,TableLookupSleepQuality[#Headers],0)))</f>
        <v/>
      </c>
      <c r="T5220" s="35" t="str">
        <f>IF($C5220="","",INDEX(TableLookupSleepQuality[],MATCH($C5220,TableLookupSleepQuality[Sleep Quality Low],1),MATCH(T$1,TableLookupSleepQuality[#Headers],0)))</f>
        <v/>
      </c>
      <c r="X5220" s="36" t="str">
        <f t="shared" si="1306"/>
        <v/>
      </c>
      <c r="Y5220" s="40" t="str">
        <f t="shared" si="1311"/>
        <v/>
      </c>
      <c r="Z5220" s="13" t="str">
        <f t="shared" si="1311"/>
        <v/>
      </c>
      <c r="AA5220" s="13" t="str">
        <f t="shared" si="1311"/>
        <v/>
      </c>
      <c r="AB5220" s="13" t="str">
        <f t="shared" si="1311"/>
        <v/>
      </c>
      <c r="AC5220" s="13" t="str">
        <f t="shared" si="1311"/>
        <v/>
      </c>
      <c r="AD5220" s="13" t="str">
        <f t="shared" si="1311"/>
        <v/>
      </c>
    </row>
    <row r="5221" spans="7:30" x14ac:dyDescent="0.25">
      <c r="G5221" s="18" t="str">
        <f t="shared" si="1297"/>
        <v/>
      </c>
      <c r="H5221" s="22" t="str">
        <f t="shared" si="1298"/>
        <v/>
      </c>
      <c r="I5221" s="23" t="str">
        <f t="shared" si="1299"/>
        <v/>
      </c>
      <c r="J5221" s="22" t="str">
        <f t="shared" si="1300"/>
        <v/>
      </c>
      <c r="K5221" s="24" t="str">
        <f t="shared" si="1301"/>
        <v/>
      </c>
      <c r="L5221" s="42" t="str">
        <f t="shared" si="1307"/>
        <v/>
      </c>
      <c r="M5221" s="43" t="str">
        <f t="shared" si="1308"/>
        <v/>
      </c>
      <c r="N5221" s="26" t="str">
        <f t="shared" si="1302"/>
        <v/>
      </c>
      <c r="O5221" s="26" t="str">
        <f t="shared" si="1303"/>
        <v/>
      </c>
      <c r="P5221" s="28" t="str">
        <f>IF(E5221="","",INDEX(TableLookupWakeUpScore[],MATCH(E5221,TableLookupWakeUpScore[Wake Up],0),MATCH(P$1,TableLookupWakeUpScore[#Headers],0)))</f>
        <v/>
      </c>
      <c r="Q5221" s="30" t="str">
        <f t="shared" si="1304"/>
        <v/>
      </c>
      <c r="R5221" s="31" t="str">
        <f t="shared" si="1305"/>
        <v/>
      </c>
      <c r="S5221" s="34" t="str">
        <f>IF($C5221="","",INDEX(TableLookupSleepQuality[],MATCH($C5221,TableLookupSleepQuality[Sleep Quality Low],1),MATCH(S$1,TableLookupSleepQuality[#Headers],0)))</f>
        <v/>
      </c>
      <c r="T5221" s="35" t="str">
        <f>IF($C5221="","",INDEX(TableLookupSleepQuality[],MATCH($C5221,TableLookupSleepQuality[Sleep Quality Low],1),MATCH(T$1,TableLookupSleepQuality[#Headers],0)))</f>
        <v/>
      </c>
      <c r="X5221" s="36" t="str">
        <f t="shared" si="1306"/>
        <v/>
      </c>
      <c r="Y5221" s="40" t="str">
        <f t="shared" si="1311"/>
        <v/>
      </c>
      <c r="Z5221" s="13" t="str">
        <f t="shared" si="1311"/>
        <v/>
      </c>
      <c r="AA5221" s="13" t="str">
        <f t="shared" si="1311"/>
        <v/>
      </c>
      <c r="AB5221" s="13" t="str">
        <f t="shared" si="1311"/>
        <v/>
      </c>
      <c r="AC5221" s="13" t="str">
        <f t="shared" si="1311"/>
        <v/>
      </c>
      <c r="AD5221" s="13" t="str">
        <f t="shared" si="1311"/>
        <v/>
      </c>
    </row>
    <row r="5222" spans="7:30" x14ac:dyDescent="0.25">
      <c r="G5222" s="18" t="str">
        <f t="shared" si="1297"/>
        <v/>
      </c>
      <c r="H5222" s="22" t="str">
        <f t="shared" si="1298"/>
        <v/>
      </c>
      <c r="I5222" s="23" t="str">
        <f t="shared" si="1299"/>
        <v/>
      </c>
      <c r="J5222" s="22" t="str">
        <f t="shared" si="1300"/>
        <v/>
      </c>
      <c r="K5222" s="24" t="str">
        <f t="shared" si="1301"/>
        <v/>
      </c>
      <c r="L5222" s="42" t="str">
        <f t="shared" si="1307"/>
        <v/>
      </c>
      <c r="M5222" s="43" t="str">
        <f t="shared" si="1308"/>
        <v/>
      </c>
      <c r="N5222" s="26" t="str">
        <f t="shared" si="1302"/>
        <v/>
      </c>
      <c r="O5222" s="26" t="str">
        <f t="shared" si="1303"/>
        <v/>
      </c>
      <c r="P5222" s="28" t="str">
        <f>IF(E5222="","",INDEX(TableLookupWakeUpScore[],MATCH(E5222,TableLookupWakeUpScore[Wake Up],0),MATCH(P$1,TableLookupWakeUpScore[#Headers],0)))</f>
        <v/>
      </c>
      <c r="Q5222" s="30" t="str">
        <f t="shared" si="1304"/>
        <v/>
      </c>
      <c r="R5222" s="31" t="str">
        <f t="shared" si="1305"/>
        <v/>
      </c>
      <c r="S5222" s="34" t="str">
        <f>IF($C5222="","",INDEX(TableLookupSleepQuality[],MATCH($C5222,TableLookupSleepQuality[Sleep Quality Low],1),MATCH(S$1,TableLookupSleepQuality[#Headers],0)))</f>
        <v/>
      </c>
      <c r="T5222" s="35" t="str">
        <f>IF($C5222="","",INDEX(TableLookupSleepQuality[],MATCH($C5222,TableLookupSleepQuality[Sleep Quality Low],1),MATCH(T$1,TableLookupSleepQuality[#Headers],0)))</f>
        <v/>
      </c>
      <c r="X5222" s="36" t="str">
        <f t="shared" si="1306"/>
        <v/>
      </c>
      <c r="Y5222" s="40" t="str">
        <f t="shared" si="1311"/>
        <v/>
      </c>
      <c r="Z5222" s="13" t="str">
        <f t="shared" si="1311"/>
        <v/>
      </c>
      <c r="AA5222" s="13" t="str">
        <f t="shared" si="1311"/>
        <v/>
      </c>
      <c r="AB5222" s="13" t="str">
        <f t="shared" si="1311"/>
        <v/>
      </c>
      <c r="AC5222" s="13" t="str">
        <f t="shared" si="1311"/>
        <v/>
      </c>
      <c r="AD5222" s="13" t="str">
        <f t="shared" si="1311"/>
        <v/>
      </c>
    </row>
    <row r="5223" spans="7:30" x14ac:dyDescent="0.25">
      <c r="G5223" s="18" t="str">
        <f t="shared" si="1297"/>
        <v/>
      </c>
      <c r="H5223" s="22" t="str">
        <f t="shared" si="1298"/>
        <v/>
      </c>
      <c r="I5223" s="23" t="str">
        <f t="shared" si="1299"/>
        <v/>
      </c>
      <c r="J5223" s="22" t="str">
        <f t="shared" si="1300"/>
        <v/>
      </c>
      <c r="K5223" s="24" t="str">
        <f t="shared" si="1301"/>
        <v/>
      </c>
      <c r="L5223" s="42" t="str">
        <f t="shared" si="1307"/>
        <v/>
      </c>
      <c r="M5223" s="43" t="str">
        <f t="shared" si="1308"/>
        <v/>
      </c>
      <c r="N5223" s="26" t="str">
        <f t="shared" si="1302"/>
        <v/>
      </c>
      <c r="O5223" s="26" t="str">
        <f t="shared" si="1303"/>
        <v/>
      </c>
      <c r="P5223" s="28" t="str">
        <f>IF(E5223="","",INDEX(TableLookupWakeUpScore[],MATCH(E5223,TableLookupWakeUpScore[Wake Up],0),MATCH(P$1,TableLookupWakeUpScore[#Headers],0)))</f>
        <v/>
      </c>
      <c r="Q5223" s="30" t="str">
        <f t="shared" si="1304"/>
        <v/>
      </c>
      <c r="R5223" s="31" t="str">
        <f t="shared" si="1305"/>
        <v/>
      </c>
      <c r="S5223" s="34" t="str">
        <f>IF($C5223="","",INDEX(TableLookupSleepQuality[],MATCH($C5223,TableLookupSleepQuality[Sleep Quality Low],1),MATCH(S$1,TableLookupSleepQuality[#Headers],0)))</f>
        <v/>
      </c>
      <c r="T5223" s="35" t="str">
        <f>IF($C5223="","",INDEX(TableLookupSleepQuality[],MATCH($C5223,TableLookupSleepQuality[Sleep Quality Low],1),MATCH(T$1,TableLookupSleepQuality[#Headers],0)))</f>
        <v/>
      </c>
      <c r="X5223" s="36" t="str">
        <f t="shared" si="1306"/>
        <v/>
      </c>
      <c r="Y5223" s="40" t="str">
        <f t="shared" si="1311"/>
        <v/>
      </c>
      <c r="Z5223" s="13" t="str">
        <f t="shared" si="1311"/>
        <v/>
      </c>
      <c r="AA5223" s="13" t="str">
        <f t="shared" si="1311"/>
        <v/>
      </c>
      <c r="AB5223" s="13" t="str">
        <f t="shared" si="1311"/>
        <v/>
      </c>
      <c r="AC5223" s="13" t="str">
        <f t="shared" si="1311"/>
        <v/>
      </c>
      <c r="AD5223" s="13" t="str">
        <f t="shared" si="1311"/>
        <v/>
      </c>
    </row>
    <row r="5224" spans="7:30" x14ac:dyDescent="0.25">
      <c r="G5224" s="18" t="str">
        <f t="shared" si="1297"/>
        <v/>
      </c>
      <c r="H5224" s="22" t="str">
        <f t="shared" si="1298"/>
        <v/>
      </c>
      <c r="I5224" s="23" t="str">
        <f t="shared" si="1299"/>
        <v/>
      </c>
      <c r="J5224" s="22" t="str">
        <f t="shared" si="1300"/>
        <v/>
      </c>
      <c r="K5224" s="24" t="str">
        <f t="shared" si="1301"/>
        <v/>
      </c>
      <c r="L5224" s="42" t="str">
        <f t="shared" si="1307"/>
        <v/>
      </c>
      <c r="M5224" s="43" t="str">
        <f t="shared" si="1308"/>
        <v/>
      </c>
      <c r="N5224" s="26" t="str">
        <f t="shared" si="1302"/>
        <v/>
      </c>
      <c r="O5224" s="26" t="str">
        <f t="shared" si="1303"/>
        <v/>
      </c>
      <c r="P5224" s="28" t="str">
        <f>IF(E5224="","",INDEX(TableLookupWakeUpScore[],MATCH(E5224,TableLookupWakeUpScore[Wake Up],0),MATCH(P$1,TableLookupWakeUpScore[#Headers],0)))</f>
        <v/>
      </c>
      <c r="Q5224" s="30" t="str">
        <f t="shared" si="1304"/>
        <v/>
      </c>
      <c r="R5224" s="31" t="str">
        <f t="shared" si="1305"/>
        <v/>
      </c>
      <c r="S5224" s="34" t="str">
        <f>IF($C5224="","",INDEX(TableLookupSleepQuality[],MATCH($C5224,TableLookupSleepQuality[Sleep Quality Low],1),MATCH(S$1,TableLookupSleepQuality[#Headers],0)))</f>
        <v/>
      </c>
      <c r="T5224" s="35" t="str">
        <f>IF($C5224="","",INDEX(TableLookupSleepQuality[],MATCH($C5224,TableLookupSleepQuality[Sleep Quality Low],1),MATCH(T$1,TableLookupSleepQuality[#Headers],0)))</f>
        <v/>
      </c>
      <c r="X5224" s="36" t="str">
        <f t="shared" si="1306"/>
        <v/>
      </c>
      <c r="Y5224" s="40" t="str">
        <f t="shared" si="1311"/>
        <v/>
      </c>
      <c r="Z5224" s="13" t="str">
        <f t="shared" si="1311"/>
        <v/>
      </c>
      <c r="AA5224" s="13" t="str">
        <f t="shared" si="1311"/>
        <v/>
      </c>
      <c r="AB5224" s="13" t="str">
        <f t="shared" si="1311"/>
        <v/>
      </c>
      <c r="AC5224" s="13" t="str">
        <f t="shared" si="1311"/>
        <v/>
      </c>
      <c r="AD5224" s="13" t="str">
        <f t="shared" si="1311"/>
        <v/>
      </c>
    </row>
    <row r="5225" spans="7:30" x14ac:dyDescent="0.25">
      <c r="G5225" s="18" t="str">
        <f t="shared" si="1297"/>
        <v/>
      </c>
      <c r="H5225" s="22" t="str">
        <f t="shared" si="1298"/>
        <v/>
      </c>
      <c r="I5225" s="23" t="str">
        <f t="shared" si="1299"/>
        <v/>
      </c>
      <c r="J5225" s="22" t="str">
        <f t="shared" si="1300"/>
        <v/>
      </c>
      <c r="K5225" s="24" t="str">
        <f t="shared" si="1301"/>
        <v/>
      </c>
      <c r="L5225" s="42" t="str">
        <f t="shared" si="1307"/>
        <v/>
      </c>
      <c r="M5225" s="43" t="str">
        <f t="shared" si="1308"/>
        <v/>
      </c>
      <c r="N5225" s="26" t="str">
        <f t="shared" si="1302"/>
        <v/>
      </c>
      <c r="O5225" s="26" t="str">
        <f t="shared" si="1303"/>
        <v/>
      </c>
      <c r="P5225" s="28" t="str">
        <f>IF(E5225="","",INDEX(TableLookupWakeUpScore[],MATCH(E5225,TableLookupWakeUpScore[Wake Up],0),MATCH(P$1,TableLookupWakeUpScore[#Headers],0)))</f>
        <v/>
      </c>
      <c r="Q5225" s="30" t="str">
        <f t="shared" si="1304"/>
        <v/>
      </c>
      <c r="R5225" s="31" t="str">
        <f t="shared" si="1305"/>
        <v/>
      </c>
      <c r="S5225" s="34" t="str">
        <f>IF($C5225="","",INDEX(TableLookupSleepQuality[],MATCH($C5225,TableLookupSleepQuality[Sleep Quality Low],1),MATCH(S$1,TableLookupSleepQuality[#Headers],0)))</f>
        <v/>
      </c>
      <c r="T5225" s="35" t="str">
        <f>IF($C5225="","",INDEX(TableLookupSleepQuality[],MATCH($C5225,TableLookupSleepQuality[Sleep Quality Low],1),MATCH(T$1,TableLookupSleepQuality[#Headers],0)))</f>
        <v/>
      </c>
      <c r="X5225" s="36" t="str">
        <f t="shared" si="1306"/>
        <v/>
      </c>
      <c r="Y5225" s="40" t="str">
        <f t="shared" si="1311"/>
        <v/>
      </c>
      <c r="Z5225" s="13" t="str">
        <f t="shared" si="1311"/>
        <v/>
      </c>
      <c r="AA5225" s="13" t="str">
        <f t="shared" si="1311"/>
        <v/>
      </c>
      <c r="AB5225" s="13" t="str">
        <f t="shared" si="1311"/>
        <v/>
      </c>
      <c r="AC5225" s="13" t="str">
        <f t="shared" si="1311"/>
        <v/>
      </c>
      <c r="AD5225" s="13" t="str">
        <f t="shared" si="1311"/>
        <v/>
      </c>
    </row>
    <row r="5226" spans="7:30" x14ac:dyDescent="0.25">
      <c r="G5226" s="18" t="str">
        <f t="shared" si="1297"/>
        <v/>
      </c>
      <c r="H5226" s="22" t="str">
        <f t="shared" si="1298"/>
        <v/>
      </c>
      <c r="I5226" s="23" t="str">
        <f t="shared" si="1299"/>
        <v/>
      </c>
      <c r="J5226" s="22" t="str">
        <f t="shared" si="1300"/>
        <v/>
      </c>
      <c r="K5226" s="24" t="str">
        <f t="shared" si="1301"/>
        <v/>
      </c>
      <c r="L5226" s="42" t="str">
        <f t="shared" si="1307"/>
        <v/>
      </c>
      <c r="M5226" s="43" t="str">
        <f t="shared" si="1308"/>
        <v/>
      </c>
      <c r="N5226" s="26" t="str">
        <f t="shared" si="1302"/>
        <v/>
      </c>
      <c r="O5226" s="26" t="str">
        <f t="shared" si="1303"/>
        <v/>
      </c>
      <c r="P5226" s="28" t="str">
        <f>IF(E5226="","",INDEX(TableLookupWakeUpScore[],MATCH(E5226,TableLookupWakeUpScore[Wake Up],0),MATCH(P$1,TableLookupWakeUpScore[#Headers],0)))</f>
        <v/>
      </c>
      <c r="Q5226" s="30" t="str">
        <f t="shared" si="1304"/>
        <v/>
      </c>
      <c r="R5226" s="31" t="str">
        <f t="shared" si="1305"/>
        <v/>
      </c>
      <c r="S5226" s="34" t="str">
        <f>IF($C5226="","",INDEX(TableLookupSleepQuality[],MATCH($C5226,TableLookupSleepQuality[Sleep Quality Low],1),MATCH(S$1,TableLookupSleepQuality[#Headers],0)))</f>
        <v/>
      </c>
      <c r="T5226" s="35" t="str">
        <f>IF($C5226="","",INDEX(TableLookupSleepQuality[],MATCH($C5226,TableLookupSleepQuality[Sleep Quality Low],1),MATCH(T$1,TableLookupSleepQuality[#Headers],0)))</f>
        <v/>
      </c>
      <c r="X5226" s="36" t="str">
        <f t="shared" si="1306"/>
        <v/>
      </c>
      <c r="Y5226" s="40" t="str">
        <f t="shared" si="1311"/>
        <v/>
      </c>
      <c r="Z5226" s="13" t="str">
        <f t="shared" si="1311"/>
        <v/>
      </c>
      <c r="AA5226" s="13" t="str">
        <f t="shared" si="1311"/>
        <v/>
      </c>
      <c r="AB5226" s="13" t="str">
        <f t="shared" si="1311"/>
        <v/>
      </c>
      <c r="AC5226" s="13" t="str">
        <f t="shared" si="1311"/>
        <v/>
      </c>
      <c r="AD5226" s="13" t="str">
        <f t="shared" si="1311"/>
        <v/>
      </c>
    </row>
    <row r="5227" spans="7:30" x14ac:dyDescent="0.25">
      <c r="G5227" s="18" t="str">
        <f t="shared" si="1297"/>
        <v/>
      </c>
      <c r="H5227" s="22" t="str">
        <f t="shared" si="1298"/>
        <v/>
      </c>
      <c r="I5227" s="23" t="str">
        <f t="shared" si="1299"/>
        <v/>
      </c>
      <c r="J5227" s="22" t="str">
        <f t="shared" si="1300"/>
        <v/>
      </c>
      <c r="K5227" s="24" t="str">
        <f t="shared" si="1301"/>
        <v/>
      </c>
      <c r="L5227" s="42" t="str">
        <f t="shared" si="1307"/>
        <v/>
      </c>
      <c r="M5227" s="43" t="str">
        <f t="shared" si="1308"/>
        <v/>
      </c>
      <c r="N5227" s="26" t="str">
        <f t="shared" si="1302"/>
        <v/>
      </c>
      <c r="O5227" s="26" t="str">
        <f t="shared" si="1303"/>
        <v/>
      </c>
      <c r="P5227" s="28" t="str">
        <f>IF(E5227="","",INDEX(TableLookupWakeUpScore[],MATCH(E5227,TableLookupWakeUpScore[Wake Up],0),MATCH(P$1,TableLookupWakeUpScore[#Headers],0)))</f>
        <v/>
      </c>
      <c r="Q5227" s="30" t="str">
        <f t="shared" si="1304"/>
        <v/>
      </c>
      <c r="R5227" s="31" t="str">
        <f t="shared" si="1305"/>
        <v/>
      </c>
      <c r="S5227" s="34" t="str">
        <f>IF($C5227="","",INDEX(TableLookupSleepQuality[],MATCH($C5227,TableLookupSleepQuality[Sleep Quality Low],1),MATCH(S$1,TableLookupSleepQuality[#Headers],0)))</f>
        <v/>
      </c>
      <c r="T5227" s="35" t="str">
        <f>IF($C5227="","",INDEX(TableLookupSleepQuality[],MATCH($C5227,TableLookupSleepQuality[Sleep Quality Low],1),MATCH(T$1,TableLookupSleepQuality[#Headers],0)))</f>
        <v/>
      </c>
      <c r="X5227" s="36" t="str">
        <f t="shared" si="1306"/>
        <v/>
      </c>
      <c r="Y5227" s="40" t="str">
        <f t="shared" si="1311"/>
        <v/>
      </c>
      <c r="Z5227" s="13" t="str">
        <f t="shared" si="1311"/>
        <v/>
      </c>
      <c r="AA5227" s="13" t="str">
        <f t="shared" si="1311"/>
        <v/>
      </c>
      <c r="AB5227" s="13" t="str">
        <f t="shared" si="1311"/>
        <v/>
      </c>
      <c r="AC5227" s="13" t="str">
        <f t="shared" si="1311"/>
        <v/>
      </c>
      <c r="AD5227" s="13" t="str">
        <f t="shared" si="1311"/>
        <v/>
      </c>
    </row>
    <row r="5228" spans="7:30" x14ac:dyDescent="0.25">
      <c r="G5228" s="18" t="str">
        <f t="shared" si="1297"/>
        <v/>
      </c>
      <c r="H5228" s="22" t="str">
        <f t="shared" si="1298"/>
        <v/>
      </c>
      <c r="I5228" s="23" t="str">
        <f t="shared" si="1299"/>
        <v/>
      </c>
      <c r="J5228" s="22" t="str">
        <f t="shared" si="1300"/>
        <v/>
      </c>
      <c r="K5228" s="24" t="str">
        <f t="shared" si="1301"/>
        <v/>
      </c>
      <c r="L5228" s="42" t="str">
        <f t="shared" si="1307"/>
        <v/>
      </c>
      <c r="M5228" s="43" t="str">
        <f t="shared" si="1308"/>
        <v/>
      </c>
      <c r="N5228" s="26" t="str">
        <f t="shared" si="1302"/>
        <v/>
      </c>
      <c r="O5228" s="26" t="str">
        <f t="shared" si="1303"/>
        <v/>
      </c>
      <c r="P5228" s="28" t="str">
        <f>IF(E5228="","",INDEX(TableLookupWakeUpScore[],MATCH(E5228,TableLookupWakeUpScore[Wake Up],0),MATCH(P$1,TableLookupWakeUpScore[#Headers],0)))</f>
        <v/>
      </c>
      <c r="Q5228" s="30" t="str">
        <f t="shared" si="1304"/>
        <v/>
      </c>
      <c r="R5228" s="31" t="str">
        <f t="shared" si="1305"/>
        <v/>
      </c>
      <c r="S5228" s="34" t="str">
        <f>IF($C5228="","",INDEX(TableLookupSleepQuality[],MATCH($C5228,TableLookupSleepQuality[Sleep Quality Low],1),MATCH(S$1,TableLookupSleepQuality[#Headers],0)))</f>
        <v/>
      </c>
      <c r="T5228" s="35" t="str">
        <f>IF($C5228="","",INDEX(TableLookupSleepQuality[],MATCH($C5228,TableLookupSleepQuality[Sleep Quality Low],1),MATCH(T$1,TableLookupSleepQuality[#Headers],0)))</f>
        <v/>
      </c>
      <c r="X5228" s="36" t="str">
        <f t="shared" si="1306"/>
        <v/>
      </c>
      <c r="Y5228" s="40" t="str">
        <f t="shared" si="1311"/>
        <v/>
      </c>
      <c r="Z5228" s="13" t="str">
        <f t="shared" si="1311"/>
        <v/>
      </c>
      <c r="AA5228" s="13" t="str">
        <f t="shared" si="1311"/>
        <v/>
      </c>
      <c r="AB5228" s="13" t="str">
        <f t="shared" si="1311"/>
        <v/>
      </c>
      <c r="AC5228" s="13" t="str">
        <f t="shared" si="1311"/>
        <v/>
      </c>
      <c r="AD5228" s="13" t="str">
        <f t="shared" si="1311"/>
        <v/>
      </c>
    </row>
    <row r="5229" spans="7:30" x14ac:dyDescent="0.25">
      <c r="G5229" s="18" t="str">
        <f t="shared" si="1297"/>
        <v/>
      </c>
      <c r="H5229" s="22" t="str">
        <f t="shared" si="1298"/>
        <v/>
      </c>
      <c r="I5229" s="23" t="str">
        <f t="shared" si="1299"/>
        <v/>
      </c>
      <c r="J5229" s="22" t="str">
        <f t="shared" si="1300"/>
        <v/>
      </c>
      <c r="K5229" s="24" t="str">
        <f t="shared" si="1301"/>
        <v/>
      </c>
      <c r="L5229" s="42" t="str">
        <f t="shared" si="1307"/>
        <v/>
      </c>
      <c r="M5229" s="43" t="str">
        <f t="shared" si="1308"/>
        <v/>
      </c>
      <c r="N5229" s="26" t="str">
        <f t="shared" si="1302"/>
        <v/>
      </c>
      <c r="O5229" s="26" t="str">
        <f t="shared" si="1303"/>
        <v/>
      </c>
      <c r="P5229" s="28" t="str">
        <f>IF(E5229="","",INDEX(TableLookupWakeUpScore[],MATCH(E5229,TableLookupWakeUpScore[Wake Up],0),MATCH(P$1,TableLookupWakeUpScore[#Headers],0)))</f>
        <v/>
      </c>
      <c r="Q5229" s="30" t="str">
        <f t="shared" si="1304"/>
        <v/>
      </c>
      <c r="R5229" s="31" t="str">
        <f t="shared" si="1305"/>
        <v/>
      </c>
      <c r="S5229" s="34" t="str">
        <f>IF($C5229="","",INDEX(TableLookupSleepQuality[],MATCH($C5229,TableLookupSleepQuality[Sleep Quality Low],1),MATCH(S$1,TableLookupSleepQuality[#Headers],0)))</f>
        <v/>
      </c>
      <c r="T5229" s="35" t="str">
        <f>IF($C5229="","",INDEX(TableLookupSleepQuality[],MATCH($C5229,TableLookupSleepQuality[Sleep Quality Low],1),MATCH(T$1,TableLookupSleepQuality[#Headers],0)))</f>
        <v/>
      </c>
      <c r="X5229" s="36" t="str">
        <f t="shared" si="1306"/>
        <v/>
      </c>
      <c r="Y5229" s="40" t="str">
        <f t="shared" si="1311"/>
        <v/>
      </c>
      <c r="Z5229" s="13" t="str">
        <f t="shared" si="1311"/>
        <v/>
      </c>
      <c r="AA5229" s="13" t="str">
        <f t="shared" si="1311"/>
        <v/>
      </c>
      <c r="AB5229" s="13" t="str">
        <f t="shared" si="1311"/>
        <v/>
      </c>
      <c r="AC5229" s="13" t="str">
        <f t="shared" si="1311"/>
        <v/>
      </c>
      <c r="AD5229" s="13" t="str">
        <f t="shared" si="1311"/>
        <v/>
      </c>
    </row>
    <row r="5230" spans="7:30" x14ac:dyDescent="0.25">
      <c r="G5230" s="18" t="str">
        <f t="shared" si="1297"/>
        <v/>
      </c>
      <c r="H5230" s="22" t="str">
        <f t="shared" si="1298"/>
        <v/>
      </c>
      <c r="I5230" s="23" t="str">
        <f t="shared" si="1299"/>
        <v/>
      </c>
      <c r="J5230" s="22" t="str">
        <f t="shared" si="1300"/>
        <v/>
      </c>
      <c r="K5230" s="24" t="str">
        <f t="shared" si="1301"/>
        <v/>
      </c>
      <c r="L5230" s="42" t="str">
        <f t="shared" si="1307"/>
        <v/>
      </c>
      <c r="M5230" s="43" t="str">
        <f t="shared" si="1308"/>
        <v/>
      </c>
      <c r="N5230" s="26" t="str">
        <f t="shared" si="1302"/>
        <v/>
      </c>
      <c r="O5230" s="26" t="str">
        <f t="shared" si="1303"/>
        <v/>
      </c>
      <c r="P5230" s="28" t="str">
        <f>IF(E5230="","",INDEX(TableLookupWakeUpScore[],MATCH(E5230,TableLookupWakeUpScore[Wake Up],0),MATCH(P$1,TableLookupWakeUpScore[#Headers],0)))</f>
        <v/>
      </c>
      <c r="Q5230" s="30" t="str">
        <f t="shared" si="1304"/>
        <v/>
      </c>
      <c r="R5230" s="31" t="str">
        <f t="shared" si="1305"/>
        <v/>
      </c>
      <c r="S5230" s="34" t="str">
        <f>IF($C5230="","",INDEX(TableLookupSleepQuality[],MATCH($C5230,TableLookupSleepQuality[Sleep Quality Low],1),MATCH(S$1,TableLookupSleepQuality[#Headers],0)))</f>
        <v/>
      </c>
      <c r="T5230" s="35" t="str">
        <f>IF($C5230="","",INDEX(TableLookupSleepQuality[],MATCH($C5230,TableLookupSleepQuality[Sleep Quality Low],1),MATCH(T$1,TableLookupSleepQuality[#Headers],0)))</f>
        <v/>
      </c>
      <c r="X5230" s="36" t="str">
        <f t="shared" si="1306"/>
        <v/>
      </c>
      <c r="Y5230" s="40" t="str">
        <f t="shared" si="1311"/>
        <v/>
      </c>
      <c r="Z5230" s="13" t="str">
        <f t="shared" si="1311"/>
        <v/>
      </c>
      <c r="AA5230" s="13" t="str">
        <f t="shared" si="1311"/>
        <v/>
      </c>
      <c r="AB5230" s="13" t="str">
        <f t="shared" si="1311"/>
        <v/>
      </c>
      <c r="AC5230" s="13" t="str">
        <f t="shared" si="1311"/>
        <v/>
      </c>
      <c r="AD5230" s="13" t="str">
        <f t="shared" si="1311"/>
        <v/>
      </c>
    </row>
    <row r="5231" spans="7:30" x14ac:dyDescent="0.25">
      <c r="G5231" s="18" t="str">
        <f t="shared" si="1297"/>
        <v/>
      </c>
      <c r="H5231" s="22" t="str">
        <f t="shared" si="1298"/>
        <v/>
      </c>
      <c r="I5231" s="23" t="str">
        <f t="shared" si="1299"/>
        <v/>
      </c>
      <c r="J5231" s="22" t="str">
        <f t="shared" si="1300"/>
        <v/>
      </c>
      <c r="K5231" s="24" t="str">
        <f t="shared" si="1301"/>
        <v/>
      </c>
      <c r="L5231" s="42" t="str">
        <f t="shared" si="1307"/>
        <v/>
      </c>
      <c r="M5231" s="43" t="str">
        <f t="shared" si="1308"/>
        <v/>
      </c>
      <c r="N5231" s="26" t="str">
        <f t="shared" si="1302"/>
        <v/>
      </c>
      <c r="O5231" s="26" t="str">
        <f t="shared" si="1303"/>
        <v/>
      </c>
      <c r="P5231" s="28" t="str">
        <f>IF(E5231="","",INDEX(TableLookupWakeUpScore[],MATCH(E5231,TableLookupWakeUpScore[Wake Up],0),MATCH(P$1,TableLookupWakeUpScore[#Headers],0)))</f>
        <v/>
      </c>
      <c r="Q5231" s="30" t="str">
        <f t="shared" si="1304"/>
        <v/>
      </c>
      <c r="R5231" s="31" t="str">
        <f t="shared" si="1305"/>
        <v/>
      </c>
      <c r="S5231" s="34" t="str">
        <f>IF($C5231="","",INDEX(TableLookupSleepQuality[],MATCH($C5231,TableLookupSleepQuality[Sleep Quality Low],1),MATCH(S$1,TableLookupSleepQuality[#Headers],0)))</f>
        <v/>
      </c>
      <c r="T5231" s="35" t="str">
        <f>IF($C5231="","",INDEX(TableLookupSleepQuality[],MATCH($C5231,TableLookupSleepQuality[Sleep Quality Low],1),MATCH(T$1,TableLookupSleepQuality[#Headers],0)))</f>
        <v/>
      </c>
      <c r="X5231" s="36" t="str">
        <f t="shared" si="1306"/>
        <v/>
      </c>
      <c r="Y5231" s="40" t="str">
        <f t="shared" si="1311"/>
        <v/>
      </c>
      <c r="Z5231" s="13" t="str">
        <f t="shared" si="1311"/>
        <v/>
      </c>
      <c r="AA5231" s="13" t="str">
        <f t="shared" si="1311"/>
        <v/>
      </c>
      <c r="AB5231" s="13" t="str">
        <f t="shared" si="1311"/>
        <v/>
      </c>
      <c r="AC5231" s="13" t="str">
        <f t="shared" si="1311"/>
        <v/>
      </c>
      <c r="AD5231" s="13" t="str">
        <f t="shared" si="1311"/>
        <v/>
      </c>
    </row>
    <row r="5232" spans="7:30" x14ac:dyDescent="0.25">
      <c r="G5232" s="18" t="str">
        <f t="shared" si="1297"/>
        <v/>
      </c>
      <c r="H5232" s="22" t="str">
        <f t="shared" si="1298"/>
        <v/>
      </c>
      <c r="I5232" s="23" t="str">
        <f t="shared" si="1299"/>
        <v/>
      </c>
      <c r="J5232" s="22" t="str">
        <f t="shared" si="1300"/>
        <v/>
      </c>
      <c r="K5232" s="24" t="str">
        <f t="shared" si="1301"/>
        <v/>
      </c>
      <c r="L5232" s="42" t="str">
        <f t="shared" si="1307"/>
        <v/>
      </c>
      <c r="M5232" s="43" t="str">
        <f t="shared" si="1308"/>
        <v/>
      </c>
      <c r="N5232" s="26" t="str">
        <f t="shared" si="1302"/>
        <v/>
      </c>
      <c r="O5232" s="26" t="str">
        <f t="shared" si="1303"/>
        <v/>
      </c>
      <c r="P5232" s="28" t="str">
        <f>IF(E5232="","",INDEX(TableLookupWakeUpScore[],MATCH(E5232,TableLookupWakeUpScore[Wake Up],0),MATCH(P$1,TableLookupWakeUpScore[#Headers],0)))</f>
        <v/>
      </c>
      <c r="Q5232" s="30" t="str">
        <f t="shared" si="1304"/>
        <v/>
      </c>
      <c r="R5232" s="31" t="str">
        <f t="shared" si="1305"/>
        <v/>
      </c>
      <c r="S5232" s="34" t="str">
        <f>IF($C5232="","",INDEX(TableLookupSleepQuality[],MATCH($C5232,TableLookupSleepQuality[Sleep Quality Low],1),MATCH(S$1,TableLookupSleepQuality[#Headers],0)))</f>
        <v/>
      </c>
      <c r="T5232" s="35" t="str">
        <f>IF($C5232="","",INDEX(TableLookupSleepQuality[],MATCH($C5232,TableLookupSleepQuality[Sleep Quality Low],1),MATCH(T$1,TableLookupSleepQuality[#Headers],0)))</f>
        <v/>
      </c>
      <c r="X5232" s="36" t="str">
        <f t="shared" si="1306"/>
        <v/>
      </c>
      <c r="Y5232" s="40" t="str">
        <f t="shared" si="1311"/>
        <v/>
      </c>
      <c r="Z5232" s="13" t="str">
        <f t="shared" si="1311"/>
        <v/>
      </c>
      <c r="AA5232" s="13" t="str">
        <f t="shared" si="1311"/>
        <v/>
      </c>
      <c r="AB5232" s="13" t="str">
        <f t="shared" si="1311"/>
        <v/>
      </c>
      <c r="AC5232" s="13" t="str">
        <f t="shared" si="1311"/>
        <v/>
      </c>
      <c r="AD5232" s="13" t="str">
        <f t="shared" si="1311"/>
        <v/>
      </c>
    </row>
    <row r="5233" spans="7:30" x14ac:dyDescent="0.25">
      <c r="G5233" s="18" t="str">
        <f t="shared" si="1297"/>
        <v/>
      </c>
      <c r="H5233" s="22" t="str">
        <f t="shared" si="1298"/>
        <v/>
      </c>
      <c r="I5233" s="23" t="str">
        <f t="shared" si="1299"/>
        <v/>
      </c>
      <c r="J5233" s="22" t="str">
        <f t="shared" si="1300"/>
        <v/>
      </c>
      <c r="K5233" s="24" t="str">
        <f t="shared" si="1301"/>
        <v/>
      </c>
      <c r="L5233" s="42" t="str">
        <f t="shared" si="1307"/>
        <v/>
      </c>
      <c r="M5233" s="43" t="str">
        <f t="shared" si="1308"/>
        <v/>
      </c>
      <c r="N5233" s="26" t="str">
        <f t="shared" si="1302"/>
        <v/>
      </c>
      <c r="O5233" s="26" t="str">
        <f t="shared" si="1303"/>
        <v/>
      </c>
      <c r="P5233" s="28" t="str">
        <f>IF(E5233="","",INDEX(TableLookupWakeUpScore[],MATCH(E5233,TableLookupWakeUpScore[Wake Up],0),MATCH(P$1,TableLookupWakeUpScore[#Headers],0)))</f>
        <v/>
      </c>
      <c r="Q5233" s="30" t="str">
        <f t="shared" si="1304"/>
        <v/>
      </c>
      <c r="R5233" s="31" t="str">
        <f t="shared" si="1305"/>
        <v/>
      </c>
      <c r="S5233" s="34" t="str">
        <f>IF($C5233="","",INDEX(TableLookupSleepQuality[],MATCH($C5233,TableLookupSleepQuality[Sleep Quality Low],1),MATCH(S$1,TableLookupSleepQuality[#Headers],0)))</f>
        <v/>
      </c>
      <c r="T5233" s="35" t="str">
        <f>IF($C5233="","",INDEX(TableLookupSleepQuality[],MATCH($C5233,TableLookupSleepQuality[Sleep Quality Low],1),MATCH(T$1,TableLookupSleepQuality[#Headers],0)))</f>
        <v/>
      </c>
      <c r="X5233" s="36" t="str">
        <f t="shared" si="1306"/>
        <v/>
      </c>
      <c r="Y5233" s="40" t="str">
        <f t="shared" si="1311"/>
        <v/>
      </c>
      <c r="Z5233" s="13" t="str">
        <f t="shared" si="1311"/>
        <v/>
      </c>
      <c r="AA5233" s="13" t="str">
        <f t="shared" si="1311"/>
        <v/>
      </c>
      <c r="AB5233" s="13" t="str">
        <f t="shared" si="1311"/>
        <v/>
      </c>
      <c r="AC5233" s="13" t="str">
        <f t="shared" si="1311"/>
        <v/>
      </c>
      <c r="AD5233" s="13" t="str">
        <f t="shared" si="1311"/>
        <v/>
      </c>
    </row>
    <row r="5234" spans="7:30" x14ac:dyDescent="0.25">
      <c r="G5234" s="18" t="str">
        <f t="shared" si="1297"/>
        <v/>
      </c>
      <c r="H5234" s="22" t="str">
        <f t="shared" si="1298"/>
        <v/>
      </c>
      <c r="I5234" s="23" t="str">
        <f t="shared" si="1299"/>
        <v/>
      </c>
      <c r="J5234" s="22" t="str">
        <f t="shared" si="1300"/>
        <v/>
      </c>
      <c r="K5234" s="24" t="str">
        <f t="shared" si="1301"/>
        <v/>
      </c>
      <c r="L5234" s="42" t="str">
        <f t="shared" si="1307"/>
        <v/>
      </c>
      <c r="M5234" s="43" t="str">
        <f t="shared" si="1308"/>
        <v/>
      </c>
      <c r="N5234" s="26" t="str">
        <f t="shared" si="1302"/>
        <v/>
      </c>
      <c r="O5234" s="26" t="str">
        <f t="shared" si="1303"/>
        <v/>
      </c>
      <c r="P5234" s="28" t="str">
        <f>IF(E5234="","",INDEX(TableLookupWakeUpScore[],MATCH(E5234,TableLookupWakeUpScore[Wake Up],0),MATCH(P$1,TableLookupWakeUpScore[#Headers],0)))</f>
        <v/>
      </c>
      <c r="Q5234" s="30" t="str">
        <f t="shared" si="1304"/>
        <v/>
      </c>
      <c r="R5234" s="31" t="str">
        <f t="shared" si="1305"/>
        <v/>
      </c>
      <c r="S5234" s="34" t="str">
        <f>IF($C5234="","",INDEX(TableLookupSleepQuality[],MATCH($C5234,TableLookupSleepQuality[Sleep Quality Low],1),MATCH(S$1,TableLookupSleepQuality[#Headers],0)))</f>
        <v/>
      </c>
      <c r="T5234" s="35" t="str">
        <f>IF($C5234="","",INDEX(TableLookupSleepQuality[],MATCH($C5234,TableLookupSleepQuality[Sleep Quality Low],1),MATCH(T$1,TableLookupSleepQuality[#Headers],0)))</f>
        <v/>
      </c>
      <c r="X5234" s="36" t="str">
        <f t="shared" si="1306"/>
        <v/>
      </c>
      <c r="Y5234" s="40" t="str">
        <f t="shared" si="1311"/>
        <v/>
      </c>
      <c r="Z5234" s="13" t="str">
        <f t="shared" si="1311"/>
        <v/>
      </c>
      <c r="AA5234" s="13" t="str">
        <f t="shared" si="1311"/>
        <v/>
      </c>
      <c r="AB5234" s="13" t="str">
        <f t="shared" si="1311"/>
        <v/>
      </c>
      <c r="AC5234" s="13" t="str">
        <f t="shared" si="1311"/>
        <v/>
      </c>
      <c r="AD5234" s="13" t="str">
        <f t="shared" si="1311"/>
        <v/>
      </c>
    </row>
    <row r="5235" spans="7:30" x14ac:dyDescent="0.25">
      <c r="G5235" s="18" t="str">
        <f t="shared" si="1297"/>
        <v/>
      </c>
      <c r="H5235" s="22" t="str">
        <f t="shared" si="1298"/>
        <v/>
      </c>
      <c r="I5235" s="23" t="str">
        <f t="shared" si="1299"/>
        <v/>
      </c>
      <c r="J5235" s="22" t="str">
        <f t="shared" si="1300"/>
        <v/>
      </c>
      <c r="K5235" s="24" t="str">
        <f t="shared" si="1301"/>
        <v/>
      </c>
      <c r="L5235" s="42" t="str">
        <f t="shared" si="1307"/>
        <v/>
      </c>
      <c r="M5235" s="43" t="str">
        <f t="shared" si="1308"/>
        <v/>
      </c>
      <c r="N5235" s="26" t="str">
        <f t="shared" si="1302"/>
        <v/>
      </c>
      <c r="O5235" s="26" t="str">
        <f t="shared" si="1303"/>
        <v/>
      </c>
      <c r="P5235" s="28" t="str">
        <f>IF(E5235="","",INDEX(TableLookupWakeUpScore[],MATCH(E5235,TableLookupWakeUpScore[Wake Up],0),MATCH(P$1,TableLookupWakeUpScore[#Headers],0)))</f>
        <v/>
      </c>
      <c r="Q5235" s="30" t="str">
        <f t="shared" si="1304"/>
        <v/>
      </c>
      <c r="R5235" s="31" t="str">
        <f t="shared" si="1305"/>
        <v/>
      </c>
      <c r="S5235" s="34" t="str">
        <f>IF($C5235="","",INDEX(TableLookupSleepQuality[],MATCH($C5235,TableLookupSleepQuality[Sleep Quality Low],1),MATCH(S$1,TableLookupSleepQuality[#Headers],0)))</f>
        <v/>
      </c>
      <c r="T5235" s="35" t="str">
        <f>IF($C5235="","",INDEX(TableLookupSleepQuality[],MATCH($C5235,TableLookupSleepQuality[Sleep Quality Low],1),MATCH(T$1,TableLookupSleepQuality[#Headers],0)))</f>
        <v/>
      </c>
      <c r="X5235" s="36" t="str">
        <f t="shared" si="1306"/>
        <v/>
      </c>
      <c r="Y5235" s="40" t="str">
        <f t="shared" ref="Y5235:AD5250" si="1312">IF(OR($X5235="NO",$X5235=""),"",IF(COUNTIF($F5235,"*" &amp; Y$1 &amp; "*"),"YES","NO"))</f>
        <v/>
      </c>
      <c r="Z5235" s="13" t="str">
        <f t="shared" si="1312"/>
        <v/>
      </c>
      <c r="AA5235" s="13" t="str">
        <f t="shared" si="1312"/>
        <v/>
      </c>
      <c r="AB5235" s="13" t="str">
        <f t="shared" si="1312"/>
        <v/>
      </c>
      <c r="AC5235" s="13" t="str">
        <f t="shared" si="1312"/>
        <v/>
      </c>
      <c r="AD5235" s="13" t="str">
        <f t="shared" si="1312"/>
        <v/>
      </c>
    </row>
    <row r="5236" spans="7:30" x14ac:dyDescent="0.25">
      <c r="G5236" s="18" t="str">
        <f t="shared" si="1297"/>
        <v/>
      </c>
      <c r="H5236" s="22" t="str">
        <f t="shared" si="1298"/>
        <v/>
      </c>
      <c r="I5236" s="23" t="str">
        <f t="shared" si="1299"/>
        <v/>
      </c>
      <c r="J5236" s="22" t="str">
        <f t="shared" si="1300"/>
        <v/>
      </c>
      <c r="K5236" s="24" t="str">
        <f t="shared" si="1301"/>
        <v/>
      </c>
      <c r="L5236" s="42" t="str">
        <f t="shared" si="1307"/>
        <v/>
      </c>
      <c r="M5236" s="43" t="str">
        <f t="shared" si="1308"/>
        <v/>
      </c>
      <c r="N5236" s="26" t="str">
        <f t="shared" si="1302"/>
        <v/>
      </c>
      <c r="O5236" s="26" t="str">
        <f t="shared" si="1303"/>
        <v/>
      </c>
      <c r="P5236" s="28" t="str">
        <f>IF(E5236="","",INDEX(TableLookupWakeUpScore[],MATCH(E5236,TableLookupWakeUpScore[Wake Up],0),MATCH(P$1,TableLookupWakeUpScore[#Headers],0)))</f>
        <v/>
      </c>
      <c r="Q5236" s="30" t="str">
        <f t="shared" si="1304"/>
        <v/>
      </c>
      <c r="R5236" s="31" t="str">
        <f t="shared" si="1305"/>
        <v/>
      </c>
      <c r="S5236" s="34" t="str">
        <f>IF($C5236="","",INDEX(TableLookupSleepQuality[],MATCH($C5236,TableLookupSleepQuality[Sleep Quality Low],1),MATCH(S$1,TableLookupSleepQuality[#Headers],0)))</f>
        <v/>
      </c>
      <c r="T5236" s="35" t="str">
        <f>IF($C5236="","",INDEX(TableLookupSleepQuality[],MATCH($C5236,TableLookupSleepQuality[Sleep Quality Low],1),MATCH(T$1,TableLookupSleepQuality[#Headers],0)))</f>
        <v/>
      </c>
      <c r="X5236" s="36" t="str">
        <f t="shared" si="1306"/>
        <v/>
      </c>
      <c r="Y5236" s="40" t="str">
        <f t="shared" si="1312"/>
        <v/>
      </c>
      <c r="Z5236" s="13" t="str">
        <f t="shared" si="1312"/>
        <v/>
      </c>
      <c r="AA5236" s="13" t="str">
        <f t="shared" si="1312"/>
        <v/>
      </c>
      <c r="AB5236" s="13" t="str">
        <f t="shared" si="1312"/>
        <v/>
      </c>
      <c r="AC5236" s="13" t="str">
        <f t="shared" si="1312"/>
        <v/>
      </c>
      <c r="AD5236" s="13" t="str">
        <f t="shared" si="1312"/>
        <v/>
      </c>
    </row>
    <row r="5237" spans="7:30" x14ac:dyDescent="0.25">
      <c r="G5237" s="18" t="str">
        <f t="shared" si="1297"/>
        <v/>
      </c>
      <c r="H5237" s="22" t="str">
        <f t="shared" si="1298"/>
        <v/>
      </c>
      <c r="I5237" s="23" t="str">
        <f t="shared" si="1299"/>
        <v/>
      </c>
      <c r="J5237" s="22" t="str">
        <f t="shared" si="1300"/>
        <v/>
      </c>
      <c r="K5237" s="24" t="str">
        <f t="shared" si="1301"/>
        <v/>
      </c>
      <c r="L5237" s="42" t="str">
        <f t="shared" si="1307"/>
        <v/>
      </c>
      <c r="M5237" s="43" t="str">
        <f t="shared" si="1308"/>
        <v/>
      </c>
      <c r="N5237" s="26" t="str">
        <f t="shared" si="1302"/>
        <v/>
      </c>
      <c r="O5237" s="26" t="str">
        <f t="shared" si="1303"/>
        <v/>
      </c>
      <c r="P5237" s="28" t="str">
        <f>IF(E5237="","",INDEX(TableLookupWakeUpScore[],MATCH(E5237,TableLookupWakeUpScore[Wake Up],0),MATCH(P$1,TableLookupWakeUpScore[#Headers],0)))</f>
        <v/>
      </c>
      <c r="Q5237" s="30" t="str">
        <f t="shared" si="1304"/>
        <v/>
      </c>
      <c r="R5237" s="31" t="str">
        <f t="shared" si="1305"/>
        <v/>
      </c>
      <c r="S5237" s="34" t="str">
        <f>IF($C5237="","",INDEX(TableLookupSleepQuality[],MATCH($C5237,TableLookupSleepQuality[Sleep Quality Low],1),MATCH(S$1,TableLookupSleepQuality[#Headers],0)))</f>
        <v/>
      </c>
      <c r="T5237" s="35" t="str">
        <f>IF($C5237="","",INDEX(TableLookupSleepQuality[],MATCH($C5237,TableLookupSleepQuality[Sleep Quality Low],1),MATCH(T$1,TableLookupSleepQuality[#Headers],0)))</f>
        <v/>
      </c>
      <c r="X5237" s="36" t="str">
        <f t="shared" si="1306"/>
        <v/>
      </c>
      <c r="Y5237" s="40" t="str">
        <f t="shared" si="1312"/>
        <v/>
      </c>
      <c r="Z5237" s="13" t="str">
        <f t="shared" si="1312"/>
        <v/>
      </c>
      <c r="AA5237" s="13" t="str">
        <f t="shared" si="1312"/>
        <v/>
      </c>
      <c r="AB5237" s="13" t="str">
        <f t="shared" si="1312"/>
        <v/>
      </c>
      <c r="AC5237" s="13" t="str">
        <f t="shared" si="1312"/>
        <v/>
      </c>
      <c r="AD5237" s="13" t="str">
        <f t="shared" si="1312"/>
        <v/>
      </c>
    </row>
    <row r="5238" spans="7:30" x14ac:dyDescent="0.25">
      <c r="G5238" s="18" t="str">
        <f t="shared" si="1297"/>
        <v/>
      </c>
      <c r="H5238" s="22" t="str">
        <f t="shared" si="1298"/>
        <v/>
      </c>
      <c r="I5238" s="23" t="str">
        <f t="shared" si="1299"/>
        <v/>
      </c>
      <c r="J5238" s="22" t="str">
        <f t="shared" si="1300"/>
        <v/>
      </c>
      <c r="K5238" s="24" t="str">
        <f t="shared" si="1301"/>
        <v/>
      </c>
      <c r="L5238" s="42" t="str">
        <f t="shared" si="1307"/>
        <v/>
      </c>
      <c r="M5238" s="43" t="str">
        <f t="shared" si="1308"/>
        <v/>
      </c>
      <c r="N5238" s="26" t="str">
        <f t="shared" si="1302"/>
        <v/>
      </c>
      <c r="O5238" s="26" t="str">
        <f t="shared" si="1303"/>
        <v/>
      </c>
      <c r="P5238" s="28" t="str">
        <f>IF(E5238="","",INDEX(TableLookupWakeUpScore[],MATCH(E5238,TableLookupWakeUpScore[Wake Up],0),MATCH(P$1,TableLookupWakeUpScore[#Headers],0)))</f>
        <v/>
      </c>
      <c r="Q5238" s="30" t="str">
        <f t="shared" si="1304"/>
        <v/>
      </c>
      <c r="R5238" s="31" t="str">
        <f t="shared" si="1305"/>
        <v/>
      </c>
      <c r="S5238" s="34" t="str">
        <f>IF($C5238="","",INDEX(TableLookupSleepQuality[],MATCH($C5238,TableLookupSleepQuality[Sleep Quality Low],1),MATCH(S$1,TableLookupSleepQuality[#Headers],0)))</f>
        <v/>
      </c>
      <c r="T5238" s="35" t="str">
        <f>IF($C5238="","",INDEX(TableLookupSleepQuality[],MATCH($C5238,TableLookupSleepQuality[Sleep Quality Low],1),MATCH(T$1,TableLookupSleepQuality[#Headers],0)))</f>
        <v/>
      </c>
      <c r="X5238" s="36" t="str">
        <f t="shared" si="1306"/>
        <v/>
      </c>
      <c r="Y5238" s="40" t="str">
        <f t="shared" si="1312"/>
        <v/>
      </c>
      <c r="Z5238" s="13" t="str">
        <f t="shared" si="1312"/>
        <v/>
      </c>
      <c r="AA5238" s="13" t="str">
        <f t="shared" si="1312"/>
        <v/>
      </c>
      <c r="AB5238" s="13" t="str">
        <f t="shared" si="1312"/>
        <v/>
      </c>
      <c r="AC5238" s="13" t="str">
        <f t="shared" si="1312"/>
        <v/>
      </c>
      <c r="AD5238" s="13" t="str">
        <f t="shared" si="1312"/>
        <v/>
      </c>
    </row>
    <row r="5239" spans="7:30" x14ac:dyDescent="0.25">
      <c r="G5239" s="18" t="str">
        <f t="shared" si="1297"/>
        <v/>
      </c>
      <c r="H5239" s="22" t="str">
        <f t="shared" si="1298"/>
        <v/>
      </c>
      <c r="I5239" s="23" t="str">
        <f t="shared" si="1299"/>
        <v/>
      </c>
      <c r="J5239" s="22" t="str">
        <f t="shared" si="1300"/>
        <v/>
      </c>
      <c r="K5239" s="24" t="str">
        <f t="shared" si="1301"/>
        <v/>
      </c>
      <c r="L5239" s="42" t="str">
        <f t="shared" si="1307"/>
        <v/>
      </c>
      <c r="M5239" s="43" t="str">
        <f t="shared" si="1308"/>
        <v/>
      </c>
      <c r="N5239" s="26" t="str">
        <f t="shared" si="1302"/>
        <v/>
      </c>
      <c r="O5239" s="26" t="str">
        <f t="shared" si="1303"/>
        <v/>
      </c>
      <c r="P5239" s="28" t="str">
        <f>IF(E5239="","",INDEX(TableLookupWakeUpScore[],MATCH(E5239,TableLookupWakeUpScore[Wake Up],0),MATCH(P$1,TableLookupWakeUpScore[#Headers],0)))</f>
        <v/>
      </c>
      <c r="Q5239" s="30" t="str">
        <f t="shared" si="1304"/>
        <v/>
      </c>
      <c r="R5239" s="31" t="str">
        <f t="shared" si="1305"/>
        <v/>
      </c>
      <c r="S5239" s="34" t="str">
        <f>IF($C5239="","",INDEX(TableLookupSleepQuality[],MATCH($C5239,TableLookupSleepQuality[Sleep Quality Low],1),MATCH(S$1,TableLookupSleepQuality[#Headers],0)))</f>
        <v/>
      </c>
      <c r="T5239" s="35" t="str">
        <f>IF($C5239="","",INDEX(TableLookupSleepQuality[],MATCH($C5239,TableLookupSleepQuality[Sleep Quality Low],1),MATCH(T$1,TableLookupSleepQuality[#Headers],0)))</f>
        <v/>
      </c>
      <c r="X5239" s="36" t="str">
        <f t="shared" si="1306"/>
        <v/>
      </c>
      <c r="Y5239" s="40" t="str">
        <f t="shared" si="1312"/>
        <v/>
      </c>
      <c r="Z5239" s="13" t="str">
        <f t="shared" si="1312"/>
        <v/>
      </c>
      <c r="AA5239" s="13" t="str">
        <f t="shared" si="1312"/>
        <v/>
      </c>
      <c r="AB5239" s="13" t="str">
        <f t="shared" si="1312"/>
        <v/>
      </c>
      <c r="AC5239" s="13" t="str">
        <f t="shared" si="1312"/>
        <v/>
      </c>
      <c r="AD5239" s="13" t="str">
        <f t="shared" si="1312"/>
        <v/>
      </c>
    </row>
    <row r="5240" spans="7:30" x14ac:dyDescent="0.25">
      <c r="G5240" s="18" t="str">
        <f t="shared" si="1297"/>
        <v/>
      </c>
      <c r="H5240" s="22" t="str">
        <f t="shared" si="1298"/>
        <v/>
      </c>
      <c r="I5240" s="23" t="str">
        <f t="shared" si="1299"/>
        <v/>
      </c>
      <c r="J5240" s="22" t="str">
        <f t="shared" si="1300"/>
        <v/>
      </c>
      <c r="K5240" s="24" t="str">
        <f t="shared" si="1301"/>
        <v/>
      </c>
      <c r="L5240" s="42" t="str">
        <f t="shared" si="1307"/>
        <v/>
      </c>
      <c r="M5240" s="43" t="str">
        <f t="shared" si="1308"/>
        <v/>
      </c>
      <c r="N5240" s="26" t="str">
        <f t="shared" si="1302"/>
        <v/>
      </c>
      <c r="O5240" s="26" t="str">
        <f t="shared" si="1303"/>
        <v/>
      </c>
      <c r="P5240" s="28" t="str">
        <f>IF(E5240="","",INDEX(TableLookupWakeUpScore[],MATCH(E5240,TableLookupWakeUpScore[Wake Up],0),MATCH(P$1,TableLookupWakeUpScore[#Headers],0)))</f>
        <v/>
      </c>
      <c r="Q5240" s="30" t="str">
        <f t="shared" si="1304"/>
        <v/>
      </c>
      <c r="R5240" s="31" t="str">
        <f t="shared" si="1305"/>
        <v/>
      </c>
      <c r="S5240" s="34" t="str">
        <f>IF($C5240="","",INDEX(TableLookupSleepQuality[],MATCH($C5240,TableLookupSleepQuality[Sleep Quality Low],1),MATCH(S$1,TableLookupSleepQuality[#Headers],0)))</f>
        <v/>
      </c>
      <c r="T5240" s="35" t="str">
        <f>IF($C5240="","",INDEX(TableLookupSleepQuality[],MATCH($C5240,TableLookupSleepQuality[Sleep Quality Low],1),MATCH(T$1,TableLookupSleepQuality[#Headers],0)))</f>
        <v/>
      </c>
      <c r="X5240" s="36" t="str">
        <f t="shared" si="1306"/>
        <v/>
      </c>
      <c r="Y5240" s="40" t="str">
        <f t="shared" si="1312"/>
        <v/>
      </c>
      <c r="Z5240" s="13" t="str">
        <f t="shared" si="1312"/>
        <v/>
      </c>
      <c r="AA5240" s="13" t="str">
        <f t="shared" si="1312"/>
        <v/>
      </c>
      <c r="AB5240" s="13" t="str">
        <f t="shared" si="1312"/>
        <v/>
      </c>
      <c r="AC5240" s="13" t="str">
        <f t="shared" si="1312"/>
        <v/>
      </c>
      <c r="AD5240" s="13" t="str">
        <f t="shared" si="1312"/>
        <v/>
      </c>
    </row>
    <row r="5241" spans="7:30" x14ac:dyDescent="0.25">
      <c r="G5241" s="18" t="str">
        <f t="shared" si="1297"/>
        <v/>
      </c>
      <c r="H5241" s="22" t="str">
        <f t="shared" si="1298"/>
        <v/>
      </c>
      <c r="I5241" s="23" t="str">
        <f t="shared" si="1299"/>
        <v/>
      </c>
      <c r="J5241" s="22" t="str">
        <f t="shared" si="1300"/>
        <v/>
      </c>
      <c r="K5241" s="24" t="str">
        <f t="shared" si="1301"/>
        <v/>
      </c>
      <c r="L5241" s="42" t="str">
        <f t="shared" si="1307"/>
        <v/>
      </c>
      <c r="M5241" s="43" t="str">
        <f t="shared" si="1308"/>
        <v/>
      </c>
      <c r="N5241" s="26" t="str">
        <f t="shared" si="1302"/>
        <v/>
      </c>
      <c r="O5241" s="26" t="str">
        <f t="shared" si="1303"/>
        <v/>
      </c>
      <c r="P5241" s="28" t="str">
        <f>IF(E5241="","",INDEX(TableLookupWakeUpScore[],MATCH(E5241,TableLookupWakeUpScore[Wake Up],0),MATCH(P$1,TableLookupWakeUpScore[#Headers],0)))</f>
        <v/>
      </c>
      <c r="Q5241" s="30" t="str">
        <f t="shared" si="1304"/>
        <v/>
      </c>
      <c r="R5241" s="31" t="str">
        <f t="shared" si="1305"/>
        <v/>
      </c>
      <c r="S5241" s="34" t="str">
        <f>IF($C5241="","",INDEX(TableLookupSleepQuality[],MATCH($C5241,TableLookupSleepQuality[Sleep Quality Low],1),MATCH(S$1,TableLookupSleepQuality[#Headers],0)))</f>
        <v/>
      </c>
      <c r="T5241" s="35" t="str">
        <f>IF($C5241="","",INDEX(TableLookupSleepQuality[],MATCH($C5241,TableLookupSleepQuality[Sleep Quality Low],1),MATCH(T$1,TableLookupSleepQuality[#Headers],0)))</f>
        <v/>
      </c>
      <c r="X5241" s="36" t="str">
        <f t="shared" si="1306"/>
        <v/>
      </c>
      <c r="Y5241" s="40" t="str">
        <f t="shared" si="1312"/>
        <v/>
      </c>
      <c r="Z5241" s="13" t="str">
        <f t="shared" si="1312"/>
        <v/>
      </c>
      <c r="AA5241" s="13" t="str">
        <f t="shared" si="1312"/>
        <v/>
      </c>
      <c r="AB5241" s="13" t="str">
        <f t="shared" si="1312"/>
        <v/>
      </c>
      <c r="AC5241" s="13" t="str">
        <f t="shared" si="1312"/>
        <v/>
      </c>
      <c r="AD5241" s="13" t="str">
        <f t="shared" si="1312"/>
        <v/>
      </c>
    </row>
    <row r="5242" spans="7:30" x14ac:dyDescent="0.25">
      <c r="G5242" s="18" t="str">
        <f t="shared" si="1297"/>
        <v/>
      </c>
      <c r="H5242" s="22" t="str">
        <f t="shared" si="1298"/>
        <v/>
      </c>
      <c r="I5242" s="23" t="str">
        <f t="shared" si="1299"/>
        <v/>
      </c>
      <c r="J5242" s="22" t="str">
        <f t="shared" si="1300"/>
        <v/>
      </c>
      <c r="K5242" s="24" t="str">
        <f t="shared" si="1301"/>
        <v/>
      </c>
      <c r="L5242" s="42" t="str">
        <f t="shared" si="1307"/>
        <v/>
      </c>
      <c r="M5242" s="43" t="str">
        <f t="shared" si="1308"/>
        <v/>
      </c>
      <c r="N5242" s="26" t="str">
        <f t="shared" si="1302"/>
        <v/>
      </c>
      <c r="O5242" s="26" t="str">
        <f t="shared" si="1303"/>
        <v/>
      </c>
      <c r="P5242" s="28" t="str">
        <f>IF(E5242="","",INDEX(TableLookupWakeUpScore[],MATCH(E5242,TableLookupWakeUpScore[Wake Up],0),MATCH(P$1,TableLookupWakeUpScore[#Headers],0)))</f>
        <v/>
      </c>
      <c r="Q5242" s="30" t="str">
        <f t="shared" si="1304"/>
        <v/>
      </c>
      <c r="R5242" s="31" t="str">
        <f t="shared" si="1305"/>
        <v/>
      </c>
      <c r="S5242" s="34" t="str">
        <f>IF($C5242="","",INDEX(TableLookupSleepQuality[],MATCH($C5242,TableLookupSleepQuality[Sleep Quality Low],1),MATCH(S$1,TableLookupSleepQuality[#Headers],0)))</f>
        <v/>
      </c>
      <c r="T5242" s="35" t="str">
        <f>IF($C5242="","",INDEX(TableLookupSleepQuality[],MATCH($C5242,TableLookupSleepQuality[Sleep Quality Low],1),MATCH(T$1,TableLookupSleepQuality[#Headers],0)))</f>
        <v/>
      </c>
      <c r="X5242" s="36" t="str">
        <f t="shared" si="1306"/>
        <v/>
      </c>
      <c r="Y5242" s="40" t="str">
        <f t="shared" si="1312"/>
        <v/>
      </c>
      <c r="Z5242" s="13" t="str">
        <f t="shared" si="1312"/>
        <v/>
      </c>
      <c r="AA5242" s="13" t="str">
        <f t="shared" si="1312"/>
        <v/>
      </c>
      <c r="AB5242" s="13" t="str">
        <f t="shared" si="1312"/>
        <v/>
      </c>
      <c r="AC5242" s="13" t="str">
        <f t="shared" si="1312"/>
        <v/>
      </c>
      <c r="AD5242" s="13" t="str">
        <f t="shared" si="1312"/>
        <v/>
      </c>
    </row>
    <row r="5243" spans="7:30" x14ac:dyDescent="0.25">
      <c r="G5243" s="18" t="str">
        <f t="shared" si="1297"/>
        <v/>
      </c>
      <c r="H5243" s="22" t="str">
        <f t="shared" si="1298"/>
        <v/>
      </c>
      <c r="I5243" s="23" t="str">
        <f t="shared" si="1299"/>
        <v/>
      </c>
      <c r="J5243" s="22" t="str">
        <f t="shared" si="1300"/>
        <v/>
      </c>
      <c r="K5243" s="24" t="str">
        <f t="shared" si="1301"/>
        <v/>
      </c>
      <c r="L5243" s="42" t="str">
        <f t="shared" si="1307"/>
        <v/>
      </c>
      <c r="M5243" s="43" t="str">
        <f t="shared" si="1308"/>
        <v/>
      </c>
      <c r="N5243" s="26" t="str">
        <f t="shared" si="1302"/>
        <v/>
      </c>
      <c r="O5243" s="26" t="str">
        <f t="shared" si="1303"/>
        <v/>
      </c>
      <c r="P5243" s="28" t="str">
        <f>IF(E5243="","",INDEX(TableLookupWakeUpScore[],MATCH(E5243,TableLookupWakeUpScore[Wake Up],0),MATCH(P$1,TableLookupWakeUpScore[#Headers],0)))</f>
        <v/>
      </c>
      <c r="Q5243" s="30" t="str">
        <f t="shared" si="1304"/>
        <v/>
      </c>
      <c r="R5243" s="31" t="str">
        <f t="shared" si="1305"/>
        <v/>
      </c>
      <c r="S5243" s="34" t="str">
        <f>IF($C5243="","",INDEX(TableLookupSleepQuality[],MATCH($C5243,TableLookupSleepQuality[Sleep Quality Low],1),MATCH(S$1,TableLookupSleepQuality[#Headers],0)))</f>
        <v/>
      </c>
      <c r="T5243" s="35" t="str">
        <f>IF($C5243="","",INDEX(TableLookupSleepQuality[],MATCH($C5243,TableLookupSleepQuality[Sleep Quality Low],1),MATCH(T$1,TableLookupSleepQuality[#Headers],0)))</f>
        <v/>
      </c>
      <c r="X5243" s="36" t="str">
        <f t="shared" si="1306"/>
        <v/>
      </c>
      <c r="Y5243" s="40" t="str">
        <f t="shared" si="1312"/>
        <v/>
      </c>
      <c r="Z5243" s="13" t="str">
        <f t="shared" si="1312"/>
        <v/>
      </c>
      <c r="AA5243" s="13" t="str">
        <f t="shared" si="1312"/>
        <v/>
      </c>
      <c r="AB5243" s="13" t="str">
        <f t="shared" si="1312"/>
        <v/>
      </c>
      <c r="AC5243" s="13" t="str">
        <f t="shared" si="1312"/>
        <v/>
      </c>
      <c r="AD5243" s="13" t="str">
        <f t="shared" si="1312"/>
        <v/>
      </c>
    </row>
    <row r="5244" spans="7:30" x14ac:dyDescent="0.25">
      <c r="G5244" s="18" t="str">
        <f t="shared" si="1297"/>
        <v/>
      </c>
      <c r="H5244" s="22" t="str">
        <f t="shared" si="1298"/>
        <v/>
      </c>
      <c r="I5244" s="23" t="str">
        <f t="shared" si="1299"/>
        <v/>
      </c>
      <c r="J5244" s="22" t="str">
        <f t="shared" si="1300"/>
        <v/>
      </c>
      <c r="K5244" s="24" t="str">
        <f t="shared" si="1301"/>
        <v/>
      </c>
      <c r="L5244" s="42" t="str">
        <f t="shared" si="1307"/>
        <v/>
      </c>
      <c r="M5244" s="43" t="str">
        <f t="shared" si="1308"/>
        <v/>
      </c>
      <c r="N5244" s="26" t="str">
        <f t="shared" si="1302"/>
        <v/>
      </c>
      <c r="O5244" s="26" t="str">
        <f t="shared" si="1303"/>
        <v/>
      </c>
      <c r="P5244" s="28" t="str">
        <f>IF(E5244="","",INDEX(TableLookupWakeUpScore[],MATCH(E5244,TableLookupWakeUpScore[Wake Up],0),MATCH(P$1,TableLookupWakeUpScore[#Headers],0)))</f>
        <v/>
      </c>
      <c r="Q5244" s="30" t="str">
        <f t="shared" si="1304"/>
        <v/>
      </c>
      <c r="R5244" s="31" t="str">
        <f t="shared" si="1305"/>
        <v/>
      </c>
      <c r="S5244" s="34" t="str">
        <f>IF($C5244="","",INDEX(TableLookupSleepQuality[],MATCH($C5244,TableLookupSleepQuality[Sleep Quality Low],1),MATCH(S$1,TableLookupSleepQuality[#Headers],0)))</f>
        <v/>
      </c>
      <c r="T5244" s="35" t="str">
        <f>IF($C5244="","",INDEX(TableLookupSleepQuality[],MATCH($C5244,TableLookupSleepQuality[Sleep Quality Low],1),MATCH(T$1,TableLookupSleepQuality[#Headers],0)))</f>
        <v/>
      </c>
      <c r="X5244" s="36" t="str">
        <f t="shared" si="1306"/>
        <v/>
      </c>
      <c r="Y5244" s="40" t="str">
        <f t="shared" si="1312"/>
        <v/>
      </c>
      <c r="Z5244" s="13" t="str">
        <f t="shared" si="1312"/>
        <v/>
      </c>
      <c r="AA5244" s="13" t="str">
        <f t="shared" si="1312"/>
        <v/>
      </c>
      <c r="AB5244" s="13" t="str">
        <f t="shared" si="1312"/>
        <v/>
      </c>
      <c r="AC5244" s="13" t="str">
        <f t="shared" si="1312"/>
        <v/>
      </c>
      <c r="AD5244" s="13" t="str">
        <f t="shared" si="1312"/>
        <v/>
      </c>
    </row>
    <row r="5245" spans="7:30" x14ac:dyDescent="0.25">
      <c r="G5245" s="18" t="str">
        <f t="shared" si="1297"/>
        <v/>
      </c>
      <c r="H5245" s="22" t="str">
        <f t="shared" si="1298"/>
        <v/>
      </c>
      <c r="I5245" s="23" t="str">
        <f t="shared" si="1299"/>
        <v/>
      </c>
      <c r="J5245" s="22" t="str">
        <f t="shared" si="1300"/>
        <v/>
      </c>
      <c r="K5245" s="24" t="str">
        <f t="shared" si="1301"/>
        <v/>
      </c>
      <c r="L5245" s="42" t="str">
        <f t="shared" si="1307"/>
        <v/>
      </c>
      <c r="M5245" s="43" t="str">
        <f t="shared" si="1308"/>
        <v/>
      </c>
      <c r="N5245" s="26" t="str">
        <f t="shared" si="1302"/>
        <v/>
      </c>
      <c r="O5245" s="26" t="str">
        <f t="shared" si="1303"/>
        <v/>
      </c>
      <c r="P5245" s="28" t="str">
        <f>IF(E5245="","",INDEX(TableLookupWakeUpScore[],MATCH(E5245,TableLookupWakeUpScore[Wake Up],0),MATCH(P$1,TableLookupWakeUpScore[#Headers],0)))</f>
        <v/>
      </c>
      <c r="Q5245" s="30" t="str">
        <f t="shared" si="1304"/>
        <v/>
      </c>
      <c r="R5245" s="31" t="str">
        <f t="shared" si="1305"/>
        <v/>
      </c>
      <c r="S5245" s="34" t="str">
        <f>IF($C5245="","",INDEX(TableLookupSleepQuality[],MATCH($C5245,TableLookupSleepQuality[Sleep Quality Low],1),MATCH(S$1,TableLookupSleepQuality[#Headers],0)))</f>
        <v/>
      </c>
      <c r="T5245" s="35" t="str">
        <f>IF($C5245="","",INDEX(TableLookupSleepQuality[],MATCH($C5245,TableLookupSleepQuality[Sleep Quality Low],1),MATCH(T$1,TableLookupSleepQuality[#Headers],0)))</f>
        <v/>
      </c>
      <c r="X5245" s="36" t="str">
        <f t="shared" si="1306"/>
        <v/>
      </c>
      <c r="Y5245" s="40" t="str">
        <f t="shared" si="1312"/>
        <v/>
      </c>
      <c r="Z5245" s="13" t="str">
        <f t="shared" si="1312"/>
        <v/>
      </c>
      <c r="AA5245" s="13" t="str">
        <f t="shared" si="1312"/>
        <v/>
      </c>
      <c r="AB5245" s="13" t="str">
        <f t="shared" si="1312"/>
        <v/>
      </c>
      <c r="AC5245" s="13" t="str">
        <f t="shared" si="1312"/>
        <v/>
      </c>
      <c r="AD5245" s="13" t="str">
        <f t="shared" si="1312"/>
        <v/>
      </c>
    </row>
    <row r="5246" spans="7:30" x14ac:dyDescent="0.25">
      <c r="G5246" s="18" t="str">
        <f t="shared" si="1297"/>
        <v/>
      </c>
      <c r="H5246" s="22" t="str">
        <f t="shared" si="1298"/>
        <v/>
      </c>
      <c r="I5246" s="23" t="str">
        <f t="shared" si="1299"/>
        <v/>
      </c>
      <c r="J5246" s="22" t="str">
        <f t="shared" si="1300"/>
        <v/>
      </c>
      <c r="K5246" s="24" t="str">
        <f t="shared" si="1301"/>
        <v/>
      </c>
      <c r="L5246" s="42" t="str">
        <f t="shared" si="1307"/>
        <v/>
      </c>
      <c r="M5246" s="43" t="str">
        <f t="shared" si="1308"/>
        <v/>
      </c>
      <c r="N5246" s="26" t="str">
        <f t="shared" si="1302"/>
        <v/>
      </c>
      <c r="O5246" s="26" t="str">
        <f t="shared" si="1303"/>
        <v/>
      </c>
      <c r="P5246" s="28" t="str">
        <f>IF(E5246="","",INDEX(TableLookupWakeUpScore[],MATCH(E5246,TableLookupWakeUpScore[Wake Up],0),MATCH(P$1,TableLookupWakeUpScore[#Headers],0)))</f>
        <v/>
      </c>
      <c r="Q5246" s="30" t="str">
        <f t="shared" si="1304"/>
        <v/>
      </c>
      <c r="R5246" s="31" t="str">
        <f t="shared" si="1305"/>
        <v/>
      </c>
      <c r="S5246" s="34" t="str">
        <f>IF($C5246="","",INDEX(TableLookupSleepQuality[],MATCH($C5246,TableLookupSleepQuality[Sleep Quality Low],1),MATCH(S$1,TableLookupSleepQuality[#Headers],0)))</f>
        <v/>
      </c>
      <c r="T5246" s="35" t="str">
        <f>IF($C5246="","",INDEX(TableLookupSleepQuality[],MATCH($C5246,TableLookupSleepQuality[Sleep Quality Low],1),MATCH(T$1,TableLookupSleepQuality[#Headers],0)))</f>
        <v/>
      </c>
      <c r="X5246" s="36" t="str">
        <f t="shared" si="1306"/>
        <v/>
      </c>
      <c r="Y5246" s="40" t="str">
        <f t="shared" si="1312"/>
        <v/>
      </c>
      <c r="Z5246" s="13" t="str">
        <f t="shared" si="1312"/>
        <v/>
      </c>
      <c r="AA5246" s="13" t="str">
        <f t="shared" si="1312"/>
        <v/>
      </c>
      <c r="AB5246" s="13" t="str">
        <f t="shared" si="1312"/>
        <v/>
      </c>
      <c r="AC5246" s="13" t="str">
        <f t="shared" si="1312"/>
        <v/>
      </c>
      <c r="AD5246" s="13" t="str">
        <f t="shared" si="1312"/>
        <v/>
      </c>
    </row>
    <row r="5247" spans="7:30" x14ac:dyDescent="0.25">
      <c r="G5247" s="18" t="str">
        <f t="shared" si="1297"/>
        <v/>
      </c>
      <c r="H5247" s="22" t="str">
        <f t="shared" si="1298"/>
        <v/>
      </c>
      <c r="I5247" s="23" t="str">
        <f t="shared" si="1299"/>
        <v/>
      </c>
      <c r="J5247" s="22" t="str">
        <f t="shared" si="1300"/>
        <v/>
      </c>
      <c r="K5247" s="24" t="str">
        <f t="shared" si="1301"/>
        <v/>
      </c>
      <c r="L5247" s="42" t="str">
        <f t="shared" si="1307"/>
        <v/>
      </c>
      <c r="M5247" s="43" t="str">
        <f t="shared" si="1308"/>
        <v/>
      </c>
      <c r="N5247" s="26" t="str">
        <f t="shared" si="1302"/>
        <v/>
      </c>
      <c r="O5247" s="26" t="str">
        <f t="shared" si="1303"/>
        <v/>
      </c>
      <c r="P5247" s="28" t="str">
        <f>IF(E5247="","",INDEX(TableLookupWakeUpScore[],MATCH(E5247,TableLookupWakeUpScore[Wake Up],0),MATCH(P$1,TableLookupWakeUpScore[#Headers],0)))</f>
        <v/>
      </c>
      <c r="Q5247" s="30" t="str">
        <f t="shared" si="1304"/>
        <v/>
      </c>
      <c r="R5247" s="31" t="str">
        <f t="shared" si="1305"/>
        <v/>
      </c>
      <c r="S5247" s="34" t="str">
        <f>IF($C5247="","",INDEX(TableLookupSleepQuality[],MATCH($C5247,TableLookupSleepQuality[Sleep Quality Low],1),MATCH(S$1,TableLookupSleepQuality[#Headers],0)))</f>
        <v/>
      </c>
      <c r="T5247" s="35" t="str">
        <f>IF($C5247="","",INDEX(TableLookupSleepQuality[],MATCH($C5247,TableLookupSleepQuality[Sleep Quality Low],1),MATCH(T$1,TableLookupSleepQuality[#Headers],0)))</f>
        <v/>
      </c>
      <c r="X5247" s="36" t="str">
        <f t="shared" si="1306"/>
        <v/>
      </c>
      <c r="Y5247" s="40" t="str">
        <f t="shared" si="1312"/>
        <v/>
      </c>
      <c r="Z5247" s="13" t="str">
        <f t="shared" si="1312"/>
        <v/>
      </c>
      <c r="AA5247" s="13" t="str">
        <f t="shared" si="1312"/>
        <v/>
      </c>
      <c r="AB5247" s="13" t="str">
        <f t="shared" si="1312"/>
        <v/>
      </c>
      <c r="AC5247" s="13" t="str">
        <f t="shared" si="1312"/>
        <v/>
      </c>
      <c r="AD5247" s="13" t="str">
        <f t="shared" si="1312"/>
        <v/>
      </c>
    </row>
    <row r="5248" spans="7:30" x14ac:dyDescent="0.25">
      <c r="G5248" s="18" t="str">
        <f t="shared" si="1297"/>
        <v/>
      </c>
      <c r="H5248" s="22" t="str">
        <f t="shared" si="1298"/>
        <v/>
      </c>
      <c r="I5248" s="23" t="str">
        <f t="shared" si="1299"/>
        <v/>
      </c>
      <c r="J5248" s="22" t="str">
        <f t="shared" si="1300"/>
        <v/>
      </c>
      <c r="K5248" s="24" t="str">
        <f t="shared" si="1301"/>
        <v/>
      </c>
      <c r="L5248" s="42" t="str">
        <f t="shared" si="1307"/>
        <v/>
      </c>
      <c r="M5248" s="43" t="str">
        <f t="shared" si="1308"/>
        <v/>
      </c>
      <c r="N5248" s="26" t="str">
        <f t="shared" si="1302"/>
        <v/>
      </c>
      <c r="O5248" s="26" t="str">
        <f t="shared" si="1303"/>
        <v/>
      </c>
      <c r="P5248" s="28" t="str">
        <f>IF(E5248="","",INDEX(TableLookupWakeUpScore[],MATCH(E5248,TableLookupWakeUpScore[Wake Up],0),MATCH(P$1,TableLookupWakeUpScore[#Headers],0)))</f>
        <v/>
      </c>
      <c r="Q5248" s="30" t="str">
        <f t="shared" si="1304"/>
        <v/>
      </c>
      <c r="R5248" s="31" t="str">
        <f t="shared" si="1305"/>
        <v/>
      </c>
      <c r="S5248" s="34" t="str">
        <f>IF($C5248="","",INDEX(TableLookupSleepQuality[],MATCH($C5248,TableLookupSleepQuality[Sleep Quality Low],1),MATCH(S$1,TableLookupSleepQuality[#Headers],0)))</f>
        <v/>
      </c>
      <c r="T5248" s="35" t="str">
        <f>IF($C5248="","",INDEX(TableLookupSleepQuality[],MATCH($C5248,TableLookupSleepQuality[Sleep Quality Low],1),MATCH(T$1,TableLookupSleepQuality[#Headers],0)))</f>
        <v/>
      </c>
      <c r="X5248" s="36" t="str">
        <f t="shared" si="1306"/>
        <v/>
      </c>
      <c r="Y5248" s="40" t="str">
        <f t="shared" si="1312"/>
        <v/>
      </c>
      <c r="Z5248" s="13" t="str">
        <f t="shared" si="1312"/>
        <v/>
      </c>
      <c r="AA5248" s="13" t="str">
        <f t="shared" si="1312"/>
        <v/>
      </c>
      <c r="AB5248" s="13" t="str">
        <f t="shared" si="1312"/>
        <v/>
      </c>
      <c r="AC5248" s="13" t="str">
        <f t="shared" si="1312"/>
        <v/>
      </c>
      <c r="AD5248" s="13" t="str">
        <f t="shared" si="1312"/>
        <v/>
      </c>
    </row>
    <row r="5249" spans="7:30" x14ac:dyDescent="0.25">
      <c r="G5249" s="18" t="str">
        <f t="shared" si="1297"/>
        <v/>
      </c>
      <c r="H5249" s="22" t="str">
        <f t="shared" si="1298"/>
        <v/>
      </c>
      <c r="I5249" s="23" t="str">
        <f t="shared" si="1299"/>
        <v/>
      </c>
      <c r="J5249" s="22" t="str">
        <f t="shared" si="1300"/>
        <v/>
      </c>
      <c r="K5249" s="24" t="str">
        <f t="shared" si="1301"/>
        <v/>
      </c>
      <c r="L5249" s="42" t="str">
        <f t="shared" si="1307"/>
        <v/>
      </c>
      <c r="M5249" s="43" t="str">
        <f t="shared" si="1308"/>
        <v/>
      </c>
      <c r="N5249" s="26" t="str">
        <f t="shared" si="1302"/>
        <v/>
      </c>
      <c r="O5249" s="26" t="str">
        <f t="shared" si="1303"/>
        <v/>
      </c>
      <c r="P5249" s="28" t="str">
        <f>IF(E5249="","",INDEX(TableLookupWakeUpScore[],MATCH(E5249,TableLookupWakeUpScore[Wake Up],0),MATCH(P$1,TableLookupWakeUpScore[#Headers],0)))</f>
        <v/>
      </c>
      <c r="Q5249" s="30" t="str">
        <f t="shared" si="1304"/>
        <v/>
      </c>
      <c r="R5249" s="31" t="str">
        <f t="shared" si="1305"/>
        <v/>
      </c>
      <c r="S5249" s="34" t="str">
        <f>IF($C5249="","",INDEX(TableLookupSleepQuality[],MATCH($C5249,TableLookupSleepQuality[Sleep Quality Low],1),MATCH(S$1,TableLookupSleepQuality[#Headers],0)))</f>
        <v/>
      </c>
      <c r="T5249" s="35" t="str">
        <f>IF($C5249="","",INDEX(TableLookupSleepQuality[],MATCH($C5249,TableLookupSleepQuality[Sleep Quality Low],1),MATCH(T$1,TableLookupSleepQuality[#Headers],0)))</f>
        <v/>
      </c>
      <c r="X5249" s="36" t="str">
        <f t="shared" si="1306"/>
        <v/>
      </c>
      <c r="Y5249" s="40" t="str">
        <f t="shared" si="1312"/>
        <v/>
      </c>
      <c r="Z5249" s="13" t="str">
        <f t="shared" si="1312"/>
        <v/>
      </c>
      <c r="AA5249" s="13" t="str">
        <f t="shared" si="1312"/>
        <v/>
      </c>
      <c r="AB5249" s="13" t="str">
        <f t="shared" si="1312"/>
        <v/>
      </c>
      <c r="AC5249" s="13" t="str">
        <f t="shared" si="1312"/>
        <v/>
      </c>
      <c r="AD5249" s="13" t="str">
        <f t="shared" si="1312"/>
        <v/>
      </c>
    </row>
    <row r="5250" spans="7:30" x14ac:dyDescent="0.25">
      <c r="G5250" s="18" t="str">
        <f t="shared" ref="G5250:G5313" si="1313">IF($B5250="","",VALUE(TEXT($B5250,"yyyy")))</f>
        <v/>
      </c>
      <c r="H5250" s="22" t="str">
        <f t="shared" ref="H5250:H5313" si="1314">IF($B5250="","",VALUE(TEXT($B5250,"mm")))</f>
        <v/>
      </c>
      <c r="I5250" s="23" t="str">
        <f t="shared" ref="I5250:I5313" si="1315">IF($B5250="","",TEXT($B5250,"mmm"))</f>
        <v/>
      </c>
      <c r="J5250" s="22" t="str">
        <f t="shared" ref="J5250:J5313" si="1316">IF($B5250="","",VALUE(TEXT($B5250,"dd")))</f>
        <v/>
      </c>
      <c r="K5250" s="24" t="str">
        <f t="shared" ref="K5250:K5313" si="1317">IF($B5250="","",TEXT($B5250,"ddd"))</f>
        <v/>
      </c>
      <c r="L5250" s="42" t="str">
        <f t="shared" si="1307"/>
        <v/>
      </c>
      <c r="M5250" s="43" t="str">
        <f t="shared" si="1308"/>
        <v/>
      </c>
      <c r="N5250" s="26" t="str">
        <f t="shared" ref="N5250:N5313" si="1318">IF(A5250="","",TIME(HOUR(A5250),MINUTE(A5250),SECOND(A5250)))</f>
        <v/>
      </c>
      <c r="O5250" s="26" t="str">
        <f t="shared" ref="O5250:O5313" si="1319">IF(B5250="","",TIME(HOUR(B5250),MINUTE(B5250),SECOND(B5250)))</f>
        <v/>
      </c>
      <c r="P5250" s="28" t="str">
        <f>IF(E5250="","",INDEX(TableLookupWakeUpScore[],MATCH(E5250,TableLookupWakeUpScore[Wake Up],0),MATCH(P$1,TableLookupWakeUpScore[#Headers],0)))</f>
        <v/>
      </c>
      <c r="Q5250" s="30" t="str">
        <f t="shared" ref="Q5250:Q5313" si="1320">IF(D5250="","",D5250*24)</f>
        <v/>
      </c>
      <c r="R5250" s="31" t="str">
        <f t="shared" ref="R5250:R5313" si="1321">IF(OR(A5250="",B5250=""),"",B5250-A5250)</f>
        <v/>
      </c>
      <c r="S5250" s="34" t="str">
        <f>IF($C5250="","",INDEX(TableLookupSleepQuality[],MATCH($C5250,TableLookupSleepQuality[Sleep Quality Low],1),MATCH(S$1,TableLookupSleepQuality[#Headers],0)))</f>
        <v/>
      </c>
      <c r="T5250" s="35" t="str">
        <f>IF($C5250="","",INDEX(TableLookupSleepQuality[],MATCH($C5250,TableLookupSleepQuality[Sleep Quality Low],1),MATCH(T$1,TableLookupSleepQuality[#Headers],0)))</f>
        <v/>
      </c>
      <c r="X5250" s="36" t="str">
        <f t="shared" ref="X5250:X5313" si="1322">IF($M5250="","",IF($M5250&gt;=RangeLookupDateStartedRecordingSleepNotes,"YES","NO"))</f>
        <v/>
      </c>
      <c r="Y5250" s="40" t="str">
        <f t="shared" si="1312"/>
        <v/>
      </c>
      <c r="Z5250" s="13" t="str">
        <f t="shared" si="1312"/>
        <v/>
      </c>
      <c r="AA5250" s="13" t="str">
        <f t="shared" si="1312"/>
        <v/>
      </c>
      <c r="AB5250" s="13" t="str">
        <f t="shared" si="1312"/>
        <v/>
      </c>
      <c r="AC5250" s="13" t="str">
        <f t="shared" si="1312"/>
        <v/>
      </c>
      <c r="AD5250" s="13" t="str">
        <f t="shared" si="1312"/>
        <v/>
      </c>
    </row>
    <row r="5251" spans="7:30" x14ac:dyDescent="0.25">
      <c r="G5251" s="18" t="str">
        <f t="shared" si="1313"/>
        <v/>
      </c>
      <c r="H5251" s="22" t="str">
        <f t="shared" si="1314"/>
        <v/>
      </c>
      <c r="I5251" s="23" t="str">
        <f t="shared" si="1315"/>
        <v/>
      </c>
      <c r="J5251" s="22" t="str">
        <f t="shared" si="1316"/>
        <v/>
      </c>
      <c r="K5251" s="24" t="str">
        <f t="shared" si="1317"/>
        <v/>
      </c>
      <c r="L5251" s="42" t="str">
        <f t="shared" ref="L5251:L5314" si="1323">IF(A5251="","",DATE(YEAR(A5251),MONTH(A5251),DAY(A5251)))</f>
        <v/>
      </c>
      <c r="M5251" s="43" t="str">
        <f t="shared" ref="M5251:M5314" si="1324">IF(B5251="","",DATE(YEAR(B5251),MONTH(B5251),DAY(B5251)))</f>
        <v/>
      </c>
      <c r="N5251" s="26" t="str">
        <f t="shared" si="1318"/>
        <v/>
      </c>
      <c r="O5251" s="26" t="str">
        <f t="shared" si="1319"/>
        <v/>
      </c>
      <c r="P5251" s="28" t="str">
        <f>IF(E5251="","",INDEX(TableLookupWakeUpScore[],MATCH(E5251,TableLookupWakeUpScore[Wake Up],0),MATCH(P$1,TableLookupWakeUpScore[#Headers],0)))</f>
        <v/>
      </c>
      <c r="Q5251" s="30" t="str">
        <f t="shared" si="1320"/>
        <v/>
      </c>
      <c r="R5251" s="31" t="str">
        <f t="shared" si="1321"/>
        <v/>
      </c>
      <c r="S5251" s="34" t="str">
        <f>IF($C5251="","",INDEX(TableLookupSleepQuality[],MATCH($C5251,TableLookupSleepQuality[Sleep Quality Low],1),MATCH(S$1,TableLookupSleepQuality[#Headers],0)))</f>
        <v/>
      </c>
      <c r="T5251" s="35" t="str">
        <f>IF($C5251="","",INDEX(TableLookupSleepQuality[],MATCH($C5251,TableLookupSleepQuality[Sleep Quality Low],1),MATCH(T$1,TableLookupSleepQuality[#Headers],0)))</f>
        <v/>
      </c>
      <c r="X5251" s="36" t="str">
        <f t="shared" si="1322"/>
        <v/>
      </c>
      <c r="Y5251" s="40" t="str">
        <f t="shared" ref="Y5251:AD5266" si="1325">IF(OR($X5251="NO",$X5251=""),"",IF(COUNTIF($F5251,"*" &amp; Y$1 &amp; "*"),"YES","NO"))</f>
        <v/>
      </c>
      <c r="Z5251" s="13" t="str">
        <f t="shared" si="1325"/>
        <v/>
      </c>
      <c r="AA5251" s="13" t="str">
        <f t="shared" si="1325"/>
        <v/>
      </c>
      <c r="AB5251" s="13" t="str">
        <f t="shared" si="1325"/>
        <v/>
      </c>
      <c r="AC5251" s="13" t="str">
        <f t="shared" si="1325"/>
        <v/>
      </c>
      <c r="AD5251" s="13" t="str">
        <f t="shared" si="1325"/>
        <v/>
      </c>
    </row>
    <row r="5252" spans="7:30" x14ac:dyDescent="0.25">
      <c r="G5252" s="18" t="str">
        <f t="shared" si="1313"/>
        <v/>
      </c>
      <c r="H5252" s="22" t="str">
        <f t="shared" si="1314"/>
        <v/>
      </c>
      <c r="I5252" s="23" t="str">
        <f t="shared" si="1315"/>
        <v/>
      </c>
      <c r="J5252" s="22" t="str">
        <f t="shared" si="1316"/>
        <v/>
      </c>
      <c r="K5252" s="24" t="str">
        <f t="shared" si="1317"/>
        <v/>
      </c>
      <c r="L5252" s="42" t="str">
        <f t="shared" si="1323"/>
        <v/>
      </c>
      <c r="M5252" s="43" t="str">
        <f t="shared" si="1324"/>
        <v/>
      </c>
      <c r="N5252" s="26" t="str">
        <f t="shared" si="1318"/>
        <v/>
      </c>
      <c r="O5252" s="26" t="str">
        <f t="shared" si="1319"/>
        <v/>
      </c>
      <c r="P5252" s="28" t="str">
        <f>IF(E5252="","",INDEX(TableLookupWakeUpScore[],MATCH(E5252,TableLookupWakeUpScore[Wake Up],0),MATCH(P$1,TableLookupWakeUpScore[#Headers],0)))</f>
        <v/>
      </c>
      <c r="Q5252" s="30" t="str">
        <f t="shared" si="1320"/>
        <v/>
      </c>
      <c r="R5252" s="31" t="str">
        <f t="shared" si="1321"/>
        <v/>
      </c>
      <c r="S5252" s="34" t="str">
        <f>IF($C5252="","",INDEX(TableLookupSleepQuality[],MATCH($C5252,TableLookupSleepQuality[Sleep Quality Low],1),MATCH(S$1,TableLookupSleepQuality[#Headers],0)))</f>
        <v/>
      </c>
      <c r="T5252" s="35" t="str">
        <f>IF($C5252="","",INDEX(TableLookupSleepQuality[],MATCH($C5252,TableLookupSleepQuality[Sleep Quality Low],1),MATCH(T$1,TableLookupSleepQuality[#Headers],0)))</f>
        <v/>
      </c>
      <c r="X5252" s="36" t="str">
        <f t="shared" si="1322"/>
        <v/>
      </c>
      <c r="Y5252" s="40" t="str">
        <f t="shared" si="1325"/>
        <v/>
      </c>
      <c r="Z5252" s="13" t="str">
        <f t="shared" si="1325"/>
        <v/>
      </c>
      <c r="AA5252" s="13" t="str">
        <f t="shared" si="1325"/>
        <v/>
      </c>
      <c r="AB5252" s="13" t="str">
        <f t="shared" si="1325"/>
        <v/>
      </c>
      <c r="AC5252" s="13" t="str">
        <f t="shared" si="1325"/>
        <v/>
      </c>
      <c r="AD5252" s="13" t="str">
        <f t="shared" si="1325"/>
        <v/>
      </c>
    </row>
    <row r="5253" spans="7:30" x14ac:dyDescent="0.25">
      <c r="G5253" s="18" t="str">
        <f t="shared" si="1313"/>
        <v/>
      </c>
      <c r="H5253" s="22" t="str">
        <f t="shared" si="1314"/>
        <v/>
      </c>
      <c r="I5253" s="23" t="str">
        <f t="shared" si="1315"/>
        <v/>
      </c>
      <c r="J5253" s="22" t="str">
        <f t="shared" si="1316"/>
        <v/>
      </c>
      <c r="K5253" s="24" t="str">
        <f t="shared" si="1317"/>
        <v/>
      </c>
      <c r="L5253" s="42" t="str">
        <f t="shared" si="1323"/>
        <v/>
      </c>
      <c r="M5253" s="43" t="str">
        <f t="shared" si="1324"/>
        <v/>
      </c>
      <c r="N5253" s="26" t="str">
        <f t="shared" si="1318"/>
        <v/>
      </c>
      <c r="O5253" s="26" t="str">
        <f t="shared" si="1319"/>
        <v/>
      </c>
      <c r="P5253" s="28" t="str">
        <f>IF(E5253="","",INDEX(TableLookupWakeUpScore[],MATCH(E5253,TableLookupWakeUpScore[Wake Up],0),MATCH(P$1,TableLookupWakeUpScore[#Headers],0)))</f>
        <v/>
      </c>
      <c r="Q5253" s="30" t="str">
        <f t="shared" si="1320"/>
        <v/>
      </c>
      <c r="R5253" s="31" t="str">
        <f t="shared" si="1321"/>
        <v/>
      </c>
      <c r="S5253" s="34" t="str">
        <f>IF($C5253="","",INDEX(TableLookupSleepQuality[],MATCH($C5253,TableLookupSleepQuality[Sleep Quality Low],1),MATCH(S$1,TableLookupSleepQuality[#Headers],0)))</f>
        <v/>
      </c>
      <c r="T5253" s="35" t="str">
        <f>IF($C5253="","",INDEX(TableLookupSleepQuality[],MATCH($C5253,TableLookupSleepQuality[Sleep Quality Low],1),MATCH(T$1,TableLookupSleepQuality[#Headers],0)))</f>
        <v/>
      </c>
      <c r="X5253" s="36" t="str">
        <f t="shared" si="1322"/>
        <v/>
      </c>
      <c r="Y5253" s="40" t="str">
        <f t="shared" si="1325"/>
        <v/>
      </c>
      <c r="Z5253" s="13" t="str">
        <f t="shared" si="1325"/>
        <v/>
      </c>
      <c r="AA5253" s="13" t="str">
        <f t="shared" si="1325"/>
        <v/>
      </c>
      <c r="AB5253" s="13" t="str">
        <f t="shared" si="1325"/>
        <v/>
      </c>
      <c r="AC5253" s="13" t="str">
        <f t="shared" si="1325"/>
        <v/>
      </c>
      <c r="AD5253" s="13" t="str">
        <f t="shared" si="1325"/>
        <v/>
      </c>
    </row>
    <row r="5254" spans="7:30" x14ac:dyDescent="0.25">
      <c r="G5254" s="18" t="str">
        <f t="shared" si="1313"/>
        <v/>
      </c>
      <c r="H5254" s="22" t="str">
        <f t="shared" si="1314"/>
        <v/>
      </c>
      <c r="I5254" s="23" t="str">
        <f t="shared" si="1315"/>
        <v/>
      </c>
      <c r="J5254" s="22" t="str">
        <f t="shared" si="1316"/>
        <v/>
      </c>
      <c r="K5254" s="24" t="str">
        <f t="shared" si="1317"/>
        <v/>
      </c>
      <c r="L5254" s="42" t="str">
        <f t="shared" si="1323"/>
        <v/>
      </c>
      <c r="M5254" s="43" t="str">
        <f t="shared" si="1324"/>
        <v/>
      </c>
      <c r="N5254" s="26" t="str">
        <f t="shared" si="1318"/>
        <v/>
      </c>
      <c r="O5254" s="26" t="str">
        <f t="shared" si="1319"/>
        <v/>
      </c>
      <c r="P5254" s="28" t="str">
        <f>IF(E5254="","",INDEX(TableLookupWakeUpScore[],MATCH(E5254,TableLookupWakeUpScore[Wake Up],0),MATCH(P$1,TableLookupWakeUpScore[#Headers],0)))</f>
        <v/>
      </c>
      <c r="Q5254" s="30" t="str">
        <f t="shared" si="1320"/>
        <v/>
      </c>
      <c r="R5254" s="31" t="str">
        <f t="shared" si="1321"/>
        <v/>
      </c>
      <c r="S5254" s="34" t="str">
        <f>IF($C5254="","",INDEX(TableLookupSleepQuality[],MATCH($C5254,TableLookupSleepQuality[Sleep Quality Low],1),MATCH(S$1,TableLookupSleepQuality[#Headers],0)))</f>
        <v/>
      </c>
      <c r="T5254" s="35" t="str">
        <f>IF($C5254="","",INDEX(TableLookupSleepQuality[],MATCH($C5254,TableLookupSleepQuality[Sleep Quality Low],1),MATCH(T$1,TableLookupSleepQuality[#Headers],0)))</f>
        <v/>
      </c>
      <c r="X5254" s="36" t="str">
        <f t="shared" si="1322"/>
        <v/>
      </c>
      <c r="Y5254" s="40" t="str">
        <f t="shared" si="1325"/>
        <v/>
      </c>
      <c r="Z5254" s="13" t="str">
        <f t="shared" si="1325"/>
        <v/>
      </c>
      <c r="AA5254" s="13" t="str">
        <f t="shared" si="1325"/>
        <v/>
      </c>
      <c r="AB5254" s="13" t="str">
        <f t="shared" si="1325"/>
        <v/>
      </c>
      <c r="AC5254" s="13" t="str">
        <f t="shared" si="1325"/>
        <v/>
      </c>
      <c r="AD5254" s="13" t="str">
        <f t="shared" si="1325"/>
        <v/>
      </c>
    </row>
    <row r="5255" spans="7:30" x14ac:dyDescent="0.25">
      <c r="G5255" s="18" t="str">
        <f t="shared" si="1313"/>
        <v/>
      </c>
      <c r="H5255" s="22" t="str">
        <f t="shared" si="1314"/>
        <v/>
      </c>
      <c r="I5255" s="23" t="str">
        <f t="shared" si="1315"/>
        <v/>
      </c>
      <c r="J5255" s="22" t="str">
        <f t="shared" si="1316"/>
        <v/>
      </c>
      <c r="K5255" s="24" t="str">
        <f t="shared" si="1317"/>
        <v/>
      </c>
      <c r="L5255" s="42" t="str">
        <f t="shared" si="1323"/>
        <v/>
      </c>
      <c r="M5255" s="43" t="str">
        <f t="shared" si="1324"/>
        <v/>
      </c>
      <c r="N5255" s="26" t="str">
        <f t="shared" si="1318"/>
        <v/>
      </c>
      <c r="O5255" s="26" t="str">
        <f t="shared" si="1319"/>
        <v/>
      </c>
      <c r="P5255" s="28" t="str">
        <f>IF(E5255="","",INDEX(TableLookupWakeUpScore[],MATCH(E5255,TableLookupWakeUpScore[Wake Up],0),MATCH(P$1,TableLookupWakeUpScore[#Headers],0)))</f>
        <v/>
      </c>
      <c r="Q5255" s="30" t="str">
        <f t="shared" si="1320"/>
        <v/>
      </c>
      <c r="R5255" s="31" t="str">
        <f t="shared" si="1321"/>
        <v/>
      </c>
      <c r="S5255" s="34" t="str">
        <f>IF($C5255="","",INDEX(TableLookupSleepQuality[],MATCH($C5255,TableLookupSleepQuality[Sleep Quality Low],1),MATCH(S$1,TableLookupSleepQuality[#Headers],0)))</f>
        <v/>
      </c>
      <c r="T5255" s="35" t="str">
        <f>IF($C5255="","",INDEX(TableLookupSleepQuality[],MATCH($C5255,TableLookupSleepQuality[Sleep Quality Low],1),MATCH(T$1,TableLookupSleepQuality[#Headers],0)))</f>
        <v/>
      </c>
      <c r="X5255" s="36" t="str">
        <f t="shared" si="1322"/>
        <v/>
      </c>
      <c r="Y5255" s="40" t="str">
        <f t="shared" si="1325"/>
        <v/>
      </c>
      <c r="Z5255" s="13" t="str">
        <f t="shared" si="1325"/>
        <v/>
      </c>
      <c r="AA5255" s="13" t="str">
        <f t="shared" si="1325"/>
        <v/>
      </c>
      <c r="AB5255" s="13" t="str">
        <f t="shared" si="1325"/>
        <v/>
      </c>
      <c r="AC5255" s="13" t="str">
        <f t="shared" si="1325"/>
        <v/>
      </c>
      <c r="AD5255" s="13" t="str">
        <f t="shared" si="1325"/>
        <v/>
      </c>
    </row>
    <row r="5256" spans="7:30" x14ac:dyDescent="0.25">
      <c r="G5256" s="18" t="str">
        <f t="shared" si="1313"/>
        <v/>
      </c>
      <c r="H5256" s="22" t="str">
        <f t="shared" si="1314"/>
        <v/>
      </c>
      <c r="I5256" s="23" t="str">
        <f t="shared" si="1315"/>
        <v/>
      </c>
      <c r="J5256" s="22" t="str">
        <f t="shared" si="1316"/>
        <v/>
      </c>
      <c r="K5256" s="24" t="str">
        <f t="shared" si="1317"/>
        <v/>
      </c>
      <c r="L5256" s="42" t="str">
        <f t="shared" si="1323"/>
        <v/>
      </c>
      <c r="M5256" s="43" t="str">
        <f t="shared" si="1324"/>
        <v/>
      </c>
      <c r="N5256" s="26" t="str">
        <f t="shared" si="1318"/>
        <v/>
      </c>
      <c r="O5256" s="26" t="str">
        <f t="shared" si="1319"/>
        <v/>
      </c>
      <c r="P5256" s="28" t="str">
        <f>IF(E5256="","",INDEX(TableLookupWakeUpScore[],MATCH(E5256,TableLookupWakeUpScore[Wake Up],0),MATCH(P$1,TableLookupWakeUpScore[#Headers],0)))</f>
        <v/>
      </c>
      <c r="Q5256" s="30" t="str">
        <f t="shared" si="1320"/>
        <v/>
      </c>
      <c r="R5256" s="31" t="str">
        <f t="shared" si="1321"/>
        <v/>
      </c>
      <c r="S5256" s="34" t="str">
        <f>IF($C5256="","",INDEX(TableLookupSleepQuality[],MATCH($C5256,TableLookupSleepQuality[Sleep Quality Low],1),MATCH(S$1,TableLookupSleepQuality[#Headers],0)))</f>
        <v/>
      </c>
      <c r="T5256" s="35" t="str">
        <f>IF($C5256="","",INDEX(TableLookupSleepQuality[],MATCH($C5256,TableLookupSleepQuality[Sleep Quality Low],1),MATCH(T$1,TableLookupSleepQuality[#Headers],0)))</f>
        <v/>
      </c>
      <c r="X5256" s="36" t="str">
        <f t="shared" si="1322"/>
        <v/>
      </c>
      <c r="Y5256" s="40" t="str">
        <f t="shared" si="1325"/>
        <v/>
      </c>
      <c r="Z5256" s="13" t="str">
        <f t="shared" si="1325"/>
        <v/>
      </c>
      <c r="AA5256" s="13" t="str">
        <f t="shared" si="1325"/>
        <v/>
      </c>
      <c r="AB5256" s="13" t="str">
        <f t="shared" si="1325"/>
        <v/>
      </c>
      <c r="AC5256" s="13" t="str">
        <f t="shared" si="1325"/>
        <v/>
      </c>
      <c r="AD5256" s="13" t="str">
        <f t="shared" si="1325"/>
        <v/>
      </c>
    </row>
    <row r="5257" spans="7:30" x14ac:dyDescent="0.25">
      <c r="G5257" s="18" t="str">
        <f t="shared" si="1313"/>
        <v/>
      </c>
      <c r="H5257" s="22" t="str">
        <f t="shared" si="1314"/>
        <v/>
      </c>
      <c r="I5257" s="23" t="str">
        <f t="shared" si="1315"/>
        <v/>
      </c>
      <c r="J5257" s="22" t="str">
        <f t="shared" si="1316"/>
        <v/>
      </c>
      <c r="K5257" s="24" t="str">
        <f t="shared" si="1317"/>
        <v/>
      </c>
      <c r="L5257" s="42" t="str">
        <f t="shared" si="1323"/>
        <v/>
      </c>
      <c r="M5257" s="43" t="str">
        <f t="shared" si="1324"/>
        <v/>
      </c>
      <c r="N5257" s="26" t="str">
        <f t="shared" si="1318"/>
        <v/>
      </c>
      <c r="O5257" s="26" t="str">
        <f t="shared" si="1319"/>
        <v/>
      </c>
      <c r="P5257" s="28" t="str">
        <f>IF(E5257="","",INDEX(TableLookupWakeUpScore[],MATCH(E5257,TableLookupWakeUpScore[Wake Up],0),MATCH(P$1,TableLookupWakeUpScore[#Headers],0)))</f>
        <v/>
      </c>
      <c r="Q5257" s="30" t="str">
        <f t="shared" si="1320"/>
        <v/>
      </c>
      <c r="R5257" s="31" t="str">
        <f t="shared" si="1321"/>
        <v/>
      </c>
      <c r="S5257" s="34" t="str">
        <f>IF($C5257="","",INDEX(TableLookupSleepQuality[],MATCH($C5257,TableLookupSleepQuality[Sleep Quality Low],1),MATCH(S$1,TableLookupSleepQuality[#Headers],0)))</f>
        <v/>
      </c>
      <c r="T5257" s="35" t="str">
        <f>IF($C5257="","",INDEX(TableLookupSleepQuality[],MATCH($C5257,TableLookupSleepQuality[Sleep Quality Low],1),MATCH(T$1,TableLookupSleepQuality[#Headers],0)))</f>
        <v/>
      </c>
      <c r="X5257" s="36" t="str">
        <f t="shared" si="1322"/>
        <v/>
      </c>
      <c r="Y5257" s="40" t="str">
        <f t="shared" si="1325"/>
        <v/>
      </c>
      <c r="Z5257" s="13" t="str">
        <f t="shared" si="1325"/>
        <v/>
      </c>
      <c r="AA5257" s="13" t="str">
        <f t="shared" si="1325"/>
        <v/>
      </c>
      <c r="AB5257" s="13" t="str">
        <f t="shared" si="1325"/>
        <v/>
      </c>
      <c r="AC5257" s="13" t="str">
        <f t="shared" si="1325"/>
        <v/>
      </c>
      <c r="AD5257" s="13" t="str">
        <f t="shared" si="1325"/>
        <v/>
      </c>
    </row>
    <row r="5258" spans="7:30" x14ac:dyDescent="0.25">
      <c r="G5258" s="18" t="str">
        <f t="shared" si="1313"/>
        <v/>
      </c>
      <c r="H5258" s="22" t="str">
        <f t="shared" si="1314"/>
        <v/>
      </c>
      <c r="I5258" s="23" t="str">
        <f t="shared" si="1315"/>
        <v/>
      </c>
      <c r="J5258" s="22" t="str">
        <f t="shared" si="1316"/>
        <v/>
      </c>
      <c r="K5258" s="24" t="str">
        <f t="shared" si="1317"/>
        <v/>
      </c>
      <c r="L5258" s="42" t="str">
        <f t="shared" si="1323"/>
        <v/>
      </c>
      <c r="M5258" s="43" t="str">
        <f t="shared" si="1324"/>
        <v/>
      </c>
      <c r="N5258" s="26" t="str">
        <f t="shared" si="1318"/>
        <v/>
      </c>
      <c r="O5258" s="26" t="str">
        <f t="shared" si="1319"/>
        <v/>
      </c>
      <c r="P5258" s="28" t="str">
        <f>IF(E5258="","",INDEX(TableLookupWakeUpScore[],MATCH(E5258,TableLookupWakeUpScore[Wake Up],0),MATCH(P$1,TableLookupWakeUpScore[#Headers],0)))</f>
        <v/>
      </c>
      <c r="Q5258" s="30" t="str">
        <f t="shared" si="1320"/>
        <v/>
      </c>
      <c r="R5258" s="31" t="str">
        <f t="shared" si="1321"/>
        <v/>
      </c>
      <c r="S5258" s="34" t="str">
        <f>IF($C5258="","",INDEX(TableLookupSleepQuality[],MATCH($C5258,TableLookupSleepQuality[Sleep Quality Low],1),MATCH(S$1,TableLookupSleepQuality[#Headers],0)))</f>
        <v/>
      </c>
      <c r="T5258" s="35" t="str">
        <f>IF($C5258="","",INDEX(TableLookupSleepQuality[],MATCH($C5258,TableLookupSleepQuality[Sleep Quality Low],1),MATCH(T$1,TableLookupSleepQuality[#Headers],0)))</f>
        <v/>
      </c>
      <c r="X5258" s="36" t="str">
        <f t="shared" si="1322"/>
        <v/>
      </c>
      <c r="Y5258" s="40" t="str">
        <f t="shared" si="1325"/>
        <v/>
      </c>
      <c r="Z5258" s="13" t="str">
        <f t="shared" si="1325"/>
        <v/>
      </c>
      <c r="AA5258" s="13" t="str">
        <f t="shared" si="1325"/>
        <v/>
      </c>
      <c r="AB5258" s="13" t="str">
        <f t="shared" si="1325"/>
        <v/>
      </c>
      <c r="AC5258" s="13" t="str">
        <f t="shared" si="1325"/>
        <v/>
      </c>
      <c r="AD5258" s="13" t="str">
        <f t="shared" si="1325"/>
        <v/>
      </c>
    </row>
    <row r="5259" spans="7:30" x14ac:dyDescent="0.25">
      <c r="G5259" s="18" t="str">
        <f t="shared" si="1313"/>
        <v/>
      </c>
      <c r="H5259" s="22" t="str">
        <f t="shared" si="1314"/>
        <v/>
      </c>
      <c r="I5259" s="23" t="str">
        <f t="shared" si="1315"/>
        <v/>
      </c>
      <c r="J5259" s="22" t="str">
        <f t="shared" si="1316"/>
        <v/>
      </c>
      <c r="K5259" s="24" t="str">
        <f t="shared" si="1317"/>
        <v/>
      </c>
      <c r="L5259" s="42" t="str">
        <f t="shared" si="1323"/>
        <v/>
      </c>
      <c r="M5259" s="43" t="str">
        <f t="shared" si="1324"/>
        <v/>
      </c>
      <c r="N5259" s="26" t="str">
        <f t="shared" si="1318"/>
        <v/>
      </c>
      <c r="O5259" s="26" t="str">
        <f t="shared" si="1319"/>
        <v/>
      </c>
      <c r="P5259" s="28" t="str">
        <f>IF(E5259="","",INDEX(TableLookupWakeUpScore[],MATCH(E5259,TableLookupWakeUpScore[Wake Up],0),MATCH(P$1,TableLookupWakeUpScore[#Headers],0)))</f>
        <v/>
      </c>
      <c r="Q5259" s="30" t="str">
        <f t="shared" si="1320"/>
        <v/>
      </c>
      <c r="R5259" s="31" t="str">
        <f t="shared" si="1321"/>
        <v/>
      </c>
      <c r="S5259" s="34" t="str">
        <f>IF($C5259="","",INDEX(TableLookupSleepQuality[],MATCH($C5259,TableLookupSleepQuality[Sleep Quality Low],1),MATCH(S$1,TableLookupSleepQuality[#Headers],0)))</f>
        <v/>
      </c>
      <c r="T5259" s="35" t="str">
        <f>IF($C5259="","",INDEX(TableLookupSleepQuality[],MATCH($C5259,TableLookupSleepQuality[Sleep Quality Low],1),MATCH(T$1,TableLookupSleepQuality[#Headers],0)))</f>
        <v/>
      </c>
      <c r="X5259" s="36" t="str">
        <f t="shared" si="1322"/>
        <v/>
      </c>
      <c r="Y5259" s="40" t="str">
        <f t="shared" si="1325"/>
        <v/>
      </c>
      <c r="Z5259" s="13" t="str">
        <f t="shared" si="1325"/>
        <v/>
      </c>
      <c r="AA5259" s="13" t="str">
        <f t="shared" si="1325"/>
        <v/>
      </c>
      <c r="AB5259" s="13" t="str">
        <f t="shared" si="1325"/>
        <v/>
      </c>
      <c r="AC5259" s="13" t="str">
        <f t="shared" si="1325"/>
        <v/>
      </c>
      <c r="AD5259" s="13" t="str">
        <f t="shared" si="1325"/>
        <v/>
      </c>
    </row>
    <row r="5260" spans="7:30" x14ac:dyDescent="0.25">
      <c r="G5260" s="18" t="str">
        <f t="shared" si="1313"/>
        <v/>
      </c>
      <c r="H5260" s="22" t="str">
        <f t="shared" si="1314"/>
        <v/>
      </c>
      <c r="I5260" s="23" t="str">
        <f t="shared" si="1315"/>
        <v/>
      </c>
      <c r="J5260" s="22" t="str">
        <f t="shared" si="1316"/>
        <v/>
      </c>
      <c r="K5260" s="24" t="str">
        <f t="shared" si="1317"/>
        <v/>
      </c>
      <c r="L5260" s="42" t="str">
        <f t="shared" si="1323"/>
        <v/>
      </c>
      <c r="M5260" s="43" t="str">
        <f t="shared" si="1324"/>
        <v/>
      </c>
      <c r="N5260" s="26" t="str">
        <f t="shared" si="1318"/>
        <v/>
      </c>
      <c r="O5260" s="26" t="str">
        <f t="shared" si="1319"/>
        <v/>
      </c>
      <c r="P5260" s="28" t="str">
        <f>IF(E5260="","",INDEX(TableLookupWakeUpScore[],MATCH(E5260,TableLookupWakeUpScore[Wake Up],0),MATCH(P$1,TableLookupWakeUpScore[#Headers],0)))</f>
        <v/>
      </c>
      <c r="Q5260" s="30" t="str">
        <f t="shared" si="1320"/>
        <v/>
      </c>
      <c r="R5260" s="31" t="str">
        <f t="shared" si="1321"/>
        <v/>
      </c>
      <c r="S5260" s="34" t="str">
        <f>IF($C5260="","",INDEX(TableLookupSleepQuality[],MATCH($C5260,TableLookupSleepQuality[Sleep Quality Low],1),MATCH(S$1,TableLookupSleepQuality[#Headers],0)))</f>
        <v/>
      </c>
      <c r="T5260" s="35" t="str">
        <f>IF($C5260="","",INDEX(TableLookupSleepQuality[],MATCH($C5260,TableLookupSleepQuality[Sleep Quality Low],1),MATCH(T$1,TableLookupSleepQuality[#Headers],0)))</f>
        <v/>
      </c>
      <c r="X5260" s="36" t="str">
        <f t="shared" si="1322"/>
        <v/>
      </c>
      <c r="Y5260" s="40" t="str">
        <f t="shared" si="1325"/>
        <v/>
      </c>
      <c r="Z5260" s="13" t="str">
        <f t="shared" si="1325"/>
        <v/>
      </c>
      <c r="AA5260" s="13" t="str">
        <f t="shared" si="1325"/>
        <v/>
      </c>
      <c r="AB5260" s="13" t="str">
        <f t="shared" si="1325"/>
        <v/>
      </c>
      <c r="AC5260" s="13" t="str">
        <f t="shared" si="1325"/>
        <v/>
      </c>
      <c r="AD5260" s="13" t="str">
        <f t="shared" si="1325"/>
        <v/>
      </c>
    </row>
    <row r="5261" spans="7:30" x14ac:dyDescent="0.25">
      <c r="G5261" s="18" t="str">
        <f t="shared" si="1313"/>
        <v/>
      </c>
      <c r="H5261" s="22" t="str">
        <f t="shared" si="1314"/>
        <v/>
      </c>
      <c r="I5261" s="23" t="str">
        <f t="shared" si="1315"/>
        <v/>
      </c>
      <c r="J5261" s="22" t="str">
        <f t="shared" si="1316"/>
        <v/>
      </c>
      <c r="K5261" s="24" t="str">
        <f t="shared" si="1317"/>
        <v/>
      </c>
      <c r="L5261" s="42" t="str">
        <f t="shared" si="1323"/>
        <v/>
      </c>
      <c r="M5261" s="43" t="str">
        <f t="shared" si="1324"/>
        <v/>
      </c>
      <c r="N5261" s="26" t="str">
        <f t="shared" si="1318"/>
        <v/>
      </c>
      <c r="O5261" s="26" t="str">
        <f t="shared" si="1319"/>
        <v/>
      </c>
      <c r="P5261" s="28" t="str">
        <f>IF(E5261="","",INDEX(TableLookupWakeUpScore[],MATCH(E5261,TableLookupWakeUpScore[Wake Up],0),MATCH(P$1,TableLookupWakeUpScore[#Headers],0)))</f>
        <v/>
      </c>
      <c r="Q5261" s="30" t="str">
        <f t="shared" si="1320"/>
        <v/>
      </c>
      <c r="R5261" s="31" t="str">
        <f t="shared" si="1321"/>
        <v/>
      </c>
      <c r="S5261" s="34" t="str">
        <f>IF($C5261="","",INDEX(TableLookupSleepQuality[],MATCH($C5261,TableLookupSleepQuality[Sleep Quality Low],1),MATCH(S$1,TableLookupSleepQuality[#Headers],0)))</f>
        <v/>
      </c>
      <c r="T5261" s="35" t="str">
        <f>IF($C5261="","",INDEX(TableLookupSleepQuality[],MATCH($C5261,TableLookupSleepQuality[Sleep Quality Low],1),MATCH(T$1,TableLookupSleepQuality[#Headers],0)))</f>
        <v/>
      </c>
      <c r="X5261" s="36" t="str">
        <f t="shared" si="1322"/>
        <v/>
      </c>
      <c r="Y5261" s="40" t="str">
        <f t="shared" si="1325"/>
        <v/>
      </c>
      <c r="Z5261" s="13" t="str">
        <f t="shared" si="1325"/>
        <v/>
      </c>
      <c r="AA5261" s="13" t="str">
        <f t="shared" si="1325"/>
        <v/>
      </c>
      <c r="AB5261" s="13" t="str">
        <f t="shared" si="1325"/>
        <v/>
      </c>
      <c r="AC5261" s="13" t="str">
        <f t="shared" si="1325"/>
        <v/>
      </c>
      <c r="AD5261" s="13" t="str">
        <f t="shared" si="1325"/>
        <v/>
      </c>
    </row>
    <row r="5262" spans="7:30" x14ac:dyDescent="0.25">
      <c r="G5262" s="18" t="str">
        <f t="shared" si="1313"/>
        <v/>
      </c>
      <c r="H5262" s="22" t="str">
        <f t="shared" si="1314"/>
        <v/>
      </c>
      <c r="I5262" s="23" t="str">
        <f t="shared" si="1315"/>
        <v/>
      </c>
      <c r="J5262" s="22" t="str">
        <f t="shared" si="1316"/>
        <v/>
      </c>
      <c r="K5262" s="24" t="str">
        <f t="shared" si="1317"/>
        <v/>
      </c>
      <c r="L5262" s="42" t="str">
        <f t="shared" si="1323"/>
        <v/>
      </c>
      <c r="M5262" s="43" t="str">
        <f t="shared" si="1324"/>
        <v/>
      </c>
      <c r="N5262" s="26" t="str">
        <f t="shared" si="1318"/>
        <v/>
      </c>
      <c r="O5262" s="26" t="str">
        <f t="shared" si="1319"/>
        <v/>
      </c>
      <c r="P5262" s="28" t="str">
        <f>IF(E5262="","",INDEX(TableLookupWakeUpScore[],MATCH(E5262,TableLookupWakeUpScore[Wake Up],0),MATCH(P$1,TableLookupWakeUpScore[#Headers],0)))</f>
        <v/>
      </c>
      <c r="Q5262" s="30" t="str">
        <f t="shared" si="1320"/>
        <v/>
      </c>
      <c r="R5262" s="31" t="str">
        <f t="shared" si="1321"/>
        <v/>
      </c>
      <c r="S5262" s="34" t="str">
        <f>IF($C5262="","",INDEX(TableLookupSleepQuality[],MATCH($C5262,TableLookupSleepQuality[Sleep Quality Low],1),MATCH(S$1,TableLookupSleepQuality[#Headers],0)))</f>
        <v/>
      </c>
      <c r="T5262" s="35" t="str">
        <f>IF($C5262="","",INDEX(TableLookupSleepQuality[],MATCH($C5262,TableLookupSleepQuality[Sleep Quality Low],1),MATCH(T$1,TableLookupSleepQuality[#Headers],0)))</f>
        <v/>
      </c>
      <c r="X5262" s="36" t="str">
        <f t="shared" si="1322"/>
        <v/>
      </c>
      <c r="Y5262" s="40" t="str">
        <f t="shared" si="1325"/>
        <v/>
      </c>
      <c r="Z5262" s="13" t="str">
        <f t="shared" si="1325"/>
        <v/>
      </c>
      <c r="AA5262" s="13" t="str">
        <f t="shared" si="1325"/>
        <v/>
      </c>
      <c r="AB5262" s="13" t="str">
        <f t="shared" si="1325"/>
        <v/>
      </c>
      <c r="AC5262" s="13" t="str">
        <f t="shared" si="1325"/>
        <v/>
      </c>
      <c r="AD5262" s="13" t="str">
        <f t="shared" si="1325"/>
        <v/>
      </c>
    </row>
    <row r="5263" spans="7:30" x14ac:dyDescent="0.25">
      <c r="G5263" s="18" t="str">
        <f t="shared" si="1313"/>
        <v/>
      </c>
      <c r="H5263" s="22" t="str">
        <f t="shared" si="1314"/>
        <v/>
      </c>
      <c r="I5263" s="23" t="str">
        <f t="shared" si="1315"/>
        <v/>
      </c>
      <c r="J5263" s="22" t="str">
        <f t="shared" si="1316"/>
        <v/>
      </c>
      <c r="K5263" s="24" t="str">
        <f t="shared" si="1317"/>
        <v/>
      </c>
      <c r="L5263" s="42" t="str">
        <f t="shared" si="1323"/>
        <v/>
      </c>
      <c r="M5263" s="43" t="str">
        <f t="shared" si="1324"/>
        <v/>
      </c>
      <c r="N5263" s="26" t="str">
        <f t="shared" si="1318"/>
        <v/>
      </c>
      <c r="O5263" s="26" t="str">
        <f t="shared" si="1319"/>
        <v/>
      </c>
      <c r="P5263" s="28" t="str">
        <f>IF(E5263="","",INDEX(TableLookupWakeUpScore[],MATCH(E5263,TableLookupWakeUpScore[Wake Up],0),MATCH(P$1,TableLookupWakeUpScore[#Headers],0)))</f>
        <v/>
      </c>
      <c r="Q5263" s="30" t="str">
        <f t="shared" si="1320"/>
        <v/>
      </c>
      <c r="R5263" s="31" t="str">
        <f t="shared" si="1321"/>
        <v/>
      </c>
      <c r="S5263" s="34" t="str">
        <f>IF($C5263="","",INDEX(TableLookupSleepQuality[],MATCH($C5263,TableLookupSleepQuality[Sleep Quality Low],1),MATCH(S$1,TableLookupSleepQuality[#Headers],0)))</f>
        <v/>
      </c>
      <c r="T5263" s="35" t="str">
        <f>IF($C5263="","",INDEX(TableLookupSleepQuality[],MATCH($C5263,TableLookupSleepQuality[Sleep Quality Low],1),MATCH(T$1,TableLookupSleepQuality[#Headers],0)))</f>
        <v/>
      </c>
      <c r="X5263" s="36" t="str">
        <f t="shared" si="1322"/>
        <v/>
      </c>
      <c r="Y5263" s="40" t="str">
        <f t="shared" si="1325"/>
        <v/>
      </c>
      <c r="Z5263" s="13" t="str">
        <f t="shared" si="1325"/>
        <v/>
      </c>
      <c r="AA5263" s="13" t="str">
        <f t="shared" si="1325"/>
        <v/>
      </c>
      <c r="AB5263" s="13" t="str">
        <f t="shared" si="1325"/>
        <v/>
      </c>
      <c r="AC5263" s="13" t="str">
        <f t="shared" si="1325"/>
        <v/>
      </c>
      <c r="AD5263" s="13" t="str">
        <f t="shared" si="1325"/>
        <v/>
      </c>
    </row>
    <row r="5264" spans="7:30" x14ac:dyDescent="0.25">
      <c r="G5264" s="18" t="str">
        <f t="shared" si="1313"/>
        <v/>
      </c>
      <c r="H5264" s="22" t="str">
        <f t="shared" si="1314"/>
        <v/>
      </c>
      <c r="I5264" s="23" t="str">
        <f t="shared" si="1315"/>
        <v/>
      </c>
      <c r="J5264" s="22" t="str">
        <f t="shared" si="1316"/>
        <v/>
      </c>
      <c r="K5264" s="24" t="str">
        <f t="shared" si="1317"/>
        <v/>
      </c>
      <c r="L5264" s="42" t="str">
        <f t="shared" si="1323"/>
        <v/>
      </c>
      <c r="M5264" s="43" t="str">
        <f t="shared" si="1324"/>
        <v/>
      </c>
      <c r="N5264" s="26" t="str">
        <f t="shared" si="1318"/>
        <v/>
      </c>
      <c r="O5264" s="26" t="str">
        <f t="shared" si="1319"/>
        <v/>
      </c>
      <c r="P5264" s="28" t="str">
        <f>IF(E5264="","",INDEX(TableLookupWakeUpScore[],MATCH(E5264,TableLookupWakeUpScore[Wake Up],0),MATCH(P$1,TableLookupWakeUpScore[#Headers],0)))</f>
        <v/>
      </c>
      <c r="Q5264" s="30" t="str">
        <f t="shared" si="1320"/>
        <v/>
      </c>
      <c r="R5264" s="31" t="str">
        <f t="shared" si="1321"/>
        <v/>
      </c>
      <c r="S5264" s="34" t="str">
        <f>IF($C5264="","",INDEX(TableLookupSleepQuality[],MATCH($C5264,TableLookupSleepQuality[Sleep Quality Low],1),MATCH(S$1,TableLookupSleepQuality[#Headers],0)))</f>
        <v/>
      </c>
      <c r="T5264" s="35" t="str">
        <f>IF($C5264="","",INDEX(TableLookupSleepQuality[],MATCH($C5264,TableLookupSleepQuality[Sleep Quality Low],1),MATCH(T$1,TableLookupSleepQuality[#Headers],0)))</f>
        <v/>
      </c>
      <c r="X5264" s="36" t="str">
        <f t="shared" si="1322"/>
        <v/>
      </c>
      <c r="Y5264" s="40" t="str">
        <f t="shared" si="1325"/>
        <v/>
      </c>
      <c r="Z5264" s="13" t="str">
        <f t="shared" si="1325"/>
        <v/>
      </c>
      <c r="AA5264" s="13" t="str">
        <f t="shared" si="1325"/>
        <v/>
      </c>
      <c r="AB5264" s="13" t="str">
        <f t="shared" si="1325"/>
        <v/>
      </c>
      <c r="AC5264" s="13" t="str">
        <f t="shared" si="1325"/>
        <v/>
      </c>
      <c r="AD5264" s="13" t="str">
        <f t="shared" si="1325"/>
        <v/>
      </c>
    </row>
    <row r="5265" spans="7:30" x14ac:dyDescent="0.25">
      <c r="G5265" s="18" t="str">
        <f t="shared" si="1313"/>
        <v/>
      </c>
      <c r="H5265" s="22" t="str">
        <f t="shared" si="1314"/>
        <v/>
      </c>
      <c r="I5265" s="23" t="str">
        <f t="shared" si="1315"/>
        <v/>
      </c>
      <c r="J5265" s="22" t="str">
        <f t="shared" si="1316"/>
        <v/>
      </c>
      <c r="K5265" s="24" t="str">
        <f t="shared" si="1317"/>
        <v/>
      </c>
      <c r="L5265" s="42" t="str">
        <f t="shared" si="1323"/>
        <v/>
      </c>
      <c r="M5265" s="43" t="str">
        <f t="shared" si="1324"/>
        <v/>
      </c>
      <c r="N5265" s="26" t="str">
        <f t="shared" si="1318"/>
        <v/>
      </c>
      <c r="O5265" s="26" t="str">
        <f t="shared" si="1319"/>
        <v/>
      </c>
      <c r="P5265" s="28" t="str">
        <f>IF(E5265="","",INDEX(TableLookupWakeUpScore[],MATCH(E5265,TableLookupWakeUpScore[Wake Up],0),MATCH(P$1,TableLookupWakeUpScore[#Headers],0)))</f>
        <v/>
      </c>
      <c r="Q5265" s="30" t="str">
        <f t="shared" si="1320"/>
        <v/>
      </c>
      <c r="R5265" s="31" t="str">
        <f t="shared" si="1321"/>
        <v/>
      </c>
      <c r="S5265" s="34" t="str">
        <f>IF($C5265="","",INDEX(TableLookupSleepQuality[],MATCH($C5265,TableLookupSleepQuality[Sleep Quality Low],1),MATCH(S$1,TableLookupSleepQuality[#Headers],0)))</f>
        <v/>
      </c>
      <c r="T5265" s="35" t="str">
        <f>IF($C5265="","",INDEX(TableLookupSleepQuality[],MATCH($C5265,TableLookupSleepQuality[Sleep Quality Low],1),MATCH(T$1,TableLookupSleepQuality[#Headers],0)))</f>
        <v/>
      </c>
      <c r="X5265" s="36" t="str">
        <f t="shared" si="1322"/>
        <v/>
      </c>
      <c r="Y5265" s="40" t="str">
        <f t="shared" si="1325"/>
        <v/>
      </c>
      <c r="Z5265" s="13" t="str">
        <f t="shared" si="1325"/>
        <v/>
      </c>
      <c r="AA5265" s="13" t="str">
        <f t="shared" si="1325"/>
        <v/>
      </c>
      <c r="AB5265" s="13" t="str">
        <f t="shared" si="1325"/>
        <v/>
      </c>
      <c r="AC5265" s="13" t="str">
        <f t="shared" si="1325"/>
        <v/>
      </c>
      <c r="AD5265" s="13" t="str">
        <f t="shared" si="1325"/>
        <v/>
      </c>
    </row>
    <row r="5266" spans="7:30" x14ac:dyDescent="0.25">
      <c r="G5266" s="18" t="str">
        <f t="shared" si="1313"/>
        <v/>
      </c>
      <c r="H5266" s="22" t="str">
        <f t="shared" si="1314"/>
        <v/>
      </c>
      <c r="I5266" s="23" t="str">
        <f t="shared" si="1315"/>
        <v/>
      </c>
      <c r="J5266" s="22" t="str">
        <f t="shared" si="1316"/>
        <v/>
      </c>
      <c r="K5266" s="24" t="str">
        <f t="shared" si="1317"/>
        <v/>
      </c>
      <c r="L5266" s="42" t="str">
        <f t="shared" si="1323"/>
        <v/>
      </c>
      <c r="M5266" s="43" t="str">
        <f t="shared" si="1324"/>
        <v/>
      </c>
      <c r="N5266" s="26" t="str">
        <f t="shared" si="1318"/>
        <v/>
      </c>
      <c r="O5266" s="26" t="str">
        <f t="shared" si="1319"/>
        <v/>
      </c>
      <c r="P5266" s="28" t="str">
        <f>IF(E5266="","",INDEX(TableLookupWakeUpScore[],MATCH(E5266,TableLookupWakeUpScore[Wake Up],0),MATCH(P$1,TableLookupWakeUpScore[#Headers],0)))</f>
        <v/>
      </c>
      <c r="Q5266" s="30" t="str">
        <f t="shared" si="1320"/>
        <v/>
      </c>
      <c r="R5266" s="31" t="str">
        <f t="shared" si="1321"/>
        <v/>
      </c>
      <c r="S5266" s="34" t="str">
        <f>IF($C5266="","",INDEX(TableLookupSleepQuality[],MATCH($C5266,TableLookupSleepQuality[Sleep Quality Low],1),MATCH(S$1,TableLookupSleepQuality[#Headers],0)))</f>
        <v/>
      </c>
      <c r="T5266" s="35" t="str">
        <f>IF($C5266="","",INDEX(TableLookupSleepQuality[],MATCH($C5266,TableLookupSleepQuality[Sleep Quality Low],1),MATCH(T$1,TableLookupSleepQuality[#Headers],0)))</f>
        <v/>
      </c>
      <c r="X5266" s="36" t="str">
        <f t="shared" si="1322"/>
        <v/>
      </c>
      <c r="Y5266" s="40" t="str">
        <f t="shared" si="1325"/>
        <v/>
      </c>
      <c r="Z5266" s="13" t="str">
        <f t="shared" si="1325"/>
        <v/>
      </c>
      <c r="AA5266" s="13" t="str">
        <f t="shared" si="1325"/>
        <v/>
      </c>
      <c r="AB5266" s="13" t="str">
        <f t="shared" si="1325"/>
        <v/>
      </c>
      <c r="AC5266" s="13" t="str">
        <f t="shared" si="1325"/>
        <v/>
      </c>
      <c r="AD5266" s="13" t="str">
        <f t="shared" si="1325"/>
        <v/>
      </c>
    </row>
    <row r="5267" spans="7:30" x14ac:dyDescent="0.25">
      <c r="G5267" s="18" t="str">
        <f t="shared" si="1313"/>
        <v/>
      </c>
      <c r="H5267" s="22" t="str">
        <f t="shared" si="1314"/>
        <v/>
      </c>
      <c r="I5267" s="23" t="str">
        <f t="shared" si="1315"/>
        <v/>
      </c>
      <c r="J5267" s="22" t="str">
        <f t="shared" si="1316"/>
        <v/>
      </c>
      <c r="K5267" s="24" t="str">
        <f t="shared" si="1317"/>
        <v/>
      </c>
      <c r="L5267" s="42" t="str">
        <f t="shared" si="1323"/>
        <v/>
      </c>
      <c r="M5267" s="43" t="str">
        <f t="shared" si="1324"/>
        <v/>
      </c>
      <c r="N5267" s="26" t="str">
        <f t="shared" si="1318"/>
        <v/>
      </c>
      <c r="O5267" s="26" t="str">
        <f t="shared" si="1319"/>
        <v/>
      </c>
      <c r="P5267" s="28" t="str">
        <f>IF(E5267="","",INDEX(TableLookupWakeUpScore[],MATCH(E5267,TableLookupWakeUpScore[Wake Up],0),MATCH(P$1,TableLookupWakeUpScore[#Headers],0)))</f>
        <v/>
      </c>
      <c r="Q5267" s="30" t="str">
        <f t="shared" si="1320"/>
        <v/>
      </c>
      <c r="R5267" s="31" t="str">
        <f t="shared" si="1321"/>
        <v/>
      </c>
      <c r="S5267" s="34" t="str">
        <f>IF($C5267="","",INDEX(TableLookupSleepQuality[],MATCH($C5267,TableLookupSleepQuality[Sleep Quality Low],1),MATCH(S$1,TableLookupSleepQuality[#Headers],0)))</f>
        <v/>
      </c>
      <c r="T5267" s="35" t="str">
        <f>IF($C5267="","",INDEX(TableLookupSleepQuality[],MATCH($C5267,TableLookupSleepQuality[Sleep Quality Low],1),MATCH(T$1,TableLookupSleepQuality[#Headers],0)))</f>
        <v/>
      </c>
      <c r="X5267" s="36" t="str">
        <f t="shared" si="1322"/>
        <v/>
      </c>
      <c r="Y5267" s="40" t="str">
        <f t="shared" ref="Y5267:AD5282" si="1326">IF(OR($X5267="NO",$X5267=""),"",IF(COUNTIF($F5267,"*" &amp; Y$1 &amp; "*"),"YES","NO"))</f>
        <v/>
      </c>
      <c r="Z5267" s="13" t="str">
        <f t="shared" si="1326"/>
        <v/>
      </c>
      <c r="AA5267" s="13" t="str">
        <f t="shared" si="1326"/>
        <v/>
      </c>
      <c r="AB5267" s="13" t="str">
        <f t="shared" si="1326"/>
        <v/>
      </c>
      <c r="AC5267" s="13" t="str">
        <f t="shared" si="1326"/>
        <v/>
      </c>
      <c r="AD5267" s="13" t="str">
        <f t="shared" si="1326"/>
        <v/>
      </c>
    </row>
    <row r="5268" spans="7:30" x14ac:dyDescent="0.25">
      <c r="G5268" s="18" t="str">
        <f t="shared" si="1313"/>
        <v/>
      </c>
      <c r="H5268" s="22" t="str">
        <f t="shared" si="1314"/>
        <v/>
      </c>
      <c r="I5268" s="23" t="str">
        <f t="shared" si="1315"/>
        <v/>
      </c>
      <c r="J5268" s="22" t="str">
        <f t="shared" si="1316"/>
        <v/>
      </c>
      <c r="K5268" s="24" t="str">
        <f t="shared" si="1317"/>
        <v/>
      </c>
      <c r="L5268" s="42" t="str">
        <f t="shared" si="1323"/>
        <v/>
      </c>
      <c r="M5268" s="43" t="str">
        <f t="shared" si="1324"/>
        <v/>
      </c>
      <c r="N5268" s="26" t="str">
        <f t="shared" si="1318"/>
        <v/>
      </c>
      <c r="O5268" s="26" t="str">
        <f t="shared" si="1319"/>
        <v/>
      </c>
      <c r="P5268" s="28" t="str">
        <f>IF(E5268="","",INDEX(TableLookupWakeUpScore[],MATCH(E5268,TableLookupWakeUpScore[Wake Up],0),MATCH(P$1,TableLookupWakeUpScore[#Headers],0)))</f>
        <v/>
      </c>
      <c r="Q5268" s="30" t="str">
        <f t="shared" si="1320"/>
        <v/>
      </c>
      <c r="R5268" s="31" t="str">
        <f t="shared" si="1321"/>
        <v/>
      </c>
      <c r="S5268" s="34" t="str">
        <f>IF($C5268="","",INDEX(TableLookupSleepQuality[],MATCH($C5268,TableLookupSleepQuality[Sleep Quality Low],1),MATCH(S$1,TableLookupSleepQuality[#Headers],0)))</f>
        <v/>
      </c>
      <c r="T5268" s="35" t="str">
        <f>IF($C5268="","",INDEX(TableLookupSleepQuality[],MATCH($C5268,TableLookupSleepQuality[Sleep Quality Low],1),MATCH(T$1,TableLookupSleepQuality[#Headers],0)))</f>
        <v/>
      </c>
      <c r="X5268" s="36" t="str">
        <f t="shared" si="1322"/>
        <v/>
      </c>
      <c r="Y5268" s="40" t="str">
        <f t="shared" si="1326"/>
        <v/>
      </c>
      <c r="Z5268" s="13" t="str">
        <f t="shared" si="1326"/>
        <v/>
      </c>
      <c r="AA5268" s="13" t="str">
        <f t="shared" si="1326"/>
        <v/>
      </c>
      <c r="AB5268" s="13" t="str">
        <f t="shared" si="1326"/>
        <v/>
      </c>
      <c r="AC5268" s="13" t="str">
        <f t="shared" si="1326"/>
        <v/>
      </c>
      <c r="AD5268" s="13" t="str">
        <f t="shared" si="1326"/>
        <v/>
      </c>
    </row>
    <row r="5269" spans="7:30" x14ac:dyDescent="0.25">
      <c r="G5269" s="18" t="str">
        <f t="shared" si="1313"/>
        <v/>
      </c>
      <c r="H5269" s="22" t="str">
        <f t="shared" si="1314"/>
        <v/>
      </c>
      <c r="I5269" s="23" t="str">
        <f t="shared" si="1315"/>
        <v/>
      </c>
      <c r="J5269" s="22" t="str">
        <f t="shared" si="1316"/>
        <v/>
      </c>
      <c r="K5269" s="24" t="str">
        <f t="shared" si="1317"/>
        <v/>
      </c>
      <c r="L5269" s="42" t="str">
        <f t="shared" si="1323"/>
        <v/>
      </c>
      <c r="M5269" s="43" t="str">
        <f t="shared" si="1324"/>
        <v/>
      </c>
      <c r="N5269" s="26" t="str">
        <f t="shared" si="1318"/>
        <v/>
      </c>
      <c r="O5269" s="26" t="str">
        <f t="shared" si="1319"/>
        <v/>
      </c>
      <c r="P5269" s="28" t="str">
        <f>IF(E5269="","",INDEX(TableLookupWakeUpScore[],MATCH(E5269,TableLookupWakeUpScore[Wake Up],0),MATCH(P$1,TableLookupWakeUpScore[#Headers],0)))</f>
        <v/>
      </c>
      <c r="Q5269" s="30" t="str">
        <f t="shared" si="1320"/>
        <v/>
      </c>
      <c r="R5269" s="31" t="str">
        <f t="shared" si="1321"/>
        <v/>
      </c>
      <c r="S5269" s="34" t="str">
        <f>IF($C5269="","",INDEX(TableLookupSleepQuality[],MATCH($C5269,TableLookupSleepQuality[Sleep Quality Low],1),MATCH(S$1,TableLookupSleepQuality[#Headers],0)))</f>
        <v/>
      </c>
      <c r="T5269" s="35" t="str">
        <f>IF($C5269="","",INDEX(TableLookupSleepQuality[],MATCH($C5269,TableLookupSleepQuality[Sleep Quality Low],1),MATCH(T$1,TableLookupSleepQuality[#Headers],0)))</f>
        <v/>
      </c>
      <c r="X5269" s="36" t="str">
        <f t="shared" si="1322"/>
        <v/>
      </c>
      <c r="Y5269" s="40" t="str">
        <f t="shared" si="1326"/>
        <v/>
      </c>
      <c r="Z5269" s="13" t="str">
        <f t="shared" si="1326"/>
        <v/>
      </c>
      <c r="AA5269" s="13" t="str">
        <f t="shared" si="1326"/>
        <v/>
      </c>
      <c r="AB5269" s="13" t="str">
        <f t="shared" si="1326"/>
        <v/>
      </c>
      <c r="AC5269" s="13" t="str">
        <f t="shared" si="1326"/>
        <v/>
      </c>
      <c r="AD5269" s="13" t="str">
        <f t="shared" si="1326"/>
        <v/>
      </c>
    </row>
    <row r="5270" spans="7:30" x14ac:dyDescent="0.25">
      <c r="G5270" s="18" t="str">
        <f t="shared" si="1313"/>
        <v/>
      </c>
      <c r="H5270" s="22" t="str">
        <f t="shared" si="1314"/>
        <v/>
      </c>
      <c r="I5270" s="23" t="str">
        <f t="shared" si="1315"/>
        <v/>
      </c>
      <c r="J5270" s="22" t="str">
        <f t="shared" si="1316"/>
        <v/>
      </c>
      <c r="K5270" s="24" t="str">
        <f t="shared" si="1317"/>
        <v/>
      </c>
      <c r="L5270" s="42" t="str">
        <f t="shared" si="1323"/>
        <v/>
      </c>
      <c r="M5270" s="43" t="str">
        <f t="shared" si="1324"/>
        <v/>
      </c>
      <c r="N5270" s="26" t="str">
        <f t="shared" si="1318"/>
        <v/>
      </c>
      <c r="O5270" s="26" t="str">
        <f t="shared" si="1319"/>
        <v/>
      </c>
      <c r="P5270" s="28" t="str">
        <f>IF(E5270="","",INDEX(TableLookupWakeUpScore[],MATCH(E5270,TableLookupWakeUpScore[Wake Up],0),MATCH(P$1,TableLookupWakeUpScore[#Headers],0)))</f>
        <v/>
      </c>
      <c r="Q5270" s="30" t="str">
        <f t="shared" si="1320"/>
        <v/>
      </c>
      <c r="R5270" s="31" t="str">
        <f t="shared" si="1321"/>
        <v/>
      </c>
      <c r="S5270" s="34" t="str">
        <f>IF($C5270="","",INDEX(TableLookupSleepQuality[],MATCH($C5270,TableLookupSleepQuality[Sleep Quality Low],1),MATCH(S$1,TableLookupSleepQuality[#Headers],0)))</f>
        <v/>
      </c>
      <c r="T5270" s="35" t="str">
        <f>IF($C5270="","",INDEX(TableLookupSleepQuality[],MATCH($C5270,TableLookupSleepQuality[Sleep Quality Low],1),MATCH(T$1,TableLookupSleepQuality[#Headers],0)))</f>
        <v/>
      </c>
      <c r="X5270" s="36" t="str">
        <f t="shared" si="1322"/>
        <v/>
      </c>
      <c r="Y5270" s="40" t="str">
        <f t="shared" si="1326"/>
        <v/>
      </c>
      <c r="Z5270" s="13" t="str">
        <f t="shared" si="1326"/>
        <v/>
      </c>
      <c r="AA5270" s="13" t="str">
        <f t="shared" si="1326"/>
        <v/>
      </c>
      <c r="AB5270" s="13" t="str">
        <f t="shared" si="1326"/>
        <v/>
      </c>
      <c r="AC5270" s="13" t="str">
        <f t="shared" si="1326"/>
        <v/>
      </c>
      <c r="AD5270" s="13" t="str">
        <f t="shared" si="1326"/>
        <v/>
      </c>
    </row>
    <row r="5271" spans="7:30" x14ac:dyDescent="0.25">
      <c r="G5271" s="18" t="str">
        <f t="shared" si="1313"/>
        <v/>
      </c>
      <c r="H5271" s="22" t="str">
        <f t="shared" si="1314"/>
        <v/>
      </c>
      <c r="I5271" s="23" t="str">
        <f t="shared" si="1315"/>
        <v/>
      </c>
      <c r="J5271" s="22" t="str">
        <f t="shared" si="1316"/>
        <v/>
      </c>
      <c r="K5271" s="24" t="str">
        <f t="shared" si="1317"/>
        <v/>
      </c>
      <c r="L5271" s="42" t="str">
        <f t="shared" si="1323"/>
        <v/>
      </c>
      <c r="M5271" s="43" t="str">
        <f t="shared" si="1324"/>
        <v/>
      </c>
      <c r="N5271" s="26" t="str">
        <f t="shared" si="1318"/>
        <v/>
      </c>
      <c r="O5271" s="26" t="str">
        <f t="shared" si="1319"/>
        <v/>
      </c>
      <c r="P5271" s="28" t="str">
        <f>IF(E5271="","",INDEX(TableLookupWakeUpScore[],MATCH(E5271,TableLookupWakeUpScore[Wake Up],0),MATCH(P$1,TableLookupWakeUpScore[#Headers],0)))</f>
        <v/>
      </c>
      <c r="Q5271" s="30" t="str">
        <f t="shared" si="1320"/>
        <v/>
      </c>
      <c r="R5271" s="31" t="str">
        <f t="shared" si="1321"/>
        <v/>
      </c>
      <c r="S5271" s="34" t="str">
        <f>IF($C5271="","",INDEX(TableLookupSleepQuality[],MATCH($C5271,TableLookupSleepQuality[Sleep Quality Low],1),MATCH(S$1,TableLookupSleepQuality[#Headers],0)))</f>
        <v/>
      </c>
      <c r="T5271" s="35" t="str">
        <f>IF($C5271="","",INDEX(TableLookupSleepQuality[],MATCH($C5271,TableLookupSleepQuality[Sleep Quality Low],1),MATCH(T$1,TableLookupSleepQuality[#Headers],0)))</f>
        <v/>
      </c>
      <c r="X5271" s="36" t="str">
        <f t="shared" si="1322"/>
        <v/>
      </c>
      <c r="Y5271" s="40" t="str">
        <f t="shared" si="1326"/>
        <v/>
      </c>
      <c r="Z5271" s="13" t="str">
        <f t="shared" si="1326"/>
        <v/>
      </c>
      <c r="AA5271" s="13" t="str">
        <f t="shared" si="1326"/>
        <v/>
      </c>
      <c r="AB5271" s="13" t="str">
        <f t="shared" si="1326"/>
        <v/>
      </c>
      <c r="AC5271" s="13" t="str">
        <f t="shared" si="1326"/>
        <v/>
      </c>
      <c r="AD5271" s="13" t="str">
        <f t="shared" si="1326"/>
        <v/>
      </c>
    </row>
    <row r="5272" spans="7:30" x14ac:dyDescent="0.25">
      <c r="G5272" s="18" t="str">
        <f t="shared" si="1313"/>
        <v/>
      </c>
      <c r="H5272" s="22" t="str">
        <f t="shared" si="1314"/>
        <v/>
      </c>
      <c r="I5272" s="23" t="str">
        <f t="shared" si="1315"/>
        <v/>
      </c>
      <c r="J5272" s="22" t="str">
        <f t="shared" si="1316"/>
        <v/>
      </c>
      <c r="K5272" s="24" t="str">
        <f t="shared" si="1317"/>
        <v/>
      </c>
      <c r="L5272" s="42" t="str">
        <f t="shared" si="1323"/>
        <v/>
      </c>
      <c r="M5272" s="43" t="str">
        <f t="shared" si="1324"/>
        <v/>
      </c>
      <c r="N5272" s="26" t="str">
        <f t="shared" si="1318"/>
        <v/>
      </c>
      <c r="O5272" s="26" t="str">
        <f t="shared" si="1319"/>
        <v/>
      </c>
      <c r="P5272" s="28" t="str">
        <f>IF(E5272="","",INDEX(TableLookupWakeUpScore[],MATCH(E5272,TableLookupWakeUpScore[Wake Up],0),MATCH(P$1,TableLookupWakeUpScore[#Headers],0)))</f>
        <v/>
      </c>
      <c r="Q5272" s="30" t="str">
        <f t="shared" si="1320"/>
        <v/>
      </c>
      <c r="R5272" s="31" t="str">
        <f t="shared" si="1321"/>
        <v/>
      </c>
      <c r="S5272" s="34" t="str">
        <f>IF($C5272="","",INDEX(TableLookupSleepQuality[],MATCH($C5272,TableLookupSleepQuality[Sleep Quality Low],1),MATCH(S$1,TableLookupSleepQuality[#Headers],0)))</f>
        <v/>
      </c>
      <c r="T5272" s="35" t="str">
        <f>IF($C5272="","",INDEX(TableLookupSleepQuality[],MATCH($C5272,TableLookupSleepQuality[Sleep Quality Low],1),MATCH(T$1,TableLookupSleepQuality[#Headers],0)))</f>
        <v/>
      </c>
      <c r="X5272" s="36" t="str">
        <f t="shared" si="1322"/>
        <v/>
      </c>
      <c r="Y5272" s="40" t="str">
        <f t="shared" si="1326"/>
        <v/>
      </c>
      <c r="Z5272" s="13" t="str">
        <f t="shared" si="1326"/>
        <v/>
      </c>
      <c r="AA5272" s="13" t="str">
        <f t="shared" si="1326"/>
        <v/>
      </c>
      <c r="AB5272" s="13" t="str">
        <f t="shared" si="1326"/>
        <v/>
      </c>
      <c r="AC5272" s="13" t="str">
        <f t="shared" si="1326"/>
        <v/>
      </c>
      <c r="AD5272" s="13" t="str">
        <f t="shared" si="1326"/>
        <v/>
      </c>
    </row>
    <row r="5273" spans="7:30" x14ac:dyDescent="0.25">
      <c r="G5273" s="18" t="str">
        <f t="shared" si="1313"/>
        <v/>
      </c>
      <c r="H5273" s="22" t="str">
        <f t="shared" si="1314"/>
        <v/>
      </c>
      <c r="I5273" s="23" t="str">
        <f t="shared" si="1315"/>
        <v/>
      </c>
      <c r="J5273" s="22" t="str">
        <f t="shared" si="1316"/>
        <v/>
      </c>
      <c r="K5273" s="24" t="str">
        <f t="shared" si="1317"/>
        <v/>
      </c>
      <c r="L5273" s="42" t="str">
        <f t="shared" si="1323"/>
        <v/>
      </c>
      <c r="M5273" s="43" t="str">
        <f t="shared" si="1324"/>
        <v/>
      </c>
      <c r="N5273" s="26" t="str">
        <f t="shared" si="1318"/>
        <v/>
      </c>
      <c r="O5273" s="26" t="str">
        <f t="shared" si="1319"/>
        <v/>
      </c>
      <c r="P5273" s="28" t="str">
        <f>IF(E5273="","",INDEX(TableLookupWakeUpScore[],MATCH(E5273,TableLookupWakeUpScore[Wake Up],0),MATCH(P$1,TableLookupWakeUpScore[#Headers],0)))</f>
        <v/>
      </c>
      <c r="Q5273" s="30" t="str">
        <f t="shared" si="1320"/>
        <v/>
      </c>
      <c r="R5273" s="31" t="str">
        <f t="shared" si="1321"/>
        <v/>
      </c>
      <c r="S5273" s="34" t="str">
        <f>IF($C5273="","",INDEX(TableLookupSleepQuality[],MATCH($C5273,TableLookupSleepQuality[Sleep Quality Low],1),MATCH(S$1,TableLookupSleepQuality[#Headers],0)))</f>
        <v/>
      </c>
      <c r="T5273" s="35" t="str">
        <f>IF($C5273="","",INDEX(TableLookupSleepQuality[],MATCH($C5273,TableLookupSleepQuality[Sleep Quality Low],1),MATCH(T$1,TableLookupSleepQuality[#Headers],0)))</f>
        <v/>
      </c>
      <c r="X5273" s="36" t="str">
        <f t="shared" si="1322"/>
        <v/>
      </c>
      <c r="Y5273" s="40" t="str">
        <f t="shared" si="1326"/>
        <v/>
      </c>
      <c r="Z5273" s="13" t="str">
        <f t="shared" si="1326"/>
        <v/>
      </c>
      <c r="AA5273" s="13" t="str">
        <f t="shared" si="1326"/>
        <v/>
      </c>
      <c r="AB5273" s="13" t="str">
        <f t="shared" si="1326"/>
        <v/>
      </c>
      <c r="AC5273" s="13" t="str">
        <f t="shared" si="1326"/>
        <v/>
      </c>
      <c r="AD5273" s="13" t="str">
        <f t="shared" si="1326"/>
        <v/>
      </c>
    </row>
    <row r="5274" spans="7:30" x14ac:dyDescent="0.25">
      <c r="G5274" s="18" t="str">
        <f t="shared" si="1313"/>
        <v/>
      </c>
      <c r="H5274" s="22" t="str">
        <f t="shared" si="1314"/>
        <v/>
      </c>
      <c r="I5274" s="23" t="str">
        <f t="shared" si="1315"/>
        <v/>
      </c>
      <c r="J5274" s="22" t="str">
        <f t="shared" si="1316"/>
        <v/>
      </c>
      <c r="K5274" s="24" t="str">
        <f t="shared" si="1317"/>
        <v/>
      </c>
      <c r="L5274" s="42" t="str">
        <f t="shared" si="1323"/>
        <v/>
      </c>
      <c r="M5274" s="43" t="str">
        <f t="shared" si="1324"/>
        <v/>
      </c>
      <c r="N5274" s="26" t="str">
        <f t="shared" si="1318"/>
        <v/>
      </c>
      <c r="O5274" s="26" t="str">
        <f t="shared" si="1319"/>
        <v/>
      </c>
      <c r="P5274" s="28" t="str">
        <f>IF(E5274="","",INDEX(TableLookupWakeUpScore[],MATCH(E5274,TableLookupWakeUpScore[Wake Up],0),MATCH(P$1,TableLookupWakeUpScore[#Headers],0)))</f>
        <v/>
      </c>
      <c r="Q5274" s="30" t="str">
        <f t="shared" si="1320"/>
        <v/>
      </c>
      <c r="R5274" s="31" t="str">
        <f t="shared" si="1321"/>
        <v/>
      </c>
      <c r="S5274" s="34" t="str">
        <f>IF($C5274="","",INDEX(TableLookupSleepQuality[],MATCH($C5274,TableLookupSleepQuality[Sleep Quality Low],1),MATCH(S$1,TableLookupSleepQuality[#Headers],0)))</f>
        <v/>
      </c>
      <c r="T5274" s="35" t="str">
        <f>IF($C5274="","",INDEX(TableLookupSleepQuality[],MATCH($C5274,TableLookupSleepQuality[Sleep Quality Low],1),MATCH(T$1,TableLookupSleepQuality[#Headers],0)))</f>
        <v/>
      </c>
      <c r="X5274" s="36" t="str">
        <f t="shared" si="1322"/>
        <v/>
      </c>
      <c r="Y5274" s="40" t="str">
        <f t="shared" si="1326"/>
        <v/>
      </c>
      <c r="Z5274" s="13" t="str">
        <f t="shared" si="1326"/>
        <v/>
      </c>
      <c r="AA5274" s="13" t="str">
        <f t="shared" si="1326"/>
        <v/>
      </c>
      <c r="AB5274" s="13" t="str">
        <f t="shared" si="1326"/>
        <v/>
      </c>
      <c r="AC5274" s="13" t="str">
        <f t="shared" si="1326"/>
        <v/>
      </c>
      <c r="AD5274" s="13" t="str">
        <f t="shared" si="1326"/>
        <v/>
      </c>
    </row>
    <row r="5275" spans="7:30" x14ac:dyDescent="0.25">
      <c r="G5275" s="18" t="str">
        <f t="shared" si="1313"/>
        <v/>
      </c>
      <c r="H5275" s="22" t="str">
        <f t="shared" si="1314"/>
        <v/>
      </c>
      <c r="I5275" s="23" t="str">
        <f t="shared" si="1315"/>
        <v/>
      </c>
      <c r="J5275" s="22" t="str">
        <f t="shared" si="1316"/>
        <v/>
      </c>
      <c r="K5275" s="24" t="str">
        <f t="shared" si="1317"/>
        <v/>
      </c>
      <c r="L5275" s="42" t="str">
        <f t="shared" si="1323"/>
        <v/>
      </c>
      <c r="M5275" s="43" t="str">
        <f t="shared" si="1324"/>
        <v/>
      </c>
      <c r="N5275" s="26" t="str">
        <f t="shared" si="1318"/>
        <v/>
      </c>
      <c r="O5275" s="26" t="str">
        <f t="shared" si="1319"/>
        <v/>
      </c>
      <c r="P5275" s="28" t="str">
        <f>IF(E5275="","",INDEX(TableLookupWakeUpScore[],MATCH(E5275,TableLookupWakeUpScore[Wake Up],0),MATCH(P$1,TableLookupWakeUpScore[#Headers],0)))</f>
        <v/>
      </c>
      <c r="Q5275" s="30" t="str">
        <f t="shared" si="1320"/>
        <v/>
      </c>
      <c r="R5275" s="31" t="str">
        <f t="shared" si="1321"/>
        <v/>
      </c>
      <c r="S5275" s="34" t="str">
        <f>IF($C5275="","",INDEX(TableLookupSleepQuality[],MATCH($C5275,TableLookupSleepQuality[Sleep Quality Low],1),MATCH(S$1,TableLookupSleepQuality[#Headers],0)))</f>
        <v/>
      </c>
      <c r="T5275" s="35" t="str">
        <f>IF($C5275="","",INDEX(TableLookupSleepQuality[],MATCH($C5275,TableLookupSleepQuality[Sleep Quality Low],1),MATCH(T$1,TableLookupSleepQuality[#Headers],0)))</f>
        <v/>
      </c>
      <c r="X5275" s="36" t="str">
        <f t="shared" si="1322"/>
        <v/>
      </c>
      <c r="Y5275" s="40" t="str">
        <f t="shared" si="1326"/>
        <v/>
      </c>
      <c r="Z5275" s="13" t="str">
        <f t="shared" si="1326"/>
        <v/>
      </c>
      <c r="AA5275" s="13" t="str">
        <f t="shared" si="1326"/>
        <v/>
      </c>
      <c r="AB5275" s="13" t="str">
        <f t="shared" si="1326"/>
        <v/>
      </c>
      <c r="AC5275" s="13" t="str">
        <f t="shared" si="1326"/>
        <v/>
      </c>
      <c r="AD5275" s="13" t="str">
        <f t="shared" si="1326"/>
        <v/>
      </c>
    </row>
    <row r="5276" spans="7:30" x14ac:dyDescent="0.25">
      <c r="G5276" s="18" t="str">
        <f t="shared" si="1313"/>
        <v/>
      </c>
      <c r="H5276" s="22" t="str">
        <f t="shared" si="1314"/>
        <v/>
      </c>
      <c r="I5276" s="23" t="str">
        <f t="shared" si="1315"/>
        <v/>
      </c>
      <c r="J5276" s="22" t="str">
        <f t="shared" si="1316"/>
        <v/>
      </c>
      <c r="K5276" s="24" t="str">
        <f t="shared" si="1317"/>
        <v/>
      </c>
      <c r="L5276" s="42" t="str">
        <f t="shared" si="1323"/>
        <v/>
      </c>
      <c r="M5276" s="43" t="str">
        <f t="shared" si="1324"/>
        <v/>
      </c>
      <c r="N5276" s="26" t="str">
        <f t="shared" si="1318"/>
        <v/>
      </c>
      <c r="O5276" s="26" t="str">
        <f t="shared" si="1319"/>
        <v/>
      </c>
      <c r="P5276" s="28" t="str">
        <f>IF(E5276="","",INDEX(TableLookupWakeUpScore[],MATCH(E5276,TableLookupWakeUpScore[Wake Up],0),MATCH(P$1,TableLookupWakeUpScore[#Headers],0)))</f>
        <v/>
      </c>
      <c r="Q5276" s="30" t="str">
        <f t="shared" si="1320"/>
        <v/>
      </c>
      <c r="R5276" s="31" t="str">
        <f t="shared" si="1321"/>
        <v/>
      </c>
      <c r="S5276" s="34" t="str">
        <f>IF($C5276="","",INDEX(TableLookupSleepQuality[],MATCH($C5276,TableLookupSleepQuality[Sleep Quality Low],1),MATCH(S$1,TableLookupSleepQuality[#Headers],0)))</f>
        <v/>
      </c>
      <c r="T5276" s="35" t="str">
        <f>IF($C5276="","",INDEX(TableLookupSleepQuality[],MATCH($C5276,TableLookupSleepQuality[Sleep Quality Low],1),MATCH(T$1,TableLookupSleepQuality[#Headers],0)))</f>
        <v/>
      </c>
      <c r="X5276" s="36" t="str">
        <f t="shared" si="1322"/>
        <v/>
      </c>
      <c r="Y5276" s="40" t="str">
        <f t="shared" si="1326"/>
        <v/>
      </c>
      <c r="Z5276" s="13" t="str">
        <f t="shared" si="1326"/>
        <v/>
      </c>
      <c r="AA5276" s="13" t="str">
        <f t="shared" si="1326"/>
        <v/>
      </c>
      <c r="AB5276" s="13" t="str">
        <f t="shared" si="1326"/>
        <v/>
      </c>
      <c r="AC5276" s="13" t="str">
        <f t="shared" si="1326"/>
        <v/>
      </c>
      <c r="AD5276" s="13" t="str">
        <f t="shared" si="1326"/>
        <v/>
      </c>
    </row>
    <row r="5277" spans="7:30" x14ac:dyDescent="0.25">
      <c r="G5277" s="18" t="str">
        <f t="shared" si="1313"/>
        <v/>
      </c>
      <c r="H5277" s="22" t="str">
        <f t="shared" si="1314"/>
        <v/>
      </c>
      <c r="I5277" s="23" t="str">
        <f t="shared" si="1315"/>
        <v/>
      </c>
      <c r="J5277" s="22" t="str">
        <f t="shared" si="1316"/>
        <v/>
      </c>
      <c r="K5277" s="24" t="str">
        <f t="shared" si="1317"/>
        <v/>
      </c>
      <c r="L5277" s="42" t="str">
        <f t="shared" si="1323"/>
        <v/>
      </c>
      <c r="M5277" s="43" t="str">
        <f t="shared" si="1324"/>
        <v/>
      </c>
      <c r="N5277" s="26" t="str">
        <f t="shared" si="1318"/>
        <v/>
      </c>
      <c r="O5277" s="26" t="str">
        <f t="shared" si="1319"/>
        <v/>
      </c>
      <c r="P5277" s="28" t="str">
        <f>IF(E5277="","",INDEX(TableLookupWakeUpScore[],MATCH(E5277,TableLookupWakeUpScore[Wake Up],0),MATCH(P$1,TableLookupWakeUpScore[#Headers],0)))</f>
        <v/>
      </c>
      <c r="Q5277" s="30" t="str">
        <f t="shared" si="1320"/>
        <v/>
      </c>
      <c r="R5277" s="31" t="str">
        <f t="shared" si="1321"/>
        <v/>
      </c>
      <c r="S5277" s="34" t="str">
        <f>IF($C5277="","",INDEX(TableLookupSleepQuality[],MATCH($C5277,TableLookupSleepQuality[Sleep Quality Low],1),MATCH(S$1,TableLookupSleepQuality[#Headers],0)))</f>
        <v/>
      </c>
      <c r="T5277" s="35" t="str">
        <f>IF($C5277="","",INDEX(TableLookupSleepQuality[],MATCH($C5277,TableLookupSleepQuality[Sleep Quality Low],1),MATCH(T$1,TableLookupSleepQuality[#Headers],0)))</f>
        <v/>
      </c>
      <c r="X5277" s="36" t="str">
        <f t="shared" si="1322"/>
        <v/>
      </c>
      <c r="Y5277" s="40" t="str">
        <f t="shared" si="1326"/>
        <v/>
      </c>
      <c r="Z5277" s="13" t="str">
        <f t="shared" si="1326"/>
        <v/>
      </c>
      <c r="AA5277" s="13" t="str">
        <f t="shared" si="1326"/>
        <v/>
      </c>
      <c r="AB5277" s="13" t="str">
        <f t="shared" si="1326"/>
        <v/>
      </c>
      <c r="AC5277" s="13" t="str">
        <f t="shared" si="1326"/>
        <v/>
      </c>
      <c r="AD5277" s="13" t="str">
        <f t="shared" si="1326"/>
        <v/>
      </c>
    </row>
    <row r="5278" spans="7:30" x14ac:dyDescent="0.25">
      <c r="G5278" s="18" t="str">
        <f t="shared" si="1313"/>
        <v/>
      </c>
      <c r="H5278" s="22" t="str">
        <f t="shared" si="1314"/>
        <v/>
      </c>
      <c r="I5278" s="23" t="str">
        <f t="shared" si="1315"/>
        <v/>
      </c>
      <c r="J5278" s="22" t="str">
        <f t="shared" si="1316"/>
        <v/>
      </c>
      <c r="K5278" s="24" t="str">
        <f t="shared" si="1317"/>
        <v/>
      </c>
      <c r="L5278" s="42" t="str">
        <f t="shared" si="1323"/>
        <v/>
      </c>
      <c r="M5278" s="43" t="str">
        <f t="shared" si="1324"/>
        <v/>
      </c>
      <c r="N5278" s="26" t="str">
        <f t="shared" si="1318"/>
        <v/>
      </c>
      <c r="O5278" s="26" t="str">
        <f t="shared" si="1319"/>
        <v/>
      </c>
      <c r="P5278" s="28" t="str">
        <f>IF(E5278="","",INDEX(TableLookupWakeUpScore[],MATCH(E5278,TableLookupWakeUpScore[Wake Up],0),MATCH(P$1,TableLookupWakeUpScore[#Headers],0)))</f>
        <v/>
      </c>
      <c r="Q5278" s="30" t="str">
        <f t="shared" si="1320"/>
        <v/>
      </c>
      <c r="R5278" s="31" t="str">
        <f t="shared" si="1321"/>
        <v/>
      </c>
      <c r="S5278" s="34" t="str">
        <f>IF($C5278="","",INDEX(TableLookupSleepQuality[],MATCH($C5278,TableLookupSleepQuality[Sleep Quality Low],1),MATCH(S$1,TableLookupSleepQuality[#Headers],0)))</f>
        <v/>
      </c>
      <c r="T5278" s="35" t="str">
        <f>IF($C5278="","",INDEX(TableLookupSleepQuality[],MATCH($C5278,TableLookupSleepQuality[Sleep Quality Low],1),MATCH(T$1,TableLookupSleepQuality[#Headers],0)))</f>
        <v/>
      </c>
      <c r="X5278" s="36" t="str">
        <f t="shared" si="1322"/>
        <v/>
      </c>
      <c r="Y5278" s="40" t="str">
        <f t="shared" si="1326"/>
        <v/>
      </c>
      <c r="Z5278" s="13" t="str">
        <f t="shared" si="1326"/>
        <v/>
      </c>
      <c r="AA5278" s="13" t="str">
        <f t="shared" si="1326"/>
        <v/>
      </c>
      <c r="AB5278" s="13" t="str">
        <f t="shared" si="1326"/>
        <v/>
      </c>
      <c r="AC5278" s="13" t="str">
        <f t="shared" si="1326"/>
        <v/>
      </c>
      <c r="AD5278" s="13" t="str">
        <f t="shared" si="1326"/>
        <v/>
      </c>
    </row>
    <row r="5279" spans="7:30" x14ac:dyDescent="0.25">
      <c r="G5279" s="18" t="str">
        <f t="shared" si="1313"/>
        <v/>
      </c>
      <c r="H5279" s="22" t="str">
        <f t="shared" si="1314"/>
        <v/>
      </c>
      <c r="I5279" s="23" t="str">
        <f t="shared" si="1315"/>
        <v/>
      </c>
      <c r="J5279" s="22" t="str">
        <f t="shared" si="1316"/>
        <v/>
      </c>
      <c r="K5279" s="24" t="str">
        <f t="shared" si="1317"/>
        <v/>
      </c>
      <c r="L5279" s="42" t="str">
        <f t="shared" si="1323"/>
        <v/>
      </c>
      <c r="M5279" s="43" t="str">
        <f t="shared" si="1324"/>
        <v/>
      </c>
      <c r="N5279" s="26" t="str">
        <f t="shared" si="1318"/>
        <v/>
      </c>
      <c r="O5279" s="26" t="str">
        <f t="shared" si="1319"/>
        <v/>
      </c>
      <c r="P5279" s="28" t="str">
        <f>IF(E5279="","",INDEX(TableLookupWakeUpScore[],MATCH(E5279,TableLookupWakeUpScore[Wake Up],0),MATCH(P$1,TableLookupWakeUpScore[#Headers],0)))</f>
        <v/>
      </c>
      <c r="Q5279" s="30" t="str">
        <f t="shared" si="1320"/>
        <v/>
      </c>
      <c r="R5279" s="31" t="str">
        <f t="shared" si="1321"/>
        <v/>
      </c>
      <c r="S5279" s="34" t="str">
        <f>IF($C5279="","",INDEX(TableLookupSleepQuality[],MATCH($C5279,TableLookupSleepQuality[Sleep Quality Low],1),MATCH(S$1,TableLookupSleepQuality[#Headers],0)))</f>
        <v/>
      </c>
      <c r="T5279" s="35" t="str">
        <f>IF($C5279="","",INDEX(TableLookupSleepQuality[],MATCH($C5279,TableLookupSleepQuality[Sleep Quality Low],1),MATCH(T$1,TableLookupSleepQuality[#Headers],0)))</f>
        <v/>
      </c>
      <c r="X5279" s="36" t="str">
        <f t="shared" si="1322"/>
        <v/>
      </c>
      <c r="Y5279" s="40" t="str">
        <f t="shared" si="1326"/>
        <v/>
      </c>
      <c r="Z5279" s="13" t="str">
        <f t="shared" si="1326"/>
        <v/>
      </c>
      <c r="AA5279" s="13" t="str">
        <f t="shared" si="1326"/>
        <v/>
      </c>
      <c r="AB5279" s="13" t="str">
        <f t="shared" si="1326"/>
        <v/>
      </c>
      <c r="AC5279" s="13" t="str">
        <f t="shared" si="1326"/>
        <v/>
      </c>
      <c r="AD5279" s="13" t="str">
        <f t="shared" si="1326"/>
        <v/>
      </c>
    </row>
    <row r="5280" spans="7:30" x14ac:dyDescent="0.25">
      <c r="G5280" s="18" t="str">
        <f t="shared" si="1313"/>
        <v/>
      </c>
      <c r="H5280" s="22" t="str">
        <f t="shared" si="1314"/>
        <v/>
      </c>
      <c r="I5280" s="23" t="str">
        <f t="shared" si="1315"/>
        <v/>
      </c>
      <c r="J5280" s="22" t="str">
        <f t="shared" si="1316"/>
        <v/>
      </c>
      <c r="K5280" s="24" t="str">
        <f t="shared" si="1317"/>
        <v/>
      </c>
      <c r="L5280" s="42" t="str">
        <f t="shared" si="1323"/>
        <v/>
      </c>
      <c r="M5280" s="43" t="str">
        <f t="shared" si="1324"/>
        <v/>
      </c>
      <c r="N5280" s="26" t="str">
        <f t="shared" si="1318"/>
        <v/>
      </c>
      <c r="O5280" s="26" t="str">
        <f t="shared" si="1319"/>
        <v/>
      </c>
      <c r="P5280" s="28" t="str">
        <f>IF(E5280="","",INDEX(TableLookupWakeUpScore[],MATCH(E5280,TableLookupWakeUpScore[Wake Up],0),MATCH(P$1,TableLookupWakeUpScore[#Headers],0)))</f>
        <v/>
      </c>
      <c r="Q5280" s="30" t="str">
        <f t="shared" si="1320"/>
        <v/>
      </c>
      <c r="R5280" s="31" t="str">
        <f t="shared" si="1321"/>
        <v/>
      </c>
      <c r="S5280" s="34" t="str">
        <f>IF($C5280="","",INDEX(TableLookupSleepQuality[],MATCH($C5280,TableLookupSleepQuality[Sleep Quality Low],1),MATCH(S$1,TableLookupSleepQuality[#Headers],0)))</f>
        <v/>
      </c>
      <c r="T5280" s="35" t="str">
        <f>IF($C5280="","",INDEX(TableLookupSleepQuality[],MATCH($C5280,TableLookupSleepQuality[Sleep Quality Low],1),MATCH(T$1,TableLookupSleepQuality[#Headers],0)))</f>
        <v/>
      </c>
      <c r="X5280" s="36" t="str">
        <f t="shared" si="1322"/>
        <v/>
      </c>
      <c r="Y5280" s="40" t="str">
        <f t="shared" si="1326"/>
        <v/>
      </c>
      <c r="Z5280" s="13" t="str">
        <f t="shared" si="1326"/>
        <v/>
      </c>
      <c r="AA5280" s="13" t="str">
        <f t="shared" si="1326"/>
        <v/>
      </c>
      <c r="AB5280" s="13" t="str">
        <f t="shared" si="1326"/>
        <v/>
      </c>
      <c r="AC5280" s="13" t="str">
        <f t="shared" si="1326"/>
        <v/>
      </c>
      <c r="AD5280" s="13" t="str">
        <f t="shared" si="1326"/>
        <v/>
      </c>
    </row>
    <row r="5281" spans="7:30" x14ac:dyDescent="0.25">
      <c r="G5281" s="18" t="str">
        <f t="shared" si="1313"/>
        <v/>
      </c>
      <c r="H5281" s="22" t="str">
        <f t="shared" si="1314"/>
        <v/>
      </c>
      <c r="I5281" s="23" t="str">
        <f t="shared" si="1315"/>
        <v/>
      </c>
      <c r="J5281" s="22" t="str">
        <f t="shared" si="1316"/>
        <v/>
      </c>
      <c r="K5281" s="24" t="str">
        <f t="shared" si="1317"/>
        <v/>
      </c>
      <c r="L5281" s="42" t="str">
        <f t="shared" si="1323"/>
        <v/>
      </c>
      <c r="M5281" s="43" t="str">
        <f t="shared" si="1324"/>
        <v/>
      </c>
      <c r="N5281" s="26" t="str">
        <f t="shared" si="1318"/>
        <v/>
      </c>
      <c r="O5281" s="26" t="str">
        <f t="shared" si="1319"/>
        <v/>
      </c>
      <c r="P5281" s="28" t="str">
        <f>IF(E5281="","",INDEX(TableLookupWakeUpScore[],MATCH(E5281,TableLookupWakeUpScore[Wake Up],0),MATCH(P$1,TableLookupWakeUpScore[#Headers],0)))</f>
        <v/>
      </c>
      <c r="Q5281" s="30" t="str">
        <f t="shared" si="1320"/>
        <v/>
      </c>
      <c r="R5281" s="31" t="str">
        <f t="shared" si="1321"/>
        <v/>
      </c>
      <c r="S5281" s="34" t="str">
        <f>IF($C5281="","",INDEX(TableLookupSleepQuality[],MATCH($C5281,TableLookupSleepQuality[Sleep Quality Low],1),MATCH(S$1,TableLookupSleepQuality[#Headers],0)))</f>
        <v/>
      </c>
      <c r="T5281" s="35" t="str">
        <f>IF($C5281="","",INDEX(TableLookupSleepQuality[],MATCH($C5281,TableLookupSleepQuality[Sleep Quality Low],1),MATCH(T$1,TableLookupSleepQuality[#Headers],0)))</f>
        <v/>
      </c>
      <c r="X5281" s="36" t="str">
        <f t="shared" si="1322"/>
        <v/>
      </c>
      <c r="Y5281" s="40" t="str">
        <f t="shared" si="1326"/>
        <v/>
      </c>
      <c r="Z5281" s="13" t="str">
        <f t="shared" si="1326"/>
        <v/>
      </c>
      <c r="AA5281" s="13" t="str">
        <f t="shared" si="1326"/>
        <v/>
      </c>
      <c r="AB5281" s="13" t="str">
        <f t="shared" si="1326"/>
        <v/>
      </c>
      <c r="AC5281" s="13" t="str">
        <f t="shared" si="1326"/>
        <v/>
      </c>
      <c r="AD5281" s="13" t="str">
        <f t="shared" si="1326"/>
        <v/>
      </c>
    </row>
    <row r="5282" spans="7:30" x14ac:dyDescent="0.25">
      <c r="G5282" s="18" t="str">
        <f t="shared" si="1313"/>
        <v/>
      </c>
      <c r="H5282" s="22" t="str">
        <f t="shared" si="1314"/>
        <v/>
      </c>
      <c r="I5282" s="23" t="str">
        <f t="shared" si="1315"/>
        <v/>
      </c>
      <c r="J5282" s="22" t="str">
        <f t="shared" si="1316"/>
        <v/>
      </c>
      <c r="K5282" s="24" t="str">
        <f t="shared" si="1317"/>
        <v/>
      </c>
      <c r="L5282" s="42" t="str">
        <f t="shared" si="1323"/>
        <v/>
      </c>
      <c r="M5282" s="43" t="str">
        <f t="shared" si="1324"/>
        <v/>
      </c>
      <c r="N5282" s="26" t="str">
        <f t="shared" si="1318"/>
        <v/>
      </c>
      <c r="O5282" s="26" t="str">
        <f t="shared" si="1319"/>
        <v/>
      </c>
      <c r="P5282" s="28" t="str">
        <f>IF(E5282="","",INDEX(TableLookupWakeUpScore[],MATCH(E5282,TableLookupWakeUpScore[Wake Up],0),MATCH(P$1,TableLookupWakeUpScore[#Headers],0)))</f>
        <v/>
      </c>
      <c r="Q5282" s="30" t="str">
        <f t="shared" si="1320"/>
        <v/>
      </c>
      <c r="R5282" s="31" t="str">
        <f t="shared" si="1321"/>
        <v/>
      </c>
      <c r="S5282" s="34" t="str">
        <f>IF($C5282="","",INDEX(TableLookupSleepQuality[],MATCH($C5282,TableLookupSleepQuality[Sleep Quality Low],1),MATCH(S$1,TableLookupSleepQuality[#Headers],0)))</f>
        <v/>
      </c>
      <c r="T5282" s="35" t="str">
        <f>IF($C5282="","",INDEX(TableLookupSleepQuality[],MATCH($C5282,TableLookupSleepQuality[Sleep Quality Low],1),MATCH(T$1,TableLookupSleepQuality[#Headers],0)))</f>
        <v/>
      </c>
      <c r="X5282" s="36" t="str">
        <f t="shared" si="1322"/>
        <v/>
      </c>
      <c r="Y5282" s="40" t="str">
        <f t="shared" si="1326"/>
        <v/>
      </c>
      <c r="Z5282" s="13" t="str">
        <f t="shared" si="1326"/>
        <v/>
      </c>
      <c r="AA5282" s="13" t="str">
        <f t="shared" si="1326"/>
        <v/>
      </c>
      <c r="AB5282" s="13" t="str">
        <f t="shared" si="1326"/>
        <v/>
      </c>
      <c r="AC5282" s="13" t="str">
        <f t="shared" si="1326"/>
        <v/>
      </c>
      <c r="AD5282" s="13" t="str">
        <f t="shared" si="1326"/>
        <v/>
      </c>
    </row>
    <row r="5283" spans="7:30" x14ac:dyDescent="0.25">
      <c r="G5283" s="18" t="str">
        <f t="shared" si="1313"/>
        <v/>
      </c>
      <c r="H5283" s="22" t="str">
        <f t="shared" si="1314"/>
        <v/>
      </c>
      <c r="I5283" s="23" t="str">
        <f t="shared" si="1315"/>
        <v/>
      </c>
      <c r="J5283" s="22" t="str">
        <f t="shared" si="1316"/>
        <v/>
      </c>
      <c r="K5283" s="24" t="str">
        <f t="shared" si="1317"/>
        <v/>
      </c>
      <c r="L5283" s="42" t="str">
        <f t="shared" si="1323"/>
        <v/>
      </c>
      <c r="M5283" s="43" t="str">
        <f t="shared" si="1324"/>
        <v/>
      </c>
      <c r="N5283" s="26" t="str">
        <f t="shared" si="1318"/>
        <v/>
      </c>
      <c r="O5283" s="26" t="str">
        <f t="shared" si="1319"/>
        <v/>
      </c>
      <c r="P5283" s="28" t="str">
        <f>IF(E5283="","",INDEX(TableLookupWakeUpScore[],MATCH(E5283,TableLookupWakeUpScore[Wake Up],0),MATCH(P$1,TableLookupWakeUpScore[#Headers],0)))</f>
        <v/>
      </c>
      <c r="Q5283" s="30" t="str">
        <f t="shared" si="1320"/>
        <v/>
      </c>
      <c r="R5283" s="31" t="str">
        <f t="shared" si="1321"/>
        <v/>
      </c>
      <c r="S5283" s="34" t="str">
        <f>IF($C5283="","",INDEX(TableLookupSleepQuality[],MATCH($C5283,TableLookupSleepQuality[Sleep Quality Low],1),MATCH(S$1,TableLookupSleepQuality[#Headers],0)))</f>
        <v/>
      </c>
      <c r="T5283" s="35" t="str">
        <f>IF($C5283="","",INDEX(TableLookupSleepQuality[],MATCH($C5283,TableLookupSleepQuality[Sleep Quality Low],1),MATCH(T$1,TableLookupSleepQuality[#Headers],0)))</f>
        <v/>
      </c>
      <c r="X5283" s="36" t="str">
        <f t="shared" si="1322"/>
        <v/>
      </c>
      <c r="Y5283" s="40" t="str">
        <f t="shared" ref="Y5283:AD5298" si="1327">IF(OR($X5283="NO",$X5283=""),"",IF(COUNTIF($F5283,"*" &amp; Y$1 &amp; "*"),"YES","NO"))</f>
        <v/>
      </c>
      <c r="Z5283" s="13" t="str">
        <f t="shared" si="1327"/>
        <v/>
      </c>
      <c r="AA5283" s="13" t="str">
        <f t="shared" si="1327"/>
        <v/>
      </c>
      <c r="AB5283" s="13" t="str">
        <f t="shared" si="1327"/>
        <v/>
      </c>
      <c r="AC5283" s="13" t="str">
        <f t="shared" si="1327"/>
        <v/>
      </c>
      <c r="AD5283" s="13" t="str">
        <f t="shared" si="1327"/>
        <v/>
      </c>
    </row>
    <row r="5284" spans="7:30" x14ac:dyDescent="0.25">
      <c r="G5284" s="18" t="str">
        <f t="shared" si="1313"/>
        <v/>
      </c>
      <c r="H5284" s="22" t="str">
        <f t="shared" si="1314"/>
        <v/>
      </c>
      <c r="I5284" s="23" t="str">
        <f t="shared" si="1315"/>
        <v/>
      </c>
      <c r="J5284" s="22" t="str">
        <f t="shared" si="1316"/>
        <v/>
      </c>
      <c r="K5284" s="24" t="str">
        <f t="shared" si="1317"/>
        <v/>
      </c>
      <c r="L5284" s="42" t="str">
        <f t="shared" si="1323"/>
        <v/>
      </c>
      <c r="M5284" s="43" t="str">
        <f t="shared" si="1324"/>
        <v/>
      </c>
      <c r="N5284" s="26" t="str">
        <f t="shared" si="1318"/>
        <v/>
      </c>
      <c r="O5284" s="26" t="str">
        <f t="shared" si="1319"/>
        <v/>
      </c>
      <c r="P5284" s="28" t="str">
        <f>IF(E5284="","",INDEX(TableLookupWakeUpScore[],MATCH(E5284,TableLookupWakeUpScore[Wake Up],0),MATCH(P$1,TableLookupWakeUpScore[#Headers],0)))</f>
        <v/>
      </c>
      <c r="Q5284" s="30" t="str">
        <f t="shared" si="1320"/>
        <v/>
      </c>
      <c r="R5284" s="31" t="str">
        <f t="shared" si="1321"/>
        <v/>
      </c>
      <c r="S5284" s="34" t="str">
        <f>IF($C5284="","",INDEX(TableLookupSleepQuality[],MATCH($C5284,TableLookupSleepQuality[Sleep Quality Low],1),MATCH(S$1,TableLookupSleepQuality[#Headers],0)))</f>
        <v/>
      </c>
      <c r="T5284" s="35" t="str">
        <f>IF($C5284="","",INDEX(TableLookupSleepQuality[],MATCH($C5284,TableLookupSleepQuality[Sleep Quality Low],1),MATCH(T$1,TableLookupSleepQuality[#Headers],0)))</f>
        <v/>
      </c>
      <c r="X5284" s="36" t="str">
        <f t="shared" si="1322"/>
        <v/>
      </c>
      <c r="Y5284" s="40" t="str">
        <f t="shared" si="1327"/>
        <v/>
      </c>
      <c r="Z5284" s="13" t="str">
        <f t="shared" si="1327"/>
        <v/>
      </c>
      <c r="AA5284" s="13" t="str">
        <f t="shared" si="1327"/>
        <v/>
      </c>
      <c r="AB5284" s="13" t="str">
        <f t="shared" si="1327"/>
        <v/>
      </c>
      <c r="AC5284" s="13" t="str">
        <f t="shared" si="1327"/>
        <v/>
      </c>
      <c r="AD5284" s="13" t="str">
        <f t="shared" si="1327"/>
        <v/>
      </c>
    </row>
    <row r="5285" spans="7:30" x14ac:dyDescent="0.25">
      <c r="G5285" s="18" t="str">
        <f t="shared" si="1313"/>
        <v/>
      </c>
      <c r="H5285" s="22" t="str">
        <f t="shared" si="1314"/>
        <v/>
      </c>
      <c r="I5285" s="23" t="str">
        <f t="shared" si="1315"/>
        <v/>
      </c>
      <c r="J5285" s="22" t="str">
        <f t="shared" si="1316"/>
        <v/>
      </c>
      <c r="K5285" s="24" t="str">
        <f t="shared" si="1317"/>
        <v/>
      </c>
      <c r="L5285" s="42" t="str">
        <f t="shared" si="1323"/>
        <v/>
      </c>
      <c r="M5285" s="43" t="str">
        <f t="shared" si="1324"/>
        <v/>
      </c>
      <c r="N5285" s="26" t="str">
        <f t="shared" si="1318"/>
        <v/>
      </c>
      <c r="O5285" s="26" t="str">
        <f t="shared" si="1319"/>
        <v/>
      </c>
      <c r="P5285" s="28" t="str">
        <f>IF(E5285="","",INDEX(TableLookupWakeUpScore[],MATCH(E5285,TableLookupWakeUpScore[Wake Up],0),MATCH(P$1,TableLookupWakeUpScore[#Headers],0)))</f>
        <v/>
      </c>
      <c r="Q5285" s="30" t="str">
        <f t="shared" si="1320"/>
        <v/>
      </c>
      <c r="R5285" s="31" t="str">
        <f t="shared" si="1321"/>
        <v/>
      </c>
      <c r="S5285" s="34" t="str">
        <f>IF($C5285="","",INDEX(TableLookupSleepQuality[],MATCH($C5285,TableLookupSleepQuality[Sleep Quality Low],1),MATCH(S$1,TableLookupSleepQuality[#Headers],0)))</f>
        <v/>
      </c>
      <c r="T5285" s="35" t="str">
        <f>IF($C5285="","",INDEX(TableLookupSleepQuality[],MATCH($C5285,TableLookupSleepQuality[Sleep Quality Low],1),MATCH(T$1,TableLookupSleepQuality[#Headers],0)))</f>
        <v/>
      </c>
      <c r="X5285" s="36" t="str">
        <f t="shared" si="1322"/>
        <v/>
      </c>
      <c r="Y5285" s="40" t="str">
        <f t="shared" si="1327"/>
        <v/>
      </c>
      <c r="Z5285" s="13" t="str">
        <f t="shared" si="1327"/>
        <v/>
      </c>
      <c r="AA5285" s="13" t="str">
        <f t="shared" si="1327"/>
        <v/>
      </c>
      <c r="AB5285" s="13" t="str">
        <f t="shared" si="1327"/>
        <v/>
      </c>
      <c r="AC5285" s="13" t="str">
        <f t="shared" si="1327"/>
        <v/>
      </c>
      <c r="AD5285" s="13" t="str">
        <f t="shared" si="1327"/>
        <v/>
      </c>
    </row>
    <row r="5286" spans="7:30" x14ac:dyDescent="0.25">
      <c r="G5286" s="18" t="str">
        <f t="shared" si="1313"/>
        <v/>
      </c>
      <c r="H5286" s="22" t="str">
        <f t="shared" si="1314"/>
        <v/>
      </c>
      <c r="I5286" s="23" t="str">
        <f t="shared" si="1315"/>
        <v/>
      </c>
      <c r="J5286" s="22" t="str">
        <f t="shared" si="1316"/>
        <v/>
      </c>
      <c r="K5286" s="24" t="str">
        <f t="shared" si="1317"/>
        <v/>
      </c>
      <c r="L5286" s="42" t="str">
        <f t="shared" si="1323"/>
        <v/>
      </c>
      <c r="M5286" s="43" t="str">
        <f t="shared" si="1324"/>
        <v/>
      </c>
      <c r="N5286" s="26" t="str">
        <f t="shared" si="1318"/>
        <v/>
      </c>
      <c r="O5286" s="26" t="str">
        <f t="shared" si="1319"/>
        <v/>
      </c>
      <c r="P5286" s="28" t="str">
        <f>IF(E5286="","",INDEX(TableLookupWakeUpScore[],MATCH(E5286,TableLookupWakeUpScore[Wake Up],0),MATCH(P$1,TableLookupWakeUpScore[#Headers],0)))</f>
        <v/>
      </c>
      <c r="Q5286" s="30" t="str">
        <f t="shared" si="1320"/>
        <v/>
      </c>
      <c r="R5286" s="31" t="str">
        <f t="shared" si="1321"/>
        <v/>
      </c>
      <c r="S5286" s="34" t="str">
        <f>IF($C5286="","",INDEX(TableLookupSleepQuality[],MATCH($C5286,TableLookupSleepQuality[Sleep Quality Low],1),MATCH(S$1,TableLookupSleepQuality[#Headers],0)))</f>
        <v/>
      </c>
      <c r="T5286" s="35" t="str">
        <f>IF($C5286="","",INDEX(TableLookupSleepQuality[],MATCH($C5286,TableLookupSleepQuality[Sleep Quality Low],1),MATCH(T$1,TableLookupSleepQuality[#Headers],0)))</f>
        <v/>
      </c>
      <c r="X5286" s="36" t="str">
        <f t="shared" si="1322"/>
        <v/>
      </c>
      <c r="Y5286" s="40" t="str">
        <f t="shared" si="1327"/>
        <v/>
      </c>
      <c r="Z5286" s="13" t="str">
        <f t="shared" si="1327"/>
        <v/>
      </c>
      <c r="AA5286" s="13" t="str">
        <f t="shared" si="1327"/>
        <v/>
      </c>
      <c r="AB5286" s="13" t="str">
        <f t="shared" si="1327"/>
        <v/>
      </c>
      <c r="AC5286" s="13" t="str">
        <f t="shared" si="1327"/>
        <v/>
      </c>
      <c r="AD5286" s="13" t="str">
        <f t="shared" si="1327"/>
        <v/>
      </c>
    </row>
    <row r="5287" spans="7:30" x14ac:dyDescent="0.25">
      <c r="G5287" s="18" t="str">
        <f t="shared" si="1313"/>
        <v/>
      </c>
      <c r="H5287" s="22" t="str">
        <f t="shared" si="1314"/>
        <v/>
      </c>
      <c r="I5287" s="23" t="str">
        <f t="shared" si="1315"/>
        <v/>
      </c>
      <c r="J5287" s="22" t="str">
        <f t="shared" si="1316"/>
        <v/>
      </c>
      <c r="K5287" s="24" t="str">
        <f t="shared" si="1317"/>
        <v/>
      </c>
      <c r="L5287" s="42" t="str">
        <f t="shared" si="1323"/>
        <v/>
      </c>
      <c r="M5287" s="43" t="str">
        <f t="shared" si="1324"/>
        <v/>
      </c>
      <c r="N5287" s="26" t="str">
        <f t="shared" si="1318"/>
        <v/>
      </c>
      <c r="O5287" s="26" t="str">
        <f t="shared" si="1319"/>
        <v/>
      </c>
      <c r="P5287" s="28" t="str">
        <f>IF(E5287="","",INDEX(TableLookupWakeUpScore[],MATCH(E5287,TableLookupWakeUpScore[Wake Up],0),MATCH(P$1,TableLookupWakeUpScore[#Headers],0)))</f>
        <v/>
      </c>
      <c r="Q5287" s="30" t="str">
        <f t="shared" si="1320"/>
        <v/>
      </c>
      <c r="R5287" s="31" t="str">
        <f t="shared" si="1321"/>
        <v/>
      </c>
      <c r="S5287" s="34" t="str">
        <f>IF($C5287="","",INDEX(TableLookupSleepQuality[],MATCH($C5287,TableLookupSleepQuality[Sleep Quality Low],1),MATCH(S$1,TableLookupSleepQuality[#Headers],0)))</f>
        <v/>
      </c>
      <c r="T5287" s="35" t="str">
        <f>IF($C5287="","",INDEX(TableLookupSleepQuality[],MATCH($C5287,TableLookupSleepQuality[Sleep Quality Low],1),MATCH(T$1,TableLookupSleepQuality[#Headers],0)))</f>
        <v/>
      </c>
      <c r="X5287" s="36" t="str">
        <f t="shared" si="1322"/>
        <v/>
      </c>
      <c r="Y5287" s="40" t="str">
        <f t="shared" si="1327"/>
        <v/>
      </c>
      <c r="Z5287" s="13" t="str">
        <f t="shared" si="1327"/>
        <v/>
      </c>
      <c r="AA5287" s="13" t="str">
        <f t="shared" si="1327"/>
        <v/>
      </c>
      <c r="AB5287" s="13" t="str">
        <f t="shared" si="1327"/>
        <v/>
      </c>
      <c r="AC5287" s="13" t="str">
        <f t="shared" si="1327"/>
        <v/>
      </c>
      <c r="AD5287" s="13" t="str">
        <f t="shared" si="1327"/>
        <v/>
      </c>
    </row>
    <row r="5288" spans="7:30" x14ac:dyDescent="0.25">
      <c r="G5288" s="18" t="str">
        <f t="shared" si="1313"/>
        <v/>
      </c>
      <c r="H5288" s="22" t="str">
        <f t="shared" si="1314"/>
        <v/>
      </c>
      <c r="I5288" s="23" t="str">
        <f t="shared" si="1315"/>
        <v/>
      </c>
      <c r="J5288" s="22" t="str">
        <f t="shared" si="1316"/>
        <v/>
      </c>
      <c r="K5288" s="24" t="str">
        <f t="shared" si="1317"/>
        <v/>
      </c>
      <c r="L5288" s="42" t="str">
        <f t="shared" si="1323"/>
        <v/>
      </c>
      <c r="M5288" s="43" t="str">
        <f t="shared" si="1324"/>
        <v/>
      </c>
      <c r="N5288" s="26" t="str">
        <f t="shared" si="1318"/>
        <v/>
      </c>
      <c r="O5288" s="26" t="str">
        <f t="shared" si="1319"/>
        <v/>
      </c>
      <c r="P5288" s="28" t="str">
        <f>IF(E5288="","",INDEX(TableLookupWakeUpScore[],MATCH(E5288,TableLookupWakeUpScore[Wake Up],0),MATCH(P$1,TableLookupWakeUpScore[#Headers],0)))</f>
        <v/>
      </c>
      <c r="Q5288" s="30" t="str">
        <f t="shared" si="1320"/>
        <v/>
      </c>
      <c r="R5288" s="31" t="str">
        <f t="shared" si="1321"/>
        <v/>
      </c>
      <c r="S5288" s="34" t="str">
        <f>IF($C5288="","",INDEX(TableLookupSleepQuality[],MATCH($C5288,TableLookupSleepQuality[Sleep Quality Low],1),MATCH(S$1,TableLookupSleepQuality[#Headers],0)))</f>
        <v/>
      </c>
      <c r="T5288" s="35" t="str">
        <f>IF($C5288="","",INDEX(TableLookupSleepQuality[],MATCH($C5288,TableLookupSleepQuality[Sleep Quality Low],1),MATCH(T$1,TableLookupSleepQuality[#Headers],0)))</f>
        <v/>
      </c>
      <c r="X5288" s="36" t="str">
        <f t="shared" si="1322"/>
        <v/>
      </c>
      <c r="Y5288" s="40" t="str">
        <f t="shared" si="1327"/>
        <v/>
      </c>
      <c r="Z5288" s="13" t="str">
        <f t="shared" si="1327"/>
        <v/>
      </c>
      <c r="AA5288" s="13" t="str">
        <f t="shared" si="1327"/>
        <v/>
      </c>
      <c r="AB5288" s="13" t="str">
        <f t="shared" si="1327"/>
        <v/>
      </c>
      <c r="AC5288" s="13" t="str">
        <f t="shared" si="1327"/>
        <v/>
      </c>
      <c r="AD5288" s="13" t="str">
        <f t="shared" si="1327"/>
        <v/>
      </c>
    </row>
    <row r="5289" spans="7:30" x14ac:dyDescent="0.25">
      <c r="G5289" s="18" t="str">
        <f t="shared" si="1313"/>
        <v/>
      </c>
      <c r="H5289" s="22" t="str">
        <f t="shared" si="1314"/>
        <v/>
      </c>
      <c r="I5289" s="23" t="str">
        <f t="shared" si="1315"/>
        <v/>
      </c>
      <c r="J5289" s="22" t="str">
        <f t="shared" si="1316"/>
        <v/>
      </c>
      <c r="K5289" s="24" t="str">
        <f t="shared" si="1317"/>
        <v/>
      </c>
      <c r="L5289" s="42" t="str">
        <f t="shared" si="1323"/>
        <v/>
      </c>
      <c r="M5289" s="43" t="str">
        <f t="shared" si="1324"/>
        <v/>
      </c>
      <c r="N5289" s="26" t="str">
        <f t="shared" si="1318"/>
        <v/>
      </c>
      <c r="O5289" s="26" t="str">
        <f t="shared" si="1319"/>
        <v/>
      </c>
      <c r="P5289" s="28" t="str">
        <f>IF(E5289="","",INDEX(TableLookupWakeUpScore[],MATCH(E5289,TableLookupWakeUpScore[Wake Up],0),MATCH(P$1,TableLookupWakeUpScore[#Headers],0)))</f>
        <v/>
      </c>
      <c r="Q5289" s="30" t="str">
        <f t="shared" si="1320"/>
        <v/>
      </c>
      <c r="R5289" s="31" t="str">
        <f t="shared" si="1321"/>
        <v/>
      </c>
      <c r="S5289" s="34" t="str">
        <f>IF($C5289="","",INDEX(TableLookupSleepQuality[],MATCH($C5289,TableLookupSleepQuality[Sleep Quality Low],1),MATCH(S$1,TableLookupSleepQuality[#Headers],0)))</f>
        <v/>
      </c>
      <c r="T5289" s="35" t="str">
        <f>IF($C5289="","",INDEX(TableLookupSleepQuality[],MATCH($C5289,TableLookupSleepQuality[Sleep Quality Low],1),MATCH(T$1,TableLookupSleepQuality[#Headers],0)))</f>
        <v/>
      </c>
      <c r="X5289" s="36" t="str">
        <f t="shared" si="1322"/>
        <v/>
      </c>
      <c r="Y5289" s="40" t="str">
        <f t="shared" si="1327"/>
        <v/>
      </c>
      <c r="Z5289" s="13" t="str">
        <f t="shared" si="1327"/>
        <v/>
      </c>
      <c r="AA5289" s="13" t="str">
        <f t="shared" si="1327"/>
        <v/>
      </c>
      <c r="AB5289" s="13" t="str">
        <f t="shared" si="1327"/>
        <v/>
      </c>
      <c r="AC5289" s="13" t="str">
        <f t="shared" si="1327"/>
        <v/>
      </c>
      <c r="AD5289" s="13" t="str">
        <f t="shared" si="1327"/>
        <v/>
      </c>
    </row>
    <row r="5290" spans="7:30" x14ac:dyDescent="0.25">
      <c r="G5290" s="18" t="str">
        <f t="shared" si="1313"/>
        <v/>
      </c>
      <c r="H5290" s="22" t="str">
        <f t="shared" si="1314"/>
        <v/>
      </c>
      <c r="I5290" s="23" t="str">
        <f t="shared" si="1315"/>
        <v/>
      </c>
      <c r="J5290" s="22" t="str">
        <f t="shared" si="1316"/>
        <v/>
      </c>
      <c r="K5290" s="24" t="str">
        <f t="shared" si="1317"/>
        <v/>
      </c>
      <c r="L5290" s="42" t="str">
        <f t="shared" si="1323"/>
        <v/>
      </c>
      <c r="M5290" s="43" t="str">
        <f t="shared" si="1324"/>
        <v/>
      </c>
      <c r="N5290" s="26" t="str">
        <f t="shared" si="1318"/>
        <v/>
      </c>
      <c r="O5290" s="26" t="str">
        <f t="shared" si="1319"/>
        <v/>
      </c>
      <c r="P5290" s="28" t="str">
        <f>IF(E5290="","",INDEX(TableLookupWakeUpScore[],MATCH(E5290,TableLookupWakeUpScore[Wake Up],0),MATCH(P$1,TableLookupWakeUpScore[#Headers],0)))</f>
        <v/>
      </c>
      <c r="Q5290" s="30" t="str">
        <f t="shared" si="1320"/>
        <v/>
      </c>
      <c r="R5290" s="31" t="str">
        <f t="shared" si="1321"/>
        <v/>
      </c>
      <c r="S5290" s="34" t="str">
        <f>IF($C5290="","",INDEX(TableLookupSleepQuality[],MATCH($C5290,TableLookupSleepQuality[Sleep Quality Low],1),MATCH(S$1,TableLookupSleepQuality[#Headers],0)))</f>
        <v/>
      </c>
      <c r="T5290" s="35" t="str">
        <f>IF($C5290="","",INDEX(TableLookupSleepQuality[],MATCH($C5290,TableLookupSleepQuality[Sleep Quality Low],1),MATCH(T$1,TableLookupSleepQuality[#Headers],0)))</f>
        <v/>
      </c>
      <c r="X5290" s="36" t="str">
        <f t="shared" si="1322"/>
        <v/>
      </c>
      <c r="Y5290" s="40" t="str">
        <f t="shared" si="1327"/>
        <v/>
      </c>
      <c r="Z5290" s="13" t="str">
        <f t="shared" si="1327"/>
        <v/>
      </c>
      <c r="AA5290" s="13" t="str">
        <f t="shared" si="1327"/>
        <v/>
      </c>
      <c r="AB5290" s="13" t="str">
        <f t="shared" si="1327"/>
        <v/>
      </c>
      <c r="AC5290" s="13" t="str">
        <f t="shared" si="1327"/>
        <v/>
      </c>
      <c r="AD5290" s="13" t="str">
        <f t="shared" si="1327"/>
        <v/>
      </c>
    </row>
    <row r="5291" spans="7:30" x14ac:dyDescent="0.25">
      <c r="G5291" s="18" t="str">
        <f t="shared" si="1313"/>
        <v/>
      </c>
      <c r="H5291" s="22" t="str">
        <f t="shared" si="1314"/>
        <v/>
      </c>
      <c r="I5291" s="23" t="str">
        <f t="shared" si="1315"/>
        <v/>
      </c>
      <c r="J5291" s="22" t="str">
        <f t="shared" si="1316"/>
        <v/>
      </c>
      <c r="K5291" s="24" t="str">
        <f t="shared" si="1317"/>
        <v/>
      </c>
      <c r="L5291" s="42" t="str">
        <f t="shared" si="1323"/>
        <v/>
      </c>
      <c r="M5291" s="43" t="str">
        <f t="shared" si="1324"/>
        <v/>
      </c>
      <c r="N5291" s="26" t="str">
        <f t="shared" si="1318"/>
        <v/>
      </c>
      <c r="O5291" s="26" t="str">
        <f t="shared" si="1319"/>
        <v/>
      </c>
      <c r="P5291" s="28" t="str">
        <f>IF(E5291="","",INDEX(TableLookupWakeUpScore[],MATCH(E5291,TableLookupWakeUpScore[Wake Up],0),MATCH(P$1,TableLookupWakeUpScore[#Headers],0)))</f>
        <v/>
      </c>
      <c r="Q5291" s="30" t="str">
        <f t="shared" si="1320"/>
        <v/>
      </c>
      <c r="R5291" s="31" t="str">
        <f t="shared" si="1321"/>
        <v/>
      </c>
      <c r="S5291" s="34" t="str">
        <f>IF($C5291="","",INDEX(TableLookupSleepQuality[],MATCH($C5291,TableLookupSleepQuality[Sleep Quality Low],1),MATCH(S$1,TableLookupSleepQuality[#Headers],0)))</f>
        <v/>
      </c>
      <c r="T5291" s="35" t="str">
        <f>IF($C5291="","",INDEX(TableLookupSleepQuality[],MATCH($C5291,TableLookupSleepQuality[Sleep Quality Low],1),MATCH(T$1,TableLookupSleepQuality[#Headers],0)))</f>
        <v/>
      </c>
      <c r="X5291" s="36" t="str">
        <f t="shared" si="1322"/>
        <v/>
      </c>
      <c r="Y5291" s="40" t="str">
        <f t="shared" si="1327"/>
        <v/>
      </c>
      <c r="Z5291" s="13" t="str">
        <f t="shared" si="1327"/>
        <v/>
      </c>
      <c r="AA5291" s="13" t="str">
        <f t="shared" si="1327"/>
        <v/>
      </c>
      <c r="AB5291" s="13" t="str">
        <f t="shared" si="1327"/>
        <v/>
      </c>
      <c r="AC5291" s="13" t="str">
        <f t="shared" si="1327"/>
        <v/>
      </c>
      <c r="AD5291" s="13" t="str">
        <f t="shared" si="1327"/>
        <v/>
      </c>
    </row>
    <row r="5292" spans="7:30" x14ac:dyDescent="0.25">
      <c r="G5292" s="18" t="str">
        <f t="shared" si="1313"/>
        <v/>
      </c>
      <c r="H5292" s="22" t="str">
        <f t="shared" si="1314"/>
        <v/>
      </c>
      <c r="I5292" s="23" t="str">
        <f t="shared" si="1315"/>
        <v/>
      </c>
      <c r="J5292" s="22" t="str">
        <f t="shared" si="1316"/>
        <v/>
      </c>
      <c r="K5292" s="24" t="str">
        <f t="shared" si="1317"/>
        <v/>
      </c>
      <c r="L5292" s="42" t="str">
        <f t="shared" si="1323"/>
        <v/>
      </c>
      <c r="M5292" s="43" t="str">
        <f t="shared" si="1324"/>
        <v/>
      </c>
      <c r="N5292" s="26" t="str">
        <f t="shared" si="1318"/>
        <v/>
      </c>
      <c r="O5292" s="26" t="str">
        <f t="shared" si="1319"/>
        <v/>
      </c>
      <c r="P5292" s="28" t="str">
        <f>IF(E5292="","",INDEX(TableLookupWakeUpScore[],MATCH(E5292,TableLookupWakeUpScore[Wake Up],0),MATCH(P$1,TableLookupWakeUpScore[#Headers],0)))</f>
        <v/>
      </c>
      <c r="Q5292" s="30" t="str">
        <f t="shared" si="1320"/>
        <v/>
      </c>
      <c r="R5292" s="31" t="str">
        <f t="shared" si="1321"/>
        <v/>
      </c>
      <c r="S5292" s="34" t="str">
        <f>IF($C5292="","",INDEX(TableLookupSleepQuality[],MATCH($C5292,TableLookupSleepQuality[Sleep Quality Low],1),MATCH(S$1,TableLookupSleepQuality[#Headers],0)))</f>
        <v/>
      </c>
      <c r="T5292" s="35" t="str">
        <f>IF($C5292="","",INDEX(TableLookupSleepQuality[],MATCH($C5292,TableLookupSleepQuality[Sleep Quality Low],1),MATCH(T$1,TableLookupSleepQuality[#Headers],0)))</f>
        <v/>
      </c>
      <c r="X5292" s="36" t="str">
        <f t="shared" si="1322"/>
        <v/>
      </c>
      <c r="Y5292" s="40" t="str">
        <f t="shared" si="1327"/>
        <v/>
      </c>
      <c r="Z5292" s="13" t="str">
        <f t="shared" si="1327"/>
        <v/>
      </c>
      <c r="AA5292" s="13" t="str">
        <f t="shared" si="1327"/>
        <v/>
      </c>
      <c r="AB5292" s="13" t="str">
        <f t="shared" si="1327"/>
        <v/>
      </c>
      <c r="AC5292" s="13" t="str">
        <f t="shared" si="1327"/>
        <v/>
      </c>
      <c r="AD5292" s="13" t="str">
        <f t="shared" si="1327"/>
        <v/>
      </c>
    </row>
    <row r="5293" spans="7:30" x14ac:dyDescent="0.25">
      <c r="G5293" s="18" t="str">
        <f t="shared" si="1313"/>
        <v/>
      </c>
      <c r="H5293" s="22" t="str">
        <f t="shared" si="1314"/>
        <v/>
      </c>
      <c r="I5293" s="23" t="str">
        <f t="shared" si="1315"/>
        <v/>
      </c>
      <c r="J5293" s="22" t="str">
        <f t="shared" si="1316"/>
        <v/>
      </c>
      <c r="K5293" s="24" t="str">
        <f t="shared" si="1317"/>
        <v/>
      </c>
      <c r="L5293" s="42" t="str">
        <f t="shared" si="1323"/>
        <v/>
      </c>
      <c r="M5293" s="43" t="str">
        <f t="shared" si="1324"/>
        <v/>
      </c>
      <c r="N5293" s="26" t="str">
        <f t="shared" si="1318"/>
        <v/>
      </c>
      <c r="O5293" s="26" t="str">
        <f t="shared" si="1319"/>
        <v/>
      </c>
      <c r="P5293" s="28" t="str">
        <f>IF(E5293="","",INDEX(TableLookupWakeUpScore[],MATCH(E5293,TableLookupWakeUpScore[Wake Up],0),MATCH(P$1,TableLookupWakeUpScore[#Headers],0)))</f>
        <v/>
      </c>
      <c r="Q5293" s="30" t="str">
        <f t="shared" si="1320"/>
        <v/>
      </c>
      <c r="R5293" s="31" t="str">
        <f t="shared" si="1321"/>
        <v/>
      </c>
      <c r="S5293" s="34" t="str">
        <f>IF($C5293="","",INDEX(TableLookupSleepQuality[],MATCH($C5293,TableLookupSleepQuality[Sleep Quality Low],1),MATCH(S$1,TableLookupSleepQuality[#Headers],0)))</f>
        <v/>
      </c>
      <c r="T5293" s="35" t="str">
        <f>IF($C5293="","",INDEX(TableLookupSleepQuality[],MATCH($C5293,TableLookupSleepQuality[Sleep Quality Low],1),MATCH(T$1,TableLookupSleepQuality[#Headers],0)))</f>
        <v/>
      </c>
      <c r="X5293" s="36" t="str">
        <f t="shared" si="1322"/>
        <v/>
      </c>
      <c r="Y5293" s="40" t="str">
        <f t="shared" si="1327"/>
        <v/>
      </c>
      <c r="Z5293" s="13" t="str">
        <f t="shared" si="1327"/>
        <v/>
      </c>
      <c r="AA5293" s="13" t="str">
        <f t="shared" si="1327"/>
        <v/>
      </c>
      <c r="AB5293" s="13" t="str">
        <f t="shared" si="1327"/>
        <v/>
      </c>
      <c r="AC5293" s="13" t="str">
        <f t="shared" si="1327"/>
        <v/>
      </c>
      <c r="AD5293" s="13" t="str">
        <f t="shared" si="1327"/>
        <v/>
      </c>
    </row>
    <row r="5294" spans="7:30" x14ac:dyDescent="0.25">
      <c r="G5294" s="18" t="str">
        <f t="shared" si="1313"/>
        <v/>
      </c>
      <c r="H5294" s="22" t="str">
        <f t="shared" si="1314"/>
        <v/>
      </c>
      <c r="I5294" s="23" t="str">
        <f t="shared" si="1315"/>
        <v/>
      </c>
      <c r="J5294" s="22" t="str">
        <f t="shared" si="1316"/>
        <v/>
      </c>
      <c r="K5294" s="24" t="str">
        <f t="shared" si="1317"/>
        <v/>
      </c>
      <c r="L5294" s="42" t="str">
        <f t="shared" si="1323"/>
        <v/>
      </c>
      <c r="M5294" s="43" t="str">
        <f t="shared" si="1324"/>
        <v/>
      </c>
      <c r="N5294" s="26" t="str">
        <f t="shared" si="1318"/>
        <v/>
      </c>
      <c r="O5294" s="26" t="str">
        <f t="shared" si="1319"/>
        <v/>
      </c>
      <c r="P5294" s="28" t="str">
        <f>IF(E5294="","",INDEX(TableLookupWakeUpScore[],MATCH(E5294,TableLookupWakeUpScore[Wake Up],0),MATCH(P$1,TableLookupWakeUpScore[#Headers],0)))</f>
        <v/>
      </c>
      <c r="Q5294" s="30" t="str">
        <f t="shared" si="1320"/>
        <v/>
      </c>
      <c r="R5294" s="31" t="str">
        <f t="shared" si="1321"/>
        <v/>
      </c>
      <c r="S5294" s="34" t="str">
        <f>IF($C5294="","",INDEX(TableLookupSleepQuality[],MATCH($C5294,TableLookupSleepQuality[Sleep Quality Low],1),MATCH(S$1,TableLookupSleepQuality[#Headers],0)))</f>
        <v/>
      </c>
      <c r="T5294" s="35" t="str">
        <f>IF($C5294="","",INDEX(TableLookupSleepQuality[],MATCH($C5294,TableLookupSleepQuality[Sleep Quality Low],1),MATCH(T$1,TableLookupSleepQuality[#Headers],0)))</f>
        <v/>
      </c>
      <c r="X5294" s="36" t="str">
        <f t="shared" si="1322"/>
        <v/>
      </c>
      <c r="Y5294" s="40" t="str">
        <f t="shared" si="1327"/>
        <v/>
      </c>
      <c r="Z5294" s="13" t="str">
        <f t="shared" si="1327"/>
        <v/>
      </c>
      <c r="AA5294" s="13" t="str">
        <f t="shared" si="1327"/>
        <v/>
      </c>
      <c r="AB5294" s="13" t="str">
        <f t="shared" si="1327"/>
        <v/>
      </c>
      <c r="AC5294" s="13" t="str">
        <f t="shared" si="1327"/>
        <v/>
      </c>
      <c r="AD5294" s="13" t="str">
        <f t="shared" si="1327"/>
        <v/>
      </c>
    </row>
    <row r="5295" spans="7:30" x14ac:dyDescent="0.25">
      <c r="G5295" s="18" t="str">
        <f t="shared" si="1313"/>
        <v/>
      </c>
      <c r="H5295" s="22" t="str">
        <f t="shared" si="1314"/>
        <v/>
      </c>
      <c r="I5295" s="23" t="str">
        <f t="shared" si="1315"/>
        <v/>
      </c>
      <c r="J5295" s="22" t="str">
        <f t="shared" si="1316"/>
        <v/>
      </c>
      <c r="K5295" s="24" t="str">
        <f t="shared" si="1317"/>
        <v/>
      </c>
      <c r="L5295" s="42" t="str">
        <f t="shared" si="1323"/>
        <v/>
      </c>
      <c r="M5295" s="43" t="str">
        <f t="shared" si="1324"/>
        <v/>
      </c>
      <c r="N5295" s="26" t="str">
        <f t="shared" si="1318"/>
        <v/>
      </c>
      <c r="O5295" s="26" t="str">
        <f t="shared" si="1319"/>
        <v/>
      </c>
      <c r="P5295" s="28" t="str">
        <f>IF(E5295="","",INDEX(TableLookupWakeUpScore[],MATCH(E5295,TableLookupWakeUpScore[Wake Up],0),MATCH(P$1,TableLookupWakeUpScore[#Headers],0)))</f>
        <v/>
      </c>
      <c r="Q5295" s="30" t="str">
        <f t="shared" si="1320"/>
        <v/>
      </c>
      <c r="R5295" s="31" t="str">
        <f t="shared" si="1321"/>
        <v/>
      </c>
      <c r="S5295" s="34" t="str">
        <f>IF($C5295="","",INDEX(TableLookupSleepQuality[],MATCH($C5295,TableLookupSleepQuality[Sleep Quality Low],1),MATCH(S$1,TableLookupSleepQuality[#Headers],0)))</f>
        <v/>
      </c>
      <c r="T5295" s="35" t="str">
        <f>IF($C5295="","",INDEX(TableLookupSleepQuality[],MATCH($C5295,TableLookupSleepQuality[Sleep Quality Low],1),MATCH(T$1,TableLookupSleepQuality[#Headers],0)))</f>
        <v/>
      </c>
      <c r="X5295" s="36" t="str">
        <f t="shared" si="1322"/>
        <v/>
      </c>
      <c r="Y5295" s="40" t="str">
        <f t="shared" si="1327"/>
        <v/>
      </c>
      <c r="Z5295" s="13" t="str">
        <f t="shared" si="1327"/>
        <v/>
      </c>
      <c r="AA5295" s="13" t="str">
        <f t="shared" si="1327"/>
        <v/>
      </c>
      <c r="AB5295" s="13" t="str">
        <f t="shared" si="1327"/>
        <v/>
      </c>
      <c r="AC5295" s="13" t="str">
        <f t="shared" si="1327"/>
        <v/>
      </c>
      <c r="AD5295" s="13" t="str">
        <f t="shared" si="1327"/>
        <v/>
      </c>
    </row>
    <row r="5296" spans="7:30" x14ac:dyDescent="0.25">
      <c r="G5296" s="18" t="str">
        <f t="shared" si="1313"/>
        <v/>
      </c>
      <c r="H5296" s="22" t="str">
        <f t="shared" si="1314"/>
        <v/>
      </c>
      <c r="I5296" s="23" t="str">
        <f t="shared" si="1315"/>
        <v/>
      </c>
      <c r="J5296" s="22" t="str">
        <f t="shared" si="1316"/>
        <v/>
      </c>
      <c r="K5296" s="24" t="str">
        <f t="shared" si="1317"/>
        <v/>
      </c>
      <c r="L5296" s="42" t="str">
        <f t="shared" si="1323"/>
        <v/>
      </c>
      <c r="M5296" s="43" t="str">
        <f t="shared" si="1324"/>
        <v/>
      </c>
      <c r="N5296" s="26" t="str">
        <f t="shared" si="1318"/>
        <v/>
      </c>
      <c r="O5296" s="26" t="str">
        <f t="shared" si="1319"/>
        <v/>
      </c>
      <c r="P5296" s="28" t="str">
        <f>IF(E5296="","",INDEX(TableLookupWakeUpScore[],MATCH(E5296,TableLookupWakeUpScore[Wake Up],0),MATCH(P$1,TableLookupWakeUpScore[#Headers],0)))</f>
        <v/>
      </c>
      <c r="Q5296" s="30" t="str">
        <f t="shared" si="1320"/>
        <v/>
      </c>
      <c r="R5296" s="31" t="str">
        <f t="shared" si="1321"/>
        <v/>
      </c>
      <c r="S5296" s="34" t="str">
        <f>IF($C5296="","",INDEX(TableLookupSleepQuality[],MATCH($C5296,TableLookupSleepQuality[Sleep Quality Low],1),MATCH(S$1,TableLookupSleepQuality[#Headers],0)))</f>
        <v/>
      </c>
      <c r="T5296" s="35" t="str">
        <f>IF($C5296="","",INDEX(TableLookupSleepQuality[],MATCH($C5296,TableLookupSleepQuality[Sleep Quality Low],1),MATCH(T$1,TableLookupSleepQuality[#Headers],0)))</f>
        <v/>
      </c>
      <c r="X5296" s="36" t="str">
        <f t="shared" si="1322"/>
        <v/>
      </c>
      <c r="Y5296" s="40" t="str">
        <f t="shared" si="1327"/>
        <v/>
      </c>
      <c r="Z5296" s="13" t="str">
        <f t="shared" si="1327"/>
        <v/>
      </c>
      <c r="AA5296" s="13" t="str">
        <f t="shared" si="1327"/>
        <v/>
      </c>
      <c r="AB5296" s="13" t="str">
        <f t="shared" si="1327"/>
        <v/>
      </c>
      <c r="AC5296" s="13" t="str">
        <f t="shared" si="1327"/>
        <v/>
      </c>
      <c r="AD5296" s="13" t="str">
        <f t="shared" si="1327"/>
        <v/>
      </c>
    </row>
    <row r="5297" spans="7:30" x14ac:dyDescent="0.25">
      <c r="G5297" s="18" t="str">
        <f t="shared" si="1313"/>
        <v/>
      </c>
      <c r="H5297" s="22" t="str">
        <f t="shared" si="1314"/>
        <v/>
      </c>
      <c r="I5297" s="23" t="str">
        <f t="shared" si="1315"/>
        <v/>
      </c>
      <c r="J5297" s="22" t="str">
        <f t="shared" si="1316"/>
        <v/>
      </c>
      <c r="K5297" s="24" t="str">
        <f t="shared" si="1317"/>
        <v/>
      </c>
      <c r="L5297" s="42" t="str">
        <f t="shared" si="1323"/>
        <v/>
      </c>
      <c r="M5297" s="43" t="str">
        <f t="shared" si="1324"/>
        <v/>
      </c>
      <c r="N5297" s="26" t="str">
        <f t="shared" si="1318"/>
        <v/>
      </c>
      <c r="O5297" s="26" t="str">
        <f t="shared" si="1319"/>
        <v/>
      </c>
      <c r="P5297" s="28" t="str">
        <f>IF(E5297="","",INDEX(TableLookupWakeUpScore[],MATCH(E5297,TableLookupWakeUpScore[Wake Up],0),MATCH(P$1,TableLookupWakeUpScore[#Headers],0)))</f>
        <v/>
      </c>
      <c r="Q5297" s="30" t="str">
        <f t="shared" si="1320"/>
        <v/>
      </c>
      <c r="R5297" s="31" t="str">
        <f t="shared" si="1321"/>
        <v/>
      </c>
      <c r="S5297" s="34" t="str">
        <f>IF($C5297="","",INDEX(TableLookupSleepQuality[],MATCH($C5297,TableLookupSleepQuality[Sleep Quality Low],1),MATCH(S$1,TableLookupSleepQuality[#Headers],0)))</f>
        <v/>
      </c>
      <c r="T5297" s="35" t="str">
        <f>IF($C5297="","",INDEX(TableLookupSleepQuality[],MATCH($C5297,TableLookupSleepQuality[Sleep Quality Low],1),MATCH(T$1,TableLookupSleepQuality[#Headers],0)))</f>
        <v/>
      </c>
      <c r="X5297" s="36" t="str">
        <f t="shared" si="1322"/>
        <v/>
      </c>
      <c r="Y5297" s="40" t="str">
        <f t="shared" si="1327"/>
        <v/>
      </c>
      <c r="Z5297" s="13" t="str">
        <f t="shared" si="1327"/>
        <v/>
      </c>
      <c r="AA5297" s="13" t="str">
        <f t="shared" si="1327"/>
        <v/>
      </c>
      <c r="AB5297" s="13" t="str">
        <f t="shared" si="1327"/>
        <v/>
      </c>
      <c r="AC5297" s="13" t="str">
        <f t="shared" si="1327"/>
        <v/>
      </c>
      <c r="AD5297" s="13" t="str">
        <f t="shared" si="1327"/>
        <v/>
      </c>
    </row>
    <row r="5298" spans="7:30" x14ac:dyDescent="0.25">
      <c r="G5298" s="18" t="str">
        <f t="shared" si="1313"/>
        <v/>
      </c>
      <c r="H5298" s="22" t="str">
        <f t="shared" si="1314"/>
        <v/>
      </c>
      <c r="I5298" s="23" t="str">
        <f t="shared" si="1315"/>
        <v/>
      </c>
      <c r="J5298" s="22" t="str">
        <f t="shared" si="1316"/>
        <v/>
      </c>
      <c r="K5298" s="24" t="str">
        <f t="shared" si="1317"/>
        <v/>
      </c>
      <c r="L5298" s="42" t="str">
        <f t="shared" si="1323"/>
        <v/>
      </c>
      <c r="M5298" s="43" t="str">
        <f t="shared" si="1324"/>
        <v/>
      </c>
      <c r="N5298" s="26" t="str">
        <f t="shared" si="1318"/>
        <v/>
      </c>
      <c r="O5298" s="26" t="str">
        <f t="shared" si="1319"/>
        <v/>
      </c>
      <c r="P5298" s="28" t="str">
        <f>IF(E5298="","",INDEX(TableLookupWakeUpScore[],MATCH(E5298,TableLookupWakeUpScore[Wake Up],0),MATCH(P$1,TableLookupWakeUpScore[#Headers],0)))</f>
        <v/>
      </c>
      <c r="Q5298" s="30" t="str">
        <f t="shared" si="1320"/>
        <v/>
      </c>
      <c r="R5298" s="31" t="str">
        <f t="shared" si="1321"/>
        <v/>
      </c>
      <c r="S5298" s="34" t="str">
        <f>IF($C5298="","",INDEX(TableLookupSleepQuality[],MATCH($C5298,TableLookupSleepQuality[Sleep Quality Low],1),MATCH(S$1,TableLookupSleepQuality[#Headers],0)))</f>
        <v/>
      </c>
      <c r="T5298" s="35" t="str">
        <f>IF($C5298="","",INDEX(TableLookupSleepQuality[],MATCH($C5298,TableLookupSleepQuality[Sleep Quality Low],1),MATCH(T$1,TableLookupSleepQuality[#Headers],0)))</f>
        <v/>
      </c>
      <c r="X5298" s="36" t="str">
        <f t="shared" si="1322"/>
        <v/>
      </c>
      <c r="Y5298" s="40" t="str">
        <f t="shared" si="1327"/>
        <v/>
      </c>
      <c r="Z5298" s="13" t="str">
        <f t="shared" si="1327"/>
        <v/>
      </c>
      <c r="AA5298" s="13" t="str">
        <f t="shared" si="1327"/>
        <v/>
      </c>
      <c r="AB5298" s="13" t="str">
        <f t="shared" si="1327"/>
        <v/>
      </c>
      <c r="AC5298" s="13" t="str">
        <f t="shared" si="1327"/>
        <v/>
      </c>
      <c r="AD5298" s="13" t="str">
        <f t="shared" si="1327"/>
        <v/>
      </c>
    </row>
    <row r="5299" spans="7:30" x14ac:dyDescent="0.25">
      <c r="G5299" s="18" t="str">
        <f t="shared" si="1313"/>
        <v/>
      </c>
      <c r="H5299" s="22" t="str">
        <f t="shared" si="1314"/>
        <v/>
      </c>
      <c r="I5299" s="23" t="str">
        <f t="shared" si="1315"/>
        <v/>
      </c>
      <c r="J5299" s="22" t="str">
        <f t="shared" si="1316"/>
        <v/>
      </c>
      <c r="K5299" s="24" t="str">
        <f t="shared" si="1317"/>
        <v/>
      </c>
      <c r="L5299" s="42" t="str">
        <f t="shared" si="1323"/>
        <v/>
      </c>
      <c r="M5299" s="43" t="str">
        <f t="shared" si="1324"/>
        <v/>
      </c>
      <c r="N5299" s="26" t="str">
        <f t="shared" si="1318"/>
        <v/>
      </c>
      <c r="O5299" s="26" t="str">
        <f t="shared" si="1319"/>
        <v/>
      </c>
      <c r="P5299" s="28" t="str">
        <f>IF(E5299="","",INDEX(TableLookupWakeUpScore[],MATCH(E5299,TableLookupWakeUpScore[Wake Up],0),MATCH(P$1,TableLookupWakeUpScore[#Headers],0)))</f>
        <v/>
      </c>
      <c r="Q5299" s="30" t="str">
        <f t="shared" si="1320"/>
        <v/>
      </c>
      <c r="R5299" s="31" t="str">
        <f t="shared" si="1321"/>
        <v/>
      </c>
      <c r="S5299" s="34" t="str">
        <f>IF($C5299="","",INDEX(TableLookupSleepQuality[],MATCH($C5299,TableLookupSleepQuality[Sleep Quality Low],1),MATCH(S$1,TableLookupSleepQuality[#Headers],0)))</f>
        <v/>
      </c>
      <c r="T5299" s="35" t="str">
        <f>IF($C5299="","",INDEX(TableLookupSleepQuality[],MATCH($C5299,TableLookupSleepQuality[Sleep Quality Low],1),MATCH(T$1,TableLookupSleepQuality[#Headers],0)))</f>
        <v/>
      </c>
      <c r="X5299" s="36" t="str">
        <f t="shared" si="1322"/>
        <v/>
      </c>
      <c r="Y5299" s="40" t="str">
        <f t="shared" ref="Y5299:AD5314" si="1328">IF(OR($X5299="NO",$X5299=""),"",IF(COUNTIF($F5299,"*" &amp; Y$1 &amp; "*"),"YES","NO"))</f>
        <v/>
      </c>
      <c r="Z5299" s="13" t="str">
        <f t="shared" si="1328"/>
        <v/>
      </c>
      <c r="AA5299" s="13" t="str">
        <f t="shared" si="1328"/>
        <v/>
      </c>
      <c r="AB5299" s="13" t="str">
        <f t="shared" si="1328"/>
        <v/>
      </c>
      <c r="AC5299" s="13" t="str">
        <f t="shared" si="1328"/>
        <v/>
      </c>
      <c r="AD5299" s="13" t="str">
        <f t="shared" si="1328"/>
        <v/>
      </c>
    </row>
    <row r="5300" spans="7:30" x14ac:dyDescent="0.25">
      <c r="G5300" s="18" t="str">
        <f t="shared" si="1313"/>
        <v/>
      </c>
      <c r="H5300" s="22" t="str">
        <f t="shared" si="1314"/>
        <v/>
      </c>
      <c r="I5300" s="23" t="str">
        <f t="shared" si="1315"/>
        <v/>
      </c>
      <c r="J5300" s="22" t="str">
        <f t="shared" si="1316"/>
        <v/>
      </c>
      <c r="K5300" s="24" t="str">
        <f t="shared" si="1317"/>
        <v/>
      </c>
      <c r="L5300" s="42" t="str">
        <f t="shared" si="1323"/>
        <v/>
      </c>
      <c r="M5300" s="43" t="str">
        <f t="shared" si="1324"/>
        <v/>
      </c>
      <c r="N5300" s="26" t="str">
        <f t="shared" si="1318"/>
        <v/>
      </c>
      <c r="O5300" s="26" t="str">
        <f t="shared" si="1319"/>
        <v/>
      </c>
      <c r="P5300" s="28" t="str">
        <f>IF(E5300="","",INDEX(TableLookupWakeUpScore[],MATCH(E5300,TableLookupWakeUpScore[Wake Up],0),MATCH(P$1,TableLookupWakeUpScore[#Headers],0)))</f>
        <v/>
      </c>
      <c r="Q5300" s="30" t="str">
        <f t="shared" si="1320"/>
        <v/>
      </c>
      <c r="R5300" s="31" t="str">
        <f t="shared" si="1321"/>
        <v/>
      </c>
      <c r="S5300" s="34" t="str">
        <f>IF($C5300="","",INDEX(TableLookupSleepQuality[],MATCH($C5300,TableLookupSleepQuality[Sleep Quality Low],1),MATCH(S$1,TableLookupSleepQuality[#Headers],0)))</f>
        <v/>
      </c>
      <c r="T5300" s="35" t="str">
        <f>IF($C5300="","",INDEX(TableLookupSleepQuality[],MATCH($C5300,TableLookupSleepQuality[Sleep Quality Low],1),MATCH(T$1,TableLookupSleepQuality[#Headers],0)))</f>
        <v/>
      </c>
      <c r="X5300" s="36" t="str">
        <f t="shared" si="1322"/>
        <v/>
      </c>
      <c r="Y5300" s="40" t="str">
        <f t="shared" si="1328"/>
        <v/>
      </c>
      <c r="Z5300" s="13" t="str">
        <f t="shared" si="1328"/>
        <v/>
      </c>
      <c r="AA5300" s="13" t="str">
        <f t="shared" si="1328"/>
        <v/>
      </c>
      <c r="AB5300" s="13" t="str">
        <f t="shared" si="1328"/>
        <v/>
      </c>
      <c r="AC5300" s="13" t="str">
        <f t="shared" si="1328"/>
        <v/>
      </c>
      <c r="AD5300" s="13" t="str">
        <f t="shared" si="1328"/>
        <v/>
      </c>
    </row>
    <row r="5301" spans="7:30" x14ac:dyDescent="0.25">
      <c r="G5301" s="18" t="str">
        <f t="shared" si="1313"/>
        <v/>
      </c>
      <c r="H5301" s="22" t="str">
        <f t="shared" si="1314"/>
        <v/>
      </c>
      <c r="I5301" s="23" t="str">
        <f t="shared" si="1315"/>
        <v/>
      </c>
      <c r="J5301" s="22" t="str">
        <f t="shared" si="1316"/>
        <v/>
      </c>
      <c r="K5301" s="24" t="str">
        <f t="shared" si="1317"/>
        <v/>
      </c>
      <c r="L5301" s="42" t="str">
        <f t="shared" si="1323"/>
        <v/>
      </c>
      <c r="M5301" s="43" t="str">
        <f t="shared" si="1324"/>
        <v/>
      </c>
      <c r="N5301" s="26" t="str">
        <f t="shared" si="1318"/>
        <v/>
      </c>
      <c r="O5301" s="26" t="str">
        <f t="shared" si="1319"/>
        <v/>
      </c>
      <c r="P5301" s="28" t="str">
        <f>IF(E5301="","",INDEX(TableLookupWakeUpScore[],MATCH(E5301,TableLookupWakeUpScore[Wake Up],0),MATCH(P$1,TableLookupWakeUpScore[#Headers],0)))</f>
        <v/>
      </c>
      <c r="Q5301" s="30" t="str">
        <f t="shared" si="1320"/>
        <v/>
      </c>
      <c r="R5301" s="31" t="str">
        <f t="shared" si="1321"/>
        <v/>
      </c>
      <c r="S5301" s="34" t="str">
        <f>IF($C5301="","",INDEX(TableLookupSleepQuality[],MATCH($C5301,TableLookupSleepQuality[Sleep Quality Low],1),MATCH(S$1,TableLookupSleepQuality[#Headers],0)))</f>
        <v/>
      </c>
      <c r="T5301" s="35" t="str">
        <f>IF($C5301="","",INDEX(TableLookupSleepQuality[],MATCH($C5301,TableLookupSleepQuality[Sleep Quality Low],1),MATCH(T$1,TableLookupSleepQuality[#Headers],0)))</f>
        <v/>
      </c>
      <c r="X5301" s="36" t="str">
        <f t="shared" si="1322"/>
        <v/>
      </c>
      <c r="Y5301" s="40" t="str">
        <f t="shared" si="1328"/>
        <v/>
      </c>
      <c r="Z5301" s="13" t="str">
        <f t="shared" si="1328"/>
        <v/>
      </c>
      <c r="AA5301" s="13" t="str">
        <f t="shared" si="1328"/>
        <v/>
      </c>
      <c r="AB5301" s="13" t="str">
        <f t="shared" si="1328"/>
        <v/>
      </c>
      <c r="AC5301" s="13" t="str">
        <f t="shared" si="1328"/>
        <v/>
      </c>
      <c r="AD5301" s="13" t="str">
        <f t="shared" si="1328"/>
        <v/>
      </c>
    </row>
    <row r="5302" spans="7:30" x14ac:dyDescent="0.25">
      <c r="G5302" s="18" t="str">
        <f t="shared" si="1313"/>
        <v/>
      </c>
      <c r="H5302" s="22" t="str">
        <f t="shared" si="1314"/>
        <v/>
      </c>
      <c r="I5302" s="23" t="str">
        <f t="shared" si="1315"/>
        <v/>
      </c>
      <c r="J5302" s="22" t="str">
        <f t="shared" si="1316"/>
        <v/>
      </c>
      <c r="K5302" s="24" t="str">
        <f t="shared" si="1317"/>
        <v/>
      </c>
      <c r="L5302" s="42" t="str">
        <f t="shared" si="1323"/>
        <v/>
      </c>
      <c r="M5302" s="43" t="str">
        <f t="shared" si="1324"/>
        <v/>
      </c>
      <c r="N5302" s="26" t="str">
        <f t="shared" si="1318"/>
        <v/>
      </c>
      <c r="O5302" s="26" t="str">
        <f t="shared" si="1319"/>
        <v/>
      </c>
      <c r="P5302" s="28" t="str">
        <f>IF(E5302="","",INDEX(TableLookupWakeUpScore[],MATCH(E5302,TableLookupWakeUpScore[Wake Up],0),MATCH(P$1,TableLookupWakeUpScore[#Headers],0)))</f>
        <v/>
      </c>
      <c r="Q5302" s="30" t="str">
        <f t="shared" si="1320"/>
        <v/>
      </c>
      <c r="R5302" s="31" t="str">
        <f t="shared" si="1321"/>
        <v/>
      </c>
      <c r="S5302" s="34" t="str">
        <f>IF($C5302="","",INDEX(TableLookupSleepQuality[],MATCH($C5302,TableLookupSleepQuality[Sleep Quality Low],1),MATCH(S$1,TableLookupSleepQuality[#Headers],0)))</f>
        <v/>
      </c>
      <c r="T5302" s="35" t="str">
        <f>IF($C5302="","",INDEX(TableLookupSleepQuality[],MATCH($C5302,TableLookupSleepQuality[Sleep Quality Low],1),MATCH(T$1,TableLookupSleepQuality[#Headers],0)))</f>
        <v/>
      </c>
      <c r="X5302" s="36" t="str">
        <f t="shared" si="1322"/>
        <v/>
      </c>
      <c r="Y5302" s="40" t="str">
        <f t="shared" si="1328"/>
        <v/>
      </c>
      <c r="Z5302" s="13" t="str">
        <f t="shared" si="1328"/>
        <v/>
      </c>
      <c r="AA5302" s="13" t="str">
        <f t="shared" si="1328"/>
        <v/>
      </c>
      <c r="AB5302" s="13" t="str">
        <f t="shared" si="1328"/>
        <v/>
      </c>
      <c r="AC5302" s="13" t="str">
        <f t="shared" si="1328"/>
        <v/>
      </c>
      <c r="AD5302" s="13" t="str">
        <f t="shared" si="1328"/>
        <v/>
      </c>
    </row>
    <row r="5303" spans="7:30" x14ac:dyDescent="0.25">
      <c r="G5303" s="18" t="str">
        <f t="shared" si="1313"/>
        <v/>
      </c>
      <c r="H5303" s="22" t="str">
        <f t="shared" si="1314"/>
        <v/>
      </c>
      <c r="I5303" s="23" t="str">
        <f t="shared" si="1315"/>
        <v/>
      </c>
      <c r="J5303" s="22" t="str">
        <f t="shared" si="1316"/>
        <v/>
      </c>
      <c r="K5303" s="24" t="str">
        <f t="shared" si="1317"/>
        <v/>
      </c>
      <c r="L5303" s="42" t="str">
        <f t="shared" si="1323"/>
        <v/>
      </c>
      <c r="M5303" s="43" t="str">
        <f t="shared" si="1324"/>
        <v/>
      </c>
      <c r="N5303" s="26" t="str">
        <f t="shared" si="1318"/>
        <v/>
      </c>
      <c r="O5303" s="26" t="str">
        <f t="shared" si="1319"/>
        <v/>
      </c>
      <c r="P5303" s="28" t="str">
        <f>IF(E5303="","",INDEX(TableLookupWakeUpScore[],MATCH(E5303,TableLookupWakeUpScore[Wake Up],0),MATCH(P$1,TableLookupWakeUpScore[#Headers],0)))</f>
        <v/>
      </c>
      <c r="Q5303" s="30" t="str">
        <f t="shared" si="1320"/>
        <v/>
      </c>
      <c r="R5303" s="31" t="str">
        <f t="shared" si="1321"/>
        <v/>
      </c>
      <c r="S5303" s="34" t="str">
        <f>IF($C5303="","",INDEX(TableLookupSleepQuality[],MATCH($C5303,TableLookupSleepQuality[Sleep Quality Low],1),MATCH(S$1,TableLookupSleepQuality[#Headers],0)))</f>
        <v/>
      </c>
      <c r="T5303" s="35" t="str">
        <f>IF($C5303="","",INDEX(TableLookupSleepQuality[],MATCH($C5303,TableLookupSleepQuality[Sleep Quality Low],1),MATCH(T$1,TableLookupSleepQuality[#Headers],0)))</f>
        <v/>
      </c>
      <c r="X5303" s="36" t="str">
        <f t="shared" si="1322"/>
        <v/>
      </c>
      <c r="Y5303" s="40" t="str">
        <f t="shared" si="1328"/>
        <v/>
      </c>
      <c r="Z5303" s="13" t="str">
        <f t="shared" si="1328"/>
        <v/>
      </c>
      <c r="AA5303" s="13" t="str">
        <f t="shared" si="1328"/>
        <v/>
      </c>
      <c r="AB5303" s="13" t="str">
        <f t="shared" si="1328"/>
        <v/>
      </c>
      <c r="AC5303" s="13" t="str">
        <f t="shared" si="1328"/>
        <v/>
      </c>
      <c r="AD5303" s="13" t="str">
        <f t="shared" si="1328"/>
        <v/>
      </c>
    </row>
    <row r="5304" spans="7:30" x14ac:dyDescent="0.25">
      <c r="G5304" s="18" t="str">
        <f t="shared" si="1313"/>
        <v/>
      </c>
      <c r="H5304" s="22" t="str">
        <f t="shared" si="1314"/>
        <v/>
      </c>
      <c r="I5304" s="23" t="str">
        <f t="shared" si="1315"/>
        <v/>
      </c>
      <c r="J5304" s="22" t="str">
        <f t="shared" si="1316"/>
        <v/>
      </c>
      <c r="K5304" s="24" t="str">
        <f t="shared" si="1317"/>
        <v/>
      </c>
      <c r="L5304" s="42" t="str">
        <f t="shared" si="1323"/>
        <v/>
      </c>
      <c r="M5304" s="43" t="str">
        <f t="shared" si="1324"/>
        <v/>
      </c>
      <c r="N5304" s="26" t="str">
        <f t="shared" si="1318"/>
        <v/>
      </c>
      <c r="O5304" s="26" t="str">
        <f t="shared" si="1319"/>
        <v/>
      </c>
      <c r="P5304" s="28" t="str">
        <f>IF(E5304="","",INDEX(TableLookupWakeUpScore[],MATCH(E5304,TableLookupWakeUpScore[Wake Up],0),MATCH(P$1,TableLookupWakeUpScore[#Headers],0)))</f>
        <v/>
      </c>
      <c r="Q5304" s="30" t="str">
        <f t="shared" si="1320"/>
        <v/>
      </c>
      <c r="R5304" s="31" t="str">
        <f t="shared" si="1321"/>
        <v/>
      </c>
      <c r="S5304" s="34" t="str">
        <f>IF($C5304="","",INDEX(TableLookupSleepQuality[],MATCH($C5304,TableLookupSleepQuality[Sleep Quality Low],1),MATCH(S$1,TableLookupSleepQuality[#Headers],0)))</f>
        <v/>
      </c>
      <c r="T5304" s="35" t="str">
        <f>IF($C5304="","",INDEX(TableLookupSleepQuality[],MATCH($C5304,TableLookupSleepQuality[Sleep Quality Low],1),MATCH(T$1,TableLookupSleepQuality[#Headers],0)))</f>
        <v/>
      </c>
      <c r="X5304" s="36" t="str">
        <f t="shared" si="1322"/>
        <v/>
      </c>
      <c r="Y5304" s="40" t="str">
        <f t="shared" si="1328"/>
        <v/>
      </c>
      <c r="Z5304" s="13" t="str">
        <f t="shared" si="1328"/>
        <v/>
      </c>
      <c r="AA5304" s="13" t="str">
        <f t="shared" si="1328"/>
        <v/>
      </c>
      <c r="AB5304" s="13" t="str">
        <f t="shared" si="1328"/>
        <v/>
      </c>
      <c r="AC5304" s="13" t="str">
        <f t="shared" si="1328"/>
        <v/>
      </c>
      <c r="AD5304" s="13" t="str">
        <f t="shared" si="1328"/>
        <v/>
      </c>
    </row>
    <row r="5305" spans="7:30" x14ac:dyDescent="0.25">
      <c r="G5305" s="18" t="str">
        <f t="shared" si="1313"/>
        <v/>
      </c>
      <c r="H5305" s="22" t="str">
        <f t="shared" si="1314"/>
        <v/>
      </c>
      <c r="I5305" s="23" t="str">
        <f t="shared" si="1315"/>
        <v/>
      </c>
      <c r="J5305" s="22" t="str">
        <f t="shared" si="1316"/>
        <v/>
      </c>
      <c r="K5305" s="24" t="str">
        <f t="shared" si="1317"/>
        <v/>
      </c>
      <c r="L5305" s="42" t="str">
        <f t="shared" si="1323"/>
        <v/>
      </c>
      <c r="M5305" s="43" t="str">
        <f t="shared" si="1324"/>
        <v/>
      </c>
      <c r="N5305" s="26" t="str">
        <f t="shared" si="1318"/>
        <v/>
      </c>
      <c r="O5305" s="26" t="str">
        <f t="shared" si="1319"/>
        <v/>
      </c>
      <c r="P5305" s="28" t="str">
        <f>IF(E5305="","",INDEX(TableLookupWakeUpScore[],MATCH(E5305,TableLookupWakeUpScore[Wake Up],0),MATCH(P$1,TableLookupWakeUpScore[#Headers],0)))</f>
        <v/>
      </c>
      <c r="Q5305" s="30" t="str">
        <f t="shared" si="1320"/>
        <v/>
      </c>
      <c r="R5305" s="31" t="str">
        <f t="shared" si="1321"/>
        <v/>
      </c>
      <c r="S5305" s="34" t="str">
        <f>IF($C5305="","",INDEX(TableLookupSleepQuality[],MATCH($C5305,TableLookupSleepQuality[Sleep Quality Low],1),MATCH(S$1,TableLookupSleepQuality[#Headers],0)))</f>
        <v/>
      </c>
      <c r="T5305" s="35" t="str">
        <f>IF($C5305="","",INDEX(TableLookupSleepQuality[],MATCH($C5305,TableLookupSleepQuality[Sleep Quality Low],1),MATCH(T$1,TableLookupSleepQuality[#Headers],0)))</f>
        <v/>
      </c>
      <c r="X5305" s="36" t="str">
        <f t="shared" si="1322"/>
        <v/>
      </c>
      <c r="Y5305" s="40" t="str">
        <f t="shared" si="1328"/>
        <v/>
      </c>
      <c r="Z5305" s="13" t="str">
        <f t="shared" si="1328"/>
        <v/>
      </c>
      <c r="AA5305" s="13" t="str">
        <f t="shared" si="1328"/>
        <v/>
      </c>
      <c r="AB5305" s="13" t="str">
        <f t="shared" si="1328"/>
        <v/>
      </c>
      <c r="AC5305" s="13" t="str">
        <f t="shared" si="1328"/>
        <v/>
      </c>
      <c r="AD5305" s="13" t="str">
        <f t="shared" si="1328"/>
        <v/>
      </c>
    </row>
    <row r="5306" spans="7:30" x14ac:dyDescent="0.25">
      <c r="G5306" s="18" t="str">
        <f t="shared" si="1313"/>
        <v/>
      </c>
      <c r="H5306" s="22" t="str">
        <f t="shared" si="1314"/>
        <v/>
      </c>
      <c r="I5306" s="23" t="str">
        <f t="shared" si="1315"/>
        <v/>
      </c>
      <c r="J5306" s="22" t="str">
        <f t="shared" si="1316"/>
        <v/>
      </c>
      <c r="K5306" s="24" t="str">
        <f t="shared" si="1317"/>
        <v/>
      </c>
      <c r="L5306" s="42" t="str">
        <f t="shared" si="1323"/>
        <v/>
      </c>
      <c r="M5306" s="43" t="str">
        <f t="shared" si="1324"/>
        <v/>
      </c>
      <c r="N5306" s="26" t="str">
        <f t="shared" si="1318"/>
        <v/>
      </c>
      <c r="O5306" s="26" t="str">
        <f t="shared" si="1319"/>
        <v/>
      </c>
      <c r="P5306" s="28" t="str">
        <f>IF(E5306="","",INDEX(TableLookupWakeUpScore[],MATCH(E5306,TableLookupWakeUpScore[Wake Up],0),MATCH(P$1,TableLookupWakeUpScore[#Headers],0)))</f>
        <v/>
      </c>
      <c r="Q5306" s="30" t="str">
        <f t="shared" si="1320"/>
        <v/>
      </c>
      <c r="R5306" s="31" t="str">
        <f t="shared" si="1321"/>
        <v/>
      </c>
      <c r="S5306" s="34" t="str">
        <f>IF($C5306="","",INDEX(TableLookupSleepQuality[],MATCH($C5306,TableLookupSleepQuality[Sleep Quality Low],1),MATCH(S$1,TableLookupSleepQuality[#Headers],0)))</f>
        <v/>
      </c>
      <c r="T5306" s="35" t="str">
        <f>IF($C5306="","",INDEX(TableLookupSleepQuality[],MATCH($C5306,TableLookupSleepQuality[Sleep Quality Low],1),MATCH(T$1,TableLookupSleepQuality[#Headers],0)))</f>
        <v/>
      </c>
      <c r="X5306" s="36" t="str">
        <f t="shared" si="1322"/>
        <v/>
      </c>
      <c r="Y5306" s="40" t="str">
        <f t="shared" si="1328"/>
        <v/>
      </c>
      <c r="Z5306" s="13" t="str">
        <f t="shared" si="1328"/>
        <v/>
      </c>
      <c r="AA5306" s="13" t="str">
        <f t="shared" si="1328"/>
        <v/>
      </c>
      <c r="AB5306" s="13" t="str">
        <f t="shared" si="1328"/>
        <v/>
      </c>
      <c r="AC5306" s="13" t="str">
        <f t="shared" si="1328"/>
        <v/>
      </c>
      <c r="AD5306" s="13" t="str">
        <f t="shared" si="1328"/>
        <v/>
      </c>
    </row>
    <row r="5307" spans="7:30" x14ac:dyDescent="0.25">
      <c r="G5307" s="18" t="str">
        <f t="shared" si="1313"/>
        <v/>
      </c>
      <c r="H5307" s="22" t="str">
        <f t="shared" si="1314"/>
        <v/>
      </c>
      <c r="I5307" s="23" t="str">
        <f t="shared" si="1315"/>
        <v/>
      </c>
      <c r="J5307" s="22" t="str">
        <f t="shared" si="1316"/>
        <v/>
      </c>
      <c r="K5307" s="24" t="str">
        <f t="shared" si="1317"/>
        <v/>
      </c>
      <c r="L5307" s="42" t="str">
        <f t="shared" si="1323"/>
        <v/>
      </c>
      <c r="M5307" s="43" t="str">
        <f t="shared" si="1324"/>
        <v/>
      </c>
      <c r="N5307" s="26" t="str">
        <f t="shared" si="1318"/>
        <v/>
      </c>
      <c r="O5307" s="26" t="str">
        <f t="shared" si="1319"/>
        <v/>
      </c>
      <c r="P5307" s="28" t="str">
        <f>IF(E5307="","",INDEX(TableLookupWakeUpScore[],MATCH(E5307,TableLookupWakeUpScore[Wake Up],0),MATCH(P$1,TableLookupWakeUpScore[#Headers],0)))</f>
        <v/>
      </c>
      <c r="Q5307" s="30" t="str">
        <f t="shared" si="1320"/>
        <v/>
      </c>
      <c r="R5307" s="31" t="str">
        <f t="shared" si="1321"/>
        <v/>
      </c>
      <c r="S5307" s="34" t="str">
        <f>IF($C5307="","",INDEX(TableLookupSleepQuality[],MATCH($C5307,TableLookupSleepQuality[Sleep Quality Low],1),MATCH(S$1,TableLookupSleepQuality[#Headers],0)))</f>
        <v/>
      </c>
      <c r="T5307" s="35" t="str">
        <f>IF($C5307="","",INDEX(TableLookupSleepQuality[],MATCH($C5307,TableLookupSleepQuality[Sleep Quality Low],1),MATCH(T$1,TableLookupSleepQuality[#Headers],0)))</f>
        <v/>
      </c>
      <c r="X5307" s="36" t="str">
        <f t="shared" si="1322"/>
        <v/>
      </c>
      <c r="Y5307" s="40" t="str">
        <f t="shared" si="1328"/>
        <v/>
      </c>
      <c r="Z5307" s="13" t="str">
        <f t="shared" si="1328"/>
        <v/>
      </c>
      <c r="AA5307" s="13" t="str">
        <f t="shared" si="1328"/>
        <v/>
      </c>
      <c r="AB5307" s="13" t="str">
        <f t="shared" si="1328"/>
        <v/>
      </c>
      <c r="AC5307" s="13" t="str">
        <f t="shared" si="1328"/>
        <v/>
      </c>
      <c r="AD5307" s="13" t="str">
        <f t="shared" si="1328"/>
        <v/>
      </c>
    </row>
    <row r="5308" spans="7:30" x14ac:dyDescent="0.25">
      <c r="G5308" s="18" t="str">
        <f t="shared" si="1313"/>
        <v/>
      </c>
      <c r="H5308" s="22" t="str">
        <f t="shared" si="1314"/>
        <v/>
      </c>
      <c r="I5308" s="23" t="str">
        <f t="shared" si="1315"/>
        <v/>
      </c>
      <c r="J5308" s="22" t="str">
        <f t="shared" si="1316"/>
        <v/>
      </c>
      <c r="K5308" s="24" t="str">
        <f t="shared" si="1317"/>
        <v/>
      </c>
      <c r="L5308" s="42" t="str">
        <f t="shared" si="1323"/>
        <v/>
      </c>
      <c r="M5308" s="43" t="str">
        <f t="shared" si="1324"/>
        <v/>
      </c>
      <c r="N5308" s="26" t="str">
        <f t="shared" si="1318"/>
        <v/>
      </c>
      <c r="O5308" s="26" t="str">
        <f t="shared" si="1319"/>
        <v/>
      </c>
      <c r="P5308" s="28" t="str">
        <f>IF(E5308="","",INDEX(TableLookupWakeUpScore[],MATCH(E5308,TableLookupWakeUpScore[Wake Up],0),MATCH(P$1,TableLookupWakeUpScore[#Headers],0)))</f>
        <v/>
      </c>
      <c r="Q5308" s="30" t="str">
        <f t="shared" si="1320"/>
        <v/>
      </c>
      <c r="R5308" s="31" t="str">
        <f t="shared" si="1321"/>
        <v/>
      </c>
      <c r="S5308" s="34" t="str">
        <f>IF($C5308="","",INDEX(TableLookupSleepQuality[],MATCH($C5308,TableLookupSleepQuality[Sleep Quality Low],1),MATCH(S$1,TableLookupSleepQuality[#Headers],0)))</f>
        <v/>
      </c>
      <c r="T5308" s="35" t="str">
        <f>IF($C5308="","",INDEX(TableLookupSleepQuality[],MATCH($C5308,TableLookupSleepQuality[Sleep Quality Low],1),MATCH(T$1,TableLookupSleepQuality[#Headers],0)))</f>
        <v/>
      </c>
      <c r="X5308" s="36" t="str">
        <f t="shared" si="1322"/>
        <v/>
      </c>
      <c r="Y5308" s="40" t="str">
        <f t="shared" si="1328"/>
        <v/>
      </c>
      <c r="Z5308" s="13" t="str">
        <f t="shared" si="1328"/>
        <v/>
      </c>
      <c r="AA5308" s="13" t="str">
        <f t="shared" si="1328"/>
        <v/>
      </c>
      <c r="AB5308" s="13" t="str">
        <f t="shared" si="1328"/>
        <v/>
      </c>
      <c r="AC5308" s="13" t="str">
        <f t="shared" si="1328"/>
        <v/>
      </c>
      <c r="AD5308" s="13" t="str">
        <f t="shared" si="1328"/>
        <v/>
      </c>
    </row>
    <row r="5309" spans="7:30" x14ac:dyDescent="0.25">
      <c r="G5309" s="18" t="str">
        <f t="shared" si="1313"/>
        <v/>
      </c>
      <c r="H5309" s="22" t="str">
        <f t="shared" si="1314"/>
        <v/>
      </c>
      <c r="I5309" s="23" t="str">
        <f t="shared" si="1315"/>
        <v/>
      </c>
      <c r="J5309" s="22" t="str">
        <f t="shared" si="1316"/>
        <v/>
      </c>
      <c r="K5309" s="24" t="str">
        <f t="shared" si="1317"/>
        <v/>
      </c>
      <c r="L5309" s="42" t="str">
        <f t="shared" si="1323"/>
        <v/>
      </c>
      <c r="M5309" s="43" t="str">
        <f t="shared" si="1324"/>
        <v/>
      </c>
      <c r="N5309" s="26" t="str">
        <f t="shared" si="1318"/>
        <v/>
      </c>
      <c r="O5309" s="26" t="str">
        <f t="shared" si="1319"/>
        <v/>
      </c>
      <c r="P5309" s="28" t="str">
        <f>IF(E5309="","",INDEX(TableLookupWakeUpScore[],MATCH(E5309,TableLookupWakeUpScore[Wake Up],0),MATCH(P$1,TableLookupWakeUpScore[#Headers],0)))</f>
        <v/>
      </c>
      <c r="Q5309" s="30" t="str">
        <f t="shared" si="1320"/>
        <v/>
      </c>
      <c r="R5309" s="31" t="str">
        <f t="shared" si="1321"/>
        <v/>
      </c>
      <c r="S5309" s="34" t="str">
        <f>IF($C5309="","",INDEX(TableLookupSleepQuality[],MATCH($C5309,TableLookupSleepQuality[Sleep Quality Low],1),MATCH(S$1,TableLookupSleepQuality[#Headers],0)))</f>
        <v/>
      </c>
      <c r="T5309" s="35" t="str">
        <f>IF($C5309="","",INDEX(TableLookupSleepQuality[],MATCH($C5309,TableLookupSleepQuality[Sleep Quality Low],1),MATCH(T$1,TableLookupSleepQuality[#Headers],0)))</f>
        <v/>
      </c>
      <c r="X5309" s="36" t="str">
        <f t="shared" si="1322"/>
        <v/>
      </c>
      <c r="Y5309" s="40" t="str">
        <f t="shared" si="1328"/>
        <v/>
      </c>
      <c r="Z5309" s="13" t="str">
        <f t="shared" si="1328"/>
        <v/>
      </c>
      <c r="AA5309" s="13" t="str">
        <f t="shared" si="1328"/>
        <v/>
      </c>
      <c r="AB5309" s="13" t="str">
        <f t="shared" si="1328"/>
        <v/>
      </c>
      <c r="AC5309" s="13" t="str">
        <f t="shared" si="1328"/>
        <v/>
      </c>
      <c r="AD5309" s="13" t="str">
        <f t="shared" si="1328"/>
        <v/>
      </c>
    </row>
    <row r="5310" spans="7:30" x14ac:dyDescent="0.25">
      <c r="G5310" s="18" t="str">
        <f t="shared" si="1313"/>
        <v/>
      </c>
      <c r="H5310" s="22" t="str">
        <f t="shared" si="1314"/>
        <v/>
      </c>
      <c r="I5310" s="23" t="str">
        <f t="shared" si="1315"/>
        <v/>
      </c>
      <c r="J5310" s="22" t="str">
        <f t="shared" si="1316"/>
        <v/>
      </c>
      <c r="K5310" s="24" t="str">
        <f t="shared" si="1317"/>
        <v/>
      </c>
      <c r="L5310" s="42" t="str">
        <f t="shared" si="1323"/>
        <v/>
      </c>
      <c r="M5310" s="43" t="str">
        <f t="shared" si="1324"/>
        <v/>
      </c>
      <c r="N5310" s="26" t="str">
        <f t="shared" si="1318"/>
        <v/>
      </c>
      <c r="O5310" s="26" t="str">
        <f t="shared" si="1319"/>
        <v/>
      </c>
      <c r="P5310" s="28" t="str">
        <f>IF(E5310="","",INDEX(TableLookupWakeUpScore[],MATCH(E5310,TableLookupWakeUpScore[Wake Up],0),MATCH(P$1,TableLookupWakeUpScore[#Headers],0)))</f>
        <v/>
      </c>
      <c r="Q5310" s="30" t="str">
        <f t="shared" si="1320"/>
        <v/>
      </c>
      <c r="R5310" s="31" t="str">
        <f t="shared" si="1321"/>
        <v/>
      </c>
      <c r="S5310" s="34" t="str">
        <f>IF($C5310="","",INDEX(TableLookupSleepQuality[],MATCH($C5310,TableLookupSleepQuality[Sleep Quality Low],1),MATCH(S$1,TableLookupSleepQuality[#Headers],0)))</f>
        <v/>
      </c>
      <c r="T5310" s="35" t="str">
        <f>IF($C5310="","",INDEX(TableLookupSleepQuality[],MATCH($C5310,TableLookupSleepQuality[Sleep Quality Low],1),MATCH(T$1,TableLookupSleepQuality[#Headers],0)))</f>
        <v/>
      </c>
      <c r="X5310" s="36" t="str">
        <f t="shared" si="1322"/>
        <v/>
      </c>
      <c r="Y5310" s="40" t="str">
        <f t="shared" si="1328"/>
        <v/>
      </c>
      <c r="Z5310" s="13" t="str">
        <f t="shared" si="1328"/>
        <v/>
      </c>
      <c r="AA5310" s="13" t="str">
        <f t="shared" si="1328"/>
        <v/>
      </c>
      <c r="AB5310" s="13" t="str">
        <f t="shared" si="1328"/>
        <v/>
      </c>
      <c r="AC5310" s="13" t="str">
        <f t="shared" si="1328"/>
        <v/>
      </c>
      <c r="AD5310" s="13" t="str">
        <f t="shared" si="1328"/>
        <v/>
      </c>
    </row>
    <row r="5311" spans="7:30" x14ac:dyDescent="0.25">
      <c r="G5311" s="18" t="str">
        <f t="shared" si="1313"/>
        <v/>
      </c>
      <c r="H5311" s="22" t="str">
        <f t="shared" si="1314"/>
        <v/>
      </c>
      <c r="I5311" s="23" t="str">
        <f t="shared" si="1315"/>
        <v/>
      </c>
      <c r="J5311" s="22" t="str">
        <f t="shared" si="1316"/>
        <v/>
      </c>
      <c r="K5311" s="24" t="str">
        <f t="shared" si="1317"/>
        <v/>
      </c>
      <c r="L5311" s="42" t="str">
        <f t="shared" si="1323"/>
        <v/>
      </c>
      <c r="M5311" s="43" t="str">
        <f t="shared" si="1324"/>
        <v/>
      </c>
      <c r="N5311" s="26" t="str">
        <f t="shared" si="1318"/>
        <v/>
      </c>
      <c r="O5311" s="26" t="str">
        <f t="shared" si="1319"/>
        <v/>
      </c>
      <c r="P5311" s="28" t="str">
        <f>IF(E5311="","",INDEX(TableLookupWakeUpScore[],MATCH(E5311,TableLookupWakeUpScore[Wake Up],0),MATCH(P$1,TableLookupWakeUpScore[#Headers],0)))</f>
        <v/>
      </c>
      <c r="Q5311" s="30" t="str">
        <f t="shared" si="1320"/>
        <v/>
      </c>
      <c r="R5311" s="31" t="str">
        <f t="shared" si="1321"/>
        <v/>
      </c>
      <c r="S5311" s="34" t="str">
        <f>IF($C5311="","",INDEX(TableLookupSleepQuality[],MATCH($C5311,TableLookupSleepQuality[Sleep Quality Low],1),MATCH(S$1,TableLookupSleepQuality[#Headers],0)))</f>
        <v/>
      </c>
      <c r="T5311" s="35" t="str">
        <f>IF($C5311="","",INDEX(TableLookupSleepQuality[],MATCH($C5311,TableLookupSleepQuality[Sleep Quality Low],1),MATCH(T$1,TableLookupSleepQuality[#Headers],0)))</f>
        <v/>
      </c>
      <c r="X5311" s="36" t="str">
        <f t="shared" si="1322"/>
        <v/>
      </c>
      <c r="Y5311" s="40" t="str">
        <f t="shared" si="1328"/>
        <v/>
      </c>
      <c r="Z5311" s="13" t="str">
        <f t="shared" si="1328"/>
        <v/>
      </c>
      <c r="AA5311" s="13" t="str">
        <f t="shared" si="1328"/>
        <v/>
      </c>
      <c r="AB5311" s="13" t="str">
        <f t="shared" si="1328"/>
        <v/>
      </c>
      <c r="AC5311" s="13" t="str">
        <f t="shared" si="1328"/>
        <v/>
      </c>
      <c r="AD5311" s="13" t="str">
        <f t="shared" si="1328"/>
        <v/>
      </c>
    </row>
    <row r="5312" spans="7:30" x14ac:dyDescent="0.25">
      <c r="G5312" s="18" t="str">
        <f t="shared" si="1313"/>
        <v/>
      </c>
      <c r="H5312" s="22" t="str">
        <f t="shared" si="1314"/>
        <v/>
      </c>
      <c r="I5312" s="23" t="str">
        <f t="shared" si="1315"/>
        <v/>
      </c>
      <c r="J5312" s="22" t="str">
        <f t="shared" si="1316"/>
        <v/>
      </c>
      <c r="K5312" s="24" t="str">
        <f t="shared" si="1317"/>
        <v/>
      </c>
      <c r="L5312" s="42" t="str">
        <f t="shared" si="1323"/>
        <v/>
      </c>
      <c r="M5312" s="43" t="str">
        <f t="shared" si="1324"/>
        <v/>
      </c>
      <c r="N5312" s="26" t="str">
        <f t="shared" si="1318"/>
        <v/>
      </c>
      <c r="O5312" s="26" t="str">
        <f t="shared" si="1319"/>
        <v/>
      </c>
      <c r="P5312" s="28" t="str">
        <f>IF(E5312="","",INDEX(TableLookupWakeUpScore[],MATCH(E5312,TableLookupWakeUpScore[Wake Up],0),MATCH(P$1,TableLookupWakeUpScore[#Headers],0)))</f>
        <v/>
      </c>
      <c r="Q5312" s="30" t="str">
        <f t="shared" si="1320"/>
        <v/>
      </c>
      <c r="R5312" s="31" t="str">
        <f t="shared" si="1321"/>
        <v/>
      </c>
      <c r="S5312" s="34" t="str">
        <f>IF($C5312="","",INDEX(TableLookupSleepQuality[],MATCH($C5312,TableLookupSleepQuality[Sleep Quality Low],1),MATCH(S$1,TableLookupSleepQuality[#Headers],0)))</f>
        <v/>
      </c>
      <c r="T5312" s="35" t="str">
        <f>IF($C5312="","",INDEX(TableLookupSleepQuality[],MATCH($C5312,TableLookupSleepQuality[Sleep Quality Low],1),MATCH(T$1,TableLookupSleepQuality[#Headers],0)))</f>
        <v/>
      </c>
      <c r="X5312" s="36" t="str">
        <f t="shared" si="1322"/>
        <v/>
      </c>
      <c r="Y5312" s="40" t="str">
        <f t="shared" si="1328"/>
        <v/>
      </c>
      <c r="Z5312" s="13" t="str">
        <f t="shared" si="1328"/>
        <v/>
      </c>
      <c r="AA5312" s="13" t="str">
        <f t="shared" si="1328"/>
        <v/>
      </c>
      <c r="AB5312" s="13" t="str">
        <f t="shared" si="1328"/>
        <v/>
      </c>
      <c r="AC5312" s="13" t="str">
        <f t="shared" si="1328"/>
        <v/>
      </c>
      <c r="AD5312" s="13" t="str">
        <f t="shared" si="1328"/>
        <v/>
      </c>
    </row>
    <row r="5313" spans="7:30" x14ac:dyDescent="0.25">
      <c r="G5313" s="18" t="str">
        <f t="shared" si="1313"/>
        <v/>
      </c>
      <c r="H5313" s="22" t="str">
        <f t="shared" si="1314"/>
        <v/>
      </c>
      <c r="I5313" s="23" t="str">
        <f t="shared" si="1315"/>
        <v/>
      </c>
      <c r="J5313" s="22" t="str">
        <f t="shared" si="1316"/>
        <v/>
      </c>
      <c r="K5313" s="24" t="str">
        <f t="shared" si="1317"/>
        <v/>
      </c>
      <c r="L5313" s="42" t="str">
        <f t="shared" si="1323"/>
        <v/>
      </c>
      <c r="M5313" s="43" t="str">
        <f t="shared" si="1324"/>
        <v/>
      </c>
      <c r="N5313" s="26" t="str">
        <f t="shared" si="1318"/>
        <v/>
      </c>
      <c r="O5313" s="26" t="str">
        <f t="shared" si="1319"/>
        <v/>
      </c>
      <c r="P5313" s="28" t="str">
        <f>IF(E5313="","",INDEX(TableLookupWakeUpScore[],MATCH(E5313,TableLookupWakeUpScore[Wake Up],0),MATCH(P$1,TableLookupWakeUpScore[#Headers],0)))</f>
        <v/>
      </c>
      <c r="Q5313" s="30" t="str">
        <f t="shared" si="1320"/>
        <v/>
      </c>
      <c r="R5313" s="31" t="str">
        <f t="shared" si="1321"/>
        <v/>
      </c>
      <c r="S5313" s="34" t="str">
        <f>IF($C5313="","",INDEX(TableLookupSleepQuality[],MATCH($C5313,TableLookupSleepQuality[Sleep Quality Low],1),MATCH(S$1,TableLookupSleepQuality[#Headers],0)))</f>
        <v/>
      </c>
      <c r="T5313" s="35" t="str">
        <f>IF($C5313="","",INDEX(TableLookupSleepQuality[],MATCH($C5313,TableLookupSleepQuality[Sleep Quality Low],1),MATCH(T$1,TableLookupSleepQuality[#Headers],0)))</f>
        <v/>
      </c>
      <c r="X5313" s="36" t="str">
        <f t="shared" si="1322"/>
        <v/>
      </c>
      <c r="Y5313" s="40" t="str">
        <f t="shared" si="1328"/>
        <v/>
      </c>
      <c r="Z5313" s="13" t="str">
        <f t="shared" si="1328"/>
        <v/>
      </c>
      <c r="AA5313" s="13" t="str">
        <f t="shared" si="1328"/>
        <v/>
      </c>
      <c r="AB5313" s="13" t="str">
        <f t="shared" si="1328"/>
        <v/>
      </c>
      <c r="AC5313" s="13" t="str">
        <f t="shared" si="1328"/>
        <v/>
      </c>
      <c r="AD5313" s="13" t="str">
        <f t="shared" si="1328"/>
        <v/>
      </c>
    </row>
    <row r="5314" spans="7:30" x14ac:dyDescent="0.25">
      <c r="G5314" s="18" t="str">
        <f t="shared" ref="G5314:G5377" si="1329">IF($B5314="","",VALUE(TEXT($B5314,"yyyy")))</f>
        <v/>
      </c>
      <c r="H5314" s="22" t="str">
        <f t="shared" ref="H5314:H5377" si="1330">IF($B5314="","",VALUE(TEXT($B5314,"mm")))</f>
        <v/>
      </c>
      <c r="I5314" s="23" t="str">
        <f t="shared" ref="I5314:I5377" si="1331">IF($B5314="","",TEXT($B5314,"mmm"))</f>
        <v/>
      </c>
      <c r="J5314" s="22" t="str">
        <f t="shared" ref="J5314:J5377" si="1332">IF($B5314="","",VALUE(TEXT($B5314,"dd")))</f>
        <v/>
      </c>
      <c r="K5314" s="24" t="str">
        <f t="shared" ref="K5314:K5377" si="1333">IF($B5314="","",TEXT($B5314,"ddd"))</f>
        <v/>
      </c>
      <c r="L5314" s="42" t="str">
        <f t="shared" si="1323"/>
        <v/>
      </c>
      <c r="M5314" s="43" t="str">
        <f t="shared" si="1324"/>
        <v/>
      </c>
      <c r="N5314" s="26" t="str">
        <f t="shared" ref="N5314:N5377" si="1334">IF(A5314="","",TIME(HOUR(A5314),MINUTE(A5314),SECOND(A5314)))</f>
        <v/>
      </c>
      <c r="O5314" s="26" t="str">
        <f t="shared" ref="O5314:O5377" si="1335">IF(B5314="","",TIME(HOUR(B5314),MINUTE(B5314),SECOND(B5314)))</f>
        <v/>
      </c>
      <c r="P5314" s="28" t="str">
        <f>IF(E5314="","",INDEX(TableLookupWakeUpScore[],MATCH(E5314,TableLookupWakeUpScore[Wake Up],0),MATCH(P$1,TableLookupWakeUpScore[#Headers],0)))</f>
        <v/>
      </c>
      <c r="Q5314" s="30" t="str">
        <f t="shared" ref="Q5314:Q5377" si="1336">IF(D5314="","",D5314*24)</f>
        <v/>
      </c>
      <c r="R5314" s="31" t="str">
        <f t="shared" ref="R5314:R5377" si="1337">IF(OR(A5314="",B5314=""),"",B5314-A5314)</f>
        <v/>
      </c>
      <c r="S5314" s="34" t="str">
        <f>IF($C5314="","",INDEX(TableLookupSleepQuality[],MATCH($C5314,TableLookupSleepQuality[Sleep Quality Low],1),MATCH(S$1,TableLookupSleepQuality[#Headers],0)))</f>
        <v/>
      </c>
      <c r="T5314" s="35" t="str">
        <f>IF($C5314="","",INDEX(TableLookupSleepQuality[],MATCH($C5314,TableLookupSleepQuality[Sleep Quality Low],1),MATCH(T$1,TableLookupSleepQuality[#Headers],0)))</f>
        <v/>
      </c>
      <c r="X5314" s="36" t="str">
        <f t="shared" ref="X5314:X5377" si="1338">IF($M5314="","",IF($M5314&gt;=RangeLookupDateStartedRecordingSleepNotes,"YES","NO"))</f>
        <v/>
      </c>
      <c r="Y5314" s="40" t="str">
        <f t="shared" si="1328"/>
        <v/>
      </c>
      <c r="Z5314" s="13" t="str">
        <f t="shared" si="1328"/>
        <v/>
      </c>
      <c r="AA5314" s="13" t="str">
        <f t="shared" si="1328"/>
        <v/>
      </c>
      <c r="AB5314" s="13" t="str">
        <f t="shared" si="1328"/>
        <v/>
      </c>
      <c r="AC5314" s="13" t="str">
        <f t="shared" si="1328"/>
        <v/>
      </c>
      <c r="AD5314" s="13" t="str">
        <f t="shared" si="1328"/>
        <v/>
      </c>
    </row>
    <row r="5315" spans="7:30" x14ac:dyDescent="0.25">
      <c r="G5315" s="18" t="str">
        <f t="shared" si="1329"/>
        <v/>
      </c>
      <c r="H5315" s="22" t="str">
        <f t="shared" si="1330"/>
        <v/>
      </c>
      <c r="I5315" s="23" t="str">
        <f t="shared" si="1331"/>
        <v/>
      </c>
      <c r="J5315" s="22" t="str">
        <f t="shared" si="1332"/>
        <v/>
      </c>
      <c r="K5315" s="24" t="str">
        <f t="shared" si="1333"/>
        <v/>
      </c>
      <c r="L5315" s="42" t="str">
        <f t="shared" ref="L5315:L5378" si="1339">IF(A5315="","",DATE(YEAR(A5315),MONTH(A5315),DAY(A5315)))</f>
        <v/>
      </c>
      <c r="M5315" s="43" t="str">
        <f t="shared" ref="M5315:M5378" si="1340">IF(B5315="","",DATE(YEAR(B5315),MONTH(B5315),DAY(B5315)))</f>
        <v/>
      </c>
      <c r="N5315" s="26" t="str">
        <f t="shared" si="1334"/>
        <v/>
      </c>
      <c r="O5315" s="26" t="str">
        <f t="shared" si="1335"/>
        <v/>
      </c>
      <c r="P5315" s="28" t="str">
        <f>IF(E5315="","",INDEX(TableLookupWakeUpScore[],MATCH(E5315,TableLookupWakeUpScore[Wake Up],0),MATCH(P$1,TableLookupWakeUpScore[#Headers],0)))</f>
        <v/>
      </c>
      <c r="Q5315" s="30" t="str">
        <f t="shared" si="1336"/>
        <v/>
      </c>
      <c r="R5315" s="31" t="str">
        <f t="shared" si="1337"/>
        <v/>
      </c>
      <c r="S5315" s="34" t="str">
        <f>IF($C5315="","",INDEX(TableLookupSleepQuality[],MATCH($C5315,TableLookupSleepQuality[Sleep Quality Low],1),MATCH(S$1,TableLookupSleepQuality[#Headers],0)))</f>
        <v/>
      </c>
      <c r="T5315" s="35" t="str">
        <f>IF($C5315="","",INDEX(TableLookupSleepQuality[],MATCH($C5315,TableLookupSleepQuality[Sleep Quality Low],1),MATCH(T$1,TableLookupSleepQuality[#Headers],0)))</f>
        <v/>
      </c>
      <c r="X5315" s="36" t="str">
        <f t="shared" si="1338"/>
        <v/>
      </c>
      <c r="Y5315" s="40" t="str">
        <f t="shared" ref="Y5315:AD5330" si="1341">IF(OR($X5315="NO",$X5315=""),"",IF(COUNTIF($F5315,"*" &amp; Y$1 &amp; "*"),"YES","NO"))</f>
        <v/>
      </c>
      <c r="Z5315" s="13" t="str">
        <f t="shared" si="1341"/>
        <v/>
      </c>
      <c r="AA5315" s="13" t="str">
        <f t="shared" si="1341"/>
        <v/>
      </c>
      <c r="AB5315" s="13" t="str">
        <f t="shared" si="1341"/>
        <v/>
      </c>
      <c r="AC5315" s="13" t="str">
        <f t="shared" si="1341"/>
        <v/>
      </c>
      <c r="AD5315" s="13" t="str">
        <f t="shared" si="1341"/>
        <v/>
      </c>
    </row>
    <row r="5316" spans="7:30" x14ac:dyDescent="0.25">
      <c r="G5316" s="18" t="str">
        <f t="shared" si="1329"/>
        <v/>
      </c>
      <c r="H5316" s="22" t="str">
        <f t="shared" si="1330"/>
        <v/>
      </c>
      <c r="I5316" s="23" t="str">
        <f t="shared" si="1331"/>
        <v/>
      </c>
      <c r="J5316" s="22" t="str">
        <f t="shared" si="1332"/>
        <v/>
      </c>
      <c r="K5316" s="24" t="str">
        <f t="shared" si="1333"/>
        <v/>
      </c>
      <c r="L5316" s="42" t="str">
        <f t="shared" si="1339"/>
        <v/>
      </c>
      <c r="M5316" s="43" t="str">
        <f t="shared" si="1340"/>
        <v/>
      </c>
      <c r="N5316" s="26" t="str">
        <f t="shared" si="1334"/>
        <v/>
      </c>
      <c r="O5316" s="26" t="str">
        <f t="shared" si="1335"/>
        <v/>
      </c>
      <c r="P5316" s="28" t="str">
        <f>IF(E5316="","",INDEX(TableLookupWakeUpScore[],MATCH(E5316,TableLookupWakeUpScore[Wake Up],0),MATCH(P$1,TableLookupWakeUpScore[#Headers],0)))</f>
        <v/>
      </c>
      <c r="Q5316" s="30" t="str">
        <f t="shared" si="1336"/>
        <v/>
      </c>
      <c r="R5316" s="31" t="str">
        <f t="shared" si="1337"/>
        <v/>
      </c>
      <c r="S5316" s="34" t="str">
        <f>IF($C5316="","",INDEX(TableLookupSleepQuality[],MATCH($C5316,TableLookupSleepQuality[Sleep Quality Low],1),MATCH(S$1,TableLookupSleepQuality[#Headers],0)))</f>
        <v/>
      </c>
      <c r="T5316" s="35" t="str">
        <f>IF($C5316="","",INDEX(TableLookupSleepQuality[],MATCH($C5316,TableLookupSleepQuality[Sleep Quality Low],1),MATCH(T$1,TableLookupSleepQuality[#Headers],0)))</f>
        <v/>
      </c>
      <c r="X5316" s="36" t="str">
        <f t="shared" si="1338"/>
        <v/>
      </c>
      <c r="Y5316" s="40" t="str">
        <f t="shared" si="1341"/>
        <v/>
      </c>
      <c r="Z5316" s="13" t="str">
        <f t="shared" si="1341"/>
        <v/>
      </c>
      <c r="AA5316" s="13" t="str">
        <f t="shared" si="1341"/>
        <v/>
      </c>
      <c r="AB5316" s="13" t="str">
        <f t="shared" si="1341"/>
        <v/>
      </c>
      <c r="AC5316" s="13" t="str">
        <f t="shared" si="1341"/>
        <v/>
      </c>
      <c r="AD5316" s="13" t="str">
        <f t="shared" si="1341"/>
        <v/>
      </c>
    </row>
    <row r="5317" spans="7:30" x14ac:dyDescent="0.25">
      <c r="G5317" s="18" t="str">
        <f t="shared" si="1329"/>
        <v/>
      </c>
      <c r="H5317" s="22" t="str">
        <f t="shared" si="1330"/>
        <v/>
      </c>
      <c r="I5317" s="23" t="str">
        <f t="shared" si="1331"/>
        <v/>
      </c>
      <c r="J5317" s="22" t="str">
        <f t="shared" si="1332"/>
        <v/>
      </c>
      <c r="K5317" s="24" t="str">
        <f t="shared" si="1333"/>
        <v/>
      </c>
      <c r="L5317" s="42" t="str">
        <f t="shared" si="1339"/>
        <v/>
      </c>
      <c r="M5317" s="43" t="str">
        <f t="shared" si="1340"/>
        <v/>
      </c>
      <c r="N5317" s="26" t="str">
        <f t="shared" si="1334"/>
        <v/>
      </c>
      <c r="O5317" s="26" t="str">
        <f t="shared" si="1335"/>
        <v/>
      </c>
      <c r="P5317" s="28" t="str">
        <f>IF(E5317="","",INDEX(TableLookupWakeUpScore[],MATCH(E5317,TableLookupWakeUpScore[Wake Up],0),MATCH(P$1,TableLookupWakeUpScore[#Headers],0)))</f>
        <v/>
      </c>
      <c r="Q5317" s="30" t="str">
        <f t="shared" si="1336"/>
        <v/>
      </c>
      <c r="R5317" s="31" t="str">
        <f t="shared" si="1337"/>
        <v/>
      </c>
      <c r="S5317" s="34" t="str">
        <f>IF($C5317="","",INDEX(TableLookupSleepQuality[],MATCH($C5317,TableLookupSleepQuality[Sleep Quality Low],1),MATCH(S$1,TableLookupSleepQuality[#Headers],0)))</f>
        <v/>
      </c>
      <c r="T5317" s="35" t="str">
        <f>IF($C5317="","",INDEX(TableLookupSleepQuality[],MATCH($C5317,TableLookupSleepQuality[Sleep Quality Low],1),MATCH(T$1,TableLookupSleepQuality[#Headers],0)))</f>
        <v/>
      </c>
      <c r="X5317" s="36" t="str">
        <f t="shared" si="1338"/>
        <v/>
      </c>
      <c r="Y5317" s="40" t="str">
        <f t="shared" si="1341"/>
        <v/>
      </c>
      <c r="Z5317" s="13" t="str">
        <f t="shared" si="1341"/>
        <v/>
      </c>
      <c r="AA5317" s="13" t="str">
        <f t="shared" si="1341"/>
        <v/>
      </c>
      <c r="AB5317" s="13" t="str">
        <f t="shared" si="1341"/>
        <v/>
      </c>
      <c r="AC5317" s="13" t="str">
        <f t="shared" si="1341"/>
        <v/>
      </c>
      <c r="AD5317" s="13" t="str">
        <f t="shared" si="1341"/>
        <v/>
      </c>
    </row>
    <row r="5318" spans="7:30" x14ac:dyDescent="0.25">
      <c r="G5318" s="18" t="str">
        <f t="shared" si="1329"/>
        <v/>
      </c>
      <c r="H5318" s="22" t="str">
        <f t="shared" si="1330"/>
        <v/>
      </c>
      <c r="I5318" s="23" t="str">
        <f t="shared" si="1331"/>
        <v/>
      </c>
      <c r="J5318" s="22" t="str">
        <f t="shared" si="1332"/>
        <v/>
      </c>
      <c r="K5318" s="24" t="str">
        <f t="shared" si="1333"/>
        <v/>
      </c>
      <c r="L5318" s="42" t="str">
        <f t="shared" si="1339"/>
        <v/>
      </c>
      <c r="M5318" s="43" t="str">
        <f t="shared" si="1340"/>
        <v/>
      </c>
      <c r="N5318" s="26" t="str">
        <f t="shared" si="1334"/>
        <v/>
      </c>
      <c r="O5318" s="26" t="str">
        <f t="shared" si="1335"/>
        <v/>
      </c>
      <c r="P5318" s="28" t="str">
        <f>IF(E5318="","",INDEX(TableLookupWakeUpScore[],MATCH(E5318,TableLookupWakeUpScore[Wake Up],0),MATCH(P$1,TableLookupWakeUpScore[#Headers],0)))</f>
        <v/>
      </c>
      <c r="Q5318" s="30" t="str">
        <f t="shared" si="1336"/>
        <v/>
      </c>
      <c r="R5318" s="31" t="str">
        <f t="shared" si="1337"/>
        <v/>
      </c>
      <c r="S5318" s="34" t="str">
        <f>IF($C5318="","",INDEX(TableLookupSleepQuality[],MATCH($C5318,TableLookupSleepQuality[Sleep Quality Low],1),MATCH(S$1,TableLookupSleepQuality[#Headers],0)))</f>
        <v/>
      </c>
      <c r="T5318" s="35" t="str">
        <f>IF($C5318="","",INDEX(TableLookupSleepQuality[],MATCH($C5318,TableLookupSleepQuality[Sleep Quality Low],1),MATCH(T$1,TableLookupSleepQuality[#Headers],0)))</f>
        <v/>
      </c>
      <c r="X5318" s="36" t="str">
        <f t="shared" si="1338"/>
        <v/>
      </c>
      <c r="Y5318" s="40" t="str">
        <f t="shared" si="1341"/>
        <v/>
      </c>
      <c r="Z5318" s="13" t="str">
        <f t="shared" si="1341"/>
        <v/>
      </c>
      <c r="AA5318" s="13" t="str">
        <f t="shared" si="1341"/>
        <v/>
      </c>
      <c r="AB5318" s="13" t="str">
        <f t="shared" si="1341"/>
        <v/>
      </c>
      <c r="AC5318" s="13" t="str">
        <f t="shared" si="1341"/>
        <v/>
      </c>
      <c r="AD5318" s="13" t="str">
        <f t="shared" si="1341"/>
        <v/>
      </c>
    </row>
    <row r="5319" spans="7:30" x14ac:dyDescent="0.25">
      <c r="G5319" s="18" t="str">
        <f t="shared" si="1329"/>
        <v/>
      </c>
      <c r="H5319" s="22" t="str">
        <f t="shared" si="1330"/>
        <v/>
      </c>
      <c r="I5319" s="23" t="str">
        <f t="shared" si="1331"/>
        <v/>
      </c>
      <c r="J5319" s="22" t="str">
        <f t="shared" si="1332"/>
        <v/>
      </c>
      <c r="K5319" s="24" t="str">
        <f t="shared" si="1333"/>
        <v/>
      </c>
      <c r="L5319" s="42" t="str">
        <f t="shared" si="1339"/>
        <v/>
      </c>
      <c r="M5319" s="43" t="str">
        <f t="shared" si="1340"/>
        <v/>
      </c>
      <c r="N5319" s="26" t="str">
        <f t="shared" si="1334"/>
        <v/>
      </c>
      <c r="O5319" s="26" t="str">
        <f t="shared" si="1335"/>
        <v/>
      </c>
      <c r="P5319" s="28" t="str">
        <f>IF(E5319="","",INDEX(TableLookupWakeUpScore[],MATCH(E5319,TableLookupWakeUpScore[Wake Up],0),MATCH(P$1,TableLookupWakeUpScore[#Headers],0)))</f>
        <v/>
      </c>
      <c r="Q5319" s="30" t="str">
        <f t="shared" si="1336"/>
        <v/>
      </c>
      <c r="R5319" s="31" t="str">
        <f t="shared" si="1337"/>
        <v/>
      </c>
      <c r="S5319" s="34" t="str">
        <f>IF($C5319="","",INDEX(TableLookupSleepQuality[],MATCH($C5319,TableLookupSleepQuality[Sleep Quality Low],1),MATCH(S$1,TableLookupSleepQuality[#Headers],0)))</f>
        <v/>
      </c>
      <c r="T5319" s="35" t="str">
        <f>IF($C5319="","",INDEX(TableLookupSleepQuality[],MATCH($C5319,TableLookupSleepQuality[Sleep Quality Low],1),MATCH(T$1,TableLookupSleepQuality[#Headers],0)))</f>
        <v/>
      </c>
      <c r="X5319" s="36" t="str">
        <f t="shared" si="1338"/>
        <v/>
      </c>
      <c r="Y5319" s="40" t="str">
        <f t="shared" si="1341"/>
        <v/>
      </c>
      <c r="Z5319" s="13" t="str">
        <f t="shared" si="1341"/>
        <v/>
      </c>
      <c r="AA5319" s="13" t="str">
        <f t="shared" si="1341"/>
        <v/>
      </c>
      <c r="AB5319" s="13" t="str">
        <f t="shared" si="1341"/>
        <v/>
      </c>
      <c r="AC5319" s="13" t="str">
        <f t="shared" si="1341"/>
        <v/>
      </c>
      <c r="AD5319" s="13" t="str">
        <f t="shared" si="1341"/>
        <v/>
      </c>
    </row>
    <row r="5320" spans="7:30" x14ac:dyDescent="0.25">
      <c r="G5320" s="18" t="str">
        <f t="shared" si="1329"/>
        <v/>
      </c>
      <c r="H5320" s="22" t="str">
        <f t="shared" si="1330"/>
        <v/>
      </c>
      <c r="I5320" s="23" t="str">
        <f t="shared" si="1331"/>
        <v/>
      </c>
      <c r="J5320" s="22" t="str">
        <f t="shared" si="1332"/>
        <v/>
      </c>
      <c r="K5320" s="24" t="str">
        <f t="shared" si="1333"/>
        <v/>
      </c>
      <c r="L5320" s="42" t="str">
        <f t="shared" si="1339"/>
        <v/>
      </c>
      <c r="M5320" s="43" t="str">
        <f t="shared" si="1340"/>
        <v/>
      </c>
      <c r="N5320" s="26" t="str">
        <f t="shared" si="1334"/>
        <v/>
      </c>
      <c r="O5320" s="26" t="str">
        <f t="shared" si="1335"/>
        <v/>
      </c>
      <c r="P5320" s="28" t="str">
        <f>IF(E5320="","",INDEX(TableLookupWakeUpScore[],MATCH(E5320,TableLookupWakeUpScore[Wake Up],0),MATCH(P$1,TableLookupWakeUpScore[#Headers],0)))</f>
        <v/>
      </c>
      <c r="Q5320" s="30" t="str">
        <f t="shared" si="1336"/>
        <v/>
      </c>
      <c r="R5320" s="31" t="str">
        <f t="shared" si="1337"/>
        <v/>
      </c>
      <c r="S5320" s="34" t="str">
        <f>IF($C5320="","",INDEX(TableLookupSleepQuality[],MATCH($C5320,TableLookupSleepQuality[Sleep Quality Low],1),MATCH(S$1,TableLookupSleepQuality[#Headers],0)))</f>
        <v/>
      </c>
      <c r="T5320" s="35" t="str">
        <f>IF($C5320="","",INDEX(TableLookupSleepQuality[],MATCH($C5320,TableLookupSleepQuality[Sleep Quality Low],1),MATCH(T$1,TableLookupSleepQuality[#Headers],0)))</f>
        <v/>
      </c>
      <c r="X5320" s="36" t="str">
        <f t="shared" si="1338"/>
        <v/>
      </c>
      <c r="Y5320" s="40" t="str">
        <f t="shared" si="1341"/>
        <v/>
      </c>
      <c r="Z5320" s="13" t="str">
        <f t="shared" si="1341"/>
        <v/>
      </c>
      <c r="AA5320" s="13" t="str">
        <f t="shared" si="1341"/>
        <v/>
      </c>
      <c r="AB5320" s="13" t="str">
        <f t="shared" si="1341"/>
        <v/>
      </c>
      <c r="AC5320" s="13" t="str">
        <f t="shared" si="1341"/>
        <v/>
      </c>
      <c r="AD5320" s="13" t="str">
        <f t="shared" si="1341"/>
        <v/>
      </c>
    </row>
    <row r="5321" spans="7:30" x14ac:dyDescent="0.25">
      <c r="G5321" s="18" t="str">
        <f t="shared" si="1329"/>
        <v/>
      </c>
      <c r="H5321" s="22" t="str">
        <f t="shared" si="1330"/>
        <v/>
      </c>
      <c r="I5321" s="23" t="str">
        <f t="shared" si="1331"/>
        <v/>
      </c>
      <c r="J5321" s="22" t="str">
        <f t="shared" si="1332"/>
        <v/>
      </c>
      <c r="K5321" s="24" t="str">
        <f t="shared" si="1333"/>
        <v/>
      </c>
      <c r="L5321" s="42" t="str">
        <f t="shared" si="1339"/>
        <v/>
      </c>
      <c r="M5321" s="43" t="str">
        <f t="shared" si="1340"/>
        <v/>
      </c>
      <c r="N5321" s="26" t="str">
        <f t="shared" si="1334"/>
        <v/>
      </c>
      <c r="O5321" s="26" t="str">
        <f t="shared" si="1335"/>
        <v/>
      </c>
      <c r="P5321" s="28" t="str">
        <f>IF(E5321="","",INDEX(TableLookupWakeUpScore[],MATCH(E5321,TableLookupWakeUpScore[Wake Up],0),MATCH(P$1,TableLookupWakeUpScore[#Headers],0)))</f>
        <v/>
      </c>
      <c r="Q5321" s="30" t="str">
        <f t="shared" si="1336"/>
        <v/>
      </c>
      <c r="R5321" s="31" t="str">
        <f t="shared" si="1337"/>
        <v/>
      </c>
      <c r="S5321" s="34" t="str">
        <f>IF($C5321="","",INDEX(TableLookupSleepQuality[],MATCH($C5321,TableLookupSleepQuality[Sleep Quality Low],1),MATCH(S$1,TableLookupSleepQuality[#Headers],0)))</f>
        <v/>
      </c>
      <c r="T5321" s="35" t="str">
        <f>IF($C5321="","",INDEX(TableLookupSleepQuality[],MATCH($C5321,TableLookupSleepQuality[Sleep Quality Low],1),MATCH(T$1,TableLookupSleepQuality[#Headers],0)))</f>
        <v/>
      </c>
      <c r="X5321" s="36" t="str">
        <f t="shared" si="1338"/>
        <v/>
      </c>
      <c r="Y5321" s="40" t="str">
        <f t="shared" si="1341"/>
        <v/>
      </c>
      <c r="Z5321" s="13" t="str">
        <f t="shared" si="1341"/>
        <v/>
      </c>
      <c r="AA5321" s="13" t="str">
        <f t="shared" si="1341"/>
        <v/>
      </c>
      <c r="AB5321" s="13" t="str">
        <f t="shared" si="1341"/>
        <v/>
      </c>
      <c r="AC5321" s="13" t="str">
        <f t="shared" si="1341"/>
        <v/>
      </c>
      <c r="AD5321" s="13" t="str">
        <f t="shared" si="1341"/>
        <v/>
      </c>
    </row>
    <row r="5322" spans="7:30" x14ac:dyDescent="0.25">
      <c r="G5322" s="18" t="str">
        <f t="shared" si="1329"/>
        <v/>
      </c>
      <c r="H5322" s="22" t="str">
        <f t="shared" si="1330"/>
        <v/>
      </c>
      <c r="I5322" s="23" t="str">
        <f t="shared" si="1331"/>
        <v/>
      </c>
      <c r="J5322" s="22" t="str">
        <f t="shared" si="1332"/>
        <v/>
      </c>
      <c r="K5322" s="24" t="str">
        <f t="shared" si="1333"/>
        <v/>
      </c>
      <c r="L5322" s="42" t="str">
        <f t="shared" si="1339"/>
        <v/>
      </c>
      <c r="M5322" s="43" t="str">
        <f t="shared" si="1340"/>
        <v/>
      </c>
      <c r="N5322" s="26" t="str">
        <f t="shared" si="1334"/>
        <v/>
      </c>
      <c r="O5322" s="26" t="str">
        <f t="shared" si="1335"/>
        <v/>
      </c>
      <c r="P5322" s="28" t="str">
        <f>IF(E5322="","",INDEX(TableLookupWakeUpScore[],MATCH(E5322,TableLookupWakeUpScore[Wake Up],0),MATCH(P$1,TableLookupWakeUpScore[#Headers],0)))</f>
        <v/>
      </c>
      <c r="Q5322" s="30" t="str">
        <f t="shared" si="1336"/>
        <v/>
      </c>
      <c r="R5322" s="31" t="str">
        <f t="shared" si="1337"/>
        <v/>
      </c>
      <c r="S5322" s="34" t="str">
        <f>IF($C5322="","",INDEX(TableLookupSleepQuality[],MATCH($C5322,TableLookupSleepQuality[Sleep Quality Low],1),MATCH(S$1,TableLookupSleepQuality[#Headers],0)))</f>
        <v/>
      </c>
      <c r="T5322" s="35" t="str">
        <f>IF($C5322="","",INDEX(TableLookupSleepQuality[],MATCH($C5322,TableLookupSleepQuality[Sleep Quality Low],1),MATCH(T$1,TableLookupSleepQuality[#Headers],0)))</f>
        <v/>
      </c>
      <c r="X5322" s="36" t="str">
        <f t="shared" si="1338"/>
        <v/>
      </c>
      <c r="Y5322" s="40" t="str">
        <f t="shared" si="1341"/>
        <v/>
      </c>
      <c r="Z5322" s="13" t="str">
        <f t="shared" si="1341"/>
        <v/>
      </c>
      <c r="AA5322" s="13" t="str">
        <f t="shared" si="1341"/>
        <v/>
      </c>
      <c r="AB5322" s="13" t="str">
        <f t="shared" si="1341"/>
        <v/>
      </c>
      <c r="AC5322" s="13" t="str">
        <f t="shared" si="1341"/>
        <v/>
      </c>
      <c r="AD5322" s="13" t="str">
        <f t="shared" si="1341"/>
        <v/>
      </c>
    </row>
    <row r="5323" spans="7:30" x14ac:dyDescent="0.25">
      <c r="G5323" s="18" t="str">
        <f t="shared" si="1329"/>
        <v/>
      </c>
      <c r="H5323" s="22" t="str">
        <f t="shared" si="1330"/>
        <v/>
      </c>
      <c r="I5323" s="23" t="str">
        <f t="shared" si="1331"/>
        <v/>
      </c>
      <c r="J5323" s="22" t="str">
        <f t="shared" si="1332"/>
        <v/>
      </c>
      <c r="K5323" s="24" t="str">
        <f t="shared" si="1333"/>
        <v/>
      </c>
      <c r="L5323" s="42" t="str">
        <f t="shared" si="1339"/>
        <v/>
      </c>
      <c r="M5323" s="43" t="str">
        <f t="shared" si="1340"/>
        <v/>
      </c>
      <c r="N5323" s="26" t="str">
        <f t="shared" si="1334"/>
        <v/>
      </c>
      <c r="O5323" s="26" t="str">
        <f t="shared" si="1335"/>
        <v/>
      </c>
      <c r="P5323" s="28" t="str">
        <f>IF(E5323="","",INDEX(TableLookupWakeUpScore[],MATCH(E5323,TableLookupWakeUpScore[Wake Up],0),MATCH(P$1,TableLookupWakeUpScore[#Headers],0)))</f>
        <v/>
      </c>
      <c r="Q5323" s="30" t="str">
        <f t="shared" si="1336"/>
        <v/>
      </c>
      <c r="R5323" s="31" t="str">
        <f t="shared" si="1337"/>
        <v/>
      </c>
      <c r="S5323" s="34" t="str">
        <f>IF($C5323="","",INDEX(TableLookupSleepQuality[],MATCH($C5323,TableLookupSleepQuality[Sleep Quality Low],1),MATCH(S$1,TableLookupSleepQuality[#Headers],0)))</f>
        <v/>
      </c>
      <c r="T5323" s="35" t="str">
        <f>IF($C5323="","",INDEX(TableLookupSleepQuality[],MATCH($C5323,TableLookupSleepQuality[Sleep Quality Low],1),MATCH(T$1,TableLookupSleepQuality[#Headers],0)))</f>
        <v/>
      </c>
      <c r="X5323" s="36" t="str">
        <f t="shared" si="1338"/>
        <v/>
      </c>
      <c r="Y5323" s="40" t="str">
        <f t="shared" si="1341"/>
        <v/>
      </c>
      <c r="Z5323" s="13" t="str">
        <f t="shared" si="1341"/>
        <v/>
      </c>
      <c r="AA5323" s="13" t="str">
        <f t="shared" si="1341"/>
        <v/>
      </c>
      <c r="AB5323" s="13" t="str">
        <f t="shared" si="1341"/>
        <v/>
      </c>
      <c r="AC5323" s="13" t="str">
        <f t="shared" si="1341"/>
        <v/>
      </c>
      <c r="AD5323" s="13" t="str">
        <f t="shared" si="1341"/>
        <v/>
      </c>
    </row>
    <row r="5324" spans="7:30" x14ac:dyDescent="0.25">
      <c r="G5324" s="18" t="str">
        <f t="shared" si="1329"/>
        <v/>
      </c>
      <c r="H5324" s="22" t="str">
        <f t="shared" si="1330"/>
        <v/>
      </c>
      <c r="I5324" s="23" t="str">
        <f t="shared" si="1331"/>
        <v/>
      </c>
      <c r="J5324" s="22" t="str">
        <f t="shared" si="1332"/>
        <v/>
      </c>
      <c r="K5324" s="24" t="str">
        <f t="shared" si="1333"/>
        <v/>
      </c>
      <c r="L5324" s="42" t="str">
        <f t="shared" si="1339"/>
        <v/>
      </c>
      <c r="M5324" s="43" t="str">
        <f t="shared" si="1340"/>
        <v/>
      </c>
      <c r="N5324" s="26" t="str">
        <f t="shared" si="1334"/>
        <v/>
      </c>
      <c r="O5324" s="26" t="str">
        <f t="shared" si="1335"/>
        <v/>
      </c>
      <c r="P5324" s="28" t="str">
        <f>IF(E5324="","",INDEX(TableLookupWakeUpScore[],MATCH(E5324,TableLookupWakeUpScore[Wake Up],0),MATCH(P$1,TableLookupWakeUpScore[#Headers],0)))</f>
        <v/>
      </c>
      <c r="Q5324" s="30" t="str">
        <f t="shared" si="1336"/>
        <v/>
      </c>
      <c r="R5324" s="31" t="str">
        <f t="shared" si="1337"/>
        <v/>
      </c>
      <c r="S5324" s="34" t="str">
        <f>IF($C5324="","",INDEX(TableLookupSleepQuality[],MATCH($C5324,TableLookupSleepQuality[Sleep Quality Low],1),MATCH(S$1,TableLookupSleepQuality[#Headers],0)))</f>
        <v/>
      </c>
      <c r="T5324" s="35" t="str">
        <f>IF($C5324="","",INDEX(TableLookupSleepQuality[],MATCH($C5324,TableLookupSleepQuality[Sleep Quality Low],1),MATCH(T$1,TableLookupSleepQuality[#Headers],0)))</f>
        <v/>
      </c>
      <c r="X5324" s="36" t="str">
        <f t="shared" si="1338"/>
        <v/>
      </c>
      <c r="Y5324" s="40" t="str">
        <f t="shared" si="1341"/>
        <v/>
      </c>
      <c r="Z5324" s="13" t="str">
        <f t="shared" si="1341"/>
        <v/>
      </c>
      <c r="AA5324" s="13" t="str">
        <f t="shared" si="1341"/>
        <v/>
      </c>
      <c r="AB5324" s="13" t="str">
        <f t="shared" si="1341"/>
        <v/>
      </c>
      <c r="AC5324" s="13" t="str">
        <f t="shared" si="1341"/>
        <v/>
      </c>
      <c r="AD5324" s="13" t="str">
        <f t="shared" si="1341"/>
        <v/>
      </c>
    </row>
    <row r="5325" spans="7:30" x14ac:dyDescent="0.25">
      <c r="G5325" s="18" t="str">
        <f t="shared" si="1329"/>
        <v/>
      </c>
      <c r="H5325" s="22" t="str">
        <f t="shared" si="1330"/>
        <v/>
      </c>
      <c r="I5325" s="23" t="str">
        <f t="shared" si="1331"/>
        <v/>
      </c>
      <c r="J5325" s="22" t="str">
        <f t="shared" si="1332"/>
        <v/>
      </c>
      <c r="K5325" s="24" t="str">
        <f t="shared" si="1333"/>
        <v/>
      </c>
      <c r="L5325" s="42" t="str">
        <f t="shared" si="1339"/>
        <v/>
      </c>
      <c r="M5325" s="43" t="str">
        <f t="shared" si="1340"/>
        <v/>
      </c>
      <c r="N5325" s="26" t="str">
        <f t="shared" si="1334"/>
        <v/>
      </c>
      <c r="O5325" s="26" t="str">
        <f t="shared" si="1335"/>
        <v/>
      </c>
      <c r="P5325" s="28" t="str">
        <f>IF(E5325="","",INDEX(TableLookupWakeUpScore[],MATCH(E5325,TableLookupWakeUpScore[Wake Up],0),MATCH(P$1,TableLookupWakeUpScore[#Headers],0)))</f>
        <v/>
      </c>
      <c r="Q5325" s="30" t="str">
        <f t="shared" si="1336"/>
        <v/>
      </c>
      <c r="R5325" s="31" t="str">
        <f t="shared" si="1337"/>
        <v/>
      </c>
      <c r="S5325" s="34" t="str">
        <f>IF($C5325="","",INDEX(TableLookupSleepQuality[],MATCH($C5325,TableLookupSleepQuality[Sleep Quality Low],1),MATCH(S$1,TableLookupSleepQuality[#Headers],0)))</f>
        <v/>
      </c>
      <c r="T5325" s="35" t="str">
        <f>IF($C5325="","",INDEX(TableLookupSleepQuality[],MATCH($C5325,TableLookupSleepQuality[Sleep Quality Low],1),MATCH(T$1,TableLookupSleepQuality[#Headers],0)))</f>
        <v/>
      </c>
      <c r="X5325" s="36" t="str">
        <f t="shared" si="1338"/>
        <v/>
      </c>
      <c r="Y5325" s="40" t="str">
        <f t="shared" si="1341"/>
        <v/>
      </c>
      <c r="Z5325" s="13" t="str">
        <f t="shared" si="1341"/>
        <v/>
      </c>
      <c r="AA5325" s="13" t="str">
        <f t="shared" si="1341"/>
        <v/>
      </c>
      <c r="AB5325" s="13" t="str">
        <f t="shared" si="1341"/>
        <v/>
      </c>
      <c r="AC5325" s="13" t="str">
        <f t="shared" si="1341"/>
        <v/>
      </c>
      <c r="AD5325" s="13" t="str">
        <f t="shared" si="1341"/>
        <v/>
      </c>
    </row>
    <row r="5326" spans="7:30" x14ac:dyDescent="0.25">
      <c r="G5326" s="18" t="str">
        <f t="shared" si="1329"/>
        <v/>
      </c>
      <c r="H5326" s="22" t="str">
        <f t="shared" si="1330"/>
        <v/>
      </c>
      <c r="I5326" s="23" t="str">
        <f t="shared" si="1331"/>
        <v/>
      </c>
      <c r="J5326" s="22" t="str">
        <f t="shared" si="1332"/>
        <v/>
      </c>
      <c r="K5326" s="24" t="str">
        <f t="shared" si="1333"/>
        <v/>
      </c>
      <c r="L5326" s="42" t="str">
        <f t="shared" si="1339"/>
        <v/>
      </c>
      <c r="M5326" s="43" t="str">
        <f t="shared" si="1340"/>
        <v/>
      </c>
      <c r="N5326" s="26" t="str">
        <f t="shared" si="1334"/>
        <v/>
      </c>
      <c r="O5326" s="26" t="str">
        <f t="shared" si="1335"/>
        <v/>
      </c>
      <c r="P5326" s="28" t="str">
        <f>IF(E5326="","",INDEX(TableLookupWakeUpScore[],MATCH(E5326,TableLookupWakeUpScore[Wake Up],0),MATCH(P$1,TableLookupWakeUpScore[#Headers],0)))</f>
        <v/>
      </c>
      <c r="Q5326" s="30" t="str">
        <f t="shared" si="1336"/>
        <v/>
      </c>
      <c r="R5326" s="31" t="str">
        <f t="shared" si="1337"/>
        <v/>
      </c>
      <c r="S5326" s="34" t="str">
        <f>IF($C5326="","",INDEX(TableLookupSleepQuality[],MATCH($C5326,TableLookupSleepQuality[Sleep Quality Low],1),MATCH(S$1,TableLookupSleepQuality[#Headers],0)))</f>
        <v/>
      </c>
      <c r="T5326" s="35" t="str">
        <f>IF($C5326="","",INDEX(TableLookupSleepQuality[],MATCH($C5326,TableLookupSleepQuality[Sleep Quality Low],1),MATCH(T$1,TableLookupSleepQuality[#Headers],0)))</f>
        <v/>
      </c>
      <c r="X5326" s="36" t="str">
        <f t="shared" si="1338"/>
        <v/>
      </c>
      <c r="Y5326" s="40" t="str">
        <f t="shared" si="1341"/>
        <v/>
      </c>
      <c r="Z5326" s="13" t="str">
        <f t="shared" si="1341"/>
        <v/>
      </c>
      <c r="AA5326" s="13" t="str">
        <f t="shared" si="1341"/>
        <v/>
      </c>
      <c r="AB5326" s="13" t="str">
        <f t="shared" si="1341"/>
        <v/>
      </c>
      <c r="AC5326" s="13" t="str">
        <f t="shared" si="1341"/>
        <v/>
      </c>
      <c r="AD5326" s="13" t="str">
        <f t="shared" si="1341"/>
        <v/>
      </c>
    </row>
    <row r="5327" spans="7:30" x14ac:dyDescent="0.25">
      <c r="G5327" s="18" t="str">
        <f t="shared" si="1329"/>
        <v/>
      </c>
      <c r="H5327" s="22" t="str">
        <f t="shared" si="1330"/>
        <v/>
      </c>
      <c r="I5327" s="23" t="str">
        <f t="shared" si="1331"/>
        <v/>
      </c>
      <c r="J5327" s="22" t="str">
        <f t="shared" si="1332"/>
        <v/>
      </c>
      <c r="K5327" s="24" t="str">
        <f t="shared" si="1333"/>
        <v/>
      </c>
      <c r="L5327" s="42" t="str">
        <f t="shared" si="1339"/>
        <v/>
      </c>
      <c r="M5327" s="43" t="str">
        <f t="shared" si="1340"/>
        <v/>
      </c>
      <c r="N5327" s="26" t="str">
        <f t="shared" si="1334"/>
        <v/>
      </c>
      <c r="O5327" s="26" t="str">
        <f t="shared" si="1335"/>
        <v/>
      </c>
      <c r="P5327" s="28" t="str">
        <f>IF(E5327="","",INDEX(TableLookupWakeUpScore[],MATCH(E5327,TableLookupWakeUpScore[Wake Up],0),MATCH(P$1,TableLookupWakeUpScore[#Headers],0)))</f>
        <v/>
      </c>
      <c r="Q5327" s="30" t="str">
        <f t="shared" si="1336"/>
        <v/>
      </c>
      <c r="R5327" s="31" t="str">
        <f t="shared" si="1337"/>
        <v/>
      </c>
      <c r="S5327" s="34" t="str">
        <f>IF($C5327="","",INDEX(TableLookupSleepQuality[],MATCH($C5327,TableLookupSleepQuality[Sleep Quality Low],1),MATCH(S$1,TableLookupSleepQuality[#Headers],0)))</f>
        <v/>
      </c>
      <c r="T5327" s="35" t="str">
        <f>IF($C5327="","",INDEX(TableLookupSleepQuality[],MATCH($C5327,TableLookupSleepQuality[Sleep Quality Low],1),MATCH(T$1,TableLookupSleepQuality[#Headers],0)))</f>
        <v/>
      </c>
      <c r="X5327" s="36" t="str">
        <f t="shared" si="1338"/>
        <v/>
      </c>
      <c r="Y5327" s="40" t="str">
        <f t="shared" si="1341"/>
        <v/>
      </c>
      <c r="Z5327" s="13" t="str">
        <f t="shared" si="1341"/>
        <v/>
      </c>
      <c r="AA5327" s="13" t="str">
        <f t="shared" si="1341"/>
        <v/>
      </c>
      <c r="AB5327" s="13" t="str">
        <f t="shared" si="1341"/>
        <v/>
      </c>
      <c r="AC5327" s="13" t="str">
        <f t="shared" si="1341"/>
        <v/>
      </c>
      <c r="AD5327" s="13" t="str">
        <f t="shared" si="1341"/>
        <v/>
      </c>
    </row>
    <row r="5328" spans="7:30" x14ac:dyDescent="0.25">
      <c r="G5328" s="18" t="str">
        <f t="shared" si="1329"/>
        <v/>
      </c>
      <c r="H5328" s="22" t="str">
        <f t="shared" si="1330"/>
        <v/>
      </c>
      <c r="I5328" s="23" t="str">
        <f t="shared" si="1331"/>
        <v/>
      </c>
      <c r="J5328" s="22" t="str">
        <f t="shared" si="1332"/>
        <v/>
      </c>
      <c r="K5328" s="24" t="str">
        <f t="shared" si="1333"/>
        <v/>
      </c>
      <c r="L5328" s="42" t="str">
        <f t="shared" si="1339"/>
        <v/>
      </c>
      <c r="M5328" s="43" t="str">
        <f t="shared" si="1340"/>
        <v/>
      </c>
      <c r="N5328" s="26" t="str">
        <f t="shared" si="1334"/>
        <v/>
      </c>
      <c r="O5328" s="26" t="str">
        <f t="shared" si="1335"/>
        <v/>
      </c>
      <c r="P5328" s="28" t="str">
        <f>IF(E5328="","",INDEX(TableLookupWakeUpScore[],MATCH(E5328,TableLookupWakeUpScore[Wake Up],0),MATCH(P$1,TableLookupWakeUpScore[#Headers],0)))</f>
        <v/>
      </c>
      <c r="Q5328" s="30" t="str">
        <f t="shared" si="1336"/>
        <v/>
      </c>
      <c r="R5328" s="31" t="str">
        <f t="shared" si="1337"/>
        <v/>
      </c>
      <c r="S5328" s="34" t="str">
        <f>IF($C5328="","",INDEX(TableLookupSleepQuality[],MATCH($C5328,TableLookupSleepQuality[Sleep Quality Low],1),MATCH(S$1,TableLookupSleepQuality[#Headers],0)))</f>
        <v/>
      </c>
      <c r="T5328" s="35" t="str">
        <f>IF($C5328="","",INDEX(TableLookupSleepQuality[],MATCH($C5328,TableLookupSleepQuality[Sleep Quality Low],1),MATCH(T$1,TableLookupSleepQuality[#Headers],0)))</f>
        <v/>
      </c>
      <c r="X5328" s="36" t="str">
        <f t="shared" si="1338"/>
        <v/>
      </c>
      <c r="Y5328" s="40" t="str">
        <f t="shared" si="1341"/>
        <v/>
      </c>
      <c r="Z5328" s="13" t="str">
        <f t="shared" si="1341"/>
        <v/>
      </c>
      <c r="AA5328" s="13" t="str">
        <f t="shared" si="1341"/>
        <v/>
      </c>
      <c r="AB5328" s="13" t="str">
        <f t="shared" si="1341"/>
        <v/>
      </c>
      <c r="AC5328" s="13" t="str">
        <f t="shared" si="1341"/>
        <v/>
      </c>
      <c r="AD5328" s="13" t="str">
        <f t="shared" si="1341"/>
        <v/>
      </c>
    </row>
    <row r="5329" spans="7:30" x14ac:dyDescent="0.25">
      <c r="G5329" s="18" t="str">
        <f t="shared" si="1329"/>
        <v/>
      </c>
      <c r="H5329" s="22" t="str">
        <f t="shared" si="1330"/>
        <v/>
      </c>
      <c r="I5329" s="23" t="str">
        <f t="shared" si="1331"/>
        <v/>
      </c>
      <c r="J5329" s="22" t="str">
        <f t="shared" si="1332"/>
        <v/>
      </c>
      <c r="K5329" s="24" t="str">
        <f t="shared" si="1333"/>
        <v/>
      </c>
      <c r="L5329" s="42" t="str">
        <f t="shared" si="1339"/>
        <v/>
      </c>
      <c r="M5329" s="43" t="str">
        <f t="shared" si="1340"/>
        <v/>
      </c>
      <c r="N5329" s="26" t="str">
        <f t="shared" si="1334"/>
        <v/>
      </c>
      <c r="O5329" s="26" t="str">
        <f t="shared" si="1335"/>
        <v/>
      </c>
      <c r="P5329" s="28" t="str">
        <f>IF(E5329="","",INDEX(TableLookupWakeUpScore[],MATCH(E5329,TableLookupWakeUpScore[Wake Up],0),MATCH(P$1,TableLookupWakeUpScore[#Headers],0)))</f>
        <v/>
      </c>
      <c r="Q5329" s="30" t="str">
        <f t="shared" si="1336"/>
        <v/>
      </c>
      <c r="R5329" s="31" t="str">
        <f t="shared" si="1337"/>
        <v/>
      </c>
      <c r="S5329" s="34" t="str">
        <f>IF($C5329="","",INDEX(TableLookupSleepQuality[],MATCH($C5329,TableLookupSleepQuality[Sleep Quality Low],1),MATCH(S$1,TableLookupSleepQuality[#Headers],0)))</f>
        <v/>
      </c>
      <c r="T5329" s="35" t="str">
        <f>IF($C5329="","",INDEX(TableLookupSleepQuality[],MATCH($C5329,TableLookupSleepQuality[Sleep Quality Low],1),MATCH(T$1,TableLookupSleepQuality[#Headers],0)))</f>
        <v/>
      </c>
      <c r="X5329" s="36" t="str">
        <f t="shared" si="1338"/>
        <v/>
      </c>
      <c r="Y5329" s="40" t="str">
        <f t="shared" si="1341"/>
        <v/>
      </c>
      <c r="Z5329" s="13" t="str">
        <f t="shared" si="1341"/>
        <v/>
      </c>
      <c r="AA5329" s="13" t="str">
        <f t="shared" si="1341"/>
        <v/>
      </c>
      <c r="AB5329" s="13" t="str">
        <f t="shared" si="1341"/>
        <v/>
      </c>
      <c r="AC5329" s="13" t="str">
        <f t="shared" si="1341"/>
        <v/>
      </c>
      <c r="AD5329" s="13" t="str">
        <f t="shared" si="1341"/>
        <v/>
      </c>
    </row>
    <row r="5330" spans="7:30" x14ac:dyDescent="0.25">
      <c r="G5330" s="18" t="str">
        <f t="shared" si="1329"/>
        <v/>
      </c>
      <c r="H5330" s="22" t="str">
        <f t="shared" si="1330"/>
        <v/>
      </c>
      <c r="I5330" s="23" t="str">
        <f t="shared" si="1331"/>
        <v/>
      </c>
      <c r="J5330" s="22" t="str">
        <f t="shared" si="1332"/>
        <v/>
      </c>
      <c r="K5330" s="24" t="str">
        <f t="shared" si="1333"/>
        <v/>
      </c>
      <c r="L5330" s="42" t="str">
        <f t="shared" si="1339"/>
        <v/>
      </c>
      <c r="M5330" s="43" t="str">
        <f t="shared" si="1340"/>
        <v/>
      </c>
      <c r="N5330" s="26" t="str">
        <f t="shared" si="1334"/>
        <v/>
      </c>
      <c r="O5330" s="26" t="str">
        <f t="shared" si="1335"/>
        <v/>
      </c>
      <c r="P5330" s="28" t="str">
        <f>IF(E5330="","",INDEX(TableLookupWakeUpScore[],MATCH(E5330,TableLookupWakeUpScore[Wake Up],0),MATCH(P$1,TableLookupWakeUpScore[#Headers],0)))</f>
        <v/>
      </c>
      <c r="Q5330" s="30" t="str">
        <f t="shared" si="1336"/>
        <v/>
      </c>
      <c r="R5330" s="31" t="str">
        <f t="shared" si="1337"/>
        <v/>
      </c>
      <c r="S5330" s="34" t="str">
        <f>IF($C5330="","",INDEX(TableLookupSleepQuality[],MATCH($C5330,TableLookupSleepQuality[Sleep Quality Low],1),MATCH(S$1,TableLookupSleepQuality[#Headers],0)))</f>
        <v/>
      </c>
      <c r="T5330" s="35" t="str">
        <f>IF($C5330="","",INDEX(TableLookupSleepQuality[],MATCH($C5330,TableLookupSleepQuality[Sleep Quality Low],1),MATCH(T$1,TableLookupSleepQuality[#Headers],0)))</f>
        <v/>
      </c>
      <c r="X5330" s="36" t="str">
        <f t="shared" si="1338"/>
        <v/>
      </c>
      <c r="Y5330" s="40" t="str">
        <f t="shared" si="1341"/>
        <v/>
      </c>
      <c r="Z5330" s="13" t="str">
        <f t="shared" si="1341"/>
        <v/>
      </c>
      <c r="AA5330" s="13" t="str">
        <f t="shared" si="1341"/>
        <v/>
      </c>
      <c r="AB5330" s="13" t="str">
        <f t="shared" si="1341"/>
        <v/>
      </c>
      <c r="AC5330" s="13" t="str">
        <f t="shared" si="1341"/>
        <v/>
      </c>
      <c r="AD5330" s="13" t="str">
        <f t="shared" si="1341"/>
        <v/>
      </c>
    </row>
    <row r="5331" spans="7:30" x14ac:dyDescent="0.25">
      <c r="G5331" s="18" t="str">
        <f t="shared" si="1329"/>
        <v/>
      </c>
      <c r="H5331" s="22" t="str">
        <f t="shared" si="1330"/>
        <v/>
      </c>
      <c r="I5331" s="23" t="str">
        <f t="shared" si="1331"/>
        <v/>
      </c>
      <c r="J5331" s="22" t="str">
        <f t="shared" si="1332"/>
        <v/>
      </c>
      <c r="K5331" s="24" t="str">
        <f t="shared" si="1333"/>
        <v/>
      </c>
      <c r="L5331" s="42" t="str">
        <f t="shared" si="1339"/>
        <v/>
      </c>
      <c r="M5331" s="43" t="str">
        <f t="shared" si="1340"/>
        <v/>
      </c>
      <c r="N5331" s="26" t="str">
        <f t="shared" si="1334"/>
        <v/>
      </c>
      <c r="O5331" s="26" t="str">
        <f t="shared" si="1335"/>
        <v/>
      </c>
      <c r="P5331" s="28" t="str">
        <f>IF(E5331="","",INDEX(TableLookupWakeUpScore[],MATCH(E5331,TableLookupWakeUpScore[Wake Up],0),MATCH(P$1,TableLookupWakeUpScore[#Headers],0)))</f>
        <v/>
      </c>
      <c r="Q5331" s="30" t="str">
        <f t="shared" si="1336"/>
        <v/>
      </c>
      <c r="R5331" s="31" t="str">
        <f t="shared" si="1337"/>
        <v/>
      </c>
      <c r="S5331" s="34" t="str">
        <f>IF($C5331="","",INDEX(TableLookupSleepQuality[],MATCH($C5331,TableLookupSleepQuality[Sleep Quality Low],1),MATCH(S$1,TableLookupSleepQuality[#Headers],0)))</f>
        <v/>
      </c>
      <c r="T5331" s="35" t="str">
        <f>IF($C5331="","",INDEX(TableLookupSleepQuality[],MATCH($C5331,TableLookupSleepQuality[Sleep Quality Low],1),MATCH(T$1,TableLookupSleepQuality[#Headers],0)))</f>
        <v/>
      </c>
      <c r="X5331" s="36" t="str">
        <f t="shared" si="1338"/>
        <v/>
      </c>
      <c r="Y5331" s="40" t="str">
        <f t="shared" ref="Y5331:AD5346" si="1342">IF(OR($X5331="NO",$X5331=""),"",IF(COUNTIF($F5331,"*" &amp; Y$1 &amp; "*"),"YES","NO"))</f>
        <v/>
      </c>
      <c r="Z5331" s="13" t="str">
        <f t="shared" si="1342"/>
        <v/>
      </c>
      <c r="AA5331" s="13" t="str">
        <f t="shared" si="1342"/>
        <v/>
      </c>
      <c r="AB5331" s="13" t="str">
        <f t="shared" si="1342"/>
        <v/>
      </c>
      <c r="AC5331" s="13" t="str">
        <f t="shared" si="1342"/>
        <v/>
      </c>
      <c r="AD5331" s="13" t="str">
        <f t="shared" si="1342"/>
        <v/>
      </c>
    </row>
    <row r="5332" spans="7:30" x14ac:dyDescent="0.25">
      <c r="G5332" s="18" t="str">
        <f t="shared" si="1329"/>
        <v/>
      </c>
      <c r="H5332" s="22" t="str">
        <f t="shared" si="1330"/>
        <v/>
      </c>
      <c r="I5332" s="23" t="str">
        <f t="shared" si="1331"/>
        <v/>
      </c>
      <c r="J5332" s="22" t="str">
        <f t="shared" si="1332"/>
        <v/>
      </c>
      <c r="K5332" s="24" t="str">
        <f t="shared" si="1333"/>
        <v/>
      </c>
      <c r="L5332" s="42" t="str">
        <f t="shared" si="1339"/>
        <v/>
      </c>
      <c r="M5332" s="43" t="str">
        <f t="shared" si="1340"/>
        <v/>
      </c>
      <c r="N5332" s="26" t="str">
        <f t="shared" si="1334"/>
        <v/>
      </c>
      <c r="O5332" s="26" t="str">
        <f t="shared" si="1335"/>
        <v/>
      </c>
      <c r="P5332" s="28" t="str">
        <f>IF(E5332="","",INDEX(TableLookupWakeUpScore[],MATCH(E5332,TableLookupWakeUpScore[Wake Up],0),MATCH(P$1,TableLookupWakeUpScore[#Headers],0)))</f>
        <v/>
      </c>
      <c r="Q5332" s="30" t="str">
        <f t="shared" si="1336"/>
        <v/>
      </c>
      <c r="R5332" s="31" t="str">
        <f t="shared" si="1337"/>
        <v/>
      </c>
      <c r="S5332" s="34" t="str">
        <f>IF($C5332="","",INDEX(TableLookupSleepQuality[],MATCH($C5332,TableLookupSleepQuality[Sleep Quality Low],1),MATCH(S$1,TableLookupSleepQuality[#Headers],0)))</f>
        <v/>
      </c>
      <c r="T5332" s="35" t="str">
        <f>IF($C5332="","",INDEX(TableLookupSleepQuality[],MATCH($C5332,TableLookupSleepQuality[Sleep Quality Low],1),MATCH(T$1,TableLookupSleepQuality[#Headers],0)))</f>
        <v/>
      </c>
      <c r="X5332" s="36" t="str">
        <f t="shared" si="1338"/>
        <v/>
      </c>
      <c r="Y5332" s="40" t="str">
        <f t="shared" si="1342"/>
        <v/>
      </c>
      <c r="Z5332" s="13" t="str">
        <f t="shared" si="1342"/>
        <v/>
      </c>
      <c r="AA5332" s="13" t="str">
        <f t="shared" si="1342"/>
        <v/>
      </c>
      <c r="AB5332" s="13" t="str">
        <f t="shared" si="1342"/>
        <v/>
      </c>
      <c r="AC5332" s="13" t="str">
        <f t="shared" si="1342"/>
        <v/>
      </c>
      <c r="AD5332" s="13" t="str">
        <f t="shared" si="1342"/>
        <v/>
      </c>
    </row>
    <row r="5333" spans="7:30" x14ac:dyDescent="0.25">
      <c r="G5333" s="18" t="str">
        <f t="shared" si="1329"/>
        <v/>
      </c>
      <c r="H5333" s="22" t="str">
        <f t="shared" si="1330"/>
        <v/>
      </c>
      <c r="I5333" s="23" t="str">
        <f t="shared" si="1331"/>
        <v/>
      </c>
      <c r="J5333" s="22" t="str">
        <f t="shared" si="1332"/>
        <v/>
      </c>
      <c r="K5333" s="24" t="str">
        <f t="shared" si="1333"/>
        <v/>
      </c>
      <c r="L5333" s="42" t="str">
        <f t="shared" si="1339"/>
        <v/>
      </c>
      <c r="M5333" s="43" t="str">
        <f t="shared" si="1340"/>
        <v/>
      </c>
      <c r="N5333" s="26" t="str">
        <f t="shared" si="1334"/>
        <v/>
      </c>
      <c r="O5333" s="26" t="str">
        <f t="shared" si="1335"/>
        <v/>
      </c>
      <c r="P5333" s="28" t="str">
        <f>IF(E5333="","",INDEX(TableLookupWakeUpScore[],MATCH(E5333,TableLookupWakeUpScore[Wake Up],0),MATCH(P$1,TableLookupWakeUpScore[#Headers],0)))</f>
        <v/>
      </c>
      <c r="Q5333" s="30" t="str">
        <f t="shared" si="1336"/>
        <v/>
      </c>
      <c r="R5333" s="31" t="str">
        <f t="shared" si="1337"/>
        <v/>
      </c>
      <c r="S5333" s="34" t="str">
        <f>IF($C5333="","",INDEX(TableLookupSleepQuality[],MATCH($C5333,TableLookupSleepQuality[Sleep Quality Low],1),MATCH(S$1,TableLookupSleepQuality[#Headers],0)))</f>
        <v/>
      </c>
      <c r="T5333" s="35" t="str">
        <f>IF($C5333="","",INDEX(TableLookupSleepQuality[],MATCH($C5333,TableLookupSleepQuality[Sleep Quality Low],1),MATCH(T$1,TableLookupSleepQuality[#Headers],0)))</f>
        <v/>
      </c>
      <c r="X5333" s="36" t="str">
        <f t="shared" si="1338"/>
        <v/>
      </c>
      <c r="Y5333" s="40" t="str">
        <f t="shared" si="1342"/>
        <v/>
      </c>
      <c r="Z5333" s="13" t="str">
        <f t="shared" si="1342"/>
        <v/>
      </c>
      <c r="AA5333" s="13" t="str">
        <f t="shared" si="1342"/>
        <v/>
      </c>
      <c r="AB5333" s="13" t="str">
        <f t="shared" si="1342"/>
        <v/>
      </c>
      <c r="AC5333" s="13" t="str">
        <f t="shared" si="1342"/>
        <v/>
      </c>
      <c r="AD5333" s="13" t="str">
        <f t="shared" si="1342"/>
        <v/>
      </c>
    </row>
    <row r="5334" spans="7:30" x14ac:dyDescent="0.25">
      <c r="G5334" s="18" t="str">
        <f t="shared" si="1329"/>
        <v/>
      </c>
      <c r="H5334" s="22" t="str">
        <f t="shared" si="1330"/>
        <v/>
      </c>
      <c r="I5334" s="23" t="str">
        <f t="shared" si="1331"/>
        <v/>
      </c>
      <c r="J5334" s="22" t="str">
        <f t="shared" si="1332"/>
        <v/>
      </c>
      <c r="K5334" s="24" t="str">
        <f t="shared" si="1333"/>
        <v/>
      </c>
      <c r="L5334" s="42" t="str">
        <f t="shared" si="1339"/>
        <v/>
      </c>
      <c r="M5334" s="43" t="str">
        <f t="shared" si="1340"/>
        <v/>
      </c>
      <c r="N5334" s="26" t="str">
        <f t="shared" si="1334"/>
        <v/>
      </c>
      <c r="O5334" s="26" t="str">
        <f t="shared" si="1335"/>
        <v/>
      </c>
      <c r="P5334" s="28" t="str">
        <f>IF(E5334="","",INDEX(TableLookupWakeUpScore[],MATCH(E5334,TableLookupWakeUpScore[Wake Up],0),MATCH(P$1,TableLookupWakeUpScore[#Headers],0)))</f>
        <v/>
      </c>
      <c r="Q5334" s="30" t="str">
        <f t="shared" si="1336"/>
        <v/>
      </c>
      <c r="R5334" s="31" t="str">
        <f t="shared" si="1337"/>
        <v/>
      </c>
      <c r="S5334" s="34" t="str">
        <f>IF($C5334="","",INDEX(TableLookupSleepQuality[],MATCH($C5334,TableLookupSleepQuality[Sleep Quality Low],1),MATCH(S$1,TableLookupSleepQuality[#Headers],0)))</f>
        <v/>
      </c>
      <c r="T5334" s="35" t="str">
        <f>IF($C5334="","",INDEX(TableLookupSleepQuality[],MATCH($C5334,TableLookupSleepQuality[Sleep Quality Low],1),MATCH(T$1,TableLookupSleepQuality[#Headers],0)))</f>
        <v/>
      </c>
      <c r="X5334" s="36" t="str">
        <f t="shared" si="1338"/>
        <v/>
      </c>
      <c r="Y5334" s="40" t="str">
        <f t="shared" si="1342"/>
        <v/>
      </c>
      <c r="Z5334" s="13" t="str">
        <f t="shared" si="1342"/>
        <v/>
      </c>
      <c r="AA5334" s="13" t="str">
        <f t="shared" si="1342"/>
        <v/>
      </c>
      <c r="AB5334" s="13" t="str">
        <f t="shared" si="1342"/>
        <v/>
      </c>
      <c r="AC5334" s="13" t="str">
        <f t="shared" si="1342"/>
        <v/>
      </c>
      <c r="AD5334" s="13" t="str">
        <f t="shared" si="1342"/>
        <v/>
      </c>
    </row>
    <row r="5335" spans="7:30" x14ac:dyDescent="0.25">
      <c r="G5335" s="18" t="str">
        <f t="shared" si="1329"/>
        <v/>
      </c>
      <c r="H5335" s="22" t="str">
        <f t="shared" si="1330"/>
        <v/>
      </c>
      <c r="I5335" s="23" t="str">
        <f t="shared" si="1331"/>
        <v/>
      </c>
      <c r="J5335" s="22" t="str">
        <f t="shared" si="1332"/>
        <v/>
      </c>
      <c r="K5335" s="24" t="str">
        <f t="shared" si="1333"/>
        <v/>
      </c>
      <c r="L5335" s="42" t="str">
        <f t="shared" si="1339"/>
        <v/>
      </c>
      <c r="M5335" s="43" t="str">
        <f t="shared" si="1340"/>
        <v/>
      </c>
      <c r="N5335" s="26" t="str">
        <f t="shared" si="1334"/>
        <v/>
      </c>
      <c r="O5335" s="26" t="str">
        <f t="shared" si="1335"/>
        <v/>
      </c>
      <c r="P5335" s="28" t="str">
        <f>IF(E5335="","",INDEX(TableLookupWakeUpScore[],MATCH(E5335,TableLookupWakeUpScore[Wake Up],0),MATCH(P$1,TableLookupWakeUpScore[#Headers],0)))</f>
        <v/>
      </c>
      <c r="Q5335" s="30" t="str">
        <f t="shared" si="1336"/>
        <v/>
      </c>
      <c r="R5335" s="31" t="str">
        <f t="shared" si="1337"/>
        <v/>
      </c>
      <c r="S5335" s="34" t="str">
        <f>IF($C5335="","",INDEX(TableLookupSleepQuality[],MATCH($C5335,TableLookupSleepQuality[Sleep Quality Low],1),MATCH(S$1,TableLookupSleepQuality[#Headers],0)))</f>
        <v/>
      </c>
      <c r="T5335" s="35" t="str">
        <f>IF($C5335="","",INDEX(TableLookupSleepQuality[],MATCH($C5335,TableLookupSleepQuality[Sleep Quality Low],1),MATCH(T$1,TableLookupSleepQuality[#Headers],0)))</f>
        <v/>
      </c>
      <c r="X5335" s="36" t="str">
        <f t="shared" si="1338"/>
        <v/>
      </c>
      <c r="Y5335" s="40" t="str">
        <f t="shared" si="1342"/>
        <v/>
      </c>
      <c r="Z5335" s="13" t="str">
        <f t="shared" si="1342"/>
        <v/>
      </c>
      <c r="AA5335" s="13" t="str">
        <f t="shared" si="1342"/>
        <v/>
      </c>
      <c r="AB5335" s="13" t="str">
        <f t="shared" si="1342"/>
        <v/>
      </c>
      <c r="AC5335" s="13" t="str">
        <f t="shared" si="1342"/>
        <v/>
      </c>
      <c r="AD5335" s="13" t="str">
        <f t="shared" si="1342"/>
        <v/>
      </c>
    </row>
    <row r="5336" spans="7:30" x14ac:dyDescent="0.25">
      <c r="G5336" s="18" t="str">
        <f t="shared" si="1329"/>
        <v/>
      </c>
      <c r="H5336" s="22" t="str">
        <f t="shared" si="1330"/>
        <v/>
      </c>
      <c r="I5336" s="23" t="str">
        <f t="shared" si="1331"/>
        <v/>
      </c>
      <c r="J5336" s="22" t="str">
        <f t="shared" si="1332"/>
        <v/>
      </c>
      <c r="K5336" s="24" t="str">
        <f t="shared" si="1333"/>
        <v/>
      </c>
      <c r="L5336" s="42" t="str">
        <f t="shared" si="1339"/>
        <v/>
      </c>
      <c r="M5336" s="43" t="str">
        <f t="shared" si="1340"/>
        <v/>
      </c>
      <c r="N5336" s="26" t="str">
        <f t="shared" si="1334"/>
        <v/>
      </c>
      <c r="O5336" s="26" t="str">
        <f t="shared" si="1335"/>
        <v/>
      </c>
      <c r="P5336" s="28" t="str">
        <f>IF(E5336="","",INDEX(TableLookupWakeUpScore[],MATCH(E5336,TableLookupWakeUpScore[Wake Up],0),MATCH(P$1,TableLookupWakeUpScore[#Headers],0)))</f>
        <v/>
      </c>
      <c r="Q5336" s="30" t="str">
        <f t="shared" si="1336"/>
        <v/>
      </c>
      <c r="R5336" s="31" t="str">
        <f t="shared" si="1337"/>
        <v/>
      </c>
      <c r="S5336" s="34" t="str">
        <f>IF($C5336="","",INDEX(TableLookupSleepQuality[],MATCH($C5336,TableLookupSleepQuality[Sleep Quality Low],1),MATCH(S$1,TableLookupSleepQuality[#Headers],0)))</f>
        <v/>
      </c>
      <c r="T5336" s="35" t="str">
        <f>IF($C5336="","",INDEX(TableLookupSleepQuality[],MATCH($C5336,TableLookupSleepQuality[Sleep Quality Low],1),MATCH(T$1,TableLookupSleepQuality[#Headers],0)))</f>
        <v/>
      </c>
      <c r="X5336" s="36" t="str">
        <f t="shared" si="1338"/>
        <v/>
      </c>
      <c r="Y5336" s="40" t="str">
        <f t="shared" si="1342"/>
        <v/>
      </c>
      <c r="Z5336" s="13" t="str">
        <f t="shared" si="1342"/>
        <v/>
      </c>
      <c r="AA5336" s="13" t="str">
        <f t="shared" si="1342"/>
        <v/>
      </c>
      <c r="AB5336" s="13" t="str">
        <f t="shared" si="1342"/>
        <v/>
      </c>
      <c r="AC5336" s="13" t="str">
        <f t="shared" si="1342"/>
        <v/>
      </c>
      <c r="AD5336" s="13" t="str">
        <f t="shared" si="1342"/>
        <v/>
      </c>
    </row>
    <row r="5337" spans="7:30" x14ac:dyDescent="0.25">
      <c r="G5337" s="18" t="str">
        <f t="shared" si="1329"/>
        <v/>
      </c>
      <c r="H5337" s="22" t="str">
        <f t="shared" si="1330"/>
        <v/>
      </c>
      <c r="I5337" s="23" t="str">
        <f t="shared" si="1331"/>
        <v/>
      </c>
      <c r="J5337" s="22" t="str">
        <f t="shared" si="1332"/>
        <v/>
      </c>
      <c r="K5337" s="24" t="str">
        <f t="shared" si="1333"/>
        <v/>
      </c>
      <c r="L5337" s="42" t="str">
        <f t="shared" si="1339"/>
        <v/>
      </c>
      <c r="M5337" s="43" t="str">
        <f t="shared" si="1340"/>
        <v/>
      </c>
      <c r="N5337" s="26" t="str">
        <f t="shared" si="1334"/>
        <v/>
      </c>
      <c r="O5337" s="26" t="str">
        <f t="shared" si="1335"/>
        <v/>
      </c>
      <c r="P5337" s="28" t="str">
        <f>IF(E5337="","",INDEX(TableLookupWakeUpScore[],MATCH(E5337,TableLookupWakeUpScore[Wake Up],0),MATCH(P$1,TableLookupWakeUpScore[#Headers],0)))</f>
        <v/>
      </c>
      <c r="Q5337" s="30" t="str">
        <f t="shared" si="1336"/>
        <v/>
      </c>
      <c r="R5337" s="31" t="str">
        <f t="shared" si="1337"/>
        <v/>
      </c>
      <c r="S5337" s="34" t="str">
        <f>IF($C5337="","",INDEX(TableLookupSleepQuality[],MATCH($C5337,TableLookupSleepQuality[Sleep Quality Low],1),MATCH(S$1,TableLookupSleepQuality[#Headers],0)))</f>
        <v/>
      </c>
      <c r="T5337" s="35" t="str">
        <f>IF($C5337="","",INDEX(TableLookupSleepQuality[],MATCH($C5337,TableLookupSleepQuality[Sleep Quality Low],1),MATCH(T$1,TableLookupSleepQuality[#Headers],0)))</f>
        <v/>
      </c>
      <c r="X5337" s="36" t="str">
        <f t="shared" si="1338"/>
        <v/>
      </c>
      <c r="Y5337" s="40" t="str">
        <f t="shared" si="1342"/>
        <v/>
      </c>
      <c r="Z5337" s="13" t="str">
        <f t="shared" si="1342"/>
        <v/>
      </c>
      <c r="AA5337" s="13" t="str">
        <f t="shared" si="1342"/>
        <v/>
      </c>
      <c r="AB5337" s="13" t="str">
        <f t="shared" si="1342"/>
        <v/>
      </c>
      <c r="AC5337" s="13" t="str">
        <f t="shared" si="1342"/>
        <v/>
      </c>
      <c r="AD5337" s="13" t="str">
        <f t="shared" si="1342"/>
        <v/>
      </c>
    </row>
    <row r="5338" spans="7:30" x14ac:dyDescent="0.25">
      <c r="G5338" s="18" t="str">
        <f t="shared" si="1329"/>
        <v/>
      </c>
      <c r="H5338" s="22" t="str">
        <f t="shared" si="1330"/>
        <v/>
      </c>
      <c r="I5338" s="23" t="str">
        <f t="shared" si="1331"/>
        <v/>
      </c>
      <c r="J5338" s="22" t="str">
        <f t="shared" si="1332"/>
        <v/>
      </c>
      <c r="K5338" s="24" t="str">
        <f t="shared" si="1333"/>
        <v/>
      </c>
      <c r="L5338" s="42" t="str">
        <f t="shared" si="1339"/>
        <v/>
      </c>
      <c r="M5338" s="43" t="str">
        <f t="shared" si="1340"/>
        <v/>
      </c>
      <c r="N5338" s="26" t="str">
        <f t="shared" si="1334"/>
        <v/>
      </c>
      <c r="O5338" s="26" t="str">
        <f t="shared" si="1335"/>
        <v/>
      </c>
      <c r="P5338" s="28" t="str">
        <f>IF(E5338="","",INDEX(TableLookupWakeUpScore[],MATCH(E5338,TableLookupWakeUpScore[Wake Up],0),MATCH(P$1,TableLookupWakeUpScore[#Headers],0)))</f>
        <v/>
      </c>
      <c r="Q5338" s="30" t="str">
        <f t="shared" si="1336"/>
        <v/>
      </c>
      <c r="R5338" s="31" t="str">
        <f t="shared" si="1337"/>
        <v/>
      </c>
      <c r="S5338" s="34" t="str">
        <f>IF($C5338="","",INDEX(TableLookupSleepQuality[],MATCH($C5338,TableLookupSleepQuality[Sleep Quality Low],1),MATCH(S$1,TableLookupSleepQuality[#Headers],0)))</f>
        <v/>
      </c>
      <c r="T5338" s="35" t="str">
        <f>IF($C5338="","",INDEX(TableLookupSleepQuality[],MATCH($C5338,TableLookupSleepQuality[Sleep Quality Low],1),MATCH(T$1,TableLookupSleepQuality[#Headers],0)))</f>
        <v/>
      </c>
      <c r="X5338" s="36" t="str">
        <f t="shared" si="1338"/>
        <v/>
      </c>
      <c r="Y5338" s="40" t="str">
        <f t="shared" si="1342"/>
        <v/>
      </c>
      <c r="Z5338" s="13" t="str">
        <f t="shared" si="1342"/>
        <v/>
      </c>
      <c r="AA5338" s="13" t="str">
        <f t="shared" si="1342"/>
        <v/>
      </c>
      <c r="AB5338" s="13" t="str">
        <f t="shared" si="1342"/>
        <v/>
      </c>
      <c r="AC5338" s="13" t="str">
        <f t="shared" si="1342"/>
        <v/>
      </c>
      <c r="AD5338" s="13" t="str">
        <f t="shared" si="1342"/>
        <v/>
      </c>
    </row>
    <row r="5339" spans="7:30" x14ac:dyDescent="0.25">
      <c r="G5339" s="18" t="str">
        <f t="shared" si="1329"/>
        <v/>
      </c>
      <c r="H5339" s="22" t="str">
        <f t="shared" si="1330"/>
        <v/>
      </c>
      <c r="I5339" s="23" t="str">
        <f t="shared" si="1331"/>
        <v/>
      </c>
      <c r="J5339" s="22" t="str">
        <f t="shared" si="1332"/>
        <v/>
      </c>
      <c r="K5339" s="24" t="str">
        <f t="shared" si="1333"/>
        <v/>
      </c>
      <c r="L5339" s="42" t="str">
        <f t="shared" si="1339"/>
        <v/>
      </c>
      <c r="M5339" s="43" t="str">
        <f t="shared" si="1340"/>
        <v/>
      </c>
      <c r="N5339" s="26" t="str">
        <f t="shared" si="1334"/>
        <v/>
      </c>
      <c r="O5339" s="26" t="str">
        <f t="shared" si="1335"/>
        <v/>
      </c>
      <c r="P5339" s="28" t="str">
        <f>IF(E5339="","",INDEX(TableLookupWakeUpScore[],MATCH(E5339,TableLookupWakeUpScore[Wake Up],0),MATCH(P$1,TableLookupWakeUpScore[#Headers],0)))</f>
        <v/>
      </c>
      <c r="Q5339" s="30" t="str">
        <f t="shared" si="1336"/>
        <v/>
      </c>
      <c r="R5339" s="31" t="str">
        <f t="shared" si="1337"/>
        <v/>
      </c>
      <c r="S5339" s="34" t="str">
        <f>IF($C5339="","",INDEX(TableLookupSleepQuality[],MATCH($C5339,TableLookupSleepQuality[Sleep Quality Low],1),MATCH(S$1,TableLookupSleepQuality[#Headers],0)))</f>
        <v/>
      </c>
      <c r="T5339" s="35" t="str">
        <f>IF($C5339="","",INDEX(TableLookupSleepQuality[],MATCH($C5339,TableLookupSleepQuality[Sleep Quality Low],1),MATCH(T$1,TableLookupSleepQuality[#Headers],0)))</f>
        <v/>
      </c>
      <c r="X5339" s="36" t="str">
        <f t="shared" si="1338"/>
        <v/>
      </c>
      <c r="Y5339" s="40" t="str">
        <f t="shared" si="1342"/>
        <v/>
      </c>
      <c r="Z5339" s="13" t="str">
        <f t="shared" si="1342"/>
        <v/>
      </c>
      <c r="AA5339" s="13" t="str">
        <f t="shared" si="1342"/>
        <v/>
      </c>
      <c r="AB5339" s="13" t="str">
        <f t="shared" si="1342"/>
        <v/>
      </c>
      <c r="AC5339" s="13" t="str">
        <f t="shared" si="1342"/>
        <v/>
      </c>
      <c r="AD5339" s="13" t="str">
        <f t="shared" si="1342"/>
        <v/>
      </c>
    </row>
    <row r="5340" spans="7:30" x14ac:dyDescent="0.25">
      <c r="G5340" s="18" t="str">
        <f t="shared" si="1329"/>
        <v/>
      </c>
      <c r="H5340" s="22" t="str">
        <f t="shared" si="1330"/>
        <v/>
      </c>
      <c r="I5340" s="23" t="str">
        <f t="shared" si="1331"/>
        <v/>
      </c>
      <c r="J5340" s="22" t="str">
        <f t="shared" si="1332"/>
        <v/>
      </c>
      <c r="K5340" s="24" t="str">
        <f t="shared" si="1333"/>
        <v/>
      </c>
      <c r="L5340" s="42" t="str">
        <f t="shared" si="1339"/>
        <v/>
      </c>
      <c r="M5340" s="43" t="str">
        <f t="shared" si="1340"/>
        <v/>
      </c>
      <c r="N5340" s="26" t="str">
        <f t="shared" si="1334"/>
        <v/>
      </c>
      <c r="O5340" s="26" t="str">
        <f t="shared" si="1335"/>
        <v/>
      </c>
      <c r="P5340" s="28" t="str">
        <f>IF(E5340="","",INDEX(TableLookupWakeUpScore[],MATCH(E5340,TableLookupWakeUpScore[Wake Up],0),MATCH(P$1,TableLookupWakeUpScore[#Headers],0)))</f>
        <v/>
      </c>
      <c r="Q5340" s="30" t="str">
        <f t="shared" si="1336"/>
        <v/>
      </c>
      <c r="R5340" s="31" t="str">
        <f t="shared" si="1337"/>
        <v/>
      </c>
      <c r="S5340" s="34" t="str">
        <f>IF($C5340="","",INDEX(TableLookupSleepQuality[],MATCH($C5340,TableLookupSleepQuality[Sleep Quality Low],1),MATCH(S$1,TableLookupSleepQuality[#Headers],0)))</f>
        <v/>
      </c>
      <c r="T5340" s="35" t="str">
        <f>IF($C5340="","",INDEX(TableLookupSleepQuality[],MATCH($C5340,TableLookupSleepQuality[Sleep Quality Low],1),MATCH(T$1,TableLookupSleepQuality[#Headers],0)))</f>
        <v/>
      </c>
      <c r="X5340" s="36" t="str">
        <f t="shared" si="1338"/>
        <v/>
      </c>
      <c r="Y5340" s="40" t="str">
        <f t="shared" si="1342"/>
        <v/>
      </c>
      <c r="Z5340" s="13" t="str">
        <f t="shared" si="1342"/>
        <v/>
      </c>
      <c r="AA5340" s="13" t="str">
        <f t="shared" si="1342"/>
        <v/>
      </c>
      <c r="AB5340" s="13" t="str">
        <f t="shared" si="1342"/>
        <v/>
      </c>
      <c r="AC5340" s="13" t="str">
        <f t="shared" si="1342"/>
        <v/>
      </c>
      <c r="AD5340" s="13" t="str">
        <f t="shared" si="1342"/>
        <v/>
      </c>
    </row>
    <row r="5341" spans="7:30" x14ac:dyDescent="0.25">
      <c r="G5341" s="18" t="str">
        <f t="shared" si="1329"/>
        <v/>
      </c>
      <c r="H5341" s="22" t="str">
        <f t="shared" si="1330"/>
        <v/>
      </c>
      <c r="I5341" s="23" t="str">
        <f t="shared" si="1331"/>
        <v/>
      </c>
      <c r="J5341" s="22" t="str">
        <f t="shared" si="1332"/>
        <v/>
      </c>
      <c r="K5341" s="24" t="str">
        <f t="shared" si="1333"/>
        <v/>
      </c>
      <c r="L5341" s="42" t="str">
        <f t="shared" si="1339"/>
        <v/>
      </c>
      <c r="M5341" s="43" t="str">
        <f t="shared" si="1340"/>
        <v/>
      </c>
      <c r="N5341" s="26" t="str">
        <f t="shared" si="1334"/>
        <v/>
      </c>
      <c r="O5341" s="26" t="str">
        <f t="shared" si="1335"/>
        <v/>
      </c>
      <c r="P5341" s="28" t="str">
        <f>IF(E5341="","",INDEX(TableLookupWakeUpScore[],MATCH(E5341,TableLookupWakeUpScore[Wake Up],0),MATCH(P$1,TableLookupWakeUpScore[#Headers],0)))</f>
        <v/>
      </c>
      <c r="Q5341" s="30" t="str">
        <f t="shared" si="1336"/>
        <v/>
      </c>
      <c r="R5341" s="31" t="str">
        <f t="shared" si="1337"/>
        <v/>
      </c>
      <c r="S5341" s="34" t="str">
        <f>IF($C5341="","",INDEX(TableLookupSleepQuality[],MATCH($C5341,TableLookupSleepQuality[Sleep Quality Low],1),MATCH(S$1,TableLookupSleepQuality[#Headers],0)))</f>
        <v/>
      </c>
      <c r="T5341" s="35" t="str">
        <f>IF($C5341="","",INDEX(TableLookupSleepQuality[],MATCH($C5341,TableLookupSleepQuality[Sleep Quality Low],1),MATCH(T$1,TableLookupSleepQuality[#Headers],0)))</f>
        <v/>
      </c>
      <c r="X5341" s="36" t="str">
        <f t="shared" si="1338"/>
        <v/>
      </c>
      <c r="Y5341" s="40" t="str">
        <f t="shared" si="1342"/>
        <v/>
      </c>
      <c r="Z5341" s="13" t="str">
        <f t="shared" si="1342"/>
        <v/>
      </c>
      <c r="AA5341" s="13" t="str">
        <f t="shared" si="1342"/>
        <v/>
      </c>
      <c r="AB5341" s="13" t="str">
        <f t="shared" si="1342"/>
        <v/>
      </c>
      <c r="AC5341" s="13" t="str">
        <f t="shared" si="1342"/>
        <v/>
      </c>
      <c r="AD5341" s="13" t="str">
        <f t="shared" si="1342"/>
        <v/>
      </c>
    </row>
    <row r="5342" spans="7:30" x14ac:dyDescent="0.25">
      <c r="G5342" s="18" t="str">
        <f t="shared" si="1329"/>
        <v/>
      </c>
      <c r="H5342" s="22" t="str">
        <f t="shared" si="1330"/>
        <v/>
      </c>
      <c r="I5342" s="23" t="str">
        <f t="shared" si="1331"/>
        <v/>
      </c>
      <c r="J5342" s="22" t="str">
        <f t="shared" si="1332"/>
        <v/>
      </c>
      <c r="K5342" s="24" t="str">
        <f t="shared" si="1333"/>
        <v/>
      </c>
      <c r="L5342" s="42" t="str">
        <f t="shared" si="1339"/>
        <v/>
      </c>
      <c r="M5342" s="43" t="str">
        <f t="shared" si="1340"/>
        <v/>
      </c>
      <c r="N5342" s="26" t="str">
        <f t="shared" si="1334"/>
        <v/>
      </c>
      <c r="O5342" s="26" t="str">
        <f t="shared" si="1335"/>
        <v/>
      </c>
      <c r="P5342" s="28" t="str">
        <f>IF(E5342="","",INDEX(TableLookupWakeUpScore[],MATCH(E5342,TableLookupWakeUpScore[Wake Up],0),MATCH(P$1,TableLookupWakeUpScore[#Headers],0)))</f>
        <v/>
      </c>
      <c r="Q5342" s="30" t="str">
        <f t="shared" si="1336"/>
        <v/>
      </c>
      <c r="R5342" s="31" t="str">
        <f t="shared" si="1337"/>
        <v/>
      </c>
      <c r="S5342" s="34" t="str">
        <f>IF($C5342="","",INDEX(TableLookupSleepQuality[],MATCH($C5342,TableLookupSleepQuality[Sleep Quality Low],1),MATCH(S$1,TableLookupSleepQuality[#Headers],0)))</f>
        <v/>
      </c>
      <c r="T5342" s="35" t="str">
        <f>IF($C5342="","",INDEX(TableLookupSleepQuality[],MATCH($C5342,TableLookupSleepQuality[Sleep Quality Low],1),MATCH(T$1,TableLookupSleepQuality[#Headers],0)))</f>
        <v/>
      </c>
      <c r="X5342" s="36" t="str">
        <f t="shared" si="1338"/>
        <v/>
      </c>
      <c r="Y5342" s="40" t="str">
        <f t="shared" si="1342"/>
        <v/>
      </c>
      <c r="Z5342" s="13" t="str">
        <f t="shared" si="1342"/>
        <v/>
      </c>
      <c r="AA5342" s="13" t="str">
        <f t="shared" si="1342"/>
        <v/>
      </c>
      <c r="AB5342" s="13" t="str">
        <f t="shared" si="1342"/>
        <v/>
      </c>
      <c r="AC5342" s="13" t="str">
        <f t="shared" si="1342"/>
        <v/>
      </c>
      <c r="AD5342" s="13" t="str">
        <f t="shared" si="1342"/>
        <v/>
      </c>
    </row>
    <row r="5343" spans="7:30" x14ac:dyDescent="0.25">
      <c r="G5343" s="18" t="str">
        <f t="shared" si="1329"/>
        <v/>
      </c>
      <c r="H5343" s="22" t="str">
        <f t="shared" si="1330"/>
        <v/>
      </c>
      <c r="I5343" s="23" t="str">
        <f t="shared" si="1331"/>
        <v/>
      </c>
      <c r="J5343" s="22" t="str">
        <f t="shared" si="1332"/>
        <v/>
      </c>
      <c r="K5343" s="24" t="str">
        <f t="shared" si="1333"/>
        <v/>
      </c>
      <c r="L5343" s="42" t="str">
        <f t="shared" si="1339"/>
        <v/>
      </c>
      <c r="M5343" s="43" t="str">
        <f t="shared" si="1340"/>
        <v/>
      </c>
      <c r="N5343" s="26" t="str">
        <f t="shared" si="1334"/>
        <v/>
      </c>
      <c r="O5343" s="26" t="str">
        <f t="shared" si="1335"/>
        <v/>
      </c>
      <c r="P5343" s="28" t="str">
        <f>IF(E5343="","",INDEX(TableLookupWakeUpScore[],MATCH(E5343,TableLookupWakeUpScore[Wake Up],0),MATCH(P$1,TableLookupWakeUpScore[#Headers],0)))</f>
        <v/>
      </c>
      <c r="Q5343" s="30" t="str">
        <f t="shared" si="1336"/>
        <v/>
      </c>
      <c r="R5343" s="31" t="str">
        <f t="shared" si="1337"/>
        <v/>
      </c>
      <c r="S5343" s="34" t="str">
        <f>IF($C5343="","",INDEX(TableLookupSleepQuality[],MATCH($C5343,TableLookupSleepQuality[Sleep Quality Low],1),MATCH(S$1,TableLookupSleepQuality[#Headers],0)))</f>
        <v/>
      </c>
      <c r="T5343" s="35" t="str">
        <f>IF($C5343="","",INDEX(TableLookupSleepQuality[],MATCH($C5343,TableLookupSleepQuality[Sleep Quality Low],1),MATCH(T$1,TableLookupSleepQuality[#Headers],0)))</f>
        <v/>
      </c>
      <c r="X5343" s="36" t="str">
        <f t="shared" si="1338"/>
        <v/>
      </c>
      <c r="Y5343" s="40" t="str">
        <f t="shared" si="1342"/>
        <v/>
      </c>
      <c r="Z5343" s="13" t="str">
        <f t="shared" si="1342"/>
        <v/>
      </c>
      <c r="AA5343" s="13" t="str">
        <f t="shared" si="1342"/>
        <v/>
      </c>
      <c r="AB5343" s="13" t="str">
        <f t="shared" si="1342"/>
        <v/>
      </c>
      <c r="AC5343" s="13" t="str">
        <f t="shared" si="1342"/>
        <v/>
      </c>
      <c r="AD5343" s="13" t="str">
        <f t="shared" si="1342"/>
        <v/>
      </c>
    </row>
    <row r="5344" spans="7:30" x14ac:dyDescent="0.25">
      <c r="G5344" s="18" t="str">
        <f t="shared" si="1329"/>
        <v/>
      </c>
      <c r="H5344" s="22" t="str">
        <f t="shared" si="1330"/>
        <v/>
      </c>
      <c r="I5344" s="23" t="str">
        <f t="shared" si="1331"/>
        <v/>
      </c>
      <c r="J5344" s="22" t="str">
        <f t="shared" si="1332"/>
        <v/>
      </c>
      <c r="K5344" s="24" t="str">
        <f t="shared" si="1333"/>
        <v/>
      </c>
      <c r="L5344" s="42" t="str">
        <f t="shared" si="1339"/>
        <v/>
      </c>
      <c r="M5344" s="43" t="str">
        <f t="shared" si="1340"/>
        <v/>
      </c>
      <c r="N5344" s="26" t="str">
        <f t="shared" si="1334"/>
        <v/>
      </c>
      <c r="O5344" s="26" t="str">
        <f t="shared" si="1335"/>
        <v/>
      </c>
      <c r="P5344" s="28" t="str">
        <f>IF(E5344="","",INDEX(TableLookupWakeUpScore[],MATCH(E5344,TableLookupWakeUpScore[Wake Up],0),MATCH(P$1,TableLookupWakeUpScore[#Headers],0)))</f>
        <v/>
      </c>
      <c r="Q5344" s="30" t="str">
        <f t="shared" si="1336"/>
        <v/>
      </c>
      <c r="R5344" s="31" t="str">
        <f t="shared" si="1337"/>
        <v/>
      </c>
      <c r="S5344" s="34" t="str">
        <f>IF($C5344="","",INDEX(TableLookupSleepQuality[],MATCH($C5344,TableLookupSleepQuality[Sleep Quality Low],1),MATCH(S$1,TableLookupSleepQuality[#Headers],0)))</f>
        <v/>
      </c>
      <c r="T5344" s="35" t="str">
        <f>IF($C5344="","",INDEX(TableLookupSleepQuality[],MATCH($C5344,TableLookupSleepQuality[Sleep Quality Low],1),MATCH(T$1,TableLookupSleepQuality[#Headers],0)))</f>
        <v/>
      </c>
      <c r="X5344" s="36" t="str">
        <f t="shared" si="1338"/>
        <v/>
      </c>
      <c r="Y5344" s="40" t="str">
        <f t="shared" si="1342"/>
        <v/>
      </c>
      <c r="Z5344" s="13" t="str">
        <f t="shared" si="1342"/>
        <v/>
      </c>
      <c r="AA5344" s="13" t="str">
        <f t="shared" si="1342"/>
        <v/>
      </c>
      <c r="AB5344" s="13" t="str">
        <f t="shared" si="1342"/>
        <v/>
      </c>
      <c r="AC5344" s="13" t="str">
        <f t="shared" si="1342"/>
        <v/>
      </c>
      <c r="AD5344" s="13" t="str">
        <f t="shared" si="1342"/>
        <v/>
      </c>
    </row>
    <row r="5345" spans="7:30" x14ac:dyDescent="0.25">
      <c r="G5345" s="18" t="str">
        <f t="shared" si="1329"/>
        <v/>
      </c>
      <c r="H5345" s="22" t="str">
        <f t="shared" si="1330"/>
        <v/>
      </c>
      <c r="I5345" s="23" t="str">
        <f t="shared" si="1331"/>
        <v/>
      </c>
      <c r="J5345" s="22" t="str">
        <f t="shared" si="1332"/>
        <v/>
      </c>
      <c r="K5345" s="24" t="str">
        <f t="shared" si="1333"/>
        <v/>
      </c>
      <c r="L5345" s="42" t="str">
        <f t="shared" si="1339"/>
        <v/>
      </c>
      <c r="M5345" s="43" t="str">
        <f t="shared" si="1340"/>
        <v/>
      </c>
      <c r="N5345" s="26" t="str">
        <f t="shared" si="1334"/>
        <v/>
      </c>
      <c r="O5345" s="26" t="str">
        <f t="shared" si="1335"/>
        <v/>
      </c>
      <c r="P5345" s="28" t="str">
        <f>IF(E5345="","",INDEX(TableLookupWakeUpScore[],MATCH(E5345,TableLookupWakeUpScore[Wake Up],0),MATCH(P$1,TableLookupWakeUpScore[#Headers],0)))</f>
        <v/>
      </c>
      <c r="Q5345" s="30" t="str">
        <f t="shared" si="1336"/>
        <v/>
      </c>
      <c r="R5345" s="31" t="str">
        <f t="shared" si="1337"/>
        <v/>
      </c>
      <c r="S5345" s="34" t="str">
        <f>IF($C5345="","",INDEX(TableLookupSleepQuality[],MATCH($C5345,TableLookupSleepQuality[Sleep Quality Low],1),MATCH(S$1,TableLookupSleepQuality[#Headers],0)))</f>
        <v/>
      </c>
      <c r="T5345" s="35" t="str">
        <f>IF($C5345="","",INDEX(TableLookupSleepQuality[],MATCH($C5345,TableLookupSleepQuality[Sleep Quality Low],1),MATCH(T$1,TableLookupSleepQuality[#Headers],0)))</f>
        <v/>
      </c>
      <c r="X5345" s="36" t="str">
        <f t="shared" si="1338"/>
        <v/>
      </c>
      <c r="Y5345" s="40" t="str">
        <f t="shared" si="1342"/>
        <v/>
      </c>
      <c r="Z5345" s="13" t="str">
        <f t="shared" si="1342"/>
        <v/>
      </c>
      <c r="AA5345" s="13" t="str">
        <f t="shared" si="1342"/>
        <v/>
      </c>
      <c r="AB5345" s="13" t="str">
        <f t="shared" si="1342"/>
        <v/>
      </c>
      <c r="AC5345" s="13" t="str">
        <f t="shared" si="1342"/>
        <v/>
      </c>
      <c r="AD5345" s="13" t="str">
        <f t="shared" si="1342"/>
        <v/>
      </c>
    </row>
    <row r="5346" spans="7:30" x14ac:dyDescent="0.25">
      <c r="G5346" s="18" t="str">
        <f t="shared" si="1329"/>
        <v/>
      </c>
      <c r="H5346" s="22" t="str">
        <f t="shared" si="1330"/>
        <v/>
      </c>
      <c r="I5346" s="23" t="str">
        <f t="shared" si="1331"/>
        <v/>
      </c>
      <c r="J5346" s="22" t="str">
        <f t="shared" si="1332"/>
        <v/>
      </c>
      <c r="K5346" s="24" t="str">
        <f t="shared" si="1333"/>
        <v/>
      </c>
      <c r="L5346" s="42" t="str">
        <f t="shared" si="1339"/>
        <v/>
      </c>
      <c r="M5346" s="43" t="str">
        <f t="shared" si="1340"/>
        <v/>
      </c>
      <c r="N5346" s="26" t="str">
        <f t="shared" si="1334"/>
        <v/>
      </c>
      <c r="O5346" s="26" t="str">
        <f t="shared" si="1335"/>
        <v/>
      </c>
      <c r="P5346" s="28" t="str">
        <f>IF(E5346="","",INDEX(TableLookupWakeUpScore[],MATCH(E5346,TableLookupWakeUpScore[Wake Up],0),MATCH(P$1,TableLookupWakeUpScore[#Headers],0)))</f>
        <v/>
      </c>
      <c r="Q5346" s="30" t="str">
        <f t="shared" si="1336"/>
        <v/>
      </c>
      <c r="R5346" s="31" t="str">
        <f t="shared" si="1337"/>
        <v/>
      </c>
      <c r="S5346" s="34" t="str">
        <f>IF($C5346="","",INDEX(TableLookupSleepQuality[],MATCH($C5346,TableLookupSleepQuality[Sleep Quality Low],1),MATCH(S$1,TableLookupSleepQuality[#Headers],0)))</f>
        <v/>
      </c>
      <c r="T5346" s="35" t="str">
        <f>IF($C5346="","",INDEX(TableLookupSleepQuality[],MATCH($C5346,TableLookupSleepQuality[Sleep Quality Low],1),MATCH(T$1,TableLookupSleepQuality[#Headers],0)))</f>
        <v/>
      </c>
      <c r="X5346" s="36" t="str">
        <f t="shared" si="1338"/>
        <v/>
      </c>
      <c r="Y5346" s="40" t="str">
        <f t="shared" si="1342"/>
        <v/>
      </c>
      <c r="Z5346" s="13" t="str">
        <f t="shared" si="1342"/>
        <v/>
      </c>
      <c r="AA5346" s="13" t="str">
        <f t="shared" si="1342"/>
        <v/>
      </c>
      <c r="AB5346" s="13" t="str">
        <f t="shared" si="1342"/>
        <v/>
      </c>
      <c r="AC5346" s="13" t="str">
        <f t="shared" si="1342"/>
        <v/>
      </c>
      <c r="AD5346" s="13" t="str">
        <f t="shared" si="1342"/>
        <v/>
      </c>
    </row>
    <row r="5347" spans="7:30" x14ac:dyDescent="0.25">
      <c r="G5347" s="18" t="str">
        <f t="shared" si="1329"/>
        <v/>
      </c>
      <c r="H5347" s="22" t="str">
        <f t="shared" si="1330"/>
        <v/>
      </c>
      <c r="I5347" s="23" t="str">
        <f t="shared" si="1331"/>
        <v/>
      </c>
      <c r="J5347" s="22" t="str">
        <f t="shared" si="1332"/>
        <v/>
      </c>
      <c r="K5347" s="24" t="str">
        <f t="shared" si="1333"/>
        <v/>
      </c>
      <c r="L5347" s="42" t="str">
        <f t="shared" si="1339"/>
        <v/>
      </c>
      <c r="M5347" s="43" t="str">
        <f t="shared" si="1340"/>
        <v/>
      </c>
      <c r="N5347" s="26" t="str">
        <f t="shared" si="1334"/>
        <v/>
      </c>
      <c r="O5347" s="26" t="str">
        <f t="shared" si="1335"/>
        <v/>
      </c>
      <c r="P5347" s="28" t="str">
        <f>IF(E5347="","",INDEX(TableLookupWakeUpScore[],MATCH(E5347,TableLookupWakeUpScore[Wake Up],0),MATCH(P$1,TableLookupWakeUpScore[#Headers],0)))</f>
        <v/>
      </c>
      <c r="Q5347" s="30" t="str">
        <f t="shared" si="1336"/>
        <v/>
      </c>
      <c r="R5347" s="31" t="str">
        <f t="shared" si="1337"/>
        <v/>
      </c>
      <c r="S5347" s="34" t="str">
        <f>IF($C5347="","",INDEX(TableLookupSleepQuality[],MATCH($C5347,TableLookupSleepQuality[Sleep Quality Low],1),MATCH(S$1,TableLookupSleepQuality[#Headers],0)))</f>
        <v/>
      </c>
      <c r="T5347" s="35" t="str">
        <f>IF($C5347="","",INDEX(TableLookupSleepQuality[],MATCH($C5347,TableLookupSleepQuality[Sleep Quality Low],1),MATCH(T$1,TableLookupSleepQuality[#Headers],0)))</f>
        <v/>
      </c>
      <c r="X5347" s="36" t="str">
        <f t="shared" si="1338"/>
        <v/>
      </c>
      <c r="Y5347" s="40" t="str">
        <f t="shared" ref="Y5347:AD5362" si="1343">IF(OR($X5347="NO",$X5347=""),"",IF(COUNTIF($F5347,"*" &amp; Y$1 &amp; "*"),"YES","NO"))</f>
        <v/>
      </c>
      <c r="Z5347" s="13" t="str">
        <f t="shared" si="1343"/>
        <v/>
      </c>
      <c r="AA5347" s="13" t="str">
        <f t="shared" si="1343"/>
        <v/>
      </c>
      <c r="AB5347" s="13" t="str">
        <f t="shared" si="1343"/>
        <v/>
      </c>
      <c r="AC5347" s="13" t="str">
        <f t="shared" si="1343"/>
        <v/>
      </c>
      <c r="AD5347" s="13" t="str">
        <f t="shared" si="1343"/>
        <v/>
      </c>
    </row>
    <row r="5348" spans="7:30" x14ac:dyDescent="0.25">
      <c r="G5348" s="18" t="str">
        <f t="shared" si="1329"/>
        <v/>
      </c>
      <c r="H5348" s="22" t="str">
        <f t="shared" si="1330"/>
        <v/>
      </c>
      <c r="I5348" s="23" t="str">
        <f t="shared" si="1331"/>
        <v/>
      </c>
      <c r="J5348" s="22" t="str">
        <f t="shared" si="1332"/>
        <v/>
      </c>
      <c r="K5348" s="24" t="str">
        <f t="shared" si="1333"/>
        <v/>
      </c>
      <c r="L5348" s="42" t="str">
        <f t="shared" si="1339"/>
        <v/>
      </c>
      <c r="M5348" s="43" t="str">
        <f t="shared" si="1340"/>
        <v/>
      </c>
      <c r="N5348" s="26" t="str">
        <f t="shared" si="1334"/>
        <v/>
      </c>
      <c r="O5348" s="26" t="str">
        <f t="shared" si="1335"/>
        <v/>
      </c>
      <c r="P5348" s="28" t="str">
        <f>IF(E5348="","",INDEX(TableLookupWakeUpScore[],MATCH(E5348,TableLookupWakeUpScore[Wake Up],0),MATCH(P$1,TableLookupWakeUpScore[#Headers],0)))</f>
        <v/>
      </c>
      <c r="Q5348" s="30" t="str">
        <f t="shared" si="1336"/>
        <v/>
      </c>
      <c r="R5348" s="31" t="str">
        <f t="shared" si="1337"/>
        <v/>
      </c>
      <c r="S5348" s="34" t="str">
        <f>IF($C5348="","",INDEX(TableLookupSleepQuality[],MATCH($C5348,TableLookupSleepQuality[Sleep Quality Low],1),MATCH(S$1,TableLookupSleepQuality[#Headers],0)))</f>
        <v/>
      </c>
      <c r="T5348" s="35" t="str">
        <f>IF($C5348="","",INDEX(TableLookupSleepQuality[],MATCH($C5348,TableLookupSleepQuality[Sleep Quality Low],1),MATCH(T$1,TableLookupSleepQuality[#Headers],0)))</f>
        <v/>
      </c>
      <c r="X5348" s="36" t="str">
        <f t="shared" si="1338"/>
        <v/>
      </c>
      <c r="Y5348" s="40" t="str">
        <f t="shared" si="1343"/>
        <v/>
      </c>
      <c r="Z5348" s="13" t="str">
        <f t="shared" si="1343"/>
        <v/>
      </c>
      <c r="AA5348" s="13" t="str">
        <f t="shared" si="1343"/>
        <v/>
      </c>
      <c r="AB5348" s="13" t="str">
        <f t="shared" si="1343"/>
        <v/>
      </c>
      <c r="AC5348" s="13" t="str">
        <f t="shared" si="1343"/>
        <v/>
      </c>
      <c r="AD5348" s="13" t="str">
        <f t="shared" si="1343"/>
        <v/>
      </c>
    </row>
    <row r="5349" spans="7:30" x14ac:dyDescent="0.25">
      <c r="G5349" s="18" t="str">
        <f t="shared" si="1329"/>
        <v/>
      </c>
      <c r="H5349" s="22" t="str">
        <f t="shared" si="1330"/>
        <v/>
      </c>
      <c r="I5349" s="23" t="str">
        <f t="shared" si="1331"/>
        <v/>
      </c>
      <c r="J5349" s="22" t="str">
        <f t="shared" si="1332"/>
        <v/>
      </c>
      <c r="K5349" s="24" t="str">
        <f t="shared" si="1333"/>
        <v/>
      </c>
      <c r="L5349" s="42" t="str">
        <f t="shared" si="1339"/>
        <v/>
      </c>
      <c r="M5349" s="43" t="str">
        <f t="shared" si="1340"/>
        <v/>
      </c>
      <c r="N5349" s="26" t="str">
        <f t="shared" si="1334"/>
        <v/>
      </c>
      <c r="O5349" s="26" t="str">
        <f t="shared" si="1335"/>
        <v/>
      </c>
      <c r="P5349" s="28" t="str">
        <f>IF(E5349="","",INDEX(TableLookupWakeUpScore[],MATCH(E5349,TableLookupWakeUpScore[Wake Up],0),MATCH(P$1,TableLookupWakeUpScore[#Headers],0)))</f>
        <v/>
      </c>
      <c r="Q5349" s="30" t="str">
        <f t="shared" si="1336"/>
        <v/>
      </c>
      <c r="R5349" s="31" t="str">
        <f t="shared" si="1337"/>
        <v/>
      </c>
      <c r="S5349" s="34" t="str">
        <f>IF($C5349="","",INDEX(TableLookupSleepQuality[],MATCH($C5349,TableLookupSleepQuality[Sleep Quality Low],1),MATCH(S$1,TableLookupSleepQuality[#Headers],0)))</f>
        <v/>
      </c>
      <c r="T5349" s="35" t="str">
        <f>IF($C5349="","",INDEX(TableLookupSleepQuality[],MATCH($C5349,TableLookupSleepQuality[Sleep Quality Low],1),MATCH(T$1,TableLookupSleepQuality[#Headers],0)))</f>
        <v/>
      </c>
      <c r="X5349" s="36" t="str">
        <f t="shared" si="1338"/>
        <v/>
      </c>
      <c r="Y5349" s="40" t="str">
        <f t="shared" si="1343"/>
        <v/>
      </c>
      <c r="Z5349" s="13" t="str">
        <f t="shared" si="1343"/>
        <v/>
      </c>
      <c r="AA5349" s="13" t="str">
        <f t="shared" si="1343"/>
        <v/>
      </c>
      <c r="AB5349" s="13" t="str">
        <f t="shared" si="1343"/>
        <v/>
      </c>
      <c r="AC5349" s="13" t="str">
        <f t="shared" si="1343"/>
        <v/>
      </c>
      <c r="AD5349" s="13" t="str">
        <f t="shared" si="1343"/>
        <v/>
      </c>
    </row>
    <row r="5350" spans="7:30" x14ac:dyDescent="0.25">
      <c r="G5350" s="18" t="str">
        <f t="shared" si="1329"/>
        <v/>
      </c>
      <c r="H5350" s="22" t="str">
        <f t="shared" si="1330"/>
        <v/>
      </c>
      <c r="I5350" s="23" t="str">
        <f t="shared" si="1331"/>
        <v/>
      </c>
      <c r="J5350" s="22" t="str">
        <f t="shared" si="1332"/>
        <v/>
      </c>
      <c r="K5350" s="24" t="str">
        <f t="shared" si="1333"/>
        <v/>
      </c>
      <c r="L5350" s="42" t="str">
        <f t="shared" si="1339"/>
        <v/>
      </c>
      <c r="M5350" s="43" t="str">
        <f t="shared" si="1340"/>
        <v/>
      </c>
      <c r="N5350" s="26" t="str">
        <f t="shared" si="1334"/>
        <v/>
      </c>
      <c r="O5350" s="26" t="str">
        <f t="shared" si="1335"/>
        <v/>
      </c>
      <c r="P5350" s="28" t="str">
        <f>IF(E5350="","",INDEX(TableLookupWakeUpScore[],MATCH(E5350,TableLookupWakeUpScore[Wake Up],0),MATCH(P$1,TableLookupWakeUpScore[#Headers],0)))</f>
        <v/>
      </c>
      <c r="Q5350" s="30" t="str">
        <f t="shared" si="1336"/>
        <v/>
      </c>
      <c r="R5350" s="31" t="str">
        <f t="shared" si="1337"/>
        <v/>
      </c>
      <c r="S5350" s="34" t="str">
        <f>IF($C5350="","",INDEX(TableLookupSleepQuality[],MATCH($C5350,TableLookupSleepQuality[Sleep Quality Low],1),MATCH(S$1,TableLookupSleepQuality[#Headers],0)))</f>
        <v/>
      </c>
      <c r="T5350" s="35" t="str">
        <f>IF($C5350="","",INDEX(TableLookupSleepQuality[],MATCH($C5350,TableLookupSleepQuality[Sleep Quality Low],1),MATCH(T$1,TableLookupSleepQuality[#Headers],0)))</f>
        <v/>
      </c>
      <c r="X5350" s="36" t="str">
        <f t="shared" si="1338"/>
        <v/>
      </c>
      <c r="Y5350" s="40" t="str">
        <f t="shared" si="1343"/>
        <v/>
      </c>
      <c r="Z5350" s="13" t="str">
        <f t="shared" si="1343"/>
        <v/>
      </c>
      <c r="AA5350" s="13" t="str">
        <f t="shared" si="1343"/>
        <v/>
      </c>
      <c r="AB5350" s="13" t="str">
        <f t="shared" si="1343"/>
        <v/>
      </c>
      <c r="AC5350" s="13" t="str">
        <f t="shared" si="1343"/>
        <v/>
      </c>
      <c r="AD5350" s="13" t="str">
        <f t="shared" si="1343"/>
        <v/>
      </c>
    </row>
    <row r="5351" spans="7:30" x14ac:dyDescent="0.25">
      <c r="G5351" s="18" t="str">
        <f t="shared" si="1329"/>
        <v/>
      </c>
      <c r="H5351" s="22" t="str">
        <f t="shared" si="1330"/>
        <v/>
      </c>
      <c r="I5351" s="23" t="str">
        <f t="shared" si="1331"/>
        <v/>
      </c>
      <c r="J5351" s="22" t="str">
        <f t="shared" si="1332"/>
        <v/>
      </c>
      <c r="K5351" s="24" t="str">
        <f t="shared" si="1333"/>
        <v/>
      </c>
      <c r="L5351" s="42" t="str">
        <f t="shared" si="1339"/>
        <v/>
      </c>
      <c r="M5351" s="43" t="str">
        <f t="shared" si="1340"/>
        <v/>
      </c>
      <c r="N5351" s="26" t="str">
        <f t="shared" si="1334"/>
        <v/>
      </c>
      <c r="O5351" s="26" t="str">
        <f t="shared" si="1335"/>
        <v/>
      </c>
      <c r="P5351" s="28" t="str">
        <f>IF(E5351="","",INDEX(TableLookupWakeUpScore[],MATCH(E5351,TableLookupWakeUpScore[Wake Up],0),MATCH(P$1,TableLookupWakeUpScore[#Headers],0)))</f>
        <v/>
      </c>
      <c r="Q5351" s="30" t="str">
        <f t="shared" si="1336"/>
        <v/>
      </c>
      <c r="R5351" s="31" t="str">
        <f t="shared" si="1337"/>
        <v/>
      </c>
      <c r="S5351" s="34" t="str">
        <f>IF($C5351="","",INDEX(TableLookupSleepQuality[],MATCH($C5351,TableLookupSleepQuality[Sleep Quality Low],1),MATCH(S$1,TableLookupSleepQuality[#Headers],0)))</f>
        <v/>
      </c>
      <c r="T5351" s="35" t="str">
        <f>IF($C5351="","",INDEX(TableLookupSleepQuality[],MATCH($C5351,TableLookupSleepQuality[Sleep Quality Low],1),MATCH(T$1,TableLookupSleepQuality[#Headers],0)))</f>
        <v/>
      </c>
      <c r="X5351" s="36" t="str">
        <f t="shared" si="1338"/>
        <v/>
      </c>
      <c r="Y5351" s="40" t="str">
        <f t="shared" si="1343"/>
        <v/>
      </c>
      <c r="Z5351" s="13" t="str">
        <f t="shared" si="1343"/>
        <v/>
      </c>
      <c r="AA5351" s="13" t="str">
        <f t="shared" si="1343"/>
        <v/>
      </c>
      <c r="AB5351" s="13" t="str">
        <f t="shared" si="1343"/>
        <v/>
      </c>
      <c r="AC5351" s="13" t="str">
        <f t="shared" si="1343"/>
        <v/>
      </c>
      <c r="AD5351" s="13" t="str">
        <f t="shared" si="1343"/>
        <v/>
      </c>
    </row>
    <row r="5352" spans="7:30" x14ac:dyDescent="0.25">
      <c r="G5352" s="18" t="str">
        <f t="shared" si="1329"/>
        <v/>
      </c>
      <c r="H5352" s="22" t="str">
        <f t="shared" si="1330"/>
        <v/>
      </c>
      <c r="I5352" s="23" t="str">
        <f t="shared" si="1331"/>
        <v/>
      </c>
      <c r="J5352" s="22" t="str">
        <f t="shared" si="1332"/>
        <v/>
      </c>
      <c r="K5352" s="24" t="str">
        <f t="shared" si="1333"/>
        <v/>
      </c>
      <c r="L5352" s="42" t="str">
        <f t="shared" si="1339"/>
        <v/>
      </c>
      <c r="M5352" s="43" t="str">
        <f t="shared" si="1340"/>
        <v/>
      </c>
      <c r="N5352" s="26" t="str">
        <f t="shared" si="1334"/>
        <v/>
      </c>
      <c r="O5352" s="26" t="str">
        <f t="shared" si="1335"/>
        <v/>
      </c>
      <c r="P5352" s="28" t="str">
        <f>IF(E5352="","",INDEX(TableLookupWakeUpScore[],MATCH(E5352,TableLookupWakeUpScore[Wake Up],0),MATCH(P$1,TableLookupWakeUpScore[#Headers],0)))</f>
        <v/>
      </c>
      <c r="Q5352" s="30" t="str">
        <f t="shared" si="1336"/>
        <v/>
      </c>
      <c r="R5352" s="31" t="str">
        <f t="shared" si="1337"/>
        <v/>
      </c>
      <c r="S5352" s="34" t="str">
        <f>IF($C5352="","",INDEX(TableLookupSleepQuality[],MATCH($C5352,TableLookupSleepQuality[Sleep Quality Low],1),MATCH(S$1,TableLookupSleepQuality[#Headers],0)))</f>
        <v/>
      </c>
      <c r="T5352" s="35" t="str">
        <f>IF($C5352="","",INDEX(TableLookupSleepQuality[],MATCH($C5352,TableLookupSleepQuality[Sleep Quality Low],1),MATCH(T$1,TableLookupSleepQuality[#Headers],0)))</f>
        <v/>
      </c>
      <c r="X5352" s="36" t="str">
        <f t="shared" si="1338"/>
        <v/>
      </c>
      <c r="Y5352" s="40" t="str">
        <f t="shared" si="1343"/>
        <v/>
      </c>
      <c r="Z5352" s="13" t="str">
        <f t="shared" si="1343"/>
        <v/>
      </c>
      <c r="AA5352" s="13" t="str">
        <f t="shared" si="1343"/>
        <v/>
      </c>
      <c r="AB5352" s="13" t="str">
        <f t="shared" si="1343"/>
        <v/>
      </c>
      <c r="AC5352" s="13" t="str">
        <f t="shared" si="1343"/>
        <v/>
      </c>
      <c r="AD5352" s="13" t="str">
        <f t="shared" si="1343"/>
        <v/>
      </c>
    </row>
    <row r="5353" spans="7:30" x14ac:dyDescent="0.25">
      <c r="G5353" s="18" t="str">
        <f t="shared" si="1329"/>
        <v/>
      </c>
      <c r="H5353" s="22" t="str">
        <f t="shared" si="1330"/>
        <v/>
      </c>
      <c r="I5353" s="23" t="str">
        <f t="shared" si="1331"/>
        <v/>
      </c>
      <c r="J5353" s="22" t="str">
        <f t="shared" si="1332"/>
        <v/>
      </c>
      <c r="K5353" s="24" t="str">
        <f t="shared" si="1333"/>
        <v/>
      </c>
      <c r="L5353" s="42" t="str">
        <f t="shared" si="1339"/>
        <v/>
      </c>
      <c r="M5353" s="43" t="str">
        <f t="shared" si="1340"/>
        <v/>
      </c>
      <c r="N5353" s="26" t="str">
        <f t="shared" si="1334"/>
        <v/>
      </c>
      <c r="O5353" s="26" t="str">
        <f t="shared" si="1335"/>
        <v/>
      </c>
      <c r="P5353" s="28" t="str">
        <f>IF(E5353="","",INDEX(TableLookupWakeUpScore[],MATCH(E5353,TableLookupWakeUpScore[Wake Up],0),MATCH(P$1,TableLookupWakeUpScore[#Headers],0)))</f>
        <v/>
      </c>
      <c r="Q5353" s="30" t="str">
        <f t="shared" si="1336"/>
        <v/>
      </c>
      <c r="R5353" s="31" t="str">
        <f t="shared" si="1337"/>
        <v/>
      </c>
      <c r="S5353" s="34" t="str">
        <f>IF($C5353="","",INDEX(TableLookupSleepQuality[],MATCH($C5353,TableLookupSleepQuality[Sleep Quality Low],1),MATCH(S$1,TableLookupSleepQuality[#Headers],0)))</f>
        <v/>
      </c>
      <c r="T5353" s="35" t="str">
        <f>IF($C5353="","",INDEX(TableLookupSleepQuality[],MATCH($C5353,TableLookupSleepQuality[Sleep Quality Low],1),MATCH(T$1,TableLookupSleepQuality[#Headers],0)))</f>
        <v/>
      </c>
      <c r="X5353" s="36" t="str">
        <f t="shared" si="1338"/>
        <v/>
      </c>
      <c r="Y5353" s="40" t="str">
        <f t="shared" si="1343"/>
        <v/>
      </c>
      <c r="Z5353" s="13" t="str">
        <f t="shared" si="1343"/>
        <v/>
      </c>
      <c r="AA5353" s="13" t="str">
        <f t="shared" si="1343"/>
        <v/>
      </c>
      <c r="AB5353" s="13" t="str">
        <f t="shared" si="1343"/>
        <v/>
      </c>
      <c r="AC5353" s="13" t="str">
        <f t="shared" si="1343"/>
        <v/>
      </c>
      <c r="AD5353" s="13" t="str">
        <f t="shared" si="1343"/>
        <v/>
      </c>
    </row>
    <row r="5354" spans="7:30" x14ac:dyDescent="0.25">
      <c r="G5354" s="18" t="str">
        <f t="shared" si="1329"/>
        <v/>
      </c>
      <c r="H5354" s="22" t="str">
        <f t="shared" si="1330"/>
        <v/>
      </c>
      <c r="I5354" s="23" t="str">
        <f t="shared" si="1331"/>
        <v/>
      </c>
      <c r="J5354" s="22" t="str">
        <f t="shared" si="1332"/>
        <v/>
      </c>
      <c r="K5354" s="24" t="str">
        <f t="shared" si="1333"/>
        <v/>
      </c>
      <c r="L5354" s="42" t="str">
        <f t="shared" si="1339"/>
        <v/>
      </c>
      <c r="M5354" s="43" t="str">
        <f t="shared" si="1340"/>
        <v/>
      </c>
      <c r="N5354" s="26" t="str">
        <f t="shared" si="1334"/>
        <v/>
      </c>
      <c r="O5354" s="26" t="str">
        <f t="shared" si="1335"/>
        <v/>
      </c>
      <c r="P5354" s="28" t="str">
        <f>IF(E5354="","",INDEX(TableLookupWakeUpScore[],MATCH(E5354,TableLookupWakeUpScore[Wake Up],0),MATCH(P$1,TableLookupWakeUpScore[#Headers],0)))</f>
        <v/>
      </c>
      <c r="Q5354" s="30" t="str">
        <f t="shared" si="1336"/>
        <v/>
      </c>
      <c r="R5354" s="31" t="str">
        <f t="shared" si="1337"/>
        <v/>
      </c>
      <c r="S5354" s="34" t="str">
        <f>IF($C5354="","",INDEX(TableLookupSleepQuality[],MATCH($C5354,TableLookupSleepQuality[Sleep Quality Low],1),MATCH(S$1,TableLookupSleepQuality[#Headers],0)))</f>
        <v/>
      </c>
      <c r="T5354" s="35" t="str">
        <f>IF($C5354="","",INDEX(TableLookupSleepQuality[],MATCH($C5354,TableLookupSleepQuality[Sleep Quality Low],1),MATCH(T$1,TableLookupSleepQuality[#Headers],0)))</f>
        <v/>
      </c>
      <c r="X5354" s="36" t="str">
        <f t="shared" si="1338"/>
        <v/>
      </c>
      <c r="Y5354" s="40" t="str">
        <f t="shared" si="1343"/>
        <v/>
      </c>
      <c r="Z5354" s="13" t="str">
        <f t="shared" si="1343"/>
        <v/>
      </c>
      <c r="AA5354" s="13" t="str">
        <f t="shared" si="1343"/>
        <v/>
      </c>
      <c r="AB5354" s="13" t="str">
        <f t="shared" si="1343"/>
        <v/>
      </c>
      <c r="AC5354" s="13" t="str">
        <f t="shared" si="1343"/>
        <v/>
      </c>
      <c r="AD5354" s="13" t="str">
        <f t="shared" si="1343"/>
        <v/>
      </c>
    </row>
    <row r="5355" spans="7:30" x14ac:dyDescent="0.25">
      <c r="G5355" s="18" t="str">
        <f t="shared" si="1329"/>
        <v/>
      </c>
      <c r="H5355" s="22" t="str">
        <f t="shared" si="1330"/>
        <v/>
      </c>
      <c r="I5355" s="23" t="str">
        <f t="shared" si="1331"/>
        <v/>
      </c>
      <c r="J5355" s="22" t="str">
        <f t="shared" si="1332"/>
        <v/>
      </c>
      <c r="K5355" s="24" t="str">
        <f t="shared" si="1333"/>
        <v/>
      </c>
      <c r="L5355" s="42" t="str">
        <f t="shared" si="1339"/>
        <v/>
      </c>
      <c r="M5355" s="43" t="str">
        <f t="shared" si="1340"/>
        <v/>
      </c>
      <c r="N5355" s="26" t="str">
        <f t="shared" si="1334"/>
        <v/>
      </c>
      <c r="O5355" s="26" t="str">
        <f t="shared" si="1335"/>
        <v/>
      </c>
      <c r="P5355" s="28" t="str">
        <f>IF(E5355="","",INDEX(TableLookupWakeUpScore[],MATCH(E5355,TableLookupWakeUpScore[Wake Up],0),MATCH(P$1,TableLookupWakeUpScore[#Headers],0)))</f>
        <v/>
      </c>
      <c r="Q5355" s="30" t="str">
        <f t="shared" si="1336"/>
        <v/>
      </c>
      <c r="R5355" s="31" t="str">
        <f t="shared" si="1337"/>
        <v/>
      </c>
      <c r="S5355" s="34" t="str">
        <f>IF($C5355="","",INDEX(TableLookupSleepQuality[],MATCH($C5355,TableLookupSleepQuality[Sleep Quality Low],1),MATCH(S$1,TableLookupSleepQuality[#Headers],0)))</f>
        <v/>
      </c>
      <c r="T5355" s="35" t="str">
        <f>IF($C5355="","",INDEX(TableLookupSleepQuality[],MATCH($C5355,TableLookupSleepQuality[Sleep Quality Low],1),MATCH(T$1,TableLookupSleepQuality[#Headers],0)))</f>
        <v/>
      </c>
      <c r="X5355" s="36" t="str">
        <f t="shared" si="1338"/>
        <v/>
      </c>
      <c r="Y5355" s="40" t="str">
        <f t="shared" si="1343"/>
        <v/>
      </c>
      <c r="Z5355" s="13" t="str">
        <f t="shared" si="1343"/>
        <v/>
      </c>
      <c r="AA5355" s="13" t="str">
        <f t="shared" si="1343"/>
        <v/>
      </c>
      <c r="AB5355" s="13" t="str">
        <f t="shared" si="1343"/>
        <v/>
      </c>
      <c r="AC5355" s="13" t="str">
        <f t="shared" si="1343"/>
        <v/>
      </c>
      <c r="AD5355" s="13" t="str">
        <f t="shared" si="1343"/>
        <v/>
      </c>
    </row>
    <row r="5356" spans="7:30" x14ac:dyDescent="0.25">
      <c r="G5356" s="18" t="str">
        <f t="shared" si="1329"/>
        <v/>
      </c>
      <c r="H5356" s="22" t="str">
        <f t="shared" si="1330"/>
        <v/>
      </c>
      <c r="I5356" s="23" t="str">
        <f t="shared" si="1331"/>
        <v/>
      </c>
      <c r="J5356" s="22" t="str">
        <f t="shared" si="1332"/>
        <v/>
      </c>
      <c r="K5356" s="24" t="str">
        <f t="shared" si="1333"/>
        <v/>
      </c>
      <c r="L5356" s="42" t="str">
        <f t="shared" si="1339"/>
        <v/>
      </c>
      <c r="M5356" s="43" t="str">
        <f t="shared" si="1340"/>
        <v/>
      </c>
      <c r="N5356" s="26" t="str">
        <f t="shared" si="1334"/>
        <v/>
      </c>
      <c r="O5356" s="26" t="str">
        <f t="shared" si="1335"/>
        <v/>
      </c>
      <c r="P5356" s="28" t="str">
        <f>IF(E5356="","",INDEX(TableLookupWakeUpScore[],MATCH(E5356,TableLookupWakeUpScore[Wake Up],0),MATCH(P$1,TableLookupWakeUpScore[#Headers],0)))</f>
        <v/>
      </c>
      <c r="Q5356" s="30" t="str">
        <f t="shared" si="1336"/>
        <v/>
      </c>
      <c r="R5356" s="31" t="str">
        <f t="shared" si="1337"/>
        <v/>
      </c>
      <c r="S5356" s="34" t="str">
        <f>IF($C5356="","",INDEX(TableLookupSleepQuality[],MATCH($C5356,TableLookupSleepQuality[Sleep Quality Low],1),MATCH(S$1,TableLookupSleepQuality[#Headers],0)))</f>
        <v/>
      </c>
      <c r="T5356" s="35" t="str">
        <f>IF($C5356="","",INDEX(TableLookupSleepQuality[],MATCH($C5356,TableLookupSleepQuality[Sleep Quality Low],1),MATCH(T$1,TableLookupSleepQuality[#Headers],0)))</f>
        <v/>
      </c>
      <c r="X5356" s="36" t="str">
        <f t="shared" si="1338"/>
        <v/>
      </c>
      <c r="Y5356" s="40" t="str">
        <f t="shared" si="1343"/>
        <v/>
      </c>
      <c r="Z5356" s="13" t="str">
        <f t="shared" si="1343"/>
        <v/>
      </c>
      <c r="AA5356" s="13" t="str">
        <f t="shared" si="1343"/>
        <v/>
      </c>
      <c r="AB5356" s="13" t="str">
        <f t="shared" si="1343"/>
        <v/>
      </c>
      <c r="AC5356" s="13" t="str">
        <f t="shared" si="1343"/>
        <v/>
      </c>
      <c r="AD5356" s="13" t="str">
        <f t="shared" si="1343"/>
        <v/>
      </c>
    </row>
    <row r="5357" spans="7:30" x14ac:dyDescent="0.25">
      <c r="G5357" s="18" t="str">
        <f t="shared" si="1329"/>
        <v/>
      </c>
      <c r="H5357" s="22" t="str">
        <f t="shared" si="1330"/>
        <v/>
      </c>
      <c r="I5357" s="23" t="str">
        <f t="shared" si="1331"/>
        <v/>
      </c>
      <c r="J5357" s="22" t="str">
        <f t="shared" si="1332"/>
        <v/>
      </c>
      <c r="K5357" s="24" t="str">
        <f t="shared" si="1333"/>
        <v/>
      </c>
      <c r="L5357" s="42" t="str">
        <f t="shared" si="1339"/>
        <v/>
      </c>
      <c r="M5357" s="43" t="str">
        <f t="shared" si="1340"/>
        <v/>
      </c>
      <c r="N5357" s="26" t="str">
        <f t="shared" si="1334"/>
        <v/>
      </c>
      <c r="O5357" s="26" t="str">
        <f t="shared" si="1335"/>
        <v/>
      </c>
      <c r="P5357" s="28" t="str">
        <f>IF(E5357="","",INDEX(TableLookupWakeUpScore[],MATCH(E5357,TableLookupWakeUpScore[Wake Up],0),MATCH(P$1,TableLookupWakeUpScore[#Headers],0)))</f>
        <v/>
      </c>
      <c r="Q5357" s="30" t="str">
        <f t="shared" si="1336"/>
        <v/>
      </c>
      <c r="R5357" s="31" t="str">
        <f t="shared" si="1337"/>
        <v/>
      </c>
      <c r="S5357" s="34" t="str">
        <f>IF($C5357="","",INDEX(TableLookupSleepQuality[],MATCH($C5357,TableLookupSleepQuality[Sleep Quality Low],1),MATCH(S$1,TableLookupSleepQuality[#Headers],0)))</f>
        <v/>
      </c>
      <c r="T5357" s="35" t="str">
        <f>IF($C5357="","",INDEX(TableLookupSleepQuality[],MATCH($C5357,TableLookupSleepQuality[Sleep Quality Low],1),MATCH(T$1,TableLookupSleepQuality[#Headers],0)))</f>
        <v/>
      </c>
      <c r="X5357" s="36" t="str">
        <f t="shared" si="1338"/>
        <v/>
      </c>
      <c r="Y5357" s="40" t="str">
        <f t="shared" si="1343"/>
        <v/>
      </c>
      <c r="Z5357" s="13" t="str">
        <f t="shared" si="1343"/>
        <v/>
      </c>
      <c r="AA5357" s="13" t="str">
        <f t="shared" si="1343"/>
        <v/>
      </c>
      <c r="AB5357" s="13" t="str">
        <f t="shared" si="1343"/>
        <v/>
      </c>
      <c r="AC5357" s="13" t="str">
        <f t="shared" si="1343"/>
        <v/>
      </c>
      <c r="AD5357" s="13" t="str">
        <f t="shared" si="1343"/>
        <v/>
      </c>
    </row>
    <row r="5358" spans="7:30" x14ac:dyDescent="0.25">
      <c r="G5358" s="18" t="str">
        <f t="shared" si="1329"/>
        <v/>
      </c>
      <c r="H5358" s="22" t="str">
        <f t="shared" si="1330"/>
        <v/>
      </c>
      <c r="I5358" s="23" t="str">
        <f t="shared" si="1331"/>
        <v/>
      </c>
      <c r="J5358" s="22" t="str">
        <f t="shared" si="1332"/>
        <v/>
      </c>
      <c r="K5358" s="24" t="str">
        <f t="shared" si="1333"/>
        <v/>
      </c>
      <c r="L5358" s="42" t="str">
        <f t="shared" si="1339"/>
        <v/>
      </c>
      <c r="M5358" s="43" t="str">
        <f t="shared" si="1340"/>
        <v/>
      </c>
      <c r="N5358" s="26" t="str">
        <f t="shared" si="1334"/>
        <v/>
      </c>
      <c r="O5358" s="26" t="str">
        <f t="shared" si="1335"/>
        <v/>
      </c>
      <c r="P5358" s="28" t="str">
        <f>IF(E5358="","",INDEX(TableLookupWakeUpScore[],MATCH(E5358,TableLookupWakeUpScore[Wake Up],0),MATCH(P$1,TableLookupWakeUpScore[#Headers],0)))</f>
        <v/>
      </c>
      <c r="Q5358" s="30" t="str">
        <f t="shared" si="1336"/>
        <v/>
      </c>
      <c r="R5358" s="31" t="str">
        <f t="shared" si="1337"/>
        <v/>
      </c>
      <c r="S5358" s="34" t="str">
        <f>IF($C5358="","",INDEX(TableLookupSleepQuality[],MATCH($C5358,TableLookupSleepQuality[Sleep Quality Low],1),MATCH(S$1,TableLookupSleepQuality[#Headers],0)))</f>
        <v/>
      </c>
      <c r="T5358" s="35" t="str">
        <f>IF($C5358="","",INDEX(TableLookupSleepQuality[],MATCH($C5358,TableLookupSleepQuality[Sleep Quality Low],1),MATCH(T$1,TableLookupSleepQuality[#Headers],0)))</f>
        <v/>
      </c>
      <c r="X5358" s="36" t="str">
        <f t="shared" si="1338"/>
        <v/>
      </c>
      <c r="Y5358" s="40" t="str">
        <f t="shared" si="1343"/>
        <v/>
      </c>
      <c r="Z5358" s="13" t="str">
        <f t="shared" si="1343"/>
        <v/>
      </c>
      <c r="AA5358" s="13" t="str">
        <f t="shared" si="1343"/>
        <v/>
      </c>
      <c r="AB5358" s="13" t="str">
        <f t="shared" si="1343"/>
        <v/>
      </c>
      <c r="AC5358" s="13" t="str">
        <f t="shared" si="1343"/>
        <v/>
      </c>
      <c r="AD5358" s="13" t="str">
        <f t="shared" si="1343"/>
        <v/>
      </c>
    </row>
    <row r="5359" spans="7:30" x14ac:dyDescent="0.25">
      <c r="G5359" s="18" t="str">
        <f t="shared" si="1329"/>
        <v/>
      </c>
      <c r="H5359" s="22" t="str">
        <f t="shared" si="1330"/>
        <v/>
      </c>
      <c r="I5359" s="23" t="str">
        <f t="shared" si="1331"/>
        <v/>
      </c>
      <c r="J5359" s="22" t="str">
        <f t="shared" si="1332"/>
        <v/>
      </c>
      <c r="K5359" s="24" t="str">
        <f t="shared" si="1333"/>
        <v/>
      </c>
      <c r="L5359" s="42" t="str">
        <f t="shared" si="1339"/>
        <v/>
      </c>
      <c r="M5359" s="43" t="str">
        <f t="shared" si="1340"/>
        <v/>
      </c>
      <c r="N5359" s="26" t="str">
        <f t="shared" si="1334"/>
        <v/>
      </c>
      <c r="O5359" s="26" t="str">
        <f t="shared" si="1335"/>
        <v/>
      </c>
      <c r="P5359" s="28" t="str">
        <f>IF(E5359="","",INDEX(TableLookupWakeUpScore[],MATCH(E5359,TableLookupWakeUpScore[Wake Up],0),MATCH(P$1,TableLookupWakeUpScore[#Headers],0)))</f>
        <v/>
      </c>
      <c r="Q5359" s="30" t="str">
        <f t="shared" si="1336"/>
        <v/>
      </c>
      <c r="R5359" s="31" t="str">
        <f t="shared" si="1337"/>
        <v/>
      </c>
      <c r="S5359" s="34" t="str">
        <f>IF($C5359="","",INDEX(TableLookupSleepQuality[],MATCH($C5359,TableLookupSleepQuality[Sleep Quality Low],1),MATCH(S$1,TableLookupSleepQuality[#Headers],0)))</f>
        <v/>
      </c>
      <c r="T5359" s="35" t="str">
        <f>IF($C5359="","",INDEX(TableLookupSleepQuality[],MATCH($C5359,TableLookupSleepQuality[Sleep Quality Low],1),MATCH(T$1,TableLookupSleepQuality[#Headers],0)))</f>
        <v/>
      </c>
      <c r="X5359" s="36" t="str">
        <f t="shared" si="1338"/>
        <v/>
      </c>
      <c r="Y5359" s="40" t="str">
        <f t="shared" si="1343"/>
        <v/>
      </c>
      <c r="Z5359" s="13" t="str">
        <f t="shared" si="1343"/>
        <v/>
      </c>
      <c r="AA5359" s="13" t="str">
        <f t="shared" si="1343"/>
        <v/>
      </c>
      <c r="AB5359" s="13" t="str">
        <f t="shared" si="1343"/>
        <v/>
      </c>
      <c r="AC5359" s="13" t="str">
        <f t="shared" si="1343"/>
        <v/>
      </c>
      <c r="AD5359" s="13" t="str">
        <f t="shared" si="1343"/>
        <v/>
      </c>
    </row>
    <row r="5360" spans="7:30" x14ac:dyDescent="0.25">
      <c r="G5360" s="18" t="str">
        <f t="shared" si="1329"/>
        <v/>
      </c>
      <c r="H5360" s="22" t="str">
        <f t="shared" si="1330"/>
        <v/>
      </c>
      <c r="I5360" s="23" t="str">
        <f t="shared" si="1331"/>
        <v/>
      </c>
      <c r="J5360" s="22" t="str">
        <f t="shared" si="1332"/>
        <v/>
      </c>
      <c r="K5360" s="24" t="str">
        <f t="shared" si="1333"/>
        <v/>
      </c>
      <c r="L5360" s="42" t="str">
        <f t="shared" si="1339"/>
        <v/>
      </c>
      <c r="M5360" s="43" t="str">
        <f t="shared" si="1340"/>
        <v/>
      </c>
      <c r="N5360" s="26" t="str">
        <f t="shared" si="1334"/>
        <v/>
      </c>
      <c r="O5360" s="26" t="str">
        <f t="shared" si="1335"/>
        <v/>
      </c>
      <c r="P5360" s="28" t="str">
        <f>IF(E5360="","",INDEX(TableLookupWakeUpScore[],MATCH(E5360,TableLookupWakeUpScore[Wake Up],0),MATCH(P$1,TableLookupWakeUpScore[#Headers],0)))</f>
        <v/>
      </c>
      <c r="Q5360" s="30" t="str">
        <f t="shared" si="1336"/>
        <v/>
      </c>
      <c r="R5360" s="31" t="str">
        <f t="shared" si="1337"/>
        <v/>
      </c>
      <c r="S5360" s="34" t="str">
        <f>IF($C5360="","",INDEX(TableLookupSleepQuality[],MATCH($C5360,TableLookupSleepQuality[Sleep Quality Low],1),MATCH(S$1,TableLookupSleepQuality[#Headers],0)))</f>
        <v/>
      </c>
      <c r="T5360" s="35" t="str">
        <f>IF($C5360="","",INDEX(TableLookupSleepQuality[],MATCH($C5360,TableLookupSleepQuality[Sleep Quality Low],1),MATCH(T$1,TableLookupSleepQuality[#Headers],0)))</f>
        <v/>
      </c>
      <c r="X5360" s="36" t="str">
        <f t="shared" si="1338"/>
        <v/>
      </c>
      <c r="Y5360" s="40" t="str">
        <f t="shared" si="1343"/>
        <v/>
      </c>
      <c r="Z5360" s="13" t="str">
        <f t="shared" si="1343"/>
        <v/>
      </c>
      <c r="AA5360" s="13" t="str">
        <f t="shared" si="1343"/>
        <v/>
      </c>
      <c r="AB5360" s="13" t="str">
        <f t="shared" si="1343"/>
        <v/>
      </c>
      <c r="AC5360" s="13" t="str">
        <f t="shared" si="1343"/>
        <v/>
      </c>
      <c r="AD5360" s="13" t="str">
        <f t="shared" si="1343"/>
        <v/>
      </c>
    </row>
    <row r="5361" spans="7:30" x14ac:dyDescent="0.25">
      <c r="G5361" s="18" t="str">
        <f t="shared" si="1329"/>
        <v/>
      </c>
      <c r="H5361" s="22" t="str">
        <f t="shared" si="1330"/>
        <v/>
      </c>
      <c r="I5361" s="23" t="str">
        <f t="shared" si="1331"/>
        <v/>
      </c>
      <c r="J5361" s="22" t="str">
        <f t="shared" si="1332"/>
        <v/>
      </c>
      <c r="K5361" s="24" t="str">
        <f t="shared" si="1333"/>
        <v/>
      </c>
      <c r="L5361" s="42" t="str">
        <f t="shared" si="1339"/>
        <v/>
      </c>
      <c r="M5361" s="43" t="str">
        <f t="shared" si="1340"/>
        <v/>
      </c>
      <c r="N5361" s="26" t="str">
        <f t="shared" si="1334"/>
        <v/>
      </c>
      <c r="O5361" s="26" t="str">
        <f t="shared" si="1335"/>
        <v/>
      </c>
      <c r="P5361" s="28" t="str">
        <f>IF(E5361="","",INDEX(TableLookupWakeUpScore[],MATCH(E5361,TableLookupWakeUpScore[Wake Up],0),MATCH(P$1,TableLookupWakeUpScore[#Headers],0)))</f>
        <v/>
      </c>
      <c r="Q5361" s="30" t="str">
        <f t="shared" si="1336"/>
        <v/>
      </c>
      <c r="R5361" s="31" t="str">
        <f t="shared" si="1337"/>
        <v/>
      </c>
      <c r="S5361" s="34" t="str">
        <f>IF($C5361="","",INDEX(TableLookupSleepQuality[],MATCH($C5361,TableLookupSleepQuality[Sleep Quality Low],1),MATCH(S$1,TableLookupSleepQuality[#Headers],0)))</f>
        <v/>
      </c>
      <c r="T5361" s="35" t="str">
        <f>IF($C5361="","",INDEX(TableLookupSleepQuality[],MATCH($C5361,TableLookupSleepQuality[Sleep Quality Low],1),MATCH(T$1,TableLookupSleepQuality[#Headers],0)))</f>
        <v/>
      </c>
      <c r="X5361" s="36" t="str">
        <f t="shared" si="1338"/>
        <v/>
      </c>
      <c r="Y5361" s="40" t="str">
        <f t="shared" si="1343"/>
        <v/>
      </c>
      <c r="Z5361" s="13" t="str">
        <f t="shared" si="1343"/>
        <v/>
      </c>
      <c r="AA5361" s="13" t="str">
        <f t="shared" si="1343"/>
        <v/>
      </c>
      <c r="AB5361" s="13" t="str">
        <f t="shared" si="1343"/>
        <v/>
      </c>
      <c r="AC5361" s="13" t="str">
        <f t="shared" si="1343"/>
        <v/>
      </c>
      <c r="AD5361" s="13" t="str">
        <f t="shared" si="1343"/>
        <v/>
      </c>
    </row>
    <row r="5362" spans="7:30" x14ac:dyDescent="0.25">
      <c r="G5362" s="18" t="str">
        <f t="shared" si="1329"/>
        <v/>
      </c>
      <c r="H5362" s="22" t="str">
        <f t="shared" si="1330"/>
        <v/>
      </c>
      <c r="I5362" s="23" t="str">
        <f t="shared" si="1331"/>
        <v/>
      </c>
      <c r="J5362" s="22" t="str">
        <f t="shared" si="1332"/>
        <v/>
      </c>
      <c r="K5362" s="24" t="str">
        <f t="shared" si="1333"/>
        <v/>
      </c>
      <c r="L5362" s="42" t="str">
        <f t="shared" si="1339"/>
        <v/>
      </c>
      <c r="M5362" s="43" t="str">
        <f t="shared" si="1340"/>
        <v/>
      </c>
      <c r="N5362" s="26" t="str">
        <f t="shared" si="1334"/>
        <v/>
      </c>
      <c r="O5362" s="26" t="str">
        <f t="shared" si="1335"/>
        <v/>
      </c>
      <c r="P5362" s="28" t="str">
        <f>IF(E5362="","",INDEX(TableLookupWakeUpScore[],MATCH(E5362,TableLookupWakeUpScore[Wake Up],0),MATCH(P$1,TableLookupWakeUpScore[#Headers],0)))</f>
        <v/>
      </c>
      <c r="Q5362" s="30" t="str">
        <f t="shared" si="1336"/>
        <v/>
      </c>
      <c r="R5362" s="31" t="str">
        <f t="shared" si="1337"/>
        <v/>
      </c>
      <c r="S5362" s="34" t="str">
        <f>IF($C5362="","",INDEX(TableLookupSleepQuality[],MATCH($C5362,TableLookupSleepQuality[Sleep Quality Low],1),MATCH(S$1,TableLookupSleepQuality[#Headers],0)))</f>
        <v/>
      </c>
      <c r="T5362" s="35" t="str">
        <f>IF($C5362="","",INDEX(TableLookupSleepQuality[],MATCH($C5362,TableLookupSleepQuality[Sleep Quality Low],1),MATCH(T$1,TableLookupSleepQuality[#Headers],0)))</f>
        <v/>
      </c>
      <c r="X5362" s="36" t="str">
        <f t="shared" si="1338"/>
        <v/>
      </c>
      <c r="Y5362" s="40" t="str">
        <f t="shared" si="1343"/>
        <v/>
      </c>
      <c r="Z5362" s="13" t="str">
        <f t="shared" si="1343"/>
        <v/>
      </c>
      <c r="AA5362" s="13" t="str">
        <f t="shared" si="1343"/>
        <v/>
      </c>
      <c r="AB5362" s="13" t="str">
        <f t="shared" si="1343"/>
        <v/>
      </c>
      <c r="AC5362" s="13" t="str">
        <f t="shared" si="1343"/>
        <v/>
      </c>
      <c r="AD5362" s="13" t="str">
        <f t="shared" si="1343"/>
        <v/>
      </c>
    </row>
    <row r="5363" spans="7:30" x14ac:dyDescent="0.25">
      <c r="G5363" s="18" t="str">
        <f t="shared" si="1329"/>
        <v/>
      </c>
      <c r="H5363" s="22" t="str">
        <f t="shared" si="1330"/>
        <v/>
      </c>
      <c r="I5363" s="23" t="str">
        <f t="shared" si="1331"/>
        <v/>
      </c>
      <c r="J5363" s="22" t="str">
        <f t="shared" si="1332"/>
        <v/>
      </c>
      <c r="K5363" s="24" t="str">
        <f t="shared" si="1333"/>
        <v/>
      </c>
      <c r="L5363" s="42" t="str">
        <f t="shared" si="1339"/>
        <v/>
      </c>
      <c r="M5363" s="43" t="str">
        <f t="shared" si="1340"/>
        <v/>
      </c>
      <c r="N5363" s="26" t="str">
        <f t="shared" si="1334"/>
        <v/>
      </c>
      <c r="O5363" s="26" t="str">
        <f t="shared" si="1335"/>
        <v/>
      </c>
      <c r="P5363" s="28" t="str">
        <f>IF(E5363="","",INDEX(TableLookupWakeUpScore[],MATCH(E5363,TableLookupWakeUpScore[Wake Up],0),MATCH(P$1,TableLookupWakeUpScore[#Headers],0)))</f>
        <v/>
      </c>
      <c r="Q5363" s="30" t="str">
        <f t="shared" si="1336"/>
        <v/>
      </c>
      <c r="R5363" s="31" t="str">
        <f t="shared" si="1337"/>
        <v/>
      </c>
      <c r="S5363" s="34" t="str">
        <f>IF($C5363="","",INDEX(TableLookupSleepQuality[],MATCH($C5363,TableLookupSleepQuality[Sleep Quality Low],1),MATCH(S$1,TableLookupSleepQuality[#Headers],0)))</f>
        <v/>
      </c>
      <c r="T5363" s="35" t="str">
        <f>IF($C5363="","",INDEX(TableLookupSleepQuality[],MATCH($C5363,TableLookupSleepQuality[Sleep Quality Low],1),MATCH(T$1,TableLookupSleepQuality[#Headers],0)))</f>
        <v/>
      </c>
      <c r="X5363" s="36" t="str">
        <f t="shared" si="1338"/>
        <v/>
      </c>
      <c r="Y5363" s="40" t="str">
        <f t="shared" ref="Y5363:AD5378" si="1344">IF(OR($X5363="NO",$X5363=""),"",IF(COUNTIF($F5363,"*" &amp; Y$1 &amp; "*"),"YES","NO"))</f>
        <v/>
      </c>
      <c r="Z5363" s="13" t="str">
        <f t="shared" si="1344"/>
        <v/>
      </c>
      <c r="AA5363" s="13" t="str">
        <f t="shared" si="1344"/>
        <v/>
      </c>
      <c r="AB5363" s="13" t="str">
        <f t="shared" si="1344"/>
        <v/>
      </c>
      <c r="AC5363" s="13" t="str">
        <f t="shared" si="1344"/>
        <v/>
      </c>
      <c r="AD5363" s="13" t="str">
        <f t="shared" si="1344"/>
        <v/>
      </c>
    </row>
    <row r="5364" spans="7:30" x14ac:dyDescent="0.25">
      <c r="G5364" s="18" t="str">
        <f t="shared" si="1329"/>
        <v/>
      </c>
      <c r="H5364" s="22" t="str">
        <f t="shared" si="1330"/>
        <v/>
      </c>
      <c r="I5364" s="23" t="str">
        <f t="shared" si="1331"/>
        <v/>
      </c>
      <c r="J5364" s="22" t="str">
        <f t="shared" si="1332"/>
        <v/>
      </c>
      <c r="K5364" s="24" t="str">
        <f t="shared" si="1333"/>
        <v/>
      </c>
      <c r="L5364" s="42" t="str">
        <f t="shared" si="1339"/>
        <v/>
      </c>
      <c r="M5364" s="43" t="str">
        <f t="shared" si="1340"/>
        <v/>
      </c>
      <c r="N5364" s="26" t="str">
        <f t="shared" si="1334"/>
        <v/>
      </c>
      <c r="O5364" s="26" t="str">
        <f t="shared" si="1335"/>
        <v/>
      </c>
      <c r="P5364" s="28" t="str">
        <f>IF(E5364="","",INDEX(TableLookupWakeUpScore[],MATCH(E5364,TableLookupWakeUpScore[Wake Up],0),MATCH(P$1,TableLookupWakeUpScore[#Headers],0)))</f>
        <v/>
      </c>
      <c r="Q5364" s="30" t="str">
        <f t="shared" si="1336"/>
        <v/>
      </c>
      <c r="R5364" s="31" t="str">
        <f t="shared" si="1337"/>
        <v/>
      </c>
      <c r="S5364" s="34" t="str">
        <f>IF($C5364="","",INDEX(TableLookupSleepQuality[],MATCH($C5364,TableLookupSleepQuality[Sleep Quality Low],1),MATCH(S$1,TableLookupSleepQuality[#Headers],0)))</f>
        <v/>
      </c>
      <c r="T5364" s="35" t="str">
        <f>IF($C5364="","",INDEX(TableLookupSleepQuality[],MATCH($C5364,TableLookupSleepQuality[Sleep Quality Low],1),MATCH(T$1,TableLookupSleepQuality[#Headers],0)))</f>
        <v/>
      </c>
      <c r="X5364" s="36" t="str">
        <f t="shared" si="1338"/>
        <v/>
      </c>
      <c r="Y5364" s="40" t="str">
        <f t="shared" si="1344"/>
        <v/>
      </c>
      <c r="Z5364" s="13" t="str">
        <f t="shared" si="1344"/>
        <v/>
      </c>
      <c r="AA5364" s="13" t="str">
        <f t="shared" si="1344"/>
        <v/>
      </c>
      <c r="AB5364" s="13" t="str">
        <f t="shared" si="1344"/>
        <v/>
      </c>
      <c r="AC5364" s="13" t="str">
        <f t="shared" si="1344"/>
        <v/>
      </c>
      <c r="AD5364" s="13" t="str">
        <f t="shared" si="1344"/>
        <v/>
      </c>
    </row>
    <row r="5365" spans="7:30" x14ac:dyDescent="0.25">
      <c r="G5365" s="18" t="str">
        <f t="shared" si="1329"/>
        <v/>
      </c>
      <c r="H5365" s="22" t="str">
        <f t="shared" si="1330"/>
        <v/>
      </c>
      <c r="I5365" s="23" t="str">
        <f t="shared" si="1331"/>
        <v/>
      </c>
      <c r="J5365" s="22" t="str">
        <f t="shared" si="1332"/>
        <v/>
      </c>
      <c r="K5365" s="24" t="str">
        <f t="shared" si="1333"/>
        <v/>
      </c>
      <c r="L5365" s="42" t="str">
        <f t="shared" si="1339"/>
        <v/>
      </c>
      <c r="M5365" s="43" t="str">
        <f t="shared" si="1340"/>
        <v/>
      </c>
      <c r="N5365" s="26" t="str">
        <f t="shared" si="1334"/>
        <v/>
      </c>
      <c r="O5365" s="26" t="str">
        <f t="shared" si="1335"/>
        <v/>
      </c>
      <c r="P5365" s="28" t="str">
        <f>IF(E5365="","",INDEX(TableLookupWakeUpScore[],MATCH(E5365,TableLookupWakeUpScore[Wake Up],0),MATCH(P$1,TableLookupWakeUpScore[#Headers],0)))</f>
        <v/>
      </c>
      <c r="Q5365" s="30" t="str">
        <f t="shared" si="1336"/>
        <v/>
      </c>
      <c r="R5365" s="31" t="str">
        <f t="shared" si="1337"/>
        <v/>
      </c>
      <c r="S5365" s="34" t="str">
        <f>IF($C5365="","",INDEX(TableLookupSleepQuality[],MATCH($C5365,TableLookupSleepQuality[Sleep Quality Low],1),MATCH(S$1,TableLookupSleepQuality[#Headers],0)))</f>
        <v/>
      </c>
      <c r="T5365" s="35" t="str">
        <f>IF($C5365="","",INDEX(TableLookupSleepQuality[],MATCH($C5365,TableLookupSleepQuality[Sleep Quality Low],1),MATCH(T$1,TableLookupSleepQuality[#Headers],0)))</f>
        <v/>
      </c>
      <c r="X5365" s="36" t="str">
        <f t="shared" si="1338"/>
        <v/>
      </c>
      <c r="Y5365" s="40" t="str">
        <f t="shared" si="1344"/>
        <v/>
      </c>
      <c r="Z5365" s="13" t="str">
        <f t="shared" si="1344"/>
        <v/>
      </c>
      <c r="AA5365" s="13" t="str">
        <f t="shared" si="1344"/>
        <v/>
      </c>
      <c r="AB5365" s="13" t="str">
        <f t="shared" si="1344"/>
        <v/>
      </c>
      <c r="AC5365" s="13" t="str">
        <f t="shared" si="1344"/>
        <v/>
      </c>
      <c r="AD5365" s="13" t="str">
        <f t="shared" si="1344"/>
        <v/>
      </c>
    </row>
    <row r="5366" spans="7:30" x14ac:dyDescent="0.25">
      <c r="G5366" s="18" t="str">
        <f t="shared" si="1329"/>
        <v/>
      </c>
      <c r="H5366" s="22" t="str">
        <f t="shared" si="1330"/>
        <v/>
      </c>
      <c r="I5366" s="23" t="str">
        <f t="shared" si="1331"/>
        <v/>
      </c>
      <c r="J5366" s="22" t="str">
        <f t="shared" si="1332"/>
        <v/>
      </c>
      <c r="K5366" s="24" t="str">
        <f t="shared" si="1333"/>
        <v/>
      </c>
      <c r="L5366" s="42" t="str">
        <f t="shared" si="1339"/>
        <v/>
      </c>
      <c r="M5366" s="43" t="str">
        <f t="shared" si="1340"/>
        <v/>
      </c>
      <c r="N5366" s="26" t="str">
        <f t="shared" si="1334"/>
        <v/>
      </c>
      <c r="O5366" s="26" t="str">
        <f t="shared" si="1335"/>
        <v/>
      </c>
      <c r="P5366" s="28" t="str">
        <f>IF(E5366="","",INDEX(TableLookupWakeUpScore[],MATCH(E5366,TableLookupWakeUpScore[Wake Up],0),MATCH(P$1,TableLookupWakeUpScore[#Headers],0)))</f>
        <v/>
      </c>
      <c r="Q5366" s="30" t="str">
        <f t="shared" si="1336"/>
        <v/>
      </c>
      <c r="R5366" s="31" t="str">
        <f t="shared" si="1337"/>
        <v/>
      </c>
      <c r="S5366" s="34" t="str">
        <f>IF($C5366="","",INDEX(TableLookupSleepQuality[],MATCH($C5366,TableLookupSleepQuality[Sleep Quality Low],1),MATCH(S$1,TableLookupSleepQuality[#Headers],0)))</f>
        <v/>
      </c>
      <c r="T5366" s="35" t="str">
        <f>IF($C5366="","",INDEX(TableLookupSleepQuality[],MATCH($C5366,TableLookupSleepQuality[Sleep Quality Low],1),MATCH(T$1,TableLookupSleepQuality[#Headers],0)))</f>
        <v/>
      </c>
      <c r="X5366" s="36" t="str">
        <f t="shared" si="1338"/>
        <v/>
      </c>
      <c r="Y5366" s="40" t="str">
        <f t="shared" si="1344"/>
        <v/>
      </c>
      <c r="Z5366" s="13" t="str">
        <f t="shared" si="1344"/>
        <v/>
      </c>
      <c r="AA5366" s="13" t="str">
        <f t="shared" si="1344"/>
        <v/>
      </c>
      <c r="AB5366" s="13" t="str">
        <f t="shared" si="1344"/>
        <v/>
      </c>
      <c r="AC5366" s="13" t="str">
        <f t="shared" si="1344"/>
        <v/>
      </c>
      <c r="AD5366" s="13" t="str">
        <f t="shared" si="1344"/>
        <v/>
      </c>
    </row>
    <row r="5367" spans="7:30" x14ac:dyDescent="0.25">
      <c r="G5367" s="18" t="str">
        <f t="shared" si="1329"/>
        <v/>
      </c>
      <c r="H5367" s="22" t="str">
        <f t="shared" si="1330"/>
        <v/>
      </c>
      <c r="I5367" s="23" t="str">
        <f t="shared" si="1331"/>
        <v/>
      </c>
      <c r="J5367" s="22" t="str">
        <f t="shared" si="1332"/>
        <v/>
      </c>
      <c r="K5367" s="24" t="str">
        <f t="shared" si="1333"/>
        <v/>
      </c>
      <c r="L5367" s="42" t="str">
        <f t="shared" si="1339"/>
        <v/>
      </c>
      <c r="M5367" s="43" t="str">
        <f t="shared" si="1340"/>
        <v/>
      </c>
      <c r="N5367" s="26" t="str">
        <f t="shared" si="1334"/>
        <v/>
      </c>
      <c r="O5367" s="26" t="str">
        <f t="shared" si="1335"/>
        <v/>
      </c>
      <c r="P5367" s="28" t="str">
        <f>IF(E5367="","",INDEX(TableLookupWakeUpScore[],MATCH(E5367,TableLookupWakeUpScore[Wake Up],0),MATCH(P$1,TableLookupWakeUpScore[#Headers],0)))</f>
        <v/>
      </c>
      <c r="Q5367" s="30" t="str">
        <f t="shared" si="1336"/>
        <v/>
      </c>
      <c r="R5367" s="31" t="str">
        <f t="shared" si="1337"/>
        <v/>
      </c>
      <c r="S5367" s="34" t="str">
        <f>IF($C5367="","",INDEX(TableLookupSleepQuality[],MATCH($C5367,TableLookupSleepQuality[Sleep Quality Low],1),MATCH(S$1,TableLookupSleepQuality[#Headers],0)))</f>
        <v/>
      </c>
      <c r="T5367" s="35" t="str">
        <f>IF($C5367="","",INDEX(TableLookupSleepQuality[],MATCH($C5367,TableLookupSleepQuality[Sleep Quality Low],1),MATCH(T$1,TableLookupSleepQuality[#Headers],0)))</f>
        <v/>
      </c>
      <c r="X5367" s="36" t="str">
        <f t="shared" si="1338"/>
        <v/>
      </c>
      <c r="Y5367" s="40" t="str">
        <f t="shared" si="1344"/>
        <v/>
      </c>
      <c r="Z5367" s="13" t="str">
        <f t="shared" si="1344"/>
        <v/>
      </c>
      <c r="AA5367" s="13" t="str">
        <f t="shared" si="1344"/>
        <v/>
      </c>
      <c r="AB5367" s="13" t="str">
        <f t="shared" si="1344"/>
        <v/>
      </c>
      <c r="AC5367" s="13" t="str">
        <f t="shared" si="1344"/>
        <v/>
      </c>
      <c r="AD5367" s="13" t="str">
        <f t="shared" si="1344"/>
        <v/>
      </c>
    </row>
    <row r="5368" spans="7:30" x14ac:dyDescent="0.25">
      <c r="G5368" s="18" t="str">
        <f t="shared" si="1329"/>
        <v/>
      </c>
      <c r="H5368" s="22" t="str">
        <f t="shared" si="1330"/>
        <v/>
      </c>
      <c r="I5368" s="23" t="str">
        <f t="shared" si="1331"/>
        <v/>
      </c>
      <c r="J5368" s="22" t="str">
        <f t="shared" si="1332"/>
        <v/>
      </c>
      <c r="K5368" s="24" t="str">
        <f t="shared" si="1333"/>
        <v/>
      </c>
      <c r="L5368" s="42" t="str">
        <f t="shared" si="1339"/>
        <v/>
      </c>
      <c r="M5368" s="43" t="str">
        <f t="shared" si="1340"/>
        <v/>
      </c>
      <c r="N5368" s="26" t="str">
        <f t="shared" si="1334"/>
        <v/>
      </c>
      <c r="O5368" s="26" t="str">
        <f t="shared" si="1335"/>
        <v/>
      </c>
      <c r="P5368" s="28" t="str">
        <f>IF(E5368="","",INDEX(TableLookupWakeUpScore[],MATCH(E5368,TableLookupWakeUpScore[Wake Up],0),MATCH(P$1,TableLookupWakeUpScore[#Headers],0)))</f>
        <v/>
      </c>
      <c r="Q5368" s="30" t="str">
        <f t="shared" si="1336"/>
        <v/>
      </c>
      <c r="R5368" s="31" t="str">
        <f t="shared" si="1337"/>
        <v/>
      </c>
      <c r="S5368" s="34" t="str">
        <f>IF($C5368="","",INDEX(TableLookupSleepQuality[],MATCH($C5368,TableLookupSleepQuality[Sleep Quality Low],1),MATCH(S$1,TableLookupSleepQuality[#Headers],0)))</f>
        <v/>
      </c>
      <c r="T5368" s="35" t="str">
        <f>IF($C5368="","",INDEX(TableLookupSleepQuality[],MATCH($C5368,TableLookupSleepQuality[Sleep Quality Low],1),MATCH(T$1,TableLookupSleepQuality[#Headers],0)))</f>
        <v/>
      </c>
      <c r="X5368" s="36" t="str">
        <f t="shared" si="1338"/>
        <v/>
      </c>
      <c r="Y5368" s="40" t="str">
        <f t="shared" si="1344"/>
        <v/>
      </c>
      <c r="Z5368" s="13" t="str">
        <f t="shared" si="1344"/>
        <v/>
      </c>
      <c r="AA5368" s="13" t="str">
        <f t="shared" si="1344"/>
        <v/>
      </c>
      <c r="AB5368" s="13" t="str">
        <f t="shared" si="1344"/>
        <v/>
      </c>
      <c r="AC5368" s="13" t="str">
        <f t="shared" si="1344"/>
        <v/>
      </c>
      <c r="AD5368" s="13" t="str">
        <f t="shared" si="1344"/>
        <v/>
      </c>
    </row>
    <row r="5369" spans="7:30" x14ac:dyDescent="0.25">
      <c r="G5369" s="18" t="str">
        <f t="shared" si="1329"/>
        <v/>
      </c>
      <c r="H5369" s="22" t="str">
        <f t="shared" si="1330"/>
        <v/>
      </c>
      <c r="I5369" s="23" t="str">
        <f t="shared" si="1331"/>
        <v/>
      </c>
      <c r="J5369" s="22" t="str">
        <f t="shared" si="1332"/>
        <v/>
      </c>
      <c r="K5369" s="24" t="str">
        <f t="shared" si="1333"/>
        <v/>
      </c>
      <c r="L5369" s="42" t="str">
        <f t="shared" si="1339"/>
        <v/>
      </c>
      <c r="M5369" s="43" t="str">
        <f t="shared" si="1340"/>
        <v/>
      </c>
      <c r="N5369" s="26" t="str">
        <f t="shared" si="1334"/>
        <v/>
      </c>
      <c r="O5369" s="26" t="str">
        <f t="shared" si="1335"/>
        <v/>
      </c>
      <c r="P5369" s="28" t="str">
        <f>IF(E5369="","",INDEX(TableLookupWakeUpScore[],MATCH(E5369,TableLookupWakeUpScore[Wake Up],0),MATCH(P$1,TableLookupWakeUpScore[#Headers],0)))</f>
        <v/>
      </c>
      <c r="Q5369" s="30" t="str">
        <f t="shared" si="1336"/>
        <v/>
      </c>
      <c r="R5369" s="31" t="str">
        <f t="shared" si="1337"/>
        <v/>
      </c>
      <c r="S5369" s="34" t="str">
        <f>IF($C5369="","",INDEX(TableLookupSleepQuality[],MATCH($C5369,TableLookupSleepQuality[Sleep Quality Low],1),MATCH(S$1,TableLookupSleepQuality[#Headers],0)))</f>
        <v/>
      </c>
      <c r="T5369" s="35" t="str">
        <f>IF($C5369="","",INDEX(TableLookupSleepQuality[],MATCH($C5369,TableLookupSleepQuality[Sleep Quality Low],1),MATCH(T$1,TableLookupSleepQuality[#Headers],0)))</f>
        <v/>
      </c>
      <c r="X5369" s="36" t="str">
        <f t="shared" si="1338"/>
        <v/>
      </c>
      <c r="Y5369" s="40" t="str">
        <f t="shared" si="1344"/>
        <v/>
      </c>
      <c r="Z5369" s="13" t="str">
        <f t="shared" si="1344"/>
        <v/>
      </c>
      <c r="AA5369" s="13" t="str">
        <f t="shared" si="1344"/>
        <v/>
      </c>
      <c r="AB5369" s="13" t="str">
        <f t="shared" si="1344"/>
        <v/>
      </c>
      <c r="AC5369" s="13" t="str">
        <f t="shared" si="1344"/>
        <v/>
      </c>
      <c r="AD5369" s="13" t="str">
        <f t="shared" si="1344"/>
        <v/>
      </c>
    </row>
    <row r="5370" spans="7:30" x14ac:dyDescent="0.25">
      <c r="G5370" s="18" t="str">
        <f t="shared" si="1329"/>
        <v/>
      </c>
      <c r="H5370" s="22" t="str">
        <f t="shared" si="1330"/>
        <v/>
      </c>
      <c r="I5370" s="23" t="str">
        <f t="shared" si="1331"/>
        <v/>
      </c>
      <c r="J5370" s="22" t="str">
        <f t="shared" si="1332"/>
        <v/>
      </c>
      <c r="K5370" s="24" t="str">
        <f t="shared" si="1333"/>
        <v/>
      </c>
      <c r="L5370" s="42" t="str">
        <f t="shared" si="1339"/>
        <v/>
      </c>
      <c r="M5370" s="43" t="str">
        <f t="shared" si="1340"/>
        <v/>
      </c>
      <c r="N5370" s="26" t="str">
        <f t="shared" si="1334"/>
        <v/>
      </c>
      <c r="O5370" s="26" t="str">
        <f t="shared" si="1335"/>
        <v/>
      </c>
      <c r="P5370" s="28" t="str">
        <f>IF(E5370="","",INDEX(TableLookupWakeUpScore[],MATCH(E5370,TableLookupWakeUpScore[Wake Up],0),MATCH(P$1,TableLookupWakeUpScore[#Headers],0)))</f>
        <v/>
      </c>
      <c r="Q5370" s="30" t="str">
        <f t="shared" si="1336"/>
        <v/>
      </c>
      <c r="R5370" s="31" t="str">
        <f t="shared" si="1337"/>
        <v/>
      </c>
      <c r="S5370" s="34" t="str">
        <f>IF($C5370="","",INDEX(TableLookupSleepQuality[],MATCH($C5370,TableLookupSleepQuality[Sleep Quality Low],1),MATCH(S$1,TableLookupSleepQuality[#Headers],0)))</f>
        <v/>
      </c>
      <c r="T5370" s="35" t="str">
        <f>IF($C5370="","",INDEX(TableLookupSleepQuality[],MATCH($C5370,TableLookupSleepQuality[Sleep Quality Low],1),MATCH(T$1,TableLookupSleepQuality[#Headers],0)))</f>
        <v/>
      </c>
      <c r="X5370" s="36" t="str">
        <f t="shared" si="1338"/>
        <v/>
      </c>
      <c r="Y5370" s="40" t="str">
        <f t="shared" si="1344"/>
        <v/>
      </c>
      <c r="Z5370" s="13" t="str">
        <f t="shared" si="1344"/>
        <v/>
      </c>
      <c r="AA5370" s="13" t="str">
        <f t="shared" si="1344"/>
        <v/>
      </c>
      <c r="AB5370" s="13" t="str">
        <f t="shared" si="1344"/>
        <v/>
      </c>
      <c r="AC5370" s="13" t="str">
        <f t="shared" si="1344"/>
        <v/>
      </c>
      <c r="AD5370" s="13" t="str">
        <f t="shared" si="1344"/>
        <v/>
      </c>
    </row>
    <row r="5371" spans="7:30" x14ac:dyDescent="0.25">
      <c r="G5371" s="18" t="str">
        <f t="shared" si="1329"/>
        <v/>
      </c>
      <c r="H5371" s="22" t="str">
        <f t="shared" si="1330"/>
        <v/>
      </c>
      <c r="I5371" s="23" t="str">
        <f t="shared" si="1331"/>
        <v/>
      </c>
      <c r="J5371" s="22" t="str">
        <f t="shared" si="1332"/>
        <v/>
      </c>
      <c r="K5371" s="24" t="str">
        <f t="shared" si="1333"/>
        <v/>
      </c>
      <c r="L5371" s="42" t="str">
        <f t="shared" si="1339"/>
        <v/>
      </c>
      <c r="M5371" s="43" t="str">
        <f t="shared" si="1340"/>
        <v/>
      </c>
      <c r="N5371" s="26" t="str">
        <f t="shared" si="1334"/>
        <v/>
      </c>
      <c r="O5371" s="26" t="str">
        <f t="shared" si="1335"/>
        <v/>
      </c>
      <c r="P5371" s="28" t="str">
        <f>IF(E5371="","",INDEX(TableLookupWakeUpScore[],MATCH(E5371,TableLookupWakeUpScore[Wake Up],0),MATCH(P$1,TableLookupWakeUpScore[#Headers],0)))</f>
        <v/>
      </c>
      <c r="Q5371" s="30" t="str">
        <f t="shared" si="1336"/>
        <v/>
      </c>
      <c r="R5371" s="31" t="str">
        <f t="shared" si="1337"/>
        <v/>
      </c>
      <c r="S5371" s="34" t="str">
        <f>IF($C5371="","",INDEX(TableLookupSleepQuality[],MATCH($C5371,TableLookupSleepQuality[Sleep Quality Low],1),MATCH(S$1,TableLookupSleepQuality[#Headers],0)))</f>
        <v/>
      </c>
      <c r="T5371" s="35" t="str">
        <f>IF($C5371="","",INDEX(TableLookupSleepQuality[],MATCH($C5371,TableLookupSleepQuality[Sleep Quality Low],1),MATCH(T$1,TableLookupSleepQuality[#Headers],0)))</f>
        <v/>
      </c>
      <c r="X5371" s="36" t="str">
        <f t="shared" si="1338"/>
        <v/>
      </c>
      <c r="Y5371" s="40" t="str">
        <f t="shared" si="1344"/>
        <v/>
      </c>
      <c r="Z5371" s="13" t="str">
        <f t="shared" si="1344"/>
        <v/>
      </c>
      <c r="AA5371" s="13" t="str">
        <f t="shared" si="1344"/>
        <v/>
      </c>
      <c r="AB5371" s="13" t="str">
        <f t="shared" si="1344"/>
        <v/>
      </c>
      <c r="AC5371" s="13" t="str">
        <f t="shared" si="1344"/>
        <v/>
      </c>
      <c r="AD5371" s="13" t="str">
        <f t="shared" si="1344"/>
        <v/>
      </c>
    </row>
    <row r="5372" spans="7:30" x14ac:dyDescent="0.25">
      <c r="G5372" s="18" t="str">
        <f t="shared" si="1329"/>
        <v/>
      </c>
      <c r="H5372" s="22" t="str">
        <f t="shared" si="1330"/>
        <v/>
      </c>
      <c r="I5372" s="23" t="str">
        <f t="shared" si="1331"/>
        <v/>
      </c>
      <c r="J5372" s="22" t="str">
        <f t="shared" si="1332"/>
        <v/>
      </c>
      <c r="K5372" s="24" t="str">
        <f t="shared" si="1333"/>
        <v/>
      </c>
      <c r="L5372" s="42" t="str">
        <f t="shared" si="1339"/>
        <v/>
      </c>
      <c r="M5372" s="43" t="str">
        <f t="shared" si="1340"/>
        <v/>
      </c>
      <c r="N5372" s="26" t="str">
        <f t="shared" si="1334"/>
        <v/>
      </c>
      <c r="O5372" s="26" t="str">
        <f t="shared" si="1335"/>
        <v/>
      </c>
      <c r="P5372" s="28" t="str">
        <f>IF(E5372="","",INDEX(TableLookupWakeUpScore[],MATCH(E5372,TableLookupWakeUpScore[Wake Up],0),MATCH(P$1,TableLookupWakeUpScore[#Headers],0)))</f>
        <v/>
      </c>
      <c r="Q5372" s="30" t="str">
        <f t="shared" si="1336"/>
        <v/>
      </c>
      <c r="R5372" s="31" t="str">
        <f t="shared" si="1337"/>
        <v/>
      </c>
      <c r="S5372" s="34" t="str">
        <f>IF($C5372="","",INDEX(TableLookupSleepQuality[],MATCH($C5372,TableLookupSleepQuality[Sleep Quality Low],1),MATCH(S$1,TableLookupSleepQuality[#Headers],0)))</f>
        <v/>
      </c>
      <c r="T5372" s="35" t="str">
        <f>IF($C5372="","",INDEX(TableLookupSleepQuality[],MATCH($C5372,TableLookupSleepQuality[Sleep Quality Low],1),MATCH(T$1,TableLookupSleepQuality[#Headers],0)))</f>
        <v/>
      </c>
      <c r="X5372" s="36" t="str">
        <f t="shared" si="1338"/>
        <v/>
      </c>
      <c r="Y5372" s="40" t="str">
        <f t="shared" si="1344"/>
        <v/>
      </c>
      <c r="Z5372" s="13" t="str">
        <f t="shared" si="1344"/>
        <v/>
      </c>
      <c r="AA5372" s="13" t="str">
        <f t="shared" si="1344"/>
        <v/>
      </c>
      <c r="AB5372" s="13" t="str">
        <f t="shared" si="1344"/>
        <v/>
      </c>
      <c r="AC5372" s="13" t="str">
        <f t="shared" si="1344"/>
        <v/>
      </c>
      <c r="AD5372" s="13" t="str">
        <f t="shared" si="1344"/>
        <v/>
      </c>
    </row>
    <row r="5373" spans="7:30" x14ac:dyDescent="0.25">
      <c r="G5373" s="18" t="str">
        <f t="shared" si="1329"/>
        <v/>
      </c>
      <c r="H5373" s="22" t="str">
        <f t="shared" si="1330"/>
        <v/>
      </c>
      <c r="I5373" s="23" t="str">
        <f t="shared" si="1331"/>
        <v/>
      </c>
      <c r="J5373" s="22" t="str">
        <f t="shared" si="1332"/>
        <v/>
      </c>
      <c r="K5373" s="24" t="str">
        <f t="shared" si="1333"/>
        <v/>
      </c>
      <c r="L5373" s="42" t="str">
        <f t="shared" si="1339"/>
        <v/>
      </c>
      <c r="M5373" s="43" t="str">
        <f t="shared" si="1340"/>
        <v/>
      </c>
      <c r="N5373" s="26" t="str">
        <f t="shared" si="1334"/>
        <v/>
      </c>
      <c r="O5373" s="26" t="str">
        <f t="shared" si="1335"/>
        <v/>
      </c>
      <c r="P5373" s="28" t="str">
        <f>IF(E5373="","",INDEX(TableLookupWakeUpScore[],MATCH(E5373,TableLookupWakeUpScore[Wake Up],0),MATCH(P$1,TableLookupWakeUpScore[#Headers],0)))</f>
        <v/>
      </c>
      <c r="Q5373" s="30" t="str">
        <f t="shared" si="1336"/>
        <v/>
      </c>
      <c r="R5373" s="31" t="str">
        <f t="shared" si="1337"/>
        <v/>
      </c>
      <c r="S5373" s="34" t="str">
        <f>IF($C5373="","",INDEX(TableLookupSleepQuality[],MATCH($C5373,TableLookupSleepQuality[Sleep Quality Low],1),MATCH(S$1,TableLookupSleepQuality[#Headers],0)))</f>
        <v/>
      </c>
      <c r="T5373" s="35" t="str">
        <f>IF($C5373="","",INDEX(TableLookupSleepQuality[],MATCH($C5373,TableLookupSleepQuality[Sleep Quality Low],1),MATCH(T$1,TableLookupSleepQuality[#Headers],0)))</f>
        <v/>
      </c>
      <c r="X5373" s="36" t="str">
        <f t="shared" si="1338"/>
        <v/>
      </c>
      <c r="Y5373" s="40" t="str">
        <f t="shared" si="1344"/>
        <v/>
      </c>
      <c r="Z5373" s="13" t="str">
        <f t="shared" si="1344"/>
        <v/>
      </c>
      <c r="AA5373" s="13" t="str">
        <f t="shared" si="1344"/>
        <v/>
      </c>
      <c r="AB5373" s="13" t="str">
        <f t="shared" si="1344"/>
        <v/>
      </c>
      <c r="AC5373" s="13" t="str">
        <f t="shared" si="1344"/>
        <v/>
      </c>
      <c r="AD5373" s="13" t="str">
        <f t="shared" si="1344"/>
        <v/>
      </c>
    </row>
    <row r="5374" spans="7:30" x14ac:dyDescent="0.25">
      <c r="G5374" s="18" t="str">
        <f t="shared" si="1329"/>
        <v/>
      </c>
      <c r="H5374" s="22" t="str">
        <f t="shared" si="1330"/>
        <v/>
      </c>
      <c r="I5374" s="23" t="str">
        <f t="shared" si="1331"/>
        <v/>
      </c>
      <c r="J5374" s="22" t="str">
        <f t="shared" si="1332"/>
        <v/>
      </c>
      <c r="K5374" s="24" t="str">
        <f t="shared" si="1333"/>
        <v/>
      </c>
      <c r="L5374" s="42" t="str">
        <f t="shared" si="1339"/>
        <v/>
      </c>
      <c r="M5374" s="43" t="str">
        <f t="shared" si="1340"/>
        <v/>
      </c>
      <c r="N5374" s="26" t="str">
        <f t="shared" si="1334"/>
        <v/>
      </c>
      <c r="O5374" s="26" t="str">
        <f t="shared" si="1335"/>
        <v/>
      </c>
      <c r="P5374" s="28" t="str">
        <f>IF(E5374="","",INDEX(TableLookupWakeUpScore[],MATCH(E5374,TableLookupWakeUpScore[Wake Up],0),MATCH(P$1,TableLookupWakeUpScore[#Headers],0)))</f>
        <v/>
      </c>
      <c r="Q5374" s="30" t="str">
        <f t="shared" si="1336"/>
        <v/>
      </c>
      <c r="R5374" s="31" t="str">
        <f t="shared" si="1337"/>
        <v/>
      </c>
      <c r="S5374" s="34" t="str">
        <f>IF($C5374="","",INDEX(TableLookupSleepQuality[],MATCH($C5374,TableLookupSleepQuality[Sleep Quality Low],1),MATCH(S$1,TableLookupSleepQuality[#Headers],0)))</f>
        <v/>
      </c>
      <c r="T5374" s="35" t="str">
        <f>IF($C5374="","",INDEX(TableLookupSleepQuality[],MATCH($C5374,TableLookupSleepQuality[Sleep Quality Low],1),MATCH(T$1,TableLookupSleepQuality[#Headers],0)))</f>
        <v/>
      </c>
      <c r="X5374" s="36" t="str">
        <f t="shared" si="1338"/>
        <v/>
      </c>
      <c r="Y5374" s="40" t="str">
        <f t="shared" si="1344"/>
        <v/>
      </c>
      <c r="Z5374" s="13" t="str">
        <f t="shared" si="1344"/>
        <v/>
      </c>
      <c r="AA5374" s="13" t="str">
        <f t="shared" si="1344"/>
        <v/>
      </c>
      <c r="AB5374" s="13" t="str">
        <f t="shared" si="1344"/>
        <v/>
      </c>
      <c r="AC5374" s="13" t="str">
        <f t="shared" si="1344"/>
        <v/>
      </c>
      <c r="AD5374" s="13" t="str">
        <f t="shared" si="1344"/>
        <v/>
      </c>
    </row>
    <row r="5375" spans="7:30" x14ac:dyDescent="0.25">
      <c r="G5375" s="18" t="str">
        <f t="shared" si="1329"/>
        <v/>
      </c>
      <c r="H5375" s="22" t="str">
        <f t="shared" si="1330"/>
        <v/>
      </c>
      <c r="I5375" s="23" t="str">
        <f t="shared" si="1331"/>
        <v/>
      </c>
      <c r="J5375" s="22" t="str">
        <f t="shared" si="1332"/>
        <v/>
      </c>
      <c r="K5375" s="24" t="str">
        <f t="shared" si="1333"/>
        <v/>
      </c>
      <c r="L5375" s="42" t="str">
        <f t="shared" si="1339"/>
        <v/>
      </c>
      <c r="M5375" s="43" t="str">
        <f t="shared" si="1340"/>
        <v/>
      </c>
      <c r="N5375" s="26" t="str">
        <f t="shared" si="1334"/>
        <v/>
      </c>
      <c r="O5375" s="26" t="str">
        <f t="shared" si="1335"/>
        <v/>
      </c>
      <c r="P5375" s="28" t="str">
        <f>IF(E5375="","",INDEX(TableLookupWakeUpScore[],MATCH(E5375,TableLookupWakeUpScore[Wake Up],0),MATCH(P$1,TableLookupWakeUpScore[#Headers],0)))</f>
        <v/>
      </c>
      <c r="Q5375" s="30" t="str">
        <f t="shared" si="1336"/>
        <v/>
      </c>
      <c r="R5375" s="31" t="str">
        <f t="shared" si="1337"/>
        <v/>
      </c>
      <c r="S5375" s="34" t="str">
        <f>IF($C5375="","",INDEX(TableLookupSleepQuality[],MATCH($C5375,TableLookupSleepQuality[Sleep Quality Low],1),MATCH(S$1,TableLookupSleepQuality[#Headers],0)))</f>
        <v/>
      </c>
      <c r="T5375" s="35" t="str">
        <f>IF($C5375="","",INDEX(TableLookupSleepQuality[],MATCH($C5375,TableLookupSleepQuality[Sleep Quality Low],1),MATCH(T$1,TableLookupSleepQuality[#Headers],0)))</f>
        <v/>
      </c>
      <c r="X5375" s="36" t="str">
        <f t="shared" si="1338"/>
        <v/>
      </c>
      <c r="Y5375" s="40" t="str">
        <f t="shared" si="1344"/>
        <v/>
      </c>
      <c r="Z5375" s="13" t="str">
        <f t="shared" si="1344"/>
        <v/>
      </c>
      <c r="AA5375" s="13" t="str">
        <f t="shared" si="1344"/>
        <v/>
      </c>
      <c r="AB5375" s="13" t="str">
        <f t="shared" si="1344"/>
        <v/>
      </c>
      <c r="AC5375" s="13" t="str">
        <f t="shared" si="1344"/>
        <v/>
      </c>
      <c r="AD5375" s="13" t="str">
        <f t="shared" si="1344"/>
        <v/>
      </c>
    </row>
    <row r="5376" spans="7:30" x14ac:dyDescent="0.25">
      <c r="G5376" s="18" t="str">
        <f t="shared" si="1329"/>
        <v/>
      </c>
      <c r="H5376" s="22" t="str">
        <f t="shared" si="1330"/>
        <v/>
      </c>
      <c r="I5376" s="23" t="str">
        <f t="shared" si="1331"/>
        <v/>
      </c>
      <c r="J5376" s="22" t="str">
        <f t="shared" si="1332"/>
        <v/>
      </c>
      <c r="K5376" s="24" t="str">
        <f t="shared" si="1333"/>
        <v/>
      </c>
      <c r="L5376" s="42" t="str">
        <f t="shared" si="1339"/>
        <v/>
      </c>
      <c r="M5376" s="43" t="str">
        <f t="shared" si="1340"/>
        <v/>
      </c>
      <c r="N5376" s="26" t="str">
        <f t="shared" si="1334"/>
        <v/>
      </c>
      <c r="O5376" s="26" t="str">
        <f t="shared" si="1335"/>
        <v/>
      </c>
      <c r="P5376" s="28" t="str">
        <f>IF(E5376="","",INDEX(TableLookupWakeUpScore[],MATCH(E5376,TableLookupWakeUpScore[Wake Up],0),MATCH(P$1,TableLookupWakeUpScore[#Headers],0)))</f>
        <v/>
      </c>
      <c r="Q5376" s="30" t="str">
        <f t="shared" si="1336"/>
        <v/>
      </c>
      <c r="R5376" s="31" t="str">
        <f t="shared" si="1337"/>
        <v/>
      </c>
      <c r="S5376" s="34" t="str">
        <f>IF($C5376="","",INDEX(TableLookupSleepQuality[],MATCH($C5376,TableLookupSleepQuality[Sleep Quality Low],1),MATCH(S$1,TableLookupSleepQuality[#Headers],0)))</f>
        <v/>
      </c>
      <c r="T5376" s="35" t="str">
        <f>IF($C5376="","",INDEX(TableLookupSleepQuality[],MATCH($C5376,TableLookupSleepQuality[Sleep Quality Low],1),MATCH(T$1,TableLookupSleepQuality[#Headers],0)))</f>
        <v/>
      </c>
      <c r="X5376" s="36" t="str">
        <f t="shared" si="1338"/>
        <v/>
      </c>
      <c r="Y5376" s="40" t="str">
        <f t="shared" si="1344"/>
        <v/>
      </c>
      <c r="Z5376" s="13" t="str">
        <f t="shared" si="1344"/>
        <v/>
      </c>
      <c r="AA5376" s="13" t="str">
        <f t="shared" si="1344"/>
        <v/>
      </c>
      <c r="AB5376" s="13" t="str">
        <f t="shared" si="1344"/>
        <v/>
      </c>
      <c r="AC5376" s="13" t="str">
        <f t="shared" si="1344"/>
        <v/>
      </c>
      <c r="AD5376" s="13" t="str">
        <f t="shared" si="1344"/>
        <v/>
      </c>
    </row>
    <row r="5377" spans="7:30" x14ac:dyDescent="0.25">
      <c r="G5377" s="18" t="str">
        <f t="shared" si="1329"/>
        <v/>
      </c>
      <c r="H5377" s="22" t="str">
        <f t="shared" si="1330"/>
        <v/>
      </c>
      <c r="I5377" s="23" t="str">
        <f t="shared" si="1331"/>
        <v/>
      </c>
      <c r="J5377" s="22" t="str">
        <f t="shared" si="1332"/>
        <v/>
      </c>
      <c r="K5377" s="24" t="str">
        <f t="shared" si="1333"/>
        <v/>
      </c>
      <c r="L5377" s="42" t="str">
        <f t="shared" si="1339"/>
        <v/>
      </c>
      <c r="M5377" s="43" t="str">
        <f t="shared" si="1340"/>
        <v/>
      </c>
      <c r="N5377" s="26" t="str">
        <f t="shared" si="1334"/>
        <v/>
      </c>
      <c r="O5377" s="26" t="str">
        <f t="shared" si="1335"/>
        <v/>
      </c>
      <c r="P5377" s="28" t="str">
        <f>IF(E5377="","",INDEX(TableLookupWakeUpScore[],MATCH(E5377,TableLookupWakeUpScore[Wake Up],0),MATCH(P$1,TableLookupWakeUpScore[#Headers],0)))</f>
        <v/>
      </c>
      <c r="Q5377" s="30" t="str">
        <f t="shared" si="1336"/>
        <v/>
      </c>
      <c r="R5377" s="31" t="str">
        <f t="shared" si="1337"/>
        <v/>
      </c>
      <c r="S5377" s="34" t="str">
        <f>IF($C5377="","",INDEX(TableLookupSleepQuality[],MATCH($C5377,TableLookupSleepQuality[Sleep Quality Low],1),MATCH(S$1,TableLookupSleepQuality[#Headers],0)))</f>
        <v/>
      </c>
      <c r="T5377" s="35" t="str">
        <f>IF($C5377="","",INDEX(TableLookupSleepQuality[],MATCH($C5377,TableLookupSleepQuality[Sleep Quality Low],1),MATCH(T$1,TableLookupSleepQuality[#Headers],0)))</f>
        <v/>
      </c>
      <c r="X5377" s="36" t="str">
        <f t="shared" si="1338"/>
        <v/>
      </c>
      <c r="Y5377" s="40" t="str">
        <f t="shared" si="1344"/>
        <v/>
      </c>
      <c r="Z5377" s="13" t="str">
        <f t="shared" si="1344"/>
        <v/>
      </c>
      <c r="AA5377" s="13" t="str">
        <f t="shared" si="1344"/>
        <v/>
      </c>
      <c r="AB5377" s="13" t="str">
        <f t="shared" si="1344"/>
        <v/>
      </c>
      <c r="AC5377" s="13" t="str">
        <f t="shared" si="1344"/>
        <v/>
      </c>
      <c r="AD5377" s="13" t="str">
        <f t="shared" si="1344"/>
        <v/>
      </c>
    </row>
    <row r="5378" spans="7:30" x14ac:dyDescent="0.25">
      <c r="G5378" s="18" t="str">
        <f t="shared" ref="G5378:G5441" si="1345">IF($B5378="","",VALUE(TEXT($B5378,"yyyy")))</f>
        <v/>
      </c>
      <c r="H5378" s="22" t="str">
        <f t="shared" ref="H5378:H5441" si="1346">IF($B5378="","",VALUE(TEXT($B5378,"mm")))</f>
        <v/>
      </c>
      <c r="I5378" s="23" t="str">
        <f t="shared" ref="I5378:I5441" si="1347">IF($B5378="","",TEXT($B5378,"mmm"))</f>
        <v/>
      </c>
      <c r="J5378" s="22" t="str">
        <f t="shared" ref="J5378:J5441" si="1348">IF($B5378="","",VALUE(TEXT($B5378,"dd")))</f>
        <v/>
      </c>
      <c r="K5378" s="24" t="str">
        <f t="shared" ref="K5378:K5441" si="1349">IF($B5378="","",TEXT($B5378,"ddd"))</f>
        <v/>
      </c>
      <c r="L5378" s="42" t="str">
        <f t="shared" si="1339"/>
        <v/>
      </c>
      <c r="M5378" s="43" t="str">
        <f t="shared" si="1340"/>
        <v/>
      </c>
      <c r="N5378" s="26" t="str">
        <f t="shared" ref="N5378:N5441" si="1350">IF(A5378="","",TIME(HOUR(A5378),MINUTE(A5378),SECOND(A5378)))</f>
        <v/>
      </c>
      <c r="O5378" s="26" t="str">
        <f t="shared" ref="O5378:O5441" si="1351">IF(B5378="","",TIME(HOUR(B5378),MINUTE(B5378),SECOND(B5378)))</f>
        <v/>
      </c>
      <c r="P5378" s="28" t="str">
        <f>IF(E5378="","",INDEX(TableLookupWakeUpScore[],MATCH(E5378,TableLookupWakeUpScore[Wake Up],0),MATCH(P$1,TableLookupWakeUpScore[#Headers],0)))</f>
        <v/>
      </c>
      <c r="Q5378" s="30" t="str">
        <f t="shared" ref="Q5378:Q5441" si="1352">IF(D5378="","",D5378*24)</f>
        <v/>
      </c>
      <c r="R5378" s="31" t="str">
        <f t="shared" ref="R5378:R5441" si="1353">IF(OR(A5378="",B5378=""),"",B5378-A5378)</f>
        <v/>
      </c>
      <c r="S5378" s="34" t="str">
        <f>IF($C5378="","",INDEX(TableLookupSleepQuality[],MATCH($C5378,TableLookupSleepQuality[Sleep Quality Low],1),MATCH(S$1,TableLookupSleepQuality[#Headers],0)))</f>
        <v/>
      </c>
      <c r="T5378" s="35" t="str">
        <f>IF($C5378="","",INDEX(TableLookupSleepQuality[],MATCH($C5378,TableLookupSleepQuality[Sleep Quality Low],1),MATCH(T$1,TableLookupSleepQuality[#Headers],0)))</f>
        <v/>
      </c>
      <c r="X5378" s="36" t="str">
        <f t="shared" ref="X5378:X5441" si="1354">IF($M5378="","",IF($M5378&gt;=RangeLookupDateStartedRecordingSleepNotes,"YES","NO"))</f>
        <v/>
      </c>
      <c r="Y5378" s="40" t="str">
        <f t="shared" si="1344"/>
        <v/>
      </c>
      <c r="Z5378" s="13" t="str">
        <f t="shared" si="1344"/>
        <v/>
      </c>
      <c r="AA5378" s="13" t="str">
        <f t="shared" si="1344"/>
        <v/>
      </c>
      <c r="AB5378" s="13" t="str">
        <f t="shared" si="1344"/>
        <v/>
      </c>
      <c r="AC5378" s="13" t="str">
        <f t="shared" si="1344"/>
        <v/>
      </c>
      <c r="AD5378" s="13" t="str">
        <f t="shared" si="1344"/>
        <v/>
      </c>
    </row>
    <row r="5379" spans="7:30" x14ac:dyDescent="0.25">
      <c r="G5379" s="18" t="str">
        <f t="shared" si="1345"/>
        <v/>
      </c>
      <c r="H5379" s="22" t="str">
        <f t="shared" si="1346"/>
        <v/>
      </c>
      <c r="I5379" s="23" t="str">
        <f t="shared" si="1347"/>
        <v/>
      </c>
      <c r="J5379" s="22" t="str">
        <f t="shared" si="1348"/>
        <v/>
      </c>
      <c r="K5379" s="24" t="str">
        <f t="shared" si="1349"/>
        <v/>
      </c>
      <c r="L5379" s="42" t="str">
        <f t="shared" ref="L5379:L5442" si="1355">IF(A5379="","",DATE(YEAR(A5379),MONTH(A5379),DAY(A5379)))</f>
        <v/>
      </c>
      <c r="M5379" s="43" t="str">
        <f t="shared" ref="M5379:M5442" si="1356">IF(B5379="","",DATE(YEAR(B5379),MONTH(B5379),DAY(B5379)))</f>
        <v/>
      </c>
      <c r="N5379" s="26" t="str">
        <f t="shared" si="1350"/>
        <v/>
      </c>
      <c r="O5379" s="26" t="str">
        <f t="shared" si="1351"/>
        <v/>
      </c>
      <c r="P5379" s="28" t="str">
        <f>IF(E5379="","",INDEX(TableLookupWakeUpScore[],MATCH(E5379,TableLookupWakeUpScore[Wake Up],0),MATCH(P$1,TableLookupWakeUpScore[#Headers],0)))</f>
        <v/>
      </c>
      <c r="Q5379" s="30" t="str">
        <f t="shared" si="1352"/>
        <v/>
      </c>
      <c r="R5379" s="31" t="str">
        <f t="shared" si="1353"/>
        <v/>
      </c>
      <c r="S5379" s="34" t="str">
        <f>IF($C5379="","",INDEX(TableLookupSleepQuality[],MATCH($C5379,TableLookupSleepQuality[Sleep Quality Low],1),MATCH(S$1,TableLookupSleepQuality[#Headers],0)))</f>
        <v/>
      </c>
      <c r="T5379" s="35" t="str">
        <f>IF($C5379="","",INDEX(TableLookupSleepQuality[],MATCH($C5379,TableLookupSleepQuality[Sleep Quality Low],1),MATCH(T$1,TableLookupSleepQuality[#Headers],0)))</f>
        <v/>
      </c>
      <c r="X5379" s="36" t="str">
        <f t="shared" si="1354"/>
        <v/>
      </c>
      <c r="Y5379" s="40" t="str">
        <f t="shared" ref="Y5379:AD5394" si="1357">IF(OR($X5379="NO",$X5379=""),"",IF(COUNTIF($F5379,"*" &amp; Y$1 &amp; "*"),"YES","NO"))</f>
        <v/>
      </c>
      <c r="Z5379" s="13" t="str">
        <f t="shared" si="1357"/>
        <v/>
      </c>
      <c r="AA5379" s="13" t="str">
        <f t="shared" si="1357"/>
        <v/>
      </c>
      <c r="AB5379" s="13" t="str">
        <f t="shared" si="1357"/>
        <v/>
      </c>
      <c r="AC5379" s="13" t="str">
        <f t="shared" si="1357"/>
        <v/>
      </c>
      <c r="AD5379" s="13" t="str">
        <f t="shared" si="1357"/>
        <v/>
      </c>
    </row>
    <row r="5380" spans="7:30" x14ac:dyDescent="0.25">
      <c r="G5380" s="18" t="str">
        <f t="shared" si="1345"/>
        <v/>
      </c>
      <c r="H5380" s="22" t="str">
        <f t="shared" si="1346"/>
        <v/>
      </c>
      <c r="I5380" s="23" t="str">
        <f t="shared" si="1347"/>
        <v/>
      </c>
      <c r="J5380" s="22" t="str">
        <f t="shared" si="1348"/>
        <v/>
      </c>
      <c r="K5380" s="24" t="str">
        <f t="shared" si="1349"/>
        <v/>
      </c>
      <c r="L5380" s="42" t="str">
        <f t="shared" si="1355"/>
        <v/>
      </c>
      <c r="M5380" s="43" t="str">
        <f t="shared" si="1356"/>
        <v/>
      </c>
      <c r="N5380" s="26" t="str">
        <f t="shared" si="1350"/>
        <v/>
      </c>
      <c r="O5380" s="26" t="str">
        <f t="shared" si="1351"/>
        <v/>
      </c>
      <c r="P5380" s="28" t="str">
        <f>IF(E5380="","",INDEX(TableLookupWakeUpScore[],MATCH(E5380,TableLookupWakeUpScore[Wake Up],0),MATCH(P$1,TableLookupWakeUpScore[#Headers],0)))</f>
        <v/>
      </c>
      <c r="Q5380" s="30" t="str">
        <f t="shared" si="1352"/>
        <v/>
      </c>
      <c r="R5380" s="31" t="str">
        <f t="shared" si="1353"/>
        <v/>
      </c>
      <c r="S5380" s="34" t="str">
        <f>IF($C5380="","",INDEX(TableLookupSleepQuality[],MATCH($C5380,TableLookupSleepQuality[Sleep Quality Low],1),MATCH(S$1,TableLookupSleepQuality[#Headers],0)))</f>
        <v/>
      </c>
      <c r="T5380" s="35" t="str">
        <f>IF($C5380="","",INDEX(TableLookupSleepQuality[],MATCH($C5380,TableLookupSleepQuality[Sleep Quality Low],1),MATCH(T$1,TableLookupSleepQuality[#Headers],0)))</f>
        <v/>
      </c>
      <c r="X5380" s="36" t="str">
        <f t="shared" si="1354"/>
        <v/>
      </c>
      <c r="Y5380" s="40" t="str">
        <f t="shared" si="1357"/>
        <v/>
      </c>
      <c r="Z5380" s="13" t="str">
        <f t="shared" si="1357"/>
        <v/>
      </c>
      <c r="AA5380" s="13" t="str">
        <f t="shared" si="1357"/>
        <v/>
      </c>
      <c r="AB5380" s="13" t="str">
        <f t="shared" si="1357"/>
        <v/>
      </c>
      <c r="AC5380" s="13" t="str">
        <f t="shared" si="1357"/>
        <v/>
      </c>
      <c r="AD5380" s="13" t="str">
        <f t="shared" si="1357"/>
        <v/>
      </c>
    </row>
    <row r="5381" spans="7:30" x14ac:dyDescent="0.25">
      <c r="G5381" s="18" t="str">
        <f t="shared" si="1345"/>
        <v/>
      </c>
      <c r="H5381" s="22" t="str">
        <f t="shared" si="1346"/>
        <v/>
      </c>
      <c r="I5381" s="23" t="str">
        <f t="shared" si="1347"/>
        <v/>
      </c>
      <c r="J5381" s="22" t="str">
        <f t="shared" si="1348"/>
        <v/>
      </c>
      <c r="K5381" s="24" t="str">
        <f t="shared" si="1349"/>
        <v/>
      </c>
      <c r="L5381" s="42" t="str">
        <f t="shared" si="1355"/>
        <v/>
      </c>
      <c r="M5381" s="43" t="str">
        <f t="shared" si="1356"/>
        <v/>
      </c>
      <c r="N5381" s="26" t="str">
        <f t="shared" si="1350"/>
        <v/>
      </c>
      <c r="O5381" s="26" t="str">
        <f t="shared" si="1351"/>
        <v/>
      </c>
      <c r="P5381" s="28" t="str">
        <f>IF(E5381="","",INDEX(TableLookupWakeUpScore[],MATCH(E5381,TableLookupWakeUpScore[Wake Up],0),MATCH(P$1,TableLookupWakeUpScore[#Headers],0)))</f>
        <v/>
      </c>
      <c r="Q5381" s="30" t="str">
        <f t="shared" si="1352"/>
        <v/>
      </c>
      <c r="R5381" s="31" t="str">
        <f t="shared" si="1353"/>
        <v/>
      </c>
      <c r="S5381" s="34" t="str">
        <f>IF($C5381="","",INDEX(TableLookupSleepQuality[],MATCH($C5381,TableLookupSleepQuality[Sleep Quality Low],1),MATCH(S$1,TableLookupSleepQuality[#Headers],0)))</f>
        <v/>
      </c>
      <c r="T5381" s="35" t="str">
        <f>IF($C5381="","",INDEX(TableLookupSleepQuality[],MATCH($C5381,TableLookupSleepQuality[Sleep Quality Low],1),MATCH(T$1,TableLookupSleepQuality[#Headers],0)))</f>
        <v/>
      </c>
      <c r="X5381" s="36" t="str">
        <f t="shared" si="1354"/>
        <v/>
      </c>
      <c r="Y5381" s="40" t="str">
        <f t="shared" si="1357"/>
        <v/>
      </c>
      <c r="Z5381" s="13" t="str">
        <f t="shared" si="1357"/>
        <v/>
      </c>
      <c r="AA5381" s="13" t="str">
        <f t="shared" si="1357"/>
        <v/>
      </c>
      <c r="AB5381" s="13" t="str">
        <f t="shared" si="1357"/>
        <v/>
      </c>
      <c r="AC5381" s="13" t="str">
        <f t="shared" si="1357"/>
        <v/>
      </c>
      <c r="AD5381" s="13" t="str">
        <f t="shared" si="1357"/>
        <v/>
      </c>
    </row>
    <row r="5382" spans="7:30" x14ac:dyDescent="0.25">
      <c r="G5382" s="18" t="str">
        <f t="shared" si="1345"/>
        <v/>
      </c>
      <c r="H5382" s="22" t="str">
        <f t="shared" si="1346"/>
        <v/>
      </c>
      <c r="I5382" s="23" t="str">
        <f t="shared" si="1347"/>
        <v/>
      </c>
      <c r="J5382" s="22" t="str">
        <f t="shared" si="1348"/>
        <v/>
      </c>
      <c r="K5382" s="24" t="str">
        <f t="shared" si="1349"/>
        <v/>
      </c>
      <c r="L5382" s="42" t="str">
        <f t="shared" si="1355"/>
        <v/>
      </c>
      <c r="M5382" s="43" t="str">
        <f t="shared" si="1356"/>
        <v/>
      </c>
      <c r="N5382" s="26" t="str">
        <f t="shared" si="1350"/>
        <v/>
      </c>
      <c r="O5382" s="26" t="str">
        <f t="shared" si="1351"/>
        <v/>
      </c>
      <c r="P5382" s="28" t="str">
        <f>IF(E5382="","",INDEX(TableLookupWakeUpScore[],MATCH(E5382,TableLookupWakeUpScore[Wake Up],0),MATCH(P$1,TableLookupWakeUpScore[#Headers],0)))</f>
        <v/>
      </c>
      <c r="Q5382" s="30" t="str">
        <f t="shared" si="1352"/>
        <v/>
      </c>
      <c r="R5382" s="31" t="str">
        <f t="shared" si="1353"/>
        <v/>
      </c>
      <c r="S5382" s="34" t="str">
        <f>IF($C5382="","",INDEX(TableLookupSleepQuality[],MATCH($C5382,TableLookupSleepQuality[Sleep Quality Low],1),MATCH(S$1,TableLookupSleepQuality[#Headers],0)))</f>
        <v/>
      </c>
      <c r="T5382" s="35" t="str">
        <f>IF($C5382="","",INDEX(TableLookupSleepQuality[],MATCH($C5382,TableLookupSleepQuality[Sleep Quality Low],1),MATCH(T$1,TableLookupSleepQuality[#Headers],0)))</f>
        <v/>
      </c>
      <c r="X5382" s="36" t="str">
        <f t="shared" si="1354"/>
        <v/>
      </c>
      <c r="Y5382" s="40" t="str">
        <f t="shared" si="1357"/>
        <v/>
      </c>
      <c r="Z5382" s="13" t="str">
        <f t="shared" si="1357"/>
        <v/>
      </c>
      <c r="AA5382" s="13" t="str">
        <f t="shared" si="1357"/>
        <v/>
      </c>
      <c r="AB5382" s="13" t="str">
        <f t="shared" si="1357"/>
        <v/>
      </c>
      <c r="AC5382" s="13" t="str">
        <f t="shared" si="1357"/>
        <v/>
      </c>
      <c r="AD5382" s="13" t="str">
        <f t="shared" si="1357"/>
        <v/>
      </c>
    </row>
    <row r="5383" spans="7:30" x14ac:dyDescent="0.25">
      <c r="G5383" s="18" t="str">
        <f t="shared" si="1345"/>
        <v/>
      </c>
      <c r="H5383" s="22" t="str">
        <f t="shared" si="1346"/>
        <v/>
      </c>
      <c r="I5383" s="23" t="str">
        <f t="shared" si="1347"/>
        <v/>
      </c>
      <c r="J5383" s="22" t="str">
        <f t="shared" si="1348"/>
        <v/>
      </c>
      <c r="K5383" s="24" t="str">
        <f t="shared" si="1349"/>
        <v/>
      </c>
      <c r="L5383" s="42" t="str">
        <f t="shared" si="1355"/>
        <v/>
      </c>
      <c r="M5383" s="43" t="str">
        <f t="shared" si="1356"/>
        <v/>
      </c>
      <c r="N5383" s="26" t="str">
        <f t="shared" si="1350"/>
        <v/>
      </c>
      <c r="O5383" s="26" t="str">
        <f t="shared" si="1351"/>
        <v/>
      </c>
      <c r="P5383" s="28" t="str">
        <f>IF(E5383="","",INDEX(TableLookupWakeUpScore[],MATCH(E5383,TableLookupWakeUpScore[Wake Up],0),MATCH(P$1,TableLookupWakeUpScore[#Headers],0)))</f>
        <v/>
      </c>
      <c r="Q5383" s="30" t="str">
        <f t="shared" si="1352"/>
        <v/>
      </c>
      <c r="R5383" s="31" t="str">
        <f t="shared" si="1353"/>
        <v/>
      </c>
      <c r="S5383" s="34" t="str">
        <f>IF($C5383="","",INDEX(TableLookupSleepQuality[],MATCH($C5383,TableLookupSleepQuality[Sleep Quality Low],1),MATCH(S$1,TableLookupSleepQuality[#Headers],0)))</f>
        <v/>
      </c>
      <c r="T5383" s="35" t="str">
        <f>IF($C5383="","",INDEX(TableLookupSleepQuality[],MATCH($C5383,TableLookupSleepQuality[Sleep Quality Low],1),MATCH(T$1,TableLookupSleepQuality[#Headers],0)))</f>
        <v/>
      </c>
      <c r="X5383" s="36" t="str">
        <f t="shared" si="1354"/>
        <v/>
      </c>
      <c r="Y5383" s="40" t="str">
        <f t="shared" si="1357"/>
        <v/>
      </c>
      <c r="Z5383" s="13" t="str">
        <f t="shared" si="1357"/>
        <v/>
      </c>
      <c r="AA5383" s="13" t="str">
        <f t="shared" si="1357"/>
        <v/>
      </c>
      <c r="AB5383" s="13" t="str">
        <f t="shared" si="1357"/>
        <v/>
      </c>
      <c r="AC5383" s="13" t="str">
        <f t="shared" si="1357"/>
        <v/>
      </c>
      <c r="AD5383" s="13" t="str">
        <f t="shared" si="1357"/>
        <v/>
      </c>
    </row>
    <row r="5384" spans="7:30" x14ac:dyDescent="0.25">
      <c r="G5384" s="18" t="str">
        <f t="shared" si="1345"/>
        <v/>
      </c>
      <c r="H5384" s="22" t="str">
        <f t="shared" si="1346"/>
        <v/>
      </c>
      <c r="I5384" s="23" t="str">
        <f t="shared" si="1347"/>
        <v/>
      </c>
      <c r="J5384" s="22" t="str">
        <f t="shared" si="1348"/>
        <v/>
      </c>
      <c r="K5384" s="24" t="str">
        <f t="shared" si="1349"/>
        <v/>
      </c>
      <c r="L5384" s="42" t="str">
        <f t="shared" si="1355"/>
        <v/>
      </c>
      <c r="M5384" s="43" t="str">
        <f t="shared" si="1356"/>
        <v/>
      </c>
      <c r="N5384" s="26" t="str">
        <f t="shared" si="1350"/>
        <v/>
      </c>
      <c r="O5384" s="26" t="str">
        <f t="shared" si="1351"/>
        <v/>
      </c>
      <c r="P5384" s="28" t="str">
        <f>IF(E5384="","",INDEX(TableLookupWakeUpScore[],MATCH(E5384,TableLookupWakeUpScore[Wake Up],0),MATCH(P$1,TableLookupWakeUpScore[#Headers],0)))</f>
        <v/>
      </c>
      <c r="Q5384" s="30" t="str">
        <f t="shared" si="1352"/>
        <v/>
      </c>
      <c r="R5384" s="31" t="str">
        <f t="shared" si="1353"/>
        <v/>
      </c>
      <c r="S5384" s="34" t="str">
        <f>IF($C5384="","",INDEX(TableLookupSleepQuality[],MATCH($C5384,TableLookupSleepQuality[Sleep Quality Low],1),MATCH(S$1,TableLookupSleepQuality[#Headers],0)))</f>
        <v/>
      </c>
      <c r="T5384" s="35" t="str">
        <f>IF($C5384="","",INDEX(TableLookupSleepQuality[],MATCH($C5384,TableLookupSleepQuality[Sleep Quality Low],1),MATCH(T$1,TableLookupSleepQuality[#Headers],0)))</f>
        <v/>
      </c>
      <c r="X5384" s="36" t="str">
        <f t="shared" si="1354"/>
        <v/>
      </c>
      <c r="Y5384" s="40" t="str">
        <f t="shared" si="1357"/>
        <v/>
      </c>
      <c r="Z5384" s="13" t="str">
        <f t="shared" si="1357"/>
        <v/>
      </c>
      <c r="AA5384" s="13" t="str">
        <f t="shared" si="1357"/>
        <v/>
      </c>
      <c r="AB5384" s="13" t="str">
        <f t="shared" si="1357"/>
        <v/>
      </c>
      <c r="AC5384" s="13" t="str">
        <f t="shared" si="1357"/>
        <v/>
      </c>
      <c r="AD5384" s="13" t="str">
        <f t="shared" si="1357"/>
        <v/>
      </c>
    </row>
    <row r="5385" spans="7:30" x14ac:dyDescent="0.25">
      <c r="G5385" s="18" t="str">
        <f t="shared" si="1345"/>
        <v/>
      </c>
      <c r="H5385" s="22" t="str">
        <f t="shared" si="1346"/>
        <v/>
      </c>
      <c r="I5385" s="23" t="str">
        <f t="shared" si="1347"/>
        <v/>
      </c>
      <c r="J5385" s="22" t="str">
        <f t="shared" si="1348"/>
        <v/>
      </c>
      <c r="K5385" s="24" t="str">
        <f t="shared" si="1349"/>
        <v/>
      </c>
      <c r="L5385" s="42" t="str">
        <f t="shared" si="1355"/>
        <v/>
      </c>
      <c r="M5385" s="43" t="str">
        <f t="shared" si="1356"/>
        <v/>
      </c>
      <c r="N5385" s="26" t="str">
        <f t="shared" si="1350"/>
        <v/>
      </c>
      <c r="O5385" s="26" t="str">
        <f t="shared" si="1351"/>
        <v/>
      </c>
      <c r="P5385" s="28" t="str">
        <f>IF(E5385="","",INDEX(TableLookupWakeUpScore[],MATCH(E5385,TableLookupWakeUpScore[Wake Up],0),MATCH(P$1,TableLookupWakeUpScore[#Headers],0)))</f>
        <v/>
      </c>
      <c r="Q5385" s="30" t="str">
        <f t="shared" si="1352"/>
        <v/>
      </c>
      <c r="R5385" s="31" t="str">
        <f t="shared" si="1353"/>
        <v/>
      </c>
      <c r="S5385" s="34" t="str">
        <f>IF($C5385="","",INDEX(TableLookupSleepQuality[],MATCH($C5385,TableLookupSleepQuality[Sleep Quality Low],1),MATCH(S$1,TableLookupSleepQuality[#Headers],0)))</f>
        <v/>
      </c>
      <c r="T5385" s="35" t="str">
        <f>IF($C5385="","",INDEX(TableLookupSleepQuality[],MATCH($C5385,TableLookupSleepQuality[Sleep Quality Low],1),MATCH(T$1,TableLookupSleepQuality[#Headers],0)))</f>
        <v/>
      </c>
      <c r="X5385" s="36" t="str">
        <f t="shared" si="1354"/>
        <v/>
      </c>
      <c r="Y5385" s="40" t="str">
        <f t="shared" si="1357"/>
        <v/>
      </c>
      <c r="Z5385" s="13" t="str">
        <f t="shared" si="1357"/>
        <v/>
      </c>
      <c r="AA5385" s="13" t="str">
        <f t="shared" si="1357"/>
        <v/>
      </c>
      <c r="AB5385" s="13" t="str">
        <f t="shared" si="1357"/>
        <v/>
      </c>
      <c r="AC5385" s="13" t="str">
        <f t="shared" si="1357"/>
        <v/>
      </c>
      <c r="AD5385" s="13" t="str">
        <f t="shared" si="1357"/>
        <v/>
      </c>
    </row>
    <row r="5386" spans="7:30" x14ac:dyDescent="0.25">
      <c r="G5386" s="18" t="str">
        <f t="shared" si="1345"/>
        <v/>
      </c>
      <c r="H5386" s="22" t="str">
        <f t="shared" si="1346"/>
        <v/>
      </c>
      <c r="I5386" s="23" t="str">
        <f t="shared" si="1347"/>
        <v/>
      </c>
      <c r="J5386" s="22" t="str">
        <f t="shared" si="1348"/>
        <v/>
      </c>
      <c r="K5386" s="24" t="str">
        <f t="shared" si="1349"/>
        <v/>
      </c>
      <c r="L5386" s="42" t="str">
        <f t="shared" si="1355"/>
        <v/>
      </c>
      <c r="M5386" s="43" t="str">
        <f t="shared" si="1356"/>
        <v/>
      </c>
      <c r="N5386" s="26" t="str">
        <f t="shared" si="1350"/>
        <v/>
      </c>
      <c r="O5386" s="26" t="str">
        <f t="shared" si="1351"/>
        <v/>
      </c>
      <c r="P5386" s="28" t="str">
        <f>IF(E5386="","",INDEX(TableLookupWakeUpScore[],MATCH(E5386,TableLookupWakeUpScore[Wake Up],0),MATCH(P$1,TableLookupWakeUpScore[#Headers],0)))</f>
        <v/>
      </c>
      <c r="Q5386" s="30" t="str">
        <f t="shared" si="1352"/>
        <v/>
      </c>
      <c r="R5386" s="31" t="str">
        <f t="shared" si="1353"/>
        <v/>
      </c>
      <c r="S5386" s="34" t="str">
        <f>IF($C5386="","",INDEX(TableLookupSleepQuality[],MATCH($C5386,TableLookupSleepQuality[Sleep Quality Low],1),MATCH(S$1,TableLookupSleepQuality[#Headers],0)))</f>
        <v/>
      </c>
      <c r="T5386" s="35" t="str">
        <f>IF($C5386="","",INDEX(TableLookupSleepQuality[],MATCH($C5386,TableLookupSleepQuality[Sleep Quality Low],1),MATCH(T$1,TableLookupSleepQuality[#Headers],0)))</f>
        <v/>
      </c>
      <c r="X5386" s="36" t="str">
        <f t="shared" si="1354"/>
        <v/>
      </c>
      <c r="Y5386" s="40" t="str">
        <f t="shared" si="1357"/>
        <v/>
      </c>
      <c r="Z5386" s="13" t="str">
        <f t="shared" si="1357"/>
        <v/>
      </c>
      <c r="AA5386" s="13" t="str">
        <f t="shared" si="1357"/>
        <v/>
      </c>
      <c r="AB5386" s="13" t="str">
        <f t="shared" si="1357"/>
        <v/>
      </c>
      <c r="AC5386" s="13" t="str">
        <f t="shared" si="1357"/>
        <v/>
      </c>
      <c r="AD5386" s="13" t="str">
        <f t="shared" si="1357"/>
        <v/>
      </c>
    </row>
    <row r="5387" spans="7:30" x14ac:dyDescent="0.25">
      <c r="G5387" s="18" t="str">
        <f t="shared" si="1345"/>
        <v/>
      </c>
      <c r="H5387" s="22" t="str">
        <f t="shared" si="1346"/>
        <v/>
      </c>
      <c r="I5387" s="23" t="str">
        <f t="shared" si="1347"/>
        <v/>
      </c>
      <c r="J5387" s="22" t="str">
        <f t="shared" si="1348"/>
        <v/>
      </c>
      <c r="K5387" s="24" t="str">
        <f t="shared" si="1349"/>
        <v/>
      </c>
      <c r="L5387" s="42" t="str">
        <f t="shared" si="1355"/>
        <v/>
      </c>
      <c r="M5387" s="43" t="str">
        <f t="shared" si="1356"/>
        <v/>
      </c>
      <c r="N5387" s="26" t="str">
        <f t="shared" si="1350"/>
        <v/>
      </c>
      <c r="O5387" s="26" t="str">
        <f t="shared" si="1351"/>
        <v/>
      </c>
      <c r="P5387" s="28" t="str">
        <f>IF(E5387="","",INDEX(TableLookupWakeUpScore[],MATCH(E5387,TableLookupWakeUpScore[Wake Up],0),MATCH(P$1,TableLookupWakeUpScore[#Headers],0)))</f>
        <v/>
      </c>
      <c r="Q5387" s="30" t="str">
        <f t="shared" si="1352"/>
        <v/>
      </c>
      <c r="R5387" s="31" t="str">
        <f t="shared" si="1353"/>
        <v/>
      </c>
      <c r="S5387" s="34" t="str">
        <f>IF($C5387="","",INDEX(TableLookupSleepQuality[],MATCH($C5387,TableLookupSleepQuality[Sleep Quality Low],1),MATCH(S$1,TableLookupSleepQuality[#Headers],0)))</f>
        <v/>
      </c>
      <c r="T5387" s="35" t="str">
        <f>IF($C5387="","",INDEX(TableLookupSleepQuality[],MATCH($C5387,TableLookupSleepQuality[Sleep Quality Low],1),MATCH(T$1,TableLookupSleepQuality[#Headers],0)))</f>
        <v/>
      </c>
      <c r="X5387" s="36" t="str">
        <f t="shared" si="1354"/>
        <v/>
      </c>
      <c r="Y5387" s="40" t="str">
        <f t="shared" si="1357"/>
        <v/>
      </c>
      <c r="Z5387" s="13" t="str">
        <f t="shared" si="1357"/>
        <v/>
      </c>
      <c r="AA5387" s="13" t="str">
        <f t="shared" si="1357"/>
        <v/>
      </c>
      <c r="AB5387" s="13" t="str">
        <f t="shared" si="1357"/>
        <v/>
      </c>
      <c r="AC5387" s="13" t="str">
        <f t="shared" si="1357"/>
        <v/>
      </c>
      <c r="AD5387" s="13" t="str">
        <f t="shared" si="1357"/>
        <v/>
      </c>
    </row>
    <row r="5388" spans="7:30" x14ac:dyDescent="0.25">
      <c r="G5388" s="18" t="str">
        <f t="shared" si="1345"/>
        <v/>
      </c>
      <c r="H5388" s="22" t="str">
        <f t="shared" si="1346"/>
        <v/>
      </c>
      <c r="I5388" s="23" t="str">
        <f t="shared" si="1347"/>
        <v/>
      </c>
      <c r="J5388" s="22" t="str">
        <f t="shared" si="1348"/>
        <v/>
      </c>
      <c r="K5388" s="24" t="str">
        <f t="shared" si="1349"/>
        <v/>
      </c>
      <c r="L5388" s="42" t="str">
        <f t="shared" si="1355"/>
        <v/>
      </c>
      <c r="M5388" s="43" t="str">
        <f t="shared" si="1356"/>
        <v/>
      </c>
      <c r="N5388" s="26" t="str">
        <f t="shared" si="1350"/>
        <v/>
      </c>
      <c r="O5388" s="26" t="str">
        <f t="shared" si="1351"/>
        <v/>
      </c>
      <c r="P5388" s="28" t="str">
        <f>IF(E5388="","",INDEX(TableLookupWakeUpScore[],MATCH(E5388,TableLookupWakeUpScore[Wake Up],0),MATCH(P$1,TableLookupWakeUpScore[#Headers],0)))</f>
        <v/>
      </c>
      <c r="Q5388" s="30" t="str">
        <f t="shared" si="1352"/>
        <v/>
      </c>
      <c r="R5388" s="31" t="str">
        <f t="shared" si="1353"/>
        <v/>
      </c>
      <c r="S5388" s="34" t="str">
        <f>IF($C5388="","",INDEX(TableLookupSleepQuality[],MATCH($C5388,TableLookupSleepQuality[Sleep Quality Low],1),MATCH(S$1,TableLookupSleepQuality[#Headers],0)))</f>
        <v/>
      </c>
      <c r="T5388" s="35" t="str">
        <f>IF($C5388="","",INDEX(TableLookupSleepQuality[],MATCH($C5388,TableLookupSleepQuality[Sleep Quality Low],1),MATCH(T$1,TableLookupSleepQuality[#Headers],0)))</f>
        <v/>
      </c>
      <c r="X5388" s="36" t="str">
        <f t="shared" si="1354"/>
        <v/>
      </c>
      <c r="Y5388" s="40" t="str">
        <f t="shared" si="1357"/>
        <v/>
      </c>
      <c r="Z5388" s="13" t="str">
        <f t="shared" si="1357"/>
        <v/>
      </c>
      <c r="AA5388" s="13" t="str">
        <f t="shared" si="1357"/>
        <v/>
      </c>
      <c r="AB5388" s="13" t="str">
        <f t="shared" si="1357"/>
        <v/>
      </c>
      <c r="AC5388" s="13" t="str">
        <f t="shared" si="1357"/>
        <v/>
      </c>
      <c r="AD5388" s="13" t="str">
        <f t="shared" si="1357"/>
        <v/>
      </c>
    </row>
    <row r="5389" spans="7:30" x14ac:dyDescent="0.25">
      <c r="G5389" s="18" t="str">
        <f t="shared" si="1345"/>
        <v/>
      </c>
      <c r="H5389" s="22" t="str">
        <f t="shared" si="1346"/>
        <v/>
      </c>
      <c r="I5389" s="23" t="str">
        <f t="shared" si="1347"/>
        <v/>
      </c>
      <c r="J5389" s="22" t="str">
        <f t="shared" si="1348"/>
        <v/>
      </c>
      <c r="K5389" s="24" t="str">
        <f t="shared" si="1349"/>
        <v/>
      </c>
      <c r="L5389" s="42" t="str">
        <f t="shared" si="1355"/>
        <v/>
      </c>
      <c r="M5389" s="43" t="str">
        <f t="shared" si="1356"/>
        <v/>
      </c>
      <c r="N5389" s="26" t="str">
        <f t="shared" si="1350"/>
        <v/>
      </c>
      <c r="O5389" s="26" t="str">
        <f t="shared" si="1351"/>
        <v/>
      </c>
      <c r="P5389" s="28" t="str">
        <f>IF(E5389="","",INDEX(TableLookupWakeUpScore[],MATCH(E5389,TableLookupWakeUpScore[Wake Up],0),MATCH(P$1,TableLookupWakeUpScore[#Headers],0)))</f>
        <v/>
      </c>
      <c r="Q5389" s="30" t="str">
        <f t="shared" si="1352"/>
        <v/>
      </c>
      <c r="R5389" s="31" t="str">
        <f t="shared" si="1353"/>
        <v/>
      </c>
      <c r="S5389" s="34" t="str">
        <f>IF($C5389="","",INDEX(TableLookupSleepQuality[],MATCH($C5389,TableLookupSleepQuality[Sleep Quality Low],1),MATCH(S$1,TableLookupSleepQuality[#Headers],0)))</f>
        <v/>
      </c>
      <c r="T5389" s="35" t="str">
        <f>IF($C5389="","",INDEX(TableLookupSleepQuality[],MATCH($C5389,TableLookupSleepQuality[Sleep Quality Low],1),MATCH(T$1,TableLookupSleepQuality[#Headers],0)))</f>
        <v/>
      </c>
      <c r="X5389" s="36" t="str">
        <f t="shared" si="1354"/>
        <v/>
      </c>
      <c r="Y5389" s="40" t="str">
        <f t="shared" si="1357"/>
        <v/>
      </c>
      <c r="Z5389" s="13" t="str">
        <f t="shared" si="1357"/>
        <v/>
      </c>
      <c r="AA5389" s="13" t="str">
        <f t="shared" si="1357"/>
        <v/>
      </c>
      <c r="AB5389" s="13" t="str">
        <f t="shared" si="1357"/>
        <v/>
      </c>
      <c r="AC5389" s="13" t="str">
        <f t="shared" si="1357"/>
        <v/>
      </c>
      <c r="AD5389" s="13" t="str">
        <f t="shared" si="1357"/>
        <v/>
      </c>
    </row>
    <row r="5390" spans="7:30" x14ac:dyDescent="0.25">
      <c r="G5390" s="18" t="str">
        <f t="shared" si="1345"/>
        <v/>
      </c>
      <c r="H5390" s="22" t="str">
        <f t="shared" si="1346"/>
        <v/>
      </c>
      <c r="I5390" s="23" t="str">
        <f t="shared" si="1347"/>
        <v/>
      </c>
      <c r="J5390" s="22" t="str">
        <f t="shared" si="1348"/>
        <v/>
      </c>
      <c r="K5390" s="24" t="str">
        <f t="shared" si="1349"/>
        <v/>
      </c>
      <c r="L5390" s="42" t="str">
        <f t="shared" si="1355"/>
        <v/>
      </c>
      <c r="M5390" s="43" t="str">
        <f t="shared" si="1356"/>
        <v/>
      </c>
      <c r="N5390" s="26" t="str">
        <f t="shared" si="1350"/>
        <v/>
      </c>
      <c r="O5390" s="26" t="str">
        <f t="shared" si="1351"/>
        <v/>
      </c>
      <c r="P5390" s="28" t="str">
        <f>IF(E5390="","",INDEX(TableLookupWakeUpScore[],MATCH(E5390,TableLookupWakeUpScore[Wake Up],0),MATCH(P$1,TableLookupWakeUpScore[#Headers],0)))</f>
        <v/>
      </c>
      <c r="Q5390" s="30" t="str">
        <f t="shared" si="1352"/>
        <v/>
      </c>
      <c r="R5390" s="31" t="str">
        <f t="shared" si="1353"/>
        <v/>
      </c>
      <c r="S5390" s="34" t="str">
        <f>IF($C5390="","",INDEX(TableLookupSleepQuality[],MATCH($C5390,TableLookupSleepQuality[Sleep Quality Low],1),MATCH(S$1,TableLookupSleepQuality[#Headers],0)))</f>
        <v/>
      </c>
      <c r="T5390" s="35" t="str">
        <f>IF($C5390="","",INDEX(TableLookupSleepQuality[],MATCH($C5390,TableLookupSleepQuality[Sleep Quality Low],1),MATCH(T$1,TableLookupSleepQuality[#Headers],0)))</f>
        <v/>
      </c>
      <c r="X5390" s="36" t="str">
        <f t="shared" si="1354"/>
        <v/>
      </c>
      <c r="Y5390" s="40" t="str">
        <f t="shared" si="1357"/>
        <v/>
      </c>
      <c r="Z5390" s="13" t="str">
        <f t="shared" si="1357"/>
        <v/>
      </c>
      <c r="AA5390" s="13" t="str">
        <f t="shared" si="1357"/>
        <v/>
      </c>
      <c r="AB5390" s="13" t="str">
        <f t="shared" si="1357"/>
        <v/>
      </c>
      <c r="AC5390" s="13" t="str">
        <f t="shared" si="1357"/>
        <v/>
      </c>
      <c r="AD5390" s="13" t="str">
        <f t="shared" si="1357"/>
        <v/>
      </c>
    </row>
    <row r="5391" spans="7:30" x14ac:dyDescent="0.25">
      <c r="G5391" s="18" t="str">
        <f t="shared" si="1345"/>
        <v/>
      </c>
      <c r="H5391" s="22" t="str">
        <f t="shared" si="1346"/>
        <v/>
      </c>
      <c r="I5391" s="23" t="str">
        <f t="shared" si="1347"/>
        <v/>
      </c>
      <c r="J5391" s="22" t="str">
        <f t="shared" si="1348"/>
        <v/>
      </c>
      <c r="K5391" s="24" t="str">
        <f t="shared" si="1349"/>
        <v/>
      </c>
      <c r="L5391" s="42" t="str">
        <f t="shared" si="1355"/>
        <v/>
      </c>
      <c r="M5391" s="43" t="str">
        <f t="shared" si="1356"/>
        <v/>
      </c>
      <c r="N5391" s="26" t="str">
        <f t="shared" si="1350"/>
        <v/>
      </c>
      <c r="O5391" s="26" t="str">
        <f t="shared" si="1351"/>
        <v/>
      </c>
      <c r="P5391" s="28" t="str">
        <f>IF(E5391="","",INDEX(TableLookupWakeUpScore[],MATCH(E5391,TableLookupWakeUpScore[Wake Up],0),MATCH(P$1,TableLookupWakeUpScore[#Headers],0)))</f>
        <v/>
      </c>
      <c r="Q5391" s="30" t="str">
        <f t="shared" si="1352"/>
        <v/>
      </c>
      <c r="R5391" s="31" t="str">
        <f t="shared" si="1353"/>
        <v/>
      </c>
      <c r="S5391" s="34" t="str">
        <f>IF($C5391="","",INDEX(TableLookupSleepQuality[],MATCH($C5391,TableLookupSleepQuality[Sleep Quality Low],1),MATCH(S$1,TableLookupSleepQuality[#Headers],0)))</f>
        <v/>
      </c>
      <c r="T5391" s="35" t="str">
        <f>IF($C5391="","",INDEX(TableLookupSleepQuality[],MATCH($C5391,TableLookupSleepQuality[Sleep Quality Low],1),MATCH(T$1,TableLookupSleepQuality[#Headers],0)))</f>
        <v/>
      </c>
      <c r="X5391" s="36" t="str">
        <f t="shared" si="1354"/>
        <v/>
      </c>
      <c r="Y5391" s="40" t="str">
        <f t="shared" si="1357"/>
        <v/>
      </c>
      <c r="Z5391" s="13" t="str">
        <f t="shared" si="1357"/>
        <v/>
      </c>
      <c r="AA5391" s="13" t="str">
        <f t="shared" si="1357"/>
        <v/>
      </c>
      <c r="AB5391" s="13" t="str">
        <f t="shared" si="1357"/>
        <v/>
      </c>
      <c r="AC5391" s="13" t="str">
        <f t="shared" si="1357"/>
        <v/>
      </c>
      <c r="AD5391" s="13" t="str">
        <f t="shared" si="1357"/>
        <v/>
      </c>
    </row>
    <row r="5392" spans="7:30" x14ac:dyDescent="0.25">
      <c r="G5392" s="18" t="str">
        <f t="shared" si="1345"/>
        <v/>
      </c>
      <c r="H5392" s="22" t="str">
        <f t="shared" si="1346"/>
        <v/>
      </c>
      <c r="I5392" s="23" t="str">
        <f t="shared" si="1347"/>
        <v/>
      </c>
      <c r="J5392" s="22" t="str">
        <f t="shared" si="1348"/>
        <v/>
      </c>
      <c r="K5392" s="24" t="str">
        <f t="shared" si="1349"/>
        <v/>
      </c>
      <c r="L5392" s="42" t="str">
        <f t="shared" si="1355"/>
        <v/>
      </c>
      <c r="M5392" s="43" t="str">
        <f t="shared" si="1356"/>
        <v/>
      </c>
      <c r="N5392" s="26" t="str">
        <f t="shared" si="1350"/>
        <v/>
      </c>
      <c r="O5392" s="26" t="str">
        <f t="shared" si="1351"/>
        <v/>
      </c>
      <c r="P5392" s="28" t="str">
        <f>IF(E5392="","",INDEX(TableLookupWakeUpScore[],MATCH(E5392,TableLookupWakeUpScore[Wake Up],0),MATCH(P$1,TableLookupWakeUpScore[#Headers],0)))</f>
        <v/>
      </c>
      <c r="Q5392" s="30" t="str">
        <f t="shared" si="1352"/>
        <v/>
      </c>
      <c r="R5392" s="31" t="str">
        <f t="shared" si="1353"/>
        <v/>
      </c>
      <c r="S5392" s="34" t="str">
        <f>IF($C5392="","",INDEX(TableLookupSleepQuality[],MATCH($C5392,TableLookupSleepQuality[Sleep Quality Low],1),MATCH(S$1,TableLookupSleepQuality[#Headers],0)))</f>
        <v/>
      </c>
      <c r="T5392" s="35" t="str">
        <f>IF($C5392="","",INDEX(TableLookupSleepQuality[],MATCH($C5392,TableLookupSleepQuality[Sleep Quality Low],1),MATCH(T$1,TableLookupSleepQuality[#Headers],0)))</f>
        <v/>
      </c>
      <c r="X5392" s="36" t="str">
        <f t="shared" si="1354"/>
        <v/>
      </c>
      <c r="Y5392" s="40" t="str">
        <f t="shared" si="1357"/>
        <v/>
      </c>
      <c r="Z5392" s="13" t="str">
        <f t="shared" si="1357"/>
        <v/>
      </c>
      <c r="AA5392" s="13" t="str">
        <f t="shared" si="1357"/>
        <v/>
      </c>
      <c r="AB5392" s="13" t="str">
        <f t="shared" si="1357"/>
        <v/>
      </c>
      <c r="AC5392" s="13" t="str">
        <f t="shared" si="1357"/>
        <v/>
      </c>
      <c r="AD5392" s="13" t="str">
        <f t="shared" si="1357"/>
        <v/>
      </c>
    </row>
    <row r="5393" spans="7:30" x14ac:dyDescent="0.25">
      <c r="G5393" s="18" t="str">
        <f t="shared" si="1345"/>
        <v/>
      </c>
      <c r="H5393" s="22" t="str">
        <f t="shared" si="1346"/>
        <v/>
      </c>
      <c r="I5393" s="23" t="str">
        <f t="shared" si="1347"/>
        <v/>
      </c>
      <c r="J5393" s="22" t="str">
        <f t="shared" si="1348"/>
        <v/>
      </c>
      <c r="K5393" s="24" t="str">
        <f t="shared" si="1349"/>
        <v/>
      </c>
      <c r="L5393" s="42" t="str">
        <f t="shared" si="1355"/>
        <v/>
      </c>
      <c r="M5393" s="43" t="str">
        <f t="shared" si="1356"/>
        <v/>
      </c>
      <c r="N5393" s="26" t="str">
        <f t="shared" si="1350"/>
        <v/>
      </c>
      <c r="O5393" s="26" t="str">
        <f t="shared" si="1351"/>
        <v/>
      </c>
      <c r="P5393" s="28" t="str">
        <f>IF(E5393="","",INDEX(TableLookupWakeUpScore[],MATCH(E5393,TableLookupWakeUpScore[Wake Up],0),MATCH(P$1,TableLookupWakeUpScore[#Headers],0)))</f>
        <v/>
      </c>
      <c r="Q5393" s="30" t="str">
        <f t="shared" si="1352"/>
        <v/>
      </c>
      <c r="R5393" s="31" t="str">
        <f t="shared" si="1353"/>
        <v/>
      </c>
      <c r="S5393" s="34" t="str">
        <f>IF($C5393="","",INDEX(TableLookupSleepQuality[],MATCH($C5393,TableLookupSleepQuality[Sleep Quality Low],1),MATCH(S$1,TableLookupSleepQuality[#Headers],0)))</f>
        <v/>
      </c>
      <c r="T5393" s="35" t="str">
        <f>IF($C5393="","",INDEX(TableLookupSleepQuality[],MATCH($C5393,TableLookupSleepQuality[Sleep Quality Low],1),MATCH(T$1,TableLookupSleepQuality[#Headers],0)))</f>
        <v/>
      </c>
      <c r="X5393" s="36" t="str">
        <f t="shared" si="1354"/>
        <v/>
      </c>
      <c r="Y5393" s="40" t="str">
        <f t="shared" si="1357"/>
        <v/>
      </c>
      <c r="Z5393" s="13" t="str">
        <f t="shared" si="1357"/>
        <v/>
      </c>
      <c r="AA5393" s="13" t="str">
        <f t="shared" si="1357"/>
        <v/>
      </c>
      <c r="AB5393" s="13" t="str">
        <f t="shared" si="1357"/>
        <v/>
      </c>
      <c r="AC5393" s="13" t="str">
        <f t="shared" si="1357"/>
        <v/>
      </c>
      <c r="AD5393" s="13" t="str">
        <f t="shared" si="1357"/>
        <v/>
      </c>
    </row>
    <row r="5394" spans="7:30" x14ac:dyDescent="0.25">
      <c r="G5394" s="18" t="str">
        <f t="shared" si="1345"/>
        <v/>
      </c>
      <c r="H5394" s="22" t="str">
        <f t="shared" si="1346"/>
        <v/>
      </c>
      <c r="I5394" s="23" t="str">
        <f t="shared" si="1347"/>
        <v/>
      </c>
      <c r="J5394" s="22" t="str">
        <f t="shared" si="1348"/>
        <v/>
      </c>
      <c r="K5394" s="24" t="str">
        <f t="shared" si="1349"/>
        <v/>
      </c>
      <c r="L5394" s="42" t="str">
        <f t="shared" si="1355"/>
        <v/>
      </c>
      <c r="M5394" s="43" t="str">
        <f t="shared" si="1356"/>
        <v/>
      </c>
      <c r="N5394" s="26" t="str">
        <f t="shared" si="1350"/>
        <v/>
      </c>
      <c r="O5394" s="26" t="str">
        <f t="shared" si="1351"/>
        <v/>
      </c>
      <c r="P5394" s="28" t="str">
        <f>IF(E5394="","",INDEX(TableLookupWakeUpScore[],MATCH(E5394,TableLookupWakeUpScore[Wake Up],0),MATCH(P$1,TableLookupWakeUpScore[#Headers],0)))</f>
        <v/>
      </c>
      <c r="Q5394" s="30" t="str">
        <f t="shared" si="1352"/>
        <v/>
      </c>
      <c r="R5394" s="31" t="str">
        <f t="shared" si="1353"/>
        <v/>
      </c>
      <c r="S5394" s="34" t="str">
        <f>IF($C5394="","",INDEX(TableLookupSleepQuality[],MATCH($C5394,TableLookupSleepQuality[Sleep Quality Low],1),MATCH(S$1,TableLookupSleepQuality[#Headers],0)))</f>
        <v/>
      </c>
      <c r="T5394" s="35" t="str">
        <f>IF($C5394="","",INDEX(TableLookupSleepQuality[],MATCH($C5394,TableLookupSleepQuality[Sleep Quality Low],1),MATCH(T$1,TableLookupSleepQuality[#Headers],0)))</f>
        <v/>
      </c>
      <c r="X5394" s="36" t="str">
        <f t="shared" si="1354"/>
        <v/>
      </c>
      <c r="Y5394" s="40" t="str">
        <f t="shared" si="1357"/>
        <v/>
      </c>
      <c r="Z5394" s="13" t="str">
        <f t="shared" si="1357"/>
        <v/>
      </c>
      <c r="AA5394" s="13" t="str">
        <f t="shared" si="1357"/>
        <v/>
      </c>
      <c r="AB5394" s="13" t="str">
        <f t="shared" si="1357"/>
        <v/>
      </c>
      <c r="AC5394" s="13" t="str">
        <f t="shared" si="1357"/>
        <v/>
      </c>
      <c r="AD5394" s="13" t="str">
        <f t="shared" si="1357"/>
        <v/>
      </c>
    </row>
    <row r="5395" spans="7:30" x14ac:dyDescent="0.25">
      <c r="G5395" s="18" t="str">
        <f t="shared" si="1345"/>
        <v/>
      </c>
      <c r="H5395" s="22" t="str">
        <f t="shared" si="1346"/>
        <v/>
      </c>
      <c r="I5395" s="23" t="str">
        <f t="shared" si="1347"/>
        <v/>
      </c>
      <c r="J5395" s="22" t="str">
        <f t="shared" si="1348"/>
        <v/>
      </c>
      <c r="K5395" s="24" t="str">
        <f t="shared" si="1349"/>
        <v/>
      </c>
      <c r="L5395" s="42" t="str">
        <f t="shared" si="1355"/>
        <v/>
      </c>
      <c r="M5395" s="43" t="str">
        <f t="shared" si="1356"/>
        <v/>
      </c>
      <c r="N5395" s="26" t="str">
        <f t="shared" si="1350"/>
        <v/>
      </c>
      <c r="O5395" s="26" t="str">
        <f t="shared" si="1351"/>
        <v/>
      </c>
      <c r="P5395" s="28" t="str">
        <f>IF(E5395="","",INDEX(TableLookupWakeUpScore[],MATCH(E5395,TableLookupWakeUpScore[Wake Up],0),MATCH(P$1,TableLookupWakeUpScore[#Headers],0)))</f>
        <v/>
      </c>
      <c r="Q5395" s="30" t="str">
        <f t="shared" si="1352"/>
        <v/>
      </c>
      <c r="R5395" s="31" t="str">
        <f t="shared" si="1353"/>
        <v/>
      </c>
      <c r="S5395" s="34" t="str">
        <f>IF($C5395="","",INDEX(TableLookupSleepQuality[],MATCH($C5395,TableLookupSleepQuality[Sleep Quality Low],1),MATCH(S$1,TableLookupSleepQuality[#Headers],0)))</f>
        <v/>
      </c>
      <c r="T5395" s="35" t="str">
        <f>IF($C5395="","",INDEX(TableLookupSleepQuality[],MATCH($C5395,TableLookupSleepQuality[Sleep Quality Low],1),MATCH(T$1,TableLookupSleepQuality[#Headers],0)))</f>
        <v/>
      </c>
      <c r="X5395" s="36" t="str">
        <f t="shared" si="1354"/>
        <v/>
      </c>
      <c r="Y5395" s="40" t="str">
        <f t="shared" ref="Y5395:AD5410" si="1358">IF(OR($X5395="NO",$X5395=""),"",IF(COUNTIF($F5395,"*" &amp; Y$1 &amp; "*"),"YES","NO"))</f>
        <v/>
      </c>
      <c r="Z5395" s="13" t="str">
        <f t="shared" si="1358"/>
        <v/>
      </c>
      <c r="AA5395" s="13" t="str">
        <f t="shared" si="1358"/>
        <v/>
      </c>
      <c r="AB5395" s="13" t="str">
        <f t="shared" si="1358"/>
        <v/>
      </c>
      <c r="AC5395" s="13" t="str">
        <f t="shared" si="1358"/>
        <v/>
      </c>
      <c r="AD5395" s="13" t="str">
        <f t="shared" si="1358"/>
        <v/>
      </c>
    </row>
    <row r="5396" spans="7:30" x14ac:dyDescent="0.25">
      <c r="G5396" s="18" t="str">
        <f t="shared" si="1345"/>
        <v/>
      </c>
      <c r="H5396" s="22" t="str">
        <f t="shared" si="1346"/>
        <v/>
      </c>
      <c r="I5396" s="23" t="str">
        <f t="shared" si="1347"/>
        <v/>
      </c>
      <c r="J5396" s="22" t="str">
        <f t="shared" si="1348"/>
        <v/>
      </c>
      <c r="K5396" s="24" t="str">
        <f t="shared" si="1349"/>
        <v/>
      </c>
      <c r="L5396" s="42" t="str">
        <f t="shared" si="1355"/>
        <v/>
      </c>
      <c r="M5396" s="43" t="str">
        <f t="shared" si="1356"/>
        <v/>
      </c>
      <c r="N5396" s="26" t="str">
        <f t="shared" si="1350"/>
        <v/>
      </c>
      <c r="O5396" s="26" t="str">
        <f t="shared" si="1351"/>
        <v/>
      </c>
      <c r="P5396" s="28" t="str">
        <f>IF(E5396="","",INDEX(TableLookupWakeUpScore[],MATCH(E5396,TableLookupWakeUpScore[Wake Up],0),MATCH(P$1,TableLookupWakeUpScore[#Headers],0)))</f>
        <v/>
      </c>
      <c r="Q5396" s="30" t="str">
        <f t="shared" si="1352"/>
        <v/>
      </c>
      <c r="R5396" s="31" t="str">
        <f t="shared" si="1353"/>
        <v/>
      </c>
      <c r="S5396" s="34" t="str">
        <f>IF($C5396="","",INDEX(TableLookupSleepQuality[],MATCH($C5396,TableLookupSleepQuality[Sleep Quality Low],1),MATCH(S$1,TableLookupSleepQuality[#Headers],0)))</f>
        <v/>
      </c>
      <c r="T5396" s="35" t="str">
        <f>IF($C5396="","",INDEX(TableLookupSleepQuality[],MATCH($C5396,TableLookupSleepQuality[Sleep Quality Low],1),MATCH(T$1,TableLookupSleepQuality[#Headers],0)))</f>
        <v/>
      </c>
      <c r="X5396" s="36" t="str">
        <f t="shared" si="1354"/>
        <v/>
      </c>
      <c r="Y5396" s="40" t="str">
        <f t="shared" si="1358"/>
        <v/>
      </c>
      <c r="Z5396" s="13" t="str">
        <f t="shared" si="1358"/>
        <v/>
      </c>
      <c r="AA5396" s="13" t="str">
        <f t="shared" si="1358"/>
        <v/>
      </c>
      <c r="AB5396" s="13" t="str">
        <f t="shared" si="1358"/>
        <v/>
      </c>
      <c r="AC5396" s="13" t="str">
        <f t="shared" si="1358"/>
        <v/>
      </c>
      <c r="AD5396" s="13" t="str">
        <f t="shared" si="1358"/>
        <v/>
      </c>
    </row>
    <row r="5397" spans="7:30" x14ac:dyDescent="0.25">
      <c r="G5397" s="18" t="str">
        <f t="shared" si="1345"/>
        <v/>
      </c>
      <c r="H5397" s="22" t="str">
        <f t="shared" si="1346"/>
        <v/>
      </c>
      <c r="I5397" s="23" t="str">
        <f t="shared" si="1347"/>
        <v/>
      </c>
      <c r="J5397" s="22" t="str">
        <f t="shared" si="1348"/>
        <v/>
      </c>
      <c r="K5397" s="24" t="str">
        <f t="shared" si="1349"/>
        <v/>
      </c>
      <c r="L5397" s="42" t="str">
        <f t="shared" si="1355"/>
        <v/>
      </c>
      <c r="M5397" s="43" t="str">
        <f t="shared" si="1356"/>
        <v/>
      </c>
      <c r="N5397" s="26" t="str">
        <f t="shared" si="1350"/>
        <v/>
      </c>
      <c r="O5397" s="26" t="str">
        <f t="shared" si="1351"/>
        <v/>
      </c>
      <c r="P5397" s="28" t="str">
        <f>IF(E5397="","",INDEX(TableLookupWakeUpScore[],MATCH(E5397,TableLookupWakeUpScore[Wake Up],0),MATCH(P$1,TableLookupWakeUpScore[#Headers],0)))</f>
        <v/>
      </c>
      <c r="Q5397" s="30" t="str">
        <f t="shared" si="1352"/>
        <v/>
      </c>
      <c r="R5397" s="31" t="str">
        <f t="shared" si="1353"/>
        <v/>
      </c>
      <c r="S5397" s="34" t="str">
        <f>IF($C5397="","",INDEX(TableLookupSleepQuality[],MATCH($C5397,TableLookupSleepQuality[Sleep Quality Low],1),MATCH(S$1,TableLookupSleepQuality[#Headers],0)))</f>
        <v/>
      </c>
      <c r="T5397" s="35" t="str">
        <f>IF($C5397="","",INDEX(TableLookupSleepQuality[],MATCH($C5397,TableLookupSleepQuality[Sleep Quality Low],1),MATCH(T$1,TableLookupSleepQuality[#Headers],0)))</f>
        <v/>
      </c>
      <c r="X5397" s="36" t="str">
        <f t="shared" si="1354"/>
        <v/>
      </c>
      <c r="Y5397" s="40" t="str">
        <f t="shared" si="1358"/>
        <v/>
      </c>
      <c r="Z5397" s="13" t="str">
        <f t="shared" si="1358"/>
        <v/>
      </c>
      <c r="AA5397" s="13" t="str">
        <f t="shared" si="1358"/>
        <v/>
      </c>
      <c r="AB5397" s="13" t="str">
        <f t="shared" si="1358"/>
        <v/>
      </c>
      <c r="AC5397" s="13" t="str">
        <f t="shared" si="1358"/>
        <v/>
      </c>
      <c r="AD5397" s="13" t="str">
        <f t="shared" si="1358"/>
        <v/>
      </c>
    </row>
    <row r="5398" spans="7:30" x14ac:dyDescent="0.25">
      <c r="G5398" s="18" t="str">
        <f t="shared" si="1345"/>
        <v/>
      </c>
      <c r="H5398" s="22" t="str">
        <f t="shared" si="1346"/>
        <v/>
      </c>
      <c r="I5398" s="23" t="str">
        <f t="shared" si="1347"/>
        <v/>
      </c>
      <c r="J5398" s="22" t="str">
        <f t="shared" si="1348"/>
        <v/>
      </c>
      <c r="K5398" s="24" t="str">
        <f t="shared" si="1349"/>
        <v/>
      </c>
      <c r="L5398" s="42" t="str">
        <f t="shared" si="1355"/>
        <v/>
      </c>
      <c r="M5398" s="43" t="str">
        <f t="shared" si="1356"/>
        <v/>
      </c>
      <c r="N5398" s="26" t="str">
        <f t="shared" si="1350"/>
        <v/>
      </c>
      <c r="O5398" s="26" t="str">
        <f t="shared" si="1351"/>
        <v/>
      </c>
      <c r="P5398" s="28" t="str">
        <f>IF(E5398="","",INDEX(TableLookupWakeUpScore[],MATCH(E5398,TableLookupWakeUpScore[Wake Up],0),MATCH(P$1,TableLookupWakeUpScore[#Headers],0)))</f>
        <v/>
      </c>
      <c r="Q5398" s="30" t="str">
        <f t="shared" si="1352"/>
        <v/>
      </c>
      <c r="R5398" s="31" t="str">
        <f t="shared" si="1353"/>
        <v/>
      </c>
      <c r="S5398" s="34" t="str">
        <f>IF($C5398="","",INDEX(TableLookupSleepQuality[],MATCH($C5398,TableLookupSleepQuality[Sleep Quality Low],1),MATCH(S$1,TableLookupSleepQuality[#Headers],0)))</f>
        <v/>
      </c>
      <c r="T5398" s="35" t="str">
        <f>IF($C5398="","",INDEX(TableLookupSleepQuality[],MATCH($C5398,TableLookupSleepQuality[Sleep Quality Low],1),MATCH(T$1,TableLookupSleepQuality[#Headers],0)))</f>
        <v/>
      </c>
      <c r="X5398" s="36" t="str">
        <f t="shared" si="1354"/>
        <v/>
      </c>
      <c r="Y5398" s="40" t="str">
        <f t="shared" si="1358"/>
        <v/>
      </c>
      <c r="Z5398" s="13" t="str">
        <f t="shared" si="1358"/>
        <v/>
      </c>
      <c r="AA5398" s="13" t="str">
        <f t="shared" si="1358"/>
        <v/>
      </c>
      <c r="AB5398" s="13" t="str">
        <f t="shared" si="1358"/>
        <v/>
      </c>
      <c r="AC5398" s="13" t="str">
        <f t="shared" si="1358"/>
        <v/>
      </c>
      <c r="AD5398" s="13" t="str">
        <f t="shared" si="1358"/>
        <v/>
      </c>
    </row>
    <row r="5399" spans="7:30" x14ac:dyDescent="0.25">
      <c r="G5399" s="18" t="str">
        <f t="shared" si="1345"/>
        <v/>
      </c>
      <c r="H5399" s="22" t="str">
        <f t="shared" si="1346"/>
        <v/>
      </c>
      <c r="I5399" s="23" t="str">
        <f t="shared" si="1347"/>
        <v/>
      </c>
      <c r="J5399" s="22" t="str">
        <f t="shared" si="1348"/>
        <v/>
      </c>
      <c r="K5399" s="24" t="str">
        <f t="shared" si="1349"/>
        <v/>
      </c>
      <c r="L5399" s="42" t="str">
        <f t="shared" si="1355"/>
        <v/>
      </c>
      <c r="M5399" s="43" t="str">
        <f t="shared" si="1356"/>
        <v/>
      </c>
      <c r="N5399" s="26" t="str">
        <f t="shared" si="1350"/>
        <v/>
      </c>
      <c r="O5399" s="26" t="str">
        <f t="shared" si="1351"/>
        <v/>
      </c>
      <c r="P5399" s="28" t="str">
        <f>IF(E5399="","",INDEX(TableLookupWakeUpScore[],MATCH(E5399,TableLookupWakeUpScore[Wake Up],0),MATCH(P$1,TableLookupWakeUpScore[#Headers],0)))</f>
        <v/>
      </c>
      <c r="Q5399" s="30" t="str">
        <f t="shared" si="1352"/>
        <v/>
      </c>
      <c r="R5399" s="31" t="str">
        <f t="shared" si="1353"/>
        <v/>
      </c>
      <c r="S5399" s="34" t="str">
        <f>IF($C5399="","",INDEX(TableLookupSleepQuality[],MATCH($C5399,TableLookupSleepQuality[Sleep Quality Low],1),MATCH(S$1,TableLookupSleepQuality[#Headers],0)))</f>
        <v/>
      </c>
      <c r="T5399" s="35" t="str">
        <f>IF($C5399="","",INDEX(TableLookupSleepQuality[],MATCH($C5399,TableLookupSleepQuality[Sleep Quality Low],1),MATCH(T$1,TableLookupSleepQuality[#Headers],0)))</f>
        <v/>
      </c>
      <c r="X5399" s="36" t="str">
        <f t="shared" si="1354"/>
        <v/>
      </c>
      <c r="Y5399" s="40" t="str">
        <f t="shared" si="1358"/>
        <v/>
      </c>
      <c r="Z5399" s="13" t="str">
        <f t="shared" si="1358"/>
        <v/>
      </c>
      <c r="AA5399" s="13" t="str">
        <f t="shared" si="1358"/>
        <v/>
      </c>
      <c r="AB5399" s="13" t="str">
        <f t="shared" si="1358"/>
        <v/>
      </c>
      <c r="AC5399" s="13" t="str">
        <f t="shared" si="1358"/>
        <v/>
      </c>
      <c r="AD5399" s="13" t="str">
        <f t="shared" si="1358"/>
        <v/>
      </c>
    </row>
    <row r="5400" spans="7:30" x14ac:dyDescent="0.25">
      <c r="G5400" s="18" t="str">
        <f t="shared" si="1345"/>
        <v/>
      </c>
      <c r="H5400" s="22" t="str">
        <f t="shared" si="1346"/>
        <v/>
      </c>
      <c r="I5400" s="23" t="str">
        <f t="shared" si="1347"/>
        <v/>
      </c>
      <c r="J5400" s="22" t="str">
        <f t="shared" si="1348"/>
        <v/>
      </c>
      <c r="K5400" s="24" t="str">
        <f t="shared" si="1349"/>
        <v/>
      </c>
      <c r="L5400" s="42" t="str">
        <f t="shared" si="1355"/>
        <v/>
      </c>
      <c r="M5400" s="43" t="str">
        <f t="shared" si="1356"/>
        <v/>
      </c>
      <c r="N5400" s="26" t="str">
        <f t="shared" si="1350"/>
        <v/>
      </c>
      <c r="O5400" s="26" t="str">
        <f t="shared" si="1351"/>
        <v/>
      </c>
      <c r="P5400" s="28" t="str">
        <f>IF(E5400="","",INDEX(TableLookupWakeUpScore[],MATCH(E5400,TableLookupWakeUpScore[Wake Up],0),MATCH(P$1,TableLookupWakeUpScore[#Headers],0)))</f>
        <v/>
      </c>
      <c r="Q5400" s="30" t="str">
        <f t="shared" si="1352"/>
        <v/>
      </c>
      <c r="R5400" s="31" t="str">
        <f t="shared" si="1353"/>
        <v/>
      </c>
      <c r="S5400" s="34" t="str">
        <f>IF($C5400="","",INDEX(TableLookupSleepQuality[],MATCH($C5400,TableLookupSleepQuality[Sleep Quality Low],1),MATCH(S$1,TableLookupSleepQuality[#Headers],0)))</f>
        <v/>
      </c>
      <c r="T5400" s="35" t="str">
        <f>IF($C5400="","",INDEX(TableLookupSleepQuality[],MATCH($C5400,TableLookupSleepQuality[Sleep Quality Low],1),MATCH(T$1,TableLookupSleepQuality[#Headers],0)))</f>
        <v/>
      </c>
      <c r="X5400" s="36" t="str">
        <f t="shared" si="1354"/>
        <v/>
      </c>
      <c r="Y5400" s="40" t="str">
        <f t="shared" si="1358"/>
        <v/>
      </c>
      <c r="Z5400" s="13" t="str">
        <f t="shared" si="1358"/>
        <v/>
      </c>
      <c r="AA5400" s="13" t="str">
        <f t="shared" si="1358"/>
        <v/>
      </c>
      <c r="AB5400" s="13" t="str">
        <f t="shared" si="1358"/>
        <v/>
      </c>
      <c r="AC5400" s="13" t="str">
        <f t="shared" si="1358"/>
        <v/>
      </c>
      <c r="AD5400" s="13" t="str">
        <f t="shared" si="1358"/>
        <v/>
      </c>
    </row>
    <row r="5401" spans="7:30" x14ac:dyDescent="0.25">
      <c r="G5401" s="18" t="str">
        <f t="shared" si="1345"/>
        <v/>
      </c>
      <c r="H5401" s="22" t="str">
        <f t="shared" si="1346"/>
        <v/>
      </c>
      <c r="I5401" s="23" t="str">
        <f t="shared" si="1347"/>
        <v/>
      </c>
      <c r="J5401" s="22" t="str">
        <f t="shared" si="1348"/>
        <v/>
      </c>
      <c r="K5401" s="24" t="str">
        <f t="shared" si="1349"/>
        <v/>
      </c>
      <c r="L5401" s="42" t="str">
        <f t="shared" si="1355"/>
        <v/>
      </c>
      <c r="M5401" s="43" t="str">
        <f t="shared" si="1356"/>
        <v/>
      </c>
      <c r="N5401" s="26" t="str">
        <f t="shared" si="1350"/>
        <v/>
      </c>
      <c r="O5401" s="26" t="str">
        <f t="shared" si="1351"/>
        <v/>
      </c>
      <c r="P5401" s="28" t="str">
        <f>IF(E5401="","",INDEX(TableLookupWakeUpScore[],MATCH(E5401,TableLookupWakeUpScore[Wake Up],0),MATCH(P$1,TableLookupWakeUpScore[#Headers],0)))</f>
        <v/>
      </c>
      <c r="Q5401" s="30" t="str">
        <f t="shared" si="1352"/>
        <v/>
      </c>
      <c r="R5401" s="31" t="str">
        <f t="shared" si="1353"/>
        <v/>
      </c>
      <c r="S5401" s="34" t="str">
        <f>IF($C5401="","",INDEX(TableLookupSleepQuality[],MATCH($C5401,TableLookupSleepQuality[Sleep Quality Low],1),MATCH(S$1,TableLookupSleepQuality[#Headers],0)))</f>
        <v/>
      </c>
      <c r="T5401" s="35" t="str">
        <f>IF($C5401="","",INDEX(TableLookupSleepQuality[],MATCH($C5401,TableLookupSleepQuality[Sleep Quality Low],1),MATCH(T$1,TableLookupSleepQuality[#Headers],0)))</f>
        <v/>
      </c>
      <c r="X5401" s="36" t="str">
        <f t="shared" si="1354"/>
        <v/>
      </c>
      <c r="Y5401" s="40" t="str">
        <f t="shared" si="1358"/>
        <v/>
      </c>
      <c r="Z5401" s="13" t="str">
        <f t="shared" si="1358"/>
        <v/>
      </c>
      <c r="AA5401" s="13" t="str">
        <f t="shared" si="1358"/>
        <v/>
      </c>
      <c r="AB5401" s="13" t="str">
        <f t="shared" si="1358"/>
        <v/>
      </c>
      <c r="AC5401" s="13" t="str">
        <f t="shared" si="1358"/>
        <v/>
      </c>
      <c r="AD5401" s="13" t="str">
        <f t="shared" si="1358"/>
        <v/>
      </c>
    </row>
    <row r="5402" spans="7:30" x14ac:dyDescent="0.25">
      <c r="G5402" s="18" t="str">
        <f t="shared" si="1345"/>
        <v/>
      </c>
      <c r="H5402" s="22" t="str">
        <f t="shared" si="1346"/>
        <v/>
      </c>
      <c r="I5402" s="23" t="str">
        <f t="shared" si="1347"/>
        <v/>
      </c>
      <c r="J5402" s="22" t="str">
        <f t="shared" si="1348"/>
        <v/>
      </c>
      <c r="K5402" s="24" t="str">
        <f t="shared" si="1349"/>
        <v/>
      </c>
      <c r="L5402" s="42" t="str">
        <f t="shared" si="1355"/>
        <v/>
      </c>
      <c r="M5402" s="43" t="str">
        <f t="shared" si="1356"/>
        <v/>
      </c>
      <c r="N5402" s="26" t="str">
        <f t="shared" si="1350"/>
        <v/>
      </c>
      <c r="O5402" s="26" t="str">
        <f t="shared" si="1351"/>
        <v/>
      </c>
      <c r="P5402" s="28" t="str">
        <f>IF(E5402="","",INDEX(TableLookupWakeUpScore[],MATCH(E5402,TableLookupWakeUpScore[Wake Up],0),MATCH(P$1,TableLookupWakeUpScore[#Headers],0)))</f>
        <v/>
      </c>
      <c r="Q5402" s="30" t="str">
        <f t="shared" si="1352"/>
        <v/>
      </c>
      <c r="R5402" s="31" t="str">
        <f t="shared" si="1353"/>
        <v/>
      </c>
      <c r="S5402" s="34" t="str">
        <f>IF($C5402="","",INDEX(TableLookupSleepQuality[],MATCH($C5402,TableLookupSleepQuality[Sleep Quality Low],1),MATCH(S$1,TableLookupSleepQuality[#Headers],0)))</f>
        <v/>
      </c>
      <c r="T5402" s="35" t="str">
        <f>IF($C5402="","",INDEX(TableLookupSleepQuality[],MATCH($C5402,TableLookupSleepQuality[Sleep Quality Low],1),MATCH(T$1,TableLookupSleepQuality[#Headers],0)))</f>
        <v/>
      </c>
      <c r="X5402" s="36" t="str">
        <f t="shared" si="1354"/>
        <v/>
      </c>
      <c r="Y5402" s="40" t="str">
        <f t="shared" si="1358"/>
        <v/>
      </c>
      <c r="Z5402" s="13" t="str">
        <f t="shared" si="1358"/>
        <v/>
      </c>
      <c r="AA5402" s="13" t="str">
        <f t="shared" si="1358"/>
        <v/>
      </c>
      <c r="AB5402" s="13" t="str">
        <f t="shared" si="1358"/>
        <v/>
      </c>
      <c r="AC5402" s="13" t="str">
        <f t="shared" si="1358"/>
        <v/>
      </c>
      <c r="AD5402" s="13" t="str">
        <f t="shared" si="1358"/>
        <v/>
      </c>
    </row>
    <row r="5403" spans="7:30" x14ac:dyDescent="0.25">
      <c r="G5403" s="18" t="str">
        <f t="shared" si="1345"/>
        <v/>
      </c>
      <c r="H5403" s="22" t="str">
        <f t="shared" si="1346"/>
        <v/>
      </c>
      <c r="I5403" s="23" t="str">
        <f t="shared" si="1347"/>
        <v/>
      </c>
      <c r="J5403" s="22" t="str">
        <f t="shared" si="1348"/>
        <v/>
      </c>
      <c r="K5403" s="24" t="str">
        <f t="shared" si="1349"/>
        <v/>
      </c>
      <c r="L5403" s="42" t="str">
        <f t="shared" si="1355"/>
        <v/>
      </c>
      <c r="M5403" s="43" t="str">
        <f t="shared" si="1356"/>
        <v/>
      </c>
      <c r="N5403" s="26" t="str">
        <f t="shared" si="1350"/>
        <v/>
      </c>
      <c r="O5403" s="26" t="str">
        <f t="shared" si="1351"/>
        <v/>
      </c>
      <c r="P5403" s="28" t="str">
        <f>IF(E5403="","",INDEX(TableLookupWakeUpScore[],MATCH(E5403,TableLookupWakeUpScore[Wake Up],0),MATCH(P$1,TableLookupWakeUpScore[#Headers],0)))</f>
        <v/>
      </c>
      <c r="Q5403" s="30" t="str">
        <f t="shared" si="1352"/>
        <v/>
      </c>
      <c r="R5403" s="31" t="str">
        <f t="shared" si="1353"/>
        <v/>
      </c>
      <c r="S5403" s="34" t="str">
        <f>IF($C5403="","",INDEX(TableLookupSleepQuality[],MATCH($C5403,TableLookupSleepQuality[Sleep Quality Low],1),MATCH(S$1,TableLookupSleepQuality[#Headers],0)))</f>
        <v/>
      </c>
      <c r="T5403" s="35" t="str">
        <f>IF($C5403="","",INDEX(TableLookupSleepQuality[],MATCH($C5403,TableLookupSleepQuality[Sleep Quality Low],1),MATCH(T$1,TableLookupSleepQuality[#Headers],0)))</f>
        <v/>
      </c>
      <c r="X5403" s="36" t="str">
        <f t="shared" si="1354"/>
        <v/>
      </c>
      <c r="Y5403" s="40" t="str">
        <f t="shared" si="1358"/>
        <v/>
      </c>
      <c r="Z5403" s="13" t="str">
        <f t="shared" si="1358"/>
        <v/>
      </c>
      <c r="AA5403" s="13" t="str">
        <f t="shared" si="1358"/>
        <v/>
      </c>
      <c r="AB5403" s="13" t="str">
        <f t="shared" si="1358"/>
        <v/>
      </c>
      <c r="AC5403" s="13" t="str">
        <f t="shared" si="1358"/>
        <v/>
      </c>
      <c r="AD5403" s="13" t="str">
        <f t="shared" si="1358"/>
        <v/>
      </c>
    </row>
    <row r="5404" spans="7:30" x14ac:dyDescent="0.25">
      <c r="G5404" s="18" t="str">
        <f t="shared" si="1345"/>
        <v/>
      </c>
      <c r="H5404" s="22" t="str">
        <f t="shared" si="1346"/>
        <v/>
      </c>
      <c r="I5404" s="23" t="str">
        <f t="shared" si="1347"/>
        <v/>
      </c>
      <c r="J5404" s="22" t="str">
        <f t="shared" si="1348"/>
        <v/>
      </c>
      <c r="K5404" s="24" t="str">
        <f t="shared" si="1349"/>
        <v/>
      </c>
      <c r="L5404" s="42" t="str">
        <f t="shared" si="1355"/>
        <v/>
      </c>
      <c r="M5404" s="43" t="str">
        <f t="shared" si="1356"/>
        <v/>
      </c>
      <c r="N5404" s="26" t="str">
        <f t="shared" si="1350"/>
        <v/>
      </c>
      <c r="O5404" s="26" t="str">
        <f t="shared" si="1351"/>
        <v/>
      </c>
      <c r="P5404" s="28" t="str">
        <f>IF(E5404="","",INDEX(TableLookupWakeUpScore[],MATCH(E5404,TableLookupWakeUpScore[Wake Up],0),MATCH(P$1,TableLookupWakeUpScore[#Headers],0)))</f>
        <v/>
      </c>
      <c r="Q5404" s="30" t="str">
        <f t="shared" si="1352"/>
        <v/>
      </c>
      <c r="R5404" s="31" t="str">
        <f t="shared" si="1353"/>
        <v/>
      </c>
      <c r="S5404" s="34" t="str">
        <f>IF($C5404="","",INDEX(TableLookupSleepQuality[],MATCH($C5404,TableLookupSleepQuality[Sleep Quality Low],1),MATCH(S$1,TableLookupSleepQuality[#Headers],0)))</f>
        <v/>
      </c>
      <c r="T5404" s="35" t="str">
        <f>IF($C5404="","",INDEX(TableLookupSleepQuality[],MATCH($C5404,TableLookupSleepQuality[Sleep Quality Low],1),MATCH(T$1,TableLookupSleepQuality[#Headers],0)))</f>
        <v/>
      </c>
      <c r="X5404" s="36" t="str">
        <f t="shared" si="1354"/>
        <v/>
      </c>
      <c r="Y5404" s="40" t="str">
        <f t="shared" si="1358"/>
        <v/>
      </c>
      <c r="Z5404" s="13" t="str">
        <f t="shared" si="1358"/>
        <v/>
      </c>
      <c r="AA5404" s="13" t="str">
        <f t="shared" si="1358"/>
        <v/>
      </c>
      <c r="AB5404" s="13" t="str">
        <f t="shared" si="1358"/>
        <v/>
      </c>
      <c r="AC5404" s="13" t="str">
        <f t="shared" si="1358"/>
        <v/>
      </c>
      <c r="AD5404" s="13" t="str">
        <f t="shared" si="1358"/>
        <v/>
      </c>
    </row>
    <row r="5405" spans="7:30" x14ac:dyDescent="0.25">
      <c r="G5405" s="18" t="str">
        <f t="shared" si="1345"/>
        <v/>
      </c>
      <c r="H5405" s="22" t="str">
        <f t="shared" si="1346"/>
        <v/>
      </c>
      <c r="I5405" s="23" t="str">
        <f t="shared" si="1347"/>
        <v/>
      </c>
      <c r="J5405" s="22" t="str">
        <f t="shared" si="1348"/>
        <v/>
      </c>
      <c r="K5405" s="24" t="str">
        <f t="shared" si="1349"/>
        <v/>
      </c>
      <c r="L5405" s="42" t="str">
        <f t="shared" si="1355"/>
        <v/>
      </c>
      <c r="M5405" s="43" t="str">
        <f t="shared" si="1356"/>
        <v/>
      </c>
      <c r="N5405" s="26" t="str">
        <f t="shared" si="1350"/>
        <v/>
      </c>
      <c r="O5405" s="26" t="str">
        <f t="shared" si="1351"/>
        <v/>
      </c>
      <c r="P5405" s="28" t="str">
        <f>IF(E5405="","",INDEX(TableLookupWakeUpScore[],MATCH(E5405,TableLookupWakeUpScore[Wake Up],0),MATCH(P$1,TableLookupWakeUpScore[#Headers],0)))</f>
        <v/>
      </c>
      <c r="Q5405" s="30" t="str">
        <f t="shared" si="1352"/>
        <v/>
      </c>
      <c r="R5405" s="31" t="str">
        <f t="shared" si="1353"/>
        <v/>
      </c>
      <c r="S5405" s="34" t="str">
        <f>IF($C5405="","",INDEX(TableLookupSleepQuality[],MATCH($C5405,TableLookupSleepQuality[Sleep Quality Low],1),MATCH(S$1,TableLookupSleepQuality[#Headers],0)))</f>
        <v/>
      </c>
      <c r="T5405" s="35" t="str">
        <f>IF($C5405="","",INDEX(TableLookupSleepQuality[],MATCH($C5405,TableLookupSleepQuality[Sleep Quality Low],1),MATCH(T$1,TableLookupSleepQuality[#Headers],0)))</f>
        <v/>
      </c>
      <c r="X5405" s="36" t="str">
        <f t="shared" si="1354"/>
        <v/>
      </c>
      <c r="Y5405" s="40" t="str">
        <f t="shared" si="1358"/>
        <v/>
      </c>
      <c r="Z5405" s="13" t="str">
        <f t="shared" si="1358"/>
        <v/>
      </c>
      <c r="AA5405" s="13" t="str">
        <f t="shared" si="1358"/>
        <v/>
      </c>
      <c r="AB5405" s="13" t="str">
        <f t="shared" si="1358"/>
        <v/>
      </c>
      <c r="AC5405" s="13" t="str">
        <f t="shared" si="1358"/>
        <v/>
      </c>
      <c r="AD5405" s="13" t="str">
        <f t="shared" si="1358"/>
        <v/>
      </c>
    </row>
    <row r="5406" spans="7:30" x14ac:dyDescent="0.25">
      <c r="G5406" s="18" t="str">
        <f t="shared" si="1345"/>
        <v/>
      </c>
      <c r="H5406" s="22" t="str">
        <f t="shared" si="1346"/>
        <v/>
      </c>
      <c r="I5406" s="23" t="str">
        <f t="shared" si="1347"/>
        <v/>
      </c>
      <c r="J5406" s="22" t="str">
        <f t="shared" si="1348"/>
        <v/>
      </c>
      <c r="K5406" s="24" t="str">
        <f t="shared" si="1349"/>
        <v/>
      </c>
      <c r="L5406" s="42" t="str">
        <f t="shared" si="1355"/>
        <v/>
      </c>
      <c r="M5406" s="43" t="str">
        <f t="shared" si="1356"/>
        <v/>
      </c>
      <c r="N5406" s="26" t="str">
        <f t="shared" si="1350"/>
        <v/>
      </c>
      <c r="O5406" s="26" t="str">
        <f t="shared" si="1351"/>
        <v/>
      </c>
      <c r="P5406" s="28" t="str">
        <f>IF(E5406="","",INDEX(TableLookupWakeUpScore[],MATCH(E5406,TableLookupWakeUpScore[Wake Up],0),MATCH(P$1,TableLookupWakeUpScore[#Headers],0)))</f>
        <v/>
      </c>
      <c r="Q5406" s="30" t="str">
        <f t="shared" si="1352"/>
        <v/>
      </c>
      <c r="R5406" s="31" t="str">
        <f t="shared" si="1353"/>
        <v/>
      </c>
      <c r="S5406" s="34" t="str">
        <f>IF($C5406="","",INDEX(TableLookupSleepQuality[],MATCH($C5406,TableLookupSleepQuality[Sleep Quality Low],1),MATCH(S$1,TableLookupSleepQuality[#Headers],0)))</f>
        <v/>
      </c>
      <c r="T5406" s="35" t="str">
        <f>IF($C5406="","",INDEX(TableLookupSleepQuality[],MATCH($C5406,TableLookupSleepQuality[Sleep Quality Low],1),MATCH(T$1,TableLookupSleepQuality[#Headers],0)))</f>
        <v/>
      </c>
      <c r="X5406" s="36" t="str">
        <f t="shared" si="1354"/>
        <v/>
      </c>
      <c r="Y5406" s="40" t="str">
        <f t="shared" si="1358"/>
        <v/>
      </c>
      <c r="Z5406" s="13" t="str">
        <f t="shared" si="1358"/>
        <v/>
      </c>
      <c r="AA5406" s="13" t="str">
        <f t="shared" si="1358"/>
        <v/>
      </c>
      <c r="AB5406" s="13" t="str">
        <f t="shared" si="1358"/>
        <v/>
      </c>
      <c r="AC5406" s="13" t="str">
        <f t="shared" si="1358"/>
        <v/>
      </c>
      <c r="AD5406" s="13" t="str">
        <f t="shared" si="1358"/>
        <v/>
      </c>
    </row>
    <row r="5407" spans="7:30" x14ac:dyDescent="0.25">
      <c r="G5407" s="18" t="str">
        <f t="shared" si="1345"/>
        <v/>
      </c>
      <c r="H5407" s="22" t="str">
        <f t="shared" si="1346"/>
        <v/>
      </c>
      <c r="I5407" s="23" t="str">
        <f t="shared" si="1347"/>
        <v/>
      </c>
      <c r="J5407" s="22" t="str">
        <f t="shared" si="1348"/>
        <v/>
      </c>
      <c r="K5407" s="24" t="str">
        <f t="shared" si="1349"/>
        <v/>
      </c>
      <c r="L5407" s="42" t="str">
        <f t="shared" si="1355"/>
        <v/>
      </c>
      <c r="M5407" s="43" t="str">
        <f t="shared" si="1356"/>
        <v/>
      </c>
      <c r="N5407" s="26" t="str">
        <f t="shared" si="1350"/>
        <v/>
      </c>
      <c r="O5407" s="26" t="str">
        <f t="shared" si="1351"/>
        <v/>
      </c>
      <c r="P5407" s="28" t="str">
        <f>IF(E5407="","",INDEX(TableLookupWakeUpScore[],MATCH(E5407,TableLookupWakeUpScore[Wake Up],0),MATCH(P$1,TableLookupWakeUpScore[#Headers],0)))</f>
        <v/>
      </c>
      <c r="Q5407" s="30" t="str">
        <f t="shared" si="1352"/>
        <v/>
      </c>
      <c r="R5407" s="31" t="str">
        <f t="shared" si="1353"/>
        <v/>
      </c>
      <c r="S5407" s="34" t="str">
        <f>IF($C5407="","",INDEX(TableLookupSleepQuality[],MATCH($C5407,TableLookupSleepQuality[Sleep Quality Low],1),MATCH(S$1,TableLookupSleepQuality[#Headers],0)))</f>
        <v/>
      </c>
      <c r="T5407" s="35" t="str">
        <f>IF($C5407="","",INDEX(TableLookupSleepQuality[],MATCH($C5407,TableLookupSleepQuality[Sleep Quality Low],1),MATCH(T$1,TableLookupSleepQuality[#Headers],0)))</f>
        <v/>
      </c>
      <c r="X5407" s="36" t="str">
        <f t="shared" si="1354"/>
        <v/>
      </c>
      <c r="Y5407" s="40" t="str">
        <f t="shared" si="1358"/>
        <v/>
      </c>
      <c r="Z5407" s="13" t="str">
        <f t="shared" si="1358"/>
        <v/>
      </c>
      <c r="AA5407" s="13" t="str">
        <f t="shared" si="1358"/>
        <v/>
      </c>
      <c r="AB5407" s="13" t="str">
        <f t="shared" si="1358"/>
        <v/>
      </c>
      <c r="AC5407" s="13" t="str">
        <f t="shared" si="1358"/>
        <v/>
      </c>
      <c r="AD5407" s="13" t="str">
        <f t="shared" si="1358"/>
        <v/>
      </c>
    </row>
    <row r="5408" spans="7:30" x14ac:dyDescent="0.25">
      <c r="G5408" s="18" t="str">
        <f t="shared" si="1345"/>
        <v/>
      </c>
      <c r="H5408" s="22" t="str">
        <f t="shared" si="1346"/>
        <v/>
      </c>
      <c r="I5408" s="23" t="str">
        <f t="shared" si="1347"/>
        <v/>
      </c>
      <c r="J5408" s="22" t="str">
        <f t="shared" si="1348"/>
        <v/>
      </c>
      <c r="K5408" s="24" t="str">
        <f t="shared" si="1349"/>
        <v/>
      </c>
      <c r="L5408" s="42" t="str">
        <f t="shared" si="1355"/>
        <v/>
      </c>
      <c r="M5408" s="43" t="str">
        <f t="shared" si="1356"/>
        <v/>
      </c>
      <c r="N5408" s="26" t="str">
        <f t="shared" si="1350"/>
        <v/>
      </c>
      <c r="O5408" s="26" t="str">
        <f t="shared" si="1351"/>
        <v/>
      </c>
      <c r="P5408" s="28" t="str">
        <f>IF(E5408="","",INDEX(TableLookupWakeUpScore[],MATCH(E5408,TableLookupWakeUpScore[Wake Up],0),MATCH(P$1,TableLookupWakeUpScore[#Headers],0)))</f>
        <v/>
      </c>
      <c r="Q5408" s="30" t="str">
        <f t="shared" si="1352"/>
        <v/>
      </c>
      <c r="R5408" s="31" t="str">
        <f t="shared" si="1353"/>
        <v/>
      </c>
      <c r="S5408" s="34" t="str">
        <f>IF($C5408="","",INDEX(TableLookupSleepQuality[],MATCH($C5408,TableLookupSleepQuality[Sleep Quality Low],1),MATCH(S$1,TableLookupSleepQuality[#Headers],0)))</f>
        <v/>
      </c>
      <c r="T5408" s="35" t="str">
        <f>IF($C5408="","",INDEX(TableLookupSleepQuality[],MATCH($C5408,TableLookupSleepQuality[Sleep Quality Low],1),MATCH(T$1,TableLookupSleepQuality[#Headers],0)))</f>
        <v/>
      </c>
      <c r="X5408" s="36" t="str">
        <f t="shared" si="1354"/>
        <v/>
      </c>
      <c r="Y5408" s="40" t="str">
        <f t="shared" si="1358"/>
        <v/>
      </c>
      <c r="Z5408" s="13" t="str">
        <f t="shared" si="1358"/>
        <v/>
      </c>
      <c r="AA5408" s="13" t="str">
        <f t="shared" si="1358"/>
        <v/>
      </c>
      <c r="AB5408" s="13" t="str">
        <f t="shared" si="1358"/>
        <v/>
      </c>
      <c r="AC5408" s="13" t="str">
        <f t="shared" si="1358"/>
        <v/>
      </c>
      <c r="AD5408" s="13" t="str">
        <f t="shared" si="1358"/>
        <v/>
      </c>
    </row>
    <row r="5409" spans="7:30" x14ac:dyDescent="0.25">
      <c r="G5409" s="18" t="str">
        <f t="shared" si="1345"/>
        <v/>
      </c>
      <c r="H5409" s="22" t="str">
        <f t="shared" si="1346"/>
        <v/>
      </c>
      <c r="I5409" s="23" t="str">
        <f t="shared" si="1347"/>
        <v/>
      </c>
      <c r="J5409" s="22" t="str">
        <f t="shared" si="1348"/>
        <v/>
      </c>
      <c r="K5409" s="24" t="str">
        <f t="shared" si="1349"/>
        <v/>
      </c>
      <c r="L5409" s="42" t="str">
        <f t="shared" si="1355"/>
        <v/>
      </c>
      <c r="M5409" s="43" t="str">
        <f t="shared" si="1356"/>
        <v/>
      </c>
      <c r="N5409" s="26" t="str">
        <f t="shared" si="1350"/>
        <v/>
      </c>
      <c r="O5409" s="26" t="str">
        <f t="shared" si="1351"/>
        <v/>
      </c>
      <c r="P5409" s="28" t="str">
        <f>IF(E5409="","",INDEX(TableLookupWakeUpScore[],MATCH(E5409,TableLookupWakeUpScore[Wake Up],0),MATCH(P$1,TableLookupWakeUpScore[#Headers],0)))</f>
        <v/>
      </c>
      <c r="Q5409" s="30" t="str">
        <f t="shared" si="1352"/>
        <v/>
      </c>
      <c r="R5409" s="31" t="str">
        <f t="shared" si="1353"/>
        <v/>
      </c>
      <c r="S5409" s="34" t="str">
        <f>IF($C5409="","",INDEX(TableLookupSleepQuality[],MATCH($C5409,TableLookupSleepQuality[Sleep Quality Low],1),MATCH(S$1,TableLookupSleepQuality[#Headers],0)))</f>
        <v/>
      </c>
      <c r="T5409" s="35" t="str">
        <f>IF($C5409="","",INDEX(TableLookupSleepQuality[],MATCH($C5409,TableLookupSleepQuality[Sleep Quality Low],1),MATCH(T$1,TableLookupSleepQuality[#Headers],0)))</f>
        <v/>
      </c>
      <c r="X5409" s="36" t="str">
        <f t="shared" si="1354"/>
        <v/>
      </c>
      <c r="Y5409" s="40" t="str">
        <f t="shared" si="1358"/>
        <v/>
      </c>
      <c r="Z5409" s="13" t="str">
        <f t="shared" si="1358"/>
        <v/>
      </c>
      <c r="AA5409" s="13" t="str">
        <f t="shared" si="1358"/>
        <v/>
      </c>
      <c r="AB5409" s="13" t="str">
        <f t="shared" si="1358"/>
        <v/>
      </c>
      <c r="AC5409" s="13" t="str">
        <f t="shared" si="1358"/>
        <v/>
      </c>
      <c r="AD5409" s="13" t="str">
        <f t="shared" si="1358"/>
        <v/>
      </c>
    </row>
    <row r="5410" spans="7:30" x14ac:dyDescent="0.25">
      <c r="G5410" s="18" t="str">
        <f t="shared" si="1345"/>
        <v/>
      </c>
      <c r="H5410" s="22" t="str">
        <f t="shared" si="1346"/>
        <v/>
      </c>
      <c r="I5410" s="23" t="str">
        <f t="shared" si="1347"/>
        <v/>
      </c>
      <c r="J5410" s="22" t="str">
        <f t="shared" si="1348"/>
        <v/>
      </c>
      <c r="K5410" s="24" t="str">
        <f t="shared" si="1349"/>
        <v/>
      </c>
      <c r="L5410" s="42" t="str">
        <f t="shared" si="1355"/>
        <v/>
      </c>
      <c r="M5410" s="43" t="str">
        <f t="shared" si="1356"/>
        <v/>
      </c>
      <c r="N5410" s="26" t="str">
        <f t="shared" si="1350"/>
        <v/>
      </c>
      <c r="O5410" s="26" t="str">
        <f t="shared" si="1351"/>
        <v/>
      </c>
      <c r="P5410" s="28" t="str">
        <f>IF(E5410="","",INDEX(TableLookupWakeUpScore[],MATCH(E5410,TableLookupWakeUpScore[Wake Up],0),MATCH(P$1,TableLookupWakeUpScore[#Headers],0)))</f>
        <v/>
      </c>
      <c r="Q5410" s="30" t="str">
        <f t="shared" si="1352"/>
        <v/>
      </c>
      <c r="R5410" s="31" t="str">
        <f t="shared" si="1353"/>
        <v/>
      </c>
      <c r="S5410" s="34" t="str">
        <f>IF($C5410="","",INDEX(TableLookupSleepQuality[],MATCH($C5410,TableLookupSleepQuality[Sleep Quality Low],1),MATCH(S$1,TableLookupSleepQuality[#Headers],0)))</f>
        <v/>
      </c>
      <c r="T5410" s="35" t="str">
        <f>IF($C5410="","",INDEX(TableLookupSleepQuality[],MATCH($C5410,TableLookupSleepQuality[Sleep Quality Low],1),MATCH(T$1,TableLookupSleepQuality[#Headers],0)))</f>
        <v/>
      </c>
      <c r="X5410" s="36" t="str">
        <f t="shared" si="1354"/>
        <v/>
      </c>
      <c r="Y5410" s="40" t="str">
        <f t="shared" si="1358"/>
        <v/>
      </c>
      <c r="Z5410" s="13" t="str">
        <f t="shared" si="1358"/>
        <v/>
      </c>
      <c r="AA5410" s="13" t="str">
        <f t="shared" si="1358"/>
        <v/>
      </c>
      <c r="AB5410" s="13" t="str">
        <f t="shared" si="1358"/>
        <v/>
      </c>
      <c r="AC5410" s="13" t="str">
        <f t="shared" si="1358"/>
        <v/>
      </c>
      <c r="AD5410" s="13" t="str">
        <f t="shared" si="1358"/>
        <v/>
      </c>
    </row>
    <row r="5411" spans="7:30" x14ac:dyDescent="0.25">
      <c r="G5411" s="18" t="str">
        <f t="shared" si="1345"/>
        <v/>
      </c>
      <c r="H5411" s="22" t="str">
        <f t="shared" si="1346"/>
        <v/>
      </c>
      <c r="I5411" s="23" t="str">
        <f t="shared" si="1347"/>
        <v/>
      </c>
      <c r="J5411" s="22" t="str">
        <f t="shared" si="1348"/>
        <v/>
      </c>
      <c r="K5411" s="24" t="str">
        <f t="shared" si="1349"/>
        <v/>
      </c>
      <c r="L5411" s="42" t="str">
        <f t="shared" si="1355"/>
        <v/>
      </c>
      <c r="M5411" s="43" t="str">
        <f t="shared" si="1356"/>
        <v/>
      </c>
      <c r="N5411" s="26" t="str">
        <f t="shared" si="1350"/>
        <v/>
      </c>
      <c r="O5411" s="26" t="str">
        <f t="shared" si="1351"/>
        <v/>
      </c>
      <c r="P5411" s="28" t="str">
        <f>IF(E5411="","",INDEX(TableLookupWakeUpScore[],MATCH(E5411,TableLookupWakeUpScore[Wake Up],0),MATCH(P$1,TableLookupWakeUpScore[#Headers],0)))</f>
        <v/>
      </c>
      <c r="Q5411" s="30" t="str">
        <f t="shared" si="1352"/>
        <v/>
      </c>
      <c r="R5411" s="31" t="str">
        <f t="shared" si="1353"/>
        <v/>
      </c>
      <c r="S5411" s="34" t="str">
        <f>IF($C5411="","",INDEX(TableLookupSleepQuality[],MATCH($C5411,TableLookupSleepQuality[Sleep Quality Low],1),MATCH(S$1,TableLookupSleepQuality[#Headers],0)))</f>
        <v/>
      </c>
      <c r="T5411" s="35" t="str">
        <f>IF($C5411="","",INDEX(TableLookupSleepQuality[],MATCH($C5411,TableLookupSleepQuality[Sleep Quality Low],1),MATCH(T$1,TableLookupSleepQuality[#Headers],0)))</f>
        <v/>
      </c>
      <c r="X5411" s="36" t="str">
        <f t="shared" si="1354"/>
        <v/>
      </c>
      <c r="Y5411" s="40" t="str">
        <f t="shared" ref="Y5411:AD5426" si="1359">IF(OR($X5411="NO",$X5411=""),"",IF(COUNTIF($F5411,"*" &amp; Y$1 &amp; "*"),"YES","NO"))</f>
        <v/>
      </c>
      <c r="Z5411" s="13" t="str">
        <f t="shared" si="1359"/>
        <v/>
      </c>
      <c r="AA5411" s="13" t="str">
        <f t="shared" si="1359"/>
        <v/>
      </c>
      <c r="AB5411" s="13" t="str">
        <f t="shared" si="1359"/>
        <v/>
      </c>
      <c r="AC5411" s="13" t="str">
        <f t="shared" si="1359"/>
        <v/>
      </c>
      <c r="AD5411" s="13" t="str">
        <f t="shared" si="1359"/>
        <v/>
      </c>
    </row>
    <row r="5412" spans="7:30" x14ac:dyDescent="0.25">
      <c r="G5412" s="18" t="str">
        <f t="shared" si="1345"/>
        <v/>
      </c>
      <c r="H5412" s="22" t="str">
        <f t="shared" si="1346"/>
        <v/>
      </c>
      <c r="I5412" s="23" t="str">
        <f t="shared" si="1347"/>
        <v/>
      </c>
      <c r="J5412" s="22" t="str">
        <f t="shared" si="1348"/>
        <v/>
      </c>
      <c r="K5412" s="24" t="str">
        <f t="shared" si="1349"/>
        <v/>
      </c>
      <c r="L5412" s="42" t="str">
        <f t="shared" si="1355"/>
        <v/>
      </c>
      <c r="M5412" s="43" t="str">
        <f t="shared" si="1356"/>
        <v/>
      </c>
      <c r="N5412" s="26" t="str">
        <f t="shared" si="1350"/>
        <v/>
      </c>
      <c r="O5412" s="26" t="str">
        <f t="shared" si="1351"/>
        <v/>
      </c>
      <c r="P5412" s="28" t="str">
        <f>IF(E5412="","",INDEX(TableLookupWakeUpScore[],MATCH(E5412,TableLookupWakeUpScore[Wake Up],0),MATCH(P$1,TableLookupWakeUpScore[#Headers],0)))</f>
        <v/>
      </c>
      <c r="Q5412" s="30" t="str">
        <f t="shared" si="1352"/>
        <v/>
      </c>
      <c r="R5412" s="31" t="str">
        <f t="shared" si="1353"/>
        <v/>
      </c>
      <c r="S5412" s="34" t="str">
        <f>IF($C5412="","",INDEX(TableLookupSleepQuality[],MATCH($C5412,TableLookupSleepQuality[Sleep Quality Low],1),MATCH(S$1,TableLookupSleepQuality[#Headers],0)))</f>
        <v/>
      </c>
      <c r="T5412" s="35" t="str">
        <f>IF($C5412="","",INDEX(TableLookupSleepQuality[],MATCH($C5412,TableLookupSleepQuality[Sleep Quality Low],1),MATCH(T$1,TableLookupSleepQuality[#Headers],0)))</f>
        <v/>
      </c>
      <c r="X5412" s="36" t="str">
        <f t="shared" si="1354"/>
        <v/>
      </c>
      <c r="Y5412" s="40" t="str">
        <f t="shared" si="1359"/>
        <v/>
      </c>
      <c r="Z5412" s="13" t="str">
        <f t="shared" si="1359"/>
        <v/>
      </c>
      <c r="AA5412" s="13" t="str">
        <f t="shared" si="1359"/>
        <v/>
      </c>
      <c r="AB5412" s="13" t="str">
        <f t="shared" si="1359"/>
        <v/>
      </c>
      <c r="AC5412" s="13" t="str">
        <f t="shared" si="1359"/>
        <v/>
      </c>
      <c r="AD5412" s="13" t="str">
        <f t="shared" si="1359"/>
        <v/>
      </c>
    </row>
    <row r="5413" spans="7:30" x14ac:dyDescent="0.25">
      <c r="G5413" s="18" t="str">
        <f t="shared" si="1345"/>
        <v/>
      </c>
      <c r="H5413" s="22" t="str">
        <f t="shared" si="1346"/>
        <v/>
      </c>
      <c r="I5413" s="23" t="str">
        <f t="shared" si="1347"/>
        <v/>
      </c>
      <c r="J5413" s="22" t="str">
        <f t="shared" si="1348"/>
        <v/>
      </c>
      <c r="K5413" s="24" t="str">
        <f t="shared" si="1349"/>
        <v/>
      </c>
      <c r="L5413" s="42" t="str">
        <f t="shared" si="1355"/>
        <v/>
      </c>
      <c r="M5413" s="43" t="str">
        <f t="shared" si="1356"/>
        <v/>
      </c>
      <c r="N5413" s="26" t="str">
        <f t="shared" si="1350"/>
        <v/>
      </c>
      <c r="O5413" s="26" t="str">
        <f t="shared" si="1351"/>
        <v/>
      </c>
      <c r="P5413" s="28" t="str">
        <f>IF(E5413="","",INDEX(TableLookupWakeUpScore[],MATCH(E5413,TableLookupWakeUpScore[Wake Up],0),MATCH(P$1,TableLookupWakeUpScore[#Headers],0)))</f>
        <v/>
      </c>
      <c r="Q5413" s="30" t="str">
        <f t="shared" si="1352"/>
        <v/>
      </c>
      <c r="R5413" s="31" t="str">
        <f t="shared" si="1353"/>
        <v/>
      </c>
      <c r="S5413" s="34" t="str">
        <f>IF($C5413="","",INDEX(TableLookupSleepQuality[],MATCH($C5413,TableLookupSleepQuality[Sleep Quality Low],1),MATCH(S$1,TableLookupSleepQuality[#Headers],0)))</f>
        <v/>
      </c>
      <c r="T5413" s="35" t="str">
        <f>IF($C5413="","",INDEX(TableLookupSleepQuality[],MATCH($C5413,TableLookupSleepQuality[Sleep Quality Low],1),MATCH(T$1,TableLookupSleepQuality[#Headers],0)))</f>
        <v/>
      </c>
      <c r="X5413" s="36" t="str">
        <f t="shared" si="1354"/>
        <v/>
      </c>
      <c r="Y5413" s="40" t="str">
        <f t="shared" si="1359"/>
        <v/>
      </c>
      <c r="Z5413" s="13" t="str">
        <f t="shared" si="1359"/>
        <v/>
      </c>
      <c r="AA5413" s="13" t="str">
        <f t="shared" si="1359"/>
        <v/>
      </c>
      <c r="AB5413" s="13" t="str">
        <f t="shared" si="1359"/>
        <v/>
      </c>
      <c r="AC5413" s="13" t="str">
        <f t="shared" si="1359"/>
        <v/>
      </c>
      <c r="AD5413" s="13" t="str">
        <f t="shared" si="1359"/>
        <v/>
      </c>
    </row>
    <row r="5414" spans="7:30" x14ac:dyDescent="0.25">
      <c r="G5414" s="18" t="str">
        <f t="shared" si="1345"/>
        <v/>
      </c>
      <c r="H5414" s="22" t="str">
        <f t="shared" si="1346"/>
        <v/>
      </c>
      <c r="I5414" s="23" t="str">
        <f t="shared" si="1347"/>
        <v/>
      </c>
      <c r="J5414" s="22" t="str">
        <f t="shared" si="1348"/>
        <v/>
      </c>
      <c r="K5414" s="24" t="str">
        <f t="shared" si="1349"/>
        <v/>
      </c>
      <c r="L5414" s="42" t="str">
        <f t="shared" si="1355"/>
        <v/>
      </c>
      <c r="M5414" s="43" t="str">
        <f t="shared" si="1356"/>
        <v/>
      </c>
      <c r="N5414" s="26" t="str">
        <f t="shared" si="1350"/>
        <v/>
      </c>
      <c r="O5414" s="26" t="str">
        <f t="shared" si="1351"/>
        <v/>
      </c>
      <c r="P5414" s="28" t="str">
        <f>IF(E5414="","",INDEX(TableLookupWakeUpScore[],MATCH(E5414,TableLookupWakeUpScore[Wake Up],0),MATCH(P$1,TableLookupWakeUpScore[#Headers],0)))</f>
        <v/>
      </c>
      <c r="Q5414" s="30" t="str">
        <f t="shared" si="1352"/>
        <v/>
      </c>
      <c r="R5414" s="31" t="str">
        <f t="shared" si="1353"/>
        <v/>
      </c>
      <c r="S5414" s="34" t="str">
        <f>IF($C5414="","",INDEX(TableLookupSleepQuality[],MATCH($C5414,TableLookupSleepQuality[Sleep Quality Low],1),MATCH(S$1,TableLookupSleepQuality[#Headers],0)))</f>
        <v/>
      </c>
      <c r="T5414" s="35" t="str">
        <f>IF($C5414="","",INDEX(TableLookupSleepQuality[],MATCH($C5414,TableLookupSleepQuality[Sleep Quality Low],1),MATCH(T$1,TableLookupSleepQuality[#Headers],0)))</f>
        <v/>
      </c>
      <c r="X5414" s="36" t="str">
        <f t="shared" si="1354"/>
        <v/>
      </c>
      <c r="Y5414" s="40" t="str">
        <f t="shared" si="1359"/>
        <v/>
      </c>
      <c r="Z5414" s="13" t="str">
        <f t="shared" si="1359"/>
        <v/>
      </c>
      <c r="AA5414" s="13" t="str">
        <f t="shared" si="1359"/>
        <v/>
      </c>
      <c r="AB5414" s="13" t="str">
        <f t="shared" si="1359"/>
        <v/>
      </c>
      <c r="AC5414" s="13" t="str">
        <f t="shared" si="1359"/>
        <v/>
      </c>
      <c r="AD5414" s="13" t="str">
        <f t="shared" si="1359"/>
        <v/>
      </c>
    </row>
    <row r="5415" spans="7:30" x14ac:dyDescent="0.25">
      <c r="G5415" s="18" t="str">
        <f t="shared" si="1345"/>
        <v/>
      </c>
      <c r="H5415" s="22" t="str">
        <f t="shared" si="1346"/>
        <v/>
      </c>
      <c r="I5415" s="23" t="str">
        <f t="shared" si="1347"/>
        <v/>
      </c>
      <c r="J5415" s="22" t="str">
        <f t="shared" si="1348"/>
        <v/>
      </c>
      <c r="K5415" s="24" t="str">
        <f t="shared" si="1349"/>
        <v/>
      </c>
      <c r="L5415" s="42" t="str">
        <f t="shared" si="1355"/>
        <v/>
      </c>
      <c r="M5415" s="43" t="str">
        <f t="shared" si="1356"/>
        <v/>
      </c>
      <c r="N5415" s="26" t="str">
        <f t="shared" si="1350"/>
        <v/>
      </c>
      <c r="O5415" s="26" t="str">
        <f t="shared" si="1351"/>
        <v/>
      </c>
      <c r="P5415" s="28" t="str">
        <f>IF(E5415="","",INDEX(TableLookupWakeUpScore[],MATCH(E5415,TableLookupWakeUpScore[Wake Up],0),MATCH(P$1,TableLookupWakeUpScore[#Headers],0)))</f>
        <v/>
      </c>
      <c r="Q5415" s="30" t="str">
        <f t="shared" si="1352"/>
        <v/>
      </c>
      <c r="R5415" s="31" t="str">
        <f t="shared" si="1353"/>
        <v/>
      </c>
      <c r="S5415" s="34" t="str">
        <f>IF($C5415="","",INDEX(TableLookupSleepQuality[],MATCH($C5415,TableLookupSleepQuality[Sleep Quality Low],1),MATCH(S$1,TableLookupSleepQuality[#Headers],0)))</f>
        <v/>
      </c>
      <c r="T5415" s="35" t="str">
        <f>IF($C5415="","",INDEX(TableLookupSleepQuality[],MATCH($C5415,TableLookupSleepQuality[Sleep Quality Low],1),MATCH(T$1,TableLookupSleepQuality[#Headers],0)))</f>
        <v/>
      </c>
      <c r="X5415" s="36" t="str">
        <f t="shared" si="1354"/>
        <v/>
      </c>
      <c r="Y5415" s="40" t="str">
        <f t="shared" si="1359"/>
        <v/>
      </c>
      <c r="Z5415" s="13" t="str">
        <f t="shared" si="1359"/>
        <v/>
      </c>
      <c r="AA5415" s="13" t="str">
        <f t="shared" si="1359"/>
        <v/>
      </c>
      <c r="AB5415" s="13" t="str">
        <f t="shared" si="1359"/>
        <v/>
      </c>
      <c r="AC5415" s="13" t="str">
        <f t="shared" si="1359"/>
        <v/>
      </c>
      <c r="AD5415" s="13" t="str">
        <f t="shared" si="1359"/>
        <v/>
      </c>
    </row>
    <row r="5416" spans="7:30" x14ac:dyDescent="0.25">
      <c r="G5416" s="18" t="str">
        <f t="shared" si="1345"/>
        <v/>
      </c>
      <c r="H5416" s="22" t="str">
        <f t="shared" si="1346"/>
        <v/>
      </c>
      <c r="I5416" s="23" t="str">
        <f t="shared" si="1347"/>
        <v/>
      </c>
      <c r="J5416" s="22" t="str">
        <f t="shared" si="1348"/>
        <v/>
      </c>
      <c r="K5416" s="24" t="str">
        <f t="shared" si="1349"/>
        <v/>
      </c>
      <c r="L5416" s="42" t="str">
        <f t="shared" si="1355"/>
        <v/>
      </c>
      <c r="M5416" s="43" t="str">
        <f t="shared" si="1356"/>
        <v/>
      </c>
      <c r="N5416" s="26" t="str">
        <f t="shared" si="1350"/>
        <v/>
      </c>
      <c r="O5416" s="26" t="str">
        <f t="shared" si="1351"/>
        <v/>
      </c>
      <c r="P5416" s="28" t="str">
        <f>IF(E5416="","",INDEX(TableLookupWakeUpScore[],MATCH(E5416,TableLookupWakeUpScore[Wake Up],0),MATCH(P$1,TableLookupWakeUpScore[#Headers],0)))</f>
        <v/>
      </c>
      <c r="Q5416" s="30" t="str">
        <f t="shared" si="1352"/>
        <v/>
      </c>
      <c r="R5416" s="31" t="str">
        <f t="shared" si="1353"/>
        <v/>
      </c>
      <c r="S5416" s="34" t="str">
        <f>IF($C5416="","",INDEX(TableLookupSleepQuality[],MATCH($C5416,TableLookupSleepQuality[Sleep Quality Low],1),MATCH(S$1,TableLookupSleepQuality[#Headers],0)))</f>
        <v/>
      </c>
      <c r="T5416" s="35" t="str">
        <f>IF($C5416="","",INDEX(TableLookupSleepQuality[],MATCH($C5416,TableLookupSleepQuality[Sleep Quality Low],1),MATCH(T$1,TableLookupSleepQuality[#Headers],0)))</f>
        <v/>
      </c>
      <c r="X5416" s="36" t="str">
        <f t="shared" si="1354"/>
        <v/>
      </c>
      <c r="Y5416" s="40" t="str">
        <f t="shared" si="1359"/>
        <v/>
      </c>
      <c r="Z5416" s="13" t="str">
        <f t="shared" si="1359"/>
        <v/>
      </c>
      <c r="AA5416" s="13" t="str">
        <f t="shared" si="1359"/>
        <v/>
      </c>
      <c r="AB5416" s="13" t="str">
        <f t="shared" si="1359"/>
        <v/>
      </c>
      <c r="AC5416" s="13" t="str">
        <f t="shared" si="1359"/>
        <v/>
      </c>
      <c r="AD5416" s="13" t="str">
        <f t="shared" si="1359"/>
        <v/>
      </c>
    </row>
    <row r="5417" spans="7:30" x14ac:dyDescent="0.25">
      <c r="G5417" s="18" t="str">
        <f t="shared" si="1345"/>
        <v/>
      </c>
      <c r="H5417" s="22" t="str">
        <f t="shared" si="1346"/>
        <v/>
      </c>
      <c r="I5417" s="23" t="str">
        <f t="shared" si="1347"/>
        <v/>
      </c>
      <c r="J5417" s="22" t="str">
        <f t="shared" si="1348"/>
        <v/>
      </c>
      <c r="K5417" s="24" t="str">
        <f t="shared" si="1349"/>
        <v/>
      </c>
      <c r="L5417" s="42" t="str">
        <f t="shared" si="1355"/>
        <v/>
      </c>
      <c r="M5417" s="43" t="str">
        <f t="shared" si="1356"/>
        <v/>
      </c>
      <c r="N5417" s="26" t="str">
        <f t="shared" si="1350"/>
        <v/>
      </c>
      <c r="O5417" s="26" t="str">
        <f t="shared" si="1351"/>
        <v/>
      </c>
      <c r="P5417" s="28" t="str">
        <f>IF(E5417="","",INDEX(TableLookupWakeUpScore[],MATCH(E5417,TableLookupWakeUpScore[Wake Up],0),MATCH(P$1,TableLookupWakeUpScore[#Headers],0)))</f>
        <v/>
      </c>
      <c r="Q5417" s="30" t="str">
        <f t="shared" si="1352"/>
        <v/>
      </c>
      <c r="R5417" s="31" t="str">
        <f t="shared" si="1353"/>
        <v/>
      </c>
      <c r="S5417" s="34" t="str">
        <f>IF($C5417="","",INDEX(TableLookupSleepQuality[],MATCH($C5417,TableLookupSleepQuality[Sleep Quality Low],1),MATCH(S$1,TableLookupSleepQuality[#Headers],0)))</f>
        <v/>
      </c>
      <c r="T5417" s="35" t="str">
        <f>IF($C5417="","",INDEX(TableLookupSleepQuality[],MATCH($C5417,TableLookupSleepQuality[Sleep Quality Low],1),MATCH(T$1,TableLookupSleepQuality[#Headers],0)))</f>
        <v/>
      </c>
      <c r="X5417" s="36" t="str">
        <f t="shared" si="1354"/>
        <v/>
      </c>
      <c r="Y5417" s="40" t="str">
        <f t="shared" si="1359"/>
        <v/>
      </c>
      <c r="Z5417" s="13" t="str">
        <f t="shared" si="1359"/>
        <v/>
      </c>
      <c r="AA5417" s="13" t="str">
        <f t="shared" si="1359"/>
        <v/>
      </c>
      <c r="AB5417" s="13" t="str">
        <f t="shared" si="1359"/>
        <v/>
      </c>
      <c r="AC5417" s="13" t="str">
        <f t="shared" si="1359"/>
        <v/>
      </c>
      <c r="AD5417" s="13" t="str">
        <f t="shared" si="1359"/>
        <v/>
      </c>
    </row>
    <row r="5418" spans="7:30" x14ac:dyDescent="0.25">
      <c r="G5418" s="18" t="str">
        <f t="shared" si="1345"/>
        <v/>
      </c>
      <c r="H5418" s="22" t="str">
        <f t="shared" si="1346"/>
        <v/>
      </c>
      <c r="I5418" s="23" t="str">
        <f t="shared" si="1347"/>
        <v/>
      </c>
      <c r="J5418" s="22" t="str">
        <f t="shared" si="1348"/>
        <v/>
      </c>
      <c r="K5418" s="24" t="str">
        <f t="shared" si="1349"/>
        <v/>
      </c>
      <c r="L5418" s="42" t="str">
        <f t="shared" si="1355"/>
        <v/>
      </c>
      <c r="M5418" s="43" t="str">
        <f t="shared" si="1356"/>
        <v/>
      </c>
      <c r="N5418" s="26" t="str">
        <f t="shared" si="1350"/>
        <v/>
      </c>
      <c r="O5418" s="26" t="str">
        <f t="shared" si="1351"/>
        <v/>
      </c>
      <c r="P5418" s="28" t="str">
        <f>IF(E5418="","",INDEX(TableLookupWakeUpScore[],MATCH(E5418,TableLookupWakeUpScore[Wake Up],0),MATCH(P$1,TableLookupWakeUpScore[#Headers],0)))</f>
        <v/>
      </c>
      <c r="Q5418" s="30" t="str">
        <f t="shared" si="1352"/>
        <v/>
      </c>
      <c r="R5418" s="31" t="str">
        <f t="shared" si="1353"/>
        <v/>
      </c>
      <c r="S5418" s="34" t="str">
        <f>IF($C5418="","",INDEX(TableLookupSleepQuality[],MATCH($C5418,TableLookupSleepQuality[Sleep Quality Low],1),MATCH(S$1,TableLookupSleepQuality[#Headers],0)))</f>
        <v/>
      </c>
      <c r="T5418" s="35" t="str">
        <f>IF($C5418="","",INDEX(TableLookupSleepQuality[],MATCH($C5418,TableLookupSleepQuality[Sleep Quality Low],1),MATCH(T$1,TableLookupSleepQuality[#Headers],0)))</f>
        <v/>
      </c>
      <c r="X5418" s="36" t="str">
        <f t="shared" si="1354"/>
        <v/>
      </c>
      <c r="Y5418" s="40" t="str">
        <f t="shared" si="1359"/>
        <v/>
      </c>
      <c r="Z5418" s="13" t="str">
        <f t="shared" si="1359"/>
        <v/>
      </c>
      <c r="AA5418" s="13" t="str">
        <f t="shared" si="1359"/>
        <v/>
      </c>
      <c r="AB5418" s="13" t="str">
        <f t="shared" si="1359"/>
        <v/>
      </c>
      <c r="AC5418" s="13" t="str">
        <f t="shared" si="1359"/>
        <v/>
      </c>
      <c r="AD5418" s="13" t="str">
        <f t="shared" si="1359"/>
        <v/>
      </c>
    </row>
    <row r="5419" spans="7:30" x14ac:dyDescent="0.25">
      <c r="G5419" s="18" t="str">
        <f t="shared" si="1345"/>
        <v/>
      </c>
      <c r="H5419" s="22" t="str">
        <f t="shared" si="1346"/>
        <v/>
      </c>
      <c r="I5419" s="23" t="str">
        <f t="shared" si="1347"/>
        <v/>
      </c>
      <c r="J5419" s="22" t="str">
        <f t="shared" si="1348"/>
        <v/>
      </c>
      <c r="K5419" s="24" t="str">
        <f t="shared" si="1349"/>
        <v/>
      </c>
      <c r="L5419" s="42" t="str">
        <f t="shared" si="1355"/>
        <v/>
      </c>
      <c r="M5419" s="43" t="str">
        <f t="shared" si="1356"/>
        <v/>
      </c>
      <c r="N5419" s="26" t="str">
        <f t="shared" si="1350"/>
        <v/>
      </c>
      <c r="O5419" s="26" t="str">
        <f t="shared" si="1351"/>
        <v/>
      </c>
      <c r="P5419" s="28" t="str">
        <f>IF(E5419="","",INDEX(TableLookupWakeUpScore[],MATCH(E5419,TableLookupWakeUpScore[Wake Up],0),MATCH(P$1,TableLookupWakeUpScore[#Headers],0)))</f>
        <v/>
      </c>
      <c r="Q5419" s="30" t="str">
        <f t="shared" si="1352"/>
        <v/>
      </c>
      <c r="R5419" s="31" t="str">
        <f t="shared" si="1353"/>
        <v/>
      </c>
      <c r="S5419" s="34" t="str">
        <f>IF($C5419="","",INDEX(TableLookupSleepQuality[],MATCH($C5419,TableLookupSleepQuality[Sleep Quality Low],1),MATCH(S$1,TableLookupSleepQuality[#Headers],0)))</f>
        <v/>
      </c>
      <c r="T5419" s="35" t="str">
        <f>IF($C5419="","",INDEX(TableLookupSleepQuality[],MATCH($C5419,TableLookupSleepQuality[Sleep Quality Low],1),MATCH(T$1,TableLookupSleepQuality[#Headers],0)))</f>
        <v/>
      </c>
      <c r="X5419" s="36" t="str">
        <f t="shared" si="1354"/>
        <v/>
      </c>
      <c r="Y5419" s="40" t="str">
        <f t="shared" si="1359"/>
        <v/>
      </c>
      <c r="Z5419" s="13" t="str">
        <f t="shared" si="1359"/>
        <v/>
      </c>
      <c r="AA5419" s="13" t="str">
        <f t="shared" si="1359"/>
        <v/>
      </c>
      <c r="AB5419" s="13" t="str">
        <f t="shared" si="1359"/>
        <v/>
      </c>
      <c r="AC5419" s="13" t="str">
        <f t="shared" si="1359"/>
        <v/>
      </c>
      <c r="AD5419" s="13" t="str">
        <f t="shared" si="1359"/>
        <v/>
      </c>
    </row>
    <row r="5420" spans="7:30" x14ac:dyDescent="0.25">
      <c r="G5420" s="18" t="str">
        <f t="shared" si="1345"/>
        <v/>
      </c>
      <c r="H5420" s="22" t="str">
        <f t="shared" si="1346"/>
        <v/>
      </c>
      <c r="I5420" s="23" t="str">
        <f t="shared" si="1347"/>
        <v/>
      </c>
      <c r="J5420" s="22" t="str">
        <f t="shared" si="1348"/>
        <v/>
      </c>
      <c r="K5420" s="24" t="str">
        <f t="shared" si="1349"/>
        <v/>
      </c>
      <c r="L5420" s="42" t="str">
        <f t="shared" si="1355"/>
        <v/>
      </c>
      <c r="M5420" s="43" t="str">
        <f t="shared" si="1356"/>
        <v/>
      </c>
      <c r="N5420" s="26" t="str">
        <f t="shared" si="1350"/>
        <v/>
      </c>
      <c r="O5420" s="26" t="str">
        <f t="shared" si="1351"/>
        <v/>
      </c>
      <c r="P5420" s="28" t="str">
        <f>IF(E5420="","",INDEX(TableLookupWakeUpScore[],MATCH(E5420,TableLookupWakeUpScore[Wake Up],0),MATCH(P$1,TableLookupWakeUpScore[#Headers],0)))</f>
        <v/>
      </c>
      <c r="Q5420" s="30" t="str">
        <f t="shared" si="1352"/>
        <v/>
      </c>
      <c r="R5420" s="31" t="str">
        <f t="shared" si="1353"/>
        <v/>
      </c>
      <c r="S5420" s="34" t="str">
        <f>IF($C5420="","",INDEX(TableLookupSleepQuality[],MATCH($C5420,TableLookupSleepQuality[Sleep Quality Low],1),MATCH(S$1,TableLookupSleepQuality[#Headers],0)))</f>
        <v/>
      </c>
      <c r="T5420" s="35" t="str">
        <f>IF($C5420="","",INDEX(TableLookupSleepQuality[],MATCH($C5420,TableLookupSleepQuality[Sleep Quality Low],1),MATCH(T$1,TableLookupSleepQuality[#Headers],0)))</f>
        <v/>
      </c>
      <c r="X5420" s="36" t="str">
        <f t="shared" si="1354"/>
        <v/>
      </c>
      <c r="Y5420" s="40" t="str">
        <f t="shared" si="1359"/>
        <v/>
      </c>
      <c r="Z5420" s="13" t="str">
        <f t="shared" si="1359"/>
        <v/>
      </c>
      <c r="AA5420" s="13" t="str">
        <f t="shared" si="1359"/>
        <v/>
      </c>
      <c r="AB5420" s="13" t="str">
        <f t="shared" si="1359"/>
        <v/>
      </c>
      <c r="AC5420" s="13" t="str">
        <f t="shared" si="1359"/>
        <v/>
      </c>
      <c r="AD5420" s="13" t="str">
        <f t="shared" si="1359"/>
        <v/>
      </c>
    </row>
    <row r="5421" spans="7:30" x14ac:dyDescent="0.25">
      <c r="G5421" s="18" t="str">
        <f t="shared" si="1345"/>
        <v/>
      </c>
      <c r="H5421" s="22" t="str">
        <f t="shared" si="1346"/>
        <v/>
      </c>
      <c r="I5421" s="23" t="str">
        <f t="shared" si="1347"/>
        <v/>
      </c>
      <c r="J5421" s="22" t="str">
        <f t="shared" si="1348"/>
        <v/>
      </c>
      <c r="K5421" s="24" t="str">
        <f t="shared" si="1349"/>
        <v/>
      </c>
      <c r="L5421" s="42" t="str">
        <f t="shared" si="1355"/>
        <v/>
      </c>
      <c r="M5421" s="43" t="str">
        <f t="shared" si="1356"/>
        <v/>
      </c>
      <c r="N5421" s="26" t="str">
        <f t="shared" si="1350"/>
        <v/>
      </c>
      <c r="O5421" s="26" t="str">
        <f t="shared" si="1351"/>
        <v/>
      </c>
      <c r="P5421" s="28" t="str">
        <f>IF(E5421="","",INDEX(TableLookupWakeUpScore[],MATCH(E5421,TableLookupWakeUpScore[Wake Up],0),MATCH(P$1,TableLookupWakeUpScore[#Headers],0)))</f>
        <v/>
      </c>
      <c r="Q5421" s="30" t="str">
        <f t="shared" si="1352"/>
        <v/>
      </c>
      <c r="R5421" s="31" t="str">
        <f t="shared" si="1353"/>
        <v/>
      </c>
      <c r="S5421" s="34" t="str">
        <f>IF($C5421="","",INDEX(TableLookupSleepQuality[],MATCH($C5421,TableLookupSleepQuality[Sleep Quality Low],1),MATCH(S$1,TableLookupSleepQuality[#Headers],0)))</f>
        <v/>
      </c>
      <c r="T5421" s="35" t="str">
        <f>IF($C5421="","",INDEX(TableLookupSleepQuality[],MATCH($C5421,TableLookupSleepQuality[Sleep Quality Low],1),MATCH(T$1,TableLookupSleepQuality[#Headers],0)))</f>
        <v/>
      </c>
      <c r="X5421" s="36" t="str">
        <f t="shared" si="1354"/>
        <v/>
      </c>
      <c r="Y5421" s="40" t="str">
        <f t="shared" si="1359"/>
        <v/>
      </c>
      <c r="Z5421" s="13" t="str">
        <f t="shared" si="1359"/>
        <v/>
      </c>
      <c r="AA5421" s="13" t="str">
        <f t="shared" si="1359"/>
        <v/>
      </c>
      <c r="AB5421" s="13" t="str">
        <f t="shared" si="1359"/>
        <v/>
      </c>
      <c r="AC5421" s="13" t="str">
        <f t="shared" si="1359"/>
        <v/>
      </c>
      <c r="AD5421" s="13" t="str">
        <f t="shared" si="1359"/>
        <v/>
      </c>
    </row>
    <row r="5422" spans="7:30" x14ac:dyDescent="0.25">
      <c r="G5422" s="18" t="str">
        <f t="shared" si="1345"/>
        <v/>
      </c>
      <c r="H5422" s="22" t="str">
        <f t="shared" si="1346"/>
        <v/>
      </c>
      <c r="I5422" s="23" t="str">
        <f t="shared" si="1347"/>
        <v/>
      </c>
      <c r="J5422" s="22" t="str">
        <f t="shared" si="1348"/>
        <v/>
      </c>
      <c r="K5422" s="24" t="str">
        <f t="shared" si="1349"/>
        <v/>
      </c>
      <c r="L5422" s="42" t="str">
        <f t="shared" si="1355"/>
        <v/>
      </c>
      <c r="M5422" s="43" t="str">
        <f t="shared" si="1356"/>
        <v/>
      </c>
      <c r="N5422" s="26" t="str">
        <f t="shared" si="1350"/>
        <v/>
      </c>
      <c r="O5422" s="26" t="str">
        <f t="shared" si="1351"/>
        <v/>
      </c>
      <c r="P5422" s="28" t="str">
        <f>IF(E5422="","",INDEX(TableLookupWakeUpScore[],MATCH(E5422,TableLookupWakeUpScore[Wake Up],0),MATCH(P$1,TableLookupWakeUpScore[#Headers],0)))</f>
        <v/>
      </c>
      <c r="Q5422" s="30" t="str">
        <f t="shared" si="1352"/>
        <v/>
      </c>
      <c r="R5422" s="31" t="str">
        <f t="shared" si="1353"/>
        <v/>
      </c>
      <c r="S5422" s="34" t="str">
        <f>IF($C5422="","",INDEX(TableLookupSleepQuality[],MATCH($C5422,TableLookupSleepQuality[Sleep Quality Low],1),MATCH(S$1,TableLookupSleepQuality[#Headers],0)))</f>
        <v/>
      </c>
      <c r="T5422" s="35" t="str">
        <f>IF($C5422="","",INDEX(TableLookupSleepQuality[],MATCH($C5422,TableLookupSleepQuality[Sleep Quality Low],1),MATCH(T$1,TableLookupSleepQuality[#Headers],0)))</f>
        <v/>
      </c>
      <c r="X5422" s="36" t="str">
        <f t="shared" si="1354"/>
        <v/>
      </c>
      <c r="Y5422" s="40" t="str">
        <f t="shared" si="1359"/>
        <v/>
      </c>
      <c r="Z5422" s="13" t="str">
        <f t="shared" si="1359"/>
        <v/>
      </c>
      <c r="AA5422" s="13" t="str">
        <f t="shared" si="1359"/>
        <v/>
      </c>
      <c r="AB5422" s="13" t="str">
        <f t="shared" si="1359"/>
        <v/>
      </c>
      <c r="AC5422" s="13" t="str">
        <f t="shared" si="1359"/>
        <v/>
      </c>
      <c r="AD5422" s="13" t="str">
        <f t="shared" si="1359"/>
        <v/>
      </c>
    </row>
    <row r="5423" spans="7:30" x14ac:dyDescent="0.25">
      <c r="G5423" s="18" t="str">
        <f t="shared" si="1345"/>
        <v/>
      </c>
      <c r="H5423" s="22" t="str">
        <f t="shared" si="1346"/>
        <v/>
      </c>
      <c r="I5423" s="23" t="str">
        <f t="shared" si="1347"/>
        <v/>
      </c>
      <c r="J5423" s="22" t="str">
        <f t="shared" si="1348"/>
        <v/>
      </c>
      <c r="K5423" s="24" t="str">
        <f t="shared" si="1349"/>
        <v/>
      </c>
      <c r="L5423" s="42" t="str">
        <f t="shared" si="1355"/>
        <v/>
      </c>
      <c r="M5423" s="43" t="str">
        <f t="shared" si="1356"/>
        <v/>
      </c>
      <c r="N5423" s="26" t="str">
        <f t="shared" si="1350"/>
        <v/>
      </c>
      <c r="O5423" s="26" t="str">
        <f t="shared" si="1351"/>
        <v/>
      </c>
      <c r="P5423" s="28" t="str">
        <f>IF(E5423="","",INDEX(TableLookupWakeUpScore[],MATCH(E5423,TableLookupWakeUpScore[Wake Up],0),MATCH(P$1,TableLookupWakeUpScore[#Headers],0)))</f>
        <v/>
      </c>
      <c r="Q5423" s="30" t="str">
        <f t="shared" si="1352"/>
        <v/>
      </c>
      <c r="R5423" s="31" t="str">
        <f t="shared" si="1353"/>
        <v/>
      </c>
      <c r="S5423" s="34" t="str">
        <f>IF($C5423="","",INDEX(TableLookupSleepQuality[],MATCH($C5423,TableLookupSleepQuality[Sleep Quality Low],1),MATCH(S$1,TableLookupSleepQuality[#Headers],0)))</f>
        <v/>
      </c>
      <c r="T5423" s="35" t="str">
        <f>IF($C5423="","",INDEX(TableLookupSleepQuality[],MATCH($C5423,TableLookupSleepQuality[Sleep Quality Low],1),MATCH(T$1,TableLookupSleepQuality[#Headers],0)))</f>
        <v/>
      </c>
      <c r="X5423" s="36" t="str">
        <f t="shared" si="1354"/>
        <v/>
      </c>
      <c r="Y5423" s="40" t="str">
        <f t="shared" si="1359"/>
        <v/>
      </c>
      <c r="Z5423" s="13" t="str">
        <f t="shared" si="1359"/>
        <v/>
      </c>
      <c r="AA5423" s="13" t="str">
        <f t="shared" si="1359"/>
        <v/>
      </c>
      <c r="AB5423" s="13" t="str">
        <f t="shared" si="1359"/>
        <v/>
      </c>
      <c r="AC5423" s="13" t="str">
        <f t="shared" si="1359"/>
        <v/>
      </c>
      <c r="AD5423" s="13" t="str">
        <f t="shared" si="1359"/>
        <v/>
      </c>
    </row>
    <row r="5424" spans="7:30" x14ac:dyDescent="0.25">
      <c r="G5424" s="18" t="str">
        <f t="shared" si="1345"/>
        <v/>
      </c>
      <c r="H5424" s="22" t="str">
        <f t="shared" si="1346"/>
        <v/>
      </c>
      <c r="I5424" s="23" t="str">
        <f t="shared" si="1347"/>
        <v/>
      </c>
      <c r="J5424" s="22" t="str">
        <f t="shared" si="1348"/>
        <v/>
      </c>
      <c r="K5424" s="24" t="str">
        <f t="shared" si="1349"/>
        <v/>
      </c>
      <c r="L5424" s="42" t="str">
        <f t="shared" si="1355"/>
        <v/>
      </c>
      <c r="M5424" s="43" t="str">
        <f t="shared" si="1356"/>
        <v/>
      </c>
      <c r="N5424" s="26" t="str">
        <f t="shared" si="1350"/>
        <v/>
      </c>
      <c r="O5424" s="26" t="str">
        <f t="shared" si="1351"/>
        <v/>
      </c>
      <c r="P5424" s="28" t="str">
        <f>IF(E5424="","",INDEX(TableLookupWakeUpScore[],MATCH(E5424,TableLookupWakeUpScore[Wake Up],0),MATCH(P$1,TableLookupWakeUpScore[#Headers],0)))</f>
        <v/>
      </c>
      <c r="Q5424" s="30" t="str">
        <f t="shared" si="1352"/>
        <v/>
      </c>
      <c r="R5424" s="31" t="str">
        <f t="shared" si="1353"/>
        <v/>
      </c>
      <c r="S5424" s="34" t="str">
        <f>IF($C5424="","",INDEX(TableLookupSleepQuality[],MATCH($C5424,TableLookupSleepQuality[Sleep Quality Low],1),MATCH(S$1,TableLookupSleepQuality[#Headers],0)))</f>
        <v/>
      </c>
      <c r="T5424" s="35" t="str">
        <f>IF($C5424="","",INDEX(TableLookupSleepQuality[],MATCH($C5424,TableLookupSleepQuality[Sleep Quality Low],1),MATCH(T$1,TableLookupSleepQuality[#Headers],0)))</f>
        <v/>
      </c>
      <c r="X5424" s="36" t="str">
        <f t="shared" si="1354"/>
        <v/>
      </c>
      <c r="Y5424" s="40" t="str">
        <f t="shared" si="1359"/>
        <v/>
      </c>
      <c r="Z5424" s="13" t="str">
        <f t="shared" si="1359"/>
        <v/>
      </c>
      <c r="AA5424" s="13" t="str">
        <f t="shared" si="1359"/>
        <v/>
      </c>
      <c r="AB5424" s="13" t="str">
        <f t="shared" si="1359"/>
        <v/>
      </c>
      <c r="AC5424" s="13" t="str">
        <f t="shared" si="1359"/>
        <v/>
      </c>
      <c r="AD5424" s="13" t="str">
        <f t="shared" si="1359"/>
        <v/>
      </c>
    </row>
    <row r="5425" spans="7:30" x14ac:dyDescent="0.25">
      <c r="G5425" s="18" t="str">
        <f t="shared" si="1345"/>
        <v/>
      </c>
      <c r="H5425" s="22" t="str">
        <f t="shared" si="1346"/>
        <v/>
      </c>
      <c r="I5425" s="23" t="str">
        <f t="shared" si="1347"/>
        <v/>
      </c>
      <c r="J5425" s="22" t="str">
        <f t="shared" si="1348"/>
        <v/>
      </c>
      <c r="K5425" s="24" t="str">
        <f t="shared" si="1349"/>
        <v/>
      </c>
      <c r="L5425" s="42" t="str">
        <f t="shared" si="1355"/>
        <v/>
      </c>
      <c r="M5425" s="43" t="str">
        <f t="shared" si="1356"/>
        <v/>
      </c>
      <c r="N5425" s="26" t="str">
        <f t="shared" si="1350"/>
        <v/>
      </c>
      <c r="O5425" s="26" t="str">
        <f t="shared" si="1351"/>
        <v/>
      </c>
      <c r="P5425" s="28" t="str">
        <f>IF(E5425="","",INDEX(TableLookupWakeUpScore[],MATCH(E5425,TableLookupWakeUpScore[Wake Up],0),MATCH(P$1,TableLookupWakeUpScore[#Headers],0)))</f>
        <v/>
      </c>
      <c r="Q5425" s="30" t="str">
        <f t="shared" si="1352"/>
        <v/>
      </c>
      <c r="R5425" s="31" t="str">
        <f t="shared" si="1353"/>
        <v/>
      </c>
      <c r="S5425" s="34" t="str">
        <f>IF($C5425="","",INDEX(TableLookupSleepQuality[],MATCH($C5425,TableLookupSleepQuality[Sleep Quality Low],1),MATCH(S$1,TableLookupSleepQuality[#Headers],0)))</f>
        <v/>
      </c>
      <c r="T5425" s="35" t="str">
        <f>IF($C5425="","",INDEX(TableLookupSleepQuality[],MATCH($C5425,TableLookupSleepQuality[Sleep Quality Low],1),MATCH(T$1,TableLookupSleepQuality[#Headers],0)))</f>
        <v/>
      </c>
      <c r="X5425" s="36" t="str">
        <f t="shared" si="1354"/>
        <v/>
      </c>
      <c r="Y5425" s="40" t="str">
        <f t="shared" si="1359"/>
        <v/>
      </c>
      <c r="Z5425" s="13" t="str">
        <f t="shared" si="1359"/>
        <v/>
      </c>
      <c r="AA5425" s="13" t="str">
        <f t="shared" si="1359"/>
        <v/>
      </c>
      <c r="AB5425" s="13" t="str">
        <f t="shared" si="1359"/>
        <v/>
      </c>
      <c r="AC5425" s="13" t="str">
        <f t="shared" si="1359"/>
        <v/>
      </c>
      <c r="AD5425" s="13" t="str">
        <f t="shared" si="1359"/>
        <v/>
      </c>
    </row>
    <row r="5426" spans="7:30" x14ac:dyDescent="0.25">
      <c r="G5426" s="18" t="str">
        <f t="shared" si="1345"/>
        <v/>
      </c>
      <c r="H5426" s="22" t="str">
        <f t="shared" si="1346"/>
        <v/>
      </c>
      <c r="I5426" s="23" t="str">
        <f t="shared" si="1347"/>
        <v/>
      </c>
      <c r="J5426" s="22" t="str">
        <f t="shared" si="1348"/>
        <v/>
      </c>
      <c r="K5426" s="24" t="str">
        <f t="shared" si="1349"/>
        <v/>
      </c>
      <c r="L5426" s="42" t="str">
        <f t="shared" si="1355"/>
        <v/>
      </c>
      <c r="M5426" s="43" t="str">
        <f t="shared" si="1356"/>
        <v/>
      </c>
      <c r="N5426" s="26" t="str">
        <f t="shared" si="1350"/>
        <v/>
      </c>
      <c r="O5426" s="26" t="str">
        <f t="shared" si="1351"/>
        <v/>
      </c>
      <c r="P5426" s="28" t="str">
        <f>IF(E5426="","",INDEX(TableLookupWakeUpScore[],MATCH(E5426,TableLookupWakeUpScore[Wake Up],0),MATCH(P$1,TableLookupWakeUpScore[#Headers],0)))</f>
        <v/>
      </c>
      <c r="Q5426" s="30" t="str">
        <f t="shared" si="1352"/>
        <v/>
      </c>
      <c r="R5426" s="31" t="str">
        <f t="shared" si="1353"/>
        <v/>
      </c>
      <c r="S5426" s="34" t="str">
        <f>IF($C5426="","",INDEX(TableLookupSleepQuality[],MATCH($C5426,TableLookupSleepQuality[Sleep Quality Low],1),MATCH(S$1,TableLookupSleepQuality[#Headers],0)))</f>
        <v/>
      </c>
      <c r="T5426" s="35" t="str">
        <f>IF($C5426="","",INDEX(TableLookupSleepQuality[],MATCH($C5426,TableLookupSleepQuality[Sleep Quality Low],1),MATCH(T$1,TableLookupSleepQuality[#Headers],0)))</f>
        <v/>
      </c>
      <c r="X5426" s="36" t="str">
        <f t="shared" si="1354"/>
        <v/>
      </c>
      <c r="Y5426" s="40" t="str">
        <f t="shared" si="1359"/>
        <v/>
      </c>
      <c r="Z5426" s="13" t="str">
        <f t="shared" si="1359"/>
        <v/>
      </c>
      <c r="AA5426" s="13" t="str">
        <f t="shared" si="1359"/>
        <v/>
      </c>
      <c r="AB5426" s="13" t="str">
        <f t="shared" si="1359"/>
        <v/>
      </c>
      <c r="AC5426" s="13" t="str">
        <f t="shared" si="1359"/>
        <v/>
      </c>
      <c r="AD5426" s="13" t="str">
        <f t="shared" si="1359"/>
        <v/>
      </c>
    </row>
    <row r="5427" spans="7:30" x14ac:dyDescent="0.25">
      <c r="G5427" s="18" t="str">
        <f t="shared" si="1345"/>
        <v/>
      </c>
      <c r="H5427" s="22" t="str">
        <f t="shared" si="1346"/>
        <v/>
      </c>
      <c r="I5427" s="23" t="str">
        <f t="shared" si="1347"/>
        <v/>
      </c>
      <c r="J5427" s="22" t="str">
        <f t="shared" si="1348"/>
        <v/>
      </c>
      <c r="K5427" s="24" t="str">
        <f t="shared" si="1349"/>
        <v/>
      </c>
      <c r="L5427" s="42" t="str">
        <f t="shared" si="1355"/>
        <v/>
      </c>
      <c r="M5427" s="43" t="str">
        <f t="shared" si="1356"/>
        <v/>
      </c>
      <c r="N5427" s="26" t="str">
        <f t="shared" si="1350"/>
        <v/>
      </c>
      <c r="O5427" s="26" t="str">
        <f t="shared" si="1351"/>
        <v/>
      </c>
      <c r="P5427" s="28" t="str">
        <f>IF(E5427="","",INDEX(TableLookupWakeUpScore[],MATCH(E5427,TableLookupWakeUpScore[Wake Up],0),MATCH(P$1,TableLookupWakeUpScore[#Headers],0)))</f>
        <v/>
      </c>
      <c r="Q5427" s="30" t="str">
        <f t="shared" si="1352"/>
        <v/>
      </c>
      <c r="R5427" s="31" t="str">
        <f t="shared" si="1353"/>
        <v/>
      </c>
      <c r="S5427" s="34" t="str">
        <f>IF($C5427="","",INDEX(TableLookupSleepQuality[],MATCH($C5427,TableLookupSleepQuality[Sleep Quality Low],1),MATCH(S$1,TableLookupSleepQuality[#Headers],0)))</f>
        <v/>
      </c>
      <c r="T5427" s="35" t="str">
        <f>IF($C5427="","",INDEX(TableLookupSleepQuality[],MATCH($C5427,TableLookupSleepQuality[Sleep Quality Low],1),MATCH(T$1,TableLookupSleepQuality[#Headers],0)))</f>
        <v/>
      </c>
      <c r="X5427" s="36" t="str">
        <f t="shared" si="1354"/>
        <v/>
      </c>
      <c r="Y5427" s="40" t="str">
        <f t="shared" ref="Y5427:AD5442" si="1360">IF(OR($X5427="NO",$X5427=""),"",IF(COUNTIF($F5427,"*" &amp; Y$1 &amp; "*"),"YES","NO"))</f>
        <v/>
      </c>
      <c r="Z5427" s="13" t="str">
        <f t="shared" si="1360"/>
        <v/>
      </c>
      <c r="AA5427" s="13" t="str">
        <f t="shared" si="1360"/>
        <v/>
      </c>
      <c r="AB5427" s="13" t="str">
        <f t="shared" si="1360"/>
        <v/>
      </c>
      <c r="AC5427" s="13" t="str">
        <f t="shared" si="1360"/>
        <v/>
      </c>
      <c r="AD5427" s="13" t="str">
        <f t="shared" si="1360"/>
        <v/>
      </c>
    </row>
    <row r="5428" spans="7:30" x14ac:dyDescent="0.25">
      <c r="G5428" s="18" t="str">
        <f t="shared" si="1345"/>
        <v/>
      </c>
      <c r="H5428" s="22" t="str">
        <f t="shared" si="1346"/>
        <v/>
      </c>
      <c r="I5428" s="23" t="str">
        <f t="shared" si="1347"/>
        <v/>
      </c>
      <c r="J5428" s="22" t="str">
        <f t="shared" si="1348"/>
        <v/>
      </c>
      <c r="K5428" s="24" t="str">
        <f t="shared" si="1349"/>
        <v/>
      </c>
      <c r="L5428" s="42" t="str">
        <f t="shared" si="1355"/>
        <v/>
      </c>
      <c r="M5428" s="43" t="str">
        <f t="shared" si="1356"/>
        <v/>
      </c>
      <c r="N5428" s="26" t="str">
        <f t="shared" si="1350"/>
        <v/>
      </c>
      <c r="O5428" s="26" t="str">
        <f t="shared" si="1351"/>
        <v/>
      </c>
      <c r="P5428" s="28" t="str">
        <f>IF(E5428="","",INDEX(TableLookupWakeUpScore[],MATCH(E5428,TableLookupWakeUpScore[Wake Up],0),MATCH(P$1,TableLookupWakeUpScore[#Headers],0)))</f>
        <v/>
      </c>
      <c r="Q5428" s="30" t="str">
        <f t="shared" si="1352"/>
        <v/>
      </c>
      <c r="R5428" s="31" t="str">
        <f t="shared" si="1353"/>
        <v/>
      </c>
      <c r="S5428" s="34" t="str">
        <f>IF($C5428="","",INDEX(TableLookupSleepQuality[],MATCH($C5428,TableLookupSleepQuality[Sleep Quality Low],1),MATCH(S$1,TableLookupSleepQuality[#Headers],0)))</f>
        <v/>
      </c>
      <c r="T5428" s="35" t="str">
        <f>IF($C5428="","",INDEX(TableLookupSleepQuality[],MATCH($C5428,TableLookupSleepQuality[Sleep Quality Low],1),MATCH(T$1,TableLookupSleepQuality[#Headers],0)))</f>
        <v/>
      </c>
      <c r="X5428" s="36" t="str">
        <f t="shared" si="1354"/>
        <v/>
      </c>
      <c r="Y5428" s="40" t="str">
        <f t="shared" si="1360"/>
        <v/>
      </c>
      <c r="Z5428" s="13" t="str">
        <f t="shared" si="1360"/>
        <v/>
      </c>
      <c r="AA5428" s="13" t="str">
        <f t="shared" si="1360"/>
        <v/>
      </c>
      <c r="AB5428" s="13" t="str">
        <f t="shared" si="1360"/>
        <v/>
      </c>
      <c r="AC5428" s="13" t="str">
        <f t="shared" si="1360"/>
        <v/>
      </c>
      <c r="AD5428" s="13" t="str">
        <f t="shared" si="1360"/>
        <v/>
      </c>
    </row>
    <row r="5429" spans="7:30" x14ac:dyDescent="0.25">
      <c r="G5429" s="18" t="str">
        <f t="shared" si="1345"/>
        <v/>
      </c>
      <c r="H5429" s="22" t="str">
        <f t="shared" si="1346"/>
        <v/>
      </c>
      <c r="I5429" s="23" t="str">
        <f t="shared" si="1347"/>
        <v/>
      </c>
      <c r="J5429" s="22" t="str">
        <f t="shared" si="1348"/>
        <v/>
      </c>
      <c r="K5429" s="24" t="str">
        <f t="shared" si="1349"/>
        <v/>
      </c>
      <c r="L5429" s="42" t="str">
        <f t="shared" si="1355"/>
        <v/>
      </c>
      <c r="M5429" s="43" t="str">
        <f t="shared" si="1356"/>
        <v/>
      </c>
      <c r="N5429" s="26" t="str">
        <f t="shared" si="1350"/>
        <v/>
      </c>
      <c r="O5429" s="26" t="str">
        <f t="shared" si="1351"/>
        <v/>
      </c>
      <c r="P5429" s="28" t="str">
        <f>IF(E5429="","",INDEX(TableLookupWakeUpScore[],MATCH(E5429,TableLookupWakeUpScore[Wake Up],0),MATCH(P$1,TableLookupWakeUpScore[#Headers],0)))</f>
        <v/>
      </c>
      <c r="Q5429" s="30" t="str">
        <f t="shared" si="1352"/>
        <v/>
      </c>
      <c r="R5429" s="31" t="str">
        <f t="shared" si="1353"/>
        <v/>
      </c>
      <c r="S5429" s="34" t="str">
        <f>IF($C5429="","",INDEX(TableLookupSleepQuality[],MATCH($C5429,TableLookupSleepQuality[Sleep Quality Low],1),MATCH(S$1,TableLookupSleepQuality[#Headers],0)))</f>
        <v/>
      </c>
      <c r="T5429" s="35" t="str">
        <f>IF($C5429="","",INDEX(TableLookupSleepQuality[],MATCH($C5429,TableLookupSleepQuality[Sleep Quality Low],1),MATCH(T$1,TableLookupSleepQuality[#Headers],0)))</f>
        <v/>
      </c>
      <c r="X5429" s="36" t="str">
        <f t="shared" si="1354"/>
        <v/>
      </c>
      <c r="Y5429" s="40" t="str">
        <f t="shared" si="1360"/>
        <v/>
      </c>
      <c r="Z5429" s="13" t="str">
        <f t="shared" si="1360"/>
        <v/>
      </c>
      <c r="AA5429" s="13" t="str">
        <f t="shared" si="1360"/>
        <v/>
      </c>
      <c r="AB5429" s="13" t="str">
        <f t="shared" si="1360"/>
        <v/>
      </c>
      <c r="AC5429" s="13" t="str">
        <f t="shared" si="1360"/>
        <v/>
      </c>
      <c r="AD5429" s="13" t="str">
        <f t="shared" si="1360"/>
        <v/>
      </c>
    </row>
    <row r="5430" spans="7:30" x14ac:dyDescent="0.25">
      <c r="G5430" s="18" t="str">
        <f t="shared" si="1345"/>
        <v/>
      </c>
      <c r="H5430" s="22" t="str">
        <f t="shared" si="1346"/>
        <v/>
      </c>
      <c r="I5430" s="23" t="str">
        <f t="shared" si="1347"/>
        <v/>
      </c>
      <c r="J5430" s="22" t="str">
        <f t="shared" si="1348"/>
        <v/>
      </c>
      <c r="K5430" s="24" t="str">
        <f t="shared" si="1349"/>
        <v/>
      </c>
      <c r="L5430" s="42" t="str">
        <f t="shared" si="1355"/>
        <v/>
      </c>
      <c r="M5430" s="43" t="str">
        <f t="shared" si="1356"/>
        <v/>
      </c>
      <c r="N5430" s="26" t="str">
        <f t="shared" si="1350"/>
        <v/>
      </c>
      <c r="O5430" s="26" t="str">
        <f t="shared" si="1351"/>
        <v/>
      </c>
      <c r="P5430" s="28" t="str">
        <f>IF(E5430="","",INDEX(TableLookupWakeUpScore[],MATCH(E5430,TableLookupWakeUpScore[Wake Up],0),MATCH(P$1,TableLookupWakeUpScore[#Headers],0)))</f>
        <v/>
      </c>
      <c r="Q5430" s="30" t="str">
        <f t="shared" si="1352"/>
        <v/>
      </c>
      <c r="R5430" s="31" t="str">
        <f t="shared" si="1353"/>
        <v/>
      </c>
      <c r="S5430" s="34" t="str">
        <f>IF($C5430="","",INDEX(TableLookupSleepQuality[],MATCH($C5430,TableLookupSleepQuality[Sleep Quality Low],1),MATCH(S$1,TableLookupSleepQuality[#Headers],0)))</f>
        <v/>
      </c>
      <c r="T5430" s="35" t="str">
        <f>IF($C5430="","",INDEX(TableLookupSleepQuality[],MATCH($C5430,TableLookupSleepQuality[Sleep Quality Low],1),MATCH(T$1,TableLookupSleepQuality[#Headers],0)))</f>
        <v/>
      </c>
      <c r="X5430" s="36" t="str">
        <f t="shared" si="1354"/>
        <v/>
      </c>
      <c r="Y5430" s="40" t="str">
        <f t="shared" si="1360"/>
        <v/>
      </c>
      <c r="Z5430" s="13" t="str">
        <f t="shared" si="1360"/>
        <v/>
      </c>
      <c r="AA5430" s="13" t="str">
        <f t="shared" si="1360"/>
        <v/>
      </c>
      <c r="AB5430" s="13" t="str">
        <f t="shared" si="1360"/>
        <v/>
      </c>
      <c r="AC5430" s="13" t="str">
        <f t="shared" si="1360"/>
        <v/>
      </c>
      <c r="AD5430" s="13" t="str">
        <f t="shared" si="1360"/>
        <v/>
      </c>
    </row>
    <row r="5431" spans="7:30" x14ac:dyDescent="0.25">
      <c r="G5431" s="18" t="str">
        <f t="shared" si="1345"/>
        <v/>
      </c>
      <c r="H5431" s="22" t="str">
        <f t="shared" si="1346"/>
        <v/>
      </c>
      <c r="I5431" s="23" t="str">
        <f t="shared" si="1347"/>
        <v/>
      </c>
      <c r="J5431" s="22" t="str">
        <f t="shared" si="1348"/>
        <v/>
      </c>
      <c r="K5431" s="24" t="str">
        <f t="shared" si="1349"/>
        <v/>
      </c>
      <c r="L5431" s="42" t="str">
        <f t="shared" si="1355"/>
        <v/>
      </c>
      <c r="M5431" s="43" t="str">
        <f t="shared" si="1356"/>
        <v/>
      </c>
      <c r="N5431" s="26" t="str">
        <f t="shared" si="1350"/>
        <v/>
      </c>
      <c r="O5431" s="26" t="str">
        <f t="shared" si="1351"/>
        <v/>
      </c>
      <c r="P5431" s="28" t="str">
        <f>IF(E5431="","",INDEX(TableLookupWakeUpScore[],MATCH(E5431,TableLookupWakeUpScore[Wake Up],0),MATCH(P$1,TableLookupWakeUpScore[#Headers],0)))</f>
        <v/>
      </c>
      <c r="Q5431" s="30" t="str">
        <f t="shared" si="1352"/>
        <v/>
      </c>
      <c r="R5431" s="31" t="str">
        <f t="shared" si="1353"/>
        <v/>
      </c>
      <c r="S5431" s="34" t="str">
        <f>IF($C5431="","",INDEX(TableLookupSleepQuality[],MATCH($C5431,TableLookupSleepQuality[Sleep Quality Low],1),MATCH(S$1,TableLookupSleepQuality[#Headers],0)))</f>
        <v/>
      </c>
      <c r="T5431" s="35" t="str">
        <f>IF($C5431="","",INDEX(TableLookupSleepQuality[],MATCH($C5431,TableLookupSleepQuality[Sleep Quality Low],1),MATCH(T$1,TableLookupSleepQuality[#Headers],0)))</f>
        <v/>
      </c>
      <c r="X5431" s="36" t="str">
        <f t="shared" si="1354"/>
        <v/>
      </c>
      <c r="Y5431" s="40" t="str">
        <f t="shared" si="1360"/>
        <v/>
      </c>
      <c r="Z5431" s="13" t="str">
        <f t="shared" si="1360"/>
        <v/>
      </c>
      <c r="AA5431" s="13" t="str">
        <f t="shared" si="1360"/>
        <v/>
      </c>
      <c r="AB5431" s="13" t="str">
        <f t="shared" si="1360"/>
        <v/>
      </c>
      <c r="AC5431" s="13" t="str">
        <f t="shared" si="1360"/>
        <v/>
      </c>
      <c r="AD5431" s="13" t="str">
        <f t="shared" si="1360"/>
        <v/>
      </c>
    </row>
    <row r="5432" spans="7:30" x14ac:dyDescent="0.25">
      <c r="G5432" s="18" t="str">
        <f t="shared" si="1345"/>
        <v/>
      </c>
      <c r="H5432" s="22" t="str">
        <f t="shared" si="1346"/>
        <v/>
      </c>
      <c r="I5432" s="23" t="str">
        <f t="shared" si="1347"/>
        <v/>
      </c>
      <c r="J5432" s="22" t="str">
        <f t="shared" si="1348"/>
        <v/>
      </c>
      <c r="K5432" s="24" t="str">
        <f t="shared" si="1349"/>
        <v/>
      </c>
      <c r="L5432" s="42" t="str">
        <f t="shared" si="1355"/>
        <v/>
      </c>
      <c r="M5432" s="43" t="str">
        <f t="shared" si="1356"/>
        <v/>
      </c>
      <c r="N5432" s="26" t="str">
        <f t="shared" si="1350"/>
        <v/>
      </c>
      <c r="O5432" s="26" t="str">
        <f t="shared" si="1351"/>
        <v/>
      </c>
      <c r="P5432" s="28" t="str">
        <f>IF(E5432="","",INDEX(TableLookupWakeUpScore[],MATCH(E5432,TableLookupWakeUpScore[Wake Up],0),MATCH(P$1,TableLookupWakeUpScore[#Headers],0)))</f>
        <v/>
      </c>
      <c r="Q5432" s="30" t="str">
        <f t="shared" si="1352"/>
        <v/>
      </c>
      <c r="R5432" s="31" t="str">
        <f t="shared" si="1353"/>
        <v/>
      </c>
      <c r="S5432" s="34" t="str">
        <f>IF($C5432="","",INDEX(TableLookupSleepQuality[],MATCH($C5432,TableLookupSleepQuality[Sleep Quality Low],1),MATCH(S$1,TableLookupSleepQuality[#Headers],0)))</f>
        <v/>
      </c>
      <c r="T5432" s="35" t="str">
        <f>IF($C5432="","",INDEX(TableLookupSleepQuality[],MATCH($C5432,TableLookupSleepQuality[Sleep Quality Low],1),MATCH(T$1,TableLookupSleepQuality[#Headers],0)))</f>
        <v/>
      </c>
      <c r="X5432" s="36" t="str">
        <f t="shared" si="1354"/>
        <v/>
      </c>
      <c r="Y5432" s="40" t="str">
        <f t="shared" si="1360"/>
        <v/>
      </c>
      <c r="Z5432" s="13" t="str">
        <f t="shared" si="1360"/>
        <v/>
      </c>
      <c r="AA5432" s="13" t="str">
        <f t="shared" si="1360"/>
        <v/>
      </c>
      <c r="AB5432" s="13" t="str">
        <f t="shared" si="1360"/>
        <v/>
      </c>
      <c r="AC5432" s="13" t="str">
        <f t="shared" si="1360"/>
        <v/>
      </c>
      <c r="AD5432" s="13" t="str">
        <f t="shared" si="1360"/>
        <v/>
      </c>
    </row>
    <row r="5433" spans="7:30" x14ac:dyDescent="0.25">
      <c r="G5433" s="18" t="str">
        <f t="shared" si="1345"/>
        <v/>
      </c>
      <c r="H5433" s="22" t="str">
        <f t="shared" si="1346"/>
        <v/>
      </c>
      <c r="I5433" s="23" t="str">
        <f t="shared" si="1347"/>
        <v/>
      </c>
      <c r="J5433" s="22" t="str">
        <f t="shared" si="1348"/>
        <v/>
      </c>
      <c r="K5433" s="24" t="str">
        <f t="shared" si="1349"/>
        <v/>
      </c>
      <c r="L5433" s="42" t="str">
        <f t="shared" si="1355"/>
        <v/>
      </c>
      <c r="M5433" s="43" t="str">
        <f t="shared" si="1356"/>
        <v/>
      </c>
      <c r="N5433" s="26" t="str">
        <f t="shared" si="1350"/>
        <v/>
      </c>
      <c r="O5433" s="26" t="str">
        <f t="shared" si="1351"/>
        <v/>
      </c>
      <c r="P5433" s="28" t="str">
        <f>IF(E5433="","",INDEX(TableLookupWakeUpScore[],MATCH(E5433,TableLookupWakeUpScore[Wake Up],0),MATCH(P$1,TableLookupWakeUpScore[#Headers],0)))</f>
        <v/>
      </c>
      <c r="Q5433" s="30" t="str">
        <f t="shared" si="1352"/>
        <v/>
      </c>
      <c r="R5433" s="31" t="str">
        <f t="shared" si="1353"/>
        <v/>
      </c>
      <c r="S5433" s="34" t="str">
        <f>IF($C5433="","",INDEX(TableLookupSleepQuality[],MATCH($C5433,TableLookupSleepQuality[Sleep Quality Low],1),MATCH(S$1,TableLookupSleepQuality[#Headers],0)))</f>
        <v/>
      </c>
      <c r="T5433" s="35" t="str">
        <f>IF($C5433="","",INDEX(TableLookupSleepQuality[],MATCH($C5433,TableLookupSleepQuality[Sleep Quality Low],1),MATCH(T$1,TableLookupSleepQuality[#Headers],0)))</f>
        <v/>
      </c>
      <c r="X5433" s="36" t="str">
        <f t="shared" si="1354"/>
        <v/>
      </c>
      <c r="Y5433" s="40" t="str">
        <f t="shared" si="1360"/>
        <v/>
      </c>
      <c r="Z5433" s="13" t="str">
        <f t="shared" si="1360"/>
        <v/>
      </c>
      <c r="AA5433" s="13" t="str">
        <f t="shared" si="1360"/>
        <v/>
      </c>
      <c r="AB5433" s="13" t="str">
        <f t="shared" si="1360"/>
        <v/>
      </c>
      <c r="AC5433" s="13" t="str">
        <f t="shared" si="1360"/>
        <v/>
      </c>
      <c r="AD5433" s="13" t="str">
        <f t="shared" si="1360"/>
        <v/>
      </c>
    </row>
    <row r="5434" spans="7:30" x14ac:dyDescent="0.25">
      <c r="G5434" s="18" t="str">
        <f t="shared" si="1345"/>
        <v/>
      </c>
      <c r="H5434" s="22" t="str">
        <f t="shared" si="1346"/>
        <v/>
      </c>
      <c r="I5434" s="23" t="str">
        <f t="shared" si="1347"/>
        <v/>
      </c>
      <c r="J5434" s="22" t="str">
        <f t="shared" si="1348"/>
        <v/>
      </c>
      <c r="K5434" s="24" t="str">
        <f t="shared" si="1349"/>
        <v/>
      </c>
      <c r="L5434" s="42" t="str">
        <f t="shared" si="1355"/>
        <v/>
      </c>
      <c r="M5434" s="43" t="str">
        <f t="shared" si="1356"/>
        <v/>
      </c>
      <c r="N5434" s="26" t="str">
        <f t="shared" si="1350"/>
        <v/>
      </c>
      <c r="O5434" s="26" t="str">
        <f t="shared" si="1351"/>
        <v/>
      </c>
      <c r="P5434" s="28" t="str">
        <f>IF(E5434="","",INDEX(TableLookupWakeUpScore[],MATCH(E5434,TableLookupWakeUpScore[Wake Up],0),MATCH(P$1,TableLookupWakeUpScore[#Headers],0)))</f>
        <v/>
      </c>
      <c r="Q5434" s="30" t="str">
        <f t="shared" si="1352"/>
        <v/>
      </c>
      <c r="R5434" s="31" t="str">
        <f t="shared" si="1353"/>
        <v/>
      </c>
      <c r="S5434" s="34" t="str">
        <f>IF($C5434="","",INDEX(TableLookupSleepQuality[],MATCH($C5434,TableLookupSleepQuality[Sleep Quality Low],1),MATCH(S$1,TableLookupSleepQuality[#Headers],0)))</f>
        <v/>
      </c>
      <c r="T5434" s="35" t="str">
        <f>IF($C5434="","",INDEX(TableLookupSleepQuality[],MATCH($C5434,TableLookupSleepQuality[Sleep Quality Low],1),MATCH(T$1,TableLookupSleepQuality[#Headers],0)))</f>
        <v/>
      </c>
      <c r="X5434" s="36" t="str">
        <f t="shared" si="1354"/>
        <v/>
      </c>
      <c r="Y5434" s="40" t="str">
        <f t="shared" si="1360"/>
        <v/>
      </c>
      <c r="Z5434" s="13" t="str">
        <f t="shared" si="1360"/>
        <v/>
      </c>
      <c r="AA5434" s="13" t="str">
        <f t="shared" si="1360"/>
        <v/>
      </c>
      <c r="AB5434" s="13" t="str">
        <f t="shared" si="1360"/>
        <v/>
      </c>
      <c r="AC5434" s="13" t="str">
        <f t="shared" si="1360"/>
        <v/>
      </c>
      <c r="AD5434" s="13" t="str">
        <f t="shared" si="1360"/>
        <v/>
      </c>
    </row>
    <row r="5435" spans="7:30" x14ac:dyDescent="0.25">
      <c r="G5435" s="18" t="str">
        <f t="shared" si="1345"/>
        <v/>
      </c>
      <c r="H5435" s="22" t="str">
        <f t="shared" si="1346"/>
        <v/>
      </c>
      <c r="I5435" s="23" t="str">
        <f t="shared" si="1347"/>
        <v/>
      </c>
      <c r="J5435" s="22" t="str">
        <f t="shared" si="1348"/>
        <v/>
      </c>
      <c r="K5435" s="24" t="str">
        <f t="shared" si="1349"/>
        <v/>
      </c>
      <c r="L5435" s="42" t="str">
        <f t="shared" si="1355"/>
        <v/>
      </c>
      <c r="M5435" s="43" t="str">
        <f t="shared" si="1356"/>
        <v/>
      </c>
      <c r="N5435" s="26" t="str">
        <f t="shared" si="1350"/>
        <v/>
      </c>
      <c r="O5435" s="26" t="str">
        <f t="shared" si="1351"/>
        <v/>
      </c>
      <c r="P5435" s="28" t="str">
        <f>IF(E5435="","",INDEX(TableLookupWakeUpScore[],MATCH(E5435,TableLookupWakeUpScore[Wake Up],0),MATCH(P$1,TableLookupWakeUpScore[#Headers],0)))</f>
        <v/>
      </c>
      <c r="Q5435" s="30" t="str">
        <f t="shared" si="1352"/>
        <v/>
      </c>
      <c r="R5435" s="31" t="str">
        <f t="shared" si="1353"/>
        <v/>
      </c>
      <c r="S5435" s="34" t="str">
        <f>IF($C5435="","",INDEX(TableLookupSleepQuality[],MATCH($C5435,TableLookupSleepQuality[Sleep Quality Low],1),MATCH(S$1,TableLookupSleepQuality[#Headers],0)))</f>
        <v/>
      </c>
      <c r="T5435" s="35" t="str">
        <f>IF($C5435="","",INDEX(TableLookupSleepQuality[],MATCH($C5435,TableLookupSleepQuality[Sleep Quality Low],1),MATCH(T$1,TableLookupSleepQuality[#Headers],0)))</f>
        <v/>
      </c>
      <c r="X5435" s="36" t="str">
        <f t="shared" si="1354"/>
        <v/>
      </c>
      <c r="Y5435" s="40" t="str">
        <f t="shared" si="1360"/>
        <v/>
      </c>
      <c r="Z5435" s="13" t="str">
        <f t="shared" si="1360"/>
        <v/>
      </c>
      <c r="AA5435" s="13" t="str">
        <f t="shared" si="1360"/>
        <v/>
      </c>
      <c r="AB5435" s="13" t="str">
        <f t="shared" si="1360"/>
        <v/>
      </c>
      <c r="AC5435" s="13" t="str">
        <f t="shared" si="1360"/>
        <v/>
      </c>
      <c r="AD5435" s="13" t="str">
        <f t="shared" si="1360"/>
        <v/>
      </c>
    </row>
    <row r="5436" spans="7:30" x14ac:dyDescent="0.25">
      <c r="G5436" s="18" t="str">
        <f t="shared" si="1345"/>
        <v/>
      </c>
      <c r="H5436" s="22" t="str">
        <f t="shared" si="1346"/>
        <v/>
      </c>
      <c r="I5436" s="23" t="str">
        <f t="shared" si="1347"/>
        <v/>
      </c>
      <c r="J5436" s="22" t="str">
        <f t="shared" si="1348"/>
        <v/>
      </c>
      <c r="K5436" s="24" t="str">
        <f t="shared" si="1349"/>
        <v/>
      </c>
      <c r="L5436" s="42" t="str">
        <f t="shared" si="1355"/>
        <v/>
      </c>
      <c r="M5436" s="43" t="str">
        <f t="shared" si="1356"/>
        <v/>
      </c>
      <c r="N5436" s="26" t="str">
        <f t="shared" si="1350"/>
        <v/>
      </c>
      <c r="O5436" s="26" t="str">
        <f t="shared" si="1351"/>
        <v/>
      </c>
      <c r="P5436" s="28" t="str">
        <f>IF(E5436="","",INDEX(TableLookupWakeUpScore[],MATCH(E5436,TableLookupWakeUpScore[Wake Up],0),MATCH(P$1,TableLookupWakeUpScore[#Headers],0)))</f>
        <v/>
      </c>
      <c r="Q5436" s="30" t="str">
        <f t="shared" si="1352"/>
        <v/>
      </c>
      <c r="R5436" s="31" t="str">
        <f t="shared" si="1353"/>
        <v/>
      </c>
      <c r="S5436" s="34" t="str">
        <f>IF($C5436="","",INDEX(TableLookupSleepQuality[],MATCH($C5436,TableLookupSleepQuality[Sleep Quality Low],1),MATCH(S$1,TableLookupSleepQuality[#Headers],0)))</f>
        <v/>
      </c>
      <c r="T5436" s="35" t="str">
        <f>IF($C5436="","",INDEX(TableLookupSleepQuality[],MATCH($C5436,TableLookupSleepQuality[Sleep Quality Low],1),MATCH(T$1,TableLookupSleepQuality[#Headers],0)))</f>
        <v/>
      </c>
      <c r="X5436" s="36" t="str">
        <f t="shared" si="1354"/>
        <v/>
      </c>
      <c r="Y5436" s="40" t="str">
        <f t="shared" si="1360"/>
        <v/>
      </c>
      <c r="Z5436" s="13" t="str">
        <f t="shared" si="1360"/>
        <v/>
      </c>
      <c r="AA5436" s="13" t="str">
        <f t="shared" si="1360"/>
        <v/>
      </c>
      <c r="AB5436" s="13" t="str">
        <f t="shared" si="1360"/>
        <v/>
      </c>
      <c r="AC5436" s="13" t="str">
        <f t="shared" si="1360"/>
        <v/>
      </c>
      <c r="AD5436" s="13" t="str">
        <f t="shared" si="1360"/>
        <v/>
      </c>
    </row>
    <row r="5437" spans="7:30" x14ac:dyDescent="0.25">
      <c r="G5437" s="18" t="str">
        <f t="shared" si="1345"/>
        <v/>
      </c>
      <c r="H5437" s="22" t="str">
        <f t="shared" si="1346"/>
        <v/>
      </c>
      <c r="I5437" s="23" t="str">
        <f t="shared" si="1347"/>
        <v/>
      </c>
      <c r="J5437" s="22" t="str">
        <f t="shared" si="1348"/>
        <v/>
      </c>
      <c r="K5437" s="24" t="str">
        <f t="shared" si="1349"/>
        <v/>
      </c>
      <c r="L5437" s="42" t="str">
        <f t="shared" si="1355"/>
        <v/>
      </c>
      <c r="M5437" s="43" t="str">
        <f t="shared" si="1356"/>
        <v/>
      </c>
      <c r="N5437" s="26" t="str">
        <f t="shared" si="1350"/>
        <v/>
      </c>
      <c r="O5437" s="26" t="str">
        <f t="shared" si="1351"/>
        <v/>
      </c>
      <c r="P5437" s="28" t="str">
        <f>IF(E5437="","",INDEX(TableLookupWakeUpScore[],MATCH(E5437,TableLookupWakeUpScore[Wake Up],0),MATCH(P$1,TableLookupWakeUpScore[#Headers],0)))</f>
        <v/>
      </c>
      <c r="Q5437" s="30" t="str">
        <f t="shared" si="1352"/>
        <v/>
      </c>
      <c r="R5437" s="31" t="str">
        <f t="shared" si="1353"/>
        <v/>
      </c>
      <c r="S5437" s="34" t="str">
        <f>IF($C5437="","",INDEX(TableLookupSleepQuality[],MATCH($C5437,TableLookupSleepQuality[Sleep Quality Low],1),MATCH(S$1,TableLookupSleepQuality[#Headers],0)))</f>
        <v/>
      </c>
      <c r="T5437" s="35" t="str">
        <f>IF($C5437="","",INDEX(TableLookupSleepQuality[],MATCH($C5437,TableLookupSleepQuality[Sleep Quality Low],1),MATCH(T$1,TableLookupSleepQuality[#Headers],0)))</f>
        <v/>
      </c>
      <c r="X5437" s="36" t="str">
        <f t="shared" si="1354"/>
        <v/>
      </c>
      <c r="Y5437" s="40" t="str">
        <f t="shared" si="1360"/>
        <v/>
      </c>
      <c r="Z5437" s="13" t="str">
        <f t="shared" si="1360"/>
        <v/>
      </c>
      <c r="AA5437" s="13" t="str">
        <f t="shared" si="1360"/>
        <v/>
      </c>
      <c r="AB5437" s="13" t="str">
        <f t="shared" si="1360"/>
        <v/>
      </c>
      <c r="AC5437" s="13" t="str">
        <f t="shared" si="1360"/>
        <v/>
      </c>
      <c r="AD5437" s="13" t="str">
        <f t="shared" si="1360"/>
        <v/>
      </c>
    </row>
    <row r="5438" spans="7:30" x14ac:dyDescent="0.25">
      <c r="G5438" s="18" t="str">
        <f t="shared" si="1345"/>
        <v/>
      </c>
      <c r="H5438" s="22" t="str">
        <f t="shared" si="1346"/>
        <v/>
      </c>
      <c r="I5438" s="23" t="str">
        <f t="shared" si="1347"/>
        <v/>
      </c>
      <c r="J5438" s="22" t="str">
        <f t="shared" si="1348"/>
        <v/>
      </c>
      <c r="K5438" s="24" t="str">
        <f t="shared" si="1349"/>
        <v/>
      </c>
      <c r="L5438" s="42" t="str">
        <f t="shared" si="1355"/>
        <v/>
      </c>
      <c r="M5438" s="43" t="str">
        <f t="shared" si="1356"/>
        <v/>
      </c>
      <c r="N5438" s="26" t="str">
        <f t="shared" si="1350"/>
        <v/>
      </c>
      <c r="O5438" s="26" t="str">
        <f t="shared" si="1351"/>
        <v/>
      </c>
      <c r="P5438" s="28" t="str">
        <f>IF(E5438="","",INDEX(TableLookupWakeUpScore[],MATCH(E5438,TableLookupWakeUpScore[Wake Up],0),MATCH(P$1,TableLookupWakeUpScore[#Headers],0)))</f>
        <v/>
      </c>
      <c r="Q5438" s="30" t="str">
        <f t="shared" si="1352"/>
        <v/>
      </c>
      <c r="R5438" s="31" t="str">
        <f t="shared" si="1353"/>
        <v/>
      </c>
      <c r="S5438" s="34" t="str">
        <f>IF($C5438="","",INDEX(TableLookupSleepQuality[],MATCH($C5438,TableLookupSleepQuality[Sleep Quality Low],1),MATCH(S$1,TableLookupSleepQuality[#Headers],0)))</f>
        <v/>
      </c>
      <c r="T5438" s="35" t="str">
        <f>IF($C5438="","",INDEX(TableLookupSleepQuality[],MATCH($C5438,TableLookupSleepQuality[Sleep Quality Low],1),MATCH(T$1,TableLookupSleepQuality[#Headers],0)))</f>
        <v/>
      </c>
      <c r="X5438" s="36" t="str">
        <f t="shared" si="1354"/>
        <v/>
      </c>
      <c r="Y5438" s="40" t="str">
        <f t="shared" si="1360"/>
        <v/>
      </c>
      <c r="Z5438" s="13" t="str">
        <f t="shared" si="1360"/>
        <v/>
      </c>
      <c r="AA5438" s="13" t="str">
        <f t="shared" si="1360"/>
        <v/>
      </c>
      <c r="AB5438" s="13" t="str">
        <f t="shared" si="1360"/>
        <v/>
      </c>
      <c r="AC5438" s="13" t="str">
        <f t="shared" si="1360"/>
        <v/>
      </c>
      <c r="AD5438" s="13" t="str">
        <f t="shared" si="1360"/>
        <v/>
      </c>
    </row>
    <row r="5439" spans="7:30" x14ac:dyDescent="0.25">
      <c r="G5439" s="18" t="str">
        <f t="shared" si="1345"/>
        <v/>
      </c>
      <c r="H5439" s="22" t="str">
        <f t="shared" si="1346"/>
        <v/>
      </c>
      <c r="I5439" s="23" t="str">
        <f t="shared" si="1347"/>
        <v/>
      </c>
      <c r="J5439" s="22" t="str">
        <f t="shared" si="1348"/>
        <v/>
      </c>
      <c r="K5439" s="24" t="str">
        <f t="shared" si="1349"/>
        <v/>
      </c>
      <c r="L5439" s="42" t="str">
        <f t="shared" si="1355"/>
        <v/>
      </c>
      <c r="M5439" s="43" t="str">
        <f t="shared" si="1356"/>
        <v/>
      </c>
      <c r="N5439" s="26" t="str">
        <f t="shared" si="1350"/>
        <v/>
      </c>
      <c r="O5439" s="26" t="str">
        <f t="shared" si="1351"/>
        <v/>
      </c>
      <c r="P5439" s="28" t="str">
        <f>IF(E5439="","",INDEX(TableLookupWakeUpScore[],MATCH(E5439,TableLookupWakeUpScore[Wake Up],0),MATCH(P$1,TableLookupWakeUpScore[#Headers],0)))</f>
        <v/>
      </c>
      <c r="Q5439" s="30" t="str">
        <f t="shared" si="1352"/>
        <v/>
      </c>
      <c r="R5439" s="31" t="str">
        <f t="shared" si="1353"/>
        <v/>
      </c>
      <c r="S5439" s="34" t="str">
        <f>IF($C5439="","",INDEX(TableLookupSleepQuality[],MATCH($C5439,TableLookupSleepQuality[Sleep Quality Low],1),MATCH(S$1,TableLookupSleepQuality[#Headers],0)))</f>
        <v/>
      </c>
      <c r="T5439" s="35" t="str">
        <f>IF($C5439="","",INDEX(TableLookupSleepQuality[],MATCH($C5439,TableLookupSleepQuality[Sleep Quality Low],1),MATCH(T$1,TableLookupSleepQuality[#Headers],0)))</f>
        <v/>
      </c>
      <c r="X5439" s="36" t="str">
        <f t="shared" si="1354"/>
        <v/>
      </c>
      <c r="Y5439" s="40" t="str">
        <f t="shared" si="1360"/>
        <v/>
      </c>
      <c r="Z5439" s="13" t="str">
        <f t="shared" si="1360"/>
        <v/>
      </c>
      <c r="AA5439" s="13" t="str">
        <f t="shared" si="1360"/>
        <v/>
      </c>
      <c r="AB5439" s="13" t="str">
        <f t="shared" si="1360"/>
        <v/>
      </c>
      <c r="AC5439" s="13" t="str">
        <f t="shared" si="1360"/>
        <v/>
      </c>
      <c r="AD5439" s="13" t="str">
        <f t="shared" si="1360"/>
        <v/>
      </c>
    </row>
    <row r="5440" spans="7:30" x14ac:dyDescent="0.25">
      <c r="G5440" s="18" t="str">
        <f t="shared" si="1345"/>
        <v/>
      </c>
      <c r="H5440" s="22" t="str">
        <f t="shared" si="1346"/>
        <v/>
      </c>
      <c r="I5440" s="23" t="str">
        <f t="shared" si="1347"/>
        <v/>
      </c>
      <c r="J5440" s="22" t="str">
        <f t="shared" si="1348"/>
        <v/>
      </c>
      <c r="K5440" s="24" t="str">
        <f t="shared" si="1349"/>
        <v/>
      </c>
      <c r="L5440" s="42" t="str">
        <f t="shared" si="1355"/>
        <v/>
      </c>
      <c r="M5440" s="43" t="str">
        <f t="shared" si="1356"/>
        <v/>
      </c>
      <c r="N5440" s="26" t="str">
        <f t="shared" si="1350"/>
        <v/>
      </c>
      <c r="O5440" s="26" t="str">
        <f t="shared" si="1351"/>
        <v/>
      </c>
      <c r="P5440" s="28" t="str">
        <f>IF(E5440="","",INDEX(TableLookupWakeUpScore[],MATCH(E5440,TableLookupWakeUpScore[Wake Up],0),MATCH(P$1,TableLookupWakeUpScore[#Headers],0)))</f>
        <v/>
      </c>
      <c r="Q5440" s="30" t="str">
        <f t="shared" si="1352"/>
        <v/>
      </c>
      <c r="R5440" s="31" t="str">
        <f t="shared" si="1353"/>
        <v/>
      </c>
      <c r="S5440" s="34" t="str">
        <f>IF($C5440="","",INDEX(TableLookupSleepQuality[],MATCH($C5440,TableLookupSleepQuality[Sleep Quality Low],1),MATCH(S$1,TableLookupSleepQuality[#Headers],0)))</f>
        <v/>
      </c>
      <c r="T5440" s="35" t="str">
        <f>IF($C5440="","",INDEX(TableLookupSleepQuality[],MATCH($C5440,TableLookupSleepQuality[Sleep Quality Low],1),MATCH(T$1,TableLookupSleepQuality[#Headers],0)))</f>
        <v/>
      </c>
      <c r="X5440" s="36" t="str">
        <f t="shared" si="1354"/>
        <v/>
      </c>
      <c r="Y5440" s="40" t="str">
        <f t="shared" si="1360"/>
        <v/>
      </c>
      <c r="Z5440" s="13" t="str">
        <f t="shared" si="1360"/>
        <v/>
      </c>
      <c r="AA5440" s="13" t="str">
        <f t="shared" si="1360"/>
        <v/>
      </c>
      <c r="AB5440" s="13" t="str">
        <f t="shared" si="1360"/>
        <v/>
      </c>
      <c r="AC5440" s="13" t="str">
        <f t="shared" si="1360"/>
        <v/>
      </c>
      <c r="AD5440" s="13" t="str">
        <f t="shared" si="1360"/>
        <v/>
      </c>
    </row>
    <row r="5441" spans="7:30" x14ac:dyDescent="0.25">
      <c r="G5441" s="18" t="str">
        <f t="shared" si="1345"/>
        <v/>
      </c>
      <c r="H5441" s="22" t="str">
        <f t="shared" si="1346"/>
        <v/>
      </c>
      <c r="I5441" s="23" t="str">
        <f t="shared" si="1347"/>
        <v/>
      </c>
      <c r="J5441" s="22" t="str">
        <f t="shared" si="1348"/>
        <v/>
      </c>
      <c r="K5441" s="24" t="str">
        <f t="shared" si="1349"/>
        <v/>
      </c>
      <c r="L5441" s="42" t="str">
        <f t="shared" si="1355"/>
        <v/>
      </c>
      <c r="M5441" s="43" t="str">
        <f t="shared" si="1356"/>
        <v/>
      </c>
      <c r="N5441" s="26" t="str">
        <f t="shared" si="1350"/>
        <v/>
      </c>
      <c r="O5441" s="26" t="str">
        <f t="shared" si="1351"/>
        <v/>
      </c>
      <c r="P5441" s="28" t="str">
        <f>IF(E5441="","",INDEX(TableLookupWakeUpScore[],MATCH(E5441,TableLookupWakeUpScore[Wake Up],0),MATCH(P$1,TableLookupWakeUpScore[#Headers],0)))</f>
        <v/>
      </c>
      <c r="Q5441" s="30" t="str">
        <f t="shared" si="1352"/>
        <v/>
      </c>
      <c r="R5441" s="31" t="str">
        <f t="shared" si="1353"/>
        <v/>
      </c>
      <c r="S5441" s="34" t="str">
        <f>IF($C5441="","",INDEX(TableLookupSleepQuality[],MATCH($C5441,TableLookupSleepQuality[Sleep Quality Low],1),MATCH(S$1,TableLookupSleepQuality[#Headers],0)))</f>
        <v/>
      </c>
      <c r="T5441" s="35" t="str">
        <f>IF($C5441="","",INDEX(TableLookupSleepQuality[],MATCH($C5441,TableLookupSleepQuality[Sleep Quality Low],1),MATCH(T$1,TableLookupSleepQuality[#Headers],0)))</f>
        <v/>
      </c>
      <c r="X5441" s="36" t="str">
        <f t="shared" si="1354"/>
        <v/>
      </c>
      <c r="Y5441" s="40" t="str">
        <f t="shared" si="1360"/>
        <v/>
      </c>
      <c r="Z5441" s="13" t="str">
        <f t="shared" si="1360"/>
        <v/>
      </c>
      <c r="AA5441" s="13" t="str">
        <f t="shared" si="1360"/>
        <v/>
      </c>
      <c r="AB5441" s="13" t="str">
        <f t="shared" si="1360"/>
        <v/>
      </c>
      <c r="AC5441" s="13" t="str">
        <f t="shared" si="1360"/>
        <v/>
      </c>
      <c r="AD5441" s="13" t="str">
        <f t="shared" si="1360"/>
        <v/>
      </c>
    </row>
    <row r="5442" spans="7:30" x14ac:dyDescent="0.25">
      <c r="G5442" s="18" t="str">
        <f t="shared" ref="G5442:G5505" si="1361">IF($B5442="","",VALUE(TEXT($B5442,"yyyy")))</f>
        <v/>
      </c>
      <c r="H5442" s="22" t="str">
        <f t="shared" ref="H5442:H5505" si="1362">IF($B5442="","",VALUE(TEXT($B5442,"mm")))</f>
        <v/>
      </c>
      <c r="I5442" s="23" t="str">
        <f t="shared" ref="I5442:I5505" si="1363">IF($B5442="","",TEXT($B5442,"mmm"))</f>
        <v/>
      </c>
      <c r="J5442" s="22" t="str">
        <f t="shared" ref="J5442:J5505" si="1364">IF($B5442="","",VALUE(TEXT($B5442,"dd")))</f>
        <v/>
      </c>
      <c r="K5442" s="24" t="str">
        <f t="shared" ref="K5442:K5505" si="1365">IF($B5442="","",TEXT($B5442,"ddd"))</f>
        <v/>
      </c>
      <c r="L5442" s="42" t="str">
        <f t="shared" si="1355"/>
        <v/>
      </c>
      <c r="M5442" s="43" t="str">
        <f t="shared" si="1356"/>
        <v/>
      </c>
      <c r="N5442" s="26" t="str">
        <f t="shared" ref="N5442:N5505" si="1366">IF(A5442="","",TIME(HOUR(A5442),MINUTE(A5442),SECOND(A5442)))</f>
        <v/>
      </c>
      <c r="O5442" s="26" t="str">
        <f t="shared" ref="O5442:O5505" si="1367">IF(B5442="","",TIME(HOUR(B5442),MINUTE(B5442),SECOND(B5442)))</f>
        <v/>
      </c>
      <c r="P5442" s="28" t="str">
        <f>IF(E5442="","",INDEX(TableLookupWakeUpScore[],MATCH(E5442,TableLookupWakeUpScore[Wake Up],0),MATCH(P$1,TableLookupWakeUpScore[#Headers],0)))</f>
        <v/>
      </c>
      <c r="Q5442" s="30" t="str">
        <f t="shared" ref="Q5442:Q5505" si="1368">IF(D5442="","",D5442*24)</f>
        <v/>
      </c>
      <c r="R5442" s="31" t="str">
        <f t="shared" ref="R5442:R5505" si="1369">IF(OR(A5442="",B5442=""),"",B5442-A5442)</f>
        <v/>
      </c>
      <c r="S5442" s="34" t="str">
        <f>IF($C5442="","",INDEX(TableLookupSleepQuality[],MATCH($C5442,TableLookupSleepQuality[Sleep Quality Low],1),MATCH(S$1,TableLookupSleepQuality[#Headers],0)))</f>
        <v/>
      </c>
      <c r="T5442" s="35" t="str">
        <f>IF($C5442="","",INDEX(TableLookupSleepQuality[],MATCH($C5442,TableLookupSleepQuality[Sleep Quality Low],1),MATCH(T$1,TableLookupSleepQuality[#Headers],0)))</f>
        <v/>
      </c>
      <c r="X5442" s="36" t="str">
        <f t="shared" ref="X5442:X5505" si="1370">IF($M5442="","",IF($M5442&gt;=RangeLookupDateStartedRecordingSleepNotes,"YES","NO"))</f>
        <v/>
      </c>
      <c r="Y5442" s="40" t="str">
        <f t="shared" si="1360"/>
        <v/>
      </c>
      <c r="Z5442" s="13" t="str">
        <f t="shared" si="1360"/>
        <v/>
      </c>
      <c r="AA5442" s="13" t="str">
        <f t="shared" si="1360"/>
        <v/>
      </c>
      <c r="AB5442" s="13" t="str">
        <f t="shared" si="1360"/>
        <v/>
      </c>
      <c r="AC5442" s="13" t="str">
        <f t="shared" si="1360"/>
        <v/>
      </c>
      <c r="AD5442" s="13" t="str">
        <f t="shared" si="1360"/>
        <v/>
      </c>
    </row>
    <row r="5443" spans="7:30" x14ac:dyDescent="0.25">
      <c r="G5443" s="18" t="str">
        <f t="shared" si="1361"/>
        <v/>
      </c>
      <c r="H5443" s="22" t="str">
        <f t="shared" si="1362"/>
        <v/>
      </c>
      <c r="I5443" s="23" t="str">
        <f t="shared" si="1363"/>
        <v/>
      </c>
      <c r="J5443" s="22" t="str">
        <f t="shared" si="1364"/>
        <v/>
      </c>
      <c r="K5443" s="24" t="str">
        <f t="shared" si="1365"/>
        <v/>
      </c>
      <c r="L5443" s="42" t="str">
        <f t="shared" ref="L5443:L5506" si="1371">IF(A5443="","",DATE(YEAR(A5443),MONTH(A5443),DAY(A5443)))</f>
        <v/>
      </c>
      <c r="M5443" s="43" t="str">
        <f t="shared" ref="M5443:M5506" si="1372">IF(B5443="","",DATE(YEAR(B5443),MONTH(B5443),DAY(B5443)))</f>
        <v/>
      </c>
      <c r="N5443" s="26" t="str">
        <f t="shared" si="1366"/>
        <v/>
      </c>
      <c r="O5443" s="26" t="str">
        <f t="shared" si="1367"/>
        <v/>
      </c>
      <c r="P5443" s="28" t="str">
        <f>IF(E5443="","",INDEX(TableLookupWakeUpScore[],MATCH(E5443,TableLookupWakeUpScore[Wake Up],0),MATCH(P$1,TableLookupWakeUpScore[#Headers],0)))</f>
        <v/>
      </c>
      <c r="Q5443" s="30" t="str">
        <f t="shared" si="1368"/>
        <v/>
      </c>
      <c r="R5443" s="31" t="str">
        <f t="shared" si="1369"/>
        <v/>
      </c>
      <c r="S5443" s="34" t="str">
        <f>IF($C5443="","",INDEX(TableLookupSleepQuality[],MATCH($C5443,TableLookupSleepQuality[Sleep Quality Low],1),MATCH(S$1,TableLookupSleepQuality[#Headers],0)))</f>
        <v/>
      </c>
      <c r="T5443" s="35" t="str">
        <f>IF($C5443="","",INDEX(TableLookupSleepQuality[],MATCH($C5443,TableLookupSleepQuality[Sleep Quality Low],1),MATCH(T$1,TableLookupSleepQuality[#Headers],0)))</f>
        <v/>
      </c>
      <c r="X5443" s="36" t="str">
        <f t="shared" si="1370"/>
        <v/>
      </c>
      <c r="Y5443" s="40" t="str">
        <f t="shared" ref="Y5443:AD5458" si="1373">IF(OR($X5443="NO",$X5443=""),"",IF(COUNTIF($F5443,"*" &amp; Y$1 &amp; "*"),"YES","NO"))</f>
        <v/>
      </c>
      <c r="Z5443" s="13" t="str">
        <f t="shared" si="1373"/>
        <v/>
      </c>
      <c r="AA5443" s="13" t="str">
        <f t="shared" si="1373"/>
        <v/>
      </c>
      <c r="AB5443" s="13" t="str">
        <f t="shared" si="1373"/>
        <v/>
      </c>
      <c r="AC5443" s="13" t="str">
        <f t="shared" si="1373"/>
        <v/>
      </c>
      <c r="AD5443" s="13" t="str">
        <f t="shared" si="1373"/>
        <v/>
      </c>
    </row>
    <row r="5444" spans="7:30" x14ac:dyDescent="0.25">
      <c r="G5444" s="18" t="str">
        <f t="shared" si="1361"/>
        <v/>
      </c>
      <c r="H5444" s="22" t="str">
        <f t="shared" si="1362"/>
        <v/>
      </c>
      <c r="I5444" s="23" t="str">
        <f t="shared" si="1363"/>
        <v/>
      </c>
      <c r="J5444" s="22" t="str">
        <f t="shared" si="1364"/>
        <v/>
      </c>
      <c r="K5444" s="24" t="str">
        <f t="shared" si="1365"/>
        <v/>
      </c>
      <c r="L5444" s="42" t="str">
        <f t="shared" si="1371"/>
        <v/>
      </c>
      <c r="M5444" s="43" t="str">
        <f t="shared" si="1372"/>
        <v/>
      </c>
      <c r="N5444" s="26" t="str">
        <f t="shared" si="1366"/>
        <v/>
      </c>
      <c r="O5444" s="26" t="str">
        <f t="shared" si="1367"/>
        <v/>
      </c>
      <c r="P5444" s="28" t="str">
        <f>IF(E5444="","",INDEX(TableLookupWakeUpScore[],MATCH(E5444,TableLookupWakeUpScore[Wake Up],0),MATCH(P$1,TableLookupWakeUpScore[#Headers],0)))</f>
        <v/>
      </c>
      <c r="Q5444" s="30" t="str">
        <f t="shared" si="1368"/>
        <v/>
      </c>
      <c r="R5444" s="31" t="str">
        <f t="shared" si="1369"/>
        <v/>
      </c>
      <c r="S5444" s="34" t="str">
        <f>IF($C5444="","",INDEX(TableLookupSleepQuality[],MATCH($C5444,TableLookupSleepQuality[Sleep Quality Low],1),MATCH(S$1,TableLookupSleepQuality[#Headers],0)))</f>
        <v/>
      </c>
      <c r="T5444" s="35" t="str">
        <f>IF($C5444="","",INDEX(TableLookupSleepQuality[],MATCH($C5444,TableLookupSleepQuality[Sleep Quality Low],1),MATCH(T$1,TableLookupSleepQuality[#Headers],0)))</f>
        <v/>
      </c>
      <c r="X5444" s="36" t="str">
        <f t="shared" si="1370"/>
        <v/>
      </c>
      <c r="Y5444" s="40" t="str">
        <f t="shared" si="1373"/>
        <v/>
      </c>
      <c r="Z5444" s="13" t="str">
        <f t="shared" si="1373"/>
        <v/>
      </c>
      <c r="AA5444" s="13" t="str">
        <f t="shared" si="1373"/>
        <v/>
      </c>
      <c r="AB5444" s="13" t="str">
        <f t="shared" si="1373"/>
        <v/>
      </c>
      <c r="AC5444" s="13" t="str">
        <f t="shared" si="1373"/>
        <v/>
      </c>
      <c r="AD5444" s="13" t="str">
        <f t="shared" si="1373"/>
        <v/>
      </c>
    </row>
    <row r="5445" spans="7:30" x14ac:dyDescent="0.25">
      <c r="G5445" s="18" t="str">
        <f t="shared" si="1361"/>
        <v/>
      </c>
      <c r="H5445" s="22" t="str">
        <f t="shared" si="1362"/>
        <v/>
      </c>
      <c r="I5445" s="23" t="str">
        <f t="shared" si="1363"/>
        <v/>
      </c>
      <c r="J5445" s="22" t="str">
        <f t="shared" si="1364"/>
        <v/>
      </c>
      <c r="K5445" s="24" t="str">
        <f t="shared" si="1365"/>
        <v/>
      </c>
      <c r="L5445" s="42" t="str">
        <f t="shared" si="1371"/>
        <v/>
      </c>
      <c r="M5445" s="43" t="str">
        <f t="shared" si="1372"/>
        <v/>
      </c>
      <c r="N5445" s="26" t="str">
        <f t="shared" si="1366"/>
        <v/>
      </c>
      <c r="O5445" s="26" t="str">
        <f t="shared" si="1367"/>
        <v/>
      </c>
      <c r="P5445" s="28" t="str">
        <f>IF(E5445="","",INDEX(TableLookupWakeUpScore[],MATCH(E5445,TableLookupWakeUpScore[Wake Up],0),MATCH(P$1,TableLookupWakeUpScore[#Headers],0)))</f>
        <v/>
      </c>
      <c r="Q5445" s="30" t="str">
        <f t="shared" si="1368"/>
        <v/>
      </c>
      <c r="R5445" s="31" t="str">
        <f t="shared" si="1369"/>
        <v/>
      </c>
      <c r="S5445" s="34" t="str">
        <f>IF($C5445="","",INDEX(TableLookupSleepQuality[],MATCH($C5445,TableLookupSleepQuality[Sleep Quality Low],1),MATCH(S$1,TableLookupSleepQuality[#Headers],0)))</f>
        <v/>
      </c>
      <c r="T5445" s="35" t="str">
        <f>IF($C5445="","",INDEX(TableLookupSleepQuality[],MATCH($C5445,TableLookupSleepQuality[Sleep Quality Low],1),MATCH(T$1,TableLookupSleepQuality[#Headers],0)))</f>
        <v/>
      </c>
      <c r="X5445" s="36" t="str">
        <f t="shared" si="1370"/>
        <v/>
      </c>
      <c r="Y5445" s="40" t="str">
        <f t="shared" si="1373"/>
        <v/>
      </c>
      <c r="Z5445" s="13" t="str">
        <f t="shared" si="1373"/>
        <v/>
      </c>
      <c r="AA5445" s="13" t="str">
        <f t="shared" si="1373"/>
        <v/>
      </c>
      <c r="AB5445" s="13" t="str">
        <f t="shared" si="1373"/>
        <v/>
      </c>
      <c r="AC5445" s="13" t="str">
        <f t="shared" si="1373"/>
        <v/>
      </c>
      <c r="AD5445" s="13" t="str">
        <f t="shared" si="1373"/>
        <v/>
      </c>
    </row>
    <row r="5446" spans="7:30" x14ac:dyDescent="0.25">
      <c r="G5446" s="18" t="str">
        <f t="shared" si="1361"/>
        <v/>
      </c>
      <c r="H5446" s="22" t="str">
        <f t="shared" si="1362"/>
        <v/>
      </c>
      <c r="I5446" s="23" t="str">
        <f t="shared" si="1363"/>
        <v/>
      </c>
      <c r="J5446" s="22" t="str">
        <f t="shared" si="1364"/>
        <v/>
      </c>
      <c r="K5446" s="24" t="str">
        <f t="shared" si="1365"/>
        <v/>
      </c>
      <c r="L5446" s="42" t="str">
        <f t="shared" si="1371"/>
        <v/>
      </c>
      <c r="M5446" s="43" t="str">
        <f t="shared" si="1372"/>
        <v/>
      </c>
      <c r="N5446" s="26" t="str">
        <f t="shared" si="1366"/>
        <v/>
      </c>
      <c r="O5446" s="26" t="str">
        <f t="shared" si="1367"/>
        <v/>
      </c>
      <c r="P5446" s="28" t="str">
        <f>IF(E5446="","",INDEX(TableLookupWakeUpScore[],MATCH(E5446,TableLookupWakeUpScore[Wake Up],0),MATCH(P$1,TableLookupWakeUpScore[#Headers],0)))</f>
        <v/>
      </c>
      <c r="Q5446" s="30" t="str">
        <f t="shared" si="1368"/>
        <v/>
      </c>
      <c r="R5446" s="31" t="str">
        <f t="shared" si="1369"/>
        <v/>
      </c>
      <c r="S5446" s="34" t="str">
        <f>IF($C5446="","",INDEX(TableLookupSleepQuality[],MATCH($C5446,TableLookupSleepQuality[Sleep Quality Low],1),MATCH(S$1,TableLookupSleepQuality[#Headers],0)))</f>
        <v/>
      </c>
      <c r="T5446" s="35" t="str">
        <f>IF($C5446="","",INDEX(TableLookupSleepQuality[],MATCH($C5446,TableLookupSleepQuality[Sleep Quality Low],1),MATCH(T$1,TableLookupSleepQuality[#Headers],0)))</f>
        <v/>
      </c>
      <c r="X5446" s="36" t="str">
        <f t="shared" si="1370"/>
        <v/>
      </c>
      <c r="Y5446" s="40" t="str">
        <f t="shared" si="1373"/>
        <v/>
      </c>
      <c r="Z5446" s="13" t="str">
        <f t="shared" si="1373"/>
        <v/>
      </c>
      <c r="AA5446" s="13" t="str">
        <f t="shared" si="1373"/>
        <v/>
      </c>
      <c r="AB5446" s="13" t="str">
        <f t="shared" si="1373"/>
        <v/>
      </c>
      <c r="AC5446" s="13" t="str">
        <f t="shared" si="1373"/>
        <v/>
      </c>
      <c r="AD5446" s="13" t="str">
        <f t="shared" si="1373"/>
        <v/>
      </c>
    </row>
    <row r="5447" spans="7:30" x14ac:dyDescent="0.25">
      <c r="G5447" s="18" t="str">
        <f t="shared" si="1361"/>
        <v/>
      </c>
      <c r="H5447" s="22" t="str">
        <f t="shared" si="1362"/>
        <v/>
      </c>
      <c r="I5447" s="23" t="str">
        <f t="shared" si="1363"/>
        <v/>
      </c>
      <c r="J5447" s="22" t="str">
        <f t="shared" si="1364"/>
        <v/>
      </c>
      <c r="K5447" s="24" t="str">
        <f t="shared" si="1365"/>
        <v/>
      </c>
      <c r="L5447" s="42" t="str">
        <f t="shared" si="1371"/>
        <v/>
      </c>
      <c r="M5447" s="43" t="str">
        <f t="shared" si="1372"/>
        <v/>
      </c>
      <c r="N5447" s="26" t="str">
        <f t="shared" si="1366"/>
        <v/>
      </c>
      <c r="O5447" s="26" t="str">
        <f t="shared" si="1367"/>
        <v/>
      </c>
      <c r="P5447" s="28" t="str">
        <f>IF(E5447="","",INDEX(TableLookupWakeUpScore[],MATCH(E5447,TableLookupWakeUpScore[Wake Up],0),MATCH(P$1,TableLookupWakeUpScore[#Headers],0)))</f>
        <v/>
      </c>
      <c r="Q5447" s="30" t="str">
        <f t="shared" si="1368"/>
        <v/>
      </c>
      <c r="R5447" s="31" t="str">
        <f t="shared" si="1369"/>
        <v/>
      </c>
      <c r="S5447" s="34" t="str">
        <f>IF($C5447="","",INDEX(TableLookupSleepQuality[],MATCH($C5447,TableLookupSleepQuality[Sleep Quality Low],1),MATCH(S$1,TableLookupSleepQuality[#Headers],0)))</f>
        <v/>
      </c>
      <c r="T5447" s="35" t="str">
        <f>IF($C5447="","",INDEX(TableLookupSleepQuality[],MATCH($C5447,TableLookupSleepQuality[Sleep Quality Low],1),MATCH(T$1,TableLookupSleepQuality[#Headers],0)))</f>
        <v/>
      </c>
      <c r="X5447" s="36" t="str">
        <f t="shared" si="1370"/>
        <v/>
      </c>
      <c r="Y5447" s="40" t="str">
        <f t="shared" si="1373"/>
        <v/>
      </c>
      <c r="Z5447" s="13" t="str">
        <f t="shared" si="1373"/>
        <v/>
      </c>
      <c r="AA5447" s="13" t="str">
        <f t="shared" si="1373"/>
        <v/>
      </c>
      <c r="AB5447" s="13" t="str">
        <f t="shared" si="1373"/>
        <v/>
      </c>
      <c r="AC5447" s="13" t="str">
        <f t="shared" si="1373"/>
        <v/>
      </c>
      <c r="AD5447" s="13" t="str">
        <f t="shared" si="1373"/>
        <v/>
      </c>
    </row>
    <row r="5448" spans="7:30" x14ac:dyDescent="0.25">
      <c r="G5448" s="18" t="str">
        <f t="shared" si="1361"/>
        <v/>
      </c>
      <c r="H5448" s="22" t="str">
        <f t="shared" si="1362"/>
        <v/>
      </c>
      <c r="I5448" s="23" t="str">
        <f t="shared" si="1363"/>
        <v/>
      </c>
      <c r="J5448" s="22" t="str">
        <f t="shared" si="1364"/>
        <v/>
      </c>
      <c r="K5448" s="24" t="str">
        <f t="shared" si="1365"/>
        <v/>
      </c>
      <c r="L5448" s="42" t="str">
        <f t="shared" si="1371"/>
        <v/>
      </c>
      <c r="M5448" s="43" t="str">
        <f t="shared" si="1372"/>
        <v/>
      </c>
      <c r="N5448" s="26" t="str">
        <f t="shared" si="1366"/>
        <v/>
      </c>
      <c r="O5448" s="26" t="str">
        <f t="shared" si="1367"/>
        <v/>
      </c>
      <c r="P5448" s="28" t="str">
        <f>IF(E5448="","",INDEX(TableLookupWakeUpScore[],MATCH(E5448,TableLookupWakeUpScore[Wake Up],0),MATCH(P$1,TableLookupWakeUpScore[#Headers],0)))</f>
        <v/>
      </c>
      <c r="Q5448" s="30" t="str">
        <f t="shared" si="1368"/>
        <v/>
      </c>
      <c r="R5448" s="31" t="str">
        <f t="shared" si="1369"/>
        <v/>
      </c>
      <c r="S5448" s="34" t="str">
        <f>IF($C5448="","",INDEX(TableLookupSleepQuality[],MATCH($C5448,TableLookupSleepQuality[Sleep Quality Low],1),MATCH(S$1,TableLookupSleepQuality[#Headers],0)))</f>
        <v/>
      </c>
      <c r="T5448" s="35" t="str">
        <f>IF($C5448="","",INDEX(TableLookupSleepQuality[],MATCH($C5448,TableLookupSleepQuality[Sleep Quality Low],1),MATCH(T$1,TableLookupSleepQuality[#Headers],0)))</f>
        <v/>
      </c>
      <c r="X5448" s="36" t="str">
        <f t="shared" si="1370"/>
        <v/>
      </c>
      <c r="Y5448" s="40" t="str">
        <f t="shared" si="1373"/>
        <v/>
      </c>
      <c r="Z5448" s="13" t="str">
        <f t="shared" si="1373"/>
        <v/>
      </c>
      <c r="AA5448" s="13" t="str">
        <f t="shared" si="1373"/>
        <v/>
      </c>
      <c r="AB5448" s="13" t="str">
        <f t="shared" si="1373"/>
        <v/>
      </c>
      <c r="AC5448" s="13" t="str">
        <f t="shared" si="1373"/>
        <v/>
      </c>
      <c r="AD5448" s="13" t="str">
        <f t="shared" si="1373"/>
        <v/>
      </c>
    </row>
    <row r="5449" spans="7:30" x14ac:dyDescent="0.25">
      <c r="G5449" s="18" t="str">
        <f t="shared" si="1361"/>
        <v/>
      </c>
      <c r="H5449" s="22" t="str">
        <f t="shared" si="1362"/>
        <v/>
      </c>
      <c r="I5449" s="23" t="str">
        <f t="shared" si="1363"/>
        <v/>
      </c>
      <c r="J5449" s="22" t="str">
        <f t="shared" si="1364"/>
        <v/>
      </c>
      <c r="K5449" s="24" t="str">
        <f t="shared" si="1365"/>
        <v/>
      </c>
      <c r="L5449" s="42" t="str">
        <f t="shared" si="1371"/>
        <v/>
      </c>
      <c r="M5449" s="43" t="str">
        <f t="shared" si="1372"/>
        <v/>
      </c>
      <c r="N5449" s="26" t="str">
        <f t="shared" si="1366"/>
        <v/>
      </c>
      <c r="O5449" s="26" t="str">
        <f t="shared" si="1367"/>
        <v/>
      </c>
      <c r="P5449" s="28" t="str">
        <f>IF(E5449="","",INDEX(TableLookupWakeUpScore[],MATCH(E5449,TableLookupWakeUpScore[Wake Up],0),MATCH(P$1,TableLookupWakeUpScore[#Headers],0)))</f>
        <v/>
      </c>
      <c r="Q5449" s="30" t="str">
        <f t="shared" si="1368"/>
        <v/>
      </c>
      <c r="R5449" s="31" t="str">
        <f t="shared" si="1369"/>
        <v/>
      </c>
      <c r="S5449" s="34" t="str">
        <f>IF($C5449="","",INDEX(TableLookupSleepQuality[],MATCH($C5449,TableLookupSleepQuality[Sleep Quality Low],1),MATCH(S$1,TableLookupSleepQuality[#Headers],0)))</f>
        <v/>
      </c>
      <c r="T5449" s="35" t="str">
        <f>IF($C5449="","",INDEX(TableLookupSleepQuality[],MATCH($C5449,TableLookupSleepQuality[Sleep Quality Low],1),MATCH(T$1,TableLookupSleepQuality[#Headers],0)))</f>
        <v/>
      </c>
      <c r="X5449" s="36" t="str">
        <f t="shared" si="1370"/>
        <v/>
      </c>
      <c r="Y5449" s="40" t="str">
        <f t="shared" si="1373"/>
        <v/>
      </c>
      <c r="Z5449" s="13" t="str">
        <f t="shared" si="1373"/>
        <v/>
      </c>
      <c r="AA5449" s="13" t="str">
        <f t="shared" si="1373"/>
        <v/>
      </c>
      <c r="AB5449" s="13" t="str">
        <f t="shared" si="1373"/>
        <v/>
      </c>
      <c r="AC5449" s="13" t="str">
        <f t="shared" si="1373"/>
        <v/>
      </c>
      <c r="AD5449" s="13" t="str">
        <f t="shared" si="1373"/>
        <v/>
      </c>
    </row>
    <row r="5450" spans="7:30" x14ac:dyDescent="0.25">
      <c r="G5450" s="18" t="str">
        <f t="shared" si="1361"/>
        <v/>
      </c>
      <c r="H5450" s="22" t="str">
        <f t="shared" si="1362"/>
        <v/>
      </c>
      <c r="I5450" s="23" t="str">
        <f t="shared" si="1363"/>
        <v/>
      </c>
      <c r="J5450" s="22" t="str">
        <f t="shared" si="1364"/>
        <v/>
      </c>
      <c r="K5450" s="24" t="str">
        <f t="shared" si="1365"/>
        <v/>
      </c>
      <c r="L5450" s="42" t="str">
        <f t="shared" si="1371"/>
        <v/>
      </c>
      <c r="M5450" s="43" t="str">
        <f t="shared" si="1372"/>
        <v/>
      </c>
      <c r="N5450" s="26" t="str">
        <f t="shared" si="1366"/>
        <v/>
      </c>
      <c r="O5450" s="26" t="str">
        <f t="shared" si="1367"/>
        <v/>
      </c>
      <c r="P5450" s="28" t="str">
        <f>IF(E5450="","",INDEX(TableLookupWakeUpScore[],MATCH(E5450,TableLookupWakeUpScore[Wake Up],0),MATCH(P$1,TableLookupWakeUpScore[#Headers],0)))</f>
        <v/>
      </c>
      <c r="Q5450" s="30" t="str">
        <f t="shared" si="1368"/>
        <v/>
      </c>
      <c r="R5450" s="31" t="str">
        <f t="shared" si="1369"/>
        <v/>
      </c>
      <c r="S5450" s="34" t="str">
        <f>IF($C5450="","",INDEX(TableLookupSleepQuality[],MATCH($C5450,TableLookupSleepQuality[Sleep Quality Low],1),MATCH(S$1,TableLookupSleepQuality[#Headers],0)))</f>
        <v/>
      </c>
      <c r="T5450" s="35" t="str">
        <f>IF($C5450="","",INDEX(TableLookupSleepQuality[],MATCH($C5450,TableLookupSleepQuality[Sleep Quality Low],1),MATCH(T$1,TableLookupSleepQuality[#Headers],0)))</f>
        <v/>
      </c>
      <c r="X5450" s="36" t="str">
        <f t="shared" si="1370"/>
        <v/>
      </c>
      <c r="Y5450" s="40" t="str">
        <f t="shared" si="1373"/>
        <v/>
      </c>
      <c r="Z5450" s="13" t="str">
        <f t="shared" si="1373"/>
        <v/>
      </c>
      <c r="AA5450" s="13" t="str">
        <f t="shared" si="1373"/>
        <v/>
      </c>
      <c r="AB5450" s="13" t="str">
        <f t="shared" si="1373"/>
        <v/>
      </c>
      <c r="AC5450" s="13" t="str">
        <f t="shared" si="1373"/>
        <v/>
      </c>
      <c r="AD5450" s="13" t="str">
        <f t="shared" si="1373"/>
        <v/>
      </c>
    </row>
    <row r="5451" spans="7:30" x14ac:dyDescent="0.25">
      <c r="G5451" s="18" t="str">
        <f t="shared" si="1361"/>
        <v/>
      </c>
      <c r="H5451" s="22" t="str">
        <f t="shared" si="1362"/>
        <v/>
      </c>
      <c r="I5451" s="23" t="str">
        <f t="shared" si="1363"/>
        <v/>
      </c>
      <c r="J5451" s="22" t="str">
        <f t="shared" si="1364"/>
        <v/>
      </c>
      <c r="K5451" s="24" t="str">
        <f t="shared" si="1365"/>
        <v/>
      </c>
      <c r="L5451" s="42" t="str">
        <f t="shared" si="1371"/>
        <v/>
      </c>
      <c r="M5451" s="43" t="str">
        <f t="shared" si="1372"/>
        <v/>
      </c>
      <c r="N5451" s="26" t="str">
        <f t="shared" si="1366"/>
        <v/>
      </c>
      <c r="O5451" s="26" t="str">
        <f t="shared" si="1367"/>
        <v/>
      </c>
      <c r="P5451" s="28" t="str">
        <f>IF(E5451="","",INDEX(TableLookupWakeUpScore[],MATCH(E5451,TableLookupWakeUpScore[Wake Up],0),MATCH(P$1,TableLookupWakeUpScore[#Headers],0)))</f>
        <v/>
      </c>
      <c r="Q5451" s="30" t="str">
        <f t="shared" si="1368"/>
        <v/>
      </c>
      <c r="R5451" s="31" t="str">
        <f t="shared" si="1369"/>
        <v/>
      </c>
      <c r="S5451" s="34" t="str">
        <f>IF($C5451="","",INDEX(TableLookupSleepQuality[],MATCH($C5451,TableLookupSleepQuality[Sleep Quality Low],1),MATCH(S$1,TableLookupSleepQuality[#Headers],0)))</f>
        <v/>
      </c>
      <c r="T5451" s="35" t="str">
        <f>IF($C5451="","",INDEX(TableLookupSleepQuality[],MATCH($C5451,TableLookupSleepQuality[Sleep Quality Low],1),MATCH(T$1,TableLookupSleepQuality[#Headers],0)))</f>
        <v/>
      </c>
      <c r="X5451" s="36" t="str">
        <f t="shared" si="1370"/>
        <v/>
      </c>
      <c r="Y5451" s="40" t="str">
        <f t="shared" si="1373"/>
        <v/>
      </c>
      <c r="Z5451" s="13" t="str">
        <f t="shared" si="1373"/>
        <v/>
      </c>
      <c r="AA5451" s="13" t="str">
        <f t="shared" si="1373"/>
        <v/>
      </c>
      <c r="AB5451" s="13" t="str">
        <f t="shared" si="1373"/>
        <v/>
      </c>
      <c r="AC5451" s="13" t="str">
        <f t="shared" si="1373"/>
        <v/>
      </c>
      <c r="AD5451" s="13" t="str">
        <f t="shared" si="1373"/>
        <v/>
      </c>
    </row>
    <row r="5452" spans="7:30" x14ac:dyDescent="0.25">
      <c r="G5452" s="18" t="str">
        <f t="shared" si="1361"/>
        <v/>
      </c>
      <c r="H5452" s="22" t="str">
        <f t="shared" si="1362"/>
        <v/>
      </c>
      <c r="I5452" s="23" t="str">
        <f t="shared" si="1363"/>
        <v/>
      </c>
      <c r="J5452" s="22" t="str">
        <f t="shared" si="1364"/>
        <v/>
      </c>
      <c r="K5452" s="24" t="str">
        <f t="shared" si="1365"/>
        <v/>
      </c>
      <c r="L5452" s="42" t="str">
        <f t="shared" si="1371"/>
        <v/>
      </c>
      <c r="M5452" s="43" t="str">
        <f t="shared" si="1372"/>
        <v/>
      </c>
      <c r="N5452" s="26" t="str">
        <f t="shared" si="1366"/>
        <v/>
      </c>
      <c r="O5452" s="26" t="str">
        <f t="shared" si="1367"/>
        <v/>
      </c>
      <c r="P5452" s="28" t="str">
        <f>IF(E5452="","",INDEX(TableLookupWakeUpScore[],MATCH(E5452,TableLookupWakeUpScore[Wake Up],0),MATCH(P$1,TableLookupWakeUpScore[#Headers],0)))</f>
        <v/>
      </c>
      <c r="Q5452" s="30" t="str">
        <f t="shared" si="1368"/>
        <v/>
      </c>
      <c r="R5452" s="31" t="str">
        <f t="shared" si="1369"/>
        <v/>
      </c>
      <c r="S5452" s="34" t="str">
        <f>IF($C5452="","",INDEX(TableLookupSleepQuality[],MATCH($C5452,TableLookupSleepQuality[Sleep Quality Low],1),MATCH(S$1,TableLookupSleepQuality[#Headers],0)))</f>
        <v/>
      </c>
      <c r="T5452" s="35" t="str">
        <f>IF($C5452="","",INDEX(TableLookupSleepQuality[],MATCH($C5452,TableLookupSleepQuality[Sleep Quality Low],1),MATCH(T$1,TableLookupSleepQuality[#Headers],0)))</f>
        <v/>
      </c>
      <c r="X5452" s="36" t="str">
        <f t="shared" si="1370"/>
        <v/>
      </c>
      <c r="Y5452" s="40" t="str">
        <f t="shared" si="1373"/>
        <v/>
      </c>
      <c r="Z5452" s="13" t="str">
        <f t="shared" si="1373"/>
        <v/>
      </c>
      <c r="AA5452" s="13" t="str">
        <f t="shared" si="1373"/>
        <v/>
      </c>
      <c r="AB5452" s="13" t="str">
        <f t="shared" si="1373"/>
        <v/>
      </c>
      <c r="AC5452" s="13" t="str">
        <f t="shared" si="1373"/>
        <v/>
      </c>
      <c r="AD5452" s="13" t="str">
        <f t="shared" si="1373"/>
        <v/>
      </c>
    </row>
    <row r="5453" spans="7:30" x14ac:dyDescent="0.25">
      <c r="G5453" s="18" t="str">
        <f t="shared" si="1361"/>
        <v/>
      </c>
      <c r="H5453" s="22" t="str">
        <f t="shared" si="1362"/>
        <v/>
      </c>
      <c r="I5453" s="23" t="str">
        <f t="shared" si="1363"/>
        <v/>
      </c>
      <c r="J5453" s="22" t="str">
        <f t="shared" si="1364"/>
        <v/>
      </c>
      <c r="K5453" s="24" t="str">
        <f t="shared" si="1365"/>
        <v/>
      </c>
      <c r="L5453" s="42" t="str">
        <f t="shared" si="1371"/>
        <v/>
      </c>
      <c r="M5453" s="43" t="str">
        <f t="shared" si="1372"/>
        <v/>
      </c>
      <c r="N5453" s="26" t="str">
        <f t="shared" si="1366"/>
        <v/>
      </c>
      <c r="O5453" s="26" t="str">
        <f t="shared" si="1367"/>
        <v/>
      </c>
      <c r="P5453" s="28" t="str">
        <f>IF(E5453="","",INDEX(TableLookupWakeUpScore[],MATCH(E5453,TableLookupWakeUpScore[Wake Up],0),MATCH(P$1,TableLookupWakeUpScore[#Headers],0)))</f>
        <v/>
      </c>
      <c r="Q5453" s="30" t="str">
        <f t="shared" si="1368"/>
        <v/>
      </c>
      <c r="R5453" s="31" t="str">
        <f t="shared" si="1369"/>
        <v/>
      </c>
      <c r="S5453" s="34" t="str">
        <f>IF($C5453="","",INDEX(TableLookupSleepQuality[],MATCH($C5453,TableLookupSleepQuality[Sleep Quality Low],1),MATCH(S$1,TableLookupSleepQuality[#Headers],0)))</f>
        <v/>
      </c>
      <c r="T5453" s="35" t="str">
        <f>IF($C5453="","",INDEX(TableLookupSleepQuality[],MATCH($C5453,TableLookupSleepQuality[Sleep Quality Low],1),MATCH(T$1,TableLookupSleepQuality[#Headers],0)))</f>
        <v/>
      </c>
      <c r="X5453" s="36" t="str">
        <f t="shared" si="1370"/>
        <v/>
      </c>
      <c r="Y5453" s="40" t="str">
        <f t="shared" si="1373"/>
        <v/>
      </c>
      <c r="Z5453" s="13" t="str">
        <f t="shared" si="1373"/>
        <v/>
      </c>
      <c r="AA5453" s="13" t="str">
        <f t="shared" si="1373"/>
        <v/>
      </c>
      <c r="AB5453" s="13" t="str">
        <f t="shared" si="1373"/>
        <v/>
      </c>
      <c r="AC5453" s="13" t="str">
        <f t="shared" si="1373"/>
        <v/>
      </c>
      <c r="AD5453" s="13" t="str">
        <f t="shared" si="1373"/>
        <v/>
      </c>
    </row>
    <row r="5454" spans="7:30" x14ac:dyDescent="0.25">
      <c r="G5454" s="18" t="str">
        <f t="shared" si="1361"/>
        <v/>
      </c>
      <c r="H5454" s="22" t="str">
        <f t="shared" si="1362"/>
        <v/>
      </c>
      <c r="I5454" s="23" t="str">
        <f t="shared" si="1363"/>
        <v/>
      </c>
      <c r="J5454" s="22" t="str">
        <f t="shared" si="1364"/>
        <v/>
      </c>
      <c r="K5454" s="24" t="str">
        <f t="shared" si="1365"/>
        <v/>
      </c>
      <c r="L5454" s="42" t="str">
        <f t="shared" si="1371"/>
        <v/>
      </c>
      <c r="M5454" s="43" t="str">
        <f t="shared" si="1372"/>
        <v/>
      </c>
      <c r="N5454" s="26" t="str">
        <f t="shared" si="1366"/>
        <v/>
      </c>
      <c r="O5454" s="26" t="str">
        <f t="shared" si="1367"/>
        <v/>
      </c>
      <c r="P5454" s="28" t="str">
        <f>IF(E5454="","",INDEX(TableLookupWakeUpScore[],MATCH(E5454,TableLookupWakeUpScore[Wake Up],0),MATCH(P$1,TableLookupWakeUpScore[#Headers],0)))</f>
        <v/>
      </c>
      <c r="Q5454" s="30" t="str">
        <f t="shared" si="1368"/>
        <v/>
      </c>
      <c r="R5454" s="31" t="str">
        <f t="shared" si="1369"/>
        <v/>
      </c>
      <c r="S5454" s="34" t="str">
        <f>IF($C5454="","",INDEX(TableLookupSleepQuality[],MATCH($C5454,TableLookupSleepQuality[Sleep Quality Low],1),MATCH(S$1,TableLookupSleepQuality[#Headers],0)))</f>
        <v/>
      </c>
      <c r="T5454" s="35" t="str">
        <f>IF($C5454="","",INDEX(TableLookupSleepQuality[],MATCH($C5454,TableLookupSleepQuality[Sleep Quality Low],1),MATCH(T$1,TableLookupSleepQuality[#Headers],0)))</f>
        <v/>
      </c>
      <c r="X5454" s="36" t="str">
        <f t="shared" si="1370"/>
        <v/>
      </c>
      <c r="Y5454" s="40" t="str">
        <f t="shared" si="1373"/>
        <v/>
      </c>
      <c r="Z5454" s="13" t="str">
        <f t="shared" si="1373"/>
        <v/>
      </c>
      <c r="AA5454" s="13" t="str">
        <f t="shared" si="1373"/>
        <v/>
      </c>
      <c r="AB5454" s="13" t="str">
        <f t="shared" si="1373"/>
        <v/>
      </c>
      <c r="AC5454" s="13" t="str">
        <f t="shared" si="1373"/>
        <v/>
      </c>
      <c r="AD5454" s="13" t="str">
        <f t="shared" si="1373"/>
        <v/>
      </c>
    </row>
    <row r="5455" spans="7:30" x14ac:dyDescent="0.25">
      <c r="G5455" s="18" t="str">
        <f t="shared" si="1361"/>
        <v/>
      </c>
      <c r="H5455" s="22" t="str">
        <f t="shared" si="1362"/>
        <v/>
      </c>
      <c r="I5455" s="23" t="str">
        <f t="shared" si="1363"/>
        <v/>
      </c>
      <c r="J5455" s="22" t="str">
        <f t="shared" si="1364"/>
        <v/>
      </c>
      <c r="K5455" s="24" t="str">
        <f t="shared" si="1365"/>
        <v/>
      </c>
      <c r="L5455" s="42" t="str">
        <f t="shared" si="1371"/>
        <v/>
      </c>
      <c r="M5455" s="43" t="str">
        <f t="shared" si="1372"/>
        <v/>
      </c>
      <c r="N5455" s="26" t="str">
        <f t="shared" si="1366"/>
        <v/>
      </c>
      <c r="O5455" s="26" t="str">
        <f t="shared" si="1367"/>
        <v/>
      </c>
      <c r="P5455" s="28" t="str">
        <f>IF(E5455="","",INDEX(TableLookupWakeUpScore[],MATCH(E5455,TableLookupWakeUpScore[Wake Up],0),MATCH(P$1,TableLookupWakeUpScore[#Headers],0)))</f>
        <v/>
      </c>
      <c r="Q5455" s="30" t="str">
        <f t="shared" si="1368"/>
        <v/>
      </c>
      <c r="R5455" s="31" t="str">
        <f t="shared" si="1369"/>
        <v/>
      </c>
      <c r="S5455" s="34" t="str">
        <f>IF($C5455="","",INDEX(TableLookupSleepQuality[],MATCH($C5455,TableLookupSleepQuality[Sleep Quality Low],1),MATCH(S$1,TableLookupSleepQuality[#Headers],0)))</f>
        <v/>
      </c>
      <c r="T5455" s="35" t="str">
        <f>IF($C5455="","",INDEX(TableLookupSleepQuality[],MATCH($C5455,TableLookupSleepQuality[Sleep Quality Low],1),MATCH(T$1,TableLookupSleepQuality[#Headers],0)))</f>
        <v/>
      </c>
      <c r="X5455" s="36" t="str">
        <f t="shared" si="1370"/>
        <v/>
      </c>
      <c r="Y5455" s="40" t="str">
        <f t="shared" si="1373"/>
        <v/>
      </c>
      <c r="Z5455" s="13" t="str">
        <f t="shared" si="1373"/>
        <v/>
      </c>
      <c r="AA5455" s="13" t="str">
        <f t="shared" si="1373"/>
        <v/>
      </c>
      <c r="AB5455" s="13" t="str">
        <f t="shared" si="1373"/>
        <v/>
      </c>
      <c r="AC5455" s="13" t="str">
        <f t="shared" si="1373"/>
        <v/>
      </c>
      <c r="AD5455" s="13" t="str">
        <f t="shared" si="1373"/>
        <v/>
      </c>
    </row>
    <row r="5456" spans="7:30" x14ac:dyDescent="0.25">
      <c r="G5456" s="18" t="str">
        <f t="shared" si="1361"/>
        <v/>
      </c>
      <c r="H5456" s="22" t="str">
        <f t="shared" si="1362"/>
        <v/>
      </c>
      <c r="I5456" s="23" t="str">
        <f t="shared" si="1363"/>
        <v/>
      </c>
      <c r="J5456" s="22" t="str">
        <f t="shared" si="1364"/>
        <v/>
      </c>
      <c r="K5456" s="24" t="str">
        <f t="shared" si="1365"/>
        <v/>
      </c>
      <c r="L5456" s="42" t="str">
        <f t="shared" si="1371"/>
        <v/>
      </c>
      <c r="M5456" s="43" t="str">
        <f t="shared" si="1372"/>
        <v/>
      </c>
      <c r="N5456" s="26" t="str">
        <f t="shared" si="1366"/>
        <v/>
      </c>
      <c r="O5456" s="26" t="str">
        <f t="shared" si="1367"/>
        <v/>
      </c>
      <c r="P5456" s="28" t="str">
        <f>IF(E5456="","",INDEX(TableLookupWakeUpScore[],MATCH(E5456,TableLookupWakeUpScore[Wake Up],0),MATCH(P$1,TableLookupWakeUpScore[#Headers],0)))</f>
        <v/>
      </c>
      <c r="Q5456" s="30" t="str">
        <f t="shared" si="1368"/>
        <v/>
      </c>
      <c r="R5456" s="31" t="str">
        <f t="shared" si="1369"/>
        <v/>
      </c>
      <c r="S5456" s="34" t="str">
        <f>IF($C5456="","",INDEX(TableLookupSleepQuality[],MATCH($C5456,TableLookupSleepQuality[Sleep Quality Low],1),MATCH(S$1,TableLookupSleepQuality[#Headers],0)))</f>
        <v/>
      </c>
      <c r="T5456" s="35" t="str">
        <f>IF($C5456="","",INDEX(TableLookupSleepQuality[],MATCH($C5456,TableLookupSleepQuality[Sleep Quality Low],1),MATCH(T$1,TableLookupSleepQuality[#Headers],0)))</f>
        <v/>
      </c>
      <c r="X5456" s="36" t="str">
        <f t="shared" si="1370"/>
        <v/>
      </c>
      <c r="Y5456" s="40" t="str">
        <f t="shared" si="1373"/>
        <v/>
      </c>
      <c r="Z5456" s="13" t="str">
        <f t="shared" si="1373"/>
        <v/>
      </c>
      <c r="AA5456" s="13" t="str">
        <f t="shared" si="1373"/>
        <v/>
      </c>
      <c r="AB5456" s="13" t="str">
        <f t="shared" si="1373"/>
        <v/>
      </c>
      <c r="AC5456" s="13" t="str">
        <f t="shared" si="1373"/>
        <v/>
      </c>
      <c r="AD5456" s="13" t="str">
        <f t="shared" si="1373"/>
        <v/>
      </c>
    </row>
    <row r="5457" spans="7:30" x14ac:dyDescent="0.25">
      <c r="G5457" s="18" t="str">
        <f t="shared" si="1361"/>
        <v/>
      </c>
      <c r="H5457" s="22" t="str">
        <f t="shared" si="1362"/>
        <v/>
      </c>
      <c r="I5457" s="23" t="str">
        <f t="shared" si="1363"/>
        <v/>
      </c>
      <c r="J5457" s="22" t="str">
        <f t="shared" si="1364"/>
        <v/>
      </c>
      <c r="K5457" s="24" t="str">
        <f t="shared" si="1365"/>
        <v/>
      </c>
      <c r="L5457" s="42" t="str">
        <f t="shared" si="1371"/>
        <v/>
      </c>
      <c r="M5457" s="43" t="str">
        <f t="shared" si="1372"/>
        <v/>
      </c>
      <c r="N5457" s="26" t="str">
        <f t="shared" si="1366"/>
        <v/>
      </c>
      <c r="O5457" s="26" t="str">
        <f t="shared" si="1367"/>
        <v/>
      </c>
      <c r="P5457" s="28" t="str">
        <f>IF(E5457="","",INDEX(TableLookupWakeUpScore[],MATCH(E5457,TableLookupWakeUpScore[Wake Up],0),MATCH(P$1,TableLookupWakeUpScore[#Headers],0)))</f>
        <v/>
      </c>
      <c r="Q5457" s="30" t="str">
        <f t="shared" si="1368"/>
        <v/>
      </c>
      <c r="R5457" s="31" t="str">
        <f t="shared" si="1369"/>
        <v/>
      </c>
      <c r="S5457" s="34" t="str">
        <f>IF($C5457="","",INDEX(TableLookupSleepQuality[],MATCH($C5457,TableLookupSleepQuality[Sleep Quality Low],1),MATCH(S$1,TableLookupSleepQuality[#Headers],0)))</f>
        <v/>
      </c>
      <c r="T5457" s="35" t="str">
        <f>IF($C5457="","",INDEX(TableLookupSleepQuality[],MATCH($C5457,TableLookupSleepQuality[Sleep Quality Low],1),MATCH(T$1,TableLookupSleepQuality[#Headers],0)))</f>
        <v/>
      </c>
      <c r="X5457" s="36" t="str">
        <f t="shared" si="1370"/>
        <v/>
      </c>
      <c r="Y5457" s="40" t="str">
        <f t="shared" si="1373"/>
        <v/>
      </c>
      <c r="Z5457" s="13" t="str">
        <f t="shared" si="1373"/>
        <v/>
      </c>
      <c r="AA5457" s="13" t="str">
        <f t="shared" si="1373"/>
        <v/>
      </c>
      <c r="AB5457" s="13" t="str">
        <f t="shared" si="1373"/>
        <v/>
      </c>
      <c r="AC5457" s="13" t="str">
        <f t="shared" si="1373"/>
        <v/>
      </c>
      <c r="AD5457" s="13" t="str">
        <f t="shared" si="1373"/>
        <v/>
      </c>
    </row>
    <row r="5458" spans="7:30" x14ac:dyDescent="0.25">
      <c r="G5458" s="18" t="str">
        <f t="shared" si="1361"/>
        <v/>
      </c>
      <c r="H5458" s="22" t="str">
        <f t="shared" si="1362"/>
        <v/>
      </c>
      <c r="I5458" s="23" t="str">
        <f t="shared" si="1363"/>
        <v/>
      </c>
      <c r="J5458" s="22" t="str">
        <f t="shared" si="1364"/>
        <v/>
      </c>
      <c r="K5458" s="24" t="str">
        <f t="shared" si="1365"/>
        <v/>
      </c>
      <c r="L5458" s="42" t="str">
        <f t="shared" si="1371"/>
        <v/>
      </c>
      <c r="M5458" s="43" t="str">
        <f t="shared" si="1372"/>
        <v/>
      </c>
      <c r="N5458" s="26" t="str">
        <f t="shared" si="1366"/>
        <v/>
      </c>
      <c r="O5458" s="26" t="str">
        <f t="shared" si="1367"/>
        <v/>
      </c>
      <c r="P5458" s="28" t="str">
        <f>IF(E5458="","",INDEX(TableLookupWakeUpScore[],MATCH(E5458,TableLookupWakeUpScore[Wake Up],0),MATCH(P$1,TableLookupWakeUpScore[#Headers],0)))</f>
        <v/>
      </c>
      <c r="Q5458" s="30" t="str">
        <f t="shared" si="1368"/>
        <v/>
      </c>
      <c r="R5458" s="31" t="str">
        <f t="shared" si="1369"/>
        <v/>
      </c>
      <c r="S5458" s="34" t="str">
        <f>IF($C5458="","",INDEX(TableLookupSleepQuality[],MATCH($C5458,TableLookupSleepQuality[Sleep Quality Low],1),MATCH(S$1,TableLookupSleepQuality[#Headers],0)))</f>
        <v/>
      </c>
      <c r="T5458" s="35" t="str">
        <f>IF($C5458="","",INDEX(TableLookupSleepQuality[],MATCH($C5458,TableLookupSleepQuality[Sleep Quality Low],1),MATCH(T$1,TableLookupSleepQuality[#Headers],0)))</f>
        <v/>
      </c>
      <c r="X5458" s="36" t="str">
        <f t="shared" si="1370"/>
        <v/>
      </c>
      <c r="Y5458" s="40" t="str">
        <f t="shared" si="1373"/>
        <v/>
      </c>
      <c r="Z5458" s="13" t="str">
        <f t="shared" si="1373"/>
        <v/>
      </c>
      <c r="AA5458" s="13" t="str">
        <f t="shared" si="1373"/>
        <v/>
      </c>
      <c r="AB5458" s="13" t="str">
        <f t="shared" si="1373"/>
        <v/>
      </c>
      <c r="AC5458" s="13" t="str">
        <f t="shared" si="1373"/>
        <v/>
      </c>
      <c r="AD5458" s="13" t="str">
        <f t="shared" si="1373"/>
        <v/>
      </c>
    </row>
    <row r="5459" spans="7:30" x14ac:dyDescent="0.25">
      <c r="G5459" s="18" t="str">
        <f t="shared" si="1361"/>
        <v/>
      </c>
      <c r="H5459" s="22" t="str">
        <f t="shared" si="1362"/>
        <v/>
      </c>
      <c r="I5459" s="23" t="str">
        <f t="shared" si="1363"/>
        <v/>
      </c>
      <c r="J5459" s="22" t="str">
        <f t="shared" si="1364"/>
        <v/>
      </c>
      <c r="K5459" s="24" t="str">
        <f t="shared" si="1365"/>
        <v/>
      </c>
      <c r="L5459" s="42" t="str">
        <f t="shared" si="1371"/>
        <v/>
      </c>
      <c r="M5459" s="43" t="str">
        <f t="shared" si="1372"/>
        <v/>
      </c>
      <c r="N5459" s="26" t="str">
        <f t="shared" si="1366"/>
        <v/>
      </c>
      <c r="O5459" s="26" t="str">
        <f t="shared" si="1367"/>
        <v/>
      </c>
      <c r="P5459" s="28" t="str">
        <f>IF(E5459="","",INDEX(TableLookupWakeUpScore[],MATCH(E5459,TableLookupWakeUpScore[Wake Up],0),MATCH(P$1,TableLookupWakeUpScore[#Headers],0)))</f>
        <v/>
      </c>
      <c r="Q5459" s="30" t="str">
        <f t="shared" si="1368"/>
        <v/>
      </c>
      <c r="R5459" s="31" t="str">
        <f t="shared" si="1369"/>
        <v/>
      </c>
      <c r="S5459" s="34" t="str">
        <f>IF($C5459="","",INDEX(TableLookupSleepQuality[],MATCH($C5459,TableLookupSleepQuality[Sleep Quality Low],1),MATCH(S$1,TableLookupSleepQuality[#Headers],0)))</f>
        <v/>
      </c>
      <c r="T5459" s="35" t="str">
        <f>IF($C5459="","",INDEX(TableLookupSleepQuality[],MATCH($C5459,TableLookupSleepQuality[Sleep Quality Low],1),MATCH(T$1,TableLookupSleepQuality[#Headers],0)))</f>
        <v/>
      </c>
      <c r="X5459" s="36" t="str">
        <f t="shared" si="1370"/>
        <v/>
      </c>
      <c r="Y5459" s="40" t="str">
        <f t="shared" ref="Y5459:AD5474" si="1374">IF(OR($X5459="NO",$X5459=""),"",IF(COUNTIF($F5459,"*" &amp; Y$1 &amp; "*"),"YES","NO"))</f>
        <v/>
      </c>
      <c r="Z5459" s="13" t="str">
        <f t="shared" si="1374"/>
        <v/>
      </c>
      <c r="AA5459" s="13" t="str">
        <f t="shared" si="1374"/>
        <v/>
      </c>
      <c r="AB5459" s="13" t="str">
        <f t="shared" si="1374"/>
        <v/>
      </c>
      <c r="AC5459" s="13" t="str">
        <f t="shared" si="1374"/>
        <v/>
      </c>
      <c r="AD5459" s="13" t="str">
        <f t="shared" si="1374"/>
        <v/>
      </c>
    </row>
    <row r="5460" spans="7:30" x14ac:dyDescent="0.25">
      <c r="G5460" s="18" t="str">
        <f t="shared" si="1361"/>
        <v/>
      </c>
      <c r="H5460" s="22" t="str">
        <f t="shared" si="1362"/>
        <v/>
      </c>
      <c r="I5460" s="23" t="str">
        <f t="shared" si="1363"/>
        <v/>
      </c>
      <c r="J5460" s="22" t="str">
        <f t="shared" si="1364"/>
        <v/>
      </c>
      <c r="K5460" s="24" t="str">
        <f t="shared" si="1365"/>
        <v/>
      </c>
      <c r="L5460" s="42" t="str">
        <f t="shared" si="1371"/>
        <v/>
      </c>
      <c r="M5460" s="43" t="str">
        <f t="shared" si="1372"/>
        <v/>
      </c>
      <c r="N5460" s="26" t="str">
        <f t="shared" si="1366"/>
        <v/>
      </c>
      <c r="O5460" s="26" t="str">
        <f t="shared" si="1367"/>
        <v/>
      </c>
      <c r="P5460" s="28" t="str">
        <f>IF(E5460="","",INDEX(TableLookupWakeUpScore[],MATCH(E5460,TableLookupWakeUpScore[Wake Up],0),MATCH(P$1,TableLookupWakeUpScore[#Headers],0)))</f>
        <v/>
      </c>
      <c r="Q5460" s="30" t="str">
        <f t="shared" si="1368"/>
        <v/>
      </c>
      <c r="R5460" s="31" t="str">
        <f t="shared" si="1369"/>
        <v/>
      </c>
      <c r="S5460" s="34" t="str">
        <f>IF($C5460="","",INDEX(TableLookupSleepQuality[],MATCH($C5460,TableLookupSleepQuality[Sleep Quality Low],1),MATCH(S$1,TableLookupSleepQuality[#Headers],0)))</f>
        <v/>
      </c>
      <c r="T5460" s="35" t="str">
        <f>IF($C5460="","",INDEX(TableLookupSleepQuality[],MATCH($C5460,TableLookupSleepQuality[Sleep Quality Low],1),MATCH(T$1,TableLookupSleepQuality[#Headers],0)))</f>
        <v/>
      </c>
      <c r="X5460" s="36" t="str">
        <f t="shared" si="1370"/>
        <v/>
      </c>
      <c r="Y5460" s="40" t="str">
        <f t="shared" si="1374"/>
        <v/>
      </c>
      <c r="Z5460" s="13" t="str">
        <f t="shared" si="1374"/>
        <v/>
      </c>
      <c r="AA5460" s="13" t="str">
        <f t="shared" si="1374"/>
        <v/>
      </c>
      <c r="AB5460" s="13" t="str">
        <f t="shared" si="1374"/>
        <v/>
      </c>
      <c r="AC5460" s="13" t="str">
        <f t="shared" si="1374"/>
        <v/>
      </c>
      <c r="AD5460" s="13" t="str">
        <f t="shared" si="1374"/>
        <v/>
      </c>
    </row>
    <row r="5461" spans="7:30" x14ac:dyDescent="0.25">
      <c r="G5461" s="18" t="str">
        <f t="shared" si="1361"/>
        <v/>
      </c>
      <c r="H5461" s="22" t="str">
        <f t="shared" si="1362"/>
        <v/>
      </c>
      <c r="I5461" s="23" t="str">
        <f t="shared" si="1363"/>
        <v/>
      </c>
      <c r="J5461" s="22" t="str">
        <f t="shared" si="1364"/>
        <v/>
      </c>
      <c r="K5461" s="24" t="str">
        <f t="shared" si="1365"/>
        <v/>
      </c>
      <c r="L5461" s="42" t="str">
        <f t="shared" si="1371"/>
        <v/>
      </c>
      <c r="M5461" s="43" t="str">
        <f t="shared" si="1372"/>
        <v/>
      </c>
      <c r="N5461" s="26" t="str">
        <f t="shared" si="1366"/>
        <v/>
      </c>
      <c r="O5461" s="26" t="str">
        <f t="shared" si="1367"/>
        <v/>
      </c>
      <c r="P5461" s="28" t="str">
        <f>IF(E5461="","",INDEX(TableLookupWakeUpScore[],MATCH(E5461,TableLookupWakeUpScore[Wake Up],0),MATCH(P$1,TableLookupWakeUpScore[#Headers],0)))</f>
        <v/>
      </c>
      <c r="Q5461" s="30" t="str">
        <f t="shared" si="1368"/>
        <v/>
      </c>
      <c r="R5461" s="31" t="str">
        <f t="shared" si="1369"/>
        <v/>
      </c>
      <c r="S5461" s="34" t="str">
        <f>IF($C5461="","",INDEX(TableLookupSleepQuality[],MATCH($C5461,TableLookupSleepQuality[Sleep Quality Low],1),MATCH(S$1,TableLookupSleepQuality[#Headers],0)))</f>
        <v/>
      </c>
      <c r="T5461" s="35" t="str">
        <f>IF($C5461="","",INDEX(TableLookupSleepQuality[],MATCH($C5461,TableLookupSleepQuality[Sleep Quality Low],1),MATCH(T$1,TableLookupSleepQuality[#Headers],0)))</f>
        <v/>
      </c>
      <c r="X5461" s="36" t="str">
        <f t="shared" si="1370"/>
        <v/>
      </c>
      <c r="Y5461" s="40" t="str">
        <f t="shared" si="1374"/>
        <v/>
      </c>
      <c r="Z5461" s="13" t="str">
        <f t="shared" si="1374"/>
        <v/>
      </c>
      <c r="AA5461" s="13" t="str">
        <f t="shared" si="1374"/>
        <v/>
      </c>
      <c r="AB5461" s="13" t="str">
        <f t="shared" si="1374"/>
        <v/>
      </c>
      <c r="AC5461" s="13" t="str">
        <f t="shared" si="1374"/>
        <v/>
      </c>
      <c r="AD5461" s="13" t="str">
        <f t="shared" si="1374"/>
        <v/>
      </c>
    </row>
    <row r="5462" spans="7:30" x14ac:dyDescent="0.25">
      <c r="G5462" s="18" t="str">
        <f t="shared" si="1361"/>
        <v/>
      </c>
      <c r="H5462" s="22" t="str">
        <f t="shared" si="1362"/>
        <v/>
      </c>
      <c r="I5462" s="23" t="str">
        <f t="shared" si="1363"/>
        <v/>
      </c>
      <c r="J5462" s="22" t="str">
        <f t="shared" si="1364"/>
        <v/>
      </c>
      <c r="K5462" s="24" t="str">
        <f t="shared" si="1365"/>
        <v/>
      </c>
      <c r="L5462" s="42" t="str">
        <f t="shared" si="1371"/>
        <v/>
      </c>
      <c r="M5462" s="43" t="str">
        <f t="shared" si="1372"/>
        <v/>
      </c>
      <c r="N5462" s="26" t="str">
        <f t="shared" si="1366"/>
        <v/>
      </c>
      <c r="O5462" s="26" t="str">
        <f t="shared" si="1367"/>
        <v/>
      </c>
      <c r="P5462" s="28" t="str">
        <f>IF(E5462="","",INDEX(TableLookupWakeUpScore[],MATCH(E5462,TableLookupWakeUpScore[Wake Up],0),MATCH(P$1,TableLookupWakeUpScore[#Headers],0)))</f>
        <v/>
      </c>
      <c r="Q5462" s="30" t="str">
        <f t="shared" si="1368"/>
        <v/>
      </c>
      <c r="R5462" s="31" t="str">
        <f t="shared" si="1369"/>
        <v/>
      </c>
      <c r="S5462" s="34" t="str">
        <f>IF($C5462="","",INDEX(TableLookupSleepQuality[],MATCH($C5462,TableLookupSleepQuality[Sleep Quality Low],1),MATCH(S$1,TableLookupSleepQuality[#Headers],0)))</f>
        <v/>
      </c>
      <c r="T5462" s="35" t="str">
        <f>IF($C5462="","",INDEX(TableLookupSleepQuality[],MATCH($C5462,TableLookupSleepQuality[Sleep Quality Low],1),MATCH(T$1,TableLookupSleepQuality[#Headers],0)))</f>
        <v/>
      </c>
      <c r="X5462" s="36" t="str">
        <f t="shared" si="1370"/>
        <v/>
      </c>
      <c r="Y5462" s="40" t="str">
        <f t="shared" si="1374"/>
        <v/>
      </c>
      <c r="Z5462" s="13" t="str">
        <f t="shared" si="1374"/>
        <v/>
      </c>
      <c r="AA5462" s="13" t="str">
        <f t="shared" si="1374"/>
        <v/>
      </c>
      <c r="AB5462" s="13" t="str">
        <f t="shared" si="1374"/>
        <v/>
      </c>
      <c r="AC5462" s="13" t="str">
        <f t="shared" si="1374"/>
        <v/>
      </c>
      <c r="AD5462" s="13" t="str">
        <f t="shared" si="1374"/>
        <v/>
      </c>
    </row>
    <row r="5463" spans="7:30" x14ac:dyDescent="0.25">
      <c r="G5463" s="18" t="str">
        <f t="shared" si="1361"/>
        <v/>
      </c>
      <c r="H5463" s="22" t="str">
        <f t="shared" si="1362"/>
        <v/>
      </c>
      <c r="I5463" s="23" t="str">
        <f t="shared" si="1363"/>
        <v/>
      </c>
      <c r="J5463" s="22" t="str">
        <f t="shared" si="1364"/>
        <v/>
      </c>
      <c r="K5463" s="24" t="str">
        <f t="shared" si="1365"/>
        <v/>
      </c>
      <c r="L5463" s="42" t="str">
        <f t="shared" si="1371"/>
        <v/>
      </c>
      <c r="M5463" s="43" t="str">
        <f t="shared" si="1372"/>
        <v/>
      </c>
      <c r="N5463" s="26" t="str">
        <f t="shared" si="1366"/>
        <v/>
      </c>
      <c r="O5463" s="26" t="str">
        <f t="shared" si="1367"/>
        <v/>
      </c>
      <c r="P5463" s="28" t="str">
        <f>IF(E5463="","",INDEX(TableLookupWakeUpScore[],MATCH(E5463,TableLookupWakeUpScore[Wake Up],0),MATCH(P$1,TableLookupWakeUpScore[#Headers],0)))</f>
        <v/>
      </c>
      <c r="Q5463" s="30" t="str">
        <f t="shared" si="1368"/>
        <v/>
      </c>
      <c r="R5463" s="31" t="str">
        <f t="shared" si="1369"/>
        <v/>
      </c>
      <c r="S5463" s="34" t="str">
        <f>IF($C5463="","",INDEX(TableLookupSleepQuality[],MATCH($C5463,TableLookupSleepQuality[Sleep Quality Low],1),MATCH(S$1,TableLookupSleepQuality[#Headers],0)))</f>
        <v/>
      </c>
      <c r="T5463" s="35" t="str">
        <f>IF($C5463="","",INDEX(TableLookupSleepQuality[],MATCH($C5463,TableLookupSleepQuality[Sleep Quality Low],1),MATCH(T$1,TableLookupSleepQuality[#Headers],0)))</f>
        <v/>
      </c>
      <c r="X5463" s="36" t="str">
        <f t="shared" si="1370"/>
        <v/>
      </c>
      <c r="Y5463" s="40" t="str">
        <f t="shared" si="1374"/>
        <v/>
      </c>
      <c r="Z5463" s="13" t="str">
        <f t="shared" si="1374"/>
        <v/>
      </c>
      <c r="AA5463" s="13" t="str">
        <f t="shared" si="1374"/>
        <v/>
      </c>
      <c r="AB5463" s="13" t="str">
        <f t="shared" si="1374"/>
        <v/>
      </c>
      <c r="AC5463" s="13" t="str">
        <f t="shared" si="1374"/>
        <v/>
      </c>
      <c r="AD5463" s="13" t="str">
        <f t="shared" si="1374"/>
        <v/>
      </c>
    </row>
    <row r="5464" spans="7:30" x14ac:dyDescent="0.25">
      <c r="G5464" s="18" t="str">
        <f t="shared" si="1361"/>
        <v/>
      </c>
      <c r="H5464" s="22" t="str">
        <f t="shared" si="1362"/>
        <v/>
      </c>
      <c r="I5464" s="23" t="str">
        <f t="shared" si="1363"/>
        <v/>
      </c>
      <c r="J5464" s="22" t="str">
        <f t="shared" si="1364"/>
        <v/>
      </c>
      <c r="K5464" s="24" t="str">
        <f t="shared" si="1365"/>
        <v/>
      </c>
      <c r="L5464" s="42" t="str">
        <f t="shared" si="1371"/>
        <v/>
      </c>
      <c r="M5464" s="43" t="str">
        <f t="shared" si="1372"/>
        <v/>
      </c>
      <c r="N5464" s="26" t="str">
        <f t="shared" si="1366"/>
        <v/>
      </c>
      <c r="O5464" s="26" t="str">
        <f t="shared" si="1367"/>
        <v/>
      </c>
      <c r="P5464" s="28" t="str">
        <f>IF(E5464="","",INDEX(TableLookupWakeUpScore[],MATCH(E5464,TableLookupWakeUpScore[Wake Up],0),MATCH(P$1,TableLookupWakeUpScore[#Headers],0)))</f>
        <v/>
      </c>
      <c r="Q5464" s="30" t="str">
        <f t="shared" si="1368"/>
        <v/>
      </c>
      <c r="R5464" s="31" t="str">
        <f t="shared" si="1369"/>
        <v/>
      </c>
      <c r="S5464" s="34" t="str">
        <f>IF($C5464="","",INDEX(TableLookupSleepQuality[],MATCH($C5464,TableLookupSleepQuality[Sleep Quality Low],1),MATCH(S$1,TableLookupSleepQuality[#Headers],0)))</f>
        <v/>
      </c>
      <c r="T5464" s="35" t="str">
        <f>IF($C5464="","",INDEX(TableLookupSleepQuality[],MATCH($C5464,TableLookupSleepQuality[Sleep Quality Low],1),MATCH(T$1,TableLookupSleepQuality[#Headers],0)))</f>
        <v/>
      </c>
      <c r="X5464" s="36" t="str">
        <f t="shared" si="1370"/>
        <v/>
      </c>
      <c r="Y5464" s="40" t="str">
        <f t="shared" si="1374"/>
        <v/>
      </c>
      <c r="Z5464" s="13" t="str">
        <f t="shared" si="1374"/>
        <v/>
      </c>
      <c r="AA5464" s="13" t="str">
        <f t="shared" si="1374"/>
        <v/>
      </c>
      <c r="AB5464" s="13" t="str">
        <f t="shared" si="1374"/>
        <v/>
      </c>
      <c r="AC5464" s="13" t="str">
        <f t="shared" si="1374"/>
        <v/>
      </c>
      <c r="AD5464" s="13" t="str">
        <f t="shared" si="1374"/>
        <v/>
      </c>
    </row>
    <row r="5465" spans="7:30" x14ac:dyDescent="0.25">
      <c r="G5465" s="18" t="str">
        <f t="shared" si="1361"/>
        <v/>
      </c>
      <c r="H5465" s="22" t="str">
        <f t="shared" si="1362"/>
        <v/>
      </c>
      <c r="I5465" s="23" t="str">
        <f t="shared" si="1363"/>
        <v/>
      </c>
      <c r="J5465" s="22" t="str">
        <f t="shared" si="1364"/>
        <v/>
      </c>
      <c r="K5465" s="24" t="str">
        <f t="shared" si="1365"/>
        <v/>
      </c>
      <c r="L5465" s="42" t="str">
        <f t="shared" si="1371"/>
        <v/>
      </c>
      <c r="M5465" s="43" t="str">
        <f t="shared" si="1372"/>
        <v/>
      </c>
      <c r="N5465" s="26" t="str">
        <f t="shared" si="1366"/>
        <v/>
      </c>
      <c r="O5465" s="26" t="str">
        <f t="shared" si="1367"/>
        <v/>
      </c>
      <c r="P5465" s="28" t="str">
        <f>IF(E5465="","",INDEX(TableLookupWakeUpScore[],MATCH(E5465,TableLookupWakeUpScore[Wake Up],0),MATCH(P$1,TableLookupWakeUpScore[#Headers],0)))</f>
        <v/>
      </c>
      <c r="Q5465" s="30" t="str">
        <f t="shared" si="1368"/>
        <v/>
      </c>
      <c r="R5465" s="31" t="str">
        <f t="shared" si="1369"/>
        <v/>
      </c>
      <c r="S5465" s="34" t="str">
        <f>IF($C5465="","",INDEX(TableLookupSleepQuality[],MATCH($C5465,TableLookupSleepQuality[Sleep Quality Low],1),MATCH(S$1,TableLookupSleepQuality[#Headers],0)))</f>
        <v/>
      </c>
      <c r="T5465" s="35" t="str">
        <f>IF($C5465="","",INDEX(TableLookupSleepQuality[],MATCH($C5465,TableLookupSleepQuality[Sleep Quality Low],1),MATCH(T$1,TableLookupSleepQuality[#Headers],0)))</f>
        <v/>
      </c>
      <c r="X5465" s="36" t="str">
        <f t="shared" si="1370"/>
        <v/>
      </c>
      <c r="Y5465" s="40" t="str">
        <f t="shared" si="1374"/>
        <v/>
      </c>
      <c r="Z5465" s="13" t="str">
        <f t="shared" si="1374"/>
        <v/>
      </c>
      <c r="AA5465" s="13" t="str">
        <f t="shared" si="1374"/>
        <v/>
      </c>
      <c r="AB5465" s="13" t="str">
        <f t="shared" si="1374"/>
        <v/>
      </c>
      <c r="AC5465" s="13" t="str">
        <f t="shared" si="1374"/>
        <v/>
      </c>
      <c r="AD5465" s="13" t="str">
        <f t="shared" si="1374"/>
        <v/>
      </c>
    </row>
    <row r="5466" spans="7:30" x14ac:dyDescent="0.25">
      <c r="G5466" s="18" t="str">
        <f t="shared" si="1361"/>
        <v/>
      </c>
      <c r="H5466" s="22" t="str">
        <f t="shared" si="1362"/>
        <v/>
      </c>
      <c r="I5466" s="23" t="str">
        <f t="shared" si="1363"/>
        <v/>
      </c>
      <c r="J5466" s="22" t="str">
        <f t="shared" si="1364"/>
        <v/>
      </c>
      <c r="K5466" s="24" t="str">
        <f t="shared" si="1365"/>
        <v/>
      </c>
      <c r="L5466" s="42" t="str">
        <f t="shared" si="1371"/>
        <v/>
      </c>
      <c r="M5466" s="43" t="str">
        <f t="shared" si="1372"/>
        <v/>
      </c>
      <c r="N5466" s="26" t="str">
        <f t="shared" si="1366"/>
        <v/>
      </c>
      <c r="O5466" s="26" t="str">
        <f t="shared" si="1367"/>
        <v/>
      </c>
      <c r="P5466" s="28" t="str">
        <f>IF(E5466="","",INDEX(TableLookupWakeUpScore[],MATCH(E5466,TableLookupWakeUpScore[Wake Up],0),MATCH(P$1,TableLookupWakeUpScore[#Headers],0)))</f>
        <v/>
      </c>
      <c r="Q5466" s="30" t="str">
        <f t="shared" si="1368"/>
        <v/>
      </c>
      <c r="R5466" s="31" t="str">
        <f t="shared" si="1369"/>
        <v/>
      </c>
      <c r="S5466" s="34" t="str">
        <f>IF($C5466="","",INDEX(TableLookupSleepQuality[],MATCH($C5466,TableLookupSleepQuality[Sleep Quality Low],1),MATCH(S$1,TableLookupSleepQuality[#Headers],0)))</f>
        <v/>
      </c>
      <c r="T5466" s="35" t="str">
        <f>IF($C5466="","",INDEX(TableLookupSleepQuality[],MATCH($C5466,TableLookupSleepQuality[Sleep Quality Low],1),MATCH(T$1,TableLookupSleepQuality[#Headers],0)))</f>
        <v/>
      </c>
      <c r="X5466" s="36" t="str">
        <f t="shared" si="1370"/>
        <v/>
      </c>
      <c r="Y5466" s="40" t="str">
        <f t="shared" si="1374"/>
        <v/>
      </c>
      <c r="Z5466" s="13" t="str">
        <f t="shared" si="1374"/>
        <v/>
      </c>
      <c r="AA5466" s="13" t="str">
        <f t="shared" si="1374"/>
        <v/>
      </c>
      <c r="AB5466" s="13" t="str">
        <f t="shared" si="1374"/>
        <v/>
      </c>
      <c r="AC5466" s="13" t="str">
        <f t="shared" si="1374"/>
        <v/>
      </c>
      <c r="AD5466" s="13" t="str">
        <f t="shared" si="1374"/>
        <v/>
      </c>
    </row>
    <row r="5467" spans="7:30" x14ac:dyDescent="0.25">
      <c r="G5467" s="18" t="str">
        <f t="shared" si="1361"/>
        <v/>
      </c>
      <c r="H5467" s="22" t="str">
        <f t="shared" si="1362"/>
        <v/>
      </c>
      <c r="I5467" s="23" t="str">
        <f t="shared" si="1363"/>
        <v/>
      </c>
      <c r="J5467" s="22" t="str">
        <f t="shared" si="1364"/>
        <v/>
      </c>
      <c r="K5467" s="24" t="str">
        <f t="shared" si="1365"/>
        <v/>
      </c>
      <c r="L5467" s="42" t="str">
        <f t="shared" si="1371"/>
        <v/>
      </c>
      <c r="M5467" s="43" t="str">
        <f t="shared" si="1372"/>
        <v/>
      </c>
      <c r="N5467" s="26" t="str">
        <f t="shared" si="1366"/>
        <v/>
      </c>
      <c r="O5467" s="26" t="str">
        <f t="shared" si="1367"/>
        <v/>
      </c>
      <c r="P5467" s="28" t="str">
        <f>IF(E5467="","",INDEX(TableLookupWakeUpScore[],MATCH(E5467,TableLookupWakeUpScore[Wake Up],0),MATCH(P$1,TableLookupWakeUpScore[#Headers],0)))</f>
        <v/>
      </c>
      <c r="Q5467" s="30" t="str">
        <f t="shared" si="1368"/>
        <v/>
      </c>
      <c r="R5467" s="31" t="str">
        <f t="shared" si="1369"/>
        <v/>
      </c>
      <c r="S5467" s="34" t="str">
        <f>IF($C5467="","",INDEX(TableLookupSleepQuality[],MATCH($C5467,TableLookupSleepQuality[Sleep Quality Low],1),MATCH(S$1,TableLookupSleepQuality[#Headers],0)))</f>
        <v/>
      </c>
      <c r="T5467" s="35" t="str">
        <f>IF($C5467="","",INDEX(TableLookupSleepQuality[],MATCH($C5467,TableLookupSleepQuality[Sleep Quality Low],1),MATCH(T$1,TableLookupSleepQuality[#Headers],0)))</f>
        <v/>
      </c>
      <c r="X5467" s="36" t="str">
        <f t="shared" si="1370"/>
        <v/>
      </c>
      <c r="Y5467" s="40" t="str">
        <f t="shared" si="1374"/>
        <v/>
      </c>
      <c r="Z5467" s="13" t="str">
        <f t="shared" si="1374"/>
        <v/>
      </c>
      <c r="AA5467" s="13" t="str">
        <f t="shared" si="1374"/>
        <v/>
      </c>
      <c r="AB5467" s="13" t="str">
        <f t="shared" si="1374"/>
        <v/>
      </c>
      <c r="AC5467" s="13" t="str">
        <f t="shared" si="1374"/>
        <v/>
      </c>
      <c r="AD5467" s="13" t="str">
        <f t="shared" si="1374"/>
        <v/>
      </c>
    </row>
    <row r="5468" spans="7:30" x14ac:dyDescent="0.25">
      <c r="G5468" s="18" t="str">
        <f t="shared" si="1361"/>
        <v/>
      </c>
      <c r="H5468" s="22" t="str">
        <f t="shared" si="1362"/>
        <v/>
      </c>
      <c r="I5468" s="23" t="str">
        <f t="shared" si="1363"/>
        <v/>
      </c>
      <c r="J5468" s="22" t="str">
        <f t="shared" si="1364"/>
        <v/>
      </c>
      <c r="K5468" s="24" t="str">
        <f t="shared" si="1365"/>
        <v/>
      </c>
      <c r="L5468" s="42" t="str">
        <f t="shared" si="1371"/>
        <v/>
      </c>
      <c r="M5468" s="43" t="str">
        <f t="shared" si="1372"/>
        <v/>
      </c>
      <c r="N5468" s="26" t="str">
        <f t="shared" si="1366"/>
        <v/>
      </c>
      <c r="O5468" s="26" t="str">
        <f t="shared" si="1367"/>
        <v/>
      </c>
      <c r="P5468" s="28" t="str">
        <f>IF(E5468="","",INDEX(TableLookupWakeUpScore[],MATCH(E5468,TableLookupWakeUpScore[Wake Up],0),MATCH(P$1,TableLookupWakeUpScore[#Headers],0)))</f>
        <v/>
      </c>
      <c r="Q5468" s="30" t="str">
        <f t="shared" si="1368"/>
        <v/>
      </c>
      <c r="R5468" s="31" t="str">
        <f t="shared" si="1369"/>
        <v/>
      </c>
      <c r="S5468" s="34" t="str">
        <f>IF($C5468="","",INDEX(TableLookupSleepQuality[],MATCH($C5468,TableLookupSleepQuality[Sleep Quality Low],1),MATCH(S$1,TableLookupSleepQuality[#Headers],0)))</f>
        <v/>
      </c>
      <c r="T5468" s="35" t="str">
        <f>IF($C5468="","",INDEX(TableLookupSleepQuality[],MATCH($C5468,TableLookupSleepQuality[Sleep Quality Low],1),MATCH(T$1,TableLookupSleepQuality[#Headers],0)))</f>
        <v/>
      </c>
      <c r="X5468" s="36" t="str">
        <f t="shared" si="1370"/>
        <v/>
      </c>
      <c r="Y5468" s="40" t="str">
        <f t="shared" si="1374"/>
        <v/>
      </c>
      <c r="Z5468" s="13" t="str">
        <f t="shared" si="1374"/>
        <v/>
      </c>
      <c r="AA5468" s="13" t="str">
        <f t="shared" si="1374"/>
        <v/>
      </c>
      <c r="AB5468" s="13" t="str">
        <f t="shared" si="1374"/>
        <v/>
      </c>
      <c r="AC5468" s="13" t="str">
        <f t="shared" si="1374"/>
        <v/>
      </c>
      <c r="AD5468" s="13" t="str">
        <f t="shared" si="1374"/>
        <v/>
      </c>
    </row>
    <row r="5469" spans="7:30" x14ac:dyDescent="0.25">
      <c r="G5469" s="18" t="str">
        <f t="shared" si="1361"/>
        <v/>
      </c>
      <c r="H5469" s="22" t="str">
        <f t="shared" si="1362"/>
        <v/>
      </c>
      <c r="I5469" s="23" t="str">
        <f t="shared" si="1363"/>
        <v/>
      </c>
      <c r="J5469" s="22" t="str">
        <f t="shared" si="1364"/>
        <v/>
      </c>
      <c r="K5469" s="24" t="str">
        <f t="shared" si="1365"/>
        <v/>
      </c>
      <c r="L5469" s="42" t="str">
        <f t="shared" si="1371"/>
        <v/>
      </c>
      <c r="M5469" s="43" t="str">
        <f t="shared" si="1372"/>
        <v/>
      </c>
      <c r="N5469" s="26" t="str">
        <f t="shared" si="1366"/>
        <v/>
      </c>
      <c r="O5469" s="26" t="str">
        <f t="shared" si="1367"/>
        <v/>
      </c>
      <c r="P5469" s="28" t="str">
        <f>IF(E5469="","",INDEX(TableLookupWakeUpScore[],MATCH(E5469,TableLookupWakeUpScore[Wake Up],0),MATCH(P$1,TableLookupWakeUpScore[#Headers],0)))</f>
        <v/>
      </c>
      <c r="Q5469" s="30" t="str">
        <f t="shared" si="1368"/>
        <v/>
      </c>
      <c r="R5469" s="31" t="str">
        <f t="shared" si="1369"/>
        <v/>
      </c>
      <c r="S5469" s="34" t="str">
        <f>IF($C5469="","",INDEX(TableLookupSleepQuality[],MATCH($C5469,TableLookupSleepQuality[Sleep Quality Low],1),MATCH(S$1,TableLookupSleepQuality[#Headers],0)))</f>
        <v/>
      </c>
      <c r="T5469" s="35" t="str">
        <f>IF($C5469="","",INDEX(TableLookupSleepQuality[],MATCH($C5469,TableLookupSleepQuality[Sleep Quality Low],1),MATCH(T$1,TableLookupSleepQuality[#Headers],0)))</f>
        <v/>
      </c>
      <c r="X5469" s="36" t="str">
        <f t="shared" si="1370"/>
        <v/>
      </c>
      <c r="Y5469" s="40" t="str">
        <f t="shared" si="1374"/>
        <v/>
      </c>
      <c r="Z5469" s="13" t="str">
        <f t="shared" si="1374"/>
        <v/>
      </c>
      <c r="AA5469" s="13" t="str">
        <f t="shared" si="1374"/>
        <v/>
      </c>
      <c r="AB5469" s="13" t="str">
        <f t="shared" si="1374"/>
        <v/>
      </c>
      <c r="AC5469" s="13" t="str">
        <f t="shared" si="1374"/>
        <v/>
      </c>
      <c r="AD5469" s="13" t="str">
        <f t="shared" si="1374"/>
        <v/>
      </c>
    </row>
    <row r="5470" spans="7:30" x14ac:dyDescent="0.25">
      <c r="G5470" s="18" t="str">
        <f t="shared" si="1361"/>
        <v/>
      </c>
      <c r="H5470" s="22" t="str">
        <f t="shared" si="1362"/>
        <v/>
      </c>
      <c r="I5470" s="23" t="str">
        <f t="shared" si="1363"/>
        <v/>
      </c>
      <c r="J5470" s="22" t="str">
        <f t="shared" si="1364"/>
        <v/>
      </c>
      <c r="K5470" s="24" t="str">
        <f t="shared" si="1365"/>
        <v/>
      </c>
      <c r="L5470" s="42" t="str">
        <f t="shared" si="1371"/>
        <v/>
      </c>
      <c r="M5470" s="43" t="str">
        <f t="shared" si="1372"/>
        <v/>
      </c>
      <c r="N5470" s="26" t="str">
        <f t="shared" si="1366"/>
        <v/>
      </c>
      <c r="O5470" s="26" t="str">
        <f t="shared" si="1367"/>
        <v/>
      </c>
      <c r="P5470" s="28" t="str">
        <f>IF(E5470="","",INDEX(TableLookupWakeUpScore[],MATCH(E5470,TableLookupWakeUpScore[Wake Up],0),MATCH(P$1,TableLookupWakeUpScore[#Headers],0)))</f>
        <v/>
      </c>
      <c r="Q5470" s="30" t="str">
        <f t="shared" si="1368"/>
        <v/>
      </c>
      <c r="R5470" s="31" t="str">
        <f t="shared" si="1369"/>
        <v/>
      </c>
      <c r="S5470" s="34" t="str">
        <f>IF($C5470="","",INDEX(TableLookupSleepQuality[],MATCH($C5470,TableLookupSleepQuality[Sleep Quality Low],1),MATCH(S$1,TableLookupSleepQuality[#Headers],0)))</f>
        <v/>
      </c>
      <c r="T5470" s="35" t="str">
        <f>IF($C5470="","",INDEX(TableLookupSleepQuality[],MATCH($C5470,TableLookupSleepQuality[Sleep Quality Low],1),MATCH(T$1,TableLookupSleepQuality[#Headers],0)))</f>
        <v/>
      </c>
      <c r="X5470" s="36" t="str">
        <f t="shared" si="1370"/>
        <v/>
      </c>
      <c r="Y5470" s="40" t="str">
        <f t="shared" si="1374"/>
        <v/>
      </c>
      <c r="Z5470" s="13" t="str">
        <f t="shared" si="1374"/>
        <v/>
      </c>
      <c r="AA5470" s="13" t="str">
        <f t="shared" si="1374"/>
        <v/>
      </c>
      <c r="AB5470" s="13" t="str">
        <f t="shared" si="1374"/>
        <v/>
      </c>
      <c r="AC5470" s="13" t="str">
        <f t="shared" si="1374"/>
        <v/>
      </c>
      <c r="AD5470" s="13" t="str">
        <f t="shared" si="1374"/>
        <v/>
      </c>
    </row>
    <row r="5471" spans="7:30" x14ac:dyDescent="0.25">
      <c r="G5471" s="18" t="str">
        <f t="shared" si="1361"/>
        <v/>
      </c>
      <c r="H5471" s="22" t="str">
        <f t="shared" si="1362"/>
        <v/>
      </c>
      <c r="I5471" s="23" t="str">
        <f t="shared" si="1363"/>
        <v/>
      </c>
      <c r="J5471" s="22" t="str">
        <f t="shared" si="1364"/>
        <v/>
      </c>
      <c r="K5471" s="24" t="str">
        <f t="shared" si="1365"/>
        <v/>
      </c>
      <c r="L5471" s="42" t="str">
        <f t="shared" si="1371"/>
        <v/>
      </c>
      <c r="M5471" s="43" t="str">
        <f t="shared" si="1372"/>
        <v/>
      </c>
      <c r="N5471" s="26" t="str">
        <f t="shared" si="1366"/>
        <v/>
      </c>
      <c r="O5471" s="26" t="str">
        <f t="shared" si="1367"/>
        <v/>
      </c>
      <c r="P5471" s="28" t="str">
        <f>IF(E5471="","",INDEX(TableLookupWakeUpScore[],MATCH(E5471,TableLookupWakeUpScore[Wake Up],0),MATCH(P$1,TableLookupWakeUpScore[#Headers],0)))</f>
        <v/>
      </c>
      <c r="Q5471" s="30" t="str">
        <f t="shared" si="1368"/>
        <v/>
      </c>
      <c r="R5471" s="31" t="str">
        <f t="shared" si="1369"/>
        <v/>
      </c>
      <c r="S5471" s="34" t="str">
        <f>IF($C5471="","",INDEX(TableLookupSleepQuality[],MATCH($C5471,TableLookupSleepQuality[Sleep Quality Low],1),MATCH(S$1,TableLookupSleepQuality[#Headers],0)))</f>
        <v/>
      </c>
      <c r="T5471" s="35" t="str">
        <f>IF($C5471="","",INDEX(TableLookupSleepQuality[],MATCH($C5471,TableLookupSleepQuality[Sleep Quality Low],1),MATCH(T$1,TableLookupSleepQuality[#Headers],0)))</f>
        <v/>
      </c>
      <c r="X5471" s="36" t="str">
        <f t="shared" si="1370"/>
        <v/>
      </c>
      <c r="Y5471" s="40" t="str">
        <f t="shared" si="1374"/>
        <v/>
      </c>
      <c r="Z5471" s="13" t="str">
        <f t="shared" si="1374"/>
        <v/>
      </c>
      <c r="AA5471" s="13" t="str">
        <f t="shared" si="1374"/>
        <v/>
      </c>
      <c r="AB5471" s="13" t="str">
        <f t="shared" si="1374"/>
        <v/>
      </c>
      <c r="AC5471" s="13" t="str">
        <f t="shared" si="1374"/>
        <v/>
      </c>
      <c r="AD5471" s="13" t="str">
        <f t="shared" si="1374"/>
        <v/>
      </c>
    </row>
    <row r="5472" spans="7:30" x14ac:dyDescent="0.25">
      <c r="G5472" s="18" t="str">
        <f t="shared" si="1361"/>
        <v/>
      </c>
      <c r="H5472" s="22" t="str">
        <f t="shared" si="1362"/>
        <v/>
      </c>
      <c r="I5472" s="23" t="str">
        <f t="shared" si="1363"/>
        <v/>
      </c>
      <c r="J5472" s="22" t="str">
        <f t="shared" si="1364"/>
        <v/>
      </c>
      <c r="K5472" s="24" t="str">
        <f t="shared" si="1365"/>
        <v/>
      </c>
      <c r="L5472" s="42" t="str">
        <f t="shared" si="1371"/>
        <v/>
      </c>
      <c r="M5472" s="43" t="str">
        <f t="shared" si="1372"/>
        <v/>
      </c>
      <c r="N5472" s="26" t="str">
        <f t="shared" si="1366"/>
        <v/>
      </c>
      <c r="O5472" s="26" t="str">
        <f t="shared" si="1367"/>
        <v/>
      </c>
      <c r="P5472" s="28" t="str">
        <f>IF(E5472="","",INDEX(TableLookupWakeUpScore[],MATCH(E5472,TableLookupWakeUpScore[Wake Up],0),MATCH(P$1,TableLookupWakeUpScore[#Headers],0)))</f>
        <v/>
      </c>
      <c r="Q5472" s="30" t="str">
        <f t="shared" si="1368"/>
        <v/>
      </c>
      <c r="R5472" s="31" t="str">
        <f t="shared" si="1369"/>
        <v/>
      </c>
      <c r="S5472" s="34" t="str">
        <f>IF($C5472="","",INDEX(TableLookupSleepQuality[],MATCH($C5472,TableLookupSleepQuality[Sleep Quality Low],1),MATCH(S$1,TableLookupSleepQuality[#Headers],0)))</f>
        <v/>
      </c>
      <c r="T5472" s="35" t="str">
        <f>IF($C5472="","",INDEX(TableLookupSleepQuality[],MATCH($C5472,TableLookupSleepQuality[Sleep Quality Low],1),MATCH(T$1,TableLookupSleepQuality[#Headers],0)))</f>
        <v/>
      </c>
      <c r="X5472" s="36" t="str">
        <f t="shared" si="1370"/>
        <v/>
      </c>
      <c r="Y5472" s="40" t="str">
        <f t="shared" si="1374"/>
        <v/>
      </c>
      <c r="Z5472" s="13" t="str">
        <f t="shared" si="1374"/>
        <v/>
      </c>
      <c r="AA5472" s="13" t="str">
        <f t="shared" si="1374"/>
        <v/>
      </c>
      <c r="AB5472" s="13" t="str">
        <f t="shared" si="1374"/>
        <v/>
      </c>
      <c r="AC5472" s="13" t="str">
        <f t="shared" si="1374"/>
        <v/>
      </c>
      <c r="AD5472" s="13" t="str">
        <f t="shared" si="1374"/>
        <v/>
      </c>
    </row>
    <row r="5473" spans="7:30" x14ac:dyDescent="0.25">
      <c r="G5473" s="18" t="str">
        <f t="shared" si="1361"/>
        <v/>
      </c>
      <c r="H5473" s="22" t="str">
        <f t="shared" si="1362"/>
        <v/>
      </c>
      <c r="I5473" s="23" t="str">
        <f t="shared" si="1363"/>
        <v/>
      </c>
      <c r="J5473" s="22" t="str">
        <f t="shared" si="1364"/>
        <v/>
      </c>
      <c r="K5473" s="24" t="str">
        <f t="shared" si="1365"/>
        <v/>
      </c>
      <c r="L5473" s="42" t="str">
        <f t="shared" si="1371"/>
        <v/>
      </c>
      <c r="M5473" s="43" t="str">
        <f t="shared" si="1372"/>
        <v/>
      </c>
      <c r="N5473" s="26" t="str">
        <f t="shared" si="1366"/>
        <v/>
      </c>
      <c r="O5473" s="26" t="str">
        <f t="shared" si="1367"/>
        <v/>
      </c>
      <c r="P5473" s="28" t="str">
        <f>IF(E5473="","",INDEX(TableLookupWakeUpScore[],MATCH(E5473,TableLookupWakeUpScore[Wake Up],0),MATCH(P$1,TableLookupWakeUpScore[#Headers],0)))</f>
        <v/>
      </c>
      <c r="Q5473" s="30" t="str">
        <f t="shared" si="1368"/>
        <v/>
      </c>
      <c r="R5473" s="31" t="str">
        <f t="shared" si="1369"/>
        <v/>
      </c>
      <c r="S5473" s="34" t="str">
        <f>IF($C5473="","",INDEX(TableLookupSleepQuality[],MATCH($C5473,TableLookupSleepQuality[Sleep Quality Low],1),MATCH(S$1,TableLookupSleepQuality[#Headers],0)))</f>
        <v/>
      </c>
      <c r="T5473" s="35" t="str">
        <f>IF($C5473="","",INDEX(TableLookupSleepQuality[],MATCH($C5473,TableLookupSleepQuality[Sleep Quality Low],1),MATCH(T$1,TableLookupSleepQuality[#Headers],0)))</f>
        <v/>
      </c>
      <c r="X5473" s="36" t="str">
        <f t="shared" si="1370"/>
        <v/>
      </c>
      <c r="Y5473" s="40" t="str">
        <f t="shared" si="1374"/>
        <v/>
      </c>
      <c r="Z5473" s="13" t="str">
        <f t="shared" si="1374"/>
        <v/>
      </c>
      <c r="AA5473" s="13" t="str">
        <f t="shared" si="1374"/>
        <v/>
      </c>
      <c r="AB5473" s="13" t="str">
        <f t="shared" si="1374"/>
        <v/>
      </c>
      <c r="AC5473" s="13" t="str">
        <f t="shared" si="1374"/>
        <v/>
      </c>
      <c r="AD5473" s="13" t="str">
        <f t="shared" si="1374"/>
        <v/>
      </c>
    </row>
    <row r="5474" spans="7:30" x14ac:dyDescent="0.25">
      <c r="G5474" s="18" t="str">
        <f t="shared" si="1361"/>
        <v/>
      </c>
      <c r="H5474" s="22" t="str">
        <f t="shared" si="1362"/>
        <v/>
      </c>
      <c r="I5474" s="23" t="str">
        <f t="shared" si="1363"/>
        <v/>
      </c>
      <c r="J5474" s="22" t="str">
        <f t="shared" si="1364"/>
        <v/>
      </c>
      <c r="K5474" s="24" t="str">
        <f t="shared" si="1365"/>
        <v/>
      </c>
      <c r="L5474" s="42" t="str">
        <f t="shared" si="1371"/>
        <v/>
      </c>
      <c r="M5474" s="43" t="str">
        <f t="shared" si="1372"/>
        <v/>
      </c>
      <c r="N5474" s="26" t="str">
        <f t="shared" si="1366"/>
        <v/>
      </c>
      <c r="O5474" s="26" t="str">
        <f t="shared" si="1367"/>
        <v/>
      </c>
      <c r="P5474" s="28" t="str">
        <f>IF(E5474="","",INDEX(TableLookupWakeUpScore[],MATCH(E5474,TableLookupWakeUpScore[Wake Up],0),MATCH(P$1,TableLookupWakeUpScore[#Headers],0)))</f>
        <v/>
      </c>
      <c r="Q5474" s="30" t="str">
        <f t="shared" si="1368"/>
        <v/>
      </c>
      <c r="R5474" s="31" t="str">
        <f t="shared" si="1369"/>
        <v/>
      </c>
      <c r="S5474" s="34" t="str">
        <f>IF($C5474="","",INDEX(TableLookupSleepQuality[],MATCH($C5474,TableLookupSleepQuality[Sleep Quality Low],1),MATCH(S$1,TableLookupSleepQuality[#Headers],0)))</f>
        <v/>
      </c>
      <c r="T5474" s="35" t="str">
        <f>IF($C5474="","",INDEX(TableLookupSleepQuality[],MATCH($C5474,TableLookupSleepQuality[Sleep Quality Low],1),MATCH(T$1,TableLookupSleepQuality[#Headers],0)))</f>
        <v/>
      </c>
      <c r="X5474" s="36" t="str">
        <f t="shared" si="1370"/>
        <v/>
      </c>
      <c r="Y5474" s="40" t="str">
        <f t="shared" si="1374"/>
        <v/>
      </c>
      <c r="Z5474" s="13" t="str">
        <f t="shared" si="1374"/>
        <v/>
      </c>
      <c r="AA5474" s="13" t="str">
        <f t="shared" si="1374"/>
        <v/>
      </c>
      <c r="AB5474" s="13" t="str">
        <f t="shared" si="1374"/>
        <v/>
      </c>
      <c r="AC5474" s="13" t="str">
        <f t="shared" si="1374"/>
        <v/>
      </c>
      <c r="AD5474" s="13" t="str">
        <f t="shared" si="1374"/>
        <v/>
      </c>
    </row>
    <row r="5475" spans="7:30" x14ac:dyDescent="0.25">
      <c r="G5475" s="18" t="str">
        <f t="shared" si="1361"/>
        <v/>
      </c>
      <c r="H5475" s="22" t="str">
        <f t="shared" si="1362"/>
        <v/>
      </c>
      <c r="I5475" s="23" t="str">
        <f t="shared" si="1363"/>
        <v/>
      </c>
      <c r="J5475" s="22" t="str">
        <f t="shared" si="1364"/>
        <v/>
      </c>
      <c r="K5475" s="24" t="str">
        <f t="shared" si="1365"/>
        <v/>
      </c>
      <c r="L5475" s="42" t="str">
        <f t="shared" si="1371"/>
        <v/>
      </c>
      <c r="M5475" s="43" t="str">
        <f t="shared" si="1372"/>
        <v/>
      </c>
      <c r="N5475" s="26" t="str">
        <f t="shared" si="1366"/>
        <v/>
      </c>
      <c r="O5475" s="26" t="str">
        <f t="shared" si="1367"/>
        <v/>
      </c>
      <c r="P5475" s="28" t="str">
        <f>IF(E5475="","",INDEX(TableLookupWakeUpScore[],MATCH(E5475,TableLookupWakeUpScore[Wake Up],0),MATCH(P$1,TableLookupWakeUpScore[#Headers],0)))</f>
        <v/>
      </c>
      <c r="Q5475" s="30" t="str">
        <f t="shared" si="1368"/>
        <v/>
      </c>
      <c r="R5475" s="31" t="str">
        <f t="shared" si="1369"/>
        <v/>
      </c>
      <c r="S5475" s="34" t="str">
        <f>IF($C5475="","",INDEX(TableLookupSleepQuality[],MATCH($C5475,TableLookupSleepQuality[Sleep Quality Low],1),MATCH(S$1,TableLookupSleepQuality[#Headers],0)))</f>
        <v/>
      </c>
      <c r="T5475" s="35" t="str">
        <f>IF($C5475="","",INDEX(TableLookupSleepQuality[],MATCH($C5475,TableLookupSleepQuality[Sleep Quality Low],1),MATCH(T$1,TableLookupSleepQuality[#Headers],0)))</f>
        <v/>
      </c>
      <c r="X5475" s="36" t="str">
        <f t="shared" si="1370"/>
        <v/>
      </c>
      <c r="Y5475" s="40" t="str">
        <f t="shared" ref="Y5475:AD5490" si="1375">IF(OR($X5475="NO",$X5475=""),"",IF(COUNTIF($F5475,"*" &amp; Y$1 &amp; "*"),"YES","NO"))</f>
        <v/>
      </c>
      <c r="Z5475" s="13" t="str">
        <f t="shared" si="1375"/>
        <v/>
      </c>
      <c r="AA5475" s="13" t="str">
        <f t="shared" si="1375"/>
        <v/>
      </c>
      <c r="AB5475" s="13" t="str">
        <f t="shared" si="1375"/>
        <v/>
      </c>
      <c r="AC5475" s="13" t="str">
        <f t="shared" si="1375"/>
        <v/>
      </c>
      <c r="AD5475" s="13" t="str">
        <f t="shared" si="1375"/>
        <v/>
      </c>
    </row>
    <row r="5476" spans="7:30" x14ac:dyDescent="0.25">
      <c r="G5476" s="18" t="str">
        <f t="shared" si="1361"/>
        <v/>
      </c>
      <c r="H5476" s="22" t="str">
        <f t="shared" si="1362"/>
        <v/>
      </c>
      <c r="I5476" s="23" t="str">
        <f t="shared" si="1363"/>
        <v/>
      </c>
      <c r="J5476" s="22" t="str">
        <f t="shared" si="1364"/>
        <v/>
      </c>
      <c r="K5476" s="24" t="str">
        <f t="shared" si="1365"/>
        <v/>
      </c>
      <c r="L5476" s="42" t="str">
        <f t="shared" si="1371"/>
        <v/>
      </c>
      <c r="M5476" s="43" t="str">
        <f t="shared" si="1372"/>
        <v/>
      </c>
      <c r="N5476" s="26" t="str">
        <f t="shared" si="1366"/>
        <v/>
      </c>
      <c r="O5476" s="26" t="str">
        <f t="shared" si="1367"/>
        <v/>
      </c>
      <c r="P5476" s="28" t="str">
        <f>IF(E5476="","",INDEX(TableLookupWakeUpScore[],MATCH(E5476,TableLookupWakeUpScore[Wake Up],0),MATCH(P$1,TableLookupWakeUpScore[#Headers],0)))</f>
        <v/>
      </c>
      <c r="Q5476" s="30" t="str">
        <f t="shared" si="1368"/>
        <v/>
      </c>
      <c r="R5476" s="31" t="str">
        <f t="shared" si="1369"/>
        <v/>
      </c>
      <c r="S5476" s="34" t="str">
        <f>IF($C5476="","",INDEX(TableLookupSleepQuality[],MATCH($C5476,TableLookupSleepQuality[Sleep Quality Low],1),MATCH(S$1,TableLookupSleepQuality[#Headers],0)))</f>
        <v/>
      </c>
      <c r="T5476" s="35" t="str">
        <f>IF($C5476="","",INDEX(TableLookupSleepQuality[],MATCH($C5476,TableLookupSleepQuality[Sleep Quality Low],1),MATCH(T$1,TableLookupSleepQuality[#Headers],0)))</f>
        <v/>
      </c>
      <c r="X5476" s="36" t="str">
        <f t="shared" si="1370"/>
        <v/>
      </c>
      <c r="Y5476" s="40" t="str">
        <f t="shared" si="1375"/>
        <v/>
      </c>
      <c r="Z5476" s="13" t="str">
        <f t="shared" si="1375"/>
        <v/>
      </c>
      <c r="AA5476" s="13" t="str">
        <f t="shared" si="1375"/>
        <v/>
      </c>
      <c r="AB5476" s="13" t="str">
        <f t="shared" si="1375"/>
        <v/>
      </c>
      <c r="AC5476" s="13" t="str">
        <f t="shared" si="1375"/>
        <v/>
      </c>
      <c r="AD5476" s="13" t="str">
        <f t="shared" si="1375"/>
        <v/>
      </c>
    </row>
    <row r="5477" spans="7:30" x14ac:dyDescent="0.25">
      <c r="G5477" s="18" t="str">
        <f t="shared" si="1361"/>
        <v/>
      </c>
      <c r="H5477" s="22" t="str">
        <f t="shared" si="1362"/>
        <v/>
      </c>
      <c r="I5477" s="23" t="str">
        <f t="shared" si="1363"/>
        <v/>
      </c>
      <c r="J5477" s="22" t="str">
        <f t="shared" si="1364"/>
        <v/>
      </c>
      <c r="K5477" s="24" t="str">
        <f t="shared" si="1365"/>
        <v/>
      </c>
      <c r="L5477" s="42" t="str">
        <f t="shared" si="1371"/>
        <v/>
      </c>
      <c r="M5477" s="43" t="str">
        <f t="shared" si="1372"/>
        <v/>
      </c>
      <c r="N5477" s="26" t="str">
        <f t="shared" si="1366"/>
        <v/>
      </c>
      <c r="O5477" s="26" t="str">
        <f t="shared" si="1367"/>
        <v/>
      </c>
      <c r="P5477" s="28" t="str">
        <f>IF(E5477="","",INDEX(TableLookupWakeUpScore[],MATCH(E5477,TableLookupWakeUpScore[Wake Up],0),MATCH(P$1,TableLookupWakeUpScore[#Headers],0)))</f>
        <v/>
      </c>
      <c r="Q5477" s="30" t="str">
        <f t="shared" si="1368"/>
        <v/>
      </c>
      <c r="R5477" s="31" t="str">
        <f t="shared" si="1369"/>
        <v/>
      </c>
      <c r="S5477" s="34" t="str">
        <f>IF($C5477="","",INDEX(TableLookupSleepQuality[],MATCH($C5477,TableLookupSleepQuality[Sleep Quality Low],1),MATCH(S$1,TableLookupSleepQuality[#Headers],0)))</f>
        <v/>
      </c>
      <c r="T5477" s="35" t="str">
        <f>IF($C5477="","",INDEX(TableLookupSleepQuality[],MATCH($C5477,TableLookupSleepQuality[Sleep Quality Low],1),MATCH(T$1,TableLookupSleepQuality[#Headers],0)))</f>
        <v/>
      </c>
      <c r="X5477" s="36" t="str">
        <f t="shared" si="1370"/>
        <v/>
      </c>
      <c r="Y5477" s="40" t="str">
        <f t="shared" si="1375"/>
        <v/>
      </c>
      <c r="Z5477" s="13" t="str">
        <f t="shared" si="1375"/>
        <v/>
      </c>
      <c r="AA5477" s="13" t="str">
        <f t="shared" si="1375"/>
        <v/>
      </c>
      <c r="AB5477" s="13" t="str">
        <f t="shared" si="1375"/>
        <v/>
      </c>
      <c r="AC5477" s="13" t="str">
        <f t="shared" si="1375"/>
        <v/>
      </c>
      <c r="AD5477" s="13" t="str">
        <f t="shared" si="1375"/>
        <v/>
      </c>
    </row>
    <row r="5478" spans="7:30" x14ac:dyDescent="0.25">
      <c r="G5478" s="18" t="str">
        <f t="shared" si="1361"/>
        <v/>
      </c>
      <c r="H5478" s="22" t="str">
        <f t="shared" si="1362"/>
        <v/>
      </c>
      <c r="I5478" s="23" t="str">
        <f t="shared" si="1363"/>
        <v/>
      </c>
      <c r="J5478" s="22" t="str">
        <f t="shared" si="1364"/>
        <v/>
      </c>
      <c r="K5478" s="24" t="str">
        <f t="shared" si="1365"/>
        <v/>
      </c>
      <c r="L5478" s="42" t="str">
        <f t="shared" si="1371"/>
        <v/>
      </c>
      <c r="M5478" s="43" t="str">
        <f t="shared" si="1372"/>
        <v/>
      </c>
      <c r="N5478" s="26" t="str">
        <f t="shared" si="1366"/>
        <v/>
      </c>
      <c r="O5478" s="26" t="str">
        <f t="shared" si="1367"/>
        <v/>
      </c>
      <c r="P5478" s="28" t="str">
        <f>IF(E5478="","",INDEX(TableLookupWakeUpScore[],MATCH(E5478,TableLookupWakeUpScore[Wake Up],0),MATCH(P$1,TableLookupWakeUpScore[#Headers],0)))</f>
        <v/>
      </c>
      <c r="Q5478" s="30" t="str">
        <f t="shared" si="1368"/>
        <v/>
      </c>
      <c r="R5478" s="31" t="str">
        <f t="shared" si="1369"/>
        <v/>
      </c>
      <c r="S5478" s="34" t="str">
        <f>IF($C5478="","",INDEX(TableLookupSleepQuality[],MATCH($C5478,TableLookupSleepQuality[Sleep Quality Low],1),MATCH(S$1,TableLookupSleepQuality[#Headers],0)))</f>
        <v/>
      </c>
      <c r="T5478" s="35" t="str">
        <f>IF($C5478="","",INDEX(TableLookupSleepQuality[],MATCH($C5478,TableLookupSleepQuality[Sleep Quality Low],1),MATCH(T$1,TableLookupSleepQuality[#Headers],0)))</f>
        <v/>
      </c>
      <c r="X5478" s="36" t="str">
        <f t="shared" si="1370"/>
        <v/>
      </c>
      <c r="Y5478" s="40" t="str">
        <f t="shared" si="1375"/>
        <v/>
      </c>
      <c r="Z5478" s="13" t="str">
        <f t="shared" si="1375"/>
        <v/>
      </c>
      <c r="AA5478" s="13" t="str">
        <f t="shared" si="1375"/>
        <v/>
      </c>
      <c r="AB5478" s="13" t="str">
        <f t="shared" si="1375"/>
        <v/>
      </c>
      <c r="AC5478" s="13" t="str">
        <f t="shared" si="1375"/>
        <v/>
      </c>
      <c r="AD5478" s="13" t="str">
        <f t="shared" si="1375"/>
        <v/>
      </c>
    </row>
    <row r="5479" spans="7:30" x14ac:dyDescent="0.25">
      <c r="G5479" s="18" t="str">
        <f t="shared" si="1361"/>
        <v/>
      </c>
      <c r="H5479" s="22" t="str">
        <f t="shared" si="1362"/>
        <v/>
      </c>
      <c r="I5479" s="23" t="str">
        <f t="shared" si="1363"/>
        <v/>
      </c>
      <c r="J5479" s="22" t="str">
        <f t="shared" si="1364"/>
        <v/>
      </c>
      <c r="K5479" s="24" t="str">
        <f t="shared" si="1365"/>
        <v/>
      </c>
      <c r="L5479" s="42" t="str">
        <f t="shared" si="1371"/>
        <v/>
      </c>
      <c r="M5479" s="43" t="str">
        <f t="shared" si="1372"/>
        <v/>
      </c>
      <c r="N5479" s="26" t="str">
        <f t="shared" si="1366"/>
        <v/>
      </c>
      <c r="O5479" s="26" t="str">
        <f t="shared" si="1367"/>
        <v/>
      </c>
      <c r="P5479" s="28" t="str">
        <f>IF(E5479="","",INDEX(TableLookupWakeUpScore[],MATCH(E5479,TableLookupWakeUpScore[Wake Up],0),MATCH(P$1,TableLookupWakeUpScore[#Headers],0)))</f>
        <v/>
      </c>
      <c r="Q5479" s="30" t="str">
        <f t="shared" si="1368"/>
        <v/>
      </c>
      <c r="R5479" s="31" t="str">
        <f t="shared" si="1369"/>
        <v/>
      </c>
      <c r="S5479" s="34" t="str">
        <f>IF($C5479="","",INDEX(TableLookupSleepQuality[],MATCH($C5479,TableLookupSleepQuality[Sleep Quality Low],1),MATCH(S$1,TableLookupSleepQuality[#Headers],0)))</f>
        <v/>
      </c>
      <c r="T5479" s="35" t="str">
        <f>IF($C5479="","",INDEX(TableLookupSleepQuality[],MATCH($C5479,TableLookupSleepQuality[Sleep Quality Low],1),MATCH(T$1,TableLookupSleepQuality[#Headers],0)))</f>
        <v/>
      </c>
      <c r="X5479" s="36" t="str">
        <f t="shared" si="1370"/>
        <v/>
      </c>
      <c r="Y5479" s="40" t="str">
        <f t="shared" si="1375"/>
        <v/>
      </c>
      <c r="Z5479" s="13" t="str">
        <f t="shared" si="1375"/>
        <v/>
      </c>
      <c r="AA5479" s="13" t="str">
        <f t="shared" si="1375"/>
        <v/>
      </c>
      <c r="AB5479" s="13" t="str">
        <f t="shared" si="1375"/>
        <v/>
      </c>
      <c r="AC5479" s="13" t="str">
        <f t="shared" si="1375"/>
        <v/>
      </c>
      <c r="AD5479" s="13" t="str">
        <f t="shared" si="1375"/>
        <v/>
      </c>
    </row>
    <row r="5480" spans="7:30" x14ac:dyDescent="0.25">
      <c r="G5480" s="18" t="str">
        <f t="shared" si="1361"/>
        <v/>
      </c>
      <c r="H5480" s="22" t="str">
        <f t="shared" si="1362"/>
        <v/>
      </c>
      <c r="I5480" s="23" t="str">
        <f t="shared" si="1363"/>
        <v/>
      </c>
      <c r="J5480" s="22" t="str">
        <f t="shared" si="1364"/>
        <v/>
      </c>
      <c r="K5480" s="24" t="str">
        <f t="shared" si="1365"/>
        <v/>
      </c>
      <c r="L5480" s="42" t="str">
        <f t="shared" si="1371"/>
        <v/>
      </c>
      <c r="M5480" s="43" t="str">
        <f t="shared" si="1372"/>
        <v/>
      </c>
      <c r="N5480" s="26" t="str">
        <f t="shared" si="1366"/>
        <v/>
      </c>
      <c r="O5480" s="26" t="str">
        <f t="shared" si="1367"/>
        <v/>
      </c>
      <c r="P5480" s="28" t="str">
        <f>IF(E5480="","",INDEX(TableLookupWakeUpScore[],MATCH(E5480,TableLookupWakeUpScore[Wake Up],0),MATCH(P$1,TableLookupWakeUpScore[#Headers],0)))</f>
        <v/>
      </c>
      <c r="Q5480" s="30" t="str">
        <f t="shared" si="1368"/>
        <v/>
      </c>
      <c r="R5480" s="31" t="str">
        <f t="shared" si="1369"/>
        <v/>
      </c>
      <c r="S5480" s="34" t="str">
        <f>IF($C5480="","",INDEX(TableLookupSleepQuality[],MATCH($C5480,TableLookupSleepQuality[Sleep Quality Low],1),MATCH(S$1,TableLookupSleepQuality[#Headers],0)))</f>
        <v/>
      </c>
      <c r="T5480" s="35" t="str">
        <f>IF($C5480="","",INDEX(TableLookupSleepQuality[],MATCH($C5480,TableLookupSleepQuality[Sleep Quality Low],1),MATCH(T$1,TableLookupSleepQuality[#Headers],0)))</f>
        <v/>
      </c>
      <c r="X5480" s="36" t="str">
        <f t="shared" si="1370"/>
        <v/>
      </c>
      <c r="Y5480" s="40" t="str">
        <f t="shared" si="1375"/>
        <v/>
      </c>
      <c r="Z5480" s="13" t="str">
        <f t="shared" si="1375"/>
        <v/>
      </c>
      <c r="AA5480" s="13" t="str">
        <f t="shared" si="1375"/>
        <v/>
      </c>
      <c r="AB5480" s="13" t="str">
        <f t="shared" si="1375"/>
        <v/>
      </c>
      <c r="AC5480" s="13" t="str">
        <f t="shared" si="1375"/>
        <v/>
      </c>
      <c r="AD5480" s="13" t="str">
        <f t="shared" si="1375"/>
        <v/>
      </c>
    </row>
    <row r="5481" spans="7:30" x14ac:dyDescent="0.25">
      <c r="G5481" s="18" t="str">
        <f t="shared" si="1361"/>
        <v/>
      </c>
      <c r="H5481" s="22" t="str">
        <f t="shared" si="1362"/>
        <v/>
      </c>
      <c r="I5481" s="23" t="str">
        <f t="shared" si="1363"/>
        <v/>
      </c>
      <c r="J5481" s="22" t="str">
        <f t="shared" si="1364"/>
        <v/>
      </c>
      <c r="K5481" s="24" t="str">
        <f t="shared" si="1365"/>
        <v/>
      </c>
      <c r="L5481" s="42" t="str">
        <f t="shared" si="1371"/>
        <v/>
      </c>
      <c r="M5481" s="43" t="str">
        <f t="shared" si="1372"/>
        <v/>
      </c>
      <c r="N5481" s="26" t="str">
        <f t="shared" si="1366"/>
        <v/>
      </c>
      <c r="O5481" s="26" t="str">
        <f t="shared" si="1367"/>
        <v/>
      </c>
      <c r="P5481" s="28" t="str">
        <f>IF(E5481="","",INDEX(TableLookupWakeUpScore[],MATCH(E5481,TableLookupWakeUpScore[Wake Up],0),MATCH(P$1,TableLookupWakeUpScore[#Headers],0)))</f>
        <v/>
      </c>
      <c r="Q5481" s="30" t="str">
        <f t="shared" si="1368"/>
        <v/>
      </c>
      <c r="R5481" s="31" t="str">
        <f t="shared" si="1369"/>
        <v/>
      </c>
      <c r="S5481" s="34" t="str">
        <f>IF($C5481="","",INDEX(TableLookupSleepQuality[],MATCH($C5481,TableLookupSleepQuality[Sleep Quality Low],1),MATCH(S$1,TableLookupSleepQuality[#Headers],0)))</f>
        <v/>
      </c>
      <c r="T5481" s="35" t="str">
        <f>IF($C5481="","",INDEX(TableLookupSleepQuality[],MATCH($C5481,TableLookupSleepQuality[Sleep Quality Low],1),MATCH(T$1,TableLookupSleepQuality[#Headers],0)))</f>
        <v/>
      </c>
      <c r="X5481" s="36" t="str">
        <f t="shared" si="1370"/>
        <v/>
      </c>
      <c r="Y5481" s="40" t="str">
        <f t="shared" si="1375"/>
        <v/>
      </c>
      <c r="Z5481" s="13" t="str">
        <f t="shared" si="1375"/>
        <v/>
      </c>
      <c r="AA5481" s="13" t="str">
        <f t="shared" si="1375"/>
        <v/>
      </c>
      <c r="AB5481" s="13" t="str">
        <f t="shared" si="1375"/>
        <v/>
      </c>
      <c r="AC5481" s="13" t="str">
        <f t="shared" si="1375"/>
        <v/>
      </c>
      <c r="AD5481" s="13" t="str">
        <f t="shared" si="1375"/>
        <v/>
      </c>
    </row>
    <row r="5482" spans="7:30" x14ac:dyDescent="0.25">
      <c r="G5482" s="18" t="str">
        <f t="shared" si="1361"/>
        <v/>
      </c>
      <c r="H5482" s="22" t="str">
        <f t="shared" si="1362"/>
        <v/>
      </c>
      <c r="I5482" s="23" t="str">
        <f t="shared" si="1363"/>
        <v/>
      </c>
      <c r="J5482" s="22" t="str">
        <f t="shared" si="1364"/>
        <v/>
      </c>
      <c r="K5482" s="24" t="str">
        <f t="shared" si="1365"/>
        <v/>
      </c>
      <c r="L5482" s="42" t="str">
        <f t="shared" si="1371"/>
        <v/>
      </c>
      <c r="M5482" s="43" t="str">
        <f t="shared" si="1372"/>
        <v/>
      </c>
      <c r="N5482" s="26" t="str">
        <f t="shared" si="1366"/>
        <v/>
      </c>
      <c r="O5482" s="26" t="str">
        <f t="shared" si="1367"/>
        <v/>
      </c>
      <c r="P5482" s="28" t="str">
        <f>IF(E5482="","",INDEX(TableLookupWakeUpScore[],MATCH(E5482,TableLookupWakeUpScore[Wake Up],0),MATCH(P$1,TableLookupWakeUpScore[#Headers],0)))</f>
        <v/>
      </c>
      <c r="Q5482" s="30" t="str">
        <f t="shared" si="1368"/>
        <v/>
      </c>
      <c r="R5482" s="31" t="str">
        <f t="shared" si="1369"/>
        <v/>
      </c>
      <c r="S5482" s="34" t="str">
        <f>IF($C5482="","",INDEX(TableLookupSleepQuality[],MATCH($C5482,TableLookupSleepQuality[Sleep Quality Low],1),MATCH(S$1,TableLookupSleepQuality[#Headers],0)))</f>
        <v/>
      </c>
      <c r="T5482" s="35" t="str">
        <f>IF($C5482="","",INDEX(TableLookupSleepQuality[],MATCH($C5482,TableLookupSleepQuality[Sleep Quality Low],1),MATCH(T$1,TableLookupSleepQuality[#Headers],0)))</f>
        <v/>
      </c>
      <c r="X5482" s="36" t="str">
        <f t="shared" si="1370"/>
        <v/>
      </c>
      <c r="Y5482" s="40" t="str">
        <f t="shared" si="1375"/>
        <v/>
      </c>
      <c r="Z5482" s="13" t="str">
        <f t="shared" si="1375"/>
        <v/>
      </c>
      <c r="AA5482" s="13" t="str">
        <f t="shared" si="1375"/>
        <v/>
      </c>
      <c r="AB5482" s="13" t="str">
        <f t="shared" si="1375"/>
        <v/>
      </c>
      <c r="AC5482" s="13" t="str">
        <f t="shared" si="1375"/>
        <v/>
      </c>
      <c r="AD5482" s="13" t="str">
        <f t="shared" si="1375"/>
        <v/>
      </c>
    </row>
    <row r="5483" spans="7:30" x14ac:dyDescent="0.25">
      <c r="G5483" s="18" t="str">
        <f t="shared" si="1361"/>
        <v/>
      </c>
      <c r="H5483" s="22" t="str">
        <f t="shared" si="1362"/>
        <v/>
      </c>
      <c r="I5483" s="23" t="str">
        <f t="shared" si="1363"/>
        <v/>
      </c>
      <c r="J5483" s="22" t="str">
        <f t="shared" si="1364"/>
        <v/>
      </c>
      <c r="K5483" s="24" t="str">
        <f t="shared" si="1365"/>
        <v/>
      </c>
      <c r="L5483" s="42" t="str">
        <f t="shared" si="1371"/>
        <v/>
      </c>
      <c r="M5483" s="43" t="str">
        <f t="shared" si="1372"/>
        <v/>
      </c>
      <c r="N5483" s="26" t="str">
        <f t="shared" si="1366"/>
        <v/>
      </c>
      <c r="O5483" s="26" t="str">
        <f t="shared" si="1367"/>
        <v/>
      </c>
      <c r="P5483" s="28" t="str">
        <f>IF(E5483="","",INDEX(TableLookupWakeUpScore[],MATCH(E5483,TableLookupWakeUpScore[Wake Up],0),MATCH(P$1,TableLookupWakeUpScore[#Headers],0)))</f>
        <v/>
      </c>
      <c r="Q5483" s="30" t="str">
        <f t="shared" si="1368"/>
        <v/>
      </c>
      <c r="R5483" s="31" t="str">
        <f t="shared" si="1369"/>
        <v/>
      </c>
      <c r="S5483" s="34" t="str">
        <f>IF($C5483="","",INDEX(TableLookupSleepQuality[],MATCH($C5483,TableLookupSleepQuality[Sleep Quality Low],1),MATCH(S$1,TableLookupSleepQuality[#Headers],0)))</f>
        <v/>
      </c>
      <c r="T5483" s="35" t="str">
        <f>IF($C5483="","",INDEX(TableLookupSleepQuality[],MATCH($C5483,TableLookupSleepQuality[Sleep Quality Low],1),MATCH(T$1,TableLookupSleepQuality[#Headers],0)))</f>
        <v/>
      </c>
      <c r="X5483" s="36" t="str">
        <f t="shared" si="1370"/>
        <v/>
      </c>
      <c r="Y5483" s="40" t="str">
        <f t="shared" si="1375"/>
        <v/>
      </c>
      <c r="Z5483" s="13" t="str">
        <f t="shared" si="1375"/>
        <v/>
      </c>
      <c r="AA5483" s="13" t="str">
        <f t="shared" si="1375"/>
        <v/>
      </c>
      <c r="AB5483" s="13" t="str">
        <f t="shared" si="1375"/>
        <v/>
      </c>
      <c r="AC5483" s="13" t="str">
        <f t="shared" si="1375"/>
        <v/>
      </c>
      <c r="AD5483" s="13" t="str">
        <f t="shared" si="1375"/>
        <v/>
      </c>
    </row>
    <row r="5484" spans="7:30" x14ac:dyDescent="0.25">
      <c r="G5484" s="18" t="str">
        <f t="shared" si="1361"/>
        <v/>
      </c>
      <c r="H5484" s="22" t="str">
        <f t="shared" si="1362"/>
        <v/>
      </c>
      <c r="I5484" s="23" t="str">
        <f t="shared" si="1363"/>
        <v/>
      </c>
      <c r="J5484" s="22" t="str">
        <f t="shared" si="1364"/>
        <v/>
      </c>
      <c r="K5484" s="24" t="str">
        <f t="shared" si="1365"/>
        <v/>
      </c>
      <c r="L5484" s="42" t="str">
        <f t="shared" si="1371"/>
        <v/>
      </c>
      <c r="M5484" s="43" t="str">
        <f t="shared" si="1372"/>
        <v/>
      </c>
      <c r="N5484" s="26" t="str">
        <f t="shared" si="1366"/>
        <v/>
      </c>
      <c r="O5484" s="26" t="str">
        <f t="shared" si="1367"/>
        <v/>
      </c>
      <c r="P5484" s="28" t="str">
        <f>IF(E5484="","",INDEX(TableLookupWakeUpScore[],MATCH(E5484,TableLookupWakeUpScore[Wake Up],0),MATCH(P$1,TableLookupWakeUpScore[#Headers],0)))</f>
        <v/>
      </c>
      <c r="Q5484" s="30" t="str">
        <f t="shared" si="1368"/>
        <v/>
      </c>
      <c r="R5484" s="31" t="str">
        <f t="shared" si="1369"/>
        <v/>
      </c>
      <c r="S5484" s="34" t="str">
        <f>IF($C5484="","",INDEX(TableLookupSleepQuality[],MATCH($C5484,TableLookupSleepQuality[Sleep Quality Low],1),MATCH(S$1,TableLookupSleepQuality[#Headers],0)))</f>
        <v/>
      </c>
      <c r="T5484" s="35" t="str">
        <f>IF($C5484="","",INDEX(TableLookupSleepQuality[],MATCH($C5484,TableLookupSleepQuality[Sleep Quality Low],1),MATCH(T$1,TableLookupSleepQuality[#Headers],0)))</f>
        <v/>
      </c>
      <c r="X5484" s="36" t="str">
        <f t="shared" si="1370"/>
        <v/>
      </c>
      <c r="Y5484" s="40" t="str">
        <f t="shared" si="1375"/>
        <v/>
      </c>
      <c r="Z5484" s="13" t="str">
        <f t="shared" si="1375"/>
        <v/>
      </c>
      <c r="AA5484" s="13" t="str">
        <f t="shared" si="1375"/>
        <v/>
      </c>
      <c r="AB5484" s="13" t="str">
        <f t="shared" si="1375"/>
        <v/>
      </c>
      <c r="AC5484" s="13" t="str">
        <f t="shared" si="1375"/>
        <v/>
      </c>
      <c r="AD5484" s="13" t="str">
        <f t="shared" si="1375"/>
        <v/>
      </c>
    </row>
    <row r="5485" spans="7:30" x14ac:dyDescent="0.25">
      <c r="G5485" s="18" t="str">
        <f t="shared" si="1361"/>
        <v/>
      </c>
      <c r="H5485" s="22" t="str">
        <f t="shared" si="1362"/>
        <v/>
      </c>
      <c r="I5485" s="23" t="str">
        <f t="shared" si="1363"/>
        <v/>
      </c>
      <c r="J5485" s="22" t="str">
        <f t="shared" si="1364"/>
        <v/>
      </c>
      <c r="K5485" s="24" t="str">
        <f t="shared" si="1365"/>
        <v/>
      </c>
      <c r="L5485" s="42" t="str">
        <f t="shared" si="1371"/>
        <v/>
      </c>
      <c r="M5485" s="43" t="str">
        <f t="shared" si="1372"/>
        <v/>
      </c>
      <c r="N5485" s="26" t="str">
        <f t="shared" si="1366"/>
        <v/>
      </c>
      <c r="O5485" s="26" t="str">
        <f t="shared" si="1367"/>
        <v/>
      </c>
      <c r="P5485" s="28" t="str">
        <f>IF(E5485="","",INDEX(TableLookupWakeUpScore[],MATCH(E5485,TableLookupWakeUpScore[Wake Up],0),MATCH(P$1,TableLookupWakeUpScore[#Headers],0)))</f>
        <v/>
      </c>
      <c r="Q5485" s="30" t="str">
        <f t="shared" si="1368"/>
        <v/>
      </c>
      <c r="R5485" s="31" t="str">
        <f t="shared" si="1369"/>
        <v/>
      </c>
      <c r="S5485" s="34" t="str">
        <f>IF($C5485="","",INDEX(TableLookupSleepQuality[],MATCH($C5485,TableLookupSleepQuality[Sleep Quality Low],1),MATCH(S$1,TableLookupSleepQuality[#Headers],0)))</f>
        <v/>
      </c>
      <c r="T5485" s="35" t="str">
        <f>IF($C5485="","",INDEX(TableLookupSleepQuality[],MATCH($C5485,TableLookupSleepQuality[Sleep Quality Low],1),MATCH(T$1,TableLookupSleepQuality[#Headers],0)))</f>
        <v/>
      </c>
      <c r="X5485" s="36" t="str">
        <f t="shared" si="1370"/>
        <v/>
      </c>
      <c r="Y5485" s="40" t="str">
        <f t="shared" si="1375"/>
        <v/>
      </c>
      <c r="Z5485" s="13" t="str">
        <f t="shared" si="1375"/>
        <v/>
      </c>
      <c r="AA5485" s="13" t="str">
        <f t="shared" si="1375"/>
        <v/>
      </c>
      <c r="AB5485" s="13" t="str">
        <f t="shared" si="1375"/>
        <v/>
      </c>
      <c r="AC5485" s="13" t="str">
        <f t="shared" si="1375"/>
        <v/>
      </c>
      <c r="AD5485" s="13" t="str">
        <f t="shared" si="1375"/>
        <v/>
      </c>
    </row>
    <row r="5486" spans="7:30" x14ac:dyDescent="0.25">
      <c r="G5486" s="18" t="str">
        <f t="shared" si="1361"/>
        <v/>
      </c>
      <c r="H5486" s="22" t="str">
        <f t="shared" si="1362"/>
        <v/>
      </c>
      <c r="I5486" s="23" t="str">
        <f t="shared" si="1363"/>
        <v/>
      </c>
      <c r="J5486" s="22" t="str">
        <f t="shared" si="1364"/>
        <v/>
      </c>
      <c r="K5486" s="24" t="str">
        <f t="shared" si="1365"/>
        <v/>
      </c>
      <c r="L5486" s="42" t="str">
        <f t="shared" si="1371"/>
        <v/>
      </c>
      <c r="M5486" s="43" t="str">
        <f t="shared" si="1372"/>
        <v/>
      </c>
      <c r="N5486" s="26" t="str">
        <f t="shared" si="1366"/>
        <v/>
      </c>
      <c r="O5486" s="26" t="str">
        <f t="shared" si="1367"/>
        <v/>
      </c>
      <c r="P5486" s="28" t="str">
        <f>IF(E5486="","",INDEX(TableLookupWakeUpScore[],MATCH(E5486,TableLookupWakeUpScore[Wake Up],0),MATCH(P$1,TableLookupWakeUpScore[#Headers],0)))</f>
        <v/>
      </c>
      <c r="Q5486" s="30" t="str">
        <f t="shared" si="1368"/>
        <v/>
      </c>
      <c r="R5486" s="31" t="str">
        <f t="shared" si="1369"/>
        <v/>
      </c>
      <c r="S5486" s="34" t="str">
        <f>IF($C5486="","",INDEX(TableLookupSleepQuality[],MATCH($C5486,TableLookupSleepQuality[Sleep Quality Low],1),MATCH(S$1,TableLookupSleepQuality[#Headers],0)))</f>
        <v/>
      </c>
      <c r="T5486" s="35" t="str">
        <f>IF($C5486="","",INDEX(TableLookupSleepQuality[],MATCH($C5486,TableLookupSleepQuality[Sleep Quality Low],1),MATCH(T$1,TableLookupSleepQuality[#Headers],0)))</f>
        <v/>
      </c>
      <c r="X5486" s="36" t="str">
        <f t="shared" si="1370"/>
        <v/>
      </c>
      <c r="Y5486" s="40" t="str">
        <f t="shared" si="1375"/>
        <v/>
      </c>
      <c r="Z5486" s="13" t="str">
        <f t="shared" si="1375"/>
        <v/>
      </c>
      <c r="AA5486" s="13" t="str">
        <f t="shared" si="1375"/>
        <v/>
      </c>
      <c r="AB5486" s="13" t="str">
        <f t="shared" si="1375"/>
        <v/>
      </c>
      <c r="AC5486" s="13" t="str">
        <f t="shared" si="1375"/>
        <v/>
      </c>
      <c r="AD5486" s="13" t="str">
        <f t="shared" si="1375"/>
        <v/>
      </c>
    </row>
    <row r="5487" spans="7:30" x14ac:dyDescent="0.25">
      <c r="G5487" s="18" t="str">
        <f t="shared" si="1361"/>
        <v/>
      </c>
      <c r="H5487" s="22" t="str">
        <f t="shared" si="1362"/>
        <v/>
      </c>
      <c r="I5487" s="23" t="str">
        <f t="shared" si="1363"/>
        <v/>
      </c>
      <c r="J5487" s="22" t="str">
        <f t="shared" si="1364"/>
        <v/>
      </c>
      <c r="K5487" s="24" t="str">
        <f t="shared" si="1365"/>
        <v/>
      </c>
      <c r="L5487" s="42" t="str">
        <f t="shared" si="1371"/>
        <v/>
      </c>
      <c r="M5487" s="43" t="str">
        <f t="shared" si="1372"/>
        <v/>
      </c>
      <c r="N5487" s="26" t="str">
        <f t="shared" si="1366"/>
        <v/>
      </c>
      <c r="O5487" s="26" t="str">
        <f t="shared" si="1367"/>
        <v/>
      </c>
      <c r="P5487" s="28" t="str">
        <f>IF(E5487="","",INDEX(TableLookupWakeUpScore[],MATCH(E5487,TableLookupWakeUpScore[Wake Up],0),MATCH(P$1,TableLookupWakeUpScore[#Headers],0)))</f>
        <v/>
      </c>
      <c r="Q5487" s="30" t="str">
        <f t="shared" si="1368"/>
        <v/>
      </c>
      <c r="R5487" s="31" t="str">
        <f t="shared" si="1369"/>
        <v/>
      </c>
      <c r="S5487" s="34" t="str">
        <f>IF($C5487="","",INDEX(TableLookupSleepQuality[],MATCH($C5487,TableLookupSleepQuality[Sleep Quality Low],1),MATCH(S$1,TableLookupSleepQuality[#Headers],0)))</f>
        <v/>
      </c>
      <c r="T5487" s="35" t="str">
        <f>IF($C5487="","",INDEX(TableLookupSleepQuality[],MATCH($C5487,TableLookupSleepQuality[Sleep Quality Low],1),MATCH(T$1,TableLookupSleepQuality[#Headers],0)))</f>
        <v/>
      </c>
      <c r="X5487" s="36" t="str">
        <f t="shared" si="1370"/>
        <v/>
      </c>
      <c r="Y5487" s="40" t="str">
        <f t="shared" si="1375"/>
        <v/>
      </c>
      <c r="Z5487" s="13" t="str">
        <f t="shared" si="1375"/>
        <v/>
      </c>
      <c r="AA5487" s="13" t="str">
        <f t="shared" si="1375"/>
        <v/>
      </c>
      <c r="AB5487" s="13" t="str">
        <f t="shared" si="1375"/>
        <v/>
      </c>
      <c r="AC5487" s="13" t="str">
        <f t="shared" si="1375"/>
        <v/>
      </c>
      <c r="AD5487" s="13" t="str">
        <f t="shared" si="1375"/>
        <v/>
      </c>
    </row>
    <row r="5488" spans="7:30" x14ac:dyDescent="0.25">
      <c r="G5488" s="18" t="str">
        <f t="shared" si="1361"/>
        <v/>
      </c>
      <c r="H5488" s="22" t="str">
        <f t="shared" si="1362"/>
        <v/>
      </c>
      <c r="I5488" s="23" t="str">
        <f t="shared" si="1363"/>
        <v/>
      </c>
      <c r="J5488" s="22" t="str">
        <f t="shared" si="1364"/>
        <v/>
      </c>
      <c r="K5488" s="24" t="str">
        <f t="shared" si="1365"/>
        <v/>
      </c>
      <c r="L5488" s="42" t="str">
        <f t="shared" si="1371"/>
        <v/>
      </c>
      <c r="M5488" s="43" t="str">
        <f t="shared" si="1372"/>
        <v/>
      </c>
      <c r="N5488" s="26" t="str">
        <f t="shared" si="1366"/>
        <v/>
      </c>
      <c r="O5488" s="26" t="str">
        <f t="shared" si="1367"/>
        <v/>
      </c>
      <c r="P5488" s="28" t="str">
        <f>IF(E5488="","",INDEX(TableLookupWakeUpScore[],MATCH(E5488,TableLookupWakeUpScore[Wake Up],0),MATCH(P$1,TableLookupWakeUpScore[#Headers],0)))</f>
        <v/>
      </c>
      <c r="Q5488" s="30" t="str">
        <f t="shared" si="1368"/>
        <v/>
      </c>
      <c r="R5488" s="31" t="str">
        <f t="shared" si="1369"/>
        <v/>
      </c>
      <c r="S5488" s="34" t="str">
        <f>IF($C5488="","",INDEX(TableLookupSleepQuality[],MATCH($C5488,TableLookupSleepQuality[Sleep Quality Low],1),MATCH(S$1,TableLookupSleepQuality[#Headers],0)))</f>
        <v/>
      </c>
      <c r="T5488" s="35" t="str">
        <f>IF($C5488="","",INDEX(TableLookupSleepQuality[],MATCH($C5488,TableLookupSleepQuality[Sleep Quality Low],1),MATCH(T$1,TableLookupSleepQuality[#Headers],0)))</f>
        <v/>
      </c>
      <c r="X5488" s="36" t="str">
        <f t="shared" si="1370"/>
        <v/>
      </c>
      <c r="Y5488" s="40" t="str">
        <f t="shared" si="1375"/>
        <v/>
      </c>
      <c r="Z5488" s="13" t="str">
        <f t="shared" si="1375"/>
        <v/>
      </c>
      <c r="AA5488" s="13" t="str">
        <f t="shared" si="1375"/>
        <v/>
      </c>
      <c r="AB5488" s="13" t="str">
        <f t="shared" si="1375"/>
        <v/>
      </c>
      <c r="AC5488" s="13" t="str">
        <f t="shared" si="1375"/>
        <v/>
      </c>
      <c r="AD5488" s="13" t="str">
        <f t="shared" si="1375"/>
        <v/>
      </c>
    </row>
    <row r="5489" spans="7:30" x14ac:dyDescent="0.25">
      <c r="G5489" s="18" t="str">
        <f t="shared" si="1361"/>
        <v/>
      </c>
      <c r="H5489" s="22" t="str">
        <f t="shared" si="1362"/>
        <v/>
      </c>
      <c r="I5489" s="23" t="str">
        <f t="shared" si="1363"/>
        <v/>
      </c>
      <c r="J5489" s="22" t="str">
        <f t="shared" si="1364"/>
        <v/>
      </c>
      <c r="K5489" s="24" t="str">
        <f t="shared" si="1365"/>
        <v/>
      </c>
      <c r="L5489" s="42" t="str">
        <f t="shared" si="1371"/>
        <v/>
      </c>
      <c r="M5489" s="43" t="str">
        <f t="shared" si="1372"/>
        <v/>
      </c>
      <c r="N5489" s="26" t="str">
        <f t="shared" si="1366"/>
        <v/>
      </c>
      <c r="O5489" s="26" t="str">
        <f t="shared" si="1367"/>
        <v/>
      </c>
      <c r="P5489" s="28" t="str">
        <f>IF(E5489="","",INDEX(TableLookupWakeUpScore[],MATCH(E5489,TableLookupWakeUpScore[Wake Up],0),MATCH(P$1,TableLookupWakeUpScore[#Headers],0)))</f>
        <v/>
      </c>
      <c r="Q5489" s="30" t="str">
        <f t="shared" si="1368"/>
        <v/>
      </c>
      <c r="R5489" s="31" t="str">
        <f t="shared" si="1369"/>
        <v/>
      </c>
      <c r="S5489" s="34" t="str">
        <f>IF($C5489="","",INDEX(TableLookupSleepQuality[],MATCH($C5489,TableLookupSleepQuality[Sleep Quality Low],1),MATCH(S$1,TableLookupSleepQuality[#Headers],0)))</f>
        <v/>
      </c>
      <c r="T5489" s="35" t="str">
        <f>IF($C5489="","",INDEX(TableLookupSleepQuality[],MATCH($C5489,TableLookupSleepQuality[Sleep Quality Low],1),MATCH(T$1,TableLookupSleepQuality[#Headers],0)))</f>
        <v/>
      </c>
      <c r="X5489" s="36" t="str">
        <f t="shared" si="1370"/>
        <v/>
      </c>
      <c r="Y5489" s="40" t="str">
        <f t="shared" si="1375"/>
        <v/>
      </c>
      <c r="Z5489" s="13" t="str">
        <f t="shared" si="1375"/>
        <v/>
      </c>
      <c r="AA5489" s="13" t="str">
        <f t="shared" si="1375"/>
        <v/>
      </c>
      <c r="AB5489" s="13" t="str">
        <f t="shared" si="1375"/>
        <v/>
      </c>
      <c r="AC5489" s="13" t="str">
        <f t="shared" si="1375"/>
        <v/>
      </c>
      <c r="AD5489" s="13" t="str">
        <f t="shared" si="1375"/>
        <v/>
      </c>
    </row>
    <row r="5490" spans="7:30" x14ac:dyDescent="0.25">
      <c r="G5490" s="18" t="str">
        <f t="shared" si="1361"/>
        <v/>
      </c>
      <c r="H5490" s="22" t="str">
        <f t="shared" si="1362"/>
        <v/>
      </c>
      <c r="I5490" s="23" t="str">
        <f t="shared" si="1363"/>
        <v/>
      </c>
      <c r="J5490" s="22" t="str">
        <f t="shared" si="1364"/>
        <v/>
      </c>
      <c r="K5490" s="24" t="str">
        <f t="shared" si="1365"/>
        <v/>
      </c>
      <c r="L5490" s="42" t="str">
        <f t="shared" si="1371"/>
        <v/>
      </c>
      <c r="M5490" s="43" t="str">
        <f t="shared" si="1372"/>
        <v/>
      </c>
      <c r="N5490" s="26" t="str">
        <f t="shared" si="1366"/>
        <v/>
      </c>
      <c r="O5490" s="26" t="str">
        <f t="shared" si="1367"/>
        <v/>
      </c>
      <c r="P5490" s="28" t="str">
        <f>IF(E5490="","",INDEX(TableLookupWakeUpScore[],MATCH(E5490,TableLookupWakeUpScore[Wake Up],0),MATCH(P$1,TableLookupWakeUpScore[#Headers],0)))</f>
        <v/>
      </c>
      <c r="Q5490" s="30" t="str">
        <f t="shared" si="1368"/>
        <v/>
      </c>
      <c r="R5490" s="31" t="str">
        <f t="shared" si="1369"/>
        <v/>
      </c>
      <c r="S5490" s="34" t="str">
        <f>IF($C5490="","",INDEX(TableLookupSleepQuality[],MATCH($C5490,TableLookupSleepQuality[Sleep Quality Low],1),MATCH(S$1,TableLookupSleepQuality[#Headers],0)))</f>
        <v/>
      </c>
      <c r="T5490" s="35" t="str">
        <f>IF($C5490="","",INDEX(TableLookupSleepQuality[],MATCH($C5490,TableLookupSleepQuality[Sleep Quality Low],1),MATCH(T$1,TableLookupSleepQuality[#Headers],0)))</f>
        <v/>
      </c>
      <c r="X5490" s="36" t="str">
        <f t="shared" si="1370"/>
        <v/>
      </c>
      <c r="Y5490" s="40" t="str">
        <f t="shared" si="1375"/>
        <v/>
      </c>
      <c r="Z5490" s="13" t="str">
        <f t="shared" si="1375"/>
        <v/>
      </c>
      <c r="AA5490" s="13" t="str">
        <f t="shared" si="1375"/>
        <v/>
      </c>
      <c r="AB5490" s="13" t="str">
        <f t="shared" si="1375"/>
        <v/>
      </c>
      <c r="AC5490" s="13" t="str">
        <f t="shared" si="1375"/>
        <v/>
      </c>
      <c r="AD5490" s="13" t="str">
        <f t="shared" si="1375"/>
        <v/>
      </c>
    </row>
    <row r="5491" spans="7:30" x14ac:dyDescent="0.25">
      <c r="G5491" s="18" t="str">
        <f t="shared" si="1361"/>
        <v/>
      </c>
      <c r="H5491" s="22" t="str">
        <f t="shared" si="1362"/>
        <v/>
      </c>
      <c r="I5491" s="23" t="str">
        <f t="shared" si="1363"/>
        <v/>
      </c>
      <c r="J5491" s="22" t="str">
        <f t="shared" si="1364"/>
        <v/>
      </c>
      <c r="K5491" s="24" t="str">
        <f t="shared" si="1365"/>
        <v/>
      </c>
      <c r="L5491" s="42" t="str">
        <f t="shared" si="1371"/>
        <v/>
      </c>
      <c r="M5491" s="43" t="str">
        <f t="shared" si="1372"/>
        <v/>
      </c>
      <c r="N5491" s="26" t="str">
        <f t="shared" si="1366"/>
        <v/>
      </c>
      <c r="O5491" s="26" t="str">
        <f t="shared" si="1367"/>
        <v/>
      </c>
      <c r="P5491" s="28" t="str">
        <f>IF(E5491="","",INDEX(TableLookupWakeUpScore[],MATCH(E5491,TableLookupWakeUpScore[Wake Up],0),MATCH(P$1,TableLookupWakeUpScore[#Headers],0)))</f>
        <v/>
      </c>
      <c r="Q5491" s="30" t="str">
        <f t="shared" si="1368"/>
        <v/>
      </c>
      <c r="R5491" s="31" t="str">
        <f t="shared" si="1369"/>
        <v/>
      </c>
      <c r="S5491" s="34" t="str">
        <f>IF($C5491="","",INDEX(TableLookupSleepQuality[],MATCH($C5491,TableLookupSleepQuality[Sleep Quality Low],1),MATCH(S$1,TableLookupSleepQuality[#Headers],0)))</f>
        <v/>
      </c>
      <c r="T5491" s="35" t="str">
        <f>IF($C5491="","",INDEX(TableLookupSleepQuality[],MATCH($C5491,TableLookupSleepQuality[Sleep Quality Low],1),MATCH(T$1,TableLookupSleepQuality[#Headers],0)))</f>
        <v/>
      </c>
      <c r="X5491" s="36" t="str">
        <f t="shared" si="1370"/>
        <v/>
      </c>
      <c r="Y5491" s="40" t="str">
        <f t="shared" ref="Y5491:AD5506" si="1376">IF(OR($X5491="NO",$X5491=""),"",IF(COUNTIF($F5491,"*" &amp; Y$1 &amp; "*"),"YES","NO"))</f>
        <v/>
      </c>
      <c r="Z5491" s="13" t="str">
        <f t="shared" si="1376"/>
        <v/>
      </c>
      <c r="AA5491" s="13" t="str">
        <f t="shared" si="1376"/>
        <v/>
      </c>
      <c r="AB5491" s="13" t="str">
        <f t="shared" si="1376"/>
        <v/>
      </c>
      <c r="AC5491" s="13" t="str">
        <f t="shared" si="1376"/>
        <v/>
      </c>
      <c r="AD5491" s="13" t="str">
        <f t="shared" si="1376"/>
        <v/>
      </c>
    </row>
    <row r="5492" spans="7:30" x14ac:dyDescent="0.25">
      <c r="G5492" s="18" t="str">
        <f t="shared" si="1361"/>
        <v/>
      </c>
      <c r="H5492" s="22" t="str">
        <f t="shared" si="1362"/>
        <v/>
      </c>
      <c r="I5492" s="23" t="str">
        <f t="shared" si="1363"/>
        <v/>
      </c>
      <c r="J5492" s="22" t="str">
        <f t="shared" si="1364"/>
        <v/>
      </c>
      <c r="K5492" s="24" t="str">
        <f t="shared" si="1365"/>
        <v/>
      </c>
      <c r="L5492" s="42" t="str">
        <f t="shared" si="1371"/>
        <v/>
      </c>
      <c r="M5492" s="43" t="str">
        <f t="shared" si="1372"/>
        <v/>
      </c>
      <c r="N5492" s="26" t="str">
        <f t="shared" si="1366"/>
        <v/>
      </c>
      <c r="O5492" s="26" t="str">
        <f t="shared" si="1367"/>
        <v/>
      </c>
      <c r="P5492" s="28" t="str">
        <f>IF(E5492="","",INDEX(TableLookupWakeUpScore[],MATCH(E5492,TableLookupWakeUpScore[Wake Up],0),MATCH(P$1,TableLookupWakeUpScore[#Headers],0)))</f>
        <v/>
      </c>
      <c r="Q5492" s="30" t="str">
        <f t="shared" si="1368"/>
        <v/>
      </c>
      <c r="R5492" s="31" t="str">
        <f t="shared" si="1369"/>
        <v/>
      </c>
      <c r="S5492" s="34" t="str">
        <f>IF($C5492="","",INDEX(TableLookupSleepQuality[],MATCH($C5492,TableLookupSleepQuality[Sleep Quality Low],1),MATCH(S$1,TableLookupSleepQuality[#Headers],0)))</f>
        <v/>
      </c>
      <c r="T5492" s="35" t="str">
        <f>IF($C5492="","",INDEX(TableLookupSleepQuality[],MATCH($C5492,TableLookupSleepQuality[Sleep Quality Low],1),MATCH(T$1,TableLookupSleepQuality[#Headers],0)))</f>
        <v/>
      </c>
      <c r="X5492" s="36" t="str">
        <f t="shared" si="1370"/>
        <v/>
      </c>
      <c r="Y5492" s="40" t="str">
        <f t="shared" si="1376"/>
        <v/>
      </c>
      <c r="Z5492" s="13" t="str">
        <f t="shared" si="1376"/>
        <v/>
      </c>
      <c r="AA5492" s="13" t="str">
        <f t="shared" si="1376"/>
        <v/>
      </c>
      <c r="AB5492" s="13" t="str">
        <f t="shared" si="1376"/>
        <v/>
      </c>
      <c r="AC5492" s="13" t="str">
        <f t="shared" si="1376"/>
        <v/>
      </c>
      <c r="AD5492" s="13" t="str">
        <f t="shared" si="1376"/>
        <v/>
      </c>
    </row>
    <row r="5493" spans="7:30" x14ac:dyDescent="0.25">
      <c r="G5493" s="18" t="str">
        <f t="shared" si="1361"/>
        <v/>
      </c>
      <c r="H5493" s="22" t="str">
        <f t="shared" si="1362"/>
        <v/>
      </c>
      <c r="I5493" s="23" t="str">
        <f t="shared" si="1363"/>
        <v/>
      </c>
      <c r="J5493" s="22" t="str">
        <f t="shared" si="1364"/>
        <v/>
      </c>
      <c r="K5493" s="24" t="str">
        <f t="shared" si="1365"/>
        <v/>
      </c>
      <c r="L5493" s="42" t="str">
        <f t="shared" si="1371"/>
        <v/>
      </c>
      <c r="M5493" s="43" t="str">
        <f t="shared" si="1372"/>
        <v/>
      </c>
      <c r="N5493" s="26" t="str">
        <f t="shared" si="1366"/>
        <v/>
      </c>
      <c r="O5493" s="26" t="str">
        <f t="shared" si="1367"/>
        <v/>
      </c>
      <c r="P5493" s="28" t="str">
        <f>IF(E5493="","",INDEX(TableLookupWakeUpScore[],MATCH(E5493,TableLookupWakeUpScore[Wake Up],0),MATCH(P$1,TableLookupWakeUpScore[#Headers],0)))</f>
        <v/>
      </c>
      <c r="Q5493" s="30" t="str">
        <f t="shared" si="1368"/>
        <v/>
      </c>
      <c r="R5493" s="31" t="str">
        <f t="shared" si="1369"/>
        <v/>
      </c>
      <c r="S5493" s="34" t="str">
        <f>IF($C5493="","",INDEX(TableLookupSleepQuality[],MATCH($C5493,TableLookupSleepQuality[Sleep Quality Low],1),MATCH(S$1,TableLookupSleepQuality[#Headers],0)))</f>
        <v/>
      </c>
      <c r="T5493" s="35" t="str">
        <f>IF($C5493="","",INDEX(TableLookupSleepQuality[],MATCH($C5493,TableLookupSleepQuality[Sleep Quality Low],1),MATCH(T$1,TableLookupSleepQuality[#Headers],0)))</f>
        <v/>
      </c>
      <c r="X5493" s="36" t="str">
        <f t="shared" si="1370"/>
        <v/>
      </c>
      <c r="Y5493" s="40" t="str">
        <f t="shared" si="1376"/>
        <v/>
      </c>
      <c r="Z5493" s="13" t="str">
        <f t="shared" si="1376"/>
        <v/>
      </c>
      <c r="AA5493" s="13" t="str">
        <f t="shared" si="1376"/>
        <v/>
      </c>
      <c r="AB5493" s="13" t="str">
        <f t="shared" si="1376"/>
        <v/>
      </c>
      <c r="AC5493" s="13" t="str">
        <f t="shared" si="1376"/>
        <v/>
      </c>
      <c r="AD5493" s="13" t="str">
        <f t="shared" si="1376"/>
        <v/>
      </c>
    </row>
    <row r="5494" spans="7:30" x14ac:dyDescent="0.25">
      <c r="G5494" s="18" t="str">
        <f t="shared" si="1361"/>
        <v/>
      </c>
      <c r="H5494" s="22" t="str">
        <f t="shared" si="1362"/>
        <v/>
      </c>
      <c r="I5494" s="23" t="str">
        <f t="shared" si="1363"/>
        <v/>
      </c>
      <c r="J5494" s="22" t="str">
        <f t="shared" si="1364"/>
        <v/>
      </c>
      <c r="K5494" s="24" t="str">
        <f t="shared" si="1365"/>
        <v/>
      </c>
      <c r="L5494" s="42" t="str">
        <f t="shared" si="1371"/>
        <v/>
      </c>
      <c r="M5494" s="43" t="str">
        <f t="shared" si="1372"/>
        <v/>
      </c>
      <c r="N5494" s="26" t="str">
        <f t="shared" si="1366"/>
        <v/>
      </c>
      <c r="O5494" s="26" t="str">
        <f t="shared" si="1367"/>
        <v/>
      </c>
      <c r="P5494" s="28" t="str">
        <f>IF(E5494="","",INDEX(TableLookupWakeUpScore[],MATCH(E5494,TableLookupWakeUpScore[Wake Up],0),MATCH(P$1,TableLookupWakeUpScore[#Headers],0)))</f>
        <v/>
      </c>
      <c r="Q5494" s="30" t="str">
        <f t="shared" si="1368"/>
        <v/>
      </c>
      <c r="R5494" s="31" t="str">
        <f t="shared" si="1369"/>
        <v/>
      </c>
      <c r="S5494" s="34" t="str">
        <f>IF($C5494="","",INDEX(TableLookupSleepQuality[],MATCH($C5494,TableLookupSleepQuality[Sleep Quality Low],1),MATCH(S$1,TableLookupSleepQuality[#Headers],0)))</f>
        <v/>
      </c>
      <c r="T5494" s="35" t="str">
        <f>IF($C5494="","",INDEX(TableLookupSleepQuality[],MATCH($C5494,TableLookupSleepQuality[Sleep Quality Low],1),MATCH(T$1,TableLookupSleepQuality[#Headers],0)))</f>
        <v/>
      </c>
      <c r="X5494" s="36" t="str">
        <f t="shared" si="1370"/>
        <v/>
      </c>
      <c r="Y5494" s="40" t="str">
        <f t="shared" si="1376"/>
        <v/>
      </c>
      <c r="Z5494" s="13" t="str">
        <f t="shared" si="1376"/>
        <v/>
      </c>
      <c r="AA5494" s="13" t="str">
        <f t="shared" si="1376"/>
        <v/>
      </c>
      <c r="AB5494" s="13" t="str">
        <f t="shared" si="1376"/>
        <v/>
      </c>
      <c r="AC5494" s="13" t="str">
        <f t="shared" si="1376"/>
        <v/>
      </c>
      <c r="AD5494" s="13" t="str">
        <f t="shared" si="1376"/>
        <v/>
      </c>
    </row>
    <row r="5495" spans="7:30" x14ac:dyDescent="0.25">
      <c r="G5495" s="18" t="str">
        <f t="shared" si="1361"/>
        <v/>
      </c>
      <c r="H5495" s="22" t="str">
        <f t="shared" si="1362"/>
        <v/>
      </c>
      <c r="I5495" s="23" t="str">
        <f t="shared" si="1363"/>
        <v/>
      </c>
      <c r="J5495" s="22" t="str">
        <f t="shared" si="1364"/>
        <v/>
      </c>
      <c r="K5495" s="24" t="str">
        <f t="shared" si="1365"/>
        <v/>
      </c>
      <c r="L5495" s="42" t="str">
        <f t="shared" si="1371"/>
        <v/>
      </c>
      <c r="M5495" s="43" t="str">
        <f t="shared" si="1372"/>
        <v/>
      </c>
      <c r="N5495" s="26" t="str">
        <f t="shared" si="1366"/>
        <v/>
      </c>
      <c r="O5495" s="26" t="str">
        <f t="shared" si="1367"/>
        <v/>
      </c>
      <c r="P5495" s="28" t="str">
        <f>IF(E5495="","",INDEX(TableLookupWakeUpScore[],MATCH(E5495,TableLookupWakeUpScore[Wake Up],0),MATCH(P$1,TableLookupWakeUpScore[#Headers],0)))</f>
        <v/>
      </c>
      <c r="Q5495" s="30" t="str">
        <f t="shared" si="1368"/>
        <v/>
      </c>
      <c r="R5495" s="31" t="str">
        <f t="shared" si="1369"/>
        <v/>
      </c>
      <c r="S5495" s="34" t="str">
        <f>IF($C5495="","",INDEX(TableLookupSleepQuality[],MATCH($C5495,TableLookupSleepQuality[Sleep Quality Low],1),MATCH(S$1,TableLookupSleepQuality[#Headers],0)))</f>
        <v/>
      </c>
      <c r="T5495" s="35" t="str">
        <f>IF($C5495="","",INDEX(TableLookupSleepQuality[],MATCH($C5495,TableLookupSleepQuality[Sleep Quality Low],1),MATCH(T$1,TableLookupSleepQuality[#Headers],0)))</f>
        <v/>
      </c>
      <c r="X5495" s="36" t="str">
        <f t="shared" si="1370"/>
        <v/>
      </c>
      <c r="Y5495" s="40" t="str">
        <f t="shared" si="1376"/>
        <v/>
      </c>
      <c r="Z5495" s="13" t="str">
        <f t="shared" si="1376"/>
        <v/>
      </c>
      <c r="AA5495" s="13" t="str">
        <f t="shared" si="1376"/>
        <v/>
      </c>
      <c r="AB5495" s="13" t="str">
        <f t="shared" si="1376"/>
        <v/>
      </c>
      <c r="AC5495" s="13" t="str">
        <f t="shared" si="1376"/>
        <v/>
      </c>
      <c r="AD5495" s="13" t="str">
        <f t="shared" si="1376"/>
        <v/>
      </c>
    </row>
    <row r="5496" spans="7:30" x14ac:dyDescent="0.25">
      <c r="G5496" s="18" t="str">
        <f t="shared" si="1361"/>
        <v/>
      </c>
      <c r="H5496" s="22" t="str">
        <f t="shared" si="1362"/>
        <v/>
      </c>
      <c r="I5496" s="23" t="str">
        <f t="shared" si="1363"/>
        <v/>
      </c>
      <c r="J5496" s="22" t="str">
        <f t="shared" si="1364"/>
        <v/>
      </c>
      <c r="K5496" s="24" t="str">
        <f t="shared" si="1365"/>
        <v/>
      </c>
      <c r="L5496" s="42" t="str">
        <f t="shared" si="1371"/>
        <v/>
      </c>
      <c r="M5496" s="43" t="str">
        <f t="shared" si="1372"/>
        <v/>
      </c>
      <c r="N5496" s="26" t="str">
        <f t="shared" si="1366"/>
        <v/>
      </c>
      <c r="O5496" s="26" t="str">
        <f t="shared" si="1367"/>
        <v/>
      </c>
      <c r="P5496" s="28" t="str">
        <f>IF(E5496="","",INDEX(TableLookupWakeUpScore[],MATCH(E5496,TableLookupWakeUpScore[Wake Up],0),MATCH(P$1,TableLookupWakeUpScore[#Headers],0)))</f>
        <v/>
      </c>
      <c r="Q5496" s="30" t="str">
        <f t="shared" si="1368"/>
        <v/>
      </c>
      <c r="R5496" s="31" t="str">
        <f t="shared" si="1369"/>
        <v/>
      </c>
      <c r="S5496" s="34" t="str">
        <f>IF($C5496="","",INDEX(TableLookupSleepQuality[],MATCH($C5496,TableLookupSleepQuality[Sleep Quality Low],1),MATCH(S$1,TableLookupSleepQuality[#Headers],0)))</f>
        <v/>
      </c>
      <c r="T5496" s="35" t="str">
        <f>IF($C5496="","",INDEX(TableLookupSleepQuality[],MATCH($C5496,TableLookupSleepQuality[Sleep Quality Low],1),MATCH(T$1,TableLookupSleepQuality[#Headers],0)))</f>
        <v/>
      </c>
      <c r="X5496" s="36" t="str">
        <f t="shared" si="1370"/>
        <v/>
      </c>
      <c r="Y5496" s="40" t="str">
        <f t="shared" si="1376"/>
        <v/>
      </c>
      <c r="Z5496" s="13" t="str">
        <f t="shared" si="1376"/>
        <v/>
      </c>
      <c r="AA5496" s="13" t="str">
        <f t="shared" si="1376"/>
        <v/>
      </c>
      <c r="AB5496" s="13" t="str">
        <f t="shared" si="1376"/>
        <v/>
      </c>
      <c r="AC5496" s="13" t="str">
        <f t="shared" si="1376"/>
        <v/>
      </c>
      <c r="AD5496" s="13" t="str">
        <f t="shared" si="1376"/>
        <v/>
      </c>
    </row>
    <row r="5497" spans="7:30" x14ac:dyDescent="0.25">
      <c r="G5497" s="18" t="str">
        <f t="shared" si="1361"/>
        <v/>
      </c>
      <c r="H5497" s="22" t="str">
        <f t="shared" si="1362"/>
        <v/>
      </c>
      <c r="I5497" s="23" t="str">
        <f t="shared" si="1363"/>
        <v/>
      </c>
      <c r="J5497" s="22" t="str">
        <f t="shared" si="1364"/>
        <v/>
      </c>
      <c r="K5497" s="24" t="str">
        <f t="shared" si="1365"/>
        <v/>
      </c>
      <c r="L5497" s="42" t="str">
        <f t="shared" si="1371"/>
        <v/>
      </c>
      <c r="M5497" s="43" t="str">
        <f t="shared" si="1372"/>
        <v/>
      </c>
      <c r="N5497" s="26" t="str">
        <f t="shared" si="1366"/>
        <v/>
      </c>
      <c r="O5497" s="26" t="str">
        <f t="shared" si="1367"/>
        <v/>
      </c>
      <c r="P5497" s="28" t="str">
        <f>IF(E5497="","",INDEX(TableLookupWakeUpScore[],MATCH(E5497,TableLookupWakeUpScore[Wake Up],0),MATCH(P$1,TableLookupWakeUpScore[#Headers],0)))</f>
        <v/>
      </c>
      <c r="Q5497" s="30" t="str">
        <f t="shared" si="1368"/>
        <v/>
      </c>
      <c r="R5497" s="31" t="str">
        <f t="shared" si="1369"/>
        <v/>
      </c>
      <c r="S5497" s="34" t="str">
        <f>IF($C5497="","",INDEX(TableLookupSleepQuality[],MATCH($C5497,TableLookupSleepQuality[Sleep Quality Low],1),MATCH(S$1,TableLookupSleepQuality[#Headers],0)))</f>
        <v/>
      </c>
      <c r="T5497" s="35" t="str">
        <f>IF($C5497="","",INDEX(TableLookupSleepQuality[],MATCH($C5497,TableLookupSleepQuality[Sleep Quality Low],1),MATCH(T$1,TableLookupSleepQuality[#Headers],0)))</f>
        <v/>
      </c>
      <c r="X5497" s="36" t="str">
        <f t="shared" si="1370"/>
        <v/>
      </c>
      <c r="Y5497" s="40" t="str">
        <f t="shared" si="1376"/>
        <v/>
      </c>
      <c r="Z5497" s="13" t="str">
        <f t="shared" si="1376"/>
        <v/>
      </c>
      <c r="AA5497" s="13" t="str">
        <f t="shared" si="1376"/>
        <v/>
      </c>
      <c r="AB5497" s="13" t="str">
        <f t="shared" si="1376"/>
        <v/>
      </c>
      <c r="AC5497" s="13" t="str">
        <f t="shared" si="1376"/>
        <v/>
      </c>
      <c r="AD5497" s="13" t="str">
        <f t="shared" si="1376"/>
        <v/>
      </c>
    </row>
    <row r="5498" spans="7:30" x14ac:dyDescent="0.25">
      <c r="G5498" s="18" t="str">
        <f t="shared" si="1361"/>
        <v/>
      </c>
      <c r="H5498" s="22" t="str">
        <f t="shared" si="1362"/>
        <v/>
      </c>
      <c r="I5498" s="23" t="str">
        <f t="shared" si="1363"/>
        <v/>
      </c>
      <c r="J5498" s="22" t="str">
        <f t="shared" si="1364"/>
        <v/>
      </c>
      <c r="K5498" s="24" t="str">
        <f t="shared" si="1365"/>
        <v/>
      </c>
      <c r="L5498" s="42" t="str">
        <f t="shared" si="1371"/>
        <v/>
      </c>
      <c r="M5498" s="43" t="str">
        <f t="shared" si="1372"/>
        <v/>
      </c>
      <c r="N5498" s="26" t="str">
        <f t="shared" si="1366"/>
        <v/>
      </c>
      <c r="O5498" s="26" t="str">
        <f t="shared" si="1367"/>
        <v/>
      </c>
      <c r="P5498" s="28" t="str">
        <f>IF(E5498="","",INDEX(TableLookupWakeUpScore[],MATCH(E5498,TableLookupWakeUpScore[Wake Up],0),MATCH(P$1,TableLookupWakeUpScore[#Headers],0)))</f>
        <v/>
      </c>
      <c r="Q5498" s="30" t="str">
        <f t="shared" si="1368"/>
        <v/>
      </c>
      <c r="R5498" s="31" t="str">
        <f t="shared" si="1369"/>
        <v/>
      </c>
      <c r="S5498" s="34" t="str">
        <f>IF($C5498="","",INDEX(TableLookupSleepQuality[],MATCH($C5498,TableLookupSleepQuality[Sleep Quality Low],1),MATCH(S$1,TableLookupSleepQuality[#Headers],0)))</f>
        <v/>
      </c>
      <c r="T5498" s="35" t="str">
        <f>IF($C5498="","",INDEX(TableLookupSleepQuality[],MATCH($C5498,TableLookupSleepQuality[Sleep Quality Low],1),MATCH(T$1,TableLookupSleepQuality[#Headers],0)))</f>
        <v/>
      </c>
      <c r="X5498" s="36" t="str">
        <f t="shared" si="1370"/>
        <v/>
      </c>
      <c r="Y5498" s="40" t="str">
        <f t="shared" si="1376"/>
        <v/>
      </c>
      <c r="Z5498" s="13" t="str">
        <f t="shared" si="1376"/>
        <v/>
      </c>
      <c r="AA5498" s="13" t="str">
        <f t="shared" si="1376"/>
        <v/>
      </c>
      <c r="AB5498" s="13" t="str">
        <f t="shared" si="1376"/>
        <v/>
      </c>
      <c r="AC5498" s="13" t="str">
        <f t="shared" si="1376"/>
        <v/>
      </c>
      <c r="AD5498" s="13" t="str">
        <f t="shared" si="1376"/>
        <v/>
      </c>
    </row>
    <row r="5499" spans="7:30" x14ac:dyDescent="0.25">
      <c r="G5499" s="18" t="str">
        <f t="shared" si="1361"/>
        <v/>
      </c>
      <c r="H5499" s="22" t="str">
        <f t="shared" si="1362"/>
        <v/>
      </c>
      <c r="I5499" s="23" t="str">
        <f t="shared" si="1363"/>
        <v/>
      </c>
      <c r="J5499" s="22" t="str">
        <f t="shared" si="1364"/>
        <v/>
      </c>
      <c r="K5499" s="24" t="str">
        <f t="shared" si="1365"/>
        <v/>
      </c>
      <c r="L5499" s="42" t="str">
        <f t="shared" si="1371"/>
        <v/>
      </c>
      <c r="M5499" s="43" t="str">
        <f t="shared" si="1372"/>
        <v/>
      </c>
      <c r="N5499" s="26" t="str">
        <f t="shared" si="1366"/>
        <v/>
      </c>
      <c r="O5499" s="26" t="str">
        <f t="shared" si="1367"/>
        <v/>
      </c>
      <c r="P5499" s="28" t="str">
        <f>IF(E5499="","",INDEX(TableLookupWakeUpScore[],MATCH(E5499,TableLookupWakeUpScore[Wake Up],0),MATCH(P$1,TableLookupWakeUpScore[#Headers],0)))</f>
        <v/>
      </c>
      <c r="Q5499" s="30" t="str">
        <f t="shared" si="1368"/>
        <v/>
      </c>
      <c r="R5499" s="31" t="str">
        <f t="shared" si="1369"/>
        <v/>
      </c>
      <c r="S5499" s="34" t="str">
        <f>IF($C5499="","",INDEX(TableLookupSleepQuality[],MATCH($C5499,TableLookupSleepQuality[Sleep Quality Low],1),MATCH(S$1,TableLookupSleepQuality[#Headers],0)))</f>
        <v/>
      </c>
      <c r="T5499" s="35" t="str">
        <f>IF($C5499="","",INDEX(TableLookupSleepQuality[],MATCH($C5499,TableLookupSleepQuality[Sleep Quality Low],1),MATCH(T$1,TableLookupSleepQuality[#Headers],0)))</f>
        <v/>
      </c>
      <c r="X5499" s="36" t="str">
        <f t="shared" si="1370"/>
        <v/>
      </c>
      <c r="Y5499" s="40" t="str">
        <f t="shared" si="1376"/>
        <v/>
      </c>
      <c r="Z5499" s="13" t="str">
        <f t="shared" si="1376"/>
        <v/>
      </c>
      <c r="AA5499" s="13" t="str">
        <f t="shared" si="1376"/>
        <v/>
      </c>
      <c r="AB5499" s="13" t="str">
        <f t="shared" si="1376"/>
        <v/>
      </c>
      <c r="AC5499" s="13" t="str">
        <f t="shared" si="1376"/>
        <v/>
      </c>
      <c r="AD5499" s="13" t="str">
        <f t="shared" si="1376"/>
        <v/>
      </c>
    </row>
    <row r="5500" spans="7:30" x14ac:dyDescent="0.25">
      <c r="G5500" s="18" t="str">
        <f t="shared" si="1361"/>
        <v/>
      </c>
      <c r="H5500" s="22" t="str">
        <f t="shared" si="1362"/>
        <v/>
      </c>
      <c r="I5500" s="23" t="str">
        <f t="shared" si="1363"/>
        <v/>
      </c>
      <c r="J5500" s="22" t="str">
        <f t="shared" si="1364"/>
        <v/>
      </c>
      <c r="K5500" s="24" t="str">
        <f t="shared" si="1365"/>
        <v/>
      </c>
      <c r="L5500" s="42" t="str">
        <f t="shared" si="1371"/>
        <v/>
      </c>
      <c r="M5500" s="43" t="str">
        <f t="shared" si="1372"/>
        <v/>
      </c>
      <c r="N5500" s="26" t="str">
        <f t="shared" si="1366"/>
        <v/>
      </c>
      <c r="O5500" s="26" t="str">
        <f t="shared" si="1367"/>
        <v/>
      </c>
      <c r="P5500" s="28" t="str">
        <f>IF(E5500="","",INDEX(TableLookupWakeUpScore[],MATCH(E5500,TableLookupWakeUpScore[Wake Up],0),MATCH(P$1,TableLookupWakeUpScore[#Headers],0)))</f>
        <v/>
      </c>
      <c r="Q5500" s="30" t="str">
        <f t="shared" si="1368"/>
        <v/>
      </c>
      <c r="R5500" s="31" t="str">
        <f t="shared" si="1369"/>
        <v/>
      </c>
      <c r="S5500" s="34" t="str">
        <f>IF($C5500="","",INDEX(TableLookupSleepQuality[],MATCH($C5500,TableLookupSleepQuality[Sleep Quality Low],1),MATCH(S$1,TableLookupSleepQuality[#Headers],0)))</f>
        <v/>
      </c>
      <c r="T5500" s="35" t="str">
        <f>IF($C5500="","",INDEX(TableLookupSleepQuality[],MATCH($C5500,TableLookupSleepQuality[Sleep Quality Low],1),MATCH(T$1,TableLookupSleepQuality[#Headers],0)))</f>
        <v/>
      </c>
      <c r="X5500" s="36" t="str">
        <f t="shared" si="1370"/>
        <v/>
      </c>
      <c r="Y5500" s="40" t="str">
        <f t="shared" si="1376"/>
        <v/>
      </c>
      <c r="Z5500" s="13" t="str">
        <f t="shared" si="1376"/>
        <v/>
      </c>
      <c r="AA5500" s="13" t="str">
        <f t="shared" si="1376"/>
        <v/>
      </c>
      <c r="AB5500" s="13" t="str">
        <f t="shared" si="1376"/>
        <v/>
      </c>
      <c r="AC5500" s="13" t="str">
        <f t="shared" si="1376"/>
        <v/>
      </c>
      <c r="AD5500" s="13" t="str">
        <f t="shared" si="1376"/>
        <v/>
      </c>
    </row>
    <row r="5501" spans="7:30" x14ac:dyDescent="0.25">
      <c r="G5501" s="18" t="str">
        <f t="shared" si="1361"/>
        <v/>
      </c>
      <c r="H5501" s="22" t="str">
        <f t="shared" si="1362"/>
        <v/>
      </c>
      <c r="I5501" s="23" t="str">
        <f t="shared" si="1363"/>
        <v/>
      </c>
      <c r="J5501" s="22" t="str">
        <f t="shared" si="1364"/>
        <v/>
      </c>
      <c r="K5501" s="24" t="str">
        <f t="shared" si="1365"/>
        <v/>
      </c>
      <c r="L5501" s="42" t="str">
        <f t="shared" si="1371"/>
        <v/>
      </c>
      <c r="M5501" s="43" t="str">
        <f t="shared" si="1372"/>
        <v/>
      </c>
      <c r="N5501" s="26" t="str">
        <f t="shared" si="1366"/>
        <v/>
      </c>
      <c r="O5501" s="26" t="str">
        <f t="shared" si="1367"/>
        <v/>
      </c>
      <c r="P5501" s="28" t="str">
        <f>IF(E5501="","",INDEX(TableLookupWakeUpScore[],MATCH(E5501,TableLookupWakeUpScore[Wake Up],0),MATCH(P$1,TableLookupWakeUpScore[#Headers],0)))</f>
        <v/>
      </c>
      <c r="Q5501" s="30" t="str">
        <f t="shared" si="1368"/>
        <v/>
      </c>
      <c r="R5501" s="31" t="str">
        <f t="shared" si="1369"/>
        <v/>
      </c>
      <c r="S5501" s="34" t="str">
        <f>IF($C5501="","",INDEX(TableLookupSleepQuality[],MATCH($C5501,TableLookupSleepQuality[Sleep Quality Low],1),MATCH(S$1,TableLookupSleepQuality[#Headers],0)))</f>
        <v/>
      </c>
      <c r="T5501" s="35" t="str">
        <f>IF($C5501="","",INDEX(TableLookupSleepQuality[],MATCH($C5501,TableLookupSleepQuality[Sleep Quality Low],1),MATCH(T$1,TableLookupSleepQuality[#Headers],0)))</f>
        <v/>
      </c>
      <c r="X5501" s="36" t="str">
        <f t="shared" si="1370"/>
        <v/>
      </c>
      <c r="Y5501" s="40" t="str">
        <f t="shared" si="1376"/>
        <v/>
      </c>
      <c r="Z5501" s="13" t="str">
        <f t="shared" si="1376"/>
        <v/>
      </c>
      <c r="AA5501" s="13" t="str">
        <f t="shared" si="1376"/>
        <v/>
      </c>
      <c r="AB5501" s="13" t="str">
        <f t="shared" si="1376"/>
        <v/>
      </c>
      <c r="AC5501" s="13" t="str">
        <f t="shared" si="1376"/>
        <v/>
      </c>
      <c r="AD5501" s="13" t="str">
        <f t="shared" si="1376"/>
        <v/>
      </c>
    </row>
    <row r="5502" spans="7:30" x14ac:dyDescent="0.25">
      <c r="G5502" s="18" t="str">
        <f t="shared" si="1361"/>
        <v/>
      </c>
      <c r="H5502" s="22" t="str">
        <f t="shared" si="1362"/>
        <v/>
      </c>
      <c r="I5502" s="23" t="str">
        <f t="shared" si="1363"/>
        <v/>
      </c>
      <c r="J5502" s="22" t="str">
        <f t="shared" si="1364"/>
        <v/>
      </c>
      <c r="K5502" s="24" t="str">
        <f t="shared" si="1365"/>
        <v/>
      </c>
      <c r="L5502" s="42" t="str">
        <f t="shared" si="1371"/>
        <v/>
      </c>
      <c r="M5502" s="43" t="str">
        <f t="shared" si="1372"/>
        <v/>
      </c>
      <c r="N5502" s="26" t="str">
        <f t="shared" si="1366"/>
        <v/>
      </c>
      <c r="O5502" s="26" t="str">
        <f t="shared" si="1367"/>
        <v/>
      </c>
      <c r="P5502" s="28" t="str">
        <f>IF(E5502="","",INDEX(TableLookupWakeUpScore[],MATCH(E5502,TableLookupWakeUpScore[Wake Up],0),MATCH(P$1,TableLookupWakeUpScore[#Headers],0)))</f>
        <v/>
      </c>
      <c r="Q5502" s="30" t="str">
        <f t="shared" si="1368"/>
        <v/>
      </c>
      <c r="R5502" s="31" t="str">
        <f t="shared" si="1369"/>
        <v/>
      </c>
      <c r="S5502" s="34" t="str">
        <f>IF($C5502="","",INDEX(TableLookupSleepQuality[],MATCH($C5502,TableLookupSleepQuality[Sleep Quality Low],1),MATCH(S$1,TableLookupSleepQuality[#Headers],0)))</f>
        <v/>
      </c>
      <c r="T5502" s="35" t="str">
        <f>IF($C5502="","",INDEX(TableLookupSleepQuality[],MATCH($C5502,TableLookupSleepQuality[Sleep Quality Low],1),MATCH(T$1,TableLookupSleepQuality[#Headers],0)))</f>
        <v/>
      </c>
      <c r="X5502" s="36" t="str">
        <f t="shared" si="1370"/>
        <v/>
      </c>
      <c r="Y5502" s="40" t="str">
        <f t="shared" si="1376"/>
        <v/>
      </c>
      <c r="Z5502" s="13" t="str">
        <f t="shared" si="1376"/>
        <v/>
      </c>
      <c r="AA5502" s="13" t="str">
        <f t="shared" si="1376"/>
        <v/>
      </c>
      <c r="AB5502" s="13" t="str">
        <f t="shared" si="1376"/>
        <v/>
      </c>
      <c r="AC5502" s="13" t="str">
        <f t="shared" si="1376"/>
        <v/>
      </c>
      <c r="AD5502" s="13" t="str">
        <f t="shared" si="1376"/>
        <v/>
      </c>
    </row>
    <row r="5503" spans="7:30" x14ac:dyDescent="0.25">
      <c r="G5503" s="18" t="str">
        <f t="shared" si="1361"/>
        <v/>
      </c>
      <c r="H5503" s="22" t="str">
        <f t="shared" si="1362"/>
        <v/>
      </c>
      <c r="I5503" s="23" t="str">
        <f t="shared" si="1363"/>
        <v/>
      </c>
      <c r="J5503" s="22" t="str">
        <f t="shared" si="1364"/>
        <v/>
      </c>
      <c r="K5503" s="24" t="str">
        <f t="shared" si="1365"/>
        <v/>
      </c>
      <c r="L5503" s="42" t="str">
        <f t="shared" si="1371"/>
        <v/>
      </c>
      <c r="M5503" s="43" t="str">
        <f t="shared" si="1372"/>
        <v/>
      </c>
      <c r="N5503" s="26" t="str">
        <f t="shared" si="1366"/>
        <v/>
      </c>
      <c r="O5503" s="26" t="str">
        <f t="shared" si="1367"/>
        <v/>
      </c>
      <c r="P5503" s="28" t="str">
        <f>IF(E5503="","",INDEX(TableLookupWakeUpScore[],MATCH(E5503,TableLookupWakeUpScore[Wake Up],0),MATCH(P$1,TableLookupWakeUpScore[#Headers],0)))</f>
        <v/>
      </c>
      <c r="Q5503" s="30" t="str">
        <f t="shared" si="1368"/>
        <v/>
      </c>
      <c r="R5503" s="31" t="str">
        <f t="shared" si="1369"/>
        <v/>
      </c>
      <c r="S5503" s="34" t="str">
        <f>IF($C5503="","",INDEX(TableLookupSleepQuality[],MATCH($C5503,TableLookupSleepQuality[Sleep Quality Low],1),MATCH(S$1,TableLookupSleepQuality[#Headers],0)))</f>
        <v/>
      </c>
      <c r="T5503" s="35" t="str">
        <f>IF($C5503="","",INDEX(TableLookupSleepQuality[],MATCH($C5503,TableLookupSleepQuality[Sleep Quality Low],1),MATCH(T$1,TableLookupSleepQuality[#Headers],0)))</f>
        <v/>
      </c>
      <c r="X5503" s="36" t="str">
        <f t="shared" si="1370"/>
        <v/>
      </c>
      <c r="Y5503" s="40" t="str">
        <f t="shared" si="1376"/>
        <v/>
      </c>
      <c r="Z5503" s="13" t="str">
        <f t="shared" si="1376"/>
        <v/>
      </c>
      <c r="AA5503" s="13" t="str">
        <f t="shared" si="1376"/>
        <v/>
      </c>
      <c r="AB5503" s="13" t="str">
        <f t="shared" si="1376"/>
        <v/>
      </c>
      <c r="AC5503" s="13" t="str">
        <f t="shared" si="1376"/>
        <v/>
      </c>
      <c r="AD5503" s="13" t="str">
        <f t="shared" si="1376"/>
        <v/>
      </c>
    </row>
    <row r="5504" spans="7:30" x14ac:dyDescent="0.25">
      <c r="G5504" s="18" t="str">
        <f t="shared" si="1361"/>
        <v/>
      </c>
      <c r="H5504" s="22" t="str">
        <f t="shared" si="1362"/>
        <v/>
      </c>
      <c r="I5504" s="23" t="str">
        <f t="shared" si="1363"/>
        <v/>
      </c>
      <c r="J5504" s="22" t="str">
        <f t="shared" si="1364"/>
        <v/>
      </c>
      <c r="K5504" s="24" t="str">
        <f t="shared" si="1365"/>
        <v/>
      </c>
      <c r="L5504" s="42" t="str">
        <f t="shared" si="1371"/>
        <v/>
      </c>
      <c r="M5504" s="43" t="str">
        <f t="shared" si="1372"/>
        <v/>
      </c>
      <c r="N5504" s="26" t="str">
        <f t="shared" si="1366"/>
        <v/>
      </c>
      <c r="O5504" s="26" t="str">
        <f t="shared" si="1367"/>
        <v/>
      </c>
      <c r="P5504" s="28" t="str">
        <f>IF(E5504="","",INDEX(TableLookupWakeUpScore[],MATCH(E5504,TableLookupWakeUpScore[Wake Up],0),MATCH(P$1,TableLookupWakeUpScore[#Headers],0)))</f>
        <v/>
      </c>
      <c r="Q5504" s="30" t="str">
        <f t="shared" si="1368"/>
        <v/>
      </c>
      <c r="R5504" s="31" t="str">
        <f t="shared" si="1369"/>
        <v/>
      </c>
      <c r="S5504" s="34" t="str">
        <f>IF($C5504="","",INDEX(TableLookupSleepQuality[],MATCH($C5504,TableLookupSleepQuality[Sleep Quality Low],1),MATCH(S$1,TableLookupSleepQuality[#Headers],0)))</f>
        <v/>
      </c>
      <c r="T5504" s="35" t="str">
        <f>IF($C5504="","",INDEX(TableLookupSleepQuality[],MATCH($C5504,TableLookupSleepQuality[Sleep Quality Low],1),MATCH(T$1,TableLookupSleepQuality[#Headers],0)))</f>
        <v/>
      </c>
      <c r="X5504" s="36" t="str">
        <f t="shared" si="1370"/>
        <v/>
      </c>
      <c r="Y5504" s="40" t="str">
        <f t="shared" si="1376"/>
        <v/>
      </c>
      <c r="Z5504" s="13" t="str">
        <f t="shared" si="1376"/>
        <v/>
      </c>
      <c r="AA5504" s="13" t="str">
        <f t="shared" si="1376"/>
        <v/>
      </c>
      <c r="AB5504" s="13" t="str">
        <f t="shared" si="1376"/>
        <v/>
      </c>
      <c r="AC5504" s="13" t="str">
        <f t="shared" si="1376"/>
        <v/>
      </c>
      <c r="AD5504" s="13" t="str">
        <f t="shared" si="1376"/>
        <v/>
      </c>
    </row>
    <row r="5505" spans="7:30" x14ac:dyDescent="0.25">
      <c r="G5505" s="18" t="str">
        <f t="shared" si="1361"/>
        <v/>
      </c>
      <c r="H5505" s="22" t="str">
        <f t="shared" si="1362"/>
        <v/>
      </c>
      <c r="I5505" s="23" t="str">
        <f t="shared" si="1363"/>
        <v/>
      </c>
      <c r="J5505" s="22" t="str">
        <f t="shared" si="1364"/>
        <v/>
      </c>
      <c r="K5505" s="24" t="str">
        <f t="shared" si="1365"/>
        <v/>
      </c>
      <c r="L5505" s="42" t="str">
        <f t="shared" si="1371"/>
        <v/>
      </c>
      <c r="M5505" s="43" t="str">
        <f t="shared" si="1372"/>
        <v/>
      </c>
      <c r="N5505" s="26" t="str">
        <f t="shared" si="1366"/>
        <v/>
      </c>
      <c r="O5505" s="26" t="str">
        <f t="shared" si="1367"/>
        <v/>
      </c>
      <c r="P5505" s="28" t="str">
        <f>IF(E5505="","",INDEX(TableLookupWakeUpScore[],MATCH(E5505,TableLookupWakeUpScore[Wake Up],0),MATCH(P$1,TableLookupWakeUpScore[#Headers],0)))</f>
        <v/>
      </c>
      <c r="Q5505" s="30" t="str">
        <f t="shared" si="1368"/>
        <v/>
      </c>
      <c r="R5505" s="31" t="str">
        <f t="shared" si="1369"/>
        <v/>
      </c>
      <c r="S5505" s="34" t="str">
        <f>IF($C5505="","",INDEX(TableLookupSleepQuality[],MATCH($C5505,TableLookupSleepQuality[Sleep Quality Low],1),MATCH(S$1,TableLookupSleepQuality[#Headers],0)))</f>
        <v/>
      </c>
      <c r="T5505" s="35" t="str">
        <f>IF($C5505="","",INDEX(TableLookupSleepQuality[],MATCH($C5505,TableLookupSleepQuality[Sleep Quality Low],1),MATCH(T$1,TableLookupSleepQuality[#Headers],0)))</f>
        <v/>
      </c>
      <c r="X5505" s="36" t="str">
        <f t="shared" si="1370"/>
        <v/>
      </c>
      <c r="Y5505" s="40" t="str">
        <f t="shared" si="1376"/>
        <v/>
      </c>
      <c r="Z5505" s="13" t="str">
        <f t="shared" si="1376"/>
        <v/>
      </c>
      <c r="AA5505" s="13" t="str">
        <f t="shared" si="1376"/>
        <v/>
      </c>
      <c r="AB5505" s="13" t="str">
        <f t="shared" si="1376"/>
        <v/>
      </c>
      <c r="AC5505" s="13" t="str">
        <f t="shared" si="1376"/>
        <v/>
      </c>
      <c r="AD5505" s="13" t="str">
        <f t="shared" si="1376"/>
        <v/>
      </c>
    </row>
    <row r="5506" spans="7:30" x14ac:dyDescent="0.25">
      <c r="G5506" s="18" t="str">
        <f t="shared" ref="G5506:G5569" si="1377">IF($B5506="","",VALUE(TEXT($B5506,"yyyy")))</f>
        <v/>
      </c>
      <c r="H5506" s="22" t="str">
        <f t="shared" ref="H5506:H5569" si="1378">IF($B5506="","",VALUE(TEXT($B5506,"mm")))</f>
        <v/>
      </c>
      <c r="I5506" s="23" t="str">
        <f t="shared" ref="I5506:I5569" si="1379">IF($B5506="","",TEXT($B5506,"mmm"))</f>
        <v/>
      </c>
      <c r="J5506" s="22" t="str">
        <f t="shared" ref="J5506:J5569" si="1380">IF($B5506="","",VALUE(TEXT($B5506,"dd")))</f>
        <v/>
      </c>
      <c r="K5506" s="24" t="str">
        <f t="shared" ref="K5506:K5569" si="1381">IF($B5506="","",TEXT($B5506,"ddd"))</f>
        <v/>
      </c>
      <c r="L5506" s="42" t="str">
        <f t="shared" si="1371"/>
        <v/>
      </c>
      <c r="M5506" s="43" t="str">
        <f t="shared" si="1372"/>
        <v/>
      </c>
      <c r="N5506" s="26" t="str">
        <f t="shared" ref="N5506:N5569" si="1382">IF(A5506="","",TIME(HOUR(A5506),MINUTE(A5506),SECOND(A5506)))</f>
        <v/>
      </c>
      <c r="O5506" s="26" t="str">
        <f t="shared" ref="O5506:O5569" si="1383">IF(B5506="","",TIME(HOUR(B5506),MINUTE(B5506),SECOND(B5506)))</f>
        <v/>
      </c>
      <c r="P5506" s="28" t="str">
        <f>IF(E5506="","",INDEX(TableLookupWakeUpScore[],MATCH(E5506,TableLookupWakeUpScore[Wake Up],0),MATCH(P$1,TableLookupWakeUpScore[#Headers],0)))</f>
        <v/>
      </c>
      <c r="Q5506" s="30" t="str">
        <f t="shared" ref="Q5506:Q5569" si="1384">IF(D5506="","",D5506*24)</f>
        <v/>
      </c>
      <c r="R5506" s="31" t="str">
        <f t="shared" ref="R5506:R5569" si="1385">IF(OR(A5506="",B5506=""),"",B5506-A5506)</f>
        <v/>
      </c>
      <c r="S5506" s="34" t="str">
        <f>IF($C5506="","",INDEX(TableLookupSleepQuality[],MATCH($C5506,TableLookupSleepQuality[Sleep Quality Low],1),MATCH(S$1,TableLookupSleepQuality[#Headers],0)))</f>
        <v/>
      </c>
      <c r="T5506" s="35" t="str">
        <f>IF($C5506="","",INDEX(TableLookupSleepQuality[],MATCH($C5506,TableLookupSleepQuality[Sleep Quality Low],1),MATCH(T$1,TableLookupSleepQuality[#Headers],0)))</f>
        <v/>
      </c>
      <c r="X5506" s="36" t="str">
        <f t="shared" ref="X5506:X5569" si="1386">IF($M5506="","",IF($M5506&gt;=RangeLookupDateStartedRecordingSleepNotes,"YES","NO"))</f>
        <v/>
      </c>
      <c r="Y5506" s="40" t="str">
        <f t="shared" si="1376"/>
        <v/>
      </c>
      <c r="Z5506" s="13" t="str">
        <f t="shared" si="1376"/>
        <v/>
      </c>
      <c r="AA5506" s="13" t="str">
        <f t="shared" si="1376"/>
        <v/>
      </c>
      <c r="AB5506" s="13" t="str">
        <f t="shared" si="1376"/>
        <v/>
      </c>
      <c r="AC5506" s="13" t="str">
        <f t="shared" si="1376"/>
        <v/>
      </c>
      <c r="AD5506" s="13" t="str">
        <f t="shared" si="1376"/>
        <v/>
      </c>
    </row>
    <row r="5507" spans="7:30" x14ac:dyDescent="0.25">
      <c r="G5507" s="18" t="str">
        <f t="shared" si="1377"/>
        <v/>
      </c>
      <c r="H5507" s="22" t="str">
        <f t="shared" si="1378"/>
        <v/>
      </c>
      <c r="I5507" s="23" t="str">
        <f t="shared" si="1379"/>
        <v/>
      </c>
      <c r="J5507" s="22" t="str">
        <f t="shared" si="1380"/>
        <v/>
      </c>
      <c r="K5507" s="24" t="str">
        <f t="shared" si="1381"/>
        <v/>
      </c>
      <c r="L5507" s="42" t="str">
        <f t="shared" ref="L5507:L5570" si="1387">IF(A5507="","",DATE(YEAR(A5507),MONTH(A5507),DAY(A5507)))</f>
        <v/>
      </c>
      <c r="M5507" s="43" t="str">
        <f t="shared" ref="M5507:M5570" si="1388">IF(B5507="","",DATE(YEAR(B5507),MONTH(B5507),DAY(B5507)))</f>
        <v/>
      </c>
      <c r="N5507" s="26" t="str">
        <f t="shared" si="1382"/>
        <v/>
      </c>
      <c r="O5507" s="26" t="str">
        <f t="shared" si="1383"/>
        <v/>
      </c>
      <c r="P5507" s="28" t="str">
        <f>IF(E5507="","",INDEX(TableLookupWakeUpScore[],MATCH(E5507,TableLookupWakeUpScore[Wake Up],0),MATCH(P$1,TableLookupWakeUpScore[#Headers],0)))</f>
        <v/>
      </c>
      <c r="Q5507" s="30" t="str">
        <f t="shared" si="1384"/>
        <v/>
      </c>
      <c r="R5507" s="31" t="str">
        <f t="shared" si="1385"/>
        <v/>
      </c>
      <c r="S5507" s="34" t="str">
        <f>IF($C5507="","",INDEX(TableLookupSleepQuality[],MATCH($C5507,TableLookupSleepQuality[Sleep Quality Low],1),MATCH(S$1,TableLookupSleepQuality[#Headers],0)))</f>
        <v/>
      </c>
      <c r="T5507" s="35" t="str">
        <f>IF($C5507="","",INDEX(TableLookupSleepQuality[],MATCH($C5507,TableLookupSleepQuality[Sleep Quality Low],1),MATCH(T$1,TableLookupSleepQuality[#Headers],0)))</f>
        <v/>
      </c>
      <c r="X5507" s="36" t="str">
        <f t="shared" si="1386"/>
        <v/>
      </c>
      <c r="Y5507" s="40" t="str">
        <f t="shared" ref="Y5507:AD5522" si="1389">IF(OR($X5507="NO",$X5507=""),"",IF(COUNTIF($F5507,"*" &amp; Y$1 &amp; "*"),"YES","NO"))</f>
        <v/>
      </c>
      <c r="Z5507" s="13" t="str">
        <f t="shared" si="1389"/>
        <v/>
      </c>
      <c r="AA5507" s="13" t="str">
        <f t="shared" si="1389"/>
        <v/>
      </c>
      <c r="AB5507" s="13" t="str">
        <f t="shared" si="1389"/>
        <v/>
      </c>
      <c r="AC5507" s="13" t="str">
        <f t="shared" si="1389"/>
        <v/>
      </c>
      <c r="AD5507" s="13" t="str">
        <f t="shared" si="1389"/>
        <v/>
      </c>
    </row>
    <row r="5508" spans="7:30" x14ac:dyDescent="0.25">
      <c r="G5508" s="18" t="str">
        <f t="shared" si="1377"/>
        <v/>
      </c>
      <c r="H5508" s="22" t="str">
        <f t="shared" si="1378"/>
        <v/>
      </c>
      <c r="I5508" s="23" t="str">
        <f t="shared" si="1379"/>
        <v/>
      </c>
      <c r="J5508" s="22" t="str">
        <f t="shared" si="1380"/>
        <v/>
      </c>
      <c r="K5508" s="24" t="str">
        <f t="shared" si="1381"/>
        <v/>
      </c>
      <c r="L5508" s="42" t="str">
        <f t="shared" si="1387"/>
        <v/>
      </c>
      <c r="M5508" s="43" t="str">
        <f t="shared" si="1388"/>
        <v/>
      </c>
      <c r="N5508" s="26" t="str">
        <f t="shared" si="1382"/>
        <v/>
      </c>
      <c r="O5508" s="26" t="str">
        <f t="shared" si="1383"/>
        <v/>
      </c>
      <c r="P5508" s="28" t="str">
        <f>IF(E5508="","",INDEX(TableLookupWakeUpScore[],MATCH(E5508,TableLookupWakeUpScore[Wake Up],0),MATCH(P$1,TableLookupWakeUpScore[#Headers],0)))</f>
        <v/>
      </c>
      <c r="Q5508" s="30" t="str">
        <f t="shared" si="1384"/>
        <v/>
      </c>
      <c r="R5508" s="31" t="str">
        <f t="shared" si="1385"/>
        <v/>
      </c>
      <c r="S5508" s="34" t="str">
        <f>IF($C5508="","",INDEX(TableLookupSleepQuality[],MATCH($C5508,TableLookupSleepQuality[Sleep Quality Low],1),MATCH(S$1,TableLookupSleepQuality[#Headers],0)))</f>
        <v/>
      </c>
      <c r="T5508" s="35" t="str">
        <f>IF($C5508="","",INDEX(TableLookupSleepQuality[],MATCH($C5508,TableLookupSleepQuality[Sleep Quality Low],1),MATCH(T$1,TableLookupSleepQuality[#Headers],0)))</f>
        <v/>
      </c>
      <c r="X5508" s="36" t="str">
        <f t="shared" si="1386"/>
        <v/>
      </c>
      <c r="Y5508" s="40" t="str">
        <f t="shared" si="1389"/>
        <v/>
      </c>
      <c r="Z5508" s="13" t="str">
        <f t="shared" si="1389"/>
        <v/>
      </c>
      <c r="AA5508" s="13" t="str">
        <f t="shared" si="1389"/>
        <v/>
      </c>
      <c r="AB5508" s="13" t="str">
        <f t="shared" si="1389"/>
        <v/>
      </c>
      <c r="AC5508" s="13" t="str">
        <f t="shared" si="1389"/>
        <v/>
      </c>
      <c r="AD5508" s="13" t="str">
        <f t="shared" si="1389"/>
        <v/>
      </c>
    </row>
    <row r="5509" spans="7:30" x14ac:dyDescent="0.25">
      <c r="G5509" s="18" t="str">
        <f t="shared" si="1377"/>
        <v/>
      </c>
      <c r="H5509" s="22" t="str">
        <f t="shared" si="1378"/>
        <v/>
      </c>
      <c r="I5509" s="23" t="str">
        <f t="shared" si="1379"/>
        <v/>
      </c>
      <c r="J5509" s="22" t="str">
        <f t="shared" si="1380"/>
        <v/>
      </c>
      <c r="K5509" s="24" t="str">
        <f t="shared" si="1381"/>
        <v/>
      </c>
      <c r="L5509" s="42" t="str">
        <f t="shared" si="1387"/>
        <v/>
      </c>
      <c r="M5509" s="43" t="str">
        <f t="shared" si="1388"/>
        <v/>
      </c>
      <c r="N5509" s="26" t="str">
        <f t="shared" si="1382"/>
        <v/>
      </c>
      <c r="O5509" s="26" t="str">
        <f t="shared" si="1383"/>
        <v/>
      </c>
      <c r="P5509" s="28" t="str">
        <f>IF(E5509="","",INDEX(TableLookupWakeUpScore[],MATCH(E5509,TableLookupWakeUpScore[Wake Up],0),MATCH(P$1,TableLookupWakeUpScore[#Headers],0)))</f>
        <v/>
      </c>
      <c r="Q5509" s="30" t="str">
        <f t="shared" si="1384"/>
        <v/>
      </c>
      <c r="R5509" s="31" t="str">
        <f t="shared" si="1385"/>
        <v/>
      </c>
      <c r="S5509" s="34" t="str">
        <f>IF($C5509="","",INDEX(TableLookupSleepQuality[],MATCH($C5509,TableLookupSleepQuality[Sleep Quality Low],1),MATCH(S$1,TableLookupSleepQuality[#Headers],0)))</f>
        <v/>
      </c>
      <c r="T5509" s="35" t="str">
        <f>IF($C5509="","",INDEX(TableLookupSleepQuality[],MATCH($C5509,TableLookupSleepQuality[Sleep Quality Low],1),MATCH(T$1,TableLookupSleepQuality[#Headers],0)))</f>
        <v/>
      </c>
      <c r="X5509" s="36" t="str">
        <f t="shared" si="1386"/>
        <v/>
      </c>
      <c r="Y5509" s="40" t="str">
        <f t="shared" si="1389"/>
        <v/>
      </c>
      <c r="Z5509" s="13" t="str">
        <f t="shared" si="1389"/>
        <v/>
      </c>
      <c r="AA5509" s="13" t="str">
        <f t="shared" si="1389"/>
        <v/>
      </c>
      <c r="AB5509" s="13" t="str">
        <f t="shared" si="1389"/>
        <v/>
      </c>
      <c r="AC5509" s="13" t="str">
        <f t="shared" si="1389"/>
        <v/>
      </c>
      <c r="AD5509" s="13" t="str">
        <f t="shared" si="1389"/>
        <v/>
      </c>
    </row>
    <row r="5510" spans="7:30" x14ac:dyDescent="0.25">
      <c r="G5510" s="18" t="str">
        <f t="shared" si="1377"/>
        <v/>
      </c>
      <c r="H5510" s="22" t="str">
        <f t="shared" si="1378"/>
        <v/>
      </c>
      <c r="I5510" s="23" t="str">
        <f t="shared" si="1379"/>
        <v/>
      </c>
      <c r="J5510" s="22" t="str">
        <f t="shared" si="1380"/>
        <v/>
      </c>
      <c r="K5510" s="24" t="str">
        <f t="shared" si="1381"/>
        <v/>
      </c>
      <c r="L5510" s="42" t="str">
        <f t="shared" si="1387"/>
        <v/>
      </c>
      <c r="M5510" s="43" t="str">
        <f t="shared" si="1388"/>
        <v/>
      </c>
      <c r="N5510" s="26" t="str">
        <f t="shared" si="1382"/>
        <v/>
      </c>
      <c r="O5510" s="26" t="str">
        <f t="shared" si="1383"/>
        <v/>
      </c>
      <c r="P5510" s="28" t="str">
        <f>IF(E5510="","",INDEX(TableLookupWakeUpScore[],MATCH(E5510,TableLookupWakeUpScore[Wake Up],0),MATCH(P$1,TableLookupWakeUpScore[#Headers],0)))</f>
        <v/>
      </c>
      <c r="Q5510" s="30" t="str">
        <f t="shared" si="1384"/>
        <v/>
      </c>
      <c r="R5510" s="31" t="str">
        <f t="shared" si="1385"/>
        <v/>
      </c>
      <c r="S5510" s="34" t="str">
        <f>IF($C5510="","",INDEX(TableLookupSleepQuality[],MATCH($C5510,TableLookupSleepQuality[Sleep Quality Low],1),MATCH(S$1,TableLookupSleepQuality[#Headers],0)))</f>
        <v/>
      </c>
      <c r="T5510" s="35" t="str">
        <f>IF($C5510="","",INDEX(TableLookupSleepQuality[],MATCH($C5510,TableLookupSleepQuality[Sleep Quality Low],1),MATCH(T$1,TableLookupSleepQuality[#Headers],0)))</f>
        <v/>
      </c>
      <c r="X5510" s="36" t="str">
        <f t="shared" si="1386"/>
        <v/>
      </c>
      <c r="Y5510" s="40" t="str">
        <f t="shared" si="1389"/>
        <v/>
      </c>
      <c r="Z5510" s="13" t="str">
        <f t="shared" si="1389"/>
        <v/>
      </c>
      <c r="AA5510" s="13" t="str">
        <f t="shared" si="1389"/>
        <v/>
      </c>
      <c r="AB5510" s="13" t="str">
        <f t="shared" si="1389"/>
        <v/>
      </c>
      <c r="AC5510" s="13" t="str">
        <f t="shared" si="1389"/>
        <v/>
      </c>
      <c r="AD5510" s="13" t="str">
        <f t="shared" si="1389"/>
        <v/>
      </c>
    </row>
    <row r="5511" spans="7:30" x14ac:dyDescent="0.25">
      <c r="G5511" s="18" t="str">
        <f t="shared" si="1377"/>
        <v/>
      </c>
      <c r="H5511" s="22" t="str">
        <f t="shared" si="1378"/>
        <v/>
      </c>
      <c r="I5511" s="23" t="str">
        <f t="shared" si="1379"/>
        <v/>
      </c>
      <c r="J5511" s="22" t="str">
        <f t="shared" si="1380"/>
        <v/>
      </c>
      <c r="K5511" s="24" t="str">
        <f t="shared" si="1381"/>
        <v/>
      </c>
      <c r="L5511" s="42" t="str">
        <f t="shared" si="1387"/>
        <v/>
      </c>
      <c r="M5511" s="43" t="str">
        <f t="shared" si="1388"/>
        <v/>
      </c>
      <c r="N5511" s="26" t="str">
        <f t="shared" si="1382"/>
        <v/>
      </c>
      <c r="O5511" s="26" t="str">
        <f t="shared" si="1383"/>
        <v/>
      </c>
      <c r="P5511" s="28" t="str">
        <f>IF(E5511="","",INDEX(TableLookupWakeUpScore[],MATCH(E5511,TableLookupWakeUpScore[Wake Up],0),MATCH(P$1,TableLookupWakeUpScore[#Headers],0)))</f>
        <v/>
      </c>
      <c r="Q5511" s="30" t="str">
        <f t="shared" si="1384"/>
        <v/>
      </c>
      <c r="R5511" s="31" t="str">
        <f t="shared" si="1385"/>
        <v/>
      </c>
      <c r="S5511" s="34" t="str">
        <f>IF($C5511="","",INDEX(TableLookupSleepQuality[],MATCH($C5511,TableLookupSleepQuality[Sleep Quality Low],1),MATCH(S$1,TableLookupSleepQuality[#Headers],0)))</f>
        <v/>
      </c>
      <c r="T5511" s="35" t="str">
        <f>IF($C5511="","",INDEX(TableLookupSleepQuality[],MATCH($C5511,TableLookupSleepQuality[Sleep Quality Low],1),MATCH(T$1,TableLookupSleepQuality[#Headers],0)))</f>
        <v/>
      </c>
      <c r="X5511" s="36" t="str">
        <f t="shared" si="1386"/>
        <v/>
      </c>
      <c r="Y5511" s="40" t="str">
        <f t="shared" si="1389"/>
        <v/>
      </c>
      <c r="Z5511" s="13" t="str">
        <f t="shared" si="1389"/>
        <v/>
      </c>
      <c r="AA5511" s="13" t="str">
        <f t="shared" si="1389"/>
        <v/>
      </c>
      <c r="AB5511" s="13" t="str">
        <f t="shared" si="1389"/>
        <v/>
      </c>
      <c r="AC5511" s="13" t="str">
        <f t="shared" si="1389"/>
        <v/>
      </c>
      <c r="AD5511" s="13" t="str">
        <f t="shared" si="1389"/>
        <v/>
      </c>
    </row>
    <row r="5512" spans="7:30" x14ac:dyDescent="0.25">
      <c r="G5512" s="18" t="str">
        <f t="shared" si="1377"/>
        <v/>
      </c>
      <c r="H5512" s="22" t="str">
        <f t="shared" si="1378"/>
        <v/>
      </c>
      <c r="I5512" s="23" t="str">
        <f t="shared" si="1379"/>
        <v/>
      </c>
      <c r="J5512" s="22" t="str">
        <f t="shared" si="1380"/>
        <v/>
      </c>
      <c r="K5512" s="24" t="str">
        <f t="shared" si="1381"/>
        <v/>
      </c>
      <c r="L5512" s="42" t="str">
        <f t="shared" si="1387"/>
        <v/>
      </c>
      <c r="M5512" s="43" t="str">
        <f t="shared" si="1388"/>
        <v/>
      </c>
      <c r="N5512" s="26" t="str">
        <f t="shared" si="1382"/>
        <v/>
      </c>
      <c r="O5512" s="26" t="str">
        <f t="shared" si="1383"/>
        <v/>
      </c>
      <c r="P5512" s="28" t="str">
        <f>IF(E5512="","",INDEX(TableLookupWakeUpScore[],MATCH(E5512,TableLookupWakeUpScore[Wake Up],0),MATCH(P$1,TableLookupWakeUpScore[#Headers],0)))</f>
        <v/>
      </c>
      <c r="Q5512" s="30" t="str">
        <f t="shared" si="1384"/>
        <v/>
      </c>
      <c r="R5512" s="31" t="str">
        <f t="shared" si="1385"/>
        <v/>
      </c>
      <c r="S5512" s="34" t="str">
        <f>IF($C5512="","",INDEX(TableLookupSleepQuality[],MATCH($C5512,TableLookupSleepQuality[Sleep Quality Low],1),MATCH(S$1,TableLookupSleepQuality[#Headers],0)))</f>
        <v/>
      </c>
      <c r="T5512" s="35" t="str">
        <f>IF($C5512="","",INDEX(TableLookupSleepQuality[],MATCH($C5512,TableLookupSleepQuality[Sleep Quality Low],1),MATCH(T$1,TableLookupSleepQuality[#Headers],0)))</f>
        <v/>
      </c>
      <c r="X5512" s="36" t="str">
        <f t="shared" si="1386"/>
        <v/>
      </c>
      <c r="Y5512" s="40" t="str">
        <f t="shared" si="1389"/>
        <v/>
      </c>
      <c r="Z5512" s="13" t="str">
        <f t="shared" si="1389"/>
        <v/>
      </c>
      <c r="AA5512" s="13" t="str">
        <f t="shared" si="1389"/>
        <v/>
      </c>
      <c r="AB5512" s="13" t="str">
        <f t="shared" si="1389"/>
        <v/>
      </c>
      <c r="AC5512" s="13" t="str">
        <f t="shared" si="1389"/>
        <v/>
      </c>
      <c r="AD5512" s="13" t="str">
        <f t="shared" si="1389"/>
        <v/>
      </c>
    </row>
    <row r="5513" spans="7:30" x14ac:dyDescent="0.25">
      <c r="G5513" s="18" t="str">
        <f t="shared" si="1377"/>
        <v/>
      </c>
      <c r="H5513" s="22" t="str">
        <f t="shared" si="1378"/>
        <v/>
      </c>
      <c r="I5513" s="23" t="str">
        <f t="shared" si="1379"/>
        <v/>
      </c>
      <c r="J5513" s="22" t="str">
        <f t="shared" si="1380"/>
        <v/>
      </c>
      <c r="K5513" s="24" t="str">
        <f t="shared" si="1381"/>
        <v/>
      </c>
      <c r="L5513" s="42" t="str">
        <f t="shared" si="1387"/>
        <v/>
      </c>
      <c r="M5513" s="43" t="str">
        <f t="shared" si="1388"/>
        <v/>
      </c>
      <c r="N5513" s="26" t="str">
        <f t="shared" si="1382"/>
        <v/>
      </c>
      <c r="O5513" s="26" t="str">
        <f t="shared" si="1383"/>
        <v/>
      </c>
      <c r="P5513" s="28" t="str">
        <f>IF(E5513="","",INDEX(TableLookupWakeUpScore[],MATCH(E5513,TableLookupWakeUpScore[Wake Up],0),MATCH(P$1,TableLookupWakeUpScore[#Headers],0)))</f>
        <v/>
      </c>
      <c r="Q5513" s="30" t="str">
        <f t="shared" si="1384"/>
        <v/>
      </c>
      <c r="R5513" s="31" t="str">
        <f t="shared" si="1385"/>
        <v/>
      </c>
      <c r="S5513" s="34" t="str">
        <f>IF($C5513="","",INDEX(TableLookupSleepQuality[],MATCH($C5513,TableLookupSleepQuality[Sleep Quality Low],1),MATCH(S$1,TableLookupSleepQuality[#Headers],0)))</f>
        <v/>
      </c>
      <c r="T5513" s="35" t="str">
        <f>IF($C5513="","",INDEX(TableLookupSleepQuality[],MATCH($C5513,TableLookupSleepQuality[Sleep Quality Low],1),MATCH(T$1,TableLookupSleepQuality[#Headers],0)))</f>
        <v/>
      </c>
      <c r="X5513" s="36" t="str">
        <f t="shared" si="1386"/>
        <v/>
      </c>
      <c r="Y5513" s="40" t="str">
        <f t="shared" si="1389"/>
        <v/>
      </c>
      <c r="Z5513" s="13" t="str">
        <f t="shared" si="1389"/>
        <v/>
      </c>
      <c r="AA5513" s="13" t="str">
        <f t="shared" si="1389"/>
        <v/>
      </c>
      <c r="AB5513" s="13" t="str">
        <f t="shared" si="1389"/>
        <v/>
      </c>
      <c r="AC5513" s="13" t="str">
        <f t="shared" si="1389"/>
        <v/>
      </c>
      <c r="AD5513" s="13" t="str">
        <f t="shared" si="1389"/>
        <v/>
      </c>
    </row>
    <row r="5514" spans="7:30" x14ac:dyDescent="0.25">
      <c r="G5514" s="18" t="str">
        <f t="shared" si="1377"/>
        <v/>
      </c>
      <c r="H5514" s="22" t="str">
        <f t="shared" si="1378"/>
        <v/>
      </c>
      <c r="I5514" s="23" t="str">
        <f t="shared" si="1379"/>
        <v/>
      </c>
      <c r="J5514" s="22" t="str">
        <f t="shared" si="1380"/>
        <v/>
      </c>
      <c r="K5514" s="24" t="str">
        <f t="shared" si="1381"/>
        <v/>
      </c>
      <c r="L5514" s="42" t="str">
        <f t="shared" si="1387"/>
        <v/>
      </c>
      <c r="M5514" s="43" t="str">
        <f t="shared" si="1388"/>
        <v/>
      </c>
      <c r="N5514" s="26" t="str">
        <f t="shared" si="1382"/>
        <v/>
      </c>
      <c r="O5514" s="26" t="str">
        <f t="shared" si="1383"/>
        <v/>
      </c>
      <c r="P5514" s="28" t="str">
        <f>IF(E5514="","",INDEX(TableLookupWakeUpScore[],MATCH(E5514,TableLookupWakeUpScore[Wake Up],0),MATCH(P$1,TableLookupWakeUpScore[#Headers],0)))</f>
        <v/>
      </c>
      <c r="Q5514" s="30" t="str">
        <f t="shared" si="1384"/>
        <v/>
      </c>
      <c r="R5514" s="31" t="str">
        <f t="shared" si="1385"/>
        <v/>
      </c>
      <c r="S5514" s="34" t="str">
        <f>IF($C5514="","",INDEX(TableLookupSleepQuality[],MATCH($C5514,TableLookupSleepQuality[Sleep Quality Low],1),MATCH(S$1,TableLookupSleepQuality[#Headers],0)))</f>
        <v/>
      </c>
      <c r="T5514" s="35" t="str">
        <f>IF($C5514="","",INDEX(TableLookupSleepQuality[],MATCH($C5514,TableLookupSleepQuality[Sleep Quality Low],1),MATCH(T$1,TableLookupSleepQuality[#Headers],0)))</f>
        <v/>
      </c>
      <c r="X5514" s="36" t="str">
        <f t="shared" si="1386"/>
        <v/>
      </c>
      <c r="Y5514" s="40" t="str">
        <f t="shared" si="1389"/>
        <v/>
      </c>
      <c r="Z5514" s="13" t="str">
        <f t="shared" si="1389"/>
        <v/>
      </c>
      <c r="AA5514" s="13" t="str">
        <f t="shared" si="1389"/>
        <v/>
      </c>
      <c r="AB5514" s="13" t="str">
        <f t="shared" si="1389"/>
        <v/>
      </c>
      <c r="AC5514" s="13" t="str">
        <f t="shared" si="1389"/>
        <v/>
      </c>
      <c r="AD5514" s="13" t="str">
        <f t="shared" si="1389"/>
        <v/>
      </c>
    </row>
    <row r="5515" spans="7:30" x14ac:dyDescent="0.25">
      <c r="G5515" s="18" t="str">
        <f t="shared" si="1377"/>
        <v/>
      </c>
      <c r="H5515" s="22" t="str">
        <f t="shared" si="1378"/>
        <v/>
      </c>
      <c r="I5515" s="23" t="str">
        <f t="shared" si="1379"/>
        <v/>
      </c>
      <c r="J5515" s="22" t="str">
        <f t="shared" si="1380"/>
        <v/>
      </c>
      <c r="K5515" s="24" t="str">
        <f t="shared" si="1381"/>
        <v/>
      </c>
      <c r="L5515" s="42" t="str">
        <f t="shared" si="1387"/>
        <v/>
      </c>
      <c r="M5515" s="43" t="str">
        <f t="shared" si="1388"/>
        <v/>
      </c>
      <c r="N5515" s="26" t="str">
        <f t="shared" si="1382"/>
        <v/>
      </c>
      <c r="O5515" s="26" t="str">
        <f t="shared" si="1383"/>
        <v/>
      </c>
      <c r="P5515" s="28" t="str">
        <f>IF(E5515="","",INDEX(TableLookupWakeUpScore[],MATCH(E5515,TableLookupWakeUpScore[Wake Up],0),MATCH(P$1,TableLookupWakeUpScore[#Headers],0)))</f>
        <v/>
      </c>
      <c r="Q5515" s="30" t="str">
        <f t="shared" si="1384"/>
        <v/>
      </c>
      <c r="R5515" s="31" t="str">
        <f t="shared" si="1385"/>
        <v/>
      </c>
      <c r="S5515" s="34" t="str">
        <f>IF($C5515="","",INDEX(TableLookupSleepQuality[],MATCH($C5515,TableLookupSleepQuality[Sleep Quality Low],1),MATCH(S$1,TableLookupSleepQuality[#Headers],0)))</f>
        <v/>
      </c>
      <c r="T5515" s="35" t="str">
        <f>IF($C5515="","",INDEX(TableLookupSleepQuality[],MATCH($C5515,TableLookupSleepQuality[Sleep Quality Low],1),MATCH(T$1,TableLookupSleepQuality[#Headers],0)))</f>
        <v/>
      </c>
      <c r="X5515" s="36" t="str">
        <f t="shared" si="1386"/>
        <v/>
      </c>
      <c r="Y5515" s="40" t="str">
        <f t="shared" si="1389"/>
        <v/>
      </c>
      <c r="Z5515" s="13" t="str">
        <f t="shared" si="1389"/>
        <v/>
      </c>
      <c r="AA5515" s="13" t="str">
        <f t="shared" si="1389"/>
        <v/>
      </c>
      <c r="AB5515" s="13" t="str">
        <f t="shared" si="1389"/>
        <v/>
      </c>
      <c r="AC5515" s="13" t="str">
        <f t="shared" si="1389"/>
        <v/>
      </c>
      <c r="AD5515" s="13" t="str">
        <f t="shared" si="1389"/>
        <v/>
      </c>
    </row>
    <row r="5516" spans="7:30" x14ac:dyDescent="0.25">
      <c r="G5516" s="18" t="str">
        <f t="shared" si="1377"/>
        <v/>
      </c>
      <c r="H5516" s="22" t="str">
        <f t="shared" si="1378"/>
        <v/>
      </c>
      <c r="I5516" s="23" t="str">
        <f t="shared" si="1379"/>
        <v/>
      </c>
      <c r="J5516" s="22" t="str">
        <f t="shared" si="1380"/>
        <v/>
      </c>
      <c r="K5516" s="24" t="str">
        <f t="shared" si="1381"/>
        <v/>
      </c>
      <c r="L5516" s="42" t="str">
        <f t="shared" si="1387"/>
        <v/>
      </c>
      <c r="M5516" s="43" t="str">
        <f t="shared" si="1388"/>
        <v/>
      </c>
      <c r="N5516" s="26" t="str">
        <f t="shared" si="1382"/>
        <v/>
      </c>
      <c r="O5516" s="26" t="str">
        <f t="shared" si="1383"/>
        <v/>
      </c>
      <c r="P5516" s="28" t="str">
        <f>IF(E5516="","",INDEX(TableLookupWakeUpScore[],MATCH(E5516,TableLookupWakeUpScore[Wake Up],0),MATCH(P$1,TableLookupWakeUpScore[#Headers],0)))</f>
        <v/>
      </c>
      <c r="Q5516" s="30" t="str">
        <f t="shared" si="1384"/>
        <v/>
      </c>
      <c r="R5516" s="31" t="str">
        <f t="shared" si="1385"/>
        <v/>
      </c>
      <c r="S5516" s="34" t="str">
        <f>IF($C5516="","",INDEX(TableLookupSleepQuality[],MATCH($C5516,TableLookupSleepQuality[Sleep Quality Low],1),MATCH(S$1,TableLookupSleepQuality[#Headers],0)))</f>
        <v/>
      </c>
      <c r="T5516" s="35" t="str">
        <f>IF($C5516="","",INDEX(TableLookupSleepQuality[],MATCH($C5516,TableLookupSleepQuality[Sleep Quality Low],1),MATCH(T$1,TableLookupSleepQuality[#Headers],0)))</f>
        <v/>
      </c>
      <c r="X5516" s="36" t="str">
        <f t="shared" si="1386"/>
        <v/>
      </c>
      <c r="Y5516" s="40" t="str">
        <f t="shared" si="1389"/>
        <v/>
      </c>
      <c r="Z5516" s="13" t="str">
        <f t="shared" si="1389"/>
        <v/>
      </c>
      <c r="AA5516" s="13" t="str">
        <f t="shared" si="1389"/>
        <v/>
      </c>
      <c r="AB5516" s="13" t="str">
        <f t="shared" si="1389"/>
        <v/>
      </c>
      <c r="AC5516" s="13" t="str">
        <f t="shared" si="1389"/>
        <v/>
      </c>
      <c r="AD5516" s="13" t="str">
        <f t="shared" si="1389"/>
        <v/>
      </c>
    </row>
    <row r="5517" spans="7:30" x14ac:dyDescent="0.25">
      <c r="G5517" s="18" t="str">
        <f t="shared" si="1377"/>
        <v/>
      </c>
      <c r="H5517" s="22" t="str">
        <f t="shared" si="1378"/>
        <v/>
      </c>
      <c r="I5517" s="23" t="str">
        <f t="shared" si="1379"/>
        <v/>
      </c>
      <c r="J5517" s="22" t="str">
        <f t="shared" si="1380"/>
        <v/>
      </c>
      <c r="K5517" s="24" t="str">
        <f t="shared" si="1381"/>
        <v/>
      </c>
      <c r="L5517" s="42" t="str">
        <f t="shared" si="1387"/>
        <v/>
      </c>
      <c r="M5517" s="43" t="str">
        <f t="shared" si="1388"/>
        <v/>
      </c>
      <c r="N5517" s="26" t="str">
        <f t="shared" si="1382"/>
        <v/>
      </c>
      <c r="O5517" s="26" t="str">
        <f t="shared" si="1383"/>
        <v/>
      </c>
      <c r="P5517" s="28" t="str">
        <f>IF(E5517="","",INDEX(TableLookupWakeUpScore[],MATCH(E5517,TableLookupWakeUpScore[Wake Up],0),MATCH(P$1,TableLookupWakeUpScore[#Headers],0)))</f>
        <v/>
      </c>
      <c r="Q5517" s="30" t="str">
        <f t="shared" si="1384"/>
        <v/>
      </c>
      <c r="R5517" s="31" t="str">
        <f t="shared" si="1385"/>
        <v/>
      </c>
      <c r="S5517" s="34" t="str">
        <f>IF($C5517="","",INDEX(TableLookupSleepQuality[],MATCH($C5517,TableLookupSleepQuality[Sleep Quality Low],1),MATCH(S$1,TableLookupSleepQuality[#Headers],0)))</f>
        <v/>
      </c>
      <c r="T5517" s="35" t="str">
        <f>IF($C5517="","",INDEX(TableLookupSleepQuality[],MATCH($C5517,TableLookupSleepQuality[Sleep Quality Low],1),MATCH(T$1,TableLookupSleepQuality[#Headers],0)))</f>
        <v/>
      </c>
      <c r="X5517" s="36" t="str">
        <f t="shared" si="1386"/>
        <v/>
      </c>
      <c r="Y5517" s="40" t="str">
        <f t="shared" si="1389"/>
        <v/>
      </c>
      <c r="Z5517" s="13" t="str">
        <f t="shared" si="1389"/>
        <v/>
      </c>
      <c r="AA5517" s="13" t="str">
        <f t="shared" si="1389"/>
        <v/>
      </c>
      <c r="AB5517" s="13" t="str">
        <f t="shared" si="1389"/>
        <v/>
      </c>
      <c r="AC5517" s="13" t="str">
        <f t="shared" si="1389"/>
        <v/>
      </c>
      <c r="AD5517" s="13" t="str">
        <f t="shared" si="1389"/>
        <v/>
      </c>
    </row>
    <row r="5518" spans="7:30" x14ac:dyDescent="0.25">
      <c r="G5518" s="18" t="str">
        <f t="shared" si="1377"/>
        <v/>
      </c>
      <c r="H5518" s="22" t="str">
        <f t="shared" si="1378"/>
        <v/>
      </c>
      <c r="I5518" s="23" t="str">
        <f t="shared" si="1379"/>
        <v/>
      </c>
      <c r="J5518" s="22" t="str">
        <f t="shared" si="1380"/>
        <v/>
      </c>
      <c r="K5518" s="24" t="str">
        <f t="shared" si="1381"/>
        <v/>
      </c>
      <c r="L5518" s="42" t="str">
        <f t="shared" si="1387"/>
        <v/>
      </c>
      <c r="M5518" s="43" t="str">
        <f t="shared" si="1388"/>
        <v/>
      </c>
      <c r="N5518" s="26" t="str">
        <f t="shared" si="1382"/>
        <v/>
      </c>
      <c r="O5518" s="26" t="str">
        <f t="shared" si="1383"/>
        <v/>
      </c>
      <c r="P5518" s="28" t="str">
        <f>IF(E5518="","",INDEX(TableLookupWakeUpScore[],MATCH(E5518,TableLookupWakeUpScore[Wake Up],0),MATCH(P$1,TableLookupWakeUpScore[#Headers],0)))</f>
        <v/>
      </c>
      <c r="Q5518" s="30" t="str">
        <f t="shared" si="1384"/>
        <v/>
      </c>
      <c r="R5518" s="31" t="str">
        <f t="shared" si="1385"/>
        <v/>
      </c>
      <c r="S5518" s="34" t="str">
        <f>IF($C5518="","",INDEX(TableLookupSleepQuality[],MATCH($C5518,TableLookupSleepQuality[Sleep Quality Low],1),MATCH(S$1,TableLookupSleepQuality[#Headers],0)))</f>
        <v/>
      </c>
      <c r="T5518" s="35" t="str">
        <f>IF($C5518="","",INDEX(TableLookupSleepQuality[],MATCH($C5518,TableLookupSleepQuality[Sleep Quality Low],1),MATCH(T$1,TableLookupSleepQuality[#Headers],0)))</f>
        <v/>
      </c>
      <c r="X5518" s="36" t="str">
        <f t="shared" si="1386"/>
        <v/>
      </c>
      <c r="Y5518" s="40" t="str">
        <f t="shared" si="1389"/>
        <v/>
      </c>
      <c r="Z5518" s="13" t="str">
        <f t="shared" si="1389"/>
        <v/>
      </c>
      <c r="AA5518" s="13" t="str">
        <f t="shared" si="1389"/>
        <v/>
      </c>
      <c r="AB5518" s="13" t="str">
        <f t="shared" si="1389"/>
        <v/>
      </c>
      <c r="AC5518" s="13" t="str">
        <f t="shared" si="1389"/>
        <v/>
      </c>
      <c r="AD5518" s="13" t="str">
        <f t="shared" si="1389"/>
        <v/>
      </c>
    </row>
    <row r="5519" spans="7:30" x14ac:dyDescent="0.25">
      <c r="G5519" s="18" t="str">
        <f t="shared" si="1377"/>
        <v/>
      </c>
      <c r="H5519" s="22" t="str">
        <f t="shared" si="1378"/>
        <v/>
      </c>
      <c r="I5519" s="23" t="str">
        <f t="shared" si="1379"/>
        <v/>
      </c>
      <c r="J5519" s="22" t="str">
        <f t="shared" si="1380"/>
        <v/>
      </c>
      <c r="K5519" s="24" t="str">
        <f t="shared" si="1381"/>
        <v/>
      </c>
      <c r="L5519" s="42" t="str">
        <f t="shared" si="1387"/>
        <v/>
      </c>
      <c r="M5519" s="43" t="str">
        <f t="shared" si="1388"/>
        <v/>
      </c>
      <c r="N5519" s="26" t="str">
        <f t="shared" si="1382"/>
        <v/>
      </c>
      <c r="O5519" s="26" t="str">
        <f t="shared" si="1383"/>
        <v/>
      </c>
      <c r="P5519" s="28" t="str">
        <f>IF(E5519="","",INDEX(TableLookupWakeUpScore[],MATCH(E5519,TableLookupWakeUpScore[Wake Up],0),MATCH(P$1,TableLookupWakeUpScore[#Headers],0)))</f>
        <v/>
      </c>
      <c r="Q5519" s="30" t="str">
        <f t="shared" si="1384"/>
        <v/>
      </c>
      <c r="R5519" s="31" t="str">
        <f t="shared" si="1385"/>
        <v/>
      </c>
      <c r="S5519" s="34" t="str">
        <f>IF($C5519="","",INDEX(TableLookupSleepQuality[],MATCH($C5519,TableLookupSleepQuality[Sleep Quality Low],1),MATCH(S$1,TableLookupSleepQuality[#Headers],0)))</f>
        <v/>
      </c>
      <c r="T5519" s="35" t="str">
        <f>IF($C5519="","",INDEX(TableLookupSleepQuality[],MATCH($C5519,TableLookupSleepQuality[Sleep Quality Low],1),MATCH(T$1,TableLookupSleepQuality[#Headers],0)))</f>
        <v/>
      </c>
      <c r="X5519" s="36" t="str">
        <f t="shared" si="1386"/>
        <v/>
      </c>
      <c r="Y5519" s="40" t="str">
        <f t="shared" si="1389"/>
        <v/>
      </c>
      <c r="Z5519" s="13" t="str">
        <f t="shared" si="1389"/>
        <v/>
      </c>
      <c r="AA5519" s="13" t="str">
        <f t="shared" si="1389"/>
        <v/>
      </c>
      <c r="AB5519" s="13" t="str">
        <f t="shared" si="1389"/>
        <v/>
      </c>
      <c r="AC5519" s="13" t="str">
        <f t="shared" si="1389"/>
        <v/>
      </c>
      <c r="AD5519" s="13" t="str">
        <f t="shared" si="1389"/>
        <v/>
      </c>
    </row>
    <row r="5520" spans="7:30" x14ac:dyDescent="0.25">
      <c r="G5520" s="18" t="str">
        <f t="shared" si="1377"/>
        <v/>
      </c>
      <c r="H5520" s="22" t="str">
        <f t="shared" si="1378"/>
        <v/>
      </c>
      <c r="I5520" s="23" t="str">
        <f t="shared" si="1379"/>
        <v/>
      </c>
      <c r="J5520" s="22" t="str">
        <f t="shared" si="1380"/>
        <v/>
      </c>
      <c r="K5520" s="24" t="str">
        <f t="shared" si="1381"/>
        <v/>
      </c>
      <c r="L5520" s="42" t="str">
        <f t="shared" si="1387"/>
        <v/>
      </c>
      <c r="M5520" s="43" t="str">
        <f t="shared" si="1388"/>
        <v/>
      </c>
      <c r="N5520" s="26" t="str">
        <f t="shared" si="1382"/>
        <v/>
      </c>
      <c r="O5520" s="26" t="str">
        <f t="shared" si="1383"/>
        <v/>
      </c>
      <c r="P5520" s="28" t="str">
        <f>IF(E5520="","",INDEX(TableLookupWakeUpScore[],MATCH(E5520,TableLookupWakeUpScore[Wake Up],0),MATCH(P$1,TableLookupWakeUpScore[#Headers],0)))</f>
        <v/>
      </c>
      <c r="Q5520" s="30" t="str">
        <f t="shared" si="1384"/>
        <v/>
      </c>
      <c r="R5520" s="31" t="str">
        <f t="shared" si="1385"/>
        <v/>
      </c>
      <c r="S5520" s="34" t="str">
        <f>IF($C5520="","",INDEX(TableLookupSleepQuality[],MATCH($C5520,TableLookupSleepQuality[Sleep Quality Low],1),MATCH(S$1,TableLookupSleepQuality[#Headers],0)))</f>
        <v/>
      </c>
      <c r="T5520" s="35" t="str">
        <f>IF($C5520="","",INDEX(TableLookupSleepQuality[],MATCH($C5520,TableLookupSleepQuality[Sleep Quality Low],1),MATCH(T$1,TableLookupSleepQuality[#Headers],0)))</f>
        <v/>
      </c>
      <c r="X5520" s="36" t="str">
        <f t="shared" si="1386"/>
        <v/>
      </c>
      <c r="Y5520" s="40" t="str">
        <f t="shared" si="1389"/>
        <v/>
      </c>
      <c r="Z5520" s="13" t="str">
        <f t="shared" si="1389"/>
        <v/>
      </c>
      <c r="AA5520" s="13" t="str">
        <f t="shared" si="1389"/>
        <v/>
      </c>
      <c r="AB5520" s="13" t="str">
        <f t="shared" si="1389"/>
        <v/>
      </c>
      <c r="AC5520" s="13" t="str">
        <f t="shared" si="1389"/>
        <v/>
      </c>
      <c r="AD5520" s="13" t="str">
        <f t="shared" si="1389"/>
        <v/>
      </c>
    </row>
    <row r="5521" spans="7:30" x14ac:dyDescent="0.25">
      <c r="G5521" s="18" t="str">
        <f t="shared" si="1377"/>
        <v/>
      </c>
      <c r="H5521" s="22" t="str">
        <f t="shared" si="1378"/>
        <v/>
      </c>
      <c r="I5521" s="23" t="str">
        <f t="shared" si="1379"/>
        <v/>
      </c>
      <c r="J5521" s="22" t="str">
        <f t="shared" si="1380"/>
        <v/>
      </c>
      <c r="K5521" s="24" t="str">
        <f t="shared" si="1381"/>
        <v/>
      </c>
      <c r="L5521" s="42" t="str">
        <f t="shared" si="1387"/>
        <v/>
      </c>
      <c r="M5521" s="43" t="str">
        <f t="shared" si="1388"/>
        <v/>
      </c>
      <c r="N5521" s="26" t="str">
        <f t="shared" si="1382"/>
        <v/>
      </c>
      <c r="O5521" s="26" t="str">
        <f t="shared" si="1383"/>
        <v/>
      </c>
      <c r="P5521" s="28" t="str">
        <f>IF(E5521="","",INDEX(TableLookupWakeUpScore[],MATCH(E5521,TableLookupWakeUpScore[Wake Up],0),MATCH(P$1,TableLookupWakeUpScore[#Headers],0)))</f>
        <v/>
      </c>
      <c r="Q5521" s="30" t="str">
        <f t="shared" si="1384"/>
        <v/>
      </c>
      <c r="R5521" s="31" t="str">
        <f t="shared" si="1385"/>
        <v/>
      </c>
      <c r="S5521" s="34" t="str">
        <f>IF($C5521="","",INDEX(TableLookupSleepQuality[],MATCH($C5521,TableLookupSleepQuality[Sleep Quality Low],1),MATCH(S$1,TableLookupSleepQuality[#Headers],0)))</f>
        <v/>
      </c>
      <c r="T5521" s="35" t="str">
        <f>IF($C5521="","",INDEX(TableLookupSleepQuality[],MATCH($C5521,TableLookupSleepQuality[Sleep Quality Low],1),MATCH(T$1,TableLookupSleepQuality[#Headers],0)))</f>
        <v/>
      </c>
      <c r="X5521" s="36" t="str">
        <f t="shared" si="1386"/>
        <v/>
      </c>
      <c r="Y5521" s="40" t="str">
        <f t="shared" si="1389"/>
        <v/>
      </c>
      <c r="Z5521" s="13" t="str">
        <f t="shared" si="1389"/>
        <v/>
      </c>
      <c r="AA5521" s="13" t="str">
        <f t="shared" si="1389"/>
        <v/>
      </c>
      <c r="AB5521" s="13" t="str">
        <f t="shared" si="1389"/>
        <v/>
      </c>
      <c r="AC5521" s="13" t="str">
        <f t="shared" si="1389"/>
        <v/>
      </c>
      <c r="AD5521" s="13" t="str">
        <f t="shared" si="1389"/>
        <v/>
      </c>
    </row>
    <row r="5522" spans="7:30" x14ac:dyDescent="0.25">
      <c r="G5522" s="18" t="str">
        <f t="shared" si="1377"/>
        <v/>
      </c>
      <c r="H5522" s="22" t="str">
        <f t="shared" si="1378"/>
        <v/>
      </c>
      <c r="I5522" s="23" t="str">
        <f t="shared" si="1379"/>
        <v/>
      </c>
      <c r="J5522" s="22" t="str">
        <f t="shared" si="1380"/>
        <v/>
      </c>
      <c r="K5522" s="24" t="str">
        <f t="shared" si="1381"/>
        <v/>
      </c>
      <c r="L5522" s="42" t="str">
        <f t="shared" si="1387"/>
        <v/>
      </c>
      <c r="M5522" s="43" t="str">
        <f t="shared" si="1388"/>
        <v/>
      </c>
      <c r="N5522" s="26" t="str">
        <f t="shared" si="1382"/>
        <v/>
      </c>
      <c r="O5522" s="26" t="str">
        <f t="shared" si="1383"/>
        <v/>
      </c>
      <c r="P5522" s="28" t="str">
        <f>IF(E5522="","",INDEX(TableLookupWakeUpScore[],MATCH(E5522,TableLookupWakeUpScore[Wake Up],0),MATCH(P$1,TableLookupWakeUpScore[#Headers],0)))</f>
        <v/>
      </c>
      <c r="Q5522" s="30" t="str">
        <f t="shared" si="1384"/>
        <v/>
      </c>
      <c r="R5522" s="31" t="str">
        <f t="shared" si="1385"/>
        <v/>
      </c>
      <c r="S5522" s="34" t="str">
        <f>IF($C5522="","",INDEX(TableLookupSleepQuality[],MATCH($C5522,TableLookupSleepQuality[Sleep Quality Low],1),MATCH(S$1,TableLookupSleepQuality[#Headers],0)))</f>
        <v/>
      </c>
      <c r="T5522" s="35" t="str">
        <f>IF($C5522="","",INDEX(TableLookupSleepQuality[],MATCH($C5522,TableLookupSleepQuality[Sleep Quality Low],1),MATCH(T$1,TableLookupSleepQuality[#Headers],0)))</f>
        <v/>
      </c>
      <c r="X5522" s="36" t="str">
        <f t="shared" si="1386"/>
        <v/>
      </c>
      <c r="Y5522" s="40" t="str">
        <f t="shared" si="1389"/>
        <v/>
      </c>
      <c r="Z5522" s="13" t="str">
        <f t="shared" si="1389"/>
        <v/>
      </c>
      <c r="AA5522" s="13" t="str">
        <f t="shared" si="1389"/>
        <v/>
      </c>
      <c r="AB5522" s="13" t="str">
        <f t="shared" si="1389"/>
        <v/>
      </c>
      <c r="AC5522" s="13" t="str">
        <f t="shared" si="1389"/>
        <v/>
      </c>
      <c r="AD5522" s="13" t="str">
        <f t="shared" si="1389"/>
        <v/>
      </c>
    </row>
    <row r="5523" spans="7:30" x14ac:dyDescent="0.25">
      <c r="G5523" s="18" t="str">
        <f t="shared" si="1377"/>
        <v/>
      </c>
      <c r="H5523" s="22" t="str">
        <f t="shared" si="1378"/>
        <v/>
      </c>
      <c r="I5523" s="23" t="str">
        <f t="shared" si="1379"/>
        <v/>
      </c>
      <c r="J5523" s="22" t="str">
        <f t="shared" si="1380"/>
        <v/>
      </c>
      <c r="K5523" s="24" t="str">
        <f t="shared" si="1381"/>
        <v/>
      </c>
      <c r="L5523" s="42" t="str">
        <f t="shared" si="1387"/>
        <v/>
      </c>
      <c r="M5523" s="43" t="str">
        <f t="shared" si="1388"/>
        <v/>
      </c>
      <c r="N5523" s="26" t="str">
        <f t="shared" si="1382"/>
        <v/>
      </c>
      <c r="O5523" s="26" t="str">
        <f t="shared" si="1383"/>
        <v/>
      </c>
      <c r="P5523" s="28" t="str">
        <f>IF(E5523="","",INDEX(TableLookupWakeUpScore[],MATCH(E5523,TableLookupWakeUpScore[Wake Up],0),MATCH(P$1,TableLookupWakeUpScore[#Headers],0)))</f>
        <v/>
      </c>
      <c r="Q5523" s="30" t="str">
        <f t="shared" si="1384"/>
        <v/>
      </c>
      <c r="R5523" s="31" t="str">
        <f t="shared" si="1385"/>
        <v/>
      </c>
      <c r="S5523" s="34" t="str">
        <f>IF($C5523="","",INDEX(TableLookupSleepQuality[],MATCH($C5523,TableLookupSleepQuality[Sleep Quality Low],1),MATCH(S$1,TableLookupSleepQuality[#Headers],0)))</f>
        <v/>
      </c>
      <c r="T5523" s="35" t="str">
        <f>IF($C5523="","",INDEX(TableLookupSleepQuality[],MATCH($C5523,TableLookupSleepQuality[Sleep Quality Low],1),MATCH(T$1,TableLookupSleepQuality[#Headers],0)))</f>
        <v/>
      </c>
      <c r="X5523" s="36" t="str">
        <f t="shared" si="1386"/>
        <v/>
      </c>
      <c r="Y5523" s="40" t="str">
        <f t="shared" ref="Y5523:AD5538" si="1390">IF(OR($X5523="NO",$X5523=""),"",IF(COUNTIF($F5523,"*" &amp; Y$1 &amp; "*"),"YES","NO"))</f>
        <v/>
      </c>
      <c r="Z5523" s="13" t="str">
        <f t="shared" si="1390"/>
        <v/>
      </c>
      <c r="AA5523" s="13" t="str">
        <f t="shared" si="1390"/>
        <v/>
      </c>
      <c r="AB5523" s="13" t="str">
        <f t="shared" si="1390"/>
        <v/>
      </c>
      <c r="AC5523" s="13" t="str">
        <f t="shared" si="1390"/>
        <v/>
      </c>
      <c r="AD5523" s="13" t="str">
        <f t="shared" si="1390"/>
        <v/>
      </c>
    </row>
    <row r="5524" spans="7:30" x14ac:dyDescent="0.25">
      <c r="G5524" s="18" t="str">
        <f t="shared" si="1377"/>
        <v/>
      </c>
      <c r="H5524" s="22" t="str">
        <f t="shared" si="1378"/>
        <v/>
      </c>
      <c r="I5524" s="23" t="str">
        <f t="shared" si="1379"/>
        <v/>
      </c>
      <c r="J5524" s="22" t="str">
        <f t="shared" si="1380"/>
        <v/>
      </c>
      <c r="K5524" s="24" t="str">
        <f t="shared" si="1381"/>
        <v/>
      </c>
      <c r="L5524" s="42" t="str">
        <f t="shared" si="1387"/>
        <v/>
      </c>
      <c r="M5524" s="43" t="str">
        <f t="shared" si="1388"/>
        <v/>
      </c>
      <c r="N5524" s="26" t="str">
        <f t="shared" si="1382"/>
        <v/>
      </c>
      <c r="O5524" s="26" t="str">
        <f t="shared" si="1383"/>
        <v/>
      </c>
      <c r="P5524" s="28" t="str">
        <f>IF(E5524="","",INDEX(TableLookupWakeUpScore[],MATCH(E5524,TableLookupWakeUpScore[Wake Up],0),MATCH(P$1,TableLookupWakeUpScore[#Headers],0)))</f>
        <v/>
      </c>
      <c r="Q5524" s="30" t="str">
        <f t="shared" si="1384"/>
        <v/>
      </c>
      <c r="R5524" s="31" t="str">
        <f t="shared" si="1385"/>
        <v/>
      </c>
      <c r="S5524" s="34" t="str">
        <f>IF($C5524="","",INDEX(TableLookupSleepQuality[],MATCH($C5524,TableLookupSleepQuality[Sleep Quality Low],1),MATCH(S$1,TableLookupSleepQuality[#Headers],0)))</f>
        <v/>
      </c>
      <c r="T5524" s="35" t="str">
        <f>IF($C5524="","",INDEX(TableLookupSleepQuality[],MATCH($C5524,TableLookupSleepQuality[Sleep Quality Low],1),MATCH(T$1,TableLookupSleepQuality[#Headers],0)))</f>
        <v/>
      </c>
      <c r="X5524" s="36" t="str">
        <f t="shared" si="1386"/>
        <v/>
      </c>
      <c r="Y5524" s="40" t="str">
        <f t="shared" si="1390"/>
        <v/>
      </c>
      <c r="Z5524" s="13" t="str">
        <f t="shared" si="1390"/>
        <v/>
      </c>
      <c r="AA5524" s="13" t="str">
        <f t="shared" si="1390"/>
        <v/>
      </c>
      <c r="AB5524" s="13" t="str">
        <f t="shared" si="1390"/>
        <v/>
      </c>
      <c r="AC5524" s="13" t="str">
        <f t="shared" si="1390"/>
        <v/>
      </c>
      <c r="AD5524" s="13" t="str">
        <f t="shared" si="1390"/>
        <v/>
      </c>
    </row>
    <row r="5525" spans="7:30" x14ac:dyDescent="0.25">
      <c r="G5525" s="18" t="str">
        <f t="shared" si="1377"/>
        <v/>
      </c>
      <c r="H5525" s="22" t="str">
        <f t="shared" si="1378"/>
        <v/>
      </c>
      <c r="I5525" s="23" t="str">
        <f t="shared" si="1379"/>
        <v/>
      </c>
      <c r="J5525" s="22" t="str">
        <f t="shared" si="1380"/>
        <v/>
      </c>
      <c r="K5525" s="24" t="str">
        <f t="shared" si="1381"/>
        <v/>
      </c>
      <c r="L5525" s="42" t="str">
        <f t="shared" si="1387"/>
        <v/>
      </c>
      <c r="M5525" s="43" t="str">
        <f t="shared" si="1388"/>
        <v/>
      </c>
      <c r="N5525" s="26" t="str">
        <f t="shared" si="1382"/>
        <v/>
      </c>
      <c r="O5525" s="26" t="str">
        <f t="shared" si="1383"/>
        <v/>
      </c>
      <c r="P5525" s="28" t="str">
        <f>IF(E5525="","",INDEX(TableLookupWakeUpScore[],MATCH(E5525,TableLookupWakeUpScore[Wake Up],0),MATCH(P$1,TableLookupWakeUpScore[#Headers],0)))</f>
        <v/>
      </c>
      <c r="Q5525" s="30" t="str">
        <f t="shared" si="1384"/>
        <v/>
      </c>
      <c r="R5525" s="31" t="str">
        <f t="shared" si="1385"/>
        <v/>
      </c>
      <c r="S5525" s="34" t="str">
        <f>IF($C5525="","",INDEX(TableLookupSleepQuality[],MATCH($C5525,TableLookupSleepQuality[Sleep Quality Low],1),MATCH(S$1,TableLookupSleepQuality[#Headers],0)))</f>
        <v/>
      </c>
      <c r="T5525" s="35" t="str">
        <f>IF($C5525="","",INDEX(TableLookupSleepQuality[],MATCH($C5525,TableLookupSleepQuality[Sleep Quality Low],1),MATCH(T$1,TableLookupSleepQuality[#Headers],0)))</f>
        <v/>
      </c>
      <c r="X5525" s="36" t="str">
        <f t="shared" si="1386"/>
        <v/>
      </c>
      <c r="Y5525" s="40" t="str">
        <f t="shared" si="1390"/>
        <v/>
      </c>
      <c r="Z5525" s="13" t="str">
        <f t="shared" si="1390"/>
        <v/>
      </c>
      <c r="AA5525" s="13" t="str">
        <f t="shared" si="1390"/>
        <v/>
      </c>
      <c r="AB5525" s="13" t="str">
        <f t="shared" si="1390"/>
        <v/>
      </c>
      <c r="AC5525" s="13" t="str">
        <f t="shared" si="1390"/>
        <v/>
      </c>
      <c r="AD5525" s="13" t="str">
        <f t="shared" si="1390"/>
        <v/>
      </c>
    </row>
    <row r="5526" spans="7:30" x14ac:dyDescent="0.25">
      <c r="G5526" s="18" t="str">
        <f t="shared" si="1377"/>
        <v/>
      </c>
      <c r="H5526" s="22" t="str">
        <f t="shared" si="1378"/>
        <v/>
      </c>
      <c r="I5526" s="23" t="str">
        <f t="shared" si="1379"/>
        <v/>
      </c>
      <c r="J5526" s="22" t="str">
        <f t="shared" si="1380"/>
        <v/>
      </c>
      <c r="K5526" s="24" t="str">
        <f t="shared" si="1381"/>
        <v/>
      </c>
      <c r="L5526" s="42" t="str">
        <f t="shared" si="1387"/>
        <v/>
      </c>
      <c r="M5526" s="43" t="str">
        <f t="shared" si="1388"/>
        <v/>
      </c>
      <c r="N5526" s="26" t="str">
        <f t="shared" si="1382"/>
        <v/>
      </c>
      <c r="O5526" s="26" t="str">
        <f t="shared" si="1383"/>
        <v/>
      </c>
      <c r="P5526" s="28" t="str">
        <f>IF(E5526="","",INDEX(TableLookupWakeUpScore[],MATCH(E5526,TableLookupWakeUpScore[Wake Up],0),MATCH(P$1,TableLookupWakeUpScore[#Headers],0)))</f>
        <v/>
      </c>
      <c r="Q5526" s="30" t="str">
        <f t="shared" si="1384"/>
        <v/>
      </c>
      <c r="R5526" s="31" t="str">
        <f t="shared" si="1385"/>
        <v/>
      </c>
      <c r="S5526" s="34" t="str">
        <f>IF($C5526="","",INDEX(TableLookupSleepQuality[],MATCH($C5526,TableLookupSleepQuality[Sleep Quality Low],1),MATCH(S$1,TableLookupSleepQuality[#Headers],0)))</f>
        <v/>
      </c>
      <c r="T5526" s="35" t="str">
        <f>IF($C5526="","",INDEX(TableLookupSleepQuality[],MATCH($C5526,TableLookupSleepQuality[Sleep Quality Low],1),MATCH(T$1,TableLookupSleepQuality[#Headers],0)))</f>
        <v/>
      </c>
      <c r="X5526" s="36" t="str">
        <f t="shared" si="1386"/>
        <v/>
      </c>
      <c r="Y5526" s="40" t="str">
        <f t="shared" si="1390"/>
        <v/>
      </c>
      <c r="Z5526" s="13" t="str">
        <f t="shared" si="1390"/>
        <v/>
      </c>
      <c r="AA5526" s="13" t="str">
        <f t="shared" si="1390"/>
        <v/>
      </c>
      <c r="AB5526" s="13" t="str">
        <f t="shared" si="1390"/>
        <v/>
      </c>
      <c r="AC5526" s="13" t="str">
        <f t="shared" si="1390"/>
        <v/>
      </c>
      <c r="AD5526" s="13" t="str">
        <f t="shared" si="1390"/>
        <v/>
      </c>
    </row>
    <row r="5527" spans="7:30" x14ac:dyDescent="0.25">
      <c r="G5527" s="18" t="str">
        <f t="shared" si="1377"/>
        <v/>
      </c>
      <c r="H5527" s="22" t="str">
        <f t="shared" si="1378"/>
        <v/>
      </c>
      <c r="I5527" s="23" t="str">
        <f t="shared" si="1379"/>
        <v/>
      </c>
      <c r="J5527" s="22" t="str">
        <f t="shared" si="1380"/>
        <v/>
      </c>
      <c r="K5527" s="24" t="str">
        <f t="shared" si="1381"/>
        <v/>
      </c>
      <c r="L5527" s="42" t="str">
        <f t="shared" si="1387"/>
        <v/>
      </c>
      <c r="M5527" s="43" t="str">
        <f t="shared" si="1388"/>
        <v/>
      </c>
      <c r="N5527" s="26" t="str">
        <f t="shared" si="1382"/>
        <v/>
      </c>
      <c r="O5527" s="26" t="str">
        <f t="shared" si="1383"/>
        <v/>
      </c>
      <c r="P5527" s="28" t="str">
        <f>IF(E5527="","",INDEX(TableLookupWakeUpScore[],MATCH(E5527,TableLookupWakeUpScore[Wake Up],0),MATCH(P$1,TableLookupWakeUpScore[#Headers],0)))</f>
        <v/>
      </c>
      <c r="Q5527" s="30" t="str">
        <f t="shared" si="1384"/>
        <v/>
      </c>
      <c r="R5527" s="31" t="str">
        <f t="shared" si="1385"/>
        <v/>
      </c>
      <c r="S5527" s="34" t="str">
        <f>IF($C5527="","",INDEX(TableLookupSleepQuality[],MATCH($C5527,TableLookupSleepQuality[Sleep Quality Low],1),MATCH(S$1,TableLookupSleepQuality[#Headers],0)))</f>
        <v/>
      </c>
      <c r="T5527" s="35" t="str">
        <f>IF($C5527="","",INDEX(TableLookupSleepQuality[],MATCH($C5527,TableLookupSleepQuality[Sleep Quality Low],1),MATCH(T$1,TableLookupSleepQuality[#Headers],0)))</f>
        <v/>
      </c>
      <c r="X5527" s="36" t="str">
        <f t="shared" si="1386"/>
        <v/>
      </c>
      <c r="Y5527" s="40" t="str">
        <f t="shared" si="1390"/>
        <v/>
      </c>
      <c r="Z5527" s="13" t="str">
        <f t="shared" si="1390"/>
        <v/>
      </c>
      <c r="AA5527" s="13" t="str">
        <f t="shared" si="1390"/>
        <v/>
      </c>
      <c r="AB5527" s="13" t="str">
        <f t="shared" si="1390"/>
        <v/>
      </c>
      <c r="AC5527" s="13" t="str">
        <f t="shared" si="1390"/>
        <v/>
      </c>
      <c r="AD5527" s="13" t="str">
        <f t="shared" si="1390"/>
        <v/>
      </c>
    </row>
    <row r="5528" spans="7:30" x14ac:dyDescent="0.25">
      <c r="G5528" s="18" t="str">
        <f t="shared" si="1377"/>
        <v/>
      </c>
      <c r="H5528" s="22" t="str">
        <f t="shared" si="1378"/>
        <v/>
      </c>
      <c r="I5528" s="23" t="str">
        <f t="shared" si="1379"/>
        <v/>
      </c>
      <c r="J5528" s="22" t="str">
        <f t="shared" si="1380"/>
        <v/>
      </c>
      <c r="K5528" s="24" t="str">
        <f t="shared" si="1381"/>
        <v/>
      </c>
      <c r="L5528" s="42" t="str">
        <f t="shared" si="1387"/>
        <v/>
      </c>
      <c r="M5528" s="43" t="str">
        <f t="shared" si="1388"/>
        <v/>
      </c>
      <c r="N5528" s="26" t="str">
        <f t="shared" si="1382"/>
        <v/>
      </c>
      <c r="O5528" s="26" t="str">
        <f t="shared" si="1383"/>
        <v/>
      </c>
      <c r="P5528" s="28" t="str">
        <f>IF(E5528="","",INDEX(TableLookupWakeUpScore[],MATCH(E5528,TableLookupWakeUpScore[Wake Up],0),MATCH(P$1,TableLookupWakeUpScore[#Headers],0)))</f>
        <v/>
      </c>
      <c r="Q5528" s="30" t="str">
        <f t="shared" si="1384"/>
        <v/>
      </c>
      <c r="R5528" s="31" t="str">
        <f t="shared" si="1385"/>
        <v/>
      </c>
      <c r="S5528" s="34" t="str">
        <f>IF($C5528="","",INDEX(TableLookupSleepQuality[],MATCH($C5528,TableLookupSleepQuality[Sleep Quality Low],1),MATCH(S$1,TableLookupSleepQuality[#Headers],0)))</f>
        <v/>
      </c>
      <c r="T5528" s="35" t="str">
        <f>IF($C5528="","",INDEX(TableLookupSleepQuality[],MATCH($C5528,TableLookupSleepQuality[Sleep Quality Low],1),MATCH(T$1,TableLookupSleepQuality[#Headers],0)))</f>
        <v/>
      </c>
      <c r="X5528" s="36" t="str">
        <f t="shared" si="1386"/>
        <v/>
      </c>
      <c r="Y5528" s="40" t="str">
        <f t="shared" si="1390"/>
        <v/>
      </c>
      <c r="Z5528" s="13" t="str">
        <f t="shared" si="1390"/>
        <v/>
      </c>
      <c r="AA5528" s="13" t="str">
        <f t="shared" si="1390"/>
        <v/>
      </c>
      <c r="AB5528" s="13" t="str">
        <f t="shared" si="1390"/>
        <v/>
      </c>
      <c r="AC5528" s="13" t="str">
        <f t="shared" si="1390"/>
        <v/>
      </c>
      <c r="AD5528" s="13" t="str">
        <f t="shared" si="1390"/>
        <v/>
      </c>
    </row>
    <row r="5529" spans="7:30" x14ac:dyDescent="0.25">
      <c r="G5529" s="18" t="str">
        <f t="shared" si="1377"/>
        <v/>
      </c>
      <c r="H5529" s="22" t="str">
        <f t="shared" si="1378"/>
        <v/>
      </c>
      <c r="I5529" s="23" t="str">
        <f t="shared" si="1379"/>
        <v/>
      </c>
      <c r="J5529" s="22" t="str">
        <f t="shared" si="1380"/>
        <v/>
      </c>
      <c r="K5529" s="24" t="str">
        <f t="shared" si="1381"/>
        <v/>
      </c>
      <c r="L5529" s="42" t="str">
        <f t="shared" si="1387"/>
        <v/>
      </c>
      <c r="M5529" s="43" t="str">
        <f t="shared" si="1388"/>
        <v/>
      </c>
      <c r="N5529" s="26" t="str">
        <f t="shared" si="1382"/>
        <v/>
      </c>
      <c r="O5529" s="26" t="str">
        <f t="shared" si="1383"/>
        <v/>
      </c>
      <c r="P5529" s="28" t="str">
        <f>IF(E5529="","",INDEX(TableLookupWakeUpScore[],MATCH(E5529,TableLookupWakeUpScore[Wake Up],0),MATCH(P$1,TableLookupWakeUpScore[#Headers],0)))</f>
        <v/>
      </c>
      <c r="Q5529" s="30" t="str">
        <f t="shared" si="1384"/>
        <v/>
      </c>
      <c r="R5529" s="31" t="str">
        <f t="shared" si="1385"/>
        <v/>
      </c>
      <c r="S5529" s="34" t="str">
        <f>IF($C5529="","",INDEX(TableLookupSleepQuality[],MATCH($C5529,TableLookupSleepQuality[Sleep Quality Low],1),MATCH(S$1,TableLookupSleepQuality[#Headers],0)))</f>
        <v/>
      </c>
      <c r="T5529" s="35" t="str">
        <f>IF($C5529="","",INDEX(TableLookupSleepQuality[],MATCH($C5529,TableLookupSleepQuality[Sleep Quality Low],1),MATCH(T$1,TableLookupSleepQuality[#Headers],0)))</f>
        <v/>
      </c>
      <c r="X5529" s="36" t="str">
        <f t="shared" si="1386"/>
        <v/>
      </c>
      <c r="Y5529" s="40" t="str">
        <f t="shared" si="1390"/>
        <v/>
      </c>
      <c r="Z5529" s="13" t="str">
        <f t="shared" si="1390"/>
        <v/>
      </c>
      <c r="AA5529" s="13" t="str">
        <f t="shared" si="1390"/>
        <v/>
      </c>
      <c r="AB5529" s="13" t="str">
        <f t="shared" si="1390"/>
        <v/>
      </c>
      <c r="AC5529" s="13" t="str">
        <f t="shared" si="1390"/>
        <v/>
      </c>
      <c r="AD5529" s="13" t="str">
        <f t="shared" si="1390"/>
        <v/>
      </c>
    </row>
    <row r="5530" spans="7:30" x14ac:dyDescent="0.25">
      <c r="G5530" s="18" t="str">
        <f t="shared" si="1377"/>
        <v/>
      </c>
      <c r="H5530" s="22" t="str">
        <f t="shared" si="1378"/>
        <v/>
      </c>
      <c r="I5530" s="23" t="str">
        <f t="shared" si="1379"/>
        <v/>
      </c>
      <c r="J5530" s="22" t="str">
        <f t="shared" si="1380"/>
        <v/>
      </c>
      <c r="K5530" s="24" t="str">
        <f t="shared" si="1381"/>
        <v/>
      </c>
      <c r="L5530" s="42" t="str">
        <f t="shared" si="1387"/>
        <v/>
      </c>
      <c r="M5530" s="43" t="str">
        <f t="shared" si="1388"/>
        <v/>
      </c>
      <c r="N5530" s="26" t="str">
        <f t="shared" si="1382"/>
        <v/>
      </c>
      <c r="O5530" s="26" t="str">
        <f t="shared" si="1383"/>
        <v/>
      </c>
      <c r="P5530" s="28" t="str">
        <f>IF(E5530="","",INDEX(TableLookupWakeUpScore[],MATCH(E5530,TableLookupWakeUpScore[Wake Up],0),MATCH(P$1,TableLookupWakeUpScore[#Headers],0)))</f>
        <v/>
      </c>
      <c r="Q5530" s="30" t="str">
        <f t="shared" si="1384"/>
        <v/>
      </c>
      <c r="R5530" s="31" t="str">
        <f t="shared" si="1385"/>
        <v/>
      </c>
      <c r="S5530" s="34" t="str">
        <f>IF($C5530="","",INDEX(TableLookupSleepQuality[],MATCH($C5530,TableLookupSleepQuality[Sleep Quality Low],1),MATCH(S$1,TableLookupSleepQuality[#Headers],0)))</f>
        <v/>
      </c>
      <c r="T5530" s="35" t="str">
        <f>IF($C5530="","",INDEX(TableLookupSleepQuality[],MATCH($C5530,TableLookupSleepQuality[Sleep Quality Low],1),MATCH(T$1,TableLookupSleepQuality[#Headers],0)))</f>
        <v/>
      </c>
      <c r="X5530" s="36" t="str">
        <f t="shared" si="1386"/>
        <v/>
      </c>
      <c r="Y5530" s="40" t="str">
        <f t="shared" si="1390"/>
        <v/>
      </c>
      <c r="Z5530" s="13" t="str">
        <f t="shared" si="1390"/>
        <v/>
      </c>
      <c r="AA5530" s="13" t="str">
        <f t="shared" si="1390"/>
        <v/>
      </c>
      <c r="AB5530" s="13" t="str">
        <f t="shared" si="1390"/>
        <v/>
      </c>
      <c r="AC5530" s="13" t="str">
        <f t="shared" si="1390"/>
        <v/>
      </c>
      <c r="AD5530" s="13" t="str">
        <f t="shared" si="1390"/>
        <v/>
      </c>
    </row>
    <row r="5531" spans="7:30" x14ac:dyDescent="0.25">
      <c r="G5531" s="18" t="str">
        <f t="shared" si="1377"/>
        <v/>
      </c>
      <c r="H5531" s="22" t="str">
        <f t="shared" si="1378"/>
        <v/>
      </c>
      <c r="I5531" s="23" t="str">
        <f t="shared" si="1379"/>
        <v/>
      </c>
      <c r="J5531" s="22" t="str">
        <f t="shared" si="1380"/>
        <v/>
      </c>
      <c r="K5531" s="24" t="str">
        <f t="shared" si="1381"/>
        <v/>
      </c>
      <c r="L5531" s="42" t="str">
        <f t="shared" si="1387"/>
        <v/>
      </c>
      <c r="M5531" s="43" t="str">
        <f t="shared" si="1388"/>
        <v/>
      </c>
      <c r="N5531" s="26" t="str">
        <f t="shared" si="1382"/>
        <v/>
      </c>
      <c r="O5531" s="26" t="str">
        <f t="shared" si="1383"/>
        <v/>
      </c>
      <c r="P5531" s="28" t="str">
        <f>IF(E5531="","",INDEX(TableLookupWakeUpScore[],MATCH(E5531,TableLookupWakeUpScore[Wake Up],0),MATCH(P$1,TableLookupWakeUpScore[#Headers],0)))</f>
        <v/>
      </c>
      <c r="Q5531" s="30" t="str">
        <f t="shared" si="1384"/>
        <v/>
      </c>
      <c r="R5531" s="31" t="str">
        <f t="shared" si="1385"/>
        <v/>
      </c>
      <c r="S5531" s="34" t="str">
        <f>IF($C5531="","",INDEX(TableLookupSleepQuality[],MATCH($C5531,TableLookupSleepQuality[Sleep Quality Low],1),MATCH(S$1,TableLookupSleepQuality[#Headers],0)))</f>
        <v/>
      </c>
      <c r="T5531" s="35" t="str">
        <f>IF($C5531="","",INDEX(TableLookupSleepQuality[],MATCH($C5531,TableLookupSleepQuality[Sleep Quality Low],1),MATCH(T$1,TableLookupSleepQuality[#Headers],0)))</f>
        <v/>
      </c>
      <c r="X5531" s="36" t="str">
        <f t="shared" si="1386"/>
        <v/>
      </c>
      <c r="Y5531" s="40" t="str">
        <f t="shared" si="1390"/>
        <v/>
      </c>
      <c r="Z5531" s="13" t="str">
        <f t="shared" si="1390"/>
        <v/>
      </c>
      <c r="AA5531" s="13" t="str">
        <f t="shared" si="1390"/>
        <v/>
      </c>
      <c r="AB5531" s="13" t="str">
        <f t="shared" si="1390"/>
        <v/>
      </c>
      <c r="AC5531" s="13" t="str">
        <f t="shared" si="1390"/>
        <v/>
      </c>
      <c r="AD5531" s="13" t="str">
        <f t="shared" si="1390"/>
        <v/>
      </c>
    </row>
    <row r="5532" spans="7:30" x14ac:dyDescent="0.25">
      <c r="G5532" s="18" t="str">
        <f t="shared" si="1377"/>
        <v/>
      </c>
      <c r="H5532" s="22" t="str">
        <f t="shared" si="1378"/>
        <v/>
      </c>
      <c r="I5532" s="23" t="str">
        <f t="shared" si="1379"/>
        <v/>
      </c>
      <c r="J5532" s="22" t="str">
        <f t="shared" si="1380"/>
        <v/>
      </c>
      <c r="K5532" s="24" t="str">
        <f t="shared" si="1381"/>
        <v/>
      </c>
      <c r="L5532" s="42" t="str">
        <f t="shared" si="1387"/>
        <v/>
      </c>
      <c r="M5532" s="43" t="str">
        <f t="shared" si="1388"/>
        <v/>
      </c>
      <c r="N5532" s="26" t="str">
        <f t="shared" si="1382"/>
        <v/>
      </c>
      <c r="O5532" s="26" t="str">
        <f t="shared" si="1383"/>
        <v/>
      </c>
      <c r="P5532" s="28" t="str">
        <f>IF(E5532="","",INDEX(TableLookupWakeUpScore[],MATCH(E5532,TableLookupWakeUpScore[Wake Up],0),MATCH(P$1,TableLookupWakeUpScore[#Headers],0)))</f>
        <v/>
      </c>
      <c r="Q5532" s="30" t="str">
        <f t="shared" si="1384"/>
        <v/>
      </c>
      <c r="R5532" s="31" t="str">
        <f t="shared" si="1385"/>
        <v/>
      </c>
      <c r="S5532" s="34" t="str">
        <f>IF($C5532="","",INDEX(TableLookupSleepQuality[],MATCH($C5532,TableLookupSleepQuality[Sleep Quality Low],1),MATCH(S$1,TableLookupSleepQuality[#Headers],0)))</f>
        <v/>
      </c>
      <c r="T5532" s="35" t="str">
        <f>IF($C5532="","",INDEX(TableLookupSleepQuality[],MATCH($C5532,TableLookupSleepQuality[Sleep Quality Low],1),MATCH(T$1,TableLookupSleepQuality[#Headers],0)))</f>
        <v/>
      </c>
      <c r="X5532" s="36" t="str">
        <f t="shared" si="1386"/>
        <v/>
      </c>
      <c r="Y5532" s="40" t="str">
        <f t="shared" si="1390"/>
        <v/>
      </c>
      <c r="Z5532" s="13" t="str">
        <f t="shared" si="1390"/>
        <v/>
      </c>
      <c r="AA5532" s="13" t="str">
        <f t="shared" si="1390"/>
        <v/>
      </c>
      <c r="AB5532" s="13" t="str">
        <f t="shared" si="1390"/>
        <v/>
      </c>
      <c r="AC5532" s="13" t="str">
        <f t="shared" si="1390"/>
        <v/>
      </c>
      <c r="AD5532" s="13" t="str">
        <f t="shared" si="1390"/>
        <v/>
      </c>
    </row>
    <row r="5533" spans="7:30" x14ac:dyDescent="0.25">
      <c r="G5533" s="18" t="str">
        <f t="shared" si="1377"/>
        <v/>
      </c>
      <c r="H5533" s="22" t="str">
        <f t="shared" si="1378"/>
        <v/>
      </c>
      <c r="I5533" s="23" t="str">
        <f t="shared" si="1379"/>
        <v/>
      </c>
      <c r="J5533" s="22" t="str">
        <f t="shared" si="1380"/>
        <v/>
      </c>
      <c r="K5533" s="24" t="str">
        <f t="shared" si="1381"/>
        <v/>
      </c>
      <c r="L5533" s="42" t="str">
        <f t="shared" si="1387"/>
        <v/>
      </c>
      <c r="M5533" s="43" t="str">
        <f t="shared" si="1388"/>
        <v/>
      </c>
      <c r="N5533" s="26" t="str">
        <f t="shared" si="1382"/>
        <v/>
      </c>
      <c r="O5533" s="26" t="str">
        <f t="shared" si="1383"/>
        <v/>
      </c>
      <c r="P5533" s="28" t="str">
        <f>IF(E5533="","",INDEX(TableLookupWakeUpScore[],MATCH(E5533,TableLookupWakeUpScore[Wake Up],0),MATCH(P$1,TableLookupWakeUpScore[#Headers],0)))</f>
        <v/>
      </c>
      <c r="Q5533" s="30" t="str">
        <f t="shared" si="1384"/>
        <v/>
      </c>
      <c r="R5533" s="31" t="str">
        <f t="shared" si="1385"/>
        <v/>
      </c>
      <c r="S5533" s="34" t="str">
        <f>IF($C5533="","",INDEX(TableLookupSleepQuality[],MATCH($C5533,TableLookupSleepQuality[Sleep Quality Low],1),MATCH(S$1,TableLookupSleepQuality[#Headers],0)))</f>
        <v/>
      </c>
      <c r="T5533" s="35" t="str">
        <f>IF($C5533="","",INDEX(TableLookupSleepQuality[],MATCH($C5533,TableLookupSleepQuality[Sleep Quality Low],1),MATCH(T$1,TableLookupSleepQuality[#Headers],0)))</f>
        <v/>
      </c>
      <c r="X5533" s="36" t="str">
        <f t="shared" si="1386"/>
        <v/>
      </c>
      <c r="Y5533" s="40" t="str">
        <f t="shared" si="1390"/>
        <v/>
      </c>
      <c r="Z5533" s="13" t="str">
        <f t="shared" si="1390"/>
        <v/>
      </c>
      <c r="AA5533" s="13" t="str">
        <f t="shared" si="1390"/>
        <v/>
      </c>
      <c r="AB5533" s="13" t="str">
        <f t="shared" si="1390"/>
        <v/>
      </c>
      <c r="AC5533" s="13" t="str">
        <f t="shared" si="1390"/>
        <v/>
      </c>
      <c r="AD5533" s="13" t="str">
        <f t="shared" si="1390"/>
        <v/>
      </c>
    </row>
    <row r="5534" spans="7:30" x14ac:dyDescent="0.25">
      <c r="G5534" s="18" t="str">
        <f t="shared" si="1377"/>
        <v/>
      </c>
      <c r="H5534" s="22" t="str">
        <f t="shared" si="1378"/>
        <v/>
      </c>
      <c r="I5534" s="23" t="str">
        <f t="shared" si="1379"/>
        <v/>
      </c>
      <c r="J5534" s="22" t="str">
        <f t="shared" si="1380"/>
        <v/>
      </c>
      <c r="K5534" s="24" t="str">
        <f t="shared" si="1381"/>
        <v/>
      </c>
      <c r="L5534" s="42" t="str">
        <f t="shared" si="1387"/>
        <v/>
      </c>
      <c r="M5534" s="43" t="str">
        <f t="shared" si="1388"/>
        <v/>
      </c>
      <c r="N5534" s="26" t="str">
        <f t="shared" si="1382"/>
        <v/>
      </c>
      <c r="O5534" s="26" t="str">
        <f t="shared" si="1383"/>
        <v/>
      </c>
      <c r="P5534" s="28" t="str">
        <f>IF(E5534="","",INDEX(TableLookupWakeUpScore[],MATCH(E5534,TableLookupWakeUpScore[Wake Up],0),MATCH(P$1,TableLookupWakeUpScore[#Headers],0)))</f>
        <v/>
      </c>
      <c r="Q5534" s="30" t="str">
        <f t="shared" si="1384"/>
        <v/>
      </c>
      <c r="R5534" s="31" t="str">
        <f t="shared" si="1385"/>
        <v/>
      </c>
      <c r="S5534" s="34" t="str">
        <f>IF($C5534="","",INDEX(TableLookupSleepQuality[],MATCH($C5534,TableLookupSleepQuality[Sleep Quality Low],1),MATCH(S$1,TableLookupSleepQuality[#Headers],0)))</f>
        <v/>
      </c>
      <c r="T5534" s="35" t="str">
        <f>IF($C5534="","",INDEX(TableLookupSleepQuality[],MATCH($C5534,TableLookupSleepQuality[Sleep Quality Low],1),MATCH(T$1,TableLookupSleepQuality[#Headers],0)))</f>
        <v/>
      </c>
      <c r="X5534" s="36" t="str">
        <f t="shared" si="1386"/>
        <v/>
      </c>
      <c r="Y5534" s="40" t="str">
        <f t="shared" si="1390"/>
        <v/>
      </c>
      <c r="Z5534" s="13" t="str">
        <f t="shared" si="1390"/>
        <v/>
      </c>
      <c r="AA5534" s="13" t="str">
        <f t="shared" si="1390"/>
        <v/>
      </c>
      <c r="AB5534" s="13" t="str">
        <f t="shared" si="1390"/>
        <v/>
      </c>
      <c r="AC5534" s="13" t="str">
        <f t="shared" si="1390"/>
        <v/>
      </c>
      <c r="AD5534" s="13" t="str">
        <f t="shared" si="1390"/>
        <v/>
      </c>
    </row>
    <row r="5535" spans="7:30" x14ac:dyDescent="0.25">
      <c r="G5535" s="18" t="str">
        <f t="shared" si="1377"/>
        <v/>
      </c>
      <c r="H5535" s="22" t="str">
        <f t="shared" si="1378"/>
        <v/>
      </c>
      <c r="I5535" s="23" t="str">
        <f t="shared" si="1379"/>
        <v/>
      </c>
      <c r="J5535" s="22" t="str">
        <f t="shared" si="1380"/>
        <v/>
      </c>
      <c r="K5535" s="24" t="str">
        <f t="shared" si="1381"/>
        <v/>
      </c>
      <c r="L5535" s="42" t="str">
        <f t="shared" si="1387"/>
        <v/>
      </c>
      <c r="M5535" s="43" t="str">
        <f t="shared" si="1388"/>
        <v/>
      </c>
      <c r="N5535" s="26" t="str">
        <f t="shared" si="1382"/>
        <v/>
      </c>
      <c r="O5535" s="26" t="str">
        <f t="shared" si="1383"/>
        <v/>
      </c>
      <c r="P5535" s="28" t="str">
        <f>IF(E5535="","",INDEX(TableLookupWakeUpScore[],MATCH(E5535,TableLookupWakeUpScore[Wake Up],0),MATCH(P$1,TableLookupWakeUpScore[#Headers],0)))</f>
        <v/>
      </c>
      <c r="Q5535" s="30" t="str">
        <f t="shared" si="1384"/>
        <v/>
      </c>
      <c r="R5535" s="31" t="str">
        <f t="shared" si="1385"/>
        <v/>
      </c>
      <c r="S5535" s="34" t="str">
        <f>IF($C5535="","",INDEX(TableLookupSleepQuality[],MATCH($C5535,TableLookupSleepQuality[Sleep Quality Low],1),MATCH(S$1,TableLookupSleepQuality[#Headers],0)))</f>
        <v/>
      </c>
      <c r="T5535" s="35" t="str">
        <f>IF($C5535="","",INDEX(TableLookupSleepQuality[],MATCH($C5535,TableLookupSleepQuality[Sleep Quality Low],1),MATCH(T$1,TableLookupSleepQuality[#Headers],0)))</f>
        <v/>
      </c>
      <c r="X5535" s="36" t="str">
        <f t="shared" si="1386"/>
        <v/>
      </c>
      <c r="Y5535" s="40" t="str">
        <f t="shared" si="1390"/>
        <v/>
      </c>
      <c r="Z5535" s="13" t="str">
        <f t="shared" si="1390"/>
        <v/>
      </c>
      <c r="AA5535" s="13" t="str">
        <f t="shared" si="1390"/>
        <v/>
      </c>
      <c r="AB5535" s="13" t="str">
        <f t="shared" si="1390"/>
        <v/>
      </c>
      <c r="AC5535" s="13" t="str">
        <f t="shared" si="1390"/>
        <v/>
      </c>
      <c r="AD5535" s="13" t="str">
        <f t="shared" si="1390"/>
        <v/>
      </c>
    </row>
    <row r="5536" spans="7:30" x14ac:dyDescent="0.25">
      <c r="G5536" s="18" t="str">
        <f t="shared" si="1377"/>
        <v/>
      </c>
      <c r="H5536" s="22" t="str">
        <f t="shared" si="1378"/>
        <v/>
      </c>
      <c r="I5536" s="23" t="str">
        <f t="shared" si="1379"/>
        <v/>
      </c>
      <c r="J5536" s="22" t="str">
        <f t="shared" si="1380"/>
        <v/>
      </c>
      <c r="K5536" s="24" t="str">
        <f t="shared" si="1381"/>
        <v/>
      </c>
      <c r="L5536" s="42" t="str">
        <f t="shared" si="1387"/>
        <v/>
      </c>
      <c r="M5536" s="43" t="str">
        <f t="shared" si="1388"/>
        <v/>
      </c>
      <c r="N5536" s="26" t="str">
        <f t="shared" si="1382"/>
        <v/>
      </c>
      <c r="O5536" s="26" t="str">
        <f t="shared" si="1383"/>
        <v/>
      </c>
      <c r="P5536" s="28" t="str">
        <f>IF(E5536="","",INDEX(TableLookupWakeUpScore[],MATCH(E5536,TableLookupWakeUpScore[Wake Up],0),MATCH(P$1,TableLookupWakeUpScore[#Headers],0)))</f>
        <v/>
      </c>
      <c r="Q5536" s="30" t="str">
        <f t="shared" si="1384"/>
        <v/>
      </c>
      <c r="R5536" s="31" t="str">
        <f t="shared" si="1385"/>
        <v/>
      </c>
      <c r="S5536" s="34" t="str">
        <f>IF($C5536="","",INDEX(TableLookupSleepQuality[],MATCH($C5536,TableLookupSleepQuality[Sleep Quality Low],1),MATCH(S$1,TableLookupSleepQuality[#Headers],0)))</f>
        <v/>
      </c>
      <c r="T5536" s="35" t="str">
        <f>IF($C5536="","",INDEX(TableLookupSleepQuality[],MATCH($C5536,TableLookupSleepQuality[Sleep Quality Low],1),MATCH(T$1,TableLookupSleepQuality[#Headers],0)))</f>
        <v/>
      </c>
      <c r="X5536" s="36" t="str">
        <f t="shared" si="1386"/>
        <v/>
      </c>
      <c r="Y5536" s="40" t="str">
        <f t="shared" si="1390"/>
        <v/>
      </c>
      <c r="Z5536" s="13" t="str">
        <f t="shared" si="1390"/>
        <v/>
      </c>
      <c r="AA5536" s="13" t="str">
        <f t="shared" si="1390"/>
        <v/>
      </c>
      <c r="AB5536" s="13" t="str">
        <f t="shared" si="1390"/>
        <v/>
      </c>
      <c r="AC5536" s="13" t="str">
        <f t="shared" si="1390"/>
        <v/>
      </c>
      <c r="AD5536" s="13" t="str">
        <f t="shared" si="1390"/>
        <v/>
      </c>
    </row>
    <row r="5537" spans="7:30" x14ac:dyDescent="0.25">
      <c r="G5537" s="18" t="str">
        <f t="shared" si="1377"/>
        <v/>
      </c>
      <c r="H5537" s="22" t="str">
        <f t="shared" si="1378"/>
        <v/>
      </c>
      <c r="I5537" s="23" t="str">
        <f t="shared" si="1379"/>
        <v/>
      </c>
      <c r="J5537" s="22" t="str">
        <f t="shared" si="1380"/>
        <v/>
      </c>
      <c r="K5537" s="24" t="str">
        <f t="shared" si="1381"/>
        <v/>
      </c>
      <c r="L5537" s="42" t="str">
        <f t="shared" si="1387"/>
        <v/>
      </c>
      <c r="M5537" s="43" t="str">
        <f t="shared" si="1388"/>
        <v/>
      </c>
      <c r="N5537" s="26" t="str">
        <f t="shared" si="1382"/>
        <v/>
      </c>
      <c r="O5537" s="26" t="str">
        <f t="shared" si="1383"/>
        <v/>
      </c>
      <c r="P5537" s="28" t="str">
        <f>IF(E5537="","",INDEX(TableLookupWakeUpScore[],MATCH(E5537,TableLookupWakeUpScore[Wake Up],0),MATCH(P$1,TableLookupWakeUpScore[#Headers],0)))</f>
        <v/>
      </c>
      <c r="Q5537" s="30" t="str">
        <f t="shared" si="1384"/>
        <v/>
      </c>
      <c r="R5537" s="31" t="str">
        <f t="shared" si="1385"/>
        <v/>
      </c>
      <c r="S5537" s="34" t="str">
        <f>IF($C5537="","",INDEX(TableLookupSleepQuality[],MATCH($C5537,TableLookupSleepQuality[Sleep Quality Low],1),MATCH(S$1,TableLookupSleepQuality[#Headers],0)))</f>
        <v/>
      </c>
      <c r="T5537" s="35" t="str">
        <f>IF($C5537="","",INDEX(TableLookupSleepQuality[],MATCH($C5537,TableLookupSleepQuality[Sleep Quality Low],1),MATCH(T$1,TableLookupSleepQuality[#Headers],0)))</f>
        <v/>
      </c>
      <c r="X5537" s="36" t="str">
        <f t="shared" si="1386"/>
        <v/>
      </c>
      <c r="Y5537" s="40" t="str">
        <f t="shared" si="1390"/>
        <v/>
      </c>
      <c r="Z5537" s="13" t="str">
        <f t="shared" si="1390"/>
        <v/>
      </c>
      <c r="AA5537" s="13" t="str">
        <f t="shared" si="1390"/>
        <v/>
      </c>
      <c r="AB5537" s="13" t="str">
        <f t="shared" si="1390"/>
        <v/>
      </c>
      <c r="AC5537" s="13" t="str">
        <f t="shared" si="1390"/>
        <v/>
      </c>
      <c r="AD5537" s="13" t="str">
        <f t="shared" si="1390"/>
        <v/>
      </c>
    </row>
    <row r="5538" spans="7:30" x14ac:dyDescent="0.25">
      <c r="G5538" s="18" t="str">
        <f t="shared" si="1377"/>
        <v/>
      </c>
      <c r="H5538" s="22" t="str">
        <f t="shared" si="1378"/>
        <v/>
      </c>
      <c r="I5538" s="23" t="str">
        <f t="shared" si="1379"/>
        <v/>
      </c>
      <c r="J5538" s="22" t="str">
        <f t="shared" si="1380"/>
        <v/>
      </c>
      <c r="K5538" s="24" t="str">
        <f t="shared" si="1381"/>
        <v/>
      </c>
      <c r="L5538" s="42" t="str">
        <f t="shared" si="1387"/>
        <v/>
      </c>
      <c r="M5538" s="43" t="str">
        <f t="shared" si="1388"/>
        <v/>
      </c>
      <c r="N5538" s="26" t="str">
        <f t="shared" si="1382"/>
        <v/>
      </c>
      <c r="O5538" s="26" t="str">
        <f t="shared" si="1383"/>
        <v/>
      </c>
      <c r="P5538" s="28" t="str">
        <f>IF(E5538="","",INDEX(TableLookupWakeUpScore[],MATCH(E5538,TableLookupWakeUpScore[Wake Up],0),MATCH(P$1,TableLookupWakeUpScore[#Headers],0)))</f>
        <v/>
      </c>
      <c r="Q5538" s="30" t="str">
        <f t="shared" si="1384"/>
        <v/>
      </c>
      <c r="R5538" s="31" t="str">
        <f t="shared" si="1385"/>
        <v/>
      </c>
      <c r="S5538" s="34" t="str">
        <f>IF($C5538="","",INDEX(TableLookupSleepQuality[],MATCH($C5538,TableLookupSleepQuality[Sleep Quality Low],1),MATCH(S$1,TableLookupSleepQuality[#Headers],0)))</f>
        <v/>
      </c>
      <c r="T5538" s="35" t="str">
        <f>IF($C5538="","",INDEX(TableLookupSleepQuality[],MATCH($C5538,TableLookupSleepQuality[Sleep Quality Low],1),MATCH(T$1,TableLookupSleepQuality[#Headers],0)))</f>
        <v/>
      </c>
      <c r="X5538" s="36" t="str">
        <f t="shared" si="1386"/>
        <v/>
      </c>
      <c r="Y5538" s="40" t="str">
        <f t="shared" si="1390"/>
        <v/>
      </c>
      <c r="Z5538" s="13" t="str">
        <f t="shared" si="1390"/>
        <v/>
      </c>
      <c r="AA5538" s="13" t="str">
        <f t="shared" si="1390"/>
        <v/>
      </c>
      <c r="AB5538" s="13" t="str">
        <f t="shared" si="1390"/>
        <v/>
      </c>
      <c r="AC5538" s="13" t="str">
        <f t="shared" si="1390"/>
        <v/>
      </c>
      <c r="AD5538" s="13" t="str">
        <f t="shared" si="1390"/>
        <v/>
      </c>
    </row>
    <row r="5539" spans="7:30" x14ac:dyDescent="0.25">
      <c r="G5539" s="18" t="str">
        <f t="shared" si="1377"/>
        <v/>
      </c>
      <c r="H5539" s="22" t="str">
        <f t="shared" si="1378"/>
        <v/>
      </c>
      <c r="I5539" s="23" t="str">
        <f t="shared" si="1379"/>
        <v/>
      </c>
      <c r="J5539" s="22" t="str">
        <f t="shared" si="1380"/>
        <v/>
      </c>
      <c r="K5539" s="24" t="str">
        <f t="shared" si="1381"/>
        <v/>
      </c>
      <c r="L5539" s="42" t="str">
        <f t="shared" si="1387"/>
        <v/>
      </c>
      <c r="M5539" s="43" t="str">
        <f t="shared" si="1388"/>
        <v/>
      </c>
      <c r="N5539" s="26" t="str">
        <f t="shared" si="1382"/>
        <v/>
      </c>
      <c r="O5539" s="26" t="str">
        <f t="shared" si="1383"/>
        <v/>
      </c>
      <c r="P5539" s="28" t="str">
        <f>IF(E5539="","",INDEX(TableLookupWakeUpScore[],MATCH(E5539,TableLookupWakeUpScore[Wake Up],0),MATCH(P$1,TableLookupWakeUpScore[#Headers],0)))</f>
        <v/>
      </c>
      <c r="Q5539" s="30" t="str">
        <f t="shared" si="1384"/>
        <v/>
      </c>
      <c r="R5539" s="31" t="str">
        <f t="shared" si="1385"/>
        <v/>
      </c>
      <c r="S5539" s="34" t="str">
        <f>IF($C5539="","",INDEX(TableLookupSleepQuality[],MATCH($C5539,TableLookupSleepQuality[Sleep Quality Low],1),MATCH(S$1,TableLookupSleepQuality[#Headers],0)))</f>
        <v/>
      </c>
      <c r="T5539" s="35" t="str">
        <f>IF($C5539="","",INDEX(TableLookupSleepQuality[],MATCH($C5539,TableLookupSleepQuality[Sleep Quality Low],1),MATCH(T$1,TableLookupSleepQuality[#Headers],0)))</f>
        <v/>
      </c>
      <c r="X5539" s="36" t="str">
        <f t="shared" si="1386"/>
        <v/>
      </c>
      <c r="Y5539" s="40" t="str">
        <f t="shared" ref="Y5539:AD5554" si="1391">IF(OR($X5539="NO",$X5539=""),"",IF(COUNTIF($F5539,"*" &amp; Y$1 &amp; "*"),"YES","NO"))</f>
        <v/>
      </c>
      <c r="Z5539" s="13" t="str">
        <f t="shared" si="1391"/>
        <v/>
      </c>
      <c r="AA5539" s="13" t="str">
        <f t="shared" si="1391"/>
        <v/>
      </c>
      <c r="AB5539" s="13" t="str">
        <f t="shared" si="1391"/>
        <v/>
      </c>
      <c r="AC5539" s="13" t="str">
        <f t="shared" si="1391"/>
        <v/>
      </c>
      <c r="AD5539" s="13" t="str">
        <f t="shared" si="1391"/>
        <v/>
      </c>
    </row>
    <row r="5540" spans="7:30" x14ac:dyDescent="0.25">
      <c r="G5540" s="18" t="str">
        <f t="shared" si="1377"/>
        <v/>
      </c>
      <c r="H5540" s="22" t="str">
        <f t="shared" si="1378"/>
        <v/>
      </c>
      <c r="I5540" s="23" t="str">
        <f t="shared" si="1379"/>
        <v/>
      </c>
      <c r="J5540" s="22" t="str">
        <f t="shared" si="1380"/>
        <v/>
      </c>
      <c r="K5540" s="24" t="str">
        <f t="shared" si="1381"/>
        <v/>
      </c>
      <c r="L5540" s="42" t="str">
        <f t="shared" si="1387"/>
        <v/>
      </c>
      <c r="M5540" s="43" t="str">
        <f t="shared" si="1388"/>
        <v/>
      </c>
      <c r="N5540" s="26" t="str">
        <f t="shared" si="1382"/>
        <v/>
      </c>
      <c r="O5540" s="26" t="str">
        <f t="shared" si="1383"/>
        <v/>
      </c>
      <c r="P5540" s="28" t="str">
        <f>IF(E5540="","",INDEX(TableLookupWakeUpScore[],MATCH(E5540,TableLookupWakeUpScore[Wake Up],0),MATCH(P$1,TableLookupWakeUpScore[#Headers],0)))</f>
        <v/>
      </c>
      <c r="Q5540" s="30" t="str">
        <f t="shared" si="1384"/>
        <v/>
      </c>
      <c r="R5540" s="31" t="str">
        <f t="shared" si="1385"/>
        <v/>
      </c>
      <c r="S5540" s="34" t="str">
        <f>IF($C5540="","",INDEX(TableLookupSleepQuality[],MATCH($C5540,TableLookupSleepQuality[Sleep Quality Low],1),MATCH(S$1,TableLookupSleepQuality[#Headers],0)))</f>
        <v/>
      </c>
      <c r="T5540" s="35" t="str">
        <f>IF($C5540="","",INDEX(TableLookupSleepQuality[],MATCH($C5540,TableLookupSleepQuality[Sleep Quality Low],1),MATCH(T$1,TableLookupSleepQuality[#Headers],0)))</f>
        <v/>
      </c>
      <c r="X5540" s="36" t="str">
        <f t="shared" si="1386"/>
        <v/>
      </c>
      <c r="Y5540" s="40" t="str">
        <f t="shared" si="1391"/>
        <v/>
      </c>
      <c r="Z5540" s="13" t="str">
        <f t="shared" si="1391"/>
        <v/>
      </c>
      <c r="AA5540" s="13" t="str">
        <f t="shared" si="1391"/>
        <v/>
      </c>
      <c r="AB5540" s="13" t="str">
        <f t="shared" si="1391"/>
        <v/>
      </c>
      <c r="AC5540" s="13" t="str">
        <f t="shared" si="1391"/>
        <v/>
      </c>
      <c r="AD5540" s="13" t="str">
        <f t="shared" si="1391"/>
        <v/>
      </c>
    </row>
    <row r="5541" spans="7:30" x14ac:dyDescent="0.25">
      <c r="G5541" s="18" t="str">
        <f t="shared" si="1377"/>
        <v/>
      </c>
      <c r="H5541" s="22" t="str">
        <f t="shared" si="1378"/>
        <v/>
      </c>
      <c r="I5541" s="23" t="str">
        <f t="shared" si="1379"/>
        <v/>
      </c>
      <c r="J5541" s="22" t="str">
        <f t="shared" si="1380"/>
        <v/>
      </c>
      <c r="K5541" s="24" t="str">
        <f t="shared" si="1381"/>
        <v/>
      </c>
      <c r="L5541" s="42" t="str">
        <f t="shared" si="1387"/>
        <v/>
      </c>
      <c r="M5541" s="43" t="str">
        <f t="shared" si="1388"/>
        <v/>
      </c>
      <c r="N5541" s="26" t="str">
        <f t="shared" si="1382"/>
        <v/>
      </c>
      <c r="O5541" s="26" t="str">
        <f t="shared" si="1383"/>
        <v/>
      </c>
      <c r="P5541" s="28" t="str">
        <f>IF(E5541="","",INDEX(TableLookupWakeUpScore[],MATCH(E5541,TableLookupWakeUpScore[Wake Up],0),MATCH(P$1,TableLookupWakeUpScore[#Headers],0)))</f>
        <v/>
      </c>
      <c r="Q5541" s="30" t="str">
        <f t="shared" si="1384"/>
        <v/>
      </c>
      <c r="R5541" s="31" t="str">
        <f t="shared" si="1385"/>
        <v/>
      </c>
      <c r="S5541" s="34" t="str">
        <f>IF($C5541="","",INDEX(TableLookupSleepQuality[],MATCH($C5541,TableLookupSleepQuality[Sleep Quality Low],1),MATCH(S$1,TableLookupSleepQuality[#Headers],0)))</f>
        <v/>
      </c>
      <c r="T5541" s="35" t="str">
        <f>IF($C5541="","",INDEX(TableLookupSleepQuality[],MATCH($C5541,TableLookupSleepQuality[Sleep Quality Low],1),MATCH(T$1,TableLookupSleepQuality[#Headers],0)))</f>
        <v/>
      </c>
      <c r="X5541" s="36" t="str">
        <f t="shared" si="1386"/>
        <v/>
      </c>
      <c r="Y5541" s="40" t="str">
        <f t="shared" si="1391"/>
        <v/>
      </c>
      <c r="Z5541" s="13" t="str">
        <f t="shared" si="1391"/>
        <v/>
      </c>
      <c r="AA5541" s="13" t="str">
        <f t="shared" si="1391"/>
        <v/>
      </c>
      <c r="AB5541" s="13" t="str">
        <f t="shared" si="1391"/>
        <v/>
      </c>
      <c r="AC5541" s="13" t="str">
        <f t="shared" si="1391"/>
        <v/>
      </c>
      <c r="AD5541" s="13" t="str">
        <f t="shared" si="1391"/>
        <v/>
      </c>
    </row>
    <row r="5542" spans="7:30" x14ac:dyDescent="0.25">
      <c r="G5542" s="18" t="str">
        <f t="shared" si="1377"/>
        <v/>
      </c>
      <c r="H5542" s="22" t="str">
        <f t="shared" si="1378"/>
        <v/>
      </c>
      <c r="I5542" s="23" t="str">
        <f t="shared" si="1379"/>
        <v/>
      </c>
      <c r="J5542" s="22" t="str">
        <f t="shared" si="1380"/>
        <v/>
      </c>
      <c r="K5542" s="24" t="str">
        <f t="shared" si="1381"/>
        <v/>
      </c>
      <c r="L5542" s="42" t="str">
        <f t="shared" si="1387"/>
        <v/>
      </c>
      <c r="M5542" s="43" t="str">
        <f t="shared" si="1388"/>
        <v/>
      </c>
      <c r="N5542" s="26" t="str">
        <f t="shared" si="1382"/>
        <v/>
      </c>
      <c r="O5542" s="26" t="str">
        <f t="shared" si="1383"/>
        <v/>
      </c>
      <c r="P5542" s="28" t="str">
        <f>IF(E5542="","",INDEX(TableLookupWakeUpScore[],MATCH(E5542,TableLookupWakeUpScore[Wake Up],0),MATCH(P$1,TableLookupWakeUpScore[#Headers],0)))</f>
        <v/>
      </c>
      <c r="Q5542" s="30" t="str">
        <f t="shared" si="1384"/>
        <v/>
      </c>
      <c r="R5542" s="31" t="str">
        <f t="shared" si="1385"/>
        <v/>
      </c>
      <c r="S5542" s="34" t="str">
        <f>IF($C5542="","",INDEX(TableLookupSleepQuality[],MATCH($C5542,TableLookupSleepQuality[Sleep Quality Low],1),MATCH(S$1,TableLookupSleepQuality[#Headers],0)))</f>
        <v/>
      </c>
      <c r="T5542" s="35" t="str">
        <f>IF($C5542="","",INDEX(TableLookupSleepQuality[],MATCH($C5542,TableLookupSleepQuality[Sleep Quality Low],1),MATCH(T$1,TableLookupSleepQuality[#Headers],0)))</f>
        <v/>
      </c>
      <c r="X5542" s="36" t="str">
        <f t="shared" si="1386"/>
        <v/>
      </c>
      <c r="Y5542" s="40" t="str">
        <f t="shared" si="1391"/>
        <v/>
      </c>
      <c r="Z5542" s="13" t="str">
        <f t="shared" si="1391"/>
        <v/>
      </c>
      <c r="AA5542" s="13" t="str">
        <f t="shared" si="1391"/>
        <v/>
      </c>
      <c r="AB5542" s="13" t="str">
        <f t="shared" si="1391"/>
        <v/>
      </c>
      <c r="AC5542" s="13" t="str">
        <f t="shared" si="1391"/>
        <v/>
      </c>
      <c r="AD5542" s="13" t="str">
        <f t="shared" si="1391"/>
        <v/>
      </c>
    </row>
    <row r="5543" spans="7:30" x14ac:dyDescent="0.25">
      <c r="G5543" s="18" t="str">
        <f t="shared" si="1377"/>
        <v/>
      </c>
      <c r="H5543" s="22" t="str">
        <f t="shared" si="1378"/>
        <v/>
      </c>
      <c r="I5543" s="23" t="str">
        <f t="shared" si="1379"/>
        <v/>
      </c>
      <c r="J5543" s="22" t="str">
        <f t="shared" si="1380"/>
        <v/>
      </c>
      <c r="K5543" s="24" t="str">
        <f t="shared" si="1381"/>
        <v/>
      </c>
      <c r="L5543" s="42" t="str">
        <f t="shared" si="1387"/>
        <v/>
      </c>
      <c r="M5543" s="43" t="str">
        <f t="shared" si="1388"/>
        <v/>
      </c>
      <c r="N5543" s="26" t="str">
        <f t="shared" si="1382"/>
        <v/>
      </c>
      <c r="O5543" s="26" t="str">
        <f t="shared" si="1383"/>
        <v/>
      </c>
      <c r="P5543" s="28" t="str">
        <f>IF(E5543="","",INDEX(TableLookupWakeUpScore[],MATCH(E5543,TableLookupWakeUpScore[Wake Up],0),MATCH(P$1,TableLookupWakeUpScore[#Headers],0)))</f>
        <v/>
      </c>
      <c r="Q5543" s="30" t="str">
        <f t="shared" si="1384"/>
        <v/>
      </c>
      <c r="R5543" s="31" t="str">
        <f t="shared" si="1385"/>
        <v/>
      </c>
      <c r="S5543" s="34" t="str">
        <f>IF($C5543="","",INDEX(TableLookupSleepQuality[],MATCH($C5543,TableLookupSleepQuality[Sleep Quality Low],1),MATCH(S$1,TableLookupSleepQuality[#Headers],0)))</f>
        <v/>
      </c>
      <c r="T5543" s="35" t="str">
        <f>IF($C5543="","",INDEX(TableLookupSleepQuality[],MATCH($C5543,TableLookupSleepQuality[Sleep Quality Low],1),MATCH(T$1,TableLookupSleepQuality[#Headers],0)))</f>
        <v/>
      </c>
      <c r="X5543" s="36" t="str">
        <f t="shared" si="1386"/>
        <v/>
      </c>
      <c r="Y5543" s="40" t="str">
        <f t="shared" si="1391"/>
        <v/>
      </c>
      <c r="Z5543" s="13" t="str">
        <f t="shared" si="1391"/>
        <v/>
      </c>
      <c r="AA5543" s="13" t="str">
        <f t="shared" si="1391"/>
        <v/>
      </c>
      <c r="AB5543" s="13" t="str">
        <f t="shared" si="1391"/>
        <v/>
      </c>
      <c r="AC5543" s="13" t="str">
        <f t="shared" si="1391"/>
        <v/>
      </c>
      <c r="AD5543" s="13" t="str">
        <f t="shared" si="1391"/>
        <v/>
      </c>
    </row>
    <row r="5544" spans="7:30" x14ac:dyDescent="0.25">
      <c r="G5544" s="18" t="str">
        <f t="shared" si="1377"/>
        <v/>
      </c>
      <c r="H5544" s="22" t="str">
        <f t="shared" si="1378"/>
        <v/>
      </c>
      <c r="I5544" s="23" t="str">
        <f t="shared" si="1379"/>
        <v/>
      </c>
      <c r="J5544" s="22" t="str">
        <f t="shared" si="1380"/>
        <v/>
      </c>
      <c r="K5544" s="24" t="str">
        <f t="shared" si="1381"/>
        <v/>
      </c>
      <c r="L5544" s="42" t="str">
        <f t="shared" si="1387"/>
        <v/>
      </c>
      <c r="M5544" s="43" t="str">
        <f t="shared" si="1388"/>
        <v/>
      </c>
      <c r="N5544" s="26" t="str">
        <f t="shared" si="1382"/>
        <v/>
      </c>
      <c r="O5544" s="26" t="str">
        <f t="shared" si="1383"/>
        <v/>
      </c>
      <c r="P5544" s="28" t="str">
        <f>IF(E5544="","",INDEX(TableLookupWakeUpScore[],MATCH(E5544,TableLookupWakeUpScore[Wake Up],0),MATCH(P$1,TableLookupWakeUpScore[#Headers],0)))</f>
        <v/>
      </c>
      <c r="Q5544" s="30" t="str">
        <f t="shared" si="1384"/>
        <v/>
      </c>
      <c r="R5544" s="31" t="str">
        <f t="shared" si="1385"/>
        <v/>
      </c>
      <c r="S5544" s="34" t="str">
        <f>IF($C5544="","",INDEX(TableLookupSleepQuality[],MATCH($C5544,TableLookupSleepQuality[Sleep Quality Low],1),MATCH(S$1,TableLookupSleepQuality[#Headers],0)))</f>
        <v/>
      </c>
      <c r="T5544" s="35" t="str">
        <f>IF($C5544="","",INDEX(TableLookupSleepQuality[],MATCH($C5544,TableLookupSleepQuality[Sleep Quality Low],1),MATCH(T$1,TableLookupSleepQuality[#Headers],0)))</f>
        <v/>
      </c>
      <c r="X5544" s="36" t="str">
        <f t="shared" si="1386"/>
        <v/>
      </c>
      <c r="Y5544" s="40" t="str">
        <f t="shared" si="1391"/>
        <v/>
      </c>
      <c r="Z5544" s="13" t="str">
        <f t="shared" si="1391"/>
        <v/>
      </c>
      <c r="AA5544" s="13" t="str">
        <f t="shared" si="1391"/>
        <v/>
      </c>
      <c r="AB5544" s="13" t="str">
        <f t="shared" si="1391"/>
        <v/>
      </c>
      <c r="AC5544" s="13" t="str">
        <f t="shared" si="1391"/>
        <v/>
      </c>
      <c r="AD5544" s="13" t="str">
        <f t="shared" si="1391"/>
        <v/>
      </c>
    </row>
    <row r="5545" spans="7:30" x14ac:dyDescent="0.25">
      <c r="G5545" s="18" t="str">
        <f t="shared" si="1377"/>
        <v/>
      </c>
      <c r="H5545" s="22" t="str">
        <f t="shared" si="1378"/>
        <v/>
      </c>
      <c r="I5545" s="23" t="str">
        <f t="shared" si="1379"/>
        <v/>
      </c>
      <c r="J5545" s="22" t="str">
        <f t="shared" si="1380"/>
        <v/>
      </c>
      <c r="K5545" s="24" t="str">
        <f t="shared" si="1381"/>
        <v/>
      </c>
      <c r="L5545" s="42" t="str">
        <f t="shared" si="1387"/>
        <v/>
      </c>
      <c r="M5545" s="43" t="str">
        <f t="shared" si="1388"/>
        <v/>
      </c>
      <c r="N5545" s="26" t="str">
        <f t="shared" si="1382"/>
        <v/>
      </c>
      <c r="O5545" s="26" t="str">
        <f t="shared" si="1383"/>
        <v/>
      </c>
      <c r="P5545" s="28" t="str">
        <f>IF(E5545="","",INDEX(TableLookupWakeUpScore[],MATCH(E5545,TableLookupWakeUpScore[Wake Up],0),MATCH(P$1,TableLookupWakeUpScore[#Headers],0)))</f>
        <v/>
      </c>
      <c r="Q5545" s="30" t="str">
        <f t="shared" si="1384"/>
        <v/>
      </c>
      <c r="R5545" s="31" t="str">
        <f t="shared" si="1385"/>
        <v/>
      </c>
      <c r="S5545" s="34" t="str">
        <f>IF($C5545="","",INDEX(TableLookupSleepQuality[],MATCH($C5545,TableLookupSleepQuality[Sleep Quality Low],1),MATCH(S$1,TableLookupSleepQuality[#Headers],0)))</f>
        <v/>
      </c>
      <c r="T5545" s="35" t="str">
        <f>IF($C5545="","",INDEX(TableLookupSleepQuality[],MATCH($C5545,TableLookupSleepQuality[Sleep Quality Low],1),MATCH(T$1,TableLookupSleepQuality[#Headers],0)))</f>
        <v/>
      </c>
      <c r="X5545" s="36" t="str">
        <f t="shared" si="1386"/>
        <v/>
      </c>
      <c r="Y5545" s="40" t="str">
        <f t="shared" si="1391"/>
        <v/>
      </c>
      <c r="Z5545" s="13" t="str">
        <f t="shared" si="1391"/>
        <v/>
      </c>
      <c r="AA5545" s="13" t="str">
        <f t="shared" si="1391"/>
        <v/>
      </c>
      <c r="AB5545" s="13" t="str">
        <f t="shared" si="1391"/>
        <v/>
      </c>
      <c r="AC5545" s="13" t="str">
        <f t="shared" si="1391"/>
        <v/>
      </c>
      <c r="AD5545" s="13" t="str">
        <f t="shared" si="1391"/>
        <v/>
      </c>
    </row>
    <row r="5546" spans="7:30" x14ac:dyDescent="0.25">
      <c r="G5546" s="18" t="str">
        <f t="shared" si="1377"/>
        <v/>
      </c>
      <c r="H5546" s="22" t="str">
        <f t="shared" si="1378"/>
        <v/>
      </c>
      <c r="I5546" s="23" t="str">
        <f t="shared" si="1379"/>
        <v/>
      </c>
      <c r="J5546" s="22" t="str">
        <f t="shared" si="1380"/>
        <v/>
      </c>
      <c r="K5546" s="24" t="str">
        <f t="shared" si="1381"/>
        <v/>
      </c>
      <c r="L5546" s="42" t="str">
        <f t="shared" si="1387"/>
        <v/>
      </c>
      <c r="M5546" s="43" t="str">
        <f t="shared" si="1388"/>
        <v/>
      </c>
      <c r="N5546" s="26" t="str">
        <f t="shared" si="1382"/>
        <v/>
      </c>
      <c r="O5546" s="26" t="str">
        <f t="shared" si="1383"/>
        <v/>
      </c>
      <c r="P5546" s="28" t="str">
        <f>IF(E5546="","",INDEX(TableLookupWakeUpScore[],MATCH(E5546,TableLookupWakeUpScore[Wake Up],0),MATCH(P$1,TableLookupWakeUpScore[#Headers],0)))</f>
        <v/>
      </c>
      <c r="Q5546" s="30" t="str">
        <f t="shared" si="1384"/>
        <v/>
      </c>
      <c r="R5546" s="31" t="str">
        <f t="shared" si="1385"/>
        <v/>
      </c>
      <c r="S5546" s="34" t="str">
        <f>IF($C5546="","",INDEX(TableLookupSleepQuality[],MATCH($C5546,TableLookupSleepQuality[Sleep Quality Low],1),MATCH(S$1,TableLookupSleepQuality[#Headers],0)))</f>
        <v/>
      </c>
      <c r="T5546" s="35" t="str">
        <f>IF($C5546="","",INDEX(TableLookupSleepQuality[],MATCH($C5546,TableLookupSleepQuality[Sleep Quality Low],1),MATCH(T$1,TableLookupSleepQuality[#Headers],0)))</f>
        <v/>
      </c>
      <c r="X5546" s="36" t="str">
        <f t="shared" si="1386"/>
        <v/>
      </c>
      <c r="Y5546" s="40" t="str">
        <f t="shared" si="1391"/>
        <v/>
      </c>
      <c r="Z5546" s="13" t="str">
        <f t="shared" si="1391"/>
        <v/>
      </c>
      <c r="AA5546" s="13" t="str">
        <f t="shared" si="1391"/>
        <v/>
      </c>
      <c r="AB5546" s="13" t="str">
        <f t="shared" si="1391"/>
        <v/>
      </c>
      <c r="AC5546" s="13" t="str">
        <f t="shared" si="1391"/>
        <v/>
      </c>
      <c r="AD5546" s="13" t="str">
        <f t="shared" si="1391"/>
        <v/>
      </c>
    </row>
    <row r="5547" spans="7:30" x14ac:dyDescent="0.25">
      <c r="G5547" s="18" t="str">
        <f t="shared" si="1377"/>
        <v/>
      </c>
      <c r="H5547" s="22" t="str">
        <f t="shared" si="1378"/>
        <v/>
      </c>
      <c r="I5547" s="23" t="str">
        <f t="shared" si="1379"/>
        <v/>
      </c>
      <c r="J5547" s="22" t="str">
        <f t="shared" si="1380"/>
        <v/>
      </c>
      <c r="K5547" s="24" t="str">
        <f t="shared" si="1381"/>
        <v/>
      </c>
      <c r="L5547" s="42" t="str">
        <f t="shared" si="1387"/>
        <v/>
      </c>
      <c r="M5547" s="43" t="str">
        <f t="shared" si="1388"/>
        <v/>
      </c>
      <c r="N5547" s="26" t="str">
        <f t="shared" si="1382"/>
        <v/>
      </c>
      <c r="O5547" s="26" t="str">
        <f t="shared" si="1383"/>
        <v/>
      </c>
      <c r="P5547" s="28" t="str">
        <f>IF(E5547="","",INDEX(TableLookupWakeUpScore[],MATCH(E5547,TableLookupWakeUpScore[Wake Up],0),MATCH(P$1,TableLookupWakeUpScore[#Headers],0)))</f>
        <v/>
      </c>
      <c r="Q5547" s="30" t="str">
        <f t="shared" si="1384"/>
        <v/>
      </c>
      <c r="R5547" s="31" t="str">
        <f t="shared" si="1385"/>
        <v/>
      </c>
      <c r="S5547" s="34" t="str">
        <f>IF($C5547="","",INDEX(TableLookupSleepQuality[],MATCH($C5547,TableLookupSleepQuality[Sleep Quality Low],1),MATCH(S$1,TableLookupSleepQuality[#Headers],0)))</f>
        <v/>
      </c>
      <c r="T5547" s="35" t="str">
        <f>IF($C5547="","",INDEX(TableLookupSleepQuality[],MATCH($C5547,TableLookupSleepQuality[Sleep Quality Low],1),MATCH(T$1,TableLookupSleepQuality[#Headers],0)))</f>
        <v/>
      </c>
      <c r="X5547" s="36" t="str">
        <f t="shared" si="1386"/>
        <v/>
      </c>
      <c r="Y5547" s="40" t="str">
        <f t="shared" si="1391"/>
        <v/>
      </c>
      <c r="Z5547" s="13" t="str">
        <f t="shared" si="1391"/>
        <v/>
      </c>
      <c r="AA5547" s="13" t="str">
        <f t="shared" si="1391"/>
        <v/>
      </c>
      <c r="AB5547" s="13" t="str">
        <f t="shared" si="1391"/>
        <v/>
      </c>
      <c r="AC5547" s="13" t="str">
        <f t="shared" si="1391"/>
        <v/>
      </c>
      <c r="AD5547" s="13" t="str">
        <f t="shared" si="1391"/>
        <v/>
      </c>
    </row>
    <row r="5548" spans="7:30" x14ac:dyDescent="0.25">
      <c r="G5548" s="18" t="str">
        <f t="shared" si="1377"/>
        <v/>
      </c>
      <c r="H5548" s="22" t="str">
        <f t="shared" si="1378"/>
        <v/>
      </c>
      <c r="I5548" s="23" t="str">
        <f t="shared" si="1379"/>
        <v/>
      </c>
      <c r="J5548" s="22" t="str">
        <f t="shared" si="1380"/>
        <v/>
      </c>
      <c r="K5548" s="24" t="str">
        <f t="shared" si="1381"/>
        <v/>
      </c>
      <c r="L5548" s="42" t="str">
        <f t="shared" si="1387"/>
        <v/>
      </c>
      <c r="M5548" s="43" t="str">
        <f t="shared" si="1388"/>
        <v/>
      </c>
      <c r="N5548" s="26" t="str">
        <f t="shared" si="1382"/>
        <v/>
      </c>
      <c r="O5548" s="26" t="str">
        <f t="shared" si="1383"/>
        <v/>
      </c>
      <c r="P5548" s="28" t="str">
        <f>IF(E5548="","",INDEX(TableLookupWakeUpScore[],MATCH(E5548,TableLookupWakeUpScore[Wake Up],0),MATCH(P$1,TableLookupWakeUpScore[#Headers],0)))</f>
        <v/>
      </c>
      <c r="Q5548" s="30" t="str">
        <f t="shared" si="1384"/>
        <v/>
      </c>
      <c r="R5548" s="31" t="str">
        <f t="shared" si="1385"/>
        <v/>
      </c>
      <c r="S5548" s="34" t="str">
        <f>IF($C5548="","",INDEX(TableLookupSleepQuality[],MATCH($C5548,TableLookupSleepQuality[Sleep Quality Low],1),MATCH(S$1,TableLookupSleepQuality[#Headers],0)))</f>
        <v/>
      </c>
      <c r="T5548" s="35" t="str">
        <f>IF($C5548="","",INDEX(TableLookupSleepQuality[],MATCH($C5548,TableLookupSleepQuality[Sleep Quality Low],1),MATCH(T$1,TableLookupSleepQuality[#Headers],0)))</f>
        <v/>
      </c>
      <c r="X5548" s="36" t="str">
        <f t="shared" si="1386"/>
        <v/>
      </c>
      <c r="Y5548" s="40" t="str">
        <f t="shared" si="1391"/>
        <v/>
      </c>
      <c r="Z5548" s="13" t="str">
        <f t="shared" si="1391"/>
        <v/>
      </c>
      <c r="AA5548" s="13" t="str">
        <f t="shared" si="1391"/>
        <v/>
      </c>
      <c r="AB5548" s="13" t="str">
        <f t="shared" si="1391"/>
        <v/>
      </c>
      <c r="AC5548" s="13" t="str">
        <f t="shared" si="1391"/>
        <v/>
      </c>
      <c r="AD5548" s="13" t="str">
        <f t="shared" si="1391"/>
        <v/>
      </c>
    </row>
    <row r="5549" spans="7:30" x14ac:dyDescent="0.25">
      <c r="G5549" s="18" t="str">
        <f t="shared" si="1377"/>
        <v/>
      </c>
      <c r="H5549" s="22" t="str">
        <f t="shared" si="1378"/>
        <v/>
      </c>
      <c r="I5549" s="23" t="str">
        <f t="shared" si="1379"/>
        <v/>
      </c>
      <c r="J5549" s="22" t="str">
        <f t="shared" si="1380"/>
        <v/>
      </c>
      <c r="K5549" s="24" t="str">
        <f t="shared" si="1381"/>
        <v/>
      </c>
      <c r="L5549" s="42" t="str">
        <f t="shared" si="1387"/>
        <v/>
      </c>
      <c r="M5549" s="43" t="str">
        <f t="shared" si="1388"/>
        <v/>
      </c>
      <c r="N5549" s="26" t="str">
        <f t="shared" si="1382"/>
        <v/>
      </c>
      <c r="O5549" s="26" t="str">
        <f t="shared" si="1383"/>
        <v/>
      </c>
      <c r="P5549" s="28" t="str">
        <f>IF(E5549="","",INDEX(TableLookupWakeUpScore[],MATCH(E5549,TableLookupWakeUpScore[Wake Up],0),MATCH(P$1,TableLookupWakeUpScore[#Headers],0)))</f>
        <v/>
      </c>
      <c r="Q5549" s="30" t="str">
        <f t="shared" si="1384"/>
        <v/>
      </c>
      <c r="R5549" s="31" t="str">
        <f t="shared" si="1385"/>
        <v/>
      </c>
      <c r="S5549" s="34" t="str">
        <f>IF($C5549="","",INDEX(TableLookupSleepQuality[],MATCH($C5549,TableLookupSleepQuality[Sleep Quality Low],1),MATCH(S$1,TableLookupSleepQuality[#Headers],0)))</f>
        <v/>
      </c>
      <c r="T5549" s="35" t="str">
        <f>IF($C5549="","",INDEX(TableLookupSleepQuality[],MATCH($C5549,TableLookupSleepQuality[Sleep Quality Low],1),MATCH(T$1,TableLookupSleepQuality[#Headers],0)))</f>
        <v/>
      </c>
      <c r="X5549" s="36" t="str">
        <f t="shared" si="1386"/>
        <v/>
      </c>
      <c r="Y5549" s="40" t="str">
        <f t="shared" si="1391"/>
        <v/>
      </c>
      <c r="Z5549" s="13" t="str">
        <f t="shared" si="1391"/>
        <v/>
      </c>
      <c r="AA5549" s="13" t="str">
        <f t="shared" si="1391"/>
        <v/>
      </c>
      <c r="AB5549" s="13" t="str">
        <f t="shared" si="1391"/>
        <v/>
      </c>
      <c r="AC5549" s="13" t="str">
        <f t="shared" si="1391"/>
        <v/>
      </c>
      <c r="AD5549" s="13" t="str">
        <f t="shared" si="1391"/>
        <v/>
      </c>
    </row>
    <row r="5550" spans="7:30" x14ac:dyDescent="0.25">
      <c r="G5550" s="18" t="str">
        <f t="shared" si="1377"/>
        <v/>
      </c>
      <c r="H5550" s="22" t="str">
        <f t="shared" si="1378"/>
        <v/>
      </c>
      <c r="I5550" s="23" t="str">
        <f t="shared" si="1379"/>
        <v/>
      </c>
      <c r="J5550" s="22" t="str">
        <f t="shared" si="1380"/>
        <v/>
      </c>
      <c r="K5550" s="24" t="str">
        <f t="shared" si="1381"/>
        <v/>
      </c>
      <c r="L5550" s="42" t="str">
        <f t="shared" si="1387"/>
        <v/>
      </c>
      <c r="M5550" s="43" t="str">
        <f t="shared" si="1388"/>
        <v/>
      </c>
      <c r="N5550" s="26" t="str">
        <f t="shared" si="1382"/>
        <v/>
      </c>
      <c r="O5550" s="26" t="str">
        <f t="shared" si="1383"/>
        <v/>
      </c>
      <c r="P5550" s="28" t="str">
        <f>IF(E5550="","",INDEX(TableLookupWakeUpScore[],MATCH(E5550,TableLookupWakeUpScore[Wake Up],0),MATCH(P$1,TableLookupWakeUpScore[#Headers],0)))</f>
        <v/>
      </c>
      <c r="Q5550" s="30" t="str">
        <f t="shared" si="1384"/>
        <v/>
      </c>
      <c r="R5550" s="31" t="str">
        <f t="shared" si="1385"/>
        <v/>
      </c>
      <c r="S5550" s="34" t="str">
        <f>IF($C5550="","",INDEX(TableLookupSleepQuality[],MATCH($C5550,TableLookupSleepQuality[Sleep Quality Low],1),MATCH(S$1,TableLookupSleepQuality[#Headers],0)))</f>
        <v/>
      </c>
      <c r="T5550" s="35" t="str">
        <f>IF($C5550="","",INDEX(TableLookupSleepQuality[],MATCH($C5550,TableLookupSleepQuality[Sleep Quality Low],1),MATCH(T$1,TableLookupSleepQuality[#Headers],0)))</f>
        <v/>
      </c>
      <c r="X5550" s="36" t="str">
        <f t="shared" si="1386"/>
        <v/>
      </c>
      <c r="Y5550" s="40" t="str">
        <f t="shared" si="1391"/>
        <v/>
      </c>
      <c r="Z5550" s="13" t="str">
        <f t="shared" si="1391"/>
        <v/>
      </c>
      <c r="AA5550" s="13" t="str">
        <f t="shared" si="1391"/>
        <v/>
      </c>
      <c r="AB5550" s="13" t="str">
        <f t="shared" si="1391"/>
        <v/>
      </c>
      <c r="AC5550" s="13" t="str">
        <f t="shared" si="1391"/>
        <v/>
      </c>
      <c r="AD5550" s="13" t="str">
        <f t="shared" si="1391"/>
        <v/>
      </c>
    </row>
    <row r="5551" spans="7:30" x14ac:dyDescent="0.25">
      <c r="G5551" s="18" t="str">
        <f t="shared" si="1377"/>
        <v/>
      </c>
      <c r="H5551" s="22" t="str">
        <f t="shared" si="1378"/>
        <v/>
      </c>
      <c r="I5551" s="23" t="str">
        <f t="shared" si="1379"/>
        <v/>
      </c>
      <c r="J5551" s="22" t="str">
        <f t="shared" si="1380"/>
        <v/>
      </c>
      <c r="K5551" s="24" t="str">
        <f t="shared" si="1381"/>
        <v/>
      </c>
      <c r="L5551" s="42" t="str">
        <f t="shared" si="1387"/>
        <v/>
      </c>
      <c r="M5551" s="43" t="str">
        <f t="shared" si="1388"/>
        <v/>
      </c>
      <c r="N5551" s="26" t="str">
        <f t="shared" si="1382"/>
        <v/>
      </c>
      <c r="O5551" s="26" t="str">
        <f t="shared" si="1383"/>
        <v/>
      </c>
      <c r="P5551" s="28" t="str">
        <f>IF(E5551="","",INDEX(TableLookupWakeUpScore[],MATCH(E5551,TableLookupWakeUpScore[Wake Up],0),MATCH(P$1,TableLookupWakeUpScore[#Headers],0)))</f>
        <v/>
      </c>
      <c r="Q5551" s="30" t="str">
        <f t="shared" si="1384"/>
        <v/>
      </c>
      <c r="R5551" s="31" t="str">
        <f t="shared" si="1385"/>
        <v/>
      </c>
      <c r="S5551" s="34" t="str">
        <f>IF($C5551="","",INDEX(TableLookupSleepQuality[],MATCH($C5551,TableLookupSleepQuality[Sleep Quality Low],1),MATCH(S$1,TableLookupSleepQuality[#Headers],0)))</f>
        <v/>
      </c>
      <c r="T5551" s="35" t="str">
        <f>IF($C5551="","",INDEX(TableLookupSleepQuality[],MATCH($C5551,TableLookupSleepQuality[Sleep Quality Low],1),MATCH(T$1,TableLookupSleepQuality[#Headers],0)))</f>
        <v/>
      </c>
      <c r="X5551" s="36" t="str">
        <f t="shared" si="1386"/>
        <v/>
      </c>
      <c r="Y5551" s="40" t="str">
        <f t="shared" si="1391"/>
        <v/>
      </c>
      <c r="Z5551" s="13" t="str">
        <f t="shared" si="1391"/>
        <v/>
      </c>
      <c r="AA5551" s="13" t="str">
        <f t="shared" si="1391"/>
        <v/>
      </c>
      <c r="AB5551" s="13" t="str">
        <f t="shared" si="1391"/>
        <v/>
      </c>
      <c r="AC5551" s="13" t="str">
        <f t="shared" si="1391"/>
        <v/>
      </c>
      <c r="AD5551" s="13" t="str">
        <f t="shared" si="1391"/>
        <v/>
      </c>
    </row>
    <row r="5552" spans="7:30" x14ac:dyDescent="0.25">
      <c r="G5552" s="18" t="str">
        <f t="shared" si="1377"/>
        <v/>
      </c>
      <c r="H5552" s="22" t="str">
        <f t="shared" si="1378"/>
        <v/>
      </c>
      <c r="I5552" s="23" t="str">
        <f t="shared" si="1379"/>
        <v/>
      </c>
      <c r="J5552" s="22" t="str">
        <f t="shared" si="1380"/>
        <v/>
      </c>
      <c r="K5552" s="24" t="str">
        <f t="shared" si="1381"/>
        <v/>
      </c>
      <c r="L5552" s="42" t="str">
        <f t="shared" si="1387"/>
        <v/>
      </c>
      <c r="M5552" s="43" t="str">
        <f t="shared" si="1388"/>
        <v/>
      </c>
      <c r="N5552" s="26" t="str">
        <f t="shared" si="1382"/>
        <v/>
      </c>
      <c r="O5552" s="26" t="str">
        <f t="shared" si="1383"/>
        <v/>
      </c>
      <c r="P5552" s="28" t="str">
        <f>IF(E5552="","",INDEX(TableLookupWakeUpScore[],MATCH(E5552,TableLookupWakeUpScore[Wake Up],0),MATCH(P$1,TableLookupWakeUpScore[#Headers],0)))</f>
        <v/>
      </c>
      <c r="Q5552" s="30" t="str">
        <f t="shared" si="1384"/>
        <v/>
      </c>
      <c r="R5552" s="31" t="str">
        <f t="shared" si="1385"/>
        <v/>
      </c>
      <c r="S5552" s="34" t="str">
        <f>IF($C5552="","",INDEX(TableLookupSleepQuality[],MATCH($C5552,TableLookupSleepQuality[Sleep Quality Low],1),MATCH(S$1,TableLookupSleepQuality[#Headers],0)))</f>
        <v/>
      </c>
      <c r="T5552" s="35" t="str">
        <f>IF($C5552="","",INDEX(TableLookupSleepQuality[],MATCH($C5552,TableLookupSleepQuality[Sleep Quality Low],1),MATCH(T$1,TableLookupSleepQuality[#Headers],0)))</f>
        <v/>
      </c>
      <c r="X5552" s="36" t="str">
        <f t="shared" si="1386"/>
        <v/>
      </c>
      <c r="Y5552" s="40" t="str">
        <f t="shared" si="1391"/>
        <v/>
      </c>
      <c r="Z5552" s="13" t="str">
        <f t="shared" si="1391"/>
        <v/>
      </c>
      <c r="AA5552" s="13" t="str">
        <f t="shared" si="1391"/>
        <v/>
      </c>
      <c r="AB5552" s="13" t="str">
        <f t="shared" si="1391"/>
        <v/>
      </c>
      <c r="AC5552" s="13" t="str">
        <f t="shared" si="1391"/>
        <v/>
      </c>
      <c r="AD5552" s="13" t="str">
        <f t="shared" si="1391"/>
        <v/>
      </c>
    </row>
    <row r="5553" spans="7:30" x14ac:dyDescent="0.25">
      <c r="G5553" s="18" t="str">
        <f t="shared" si="1377"/>
        <v/>
      </c>
      <c r="H5553" s="22" t="str">
        <f t="shared" si="1378"/>
        <v/>
      </c>
      <c r="I5553" s="23" t="str">
        <f t="shared" si="1379"/>
        <v/>
      </c>
      <c r="J5553" s="22" t="str">
        <f t="shared" si="1380"/>
        <v/>
      </c>
      <c r="K5553" s="24" t="str">
        <f t="shared" si="1381"/>
        <v/>
      </c>
      <c r="L5553" s="42" t="str">
        <f t="shared" si="1387"/>
        <v/>
      </c>
      <c r="M5553" s="43" t="str">
        <f t="shared" si="1388"/>
        <v/>
      </c>
      <c r="N5553" s="26" t="str">
        <f t="shared" si="1382"/>
        <v/>
      </c>
      <c r="O5553" s="26" t="str">
        <f t="shared" si="1383"/>
        <v/>
      </c>
      <c r="P5553" s="28" t="str">
        <f>IF(E5553="","",INDEX(TableLookupWakeUpScore[],MATCH(E5553,TableLookupWakeUpScore[Wake Up],0),MATCH(P$1,TableLookupWakeUpScore[#Headers],0)))</f>
        <v/>
      </c>
      <c r="Q5553" s="30" t="str">
        <f t="shared" si="1384"/>
        <v/>
      </c>
      <c r="R5553" s="31" t="str">
        <f t="shared" si="1385"/>
        <v/>
      </c>
      <c r="S5553" s="34" t="str">
        <f>IF($C5553="","",INDEX(TableLookupSleepQuality[],MATCH($C5553,TableLookupSleepQuality[Sleep Quality Low],1),MATCH(S$1,TableLookupSleepQuality[#Headers],0)))</f>
        <v/>
      </c>
      <c r="T5553" s="35" t="str">
        <f>IF($C5553="","",INDEX(TableLookupSleepQuality[],MATCH($C5553,TableLookupSleepQuality[Sleep Quality Low],1),MATCH(T$1,TableLookupSleepQuality[#Headers],0)))</f>
        <v/>
      </c>
      <c r="X5553" s="36" t="str">
        <f t="shared" si="1386"/>
        <v/>
      </c>
      <c r="Y5553" s="40" t="str">
        <f t="shared" si="1391"/>
        <v/>
      </c>
      <c r="Z5553" s="13" t="str">
        <f t="shared" si="1391"/>
        <v/>
      </c>
      <c r="AA5553" s="13" t="str">
        <f t="shared" si="1391"/>
        <v/>
      </c>
      <c r="AB5553" s="13" t="str">
        <f t="shared" si="1391"/>
        <v/>
      </c>
      <c r="AC5553" s="13" t="str">
        <f t="shared" si="1391"/>
        <v/>
      </c>
      <c r="AD5553" s="13" t="str">
        <f t="shared" si="1391"/>
        <v/>
      </c>
    </row>
    <row r="5554" spans="7:30" x14ac:dyDescent="0.25">
      <c r="G5554" s="18" t="str">
        <f t="shared" si="1377"/>
        <v/>
      </c>
      <c r="H5554" s="22" t="str">
        <f t="shared" si="1378"/>
        <v/>
      </c>
      <c r="I5554" s="23" t="str">
        <f t="shared" si="1379"/>
        <v/>
      </c>
      <c r="J5554" s="22" t="str">
        <f t="shared" si="1380"/>
        <v/>
      </c>
      <c r="K5554" s="24" t="str">
        <f t="shared" si="1381"/>
        <v/>
      </c>
      <c r="L5554" s="42" t="str">
        <f t="shared" si="1387"/>
        <v/>
      </c>
      <c r="M5554" s="43" t="str">
        <f t="shared" si="1388"/>
        <v/>
      </c>
      <c r="N5554" s="26" t="str">
        <f t="shared" si="1382"/>
        <v/>
      </c>
      <c r="O5554" s="26" t="str">
        <f t="shared" si="1383"/>
        <v/>
      </c>
      <c r="P5554" s="28" t="str">
        <f>IF(E5554="","",INDEX(TableLookupWakeUpScore[],MATCH(E5554,TableLookupWakeUpScore[Wake Up],0),MATCH(P$1,TableLookupWakeUpScore[#Headers],0)))</f>
        <v/>
      </c>
      <c r="Q5554" s="30" t="str">
        <f t="shared" si="1384"/>
        <v/>
      </c>
      <c r="R5554" s="31" t="str">
        <f t="shared" si="1385"/>
        <v/>
      </c>
      <c r="S5554" s="34" t="str">
        <f>IF($C5554="","",INDEX(TableLookupSleepQuality[],MATCH($C5554,TableLookupSleepQuality[Sleep Quality Low],1),MATCH(S$1,TableLookupSleepQuality[#Headers],0)))</f>
        <v/>
      </c>
      <c r="T5554" s="35" t="str">
        <f>IF($C5554="","",INDEX(TableLookupSleepQuality[],MATCH($C5554,TableLookupSleepQuality[Sleep Quality Low],1),MATCH(T$1,TableLookupSleepQuality[#Headers],0)))</f>
        <v/>
      </c>
      <c r="X5554" s="36" t="str">
        <f t="shared" si="1386"/>
        <v/>
      </c>
      <c r="Y5554" s="40" t="str">
        <f t="shared" si="1391"/>
        <v/>
      </c>
      <c r="Z5554" s="13" t="str">
        <f t="shared" si="1391"/>
        <v/>
      </c>
      <c r="AA5554" s="13" t="str">
        <f t="shared" si="1391"/>
        <v/>
      </c>
      <c r="AB5554" s="13" t="str">
        <f t="shared" si="1391"/>
        <v/>
      </c>
      <c r="AC5554" s="13" t="str">
        <f t="shared" si="1391"/>
        <v/>
      </c>
      <c r="AD5554" s="13" t="str">
        <f t="shared" si="1391"/>
        <v/>
      </c>
    </row>
    <row r="5555" spans="7:30" x14ac:dyDescent="0.25">
      <c r="G5555" s="18" t="str">
        <f t="shared" si="1377"/>
        <v/>
      </c>
      <c r="H5555" s="22" t="str">
        <f t="shared" si="1378"/>
        <v/>
      </c>
      <c r="I5555" s="23" t="str">
        <f t="shared" si="1379"/>
        <v/>
      </c>
      <c r="J5555" s="22" t="str">
        <f t="shared" si="1380"/>
        <v/>
      </c>
      <c r="K5555" s="24" t="str">
        <f t="shared" si="1381"/>
        <v/>
      </c>
      <c r="L5555" s="42" t="str">
        <f t="shared" si="1387"/>
        <v/>
      </c>
      <c r="M5555" s="43" t="str">
        <f t="shared" si="1388"/>
        <v/>
      </c>
      <c r="N5555" s="26" t="str">
        <f t="shared" si="1382"/>
        <v/>
      </c>
      <c r="O5555" s="26" t="str">
        <f t="shared" si="1383"/>
        <v/>
      </c>
      <c r="P5555" s="28" t="str">
        <f>IF(E5555="","",INDEX(TableLookupWakeUpScore[],MATCH(E5555,TableLookupWakeUpScore[Wake Up],0),MATCH(P$1,TableLookupWakeUpScore[#Headers],0)))</f>
        <v/>
      </c>
      <c r="Q5555" s="30" t="str">
        <f t="shared" si="1384"/>
        <v/>
      </c>
      <c r="R5555" s="31" t="str">
        <f t="shared" si="1385"/>
        <v/>
      </c>
      <c r="S5555" s="34" t="str">
        <f>IF($C5555="","",INDEX(TableLookupSleepQuality[],MATCH($C5555,TableLookupSleepQuality[Sleep Quality Low],1),MATCH(S$1,TableLookupSleepQuality[#Headers],0)))</f>
        <v/>
      </c>
      <c r="T5555" s="35" t="str">
        <f>IF($C5555="","",INDEX(TableLookupSleepQuality[],MATCH($C5555,TableLookupSleepQuality[Sleep Quality Low],1),MATCH(T$1,TableLookupSleepQuality[#Headers],0)))</f>
        <v/>
      </c>
      <c r="X5555" s="36" t="str">
        <f t="shared" si="1386"/>
        <v/>
      </c>
      <c r="Y5555" s="40" t="str">
        <f t="shared" ref="Y5555:AD5570" si="1392">IF(OR($X5555="NO",$X5555=""),"",IF(COUNTIF($F5555,"*" &amp; Y$1 &amp; "*"),"YES","NO"))</f>
        <v/>
      </c>
      <c r="Z5555" s="13" t="str">
        <f t="shared" si="1392"/>
        <v/>
      </c>
      <c r="AA5555" s="13" t="str">
        <f t="shared" si="1392"/>
        <v/>
      </c>
      <c r="AB5555" s="13" t="str">
        <f t="shared" si="1392"/>
        <v/>
      </c>
      <c r="AC5555" s="13" t="str">
        <f t="shared" si="1392"/>
        <v/>
      </c>
      <c r="AD5555" s="13" t="str">
        <f t="shared" si="1392"/>
        <v/>
      </c>
    </row>
    <row r="5556" spans="7:30" x14ac:dyDescent="0.25">
      <c r="G5556" s="18" t="str">
        <f t="shared" si="1377"/>
        <v/>
      </c>
      <c r="H5556" s="22" t="str">
        <f t="shared" si="1378"/>
        <v/>
      </c>
      <c r="I5556" s="23" t="str">
        <f t="shared" si="1379"/>
        <v/>
      </c>
      <c r="J5556" s="22" t="str">
        <f t="shared" si="1380"/>
        <v/>
      </c>
      <c r="K5556" s="24" t="str">
        <f t="shared" si="1381"/>
        <v/>
      </c>
      <c r="L5556" s="42" t="str">
        <f t="shared" si="1387"/>
        <v/>
      </c>
      <c r="M5556" s="43" t="str">
        <f t="shared" si="1388"/>
        <v/>
      </c>
      <c r="N5556" s="26" t="str">
        <f t="shared" si="1382"/>
        <v/>
      </c>
      <c r="O5556" s="26" t="str">
        <f t="shared" si="1383"/>
        <v/>
      </c>
      <c r="P5556" s="28" t="str">
        <f>IF(E5556="","",INDEX(TableLookupWakeUpScore[],MATCH(E5556,TableLookupWakeUpScore[Wake Up],0),MATCH(P$1,TableLookupWakeUpScore[#Headers],0)))</f>
        <v/>
      </c>
      <c r="Q5556" s="30" t="str">
        <f t="shared" si="1384"/>
        <v/>
      </c>
      <c r="R5556" s="31" t="str">
        <f t="shared" si="1385"/>
        <v/>
      </c>
      <c r="S5556" s="34" t="str">
        <f>IF($C5556="","",INDEX(TableLookupSleepQuality[],MATCH($C5556,TableLookupSleepQuality[Sleep Quality Low],1),MATCH(S$1,TableLookupSleepQuality[#Headers],0)))</f>
        <v/>
      </c>
      <c r="T5556" s="35" t="str">
        <f>IF($C5556="","",INDEX(TableLookupSleepQuality[],MATCH($C5556,TableLookupSleepQuality[Sleep Quality Low],1),MATCH(T$1,TableLookupSleepQuality[#Headers],0)))</f>
        <v/>
      </c>
      <c r="X5556" s="36" t="str">
        <f t="shared" si="1386"/>
        <v/>
      </c>
      <c r="Y5556" s="40" t="str">
        <f t="shared" si="1392"/>
        <v/>
      </c>
      <c r="Z5556" s="13" t="str">
        <f t="shared" si="1392"/>
        <v/>
      </c>
      <c r="AA5556" s="13" t="str">
        <f t="shared" si="1392"/>
        <v/>
      </c>
      <c r="AB5556" s="13" t="str">
        <f t="shared" si="1392"/>
        <v/>
      </c>
      <c r="AC5556" s="13" t="str">
        <f t="shared" si="1392"/>
        <v/>
      </c>
      <c r="AD5556" s="13" t="str">
        <f t="shared" si="1392"/>
        <v/>
      </c>
    </row>
    <row r="5557" spans="7:30" x14ac:dyDescent="0.25">
      <c r="G5557" s="18" t="str">
        <f t="shared" si="1377"/>
        <v/>
      </c>
      <c r="H5557" s="22" t="str">
        <f t="shared" si="1378"/>
        <v/>
      </c>
      <c r="I5557" s="23" t="str">
        <f t="shared" si="1379"/>
        <v/>
      </c>
      <c r="J5557" s="22" t="str">
        <f t="shared" si="1380"/>
        <v/>
      </c>
      <c r="K5557" s="24" t="str">
        <f t="shared" si="1381"/>
        <v/>
      </c>
      <c r="L5557" s="42" t="str">
        <f t="shared" si="1387"/>
        <v/>
      </c>
      <c r="M5557" s="43" t="str">
        <f t="shared" si="1388"/>
        <v/>
      </c>
      <c r="N5557" s="26" t="str">
        <f t="shared" si="1382"/>
        <v/>
      </c>
      <c r="O5557" s="26" t="str">
        <f t="shared" si="1383"/>
        <v/>
      </c>
      <c r="P5557" s="28" t="str">
        <f>IF(E5557="","",INDEX(TableLookupWakeUpScore[],MATCH(E5557,TableLookupWakeUpScore[Wake Up],0),MATCH(P$1,TableLookupWakeUpScore[#Headers],0)))</f>
        <v/>
      </c>
      <c r="Q5557" s="30" t="str">
        <f t="shared" si="1384"/>
        <v/>
      </c>
      <c r="R5557" s="31" t="str">
        <f t="shared" si="1385"/>
        <v/>
      </c>
      <c r="S5557" s="34" t="str">
        <f>IF($C5557="","",INDEX(TableLookupSleepQuality[],MATCH($C5557,TableLookupSleepQuality[Sleep Quality Low],1),MATCH(S$1,TableLookupSleepQuality[#Headers],0)))</f>
        <v/>
      </c>
      <c r="T5557" s="35" t="str">
        <f>IF($C5557="","",INDEX(TableLookupSleepQuality[],MATCH($C5557,TableLookupSleepQuality[Sleep Quality Low],1),MATCH(T$1,TableLookupSleepQuality[#Headers],0)))</f>
        <v/>
      </c>
      <c r="X5557" s="36" t="str">
        <f t="shared" si="1386"/>
        <v/>
      </c>
      <c r="Y5557" s="40" t="str">
        <f t="shared" si="1392"/>
        <v/>
      </c>
      <c r="Z5557" s="13" t="str">
        <f t="shared" si="1392"/>
        <v/>
      </c>
      <c r="AA5557" s="13" t="str">
        <f t="shared" si="1392"/>
        <v/>
      </c>
      <c r="AB5557" s="13" t="str">
        <f t="shared" si="1392"/>
        <v/>
      </c>
      <c r="AC5557" s="13" t="str">
        <f t="shared" si="1392"/>
        <v/>
      </c>
      <c r="AD5557" s="13" t="str">
        <f t="shared" si="1392"/>
        <v/>
      </c>
    </row>
    <row r="5558" spans="7:30" x14ac:dyDescent="0.25">
      <c r="G5558" s="18" t="str">
        <f t="shared" si="1377"/>
        <v/>
      </c>
      <c r="H5558" s="22" t="str">
        <f t="shared" si="1378"/>
        <v/>
      </c>
      <c r="I5558" s="23" t="str">
        <f t="shared" si="1379"/>
        <v/>
      </c>
      <c r="J5558" s="22" t="str">
        <f t="shared" si="1380"/>
        <v/>
      </c>
      <c r="K5558" s="24" t="str">
        <f t="shared" si="1381"/>
        <v/>
      </c>
      <c r="L5558" s="42" t="str">
        <f t="shared" si="1387"/>
        <v/>
      </c>
      <c r="M5558" s="43" t="str">
        <f t="shared" si="1388"/>
        <v/>
      </c>
      <c r="N5558" s="26" t="str">
        <f t="shared" si="1382"/>
        <v/>
      </c>
      <c r="O5558" s="26" t="str">
        <f t="shared" si="1383"/>
        <v/>
      </c>
      <c r="P5558" s="28" t="str">
        <f>IF(E5558="","",INDEX(TableLookupWakeUpScore[],MATCH(E5558,TableLookupWakeUpScore[Wake Up],0),MATCH(P$1,TableLookupWakeUpScore[#Headers],0)))</f>
        <v/>
      </c>
      <c r="Q5558" s="30" t="str">
        <f t="shared" si="1384"/>
        <v/>
      </c>
      <c r="R5558" s="31" t="str">
        <f t="shared" si="1385"/>
        <v/>
      </c>
      <c r="S5558" s="34" t="str">
        <f>IF($C5558="","",INDEX(TableLookupSleepQuality[],MATCH($C5558,TableLookupSleepQuality[Sleep Quality Low],1),MATCH(S$1,TableLookupSleepQuality[#Headers],0)))</f>
        <v/>
      </c>
      <c r="T5558" s="35" t="str">
        <f>IF($C5558="","",INDEX(TableLookupSleepQuality[],MATCH($C5558,TableLookupSleepQuality[Sleep Quality Low],1),MATCH(T$1,TableLookupSleepQuality[#Headers],0)))</f>
        <v/>
      </c>
      <c r="X5558" s="36" t="str">
        <f t="shared" si="1386"/>
        <v/>
      </c>
      <c r="Y5558" s="40" t="str">
        <f t="shared" si="1392"/>
        <v/>
      </c>
      <c r="Z5558" s="13" t="str">
        <f t="shared" si="1392"/>
        <v/>
      </c>
      <c r="AA5558" s="13" t="str">
        <f t="shared" si="1392"/>
        <v/>
      </c>
      <c r="AB5558" s="13" t="str">
        <f t="shared" si="1392"/>
        <v/>
      </c>
      <c r="AC5558" s="13" t="str">
        <f t="shared" si="1392"/>
        <v/>
      </c>
      <c r="AD5558" s="13" t="str">
        <f t="shared" si="1392"/>
        <v/>
      </c>
    </row>
    <row r="5559" spans="7:30" x14ac:dyDescent="0.25">
      <c r="G5559" s="18" t="str">
        <f t="shared" si="1377"/>
        <v/>
      </c>
      <c r="H5559" s="22" t="str">
        <f t="shared" si="1378"/>
        <v/>
      </c>
      <c r="I5559" s="23" t="str">
        <f t="shared" si="1379"/>
        <v/>
      </c>
      <c r="J5559" s="22" t="str">
        <f t="shared" si="1380"/>
        <v/>
      </c>
      <c r="K5559" s="24" t="str">
        <f t="shared" si="1381"/>
        <v/>
      </c>
      <c r="L5559" s="42" t="str">
        <f t="shared" si="1387"/>
        <v/>
      </c>
      <c r="M5559" s="43" t="str">
        <f t="shared" si="1388"/>
        <v/>
      </c>
      <c r="N5559" s="26" t="str">
        <f t="shared" si="1382"/>
        <v/>
      </c>
      <c r="O5559" s="26" t="str">
        <f t="shared" si="1383"/>
        <v/>
      </c>
      <c r="P5559" s="28" t="str">
        <f>IF(E5559="","",INDEX(TableLookupWakeUpScore[],MATCH(E5559,TableLookupWakeUpScore[Wake Up],0),MATCH(P$1,TableLookupWakeUpScore[#Headers],0)))</f>
        <v/>
      </c>
      <c r="Q5559" s="30" t="str">
        <f t="shared" si="1384"/>
        <v/>
      </c>
      <c r="R5559" s="31" t="str">
        <f t="shared" si="1385"/>
        <v/>
      </c>
      <c r="S5559" s="34" t="str">
        <f>IF($C5559="","",INDEX(TableLookupSleepQuality[],MATCH($C5559,TableLookupSleepQuality[Sleep Quality Low],1),MATCH(S$1,TableLookupSleepQuality[#Headers],0)))</f>
        <v/>
      </c>
      <c r="T5559" s="35" t="str">
        <f>IF($C5559="","",INDEX(TableLookupSleepQuality[],MATCH($C5559,TableLookupSleepQuality[Sleep Quality Low],1),MATCH(T$1,TableLookupSleepQuality[#Headers],0)))</f>
        <v/>
      </c>
      <c r="X5559" s="36" t="str">
        <f t="shared" si="1386"/>
        <v/>
      </c>
      <c r="Y5559" s="40" t="str">
        <f t="shared" si="1392"/>
        <v/>
      </c>
      <c r="Z5559" s="13" t="str">
        <f t="shared" si="1392"/>
        <v/>
      </c>
      <c r="AA5559" s="13" t="str">
        <f t="shared" si="1392"/>
        <v/>
      </c>
      <c r="AB5559" s="13" t="str">
        <f t="shared" si="1392"/>
        <v/>
      </c>
      <c r="AC5559" s="13" t="str">
        <f t="shared" si="1392"/>
        <v/>
      </c>
      <c r="AD5559" s="13" t="str">
        <f t="shared" si="1392"/>
        <v/>
      </c>
    </row>
    <row r="5560" spans="7:30" x14ac:dyDescent="0.25">
      <c r="G5560" s="18" t="str">
        <f t="shared" si="1377"/>
        <v/>
      </c>
      <c r="H5560" s="22" t="str">
        <f t="shared" si="1378"/>
        <v/>
      </c>
      <c r="I5560" s="23" t="str">
        <f t="shared" si="1379"/>
        <v/>
      </c>
      <c r="J5560" s="22" t="str">
        <f t="shared" si="1380"/>
        <v/>
      </c>
      <c r="K5560" s="24" t="str">
        <f t="shared" si="1381"/>
        <v/>
      </c>
      <c r="L5560" s="42" t="str">
        <f t="shared" si="1387"/>
        <v/>
      </c>
      <c r="M5560" s="43" t="str">
        <f t="shared" si="1388"/>
        <v/>
      </c>
      <c r="N5560" s="26" t="str">
        <f t="shared" si="1382"/>
        <v/>
      </c>
      <c r="O5560" s="26" t="str">
        <f t="shared" si="1383"/>
        <v/>
      </c>
      <c r="P5560" s="28" t="str">
        <f>IF(E5560="","",INDEX(TableLookupWakeUpScore[],MATCH(E5560,TableLookupWakeUpScore[Wake Up],0),MATCH(P$1,TableLookupWakeUpScore[#Headers],0)))</f>
        <v/>
      </c>
      <c r="Q5560" s="30" t="str">
        <f t="shared" si="1384"/>
        <v/>
      </c>
      <c r="R5560" s="31" t="str">
        <f t="shared" si="1385"/>
        <v/>
      </c>
      <c r="S5560" s="34" t="str">
        <f>IF($C5560="","",INDEX(TableLookupSleepQuality[],MATCH($C5560,TableLookupSleepQuality[Sleep Quality Low],1),MATCH(S$1,TableLookupSleepQuality[#Headers],0)))</f>
        <v/>
      </c>
      <c r="T5560" s="35" t="str">
        <f>IF($C5560="","",INDEX(TableLookupSleepQuality[],MATCH($C5560,TableLookupSleepQuality[Sleep Quality Low],1),MATCH(T$1,TableLookupSleepQuality[#Headers],0)))</f>
        <v/>
      </c>
      <c r="X5560" s="36" t="str">
        <f t="shared" si="1386"/>
        <v/>
      </c>
      <c r="Y5560" s="40" t="str">
        <f t="shared" si="1392"/>
        <v/>
      </c>
      <c r="Z5560" s="13" t="str">
        <f t="shared" si="1392"/>
        <v/>
      </c>
      <c r="AA5560" s="13" t="str">
        <f t="shared" si="1392"/>
        <v/>
      </c>
      <c r="AB5560" s="13" t="str">
        <f t="shared" si="1392"/>
        <v/>
      </c>
      <c r="AC5560" s="13" t="str">
        <f t="shared" si="1392"/>
        <v/>
      </c>
      <c r="AD5560" s="13" t="str">
        <f t="shared" si="1392"/>
        <v/>
      </c>
    </row>
    <row r="5561" spans="7:30" x14ac:dyDescent="0.25">
      <c r="G5561" s="18" t="str">
        <f t="shared" si="1377"/>
        <v/>
      </c>
      <c r="H5561" s="22" t="str">
        <f t="shared" si="1378"/>
        <v/>
      </c>
      <c r="I5561" s="23" t="str">
        <f t="shared" si="1379"/>
        <v/>
      </c>
      <c r="J5561" s="22" t="str">
        <f t="shared" si="1380"/>
        <v/>
      </c>
      <c r="K5561" s="24" t="str">
        <f t="shared" si="1381"/>
        <v/>
      </c>
      <c r="L5561" s="42" t="str">
        <f t="shared" si="1387"/>
        <v/>
      </c>
      <c r="M5561" s="43" t="str">
        <f t="shared" si="1388"/>
        <v/>
      </c>
      <c r="N5561" s="26" t="str">
        <f t="shared" si="1382"/>
        <v/>
      </c>
      <c r="O5561" s="26" t="str">
        <f t="shared" si="1383"/>
        <v/>
      </c>
      <c r="P5561" s="28" t="str">
        <f>IF(E5561="","",INDEX(TableLookupWakeUpScore[],MATCH(E5561,TableLookupWakeUpScore[Wake Up],0),MATCH(P$1,TableLookupWakeUpScore[#Headers],0)))</f>
        <v/>
      </c>
      <c r="Q5561" s="30" t="str">
        <f t="shared" si="1384"/>
        <v/>
      </c>
      <c r="R5561" s="31" t="str">
        <f t="shared" si="1385"/>
        <v/>
      </c>
      <c r="S5561" s="34" t="str">
        <f>IF($C5561="","",INDEX(TableLookupSleepQuality[],MATCH($C5561,TableLookupSleepQuality[Sleep Quality Low],1),MATCH(S$1,TableLookupSleepQuality[#Headers],0)))</f>
        <v/>
      </c>
      <c r="T5561" s="35" t="str">
        <f>IF($C5561="","",INDEX(TableLookupSleepQuality[],MATCH($C5561,TableLookupSleepQuality[Sleep Quality Low],1),MATCH(T$1,TableLookupSleepQuality[#Headers],0)))</f>
        <v/>
      </c>
      <c r="X5561" s="36" t="str">
        <f t="shared" si="1386"/>
        <v/>
      </c>
      <c r="Y5561" s="40" t="str">
        <f t="shared" si="1392"/>
        <v/>
      </c>
      <c r="Z5561" s="13" t="str">
        <f t="shared" si="1392"/>
        <v/>
      </c>
      <c r="AA5561" s="13" t="str">
        <f t="shared" si="1392"/>
        <v/>
      </c>
      <c r="AB5561" s="13" t="str">
        <f t="shared" si="1392"/>
        <v/>
      </c>
      <c r="AC5561" s="13" t="str">
        <f t="shared" si="1392"/>
        <v/>
      </c>
      <c r="AD5561" s="13" t="str">
        <f t="shared" si="1392"/>
        <v/>
      </c>
    </row>
    <row r="5562" spans="7:30" x14ac:dyDescent="0.25">
      <c r="G5562" s="18" t="str">
        <f t="shared" si="1377"/>
        <v/>
      </c>
      <c r="H5562" s="22" t="str">
        <f t="shared" si="1378"/>
        <v/>
      </c>
      <c r="I5562" s="23" t="str">
        <f t="shared" si="1379"/>
        <v/>
      </c>
      <c r="J5562" s="22" t="str">
        <f t="shared" si="1380"/>
        <v/>
      </c>
      <c r="K5562" s="24" t="str">
        <f t="shared" si="1381"/>
        <v/>
      </c>
      <c r="L5562" s="42" t="str">
        <f t="shared" si="1387"/>
        <v/>
      </c>
      <c r="M5562" s="43" t="str">
        <f t="shared" si="1388"/>
        <v/>
      </c>
      <c r="N5562" s="26" t="str">
        <f t="shared" si="1382"/>
        <v/>
      </c>
      <c r="O5562" s="26" t="str">
        <f t="shared" si="1383"/>
        <v/>
      </c>
      <c r="P5562" s="28" t="str">
        <f>IF(E5562="","",INDEX(TableLookupWakeUpScore[],MATCH(E5562,TableLookupWakeUpScore[Wake Up],0),MATCH(P$1,TableLookupWakeUpScore[#Headers],0)))</f>
        <v/>
      </c>
      <c r="Q5562" s="30" t="str">
        <f t="shared" si="1384"/>
        <v/>
      </c>
      <c r="R5562" s="31" t="str">
        <f t="shared" si="1385"/>
        <v/>
      </c>
      <c r="S5562" s="34" t="str">
        <f>IF($C5562="","",INDEX(TableLookupSleepQuality[],MATCH($C5562,TableLookupSleepQuality[Sleep Quality Low],1),MATCH(S$1,TableLookupSleepQuality[#Headers],0)))</f>
        <v/>
      </c>
      <c r="T5562" s="35" t="str">
        <f>IF($C5562="","",INDEX(TableLookupSleepQuality[],MATCH($C5562,TableLookupSleepQuality[Sleep Quality Low],1),MATCH(T$1,TableLookupSleepQuality[#Headers],0)))</f>
        <v/>
      </c>
      <c r="X5562" s="36" t="str">
        <f t="shared" si="1386"/>
        <v/>
      </c>
      <c r="Y5562" s="40" t="str">
        <f t="shared" si="1392"/>
        <v/>
      </c>
      <c r="Z5562" s="13" t="str">
        <f t="shared" si="1392"/>
        <v/>
      </c>
      <c r="AA5562" s="13" t="str">
        <f t="shared" si="1392"/>
        <v/>
      </c>
      <c r="AB5562" s="13" t="str">
        <f t="shared" si="1392"/>
        <v/>
      </c>
      <c r="AC5562" s="13" t="str">
        <f t="shared" si="1392"/>
        <v/>
      </c>
      <c r="AD5562" s="13" t="str">
        <f t="shared" si="1392"/>
        <v/>
      </c>
    </row>
    <row r="5563" spans="7:30" x14ac:dyDescent="0.25">
      <c r="G5563" s="18" t="str">
        <f t="shared" si="1377"/>
        <v/>
      </c>
      <c r="H5563" s="22" t="str">
        <f t="shared" si="1378"/>
        <v/>
      </c>
      <c r="I5563" s="23" t="str">
        <f t="shared" si="1379"/>
        <v/>
      </c>
      <c r="J5563" s="22" t="str">
        <f t="shared" si="1380"/>
        <v/>
      </c>
      <c r="K5563" s="24" t="str">
        <f t="shared" si="1381"/>
        <v/>
      </c>
      <c r="L5563" s="42" t="str">
        <f t="shared" si="1387"/>
        <v/>
      </c>
      <c r="M5563" s="43" t="str">
        <f t="shared" si="1388"/>
        <v/>
      </c>
      <c r="N5563" s="26" t="str">
        <f t="shared" si="1382"/>
        <v/>
      </c>
      <c r="O5563" s="26" t="str">
        <f t="shared" si="1383"/>
        <v/>
      </c>
      <c r="P5563" s="28" t="str">
        <f>IF(E5563="","",INDEX(TableLookupWakeUpScore[],MATCH(E5563,TableLookupWakeUpScore[Wake Up],0),MATCH(P$1,TableLookupWakeUpScore[#Headers],0)))</f>
        <v/>
      </c>
      <c r="Q5563" s="30" t="str">
        <f t="shared" si="1384"/>
        <v/>
      </c>
      <c r="R5563" s="31" t="str">
        <f t="shared" si="1385"/>
        <v/>
      </c>
      <c r="S5563" s="34" t="str">
        <f>IF($C5563="","",INDEX(TableLookupSleepQuality[],MATCH($C5563,TableLookupSleepQuality[Sleep Quality Low],1),MATCH(S$1,TableLookupSleepQuality[#Headers],0)))</f>
        <v/>
      </c>
      <c r="T5563" s="35" t="str">
        <f>IF($C5563="","",INDEX(TableLookupSleepQuality[],MATCH($C5563,TableLookupSleepQuality[Sleep Quality Low],1),MATCH(T$1,TableLookupSleepQuality[#Headers],0)))</f>
        <v/>
      </c>
      <c r="X5563" s="36" t="str">
        <f t="shared" si="1386"/>
        <v/>
      </c>
      <c r="Y5563" s="40" t="str">
        <f t="shared" si="1392"/>
        <v/>
      </c>
      <c r="Z5563" s="13" t="str">
        <f t="shared" si="1392"/>
        <v/>
      </c>
      <c r="AA5563" s="13" t="str">
        <f t="shared" si="1392"/>
        <v/>
      </c>
      <c r="AB5563" s="13" t="str">
        <f t="shared" si="1392"/>
        <v/>
      </c>
      <c r="AC5563" s="13" t="str">
        <f t="shared" si="1392"/>
        <v/>
      </c>
      <c r="AD5563" s="13" t="str">
        <f t="shared" si="1392"/>
        <v/>
      </c>
    </row>
    <row r="5564" spans="7:30" x14ac:dyDescent="0.25">
      <c r="G5564" s="18" t="str">
        <f t="shared" si="1377"/>
        <v/>
      </c>
      <c r="H5564" s="22" t="str">
        <f t="shared" si="1378"/>
        <v/>
      </c>
      <c r="I5564" s="23" t="str">
        <f t="shared" si="1379"/>
        <v/>
      </c>
      <c r="J5564" s="22" t="str">
        <f t="shared" si="1380"/>
        <v/>
      </c>
      <c r="K5564" s="24" t="str">
        <f t="shared" si="1381"/>
        <v/>
      </c>
      <c r="L5564" s="42" t="str">
        <f t="shared" si="1387"/>
        <v/>
      </c>
      <c r="M5564" s="43" t="str">
        <f t="shared" si="1388"/>
        <v/>
      </c>
      <c r="N5564" s="26" t="str">
        <f t="shared" si="1382"/>
        <v/>
      </c>
      <c r="O5564" s="26" t="str">
        <f t="shared" si="1383"/>
        <v/>
      </c>
      <c r="P5564" s="28" t="str">
        <f>IF(E5564="","",INDEX(TableLookupWakeUpScore[],MATCH(E5564,TableLookupWakeUpScore[Wake Up],0),MATCH(P$1,TableLookupWakeUpScore[#Headers],0)))</f>
        <v/>
      </c>
      <c r="Q5564" s="30" t="str">
        <f t="shared" si="1384"/>
        <v/>
      </c>
      <c r="R5564" s="31" t="str">
        <f t="shared" si="1385"/>
        <v/>
      </c>
      <c r="S5564" s="34" t="str">
        <f>IF($C5564="","",INDEX(TableLookupSleepQuality[],MATCH($C5564,TableLookupSleepQuality[Sleep Quality Low],1),MATCH(S$1,TableLookupSleepQuality[#Headers],0)))</f>
        <v/>
      </c>
      <c r="T5564" s="35" t="str">
        <f>IF($C5564="","",INDEX(TableLookupSleepQuality[],MATCH($C5564,TableLookupSleepQuality[Sleep Quality Low],1),MATCH(T$1,TableLookupSleepQuality[#Headers],0)))</f>
        <v/>
      </c>
      <c r="X5564" s="36" t="str">
        <f t="shared" si="1386"/>
        <v/>
      </c>
      <c r="Y5564" s="40" t="str">
        <f t="shared" si="1392"/>
        <v/>
      </c>
      <c r="Z5564" s="13" t="str">
        <f t="shared" si="1392"/>
        <v/>
      </c>
      <c r="AA5564" s="13" t="str">
        <f t="shared" si="1392"/>
        <v/>
      </c>
      <c r="AB5564" s="13" t="str">
        <f t="shared" si="1392"/>
        <v/>
      </c>
      <c r="AC5564" s="13" t="str">
        <f t="shared" si="1392"/>
        <v/>
      </c>
      <c r="AD5564" s="13" t="str">
        <f t="shared" si="1392"/>
        <v/>
      </c>
    </row>
    <row r="5565" spans="7:30" x14ac:dyDescent="0.25">
      <c r="G5565" s="18" t="str">
        <f t="shared" si="1377"/>
        <v/>
      </c>
      <c r="H5565" s="22" t="str">
        <f t="shared" si="1378"/>
        <v/>
      </c>
      <c r="I5565" s="23" t="str">
        <f t="shared" si="1379"/>
        <v/>
      </c>
      <c r="J5565" s="22" t="str">
        <f t="shared" si="1380"/>
        <v/>
      </c>
      <c r="K5565" s="24" t="str">
        <f t="shared" si="1381"/>
        <v/>
      </c>
      <c r="L5565" s="42" t="str">
        <f t="shared" si="1387"/>
        <v/>
      </c>
      <c r="M5565" s="43" t="str">
        <f t="shared" si="1388"/>
        <v/>
      </c>
      <c r="N5565" s="26" t="str">
        <f t="shared" si="1382"/>
        <v/>
      </c>
      <c r="O5565" s="26" t="str">
        <f t="shared" si="1383"/>
        <v/>
      </c>
      <c r="P5565" s="28" t="str">
        <f>IF(E5565="","",INDEX(TableLookupWakeUpScore[],MATCH(E5565,TableLookupWakeUpScore[Wake Up],0),MATCH(P$1,TableLookupWakeUpScore[#Headers],0)))</f>
        <v/>
      </c>
      <c r="Q5565" s="30" t="str">
        <f t="shared" si="1384"/>
        <v/>
      </c>
      <c r="R5565" s="31" t="str">
        <f t="shared" si="1385"/>
        <v/>
      </c>
      <c r="S5565" s="34" t="str">
        <f>IF($C5565="","",INDEX(TableLookupSleepQuality[],MATCH($C5565,TableLookupSleepQuality[Sleep Quality Low],1),MATCH(S$1,TableLookupSleepQuality[#Headers],0)))</f>
        <v/>
      </c>
      <c r="T5565" s="35" t="str">
        <f>IF($C5565="","",INDEX(TableLookupSleepQuality[],MATCH($C5565,TableLookupSleepQuality[Sleep Quality Low],1),MATCH(T$1,TableLookupSleepQuality[#Headers],0)))</f>
        <v/>
      </c>
      <c r="X5565" s="36" t="str">
        <f t="shared" si="1386"/>
        <v/>
      </c>
      <c r="Y5565" s="40" t="str">
        <f t="shared" si="1392"/>
        <v/>
      </c>
      <c r="Z5565" s="13" t="str">
        <f t="shared" si="1392"/>
        <v/>
      </c>
      <c r="AA5565" s="13" t="str">
        <f t="shared" si="1392"/>
        <v/>
      </c>
      <c r="AB5565" s="13" t="str">
        <f t="shared" si="1392"/>
        <v/>
      </c>
      <c r="AC5565" s="13" t="str">
        <f t="shared" si="1392"/>
        <v/>
      </c>
      <c r="AD5565" s="13" t="str">
        <f t="shared" si="1392"/>
        <v/>
      </c>
    </row>
    <row r="5566" spans="7:30" x14ac:dyDescent="0.25">
      <c r="G5566" s="18" t="str">
        <f t="shared" si="1377"/>
        <v/>
      </c>
      <c r="H5566" s="22" t="str">
        <f t="shared" si="1378"/>
        <v/>
      </c>
      <c r="I5566" s="23" t="str">
        <f t="shared" si="1379"/>
        <v/>
      </c>
      <c r="J5566" s="22" t="str">
        <f t="shared" si="1380"/>
        <v/>
      </c>
      <c r="K5566" s="24" t="str">
        <f t="shared" si="1381"/>
        <v/>
      </c>
      <c r="L5566" s="42" t="str">
        <f t="shared" si="1387"/>
        <v/>
      </c>
      <c r="M5566" s="43" t="str">
        <f t="shared" si="1388"/>
        <v/>
      </c>
      <c r="N5566" s="26" t="str">
        <f t="shared" si="1382"/>
        <v/>
      </c>
      <c r="O5566" s="26" t="str">
        <f t="shared" si="1383"/>
        <v/>
      </c>
      <c r="P5566" s="28" t="str">
        <f>IF(E5566="","",INDEX(TableLookupWakeUpScore[],MATCH(E5566,TableLookupWakeUpScore[Wake Up],0),MATCH(P$1,TableLookupWakeUpScore[#Headers],0)))</f>
        <v/>
      </c>
      <c r="Q5566" s="30" t="str">
        <f t="shared" si="1384"/>
        <v/>
      </c>
      <c r="R5566" s="31" t="str">
        <f t="shared" si="1385"/>
        <v/>
      </c>
      <c r="S5566" s="34" t="str">
        <f>IF($C5566="","",INDEX(TableLookupSleepQuality[],MATCH($C5566,TableLookupSleepQuality[Sleep Quality Low],1),MATCH(S$1,TableLookupSleepQuality[#Headers],0)))</f>
        <v/>
      </c>
      <c r="T5566" s="35" t="str">
        <f>IF($C5566="","",INDEX(TableLookupSleepQuality[],MATCH($C5566,TableLookupSleepQuality[Sleep Quality Low],1),MATCH(T$1,TableLookupSleepQuality[#Headers],0)))</f>
        <v/>
      </c>
      <c r="X5566" s="36" t="str">
        <f t="shared" si="1386"/>
        <v/>
      </c>
      <c r="Y5566" s="40" t="str">
        <f t="shared" si="1392"/>
        <v/>
      </c>
      <c r="Z5566" s="13" t="str">
        <f t="shared" si="1392"/>
        <v/>
      </c>
      <c r="AA5566" s="13" t="str">
        <f t="shared" si="1392"/>
        <v/>
      </c>
      <c r="AB5566" s="13" t="str">
        <f t="shared" si="1392"/>
        <v/>
      </c>
      <c r="AC5566" s="13" t="str">
        <f t="shared" si="1392"/>
        <v/>
      </c>
      <c r="AD5566" s="13" t="str">
        <f t="shared" si="1392"/>
        <v/>
      </c>
    </row>
    <row r="5567" spans="7:30" x14ac:dyDescent="0.25">
      <c r="G5567" s="18" t="str">
        <f t="shared" si="1377"/>
        <v/>
      </c>
      <c r="H5567" s="22" t="str">
        <f t="shared" si="1378"/>
        <v/>
      </c>
      <c r="I5567" s="23" t="str">
        <f t="shared" si="1379"/>
        <v/>
      </c>
      <c r="J5567" s="22" t="str">
        <f t="shared" si="1380"/>
        <v/>
      </c>
      <c r="K5567" s="24" t="str">
        <f t="shared" si="1381"/>
        <v/>
      </c>
      <c r="L5567" s="42" t="str">
        <f t="shared" si="1387"/>
        <v/>
      </c>
      <c r="M5567" s="43" t="str">
        <f t="shared" si="1388"/>
        <v/>
      </c>
      <c r="N5567" s="26" t="str">
        <f t="shared" si="1382"/>
        <v/>
      </c>
      <c r="O5567" s="26" t="str">
        <f t="shared" si="1383"/>
        <v/>
      </c>
      <c r="P5567" s="28" t="str">
        <f>IF(E5567="","",INDEX(TableLookupWakeUpScore[],MATCH(E5567,TableLookupWakeUpScore[Wake Up],0),MATCH(P$1,TableLookupWakeUpScore[#Headers],0)))</f>
        <v/>
      </c>
      <c r="Q5567" s="30" t="str">
        <f t="shared" si="1384"/>
        <v/>
      </c>
      <c r="R5567" s="31" t="str">
        <f t="shared" si="1385"/>
        <v/>
      </c>
      <c r="S5567" s="34" t="str">
        <f>IF($C5567="","",INDEX(TableLookupSleepQuality[],MATCH($C5567,TableLookupSleepQuality[Sleep Quality Low],1),MATCH(S$1,TableLookupSleepQuality[#Headers],0)))</f>
        <v/>
      </c>
      <c r="T5567" s="35" t="str">
        <f>IF($C5567="","",INDEX(TableLookupSleepQuality[],MATCH($C5567,TableLookupSleepQuality[Sleep Quality Low],1),MATCH(T$1,TableLookupSleepQuality[#Headers],0)))</f>
        <v/>
      </c>
      <c r="X5567" s="36" t="str">
        <f t="shared" si="1386"/>
        <v/>
      </c>
      <c r="Y5567" s="40" t="str">
        <f t="shared" si="1392"/>
        <v/>
      </c>
      <c r="Z5567" s="13" t="str">
        <f t="shared" si="1392"/>
        <v/>
      </c>
      <c r="AA5567" s="13" t="str">
        <f t="shared" si="1392"/>
        <v/>
      </c>
      <c r="AB5567" s="13" t="str">
        <f t="shared" si="1392"/>
        <v/>
      </c>
      <c r="AC5567" s="13" t="str">
        <f t="shared" si="1392"/>
        <v/>
      </c>
      <c r="AD5567" s="13" t="str">
        <f t="shared" si="1392"/>
        <v/>
      </c>
    </row>
    <row r="5568" spans="7:30" x14ac:dyDescent="0.25">
      <c r="G5568" s="18" t="str">
        <f t="shared" si="1377"/>
        <v/>
      </c>
      <c r="H5568" s="22" t="str">
        <f t="shared" si="1378"/>
        <v/>
      </c>
      <c r="I5568" s="23" t="str">
        <f t="shared" si="1379"/>
        <v/>
      </c>
      <c r="J5568" s="22" t="str">
        <f t="shared" si="1380"/>
        <v/>
      </c>
      <c r="K5568" s="24" t="str">
        <f t="shared" si="1381"/>
        <v/>
      </c>
      <c r="L5568" s="42" t="str">
        <f t="shared" si="1387"/>
        <v/>
      </c>
      <c r="M5568" s="43" t="str">
        <f t="shared" si="1388"/>
        <v/>
      </c>
      <c r="N5568" s="26" t="str">
        <f t="shared" si="1382"/>
        <v/>
      </c>
      <c r="O5568" s="26" t="str">
        <f t="shared" si="1383"/>
        <v/>
      </c>
      <c r="P5568" s="28" t="str">
        <f>IF(E5568="","",INDEX(TableLookupWakeUpScore[],MATCH(E5568,TableLookupWakeUpScore[Wake Up],0),MATCH(P$1,TableLookupWakeUpScore[#Headers],0)))</f>
        <v/>
      </c>
      <c r="Q5568" s="30" t="str">
        <f t="shared" si="1384"/>
        <v/>
      </c>
      <c r="R5568" s="31" t="str">
        <f t="shared" si="1385"/>
        <v/>
      </c>
      <c r="S5568" s="34" t="str">
        <f>IF($C5568="","",INDEX(TableLookupSleepQuality[],MATCH($C5568,TableLookupSleepQuality[Sleep Quality Low],1),MATCH(S$1,TableLookupSleepQuality[#Headers],0)))</f>
        <v/>
      </c>
      <c r="T5568" s="35" t="str">
        <f>IF($C5568="","",INDEX(TableLookupSleepQuality[],MATCH($C5568,TableLookupSleepQuality[Sleep Quality Low],1),MATCH(T$1,TableLookupSleepQuality[#Headers],0)))</f>
        <v/>
      </c>
      <c r="X5568" s="36" t="str">
        <f t="shared" si="1386"/>
        <v/>
      </c>
      <c r="Y5568" s="40" t="str">
        <f t="shared" si="1392"/>
        <v/>
      </c>
      <c r="Z5568" s="13" t="str">
        <f t="shared" si="1392"/>
        <v/>
      </c>
      <c r="AA5568" s="13" t="str">
        <f t="shared" si="1392"/>
        <v/>
      </c>
      <c r="AB5568" s="13" t="str">
        <f t="shared" si="1392"/>
        <v/>
      </c>
      <c r="AC5568" s="13" t="str">
        <f t="shared" si="1392"/>
        <v/>
      </c>
      <c r="AD5568" s="13" t="str">
        <f t="shared" si="1392"/>
        <v/>
      </c>
    </row>
    <row r="5569" spans="7:30" x14ac:dyDescent="0.25">
      <c r="G5569" s="18" t="str">
        <f t="shared" si="1377"/>
        <v/>
      </c>
      <c r="H5569" s="22" t="str">
        <f t="shared" si="1378"/>
        <v/>
      </c>
      <c r="I5569" s="23" t="str">
        <f t="shared" si="1379"/>
        <v/>
      </c>
      <c r="J5569" s="22" t="str">
        <f t="shared" si="1380"/>
        <v/>
      </c>
      <c r="K5569" s="24" t="str">
        <f t="shared" si="1381"/>
        <v/>
      </c>
      <c r="L5569" s="42" t="str">
        <f t="shared" si="1387"/>
        <v/>
      </c>
      <c r="M5569" s="43" t="str">
        <f t="shared" si="1388"/>
        <v/>
      </c>
      <c r="N5569" s="26" t="str">
        <f t="shared" si="1382"/>
        <v/>
      </c>
      <c r="O5569" s="26" t="str">
        <f t="shared" si="1383"/>
        <v/>
      </c>
      <c r="P5569" s="28" t="str">
        <f>IF(E5569="","",INDEX(TableLookupWakeUpScore[],MATCH(E5569,TableLookupWakeUpScore[Wake Up],0),MATCH(P$1,TableLookupWakeUpScore[#Headers],0)))</f>
        <v/>
      </c>
      <c r="Q5569" s="30" t="str">
        <f t="shared" si="1384"/>
        <v/>
      </c>
      <c r="R5569" s="31" t="str">
        <f t="shared" si="1385"/>
        <v/>
      </c>
      <c r="S5569" s="34" t="str">
        <f>IF($C5569="","",INDEX(TableLookupSleepQuality[],MATCH($C5569,TableLookupSleepQuality[Sleep Quality Low],1),MATCH(S$1,TableLookupSleepQuality[#Headers],0)))</f>
        <v/>
      </c>
      <c r="T5569" s="35" t="str">
        <f>IF($C5569="","",INDEX(TableLookupSleepQuality[],MATCH($C5569,TableLookupSleepQuality[Sleep Quality Low],1),MATCH(T$1,TableLookupSleepQuality[#Headers],0)))</f>
        <v/>
      </c>
      <c r="X5569" s="36" t="str">
        <f t="shared" si="1386"/>
        <v/>
      </c>
      <c r="Y5569" s="40" t="str">
        <f t="shared" si="1392"/>
        <v/>
      </c>
      <c r="Z5569" s="13" t="str">
        <f t="shared" si="1392"/>
        <v/>
      </c>
      <c r="AA5569" s="13" t="str">
        <f t="shared" si="1392"/>
        <v/>
      </c>
      <c r="AB5569" s="13" t="str">
        <f t="shared" si="1392"/>
        <v/>
      </c>
      <c r="AC5569" s="13" t="str">
        <f t="shared" si="1392"/>
        <v/>
      </c>
      <c r="AD5569" s="13" t="str">
        <f t="shared" si="1392"/>
        <v/>
      </c>
    </row>
    <row r="5570" spans="7:30" x14ac:dyDescent="0.25">
      <c r="G5570" s="18" t="str">
        <f t="shared" ref="G5570:G5633" si="1393">IF($B5570="","",VALUE(TEXT($B5570,"yyyy")))</f>
        <v/>
      </c>
      <c r="H5570" s="22" t="str">
        <f t="shared" ref="H5570:H5633" si="1394">IF($B5570="","",VALUE(TEXT($B5570,"mm")))</f>
        <v/>
      </c>
      <c r="I5570" s="23" t="str">
        <f t="shared" ref="I5570:I5633" si="1395">IF($B5570="","",TEXT($B5570,"mmm"))</f>
        <v/>
      </c>
      <c r="J5570" s="22" t="str">
        <f t="shared" ref="J5570:J5633" si="1396">IF($B5570="","",VALUE(TEXT($B5570,"dd")))</f>
        <v/>
      </c>
      <c r="K5570" s="24" t="str">
        <f t="shared" ref="K5570:K5633" si="1397">IF($B5570="","",TEXT($B5570,"ddd"))</f>
        <v/>
      </c>
      <c r="L5570" s="42" t="str">
        <f t="shared" si="1387"/>
        <v/>
      </c>
      <c r="M5570" s="43" t="str">
        <f t="shared" si="1388"/>
        <v/>
      </c>
      <c r="N5570" s="26" t="str">
        <f t="shared" ref="N5570:N5633" si="1398">IF(A5570="","",TIME(HOUR(A5570),MINUTE(A5570),SECOND(A5570)))</f>
        <v/>
      </c>
      <c r="O5570" s="26" t="str">
        <f t="shared" ref="O5570:O5633" si="1399">IF(B5570="","",TIME(HOUR(B5570),MINUTE(B5570),SECOND(B5570)))</f>
        <v/>
      </c>
      <c r="P5570" s="28" t="str">
        <f>IF(E5570="","",INDEX(TableLookupWakeUpScore[],MATCH(E5570,TableLookupWakeUpScore[Wake Up],0),MATCH(P$1,TableLookupWakeUpScore[#Headers],0)))</f>
        <v/>
      </c>
      <c r="Q5570" s="30" t="str">
        <f t="shared" ref="Q5570:Q5633" si="1400">IF(D5570="","",D5570*24)</f>
        <v/>
      </c>
      <c r="R5570" s="31" t="str">
        <f t="shared" ref="R5570:R5633" si="1401">IF(OR(A5570="",B5570=""),"",B5570-A5570)</f>
        <v/>
      </c>
      <c r="S5570" s="34" t="str">
        <f>IF($C5570="","",INDEX(TableLookupSleepQuality[],MATCH($C5570,TableLookupSleepQuality[Sleep Quality Low],1),MATCH(S$1,TableLookupSleepQuality[#Headers],0)))</f>
        <v/>
      </c>
      <c r="T5570" s="35" t="str">
        <f>IF($C5570="","",INDEX(TableLookupSleepQuality[],MATCH($C5570,TableLookupSleepQuality[Sleep Quality Low],1),MATCH(T$1,TableLookupSleepQuality[#Headers],0)))</f>
        <v/>
      </c>
      <c r="X5570" s="36" t="str">
        <f t="shared" ref="X5570:X5633" si="1402">IF($M5570="","",IF($M5570&gt;=RangeLookupDateStartedRecordingSleepNotes,"YES","NO"))</f>
        <v/>
      </c>
      <c r="Y5570" s="40" t="str">
        <f t="shared" si="1392"/>
        <v/>
      </c>
      <c r="Z5570" s="13" t="str">
        <f t="shared" si="1392"/>
        <v/>
      </c>
      <c r="AA5570" s="13" t="str">
        <f t="shared" si="1392"/>
        <v/>
      </c>
      <c r="AB5570" s="13" t="str">
        <f t="shared" si="1392"/>
        <v/>
      </c>
      <c r="AC5570" s="13" t="str">
        <f t="shared" si="1392"/>
        <v/>
      </c>
      <c r="AD5570" s="13" t="str">
        <f t="shared" si="1392"/>
        <v/>
      </c>
    </row>
    <row r="5571" spans="7:30" x14ac:dyDescent="0.25">
      <c r="G5571" s="18" t="str">
        <f t="shared" si="1393"/>
        <v/>
      </c>
      <c r="H5571" s="22" t="str">
        <f t="shared" si="1394"/>
        <v/>
      </c>
      <c r="I5571" s="23" t="str">
        <f t="shared" si="1395"/>
        <v/>
      </c>
      <c r="J5571" s="22" t="str">
        <f t="shared" si="1396"/>
        <v/>
      </c>
      <c r="K5571" s="24" t="str">
        <f t="shared" si="1397"/>
        <v/>
      </c>
      <c r="L5571" s="42" t="str">
        <f t="shared" ref="L5571:L5634" si="1403">IF(A5571="","",DATE(YEAR(A5571),MONTH(A5571),DAY(A5571)))</f>
        <v/>
      </c>
      <c r="M5571" s="43" t="str">
        <f t="shared" ref="M5571:M5634" si="1404">IF(B5571="","",DATE(YEAR(B5571),MONTH(B5571),DAY(B5571)))</f>
        <v/>
      </c>
      <c r="N5571" s="26" t="str">
        <f t="shared" si="1398"/>
        <v/>
      </c>
      <c r="O5571" s="26" t="str">
        <f t="shared" si="1399"/>
        <v/>
      </c>
      <c r="P5571" s="28" t="str">
        <f>IF(E5571="","",INDEX(TableLookupWakeUpScore[],MATCH(E5571,TableLookupWakeUpScore[Wake Up],0),MATCH(P$1,TableLookupWakeUpScore[#Headers],0)))</f>
        <v/>
      </c>
      <c r="Q5571" s="30" t="str">
        <f t="shared" si="1400"/>
        <v/>
      </c>
      <c r="R5571" s="31" t="str">
        <f t="shared" si="1401"/>
        <v/>
      </c>
      <c r="S5571" s="34" t="str">
        <f>IF($C5571="","",INDEX(TableLookupSleepQuality[],MATCH($C5571,TableLookupSleepQuality[Sleep Quality Low],1),MATCH(S$1,TableLookupSleepQuality[#Headers],0)))</f>
        <v/>
      </c>
      <c r="T5571" s="35" t="str">
        <f>IF($C5571="","",INDEX(TableLookupSleepQuality[],MATCH($C5571,TableLookupSleepQuality[Sleep Quality Low],1),MATCH(T$1,TableLookupSleepQuality[#Headers],0)))</f>
        <v/>
      </c>
      <c r="X5571" s="36" t="str">
        <f t="shared" si="1402"/>
        <v/>
      </c>
      <c r="Y5571" s="40" t="str">
        <f t="shared" ref="Y5571:AD5586" si="1405">IF(OR($X5571="NO",$X5571=""),"",IF(COUNTIF($F5571,"*" &amp; Y$1 &amp; "*"),"YES","NO"))</f>
        <v/>
      </c>
      <c r="Z5571" s="13" t="str">
        <f t="shared" si="1405"/>
        <v/>
      </c>
      <c r="AA5571" s="13" t="str">
        <f t="shared" si="1405"/>
        <v/>
      </c>
      <c r="AB5571" s="13" t="str">
        <f t="shared" si="1405"/>
        <v/>
      </c>
      <c r="AC5571" s="13" t="str">
        <f t="shared" si="1405"/>
        <v/>
      </c>
      <c r="AD5571" s="13" t="str">
        <f t="shared" si="1405"/>
        <v/>
      </c>
    </row>
    <row r="5572" spans="7:30" x14ac:dyDescent="0.25">
      <c r="G5572" s="18" t="str">
        <f t="shared" si="1393"/>
        <v/>
      </c>
      <c r="H5572" s="22" t="str">
        <f t="shared" si="1394"/>
        <v/>
      </c>
      <c r="I5572" s="23" t="str">
        <f t="shared" si="1395"/>
        <v/>
      </c>
      <c r="J5572" s="22" t="str">
        <f t="shared" si="1396"/>
        <v/>
      </c>
      <c r="K5572" s="24" t="str">
        <f t="shared" si="1397"/>
        <v/>
      </c>
      <c r="L5572" s="42" t="str">
        <f t="shared" si="1403"/>
        <v/>
      </c>
      <c r="M5572" s="43" t="str">
        <f t="shared" si="1404"/>
        <v/>
      </c>
      <c r="N5572" s="26" t="str">
        <f t="shared" si="1398"/>
        <v/>
      </c>
      <c r="O5572" s="26" t="str">
        <f t="shared" si="1399"/>
        <v/>
      </c>
      <c r="P5572" s="28" t="str">
        <f>IF(E5572="","",INDEX(TableLookupWakeUpScore[],MATCH(E5572,TableLookupWakeUpScore[Wake Up],0),MATCH(P$1,TableLookupWakeUpScore[#Headers],0)))</f>
        <v/>
      </c>
      <c r="Q5572" s="30" t="str">
        <f t="shared" si="1400"/>
        <v/>
      </c>
      <c r="R5572" s="31" t="str">
        <f t="shared" si="1401"/>
        <v/>
      </c>
      <c r="S5572" s="34" t="str">
        <f>IF($C5572="","",INDEX(TableLookupSleepQuality[],MATCH($C5572,TableLookupSleepQuality[Sleep Quality Low],1),MATCH(S$1,TableLookupSleepQuality[#Headers],0)))</f>
        <v/>
      </c>
      <c r="T5572" s="35" t="str">
        <f>IF($C5572="","",INDEX(TableLookupSleepQuality[],MATCH($C5572,TableLookupSleepQuality[Sleep Quality Low],1),MATCH(T$1,TableLookupSleepQuality[#Headers],0)))</f>
        <v/>
      </c>
      <c r="X5572" s="36" t="str">
        <f t="shared" si="1402"/>
        <v/>
      </c>
      <c r="Y5572" s="40" t="str">
        <f t="shared" si="1405"/>
        <v/>
      </c>
      <c r="Z5572" s="13" t="str">
        <f t="shared" si="1405"/>
        <v/>
      </c>
      <c r="AA5572" s="13" t="str">
        <f t="shared" si="1405"/>
        <v/>
      </c>
      <c r="AB5572" s="13" t="str">
        <f t="shared" si="1405"/>
        <v/>
      </c>
      <c r="AC5572" s="13" t="str">
        <f t="shared" si="1405"/>
        <v/>
      </c>
      <c r="AD5572" s="13" t="str">
        <f t="shared" si="1405"/>
        <v/>
      </c>
    </row>
    <row r="5573" spans="7:30" x14ac:dyDescent="0.25">
      <c r="G5573" s="18" t="str">
        <f t="shared" si="1393"/>
        <v/>
      </c>
      <c r="H5573" s="22" t="str">
        <f t="shared" si="1394"/>
        <v/>
      </c>
      <c r="I5573" s="23" t="str">
        <f t="shared" si="1395"/>
        <v/>
      </c>
      <c r="J5573" s="22" t="str">
        <f t="shared" si="1396"/>
        <v/>
      </c>
      <c r="K5573" s="24" t="str">
        <f t="shared" si="1397"/>
        <v/>
      </c>
      <c r="L5573" s="42" t="str">
        <f t="shared" si="1403"/>
        <v/>
      </c>
      <c r="M5573" s="43" t="str">
        <f t="shared" si="1404"/>
        <v/>
      </c>
      <c r="N5573" s="26" t="str">
        <f t="shared" si="1398"/>
        <v/>
      </c>
      <c r="O5573" s="26" t="str">
        <f t="shared" si="1399"/>
        <v/>
      </c>
      <c r="P5573" s="28" t="str">
        <f>IF(E5573="","",INDEX(TableLookupWakeUpScore[],MATCH(E5573,TableLookupWakeUpScore[Wake Up],0),MATCH(P$1,TableLookupWakeUpScore[#Headers],0)))</f>
        <v/>
      </c>
      <c r="Q5573" s="30" t="str">
        <f t="shared" si="1400"/>
        <v/>
      </c>
      <c r="R5573" s="31" t="str">
        <f t="shared" si="1401"/>
        <v/>
      </c>
      <c r="S5573" s="34" t="str">
        <f>IF($C5573="","",INDEX(TableLookupSleepQuality[],MATCH($C5573,TableLookupSleepQuality[Sleep Quality Low],1),MATCH(S$1,TableLookupSleepQuality[#Headers],0)))</f>
        <v/>
      </c>
      <c r="T5573" s="35" t="str">
        <f>IF($C5573="","",INDEX(TableLookupSleepQuality[],MATCH($C5573,TableLookupSleepQuality[Sleep Quality Low],1),MATCH(T$1,TableLookupSleepQuality[#Headers],0)))</f>
        <v/>
      </c>
      <c r="X5573" s="36" t="str">
        <f t="shared" si="1402"/>
        <v/>
      </c>
      <c r="Y5573" s="40" t="str">
        <f t="shared" si="1405"/>
        <v/>
      </c>
      <c r="Z5573" s="13" t="str">
        <f t="shared" si="1405"/>
        <v/>
      </c>
      <c r="AA5573" s="13" t="str">
        <f t="shared" si="1405"/>
        <v/>
      </c>
      <c r="AB5573" s="13" t="str">
        <f t="shared" si="1405"/>
        <v/>
      </c>
      <c r="AC5573" s="13" t="str">
        <f t="shared" si="1405"/>
        <v/>
      </c>
      <c r="AD5573" s="13" t="str">
        <f t="shared" si="1405"/>
        <v/>
      </c>
    </row>
    <row r="5574" spans="7:30" x14ac:dyDescent="0.25">
      <c r="G5574" s="18" t="str">
        <f t="shared" si="1393"/>
        <v/>
      </c>
      <c r="H5574" s="22" t="str">
        <f t="shared" si="1394"/>
        <v/>
      </c>
      <c r="I5574" s="23" t="str">
        <f t="shared" si="1395"/>
        <v/>
      </c>
      <c r="J5574" s="22" t="str">
        <f t="shared" si="1396"/>
        <v/>
      </c>
      <c r="K5574" s="24" t="str">
        <f t="shared" si="1397"/>
        <v/>
      </c>
      <c r="L5574" s="42" t="str">
        <f t="shared" si="1403"/>
        <v/>
      </c>
      <c r="M5574" s="43" t="str">
        <f t="shared" si="1404"/>
        <v/>
      </c>
      <c r="N5574" s="26" t="str">
        <f t="shared" si="1398"/>
        <v/>
      </c>
      <c r="O5574" s="26" t="str">
        <f t="shared" si="1399"/>
        <v/>
      </c>
      <c r="P5574" s="28" t="str">
        <f>IF(E5574="","",INDEX(TableLookupWakeUpScore[],MATCH(E5574,TableLookupWakeUpScore[Wake Up],0),MATCH(P$1,TableLookupWakeUpScore[#Headers],0)))</f>
        <v/>
      </c>
      <c r="Q5574" s="30" t="str">
        <f t="shared" si="1400"/>
        <v/>
      </c>
      <c r="R5574" s="31" t="str">
        <f t="shared" si="1401"/>
        <v/>
      </c>
      <c r="S5574" s="34" t="str">
        <f>IF($C5574="","",INDEX(TableLookupSleepQuality[],MATCH($C5574,TableLookupSleepQuality[Sleep Quality Low],1),MATCH(S$1,TableLookupSleepQuality[#Headers],0)))</f>
        <v/>
      </c>
      <c r="T5574" s="35" t="str">
        <f>IF($C5574="","",INDEX(TableLookupSleepQuality[],MATCH($C5574,TableLookupSleepQuality[Sleep Quality Low],1),MATCH(T$1,TableLookupSleepQuality[#Headers],0)))</f>
        <v/>
      </c>
      <c r="X5574" s="36" t="str">
        <f t="shared" si="1402"/>
        <v/>
      </c>
      <c r="Y5574" s="40" t="str">
        <f t="shared" si="1405"/>
        <v/>
      </c>
      <c r="Z5574" s="13" t="str">
        <f t="shared" si="1405"/>
        <v/>
      </c>
      <c r="AA5574" s="13" t="str">
        <f t="shared" si="1405"/>
        <v/>
      </c>
      <c r="AB5574" s="13" t="str">
        <f t="shared" si="1405"/>
        <v/>
      </c>
      <c r="AC5574" s="13" t="str">
        <f t="shared" si="1405"/>
        <v/>
      </c>
      <c r="AD5574" s="13" t="str">
        <f t="shared" si="1405"/>
        <v/>
      </c>
    </row>
    <row r="5575" spans="7:30" x14ac:dyDescent="0.25">
      <c r="G5575" s="18" t="str">
        <f t="shared" si="1393"/>
        <v/>
      </c>
      <c r="H5575" s="22" t="str">
        <f t="shared" si="1394"/>
        <v/>
      </c>
      <c r="I5575" s="23" t="str">
        <f t="shared" si="1395"/>
        <v/>
      </c>
      <c r="J5575" s="22" t="str">
        <f t="shared" si="1396"/>
        <v/>
      </c>
      <c r="K5575" s="24" t="str">
        <f t="shared" si="1397"/>
        <v/>
      </c>
      <c r="L5575" s="42" t="str">
        <f t="shared" si="1403"/>
        <v/>
      </c>
      <c r="M5575" s="43" t="str">
        <f t="shared" si="1404"/>
        <v/>
      </c>
      <c r="N5575" s="26" t="str">
        <f t="shared" si="1398"/>
        <v/>
      </c>
      <c r="O5575" s="26" t="str">
        <f t="shared" si="1399"/>
        <v/>
      </c>
      <c r="P5575" s="28" t="str">
        <f>IF(E5575="","",INDEX(TableLookupWakeUpScore[],MATCH(E5575,TableLookupWakeUpScore[Wake Up],0),MATCH(P$1,TableLookupWakeUpScore[#Headers],0)))</f>
        <v/>
      </c>
      <c r="Q5575" s="30" t="str">
        <f t="shared" si="1400"/>
        <v/>
      </c>
      <c r="R5575" s="31" t="str">
        <f t="shared" si="1401"/>
        <v/>
      </c>
      <c r="S5575" s="34" t="str">
        <f>IF($C5575="","",INDEX(TableLookupSleepQuality[],MATCH($C5575,TableLookupSleepQuality[Sleep Quality Low],1),MATCH(S$1,TableLookupSleepQuality[#Headers],0)))</f>
        <v/>
      </c>
      <c r="T5575" s="35" t="str">
        <f>IF($C5575="","",INDEX(TableLookupSleepQuality[],MATCH($C5575,TableLookupSleepQuality[Sleep Quality Low],1),MATCH(T$1,TableLookupSleepQuality[#Headers],0)))</f>
        <v/>
      </c>
      <c r="X5575" s="36" t="str">
        <f t="shared" si="1402"/>
        <v/>
      </c>
      <c r="Y5575" s="40" t="str">
        <f t="shared" si="1405"/>
        <v/>
      </c>
      <c r="Z5575" s="13" t="str">
        <f t="shared" si="1405"/>
        <v/>
      </c>
      <c r="AA5575" s="13" t="str">
        <f t="shared" si="1405"/>
        <v/>
      </c>
      <c r="AB5575" s="13" t="str">
        <f t="shared" si="1405"/>
        <v/>
      </c>
      <c r="AC5575" s="13" t="str">
        <f t="shared" si="1405"/>
        <v/>
      </c>
      <c r="AD5575" s="13" t="str">
        <f t="shared" si="1405"/>
        <v/>
      </c>
    </row>
    <row r="5576" spans="7:30" x14ac:dyDescent="0.25">
      <c r="G5576" s="18" t="str">
        <f t="shared" si="1393"/>
        <v/>
      </c>
      <c r="H5576" s="22" t="str">
        <f t="shared" si="1394"/>
        <v/>
      </c>
      <c r="I5576" s="23" t="str">
        <f t="shared" si="1395"/>
        <v/>
      </c>
      <c r="J5576" s="22" t="str">
        <f t="shared" si="1396"/>
        <v/>
      </c>
      <c r="K5576" s="24" t="str">
        <f t="shared" si="1397"/>
        <v/>
      </c>
      <c r="L5576" s="42" t="str">
        <f t="shared" si="1403"/>
        <v/>
      </c>
      <c r="M5576" s="43" t="str">
        <f t="shared" si="1404"/>
        <v/>
      </c>
      <c r="N5576" s="26" t="str">
        <f t="shared" si="1398"/>
        <v/>
      </c>
      <c r="O5576" s="26" t="str">
        <f t="shared" si="1399"/>
        <v/>
      </c>
      <c r="P5576" s="28" t="str">
        <f>IF(E5576="","",INDEX(TableLookupWakeUpScore[],MATCH(E5576,TableLookupWakeUpScore[Wake Up],0),MATCH(P$1,TableLookupWakeUpScore[#Headers],0)))</f>
        <v/>
      </c>
      <c r="Q5576" s="30" t="str">
        <f t="shared" si="1400"/>
        <v/>
      </c>
      <c r="R5576" s="31" t="str">
        <f t="shared" si="1401"/>
        <v/>
      </c>
      <c r="S5576" s="34" t="str">
        <f>IF($C5576="","",INDEX(TableLookupSleepQuality[],MATCH($C5576,TableLookupSleepQuality[Sleep Quality Low],1),MATCH(S$1,TableLookupSleepQuality[#Headers],0)))</f>
        <v/>
      </c>
      <c r="T5576" s="35" t="str">
        <f>IF($C5576="","",INDEX(TableLookupSleepQuality[],MATCH($C5576,TableLookupSleepQuality[Sleep Quality Low],1),MATCH(T$1,TableLookupSleepQuality[#Headers],0)))</f>
        <v/>
      </c>
      <c r="X5576" s="36" t="str">
        <f t="shared" si="1402"/>
        <v/>
      </c>
      <c r="Y5576" s="40" t="str">
        <f t="shared" si="1405"/>
        <v/>
      </c>
      <c r="Z5576" s="13" t="str">
        <f t="shared" si="1405"/>
        <v/>
      </c>
      <c r="AA5576" s="13" t="str">
        <f t="shared" si="1405"/>
        <v/>
      </c>
      <c r="AB5576" s="13" t="str">
        <f t="shared" si="1405"/>
        <v/>
      </c>
      <c r="AC5576" s="13" t="str">
        <f t="shared" si="1405"/>
        <v/>
      </c>
      <c r="AD5576" s="13" t="str">
        <f t="shared" si="1405"/>
        <v/>
      </c>
    </row>
    <row r="5577" spans="7:30" x14ac:dyDescent="0.25">
      <c r="G5577" s="18" t="str">
        <f t="shared" si="1393"/>
        <v/>
      </c>
      <c r="H5577" s="22" t="str">
        <f t="shared" si="1394"/>
        <v/>
      </c>
      <c r="I5577" s="23" t="str">
        <f t="shared" si="1395"/>
        <v/>
      </c>
      <c r="J5577" s="22" t="str">
        <f t="shared" si="1396"/>
        <v/>
      </c>
      <c r="K5577" s="24" t="str">
        <f t="shared" si="1397"/>
        <v/>
      </c>
      <c r="L5577" s="42" t="str">
        <f t="shared" si="1403"/>
        <v/>
      </c>
      <c r="M5577" s="43" t="str">
        <f t="shared" si="1404"/>
        <v/>
      </c>
      <c r="N5577" s="26" t="str">
        <f t="shared" si="1398"/>
        <v/>
      </c>
      <c r="O5577" s="26" t="str">
        <f t="shared" si="1399"/>
        <v/>
      </c>
      <c r="P5577" s="28" t="str">
        <f>IF(E5577="","",INDEX(TableLookupWakeUpScore[],MATCH(E5577,TableLookupWakeUpScore[Wake Up],0),MATCH(P$1,TableLookupWakeUpScore[#Headers],0)))</f>
        <v/>
      </c>
      <c r="Q5577" s="30" t="str">
        <f t="shared" si="1400"/>
        <v/>
      </c>
      <c r="R5577" s="31" t="str">
        <f t="shared" si="1401"/>
        <v/>
      </c>
      <c r="S5577" s="34" t="str">
        <f>IF($C5577="","",INDEX(TableLookupSleepQuality[],MATCH($C5577,TableLookupSleepQuality[Sleep Quality Low],1),MATCH(S$1,TableLookupSleepQuality[#Headers],0)))</f>
        <v/>
      </c>
      <c r="T5577" s="35" t="str">
        <f>IF($C5577="","",INDEX(TableLookupSleepQuality[],MATCH($C5577,TableLookupSleepQuality[Sleep Quality Low],1),MATCH(T$1,TableLookupSleepQuality[#Headers],0)))</f>
        <v/>
      </c>
      <c r="X5577" s="36" t="str">
        <f t="shared" si="1402"/>
        <v/>
      </c>
      <c r="Y5577" s="40" t="str">
        <f t="shared" si="1405"/>
        <v/>
      </c>
      <c r="Z5577" s="13" t="str">
        <f t="shared" si="1405"/>
        <v/>
      </c>
      <c r="AA5577" s="13" t="str">
        <f t="shared" si="1405"/>
        <v/>
      </c>
      <c r="AB5577" s="13" t="str">
        <f t="shared" si="1405"/>
        <v/>
      </c>
      <c r="AC5577" s="13" t="str">
        <f t="shared" si="1405"/>
        <v/>
      </c>
      <c r="AD5577" s="13" t="str">
        <f t="shared" si="1405"/>
        <v/>
      </c>
    </row>
    <row r="5578" spans="7:30" x14ac:dyDescent="0.25">
      <c r="G5578" s="18" t="str">
        <f t="shared" si="1393"/>
        <v/>
      </c>
      <c r="H5578" s="22" t="str">
        <f t="shared" si="1394"/>
        <v/>
      </c>
      <c r="I5578" s="23" t="str">
        <f t="shared" si="1395"/>
        <v/>
      </c>
      <c r="J5578" s="22" t="str">
        <f t="shared" si="1396"/>
        <v/>
      </c>
      <c r="K5578" s="24" t="str">
        <f t="shared" si="1397"/>
        <v/>
      </c>
      <c r="L5578" s="42" t="str">
        <f t="shared" si="1403"/>
        <v/>
      </c>
      <c r="M5578" s="43" t="str">
        <f t="shared" si="1404"/>
        <v/>
      </c>
      <c r="N5578" s="26" t="str">
        <f t="shared" si="1398"/>
        <v/>
      </c>
      <c r="O5578" s="26" t="str">
        <f t="shared" si="1399"/>
        <v/>
      </c>
      <c r="P5578" s="28" t="str">
        <f>IF(E5578="","",INDEX(TableLookupWakeUpScore[],MATCH(E5578,TableLookupWakeUpScore[Wake Up],0),MATCH(P$1,TableLookupWakeUpScore[#Headers],0)))</f>
        <v/>
      </c>
      <c r="Q5578" s="30" t="str">
        <f t="shared" si="1400"/>
        <v/>
      </c>
      <c r="R5578" s="31" t="str">
        <f t="shared" si="1401"/>
        <v/>
      </c>
      <c r="S5578" s="34" t="str">
        <f>IF($C5578="","",INDEX(TableLookupSleepQuality[],MATCH($C5578,TableLookupSleepQuality[Sleep Quality Low],1),MATCH(S$1,TableLookupSleepQuality[#Headers],0)))</f>
        <v/>
      </c>
      <c r="T5578" s="35" t="str">
        <f>IF($C5578="","",INDEX(TableLookupSleepQuality[],MATCH($C5578,TableLookupSleepQuality[Sleep Quality Low],1),MATCH(T$1,TableLookupSleepQuality[#Headers],0)))</f>
        <v/>
      </c>
      <c r="X5578" s="36" t="str">
        <f t="shared" si="1402"/>
        <v/>
      </c>
      <c r="Y5578" s="40" t="str">
        <f t="shared" si="1405"/>
        <v/>
      </c>
      <c r="Z5578" s="13" t="str">
        <f t="shared" si="1405"/>
        <v/>
      </c>
      <c r="AA5578" s="13" t="str">
        <f t="shared" si="1405"/>
        <v/>
      </c>
      <c r="AB5578" s="13" t="str">
        <f t="shared" si="1405"/>
        <v/>
      </c>
      <c r="AC5578" s="13" t="str">
        <f t="shared" si="1405"/>
        <v/>
      </c>
      <c r="AD5578" s="13" t="str">
        <f t="shared" si="1405"/>
        <v/>
      </c>
    </row>
    <row r="5579" spans="7:30" x14ac:dyDescent="0.25">
      <c r="G5579" s="18" t="str">
        <f t="shared" si="1393"/>
        <v/>
      </c>
      <c r="H5579" s="22" t="str">
        <f t="shared" si="1394"/>
        <v/>
      </c>
      <c r="I5579" s="23" t="str">
        <f t="shared" si="1395"/>
        <v/>
      </c>
      <c r="J5579" s="22" t="str">
        <f t="shared" si="1396"/>
        <v/>
      </c>
      <c r="K5579" s="24" t="str">
        <f t="shared" si="1397"/>
        <v/>
      </c>
      <c r="L5579" s="42" t="str">
        <f t="shared" si="1403"/>
        <v/>
      </c>
      <c r="M5579" s="43" t="str">
        <f t="shared" si="1404"/>
        <v/>
      </c>
      <c r="N5579" s="26" t="str">
        <f t="shared" si="1398"/>
        <v/>
      </c>
      <c r="O5579" s="26" t="str">
        <f t="shared" si="1399"/>
        <v/>
      </c>
      <c r="P5579" s="28" t="str">
        <f>IF(E5579="","",INDEX(TableLookupWakeUpScore[],MATCH(E5579,TableLookupWakeUpScore[Wake Up],0),MATCH(P$1,TableLookupWakeUpScore[#Headers],0)))</f>
        <v/>
      </c>
      <c r="Q5579" s="30" t="str">
        <f t="shared" si="1400"/>
        <v/>
      </c>
      <c r="R5579" s="31" t="str">
        <f t="shared" si="1401"/>
        <v/>
      </c>
      <c r="S5579" s="34" t="str">
        <f>IF($C5579="","",INDEX(TableLookupSleepQuality[],MATCH($C5579,TableLookupSleepQuality[Sleep Quality Low],1),MATCH(S$1,TableLookupSleepQuality[#Headers],0)))</f>
        <v/>
      </c>
      <c r="T5579" s="35" t="str">
        <f>IF($C5579="","",INDEX(TableLookupSleepQuality[],MATCH($C5579,TableLookupSleepQuality[Sleep Quality Low],1),MATCH(T$1,TableLookupSleepQuality[#Headers],0)))</f>
        <v/>
      </c>
      <c r="X5579" s="36" t="str">
        <f t="shared" si="1402"/>
        <v/>
      </c>
      <c r="Y5579" s="40" t="str">
        <f t="shared" si="1405"/>
        <v/>
      </c>
      <c r="Z5579" s="13" t="str">
        <f t="shared" si="1405"/>
        <v/>
      </c>
      <c r="AA5579" s="13" t="str">
        <f t="shared" si="1405"/>
        <v/>
      </c>
      <c r="AB5579" s="13" t="str">
        <f t="shared" si="1405"/>
        <v/>
      </c>
      <c r="AC5579" s="13" t="str">
        <f t="shared" si="1405"/>
        <v/>
      </c>
      <c r="AD5579" s="13" t="str">
        <f t="shared" si="1405"/>
        <v/>
      </c>
    </row>
    <row r="5580" spans="7:30" x14ac:dyDescent="0.25">
      <c r="G5580" s="18" t="str">
        <f t="shared" si="1393"/>
        <v/>
      </c>
      <c r="H5580" s="22" t="str">
        <f t="shared" si="1394"/>
        <v/>
      </c>
      <c r="I5580" s="23" t="str">
        <f t="shared" si="1395"/>
        <v/>
      </c>
      <c r="J5580" s="22" t="str">
        <f t="shared" si="1396"/>
        <v/>
      </c>
      <c r="K5580" s="24" t="str">
        <f t="shared" si="1397"/>
        <v/>
      </c>
      <c r="L5580" s="42" t="str">
        <f t="shared" si="1403"/>
        <v/>
      </c>
      <c r="M5580" s="43" t="str">
        <f t="shared" si="1404"/>
        <v/>
      </c>
      <c r="N5580" s="26" t="str">
        <f t="shared" si="1398"/>
        <v/>
      </c>
      <c r="O5580" s="26" t="str">
        <f t="shared" si="1399"/>
        <v/>
      </c>
      <c r="P5580" s="28" t="str">
        <f>IF(E5580="","",INDEX(TableLookupWakeUpScore[],MATCH(E5580,TableLookupWakeUpScore[Wake Up],0),MATCH(P$1,TableLookupWakeUpScore[#Headers],0)))</f>
        <v/>
      </c>
      <c r="Q5580" s="30" t="str">
        <f t="shared" si="1400"/>
        <v/>
      </c>
      <c r="R5580" s="31" t="str">
        <f t="shared" si="1401"/>
        <v/>
      </c>
      <c r="S5580" s="34" t="str">
        <f>IF($C5580="","",INDEX(TableLookupSleepQuality[],MATCH($C5580,TableLookupSleepQuality[Sleep Quality Low],1),MATCH(S$1,TableLookupSleepQuality[#Headers],0)))</f>
        <v/>
      </c>
      <c r="T5580" s="35" t="str">
        <f>IF($C5580="","",INDEX(TableLookupSleepQuality[],MATCH($C5580,TableLookupSleepQuality[Sleep Quality Low],1),MATCH(T$1,TableLookupSleepQuality[#Headers],0)))</f>
        <v/>
      </c>
      <c r="X5580" s="36" t="str">
        <f t="shared" si="1402"/>
        <v/>
      </c>
      <c r="Y5580" s="40" t="str">
        <f t="shared" si="1405"/>
        <v/>
      </c>
      <c r="Z5580" s="13" t="str">
        <f t="shared" si="1405"/>
        <v/>
      </c>
      <c r="AA5580" s="13" t="str">
        <f t="shared" si="1405"/>
        <v/>
      </c>
      <c r="AB5580" s="13" t="str">
        <f t="shared" si="1405"/>
        <v/>
      </c>
      <c r="AC5580" s="13" t="str">
        <f t="shared" si="1405"/>
        <v/>
      </c>
      <c r="AD5580" s="13" t="str">
        <f t="shared" si="1405"/>
        <v/>
      </c>
    </row>
    <row r="5581" spans="7:30" x14ac:dyDescent="0.25">
      <c r="G5581" s="18" t="str">
        <f t="shared" si="1393"/>
        <v/>
      </c>
      <c r="H5581" s="22" t="str">
        <f t="shared" si="1394"/>
        <v/>
      </c>
      <c r="I5581" s="23" t="str">
        <f t="shared" si="1395"/>
        <v/>
      </c>
      <c r="J5581" s="22" t="str">
        <f t="shared" si="1396"/>
        <v/>
      </c>
      <c r="K5581" s="24" t="str">
        <f t="shared" si="1397"/>
        <v/>
      </c>
      <c r="L5581" s="42" t="str">
        <f t="shared" si="1403"/>
        <v/>
      </c>
      <c r="M5581" s="43" t="str">
        <f t="shared" si="1404"/>
        <v/>
      </c>
      <c r="N5581" s="26" t="str">
        <f t="shared" si="1398"/>
        <v/>
      </c>
      <c r="O5581" s="26" t="str">
        <f t="shared" si="1399"/>
        <v/>
      </c>
      <c r="P5581" s="28" t="str">
        <f>IF(E5581="","",INDEX(TableLookupWakeUpScore[],MATCH(E5581,TableLookupWakeUpScore[Wake Up],0),MATCH(P$1,TableLookupWakeUpScore[#Headers],0)))</f>
        <v/>
      </c>
      <c r="Q5581" s="30" t="str">
        <f t="shared" si="1400"/>
        <v/>
      </c>
      <c r="R5581" s="31" t="str">
        <f t="shared" si="1401"/>
        <v/>
      </c>
      <c r="S5581" s="34" t="str">
        <f>IF($C5581="","",INDEX(TableLookupSleepQuality[],MATCH($C5581,TableLookupSleepQuality[Sleep Quality Low],1),MATCH(S$1,TableLookupSleepQuality[#Headers],0)))</f>
        <v/>
      </c>
      <c r="T5581" s="35" t="str">
        <f>IF($C5581="","",INDEX(TableLookupSleepQuality[],MATCH($C5581,TableLookupSleepQuality[Sleep Quality Low],1),MATCH(T$1,TableLookupSleepQuality[#Headers],0)))</f>
        <v/>
      </c>
      <c r="X5581" s="36" t="str">
        <f t="shared" si="1402"/>
        <v/>
      </c>
      <c r="Y5581" s="40" t="str">
        <f t="shared" si="1405"/>
        <v/>
      </c>
      <c r="Z5581" s="13" t="str">
        <f t="shared" si="1405"/>
        <v/>
      </c>
      <c r="AA5581" s="13" t="str">
        <f t="shared" si="1405"/>
        <v/>
      </c>
      <c r="AB5581" s="13" t="str">
        <f t="shared" si="1405"/>
        <v/>
      </c>
      <c r="AC5581" s="13" t="str">
        <f t="shared" si="1405"/>
        <v/>
      </c>
      <c r="AD5581" s="13" t="str">
        <f t="shared" si="1405"/>
        <v/>
      </c>
    </row>
    <row r="5582" spans="7:30" x14ac:dyDescent="0.25">
      <c r="G5582" s="18" t="str">
        <f t="shared" si="1393"/>
        <v/>
      </c>
      <c r="H5582" s="22" t="str">
        <f t="shared" si="1394"/>
        <v/>
      </c>
      <c r="I5582" s="23" t="str">
        <f t="shared" si="1395"/>
        <v/>
      </c>
      <c r="J5582" s="22" t="str">
        <f t="shared" si="1396"/>
        <v/>
      </c>
      <c r="K5582" s="24" t="str">
        <f t="shared" si="1397"/>
        <v/>
      </c>
      <c r="L5582" s="42" t="str">
        <f t="shared" si="1403"/>
        <v/>
      </c>
      <c r="M5582" s="43" t="str">
        <f t="shared" si="1404"/>
        <v/>
      </c>
      <c r="N5582" s="26" t="str">
        <f t="shared" si="1398"/>
        <v/>
      </c>
      <c r="O5582" s="26" t="str">
        <f t="shared" si="1399"/>
        <v/>
      </c>
      <c r="P5582" s="28" t="str">
        <f>IF(E5582="","",INDEX(TableLookupWakeUpScore[],MATCH(E5582,TableLookupWakeUpScore[Wake Up],0),MATCH(P$1,TableLookupWakeUpScore[#Headers],0)))</f>
        <v/>
      </c>
      <c r="Q5582" s="30" t="str">
        <f t="shared" si="1400"/>
        <v/>
      </c>
      <c r="R5582" s="31" t="str">
        <f t="shared" si="1401"/>
        <v/>
      </c>
      <c r="S5582" s="34" t="str">
        <f>IF($C5582="","",INDEX(TableLookupSleepQuality[],MATCH($C5582,TableLookupSleepQuality[Sleep Quality Low],1),MATCH(S$1,TableLookupSleepQuality[#Headers],0)))</f>
        <v/>
      </c>
      <c r="T5582" s="35" t="str">
        <f>IF($C5582="","",INDEX(TableLookupSleepQuality[],MATCH($C5582,TableLookupSleepQuality[Sleep Quality Low],1),MATCH(T$1,TableLookupSleepQuality[#Headers],0)))</f>
        <v/>
      </c>
      <c r="X5582" s="36" t="str">
        <f t="shared" si="1402"/>
        <v/>
      </c>
      <c r="Y5582" s="40" t="str">
        <f t="shared" si="1405"/>
        <v/>
      </c>
      <c r="Z5582" s="13" t="str">
        <f t="shared" si="1405"/>
        <v/>
      </c>
      <c r="AA5582" s="13" t="str">
        <f t="shared" si="1405"/>
        <v/>
      </c>
      <c r="AB5582" s="13" t="str">
        <f t="shared" si="1405"/>
        <v/>
      </c>
      <c r="AC5582" s="13" t="str">
        <f t="shared" si="1405"/>
        <v/>
      </c>
      <c r="AD5582" s="13" t="str">
        <f t="shared" si="1405"/>
        <v/>
      </c>
    </row>
    <row r="5583" spans="7:30" x14ac:dyDescent="0.25">
      <c r="G5583" s="18" t="str">
        <f t="shared" si="1393"/>
        <v/>
      </c>
      <c r="H5583" s="22" t="str">
        <f t="shared" si="1394"/>
        <v/>
      </c>
      <c r="I5583" s="23" t="str">
        <f t="shared" si="1395"/>
        <v/>
      </c>
      <c r="J5583" s="22" t="str">
        <f t="shared" si="1396"/>
        <v/>
      </c>
      <c r="K5583" s="24" t="str">
        <f t="shared" si="1397"/>
        <v/>
      </c>
      <c r="L5583" s="42" t="str">
        <f t="shared" si="1403"/>
        <v/>
      </c>
      <c r="M5583" s="43" t="str">
        <f t="shared" si="1404"/>
        <v/>
      </c>
      <c r="N5583" s="26" t="str">
        <f t="shared" si="1398"/>
        <v/>
      </c>
      <c r="O5583" s="26" t="str">
        <f t="shared" si="1399"/>
        <v/>
      </c>
      <c r="P5583" s="28" t="str">
        <f>IF(E5583="","",INDEX(TableLookupWakeUpScore[],MATCH(E5583,TableLookupWakeUpScore[Wake Up],0),MATCH(P$1,TableLookupWakeUpScore[#Headers],0)))</f>
        <v/>
      </c>
      <c r="Q5583" s="30" t="str">
        <f t="shared" si="1400"/>
        <v/>
      </c>
      <c r="R5583" s="31" t="str">
        <f t="shared" si="1401"/>
        <v/>
      </c>
      <c r="S5583" s="34" t="str">
        <f>IF($C5583="","",INDEX(TableLookupSleepQuality[],MATCH($C5583,TableLookupSleepQuality[Sleep Quality Low],1),MATCH(S$1,TableLookupSleepQuality[#Headers],0)))</f>
        <v/>
      </c>
      <c r="T5583" s="35" t="str">
        <f>IF($C5583="","",INDEX(TableLookupSleepQuality[],MATCH($C5583,TableLookupSleepQuality[Sleep Quality Low],1),MATCH(T$1,TableLookupSleepQuality[#Headers],0)))</f>
        <v/>
      </c>
      <c r="X5583" s="36" t="str">
        <f t="shared" si="1402"/>
        <v/>
      </c>
      <c r="Y5583" s="40" t="str">
        <f t="shared" si="1405"/>
        <v/>
      </c>
      <c r="Z5583" s="13" t="str">
        <f t="shared" si="1405"/>
        <v/>
      </c>
      <c r="AA5583" s="13" t="str">
        <f t="shared" si="1405"/>
        <v/>
      </c>
      <c r="AB5583" s="13" t="str">
        <f t="shared" si="1405"/>
        <v/>
      </c>
      <c r="AC5583" s="13" t="str">
        <f t="shared" si="1405"/>
        <v/>
      </c>
      <c r="AD5583" s="13" t="str">
        <f t="shared" si="1405"/>
        <v/>
      </c>
    </row>
    <row r="5584" spans="7:30" x14ac:dyDescent="0.25">
      <c r="G5584" s="18" t="str">
        <f t="shared" si="1393"/>
        <v/>
      </c>
      <c r="H5584" s="22" t="str">
        <f t="shared" si="1394"/>
        <v/>
      </c>
      <c r="I5584" s="23" t="str">
        <f t="shared" si="1395"/>
        <v/>
      </c>
      <c r="J5584" s="22" t="str">
        <f t="shared" si="1396"/>
        <v/>
      </c>
      <c r="K5584" s="24" t="str">
        <f t="shared" si="1397"/>
        <v/>
      </c>
      <c r="L5584" s="42" t="str">
        <f t="shared" si="1403"/>
        <v/>
      </c>
      <c r="M5584" s="43" t="str">
        <f t="shared" si="1404"/>
        <v/>
      </c>
      <c r="N5584" s="26" t="str">
        <f t="shared" si="1398"/>
        <v/>
      </c>
      <c r="O5584" s="26" t="str">
        <f t="shared" si="1399"/>
        <v/>
      </c>
      <c r="P5584" s="28" t="str">
        <f>IF(E5584="","",INDEX(TableLookupWakeUpScore[],MATCH(E5584,TableLookupWakeUpScore[Wake Up],0),MATCH(P$1,TableLookupWakeUpScore[#Headers],0)))</f>
        <v/>
      </c>
      <c r="Q5584" s="30" t="str">
        <f t="shared" si="1400"/>
        <v/>
      </c>
      <c r="R5584" s="31" t="str">
        <f t="shared" si="1401"/>
        <v/>
      </c>
      <c r="S5584" s="34" t="str">
        <f>IF($C5584="","",INDEX(TableLookupSleepQuality[],MATCH($C5584,TableLookupSleepQuality[Sleep Quality Low],1),MATCH(S$1,TableLookupSleepQuality[#Headers],0)))</f>
        <v/>
      </c>
      <c r="T5584" s="35" t="str">
        <f>IF($C5584="","",INDEX(TableLookupSleepQuality[],MATCH($C5584,TableLookupSleepQuality[Sleep Quality Low],1),MATCH(T$1,TableLookupSleepQuality[#Headers],0)))</f>
        <v/>
      </c>
      <c r="X5584" s="36" t="str">
        <f t="shared" si="1402"/>
        <v/>
      </c>
      <c r="Y5584" s="40" t="str">
        <f t="shared" si="1405"/>
        <v/>
      </c>
      <c r="Z5584" s="13" t="str">
        <f t="shared" si="1405"/>
        <v/>
      </c>
      <c r="AA5584" s="13" t="str">
        <f t="shared" si="1405"/>
        <v/>
      </c>
      <c r="AB5584" s="13" t="str">
        <f t="shared" si="1405"/>
        <v/>
      </c>
      <c r="AC5584" s="13" t="str">
        <f t="shared" si="1405"/>
        <v/>
      </c>
      <c r="AD5584" s="13" t="str">
        <f t="shared" si="1405"/>
        <v/>
      </c>
    </row>
    <row r="5585" spans="7:30" x14ac:dyDescent="0.25">
      <c r="G5585" s="18" t="str">
        <f t="shared" si="1393"/>
        <v/>
      </c>
      <c r="H5585" s="22" t="str">
        <f t="shared" si="1394"/>
        <v/>
      </c>
      <c r="I5585" s="23" t="str">
        <f t="shared" si="1395"/>
        <v/>
      </c>
      <c r="J5585" s="22" t="str">
        <f t="shared" si="1396"/>
        <v/>
      </c>
      <c r="K5585" s="24" t="str">
        <f t="shared" si="1397"/>
        <v/>
      </c>
      <c r="L5585" s="42" t="str">
        <f t="shared" si="1403"/>
        <v/>
      </c>
      <c r="M5585" s="43" t="str">
        <f t="shared" si="1404"/>
        <v/>
      </c>
      <c r="N5585" s="26" t="str">
        <f t="shared" si="1398"/>
        <v/>
      </c>
      <c r="O5585" s="26" t="str">
        <f t="shared" si="1399"/>
        <v/>
      </c>
      <c r="P5585" s="28" t="str">
        <f>IF(E5585="","",INDEX(TableLookupWakeUpScore[],MATCH(E5585,TableLookupWakeUpScore[Wake Up],0),MATCH(P$1,TableLookupWakeUpScore[#Headers],0)))</f>
        <v/>
      </c>
      <c r="Q5585" s="30" t="str">
        <f t="shared" si="1400"/>
        <v/>
      </c>
      <c r="R5585" s="31" t="str">
        <f t="shared" si="1401"/>
        <v/>
      </c>
      <c r="S5585" s="34" t="str">
        <f>IF($C5585="","",INDEX(TableLookupSleepQuality[],MATCH($C5585,TableLookupSleepQuality[Sleep Quality Low],1),MATCH(S$1,TableLookupSleepQuality[#Headers],0)))</f>
        <v/>
      </c>
      <c r="T5585" s="35" t="str">
        <f>IF($C5585="","",INDEX(TableLookupSleepQuality[],MATCH($C5585,TableLookupSleepQuality[Sleep Quality Low],1),MATCH(T$1,TableLookupSleepQuality[#Headers],0)))</f>
        <v/>
      </c>
      <c r="X5585" s="36" t="str">
        <f t="shared" si="1402"/>
        <v/>
      </c>
      <c r="Y5585" s="40" t="str">
        <f t="shared" si="1405"/>
        <v/>
      </c>
      <c r="Z5585" s="13" t="str">
        <f t="shared" si="1405"/>
        <v/>
      </c>
      <c r="AA5585" s="13" t="str">
        <f t="shared" si="1405"/>
        <v/>
      </c>
      <c r="AB5585" s="13" t="str">
        <f t="shared" si="1405"/>
        <v/>
      </c>
      <c r="AC5585" s="13" t="str">
        <f t="shared" si="1405"/>
        <v/>
      </c>
      <c r="AD5585" s="13" t="str">
        <f t="shared" si="1405"/>
        <v/>
      </c>
    </row>
    <row r="5586" spans="7:30" x14ac:dyDescent="0.25">
      <c r="G5586" s="18" t="str">
        <f t="shared" si="1393"/>
        <v/>
      </c>
      <c r="H5586" s="22" t="str">
        <f t="shared" si="1394"/>
        <v/>
      </c>
      <c r="I5586" s="23" t="str">
        <f t="shared" si="1395"/>
        <v/>
      </c>
      <c r="J5586" s="22" t="str">
        <f t="shared" si="1396"/>
        <v/>
      </c>
      <c r="K5586" s="24" t="str">
        <f t="shared" si="1397"/>
        <v/>
      </c>
      <c r="L5586" s="42" t="str">
        <f t="shared" si="1403"/>
        <v/>
      </c>
      <c r="M5586" s="43" t="str">
        <f t="shared" si="1404"/>
        <v/>
      </c>
      <c r="N5586" s="26" t="str">
        <f t="shared" si="1398"/>
        <v/>
      </c>
      <c r="O5586" s="26" t="str">
        <f t="shared" si="1399"/>
        <v/>
      </c>
      <c r="P5586" s="28" t="str">
        <f>IF(E5586="","",INDEX(TableLookupWakeUpScore[],MATCH(E5586,TableLookupWakeUpScore[Wake Up],0),MATCH(P$1,TableLookupWakeUpScore[#Headers],0)))</f>
        <v/>
      </c>
      <c r="Q5586" s="30" t="str">
        <f t="shared" si="1400"/>
        <v/>
      </c>
      <c r="R5586" s="31" t="str">
        <f t="shared" si="1401"/>
        <v/>
      </c>
      <c r="S5586" s="34" t="str">
        <f>IF($C5586="","",INDEX(TableLookupSleepQuality[],MATCH($C5586,TableLookupSleepQuality[Sleep Quality Low],1),MATCH(S$1,TableLookupSleepQuality[#Headers],0)))</f>
        <v/>
      </c>
      <c r="T5586" s="35" t="str">
        <f>IF($C5586="","",INDEX(TableLookupSleepQuality[],MATCH($C5586,TableLookupSleepQuality[Sleep Quality Low],1),MATCH(T$1,TableLookupSleepQuality[#Headers],0)))</f>
        <v/>
      </c>
      <c r="X5586" s="36" t="str">
        <f t="shared" si="1402"/>
        <v/>
      </c>
      <c r="Y5586" s="40" t="str">
        <f t="shared" si="1405"/>
        <v/>
      </c>
      <c r="Z5586" s="13" t="str">
        <f t="shared" si="1405"/>
        <v/>
      </c>
      <c r="AA5586" s="13" t="str">
        <f t="shared" si="1405"/>
        <v/>
      </c>
      <c r="AB5586" s="13" t="str">
        <f t="shared" si="1405"/>
        <v/>
      </c>
      <c r="AC5586" s="13" t="str">
        <f t="shared" si="1405"/>
        <v/>
      </c>
      <c r="AD5586" s="13" t="str">
        <f t="shared" si="1405"/>
        <v/>
      </c>
    </row>
    <row r="5587" spans="7:30" x14ac:dyDescent="0.25">
      <c r="G5587" s="18" t="str">
        <f t="shared" si="1393"/>
        <v/>
      </c>
      <c r="H5587" s="22" t="str">
        <f t="shared" si="1394"/>
        <v/>
      </c>
      <c r="I5587" s="23" t="str">
        <f t="shared" si="1395"/>
        <v/>
      </c>
      <c r="J5587" s="22" t="str">
        <f t="shared" si="1396"/>
        <v/>
      </c>
      <c r="K5587" s="24" t="str">
        <f t="shared" si="1397"/>
        <v/>
      </c>
      <c r="L5587" s="42" t="str">
        <f t="shared" si="1403"/>
        <v/>
      </c>
      <c r="M5587" s="43" t="str">
        <f t="shared" si="1404"/>
        <v/>
      </c>
      <c r="N5587" s="26" t="str">
        <f t="shared" si="1398"/>
        <v/>
      </c>
      <c r="O5587" s="26" t="str">
        <f t="shared" si="1399"/>
        <v/>
      </c>
      <c r="P5587" s="28" t="str">
        <f>IF(E5587="","",INDEX(TableLookupWakeUpScore[],MATCH(E5587,TableLookupWakeUpScore[Wake Up],0),MATCH(P$1,TableLookupWakeUpScore[#Headers],0)))</f>
        <v/>
      </c>
      <c r="Q5587" s="30" t="str">
        <f t="shared" si="1400"/>
        <v/>
      </c>
      <c r="R5587" s="31" t="str">
        <f t="shared" si="1401"/>
        <v/>
      </c>
      <c r="S5587" s="34" t="str">
        <f>IF($C5587="","",INDEX(TableLookupSleepQuality[],MATCH($C5587,TableLookupSleepQuality[Sleep Quality Low],1),MATCH(S$1,TableLookupSleepQuality[#Headers],0)))</f>
        <v/>
      </c>
      <c r="T5587" s="35" t="str">
        <f>IF($C5587="","",INDEX(TableLookupSleepQuality[],MATCH($C5587,TableLookupSleepQuality[Sleep Quality Low],1),MATCH(T$1,TableLookupSleepQuality[#Headers],0)))</f>
        <v/>
      </c>
      <c r="X5587" s="36" t="str">
        <f t="shared" si="1402"/>
        <v/>
      </c>
      <c r="Y5587" s="40" t="str">
        <f t="shared" ref="Y5587:AD5602" si="1406">IF(OR($X5587="NO",$X5587=""),"",IF(COUNTIF($F5587,"*" &amp; Y$1 &amp; "*"),"YES","NO"))</f>
        <v/>
      </c>
      <c r="Z5587" s="13" t="str">
        <f t="shared" si="1406"/>
        <v/>
      </c>
      <c r="AA5587" s="13" t="str">
        <f t="shared" si="1406"/>
        <v/>
      </c>
      <c r="AB5587" s="13" t="str">
        <f t="shared" si="1406"/>
        <v/>
      </c>
      <c r="AC5587" s="13" t="str">
        <f t="shared" si="1406"/>
        <v/>
      </c>
      <c r="AD5587" s="13" t="str">
        <f t="shared" si="1406"/>
        <v/>
      </c>
    </row>
    <row r="5588" spans="7:30" x14ac:dyDescent="0.25">
      <c r="G5588" s="18" t="str">
        <f t="shared" si="1393"/>
        <v/>
      </c>
      <c r="H5588" s="22" t="str">
        <f t="shared" si="1394"/>
        <v/>
      </c>
      <c r="I5588" s="23" t="str">
        <f t="shared" si="1395"/>
        <v/>
      </c>
      <c r="J5588" s="22" t="str">
        <f t="shared" si="1396"/>
        <v/>
      </c>
      <c r="K5588" s="24" t="str">
        <f t="shared" si="1397"/>
        <v/>
      </c>
      <c r="L5588" s="42" t="str">
        <f t="shared" si="1403"/>
        <v/>
      </c>
      <c r="M5588" s="43" t="str">
        <f t="shared" si="1404"/>
        <v/>
      </c>
      <c r="N5588" s="26" t="str">
        <f t="shared" si="1398"/>
        <v/>
      </c>
      <c r="O5588" s="26" t="str">
        <f t="shared" si="1399"/>
        <v/>
      </c>
      <c r="P5588" s="28" t="str">
        <f>IF(E5588="","",INDEX(TableLookupWakeUpScore[],MATCH(E5588,TableLookupWakeUpScore[Wake Up],0),MATCH(P$1,TableLookupWakeUpScore[#Headers],0)))</f>
        <v/>
      </c>
      <c r="Q5588" s="30" t="str">
        <f t="shared" si="1400"/>
        <v/>
      </c>
      <c r="R5588" s="31" t="str">
        <f t="shared" si="1401"/>
        <v/>
      </c>
      <c r="S5588" s="34" t="str">
        <f>IF($C5588="","",INDEX(TableLookupSleepQuality[],MATCH($C5588,TableLookupSleepQuality[Sleep Quality Low],1),MATCH(S$1,TableLookupSleepQuality[#Headers],0)))</f>
        <v/>
      </c>
      <c r="T5588" s="35" t="str">
        <f>IF($C5588="","",INDEX(TableLookupSleepQuality[],MATCH($C5588,TableLookupSleepQuality[Sleep Quality Low],1),MATCH(T$1,TableLookupSleepQuality[#Headers],0)))</f>
        <v/>
      </c>
      <c r="X5588" s="36" t="str">
        <f t="shared" si="1402"/>
        <v/>
      </c>
      <c r="Y5588" s="40" t="str">
        <f t="shared" si="1406"/>
        <v/>
      </c>
      <c r="Z5588" s="13" t="str">
        <f t="shared" si="1406"/>
        <v/>
      </c>
      <c r="AA5588" s="13" t="str">
        <f t="shared" si="1406"/>
        <v/>
      </c>
      <c r="AB5588" s="13" t="str">
        <f t="shared" si="1406"/>
        <v/>
      </c>
      <c r="AC5588" s="13" t="str">
        <f t="shared" si="1406"/>
        <v/>
      </c>
      <c r="AD5588" s="13" t="str">
        <f t="shared" si="1406"/>
        <v/>
      </c>
    </row>
    <row r="5589" spans="7:30" x14ac:dyDescent="0.25">
      <c r="G5589" s="18" t="str">
        <f t="shared" si="1393"/>
        <v/>
      </c>
      <c r="H5589" s="22" t="str">
        <f t="shared" si="1394"/>
        <v/>
      </c>
      <c r="I5589" s="23" t="str">
        <f t="shared" si="1395"/>
        <v/>
      </c>
      <c r="J5589" s="22" t="str">
        <f t="shared" si="1396"/>
        <v/>
      </c>
      <c r="K5589" s="24" t="str">
        <f t="shared" si="1397"/>
        <v/>
      </c>
      <c r="L5589" s="42" t="str">
        <f t="shared" si="1403"/>
        <v/>
      </c>
      <c r="M5589" s="43" t="str">
        <f t="shared" si="1404"/>
        <v/>
      </c>
      <c r="N5589" s="26" t="str">
        <f t="shared" si="1398"/>
        <v/>
      </c>
      <c r="O5589" s="26" t="str">
        <f t="shared" si="1399"/>
        <v/>
      </c>
      <c r="P5589" s="28" t="str">
        <f>IF(E5589="","",INDEX(TableLookupWakeUpScore[],MATCH(E5589,TableLookupWakeUpScore[Wake Up],0),MATCH(P$1,TableLookupWakeUpScore[#Headers],0)))</f>
        <v/>
      </c>
      <c r="Q5589" s="30" t="str">
        <f t="shared" si="1400"/>
        <v/>
      </c>
      <c r="R5589" s="31" t="str">
        <f t="shared" si="1401"/>
        <v/>
      </c>
      <c r="S5589" s="34" t="str">
        <f>IF($C5589="","",INDEX(TableLookupSleepQuality[],MATCH($C5589,TableLookupSleepQuality[Sleep Quality Low],1),MATCH(S$1,TableLookupSleepQuality[#Headers],0)))</f>
        <v/>
      </c>
      <c r="T5589" s="35" t="str">
        <f>IF($C5589="","",INDEX(TableLookupSleepQuality[],MATCH($C5589,TableLookupSleepQuality[Sleep Quality Low],1),MATCH(T$1,TableLookupSleepQuality[#Headers],0)))</f>
        <v/>
      </c>
      <c r="X5589" s="36" t="str">
        <f t="shared" si="1402"/>
        <v/>
      </c>
      <c r="Y5589" s="40" t="str">
        <f t="shared" si="1406"/>
        <v/>
      </c>
      <c r="Z5589" s="13" t="str">
        <f t="shared" si="1406"/>
        <v/>
      </c>
      <c r="AA5589" s="13" t="str">
        <f t="shared" si="1406"/>
        <v/>
      </c>
      <c r="AB5589" s="13" t="str">
        <f t="shared" si="1406"/>
        <v/>
      </c>
      <c r="AC5589" s="13" t="str">
        <f t="shared" si="1406"/>
        <v/>
      </c>
      <c r="AD5589" s="13" t="str">
        <f t="shared" si="1406"/>
        <v/>
      </c>
    </row>
    <row r="5590" spans="7:30" x14ac:dyDescent="0.25">
      <c r="G5590" s="18" t="str">
        <f t="shared" si="1393"/>
        <v/>
      </c>
      <c r="H5590" s="22" t="str">
        <f t="shared" si="1394"/>
        <v/>
      </c>
      <c r="I5590" s="23" t="str">
        <f t="shared" si="1395"/>
        <v/>
      </c>
      <c r="J5590" s="22" t="str">
        <f t="shared" si="1396"/>
        <v/>
      </c>
      <c r="K5590" s="24" t="str">
        <f t="shared" si="1397"/>
        <v/>
      </c>
      <c r="L5590" s="42" t="str">
        <f t="shared" si="1403"/>
        <v/>
      </c>
      <c r="M5590" s="43" t="str">
        <f t="shared" si="1404"/>
        <v/>
      </c>
      <c r="N5590" s="26" t="str">
        <f t="shared" si="1398"/>
        <v/>
      </c>
      <c r="O5590" s="26" t="str">
        <f t="shared" si="1399"/>
        <v/>
      </c>
      <c r="P5590" s="28" t="str">
        <f>IF(E5590="","",INDEX(TableLookupWakeUpScore[],MATCH(E5590,TableLookupWakeUpScore[Wake Up],0),MATCH(P$1,TableLookupWakeUpScore[#Headers],0)))</f>
        <v/>
      </c>
      <c r="Q5590" s="30" t="str">
        <f t="shared" si="1400"/>
        <v/>
      </c>
      <c r="R5590" s="31" t="str">
        <f t="shared" si="1401"/>
        <v/>
      </c>
      <c r="S5590" s="34" t="str">
        <f>IF($C5590="","",INDEX(TableLookupSleepQuality[],MATCH($C5590,TableLookupSleepQuality[Sleep Quality Low],1),MATCH(S$1,TableLookupSleepQuality[#Headers],0)))</f>
        <v/>
      </c>
      <c r="T5590" s="35" t="str">
        <f>IF($C5590="","",INDEX(TableLookupSleepQuality[],MATCH($C5590,TableLookupSleepQuality[Sleep Quality Low],1),MATCH(T$1,TableLookupSleepQuality[#Headers],0)))</f>
        <v/>
      </c>
      <c r="X5590" s="36" t="str">
        <f t="shared" si="1402"/>
        <v/>
      </c>
      <c r="Y5590" s="40" t="str">
        <f t="shared" si="1406"/>
        <v/>
      </c>
      <c r="Z5590" s="13" t="str">
        <f t="shared" si="1406"/>
        <v/>
      </c>
      <c r="AA5590" s="13" t="str">
        <f t="shared" si="1406"/>
        <v/>
      </c>
      <c r="AB5590" s="13" t="str">
        <f t="shared" si="1406"/>
        <v/>
      </c>
      <c r="AC5590" s="13" t="str">
        <f t="shared" si="1406"/>
        <v/>
      </c>
      <c r="AD5590" s="13" t="str">
        <f t="shared" si="1406"/>
        <v/>
      </c>
    </row>
    <row r="5591" spans="7:30" x14ac:dyDescent="0.25">
      <c r="G5591" s="18" t="str">
        <f t="shared" si="1393"/>
        <v/>
      </c>
      <c r="H5591" s="22" t="str">
        <f t="shared" si="1394"/>
        <v/>
      </c>
      <c r="I5591" s="23" t="str">
        <f t="shared" si="1395"/>
        <v/>
      </c>
      <c r="J5591" s="22" t="str">
        <f t="shared" si="1396"/>
        <v/>
      </c>
      <c r="K5591" s="24" t="str">
        <f t="shared" si="1397"/>
        <v/>
      </c>
      <c r="L5591" s="42" t="str">
        <f t="shared" si="1403"/>
        <v/>
      </c>
      <c r="M5591" s="43" t="str">
        <f t="shared" si="1404"/>
        <v/>
      </c>
      <c r="N5591" s="26" t="str">
        <f t="shared" si="1398"/>
        <v/>
      </c>
      <c r="O5591" s="26" t="str">
        <f t="shared" si="1399"/>
        <v/>
      </c>
      <c r="P5591" s="28" t="str">
        <f>IF(E5591="","",INDEX(TableLookupWakeUpScore[],MATCH(E5591,TableLookupWakeUpScore[Wake Up],0),MATCH(P$1,TableLookupWakeUpScore[#Headers],0)))</f>
        <v/>
      </c>
      <c r="Q5591" s="30" t="str">
        <f t="shared" si="1400"/>
        <v/>
      </c>
      <c r="R5591" s="31" t="str">
        <f t="shared" si="1401"/>
        <v/>
      </c>
      <c r="S5591" s="34" t="str">
        <f>IF($C5591="","",INDEX(TableLookupSleepQuality[],MATCH($C5591,TableLookupSleepQuality[Sleep Quality Low],1),MATCH(S$1,TableLookupSleepQuality[#Headers],0)))</f>
        <v/>
      </c>
      <c r="T5591" s="35" t="str">
        <f>IF($C5591="","",INDEX(TableLookupSleepQuality[],MATCH($C5591,TableLookupSleepQuality[Sleep Quality Low],1),MATCH(T$1,TableLookupSleepQuality[#Headers],0)))</f>
        <v/>
      </c>
      <c r="X5591" s="36" t="str">
        <f t="shared" si="1402"/>
        <v/>
      </c>
      <c r="Y5591" s="40" t="str">
        <f t="shared" si="1406"/>
        <v/>
      </c>
      <c r="Z5591" s="13" t="str">
        <f t="shared" si="1406"/>
        <v/>
      </c>
      <c r="AA5591" s="13" t="str">
        <f t="shared" si="1406"/>
        <v/>
      </c>
      <c r="AB5591" s="13" t="str">
        <f t="shared" si="1406"/>
        <v/>
      </c>
      <c r="AC5591" s="13" t="str">
        <f t="shared" si="1406"/>
        <v/>
      </c>
      <c r="AD5591" s="13" t="str">
        <f t="shared" si="1406"/>
        <v/>
      </c>
    </row>
    <row r="5592" spans="7:30" x14ac:dyDescent="0.25">
      <c r="G5592" s="18" t="str">
        <f t="shared" si="1393"/>
        <v/>
      </c>
      <c r="H5592" s="22" t="str">
        <f t="shared" si="1394"/>
        <v/>
      </c>
      <c r="I5592" s="23" t="str">
        <f t="shared" si="1395"/>
        <v/>
      </c>
      <c r="J5592" s="22" t="str">
        <f t="shared" si="1396"/>
        <v/>
      </c>
      <c r="K5592" s="24" t="str">
        <f t="shared" si="1397"/>
        <v/>
      </c>
      <c r="L5592" s="42" t="str">
        <f t="shared" si="1403"/>
        <v/>
      </c>
      <c r="M5592" s="43" t="str">
        <f t="shared" si="1404"/>
        <v/>
      </c>
      <c r="N5592" s="26" t="str">
        <f t="shared" si="1398"/>
        <v/>
      </c>
      <c r="O5592" s="26" t="str">
        <f t="shared" si="1399"/>
        <v/>
      </c>
      <c r="P5592" s="28" t="str">
        <f>IF(E5592="","",INDEX(TableLookupWakeUpScore[],MATCH(E5592,TableLookupWakeUpScore[Wake Up],0),MATCH(P$1,TableLookupWakeUpScore[#Headers],0)))</f>
        <v/>
      </c>
      <c r="Q5592" s="30" t="str">
        <f t="shared" si="1400"/>
        <v/>
      </c>
      <c r="R5592" s="31" t="str">
        <f t="shared" si="1401"/>
        <v/>
      </c>
      <c r="S5592" s="34" t="str">
        <f>IF($C5592="","",INDEX(TableLookupSleepQuality[],MATCH($C5592,TableLookupSleepQuality[Sleep Quality Low],1),MATCH(S$1,TableLookupSleepQuality[#Headers],0)))</f>
        <v/>
      </c>
      <c r="T5592" s="35" t="str">
        <f>IF($C5592="","",INDEX(TableLookupSleepQuality[],MATCH($C5592,TableLookupSleepQuality[Sleep Quality Low],1),MATCH(T$1,TableLookupSleepQuality[#Headers],0)))</f>
        <v/>
      </c>
      <c r="X5592" s="36" t="str">
        <f t="shared" si="1402"/>
        <v/>
      </c>
      <c r="Y5592" s="40" t="str">
        <f t="shared" si="1406"/>
        <v/>
      </c>
      <c r="Z5592" s="13" t="str">
        <f t="shared" si="1406"/>
        <v/>
      </c>
      <c r="AA5592" s="13" t="str">
        <f t="shared" si="1406"/>
        <v/>
      </c>
      <c r="AB5592" s="13" t="str">
        <f t="shared" si="1406"/>
        <v/>
      </c>
      <c r="AC5592" s="13" t="str">
        <f t="shared" si="1406"/>
        <v/>
      </c>
      <c r="AD5592" s="13" t="str">
        <f t="shared" si="1406"/>
        <v/>
      </c>
    </row>
    <row r="5593" spans="7:30" x14ac:dyDescent="0.25">
      <c r="G5593" s="18" t="str">
        <f t="shared" si="1393"/>
        <v/>
      </c>
      <c r="H5593" s="22" t="str">
        <f t="shared" si="1394"/>
        <v/>
      </c>
      <c r="I5593" s="23" t="str">
        <f t="shared" si="1395"/>
        <v/>
      </c>
      <c r="J5593" s="22" t="str">
        <f t="shared" si="1396"/>
        <v/>
      </c>
      <c r="K5593" s="24" t="str">
        <f t="shared" si="1397"/>
        <v/>
      </c>
      <c r="L5593" s="42" t="str">
        <f t="shared" si="1403"/>
        <v/>
      </c>
      <c r="M5593" s="43" t="str">
        <f t="shared" si="1404"/>
        <v/>
      </c>
      <c r="N5593" s="26" t="str">
        <f t="shared" si="1398"/>
        <v/>
      </c>
      <c r="O5593" s="26" t="str">
        <f t="shared" si="1399"/>
        <v/>
      </c>
      <c r="P5593" s="28" t="str">
        <f>IF(E5593="","",INDEX(TableLookupWakeUpScore[],MATCH(E5593,TableLookupWakeUpScore[Wake Up],0),MATCH(P$1,TableLookupWakeUpScore[#Headers],0)))</f>
        <v/>
      </c>
      <c r="Q5593" s="30" t="str">
        <f t="shared" si="1400"/>
        <v/>
      </c>
      <c r="R5593" s="31" t="str">
        <f t="shared" si="1401"/>
        <v/>
      </c>
      <c r="S5593" s="34" t="str">
        <f>IF($C5593="","",INDEX(TableLookupSleepQuality[],MATCH($C5593,TableLookupSleepQuality[Sleep Quality Low],1),MATCH(S$1,TableLookupSleepQuality[#Headers],0)))</f>
        <v/>
      </c>
      <c r="T5593" s="35" t="str">
        <f>IF($C5593="","",INDEX(TableLookupSleepQuality[],MATCH($C5593,TableLookupSleepQuality[Sleep Quality Low],1),MATCH(T$1,TableLookupSleepQuality[#Headers],0)))</f>
        <v/>
      </c>
      <c r="X5593" s="36" t="str">
        <f t="shared" si="1402"/>
        <v/>
      </c>
      <c r="Y5593" s="40" t="str">
        <f t="shared" si="1406"/>
        <v/>
      </c>
      <c r="Z5593" s="13" t="str">
        <f t="shared" si="1406"/>
        <v/>
      </c>
      <c r="AA5593" s="13" t="str">
        <f t="shared" si="1406"/>
        <v/>
      </c>
      <c r="AB5593" s="13" t="str">
        <f t="shared" si="1406"/>
        <v/>
      </c>
      <c r="AC5593" s="13" t="str">
        <f t="shared" si="1406"/>
        <v/>
      </c>
      <c r="AD5593" s="13" t="str">
        <f t="shared" si="1406"/>
        <v/>
      </c>
    </row>
    <row r="5594" spans="7:30" x14ac:dyDescent="0.25">
      <c r="G5594" s="18" t="str">
        <f t="shared" si="1393"/>
        <v/>
      </c>
      <c r="H5594" s="22" t="str">
        <f t="shared" si="1394"/>
        <v/>
      </c>
      <c r="I5594" s="23" t="str">
        <f t="shared" si="1395"/>
        <v/>
      </c>
      <c r="J5594" s="22" t="str">
        <f t="shared" si="1396"/>
        <v/>
      </c>
      <c r="K5594" s="24" t="str">
        <f t="shared" si="1397"/>
        <v/>
      </c>
      <c r="L5594" s="42" t="str">
        <f t="shared" si="1403"/>
        <v/>
      </c>
      <c r="M5594" s="43" t="str">
        <f t="shared" si="1404"/>
        <v/>
      </c>
      <c r="N5594" s="26" t="str">
        <f t="shared" si="1398"/>
        <v/>
      </c>
      <c r="O5594" s="26" t="str">
        <f t="shared" si="1399"/>
        <v/>
      </c>
      <c r="P5594" s="28" t="str">
        <f>IF(E5594="","",INDEX(TableLookupWakeUpScore[],MATCH(E5594,TableLookupWakeUpScore[Wake Up],0),MATCH(P$1,TableLookupWakeUpScore[#Headers],0)))</f>
        <v/>
      </c>
      <c r="Q5594" s="30" t="str">
        <f t="shared" si="1400"/>
        <v/>
      </c>
      <c r="R5594" s="31" t="str">
        <f t="shared" si="1401"/>
        <v/>
      </c>
      <c r="S5594" s="34" t="str">
        <f>IF($C5594="","",INDEX(TableLookupSleepQuality[],MATCH($C5594,TableLookupSleepQuality[Sleep Quality Low],1),MATCH(S$1,TableLookupSleepQuality[#Headers],0)))</f>
        <v/>
      </c>
      <c r="T5594" s="35" t="str">
        <f>IF($C5594="","",INDEX(TableLookupSleepQuality[],MATCH($C5594,TableLookupSleepQuality[Sleep Quality Low],1),MATCH(T$1,TableLookupSleepQuality[#Headers],0)))</f>
        <v/>
      </c>
      <c r="X5594" s="36" t="str">
        <f t="shared" si="1402"/>
        <v/>
      </c>
      <c r="Y5594" s="40" t="str">
        <f t="shared" si="1406"/>
        <v/>
      </c>
      <c r="Z5594" s="13" t="str">
        <f t="shared" si="1406"/>
        <v/>
      </c>
      <c r="AA5594" s="13" t="str">
        <f t="shared" si="1406"/>
        <v/>
      </c>
      <c r="AB5594" s="13" t="str">
        <f t="shared" si="1406"/>
        <v/>
      </c>
      <c r="AC5594" s="13" t="str">
        <f t="shared" si="1406"/>
        <v/>
      </c>
      <c r="AD5594" s="13" t="str">
        <f t="shared" si="1406"/>
        <v/>
      </c>
    </row>
    <row r="5595" spans="7:30" x14ac:dyDescent="0.25">
      <c r="G5595" s="18" t="str">
        <f t="shared" si="1393"/>
        <v/>
      </c>
      <c r="H5595" s="22" t="str">
        <f t="shared" si="1394"/>
        <v/>
      </c>
      <c r="I5595" s="23" t="str">
        <f t="shared" si="1395"/>
        <v/>
      </c>
      <c r="J5595" s="22" t="str">
        <f t="shared" si="1396"/>
        <v/>
      </c>
      <c r="K5595" s="24" t="str">
        <f t="shared" si="1397"/>
        <v/>
      </c>
      <c r="L5595" s="42" t="str">
        <f t="shared" si="1403"/>
        <v/>
      </c>
      <c r="M5595" s="43" t="str">
        <f t="shared" si="1404"/>
        <v/>
      </c>
      <c r="N5595" s="26" t="str">
        <f t="shared" si="1398"/>
        <v/>
      </c>
      <c r="O5595" s="26" t="str">
        <f t="shared" si="1399"/>
        <v/>
      </c>
      <c r="P5595" s="28" t="str">
        <f>IF(E5595="","",INDEX(TableLookupWakeUpScore[],MATCH(E5595,TableLookupWakeUpScore[Wake Up],0),MATCH(P$1,TableLookupWakeUpScore[#Headers],0)))</f>
        <v/>
      </c>
      <c r="Q5595" s="30" t="str">
        <f t="shared" si="1400"/>
        <v/>
      </c>
      <c r="R5595" s="31" t="str">
        <f t="shared" si="1401"/>
        <v/>
      </c>
      <c r="S5595" s="34" t="str">
        <f>IF($C5595="","",INDEX(TableLookupSleepQuality[],MATCH($C5595,TableLookupSleepQuality[Sleep Quality Low],1),MATCH(S$1,TableLookupSleepQuality[#Headers],0)))</f>
        <v/>
      </c>
      <c r="T5595" s="35" t="str">
        <f>IF($C5595="","",INDEX(TableLookupSleepQuality[],MATCH($C5595,TableLookupSleepQuality[Sleep Quality Low],1),MATCH(T$1,TableLookupSleepQuality[#Headers],0)))</f>
        <v/>
      </c>
      <c r="X5595" s="36" t="str">
        <f t="shared" si="1402"/>
        <v/>
      </c>
      <c r="Y5595" s="40" t="str">
        <f t="shared" si="1406"/>
        <v/>
      </c>
      <c r="Z5595" s="13" t="str">
        <f t="shared" si="1406"/>
        <v/>
      </c>
      <c r="AA5595" s="13" t="str">
        <f t="shared" si="1406"/>
        <v/>
      </c>
      <c r="AB5595" s="13" t="str">
        <f t="shared" si="1406"/>
        <v/>
      </c>
      <c r="AC5595" s="13" t="str">
        <f t="shared" si="1406"/>
        <v/>
      </c>
      <c r="AD5595" s="13" t="str">
        <f t="shared" si="1406"/>
        <v/>
      </c>
    </row>
    <row r="5596" spans="7:30" x14ac:dyDescent="0.25">
      <c r="G5596" s="18" t="str">
        <f t="shared" si="1393"/>
        <v/>
      </c>
      <c r="H5596" s="22" t="str">
        <f t="shared" si="1394"/>
        <v/>
      </c>
      <c r="I5596" s="23" t="str">
        <f t="shared" si="1395"/>
        <v/>
      </c>
      <c r="J5596" s="22" t="str">
        <f t="shared" si="1396"/>
        <v/>
      </c>
      <c r="K5596" s="24" t="str">
        <f t="shared" si="1397"/>
        <v/>
      </c>
      <c r="L5596" s="42" t="str">
        <f t="shared" si="1403"/>
        <v/>
      </c>
      <c r="M5596" s="43" t="str">
        <f t="shared" si="1404"/>
        <v/>
      </c>
      <c r="N5596" s="26" t="str">
        <f t="shared" si="1398"/>
        <v/>
      </c>
      <c r="O5596" s="26" t="str">
        <f t="shared" si="1399"/>
        <v/>
      </c>
      <c r="P5596" s="28" t="str">
        <f>IF(E5596="","",INDEX(TableLookupWakeUpScore[],MATCH(E5596,TableLookupWakeUpScore[Wake Up],0),MATCH(P$1,TableLookupWakeUpScore[#Headers],0)))</f>
        <v/>
      </c>
      <c r="Q5596" s="30" t="str">
        <f t="shared" si="1400"/>
        <v/>
      </c>
      <c r="R5596" s="31" t="str">
        <f t="shared" si="1401"/>
        <v/>
      </c>
      <c r="S5596" s="34" t="str">
        <f>IF($C5596="","",INDEX(TableLookupSleepQuality[],MATCH($C5596,TableLookupSleepQuality[Sleep Quality Low],1),MATCH(S$1,TableLookupSleepQuality[#Headers],0)))</f>
        <v/>
      </c>
      <c r="T5596" s="35" t="str">
        <f>IF($C5596="","",INDEX(TableLookupSleepQuality[],MATCH($C5596,TableLookupSleepQuality[Sleep Quality Low],1),MATCH(T$1,TableLookupSleepQuality[#Headers],0)))</f>
        <v/>
      </c>
      <c r="X5596" s="36" t="str">
        <f t="shared" si="1402"/>
        <v/>
      </c>
      <c r="Y5596" s="40" t="str">
        <f t="shared" si="1406"/>
        <v/>
      </c>
      <c r="Z5596" s="13" t="str">
        <f t="shared" si="1406"/>
        <v/>
      </c>
      <c r="AA5596" s="13" t="str">
        <f t="shared" si="1406"/>
        <v/>
      </c>
      <c r="AB5596" s="13" t="str">
        <f t="shared" si="1406"/>
        <v/>
      </c>
      <c r="AC5596" s="13" t="str">
        <f t="shared" si="1406"/>
        <v/>
      </c>
      <c r="AD5596" s="13" t="str">
        <f t="shared" si="1406"/>
        <v/>
      </c>
    </row>
    <row r="5597" spans="7:30" x14ac:dyDescent="0.25">
      <c r="G5597" s="18" t="str">
        <f t="shared" si="1393"/>
        <v/>
      </c>
      <c r="H5597" s="22" t="str">
        <f t="shared" si="1394"/>
        <v/>
      </c>
      <c r="I5597" s="23" t="str">
        <f t="shared" si="1395"/>
        <v/>
      </c>
      <c r="J5597" s="22" t="str">
        <f t="shared" si="1396"/>
        <v/>
      </c>
      <c r="K5597" s="24" t="str">
        <f t="shared" si="1397"/>
        <v/>
      </c>
      <c r="L5597" s="42" t="str">
        <f t="shared" si="1403"/>
        <v/>
      </c>
      <c r="M5597" s="43" t="str">
        <f t="shared" si="1404"/>
        <v/>
      </c>
      <c r="N5597" s="26" t="str">
        <f t="shared" si="1398"/>
        <v/>
      </c>
      <c r="O5597" s="26" t="str">
        <f t="shared" si="1399"/>
        <v/>
      </c>
      <c r="P5597" s="28" t="str">
        <f>IF(E5597="","",INDEX(TableLookupWakeUpScore[],MATCH(E5597,TableLookupWakeUpScore[Wake Up],0),MATCH(P$1,TableLookupWakeUpScore[#Headers],0)))</f>
        <v/>
      </c>
      <c r="Q5597" s="30" t="str">
        <f t="shared" si="1400"/>
        <v/>
      </c>
      <c r="R5597" s="31" t="str">
        <f t="shared" si="1401"/>
        <v/>
      </c>
      <c r="S5597" s="34" t="str">
        <f>IF($C5597="","",INDEX(TableLookupSleepQuality[],MATCH($C5597,TableLookupSleepQuality[Sleep Quality Low],1),MATCH(S$1,TableLookupSleepQuality[#Headers],0)))</f>
        <v/>
      </c>
      <c r="T5597" s="35" t="str">
        <f>IF($C5597="","",INDEX(TableLookupSleepQuality[],MATCH($C5597,TableLookupSleepQuality[Sleep Quality Low],1),MATCH(T$1,TableLookupSleepQuality[#Headers],0)))</f>
        <v/>
      </c>
      <c r="X5597" s="36" t="str">
        <f t="shared" si="1402"/>
        <v/>
      </c>
      <c r="Y5597" s="40" t="str">
        <f t="shared" si="1406"/>
        <v/>
      </c>
      <c r="Z5597" s="13" t="str">
        <f t="shared" si="1406"/>
        <v/>
      </c>
      <c r="AA5597" s="13" t="str">
        <f t="shared" si="1406"/>
        <v/>
      </c>
      <c r="AB5597" s="13" t="str">
        <f t="shared" si="1406"/>
        <v/>
      </c>
      <c r="AC5597" s="13" t="str">
        <f t="shared" si="1406"/>
        <v/>
      </c>
      <c r="AD5597" s="13" t="str">
        <f t="shared" si="1406"/>
        <v/>
      </c>
    </row>
    <row r="5598" spans="7:30" x14ac:dyDescent="0.25">
      <c r="G5598" s="18" t="str">
        <f t="shared" si="1393"/>
        <v/>
      </c>
      <c r="H5598" s="22" t="str">
        <f t="shared" si="1394"/>
        <v/>
      </c>
      <c r="I5598" s="23" t="str">
        <f t="shared" si="1395"/>
        <v/>
      </c>
      <c r="J5598" s="22" t="str">
        <f t="shared" si="1396"/>
        <v/>
      </c>
      <c r="K5598" s="24" t="str">
        <f t="shared" si="1397"/>
        <v/>
      </c>
      <c r="L5598" s="42" t="str">
        <f t="shared" si="1403"/>
        <v/>
      </c>
      <c r="M5598" s="43" t="str">
        <f t="shared" si="1404"/>
        <v/>
      </c>
      <c r="N5598" s="26" t="str">
        <f t="shared" si="1398"/>
        <v/>
      </c>
      <c r="O5598" s="26" t="str">
        <f t="shared" si="1399"/>
        <v/>
      </c>
      <c r="P5598" s="28" t="str">
        <f>IF(E5598="","",INDEX(TableLookupWakeUpScore[],MATCH(E5598,TableLookupWakeUpScore[Wake Up],0),MATCH(P$1,TableLookupWakeUpScore[#Headers],0)))</f>
        <v/>
      </c>
      <c r="Q5598" s="30" t="str">
        <f t="shared" si="1400"/>
        <v/>
      </c>
      <c r="R5598" s="31" t="str">
        <f t="shared" si="1401"/>
        <v/>
      </c>
      <c r="S5598" s="34" t="str">
        <f>IF($C5598="","",INDEX(TableLookupSleepQuality[],MATCH($C5598,TableLookupSleepQuality[Sleep Quality Low],1),MATCH(S$1,TableLookupSleepQuality[#Headers],0)))</f>
        <v/>
      </c>
      <c r="T5598" s="35" t="str">
        <f>IF($C5598="","",INDEX(TableLookupSleepQuality[],MATCH($C5598,TableLookupSleepQuality[Sleep Quality Low],1),MATCH(T$1,TableLookupSleepQuality[#Headers],0)))</f>
        <v/>
      </c>
      <c r="X5598" s="36" t="str">
        <f t="shared" si="1402"/>
        <v/>
      </c>
      <c r="Y5598" s="40" t="str">
        <f t="shared" si="1406"/>
        <v/>
      </c>
      <c r="Z5598" s="13" t="str">
        <f t="shared" si="1406"/>
        <v/>
      </c>
      <c r="AA5598" s="13" t="str">
        <f t="shared" si="1406"/>
        <v/>
      </c>
      <c r="AB5598" s="13" t="str">
        <f t="shared" si="1406"/>
        <v/>
      </c>
      <c r="AC5598" s="13" t="str">
        <f t="shared" si="1406"/>
        <v/>
      </c>
      <c r="AD5598" s="13" t="str">
        <f t="shared" si="1406"/>
        <v/>
      </c>
    </row>
    <row r="5599" spans="7:30" x14ac:dyDescent="0.25">
      <c r="G5599" s="18" t="str">
        <f t="shared" si="1393"/>
        <v/>
      </c>
      <c r="H5599" s="22" t="str">
        <f t="shared" si="1394"/>
        <v/>
      </c>
      <c r="I5599" s="23" t="str">
        <f t="shared" si="1395"/>
        <v/>
      </c>
      <c r="J5599" s="22" t="str">
        <f t="shared" si="1396"/>
        <v/>
      </c>
      <c r="K5599" s="24" t="str">
        <f t="shared" si="1397"/>
        <v/>
      </c>
      <c r="L5599" s="42" t="str">
        <f t="shared" si="1403"/>
        <v/>
      </c>
      <c r="M5599" s="43" t="str">
        <f t="shared" si="1404"/>
        <v/>
      </c>
      <c r="N5599" s="26" t="str">
        <f t="shared" si="1398"/>
        <v/>
      </c>
      <c r="O5599" s="26" t="str">
        <f t="shared" si="1399"/>
        <v/>
      </c>
      <c r="P5599" s="28" t="str">
        <f>IF(E5599="","",INDEX(TableLookupWakeUpScore[],MATCH(E5599,TableLookupWakeUpScore[Wake Up],0),MATCH(P$1,TableLookupWakeUpScore[#Headers],0)))</f>
        <v/>
      </c>
      <c r="Q5599" s="30" t="str">
        <f t="shared" si="1400"/>
        <v/>
      </c>
      <c r="R5599" s="31" t="str">
        <f t="shared" si="1401"/>
        <v/>
      </c>
      <c r="S5599" s="34" t="str">
        <f>IF($C5599="","",INDEX(TableLookupSleepQuality[],MATCH($C5599,TableLookupSleepQuality[Sleep Quality Low],1),MATCH(S$1,TableLookupSleepQuality[#Headers],0)))</f>
        <v/>
      </c>
      <c r="T5599" s="35" t="str">
        <f>IF($C5599="","",INDEX(TableLookupSleepQuality[],MATCH($C5599,TableLookupSleepQuality[Sleep Quality Low],1),MATCH(T$1,TableLookupSleepQuality[#Headers],0)))</f>
        <v/>
      </c>
      <c r="X5599" s="36" t="str">
        <f t="shared" si="1402"/>
        <v/>
      </c>
      <c r="Y5599" s="40" t="str">
        <f t="shared" si="1406"/>
        <v/>
      </c>
      <c r="Z5599" s="13" t="str">
        <f t="shared" si="1406"/>
        <v/>
      </c>
      <c r="AA5599" s="13" t="str">
        <f t="shared" si="1406"/>
        <v/>
      </c>
      <c r="AB5599" s="13" t="str">
        <f t="shared" si="1406"/>
        <v/>
      </c>
      <c r="AC5599" s="13" t="str">
        <f t="shared" si="1406"/>
        <v/>
      </c>
      <c r="AD5599" s="13" t="str">
        <f t="shared" si="1406"/>
        <v/>
      </c>
    </row>
    <row r="5600" spans="7:30" x14ac:dyDescent="0.25">
      <c r="G5600" s="18" t="str">
        <f t="shared" si="1393"/>
        <v/>
      </c>
      <c r="H5600" s="22" t="str">
        <f t="shared" si="1394"/>
        <v/>
      </c>
      <c r="I5600" s="23" t="str">
        <f t="shared" si="1395"/>
        <v/>
      </c>
      <c r="J5600" s="22" t="str">
        <f t="shared" si="1396"/>
        <v/>
      </c>
      <c r="K5600" s="24" t="str">
        <f t="shared" si="1397"/>
        <v/>
      </c>
      <c r="L5600" s="42" t="str">
        <f t="shared" si="1403"/>
        <v/>
      </c>
      <c r="M5600" s="43" t="str">
        <f t="shared" si="1404"/>
        <v/>
      </c>
      <c r="N5600" s="26" t="str">
        <f t="shared" si="1398"/>
        <v/>
      </c>
      <c r="O5600" s="26" t="str">
        <f t="shared" si="1399"/>
        <v/>
      </c>
      <c r="P5600" s="28" t="str">
        <f>IF(E5600="","",INDEX(TableLookupWakeUpScore[],MATCH(E5600,TableLookupWakeUpScore[Wake Up],0),MATCH(P$1,TableLookupWakeUpScore[#Headers],0)))</f>
        <v/>
      </c>
      <c r="Q5600" s="30" t="str">
        <f t="shared" si="1400"/>
        <v/>
      </c>
      <c r="R5600" s="31" t="str">
        <f t="shared" si="1401"/>
        <v/>
      </c>
      <c r="S5600" s="34" t="str">
        <f>IF($C5600="","",INDEX(TableLookupSleepQuality[],MATCH($C5600,TableLookupSleepQuality[Sleep Quality Low],1),MATCH(S$1,TableLookupSleepQuality[#Headers],0)))</f>
        <v/>
      </c>
      <c r="T5600" s="35" t="str">
        <f>IF($C5600="","",INDEX(TableLookupSleepQuality[],MATCH($C5600,TableLookupSleepQuality[Sleep Quality Low],1),MATCH(T$1,TableLookupSleepQuality[#Headers],0)))</f>
        <v/>
      </c>
      <c r="X5600" s="36" t="str">
        <f t="shared" si="1402"/>
        <v/>
      </c>
      <c r="Y5600" s="40" t="str">
        <f t="shared" si="1406"/>
        <v/>
      </c>
      <c r="Z5600" s="13" t="str">
        <f t="shared" si="1406"/>
        <v/>
      </c>
      <c r="AA5600" s="13" t="str">
        <f t="shared" si="1406"/>
        <v/>
      </c>
      <c r="AB5600" s="13" t="str">
        <f t="shared" si="1406"/>
        <v/>
      </c>
      <c r="AC5600" s="13" t="str">
        <f t="shared" si="1406"/>
        <v/>
      </c>
      <c r="AD5600" s="13" t="str">
        <f t="shared" si="1406"/>
        <v/>
      </c>
    </row>
    <row r="5601" spans="7:30" x14ac:dyDescent="0.25">
      <c r="G5601" s="18" t="str">
        <f t="shared" si="1393"/>
        <v/>
      </c>
      <c r="H5601" s="22" t="str">
        <f t="shared" si="1394"/>
        <v/>
      </c>
      <c r="I5601" s="23" t="str">
        <f t="shared" si="1395"/>
        <v/>
      </c>
      <c r="J5601" s="22" t="str">
        <f t="shared" si="1396"/>
        <v/>
      </c>
      <c r="K5601" s="24" t="str">
        <f t="shared" si="1397"/>
        <v/>
      </c>
      <c r="L5601" s="42" t="str">
        <f t="shared" si="1403"/>
        <v/>
      </c>
      <c r="M5601" s="43" t="str">
        <f t="shared" si="1404"/>
        <v/>
      </c>
      <c r="N5601" s="26" t="str">
        <f t="shared" si="1398"/>
        <v/>
      </c>
      <c r="O5601" s="26" t="str">
        <f t="shared" si="1399"/>
        <v/>
      </c>
      <c r="P5601" s="28" t="str">
        <f>IF(E5601="","",INDEX(TableLookupWakeUpScore[],MATCH(E5601,TableLookupWakeUpScore[Wake Up],0),MATCH(P$1,TableLookupWakeUpScore[#Headers],0)))</f>
        <v/>
      </c>
      <c r="Q5601" s="30" t="str">
        <f t="shared" si="1400"/>
        <v/>
      </c>
      <c r="R5601" s="31" t="str">
        <f t="shared" si="1401"/>
        <v/>
      </c>
      <c r="S5601" s="34" t="str">
        <f>IF($C5601="","",INDEX(TableLookupSleepQuality[],MATCH($C5601,TableLookupSleepQuality[Sleep Quality Low],1),MATCH(S$1,TableLookupSleepQuality[#Headers],0)))</f>
        <v/>
      </c>
      <c r="T5601" s="35" t="str">
        <f>IF($C5601="","",INDEX(TableLookupSleepQuality[],MATCH($C5601,TableLookupSleepQuality[Sleep Quality Low],1),MATCH(T$1,TableLookupSleepQuality[#Headers],0)))</f>
        <v/>
      </c>
      <c r="X5601" s="36" t="str">
        <f t="shared" si="1402"/>
        <v/>
      </c>
      <c r="Y5601" s="40" t="str">
        <f t="shared" si="1406"/>
        <v/>
      </c>
      <c r="Z5601" s="13" t="str">
        <f t="shared" si="1406"/>
        <v/>
      </c>
      <c r="AA5601" s="13" t="str">
        <f t="shared" si="1406"/>
        <v/>
      </c>
      <c r="AB5601" s="13" t="str">
        <f t="shared" si="1406"/>
        <v/>
      </c>
      <c r="AC5601" s="13" t="str">
        <f t="shared" si="1406"/>
        <v/>
      </c>
      <c r="AD5601" s="13" t="str">
        <f t="shared" si="1406"/>
        <v/>
      </c>
    </row>
    <row r="5602" spans="7:30" x14ac:dyDescent="0.25">
      <c r="G5602" s="18" t="str">
        <f t="shared" si="1393"/>
        <v/>
      </c>
      <c r="H5602" s="22" t="str">
        <f t="shared" si="1394"/>
        <v/>
      </c>
      <c r="I5602" s="23" t="str">
        <f t="shared" si="1395"/>
        <v/>
      </c>
      <c r="J5602" s="22" t="str">
        <f t="shared" si="1396"/>
        <v/>
      </c>
      <c r="K5602" s="24" t="str">
        <f t="shared" si="1397"/>
        <v/>
      </c>
      <c r="L5602" s="42" t="str">
        <f t="shared" si="1403"/>
        <v/>
      </c>
      <c r="M5602" s="43" t="str">
        <f t="shared" si="1404"/>
        <v/>
      </c>
      <c r="N5602" s="26" t="str">
        <f t="shared" si="1398"/>
        <v/>
      </c>
      <c r="O5602" s="26" t="str">
        <f t="shared" si="1399"/>
        <v/>
      </c>
      <c r="P5602" s="28" t="str">
        <f>IF(E5602="","",INDEX(TableLookupWakeUpScore[],MATCH(E5602,TableLookupWakeUpScore[Wake Up],0),MATCH(P$1,TableLookupWakeUpScore[#Headers],0)))</f>
        <v/>
      </c>
      <c r="Q5602" s="30" t="str">
        <f t="shared" si="1400"/>
        <v/>
      </c>
      <c r="R5602" s="31" t="str">
        <f t="shared" si="1401"/>
        <v/>
      </c>
      <c r="S5602" s="34" t="str">
        <f>IF($C5602="","",INDEX(TableLookupSleepQuality[],MATCH($C5602,TableLookupSleepQuality[Sleep Quality Low],1),MATCH(S$1,TableLookupSleepQuality[#Headers],0)))</f>
        <v/>
      </c>
      <c r="T5602" s="35" t="str">
        <f>IF($C5602="","",INDEX(TableLookupSleepQuality[],MATCH($C5602,TableLookupSleepQuality[Sleep Quality Low],1),MATCH(T$1,TableLookupSleepQuality[#Headers],0)))</f>
        <v/>
      </c>
      <c r="X5602" s="36" t="str">
        <f t="shared" si="1402"/>
        <v/>
      </c>
      <c r="Y5602" s="40" t="str">
        <f t="shared" si="1406"/>
        <v/>
      </c>
      <c r="Z5602" s="13" t="str">
        <f t="shared" si="1406"/>
        <v/>
      </c>
      <c r="AA5602" s="13" t="str">
        <f t="shared" si="1406"/>
        <v/>
      </c>
      <c r="AB5602" s="13" t="str">
        <f t="shared" si="1406"/>
        <v/>
      </c>
      <c r="AC5602" s="13" t="str">
        <f t="shared" si="1406"/>
        <v/>
      </c>
      <c r="AD5602" s="13" t="str">
        <f t="shared" si="1406"/>
        <v/>
      </c>
    </row>
    <row r="5603" spans="7:30" x14ac:dyDescent="0.25">
      <c r="G5603" s="18" t="str">
        <f t="shared" si="1393"/>
        <v/>
      </c>
      <c r="H5603" s="22" t="str">
        <f t="shared" si="1394"/>
        <v/>
      </c>
      <c r="I5603" s="23" t="str">
        <f t="shared" si="1395"/>
        <v/>
      </c>
      <c r="J5603" s="22" t="str">
        <f t="shared" si="1396"/>
        <v/>
      </c>
      <c r="K5603" s="24" t="str">
        <f t="shared" si="1397"/>
        <v/>
      </c>
      <c r="L5603" s="42" t="str">
        <f t="shared" si="1403"/>
        <v/>
      </c>
      <c r="M5603" s="43" t="str">
        <f t="shared" si="1404"/>
        <v/>
      </c>
      <c r="N5603" s="26" t="str">
        <f t="shared" si="1398"/>
        <v/>
      </c>
      <c r="O5603" s="26" t="str">
        <f t="shared" si="1399"/>
        <v/>
      </c>
      <c r="P5603" s="28" t="str">
        <f>IF(E5603="","",INDEX(TableLookupWakeUpScore[],MATCH(E5603,TableLookupWakeUpScore[Wake Up],0),MATCH(P$1,TableLookupWakeUpScore[#Headers],0)))</f>
        <v/>
      </c>
      <c r="Q5603" s="30" t="str">
        <f t="shared" si="1400"/>
        <v/>
      </c>
      <c r="R5603" s="31" t="str">
        <f t="shared" si="1401"/>
        <v/>
      </c>
      <c r="S5603" s="34" t="str">
        <f>IF($C5603="","",INDEX(TableLookupSleepQuality[],MATCH($C5603,TableLookupSleepQuality[Sleep Quality Low],1),MATCH(S$1,TableLookupSleepQuality[#Headers],0)))</f>
        <v/>
      </c>
      <c r="T5603" s="35" t="str">
        <f>IF($C5603="","",INDEX(TableLookupSleepQuality[],MATCH($C5603,TableLookupSleepQuality[Sleep Quality Low],1),MATCH(T$1,TableLookupSleepQuality[#Headers],0)))</f>
        <v/>
      </c>
      <c r="X5603" s="36" t="str">
        <f t="shared" si="1402"/>
        <v/>
      </c>
      <c r="Y5603" s="40" t="str">
        <f t="shared" ref="Y5603:AD5618" si="1407">IF(OR($X5603="NO",$X5603=""),"",IF(COUNTIF($F5603,"*" &amp; Y$1 &amp; "*"),"YES","NO"))</f>
        <v/>
      </c>
      <c r="Z5603" s="13" t="str">
        <f t="shared" si="1407"/>
        <v/>
      </c>
      <c r="AA5603" s="13" t="str">
        <f t="shared" si="1407"/>
        <v/>
      </c>
      <c r="AB5603" s="13" t="str">
        <f t="shared" si="1407"/>
        <v/>
      </c>
      <c r="AC5603" s="13" t="str">
        <f t="shared" si="1407"/>
        <v/>
      </c>
      <c r="AD5603" s="13" t="str">
        <f t="shared" si="1407"/>
        <v/>
      </c>
    </row>
    <row r="5604" spans="7:30" x14ac:dyDescent="0.25">
      <c r="G5604" s="18" t="str">
        <f t="shared" si="1393"/>
        <v/>
      </c>
      <c r="H5604" s="22" t="str">
        <f t="shared" si="1394"/>
        <v/>
      </c>
      <c r="I5604" s="23" t="str">
        <f t="shared" si="1395"/>
        <v/>
      </c>
      <c r="J5604" s="22" t="str">
        <f t="shared" si="1396"/>
        <v/>
      </c>
      <c r="K5604" s="24" t="str">
        <f t="shared" si="1397"/>
        <v/>
      </c>
      <c r="L5604" s="42" t="str">
        <f t="shared" si="1403"/>
        <v/>
      </c>
      <c r="M5604" s="43" t="str">
        <f t="shared" si="1404"/>
        <v/>
      </c>
      <c r="N5604" s="26" t="str">
        <f t="shared" si="1398"/>
        <v/>
      </c>
      <c r="O5604" s="26" t="str">
        <f t="shared" si="1399"/>
        <v/>
      </c>
      <c r="P5604" s="28" t="str">
        <f>IF(E5604="","",INDEX(TableLookupWakeUpScore[],MATCH(E5604,TableLookupWakeUpScore[Wake Up],0),MATCH(P$1,TableLookupWakeUpScore[#Headers],0)))</f>
        <v/>
      </c>
      <c r="Q5604" s="30" t="str">
        <f t="shared" si="1400"/>
        <v/>
      </c>
      <c r="R5604" s="31" t="str">
        <f t="shared" si="1401"/>
        <v/>
      </c>
      <c r="S5604" s="34" t="str">
        <f>IF($C5604="","",INDEX(TableLookupSleepQuality[],MATCH($C5604,TableLookupSleepQuality[Sleep Quality Low],1),MATCH(S$1,TableLookupSleepQuality[#Headers],0)))</f>
        <v/>
      </c>
      <c r="T5604" s="35" t="str">
        <f>IF($C5604="","",INDEX(TableLookupSleepQuality[],MATCH($C5604,TableLookupSleepQuality[Sleep Quality Low],1),MATCH(T$1,TableLookupSleepQuality[#Headers],0)))</f>
        <v/>
      </c>
      <c r="X5604" s="36" t="str">
        <f t="shared" si="1402"/>
        <v/>
      </c>
      <c r="Y5604" s="40" t="str">
        <f t="shared" si="1407"/>
        <v/>
      </c>
      <c r="Z5604" s="13" t="str">
        <f t="shared" si="1407"/>
        <v/>
      </c>
      <c r="AA5604" s="13" t="str">
        <f t="shared" si="1407"/>
        <v/>
      </c>
      <c r="AB5604" s="13" t="str">
        <f t="shared" si="1407"/>
        <v/>
      </c>
      <c r="AC5604" s="13" t="str">
        <f t="shared" si="1407"/>
        <v/>
      </c>
      <c r="AD5604" s="13" t="str">
        <f t="shared" si="1407"/>
        <v/>
      </c>
    </row>
    <row r="5605" spans="7:30" x14ac:dyDescent="0.25">
      <c r="G5605" s="18" t="str">
        <f t="shared" si="1393"/>
        <v/>
      </c>
      <c r="H5605" s="22" t="str">
        <f t="shared" si="1394"/>
        <v/>
      </c>
      <c r="I5605" s="23" t="str">
        <f t="shared" si="1395"/>
        <v/>
      </c>
      <c r="J5605" s="22" t="str">
        <f t="shared" si="1396"/>
        <v/>
      </c>
      <c r="K5605" s="24" t="str">
        <f t="shared" si="1397"/>
        <v/>
      </c>
      <c r="L5605" s="42" t="str">
        <f t="shared" si="1403"/>
        <v/>
      </c>
      <c r="M5605" s="43" t="str">
        <f t="shared" si="1404"/>
        <v/>
      </c>
      <c r="N5605" s="26" t="str">
        <f t="shared" si="1398"/>
        <v/>
      </c>
      <c r="O5605" s="26" t="str">
        <f t="shared" si="1399"/>
        <v/>
      </c>
      <c r="P5605" s="28" t="str">
        <f>IF(E5605="","",INDEX(TableLookupWakeUpScore[],MATCH(E5605,TableLookupWakeUpScore[Wake Up],0),MATCH(P$1,TableLookupWakeUpScore[#Headers],0)))</f>
        <v/>
      </c>
      <c r="Q5605" s="30" t="str">
        <f t="shared" si="1400"/>
        <v/>
      </c>
      <c r="R5605" s="31" t="str">
        <f t="shared" si="1401"/>
        <v/>
      </c>
      <c r="S5605" s="34" t="str">
        <f>IF($C5605="","",INDEX(TableLookupSleepQuality[],MATCH($C5605,TableLookupSleepQuality[Sleep Quality Low],1),MATCH(S$1,TableLookupSleepQuality[#Headers],0)))</f>
        <v/>
      </c>
      <c r="T5605" s="35" t="str">
        <f>IF($C5605="","",INDEX(TableLookupSleepQuality[],MATCH($C5605,TableLookupSleepQuality[Sleep Quality Low],1),MATCH(T$1,TableLookupSleepQuality[#Headers],0)))</f>
        <v/>
      </c>
      <c r="X5605" s="36" t="str">
        <f t="shared" si="1402"/>
        <v/>
      </c>
      <c r="Y5605" s="40" t="str">
        <f t="shared" si="1407"/>
        <v/>
      </c>
      <c r="Z5605" s="13" t="str">
        <f t="shared" si="1407"/>
        <v/>
      </c>
      <c r="AA5605" s="13" t="str">
        <f t="shared" si="1407"/>
        <v/>
      </c>
      <c r="AB5605" s="13" t="str">
        <f t="shared" si="1407"/>
        <v/>
      </c>
      <c r="AC5605" s="13" t="str">
        <f t="shared" si="1407"/>
        <v/>
      </c>
      <c r="AD5605" s="13" t="str">
        <f t="shared" si="1407"/>
        <v/>
      </c>
    </row>
    <row r="5606" spans="7:30" x14ac:dyDescent="0.25">
      <c r="G5606" s="18" t="str">
        <f t="shared" si="1393"/>
        <v/>
      </c>
      <c r="H5606" s="22" t="str">
        <f t="shared" si="1394"/>
        <v/>
      </c>
      <c r="I5606" s="23" t="str">
        <f t="shared" si="1395"/>
        <v/>
      </c>
      <c r="J5606" s="22" t="str">
        <f t="shared" si="1396"/>
        <v/>
      </c>
      <c r="K5606" s="24" t="str">
        <f t="shared" si="1397"/>
        <v/>
      </c>
      <c r="L5606" s="42" t="str">
        <f t="shared" si="1403"/>
        <v/>
      </c>
      <c r="M5606" s="43" t="str">
        <f t="shared" si="1404"/>
        <v/>
      </c>
      <c r="N5606" s="26" t="str">
        <f t="shared" si="1398"/>
        <v/>
      </c>
      <c r="O5606" s="26" t="str">
        <f t="shared" si="1399"/>
        <v/>
      </c>
      <c r="P5606" s="28" t="str">
        <f>IF(E5606="","",INDEX(TableLookupWakeUpScore[],MATCH(E5606,TableLookupWakeUpScore[Wake Up],0),MATCH(P$1,TableLookupWakeUpScore[#Headers],0)))</f>
        <v/>
      </c>
      <c r="Q5606" s="30" t="str">
        <f t="shared" si="1400"/>
        <v/>
      </c>
      <c r="R5606" s="31" t="str">
        <f t="shared" si="1401"/>
        <v/>
      </c>
      <c r="S5606" s="34" t="str">
        <f>IF($C5606="","",INDEX(TableLookupSleepQuality[],MATCH($C5606,TableLookupSleepQuality[Sleep Quality Low],1),MATCH(S$1,TableLookupSleepQuality[#Headers],0)))</f>
        <v/>
      </c>
      <c r="T5606" s="35" t="str">
        <f>IF($C5606="","",INDEX(TableLookupSleepQuality[],MATCH($C5606,TableLookupSleepQuality[Sleep Quality Low],1),MATCH(T$1,TableLookupSleepQuality[#Headers],0)))</f>
        <v/>
      </c>
      <c r="X5606" s="36" t="str">
        <f t="shared" si="1402"/>
        <v/>
      </c>
      <c r="Y5606" s="40" t="str">
        <f t="shared" si="1407"/>
        <v/>
      </c>
      <c r="Z5606" s="13" t="str">
        <f t="shared" si="1407"/>
        <v/>
      </c>
      <c r="AA5606" s="13" t="str">
        <f t="shared" si="1407"/>
        <v/>
      </c>
      <c r="AB5606" s="13" t="str">
        <f t="shared" si="1407"/>
        <v/>
      </c>
      <c r="AC5606" s="13" t="str">
        <f t="shared" si="1407"/>
        <v/>
      </c>
      <c r="AD5606" s="13" t="str">
        <f t="shared" si="1407"/>
        <v/>
      </c>
    </row>
    <row r="5607" spans="7:30" x14ac:dyDescent="0.25">
      <c r="G5607" s="18" t="str">
        <f t="shared" si="1393"/>
        <v/>
      </c>
      <c r="H5607" s="22" t="str">
        <f t="shared" si="1394"/>
        <v/>
      </c>
      <c r="I5607" s="23" t="str">
        <f t="shared" si="1395"/>
        <v/>
      </c>
      <c r="J5607" s="22" t="str">
        <f t="shared" si="1396"/>
        <v/>
      </c>
      <c r="K5607" s="24" t="str">
        <f t="shared" si="1397"/>
        <v/>
      </c>
      <c r="L5607" s="42" t="str">
        <f t="shared" si="1403"/>
        <v/>
      </c>
      <c r="M5607" s="43" t="str">
        <f t="shared" si="1404"/>
        <v/>
      </c>
      <c r="N5607" s="26" t="str">
        <f t="shared" si="1398"/>
        <v/>
      </c>
      <c r="O5607" s="26" t="str">
        <f t="shared" si="1399"/>
        <v/>
      </c>
      <c r="P5607" s="28" t="str">
        <f>IF(E5607="","",INDEX(TableLookupWakeUpScore[],MATCH(E5607,TableLookupWakeUpScore[Wake Up],0),MATCH(P$1,TableLookupWakeUpScore[#Headers],0)))</f>
        <v/>
      </c>
      <c r="Q5607" s="30" t="str">
        <f t="shared" si="1400"/>
        <v/>
      </c>
      <c r="R5607" s="31" t="str">
        <f t="shared" si="1401"/>
        <v/>
      </c>
      <c r="S5607" s="34" t="str">
        <f>IF($C5607="","",INDEX(TableLookupSleepQuality[],MATCH($C5607,TableLookupSleepQuality[Sleep Quality Low],1),MATCH(S$1,TableLookupSleepQuality[#Headers],0)))</f>
        <v/>
      </c>
      <c r="T5607" s="35" t="str">
        <f>IF($C5607="","",INDEX(TableLookupSleepQuality[],MATCH($C5607,TableLookupSleepQuality[Sleep Quality Low],1),MATCH(T$1,TableLookupSleepQuality[#Headers],0)))</f>
        <v/>
      </c>
      <c r="X5607" s="36" t="str">
        <f t="shared" si="1402"/>
        <v/>
      </c>
      <c r="Y5607" s="40" t="str">
        <f t="shared" si="1407"/>
        <v/>
      </c>
      <c r="Z5607" s="13" t="str">
        <f t="shared" si="1407"/>
        <v/>
      </c>
      <c r="AA5607" s="13" t="str">
        <f t="shared" si="1407"/>
        <v/>
      </c>
      <c r="AB5607" s="13" t="str">
        <f t="shared" si="1407"/>
        <v/>
      </c>
      <c r="AC5607" s="13" t="str">
        <f t="shared" si="1407"/>
        <v/>
      </c>
      <c r="AD5607" s="13" t="str">
        <f t="shared" si="1407"/>
        <v/>
      </c>
    </row>
    <row r="5608" spans="7:30" x14ac:dyDescent="0.25">
      <c r="G5608" s="18" t="str">
        <f t="shared" si="1393"/>
        <v/>
      </c>
      <c r="H5608" s="22" t="str">
        <f t="shared" si="1394"/>
        <v/>
      </c>
      <c r="I5608" s="23" t="str">
        <f t="shared" si="1395"/>
        <v/>
      </c>
      <c r="J5608" s="22" t="str">
        <f t="shared" si="1396"/>
        <v/>
      </c>
      <c r="K5608" s="24" t="str">
        <f t="shared" si="1397"/>
        <v/>
      </c>
      <c r="L5608" s="42" t="str">
        <f t="shared" si="1403"/>
        <v/>
      </c>
      <c r="M5608" s="43" t="str">
        <f t="shared" si="1404"/>
        <v/>
      </c>
      <c r="N5608" s="26" t="str">
        <f t="shared" si="1398"/>
        <v/>
      </c>
      <c r="O5608" s="26" t="str">
        <f t="shared" si="1399"/>
        <v/>
      </c>
      <c r="P5608" s="28" t="str">
        <f>IF(E5608="","",INDEX(TableLookupWakeUpScore[],MATCH(E5608,TableLookupWakeUpScore[Wake Up],0),MATCH(P$1,TableLookupWakeUpScore[#Headers],0)))</f>
        <v/>
      </c>
      <c r="Q5608" s="30" t="str">
        <f t="shared" si="1400"/>
        <v/>
      </c>
      <c r="R5608" s="31" t="str">
        <f t="shared" si="1401"/>
        <v/>
      </c>
      <c r="S5608" s="34" t="str">
        <f>IF($C5608="","",INDEX(TableLookupSleepQuality[],MATCH($C5608,TableLookupSleepQuality[Sleep Quality Low],1),MATCH(S$1,TableLookupSleepQuality[#Headers],0)))</f>
        <v/>
      </c>
      <c r="T5608" s="35" t="str">
        <f>IF($C5608="","",INDEX(TableLookupSleepQuality[],MATCH($C5608,TableLookupSleepQuality[Sleep Quality Low],1),MATCH(T$1,TableLookupSleepQuality[#Headers],0)))</f>
        <v/>
      </c>
      <c r="X5608" s="36" t="str">
        <f t="shared" si="1402"/>
        <v/>
      </c>
      <c r="Y5608" s="40" t="str">
        <f t="shared" si="1407"/>
        <v/>
      </c>
      <c r="Z5608" s="13" t="str">
        <f t="shared" si="1407"/>
        <v/>
      </c>
      <c r="AA5608" s="13" t="str">
        <f t="shared" si="1407"/>
        <v/>
      </c>
      <c r="AB5608" s="13" t="str">
        <f t="shared" si="1407"/>
        <v/>
      </c>
      <c r="AC5608" s="13" t="str">
        <f t="shared" si="1407"/>
        <v/>
      </c>
      <c r="AD5608" s="13" t="str">
        <f t="shared" si="1407"/>
        <v/>
      </c>
    </row>
    <row r="5609" spans="7:30" x14ac:dyDescent="0.25">
      <c r="G5609" s="18" t="str">
        <f t="shared" si="1393"/>
        <v/>
      </c>
      <c r="H5609" s="22" t="str">
        <f t="shared" si="1394"/>
        <v/>
      </c>
      <c r="I5609" s="23" t="str">
        <f t="shared" si="1395"/>
        <v/>
      </c>
      <c r="J5609" s="22" t="str">
        <f t="shared" si="1396"/>
        <v/>
      </c>
      <c r="K5609" s="24" t="str">
        <f t="shared" si="1397"/>
        <v/>
      </c>
      <c r="L5609" s="42" t="str">
        <f t="shared" si="1403"/>
        <v/>
      </c>
      <c r="M5609" s="43" t="str">
        <f t="shared" si="1404"/>
        <v/>
      </c>
      <c r="N5609" s="26" t="str">
        <f t="shared" si="1398"/>
        <v/>
      </c>
      <c r="O5609" s="26" t="str">
        <f t="shared" si="1399"/>
        <v/>
      </c>
      <c r="P5609" s="28" t="str">
        <f>IF(E5609="","",INDEX(TableLookupWakeUpScore[],MATCH(E5609,TableLookupWakeUpScore[Wake Up],0),MATCH(P$1,TableLookupWakeUpScore[#Headers],0)))</f>
        <v/>
      </c>
      <c r="Q5609" s="30" t="str">
        <f t="shared" si="1400"/>
        <v/>
      </c>
      <c r="R5609" s="31" t="str">
        <f t="shared" si="1401"/>
        <v/>
      </c>
      <c r="S5609" s="34" t="str">
        <f>IF($C5609="","",INDEX(TableLookupSleepQuality[],MATCH($C5609,TableLookupSleepQuality[Sleep Quality Low],1),MATCH(S$1,TableLookupSleepQuality[#Headers],0)))</f>
        <v/>
      </c>
      <c r="T5609" s="35" t="str">
        <f>IF($C5609="","",INDEX(TableLookupSleepQuality[],MATCH($C5609,TableLookupSleepQuality[Sleep Quality Low],1),MATCH(T$1,TableLookupSleepQuality[#Headers],0)))</f>
        <v/>
      </c>
      <c r="X5609" s="36" t="str">
        <f t="shared" si="1402"/>
        <v/>
      </c>
      <c r="Y5609" s="40" t="str">
        <f t="shared" si="1407"/>
        <v/>
      </c>
      <c r="Z5609" s="13" t="str">
        <f t="shared" si="1407"/>
        <v/>
      </c>
      <c r="AA5609" s="13" t="str">
        <f t="shared" si="1407"/>
        <v/>
      </c>
      <c r="AB5609" s="13" t="str">
        <f t="shared" si="1407"/>
        <v/>
      </c>
      <c r="AC5609" s="13" t="str">
        <f t="shared" si="1407"/>
        <v/>
      </c>
      <c r="AD5609" s="13" t="str">
        <f t="shared" si="1407"/>
        <v/>
      </c>
    </row>
    <row r="5610" spans="7:30" x14ac:dyDescent="0.25">
      <c r="G5610" s="18" t="str">
        <f t="shared" si="1393"/>
        <v/>
      </c>
      <c r="H5610" s="22" t="str">
        <f t="shared" si="1394"/>
        <v/>
      </c>
      <c r="I5610" s="23" t="str">
        <f t="shared" si="1395"/>
        <v/>
      </c>
      <c r="J5610" s="22" t="str">
        <f t="shared" si="1396"/>
        <v/>
      </c>
      <c r="K5610" s="24" t="str">
        <f t="shared" si="1397"/>
        <v/>
      </c>
      <c r="L5610" s="42" t="str">
        <f t="shared" si="1403"/>
        <v/>
      </c>
      <c r="M5610" s="43" t="str">
        <f t="shared" si="1404"/>
        <v/>
      </c>
      <c r="N5610" s="26" t="str">
        <f t="shared" si="1398"/>
        <v/>
      </c>
      <c r="O5610" s="26" t="str">
        <f t="shared" si="1399"/>
        <v/>
      </c>
      <c r="P5610" s="28" t="str">
        <f>IF(E5610="","",INDEX(TableLookupWakeUpScore[],MATCH(E5610,TableLookupWakeUpScore[Wake Up],0),MATCH(P$1,TableLookupWakeUpScore[#Headers],0)))</f>
        <v/>
      </c>
      <c r="Q5610" s="30" t="str">
        <f t="shared" si="1400"/>
        <v/>
      </c>
      <c r="R5610" s="31" t="str">
        <f t="shared" si="1401"/>
        <v/>
      </c>
      <c r="S5610" s="34" t="str">
        <f>IF($C5610="","",INDEX(TableLookupSleepQuality[],MATCH($C5610,TableLookupSleepQuality[Sleep Quality Low],1),MATCH(S$1,TableLookupSleepQuality[#Headers],0)))</f>
        <v/>
      </c>
      <c r="T5610" s="35" t="str">
        <f>IF($C5610="","",INDEX(TableLookupSleepQuality[],MATCH($C5610,TableLookupSleepQuality[Sleep Quality Low],1),MATCH(T$1,TableLookupSleepQuality[#Headers],0)))</f>
        <v/>
      </c>
      <c r="X5610" s="36" t="str">
        <f t="shared" si="1402"/>
        <v/>
      </c>
      <c r="Y5610" s="40" t="str">
        <f t="shared" si="1407"/>
        <v/>
      </c>
      <c r="Z5610" s="13" t="str">
        <f t="shared" si="1407"/>
        <v/>
      </c>
      <c r="AA5610" s="13" t="str">
        <f t="shared" si="1407"/>
        <v/>
      </c>
      <c r="AB5610" s="13" t="str">
        <f t="shared" si="1407"/>
        <v/>
      </c>
      <c r="AC5610" s="13" t="str">
        <f t="shared" si="1407"/>
        <v/>
      </c>
      <c r="AD5610" s="13" t="str">
        <f t="shared" si="1407"/>
        <v/>
      </c>
    </row>
    <row r="5611" spans="7:30" x14ac:dyDescent="0.25">
      <c r="G5611" s="18" t="str">
        <f t="shared" si="1393"/>
        <v/>
      </c>
      <c r="H5611" s="22" t="str">
        <f t="shared" si="1394"/>
        <v/>
      </c>
      <c r="I5611" s="23" t="str">
        <f t="shared" si="1395"/>
        <v/>
      </c>
      <c r="J5611" s="22" t="str">
        <f t="shared" si="1396"/>
        <v/>
      </c>
      <c r="K5611" s="24" t="str">
        <f t="shared" si="1397"/>
        <v/>
      </c>
      <c r="L5611" s="42" t="str">
        <f t="shared" si="1403"/>
        <v/>
      </c>
      <c r="M5611" s="43" t="str">
        <f t="shared" si="1404"/>
        <v/>
      </c>
      <c r="N5611" s="26" t="str">
        <f t="shared" si="1398"/>
        <v/>
      </c>
      <c r="O5611" s="26" t="str">
        <f t="shared" si="1399"/>
        <v/>
      </c>
      <c r="P5611" s="28" t="str">
        <f>IF(E5611="","",INDEX(TableLookupWakeUpScore[],MATCH(E5611,TableLookupWakeUpScore[Wake Up],0),MATCH(P$1,TableLookupWakeUpScore[#Headers],0)))</f>
        <v/>
      </c>
      <c r="Q5611" s="30" t="str">
        <f t="shared" si="1400"/>
        <v/>
      </c>
      <c r="R5611" s="31" t="str">
        <f t="shared" si="1401"/>
        <v/>
      </c>
      <c r="S5611" s="34" t="str">
        <f>IF($C5611="","",INDEX(TableLookupSleepQuality[],MATCH($C5611,TableLookupSleepQuality[Sleep Quality Low],1),MATCH(S$1,TableLookupSleepQuality[#Headers],0)))</f>
        <v/>
      </c>
      <c r="T5611" s="35" t="str">
        <f>IF($C5611="","",INDEX(TableLookupSleepQuality[],MATCH($C5611,TableLookupSleepQuality[Sleep Quality Low],1),MATCH(T$1,TableLookupSleepQuality[#Headers],0)))</f>
        <v/>
      </c>
      <c r="X5611" s="36" t="str">
        <f t="shared" si="1402"/>
        <v/>
      </c>
      <c r="Y5611" s="40" t="str">
        <f t="shared" si="1407"/>
        <v/>
      </c>
      <c r="Z5611" s="13" t="str">
        <f t="shared" si="1407"/>
        <v/>
      </c>
      <c r="AA5611" s="13" t="str">
        <f t="shared" si="1407"/>
        <v/>
      </c>
      <c r="AB5611" s="13" t="str">
        <f t="shared" si="1407"/>
        <v/>
      </c>
      <c r="AC5611" s="13" t="str">
        <f t="shared" si="1407"/>
        <v/>
      </c>
      <c r="AD5611" s="13" t="str">
        <f t="shared" si="1407"/>
        <v/>
      </c>
    </row>
    <row r="5612" spans="7:30" x14ac:dyDescent="0.25">
      <c r="G5612" s="18" t="str">
        <f t="shared" si="1393"/>
        <v/>
      </c>
      <c r="H5612" s="22" t="str">
        <f t="shared" si="1394"/>
        <v/>
      </c>
      <c r="I5612" s="23" t="str">
        <f t="shared" si="1395"/>
        <v/>
      </c>
      <c r="J5612" s="22" t="str">
        <f t="shared" si="1396"/>
        <v/>
      </c>
      <c r="K5612" s="24" t="str">
        <f t="shared" si="1397"/>
        <v/>
      </c>
      <c r="L5612" s="42" t="str">
        <f t="shared" si="1403"/>
        <v/>
      </c>
      <c r="M5612" s="43" t="str">
        <f t="shared" si="1404"/>
        <v/>
      </c>
      <c r="N5612" s="26" t="str">
        <f t="shared" si="1398"/>
        <v/>
      </c>
      <c r="O5612" s="26" t="str">
        <f t="shared" si="1399"/>
        <v/>
      </c>
      <c r="P5612" s="28" t="str">
        <f>IF(E5612="","",INDEX(TableLookupWakeUpScore[],MATCH(E5612,TableLookupWakeUpScore[Wake Up],0),MATCH(P$1,TableLookupWakeUpScore[#Headers],0)))</f>
        <v/>
      </c>
      <c r="Q5612" s="30" t="str">
        <f t="shared" si="1400"/>
        <v/>
      </c>
      <c r="R5612" s="31" t="str">
        <f t="shared" si="1401"/>
        <v/>
      </c>
      <c r="S5612" s="34" t="str">
        <f>IF($C5612="","",INDEX(TableLookupSleepQuality[],MATCH($C5612,TableLookupSleepQuality[Sleep Quality Low],1),MATCH(S$1,TableLookupSleepQuality[#Headers],0)))</f>
        <v/>
      </c>
      <c r="T5612" s="35" t="str">
        <f>IF($C5612="","",INDEX(TableLookupSleepQuality[],MATCH($C5612,TableLookupSleepQuality[Sleep Quality Low],1),MATCH(T$1,TableLookupSleepQuality[#Headers],0)))</f>
        <v/>
      </c>
      <c r="X5612" s="36" t="str">
        <f t="shared" si="1402"/>
        <v/>
      </c>
      <c r="Y5612" s="40" t="str">
        <f t="shared" si="1407"/>
        <v/>
      </c>
      <c r="Z5612" s="13" t="str">
        <f t="shared" si="1407"/>
        <v/>
      </c>
      <c r="AA5612" s="13" t="str">
        <f t="shared" si="1407"/>
        <v/>
      </c>
      <c r="AB5612" s="13" t="str">
        <f t="shared" si="1407"/>
        <v/>
      </c>
      <c r="AC5612" s="13" t="str">
        <f t="shared" si="1407"/>
        <v/>
      </c>
      <c r="AD5612" s="13" t="str">
        <f t="shared" si="1407"/>
        <v/>
      </c>
    </row>
    <row r="5613" spans="7:30" x14ac:dyDescent="0.25">
      <c r="G5613" s="18" t="str">
        <f t="shared" si="1393"/>
        <v/>
      </c>
      <c r="H5613" s="22" t="str">
        <f t="shared" si="1394"/>
        <v/>
      </c>
      <c r="I5613" s="23" t="str">
        <f t="shared" si="1395"/>
        <v/>
      </c>
      <c r="J5613" s="22" t="str">
        <f t="shared" si="1396"/>
        <v/>
      </c>
      <c r="K5613" s="24" t="str">
        <f t="shared" si="1397"/>
        <v/>
      </c>
      <c r="L5613" s="42" t="str">
        <f t="shared" si="1403"/>
        <v/>
      </c>
      <c r="M5613" s="43" t="str">
        <f t="shared" si="1404"/>
        <v/>
      </c>
      <c r="N5613" s="26" t="str">
        <f t="shared" si="1398"/>
        <v/>
      </c>
      <c r="O5613" s="26" t="str">
        <f t="shared" si="1399"/>
        <v/>
      </c>
      <c r="P5613" s="28" t="str">
        <f>IF(E5613="","",INDEX(TableLookupWakeUpScore[],MATCH(E5613,TableLookupWakeUpScore[Wake Up],0),MATCH(P$1,TableLookupWakeUpScore[#Headers],0)))</f>
        <v/>
      </c>
      <c r="Q5613" s="30" t="str">
        <f t="shared" si="1400"/>
        <v/>
      </c>
      <c r="R5613" s="31" t="str">
        <f t="shared" si="1401"/>
        <v/>
      </c>
      <c r="S5613" s="34" t="str">
        <f>IF($C5613="","",INDEX(TableLookupSleepQuality[],MATCH($C5613,TableLookupSleepQuality[Sleep Quality Low],1),MATCH(S$1,TableLookupSleepQuality[#Headers],0)))</f>
        <v/>
      </c>
      <c r="T5613" s="35" t="str">
        <f>IF($C5613="","",INDEX(TableLookupSleepQuality[],MATCH($C5613,TableLookupSleepQuality[Sleep Quality Low],1),MATCH(T$1,TableLookupSleepQuality[#Headers],0)))</f>
        <v/>
      </c>
      <c r="X5613" s="36" t="str">
        <f t="shared" si="1402"/>
        <v/>
      </c>
      <c r="Y5613" s="40" t="str">
        <f t="shared" si="1407"/>
        <v/>
      </c>
      <c r="Z5613" s="13" t="str">
        <f t="shared" si="1407"/>
        <v/>
      </c>
      <c r="AA5613" s="13" t="str">
        <f t="shared" si="1407"/>
        <v/>
      </c>
      <c r="AB5613" s="13" t="str">
        <f t="shared" si="1407"/>
        <v/>
      </c>
      <c r="AC5613" s="13" t="str">
        <f t="shared" si="1407"/>
        <v/>
      </c>
      <c r="AD5613" s="13" t="str">
        <f t="shared" si="1407"/>
        <v/>
      </c>
    </row>
    <row r="5614" spans="7:30" x14ac:dyDescent="0.25">
      <c r="G5614" s="18" t="str">
        <f t="shared" si="1393"/>
        <v/>
      </c>
      <c r="H5614" s="22" t="str">
        <f t="shared" si="1394"/>
        <v/>
      </c>
      <c r="I5614" s="23" t="str">
        <f t="shared" si="1395"/>
        <v/>
      </c>
      <c r="J5614" s="22" t="str">
        <f t="shared" si="1396"/>
        <v/>
      </c>
      <c r="K5614" s="24" t="str">
        <f t="shared" si="1397"/>
        <v/>
      </c>
      <c r="L5614" s="42" t="str">
        <f t="shared" si="1403"/>
        <v/>
      </c>
      <c r="M5614" s="43" t="str">
        <f t="shared" si="1404"/>
        <v/>
      </c>
      <c r="N5614" s="26" t="str">
        <f t="shared" si="1398"/>
        <v/>
      </c>
      <c r="O5614" s="26" t="str">
        <f t="shared" si="1399"/>
        <v/>
      </c>
      <c r="P5614" s="28" t="str">
        <f>IF(E5614="","",INDEX(TableLookupWakeUpScore[],MATCH(E5614,TableLookupWakeUpScore[Wake Up],0),MATCH(P$1,TableLookupWakeUpScore[#Headers],0)))</f>
        <v/>
      </c>
      <c r="Q5614" s="30" t="str">
        <f t="shared" si="1400"/>
        <v/>
      </c>
      <c r="R5614" s="31" t="str">
        <f t="shared" si="1401"/>
        <v/>
      </c>
      <c r="S5614" s="34" t="str">
        <f>IF($C5614="","",INDEX(TableLookupSleepQuality[],MATCH($C5614,TableLookupSleepQuality[Sleep Quality Low],1),MATCH(S$1,TableLookupSleepQuality[#Headers],0)))</f>
        <v/>
      </c>
      <c r="T5614" s="35" t="str">
        <f>IF($C5614="","",INDEX(TableLookupSleepQuality[],MATCH($C5614,TableLookupSleepQuality[Sleep Quality Low],1),MATCH(T$1,TableLookupSleepQuality[#Headers],0)))</f>
        <v/>
      </c>
      <c r="X5614" s="36" t="str">
        <f t="shared" si="1402"/>
        <v/>
      </c>
      <c r="Y5614" s="40" t="str">
        <f t="shared" si="1407"/>
        <v/>
      </c>
      <c r="Z5614" s="13" t="str">
        <f t="shared" si="1407"/>
        <v/>
      </c>
      <c r="AA5614" s="13" t="str">
        <f t="shared" si="1407"/>
        <v/>
      </c>
      <c r="AB5614" s="13" t="str">
        <f t="shared" si="1407"/>
        <v/>
      </c>
      <c r="AC5614" s="13" t="str">
        <f t="shared" si="1407"/>
        <v/>
      </c>
      <c r="AD5614" s="13" t="str">
        <f t="shared" si="1407"/>
        <v/>
      </c>
    </row>
    <row r="5615" spans="7:30" x14ac:dyDescent="0.25">
      <c r="G5615" s="18" t="str">
        <f t="shared" si="1393"/>
        <v/>
      </c>
      <c r="H5615" s="22" t="str">
        <f t="shared" si="1394"/>
        <v/>
      </c>
      <c r="I5615" s="23" t="str">
        <f t="shared" si="1395"/>
        <v/>
      </c>
      <c r="J5615" s="22" t="str">
        <f t="shared" si="1396"/>
        <v/>
      </c>
      <c r="K5615" s="24" t="str">
        <f t="shared" si="1397"/>
        <v/>
      </c>
      <c r="L5615" s="42" t="str">
        <f t="shared" si="1403"/>
        <v/>
      </c>
      <c r="M5615" s="43" t="str">
        <f t="shared" si="1404"/>
        <v/>
      </c>
      <c r="N5615" s="26" t="str">
        <f t="shared" si="1398"/>
        <v/>
      </c>
      <c r="O5615" s="26" t="str">
        <f t="shared" si="1399"/>
        <v/>
      </c>
      <c r="P5615" s="28" t="str">
        <f>IF(E5615="","",INDEX(TableLookupWakeUpScore[],MATCH(E5615,TableLookupWakeUpScore[Wake Up],0),MATCH(P$1,TableLookupWakeUpScore[#Headers],0)))</f>
        <v/>
      </c>
      <c r="Q5615" s="30" t="str">
        <f t="shared" si="1400"/>
        <v/>
      </c>
      <c r="R5615" s="31" t="str">
        <f t="shared" si="1401"/>
        <v/>
      </c>
      <c r="S5615" s="34" t="str">
        <f>IF($C5615="","",INDEX(TableLookupSleepQuality[],MATCH($C5615,TableLookupSleepQuality[Sleep Quality Low],1),MATCH(S$1,TableLookupSleepQuality[#Headers],0)))</f>
        <v/>
      </c>
      <c r="T5615" s="35" t="str">
        <f>IF($C5615="","",INDEX(TableLookupSleepQuality[],MATCH($C5615,TableLookupSleepQuality[Sleep Quality Low],1),MATCH(T$1,TableLookupSleepQuality[#Headers],0)))</f>
        <v/>
      </c>
      <c r="X5615" s="36" t="str">
        <f t="shared" si="1402"/>
        <v/>
      </c>
      <c r="Y5615" s="40" t="str">
        <f t="shared" si="1407"/>
        <v/>
      </c>
      <c r="Z5615" s="13" t="str">
        <f t="shared" si="1407"/>
        <v/>
      </c>
      <c r="AA5615" s="13" t="str">
        <f t="shared" si="1407"/>
        <v/>
      </c>
      <c r="AB5615" s="13" t="str">
        <f t="shared" si="1407"/>
        <v/>
      </c>
      <c r="AC5615" s="13" t="str">
        <f t="shared" si="1407"/>
        <v/>
      </c>
      <c r="AD5615" s="13" t="str">
        <f t="shared" si="1407"/>
        <v/>
      </c>
    </row>
    <row r="5616" spans="7:30" x14ac:dyDescent="0.25">
      <c r="G5616" s="18" t="str">
        <f t="shared" si="1393"/>
        <v/>
      </c>
      <c r="H5616" s="22" t="str">
        <f t="shared" si="1394"/>
        <v/>
      </c>
      <c r="I5616" s="23" t="str">
        <f t="shared" si="1395"/>
        <v/>
      </c>
      <c r="J5616" s="22" t="str">
        <f t="shared" si="1396"/>
        <v/>
      </c>
      <c r="K5616" s="24" t="str">
        <f t="shared" si="1397"/>
        <v/>
      </c>
      <c r="L5616" s="42" t="str">
        <f t="shared" si="1403"/>
        <v/>
      </c>
      <c r="M5616" s="43" t="str">
        <f t="shared" si="1404"/>
        <v/>
      </c>
      <c r="N5616" s="26" t="str">
        <f t="shared" si="1398"/>
        <v/>
      </c>
      <c r="O5616" s="26" t="str">
        <f t="shared" si="1399"/>
        <v/>
      </c>
      <c r="P5616" s="28" t="str">
        <f>IF(E5616="","",INDEX(TableLookupWakeUpScore[],MATCH(E5616,TableLookupWakeUpScore[Wake Up],0),MATCH(P$1,TableLookupWakeUpScore[#Headers],0)))</f>
        <v/>
      </c>
      <c r="Q5616" s="30" t="str">
        <f t="shared" si="1400"/>
        <v/>
      </c>
      <c r="R5616" s="31" t="str">
        <f t="shared" si="1401"/>
        <v/>
      </c>
      <c r="S5616" s="34" t="str">
        <f>IF($C5616="","",INDEX(TableLookupSleepQuality[],MATCH($C5616,TableLookupSleepQuality[Sleep Quality Low],1),MATCH(S$1,TableLookupSleepQuality[#Headers],0)))</f>
        <v/>
      </c>
      <c r="T5616" s="35" t="str">
        <f>IF($C5616="","",INDEX(TableLookupSleepQuality[],MATCH($C5616,TableLookupSleepQuality[Sleep Quality Low],1),MATCH(T$1,TableLookupSleepQuality[#Headers],0)))</f>
        <v/>
      </c>
      <c r="X5616" s="36" t="str">
        <f t="shared" si="1402"/>
        <v/>
      </c>
      <c r="Y5616" s="40" t="str">
        <f t="shared" si="1407"/>
        <v/>
      </c>
      <c r="Z5616" s="13" t="str">
        <f t="shared" si="1407"/>
        <v/>
      </c>
      <c r="AA5616" s="13" t="str">
        <f t="shared" si="1407"/>
        <v/>
      </c>
      <c r="AB5616" s="13" t="str">
        <f t="shared" si="1407"/>
        <v/>
      </c>
      <c r="AC5616" s="13" t="str">
        <f t="shared" si="1407"/>
        <v/>
      </c>
      <c r="AD5616" s="13" t="str">
        <f t="shared" si="1407"/>
        <v/>
      </c>
    </row>
    <row r="5617" spans="7:30" x14ac:dyDescent="0.25">
      <c r="G5617" s="18" t="str">
        <f t="shared" si="1393"/>
        <v/>
      </c>
      <c r="H5617" s="22" t="str">
        <f t="shared" si="1394"/>
        <v/>
      </c>
      <c r="I5617" s="23" t="str">
        <f t="shared" si="1395"/>
        <v/>
      </c>
      <c r="J5617" s="22" t="str">
        <f t="shared" si="1396"/>
        <v/>
      </c>
      <c r="K5617" s="24" t="str">
        <f t="shared" si="1397"/>
        <v/>
      </c>
      <c r="L5617" s="42" t="str">
        <f t="shared" si="1403"/>
        <v/>
      </c>
      <c r="M5617" s="43" t="str">
        <f t="shared" si="1404"/>
        <v/>
      </c>
      <c r="N5617" s="26" t="str">
        <f t="shared" si="1398"/>
        <v/>
      </c>
      <c r="O5617" s="26" t="str">
        <f t="shared" si="1399"/>
        <v/>
      </c>
      <c r="P5617" s="28" t="str">
        <f>IF(E5617="","",INDEX(TableLookupWakeUpScore[],MATCH(E5617,TableLookupWakeUpScore[Wake Up],0),MATCH(P$1,TableLookupWakeUpScore[#Headers],0)))</f>
        <v/>
      </c>
      <c r="Q5617" s="30" t="str">
        <f t="shared" si="1400"/>
        <v/>
      </c>
      <c r="R5617" s="31" t="str">
        <f t="shared" si="1401"/>
        <v/>
      </c>
      <c r="S5617" s="34" t="str">
        <f>IF($C5617="","",INDEX(TableLookupSleepQuality[],MATCH($C5617,TableLookupSleepQuality[Sleep Quality Low],1),MATCH(S$1,TableLookupSleepQuality[#Headers],0)))</f>
        <v/>
      </c>
      <c r="T5617" s="35" t="str">
        <f>IF($C5617="","",INDEX(TableLookupSleepQuality[],MATCH($C5617,TableLookupSleepQuality[Sleep Quality Low],1),MATCH(T$1,TableLookupSleepQuality[#Headers],0)))</f>
        <v/>
      </c>
      <c r="X5617" s="36" t="str">
        <f t="shared" si="1402"/>
        <v/>
      </c>
      <c r="Y5617" s="40" t="str">
        <f t="shared" si="1407"/>
        <v/>
      </c>
      <c r="Z5617" s="13" t="str">
        <f t="shared" si="1407"/>
        <v/>
      </c>
      <c r="AA5617" s="13" t="str">
        <f t="shared" si="1407"/>
        <v/>
      </c>
      <c r="AB5617" s="13" t="str">
        <f t="shared" si="1407"/>
        <v/>
      </c>
      <c r="AC5617" s="13" t="str">
        <f t="shared" si="1407"/>
        <v/>
      </c>
      <c r="AD5617" s="13" t="str">
        <f t="shared" si="1407"/>
        <v/>
      </c>
    </row>
    <row r="5618" spans="7:30" x14ac:dyDescent="0.25">
      <c r="G5618" s="18" t="str">
        <f t="shared" si="1393"/>
        <v/>
      </c>
      <c r="H5618" s="22" t="str">
        <f t="shared" si="1394"/>
        <v/>
      </c>
      <c r="I5618" s="23" t="str">
        <f t="shared" si="1395"/>
        <v/>
      </c>
      <c r="J5618" s="22" t="str">
        <f t="shared" si="1396"/>
        <v/>
      </c>
      <c r="K5618" s="24" t="str">
        <f t="shared" si="1397"/>
        <v/>
      </c>
      <c r="L5618" s="42" t="str">
        <f t="shared" si="1403"/>
        <v/>
      </c>
      <c r="M5618" s="43" t="str">
        <f t="shared" si="1404"/>
        <v/>
      </c>
      <c r="N5618" s="26" t="str">
        <f t="shared" si="1398"/>
        <v/>
      </c>
      <c r="O5618" s="26" t="str">
        <f t="shared" si="1399"/>
        <v/>
      </c>
      <c r="P5618" s="28" t="str">
        <f>IF(E5618="","",INDEX(TableLookupWakeUpScore[],MATCH(E5618,TableLookupWakeUpScore[Wake Up],0),MATCH(P$1,TableLookupWakeUpScore[#Headers],0)))</f>
        <v/>
      </c>
      <c r="Q5618" s="30" t="str">
        <f t="shared" si="1400"/>
        <v/>
      </c>
      <c r="R5618" s="31" t="str">
        <f t="shared" si="1401"/>
        <v/>
      </c>
      <c r="S5618" s="34" t="str">
        <f>IF($C5618="","",INDEX(TableLookupSleepQuality[],MATCH($C5618,TableLookupSleepQuality[Sleep Quality Low],1),MATCH(S$1,TableLookupSleepQuality[#Headers],0)))</f>
        <v/>
      </c>
      <c r="T5618" s="35" t="str">
        <f>IF($C5618="","",INDEX(TableLookupSleepQuality[],MATCH($C5618,TableLookupSleepQuality[Sleep Quality Low],1),MATCH(T$1,TableLookupSleepQuality[#Headers],0)))</f>
        <v/>
      </c>
      <c r="X5618" s="36" t="str">
        <f t="shared" si="1402"/>
        <v/>
      </c>
      <c r="Y5618" s="40" t="str">
        <f t="shared" si="1407"/>
        <v/>
      </c>
      <c r="Z5618" s="13" t="str">
        <f t="shared" si="1407"/>
        <v/>
      </c>
      <c r="AA5618" s="13" t="str">
        <f t="shared" si="1407"/>
        <v/>
      </c>
      <c r="AB5618" s="13" t="str">
        <f t="shared" si="1407"/>
        <v/>
      </c>
      <c r="AC5618" s="13" t="str">
        <f t="shared" si="1407"/>
        <v/>
      </c>
      <c r="AD5618" s="13" t="str">
        <f t="shared" si="1407"/>
        <v/>
      </c>
    </row>
    <row r="5619" spans="7:30" x14ac:dyDescent="0.25">
      <c r="G5619" s="18" t="str">
        <f t="shared" si="1393"/>
        <v/>
      </c>
      <c r="H5619" s="22" t="str">
        <f t="shared" si="1394"/>
        <v/>
      </c>
      <c r="I5619" s="23" t="str">
        <f t="shared" si="1395"/>
        <v/>
      </c>
      <c r="J5619" s="22" t="str">
        <f t="shared" si="1396"/>
        <v/>
      </c>
      <c r="K5619" s="24" t="str">
        <f t="shared" si="1397"/>
        <v/>
      </c>
      <c r="L5619" s="42" t="str">
        <f t="shared" si="1403"/>
        <v/>
      </c>
      <c r="M5619" s="43" t="str">
        <f t="shared" si="1404"/>
        <v/>
      </c>
      <c r="N5619" s="26" t="str">
        <f t="shared" si="1398"/>
        <v/>
      </c>
      <c r="O5619" s="26" t="str">
        <f t="shared" si="1399"/>
        <v/>
      </c>
      <c r="P5619" s="28" t="str">
        <f>IF(E5619="","",INDEX(TableLookupWakeUpScore[],MATCH(E5619,TableLookupWakeUpScore[Wake Up],0),MATCH(P$1,TableLookupWakeUpScore[#Headers],0)))</f>
        <v/>
      </c>
      <c r="Q5619" s="30" t="str">
        <f t="shared" si="1400"/>
        <v/>
      </c>
      <c r="R5619" s="31" t="str">
        <f t="shared" si="1401"/>
        <v/>
      </c>
      <c r="S5619" s="34" t="str">
        <f>IF($C5619="","",INDEX(TableLookupSleepQuality[],MATCH($C5619,TableLookupSleepQuality[Sleep Quality Low],1),MATCH(S$1,TableLookupSleepQuality[#Headers],0)))</f>
        <v/>
      </c>
      <c r="T5619" s="35" t="str">
        <f>IF($C5619="","",INDEX(TableLookupSleepQuality[],MATCH($C5619,TableLookupSleepQuality[Sleep Quality Low],1),MATCH(T$1,TableLookupSleepQuality[#Headers],0)))</f>
        <v/>
      </c>
      <c r="X5619" s="36" t="str">
        <f t="shared" si="1402"/>
        <v/>
      </c>
      <c r="Y5619" s="40" t="str">
        <f t="shared" ref="Y5619:AD5634" si="1408">IF(OR($X5619="NO",$X5619=""),"",IF(COUNTIF($F5619,"*" &amp; Y$1 &amp; "*"),"YES","NO"))</f>
        <v/>
      </c>
      <c r="Z5619" s="13" t="str">
        <f t="shared" si="1408"/>
        <v/>
      </c>
      <c r="AA5619" s="13" t="str">
        <f t="shared" si="1408"/>
        <v/>
      </c>
      <c r="AB5619" s="13" t="str">
        <f t="shared" si="1408"/>
        <v/>
      </c>
      <c r="AC5619" s="13" t="str">
        <f t="shared" si="1408"/>
        <v/>
      </c>
      <c r="AD5619" s="13" t="str">
        <f t="shared" si="1408"/>
        <v/>
      </c>
    </row>
    <row r="5620" spans="7:30" x14ac:dyDescent="0.25">
      <c r="G5620" s="18" t="str">
        <f t="shared" si="1393"/>
        <v/>
      </c>
      <c r="H5620" s="22" t="str">
        <f t="shared" si="1394"/>
        <v/>
      </c>
      <c r="I5620" s="23" t="str">
        <f t="shared" si="1395"/>
        <v/>
      </c>
      <c r="J5620" s="22" t="str">
        <f t="shared" si="1396"/>
        <v/>
      </c>
      <c r="K5620" s="24" t="str">
        <f t="shared" si="1397"/>
        <v/>
      </c>
      <c r="L5620" s="42" t="str">
        <f t="shared" si="1403"/>
        <v/>
      </c>
      <c r="M5620" s="43" t="str">
        <f t="shared" si="1404"/>
        <v/>
      </c>
      <c r="N5620" s="26" t="str">
        <f t="shared" si="1398"/>
        <v/>
      </c>
      <c r="O5620" s="26" t="str">
        <f t="shared" si="1399"/>
        <v/>
      </c>
      <c r="P5620" s="28" t="str">
        <f>IF(E5620="","",INDEX(TableLookupWakeUpScore[],MATCH(E5620,TableLookupWakeUpScore[Wake Up],0),MATCH(P$1,TableLookupWakeUpScore[#Headers],0)))</f>
        <v/>
      </c>
      <c r="Q5620" s="30" t="str">
        <f t="shared" si="1400"/>
        <v/>
      </c>
      <c r="R5620" s="31" t="str">
        <f t="shared" si="1401"/>
        <v/>
      </c>
      <c r="S5620" s="34" t="str">
        <f>IF($C5620="","",INDEX(TableLookupSleepQuality[],MATCH($C5620,TableLookupSleepQuality[Sleep Quality Low],1),MATCH(S$1,TableLookupSleepQuality[#Headers],0)))</f>
        <v/>
      </c>
      <c r="T5620" s="35" t="str">
        <f>IF($C5620="","",INDEX(TableLookupSleepQuality[],MATCH($C5620,TableLookupSleepQuality[Sleep Quality Low],1),MATCH(T$1,TableLookupSleepQuality[#Headers],0)))</f>
        <v/>
      </c>
      <c r="X5620" s="36" t="str">
        <f t="shared" si="1402"/>
        <v/>
      </c>
      <c r="Y5620" s="40" t="str">
        <f t="shared" si="1408"/>
        <v/>
      </c>
      <c r="Z5620" s="13" t="str">
        <f t="shared" si="1408"/>
        <v/>
      </c>
      <c r="AA5620" s="13" t="str">
        <f t="shared" si="1408"/>
        <v/>
      </c>
      <c r="AB5620" s="13" t="str">
        <f t="shared" si="1408"/>
        <v/>
      </c>
      <c r="AC5620" s="13" t="str">
        <f t="shared" si="1408"/>
        <v/>
      </c>
      <c r="AD5620" s="13" t="str">
        <f t="shared" si="1408"/>
        <v/>
      </c>
    </row>
    <row r="5621" spans="7:30" x14ac:dyDescent="0.25">
      <c r="G5621" s="18" t="str">
        <f t="shared" si="1393"/>
        <v/>
      </c>
      <c r="H5621" s="22" t="str">
        <f t="shared" si="1394"/>
        <v/>
      </c>
      <c r="I5621" s="23" t="str">
        <f t="shared" si="1395"/>
        <v/>
      </c>
      <c r="J5621" s="22" t="str">
        <f t="shared" si="1396"/>
        <v/>
      </c>
      <c r="K5621" s="24" t="str">
        <f t="shared" si="1397"/>
        <v/>
      </c>
      <c r="L5621" s="42" t="str">
        <f t="shared" si="1403"/>
        <v/>
      </c>
      <c r="M5621" s="43" t="str">
        <f t="shared" si="1404"/>
        <v/>
      </c>
      <c r="N5621" s="26" t="str">
        <f t="shared" si="1398"/>
        <v/>
      </c>
      <c r="O5621" s="26" t="str">
        <f t="shared" si="1399"/>
        <v/>
      </c>
      <c r="P5621" s="28" t="str">
        <f>IF(E5621="","",INDEX(TableLookupWakeUpScore[],MATCH(E5621,TableLookupWakeUpScore[Wake Up],0),MATCH(P$1,TableLookupWakeUpScore[#Headers],0)))</f>
        <v/>
      </c>
      <c r="Q5621" s="30" t="str">
        <f t="shared" si="1400"/>
        <v/>
      </c>
      <c r="R5621" s="31" t="str">
        <f t="shared" si="1401"/>
        <v/>
      </c>
      <c r="S5621" s="34" t="str">
        <f>IF($C5621="","",INDEX(TableLookupSleepQuality[],MATCH($C5621,TableLookupSleepQuality[Sleep Quality Low],1),MATCH(S$1,TableLookupSleepQuality[#Headers],0)))</f>
        <v/>
      </c>
      <c r="T5621" s="35" t="str">
        <f>IF($C5621="","",INDEX(TableLookupSleepQuality[],MATCH($C5621,TableLookupSleepQuality[Sleep Quality Low],1),MATCH(T$1,TableLookupSleepQuality[#Headers],0)))</f>
        <v/>
      </c>
      <c r="X5621" s="36" t="str">
        <f t="shared" si="1402"/>
        <v/>
      </c>
      <c r="Y5621" s="40" t="str">
        <f t="shared" si="1408"/>
        <v/>
      </c>
      <c r="Z5621" s="13" t="str">
        <f t="shared" si="1408"/>
        <v/>
      </c>
      <c r="AA5621" s="13" t="str">
        <f t="shared" si="1408"/>
        <v/>
      </c>
      <c r="AB5621" s="13" t="str">
        <f t="shared" si="1408"/>
        <v/>
      </c>
      <c r="AC5621" s="13" t="str">
        <f t="shared" si="1408"/>
        <v/>
      </c>
      <c r="AD5621" s="13" t="str">
        <f t="shared" si="1408"/>
        <v/>
      </c>
    </row>
    <row r="5622" spans="7:30" x14ac:dyDescent="0.25">
      <c r="G5622" s="18" t="str">
        <f t="shared" si="1393"/>
        <v/>
      </c>
      <c r="H5622" s="22" t="str">
        <f t="shared" si="1394"/>
        <v/>
      </c>
      <c r="I5622" s="23" t="str">
        <f t="shared" si="1395"/>
        <v/>
      </c>
      <c r="J5622" s="22" t="str">
        <f t="shared" si="1396"/>
        <v/>
      </c>
      <c r="K5622" s="24" t="str">
        <f t="shared" si="1397"/>
        <v/>
      </c>
      <c r="L5622" s="42" t="str">
        <f t="shared" si="1403"/>
        <v/>
      </c>
      <c r="M5622" s="43" t="str">
        <f t="shared" si="1404"/>
        <v/>
      </c>
      <c r="N5622" s="26" t="str">
        <f t="shared" si="1398"/>
        <v/>
      </c>
      <c r="O5622" s="26" t="str">
        <f t="shared" si="1399"/>
        <v/>
      </c>
      <c r="P5622" s="28" t="str">
        <f>IF(E5622="","",INDEX(TableLookupWakeUpScore[],MATCH(E5622,TableLookupWakeUpScore[Wake Up],0),MATCH(P$1,TableLookupWakeUpScore[#Headers],0)))</f>
        <v/>
      </c>
      <c r="Q5622" s="30" t="str">
        <f t="shared" si="1400"/>
        <v/>
      </c>
      <c r="R5622" s="31" t="str">
        <f t="shared" si="1401"/>
        <v/>
      </c>
      <c r="S5622" s="34" t="str">
        <f>IF($C5622="","",INDEX(TableLookupSleepQuality[],MATCH($C5622,TableLookupSleepQuality[Sleep Quality Low],1),MATCH(S$1,TableLookupSleepQuality[#Headers],0)))</f>
        <v/>
      </c>
      <c r="T5622" s="35" t="str">
        <f>IF($C5622="","",INDEX(TableLookupSleepQuality[],MATCH($C5622,TableLookupSleepQuality[Sleep Quality Low],1),MATCH(T$1,TableLookupSleepQuality[#Headers],0)))</f>
        <v/>
      </c>
      <c r="X5622" s="36" t="str">
        <f t="shared" si="1402"/>
        <v/>
      </c>
      <c r="Y5622" s="40" t="str">
        <f t="shared" si="1408"/>
        <v/>
      </c>
      <c r="Z5622" s="13" t="str">
        <f t="shared" si="1408"/>
        <v/>
      </c>
      <c r="AA5622" s="13" t="str">
        <f t="shared" si="1408"/>
        <v/>
      </c>
      <c r="AB5622" s="13" t="str">
        <f t="shared" si="1408"/>
        <v/>
      </c>
      <c r="AC5622" s="13" t="str">
        <f t="shared" si="1408"/>
        <v/>
      </c>
      <c r="AD5622" s="13" t="str">
        <f t="shared" si="1408"/>
        <v/>
      </c>
    </row>
    <row r="5623" spans="7:30" x14ac:dyDescent="0.25">
      <c r="G5623" s="18" t="str">
        <f t="shared" si="1393"/>
        <v/>
      </c>
      <c r="H5623" s="22" t="str">
        <f t="shared" si="1394"/>
        <v/>
      </c>
      <c r="I5623" s="23" t="str">
        <f t="shared" si="1395"/>
        <v/>
      </c>
      <c r="J5623" s="22" t="str">
        <f t="shared" si="1396"/>
        <v/>
      </c>
      <c r="K5623" s="24" t="str">
        <f t="shared" si="1397"/>
        <v/>
      </c>
      <c r="L5623" s="42" t="str">
        <f t="shared" si="1403"/>
        <v/>
      </c>
      <c r="M5623" s="43" t="str">
        <f t="shared" si="1404"/>
        <v/>
      </c>
      <c r="N5623" s="26" t="str">
        <f t="shared" si="1398"/>
        <v/>
      </c>
      <c r="O5623" s="26" t="str">
        <f t="shared" si="1399"/>
        <v/>
      </c>
      <c r="P5623" s="28" t="str">
        <f>IF(E5623="","",INDEX(TableLookupWakeUpScore[],MATCH(E5623,TableLookupWakeUpScore[Wake Up],0),MATCH(P$1,TableLookupWakeUpScore[#Headers],0)))</f>
        <v/>
      </c>
      <c r="Q5623" s="30" t="str">
        <f t="shared" si="1400"/>
        <v/>
      </c>
      <c r="R5623" s="31" t="str">
        <f t="shared" si="1401"/>
        <v/>
      </c>
      <c r="S5623" s="34" t="str">
        <f>IF($C5623="","",INDEX(TableLookupSleepQuality[],MATCH($C5623,TableLookupSleepQuality[Sleep Quality Low],1),MATCH(S$1,TableLookupSleepQuality[#Headers],0)))</f>
        <v/>
      </c>
      <c r="T5623" s="35" t="str">
        <f>IF($C5623="","",INDEX(TableLookupSleepQuality[],MATCH($C5623,TableLookupSleepQuality[Sleep Quality Low],1),MATCH(T$1,TableLookupSleepQuality[#Headers],0)))</f>
        <v/>
      </c>
      <c r="X5623" s="36" t="str">
        <f t="shared" si="1402"/>
        <v/>
      </c>
      <c r="Y5623" s="40" t="str">
        <f t="shared" si="1408"/>
        <v/>
      </c>
      <c r="Z5623" s="13" t="str">
        <f t="shared" si="1408"/>
        <v/>
      </c>
      <c r="AA5623" s="13" t="str">
        <f t="shared" si="1408"/>
        <v/>
      </c>
      <c r="AB5623" s="13" t="str">
        <f t="shared" si="1408"/>
        <v/>
      </c>
      <c r="AC5623" s="13" t="str">
        <f t="shared" si="1408"/>
        <v/>
      </c>
      <c r="AD5623" s="13" t="str">
        <f t="shared" si="1408"/>
        <v/>
      </c>
    </row>
    <row r="5624" spans="7:30" x14ac:dyDescent="0.25">
      <c r="G5624" s="18" t="str">
        <f t="shared" si="1393"/>
        <v/>
      </c>
      <c r="H5624" s="22" t="str">
        <f t="shared" si="1394"/>
        <v/>
      </c>
      <c r="I5624" s="23" t="str">
        <f t="shared" si="1395"/>
        <v/>
      </c>
      <c r="J5624" s="22" t="str">
        <f t="shared" si="1396"/>
        <v/>
      </c>
      <c r="K5624" s="24" t="str">
        <f t="shared" si="1397"/>
        <v/>
      </c>
      <c r="L5624" s="42" t="str">
        <f t="shared" si="1403"/>
        <v/>
      </c>
      <c r="M5624" s="43" t="str">
        <f t="shared" si="1404"/>
        <v/>
      </c>
      <c r="N5624" s="26" t="str">
        <f t="shared" si="1398"/>
        <v/>
      </c>
      <c r="O5624" s="26" t="str">
        <f t="shared" si="1399"/>
        <v/>
      </c>
      <c r="P5624" s="28" t="str">
        <f>IF(E5624="","",INDEX(TableLookupWakeUpScore[],MATCH(E5624,TableLookupWakeUpScore[Wake Up],0),MATCH(P$1,TableLookupWakeUpScore[#Headers],0)))</f>
        <v/>
      </c>
      <c r="Q5624" s="30" t="str">
        <f t="shared" si="1400"/>
        <v/>
      </c>
      <c r="R5624" s="31" t="str">
        <f t="shared" si="1401"/>
        <v/>
      </c>
      <c r="S5624" s="34" t="str">
        <f>IF($C5624="","",INDEX(TableLookupSleepQuality[],MATCH($C5624,TableLookupSleepQuality[Sleep Quality Low],1),MATCH(S$1,TableLookupSleepQuality[#Headers],0)))</f>
        <v/>
      </c>
      <c r="T5624" s="35" t="str">
        <f>IF($C5624="","",INDEX(TableLookupSleepQuality[],MATCH($C5624,TableLookupSleepQuality[Sleep Quality Low],1),MATCH(T$1,TableLookupSleepQuality[#Headers],0)))</f>
        <v/>
      </c>
      <c r="X5624" s="36" t="str">
        <f t="shared" si="1402"/>
        <v/>
      </c>
      <c r="Y5624" s="40" t="str">
        <f t="shared" si="1408"/>
        <v/>
      </c>
      <c r="Z5624" s="13" t="str">
        <f t="shared" si="1408"/>
        <v/>
      </c>
      <c r="AA5624" s="13" t="str">
        <f t="shared" si="1408"/>
        <v/>
      </c>
      <c r="AB5624" s="13" t="str">
        <f t="shared" si="1408"/>
        <v/>
      </c>
      <c r="AC5624" s="13" t="str">
        <f t="shared" si="1408"/>
        <v/>
      </c>
      <c r="AD5624" s="13" t="str">
        <f t="shared" si="1408"/>
        <v/>
      </c>
    </row>
    <row r="5625" spans="7:30" x14ac:dyDescent="0.25">
      <c r="G5625" s="18" t="str">
        <f t="shared" si="1393"/>
        <v/>
      </c>
      <c r="H5625" s="22" t="str">
        <f t="shared" si="1394"/>
        <v/>
      </c>
      <c r="I5625" s="23" t="str">
        <f t="shared" si="1395"/>
        <v/>
      </c>
      <c r="J5625" s="22" t="str">
        <f t="shared" si="1396"/>
        <v/>
      </c>
      <c r="K5625" s="24" t="str">
        <f t="shared" si="1397"/>
        <v/>
      </c>
      <c r="L5625" s="42" t="str">
        <f t="shared" si="1403"/>
        <v/>
      </c>
      <c r="M5625" s="43" t="str">
        <f t="shared" si="1404"/>
        <v/>
      </c>
      <c r="N5625" s="26" t="str">
        <f t="shared" si="1398"/>
        <v/>
      </c>
      <c r="O5625" s="26" t="str">
        <f t="shared" si="1399"/>
        <v/>
      </c>
      <c r="P5625" s="28" t="str">
        <f>IF(E5625="","",INDEX(TableLookupWakeUpScore[],MATCH(E5625,TableLookupWakeUpScore[Wake Up],0),MATCH(P$1,TableLookupWakeUpScore[#Headers],0)))</f>
        <v/>
      </c>
      <c r="Q5625" s="30" t="str">
        <f t="shared" si="1400"/>
        <v/>
      </c>
      <c r="R5625" s="31" t="str">
        <f t="shared" si="1401"/>
        <v/>
      </c>
      <c r="S5625" s="34" t="str">
        <f>IF($C5625="","",INDEX(TableLookupSleepQuality[],MATCH($C5625,TableLookupSleepQuality[Sleep Quality Low],1),MATCH(S$1,TableLookupSleepQuality[#Headers],0)))</f>
        <v/>
      </c>
      <c r="T5625" s="35" t="str">
        <f>IF($C5625="","",INDEX(TableLookupSleepQuality[],MATCH($C5625,TableLookupSleepQuality[Sleep Quality Low],1),MATCH(T$1,TableLookupSleepQuality[#Headers],0)))</f>
        <v/>
      </c>
      <c r="X5625" s="36" t="str">
        <f t="shared" si="1402"/>
        <v/>
      </c>
      <c r="Y5625" s="40" t="str">
        <f t="shared" si="1408"/>
        <v/>
      </c>
      <c r="Z5625" s="13" t="str">
        <f t="shared" si="1408"/>
        <v/>
      </c>
      <c r="AA5625" s="13" t="str">
        <f t="shared" si="1408"/>
        <v/>
      </c>
      <c r="AB5625" s="13" t="str">
        <f t="shared" si="1408"/>
        <v/>
      </c>
      <c r="AC5625" s="13" t="str">
        <f t="shared" si="1408"/>
        <v/>
      </c>
      <c r="AD5625" s="13" t="str">
        <f t="shared" si="1408"/>
        <v/>
      </c>
    </row>
    <row r="5626" spans="7:30" x14ac:dyDescent="0.25">
      <c r="G5626" s="18" t="str">
        <f t="shared" si="1393"/>
        <v/>
      </c>
      <c r="H5626" s="22" t="str">
        <f t="shared" si="1394"/>
        <v/>
      </c>
      <c r="I5626" s="23" t="str">
        <f t="shared" si="1395"/>
        <v/>
      </c>
      <c r="J5626" s="22" t="str">
        <f t="shared" si="1396"/>
        <v/>
      </c>
      <c r="K5626" s="24" t="str">
        <f t="shared" si="1397"/>
        <v/>
      </c>
      <c r="L5626" s="42" t="str">
        <f t="shared" si="1403"/>
        <v/>
      </c>
      <c r="M5626" s="43" t="str">
        <f t="shared" si="1404"/>
        <v/>
      </c>
      <c r="N5626" s="26" t="str">
        <f t="shared" si="1398"/>
        <v/>
      </c>
      <c r="O5626" s="26" t="str">
        <f t="shared" si="1399"/>
        <v/>
      </c>
      <c r="P5626" s="28" t="str">
        <f>IF(E5626="","",INDEX(TableLookupWakeUpScore[],MATCH(E5626,TableLookupWakeUpScore[Wake Up],0),MATCH(P$1,TableLookupWakeUpScore[#Headers],0)))</f>
        <v/>
      </c>
      <c r="Q5626" s="30" t="str">
        <f t="shared" si="1400"/>
        <v/>
      </c>
      <c r="R5626" s="31" t="str">
        <f t="shared" si="1401"/>
        <v/>
      </c>
      <c r="S5626" s="34" t="str">
        <f>IF($C5626="","",INDEX(TableLookupSleepQuality[],MATCH($C5626,TableLookupSleepQuality[Sleep Quality Low],1),MATCH(S$1,TableLookupSleepQuality[#Headers],0)))</f>
        <v/>
      </c>
      <c r="T5626" s="35" t="str">
        <f>IF($C5626="","",INDEX(TableLookupSleepQuality[],MATCH($C5626,TableLookupSleepQuality[Sleep Quality Low],1),MATCH(T$1,TableLookupSleepQuality[#Headers],0)))</f>
        <v/>
      </c>
      <c r="X5626" s="36" t="str">
        <f t="shared" si="1402"/>
        <v/>
      </c>
      <c r="Y5626" s="40" t="str">
        <f t="shared" si="1408"/>
        <v/>
      </c>
      <c r="Z5626" s="13" t="str">
        <f t="shared" si="1408"/>
        <v/>
      </c>
      <c r="AA5626" s="13" t="str">
        <f t="shared" si="1408"/>
        <v/>
      </c>
      <c r="AB5626" s="13" t="str">
        <f t="shared" si="1408"/>
        <v/>
      </c>
      <c r="AC5626" s="13" t="str">
        <f t="shared" si="1408"/>
        <v/>
      </c>
      <c r="AD5626" s="13" t="str">
        <f t="shared" si="1408"/>
        <v/>
      </c>
    </row>
    <row r="5627" spans="7:30" x14ac:dyDescent="0.25">
      <c r="G5627" s="18" t="str">
        <f t="shared" si="1393"/>
        <v/>
      </c>
      <c r="H5627" s="22" t="str">
        <f t="shared" si="1394"/>
        <v/>
      </c>
      <c r="I5627" s="23" t="str">
        <f t="shared" si="1395"/>
        <v/>
      </c>
      <c r="J5627" s="22" t="str">
        <f t="shared" si="1396"/>
        <v/>
      </c>
      <c r="K5627" s="24" t="str">
        <f t="shared" si="1397"/>
        <v/>
      </c>
      <c r="L5627" s="42" t="str">
        <f t="shared" si="1403"/>
        <v/>
      </c>
      <c r="M5627" s="43" t="str">
        <f t="shared" si="1404"/>
        <v/>
      </c>
      <c r="N5627" s="26" t="str">
        <f t="shared" si="1398"/>
        <v/>
      </c>
      <c r="O5627" s="26" t="str">
        <f t="shared" si="1399"/>
        <v/>
      </c>
      <c r="P5627" s="28" t="str">
        <f>IF(E5627="","",INDEX(TableLookupWakeUpScore[],MATCH(E5627,TableLookupWakeUpScore[Wake Up],0),MATCH(P$1,TableLookupWakeUpScore[#Headers],0)))</f>
        <v/>
      </c>
      <c r="Q5627" s="30" t="str">
        <f t="shared" si="1400"/>
        <v/>
      </c>
      <c r="R5627" s="31" t="str">
        <f t="shared" si="1401"/>
        <v/>
      </c>
      <c r="S5627" s="34" t="str">
        <f>IF($C5627="","",INDEX(TableLookupSleepQuality[],MATCH($C5627,TableLookupSleepQuality[Sleep Quality Low],1),MATCH(S$1,TableLookupSleepQuality[#Headers],0)))</f>
        <v/>
      </c>
      <c r="T5627" s="35" t="str">
        <f>IF($C5627="","",INDEX(TableLookupSleepQuality[],MATCH($C5627,TableLookupSleepQuality[Sleep Quality Low],1),MATCH(T$1,TableLookupSleepQuality[#Headers],0)))</f>
        <v/>
      </c>
      <c r="X5627" s="36" t="str">
        <f t="shared" si="1402"/>
        <v/>
      </c>
      <c r="Y5627" s="40" t="str">
        <f t="shared" si="1408"/>
        <v/>
      </c>
      <c r="Z5627" s="13" t="str">
        <f t="shared" si="1408"/>
        <v/>
      </c>
      <c r="AA5627" s="13" t="str">
        <f t="shared" si="1408"/>
        <v/>
      </c>
      <c r="AB5627" s="13" t="str">
        <f t="shared" si="1408"/>
        <v/>
      </c>
      <c r="AC5627" s="13" t="str">
        <f t="shared" si="1408"/>
        <v/>
      </c>
      <c r="AD5627" s="13" t="str">
        <f t="shared" si="1408"/>
        <v/>
      </c>
    </row>
    <row r="5628" spans="7:30" x14ac:dyDescent="0.25">
      <c r="G5628" s="18" t="str">
        <f t="shared" si="1393"/>
        <v/>
      </c>
      <c r="H5628" s="22" t="str">
        <f t="shared" si="1394"/>
        <v/>
      </c>
      <c r="I5628" s="23" t="str">
        <f t="shared" si="1395"/>
        <v/>
      </c>
      <c r="J5628" s="22" t="str">
        <f t="shared" si="1396"/>
        <v/>
      </c>
      <c r="K5628" s="24" t="str">
        <f t="shared" si="1397"/>
        <v/>
      </c>
      <c r="L5628" s="42" t="str">
        <f t="shared" si="1403"/>
        <v/>
      </c>
      <c r="M5628" s="43" t="str">
        <f t="shared" si="1404"/>
        <v/>
      </c>
      <c r="N5628" s="26" t="str">
        <f t="shared" si="1398"/>
        <v/>
      </c>
      <c r="O5628" s="26" t="str">
        <f t="shared" si="1399"/>
        <v/>
      </c>
      <c r="P5628" s="28" t="str">
        <f>IF(E5628="","",INDEX(TableLookupWakeUpScore[],MATCH(E5628,TableLookupWakeUpScore[Wake Up],0),MATCH(P$1,TableLookupWakeUpScore[#Headers],0)))</f>
        <v/>
      </c>
      <c r="Q5628" s="30" t="str">
        <f t="shared" si="1400"/>
        <v/>
      </c>
      <c r="R5628" s="31" t="str">
        <f t="shared" si="1401"/>
        <v/>
      </c>
      <c r="S5628" s="34" t="str">
        <f>IF($C5628="","",INDEX(TableLookupSleepQuality[],MATCH($C5628,TableLookupSleepQuality[Sleep Quality Low],1),MATCH(S$1,TableLookupSleepQuality[#Headers],0)))</f>
        <v/>
      </c>
      <c r="T5628" s="35" t="str">
        <f>IF($C5628="","",INDEX(TableLookupSleepQuality[],MATCH($C5628,TableLookupSleepQuality[Sleep Quality Low],1),MATCH(T$1,TableLookupSleepQuality[#Headers],0)))</f>
        <v/>
      </c>
      <c r="X5628" s="36" t="str">
        <f t="shared" si="1402"/>
        <v/>
      </c>
      <c r="Y5628" s="40" t="str">
        <f t="shared" si="1408"/>
        <v/>
      </c>
      <c r="Z5628" s="13" t="str">
        <f t="shared" si="1408"/>
        <v/>
      </c>
      <c r="AA5628" s="13" t="str">
        <f t="shared" si="1408"/>
        <v/>
      </c>
      <c r="AB5628" s="13" t="str">
        <f t="shared" si="1408"/>
        <v/>
      </c>
      <c r="AC5628" s="13" t="str">
        <f t="shared" si="1408"/>
        <v/>
      </c>
      <c r="AD5628" s="13" t="str">
        <f t="shared" si="1408"/>
        <v/>
      </c>
    </row>
    <row r="5629" spans="7:30" x14ac:dyDescent="0.25">
      <c r="G5629" s="18" t="str">
        <f t="shared" si="1393"/>
        <v/>
      </c>
      <c r="H5629" s="22" t="str">
        <f t="shared" si="1394"/>
        <v/>
      </c>
      <c r="I5629" s="23" t="str">
        <f t="shared" si="1395"/>
        <v/>
      </c>
      <c r="J5629" s="22" t="str">
        <f t="shared" si="1396"/>
        <v/>
      </c>
      <c r="K5629" s="24" t="str">
        <f t="shared" si="1397"/>
        <v/>
      </c>
      <c r="L5629" s="42" t="str">
        <f t="shared" si="1403"/>
        <v/>
      </c>
      <c r="M5629" s="43" t="str">
        <f t="shared" si="1404"/>
        <v/>
      </c>
      <c r="N5629" s="26" t="str">
        <f t="shared" si="1398"/>
        <v/>
      </c>
      <c r="O5629" s="26" t="str">
        <f t="shared" si="1399"/>
        <v/>
      </c>
      <c r="P5629" s="28" t="str">
        <f>IF(E5629="","",INDEX(TableLookupWakeUpScore[],MATCH(E5629,TableLookupWakeUpScore[Wake Up],0),MATCH(P$1,TableLookupWakeUpScore[#Headers],0)))</f>
        <v/>
      </c>
      <c r="Q5629" s="30" t="str">
        <f t="shared" si="1400"/>
        <v/>
      </c>
      <c r="R5629" s="31" t="str">
        <f t="shared" si="1401"/>
        <v/>
      </c>
      <c r="S5629" s="34" t="str">
        <f>IF($C5629="","",INDEX(TableLookupSleepQuality[],MATCH($C5629,TableLookupSleepQuality[Sleep Quality Low],1),MATCH(S$1,TableLookupSleepQuality[#Headers],0)))</f>
        <v/>
      </c>
      <c r="T5629" s="35" t="str">
        <f>IF($C5629="","",INDEX(TableLookupSleepQuality[],MATCH($C5629,TableLookupSleepQuality[Sleep Quality Low],1),MATCH(T$1,TableLookupSleepQuality[#Headers],0)))</f>
        <v/>
      </c>
      <c r="X5629" s="36" t="str">
        <f t="shared" si="1402"/>
        <v/>
      </c>
      <c r="Y5629" s="40" t="str">
        <f t="shared" si="1408"/>
        <v/>
      </c>
      <c r="Z5629" s="13" t="str">
        <f t="shared" si="1408"/>
        <v/>
      </c>
      <c r="AA5629" s="13" t="str">
        <f t="shared" si="1408"/>
        <v/>
      </c>
      <c r="AB5629" s="13" t="str">
        <f t="shared" si="1408"/>
        <v/>
      </c>
      <c r="AC5629" s="13" t="str">
        <f t="shared" si="1408"/>
        <v/>
      </c>
      <c r="AD5629" s="13" t="str">
        <f t="shared" si="1408"/>
        <v/>
      </c>
    </row>
    <row r="5630" spans="7:30" x14ac:dyDescent="0.25">
      <c r="G5630" s="18" t="str">
        <f t="shared" si="1393"/>
        <v/>
      </c>
      <c r="H5630" s="22" t="str">
        <f t="shared" si="1394"/>
        <v/>
      </c>
      <c r="I5630" s="23" t="str">
        <f t="shared" si="1395"/>
        <v/>
      </c>
      <c r="J5630" s="22" t="str">
        <f t="shared" si="1396"/>
        <v/>
      </c>
      <c r="K5630" s="24" t="str">
        <f t="shared" si="1397"/>
        <v/>
      </c>
      <c r="L5630" s="42" t="str">
        <f t="shared" si="1403"/>
        <v/>
      </c>
      <c r="M5630" s="43" t="str">
        <f t="shared" si="1404"/>
        <v/>
      </c>
      <c r="N5630" s="26" t="str">
        <f t="shared" si="1398"/>
        <v/>
      </c>
      <c r="O5630" s="26" t="str">
        <f t="shared" si="1399"/>
        <v/>
      </c>
      <c r="P5630" s="28" t="str">
        <f>IF(E5630="","",INDEX(TableLookupWakeUpScore[],MATCH(E5630,TableLookupWakeUpScore[Wake Up],0),MATCH(P$1,TableLookupWakeUpScore[#Headers],0)))</f>
        <v/>
      </c>
      <c r="Q5630" s="30" t="str">
        <f t="shared" si="1400"/>
        <v/>
      </c>
      <c r="R5630" s="31" t="str">
        <f t="shared" si="1401"/>
        <v/>
      </c>
      <c r="S5630" s="34" t="str">
        <f>IF($C5630="","",INDEX(TableLookupSleepQuality[],MATCH($C5630,TableLookupSleepQuality[Sleep Quality Low],1),MATCH(S$1,TableLookupSleepQuality[#Headers],0)))</f>
        <v/>
      </c>
      <c r="T5630" s="35" t="str">
        <f>IF($C5630="","",INDEX(TableLookupSleepQuality[],MATCH($C5630,TableLookupSleepQuality[Sleep Quality Low],1),MATCH(T$1,TableLookupSleepQuality[#Headers],0)))</f>
        <v/>
      </c>
      <c r="X5630" s="36" t="str">
        <f t="shared" si="1402"/>
        <v/>
      </c>
      <c r="Y5630" s="40" t="str">
        <f t="shared" si="1408"/>
        <v/>
      </c>
      <c r="Z5630" s="13" t="str">
        <f t="shared" si="1408"/>
        <v/>
      </c>
      <c r="AA5630" s="13" t="str">
        <f t="shared" si="1408"/>
        <v/>
      </c>
      <c r="AB5630" s="13" t="str">
        <f t="shared" si="1408"/>
        <v/>
      </c>
      <c r="AC5630" s="13" t="str">
        <f t="shared" si="1408"/>
        <v/>
      </c>
      <c r="AD5630" s="13" t="str">
        <f t="shared" si="1408"/>
        <v/>
      </c>
    </row>
    <row r="5631" spans="7:30" x14ac:dyDescent="0.25">
      <c r="G5631" s="18" t="str">
        <f t="shared" si="1393"/>
        <v/>
      </c>
      <c r="H5631" s="22" t="str">
        <f t="shared" si="1394"/>
        <v/>
      </c>
      <c r="I5631" s="23" t="str">
        <f t="shared" si="1395"/>
        <v/>
      </c>
      <c r="J5631" s="22" t="str">
        <f t="shared" si="1396"/>
        <v/>
      </c>
      <c r="K5631" s="24" t="str">
        <f t="shared" si="1397"/>
        <v/>
      </c>
      <c r="L5631" s="42" t="str">
        <f t="shared" si="1403"/>
        <v/>
      </c>
      <c r="M5631" s="43" t="str">
        <f t="shared" si="1404"/>
        <v/>
      </c>
      <c r="N5631" s="26" t="str">
        <f t="shared" si="1398"/>
        <v/>
      </c>
      <c r="O5631" s="26" t="str">
        <f t="shared" si="1399"/>
        <v/>
      </c>
      <c r="P5631" s="28" t="str">
        <f>IF(E5631="","",INDEX(TableLookupWakeUpScore[],MATCH(E5631,TableLookupWakeUpScore[Wake Up],0),MATCH(P$1,TableLookupWakeUpScore[#Headers],0)))</f>
        <v/>
      </c>
      <c r="Q5631" s="30" t="str">
        <f t="shared" si="1400"/>
        <v/>
      </c>
      <c r="R5631" s="31" t="str">
        <f t="shared" si="1401"/>
        <v/>
      </c>
      <c r="S5631" s="34" t="str">
        <f>IF($C5631="","",INDEX(TableLookupSleepQuality[],MATCH($C5631,TableLookupSleepQuality[Sleep Quality Low],1),MATCH(S$1,TableLookupSleepQuality[#Headers],0)))</f>
        <v/>
      </c>
      <c r="T5631" s="35" t="str">
        <f>IF($C5631="","",INDEX(TableLookupSleepQuality[],MATCH($C5631,TableLookupSleepQuality[Sleep Quality Low],1),MATCH(T$1,TableLookupSleepQuality[#Headers],0)))</f>
        <v/>
      </c>
      <c r="X5631" s="36" t="str">
        <f t="shared" si="1402"/>
        <v/>
      </c>
      <c r="Y5631" s="40" t="str">
        <f t="shared" si="1408"/>
        <v/>
      </c>
      <c r="Z5631" s="13" t="str">
        <f t="shared" si="1408"/>
        <v/>
      </c>
      <c r="AA5631" s="13" t="str">
        <f t="shared" si="1408"/>
        <v/>
      </c>
      <c r="AB5631" s="13" t="str">
        <f t="shared" si="1408"/>
        <v/>
      </c>
      <c r="AC5631" s="13" t="str">
        <f t="shared" si="1408"/>
        <v/>
      </c>
      <c r="AD5631" s="13" t="str">
        <f t="shared" si="1408"/>
        <v/>
      </c>
    </row>
    <row r="5632" spans="7:30" x14ac:dyDescent="0.25">
      <c r="G5632" s="18" t="str">
        <f t="shared" si="1393"/>
        <v/>
      </c>
      <c r="H5632" s="22" t="str">
        <f t="shared" si="1394"/>
        <v/>
      </c>
      <c r="I5632" s="23" t="str">
        <f t="shared" si="1395"/>
        <v/>
      </c>
      <c r="J5632" s="22" t="str">
        <f t="shared" si="1396"/>
        <v/>
      </c>
      <c r="K5632" s="24" t="str">
        <f t="shared" si="1397"/>
        <v/>
      </c>
      <c r="L5632" s="42" t="str">
        <f t="shared" si="1403"/>
        <v/>
      </c>
      <c r="M5632" s="43" t="str">
        <f t="shared" si="1404"/>
        <v/>
      </c>
      <c r="N5632" s="26" t="str">
        <f t="shared" si="1398"/>
        <v/>
      </c>
      <c r="O5632" s="26" t="str">
        <f t="shared" si="1399"/>
        <v/>
      </c>
      <c r="P5632" s="28" t="str">
        <f>IF(E5632="","",INDEX(TableLookupWakeUpScore[],MATCH(E5632,TableLookupWakeUpScore[Wake Up],0),MATCH(P$1,TableLookupWakeUpScore[#Headers],0)))</f>
        <v/>
      </c>
      <c r="Q5632" s="30" t="str">
        <f t="shared" si="1400"/>
        <v/>
      </c>
      <c r="R5632" s="31" t="str">
        <f t="shared" si="1401"/>
        <v/>
      </c>
      <c r="S5632" s="34" t="str">
        <f>IF($C5632="","",INDEX(TableLookupSleepQuality[],MATCH($C5632,TableLookupSleepQuality[Sleep Quality Low],1),MATCH(S$1,TableLookupSleepQuality[#Headers],0)))</f>
        <v/>
      </c>
      <c r="T5632" s="35" t="str">
        <f>IF($C5632="","",INDEX(TableLookupSleepQuality[],MATCH($C5632,TableLookupSleepQuality[Sleep Quality Low],1),MATCH(T$1,TableLookupSleepQuality[#Headers],0)))</f>
        <v/>
      </c>
      <c r="X5632" s="36" t="str">
        <f t="shared" si="1402"/>
        <v/>
      </c>
      <c r="Y5632" s="40" t="str">
        <f t="shared" si="1408"/>
        <v/>
      </c>
      <c r="Z5632" s="13" t="str">
        <f t="shared" si="1408"/>
        <v/>
      </c>
      <c r="AA5632" s="13" t="str">
        <f t="shared" si="1408"/>
        <v/>
      </c>
      <c r="AB5632" s="13" t="str">
        <f t="shared" si="1408"/>
        <v/>
      </c>
      <c r="AC5632" s="13" t="str">
        <f t="shared" si="1408"/>
        <v/>
      </c>
      <c r="AD5632" s="13" t="str">
        <f t="shared" si="1408"/>
        <v/>
      </c>
    </row>
    <row r="5633" spans="7:30" x14ac:dyDescent="0.25">
      <c r="G5633" s="18" t="str">
        <f t="shared" si="1393"/>
        <v/>
      </c>
      <c r="H5633" s="22" t="str">
        <f t="shared" si="1394"/>
        <v/>
      </c>
      <c r="I5633" s="23" t="str">
        <f t="shared" si="1395"/>
        <v/>
      </c>
      <c r="J5633" s="22" t="str">
        <f t="shared" si="1396"/>
        <v/>
      </c>
      <c r="K5633" s="24" t="str">
        <f t="shared" si="1397"/>
        <v/>
      </c>
      <c r="L5633" s="42" t="str">
        <f t="shared" si="1403"/>
        <v/>
      </c>
      <c r="M5633" s="43" t="str">
        <f t="shared" si="1404"/>
        <v/>
      </c>
      <c r="N5633" s="26" t="str">
        <f t="shared" si="1398"/>
        <v/>
      </c>
      <c r="O5633" s="26" t="str">
        <f t="shared" si="1399"/>
        <v/>
      </c>
      <c r="P5633" s="28" t="str">
        <f>IF(E5633="","",INDEX(TableLookupWakeUpScore[],MATCH(E5633,TableLookupWakeUpScore[Wake Up],0),MATCH(P$1,TableLookupWakeUpScore[#Headers],0)))</f>
        <v/>
      </c>
      <c r="Q5633" s="30" t="str">
        <f t="shared" si="1400"/>
        <v/>
      </c>
      <c r="R5633" s="31" t="str">
        <f t="shared" si="1401"/>
        <v/>
      </c>
      <c r="S5633" s="34" t="str">
        <f>IF($C5633="","",INDEX(TableLookupSleepQuality[],MATCH($C5633,TableLookupSleepQuality[Sleep Quality Low],1),MATCH(S$1,TableLookupSleepQuality[#Headers],0)))</f>
        <v/>
      </c>
      <c r="T5633" s="35" t="str">
        <f>IF($C5633="","",INDEX(TableLookupSleepQuality[],MATCH($C5633,TableLookupSleepQuality[Sleep Quality Low],1),MATCH(T$1,TableLookupSleepQuality[#Headers],0)))</f>
        <v/>
      </c>
      <c r="X5633" s="36" t="str">
        <f t="shared" si="1402"/>
        <v/>
      </c>
      <c r="Y5633" s="40" t="str">
        <f t="shared" si="1408"/>
        <v/>
      </c>
      <c r="Z5633" s="13" t="str">
        <f t="shared" si="1408"/>
        <v/>
      </c>
      <c r="AA5633" s="13" t="str">
        <f t="shared" si="1408"/>
        <v/>
      </c>
      <c r="AB5633" s="13" t="str">
        <f t="shared" si="1408"/>
        <v/>
      </c>
      <c r="AC5633" s="13" t="str">
        <f t="shared" si="1408"/>
        <v/>
      </c>
      <c r="AD5633" s="13" t="str">
        <f t="shared" si="1408"/>
        <v/>
      </c>
    </row>
    <row r="5634" spans="7:30" x14ac:dyDescent="0.25">
      <c r="G5634" s="18" t="str">
        <f t="shared" ref="G5634:G5697" si="1409">IF($B5634="","",VALUE(TEXT($B5634,"yyyy")))</f>
        <v/>
      </c>
      <c r="H5634" s="22" t="str">
        <f t="shared" ref="H5634:H5697" si="1410">IF($B5634="","",VALUE(TEXT($B5634,"mm")))</f>
        <v/>
      </c>
      <c r="I5634" s="23" t="str">
        <f t="shared" ref="I5634:I5697" si="1411">IF($B5634="","",TEXT($B5634,"mmm"))</f>
        <v/>
      </c>
      <c r="J5634" s="22" t="str">
        <f t="shared" ref="J5634:J5697" si="1412">IF($B5634="","",VALUE(TEXT($B5634,"dd")))</f>
        <v/>
      </c>
      <c r="K5634" s="24" t="str">
        <f t="shared" ref="K5634:K5697" si="1413">IF($B5634="","",TEXT($B5634,"ddd"))</f>
        <v/>
      </c>
      <c r="L5634" s="42" t="str">
        <f t="shared" si="1403"/>
        <v/>
      </c>
      <c r="M5634" s="43" t="str">
        <f t="shared" si="1404"/>
        <v/>
      </c>
      <c r="N5634" s="26" t="str">
        <f t="shared" ref="N5634:N5697" si="1414">IF(A5634="","",TIME(HOUR(A5634),MINUTE(A5634),SECOND(A5634)))</f>
        <v/>
      </c>
      <c r="O5634" s="26" t="str">
        <f t="shared" ref="O5634:O5697" si="1415">IF(B5634="","",TIME(HOUR(B5634),MINUTE(B5634),SECOND(B5634)))</f>
        <v/>
      </c>
      <c r="P5634" s="28" t="str">
        <f>IF(E5634="","",INDEX(TableLookupWakeUpScore[],MATCH(E5634,TableLookupWakeUpScore[Wake Up],0),MATCH(P$1,TableLookupWakeUpScore[#Headers],0)))</f>
        <v/>
      </c>
      <c r="Q5634" s="30" t="str">
        <f t="shared" ref="Q5634:Q5697" si="1416">IF(D5634="","",D5634*24)</f>
        <v/>
      </c>
      <c r="R5634" s="31" t="str">
        <f t="shared" ref="R5634:R5697" si="1417">IF(OR(A5634="",B5634=""),"",B5634-A5634)</f>
        <v/>
      </c>
      <c r="S5634" s="34" t="str">
        <f>IF($C5634="","",INDEX(TableLookupSleepQuality[],MATCH($C5634,TableLookupSleepQuality[Sleep Quality Low],1),MATCH(S$1,TableLookupSleepQuality[#Headers],0)))</f>
        <v/>
      </c>
      <c r="T5634" s="35" t="str">
        <f>IF($C5634="","",INDEX(TableLookupSleepQuality[],MATCH($C5634,TableLookupSleepQuality[Sleep Quality Low],1),MATCH(T$1,TableLookupSleepQuality[#Headers],0)))</f>
        <v/>
      </c>
      <c r="X5634" s="36" t="str">
        <f t="shared" ref="X5634:X5697" si="1418">IF($M5634="","",IF($M5634&gt;=RangeLookupDateStartedRecordingSleepNotes,"YES","NO"))</f>
        <v/>
      </c>
      <c r="Y5634" s="40" t="str">
        <f t="shared" si="1408"/>
        <v/>
      </c>
      <c r="Z5634" s="13" t="str">
        <f t="shared" si="1408"/>
        <v/>
      </c>
      <c r="AA5634" s="13" t="str">
        <f t="shared" si="1408"/>
        <v/>
      </c>
      <c r="AB5634" s="13" t="str">
        <f t="shared" si="1408"/>
        <v/>
      </c>
      <c r="AC5634" s="13" t="str">
        <f t="shared" si="1408"/>
        <v/>
      </c>
      <c r="AD5634" s="13" t="str">
        <f t="shared" si="1408"/>
        <v/>
      </c>
    </row>
    <row r="5635" spans="7:30" x14ac:dyDescent="0.25">
      <c r="G5635" s="18" t="str">
        <f t="shared" si="1409"/>
        <v/>
      </c>
      <c r="H5635" s="22" t="str">
        <f t="shared" si="1410"/>
        <v/>
      </c>
      <c r="I5635" s="23" t="str">
        <f t="shared" si="1411"/>
        <v/>
      </c>
      <c r="J5635" s="22" t="str">
        <f t="shared" si="1412"/>
        <v/>
      </c>
      <c r="K5635" s="24" t="str">
        <f t="shared" si="1413"/>
        <v/>
      </c>
      <c r="L5635" s="42" t="str">
        <f t="shared" ref="L5635:L5698" si="1419">IF(A5635="","",DATE(YEAR(A5635),MONTH(A5635),DAY(A5635)))</f>
        <v/>
      </c>
      <c r="M5635" s="43" t="str">
        <f t="shared" ref="M5635:M5698" si="1420">IF(B5635="","",DATE(YEAR(B5635),MONTH(B5635),DAY(B5635)))</f>
        <v/>
      </c>
      <c r="N5635" s="26" t="str">
        <f t="shared" si="1414"/>
        <v/>
      </c>
      <c r="O5635" s="26" t="str">
        <f t="shared" si="1415"/>
        <v/>
      </c>
      <c r="P5635" s="28" t="str">
        <f>IF(E5635="","",INDEX(TableLookupWakeUpScore[],MATCH(E5635,TableLookupWakeUpScore[Wake Up],0),MATCH(P$1,TableLookupWakeUpScore[#Headers],0)))</f>
        <v/>
      </c>
      <c r="Q5635" s="30" t="str">
        <f t="shared" si="1416"/>
        <v/>
      </c>
      <c r="R5635" s="31" t="str">
        <f t="shared" si="1417"/>
        <v/>
      </c>
      <c r="S5635" s="34" t="str">
        <f>IF($C5635="","",INDEX(TableLookupSleepQuality[],MATCH($C5635,TableLookupSleepQuality[Sleep Quality Low],1),MATCH(S$1,TableLookupSleepQuality[#Headers],0)))</f>
        <v/>
      </c>
      <c r="T5635" s="35" t="str">
        <f>IF($C5635="","",INDEX(TableLookupSleepQuality[],MATCH($C5635,TableLookupSleepQuality[Sleep Quality Low],1),MATCH(T$1,TableLookupSleepQuality[#Headers],0)))</f>
        <v/>
      </c>
      <c r="X5635" s="36" t="str">
        <f t="shared" si="1418"/>
        <v/>
      </c>
      <c r="Y5635" s="40" t="str">
        <f t="shared" ref="Y5635:AD5650" si="1421">IF(OR($X5635="NO",$X5635=""),"",IF(COUNTIF($F5635,"*" &amp; Y$1 &amp; "*"),"YES","NO"))</f>
        <v/>
      </c>
      <c r="Z5635" s="13" t="str">
        <f t="shared" si="1421"/>
        <v/>
      </c>
      <c r="AA5635" s="13" t="str">
        <f t="shared" si="1421"/>
        <v/>
      </c>
      <c r="AB5635" s="13" t="str">
        <f t="shared" si="1421"/>
        <v/>
      </c>
      <c r="AC5635" s="13" t="str">
        <f t="shared" si="1421"/>
        <v/>
      </c>
      <c r="AD5635" s="13" t="str">
        <f t="shared" si="1421"/>
        <v/>
      </c>
    </row>
    <row r="5636" spans="7:30" x14ac:dyDescent="0.25">
      <c r="G5636" s="18" t="str">
        <f t="shared" si="1409"/>
        <v/>
      </c>
      <c r="H5636" s="22" t="str">
        <f t="shared" si="1410"/>
        <v/>
      </c>
      <c r="I5636" s="23" t="str">
        <f t="shared" si="1411"/>
        <v/>
      </c>
      <c r="J5636" s="22" t="str">
        <f t="shared" si="1412"/>
        <v/>
      </c>
      <c r="K5636" s="24" t="str">
        <f t="shared" si="1413"/>
        <v/>
      </c>
      <c r="L5636" s="42" t="str">
        <f t="shared" si="1419"/>
        <v/>
      </c>
      <c r="M5636" s="43" t="str">
        <f t="shared" si="1420"/>
        <v/>
      </c>
      <c r="N5636" s="26" t="str">
        <f t="shared" si="1414"/>
        <v/>
      </c>
      <c r="O5636" s="26" t="str">
        <f t="shared" si="1415"/>
        <v/>
      </c>
      <c r="P5636" s="28" t="str">
        <f>IF(E5636="","",INDEX(TableLookupWakeUpScore[],MATCH(E5636,TableLookupWakeUpScore[Wake Up],0),MATCH(P$1,TableLookupWakeUpScore[#Headers],0)))</f>
        <v/>
      </c>
      <c r="Q5636" s="30" t="str">
        <f t="shared" si="1416"/>
        <v/>
      </c>
      <c r="R5636" s="31" t="str">
        <f t="shared" si="1417"/>
        <v/>
      </c>
      <c r="S5636" s="34" t="str">
        <f>IF($C5636="","",INDEX(TableLookupSleepQuality[],MATCH($C5636,TableLookupSleepQuality[Sleep Quality Low],1),MATCH(S$1,TableLookupSleepQuality[#Headers],0)))</f>
        <v/>
      </c>
      <c r="T5636" s="35" t="str">
        <f>IF($C5636="","",INDEX(TableLookupSleepQuality[],MATCH($C5636,TableLookupSleepQuality[Sleep Quality Low],1),MATCH(T$1,TableLookupSleepQuality[#Headers],0)))</f>
        <v/>
      </c>
      <c r="X5636" s="36" t="str">
        <f t="shared" si="1418"/>
        <v/>
      </c>
      <c r="Y5636" s="40" t="str">
        <f t="shared" si="1421"/>
        <v/>
      </c>
      <c r="Z5636" s="13" t="str">
        <f t="shared" si="1421"/>
        <v/>
      </c>
      <c r="AA5636" s="13" t="str">
        <f t="shared" si="1421"/>
        <v/>
      </c>
      <c r="AB5636" s="13" t="str">
        <f t="shared" si="1421"/>
        <v/>
      </c>
      <c r="AC5636" s="13" t="str">
        <f t="shared" si="1421"/>
        <v/>
      </c>
      <c r="AD5636" s="13" t="str">
        <f t="shared" si="1421"/>
        <v/>
      </c>
    </row>
    <row r="5637" spans="7:30" x14ac:dyDescent="0.25">
      <c r="G5637" s="18" t="str">
        <f t="shared" si="1409"/>
        <v/>
      </c>
      <c r="H5637" s="22" t="str">
        <f t="shared" si="1410"/>
        <v/>
      </c>
      <c r="I5637" s="23" t="str">
        <f t="shared" si="1411"/>
        <v/>
      </c>
      <c r="J5637" s="22" t="str">
        <f t="shared" si="1412"/>
        <v/>
      </c>
      <c r="K5637" s="24" t="str">
        <f t="shared" si="1413"/>
        <v/>
      </c>
      <c r="L5637" s="42" t="str">
        <f t="shared" si="1419"/>
        <v/>
      </c>
      <c r="M5637" s="43" t="str">
        <f t="shared" si="1420"/>
        <v/>
      </c>
      <c r="N5637" s="26" t="str">
        <f t="shared" si="1414"/>
        <v/>
      </c>
      <c r="O5637" s="26" t="str">
        <f t="shared" si="1415"/>
        <v/>
      </c>
      <c r="P5637" s="28" t="str">
        <f>IF(E5637="","",INDEX(TableLookupWakeUpScore[],MATCH(E5637,TableLookupWakeUpScore[Wake Up],0),MATCH(P$1,TableLookupWakeUpScore[#Headers],0)))</f>
        <v/>
      </c>
      <c r="Q5637" s="30" t="str">
        <f t="shared" si="1416"/>
        <v/>
      </c>
      <c r="R5637" s="31" t="str">
        <f t="shared" si="1417"/>
        <v/>
      </c>
      <c r="S5637" s="34" t="str">
        <f>IF($C5637="","",INDEX(TableLookupSleepQuality[],MATCH($C5637,TableLookupSleepQuality[Sleep Quality Low],1),MATCH(S$1,TableLookupSleepQuality[#Headers],0)))</f>
        <v/>
      </c>
      <c r="T5637" s="35" t="str">
        <f>IF($C5637="","",INDEX(TableLookupSleepQuality[],MATCH($C5637,TableLookupSleepQuality[Sleep Quality Low],1),MATCH(T$1,TableLookupSleepQuality[#Headers],0)))</f>
        <v/>
      </c>
      <c r="X5637" s="36" t="str">
        <f t="shared" si="1418"/>
        <v/>
      </c>
      <c r="Y5637" s="40" t="str">
        <f t="shared" si="1421"/>
        <v/>
      </c>
      <c r="Z5637" s="13" t="str">
        <f t="shared" si="1421"/>
        <v/>
      </c>
      <c r="AA5637" s="13" t="str">
        <f t="shared" si="1421"/>
        <v/>
      </c>
      <c r="AB5637" s="13" t="str">
        <f t="shared" si="1421"/>
        <v/>
      </c>
      <c r="AC5637" s="13" t="str">
        <f t="shared" si="1421"/>
        <v/>
      </c>
      <c r="AD5637" s="13" t="str">
        <f t="shared" si="1421"/>
        <v/>
      </c>
    </row>
    <row r="5638" spans="7:30" x14ac:dyDescent="0.25">
      <c r="G5638" s="18" t="str">
        <f t="shared" si="1409"/>
        <v/>
      </c>
      <c r="H5638" s="22" t="str">
        <f t="shared" si="1410"/>
        <v/>
      </c>
      <c r="I5638" s="23" t="str">
        <f t="shared" si="1411"/>
        <v/>
      </c>
      <c r="J5638" s="22" t="str">
        <f t="shared" si="1412"/>
        <v/>
      </c>
      <c r="K5638" s="24" t="str">
        <f t="shared" si="1413"/>
        <v/>
      </c>
      <c r="L5638" s="42" t="str">
        <f t="shared" si="1419"/>
        <v/>
      </c>
      <c r="M5638" s="43" t="str">
        <f t="shared" si="1420"/>
        <v/>
      </c>
      <c r="N5638" s="26" t="str">
        <f t="shared" si="1414"/>
        <v/>
      </c>
      <c r="O5638" s="26" t="str">
        <f t="shared" si="1415"/>
        <v/>
      </c>
      <c r="P5638" s="28" t="str">
        <f>IF(E5638="","",INDEX(TableLookupWakeUpScore[],MATCH(E5638,TableLookupWakeUpScore[Wake Up],0),MATCH(P$1,TableLookupWakeUpScore[#Headers],0)))</f>
        <v/>
      </c>
      <c r="Q5638" s="30" t="str">
        <f t="shared" si="1416"/>
        <v/>
      </c>
      <c r="R5638" s="31" t="str">
        <f t="shared" si="1417"/>
        <v/>
      </c>
      <c r="S5638" s="34" t="str">
        <f>IF($C5638="","",INDEX(TableLookupSleepQuality[],MATCH($C5638,TableLookupSleepQuality[Sleep Quality Low],1),MATCH(S$1,TableLookupSleepQuality[#Headers],0)))</f>
        <v/>
      </c>
      <c r="T5638" s="35" t="str">
        <f>IF($C5638="","",INDEX(TableLookupSleepQuality[],MATCH($C5638,TableLookupSleepQuality[Sleep Quality Low],1),MATCH(T$1,TableLookupSleepQuality[#Headers],0)))</f>
        <v/>
      </c>
      <c r="X5638" s="36" t="str">
        <f t="shared" si="1418"/>
        <v/>
      </c>
      <c r="Y5638" s="40" t="str">
        <f t="shared" si="1421"/>
        <v/>
      </c>
      <c r="Z5638" s="13" t="str">
        <f t="shared" si="1421"/>
        <v/>
      </c>
      <c r="AA5638" s="13" t="str">
        <f t="shared" si="1421"/>
        <v/>
      </c>
      <c r="AB5638" s="13" t="str">
        <f t="shared" si="1421"/>
        <v/>
      </c>
      <c r="AC5638" s="13" t="str">
        <f t="shared" si="1421"/>
        <v/>
      </c>
      <c r="AD5638" s="13" t="str">
        <f t="shared" si="1421"/>
        <v/>
      </c>
    </row>
    <row r="5639" spans="7:30" x14ac:dyDescent="0.25">
      <c r="G5639" s="18" t="str">
        <f t="shared" si="1409"/>
        <v/>
      </c>
      <c r="H5639" s="22" t="str">
        <f t="shared" si="1410"/>
        <v/>
      </c>
      <c r="I5639" s="23" t="str">
        <f t="shared" si="1411"/>
        <v/>
      </c>
      <c r="J5639" s="22" t="str">
        <f t="shared" si="1412"/>
        <v/>
      </c>
      <c r="K5639" s="24" t="str">
        <f t="shared" si="1413"/>
        <v/>
      </c>
      <c r="L5639" s="42" t="str">
        <f t="shared" si="1419"/>
        <v/>
      </c>
      <c r="M5639" s="43" t="str">
        <f t="shared" si="1420"/>
        <v/>
      </c>
      <c r="N5639" s="26" t="str">
        <f t="shared" si="1414"/>
        <v/>
      </c>
      <c r="O5639" s="26" t="str">
        <f t="shared" si="1415"/>
        <v/>
      </c>
      <c r="P5639" s="28" t="str">
        <f>IF(E5639="","",INDEX(TableLookupWakeUpScore[],MATCH(E5639,TableLookupWakeUpScore[Wake Up],0),MATCH(P$1,TableLookupWakeUpScore[#Headers],0)))</f>
        <v/>
      </c>
      <c r="Q5639" s="30" t="str">
        <f t="shared" si="1416"/>
        <v/>
      </c>
      <c r="R5639" s="31" t="str">
        <f t="shared" si="1417"/>
        <v/>
      </c>
      <c r="S5639" s="34" t="str">
        <f>IF($C5639="","",INDEX(TableLookupSleepQuality[],MATCH($C5639,TableLookupSleepQuality[Sleep Quality Low],1),MATCH(S$1,TableLookupSleepQuality[#Headers],0)))</f>
        <v/>
      </c>
      <c r="T5639" s="35" t="str">
        <f>IF($C5639="","",INDEX(TableLookupSleepQuality[],MATCH($C5639,TableLookupSleepQuality[Sleep Quality Low],1),MATCH(T$1,TableLookupSleepQuality[#Headers],0)))</f>
        <v/>
      </c>
      <c r="X5639" s="36" t="str">
        <f t="shared" si="1418"/>
        <v/>
      </c>
      <c r="Y5639" s="40" t="str">
        <f t="shared" si="1421"/>
        <v/>
      </c>
      <c r="Z5639" s="13" t="str">
        <f t="shared" si="1421"/>
        <v/>
      </c>
      <c r="AA5639" s="13" t="str">
        <f t="shared" si="1421"/>
        <v/>
      </c>
      <c r="AB5639" s="13" t="str">
        <f t="shared" si="1421"/>
        <v/>
      </c>
      <c r="AC5639" s="13" t="str">
        <f t="shared" si="1421"/>
        <v/>
      </c>
      <c r="AD5639" s="13" t="str">
        <f t="shared" si="1421"/>
        <v/>
      </c>
    </row>
    <row r="5640" spans="7:30" x14ac:dyDescent="0.25">
      <c r="G5640" s="18" t="str">
        <f t="shared" si="1409"/>
        <v/>
      </c>
      <c r="H5640" s="22" t="str">
        <f t="shared" si="1410"/>
        <v/>
      </c>
      <c r="I5640" s="23" t="str">
        <f t="shared" si="1411"/>
        <v/>
      </c>
      <c r="J5640" s="22" t="str">
        <f t="shared" si="1412"/>
        <v/>
      </c>
      <c r="K5640" s="24" t="str">
        <f t="shared" si="1413"/>
        <v/>
      </c>
      <c r="L5640" s="42" t="str">
        <f t="shared" si="1419"/>
        <v/>
      </c>
      <c r="M5640" s="43" t="str">
        <f t="shared" si="1420"/>
        <v/>
      </c>
      <c r="N5640" s="26" t="str">
        <f t="shared" si="1414"/>
        <v/>
      </c>
      <c r="O5640" s="26" t="str">
        <f t="shared" si="1415"/>
        <v/>
      </c>
      <c r="P5640" s="28" t="str">
        <f>IF(E5640="","",INDEX(TableLookupWakeUpScore[],MATCH(E5640,TableLookupWakeUpScore[Wake Up],0),MATCH(P$1,TableLookupWakeUpScore[#Headers],0)))</f>
        <v/>
      </c>
      <c r="Q5640" s="30" t="str">
        <f t="shared" si="1416"/>
        <v/>
      </c>
      <c r="R5640" s="31" t="str">
        <f t="shared" si="1417"/>
        <v/>
      </c>
      <c r="S5640" s="34" t="str">
        <f>IF($C5640="","",INDEX(TableLookupSleepQuality[],MATCH($C5640,TableLookupSleepQuality[Sleep Quality Low],1),MATCH(S$1,TableLookupSleepQuality[#Headers],0)))</f>
        <v/>
      </c>
      <c r="T5640" s="35" t="str">
        <f>IF($C5640="","",INDEX(TableLookupSleepQuality[],MATCH($C5640,TableLookupSleepQuality[Sleep Quality Low],1),MATCH(T$1,TableLookupSleepQuality[#Headers],0)))</f>
        <v/>
      </c>
      <c r="X5640" s="36" t="str">
        <f t="shared" si="1418"/>
        <v/>
      </c>
      <c r="Y5640" s="40" t="str">
        <f t="shared" si="1421"/>
        <v/>
      </c>
      <c r="Z5640" s="13" t="str">
        <f t="shared" si="1421"/>
        <v/>
      </c>
      <c r="AA5640" s="13" t="str">
        <f t="shared" si="1421"/>
        <v/>
      </c>
      <c r="AB5640" s="13" t="str">
        <f t="shared" si="1421"/>
        <v/>
      </c>
      <c r="AC5640" s="13" t="str">
        <f t="shared" si="1421"/>
        <v/>
      </c>
      <c r="AD5640" s="13" t="str">
        <f t="shared" si="1421"/>
        <v/>
      </c>
    </row>
    <row r="5641" spans="7:30" x14ac:dyDescent="0.25">
      <c r="G5641" s="18" t="str">
        <f t="shared" si="1409"/>
        <v/>
      </c>
      <c r="H5641" s="22" t="str">
        <f t="shared" si="1410"/>
        <v/>
      </c>
      <c r="I5641" s="23" t="str">
        <f t="shared" si="1411"/>
        <v/>
      </c>
      <c r="J5641" s="22" t="str">
        <f t="shared" si="1412"/>
        <v/>
      </c>
      <c r="K5641" s="24" t="str">
        <f t="shared" si="1413"/>
        <v/>
      </c>
      <c r="L5641" s="42" t="str">
        <f t="shared" si="1419"/>
        <v/>
      </c>
      <c r="M5641" s="43" t="str">
        <f t="shared" si="1420"/>
        <v/>
      </c>
      <c r="N5641" s="26" t="str">
        <f t="shared" si="1414"/>
        <v/>
      </c>
      <c r="O5641" s="26" t="str">
        <f t="shared" si="1415"/>
        <v/>
      </c>
      <c r="P5641" s="28" t="str">
        <f>IF(E5641="","",INDEX(TableLookupWakeUpScore[],MATCH(E5641,TableLookupWakeUpScore[Wake Up],0),MATCH(P$1,TableLookupWakeUpScore[#Headers],0)))</f>
        <v/>
      </c>
      <c r="Q5641" s="30" t="str">
        <f t="shared" si="1416"/>
        <v/>
      </c>
      <c r="R5641" s="31" t="str">
        <f t="shared" si="1417"/>
        <v/>
      </c>
      <c r="S5641" s="34" t="str">
        <f>IF($C5641="","",INDEX(TableLookupSleepQuality[],MATCH($C5641,TableLookupSleepQuality[Sleep Quality Low],1),MATCH(S$1,TableLookupSleepQuality[#Headers],0)))</f>
        <v/>
      </c>
      <c r="T5641" s="35" t="str">
        <f>IF($C5641="","",INDEX(TableLookupSleepQuality[],MATCH($C5641,TableLookupSleepQuality[Sleep Quality Low],1),MATCH(T$1,TableLookupSleepQuality[#Headers],0)))</f>
        <v/>
      </c>
      <c r="X5641" s="36" t="str">
        <f t="shared" si="1418"/>
        <v/>
      </c>
      <c r="Y5641" s="40" t="str">
        <f t="shared" si="1421"/>
        <v/>
      </c>
      <c r="Z5641" s="13" t="str">
        <f t="shared" si="1421"/>
        <v/>
      </c>
      <c r="AA5641" s="13" t="str">
        <f t="shared" si="1421"/>
        <v/>
      </c>
      <c r="AB5641" s="13" t="str">
        <f t="shared" si="1421"/>
        <v/>
      </c>
      <c r="AC5641" s="13" t="str">
        <f t="shared" si="1421"/>
        <v/>
      </c>
      <c r="AD5641" s="13" t="str">
        <f t="shared" si="1421"/>
        <v/>
      </c>
    </row>
    <row r="5642" spans="7:30" x14ac:dyDescent="0.25">
      <c r="G5642" s="18" t="str">
        <f t="shared" si="1409"/>
        <v/>
      </c>
      <c r="H5642" s="22" t="str">
        <f t="shared" si="1410"/>
        <v/>
      </c>
      <c r="I5642" s="23" t="str">
        <f t="shared" si="1411"/>
        <v/>
      </c>
      <c r="J5642" s="22" t="str">
        <f t="shared" si="1412"/>
        <v/>
      </c>
      <c r="K5642" s="24" t="str">
        <f t="shared" si="1413"/>
        <v/>
      </c>
      <c r="L5642" s="42" t="str">
        <f t="shared" si="1419"/>
        <v/>
      </c>
      <c r="M5642" s="43" t="str">
        <f t="shared" si="1420"/>
        <v/>
      </c>
      <c r="N5642" s="26" t="str">
        <f t="shared" si="1414"/>
        <v/>
      </c>
      <c r="O5642" s="26" t="str">
        <f t="shared" si="1415"/>
        <v/>
      </c>
      <c r="P5642" s="28" t="str">
        <f>IF(E5642="","",INDEX(TableLookupWakeUpScore[],MATCH(E5642,TableLookupWakeUpScore[Wake Up],0),MATCH(P$1,TableLookupWakeUpScore[#Headers],0)))</f>
        <v/>
      </c>
      <c r="Q5642" s="30" t="str">
        <f t="shared" si="1416"/>
        <v/>
      </c>
      <c r="R5642" s="31" t="str">
        <f t="shared" si="1417"/>
        <v/>
      </c>
      <c r="S5642" s="34" t="str">
        <f>IF($C5642="","",INDEX(TableLookupSleepQuality[],MATCH($C5642,TableLookupSleepQuality[Sleep Quality Low],1),MATCH(S$1,TableLookupSleepQuality[#Headers],0)))</f>
        <v/>
      </c>
      <c r="T5642" s="35" t="str">
        <f>IF($C5642="","",INDEX(TableLookupSleepQuality[],MATCH($C5642,TableLookupSleepQuality[Sleep Quality Low],1),MATCH(T$1,TableLookupSleepQuality[#Headers],0)))</f>
        <v/>
      </c>
      <c r="X5642" s="36" t="str">
        <f t="shared" si="1418"/>
        <v/>
      </c>
      <c r="Y5642" s="40" t="str">
        <f t="shared" si="1421"/>
        <v/>
      </c>
      <c r="Z5642" s="13" t="str">
        <f t="shared" si="1421"/>
        <v/>
      </c>
      <c r="AA5642" s="13" t="str">
        <f t="shared" si="1421"/>
        <v/>
      </c>
      <c r="AB5642" s="13" t="str">
        <f t="shared" si="1421"/>
        <v/>
      </c>
      <c r="AC5642" s="13" t="str">
        <f t="shared" si="1421"/>
        <v/>
      </c>
      <c r="AD5642" s="13" t="str">
        <f t="shared" si="1421"/>
        <v/>
      </c>
    </row>
    <row r="5643" spans="7:30" x14ac:dyDescent="0.25">
      <c r="G5643" s="18" t="str">
        <f t="shared" si="1409"/>
        <v/>
      </c>
      <c r="H5643" s="22" t="str">
        <f t="shared" si="1410"/>
        <v/>
      </c>
      <c r="I5643" s="23" t="str">
        <f t="shared" si="1411"/>
        <v/>
      </c>
      <c r="J5643" s="22" t="str">
        <f t="shared" si="1412"/>
        <v/>
      </c>
      <c r="K5643" s="24" t="str">
        <f t="shared" si="1413"/>
        <v/>
      </c>
      <c r="L5643" s="42" t="str">
        <f t="shared" si="1419"/>
        <v/>
      </c>
      <c r="M5643" s="43" t="str">
        <f t="shared" si="1420"/>
        <v/>
      </c>
      <c r="N5643" s="26" t="str">
        <f t="shared" si="1414"/>
        <v/>
      </c>
      <c r="O5643" s="26" t="str">
        <f t="shared" si="1415"/>
        <v/>
      </c>
      <c r="P5643" s="28" t="str">
        <f>IF(E5643="","",INDEX(TableLookupWakeUpScore[],MATCH(E5643,TableLookupWakeUpScore[Wake Up],0),MATCH(P$1,TableLookupWakeUpScore[#Headers],0)))</f>
        <v/>
      </c>
      <c r="Q5643" s="30" t="str">
        <f t="shared" si="1416"/>
        <v/>
      </c>
      <c r="R5643" s="31" t="str">
        <f t="shared" si="1417"/>
        <v/>
      </c>
      <c r="S5643" s="34" t="str">
        <f>IF($C5643="","",INDEX(TableLookupSleepQuality[],MATCH($C5643,TableLookupSleepQuality[Sleep Quality Low],1),MATCH(S$1,TableLookupSleepQuality[#Headers],0)))</f>
        <v/>
      </c>
      <c r="T5643" s="35" t="str">
        <f>IF($C5643="","",INDEX(TableLookupSleepQuality[],MATCH($C5643,TableLookupSleepQuality[Sleep Quality Low],1),MATCH(T$1,TableLookupSleepQuality[#Headers],0)))</f>
        <v/>
      </c>
      <c r="X5643" s="36" t="str">
        <f t="shared" si="1418"/>
        <v/>
      </c>
      <c r="Y5643" s="40" t="str">
        <f t="shared" si="1421"/>
        <v/>
      </c>
      <c r="Z5643" s="13" t="str">
        <f t="shared" si="1421"/>
        <v/>
      </c>
      <c r="AA5643" s="13" t="str">
        <f t="shared" si="1421"/>
        <v/>
      </c>
      <c r="AB5643" s="13" t="str">
        <f t="shared" si="1421"/>
        <v/>
      </c>
      <c r="AC5643" s="13" t="str">
        <f t="shared" si="1421"/>
        <v/>
      </c>
      <c r="AD5643" s="13" t="str">
        <f t="shared" si="1421"/>
        <v/>
      </c>
    </row>
    <row r="5644" spans="7:30" x14ac:dyDescent="0.25">
      <c r="G5644" s="18" t="str">
        <f t="shared" si="1409"/>
        <v/>
      </c>
      <c r="H5644" s="22" t="str">
        <f t="shared" si="1410"/>
        <v/>
      </c>
      <c r="I5644" s="23" t="str">
        <f t="shared" si="1411"/>
        <v/>
      </c>
      <c r="J5644" s="22" t="str">
        <f t="shared" si="1412"/>
        <v/>
      </c>
      <c r="K5644" s="24" t="str">
        <f t="shared" si="1413"/>
        <v/>
      </c>
      <c r="L5644" s="42" t="str">
        <f t="shared" si="1419"/>
        <v/>
      </c>
      <c r="M5644" s="43" t="str">
        <f t="shared" si="1420"/>
        <v/>
      </c>
      <c r="N5644" s="26" t="str">
        <f t="shared" si="1414"/>
        <v/>
      </c>
      <c r="O5644" s="26" t="str">
        <f t="shared" si="1415"/>
        <v/>
      </c>
      <c r="P5644" s="28" t="str">
        <f>IF(E5644="","",INDEX(TableLookupWakeUpScore[],MATCH(E5644,TableLookupWakeUpScore[Wake Up],0),MATCH(P$1,TableLookupWakeUpScore[#Headers],0)))</f>
        <v/>
      </c>
      <c r="Q5644" s="30" t="str">
        <f t="shared" si="1416"/>
        <v/>
      </c>
      <c r="R5644" s="31" t="str">
        <f t="shared" si="1417"/>
        <v/>
      </c>
      <c r="S5644" s="34" t="str">
        <f>IF($C5644="","",INDEX(TableLookupSleepQuality[],MATCH($C5644,TableLookupSleepQuality[Sleep Quality Low],1),MATCH(S$1,TableLookupSleepQuality[#Headers],0)))</f>
        <v/>
      </c>
      <c r="T5644" s="35" t="str">
        <f>IF($C5644="","",INDEX(TableLookupSleepQuality[],MATCH($C5644,TableLookupSleepQuality[Sleep Quality Low],1),MATCH(T$1,TableLookupSleepQuality[#Headers],0)))</f>
        <v/>
      </c>
      <c r="X5644" s="36" t="str">
        <f t="shared" si="1418"/>
        <v/>
      </c>
      <c r="Y5644" s="40" t="str">
        <f t="shared" si="1421"/>
        <v/>
      </c>
      <c r="Z5644" s="13" t="str">
        <f t="shared" si="1421"/>
        <v/>
      </c>
      <c r="AA5644" s="13" t="str">
        <f t="shared" si="1421"/>
        <v/>
      </c>
      <c r="AB5644" s="13" t="str">
        <f t="shared" si="1421"/>
        <v/>
      </c>
      <c r="AC5644" s="13" t="str">
        <f t="shared" si="1421"/>
        <v/>
      </c>
      <c r="AD5644" s="13" t="str">
        <f t="shared" si="1421"/>
        <v/>
      </c>
    </row>
    <row r="5645" spans="7:30" x14ac:dyDescent="0.25">
      <c r="G5645" s="18" t="str">
        <f t="shared" si="1409"/>
        <v/>
      </c>
      <c r="H5645" s="22" t="str">
        <f t="shared" si="1410"/>
        <v/>
      </c>
      <c r="I5645" s="23" t="str">
        <f t="shared" si="1411"/>
        <v/>
      </c>
      <c r="J5645" s="22" t="str">
        <f t="shared" si="1412"/>
        <v/>
      </c>
      <c r="K5645" s="24" t="str">
        <f t="shared" si="1413"/>
        <v/>
      </c>
      <c r="L5645" s="42" t="str">
        <f t="shared" si="1419"/>
        <v/>
      </c>
      <c r="M5645" s="43" t="str">
        <f t="shared" si="1420"/>
        <v/>
      </c>
      <c r="N5645" s="26" t="str">
        <f t="shared" si="1414"/>
        <v/>
      </c>
      <c r="O5645" s="26" t="str">
        <f t="shared" si="1415"/>
        <v/>
      </c>
      <c r="P5645" s="28" t="str">
        <f>IF(E5645="","",INDEX(TableLookupWakeUpScore[],MATCH(E5645,TableLookupWakeUpScore[Wake Up],0),MATCH(P$1,TableLookupWakeUpScore[#Headers],0)))</f>
        <v/>
      </c>
      <c r="Q5645" s="30" t="str">
        <f t="shared" si="1416"/>
        <v/>
      </c>
      <c r="R5645" s="31" t="str">
        <f t="shared" si="1417"/>
        <v/>
      </c>
      <c r="S5645" s="34" t="str">
        <f>IF($C5645="","",INDEX(TableLookupSleepQuality[],MATCH($C5645,TableLookupSleepQuality[Sleep Quality Low],1),MATCH(S$1,TableLookupSleepQuality[#Headers],0)))</f>
        <v/>
      </c>
      <c r="T5645" s="35" t="str">
        <f>IF($C5645="","",INDEX(TableLookupSleepQuality[],MATCH($C5645,TableLookupSleepQuality[Sleep Quality Low],1),MATCH(T$1,TableLookupSleepQuality[#Headers],0)))</f>
        <v/>
      </c>
      <c r="X5645" s="36" t="str">
        <f t="shared" si="1418"/>
        <v/>
      </c>
      <c r="Y5645" s="40" t="str">
        <f t="shared" si="1421"/>
        <v/>
      </c>
      <c r="Z5645" s="13" t="str">
        <f t="shared" si="1421"/>
        <v/>
      </c>
      <c r="AA5645" s="13" t="str">
        <f t="shared" si="1421"/>
        <v/>
      </c>
      <c r="AB5645" s="13" t="str">
        <f t="shared" si="1421"/>
        <v/>
      </c>
      <c r="AC5645" s="13" t="str">
        <f t="shared" si="1421"/>
        <v/>
      </c>
      <c r="AD5645" s="13" t="str">
        <f t="shared" si="1421"/>
        <v/>
      </c>
    </row>
    <row r="5646" spans="7:30" x14ac:dyDescent="0.25">
      <c r="G5646" s="18" t="str">
        <f t="shared" si="1409"/>
        <v/>
      </c>
      <c r="H5646" s="22" t="str">
        <f t="shared" si="1410"/>
        <v/>
      </c>
      <c r="I5646" s="23" t="str">
        <f t="shared" si="1411"/>
        <v/>
      </c>
      <c r="J5646" s="22" t="str">
        <f t="shared" si="1412"/>
        <v/>
      </c>
      <c r="K5646" s="24" t="str">
        <f t="shared" si="1413"/>
        <v/>
      </c>
      <c r="L5646" s="42" t="str">
        <f t="shared" si="1419"/>
        <v/>
      </c>
      <c r="M5646" s="43" t="str">
        <f t="shared" si="1420"/>
        <v/>
      </c>
      <c r="N5646" s="26" t="str">
        <f t="shared" si="1414"/>
        <v/>
      </c>
      <c r="O5646" s="26" t="str">
        <f t="shared" si="1415"/>
        <v/>
      </c>
      <c r="P5646" s="28" t="str">
        <f>IF(E5646="","",INDEX(TableLookupWakeUpScore[],MATCH(E5646,TableLookupWakeUpScore[Wake Up],0),MATCH(P$1,TableLookupWakeUpScore[#Headers],0)))</f>
        <v/>
      </c>
      <c r="Q5646" s="30" t="str">
        <f t="shared" si="1416"/>
        <v/>
      </c>
      <c r="R5646" s="31" t="str">
        <f t="shared" si="1417"/>
        <v/>
      </c>
      <c r="S5646" s="34" t="str">
        <f>IF($C5646="","",INDEX(TableLookupSleepQuality[],MATCH($C5646,TableLookupSleepQuality[Sleep Quality Low],1),MATCH(S$1,TableLookupSleepQuality[#Headers],0)))</f>
        <v/>
      </c>
      <c r="T5646" s="35" t="str">
        <f>IF($C5646="","",INDEX(TableLookupSleepQuality[],MATCH($C5646,TableLookupSleepQuality[Sleep Quality Low],1),MATCH(T$1,TableLookupSleepQuality[#Headers],0)))</f>
        <v/>
      </c>
      <c r="X5646" s="36" t="str">
        <f t="shared" si="1418"/>
        <v/>
      </c>
      <c r="Y5646" s="40" t="str">
        <f t="shared" si="1421"/>
        <v/>
      </c>
      <c r="Z5646" s="13" t="str">
        <f t="shared" si="1421"/>
        <v/>
      </c>
      <c r="AA5646" s="13" t="str">
        <f t="shared" si="1421"/>
        <v/>
      </c>
      <c r="AB5646" s="13" t="str">
        <f t="shared" si="1421"/>
        <v/>
      </c>
      <c r="AC5646" s="13" t="str">
        <f t="shared" si="1421"/>
        <v/>
      </c>
      <c r="AD5646" s="13" t="str">
        <f t="shared" si="1421"/>
        <v/>
      </c>
    </row>
    <row r="5647" spans="7:30" x14ac:dyDescent="0.25">
      <c r="G5647" s="18" t="str">
        <f t="shared" si="1409"/>
        <v/>
      </c>
      <c r="H5647" s="22" t="str">
        <f t="shared" si="1410"/>
        <v/>
      </c>
      <c r="I5647" s="23" t="str">
        <f t="shared" si="1411"/>
        <v/>
      </c>
      <c r="J5647" s="22" t="str">
        <f t="shared" si="1412"/>
        <v/>
      </c>
      <c r="K5647" s="24" t="str">
        <f t="shared" si="1413"/>
        <v/>
      </c>
      <c r="L5647" s="42" t="str">
        <f t="shared" si="1419"/>
        <v/>
      </c>
      <c r="M5647" s="43" t="str">
        <f t="shared" si="1420"/>
        <v/>
      </c>
      <c r="N5647" s="26" t="str">
        <f t="shared" si="1414"/>
        <v/>
      </c>
      <c r="O5647" s="26" t="str">
        <f t="shared" si="1415"/>
        <v/>
      </c>
      <c r="P5647" s="28" t="str">
        <f>IF(E5647="","",INDEX(TableLookupWakeUpScore[],MATCH(E5647,TableLookupWakeUpScore[Wake Up],0),MATCH(P$1,TableLookupWakeUpScore[#Headers],0)))</f>
        <v/>
      </c>
      <c r="Q5647" s="30" t="str">
        <f t="shared" si="1416"/>
        <v/>
      </c>
      <c r="R5647" s="31" t="str">
        <f t="shared" si="1417"/>
        <v/>
      </c>
      <c r="S5647" s="34" t="str">
        <f>IF($C5647="","",INDEX(TableLookupSleepQuality[],MATCH($C5647,TableLookupSleepQuality[Sleep Quality Low],1),MATCH(S$1,TableLookupSleepQuality[#Headers],0)))</f>
        <v/>
      </c>
      <c r="T5647" s="35" t="str">
        <f>IF($C5647="","",INDEX(TableLookupSleepQuality[],MATCH($C5647,TableLookupSleepQuality[Sleep Quality Low],1),MATCH(T$1,TableLookupSleepQuality[#Headers],0)))</f>
        <v/>
      </c>
      <c r="X5647" s="36" t="str">
        <f t="shared" si="1418"/>
        <v/>
      </c>
      <c r="Y5647" s="40" t="str">
        <f t="shared" si="1421"/>
        <v/>
      </c>
      <c r="Z5647" s="13" t="str">
        <f t="shared" si="1421"/>
        <v/>
      </c>
      <c r="AA5647" s="13" t="str">
        <f t="shared" si="1421"/>
        <v/>
      </c>
      <c r="AB5647" s="13" t="str">
        <f t="shared" si="1421"/>
        <v/>
      </c>
      <c r="AC5647" s="13" t="str">
        <f t="shared" si="1421"/>
        <v/>
      </c>
      <c r="AD5647" s="13" t="str">
        <f t="shared" si="1421"/>
        <v/>
      </c>
    </row>
    <row r="5648" spans="7:30" x14ac:dyDescent="0.25">
      <c r="G5648" s="18" t="str">
        <f t="shared" si="1409"/>
        <v/>
      </c>
      <c r="H5648" s="22" t="str">
        <f t="shared" si="1410"/>
        <v/>
      </c>
      <c r="I5648" s="23" t="str">
        <f t="shared" si="1411"/>
        <v/>
      </c>
      <c r="J5648" s="22" t="str">
        <f t="shared" si="1412"/>
        <v/>
      </c>
      <c r="K5648" s="24" t="str">
        <f t="shared" si="1413"/>
        <v/>
      </c>
      <c r="L5648" s="42" t="str">
        <f t="shared" si="1419"/>
        <v/>
      </c>
      <c r="M5648" s="43" t="str">
        <f t="shared" si="1420"/>
        <v/>
      </c>
      <c r="N5648" s="26" t="str">
        <f t="shared" si="1414"/>
        <v/>
      </c>
      <c r="O5648" s="26" t="str">
        <f t="shared" si="1415"/>
        <v/>
      </c>
      <c r="P5648" s="28" t="str">
        <f>IF(E5648="","",INDEX(TableLookupWakeUpScore[],MATCH(E5648,TableLookupWakeUpScore[Wake Up],0),MATCH(P$1,TableLookupWakeUpScore[#Headers],0)))</f>
        <v/>
      </c>
      <c r="Q5648" s="30" t="str">
        <f t="shared" si="1416"/>
        <v/>
      </c>
      <c r="R5648" s="31" t="str">
        <f t="shared" si="1417"/>
        <v/>
      </c>
      <c r="S5648" s="34" t="str">
        <f>IF($C5648="","",INDEX(TableLookupSleepQuality[],MATCH($C5648,TableLookupSleepQuality[Sleep Quality Low],1),MATCH(S$1,TableLookupSleepQuality[#Headers],0)))</f>
        <v/>
      </c>
      <c r="T5648" s="35" t="str">
        <f>IF($C5648="","",INDEX(TableLookupSleepQuality[],MATCH($C5648,TableLookupSleepQuality[Sleep Quality Low],1),MATCH(T$1,TableLookupSleepQuality[#Headers],0)))</f>
        <v/>
      </c>
      <c r="X5648" s="36" t="str">
        <f t="shared" si="1418"/>
        <v/>
      </c>
      <c r="Y5648" s="40" t="str">
        <f t="shared" si="1421"/>
        <v/>
      </c>
      <c r="Z5648" s="13" t="str">
        <f t="shared" si="1421"/>
        <v/>
      </c>
      <c r="AA5648" s="13" t="str">
        <f t="shared" si="1421"/>
        <v/>
      </c>
      <c r="AB5648" s="13" t="str">
        <f t="shared" si="1421"/>
        <v/>
      </c>
      <c r="AC5648" s="13" t="str">
        <f t="shared" si="1421"/>
        <v/>
      </c>
      <c r="AD5648" s="13" t="str">
        <f t="shared" si="1421"/>
        <v/>
      </c>
    </row>
    <row r="5649" spans="7:30" x14ac:dyDescent="0.25">
      <c r="G5649" s="18" t="str">
        <f t="shared" si="1409"/>
        <v/>
      </c>
      <c r="H5649" s="22" t="str">
        <f t="shared" si="1410"/>
        <v/>
      </c>
      <c r="I5649" s="23" t="str">
        <f t="shared" si="1411"/>
        <v/>
      </c>
      <c r="J5649" s="22" t="str">
        <f t="shared" si="1412"/>
        <v/>
      </c>
      <c r="K5649" s="24" t="str">
        <f t="shared" si="1413"/>
        <v/>
      </c>
      <c r="L5649" s="42" t="str">
        <f t="shared" si="1419"/>
        <v/>
      </c>
      <c r="M5649" s="43" t="str">
        <f t="shared" si="1420"/>
        <v/>
      </c>
      <c r="N5649" s="26" t="str">
        <f t="shared" si="1414"/>
        <v/>
      </c>
      <c r="O5649" s="26" t="str">
        <f t="shared" si="1415"/>
        <v/>
      </c>
      <c r="P5649" s="28" t="str">
        <f>IF(E5649="","",INDEX(TableLookupWakeUpScore[],MATCH(E5649,TableLookupWakeUpScore[Wake Up],0),MATCH(P$1,TableLookupWakeUpScore[#Headers],0)))</f>
        <v/>
      </c>
      <c r="Q5649" s="30" t="str">
        <f t="shared" si="1416"/>
        <v/>
      </c>
      <c r="R5649" s="31" t="str">
        <f t="shared" si="1417"/>
        <v/>
      </c>
      <c r="S5649" s="34" t="str">
        <f>IF($C5649="","",INDEX(TableLookupSleepQuality[],MATCH($C5649,TableLookupSleepQuality[Sleep Quality Low],1),MATCH(S$1,TableLookupSleepQuality[#Headers],0)))</f>
        <v/>
      </c>
      <c r="T5649" s="35" t="str">
        <f>IF($C5649="","",INDEX(TableLookupSleepQuality[],MATCH($C5649,TableLookupSleepQuality[Sleep Quality Low],1),MATCH(T$1,TableLookupSleepQuality[#Headers],0)))</f>
        <v/>
      </c>
      <c r="X5649" s="36" t="str">
        <f t="shared" si="1418"/>
        <v/>
      </c>
      <c r="Y5649" s="40" t="str">
        <f t="shared" si="1421"/>
        <v/>
      </c>
      <c r="Z5649" s="13" t="str">
        <f t="shared" si="1421"/>
        <v/>
      </c>
      <c r="AA5649" s="13" t="str">
        <f t="shared" si="1421"/>
        <v/>
      </c>
      <c r="AB5649" s="13" t="str">
        <f t="shared" si="1421"/>
        <v/>
      </c>
      <c r="AC5649" s="13" t="str">
        <f t="shared" si="1421"/>
        <v/>
      </c>
      <c r="AD5649" s="13" t="str">
        <f t="shared" si="1421"/>
        <v/>
      </c>
    </row>
    <row r="5650" spans="7:30" x14ac:dyDescent="0.25">
      <c r="G5650" s="18" t="str">
        <f t="shared" si="1409"/>
        <v/>
      </c>
      <c r="H5650" s="22" t="str">
        <f t="shared" si="1410"/>
        <v/>
      </c>
      <c r="I5650" s="23" t="str">
        <f t="shared" si="1411"/>
        <v/>
      </c>
      <c r="J5650" s="22" t="str">
        <f t="shared" si="1412"/>
        <v/>
      </c>
      <c r="K5650" s="24" t="str">
        <f t="shared" si="1413"/>
        <v/>
      </c>
      <c r="L5650" s="42" t="str">
        <f t="shared" si="1419"/>
        <v/>
      </c>
      <c r="M5650" s="43" t="str">
        <f t="shared" si="1420"/>
        <v/>
      </c>
      <c r="N5650" s="26" t="str">
        <f t="shared" si="1414"/>
        <v/>
      </c>
      <c r="O5650" s="26" t="str">
        <f t="shared" si="1415"/>
        <v/>
      </c>
      <c r="P5650" s="28" t="str">
        <f>IF(E5650="","",INDEX(TableLookupWakeUpScore[],MATCH(E5650,TableLookupWakeUpScore[Wake Up],0),MATCH(P$1,TableLookupWakeUpScore[#Headers],0)))</f>
        <v/>
      </c>
      <c r="Q5650" s="30" t="str">
        <f t="shared" si="1416"/>
        <v/>
      </c>
      <c r="R5650" s="31" t="str">
        <f t="shared" si="1417"/>
        <v/>
      </c>
      <c r="S5650" s="34" t="str">
        <f>IF($C5650="","",INDEX(TableLookupSleepQuality[],MATCH($C5650,TableLookupSleepQuality[Sleep Quality Low],1),MATCH(S$1,TableLookupSleepQuality[#Headers],0)))</f>
        <v/>
      </c>
      <c r="T5650" s="35" t="str">
        <f>IF($C5650="","",INDEX(TableLookupSleepQuality[],MATCH($C5650,TableLookupSleepQuality[Sleep Quality Low],1),MATCH(T$1,TableLookupSleepQuality[#Headers],0)))</f>
        <v/>
      </c>
      <c r="X5650" s="36" t="str">
        <f t="shared" si="1418"/>
        <v/>
      </c>
      <c r="Y5650" s="40" t="str">
        <f t="shared" si="1421"/>
        <v/>
      </c>
      <c r="Z5650" s="13" t="str">
        <f t="shared" si="1421"/>
        <v/>
      </c>
      <c r="AA5650" s="13" t="str">
        <f t="shared" si="1421"/>
        <v/>
      </c>
      <c r="AB5650" s="13" t="str">
        <f t="shared" si="1421"/>
        <v/>
      </c>
      <c r="AC5650" s="13" t="str">
        <f t="shared" si="1421"/>
        <v/>
      </c>
      <c r="AD5650" s="13" t="str">
        <f t="shared" si="1421"/>
        <v/>
      </c>
    </row>
    <row r="5651" spans="7:30" x14ac:dyDescent="0.25">
      <c r="G5651" s="18" t="str">
        <f t="shared" si="1409"/>
        <v/>
      </c>
      <c r="H5651" s="22" t="str">
        <f t="shared" si="1410"/>
        <v/>
      </c>
      <c r="I5651" s="23" t="str">
        <f t="shared" si="1411"/>
        <v/>
      </c>
      <c r="J5651" s="22" t="str">
        <f t="shared" si="1412"/>
        <v/>
      </c>
      <c r="K5651" s="24" t="str">
        <f t="shared" si="1413"/>
        <v/>
      </c>
      <c r="L5651" s="42" t="str">
        <f t="shared" si="1419"/>
        <v/>
      </c>
      <c r="M5651" s="43" t="str">
        <f t="shared" si="1420"/>
        <v/>
      </c>
      <c r="N5651" s="26" t="str">
        <f t="shared" si="1414"/>
        <v/>
      </c>
      <c r="O5651" s="26" t="str">
        <f t="shared" si="1415"/>
        <v/>
      </c>
      <c r="P5651" s="28" t="str">
        <f>IF(E5651="","",INDEX(TableLookupWakeUpScore[],MATCH(E5651,TableLookupWakeUpScore[Wake Up],0),MATCH(P$1,TableLookupWakeUpScore[#Headers],0)))</f>
        <v/>
      </c>
      <c r="Q5651" s="30" t="str">
        <f t="shared" si="1416"/>
        <v/>
      </c>
      <c r="R5651" s="31" t="str">
        <f t="shared" si="1417"/>
        <v/>
      </c>
      <c r="S5651" s="34" t="str">
        <f>IF($C5651="","",INDEX(TableLookupSleepQuality[],MATCH($C5651,TableLookupSleepQuality[Sleep Quality Low],1),MATCH(S$1,TableLookupSleepQuality[#Headers],0)))</f>
        <v/>
      </c>
      <c r="T5651" s="35" t="str">
        <f>IF($C5651="","",INDEX(TableLookupSleepQuality[],MATCH($C5651,TableLookupSleepQuality[Sleep Quality Low],1),MATCH(T$1,TableLookupSleepQuality[#Headers],0)))</f>
        <v/>
      </c>
      <c r="X5651" s="36" t="str">
        <f t="shared" si="1418"/>
        <v/>
      </c>
      <c r="Y5651" s="40" t="str">
        <f t="shared" ref="Y5651:AD5666" si="1422">IF(OR($X5651="NO",$X5651=""),"",IF(COUNTIF($F5651,"*" &amp; Y$1 &amp; "*"),"YES","NO"))</f>
        <v/>
      </c>
      <c r="Z5651" s="13" t="str">
        <f t="shared" si="1422"/>
        <v/>
      </c>
      <c r="AA5651" s="13" t="str">
        <f t="shared" si="1422"/>
        <v/>
      </c>
      <c r="AB5651" s="13" t="str">
        <f t="shared" si="1422"/>
        <v/>
      </c>
      <c r="AC5651" s="13" t="str">
        <f t="shared" si="1422"/>
        <v/>
      </c>
      <c r="AD5651" s="13" t="str">
        <f t="shared" si="1422"/>
        <v/>
      </c>
    </row>
    <row r="5652" spans="7:30" x14ac:dyDescent="0.25">
      <c r="G5652" s="18" t="str">
        <f t="shared" si="1409"/>
        <v/>
      </c>
      <c r="H5652" s="22" t="str">
        <f t="shared" si="1410"/>
        <v/>
      </c>
      <c r="I5652" s="23" t="str">
        <f t="shared" si="1411"/>
        <v/>
      </c>
      <c r="J5652" s="22" t="str">
        <f t="shared" si="1412"/>
        <v/>
      </c>
      <c r="K5652" s="24" t="str">
        <f t="shared" si="1413"/>
        <v/>
      </c>
      <c r="L5652" s="42" t="str">
        <f t="shared" si="1419"/>
        <v/>
      </c>
      <c r="M5652" s="43" t="str">
        <f t="shared" si="1420"/>
        <v/>
      </c>
      <c r="N5652" s="26" t="str">
        <f t="shared" si="1414"/>
        <v/>
      </c>
      <c r="O5652" s="26" t="str">
        <f t="shared" si="1415"/>
        <v/>
      </c>
      <c r="P5652" s="28" t="str">
        <f>IF(E5652="","",INDEX(TableLookupWakeUpScore[],MATCH(E5652,TableLookupWakeUpScore[Wake Up],0),MATCH(P$1,TableLookupWakeUpScore[#Headers],0)))</f>
        <v/>
      </c>
      <c r="Q5652" s="30" t="str">
        <f t="shared" si="1416"/>
        <v/>
      </c>
      <c r="R5652" s="31" t="str">
        <f t="shared" si="1417"/>
        <v/>
      </c>
      <c r="S5652" s="34" t="str">
        <f>IF($C5652="","",INDEX(TableLookupSleepQuality[],MATCH($C5652,TableLookupSleepQuality[Sleep Quality Low],1),MATCH(S$1,TableLookupSleepQuality[#Headers],0)))</f>
        <v/>
      </c>
      <c r="T5652" s="35" t="str">
        <f>IF($C5652="","",INDEX(TableLookupSleepQuality[],MATCH($C5652,TableLookupSleepQuality[Sleep Quality Low],1),MATCH(T$1,TableLookupSleepQuality[#Headers],0)))</f>
        <v/>
      </c>
      <c r="X5652" s="36" t="str">
        <f t="shared" si="1418"/>
        <v/>
      </c>
      <c r="Y5652" s="40" t="str">
        <f t="shared" si="1422"/>
        <v/>
      </c>
      <c r="Z5652" s="13" t="str">
        <f t="shared" si="1422"/>
        <v/>
      </c>
      <c r="AA5652" s="13" t="str">
        <f t="shared" si="1422"/>
        <v/>
      </c>
      <c r="AB5652" s="13" t="str">
        <f t="shared" si="1422"/>
        <v/>
      </c>
      <c r="AC5652" s="13" t="str">
        <f t="shared" si="1422"/>
        <v/>
      </c>
      <c r="AD5652" s="13" t="str">
        <f t="shared" si="1422"/>
        <v/>
      </c>
    </row>
    <row r="5653" spans="7:30" x14ac:dyDescent="0.25">
      <c r="G5653" s="18" t="str">
        <f t="shared" si="1409"/>
        <v/>
      </c>
      <c r="H5653" s="22" t="str">
        <f t="shared" si="1410"/>
        <v/>
      </c>
      <c r="I5653" s="23" t="str">
        <f t="shared" si="1411"/>
        <v/>
      </c>
      <c r="J5653" s="22" t="str">
        <f t="shared" si="1412"/>
        <v/>
      </c>
      <c r="K5653" s="24" t="str">
        <f t="shared" si="1413"/>
        <v/>
      </c>
      <c r="L5653" s="42" t="str">
        <f t="shared" si="1419"/>
        <v/>
      </c>
      <c r="M5653" s="43" t="str">
        <f t="shared" si="1420"/>
        <v/>
      </c>
      <c r="N5653" s="26" t="str">
        <f t="shared" si="1414"/>
        <v/>
      </c>
      <c r="O5653" s="26" t="str">
        <f t="shared" si="1415"/>
        <v/>
      </c>
      <c r="P5653" s="28" t="str">
        <f>IF(E5653="","",INDEX(TableLookupWakeUpScore[],MATCH(E5653,TableLookupWakeUpScore[Wake Up],0),MATCH(P$1,TableLookupWakeUpScore[#Headers],0)))</f>
        <v/>
      </c>
      <c r="Q5653" s="30" t="str">
        <f t="shared" si="1416"/>
        <v/>
      </c>
      <c r="R5653" s="31" t="str">
        <f t="shared" si="1417"/>
        <v/>
      </c>
      <c r="S5653" s="34" t="str">
        <f>IF($C5653="","",INDEX(TableLookupSleepQuality[],MATCH($C5653,TableLookupSleepQuality[Sleep Quality Low],1),MATCH(S$1,TableLookupSleepQuality[#Headers],0)))</f>
        <v/>
      </c>
      <c r="T5653" s="35" t="str">
        <f>IF($C5653="","",INDEX(TableLookupSleepQuality[],MATCH($C5653,TableLookupSleepQuality[Sleep Quality Low],1),MATCH(T$1,TableLookupSleepQuality[#Headers],0)))</f>
        <v/>
      </c>
      <c r="X5653" s="36" t="str">
        <f t="shared" si="1418"/>
        <v/>
      </c>
      <c r="Y5653" s="40" t="str">
        <f t="shared" si="1422"/>
        <v/>
      </c>
      <c r="Z5653" s="13" t="str">
        <f t="shared" si="1422"/>
        <v/>
      </c>
      <c r="AA5653" s="13" t="str">
        <f t="shared" si="1422"/>
        <v/>
      </c>
      <c r="AB5653" s="13" t="str">
        <f t="shared" si="1422"/>
        <v/>
      </c>
      <c r="AC5653" s="13" t="str">
        <f t="shared" si="1422"/>
        <v/>
      </c>
      <c r="AD5653" s="13" t="str">
        <f t="shared" si="1422"/>
        <v/>
      </c>
    </row>
    <row r="5654" spans="7:30" x14ac:dyDescent="0.25">
      <c r="G5654" s="18" t="str">
        <f t="shared" si="1409"/>
        <v/>
      </c>
      <c r="H5654" s="22" t="str">
        <f t="shared" si="1410"/>
        <v/>
      </c>
      <c r="I5654" s="23" t="str">
        <f t="shared" si="1411"/>
        <v/>
      </c>
      <c r="J5654" s="22" t="str">
        <f t="shared" si="1412"/>
        <v/>
      </c>
      <c r="K5654" s="24" t="str">
        <f t="shared" si="1413"/>
        <v/>
      </c>
      <c r="L5654" s="42" t="str">
        <f t="shared" si="1419"/>
        <v/>
      </c>
      <c r="M5654" s="43" t="str">
        <f t="shared" si="1420"/>
        <v/>
      </c>
      <c r="N5654" s="26" t="str">
        <f t="shared" si="1414"/>
        <v/>
      </c>
      <c r="O5654" s="26" t="str">
        <f t="shared" si="1415"/>
        <v/>
      </c>
      <c r="P5654" s="28" t="str">
        <f>IF(E5654="","",INDEX(TableLookupWakeUpScore[],MATCH(E5654,TableLookupWakeUpScore[Wake Up],0),MATCH(P$1,TableLookupWakeUpScore[#Headers],0)))</f>
        <v/>
      </c>
      <c r="Q5654" s="30" t="str">
        <f t="shared" si="1416"/>
        <v/>
      </c>
      <c r="R5654" s="31" t="str">
        <f t="shared" si="1417"/>
        <v/>
      </c>
      <c r="S5654" s="34" t="str">
        <f>IF($C5654="","",INDEX(TableLookupSleepQuality[],MATCH($C5654,TableLookupSleepQuality[Sleep Quality Low],1),MATCH(S$1,TableLookupSleepQuality[#Headers],0)))</f>
        <v/>
      </c>
      <c r="T5654" s="35" t="str">
        <f>IF($C5654="","",INDEX(TableLookupSleepQuality[],MATCH($C5654,TableLookupSleepQuality[Sleep Quality Low],1),MATCH(T$1,TableLookupSleepQuality[#Headers],0)))</f>
        <v/>
      </c>
      <c r="X5654" s="36" t="str">
        <f t="shared" si="1418"/>
        <v/>
      </c>
      <c r="Y5654" s="40" t="str">
        <f t="shared" si="1422"/>
        <v/>
      </c>
      <c r="Z5654" s="13" t="str">
        <f t="shared" si="1422"/>
        <v/>
      </c>
      <c r="AA5654" s="13" t="str">
        <f t="shared" si="1422"/>
        <v/>
      </c>
      <c r="AB5654" s="13" t="str">
        <f t="shared" si="1422"/>
        <v/>
      </c>
      <c r="AC5654" s="13" t="str">
        <f t="shared" si="1422"/>
        <v/>
      </c>
      <c r="AD5654" s="13" t="str">
        <f t="shared" si="1422"/>
        <v/>
      </c>
    </row>
    <row r="5655" spans="7:30" x14ac:dyDescent="0.25">
      <c r="G5655" s="18" t="str">
        <f t="shared" si="1409"/>
        <v/>
      </c>
      <c r="H5655" s="22" t="str">
        <f t="shared" si="1410"/>
        <v/>
      </c>
      <c r="I5655" s="23" t="str">
        <f t="shared" si="1411"/>
        <v/>
      </c>
      <c r="J5655" s="22" t="str">
        <f t="shared" si="1412"/>
        <v/>
      </c>
      <c r="K5655" s="24" t="str">
        <f t="shared" si="1413"/>
        <v/>
      </c>
      <c r="L5655" s="42" t="str">
        <f t="shared" si="1419"/>
        <v/>
      </c>
      <c r="M5655" s="43" t="str">
        <f t="shared" si="1420"/>
        <v/>
      </c>
      <c r="N5655" s="26" t="str">
        <f t="shared" si="1414"/>
        <v/>
      </c>
      <c r="O5655" s="26" t="str">
        <f t="shared" si="1415"/>
        <v/>
      </c>
      <c r="P5655" s="28" t="str">
        <f>IF(E5655="","",INDEX(TableLookupWakeUpScore[],MATCH(E5655,TableLookupWakeUpScore[Wake Up],0),MATCH(P$1,TableLookupWakeUpScore[#Headers],0)))</f>
        <v/>
      </c>
      <c r="Q5655" s="30" t="str">
        <f t="shared" si="1416"/>
        <v/>
      </c>
      <c r="R5655" s="31" t="str">
        <f t="shared" si="1417"/>
        <v/>
      </c>
      <c r="S5655" s="34" t="str">
        <f>IF($C5655="","",INDEX(TableLookupSleepQuality[],MATCH($C5655,TableLookupSleepQuality[Sleep Quality Low],1),MATCH(S$1,TableLookupSleepQuality[#Headers],0)))</f>
        <v/>
      </c>
      <c r="T5655" s="35" t="str">
        <f>IF($C5655="","",INDEX(TableLookupSleepQuality[],MATCH($C5655,TableLookupSleepQuality[Sleep Quality Low],1),MATCH(T$1,TableLookupSleepQuality[#Headers],0)))</f>
        <v/>
      </c>
      <c r="X5655" s="36" t="str">
        <f t="shared" si="1418"/>
        <v/>
      </c>
      <c r="Y5655" s="40" t="str">
        <f t="shared" si="1422"/>
        <v/>
      </c>
      <c r="Z5655" s="13" t="str">
        <f t="shared" si="1422"/>
        <v/>
      </c>
      <c r="AA5655" s="13" t="str">
        <f t="shared" si="1422"/>
        <v/>
      </c>
      <c r="AB5655" s="13" t="str">
        <f t="shared" si="1422"/>
        <v/>
      </c>
      <c r="AC5655" s="13" t="str">
        <f t="shared" si="1422"/>
        <v/>
      </c>
      <c r="AD5655" s="13" t="str">
        <f t="shared" si="1422"/>
        <v/>
      </c>
    </row>
    <row r="5656" spans="7:30" x14ac:dyDescent="0.25">
      <c r="G5656" s="18" t="str">
        <f t="shared" si="1409"/>
        <v/>
      </c>
      <c r="H5656" s="22" t="str">
        <f t="shared" si="1410"/>
        <v/>
      </c>
      <c r="I5656" s="23" t="str">
        <f t="shared" si="1411"/>
        <v/>
      </c>
      <c r="J5656" s="22" t="str">
        <f t="shared" si="1412"/>
        <v/>
      </c>
      <c r="K5656" s="24" t="str">
        <f t="shared" si="1413"/>
        <v/>
      </c>
      <c r="L5656" s="42" t="str">
        <f t="shared" si="1419"/>
        <v/>
      </c>
      <c r="M5656" s="43" t="str">
        <f t="shared" si="1420"/>
        <v/>
      </c>
      <c r="N5656" s="26" t="str">
        <f t="shared" si="1414"/>
        <v/>
      </c>
      <c r="O5656" s="26" t="str">
        <f t="shared" si="1415"/>
        <v/>
      </c>
      <c r="P5656" s="28" t="str">
        <f>IF(E5656="","",INDEX(TableLookupWakeUpScore[],MATCH(E5656,TableLookupWakeUpScore[Wake Up],0),MATCH(P$1,TableLookupWakeUpScore[#Headers],0)))</f>
        <v/>
      </c>
      <c r="Q5656" s="30" t="str">
        <f t="shared" si="1416"/>
        <v/>
      </c>
      <c r="R5656" s="31" t="str">
        <f t="shared" si="1417"/>
        <v/>
      </c>
      <c r="S5656" s="34" t="str">
        <f>IF($C5656="","",INDEX(TableLookupSleepQuality[],MATCH($C5656,TableLookupSleepQuality[Sleep Quality Low],1),MATCH(S$1,TableLookupSleepQuality[#Headers],0)))</f>
        <v/>
      </c>
      <c r="T5656" s="35" t="str">
        <f>IF($C5656="","",INDEX(TableLookupSleepQuality[],MATCH($C5656,TableLookupSleepQuality[Sleep Quality Low],1),MATCH(T$1,TableLookupSleepQuality[#Headers],0)))</f>
        <v/>
      </c>
      <c r="X5656" s="36" t="str">
        <f t="shared" si="1418"/>
        <v/>
      </c>
      <c r="Y5656" s="40" t="str">
        <f t="shared" si="1422"/>
        <v/>
      </c>
      <c r="Z5656" s="13" t="str">
        <f t="shared" si="1422"/>
        <v/>
      </c>
      <c r="AA5656" s="13" t="str">
        <f t="shared" si="1422"/>
        <v/>
      </c>
      <c r="AB5656" s="13" t="str">
        <f t="shared" si="1422"/>
        <v/>
      </c>
      <c r="AC5656" s="13" t="str">
        <f t="shared" si="1422"/>
        <v/>
      </c>
      <c r="AD5656" s="13" t="str">
        <f t="shared" si="1422"/>
        <v/>
      </c>
    </row>
    <row r="5657" spans="7:30" x14ac:dyDescent="0.25">
      <c r="G5657" s="18" t="str">
        <f t="shared" si="1409"/>
        <v/>
      </c>
      <c r="H5657" s="22" t="str">
        <f t="shared" si="1410"/>
        <v/>
      </c>
      <c r="I5657" s="23" t="str">
        <f t="shared" si="1411"/>
        <v/>
      </c>
      <c r="J5657" s="22" t="str">
        <f t="shared" si="1412"/>
        <v/>
      </c>
      <c r="K5657" s="24" t="str">
        <f t="shared" si="1413"/>
        <v/>
      </c>
      <c r="L5657" s="42" t="str">
        <f t="shared" si="1419"/>
        <v/>
      </c>
      <c r="M5657" s="43" t="str">
        <f t="shared" si="1420"/>
        <v/>
      </c>
      <c r="N5657" s="26" t="str">
        <f t="shared" si="1414"/>
        <v/>
      </c>
      <c r="O5657" s="26" t="str">
        <f t="shared" si="1415"/>
        <v/>
      </c>
      <c r="P5657" s="28" t="str">
        <f>IF(E5657="","",INDEX(TableLookupWakeUpScore[],MATCH(E5657,TableLookupWakeUpScore[Wake Up],0),MATCH(P$1,TableLookupWakeUpScore[#Headers],0)))</f>
        <v/>
      </c>
      <c r="Q5657" s="30" t="str">
        <f t="shared" si="1416"/>
        <v/>
      </c>
      <c r="R5657" s="31" t="str">
        <f t="shared" si="1417"/>
        <v/>
      </c>
      <c r="S5657" s="34" t="str">
        <f>IF($C5657="","",INDEX(TableLookupSleepQuality[],MATCH($C5657,TableLookupSleepQuality[Sleep Quality Low],1),MATCH(S$1,TableLookupSleepQuality[#Headers],0)))</f>
        <v/>
      </c>
      <c r="T5657" s="35" t="str">
        <f>IF($C5657="","",INDEX(TableLookupSleepQuality[],MATCH($C5657,TableLookupSleepQuality[Sleep Quality Low],1),MATCH(T$1,TableLookupSleepQuality[#Headers],0)))</f>
        <v/>
      </c>
      <c r="X5657" s="36" t="str">
        <f t="shared" si="1418"/>
        <v/>
      </c>
      <c r="Y5657" s="40" t="str">
        <f t="shared" si="1422"/>
        <v/>
      </c>
      <c r="Z5657" s="13" t="str">
        <f t="shared" si="1422"/>
        <v/>
      </c>
      <c r="AA5657" s="13" t="str">
        <f t="shared" si="1422"/>
        <v/>
      </c>
      <c r="AB5657" s="13" t="str">
        <f t="shared" si="1422"/>
        <v/>
      </c>
      <c r="AC5657" s="13" t="str">
        <f t="shared" si="1422"/>
        <v/>
      </c>
      <c r="AD5657" s="13" t="str">
        <f t="shared" si="1422"/>
        <v/>
      </c>
    </row>
    <row r="5658" spans="7:30" x14ac:dyDescent="0.25">
      <c r="G5658" s="18" t="str">
        <f t="shared" si="1409"/>
        <v/>
      </c>
      <c r="H5658" s="22" t="str">
        <f t="shared" si="1410"/>
        <v/>
      </c>
      <c r="I5658" s="23" t="str">
        <f t="shared" si="1411"/>
        <v/>
      </c>
      <c r="J5658" s="22" t="str">
        <f t="shared" si="1412"/>
        <v/>
      </c>
      <c r="K5658" s="24" t="str">
        <f t="shared" si="1413"/>
        <v/>
      </c>
      <c r="L5658" s="42" t="str">
        <f t="shared" si="1419"/>
        <v/>
      </c>
      <c r="M5658" s="43" t="str">
        <f t="shared" si="1420"/>
        <v/>
      </c>
      <c r="N5658" s="26" t="str">
        <f t="shared" si="1414"/>
        <v/>
      </c>
      <c r="O5658" s="26" t="str">
        <f t="shared" si="1415"/>
        <v/>
      </c>
      <c r="P5658" s="28" t="str">
        <f>IF(E5658="","",INDEX(TableLookupWakeUpScore[],MATCH(E5658,TableLookupWakeUpScore[Wake Up],0),MATCH(P$1,TableLookupWakeUpScore[#Headers],0)))</f>
        <v/>
      </c>
      <c r="Q5658" s="30" t="str">
        <f t="shared" si="1416"/>
        <v/>
      </c>
      <c r="R5658" s="31" t="str">
        <f t="shared" si="1417"/>
        <v/>
      </c>
      <c r="S5658" s="34" t="str">
        <f>IF($C5658="","",INDEX(TableLookupSleepQuality[],MATCH($C5658,TableLookupSleepQuality[Sleep Quality Low],1),MATCH(S$1,TableLookupSleepQuality[#Headers],0)))</f>
        <v/>
      </c>
      <c r="T5658" s="35" t="str">
        <f>IF($C5658="","",INDEX(TableLookupSleepQuality[],MATCH($C5658,TableLookupSleepQuality[Sleep Quality Low],1),MATCH(T$1,TableLookupSleepQuality[#Headers],0)))</f>
        <v/>
      </c>
      <c r="X5658" s="36" t="str">
        <f t="shared" si="1418"/>
        <v/>
      </c>
      <c r="Y5658" s="40" t="str">
        <f t="shared" si="1422"/>
        <v/>
      </c>
      <c r="Z5658" s="13" t="str">
        <f t="shared" si="1422"/>
        <v/>
      </c>
      <c r="AA5658" s="13" t="str">
        <f t="shared" si="1422"/>
        <v/>
      </c>
      <c r="AB5658" s="13" t="str">
        <f t="shared" si="1422"/>
        <v/>
      </c>
      <c r="AC5658" s="13" t="str">
        <f t="shared" si="1422"/>
        <v/>
      </c>
      <c r="AD5658" s="13" t="str">
        <f t="shared" si="1422"/>
        <v/>
      </c>
    </row>
    <row r="5659" spans="7:30" x14ac:dyDescent="0.25">
      <c r="G5659" s="18" t="str">
        <f t="shared" si="1409"/>
        <v/>
      </c>
      <c r="H5659" s="22" t="str">
        <f t="shared" si="1410"/>
        <v/>
      </c>
      <c r="I5659" s="23" t="str">
        <f t="shared" si="1411"/>
        <v/>
      </c>
      <c r="J5659" s="22" t="str">
        <f t="shared" si="1412"/>
        <v/>
      </c>
      <c r="K5659" s="24" t="str">
        <f t="shared" si="1413"/>
        <v/>
      </c>
      <c r="L5659" s="42" t="str">
        <f t="shared" si="1419"/>
        <v/>
      </c>
      <c r="M5659" s="43" t="str">
        <f t="shared" si="1420"/>
        <v/>
      </c>
      <c r="N5659" s="26" t="str">
        <f t="shared" si="1414"/>
        <v/>
      </c>
      <c r="O5659" s="26" t="str">
        <f t="shared" si="1415"/>
        <v/>
      </c>
      <c r="P5659" s="28" t="str">
        <f>IF(E5659="","",INDEX(TableLookupWakeUpScore[],MATCH(E5659,TableLookupWakeUpScore[Wake Up],0),MATCH(P$1,TableLookupWakeUpScore[#Headers],0)))</f>
        <v/>
      </c>
      <c r="Q5659" s="30" t="str">
        <f t="shared" si="1416"/>
        <v/>
      </c>
      <c r="R5659" s="31" t="str">
        <f t="shared" si="1417"/>
        <v/>
      </c>
      <c r="S5659" s="34" t="str">
        <f>IF($C5659="","",INDEX(TableLookupSleepQuality[],MATCH($C5659,TableLookupSleepQuality[Sleep Quality Low],1),MATCH(S$1,TableLookupSleepQuality[#Headers],0)))</f>
        <v/>
      </c>
      <c r="T5659" s="35" t="str">
        <f>IF($C5659="","",INDEX(TableLookupSleepQuality[],MATCH($C5659,TableLookupSleepQuality[Sleep Quality Low],1),MATCH(T$1,TableLookupSleepQuality[#Headers],0)))</f>
        <v/>
      </c>
      <c r="X5659" s="36" t="str">
        <f t="shared" si="1418"/>
        <v/>
      </c>
      <c r="Y5659" s="40" t="str">
        <f t="shared" si="1422"/>
        <v/>
      </c>
      <c r="Z5659" s="13" t="str">
        <f t="shared" si="1422"/>
        <v/>
      </c>
      <c r="AA5659" s="13" t="str">
        <f t="shared" si="1422"/>
        <v/>
      </c>
      <c r="AB5659" s="13" t="str">
        <f t="shared" si="1422"/>
        <v/>
      </c>
      <c r="AC5659" s="13" t="str">
        <f t="shared" si="1422"/>
        <v/>
      </c>
      <c r="AD5659" s="13" t="str">
        <f t="shared" si="1422"/>
        <v/>
      </c>
    </row>
    <row r="5660" spans="7:30" x14ac:dyDescent="0.25">
      <c r="G5660" s="18" t="str">
        <f t="shared" si="1409"/>
        <v/>
      </c>
      <c r="H5660" s="22" t="str">
        <f t="shared" si="1410"/>
        <v/>
      </c>
      <c r="I5660" s="23" t="str">
        <f t="shared" si="1411"/>
        <v/>
      </c>
      <c r="J5660" s="22" t="str">
        <f t="shared" si="1412"/>
        <v/>
      </c>
      <c r="K5660" s="24" t="str">
        <f t="shared" si="1413"/>
        <v/>
      </c>
      <c r="L5660" s="42" t="str">
        <f t="shared" si="1419"/>
        <v/>
      </c>
      <c r="M5660" s="43" t="str">
        <f t="shared" si="1420"/>
        <v/>
      </c>
      <c r="N5660" s="26" t="str">
        <f t="shared" si="1414"/>
        <v/>
      </c>
      <c r="O5660" s="26" t="str">
        <f t="shared" si="1415"/>
        <v/>
      </c>
      <c r="P5660" s="28" t="str">
        <f>IF(E5660="","",INDEX(TableLookupWakeUpScore[],MATCH(E5660,TableLookupWakeUpScore[Wake Up],0),MATCH(P$1,TableLookupWakeUpScore[#Headers],0)))</f>
        <v/>
      </c>
      <c r="Q5660" s="30" t="str">
        <f t="shared" si="1416"/>
        <v/>
      </c>
      <c r="R5660" s="31" t="str">
        <f t="shared" si="1417"/>
        <v/>
      </c>
      <c r="S5660" s="34" t="str">
        <f>IF($C5660="","",INDEX(TableLookupSleepQuality[],MATCH($C5660,TableLookupSleepQuality[Sleep Quality Low],1),MATCH(S$1,TableLookupSleepQuality[#Headers],0)))</f>
        <v/>
      </c>
      <c r="T5660" s="35" t="str">
        <f>IF($C5660="","",INDEX(TableLookupSleepQuality[],MATCH($C5660,TableLookupSleepQuality[Sleep Quality Low],1),MATCH(T$1,TableLookupSleepQuality[#Headers],0)))</f>
        <v/>
      </c>
      <c r="X5660" s="36" t="str">
        <f t="shared" si="1418"/>
        <v/>
      </c>
      <c r="Y5660" s="40" t="str">
        <f t="shared" si="1422"/>
        <v/>
      </c>
      <c r="Z5660" s="13" t="str">
        <f t="shared" si="1422"/>
        <v/>
      </c>
      <c r="AA5660" s="13" t="str">
        <f t="shared" si="1422"/>
        <v/>
      </c>
      <c r="AB5660" s="13" t="str">
        <f t="shared" si="1422"/>
        <v/>
      </c>
      <c r="AC5660" s="13" t="str">
        <f t="shared" si="1422"/>
        <v/>
      </c>
      <c r="AD5660" s="13" t="str">
        <f t="shared" si="1422"/>
        <v/>
      </c>
    </row>
    <row r="5661" spans="7:30" x14ac:dyDescent="0.25">
      <c r="G5661" s="18" t="str">
        <f t="shared" si="1409"/>
        <v/>
      </c>
      <c r="H5661" s="22" t="str">
        <f t="shared" si="1410"/>
        <v/>
      </c>
      <c r="I5661" s="23" t="str">
        <f t="shared" si="1411"/>
        <v/>
      </c>
      <c r="J5661" s="22" t="str">
        <f t="shared" si="1412"/>
        <v/>
      </c>
      <c r="K5661" s="24" t="str">
        <f t="shared" si="1413"/>
        <v/>
      </c>
      <c r="L5661" s="42" t="str">
        <f t="shared" si="1419"/>
        <v/>
      </c>
      <c r="M5661" s="43" t="str">
        <f t="shared" si="1420"/>
        <v/>
      </c>
      <c r="N5661" s="26" t="str">
        <f t="shared" si="1414"/>
        <v/>
      </c>
      <c r="O5661" s="26" t="str">
        <f t="shared" si="1415"/>
        <v/>
      </c>
      <c r="P5661" s="28" t="str">
        <f>IF(E5661="","",INDEX(TableLookupWakeUpScore[],MATCH(E5661,TableLookupWakeUpScore[Wake Up],0),MATCH(P$1,TableLookupWakeUpScore[#Headers],0)))</f>
        <v/>
      </c>
      <c r="Q5661" s="30" t="str">
        <f t="shared" si="1416"/>
        <v/>
      </c>
      <c r="R5661" s="31" t="str">
        <f t="shared" si="1417"/>
        <v/>
      </c>
      <c r="S5661" s="34" t="str">
        <f>IF($C5661="","",INDEX(TableLookupSleepQuality[],MATCH($C5661,TableLookupSleepQuality[Sleep Quality Low],1),MATCH(S$1,TableLookupSleepQuality[#Headers],0)))</f>
        <v/>
      </c>
      <c r="T5661" s="35" t="str">
        <f>IF($C5661="","",INDEX(TableLookupSleepQuality[],MATCH($C5661,TableLookupSleepQuality[Sleep Quality Low],1),MATCH(T$1,TableLookupSleepQuality[#Headers],0)))</f>
        <v/>
      </c>
      <c r="X5661" s="36" t="str">
        <f t="shared" si="1418"/>
        <v/>
      </c>
      <c r="Y5661" s="40" t="str">
        <f t="shared" si="1422"/>
        <v/>
      </c>
      <c r="Z5661" s="13" t="str">
        <f t="shared" si="1422"/>
        <v/>
      </c>
      <c r="AA5661" s="13" t="str">
        <f t="shared" si="1422"/>
        <v/>
      </c>
      <c r="AB5661" s="13" t="str">
        <f t="shared" si="1422"/>
        <v/>
      </c>
      <c r="AC5661" s="13" t="str">
        <f t="shared" si="1422"/>
        <v/>
      </c>
      <c r="AD5661" s="13" t="str">
        <f t="shared" si="1422"/>
        <v/>
      </c>
    </row>
    <row r="5662" spans="7:30" x14ac:dyDescent="0.25">
      <c r="G5662" s="18" t="str">
        <f t="shared" si="1409"/>
        <v/>
      </c>
      <c r="H5662" s="22" t="str">
        <f t="shared" si="1410"/>
        <v/>
      </c>
      <c r="I5662" s="23" t="str">
        <f t="shared" si="1411"/>
        <v/>
      </c>
      <c r="J5662" s="22" t="str">
        <f t="shared" si="1412"/>
        <v/>
      </c>
      <c r="K5662" s="24" t="str">
        <f t="shared" si="1413"/>
        <v/>
      </c>
      <c r="L5662" s="42" t="str">
        <f t="shared" si="1419"/>
        <v/>
      </c>
      <c r="M5662" s="43" t="str">
        <f t="shared" si="1420"/>
        <v/>
      </c>
      <c r="N5662" s="26" t="str">
        <f t="shared" si="1414"/>
        <v/>
      </c>
      <c r="O5662" s="26" t="str">
        <f t="shared" si="1415"/>
        <v/>
      </c>
      <c r="P5662" s="28" t="str">
        <f>IF(E5662="","",INDEX(TableLookupWakeUpScore[],MATCH(E5662,TableLookupWakeUpScore[Wake Up],0),MATCH(P$1,TableLookupWakeUpScore[#Headers],0)))</f>
        <v/>
      </c>
      <c r="Q5662" s="30" t="str">
        <f t="shared" si="1416"/>
        <v/>
      </c>
      <c r="R5662" s="31" t="str">
        <f t="shared" si="1417"/>
        <v/>
      </c>
      <c r="S5662" s="34" t="str">
        <f>IF($C5662="","",INDEX(TableLookupSleepQuality[],MATCH($C5662,TableLookupSleepQuality[Sleep Quality Low],1),MATCH(S$1,TableLookupSleepQuality[#Headers],0)))</f>
        <v/>
      </c>
      <c r="T5662" s="35" t="str">
        <f>IF($C5662="","",INDEX(TableLookupSleepQuality[],MATCH($C5662,TableLookupSleepQuality[Sleep Quality Low],1),MATCH(T$1,TableLookupSleepQuality[#Headers],0)))</f>
        <v/>
      </c>
      <c r="X5662" s="36" t="str">
        <f t="shared" si="1418"/>
        <v/>
      </c>
      <c r="Y5662" s="40" t="str">
        <f t="shared" si="1422"/>
        <v/>
      </c>
      <c r="Z5662" s="13" t="str">
        <f t="shared" si="1422"/>
        <v/>
      </c>
      <c r="AA5662" s="13" t="str">
        <f t="shared" si="1422"/>
        <v/>
      </c>
      <c r="AB5662" s="13" t="str">
        <f t="shared" si="1422"/>
        <v/>
      </c>
      <c r="AC5662" s="13" t="str">
        <f t="shared" si="1422"/>
        <v/>
      </c>
      <c r="AD5662" s="13" t="str">
        <f t="shared" si="1422"/>
        <v/>
      </c>
    </row>
    <row r="5663" spans="7:30" x14ac:dyDescent="0.25">
      <c r="G5663" s="18" t="str">
        <f t="shared" si="1409"/>
        <v/>
      </c>
      <c r="H5663" s="22" t="str">
        <f t="shared" si="1410"/>
        <v/>
      </c>
      <c r="I5663" s="23" t="str">
        <f t="shared" si="1411"/>
        <v/>
      </c>
      <c r="J5663" s="22" t="str">
        <f t="shared" si="1412"/>
        <v/>
      </c>
      <c r="K5663" s="24" t="str">
        <f t="shared" si="1413"/>
        <v/>
      </c>
      <c r="L5663" s="42" t="str">
        <f t="shared" si="1419"/>
        <v/>
      </c>
      <c r="M5663" s="43" t="str">
        <f t="shared" si="1420"/>
        <v/>
      </c>
      <c r="N5663" s="26" t="str">
        <f t="shared" si="1414"/>
        <v/>
      </c>
      <c r="O5663" s="26" t="str">
        <f t="shared" si="1415"/>
        <v/>
      </c>
      <c r="P5663" s="28" t="str">
        <f>IF(E5663="","",INDEX(TableLookupWakeUpScore[],MATCH(E5663,TableLookupWakeUpScore[Wake Up],0),MATCH(P$1,TableLookupWakeUpScore[#Headers],0)))</f>
        <v/>
      </c>
      <c r="Q5663" s="30" t="str">
        <f t="shared" si="1416"/>
        <v/>
      </c>
      <c r="R5663" s="31" t="str">
        <f t="shared" si="1417"/>
        <v/>
      </c>
      <c r="S5663" s="34" t="str">
        <f>IF($C5663="","",INDEX(TableLookupSleepQuality[],MATCH($C5663,TableLookupSleepQuality[Sleep Quality Low],1),MATCH(S$1,TableLookupSleepQuality[#Headers],0)))</f>
        <v/>
      </c>
      <c r="T5663" s="35" t="str">
        <f>IF($C5663="","",INDEX(TableLookupSleepQuality[],MATCH($C5663,TableLookupSleepQuality[Sleep Quality Low],1),MATCH(T$1,TableLookupSleepQuality[#Headers],0)))</f>
        <v/>
      </c>
      <c r="X5663" s="36" t="str">
        <f t="shared" si="1418"/>
        <v/>
      </c>
      <c r="Y5663" s="40" t="str">
        <f t="shared" si="1422"/>
        <v/>
      </c>
      <c r="Z5663" s="13" t="str">
        <f t="shared" si="1422"/>
        <v/>
      </c>
      <c r="AA5663" s="13" t="str">
        <f t="shared" si="1422"/>
        <v/>
      </c>
      <c r="AB5663" s="13" t="str">
        <f t="shared" si="1422"/>
        <v/>
      </c>
      <c r="AC5663" s="13" t="str">
        <f t="shared" si="1422"/>
        <v/>
      </c>
      <c r="AD5663" s="13" t="str">
        <f t="shared" si="1422"/>
        <v/>
      </c>
    </row>
    <row r="5664" spans="7:30" x14ac:dyDescent="0.25">
      <c r="G5664" s="18" t="str">
        <f t="shared" si="1409"/>
        <v/>
      </c>
      <c r="H5664" s="22" t="str">
        <f t="shared" si="1410"/>
        <v/>
      </c>
      <c r="I5664" s="23" t="str">
        <f t="shared" si="1411"/>
        <v/>
      </c>
      <c r="J5664" s="22" t="str">
        <f t="shared" si="1412"/>
        <v/>
      </c>
      <c r="K5664" s="24" t="str">
        <f t="shared" si="1413"/>
        <v/>
      </c>
      <c r="L5664" s="42" t="str">
        <f t="shared" si="1419"/>
        <v/>
      </c>
      <c r="M5664" s="43" t="str">
        <f t="shared" si="1420"/>
        <v/>
      </c>
      <c r="N5664" s="26" t="str">
        <f t="shared" si="1414"/>
        <v/>
      </c>
      <c r="O5664" s="26" t="str">
        <f t="shared" si="1415"/>
        <v/>
      </c>
      <c r="P5664" s="28" t="str">
        <f>IF(E5664="","",INDEX(TableLookupWakeUpScore[],MATCH(E5664,TableLookupWakeUpScore[Wake Up],0),MATCH(P$1,TableLookupWakeUpScore[#Headers],0)))</f>
        <v/>
      </c>
      <c r="Q5664" s="30" t="str">
        <f t="shared" si="1416"/>
        <v/>
      </c>
      <c r="R5664" s="31" t="str">
        <f t="shared" si="1417"/>
        <v/>
      </c>
      <c r="S5664" s="34" t="str">
        <f>IF($C5664="","",INDEX(TableLookupSleepQuality[],MATCH($C5664,TableLookupSleepQuality[Sleep Quality Low],1),MATCH(S$1,TableLookupSleepQuality[#Headers],0)))</f>
        <v/>
      </c>
      <c r="T5664" s="35" t="str">
        <f>IF($C5664="","",INDEX(TableLookupSleepQuality[],MATCH($C5664,TableLookupSleepQuality[Sleep Quality Low],1),MATCH(T$1,TableLookupSleepQuality[#Headers],0)))</f>
        <v/>
      </c>
      <c r="X5664" s="36" t="str">
        <f t="shared" si="1418"/>
        <v/>
      </c>
      <c r="Y5664" s="40" t="str">
        <f t="shared" si="1422"/>
        <v/>
      </c>
      <c r="Z5664" s="13" t="str">
        <f t="shared" si="1422"/>
        <v/>
      </c>
      <c r="AA5664" s="13" t="str">
        <f t="shared" si="1422"/>
        <v/>
      </c>
      <c r="AB5664" s="13" t="str">
        <f t="shared" si="1422"/>
        <v/>
      </c>
      <c r="AC5664" s="13" t="str">
        <f t="shared" si="1422"/>
        <v/>
      </c>
      <c r="AD5664" s="13" t="str">
        <f t="shared" si="1422"/>
        <v/>
      </c>
    </row>
    <row r="5665" spans="7:30" x14ac:dyDescent="0.25">
      <c r="G5665" s="18" t="str">
        <f t="shared" si="1409"/>
        <v/>
      </c>
      <c r="H5665" s="22" t="str">
        <f t="shared" si="1410"/>
        <v/>
      </c>
      <c r="I5665" s="23" t="str">
        <f t="shared" si="1411"/>
        <v/>
      </c>
      <c r="J5665" s="22" t="str">
        <f t="shared" si="1412"/>
        <v/>
      </c>
      <c r="K5665" s="24" t="str">
        <f t="shared" si="1413"/>
        <v/>
      </c>
      <c r="L5665" s="42" t="str">
        <f t="shared" si="1419"/>
        <v/>
      </c>
      <c r="M5665" s="43" t="str">
        <f t="shared" si="1420"/>
        <v/>
      </c>
      <c r="N5665" s="26" t="str">
        <f t="shared" si="1414"/>
        <v/>
      </c>
      <c r="O5665" s="26" t="str">
        <f t="shared" si="1415"/>
        <v/>
      </c>
      <c r="P5665" s="28" t="str">
        <f>IF(E5665="","",INDEX(TableLookupWakeUpScore[],MATCH(E5665,TableLookupWakeUpScore[Wake Up],0),MATCH(P$1,TableLookupWakeUpScore[#Headers],0)))</f>
        <v/>
      </c>
      <c r="Q5665" s="30" t="str">
        <f t="shared" si="1416"/>
        <v/>
      </c>
      <c r="R5665" s="31" t="str">
        <f t="shared" si="1417"/>
        <v/>
      </c>
      <c r="S5665" s="34" t="str">
        <f>IF($C5665="","",INDEX(TableLookupSleepQuality[],MATCH($C5665,TableLookupSleepQuality[Sleep Quality Low],1),MATCH(S$1,TableLookupSleepQuality[#Headers],0)))</f>
        <v/>
      </c>
      <c r="T5665" s="35" t="str">
        <f>IF($C5665="","",INDEX(TableLookupSleepQuality[],MATCH($C5665,TableLookupSleepQuality[Sleep Quality Low],1),MATCH(T$1,TableLookupSleepQuality[#Headers],0)))</f>
        <v/>
      </c>
      <c r="X5665" s="36" t="str">
        <f t="shared" si="1418"/>
        <v/>
      </c>
      <c r="Y5665" s="40" t="str">
        <f t="shared" si="1422"/>
        <v/>
      </c>
      <c r="Z5665" s="13" t="str">
        <f t="shared" si="1422"/>
        <v/>
      </c>
      <c r="AA5665" s="13" t="str">
        <f t="shared" si="1422"/>
        <v/>
      </c>
      <c r="AB5665" s="13" t="str">
        <f t="shared" si="1422"/>
        <v/>
      </c>
      <c r="AC5665" s="13" t="str">
        <f t="shared" si="1422"/>
        <v/>
      </c>
      <c r="AD5665" s="13" t="str">
        <f t="shared" si="1422"/>
        <v/>
      </c>
    </row>
    <row r="5666" spans="7:30" x14ac:dyDescent="0.25">
      <c r="G5666" s="18" t="str">
        <f t="shared" si="1409"/>
        <v/>
      </c>
      <c r="H5666" s="22" t="str">
        <f t="shared" si="1410"/>
        <v/>
      </c>
      <c r="I5666" s="23" t="str">
        <f t="shared" si="1411"/>
        <v/>
      </c>
      <c r="J5666" s="22" t="str">
        <f t="shared" si="1412"/>
        <v/>
      </c>
      <c r="K5666" s="24" t="str">
        <f t="shared" si="1413"/>
        <v/>
      </c>
      <c r="L5666" s="42" t="str">
        <f t="shared" si="1419"/>
        <v/>
      </c>
      <c r="M5666" s="43" t="str">
        <f t="shared" si="1420"/>
        <v/>
      </c>
      <c r="N5666" s="26" t="str">
        <f t="shared" si="1414"/>
        <v/>
      </c>
      <c r="O5666" s="26" t="str">
        <f t="shared" si="1415"/>
        <v/>
      </c>
      <c r="P5666" s="28" t="str">
        <f>IF(E5666="","",INDEX(TableLookupWakeUpScore[],MATCH(E5666,TableLookupWakeUpScore[Wake Up],0),MATCH(P$1,TableLookupWakeUpScore[#Headers],0)))</f>
        <v/>
      </c>
      <c r="Q5666" s="30" t="str">
        <f t="shared" si="1416"/>
        <v/>
      </c>
      <c r="R5666" s="31" t="str">
        <f t="shared" si="1417"/>
        <v/>
      </c>
      <c r="S5666" s="34" t="str">
        <f>IF($C5666="","",INDEX(TableLookupSleepQuality[],MATCH($C5666,TableLookupSleepQuality[Sleep Quality Low],1),MATCH(S$1,TableLookupSleepQuality[#Headers],0)))</f>
        <v/>
      </c>
      <c r="T5666" s="35" t="str">
        <f>IF($C5666="","",INDEX(TableLookupSleepQuality[],MATCH($C5666,TableLookupSleepQuality[Sleep Quality Low],1),MATCH(T$1,TableLookupSleepQuality[#Headers],0)))</f>
        <v/>
      </c>
      <c r="X5666" s="36" t="str">
        <f t="shared" si="1418"/>
        <v/>
      </c>
      <c r="Y5666" s="40" t="str">
        <f t="shared" si="1422"/>
        <v/>
      </c>
      <c r="Z5666" s="13" t="str">
        <f t="shared" si="1422"/>
        <v/>
      </c>
      <c r="AA5666" s="13" t="str">
        <f t="shared" si="1422"/>
        <v/>
      </c>
      <c r="AB5666" s="13" t="str">
        <f t="shared" si="1422"/>
        <v/>
      </c>
      <c r="AC5666" s="13" t="str">
        <f t="shared" si="1422"/>
        <v/>
      </c>
      <c r="AD5666" s="13" t="str">
        <f t="shared" si="1422"/>
        <v/>
      </c>
    </row>
    <row r="5667" spans="7:30" x14ac:dyDescent="0.25">
      <c r="G5667" s="18" t="str">
        <f t="shared" si="1409"/>
        <v/>
      </c>
      <c r="H5667" s="22" t="str">
        <f t="shared" si="1410"/>
        <v/>
      </c>
      <c r="I5667" s="23" t="str">
        <f t="shared" si="1411"/>
        <v/>
      </c>
      <c r="J5667" s="22" t="str">
        <f t="shared" si="1412"/>
        <v/>
      </c>
      <c r="K5667" s="24" t="str">
        <f t="shared" si="1413"/>
        <v/>
      </c>
      <c r="L5667" s="42" t="str">
        <f t="shared" si="1419"/>
        <v/>
      </c>
      <c r="M5667" s="43" t="str">
        <f t="shared" si="1420"/>
        <v/>
      </c>
      <c r="N5667" s="26" t="str">
        <f t="shared" si="1414"/>
        <v/>
      </c>
      <c r="O5667" s="26" t="str">
        <f t="shared" si="1415"/>
        <v/>
      </c>
      <c r="P5667" s="28" t="str">
        <f>IF(E5667="","",INDEX(TableLookupWakeUpScore[],MATCH(E5667,TableLookupWakeUpScore[Wake Up],0),MATCH(P$1,TableLookupWakeUpScore[#Headers],0)))</f>
        <v/>
      </c>
      <c r="Q5667" s="30" t="str">
        <f t="shared" si="1416"/>
        <v/>
      </c>
      <c r="R5667" s="31" t="str">
        <f t="shared" si="1417"/>
        <v/>
      </c>
      <c r="S5667" s="34" t="str">
        <f>IF($C5667="","",INDEX(TableLookupSleepQuality[],MATCH($C5667,TableLookupSleepQuality[Sleep Quality Low],1),MATCH(S$1,TableLookupSleepQuality[#Headers],0)))</f>
        <v/>
      </c>
      <c r="T5667" s="35" t="str">
        <f>IF($C5667="","",INDEX(TableLookupSleepQuality[],MATCH($C5667,TableLookupSleepQuality[Sleep Quality Low],1),MATCH(T$1,TableLookupSleepQuality[#Headers],0)))</f>
        <v/>
      </c>
      <c r="X5667" s="36" t="str">
        <f t="shared" si="1418"/>
        <v/>
      </c>
      <c r="Y5667" s="40" t="str">
        <f t="shared" ref="Y5667:AD5682" si="1423">IF(OR($X5667="NO",$X5667=""),"",IF(COUNTIF($F5667,"*" &amp; Y$1 &amp; "*"),"YES","NO"))</f>
        <v/>
      </c>
      <c r="Z5667" s="13" t="str">
        <f t="shared" si="1423"/>
        <v/>
      </c>
      <c r="AA5667" s="13" t="str">
        <f t="shared" si="1423"/>
        <v/>
      </c>
      <c r="AB5667" s="13" t="str">
        <f t="shared" si="1423"/>
        <v/>
      </c>
      <c r="AC5667" s="13" t="str">
        <f t="shared" si="1423"/>
        <v/>
      </c>
      <c r="AD5667" s="13" t="str">
        <f t="shared" si="1423"/>
        <v/>
      </c>
    </row>
    <row r="5668" spans="7:30" x14ac:dyDescent="0.25">
      <c r="G5668" s="18" t="str">
        <f t="shared" si="1409"/>
        <v/>
      </c>
      <c r="H5668" s="22" t="str">
        <f t="shared" si="1410"/>
        <v/>
      </c>
      <c r="I5668" s="23" t="str">
        <f t="shared" si="1411"/>
        <v/>
      </c>
      <c r="J5668" s="22" t="str">
        <f t="shared" si="1412"/>
        <v/>
      </c>
      <c r="K5668" s="24" t="str">
        <f t="shared" si="1413"/>
        <v/>
      </c>
      <c r="L5668" s="42" t="str">
        <f t="shared" si="1419"/>
        <v/>
      </c>
      <c r="M5668" s="43" t="str">
        <f t="shared" si="1420"/>
        <v/>
      </c>
      <c r="N5668" s="26" t="str">
        <f t="shared" si="1414"/>
        <v/>
      </c>
      <c r="O5668" s="26" t="str">
        <f t="shared" si="1415"/>
        <v/>
      </c>
      <c r="P5668" s="28" t="str">
        <f>IF(E5668="","",INDEX(TableLookupWakeUpScore[],MATCH(E5668,TableLookupWakeUpScore[Wake Up],0),MATCH(P$1,TableLookupWakeUpScore[#Headers],0)))</f>
        <v/>
      </c>
      <c r="Q5668" s="30" t="str">
        <f t="shared" si="1416"/>
        <v/>
      </c>
      <c r="R5668" s="31" t="str">
        <f t="shared" si="1417"/>
        <v/>
      </c>
      <c r="S5668" s="34" t="str">
        <f>IF($C5668="","",INDEX(TableLookupSleepQuality[],MATCH($C5668,TableLookupSleepQuality[Sleep Quality Low],1),MATCH(S$1,TableLookupSleepQuality[#Headers],0)))</f>
        <v/>
      </c>
      <c r="T5668" s="35" t="str">
        <f>IF($C5668="","",INDEX(TableLookupSleepQuality[],MATCH($C5668,TableLookupSleepQuality[Sleep Quality Low],1),MATCH(T$1,TableLookupSleepQuality[#Headers],0)))</f>
        <v/>
      </c>
      <c r="X5668" s="36" t="str">
        <f t="shared" si="1418"/>
        <v/>
      </c>
      <c r="Y5668" s="40" t="str">
        <f t="shared" si="1423"/>
        <v/>
      </c>
      <c r="Z5668" s="13" t="str">
        <f t="shared" si="1423"/>
        <v/>
      </c>
      <c r="AA5668" s="13" t="str">
        <f t="shared" si="1423"/>
        <v/>
      </c>
      <c r="AB5668" s="13" t="str">
        <f t="shared" si="1423"/>
        <v/>
      </c>
      <c r="AC5668" s="13" t="str">
        <f t="shared" si="1423"/>
        <v/>
      </c>
      <c r="AD5668" s="13" t="str">
        <f t="shared" si="1423"/>
        <v/>
      </c>
    </row>
    <row r="5669" spans="7:30" x14ac:dyDescent="0.25">
      <c r="G5669" s="18" t="str">
        <f t="shared" si="1409"/>
        <v/>
      </c>
      <c r="H5669" s="22" t="str">
        <f t="shared" si="1410"/>
        <v/>
      </c>
      <c r="I5669" s="23" t="str">
        <f t="shared" si="1411"/>
        <v/>
      </c>
      <c r="J5669" s="22" t="str">
        <f t="shared" si="1412"/>
        <v/>
      </c>
      <c r="K5669" s="24" t="str">
        <f t="shared" si="1413"/>
        <v/>
      </c>
      <c r="L5669" s="42" t="str">
        <f t="shared" si="1419"/>
        <v/>
      </c>
      <c r="M5669" s="43" t="str">
        <f t="shared" si="1420"/>
        <v/>
      </c>
      <c r="N5669" s="26" t="str">
        <f t="shared" si="1414"/>
        <v/>
      </c>
      <c r="O5669" s="26" t="str">
        <f t="shared" si="1415"/>
        <v/>
      </c>
      <c r="P5669" s="28" t="str">
        <f>IF(E5669="","",INDEX(TableLookupWakeUpScore[],MATCH(E5669,TableLookupWakeUpScore[Wake Up],0),MATCH(P$1,TableLookupWakeUpScore[#Headers],0)))</f>
        <v/>
      </c>
      <c r="Q5669" s="30" t="str">
        <f t="shared" si="1416"/>
        <v/>
      </c>
      <c r="R5669" s="31" t="str">
        <f t="shared" si="1417"/>
        <v/>
      </c>
      <c r="S5669" s="34" t="str">
        <f>IF($C5669="","",INDEX(TableLookupSleepQuality[],MATCH($C5669,TableLookupSleepQuality[Sleep Quality Low],1),MATCH(S$1,TableLookupSleepQuality[#Headers],0)))</f>
        <v/>
      </c>
      <c r="T5669" s="35" t="str">
        <f>IF($C5669="","",INDEX(TableLookupSleepQuality[],MATCH($C5669,TableLookupSleepQuality[Sleep Quality Low],1),MATCH(T$1,TableLookupSleepQuality[#Headers],0)))</f>
        <v/>
      </c>
      <c r="X5669" s="36" t="str">
        <f t="shared" si="1418"/>
        <v/>
      </c>
      <c r="Y5669" s="40" t="str">
        <f t="shared" si="1423"/>
        <v/>
      </c>
      <c r="Z5669" s="13" t="str">
        <f t="shared" si="1423"/>
        <v/>
      </c>
      <c r="AA5669" s="13" t="str">
        <f t="shared" si="1423"/>
        <v/>
      </c>
      <c r="AB5669" s="13" t="str">
        <f t="shared" si="1423"/>
        <v/>
      </c>
      <c r="AC5669" s="13" t="str">
        <f t="shared" si="1423"/>
        <v/>
      </c>
      <c r="AD5669" s="13" t="str">
        <f t="shared" si="1423"/>
        <v/>
      </c>
    </row>
    <row r="5670" spans="7:30" x14ac:dyDescent="0.25">
      <c r="G5670" s="18" t="str">
        <f t="shared" si="1409"/>
        <v/>
      </c>
      <c r="H5670" s="22" t="str">
        <f t="shared" si="1410"/>
        <v/>
      </c>
      <c r="I5670" s="23" t="str">
        <f t="shared" si="1411"/>
        <v/>
      </c>
      <c r="J5670" s="22" t="str">
        <f t="shared" si="1412"/>
        <v/>
      </c>
      <c r="K5670" s="24" t="str">
        <f t="shared" si="1413"/>
        <v/>
      </c>
      <c r="L5670" s="42" t="str">
        <f t="shared" si="1419"/>
        <v/>
      </c>
      <c r="M5670" s="43" t="str">
        <f t="shared" si="1420"/>
        <v/>
      </c>
      <c r="N5670" s="26" t="str">
        <f t="shared" si="1414"/>
        <v/>
      </c>
      <c r="O5670" s="26" t="str">
        <f t="shared" si="1415"/>
        <v/>
      </c>
      <c r="P5670" s="28" t="str">
        <f>IF(E5670="","",INDEX(TableLookupWakeUpScore[],MATCH(E5670,TableLookupWakeUpScore[Wake Up],0),MATCH(P$1,TableLookupWakeUpScore[#Headers],0)))</f>
        <v/>
      </c>
      <c r="Q5670" s="30" t="str">
        <f t="shared" si="1416"/>
        <v/>
      </c>
      <c r="R5670" s="31" t="str">
        <f t="shared" si="1417"/>
        <v/>
      </c>
      <c r="S5670" s="34" t="str">
        <f>IF($C5670="","",INDEX(TableLookupSleepQuality[],MATCH($C5670,TableLookupSleepQuality[Sleep Quality Low],1),MATCH(S$1,TableLookupSleepQuality[#Headers],0)))</f>
        <v/>
      </c>
      <c r="T5670" s="35" t="str">
        <f>IF($C5670="","",INDEX(TableLookupSleepQuality[],MATCH($C5670,TableLookupSleepQuality[Sleep Quality Low],1),MATCH(T$1,TableLookupSleepQuality[#Headers],0)))</f>
        <v/>
      </c>
      <c r="X5670" s="36" t="str">
        <f t="shared" si="1418"/>
        <v/>
      </c>
      <c r="Y5670" s="40" t="str">
        <f t="shared" si="1423"/>
        <v/>
      </c>
      <c r="Z5670" s="13" t="str">
        <f t="shared" si="1423"/>
        <v/>
      </c>
      <c r="AA5670" s="13" t="str">
        <f t="shared" si="1423"/>
        <v/>
      </c>
      <c r="AB5670" s="13" t="str">
        <f t="shared" si="1423"/>
        <v/>
      </c>
      <c r="AC5670" s="13" t="str">
        <f t="shared" si="1423"/>
        <v/>
      </c>
      <c r="AD5670" s="13" t="str">
        <f t="shared" si="1423"/>
        <v/>
      </c>
    </row>
    <row r="5671" spans="7:30" x14ac:dyDescent="0.25">
      <c r="G5671" s="18" t="str">
        <f t="shared" si="1409"/>
        <v/>
      </c>
      <c r="H5671" s="22" t="str">
        <f t="shared" si="1410"/>
        <v/>
      </c>
      <c r="I5671" s="23" t="str">
        <f t="shared" si="1411"/>
        <v/>
      </c>
      <c r="J5671" s="22" t="str">
        <f t="shared" si="1412"/>
        <v/>
      </c>
      <c r="K5671" s="24" t="str">
        <f t="shared" si="1413"/>
        <v/>
      </c>
      <c r="L5671" s="42" t="str">
        <f t="shared" si="1419"/>
        <v/>
      </c>
      <c r="M5671" s="43" t="str">
        <f t="shared" si="1420"/>
        <v/>
      </c>
      <c r="N5671" s="26" t="str">
        <f t="shared" si="1414"/>
        <v/>
      </c>
      <c r="O5671" s="26" t="str">
        <f t="shared" si="1415"/>
        <v/>
      </c>
      <c r="P5671" s="28" t="str">
        <f>IF(E5671="","",INDEX(TableLookupWakeUpScore[],MATCH(E5671,TableLookupWakeUpScore[Wake Up],0),MATCH(P$1,TableLookupWakeUpScore[#Headers],0)))</f>
        <v/>
      </c>
      <c r="Q5671" s="30" t="str">
        <f t="shared" si="1416"/>
        <v/>
      </c>
      <c r="R5671" s="31" t="str">
        <f t="shared" si="1417"/>
        <v/>
      </c>
      <c r="S5671" s="34" t="str">
        <f>IF($C5671="","",INDEX(TableLookupSleepQuality[],MATCH($C5671,TableLookupSleepQuality[Sleep Quality Low],1),MATCH(S$1,TableLookupSleepQuality[#Headers],0)))</f>
        <v/>
      </c>
      <c r="T5671" s="35" t="str">
        <f>IF($C5671="","",INDEX(TableLookupSleepQuality[],MATCH($C5671,TableLookupSleepQuality[Sleep Quality Low],1),MATCH(T$1,TableLookupSleepQuality[#Headers],0)))</f>
        <v/>
      </c>
      <c r="X5671" s="36" t="str">
        <f t="shared" si="1418"/>
        <v/>
      </c>
      <c r="Y5671" s="40" t="str">
        <f t="shared" si="1423"/>
        <v/>
      </c>
      <c r="Z5671" s="13" t="str">
        <f t="shared" si="1423"/>
        <v/>
      </c>
      <c r="AA5671" s="13" t="str">
        <f t="shared" si="1423"/>
        <v/>
      </c>
      <c r="AB5671" s="13" t="str">
        <f t="shared" si="1423"/>
        <v/>
      </c>
      <c r="AC5671" s="13" t="str">
        <f t="shared" si="1423"/>
        <v/>
      </c>
      <c r="AD5671" s="13" t="str">
        <f t="shared" si="1423"/>
        <v/>
      </c>
    </row>
    <row r="5672" spans="7:30" x14ac:dyDescent="0.25">
      <c r="G5672" s="18" t="str">
        <f t="shared" si="1409"/>
        <v/>
      </c>
      <c r="H5672" s="22" t="str">
        <f t="shared" si="1410"/>
        <v/>
      </c>
      <c r="I5672" s="23" t="str">
        <f t="shared" si="1411"/>
        <v/>
      </c>
      <c r="J5672" s="22" t="str">
        <f t="shared" si="1412"/>
        <v/>
      </c>
      <c r="K5672" s="24" t="str">
        <f t="shared" si="1413"/>
        <v/>
      </c>
      <c r="L5672" s="42" t="str">
        <f t="shared" si="1419"/>
        <v/>
      </c>
      <c r="M5672" s="43" t="str">
        <f t="shared" si="1420"/>
        <v/>
      </c>
      <c r="N5672" s="26" t="str">
        <f t="shared" si="1414"/>
        <v/>
      </c>
      <c r="O5672" s="26" t="str">
        <f t="shared" si="1415"/>
        <v/>
      </c>
      <c r="P5672" s="28" t="str">
        <f>IF(E5672="","",INDEX(TableLookupWakeUpScore[],MATCH(E5672,TableLookupWakeUpScore[Wake Up],0),MATCH(P$1,TableLookupWakeUpScore[#Headers],0)))</f>
        <v/>
      </c>
      <c r="Q5672" s="30" t="str">
        <f t="shared" si="1416"/>
        <v/>
      </c>
      <c r="R5672" s="31" t="str">
        <f t="shared" si="1417"/>
        <v/>
      </c>
      <c r="S5672" s="34" t="str">
        <f>IF($C5672="","",INDEX(TableLookupSleepQuality[],MATCH($C5672,TableLookupSleepQuality[Sleep Quality Low],1),MATCH(S$1,TableLookupSleepQuality[#Headers],0)))</f>
        <v/>
      </c>
      <c r="T5672" s="35" t="str">
        <f>IF($C5672="","",INDEX(TableLookupSleepQuality[],MATCH($C5672,TableLookupSleepQuality[Sleep Quality Low],1),MATCH(T$1,TableLookupSleepQuality[#Headers],0)))</f>
        <v/>
      </c>
      <c r="X5672" s="36" t="str">
        <f t="shared" si="1418"/>
        <v/>
      </c>
      <c r="Y5672" s="40" t="str">
        <f t="shared" si="1423"/>
        <v/>
      </c>
      <c r="Z5672" s="13" t="str">
        <f t="shared" si="1423"/>
        <v/>
      </c>
      <c r="AA5672" s="13" t="str">
        <f t="shared" si="1423"/>
        <v/>
      </c>
      <c r="AB5672" s="13" t="str">
        <f t="shared" si="1423"/>
        <v/>
      </c>
      <c r="AC5672" s="13" t="str">
        <f t="shared" si="1423"/>
        <v/>
      </c>
      <c r="AD5672" s="13" t="str">
        <f t="shared" si="1423"/>
        <v/>
      </c>
    </row>
    <row r="5673" spans="7:30" x14ac:dyDescent="0.25">
      <c r="G5673" s="18" t="str">
        <f t="shared" si="1409"/>
        <v/>
      </c>
      <c r="H5673" s="22" t="str">
        <f t="shared" si="1410"/>
        <v/>
      </c>
      <c r="I5673" s="23" t="str">
        <f t="shared" si="1411"/>
        <v/>
      </c>
      <c r="J5673" s="22" t="str">
        <f t="shared" si="1412"/>
        <v/>
      </c>
      <c r="K5673" s="24" t="str">
        <f t="shared" si="1413"/>
        <v/>
      </c>
      <c r="L5673" s="42" t="str">
        <f t="shared" si="1419"/>
        <v/>
      </c>
      <c r="M5673" s="43" t="str">
        <f t="shared" si="1420"/>
        <v/>
      </c>
      <c r="N5673" s="26" t="str">
        <f t="shared" si="1414"/>
        <v/>
      </c>
      <c r="O5673" s="26" t="str">
        <f t="shared" si="1415"/>
        <v/>
      </c>
      <c r="P5673" s="28" t="str">
        <f>IF(E5673="","",INDEX(TableLookupWakeUpScore[],MATCH(E5673,TableLookupWakeUpScore[Wake Up],0),MATCH(P$1,TableLookupWakeUpScore[#Headers],0)))</f>
        <v/>
      </c>
      <c r="Q5673" s="30" t="str">
        <f t="shared" si="1416"/>
        <v/>
      </c>
      <c r="R5673" s="31" t="str">
        <f t="shared" si="1417"/>
        <v/>
      </c>
      <c r="S5673" s="34" t="str">
        <f>IF($C5673="","",INDEX(TableLookupSleepQuality[],MATCH($C5673,TableLookupSleepQuality[Sleep Quality Low],1),MATCH(S$1,TableLookupSleepQuality[#Headers],0)))</f>
        <v/>
      </c>
      <c r="T5673" s="35" t="str">
        <f>IF($C5673="","",INDEX(TableLookupSleepQuality[],MATCH($C5673,TableLookupSleepQuality[Sleep Quality Low],1),MATCH(T$1,TableLookupSleepQuality[#Headers],0)))</f>
        <v/>
      </c>
      <c r="X5673" s="36" t="str">
        <f t="shared" si="1418"/>
        <v/>
      </c>
      <c r="Y5673" s="40" t="str">
        <f t="shared" si="1423"/>
        <v/>
      </c>
      <c r="Z5673" s="13" t="str">
        <f t="shared" si="1423"/>
        <v/>
      </c>
      <c r="AA5673" s="13" t="str">
        <f t="shared" si="1423"/>
        <v/>
      </c>
      <c r="AB5673" s="13" t="str">
        <f t="shared" si="1423"/>
        <v/>
      </c>
      <c r="AC5673" s="13" t="str">
        <f t="shared" si="1423"/>
        <v/>
      </c>
      <c r="AD5673" s="13" t="str">
        <f t="shared" si="1423"/>
        <v/>
      </c>
    </row>
    <row r="5674" spans="7:30" x14ac:dyDescent="0.25">
      <c r="G5674" s="18" t="str">
        <f t="shared" si="1409"/>
        <v/>
      </c>
      <c r="H5674" s="22" t="str">
        <f t="shared" si="1410"/>
        <v/>
      </c>
      <c r="I5674" s="23" t="str">
        <f t="shared" si="1411"/>
        <v/>
      </c>
      <c r="J5674" s="22" t="str">
        <f t="shared" si="1412"/>
        <v/>
      </c>
      <c r="K5674" s="24" t="str">
        <f t="shared" si="1413"/>
        <v/>
      </c>
      <c r="L5674" s="42" t="str">
        <f t="shared" si="1419"/>
        <v/>
      </c>
      <c r="M5674" s="43" t="str">
        <f t="shared" si="1420"/>
        <v/>
      </c>
      <c r="N5674" s="26" t="str">
        <f t="shared" si="1414"/>
        <v/>
      </c>
      <c r="O5674" s="26" t="str">
        <f t="shared" si="1415"/>
        <v/>
      </c>
      <c r="P5674" s="28" t="str">
        <f>IF(E5674="","",INDEX(TableLookupWakeUpScore[],MATCH(E5674,TableLookupWakeUpScore[Wake Up],0),MATCH(P$1,TableLookupWakeUpScore[#Headers],0)))</f>
        <v/>
      </c>
      <c r="Q5674" s="30" t="str">
        <f t="shared" si="1416"/>
        <v/>
      </c>
      <c r="R5674" s="31" t="str">
        <f t="shared" si="1417"/>
        <v/>
      </c>
      <c r="S5674" s="34" t="str">
        <f>IF($C5674="","",INDEX(TableLookupSleepQuality[],MATCH($C5674,TableLookupSleepQuality[Sleep Quality Low],1),MATCH(S$1,TableLookupSleepQuality[#Headers],0)))</f>
        <v/>
      </c>
      <c r="T5674" s="35" t="str">
        <f>IF($C5674="","",INDEX(TableLookupSleepQuality[],MATCH($C5674,TableLookupSleepQuality[Sleep Quality Low],1),MATCH(T$1,TableLookupSleepQuality[#Headers],0)))</f>
        <v/>
      </c>
      <c r="X5674" s="36" t="str">
        <f t="shared" si="1418"/>
        <v/>
      </c>
      <c r="Y5674" s="40" t="str">
        <f t="shared" si="1423"/>
        <v/>
      </c>
      <c r="Z5674" s="13" t="str">
        <f t="shared" si="1423"/>
        <v/>
      </c>
      <c r="AA5674" s="13" t="str">
        <f t="shared" si="1423"/>
        <v/>
      </c>
      <c r="AB5674" s="13" t="str">
        <f t="shared" si="1423"/>
        <v/>
      </c>
      <c r="AC5674" s="13" t="str">
        <f t="shared" si="1423"/>
        <v/>
      </c>
      <c r="AD5674" s="13" t="str">
        <f t="shared" si="1423"/>
        <v/>
      </c>
    </row>
    <row r="5675" spans="7:30" x14ac:dyDescent="0.25">
      <c r="G5675" s="18" t="str">
        <f t="shared" si="1409"/>
        <v/>
      </c>
      <c r="H5675" s="22" t="str">
        <f t="shared" si="1410"/>
        <v/>
      </c>
      <c r="I5675" s="23" t="str">
        <f t="shared" si="1411"/>
        <v/>
      </c>
      <c r="J5675" s="22" t="str">
        <f t="shared" si="1412"/>
        <v/>
      </c>
      <c r="K5675" s="24" t="str">
        <f t="shared" si="1413"/>
        <v/>
      </c>
      <c r="L5675" s="42" t="str">
        <f t="shared" si="1419"/>
        <v/>
      </c>
      <c r="M5675" s="43" t="str">
        <f t="shared" si="1420"/>
        <v/>
      </c>
      <c r="N5675" s="26" t="str">
        <f t="shared" si="1414"/>
        <v/>
      </c>
      <c r="O5675" s="26" t="str">
        <f t="shared" si="1415"/>
        <v/>
      </c>
      <c r="P5675" s="28" t="str">
        <f>IF(E5675="","",INDEX(TableLookupWakeUpScore[],MATCH(E5675,TableLookupWakeUpScore[Wake Up],0),MATCH(P$1,TableLookupWakeUpScore[#Headers],0)))</f>
        <v/>
      </c>
      <c r="Q5675" s="30" t="str">
        <f t="shared" si="1416"/>
        <v/>
      </c>
      <c r="R5675" s="31" t="str">
        <f t="shared" si="1417"/>
        <v/>
      </c>
      <c r="S5675" s="34" t="str">
        <f>IF($C5675="","",INDEX(TableLookupSleepQuality[],MATCH($C5675,TableLookupSleepQuality[Sleep Quality Low],1),MATCH(S$1,TableLookupSleepQuality[#Headers],0)))</f>
        <v/>
      </c>
      <c r="T5675" s="35" t="str">
        <f>IF($C5675="","",INDEX(TableLookupSleepQuality[],MATCH($C5675,TableLookupSleepQuality[Sleep Quality Low],1),MATCH(T$1,TableLookupSleepQuality[#Headers],0)))</f>
        <v/>
      </c>
      <c r="X5675" s="36" t="str">
        <f t="shared" si="1418"/>
        <v/>
      </c>
      <c r="Y5675" s="40" t="str">
        <f t="shared" si="1423"/>
        <v/>
      </c>
      <c r="Z5675" s="13" t="str">
        <f t="shared" si="1423"/>
        <v/>
      </c>
      <c r="AA5675" s="13" t="str">
        <f t="shared" si="1423"/>
        <v/>
      </c>
      <c r="AB5675" s="13" t="str">
        <f t="shared" si="1423"/>
        <v/>
      </c>
      <c r="AC5675" s="13" t="str">
        <f t="shared" si="1423"/>
        <v/>
      </c>
      <c r="AD5675" s="13" t="str">
        <f t="shared" si="1423"/>
        <v/>
      </c>
    </row>
    <row r="5676" spans="7:30" x14ac:dyDescent="0.25">
      <c r="G5676" s="18" t="str">
        <f t="shared" si="1409"/>
        <v/>
      </c>
      <c r="H5676" s="22" t="str">
        <f t="shared" si="1410"/>
        <v/>
      </c>
      <c r="I5676" s="23" t="str">
        <f t="shared" si="1411"/>
        <v/>
      </c>
      <c r="J5676" s="22" t="str">
        <f t="shared" si="1412"/>
        <v/>
      </c>
      <c r="K5676" s="24" t="str">
        <f t="shared" si="1413"/>
        <v/>
      </c>
      <c r="L5676" s="42" t="str">
        <f t="shared" si="1419"/>
        <v/>
      </c>
      <c r="M5676" s="43" t="str">
        <f t="shared" si="1420"/>
        <v/>
      </c>
      <c r="N5676" s="26" t="str">
        <f t="shared" si="1414"/>
        <v/>
      </c>
      <c r="O5676" s="26" t="str">
        <f t="shared" si="1415"/>
        <v/>
      </c>
      <c r="P5676" s="28" t="str">
        <f>IF(E5676="","",INDEX(TableLookupWakeUpScore[],MATCH(E5676,TableLookupWakeUpScore[Wake Up],0),MATCH(P$1,TableLookupWakeUpScore[#Headers],0)))</f>
        <v/>
      </c>
      <c r="Q5676" s="30" t="str">
        <f t="shared" si="1416"/>
        <v/>
      </c>
      <c r="R5676" s="31" t="str">
        <f t="shared" si="1417"/>
        <v/>
      </c>
      <c r="S5676" s="34" t="str">
        <f>IF($C5676="","",INDEX(TableLookupSleepQuality[],MATCH($C5676,TableLookupSleepQuality[Sleep Quality Low],1),MATCH(S$1,TableLookupSleepQuality[#Headers],0)))</f>
        <v/>
      </c>
      <c r="T5676" s="35" t="str">
        <f>IF($C5676="","",INDEX(TableLookupSleepQuality[],MATCH($C5676,TableLookupSleepQuality[Sleep Quality Low],1),MATCH(T$1,TableLookupSleepQuality[#Headers],0)))</f>
        <v/>
      </c>
      <c r="X5676" s="36" t="str">
        <f t="shared" si="1418"/>
        <v/>
      </c>
      <c r="Y5676" s="40" t="str">
        <f t="shared" si="1423"/>
        <v/>
      </c>
      <c r="Z5676" s="13" t="str">
        <f t="shared" si="1423"/>
        <v/>
      </c>
      <c r="AA5676" s="13" t="str">
        <f t="shared" si="1423"/>
        <v/>
      </c>
      <c r="AB5676" s="13" t="str">
        <f t="shared" si="1423"/>
        <v/>
      </c>
      <c r="AC5676" s="13" t="str">
        <f t="shared" si="1423"/>
        <v/>
      </c>
      <c r="AD5676" s="13" t="str">
        <f t="shared" si="1423"/>
        <v/>
      </c>
    </row>
    <row r="5677" spans="7:30" x14ac:dyDescent="0.25">
      <c r="G5677" s="18" t="str">
        <f t="shared" si="1409"/>
        <v/>
      </c>
      <c r="H5677" s="22" t="str">
        <f t="shared" si="1410"/>
        <v/>
      </c>
      <c r="I5677" s="23" t="str">
        <f t="shared" si="1411"/>
        <v/>
      </c>
      <c r="J5677" s="22" t="str">
        <f t="shared" si="1412"/>
        <v/>
      </c>
      <c r="K5677" s="24" t="str">
        <f t="shared" si="1413"/>
        <v/>
      </c>
      <c r="L5677" s="42" t="str">
        <f t="shared" si="1419"/>
        <v/>
      </c>
      <c r="M5677" s="43" t="str">
        <f t="shared" si="1420"/>
        <v/>
      </c>
      <c r="N5677" s="26" t="str">
        <f t="shared" si="1414"/>
        <v/>
      </c>
      <c r="O5677" s="26" t="str">
        <f t="shared" si="1415"/>
        <v/>
      </c>
      <c r="P5677" s="28" t="str">
        <f>IF(E5677="","",INDEX(TableLookupWakeUpScore[],MATCH(E5677,TableLookupWakeUpScore[Wake Up],0),MATCH(P$1,TableLookupWakeUpScore[#Headers],0)))</f>
        <v/>
      </c>
      <c r="Q5677" s="30" t="str">
        <f t="shared" si="1416"/>
        <v/>
      </c>
      <c r="R5677" s="31" t="str">
        <f t="shared" si="1417"/>
        <v/>
      </c>
      <c r="S5677" s="34" t="str">
        <f>IF($C5677="","",INDEX(TableLookupSleepQuality[],MATCH($C5677,TableLookupSleepQuality[Sleep Quality Low],1),MATCH(S$1,TableLookupSleepQuality[#Headers],0)))</f>
        <v/>
      </c>
      <c r="T5677" s="35" t="str">
        <f>IF($C5677="","",INDEX(TableLookupSleepQuality[],MATCH($C5677,TableLookupSleepQuality[Sleep Quality Low],1),MATCH(T$1,TableLookupSleepQuality[#Headers],0)))</f>
        <v/>
      </c>
      <c r="X5677" s="36" t="str">
        <f t="shared" si="1418"/>
        <v/>
      </c>
      <c r="Y5677" s="40" t="str">
        <f t="shared" si="1423"/>
        <v/>
      </c>
      <c r="Z5677" s="13" t="str">
        <f t="shared" si="1423"/>
        <v/>
      </c>
      <c r="AA5677" s="13" t="str">
        <f t="shared" si="1423"/>
        <v/>
      </c>
      <c r="AB5677" s="13" t="str">
        <f t="shared" si="1423"/>
        <v/>
      </c>
      <c r="AC5677" s="13" t="str">
        <f t="shared" si="1423"/>
        <v/>
      </c>
      <c r="AD5677" s="13" t="str">
        <f t="shared" si="1423"/>
        <v/>
      </c>
    </row>
    <row r="5678" spans="7:30" x14ac:dyDescent="0.25">
      <c r="G5678" s="18" t="str">
        <f t="shared" si="1409"/>
        <v/>
      </c>
      <c r="H5678" s="22" t="str">
        <f t="shared" si="1410"/>
        <v/>
      </c>
      <c r="I5678" s="23" t="str">
        <f t="shared" si="1411"/>
        <v/>
      </c>
      <c r="J5678" s="22" t="str">
        <f t="shared" si="1412"/>
        <v/>
      </c>
      <c r="K5678" s="24" t="str">
        <f t="shared" si="1413"/>
        <v/>
      </c>
      <c r="L5678" s="42" t="str">
        <f t="shared" si="1419"/>
        <v/>
      </c>
      <c r="M5678" s="43" t="str">
        <f t="shared" si="1420"/>
        <v/>
      </c>
      <c r="N5678" s="26" t="str">
        <f t="shared" si="1414"/>
        <v/>
      </c>
      <c r="O5678" s="26" t="str">
        <f t="shared" si="1415"/>
        <v/>
      </c>
      <c r="P5678" s="28" t="str">
        <f>IF(E5678="","",INDEX(TableLookupWakeUpScore[],MATCH(E5678,TableLookupWakeUpScore[Wake Up],0),MATCH(P$1,TableLookupWakeUpScore[#Headers],0)))</f>
        <v/>
      </c>
      <c r="Q5678" s="30" t="str">
        <f t="shared" si="1416"/>
        <v/>
      </c>
      <c r="R5678" s="31" t="str">
        <f t="shared" si="1417"/>
        <v/>
      </c>
      <c r="S5678" s="34" t="str">
        <f>IF($C5678="","",INDEX(TableLookupSleepQuality[],MATCH($C5678,TableLookupSleepQuality[Sleep Quality Low],1),MATCH(S$1,TableLookupSleepQuality[#Headers],0)))</f>
        <v/>
      </c>
      <c r="T5678" s="35" t="str">
        <f>IF($C5678="","",INDEX(TableLookupSleepQuality[],MATCH($C5678,TableLookupSleepQuality[Sleep Quality Low],1),MATCH(T$1,TableLookupSleepQuality[#Headers],0)))</f>
        <v/>
      </c>
      <c r="X5678" s="36" t="str">
        <f t="shared" si="1418"/>
        <v/>
      </c>
      <c r="Y5678" s="40" t="str">
        <f t="shared" si="1423"/>
        <v/>
      </c>
      <c r="Z5678" s="13" t="str">
        <f t="shared" si="1423"/>
        <v/>
      </c>
      <c r="AA5678" s="13" t="str">
        <f t="shared" si="1423"/>
        <v/>
      </c>
      <c r="AB5678" s="13" t="str">
        <f t="shared" si="1423"/>
        <v/>
      </c>
      <c r="AC5678" s="13" t="str">
        <f t="shared" si="1423"/>
        <v/>
      </c>
      <c r="AD5678" s="13" t="str">
        <f t="shared" si="1423"/>
        <v/>
      </c>
    </row>
    <row r="5679" spans="7:30" x14ac:dyDescent="0.25">
      <c r="G5679" s="18" t="str">
        <f t="shared" si="1409"/>
        <v/>
      </c>
      <c r="H5679" s="22" t="str">
        <f t="shared" si="1410"/>
        <v/>
      </c>
      <c r="I5679" s="23" t="str">
        <f t="shared" si="1411"/>
        <v/>
      </c>
      <c r="J5679" s="22" t="str">
        <f t="shared" si="1412"/>
        <v/>
      </c>
      <c r="K5679" s="24" t="str">
        <f t="shared" si="1413"/>
        <v/>
      </c>
      <c r="L5679" s="42" t="str">
        <f t="shared" si="1419"/>
        <v/>
      </c>
      <c r="M5679" s="43" t="str">
        <f t="shared" si="1420"/>
        <v/>
      </c>
      <c r="N5679" s="26" t="str">
        <f t="shared" si="1414"/>
        <v/>
      </c>
      <c r="O5679" s="26" t="str">
        <f t="shared" si="1415"/>
        <v/>
      </c>
      <c r="P5679" s="28" t="str">
        <f>IF(E5679="","",INDEX(TableLookupWakeUpScore[],MATCH(E5679,TableLookupWakeUpScore[Wake Up],0),MATCH(P$1,TableLookupWakeUpScore[#Headers],0)))</f>
        <v/>
      </c>
      <c r="Q5679" s="30" t="str">
        <f t="shared" si="1416"/>
        <v/>
      </c>
      <c r="R5679" s="31" t="str">
        <f t="shared" si="1417"/>
        <v/>
      </c>
      <c r="S5679" s="34" t="str">
        <f>IF($C5679="","",INDEX(TableLookupSleepQuality[],MATCH($C5679,TableLookupSleepQuality[Sleep Quality Low],1),MATCH(S$1,TableLookupSleepQuality[#Headers],0)))</f>
        <v/>
      </c>
      <c r="T5679" s="35" t="str">
        <f>IF($C5679="","",INDEX(TableLookupSleepQuality[],MATCH($C5679,TableLookupSleepQuality[Sleep Quality Low],1),MATCH(T$1,TableLookupSleepQuality[#Headers],0)))</f>
        <v/>
      </c>
      <c r="X5679" s="36" t="str">
        <f t="shared" si="1418"/>
        <v/>
      </c>
      <c r="Y5679" s="40" t="str">
        <f t="shared" si="1423"/>
        <v/>
      </c>
      <c r="Z5679" s="13" t="str">
        <f t="shared" si="1423"/>
        <v/>
      </c>
      <c r="AA5679" s="13" t="str">
        <f t="shared" si="1423"/>
        <v/>
      </c>
      <c r="AB5679" s="13" t="str">
        <f t="shared" si="1423"/>
        <v/>
      </c>
      <c r="AC5679" s="13" t="str">
        <f t="shared" si="1423"/>
        <v/>
      </c>
      <c r="AD5679" s="13" t="str">
        <f t="shared" si="1423"/>
        <v/>
      </c>
    </row>
    <row r="5680" spans="7:30" x14ac:dyDescent="0.25">
      <c r="G5680" s="18" t="str">
        <f t="shared" si="1409"/>
        <v/>
      </c>
      <c r="H5680" s="22" t="str">
        <f t="shared" si="1410"/>
        <v/>
      </c>
      <c r="I5680" s="23" t="str">
        <f t="shared" si="1411"/>
        <v/>
      </c>
      <c r="J5680" s="22" t="str">
        <f t="shared" si="1412"/>
        <v/>
      </c>
      <c r="K5680" s="24" t="str">
        <f t="shared" si="1413"/>
        <v/>
      </c>
      <c r="L5680" s="42" t="str">
        <f t="shared" si="1419"/>
        <v/>
      </c>
      <c r="M5680" s="43" t="str">
        <f t="shared" si="1420"/>
        <v/>
      </c>
      <c r="N5680" s="26" t="str">
        <f t="shared" si="1414"/>
        <v/>
      </c>
      <c r="O5680" s="26" t="str">
        <f t="shared" si="1415"/>
        <v/>
      </c>
      <c r="P5680" s="28" t="str">
        <f>IF(E5680="","",INDEX(TableLookupWakeUpScore[],MATCH(E5680,TableLookupWakeUpScore[Wake Up],0),MATCH(P$1,TableLookupWakeUpScore[#Headers],0)))</f>
        <v/>
      </c>
      <c r="Q5680" s="30" t="str">
        <f t="shared" si="1416"/>
        <v/>
      </c>
      <c r="R5680" s="31" t="str">
        <f t="shared" si="1417"/>
        <v/>
      </c>
      <c r="S5680" s="34" t="str">
        <f>IF($C5680="","",INDEX(TableLookupSleepQuality[],MATCH($C5680,TableLookupSleepQuality[Sleep Quality Low],1),MATCH(S$1,TableLookupSleepQuality[#Headers],0)))</f>
        <v/>
      </c>
      <c r="T5680" s="35" t="str">
        <f>IF($C5680="","",INDEX(TableLookupSleepQuality[],MATCH($C5680,TableLookupSleepQuality[Sleep Quality Low],1),MATCH(T$1,TableLookupSleepQuality[#Headers],0)))</f>
        <v/>
      </c>
      <c r="X5680" s="36" t="str">
        <f t="shared" si="1418"/>
        <v/>
      </c>
      <c r="Y5680" s="40" t="str">
        <f t="shared" si="1423"/>
        <v/>
      </c>
      <c r="Z5680" s="13" t="str">
        <f t="shared" si="1423"/>
        <v/>
      </c>
      <c r="AA5680" s="13" t="str">
        <f t="shared" si="1423"/>
        <v/>
      </c>
      <c r="AB5680" s="13" t="str">
        <f t="shared" si="1423"/>
        <v/>
      </c>
      <c r="AC5680" s="13" t="str">
        <f t="shared" si="1423"/>
        <v/>
      </c>
      <c r="AD5680" s="13" t="str">
        <f t="shared" si="1423"/>
        <v/>
      </c>
    </row>
    <row r="5681" spans="7:30" x14ac:dyDescent="0.25">
      <c r="G5681" s="18" t="str">
        <f t="shared" si="1409"/>
        <v/>
      </c>
      <c r="H5681" s="22" t="str">
        <f t="shared" si="1410"/>
        <v/>
      </c>
      <c r="I5681" s="23" t="str">
        <f t="shared" si="1411"/>
        <v/>
      </c>
      <c r="J5681" s="22" t="str">
        <f t="shared" si="1412"/>
        <v/>
      </c>
      <c r="K5681" s="24" t="str">
        <f t="shared" si="1413"/>
        <v/>
      </c>
      <c r="L5681" s="42" t="str">
        <f t="shared" si="1419"/>
        <v/>
      </c>
      <c r="M5681" s="43" t="str">
        <f t="shared" si="1420"/>
        <v/>
      </c>
      <c r="N5681" s="26" t="str">
        <f t="shared" si="1414"/>
        <v/>
      </c>
      <c r="O5681" s="26" t="str">
        <f t="shared" si="1415"/>
        <v/>
      </c>
      <c r="P5681" s="28" t="str">
        <f>IF(E5681="","",INDEX(TableLookupWakeUpScore[],MATCH(E5681,TableLookupWakeUpScore[Wake Up],0),MATCH(P$1,TableLookupWakeUpScore[#Headers],0)))</f>
        <v/>
      </c>
      <c r="Q5681" s="30" t="str">
        <f t="shared" si="1416"/>
        <v/>
      </c>
      <c r="R5681" s="31" t="str">
        <f t="shared" si="1417"/>
        <v/>
      </c>
      <c r="S5681" s="34" t="str">
        <f>IF($C5681="","",INDEX(TableLookupSleepQuality[],MATCH($C5681,TableLookupSleepQuality[Sleep Quality Low],1),MATCH(S$1,TableLookupSleepQuality[#Headers],0)))</f>
        <v/>
      </c>
      <c r="T5681" s="35" t="str">
        <f>IF($C5681="","",INDEX(TableLookupSleepQuality[],MATCH($C5681,TableLookupSleepQuality[Sleep Quality Low],1),MATCH(T$1,TableLookupSleepQuality[#Headers],0)))</f>
        <v/>
      </c>
      <c r="X5681" s="36" t="str">
        <f t="shared" si="1418"/>
        <v/>
      </c>
      <c r="Y5681" s="40" t="str">
        <f t="shared" si="1423"/>
        <v/>
      </c>
      <c r="Z5681" s="13" t="str">
        <f t="shared" si="1423"/>
        <v/>
      </c>
      <c r="AA5681" s="13" t="str">
        <f t="shared" si="1423"/>
        <v/>
      </c>
      <c r="AB5681" s="13" t="str">
        <f t="shared" si="1423"/>
        <v/>
      </c>
      <c r="AC5681" s="13" t="str">
        <f t="shared" si="1423"/>
        <v/>
      </c>
      <c r="AD5681" s="13" t="str">
        <f t="shared" si="1423"/>
        <v/>
      </c>
    </row>
    <row r="5682" spans="7:30" x14ac:dyDescent="0.25">
      <c r="G5682" s="18" t="str">
        <f t="shared" si="1409"/>
        <v/>
      </c>
      <c r="H5682" s="22" t="str">
        <f t="shared" si="1410"/>
        <v/>
      </c>
      <c r="I5682" s="23" t="str">
        <f t="shared" si="1411"/>
        <v/>
      </c>
      <c r="J5682" s="22" t="str">
        <f t="shared" si="1412"/>
        <v/>
      </c>
      <c r="K5682" s="24" t="str">
        <f t="shared" si="1413"/>
        <v/>
      </c>
      <c r="L5682" s="42" t="str">
        <f t="shared" si="1419"/>
        <v/>
      </c>
      <c r="M5682" s="43" t="str">
        <f t="shared" si="1420"/>
        <v/>
      </c>
      <c r="N5682" s="26" t="str">
        <f t="shared" si="1414"/>
        <v/>
      </c>
      <c r="O5682" s="26" t="str">
        <f t="shared" si="1415"/>
        <v/>
      </c>
      <c r="P5682" s="28" t="str">
        <f>IF(E5682="","",INDEX(TableLookupWakeUpScore[],MATCH(E5682,TableLookupWakeUpScore[Wake Up],0),MATCH(P$1,TableLookupWakeUpScore[#Headers],0)))</f>
        <v/>
      </c>
      <c r="Q5682" s="30" t="str">
        <f t="shared" si="1416"/>
        <v/>
      </c>
      <c r="R5682" s="31" t="str">
        <f t="shared" si="1417"/>
        <v/>
      </c>
      <c r="S5682" s="34" t="str">
        <f>IF($C5682="","",INDEX(TableLookupSleepQuality[],MATCH($C5682,TableLookupSleepQuality[Sleep Quality Low],1),MATCH(S$1,TableLookupSleepQuality[#Headers],0)))</f>
        <v/>
      </c>
      <c r="T5682" s="35" t="str">
        <f>IF($C5682="","",INDEX(TableLookupSleepQuality[],MATCH($C5682,TableLookupSleepQuality[Sleep Quality Low],1),MATCH(T$1,TableLookupSleepQuality[#Headers],0)))</f>
        <v/>
      </c>
      <c r="X5682" s="36" t="str">
        <f t="shared" si="1418"/>
        <v/>
      </c>
      <c r="Y5682" s="40" t="str">
        <f t="shared" si="1423"/>
        <v/>
      </c>
      <c r="Z5682" s="13" t="str">
        <f t="shared" si="1423"/>
        <v/>
      </c>
      <c r="AA5682" s="13" t="str">
        <f t="shared" si="1423"/>
        <v/>
      </c>
      <c r="AB5682" s="13" t="str">
        <f t="shared" si="1423"/>
        <v/>
      </c>
      <c r="AC5682" s="13" t="str">
        <f t="shared" si="1423"/>
        <v/>
      </c>
      <c r="AD5682" s="13" t="str">
        <f t="shared" si="1423"/>
        <v/>
      </c>
    </row>
    <row r="5683" spans="7:30" x14ac:dyDescent="0.25">
      <c r="G5683" s="18" t="str">
        <f t="shared" si="1409"/>
        <v/>
      </c>
      <c r="H5683" s="22" t="str">
        <f t="shared" si="1410"/>
        <v/>
      </c>
      <c r="I5683" s="23" t="str">
        <f t="shared" si="1411"/>
        <v/>
      </c>
      <c r="J5683" s="22" t="str">
        <f t="shared" si="1412"/>
        <v/>
      </c>
      <c r="K5683" s="24" t="str">
        <f t="shared" si="1413"/>
        <v/>
      </c>
      <c r="L5683" s="42" t="str">
        <f t="shared" si="1419"/>
        <v/>
      </c>
      <c r="M5683" s="43" t="str">
        <f t="shared" si="1420"/>
        <v/>
      </c>
      <c r="N5683" s="26" t="str">
        <f t="shared" si="1414"/>
        <v/>
      </c>
      <c r="O5683" s="26" t="str">
        <f t="shared" si="1415"/>
        <v/>
      </c>
      <c r="P5683" s="28" t="str">
        <f>IF(E5683="","",INDEX(TableLookupWakeUpScore[],MATCH(E5683,TableLookupWakeUpScore[Wake Up],0),MATCH(P$1,TableLookupWakeUpScore[#Headers],0)))</f>
        <v/>
      </c>
      <c r="Q5683" s="30" t="str">
        <f t="shared" si="1416"/>
        <v/>
      </c>
      <c r="R5683" s="31" t="str">
        <f t="shared" si="1417"/>
        <v/>
      </c>
      <c r="S5683" s="34" t="str">
        <f>IF($C5683="","",INDEX(TableLookupSleepQuality[],MATCH($C5683,TableLookupSleepQuality[Sleep Quality Low],1),MATCH(S$1,TableLookupSleepQuality[#Headers],0)))</f>
        <v/>
      </c>
      <c r="T5683" s="35" t="str">
        <f>IF($C5683="","",INDEX(TableLookupSleepQuality[],MATCH($C5683,TableLookupSleepQuality[Sleep Quality Low],1),MATCH(T$1,TableLookupSleepQuality[#Headers],0)))</f>
        <v/>
      </c>
      <c r="X5683" s="36" t="str">
        <f t="shared" si="1418"/>
        <v/>
      </c>
      <c r="Y5683" s="40" t="str">
        <f t="shared" ref="Y5683:AD5698" si="1424">IF(OR($X5683="NO",$X5683=""),"",IF(COUNTIF($F5683,"*" &amp; Y$1 &amp; "*"),"YES","NO"))</f>
        <v/>
      </c>
      <c r="Z5683" s="13" t="str">
        <f t="shared" si="1424"/>
        <v/>
      </c>
      <c r="AA5683" s="13" t="str">
        <f t="shared" si="1424"/>
        <v/>
      </c>
      <c r="AB5683" s="13" t="str">
        <f t="shared" si="1424"/>
        <v/>
      </c>
      <c r="AC5683" s="13" t="str">
        <f t="shared" si="1424"/>
        <v/>
      </c>
      <c r="AD5683" s="13" t="str">
        <f t="shared" si="1424"/>
        <v/>
      </c>
    </row>
    <row r="5684" spans="7:30" x14ac:dyDescent="0.25">
      <c r="G5684" s="18" t="str">
        <f t="shared" si="1409"/>
        <v/>
      </c>
      <c r="H5684" s="22" t="str">
        <f t="shared" si="1410"/>
        <v/>
      </c>
      <c r="I5684" s="23" t="str">
        <f t="shared" si="1411"/>
        <v/>
      </c>
      <c r="J5684" s="22" t="str">
        <f t="shared" si="1412"/>
        <v/>
      </c>
      <c r="K5684" s="24" t="str">
        <f t="shared" si="1413"/>
        <v/>
      </c>
      <c r="L5684" s="42" t="str">
        <f t="shared" si="1419"/>
        <v/>
      </c>
      <c r="M5684" s="43" t="str">
        <f t="shared" si="1420"/>
        <v/>
      </c>
      <c r="N5684" s="26" t="str">
        <f t="shared" si="1414"/>
        <v/>
      </c>
      <c r="O5684" s="26" t="str">
        <f t="shared" si="1415"/>
        <v/>
      </c>
      <c r="P5684" s="28" t="str">
        <f>IF(E5684="","",INDEX(TableLookupWakeUpScore[],MATCH(E5684,TableLookupWakeUpScore[Wake Up],0),MATCH(P$1,TableLookupWakeUpScore[#Headers],0)))</f>
        <v/>
      </c>
      <c r="Q5684" s="30" t="str">
        <f t="shared" si="1416"/>
        <v/>
      </c>
      <c r="R5684" s="31" t="str">
        <f t="shared" si="1417"/>
        <v/>
      </c>
      <c r="S5684" s="34" t="str">
        <f>IF($C5684="","",INDEX(TableLookupSleepQuality[],MATCH($C5684,TableLookupSleepQuality[Sleep Quality Low],1),MATCH(S$1,TableLookupSleepQuality[#Headers],0)))</f>
        <v/>
      </c>
      <c r="T5684" s="35" t="str">
        <f>IF($C5684="","",INDEX(TableLookupSleepQuality[],MATCH($C5684,TableLookupSleepQuality[Sleep Quality Low],1),MATCH(T$1,TableLookupSleepQuality[#Headers],0)))</f>
        <v/>
      </c>
      <c r="X5684" s="36" t="str">
        <f t="shared" si="1418"/>
        <v/>
      </c>
      <c r="Y5684" s="40" t="str">
        <f t="shared" si="1424"/>
        <v/>
      </c>
      <c r="Z5684" s="13" t="str">
        <f t="shared" si="1424"/>
        <v/>
      </c>
      <c r="AA5684" s="13" t="str">
        <f t="shared" si="1424"/>
        <v/>
      </c>
      <c r="AB5684" s="13" t="str">
        <f t="shared" si="1424"/>
        <v/>
      </c>
      <c r="AC5684" s="13" t="str">
        <f t="shared" si="1424"/>
        <v/>
      </c>
      <c r="AD5684" s="13" t="str">
        <f t="shared" si="1424"/>
        <v/>
      </c>
    </row>
    <row r="5685" spans="7:30" x14ac:dyDescent="0.25">
      <c r="G5685" s="18" t="str">
        <f t="shared" si="1409"/>
        <v/>
      </c>
      <c r="H5685" s="22" t="str">
        <f t="shared" si="1410"/>
        <v/>
      </c>
      <c r="I5685" s="23" t="str">
        <f t="shared" si="1411"/>
        <v/>
      </c>
      <c r="J5685" s="22" t="str">
        <f t="shared" si="1412"/>
        <v/>
      </c>
      <c r="K5685" s="24" t="str">
        <f t="shared" si="1413"/>
        <v/>
      </c>
      <c r="L5685" s="42" t="str">
        <f t="shared" si="1419"/>
        <v/>
      </c>
      <c r="M5685" s="43" t="str">
        <f t="shared" si="1420"/>
        <v/>
      </c>
      <c r="N5685" s="26" t="str">
        <f t="shared" si="1414"/>
        <v/>
      </c>
      <c r="O5685" s="26" t="str">
        <f t="shared" si="1415"/>
        <v/>
      </c>
      <c r="P5685" s="28" t="str">
        <f>IF(E5685="","",INDEX(TableLookupWakeUpScore[],MATCH(E5685,TableLookupWakeUpScore[Wake Up],0),MATCH(P$1,TableLookupWakeUpScore[#Headers],0)))</f>
        <v/>
      </c>
      <c r="Q5685" s="30" t="str">
        <f t="shared" si="1416"/>
        <v/>
      </c>
      <c r="R5685" s="31" t="str">
        <f t="shared" si="1417"/>
        <v/>
      </c>
      <c r="S5685" s="34" t="str">
        <f>IF($C5685="","",INDEX(TableLookupSleepQuality[],MATCH($C5685,TableLookupSleepQuality[Sleep Quality Low],1),MATCH(S$1,TableLookupSleepQuality[#Headers],0)))</f>
        <v/>
      </c>
      <c r="T5685" s="35" t="str">
        <f>IF($C5685="","",INDEX(TableLookupSleepQuality[],MATCH($C5685,TableLookupSleepQuality[Sleep Quality Low],1),MATCH(T$1,TableLookupSleepQuality[#Headers],0)))</f>
        <v/>
      </c>
      <c r="X5685" s="36" t="str">
        <f t="shared" si="1418"/>
        <v/>
      </c>
      <c r="Y5685" s="40" t="str">
        <f t="shared" si="1424"/>
        <v/>
      </c>
      <c r="Z5685" s="13" t="str">
        <f t="shared" si="1424"/>
        <v/>
      </c>
      <c r="AA5685" s="13" t="str">
        <f t="shared" si="1424"/>
        <v/>
      </c>
      <c r="AB5685" s="13" t="str">
        <f t="shared" si="1424"/>
        <v/>
      </c>
      <c r="AC5685" s="13" t="str">
        <f t="shared" si="1424"/>
        <v/>
      </c>
      <c r="AD5685" s="13" t="str">
        <f t="shared" si="1424"/>
        <v/>
      </c>
    </row>
    <row r="5686" spans="7:30" x14ac:dyDescent="0.25">
      <c r="G5686" s="18" t="str">
        <f t="shared" si="1409"/>
        <v/>
      </c>
      <c r="H5686" s="22" t="str">
        <f t="shared" si="1410"/>
        <v/>
      </c>
      <c r="I5686" s="23" t="str">
        <f t="shared" si="1411"/>
        <v/>
      </c>
      <c r="J5686" s="22" t="str">
        <f t="shared" si="1412"/>
        <v/>
      </c>
      <c r="K5686" s="24" t="str">
        <f t="shared" si="1413"/>
        <v/>
      </c>
      <c r="L5686" s="42" t="str">
        <f t="shared" si="1419"/>
        <v/>
      </c>
      <c r="M5686" s="43" t="str">
        <f t="shared" si="1420"/>
        <v/>
      </c>
      <c r="N5686" s="26" t="str">
        <f t="shared" si="1414"/>
        <v/>
      </c>
      <c r="O5686" s="26" t="str">
        <f t="shared" si="1415"/>
        <v/>
      </c>
      <c r="P5686" s="28" t="str">
        <f>IF(E5686="","",INDEX(TableLookupWakeUpScore[],MATCH(E5686,TableLookupWakeUpScore[Wake Up],0),MATCH(P$1,TableLookupWakeUpScore[#Headers],0)))</f>
        <v/>
      </c>
      <c r="Q5686" s="30" t="str">
        <f t="shared" si="1416"/>
        <v/>
      </c>
      <c r="R5686" s="31" t="str">
        <f t="shared" si="1417"/>
        <v/>
      </c>
      <c r="S5686" s="34" t="str">
        <f>IF($C5686="","",INDEX(TableLookupSleepQuality[],MATCH($C5686,TableLookupSleepQuality[Sleep Quality Low],1),MATCH(S$1,TableLookupSleepQuality[#Headers],0)))</f>
        <v/>
      </c>
      <c r="T5686" s="35" t="str">
        <f>IF($C5686="","",INDEX(TableLookupSleepQuality[],MATCH($C5686,TableLookupSleepQuality[Sleep Quality Low],1),MATCH(T$1,TableLookupSleepQuality[#Headers],0)))</f>
        <v/>
      </c>
      <c r="X5686" s="36" t="str">
        <f t="shared" si="1418"/>
        <v/>
      </c>
      <c r="Y5686" s="40" t="str">
        <f t="shared" si="1424"/>
        <v/>
      </c>
      <c r="Z5686" s="13" t="str">
        <f t="shared" si="1424"/>
        <v/>
      </c>
      <c r="AA5686" s="13" t="str">
        <f t="shared" si="1424"/>
        <v/>
      </c>
      <c r="AB5686" s="13" t="str">
        <f t="shared" si="1424"/>
        <v/>
      </c>
      <c r="AC5686" s="13" t="str">
        <f t="shared" si="1424"/>
        <v/>
      </c>
      <c r="AD5686" s="13" t="str">
        <f t="shared" si="1424"/>
        <v/>
      </c>
    </row>
    <row r="5687" spans="7:30" x14ac:dyDescent="0.25">
      <c r="G5687" s="18" t="str">
        <f t="shared" si="1409"/>
        <v/>
      </c>
      <c r="H5687" s="22" t="str">
        <f t="shared" si="1410"/>
        <v/>
      </c>
      <c r="I5687" s="23" t="str">
        <f t="shared" si="1411"/>
        <v/>
      </c>
      <c r="J5687" s="22" t="str">
        <f t="shared" si="1412"/>
        <v/>
      </c>
      <c r="K5687" s="24" t="str">
        <f t="shared" si="1413"/>
        <v/>
      </c>
      <c r="L5687" s="42" t="str">
        <f t="shared" si="1419"/>
        <v/>
      </c>
      <c r="M5687" s="43" t="str">
        <f t="shared" si="1420"/>
        <v/>
      </c>
      <c r="N5687" s="26" t="str">
        <f t="shared" si="1414"/>
        <v/>
      </c>
      <c r="O5687" s="26" t="str">
        <f t="shared" si="1415"/>
        <v/>
      </c>
      <c r="P5687" s="28" t="str">
        <f>IF(E5687="","",INDEX(TableLookupWakeUpScore[],MATCH(E5687,TableLookupWakeUpScore[Wake Up],0),MATCH(P$1,TableLookupWakeUpScore[#Headers],0)))</f>
        <v/>
      </c>
      <c r="Q5687" s="30" t="str">
        <f t="shared" si="1416"/>
        <v/>
      </c>
      <c r="R5687" s="31" t="str">
        <f t="shared" si="1417"/>
        <v/>
      </c>
      <c r="S5687" s="34" t="str">
        <f>IF($C5687="","",INDEX(TableLookupSleepQuality[],MATCH($C5687,TableLookupSleepQuality[Sleep Quality Low],1),MATCH(S$1,TableLookupSleepQuality[#Headers],0)))</f>
        <v/>
      </c>
      <c r="T5687" s="35" t="str">
        <f>IF($C5687="","",INDEX(TableLookupSleepQuality[],MATCH($C5687,TableLookupSleepQuality[Sleep Quality Low],1),MATCH(T$1,TableLookupSleepQuality[#Headers],0)))</f>
        <v/>
      </c>
      <c r="X5687" s="36" t="str">
        <f t="shared" si="1418"/>
        <v/>
      </c>
      <c r="Y5687" s="40" t="str">
        <f t="shared" si="1424"/>
        <v/>
      </c>
      <c r="Z5687" s="13" t="str">
        <f t="shared" si="1424"/>
        <v/>
      </c>
      <c r="AA5687" s="13" t="str">
        <f t="shared" si="1424"/>
        <v/>
      </c>
      <c r="AB5687" s="13" t="str">
        <f t="shared" si="1424"/>
        <v/>
      </c>
      <c r="AC5687" s="13" t="str">
        <f t="shared" si="1424"/>
        <v/>
      </c>
      <c r="AD5687" s="13" t="str">
        <f t="shared" si="1424"/>
        <v/>
      </c>
    </row>
    <row r="5688" spans="7:30" x14ac:dyDescent="0.25">
      <c r="G5688" s="18" t="str">
        <f t="shared" si="1409"/>
        <v/>
      </c>
      <c r="H5688" s="22" t="str">
        <f t="shared" si="1410"/>
        <v/>
      </c>
      <c r="I5688" s="23" t="str">
        <f t="shared" si="1411"/>
        <v/>
      </c>
      <c r="J5688" s="22" t="str">
        <f t="shared" si="1412"/>
        <v/>
      </c>
      <c r="K5688" s="24" t="str">
        <f t="shared" si="1413"/>
        <v/>
      </c>
      <c r="L5688" s="42" t="str">
        <f t="shared" si="1419"/>
        <v/>
      </c>
      <c r="M5688" s="43" t="str">
        <f t="shared" si="1420"/>
        <v/>
      </c>
      <c r="N5688" s="26" t="str">
        <f t="shared" si="1414"/>
        <v/>
      </c>
      <c r="O5688" s="26" t="str">
        <f t="shared" si="1415"/>
        <v/>
      </c>
      <c r="P5688" s="28" t="str">
        <f>IF(E5688="","",INDEX(TableLookupWakeUpScore[],MATCH(E5688,TableLookupWakeUpScore[Wake Up],0),MATCH(P$1,TableLookupWakeUpScore[#Headers],0)))</f>
        <v/>
      </c>
      <c r="Q5688" s="30" t="str">
        <f t="shared" si="1416"/>
        <v/>
      </c>
      <c r="R5688" s="31" t="str">
        <f t="shared" si="1417"/>
        <v/>
      </c>
      <c r="S5688" s="34" t="str">
        <f>IF($C5688="","",INDEX(TableLookupSleepQuality[],MATCH($C5688,TableLookupSleepQuality[Sleep Quality Low],1),MATCH(S$1,TableLookupSleepQuality[#Headers],0)))</f>
        <v/>
      </c>
      <c r="T5688" s="35" t="str">
        <f>IF($C5688="","",INDEX(TableLookupSleepQuality[],MATCH($C5688,TableLookupSleepQuality[Sleep Quality Low],1),MATCH(T$1,TableLookupSleepQuality[#Headers],0)))</f>
        <v/>
      </c>
      <c r="X5688" s="36" t="str">
        <f t="shared" si="1418"/>
        <v/>
      </c>
      <c r="Y5688" s="40" t="str">
        <f t="shared" si="1424"/>
        <v/>
      </c>
      <c r="Z5688" s="13" t="str">
        <f t="shared" si="1424"/>
        <v/>
      </c>
      <c r="AA5688" s="13" t="str">
        <f t="shared" si="1424"/>
        <v/>
      </c>
      <c r="AB5688" s="13" t="str">
        <f t="shared" si="1424"/>
        <v/>
      </c>
      <c r="AC5688" s="13" t="str">
        <f t="shared" si="1424"/>
        <v/>
      </c>
      <c r="AD5688" s="13" t="str">
        <f t="shared" si="1424"/>
        <v/>
      </c>
    </row>
    <row r="5689" spans="7:30" x14ac:dyDescent="0.25">
      <c r="G5689" s="18" t="str">
        <f t="shared" si="1409"/>
        <v/>
      </c>
      <c r="H5689" s="22" t="str">
        <f t="shared" si="1410"/>
        <v/>
      </c>
      <c r="I5689" s="23" t="str">
        <f t="shared" si="1411"/>
        <v/>
      </c>
      <c r="J5689" s="22" t="str">
        <f t="shared" si="1412"/>
        <v/>
      </c>
      <c r="K5689" s="24" t="str">
        <f t="shared" si="1413"/>
        <v/>
      </c>
      <c r="L5689" s="42" t="str">
        <f t="shared" si="1419"/>
        <v/>
      </c>
      <c r="M5689" s="43" t="str">
        <f t="shared" si="1420"/>
        <v/>
      </c>
      <c r="N5689" s="26" t="str">
        <f t="shared" si="1414"/>
        <v/>
      </c>
      <c r="O5689" s="26" t="str">
        <f t="shared" si="1415"/>
        <v/>
      </c>
      <c r="P5689" s="28" t="str">
        <f>IF(E5689="","",INDEX(TableLookupWakeUpScore[],MATCH(E5689,TableLookupWakeUpScore[Wake Up],0),MATCH(P$1,TableLookupWakeUpScore[#Headers],0)))</f>
        <v/>
      </c>
      <c r="Q5689" s="30" t="str">
        <f t="shared" si="1416"/>
        <v/>
      </c>
      <c r="R5689" s="31" t="str">
        <f t="shared" si="1417"/>
        <v/>
      </c>
      <c r="S5689" s="34" t="str">
        <f>IF($C5689="","",INDEX(TableLookupSleepQuality[],MATCH($C5689,TableLookupSleepQuality[Sleep Quality Low],1),MATCH(S$1,TableLookupSleepQuality[#Headers],0)))</f>
        <v/>
      </c>
      <c r="T5689" s="35" t="str">
        <f>IF($C5689="","",INDEX(TableLookupSleepQuality[],MATCH($C5689,TableLookupSleepQuality[Sleep Quality Low],1),MATCH(T$1,TableLookupSleepQuality[#Headers],0)))</f>
        <v/>
      </c>
      <c r="X5689" s="36" t="str">
        <f t="shared" si="1418"/>
        <v/>
      </c>
      <c r="Y5689" s="40" t="str">
        <f t="shared" si="1424"/>
        <v/>
      </c>
      <c r="Z5689" s="13" t="str">
        <f t="shared" si="1424"/>
        <v/>
      </c>
      <c r="AA5689" s="13" t="str">
        <f t="shared" si="1424"/>
        <v/>
      </c>
      <c r="AB5689" s="13" t="str">
        <f t="shared" si="1424"/>
        <v/>
      </c>
      <c r="AC5689" s="13" t="str">
        <f t="shared" si="1424"/>
        <v/>
      </c>
      <c r="AD5689" s="13" t="str">
        <f t="shared" si="1424"/>
        <v/>
      </c>
    </row>
    <row r="5690" spans="7:30" x14ac:dyDescent="0.25">
      <c r="G5690" s="18" t="str">
        <f t="shared" si="1409"/>
        <v/>
      </c>
      <c r="H5690" s="22" t="str">
        <f t="shared" si="1410"/>
        <v/>
      </c>
      <c r="I5690" s="23" t="str">
        <f t="shared" si="1411"/>
        <v/>
      </c>
      <c r="J5690" s="22" t="str">
        <f t="shared" si="1412"/>
        <v/>
      </c>
      <c r="K5690" s="24" t="str">
        <f t="shared" si="1413"/>
        <v/>
      </c>
      <c r="L5690" s="42" t="str">
        <f t="shared" si="1419"/>
        <v/>
      </c>
      <c r="M5690" s="43" t="str">
        <f t="shared" si="1420"/>
        <v/>
      </c>
      <c r="N5690" s="26" t="str">
        <f t="shared" si="1414"/>
        <v/>
      </c>
      <c r="O5690" s="26" t="str">
        <f t="shared" si="1415"/>
        <v/>
      </c>
      <c r="P5690" s="28" t="str">
        <f>IF(E5690="","",INDEX(TableLookupWakeUpScore[],MATCH(E5690,TableLookupWakeUpScore[Wake Up],0),MATCH(P$1,TableLookupWakeUpScore[#Headers],0)))</f>
        <v/>
      </c>
      <c r="Q5690" s="30" t="str">
        <f t="shared" si="1416"/>
        <v/>
      </c>
      <c r="R5690" s="31" t="str">
        <f t="shared" si="1417"/>
        <v/>
      </c>
      <c r="S5690" s="34" t="str">
        <f>IF($C5690="","",INDEX(TableLookupSleepQuality[],MATCH($C5690,TableLookupSleepQuality[Sleep Quality Low],1),MATCH(S$1,TableLookupSleepQuality[#Headers],0)))</f>
        <v/>
      </c>
      <c r="T5690" s="35" t="str">
        <f>IF($C5690="","",INDEX(TableLookupSleepQuality[],MATCH($C5690,TableLookupSleepQuality[Sleep Quality Low],1),MATCH(T$1,TableLookupSleepQuality[#Headers],0)))</f>
        <v/>
      </c>
      <c r="X5690" s="36" t="str">
        <f t="shared" si="1418"/>
        <v/>
      </c>
      <c r="Y5690" s="40" t="str">
        <f t="shared" si="1424"/>
        <v/>
      </c>
      <c r="Z5690" s="13" t="str">
        <f t="shared" si="1424"/>
        <v/>
      </c>
      <c r="AA5690" s="13" t="str">
        <f t="shared" si="1424"/>
        <v/>
      </c>
      <c r="AB5690" s="13" t="str">
        <f t="shared" si="1424"/>
        <v/>
      </c>
      <c r="AC5690" s="13" t="str">
        <f t="shared" si="1424"/>
        <v/>
      </c>
      <c r="AD5690" s="13" t="str">
        <f t="shared" si="1424"/>
        <v/>
      </c>
    </row>
    <row r="5691" spans="7:30" x14ac:dyDescent="0.25">
      <c r="G5691" s="18" t="str">
        <f t="shared" si="1409"/>
        <v/>
      </c>
      <c r="H5691" s="22" t="str">
        <f t="shared" si="1410"/>
        <v/>
      </c>
      <c r="I5691" s="23" t="str">
        <f t="shared" si="1411"/>
        <v/>
      </c>
      <c r="J5691" s="22" t="str">
        <f t="shared" si="1412"/>
        <v/>
      </c>
      <c r="K5691" s="24" t="str">
        <f t="shared" si="1413"/>
        <v/>
      </c>
      <c r="L5691" s="42" t="str">
        <f t="shared" si="1419"/>
        <v/>
      </c>
      <c r="M5691" s="43" t="str">
        <f t="shared" si="1420"/>
        <v/>
      </c>
      <c r="N5691" s="26" t="str">
        <f t="shared" si="1414"/>
        <v/>
      </c>
      <c r="O5691" s="26" t="str">
        <f t="shared" si="1415"/>
        <v/>
      </c>
      <c r="P5691" s="28" t="str">
        <f>IF(E5691="","",INDEX(TableLookupWakeUpScore[],MATCH(E5691,TableLookupWakeUpScore[Wake Up],0),MATCH(P$1,TableLookupWakeUpScore[#Headers],0)))</f>
        <v/>
      </c>
      <c r="Q5691" s="30" t="str">
        <f t="shared" si="1416"/>
        <v/>
      </c>
      <c r="R5691" s="31" t="str">
        <f t="shared" si="1417"/>
        <v/>
      </c>
      <c r="S5691" s="34" t="str">
        <f>IF($C5691="","",INDEX(TableLookupSleepQuality[],MATCH($C5691,TableLookupSleepQuality[Sleep Quality Low],1),MATCH(S$1,TableLookupSleepQuality[#Headers],0)))</f>
        <v/>
      </c>
      <c r="T5691" s="35" t="str">
        <f>IF($C5691="","",INDEX(TableLookupSleepQuality[],MATCH($C5691,TableLookupSleepQuality[Sleep Quality Low],1),MATCH(T$1,TableLookupSleepQuality[#Headers],0)))</f>
        <v/>
      </c>
      <c r="X5691" s="36" t="str">
        <f t="shared" si="1418"/>
        <v/>
      </c>
      <c r="Y5691" s="40" t="str">
        <f t="shared" si="1424"/>
        <v/>
      </c>
      <c r="Z5691" s="13" t="str">
        <f t="shared" si="1424"/>
        <v/>
      </c>
      <c r="AA5691" s="13" t="str">
        <f t="shared" si="1424"/>
        <v/>
      </c>
      <c r="AB5691" s="13" t="str">
        <f t="shared" si="1424"/>
        <v/>
      </c>
      <c r="AC5691" s="13" t="str">
        <f t="shared" si="1424"/>
        <v/>
      </c>
      <c r="AD5691" s="13" t="str">
        <f t="shared" si="1424"/>
        <v/>
      </c>
    </row>
    <row r="5692" spans="7:30" x14ac:dyDescent="0.25">
      <c r="G5692" s="18" t="str">
        <f t="shared" si="1409"/>
        <v/>
      </c>
      <c r="H5692" s="22" t="str">
        <f t="shared" si="1410"/>
        <v/>
      </c>
      <c r="I5692" s="23" t="str">
        <f t="shared" si="1411"/>
        <v/>
      </c>
      <c r="J5692" s="22" t="str">
        <f t="shared" si="1412"/>
        <v/>
      </c>
      <c r="K5692" s="24" t="str">
        <f t="shared" si="1413"/>
        <v/>
      </c>
      <c r="L5692" s="42" t="str">
        <f t="shared" si="1419"/>
        <v/>
      </c>
      <c r="M5692" s="43" t="str">
        <f t="shared" si="1420"/>
        <v/>
      </c>
      <c r="N5692" s="26" t="str">
        <f t="shared" si="1414"/>
        <v/>
      </c>
      <c r="O5692" s="26" t="str">
        <f t="shared" si="1415"/>
        <v/>
      </c>
      <c r="P5692" s="28" t="str">
        <f>IF(E5692="","",INDEX(TableLookupWakeUpScore[],MATCH(E5692,TableLookupWakeUpScore[Wake Up],0),MATCH(P$1,TableLookupWakeUpScore[#Headers],0)))</f>
        <v/>
      </c>
      <c r="Q5692" s="30" t="str">
        <f t="shared" si="1416"/>
        <v/>
      </c>
      <c r="R5692" s="31" t="str">
        <f t="shared" si="1417"/>
        <v/>
      </c>
      <c r="S5692" s="34" t="str">
        <f>IF($C5692="","",INDEX(TableLookupSleepQuality[],MATCH($C5692,TableLookupSleepQuality[Sleep Quality Low],1),MATCH(S$1,TableLookupSleepQuality[#Headers],0)))</f>
        <v/>
      </c>
      <c r="T5692" s="35" t="str">
        <f>IF($C5692="","",INDEX(TableLookupSleepQuality[],MATCH($C5692,TableLookupSleepQuality[Sleep Quality Low],1),MATCH(T$1,TableLookupSleepQuality[#Headers],0)))</f>
        <v/>
      </c>
      <c r="X5692" s="36" t="str">
        <f t="shared" si="1418"/>
        <v/>
      </c>
      <c r="Y5692" s="40" t="str">
        <f t="shared" si="1424"/>
        <v/>
      </c>
      <c r="Z5692" s="13" t="str">
        <f t="shared" si="1424"/>
        <v/>
      </c>
      <c r="AA5692" s="13" t="str">
        <f t="shared" si="1424"/>
        <v/>
      </c>
      <c r="AB5692" s="13" t="str">
        <f t="shared" si="1424"/>
        <v/>
      </c>
      <c r="AC5692" s="13" t="str">
        <f t="shared" si="1424"/>
        <v/>
      </c>
      <c r="AD5692" s="13" t="str">
        <f t="shared" si="1424"/>
        <v/>
      </c>
    </row>
    <row r="5693" spans="7:30" x14ac:dyDescent="0.25">
      <c r="G5693" s="18" t="str">
        <f t="shared" si="1409"/>
        <v/>
      </c>
      <c r="H5693" s="22" t="str">
        <f t="shared" si="1410"/>
        <v/>
      </c>
      <c r="I5693" s="23" t="str">
        <f t="shared" si="1411"/>
        <v/>
      </c>
      <c r="J5693" s="22" t="str">
        <f t="shared" si="1412"/>
        <v/>
      </c>
      <c r="K5693" s="24" t="str">
        <f t="shared" si="1413"/>
        <v/>
      </c>
      <c r="L5693" s="42" t="str">
        <f t="shared" si="1419"/>
        <v/>
      </c>
      <c r="M5693" s="43" t="str">
        <f t="shared" si="1420"/>
        <v/>
      </c>
      <c r="N5693" s="26" t="str">
        <f t="shared" si="1414"/>
        <v/>
      </c>
      <c r="O5693" s="26" t="str">
        <f t="shared" si="1415"/>
        <v/>
      </c>
      <c r="P5693" s="28" t="str">
        <f>IF(E5693="","",INDEX(TableLookupWakeUpScore[],MATCH(E5693,TableLookupWakeUpScore[Wake Up],0),MATCH(P$1,TableLookupWakeUpScore[#Headers],0)))</f>
        <v/>
      </c>
      <c r="Q5693" s="30" t="str">
        <f t="shared" si="1416"/>
        <v/>
      </c>
      <c r="R5693" s="31" t="str">
        <f t="shared" si="1417"/>
        <v/>
      </c>
      <c r="S5693" s="34" t="str">
        <f>IF($C5693="","",INDEX(TableLookupSleepQuality[],MATCH($C5693,TableLookupSleepQuality[Sleep Quality Low],1),MATCH(S$1,TableLookupSleepQuality[#Headers],0)))</f>
        <v/>
      </c>
      <c r="T5693" s="35" t="str">
        <f>IF($C5693="","",INDEX(TableLookupSleepQuality[],MATCH($C5693,TableLookupSleepQuality[Sleep Quality Low],1),MATCH(T$1,TableLookupSleepQuality[#Headers],0)))</f>
        <v/>
      </c>
      <c r="X5693" s="36" t="str">
        <f t="shared" si="1418"/>
        <v/>
      </c>
      <c r="Y5693" s="40" t="str">
        <f t="shared" si="1424"/>
        <v/>
      </c>
      <c r="Z5693" s="13" t="str">
        <f t="shared" si="1424"/>
        <v/>
      </c>
      <c r="AA5693" s="13" t="str">
        <f t="shared" si="1424"/>
        <v/>
      </c>
      <c r="AB5693" s="13" t="str">
        <f t="shared" si="1424"/>
        <v/>
      </c>
      <c r="AC5693" s="13" t="str">
        <f t="shared" si="1424"/>
        <v/>
      </c>
      <c r="AD5693" s="13" t="str">
        <f t="shared" si="1424"/>
        <v/>
      </c>
    </row>
    <row r="5694" spans="7:30" x14ac:dyDescent="0.25">
      <c r="G5694" s="18" t="str">
        <f t="shared" si="1409"/>
        <v/>
      </c>
      <c r="H5694" s="22" t="str">
        <f t="shared" si="1410"/>
        <v/>
      </c>
      <c r="I5694" s="23" t="str">
        <f t="shared" si="1411"/>
        <v/>
      </c>
      <c r="J5694" s="22" t="str">
        <f t="shared" si="1412"/>
        <v/>
      </c>
      <c r="K5694" s="24" t="str">
        <f t="shared" si="1413"/>
        <v/>
      </c>
      <c r="L5694" s="42" t="str">
        <f t="shared" si="1419"/>
        <v/>
      </c>
      <c r="M5694" s="43" t="str">
        <f t="shared" si="1420"/>
        <v/>
      </c>
      <c r="N5694" s="26" t="str">
        <f t="shared" si="1414"/>
        <v/>
      </c>
      <c r="O5694" s="26" t="str">
        <f t="shared" si="1415"/>
        <v/>
      </c>
      <c r="P5694" s="28" t="str">
        <f>IF(E5694="","",INDEX(TableLookupWakeUpScore[],MATCH(E5694,TableLookupWakeUpScore[Wake Up],0),MATCH(P$1,TableLookupWakeUpScore[#Headers],0)))</f>
        <v/>
      </c>
      <c r="Q5694" s="30" t="str">
        <f t="shared" si="1416"/>
        <v/>
      </c>
      <c r="R5694" s="31" t="str">
        <f t="shared" si="1417"/>
        <v/>
      </c>
      <c r="S5694" s="34" t="str">
        <f>IF($C5694="","",INDEX(TableLookupSleepQuality[],MATCH($C5694,TableLookupSleepQuality[Sleep Quality Low],1),MATCH(S$1,TableLookupSleepQuality[#Headers],0)))</f>
        <v/>
      </c>
      <c r="T5694" s="35" t="str">
        <f>IF($C5694="","",INDEX(TableLookupSleepQuality[],MATCH($C5694,TableLookupSleepQuality[Sleep Quality Low],1),MATCH(T$1,TableLookupSleepQuality[#Headers],0)))</f>
        <v/>
      </c>
      <c r="X5694" s="36" t="str">
        <f t="shared" si="1418"/>
        <v/>
      </c>
      <c r="Y5694" s="40" t="str">
        <f t="shared" si="1424"/>
        <v/>
      </c>
      <c r="Z5694" s="13" t="str">
        <f t="shared" si="1424"/>
        <v/>
      </c>
      <c r="AA5694" s="13" t="str">
        <f t="shared" si="1424"/>
        <v/>
      </c>
      <c r="AB5694" s="13" t="str">
        <f t="shared" si="1424"/>
        <v/>
      </c>
      <c r="AC5694" s="13" t="str">
        <f t="shared" si="1424"/>
        <v/>
      </c>
      <c r="AD5694" s="13" t="str">
        <f t="shared" si="1424"/>
        <v/>
      </c>
    </row>
    <row r="5695" spans="7:30" x14ac:dyDescent="0.25">
      <c r="G5695" s="18" t="str">
        <f t="shared" si="1409"/>
        <v/>
      </c>
      <c r="H5695" s="22" t="str">
        <f t="shared" si="1410"/>
        <v/>
      </c>
      <c r="I5695" s="23" t="str">
        <f t="shared" si="1411"/>
        <v/>
      </c>
      <c r="J5695" s="22" t="str">
        <f t="shared" si="1412"/>
        <v/>
      </c>
      <c r="K5695" s="24" t="str">
        <f t="shared" si="1413"/>
        <v/>
      </c>
      <c r="L5695" s="42" t="str">
        <f t="shared" si="1419"/>
        <v/>
      </c>
      <c r="M5695" s="43" t="str">
        <f t="shared" si="1420"/>
        <v/>
      </c>
      <c r="N5695" s="26" t="str">
        <f t="shared" si="1414"/>
        <v/>
      </c>
      <c r="O5695" s="26" t="str">
        <f t="shared" si="1415"/>
        <v/>
      </c>
      <c r="P5695" s="28" t="str">
        <f>IF(E5695="","",INDEX(TableLookupWakeUpScore[],MATCH(E5695,TableLookupWakeUpScore[Wake Up],0),MATCH(P$1,TableLookupWakeUpScore[#Headers],0)))</f>
        <v/>
      </c>
      <c r="Q5695" s="30" t="str">
        <f t="shared" si="1416"/>
        <v/>
      </c>
      <c r="R5695" s="31" t="str">
        <f t="shared" si="1417"/>
        <v/>
      </c>
      <c r="S5695" s="34" t="str">
        <f>IF($C5695="","",INDEX(TableLookupSleepQuality[],MATCH($C5695,TableLookupSleepQuality[Sleep Quality Low],1),MATCH(S$1,TableLookupSleepQuality[#Headers],0)))</f>
        <v/>
      </c>
      <c r="T5695" s="35" t="str">
        <f>IF($C5695="","",INDEX(TableLookupSleepQuality[],MATCH($C5695,TableLookupSleepQuality[Sleep Quality Low],1),MATCH(T$1,TableLookupSleepQuality[#Headers],0)))</f>
        <v/>
      </c>
      <c r="X5695" s="36" t="str">
        <f t="shared" si="1418"/>
        <v/>
      </c>
      <c r="Y5695" s="40" t="str">
        <f t="shared" si="1424"/>
        <v/>
      </c>
      <c r="Z5695" s="13" t="str">
        <f t="shared" si="1424"/>
        <v/>
      </c>
      <c r="AA5695" s="13" t="str">
        <f t="shared" si="1424"/>
        <v/>
      </c>
      <c r="AB5695" s="13" t="str">
        <f t="shared" si="1424"/>
        <v/>
      </c>
      <c r="AC5695" s="13" t="str">
        <f t="shared" si="1424"/>
        <v/>
      </c>
      <c r="AD5695" s="13" t="str">
        <f t="shared" si="1424"/>
        <v/>
      </c>
    </row>
    <row r="5696" spans="7:30" x14ac:dyDescent="0.25">
      <c r="G5696" s="18" t="str">
        <f t="shared" si="1409"/>
        <v/>
      </c>
      <c r="H5696" s="22" t="str">
        <f t="shared" si="1410"/>
        <v/>
      </c>
      <c r="I5696" s="23" t="str">
        <f t="shared" si="1411"/>
        <v/>
      </c>
      <c r="J5696" s="22" t="str">
        <f t="shared" si="1412"/>
        <v/>
      </c>
      <c r="K5696" s="24" t="str">
        <f t="shared" si="1413"/>
        <v/>
      </c>
      <c r="L5696" s="42" t="str">
        <f t="shared" si="1419"/>
        <v/>
      </c>
      <c r="M5696" s="43" t="str">
        <f t="shared" si="1420"/>
        <v/>
      </c>
      <c r="N5696" s="26" t="str">
        <f t="shared" si="1414"/>
        <v/>
      </c>
      <c r="O5696" s="26" t="str">
        <f t="shared" si="1415"/>
        <v/>
      </c>
      <c r="P5696" s="28" t="str">
        <f>IF(E5696="","",INDEX(TableLookupWakeUpScore[],MATCH(E5696,TableLookupWakeUpScore[Wake Up],0),MATCH(P$1,TableLookupWakeUpScore[#Headers],0)))</f>
        <v/>
      </c>
      <c r="Q5696" s="30" t="str">
        <f t="shared" si="1416"/>
        <v/>
      </c>
      <c r="R5696" s="31" t="str">
        <f t="shared" si="1417"/>
        <v/>
      </c>
      <c r="S5696" s="34" t="str">
        <f>IF($C5696="","",INDEX(TableLookupSleepQuality[],MATCH($C5696,TableLookupSleepQuality[Sleep Quality Low],1),MATCH(S$1,TableLookupSleepQuality[#Headers],0)))</f>
        <v/>
      </c>
      <c r="T5696" s="35" t="str">
        <f>IF($C5696="","",INDEX(TableLookupSleepQuality[],MATCH($C5696,TableLookupSleepQuality[Sleep Quality Low],1),MATCH(T$1,TableLookupSleepQuality[#Headers],0)))</f>
        <v/>
      </c>
      <c r="X5696" s="36" t="str">
        <f t="shared" si="1418"/>
        <v/>
      </c>
      <c r="Y5696" s="40" t="str">
        <f t="shared" si="1424"/>
        <v/>
      </c>
      <c r="Z5696" s="13" t="str">
        <f t="shared" si="1424"/>
        <v/>
      </c>
      <c r="AA5696" s="13" t="str">
        <f t="shared" si="1424"/>
        <v/>
      </c>
      <c r="AB5696" s="13" t="str">
        <f t="shared" si="1424"/>
        <v/>
      </c>
      <c r="AC5696" s="13" t="str">
        <f t="shared" si="1424"/>
        <v/>
      </c>
      <c r="AD5696" s="13" t="str">
        <f t="shared" si="1424"/>
        <v/>
      </c>
    </row>
    <row r="5697" spans="7:30" x14ac:dyDescent="0.25">
      <c r="G5697" s="18" t="str">
        <f t="shared" si="1409"/>
        <v/>
      </c>
      <c r="H5697" s="22" t="str">
        <f t="shared" si="1410"/>
        <v/>
      </c>
      <c r="I5697" s="23" t="str">
        <f t="shared" si="1411"/>
        <v/>
      </c>
      <c r="J5697" s="22" t="str">
        <f t="shared" si="1412"/>
        <v/>
      </c>
      <c r="K5697" s="24" t="str">
        <f t="shared" si="1413"/>
        <v/>
      </c>
      <c r="L5697" s="42" t="str">
        <f t="shared" si="1419"/>
        <v/>
      </c>
      <c r="M5697" s="43" t="str">
        <f t="shared" si="1420"/>
        <v/>
      </c>
      <c r="N5697" s="26" t="str">
        <f t="shared" si="1414"/>
        <v/>
      </c>
      <c r="O5697" s="26" t="str">
        <f t="shared" si="1415"/>
        <v/>
      </c>
      <c r="P5697" s="28" t="str">
        <f>IF(E5697="","",INDEX(TableLookupWakeUpScore[],MATCH(E5697,TableLookupWakeUpScore[Wake Up],0),MATCH(P$1,TableLookupWakeUpScore[#Headers],0)))</f>
        <v/>
      </c>
      <c r="Q5697" s="30" t="str">
        <f t="shared" si="1416"/>
        <v/>
      </c>
      <c r="R5697" s="31" t="str">
        <f t="shared" si="1417"/>
        <v/>
      </c>
      <c r="S5697" s="34" t="str">
        <f>IF($C5697="","",INDEX(TableLookupSleepQuality[],MATCH($C5697,TableLookupSleepQuality[Sleep Quality Low],1),MATCH(S$1,TableLookupSleepQuality[#Headers],0)))</f>
        <v/>
      </c>
      <c r="T5697" s="35" t="str">
        <f>IF($C5697="","",INDEX(TableLookupSleepQuality[],MATCH($C5697,TableLookupSleepQuality[Sleep Quality Low],1),MATCH(T$1,TableLookupSleepQuality[#Headers],0)))</f>
        <v/>
      </c>
      <c r="X5697" s="36" t="str">
        <f t="shared" si="1418"/>
        <v/>
      </c>
      <c r="Y5697" s="40" t="str">
        <f t="shared" si="1424"/>
        <v/>
      </c>
      <c r="Z5697" s="13" t="str">
        <f t="shared" si="1424"/>
        <v/>
      </c>
      <c r="AA5697" s="13" t="str">
        <f t="shared" si="1424"/>
        <v/>
      </c>
      <c r="AB5697" s="13" t="str">
        <f t="shared" si="1424"/>
        <v/>
      </c>
      <c r="AC5697" s="13" t="str">
        <f t="shared" si="1424"/>
        <v/>
      </c>
      <c r="AD5697" s="13" t="str">
        <f t="shared" si="1424"/>
        <v/>
      </c>
    </row>
    <row r="5698" spans="7:30" x14ac:dyDescent="0.25">
      <c r="G5698" s="18" t="str">
        <f t="shared" ref="G5698:G5761" si="1425">IF($B5698="","",VALUE(TEXT($B5698,"yyyy")))</f>
        <v/>
      </c>
      <c r="H5698" s="22" t="str">
        <f t="shared" ref="H5698:H5761" si="1426">IF($B5698="","",VALUE(TEXT($B5698,"mm")))</f>
        <v/>
      </c>
      <c r="I5698" s="23" t="str">
        <f t="shared" ref="I5698:I5761" si="1427">IF($B5698="","",TEXT($B5698,"mmm"))</f>
        <v/>
      </c>
      <c r="J5698" s="22" t="str">
        <f t="shared" ref="J5698:J5761" si="1428">IF($B5698="","",VALUE(TEXT($B5698,"dd")))</f>
        <v/>
      </c>
      <c r="K5698" s="24" t="str">
        <f t="shared" ref="K5698:K5761" si="1429">IF($B5698="","",TEXT($B5698,"ddd"))</f>
        <v/>
      </c>
      <c r="L5698" s="42" t="str">
        <f t="shared" si="1419"/>
        <v/>
      </c>
      <c r="M5698" s="43" t="str">
        <f t="shared" si="1420"/>
        <v/>
      </c>
      <c r="N5698" s="26" t="str">
        <f t="shared" ref="N5698:N5761" si="1430">IF(A5698="","",TIME(HOUR(A5698),MINUTE(A5698),SECOND(A5698)))</f>
        <v/>
      </c>
      <c r="O5698" s="26" t="str">
        <f t="shared" ref="O5698:O5761" si="1431">IF(B5698="","",TIME(HOUR(B5698),MINUTE(B5698),SECOND(B5698)))</f>
        <v/>
      </c>
      <c r="P5698" s="28" t="str">
        <f>IF(E5698="","",INDEX(TableLookupWakeUpScore[],MATCH(E5698,TableLookupWakeUpScore[Wake Up],0),MATCH(P$1,TableLookupWakeUpScore[#Headers],0)))</f>
        <v/>
      </c>
      <c r="Q5698" s="30" t="str">
        <f t="shared" ref="Q5698:Q5761" si="1432">IF(D5698="","",D5698*24)</f>
        <v/>
      </c>
      <c r="R5698" s="31" t="str">
        <f t="shared" ref="R5698:R5761" si="1433">IF(OR(A5698="",B5698=""),"",B5698-A5698)</f>
        <v/>
      </c>
      <c r="S5698" s="34" t="str">
        <f>IF($C5698="","",INDEX(TableLookupSleepQuality[],MATCH($C5698,TableLookupSleepQuality[Sleep Quality Low],1),MATCH(S$1,TableLookupSleepQuality[#Headers],0)))</f>
        <v/>
      </c>
      <c r="T5698" s="35" t="str">
        <f>IF($C5698="","",INDEX(TableLookupSleepQuality[],MATCH($C5698,TableLookupSleepQuality[Sleep Quality Low],1),MATCH(T$1,TableLookupSleepQuality[#Headers],0)))</f>
        <v/>
      </c>
      <c r="X5698" s="36" t="str">
        <f t="shared" ref="X5698:X5761" si="1434">IF($M5698="","",IF($M5698&gt;=RangeLookupDateStartedRecordingSleepNotes,"YES","NO"))</f>
        <v/>
      </c>
      <c r="Y5698" s="40" t="str">
        <f t="shared" si="1424"/>
        <v/>
      </c>
      <c r="Z5698" s="13" t="str">
        <f t="shared" si="1424"/>
        <v/>
      </c>
      <c r="AA5698" s="13" t="str">
        <f t="shared" si="1424"/>
        <v/>
      </c>
      <c r="AB5698" s="13" t="str">
        <f t="shared" si="1424"/>
        <v/>
      </c>
      <c r="AC5698" s="13" t="str">
        <f t="shared" si="1424"/>
        <v/>
      </c>
      <c r="AD5698" s="13" t="str">
        <f t="shared" si="1424"/>
        <v/>
      </c>
    </row>
    <row r="5699" spans="7:30" x14ac:dyDescent="0.25">
      <c r="G5699" s="18" t="str">
        <f t="shared" si="1425"/>
        <v/>
      </c>
      <c r="H5699" s="22" t="str">
        <f t="shared" si="1426"/>
        <v/>
      </c>
      <c r="I5699" s="23" t="str">
        <f t="shared" si="1427"/>
        <v/>
      </c>
      <c r="J5699" s="22" t="str">
        <f t="shared" si="1428"/>
        <v/>
      </c>
      <c r="K5699" s="24" t="str">
        <f t="shared" si="1429"/>
        <v/>
      </c>
      <c r="L5699" s="42" t="str">
        <f t="shared" ref="L5699:L5762" si="1435">IF(A5699="","",DATE(YEAR(A5699),MONTH(A5699),DAY(A5699)))</f>
        <v/>
      </c>
      <c r="M5699" s="43" t="str">
        <f t="shared" ref="M5699:M5762" si="1436">IF(B5699="","",DATE(YEAR(B5699),MONTH(B5699),DAY(B5699)))</f>
        <v/>
      </c>
      <c r="N5699" s="26" t="str">
        <f t="shared" si="1430"/>
        <v/>
      </c>
      <c r="O5699" s="26" t="str">
        <f t="shared" si="1431"/>
        <v/>
      </c>
      <c r="P5699" s="28" t="str">
        <f>IF(E5699="","",INDEX(TableLookupWakeUpScore[],MATCH(E5699,TableLookupWakeUpScore[Wake Up],0),MATCH(P$1,TableLookupWakeUpScore[#Headers],0)))</f>
        <v/>
      </c>
      <c r="Q5699" s="30" t="str">
        <f t="shared" si="1432"/>
        <v/>
      </c>
      <c r="R5699" s="31" t="str">
        <f t="shared" si="1433"/>
        <v/>
      </c>
      <c r="S5699" s="34" t="str">
        <f>IF($C5699="","",INDEX(TableLookupSleepQuality[],MATCH($C5699,TableLookupSleepQuality[Sleep Quality Low],1),MATCH(S$1,TableLookupSleepQuality[#Headers],0)))</f>
        <v/>
      </c>
      <c r="T5699" s="35" t="str">
        <f>IF($C5699="","",INDEX(TableLookupSleepQuality[],MATCH($C5699,TableLookupSleepQuality[Sleep Quality Low],1),MATCH(T$1,TableLookupSleepQuality[#Headers],0)))</f>
        <v/>
      </c>
      <c r="X5699" s="36" t="str">
        <f t="shared" si="1434"/>
        <v/>
      </c>
      <c r="Y5699" s="40" t="str">
        <f t="shared" ref="Y5699:AD5714" si="1437">IF(OR($X5699="NO",$X5699=""),"",IF(COUNTIF($F5699,"*" &amp; Y$1 &amp; "*"),"YES","NO"))</f>
        <v/>
      </c>
      <c r="Z5699" s="13" t="str">
        <f t="shared" si="1437"/>
        <v/>
      </c>
      <c r="AA5699" s="13" t="str">
        <f t="shared" si="1437"/>
        <v/>
      </c>
      <c r="AB5699" s="13" t="str">
        <f t="shared" si="1437"/>
        <v/>
      </c>
      <c r="AC5699" s="13" t="str">
        <f t="shared" si="1437"/>
        <v/>
      </c>
      <c r="AD5699" s="13" t="str">
        <f t="shared" si="1437"/>
        <v/>
      </c>
    </row>
    <row r="5700" spans="7:30" x14ac:dyDescent="0.25">
      <c r="G5700" s="18" t="str">
        <f t="shared" si="1425"/>
        <v/>
      </c>
      <c r="H5700" s="22" t="str">
        <f t="shared" si="1426"/>
        <v/>
      </c>
      <c r="I5700" s="23" t="str">
        <f t="shared" si="1427"/>
        <v/>
      </c>
      <c r="J5700" s="22" t="str">
        <f t="shared" si="1428"/>
        <v/>
      </c>
      <c r="K5700" s="24" t="str">
        <f t="shared" si="1429"/>
        <v/>
      </c>
      <c r="L5700" s="42" t="str">
        <f t="shared" si="1435"/>
        <v/>
      </c>
      <c r="M5700" s="43" t="str">
        <f t="shared" si="1436"/>
        <v/>
      </c>
      <c r="N5700" s="26" t="str">
        <f t="shared" si="1430"/>
        <v/>
      </c>
      <c r="O5700" s="26" t="str">
        <f t="shared" si="1431"/>
        <v/>
      </c>
      <c r="P5700" s="28" t="str">
        <f>IF(E5700="","",INDEX(TableLookupWakeUpScore[],MATCH(E5700,TableLookupWakeUpScore[Wake Up],0),MATCH(P$1,TableLookupWakeUpScore[#Headers],0)))</f>
        <v/>
      </c>
      <c r="Q5700" s="30" t="str">
        <f t="shared" si="1432"/>
        <v/>
      </c>
      <c r="R5700" s="31" t="str">
        <f t="shared" si="1433"/>
        <v/>
      </c>
      <c r="S5700" s="34" t="str">
        <f>IF($C5700="","",INDEX(TableLookupSleepQuality[],MATCH($C5700,TableLookupSleepQuality[Sleep Quality Low],1),MATCH(S$1,TableLookupSleepQuality[#Headers],0)))</f>
        <v/>
      </c>
      <c r="T5700" s="35" t="str">
        <f>IF($C5700="","",INDEX(TableLookupSleepQuality[],MATCH($C5700,TableLookupSleepQuality[Sleep Quality Low],1),MATCH(T$1,TableLookupSleepQuality[#Headers],0)))</f>
        <v/>
      </c>
      <c r="X5700" s="36" t="str">
        <f t="shared" si="1434"/>
        <v/>
      </c>
      <c r="Y5700" s="40" t="str">
        <f t="shared" si="1437"/>
        <v/>
      </c>
      <c r="Z5700" s="13" t="str">
        <f t="shared" si="1437"/>
        <v/>
      </c>
      <c r="AA5700" s="13" t="str">
        <f t="shared" si="1437"/>
        <v/>
      </c>
      <c r="AB5700" s="13" t="str">
        <f t="shared" si="1437"/>
        <v/>
      </c>
      <c r="AC5700" s="13" t="str">
        <f t="shared" si="1437"/>
        <v/>
      </c>
      <c r="AD5700" s="13" t="str">
        <f t="shared" si="1437"/>
        <v/>
      </c>
    </row>
    <row r="5701" spans="7:30" x14ac:dyDescent="0.25">
      <c r="G5701" s="18" t="str">
        <f t="shared" si="1425"/>
        <v/>
      </c>
      <c r="H5701" s="22" t="str">
        <f t="shared" si="1426"/>
        <v/>
      </c>
      <c r="I5701" s="23" t="str">
        <f t="shared" si="1427"/>
        <v/>
      </c>
      <c r="J5701" s="22" t="str">
        <f t="shared" si="1428"/>
        <v/>
      </c>
      <c r="K5701" s="24" t="str">
        <f t="shared" si="1429"/>
        <v/>
      </c>
      <c r="L5701" s="42" t="str">
        <f t="shared" si="1435"/>
        <v/>
      </c>
      <c r="M5701" s="43" t="str">
        <f t="shared" si="1436"/>
        <v/>
      </c>
      <c r="N5701" s="26" t="str">
        <f t="shared" si="1430"/>
        <v/>
      </c>
      <c r="O5701" s="26" t="str">
        <f t="shared" si="1431"/>
        <v/>
      </c>
      <c r="P5701" s="28" t="str">
        <f>IF(E5701="","",INDEX(TableLookupWakeUpScore[],MATCH(E5701,TableLookupWakeUpScore[Wake Up],0),MATCH(P$1,TableLookupWakeUpScore[#Headers],0)))</f>
        <v/>
      </c>
      <c r="Q5701" s="30" t="str">
        <f t="shared" si="1432"/>
        <v/>
      </c>
      <c r="R5701" s="31" t="str">
        <f t="shared" si="1433"/>
        <v/>
      </c>
      <c r="S5701" s="34" t="str">
        <f>IF($C5701="","",INDEX(TableLookupSleepQuality[],MATCH($C5701,TableLookupSleepQuality[Sleep Quality Low],1),MATCH(S$1,TableLookupSleepQuality[#Headers],0)))</f>
        <v/>
      </c>
      <c r="T5701" s="35" t="str">
        <f>IF($C5701="","",INDEX(TableLookupSleepQuality[],MATCH($C5701,TableLookupSleepQuality[Sleep Quality Low],1),MATCH(T$1,TableLookupSleepQuality[#Headers],0)))</f>
        <v/>
      </c>
      <c r="X5701" s="36" t="str">
        <f t="shared" si="1434"/>
        <v/>
      </c>
      <c r="Y5701" s="40" t="str">
        <f t="shared" si="1437"/>
        <v/>
      </c>
      <c r="Z5701" s="13" t="str">
        <f t="shared" si="1437"/>
        <v/>
      </c>
      <c r="AA5701" s="13" t="str">
        <f t="shared" si="1437"/>
        <v/>
      </c>
      <c r="AB5701" s="13" t="str">
        <f t="shared" si="1437"/>
        <v/>
      </c>
      <c r="AC5701" s="13" t="str">
        <f t="shared" si="1437"/>
        <v/>
      </c>
      <c r="AD5701" s="13" t="str">
        <f t="shared" si="1437"/>
        <v/>
      </c>
    </row>
    <row r="5702" spans="7:30" x14ac:dyDescent="0.25">
      <c r="G5702" s="18" t="str">
        <f t="shared" si="1425"/>
        <v/>
      </c>
      <c r="H5702" s="22" t="str">
        <f t="shared" si="1426"/>
        <v/>
      </c>
      <c r="I5702" s="23" t="str">
        <f t="shared" si="1427"/>
        <v/>
      </c>
      <c r="J5702" s="22" t="str">
        <f t="shared" si="1428"/>
        <v/>
      </c>
      <c r="K5702" s="24" t="str">
        <f t="shared" si="1429"/>
        <v/>
      </c>
      <c r="L5702" s="42" t="str">
        <f t="shared" si="1435"/>
        <v/>
      </c>
      <c r="M5702" s="43" t="str">
        <f t="shared" si="1436"/>
        <v/>
      </c>
      <c r="N5702" s="26" t="str">
        <f t="shared" si="1430"/>
        <v/>
      </c>
      <c r="O5702" s="26" t="str">
        <f t="shared" si="1431"/>
        <v/>
      </c>
      <c r="P5702" s="28" t="str">
        <f>IF(E5702="","",INDEX(TableLookupWakeUpScore[],MATCH(E5702,TableLookupWakeUpScore[Wake Up],0),MATCH(P$1,TableLookupWakeUpScore[#Headers],0)))</f>
        <v/>
      </c>
      <c r="Q5702" s="30" t="str">
        <f t="shared" si="1432"/>
        <v/>
      </c>
      <c r="R5702" s="31" t="str">
        <f t="shared" si="1433"/>
        <v/>
      </c>
      <c r="S5702" s="34" t="str">
        <f>IF($C5702="","",INDEX(TableLookupSleepQuality[],MATCH($C5702,TableLookupSleepQuality[Sleep Quality Low],1),MATCH(S$1,TableLookupSleepQuality[#Headers],0)))</f>
        <v/>
      </c>
      <c r="T5702" s="35" t="str">
        <f>IF($C5702="","",INDEX(TableLookupSleepQuality[],MATCH($C5702,TableLookupSleepQuality[Sleep Quality Low],1),MATCH(T$1,TableLookupSleepQuality[#Headers],0)))</f>
        <v/>
      </c>
      <c r="X5702" s="36" t="str">
        <f t="shared" si="1434"/>
        <v/>
      </c>
      <c r="Y5702" s="40" t="str">
        <f t="shared" si="1437"/>
        <v/>
      </c>
      <c r="Z5702" s="13" t="str">
        <f t="shared" si="1437"/>
        <v/>
      </c>
      <c r="AA5702" s="13" t="str">
        <f t="shared" si="1437"/>
        <v/>
      </c>
      <c r="AB5702" s="13" t="str">
        <f t="shared" si="1437"/>
        <v/>
      </c>
      <c r="AC5702" s="13" t="str">
        <f t="shared" si="1437"/>
        <v/>
      </c>
      <c r="AD5702" s="13" t="str">
        <f t="shared" si="1437"/>
        <v/>
      </c>
    </row>
    <row r="5703" spans="7:30" x14ac:dyDescent="0.25">
      <c r="G5703" s="18" t="str">
        <f t="shared" si="1425"/>
        <v/>
      </c>
      <c r="H5703" s="22" t="str">
        <f t="shared" si="1426"/>
        <v/>
      </c>
      <c r="I5703" s="23" t="str">
        <f t="shared" si="1427"/>
        <v/>
      </c>
      <c r="J5703" s="22" t="str">
        <f t="shared" si="1428"/>
        <v/>
      </c>
      <c r="K5703" s="24" t="str">
        <f t="shared" si="1429"/>
        <v/>
      </c>
      <c r="L5703" s="42" t="str">
        <f t="shared" si="1435"/>
        <v/>
      </c>
      <c r="M5703" s="43" t="str">
        <f t="shared" si="1436"/>
        <v/>
      </c>
      <c r="N5703" s="26" t="str">
        <f t="shared" si="1430"/>
        <v/>
      </c>
      <c r="O5703" s="26" t="str">
        <f t="shared" si="1431"/>
        <v/>
      </c>
      <c r="P5703" s="28" t="str">
        <f>IF(E5703="","",INDEX(TableLookupWakeUpScore[],MATCH(E5703,TableLookupWakeUpScore[Wake Up],0),MATCH(P$1,TableLookupWakeUpScore[#Headers],0)))</f>
        <v/>
      </c>
      <c r="Q5703" s="30" t="str">
        <f t="shared" si="1432"/>
        <v/>
      </c>
      <c r="R5703" s="31" t="str">
        <f t="shared" si="1433"/>
        <v/>
      </c>
      <c r="S5703" s="34" t="str">
        <f>IF($C5703="","",INDEX(TableLookupSleepQuality[],MATCH($C5703,TableLookupSleepQuality[Sleep Quality Low],1),MATCH(S$1,TableLookupSleepQuality[#Headers],0)))</f>
        <v/>
      </c>
      <c r="T5703" s="35" t="str">
        <f>IF($C5703="","",INDEX(TableLookupSleepQuality[],MATCH($C5703,TableLookupSleepQuality[Sleep Quality Low],1),MATCH(T$1,TableLookupSleepQuality[#Headers],0)))</f>
        <v/>
      </c>
      <c r="X5703" s="36" t="str">
        <f t="shared" si="1434"/>
        <v/>
      </c>
      <c r="Y5703" s="40" t="str">
        <f t="shared" si="1437"/>
        <v/>
      </c>
      <c r="Z5703" s="13" t="str">
        <f t="shared" si="1437"/>
        <v/>
      </c>
      <c r="AA5703" s="13" t="str">
        <f t="shared" si="1437"/>
        <v/>
      </c>
      <c r="AB5703" s="13" t="str">
        <f t="shared" si="1437"/>
        <v/>
      </c>
      <c r="AC5703" s="13" t="str">
        <f t="shared" si="1437"/>
        <v/>
      </c>
      <c r="AD5703" s="13" t="str">
        <f t="shared" si="1437"/>
        <v/>
      </c>
    </row>
    <row r="5704" spans="7:30" x14ac:dyDescent="0.25">
      <c r="G5704" s="18" t="str">
        <f t="shared" si="1425"/>
        <v/>
      </c>
      <c r="H5704" s="22" t="str">
        <f t="shared" si="1426"/>
        <v/>
      </c>
      <c r="I5704" s="23" t="str">
        <f t="shared" si="1427"/>
        <v/>
      </c>
      <c r="J5704" s="22" t="str">
        <f t="shared" si="1428"/>
        <v/>
      </c>
      <c r="K5704" s="24" t="str">
        <f t="shared" si="1429"/>
        <v/>
      </c>
      <c r="L5704" s="42" t="str">
        <f t="shared" si="1435"/>
        <v/>
      </c>
      <c r="M5704" s="43" t="str">
        <f t="shared" si="1436"/>
        <v/>
      </c>
      <c r="N5704" s="26" t="str">
        <f t="shared" si="1430"/>
        <v/>
      </c>
      <c r="O5704" s="26" t="str">
        <f t="shared" si="1431"/>
        <v/>
      </c>
      <c r="P5704" s="28" t="str">
        <f>IF(E5704="","",INDEX(TableLookupWakeUpScore[],MATCH(E5704,TableLookupWakeUpScore[Wake Up],0),MATCH(P$1,TableLookupWakeUpScore[#Headers],0)))</f>
        <v/>
      </c>
      <c r="Q5704" s="30" t="str">
        <f t="shared" si="1432"/>
        <v/>
      </c>
      <c r="R5704" s="31" t="str">
        <f t="shared" si="1433"/>
        <v/>
      </c>
      <c r="S5704" s="34" t="str">
        <f>IF($C5704="","",INDEX(TableLookupSleepQuality[],MATCH($C5704,TableLookupSleepQuality[Sleep Quality Low],1),MATCH(S$1,TableLookupSleepQuality[#Headers],0)))</f>
        <v/>
      </c>
      <c r="T5704" s="35" t="str">
        <f>IF($C5704="","",INDEX(TableLookupSleepQuality[],MATCH($C5704,TableLookupSleepQuality[Sleep Quality Low],1),MATCH(T$1,TableLookupSleepQuality[#Headers],0)))</f>
        <v/>
      </c>
      <c r="X5704" s="36" t="str">
        <f t="shared" si="1434"/>
        <v/>
      </c>
      <c r="Y5704" s="40" t="str">
        <f t="shared" si="1437"/>
        <v/>
      </c>
      <c r="Z5704" s="13" t="str">
        <f t="shared" si="1437"/>
        <v/>
      </c>
      <c r="AA5704" s="13" t="str">
        <f t="shared" si="1437"/>
        <v/>
      </c>
      <c r="AB5704" s="13" t="str">
        <f t="shared" si="1437"/>
        <v/>
      </c>
      <c r="AC5704" s="13" t="str">
        <f t="shared" si="1437"/>
        <v/>
      </c>
      <c r="AD5704" s="13" t="str">
        <f t="shared" si="1437"/>
        <v/>
      </c>
    </row>
    <row r="5705" spans="7:30" x14ac:dyDescent="0.25">
      <c r="G5705" s="18" t="str">
        <f t="shared" si="1425"/>
        <v/>
      </c>
      <c r="H5705" s="22" t="str">
        <f t="shared" si="1426"/>
        <v/>
      </c>
      <c r="I5705" s="23" t="str">
        <f t="shared" si="1427"/>
        <v/>
      </c>
      <c r="J5705" s="22" t="str">
        <f t="shared" si="1428"/>
        <v/>
      </c>
      <c r="K5705" s="24" t="str">
        <f t="shared" si="1429"/>
        <v/>
      </c>
      <c r="L5705" s="42" t="str">
        <f t="shared" si="1435"/>
        <v/>
      </c>
      <c r="M5705" s="43" t="str">
        <f t="shared" si="1436"/>
        <v/>
      </c>
      <c r="N5705" s="26" t="str">
        <f t="shared" si="1430"/>
        <v/>
      </c>
      <c r="O5705" s="26" t="str">
        <f t="shared" si="1431"/>
        <v/>
      </c>
      <c r="P5705" s="28" t="str">
        <f>IF(E5705="","",INDEX(TableLookupWakeUpScore[],MATCH(E5705,TableLookupWakeUpScore[Wake Up],0),MATCH(P$1,TableLookupWakeUpScore[#Headers],0)))</f>
        <v/>
      </c>
      <c r="Q5705" s="30" t="str">
        <f t="shared" si="1432"/>
        <v/>
      </c>
      <c r="R5705" s="31" t="str">
        <f t="shared" si="1433"/>
        <v/>
      </c>
      <c r="S5705" s="34" t="str">
        <f>IF($C5705="","",INDEX(TableLookupSleepQuality[],MATCH($C5705,TableLookupSleepQuality[Sleep Quality Low],1),MATCH(S$1,TableLookupSleepQuality[#Headers],0)))</f>
        <v/>
      </c>
      <c r="T5705" s="35" t="str">
        <f>IF($C5705="","",INDEX(TableLookupSleepQuality[],MATCH($C5705,TableLookupSleepQuality[Sleep Quality Low],1),MATCH(T$1,TableLookupSleepQuality[#Headers],0)))</f>
        <v/>
      </c>
      <c r="X5705" s="36" t="str">
        <f t="shared" si="1434"/>
        <v/>
      </c>
      <c r="Y5705" s="40" t="str">
        <f t="shared" si="1437"/>
        <v/>
      </c>
      <c r="Z5705" s="13" t="str">
        <f t="shared" si="1437"/>
        <v/>
      </c>
      <c r="AA5705" s="13" t="str">
        <f t="shared" si="1437"/>
        <v/>
      </c>
      <c r="AB5705" s="13" t="str">
        <f t="shared" si="1437"/>
        <v/>
      </c>
      <c r="AC5705" s="13" t="str">
        <f t="shared" si="1437"/>
        <v/>
      </c>
      <c r="AD5705" s="13" t="str">
        <f t="shared" si="1437"/>
        <v/>
      </c>
    </row>
    <row r="5706" spans="7:30" x14ac:dyDescent="0.25">
      <c r="G5706" s="18" t="str">
        <f t="shared" si="1425"/>
        <v/>
      </c>
      <c r="H5706" s="22" t="str">
        <f t="shared" si="1426"/>
        <v/>
      </c>
      <c r="I5706" s="23" t="str">
        <f t="shared" si="1427"/>
        <v/>
      </c>
      <c r="J5706" s="22" t="str">
        <f t="shared" si="1428"/>
        <v/>
      </c>
      <c r="K5706" s="24" t="str">
        <f t="shared" si="1429"/>
        <v/>
      </c>
      <c r="L5706" s="42" t="str">
        <f t="shared" si="1435"/>
        <v/>
      </c>
      <c r="M5706" s="43" t="str">
        <f t="shared" si="1436"/>
        <v/>
      </c>
      <c r="N5706" s="26" t="str">
        <f t="shared" si="1430"/>
        <v/>
      </c>
      <c r="O5706" s="26" t="str">
        <f t="shared" si="1431"/>
        <v/>
      </c>
      <c r="P5706" s="28" t="str">
        <f>IF(E5706="","",INDEX(TableLookupWakeUpScore[],MATCH(E5706,TableLookupWakeUpScore[Wake Up],0),MATCH(P$1,TableLookupWakeUpScore[#Headers],0)))</f>
        <v/>
      </c>
      <c r="Q5706" s="30" t="str">
        <f t="shared" si="1432"/>
        <v/>
      </c>
      <c r="R5706" s="31" t="str">
        <f t="shared" si="1433"/>
        <v/>
      </c>
      <c r="S5706" s="34" t="str">
        <f>IF($C5706="","",INDEX(TableLookupSleepQuality[],MATCH($C5706,TableLookupSleepQuality[Sleep Quality Low],1),MATCH(S$1,TableLookupSleepQuality[#Headers],0)))</f>
        <v/>
      </c>
      <c r="T5706" s="35" t="str">
        <f>IF($C5706="","",INDEX(TableLookupSleepQuality[],MATCH($C5706,TableLookupSleepQuality[Sleep Quality Low],1),MATCH(T$1,TableLookupSleepQuality[#Headers],0)))</f>
        <v/>
      </c>
      <c r="X5706" s="36" t="str">
        <f t="shared" si="1434"/>
        <v/>
      </c>
      <c r="Y5706" s="40" t="str">
        <f t="shared" si="1437"/>
        <v/>
      </c>
      <c r="Z5706" s="13" t="str">
        <f t="shared" si="1437"/>
        <v/>
      </c>
      <c r="AA5706" s="13" t="str">
        <f t="shared" si="1437"/>
        <v/>
      </c>
      <c r="AB5706" s="13" t="str">
        <f t="shared" si="1437"/>
        <v/>
      </c>
      <c r="AC5706" s="13" t="str">
        <f t="shared" si="1437"/>
        <v/>
      </c>
      <c r="AD5706" s="13" t="str">
        <f t="shared" si="1437"/>
        <v/>
      </c>
    </row>
    <row r="5707" spans="7:30" x14ac:dyDescent="0.25">
      <c r="G5707" s="18" t="str">
        <f t="shared" si="1425"/>
        <v/>
      </c>
      <c r="H5707" s="22" t="str">
        <f t="shared" si="1426"/>
        <v/>
      </c>
      <c r="I5707" s="23" t="str">
        <f t="shared" si="1427"/>
        <v/>
      </c>
      <c r="J5707" s="22" t="str">
        <f t="shared" si="1428"/>
        <v/>
      </c>
      <c r="K5707" s="24" t="str">
        <f t="shared" si="1429"/>
        <v/>
      </c>
      <c r="L5707" s="42" t="str">
        <f t="shared" si="1435"/>
        <v/>
      </c>
      <c r="M5707" s="43" t="str">
        <f t="shared" si="1436"/>
        <v/>
      </c>
      <c r="N5707" s="26" t="str">
        <f t="shared" si="1430"/>
        <v/>
      </c>
      <c r="O5707" s="26" t="str">
        <f t="shared" si="1431"/>
        <v/>
      </c>
      <c r="P5707" s="28" t="str">
        <f>IF(E5707="","",INDEX(TableLookupWakeUpScore[],MATCH(E5707,TableLookupWakeUpScore[Wake Up],0),MATCH(P$1,TableLookupWakeUpScore[#Headers],0)))</f>
        <v/>
      </c>
      <c r="Q5707" s="30" t="str">
        <f t="shared" si="1432"/>
        <v/>
      </c>
      <c r="R5707" s="31" t="str">
        <f t="shared" si="1433"/>
        <v/>
      </c>
      <c r="S5707" s="34" t="str">
        <f>IF($C5707="","",INDEX(TableLookupSleepQuality[],MATCH($C5707,TableLookupSleepQuality[Sleep Quality Low],1),MATCH(S$1,TableLookupSleepQuality[#Headers],0)))</f>
        <v/>
      </c>
      <c r="T5707" s="35" t="str">
        <f>IF($C5707="","",INDEX(TableLookupSleepQuality[],MATCH($C5707,TableLookupSleepQuality[Sleep Quality Low],1),MATCH(T$1,TableLookupSleepQuality[#Headers],0)))</f>
        <v/>
      </c>
      <c r="X5707" s="36" t="str">
        <f t="shared" si="1434"/>
        <v/>
      </c>
      <c r="Y5707" s="40" t="str">
        <f t="shared" si="1437"/>
        <v/>
      </c>
      <c r="Z5707" s="13" t="str">
        <f t="shared" si="1437"/>
        <v/>
      </c>
      <c r="AA5707" s="13" t="str">
        <f t="shared" si="1437"/>
        <v/>
      </c>
      <c r="AB5707" s="13" t="str">
        <f t="shared" si="1437"/>
        <v/>
      </c>
      <c r="AC5707" s="13" t="str">
        <f t="shared" si="1437"/>
        <v/>
      </c>
      <c r="AD5707" s="13" t="str">
        <f t="shared" si="1437"/>
        <v/>
      </c>
    </row>
    <row r="5708" spans="7:30" x14ac:dyDescent="0.25">
      <c r="G5708" s="18" t="str">
        <f t="shared" si="1425"/>
        <v/>
      </c>
      <c r="H5708" s="22" t="str">
        <f t="shared" si="1426"/>
        <v/>
      </c>
      <c r="I5708" s="23" t="str">
        <f t="shared" si="1427"/>
        <v/>
      </c>
      <c r="J5708" s="22" t="str">
        <f t="shared" si="1428"/>
        <v/>
      </c>
      <c r="K5708" s="24" t="str">
        <f t="shared" si="1429"/>
        <v/>
      </c>
      <c r="L5708" s="42" t="str">
        <f t="shared" si="1435"/>
        <v/>
      </c>
      <c r="M5708" s="43" t="str">
        <f t="shared" si="1436"/>
        <v/>
      </c>
      <c r="N5708" s="26" t="str">
        <f t="shared" si="1430"/>
        <v/>
      </c>
      <c r="O5708" s="26" t="str">
        <f t="shared" si="1431"/>
        <v/>
      </c>
      <c r="P5708" s="28" t="str">
        <f>IF(E5708="","",INDEX(TableLookupWakeUpScore[],MATCH(E5708,TableLookupWakeUpScore[Wake Up],0),MATCH(P$1,TableLookupWakeUpScore[#Headers],0)))</f>
        <v/>
      </c>
      <c r="Q5708" s="30" t="str">
        <f t="shared" si="1432"/>
        <v/>
      </c>
      <c r="R5708" s="31" t="str">
        <f t="shared" si="1433"/>
        <v/>
      </c>
      <c r="S5708" s="34" t="str">
        <f>IF($C5708="","",INDEX(TableLookupSleepQuality[],MATCH($C5708,TableLookupSleepQuality[Sleep Quality Low],1),MATCH(S$1,TableLookupSleepQuality[#Headers],0)))</f>
        <v/>
      </c>
      <c r="T5708" s="35" t="str">
        <f>IF($C5708="","",INDEX(TableLookupSleepQuality[],MATCH($C5708,TableLookupSleepQuality[Sleep Quality Low],1),MATCH(T$1,TableLookupSleepQuality[#Headers],0)))</f>
        <v/>
      </c>
      <c r="X5708" s="36" t="str">
        <f t="shared" si="1434"/>
        <v/>
      </c>
      <c r="Y5708" s="40" t="str">
        <f t="shared" si="1437"/>
        <v/>
      </c>
      <c r="Z5708" s="13" t="str">
        <f t="shared" si="1437"/>
        <v/>
      </c>
      <c r="AA5708" s="13" t="str">
        <f t="shared" si="1437"/>
        <v/>
      </c>
      <c r="AB5708" s="13" t="str">
        <f t="shared" si="1437"/>
        <v/>
      </c>
      <c r="AC5708" s="13" t="str">
        <f t="shared" si="1437"/>
        <v/>
      </c>
      <c r="AD5708" s="13" t="str">
        <f t="shared" si="1437"/>
        <v/>
      </c>
    </row>
    <row r="5709" spans="7:30" x14ac:dyDescent="0.25">
      <c r="G5709" s="18" t="str">
        <f t="shared" si="1425"/>
        <v/>
      </c>
      <c r="H5709" s="22" t="str">
        <f t="shared" si="1426"/>
        <v/>
      </c>
      <c r="I5709" s="23" t="str">
        <f t="shared" si="1427"/>
        <v/>
      </c>
      <c r="J5709" s="22" t="str">
        <f t="shared" si="1428"/>
        <v/>
      </c>
      <c r="K5709" s="24" t="str">
        <f t="shared" si="1429"/>
        <v/>
      </c>
      <c r="L5709" s="42" t="str">
        <f t="shared" si="1435"/>
        <v/>
      </c>
      <c r="M5709" s="43" t="str">
        <f t="shared" si="1436"/>
        <v/>
      </c>
      <c r="N5709" s="26" t="str">
        <f t="shared" si="1430"/>
        <v/>
      </c>
      <c r="O5709" s="26" t="str">
        <f t="shared" si="1431"/>
        <v/>
      </c>
      <c r="P5709" s="28" t="str">
        <f>IF(E5709="","",INDEX(TableLookupWakeUpScore[],MATCH(E5709,TableLookupWakeUpScore[Wake Up],0),MATCH(P$1,TableLookupWakeUpScore[#Headers],0)))</f>
        <v/>
      </c>
      <c r="Q5709" s="30" t="str">
        <f t="shared" si="1432"/>
        <v/>
      </c>
      <c r="R5709" s="31" t="str">
        <f t="shared" si="1433"/>
        <v/>
      </c>
      <c r="S5709" s="34" t="str">
        <f>IF($C5709="","",INDEX(TableLookupSleepQuality[],MATCH($C5709,TableLookupSleepQuality[Sleep Quality Low],1),MATCH(S$1,TableLookupSleepQuality[#Headers],0)))</f>
        <v/>
      </c>
      <c r="T5709" s="35" t="str">
        <f>IF($C5709="","",INDEX(TableLookupSleepQuality[],MATCH($C5709,TableLookupSleepQuality[Sleep Quality Low],1),MATCH(T$1,TableLookupSleepQuality[#Headers],0)))</f>
        <v/>
      </c>
      <c r="X5709" s="36" t="str">
        <f t="shared" si="1434"/>
        <v/>
      </c>
      <c r="Y5709" s="40" t="str">
        <f t="shared" si="1437"/>
        <v/>
      </c>
      <c r="Z5709" s="13" t="str">
        <f t="shared" si="1437"/>
        <v/>
      </c>
      <c r="AA5709" s="13" t="str">
        <f t="shared" si="1437"/>
        <v/>
      </c>
      <c r="AB5709" s="13" t="str">
        <f t="shared" si="1437"/>
        <v/>
      </c>
      <c r="AC5709" s="13" t="str">
        <f t="shared" si="1437"/>
        <v/>
      </c>
      <c r="AD5709" s="13" t="str">
        <f t="shared" si="1437"/>
        <v/>
      </c>
    </row>
    <row r="5710" spans="7:30" x14ac:dyDescent="0.25">
      <c r="G5710" s="18" t="str">
        <f t="shared" si="1425"/>
        <v/>
      </c>
      <c r="H5710" s="22" t="str">
        <f t="shared" si="1426"/>
        <v/>
      </c>
      <c r="I5710" s="23" t="str">
        <f t="shared" si="1427"/>
        <v/>
      </c>
      <c r="J5710" s="22" t="str">
        <f t="shared" si="1428"/>
        <v/>
      </c>
      <c r="K5710" s="24" t="str">
        <f t="shared" si="1429"/>
        <v/>
      </c>
      <c r="L5710" s="42" t="str">
        <f t="shared" si="1435"/>
        <v/>
      </c>
      <c r="M5710" s="43" t="str">
        <f t="shared" si="1436"/>
        <v/>
      </c>
      <c r="N5710" s="26" t="str">
        <f t="shared" si="1430"/>
        <v/>
      </c>
      <c r="O5710" s="26" t="str">
        <f t="shared" si="1431"/>
        <v/>
      </c>
      <c r="P5710" s="28" t="str">
        <f>IF(E5710="","",INDEX(TableLookupWakeUpScore[],MATCH(E5710,TableLookupWakeUpScore[Wake Up],0),MATCH(P$1,TableLookupWakeUpScore[#Headers],0)))</f>
        <v/>
      </c>
      <c r="Q5710" s="30" t="str">
        <f t="shared" si="1432"/>
        <v/>
      </c>
      <c r="R5710" s="31" t="str">
        <f t="shared" si="1433"/>
        <v/>
      </c>
      <c r="S5710" s="34" t="str">
        <f>IF($C5710="","",INDEX(TableLookupSleepQuality[],MATCH($C5710,TableLookupSleepQuality[Sleep Quality Low],1),MATCH(S$1,TableLookupSleepQuality[#Headers],0)))</f>
        <v/>
      </c>
      <c r="T5710" s="35" t="str">
        <f>IF($C5710="","",INDEX(TableLookupSleepQuality[],MATCH($C5710,TableLookupSleepQuality[Sleep Quality Low],1),MATCH(T$1,TableLookupSleepQuality[#Headers],0)))</f>
        <v/>
      </c>
      <c r="X5710" s="36" t="str">
        <f t="shared" si="1434"/>
        <v/>
      </c>
      <c r="Y5710" s="40" t="str">
        <f t="shared" si="1437"/>
        <v/>
      </c>
      <c r="Z5710" s="13" t="str">
        <f t="shared" si="1437"/>
        <v/>
      </c>
      <c r="AA5710" s="13" t="str">
        <f t="shared" si="1437"/>
        <v/>
      </c>
      <c r="AB5710" s="13" t="str">
        <f t="shared" si="1437"/>
        <v/>
      </c>
      <c r="AC5710" s="13" t="str">
        <f t="shared" si="1437"/>
        <v/>
      </c>
      <c r="AD5710" s="13" t="str">
        <f t="shared" si="1437"/>
        <v/>
      </c>
    </row>
    <row r="5711" spans="7:30" x14ac:dyDescent="0.25">
      <c r="G5711" s="18" t="str">
        <f t="shared" si="1425"/>
        <v/>
      </c>
      <c r="H5711" s="22" t="str">
        <f t="shared" si="1426"/>
        <v/>
      </c>
      <c r="I5711" s="23" t="str">
        <f t="shared" si="1427"/>
        <v/>
      </c>
      <c r="J5711" s="22" t="str">
        <f t="shared" si="1428"/>
        <v/>
      </c>
      <c r="K5711" s="24" t="str">
        <f t="shared" si="1429"/>
        <v/>
      </c>
      <c r="L5711" s="42" t="str">
        <f t="shared" si="1435"/>
        <v/>
      </c>
      <c r="M5711" s="43" t="str">
        <f t="shared" si="1436"/>
        <v/>
      </c>
      <c r="N5711" s="26" t="str">
        <f t="shared" si="1430"/>
        <v/>
      </c>
      <c r="O5711" s="26" t="str">
        <f t="shared" si="1431"/>
        <v/>
      </c>
      <c r="P5711" s="28" t="str">
        <f>IF(E5711="","",INDEX(TableLookupWakeUpScore[],MATCH(E5711,TableLookupWakeUpScore[Wake Up],0),MATCH(P$1,TableLookupWakeUpScore[#Headers],0)))</f>
        <v/>
      </c>
      <c r="Q5711" s="30" t="str">
        <f t="shared" si="1432"/>
        <v/>
      </c>
      <c r="R5711" s="31" t="str">
        <f t="shared" si="1433"/>
        <v/>
      </c>
      <c r="S5711" s="34" t="str">
        <f>IF($C5711="","",INDEX(TableLookupSleepQuality[],MATCH($C5711,TableLookupSleepQuality[Sleep Quality Low],1),MATCH(S$1,TableLookupSleepQuality[#Headers],0)))</f>
        <v/>
      </c>
      <c r="T5711" s="35" t="str">
        <f>IF($C5711="","",INDEX(TableLookupSleepQuality[],MATCH($C5711,TableLookupSleepQuality[Sleep Quality Low],1),MATCH(T$1,TableLookupSleepQuality[#Headers],0)))</f>
        <v/>
      </c>
      <c r="X5711" s="36" t="str">
        <f t="shared" si="1434"/>
        <v/>
      </c>
      <c r="Y5711" s="40" t="str">
        <f t="shared" si="1437"/>
        <v/>
      </c>
      <c r="Z5711" s="13" t="str">
        <f t="shared" si="1437"/>
        <v/>
      </c>
      <c r="AA5711" s="13" t="str">
        <f t="shared" si="1437"/>
        <v/>
      </c>
      <c r="AB5711" s="13" t="str">
        <f t="shared" si="1437"/>
        <v/>
      </c>
      <c r="AC5711" s="13" t="str">
        <f t="shared" si="1437"/>
        <v/>
      </c>
      <c r="AD5711" s="13" t="str">
        <f t="shared" si="1437"/>
        <v/>
      </c>
    </row>
    <row r="5712" spans="7:30" x14ac:dyDescent="0.25">
      <c r="G5712" s="18" t="str">
        <f t="shared" si="1425"/>
        <v/>
      </c>
      <c r="H5712" s="22" t="str">
        <f t="shared" si="1426"/>
        <v/>
      </c>
      <c r="I5712" s="23" t="str">
        <f t="shared" si="1427"/>
        <v/>
      </c>
      <c r="J5712" s="22" t="str">
        <f t="shared" si="1428"/>
        <v/>
      </c>
      <c r="K5712" s="24" t="str">
        <f t="shared" si="1429"/>
        <v/>
      </c>
      <c r="L5712" s="42" t="str">
        <f t="shared" si="1435"/>
        <v/>
      </c>
      <c r="M5712" s="43" t="str">
        <f t="shared" si="1436"/>
        <v/>
      </c>
      <c r="N5712" s="26" t="str">
        <f t="shared" si="1430"/>
        <v/>
      </c>
      <c r="O5712" s="26" t="str">
        <f t="shared" si="1431"/>
        <v/>
      </c>
      <c r="P5712" s="28" t="str">
        <f>IF(E5712="","",INDEX(TableLookupWakeUpScore[],MATCH(E5712,TableLookupWakeUpScore[Wake Up],0),MATCH(P$1,TableLookupWakeUpScore[#Headers],0)))</f>
        <v/>
      </c>
      <c r="Q5712" s="30" t="str">
        <f t="shared" si="1432"/>
        <v/>
      </c>
      <c r="R5712" s="31" t="str">
        <f t="shared" si="1433"/>
        <v/>
      </c>
      <c r="S5712" s="34" t="str">
        <f>IF($C5712="","",INDEX(TableLookupSleepQuality[],MATCH($C5712,TableLookupSleepQuality[Sleep Quality Low],1),MATCH(S$1,TableLookupSleepQuality[#Headers],0)))</f>
        <v/>
      </c>
      <c r="T5712" s="35" t="str">
        <f>IF($C5712="","",INDEX(TableLookupSleepQuality[],MATCH($C5712,TableLookupSleepQuality[Sleep Quality Low],1),MATCH(T$1,TableLookupSleepQuality[#Headers],0)))</f>
        <v/>
      </c>
      <c r="X5712" s="36" t="str">
        <f t="shared" si="1434"/>
        <v/>
      </c>
      <c r="Y5712" s="40" t="str">
        <f t="shared" si="1437"/>
        <v/>
      </c>
      <c r="Z5712" s="13" t="str">
        <f t="shared" si="1437"/>
        <v/>
      </c>
      <c r="AA5712" s="13" t="str">
        <f t="shared" si="1437"/>
        <v/>
      </c>
      <c r="AB5712" s="13" t="str">
        <f t="shared" si="1437"/>
        <v/>
      </c>
      <c r="AC5712" s="13" t="str">
        <f t="shared" si="1437"/>
        <v/>
      </c>
      <c r="AD5712" s="13" t="str">
        <f t="shared" si="1437"/>
        <v/>
      </c>
    </row>
    <row r="5713" spans="7:30" x14ac:dyDescent="0.25">
      <c r="G5713" s="18" t="str">
        <f t="shared" si="1425"/>
        <v/>
      </c>
      <c r="H5713" s="22" t="str">
        <f t="shared" si="1426"/>
        <v/>
      </c>
      <c r="I5713" s="23" t="str">
        <f t="shared" si="1427"/>
        <v/>
      </c>
      <c r="J5713" s="22" t="str">
        <f t="shared" si="1428"/>
        <v/>
      </c>
      <c r="K5713" s="24" t="str">
        <f t="shared" si="1429"/>
        <v/>
      </c>
      <c r="L5713" s="42" t="str">
        <f t="shared" si="1435"/>
        <v/>
      </c>
      <c r="M5713" s="43" t="str">
        <f t="shared" si="1436"/>
        <v/>
      </c>
      <c r="N5713" s="26" t="str">
        <f t="shared" si="1430"/>
        <v/>
      </c>
      <c r="O5713" s="26" t="str">
        <f t="shared" si="1431"/>
        <v/>
      </c>
      <c r="P5713" s="28" t="str">
        <f>IF(E5713="","",INDEX(TableLookupWakeUpScore[],MATCH(E5713,TableLookupWakeUpScore[Wake Up],0),MATCH(P$1,TableLookupWakeUpScore[#Headers],0)))</f>
        <v/>
      </c>
      <c r="Q5713" s="30" t="str">
        <f t="shared" si="1432"/>
        <v/>
      </c>
      <c r="R5713" s="31" t="str">
        <f t="shared" si="1433"/>
        <v/>
      </c>
      <c r="S5713" s="34" t="str">
        <f>IF($C5713="","",INDEX(TableLookupSleepQuality[],MATCH($C5713,TableLookupSleepQuality[Sleep Quality Low],1),MATCH(S$1,TableLookupSleepQuality[#Headers],0)))</f>
        <v/>
      </c>
      <c r="T5713" s="35" t="str">
        <f>IF($C5713="","",INDEX(TableLookupSleepQuality[],MATCH($C5713,TableLookupSleepQuality[Sleep Quality Low],1),MATCH(T$1,TableLookupSleepQuality[#Headers],0)))</f>
        <v/>
      </c>
      <c r="X5713" s="36" t="str">
        <f t="shared" si="1434"/>
        <v/>
      </c>
      <c r="Y5713" s="40" t="str">
        <f t="shared" si="1437"/>
        <v/>
      </c>
      <c r="Z5713" s="13" t="str">
        <f t="shared" si="1437"/>
        <v/>
      </c>
      <c r="AA5713" s="13" t="str">
        <f t="shared" si="1437"/>
        <v/>
      </c>
      <c r="AB5713" s="13" t="str">
        <f t="shared" si="1437"/>
        <v/>
      </c>
      <c r="AC5713" s="13" t="str">
        <f t="shared" si="1437"/>
        <v/>
      </c>
      <c r="AD5713" s="13" t="str">
        <f t="shared" si="1437"/>
        <v/>
      </c>
    </row>
    <row r="5714" spans="7:30" x14ac:dyDescent="0.25">
      <c r="G5714" s="18" t="str">
        <f t="shared" si="1425"/>
        <v/>
      </c>
      <c r="H5714" s="22" t="str">
        <f t="shared" si="1426"/>
        <v/>
      </c>
      <c r="I5714" s="23" t="str">
        <f t="shared" si="1427"/>
        <v/>
      </c>
      <c r="J5714" s="22" t="str">
        <f t="shared" si="1428"/>
        <v/>
      </c>
      <c r="K5714" s="24" t="str">
        <f t="shared" si="1429"/>
        <v/>
      </c>
      <c r="L5714" s="42" t="str">
        <f t="shared" si="1435"/>
        <v/>
      </c>
      <c r="M5714" s="43" t="str">
        <f t="shared" si="1436"/>
        <v/>
      </c>
      <c r="N5714" s="26" t="str">
        <f t="shared" si="1430"/>
        <v/>
      </c>
      <c r="O5714" s="26" t="str">
        <f t="shared" si="1431"/>
        <v/>
      </c>
      <c r="P5714" s="28" t="str">
        <f>IF(E5714="","",INDEX(TableLookupWakeUpScore[],MATCH(E5714,TableLookupWakeUpScore[Wake Up],0),MATCH(P$1,TableLookupWakeUpScore[#Headers],0)))</f>
        <v/>
      </c>
      <c r="Q5714" s="30" t="str">
        <f t="shared" si="1432"/>
        <v/>
      </c>
      <c r="R5714" s="31" t="str">
        <f t="shared" si="1433"/>
        <v/>
      </c>
      <c r="S5714" s="34" t="str">
        <f>IF($C5714="","",INDEX(TableLookupSleepQuality[],MATCH($C5714,TableLookupSleepQuality[Sleep Quality Low],1),MATCH(S$1,TableLookupSleepQuality[#Headers],0)))</f>
        <v/>
      </c>
      <c r="T5714" s="35" t="str">
        <f>IF($C5714="","",INDEX(TableLookupSleepQuality[],MATCH($C5714,TableLookupSleepQuality[Sleep Quality Low],1),MATCH(T$1,TableLookupSleepQuality[#Headers],0)))</f>
        <v/>
      </c>
      <c r="X5714" s="36" t="str">
        <f t="shared" si="1434"/>
        <v/>
      </c>
      <c r="Y5714" s="40" t="str">
        <f t="shared" si="1437"/>
        <v/>
      </c>
      <c r="Z5714" s="13" t="str">
        <f t="shared" si="1437"/>
        <v/>
      </c>
      <c r="AA5714" s="13" t="str">
        <f t="shared" si="1437"/>
        <v/>
      </c>
      <c r="AB5714" s="13" t="str">
        <f t="shared" si="1437"/>
        <v/>
      </c>
      <c r="AC5714" s="13" t="str">
        <f t="shared" si="1437"/>
        <v/>
      </c>
      <c r="AD5714" s="13" t="str">
        <f t="shared" si="1437"/>
        <v/>
      </c>
    </row>
    <row r="5715" spans="7:30" x14ac:dyDescent="0.25">
      <c r="G5715" s="18" t="str">
        <f t="shared" si="1425"/>
        <v/>
      </c>
      <c r="H5715" s="22" t="str">
        <f t="shared" si="1426"/>
        <v/>
      </c>
      <c r="I5715" s="23" t="str">
        <f t="shared" si="1427"/>
        <v/>
      </c>
      <c r="J5715" s="22" t="str">
        <f t="shared" si="1428"/>
        <v/>
      </c>
      <c r="K5715" s="24" t="str">
        <f t="shared" si="1429"/>
        <v/>
      </c>
      <c r="L5715" s="42" t="str">
        <f t="shared" si="1435"/>
        <v/>
      </c>
      <c r="M5715" s="43" t="str">
        <f t="shared" si="1436"/>
        <v/>
      </c>
      <c r="N5715" s="26" t="str">
        <f t="shared" si="1430"/>
        <v/>
      </c>
      <c r="O5715" s="26" t="str">
        <f t="shared" si="1431"/>
        <v/>
      </c>
      <c r="P5715" s="28" t="str">
        <f>IF(E5715="","",INDEX(TableLookupWakeUpScore[],MATCH(E5715,TableLookupWakeUpScore[Wake Up],0),MATCH(P$1,TableLookupWakeUpScore[#Headers],0)))</f>
        <v/>
      </c>
      <c r="Q5715" s="30" t="str">
        <f t="shared" si="1432"/>
        <v/>
      </c>
      <c r="R5715" s="31" t="str">
        <f t="shared" si="1433"/>
        <v/>
      </c>
      <c r="S5715" s="34" t="str">
        <f>IF($C5715="","",INDEX(TableLookupSleepQuality[],MATCH($C5715,TableLookupSleepQuality[Sleep Quality Low],1),MATCH(S$1,TableLookupSleepQuality[#Headers],0)))</f>
        <v/>
      </c>
      <c r="T5715" s="35" t="str">
        <f>IF($C5715="","",INDEX(TableLookupSleepQuality[],MATCH($C5715,TableLookupSleepQuality[Sleep Quality Low],1),MATCH(T$1,TableLookupSleepQuality[#Headers],0)))</f>
        <v/>
      </c>
      <c r="X5715" s="36" t="str">
        <f t="shared" si="1434"/>
        <v/>
      </c>
      <c r="Y5715" s="40" t="str">
        <f t="shared" ref="Y5715:AD5730" si="1438">IF(OR($X5715="NO",$X5715=""),"",IF(COUNTIF($F5715,"*" &amp; Y$1 &amp; "*"),"YES","NO"))</f>
        <v/>
      </c>
      <c r="Z5715" s="13" t="str">
        <f t="shared" si="1438"/>
        <v/>
      </c>
      <c r="AA5715" s="13" t="str">
        <f t="shared" si="1438"/>
        <v/>
      </c>
      <c r="AB5715" s="13" t="str">
        <f t="shared" si="1438"/>
        <v/>
      </c>
      <c r="AC5715" s="13" t="str">
        <f t="shared" si="1438"/>
        <v/>
      </c>
      <c r="AD5715" s="13" t="str">
        <f t="shared" si="1438"/>
        <v/>
      </c>
    </row>
    <row r="5716" spans="7:30" x14ac:dyDescent="0.25">
      <c r="G5716" s="18" t="str">
        <f t="shared" si="1425"/>
        <v/>
      </c>
      <c r="H5716" s="22" t="str">
        <f t="shared" si="1426"/>
        <v/>
      </c>
      <c r="I5716" s="23" t="str">
        <f t="shared" si="1427"/>
        <v/>
      </c>
      <c r="J5716" s="22" t="str">
        <f t="shared" si="1428"/>
        <v/>
      </c>
      <c r="K5716" s="24" t="str">
        <f t="shared" si="1429"/>
        <v/>
      </c>
      <c r="L5716" s="42" t="str">
        <f t="shared" si="1435"/>
        <v/>
      </c>
      <c r="M5716" s="43" t="str">
        <f t="shared" si="1436"/>
        <v/>
      </c>
      <c r="N5716" s="26" t="str">
        <f t="shared" si="1430"/>
        <v/>
      </c>
      <c r="O5716" s="26" t="str">
        <f t="shared" si="1431"/>
        <v/>
      </c>
      <c r="P5716" s="28" t="str">
        <f>IF(E5716="","",INDEX(TableLookupWakeUpScore[],MATCH(E5716,TableLookupWakeUpScore[Wake Up],0),MATCH(P$1,TableLookupWakeUpScore[#Headers],0)))</f>
        <v/>
      </c>
      <c r="Q5716" s="30" t="str">
        <f t="shared" si="1432"/>
        <v/>
      </c>
      <c r="R5716" s="31" t="str">
        <f t="shared" si="1433"/>
        <v/>
      </c>
      <c r="S5716" s="34" t="str">
        <f>IF($C5716="","",INDEX(TableLookupSleepQuality[],MATCH($C5716,TableLookupSleepQuality[Sleep Quality Low],1),MATCH(S$1,TableLookupSleepQuality[#Headers],0)))</f>
        <v/>
      </c>
      <c r="T5716" s="35" t="str">
        <f>IF($C5716="","",INDEX(TableLookupSleepQuality[],MATCH($C5716,TableLookupSleepQuality[Sleep Quality Low],1),MATCH(T$1,TableLookupSleepQuality[#Headers],0)))</f>
        <v/>
      </c>
      <c r="X5716" s="36" t="str">
        <f t="shared" si="1434"/>
        <v/>
      </c>
      <c r="Y5716" s="40" t="str">
        <f t="shared" si="1438"/>
        <v/>
      </c>
      <c r="Z5716" s="13" t="str">
        <f t="shared" si="1438"/>
        <v/>
      </c>
      <c r="AA5716" s="13" t="str">
        <f t="shared" si="1438"/>
        <v/>
      </c>
      <c r="AB5716" s="13" t="str">
        <f t="shared" si="1438"/>
        <v/>
      </c>
      <c r="AC5716" s="13" t="str">
        <f t="shared" si="1438"/>
        <v/>
      </c>
      <c r="AD5716" s="13" t="str">
        <f t="shared" si="1438"/>
        <v/>
      </c>
    </row>
    <row r="5717" spans="7:30" x14ac:dyDescent="0.25">
      <c r="G5717" s="18" t="str">
        <f t="shared" si="1425"/>
        <v/>
      </c>
      <c r="H5717" s="22" t="str">
        <f t="shared" si="1426"/>
        <v/>
      </c>
      <c r="I5717" s="23" t="str">
        <f t="shared" si="1427"/>
        <v/>
      </c>
      <c r="J5717" s="22" t="str">
        <f t="shared" si="1428"/>
        <v/>
      </c>
      <c r="K5717" s="24" t="str">
        <f t="shared" si="1429"/>
        <v/>
      </c>
      <c r="L5717" s="42" t="str">
        <f t="shared" si="1435"/>
        <v/>
      </c>
      <c r="M5717" s="43" t="str">
        <f t="shared" si="1436"/>
        <v/>
      </c>
      <c r="N5717" s="26" t="str">
        <f t="shared" si="1430"/>
        <v/>
      </c>
      <c r="O5717" s="26" t="str">
        <f t="shared" si="1431"/>
        <v/>
      </c>
      <c r="P5717" s="28" t="str">
        <f>IF(E5717="","",INDEX(TableLookupWakeUpScore[],MATCH(E5717,TableLookupWakeUpScore[Wake Up],0),MATCH(P$1,TableLookupWakeUpScore[#Headers],0)))</f>
        <v/>
      </c>
      <c r="Q5717" s="30" t="str">
        <f t="shared" si="1432"/>
        <v/>
      </c>
      <c r="R5717" s="31" t="str">
        <f t="shared" si="1433"/>
        <v/>
      </c>
      <c r="S5717" s="34" t="str">
        <f>IF($C5717="","",INDEX(TableLookupSleepQuality[],MATCH($C5717,TableLookupSleepQuality[Sleep Quality Low],1),MATCH(S$1,TableLookupSleepQuality[#Headers],0)))</f>
        <v/>
      </c>
      <c r="T5717" s="35" t="str">
        <f>IF($C5717="","",INDEX(TableLookupSleepQuality[],MATCH($C5717,TableLookupSleepQuality[Sleep Quality Low],1),MATCH(T$1,TableLookupSleepQuality[#Headers],0)))</f>
        <v/>
      </c>
      <c r="X5717" s="36" t="str">
        <f t="shared" si="1434"/>
        <v/>
      </c>
      <c r="Y5717" s="40" t="str">
        <f t="shared" si="1438"/>
        <v/>
      </c>
      <c r="Z5717" s="13" t="str">
        <f t="shared" si="1438"/>
        <v/>
      </c>
      <c r="AA5717" s="13" t="str">
        <f t="shared" si="1438"/>
        <v/>
      </c>
      <c r="AB5717" s="13" t="str">
        <f t="shared" si="1438"/>
        <v/>
      </c>
      <c r="AC5717" s="13" t="str">
        <f t="shared" si="1438"/>
        <v/>
      </c>
      <c r="AD5717" s="13" t="str">
        <f t="shared" si="1438"/>
        <v/>
      </c>
    </row>
    <row r="5718" spans="7:30" x14ac:dyDescent="0.25">
      <c r="G5718" s="18" t="str">
        <f t="shared" si="1425"/>
        <v/>
      </c>
      <c r="H5718" s="22" t="str">
        <f t="shared" si="1426"/>
        <v/>
      </c>
      <c r="I5718" s="23" t="str">
        <f t="shared" si="1427"/>
        <v/>
      </c>
      <c r="J5718" s="22" t="str">
        <f t="shared" si="1428"/>
        <v/>
      </c>
      <c r="K5718" s="24" t="str">
        <f t="shared" si="1429"/>
        <v/>
      </c>
      <c r="L5718" s="42" t="str">
        <f t="shared" si="1435"/>
        <v/>
      </c>
      <c r="M5718" s="43" t="str">
        <f t="shared" si="1436"/>
        <v/>
      </c>
      <c r="N5718" s="26" t="str">
        <f t="shared" si="1430"/>
        <v/>
      </c>
      <c r="O5718" s="26" t="str">
        <f t="shared" si="1431"/>
        <v/>
      </c>
      <c r="P5718" s="28" t="str">
        <f>IF(E5718="","",INDEX(TableLookupWakeUpScore[],MATCH(E5718,TableLookupWakeUpScore[Wake Up],0),MATCH(P$1,TableLookupWakeUpScore[#Headers],0)))</f>
        <v/>
      </c>
      <c r="Q5718" s="30" t="str">
        <f t="shared" si="1432"/>
        <v/>
      </c>
      <c r="R5718" s="31" t="str">
        <f t="shared" si="1433"/>
        <v/>
      </c>
      <c r="S5718" s="34" t="str">
        <f>IF($C5718="","",INDEX(TableLookupSleepQuality[],MATCH($C5718,TableLookupSleepQuality[Sleep Quality Low],1),MATCH(S$1,TableLookupSleepQuality[#Headers],0)))</f>
        <v/>
      </c>
      <c r="T5718" s="35" t="str">
        <f>IF($C5718="","",INDEX(TableLookupSleepQuality[],MATCH($C5718,TableLookupSleepQuality[Sleep Quality Low],1),MATCH(T$1,TableLookupSleepQuality[#Headers],0)))</f>
        <v/>
      </c>
      <c r="X5718" s="36" t="str">
        <f t="shared" si="1434"/>
        <v/>
      </c>
      <c r="Y5718" s="40" t="str">
        <f t="shared" si="1438"/>
        <v/>
      </c>
      <c r="Z5718" s="13" t="str">
        <f t="shared" si="1438"/>
        <v/>
      </c>
      <c r="AA5718" s="13" t="str">
        <f t="shared" si="1438"/>
        <v/>
      </c>
      <c r="AB5718" s="13" t="str">
        <f t="shared" si="1438"/>
        <v/>
      </c>
      <c r="AC5718" s="13" t="str">
        <f t="shared" si="1438"/>
        <v/>
      </c>
      <c r="AD5718" s="13" t="str">
        <f t="shared" si="1438"/>
        <v/>
      </c>
    </row>
    <row r="5719" spans="7:30" x14ac:dyDescent="0.25">
      <c r="G5719" s="18" t="str">
        <f t="shared" si="1425"/>
        <v/>
      </c>
      <c r="H5719" s="22" t="str">
        <f t="shared" si="1426"/>
        <v/>
      </c>
      <c r="I5719" s="23" t="str">
        <f t="shared" si="1427"/>
        <v/>
      </c>
      <c r="J5719" s="22" t="str">
        <f t="shared" si="1428"/>
        <v/>
      </c>
      <c r="K5719" s="24" t="str">
        <f t="shared" si="1429"/>
        <v/>
      </c>
      <c r="L5719" s="42" t="str">
        <f t="shared" si="1435"/>
        <v/>
      </c>
      <c r="M5719" s="43" t="str">
        <f t="shared" si="1436"/>
        <v/>
      </c>
      <c r="N5719" s="26" t="str">
        <f t="shared" si="1430"/>
        <v/>
      </c>
      <c r="O5719" s="26" t="str">
        <f t="shared" si="1431"/>
        <v/>
      </c>
      <c r="P5719" s="28" t="str">
        <f>IF(E5719="","",INDEX(TableLookupWakeUpScore[],MATCH(E5719,TableLookupWakeUpScore[Wake Up],0),MATCH(P$1,TableLookupWakeUpScore[#Headers],0)))</f>
        <v/>
      </c>
      <c r="Q5719" s="30" t="str">
        <f t="shared" si="1432"/>
        <v/>
      </c>
      <c r="R5719" s="31" t="str">
        <f t="shared" si="1433"/>
        <v/>
      </c>
      <c r="S5719" s="34" t="str">
        <f>IF($C5719="","",INDEX(TableLookupSleepQuality[],MATCH($C5719,TableLookupSleepQuality[Sleep Quality Low],1),MATCH(S$1,TableLookupSleepQuality[#Headers],0)))</f>
        <v/>
      </c>
      <c r="T5719" s="35" t="str">
        <f>IF($C5719="","",INDEX(TableLookupSleepQuality[],MATCH($C5719,TableLookupSleepQuality[Sleep Quality Low],1),MATCH(T$1,TableLookupSleepQuality[#Headers],0)))</f>
        <v/>
      </c>
      <c r="X5719" s="36" t="str">
        <f t="shared" si="1434"/>
        <v/>
      </c>
      <c r="Y5719" s="40" t="str">
        <f t="shared" si="1438"/>
        <v/>
      </c>
      <c r="Z5719" s="13" t="str">
        <f t="shared" si="1438"/>
        <v/>
      </c>
      <c r="AA5719" s="13" t="str">
        <f t="shared" si="1438"/>
        <v/>
      </c>
      <c r="AB5719" s="13" t="str">
        <f t="shared" si="1438"/>
        <v/>
      </c>
      <c r="AC5719" s="13" t="str">
        <f t="shared" si="1438"/>
        <v/>
      </c>
      <c r="AD5719" s="13" t="str">
        <f t="shared" si="1438"/>
        <v/>
      </c>
    </row>
    <row r="5720" spans="7:30" x14ac:dyDescent="0.25">
      <c r="G5720" s="18" t="str">
        <f t="shared" si="1425"/>
        <v/>
      </c>
      <c r="H5720" s="22" t="str">
        <f t="shared" si="1426"/>
        <v/>
      </c>
      <c r="I5720" s="23" t="str">
        <f t="shared" si="1427"/>
        <v/>
      </c>
      <c r="J5720" s="22" t="str">
        <f t="shared" si="1428"/>
        <v/>
      </c>
      <c r="K5720" s="24" t="str">
        <f t="shared" si="1429"/>
        <v/>
      </c>
      <c r="L5720" s="42" t="str">
        <f t="shared" si="1435"/>
        <v/>
      </c>
      <c r="M5720" s="43" t="str">
        <f t="shared" si="1436"/>
        <v/>
      </c>
      <c r="N5720" s="26" t="str">
        <f t="shared" si="1430"/>
        <v/>
      </c>
      <c r="O5720" s="26" t="str">
        <f t="shared" si="1431"/>
        <v/>
      </c>
      <c r="P5720" s="28" t="str">
        <f>IF(E5720="","",INDEX(TableLookupWakeUpScore[],MATCH(E5720,TableLookupWakeUpScore[Wake Up],0),MATCH(P$1,TableLookupWakeUpScore[#Headers],0)))</f>
        <v/>
      </c>
      <c r="Q5720" s="30" t="str">
        <f t="shared" si="1432"/>
        <v/>
      </c>
      <c r="R5720" s="31" t="str">
        <f t="shared" si="1433"/>
        <v/>
      </c>
      <c r="S5720" s="34" t="str">
        <f>IF($C5720="","",INDEX(TableLookupSleepQuality[],MATCH($C5720,TableLookupSleepQuality[Sleep Quality Low],1),MATCH(S$1,TableLookupSleepQuality[#Headers],0)))</f>
        <v/>
      </c>
      <c r="T5720" s="35" t="str">
        <f>IF($C5720="","",INDEX(TableLookupSleepQuality[],MATCH($C5720,TableLookupSleepQuality[Sleep Quality Low],1),MATCH(T$1,TableLookupSleepQuality[#Headers],0)))</f>
        <v/>
      </c>
      <c r="X5720" s="36" t="str">
        <f t="shared" si="1434"/>
        <v/>
      </c>
      <c r="Y5720" s="40" t="str">
        <f t="shared" si="1438"/>
        <v/>
      </c>
      <c r="Z5720" s="13" t="str">
        <f t="shared" si="1438"/>
        <v/>
      </c>
      <c r="AA5720" s="13" t="str">
        <f t="shared" si="1438"/>
        <v/>
      </c>
      <c r="AB5720" s="13" t="str">
        <f t="shared" si="1438"/>
        <v/>
      </c>
      <c r="AC5720" s="13" t="str">
        <f t="shared" si="1438"/>
        <v/>
      </c>
      <c r="AD5720" s="13" t="str">
        <f t="shared" si="1438"/>
        <v/>
      </c>
    </row>
    <row r="5721" spans="7:30" x14ac:dyDescent="0.25">
      <c r="G5721" s="18" t="str">
        <f t="shared" si="1425"/>
        <v/>
      </c>
      <c r="H5721" s="22" t="str">
        <f t="shared" si="1426"/>
        <v/>
      </c>
      <c r="I5721" s="23" t="str">
        <f t="shared" si="1427"/>
        <v/>
      </c>
      <c r="J5721" s="22" t="str">
        <f t="shared" si="1428"/>
        <v/>
      </c>
      <c r="K5721" s="24" t="str">
        <f t="shared" si="1429"/>
        <v/>
      </c>
      <c r="L5721" s="42" t="str">
        <f t="shared" si="1435"/>
        <v/>
      </c>
      <c r="M5721" s="43" t="str">
        <f t="shared" si="1436"/>
        <v/>
      </c>
      <c r="N5721" s="26" t="str">
        <f t="shared" si="1430"/>
        <v/>
      </c>
      <c r="O5721" s="26" t="str">
        <f t="shared" si="1431"/>
        <v/>
      </c>
      <c r="P5721" s="28" t="str">
        <f>IF(E5721="","",INDEX(TableLookupWakeUpScore[],MATCH(E5721,TableLookupWakeUpScore[Wake Up],0),MATCH(P$1,TableLookupWakeUpScore[#Headers],0)))</f>
        <v/>
      </c>
      <c r="Q5721" s="30" t="str">
        <f t="shared" si="1432"/>
        <v/>
      </c>
      <c r="R5721" s="31" t="str">
        <f t="shared" si="1433"/>
        <v/>
      </c>
      <c r="S5721" s="34" t="str">
        <f>IF($C5721="","",INDEX(TableLookupSleepQuality[],MATCH($C5721,TableLookupSleepQuality[Sleep Quality Low],1),MATCH(S$1,TableLookupSleepQuality[#Headers],0)))</f>
        <v/>
      </c>
      <c r="T5721" s="35" t="str">
        <f>IF($C5721="","",INDEX(TableLookupSleepQuality[],MATCH($C5721,TableLookupSleepQuality[Sleep Quality Low],1),MATCH(T$1,TableLookupSleepQuality[#Headers],0)))</f>
        <v/>
      </c>
      <c r="X5721" s="36" t="str">
        <f t="shared" si="1434"/>
        <v/>
      </c>
      <c r="Y5721" s="40" t="str">
        <f t="shared" si="1438"/>
        <v/>
      </c>
      <c r="Z5721" s="13" t="str">
        <f t="shared" si="1438"/>
        <v/>
      </c>
      <c r="AA5721" s="13" t="str">
        <f t="shared" si="1438"/>
        <v/>
      </c>
      <c r="AB5721" s="13" t="str">
        <f t="shared" si="1438"/>
        <v/>
      </c>
      <c r="AC5721" s="13" t="str">
        <f t="shared" si="1438"/>
        <v/>
      </c>
      <c r="AD5721" s="13" t="str">
        <f t="shared" si="1438"/>
        <v/>
      </c>
    </row>
    <row r="5722" spans="7:30" x14ac:dyDescent="0.25">
      <c r="G5722" s="18" t="str">
        <f t="shared" si="1425"/>
        <v/>
      </c>
      <c r="H5722" s="22" t="str">
        <f t="shared" si="1426"/>
        <v/>
      </c>
      <c r="I5722" s="23" t="str">
        <f t="shared" si="1427"/>
        <v/>
      </c>
      <c r="J5722" s="22" t="str">
        <f t="shared" si="1428"/>
        <v/>
      </c>
      <c r="K5722" s="24" t="str">
        <f t="shared" si="1429"/>
        <v/>
      </c>
      <c r="L5722" s="42" t="str">
        <f t="shared" si="1435"/>
        <v/>
      </c>
      <c r="M5722" s="43" t="str">
        <f t="shared" si="1436"/>
        <v/>
      </c>
      <c r="N5722" s="26" t="str">
        <f t="shared" si="1430"/>
        <v/>
      </c>
      <c r="O5722" s="26" t="str">
        <f t="shared" si="1431"/>
        <v/>
      </c>
      <c r="P5722" s="28" t="str">
        <f>IF(E5722="","",INDEX(TableLookupWakeUpScore[],MATCH(E5722,TableLookupWakeUpScore[Wake Up],0),MATCH(P$1,TableLookupWakeUpScore[#Headers],0)))</f>
        <v/>
      </c>
      <c r="Q5722" s="30" t="str">
        <f t="shared" si="1432"/>
        <v/>
      </c>
      <c r="R5722" s="31" t="str">
        <f t="shared" si="1433"/>
        <v/>
      </c>
      <c r="S5722" s="34" t="str">
        <f>IF($C5722="","",INDEX(TableLookupSleepQuality[],MATCH($C5722,TableLookupSleepQuality[Sleep Quality Low],1),MATCH(S$1,TableLookupSleepQuality[#Headers],0)))</f>
        <v/>
      </c>
      <c r="T5722" s="35" t="str">
        <f>IF($C5722="","",INDEX(TableLookupSleepQuality[],MATCH($C5722,TableLookupSleepQuality[Sleep Quality Low],1),MATCH(T$1,TableLookupSleepQuality[#Headers],0)))</f>
        <v/>
      </c>
      <c r="X5722" s="36" t="str">
        <f t="shared" si="1434"/>
        <v/>
      </c>
      <c r="Y5722" s="40" t="str">
        <f t="shared" si="1438"/>
        <v/>
      </c>
      <c r="Z5722" s="13" t="str">
        <f t="shared" si="1438"/>
        <v/>
      </c>
      <c r="AA5722" s="13" t="str">
        <f t="shared" si="1438"/>
        <v/>
      </c>
      <c r="AB5722" s="13" t="str">
        <f t="shared" si="1438"/>
        <v/>
      </c>
      <c r="AC5722" s="13" t="str">
        <f t="shared" si="1438"/>
        <v/>
      </c>
      <c r="AD5722" s="13" t="str">
        <f t="shared" si="1438"/>
        <v/>
      </c>
    </row>
    <row r="5723" spans="7:30" x14ac:dyDescent="0.25">
      <c r="G5723" s="18" t="str">
        <f t="shared" si="1425"/>
        <v/>
      </c>
      <c r="H5723" s="22" t="str">
        <f t="shared" si="1426"/>
        <v/>
      </c>
      <c r="I5723" s="23" t="str">
        <f t="shared" si="1427"/>
        <v/>
      </c>
      <c r="J5723" s="22" t="str">
        <f t="shared" si="1428"/>
        <v/>
      </c>
      <c r="K5723" s="24" t="str">
        <f t="shared" si="1429"/>
        <v/>
      </c>
      <c r="L5723" s="42" t="str">
        <f t="shared" si="1435"/>
        <v/>
      </c>
      <c r="M5723" s="43" t="str">
        <f t="shared" si="1436"/>
        <v/>
      </c>
      <c r="N5723" s="26" t="str">
        <f t="shared" si="1430"/>
        <v/>
      </c>
      <c r="O5723" s="26" t="str">
        <f t="shared" si="1431"/>
        <v/>
      </c>
      <c r="P5723" s="28" t="str">
        <f>IF(E5723="","",INDEX(TableLookupWakeUpScore[],MATCH(E5723,TableLookupWakeUpScore[Wake Up],0),MATCH(P$1,TableLookupWakeUpScore[#Headers],0)))</f>
        <v/>
      </c>
      <c r="Q5723" s="30" t="str">
        <f t="shared" si="1432"/>
        <v/>
      </c>
      <c r="R5723" s="31" t="str">
        <f t="shared" si="1433"/>
        <v/>
      </c>
      <c r="S5723" s="34" t="str">
        <f>IF($C5723="","",INDEX(TableLookupSleepQuality[],MATCH($C5723,TableLookupSleepQuality[Sleep Quality Low],1),MATCH(S$1,TableLookupSleepQuality[#Headers],0)))</f>
        <v/>
      </c>
      <c r="T5723" s="35" t="str">
        <f>IF($C5723="","",INDEX(TableLookupSleepQuality[],MATCH($C5723,TableLookupSleepQuality[Sleep Quality Low],1),MATCH(T$1,TableLookupSleepQuality[#Headers],0)))</f>
        <v/>
      </c>
      <c r="X5723" s="36" t="str">
        <f t="shared" si="1434"/>
        <v/>
      </c>
      <c r="Y5723" s="40" t="str">
        <f t="shared" si="1438"/>
        <v/>
      </c>
      <c r="Z5723" s="13" t="str">
        <f t="shared" si="1438"/>
        <v/>
      </c>
      <c r="AA5723" s="13" t="str">
        <f t="shared" si="1438"/>
        <v/>
      </c>
      <c r="AB5723" s="13" t="str">
        <f t="shared" si="1438"/>
        <v/>
      </c>
      <c r="AC5723" s="13" t="str">
        <f t="shared" si="1438"/>
        <v/>
      </c>
      <c r="AD5723" s="13" t="str">
        <f t="shared" si="1438"/>
        <v/>
      </c>
    </row>
    <row r="5724" spans="7:30" x14ac:dyDescent="0.25">
      <c r="G5724" s="18" t="str">
        <f t="shared" si="1425"/>
        <v/>
      </c>
      <c r="H5724" s="22" t="str">
        <f t="shared" si="1426"/>
        <v/>
      </c>
      <c r="I5724" s="23" t="str">
        <f t="shared" si="1427"/>
        <v/>
      </c>
      <c r="J5724" s="22" t="str">
        <f t="shared" si="1428"/>
        <v/>
      </c>
      <c r="K5724" s="24" t="str">
        <f t="shared" si="1429"/>
        <v/>
      </c>
      <c r="L5724" s="42" t="str">
        <f t="shared" si="1435"/>
        <v/>
      </c>
      <c r="M5724" s="43" t="str">
        <f t="shared" si="1436"/>
        <v/>
      </c>
      <c r="N5724" s="26" t="str">
        <f t="shared" si="1430"/>
        <v/>
      </c>
      <c r="O5724" s="26" t="str">
        <f t="shared" si="1431"/>
        <v/>
      </c>
      <c r="P5724" s="28" t="str">
        <f>IF(E5724="","",INDEX(TableLookupWakeUpScore[],MATCH(E5724,TableLookupWakeUpScore[Wake Up],0),MATCH(P$1,TableLookupWakeUpScore[#Headers],0)))</f>
        <v/>
      </c>
      <c r="Q5724" s="30" t="str">
        <f t="shared" si="1432"/>
        <v/>
      </c>
      <c r="R5724" s="31" t="str">
        <f t="shared" si="1433"/>
        <v/>
      </c>
      <c r="S5724" s="34" t="str">
        <f>IF($C5724="","",INDEX(TableLookupSleepQuality[],MATCH($C5724,TableLookupSleepQuality[Sleep Quality Low],1),MATCH(S$1,TableLookupSleepQuality[#Headers],0)))</f>
        <v/>
      </c>
      <c r="T5724" s="35" t="str">
        <f>IF($C5724="","",INDEX(TableLookupSleepQuality[],MATCH($C5724,TableLookupSleepQuality[Sleep Quality Low],1),MATCH(T$1,TableLookupSleepQuality[#Headers],0)))</f>
        <v/>
      </c>
      <c r="X5724" s="36" t="str">
        <f t="shared" si="1434"/>
        <v/>
      </c>
      <c r="Y5724" s="40" t="str">
        <f t="shared" si="1438"/>
        <v/>
      </c>
      <c r="Z5724" s="13" t="str">
        <f t="shared" si="1438"/>
        <v/>
      </c>
      <c r="AA5724" s="13" t="str">
        <f t="shared" si="1438"/>
        <v/>
      </c>
      <c r="AB5724" s="13" t="str">
        <f t="shared" si="1438"/>
        <v/>
      </c>
      <c r="AC5724" s="13" t="str">
        <f t="shared" si="1438"/>
        <v/>
      </c>
      <c r="AD5724" s="13" t="str">
        <f t="shared" si="1438"/>
        <v/>
      </c>
    </row>
    <row r="5725" spans="7:30" x14ac:dyDescent="0.25">
      <c r="G5725" s="18" t="str">
        <f t="shared" si="1425"/>
        <v/>
      </c>
      <c r="H5725" s="22" t="str">
        <f t="shared" si="1426"/>
        <v/>
      </c>
      <c r="I5725" s="23" t="str">
        <f t="shared" si="1427"/>
        <v/>
      </c>
      <c r="J5725" s="22" t="str">
        <f t="shared" si="1428"/>
        <v/>
      </c>
      <c r="K5725" s="24" t="str">
        <f t="shared" si="1429"/>
        <v/>
      </c>
      <c r="L5725" s="42" t="str">
        <f t="shared" si="1435"/>
        <v/>
      </c>
      <c r="M5725" s="43" t="str">
        <f t="shared" si="1436"/>
        <v/>
      </c>
      <c r="N5725" s="26" t="str">
        <f t="shared" si="1430"/>
        <v/>
      </c>
      <c r="O5725" s="26" t="str">
        <f t="shared" si="1431"/>
        <v/>
      </c>
      <c r="P5725" s="28" t="str">
        <f>IF(E5725="","",INDEX(TableLookupWakeUpScore[],MATCH(E5725,TableLookupWakeUpScore[Wake Up],0),MATCH(P$1,TableLookupWakeUpScore[#Headers],0)))</f>
        <v/>
      </c>
      <c r="Q5725" s="30" t="str">
        <f t="shared" si="1432"/>
        <v/>
      </c>
      <c r="R5725" s="31" t="str">
        <f t="shared" si="1433"/>
        <v/>
      </c>
      <c r="S5725" s="34" t="str">
        <f>IF($C5725="","",INDEX(TableLookupSleepQuality[],MATCH($C5725,TableLookupSleepQuality[Sleep Quality Low],1),MATCH(S$1,TableLookupSleepQuality[#Headers],0)))</f>
        <v/>
      </c>
      <c r="T5725" s="35" t="str">
        <f>IF($C5725="","",INDEX(TableLookupSleepQuality[],MATCH($C5725,TableLookupSleepQuality[Sleep Quality Low],1),MATCH(T$1,TableLookupSleepQuality[#Headers],0)))</f>
        <v/>
      </c>
      <c r="X5725" s="36" t="str">
        <f t="shared" si="1434"/>
        <v/>
      </c>
      <c r="Y5725" s="40" t="str">
        <f t="shared" si="1438"/>
        <v/>
      </c>
      <c r="Z5725" s="13" t="str">
        <f t="shared" si="1438"/>
        <v/>
      </c>
      <c r="AA5725" s="13" t="str">
        <f t="shared" si="1438"/>
        <v/>
      </c>
      <c r="AB5725" s="13" t="str">
        <f t="shared" si="1438"/>
        <v/>
      </c>
      <c r="AC5725" s="13" t="str">
        <f t="shared" si="1438"/>
        <v/>
      </c>
      <c r="AD5725" s="13" t="str">
        <f t="shared" si="1438"/>
        <v/>
      </c>
    </row>
    <row r="5726" spans="7:30" x14ac:dyDescent="0.25">
      <c r="G5726" s="18" t="str">
        <f t="shared" si="1425"/>
        <v/>
      </c>
      <c r="H5726" s="22" t="str">
        <f t="shared" si="1426"/>
        <v/>
      </c>
      <c r="I5726" s="23" t="str">
        <f t="shared" si="1427"/>
        <v/>
      </c>
      <c r="J5726" s="22" t="str">
        <f t="shared" si="1428"/>
        <v/>
      </c>
      <c r="K5726" s="24" t="str">
        <f t="shared" si="1429"/>
        <v/>
      </c>
      <c r="L5726" s="42" t="str">
        <f t="shared" si="1435"/>
        <v/>
      </c>
      <c r="M5726" s="43" t="str">
        <f t="shared" si="1436"/>
        <v/>
      </c>
      <c r="N5726" s="26" t="str">
        <f t="shared" si="1430"/>
        <v/>
      </c>
      <c r="O5726" s="26" t="str">
        <f t="shared" si="1431"/>
        <v/>
      </c>
      <c r="P5726" s="28" t="str">
        <f>IF(E5726="","",INDEX(TableLookupWakeUpScore[],MATCH(E5726,TableLookupWakeUpScore[Wake Up],0),MATCH(P$1,TableLookupWakeUpScore[#Headers],0)))</f>
        <v/>
      </c>
      <c r="Q5726" s="30" t="str">
        <f t="shared" si="1432"/>
        <v/>
      </c>
      <c r="R5726" s="31" t="str">
        <f t="shared" si="1433"/>
        <v/>
      </c>
      <c r="S5726" s="34" t="str">
        <f>IF($C5726="","",INDEX(TableLookupSleepQuality[],MATCH($C5726,TableLookupSleepQuality[Sleep Quality Low],1),MATCH(S$1,TableLookupSleepQuality[#Headers],0)))</f>
        <v/>
      </c>
      <c r="T5726" s="35" t="str">
        <f>IF($C5726="","",INDEX(TableLookupSleepQuality[],MATCH($C5726,TableLookupSleepQuality[Sleep Quality Low],1),MATCH(T$1,TableLookupSleepQuality[#Headers],0)))</f>
        <v/>
      </c>
      <c r="X5726" s="36" t="str">
        <f t="shared" si="1434"/>
        <v/>
      </c>
      <c r="Y5726" s="40" t="str">
        <f t="shared" si="1438"/>
        <v/>
      </c>
      <c r="Z5726" s="13" t="str">
        <f t="shared" si="1438"/>
        <v/>
      </c>
      <c r="AA5726" s="13" t="str">
        <f t="shared" si="1438"/>
        <v/>
      </c>
      <c r="AB5726" s="13" t="str">
        <f t="shared" si="1438"/>
        <v/>
      </c>
      <c r="AC5726" s="13" t="str">
        <f t="shared" si="1438"/>
        <v/>
      </c>
      <c r="AD5726" s="13" t="str">
        <f t="shared" si="1438"/>
        <v/>
      </c>
    </row>
    <row r="5727" spans="7:30" x14ac:dyDescent="0.25">
      <c r="G5727" s="18" t="str">
        <f t="shared" si="1425"/>
        <v/>
      </c>
      <c r="H5727" s="22" t="str">
        <f t="shared" si="1426"/>
        <v/>
      </c>
      <c r="I5727" s="23" t="str">
        <f t="shared" si="1427"/>
        <v/>
      </c>
      <c r="J5727" s="22" t="str">
        <f t="shared" si="1428"/>
        <v/>
      </c>
      <c r="K5727" s="24" t="str">
        <f t="shared" si="1429"/>
        <v/>
      </c>
      <c r="L5727" s="42" t="str">
        <f t="shared" si="1435"/>
        <v/>
      </c>
      <c r="M5727" s="43" t="str">
        <f t="shared" si="1436"/>
        <v/>
      </c>
      <c r="N5727" s="26" t="str">
        <f t="shared" si="1430"/>
        <v/>
      </c>
      <c r="O5727" s="26" t="str">
        <f t="shared" si="1431"/>
        <v/>
      </c>
      <c r="P5727" s="28" t="str">
        <f>IF(E5727="","",INDEX(TableLookupWakeUpScore[],MATCH(E5727,TableLookupWakeUpScore[Wake Up],0),MATCH(P$1,TableLookupWakeUpScore[#Headers],0)))</f>
        <v/>
      </c>
      <c r="Q5727" s="30" t="str">
        <f t="shared" si="1432"/>
        <v/>
      </c>
      <c r="R5727" s="31" t="str">
        <f t="shared" si="1433"/>
        <v/>
      </c>
      <c r="S5727" s="34" t="str">
        <f>IF($C5727="","",INDEX(TableLookupSleepQuality[],MATCH($C5727,TableLookupSleepQuality[Sleep Quality Low],1),MATCH(S$1,TableLookupSleepQuality[#Headers],0)))</f>
        <v/>
      </c>
      <c r="T5727" s="35" t="str">
        <f>IF($C5727="","",INDEX(TableLookupSleepQuality[],MATCH($C5727,TableLookupSleepQuality[Sleep Quality Low],1),MATCH(T$1,TableLookupSleepQuality[#Headers],0)))</f>
        <v/>
      </c>
      <c r="X5727" s="36" t="str">
        <f t="shared" si="1434"/>
        <v/>
      </c>
      <c r="Y5727" s="40" t="str">
        <f t="shared" si="1438"/>
        <v/>
      </c>
      <c r="Z5727" s="13" t="str">
        <f t="shared" si="1438"/>
        <v/>
      </c>
      <c r="AA5727" s="13" t="str">
        <f t="shared" si="1438"/>
        <v/>
      </c>
      <c r="AB5727" s="13" t="str">
        <f t="shared" si="1438"/>
        <v/>
      </c>
      <c r="AC5727" s="13" t="str">
        <f t="shared" si="1438"/>
        <v/>
      </c>
      <c r="AD5727" s="13" t="str">
        <f t="shared" si="1438"/>
        <v/>
      </c>
    </row>
    <row r="5728" spans="7:30" x14ac:dyDescent="0.25">
      <c r="G5728" s="18" t="str">
        <f t="shared" si="1425"/>
        <v/>
      </c>
      <c r="H5728" s="22" t="str">
        <f t="shared" si="1426"/>
        <v/>
      </c>
      <c r="I5728" s="23" t="str">
        <f t="shared" si="1427"/>
        <v/>
      </c>
      <c r="J5728" s="22" t="str">
        <f t="shared" si="1428"/>
        <v/>
      </c>
      <c r="K5728" s="24" t="str">
        <f t="shared" si="1429"/>
        <v/>
      </c>
      <c r="L5728" s="42" t="str">
        <f t="shared" si="1435"/>
        <v/>
      </c>
      <c r="M5728" s="43" t="str">
        <f t="shared" si="1436"/>
        <v/>
      </c>
      <c r="N5728" s="26" t="str">
        <f t="shared" si="1430"/>
        <v/>
      </c>
      <c r="O5728" s="26" t="str">
        <f t="shared" si="1431"/>
        <v/>
      </c>
      <c r="P5728" s="28" t="str">
        <f>IF(E5728="","",INDEX(TableLookupWakeUpScore[],MATCH(E5728,TableLookupWakeUpScore[Wake Up],0),MATCH(P$1,TableLookupWakeUpScore[#Headers],0)))</f>
        <v/>
      </c>
      <c r="Q5728" s="30" t="str">
        <f t="shared" si="1432"/>
        <v/>
      </c>
      <c r="R5728" s="31" t="str">
        <f t="shared" si="1433"/>
        <v/>
      </c>
      <c r="S5728" s="34" t="str">
        <f>IF($C5728="","",INDEX(TableLookupSleepQuality[],MATCH($C5728,TableLookupSleepQuality[Sleep Quality Low],1),MATCH(S$1,TableLookupSleepQuality[#Headers],0)))</f>
        <v/>
      </c>
      <c r="T5728" s="35" t="str">
        <f>IF($C5728="","",INDEX(TableLookupSleepQuality[],MATCH($C5728,TableLookupSleepQuality[Sleep Quality Low],1),MATCH(T$1,TableLookupSleepQuality[#Headers],0)))</f>
        <v/>
      </c>
      <c r="X5728" s="36" t="str">
        <f t="shared" si="1434"/>
        <v/>
      </c>
      <c r="Y5728" s="40" t="str">
        <f t="shared" si="1438"/>
        <v/>
      </c>
      <c r="Z5728" s="13" t="str">
        <f t="shared" si="1438"/>
        <v/>
      </c>
      <c r="AA5728" s="13" t="str">
        <f t="shared" si="1438"/>
        <v/>
      </c>
      <c r="AB5728" s="13" t="str">
        <f t="shared" si="1438"/>
        <v/>
      </c>
      <c r="AC5728" s="13" t="str">
        <f t="shared" si="1438"/>
        <v/>
      </c>
      <c r="AD5728" s="13" t="str">
        <f t="shared" si="1438"/>
        <v/>
      </c>
    </row>
    <row r="5729" spans="7:30" x14ac:dyDescent="0.25">
      <c r="G5729" s="18" t="str">
        <f t="shared" si="1425"/>
        <v/>
      </c>
      <c r="H5729" s="22" t="str">
        <f t="shared" si="1426"/>
        <v/>
      </c>
      <c r="I5729" s="23" t="str">
        <f t="shared" si="1427"/>
        <v/>
      </c>
      <c r="J5729" s="22" t="str">
        <f t="shared" si="1428"/>
        <v/>
      </c>
      <c r="K5729" s="24" t="str">
        <f t="shared" si="1429"/>
        <v/>
      </c>
      <c r="L5729" s="42" t="str">
        <f t="shared" si="1435"/>
        <v/>
      </c>
      <c r="M5729" s="43" t="str">
        <f t="shared" si="1436"/>
        <v/>
      </c>
      <c r="N5729" s="26" t="str">
        <f t="shared" si="1430"/>
        <v/>
      </c>
      <c r="O5729" s="26" t="str">
        <f t="shared" si="1431"/>
        <v/>
      </c>
      <c r="P5729" s="28" t="str">
        <f>IF(E5729="","",INDEX(TableLookupWakeUpScore[],MATCH(E5729,TableLookupWakeUpScore[Wake Up],0),MATCH(P$1,TableLookupWakeUpScore[#Headers],0)))</f>
        <v/>
      </c>
      <c r="Q5729" s="30" t="str">
        <f t="shared" si="1432"/>
        <v/>
      </c>
      <c r="R5729" s="31" t="str">
        <f t="shared" si="1433"/>
        <v/>
      </c>
      <c r="S5729" s="34" t="str">
        <f>IF($C5729="","",INDEX(TableLookupSleepQuality[],MATCH($C5729,TableLookupSleepQuality[Sleep Quality Low],1),MATCH(S$1,TableLookupSleepQuality[#Headers],0)))</f>
        <v/>
      </c>
      <c r="T5729" s="35" t="str">
        <f>IF($C5729="","",INDEX(TableLookupSleepQuality[],MATCH($C5729,TableLookupSleepQuality[Sleep Quality Low],1),MATCH(T$1,TableLookupSleepQuality[#Headers],0)))</f>
        <v/>
      </c>
      <c r="X5729" s="36" t="str">
        <f t="shared" si="1434"/>
        <v/>
      </c>
      <c r="Y5729" s="40" t="str">
        <f t="shared" si="1438"/>
        <v/>
      </c>
      <c r="Z5729" s="13" t="str">
        <f t="shared" si="1438"/>
        <v/>
      </c>
      <c r="AA5729" s="13" t="str">
        <f t="shared" si="1438"/>
        <v/>
      </c>
      <c r="AB5729" s="13" t="str">
        <f t="shared" si="1438"/>
        <v/>
      </c>
      <c r="AC5729" s="13" t="str">
        <f t="shared" si="1438"/>
        <v/>
      </c>
      <c r="AD5729" s="13" t="str">
        <f t="shared" si="1438"/>
        <v/>
      </c>
    </row>
    <row r="5730" spans="7:30" x14ac:dyDescent="0.25">
      <c r="G5730" s="18" t="str">
        <f t="shared" si="1425"/>
        <v/>
      </c>
      <c r="H5730" s="22" t="str">
        <f t="shared" si="1426"/>
        <v/>
      </c>
      <c r="I5730" s="23" t="str">
        <f t="shared" si="1427"/>
        <v/>
      </c>
      <c r="J5730" s="22" t="str">
        <f t="shared" si="1428"/>
        <v/>
      </c>
      <c r="K5730" s="24" t="str">
        <f t="shared" si="1429"/>
        <v/>
      </c>
      <c r="L5730" s="42" t="str">
        <f t="shared" si="1435"/>
        <v/>
      </c>
      <c r="M5730" s="43" t="str">
        <f t="shared" si="1436"/>
        <v/>
      </c>
      <c r="N5730" s="26" t="str">
        <f t="shared" si="1430"/>
        <v/>
      </c>
      <c r="O5730" s="26" t="str">
        <f t="shared" si="1431"/>
        <v/>
      </c>
      <c r="P5730" s="28" t="str">
        <f>IF(E5730="","",INDEX(TableLookupWakeUpScore[],MATCH(E5730,TableLookupWakeUpScore[Wake Up],0),MATCH(P$1,TableLookupWakeUpScore[#Headers],0)))</f>
        <v/>
      </c>
      <c r="Q5730" s="30" t="str">
        <f t="shared" si="1432"/>
        <v/>
      </c>
      <c r="R5730" s="31" t="str">
        <f t="shared" si="1433"/>
        <v/>
      </c>
      <c r="S5730" s="34" t="str">
        <f>IF($C5730="","",INDEX(TableLookupSleepQuality[],MATCH($C5730,TableLookupSleepQuality[Sleep Quality Low],1),MATCH(S$1,TableLookupSleepQuality[#Headers],0)))</f>
        <v/>
      </c>
      <c r="T5730" s="35" t="str">
        <f>IF($C5730="","",INDEX(TableLookupSleepQuality[],MATCH($C5730,TableLookupSleepQuality[Sleep Quality Low],1),MATCH(T$1,TableLookupSleepQuality[#Headers],0)))</f>
        <v/>
      </c>
      <c r="X5730" s="36" t="str">
        <f t="shared" si="1434"/>
        <v/>
      </c>
      <c r="Y5730" s="40" t="str">
        <f t="shared" si="1438"/>
        <v/>
      </c>
      <c r="Z5730" s="13" t="str">
        <f t="shared" si="1438"/>
        <v/>
      </c>
      <c r="AA5730" s="13" t="str">
        <f t="shared" si="1438"/>
        <v/>
      </c>
      <c r="AB5730" s="13" t="str">
        <f t="shared" si="1438"/>
        <v/>
      </c>
      <c r="AC5730" s="13" t="str">
        <f t="shared" si="1438"/>
        <v/>
      </c>
      <c r="AD5730" s="13" t="str">
        <f t="shared" si="1438"/>
        <v/>
      </c>
    </row>
    <row r="5731" spans="7:30" x14ac:dyDescent="0.25">
      <c r="G5731" s="18" t="str">
        <f t="shared" si="1425"/>
        <v/>
      </c>
      <c r="H5731" s="22" t="str">
        <f t="shared" si="1426"/>
        <v/>
      </c>
      <c r="I5731" s="23" t="str">
        <f t="shared" si="1427"/>
        <v/>
      </c>
      <c r="J5731" s="22" t="str">
        <f t="shared" si="1428"/>
        <v/>
      </c>
      <c r="K5731" s="24" t="str">
        <f t="shared" si="1429"/>
        <v/>
      </c>
      <c r="L5731" s="42" t="str">
        <f t="shared" si="1435"/>
        <v/>
      </c>
      <c r="M5731" s="43" t="str">
        <f t="shared" si="1436"/>
        <v/>
      </c>
      <c r="N5731" s="26" t="str">
        <f t="shared" si="1430"/>
        <v/>
      </c>
      <c r="O5731" s="26" t="str">
        <f t="shared" si="1431"/>
        <v/>
      </c>
      <c r="P5731" s="28" t="str">
        <f>IF(E5731="","",INDEX(TableLookupWakeUpScore[],MATCH(E5731,TableLookupWakeUpScore[Wake Up],0),MATCH(P$1,TableLookupWakeUpScore[#Headers],0)))</f>
        <v/>
      </c>
      <c r="Q5731" s="30" t="str">
        <f t="shared" si="1432"/>
        <v/>
      </c>
      <c r="R5731" s="31" t="str">
        <f t="shared" si="1433"/>
        <v/>
      </c>
      <c r="S5731" s="34" t="str">
        <f>IF($C5731="","",INDEX(TableLookupSleepQuality[],MATCH($C5731,TableLookupSleepQuality[Sleep Quality Low],1),MATCH(S$1,TableLookupSleepQuality[#Headers],0)))</f>
        <v/>
      </c>
      <c r="T5731" s="35" t="str">
        <f>IF($C5731="","",INDEX(TableLookupSleepQuality[],MATCH($C5731,TableLookupSleepQuality[Sleep Quality Low],1),MATCH(T$1,TableLookupSleepQuality[#Headers],0)))</f>
        <v/>
      </c>
      <c r="X5731" s="36" t="str">
        <f t="shared" si="1434"/>
        <v/>
      </c>
      <c r="Y5731" s="40" t="str">
        <f t="shared" ref="Y5731:AD5746" si="1439">IF(OR($X5731="NO",$X5731=""),"",IF(COUNTIF($F5731,"*" &amp; Y$1 &amp; "*"),"YES","NO"))</f>
        <v/>
      </c>
      <c r="Z5731" s="13" t="str">
        <f t="shared" si="1439"/>
        <v/>
      </c>
      <c r="AA5731" s="13" t="str">
        <f t="shared" si="1439"/>
        <v/>
      </c>
      <c r="AB5731" s="13" t="str">
        <f t="shared" si="1439"/>
        <v/>
      </c>
      <c r="AC5731" s="13" t="str">
        <f t="shared" si="1439"/>
        <v/>
      </c>
      <c r="AD5731" s="13" t="str">
        <f t="shared" si="1439"/>
        <v/>
      </c>
    </row>
    <row r="5732" spans="7:30" x14ac:dyDescent="0.25">
      <c r="G5732" s="18" t="str">
        <f t="shared" si="1425"/>
        <v/>
      </c>
      <c r="H5732" s="22" t="str">
        <f t="shared" si="1426"/>
        <v/>
      </c>
      <c r="I5732" s="23" t="str">
        <f t="shared" si="1427"/>
        <v/>
      </c>
      <c r="J5732" s="22" t="str">
        <f t="shared" si="1428"/>
        <v/>
      </c>
      <c r="K5732" s="24" t="str">
        <f t="shared" si="1429"/>
        <v/>
      </c>
      <c r="L5732" s="42" t="str">
        <f t="shared" si="1435"/>
        <v/>
      </c>
      <c r="M5732" s="43" t="str">
        <f t="shared" si="1436"/>
        <v/>
      </c>
      <c r="N5732" s="26" t="str">
        <f t="shared" si="1430"/>
        <v/>
      </c>
      <c r="O5732" s="26" t="str">
        <f t="shared" si="1431"/>
        <v/>
      </c>
      <c r="P5732" s="28" t="str">
        <f>IF(E5732="","",INDEX(TableLookupWakeUpScore[],MATCH(E5732,TableLookupWakeUpScore[Wake Up],0),MATCH(P$1,TableLookupWakeUpScore[#Headers],0)))</f>
        <v/>
      </c>
      <c r="Q5732" s="30" t="str">
        <f t="shared" si="1432"/>
        <v/>
      </c>
      <c r="R5732" s="31" t="str">
        <f t="shared" si="1433"/>
        <v/>
      </c>
      <c r="S5732" s="34" t="str">
        <f>IF($C5732="","",INDEX(TableLookupSleepQuality[],MATCH($C5732,TableLookupSleepQuality[Sleep Quality Low],1),MATCH(S$1,TableLookupSleepQuality[#Headers],0)))</f>
        <v/>
      </c>
      <c r="T5732" s="35" t="str">
        <f>IF($C5732="","",INDEX(TableLookupSleepQuality[],MATCH($C5732,TableLookupSleepQuality[Sleep Quality Low],1),MATCH(T$1,TableLookupSleepQuality[#Headers],0)))</f>
        <v/>
      </c>
      <c r="X5732" s="36" t="str">
        <f t="shared" si="1434"/>
        <v/>
      </c>
      <c r="Y5732" s="40" t="str">
        <f t="shared" si="1439"/>
        <v/>
      </c>
      <c r="Z5732" s="13" t="str">
        <f t="shared" si="1439"/>
        <v/>
      </c>
      <c r="AA5732" s="13" t="str">
        <f t="shared" si="1439"/>
        <v/>
      </c>
      <c r="AB5732" s="13" t="str">
        <f t="shared" si="1439"/>
        <v/>
      </c>
      <c r="AC5732" s="13" t="str">
        <f t="shared" si="1439"/>
        <v/>
      </c>
      <c r="AD5732" s="13" t="str">
        <f t="shared" si="1439"/>
        <v/>
      </c>
    </row>
    <row r="5733" spans="7:30" x14ac:dyDescent="0.25">
      <c r="G5733" s="18" t="str">
        <f t="shared" si="1425"/>
        <v/>
      </c>
      <c r="H5733" s="22" t="str">
        <f t="shared" si="1426"/>
        <v/>
      </c>
      <c r="I5733" s="23" t="str">
        <f t="shared" si="1427"/>
        <v/>
      </c>
      <c r="J5733" s="22" t="str">
        <f t="shared" si="1428"/>
        <v/>
      </c>
      <c r="K5733" s="24" t="str">
        <f t="shared" si="1429"/>
        <v/>
      </c>
      <c r="L5733" s="42" t="str">
        <f t="shared" si="1435"/>
        <v/>
      </c>
      <c r="M5733" s="43" t="str">
        <f t="shared" si="1436"/>
        <v/>
      </c>
      <c r="N5733" s="26" t="str">
        <f t="shared" si="1430"/>
        <v/>
      </c>
      <c r="O5733" s="26" t="str">
        <f t="shared" si="1431"/>
        <v/>
      </c>
      <c r="P5733" s="28" t="str">
        <f>IF(E5733="","",INDEX(TableLookupWakeUpScore[],MATCH(E5733,TableLookupWakeUpScore[Wake Up],0),MATCH(P$1,TableLookupWakeUpScore[#Headers],0)))</f>
        <v/>
      </c>
      <c r="Q5733" s="30" t="str">
        <f t="shared" si="1432"/>
        <v/>
      </c>
      <c r="R5733" s="31" t="str">
        <f t="shared" si="1433"/>
        <v/>
      </c>
      <c r="S5733" s="34" t="str">
        <f>IF($C5733="","",INDEX(TableLookupSleepQuality[],MATCH($C5733,TableLookupSleepQuality[Sleep Quality Low],1),MATCH(S$1,TableLookupSleepQuality[#Headers],0)))</f>
        <v/>
      </c>
      <c r="T5733" s="35" t="str">
        <f>IF($C5733="","",INDEX(TableLookupSleepQuality[],MATCH($C5733,TableLookupSleepQuality[Sleep Quality Low],1),MATCH(T$1,TableLookupSleepQuality[#Headers],0)))</f>
        <v/>
      </c>
      <c r="X5733" s="36" t="str">
        <f t="shared" si="1434"/>
        <v/>
      </c>
      <c r="Y5733" s="40" t="str">
        <f t="shared" si="1439"/>
        <v/>
      </c>
      <c r="Z5733" s="13" t="str">
        <f t="shared" si="1439"/>
        <v/>
      </c>
      <c r="AA5733" s="13" t="str">
        <f t="shared" si="1439"/>
        <v/>
      </c>
      <c r="AB5733" s="13" t="str">
        <f t="shared" si="1439"/>
        <v/>
      </c>
      <c r="AC5733" s="13" t="str">
        <f t="shared" si="1439"/>
        <v/>
      </c>
      <c r="AD5733" s="13" t="str">
        <f t="shared" si="1439"/>
        <v/>
      </c>
    </row>
    <row r="5734" spans="7:30" x14ac:dyDescent="0.25">
      <c r="G5734" s="18" t="str">
        <f t="shared" si="1425"/>
        <v/>
      </c>
      <c r="H5734" s="22" t="str">
        <f t="shared" si="1426"/>
        <v/>
      </c>
      <c r="I5734" s="23" t="str">
        <f t="shared" si="1427"/>
        <v/>
      </c>
      <c r="J5734" s="22" t="str">
        <f t="shared" si="1428"/>
        <v/>
      </c>
      <c r="K5734" s="24" t="str">
        <f t="shared" si="1429"/>
        <v/>
      </c>
      <c r="L5734" s="42" t="str">
        <f t="shared" si="1435"/>
        <v/>
      </c>
      <c r="M5734" s="43" t="str">
        <f t="shared" si="1436"/>
        <v/>
      </c>
      <c r="N5734" s="26" t="str">
        <f t="shared" si="1430"/>
        <v/>
      </c>
      <c r="O5734" s="26" t="str">
        <f t="shared" si="1431"/>
        <v/>
      </c>
      <c r="P5734" s="28" t="str">
        <f>IF(E5734="","",INDEX(TableLookupWakeUpScore[],MATCH(E5734,TableLookupWakeUpScore[Wake Up],0),MATCH(P$1,TableLookupWakeUpScore[#Headers],0)))</f>
        <v/>
      </c>
      <c r="Q5734" s="30" t="str">
        <f t="shared" si="1432"/>
        <v/>
      </c>
      <c r="R5734" s="31" t="str">
        <f t="shared" si="1433"/>
        <v/>
      </c>
      <c r="S5734" s="34" t="str">
        <f>IF($C5734="","",INDEX(TableLookupSleepQuality[],MATCH($C5734,TableLookupSleepQuality[Sleep Quality Low],1),MATCH(S$1,TableLookupSleepQuality[#Headers],0)))</f>
        <v/>
      </c>
      <c r="T5734" s="35" t="str">
        <f>IF($C5734="","",INDEX(TableLookupSleepQuality[],MATCH($C5734,TableLookupSleepQuality[Sleep Quality Low],1),MATCH(T$1,TableLookupSleepQuality[#Headers],0)))</f>
        <v/>
      </c>
      <c r="X5734" s="36" t="str">
        <f t="shared" si="1434"/>
        <v/>
      </c>
      <c r="Y5734" s="40" t="str">
        <f t="shared" si="1439"/>
        <v/>
      </c>
      <c r="Z5734" s="13" t="str">
        <f t="shared" si="1439"/>
        <v/>
      </c>
      <c r="AA5734" s="13" t="str">
        <f t="shared" si="1439"/>
        <v/>
      </c>
      <c r="AB5734" s="13" t="str">
        <f t="shared" si="1439"/>
        <v/>
      </c>
      <c r="AC5734" s="13" t="str">
        <f t="shared" si="1439"/>
        <v/>
      </c>
      <c r="AD5734" s="13" t="str">
        <f t="shared" si="1439"/>
        <v/>
      </c>
    </row>
    <row r="5735" spans="7:30" x14ac:dyDescent="0.25">
      <c r="G5735" s="18" t="str">
        <f t="shared" si="1425"/>
        <v/>
      </c>
      <c r="H5735" s="22" t="str">
        <f t="shared" si="1426"/>
        <v/>
      </c>
      <c r="I5735" s="23" t="str">
        <f t="shared" si="1427"/>
        <v/>
      </c>
      <c r="J5735" s="22" t="str">
        <f t="shared" si="1428"/>
        <v/>
      </c>
      <c r="K5735" s="24" t="str">
        <f t="shared" si="1429"/>
        <v/>
      </c>
      <c r="L5735" s="42" t="str">
        <f t="shared" si="1435"/>
        <v/>
      </c>
      <c r="M5735" s="43" t="str">
        <f t="shared" si="1436"/>
        <v/>
      </c>
      <c r="N5735" s="26" t="str">
        <f t="shared" si="1430"/>
        <v/>
      </c>
      <c r="O5735" s="26" t="str">
        <f t="shared" si="1431"/>
        <v/>
      </c>
      <c r="P5735" s="28" t="str">
        <f>IF(E5735="","",INDEX(TableLookupWakeUpScore[],MATCH(E5735,TableLookupWakeUpScore[Wake Up],0),MATCH(P$1,TableLookupWakeUpScore[#Headers],0)))</f>
        <v/>
      </c>
      <c r="Q5735" s="30" t="str">
        <f t="shared" si="1432"/>
        <v/>
      </c>
      <c r="R5735" s="31" t="str">
        <f t="shared" si="1433"/>
        <v/>
      </c>
      <c r="S5735" s="34" t="str">
        <f>IF($C5735="","",INDEX(TableLookupSleepQuality[],MATCH($C5735,TableLookupSleepQuality[Sleep Quality Low],1),MATCH(S$1,TableLookupSleepQuality[#Headers],0)))</f>
        <v/>
      </c>
      <c r="T5735" s="35" t="str">
        <f>IF($C5735="","",INDEX(TableLookupSleepQuality[],MATCH($C5735,TableLookupSleepQuality[Sleep Quality Low],1),MATCH(T$1,TableLookupSleepQuality[#Headers],0)))</f>
        <v/>
      </c>
      <c r="X5735" s="36" t="str">
        <f t="shared" si="1434"/>
        <v/>
      </c>
      <c r="Y5735" s="40" t="str">
        <f t="shared" si="1439"/>
        <v/>
      </c>
      <c r="Z5735" s="13" t="str">
        <f t="shared" si="1439"/>
        <v/>
      </c>
      <c r="AA5735" s="13" t="str">
        <f t="shared" si="1439"/>
        <v/>
      </c>
      <c r="AB5735" s="13" t="str">
        <f t="shared" si="1439"/>
        <v/>
      </c>
      <c r="AC5735" s="13" t="str">
        <f t="shared" si="1439"/>
        <v/>
      </c>
      <c r="AD5735" s="13" t="str">
        <f t="shared" si="1439"/>
        <v/>
      </c>
    </row>
    <row r="5736" spans="7:30" x14ac:dyDescent="0.25">
      <c r="G5736" s="18" t="str">
        <f t="shared" si="1425"/>
        <v/>
      </c>
      <c r="H5736" s="22" t="str">
        <f t="shared" si="1426"/>
        <v/>
      </c>
      <c r="I5736" s="23" t="str">
        <f t="shared" si="1427"/>
        <v/>
      </c>
      <c r="J5736" s="22" t="str">
        <f t="shared" si="1428"/>
        <v/>
      </c>
      <c r="K5736" s="24" t="str">
        <f t="shared" si="1429"/>
        <v/>
      </c>
      <c r="L5736" s="42" t="str">
        <f t="shared" si="1435"/>
        <v/>
      </c>
      <c r="M5736" s="43" t="str">
        <f t="shared" si="1436"/>
        <v/>
      </c>
      <c r="N5736" s="26" t="str">
        <f t="shared" si="1430"/>
        <v/>
      </c>
      <c r="O5736" s="26" t="str">
        <f t="shared" si="1431"/>
        <v/>
      </c>
      <c r="P5736" s="28" t="str">
        <f>IF(E5736="","",INDEX(TableLookupWakeUpScore[],MATCH(E5736,TableLookupWakeUpScore[Wake Up],0),MATCH(P$1,TableLookupWakeUpScore[#Headers],0)))</f>
        <v/>
      </c>
      <c r="Q5736" s="30" t="str">
        <f t="shared" si="1432"/>
        <v/>
      </c>
      <c r="R5736" s="31" t="str">
        <f t="shared" si="1433"/>
        <v/>
      </c>
      <c r="S5736" s="34" t="str">
        <f>IF($C5736="","",INDEX(TableLookupSleepQuality[],MATCH($C5736,TableLookupSleepQuality[Sleep Quality Low],1),MATCH(S$1,TableLookupSleepQuality[#Headers],0)))</f>
        <v/>
      </c>
      <c r="T5736" s="35" t="str">
        <f>IF($C5736="","",INDEX(TableLookupSleepQuality[],MATCH($C5736,TableLookupSleepQuality[Sleep Quality Low],1),MATCH(T$1,TableLookupSleepQuality[#Headers],0)))</f>
        <v/>
      </c>
      <c r="X5736" s="36" t="str">
        <f t="shared" si="1434"/>
        <v/>
      </c>
      <c r="Y5736" s="40" t="str">
        <f t="shared" si="1439"/>
        <v/>
      </c>
      <c r="Z5736" s="13" t="str">
        <f t="shared" si="1439"/>
        <v/>
      </c>
      <c r="AA5736" s="13" t="str">
        <f t="shared" si="1439"/>
        <v/>
      </c>
      <c r="AB5736" s="13" t="str">
        <f t="shared" si="1439"/>
        <v/>
      </c>
      <c r="AC5736" s="13" t="str">
        <f t="shared" si="1439"/>
        <v/>
      </c>
      <c r="AD5736" s="13" t="str">
        <f t="shared" si="1439"/>
        <v/>
      </c>
    </row>
    <row r="5737" spans="7:30" x14ac:dyDescent="0.25">
      <c r="G5737" s="18" t="str">
        <f t="shared" si="1425"/>
        <v/>
      </c>
      <c r="H5737" s="22" t="str">
        <f t="shared" si="1426"/>
        <v/>
      </c>
      <c r="I5737" s="23" t="str">
        <f t="shared" si="1427"/>
        <v/>
      </c>
      <c r="J5737" s="22" t="str">
        <f t="shared" si="1428"/>
        <v/>
      </c>
      <c r="K5737" s="24" t="str">
        <f t="shared" si="1429"/>
        <v/>
      </c>
      <c r="L5737" s="42" t="str">
        <f t="shared" si="1435"/>
        <v/>
      </c>
      <c r="M5737" s="43" t="str">
        <f t="shared" si="1436"/>
        <v/>
      </c>
      <c r="N5737" s="26" t="str">
        <f t="shared" si="1430"/>
        <v/>
      </c>
      <c r="O5737" s="26" t="str">
        <f t="shared" si="1431"/>
        <v/>
      </c>
      <c r="P5737" s="28" t="str">
        <f>IF(E5737="","",INDEX(TableLookupWakeUpScore[],MATCH(E5737,TableLookupWakeUpScore[Wake Up],0),MATCH(P$1,TableLookupWakeUpScore[#Headers],0)))</f>
        <v/>
      </c>
      <c r="Q5737" s="30" t="str">
        <f t="shared" si="1432"/>
        <v/>
      </c>
      <c r="R5737" s="31" t="str">
        <f t="shared" si="1433"/>
        <v/>
      </c>
      <c r="S5737" s="34" t="str">
        <f>IF($C5737="","",INDEX(TableLookupSleepQuality[],MATCH($C5737,TableLookupSleepQuality[Sleep Quality Low],1),MATCH(S$1,TableLookupSleepQuality[#Headers],0)))</f>
        <v/>
      </c>
      <c r="T5737" s="35" t="str">
        <f>IF($C5737="","",INDEX(TableLookupSleepQuality[],MATCH($C5737,TableLookupSleepQuality[Sleep Quality Low],1),MATCH(T$1,TableLookupSleepQuality[#Headers],0)))</f>
        <v/>
      </c>
      <c r="X5737" s="36" t="str">
        <f t="shared" si="1434"/>
        <v/>
      </c>
      <c r="Y5737" s="40" t="str">
        <f t="shared" si="1439"/>
        <v/>
      </c>
      <c r="Z5737" s="13" t="str">
        <f t="shared" si="1439"/>
        <v/>
      </c>
      <c r="AA5737" s="13" t="str">
        <f t="shared" si="1439"/>
        <v/>
      </c>
      <c r="AB5737" s="13" t="str">
        <f t="shared" si="1439"/>
        <v/>
      </c>
      <c r="AC5737" s="13" t="str">
        <f t="shared" si="1439"/>
        <v/>
      </c>
      <c r="AD5737" s="13" t="str">
        <f t="shared" si="1439"/>
        <v/>
      </c>
    </row>
    <row r="5738" spans="7:30" x14ac:dyDescent="0.25">
      <c r="G5738" s="18" t="str">
        <f t="shared" si="1425"/>
        <v/>
      </c>
      <c r="H5738" s="22" t="str">
        <f t="shared" si="1426"/>
        <v/>
      </c>
      <c r="I5738" s="23" t="str">
        <f t="shared" si="1427"/>
        <v/>
      </c>
      <c r="J5738" s="22" t="str">
        <f t="shared" si="1428"/>
        <v/>
      </c>
      <c r="K5738" s="24" t="str">
        <f t="shared" si="1429"/>
        <v/>
      </c>
      <c r="L5738" s="42" t="str">
        <f t="shared" si="1435"/>
        <v/>
      </c>
      <c r="M5738" s="43" t="str">
        <f t="shared" si="1436"/>
        <v/>
      </c>
      <c r="N5738" s="26" t="str">
        <f t="shared" si="1430"/>
        <v/>
      </c>
      <c r="O5738" s="26" t="str">
        <f t="shared" si="1431"/>
        <v/>
      </c>
      <c r="P5738" s="28" t="str">
        <f>IF(E5738="","",INDEX(TableLookupWakeUpScore[],MATCH(E5738,TableLookupWakeUpScore[Wake Up],0),MATCH(P$1,TableLookupWakeUpScore[#Headers],0)))</f>
        <v/>
      </c>
      <c r="Q5738" s="30" t="str">
        <f t="shared" si="1432"/>
        <v/>
      </c>
      <c r="R5738" s="31" t="str">
        <f t="shared" si="1433"/>
        <v/>
      </c>
      <c r="S5738" s="34" t="str">
        <f>IF($C5738="","",INDEX(TableLookupSleepQuality[],MATCH($C5738,TableLookupSleepQuality[Sleep Quality Low],1),MATCH(S$1,TableLookupSleepQuality[#Headers],0)))</f>
        <v/>
      </c>
      <c r="T5738" s="35" t="str">
        <f>IF($C5738="","",INDEX(TableLookupSleepQuality[],MATCH($C5738,TableLookupSleepQuality[Sleep Quality Low],1),MATCH(T$1,TableLookupSleepQuality[#Headers],0)))</f>
        <v/>
      </c>
      <c r="X5738" s="36" t="str">
        <f t="shared" si="1434"/>
        <v/>
      </c>
      <c r="Y5738" s="40" t="str">
        <f t="shared" si="1439"/>
        <v/>
      </c>
      <c r="Z5738" s="13" t="str">
        <f t="shared" si="1439"/>
        <v/>
      </c>
      <c r="AA5738" s="13" t="str">
        <f t="shared" si="1439"/>
        <v/>
      </c>
      <c r="AB5738" s="13" t="str">
        <f t="shared" si="1439"/>
        <v/>
      </c>
      <c r="AC5738" s="13" t="str">
        <f t="shared" si="1439"/>
        <v/>
      </c>
      <c r="AD5738" s="13" t="str">
        <f t="shared" si="1439"/>
        <v/>
      </c>
    </row>
    <row r="5739" spans="7:30" x14ac:dyDescent="0.25">
      <c r="G5739" s="18" t="str">
        <f t="shared" si="1425"/>
        <v/>
      </c>
      <c r="H5739" s="22" t="str">
        <f t="shared" si="1426"/>
        <v/>
      </c>
      <c r="I5739" s="23" t="str">
        <f t="shared" si="1427"/>
        <v/>
      </c>
      <c r="J5739" s="22" t="str">
        <f t="shared" si="1428"/>
        <v/>
      </c>
      <c r="K5739" s="24" t="str">
        <f t="shared" si="1429"/>
        <v/>
      </c>
      <c r="L5739" s="42" t="str">
        <f t="shared" si="1435"/>
        <v/>
      </c>
      <c r="M5739" s="43" t="str">
        <f t="shared" si="1436"/>
        <v/>
      </c>
      <c r="N5739" s="26" t="str">
        <f t="shared" si="1430"/>
        <v/>
      </c>
      <c r="O5739" s="26" t="str">
        <f t="shared" si="1431"/>
        <v/>
      </c>
      <c r="P5739" s="28" t="str">
        <f>IF(E5739="","",INDEX(TableLookupWakeUpScore[],MATCH(E5739,TableLookupWakeUpScore[Wake Up],0),MATCH(P$1,TableLookupWakeUpScore[#Headers],0)))</f>
        <v/>
      </c>
      <c r="Q5739" s="30" t="str">
        <f t="shared" si="1432"/>
        <v/>
      </c>
      <c r="R5739" s="31" t="str">
        <f t="shared" si="1433"/>
        <v/>
      </c>
      <c r="S5739" s="34" t="str">
        <f>IF($C5739="","",INDEX(TableLookupSleepQuality[],MATCH($C5739,TableLookupSleepQuality[Sleep Quality Low],1),MATCH(S$1,TableLookupSleepQuality[#Headers],0)))</f>
        <v/>
      </c>
      <c r="T5739" s="35" t="str">
        <f>IF($C5739="","",INDEX(TableLookupSleepQuality[],MATCH($C5739,TableLookupSleepQuality[Sleep Quality Low],1),MATCH(T$1,TableLookupSleepQuality[#Headers],0)))</f>
        <v/>
      </c>
      <c r="X5739" s="36" t="str">
        <f t="shared" si="1434"/>
        <v/>
      </c>
      <c r="Y5739" s="40" t="str">
        <f t="shared" si="1439"/>
        <v/>
      </c>
      <c r="Z5739" s="13" t="str">
        <f t="shared" si="1439"/>
        <v/>
      </c>
      <c r="AA5739" s="13" t="str">
        <f t="shared" si="1439"/>
        <v/>
      </c>
      <c r="AB5739" s="13" t="str">
        <f t="shared" si="1439"/>
        <v/>
      </c>
      <c r="AC5739" s="13" t="str">
        <f t="shared" si="1439"/>
        <v/>
      </c>
      <c r="AD5739" s="13" t="str">
        <f t="shared" si="1439"/>
        <v/>
      </c>
    </row>
    <row r="5740" spans="7:30" x14ac:dyDescent="0.25">
      <c r="G5740" s="18" t="str">
        <f t="shared" si="1425"/>
        <v/>
      </c>
      <c r="H5740" s="22" t="str">
        <f t="shared" si="1426"/>
        <v/>
      </c>
      <c r="I5740" s="23" t="str">
        <f t="shared" si="1427"/>
        <v/>
      </c>
      <c r="J5740" s="22" t="str">
        <f t="shared" si="1428"/>
        <v/>
      </c>
      <c r="K5740" s="24" t="str">
        <f t="shared" si="1429"/>
        <v/>
      </c>
      <c r="L5740" s="42" t="str">
        <f t="shared" si="1435"/>
        <v/>
      </c>
      <c r="M5740" s="43" t="str">
        <f t="shared" si="1436"/>
        <v/>
      </c>
      <c r="N5740" s="26" t="str">
        <f t="shared" si="1430"/>
        <v/>
      </c>
      <c r="O5740" s="26" t="str">
        <f t="shared" si="1431"/>
        <v/>
      </c>
      <c r="P5740" s="28" t="str">
        <f>IF(E5740="","",INDEX(TableLookupWakeUpScore[],MATCH(E5740,TableLookupWakeUpScore[Wake Up],0),MATCH(P$1,TableLookupWakeUpScore[#Headers],0)))</f>
        <v/>
      </c>
      <c r="Q5740" s="30" t="str">
        <f t="shared" si="1432"/>
        <v/>
      </c>
      <c r="R5740" s="31" t="str">
        <f t="shared" si="1433"/>
        <v/>
      </c>
      <c r="S5740" s="34" t="str">
        <f>IF($C5740="","",INDEX(TableLookupSleepQuality[],MATCH($C5740,TableLookupSleepQuality[Sleep Quality Low],1),MATCH(S$1,TableLookupSleepQuality[#Headers],0)))</f>
        <v/>
      </c>
      <c r="T5740" s="35" t="str">
        <f>IF($C5740="","",INDEX(TableLookupSleepQuality[],MATCH($C5740,TableLookupSleepQuality[Sleep Quality Low],1),MATCH(T$1,TableLookupSleepQuality[#Headers],0)))</f>
        <v/>
      </c>
      <c r="X5740" s="36" t="str">
        <f t="shared" si="1434"/>
        <v/>
      </c>
      <c r="Y5740" s="40" t="str">
        <f t="shared" si="1439"/>
        <v/>
      </c>
      <c r="Z5740" s="13" t="str">
        <f t="shared" si="1439"/>
        <v/>
      </c>
      <c r="AA5740" s="13" t="str">
        <f t="shared" si="1439"/>
        <v/>
      </c>
      <c r="AB5740" s="13" t="str">
        <f t="shared" si="1439"/>
        <v/>
      </c>
      <c r="AC5740" s="13" t="str">
        <f t="shared" si="1439"/>
        <v/>
      </c>
      <c r="AD5740" s="13" t="str">
        <f t="shared" si="1439"/>
        <v/>
      </c>
    </row>
    <row r="5741" spans="7:30" x14ac:dyDescent="0.25">
      <c r="G5741" s="18" t="str">
        <f t="shared" si="1425"/>
        <v/>
      </c>
      <c r="H5741" s="22" t="str">
        <f t="shared" si="1426"/>
        <v/>
      </c>
      <c r="I5741" s="23" t="str">
        <f t="shared" si="1427"/>
        <v/>
      </c>
      <c r="J5741" s="22" t="str">
        <f t="shared" si="1428"/>
        <v/>
      </c>
      <c r="K5741" s="24" t="str">
        <f t="shared" si="1429"/>
        <v/>
      </c>
      <c r="L5741" s="42" t="str">
        <f t="shared" si="1435"/>
        <v/>
      </c>
      <c r="M5741" s="43" t="str">
        <f t="shared" si="1436"/>
        <v/>
      </c>
      <c r="N5741" s="26" t="str">
        <f t="shared" si="1430"/>
        <v/>
      </c>
      <c r="O5741" s="26" t="str">
        <f t="shared" si="1431"/>
        <v/>
      </c>
      <c r="P5741" s="28" t="str">
        <f>IF(E5741="","",INDEX(TableLookupWakeUpScore[],MATCH(E5741,TableLookupWakeUpScore[Wake Up],0),MATCH(P$1,TableLookupWakeUpScore[#Headers],0)))</f>
        <v/>
      </c>
      <c r="Q5741" s="30" t="str">
        <f t="shared" si="1432"/>
        <v/>
      </c>
      <c r="R5741" s="31" t="str">
        <f t="shared" si="1433"/>
        <v/>
      </c>
      <c r="S5741" s="34" t="str">
        <f>IF($C5741="","",INDEX(TableLookupSleepQuality[],MATCH($C5741,TableLookupSleepQuality[Sleep Quality Low],1),MATCH(S$1,TableLookupSleepQuality[#Headers],0)))</f>
        <v/>
      </c>
      <c r="T5741" s="35" t="str">
        <f>IF($C5741="","",INDEX(TableLookupSleepQuality[],MATCH($C5741,TableLookupSleepQuality[Sleep Quality Low],1),MATCH(T$1,TableLookupSleepQuality[#Headers],0)))</f>
        <v/>
      </c>
      <c r="X5741" s="36" t="str">
        <f t="shared" si="1434"/>
        <v/>
      </c>
      <c r="Y5741" s="40" t="str">
        <f t="shared" si="1439"/>
        <v/>
      </c>
      <c r="Z5741" s="13" t="str">
        <f t="shared" si="1439"/>
        <v/>
      </c>
      <c r="AA5741" s="13" t="str">
        <f t="shared" si="1439"/>
        <v/>
      </c>
      <c r="AB5741" s="13" t="str">
        <f t="shared" si="1439"/>
        <v/>
      </c>
      <c r="AC5741" s="13" t="str">
        <f t="shared" si="1439"/>
        <v/>
      </c>
      <c r="AD5741" s="13" t="str">
        <f t="shared" si="1439"/>
        <v/>
      </c>
    </row>
    <row r="5742" spans="7:30" x14ac:dyDescent="0.25">
      <c r="G5742" s="18" t="str">
        <f t="shared" si="1425"/>
        <v/>
      </c>
      <c r="H5742" s="22" t="str">
        <f t="shared" si="1426"/>
        <v/>
      </c>
      <c r="I5742" s="23" t="str">
        <f t="shared" si="1427"/>
        <v/>
      </c>
      <c r="J5742" s="22" t="str">
        <f t="shared" si="1428"/>
        <v/>
      </c>
      <c r="K5742" s="24" t="str">
        <f t="shared" si="1429"/>
        <v/>
      </c>
      <c r="L5742" s="42" t="str">
        <f t="shared" si="1435"/>
        <v/>
      </c>
      <c r="M5742" s="43" t="str">
        <f t="shared" si="1436"/>
        <v/>
      </c>
      <c r="N5742" s="26" t="str">
        <f t="shared" si="1430"/>
        <v/>
      </c>
      <c r="O5742" s="26" t="str">
        <f t="shared" si="1431"/>
        <v/>
      </c>
      <c r="P5742" s="28" t="str">
        <f>IF(E5742="","",INDEX(TableLookupWakeUpScore[],MATCH(E5742,TableLookupWakeUpScore[Wake Up],0),MATCH(P$1,TableLookupWakeUpScore[#Headers],0)))</f>
        <v/>
      </c>
      <c r="Q5742" s="30" t="str">
        <f t="shared" si="1432"/>
        <v/>
      </c>
      <c r="R5742" s="31" t="str">
        <f t="shared" si="1433"/>
        <v/>
      </c>
      <c r="S5742" s="34" t="str">
        <f>IF($C5742="","",INDEX(TableLookupSleepQuality[],MATCH($C5742,TableLookupSleepQuality[Sleep Quality Low],1),MATCH(S$1,TableLookupSleepQuality[#Headers],0)))</f>
        <v/>
      </c>
      <c r="T5742" s="35" t="str">
        <f>IF($C5742="","",INDEX(TableLookupSleepQuality[],MATCH($C5742,TableLookupSleepQuality[Sleep Quality Low],1),MATCH(T$1,TableLookupSleepQuality[#Headers],0)))</f>
        <v/>
      </c>
      <c r="X5742" s="36" t="str">
        <f t="shared" si="1434"/>
        <v/>
      </c>
      <c r="Y5742" s="40" t="str">
        <f t="shared" si="1439"/>
        <v/>
      </c>
      <c r="Z5742" s="13" t="str">
        <f t="shared" si="1439"/>
        <v/>
      </c>
      <c r="AA5742" s="13" t="str">
        <f t="shared" si="1439"/>
        <v/>
      </c>
      <c r="AB5742" s="13" t="str">
        <f t="shared" si="1439"/>
        <v/>
      </c>
      <c r="AC5742" s="13" t="str">
        <f t="shared" si="1439"/>
        <v/>
      </c>
      <c r="AD5742" s="13" t="str">
        <f t="shared" si="1439"/>
        <v/>
      </c>
    </row>
    <row r="5743" spans="7:30" x14ac:dyDescent="0.25">
      <c r="G5743" s="18" t="str">
        <f t="shared" si="1425"/>
        <v/>
      </c>
      <c r="H5743" s="22" t="str">
        <f t="shared" si="1426"/>
        <v/>
      </c>
      <c r="I5743" s="23" t="str">
        <f t="shared" si="1427"/>
        <v/>
      </c>
      <c r="J5743" s="22" t="str">
        <f t="shared" si="1428"/>
        <v/>
      </c>
      <c r="K5743" s="24" t="str">
        <f t="shared" si="1429"/>
        <v/>
      </c>
      <c r="L5743" s="42" t="str">
        <f t="shared" si="1435"/>
        <v/>
      </c>
      <c r="M5743" s="43" t="str">
        <f t="shared" si="1436"/>
        <v/>
      </c>
      <c r="N5743" s="26" t="str">
        <f t="shared" si="1430"/>
        <v/>
      </c>
      <c r="O5743" s="26" t="str">
        <f t="shared" si="1431"/>
        <v/>
      </c>
      <c r="P5743" s="28" t="str">
        <f>IF(E5743="","",INDEX(TableLookupWakeUpScore[],MATCH(E5743,TableLookupWakeUpScore[Wake Up],0),MATCH(P$1,TableLookupWakeUpScore[#Headers],0)))</f>
        <v/>
      </c>
      <c r="Q5743" s="30" t="str">
        <f t="shared" si="1432"/>
        <v/>
      </c>
      <c r="R5743" s="31" t="str">
        <f t="shared" si="1433"/>
        <v/>
      </c>
      <c r="S5743" s="34" t="str">
        <f>IF($C5743="","",INDEX(TableLookupSleepQuality[],MATCH($C5743,TableLookupSleepQuality[Sleep Quality Low],1),MATCH(S$1,TableLookupSleepQuality[#Headers],0)))</f>
        <v/>
      </c>
      <c r="T5743" s="35" t="str">
        <f>IF($C5743="","",INDEX(TableLookupSleepQuality[],MATCH($C5743,TableLookupSleepQuality[Sleep Quality Low],1),MATCH(T$1,TableLookupSleepQuality[#Headers],0)))</f>
        <v/>
      </c>
      <c r="X5743" s="36" t="str">
        <f t="shared" si="1434"/>
        <v/>
      </c>
      <c r="Y5743" s="40" t="str">
        <f t="shared" si="1439"/>
        <v/>
      </c>
      <c r="Z5743" s="13" t="str">
        <f t="shared" si="1439"/>
        <v/>
      </c>
      <c r="AA5743" s="13" t="str">
        <f t="shared" si="1439"/>
        <v/>
      </c>
      <c r="AB5743" s="13" t="str">
        <f t="shared" si="1439"/>
        <v/>
      </c>
      <c r="AC5743" s="13" t="str">
        <f t="shared" si="1439"/>
        <v/>
      </c>
      <c r="AD5743" s="13" t="str">
        <f t="shared" si="1439"/>
        <v/>
      </c>
    </row>
    <row r="5744" spans="7:30" x14ac:dyDescent="0.25">
      <c r="G5744" s="18" t="str">
        <f t="shared" si="1425"/>
        <v/>
      </c>
      <c r="H5744" s="22" t="str">
        <f t="shared" si="1426"/>
        <v/>
      </c>
      <c r="I5744" s="23" t="str">
        <f t="shared" si="1427"/>
        <v/>
      </c>
      <c r="J5744" s="22" t="str">
        <f t="shared" si="1428"/>
        <v/>
      </c>
      <c r="K5744" s="24" t="str">
        <f t="shared" si="1429"/>
        <v/>
      </c>
      <c r="L5744" s="42" t="str">
        <f t="shared" si="1435"/>
        <v/>
      </c>
      <c r="M5744" s="43" t="str">
        <f t="shared" si="1436"/>
        <v/>
      </c>
      <c r="N5744" s="26" t="str">
        <f t="shared" si="1430"/>
        <v/>
      </c>
      <c r="O5744" s="26" t="str">
        <f t="shared" si="1431"/>
        <v/>
      </c>
      <c r="P5744" s="28" t="str">
        <f>IF(E5744="","",INDEX(TableLookupWakeUpScore[],MATCH(E5744,TableLookupWakeUpScore[Wake Up],0),MATCH(P$1,TableLookupWakeUpScore[#Headers],0)))</f>
        <v/>
      </c>
      <c r="Q5744" s="30" t="str">
        <f t="shared" si="1432"/>
        <v/>
      </c>
      <c r="R5744" s="31" t="str">
        <f t="shared" si="1433"/>
        <v/>
      </c>
      <c r="S5744" s="34" t="str">
        <f>IF($C5744="","",INDEX(TableLookupSleepQuality[],MATCH($C5744,TableLookupSleepQuality[Sleep Quality Low],1),MATCH(S$1,TableLookupSleepQuality[#Headers],0)))</f>
        <v/>
      </c>
      <c r="T5744" s="35" t="str">
        <f>IF($C5744="","",INDEX(TableLookupSleepQuality[],MATCH($C5744,TableLookupSleepQuality[Sleep Quality Low],1),MATCH(T$1,TableLookupSleepQuality[#Headers],0)))</f>
        <v/>
      </c>
      <c r="X5744" s="36" t="str">
        <f t="shared" si="1434"/>
        <v/>
      </c>
      <c r="Y5744" s="40" t="str">
        <f t="shared" si="1439"/>
        <v/>
      </c>
      <c r="Z5744" s="13" t="str">
        <f t="shared" si="1439"/>
        <v/>
      </c>
      <c r="AA5744" s="13" t="str">
        <f t="shared" si="1439"/>
        <v/>
      </c>
      <c r="AB5744" s="13" t="str">
        <f t="shared" si="1439"/>
        <v/>
      </c>
      <c r="AC5744" s="13" t="str">
        <f t="shared" si="1439"/>
        <v/>
      </c>
      <c r="AD5744" s="13" t="str">
        <f t="shared" si="1439"/>
        <v/>
      </c>
    </row>
    <row r="5745" spans="7:30" x14ac:dyDescent="0.25">
      <c r="G5745" s="18" t="str">
        <f t="shared" si="1425"/>
        <v/>
      </c>
      <c r="H5745" s="22" t="str">
        <f t="shared" si="1426"/>
        <v/>
      </c>
      <c r="I5745" s="23" t="str">
        <f t="shared" si="1427"/>
        <v/>
      </c>
      <c r="J5745" s="22" t="str">
        <f t="shared" si="1428"/>
        <v/>
      </c>
      <c r="K5745" s="24" t="str">
        <f t="shared" si="1429"/>
        <v/>
      </c>
      <c r="L5745" s="42" t="str">
        <f t="shared" si="1435"/>
        <v/>
      </c>
      <c r="M5745" s="43" t="str">
        <f t="shared" si="1436"/>
        <v/>
      </c>
      <c r="N5745" s="26" t="str">
        <f t="shared" si="1430"/>
        <v/>
      </c>
      <c r="O5745" s="26" t="str">
        <f t="shared" si="1431"/>
        <v/>
      </c>
      <c r="P5745" s="28" t="str">
        <f>IF(E5745="","",INDEX(TableLookupWakeUpScore[],MATCH(E5745,TableLookupWakeUpScore[Wake Up],0),MATCH(P$1,TableLookupWakeUpScore[#Headers],0)))</f>
        <v/>
      </c>
      <c r="Q5745" s="30" t="str">
        <f t="shared" si="1432"/>
        <v/>
      </c>
      <c r="R5745" s="31" t="str">
        <f t="shared" si="1433"/>
        <v/>
      </c>
      <c r="S5745" s="34" t="str">
        <f>IF($C5745="","",INDEX(TableLookupSleepQuality[],MATCH($C5745,TableLookupSleepQuality[Sleep Quality Low],1),MATCH(S$1,TableLookupSleepQuality[#Headers],0)))</f>
        <v/>
      </c>
      <c r="T5745" s="35" t="str">
        <f>IF($C5745="","",INDEX(TableLookupSleepQuality[],MATCH($C5745,TableLookupSleepQuality[Sleep Quality Low],1),MATCH(T$1,TableLookupSleepQuality[#Headers],0)))</f>
        <v/>
      </c>
      <c r="X5745" s="36" t="str">
        <f t="shared" si="1434"/>
        <v/>
      </c>
      <c r="Y5745" s="40" t="str">
        <f t="shared" si="1439"/>
        <v/>
      </c>
      <c r="Z5745" s="13" t="str">
        <f t="shared" si="1439"/>
        <v/>
      </c>
      <c r="AA5745" s="13" t="str">
        <f t="shared" si="1439"/>
        <v/>
      </c>
      <c r="AB5745" s="13" t="str">
        <f t="shared" si="1439"/>
        <v/>
      </c>
      <c r="AC5745" s="13" t="str">
        <f t="shared" si="1439"/>
        <v/>
      </c>
      <c r="AD5745" s="13" t="str">
        <f t="shared" si="1439"/>
        <v/>
      </c>
    </row>
    <row r="5746" spans="7:30" x14ac:dyDescent="0.25">
      <c r="G5746" s="18" t="str">
        <f t="shared" si="1425"/>
        <v/>
      </c>
      <c r="H5746" s="22" t="str">
        <f t="shared" si="1426"/>
        <v/>
      </c>
      <c r="I5746" s="23" t="str">
        <f t="shared" si="1427"/>
        <v/>
      </c>
      <c r="J5746" s="22" t="str">
        <f t="shared" si="1428"/>
        <v/>
      </c>
      <c r="K5746" s="24" t="str">
        <f t="shared" si="1429"/>
        <v/>
      </c>
      <c r="L5746" s="42" t="str">
        <f t="shared" si="1435"/>
        <v/>
      </c>
      <c r="M5746" s="43" t="str">
        <f t="shared" si="1436"/>
        <v/>
      </c>
      <c r="N5746" s="26" t="str">
        <f t="shared" si="1430"/>
        <v/>
      </c>
      <c r="O5746" s="26" t="str">
        <f t="shared" si="1431"/>
        <v/>
      </c>
      <c r="P5746" s="28" t="str">
        <f>IF(E5746="","",INDEX(TableLookupWakeUpScore[],MATCH(E5746,TableLookupWakeUpScore[Wake Up],0),MATCH(P$1,TableLookupWakeUpScore[#Headers],0)))</f>
        <v/>
      </c>
      <c r="Q5746" s="30" t="str">
        <f t="shared" si="1432"/>
        <v/>
      </c>
      <c r="R5746" s="31" t="str">
        <f t="shared" si="1433"/>
        <v/>
      </c>
      <c r="S5746" s="34" t="str">
        <f>IF($C5746="","",INDEX(TableLookupSleepQuality[],MATCH($C5746,TableLookupSleepQuality[Sleep Quality Low],1),MATCH(S$1,TableLookupSleepQuality[#Headers],0)))</f>
        <v/>
      </c>
      <c r="T5746" s="35" t="str">
        <f>IF($C5746="","",INDEX(TableLookupSleepQuality[],MATCH($C5746,TableLookupSleepQuality[Sleep Quality Low],1),MATCH(T$1,TableLookupSleepQuality[#Headers],0)))</f>
        <v/>
      </c>
      <c r="X5746" s="36" t="str">
        <f t="shared" si="1434"/>
        <v/>
      </c>
      <c r="Y5746" s="40" t="str">
        <f t="shared" si="1439"/>
        <v/>
      </c>
      <c r="Z5746" s="13" t="str">
        <f t="shared" si="1439"/>
        <v/>
      </c>
      <c r="AA5746" s="13" t="str">
        <f t="shared" si="1439"/>
        <v/>
      </c>
      <c r="AB5746" s="13" t="str">
        <f t="shared" si="1439"/>
        <v/>
      </c>
      <c r="AC5746" s="13" t="str">
        <f t="shared" si="1439"/>
        <v/>
      </c>
      <c r="AD5746" s="13" t="str">
        <f t="shared" si="1439"/>
        <v/>
      </c>
    </row>
    <row r="5747" spans="7:30" x14ac:dyDescent="0.25">
      <c r="G5747" s="18" t="str">
        <f t="shared" si="1425"/>
        <v/>
      </c>
      <c r="H5747" s="22" t="str">
        <f t="shared" si="1426"/>
        <v/>
      </c>
      <c r="I5747" s="23" t="str">
        <f t="shared" si="1427"/>
        <v/>
      </c>
      <c r="J5747" s="22" t="str">
        <f t="shared" si="1428"/>
        <v/>
      </c>
      <c r="K5747" s="24" t="str">
        <f t="shared" si="1429"/>
        <v/>
      </c>
      <c r="L5747" s="42" t="str">
        <f t="shared" si="1435"/>
        <v/>
      </c>
      <c r="M5747" s="43" t="str">
        <f t="shared" si="1436"/>
        <v/>
      </c>
      <c r="N5747" s="26" t="str">
        <f t="shared" si="1430"/>
        <v/>
      </c>
      <c r="O5747" s="26" t="str">
        <f t="shared" si="1431"/>
        <v/>
      </c>
      <c r="P5747" s="28" t="str">
        <f>IF(E5747="","",INDEX(TableLookupWakeUpScore[],MATCH(E5747,TableLookupWakeUpScore[Wake Up],0),MATCH(P$1,TableLookupWakeUpScore[#Headers],0)))</f>
        <v/>
      </c>
      <c r="Q5747" s="30" t="str">
        <f t="shared" si="1432"/>
        <v/>
      </c>
      <c r="R5747" s="31" t="str">
        <f t="shared" si="1433"/>
        <v/>
      </c>
      <c r="S5747" s="34" t="str">
        <f>IF($C5747="","",INDEX(TableLookupSleepQuality[],MATCH($C5747,TableLookupSleepQuality[Sleep Quality Low],1),MATCH(S$1,TableLookupSleepQuality[#Headers],0)))</f>
        <v/>
      </c>
      <c r="T5747" s="35" t="str">
        <f>IF($C5747="","",INDEX(TableLookupSleepQuality[],MATCH($C5747,TableLookupSleepQuality[Sleep Quality Low],1),MATCH(T$1,TableLookupSleepQuality[#Headers],0)))</f>
        <v/>
      </c>
      <c r="X5747" s="36" t="str">
        <f t="shared" si="1434"/>
        <v/>
      </c>
      <c r="Y5747" s="40" t="str">
        <f t="shared" ref="Y5747:AD5762" si="1440">IF(OR($X5747="NO",$X5747=""),"",IF(COUNTIF($F5747,"*" &amp; Y$1 &amp; "*"),"YES","NO"))</f>
        <v/>
      </c>
      <c r="Z5747" s="13" t="str">
        <f t="shared" si="1440"/>
        <v/>
      </c>
      <c r="AA5747" s="13" t="str">
        <f t="shared" si="1440"/>
        <v/>
      </c>
      <c r="AB5747" s="13" t="str">
        <f t="shared" si="1440"/>
        <v/>
      </c>
      <c r="AC5747" s="13" t="str">
        <f t="shared" si="1440"/>
        <v/>
      </c>
      <c r="AD5747" s="13" t="str">
        <f t="shared" si="1440"/>
        <v/>
      </c>
    </row>
    <row r="5748" spans="7:30" x14ac:dyDescent="0.25">
      <c r="G5748" s="18" t="str">
        <f t="shared" si="1425"/>
        <v/>
      </c>
      <c r="H5748" s="22" t="str">
        <f t="shared" si="1426"/>
        <v/>
      </c>
      <c r="I5748" s="23" t="str">
        <f t="shared" si="1427"/>
        <v/>
      </c>
      <c r="J5748" s="22" t="str">
        <f t="shared" si="1428"/>
        <v/>
      </c>
      <c r="K5748" s="24" t="str">
        <f t="shared" si="1429"/>
        <v/>
      </c>
      <c r="L5748" s="42" t="str">
        <f t="shared" si="1435"/>
        <v/>
      </c>
      <c r="M5748" s="43" t="str">
        <f t="shared" si="1436"/>
        <v/>
      </c>
      <c r="N5748" s="26" t="str">
        <f t="shared" si="1430"/>
        <v/>
      </c>
      <c r="O5748" s="26" t="str">
        <f t="shared" si="1431"/>
        <v/>
      </c>
      <c r="P5748" s="28" t="str">
        <f>IF(E5748="","",INDEX(TableLookupWakeUpScore[],MATCH(E5748,TableLookupWakeUpScore[Wake Up],0),MATCH(P$1,TableLookupWakeUpScore[#Headers],0)))</f>
        <v/>
      </c>
      <c r="Q5748" s="30" t="str">
        <f t="shared" si="1432"/>
        <v/>
      </c>
      <c r="R5748" s="31" t="str">
        <f t="shared" si="1433"/>
        <v/>
      </c>
      <c r="S5748" s="34" t="str">
        <f>IF($C5748="","",INDEX(TableLookupSleepQuality[],MATCH($C5748,TableLookupSleepQuality[Sleep Quality Low],1),MATCH(S$1,TableLookupSleepQuality[#Headers],0)))</f>
        <v/>
      </c>
      <c r="T5748" s="35" t="str">
        <f>IF($C5748="","",INDEX(TableLookupSleepQuality[],MATCH($C5748,TableLookupSleepQuality[Sleep Quality Low],1),MATCH(T$1,TableLookupSleepQuality[#Headers],0)))</f>
        <v/>
      </c>
      <c r="X5748" s="36" t="str">
        <f t="shared" si="1434"/>
        <v/>
      </c>
      <c r="Y5748" s="40" t="str">
        <f t="shared" si="1440"/>
        <v/>
      </c>
      <c r="Z5748" s="13" t="str">
        <f t="shared" si="1440"/>
        <v/>
      </c>
      <c r="AA5748" s="13" t="str">
        <f t="shared" si="1440"/>
        <v/>
      </c>
      <c r="AB5748" s="13" t="str">
        <f t="shared" si="1440"/>
        <v/>
      </c>
      <c r="AC5748" s="13" t="str">
        <f t="shared" si="1440"/>
        <v/>
      </c>
      <c r="AD5748" s="13" t="str">
        <f t="shared" si="1440"/>
        <v/>
      </c>
    </row>
    <row r="5749" spans="7:30" x14ac:dyDescent="0.25">
      <c r="G5749" s="18" t="str">
        <f t="shared" si="1425"/>
        <v/>
      </c>
      <c r="H5749" s="22" t="str">
        <f t="shared" si="1426"/>
        <v/>
      </c>
      <c r="I5749" s="23" t="str">
        <f t="shared" si="1427"/>
        <v/>
      </c>
      <c r="J5749" s="22" t="str">
        <f t="shared" si="1428"/>
        <v/>
      </c>
      <c r="K5749" s="24" t="str">
        <f t="shared" si="1429"/>
        <v/>
      </c>
      <c r="L5749" s="42" t="str">
        <f t="shared" si="1435"/>
        <v/>
      </c>
      <c r="M5749" s="43" t="str">
        <f t="shared" si="1436"/>
        <v/>
      </c>
      <c r="N5749" s="26" t="str">
        <f t="shared" si="1430"/>
        <v/>
      </c>
      <c r="O5749" s="26" t="str">
        <f t="shared" si="1431"/>
        <v/>
      </c>
      <c r="P5749" s="28" t="str">
        <f>IF(E5749="","",INDEX(TableLookupWakeUpScore[],MATCH(E5749,TableLookupWakeUpScore[Wake Up],0),MATCH(P$1,TableLookupWakeUpScore[#Headers],0)))</f>
        <v/>
      </c>
      <c r="Q5749" s="30" t="str">
        <f t="shared" si="1432"/>
        <v/>
      </c>
      <c r="R5749" s="31" t="str">
        <f t="shared" si="1433"/>
        <v/>
      </c>
      <c r="S5749" s="34" t="str">
        <f>IF($C5749="","",INDEX(TableLookupSleepQuality[],MATCH($C5749,TableLookupSleepQuality[Sleep Quality Low],1),MATCH(S$1,TableLookupSleepQuality[#Headers],0)))</f>
        <v/>
      </c>
      <c r="T5749" s="35" t="str">
        <f>IF($C5749="","",INDEX(TableLookupSleepQuality[],MATCH($C5749,TableLookupSleepQuality[Sleep Quality Low],1),MATCH(T$1,TableLookupSleepQuality[#Headers],0)))</f>
        <v/>
      </c>
      <c r="X5749" s="36" t="str">
        <f t="shared" si="1434"/>
        <v/>
      </c>
      <c r="Y5749" s="40" t="str">
        <f t="shared" si="1440"/>
        <v/>
      </c>
      <c r="Z5749" s="13" t="str">
        <f t="shared" si="1440"/>
        <v/>
      </c>
      <c r="AA5749" s="13" t="str">
        <f t="shared" si="1440"/>
        <v/>
      </c>
      <c r="AB5749" s="13" t="str">
        <f t="shared" si="1440"/>
        <v/>
      </c>
      <c r="AC5749" s="13" t="str">
        <f t="shared" si="1440"/>
        <v/>
      </c>
      <c r="AD5749" s="13" t="str">
        <f t="shared" si="1440"/>
        <v/>
      </c>
    </row>
    <row r="5750" spans="7:30" x14ac:dyDescent="0.25">
      <c r="G5750" s="18" t="str">
        <f t="shared" si="1425"/>
        <v/>
      </c>
      <c r="H5750" s="22" t="str">
        <f t="shared" si="1426"/>
        <v/>
      </c>
      <c r="I5750" s="23" t="str">
        <f t="shared" si="1427"/>
        <v/>
      </c>
      <c r="J5750" s="22" t="str">
        <f t="shared" si="1428"/>
        <v/>
      </c>
      <c r="K5750" s="24" t="str">
        <f t="shared" si="1429"/>
        <v/>
      </c>
      <c r="L5750" s="42" t="str">
        <f t="shared" si="1435"/>
        <v/>
      </c>
      <c r="M5750" s="43" t="str">
        <f t="shared" si="1436"/>
        <v/>
      </c>
      <c r="N5750" s="26" t="str">
        <f t="shared" si="1430"/>
        <v/>
      </c>
      <c r="O5750" s="26" t="str">
        <f t="shared" si="1431"/>
        <v/>
      </c>
      <c r="P5750" s="28" t="str">
        <f>IF(E5750="","",INDEX(TableLookupWakeUpScore[],MATCH(E5750,TableLookupWakeUpScore[Wake Up],0),MATCH(P$1,TableLookupWakeUpScore[#Headers],0)))</f>
        <v/>
      </c>
      <c r="Q5750" s="30" t="str">
        <f t="shared" si="1432"/>
        <v/>
      </c>
      <c r="R5750" s="31" t="str">
        <f t="shared" si="1433"/>
        <v/>
      </c>
      <c r="S5750" s="34" t="str">
        <f>IF($C5750="","",INDEX(TableLookupSleepQuality[],MATCH($C5750,TableLookupSleepQuality[Sleep Quality Low],1),MATCH(S$1,TableLookupSleepQuality[#Headers],0)))</f>
        <v/>
      </c>
      <c r="T5750" s="35" t="str">
        <f>IF($C5750="","",INDEX(TableLookupSleepQuality[],MATCH($C5750,TableLookupSleepQuality[Sleep Quality Low],1),MATCH(T$1,TableLookupSleepQuality[#Headers],0)))</f>
        <v/>
      </c>
      <c r="X5750" s="36" t="str">
        <f t="shared" si="1434"/>
        <v/>
      </c>
      <c r="Y5750" s="40" t="str">
        <f t="shared" si="1440"/>
        <v/>
      </c>
      <c r="Z5750" s="13" t="str">
        <f t="shared" si="1440"/>
        <v/>
      </c>
      <c r="AA5750" s="13" t="str">
        <f t="shared" si="1440"/>
        <v/>
      </c>
      <c r="AB5750" s="13" t="str">
        <f t="shared" si="1440"/>
        <v/>
      </c>
      <c r="AC5750" s="13" t="str">
        <f t="shared" si="1440"/>
        <v/>
      </c>
      <c r="AD5750" s="13" t="str">
        <f t="shared" si="1440"/>
        <v/>
      </c>
    </row>
    <row r="5751" spans="7:30" x14ac:dyDescent="0.25">
      <c r="G5751" s="18" t="str">
        <f t="shared" si="1425"/>
        <v/>
      </c>
      <c r="H5751" s="22" t="str">
        <f t="shared" si="1426"/>
        <v/>
      </c>
      <c r="I5751" s="23" t="str">
        <f t="shared" si="1427"/>
        <v/>
      </c>
      <c r="J5751" s="22" t="str">
        <f t="shared" si="1428"/>
        <v/>
      </c>
      <c r="K5751" s="24" t="str">
        <f t="shared" si="1429"/>
        <v/>
      </c>
      <c r="L5751" s="42" t="str">
        <f t="shared" si="1435"/>
        <v/>
      </c>
      <c r="M5751" s="43" t="str">
        <f t="shared" si="1436"/>
        <v/>
      </c>
      <c r="N5751" s="26" t="str">
        <f t="shared" si="1430"/>
        <v/>
      </c>
      <c r="O5751" s="26" t="str">
        <f t="shared" si="1431"/>
        <v/>
      </c>
      <c r="P5751" s="28" t="str">
        <f>IF(E5751="","",INDEX(TableLookupWakeUpScore[],MATCH(E5751,TableLookupWakeUpScore[Wake Up],0),MATCH(P$1,TableLookupWakeUpScore[#Headers],0)))</f>
        <v/>
      </c>
      <c r="Q5751" s="30" t="str">
        <f t="shared" si="1432"/>
        <v/>
      </c>
      <c r="R5751" s="31" t="str">
        <f t="shared" si="1433"/>
        <v/>
      </c>
      <c r="S5751" s="34" t="str">
        <f>IF($C5751="","",INDEX(TableLookupSleepQuality[],MATCH($C5751,TableLookupSleepQuality[Sleep Quality Low],1),MATCH(S$1,TableLookupSleepQuality[#Headers],0)))</f>
        <v/>
      </c>
      <c r="T5751" s="35" t="str">
        <f>IF($C5751="","",INDEX(TableLookupSleepQuality[],MATCH($C5751,TableLookupSleepQuality[Sleep Quality Low],1),MATCH(T$1,TableLookupSleepQuality[#Headers],0)))</f>
        <v/>
      </c>
      <c r="X5751" s="36" t="str">
        <f t="shared" si="1434"/>
        <v/>
      </c>
      <c r="Y5751" s="40" t="str">
        <f t="shared" si="1440"/>
        <v/>
      </c>
      <c r="Z5751" s="13" t="str">
        <f t="shared" si="1440"/>
        <v/>
      </c>
      <c r="AA5751" s="13" t="str">
        <f t="shared" si="1440"/>
        <v/>
      </c>
      <c r="AB5751" s="13" t="str">
        <f t="shared" si="1440"/>
        <v/>
      </c>
      <c r="AC5751" s="13" t="str">
        <f t="shared" si="1440"/>
        <v/>
      </c>
      <c r="AD5751" s="13" t="str">
        <f t="shared" si="1440"/>
        <v/>
      </c>
    </row>
    <row r="5752" spans="7:30" x14ac:dyDescent="0.25">
      <c r="G5752" s="18" t="str">
        <f t="shared" si="1425"/>
        <v/>
      </c>
      <c r="H5752" s="22" t="str">
        <f t="shared" si="1426"/>
        <v/>
      </c>
      <c r="I5752" s="23" t="str">
        <f t="shared" si="1427"/>
        <v/>
      </c>
      <c r="J5752" s="22" t="str">
        <f t="shared" si="1428"/>
        <v/>
      </c>
      <c r="K5752" s="24" t="str">
        <f t="shared" si="1429"/>
        <v/>
      </c>
      <c r="L5752" s="42" t="str">
        <f t="shared" si="1435"/>
        <v/>
      </c>
      <c r="M5752" s="43" t="str">
        <f t="shared" si="1436"/>
        <v/>
      </c>
      <c r="N5752" s="26" t="str">
        <f t="shared" si="1430"/>
        <v/>
      </c>
      <c r="O5752" s="26" t="str">
        <f t="shared" si="1431"/>
        <v/>
      </c>
      <c r="P5752" s="28" t="str">
        <f>IF(E5752="","",INDEX(TableLookupWakeUpScore[],MATCH(E5752,TableLookupWakeUpScore[Wake Up],0),MATCH(P$1,TableLookupWakeUpScore[#Headers],0)))</f>
        <v/>
      </c>
      <c r="Q5752" s="30" t="str">
        <f t="shared" si="1432"/>
        <v/>
      </c>
      <c r="R5752" s="31" t="str">
        <f t="shared" si="1433"/>
        <v/>
      </c>
      <c r="S5752" s="34" t="str">
        <f>IF($C5752="","",INDEX(TableLookupSleepQuality[],MATCH($C5752,TableLookupSleepQuality[Sleep Quality Low],1),MATCH(S$1,TableLookupSleepQuality[#Headers],0)))</f>
        <v/>
      </c>
      <c r="T5752" s="35" t="str">
        <f>IF($C5752="","",INDEX(TableLookupSleepQuality[],MATCH($C5752,TableLookupSleepQuality[Sleep Quality Low],1),MATCH(T$1,TableLookupSleepQuality[#Headers],0)))</f>
        <v/>
      </c>
      <c r="X5752" s="36" t="str">
        <f t="shared" si="1434"/>
        <v/>
      </c>
      <c r="Y5752" s="40" t="str">
        <f t="shared" si="1440"/>
        <v/>
      </c>
      <c r="Z5752" s="13" t="str">
        <f t="shared" si="1440"/>
        <v/>
      </c>
      <c r="AA5752" s="13" t="str">
        <f t="shared" si="1440"/>
        <v/>
      </c>
      <c r="AB5752" s="13" t="str">
        <f t="shared" si="1440"/>
        <v/>
      </c>
      <c r="AC5752" s="13" t="str">
        <f t="shared" si="1440"/>
        <v/>
      </c>
      <c r="AD5752" s="13" t="str">
        <f t="shared" si="1440"/>
        <v/>
      </c>
    </row>
    <row r="5753" spans="7:30" x14ac:dyDescent="0.25">
      <c r="G5753" s="18" t="str">
        <f t="shared" si="1425"/>
        <v/>
      </c>
      <c r="H5753" s="22" t="str">
        <f t="shared" si="1426"/>
        <v/>
      </c>
      <c r="I5753" s="23" t="str">
        <f t="shared" si="1427"/>
        <v/>
      </c>
      <c r="J5753" s="22" t="str">
        <f t="shared" si="1428"/>
        <v/>
      </c>
      <c r="K5753" s="24" t="str">
        <f t="shared" si="1429"/>
        <v/>
      </c>
      <c r="L5753" s="42" t="str">
        <f t="shared" si="1435"/>
        <v/>
      </c>
      <c r="M5753" s="43" t="str">
        <f t="shared" si="1436"/>
        <v/>
      </c>
      <c r="N5753" s="26" t="str">
        <f t="shared" si="1430"/>
        <v/>
      </c>
      <c r="O5753" s="26" t="str">
        <f t="shared" si="1431"/>
        <v/>
      </c>
      <c r="P5753" s="28" t="str">
        <f>IF(E5753="","",INDEX(TableLookupWakeUpScore[],MATCH(E5753,TableLookupWakeUpScore[Wake Up],0),MATCH(P$1,TableLookupWakeUpScore[#Headers],0)))</f>
        <v/>
      </c>
      <c r="Q5753" s="30" t="str">
        <f t="shared" si="1432"/>
        <v/>
      </c>
      <c r="R5753" s="31" t="str">
        <f t="shared" si="1433"/>
        <v/>
      </c>
      <c r="S5753" s="34" t="str">
        <f>IF($C5753="","",INDEX(TableLookupSleepQuality[],MATCH($C5753,TableLookupSleepQuality[Sleep Quality Low],1),MATCH(S$1,TableLookupSleepQuality[#Headers],0)))</f>
        <v/>
      </c>
      <c r="T5753" s="35" t="str">
        <f>IF($C5753="","",INDEX(TableLookupSleepQuality[],MATCH($C5753,TableLookupSleepQuality[Sleep Quality Low],1),MATCH(T$1,TableLookupSleepQuality[#Headers],0)))</f>
        <v/>
      </c>
      <c r="X5753" s="36" t="str">
        <f t="shared" si="1434"/>
        <v/>
      </c>
      <c r="Y5753" s="40" t="str">
        <f t="shared" si="1440"/>
        <v/>
      </c>
      <c r="Z5753" s="13" t="str">
        <f t="shared" si="1440"/>
        <v/>
      </c>
      <c r="AA5753" s="13" t="str">
        <f t="shared" si="1440"/>
        <v/>
      </c>
      <c r="AB5753" s="13" t="str">
        <f t="shared" si="1440"/>
        <v/>
      </c>
      <c r="AC5753" s="13" t="str">
        <f t="shared" si="1440"/>
        <v/>
      </c>
      <c r="AD5753" s="13" t="str">
        <f t="shared" si="1440"/>
        <v/>
      </c>
    </row>
    <row r="5754" spans="7:30" x14ac:dyDescent="0.25">
      <c r="G5754" s="18" t="str">
        <f t="shared" si="1425"/>
        <v/>
      </c>
      <c r="H5754" s="22" t="str">
        <f t="shared" si="1426"/>
        <v/>
      </c>
      <c r="I5754" s="23" t="str">
        <f t="shared" si="1427"/>
        <v/>
      </c>
      <c r="J5754" s="22" t="str">
        <f t="shared" si="1428"/>
        <v/>
      </c>
      <c r="K5754" s="24" t="str">
        <f t="shared" si="1429"/>
        <v/>
      </c>
      <c r="L5754" s="42" t="str">
        <f t="shared" si="1435"/>
        <v/>
      </c>
      <c r="M5754" s="43" t="str">
        <f t="shared" si="1436"/>
        <v/>
      </c>
      <c r="N5754" s="26" t="str">
        <f t="shared" si="1430"/>
        <v/>
      </c>
      <c r="O5754" s="26" t="str">
        <f t="shared" si="1431"/>
        <v/>
      </c>
      <c r="P5754" s="28" t="str">
        <f>IF(E5754="","",INDEX(TableLookupWakeUpScore[],MATCH(E5754,TableLookupWakeUpScore[Wake Up],0),MATCH(P$1,TableLookupWakeUpScore[#Headers],0)))</f>
        <v/>
      </c>
      <c r="Q5754" s="30" t="str">
        <f t="shared" si="1432"/>
        <v/>
      </c>
      <c r="R5754" s="31" t="str">
        <f t="shared" si="1433"/>
        <v/>
      </c>
      <c r="S5754" s="34" t="str">
        <f>IF($C5754="","",INDEX(TableLookupSleepQuality[],MATCH($C5754,TableLookupSleepQuality[Sleep Quality Low],1),MATCH(S$1,TableLookupSleepQuality[#Headers],0)))</f>
        <v/>
      </c>
      <c r="T5754" s="35" t="str">
        <f>IF($C5754="","",INDEX(TableLookupSleepQuality[],MATCH($C5754,TableLookupSleepQuality[Sleep Quality Low],1),MATCH(T$1,TableLookupSleepQuality[#Headers],0)))</f>
        <v/>
      </c>
      <c r="X5754" s="36" t="str">
        <f t="shared" si="1434"/>
        <v/>
      </c>
      <c r="Y5754" s="40" t="str">
        <f t="shared" si="1440"/>
        <v/>
      </c>
      <c r="Z5754" s="13" t="str">
        <f t="shared" si="1440"/>
        <v/>
      </c>
      <c r="AA5754" s="13" t="str">
        <f t="shared" si="1440"/>
        <v/>
      </c>
      <c r="AB5754" s="13" t="str">
        <f t="shared" si="1440"/>
        <v/>
      </c>
      <c r="AC5754" s="13" t="str">
        <f t="shared" si="1440"/>
        <v/>
      </c>
      <c r="AD5754" s="13" t="str">
        <f t="shared" si="1440"/>
        <v/>
      </c>
    </row>
    <row r="5755" spans="7:30" x14ac:dyDescent="0.25">
      <c r="G5755" s="18" t="str">
        <f t="shared" si="1425"/>
        <v/>
      </c>
      <c r="H5755" s="22" t="str">
        <f t="shared" si="1426"/>
        <v/>
      </c>
      <c r="I5755" s="23" t="str">
        <f t="shared" si="1427"/>
        <v/>
      </c>
      <c r="J5755" s="22" t="str">
        <f t="shared" si="1428"/>
        <v/>
      </c>
      <c r="K5755" s="24" t="str">
        <f t="shared" si="1429"/>
        <v/>
      </c>
      <c r="L5755" s="42" t="str">
        <f t="shared" si="1435"/>
        <v/>
      </c>
      <c r="M5755" s="43" t="str">
        <f t="shared" si="1436"/>
        <v/>
      </c>
      <c r="N5755" s="26" t="str">
        <f t="shared" si="1430"/>
        <v/>
      </c>
      <c r="O5755" s="26" t="str">
        <f t="shared" si="1431"/>
        <v/>
      </c>
      <c r="P5755" s="28" t="str">
        <f>IF(E5755="","",INDEX(TableLookupWakeUpScore[],MATCH(E5755,TableLookupWakeUpScore[Wake Up],0),MATCH(P$1,TableLookupWakeUpScore[#Headers],0)))</f>
        <v/>
      </c>
      <c r="Q5755" s="30" t="str">
        <f t="shared" si="1432"/>
        <v/>
      </c>
      <c r="R5755" s="31" t="str">
        <f t="shared" si="1433"/>
        <v/>
      </c>
      <c r="S5755" s="34" t="str">
        <f>IF($C5755="","",INDEX(TableLookupSleepQuality[],MATCH($C5755,TableLookupSleepQuality[Sleep Quality Low],1),MATCH(S$1,TableLookupSleepQuality[#Headers],0)))</f>
        <v/>
      </c>
      <c r="T5755" s="35" t="str">
        <f>IF($C5755="","",INDEX(TableLookupSleepQuality[],MATCH($C5755,TableLookupSleepQuality[Sleep Quality Low],1),MATCH(T$1,TableLookupSleepQuality[#Headers],0)))</f>
        <v/>
      </c>
      <c r="X5755" s="36" t="str">
        <f t="shared" si="1434"/>
        <v/>
      </c>
      <c r="Y5755" s="40" t="str">
        <f t="shared" si="1440"/>
        <v/>
      </c>
      <c r="Z5755" s="13" t="str">
        <f t="shared" si="1440"/>
        <v/>
      </c>
      <c r="AA5755" s="13" t="str">
        <f t="shared" si="1440"/>
        <v/>
      </c>
      <c r="AB5755" s="13" t="str">
        <f t="shared" si="1440"/>
        <v/>
      </c>
      <c r="AC5755" s="13" t="str">
        <f t="shared" si="1440"/>
        <v/>
      </c>
      <c r="AD5755" s="13" t="str">
        <f t="shared" si="1440"/>
        <v/>
      </c>
    </row>
    <row r="5756" spans="7:30" x14ac:dyDescent="0.25">
      <c r="G5756" s="18" t="str">
        <f t="shared" si="1425"/>
        <v/>
      </c>
      <c r="H5756" s="22" t="str">
        <f t="shared" si="1426"/>
        <v/>
      </c>
      <c r="I5756" s="23" t="str">
        <f t="shared" si="1427"/>
        <v/>
      </c>
      <c r="J5756" s="22" t="str">
        <f t="shared" si="1428"/>
        <v/>
      </c>
      <c r="K5756" s="24" t="str">
        <f t="shared" si="1429"/>
        <v/>
      </c>
      <c r="L5756" s="42" t="str">
        <f t="shared" si="1435"/>
        <v/>
      </c>
      <c r="M5756" s="43" t="str">
        <f t="shared" si="1436"/>
        <v/>
      </c>
      <c r="N5756" s="26" t="str">
        <f t="shared" si="1430"/>
        <v/>
      </c>
      <c r="O5756" s="26" t="str">
        <f t="shared" si="1431"/>
        <v/>
      </c>
      <c r="P5756" s="28" t="str">
        <f>IF(E5756="","",INDEX(TableLookupWakeUpScore[],MATCH(E5756,TableLookupWakeUpScore[Wake Up],0),MATCH(P$1,TableLookupWakeUpScore[#Headers],0)))</f>
        <v/>
      </c>
      <c r="Q5756" s="30" t="str">
        <f t="shared" si="1432"/>
        <v/>
      </c>
      <c r="R5756" s="31" t="str">
        <f t="shared" si="1433"/>
        <v/>
      </c>
      <c r="S5756" s="34" t="str">
        <f>IF($C5756="","",INDEX(TableLookupSleepQuality[],MATCH($C5756,TableLookupSleepQuality[Sleep Quality Low],1),MATCH(S$1,TableLookupSleepQuality[#Headers],0)))</f>
        <v/>
      </c>
      <c r="T5756" s="35" t="str">
        <f>IF($C5756="","",INDEX(TableLookupSleepQuality[],MATCH($C5756,TableLookupSleepQuality[Sleep Quality Low],1),MATCH(T$1,TableLookupSleepQuality[#Headers],0)))</f>
        <v/>
      </c>
      <c r="X5756" s="36" t="str">
        <f t="shared" si="1434"/>
        <v/>
      </c>
      <c r="Y5756" s="40" t="str">
        <f t="shared" si="1440"/>
        <v/>
      </c>
      <c r="Z5756" s="13" t="str">
        <f t="shared" si="1440"/>
        <v/>
      </c>
      <c r="AA5756" s="13" t="str">
        <f t="shared" si="1440"/>
        <v/>
      </c>
      <c r="AB5756" s="13" t="str">
        <f t="shared" si="1440"/>
        <v/>
      </c>
      <c r="AC5756" s="13" t="str">
        <f t="shared" si="1440"/>
        <v/>
      </c>
      <c r="AD5756" s="13" t="str">
        <f t="shared" si="1440"/>
        <v/>
      </c>
    </row>
    <row r="5757" spans="7:30" x14ac:dyDescent="0.25">
      <c r="G5757" s="18" t="str">
        <f t="shared" si="1425"/>
        <v/>
      </c>
      <c r="H5757" s="22" t="str">
        <f t="shared" si="1426"/>
        <v/>
      </c>
      <c r="I5757" s="23" t="str">
        <f t="shared" si="1427"/>
        <v/>
      </c>
      <c r="J5757" s="22" t="str">
        <f t="shared" si="1428"/>
        <v/>
      </c>
      <c r="K5757" s="24" t="str">
        <f t="shared" si="1429"/>
        <v/>
      </c>
      <c r="L5757" s="42" t="str">
        <f t="shared" si="1435"/>
        <v/>
      </c>
      <c r="M5757" s="43" t="str">
        <f t="shared" si="1436"/>
        <v/>
      </c>
      <c r="N5757" s="26" t="str">
        <f t="shared" si="1430"/>
        <v/>
      </c>
      <c r="O5757" s="26" t="str">
        <f t="shared" si="1431"/>
        <v/>
      </c>
      <c r="P5757" s="28" t="str">
        <f>IF(E5757="","",INDEX(TableLookupWakeUpScore[],MATCH(E5757,TableLookupWakeUpScore[Wake Up],0),MATCH(P$1,TableLookupWakeUpScore[#Headers],0)))</f>
        <v/>
      </c>
      <c r="Q5757" s="30" t="str">
        <f t="shared" si="1432"/>
        <v/>
      </c>
      <c r="R5757" s="31" t="str">
        <f t="shared" si="1433"/>
        <v/>
      </c>
      <c r="S5757" s="34" t="str">
        <f>IF($C5757="","",INDEX(TableLookupSleepQuality[],MATCH($C5757,TableLookupSleepQuality[Sleep Quality Low],1),MATCH(S$1,TableLookupSleepQuality[#Headers],0)))</f>
        <v/>
      </c>
      <c r="T5757" s="35" t="str">
        <f>IF($C5757="","",INDEX(TableLookupSleepQuality[],MATCH($C5757,TableLookupSleepQuality[Sleep Quality Low],1),MATCH(T$1,TableLookupSleepQuality[#Headers],0)))</f>
        <v/>
      </c>
      <c r="X5757" s="36" t="str">
        <f t="shared" si="1434"/>
        <v/>
      </c>
      <c r="Y5757" s="40" t="str">
        <f t="shared" si="1440"/>
        <v/>
      </c>
      <c r="Z5757" s="13" t="str">
        <f t="shared" si="1440"/>
        <v/>
      </c>
      <c r="AA5757" s="13" t="str">
        <f t="shared" si="1440"/>
        <v/>
      </c>
      <c r="AB5757" s="13" t="str">
        <f t="shared" si="1440"/>
        <v/>
      </c>
      <c r="AC5757" s="13" t="str">
        <f t="shared" si="1440"/>
        <v/>
      </c>
      <c r="AD5757" s="13" t="str">
        <f t="shared" si="1440"/>
        <v/>
      </c>
    </row>
    <row r="5758" spans="7:30" x14ac:dyDescent="0.25">
      <c r="G5758" s="18" t="str">
        <f t="shared" si="1425"/>
        <v/>
      </c>
      <c r="H5758" s="22" t="str">
        <f t="shared" si="1426"/>
        <v/>
      </c>
      <c r="I5758" s="23" t="str">
        <f t="shared" si="1427"/>
        <v/>
      </c>
      <c r="J5758" s="22" t="str">
        <f t="shared" si="1428"/>
        <v/>
      </c>
      <c r="K5758" s="24" t="str">
        <f t="shared" si="1429"/>
        <v/>
      </c>
      <c r="L5758" s="42" t="str">
        <f t="shared" si="1435"/>
        <v/>
      </c>
      <c r="M5758" s="43" t="str">
        <f t="shared" si="1436"/>
        <v/>
      </c>
      <c r="N5758" s="26" t="str">
        <f t="shared" si="1430"/>
        <v/>
      </c>
      <c r="O5758" s="26" t="str">
        <f t="shared" si="1431"/>
        <v/>
      </c>
      <c r="P5758" s="28" t="str">
        <f>IF(E5758="","",INDEX(TableLookupWakeUpScore[],MATCH(E5758,TableLookupWakeUpScore[Wake Up],0),MATCH(P$1,TableLookupWakeUpScore[#Headers],0)))</f>
        <v/>
      </c>
      <c r="Q5758" s="30" t="str">
        <f t="shared" si="1432"/>
        <v/>
      </c>
      <c r="R5758" s="31" t="str">
        <f t="shared" si="1433"/>
        <v/>
      </c>
      <c r="S5758" s="34" t="str">
        <f>IF($C5758="","",INDEX(TableLookupSleepQuality[],MATCH($C5758,TableLookupSleepQuality[Sleep Quality Low],1),MATCH(S$1,TableLookupSleepQuality[#Headers],0)))</f>
        <v/>
      </c>
      <c r="T5758" s="35" t="str">
        <f>IF($C5758="","",INDEX(TableLookupSleepQuality[],MATCH($C5758,TableLookupSleepQuality[Sleep Quality Low],1),MATCH(T$1,TableLookupSleepQuality[#Headers],0)))</f>
        <v/>
      </c>
      <c r="X5758" s="36" t="str">
        <f t="shared" si="1434"/>
        <v/>
      </c>
      <c r="Y5758" s="40" t="str">
        <f t="shared" si="1440"/>
        <v/>
      </c>
      <c r="Z5758" s="13" t="str">
        <f t="shared" si="1440"/>
        <v/>
      </c>
      <c r="AA5758" s="13" t="str">
        <f t="shared" si="1440"/>
        <v/>
      </c>
      <c r="AB5758" s="13" t="str">
        <f t="shared" si="1440"/>
        <v/>
      </c>
      <c r="AC5758" s="13" t="str">
        <f t="shared" si="1440"/>
        <v/>
      </c>
      <c r="AD5758" s="13" t="str">
        <f t="shared" si="1440"/>
        <v/>
      </c>
    </row>
    <row r="5759" spans="7:30" x14ac:dyDescent="0.25">
      <c r="G5759" s="18" t="str">
        <f t="shared" si="1425"/>
        <v/>
      </c>
      <c r="H5759" s="22" t="str">
        <f t="shared" si="1426"/>
        <v/>
      </c>
      <c r="I5759" s="23" t="str">
        <f t="shared" si="1427"/>
        <v/>
      </c>
      <c r="J5759" s="22" t="str">
        <f t="shared" si="1428"/>
        <v/>
      </c>
      <c r="K5759" s="24" t="str">
        <f t="shared" si="1429"/>
        <v/>
      </c>
      <c r="L5759" s="42" t="str">
        <f t="shared" si="1435"/>
        <v/>
      </c>
      <c r="M5759" s="43" t="str">
        <f t="shared" si="1436"/>
        <v/>
      </c>
      <c r="N5759" s="26" t="str">
        <f t="shared" si="1430"/>
        <v/>
      </c>
      <c r="O5759" s="26" t="str">
        <f t="shared" si="1431"/>
        <v/>
      </c>
      <c r="P5759" s="28" t="str">
        <f>IF(E5759="","",INDEX(TableLookupWakeUpScore[],MATCH(E5759,TableLookupWakeUpScore[Wake Up],0),MATCH(P$1,TableLookupWakeUpScore[#Headers],0)))</f>
        <v/>
      </c>
      <c r="Q5759" s="30" t="str">
        <f t="shared" si="1432"/>
        <v/>
      </c>
      <c r="R5759" s="31" t="str">
        <f t="shared" si="1433"/>
        <v/>
      </c>
      <c r="S5759" s="34" t="str">
        <f>IF($C5759="","",INDEX(TableLookupSleepQuality[],MATCH($C5759,TableLookupSleepQuality[Sleep Quality Low],1),MATCH(S$1,TableLookupSleepQuality[#Headers],0)))</f>
        <v/>
      </c>
      <c r="T5759" s="35" t="str">
        <f>IF($C5759="","",INDEX(TableLookupSleepQuality[],MATCH($C5759,TableLookupSleepQuality[Sleep Quality Low],1),MATCH(T$1,TableLookupSleepQuality[#Headers],0)))</f>
        <v/>
      </c>
      <c r="X5759" s="36" t="str">
        <f t="shared" si="1434"/>
        <v/>
      </c>
      <c r="Y5759" s="40" t="str">
        <f t="shared" si="1440"/>
        <v/>
      </c>
      <c r="Z5759" s="13" t="str">
        <f t="shared" si="1440"/>
        <v/>
      </c>
      <c r="AA5759" s="13" t="str">
        <f t="shared" si="1440"/>
        <v/>
      </c>
      <c r="AB5759" s="13" t="str">
        <f t="shared" si="1440"/>
        <v/>
      </c>
      <c r="AC5759" s="13" t="str">
        <f t="shared" si="1440"/>
        <v/>
      </c>
      <c r="AD5759" s="13" t="str">
        <f t="shared" si="1440"/>
        <v/>
      </c>
    </row>
    <row r="5760" spans="7:30" x14ac:dyDescent="0.25">
      <c r="G5760" s="18" t="str">
        <f t="shared" si="1425"/>
        <v/>
      </c>
      <c r="H5760" s="22" t="str">
        <f t="shared" si="1426"/>
        <v/>
      </c>
      <c r="I5760" s="23" t="str">
        <f t="shared" si="1427"/>
        <v/>
      </c>
      <c r="J5760" s="22" t="str">
        <f t="shared" si="1428"/>
        <v/>
      </c>
      <c r="K5760" s="24" t="str">
        <f t="shared" si="1429"/>
        <v/>
      </c>
      <c r="L5760" s="42" t="str">
        <f t="shared" si="1435"/>
        <v/>
      </c>
      <c r="M5760" s="43" t="str">
        <f t="shared" si="1436"/>
        <v/>
      </c>
      <c r="N5760" s="26" t="str">
        <f t="shared" si="1430"/>
        <v/>
      </c>
      <c r="O5760" s="26" t="str">
        <f t="shared" si="1431"/>
        <v/>
      </c>
      <c r="P5760" s="28" t="str">
        <f>IF(E5760="","",INDEX(TableLookupWakeUpScore[],MATCH(E5760,TableLookupWakeUpScore[Wake Up],0),MATCH(P$1,TableLookupWakeUpScore[#Headers],0)))</f>
        <v/>
      </c>
      <c r="Q5760" s="30" t="str">
        <f t="shared" si="1432"/>
        <v/>
      </c>
      <c r="R5760" s="31" t="str">
        <f t="shared" si="1433"/>
        <v/>
      </c>
      <c r="S5760" s="34" t="str">
        <f>IF($C5760="","",INDEX(TableLookupSleepQuality[],MATCH($C5760,TableLookupSleepQuality[Sleep Quality Low],1),MATCH(S$1,TableLookupSleepQuality[#Headers],0)))</f>
        <v/>
      </c>
      <c r="T5760" s="35" t="str">
        <f>IF($C5760="","",INDEX(TableLookupSleepQuality[],MATCH($C5760,TableLookupSleepQuality[Sleep Quality Low],1),MATCH(T$1,TableLookupSleepQuality[#Headers],0)))</f>
        <v/>
      </c>
      <c r="X5760" s="36" t="str">
        <f t="shared" si="1434"/>
        <v/>
      </c>
      <c r="Y5760" s="40" t="str">
        <f t="shared" si="1440"/>
        <v/>
      </c>
      <c r="Z5760" s="13" t="str">
        <f t="shared" si="1440"/>
        <v/>
      </c>
      <c r="AA5760" s="13" t="str">
        <f t="shared" si="1440"/>
        <v/>
      </c>
      <c r="AB5760" s="13" t="str">
        <f t="shared" si="1440"/>
        <v/>
      </c>
      <c r="AC5760" s="13" t="str">
        <f t="shared" si="1440"/>
        <v/>
      </c>
      <c r="AD5760" s="13" t="str">
        <f t="shared" si="1440"/>
        <v/>
      </c>
    </row>
    <row r="5761" spans="7:30" x14ac:dyDescent="0.25">
      <c r="G5761" s="18" t="str">
        <f t="shared" si="1425"/>
        <v/>
      </c>
      <c r="H5761" s="22" t="str">
        <f t="shared" si="1426"/>
        <v/>
      </c>
      <c r="I5761" s="23" t="str">
        <f t="shared" si="1427"/>
        <v/>
      </c>
      <c r="J5761" s="22" t="str">
        <f t="shared" si="1428"/>
        <v/>
      </c>
      <c r="K5761" s="24" t="str">
        <f t="shared" si="1429"/>
        <v/>
      </c>
      <c r="L5761" s="42" t="str">
        <f t="shared" si="1435"/>
        <v/>
      </c>
      <c r="M5761" s="43" t="str">
        <f t="shared" si="1436"/>
        <v/>
      </c>
      <c r="N5761" s="26" t="str">
        <f t="shared" si="1430"/>
        <v/>
      </c>
      <c r="O5761" s="26" t="str">
        <f t="shared" si="1431"/>
        <v/>
      </c>
      <c r="P5761" s="28" t="str">
        <f>IF(E5761="","",INDEX(TableLookupWakeUpScore[],MATCH(E5761,TableLookupWakeUpScore[Wake Up],0),MATCH(P$1,TableLookupWakeUpScore[#Headers],0)))</f>
        <v/>
      </c>
      <c r="Q5761" s="30" t="str">
        <f t="shared" si="1432"/>
        <v/>
      </c>
      <c r="R5761" s="31" t="str">
        <f t="shared" si="1433"/>
        <v/>
      </c>
      <c r="S5761" s="34" t="str">
        <f>IF($C5761="","",INDEX(TableLookupSleepQuality[],MATCH($C5761,TableLookupSleepQuality[Sleep Quality Low],1),MATCH(S$1,TableLookupSleepQuality[#Headers],0)))</f>
        <v/>
      </c>
      <c r="T5761" s="35" t="str">
        <f>IF($C5761="","",INDEX(TableLookupSleepQuality[],MATCH($C5761,TableLookupSleepQuality[Sleep Quality Low],1),MATCH(T$1,TableLookupSleepQuality[#Headers],0)))</f>
        <v/>
      </c>
      <c r="X5761" s="36" t="str">
        <f t="shared" si="1434"/>
        <v/>
      </c>
      <c r="Y5761" s="40" t="str">
        <f t="shared" si="1440"/>
        <v/>
      </c>
      <c r="Z5761" s="13" t="str">
        <f t="shared" si="1440"/>
        <v/>
      </c>
      <c r="AA5761" s="13" t="str">
        <f t="shared" si="1440"/>
        <v/>
      </c>
      <c r="AB5761" s="13" t="str">
        <f t="shared" si="1440"/>
        <v/>
      </c>
      <c r="AC5761" s="13" t="str">
        <f t="shared" si="1440"/>
        <v/>
      </c>
      <c r="AD5761" s="13" t="str">
        <f t="shared" si="1440"/>
        <v/>
      </c>
    </row>
    <row r="5762" spans="7:30" x14ac:dyDescent="0.25">
      <c r="G5762" s="18" t="str">
        <f t="shared" ref="G5762:G5825" si="1441">IF($B5762="","",VALUE(TEXT($B5762,"yyyy")))</f>
        <v/>
      </c>
      <c r="H5762" s="22" t="str">
        <f t="shared" ref="H5762:H5825" si="1442">IF($B5762="","",VALUE(TEXT($B5762,"mm")))</f>
        <v/>
      </c>
      <c r="I5762" s="23" t="str">
        <f t="shared" ref="I5762:I5825" si="1443">IF($B5762="","",TEXT($B5762,"mmm"))</f>
        <v/>
      </c>
      <c r="J5762" s="22" t="str">
        <f t="shared" ref="J5762:J5825" si="1444">IF($B5762="","",VALUE(TEXT($B5762,"dd")))</f>
        <v/>
      </c>
      <c r="K5762" s="24" t="str">
        <f t="shared" ref="K5762:K5825" si="1445">IF($B5762="","",TEXT($B5762,"ddd"))</f>
        <v/>
      </c>
      <c r="L5762" s="42" t="str">
        <f t="shared" si="1435"/>
        <v/>
      </c>
      <c r="M5762" s="43" t="str">
        <f t="shared" si="1436"/>
        <v/>
      </c>
      <c r="N5762" s="26" t="str">
        <f t="shared" ref="N5762:N5825" si="1446">IF(A5762="","",TIME(HOUR(A5762),MINUTE(A5762),SECOND(A5762)))</f>
        <v/>
      </c>
      <c r="O5762" s="26" t="str">
        <f t="shared" ref="O5762:O5825" si="1447">IF(B5762="","",TIME(HOUR(B5762),MINUTE(B5762),SECOND(B5762)))</f>
        <v/>
      </c>
      <c r="P5762" s="28" t="str">
        <f>IF(E5762="","",INDEX(TableLookupWakeUpScore[],MATCH(E5762,TableLookupWakeUpScore[Wake Up],0),MATCH(P$1,TableLookupWakeUpScore[#Headers],0)))</f>
        <v/>
      </c>
      <c r="Q5762" s="30" t="str">
        <f t="shared" ref="Q5762:Q5825" si="1448">IF(D5762="","",D5762*24)</f>
        <v/>
      </c>
      <c r="R5762" s="31" t="str">
        <f t="shared" ref="R5762:R5825" si="1449">IF(OR(A5762="",B5762=""),"",B5762-A5762)</f>
        <v/>
      </c>
      <c r="S5762" s="34" t="str">
        <f>IF($C5762="","",INDEX(TableLookupSleepQuality[],MATCH($C5762,TableLookupSleepQuality[Sleep Quality Low],1),MATCH(S$1,TableLookupSleepQuality[#Headers],0)))</f>
        <v/>
      </c>
      <c r="T5762" s="35" t="str">
        <f>IF($C5762="","",INDEX(TableLookupSleepQuality[],MATCH($C5762,TableLookupSleepQuality[Sleep Quality Low],1),MATCH(T$1,TableLookupSleepQuality[#Headers],0)))</f>
        <v/>
      </c>
      <c r="X5762" s="36" t="str">
        <f t="shared" ref="X5762:X5825" si="1450">IF($M5762="","",IF($M5762&gt;=RangeLookupDateStartedRecordingSleepNotes,"YES","NO"))</f>
        <v/>
      </c>
      <c r="Y5762" s="40" t="str">
        <f t="shared" si="1440"/>
        <v/>
      </c>
      <c r="Z5762" s="13" t="str">
        <f t="shared" si="1440"/>
        <v/>
      </c>
      <c r="AA5762" s="13" t="str">
        <f t="shared" si="1440"/>
        <v/>
      </c>
      <c r="AB5762" s="13" t="str">
        <f t="shared" si="1440"/>
        <v/>
      </c>
      <c r="AC5762" s="13" t="str">
        <f t="shared" si="1440"/>
        <v/>
      </c>
      <c r="AD5762" s="13" t="str">
        <f t="shared" si="1440"/>
        <v/>
      </c>
    </row>
    <row r="5763" spans="7:30" x14ac:dyDescent="0.25">
      <c r="G5763" s="18" t="str">
        <f t="shared" si="1441"/>
        <v/>
      </c>
      <c r="H5763" s="22" t="str">
        <f t="shared" si="1442"/>
        <v/>
      </c>
      <c r="I5763" s="23" t="str">
        <f t="shared" si="1443"/>
        <v/>
      </c>
      <c r="J5763" s="22" t="str">
        <f t="shared" si="1444"/>
        <v/>
      </c>
      <c r="K5763" s="24" t="str">
        <f t="shared" si="1445"/>
        <v/>
      </c>
      <c r="L5763" s="42" t="str">
        <f t="shared" ref="L5763:L5826" si="1451">IF(A5763="","",DATE(YEAR(A5763),MONTH(A5763),DAY(A5763)))</f>
        <v/>
      </c>
      <c r="M5763" s="43" t="str">
        <f t="shared" ref="M5763:M5826" si="1452">IF(B5763="","",DATE(YEAR(B5763),MONTH(B5763),DAY(B5763)))</f>
        <v/>
      </c>
      <c r="N5763" s="26" t="str">
        <f t="shared" si="1446"/>
        <v/>
      </c>
      <c r="O5763" s="26" t="str">
        <f t="shared" si="1447"/>
        <v/>
      </c>
      <c r="P5763" s="28" t="str">
        <f>IF(E5763="","",INDEX(TableLookupWakeUpScore[],MATCH(E5763,TableLookupWakeUpScore[Wake Up],0),MATCH(P$1,TableLookupWakeUpScore[#Headers],0)))</f>
        <v/>
      </c>
      <c r="Q5763" s="30" t="str">
        <f t="shared" si="1448"/>
        <v/>
      </c>
      <c r="R5763" s="31" t="str">
        <f t="shared" si="1449"/>
        <v/>
      </c>
      <c r="S5763" s="34" t="str">
        <f>IF($C5763="","",INDEX(TableLookupSleepQuality[],MATCH($C5763,TableLookupSleepQuality[Sleep Quality Low],1),MATCH(S$1,TableLookupSleepQuality[#Headers],0)))</f>
        <v/>
      </c>
      <c r="T5763" s="35" t="str">
        <f>IF($C5763="","",INDEX(TableLookupSleepQuality[],MATCH($C5763,TableLookupSleepQuality[Sleep Quality Low],1),MATCH(T$1,TableLookupSleepQuality[#Headers],0)))</f>
        <v/>
      </c>
      <c r="X5763" s="36" t="str">
        <f t="shared" si="1450"/>
        <v/>
      </c>
      <c r="Y5763" s="40" t="str">
        <f t="shared" ref="Y5763:AD5778" si="1453">IF(OR($X5763="NO",$X5763=""),"",IF(COUNTIF($F5763,"*" &amp; Y$1 &amp; "*"),"YES","NO"))</f>
        <v/>
      </c>
      <c r="Z5763" s="13" t="str">
        <f t="shared" si="1453"/>
        <v/>
      </c>
      <c r="AA5763" s="13" t="str">
        <f t="shared" si="1453"/>
        <v/>
      </c>
      <c r="AB5763" s="13" t="str">
        <f t="shared" si="1453"/>
        <v/>
      </c>
      <c r="AC5763" s="13" t="str">
        <f t="shared" si="1453"/>
        <v/>
      </c>
      <c r="AD5763" s="13" t="str">
        <f t="shared" si="1453"/>
        <v/>
      </c>
    </row>
    <row r="5764" spans="7:30" x14ac:dyDescent="0.25">
      <c r="G5764" s="18" t="str">
        <f t="shared" si="1441"/>
        <v/>
      </c>
      <c r="H5764" s="22" t="str">
        <f t="shared" si="1442"/>
        <v/>
      </c>
      <c r="I5764" s="23" t="str">
        <f t="shared" si="1443"/>
        <v/>
      </c>
      <c r="J5764" s="22" t="str">
        <f t="shared" si="1444"/>
        <v/>
      </c>
      <c r="K5764" s="24" t="str">
        <f t="shared" si="1445"/>
        <v/>
      </c>
      <c r="L5764" s="42" t="str">
        <f t="shared" si="1451"/>
        <v/>
      </c>
      <c r="M5764" s="43" t="str">
        <f t="shared" si="1452"/>
        <v/>
      </c>
      <c r="N5764" s="26" t="str">
        <f t="shared" si="1446"/>
        <v/>
      </c>
      <c r="O5764" s="26" t="str">
        <f t="shared" si="1447"/>
        <v/>
      </c>
      <c r="P5764" s="28" t="str">
        <f>IF(E5764="","",INDEX(TableLookupWakeUpScore[],MATCH(E5764,TableLookupWakeUpScore[Wake Up],0),MATCH(P$1,TableLookupWakeUpScore[#Headers],0)))</f>
        <v/>
      </c>
      <c r="Q5764" s="30" t="str">
        <f t="shared" si="1448"/>
        <v/>
      </c>
      <c r="R5764" s="31" t="str">
        <f t="shared" si="1449"/>
        <v/>
      </c>
      <c r="S5764" s="34" t="str">
        <f>IF($C5764="","",INDEX(TableLookupSleepQuality[],MATCH($C5764,TableLookupSleepQuality[Sleep Quality Low],1),MATCH(S$1,TableLookupSleepQuality[#Headers],0)))</f>
        <v/>
      </c>
      <c r="T5764" s="35" t="str">
        <f>IF($C5764="","",INDEX(TableLookupSleepQuality[],MATCH($C5764,TableLookupSleepQuality[Sleep Quality Low],1),MATCH(T$1,TableLookupSleepQuality[#Headers],0)))</f>
        <v/>
      </c>
      <c r="X5764" s="36" t="str">
        <f t="shared" si="1450"/>
        <v/>
      </c>
      <c r="Y5764" s="40" t="str">
        <f t="shared" si="1453"/>
        <v/>
      </c>
      <c r="Z5764" s="13" t="str">
        <f t="shared" si="1453"/>
        <v/>
      </c>
      <c r="AA5764" s="13" t="str">
        <f t="shared" si="1453"/>
        <v/>
      </c>
      <c r="AB5764" s="13" t="str">
        <f t="shared" si="1453"/>
        <v/>
      </c>
      <c r="AC5764" s="13" t="str">
        <f t="shared" si="1453"/>
        <v/>
      </c>
      <c r="AD5764" s="13" t="str">
        <f t="shared" si="1453"/>
        <v/>
      </c>
    </row>
    <row r="5765" spans="7:30" x14ac:dyDescent="0.25">
      <c r="G5765" s="18" t="str">
        <f t="shared" si="1441"/>
        <v/>
      </c>
      <c r="H5765" s="22" t="str">
        <f t="shared" si="1442"/>
        <v/>
      </c>
      <c r="I5765" s="23" t="str">
        <f t="shared" si="1443"/>
        <v/>
      </c>
      <c r="J5765" s="22" t="str">
        <f t="shared" si="1444"/>
        <v/>
      </c>
      <c r="K5765" s="24" t="str">
        <f t="shared" si="1445"/>
        <v/>
      </c>
      <c r="L5765" s="42" t="str">
        <f t="shared" si="1451"/>
        <v/>
      </c>
      <c r="M5765" s="43" t="str">
        <f t="shared" si="1452"/>
        <v/>
      </c>
      <c r="N5765" s="26" t="str">
        <f t="shared" si="1446"/>
        <v/>
      </c>
      <c r="O5765" s="26" t="str">
        <f t="shared" si="1447"/>
        <v/>
      </c>
      <c r="P5765" s="28" t="str">
        <f>IF(E5765="","",INDEX(TableLookupWakeUpScore[],MATCH(E5765,TableLookupWakeUpScore[Wake Up],0),MATCH(P$1,TableLookupWakeUpScore[#Headers],0)))</f>
        <v/>
      </c>
      <c r="Q5765" s="30" t="str">
        <f t="shared" si="1448"/>
        <v/>
      </c>
      <c r="R5765" s="31" t="str">
        <f t="shared" si="1449"/>
        <v/>
      </c>
      <c r="S5765" s="34" t="str">
        <f>IF($C5765="","",INDEX(TableLookupSleepQuality[],MATCH($C5765,TableLookupSleepQuality[Sleep Quality Low],1),MATCH(S$1,TableLookupSleepQuality[#Headers],0)))</f>
        <v/>
      </c>
      <c r="T5765" s="35" t="str">
        <f>IF($C5765="","",INDEX(TableLookupSleepQuality[],MATCH($C5765,TableLookupSleepQuality[Sleep Quality Low],1),MATCH(T$1,TableLookupSleepQuality[#Headers],0)))</f>
        <v/>
      </c>
      <c r="X5765" s="36" t="str">
        <f t="shared" si="1450"/>
        <v/>
      </c>
      <c r="Y5765" s="40" t="str">
        <f t="shared" si="1453"/>
        <v/>
      </c>
      <c r="Z5765" s="13" t="str">
        <f t="shared" si="1453"/>
        <v/>
      </c>
      <c r="AA5765" s="13" t="str">
        <f t="shared" si="1453"/>
        <v/>
      </c>
      <c r="AB5765" s="13" t="str">
        <f t="shared" si="1453"/>
        <v/>
      </c>
      <c r="AC5765" s="13" t="str">
        <f t="shared" si="1453"/>
        <v/>
      </c>
      <c r="AD5765" s="13" t="str">
        <f t="shared" si="1453"/>
        <v/>
      </c>
    </row>
    <row r="5766" spans="7:30" x14ac:dyDescent="0.25">
      <c r="G5766" s="18" t="str">
        <f t="shared" si="1441"/>
        <v/>
      </c>
      <c r="H5766" s="22" t="str">
        <f t="shared" si="1442"/>
        <v/>
      </c>
      <c r="I5766" s="23" t="str">
        <f t="shared" si="1443"/>
        <v/>
      </c>
      <c r="J5766" s="22" t="str">
        <f t="shared" si="1444"/>
        <v/>
      </c>
      <c r="K5766" s="24" t="str">
        <f t="shared" si="1445"/>
        <v/>
      </c>
      <c r="L5766" s="42" t="str">
        <f t="shared" si="1451"/>
        <v/>
      </c>
      <c r="M5766" s="43" t="str">
        <f t="shared" si="1452"/>
        <v/>
      </c>
      <c r="N5766" s="26" t="str">
        <f t="shared" si="1446"/>
        <v/>
      </c>
      <c r="O5766" s="26" t="str">
        <f t="shared" si="1447"/>
        <v/>
      </c>
      <c r="P5766" s="28" t="str">
        <f>IF(E5766="","",INDEX(TableLookupWakeUpScore[],MATCH(E5766,TableLookupWakeUpScore[Wake Up],0),MATCH(P$1,TableLookupWakeUpScore[#Headers],0)))</f>
        <v/>
      </c>
      <c r="Q5766" s="30" t="str">
        <f t="shared" si="1448"/>
        <v/>
      </c>
      <c r="R5766" s="31" t="str">
        <f t="shared" si="1449"/>
        <v/>
      </c>
      <c r="S5766" s="34" t="str">
        <f>IF($C5766="","",INDEX(TableLookupSleepQuality[],MATCH($C5766,TableLookupSleepQuality[Sleep Quality Low],1),MATCH(S$1,TableLookupSleepQuality[#Headers],0)))</f>
        <v/>
      </c>
      <c r="T5766" s="35" t="str">
        <f>IF($C5766="","",INDEX(TableLookupSleepQuality[],MATCH($C5766,TableLookupSleepQuality[Sleep Quality Low],1),MATCH(T$1,TableLookupSleepQuality[#Headers],0)))</f>
        <v/>
      </c>
      <c r="X5766" s="36" t="str">
        <f t="shared" si="1450"/>
        <v/>
      </c>
      <c r="Y5766" s="40" t="str">
        <f t="shared" si="1453"/>
        <v/>
      </c>
      <c r="Z5766" s="13" t="str">
        <f t="shared" si="1453"/>
        <v/>
      </c>
      <c r="AA5766" s="13" t="str">
        <f t="shared" si="1453"/>
        <v/>
      </c>
      <c r="AB5766" s="13" t="str">
        <f t="shared" si="1453"/>
        <v/>
      </c>
      <c r="AC5766" s="13" t="str">
        <f t="shared" si="1453"/>
        <v/>
      </c>
      <c r="AD5766" s="13" t="str">
        <f t="shared" si="1453"/>
        <v/>
      </c>
    </row>
    <row r="5767" spans="7:30" x14ac:dyDescent="0.25">
      <c r="G5767" s="18" t="str">
        <f t="shared" si="1441"/>
        <v/>
      </c>
      <c r="H5767" s="22" t="str">
        <f t="shared" si="1442"/>
        <v/>
      </c>
      <c r="I5767" s="23" t="str">
        <f t="shared" si="1443"/>
        <v/>
      </c>
      <c r="J5767" s="22" t="str">
        <f t="shared" si="1444"/>
        <v/>
      </c>
      <c r="K5767" s="24" t="str">
        <f t="shared" si="1445"/>
        <v/>
      </c>
      <c r="L5767" s="42" t="str">
        <f t="shared" si="1451"/>
        <v/>
      </c>
      <c r="M5767" s="43" t="str">
        <f t="shared" si="1452"/>
        <v/>
      </c>
      <c r="N5767" s="26" t="str">
        <f t="shared" si="1446"/>
        <v/>
      </c>
      <c r="O5767" s="26" t="str">
        <f t="shared" si="1447"/>
        <v/>
      </c>
      <c r="P5767" s="28" t="str">
        <f>IF(E5767="","",INDEX(TableLookupWakeUpScore[],MATCH(E5767,TableLookupWakeUpScore[Wake Up],0),MATCH(P$1,TableLookupWakeUpScore[#Headers],0)))</f>
        <v/>
      </c>
      <c r="Q5767" s="30" t="str">
        <f t="shared" si="1448"/>
        <v/>
      </c>
      <c r="R5767" s="31" t="str">
        <f t="shared" si="1449"/>
        <v/>
      </c>
      <c r="S5767" s="34" t="str">
        <f>IF($C5767="","",INDEX(TableLookupSleepQuality[],MATCH($C5767,TableLookupSleepQuality[Sleep Quality Low],1),MATCH(S$1,TableLookupSleepQuality[#Headers],0)))</f>
        <v/>
      </c>
      <c r="T5767" s="35" t="str">
        <f>IF($C5767="","",INDEX(TableLookupSleepQuality[],MATCH($C5767,TableLookupSleepQuality[Sleep Quality Low],1),MATCH(T$1,TableLookupSleepQuality[#Headers],0)))</f>
        <v/>
      </c>
      <c r="X5767" s="36" t="str">
        <f t="shared" si="1450"/>
        <v/>
      </c>
      <c r="Y5767" s="40" t="str">
        <f t="shared" si="1453"/>
        <v/>
      </c>
      <c r="Z5767" s="13" t="str">
        <f t="shared" si="1453"/>
        <v/>
      </c>
      <c r="AA5767" s="13" t="str">
        <f t="shared" si="1453"/>
        <v/>
      </c>
      <c r="AB5767" s="13" t="str">
        <f t="shared" si="1453"/>
        <v/>
      </c>
      <c r="AC5767" s="13" t="str">
        <f t="shared" si="1453"/>
        <v/>
      </c>
      <c r="AD5767" s="13" t="str">
        <f t="shared" si="1453"/>
        <v/>
      </c>
    </row>
    <row r="5768" spans="7:30" x14ac:dyDescent="0.25">
      <c r="G5768" s="18" t="str">
        <f t="shared" si="1441"/>
        <v/>
      </c>
      <c r="H5768" s="22" t="str">
        <f t="shared" si="1442"/>
        <v/>
      </c>
      <c r="I5768" s="23" t="str">
        <f t="shared" si="1443"/>
        <v/>
      </c>
      <c r="J5768" s="22" t="str">
        <f t="shared" si="1444"/>
        <v/>
      </c>
      <c r="K5768" s="24" t="str">
        <f t="shared" si="1445"/>
        <v/>
      </c>
      <c r="L5768" s="42" t="str">
        <f t="shared" si="1451"/>
        <v/>
      </c>
      <c r="M5768" s="43" t="str">
        <f t="shared" si="1452"/>
        <v/>
      </c>
      <c r="N5768" s="26" t="str">
        <f t="shared" si="1446"/>
        <v/>
      </c>
      <c r="O5768" s="26" t="str">
        <f t="shared" si="1447"/>
        <v/>
      </c>
      <c r="P5768" s="28" t="str">
        <f>IF(E5768="","",INDEX(TableLookupWakeUpScore[],MATCH(E5768,TableLookupWakeUpScore[Wake Up],0),MATCH(P$1,TableLookupWakeUpScore[#Headers],0)))</f>
        <v/>
      </c>
      <c r="Q5768" s="30" t="str">
        <f t="shared" si="1448"/>
        <v/>
      </c>
      <c r="R5768" s="31" t="str">
        <f t="shared" si="1449"/>
        <v/>
      </c>
      <c r="S5768" s="34" t="str">
        <f>IF($C5768="","",INDEX(TableLookupSleepQuality[],MATCH($C5768,TableLookupSleepQuality[Sleep Quality Low],1),MATCH(S$1,TableLookupSleepQuality[#Headers],0)))</f>
        <v/>
      </c>
      <c r="T5768" s="35" t="str">
        <f>IF($C5768="","",INDEX(TableLookupSleepQuality[],MATCH($C5768,TableLookupSleepQuality[Sleep Quality Low],1),MATCH(T$1,TableLookupSleepQuality[#Headers],0)))</f>
        <v/>
      </c>
      <c r="X5768" s="36" t="str">
        <f t="shared" si="1450"/>
        <v/>
      </c>
      <c r="Y5768" s="40" t="str">
        <f t="shared" si="1453"/>
        <v/>
      </c>
      <c r="Z5768" s="13" t="str">
        <f t="shared" si="1453"/>
        <v/>
      </c>
      <c r="AA5768" s="13" t="str">
        <f t="shared" si="1453"/>
        <v/>
      </c>
      <c r="AB5768" s="13" t="str">
        <f t="shared" si="1453"/>
        <v/>
      </c>
      <c r="AC5768" s="13" t="str">
        <f t="shared" si="1453"/>
        <v/>
      </c>
      <c r="AD5768" s="13" t="str">
        <f t="shared" si="1453"/>
        <v/>
      </c>
    </row>
    <row r="5769" spans="7:30" x14ac:dyDescent="0.25">
      <c r="G5769" s="18" t="str">
        <f t="shared" si="1441"/>
        <v/>
      </c>
      <c r="H5769" s="22" t="str">
        <f t="shared" si="1442"/>
        <v/>
      </c>
      <c r="I5769" s="23" t="str">
        <f t="shared" si="1443"/>
        <v/>
      </c>
      <c r="J5769" s="22" t="str">
        <f t="shared" si="1444"/>
        <v/>
      </c>
      <c r="K5769" s="24" t="str">
        <f t="shared" si="1445"/>
        <v/>
      </c>
      <c r="L5769" s="42" t="str">
        <f t="shared" si="1451"/>
        <v/>
      </c>
      <c r="M5769" s="43" t="str">
        <f t="shared" si="1452"/>
        <v/>
      </c>
      <c r="N5769" s="26" t="str">
        <f t="shared" si="1446"/>
        <v/>
      </c>
      <c r="O5769" s="26" t="str">
        <f t="shared" si="1447"/>
        <v/>
      </c>
      <c r="P5769" s="28" t="str">
        <f>IF(E5769="","",INDEX(TableLookupWakeUpScore[],MATCH(E5769,TableLookupWakeUpScore[Wake Up],0),MATCH(P$1,TableLookupWakeUpScore[#Headers],0)))</f>
        <v/>
      </c>
      <c r="Q5769" s="30" t="str">
        <f t="shared" si="1448"/>
        <v/>
      </c>
      <c r="R5769" s="31" t="str">
        <f t="shared" si="1449"/>
        <v/>
      </c>
      <c r="S5769" s="34" t="str">
        <f>IF($C5769="","",INDEX(TableLookupSleepQuality[],MATCH($C5769,TableLookupSleepQuality[Sleep Quality Low],1),MATCH(S$1,TableLookupSleepQuality[#Headers],0)))</f>
        <v/>
      </c>
      <c r="T5769" s="35" t="str">
        <f>IF($C5769="","",INDEX(TableLookupSleepQuality[],MATCH($C5769,TableLookupSleepQuality[Sleep Quality Low],1),MATCH(T$1,TableLookupSleepQuality[#Headers],0)))</f>
        <v/>
      </c>
      <c r="X5769" s="36" t="str">
        <f t="shared" si="1450"/>
        <v/>
      </c>
      <c r="Y5769" s="40" t="str">
        <f t="shared" si="1453"/>
        <v/>
      </c>
      <c r="Z5769" s="13" t="str">
        <f t="shared" si="1453"/>
        <v/>
      </c>
      <c r="AA5769" s="13" t="str">
        <f t="shared" si="1453"/>
        <v/>
      </c>
      <c r="AB5769" s="13" t="str">
        <f t="shared" si="1453"/>
        <v/>
      </c>
      <c r="AC5769" s="13" t="str">
        <f t="shared" si="1453"/>
        <v/>
      </c>
      <c r="AD5769" s="13" t="str">
        <f t="shared" si="1453"/>
        <v/>
      </c>
    </row>
    <row r="5770" spans="7:30" x14ac:dyDescent="0.25">
      <c r="G5770" s="18" t="str">
        <f t="shared" si="1441"/>
        <v/>
      </c>
      <c r="H5770" s="22" t="str">
        <f t="shared" si="1442"/>
        <v/>
      </c>
      <c r="I5770" s="23" t="str">
        <f t="shared" si="1443"/>
        <v/>
      </c>
      <c r="J5770" s="22" t="str">
        <f t="shared" si="1444"/>
        <v/>
      </c>
      <c r="K5770" s="24" t="str">
        <f t="shared" si="1445"/>
        <v/>
      </c>
      <c r="L5770" s="42" t="str">
        <f t="shared" si="1451"/>
        <v/>
      </c>
      <c r="M5770" s="43" t="str">
        <f t="shared" si="1452"/>
        <v/>
      </c>
      <c r="N5770" s="26" t="str">
        <f t="shared" si="1446"/>
        <v/>
      </c>
      <c r="O5770" s="26" t="str">
        <f t="shared" si="1447"/>
        <v/>
      </c>
      <c r="P5770" s="28" t="str">
        <f>IF(E5770="","",INDEX(TableLookupWakeUpScore[],MATCH(E5770,TableLookupWakeUpScore[Wake Up],0),MATCH(P$1,TableLookupWakeUpScore[#Headers],0)))</f>
        <v/>
      </c>
      <c r="Q5770" s="30" t="str">
        <f t="shared" si="1448"/>
        <v/>
      </c>
      <c r="R5770" s="31" t="str">
        <f t="shared" si="1449"/>
        <v/>
      </c>
      <c r="S5770" s="34" t="str">
        <f>IF($C5770="","",INDEX(TableLookupSleepQuality[],MATCH($C5770,TableLookupSleepQuality[Sleep Quality Low],1),MATCH(S$1,TableLookupSleepQuality[#Headers],0)))</f>
        <v/>
      </c>
      <c r="T5770" s="35" t="str">
        <f>IF($C5770="","",INDEX(TableLookupSleepQuality[],MATCH($C5770,TableLookupSleepQuality[Sleep Quality Low],1),MATCH(T$1,TableLookupSleepQuality[#Headers],0)))</f>
        <v/>
      </c>
      <c r="X5770" s="36" t="str">
        <f t="shared" si="1450"/>
        <v/>
      </c>
      <c r="Y5770" s="40" t="str">
        <f t="shared" si="1453"/>
        <v/>
      </c>
      <c r="Z5770" s="13" t="str">
        <f t="shared" si="1453"/>
        <v/>
      </c>
      <c r="AA5770" s="13" t="str">
        <f t="shared" si="1453"/>
        <v/>
      </c>
      <c r="AB5770" s="13" t="str">
        <f t="shared" si="1453"/>
        <v/>
      </c>
      <c r="AC5770" s="13" t="str">
        <f t="shared" si="1453"/>
        <v/>
      </c>
      <c r="AD5770" s="13" t="str">
        <f t="shared" si="1453"/>
        <v/>
      </c>
    </row>
    <row r="5771" spans="7:30" x14ac:dyDescent="0.25">
      <c r="G5771" s="18" t="str">
        <f t="shared" si="1441"/>
        <v/>
      </c>
      <c r="H5771" s="22" t="str">
        <f t="shared" si="1442"/>
        <v/>
      </c>
      <c r="I5771" s="23" t="str">
        <f t="shared" si="1443"/>
        <v/>
      </c>
      <c r="J5771" s="22" t="str">
        <f t="shared" si="1444"/>
        <v/>
      </c>
      <c r="K5771" s="24" t="str">
        <f t="shared" si="1445"/>
        <v/>
      </c>
      <c r="L5771" s="42" t="str">
        <f t="shared" si="1451"/>
        <v/>
      </c>
      <c r="M5771" s="43" t="str">
        <f t="shared" si="1452"/>
        <v/>
      </c>
      <c r="N5771" s="26" t="str">
        <f t="shared" si="1446"/>
        <v/>
      </c>
      <c r="O5771" s="26" t="str">
        <f t="shared" si="1447"/>
        <v/>
      </c>
      <c r="P5771" s="28" t="str">
        <f>IF(E5771="","",INDEX(TableLookupWakeUpScore[],MATCH(E5771,TableLookupWakeUpScore[Wake Up],0),MATCH(P$1,TableLookupWakeUpScore[#Headers],0)))</f>
        <v/>
      </c>
      <c r="Q5771" s="30" t="str">
        <f t="shared" si="1448"/>
        <v/>
      </c>
      <c r="R5771" s="31" t="str">
        <f t="shared" si="1449"/>
        <v/>
      </c>
      <c r="S5771" s="34" t="str">
        <f>IF($C5771="","",INDEX(TableLookupSleepQuality[],MATCH($C5771,TableLookupSleepQuality[Sleep Quality Low],1),MATCH(S$1,TableLookupSleepQuality[#Headers],0)))</f>
        <v/>
      </c>
      <c r="T5771" s="35" t="str">
        <f>IF($C5771="","",INDEX(TableLookupSleepQuality[],MATCH($C5771,TableLookupSleepQuality[Sleep Quality Low],1),MATCH(T$1,TableLookupSleepQuality[#Headers],0)))</f>
        <v/>
      </c>
      <c r="X5771" s="36" t="str">
        <f t="shared" si="1450"/>
        <v/>
      </c>
      <c r="Y5771" s="40" t="str">
        <f t="shared" si="1453"/>
        <v/>
      </c>
      <c r="Z5771" s="13" t="str">
        <f t="shared" si="1453"/>
        <v/>
      </c>
      <c r="AA5771" s="13" t="str">
        <f t="shared" si="1453"/>
        <v/>
      </c>
      <c r="AB5771" s="13" t="str">
        <f t="shared" si="1453"/>
        <v/>
      </c>
      <c r="AC5771" s="13" t="str">
        <f t="shared" si="1453"/>
        <v/>
      </c>
      <c r="AD5771" s="13" t="str">
        <f t="shared" si="1453"/>
        <v/>
      </c>
    </row>
    <row r="5772" spans="7:30" x14ac:dyDescent="0.25">
      <c r="G5772" s="18" t="str">
        <f t="shared" si="1441"/>
        <v/>
      </c>
      <c r="H5772" s="22" t="str">
        <f t="shared" si="1442"/>
        <v/>
      </c>
      <c r="I5772" s="23" t="str">
        <f t="shared" si="1443"/>
        <v/>
      </c>
      <c r="J5772" s="22" t="str">
        <f t="shared" si="1444"/>
        <v/>
      </c>
      <c r="K5772" s="24" t="str">
        <f t="shared" si="1445"/>
        <v/>
      </c>
      <c r="L5772" s="42" t="str">
        <f t="shared" si="1451"/>
        <v/>
      </c>
      <c r="M5772" s="43" t="str">
        <f t="shared" si="1452"/>
        <v/>
      </c>
      <c r="N5772" s="26" t="str">
        <f t="shared" si="1446"/>
        <v/>
      </c>
      <c r="O5772" s="26" t="str">
        <f t="shared" si="1447"/>
        <v/>
      </c>
      <c r="P5772" s="28" t="str">
        <f>IF(E5772="","",INDEX(TableLookupWakeUpScore[],MATCH(E5772,TableLookupWakeUpScore[Wake Up],0),MATCH(P$1,TableLookupWakeUpScore[#Headers],0)))</f>
        <v/>
      </c>
      <c r="Q5772" s="30" t="str">
        <f t="shared" si="1448"/>
        <v/>
      </c>
      <c r="R5772" s="31" t="str">
        <f t="shared" si="1449"/>
        <v/>
      </c>
      <c r="S5772" s="34" t="str">
        <f>IF($C5772="","",INDEX(TableLookupSleepQuality[],MATCH($C5772,TableLookupSleepQuality[Sleep Quality Low],1),MATCH(S$1,TableLookupSleepQuality[#Headers],0)))</f>
        <v/>
      </c>
      <c r="T5772" s="35" t="str">
        <f>IF($C5772="","",INDEX(TableLookupSleepQuality[],MATCH($C5772,TableLookupSleepQuality[Sleep Quality Low],1),MATCH(T$1,TableLookupSleepQuality[#Headers],0)))</f>
        <v/>
      </c>
      <c r="X5772" s="36" t="str">
        <f t="shared" si="1450"/>
        <v/>
      </c>
      <c r="Y5772" s="40" t="str">
        <f t="shared" si="1453"/>
        <v/>
      </c>
      <c r="Z5772" s="13" t="str">
        <f t="shared" si="1453"/>
        <v/>
      </c>
      <c r="AA5772" s="13" t="str">
        <f t="shared" si="1453"/>
        <v/>
      </c>
      <c r="AB5772" s="13" t="str">
        <f t="shared" si="1453"/>
        <v/>
      </c>
      <c r="AC5772" s="13" t="str">
        <f t="shared" si="1453"/>
        <v/>
      </c>
      <c r="AD5772" s="13" t="str">
        <f t="shared" si="1453"/>
        <v/>
      </c>
    </row>
    <row r="5773" spans="7:30" x14ac:dyDescent="0.25">
      <c r="G5773" s="18" t="str">
        <f t="shared" si="1441"/>
        <v/>
      </c>
      <c r="H5773" s="22" t="str">
        <f t="shared" si="1442"/>
        <v/>
      </c>
      <c r="I5773" s="23" t="str">
        <f t="shared" si="1443"/>
        <v/>
      </c>
      <c r="J5773" s="22" t="str">
        <f t="shared" si="1444"/>
        <v/>
      </c>
      <c r="K5773" s="24" t="str">
        <f t="shared" si="1445"/>
        <v/>
      </c>
      <c r="L5773" s="42" t="str">
        <f t="shared" si="1451"/>
        <v/>
      </c>
      <c r="M5773" s="43" t="str">
        <f t="shared" si="1452"/>
        <v/>
      </c>
      <c r="N5773" s="26" t="str">
        <f t="shared" si="1446"/>
        <v/>
      </c>
      <c r="O5773" s="26" t="str">
        <f t="shared" si="1447"/>
        <v/>
      </c>
      <c r="P5773" s="28" t="str">
        <f>IF(E5773="","",INDEX(TableLookupWakeUpScore[],MATCH(E5773,TableLookupWakeUpScore[Wake Up],0),MATCH(P$1,TableLookupWakeUpScore[#Headers],0)))</f>
        <v/>
      </c>
      <c r="Q5773" s="30" t="str">
        <f t="shared" si="1448"/>
        <v/>
      </c>
      <c r="R5773" s="31" t="str">
        <f t="shared" si="1449"/>
        <v/>
      </c>
      <c r="S5773" s="34" t="str">
        <f>IF($C5773="","",INDEX(TableLookupSleepQuality[],MATCH($C5773,TableLookupSleepQuality[Sleep Quality Low],1),MATCH(S$1,TableLookupSleepQuality[#Headers],0)))</f>
        <v/>
      </c>
      <c r="T5773" s="35" t="str">
        <f>IF($C5773="","",INDEX(TableLookupSleepQuality[],MATCH($C5773,TableLookupSleepQuality[Sleep Quality Low],1),MATCH(T$1,TableLookupSleepQuality[#Headers],0)))</f>
        <v/>
      </c>
      <c r="X5773" s="36" t="str">
        <f t="shared" si="1450"/>
        <v/>
      </c>
      <c r="Y5773" s="40" t="str">
        <f t="shared" si="1453"/>
        <v/>
      </c>
      <c r="Z5773" s="13" t="str">
        <f t="shared" si="1453"/>
        <v/>
      </c>
      <c r="AA5773" s="13" t="str">
        <f t="shared" si="1453"/>
        <v/>
      </c>
      <c r="AB5773" s="13" t="str">
        <f t="shared" si="1453"/>
        <v/>
      </c>
      <c r="AC5773" s="13" t="str">
        <f t="shared" si="1453"/>
        <v/>
      </c>
      <c r="AD5773" s="13" t="str">
        <f t="shared" si="1453"/>
        <v/>
      </c>
    </row>
    <row r="5774" spans="7:30" x14ac:dyDescent="0.25">
      <c r="G5774" s="18" t="str">
        <f t="shared" si="1441"/>
        <v/>
      </c>
      <c r="H5774" s="22" t="str">
        <f t="shared" si="1442"/>
        <v/>
      </c>
      <c r="I5774" s="23" t="str">
        <f t="shared" si="1443"/>
        <v/>
      </c>
      <c r="J5774" s="22" t="str">
        <f t="shared" si="1444"/>
        <v/>
      </c>
      <c r="K5774" s="24" t="str">
        <f t="shared" si="1445"/>
        <v/>
      </c>
      <c r="L5774" s="42" t="str">
        <f t="shared" si="1451"/>
        <v/>
      </c>
      <c r="M5774" s="43" t="str">
        <f t="shared" si="1452"/>
        <v/>
      </c>
      <c r="N5774" s="26" t="str">
        <f t="shared" si="1446"/>
        <v/>
      </c>
      <c r="O5774" s="26" t="str">
        <f t="shared" si="1447"/>
        <v/>
      </c>
      <c r="P5774" s="28" t="str">
        <f>IF(E5774="","",INDEX(TableLookupWakeUpScore[],MATCH(E5774,TableLookupWakeUpScore[Wake Up],0),MATCH(P$1,TableLookupWakeUpScore[#Headers],0)))</f>
        <v/>
      </c>
      <c r="Q5774" s="30" t="str">
        <f t="shared" si="1448"/>
        <v/>
      </c>
      <c r="R5774" s="31" t="str">
        <f t="shared" si="1449"/>
        <v/>
      </c>
      <c r="S5774" s="34" t="str">
        <f>IF($C5774="","",INDEX(TableLookupSleepQuality[],MATCH($C5774,TableLookupSleepQuality[Sleep Quality Low],1),MATCH(S$1,TableLookupSleepQuality[#Headers],0)))</f>
        <v/>
      </c>
      <c r="T5774" s="35" t="str">
        <f>IF($C5774="","",INDEX(TableLookupSleepQuality[],MATCH($C5774,TableLookupSleepQuality[Sleep Quality Low],1),MATCH(T$1,TableLookupSleepQuality[#Headers],0)))</f>
        <v/>
      </c>
      <c r="X5774" s="36" t="str">
        <f t="shared" si="1450"/>
        <v/>
      </c>
      <c r="Y5774" s="40" t="str">
        <f t="shared" si="1453"/>
        <v/>
      </c>
      <c r="Z5774" s="13" t="str">
        <f t="shared" si="1453"/>
        <v/>
      </c>
      <c r="AA5774" s="13" t="str">
        <f t="shared" si="1453"/>
        <v/>
      </c>
      <c r="AB5774" s="13" t="str">
        <f t="shared" si="1453"/>
        <v/>
      </c>
      <c r="AC5774" s="13" t="str">
        <f t="shared" si="1453"/>
        <v/>
      </c>
      <c r="AD5774" s="13" t="str">
        <f t="shared" si="1453"/>
        <v/>
      </c>
    </row>
    <row r="5775" spans="7:30" x14ac:dyDescent="0.25">
      <c r="G5775" s="18" t="str">
        <f t="shared" si="1441"/>
        <v/>
      </c>
      <c r="H5775" s="22" t="str">
        <f t="shared" si="1442"/>
        <v/>
      </c>
      <c r="I5775" s="23" t="str">
        <f t="shared" si="1443"/>
        <v/>
      </c>
      <c r="J5775" s="22" t="str">
        <f t="shared" si="1444"/>
        <v/>
      </c>
      <c r="K5775" s="24" t="str">
        <f t="shared" si="1445"/>
        <v/>
      </c>
      <c r="L5775" s="42" t="str">
        <f t="shared" si="1451"/>
        <v/>
      </c>
      <c r="M5775" s="43" t="str">
        <f t="shared" si="1452"/>
        <v/>
      </c>
      <c r="N5775" s="26" t="str">
        <f t="shared" si="1446"/>
        <v/>
      </c>
      <c r="O5775" s="26" t="str">
        <f t="shared" si="1447"/>
        <v/>
      </c>
      <c r="P5775" s="28" t="str">
        <f>IF(E5775="","",INDEX(TableLookupWakeUpScore[],MATCH(E5775,TableLookupWakeUpScore[Wake Up],0),MATCH(P$1,TableLookupWakeUpScore[#Headers],0)))</f>
        <v/>
      </c>
      <c r="Q5775" s="30" t="str">
        <f t="shared" si="1448"/>
        <v/>
      </c>
      <c r="R5775" s="31" t="str">
        <f t="shared" si="1449"/>
        <v/>
      </c>
      <c r="S5775" s="34" t="str">
        <f>IF($C5775="","",INDEX(TableLookupSleepQuality[],MATCH($C5775,TableLookupSleepQuality[Sleep Quality Low],1),MATCH(S$1,TableLookupSleepQuality[#Headers],0)))</f>
        <v/>
      </c>
      <c r="T5775" s="35" t="str">
        <f>IF($C5775="","",INDEX(TableLookupSleepQuality[],MATCH($C5775,TableLookupSleepQuality[Sleep Quality Low],1),MATCH(T$1,TableLookupSleepQuality[#Headers],0)))</f>
        <v/>
      </c>
      <c r="X5775" s="36" t="str">
        <f t="shared" si="1450"/>
        <v/>
      </c>
      <c r="Y5775" s="40" t="str">
        <f t="shared" si="1453"/>
        <v/>
      </c>
      <c r="Z5775" s="13" t="str">
        <f t="shared" si="1453"/>
        <v/>
      </c>
      <c r="AA5775" s="13" t="str">
        <f t="shared" si="1453"/>
        <v/>
      </c>
      <c r="AB5775" s="13" t="str">
        <f t="shared" si="1453"/>
        <v/>
      </c>
      <c r="AC5775" s="13" t="str">
        <f t="shared" si="1453"/>
        <v/>
      </c>
      <c r="AD5775" s="13" t="str">
        <f t="shared" si="1453"/>
        <v/>
      </c>
    </row>
    <row r="5776" spans="7:30" x14ac:dyDescent="0.25">
      <c r="G5776" s="18" t="str">
        <f t="shared" si="1441"/>
        <v/>
      </c>
      <c r="H5776" s="22" t="str">
        <f t="shared" si="1442"/>
        <v/>
      </c>
      <c r="I5776" s="23" t="str">
        <f t="shared" si="1443"/>
        <v/>
      </c>
      <c r="J5776" s="22" t="str">
        <f t="shared" si="1444"/>
        <v/>
      </c>
      <c r="K5776" s="24" t="str">
        <f t="shared" si="1445"/>
        <v/>
      </c>
      <c r="L5776" s="42" t="str">
        <f t="shared" si="1451"/>
        <v/>
      </c>
      <c r="M5776" s="43" t="str">
        <f t="shared" si="1452"/>
        <v/>
      </c>
      <c r="N5776" s="26" t="str">
        <f t="shared" si="1446"/>
        <v/>
      </c>
      <c r="O5776" s="26" t="str">
        <f t="shared" si="1447"/>
        <v/>
      </c>
      <c r="P5776" s="28" t="str">
        <f>IF(E5776="","",INDEX(TableLookupWakeUpScore[],MATCH(E5776,TableLookupWakeUpScore[Wake Up],0),MATCH(P$1,TableLookupWakeUpScore[#Headers],0)))</f>
        <v/>
      </c>
      <c r="Q5776" s="30" t="str">
        <f t="shared" si="1448"/>
        <v/>
      </c>
      <c r="R5776" s="31" t="str">
        <f t="shared" si="1449"/>
        <v/>
      </c>
      <c r="S5776" s="34" t="str">
        <f>IF($C5776="","",INDEX(TableLookupSleepQuality[],MATCH($C5776,TableLookupSleepQuality[Sleep Quality Low],1),MATCH(S$1,TableLookupSleepQuality[#Headers],0)))</f>
        <v/>
      </c>
      <c r="T5776" s="35" t="str">
        <f>IF($C5776="","",INDEX(TableLookupSleepQuality[],MATCH($C5776,TableLookupSleepQuality[Sleep Quality Low],1),MATCH(T$1,TableLookupSleepQuality[#Headers],0)))</f>
        <v/>
      </c>
      <c r="X5776" s="36" t="str">
        <f t="shared" si="1450"/>
        <v/>
      </c>
      <c r="Y5776" s="40" t="str">
        <f t="shared" si="1453"/>
        <v/>
      </c>
      <c r="Z5776" s="13" t="str">
        <f t="shared" si="1453"/>
        <v/>
      </c>
      <c r="AA5776" s="13" t="str">
        <f t="shared" si="1453"/>
        <v/>
      </c>
      <c r="AB5776" s="13" t="str">
        <f t="shared" si="1453"/>
        <v/>
      </c>
      <c r="AC5776" s="13" t="str">
        <f t="shared" si="1453"/>
        <v/>
      </c>
      <c r="AD5776" s="13" t="str">
        <f t="shared" si="1453"/>
        <v/>
      </c>
    </row>
    <row r="5777" spans="7:30" x14ac:dyDescent="0.25">
      <c r="G5777" s="18" t="str">
        <f t="shared" si="1441"/>
        <v/>
      </c>
      <c r="H5777" s="22" t="str">
        <f t="shared" si="1442"/>
        <v/>
      </c>
      <c r="I5777" s="23" t="str">
        <f t="shared" si="1443"/>
        <v/>
      </c>
      <c r="J5777" s="22" t="str">
        <f t="shared" si="1444"/>
        <v/>
      </c>
      <c r="K5777" s="24" t="str">
        <f t="shared" si="1445"/>
        <v/>
      </c>
      <c r="L5777" s="42" t="str">
        <f t="shared" si="1451"/>
        <v/>
      </c>
      <c r="M5777" s="43" t="str">
        <f t="shared" si="1452"/>
        <v/>
      </c>
      <c r="N5777" s="26" t="str">
        <f t="shared" si="1446"/>
        <v/>
      </c>
      <c r="O5777" s="26" t="str">
        <f t="shared" si="1447"/>
        <v/>
      </c>
      <c r="P5777" s="28" t="str">
        <f>IF(E5777="","",INDEX(TableLookupWakeUpScore[],MATCH(E5777,TableLookupWakeUpScore[Wake Up],0),MATCH(P$1,TableLookupWakeUpScore[#Headers],0)))</f>
        <v/>
      </c>
      <c r="Q5777" s="30" t="str">
        <f t="shared" si="1448"/>
        <v/>
      </c>
      <c r="R5777" s="31" t="str">
        <f t="shared" si="1449"/>
        <v/>
      </c>
      <c r="S5777" s="34" t="str">
        <f>IF($C5777="","",INDEX(TableLookupSleepQuality[],MATCH($C5777,TableLookupSleepQuality[Sleep Quality Low],1),MATCH(S$1,TableLookupSleepQuality[#Headers],0)))</f>
        <v/>
      </c>
      <c r="T5777" s="35" t="str">
        <f>IF($C5777="","",INDEX(TableLookupSleepQuality[],MATCH($C5777,TableLookupSleepQuality[Sleep Quality Low],1),MATCH(T$1,TableLookupSleepQuality[#Headers],0)))</f>
        <v/>
      </c>
      <c r="X5777" s="36" t="str">
        <f t="shared" si="1450"/>
        <v/>
      </c>
      <c r="Y5777" s="40" t="str">
        <f t="shared" si="1453"/>
        <v/>
      </c>
      <c r="Z5777" s="13" t="str">
        <f t="shared" si="1453"/>
        <v/>
      </c>
      <c r="AA5777" s="13" t="str">
        <f t="shared" si="1453"/>
        <v/>
      </c>
      <c r="AB5777" s="13" t="str">
        <f t="shared" si="1453"/>
        <v/>
      </c>
      <c r="AC5777" s="13" t="str">
        <f t="shared" si="1453"/>
        <v/>
      </c>
      <c r="AD5777" s="13" t="str">
        <f t="shared" si="1453"/>
        <v/>
      </c>
    </row>
    <row r="5778" spans="7:30" x14ac:dyDescent="0.25">
      <c r="G5778" s="18" t="str">
        <f t="shared" si="1441"/>
        <v/>
      </c>
      <c r="H5778" s="22" t="str">
        <f t="shared" si="1442"/>
        <v/>
      </c>
      <c r="I5778" s="23" t="str">
        <f t="shared" si="1443"/>
        <v/>
      </c>
      <c r="J5778" s="22" t="str">
        <f t="shared" si="1444"/>
        <v/>
      </c>
      <c r="K5778" s="24" t="str">
        <f t="shared" si="1445"/>
        <v/>
      </c>
      <c r="L5778" s="42" t="str">
        <f t="shared" si="1451"/>
        <v/>
      </c>
      <c r="M5778" s="43" t="str">
        <f t="shared" si="1452"/>
        <v/>
      </c>
      <c r="N5778" s="26" t="str">
        <f t="shared" si="1446"/>
        <v/>
      </c>
      <c r="O5778" s="26" t="str">
        <f t="shared" si="1447"/>
        <v/>
      </c>
      <c r="P5778" s="28" t="str">
        <f>IF(E5778="","",INDEX(TableLookupWakeUpScore[],MATCH(E5778,TableLookupWakeUpScore[Wake Up],0),MATCH(P$1,TableLookupWakeUpScore[#Headers],0)))</f>
        <v/>
      </c>
      <c r="Q5778" s="30" t="str">
        <f t="shared" si="1448"/>
        <v/>
      </c>
      <c r="R5778" s="31" t="str">
        <f t="shared" si="1449"/>
        <v/>
      </c>
      <c r="S5778" s="34" t="str">
        <f>IF($C5778="","",INDEX(TableLookupSleepQuality[],MATCH($C5778,TableLookupSleepQuality[Sleep Quality Low],1),MATCH(S$1,TableLookupSleepQuality[#Headers],0)))</f>
        <v/>
      </c>
      <c r="T5778" s="35" t="str">
        <f>IF($C5778="","",INDEX(TableLookupSleepQuality[],MATCH($C5778,TableLookupSleepQuality[Sleep Quality Low],1),MATCH(T$1,TableLookupSleepQuality[#Headers],0)))</f>
        <v/>
      </c>
      <c r="X5778" s="36" t="str">
        <f t="shared" si="1450"/>
        <v/>
      </c>
      <c r="Y5778" s="40" t="str">
        <f t="shared" si="1453"/>
        <v/>
      </c>
      <c r="Z5778" s="13" t="str">
        <f t="shared" si="1453"/>
        <v/>
      </c>
      <c r="AA5778" s="13" t="str">
        <f t="shared" si="1453"/>
        <v/>
      </c>
      <c r="AB5778" s="13" t="str">
        <f t="shared" si="1453"/>
        <v/>
      </c>
      <c r="AC5778" s="13" t="str">
        <f t="shared" si="1453"/>
        <v/>
      </c>
      <c r="AD5778" s="13" t="str">
        <f t="shared" si="1453"/>
        <v/>
      </c>
    </row>
    <row r="5779" spans="7:30" x14ac:dyDescent="0.25">
      <c r="G5779" s="18" t="str">
        <f t="shared" si="1441"/>
        <v/>
      </c>
      <c r="H5779" s="22" t="str">
        <f t="shared" si="1442"/>
        <v/>
      </c>
      <c r="I5779" s="23" t="str">
        <f t="shared" si="1443"/>
        <v/>
      </c>
      <c r="J5779" s="22" t="str">
        <f t="shared" si="1444"/>
        <v/>
      </c>
      <c r="K5779" s="24" t="str">
        <f t="shared" si="1445"/>
        <v/>
      </c>
      <c r="L5779" s="42" t="str">
        <f t="shared" si="1451"/>
        <v/>
      </c>
      <c r="M5779" s="43" t="str">
        <f t="shared" si="1452"/>
        <v/>
      </c>
      <c r="N5779" s="26" t="str">
        <f t="shared" si="1446"/>
        <v/>
      </c>
      <c r="O5779" s="26" t="str">
        <f t="shared" si="1447"/>
        <v/>
      </c>
      <c r="P5779" s="28" t="str">
        <f>IF(E5779="","",INDEX(TableLookupWakeUpScore[],MATCH(E5779,TableLookupWakeUpScore[Wake Up],0),MATCH(P$1,TableLookupWakeUpScore[#Headers],0)))</f>
        <v/>
      </c>
      <c r="Q5779" s="30" t="str">
        <f t="shared" si="1448"/>
        <v/>
      </c>
      <c r="R5779" s="31" t="str">
        <f t="shared" si="1449"/>
        <v/>
      </c>
      <c r="S5779" s="34" t="str">
        <f>IF($C5779="","",INDEX(TableLookupSleepQuality[],MATCH($C5779,TableLookupSleepQuality[Sleep Quality Low],1),MATCH(S$1,TableLookupSleepQuality[#Headers],0)))</f>
        <v/>
      </c>
      <c r="T5779" s="35" t="str">
        <f>IF($C5779="","",INDEX(TableLookupSleepQuality[],MATCH($C5779,TableLookupSleepQuality[Sleep Quality Low],1),MATCH(T$1,TableLookupSleepQuality[#Headers],0)))</f>
        <v/>
      </c>
      <c r="X5779" s="36" t="str">
        <f t="shared" si="1450"/>
        <v/>
      </c>
      <c r="Y5779" s="40" t="str">
        <f t="shared" ref="Y5779:AD5794" si="1454">IF(OR($X5779="NO",$X5779=""),"",IF(COUNTIF($F5779,"*" &amp; Y$1 &amp; "*"),"YES","NO"))</f>
        <v/>
      </c>
      <c r="Z5779" s="13" t="str">
        <f t="shared" si="1454"/>
        <v/>
      </c>
      <c r="AA5779" s="13" t="str">
        <f t="shared" si="1454"/>
        <v/>
      </c>
      <c r="AB5779" s="13" t="str">
        <f t="shared" si="1454"/>
        <v/>
      </c>
      <c r="AC5779" s="13" t="str">
        <f t="shared" si="1454"/>
        <v/>
      </c>
      <c r="AD5779" s="13" t="str">
        <f t="shared" si="1454"/>
        <v/>
      </c>
    </row>
    <row r="5780" spans="7:30" x14ac:dyDescent="0.25">
      <c r="G5780" s="18" t="str">
        <f t="shared" si="1441"/>
        <v/>
      </c>
      <c r="H5780" s="22" t="str">
        <f t="shared" si="1442"/>
        <v/>
      </c>
      <c r="I5780" s="23" t="str">
        <f t="shared" si="1443"/>
        <v/>
      </c>
      <c r="J5780" s="22" t="str">
        <f t="shared" si="1444"/>
        <v/>
      </c>
      <c r="K5780" s="24" t="str">
        <f t="shared" si="1445"/>
        <v/>
      </c>
      <c r="L5780" s="42" t="str">
        <f t="shared" si="1451"/>
        <v/>
      </c>
      <c r="M5780" s="43" t="str">
        <f t="shared" si="1452"/>
        <v/>
      </c>
      <c r="N5780" s="26" t="str">
        <f t="shared" si="1446"/>
        <v/>
      </c>
      <c r="O5780" s="26" t="str">
        <f t="shared" si="1447"/>
        <v/>
      </c>
      <c r="P5780" s="28" t="str">
        <f>IF(E5780="","",INDEX(TableLookupWakeUpScore[],MATCH(E5780,TableLookupWakeUpScore[Wake Up],0),MATCH(P$1,TableLookupWakeUpScore[#Headers],0)))</f>
        <v/>
      </c>
      <c r="Q5780" s="30" t="str">
        <f t="shared" si="1448"/>
        <v/>
      </c>
      <c r="R5780" s="31" t="str">
        <f t="shared" si="1449"/>
        <v/>
      </c>
      <c r="S5780" s="34" t="str">
        <f>IF($C5780="","",INDEX(TableLookupSleepQuality[],MATCH($C5780,TableLookupSleepQuality[Sleep Quality Low],1),MATCH(S$1,TableLookupSleepQuality[#Headers],0)))</f>
        <v/>
      </c>
      <c r="T5780" s="35" t="str">
        <f>IF($C5780="","",INDEX(TableLookupSleepQuality[],MATCH($C5780,TableLookupSleepQuality[Sleep Quality Low],1),MATCH(T$1,TableLookupSleepQuality[#Headers],0)))</f>
        <v/>
      </c>
      <c r="X5780" s="36" t="str">
        <f t="shared" si="1450"/>
        <v/>
      </c>
      <c r="Y5780" s="40" t="str">
        <f t="shared" si="1454"/>
        <v/>
      </c>
      <c r="Z5780" s="13" t="str">
        <f t="shared" si="1454"/>
        <v/>
      </c>
      <c r="AA5780" s="13" t="str">
        <f t="shared" si="1454"/>
        <v/>
      </c>
      <c r="AB5780" s="13" t="str">
        <f t="shared" si="1454"/>
        <v/>
      </c>
      <c r="AC5780" s="13" t="str">
        <f t="shared" si="1454"/>
        <v/>
      </c>
      <c r="AD5780" s="13" t="str">
        <f t="shared" si="1454"/>
        <v/>
      </c>
    </row>
    <row r="5781" spans="7:30" x14ac:dyDescent="0.25">
      <c r="G5781" s="18" t="str">
        <f t="shared" si="1441"/>
        <v/>
      </c>
      <c r="H5781" s="22" t="str">
        <f t="shared" si="1442"/>
        <v/>
      </c>
      <c r="I5781" s="23" t="str">
        <f t="shared" si="1443"/>
        <v/>
      </c>
      <c r="J5781" s="22" t="str">
        <f t="shared" si="1444"/>
        <v/>
      </c>
      <c r="K5781" s="24" t="str">
        <f t="shared" si="1445"/>
        <v/>
      </c>
      <c r="L5781" s="42" t="str">
        <f t="shared" si="1451"/>
        <v/>
      </c>
      <c r="M5781" s="43" t="str">
        <f t="shared" si="1452"/>
        <v/>
      </c>
      <c r="N5781" s="26" t="str">
        <f t="shared" si="1446"/>
        <v/>
      </c>
      <c r="O5781" s="26" t="str">
        <f t="shared" si="1447"/>
        <v/>
      </c>
      <c r="P5781" s="28" t="str">
        <f>IF(E5781="","",INDEX(TableLookupWakeUpScore[],MATCH(E5781,TableLookupWakeUpScore[Wake Up],0),MATCH(P$1,TableLookupWakeUpScore[#Headers],0)))</f>
        <v/>
      </c>
      <c r="Q5781" s="30" t="str">
        <f t="shared" si="1448"/>
        <v/>
      </c>
      <c r="R5781" s="31" t="str">
        <f t="shared" si="1449"/>
        <v/>
      </c>
      <c r="S5781" s="34" t="str">
        <f>IF($C5781="","",INDEX(TableLookupSleepQuality[],MATCH($C5781,TableLookupSleepQuality[Sleep Quality Low],1),MATCH(S$1,TableLookupSleepQuality[#Headers],0)))</f>
        <v/>
      </c>
      <c r="T5781" s="35" t="str">
        <f>IF($C5781="","",INDEX(TableLookupSleepQuality[],MATCH($C5781,TableLookupSleepQuality[Sleep Quality Low],1),MATCH(T$1,TableLookupSleepQuality[#Headers],0)))</f>
        <v/>
      </c>
      <c r="X5781" s="36" t="str">
        <f t="shared" si="1450"/>
        <v/>
      </c>
      <c r="Y5781" s="40" t="str">
        <f t="shared" si="1454"/>
        <v/>
      </c>
      <c r="Z5781" s="13" t="str">
        <f t="shared" si="1454"/>
        <v/>
      </c>
      <c r="AA5781" s="13" t="str">
        <f t="shared" si="1454"/>
        <v/>
      </c>
      <c r="AB5781" s="13" t="str">
        <f t="shared" si="1454"/>
        <v/>
      </c>
      <c r="AC5781" s="13" t="str">
        <f t="shared" si="1454"/>
        <v/>
      </c>
      <c r="AD5781" s="13" t="str">
        <f t="shared" si="1454"/>
        <v/>
      </c>
    </row>
    <row r="5782" spans="7:30" x14ac:dyDescent="0.25">
      <c r="G5782" s="18" t="str">
        <f t="shared" si="1441"/>
        <v/>
      </c>
      <c r="H5782" s="22" t="str">
        <f t="shared" si="1442"/>
        <v/>
      </c>
      <c r="I5782" s="23" t="str">
        <f t="shared" si="1443"/>
        <v/>
      </c>
      <c r="J5782" s="22" t="str">
        <f t="shared" si="1444"/>
        <v/>
      </c>
      <c r="K5782" s="24" t="str">
        <f t="shared" si="1445"/>
        <v/>
      </c>
      <c r="L5782" s="42" t="str">
        <f t="shared" si="1451"/>
        <v/>
      </c>
      <c r="M5782" s="43" t="str">
        <f t="shared" si="1452"/>
        <v/>
      </c>
      <c r="N5782" s="26" t="str">
        <f t="shared" si="1446"/>
        <v/>
      </c>
      <c r="O5782" s="26" t="str">
        <f t="shared" si="1447"/>
        <v/>
      </c>
      <c r="P5782" s="28" t="str">
        <f>IF(E5782="","",INDEX(TableLookupWakeUpScore[],MATCH(E5782,TableLookupWakeUpScore[Wake Up],0),MATCH(P$1,TableLookupWakeUpScore[#Headers],0)))</f>
        <v/>
      </c>
      <c r="Q5782" s="30" t="str">
        <f t="shared" si="1448"/>
        <v/>
      </c>
      <c r="R5782" s="31" t="str">
        <f t="shared" si="1449"/>
        <v/>
      </c>
      <c r="S5782" s="34" t="str">
        <f>IF($C5782="","",INDEX(TableLookupSleepQuality[],MATCH($C5782,TableLookupSleepQuality[Sleep Quality Low],1),MATCH(S$1,TableLookupSleepQuality[#Headers],0)))</f>
        <v/>
      </c>
      <c r="T5782" s="35" t="str">
        <f>IF($C5782="","",INDEX(TableLookupSleepQuality[],MATCH($C5782,TableLookupSleepQuality[Sleep Quality Low],1),MATCH(T$1,TableLookupSleepQuality[#Headers],0)))</f>
        <v/>
      </c>
      <c r="X5782" s="36" t="str">
        <f t="shared" si="1450"/>
        <v/>
      </c>
      <c r="Y5782" s="40" t="str">
        <f t="shared" si="1454"/>
        <v/>
      </c>
      <c r="Z5782" s="13" t="str">
        <f t="shared" si="1454"/>
        <v/>
      </c>
      <c r="AA5782" s="13" t="str">
        <f t="shared" si="1454"/>
        <v/>
      </c>
      <c r="AB5782" s="13" t="str">
        <f t="shared" si="1454"/>
        <v/>
      </c>
      <c r="AC5782" s="13" t="str">
        <f t="shared" si="1454"/>
        <v/>
      </c>
      <c r="AD5782" s="13" t="str">
        <f t="shared" si="1454"/>
        <v/>
      </c>
    </row>
    <row r="5783" spans="7:30" x14ac:dyDescent="0.25">
      <c r="G5783" s="18" t="str">
        <f t="shared" si="1441"/>
        <v/>
      </c>
      <c r="H5783" s="22" t="str">
        <f t="shared" si="1442"/>
        <v/>
      </c>
      <c r="I5783" s="23" t="str">
        <f t="shared" si="1443"/>
        <v/>
      </c>
      <c r="J5783" s="22" t="str">
        <f t="shared" si="1444"/>
        <v/>
      </c>
      <c r="K5783" s="24" t="str">
        <f t="shared" si="1445"/>
        <v/>
      </c>
      <c r="L5783" s="42" t="str">
        <f t="shared" si="1451"/>
        <v/>
      </c>
      <c r="M5783" s="43" t="str">
        <f t="shared" si="1452"/>
        <v/>
      </c>
      <c r="N5783" s="26" t="str">
        <f t="shared" si="1446"/>
        <v/>
      </c>
      <c r="O5783" s="26" t="str">
        <f t="shared" si="1447"/>
        <v/>
      </c>
      <c r="P5783" s="28" t="str">
        <f>IF(E5783="","",INDEX(TableLookupWakeUpScore[],MATCH(E5783,TableLookupWakeUpScore[Wake Up],0),MATCH(P$1,TableLookupWakeUpScore[#Headers],0)))</f>
        <v/>
      </c>
      <c r="Q5783" s="30" t="str">
        <f t="shared" si="1448"/>
        <v/>
      </c>
      <c r="R5783" s="31" t="str">
        <f t="shared" si="1449"/>
        <v/>
      </c>
      <c r="S5783" s="34" t="str">
        <f>IF($C5783="","",INDEX(TableLookupSleepQuality[],MATCH($C5783,TableLookupSleepQuality[Sleep Quality Low],1),MATCH(S$1,TableLookupSleepQuality[#Headers],0)))</f>
        <v/>
      </c>
      <c r="T5783" s="35" t="str">
        <f>IF($C5783="","",INDEX(TableLookupSleepQuality[],MATCH($C5783,TableLookupSleepQuality[Sleep Quality Low],1),MATCH(T$1,TableLookupSleepQuality[#Headers],0)))</f>
        <v/>
      </c>
      <c r="X5783" s="36" t="str">
        <f t="shared" si="1450"/>
        <v/>
      </c>
      <c r="Y5783" s="40" t="str">
        <f t="shared" si="1454"/>
        <v/>
      </c>
      <c r="Z5783" s="13" t="str">
        <f t="shared" si="1454"/>
        <v/>
      </c>
      <c r="AA5783" s="13" t="str">
        <f t="shared" si="1454"/>
        <v/>
      </c>
      <c r="AB5783" s="13" t="str">
        <f t="shared" si="1454"/>
        <v/>
      </c>
      <c r="AC5783" s="13" t="str">
        <f t="shared" si="1454"/>
        <v/>
      </c>
      <c r="AD5783" s="13" t="str">
        <f t="shared" si="1454"/>
        <v/>
      </c>
    </row>
    <row r="5784" spans="7:30" x14ac:dyDescent="0.25">
      <c r="G5784" s="18" t="str">
        <f t="shared" si="1441"/>
        <v/>
      </c>
      <c r="H5784" s="22" t="str">
        <f t="shared" si="1442"/>
        <v/>
      </c>
      <c r="I5784" s="23" t="str">
        <f t="shared" si="1443"/>
        <v/>
      </c>
      <c r="J5784" s="22" t="str">
        <f t="shared" si="1444"/>
        <v/>
      </c>
      <c r="K5784" s="24" t="str">
        <f t="shared" si="1445"/>
        <v/>
      </c>
      <c r="L5784" s="42" t="str">
        <f t="shared" si="1451"/>
        <v/>
      </c>
      <c r="M5784" s="43" t="str">
        <f t="shared" si="1452"/>
        <v/>
      </c>
      <c r="N5784" s="26" t="str">
        <f t="shared" si="1446"/>
        <v/>
      </c>
      <c r="O5784" s="26" t="str">
        <f t="shared" si="1447"/>
        <v/>
      </c>
      <c r="P5784" s="28" t="str">
        <f>IF(E5784="","",INDEX(TableLookupWakeUpScore[],MATCH(E5784,TableLookupWakeUpScore[Wake Up],0),MATCH(P$1,TableLookupWakeUpScore[#Headers],0)))</f>
        <v/>
      </c>
      <c r="Q5784" s="30" t="str">
        <f t="shared" si="1448"/>
        <v/>
      </c>
      <c r="R5784" s="31" t="str">
        <f t="shared" si="1449"/>
        <v/>
      </c>
      <c r="S5784" s="34" t="str">
        <f>IF($C5784="","",INDEX(TableLookupSleepQuality[],MATCH($C5784,TableLookupSleepQuality[Sleep Quality Low],1),MATCH(S$1,TableLookupSleepQuality[#Headers],0)))</f>
        <v/>
      </c>
      <c r="T5784" s="35" t="str">
        <f>IF($C5784="","",INDEX(TableLookupSleepQuality[],MATCH($C5784,TableLookupSleepQuality[Sleep Quality Low],1),MATCH(T$1,TableLookupSleepQuality[#Headers],0)))</f>
        <v/>
      </c>
      <c r="X5784" s="36" t="str">
        <f t="shared" si="1450"/>
        <v/>
      </c>
      <c r="Y5784" s="40" t="str">
        <f t="shared" si="1454"/>
        <v/>
      </c>
      <c r="Z5784" s="13" t="str">
        <f t="shared" si="1454"/>
        <v/>
      </c>
      <c r="AA5784" s="13" t="str">
        <f t="shared" si="1454"/>
        <v/>
      </c>
      <c r="AB5784" s="13" t="str">
        <f t="shared" si="1454"/>
        <v/>
      </c>
      <c r="AC5784" s="13" t="str">
        <f t="shared" si="1454"/>
        <v/>
      </c>
      <c r="AD5784" s="13" t="str">
        <f t="shared" si="1454"/>
        <v/>
      </c>
    </row>
    <row r="5785" spans="7:30" x14ac:dyDescent="0.25">
      <c r="G5785" s="18" t="str">
        <f t="shared" si="1441"/>
        <v/>
      </c>
      <c r="H5785" s="22" t="str">
        <f t="shared" si="1442"/>
        <v/>
      </c>
      <c r="I5785" s="23" t="str">
        <f t="shared" si="1443"/>
        <v/>
      </c>
      <c r="J5785" s="22" t="str">
        <f t="shared" si="1444"/>
        <v/>
      </c>
      <c r="K5785" s="24" t="str">
        <f t="shared" si="1445"/>
        <v/>
      </c>
      <c r="L5785" s="42" t="str">
        <f t="shared" si="1451"/>
        <v/>
      </c>
      <c r="M5785" s="43" t="str">
        <f t="shared" si="1452"/>
        <v/>
      </c>
      <c r="N5785" s="26" t="str">
        <f t="shared" si="1446"/>
        <v/>
      </c>
      <c r="O5785" s="26" t="str">
        <f t="shared" si="1447"/>
        <v/>
      </c>
      <c r="P5785" s="28" t="str">
        <f>IF(E5785="","",INDEX(TableLookupWakeUpScore[],MATCH(E5785,TableLookupWakeUpScore[Wake Up],0),MATCH(P$1,TableLookupWakeUpScore[#Headers],0)))</f>
        <v/>
      </c>
      <c r="Q5785" s="30" t="str">
        <f t="shared" si="1448"/>
        <v/>
      </c>
      <c r="R5785" s="31" t="str">
        <f t="shared" si="1449"/>
        <v/>
      </c>
      <c r="S5785" s="34" t="str">
        <f>IF($C5785="","",INDEX(TableLookupSleepQuality[],MATCH($C5785,TableLookupSleepQuality[Sleep Quality Low],1),MATCH(S$1,TableLookupSleepQuality[#Headers],0)))</f>
        <v/>
      </c>
      <c r="T5785" s="35" t="str">
        <f>IF($C5785="","",INDEX(TableLookupSleepQuality[],MATCH($C5785,TableLookupSleepQuality[Sleep Quality Low],1),MATCH(T$1,TableLookupSleepQuality[#Headers],0)))</f>
        <v/>
      </c>
      <c r="X5785" s="36" t="str">
        <f t="shared" si="1450"/>
        <v/>
      </c>
      <c r="Y5785" s="40" t="str">
        <f t="shared" si="1454"/>
        <v/>
      </c>
      <c r="Z5785" s="13" t="str">
        <f t="shared" si="1454"/>
        <v/>
      </c>
      <c r="AA5785" s="13" t="str">
        <f t="shared" si="1454"/>
        <v/>
      </c>
      <c r="AB5785" s="13" t="str">
        <f t="shared" si="1454"/>
        <v/>
      </c>
      <c r="AC5785" s="13" t="str">
        <f t="shared" si="1454"/>
        <v/>
      </c>
      <c r="AD5785" s="13" t="str">
        <f t="shared" si="1454"/>
        <v/>
      </c>
    </row>
    <row r="5786" spans="7:30" x14ac:dyDescent="0.25">
      <c r="G5786" s="18" t="str">
        <f t="shared" si="1441"/>
        <v/>
      </c>
      <c r="H5786" s="22" t="str">
        <f t="shared" si="1442"/>
        <v/>
      </c>
      <c r="I5786" s="23" t="str">
        <f t="shared" si="1443"/>
        <v/>
      </c>
      <c r="J5786" s="22" t="str">
        <f t="shared" si="1444"/>
        <v/>
      </c>
      <c r="K5786" s="24" t="str">
        <f t="shared" si="1445"/>
        <v/>
      </c>
      <c r="L5786" s="42" t="str">
        <f t="shared" si="1451"/>
        <v/>
      </c>
      <c r="M5786" s="43" t="str">
        <f t="shared" si="1452"/>
        <v/>
      </c>
      <c r="N5786" s="26" t="str">
        <f t="shared" si="1446"/>
        <v/>
      </c>
      <c r="O5786" s="26" t="str">
        <f t="shared" si="1447"/>
        <v/>
      </c>
      <c r="P5786" s="28" t="str">
        <f>IF(E5786="","",INDEX(TableLookupWakeUpScore[],MATCH(E5786,TableLookupWakeUpScore[Wake Up],0),MATCH(P$1,TableLookupWakeUpScore[#Headers],0)))</f>
        <v/>
      </c>
      <c r="Q5786" s="30" t="str">
        <f t="shared" si="1448"/>
        <v/>
      </c>
      <c r="R5786" s="31" t="str">
        <f t="shared" si="1449"/>
        <v/>
      </c>
      <c r="S5786" s="34" t="str">
        <f>IF($C5786="","",INDEX(TableLookupSleepQuality[],MATCH($C5786,TableLookupSleepQuality[Sleep Quality Low],1),MATCH(S$1,TableLookupSleepQuality[#Headers],0)))</f>
        <v/>
      </c>
      <c r="T5786" s="35" t="str">
        <f>IF($C5786="","",INDEX(TableLookupSleepQuality[],MATCH($C5786,TableLookupSleepQuality[Sleep Quality Low],1),MATCH(T$1,TableLookupSleepQuality[#Headers],0)))</f>
        <v/>
      </c>
      <c r="X5786" s="36" t="str">
        <f t="shared" si="1450"/>
        <v/>
      </c>
      <c r="Y5786" s="40" t="str">
        <f t="shared" si="1454"/>
        <v/>
      </c>
      <c r="Z5786" s="13" t="str">
        <f t="shared" si="1454"/>
        <v/>
      </c>
      <c r="AA5786" s="13" t="str">
        <f t="shared" si="1454"/>
        <v/>
      </c>
      <c r="AB5786" s="13" t="str">
        <f t="shared" si="1454"/>
        <v/>
      </c>
      <c r="AC5786" s="13" t="str">
        <f t="shared" si="1454"/>
        <v/>
      </c>
      <c r="AD5786" s="13" t="str">
        <f t="shared" si="1454"/>
        <v/>
      </c>
    </row>
    <row r="5787" spans="7:30" x14ac:dyDescent="0.25">
      <c r="G5787" s="18" t="str">
        <f t="shared" si="1441"/>
        <v/>
      </c>
      <c r="H5787" s="22" t="str">
        <f t="shared" si="1442"/>
        <v/>
      </c>
      <c r="I5787" s="23" t="str">
        <f t="shared" si="1443"/>
        <v/>
      </c>
      <c r="J5787" s="22" t="str">
        <f t="shared" si="1444"/>
        <v/>
      </c>
      <c r="K5787" s="24" t="str">
        <f t="shared" si="1445"/>
        <v/>
      </c>
      <c r="L5787" s="42" t="str">
        <f t="shared" si="1451"/>
        <v/>
      </c>
      <c r="M5787" s="43" t="str">
        <f t="shared" si="1452"/>
        <v/>
      </c>
      <c r="N5787" s="26" t="str">
        <f t="shared" si="1446"/>
        <v/>
      </c>
      <c r="O5787" s="26" t="str">
        <f t="shared" si="1447"/>
        <v/>
      </c>
      <c r="P5787" s="28" t="str">
        <f>IF(E5787="","",INDEX(TableLookupWakeUpScore[],MATCH(E5787,TableLookupWakeUpScore[Wake Up],0),MATCH(P$1,TableLookupWakeUpScore[#Headers],0)))</f>
        <v/>
      </c>
      <c r="Q5787" s="30" t="str">
        <f t="shared" si="1448"/>
        <v/>
      </c>
      <c r="R5787" s="31" t="str">
        <f t="shared" si="1449"/>
        <v/>
      </c>
      <c r="S5787" s="34" t="str">
        <f>IF($C5787="","",INDEX(TableLookupSleepQuality[],MATCH($C5787,TableLookupSleepQuality[Sleep Quality Low],1),MATCH(S$1,TableLookupSleepQuality[#Headers],0)))</f>
        <v/>
      </c>
      <c r="T5787" s="35" t="str">
        <f>IF($C5787="","",INDEX(TableLookupSleepQuality[],MATCH($C5787,TableLookupSleepQuality[Sleep Quality Low],1),MATCH(T$1,TableLookupSleepQuality[#Headers],0)))</f>
        <v/>
      </c>
      <c r="X5787" s="36" t="str">
        <f t="shared" si="1450"/>
        <v/>
      </c>
      <c r="Y5787" s="40" t="str">
        <f t="shared" si="1454"/>
        <v/>
      </c>
      <c r="Z5787" s="13" t="str">
        <f t="shared" si="1454"/>
        <v/>
      </c>
      <c r="AA5787" s="13" t="str">
        <f t="shared" si="1454"/>
        <v/>
      </c>
      <c r="AB5787" s="13" t="str">
        <f t="shared" si="1454"/>
        <v/>
      </c>
      <c r="AC5787" s="13" t="str">
        <f t="shared" si="1454"/>
        <v/>
      </c>
      <c r="AD5787" s="13" t="str">
        <f t="shared" si="1454"/>
        <v/>
      </c>
    </row>
    <row r="5788" spans="7:30" x14ac:dyDescent="0.25">
      <c r="G5788" s="18" t="str">
        <f t="shared" si="1441"/>
        <v/>
      </c>
      <c r="H5788" s="22" t="str">
        <f t="shared" si="1442"/>
        <v/>
      </c>
      <c r="I5788" s="23" t="str">
        <f t="shared" si="1443"/>
        <v/>
      </c>
      <c r="J5788" s="22" t="str">
        <f t="shared" si="1444"/>
        <v/>
      </c>
      <c r="K5788" s="24" t="str">
        <f t="shared" si="1445"/>
        <v/>
      </c>
      <c r="L5788" s="42" t="str">
        <f t="shared" si="1451"/>
        <v/>
      </c>
      <c r="M5788" s="43" t="str">
        <f t="shared" si="1452"/>
        <v/>
      </c>
      <c r="N5788" s="26" t="str">
        <f t="shared" si="1446"/>
        <v/>
      </c>
      <c r="O5788" s="26" t="str">
        <f t="shared" si="1447"/>
        <v/>
      </c>
      <c r="P5788" s="28" t="str">
        <f>IF(E5788="","",INDEX(TableLookupWakeUpScore[],MATCH(E5788,TableLookupWakeUpScore[Wake Up],0),MATCH(P$1,TableLookupWakeUpScore[#Headers],0)))</f>
        <v/>
      </c>
      <c r="Q5788" s="30" t="str">
        <f t="shared" si="1448"/>
        <v/>
      </c>
      <c r="R5788" s="31" t="str">
        <f t="shared" si="1449"/>
        <v/>
      </c>
      <c r="S5788" s="34" t="str">
        <f>IF($C5788="","",INDEX(TableLookupSleepQuality[],MATCH($C5788,TableLookupSleepQuality[Sleep Quality Low],1),MATCH(S$1,TableLookupSleepQuality[#Headers],0)))</f>
        <v/>
      </c>
      <c r="T5788" s="35" t="str">
        <f>IF($C5788="","",INDEX(TableLookupSleepQuality[],MATCH($C5788,TableLookupSleepQuality[Sleep Quality Low],1),MATCH(T$1,TableLookupSleepQuality[#Headers],0)))</f>
        <v/>
      </c>
      <c r="X5788" s="36" t="str">
        <f t="shared" si="1450"/>
        <v/>
      </c>
      <c r="Y5788" s="40" t="str">
        <f t="shared" si="1454"/>
        <v/>
      </c>
      <c r="Z5788" s="13" t="str">
        <f t="shared" si="1454"/>
        <v/>
      </c>
      <c r="AA5788" s="13" t="str">
        <f t="shared" si="1454"/>
        <v/>
      </c>
      <c r="AB5788" s="13" t="str">
        <f t="shared" si="1454"/>
        <v/>
      </c>
      <c r="AC5788" s="13" t="str">
        <f t="shared" si="1454"/>
        <v/>
      </c>
      <c r="AD5788" s="13" t="str">
        <f t="shared" si="1454"/>
        <v/>
      </c>
    </row>
    <row r="5789" spans="7:30" x14ac:dyDescent="0.25">
      <c r="G5789" s="18" t="str">
        <f t="shared" si="1441"/>
        <v/>
      </c>
      <c r="H5789" s="22" t="str">
        <f t="shared" si="1442"/>
        <v/>
      </c>
      <c r="I5789" s="23" t="str">
        <f t="shared" si="1443"/>
        <v/>
      </c>
      <c r="J5789" s="22" t="str">
        <f t="shared" si="1444"/>
        <v/>
      </c>
      <c r="K5789" s="24" t="str">
        <f t="shared" si="1445"/>
        <v/>
      </c>
      <c r="L5789" s="42" t="str">
        <f t="shared" si="1451"/>
        <v/>
      </c>
      <c r="M5789" s="43" t="str">
        <f t="shared" si="1452"/>
        <v/>
      </c>
      <c r="N5789" s="26" t="str">
        <f t="shared" si="1446"/>
        <v/>
      </c>
      <c r="O5789" s="26" t="str">
        <f t="shared" si="1447"/>
        <v/>
      </c>
      <c r="P5789" s="28" t="str">
        <f>IF(E5789="","",INDEX(TableLookupWakeUpScore[],MATCH(E5789,TableLookupWakeUpScore[Wake Up],0),MATCH(P$1,TableLookupWakeUpScore[#Headers],0)))</f>
        <v/>
      </c>
      <c r="Q5789" s="30" t="str">
        <f t="shared" si="1448"/>
        <v/>
      </c>
      <c r="R5789" s="31" t="str">
        <f t="shared" si="1449"/>
        <v/>
      </c>
      <c r="S5789" s="34" t="str">
        <f>IF($C5789="","",INDEX(TableLookupSleepQuality[],MATCH($C5789,TableLookupSleepQuality[Sleep Quality Low],1),MATCH(S$1,TableLookupSleepQuality[#Headers],0)))</f>
        <v/>
      </c>
      <c r="T5789" s="35" t="str">
        <f>IF($C5789="","",INDEX(TableLookupSleepQuality[],MATCH($C5789,TableLookupSleepQuality[Sleep Quality Low],1),MATCH(T$1,TableLookupSleepQuality[#Headers],0)))</f>
        <v/>
      </c>
      <c r="X5789" s="36" t="str">
        <f t="shared" si="1450"/>
        <v/>
      </c>
      <c r="Y5789" s="40" t="str">
        <f t="shared" si="1454"/>
        <v/>
      </c>
      <c r="Z5789" s="13" t="str">
        <f t="shared" si="1454"/>
        <v/>
      </c>
      <c r="AA5789" s="13" t="str">
        <f t="shared" si="1454"/>
        <v/>
      </c>
      <c r="AB5789" s="13" t="str">
        <f t="shared" si="1454"/>
        <v/>
      </c>
      <c r="AC5789" s="13" t="str">
        <f t="shared" si="1454"/>
        <v/>
      </c>
      <c r="AD5789" s="13" t="str">
        <f t="shared" si="1454"/>
        <v/>
      </c>
    </row>
    <row r="5790" spans="7:30" x14ac:dyDescent="0.25">
      <c r="G5790" s="18" t="str">
        <f t="shared" si="1441"/>
        <v/>
      </c>
      <c r="H5790" s="22" t="str">
        <f t="shared" si="1442"/>
        <v/>
      </c>
      <c r="I5790" s="23" t="str">
        <f t="shared" si="1443"/>
        <v/>
      </c>
      <c r="J5790" s="22" t="str">
        <f t="shared" si="1444"/>
        <v/>
      </c>
      <c r="K5790" s="24" t="str">
        <f t="shared" si="1445"/>
        <v/>
      </c>
      <c r="L5790" s="42" t="str">
        <f t="shared" si="1451"/>
        <v/>
      </c>
      <c r="M5790" s="43" t="str">
        <f t="shared" si="1452"/>
        <v/>
      </c>
      <c r="N5790" s="26" t="str">
        <f t="shared" si="1446"/>
        <v/>
      </c>
      <c r="O5790" s="26" t="str">
        <f t="shared" si="1447"/>
        <v/>
      </c>
      <c r="P5790" s="28" t="str">
        <f>IF(E5790="","",INDEX(TableLookupWakeUpScore[],MATCH(E5790,TableLookupWakeUpScore[Wake Up],0),MATCH(P$1,TableLookupWakeUpScore[#Headers],0)))</f>
        <v/>
      </c>
      <c r="Q5790" s="30" t="str">
        <f t="shared" si="1448"/>
        <v/>
      </c>
      <c r="R5790" s="31" t="str">
        <f t="shared" si="1449"/>
        <v/>
      </c>
      <c r="S5790" s="34" t="str">
        <f>IF($C5790="","",INDEX(TableLookupSleepQuality[],MATCH($C5790,TableLookupSleepQuality[Sleep Quality Low],1),MATCH(S$1,TableLookupSleepQuality[#Headers],0)))</f>
        <v/>
      </c>
      <c r="T5790" s="35" t="str">
        <f>IF($C5790="","",INDEX(TableLookupSleepQuality[],MATCH($C5790,TableLookupSleepQuality[Sleep Quality Low],1),MATCH(T$1,TableLookupSleepQuality[#Headers],0)))</f>
        <v/>
      </c>
      <c r="X5790" s="36" t="str">
        <f t="shared" si="1450"/>
        <v/>
      </c>
      <c r="Y5790" s="40" t="str">
        <f t="shared" si="1454"/>
        <v/>
      </c>
      <c r="Z5790" s="13" t="str">
        <f t="shared" si="1454"/>
        <v/>
      </c>
      <c r="AA5790" s="13" t="str">
        <f t="shared" si="1454"/>
        <v/>
      </c>
      <c r="AB5790" s="13" t="str">
        <f t="shared" si="1454"/>
        <v/>
      </c>
      <c r="AC5790" s="13" t="str">
        <f t="shared" si="1454"/>
        <v/>
      </c>
      <c r="AD5790" s="13" t="str">
        <f t="shared" si="1454"/>
        <v/>
      </c>
    </row>
    <row r="5791" spans="7:30" x14ac:dyDescent="0.25">
      <c r="G5791" s="18" t="str">
        <f t="shared" si="1441"/>
        <v/>
      </c>
      <c r="H5791" s="22" t="str">
        <f t="shared" si="1442"/>
        <v/>
      </c>
      <c r="I5791" s="23" t="str">
        <f t="shared" si="1443"/>
        <v/>
      </c>
      <c r="J5791" s="22" t="str">
        <f t="shared" si="1444"/>
        <v/>
      </c>
      <c r="K5791" s="24" t="str">
        <f t="shared" si="1445"/>
        <v/>
      </c>
      <c r="L5791" s="42" t="str">
        <f t="shared" si="1451"/>
        <v/>
      </c>
      <c r="M5791" s="43" t="str">
        <f t="shared" si="1452"/>
        <v/>
      </c>
      <c r="N5791" s="26" t="str">
        <f t="shared" si="1446"/>
        <v/>
      </c>
      <c r="O5791" s="26" t="str">
        <f t="shared" si="1447"/>
        <v/>
      </c>
      <c r="P5791" s="28" t="str">
        <f>IF(E5791="","",INDEX(TableLookupWakeUpScore[],MATCH(E5791,TableLookupWakeUpScore[Wake Up],0),MATCH(P$1,TableLookupWakeUpScore[#Headers],0)))</f>
        <v/>
      </c>
      <c r="Q5791" s="30" t="str">
        <f t="shared" si="1448"/>
        <v/>
      </c>
      <c r="R5791" s="31" t="str">
        <f t="shared" si="1449"/>
        <v/>
      </c>
      <c r="S5791" s="34" t="str">
        <f>IF($C5791="","",INDEX(TableLookupSleepQuality[],MATCH($C5791,TableLookupSleepQuality[Sleep Quality Low],1),MATCH(S$1,TableLookupSleepQuality[#Headers],0)))</f>
        <v/>
      </c>
      <c r="T5791" s="35" t="str">
        <f>IF($C5791="","",INDEX(TableLookupSleepQuality[],MATCH($C5791,TableLookupSleepQuality[Sleep Quality Low],1),MATCH(T$1,TableLookupSleepQuality[#Headers],0)))</f>
        <v/>
      </c>
      <c r="X5791" s="36" t="str">
        <f t="shared" si="1450"/>
        <v/>
      </c>
      <c r="Y5791" s="40" t="str">
        <f t="shared" si="1454"/>
        <v/>
      </c>
      <c r="Z5791" s="13" t="str">
        <f t="shared" si="1454"/>
        <v/>
      </c>
      <c r="AA5791" s="13" t="str">
        <f t="shared" si="1454"/>
        <v/>
      </c>
      <c r="AB5791" s="13" t="str">
        <f t="shared" si="1454"/>
        <v/>
      </c>
      <c r="AC5791" s="13" t="str">
        <f t="shared" si="1454"/>
        <v/>
      </c>
      <c r="AD5791" s="13" t="str">
        <f t="shared" si="1454"/>
        <v/>
      </c>
    </row>
    <row r="5792" spans="7:30" x14ac:dyDescent="0.25">
      <c r="G5792" s="18" t="str">
        <f t="shared" si="1441"/>
        <v/>
      </c>
      <c r="H5792" s="22" t="str">
        <f t="shared" si="1442"/>
        <v/>
      </c>
      <c r="I5792" s="23" t="str">
        <f t="shared" si="1443"/>
        <v/>
      </c>
      <c r="J5792" s="22" t="str">
        <f t="shared" si="1444"/>
        <v/>
      </c>
      <c r="K5792" s="24" t="str">
        <f t="shared" si="1445"/>
        <v/>
      </c>
      <c r="L5792" s="42" t="str">
        <f t="shared" si="1451"/>
        <v/>
      </c>
      <c r="M5792" s="43" t="str">
        <f t="shared" si="1452"/>
        <v/>
      </c>
      <c r="N5792" s="26" t="str">
        <f t="shared" si="1446"/>
        <v/>
      </c>
      <c r="O5792" s="26" t="str">
        <f t="shared" si="1447"/>
        <v/>
      </c>
      <c r="P5792" s="28" t="str">
        <f>IF(E5792="","",INDEX(TableLookupWakeUpScore[],MATCH(E5792,TableLookupWakeUpScore[Wake Up],0),MATCH(P$1,TableLookupWakeUpScore[#Headers],0)))</f>
        <v/>
      </c>
      <c r="Q5792" s="30" t="str">
        <f t="shared" si="1448"/>
        <v/>
      </c>
      <c r="R5792" s="31" t="str">
        <f t="shared" si="1449"/>
        <v/>
      </c>
      <c r="S5792" s="34" t="str">
        <f>IF($C5792="","",INDEX(TableLookupSleepQuality[],MATCH($C5792,TableLookupSleepQuality[Sleep Quality Low],1),MATCH(S$1,TableLookupSleepQuality[#Headers],0)))</f>
        <v/>
      </c>
      <c r="T5792" s="35" t="str">
        <f>IF($C5792="","",INDEX(TableLookupSleepQuality[],MATCH($C5792,TableLookupSleepQuality[Sleep Quality Low],1),MATCH(T$1,TableLookupSleepQuality[#Headers],0)))</f>
        <v/>
      </c>
      <c r="X5792" s="36" t="str">
        <f t="shared" si="1450"/>
        <v/>
      </c>
      <c r="Y5792" s="40" t="str">
        <f t="shared" si="1454"/>
        <v/>
      </c>
      <c r="Z5792" s="13" t="str">
        <f t="shared" si="1454"/>
        <v/>
      </c>
      <c r="AA5792" s="13" t="str">
        <f t="shared" si="1454"/>
        <v/>
      </c>
      <c r="AB5792" s="13" t="str">
        <f t="shared" si="1454"/>
        <v/>
      </c>
      <c r="AC5792" s="13" t="str">
        <f t="shared" si="1454"/>
        <v/>
      </c>
      <c r="AD5792" s="13" t="str">
        <f t="shared" si="1454"/>
        <v/>
      </c>
    </row>
    <row r="5793" spans="7:30" x14ac:dyDescent="0.25">
      <c r="G5793" s="18" t="str">
        <f t="shared" si="1441"/>
        <v/>
      </c>
      <c r="H5793" s="22" t="str">
        <f t="shared" si="1442"/>
        <v/>
      </c>
      <c r="I5793" s="23" t="str">
        <f t="shared" si="1443"/>
        <v/>
      </c>
      <c r="J5793" s="22" t="str">
        <f t="shared" si="1444"/>
        <v/>
      </c>
      <c r="K5793" s="24" t="str">
        <f t="shared" si="1445"/>
        <v/>
      </c>
      <c r="L5793" s="42" t="str">
        <f t="shared" si="1451"/>
        <v/>
      </c>
      <c r="M5793" s="43" t="str">
        <f t="shared" si="1452"/>
        <v/>
      </c>
      <c r="N5793" s="26" t="str">
        <f t="shared" si="1446"/>
        <v/>
      </c>
      <c r="O5793" s="26" t="str">
        <f t="shared" si="1447"/>
        <v/>
      </c>
      <c r="P5793" s="28" t="str">
        <f>IF(E5793="","",INDEX(TableLookupWakeUpScore[],MATCH(E5793,TableLookupWakeUpScore[Wake Up],0),MATCH(P$1,TableLookupWakeUpScore[#Headers],0)))</f>
        <v/>
      </c>
      <c r="Q5793" s="30" t="str">
        <f t="shared" si="1448"/>
        <v/>
      </c>
      <c r="R5793" s="31" t="str">
        <f t="shared" si="1449"/>
        <v/>
      </c>
      <c r="S5793" s="34" t="str">
        <f>IF($C5793="","",INDEX(TableLookupSleepQuality[],MATCH($C5793,TableLookupSleepQuality[Sleep Quality Low],1),MATCH(S$1,TableLookupSleepQuality[#Headers],0)))</f>
        <v/>
      </c>
      <c r="T5793" s="35" t="str">
        <f>IF($C5793="","",INDEX(TableLookupSleepQuality[],MATCH($C5793,TableLookupSleepQuality[Sleep Quality Low],1),MATCH(T$1,TableLookupSleepQuality[#Headers],0)))</f>
        <v/>
      </c>
      <c r="X5793" s="36" t="str">
        <f t="shared" si="1450"/>
        <v/>
      </c>
      <c r="Y5793" s="40" t="str">
        <f t="shared" si="1454"/>
        <v/>
      </c>
      <c r="Z5793" s="13" t="str">
        <f t="shared" si="1454"/>
        <v/>
      </c>
      <c r="AA5793" s="13" t="str">
        <f t="shared" si="1454"/>
        <v/>
      </c>
      <c r="AB5793" s="13" t="str">
        <f t="shared" si="1454"/>
        <v/>
      </c>
      <c r="AC5793" s="13" t="str">
        <f t="shared" si="1454"/>
        <v/>
      </c>
      <c r="AD5793" s="13" t="str">
        <f t="shared" si="1454"/>
        <v/>
      </c>
    </row>
    <row r="5794" spans="7:30" x14ac:dyDescent="0.25">
      <c r="G5794" s="18" t="str">
        <f t="shared" si="1441"/>
        <v/>
      </c>
      <c r="H5794" s="22" t="str">
        <f t="shared" si="1442"/>
        <v/>
      </c>
      <c r="I5794" s="23" t="str">
        <f t="shared" si="1443"/>
        <v/>
      </c>
      <c r="J5794" s="22" t="str">
        <f t="shared" si="1444"/>
        <v/>
      </c>
      <c r="K5794" s="24" t="str">
        <f t="shared" si="1445"/>
        <v/>
      </c>
      <c r="L5794" s="42" t="str">
        <f t="shared" si="1451"/>
        <v/>
      </c>
      <c r="M5794" s="43" t="str">
        <f t="shared" si="1452"/>
        <v/>
      </c>
      <c r="N5794" s="26" t="str">
        <f t="shared" si="1446"/>
        <v/>
      </c>
      <c r="O5794" s="26" t="str">
        <f t="shared" si="1447"/>
        <v/>
      </c>
      <c r="P5794" s="28" t="str">
        <f>IF(E5794="","",INDEX(TableLookupWakeUpScore[],MATCH(E5794,TableLookupWakeUpScore[Wake Up],0),MATCH(P$1,TableLookupWakeUpScore[#Headers],0)))</f>
        <v/>
      </c>
      <c r="Q5794" s="30" t="str">
        <f t="shared" si="1448"/>
        <v/>
      </c>
      <c r="R5794" s="31" t="str">
        <f t="shared" si="1449"/>
        <v/>
      </c>
      <c r="S5794" s="34" t="str">
        <f>IF($C5794="","",INDEX(TableLookupSleepQuality[],MATCH($C5794,TableLookupSleepQuality[Sleep Quality Low],1),MATCH(S$1,TableLookupSleepQuality[#Headers],0)))</f>
        <v/>
      </c>
      <c r="T5794" s="35" t="str">
        <f>IF($C5794="","",INDEX(TableLookupSleepQuality[],MATCH($C5794,TableLookupSleepQuality[Sleep Quality Low],1),MATCH(T$1,TableLookupSleepQuality[#Headers],0)))</f>
        <v/>
      </c>
      <c r="X5794" s="36" t="str">
        <f t="shared" si="1450"/>
        <v/>
      </c>
      <c r="Y5794" s="40" t="str">
        <f t="shared" si="1454"/>
        <v/>
      </c>
      <c r="Z5794" s="13" t="str">
        <f t="shared" si="1454"/>
        <v/>
      </c>
      <c r="AA5794" s="13" t="str">
        <f t="shared" si="1454"/>
        <v/>
      </c>
      <c r="AB5794" s="13" t="str">
        <f t="shared" si="1454"/>
        <v/>
      </c>
      <c r="AC5794" s="13" t="str">
        <f t="shared" si="1454"/>
        <v/>
      </c>
      <c r="AD5794" s="13" t="str">
        <f t="shared" si="1454"/>
        <v/>
      </c>
    </row>
    <row r="5795" spans="7:30" x14ac:dyDescent="0.25">
      <c r="G5795" s="18" t="str">
        <f t="shared" si="1441"/>
        <v/>
      </c>
      <c r="H5795" s="22" t="str">
        <f t="shared" si="1442"/>
        <v/>
      </c>
      <c r="I5795" s="23" t="str">
        <f t="shared" si="1443"/>
        <v/>
      </c>
      <c r="J5795" s="22" t="str">
        <f t="shared" si="1444"/>
        <v/>
      </c>
      <c r="K5795" s="24" t="str">
        <f t="shared" si="1445"/>
        <v/>
      </c>
      <c r="L5795" s="42" t="str">
        <f t="shared" si="1451"/>
        <v/>
      </c>
      <c r="M5795" s="43" t="str">
        <f t="shared" si="1452"/>
        <v/>
      </c>
      <c r="N5795" s="26" t="str">
        <f t="shared" si="1446"/>
        <v/>
      </c>
      <c r="O5795" s="26" t="str">
        <f t="shared" si="1447"/>
        <v/>
      </c>
      <c r="P5795" s="28" t="str">
        <f>IF(E5795="","",INDEX(TableLookupWakeUpScore[],MATCH(E5795,TableLookupWakeUpScore[Wake Up],0),MATCH(P$1,TableLookupWakeUpScore[#Headers],0)))</f>
        <v/>
      </c>
      <c r="Q5795" s="30" t="str">
        <f t="shared" si="1448"/>
        <v/>
      </c>
      <c r="R5795" s="31" t="str">
        <f t="shared" si="1449"/>
        <v/>
      </c>
      <c r="S5795" s="34" t="str">
        <f>IF($C5795="","",INDEX(TableLookupSleepQuality[],MATCH($C5795,TableLookupSleepQuality[Sleep Quality Low],1),MATCH(S$1,TableLookupSleepQuality[#Headers],0)))</f>
        <v/>
      </c>
      <c r="T5795" s="35" t="str">
        <f>IF($C5795="","",INDEX(TableLookupSleepQuality[],MATCH($C5795,TableLookupSleepQuality[Sleep Quality Low],1),MATCH(T$1,TableLookupSleepQuality[#Headers],0)))</f>
        <v/>
      </c>
      <c r="X5795" s="36" t="str">
        <f t="shared" si="1450"/>
        <v/>
      </c>
      <c r="Y5795" s="40" t="str">
        <f t="shared" ref="Y5795:AD5810" si="1455">IF(OR($X5795="NO",$X5795=""),"",IF(COUNTIF($F5795,"*" &amp; Y$1 &amp; "*"),"YES","NO"))</f>
        <v/>
      </c>
      <c r="Z5795" s="13" t="str">
        <f t="shared" si="1455"/>
        <v/>
      </c>
      <c r="AA5795" s="13" t="str">
        <f t="shared" si="1455"/>
        <v/>
      </c>
      <c r="AB5795" s="13" t="str">
        <f t="shared" si="1455"/>
        <v/>
      </c>
      <c r="AC5795" s="13" t="str">
        <f t="shared" si="1455"/>
        <v/>
      </c>
      <c r="AD5795" s="13" t="str">
        <f t="shared" si="1455"/>
        <v/>
      </c>
    </row>
    <row r="5796" spans="7:30" x14ac:dyDescent="0.25">
      <c r="G5796" s="18" t="str">
        <f t="shared" si="1441"/>
        <v/>
      </c>
      <c r="H5796" s="22" t="str">
        <f t="shared" si="1442"/>
        <v/>
      </c>
      <c r="I5796" s="23" t="str">
        <f t="shared" si="1443"/>
        <v/>
      </c>
      <c r="J5796" s="22" t="str">
        <f t="shared" si="1444"/>
        <v/>
      </c>
      <c r="K5796" s="24" t="str">
        <f t="shared" si="1445"/>
        <v/>
      </c>
      <c r="L5796" s="42" t="str">
        <f t="shared" si="1451"/>
        <v/>
      </c>
      <c r="M5796" s="43" t="str">
        <f t="shared" si="1452"/>
        <v/>
      </c>
      <c r="N5796" s="26" t="str">
        <f t="shared" si="1446"/>
        <v/>
      </c>
      <c r="O5796" s="26" t="str">
        <f t="shared" si="1447"/>
        <v/>
      </c>
      <c r="P5796" s="28" t="str">
        <f>IF(E5796="","",INDEX(TableLookupWakeUpScore[],MATCH(E5796,TableLookupWakeUpScore[Wake Up],0),MATCH(P$1,TableLookupWakeUpScore[#Headers],0)))</f>
        <v/>
      </c>
      <c r="Q5796" s="30" t="str">
        <f t="shared" si="1448"/>
        <v/>
      </c>
      <c r="R5796" s="31" t="str">
        <f t="shared" si="1449"/>
        <v/>
      </c>
      <c r="S5796" s="34" t="str">
        <f>IF($C5796="","",INDEX(TableLookupSleepQuality[],MATCH($C5796,TableLookupSleepQuality[Sleep Quality Low],1),MATCH(S$1,TableLookupSleepQuality[#Headers],0)))</f>
        <v/>
      </c>
      <c r="T5796" s="35" t="str">
        <f>IF($C5796="","",INDEX(TableLookupSleepQuality[],MATCH($C5796,TableLookupSleepQuality[Sleep Quality Low],1),MATCH(T$1,TableLookupSleepQuality[#Headers],0)))</f>
        <v/>
      </c>
      <c r="X5796" s="36" t="str">
        <f t="shared" si="1450"/>
        <v/>
      </c>
      <c r="Y5796" s="40" t="str">
        <f t="shared" si="1455"/>
        <v/>
      </c>
      <c r="Z5796" s="13" t="str">
        <f t="shared" si="1455"/>
        <v/>
      </c>
      <c r="AA5796" s="13" t="str">
        <f t="shared" si="1455"/>
        <v/>
      </c>
      <c r="AB5796" s="13" t="str">
        <f t="shared" si="1455"/>
        <v/>
      </c>
      <c r="AC5796" s="13" t="str">
        <f t="shared" si="1455"/>
        <v/>
      </c>
      <c r="AD5796" s="13" t="str">
        <f t="shared" si="1455"/>
        <v/>
      </c>
    </row>
    <row r="5797" spans="7:30" x14ac:dyDescent="0.25">
      <c r="G5797" s="18" t="str">
        <f t="shared" si="1441"/>
        <v/>
      </c>
      <c r="H5797" s="22" t="str">
        <f t="shared" si="1442"/>
        <v/>
      </c>
      <c r="I5797" s="23" t="str">
        <f t="shared" si="1443"/>
        <v/>
      </c>
      <c r="J5797" s="22" t="str">
        <f t="shared" si="1444"/>
        <v/>
      </c>
      <c r="K5797" s="24" t="str">
        <f t="shared" si="1445"/>
        <v/>
      </c>
      <c r="L5797" s="42" t="str">
        <f t="shared" si="1451"/>
        <v/>
      </c>
      <c r="M5797" s="43" t="str">
        <f t="shared" si="1452"/>
        <v/>
      </c>
      <c r="N5797" s="26" t="str">
        <f t="shared" si="1446"/>
        <v/>
      </c>
      <c r="O5797" s="26" t="str">
        <f t="shared" si="1447"/>
        <v/>
      </c>
      <c r="P5797" s="28" t="str">
        <f>IF(E5797="","",INDEX(TableLookupWakeUpScore[],MATCH(E5797,TableLookupWakeUpScore[Wake Up],0),MATCH(P$1,TableLookupWakeUpScore[#Headers],0)))</f>
        <v/>
      </c>
      <c r="Q5797" s="30" t="str">
        <f t="shared" si="1448"/>
        <v/>
      </c>
      <c r="R5797" s="31" t="str">
        <f t="shared" si="1449"/>
        <v/>
      </c>
      <c r="S5797" s="34" t="str">
        <f>IF($C5797="","",INDEX(TableLookupSleepQuality[],MATCH($C5797,TableLookupSleepQuality[Sleep Quality Low],1),MATCH(S$1,TableLookupSleepQuality[#Headers],0)))</f>
        <v/>
      </c>
      <c r="T5797" s="35" t="str">
        <f>IF($C5797="","",INDEX(TableLookupSleepQuality[],MATCH($C5797,TableLookupSleepQuality[Sleep Quality Low],1),MATCH(T$1,TableLookupSleepQuality[#Headers],0)))</f>
        <v/>
      </c>
      <c r="X5797" s="36" t="str">
        <f t="shared" si="1450"/>
        <v/>
      </c>
      <c r="Y5797" s="40" t="str">
        <f t="shared" si="1455"/>
        <v/>
      </c>
      <c r="Z5797" s="13" t="str">
        <f t="shared" si="1455"/>
        <v/>
      </c>
      <c r="AA5797" s="13" t="str">
        <f t="shared" si="1455"/>
        <v/>
      </c>
      <c r="AB5797" s="13" t="str">
        <f t="shared" si="1455"/>
        <v/>
      </c>
      <c r="AC5797" s="13" t="str">
        <f t="shared" si="1455"/>
        <v/>
      </c>
      <c r="AD5797" s="13" t="str">
        <f t="shared" si="1455"/>
        <v/>
      </c>
    </row>
    <row r="5798" spans="7:30" x14ac:dyDescent="0.25">
      <c r="G5798" s="18" t="str">
        <f t="shared" si="1441"/>
        <v/>
      </c>
      <c r="H5798" s="22" t="str">
        <f t="shared" si="1442"/>
        <v/>
      </c>
      <c r="I5798" s="23" t="str">
        <f t="shared" si="1443"/>
        <v/>
      </c>
      <c r="J5798" s="22" t="str">
        <f t="shared" si="1444"/>
        <v/>
      </c>
      <c r="K5798" s="24" t="str">
        <f t="shared" si="1445"/>
        <v/>
      </c>
      <c r="L5798" s="42" t="str">
        <f t="shared" si="1451"/>
        <v/>
      </c>
      <c r="M5798" s="43" t="str">
        <f t="shared" si="1452"/>
        <v/>
      </c>
      <c r="N5798" s="26" t="str">
        <f t="shared" si="1446"/>
        <v/>
      </c>
      <c r="O5798" s="26" t="str">
        <f t="shared" si="1447"/>
        <v/>
      </c>
      <c r="P5798" s="28" t="str">
        <f>IF(E5798="","",INDEX(TableLookupWakeUpScore[],MATCH(E5798,TableLookupWakeUpScore[Wake Up],0),MATCH(P$1,TableLookupWakeUpScore[#Headers],0)))</f>
        <v/>
      </c>
      <c r="Q5798" s="30" t="str">
        <f t="shared" si="1448"/>
        <v/>
      </c>
      <c r="R5798" s="31" t="str">
        <f t="shared" si="1449"/>
        <v/>
      </c>
      <c r="S5798" s="34" t="str">
        <f>IF($C5798="","",INDEX(TableLookupSleepQuality[],MATCH($C5798,TableLookupSleepQuality[Sleep Quality Low],1),MATCH(S$1,TableLookupSleepQuality[#Headers],0)))</f>
        <v/>
      </c>
      <c r="T5798" s="35" t="str">
        <f>IF($C5798="","",INDEX(TableLookupSleepQuality[],MATCH($C5798,TableLookupSleepQuality[Sleep Quality Low],1),MATCH(T$1,TableLookupSleepQuality[#Headers],0)))</f>
        <v/>
      </c>
      <c r="X5798" s="36" t="str">
        <f t="shared" si="1450"/>
        <v/>
      </c>
      <c r="Y5798" s="40" t="str">
        <f t="shared" si="1455"/>
        <v/>
      </c>
      <c r="Z5798" s="13" t="str">
        <f t="shared" si="1455"/>
        <v/>
      </c>
      <c r="AA5798" s="13" t="str">
        <f t="shared" si="1455"/>
        <v/>
      </c>
      <c r="AB5798" s="13" t="str">
        <f t="shared" si="1455"/>
        <v/>
      </c>
      <c r="AC5798" s="13" t="str">
        <f t="shared" si="1455"/>
        <v/>
      </c>
      <c r="AD5798" s="13" t="str">
        <f t="shared" si="1455"/>
        <v/>
      </c>
    </row>
    <row r="5799" spans="7:30" x14ac:dyDescent="0.25">
      <c r="G5799" s="18" t="str">
        <f t="shared" si="1441"/>
        <v/>
      </c>
      <c r="H5799" s="22" t="str">
        <f t="shared" si="1442"/>
        <v/>
      </c>
      <c r="I5799" s="23" t="str">
        <f t="shared" si="1443"/>
        <v/>
      </c>
      <c r="J5799" s="22" t="str">
        <f t="shared" si="1444"/>
        <v/>
      </c>
      <c r="K5799" s="24" t="str">
        <f t="shared" si="1445"/>
        <v/>
      </c>
      <c r="L5799" s="42" t="str">
        <f t="shared" si="1451"/>
        <v/>
      </c>
      <c r="M5799" s="43" t="str">
        <f t="shared" si="1452"/>
        <v/>
      </c>
      <c r="N5799" s="26" t="str">
        <f t="shared" si="1446"/>
        <v/>
      </c>
      <c r="O5799" s="26" t="str">
        <f t="shared" si="1447"/>
        <v/>
      </c>
      <c r="P5799" s="28" t="str">
        <f>IF(E5799="","",INDEX(TableLookupWakeUpScore[],MATCH(E5799,TableLookupWakeUpScore[Wake Up],0),MATCH(P$1,TableLookupWakeUpScore[#Headers],0)))</f>
        <v/>
      </c>
      <c r="Q5799" s="30" t="str">
        <f t="shared" si="1448"/>
        <v/>
      </c>
      <c r="R5799" s="31" t="str">
        <f t="shared" si="1449"/>
        <v/>
      </c>
      <c r="S5799" s="34" t="str">
        <f>IF($C5799="","",INDEX(TableLookupSleepQuality[],MATCH($C5799,TableLookupSleepQuality[Sleep Quality Low],1),MATCH(S$1,TableLookupSleepQuality[#Headers],0)))</f>
        <v/>
      </c>
      <c r="T5799" s="35" t="str">
        <f>IF($C5799="","",INDEX(TableLookupSleepQuality[],MATCH($C5799,TableLookupSleepQuality[Sleep Quality Low],1),MATCH(T$1,TableLookupSleepQuality[#Headers],0)))</f>
        <v/>
      </c>
      <c r="X5799" s="36" t="str">
        <f t="shared" si="1450"/>
        <v/>
      </c>
      <c r="Y5799" s="40" t="str">
        <f t="shared" si="1455"/>
        <v/>
      </c>
      <c r="Z5799" s="13" t="str">
        <f t="shared" si="1455"/>
        <v/>
      </c>
      <c r="AA5799" s="13" t="str">
        <f t="shared" si="1455"/>
        <v/>
      </c>
      <c r="AB5799" s="13" t="str">
        <f t="shared" si="1455"/>
        <v/>
      </c>
      <c r="AC5799" s="13" t="str">
        <f t="shared" si="1455"/>
        <v/>
      </c>
      <c r="AD5799" s="13" t="str">
        <f t="shared" si="1455"/>
        <v/>
      </c>
    </row>
    <row r="5800" spans="7:30" x14ac:dyDescent="0.25">
      <c r="G5800" s="18" t="str">
        <f t="shared" si="1441"/>
        <v/>
      </c>
      <c r="H5800" s="22" t="str">
        <f t="shared" si="1442"/>
        <v/>
      </c>
      <c r="I5800" s="23" t="str">
        <f t="shared" si="1443"/>
        <v/>
      </c>
      <c r="J5800" s="22" t="str">
        <f t="shared" si="1444"/>
        <v/>
      </c>
      <c r="K5800" s="24" t="str">
        <f t="shared" si="1445"/>
        <v/>
      </c>
      <c r="L5800" s="42" t="str">
        <f t="shared" si="1451"/>
        <v/>
      </c>
      <c r="M5800" s="43" t="str">
        <f t="shared" si="1452"/>
        <v/>
      </c>
      <c r="N5800" s="26" t="str">
        <f t="shared" si="1446"/>
        <v/>
      </c>
      <c r="O5800" s="26" t="str">
        <f t="shared" si="1447"/>
        <v/>
      </c>
      <c r="P5800" s="28" t="str">
        <f>IF(E5800="","",INDEX(TableLookupWakeUpScore[],MATCH(E5800,TableLookupWakeUpScore[Wake Up],0),MATCH(P$1,TableLookupWakeUpScore[#Headers],0)))</f>
        <v/>
      </c>
      <c r="Q5800" s="30" t="str">
        <f t="shared" si="1448"/>
        <v/>
      </c>
      <c r="R5800" s="31" t="str">
        <f t="shared" si="1449"/>
        <v/>
      </c>
      <c r="S5800" s="34" t="str">
        <f>IF($C5800="","",INDEX(TableLookupSleepQuality[],MATCH($C5800,TableLookupSleepQuality[Sleep Quality Low],1),MATCH(S$1,TableLookupSleepQuality[#Headers],0)))</f>
        <v/>
      </c>
      <c r="T5800" s="35" t="str">
        <f>IF($C5800="","",INDEX(TableLookupSleepQuality[],MATCH($C5800,TableLookupSleepQuality[Sleep Quality Low],1),MATCH(T$1,TableLookupSleepQuality[#Headers],0)))</f>
        <v/>
      </c>
      <c r="X5800" s="36" t="str">
        <f t="shared" si="1450"/>
        <v/>
      </c>
      <c r="Y5800" s="40" t="str">
        <f t="shared" si="1455"/>
        <v/>
      </c>
      <c r="Z5800" s="13" t="str">
        <f t="shared" si="1455"/>
        <v/>
      </c>
      <c r="AA5800" s="13" t="str">
        <f t="shared" si="1455"/>
        <v/>
      </c>
      <c r="AB5800" s="13" t="str">
        <f t="shared" si="1455"/>
        <v/>
      </c>
      <c r="AC5800" s="13" t="str">
        <f t="shared" si="1455"/>
        <v/>
      </c>
      <c r="AD5800" s="13" t="str">
        <f t="shared" si="1455"/>
        <v/>
      </c>
    </row>
    <row r="5801" spans="7:30" x14ac:dyDescent="0.25">
      <c r="G5801" s="18" t="str">
        <f t="shared" si="1441"/>
        <v/>
      </c>
      <c r="H5801" s="22" t="str">
        <f t="shared" si="1442"/>
        <v/>
      </c>
      <c r="I5801" s="23" t="str">
        <f t="shared" si="1443"/>
        <v/>
      </c>
      <c r="J5801" s="22" t="str">
        <f t="shared" si="1444"/>
        <v/>
      </c>
      <c r="K5801" s="24" t="str">
        <f t="shared" si="1445"/>
        <v/>
      </c>
      <c r="L5801" s="42" t="str">
        <f t="shared" si="1451"/>
        <v/>
      </c>
      <c r="M5801" s="43" t="str">
        <f t="shared" si="1452"/>
        <v/>
      </c>
      <c r="N5801" s="26" t="str">
        <f t="shared" si="1446"/>
        <v/>
      </c>
      <c r="O5801" s="26" t="str">
        <f t="shared" si="1447"/>
        <v/>
      </c>
      <c r="P5801" s="28" t="str">
        <f>IF(E5801="","",INDEX(TableLookupWakeUpScore[],MATCH(E5801,TableLookupWakeUpScore[Wake Up],0),MATCH(P$1,TableLookupWakeUpScore[#Headers],0)))</f>
        <v/>
      </c>
      <c r="Q5801" s="30" t="str">
        <f t="shared" si="1448"/>
        <v/>
      </c>
      <c r="R5801" s="31" t="str">
        <f t="shared" si="1449"/>
        <v/>
      </c>
      <c r="S5801" s="34" t="str">
        <f>IF($C5801="","",INDEX(TableLookupSleepQuality[],MATCH($C5801,TableLookupSleepQuality[Sleep Quality Low],1),MATCH(S$1,TableLookupSleepQuality[#Headers],0)))</f>
        <v/>
      </c>
      <c r="T5801" s="35" t="str">
        <f>IF($C5801="","",INDEX(TableLookupSleepQuality[],MATCH($C5801,TableLookupSleepQuality[Sleep Quality Low],1),MATCH(T$1,TableLookupSleepQuality[#Headers],0)))</f>
        <v/>
      </c>
      <c r="X5801" s="36" t="str">
        <f t="shared" si="1450"/>
        <v/>
      </c>
      <c r="Y5801" s="40" t="str">
        <f t="shared" si="1455"/>
        <v/>
      </c>
      <c r="Z5801" s="13" t="str">
        <f t="shared" si="1455"/>
        <v/>
      </c>
      <c r="AA5801" s="13" t="str">
        <f t="shared" si="1455"/>
        <v/>
      </c>
      <c r="AB5801" s="13" t="str">
        <f t="shared" si="1455"/>
        <v/>
      </c>
      <c r="AC5801" s="13" t="str">
        <f t="shared" si="1455"/>
        <v/>
      </c>
      <c r="AD5801" s="13" t="str">
        <f t="shared" si="1455"/>
        <v/>
      </c>
    </row>
    <row r="5802" spans="7:30" x14ac:dyDescent="0.25">
      <c r="G5802" s="18" t="str">
        <f t="shared" si="1441"/>
        <v/>
      </c>
      <c r="H5802" s="22" t="str">
        <f t="shared" si="1442"/>
        <v/>
      </c>
      <c r="I5802" s="23" t="str">
        <f t="shared" si="1443"/>
        <v/>
      </c>
      <c r="J5802" s="22" t="str">
        <f t="shared" si="1444"/>
        <v/>
      </c>
      <c r="K5802" s="24" t="str">
        <f t="shared" si="1445"/>
        <v/>
      </c>
      <c r="L5802" s="42" t="str">
        <f t="shared" si="1451"/>
        <v/>
      </c>
      <c r="M5802" s="43" t="str">
        <f t="shared" si="1452"/>
        <v/>
      </c>
      <c r="N5802" s="26" t="str">
        <f t="shared" si="1446"/>
        <v/>
      </c>
      <c r="O5802" s="26" t="str">
        <f t="shared" si="1447"/>
        <v/>
      </c>
      <c r="P5802" s="28" t="str">
        <f>IF(E5802="","",INDEX(TableLookupWakeUpScore[],MATCH(E5802,TableLookupWakeUpScore[Wake Up],0),MATCH(P$1,TableLookupWakeUpScore[#Headers],0)))</f>
        <v/>
      </c>
      <c r="Q5802" s="30" t="str">
        <f t="shared" si="1448"/>
        <v/>
      </c>
      <c r="R5802" s="31" t="str">
        <f t="shared" si="1449"/>
        <v/>
      </c>
      <c r="S5802" s="34" t="str">
        <f>IF($C5802="","",INDEX(TableLookupSleepQuality[],MATCH($C5802,TableLookupSleepQuality[Sleep Quality Low],1),MATCH(S$1,TableLookupSleepQuality[#Headers],0)))</f>
        <v/>
      </c>
      <c r="T5802" s="35" t="str">
        <f>IF($C5802="","",INDEX(TableLookupSleepQuality[],MATCH($C5802,TableLookupSleepQuality[Sleep Quality Low],1),MATCH(T$1,TableLookupSleepQuality[#Headers],0)))</f>
        <v/>
      </c>
      <c r="X5802" s="36" t="str">
        <f t="shared" si="1450"/>
        <v/>
      </c>
      <c r="Y5802" s="40" t="str">
        <f t="shared" si="1455"/>
        <v/>
      </c>
      <c r="Z5802" s="13" t="str">
        <f t="shared" si="1455"/>
        <v/>
      </c>
      <c r="AA5802" s="13" t="str">
        <f t="shared" si="1455"/>
        <v/>
      </c>
      <c r="AB5802" s="13" t="str">
        <f t="shared" si="1455"/>
        <v/>
      </c>
      <c r="AC5802" s="13" t="str">
        <f t="shared" si="1455"/>
        <v/>
      </c>
      <c r="AD5802" s="13" t="str">
        <f t="shared" si="1455"/>
        <v/>
      </c>
    </row>
    <row r="5803" spans="7:30" x14ac:dyDescent="0.25">
      <c r="G5803" s="18" t="str">
        <f t="shared" si="1441"/>
        <v/>
      </c>
      <c r="H5803" s="22" t="str">
        <f t="shared" si="1442"/>
        <v/>
      </c>
      <c r="I5803" s="23" t="str">
        <f t="shared" si="1443"/>
        <v/>
      </c>
      <c r="J5803" s="22" t="str">
        <f t="shared" si="1444"/>
        <v/>
      </c>
      <c r="K5803" s="24" t="str">
        <f t="shared" si="1445"/>
        <v/>
      </c>
      <c r="L5803" s="42" t="str">
        <f t="shared" si="1451"/>
        <v/>
      </c>
      <c r="M5803" s="43" t="str">
        <f t="shared" si="1452"/>
        <v/>
      </c>
      <c r="N5803" s="26" t="str">
        <f t="shared" si="1446"/>
        <v/>
      </c>
      <c r="O5803" s="26" t="str">
        <f t="shared" si="1447"/>
        <v/>
      </c>
      <c r="P5803" s="28" t="str">
        <f>IF(E5803="","",INDEX(TableLookupWakeUpScore[],MATCH(E5803,TableLookupWakeUpScore[Wake Up],0),MATCH(P$1,TableLookupWakeUpScore[#Headers],0)))</f>
        <v/>
      </c>
      <c r="Q5803" s="30" t="str">
        <f t="shared" si="1448"/>
        <v/>
      </c>
      <c r="R5803" s="31" t="str">
        <f t="shared" si="1449"/>
        <v/>
      </c>
      <c r="S5803" s="34" t="str">
        <f>IF($C5803="","",INDEX(TableLookupSleepQuality[],MATCH($C5803,TableLookupSleepQuality[Sleep Quality Low],1),MATCH(S$1,TableLookupSleepQuality[#Headers],0)))</f>
        <v/>
      </c>
      <c r="T5803" s="35" t="str">
        <f>IF($C5803="","",INDEX(TableLookupSleepQuality[],MATCH($C5803,TableLookupSleepQuality[Sleep Quality Low],1),MATCH(T$1,TableLookupSleepQuality[#Headers],0)))</f>
        <v/>
      </c>
      <c r="X5803" s="36" t="str">
        <f t="shared" si="1450"/>
        <v/>
      </c>
      <c r="Y5803" s="40" t="str">
        <f t="shared" si="1455"/>
        <v/>
      </c>
      <c r="Z5803" s="13" t="str">
        <f t="shared" si="1455"/>
        <v/>
      </c>
      <c r="AA5803" s="13" t="str">
        <f t="shared" si="1455"/>
        <v/>
      </c>
      <c r="AB5803" s="13" t="str">
        <f t="shared" si="1455"/>
        <v/>
      </c>
      <c r="AC5803" s="13" t="str">
        <f t="shared" si="1455"/>
        <v/>
      </c>
      <c r="AD5803" s="13" t="str">
        <f t="shared" si="1455"/>
        <v/>
      </c>
    </row>
    <row r="5804" spans="7:30" x14ac:dyDescent="0.25">
      <c r="G5804" s="18" t="str">
        <f t="shared" si="1441"/>
        <v/>
      </c>
      <c r="H5804" s="22" t="str">
        <f t="shared" si="1442"/>
        <v/>
      </c>
      <c r="I5804" s="23" t="str">
        <f t="shared" si="1443"/>
        <v/>
      </c>
      <c r="J5804" s="22" t="str">
        <f t="shared" si="1444"/>
        <v/>
      </c>
      <c r="K5804" s="24" t="str">
        <f t="shared" si="1445"/>
        <v/>
      </c>
      <c r="L5804" s="42" t="str">
        <f t="shared" si="1451"/>
        <v/>
      </c>
      <c r="M5804" s="43" t="str">
        <f t="shared" si="1452"/>
        <v/>
      </c>
      <c r="N5804" s="26" t="str">
        <f t="shared" si="1446"/>
        <v/>
      </c>
      <c r="O5804" s="26" t="str">
        <f t="shared" si="1447"/>
        <v/>
      </c>
      <c r="P5804" s="28" t="str">
        <f>IF(E5804="","",INDEX(TableLookupWakeUpScore[],MATCH(E5804,TableLookupWakeUpScore[Wake Up],0),MATCH(P$1,TableLookupWakeUpScore[#Headers],0)))</f>
        <v/>
      </c>
      <c r="Q5804" s="30" t="str">
        <f t="shared" si="1448"/>
        <v/>
      </c>
      <c r="R5804" s="31" t="str">
        <f t="shared" si="1449"/>
        <v/>
      </c>
      <c r="S5804" s="34" t="str">
        <f>IF($C5804="","",INDEX(TableLookupSleepQuality[],MATCH($C5804,TableLookupSleepQuality[Sleep Quality Low],1),MATCH(S$1,TableLookupSleepQuality[#Headers],0)))</f>
        <v/>
      </c>
      <c r="T5804" s="35" t="str">
        <f>IF($C5804="","",INDEX(TableLookupSleepQuality[],MATCH($C5804,TableLookupSleepQuality[Sleep Quality Low],1),MATCH(T$1,TableLookupSleepQuality[#Headers],0)))</f>
        <v/>
      </c>
      <c r="X5804" s="36" t="str">
        <f t="shared" si="1450"/>
        <v/>
      </c>
      <c r="Y5804" s="40" t="str">
        <f t="shared" si="1455"/>
        <v/>
      </c>
      <c r="Z5804" s="13" t="str">
        <f t="shared" si="1455"/>
        <v/>
      </c>
      <c r="AA5804" s="13" t="str">
        <f t="shared" si="1455"/>
        <v/>
      </c>
      <c r="AB5804" s="13" t="str">
        <f t="shared" si="1455"/>
        <v/>
      </c>
      <c r="AC5804" s="13" t="str">
        <f t="shared" si="1455"/>
        <v/>
      </c>
      <c r="AD5804" s="13" t="str">
        <f t="shared" si="1455"/>
        <v/>
      </c>
    </row>
    <row r="5805" spans="7:30" x14ac:dyDescent="0.25">
      <c r="G5805" s="18" t="str">
        <f t="shared" si="1441"/>
        <v/>
      </c>
      <c r="H5805" s="22" t="str">
        <f t="shared" si="1442"/>
        <v/>
      </c>
      <c r="I5805" s="23" t="str">
        <f t="shared" si="1443"/>
        <v/>
      </c>
      <c r="J5805" s="22" t="str">
        <f t="shared" si="1444"/>
        <v/>
      </c>
      <c r="K5805" s="24" t="str">
        <f t="shared" si="1445"/>
        <v/>
      </c>
      <c r="L5805" s="42" t="str">
        <f t="shared" si="1451"/>
        <v/>
      </c>
      <c r="M5805" s="43" t="str">
        <f t="shared" si="1452"/>
        <v/>
      </c>
      <c r="N5805" s="26" t="str">
        <f t="shared" si="1446"/>
        <v/>
      </c>
      <c r="O5805" s="26" t="str">
        <f t="shared" si="1447"/>
        <v/>
      </c>
      <c r="P5805" s="28" t="str">
        <f>IF(E5805="","",INDEX(TableLookupWakeUpScore[],MATCH(E5805,TableLookupWakeUpScore[Wake Up],0),MATCH(P$1,TableLookupWakeUpScore[#Headers],0)))</f>
        <v/>
      </c>
      <c r="Q5805" s="30" t="str">
        <f t="shared" si="1448"/>
        <v/>
      </c>
      <c r="R5805" s="31" t="str">
        <f t="shared" si="1449"/>
        <v/>
      </c>
      <c r="S5805" s="34" t="str">
        <f>IF($C5805="","",INDEX(TableLookupSleepQuality[],MATCH($C5805,TableLookupSleepQuality[Sleep Quality Low],1),MATCH(S$1,TableLookupSleepQuality[#Headers],0)))</f>
        <v/>
      </c>
      <c r="T5805" s="35" t="str">
        <f>IF($C5805="","",INDEX(TableLookupSleepQuality[],MATCH($C5805,TableLookupSleepQuality[Sleep Quality Low],1),MATCH(T$1,TableLookupSleepQuality[#Headers],0)))</f>
        <v/>
      </c>
      <c r="X5805" s="36" t="str">
        <f t="shared" si="1450"/>
        <v/>
      </c>
      <c r="Y5805" s="40" t="str">
        <f t="shared" si="1455"/>
        <v/>
      </c>
      <c r="Z5805" s="13" t="str">
        <f t="shared" si="1455"/>
        <v/>
      </c>
      <c r="AA5805" s="13" t="str">
        <f t="shared" si="1455"/>
        <v/>
      </c>
      <c r="AB5805" s="13" t="str">
        <f t="shared" si="1455"/>
        <v/>
      </c>
      <c r="AC5805" s="13" t="str">
        <f t="shared" si="1455"/>
        <v/>
      </c>
      <c r="AD5805" s="13" t="str">
        <f t="shared" si="1455"/>
        <v/>
      </c>
    </row>
    <row r="5806" spans="7:30" x14ac:dyDescent="0.25">
      <c r="G5806" s="18" t="str">
        <f t="shared" si="1441"/>
        <v/>
      </c>
      <c r="H5806" s="22" t="str">
        <f t="shared" si="1442"/>
        <v/>
      </c>
      <c r="I5806" s="23" t="str">
        <f t="shared" si="1443"/>
        <v/>
      </c>
      <c r="J5806" s="22" t="str">
        <f t="shared" si="1444"/>
        <v/>
      </c>
      <c r="K5806" s="24" t="str">
        <f t="shared" si="1445"/>
        <v/>
      </c>
      <c r="L5806" s="42" t="str">
        <f t="shared" si="1451"/>
        <v/>
      </c>
      <c r="M5806" s="43" t="str">
        <f t="shared" si="1452"/>
        <v/>
      </c>
      <c r="N5806" s="26" t="str">
        <f t="shared" si="1446"/>
        <v/>
      </c>
      <c r="O5806" s="26" t="str">
        <f t="shared" si="1447"/>
        <v/>
      </c>
      <c r="P5806" s="28" t="str">
        <f>IF(E5806="","",INDEX(TableLookupWakeUpScore[],MATCH(E5806,TableLookupWakeUpScore[Wake Up],0),MATCH(P$1,TableLookupWakeUpScore[#Headers],0)))</f>
        <v/>
      </c>
      <c r="Q5806" s="30" t="str">
        <f t="shared" si="1448"/>
        <v/>
      </c>
      <c r="R5806" s="31" t="str">
        <f t="shared" si="1449"/>
        <v/>
      </c>
      <c r="S5806" s="34" t="str">
        <f>IF($C5806="","",INDEX(TableLookupSleepQuality[],MATCH($C5806,TableLookupSleepQuality[Sleep Quality Low],1),MATCH(S$1,TableLookupSleepQuality[#Headers],0)))</f>
        <v/>
      </c>
      <c r="T5806" s="35" t="str">
        <f>IF($C5806="","",INDEX(TableLookupSleepQuality[],MATCH($C5806,TableLookupSleepQuality[Sleep Quality Low],1),MATCH(T$1,TableLookupSleepQuality[#Headers],0)))</f>
        <v/>
      </c>
      <c r="X5806" s="36" t="str">
        <f t="shared" si="1450"/>
        <v/>
      </c>
      <c r="Y5806" s="40" t="str">
        <f t="shared" si="1455"/>
        <v/>
      </c>
      <c r="Z5806" s="13" t="str">
        <f t="shared" si="1455"/>
        <v/>
      </c>
      <c r="AA5806" s="13" t="str">
        <f t="shared" si="1455"/>
        <v/>
      </c>
      <c r="AB5806" s="13" t="str">
        <f t="shared" si="1455"/>
        <v/>
      </c>
      <c r="AC5806" s="13" t="str">
        <f t="shared" si="1455"/>
        <v/>
      </c>
      <c r="AD5806" s="13" t="str">
        <f t="shared" si="1455"/>
        <v/>
      </c>
    </row>
    <row r="5807" spans="7:30" x14ac:dyDescent="0.25">
      <c r="G5807" s="18" t="str">
        <f t="shared" si="1441"/>
        <v/>
      </c>
      <c r="H5807" s="22" t="str">
        <f t="shared" si="1442"/>
        <v/>
      </c>
      <c r="I5807" s="23" t="str">
        <f t="shared" si="1443"/>
        <v/>
      </c>
      <c r="J5807" s="22" t="str">
        <f t="shared" si="1444"/>
        <v/>
      </c>
      <c r="K5807" s="24" t="str">
        <f t="shared" si="1445"/>
        <v/>
      </c>
      <c r="L5807" s="42" t="str">
        <f t="shared" si="1451"/>
        <v/>
      </c>
      <c r="M5807" s="43" t="str">
        <f t="shared" si="1452"/>
        <v/>
      </c>
      <c r="N5807" s="26" t="str">
        <f t="shared" si="1446"/>
        <v/>
      </c>
      <c r="O5807" s="26" t="str">
        <f t="shared" si="1447"/>
        <v/>
      </c>
      <c r="P5807" s="28" t="str">
        <f>IF(E5807="","",INDEX(TableLookupWakeUpScore[],MATCH(E5807,TableLookupWakeUpScore[Wake Up],0),MATCH(P$1,TableLookupWakeUpScore[#Headers],0)))</f>
        <v/>
      </c>
      <c r="Q5807" s="30" t="str">
        <f t="shared" si="1448"/>
        <v/>
      </c>
      <c r="R5807" s="31" t="str">
        <f t="shared" si="1449"/>
        <v/>
      </c>
      <c r="S5807" s="34" t="str">
        <f>IF($C5807="","",INDEX(TableLookupSleepQuality[],MATCH($C5807,TableLookupSleepQuality[Sleep Quality Low],1),MATCH(S$1,TableLookupSleepQuality[#Headers],0)))</f>
        <v/>
      </c>
      <c r="T5807" s="35" t="str">
        <f>IF($C5807="","",INDEX(TableLookupSleepQuality[],MATCH($C5807,TableLookupSleepQuality[Sleep Quality Low],1),MATCH(T$1,TableLookupSleepQuality[#Headers],0)))</f>
        <v/>
      </c>
      <c r="X5807" s="36" t="str">
        <f t="shared" si="1450"/>
        <v/>
      </c>
      <c r="Y5807" s="40" t="str">
        <f t="shared" si="1455"/>
        <v/>
      </c>
      <c r="Z5807" s="13" t="str">
        <f t="shared" si="1455"/>
        <v/>
      </c>
      <c r="AA5807" s="13" t="str">
        <f t="shared" si="1455"/>
        <v/>
      </c>
      <c r="AB5807" s="13" t="str">
        <f t="shared" si="1455"/>
        <v/>
      </c>
      <c r="AC5807" s="13" t="str">
        <f t="shared" si="1455"/>
        <v/>
      </c>
      <c r="AD5807" s="13" t="str">
        <f t="shared" si="1455"/>
        <v/>
      </c>
    </row>
    <row r="5808" spans="7:30" x14ac:dyDescent="0.25">
      <c r="G5808" s="18" t="str">
        <f t="shared" si="1441"/>
        <v/>
      </c>
      <c r="H5808" s="22" t="str">
        <f t="shared" si="1442"/>
        <v/>
      </c>
      <c r="I5808" s="23" t="str">
        <f t="shared" si="1443"/>
        <v/>
      </c>
      <c r="J5808" s="22" t="str">
        <f t="shared" si="1444"/>
        <v/>
      </c>
      <c r="K5808" s="24" t="str">
        <f t="shared" si="1445"/>
        <v/>
      </c>
      <c r="L5808" s="42" t="str">
        <f t="shared" si="1451"/>
        <v/>
      </c>
      <c r="M5808" s="43" t="str">
        <f t="shared" si="1452"/>
        <v/>
      </c>
      <c r="N5808" s="26" t="str">
        <f t="shared" si="1446"/>
        <v/>
      </c>
      <c r="O5808" s="26" t="str">
        <f t="shared" si="1447"/>
        <v/>
      </c>
      <c r="P5808" s="28" t="str">
        <f>IF(E5808="","",INDEX(TableLookupWakeUpScore[],MATCH(E5808,TableLookupWakeUpScore[Wake Up],0),MATCH(P$1,TableLookupWakeUpScore[#Headers],0)))</f>
        <v/>
      </c>
      <c r="Q5808" s="30" t="str">
        <f t="shared" si="1448"/>
        <v/>
      </c>
      <c r="R5808" s="31" t="str">
        <f t="shared" si="1449"/>
        <v/>
      </c>
      <c r="S5808" s="34" t="str">
        <f>IF($C5808="","",INDEX(TableLookupSleepQuality[],MATCH($C5808,TableLookupSleepQuality[Sleep Quality Low],1),MATCH(S$1,TableLookupSleepQuality[#Headers],0)))</f>
        <v/>
      </c>
      <c r="T5808" s="35" t="str">
        <f>IF($C5808="","",INDEX(TableLookupSleepQuality[],MATCH($C5808,TableLookupSleepQuality[Sleep Quality Low],1),MATCH(T$1,TableLookupSleepQuality[#Headers],0)))</f>
        <v/>
      </c>
      <c r="X5808" s="36" t="str">
        <f t="shared" si="1450"/>
        <v/>
      </c>
      <c r="Y5808" s="40" t="str">
        <f t="shared" si="1455"/>
        <v/>
      </c>
      <c r="Z5808" s="13" t="str">
        <f t="shared" si="1455"/>
        <v/>
      </c>
      <c r="AA5808" s="13" t="str">
        <f t="shared" si="1455"/>
        <v/>
      </c>
      <c r="AB5808" s="13" t="str">
        <f t="shared" si="1455"/>
        <v/>
      </c>
      <c r="AC5808" s="13" t="str">
        <f t="shared" si="1455"/>
        <v/>
      </c>
      <c r="AD5808" s="13" t="str">
        <f t="shared" si="1455"/>
        <v/>
      </c>
    </row>
    <row r="5809" spans="7:30" x14ac:dyDescent="0.25">
      <c r="G5809" s="18" t="str">
        <f t="shared" si="1441"/>
        <v/>
      </c>
      <c r="H5809" s="22" t="str">
        <f t="shared" si="1442"/>
        <v/>
      </c>
      <c r="I5809" s="23" t="str">
        <f t="shared" si="1443"/>
        <v/>
      </c>
      <c r="J5809" s="22" t="str">
        <f t="shared" si="1444"/>
        <v/>
      </c>
      <c r="K5809" s="24" t="str">
        <f t="shared" si="1445"/>
        <v/>
      </c>
      <c r="L5809" s="42" t="str">
        <f t="shared" si="1451"/>
        <v/>
      </c>
      <c r="M5809" s="43" t="str">
        <f t="shared" si="1452"/>
        <v/>
      </c>
      <c r="N5809" s="26" t="str">
        <f t="shared" si="1446"/>
        <v/>
      </c>
      <c r="O5809" s="26" t="str">
        <f t="shared" si="1447"/>
        <v/>
      </c>
      <c r="P5809" s="28" t="str">
        <f>IF(E5809="","",INDEX(TableLookupWakeUpScore[],MATCH(E5809,TableLookupWakeUpScore[Wake Up],0),MATCH(P$1,TableLookupWakeUpScore[#Headers],0)))</f>
        <v/>
      </c>
      <c r="Q5809" s="30" t="str">
        <f t="shared" si="1448"/>
        <v/>
      </c>
      <c r="R5809" s="31" t="str">
        <f t="shared" si="1449"/>
        <v/>
      </c>
      <c r="S5809" s="34" t="str">
        <f>IF($C5809="","",INDEX(TableLookupSleepQuality[],MATCH($C5809,TableLookupSleepQuality[Sleep Quality Low],1),MATCH(S$1,TableLookupSleepQuality[#Headers],0)))</f>
        <v/>
      </c>
      <c r="T5809" s="35" t="str">
        <f>IF($C5809="","",INDEX(TableLookupSleepQuality[],MATCH($C5809,TableLookupSleepQuality[Sleep Quality Low],1),MATCH(T$1,TableLookupSleepQuality[#Headers],0)))</f>
        <v/>
      </c>
      <c r="X5809" s="36" t="str">
        <f t="shared" si="1450"/>
        <v/>
      </c>
      <c r="Y5809" s="40" t="str">
        <f t="shared" si="1455"/>
        <v/>
      </c>
      <c r="Z5809" s="13" t="str">
        <f t="shared" si="1455"/>
        <v/>
      </c>
      <c r="AA5809" s="13" t="str">
        <f t="shared" si="1455"/>
        <v/>
      </c>
      <c r="AB5809" s="13" t="str">
        <f t="shared" si="1455"/>
        <v/>
      </c>
      <c r="AC5809" s="13" t="str">
        <f t="shared" si="1455"/>
        <v/>
      </c>
      <c r="AD5809" s="13" t="str">
        <f t="shared" si="1455"/>
        <v/>
      </c>
    </row>
    <row r="5810" spans="7:30" x14ac:dyDescent="0.25">
      <c r="G5810" s="18" t="str">
        <f t="shared" si="1441"/>
        <v/>
      </c>
      <c r="H5810" s="22" t="str">
        <f t="shared" si="1442"/>
        <v/>
      </c>
      <c r="I5810" s="23" t="str">
        <f t="shared" si="1443"/>
        <v/>
      </c>
      <c r="J5810" s="22" t="str">
        <f t="shared" si="1444"/>
        <v/>
      </c>
      <c r="K5810" s="24" t="str">
        <f t="shared" si="1445"/>
        <v/>
      </c>
      <c r="L5810" s="42" t="str">
        <f t="shared" si="1451"/>
        <v/>
      </c>
      <c r="M5810" s="43" t="str">
        <f t="shared" si="1452"/>
        <v/>
      </c>
      <c r="N5810" s="26" t="str">
        <f t="shared" si="1446"/>
        <v/>
      </c>
      <c r="O5810" s="26" t="str">
        <f t="shared" si="1447"/>
        <v/>
      </c>
      <c r="P5810" s="28" t="str">
        <f>IF(E5810="","",INDEX(TableLookupWakeUpScore[],MATCH(E5810,TableLookupWakeUpScore[Wake Up],0),MATCH(P$1,TableLookupWakeUpScore[#Headers],0)))</f>
        <v/>
      </c>
      <c r="Q5810" s="30" t="str">
        <f t="shared" si="1448"/>
        <v/>
      </c>
      <c r="R5810" s="31" t="str">
        <f t="shared" si="1449"/>
        <v/>
      </c>
      <c r="S5810" s="34" t="str">
        <f>IF($C5810="","",INDEX(TableLookupSleepQuality[],MATCH($C5810,TableLookupSleepQuality[Sleep Quality Low],1),MATCH(S$1,TableLookupSleepQuality[#Headers],0)))</f>
        <v/>
      </c>
      <c r="T5810" s="35" t="str">
        <f>IF($C5810="","",INDEX(TableLookupSleepQuality[],MATCH($C5810,TableLookupSleepQuality[Sleep Quality Low],1),MATCH(T$1,TableLookupSleepQuality[#Headers],0)))</f>
        <v/>
      </c>
      <c r="X5810" s="36" t="str">
        <f t="shared" si="1450"/>
        <v/>
      </c>
      <c r="Y5810" s="40" t="str">
        <f t="shared" si="1455"/>
        <v/>
      </c>
      <c r="Z5810" s="13" t="str">
        <f t="shared" si="1455"/>
        <v/>
      </c>
      <c r="AA5810" s="13" t="str">
        <f t="shared" si="1455"/>
        <v/>
      </c>
      <c r="AB5810" s="13" t="str">
        <f t="shared" si="1455"/>
        <v/>
      </c>
      <c r="AC5810" s="13" t="str">
        <f t="shared" si="1455"/>
        <v/>
      </c>
      <c r="AD5810" s="13" t="str">
        <f t="shared" si="1455"/>
        <v/>
      </c>
    </row>
    <row r="5811" spans="7:30" x14ac:dyDescent="0.25">
      <c r="G5811" s="18" t="str">
        <f t="shared" si="1441"/>
        <v/>
      </c>
      <c r="H5811" s="22" t="str">
        <f t="shared" si="1442"/>
        <v/>
      </c>
      <c r="I5811" s="23" t="str">
        <f t="shared" si="1443"/>
        <v/>
      </c>
      <c r="J5811" s="22" t="str">
        <f t="shared" si="1444"/>
        <v/>
      </c>
      <c r="K5811" s="24" t="str">
        <f t="shared" si="1445"/>
        <v/>
      </c>
      <c r="L5811" s="42" t="str">
        <f t="shared" si="1451"/>
        <v/>
      </c>
      <c r="M5811" s="43" t="str">
        <f t="shared" si="1452"/>
        <v/>
      </c>
      <c r="N5811" s="26" t="str">
        <f t="shared" si="1446"/>
        <v/>
      </c>
      <c r="O5811" s="26" t="str">
        <f t="shared" si="1447"/>
        <v/>
      </c>
      <c r="P5811" s="28" t="str">
        <f>IF(E5811="","",INDEX(TableLookupWakeUpScore[],MATCH(E5811,TableLookupWakeUpScore[Wake Up],0),MATCH(P$1,TableLookupWakeUpScore[#Headers],0)))</f>
        <v/>
      </c>
      <c r="Q5811" s="30" t="str">
        <f t="shared" si="1448"/>
        <v/>
      </c>
      <c r="R5811" s="31" t="str">
        <f t="shared" si="1449"/>
        <v/>
      </c>
      <c r="S5811" s="34" t="str">
        <f>IF($C5811="","",INDEX(TableLookupSleepQuality[],MATCH($C5811,TableLookupSleepQuality[Sleep Quality Low],1),MATCH(S$1,TableLookupSleepQuality[#Headers],0)))</f>
        <v/>
      </c>
      <c r="T5811" s="35" t="str">
        <f>IF($C5811="","",INDEX(TableLookupSleepQuality[],MATCH($C5811,TableLookupSleepQuality[Sleep Quality Low],1),MATCH(T$1,TableLookupSleepQuality[#Headers],0)))</f>
        <v/>
      </c>
      <c r="X5811" s="36" t="str">
        <f t="shared" si="1450"/>
        <v/>
      </c>
      <c r="Y5811" s="40" t="str">
        <f t="shared" ref="Y5811:AD5826" si="1456">IF(OR($X5811="NO",$X5811=""),"",IF(COUNTIF($F5811,"*" &amp; Y$1 &amp; "*"),"YES","NO"))</f>
        <v/>
      </c>
      <c r="Z5811" s="13" t="str">
        <f t="shared" si="1456"/>
        <v/>
      </c>
      <c r="AA5811" s="13" t="str">
        <f t="shared" si="1456"/>
        <v/>
      </c>
      <c r="AB5811" s="13" t="str">
        <f t="shared" si="1456"/>
        <v/>
      </c>
      <c r="AC5811" s="13" t="str">
        <f t="shared" si="1456"/>
        <v/>
      </c>
      <c r="AD5811" s="13" t="str">
        <f t="shared" si="1456"/>
        <v/>
      </c>
    </row>
    <row r="5812" spans="7:30" x14ac:dyDescent="0.25">
      <c r="G5812" s="18" t="str">
        <f t="shared" si="1441"/>
        <v/>
      </c>
      <c r="H5812" s="22" t="str">
        <f t="shared" si="1442"/>
        <v/>
      </c>
      <c r="I5812" s="23" t="str">
        <f t="shared" si="1443"/>
        <v/>
      </c>
      <c r="J5812" s="22" t="str">
        <f t="shared" si="1444"/>
        <v/>
      </c>
      <c r="K5812" s="24" t="str">
        <f t="shared" si="1445"/>
        <v/>
      </c>
      <c r="L5812" s="42" t="str">
        <f t="shared" si="1451"/>
        <v/>
      </c>
      <c r="M5812" s="43" t="str">
        <f t="shared" si="1452"/>
        <v/>
      </c>
      <c r="N5812" s="26" t="str">
        <f t="shared" si="1446"/>
        <v/>
      </c>
      <c r="O5812" s="26" t="str">
        <f t="shared" si="1447"/>
        <v/>
      </c>
      <c r="P5812" s="28" t="str">
        <f>IF(E5812="","",INDEX(TableLookupWakeUpScore[],MATCH(E5812,TableLookupWakeUpScore[Wake Up],0),MATCH(P$1,TableLookupWakeUpScore[#Headers],0)))</f>
        <v/>
      </c>
      <c r="Q5812" s="30" t="str">
        <f t="shared" si="1448"/>
        <v/>
      </c>
      <c r="R5812" s="31" t="str">
        <f t="shared" si="1449"/>
        <v/>
      </c>
      <c r="S5812" s="34" t="str">
        <f>IF($C5812="","",INDEX(TableLookupSleepQuality[],MATCH($C5812,TableLookupSleepQuality[Sleep Quality Low],1),MATCH(S$1,TableLookupSleepQuality[#Headers],0)))</f>
        <v/>
      </c>
      <c r="T5812" s="35" t="str">
        <f>IF($C5812="","",INDEX(TableLookupSleepQuality[],MATCH($C5812,TableLookupSleepQuality[Sleep Quality Low],1),MATCH(T$1,TableLookupSleepQuality[#Headers],0)))</f>
        <v/>
      </c>
      <c r="X5812" s="36" t="str">
        <f t="shared" si="1450"/>
        <v/>
      </c>
      <c r="Y5812" s="40" t="str">
        <f t="shared" si="1456"/>
        <v/>
      </c>
      <c r="Z5812" s="13" t="str">
        <f t="shared" si="1456"/>
        <v/>
      </c>
      <c r="AA5812" s="13" t="str">
        <f t="shared" si="1456"/>
        <v/>
      </c>
      <c r="AB5812" s="13" t="str">
        <f t="shared" si="1456"/>
        <v/>
      </c>
      <c r="AC5812" s="13" t="str">
        <f t="shared" si="1456"/>
        <v/>
      </c>
      <c r="AD5812" s="13" t="str">
        <f t="shared" si="1456"/>
        <v/>
      </c>
    </row>
    <row r="5813" spans="7:30" x14ac:dyDescent="0.25">
      <c r="G5813" s="18" t="str">
        <f t="shared" si="1441"/>
        <v/>
      </c>
      <c r="H5813" s="22" t="str">
        <f t="shared" si="1442"/>
        <v/>
      </c>
      <c r="I5813" s="23" t="str">
        <f t="shared" si="1443"/>
        <v/>
      </c>
      <c r="J5813" s="22" t="str">
        <f t="shared" si="1444"/>
        <v/>
      </c>
      <c r="K5813" s="24" t="str">
        <f t="shared" si="1445"/>
        <v/>
      </c>
      <c r="L5813" s="42" t="str">
        <f t="shared" si="1451"/>
        <v/>
      </c>
      <c r="M5813" s="43" t="str">
        <f t="shared" si="1452"/>
        <v/>
      </c>
      <c r="N5813" s="26" t="str">
        <f t="shared" si="1446"/>
        <v/>
      </c>
      <c r="O5813" s="26" t="str">
        <f t="shared" si="1447"/>
        <v/>
      </c>
      <c r="P5813" s="28" t="str">
        <f>IF(E5813="","",INDEX(TableLookupWakeUpScore[],MATCH(E5813,TableLookupWakeUpScore[Wake Up],0),MATCH(P$1,TableLookupWakeUpScore[#Headers],0)))</f>
        <v/>
      </c>
      <c r="Q5813" s="30" t="str">
        <f t="shared" si="1448"/>
        <v/>
      </c>
      <c r="R5813" s="31" t="str">
        <f t="shared" si="1449"/>
        <v/>
      </c>
      <c r="S5813" s="34" t="str">
        <f>IF($C5813="","",INDEX(TableLookupSleepQuality[],MATCH($C5813,TableLookupSleepQuality[Sleep Quality Low],1),MATCH(S$1,TableLookupSleepQuality[#Headers],0)))</f>
        <v/>
      </c>
      <c r="T5813" s="35" t="str">
        <f>IF($C5813="","",INDEX(TableLookupSleepQuality[],MATCH($C5813,TableLookupSleepQuality[Sleep Quality Low],1),MATCH(T$1,TableLookupSleepQuality[#Headers],0)))</f>
        <v/>
      </c>
      <c r="X5813" s="36" t="str">
        <f t="shared" si="1450"/>
        <v/>
      </c>
      <c r="Y5813" s="40" t="str">
        <f t="shared" si="1456"/>
        <v/>
      </c>
      <c r="Z5813" s="13" t="str">
        <f t="shared" si="1456"/>
        <v/>
      </c>
      <c r="AA5813" s="13" t="str">
        <f t="shared" si="1456"/>
        <v/>
      </c>
      <c r="AB5813" s="13" t="str">
        <f t="shared" si="1456"/>
        <v/>
      </c>
      <c r="AC5813" s="13" t="str">
        <f t="shared" si="1456"/>
        <v/>
      </c>
      <c r="AD5813" s="13" t="str">
        <f t="shared" si="1456"/>
        <v/>
      </c>
    </row>
    <row r="5814" spans="7:30" x14ac:dyDescent="0.25">
      <c r="G5814" s="18" t="str">
        <f t="shared" si="1441"/>
        <v/>
      </c>
      <c r="H5814" s="22" t="str">
        <f t="shared" si="1442"/>
        <v/>
      </c>
      <c r="I5814" s="23" t="str">
        <f t="shared" si="1443"/>
        <v/>
      </c>
      <c r="J5814" s="22" t="str">
        <f t="shared" si="1444"/>
        <v/>
      </c>
      <c r="K5814" s="24" t="str">
        <f t="shared" si="1445"/>
        <v/>
      </c>
      <c r="L5814" s="42" t="str">
        <f t="shared" si="1451"/>
        <v/>
      </c>
      <c r="M5814" s="43" t="str">
        <f t="shared" si="1452"/>
        <v/>
      </c>
      <c r="N5814" s="26" t="str">
        <f t="shared" si="1446"/>
        <v/>
      </c>
      <c r="O5814" s="26" t="str">
        <f t="shared" si="1447"/>
        <v/>
      </c>
      <c r="P5814" s="28" t="str">
        <f>IF(E5814="","",INDEX(TableLookupWakeUpScore[],MATCH(E5814,TableLookupWakeUpScore[Wake Up],0),MATCH(P$1,TableLookupWakeUpScore[#Headers],0)))</f>
        <v/>
      </c>
      <c r="Q5814" s="30" t="str">
        <f t="shared" si="1448"/>
        <v/>
      </c>
      <c r="R5814" s="31" t="str">
        <f t="shared" si="1449"/>
        <v/>
      </c>
      <c r="S5814" s="34" t="str">
        <f>IF($C5814="","",INDEX(TableLookupSleepQuality[],MATCH($C5814,TableLookupSleepQuality[Sleep Quality Low],1),MATCH(S$1,TableLookupSleepQuality[#Headers],0)))</f>
        <v/>
      </c>
      <c r="T5814" s="35" t="str">
        <f>IF($C5814="","",INDEX(TableLookupSleepQuality[],MATCH($C5814,TableLookupSleepQuality[Sleep Quality Low],1),MATCH(T$1,TableLookupSleepQuality[#Headers],0)))</f>
        <v/>
      </c>
      <c r="X5814" s="36" t="str">
        <f t="shared" si="1450"/>
        <v/>
      </c>
      <c r="Y5814" s="40" t="str">
        <f t="shared" si="1456"/>
        <v/>
      </c>
      <c r="Z5814" s="13" t="str">
        <f t="shared" si="1456"/>
        <v/>
      </c>
      <c r="AA5814" s="13" t="str">
        <f t="shared" si="1456"/>
        <v/>
      </c>
      <c r="AB5814" s="13" t="str">
        <f t="shared" si="1456"/>
        <v/>
      </c>
      <c r="AC5814" s="13" t="str">
        <f t="shared" si="1456"/>
        <v/>
      </c>
      <c r="AD5814" s="13" t="str">
        <f t="shared" si="1456"/>
        <v/>
      </c>
    </row>
    <row r="5815" spans="7:30" x14ac:dyDescent="0.25">
      <c r="G5815" s="18" t="str">
        <f t="shared" si="1441"/>
        <v/>
      </c>
      <c r="H5815" s="22" t="str">
        <f t="shared" si="1442"/>
        <v/>
      </c>
      <c r="I5815" s="23" t="str">
        <f t="shared" si="1443"/>
        <v/>
      </c>
      <c r="J5815" s="22" t="str">
        <f t="shared" si="1444"/>
        <v/>
      </c>
      <c r="K5815" s="24" t="str">
        <f t="shared" si="1445"/>
        <v/>
      </c>
      <c r="L5815" s="42" t="str">
        <f t="shared" si="1451"/>
        <v/>
      </c>
      <c r="M5815" s="43" t="str">
        <f t="shared" si="1452"/>
        <v/>
      </c>
      <c r="N5815" s="26" t="str">
        <f t="shared" si="1446"/>
        <v/>
      </c>
      <c r="O5815" s="26" t="str">
        <f t="shared" si="1447"/>
        <v/>
      </c>
      <c r="P5815" s="28" t="str">
        <f>IF(E5815="","",INDEX(TableLookupWakeUpScore[],MATCH(E5815,TableLookupWakeUpScore[Wake Up],0),MATCH(P$1,TableLookupWakeUpScore[#Headers],0)))</f>
        <v/>
      </c>
      <c r="Q5815" s="30" t="str">
        <f t="shared" si="1448"/>
        <v/>
      </c>
      <c r="R5815" s="31" t="str">
        <f t="shared" si="1449"/>
        <v/>
      </c>
      <c r="S5815" s="34" t="str">
        <f>IF($C5815="","",INDEX(TableLookupSleepQuality[],MATCH($C5815,TableLookupSleepQuality[Sleep Quality Low],1),MATCH(S$1,TableLookupSleepQuality[#Headers],0)))</f>
        <v/>
      </c>
      <c r="T5815" s="35" t="str">
        <f>IF($C5815="","",INDEX(TableLookupSleepQuality[],MATCH($C5815,TableLookupSleepQuality[Sleep Quality Low],1),MATCH(T$1,TableLookupSleepQuality[#Headers],0)))</f>
        <v/>
      </c>
      <c r="X5815" s="36" t="str">
        <f t="shared" si="1450"/>
        <v/>
      </c>
      <c r="Y5815" s="40" t="str">
        <f t="shared" si="1456"/>
        <v/>
      </c>
      <c r="Z5815" s="13" t="str">
        <f t="shared" si="1456"/>
        <v/>
      </c>
      <c r="AA5815" s="13" t="str">
        <f t="shared" si="1456"/>
        <v/>
      </c>
      <c r="AB5815" s="13" t="str">
        <f t="shared" si="1456"/>
        <v/>
      </c>
      <c r="AC5815" s="13" t="str">
        <f t="shared" si="1456"/>
        <v/>
      </c>
      <c r="AD5815" s="13" t="str">
        <f t="shared" si="1456"/>
        <v/>
      </c>
    </row>
    <row r="5816" spans="7:30" x14ac:dyDescent="0.25">
      <c r="G5816" s="18" t="str">
        <f t="shared" si="1441"/>
        <v/>
      </c>
      <c r="H5816" s="22" t="str">
        <f t="shared" si="1442"/>
        <v/>
      </c>
      <c r="I5816" s="23" t="str">
        <f t="shared" si="1443"/>
        <v/>
      </c>
      <c r="J5816" s="22" t="str">
        <f t="shared" si="1444"/>
        <v/>
      </c>
      <c r="K5816" s="24" t="str">
        <f t="shared" si="1445"/>
        <v/>
      </c>
      <c r="L5816" s="42" t="str">
        <f t="shared" si="1451"/>
        <v/>
      </c>
      <c r="M5816" s="43" t="str">
        <f t="shared" si="1452"/>
        <v/>
      </c>
      <c r="N5816" s="26" t="str">
        <f t="shared" si="1446"/>
        <v/>
      </c>
      <c r="O5816" s="26" t="str">
        <f t="shared" si="1447"/>
        <v/>
      </c>
      <c r="P5816" s="28" t="str">
        <f>IF(E5816="","",INDEX(TableLookupWakeUpScore[],MATCH(E5816,TableLookupWakeUpScore[Wake Up],0),MATCH(P$1,TableLookupWakeUpScore[#Headers],0)))</f>
        <v/>
      </c>
      <c r="Q5816" s="30" t="str">
        <f t="shared" si="1448"/>
        <v/>
      </c>
      <c r="R5816" s="31" t="str">
        <f t="shared" si="1449"/>
        <v/>
      </c>
      <c r="S5816" s="34" t="str">
        <f>IF($C5816="","",INDEX(TableLookupSleepQuality[],MATCH($C5816,TableLookupSleepQuality[Sleep Quality Low],1),MATCH(S$1,TableLookupSleepQuality[#Headers],0)))</f>
        <v/>
      </c>
      <c r="T5816" s="35" t="str">
        <f>IF($C5816="","",INDEX(TableLookupSleepQuality[],MATCH($C5816,TableLookupSleepQuality[Sleep Quality Low],1),MATCH(T$1,TableLookupSleepQuality[#Headers],0)))</f>
        <v/>
      </c>
      <c r="X5816" s="36" t="str">
        <f t="shared" si="1450"/>
        <v/>
      </c>
      <c r="Y5816" s="40" t="str">
        <f t="shared" si="1456"/>
        <v/>
      </c>
      <c r="Z5816" s="13" t="str">
        <f t="shared" si="1456"/>
        <v/>
      </c>
      <c r="AA5816" s="13" t="str">
        <f t="shared" si="1456"/>
        <v/>
      </c>
      <c r="AB5816" s="13" t="str">
        <f t="shared" si="1456"/>
        <v/>
      </c>
      <c r="AC5816" s="13" t="str">
        <f t="shared" si="1456"/>
        <v/>
      </c>
      <c r="AD5816" s="13" t="str">
        <f t="shared" si="1456"/>
        <v/>
      </c>
    </row>
    <row r="5817" spans="7:30" x14ac:dyDescent="0.25">
      <c r="G5817" s="18" t="str">
        <f t="shared" si="1441"/>
        <v/>
      </c>
      <c r="H5817" s="22" t="str">
        <f t="shared" si="1442"/>
        <v/>
      </c>
      <c r="I5817" s="23" t="str">
        <f t="shared" si="1443"/>
        <v/>
      </c>
      <c r="J5817" s="22" t="str">
        <f t="shared" si="1444"/>
        <v/>
      </c>
      <c r="K5817" s="24" t="str">
        <f t="shared" si="1445"/>
        <v/>
      </c>
      <c r="L5817" s="42" t="str">
        <f t="shared" si="1451"/>
        <v/>
      </c>
      <c r="M5817" s="43" t="str">
        <f t="shared" si="1452"/>
        <v/>
      </c>
      <c r="N5817" s="26" t="str">
        <f t="shared" si="1446"/>
        <v/>
      </c>
      <c r="O5817" s="26" t="str">
        <f t="shared" si="1447"/>
        <v/>
      </c>
      <c r="P5817" s="28" t="str">
        <f>IF(E5817="","",INDEX(TableLookupWakeUpScore[],MATCH(E5817,TableLookupWakeUpScore[Wake Up],0),MATCH(P$1,TableLookupWakeUpScore[#Headers],0)))</f>
        <v/>
      </c>
      <c r="Q5817" s="30" t="str">
        <f t="shared" si="1448"/>
        <v/>
      </c>
      <c r="R5817" s="31" t="str">
        <f t="shared" si="1449"/>
        <v/>
      </c>
      <c r="S5817" s="34" t="str">
        <f>IF($C5817="","",INDEX(TableLookupSleepQuality[],MATCH($C5817,TableLookupSleepQuality[Sleep Quality Low],1),MATCH(S$1,TableLookupSleepQuality[#Headers],0)))</f>
        <v/>
      </c>
      <c r="T5817" s="35" t="str">
        <f>IF($C5817="","",INDEX(TableLookupSleepQuality[],MATCH($C5817,TableLookupSleepQuality[Sleep Quality Low],1),MATCH(T$1,TableLookupSleepQuality[#Headers],0)))</f>
        <v/>
      </c>
      <c r="X5817" s="36" t="str">
        <f t="shared" si="1450"/>
        <v/>
      </c>
      <c r="Y5817" s="40" t="str">
        <f t="shared" si="1456"/>
        <v/>
      </c>
      <c r="Z5817" s="13" t="str">
        <f t="shared" si="1456"/>
        <v/>
      </c>
      <c r="AA5817" s="13" t="str">
        <f t="shared" si="1456"/>
        <v/>
      </c>
      <c r="AB5817" s="13" t="str">
        <f t="shared" si="1456"/>
        <v/>
      </c>
      <c r="AC5817" s="13" t="str">
        <f t="shared" si="1456"/>
        <v/>
      </c>
      <c r="AD5817" s="13" t="str">
        <f t="shared" si="1456"/>
        <v/>
      </c>
    </row>
    <row r="5818" spans="7:30" x14ac:dyDescent="0.25">
      <c r="G5818" s="18" t="str">
        <f t="shared" si="1441"/>
        <v/>
      </c>
      <c r="H5818" s="22" t="str">
        <f t="shared" si="1442"/>
        <v/>
      </c>
      <c r="I5818" s="23" t="str">
        <f t="shared" si="1443"/>
        <v/>
      </c>
      <c r="J5818" s="22" t="str">
        <f t="shared" si="1444"/>
        <v/>
      </c>
      <c r="K5818" s="24" t="str">
        <f t="shared" si="1445"/>
        <v/>
      </c>
      <c r="L5818" s="42" t="str">
        <f t="shared" si="1451"/>
        <v/>
      </c>
      <c r="M5818" s="43" t="str">
        <f t="shared" si="1452"/>
        <v/>
      </c>
      <c r="N5818" s="26" t="str">
        <f t="shared" si="1446"/>
        <v/>
      </c>
      <c r="O5818" s="26" t="str">
        <f t="shared" si="1447"/>
        <v/>
      </c>
      <c r="P5818" s="28" t="str">
        <f>IF(E5818="","",INDEX(TableLookupWakeUpScore[],MATCH(E5818,TableLookupWakeUpScore[Wake Up],0),MATCH(P$1,TableLookupWakeUpScore[#Headers],0)))</f>
        <v/>
      </c>
      <c r="Q5818" s="30" t="str">
        <f t="shared" si="1448"/>
        <v/>
      </c>
      <c r="R5818" s="31" t="str">
        <f t="shared" si="1449"/>
        <v/>
      </c>
      <c r="S5818" s="34" t="str">
        <f>IF($C5818="","",INDEX(TableLookupSleepQuality[],MATCH($C5818,TableLookupSleepQuality[Sleep Quality Low],1),MATCH(S$1,TableLookupSleepQuality[#Headers],0)))</f>
        <v/>
      </c>
      <c r="T5818" s="35" t="str">
        <f>IF($C5818="","",INDEX(TableLookupSleepQuality[],MATCH($C5818,TableLookupSleepQuality[Sleep Quality Low],1),MATCH(T$1,TableLookupSleepQuality[#Headers],0)))</f>
        <v/>
      </c>
      <c r="X5818" s="36" t="str">
        <f t="shared" si="1450"/>
        <v/>
      </c>
      <c r="Y5818" s="40" t="str">
        <f t="shared" si="1456"/>
        <v/>
      </c>
      <c r="Z5818" s="13" t="str">
        <f t="shared" si="1456"/>
        <v/>
      </c>
      <c r="AA5818" s="13" t="str">
        <f t="shared" si="1456"/>
        <v/>
      </c>
      <c r="AB5818" s="13" t="str">
        <f t="shared" si="1456"/>
        <v/>
      </c>
      <c r="AC5818" s="13" t="str">
        <f t="shared" si="1456"/>
        <v/>
      </c>
      <c r="AD5818" s="13" t="str">
        <f t="shared" si="1456"/>
        <v/>
      </c>
    </row>
    <row r="5819" spans="7:30" x14ac:dyDescent="0.25">
      <c r="G5819" s="18" t="str">
        <f t="shared" si="1441"/>
        <v/>
      </c>
      <c r="H5819" s="22" t="str">
        <f t="shared" si="1442"/>
        <v/>
      </c>
      <c r="I5819" s="23" t="str">
        <f t="shared" si="1443"/>
        <v/>
      </c>
      <c r="J5819" s="22" t="str">
        <f t="shared" si="1444"/>
        <v/>
      </c>
      <c r="K5819" s="24" t="str">
        <f t="shared" si="1445"/>
        <v/>
      </c>
      <c r="L5819" s="42" t="str">
        <f t="shared" si="1451"/>
        <v/>
      </c>
      <c r="M5819" s="43" t="str">
        <f t="shared" si="1452"/>
        <v/>
      </c>
      <c r="N5819" s="26" t="str">
        <f t="shared" si="1446"/>
        <v/>
      </c>
      <c r="O5819" s="26" t="str">
        <f t="shared" si="1447"/>
        <v/>
      </c>
      <c r="P5819" s="28" t="str">
        <f>IF(E5819="","",INDEX(TableLookupWakeUpScore[],MATCH(E5819,TableLookupWakeUpScore[Wake Up],0),MATCH(P$1,TableLookupWakeUpScore[#Headers],0)))</f>
        <v/>
      </c>
      <c r="Q5819" s="30" t="str">
        <f t="shared" si="1448"/>
        <v/>
      </c>
      <c r="R5819" s="31" t="str">
        <f t="shared" si="1449"/>
        <v/>
      </c>
      <c r="S5819" s="34" t="str">
        <f>IF($C5819="","",INDEX(TableLookupSleepQuality[],MATCH($C5819,TableLookupSleepQuality[Sleep Quality Low],1),MATCH(S$1,TableLookupSleepQuality[#Headers],0)))</f>
        <v/>
      </c>
      <c r="T5819" s="35" t="str">
        <f>IF($C5819="","",INDEX(TableLookupSleepQuality[],MATCH($C5819,TableLookupSleepQuality[Sleep Quality Low],1),MATCH(T$1,TableLookupSleepQuality[#Headers],0)))</f>
        <v/>
      </c>
      <c r="X5819" s="36" t="str">
        <f t="shared" si="1450"/>
        <v/>
      </c>
      <c r="Y5819" s="40" t="str">
        <f t="shared" si="1456"/>
        <v/>
      </c>
      <c r="Z5819" s="13" t="str">
        <f t="shared" si="1456"/>
        <v/>
      </c>
      <c r="AA5819" s="13" t="str">
        <f t="shared" si="1456"/>
        <v/>
      </c>
      <c r="AB5819" s="13" t="str">
        <f t="shared" si="1456"/>
        <v/>
      </c>
      <c r="AC5819" s="13" t="str">
        <f t="shared" si="1456"/>
        <v/>
      </c>
      <c r="AD5819" s="13" t="str">
        <f t="shared" si="1456"/>
        <v/>
      </c>
    </row>
    <row r="5820" spans="7:30" x14ac:dyDescent="0.25">
      <c r="G5820" s="18" t="str">
        <f t="shared" si="1441"/>
        <v/>
      </c>
      <c r="H5820" s="22" t="str">
        <f t="shared" si="1442"/>
        <v/>
      </c>
      <c r="I5820" s="23" t="str">
        <f t="shared" si="1443"/>
        <v/>
      </c>
      <c r="J5820" s="22" t="str">
        <f t="shared" si="1444"/>
        <v/>
      </c>
      <c r="K5820" s="24" t="str">
        <f t="shared" si="1445"/>
        <v/>
      </c>
      <c r="L5820" s="42" t="str">
        <f t="shared" si="1451"/>
        <v/>
      </c>
      <c r="M5820" s="43" t="str">
        <f t="shared" si="1452"/>
        <v/>
      </c>
      <c r="N5820" s="26" t="str">
        <f t="shared" si="1446"/>
        <v/>
      </c>
      <c r="O5820" s="26" t="str">
        <f t="shared" si="1447"/>
        <v/>
      </c>
      <c r="P5820" s="28" t="str">
        <f>IF(E5820="","",INDEX(TableLookupWakeUpScore[],MATCH(E5820,TableLookupWakeUpScore[Wake Up],0),MATCH(P$1,TableLookupWakeUpScore[#Headers],0)))</f>
        <v/>
      </c>
      <c r="Q5820" s="30" t="str">
        <f t="shared" si="1448"/>
        <v/>
      </c>
      <c r="R5820" s="31" t="str">
        <f t="shared" si="1449"/>
        <v/>
      </c>
      <c r="S5820" s="34" t="str">
        <f>IF($C5820="","",INDEX(TableLookupSleepQuality[],MATCH($C5820,TableLookupSleepQuality[Sleep Quality Low],1),MATCH(S$1,TableLookupSleepQuality[#Headers],0)))</f>
        <v/>
      </c>
      <c r="T5820" s="35" t="str">
        <f>IF($C5820="","",INDEX(TableLookupSleepQuality[],MATCH($C5820,TableLookupSleepQuality[Sleep Quality Low],1),MATCH(T$1,TableLookupSleepQuality[#Headers],0)))</f>
        <v/>
      </c>
      <c r="X5820" s="36" t="str">
        <f t="shared" si="1450"/>
        <v/>
      </c>
      <c r="Y5820" s="40" t="str">
        <f t="shared" si="1456"/>
        <v/>
      </c>
      <c r="Z5820" s="13" t="str">
        <f t="shared" si="1456"/>
        <v/>
      </c>
      <c r="AA5820" s="13" t="str">
        <f t="shared" si="1456"/>
        <v/>
      </c>
      <c r="AB5820" s="13" t="str">
        <f t="shared" si="1456"/>
        <v/>
      </c>
      <c r="AC5820" s="13" t="str">
        <f t="shared" si="1456"/>
        <v/>
      </c>
      <c r="AD5820" s="13" t="str">
        <f t="shared" si="1456"/>
        <v/>
      </c>
    </row>
    <row r="5821" spans="7:30" x14ac:dyDescent="0.25">
      <c r="G5821" s="18" t="str">
        <f t="shared" si="1441"/>
        <v/>
      </c>
      <c r="H5821" s="22" t="str">
        <f t="shared" si="1442"/>
        <v/>
      </c>
      <c r="I5821" s="23" t="str">
        <f t="shared" si="1443"/>
        <v/>
      </c>
      <c r="J5821" s="22" t="str">
        <f t="shared" si="1444"/>
        <v/>
      </c>
      <c r="K5821" s="24" t="str">
        <f t="shared" si="1445"/>
        <v/>
      </c>
      <c r="L5821" s="42" t="str">
        <f t="shared" si="1451"/>
        <v/>
      </c>
      <c r="M5821" s="43" t="str">
        <f t="shared" si="1452"/>
        <v/>
      </c>
      <c r="N5821" s="26" t="str">
        <f t="shared" si="1446"/>
        <v/>
      </c>
      <c r="O5821" s="26" t="str">
        <f t="shared" si="1447"/>
        <v/>
      </c>
      <c r="P5821" s="28" t="str">
        <f>IF(E5821="","",INDEX(TableLookupWakeUpScore[],MATCH(E5821,TableLookupWakeUpScore[Wake Up],0),MATCH(P$1,TableLookupWakeUpScore[#Headers],0)))</f>
        <v/>
      </c>
      <c r="Q5821" s="30" t="str">
        <f t="shared" si="1448"/>
        <v/>
      </c>
      <c r="R5821" s="31" t="str">
        <f t="shared" si="1449"/>
        <v/>
      </c>
      <c r="S5821" s="34" t="str">
        <f>IF($C5821="","",INDEX(TableLookupSleepQuality[],MATCH($C5821,TableLookupSleepQuality[Sleep Quality Low],1),MATCH(S$1,TableLookupSleepQuality[#Headers],0)))</f>
        <v/>
      </c>
      <c r="T5821" s="35" t="str">
        <f>IF($C5821="","",INDEX(TableLookupSleepQuality[],MATCH($C5821,TableLookupSleepQuality[Sleep Quality Low],1),MATCH(T$1,TableLookupSleepQuality[#Headers],0)))</f>
        <v/>
      </c>
      <c r="X5821" s="36" t="str">
        <f t="shared" si="1450"/>
        <v/>
      </c>
      <c r="Y5821" s="40" t="str">
        <f t="shared" si="1456"/>
        <v/>
      </c>
      <c r="Z5821" s="13" t="str">
        <f t="shared" si="1456"/>
        <v/>
      </c>
      <c r="AA5821" s="13" t="str">
        <f t="shared" si="1456"/>
        <v/>
      </c>
      <c r="AB5821" s="13" t="str">
        <f t="shared" si="1456"/>
        <v/>
      </c>
      <c r="AC5821" s="13" t="str">
        <f t="shared" si="1456"/>
        <v/>
      </c>
      <c r="AD5821" s="13" t="str">
        <f t="shared" si="1456"/>
        <v/>
      </c>
    </row>
    <row r="5822" spans="7:30" x14ac:dyDescent="0.25">
      <c r="G5822" s="18" t="str">
        <f t="shared" si="1441"/>
        <v/>
      </c>
      <c r="H5822" s="22" t="str">
        <f t="shared" si="1442"/>
        <v/>
      </c>
      <c r="I5822" s="23" t="str">
        <f t="shared" si="1443"/>
        <v/>
      </c>
      <c r="J5822" s="22" t="str">
        <f t="shared" si="1444"/>
        <v/>
      </c>
      <c r="K5822" s="24" t="str">
        <f t="shared" si="1445"/>
        <v/>
      </c>
      <c r="L5822" s="42" t="str">
        <f t="shared" si="1451"/>
        <v/>
      </c>
      <c r="M5822" s="43" t="str">
        <f t="shared" si="1452"/>
        <v/>
      </c>
      <c r="N5822" s="26" t="str">
        <f t="shared" si="1446"/>
        <v/>
      </c>
      <c r="O5822" s="26" t="str">
        <f t="shared" si="1447"/>
        <v/>
      </c>
      <c r="P5822" s="28" t="str">
        <f>IF(E5822="","",INDEX(TableLookupWakeUpScore[],MATCH(E5822,TableLookupWakeUpScore[Wake Up],0),MATCH(P$1,TableLookupWakeUpScore[#Headers],0)))</f>
        <v/>
      </c>
      <c r="Q5822" s="30" t="str">
        <f t="shared" si="1448"/>
        <v/>
      </c>
      <c r="R5822" s="31" t="str">
        <f t="shared" si="1449"/>
        <v/>
      </c>
      <c r="S5822" s="34" t="str">
        <f>IF($C5822="","",INDEX(TableLookupSleepQuality[],MATCH($C5822,TableLookupSleepQuality[Sleep Quality Low],1),MATCH(S$1,TableLookupSleepQuality[#Headers],0)))</f>
        <v/>
      </c>
      <c r="T5822" s="35" t="str">
        <f>IF($C5822="","",INDEX(TableLookupSleepQuality[],MATCH($C5822,TableLookupSleepQuality[Sleep Quality Low],1),MATCH(T$1,TableLookupSleepQuality[#Headers],0)))</f>
        <v/>
      </c>
      <c r="X5822" s="36" t="str">
        <f t="shared" si="1450"/>
        <v/>
      </c>
      <c r="Y5822" s="40" t="str">
        <f t="shared" si="1456"/>
        <v/>
      </c>
      <c r="Z5822" s="13" t="str">
        <f t="shared" si="1456"/>
        <v/>
      </c>
      <c r="AA5822" s="13" t="str">
        <f t="shared" si="1456"/>
        <v/>
      </c>
      <c r="AB5822" s="13" t="str">
        <f t="shared" si="1456"/>
        <v/>
      </c>
      <c r="AC5822" s="13" t="str">
        <f t="shared" si="1456"/>
        <v/>
      </c>
      <c r="AD5822" s="13" t="str">
        <f t="shared" si="1456"/>
        <v/>
      </c>
    </row>
    <row r="5823" spans="7:30" x14ac:dyDescent="0.25">
      <c r="G5823" s="18" t="str">
        <f t="shared" si="1441"/>
        <v/>
      </c>
      <c r="H5823" s="22" t="str">
        <f t="shared" si="1442"/>
        <v/>
      </c>
      <c r="I5823" s="23" t="str">
        <f t="shared" si="1443"/>
        <v/>
      </c>
      <c r="J5823" s="22" t="str">
        <f t="shared" si="1444"/>
        <v/>
      </c>
      <c r="K5823" s="24" t="str">
        <f t="shared" si="1445"/>
        <v/>
      </c>
      <c r="L5823" s="42" t="str">
        <f t="shared" si="1451"/>
        <v/>
      </c>
      <c r="M5823" s="43" t="str">
        <f t="shared" si="1452"/>
        <v/>
      </c>
      <c r="N5823" s="26" t="str">
        <f t="shared" si="1446"/>
        <v/>
      </c>
      <c r="O5823" s="26" t="str">
        <f t="shared" si="1447"/>
        <v/>
      </c>
      <c r="P5823" s="28" t="str">
        <f>IF(E5823="","",INDEX(TableLookupWakeUpScore[],MATCH(E5823,TableLookupWakeUpScore[Wake Up],0),MATCH(P$1,TableLookupWakeUpScore[#Headers],0)))</f>
        <v/>
      </c>
      <c r="Q5823" s="30" t="str">
        <f t="shared" si="1448"/>
        <v/>
      </c>
      <c r="R5823" s="31" t="str">
        <f t="shared" si="1449"/>
        <v/>
      </c>
      <c r="S5823" s="34" t="str">
        <f>IF($C5823="","",INDEX(TableLookupSleepQuality[],MATCH($C5823,TableLookupSleepQuality[Sleep Quality Low],1),MATCH(S$1,TableLookupSleepQuality[#Headers],0)))</f>
        <v/>
      </c>
      <c r="T5823" s="35" t="str">
        <f>IF($C5823="","",INDEX(TableLookupSleepQuality[],MATCH($C5823,TableLookupSleepQuality[Sleep Quality Low],1),MATCH(T$1,TableLookupSleepQuality[#Headers],0)))</f>
        <v/>
      </c>
      <c r="X5823" s="36" t="str">
        <f t="shared" si="1450"/>
        <v/>
      </c>
      <c r="Y5823" s="40" t="str">
        <f t="shared" si="1456"/>
        <v/>
      </c>
      <c r="Z5823" s="13" t="str">
        <f t="shared" si="1456"/>
        <v/>
      </c>
      <c r="AA5823" s="13" t="str">
        <f t="shared" si="1456"/>
        <v/>
      </c>
      <c r="AB5823" s="13" t="str">
        <f t="shared" si="1456"/>
        <v/>
      </c>
      <c r="AC5823" s="13" t="str">
        <f t="shared" si="1456"/>
        <v/>
      </c>
      <c r="AD5823" s="13" t="str">
        <f t="shared" si="1456"/>
        <v/>
      </c>
    </row>
    <row r="5824" spans="7:30" x14ac:dyDescent="0.25">
      <c r="G5824" s="18" t="str">
        <f t="shared" si="1441"/>
        <v/>
      </c>
      <c r="H5824" s="22" t="str">
        <f t="shared" si="1442"/>
        <v/>
      </c>
      <c r="I5824" s="23" t="str">
        <f t="shared" si="1443"/>
        <v/>
      </c>
      <c r="J5824" s="22" t="str">
        <f t="shared" si="1444"/>
        <v/>
      </c>
      <c r="K5824" s="24" t="str">
        <f t="shared" si="1445"/>
        <v/>
      </c>
      <c r="L5824" s="42" t="str">
        <f t="shared" si="1451"/>
        <v/>
      </c>
      <c r="M5824" s="43" t="str">
        <f t="shared" si="1452"/>
        <v/>
      </c>
      <c r="N5824" s="26" t="str">
        <f t="shared" si="1446"/>
        <v/>
      </c>
      <c r="O5824" s="26" t="str">
        <f t="shared" si="1447"/>
        <v/>
      </c>
      <c r="P5824" s="28" t="str">
        <f>IF(E5824="","",INDEX(TableLookupWakeUpScore[],MATCH(E5824,TableLookupWakeUpScore[Wake Up],0),MATCH(P$1,TableLookupWakeUpScore[#Headers],0)))</f>
        <v/>
      </c>
      <c r="Q5824" s="30" t="str">
        <f t="shared" si="1448"/>
        <v/>
      </c>
      <c r="R5824" s="31" t="str">
        <f t="shared" si="1449"/>
        <v/>
      </c>
      <c r="S5824" s="34" t="str">
        <f>IF($C5824="","",INDEX(TableLookupSleepQuality[],MATCH($C5824,TableLookupSleepQuality[Sleep Quality Low],1),MATCH(S$1,TableLookupSleepQuality[#Headers],0)))</f>
        <v/>
      </c>
      <c r="T5824" s="35" t="str">
        <f>IF($C5824="","",INDEX(TableLookupSleepQuality[],MATCH($C5824,TableLookupSleepQuality[Sleep Quality Low],1),MATCH(T$1,TableLookupSleepQuality[#Headers],0)))</f>
        <v/>
      </c>
      <c r="X5824" s="36" t="str">
        <f t="shared" si="1450"/>
        <v/>
      </c>
      <c r="Y5824" s="40" t="str">
        <f t="shared" si="1456"/>
        <v/>
      </c>
      <c r="Z5824" s="13" t="str">
        <f t="shared" si="1456"/>
        <v/>
      </c>
      <c r="AA5824" s="13" t="str">
        <f t="shared" si="1456"/>
        <v/>
      </c>
      <c r="AB5824" s="13" t="str">
        <f t="shared" si="1456"/>
        <v/>
      </c>
      <c r="AC5824" s="13" t="str">
        <f t="shared" si="1456"/>
        <v/>
      </c>
      <c r="AD5824" s="13" t="str">
        <f t="shared" si="1456"/>
        <v/>
      </c>
    </row>
    <row r="5825" spans="7:30" x14ac:dyDescent="0.25">
      <c r="G5825" s="18" t="str">
        <f t="shared" si="1441"/>
        <v/>
      </c>
      <c r="H5825" s="22" t="str">
        <f t="shared" si="1442"/>
        <v/>
      </c>
      <c r="I5825" s="23" t="str">
        <f t="shared" si="1443"/>
        <v/>
      </c>
      <c r="J5825" s="22" t="str">
        <f t="shared" si="1444"/>
        <v/>
      </c>
      <c r="K5825" s="24" t="str">
        <f t="shared" si="1445"/>
        <v/>
      </c>
      <c r="L5825" s="42" t="str">
        <f t="shared" si="1451"/>
        <v/>
      </c>
      <c r="M5825" s="43" t="str">
        <f t="shared" si="1452"/>
        <v/>
      </c>
      <c r="N5825" s="26" t="str">
        <f t="shared" si="1446"/>
        <v/>
      </c>
      <c r="O5825" s="26" t="str">
        <f t="shared" si="1447"/>
        <v/>
      </c>
      <c r="P5825" s="28" t="str">
        <f>IF(E5825="","",INDEX(TableLookupWakeUpScore[],MATCH(E5825,TableLookupWakeUpScore[Wake Up],0),MATCH(P$1,TableLookupWakeUpScore[#Headers],0)))</f>
        <v/>
      </c>
      <c r="Q5825" s="30" t="str">
        <f t="shared" si="1448"/>
        <v/>
      </c>
      <c r="R5825" s="31" t="str">
        <f t="shared" si="1449"/>
        <v/>
      </c>
      <c r="S5825" s="34" t="str">
        <f>IF($C5825="","",INDEX(TableLookupSleepQuality[],MATCH($C5825,TableLookupSleepQuality[Sleep Quality Low],1),MATCH(S$1,TableLookupSleepQuality[#Headers],0)))</f>
        <v/>
      </c>
      <c r="T5825" s="35" t="str">
        <f>IF($C5825="","",INDEX(TableLookupSleepQuality[],MATCH($C5825,TableLookupSleepQuality[Sleep Quality Low],1),MATCH(T$1,TableLookupSleepQuality[#Headers],0)))</f>
        <v/>
      </c>
      <c r="X5825" s="36" t="str">
        <f t="shared" si="1450"/>
        <v/>
      </c>
      <c r="Y5825" s="40" t="str">
        <f t="shared" si="1456"/>
        <v/>
      </c>
      <c r="Z5825" s="13" t="str">
        <f t="shared" si="1456"/>
        <v/>
      </c>
      <c r="AA5825" s="13" t="str">
        <f t="shared" si="1456"/>
        <v/>
      </c>
      <c r="AB5825" s="13" t="str">
        <f t="shared" si="1456"/>
        <v/>
      </c>
      <c r="AC5825" s="13" t="str">
        <f t="shared" si="1456"/>
        <v/>
      </c>
      <c r="AD5825" s="13" t="str">
        <f t="shared" si="1456"/>
        <v/>
      </c>
    </row>
    <row r="5826" spans="7:30" x14ac:dyDescent="0.25">
      <c r="G5826" s="18" t="str">
        <f t="shared" ref="G5826:G5889" si="1457">IF($B5826="","",VALUE(TEXT($B5826,"yyyy")))</f>
        <v/>
      </c>
      <c r="H5826" s="22" t="str">
        <f t="shared" ref="H5826:H5889" si="1458">IF($B5826="","",VALUE(TEXT($B5826,"mm")))</f>
        <v/>
      </c>
      <c r="I5826" s="23" t="str">
        <f t="shared" ref="I5826:I5889" si="1459">IF($B5826="","",TEXT($B5826,"mmm"))</f>
        <v/>
      </c>
      <c r="J5826" s="22" t="str">
        <f t="shared" ref="J5826:J5889" si="1460">IF($B5826="","",VALUE(TEXT($B5826,"dd")))</f>
        <v/>
      </c>
      <c r="K5826" s="24" t="str">
        <f t="shared" ref="K5826:K5889" si="1461">IF($B5826="","",TEXT($B5826,"ddd"))</f>
        <v/>
      </c>
      <c r="L5826" s="42" t="str">
        <f t="shared" si="1451"/>
        <v/>
      </c>
      <c r="M5826" s="43" t="str">
        <f t="shared" si="1452"/>
        <v/>
      </c>
      <c r="N5826" s="26" t="str">
        <f t="shared" ref="N5826:N5889" si="1462">IF(A5826="","",TIME(HOUR(A5826),MINUTE(A5826),SECOND(A5826)))</f>
        <v/>
      </c>
      <c r="O5826" s="26" t="str">
        <f t="shared" ref="O5826:O5889" si="1463">IF(B5826="","",TIME(HOUR(B5826),MINUTE(B5826),SECOND(B5826)))</f>
        <v/>
      </c>
      <c r="P5826" s="28" t="str">
        <f>IF(E5826="","",INDEX(TableLookupWakeUpScore[],MATCH(E5826,TableLookupWakeUpScore[Wake Up],0),MATCH(P$1,TableLookupWakeUpScore[#Headers],0)))</f>
        <v/>
      </c>
      <c r="Q5826" s="30" t="str">
        <f t="shared" ref="Q5826:Q5889" si="1464">IF(D5826="","",D5826*24)</f>
        <v/>
      </c>
      <c r="R5826" s="31" t="str">
        <f t="shared" ref="R5826:R5889" si="1465">IF(OR(A5826="",B5826=""),"",B5826-A5826)</f>
        <v/>
      </c>
      <c r="S5826" s="34" t="str">
        <f>IF($C5826="","",INDEX(TableLookupSleepQuality[],MATCH($C5826,TableLookupSleepQuality[Sleep Quality Low],1),MATCH(S$1,TableLookupSleepQuality[#Headers],0)))</f>
        <v/>
      </c>
      <c r="T5826" s="35" t="str">
        <f>IF($C5826="","",INDEX(TableLookupSleepQuality[],MATCH($C5826,TableLookupSleepQuality[Sleep Quality Low],1),MATCH(T$1,TableLookupSleepQuality[#Headers],0)))</f>
        <v/>
      </c>
      <c r="X5826" s="36" t="str">
        <f t="shared" ref="X5826:X5889" si="1466">IF($M5826="","",IF($M5826&gt;=RangeLookupDateStartedRecordingSleepNotes,"YES","NO"))</f>
        <v/>
      </c>
      <c r="Y5826" s="40" t="str">
        <f t="shared" si="1456"/>
        <v/>
      </c>
      <c r="Z5826" s="13" t="str">
        <f t="shared" si="1456"/>
        <v/>
      </c>
      <c r="AA5826" s="13" t="str">
        <f t="shared" si="1456"/>
        <v/>
      </c>
      <c r="AB5826" s="13" t="str">
        <f t="shared" si="1456"/>
        <v/>
      </c>
      <c r="AC5826" s="13" t="str">
        <f t="shared" si="1456"/>
        <v/>
      </c>
      <c r="AD5826" s="13" t="str">
        <f t="shared" si="1456"/>
        <v/>
      </c>
    </row>
    <row r="5827" spans="7:30" x14ac:dyDescent="0.25">
      <c r="G5827" s="18" t="str">
        <f t="shared" si="1457"/>
        <v/>
      </c>
      <c r="H5827" s="22" t="str">
        <f t="shared" si="1458"/>
        <v/>
      </c>
      <c r="I5827" s="23" t="str">
        <f t="shared" si="1459"/>
        <v/>
      </c>
      <c r="J5827" s="22" t="str">
        <f t="shared" si="1460"/>
        <v/>
      </c>
      <c r="K5827" s="24" t="str">
        <f t="shared" si="1461"/>
        <v/>
      </c>
      <c r="L5827" s="42" t="str">
        <f t="shared" ref="L5827:L5890" si="1467">IF(A5827="","",DATE(YEAR(A5827),MONTH(A5827),DAY(A5827)))</f>
        <v/>
      </c>
      <c r="M5827" s="43" t="str">
        <f t="shared" ref="M5827:M5890" si="1468">IF(B5827="","",DATE(YEAR(B5827),MONTH(B5827),DAY(B5827)))</f>
        <v/>
      </c>
      <c r="N5827" s="26" t="str">
        <f t="shared" si="1462"/>
        <v/>
      </c>
      <c r="O5827" s="26" t="str">
        <f t="shared" si="1463"/>
        <v/>
      </c>
      <c r="P5827" s="28" t="str">
        <f>IF(E5827="","",INDEX(TableLookupWakeUpScore[],MATCH(E5827,TableLookupWakeUpScore[Wake Up],0),MATCH(P$1,TableLookupWakeUpScore[#Headers],0)))</f>
        <v/>
      </c>
      <c r="Q5827" s="30" t="str">
        <f t="shared" si="1464"/>
        <v/>
      </c>
      <c r="R5827" s="31" t="str">
        <f t="shared" si="1465"/>
        <v/>
      </c>
      <c r="S5827" s="34" t="str">
        <f>IF($C5827="","",INDEX(TableLookupSleepQuality[],MATCH($C5827,TableLookupSleepQuality[Sleep Quality Low],1),MATCH(S$1,TableLookupSleepQuality[#Headers],0)))</f>
        <v/>
      </c>
      <c r="T5827" s="35" t="str">
        <f>IF($C5827="","",INDEX(TableLookupSleepQuality[],MATCH($C5827,TableLookupSleepQuality[Sleep Quality Low],1),MATCH(T$1,TableLookupSleepQuality[#Headers],0)))</f>
        <v/>
      </c>
      <c r="X5827" s="36" t="str">
        <f t="shared" si="1466"/>
        <v/>
      </c>
      <c r="Y5827" s="40" t="str">
        <f t="shared" ref="Y5827:AD5842" si="1469">IF(OR($X5827="NO",$X5827=""),"",IF(COUNTIF($F5827,"*" &amp; Y$1 &amp; "*"),"YES","NO"))</f>
        <v/>
      </c>
      <c r="Z5827" s="13" t="str">
        <f t="shared" si="1469"/>
        <v/>
      </c>
      <c r="AA5827" s="13" t="str">
        <f t="shared" si="1469"/>
        <v/>
      </c>
      <c r="AB5827" s="13" t="str">
        <f t="shared" si="1469"/>
        <v/>
      </c>
      <c r="AC5827" s="13" t="str">
        <f t="shared" si="1469"/>
        <v/>
      </c>
      <c r="AD5827" s="13" t="str">
        <f t="shared" si="1469"/>
        <v/>
      </c>
    </row>
    <row r="5828" spans="7:30" x14ac:dyDescent="0.25">
      <c r="G5828" s="18" t="str">
        <f t="shared" si="1457"/>
        <v/>
      </c>
      <c r="H5828" s="22" t="str">
        <f t="shared" si="1458"/>
        <v/>
      </c>
      <c r="I5828" s="23" t="str">
        <f t="shared" si="1459"/>
        <v/>
      </c>
      <c r="J5828" s="22" t="str">
        <f t="shared" si="1460"/>
        <v/>
      </c>
      <c r="K5828" s="24" t="str">
        <f t="shared" si="1461"/>
        <v/>
      </c>
      <c r="L5828" s="42" t="str">
        <f t="shared" si="1467"/>
        <v/>
      </c>
      <c r="M5828" s="43" t="str">
        <f t="shared" si="1468"/>
        <v/>
      </c>
      <c r="N5828" s="26" t="str">
        <f t="shared" si="1462"/>
        <v/>
      </c>
      <c r="O5828" s="26" t="str">
        <f t="shared" si="1463"/>
        <v/>
      </c>
      <c r="P5828" s="28" t="str">
        <f>IF(E5828="","",INDEX(TableLookupWakeUpScore[],MATCH(E5828,TableLookupWakeUpScore[Wake Up],0),MATCH(P$1,TableLookupWakeUpScore[#Headers],0)))</f>
        <v/>
      </c>
      <c r="Q5828" s="30" t="str">
        <f t="shared" si="1464"/>
        <v/>
      </c>
      <c r="R5828" s="31" t="str">
        <f t="shared" si="1465"/>
        <v/>
      </c>
      <c r="S5828" s="34" t="str">
        <f>IF($C5828="","",INDEX(TableLookupSleepQuality[],MATCH($C5828,TableLookupSleepQuality[Sleep Quality Low],1),MATCH(S$1,TableLookupSleepQuality[#Headers],0)))</f>
        <v/>
      </c>
      <c r="T5828" s="35" t="str">
        <f>IF($C5828="","",INDEX(TableLookupSleepQuality[],MATCH($C5828,TableLookupSleepQuality[Sleep Quality Low],1),MATCH(T$1,TableLookupSleepQuality[#Headers],0)))</f>
        <v/>
      </c>
      <c r="X5828" s="36" t="str">
        <f t="shared" si="1466"/>
        <v/>
      </c>
      <c r="Y5828" s="40" t="str">
        <f t="shared" si="1469"/>
        <v/>
      </c>
      <c r="Z5828" s="13" t="str">
        <f t="shared" si="1469"/>
        <v/>
      </c>
      <c r="AA5828" s="13" t="str">
        <f t="shared" si="1469"/>
        <v/>
      </c>
      <c r="AB5828" s="13" t="str">
        <f t="shared" si="1469"/>
        <v/>
      </c>
      <c r="AC5828" s="13" t="str">
        <f t="shared" si="1469"/>
        <v/>
      </c>
      <c r="AD5828" s="13" t="str">
        <f t="shared" si="1469"/>
        <v/>
      </c>
    </row>
    <row r="5829" spans="7:30" x14ac:dyDescent="0.25">
      <c r="G5829" s="18" t="str">
        <f t="shared" si="1457"/>
        <v/>
      </c>
      <c r="H5829" s="22" t="str">
        <f t="shared" si="1458"/>
        <v/>
      </c>
      <c r="I5829" s="23" t="str">
        <f t="shared" si="1459"/>
        <v/>
      </c>
      <c r="J5829" s="22" t="str">
        <f t="shared" si="1460"/>
        <v/>
      </c>
      <c r="K5829" s="24" t="str">
        <f t="shared" si="1461"/>
        <v/>
      </c>
      <c r="L5829" s="42" t="str">
        <f t="shared" si="1467"/>
        <v/>
      </c>
      <c r="M5829" s="43" t="str">
        <f t="shared" si="1468"/>
        <v/>
      </c>
      <c r="N5829" s="26" t="str">
        <f t="shared" si="1462"/>
        <v/>
      </c>
      <c r="O5829" s="26" t="str">
        <f t="shared" si="1463"/>
        <v/>
      </c>
      <c r="P5829" s="28" t="str">
        <f>IF(E5829="","",INDEX(TableLookupWakeUpScore[],MATCH(E5829,TableLookupWakeUpScore[Wake Up],0),MATCH(P$1,TableLookupWakeUpScore[#Headers],0)))</f>
        <v/>
      </c>
      <c r="Q5829" s="30" t="str">
        <f t="shared" si="1464"/>
        <v/>
      </c>
      <c r="R5829" s="31" t="str">
        <f t="shared" si="1465"/>
        <v/>
      </c>
      <c r="S5829" s="34" t="str">
        <f>IF($C5829="","",INDEX(TableLookupSleepQuality[],MATCH($C5829,TableLookupSleepQuality[Sleep Quality Low],1),MATCH(S$1,TableLookupSleepQuality[#Headers],0)))</f>
        <v/>
      </c>
      <c r="T5829" s="35" t="str">
        <f>IF($C5829="","",INDEX(TableLookupSleepQuality[],MATCH($C5829,TableLookupSleepQuality[Sleep Quality Low],1),MATCH(T$1,TableLookupSleepQuality[#Headers],0)))</f>
        <v/>
      </c>
      <c r="X5829" s="36" t="str">
        <f t="shared" si="1466"/>
        <v/>
      </c>
      <c r="Y5829" s="40" t="str">
        <f t="shared" si="1469"/>
        <v/>
      </c>
      <c r="Z5829" s="13" t="str">
        <f t="shared" si="1469"/>
        <v/>
      </c>
      <c r="AA5829" s="13" t="str">
        <f t="shared" si="1469"/>
        <v/>
      </c>
      <c r="AB5829" s="13" t="str">
        <f t="shared" si="1469"/>
        <v/>
      </c>
      <c r="AC5829" s="13" t="str">
        <f t="shared" si="1469"/>
        <v/>
      </c>
      <c r="AD5829" s="13" t="str">
        <f t="shared" si="1469"/>
        <v/>
      </c>
    </row>
    <row r="5830" spans="7:30" x14ac:dyDescent="0.25">
      <c r="G5830" s="18" t="str">
        <f t="shared" si="1457"/>
        <v/>
      </c>
      <c r="H5830" s="22" t="str">
        <f t="shared" si="1458"/>
        <v/>
      </c>
      <c r="I5830" s="23" t="str">
        <f t="shared" si="1459"/>
        <v/>
      </c>
      <c r="J5830" s="22" t="str">
        <f t="shared" si="1460"/>
        <v/>
      </c>
      <c r="K5830" s="24" t="str">
        <f t="shared" si="1461"/>
        <v/>
      </c>
      <c r="L5830" s="42" t="str">
        <f t="shared" si="1467"/>
        <v/>
      </c>
      <c r="M5830" s="43" t="str">
        <f t="shared" si="1468"/>
        <v/>
      </c>
      <c r="N5830" s="26" t="str">
        <f t="shared" si="1462"/>
        <v/>
      </c>
      <c r="O5830" s="26" t="str">
        <f t="shared" si="1463"/>
        <v/>
      </c>
      <c r="P5830" s="28" t="str">
        <f>IF(E5830="","",INDEX(TableLookupWakeUpScore[],MATCH(E5830,TableLookupWakeUpScore[Wake Up],0),MATCH(P$1,TableLookupWakeUpScore[#Headers],0)))</f>
        <v/>
      </c>
      <c r="Q5830" s="30" t="str">
        <f t="shared" si="1464"/>
        <v/>
      </c>
      <c r="R5830" s="31" t="str">
        <f t="shared" si="1465"/>
        <v/>
      </c>
      <c r="S5830" s="34" t="str">
        <f>IF($C5830="","",INDEX(TableLookupSleepQuality[],MATCH($C5830,TableLookupSleepQuality[Sleep Quality Low],1),MATCH(S$1,TableLookupSleepQuality[#Headers],0)))</f>
        <v/>
      </c>
      <c r="T5830" s="35" t="str">
        <f>IF($C5830="","",INDEX(TableLookupSleepQuality[],MATCH($C5830,TableLookupSleepQuality[Sleep Quality Low],1),MATCH(T$1,TableLookupSleepQuality[#Headers],0)))</f>
        <v/>
      </c>
      <c r="X5830" s="36" t="str">
        <f t="shared" si="1466"/>
        <v/>
      </c>
      <c r="Y5830" s="40" t="str">
        <f t="shared" si="1469"/>
        <v/>
      </c>
      <c r="Z5830" s="13" t="str">
        <f t="shared" si="1469"/>
        <v/>
      </c>
      <c r="AA5830" s="13" t="str">
        <f t="shared" si="1469"/>
        <v/>
      </c>
      <c r="AB5830" s="13" t="str">
        <f t="shared" si="1469"/>
        <v/>
      </c>
      <c r="AC5830" s="13" t="str">
        <f t="shared" si="1469"/>
        <v/>
      </c>
      <c r="AD5830" s="13" t="str">
        <f t="shared" si="1469"/>
        <v/>
      </c>
    </row>
    <row r="5831" spans="7:30" x14ac:dyDescent="0.25">
      <c r="G5831" s="18" t="str">
        <f t="shared" si="1457"/>
        <v/>
      </c>
      <c r="H5831" s="22" t="str">
        <f t="shared" si="1458"/>
        <v/>
      </c>
      <c r="I5831" s="23" t="str">
        <f t="shared" si="1459"/>
        <v/>
      </c>
      <c r="J5831" s="22" t="str">
        <f t="shared" si="1460"/>
        <v/>
      </c>
      <c r="K5831" s="24" t="str">
        <f t="shared" si="1461"/>
        <v/>
      </c>
      <c r="L5831" s="42" t="str">
        <f t="shared" si="1467"/>
        <v/>
      </c>
      <c r="M5831" s="43" t="str">
        <f t="shared" si="1468"/>
        <v/>
      </c>
      <c r="N5831" s="26" t="str">
        <f t="shared" si="1462"/>
        <v/>
      </c>
      <c r="O5831" s="26" t="str">
        <f t="shared" si="1463"/>
        <v/>
      </c>
      <c r="P5831" s="28" t="str">
        <f>IF(E5831="","",INDEX(TableLookupWakeUpScore[],MATCH(E5831,TableLookupWakeUpScore[Wake Up],0),MATCH(P$1,TableLookupWakeUpScore[#Headers],0)))</f>
        <v/>
      </c>
      <c r="Q5831" s="30" t="str">
        <f t="shared" si="1464"/>
        <v/>
      </c>
      <c r="R5831" s="31" t="str">
        <f t="shared" si="1465"/>
        <v/>
      </c>
      <c r="S5831" s="34" t="str">
        <f>IF($C5831="","",INDEX(TableLookupSleepQuality[],MATCH($C5831,TableLookupSleepQuality[Sleep Quality Low],1),MATCH(S$1,TableLookupSleepQuality[#Headers],0)))</f>
        <v/>
      </c>
      <c r="T5831" s="35" t="str">
        <f>IF($C5831="","",INDEX(TableLookupSleepQuality[],MATCH($C5831,TableLookupSleepQuality[Sleep Quality Low],1),MATCH(T$1,TableLookupSleepQuality[#Headers],0)))</f>
        <v/>
      </c>
      <c r="X5831" s="36" t="str">
        <f t="shared" si="1466"/>
        <v/>
      </c>
      <c r="Y5831" s="40" t="str">
        <f t="shared" si="1469"/>
        <v/>
      </c>
      <c r="Z5831" s="13" t="str">
        <f t="shared" si="1469"/>
        <v/>
      </c>
      <c r="AA5831" s="13" t="str">
        <f t="shared" si="1469"/>
        <v/>
      </c>
      <c r="AB5831" s="13" t="str">
        <f t="shared" si="1469"/>
        <v/>
      </c>
      <c r="AC5831" s="13" t="str">
        <f t="shared" si="1469"/>
        <v/>
      </c>
      <c r="AD5831" s="13" t="str">
        <f t="shared" si="1469"/>
        <v/>
      </c>
    </row>
    <row r="5832" spans="7:30" x14ac:dyDescent="0.25">
      <c r="G5832" s="18" t="str">
        <f t="shared" si="1457"/>
        <v/>
      </c>
      <c r="H5832" s="22" t="str">
        <f t="shared" si="1458"/>
        <v/>
      </c>
      <c r="I5832" s="23" t="str">
        <f t="shared" si="1459"/>
        <v/>
      </c>
      <c r="J5832" s="22" t="str">
        <f t="shared" si="1460"/>
        <v/>
      </c>
      <c r="K5832" s="24" t="str">
        <f t="shared" si="1461"/>
        <v/>
      </c>
      <c r="L5832" s="42" t="str">
        <f t="shared" si="1467"/>
        <v/>
      </c>
      <c r="M5832" s="43" t="str">
        <f t="shared" si="1468"/>
        <v/>
      </c>
      <c r="N5832" s="26" t="str">
        <f t="shared" si="1462"/>
        <v/>
      </c>
      <c r="O5832" s="26" t="str">
        <f t="shared" si="1463"/>
        <v/>
      </c>
      <c r="P5832" s="28" t="str">
        <f>IF(E5832="","",INDEX(TableLookupWakeUpScore[],MATCH(E5832,TableLookupWakeUpScore[Wake Up],0),MATCH(P$1,TableLookupWakeUpScore[#Headers],0)))</f>
        <v/>
      </c>
      <c r="Q5832" s="30" t="str">
        <f t="shared" si="1464"/>
        <v/>
      </c>
      <c r="R5832" s="31" t="str">
        <f t="shared" si="1465"/>
        <v/>
      </c>
      <c r="S5832" s="34" t="str">
        <f>IF($C5832="","",INDEX(TableLookupSleepQuality[],MATCH($C5832,TableLookupSleepQuality[Sleep Quality Low],1),MATCH(S$1,TableLookupSleepQuality[#Headers],0)))</f>
        <v/>
      </c>
      <c r="T5832" s="35" t="str">
        <f>IF($C5832="","",INDEX(TableLookupSleepQuality[],MATCH($C5832,TableLookupSleepQuality[Sleep Quality Low],1),MATCH(T$1,TableLookupSleepQuality[#Headers],0)))</f>
        <v/>
      </c>
      <c r="X5832" s="36" t="str">
        <f t="shared" si="1466"/>
        <v/>
      </c>
      <c r="Y5832" s="40" t="str">
        <f t="shared" si="1469"/>
        <v/>
      </c>
      <c r="Z5832" s="13" t="str">
        <f t="shared" si="1469"/>
        <v/>
      </c>
      <c r="AA5832" s="13" t="str">
        <f t="shared" si="1469"/>
        <v/>
      </c>
      <c r="AB5832" s="13" t="str">
        <f t="shared" si="1469"/>
        <v/>
      </c>
      <c r="AC5832" s="13" t="str">
        <f t="shared" si="1469"/>
        <v/>
      </c>
      <c r="AD5832" s="13" t="str">
        <f t="shared" si="1469"/>
        <v/>
      </c>
    </row>
    <row r="5833" spans="7:30" x14ac:dyDescent="0.25">
      <c r="G5833" s="18" t="str">
        <f t="shared" si="1457"/>
        <v/>
      </c>
      <c r="H5833" s="22" t="str">
        <f t="shared" si="1458"/>
        <v/>
      </c>
      <c r="I5833" s="23" t="str">
        <f t="shared" si="1459"/>
        <v/>
      </c>
      <c r="J5833" s="22" t="str">
        <f t="shared" si="1460"/>
        <v/>
      </c>
      <c r="K5833" s="24" t="str">
        <f t="shared" si="1461"/>
        <v/>
      </c>
      <c r="L5833" s="42" t="str">
        <f t="shared" si="1467"/>
        <v/>
      </c>
      <c r="M5833" s="43" t="str">
        <f t="shared" si="1468"/>
        <v/>
      </c>
      <c r="N5833" s="26" t="str">
        <f t="shared" si="1462"/>
        <v/>
      </c>
      <c r="O5833" s="26" t="str">
        <f t="shared" si="1463"/>
        <v/>
      </c>
      <c r="P5833" s="28" t="str">
        <f>IF(E5833="","",INDEX(TableLookupWakeUpScore[],MATCH(E5833,TableLookupWakeUpScore[Wake Up],0),MATCH(P$1,TableLookupWakeUpScore[#Headers],0)))</f>
        <v/>
      </c>
      <c r="Q5833" s="30" t="str">
        <f t="shared" si="1464"/>
        <v/>
      </c>
      <c r="R5833" s="31" t="str">
        <f t="shared" si="1465"/>
        <v/>
      </c>
      <c r="S5833" s="34" t="str">
        <f>IF($C5833="","",INDEX(TableLookupSleepQuality[],MATCH($C5833,TableLookupSleepQuality[Sleep Quality Low],1),MATCH(S$1,TableLookupSleepQuality[#Headers],0)))</f>
        <v/>
      </c>
      <c r="T5833" s="35" t="str">
        <f>IF($C5833="","",INDEX(TableLookupSleepQuality[],MATCH($C5833,TableLookupSleepQuality[Sleep Quality Low],1),MATCH(T$1,TableLookupSleepQuality[#Headers],0)))</f>
        <v/>
      </c>
      <c r="X5833" s="36" t="str">
        <f t="shared" si="1466"/>
        <v/>
      </c>
      <c r="Y5833" s="40" t="str">
        <f t="shared" si="1469"/>
        <v/>
      </c>
      <c r="Z5833" s="13" t="str">
        <f t="shared" si="1469"/>
        <v/>
      </c>
      <c r="AA5833" s="13" t="str">
        <f t="shared" si="1469"/>
        <v/>
      </c>
      <c r="AB5833" s="13" t="str">
        <f t="shared" si="1469"/>
        <v/>
      </c>
      <c r="AC5833" s="13" t="str">
        <f t="shared" si="1469"/>
        <v/>
      </c>
      <c r="AD5833" s="13" t="str">
        <f t="shared" si="1469"/>
        <v/>
      </c>
    </row>
    <row r="5834" spans="7:30" x14ac:dyDescent="0.25">
      <c r="G5834" s="18" t="str">
        <f t="shared" si="1457"/>
        <v/>
      </c>
      <c r="H5834" s="22" t="str">
        <f t="shared" si="1458"/>
        <v/>
      </c>
      <c r="I5834" s="23" t="str">
        <f t="shared" si="1459"/>
        <v/>
      </c>
      <c r="J5834" s="22" t="str">
        <f t="shared" si="1460"/>
        <v/>
      </c>
      <c r="K5834" s="24" t="str">
        <f t="shared" si="1461"/>
        <v/>
      </c>
      <c r="L5834" s="42" t="str">
        <f t="shared" si="1467"/>
        <v/>
      </c>
      <c r="M5834" s="43" t="str">
        <f t="shared" si="1468"/>
        <v/>
      </c>
      <c r="N5834" s="26" t="str">
        <f t="shared" si="1462"/>
        <v/>
      </c>
      <c r="O5834" s="26" t="str">
        <f t="shared" si="1463"/>
        <v/>
      </c>
      <c r="P5834" s="28" t="str">
        <f>IF(E5834="","",INDEX(TableLookupWakeUpScore[],MATCH(E5834,TableLookupWakeUpScore[Wake Up],0),MATCH(P$1,TableLookupWakeUpScore[#Headers],0)))</f>
        <v/>
      </c>
      <c r="Q5834" s="30" t="str">
        <f t="shared" si="1464"/>
        <v/>
      </c>
      <c r="R5834" s="31" t="str">
        <f t="shared" si="1465"/>
        <v/>
      </c>
      <c r="S5834" s="34" t="str">
        <f>IF($C5834="","",INDEX(TableLookupSleepQuality[],MATCH($C5834,TableLookupSleepQuality[Sleep Quality Low],1),MATCH(S$1,TableLookupSleepQuality[#Headers],0)))</f>
        <v/>
      </c>
      <c r="T5834" s="35" t="str">
        <f>IF($C5834="","",INDEX(TableLookupSleepQuality[],MATCH($C5834,TableLookupSleepQuality[Sleep Quality Low],1),MATCH(T$1,TableLookupSleepQuality[#Headers],0)))</f>
        <v/>
      </c>
      <c r="X5834" s="36" t="str">
        <f t="shared" si="1466"/>
        <v/>
      </c>
      <c r="Y5834" s="40" t="str">
        <f t="shared" si="1469"/>
        <v/>
      </c>
      <c r="Z5834" s="13" t="str">
        <f t="shared" si="1469"/>
        <v/>
      </c>
      <c r="AA5834" s="13" t="str">
        <f t="shared" si="1469"/>
        <v/>
      </c>
      <c r="AB5834" s="13" t="str">
        <f t="shared" si="1469"/>
        <v/>
      </c>
      <c r="AC5834" s="13" t="str">
        <f t="shared" si="1469"/>
        <v/>
      </c>
      <c r="AD5834" s="13" t="str">
        <f t="shared" si="1469"/>
        <v/>
      </c>
    </row>
    <row r="5835" spans="7:30" x14ac:dyDescent="0.25">
      <c r="G5835" s="18" t="str">
        <f t="shared" si="1457"/>
        <v/>
      </c>
      <c r="H5835" s="22" t="str">
        <f t="shared" si="1458"/>
        <v/>
      </c>
      <c r="I5835" s="23" t="str">
        <f t="shared" si="1459"/>
        <v/>
      </c>
      <c r="J5835" s="22" t="str">
        <f t="shared" si="1460"/>
        <v/>
      </c>
      <c r="K5835" s="24" t="str">
        <f t="shared" si="1461"/>
        <v/>
      </c>
      <c r="L5835" s="42" t="str">
        <f t="shared" si="1467"/>
        <v/>
      </c>
      <c r="M5835" s="43" t="str">
        <f t="shared" si="1468"/>
        <v/>
      </c>
      <c r="N5835" s="26" t="str">
        <f t="shared" si="1462"/>
        <v/>
      </c>
      <c r="O5835" s="26" t="str">
        <f t="shared" si="1463"/>
        <v/>
      </c>
      <c r="P5835" s="28" t="str">
        <f>IF(E5835="","",INDEX(TableLookupWakeUpScore[],MATCH(E5835,TableLookupWakeUpScore[Wake Up],0),MATCH(P$1,TableLookupWakeUpScore[#Headers],0)))</f>
        <v/>
      </c>
      <c r="Q5835" s="30" t="str">
        <f t="shared" si="1464"/>
        <v/>
      </c>
      <c r="R5835" s="31" t="str">
        <f t="shared" si="1465"/>
        <v/>
      </c>
      <c r="S5835" s="34" t="str">
        <f>IF($C5835="","",INDEX(TableLookupSleepQuality[],MATCH($C5835,TableLookupSleepQuality[Sleep Quality Low],1),MATCH(S$1,TableLookupSleepQuality[#Headers],0)))</f>
        <v/>
      </c>
      <c r="T5835" s="35" t="str">
        <f>IF($C5835="","",INDEX(TableLookupSleepQuality[],MATCH($C5835,TableLookupSleepQuality[Sleep Quality Low],1),MATCH(T$1,TableLookupSleepQuality[#Headers],0)))</f>
        <v/>
      </c>
      <c r="X5835" s="36" t="str">
        <f t="shared" si="1466"/>
        <v/>
      </c>
      <c r="Y5835" s="40" t="str">
        <f t="shared" si="1469"/>
        <v/>
      </c>
      <c r="Z5835" s="13" t="str">
        <f t="shared" si="1469"/>
        <v/>
      </c>
      <c r="AA5835" s="13" t="str">
        <f t="shared" si="1469"/>
        <v/>
      </c>
      <c r="AB5835" s="13" t="str">
        <f t="shared" si="1469"/>
        <v/>
      </c>
      <c r="AC5835" s="13" t="str">
        <f t="shared" si="1469"/>
        <v/>
      </c>
      <c r="AD5835" s="13" t="str">
        <f t="shared" si="1469"/>
        <v/>
      </c>
    </row>
    <row r="5836" spans="7:30" x14ac:dyDescent="0.25">
      <c r="G5836" s="18" t="str">
        <f t="shared" si="1457"/>
        <v/>
      </c>
      <c r="H5836" s="22" t="str">
        <f t="shared" si="1458"/>
        <v/>
      </c>
      <c r="I5836" s="23" t="str">
        <f t="shared" si="1459"/>
        <v/>
      </c>
      <c r="J5836" s="22" t="str">
        <f t="shared" si="1460"/>
        <v/>
      </c>
      <c r="K5836" s="24" t="str">
        <f t="shared" si="1461"/>
        <v/>
      </c>
      <c r="L5836" s="42" t="str">
        <f t="shared" si="1467"/>
        <v/>
      </c>
      <c r="M5836" s="43" t="str">
        <f t="shared" si="1468"/>
        <v/>
      </c>
      <c r="N5836" s="26" t="str">
        <f t="shared" si="1462"/>
        <v/>
      </c>
      <c r="O5836" s="26" t="str">
        <f t="shared" si="1463"/>
        <v/>
      </c>
      <c r="P5836" s="28" t="str">
        <f>IF(E5836="","",INDEX(TableLookupWakeUpScore[],MATCH(E5836,TableLookupWakeUpScore[Wake Up],0),MATCH(P$1,TableLookupWakeUpScore[#Headers],0)))</f>
        <v/>
      </c>
      <c r="Q5836" s="30" t="str">
        <f t="shared" si="1464"/>
        <v/>
      </c>
      <c r="R5836" s="31" t="str">
        <f t="shared" si="1465"/>
        <v/>
      </c>
      <c r="S5836" s="34" t="str">
        <f>IF($C5836="","",INDEX(TableLookupSleepQuality[],MATCH($C5836,TableLookupSleepQuality[Sleep Quality Low],1),MATCH(S$1,TableLookupSleepQuality[#Headers],0)))</f>
        <v/>
      </c>
      <c r="T5836" s="35" t="str">
        <f>IF($C5836="","",INDEX(TableLookupSleepQuality[],MATCH($C5836,TableLookupSleepQuality[Sleep Quality Low],1),MATCH(T$1,TableLookupSleepQuality[#Headers],0)))</f>
        <v/>
      </c>
      <c r="X5836" s="36" t="str">
        <f t="shared" si="1466"/>
        <v/>
      </c>
      <c r="Y5836" s="40" t="str">
        <f t="shared" si="1469"/>
        <v/>
      </c>
      <c r="Z5836" s="13" t="str">
        <f t="shared" si="1469"/>
        <v/>
      </c>
      <c r="AA5836" s="13" t="str">
        <f t="shared" si="1469"/>
        <v/>
      </c>
      <c r="AB5836" s="13" t="str">
        <f t="shared" si="1469"/>
        <v/>
      </c>
      <c r="AC5836" s="13" t="str">
        <f t="shared" si="1469"/>
        <v/>
      </c>
      <c r="AD5836" s="13" t="str">
        <f t="shared" si="1469"/>
        <v/>
      </c>
    </row>
    <row r="5837" spans="7:30" x14ac:dyDescent="0.25">
      <c r="G5837" s="18" t="str">
        <f t="shared" si="1457"/>
        <v/>
      </c>
      <c r="H5837" s="22" t="str">
        <f t="shared" si="1458"/>
        <v/>
      </c>
      <c r="I5837" s="23" t="str">
        <f t="shared" si="1459"/>
        <v/>
      </c>
      <c r="J5837" s="22" t="str">
        <f t="shared" si="1460"/>
        <v/>
      </c>
      <c r="K5837" s="24" t="str">
        <f t="shared" si="1461"/>
        <v/>
      </c>
      <c r="L5837" s="42" t="str">
        <f t="shared" si="1467"/>
        <v/>
      </c>
      <c r="M5837" s="43" t="str">
        <f t="shared" si="1468"/>
        <v/>
      </c>
      <c r="N5837" s="26" t="str">
        <f t="shared" si="1462"/>
        <v/>
      </c>
      <c r="O5837" s="26" t="str">
        <f t="shared" si="1463"/>
        <v/>
      </c>
      <c r="P5837" s="28" t="str">
        <f>IF(E5837="","",INDEX(TableLookupWakeUpScore[],MATCH(E5837,TableLookupWakeUpScore[Wake Up],0),MATCH(P$1,TableLookupWakeUpScore[#Headers],0)))</f>
        <v/>
      </c>
      <c r="Q5837" s="30" t="str">
        <f t="shared" si="1464"/>
        <v/>
      </c>
      <c r="R5837" s="31" t="str">
        <f t="shared" si="1465"/>
        <v/>
      </c>
      <c r="S5837" s="34" t="str">
        <f>IF($C5837="","",INDEX(TableLookupSleepQuality[],MATCH($C5837,TableLookupSleepQuality[Sleep Quality Low],1),MATCH(S$1,TableLookupSleepQuality[#Headers],0)))</f>
        <v/>
      </c>
      <c r="T5837" s="35" t="str">
        <f>IF($C5837="","",INDEX(TableLookupSleepQuality[],MATCH($C5837,TableLookupSleepQuality[Sleep Quality Low],1),MATCH(T$1,TableLookupSleepQuality[#Headers],0)))</f>
        <v/>
      </c>
      <c r="X5837" s="36" t="str">
        <f t="shared" si="1466"/>
        <v/>
      </c>
      <c r="Y5837" s="40" t="str">
        <f t="shared" si="1469"/>
        <v/>
      </c>
      <c r="Z5837" s="13" t="str">
        <f t="shared" si="1469"/>
        <v/>
      </c>
      <c r="AA5837" s="13" t="str">
        <f t="shared" si="1469"/>
        <v/>
      </c>
      <c r="AB5837" s="13" t="str">
        <f t="shared" si="1469"/>
        <v/>
      </c>
      <c r="AC5837" s="13" t="str">
        <f t="shared" si="1469"/>
        <v/>
      </c>
      <c r="AD5837" s="13" t="str">
        <f t="shared" si="1469"/>
        <v/>
      </c>
    </row>
    <row r="5838" spans="7:30" x14ac:dyDescent="0.25">
      <c r="G5838" s="18" t="str">
        <f t="shared" si="1457"/>
        <v/>
      </c>
      <c r="H5838" s="22" t="str">
        <f t="shared" si="1458"/>
        <v/>
      </c>
      <c r="I5838" s="23" t="str">
        <f t="shared" si="1459"/>
        <v/>
      </c>
      <c r="J5838" s="22" t="str">
        <f t="shared" si="1460"/>
        <v/>
      </c>
      <c r="K5838" s="24" t="str">
        <f t="shared" si="1461"/>
        <v/>
      </c>
      <c r="L5838" s="42" t="str">
        <f t="shared" si="1467"/>
        <v/>
      </c>
      <c r="M5838" s="43" t="str">
        <f t="shared" si="1468"/>
        <v/>
      </c>
      <c r="N5838" s="26" t="str">
        <f t="shared" si="1462"/>
        <v/>
      </c>
      <c r="O5838" s="26" t="str">
        <f t="shared" si="1463"/>
        <v/>
      </c>
      <c r="P5838" s="28" t="str">
        <f>IF(E5838="","",INDEX(TableLookupWakeUpScore[],MATCH(E5838,TableLookupWakeUpScore[Wake Up],0),MATCH(P$1,TableLookupWakeUpScore[#Headers],0)))</f>
        <v/>
      </c>
      <c r="Q5838" s="30" t="str">
        <f t="shared" si="1464"/>
        <v/>
      </c>
      <c r="R5838" s="31" t="str">
        <f t="shared" si="1465"/>
        <v/>
      </c>
      <c r="S5838" s="34" t="str">
        <f>IF($C5838="","",INDEX(TableLookupSleepQuality[],MATCH($C5838,TableLookupSleepQuality[Sleep Quality Low],1),MATCH(S$1,TableLookupSleepQuality[#Headers],0)))</f>
        <v/>
      </c>
      <c r="T5838" s="35" t="str">
        <f>IF($C5838="","",INDEX(TableLookupSleepQuality[],MATCH($C5838,TableLookupSleepQuality[Sleep Quality Low],1),MATCH(T$1,TableLookupSleepQuality[#Headers],0)))</f>
        <v/>
      </c>
      <c r="X5838" s="36" t="str">
        <f t="shared" si="1466"/>
        <v/>
      </c>
      <c r="Y5838" s="40" t="str">
        <f t="shared" si="1469"/>
        <v/>
      </c>
      <c r="Z5838" s="13" t="str">
        <f t="shared" si="1469"/>
        <v/>
      </c>
      <c r="AA5838" s="13" t="str">
        <f t="shared" si="1469"/>
        <v/>
      </c>
      <c r="AB5838" s="13" t="str">
        <f t="shared" si="1469"/>
        <v/>
      </c>
      <c r="AC5838" s="13" t="str">
        <f t="shared" si="1469"/>
        <v/>
      </c>
      <c r="AD5838" s="13" t="str">
        <f t="shared" si="1469"/>
        <v/>
      </c>
    </row>
    <row r="5839" spans="7:30" x14ac:dyDescent="0.25">
      <c r="G5839" s="18" t="str">
        <f t="shared" si="1457"/>
        <v/>
      </c>
      <c r="H5839" s="22" t="str">
        <f t="shared" si="1458"/>
        <v/>
      </c>
      <c r="I5839" s="23" t="str">
        <f t="shared" si="1459"/>
        <v/>
      </c>
      <c r="J5839" s="22" t="str">
        <f t="shared" si="1460"/>
        <v/>
      </c>
      <c r="K5839" s="24" t="str">
        <f t="shared" si="1461"/>
        <v/>
      </c>
      <c r="L5839" s="42" t="str">
        <f t="shared" si="1467"/>
        <v/>
      </c>
      <c r="M5839" s="43" t="str">
        <f t="shared" si="1468"/>
        <v/>
      </c>
      <c r="N5839" s="26" t="str">
        <f t="shared" si="1462"/>
        <v/>
      </c>
      <c r="O5839" s="26" t="str">
        <f t="shared" si="1463"/>
        <v/>
      </c>
      <c r="P5839" s="28" t="str">
        <f>IF(E5839="","",INDEX(TableLookupWakeUpScore[],MATCH(E5839,TableLookupWakeUpScore[Wake Up],0),MATCH(P$1,TableLookupWakeUpScore[#Headers],0)))</f>
        <v/>
      </c>
      <c r="Q5839" s="30" t="str">
        <f t="shared" si="1464"/>
        <v/>
      </c>
      <c r="R5839" s="31" t="str">
        <f t="shared" si="1465"/>
        <v/>
      </c>
      <c r="S5839" s="34" t="str">
        <f>IF($C5839="","",INDEX(TableLookupSleepQuality[],MATCH($C5839,TableLookupSleepQuality[Sleep Quality Low],1),MATCH(S$1,TableLookupSleepQuality[#Headers],0)))</f>
        <v/>
      </c>
      <c r="T5839" s="35" t="str">
        <f>IF($C5839="","",INDEX(TableLookupSleepQuality[],MATCH($C5839,TableLookupSleepQuality[Sleep Quality Low],1),MATCH(T$1,TableLookupSleepQuality[#Headers],0)))</f>
        <v/>
      </c>
      <c r="X5839" s="36" t="str">
        <f t="shared" si="1466"/>
        <v/>
      </c>
      <c r="Y5839" s="40" t="str">
        <f t="shared" si="1469"/>
        <v/>
      </c>
      <c r="Z5839" s="13" t="str">
        <f t="shared" si="1469"/>
        <v/>
      </c>
      <c r="AA5839" s="13" t="str">
        <f t="shared" si="1469"/>
        <v/>
      </c>
      <c r="AB5839" s="13" t="str">
        <f t="shared" si="1469"/>
        <v/>
      </c>
      <c r="AC5839" s="13" t="str">
        <f t="shared" si="1469"/>
        <v/>
      </c>
      <c r="AD5839" s="13" t="str">
        <f t="shared" si="1469"/>
        <v/>
      </c>
    </row>
    <row r="5840" spans="7:30" x14ac:dyDescent="0.25">
      <c r="G5840" s="18" t="str">
        <f t="shared" si="1457"/>
        <v/>
      </c>
      <c r="H5840" s="22" t="str">
        <f t="shared" si="1458"/>
        <v/>
      </c>
      <c r="I5840" s="23" t="str">
        <f t="shared" si="1459"/>
        <v/>
      </c>
      <c r="J5840" s="22" t="str">
        <f t="shared" si="1460"/>
        <v/>
      </c>
      <c r="K5840" s="24" t="str">
        <f t="shared" si="1461"/>
        <v/>
      </c>
      <c r="L5840" s="42" t="str">
        <f t="shared" si="1467"/>
        <v/>
      </c>
      <c r="M5840" s="43" t="str">
        <f t="shared" si="1468"/>
        <v/>
      </c>
      <c r="N5840" s="26" t="str">
        <f t="shared" si="1462"/>
        <v/>
      </c>
      <c r="O5840" s="26" t="str">
        <f t="shared" si="1463"/>
        <v/>
      </c>
      <c r="P5840" s="28" t="str">
        <f>IF(E5840="","",INDEX(TableLookupWakeUpScore[],MATCH(E5840,TableLookupWakeUpScore[Wake Up],0),MATCH(P$1,TableLookupWakeUpScore[#Headers],0)))</f>
        <v/>
      </c>
      <c r="Q5840" s="30" t="str">
        <f t="shared" si="1464"/>
        <v/>
      </c>
      <c r="R5840" s="31" t="str">
        <f t="shared" si="1465"/>
        <v/>
      </c>
      <c r="S5840" s="34" t="str">
        <f>IF($C5840="","",INDEX(TableLookupSleepQuality[],MATCH($C5840,TableLookupSleepQuality[Sleep Quality Low],1),MATCH(S$1,TableLookupSleepQuality[#Headers],0)))</f>
        <v/>
      </c>
      <c r="T5840" s="35" t="str">
        <f>IF($C5840="","",INDEX(TableLookupSleepQuality[],MATCH($C5840,TableLookupSleepQuality[Sleep Quality Low],1),MATCH(T$1,TableLookupSleepQuality[#Headers],0)))</f>
        <v/>
      </c>
      <c r="X5840" s="36" t="str">
        <f t="shared" si="1466"/>
        <v/>
      </c>
      <c r="Y5840" s="40" t="str">
        <f t="shared" si="1469"/>
        <v/>
      </c>
      <c r="Z5840" s="13" t="str">
        <f t="shared" si="1469"/>
        <v/>
      </c>
      <c r="AA5840" s="13" t="str">
        <f t="shared" si="1469"/>
        <v/>
      </c>
      <c r="AB5840" s="13" t="str">
        <f t="shared" si="1469"/>
        <v/>
      </c>
      <c r="AC5840" s="13" t="str">
        <f t="shared" si="1469"/>
        <v/>
      </c>
      <c r="AD5840" s="13" t="str">
        <f t="shared" si="1469"/>
        <v/>
      </c>
    </row>
    <row r="5841" spans="7:30" x14ac:dyDescent="0.25">
      <c r="G5841" s="18" t="str">
        <f t="shared" si="1457"/>
        <v/>
      </c>
      <c r="H5841" s="22" t="str">
        <f t="shared" si="1458"/>
        <v/>
      </c>
      <c r="I5841" s="23" t="str">
        <f t="shared" si="1459"/>
        <v/>
      </c>
      <c r="J5841" s="22" t="str">
        <f t="shared" si="1460"/>
        <v/>
      </c>
      <c r="K5841" s="24" t="str">
        <f t="shared" si="1461"/>
        <v/>
      </c>
      <c r="L5841" s="42" t="str">
        <f t="shared" si="1467"/>
        <v/>
      </c>
      <c r="M5841" s="43" t="str">
        <f t="shared" si="1468"/>
        <v/>
      </c>
      <c r="N5841" s="26" t="str">
        <f t="shared" si="1462"/>
        <v/>
      </c>
      <c r="O5841" s="26" t="str">
        <f t="shared" si="1463"/>
        <v/>
      </c>
      <c r="P5841" s="28" t="str">
        <f>IF(E5841="","",INDEX(TableLookupWakeUpScore[],MATCH(E5841,TableLookupWakeUpScore[Wake Up],0),MATCH(P$1,TableLookupWakeUpScore[#Headers],0)))</f>
        <v/>
      </c>
      <c r="Q5841" s="30" t="str">
        <f t="shared" si="1464"/>
        <v/>
      </c>
      <c r="R5841" s="31" t="str">
        <f t="shared" si="1465"/>
        <v/>
      </c>
      <c r="S5841" s="34" t="str">
        <f>IF($C5841="","",INDEX(TableLookupSleepQuality[],MATCH($C5841,TableLookupSleepQuality[Sleep Quality Low],1),MATCH(S$1,TableLookupSleepQuality[#Headers],0)))</f>
        <v/>
      </c>
      <c r="T5841" s="35" t="str">
        <f>IF($C5841="","",INDEX(TableLookupSleepQuality[],MATCH($C5841,TableLookupSleepQuality[Sleep Quality Low],1),MATCH(T$1,TableLookupSleepQuality[#Headers],0)))</f>
        <v/>
      </c>
      <c r="X5841" s="36" t="str">
        <f t="shared" si="1466"/>
        <v/>
      </c>
      <c r="Y5841" s="40" t="str">
        <f t="shared" si="1469"/>
        <v/>
      </c>
      <c r="Z5841" s="13" t="str">
        <f t="shared" si="1469"/>
        <v/>
      </c>
      <c r="AA5841" s="13" t="str">
        <f t="shared" si="1469"/>
        <v/>
      </c>
      <c r="AB5841" s="13" t="str">
        <f t="shared" si="1469"/>
        <v/>
      </c>
      <c r="AC5841" s="13" t="str">
        <f t="shared" si="1469"/>
        <v/>
      </c>
      <c r="AD5841" s="13" t="str">
        <f t="shared" si="1469"/>
        <v/>
      </c>
    </row>
    <row r="5842" spans="7:30" x14ac:dyDescent="0.25">
      <c r="G5842" s="18" t="str">
        <f t="shared" si="1457"/>
        <v/>
      </c>
      <c r="H5842" s="22" t="str">
        <f t="shared" si="1458"/>
        <v/>
      </c>
      <c r="I5842" s="23" t="str">
        <f t="shared" si="1459"/>
        <v/>
      </c>
      <c r="J5842" s="22" t="str">
        <f t="shared" si="1460"/>
        <v/>
      </c>
      <c r="K5842" s="24" t="str">
        <f t="shared" si="1461"/>
        <v/>
      </c>
      <c r="L5842" s="42" t="str">
        <f t="shared" si="1467"/>
        <v/>
      </c>
      <c r="M5842" s="43" t="str">
        <f t="shared" si="1468"/>
        <v/>
      </c>
      <c r="N5842" s="26" t="str">
        <f t="shared" si="1462"/>
        <v/>
      </c>
      <c r="O5842" s="26" t="str">
        <f t="shared" si="1463"/>
        <v/>
      </c>
      <c r="P5842" s="28" t="str">
        <f>IF(E5842="","",INDEX(TableLookupWakeUpScore[],MATCH(E5842,TableLookupWakeUpScore[Wake Up],0),MATCH(P$1,TableLookupWakeUpScore[#Headers],0)))</f>
        <v/>
      </c>
      <c r="Q5842" s="30" t="str">
        <f t="shared" si="1464"/>
        <v/>
      </c>
      <c r="R5842" s="31" t="str">
        <f t="shared" si="1465"/>
        <v/>
      </c>
      <c r="S5842" s="34" t="str">
        <f>IF($C5842="","",INDEX(TableLookupSleepQuality[],MATCH($C5842,TableLookupSleepQuality[Sleep Quality Low],1),MATCH(S$1,TableLookupSleepQuality[#Headers],0)))</f>
        <v/>
      </c>
      <c r="T5842" s="35" t="str">
        <f>IF($C5842="","",INDEX(TableLookupSleepQuality[],MATCH($C5842,TableLookupSleepQuality[Sleep Quality Low],1),MATCH(T$1,TableLookupSleepQuality[#Headers],0)))</f>
        <v/>
      </c>
      <c r="X5842" s="36" t="str">
        <f t="shared" si="1466"/>
        <v/>
      </c>
      <c r="Y5842" s="40" t="str">
        <f t="shared" si="1469"/>
        <v/>
      </c>
      <c r="Z5842" s="13" t="str">
        <f t="shared" si="1469"/>
        <v/>
      </c>
      <c r="AA5842" s="13" t="str">
        <f t="shared" si="1469"/>
        <v/>
      </c>
      <c r="AB5842" s="13" t="str">
        <f t="shared" si="1469"/>
        <v/>
      </c>
      <c r="AC5842" s="13" t="str">
        <f t="shared" si="1469"/>
        <v/>
      </c>
      <c r="AD5842" s="13" t="str">
        <f t="shared" si="1469"/>
        <v/>
      </c>
    </row>
    <row r="5843" spans="7:30" x14ac:dyDescent="0.25">
      <c r="G5843" s="18" t="str">
        <f t="shared" si="1457"/>
        <v/>
      </c>
      <c r="H5843" s="22" t="str">
        <f t="shared" si="1458"/>
        <v/>
      </c>
      <c r="I5843" s="23" t="str">
        <f t="shared" si="1459"/>
        <v/>
      </c>
      <c r="J5843" s="22" t="str">
        <f t="shared" si="1460"/>
        <v/>
      </c>
      <c r="K5843" s="24" t="str">
        <f t="shared" si="1461"/>
        <v/>
      </c>
      <c r="L5843" s="42" t="str">
        <f t="shared" si="1467"/>
        <v/>
      </c>
      <c r="M5843" s="43" t="str">
        <f t="shared" si="1468"/>
        <v/>
      </c>
      <c r="N5843" s="26" t="str">
        <f t="shared" si="1462"/>
        <v/>
      </c>
      <c r="O5843" s="26" t="str">
        <f t="shared" si="1463"/>
        <v/>
      </c>
      <c r="P5843" s="28" t="str">
        <f>IF(E5843="","",INDEX(TableLookupWakeUpScore[],MATCH(E5843,TableLookupWakeUpScore[Wake Up],0),MATCH(P$1,TableLookupWakeUpScore[#Headers],0)))</f>
        <v/>
      </c>
      <c r="Q5843" s="30" t="str">
        <f t="shared" si="1464"/>
        <v/>
      </c>
      <c r="R5843" s="31" t="str">
        <f t="shared" si="1465"/>
        <v/>
      </c>
      <c r="S5843" s="34" t="str">
        <f>IF($C5843="","",INDEX(TableLookupSleepQuality[],MATCH($C5843,TableLookupSleepQuality[Sleep Quality Low],1),MATCH(S$1,TableLookupSleepQuality[#Headers],0)))</f>
        <v/>
      </c>
      <c r="T5843" s="35" t="str">
        <f>IF($C5843="","",INDEX(TableLookupSleepQuality[],MATCH($C5843,TableLookupSleepQuality[Sleep Quality Low],1),MATCH(T$1,TableLookupSleepQuality[#Headers],0)))</f>
        <v/>
      </c>
      <c r="X5843" s="36" t="str">
        <f t="shared" si="1466"/>
        <v/>
      </c>
      <c r="Y5843" s="40" t="str">
        <f t="shared" ref="Y5843:AD5858" si="1470">IF(OR($X5843="NO",$X5843=""),"",IF(COUNTIF($F5843,"*" &amp; Y$1 &amp; "*"),"YES","NO"))</f>
        <v/>
      </c>
      <c r="Z5843" s="13" t="str">
        <f t="shared" si="1470"/>
        <v/>
      </c>
      <c r="AA5843" s="13" t="str">
        <f t="shared" si="1470"/>
        <v/>
      </c>
      <c r="AB5843" s="13" t="str">
        <f t="shared" si="1470"/>
        <v/>
      </c>
      <c r="AC5843" s="13" t="str">
        <f t="shared" si="1470"/>
        <v/>
      </c>
      <c r="AD5843" s="13" t="str">
        <f t="shared" si="1470"/>
        <v/>
      </c>
    </row>
    <row r="5844" spans="7:30" x14ac:dyDescent="0.25">
      <c r="G5844" s="18" t="str">
        <f t="shared" si="1457"/>
        <v/>
      </c>
      <c r="H5844" s="22" t="str">
        <f t="shared" si="1458"/>
        <v/>
      </c>
      <c r="I5844" s="23" t="str">
        <f t="shared" si="1459"/>
        <v/>
      </c>
      <c r="J5844" s="22" t="str">
        <f t="shared" si="1460"/>
        <v/>
      </c>
      <c r="K5844" s="24" t="str">
        <f t="shared" si="1461"/>
        <v/>
      </c>
      <c r="L5844" s="42" t="str">
        <f t="shared" si="1467"/>
        <v/>
      </c>
      <c r="M5844" s="43" t="str">
        <f t="shared" si="1468"/>
        <v/>
      </c>
      <c r="N5844" s="26" t="str">
        <f t="shared" si="1462"/>
        <v/>
      </c>
      <c r="O5844" s="26" t="str">
        <f t="shared" si="1463"/>
        <v/>
      </c>
      <c r="P5844" s="28" t="str">
        <f>IF(E5844="","",INDEX(TableLookupWakeUpScore[],MATCH(E5844,TableLookupWakeUpScore[Wake Up],0),MATCH(P$1,TableLookupWakeUpScore[#Headers],0)))</f>
        <v/>
      </c>
      <c r="Q5844" s="30" t="str">
        <f t="shared" si="1464"/>
        <v/>
      </c>
      <c r="R5844" s="31" t="str">
        <f t="shared" si="1465"/>
        <v/>
      </c>
      <c r="S5844" s="34" t="str">
        <f>IF($C5844="","",INDEX(TableLookupSleepQuality[],MATCH($C5844,TableLookupSleepQuality[Sleep Quality Low],1),MATCH(S$1,TableLookupSleepQuality[#Headers],0)))</f>
        <v/>
      </c>
      <c r="T5844" s="35" t="str">
        <f>IF($C5844="","",INDEX(TableLookupSleepQuality[],MATCH($C5844,TableLookupSleepQuality[Sleep Quality Low],1),MATCH(T$1,TableLookupSleepQuality[#Headers],0)))</f>
        <v/>
      </c>
      <c r="X5844" s="36" t="str">
        <f t="shared" si="1466"/>
        <v/>
      </c>
      <c r="Y5844" s="40" t="str">
        <f t="shared" si="1470"/>
        <v/>
      </c>
      <c r="Z5844" s="13" t="str">
        <f t="shared" si="1470"/>
        <v/>
      </c>
      <c r="AA5844" s="13" t="str">
        <f t="shared" si="1470"/>
        <v/>
      </c>
      <c r="AB5844" s="13" t="str">
        <f t="shared" si="1470"/>
        <v/>
      </c>
      <c r="AC5844" s="13" t="str">
        <f t="shared" si="1470"/>
        <v/>
      </c>
      <c r="AD5844" s="13" t="str">
        <f t="shared" si="1470"/>
        <v/>
      </c>
    </row>
    <row r="5845" spans="7:30" x14ac:dyDescent="0.25">
      <c r="G5845" s="18" t="str">
        <f t="shared" si="1457"/>
        <v/>
      </c>
      <c r="H5845" s="22" t="str">
        <f t="shared" si="1458"/>
        <v/>
      </c>
      <c r="I5845" s="23" t="str">
        <f t="shared" si="1459"/>
        <v/>
      </c>
      <c r="J5845" s="22" t="str">
        <f t="shared" si="1460"/>
        <v/>
      </c>
      <c r="K5845" s="24" t="str">
        <f t="shared" si="1461"/>
        <v/>
      </c>
      <c r="L5845" s="42" t="str">
        <f t="shared" si="1467"/>
        <v/>
      </c>
      <c r="M5845" s="43" t="str">
        <f t="shared" si="1468"/>
        <v/>
      </c>
      <c r="N5845" s="26" t="str">
        <f t="shared" si="1462"/>
        <v/>
      </c>
      <c r="O5845" s="26" t="str">
        <f t="shared" si="1463"/>
        <v/>
      </c>
      <c r="P5845" s="28" t="str">
        <f>IF(E5845="","",INDEX(TableLookupWakeUpScore[],MATCH(E5845,TableLookupWakeUpScore[Wake Up],0),MATCH(P$1,TableLookupWakeUpScore[#Headers],0)))</f>
        <v/>
      </c>
      <c r="Q5845" s="30" t="str">
        <f t="shared" si="1464"/>
        <v/>
      </c>
      <c r="R5845" s="31" t="str">
        <f t="shared" si="1465"/>
        <v/>
      </c>
      <c r="S5845" s="34" t="str">
        <f>IF($C5845="","",INDEX(TableLookupSleepQuality[],MATCH($C5845,TableLookupSleepQuality[Sleep Quality Low],1),MATCH(S$1,TableLookupSleepQuality[#Headers],0)))</f>
        <v/>
      </c>
      <c r="T5845" s="35" t="str">
        <f>IF($C5845="","",INDEX(TableLookupSleepQuality[],MATCH($C5845,TableLookupSleepQuality[Sleep Quality Low],1),MATCH(T$1,TableLookupSleepQuality[#Headers],0)))</f>
        <v/>
      </c>
      <c r="X5845" s="36" t="str">
        <f t="shared" si="1466"/>
        <v/>
      </c>
      <c r="Y5845" s="40" t="str">
        <f t="shared" si="1470"/>
        <v/>
      </c>
      <c r="Z5845" s="13" t="str">
        <f t="shared" si="1470"/>
        <v/>
      </c>
      <c r="AA5845" s="13" t="str">
        <f t="shared" si="1470"/>
        <v/>
      </c>
      <c r="AB5845" s="13" t="str">
        <f t="shared" si="1470"/>
        <v/>
      </c>
      <c r="AC5845" s="13" t="str">
        <f t="shared" si="1470"/>
        <v/>
      </c>
      <c r="AD5845" s="13" t="str">
        <f t="shared" si="1470"/>
        <v/>
      </c>
    </row>
    <row r="5846" spans="7:30" x14ac:dyDescent="0.25">
      <c r="G5846" s="18" t="str">
        <f t="shared" si="1457"/>
        <v/>
      </c>
      <c r="H5846" s="22" t="str">
        <f t="shared" si="1458"/>
        <v/>
      </c>
      <c r="I5846" s="23" t="str">
        <f t="shared" si="1459"/>
        <v/>
      </c>
      <c r="J5846" s="22" t="str">
        <f t="shared" si="1460"/>
        <v/>
      </c>
      <c r="K5846" s="24" t="str">
        <f t="shared" si="1461"/>
        <v/>
      </c>
      <c r="L5846" s="42" t="str">
        <f t="shared" si="1467"/>
        <v/>
      </c>
      <c r="M5846" s="43" t="str">
        <f t="shared" si="1468"/>
        <v/>
      </c>
      <c r="N5846" s="26" t="str">
        <f t="shared" si="1462"/>
        <v/>
      </c>
      <c r="O5846" s="26" t="str">
        <f t="shared" si="1463"/>
        <v/>
      </c>
      <c r="P5846" s="28" t="str">
        <f>IF(E5846="","",INDEX(TableLookupWakeUpScore[],MATCH(E5846,TableLookupWakeUpScore[Wake Up],0),MATCH(P$1,TableLookupWakeUpScore[#Headers],0)))</f>
        <v/>
      </c>
      <c r="Q5846" s="30" t="str">
        <f t="shared" si="1464"/>
        <v/>
      </c>
      <c r="R5846" s="31" t="str">
        <f t="shared" si="1465"/>
        <v/>
      </c>
      <c r="S5846" s="34" t="str">
        <f>IF($C5846="","",INDEX(TableLookupSleepQuality[],MATCH($C5846,TableLookupSleepQuality[Sleep Quality Low],1),MATCH(S$1,TableLookupSleepQuality[#Headers],0)))</f>
        <v/>
      </c>
      <c r="T5846" s="35" t="str">
        <f>IF($C5846="","",INDEX(TableLookupSleepQuality[],MATCH($C5846,TableLookupSleepQuality[Sleep Quality Low],1),MATCH(T$1,TableLookupSleepQuality[#Headers],0)))</f>
        <v/>
      </c>
      <c r="X5846" s="36" t="str">
        <f t="shared" si="1466"/>
        <v/>
      </c>
      <c r="Y5846" s="40" t="str">
        <f t="shared" si="1470"/>
        <v/>
      </c>
      <c r="Z5846" s="13" t="str">
        <f t="shared" si="1470"/>
        <v/>
      </c>
      <c r="AA5846" s="13" t="str">
        <f t="shared" si="1470"/>
        <v/>
      </c>
      <c r="AB5846" s="13" t="str">
        <f t="shared" si="1470"/>
        <v/>
      </c>
      <c r="AC5846" s="13" t="str">
        <f t="shared" si="1470"/>
        <v/>
      </c>
      <c r="AD5846" s="13" t="str">
        <f t="shared" si="1470"/>
        <v/>
      </c>
    </row>
    <row r="5847" spans="7:30" x14ac:dyDescent="0.25">
      <c r="G5847" s="18" t="str">
        <f t="shared" si="1457"/>
        <v/>
      </c>
      <c r="H5847" s="22" t="str">
        <f t="shared" si="1458"/>
        <v/>
      </c>
      <c r="I5847" s="23" t="str">
        <f t="shared" si="1459"/>
        <v/>
      </c>
      <c r="J5847" s="22" t="str">
        <f t="shared" si="1460"/>
        <v/>
      </c>
      <c r="K5847" s="24" t="str">
        <f t="shared" si="1461"/>
        <v/>
      </c>
      <c r="L5847" s="42" t="str">
        <f t="shared" si="1467"/>
        <v/>
      </c>
      <c r="M5847" s="43" t="str">
        <f t="shared" si="1468"/>
        <v/>
      </c>
      <c r="N5847" s="26" t="str">
        <f t="shared" si="1462"/>
        <v/>
      </c>
      <c r="O5847" s="26" t="str">
        <f t="shared" si="1463"/>
        <v/>
      </c>
      <c r="P5847" s="28" t="str">
        <f>IF(E5847="","",INDEX(TableLookupWakeUpScore[],MATCH(E5847,TableLookupWakeUpScore[Wake Up],0),MATCH(P$1,TableLookupWakeUpScore[#Headers],0)))</f>
        <v/>
      </c>
      <c r="Q5847" s="30" t="str">
        <f t="shared" si="1464"/>
        <v/>
      </c>
      <c r="R5847" s="31" t="str">
        <f t="shared" si="1465"/>
        <v/>
      </c>
      <c r="S5847" s="34" t="str">
        <f>IF($C5847="","",INDEX(TableLookupSleepQuality[],MATCH($C5847,TableLookupSleepQuality[Sleep Quality Low],1),MATCH(S$1,TableLookupSleepQuality[#Headers],0)))</f>
        <v/>
      </c>
      <c r="T5847" s="35" t="str">
        <f>IF($C5847="","",INDEX(TableLookupSleepQuality[],MATCH($C5847,TableLookupSleepQuality[Sleep Quality Low],1),MATCH(T$1,TableLookupSleepQuality[#Headers],0)))</f>
        <v/>
      </c>
      <c r="X5847" s="36" t="str">
        <f t="shared" si="1466"/>
        <v/>
      </c>
      <c r="Y5847" s="40" t="str">
        <f t="shared" si="1470"/>
        <v/>
      </c>
      <c r="Z5847" s="13" t="str">
        <f t="shared" si="1470"/>
        <v/>
      </c>
      <c r="AA5847" s="13" t="str">
        <f t="shared" si="1470"/>
        <v/>
      </c>
      <c r="AB5847" s="13" t="str">
        <f t="shared" si="1470"/>
        <v/>
      </c>
      <c r="AC5847" s="13" t="str">
        <f t="shared" si="1470"/>
        <v/>
      </c>
      <c r="AD5847" s="13" t="str">
        <f t="shared" si="1470"/>
        <v/>
      </c>
    </row>
    <row r="5848" spans="7:30" x14ac:dyDescent="0.25">
      <c r="G5848" s="18" t="str">
        <f t="shared" si="1457"/>
        <v/>
      </c>
      <c r="H5848" s="22" t="str">
        <f t="shared" si="1458"/>
        <v/>
      </c>
      <c r="I5848" s="23" t="str">
        <f t="shared" si="1459"/>
        <v/>
      </c>
      <c r="J5848" s="22" t="str">
        <f t="shared" si="1460"/>
        <v/>
      </c>
      <c r="K5848" s="24" t="str">
        <f t="shared" si="1461"/>
        <v/>
      </c>
      <c r="L5848" s="42" t="str">
        <f t="shared" si="1467"/>
        <v/>
      </c>
      <c r="M5848" s="43" t="str">
        <f t="shared" si="1468"/>
        <v/>
      </c>
      <c r="N5848" s="26" t="str">
        <f t="shared" si="1462"/>
        <v/>
      </c>
      <c r="O5848" s="26" t="str">
        <f t="shared" si="1463"/>
        <v/>
      </c>
      <c r="P5848" s="28" t="str">
        <f>IF(E5848="","",INDEX(TableLookupWakeUpScore[],MATCH(E5848,TableLookupWakeUpScore[Wake Up],0),MATCH(P$1,TableLookupWakeUpScore[#Headers],0)))</f>
        <v/>
      </c>
      <c r="Q5848" s="30" t="str">
        <f t="shared" si="1464"/>
        <v/>
      </c>
      <c r="R5848" s="31" t="str">
        <f t="shared" si="1465"/>
        <v/>
      </c>
      <c r="S5848" s="34" t="str">
        <f>IF($C5848="","",INDEX(TableLookupSleepQuality[],MATCH($C5848,TableLookupSleepQuality[Sleep Quality Low],1),MATCH(S$1,TableLookupSleepQuality[#Headers],0)))</f>
        <v/>
      </c>
      <c r="T5848" s="35" t="str">
        <f>IF($C5848="","",INDEX(TableLookupSleepQuality[],MATCH($C5848,TableLookupSleepQuality[Sleep Quality Low],1),MATCH(T$1,TableLookupSleepQuality[#Headers],0)))</f>
        <v/>
      </c>
      <c r="X5848" s="36" t="str">
        <f t="shared" si="1466"/>
        <v/>
      </c>
      <c r="Y5848" s="40" t="str">
        <f t="shared" si="1470"/>
        <v/>
      </c>
      <c r="Z5848" s="13" t="str">
        <f t="shared" si="1470"/>
        <v/>
      </c>
      <c r="AA5848" s="13" t="str">
        <f t="shared" si="1470"/>
        <v/>
      </c>
      <c r="AB5848" s="13" t="str">
        <f t="shared" si="1470"/>
        <v/>
      </c>
      <c r="AC5848" s="13" t="str">
        <f t="shared" si="1470"/>
        <v/>
      </c>
      <c r="AD5848" s="13" t="str">
        <f t="shared" si="1470"/>
        <v/>
      </c>
    </row>
    <row r="5849" spans="7:30" x14ac:dyDescent="0.25">
      <c r="G5849" s="18" t="str">
        <f t="shared" si="1457"/>
        <v/>
      </c>
      <c r="H5849" s="22" t="str">
        <f t="shared" si="1458"/>
        <v/>
      </c>
      <c r="I5849" s="23" t="str">
        <f t="shared" si="1459"/>
        <v/>
      </c>
      <c r="J5849" s="22" t="str">
        <f t="shared" si="1460"/>
        <v/>
      </c>
      <c r="K5849" s="24" t="str">
        <f t="shared" si="1461"/>
        <v/>
      </c>
      <c r="L5849" s="42" t="str">
        <f t="shared" si="1467"/>
        <v/>
      </c>
      <c r="M5849" s="43" t="str">
        <f t="shared" si="1468"/>
        <v/>
      </c>
      <c r="N5849" s="26" t="str">
        <f t="shared" si="1462"/>
        <v/>
      </c>
      <c r="O5849" s="26" t="str">
        <f t="shared" si="1463"/>
        <v/>
      </c>
      <c r="P5849" s="28" t="str">
        <f>IF(E5849="","",INDEX(TableLookupWakeUpScore[],MATCH(E5849,TableLookupWakeUpScore[Wake Up],0),MATCH(P$1,TableLookupWakeUpScore[#Headers],0)))</f>
        <v/>
      </c>
      <c r="Q5849" s="30" t="str">
        <f t="shared" si="1464"/>
        <v/>
      </c>
      <c r="R5849" s="31" t="str">
        <f t="shared" si="1465"/>
        <v/>
      </c>
      <c r="S5849" s="34" t="str">
        <f>IF($C5849="","",INDEX(TableLookupSleepQuality[],MATCH($C5849,TableLookupSleepQuality[Sleep Quality Low],1),MATCH(S$1,TableLookupSleepQuality[#Headers],0)))</f>
        <v/>
      </c>
      <c r="T5849" s="35" t="str">
        <f>IF($C5849="","",INDEX(TableLookupSleepQuality[],MATCH($C5849,TableLookupSleepQuality[Sleep Quality Low],1),MATCH(T$1,TableLookupSleepQuality[#Headers],0)))</f>
        <v/>
      </c>
      <c r="X5849" s="36" t="str">
        <f t="shared" si="1466"/>
        <v/>
      </c>
      <c r="Y5849" s="40" t="str">
        <f t="shared" si="1470"/>
        <v/>
      </c>
      <c r="Z5849" s="13" t="str">
        <f t="shared" si="1470"/>
        <v/>
      </c>
      <c r="AA5849" s="13" t="str">
        <f t="shared" si="1470"/>
        <v/>
      </c>
      <c r="AB5849" s="13" t="str">
        <f t="shared" si="1470"/>
        <v/>
      </c>
      <c r="AC5849" s="13" t="str">
        <f t="shared" si="1470"/>
        <v/>
      </c>
      <c r="AD5849" s="13" t="str">
        <f t="shared" si="1470"/>
        <v/>
      </c>
    </row>
    <row r="5850" spans="7:30" x14ac:dyDescent="0.25">
      <c r="G5850" s="18" t="str">
        <f t="shared" si="1457"/>
        <v/>
      </c>
      <c r="H5850" s="22" t="str">
        <f t="shared" si="1458"/>
        <v/>
      </c>
      <c r="I5850" s="23" t="str">
        <f t="shared" si="1459"/>
        <v/>
      </c>
      <c r="J5850" s="22" t="str">
        <f t="shared" si="1460"/>
        <v/>
      </c>
      <c r="K5850" s="24" t="str">
        <f t="shared" si="1461"/>
        <v/>
      </c>
      <c r="L5850" s="42" t="str">
        <f t="shared" si="1467"/>
        <v/>
      </c>
      <c r="M5850" s="43" t="str">
        <f t="shared" si="1468"/>
        <v/>
      </c>
      <c r="N5850" s="26" t="str">
        <f t="shared" si="1462"/>
        <v/>
      </c>
      <c r="O5850" s="26" t="str">
        <f t="shared" si="1463"/>
        <v/>
      </c>
      <c r="P5850" s="28" t="str">
        <f>IF(E5850="","",INDEX(TableLookupWakeUpScore[],MATCH(E5850,TableLookupWakeUpScore[Wake Up],0),MATCH(P$1,TableLookupWakeUpScore[#Headers],0)))</f>
        <v/>
      </c>
      <c r="Q5850" s="30" t="str">
        <f t="shared" si="1464"/>
        <v/>
      </c>
      <c r="R5850" s="31" t="str">
        <f t="shared" si="1465"/>
        <v/>
      </c>
      <c r="S5850" s="34" t="str">
        <f>IF($C5850="","",INDEX(TableLookupSleepQuality[],MATCH($C5850,TableLookupSleepQuality[Sleep Quality Low],1),MATCH(S$1,TableLookupSleepQuality[#Headers],0)))</f>
        <v/>
      </c>
      <c r="T5850" s="35" t="str">
        <f>IF($C5850="","",INDEX(TableLookupSleepQuality[],MATCH($C5850,TableLookupSleepQuality[Sleep Quality Low],1),MATCH(T$1,TableLookupSleepQuality[#Headers],0)))</f>
        <v/>
      </c>
      <c r="X5850" s="36" t="str">
        <f t="shared" si="1466"/>
        <v/>
      </c>
      <c r="Y5850" s="40" t="str">
        <f t="shared" si="1470"/>
        <v/>
      </c>
      <c r="Z5850" s="13" t="str">
        <f t="shared" si="1470"/>
        <v/>
      </c>
      <c r="AA5850" s="13" t="str">
        <f t="shared" si="1470"/>
        <v/>
      </c>
      <c r="AB5850" s="13" t="str">
        <f t="shared" si="1470"/>
        <v/>
      </c>
      <c r="AC5850" s="13" t="str">
        <f t="shared" si="1470"/>
        <v/>
      </c>
      <c r="AD5850" s="13" t="str">
        <f t="shared" si="1470"/>
        <v/>
      </c>
    </row>
    <row r="5851" spans="7:30" x14ac:dyDescent="0.25">
      <c r="G5851" s="18" t="str">
        <f t="shared" si="1457"/>
        <v/>
      </c>
      <c r="H5851" s="22" t="str">
        <f t="shared" si="1458"/>
        <v/>
      </c>
      <c r="I5851" s="23" t="str">
        <f t="shared" si="1459"/>
        <v/>
      </c>
      <c r="J5851" s="22" t="str">
        <f t="shared" si="1460"/>
        <v/>
      </c>
      <c r="K5851" s="24" t="str">
        <f t="shared" si="1461"/>
        <v/>
      </c>
      <c r="L5851" s="42" t="str">
        <f t="shared" si="1467"/>
        <v/>
      </c>
      <c r="M5851" s="43" t="str">
        <f t="shared" si="1468"/>
        <v/>
      </c>
      <c r="N5851" s="26" t="str">
        <f t="shared" si="1462"/>
        <v/>
      </c>
      <c r="O5851" s="26" t="str">
        <f t="shared" si="1463"/>
        <v/>
      </c>
      <c r="P5851" s="28" t="str">
        <f>IF(E5851="","",INDEX(TableLookupWakeUpScore[],MATCH(E5851,TableLookupWakeUpScore[Wake Up],0),MATCH(P$1,TableLookupWakeUpScore[#Headers],0)))</f>
        <v/>
      </c>
      <c r="Q5851" s="30" t="str">
        <f t="shared" si="1464"/>
        <v/>
      </c>
      <c r="R5851" s="31" t="str">
        <f t="shared" si="1465"/>
        <v/>
      </c>
      <c r="S5851" s="34" t="str">
        <f>IF($C5851="","",INDEX(TableLookupSleepQuality[],MATCH($C5851,TableLookupSleepQuality[Sleep Quality Low],1),MATCH(S$1,TableLookupSleepQuality[#Headers],0)))</f>
        <v/>
      </c>
      <c r="T5851" s="35" t="str">
        <f>IF($C5851="","",INDEX(TableLookupSleepQuality[],MATCH($C5851,TableLookupSleepQuality[Sleep Quality Low],1),MATCH(T$1,TableLookupSleepQuality[#Headers],0)))</f>
        <v/>
      </c>
      <c r="X5851" s="36" t="str">
        <f t="shared" si="1466"/>
        <v/>
      </c>
      <c r="Y5851" s="40" t="str">
        <f t="shared" si="1470"/>
        <v/>
      </c>
      <c r="Z5851" s="13" t="str">
        <f t="shared" si="1470"/>
        <v/>
      </c>
      <c r="AA5851" s="13" t="str">
        <f t="shared" si="1470"/>
        <v/>
      </c>
      <c r="AB5851" s="13" t="str">
        <f t="shared" si="1470"/>
        <v/>
      </c>
      <c r="AC5851" s="13" t="str">
        <f t="shared" si="1470"/>
        <v/>
      </c>
      <c r="AD5851" s="13" t="str">
        <f t="shared" si="1470"/>
        <v/>
      </c>
    </row>
    <row r="5852" spans="7:30" x14ac:dyDescent="0.25">
      <c r="G5852" s="18" t="str">
        <f t="shared" si="1457"/>
        <v/>
      </c>
      <c r="H5852" s="22" t="str">
        <f t="shared" si="1458"/>
        <v/>
      </c>
      <c r="I5852" s="23" t="str">
        <f t="shared" si="1459"/>
        <v/>
      </c>
      <c r="J5852" s="22" t="str">
        <f t="shared" si="1460"/>
        <v/>
      </c>
      <c r="K5852" s="24" t="str">
        <f t="shared" si="1461"/>
        <v/>
      </c>
      <c r="L5852" s="42" t="str">
        <f t="shared" si="1467"/>
        <v/>
      </c>
      <c r="M5852" s="43" t="str">
        <f t="shared" si="1468"/>
        <v/>
      </c>
      <c r="N5852" s="26" t="str">
        <f t="shared" si="1462"/>
        <v/>
      </c>
      <c r="O5852" s="26" t="str">
        <f t="shared" si="1463"/>
        <v/>
      </c>
      <c r="P5852" s="28" t="str">
        <f>IF(E5852="","",INDEX(TableLookupWakeUpScore[],MATCH(E5852,TableLookupWakeUpScore[Wake Up],0),MATCH(P$1,TableLookupWakeUpScore[#Headers],0)))</f>
        <v/>
      </c>
      <c r="Q5852" s="30" t="str">
        <f t="shared" si="1464"/>
        <v/>
      </c>
      <c r="R5852" s="31" t="str">
        <f t="shared" si="1465"/>
        <v/>
      </c>
      <c r="S5852" s="34" t="str">
        <f>IF($C5852="","",INDEX(TableLookupSleepQuality[],MATCH($C5852,TableLookupSleepQuality[Sleep Quality Low],1),MATCH(S$1,TableLookupSleepQuality[#Headers],0)))</f>
        <v/>
      </c>
      <c r="T5852" s="35" t="str">
        <f>IF($C5852="","",INDEX(TableLookupSleepQuality[],MATCH($C5852,TableLookupSleepQuality[Sleep Quality Low],1),MATCH(T$1,TableLookupSleepQuality[#Headers],0)))</f>
        <v/>
      </c>
      <c r="X5852" s="36" t="str">
        <f t="shared" si="1466"/>
        <v/>
      </c>
      <c r="Y5852" s="40" t="str">
        <f t="shared" si="1470"/>
        <v/>
      </c>
      <c r="Z5852" s="13" t="str">
        <f t="shared" si="1470"/>
        <v/>
      </c>
      <c r="AA5852" s="13" t="str">
        <f t="shared" si="1470"/>
        <v/>
      </c>
      <c r="AB5852" s="13" t="str">
        <f t="shared" si="1470"/>
        <v/>
      </c>
      <c r="AC5852" s="13" t="str">
        <f t="shared" si="1470"/>
        <v/>
      </c>
      <c r="AD5852" s="13" t="str">
        <f t="shared" si="1470"/>
        <v/>
      </c>
    </row>
    <row r="5853" spans="7:30" x14ac:dyDescent="0.25">
      <c r="G5853" s="18" t="str">
        <f t="shared" si="1457"/>
        <v/>
      </c>
      <c r="H5853" s="22" t="str">
        <f t="shared" si="1458"/>
        <v/>
      </c>
      <c r="I5853" s="23" t="str">
        <f t="shared" si="1459"/>
        <v/>
      </c>
      <c r="J5853" s="22" t="str">
        <f t="shared" si="1460"/>
        <v/>
      </c>
      <c r="K5853" s="24" t="str">
        <f t="shared" si="1461"/>
        <v/>
      </c>
      <c r="L5853" s="42" t="str">
        <f t="shared" si="1467"/>
        <v/>
      </c>
      <c r="M5853" s="43" t="str">
        <f t="shared" si="1468"/>
        <v/>
      </c>
      <c r="N5853" s="26" t="str">
        <f t="shared" si="1462"/>
        <v/>
      </c>
      <c r="O5853" s="26" t="str">
        <f t="shared" si="1463"/>
        <v/>
      </c>
      <c r="P5853" s="28" t="str">
        <f>IF(E5853="","",INDEX(TableLookupWakeUpScore[],MATCH(E5853,TableLookupWakeUpScore[Wake Up],0),MATCH(P$1,TableLookupWakeUpScore[#Headers],0)))</f>
        <v/>
      </c>
      <c r="Q5853" s="30" t="str">
        <f t="shared" si="1464"/>
        <v/>
      </c>
      <c r="R5853" s="31" t="str">
        <f t="shared" si="1465"/>
        <v/>
      </c>
      <c r="S5853" s="34" t="str">
        <f>IF($C5853="","",INDEX(TableLookupSleepQuality[],MATCH($C5853,TableLookupSleepQuality[Sleep Quality Low],1),MATCH(S$1,TableLookupSleepQuality[#Headers],0)))</f>
        <v/>
      </c>
      <c r="T5853" s="35" t="str">
        <f>IF($C5853="","",INDEX(TableLookupSleepQuality[],MATCH($C5853,TableLookupSleepQuality[Sleep Quality Low],1),MATCH(T$1,TableLookupSleepQuality[#Headers],0)))</f>
        <v/>
      </c>
      <c r="X5853" s="36" t="str">
        <f t="shared" si="1466"/>
        <v/>
      </c>
      <c r="Y5853" s="40" t="str">
        <f t="shared" si="1470"/>
        <v/>
      </c>
      <c r="Z5853" s="13" t="str">
        <f t="shared" si="1470"/>
        <v/>
      </c>
      <c r="AA5853" s="13" t="str">
        <f t="shared" si="1470"/>
        <v/>
      </c>
      <c r="AB5853" s="13" t="str">
        <f t="shared" si="1470"/>
        <v/>
      </c>
      <c r="AC5853" s="13" t="str">
        <f t="shared" si="1470"/>
        <v/>
      </c>
      <c r="AD5853" s="13" t="str">
        <f t="shared" si="1470"/>
        <v/>
      </c>
    </row>
    <row r="5854" spans="7:30" x14ac:dyDescent="0.25">
      <c r="G5854" s="18" t="str">
        <f t="shared" si="1457"/>
        <v/>
      </c>
      <c r="H5854" s="22" t="str">
        <f t="shared" si="1458"/>
        <v/>
      </c>
      <c r="I5854" s="23" t="str">
        <f t="shared" si="1459"/>
        <v/>
      </c>
      <c r="J5854" s="22" t="str">
        <f t="shared" si="1460"/>
        <v/>
      </c>
      <c r="K5854" s="24" t="str">
        <f t="shared" si="1461"/>
        <v/>
      </c>
      <c r="L5854" s="42" t="str">
        <f t="shared" si="1467"/>
        <v/>
      </c>
      <c r="M5854" s="43" t="str">
        <f t="shared" si="1468"/>
        <v/>
      </c>
      <c r="N5854" s="26" t="str">
        <f t="shared" si="1462"/>
        <v/>
      </c>
      <c r="O5854" s="26" t="str">
        <f t="shared" si="1463"/>
        <v/>
      </c>
      <c r="P5854" s="28" t="str">
        <f>IF(E5854="","",INDEX(TableLookupWakeUpScore[],MATCH(E5854,TableLookupWakeUpScore[Wake Up],0),MATCH(P$1,TableLookupWakeUpScore[#Headers],0)))</f>
        <v/>
      </c>
      <c r="Q5854" s="30" t="str">
        <f t="shared" si="1464"/>
        <v/>
      </c>
      <c r="R5854" s="31" t="str">
        <f t="shared" si="1465"/>
        <v/>
      </c>
      <c r="S5854" s="34" t="str">
        <f>IF($C5854="","",INDEX(TableLookupSleepQuality[],MATCH($C5854,TableLookupSleepQuality[Sleep Quality Low],1),MATCH(S$1,TableLookupSleepQuality[#Headers],0)))</f>
        <v/>
      </c>
      <c r="T5854" s="35" t="str">
        <f>IF($C5854="","",INDEX(TableLookupSleepQuality[],MATCH($C5854,TableLookupSleepQuality[Sleep Quality Low],1),MATCH(T$1,TableLookupSleepQuality[#Headers],0)))</f>
        <v/>
      </c>
      <c r="X5854" s="36" t="str">
        <f t="shared" si="1466"/>
        <v/>
      </c>
      <c r="Y5854" s="40" t="str">
        <f t="shared" si="1470"/>
        <v/>
      </c>
      <c r="Z5854" s="13" t="str">
        <f t="shared" si="1470"/>
        <v/>
      </c>
      <c r="AA5854" s="13" t="str">
        <f t="shared" si="1470"/>
        <v/>
      </c>
      <c r="AB5854" s="13" t="str">
        <f t="shared" si="1470"/>
        <v/>
      </c>
      <c r="AC5854" s="13" t="str">
        <f t="shared" si="1470"/>
        <v/>
      </c>
      <c r="AD5854" s="13" t="str">
        <f t="shared" si="1470"/>
        <v/>
      </c>
    </row>
    <row r="5855" spans="7:30" x14ac:dyDescent="0.25">
      <c r="G5855" s="18" t="str">
        <f t="shared" si="1457"/>
        <v/>
      </c>
      <c r="H5855" s="22" t="str">
        <f t="shared" si="1458"/>
        <v/>
      </c>
      <c r="I5855" s="23" t="str">
        <f t="shared" si="1459"/>
        <v/>
      </c>
      <c r="J5855" s="22" t="str">
        <f t="shared" si="1460"/>
        <v/>
      </c>
      <c r="K5855" s="24" t="str">
        <f t="shared" si="1461"/>
        <v/>
      </c>
      <c r="L5855" s="42" t="str">
        <f t="shared" si="1467"/>
        <v/>
      </c>
      <c r="M5855" s="43" t="str">
        <f t="shared" si="1468"/>
        <v/>
      </c>
      <c r="N5855" s="26" t="str">
        <f t="shared" si="1462"/>
        <v/>
      </c>
      <c r="O5855" s="26" t="str">
        <f t="shared" si="1463"/>
        <v/>
      </c>
      <c r="P5855" s="28" t="str">
        <f>IF(E5855="","",INDEX(TableLookupWakeUpScore[],MATCH(E5855,TableLookupWakeUpScore[Wake Up],0),MATCH(P$1,TableLookupWakeUpScore[#Headers],0)))</f>
        <v/>
      </c>
      <c r="Q5855" s="30" t="str">
        <f t="shared" si="1464"/>
        <v/>
      </c>
      <c r="R5855" s="31" t="str">
        <f t="shared" si="1465"/>
        <v/>
      </c>
      <c r="S5855" s="34" t="str">
        <f>IF($C5855="","",INDEX(TableLookupSleepQuality[],MATCH($C5855,TableLookupSleepQuality[Sleep Quality Low],1),MATCH(S$1,TableLookupSleepQuality[#Headers],0)))</f>
        <v/>
      </c>
      <c r="T5855" s="35" t="str">
        <f>IF($C5855="","",INDEX(TableLookupSleepQuality[],MATCH($C5855,TableLookupSleepQuality[Sleep Quality Low],1),MATCH(T$1,TableLookupSleepQuality[#Headers],0)))</f>
        <v/>
      </c>
      <c r="X5855" s="36" t="str">
        <f t="shared" si="1466"/>
        <v/>
      </c>
      <c r="Y5855" s="40" t="str">
        <f t="shared" si="1470"/>
        <v/>
      </c>
      <c r="Z5855" s="13" t="str">
        <f t="shared" si="1470"/>
        <v/>
      </c>
      <c r="AA5855" s="13" t="str">
        <f t="shared" si="1470"/>
        <v/>
      </c>
      <c r="AB5855" s="13" t="str">
        <f t="shared" si="1470"/>
        <v/>
      </c>
      <c r="AC5855" s="13" t="str">
        <f t="shared" si="1470"/>
        <v/>
      </c>
      <c r="AD5855" s="13" t="str">
        <f t="shared" si="1470"/>
        <v/>
      </c>
    </row>
    <row r="5856" spans="7:30" x14ac:dyDescent="0.25">
      <c r="G5856" s="18" t="str">
        <f t="shared" si="1457"/>
        <v/>
      </c>
      <c r="H5856" s="22" t="str">
        <f t="shared" si="1458"/>
        <v/>
      </c>
      <c r="I5856" s="23" t="str">
        <f t="shared" si="1459"/>
        <v/>
      </c>
      <c r="J5856" s="22" t="str">
        <f t="shared" si="1460"/>
        <v/>
      </c>
      <c r="K5856" s="24" t="str">
        <f t="shared" si="1461"/>
        <v/>
      </c>
      <c r="L5856" s="42" t="str">
        <f t="shared" si="1467"/>
        <v/>
      </c>
      <c r="M5856" s="43" t="str">
        <f t="shared" si="1468"/>
        <v/>
      </c>
      <c r="N5856" s="26" t="str">
        <f t="shared" si="1462"/>
        <v/>
      </c>
      <c r="O5856" s="26" t="str">
        <f t="shared" si="1463"/>
        <v/>
      </c>
      <c r="P5856" s="28" t="str">
        <f>IF(E5856="","",INDEX(TableLookupWakeUpScore[],MATCH(E5856,TableLookupWakeUpScore[Wake Up],0),MATCH(P$1,TableLookupWakeUpScore[#Headers],0)))</f>
        <v/>
      </c>
      <c r="Q5856" s="30" t="str">
        <f t="shared" si="1464"/>
        <v/>
      </c>
      <c r="R5856" s="31" t="str">
        <f t="shared" si="1465"/>
        <v/>
      </c>
      <c r="S5856" s="34" t="str">
        <f>IF($C5856="","",INDEX(TableLookupSleepQuality[],MATCH($C5856,TableLookupSleepQuality[Sleep Quality Low],1),MATCH(S$1,TableLookupSleepQuality[#Headers],0)))</f>
        <v/>
      </c>
      <c r="T5856" s="35" t="str">
        <f>IF($C5856="","",INDEX(TableLookupSleepQuality[],MATCH($C5856,TableLookupSleepQuality[Sleep Quality Low],1),MATCH(T$1,TableLookupSleepQuality[#Headers],0)))</f>
        <v/>
      </c>
      <c r="X5856" s="36" t="str">
        <f t="shared" si="1466"/>
        <v/>
      </c>
      <c r="Y5856" s="40" t="str">
        <f t="shared" si="1470"/>
        <v/>
      </c>
      <c r="Z5856" s="13" t="str">
        <f t="shared" si="1470"/>
        <v/>
      </c>
      <c r="AA5856" s="13" t="str">
        <f t="shared" si="1470"/>
        <v/>
      </c>
      <c r="AB5856" s="13" t="str">
        <f t="shared" si="1470"/>
        <v/>
      </c>
      <c r="AC5856" s="13" t="str">
        <f t="shared" si="1470"/>
        <v/>
      </c>
      <c r="AD5856" s="13" t="str">
        <f t="shared" si="1470"/>
        <v/>
      </c>
    </row>
    <row r="5857" spans="7:30" x14ac:dyDescent="0.25">
      <c r="G5857" s="18" t="str">
        <f t="shared" si="1457"/>
        <v/>
      </c>
      <c r="H5857" s="22" t="str">
        <f t="shared" si="1458"/>
        <v/>
      </c>
      <c r="I5857" s="23" t="str">
        <f t="shared" si="1459"/>
        <v/>
      </c>
      <c r="J5857" s="22" t="str">
        <f t="shared" si="1460"/>
        <v/>
      </c>
      <c r="K5857" s="24" t="str">
        <f t="shared" si="1461"/>
        <v/>
      </c>
      <c r="L5857" s="42" t="str">
        <f t="shared" si="1467"/>
        <v/>
      </c>
      <c r="M5857" s="43" t="str">
        <f t="shared" si="1468"/>
        <v/>
      </c>
      <c r="N5857" s="26" t="str">
        <f t="shared" si="1462"/>
        <v/>
      </c>
      <c r="O5857" s="26" t="str">
        <f t="shared" si="1463"/>
        <v/>
      </c>
      <c r="P5857" s="28" t="str">
        <f>IF(E5857="","",INDEX(TableLookupWakeUpScore[],MATCH(E5857,TableLookupWakeUpScore[Wake Up],0),MATCH(P$1,TableLookupWakeUpScore[#Headers],0)))</f>
        <v/>
      </c>
      <c r="Q5857" s="30" t="str">
        <f t="shared" si="1464"/>
        <v/>
      </c>
      <c r="R5857" s="31" t="str">
        <f t="shared" si="1465"/>
        <v/>
      </c>
      <c r="S5857" s="34" t="str">
        <f>IF($C5857="","",INDEX(TableLookupSleepQuality[],MATCH($C5857,TableLookupSleepQuality[Sleep Quality Low],1),MATCH(S$1,TableLookupSleepQuality[#Headers],0)))</f>
        <v/>
      </c>
      <c r="T5857" s="35" t="str">
        <f>IF($C5857="","",INDEX(TableLookupSleepQuality[],MATCH($C5857,TableLookupSleepQuality[Sleep Quality Low],1),MATCH(T$1,TableLookupSleepQuality[#Headers],0)))</f>
        <v/>
      </c>
      <c r="X5857" s="36" t="str">
        <f t="shared" si="1466"/>
        <v/>
      </c>
      <c r="Y5857" s="40" t="str">
        <f t="shared" si="1470"/>
        <v/>
      </c>
      <c r="Z5857" s="13" t="str">
        <f t="shared" si="1470"/>
        <v/>
      </c>
      <c r="AA5857" s="13" t="str">
        <f t="shared" si="1470"/>
        <v/>
      </c>
      <c r="AB5857" s="13" t="str">
        <f t="shared" si="1470"/>
        <v/>
      </c>
      <c r="AC5857" s="13" t="str">
        <f t="shared" si="1470"/>
        <v/>
      </c>
      <c r="AD5857" s="13" t="str">
        <f t="shared" si="1470"/>
        <v/>
      </c>
    </row>
    <row r="5858" spans="7:30" x14ac:dyDescent="0.25">
      <c r="G5858" s="18" t="str">
        <f t="shared" si="1457"/>
        <v/>
      </c>
      <c r="H5858" s="22" t="str">
        <f t="shared" si="1458"/>
        <v/>
      </c>
      <c r="I5858" s="23" t="str">
        <f t="shared" si="1459"/>
        <v/>
      </c>
      <c r="J5858" s="22" t="str">
        <f t="shared" si="1460"/>
        <v/>
      </c>
      <c r="K5858" s="24" t="str">
        <f t="shared" si="1461"/>
        <v/>
      </c>
      <c r="L5858" s="42" t="str">
        <f t="shared" si="1467"/>
        <v/>
      </c>
      <c r="M5858" s="43" t="str">
        <f t="shared" si="1468"/>
        <v/>
      </c>
      <c r="N5858" s="26" t="str">
        <f t="shared" si="1462"/>
        <v/>
      </c>
      <c r="O5858" s="26" t="str">
        <f t="shared" si="1463"/>
        <v/>
      </c>
      <c r="P5858" s="28" t="str">
        <f>IF(E5858="","",INDEX(TableLookupWakeUpScore[],MATCH(E5858,TableLookupWakeUpScore[Wake Up],0),MATCH(P$1,TableLookupWakeUpScore[#Headers],0)))</f>
        <v/>
      </c>
      <c r="Q5858" s="30" t="str">
        <f t="shared" si="1464"/>
        <v/>
      </c>
      <c r="R5858" s="31" t="str">
        <f t="shared" si="1465"/>
        <v/>
      </c>
      <c r="S5858" s="34" t="str">
        <f>IF($C5858="","",INDEX(TableLookupSleepQuality[],MATCH($C5858,TableLookupSleepQuality[Sleep Quality Low],1),MATCH(S$1,TableLookupSleepQuality[#Headers],0)))</f>
        <v/>
      </c>
      <c r="T5858" s="35" t="str">
        <f>IF($C5858="","",INDEX(TableLookupSleepQuality[],MATCH($C5858,TableLookupSleepQuality[Sleep Quality Low],1),MATCH(T$1,TableLookupSleepQuality[#Headers],0)))</f>
        <v/>
      </c>
      <c r="X5858" s="36" t="str">
        <f t="shared" si="1466"/>
        <v/>
      </c>
      <c r="Y5858" s="40" t="str">
        <f t="shared" si="1470"/>
        <v/>
      </c>
      <c r="Z5858" s="13" t="str">
        <f t="shared" si="1470"/>
        <v/>
      </c>
      <c r="AA5858" s="13" t="str">
        <f t="shared" si="1470"/>
        <v/>
      </c>
      <c r="AB5858" s="13" t="str">
        <f t="shared" si="1470"/>
        <v/>
      </c>
      <c r="AC5858" s="13" t="str">
        <f t="shared" si="1470"/>
        <v/>
      </c>
      <c r="AD5858" s="13" t="str">
        <f t="shared" si="1470"/>
        <v/>
      </c>
    </row>
    <row r="5859" spans="7:30" x14ac:dyDescent="0.25">
      <c r="G5859" s="18" t="str">
        <f t="shared" si="1457"/>
        <v/>
      </c>
      <c r="H5859" s="22" t="str">
        <f t="shared" si="1458"/>
        <v/>
      </c>
      <c r="I5859" s="23" t="str">
        <f t="shared" si="1459"/>
        <v/>
      </c>
      <c r="J5859" s="22" t="str">
        <f t="shared" si="1460"/>
        <v/>
      </c>
      <c r="K5859" s="24" t="str">
        <f t="shared" si="1461"/>
        <v/>
      </c>
      <c r="L5859" s="42" t="str">
        <f t="shared" si="1467"/>
        <v/>
      </c>
      <c r="M5859" s="43" t="str">
        <f t="shared" si="1468"/>
        <v/>
      </c>
      <c r="N5859" s="26" t="str">
        <f t="shared" si="1462"/>
        <v/>
      </c>
      <c r="O5859" s="26" t="str">
        <f t="shared" si="1463"/>
        <v/>
      </c>
      <c r="P5859" s="28" t="str">
        <f>IF(E5859="","",INDEX(TableLookupWakeUpScore[],MATCH(E5859,TableLookupWakeUpScore[Wake Up],0),MATCH(P$1,TableLookupWakeUpScore[#Headers],0)))</f>
        <v/>
      </c>
      <c r="Q5859" s="30" t="str">
        <f t="shared" si="1464"/>
        <v/>
      </c>
      <c r="R5859" s="31" t="str">
        <f t="shared" si="1465"/>
        <v/>
      </c>
      <c r="S5859" s="34" t="str">
        <f>IF($C5859="","",INDEX(TableLookupSleepQuality[],MATCH($C5859,TableLookupSleepQuality[Sleep Quality Low],1),MATCH(S$1,TableLookupSleepQuality[#Headers],0)))</f>
        <v/>
      </c>
      <c r="T5859" s="35" t="str">
        <f>IF($C5859="","",INDEX(TableLookupSleepQuality[],MATCH($C5859,TableLookupSleepQuality[Sleep Quality Low],1),MATCH(T$1,TableLookupSleepQuality[#Headers],0)))</f>
        <v/>
      </c>
      <c r="X5859" s="36" t="str">
        <f t="shared" si="1466"/>
        <v/>
      </c>
      <c r="Y5859" s="40" t="str">
        <f t="shared" ref="Y5859:AD5874" si="1471">IF(OR($X5859="NO",$X5859=""),"",IF(COUNTIF($F5859,"*" &amp; Y$1 &amp; "*"),"YES","NO"))</f>
        <v/>
      </c>
      <c r="Z5859" s="13" t="str">
        <f t="shared" si="1471"/>
        <v/>
      </c>
      <c r="AA5859" s="13" t="str">
        <f t="shared" si="1471"/>
        <v/>
      </c>
      <c r="AB5859" s="13" t="str">
        <f t="shared" si="1471"/>
        <v/>
      </c>
      <c r="AC5859" s="13" t="str">
        <f t="shared" si="1471"/>
        <v/>
      </c>
      <c r="AD5859" s="13" t="str">
        <f t="shared" si="1471"/>
        <v/>
      </c>
    </row>
    <row r="5860" spans="7:30" x14ac:dyDescent="0.25">
      <c r="G5860" s="18" t="str">
        <f t="shared" si="1457"/>
        <v/>
      </c>
      <c r="H5860" s="22" t="str">
        <f t="shared" si="1458"/>
        <v/>
      </c>
      <c r="I5860" s="23" t="str">
        <f t="shared" si="1459"/>
        <v/>
      </c>
      <c r="J5860" s="22" t="str">
        <f t="shared" si="1460"/>
        <v/>
      </c>
      <c r="K5860" s="24" t="str">
        <f t="shared" si="1461"/>
        <v/>
      </c>
      <c r="L5860" s="42" t="str">
        <f t="shared" si="1467"/>
        <v/>
      </c>
      <c r="M5860" s="43" t="str">
        <f t="shared" si="1468"/>
        <v/>
      </c>
      <c r="N5860" s="26" t="str">
        <f t="shared" si="1462"/>
        <v/>
      </c>
      <c r="O5860" s="26" t="str">
        <f t="shared" si="1463"/>
        <v/>
      </c>
      <c r="P5860" s="28" t="str">
        <f>IF(E5860="","",INDEX(TableLookupWakeUpScore[],MATCH(E5860,TableLookupWakeUpScore[Wake Up],0),MATCH(P$1,TableLookupWakeUpScore[#Headers],0)))</f>
        <v/>
      </c>
      <c r="Q5860" s="30" t="str">
        <f t="shared" si="1464"/>
        <v/>
      </c>
      <c r="R5860" s="31" t="str">
        <f t="shared" si="1465"/>
        <v/>
      </c>
      <c r="S5860" s="34" t="str">
        <f>IF($C5860="","",INDEX(TableLookupSleepQuality[],MATCH($C5860,TableLookupSleepQuality[Sleep Quality Low],1),MATCH(S$1,TableLookupSleepQuality[#Headers],0)))</f>
        <v/>
      </c>
      <c r="T5860" s="35" t="str">
        <f>IF($C5860="","",INDEX(TableLookupSleepQuality[],MATCH($C5860,TableLookupSleepQuality[Sleep Quality Low],1),MATCH(T$1,TableLookupSleepQuality[#Headers],0)))</f>
        <v/>
      </c>
      <c r="X5860" s="36" t="str">
        <f t="shared" si="1466"/>
        <v/>
      </c>
      <c r="Y5860" s="40" t="str">
        <f t="shared" si="1471"/>
        <v/>
      </c>
      <c r="Z5860" s="13" t="str">
        <f t="shared" si="1471"/>
        <v/>
      </c>
      <c r="AA5860" s="13" t="str">
        <f t="shared" si="1471"/>
        <v/>
      </c>
      <c r="AB5860" s="13" t="str">
        <f t="shared" si="1471"/>
        <v/>
      </c>
      <c r="AC5860" s="13" t="str">
        <f t="shared" si="1471"/>
        <v/>
      </c>
      <c r="AD5860" s="13" t="str">
        <f t="shared" si="1471"/>
        <v/>
      </c>
    </row>
    <row r="5861" spans="7:30" x14ac:dyDescent="0.25">
      <c r="G5861" s="18" t="str">
        <f t="shared" si="1457"/>
        <v/>
      </c>
      <c r="H5861" s="22" t="str">
        <f t="shared" si="1458"/>
        <v/>
      </c>
      <c r="I5861" s="23" t="str">
        <f t="shared" si="1459"/>
        <v/>
      </c>
      <c r="J5861" s="22" t="str">
        <f t="shared" si="1460"/>
        <v/>
      </c>
      <c r="K5861" s="24" t="str">
        <f t="shared" si="1461"/>
        <v/>
      </c>
      <c r="L5861" s="42" t="str">
        <f t="shared" si="1467"/>
        <v/>
      </c>
      <c r="M5861" s="43" t="str">
        <f t="shared" si="1468"/>
        <v/>
      </c>
      <c r="N5861" s="26" t="str">
        <f t="shared" si="1462"/>
        <v/>
      </c>
      <c r="O5861" s="26" t="str">
        <f t="shared" si="1463"/>
        <v/>
      </c>
      <c r="P5861" s="28" t="str">
        <f>IF(E5861="","",INDEX(TableLookupWakeUpScore[],MATCH(E5861,TableLookupWakeUpScore[Wake Up],0),MATCH(P$1,TableLookupWakeUpScore[#Headers],0)))</f>
        <v/>
      </c>
      <c r="Q5861" s="30" t="str">
        <f t="shared" si="1464"/>
        <v/>
      </c>
      <c r="R5861" s="31" t="str">
        <f t="shared" si="1465"/>
        <v/>
      </c>
      <c r="S5861" s="34" t="str">
        <f>IF($C5861="","",INDEX(TableLookupSleepQuality[],MATCH($C5861,TableLookupSleepQuality[Sleep Quality Low],1),MATCH(S$1,TableLookupSleepQuality[#Headers],0)))</f>
        <v/>
      </c>
      <c r="T5861" s="35" t="str">
        <f>IF($C5861="","",INDEX(TableLookupSleepQuality[],MATCH($C5861,TableLookupSleepQuality[Sleep Quality Low],1),MATCH(T$1,TableLookupSleepQuality[#Headers],0)))</f>
        <v/>
      </c>
      <c r="X5861" s="36" t="str">
        <f t="shared" si="1466"/>
        <v/>
      </c>
      <c r="Y5861" s="40" t="str">
        <f t="shared" si="1471"/>
        <v/>
      </c>
      <c r="Z5861" s="13" t="str">
        <f t="shared" si="1471"/>
        <v/>
      </c>
      <c r="AA5861" s="13" t="str">
        <f t="shared" si="1471"/>
        <v/>
      </c>
      <c r="AB5861" s="13" t="str">
        <f t="shared" si="1471"/>
        <v/>
      </c>
      <c r="AC5861" s="13" t="str">
        <f t="shared" si="1471"/>
        <v/>
      </c>
      <c r="AD5861" s="13" t="str">
        <f t="shared" si="1471"/>
        <v/>
      </c>
    </row>
    <row r="5862" spans="7:30" x14ac:dyDescent="0.25">
      <c r="G5862" s="18" t="str">
        <f t="shared" si="1457"/>
        <v/>
      </c>
      <c r="H5862" s="22" t="str">
        <f t="shared" si="1458"/>
        <v/>
      </c>
      <c r="I5862" s="23" t="str">
        <f t="shared" si="1459"/>
        <v/>
      </c>
      <c r="J5862" s="22" t="str">
        <f t="shared" si="1460"/>
        <v/>
      </c>
      <c r="K5862" s="24" t="str">
        <f t="shared" si="1461"/>
        <v/>
      </c>
      <c r="L5862" s="42" t="str">
        <f t="shared" si="1467"/>
        <v/>
      </c>
      <c r="M5862" s="43" t="str">
        <f t="shared" si="1468"/>
        <v/>
      </c>
      <c r="N5862" s="26" t="str">
        <f t="shared" si="1462"/>
        <v/>
      </c>
      <c r="O5862" s="26" t="str">
        <f t="shared" si="1463"/>
        <v/>
      </c>
      <c r="P5862" s="28" t="str">
        <f>IF(E5862="","",INDEX(TableLookupWakeUpScore[],MATCH(E5862,TableLookupWakeUpScore[Wake Up],0),MATCH(P$1,TableLookupWakeUpScore[#Headers],0)))</f>
        <v/>
      </c>
      <c r="Q5862" s="30" t="str">
        <f t="shared" si="1464"/>
        <v/>
      </c>
      <c r="R5862" s="31" t="str">
        <f t="shared" si="1465"/>
        <v/>
      </c>
      <c r="S5862" s="34" t="str">
        <f>IF($C5862="","",INDEX(TableLookupSleepQuality[],MATCH($C5862,TableLookupSleepQuality[Sleep Quality Low],1),MATCH(S$1,TableLookupSleepQuality[#Headers],0)))</f>
        <v/>
      </c>
      <c r="T5862" s="35" t="str">
        <f>IF($C5862="","",INDEX(TableLookupSleepQuality[],MATCH($C5862,TableLookupSleepQuality[Sleep Quality Low],1),MATCH(T$1,TableLookupSleepQuality[#Headers],0)))</f>
        <v/>
      </c>
      <c r="X5862" s="36" t="str">
        <f t="shared" si="1466"/>
        <v/>
      </c>
      <c r="Y5862" s="40" t="str">
        <f t="shared" si="1471"/>
        <v/>
      </c>
      <c r="Z5862" s="13" t="str">
        <f t="shared" si="1471"/>
        <v/>
      </c>
      <c r="AA5862" s="13" t="str">
        <f t="shared" si="1471"/>
        <v/>
      </c>
      <c r="AB5862" s="13" t="str">
        <f t="shared" si="1471"/>
        <v/>
      </c>
      <c r="AC5862" s="13" t="str">
        <f t="shared" si="1471"/>
        <v/>
      </c>
      <c r="AD5862" s="13" t="str">
        <f t="shared" si="1471"/>
        <v/>
      </c>
    </row>
    <row r="5863" spans="7:30" x14ac:dyDescent="0.25">
      <c r="G5863" s="18" t="str">
        <f t="shared" si="1457"/>
        <v/>
      </c>
      <c r="H5863" s="22" t="str">
        <f t="shared" si="1458"/>
        <v/>
      </c>
      <c r="I5863" s="23" t="str">
        <f t="shared" si="1459"/>
        <v/>
      </c>
      <c r="J5863" s="22" t="str">
        <f t="shared" si="1460"/>
        <v/>
      </c>
      <c r="K5863" s="24" t="str">
        <f t="shared" si="1461"/>
        <v/>
      </c>
      <c r="L5863" s="42" t="str">
        <f t="shared" si="1467"/>
        <v/>
      </c>
      <c r="M5863" s="43" t="str">
        <f t="shared" si="1468"/>
        <v/>
      </c>
      <c r="N5863" s="26" t="str">
        <f t="shared" si="1462"/>
        <v/>
      </c>
      <c r="O5863" s="26" t="str">
        <f t="shared" si="1463"/>
        <v/>
      </c>
      <c r="P5863" s="28" t="str">
        <f>IF(E5863="","",INDEX(TableLookupWakeUpScore[],MATCH(E5863,TableLookupWakeUpScore[Wake Up],0),MATCH(P$1,TableLookupWakeUpScore[#Headers],0)))</f>
        <v/>
      </c>
      <c r="Q5863" s="30" t="str">
        <f t="shared" si="1464"/>
        <v/>
      </c>
      <c r="R5863" s="31" t="str">
        <f t="shared" si="1465"/>
        <v/>
      </c>
      <c r="S5863" s="34" t="str">
        <f>IF($C5863="","",INDEX(TableLookupSleepQuality[],MATCH($C5863,TableLookupSleepQuality[Sleep Quality Low],1),MATCH(S$1,TableLookupSleepQuality[#Headers],0)))</f>
        <v/>
      </c>
      <c r="T5863" s="35" t="str">
        <f>IF($C5863="","",INDEX(TableLookupSleepQuality[],MATCH($C5863,TableLookupSleepQuality[Sleep Quality Low],1),MATCH(T$1,TableLookupSleepQuality[#Headers],0)))</f>
        <v/>
      </c>
      <c r="X5863" s="36" t="str">
        <f t="shared" si="1466"/>
        <v/>
      </c>
      <c r="Y5863" s="40" t="str">
        <f t="shared" si="1471"/>
        <v/>
      </c>
      <c r="Z5863" s="13" t="str">
        <f t="shared" si="1471"/>
        <v/>
      </c>
      <c r="AA5863" s="13" t="str">
        <f t="shared" si="1471"/>
        <v/>
      </c>
      <c r="AB5863" s="13" t="str">
        <f t="shared" si="1471"/>
        <v/>
      </c>
      <c r="AC5863" s="13" t="str">
        <f t="shared" si="1471"/>
        <v/>
      </c>
      <c r="AD5863" s="13" t="str">
        <f t="shared" si="1471"/>
        <v/>
      </c>
    </row>
    <row r="5864" spans="7:30" x14ac:dyDescent="0.25">
      <c r="G5864" s="18" t="str">
        <f t="shared" si="1457"/>
        <v/>
      </c>
      <c r="H5864" s="22" t="str">
        <f t="shared" si="1458"/>
        <v/>
      </c>
      <c r="I5864" s="23" t="str">
        <f t="shared" si="1459"/>
        <v/>
      </c>
      <c r="J5864" s="22" t="str">
        <f t="shared" si="1460"/>
        <v/>
      </c>
      <c r="K5864" s="24" t="str">
        <f t="shared" si="1461"/>
        <v/>
      </c>
      <c r="L5864" s="42" t="str">
        <f t="shared" si="1467"/>
        <v/>
      </c>
      <c r="M5864" s="43" t="str">
        <f t="shared" si="1468"/>
        <v/>
      </c>
      <c r="N5864" s="26" t="str">
        <f t="shared" si="1462"/>
        <v/>
      </c>
      <c r="O5864" s="26" t="str">
        <f t="shared" si="1463"/>
        <v/>
      </c>
      <c r="P5864" s="28" t="str">
        <f>IF(E5864="","",INDEX(TableLookupWakeUpScore[],MATCH(E5864,TableLookupWakeUpScore[Wake Up],0),MATCH(P$1,TableLookupWakeUpScore[#Headers],0)))</f>
        <v/>
      </c>
      <c r="Q5864" s="30" t="str">
        <f t="shared" si="1464"/>
        <v/>
      </c>
      <c r="R5864" s="31" t="str">
        <f t="shared" si="1465"/>
        <v/>
      </c>
      <c r="S5864" s="34" t="str">
        <f>IF($C5864="","",INDEX(TableLookupSleepQuality[],MATCH($C5864,TableLookupSleepQuality[Sleep Quality Low],1),MATCH(S$1,TableLookupSleepQuality[#Headers],0)))</f>
        <v/>
      </c>
      <c r="T5864" s="35" t="str">
        <f>IF($C5864="","",INDEX(TableLookupSleepQuality[],MATCH($C5864,TableLookupSleepQuality[Sleep Quality Low],1),MATCH(T$1,TableLookupSleepQuality[#Headers],0)))</f>
        <v/>
      </c>
      <c r="X5864" s="36" t="str">
        <f t="shared" si="1466"/>
        <v/>
      </c>
      <c r="Y5864" s="40" t="str">
        <f t="shared" si="1471"/>
        <v/>
      </c>
      <c r="Z5864" s="13" t="str">
        <f t="shared" si="1471"/>
        <v/>
      </c>
      <c r="AA5864" s="13" t="str">
        <f t="shared" si="1471"/>
        <v/>
      </c>
      <c r="AB5864" s="13" t="str">
        <f t="shared" si="1471"/>
        <v/>
      </c>
      <c r="AC5864" s="13" t="str">
        <f t="shared" si="1471"/>
        <v/>
      </c>
      <c r="AD5864" s="13" t="str">
        <f t="shared" si="1471"/>
        <v/>
      </c>
    </row>
    <row r="5865" spans="7:30" x14ac:dyDescent="0.25">
      <c r="G5865" s="18" t="str">
        <f t="shared" si="1457"/>
        <v/>
      </c>
      <c r="H5865" s="22" t="str">
        <f t="shared" si="1458"/>
        <v/>
      </c>
      <c r="I5865" s="23" t="str">
        <f t="shared" si="1459"/>
        <v/>
      </c>
      <c r="J5865" s="22" t="str">
        <f t="shared" si="1460"/>
        <v/>
      </c>
      <c r="K5865" s="24" t="str">
        <f t="shared" si="1461"/>
        <v/>
      </c>
      <c r="L5865" s="42" t="str">
        <f t="shared" si="1467"/>
        <v/>
      </c>
      <c r="M5865" s="43" t="str">
        <f t="shared" si="1468"/>
        <v/>
      </c>
      <c r="N5865" s="26" t="str">
        <f t="shared" si="1462"/>
        <v/>
      </c>
      <c r="O5865" s="26" t="str">
        <f t="shared" si="1463"/>
        <v/>
      </c>
      <c r="P5865" s="28" t="str">
        <f>IF(E5865="","",INDEX(TableLookupWakeUpScore[],MATCH(E5865,TableLookupWakeUpScore[Wake Up],0),MATCH(P$1,TableLookupWakeUpScore[#Headers],0)))</f>
        <v/>
      </c>
      <c r="Q5865" s="30" t="str">
        <f t="shared" si="1464"/>
        <v/>
      </c>
      <c r="R5865" s="31" t="str">
        <f t="shared" si="1465"/>
        <v/>
      </c>
      <c r="S5865" s="34" t="str">
        <f>IF($C5865="","",INDEX(TableLookupSleepQuality[],MATCH($C5865,TableLookupSleepQuality[Sleep Quality Low],1),MATCH(S$1,TableLookupSleepQuality[#Headers],0)))</f>
        <v/>
      </c>
      <c r="T5865" s="35" t="str">
        <f>IF($C5865="","",INDEX(TableLookupSleepQuality[],MATCH($C5865,TableLookupSleepQuality[Sleep Quality Low],1),MATCH(T$1,TableLookupSleepQuality[#Headers],0)))</f>
        <v/>
      </c>
      <c r="X5865" s="36" t="str">
        <f t="shared" si="1466"/>
        <v/>
      </c>
      <c r="Y5865" s="40" t="str">
        <f t="shared" si="1471"/>
        <v/>
      </c>
      <c r="Z5865" s="13" t="str">
        <f t="shared" si="1471"/>
        <v/>
      </c>
      <c r="AA5865" s="13" t="str">
        <f t="shared" si="1471"/>
        <v/>
      </c>
      <c r="AB5865" s="13" t="str">
        <f t="shared" si="1471"/>
        <v/>
      </c>
      <c r="AC5865" s="13" t="str">
        <f t="shared" si="1471"/>
        <v/>
      </c>
      <c r="AD5865" s="13" t="str">
        <f t="shared" si="1471"/>
        <v/>
      </c>
    </row>
    <row r="5866" spans="7:30" x14ac:dyDescent="0.25">
      <c r="G5866" s="18" t="str">
        <f t="shared" si="1457"/>
        <v/>
      </c>
      <c r="H5866" s="22" t="str">
        <f t="shared" si="1458"/>
        <v/>
      </c>
      <c r="I5866" s="23" t="str">
        <f t="shared" si="1459"/>
        <v/>
      </c>
      <c r="J5866" s="22" t="str">
        <f t="shared" si="1460"/>
        <v/>
      </c>
      <c r="K5866" s="24" t="str">
        <f t="shared" si="1461"/>
        <v/>
      </c>
      <c r="L5866" s="42" t="str">
        <f t="shared" si="1467"/>
        <v/>
      </c>
      <c r="M5866" s="43" t="str">
        <f t="shared" si="1468"/>
        <v/>
      </c>
      <c r="N5866" s="26" t="str">
        <f t="shared" si="1462"/>
        <v/>
      </c>
      <c r="O5866" s="26" t="str">
        <f t="shared" si="1463"/>
        <v/>
      </c>
      <c r="P5866" s="28" t="str">
        <f>IF(E5866="","",INDEX(TableLookupWakeUpScore[],MATCH(E5866,TableLookupWakeUpScore[Wake Up],0),MATCH(P$1,TableLookupWakeUpScore[#Headers],0)))</f>
        <v/>
      </c>
      <c r="Q5866" s="30" t="str">
        <f t="shared" si="1464"/>
        <v/>
      </c>
      <c r="R5866" s="31" t="str">
        <f t="shared" si="1465"/>
        <v/>
      </c>
      <c r="S5866" s="34" t="str">
        <f>IF($C5866="","",INDEX(TableLookupSleepQuality[],MATCH($C5866,TableLookupSleepQuality[Sleep Quality Low],1),MATCH(S$1,TableLookupSleepQuality[#Headers],0)))</f>
        <v/>
      </c>
      <c r="T5866" s="35" t="str">
        <f>IF($C5866="","",INDEX(TableLookupSleepQuality[],MATCH($C5866,TableLookupSleepQuality[Sleep Quality Low],1),MATCH(T$1,TableLookupSleepQuality[#Headers],0)))</f>
        <v/>
      </c>
      <c r="X5866" s="36" t="str">
        <f t="shared" si="1466"/>
        <v/>
      </c>
      <c r="Y5866" s="40" t="str">
        <f t="shared" si="1471"/>
        <v/>
      </c>
      <c r="Z5866" s="13" t="str">
        <f t="shared" si="1471"/>
        <v/>
      </c>
      <c r="AA5866" s="13" t="str">
        <f t="shared" si="1471"/>
        <v/>
      </c>
      <c r="AB5866" s="13" t="str">
        <f t="shared" si="1471"/>
        <v/>
      </c>
      <c r="AC5866" s="13" t="str">
        <f t="shared" si="1471"/>
        <v/>
      </c>
      <c r="AD5866" s="13" t="str">
        <f t="shared" si="1471"/>
        <v/>
      </c>
    </row>
    <row r="5867" spans="7:30" x14ac:dyDescent="0.25">
      <c r="G5867" s="18" t="str">
        <f t="shared" si="1457"/>
        <v/>
      </c>
      <c r="H5867" s="22" t="str">
        <f t="shared" si="1458"/>
        <v/>
      </c>
      <c r="I5867" s="23" t="str">
        <f t="shared" si="1459"/>
        <v/>
      </c>
      <c r="J5867" s="22" t="str">
        <f t="shared" si="1460"/>
        <v/>
      </c>
      <c r="K5867" s="24" t="str">
        <f t="shared" si="1461"/>
        <v/>
      </c>
      <c r="L5867" s="42" t="str">
        <f t="shared" si="1467"/>
        <v/>
      </c>
      <c r="M5867" s="43" t="str">
        <f t="shared" si="1468"/>
        <v/>
      </c>
      <c r="N5867" s="26" t="str">
        <f t="shared" si="1462"/>
        <v/>
      </c>
      <c r="O5867" s="26" t="str">
        <f t="shared" si="1463"/>
        <v/>
      </c>
      <c r="P5867" s="28" t="str">
        <f>IF(E5867="","",INDEX(TableLookupWakeUpScore[],MATCH(E5867,TableLookupWakeUpScore[Wake Up],0),MATCH(P$1,TableLookupWakeUpScore[#Headers],0)))</f>
        <v/>
      </c>
      <c r="Q5867" s="30" t="str">
        <f t="shared" si="1464"/>
        <v/>
      </c>
      <c r="R5867" s="31" t="str">
        <f t="shared" si="1465"/>
        <v/>
      </c>
      <c r="S5867" s="34" t="str">
        <f>IF($C5867="","",INDEX(TableLookupSleepQuality[],MATCH($C5867,TableLookupSleepQuality[Sleep Quality Low],1),MATCH(S$1,TableLookupSleepQuality[#Headers],0)))</f>
        <v/>
      </c>
      <c r="T5867" s="35" t="str">
        <f>IF($C5867="","",INDEX(TableLookupSleepQuality[],MATCH($C5867,TableLookupSleepQuality[Sleep Quality Low],1),MATCH(T$1,TableLookupSleepQuality[#Headers],0)))</f>
        <v/>
      </c>
      <c r="X5867" s="36" t="str">
        <f t="shared" si="1466"/>
        <v/>
      </c>
      <c r="Y5867" s="40" t="str">
        <f t="shared" si="1471"/>
        <v/>
      </c>
      <c r="Z5867" s="13" t="str">
        <f t="shared" si="1471"/>
        <v/>
      </c>
      <c r="AA5867" s="13" t="str">
        <f t="shared" si="1471"/>
        <v/>
      </c>
      <c r="AB5867" s="13" t="str">
        <f t="shared" si="1471"/>
        <v/>
      </c>
      <c r="AC5867" s="13" t="str">
        <f t="shared" si="1471"/>
        <v/>
      </c>
      <c r="AD5867" s="13" t="str">
        <f t="shared" si="1471"/>
        <v/>
      </c>
    </row>
    <row r="5868" spans="7:30" x14ac:dyDescent="0.25">
      <c r="G5868" s="18" t="str">
        <f t="shared" si="1457"/>
        <v/>
      </c>
      <c r="H5868" s="22" t="str">
        <f t="shared" si="1458"/>
        <v/>
      </c>
      <c r="I5868" s="23" t="str">
        <f t="shared" si="1459"/>
        <v/>
      </c>
      <c r="J5868" s="22" t="str">
        <f t="shared" si="1460"/>
        <v/>
      </c>
      <c r="K5868" s="24" t="str">
        <f t="shared" si="1461"/>
        <v/>
      </c>
      <c r="L5868" s="42" t="str">
        <f t="shared" si="1467"/>
        <v/>
      </c>
      <c r="M5868" s="43" t="str">
        <f t="shared" si="1468"/>
        <v/>
      </c>
      <c r="N5868" s="26" t="str">
        <f t="shared" si="1462"/>
        <v/>
      </c>
      <c r="O5868" s="26" t="str">
        <f t="shared" si="1463"/>
        <v/>
      </c>
      <c r="P5868" s="28" t="str">
        <f>IF(E5868="","",INDEX(TableLookupWakeUpScore[],MATCH(E5868,TableLookupWakeUpScore[Wake Up],0),MATCH(P$1,TableLookupWakeUpScore[#Headers],0)))</f>
        <v/>
      </c>
      <c r="Q5868" s="30" t="str">
        <f t="shared" si="1464"/>
        <v/>
      </c>
      <c r="R5868" s="31" t="str">
        <f t="shared" si="1465"/>
        <v/>
      </c>
      <c r="S5868" s="34" t="str">
        <f>IF($C5868="","",INDEX(TableLookupSleepQuality[],MATCH($C5868,TableLookupSleepQuality[Sleep Quality Low],1),MATCH(S$1,TableLookupSleepQuality[#Headers],0)))</f>
        <v/>
      </c>
      <c r="T5868" s="35" t="str">
        <f>IF($C5868="","",INDEX(TableLookupSleepQuality[],MATCH($C5868,TableLookupSleepQuality[Sleep Quality Low],1),MATCH(T$1,TableLookupSleepQuality[#Headers],0)))</f>
        <v/>
      </c>
      <c r="X5868" s="36" t="str">
        <f t="shared" si="1466"/>
        <v/>
      </c>
      <c r="Y5868" s="40" t="str">
        <f t="shared" si="1471"/>
        <v/>
      </c>
      <c r="Z5868" s="13" t="str">
        <f t="shared" si="1471"/>
        <v/>
      </c>
      <c r="AA5868" s="13" t="str">
        <f t="shared" si="1471"/>
        <v/>
      </c>
      <c r="AB5868" s="13" t="str">
        <f t="shared" si="1471"/>
        <v/>
      </c>
      <c r="AC5868" s="13" t="str">
        <f t="shared" si="1471"/>
        <v/>
      </c>
      <c r="AD5868" s="13" t="str">
        <f t="shared" si="1471"/>
        <v/>
      </c>
    </row>
    <row r="5869" spans="7:30" x14ac:dyDescent="0.25">
      <c r="G5869" s="18" t="str">
        <f t="shared" si="1457"/>
        <v/>
      </c>
      <c r="H5869" s="22" t="str">
        <f t="shared" si="1458"/>
        <v/>
      </c>
      <c r="I5869" s="23" t="str">
        <f t="shared" si="1459"/>
        <v/>
      </c>
      <c r="J5869" s="22" t="str">
        <f t="shared" si="1460"/>
        <v/>
      </c>
      <c r="K5869" s="24" t="str">
        <f t="shared" si="1461"/>
        <v/>
      </c>
      <c r="L5869" s="42" t="str">
        <f t="shared" si="1467"/>
        <v/>
      </c>
      <c r="M5869" s="43" t="str">
        <f t="shared" si="1468"/>
        <v/>
      </c>
      <c r="N5869" s="26" t="str">
        <f t="shared" si="1462"/>
        <v/>
      </c>
      <c r="O5869" s="26" t="str">
        <f t="shared" si="1463"/>
        <v/>
      </c>
      <c r="P5869" s="28" t="str">
        <f>IF(E5869="","",INDEX(TableLookupWakeUpScore[],MATCH(E5869,TableLookupWakeUpScore[Wake Up],0),MATCH(P$1,TableLookupWakeUpScore[#Headers],0)))</f>
        <v/>
      </c>
      <c r="Q5869" s="30" t="str">
        <f t="shared" si="1464"/>
        <v/>
      </c>
      <c r="R5869" s="31" t="str">
        <f t="shared" si="1465"/>
        <v/>
      </c>
      <c r="S5869" s="34" t="str">
        <f>IF($C5869="","",INDEX(TableLookupSleepQuality[],MATCH($C5869,TableLookupSleepQuality[Sleep Quality Low],1),MATCH(S$1,TableLookupSleepQuality[#Headers],0)))</f>
        <v/>
      </c>
      <c r="T5869" s="35" t="str">
        <f>IF($C5869="","",INDEX(TableLookupSleepQuality[],MATCH($C5869,TableLookupSleepQuality[Sleep Quality Low],1),MATCH(T$1,TableLookupSleepQuality[#Headers],0)))</f>
        <v/>
      </c>
      <c r="X5869" s="36" t="str">
        <f t="shared" si="1466"/>
        <v/>
      </c>
      <c r="Y5869" s="40" t="str">
        <f t="shared" si="1471"/>
        <v/>
      </c>
      <c r="Z5869" s="13" t="str">
        <f t="shared" si="1471"/>
        <v/>
      </c>
      <c r="AA5869" s="13" t="str">
        <f t="shared" si="1471"/>
        <v/>
      </c>
      <c r="AB5869" s="13" t="str">
        <f t="shared" si="1471"/>
        <v/>
      </c>
      <c r="AC5869" s="13" t="str">
        <f t="shared" si="1471"/>
        <v/>
      </c>
      <c r="AD5869" s="13" t="str">
        <f t="shared" si="1471"/>
        <v/>
      </c>
    </row>
    <row r="5870" spans="7:30" x14ac:dyDescent="0.25">
      <c r="G5870" s="18" t="str">
        <f t="shared" si="1457"/>
        <v/>
      </c>
      <c r="H5870" s="22" t="str">
        <f t="shared" si="1458"/>
        <v/>
      </c>
      <c r="I5870" s="23" t="str">
        <f t="shared" si="1459"/>
        <v/>
      </c>
      <c r="J5870" s="22" t="str">
        <f t="shared" si="1460"/>
        <v/>
      </c>
      <c r="K5870" s="24" t="str">
        <f t="shared" si="1461"/>
        <v/>
      </c>
      <c r="L5870" s="42" t="str">
        <f t="shared" si="1467"/>
        <v/>
      </c>
      <c r="M5870" s="43" t="str">
        <f t="shared" si="1468"/>
        <v/>
      </c>
      <c r="N5870" s="26" t="str">
        <f t="shared" si="1462"/>
        <v/>
      </c>
      <c r="O5870" s="26" t="str">
        <f t="shared" si="1463"/>
        <v/>
      </c>
      <c r="P5870" s="28" t="str">
        <f>IF(E5870="","",INDEX(TableLookupWakeUpScore[],MATCH(E5870,TableLookupWakeUpScore[Wake Up],0),MATCH(P$1,TableLookupWakeUpScore[#Headers],0)))</f>
        <v/>
      </c>
      <c r="Q5870" s="30" t="str">
        <f t="shared" si="1464"/>
        <v/>
      </c>
      <c r="R5870" s="31" t="str">
        <f t="shared" si="1465"/>
        <v/>
      </c>
      <c r="S5870" s="34" t="str">
        <f>IF($C5870="","",INDEX(TableLookupSleepQuality[],MATCH($C5870,TableLookupSleepQuality[Sleep Quality Low],1),MATCH(S$1,TableLookupSleepQuality[#Headers],0)))</f>
        <v/>
      </c>
      <c r="T5870" s="35" t="str">
        <f>IF($C5870="","",INDEX(TableLookupSleepQuality[],MATCH($C5870,TableLookupSleepQuality[Sleep Quality Low],1),MATCH(T$1,TableLookupSleepQuality[#Headers],0)))</f>
        <v/>
      </c>
      <c r="X5870" s="36" t="str">
        <f t="shared" si="1466"/>
        <v/>
      </c>
      <c r="Y5870" s="40" t="str">
        <f t="shared" si="1471"/>
        <v/>
      </c>
      <c r="Z5870" s="13" t="str">
        <f t="shared" si="1471"/>
        <v/>
      </c>
      <c r="AA5870" s="13" t="str">
        <f t="shared" si="1471"/>
        <v/>
      </c>
      <c r="AB5870" s="13" t="str">
        <f t="shared" si="1471"/>
        <v/>
      </c>
      <c r="AC5870" s="13" t="str">
        <f t="shared" si="1471"/>
        <v/>
      </c>
      <c r="AD5870" s="13" t="str">
        <f t="shared" si="1471"/>
        <v/>
      </c>
    </row>
    <row r="5871" spans="7:30" x14ac:dyDescent="0.25">
      <c r="G5871" s="18" t="str">
        <f t="shared" si="1457"/>
        <v/>
      </c>
      <c r="H5871" s="22" t="str">
        <f t="shared" si="1458"/>
        <v/>
      </c>
      <c r="I5871" s="23" t="str">
        <f t="shared" si="1459"/>
        <v/>
      </c>
      <c r="J5871" s="22" t="str">
        <f t="shared" si="1460"/>
        <v/>
      </c>
      <c r="K5871" s="24" t="str">
        <f t="shared" si="1461"/>
        <v/>
      </c>
      <c r="L5871" s="42" t="str">
        <f t="shared" si="1467"/>
        <v/>
      </c>
      <c r="M5871" s="43" t="str">
        <f t="shared" si="1468"/>
        <v/>
      </c>
      <c r="N5871" s="26" t="str">
        <f t="shared" si="1462"/>
        <v/>
      </c>
      <c r="O5871" s="26" t="str">
        <f t="shared" si="1463"/>
        <v/>
      </c>
      <c r="P5871" s="28" t="str">
        <f>IF(E5871="","",INDEX(TableLookupWakeUpScore[],MATCH(E5871,TableLookupWakeUpScore[Wake Up],0),MATCH(P$1,TableLookupWakeUpScore[#Headers],0)))</f>
        <v/>
      </c>
      <c r="Q5871" s="30" t="str">
        <f t="shared" si="1464"/>
        <v/>
      </c>
      <c r="R5871" s="31" t="str">
        <f t="shared" si="1465"/>
        <v/>
      </c>
      <c r="S5871" s="34" t="str">
        <f>IF($C5871="","",INDEX(TableLookupSleepQuality[],MATCH($C5871,TableLookupSleepQuality[Sleep Quality Low],1),MATCH(S$1,TableLookupSleepQuality[#Headers],0)))</f>
        <v/>
      </c>
      <c r="T5871" s="35" t="str">
        <f>IF($C5871="","",INDEX(TableLookupSleepQuality[],MATCH($C5871,TableLookupSleepQuality[Sleep Quality Low],1),MATCH(T$1,TableLookupSleepQuality[#Headers],0)))</f>
        <v/>
      </c>
      <c r="X5871" s="36" t="str">
        <f t="shared" si="1466"/>
        <v/>
      </c>
      <c r="Y5871" s="40" t="str">
        <f t="shared" si="1471"/>
        <v/>
      </c>
      <c r="Z5871" s="13" t="str">
        <f t="shared" si="1471"/>
        <v/>
      </c>
      <c r="AA5871" s="13" t="str">
        <f t="shared" si="1471"/>
        <v/>
      </c>
      <c r="AB5871" s="13" t="str">
        <f t="shared" si="1471"/>
        <v/>
      </c>
      <c r="AC5871" s="13" t="str">
        <f t="shared" si="1471"/>
        <v/>
      </c>
      <c r="AD5871" s="13" t="str">
        <f t="shared" si="1471"/>
        <v/>
      </c>
    </row>
    <row r="5872" spans="7:30" x14ac:dyDescent="0.25">
      <c r="G5872" s="18" t="str">
        <f t="shared" si="1457"/>
        <v/>
      </c>
      <c r="H5872" s="22" t="str">
        <f t="shared" si="1458"/>
        <v/>
      </c>
      <c r="I5872" s="23" t="str">
        <f t="shared" si="1459"/>
        <v/>
      </c>
      <c r="J5872" s="22" t="str">
        <f t="shared" si="1460"/>
        <v/>
      </c>
      <c r="K5872" s="24" t="str">
        <f t="shared" si="1461"/>
        <v/>
      </c>
      <c r="L5872" s="42" t="str">
        <f t="shared" si="1467"/>
        <v/>
      </c>
      <c r="M5872" s="43" t="str">
        <f t="shared" si="1468"/>
        <v/>
      </c>
      <c r="N5872" s="26" t="str">
        <f t="shared" si="1462"/>
        <v/>
      </c>
      <c r="O5872" s="26" t="str">
        <f t="shared" si="1463"/>
        <v/>
      </c>
      <c r="P5872" s="28" t="str">
        <f>IF(E5872="","",INDEX(TableLookupWakeUpScore[],MATCH(E5872,TableLookupWakeUpScore[Wake Up],0),MATCH(P$1,TableLookupWakeUpScore[#Headers],0)))</f>
        <v/>
      </c>
      <c r="Q5872" s="30" t="str">
        <f t="shared" si="1464"/>
        <v/>
      </c>
      <c r="R5872" s="31" t="str">
        <f t="shared" si="1465"/>
        <v/>
      </c>
      <c r="S5872" s="34" t="str">
        <f>IF($C5872="","",INDEX(TableLookupSleepQuality[],MATCH($C5872,TableLookupSleepQuality[Sleep Quality Low],1),MATCH(S$1,TableLookupSleepQuality[#Headers],0)))</f>
        <v/>
      </c>
      <c r="T5872" s="35" t="str">
        <f>IF($C5872="","",INDEX(TableLookupSleepQuality[],MATCH($C5872,TableLookupSleepQuality[Sleep Quality Low],1),MATCH(T$1,TableLookupSleepQuality[#Headers],0)))</f>
        <v/>
      </c>
      <c r="X5872" s="36" t="str">
        <f t="shared" si="1466"/>
        <v/>
      </c>
      <c r="Y5872" s="40" t="str">
        <f t="shared" si="1471"/>
        <v/>
      </c>
      <c r="Z5872" s="13" t="str">
        <f t="shared" si="1471"/>
        <v/>
      </c>
      <c r="AA5872" s="13" t="str">
        <f t="shared" si="1471"/>
        <v/>
      </c>
      <c r="AB5872" s="13" t="str">
        <f t="shared" si="1471"/>
        <v/>
      </c>
      <c r="AC5872" s="13" t="str">
        <f t="shared" si="1471"/>
        <v/>
      </c>
      <c r="AD5872" s="13" t="str">
        <f t="shared" si="1471"/>
        <v/>
      </c>
    </row>
    <row r="5873" spans="7:30" x14ac:dyDescent="0.25">
      <c r="G5873" s="18" t="str">
        <f t="shared" si="1457"/>
        <v/>
      </c>
      <c r="H5873" s="22" t="str">
        <f t="shared" si="1458"/>
        <v/>
      </c>
      <c r="I5873" s="23" t="str">
        <f t="shared" si="1459"/>
        <v/>
      </c>
      <c r="J5873" s="22" t="str">
        <f t="shared" si="1460"/>
        <v/>
      </c>
      <c r="K5873" s="24" t="str">
        <f t="shared" si="1461"/>
        <v/>
      </c>
      <c r="L5873" s="42" t="str">
        <f t="shared" si="1467"/>
        <v/>
      </c>
      <c r="M5873" s="43" t="str">
        <f t="shared" si="1468"/>
        <v/>
      </c>
      <c r="N5873" s="26" t="str">
        <f t="shared" si="1462"/>
        <v/>
      </c>
      <c r="O5873" s="26" t="str">
        <f t="shared" si="1463"/>
        <v/>
      </c>
      <c r="P5873" s="28" t="str">
        <f>IF(E5873="","",INDEX(TableLookupWakeUpScore[],MATCH(E5873,TableLookupWakeUpScore[Wake Up],0),MATCH(P$1,TableLookupWakeUpScore[#Headers],0)))</f>
        <v/>
      </c>
      <c r="Q5873" s="30" t="str">
        <f t="shared" si="1464"/>
        <v/>
      </c>
      <c r="R5873" s="31" t="str">
        <f t="shared" si="1465"/>
        <v/>
      </c>
      <c r="S5873" s="34" t="str">
        <f>IF($C5873="","",INDEX(TableLookupSleepQuality[],MATCH($C5873,TableLookupSleepQuality[Sleep Quality Low],1),MATCH(S$1,TableLookupSleepQuality[#Headers],0)))</f>
        <v/>
      </c>
      <c r="T5873" s="35" t="str">
        <f>IF($C5873="","",INDEX(TableLookupSleepQuality[],MATCH($C5873,TableLookupSleepQuality[Sleep Quality Low],1),MATCH(T$1,TableLookupSleepQuality[#Headers],0)))</f>
        <v/>
      </c>
      <c r="X5873" s="36" t="str">
        <f t="shared" si="1466"/>
        <v/>
      </c>
      <c r="Y5873" s="40" t="str">
        <f t="shared" si="1471"/>
        <v/>
      </c>
      <c r="Z5873" s="13" t="str">
        <f t="shared" si="1471"/>
        <v/>
      </c>
      <c r="AA5873" s="13" t="str">
        <f t="shared" si="1471"/>
        <v/>
      </c>
      <c r="AB5873" s="13" t="str">
        <f t="shared" si="1471"/>
        <v/>
      </c>
      <c r="AC5873" s="13" t="str">
        <f t="shared" si="1471"/>
        <v/>
      </c>
      <c r="AD5873" s="13" t="str">
        <f t="shared" si="1471"/>
        <v/>
      </c>
    </row>
    <row r="5874" spans="7:30" x14ac:dyDescent="0.25">
      <c r="G5874" s="18" t="str">
        <f t="shared" si="1457"/>
        <v/>
      </c>
      <c r="H5874" s="22" t="str">
        <f t="shared" si="1458"/>
        <v/>
      </c>
      <c r="I5874" s="23" t="str">
        <f t="shared" si="1459"/>
        <v/>
      </c>
      <c r="J5874" s="22" t="str">
        <f t="shared" si="1460"/>
        <v/>
      </c>
      <c r="K5874" s="24" t="str">
        <f t="shared" si="1461"/>
        <v/>
      </c>
      <c r="L5874" s="42" t="str">
        <f t="shared" si="1467"/>
        <v/>
      </c>
      <c r="M5874" s="43" t="str">
        <f t="shared" si="1468"/>
        <v/>
      </c>
      <c r="N5874" s="26" t="str">
        <f t="shared" si="1462"/>
        <v/>
      </c>
      <c r="O5874" s="26" t="str">
        <f t="shared" si="1463"/>
        <v/>
      </c>
      <c r="P5874" s="28" t="str">
        <f>IF(E5874="","",INDEX(TableLookupWakeUpScore[],MATCH(E5874,TableLookupWakeUpScore[Wake Up],0),MATCH(P$1,TableLookupWakeUpScore[#Headers],0)))</f>
        <v/>
      </c>
      <c r="Q5874" s="30" t="str">
        <f t="shared" si="1464"/>
        <v/>
      </c>
      <c r="R5874" s="31" t="str">
        <f t="shared" si="1465"/>
        <v/>
      </c>
      <c r="S5874" s="34" t="str">
        <f>IF($C5874="","",INDEX(TableLookupSleepQuality[],MATCH($C5874,TableLookupSleepQuality[Sleep Quality Low],1),MATCH(S$1,TableLookupSleepQuality[#Headers],0)))</f>
        <v/>
      </c>
      <c r="T5874" s="35" t="str">
        <f>IF($C5874="","",INDEX(TableLookupSleepQuality[],MATCH($C5874,TableLookupSleepQuality[Sleep Quality Low],1),MATCH(T$1,TableLookupSleepQuality[#Headers],0)))</f>
        <v/>
      </c>
      <c r="X5874" s="36" t="str">
        <f t="shared" si="1466"/>
        <v/>
      </c>
      <c r="Y5874" s="40" t="str">
        <f t="shared" si="1471"/>
        <v/>
      </c>
      <c r="Z5874" s="13" t="str">
        <f t="shared" si="1471"/>
        <v/>
      </c>
      <c r="AA5874" s="13" t="str">
        <f t="shared" si="1471"/>
        <v/>
      </c>
      <c r="AB5874" s="13" t="str">
        <f t="shared" si="1471"/>
        <v/>
      </c>
      <c r="AC5874" s="13" t="str">
        <f t="shared" si="1471"/>
        <v/>
      </c>
      <c r="AD5874" s="13" t="str">
        <f t="shared" si="1471"/>
        <v/>
      </c>
    </row>
    <row r="5875" spans="7:30" x14ac:dyDescent="0.25">
      <c r="G5875" s="18" t="str">
        <f t="shared" si="1457"/>
        <v/>
      </c>
      <c r="H5875" s="22" t="str">
        <f t="shared" si="1458"/>
        <v/>
      </c>
      <c r="I5875" s="23" t="str">
        <f t="shared" si="1459"/>
        <v/>
      </c>
      <c r="J5875" s="22" t="str">
        <f t="shared" si="1460"/>
        <v/>
      </c>
      <c r="K5875" s="24" t="str">
        <f t="shared" si="1461"/>
        <v/>
      </c>
      <c r="L5875" s="42" t="str">
        <f t="shared" si="1467"/>
        <v/>
      </c>
      <c r="M5875" s="43" t="str">
        <f t="shared" si="1468"/>
        <v/>
      </c>
      <c r="N5875" s="26" t="str">
        <f t="shared" si="1462"/>
        <v/>
      </c>
      <c r="O5875" s="26" t="str">
        <f t="shared" si="1463"/>
        <v/>
      </c>
      <c r="P5875" s="28" t="str">
        <f>IF(E5875="","",INDEX(TableLookupWakeUpScore[],MATCH(E5875,TableLookupWakeUpScore[Wake Up],0),MATCH(P$1,TableLookupWakeUpScore[#Headers],0)))</f>
        <v/>
      </c>
      <c r="Q5875" s="30" t="str">
        <f t="shared" si="1464"/>
        <v/>
      </c>
      <c r="R5875" s="31" t="str">
        <f t="shared" si="1465"/>
        <v/>
      </c>
      <c r="S5875" s="34" t="str">
        <f>IF($C5875="","",INDEX(TableLookupSleepQuality[],MATCH($C5875,TableLookupSleepQuality[Sleep Quality Low],1),MATCH(S$1,TableLookupSleepQuality[#Headers],0)))</f>
        <v/>
      </c>
      <c r="T5875" s="35" t="str">
        <f>IF($C5875="","",INDEX(TableLookupSleepQuality[],MATCH($C5875,TableLookupSleepQuality[Sleep Quality Low],1),MATCH(T$1,TableLookupSleepQuality[#Headers],0)))</f>
        <v/>
      </c>
      <c r="X5875" s="36" t="str">
        <f t="shared" si="1466"/>
        <v/>
      </c>
      <c r="Y5875" s="40" t="str">
        <f t="shared" ref="Y5875:AD5890" si="1472">IF(OR($X5875="NO",$X5875=""),"",IF(COUNTIF($F5875,"*" &amp; Y$1 &amp; "*"),"YES","NO"))</f>
        <v/>
      </c>
      <c r="Z5875" s="13" t="str">
        <f t="shared" si="1472"/>
        <v/>
      </c>
      <c r="AA5875" s="13" t="str">
        <f t="shared" si="1472"/>
        <v/>
      </c>
      <c r="AB5875" s="13" t="str">
        <f t="shared" si="1472"/>
        <v/>
      </c>
      <c r="AC5875" s="13" t="str">
        <f t="shared" si="1472"/>
        <v/>
      </c>
      <c r="AD5875" s="13" t="str">
        <f t="shared" si="1472"/>
        <v/>
      </c>
    </row>
    <row r="5876" spans="7:30" x14ac:dyDescent="0.25">
      <c r="G5876" s="18" t="str">
        <f t="shared" si="1457"/>
        <v/>
      </c>
      <c r="H5876" s="22" t="str">
        <f t="shared" si="1458"/>
        <v/>
      </c>
      <c r="I5876" s="23" t="str">
        <f t="shared" si="1459"/>
        <v/>
      </c>
      <c r="J5876" s="22" t="str">
        <f t="shared" si="1460"/>
        <v/>
      </c>
      <c r="K5876" s="24" t="str">
        <f t="shared" si="1461"/>
        <v/>
      </c>
      <c r="L5876" s="42" t="str">
        <f t="shared" si="1467"/>
        <v/>
      </c>
      <c r="M5876" s="43" t="str">
        <f t="shared" si="1468"/>
        <v/>
      </c>
      <c r="N5876" s="26" t="str">
        <f t="shared" si="1462"/>
        <v/>
      </c>
      <c r="O5876" s="26" t="str">
        <f t="shared" si="1463"/>
        <v/>
      </c>
      <c r="P5876" s="28" t="str">
        <f>IF(E5876="","",INDEX(TableLookupWakeUpScore[],MATCH(E5876,TableLookupWakeUpScore[Wake Up],0),MATCH(P$1,TableLookupWakeUpScore[#Headers],0)))</f>
        <v/>
      </c>
      <c r="Q5876" s="30" t="str">
        <f t="shared" si="1464"/>
        <v/>
      </c>
      <c r="R5876" s="31" t="str">
        <f t="shared" si="1465"/>
        <v/>
      </c>
      <c r="S5876" s="34" t="str">
        <f>IF($C5876="","",INDEX(TableLookupSleepQuality[],MATCH($C5876,TableLookupSleepQuality[Sleep Quality Low],1),MATCH(S$1,TableLookupSleepQuality[#Headers],0)))</f>
        <v/>
      </c>
      <c r="T5876" s="35" t="str">
        <f>IF($C5876="","",INDEX(TableLookupSleepQuality[],MATCH($C5876,TableLookupSleepQuality[Sleep Quality Low],1),MATCH(T$1,TableLookupSleepQuality[#Headers],0)))</f>
        <v/>
      </c>
      <c r="X5876" s="36" t="str">
        <f t="shared" si="1466"/>
        <v/>
      </c>
      <c r="Y5876" s="40" t="str">
        <f t="shared" si="1472"/>
        <v/>
      </c>
      <c r="Z5876" s="13" t="str">
        <f t="shared" si="1472"/>
        <v/>
      </c>
      <c r="AA5876" s="13" t="str">
        <f t="shared" si="1472"/>
        <v/>
      </c>
      <c r="AB5876" s="13" t="str">
        <f t="shared" si="1472"/>
        <v/>
      </c>
      <c r="AC5876" s="13" t="str">
        <f t="shared" si="1472"/>
        <v/>
      </c>
      <c r="AD5876" s="13" t="str">
        <f t="shared" si="1472"/>
        <v/>
      </c>
    </row>
    <row r="5877" spans="7:30" x14ac:dyDescent="0.25">
      <c r="G5877" s="18" t="str">
        <f t="shared" si="1457"/>
        <v/>
      </c>
      <c r="H5877" s="22" t="str">
        <f t="shared" si="1458"/>
        <v/>
      </c>
      <c r="I5877" s="23" t="str">
        <f t="shared" si="1459"/>
        <v/>
      </c>
      <c r="J5877" s="22" t="str">
        <f t="shared" si="1460"/>
        <v/>
      </c>
      <c r="K5877" s="24" t="str">
        <f t="shared" si="1461"/>
        <v/>
      </c>
      <c r="L5877" s="42" t="str">
        <f t="shared" si="1467"/>
        <v/>
      </c>
      <c r="M5877" s="43" t="str">
        <f t="shared" si="1468"/>
        <v/>
      </c>
      <c r="N5877" s="26" t="str">
        <f t="shared" si="1462"/>
        <v/>
      </c>
      <c r="O5877" s="26" t="str">
        <f t="shared" si="1463"/>
        <v/>
      </c>
      <c r="P5877" s="28" t="str">
        <f>IF(E5877="","",INDEX(TableLookupWakeUpScore[],MATCH(E5877,TableLookupWakeUpScore[Wake Up],0),MATCH(P$1,TableLookupWakeUpScore[#Headers],0)))</f>
        <v/>
      </c>
      <c r="Q5877" s="30" t="str">
        <f t="shared" si="1464"/>
        <v/>
      </c>
      <c r="R5877" s="31" t="str">
        <f t="shared" si="1465"/>
        <v/>
      </c>
      <c r="S5877" s="34" t="str">
        <f>IF($C5877="","",INDEX(TableLookupSleepQuality[],MATCH($C5877,TableLookupSleepQuality[Sleep Quality Low],1),MATCH(S$1,TableLookupSleepQuality[#Headers],0)))</f>
        <v/>
      </c>
      <c r="T5877" s="35" t="str">
        <f>IF($C5877="","",INDEX(TableLookupSleepQuality[],MATCH($C5877,TableLookupSleepQuality[Sleep Quality Low],1),MATCH(T$1,TableLookupSleepQuality[#Headers],0)))</f>
        <v/>
      </c>
      <c r="X5877" s="36" t="str">
        <f t="shared" si="1466"/>
        <v/>
      </c>
      <c r="Y5877" s="40" t="str">
        <f t="shared" si="1472"/>
        <v/>
      </c>
      <c r="Z5877" s="13" t="str">
        <f t="shared" si="1472"/>
        <v/>
      </c>
      <c r="AA5877" s="13" t="str">
        <f t="shared" si="1472"/>
        <v/>
      </c>
      <c r="AB5877" s="13" t="str">
        <f t="shared" si="1472"/>
        <v/>
      </c>
      <c r="AC5877" s="13" t="str">
        <f t="shared" si="1472"/>
        <v/>
      </c>
      <c r="AD5877" s="13" t="str">
        <f t="shared" si="1472"/>
        <v/>
      </c>
    </row>
    <row r="5878" spans="7:30" x14ac:dyDescent="0.25">
      <c r="G5878" s="18" t="str">
        <f t="shared" si="1457"/>
        <v/>
      </c>
      <c r="H5878" s="22" t="str">
        <f t="shared" si="1458"/>
        <v/>
      </c>
      <c r="I5878" s="23" t="str">
        <f t="shared" si="1459"/>
        <v/>
      </c>
      <c r="J5878" s="22" t="str">
        <f t="shared" si="1460"/>
        <v/>
      </c>
      <c r="K5878" s="24" t="str">
        <f t="shared" si="1461"/>
        <v/>
      </c>
      <c r="L5878" s="42" t="str">
        <f t="shared" si="1467"/>
        <v/>
      </c>
      <c r="M5878" s="43" t="str">
        <f t="shared" si="1468"/>
        <v/>
      </c>
      <c r="N5878" s="26" t="str">
        <f t="shared" si="1462"/>
        <v/>
      </c>
      <c r="O5878" s="26" t="str">
        <f t="shared" si="1463"/>
        <v/>
      </c>
      <c r="P5878" s="28" t="str">
        <f>IF(E5878="","",INDEX(TableLookupWakeUpScore[],MATCH(E5878,TableLookupWakeUpScore[Wake Up],0),MATCH(P$1,TableLookupWakeUpScore[#Headers],0)))</f>
        <v/>
      </c>
      <c r="Q5878" s="30" t="str">
        <f t="shared" si="1464"/>
        <v/>
      </c>
      <c r="R5878" s="31" t="str">
        <f t="shared" si="1465"/>
        <v/>
      </c>
      <c r="S5878" s="34" t="str">
        <f>IF($C5878="","",INDEX(TableLookupSleepQuality[],MATCH($C5878,TableLookupSleepQuality[Sleep Quality Low],1),MATCH(S$1,TableLookupSleepQuality[#Headers],0)))</f>
        <v/>
      </c>
      <c r="T5878" s="35" t="str">
        <f>IF($C5878="","",INDEX(TableLookupSleepQuality[],MATCH($C5878,TableLookupSleepQuality[Sleep Quality Low],1),MATCH(T$1,TableLookupSleepQuality[#Headers],0)))</f>
        <v/>
      </c>
      <c r="X5878" s="36" t="str">
        <f t="shared" si="1466"/>
        <v/>
      </c>
      <c r="Y5878" s="40" t="str">
        <f t="shared" si="1472"/>
        <v/>
      </c>
      <c r="Z5878" s="13" t="str">
        <f t="shared" si="1472"/>
        <v/>
      </c>
      <c r="AA5878" s="13" t="str">
        <f t="shared" si="1472"/>
        <v/>
      </c>
      <c r="AB5878" s="13" t="str">
        <f t="shared" si="1472"/>
        <v/>
      </c>
      <c r="AC5878" s="13" t="str">
        <f t="shared" si="1472"/>
        <v/>
      </c>
      <c r="AD5878" s="13" t="str">
        <f t="shared" si="1472"/>
        <v/>
      </c>
    </row>
    <row r="5879" spans="7:30" x14ac:dyDescent="0.25">
      <c r="G5879" s="18" t="str">
        <f t="shared" si="1457"/>
        <v/>
      </c>
      <c r="H5879" s="22" t="str">
        <f t="shared" si="1458"/>
        <v/>
      </c>
      <c r="I5879" s="23" t="str">
        <f t="shared" si="1459"/>
        <v/>
      </c>
      <c r="J5879" s="22" t="str">
        <f t="shared" si="1460"/>
        <v/>
      </c>
      <c r="K5879" s="24" t="str">
        <f t="shared" si="1461"/>
        <v/>
      </c>
      <c r="L5879" s="42" t="str">
        <f t="shared" si="1467"/>
        <v/>
      </c>
      <c r="M5879" s="43" t="str">
        <f t="shared" si="1468"/>
        <v/>
      </c>
      <c r="N5879" s="26" t="str">
        <f t="shared" si="1462"/>
        <v/>
      </c>
      <c r="O5879" s="26" t="str">
        <f t="shared" si="1463"/>
        <v/>
      </c>
      <c r="P5879" s="28" t="str">
        <f>IF(E5879="","",INDEX(TableLookupWakeUpScore[],MATCH(E5879,TableLookupWakeUpScore[Wake Up],0),MATCH(P$1,TableLookupWakeUpScore[#Headers],0)))</f>
        <v/>
      </c>
      <c r="Q5879" s="30" t="str">
        <f t="shared" si="1464"/>
        <v/>
      </c>
      <c r="R5879" s="31" t="str">
        <f t="shared" si="1465"/>
        <v/>
      </c>
      <c r="S5879" s="34" t="str">
        <f>IF($C5879="","",INDEX(TableLookupSleepQuality[],MATCH($C5879,TableLookupSleepQuality[Sleep Quality Low],1),MATCH(S$1,TableLookupSleepQuality[#Headers],0)))</f>
        <v/>
      </c>
      <c r="T5879" s="35" t="str">
        <f>IF($C5879="","",INDEX(TableLookupSleepQuality[],MATCH($C5879,TableLookupSleepQuality[Sleep Quality Low],1),MATCH(T$1,TableLookupSleepQuality[#Headers],0)))</f>
        <v/>
      </c>
      <c r="X5879" s="36" t="str">
        <f t="shared" si="1466"/>
        <v/>
      </c>
      <c r="Y5879" s="40" t="str">
        <f t="shared" si="1472"/>
        <v/>
      </c>
      <c r="Z5879" s="13" t="str">
        <f t="shared" si="1472"/>
        <v/>
      </c>
      <c r="AA5879" s="13" t="str">
        <f t="shared" si="1472"/>
        <v/>
      </c>
      <c r="AB5879" s="13" t="str">
        <f t="shared" si="1472"/>
        <v/>
      </c>
      <c r="AC5879" s="13" t="str">
        <f t="shared" si="1472"/>
        <v/>
      </c>
      <c r="AD5879" s="13" t="str">
        <f t="shared" si="1472"/>
        <v/>
      </c>
    </row>
    <row r="5880" spans="7:30" x14ac:dyDescent="0.25">
      <c r="G5880" s="18" t="str">
        <f t="shared" si="1457"/>
        <v/>
      </c>
      <c r="H5880" s="22" t="str">
        <f t="shared" si="1458"/>
        <v/>
      </c>
      <c r="I5880" s="23" t="str">
        <f t="shared" si="1459"/>
        <v/>
      </c>
      <c r="J5880" s="22" t="str">
        <f t="shared" si="1460"/>
        <v/>
      </c>
      <c r="K5880" s="24" t="str">
        <f t="shared" si="1461"/>
        <v/>
      </c>
      <c r="L5880" s="42" t="str">
        <f t="shared" si="1467"/>
        <v/>
      </c>
      <c r="M5880" s="43" t="str">
        <f t="shared" si="1468"/>
        <v/>
      </c>
      <c r="N5880" s="26" t="str">
        <f t="shared" si="1462"/>
        <v/>
      </c>
      <c r="O5880" s="26" t="str">
        <f t="shared" si="1463"/>
        <v/>
      </c>
      <c r="P5880" s="28" t="str">
        <f>IF(E5880="","",INDEX(TableLookupWakeUpScore[],MATCH(E5880,TableLookupWakeUpScore[Wake Up],0),MATCH(P$1,TableLookupWakeUpScore[#Headers],0)))</f>
        <v/>
      </c>
      <c r="Q5880" s="30" t="str">
        <f t="shared" si="1464"/>
        <v/>
      </c>
      <c r="R5880" s="31" t="str">
        <f t="shared" si="1465"/>
        <v/>
      </c>
      <c r="S5880" s="34" t="str">
        <f>IF($C5880="","",INDEX(TableLookupSleepQuality[],MATCH($C5880,TableLookupSleepQuality[Sleep Quality Low],1),MATCH(S$1,TableLookupSleepQuality[#Headers],0)))</f>
        <v/>
      </c>
      <c r="T5880" s="35" t="str">
        <f>IF($C5880="","",INDEX(TableLookupSleepQuality[],MATCH($C5880,TableLookupSleepQuality[Sleep Quality Low],1),MATCH(T$1,TableLookupSleepQuality[#Headers],0)))</f>
        <v/>
      </c>
      <c r="X5880" s="36" t="str">
        <f t="shared" si="1466"/>
        <v/>
      </c>
      <c r="Y5880" s="40" t="str">
        <f t="shared" si="1472"/>
        <v/>
      </c>
      <c r="Z5880" s="13" t="str">
        <f t="shared" si="1472"/>
        <v/>
      </c>
      <c r="AA5880" s="13" t="str">
        <f t="shared" si="1472"/>
        <v/>
      </c>
      <c r="AB5880" s="13" t="str">
        <f t="shared" si="1472"/>
        <v/>
      </c>
      <c r="AC5880" s="13" t="str">
        <f t="shared" si="1472"/>
        <v/>
      </c>
      <c r="AD5880" s="13" t="str">
        <f t="shared" si="1472"/>
        <v/>
      </c>
    </row>
    <row r="5881" spans="7:30" x14ac:dyDescent="0.25">
      <c r="G5881" s="18" t="str">
        <f t="shared" si="1457"/>
        <v/>
      </c>
      <c r="H5881" s="22" t="str">
        <f t="shared" si="1458"/>
        <v/>
      </c>
      <c r="I5881" s="23" t="str">
        <f t="shared" si="1459"/>
        <v/>
      </c>
      <c r="J5881" s="22" t="str">
        <f t="shared" si="1460"/>
        <v/>
      </c>
      <c r="K5881" s="24" t="str">
        <f t="shared" si="1461"/>
        <v/>
      </c>
      <c r="L5881" s="42" t="str">
        <f t="shared" si="1467"/>
        <v/>
      </c>
      <c r="M5881" s="43" t="str">
        <f t="shared" si="1468"/>
        <v/>
      </c>
      <c r="N5881" s="26" t="str">
        <f t="shared" si="1462"/>
        <v/>
      </c>
      <c r="O5881" s="26" t="str">
        <f t="shared" si="1463"/>
        <v/>
      </c>
      <c r="P5881" s="28" t="str">
        <f>IF(E5881="","",INDEX(TableLookupWakeUpScore[],MATCH(E5881,TableLookupWakeUpScore[Wake Up],0),MATCH(P$1,TableLookupWakeUpScore[#Headers],0)))</f>
        <v/>
      </c>
      <c r="Q5881" s="30" t="str">
        <f t="shared" si="1464"/>
        <v/>
      </c>
      <c r="R5881" s="31" t="str">
        <f t="shared" si="1465"/>
        <v/>
      </c>
      <c r="S5881" s="34" t="str">
        <f>IF($C5881="","",INDEX(TableLookupSleepQuality[],MATCH($C5881,TableLookupSleepQuality[Sleep Quality Low],1),MATCH(S$1,TableLookupSleepQuality[#Headers],0)))</f>
        <v/>
      </c>
      <c r="T5881" s="35" t="str">
        <f>IF($C5881="","",INDEX(TableLookupSleepQuality[],MATCH($C5881,TableLookupSleepQuality[Sleep Quality Low],1),MATCH(T$1,TableLookupSleepQuality[#Headers],0)))</f>
        <v/>
      </c>
      <c r="X5881" s="36" t="str">
        <f t="shared" si="1466"/>
        <v/>
      </c>
      <c r="Y5881" s="40" t="str">
        <f t="shared" si="1472"/>
        <v/>
      </c>
      <c r="Z5881" s="13" t="str">
        <f t="shared" si="1472"/>
        <v/>
      </c>
      <c r="AA5881" s="13" t="str">
        <f t="shared" si="1472"/>
        <v/>
      </c>
      <c r="AB5881" s="13" t="str">
        <f t="shared" si="1472"/>
        <v/>
      </c>
      <c r="AC5881" s="13" t="str">
        <f t="shared" si="1472"/>
        <v/>
      </c>
      <c r="AD5881" s="13" t="str">
        <f t="shared" si="1472"/>
        <v/>
      </c>
    </row>
    <row r="5882" spans="7:30" x14ac:dyDescent="0.25">
      <c r="G5882" s="18" t="str">
        <f t="shared" si="1457"/>
        <v/>
      </c>
      <c r="H5882" s="22" t="str">
        <f t="shared" si="1458"/>
        <v/>
      </c>
      <c r="I5882" s="23" t="str">
        <f t="shared" si="1459"/>
        <v/>
      </c>
      <c r="J5882" s="22" t="str">
        <f t="shared" si="1460"/>
        <v/>
      </c>
      <c r="K5882" s="24" t="str">
        <f t="shared" si="1461"/>
        <v/>
      </c>
      <c r="L5882" s="42" t="str">
        <f t="shared" si="1467"/>
        <v/>
      </c>
      <c r="M5882" s="43" t="str">
        <f t="shared" si="1468"/>
        <v/>
      </c>
      <c r="N5882" s="26" t="str">
        <f t="shared" si="1462"/>
        <v/>
      </c>
      <c r="O5882" s="26" t="str">
        <f t="shared" si="1463"/>
        <v/>
      </c>
      <c r="P5882" s="28" t="str">
        <f>IF(E5882="","",INDEX(TableLookupWakeUpScore[],MATCH(E5882,TableLookupWakeUpScore[Wake Up],0),MATCH(P$1,TableLookupWakeUpScore[#Headers],0)))</f>
        <v/>
      </c>
      <c r="Q5882" s="30" t="str">
        <f t="shared" si="1464"/>
        <v/>
      </c>
      <c r="R5882" s="31" t="str">
        <f t="shared" si="1465"/>
        <v/>
      </c>
      <c r="S5882" s="34" t="str">
        <f>IF($C5882="","",INDEX(TableLookupSleepQuality[],MATCH($C5882,TableLookupSleepQuality[Sleep Quality Low],1),MATCH(S$1,TableLookupSleepQuality[#Headers],0)))</f>
        <v/>
      </c>
      <c r="T5882" s="35" t="str">
        <f>IF($C5882="","",INDEX(TableLookupSleepQuality[],MATCH($C5882,TableLookupSleepQuality[Sleep Quality Low],1),MATCH(T$1,TableLookupSleepQuality[#Headers],0)))</f>
        <v/>
      </c>
      <c r="X5882" s="36" t="str">
        <f t="shared" si="1466"/>
        <v/>
      </c>
      <c r="Y5882" s="40" t="str">
        <f t="shared" si="1472"/>
        <v/>
      </c>
      <c r="Z5882" s="13" t="str">
        <f t="shared" si="1472"/>
        <v/>
      </c>
      <c r="AA5882" s="13" t="str">
        <f t="shared" si="1472"/>
        <v/>
      </c>
      <c r="AB5882" s="13" t="str">
        <f t="shared" si="1472"/>
        <v/>
      </c>
      <c r="AC5882" s="13" t="str">
        <f t="shared" si="1472"/>
        <v/>
      </c>
      <c r="AD5882" s="13" t="str">
        <f t="shared" si="1472"/>
        <v/>
      </c>
    </row>
    <row r="5883" spans="7:30" x14ac:dyDescent="0.25">
      <c r="G5883" s="18" t="str">
        <f t="shared" si="1457"/>
        <v/>
      </c>
      <c r="H5883" s="22" t="str">
        <f t="shared" si="1458"/>
        <v/>
      </c>
      <c r="I5883" s="23" t="str">
        <f t="shared" si="1459"/>
        <v/>
      </c>
      <c r="J5883" s="22" t="str">
        <f t="shared" si="1460"/>
        <v/>
      </c>
      <c r="K5883" s="24" t="str">
        <f t="shared" si="1461"/>
        <v/>
      </c>
      <c r="L5883" s="42" t="str">
        <f t="shared" si="1467"/>
        <v/>
      </c>
      <c r="M5883" s="43" t="str">
        <f t="shared" si="1468"/>
        <v/>
      </c>
      <c r="N5883" s="26" t="str">
        <f t="shared" si="1462"/>
        <v/>
      </c>
      <c r="O5883" s="26" t="str">
        <f t="shared" si="1463"/>
        <v/>
      </c>
      <c r="P5883" s="28" t="str">
        <f>IF(E5883="","",INDEX(TableLookupWakeUpScore[],MATCH(E5883,TableLookupWakeUpScore[Wake Up],0),MATCH(P$1,TableLookupWakeUpScore[#Headers],0)))</f>
        <v/>
      </c>
      <c r="Q5883" s="30" t="str">
        <f t="shared" si="1464"/>
        <v/>
      </c>
      <c r="R5883" s="31" t="str">
        <f t="shared" si="1465"/>
        <v/>
      </c>
      <c r="S5883" s="34" t="str">
        <f>IF($C5883="","",INDEX(TableLookupSleepQuality[],MATCH($C5883,TableLookupSleepQuality[Sleep Quality Low],1),MATCH(S$1,TableLookupSleepQuality[#Headers],0)))</f>
        <v/>
      </c>
      <c r="T5883" s="35" t="str">
        <f>IF($C5883="","",INDEX(TableLookupSleepQuality[],MATCH($C5883,TableLookupSleepQuality[Sleep Quality Low],1),MATCH(T$1,TableLookupSleepQuality[#Headers],0)))</f>
        <v/>
      </c>
      <c r="X5883" s="36" t="str">
        <f t="shared" si="1466"/>
        <v/>
      </c>
      <c r="Y5883" s="40" t="str">
        <f t="shared" si="1472"/>
        <v/>
      </c>
      <c r="Z5883" s="13" t="str">
        <f t="shared" si="1472"/>
        <v/>
      </c>
      <c r="AA5883" s="13" t="str">
        <f t="shared" si="1472"/>
        <v/>
      </c>
      <c r="AB5883" s="13" t="str">
        <f t="shared" si="1472"/>
        <v/>
      </c>
      <c r="AC5883" s="13" t="str">
        <f t="shared" si="1472"/>
        <v/>
      </c>
      <c r="AD5883" s="13" t="str">
        <f t="shared" si="1472"/>
        <v/>
      </c>
    </row>
    <row r="5884" spans="7:30" x14ac:dyDescent="0.25">
      <c r="G5884" s="18" t="str">
        <f t="shared" si="1457"/>
        <v/>
      </c>
      <c r="H5884" s="22" t="str">
        <f t="shared" si="1458"/>
        <v/>
      </c>
      <c r="I5884" s="23" t="str">
        <f t="shared" si="1459"/>
        <v/>
      </c>
      <c r="J5884" s="22" t="str">
        <f t="shared" si="1460"/>
        <v/>
      </c>
      <c r="K5884" s="24" t="str">
        <f t="shared" si="1461"/>
        <v/>
      </c>
      <c r="L5884" s="42" t="str">
        <f t="shared" si="1467"/>
        <v/>
      </c>
      <c r="M5884" s="43" t="str">
        <f t="shared" si="1468"/>
        <v/>
      </c>
      <c r="N5884" s="26" t="str">
        <f t="shared" si="1462"/>
        <v/>
      </c>
      <c r="O5884" s="26" t="str">
        <f t="shared" si="1463"/>
        <v/>
      </c>
      <c r="P5884" s="28" t="str">
        <f>IF(E5884="","",INDEX(TableLookupWakeUpScore[],MATCH(E5884,TableLookupWakeUpScore[Wake Up],0),MATCH(P$1,TableLookupWakeUpScore[#Headers],0)))</f>
        <v/>
      </c>
      <c r="Q5884" s="30" t="str">
        <f t="shared" si="1464"/>
        <v/>
      </c>
      <c r="R5884" s="31" t="str">
        <f t="shared" si="1465"/>
        <v/>
      </c>
      <c r="S5884" s="34" t="str">
        <f>IF($C5884="","",INDEX(TableLookupSleepQuality[],MATCH($C5884,TableLookupSleepQuality[Sleep Quality Low],1),MATCH(S$1,TableLookupSleepQuality[#Headers],0)))</f>
        <v/>
      </c>
      <c r="T5884" s="35" t="str">
        <f>IF($C5884="","",INDEX(TableLookupSleepQuality[],MATCH($C5884,TableLookupSleepQuality[Sleep Quality Low],1),MATCH(T$1,TableLookupSleepQuality[#Headers],0)))</f>
        <v/>
      </c>
      <c r="X5884" s="36" t="str">
        <f t="shared" si="1466"/>
        <v/>
      </c>
      <c r="Y5884" s="40" t="str">
        <f t="shared" si="1472"/>
        <v/>
      </c>
      <c r="Z5884" s="13" t="str">
        <f t="shared" si="1472"/>
        <v/>
      </c>
      <c r="AA5884" s="13" t="str">
        <f t="shared" si="1472"/>
        <v/>
      </c>
      <c r="AB5884" s="13" t="str">
        <f t="shared" si="1472"/>
        <v/>
      </c>
      <c r="AC5884" s="13" t="str">
        <f t="shared" si="1472"/>
        <v/>
      </c>
      <c r="AD5884" s="13" t="str">
        <f t="shared" si="1472"/>
        <v/>
      </c>
    </row>
    <row r="5885" spans="7:30" x14ac:dyDescent="0.25">
      <c r="G5885" s="18" t="str">
        <f t="shared" si="1457"/>
        <v/>
      </c>
      <c r="H5885" s="22" t="str">
        <f t="shared" si="1458"/>
        <v/>
      </c>
      <c r="I5885" s="23" t="str">
        <f t="shared" si="1459"/>
        <v/>
      </c>
      <c r="J5885" s="22" t="str">
        <f t="shared" si="1460"/>
        <v/>
      </c>
      <c r="K5885" s="24" t="str">
        <f t="shared" si="1461"/>
        <v/>
      </c>
      <c r="L5885" s="42" t="str">
        <f t="shared" si="1467"/>
        <v/>
      </c>
      <c r="M5885" s="43" t="str">
        <f t="shared" si="1468"/>
        <v/>
      </c>
      <c r="N5885" s="26" t="str">
        <f t="shared" si="1462"/>
        <v/>
      </c>
      <c r="O5885" s="26" t="str">
        <f t="shared" si="1463"/>
        <v/>
      </c>
      <c r="P5885" s="28" t="str">
        <f>IF(E5885="","",INDEX(TableLookupWakeUpScore[],MATCH(E5885,TableLookupWakeUpScore[Wake Up],0),MATCH(P$1,TableLookupWakeUpScore[#Headers],0)))</f>
        <v/>
      </c>
      <c r="Q5885" s="30" t="str">
        <f t="shared" si="1464"/>
        <v/>
      </c>
      <c r="R5885" s="31" t="str">
        <f t="shared" si="1465"/>
        <v/>
      </c>
      <c r="S5885" s="34" t="str">
        <f>IF($C5885="","",INDEX(TableLookupSleepQuality[],MATCH($C5885,TableLookupSleepQuality[Sleep Quality Low],1),MATCH(S$1,TableLookupSleepQuality[#Headers],0)))</f>
        <v/>
      </c>
      <c r="T5885" s="35" t="str">
        <f>IF($C5885="","",INDEX(TableLookupSleepQuality[],MATCH($C5885,TableLookupSleepQuality[Sleep Quality Low],1),MATCH(T$1,TableLookupSleepQuality[#Headers],0)))</f>
        <v/>
      </c>
      <c r="X5885" s="36" t="str">
        <f t="shared" si="1466"/>
        <v/>
      </c>
      <c r="Y5885" s="40" t="str">
        <f t="shared" si="1472"/>
        <v/>
      </c>
      <c r="Z5885" s="13" t="str">
        <f t="shared" si="1472"/>
        <v/>
      </c>
      <c r="AA5885" s="13" t="str">
        <f t="shared" si="1472"/>
        <v/>
      </c>
      <c r="AB5885" s="13" t="str">
        <f t="shared" si="1472"/>
        <v/>
      </c>
      <c r="AC5885" s="13" t="str">
        <f t="shared" si="1472"/>
        <v/>
      </c>
      <c r="AD5885" s="13" t="str">
        <f t="shared" si="1472"/>
        <v/>
      </c>
    </row>
    <row r="5886" spans="7:30" x14ac:dyDescent="0.25">
      <c r="G5886" s="18" t="str">
        <f t="shared" si="1457"/>
        <v/>
      </c>
      <c r="H5886" s="22" t="str">
        <f t="shared" si="1458"/>
        <v/>
      </c>
      <c r="I5886" s="23" t="str">
        <f t="shared" si="1459"/>
        <v/>
      </c>
      <c r="J5886" s="22" t="str">
        <f t="shared" si="1460"/>
        <v/>
      </c>
      <c r="K5886" s="24" t="str">
        <f t="shared" si="1461"/>
        <v/>
      </c>
      <c r="L5886" s="42" t="str">
        <f t="shared" si="1467"/>
        <v/>
      </c>
      <c r="M5886" s="43" t="str">
        <f t="shared" si="1468"/>
        <v/>
      </c>
      <c r="N5886" s="26" t="str">
        <f t="shared" si="1462"/>
        <v/>
      </c>
      <c r="O5886" s="26" t="str">
        <f t="shared" si="1463"/>
        <v/>
      </c>
      <c r="P5886" s="28" t="str">
        <f>IF(E5886="","",INDEX(TableLookupWakeUpScore[],MATCH(E5886,TableLookupWakeUpScore[Wake Up],0),MATCH(P$1,TableLookupWakeUpScore[#Headers],0)))</f>
        <v/>
      </c>
      <c r="Q5886" s="30" t="str">
        <f t="shared" si="1464"/>
        <v/>
      </c>
      <c r="R5886" s="31" t="str">
        <f t="shared" si="1465"/>
        <v/>
      </c>
      <c r="S5886" s="34" t="str">
        <f>IF($C5886="","",INDEX(TableLookupSleepQuality[],MATCH($C5886,TableLookupSleepQuality[Sleep Quality Low],1),MATCH(S$1,TableLookupSleepQuality[#Headers],0)))</f>
        <v/>
      </c>
      <c r="T5886" s="35" t="str">
        <f>IF($C5886="","",INDEX(TableLookupSleepQuality[],MATCH($C5886,TableLookupSleepQuality[Sleep Quality Low],1),MATCH(T$1,TableLookupSleepQuality[#Headers],0)))</f>
        <v/>
      </c>
      <c r="X5886" s="36" t="str">
        <f t="shared" si="1466"/>
        <v/>
      </c>
      <c r="Y5886" s="40" t="str">
        <f t="shared" si="1472"/>
        <v/>
      </c>
      <c r="Z5886" s="13" t="str">
        <f t="shared" si="1472"/>
        <v/>
      </c>
      <c r="AA5886" s="13" t="str">
        <f t="shared" si="1472"/>
        <v/>
      </c>
      <c r="AB5886" s="13" t="str">
        <f t="shared" si="1472"/>
        <v/>
      </c>
      <c r="AC5886" s="13" t="str">
        <f t="shared" si="1472"/>
        <v/>
      </c>
      <c r="AD5886" s="13" t="str">
        <f t="shared" si="1472"/>
        <v/>
      </c>
    </row>
    <row r="5887" spans="7:30" x14ac:dyDescent="0.25">
      <c r="G5887" s="18" t="str">
        <f t="shared" si="1457"/>
        <v/>
      </c>
      <c r="H5887" s="22" t="str">
        <f t="shared" si="1458"/>
        <v/>
      </c>
      <c r="I5887" s="23" t="str">
        <f t="shared" si="1459"/>
        <v/>
      </c>
      <c r="J5887" s="22" t="str">
        <f t="shared" si="1460"/>
        <v/>
      </c>
      <c r="K5887" s="24" t="str">
        <f t="shared" si="1461"/>
        <v/>
      </c>
      <c r="L5887" s="42" t="str">
        <f t="shared" si="1467"/>
        <v/>
      </c>
      <c r="M5887" s="43" t="str">
        <f t="shared" si="1468"/>
        <v/>
      </c>
      <c r="N5887" s="26" t="str">
        <f t="shared" si="1462"/>
        <v/>
      </c>
      <c r="O5887" s="26" t="str">
        <f t="shared" si="1463"/>
        <v/>
      </c>
      <c r="P5887" s="28" t="str">
        <f>IF(E5887="","",INDEX(TableLookupWakeUpScore[],MATCH(E5887,TableLookupWakeUpScore[Wake Up],0),MATCH(P$1,TableLookupWakeUpScore[#Headers],0)))</f>
        <v/>
      </c>
      <c r="Q5887" s="30" t="str">
        <f t="shared" si="1464"/>
        <v/>
      </c>
      <c r="R5887" s="31" t="str">
        <f t="shared" si="1465"/>
        <v/>
      </c>
      <c r="S5887" s="34" t="str">
        <f>IF($C5887="","",INDEX(TableLookupSleepQuality[],MATCH($C5887,TableLookupSleepQuality[Sleep Quality Low],1),MATCH(S$1,TableLookupSleepQuality[#Headers],0)))</f>
        <v/>
      </c>
      <c r="T5887" s="35" t="str">
        <f>IF($C5887="","",INDEX(TableLookupSleepQuality[],MATCH($C5887,TableLookupSleepQuality[Sleep Quality Low],1),MATCH(T$1,TableLookupSleepQuality[#Headers],0)))</f>
        <v/>
      </c>
      <c r="X5887" s="36" t="str">
        <f t="shared" si="1466"/>
        <v/>
      </c>
      <c r="Y5887" s="40" t="str">
        <f t="shared" si="1472"/>
        <v/>
      </c>
      <c r="Z5887" s="13" t="str">
        <f t="shared" si="1472"/>
        <v/>
      </c>
      <c r="AA5887" s="13" t="str">
        <f t="shared" si="1472"/>
        <v/>
      </c>
      <c r="AB5887" s="13" t="str">
        <f t="shared" si="1472"/>
        <v/>
      </c>
      <c r="AC5887" s="13" t="str">
        <f t="shared" si="1472"/>
        <v/>
      </c>
      <c r="AD5887" s="13" t="str">
        <f t="shared" si="1472"/>
        <v/>
      </c>
    </row>
    <row r="5888" spans="7:30" x14ac:dyDescent="0.25">
      <c r="G5888" s="18" t="str">
        <f t="shared" si="1457"/>
        <v/>
      </c>
      <c r="H5888" s="22" t="str">
        <f t="shared" si="1458"/>
        <v/>
      </c>
      <c r="I5888" s="23" t="str">
        <f t="shared" si="1459"/>
        <v/>
      </c>
      <c r="J5888" s="22" t="str">
        <f t="shared" si="1460"/>
        <v/>
      </c>
      <c r="K5888" s="24" t="str">
        <f t="shared" si="1461"/>
        <v/>
      </c>
      <c r="L5888" s="42" t="str">
        <f t="shared" si="1467"/>
        <v/>
      </c>
      <c r="M5888" s="43" t="str">
        <f t="shared" si="1468"/>
        <v/>
      </c>
      <c r="N5888" s="26" t="str">
        <f t="shared" si="1462"/>
        <v/>
      </c>
      <c r="O5888" s="26" t="str">
        <f t="shared" si="1463"/>
        <v/>
      </c>
      <c r="P5888" s="28" t="str">
        <f>IF(E5888="","",INDEX(TableLookupWakeUpScore[],MATCH(E5888,TableLookupWakeUpScore[Wake Up],0),MATCH(P$1,TableLookupWakeUpScore[#Headers],0)))</f>
        <v/>
      </c>
      <c r="Q5888" s="30" t="str">
        <f t="shared" si="1464"/>
        <v/>
      </c>
      <c r="R5888" s="31" t="str">
        <f t="shared" si="1465"/>
        <v/>
      </c>
      <c r="S5888" s="34" t="str">
        <f>IF($C5888="","",INDEX(TableLookupSleepQuality[],MATCH($C5888,TableLookupSleepQuality[Sleep Quality Low],1),MATCH(S$1,TableLookupSleepQuality[#Headers],0)))</f>
        <v/>
      </c>
      <c r="T5888" s="35" t="str">
        <f>IF($C5888="","",INDEX(TableLookupSleepQuality[],MATCH($C5888,TableLookupSleepQuality[Sleep Quality Low],1),MATCH(T$1,TableLookupSleepQuality[#Headers],0)))</f>
        <v/>
      </c>
      <c r="X5888" s="36" t="str">
        <f t="shared" si="1466"/>
        <v/>
      </c>
      <c r="Y5888" s="40" t="str">
        <f t="shared" si="1472"/>
        <v/>
      </c>
      <c r="Z5888" s="13" t="str">
        <f t="shared" si="1472"/>
        <v/>
      </c>
      <c r="AA5888" s="13" t="str">
        <f t="shared" si="1472"/>
        <v/>
      </c>
      <c r="AB5888" s="13" t="str">
        <f t="shared" si="1472"/>
        <v/>
      </c>
      <c r="AC5888" s="13" t="str">
        <f t="shared" si="1472"/>
        <v/>
      </c>
      <c r="AD5888" s="13" t="str">
        <f t="shared" si="1472"/>
        <v/>
      </c>
    </row>
    <row r="5889" spans="7:30" x14ac:dyDescent="0.25">
      <c r="G5889" s="18" t="str">
        <f t="shared" si="1457"/>
        <v/>
      </c>
      <c r="H5889" s="22" t="str">
        <f t="shared" si="1458"/>
        <v/>
      </c>
      <c r="I5889" s="23" t="str">
        <f t="shared" si="1459"/>
        <v/>
      </c>
      <c r="J5889" s="22" t="str">
        <f t="shared" si="1460"/>
        <v/>
      </c>
      <c r="K5889" s="24" t="str">
        <f t="shared" si="1461"/>
        <v/>
      </c>
      <c r="L5889" s="42" t="str">
        <f t="shared" si="1467"/>
        <v/>
      </c>
      <c r="M5889" s="43" t="str">
        <f t="shared" si="1468"/>
        <v/>
      </c>
      <c r="N5889" s="26" t="str">
        <f t="shared" si="1462"/>
        <v/>
      </c>
      <c r="O5889" s="26" t="str">
        <f t="shared" si="1463"/>
        <v/>
      </c>
      <c r="P5889" s="28" t="str">
        <f>IF(E5889="","",INDEX(TableLookupWakeUpScore[],MATCH(E5889,TableLookupWakeUpScore[Wake Up],0),MATCH(P$1,TableLookupWakeUpScore[#Headers],0)))</f>
        <v/>
      </c>
      <c r="Q5889" s="30" t="str">
        <f t="shared" si="1464"/>
        <v/>
      </c>
      <c r="R5889" s="31" t="str">
        <f t="shared" si="1465"/>
        <v/>
      </c>
      <c r="S5889" s="34" t="str">
        <f>IF($C5889="","",INDEX(TableLookupSleepQuality[],MATCH($C5889,TableLookupSleepQuality[Sleep Quality Low],1),MATCH(S$1,TableLookupSleepQuality[#Headers],0)))</f>
        <v/>
      </c>
      <c r="T5889" s="35" t="str">
        <f>IF($C5889="","",INDEX(TableLookupSleepQuality[],MATCH($C5889,TableLookupSleepQuality[Sleep Quality Low],1),MATCH(T$1,TableLookupSleepQuality[#Headers],0)))</f>
        <v/>
      </c>
      <c r="X5889" s="36" t="str">
        <f t="shared" si="1466"/>
        <v/>
      </c>
      <c r="Y5889" s="40" t="str">
        <f t="shared" si="1472"/>
        <v/>
      </c>
      <c r="Z5889" s="13" t="str">
        <f t="shared" si="1472"/>
        <v/>
      </c>
      <c r="AA5889" s="13" t="str">
        <f t="shared" si="1472"/>
        <v/>
      </c>
      <c r="AB5889" s="13" t="str">
        <f t="shared" si="1472"/>
        <v/>
      </c>
      <c r="AC5889" s="13" t="str">
        <f t="shared" si="1472"/>
        <v/>
      </c>
      <c r="AD5889" s="13" t="str">
        <f t="shared" si="1472"/>
        <v/>
      </c>
    </row>
    <row r="5890" spans="7:30" x14ac:dyDescent="0.25">
      <c r="G5890" s="18" t="str">
        <f t="shared" ref="G5890:G5953" si="1473">IF($B5890="","",VALUE(TEXT($B5890,"yyyy")))</f>
        <v/>
      </c>
      <c r="H5890" s="22" t="str">
        <f t="shared" ref="H5890:H5953" si="1474">IF($B5890="","",VALUE(TEXT($B5890,"mm")))</f>
        <v/>
      </c>
      <c r="I5890" s="23" t="str">
        <f t="shared" ref="I5890:I5953" si="1475">IF($B5890="","",TEXT($B5890,"mmm"))</f>
        <v/>
      </c>
      <c r="J5890" s="22" t="str">
        <f t="shared" ref="J5890:J5953" si="1476">IF($B5890="","",VALUE(TEXT($B5890,"dd")))</f>
        <v/>
      </c>
      <c r="K5890" s="24" t="str">
        <f t="shared" ref="K5890:K5953" si="1477">IF($B5890="","",TEXT($B5890,"ddd"))</f>
        <v/>
      </c>
      <c r="L5890" s="42" t="str">
        <f t="shared" si="1467"/>
        <v/>
      </c>
      <c r="M5890" s="43" t="str">
        <f t="shared" si="1468"/>
        <v/>
      </c>
      <c r="N5890" s="26" t="str">
        <f t="shared" ref="N5890:N5953" si="1478">IF(A5890="","",TIME(HOUR(A5890),MINUTE(A5890),SECOND(A5890)))</f>
        <v/>
      </c>
      <c r="O5890" s="26" t="str">
        <f t="shared" ref="O5890:O5953" si="1479">IF(B5890="","",TIME(HOUR(B5890),MINUTE(B5890),SECOND(B5890)))</f>
        <v/>
      </c>
      <c r="P5890" s="28" t="str">
        <f>IF(E5890="","",INDEX(TableLookupWakeUpScore[],MATCH(E5890,TableLookupWakeUpScore[Wake Up],0),MATCH(P$1,TableLookupWakeUpScore[#Headers],0)))</f>
        <v/>
      </c>
      <c r="Q5890" s="30" t="str">
        <f t="shared" ref="Q5890:Q5953" si="1480">IF(D5890="","",D5890*24)</f>
        <v/>
      </c>
      <c r="R5890" s="31" t="str">
        <f t="shared" ref="R5890:R5953" si="1481">IF(OR(A5890="",B5890=""),"",B5890-A5890)</f>
        <v/>
      </c>
      <c r="S5890" s="34" t="str">
        <f>IF($C5890="","",INDEX(TableLookupSleepQuality[],MATCH($C5890,TableLookupSleepQuality[Sleep Quality Low],1),MATCH(S$1,TableLookupSleepQuality[#Headers],0)))</f>
        <v/>
      </c>
      <c r="T5890" s="35" t="str">
        <f>IF($C5890="","",INDEX(TableLookupSleepQuality[],MATCH($C5890,TableLookupSleepQuality[Sleep Quality Low],1),MATCH(T$1,TableLookupSleepQuality[#Headers],0)))</f>
        <v/>
      </c>
      <c r="X5890" s="36" t="str">
        <f t="shared" ref="X5890:X5953" si="1482">IF($M5890="","",IF($M5890&gt;=RangeLookupDateStartedRecordingSleepNotes,"YES","NO"))</f>
        <v/>
      </c>
      <c r="Y5890" s="40" t="str">
        <f t="shared" si="1472"/>
        <v/>
      </c>
      <c r="Z5890" s="13" t="str">
        <f t="shared" si="1472"/>
        <v/>
      </c>
      <c r="AA5890" s="13" t="str">
        <f t="shared" si="1472"/>
        <v/>
      </c>
      <c r="AB5890" s="13" t="str">
        <f t="shared" si="1472"/>
        <v/>
      </c>
      <c r="AC5890" s="13" t="str">
        <f t="shared" si="1472"/>
        <v/>
      </c>
      <c r="AD5890" s="13" t="str">
        <f t="shared" si="1472"/>
        <v/>
      </c>
    </row>
    <row r="5891" spans="7:30" x14ac:dyDescent="0.25">
      <c r="G5891" s="18" t="str">
        <f t="shared" si="1473"/>
        <v/>
      </c>
      <c r="H5891" s="22" t="str">
        <f t="shared" si="1474"/>
        <v/>
      </c>
      <c r="I5891" s="23" t="str">
        <f t="shared" si="1475"/>
        <v/>
      </c>
      <c r="J5891" s="22" t="str">
        <f t="shared" si="1476"/>
        <v/>
      </c>
      <c r="K5891" s="24" t="str">
        <f t="shared" si="1477"/>
        <v/>
      </c>
      <c r="L5891" s="42" t="str">
        <f t="shared" ref="L5891:L5954" si="1483">IF(A5891="","",DATE(YEAR(A5891),MONTH(A5891),DAY(A5891)))</f>
        <v/>
      </c>
      <c r="M5891" s="43" t="str">
        <f t="shared" ref="M5891:M5954" si="1484">IF(B5891="","",DATE(YEAR(B5891),MONTH(B5891),DAY(B5891)))</f>
        <v/>
      </c>
      <c r="N5891" s="26" t="str">
        <f t="shared" si="1478"/>
        <v/>
      </c>
      <c r="O5891" s="26" t="str">
        <f t="shared" si="1479"/>
        <v/>
      </c>
      <c r="P5891" s="28" t="str">
        <f>IF(E5891="","",INDEX(TableLookupWakeUpScore[],MATCH(E5891,TableLookupWakeUpScore[Wake Up],0),MATCH(P$1,TableLookupWakeUpScore[#Headers],0)))</f>
        <v/>
      </c>
      <c r="Q5891" s="30" t="str">
        <f t="shared" si="1480"/>
        <v/>
      </c>
      <c r="R5891" s="31" t="str">
        <f t="shared" si="1481"/>
        <v/>
      </c>
      <c r="S5891" s="34" t="str">
        <f>IF($C5891="","",INDEX(TableLookupSleepQuality[],MATCH($C5891,TableLookupSleepQuality[Sleep Quality Low],1),MATCH(S$1,TableLookupSleepQuality[#Headers],0)))</f>
        <v/>
      </c>
      <c r="T5891" s="35" t="str">
        <f>IF($C5891="","",INDEX(TableLookupSleepQuality[],MATCH($C5891,TableLookupSleepQuality[Sleep Quality Low],1),MATCH(T$1,TableLookupSleepQuality[#Headers],0)))</f>
        <v/>
      </c>
      <c r="X5891" s="36" t="str">
        <f t="shared" si="1482"/>
        <v/>
      </c>
      <c r="Y5891" s="40" t="str">
        <f t="shared" ref="Y5891:AD5906" si="1485">IF(OR($X5891="NO",$X5891=""),"",IF(COUNTIF($F5891,"*" &amp; Y$1 &amp; "*"),"YES","NO"))</f>
        <v/>
      </c>
      <c r="Z5891" s="13" t="str">
        <f t="shared" si="1485"/>
        <v/>
      </c>
      <c r="AA5891" s="13" t="str">
        <f t="shared" si="1485"/>
        <v/>
      </c>
      <c r="AB5891" s="13" t="str">
        <f t="shared" si="1485"/>
        <v/>
      </c>
      <c r="AC5891" s="13" t="str">
        <f t="shared" si="1485"/>
        <v/>
      </c>
      <c r="AD5891" s="13" t="str">
        <f t="shared" si="1485"/>
        <v/>
      </c>
    </row>
    <row r="5892" spans="7:30" x14ac:dyDescent="0.25">
      <c r="G5892" s="18" t="str">
        <f t="shared" si="1473"/>
        <v/>
      </c>
      <c r="H5892" s="22" t="str">
        <f t="shared" si="1474"/>
        <v/>
      </c>
      <c r="I5892" s="23" t="str">
        <f t="shared" si="1475"/>
        <v/>
      </c>
      <c r="J5892" s="22" t="str">
        <f t="shared" si="1476"/>
        <v/>
      </c>
      <c r="K5892" s="24" t="str">
        <f t="shared" si="1477"/>
        <v/>
      </c>
      <c r="L5892" s="42" t="str">
        <f t="shared" si="1483"/>
        <v/>
      </c>
      <c r="M5892" s="43" t="str">
        <f t="shared" si="1484"/>
        <v/>
      </c>
      <c r="N5892" s="26" t="str">
        <f t="shared" si="1478"/>
        <v/>
      </c>
      <c r="O5892" s="26" t="str">
        <f t="shared" si="1479"/>
        <v/>
      </c>
      <c r="P5892" s="28" t="str">
        <f>IF(E5892="","",INDEX(TableLookupWakeUpScore[],MATCH(E5892,TableLookupWakeUpScore[Wake Up],0),MATCH(P$1,TableLookupWakeUpScore[#Headers],0)))</f>
        <v/>
      </c>
      <c r="Q5892" s="30" t="str">
        <f t="shared" si="1480"/>
        <v/>
      </c>
      <c r="R5892" s="31" t="str">
        <f t="shared" si="1481"/>
        <v/>
      </c>
      <c r="S5892" s="34" t="str">
        <f>IF($C5892="","",INDEX(TableLookupSleepQuality[],MATCH($C5892,TableLookupSleepQuality[Sleep Quality Low],1),MATCH(S$1,TableLookupSleepQuality[#Headers],0)))</f>
        <v/>
      </c>
      <c r="T5892" s="35" t="str">
        <f>IF($C5892="","",INDEX(TableLookupSleepQuality[],MATCH($C5892,TableLookupSleepQuality[Sleep Quality Low],1),MATCH(T$1,TableLookupSleepQuality[#Headers],0)))</f>
        <v/>
      </c>
      <c r="X5892" s="36" t="str">
        <f t="shared" si="1482"/>
        <v/>
      </c>
      <c r="Y5892" s="40" t="str">
        <f t="shared" si="1485"/>
        <v/>
      </c>
      <c r="Z5892" s="13" t="str">
        <f t="shared" si="1485"/>
        <v/>
      </c>
      <c r="AA5892" s="13" t="str">
        <f t="shared" si="1485"/>
        <v/>
      </c>
      <c r="AB5892" s="13" t="str">
        <f t="shared" si="1485"/>
        <v/>
      </c>
      <c r="AC5892" s="13" t="str">
        <f t="shared" si="1485"/>
        <v/>
      </c>
      <c r="AD5892" s="13" t="str">
        <f t="shared" si="1485"/>
        <v/>
      </c>
    </row>
    <row r="5893" spans="7:30" x14ac:dyDescent="0.25">
      <c r="G5893" s="18" t="str">
        <f t="shared" si="1473"/>
        <v/>
      </c>
      <c r="H5893" s="22" t="str">
        <f t="shared" si="1474"/>
        <v/>
      </c>
      <c r="I5893" s="23" t="str">
        <f t="shared" si="1475"/>
        <v/>
      </c>
      <c r="J5893" s="22" t="str">
        <f t="shared" si="1476"/>
        <v/>
      </c>
      <c r="K5893" s="24" t="str">
        <f t="shared" si="1477"/>
        <v/>
      </c>
      <c r="L5893" s="42" t="str">
        <f t="shared" si="1483"/>
        <v/>
      </c>
      <c r="M5893" s="43" t="str">
        <f t="shared" si="1484"/>
        <v/>
      </c>
      <c r="N5893" s="26" t="str">
        <f t="shared" si="1478"/>
        <v/>
      </c>
      <c r="O5893" s="26" t="str">
        <f t="shared" si="1479"/>
        <v/>
      </c>
      <c r="P5893" s="28" t="str">
        <f>IF(E5893="","",INDEX(TableLookupWakeUpScore[],MATCH(E5893,TableLookupWakeUpScore[Wake Up],0),MATCH(P$1,TableLookupWakeUpScore[#Headers],0)))</f>
        <v/>
      </c>
      <c r="Q5893" s="30" t="str">
        <f t="shared" si="1480"/>
        <v/>
      </c>
      <c r="R5893" s="31" t="str">
        <f t="shared" si="1481"/>
        <v/>
      </c>
      <c r="S5893" s="34" t="str">
        <f>IF($C5893="","",INDEX(TableLookupSleepQuality[],MATCH($C5893,TableLookupSleepQuality[Sleep Quality Low],1),MATCH(S$1,TableLookupSleepQuality[#Headers],0)))</f>
        <v/>
      </c>
      <c r="T5893" s="35" t="str">
        <f>IF($C5893="","",INDEX(TableLookupSleepQuality[],MATCH($C5893,TableLookupSleepQuality[Sleep Quality Low],1),MATCH(T$1,TableLookupSleepQuality[#Headers],0)))</f>
        <v/>
      </c>
      <c r="X5893" s="36" t="str">
        <f t="shared" si="1482"/>
        <v/>
      </c>
      <c r="Y5893" s="40" t="str">
        <f t="shared" si="1485"/>
        <v/>
      </c>
      <c r="Z5893" s="13" t="str">
        <f t="shared" si="1485"/>
        <v/>
      </c>
      <c r="AA5893" s="13" t="str">
        <f t="shared" si="1485"/>
        <v/>
      </c>
      <c r="AB5893" s="13" t="str">
        <f t="shared" si="1485"/>
        <v/>
      </c>
      <c r="AC5893" s="13" t="str">
        <f t="shared" si="1485"/>
        <v/>
      </c>
      <c r="AD5893" s="13" t="str">
        <f t="shared" si="1485"/>
        <v/>
      </c>
    </row>
    <row r="5894" spans="7:30" x14ac:dyDescent="0.25">
      <c r="G5894" s="18" t="str">
        <f t="shared" si="1473"/>
        <v/>
      </c>
      <c r="H5894" s="22" t="str">
        <f t="shared" si="1474"/>
        <v/>
      </c>
      <c r="I5894" s="23" t="str">
        <f t="shared" si="1475"/>
        <v/>
      </c>
      <c r="J5894" s="22" t="str">
        <f t="shared" si="1476"/>
        <v/>
      </c>
      <c r="K5894" s="24" t="str">
        <f t="shared" si="1477"/>
        <v/>
      </c>
      <c r="L5894" s="42" t="str">
        <f t="shared" si="1483"/>
        <v/>
      </c>
      <c r="M5894" s="43" t="str">
        <f t="shared" si="1484"/>
        <v/>
      </c>
      <c r="N5894" s="26" t="str">
        <f t="shared" si="1478"/>
        <v/>
      </c>
      <c r="O5894" s="26" t="str">
        <f t="shared" si="1479"/>
        <v/>
      </c>
      <c r="P5894" s="28" t="str">
        <f>IF(E5894="","",INDEX(TableLookupWakeUpScore[],MATCH(E5894,TableLookupWakeUpScore[Wake Up],0),MATCH(P$1,TableLookupWakeUpScore[#Headers],0)))</f>
        <v/>
      </c>
      <c r="Q5894" s="30" t="str">
        <f t="shared" si="1480"/>
        <v/>
      </c>
      <c r="R5894" s="31" t="str">
        <f t="shared" si="1481"/>
        <v/>
      </c>
      <c r="S5894" s="34" t="str">
        <f>IF($C5894="","",INDEX(TableLookupSleepQuality[],MATCH($C5894,TableLookupSleepQuality[Sleep Quality Low],1),MATCH(S$1,TableLookupSleepQuality[#Headers],0)))</f>
        <v/>
      </c>
      <c r="T5894" s="35" t="str">
        <f>IF($C5894="","",INDEX(TableLookupSleepQuality[],MATCH($C5894,TableLookupSleepQuality[Sleep Quality Low],1),MATCH(T$1,TableLookupSleepQuality[#Headers],0)))</f>
        <v/>
      </c>
      <c r="X5894" s="36" t="str">
        <f t="shared" si="1482"/>
        <v/>
      </c>
      <c r="Y5894" s="40" t="str">
        <f t="shared" si="1485"/>
        <v/>
      </c>
      <c r="Z5894" s="13" t="str">
        <f t="shared" si="1485"/>
        <v/>
      </c>
      <c r="AA5894" s="13" t="str">
        <f t="shared" si="1485"/>
        <v/>
      </c>
      <c r="AB5894" s="13" t="str">
        <f t="shared" si="1485"/>
        <v/>
      </c>
      <c r="AC5894" s="13" t="str">
        <f t="shared" si="1485"/>
        <v/>
      </c>
      <c r="AD5894" s="13" t="str">
        <f t="shared" si="1485"/>
        <v/>
      </c>
    </row>
    <row r="5895" spans="7:30" x14ac:dyDescent="0.25">
      <c r="G5895" s="18" t="str">
        <f t="shared" si="1473"/>
        <v/>
      </c>
      <c r="H5895" s="22" t="str">
        <f t="shared" si="1474"/>
        <v/>
      </c>
      <c r="I5895" s="23" t="str">
        <f t="shared" si="1475"/>
        <v/>
      </c>
      <c r="J5895" s="22" t="str">
        <f t="shared" si="1476"/>
        <v/>
      </c>
      <c r="K5895" s="24" t="str">
        <f t="shared" si="1477"/>
        <v/>
      </c>
      <c r="L5895" s="42" t="str">
        <f t="shared" si="1483"/>
        <v/>
      </c>
      <c r="M5895" s="43" t="str">
        <f t="shared" si="1484"/>
        <v/>
      </c>
      <c r="N5895" s="26" t="str">
        <f t="shared" si="1478"/>
        <v/>
      </c>
      <c r="O5895" s="26" t="str">
        <f t="shared" si="1479"/>
        <v/>
      </c>
      <c r="P5895" s="28" t="str">
        <f>IF(E5895="","",INDEX(TableLookupWakeUpScore[],MATCH(E5895,TableLookupWakeUpScore[Wake Up],0),MATCH(P$1,TableLookupWakeUpScore[#Headers],0)))</f>
        <v/>
      </c>
      <c r="Q5895" s="30" t="str">
        <f t="shared" si="1480"/>
        <v/>
      </c>
      <c r="R5895" s="31" t="str">
        <f t="shared" si="1481"/>
        <v/>
      </c>
      <c r="S5895" s="34" t="str">
        <f>IF($C5895="","",INDEX(TableLookupSleepQuality[],MATCH($C5895,TableLookupSleepQuality[Sleep Quality Low],1),MATCH(S$1,TableLookupSleepQuality[#Headers],0)))</f>
        <v/>
      </c>
      <c r="T5895" s="35" t="str">
        <f>IF($C5895="","",INDEX(TableLookupSleepQuality[],MATCH($C5895,TableLookupSleepQuality[Sleep Quality Low],1),MATCH(T$1,TableLookupSleepQuality[#Headers],0)))</f>
        <v/>
      </c>
      <c r="X5895" s="36" t="str">
        <f t="shared" si="1482"/>
        <v/>
      </c>
      <c r="Y5895" s="40" t="str">
        <f t="shared" si="1485"/>
        <v/>
      </c>
      <c r="Z5895" s="13" t="str">
        <f t="shared" si="1485"/>
        <v/>
      </c>
      <c r="AA5895" s="13" t="str">
        <f t="shared" si="1485"/>
        <v/>
      </c>
      <c r="AB5895" s="13" t="str">
        <f t="shared" si="1485"/>
        <v/>
      </c>
      <c r="AC5895" s="13" t="str">
        <f t="shared" si="1485"/>
        <v/>
      </c>
      <c r="AD5895" s="13" t="str">
        <f t="shared" si="1485"/>
        <v/>
      </c>
    </row>
    <row r="5896" spans="7:30" x14ac:dyDescent="0.25">
      <c r="G5896" s="18" t="str">
        <f t="shared" si="1473"/>
        <v/>
      </c>
      <c r="H5896" s="22" t="str">
        <f t="shared" si="1474"/>
        <v/>
      </c>
      <c r="I5896" s="23" t="str">
        <f t="shared" si="1475"/>
        <v/>
      </c>
      <c r="J5896" s="22" t="str">
        <f t="shared" si="1476"/>
        <v/>
      </c>
      <c r="K5896" s="24" t="str">
        <f t="shared" si="1477"/>
        <v/>
      </c>
      <c r="L5896" s="42" t="str">
        <f t="shared" si="1483"/>
        <v/>
      </c>
      <c r="M5896" s="43" t="str">
        <f t="shared" si="1484"/>
        <v/>
      </c>
      <c r="N5896" s="26" t="str">
        <f t="shared" si="1478"/>
        <v/>
      </c>
      <c r="O5896" s="26" t="str">
        <f t="shared" si="1479"/>
        <v/>
      </c>
      <c r="P5896" s="28" t="str">
        <f>IF(E5896="","",INDEX(TableLookupWakeUpScore[],MATCH(E5896,TableLookupWakeUpScore[Wake Up],0),MATCH(P$1,TableLookupWakeUpScore[#Headers],0)))</f>
        <v/>
      </c>
      <c r="Q5896" s="30" t="str">
        <f t="shared" si="1480"/>
        <v/>
      </c>
      <c r="R5896" s="31" t="str">
        <f t="shared" si="1481"/>
        <v/>
      </c>
      <c r="S5896" s="34" t="str">
        <f>IF($C5896="","",INDEX(TableLookupSleepQuality[],MATCH($C5896,TableLookupSleepQuality[Sleep Quality Low],1),MATCH(S$1,TableLookupSleepQuality[#Headers],0)))</f>
        <v/>
      </c>
      <c r="T5896" s="35" t="str">
        <f>IF($C5896="","",INDEX(TableLookupSleepQuality[],MATCH($C5896,TableLookupSleepQuality[Sleep Quality Low],1),MATCH(T$1,TableLookupSleepQuality[#Headers],0)))</f>
        <v/>
      </c>
      <c r="X5896" s="36" t="str">
        <f t="shared" si="1482"/>
        <v/>
      </c>
      <c r="Y5896" s="40" t="str">
        <f t="shared" si="1485"/>
        <v/>
      </c>
      <c r="Z5896" s="13" t="str">
        <f t="shared" si="1485"/>
        <v/>
      </c>
      <c r="AA5896" s="13" t="str">
        <f t="shared" si="1485"/>
        <v/>
      </c>
      <c r="AB5896" s="13" t="str">
        <f t="shared" si="1485"/>
        <v/>
      </c>
      <c r="AC5896" s="13" t="str">
        <f t="shared" si="1485"/>
        <v/>
      </c>
      <c r="AD5896" s="13" t="str">
        <f t="shared" si="1485"/>
        <v/>
      </c>
    </row>
    <row r="5897" spans="7:30" x14ac:dyDescent="0.25">
      <c r="G5897" s="18" t="str">
        <f t="shared" si="1473"/>
        <v/>
      </c>
      <c r="H5897" s="22" t="str">
        <f t="shared" si="1474"/>
        <v/>
      </c>
      <c r="I5897" s="23" t="str">
        <f t="shared" si="1475"/>
        <v/>
      </c>
      <c r="J5897" s="22" t="str">
        <f t="shared" si="1476"/>
        <v/>
      </c>
      <c r="K5897" s="24" t="str">
        <f t="shared" si="1477"/>
        <v/>
      </c>
      <c r="L5897" s="42" t="str">
        <f t="shared" si="1483"/>
        <v/>
      </c>
      <c r="M5897" s="43" t="str">
        <f t="shared" si="1484"/>
        <v/>
      </c>
      <c r="N5897" s="26" t="str">
        <f t="shared" si="1478"/>
        <v/>
      </c>
      <c r="O5897" s="26" t="str">
        <f t="shared" si="1479"/>
        <v/>
      </c>
      <c r="P5897" s="28" t="str">
        <f>IF(E5897="","",INDEX(TableLookupWakeUpScore[],MATCH(E5897,TableLookupWakeUpScore[Wake Up],0),MATCH(P$1,TableLookupWakeUpScore[#Headers],0)))</f>
        <v/>
      </c>
      <c r="Q5897" s="30" t="str">
        <f t="shared" si="1480"/>
        <v/>
      </c>
      <c r="R5897" s="31" t="str">
        <f t="shared" si="1481"/>
        <v/>
      </c>
      <c r="S5897" s="34" t="str">
        <f>IF($C5897="","",INDEX(TableLookupSleepQuality[],MATCH($C5897,TableLookupSleepQuality[Sleep Quality Low],1),MATCH(S$1,TableLookupSleepQuality[#Headers],0)))</f>
        <v/>
      </c>
      <c r="T5897" s="35" t="str">
        <f>IF($C5897="","",INDEX(TableLookupSleepQuality[],MATCH($C5897,TableLookupSleepQuality[Sleep Quality Low],1),MATCH(T$1,TableLookupSleepQuality[#Headers],0)))</f>
        <v/>
      </c>
      <c r="X5897" s="36" t="str">
        <f t="shared" si="1482"/>
        <v/>
      </c>
      <c r="Y5897" s="40" t="str">
        <f t="shared" si="1485"/>
        <v/>
      </c>
      <c r="Z5897" s="13" t="str">
        <f t="shared" si="1485"/>
        <v/>
      </c>
      <c r="AA5897" s="13" t="str">
        <f t="shared" si="1485"/>
        <v/>
      </c>
      <c r="AB5897" s="13" t="str">
        <f t="shared" si="1485"/>
        <v/>
      </c>
      <c r="AC5897" s="13" t="str">
        <f t="shared" si="1485"/>
        <v/>
      </c>
      <c r="AD5897" s="13" t="str">
        <f t="shared" si="1485"/>
        <v/>
      </c>
    </row>
    <row r="5898" spans="7:30" x14ac:dyDescent="0.25">
      <c r="G5898" s="18" t="str">
        <f t="shared" si="1473"/>
        <v/>
      </c>
      <c r="H5898" s="22" t="str">
        <f t="shared" si="1474"/>
        <v/>
      </c>
      <c r="I5898" s="23" t="str">
        <f t="shared" si="1475"/>
        <v/>
      </c>
      <c r="J5898" s="22" t="str">
        <f t="shared" si="1476"/>
        <v/>
      </c>
      <c r="K5898" s="24" t="str">
        <f t="shared" si="1477"/>
        <v/>
      </c>
      <c r="L5898" s="42" t="str">
        <f t="shared" si="1483"/>
        <v/>
      </c>
      <c r="M5898" s="43" t="str">
        <f t="shared" si="1484"/>
        <v/>
      </c>
      <c r="N5898" s="26" t="str">
        <f t="shared" si="1478"/>
        <v/>
      </c>
      <c r="O5898" s="26" t="str">
        <f t="shared" si="1479"/>
        <v/>
      </c>
      <c r="P5898" s="28" t="str">
        <f>IF(E5898="","",INDEX(TableLookupWakeUpScore[],MATCH(E5898,TableLookupWakeUpScore[Wake Up],0),MATCH(P$1,TableLookupWakeUpScore[#Headers],0)))</f>
        <v/>
      </c>
      <c r="Q5898" s="30" t="str">
        <f t="shared" si="1480"/>
        <v/>
      </c>
      <c r="R5898" s="31" t="str">
        <f t="shared" si="1481"/>
        <v/>
      </c>
      <c r="S5898" s="34" t="str">
        <f>IF($C5898="","",INDEX(TableLookupSleepQuality[],MATCH($C5898,TableLookupSleepQuality[Sleep Quality Low],1),MATCH(S$1,TableLookupSleepQuality[#Headers],0)))</f>
        <v/>
      </c>
      <c r="T5898" s="35" t="str">
        <f>IF($C5898="","",INDEX(TableLookupSleepQuality[],MATCH($C5898,TableLookupSleepQuality[Sleep Quality Low],1),MATCH(T$1,TableLookupSleepQuality[#Headers],0)))</f>
        <v/>
      </c>
      <c r="X5898" s="36" t="str">
        <f t="shared" si="1482"/>
        <v/>
      </c>
      <c r="Y5898" s="40" t="str">
        <f t="shared" si="1485"/>
        <v/>
      </c>
      <c r="Z5898" s="13" t="str">
        <f t="shared" si="1485"/>
        <v/>
      </c>
      <c r="AA5898" s="13" t="str">
        <f t="shared" si="1485"/>
        <v/>
      </c>
      <c r="AB5898" s="13" t="str">
        <f t="shared" si="1485"/>
        <v/>
      </c>
      <c r="AC5898" s="13" t="str">
        <f t="shared" si="1485"/>
        <v/>
      </c>
      <c r="AD5898" s="13" t="str">
        <f t="shared" si="1485"/>
        <v/>
      </c>
    </row>
    <row r="5899" spans="7:30" x14ac:dyDescent="0.25">
      <c r="G5899" s="18" t="str">
        <f t="shared" si="1473"/>
        <v/>
      </c>
      <c r="H5899" s="22" t="str">
        <f t="shared" si="1474"/>
        <v/>
      </c>
      <c r="I5899" s="23" t="str">
        <f t="shared" si="1475"/>
        <v/>
      </c>
      <c r="J5899" s="22" t="str">
        <f t="shared" si="1476"/>
        <v/>
      </c>
      <c r="K5899" s="24" t="str">
        <f t="shared" si="1477"/>
        <v/>
      </c>
      <c r="L5899" s="42" t="str">
        <f t="shared" si="1483"/>
        <v/>
      </c>
      <c r="M5899" s="43" t="str">
        <f t="shared" si="1484"/>
        <v/>
      </c>
      <c r="N5899" s="26" t="str">
        <f t="shared" si="1478"/>
        <v/>
      </c>
      <c r="O5899" s="26" t="str">
        <f t="shared" si="1479"/>
        <v/>
      </c>
      <c r="P5899" s="28" t="str">
        <f>IF(E5899="","",INDEX(TableLookupWakeUpScore[],MATCH(E5899,TableLookupWakeUpScore[Wake Up],0),MATCH(P$1,TableLookupWakeUpScore[#Headers],0)))</f>
        <v/>
      </c>
      <c r="Q5899" s="30" t="str">
        <f t="shared" si="1480"/>
        <v/>
      </c>
      <c r="R5899" s="31" t="str">
        <f t="shared" si="1481"/>
        <v/>
      </c>
      <c r="S5899" s="34" t="str">
        <f>IF($C5899="","",INDEX(TableLookupSleepQuality[],MATCH($C5899,TableLookupSleepQuality[Sleep Quality Low],1),MATCH(S$1,TableLookupSleepQuality[#Headers],0)))</f>
        <v/>
      </c>
      <c r="T5899" s="35" t="str">
        <f>IF($C5899="","",INDEX(TableLookupSleepQuality[],MATCH($C5899,TableLookupSleepQuality[Sleep Quality Low],1),MATCH(T$1,TableLookupSleepQuality[#Headers],0)))</f>
        <v/>
      </c>
      <c r="X5899" s="36" t="str">
        <f t="shared" si="1482"/>
        <v/>
      </c>
      <c r="Y5899" s="40" t="str">
        <f t="shared" si="1485"/>
        <v/>
      </c>
      <c r="Z5899" s="13" t="str">
        <f t="shared" si="1485"/>
        <v/>
      </c>
      <c r="AA5899" s="13" t="str">
        <f t="shared" si="1485"/>
        <v/>
      </c>
      <c r="AB5899" s="13" t="str">
        <f t="shared" si="1485"/>
        <v/>
      </c>
      <c r="AC5899" s="13" t="str">
        <f t="shared" si="1485"/>
        <v/>
      </c>
      <c r="AD5899" s="13" t="str">
        <f t="shared" si="1485"/>
        <v/>
      </c>
    </row>
    <row r="5900" spans="7:30" x14ac:dyDescent="0.25">
      <c r="G5900" s="18" t="str">
        <f t="shared" si="1473"/>
        <v/>
      </c>
      <c r="H5900" s="22" t="str">
        <f t="shared" si="1474"/>
        <v/>
      </c>
      <c r="I5900" s="23" t="str">
        <f t="shared" si="1475"/>
        <v/>
      </c>
      <c r="J5900" s="22" t="str">
        <f t="shared" si="1476"/>
        <v/>
      </c>
      <c r="K5900" s="24" t="str">
        <f t="shared" si="1477"/>
        <v/>
      </c>
      <c r="L5900" s="42" t="str">
        <f t="shared" si="1483"/>
        <v/>
      </c>
      <c r="M5900" s="43" t="str">
        <f t="shared" si="1484"/>
        <v/>
      </c>
      <c r="N5900" s="26" t="str">
        <f t="shared" si="1478"/>
        <v/>
      </c>
      <c r="O5900" s="26" t="str">
        <f t="shared" si="1479"/>
        <v/>
      </c>
      <c r="P5900" s="28" t="str">
        <f>IF(E5900="","",INDEX(TableLookupWakeUpScore[],MATCH(E5900,TableLookupWakeUpScore[Wake Up],0),MATCH(P$1,TableLookupWakeUpScore[#Headers],0)))</f>
        <v/>
      </c>
      <c r="Q5900" s="30" t="str">
        <f t="shared" si="1480"/>
        <v/>
      </c>
      <c r="R5900" s="31" t="str">
        <f t="shared" si="1481"/>
        <v/>
      </c>
      <c r="S5900" s="34" t="str">
        <f>IF($C5900="","",INDEX(TableLookupSleepQuality[],MATCH($C5900,TableLookupSleepQuality[Sleep Quality Low],1),MATCH(S$1,TableLookupSleepQuality[#Headers],0)))</f>
        <v/>
      </c>
      <c r="T5900" s="35" t="str">
        <f>IF($C5900="","",INDEX(TableLookupSleepQuality[],MATCH($C5900,TableLookupSleepQuality[Sleep Quality Low],1),MATCH(T$1,TableLookupSleepQuality[#Headers],0)))</f>
        <v/>
      </c>
      <c r="X5900" s="36" t="str">
        <f t="shared" si="1482"/>
        <v/>
      </c>
      <c r="Y5900" s="40" t="str">
        <f t="shared" si="1485"/>
        <v/>
      </c>
      <c r="Z5900" s="13" t="str">
        <f t="shared" si="1485"/>
        <v/>
      </c>
      <c r="AA5900" s="13" t="str">
        <f t="shared" si="1485"/>
        <v/>
      </c>
      <c r="AB5900" s="13" t="str">
        <f t="shared" si="1485"/>
        <v/>
      </c>
      <c r="AC5900" s="13" t="str">
        <f t="shared" si="1485"/>
        <v/>
      </c>
      <c r="AD5900" s="13" t="str">
        <f t="shared" si="1485"/>
        <v/>
      </c>
    </row>
    <row r="5901" spans="7:30" x14ac:dyDescent="0.25">
      <c r="G5901" s="18" t="str">
        <f t="shared" si="1473"/>
        <v/>
      </c>
      <c r="H5901" s="22" t="str">
        <f t="shared" si="1474"/>
        <v/>
      </c>
      <c r="I5901" s="23" t="str">
        <f t="shared" si="1475"/>
        <v/>
      </c>
      <c r="J5901" s="22" t="str">
        <f t="shared" si="1476"/>
        <v/>
      </c>
      <c r="K5901" s="24" t="str">
        <f t="shared" si="1477"/>
        <v/>
      </c>
      <c r="L5901" s="42" t="str">
        <f t="shared" si="1483"/>
        <v/>
      </c>
      <c r="M5901" s="43" t="str">
        <f t="shared" si="1484"/>
        <v/>
      </c>
      <c r="N5901" s="26" t="str">
        <f t="shared" si="1478"/>
        <v/>
      </c>
      <c r="O5901" s="26" t="str">
        <f t="shared" si="1479"/>
        <v/>
      </c>
      <c r="P5901" s="28" t="str">
        <f>IF(E5901="","",INDEX(TableLookupWakeUpScore[],MATCH(E5901,TableLookupWakeUpScore[Wake Up],0),MATCH(P$1,TableLookupWakeUpScore[#Headers],0)))</f>
        <v/>
      </c>
      <c r="Q5901" s="30" t="str">
        <f t="shared" si="1480"/>
        <v/>
      </c>
      <c r="R5901" s="31" t="str">
        <f t="shared" si="1481"/>
        <v/>
      </c>
      <c r="S5901" s="34" t="str">
        <f>IF($C5901="","",INDEX(TableLookupSleepQuality[],MATCH($C5901,TableLookupSleepQuality[Sleep Quality Low],1),MATCH(S$1,TableLookupSleepQuality[#Headers],0)))</f>
        <v/>
      </c>
      <c r="T5901" s="35" t="str">
        <f>IF($C5901="","",INDEX(TableLookupSleepQuality[],MATCH($C5901,TableLookupSleepQuality[Sleep Quality Low],1),MATCH(T$1,TableLookupSleepQuality[#Headers],0)))</f>
        <v/>
      </c>
      <c r="X5901" s="36" t="str">
        <f t="shared" si="1482"/>
        <v/>
      </c>
      <c r="Y5901" s="40" t="str">
        <f t="shared" si="1485"/>
        <v/>
      </c>
      <c r="Z5901" s="13" t="str">
        <f t="shared" si="1485"/>
        <v/>
      </c>
      <c r="AA5901" s="13" t="str">
        <f t="shared" si="1485"/>
        <v/>
      </c>
      <c r="AB5901" s="13" t="str">
        <f t="shared" si="1485"/>
        <v/>
      </c>
      <c r="AC5901" s="13" t="str">
        <f t="shared" si="1485"/>
        <v/>
      </c>
      <c r="AD5901" s="13" t="str">
        <f t="shared" si="1485"/>
        <v/>
      </c>
    </row>
    <row r="5902" spans="7:30" x14ac:dyDescent="0.25">
      <c r="G5902" s="18" t="str">
        <f t="shared" si="1473"/>
        <v/>
      </c>
      <c r="H5902" s="22" t="str">
        <f t="shared" si="1474"/>
        <v/>
      </c>
      <c r="I5902" s="23" t="str">
        <f t="shared" si="1475"/>
        <v/>
      </c>
      <c r="J5902" s="22" t="str">
        <f t="shared" si="1476"/>
        <v/>
      </c>
      <c r="K5902" s="24" t="str">
        <f t="shared" si="1477"/>
        <v/>
      </c>
      <c r="L5902" s="42" t="str">
        <f t="shared" si="1483"/>
        <v/>
      </c>
      <c r="M5902" s="43" t="str">
        <f t="shared" si="1484"/>
        <v/>
      </c>
      <c r="N5902" s="26" t="str">
        <f t="shared" si="1478"/>
        <v/>
      </c>
      <c r="O5902" s="26" t="str">
        <f t="shared" si="1479"/>
        <v/>
      </c>
      <c r="P5902" s="28" t="str">
        <f>IF(E5902="","",INDEX(TableLookupWakeUpScore[],MATCH(E5902,TableLookupWakeUpScore[Wake Up],0),MATCH(P$1,TableLookupWakeUpScore[#Headers],0)))</f>
        <v/>
      </c>
      <c r="Q5902" s="30" t="str">
        <f t="shared" si="1480"/>
        <v/>
      </c>
      <c r="R5902" s="31" t="str">
        <f t="shared" si="1481"/>
        <v/>
      </c>
      <c r="S5902" s="34" t="str">
        <f>IF($C5902="","",INDEX(TableLookupSleepQuality[],MATCH($C5902,TableLookupSleepQuality[Sleep Quality Low],1),MATCH(S$1,TableLookupSleepQuality[#Headers],0)))</f>
        <v/>
      </c>
      <c r="T5902" s="35" t="str">
        <f>IF($C5902="","",INDEX(TableLookupSleepQuality[],MATCH($C5902,TableLookupSleepQuality[Sleep Quality Low],1),MATCH(T$1,TableLookupSleepQuality[#Headers],0)))</f>
        <v/>
      </c>
      <c r="X5902" s="36" t="str">
        <f t="shared" si="1482"/>
        <v/>
      </c>
      <c r="Y5902" s="40" t="str">
        <f t="shared" si="1485"/>
        <v/>
      </c>
      <c r="Z5902" s="13" t="str">
        <f t="shared" si="1485"/>
        <v/>
      </c>
      <c r="AA5902" s="13" t="str">
        <f t="shared" si="1485"/>
        <v/>
      </c>
      <c r="AB5902" s="13" t="str">
        <f t="shared" si="1485"/>
        <v/>
      </c>
      <c r="AC5902" s="13" t="str">
        <f t="shared" si="1485"/>
        <v/>
      </c>
      <c r="AD5902" s="13" t="str">
        <f t="shared" si="1485"/>
        <v/>
      </c>
    </row>
    <row r="5903" spans="7:30" x14ac:dyDescent="0.25">
      <c r="G5903" s="18" t="str">
        <f t="shared" si="1473"/>
        <v/>
      </c>
      <c r="H5903" s="22" t="str">
        <f t="shared" si="1474"/>
        <v/>
      </c>
      <c r="I5903" s="23" t="str">
        <f t="shared" si="1475"/>
        <v/>
      </c>
      <c r="J5903" s="22" t="str">
        <f t="shared" si="1476"/>
        <v/>
      </c>
      <c r="K5903" s="24" t="str">
        <f t="shared" si="1477"/>
        <v/>
      </c>
      <c r="L5903" s="42" t="str">
        <f t="shared" si="1483"/>
        <v/>
      </c>
      <c r="M5903" s="43" t="str">
        <f t="shared" si="1484"/>
        <v/>
      </c>
      <c r="N5903" s="26" t="str">
        <f t="shared" si="1478"/>
        <v/>
      </c>
      <c r="O5903" s="26" t="str">
        <f t="shared" si="1479"/>
        <v/>
      </c>
      <c r="P5903" s="28" t="str">
        <f>IF(E5903="","",INDEX(TableLookupWakeUpScore[],MATCH(E5903,TableLookupWakeUpScore[Wake Up],0),MATCH(P$1,TableLookupWakeUpScore[#Headers],0)))</f>
        <v/>
      </c>
      <c r="Q5903" s="30" t="str">
        <f t="shared" si="1480"/>
        <v/>
      </c>
      <c r="R5903" s="31" t="str">
        <f t="shared" si="1481"/>
        <v/>
      </c>
      <c r="S5903" s="34" t="str">
        <f>IF($C5903="","",INDEX(TableLookupSleepQuality[],MATCH($C5903,TableLookupSleepQuality[Sleep Quality Low],1),MATCH(S$1,TableLookupSleepQuality[#Headers],0)))</f>
        <v/>
      </c>
      <c r="T5903" s="35" t="str">
        <f>IF($C5903="","",INDEX(TableLookupSleepQuality[],MATCH($C5903,TableLookupSleepQuality[Sleep Quality Low],1),MATCH(T$1,TableLookupSleepQuality[#Headers],0)))</f>
        <v/>
      </c>
      <c r="X5903" s="36" t="str">
        <f t="shared" si="1482"/>
        <v/>
      </c>
      <c r="Y5903" s="40" t="str">
        <f t="shared" si="1485"/>
        <v/>
      </c>
      <c r="Z5903" s="13" t="str">
        <f t="shared" si="1485"/>
        <v/>
      </c>
      <c r="AA5903" s="13" t="str">
        <f t="shared" si="1485"/>
        <v/>
      </c>
      <c r="AB5903" s="13" t="str">
        <f t="shared" si="1485"/>
        <v/>
      </c>
      <c r="AC5903" s="13" t="str">
        <f t="shared" si="1485"/>
        <v/>
      </c>
      <c r="AD5903" s="13" t="str">
        <f t="shared" si="1485"/>
        <v/>
      </c>
    </row>
    <row r="5904" spans="7:30" x14ac:dyDescent="0.25">
      <c r="G5904" s="18" t="str">
        <f t="shared" si="1473"/>
        <v/>
      </c>
      <c r="H5904" s="22" t="str">
        <f t="shared" si="1474"/>
        <v/>
      </c>
      <c r="I5904" s="23" t="str">
        <f t="shared" si="1475"/>
        <v/>
      </c>
      <c r="J5904" s="22" t="str">
        <f t="shared" si="1476"/>
        <v/>
      </c>
      <c r="K5904" s="24" t="str">
        <f t="shared" si="1477"/>
        <v/>
      </c>
      <c r="L5904" s="42" t="str">
        <f t="shared" si="1483"/>
        <v/>
      </c>
      <c r="M5904" s="43" t="str">
        <f t="shared" si="1484"/>
        <v/>
      </c>
      <c r="N5904" s="26" t="str">
        <f t="shared" si="1478"/>
        <v/>
      </c>
      <c r="O5904" s="26" t="str">
        <f t="shared" si="1479"/>
        <v/>
      </c>
      <c r="P5904" s="28" t="str">
        <f>IF(E5904="","",INDEX(TableLookupWakeUpScore[],MATCH(E5904,TableLookupWakeUpScore[Wake Up],0),MATCH(P$1,TableLookupWakeUpScore[#Headers],0)))</f>
        <v/>
      </c>
      <c r="Q5904" s="30" t="str">
        <f t="shared" si="1480"/>
        <v/>
      </c>
      <c r="R5904" s="31" t="str">
        <f t="shared" si="1481"/>
        <v/>
      </c>
      <c r="S5904" s="34" t="str">
        <f>IF($C5904="","",INDEX(TableLookupSleepQuality[],MATCH($C5904,TableLookupSleepQuality[Sleep Quality Low],1),MATCH(S$1,TableLookupSleepQuality[#Headers],0)))</f>
        <v/>
      </c>
      <c r="T5904" s="35" t="str">
        <f>IF($C5904="","",INDEX(TableLookupSleepQuality[],MATCH($C5904,TableLookupSleepQuality[Sleep Quality Low],1),MATCH(T$1,TableLookupSleepQuality[#Headers],0)))</f>
        <v/>
      </c>
      <c r="X5904" s="36" t="str">
        <f t="shared" si="1482"/>
        <v/>
      </c>
      <c r="Y5904" s="40" t="str">
        <f t="shared" si="1485"/>
        <v/>
      </c>
      <c r="Z5904" s="13" t="str">
        <f t="shared" si="1485"/>
        <v/>
      </c>
      <c r="AA5904" s="13" t="str">
        <f t="shared" si="1485"/>
        <v/>
      </c>
      <c r="AB5904" s="13" t="str">
        <f t="shared" si="1485"/>
        <v/>
      </c>
      <c r="AC5904" s="13" t="str">
        <f t="shared" si="1485"/>
        <v/>
      </c>
      <c r="AD5904" s="13" t="str">
        <f t="shared" si="1485"/>
        <v/>
      </c>
    </row>
    <row r="5905" spans="7:30" x14ac:dyDescent="0.25">
      <c r="G5905" s="18" t="str">
        <f t="shared" si="1473"/>
        <v/>
      </c>
      <c r="H5905" s="22" t="str">
        <f t="shared" si="1474"/>
        <v/>
      </c>
      <c r="I5905" s="23" t="str">
        <f t="shared" si="1475"/>
        <v/>
      </c>
      <c r="J5905" s="22" t="str">
        <f t="shared" si="1476"/>
        <v/>
      </c>
      <c r="K5905" s="24" t="str">
        <f t="shared" si="1477"/>
        <v/>
      </c>
      <c r="L5905" s="42" t="str">
        <f t="shared" si="1483"/>
        <v/>
      </c>
      <c r="M5905" s="43" t="str">
        <f t="shared" si="1484"/>
        <v/>
      </c>
      <c r="N5905" s="26" t="str">
        <f t="shared" si="1478"/>
        <v/>
      </c>
      <c r="O5905" s="26" t="str">
        <f t="shared" si="1479"/>
        <v/>
      </c>
      <c r="P5905" s="28" t="str">
        <f>IF(E5905="","",INDEX(TableLookupWakeUpScore[],MATCH(E5905,TableLookupWakeUpScore[Wake Up],0),MATCH(P$1,TableLookupWakeUpScore[#Headers],0)))</f>
        <v/>
      </c>
      <c r="Q5905" s="30" t="str">
        <f t="shared" si="1480"/>
        <v/>
      </c>
      <c r="R5905" s="31" t="str">
        <f t="shared" si="1481"/>
        <v/>
      </c>
      <c r="S5905" s="34" t="str">
        <f>IF($C5905="","",INDEX(TableLookupSleepQuality[],MATCH($C5905,TableLookupSleepQuality[Sleep Quality Low],1),MATCH(S$1,TableLookupSleepQuality[#Headers],0)))</f>
        <v/>
      </c>
      <c r="T5905" s="35" t="str">
        <f>IF($C5905="","",INDEX(TableLookupSleepQuality[],MATCH($C5905,TableLookupSleepQuality[Sleep Quality Low],1),MATCH(T$1,TableLookupSleepQuality[#Headers],0)))</f>
        <v/>
      </c>
      <c r="X5905" s="36" t="str">
        <f t="shared" si="1482"/>
        <v/>
      </c>
      <c r="Y5905" s="40" t="str">
        <f t="shared" si="1485"/>
        <v/>
      </c>
      <c r="Z5905" s="13" t="str">
        <f t="shared" si="1485"/>
        <v/>
      </c>
      <c r="AA5905" s="13" t="str">
        <f t="shared" si="1485"/>
        <v/>
      </c>
      <c r="AB5905" s="13" t="str">
        <f t="shared" si="1485"/>
        <v/>
      </c>
      <c r="AC5905" s="13" t="str">
        <f t="shared" si="1485"/>
        <v/>
      </c>
      <c r="AD5905" s="13" t="str">
        <f t="shared" si="1485"/>
        <v/>
      </c>
    </row>
    <row r="5906" spans="7:30" x14ac:dyDescent="0.25">
      <c r="G5906" s="18" t="str">
        <f t="shared" si="1473"/>
        <v/>
      </c>
      <c r="H5906" s="22" t="str">
        <f t="shared" si="1474"/>
        <v/>
      </c>
      <c r="I5906" s="23" t="str">
        <f t="shared" si="1475"/>
        <v/>
      </c>
      <c r="J5906" s="22" t="str">
        <f t="shared" si="1476"/>
        <v/>
      </c>
      <c r="K5906" s="24" t="str">
        <f t="shared" si="1477"/>
        <v/>
      </c>
      <c r="L5906" s="42" t="str">
        <f t="shared" si="1483"/>
        <v/>
      </c>
      <c r="M5906" s="43" t="str">
        <f t="shared" si="1484"/>
        <v/>
      </c>
      <c r="N5906" s="26" t="str">
        <f t="shared" si="1478"/>
        <v/>
      </c>
      <c r="O5906" s="26" t="str">
        <f t="shared" si="1479"/>
        <v/>
      </c>
      <c r="P5906" s="28" t="str">
        <f>IF(E5906="","",INDEX(TableLookupWakeUpScore[],MATCH(E5906,TableLookupWakeUpScore[Wake Up],0),MATCH(P$1,TableLookupWakeUpScore[#Headers],0)))</f>
        <v/>
      </c>
      <c r="Q5906" s="30" t="str">
        <f t="shared" si="1480"/>
        <v/>
      </c>
      <c r="R5906" s="31" t="str">
        <f t="shared" si="1481"/>
        <v/>
      </c>
      <c r="S5906" s="34" t="str">
        <f>IF($C5906="","",INDEX(TableLookupSleepQuality[],MATCH($C5906,TableLookupSleepQuality[Sleep Quality Low],1),MATCH(S$1,TableLookupSleepQuality[#Headers],0)))</f>
        <v/>
      </c>
      <c r="T5906" s="35" t="str">
        <f>IF($C5906="","",INDEX(TableLookupSleepQuality[],MATCH($C5906,TableLookupSleepQuality[Sleep Quality Low],1),MATCH(T$1,TableLookupSleepQuality[#Headers],0)))</f>
        <v/>
      </c>
      <c r="X5906" s="36" t="str">
        <f t="shared" si="1482"/>
        <v/>
      </c>
      <c r="Y5906" s="40" t="str">
        <f t="shared" si="1485"/>
        <v/>
      </c>
      <c r="Z5906" s="13" t="str">
        <f t="shared" si="1485"/>
        <v/>
      </c>
      <c r="AA5906" s="13" t="str">
        <f t="shared" si="1485"/>
        <v/>
      </c>
      <c r="AB5906" s="13" t="str">
        <f t="shared" si="1485"/>
        <v/>
      </c>
      <c r="AC5906" s="13" t="str">
        <f t="shared" si="1485"/>
        <v/>
      </c>
      <c r="AD5906" s="13" t="str">
        <f t="shared" si="1485"/>
        <v/>
      </c>
    </row>
    <row r="5907" spans="7:30" x14ac:dyDescent="0.25">
      <c r="G5907" s="18" t="str">
        <f t="shared" si="1473"/>
        <v/>
      </c>
      <c r="H5907" s="22" t="str">
        <f t="shared" si="1474"/>
        <v/>
      </c>
      <c r="I5907" s="23" t="str">
        <f t="shared" si="1475"/>
        <v/>
      </c>
      <c r="J5907" s="22" t="str">
        <f t="shared" si="1476"/>
        <v/>
      </c>
      <c r="K5907" s="24" t="str">
        <f t="shared" si="1477"/>
        <v/>
      </c>
      <c r="L5907" s="42" t="str">
        <f t="shared" si="1483"/>
        <v/>
      </c>
      <c r="M5907" s="43" t="str">
        <f t="shared" si="1484"/>
        <v/>
      </c>
      <c r="N5907" s="26" t="str">
        <f t="shared" si="1478"/>
        <v/>
      </c>
      <c r="O5907" s="26" t="str">
        <f t="shared" si="1479"/>
        <v/>
      </c>
      <c r="P5907" s="28" t="str">
        <f>IF(E5907="","",INDEX(TableLookupWakeUpScore[],MATCH(E5907,TableLookupWakeUpScore[Wake Up],0),MATCH(P$1,TableLookupWakeUpScore[#Headers],0)))</f>
        <v/>
      </c>
      <c r="Q5907" s="30" t="str">
        <f t="shared" si="1480"/>
        <v/>
      </c>
      <c r="R5907" s="31" t="str">
        <f t="shared" si="1481"/>
        <v/>
      </c>
      <c r="S5907" s="34" t="str">
        <f>IF($C5907="","",INDEX(TableLookupSleepQuality[],MATCH($C5907,TableLookupSleepQuality[Sleep Quality Low],1),MATCH(S$1,TableLookupSleepQuality[#Headers],0)))</f>
        <v/>
      </c>
      <c r="T5907" s="35" t="str">
        <f>IF($C5907="","",INDEX(TableLookupSleepQuality[],MATCH($C5907,TableLookupSleepQuality[Sleep Quality Low],1),MATCH(T$1,TableLookupSleepQuality[#Headers],0)))</f>
        <v/>
      </c>
      <c r="X5907" s="36" t="str">
        <f t="shared" si="1482"/>
        <v/>
      </c>
      <c r="Y5907" s="40" t="str">
        <f t="shared" ref="Y5907:AD5922" si="1486">IF(OR($X5907="NO",$X5907=""),"",IF(COUNTIF($F5907,"*" &amp; Y$1 &amp; "*"),"YES","NO"))</f>
        <v/>
      </c>
      <c r="Z5907" s="13" t="str">
        <f t="shared" si="1486"/>
        <v/>
      </c>
      <c r="AA5907" s="13" t="str">
        <f t="shared" si="1486"/>
        <v/>
      </c>
      <c r="AB5907" s="13" t="str">
        <f t="shared" si="1486"/>
        <v/>
      </c>
      <c r="AC5907" s="13" t="str">
        <f t="shared" si="1486"/>
        <v/>
      </c>
      <c r="AD5907" s="13" t="str">
        <f t="shared" si="1486"/>
        <v/>
      </c>
    </row>
    <row r="5908" spans="7:30" x14ac:dyDescent="0.25">
      <c r="G5908" s="18" t="str">
        <f t="shared" si="1473"/>
        <v/>
      </c>
      <c r="H5908" s="22" t="str">
        <f t="shared" si="1474"/>
        <v/>
      </c>
      <c r="I5908" s="23" t="str">
        <f t="shared" si="1475"/>
        <v/>
      </c>
      <c r="J5908" s="22" t="str">
        <f t="shared" si="1476"/>
        <v/>
      </c>
      <c r="K5908" s="24" t="str">
        <f t="shared" si="1477"/>
        <v/>
      </c>
      <c r="L5908" s="42" t="str">
        <f t="shared" si="1483"/>
        <v/>
      </c>
      <c r="M5908" s="43" t="str">
        <f t="shared" si="1484"/>
        <v/>
      </c>
      <c r="N5908" s="26" t="str">
        <f t="shared" si="1478"/>
        <v/>
      </c>
      <c r="O5908" s="26" t="str">
        <f t="shared" si="1479"/>
        <v/>
      </c>
      <c r="P5908" s="28" t="str">
        <f>IF(E5908="","",INDEX(TableLookupWakeUpScore[],MATCH(E5908,TableLookupWakeUpScore[Wake Up],0),MATCH(P$1,TableLookupWakeUpScore[#Headers],0)))</f>
        <v/>
      </c>
      <c r="Q5908" s="30" t="str">
        <f t="shared" si="1480"/>
        <v/>
      </c>
      <c r="R5908" s="31" t="str">
        <f t="shared" si="1481"/>
        <v/>
      </c>
      <c r="S5908" s="34" t="str">
        <f>IF($C5908="","",INDEX(TableLookupSleepQuality[],MATCH($C5908,TableLookupSleepQuality[Sleep Quality Low],1),MATCH(S$1,TableLookupSleepQuality[#Headers],0)))</f>
        <v/>
      </c>
      <c r="T5908" s="35" t="str">
        <f>IF($C5908="","",INDEX(TableLookupSleepQuality[],MATCH($C5908,TableLookupSleepQuality[Sleep Quality Low],1),MATCH(T$1,TableLookupSleepQuality[#Headers],0)))</f>
        <v/>
      </c>
      <c r="X5908" s="36" t="str">
        <f t="shared" si="1482"/>
        <v/>
      </c>
      <c r="Y5908" s="40" t="str">
        <f t="shared" si="1486"/>
        <v/>
      </c>
      <c r="Z5908" s="13" t="str">
        <f t="shared" si="1486"/>
        <v/>
      </c>
      <c r="AA5908" s="13" t="str">
        <f t="shared" si="1486"/>
        <v/>
      </c>
      <c r="AB5908" s="13" t="str">
        <f t="shared" si="1486"/>
        <v/>
      </c>
      <c r="AC5908" s="13" t="str">
        <f t="shared" si="1486"/>
        <v/>
      </c>
      <c r="AD5908" s="13" t="str">
        <f t="shared" si="1486"/>
        <v/>
      </c>
    </row>
    <row r="5909" spans="7:30" x14ac:dyDescent="0.25">
      <c r="G5909" s="18" t="str">
        <f t="shared" si="1473"/>
        <v/>
      </c>
      <c r="H5909" s="22" t="str">
        <f t="shared" si="1474"/>
        <v/>
      </c>
      <c r="I5909" s="23" t="str">
        <f t="shared" si="1475"/>
        <v/>
      </c>
      <c r="J5909" s="22" t="str">
        <f t="shared" si="1476"/>
        <v/>
      </c>
      <c r="K5909" s="24" t="str">
        <f t="shared" si="1477"/>
        <v/>
      </c>
      <c r="L5909" s="42" t="str">
        <f t="shared" si="1483"/>
        <v/>
      </c>
      <c r="M5909" s="43" t="str">
        <f t="shared" si="1484"/>
        <v/>
      </c>
      <c r="N5909" s="26" t="str">
        <f t="shared" si="1478"/>
        <v/>
      </c>
      <c r="O5909" s="26" t="str">
        <f t="shared" si="1479"/>
        <v/>
      </c>
      <c r="P5909" s="28" t="str">
        <f>IF(E5909="","",INDEX(TableLookupWakeUpScore[],MATCH(E5909,TableLookupWakeUpScore[Wake Up],0),MATCH(P$1,TableLookupWakeUpScore[#Headers],0)))</f>
        <v/>
      </c>
      <c r="Q5909" s="30" t="str">
        <f t="shared" si="1480"/>
        <v/>
      </c>
      <c r="R5909" s="31" t="str">
        <f t="shared" si="1481"/>
        <v/>
      </c>
      <c r="S5909" s="34" t="str">
        <f>IF($C5909="","",INDEX(TableLookupSleepQuality[],MATCH($C5909,TableLookupSleepQuality[Sleep Quality Low],1),MATCH(S$1,TableLookupSleepQuality[#Headers],0)))</f>
        <v/>
      </c>
      <c r="T5909" s="35" t="str">
        <f>IF($C5909="","",INDEX(TableLookupSleepQuality[],MATCH($C5909,TableLookupSleepQuality[Sleep Quality Low],1),MATCH(T$1,TableLookupSleepQuality[#Headers],0)))</f>
        <v/>
      </c>
      <c r="X5909" s="36" t="str">
        <f t="shared" si="1482"/>
        <v/>
      </c>
      <c r="Y5909" s="40" t="str">
        <f t="shared" si="1486"/>
        <v/>
      </c>
      <c r="Z5909" s="13" t="str">
        <f t="shared" si="1486"/>
        <v/>
      </c>
      <c r="AA5909" s="13" t="str">
        <f t="shared" si="1486"/>
        <v/>
      </c>
      <c r="AB5909" s="13" t="str">
        <f t="shared" si="1486"/>
        <v/>
      </c>
      <c r="AC5909" s="13" t="str">
        <f t="shared" si="1486"/>
        <v/>
      </c>
      <c r="AD5909" s="13" t="str">
        <f t="shared" si="1486"/>
        <v/>
      </c>
    </row>
    <row r="5910" spans="7:30" x14ac:dyDescent="0.25">
      <c r="G5910" s="18" t="str">
        <f t="shared" si="1473"/>
        <v/>
      </c>
      <c r="H5910" s="22" t="str">
        <f t="shared" si="1474"/>
        <v/>
      </c>
      <c r="I5910" s="23" t="str">
        <f t="shared" si="1475"/>
        <v/>
      </c>
      <c r="J5910" s="22" t="str">
        <f t="shared" si="1476"/>
        <v/>
      </c>
      <c r="K5910" s="24" t="str">
        <f t="shared" si="1477"/>
        <v/>
      </c>
      <c r="L5910" s="42" t="str">
        <f t="shared" si="1483"/>
        <v/>
      </c>
      <c r="M5910" s="43" t="str">
        <f t="shared" si="1484"/>
        <v/>
      </c>
      <c r="N5910" s="26" t="str">
        <f t="shared" si="1478"/>
        <v/>
      </c>
      <c r="O5910" s="26" t="str">
        <f t="shared" si="1479"/>
        <v/>
      </c>
      <c r="P5910" s="28" t="str">
        <f>IF(E5910="","",INDEX(TableLookupWakeUpScore[],MATCH(E5910,TableLookupWakeUpScore[Wake Up],0),MATCH(P$1,TableLookupWakeUpScore[#Headers],0)))</f>
        <v/>
      </c>
      <c r="Q5910" s="30" t="str">
        <f t="shared" si="1480"/>
        <v/>
      </c>
      <c r="R5910" s="31" t="str">
        <f t="shared" si="1481"/>
        <v/>
      </c>
      <c r="S5910" s="34" t="str">
        <f>IF($C5910="","",INDEX(TableLookupSleepQuality[],MATCH($C5910,TableLookupSleepQuality[Sleep Quality Low],1),MATCH(S$1,TableLookupSleepQuality[#Headers],0)))</f>
        <v/>
      </c>
      <c r="T5910" s="35" t="str">
        <f>IF($C5910="","",INDEX(TableLookupSleepQuality[],MATCH($C5910,TableLookupSleepQuality[Sleep Quality Low],1),MATCH(T$1,TableLookupSleepQuality[#Headers],0)))</f>
        <v/>
      </c>
      <c r="X5910" s="36" t="str">
        <f t="shared" si="1482"/>
        <v/>
      </c>
      <c r="Y5910" s="40" t="str">
        <f t="shared" si="1486"/>
        <v/>
      </c>
      <c r="Z5910" s="13" t="str">
        <f t="shared" si="1486"/>
        <v/>
      </c>
      <c r="AA5910" s="13" t="str">
        <f t="shared" si="1486"/>
        <v/>
      </c>
      <c r="AB5910" s="13" t="str">
        <f t="shared" si="1486"/>
        <v/>
      </c>
      <c r="AC5910" s="13" t="str">
        <f t="shared" si="1486"/>
        <v/>
      </c>
      <c r="AD5910" s="13" t="str">
        <f t="shared" si="1486"/>
        <v/>
      </c>
    </row>
    <row r="5911" spans="7:30" x14ac:dyDescent="0.25">
      <c r="G5911" s="18" t="str">
        <f t="shared" si="1473"/>
        <v/>
      </c>
      <c r="H5911" s="22" t="str">
        <f t="shared" si="1474"/>
        <v/>
      </c>
      <c r="I5911" s="23" t="str">
        <f t="shared" si="1475"/>
        <v/>
      </c>
      <c r="J5911" s="22" t="str">
        <f t="shared" si="1476"/>
        <v/>
      </c>
      <c r="K5911" s="24" t="str">
        <f t="shared" si="1477"/>
        <v/>
      </c>
      <c r="L5911" s="42" t="str">
        <f t="shared" si="1483"/>
        <v/>
      </c>
      <c r="M5911" s="43" t="str">
        <f t="shared" si="1484"/>
        <v/>
      </c>
      <c r="N5911" s="26" t="str">
        <f t="shared" si="1478"/>
        <v/>
      </c>
      <c r="O5911" s="26" t="str">
        <f t="shared" si="1479"/>
        <v/>
      </c>
      <c r="P5911" s="28" t="str">
        <f>IF(E5911="","",INDEX(TableLookupWakeUpScore[],MATCH(E5911,TableLookupWakeUpScore[Wake Up],0),MATCH(P$1,TableLookupWakeUpScore[#Headers],0)))</f>
        <v/>
      </c>
      <c r="Q5911" s="30" t="str">
        <f t="shared" si="1480"/>
        <v/>
      </c>
      <c r="R5911" s="31" t="str">
        <f t="shared" si="1481"/>
        <v/>
      </c>
      <c r="S5911" s="34" t="str">
        <f>IF($C5911="","",INDEX(TableLookupSleepQuality[],MATCH($C5911,TableLookupSleepQuality[Sleep Quality Low],1),MATCH(S$1,TableLookupSleepQuality[#Headers],0)))</f>
        <v/>
      </c>
      <c r="T5911" s="35" t="str">
        <f>IF($C5911="","",INDEX(TableLookupSleepQuality[],MATCH($C5911,TableLookupSleepQuality[Sleep Quality Low],1),MATCH(T$1,TableLookupSleepQuality[#Headers],0)))</f>
        <v/>
      </c>
      <c r="X5911" s="36" t="str">
        <f t="shared" si="1482"/>
        <v/>
      </c>
      <c r="Y5911" s="40" t="str">
        <f t="shared" si="1486"/>
        <v/>
      </c>
      <c r="Z5911" s="13" t="str">
        <f t="shared" si="1486"/>
        <v/>
      </c>
      <c r="AA5911" s="13" t="str">
        <f t="shared" si="1486"/>
        <v/>
      </c>
      <c r="AB5911" s="13" t="str">
        <f t="shared" si="1486"/>
        <v/>
      </c>
      <c r="AC5911" s="13" t="str">
        <f t="shared" si="1486"/>
        <v/>
      </c>
      <c r="AD5911" s="13" t="str">
        <f t="shared" si="1486"/>
        <v/>
      </c>
    </row>
    <row r="5912" spans="7:30" x14ac:dyDescent="0.25">
      <c r="G5912" s="18" t="str">
        <f t="shared" si="1473"/>
        <v/>
      </c>
      <c r="H5912" s="22" t="str">
        <f t="shared" si="1474"/>
        <v/>
      </c>
      <c r="I5912" s="23" t="str">
        <f t="shared" si="1475"/>
        <v/>
      </c>
      <c r="J5912" s="22" t="str">
        <f t="shared" si="1476"/>
        <v/>
      </c>
      <c r="K5912" s="24" t="str">
        <f t="shared" si="1477"/>
        <v/>
      </c>
      <c r="L5912" s="42" t="str">
        <f t="shared" si="1483"/>
        <v/>
      </c>
      <c r="M5912" s="43" t="str">
        <f t="shared" si="1484"/>
        <v/>
      </c>
      <c r="N5912" s="26" t="str">
        <f t="shared" si="1478"/>
        <v/>
      </c>
      <c r="O5912" s="26" t="str">
        <f t="shared" si="1479"/>
        <v/>
      </c>
      <c r="P5912" s="28" t="str">
        <f>IF(E5912="","",INDEX(TableLookupWakeUpScore[],MATCH(E5912,TableLookupWakeUpScore[Wake Up],0),MATCH(P$1,TableLookupWakeUpScore[#Headers],0)))</f>
        <v/>
      </c>
      <c r="Q5912" s="30" t="str">
        <f t="shared" si="1480"/>
        <v/>
      </c>
      <c r="R5912" s="31" t="str">
        <f t="shared" si="1481"/>
        <v/>
      </c>
      <c r="S5912" s="34" t="str">
        <f>IF($C5912="","",INDEX(TableLookupSleepQuality[],MATCH($C5912,TableLookupSleepQuality[Sleep Quality Low],1),MATCH(S$1,TableLookupSleepQuality[#Headers],0)))</f>
        <v/>
      </c>
      <c r="T5912" s="35" t="str">
        <f>IF($C5912="","",INDEX(TableLookupSleepQuality[],MATCH($C5912,TableLookupSleepQuality[Sleep Quality Low],1),MATCH(T$1,TableLookupSleepQuality[#Headers],0)))</f>
        <v/>
      </c>
      <c r="X5912" s="36" t="str">
        <f t="shared" si="1482"/>
        <v/>
      </c>
      <c r="Y5912" s="40" t="str">
        <f t="shared" si="1486"/>
        <v/>
      </c>
      <c r="Z5912" s="13" t="str">
        <f t="shared" si="1486"/>
        <v/>
      </c>
      <c r="AA5912" s="13" t="str">
        <f t="shared" si="1486"/>
        <v/>
      </c>
      <c r="AB5912" s="13" t="str">
        <f t="shared" si="1486"/>
        <v/>
      </c>
      <c r="AC5912" s="13" t="str">
        <f t="shared" si="1486"/>
        <v/>
      </c>
      <c r="AD5912" s="13" t="str">
        <f t="shared" si="1486"/>
        <v/>
      </c>
    </row>
    <row r="5913" spans="7:30" x14ac:dyDescent="0.25">
      <c r="G5913" s="18" t="str">
        <f t="shared" si="1473"/>
        <v/>
      </c>
      <c r="H5913" s="22" t="str">
        <f t="shared" si="1474"/>
        <v/>
      </c>
      <c r="I5913" s="23" t="str">
        <f t="shared" si="1475"/>
        <v/>
      </c>
      <c r="J5913" s="22" t="str">
        <f t="shared" si="1476"/>
        <v/>
      </c>
      <c r="K5913" s="24" t="str">
        <f t="shared" si="1477"/>
        <v/>
      </c>
      <c r="L5913" s="42" t="str">
        <f t="shared" si="1483"/>
        <v/>
      </c>
      <c r="M5913" s="43" t="str">
        <f t="shared" si="1484"/>
        <v/>
      </c>
      <c r="N5913" s="26" t="str">
        <f t="shared" si="1478"/>
        <v/>
      </c>
      <c r="O5913" s="26" t="str">
        <f t="shared" si="1479"/>
        <v/>
      </c>
      <c r="P5913" s="28" t="str">
        <f>IF(E5913="","",INDEX(TableLookupWakeUpScore[],MATCH(E5913,TableLookupWakeUpScore[Wake Up],0),MATCH(P$1,TableLookupWakeUpScore[#Headers],0)))</f>
        <v/>
      </c>
      <c r="Q5913" s="30" t="str">
        <f t="shared" si="1480"/>
        <v/>
      </c>
      <c r="R5913" s="31" t="str">
        <f t="shared" si="1481"/>
        <v/>
      </c>
      <c r="S5913" s="34" t="str">
        <f>IF($C5913="","",INDEX(TableLookupSleepQuality[],MATCH($C5913,TableLookupSleepQuality[Sleep Quality Low],1),MATCH(S$1,TableLookupSleepQuality[#Headers],0)))</f>
        <v/>
      </c>
      <c r="T5913" s="35" t="str">
        <f>IF($C5913="","",INDEX(TableLookupSleepQuality[],MATCH($C5913,TableLookupSleepQuality[Sleep Quality Low],1),MATCH(T$1,TableLookupSleepQuality[#Headers],0)))</f>
        <v/>
      </c>
      <c r="X5913" s="36" t="str">
        <f t="shared" si="1482"/>
        <v/>
      </c>
      <c r="Y5913" s="40" t="str">
        <f t="shared" si="1486"/>
        <v/>
      </c>
      <c r="Z5913" s="13" t="str">
        <f t="shared" si="1486"/>
        <v/>
      </c>
      <c r="AA5913" s="13" t="str">
        <f t="shared" si="1486"/>
        <v/>
      </c>
      <c r="AB5913" s="13" t="str">
        <f t="shared" si="1486"/>
        <v/>
      </c>
      <c r="AC5913" s="13" t="str">
        <f t="shared" si="1486"/>
        <v/>
      </c>
      <c r="AD5913" s="13" t="str">
        <f t="shared" si="1486"/>
        <v/>
      </c>
    </row>
    <row r="5914" spans="7:30" x14ac:dyDescent="0.25">
      <c r="G5914" s="18" t="str">
        <f t="shared" si="1473"/>
        <v/>
      </c>
      <c r="H5914" s="22" t="str">
        <f t="shared" si="1474"/>
        <v/>
      </c>
      <c r="I5914" s="23" t="str">
        <f t="shared" si="1475"/>
        <v/>
      </c>
      <c r="J5914" s="22" t="str">
        <f t="shared" si="1476"/>
        <v/>
      </c>
      <c r="K5914" s="24" t="str">
        <f t="shared" si="1477"/>
        <v/>
      </c>
      <c r="L5914" s="42" t="str">
        <f t="shared" si="1483"/>
        <v/>
      </c>
      <c r="M5914" s="43" t="str">
        <f t="shared" si="1484"/>
        <v/>
      </c>
      <c r="N5914" s="26" t="str">
        <f t="shared" si="1478"/>
        <v/>
      </c>
      <c r="O5914" s="26" t="str">
        <f t="shared" si="1479"/>
        <v/>
      </c>
      <c r="P5914" s="28" t="str">
        <f>IF(E5914="","",INDEX(TableLookupWakeUpScore[],MATCH(E5914,TableLookupWakeUpScore[Wake Up],0),MATCH(P$1,TableLookupWakeUpScore[#Headers],0)))</f>
        <v/>
      </c>
      <c r="Q5914" s="30" t="str">
        <f t="shared" si="1480"/>
        <v/>
      </c>
      <c r="R5914" s="31" t="str">
        <f t="shared" si="1481"/>
        <v/>
      </c>
      <c r="S5914" s="34" t="str">
        <f>IF($C5914="","",INDEX(TableLookupSleepQuality[],MATCH($C5914,TableLookupSleepQuality[Sleep Quality Low],1),MATCH(S$1,TableLookupSleepQuality[#Headers],0)))</f>
        <v/>
      </c>
      <c r="T5914" s="35" t="str">
        <f>IF($C5914="","",INDEX(TableLookupSleepQuality[],MATCH($C5914,TableLookupSleepQuality[Sleep Quality Low],1),MATCH(T$1,TableLookupSleepQuality[#Headers],0)))</f>
        <v/>
      </c>
      <c r="X5914" s="36" t="str">
        <f t="shared" si="1482"/>
        <v/>
      </c>
      <c r="Y5914" s="40" t="str">
        <f t="shared" si="1486"/>
        <v/>
      </c>
      <c r="Z5914" s="13" t="str">
        <f t="shared" si="1486"/>
        <v/>
      </c>
      <c r="AA5914" s="13" t="str">
        <f t="shared" si="1486"/>
        <v/>
      </c>
      <c r="AB5914" s="13" t="str">
        <f t="shared" si="1486"/>
        <v/>
      </c>
      <c r="AC5914" s="13" t="str">
        <f t="shared" si="1486"/>
        <v/>
      </c>
      <c r="AD5914" s="13" t="str">
        <f t="shared" si="1486"/>
        <v/>
      </c>
    </row>
    <row r="5915" spans="7:30" x14ac:dyDescent="0.25">
      <c r="G5915" s="18" t="str">
        <f t="shared" si="1473"/>
        <v/>
      </c>
      <c r="H5915" s="22" t="str">
        <f t="shared" si="1474"/>
        <v/>
      </c>
      <c r="I5915" s="23" t="str">
        <f t="shared" si="1475"/>
        <v/>
      </c>
      <c r="J5915" s="22" t="str">
        <f t="shared" si="1476"/>
        <v/>
      </c>
      <c r="K5915" s="24" t="str">
        <f t="shared" si="1477"/>
        <v/>
      </c>
      <c r="L5915" s="42" t="str">
        <f t="shared" si="1483"/>
        <v/>
      </c>
      <c r="M5915" s="43" t="str">
        <f t="shared" si="1484"/>
        <v/>
      </c>
      <c r="N5915" s="26" t="str">
        <f t="shared" si="1478"/>
        <v/>
      </c>
      <c r="O5915" s="26" t="str">
        <f t="shared" si="1479"/>
        <v/>
      </c>
      <c r="P5915" s="28" t="str">
        <f>IF(E5915="","",INDEX(TableLookupWakeUpScore[],MATCH(E5915,TableLookupWakeUpScore[Wake Up],0),MATCH(P$1,TableLookupWakeUpScore[#Headers],0)))</f>
        <v/>
      </c>
      <c r="Q5915" s="30" t="str">
        <f t="shared" si="1480"/>
        <v/>
      </c>
      <c r="R5915" s="31" t="str">
        <f t="shared" si="1481"/>
        <v/>
      </c>
      <c r="S5915" s="34" t="str">
        <f>IF($C5915="","",INDEX(TableLookupSleepQuality[],MATCH($C5915,TableLookupSleepQuality[Sleep Quality Low],1),MATCH(S$1,TableLookupSleepQuality[#Headers],0)))</f>
        <v/>
      </c>
      <c r="T5915" s="35" t="str">
        <f>IF($C5915="","",INDEX(TableLookupSleepQuality[],MATCH($C5915,TableLookupSleepQuality[Sleep Quality Low],1),MATCH(T$1,TableLookupSleepQuality[#Headers],0)))</f>
        <v/>
      </c>
      <c r="X5915" s="36" t="str">
        <f t="shared" si="1482"/>
        <v/>
      </c>
      <c r="Y5915" s="40" t="str">
        <f t="shared" si="1486"/>
        <v/>
      </c>
      <c r="Z5915" s="13" t="str">
        <f t="shared" si="1486"/>
        <v/>
      </c>
      <c r="AA5915" s="13" t="str">
        <f t="shared" si="1486"/>
        <v/>
      </c>
      <c r="AB5915" s="13" t="str">
        <f t="shared" si="1486"/>
        <v/>
      </c>
      <c r="AC5915" s="13" t="str">
        <f t="shared" si="1486"/>
        <v/>
      </c>
      <c r="AD5915" s="13" t="str">
        <f t="shared" si="1486"/>
        <v/>
      </c>
    </row>
    <row r="5916" spans="7:30" x14ac:dyDescent="0.25">
      <c r="G5916" s="18" t="str">
        <f t="shared" si="1473"/>
        <v/>
      </c>
      <c r="H5916" s="22" t="str">
        <f t="shared" si="1474"/>
        <v/>
      </c>
      <c r="I5916" s="23" t="str">
        <f t="shared" si="1475"/>
        <v/>
      </c>
      <c r="J5916" s="22" t="str">
        <f t="shared" si="1476"/>
        <v/>
      </c>
      <c r="K5916" s="24" t="str">
        <f t="shared" si="1477"/>
        <v/>
      </c>
      <c r="L5916" s="42" t="str">
        <f t="shared" si="1483"/>
        <v/>
      </c>
      <c r="M5916" s="43" t="str">
        <f t="shared" si="1484"/>
        <v/>
      </c>
      <c r="N5916" s="26" t="str">
        <f t="shared" si="1478"/>
        <v/>
      </c>
      <c r="O5916" s="26" t="str">
        <f t="shared" si="1479"/>
        <v/>
      </c>
      <c r="P5916" s="28" t="str">
        <f>IF(E5916="","",INDEX(TableLookupWakeUpScore[],MATCH(E5916,TableLookupWakeUpScore[Wake Up],0),MATCH(P$1,TableLookupWakeUpScore[#Headers],0)))</f>
        <v/>
      </c>
      <c r="Q5916" s="30" t="str">
        <f t="shared" si="1480"/>
        <v/>
      </c>
      <c r="R5916" s="31" t="str">
        <f t="shared" si="1481"/>
        <v/>
      </c>
      <c r="S5916" s="34" t="str">
        <f>IF($C5916="","",INDEX(TableLookupSleepQuality[],MATCH($C5916,TableLookupSleepQuality[Sleep Quality Low],1),MATCH(S$1,TableLookupSleepQuality[#Headers],0)))</f>
        <v/>
      </c>
      <c r="T5916" s="35" t="str">
        <f>IF($C5916="","",INDEX(TableLookupSleepQuality[],MATCH($C5916,TableLookupSleepQuality[Sleep Quality Low],1),MATCH(T$1,TableLookupSleepQuality[#Headers],0)))</f>
        <v/>
      </c>
      <c r="X5916" s="36" t="str">
        <f t="shared" si="1482"/>
        <v/>
      </c>
      <c r="Y5916" s="40" t="str">
        <f t="shared" si="1486"/>
        <v/>
      </c>
      <c r="Z5916" s="13" t="str">
        <f t="shared" si="1486"/>
        <v/>
      </c>
      <c r="AA5916" s="13" t="str">
        <f t="shared" si="1486"/>
        <v/>
      </c>
      <c r="AB5916" s="13" t="str">
        <f t="shared" si="1486"/>
        <v/>
      </c>
      <c r="AC5916" s="13" t="str">
        <f t="shared" si="1486"/>
        <v/>
      </c>
      <c r="AD5916" s="13" t="str">
        <f t="shared" si="1486"/>
        <v/>
      </c>
    </row>
    <row r="5917" spans="7:30" x14ac:dyDescent="0.25">
      <c r="G5917" s="18" t="str">
        <f t="shared" si="1473"/>
        <v/>
      </c>
      <c r="H5917" s="22" t="str">
        <f t="shared" si="1474"/>
        <v/>
      </c>
      <c r="I5917" s="23" t="str">
        <f t="shared" si="1475"/>
        <v/>
      </c>
      <c r="J5917" s="22" t="str">
        <f t="shared" si="1476"/>
        <v/>
      </c>
      <c r="K5917" s="24" t="str">
        <f t="shared" si="1477"/>
        <v/>
      </c>
      <c r="L5917" s="42" t="str">
        <f t="shared" si="1483"/>
        <v/>
      </c>
      <c r="M5917" s="43" t="str">
        <f t="shared" si="1484"/>
        <v/>
      </c>
      <c r="N5917" s="26" t="str">
        <f t="shared" si="1478"/>
        <v/>
      </c>
      <c r="O5917" s="26" t="str">
        <f t="shared" si="1479"/>
        <v/>
      </c>
      <c r="P5917" s="28" t="str">
        <f>IF(E5917="","",INDEX(TableLookupWakeUpScore[],MATCH(E5917,TableLookupWakeUpScore[Wake Up],0),MATCH(P$1,TableLookupWakeUpScore[#Headers],0)))</f>
        <v/>
      </c>
      <c r="Q5917" s="30" t="str">
        <f t="shared" si="1480"/>
        <v/>
      </c>
      <c r="R5917" s="31" t="str">
        <f t="shared" si="1481"/>
        <v/>
      </c>
      <c r="S5917" s="34" t="str">
        <f>IF($C5917="","",INDEX(TableLookupSleepQuality[],MATCH($C5917,TableLookupSleepQuality[Sleep Quality Low],1),MATCH(S$1,TableLookupSleepQuality[#Headers],0)))</f>
        <v/>
      </c>
      <c r="T5917" s="35" t="str">
        <f>IF($C5917="","",INDEX(TableLookupSleepQuality[],MATCH($C5917,TableLookupSleepQuality[Sleep Quality Low],1),MATCH(T$1,TableLookupSleepQuality[#Headers],0)))</f>
        <v/>
      </c>
      <c r="X5917" s="36" t="str">
        <f t="shared" si="1482"/>
        <v/>
      </c>
      <c r="Y5917" s="40" t="str">
        <f t="shared" si="1486"/>
        <v/>
      </c>
      <c r="Z5917" s="13" t="str">
        <f t="shared" si="1486"/>
        <v/>
      </c>
      <c r="AA5917" s="13" t="str">
        <f t="shared" si="1486"/>
        <v/>
      </c>
      <c r="AB5917" s="13" t="str">
        <f t="shared" si="1486"/>
        <v/>
      </c>
      <c r="AC5917" s="13" t="str">
        <f t="shared" si="1486"/>
        <v/>
      </c>
      <c r="AD5917" s="13" t="str">
        <f t="shared" si="1486"/>
        <v/>
      </c>
    </row>
    <row r="5918" spans="7:30" x14ac:dyDescent="0.25">
      <c r="G5918" s="18" t="str">
        <f t="shared" si="1473"/>
        <v/>
      </c>
      <c r="H5918" s="22" t="str">
        <f t="shared" si="1474"/>
        <v/>
      </c>
      <c r="I5918" s="23" t="str">
        <f t="shared" si="1475"/>
        <v/>
      </c>
      <c r="J5918" s="22" t="str">
        <f t="shared" si="1476"/>
        <v/>
      </c>
      <c r="K5918" s="24" t="str">
        <f t="shared" si="1477"/>
        <v/>
      </c>
      <c r="L5918" s="42" t="str">
        <f t="shared" si="1483"/>
        <v/>
      </c>
      <c r="M5918" s="43" t="str">
        <f t="shared" si="1484"/>
        <v/>
      </c>
      <c r="N5918" s="26" t="str">
        <f t="shared" si="1478"/>
        <v/>
      </c>
      <c r="O5918" s="26" t="str">
        <f t="shared" si="1479"/>
        <v/>
      </c>
      <c r="P5918" s="28" t="str">
        <f>IF(E5918="","",INDEX(TableLookupWakeUpScore[],MATCH(E5918,TableLookupWakeUpScore[Wake Up],0),MATCH(P$1,TableLookupWakeUpScore[#Headers],0)))</f>
        <v/>
      </c>
      <c r="Q5918" s="30" t="str">
        <f t="shared" si="1480"/>
        <v/>
      </c>
      <c r="R5918" s="31" t="str">
        <f t="shared" si="1481"/>
        <v/>
      </c>
      <c r="S5918" s="34" t="str">
        <f>IF($C5918="","",INDEX(TableLookupSleepQuality[],MATCH($C5918,TableLookupSleepQuality[Sleep Quality Low],1),MATCH(S$1,TableLookupSleepQuality[#Headers],0)))</f>
        <v/>
      </c>
      <c r="T5918" s="35" t="str">
        <f>IF($C5918="","",INDEX(TableLookupSleepQuality[],MATCH($C5918,TableLookupSleepQuality[Sleep Quality Low],1),MATCH(T$1,TableLookupSleepQuality[#Headers],0)))</f>
        <v/>
      </c>
      <c r="X5918" s="36" t="str">
        <f t="shared" si="1482"/>
        <v/>
      </c>
      <c r="Y5918" s="40" t="str">
        <f t="shared" si="1486"/>
        <v/>
      </c>
      <c r="Z5918" s="13" t="str">
        <f t="shared" si="1486"/>
        <v/>
      </c>
      <c r="AA5918" s="13" t="str">
        <f t="shared" si="1486"/>
        <v/>
      </c>
      <c r="AB5918" s="13" t="str">
        <f t="shared" si="1486"/>
        <v/>
      </c>
      <c r="AC5918" s="13" t="str">
        <f t="shared" si="1486"/>
        <v/>
      </c>
      <c r="AD5918" s="13" t="str">
        <f t="shared" si="1486"/>
        <v/>
      </c>
    </row>
    <row r="5919" spans="7:30" x14ac:dyDescent="0.25">
      <c r="G5919" s="18" t="str">
        <f t="shared" si="1473"/>
        <v/>
      </c>
      <c r="H5919" s="22" t="str">
        <f t="shared" si="1474"/>
        <v/>
      </c>
      <c r="I5919" s="23" t="str">
        <f t="shared" si="1475"/>
        <v/>
      </c>
      <c r="J5919" s="22" t="str">
        <f t="shared" si="1476"/>
        <v/>
      </c>
      <c r="K5919" s="24" t="str">
        <f t="shared" si="1477"/>
        <v/>
      </c>
      <c r="L5919" s="42" t="str">
        <f t="shared" si="1483"/>
        <v/>
      </c>
      <c r="M5919" s="43" t="str">
        <f t="shared" si="1484"/>
        <v/>
      </c>
      <c r="N5919" s="26" t="str">
        <f t="shared" si="1478"/>
        <v/>
      </c>
      <c r="O5919" s="26" t="str">
        <f t="shared" si="1479"/>
        <v/>
      </c>
      <c r="P5919" s="28" t="str">
        <f>IF(E5919="","",INDEX(TableLookupWakeUpScore[],MATCH(E5919,TableLookupWakeUpScore[Wake Up],0),MATCH(P$1,TableLookupWakeUpScore[#Headers],0)))</f>
        <v/>
      </c>
      <c r="Q5919" s="30" t="str">
        <f t="shared" si="1480"/>
        <v/>
      </c>
      <c r="R5919" s="31" t="str">
        <f t="shared" si="1481"/>
        <v/>
      </c>
      <c r="S5919" s="34" t="str">
        <f>IF($C5919="","",INDEX(TableLookupSleepQuality[],MATCH($C5919,TableLookupSleepQuality[Sleep Quality Low],1),MATCH(S$1,TableLookupSleepQuality[#Headers],0)))</f>
        <v/>
      </c>
      <c r="T5919" s="35" t="str">
        <f>IF($C5919="","",INDEX(TableLookupSleepQuality[],MATCH($C5919,TableLookupSleepQuality[Sleep Quality Low],1),MATCH(T$1,TableLookupSleepQuality[#Headers],0)))</f>
        <v/>
      </c>
      <c r="X5919" s="36" t="str">
        <f t="shared" si="1482"/>
        <v/>
      </c>
      <c r="Y5919" s="40" t="str">
        <f t="shared" si="1486"/>
        <v/>
      </c>
      <c r="Z5919" s="13" t="str">
        <f t="shared" si="1486"/>
        <v/>
      </c>
      <c r="AA5919" s="13" t="str">
        <f t="shared" si="1486"/>
        <v/>
      </c>
      <c r="AB5919" s="13" t="str">
        <f t="shared" si="1486"/>
        <v/>
      </c>
      <c r="AC5919" s="13" t="str">
        <f t="shared" si="1486"/>
        <v/>
      </c>
      <c r="AD5919" s="13" t="str">
        <f t="shared" si="1486"/>
        <v/>
      </c>
    </row>
    <row r="5920" spans="7:30" x14ac:dyDescent="0.25">
      <c r="G5920" s="18" t="str">
        <f t="shared" si="1473"/>
        <v/>
      </c>
      <c r="H5920" s="22" t="str">
        <f t="shared" si="1474"/>
        <v/>
      </c>
      <c r="I5920" s="23" t="str">
        <f t="shared" si="1475"/>
        <v/>
      </c>
      <c r="J5920" s="22" t="str">
        <f t="shared" si="1476"/>
        <v/>
      </c>
      <c r="K5920" s="24" t="str">
        <f t="shared" si="1477"/>
        <v/>
      </c>
      <c r="L5920" s="42" t="str">
        <f t="shared" si="1483"/>
        <v/>
      </c>
      <c r="M5920" s="43" t="str">
        <f t="shared" si="1484"/>
        <v/>
      </c>
      <c r="N5920" s="26" t="str">
        <f t="shared" si="1478"/>
        <v/>
      </c>
      <c r="O5920" s="26" t="str">
        <f t="shared" si="1479"/>
        <v/>
      </c>
      <c r="P5920" s="28" t="str">
        <f>IF(E5920="","",INDEX(TableLookupWakeUpScore[],MATCH(E5920,TableLookupWakeUpScore[Wake Up],0),MATCH(P$1,TableLookupWakeUpScore[#Headers],0)))</f>
        <v/>
      </c>
      <c r="Q5920" s="30" t="str">
        <f t="shared" si="1480"/>
        <v/>
      </c>
      <c r="R5920" s="31" t="str">
        <f t="shared" si="1481"/>
        <v/>
      </c>
      <c r="S5920" s="34" t="str">
        <f>IF($C5920="","",INDEX(TableLookupSleepQuality[],MATCH($C5920,TableLookupSleepQuality[Sleep Quality Low],1),MATCH(S$1,TableLookupSleepQuality[#Headers],0)))</f>
        <v/>
      </c>
      <c r="T5920" s="35" t="str">
        <f>IF($C5920="","",INDEX(TableLookupSleepQuality[],MATCH($C5920,TableLookupSleepQuality[Sleep Quality Low],1),MATCH(T$1,TableLookupSleepQuality[#Headers],0)))</f>
        <v/>
      </c>
      <c r="X5920" s="36" t="str">
        <f t="shared" si="1482"/>
        <v/>
      </c>
      <c r="Y5920" s="40" t="str">
        <f t="shared" si="1486"/>
        <v/>
      </c>
      <c r="Z5920" s="13" t="str">
        <f t="shared" si="1486"/>
        <v/>
      </c>
      <c r="AA5920" s="13" t="str">
        <f t="shared" si="1486"/>
        <v/>
      </c>
      <c r="AB5920" s="13" t="str">
        <f t="shared" si="1486"/>
        <v/>
      </c>
      <c r="AC5920" s="13" t="str">
        <f t="shared" si="1486"/>
        <v/>
      </c>
      <c r="AD5920" s="13" t="str">
        <f t="shared" si="1486"/>
        <v/>
      </c>
    </row>
    <row r="5921" spans="7:30" x14ac:dyDescent="0.25">
      <c r="G5921" s="18" t="str">
        <f t="shared" si="1473"/>
        <v/>
      </c>
      <c r="H5921" s="22" t="str">
        <f t="shared" si="1474"/>
        <v/>
      </c>
      <c r="I5921" s="23" t="str">
        <f t="shared" si="1475"/>
        <v/>
      </c>
      <c r="J5921" s="22" t="str">
        <f t="shared" si="1476"/>
        <v/>
      </c>
      <c r="K5921" s="24" t="str">
        <f t="shared" si="1477"/>
        <v/>
      </c>
      <c r="L5921" s="42" t="str">
        <f t="shared" si="1483"/>
        <v/>
      </c>
      <c r="M5921" s="43" t="str">
        <f t="shared" si="1484"/>
        <v/>
      </c>
      <c r="N5921" s="26" t="str">
        <f t="shared" si="1478"/>
        <v/>
      </c>
      <c r="O5921" s="26" t="str">
        <f t="shared" si="1479"/>
        <v/>
      </c>
      <c r="P5921" s="28" t="str">
        <f>IF(E5921="","",INDEX(TableLookupWakeUpScore[],MATCH(E5921,TableLookupWakeUpScore[Wake Up],0),MATCH(P$1,TableLookupWakeUpScore[#Headers],0)))</f>
        <v/>
      </c>
      <c r="Q5921" s="30" t="str">
        <f t="shared" si="1480"/>
        <v/>
      </c>
      <c r="R5921" s="31" t="str">
        <f t="shared" si="1481"/>
        <v/>
      </c>
      <c r="S5921" s="34" t="str">
        <f>IF($C5921="","",INDEX(TableLookupSleepQuality[],MATCH($C5921,TableLookupSleepQuality[Sleep Quality Low],1),MATCH(S$1,TableLookupSleepQuality[#Headers],0)))</f>
        <v/>
      </c>
      <c r="T5921" s="35" t="str">
        <f>IF($C5921="","",INDEX(TableLookupSleepQuality[],MATCH($C5921,TableLookupSleepQuality[Sleep Quality Low],1),MATCH(T$1,TableLookupSleepQuality[#Headers],0)))</f>
        <v/>
      </c>
      <c r="X5921" s="36" t="str">
        <f t="shared" si="1482"/>
        <v/>
      </c>
      <c r="Y5921" s="40" t="str">
        <f t="shared" si="1486"/>
        <v/>
      </c>
      <c r="Z5921" s="13" t="str">
        <f t="shared" si="1486"/>
        <v/>
      </c>
      <c r="AA5921" s="13" t="str">
        <f t="shared" si="1486"/>
        <v/>
      </c>
      <c r="AB5921" s="13" t="str">
        <f t="shared" si="1486"/>
        <v/>
      </c>
      <c r="AC5921" s="13" t="str">
        <f t="shared" si="1486"/>
        <v/>
      </c>
      <c r="AD5921" s="13" t="str">
        <f t="shared" si="1486"/>
        <v/>
      </c>
    </row>
    <row r="5922" spans="7:30" x14ac:dyDescent="0.25">
      <c r="G5922" s="18" t="str">
        <f t="shared" si="1473"/>
        <v/>
      </c>
      <c r="H5922" s="22" t="str">
        <f t="shared" si="1474"/>
        <v/>
      </c>
      <c r="I5922" s="23" t="str">
        <f t="shared" si="1475"/>
        <v/>
      </c>
      <c r="J5922" s="22" t="str">
        <f t="shared" si="1476"/>
        <v/>
      </c>
      <c r="K5922" s="24" t="str">
        <f t="shared" si="1477"/>
        <v/>
      </c>
      <c r="L5922" s="42" t="str">
        <f t="shared" si="1483"/>
        <v/>
      </c>
      <c r="M5922" s="43" t="str">
        <f t="shared" si="1484"/>
        <v/>
      </c>
      <c r="N5922" s="26" t="str">
        <f t="shared" si="1478"/>
        <v/>
      </c>
      <c r="O5922" s="26" t="str">
        <f t="shared" si="1479"/>
        <v/>
      </c>
      <c r="P5922" s="28" t="str">
        <f>IF(E5922="","",INDEX(TableLookupWakeUpScore[],MATCH(E5922,TableLookupWakeUpScore[Wake Up],0),MATCH(P$1,TableLookupWakeUpScore[#Headers],0)))</f>
        <v/>
      </c>
      <c r="Q5922" s="30" t="str">
        <f t="shared" si="1480"/>
        <v/>
      </c>
      <c r="R5922" s="31" t="str">
        <f t="shared" si="1481"/>
        <v/>
      </c>
      <c r="S5922" s="34" t="str">
        <f>IF($C5922="","",INDEX(TableLookupSleepQuality[],MATCH($C5922,TableLookupSleepQuality[Sleep Quality Low],1),MATCH(S$1,TableLookupSleepQuality[#Headers],0)))</f>
        <v/>
      </c>
      <c r="T5922" s="35" t="str">
        <f>IF($C5922="","",INDEX(TableLookupSleepQuality[],MATCH($C5922,TableLookupSleepQuality[Sleep Quality Low],1),MATCH(T$1,TableLookupSleepQuality[#Headers],0)))</f>
        <v/>
      </c>
      <c r="X5922" s="36" t="str">
        <f t="shared" si="1482"/>
        <v/>
      </c>
      <c r="Y5922" s="40" t="str">
        <f t="shared" si="1486"/>
        <v/>
      </c>
      <c r="Z5922" s="13" t="str">
        <f t="shared" si="1486"/>
        <v/>
      </c>
      <c r="AA5922" s="13" t="str">
        <f t="shared" si="1486"/>
        <v/>
      </c>
      <c r="AB5922" s="13" t="str">
        <f t="shared" si="1486"/>
        <v/>
      </c>
      <c r="AC5922" s="13" t="str">
        <f t="shared" si="1486"/>
        <v/>
      </c>
      <c r="AD5922" s="13" t="str">
        <f t="shared" si="1486"/>
        <v/>
      </c>
    </row>
    <row r="5923" spans="7:30" x14ac:dyDescent="0.25">
      <c r="G5923" s="18" t="str">
        <f t="shared" si="1473"/>
        <v/>
      </c>
      <c r="H5923" s="22" t="str">
        <f t="shared" si="1474"/>
        <v/>
      </c>
      <c r="I5923" s="23" t="str">
        <f t="shared" si="1475"/>
        <v/>
      </c>
      <c r="J5923" s="22" t="str">
        <f t="shared" si="1476"/>
        <v/>
      </c>
      <c r="K5923" s="24" t="str">
        <f t="shared" si="1477"/>
        <v/>
      </c>
      <c r="L5923" s="42" t="str">
        <f t="shared" si="1483"/>
        <v/>
      </c>
      <c r="M5923" s="43" t="str">
        <f t="shared" si="1484"/>
        <v/>
      </c>
      <c r="N5923" s="26" t="str">
        <f t="shared" si="1478"/>
        <v/>
      </c>
      <c r="O5923" s="26" t="str">
        <f t="shared" si="1479"/>
        <v/>
      </c>
      <c r="P5923" s="28" t="str">
        <f>IF(E5923="","",INDEX(TableLookupWakeUpScore[],MATCH(E5923,TableLookupWakeUpScore[Wake Up],0),MATCH(P$1,TableLookupWakeUpScore[#Headers],0)))</f>
        <v/>
      </c>
      <c r="Q5923" s="30" t="str">
        <f t="shared" si="1480"/>
        <v/>
      </c>
      <c r="R5923" s="31" t="str">
        <f t="shared" si="1481"/>
        <v/>
      </c>
      <c r="S5923" s="34" t="str">
        <f>IF($C5923="","",INDEX(TableLookupSleepQuality[],MATCH($C5923,TableLookupSleepQuality[Sleep Quality Low],1),MATCH(S$1,TableLookupSleepQuality[#Headers],0)))</f>
        <v/>
      </c>
      <c r="T5923" s="35" t="str">
        <f>IF($C5923="","",INDEX(TableLookupSleepQuality[],MATCH($C5923,TableLookupSleepQuality[Sleep Quality Low],1),MATCH(T$1,TableLookupSleepQuality[#Headers],0)))</f>
        <v/>
      </c>
      <c r="X5923" s="36" t="str">
        <f t="shared" si="1482"/>
        <v/>
      </c>
      <c r="Y5923" s="40" t="str">
        <f t="shared" ref="Y5923:AD5938" si="1487">IF(OR($X5923="NO",$X5923=""),"",IF(COUNTIF($F5923,"*" &amp; Y$1 &amp; "*"),"YES","NO"))</f>
        <v/>
      </c>
      <c r="Z5923" s="13" t="str">
        <f t="shared" si="1487"/>
        <v/>
      </c>
      <c r="AA5923" s="13" t="str">
        <f t="shared" si="1487"/>
        <v/>
      </c>
      <c r="AB5923" s="13" t="str">
        <f t="shared" si="1487"/>
        <v/>
      </c>
      <c r="AC5923" s="13" t="str">
        <f t="shared" si="1487"/>
        <v/>
      </c>
      <c r="AD5923" s="13" t="str">
        <f t="shared" si="1487"/>
        <v/>
      </c>
    </row>
    <row r="5924" spans="7:30" x14ac:dyDescent="0.25">
      <c r="G5924" s="18" t="str">
        <f t="shared" si="1473"/>
        <v/>
      </c>
      <c r="H5924" s="22" t="str">
        <f t="shared" si="1474"/>
        <v/>
      </c>
      <c r="I5924" s="23" t="str">
        <f t="shared" si="1475"/>
        <v/>
      </c>
      <c r="J5924" s="22" t="str">
        <f t="shared" si="1476"/>
        <v/>
      </c>
      <c r="K5924" s="24" t="str">
        <f t="shared" si="1477"/>
        <v/>
      </c>
      <c r="L5924" s="42" t="str">
        <f t="shared" si="1483"/>
        <v/>
      </c>
      <c r="M5924" s="43" t="str">
        <f t="shared" si="1484"/>
        <v/>
      </c>
      <c r="N5924" s="26" t="str">
        <f t="shared" si="1478"/>
        <v/>
      </c>
      <c r="O5924" s="26" t="str">
        <f t="shared" si="1479"/>
        <v/>
      </c>
      <c r="P5924" s="28" t="str">
        <f>IF(E5924="","",INDEX(TableLookupWakeUpScore[],MATCH(E5924,TableLookupWakeUpScore[Wake Up],0),MATCH(P$1,TableLookupWakeUpScore[#Headers],0)))</f>
        <v/>
      </c>
      <c r="Q5924" s="30" t="str">
        <f t="shared" si="1480"/>
        <v/>
      </c>
      <c r="R5924" s="31" t="str">
        <f t="shared" si="1481"/>
        <v/>
      </c>
      <c r="S5924" s="34" t="str">
        <f>IF($C5924="","",INDEX(TableLookupSleepQuality[],MATCH($C5924,TableLookupSleepQuality[Sleep Quality Low],1),MATCH(S$1,TableLookupSleepQuality[#Headers],0)))</f>
        <v/>
      </c>
      <c r="T5924" s="35" t="str">
        <f>IF($C5924="","",INDEX(TableLookupSleepQuality[],MATCH($C5924,TableLookupSleepQuality[Sleep Quality Low],1),MATCH(T$1,TableLookupSleepQuality[#Headers],0)))</f>
        <v/>
      </c>
      <c r="X5924" s="36" t="str">
        <f t="shared" si="1482"/>
        <v/>
      </c>
      <c r="Y5924" s="40" t="str">
        <f t="shared" si="1487"/>
        <v/>
      </c>
      <c r="Z5924" s="13" t="str">
        <f t="shared" si="1487"/>
        <v/>
      </c>
      <c r="AA5924" s="13" t="str">
        <f t="shared" si="1487"/>
        <v/>
      </c>
      <c r="AB5924" s="13" t="str">
        <f t="shared" si="1487"/>
        <v/>
      </c>
      <c r="AC5924" s="13" t="str">
        <f t="shared" si="1487"/>
        <v/>
      </c>
      <c r="AD5924" s="13" t="str">
        <f t="shared" si="1487"/>
        <v/>
      </c>
    </row>
    <row r="5925" spans="7:30" x14ac:dyDescent="0.25">
      <c r="G5925" s="18" t="str">
        <f t="shared" si="1473"/>
        <v/>
      </c>
      <c r="H5925" s="22" t="str">
        <f t="shared" si="1474"/>
        <v/>
      </c>
      <c r="I5925" s="23" t="str">
        <f t="shared" si="1475"/>
        <v/>
      </c>
      <c r="J5925" s="22" t="str">
        <f t="shared" si="1476"/>
        <v/>
      </c>
      <c r="K5925" s="24" t="str">
        <f t="shared" si="1477"/>
        <v/>
      </c>
      <c r="L5925" s="42" t="str">
        <f t="shared" si="1483"/>
        <v/>
      </c>
      <c r="M5925" s="43" t="str">
        <f t="shared" si="1484"/>
        <v/>
      </c>
      <c r="N5925" s="26" t="str">
        <f t="shared" si="1478"/>
        <v/>
      </c>
      <c r="O5925" s="26" t="str">
        <f t="shared" si="1479"/>
        <v/>
      </c>
      <c r="P5925" s="28" t="str">
        <f>IF(E5925="","",INDEX(TableLookupWakeUpScore[],MATCH(E5925,TableLookupWakeUpScore[Wake Up],0),MATCH(P$1,TableLookupWakeUpScore[#Headers],0)))</f>
        <v/>
      </c>
      <c r="Q5925" s="30" t="str">
        <f t="shared" si="1480"/>
        <v/>
      </c>
      <c r="R5925" s="31" t="str">
        <f t="shared" si="1481"/>
        <v/>
      </c>
      <c r="S5925" s="34" t="str">
        <f>IF($C5925="","",INDEX(TableLookupSleepQuality[],MATCH($C5925,TableLookupSleepQuality[Sleep Quality Low],1),MATCH(S$1,TableLookupSleepQuality[#Headers],0)))</f>
        <v/>
      </c>
      <c r="T5925" s="35" t="str">
        <f>IF($C5925="","",INDEX(TableLookupSleepQuality[],MATCH($C5925,TableLookupSleepQuality[Sleep Quality Low],1),MATCH(T$1,TableLookupSleepQuality[#Headers],0)))</f>
        <v/>
      </c>
      <c r="X5925" s="36" t="str">
        <f t="shared" si="1482"/>
        <v/>
      </c>
      <c r="Y5925" s="40" t="str">
        <f t="shared" si="1487"/>
        <v/>
      </c>
      <c r="Z5925" s="13" t="str">
        <f t="shared" si="1487"/>
        <v/>
      </c>
      <c r="AA5925" s="13" t="str">
        <f t="shared" si="1487"/>
        <v/>
      </c>
      <c r="AB5925" s="13" t="str">
        <f t="shared" si="1487"/>
        <v/>
      </c>
      <c r="AC5925" s="13" t="str">
        <f t="shared" si="1487"/>
        <v/>
      </c>
      <c r="AD5925" s="13" t="str">
        <f t="shared" si="1487"/>
        <v/>
      </c>
    </row>
    <row r="5926" spans="7:30" x14ac:dyDescent="0.25">
      <c r="G5926" s="18" t="str">
        <f t="shared" si="1473"/>
        <v/>
      </c>
      <c r="H5926" s="22" t="str">
        <f t="shared" si="1474"/>
        <v/>
      </c>
      <c r="I5926" s="23" t="str">
        <f t="shared" si="1475"/>
        <v/>
      </c>
      <c r="J5926" s="22" t="str">
        <f t="shared" si="1476"/>
        <v/>
      </c>
      <c r="K5926" s="24" t="str">
        <f t="shared" si="1477"/>
        <v/>
      </c>
      <c r="L5926" s="42" t="str">
        <f t="shared" si="1483"/>
        <v/>
      </c>
      <c r="M5926" s="43" t="str">
        <f t="shared" si="1484"/>
        <v/>
      </c>
      <c r="N5926" s="26" t="str">
        <f t="shared" si="1478"/>
        <v/>
      </c>
      <c r="O5926" s="26" t="str">
        <f t="shared" si="1479"/>
        <v/>
      </c>
      <c r="P5926" s="28" t="str">
        <f>IF(E5926="","",INDEX(TableLookupWakeUpScore[],MATCH(E5926,TableLookupWakeUpScore[Wake Up],0),MATCH(P$1,TableLookupWakeUpScore[#Headers],0)))</f>
        <v/>
      </c>
      <c r="Q5926" s="30" t="str">
        <f t="shared" si="1480"/>
        <v/>
      </c>
      <c r="R5926" s="31" t="str">
        <f t="shared" si="1481"/>
        <v/>
      </c>
      <c r="S5926" s="34" t="str">
        <f>IF($C5926="","",INDEX(TableLookupSleepQuality[],MATCH($C5926,TableLookupSleepQuality[Sleep Quality Low],1),MATCH(S$1,TableLookupSleepQuality[#Headers],0)))</f>
        <v/>
      </c>
      <c r="T5926" s="35" t="str">
        <f>IF($C5926="","",INDEX(TableLookupSleepQuality[],MATCH($C5926,TableLookupSleepQuality[Sleep Quality Low],1),MATCH(T$1,TableLookupSleepQuality[#Headers],0)))</f>
        <v/>
      </c>
      <c r="X5926" s="36" t="str">
        <f t="shared" si="1482"/>
        <v/>
      </c>
      <c r="Y5926" s="40" t="str">
        <f t="shared" si="1487"/>
        <v/>
      </c>
      <c r="Z5926" s="13" t="str">
        <f t="shared" si="1487"/>
        <v/>
      </c>
      <c r="AA5926" s="13" t="str">
        <f t="shared" si="1487"/>
        <v/>
      </c>
      <c r="AB5926" s="13" t="str">
        <f t="shared" si="1487"/>
        <v/>
      </c>
      <c r="AC5926" s="13" t="str">
        <f t="shared" si="1487"/>
        <v/>
      </c>
      <c r="AD5926" s="13" t="str">
        <f t="shared" si="1487"/>
        <v/>
      </c>
    </row>
    <row r="5927" spans="7:30" x14ac:dyDescent="0.25">
      <c r="G5927" s="18" t="str">
        <f t="shared" si="1473"/>
        <v/>
      </c>
      <c r="H5927" s="22" t="str">
        <f t="shared" si="1474"/>
        <v/>
      </c>
      <c r="I5927" s="23" t="str">
        <f t="shared" si="1475"/>
        <v/>
      </c>
      <c r="J5927" s="22" t="str">
        <f t="shared" si="1476"/>
        <v/>
      </c>
      <c r="K5927" s="24" t="str">
        <f t="shared" si="1477"/>
        <v/>
      </c>
      <c r="L5927" s="42" t="str">
        <f t="shared" si="1483"/>
        <v/>
      </c>
      <c r="M5927" s="43" t="str">
        <f t="shared" si="1484"/>
        <v/>
      </c>
      <c r="N5927" s="26" t="str">
        <f t="shared" si="1478"/>
        <v/>
      </c>
      <c r="O5927" s="26" t="str">
        <f t="shared" si="1479"/>
        <v/>
      </c>
      <c r="P5927" s="28" t="str">
        <f>IF(E5927="","",INDEX(TableLookupWakeUpScore[],MATCH(E5927,TableLookupWakeUpScore[Wake Up],0),MATCH(P$1,TableLookupWakeUpScore[#Headers],0)))</f>
        <v/>
      </c>
      <c r="Q5927" s="30" t="str">
        <f t="shared" si="1480"/>
        <v/>
      </c>
      <c r="R5927" s="31" t="str">
        <f t="shared" si="1481"/>
        <v/>
      </c>
      <c r="S5927" s="34" t="str">
        <f>IF($C5927="","",INDEX(TableLookupSleepQuality[],MATCH($C5927,TableLookupSleepQuality[Sleep Quality Low],1),MATCH(S$1,TableLookupSleepQuality[#Headers],0)))</f>
        <v/>
      </c>
      <c r="T5927" s="35" t="str">
        <f>IF($C5927="","",INDEX(TableLookupSleepQuality[],MATCH($C5927,TableLookupSleepQuality[Sleep Quality Low],1),MATCH(T$1,TableLookupSleepQuality[#Headers],0)))</f>
        <v/>
      </c>
      <c r="X5927" s="36" t="str">
        <f t="shared" si="1482"/>
        <v/>
      </c>
      <c r="Y5927" s="40" t="str">
        <f t="shared" si="1487"/>
        <v/>
      </c>
      <c r="Z5927" s="13" t="str">
        <f t="shared" si="1487"/>
        <v/>
      </c>
      <c r="AA5927" s="13" t="str">
        <f t="shared" si="1487"/>
        <v/>
      </c>
      <c r="AB5927" s="13" t="str">
        <f t="shared" si="1487"/>
        <v/>
      </c>
      <c r="AC5927" s="13" t="str">
        <f t="shared" si="1487"/>
        <v/>
      </c>
      <c r="AD5927" s="13" t="str">
        <f t="shared" si="1487"/>
        <v/>
      </c>
    </row>
    <row r="5928" spans="7:30" x14ac:dyDescent="0.25">
      <c r="G5928" s="18" t="str">
        <f t="shared" si="1473"/>
        <v/>
      </c>
      <c r="H5928" s="22" t="str">
        <f t="shared" si="1474"/>
        <v/>
      </c>
      <c r="I5928" s="23" t="str">
        <f t="shared" si="1475"/>
        <v/>
      </c>
      <c r="J5928" s="22" t="str">
        <f t="shared" si="1476"/>
        <v/>
      </c>
      <c r="K5928" s="24" t="str">
        <f t="shared" si="1477"/>
        <v/>
      </c>
      <c r="L5928" s="42" t="str">
        <f t="shared" si="1483"/>
        <v/>
      </c>
      <c r="M5928" s="43" t="str">
        <f t="shared" si="1484"/>
        <v/>
      </c>
      <c r="N5928" s="26" t="str">
        <f t="shared" si="1478"/>
        <v/>
      </c>
      <c r="O5928" s="26" t="str">
        <f t="shared" si="1479"/>
        <v/>
      </c>
      <c r="P5928" s="28" t="str">
        <f>IF(E5928="","",INDEX(TableLookupWakeUpScore[],MATCH(E5928,TableLookupWakeUpScore[Wake Up],0),MATCH(P$1,TableLookupWakeUpScore[#Headers],0)))</f>
        <v/>
      </c>
      <c r="Q5928" s="30" t="str">
        <f t="shared" si="1480"/>
        <v/>
      </c>
      <c r="R5928" s="31" t="str">
        <f t="shared" si="1481"/>
        <v/>
      </c>
      <c r="S5928" s="34" t="str">
        <f>IF($C5928="","",INDEX(TableLookupSleepQuality[],MATCH($C5928,TableLookupSleepQuality[Sleep Quality Low],1),MATCH(S$1,TableLookupSleepQuality[#Headers],0)))</f>
        <v/>
      </c>
      <c r="T5928" s="35" t="str">
        <f>IF($C5928="","",INDEX(TableLookupSleepQuality[],MATCH($C5928,TableLookupSleepQuality[Sleep Quality Low],1),MATCH(T$1,TableLookupSleepQuality[#Headers],0)))</f>
        <v/>
      </c>
      <c r="X5928" s="36" t="str">
        <f t="shared" si="1482"/>
        <v/>
      </c>
      <c r="Y5928" s="40" t="str">
        <f t="shared" si="1487"/>
        <v/>
      </c>
      <c r="Z5928" s="13" t="str">
        <f t="shared" si="1487"/>
        <v/>
      </c>
      <c r="AA5928" s="13" t="str">
        <f t="shared" si="1487"/>
        <v/>
      </c>
      <c r="AB5928" s="13" t="str">
        <f t="shared" si="1487"/>
        <v/>
      </c>
      <c r="AC5928" s="13" t="str">
        <f t="shared" si="1487"/>
        <v/>
      </c>
      <c r="AD5928" s="13" t="str">
        <f t="shared" si="1487"/>
        <v/>
      </c>
    </row>
    <row r="5929" spans="7:30" x14ac:dyDescent="0.25">
      <c r="G5929" s="18" t="str">
        <f t="shared" si="1473"/>
        <v/>
      </c>
      <c r="H5929" s="22" t="str">
        <f t="shared" si="1474"/>
        <v/>
      </c>
      <c r="I5929" s="23" t="str">
        <f t="shared" si="1475"/>
        <v/>
      </c>
      <c r="J5929" s="22" t="str">
        <f t="shared" si="1476"/>
        <v/>
      </c>
      <c r="K5929" s="24" t="str">
        <f t="shared" si="1477"/>
        <v/>
      </c>
      <c r="L5929" s="42" t="str">
        <f t="shared" si="1483"/>
        <v/>
      </c>
      <c r="M5929" s="43" t="str">
        <f t="shared" si="1484"/>
        <v/>
      </c>
      <c r="N5929" s="26" t="str">
        <f t="shared" si="1478"/>
        <v/>
      </c>
      <c r="O5929" s="26" t="str">
        <f t="shared" si="1479"/>
        <v/>
      </c>
      <c r="P5929" s="28" t="str">
        <f>IF(E5929="","",INDEX(TableLookupWakeUpScore[],MATCH(E5929,TableLookupWakeUpScore[Wake Up],0),MATCH(P$1,TableLookupWakeUpScore[#Headers],0)))</f>
        <v/>
      </c>
      <c r="Q5929" s="30" t="str">
        <f t="shared" si="1480"/>
        <v/>
      </c>
      <c r="R5929" s="31" t="str">
        <f t="shared" si="1481"/>
        <v/>
      </c>
      <c r="S5929" s="34" t="str">
        <f>IF($C5929="","",INDEX(TableLookupSleepQuality[],MATCH($C5929,TableLookupSleepQuality[Sleep Quality Low],1),MATCH(S$1,TableLookupSleepQuality[#Headers],0)))</f>
        <v/>
      </c>
      <c r="T5929" s="35" t="str">
        <f>IF($C5929="","",INDEX(TableLookupSleepQuality[],MATCH($C5929,TableLookupSleepQuality[Sleep Quality Low],1),MATCH(T$1,TableLookupSleepQuality[#Headers],0)))</f>
        <v/>
      </c>
      <c r="X5929" s="36" t="str">
        <f t="shared" si="1482"/>
        <v/>
      </c>
      <c r="Y5929" s="40" t="str">
        <f t="shared" si="1487"/>
        <v/>
      </c>
      <c r="Z5929" s="13" t="str">
        <f t="shared" si="1487"/>
        <v/>
      </c>
      <c r="AA5929" s="13" t="str">
        <f t="shared" si="1487"/>
        <v/>
      </c>
      <c r="AB5929" s="13" t="str">
        <f t="shared" si="1487"/>
        <v/>
      </c>
      <c r="AC5929" s="13" t="str">
        <f t="shared" si="1487"/>
        <v/>
      </c>
      <c r="AD5929" s="13" t="str">
        <f t="shared" si="1487"/>
        <v/>
      </c>
    </row>
    <row r="5930" spans="7:30" x14ac:dyDescent="0.25">
      <c r="G5930" s="18" t="str">
        <f t="shared" si="1473"/>
        <v/>
      </c>
      <c r="H5930" s="22" t="str">
        <f t="shared" si="1474"/>
        <v/>
      </c>
      <c r="I5930" s="23" t="str">
        <f t="shared" si="1475"/>
        <v/>
      </c>
      <c r="J5930" s="22" t="str">
        <f t="shared" si="1476"/>
        <v/>
      </c>
      <c r="K5930" s="24" t="str">
        <f t="shared" si="1477"/>
        <v/>
      </c>
      <c r="L5930" s="42" t="str">
        <f t="shared" si="1483"/>
        <v/>
      </c>
      <c r="M5930" s="43" t="str">
        <f t="shared" si="1484"/>
        <v/>
      </c>
      <c r="N5930" s="26" t="str">
        <f t="shared" si="1478"/>
        <v/>
      </c>
      <c r="O5930" s="26" t="str">
        <f t="shared" si="1479"/>
        <v/>
      </c>
      <c r="P5930" s="28" t="str">
        <f>IF(E5930="","",INDEX(TableLookupWakeUpScore[],MATCH(E5930,TableLookupWakeUpScore[Wake Up],0),MATCH(P$1,TableLookupWakeUpScore[#Headers],0)))</f>
        <v/>
      </c>
      <c r="Q5930" s="30" t="str">
        <f t="shared" si="1480"/>
        <v/>
      </c>
      <c r="R5930" s="31" t="str">
        <f t="shared" si="1481"/>
        <v/>
      </c>
      <c r="S5930" s="34" t="str">
        <f>IF($C5930="","",INDEX(TableLookupSleepQuality[],MATCH($C5930,TableLookupSleepQuality[Sleep Quality Low],1),MATCH(S$1,TableLookupSleepQuality[#Headers],0)))</f>
        <v/>
      </c>
      <c r="T5930" s="35" t="str">
        <f>IF($C5930="","",INDEX(TableLookupSleepQuality[],MATCH($C5930,TableLookupSleepQuality[Sleep Quality Low],1),MATCH(T$1,TableLookupSleepQuality[#Headers],0)))</f>
        <v/>
      </c>
      <c r="X5930" s="36" t="str">
        <f t="shared" si="1482"/>
        <v/>
      </c>
      <c r="Y5930" s="40" t="str">
        <f t="shared" si="1487"/>
        <v/>
      </c>
      <c r="Z5930" s="13" t="str">
        <f t="shared" si="1487"/>
        <v/>
      </c>
      <c r="AA5930" s="13" t="str">
        <f t="shared" si="1487"/>
        <v/>
      </c>
      <c r="AB5930" s="13" t="str">
        <f t="shared" si="1487"/>
        <v/>
      </c>
      <c r="AC5930" s="13" t="str">
        <f t="shared" si="1487"/>
        <v/>
      </c>
      <c r="AD5930" s="13" t="str">
        <f t="shared" si="1487"/>
        <v/>
      </c>
    </row>
    <row r="5931" spans="7:30" x14ac:dyDescent="0.25">
      <c r="G5931" s="18" t="str">
        <f t="shared" si="1473"/>
        <v/>
      </c>
      <c r="H5931" s="22" t="str">
        <f t="shared" si="1474"/>
        <v/>
      </c>
      <c r="I5931" s="23" t="str">
        <f t="shared" si="1475"/>
        <v/>
      </c>
      <c r="J5931" s="22" t="str">
        <f t="shared" si="1476"/>
        <v/>
      </c>
      <c r="K5931" s="24" t="str">
        <f t="shared" si="1477"/>
        <v/>
      </c>
      <c r="L5931" s="42" t="str">
        <f t="shared" si="1483"/>
        <v/>
      </c>
      <c r="M5931" s="43" t="str">
        <f t="shared" si="1484"/>
        <v/>
      </c>
      <c r="N5931" s="26" t="str">
        <f t="shared" si="1478"/>
        <v/>
      </c>
      <c r="O5931" s="26" t="str">
        <f t="shared" si="1479"/>
        <v/>
      </c>
      <c r="P5931" s="28" t="str">
        <f>IF(E5931="","",INDEX(TableLookupWakeUpScore[],MATCH(E5931,TableLookupWakeUpScore[Wake Up],0),MATCH(P$1,TableLookupWakeUpScore[#Headers],0)))</f>
        <v/>
      </c>
      <c r="Q5931" s="30" t="str">
        <f t="shared" si="1480"/>
        <v/>
      </c>
      <c r="R5931" s="31" t="str">
        <f t="shared" si="1481"/>
        <v/>
      </c>
      <c r="S5931" s="34" t="str">
        <f>IF($C5931="","",INDEX(TableLookupSleepQuality[],MATCH($C5931,TableLookupSleepQuality[Sleep Quality Low],1),MATCH(S$1,TableLookupSleepQuality[#Headers],0)))</f>
        <v/>
      </c>
      <c r="T5931" s="35" t="str">
        <f>IF($C5931="","",INDEX(TableLookupSleepQuality[],MATCH($C5931,TableLookupSleepQuality[Sleep Quality Low],1),MATCH(T$1,TableLookupSleepQuality[#Headers],0)))</f>
        <v/>
      </c>
      <c r="X5931" s="36" t="str">
        <f t="shared" si="1482"/>
        <v/>
      </c>
      <c r="Y5931" s="40" t="str">
        <f t="shared" si="1487"/>
        <v/>
      </c>
      <c r="Z5931" s="13" t="str">
        <f t="shared" si="1487"/>
        <v/>
      </c>
      <c r="AA5931" s="13" t="str">
        <f t="shared" si="1487"/>
        <v/>
      </c>
      <c r="AB5931" s="13" t="str">
        <f t="shared" si="1487"/>
        <v/>
      </c>
      <c r="AC5931" s="13" t="str">
        <f t="shared" si="1487"/>
        <v/>
      </c>
      <c r="AD5931" s="13" t="str">
        <f t="shared" si="1487"/>
        <v/>
      </c>
    </row>
    <row r="5932" spans="7:30" x14ac:dyDescent="0.25">
      <c r="G5932" s="18" t="str">
        <f t="shared" si="1473"/>
        <v/>
      </c>
      <c r="H5932" s="22" t="str">
        <f t="shared" si="1474"/>
        <v/>
      </c>
      <c r="I5932" s="23" t="str">
        <f t="shared" si="1475"/>
        <v/>
      </c>
      <c r="J5932" s="22" t="str">
        <f t="shared" si="1476"/>
        <v/>
      </c>
      <c r="K5932" s="24" t="str">
        <f t="shared" si="1477"/>
        <v/>
      </c>
      <c r="L5932" s="42" t="str">
        <f t="shared" si="1483"/>
        <v/>
      </c>
      <c r="M5932" s="43" t="str">
        <f t="shared" si="1484"/>
        <v/>
      </c>
      <c r="N5932" s="26" t="str">
        <f t="shared" si="1478"/>
        <v/>
      </c>
      <c r="O5932" s="26" t="str">
        <f t="shared" si="1479"/>
        <v/>
      </c>
      <c r="P5932" s="28" t="str">
        <f>IF(E5932="","",INDEX(TableLookupWakeUpScore[],MATCH(E5932,TableLookupWakeUpScore[Wake Up],0),MATCH(P$1,TableLookupWakeUpScore[#Headers],0)))</f>
        <v/>
      </c>
      <c r="Q5932" s="30" t="str">
        <f t="shared" si="1480"/>
        <v/>
      </c>
      <c r="R5932" s="31" t="str">
        <f t="shared" si="1481"/>
        <v/>
      </c>
      <c r="S5932" s="34" t="str">
        <f>IF($C5932="","",INDEX(TableLookupSleepQuality[],MATCH($C5932,TableLookupSleepQuality[Sleep Quality Low],1),MATCH(S$1,TableLookupSleepQuality[#Headers],0)))</f>
        <v/>
      </c>
      <c r="T5932" s="35" t="str">
        <f>IF($C5932="","",INDEX(TableLookupSleepQuality[],MATCH($C5932,TableLookupSleepQuality[Sleep Quality Low],1),MATCH(T$1,TableLookupSleepQuality[#Headers],0)))</f>
        <v/>
      </c>
      <c r="X5932" s="36" t="str">
        <f t="shared" si="1482"/>
        <v/>
      </c>
      <c r="Y5932" s="40" t="str">
        <f t="shared" si="1487"/>
        <v/>
      </c>
      <c r="Z5932" s="13" t="str">
        <f t="shared" si="1487"/>
        <v/>
      </c>
      <c r="AA5932" s="13" t="str">
        <f t="shared" si="1487"/>
        <v/>
      </c>
      <c r="AB5932" s="13" t="str">
        <f t="shared" si="1487"/>
        <v/>
      </c>
      <c r="AC5932" s="13" t="str">
        <f t="shared" si="1487"/>
        <v/>
      </c>
      <c r="AD5932" s="13" t="str">
        <f t="shared" si="1487"/>
        <v/>
      </c>
    </row>
    <row r="5933" spans="7:30" x14ac:dyDescent="0.25">
      <c r="G5933" s="18" t="str">
        <f t="shared" si="1473"/>
        <v/>
      </c>
      <c r="H5933" s="22" t="str">
        <f t="shared" si="1474"/>
        <v/>
      </c>
      <c r="I5933" s="23" t="str">
        <f t="shared" si="1475"/>
        <v/>
      </c>
      <c r="J5933" s="22" t="str">
        <f t="shared" si="1476"/>
        <v/>
      </c>
      <c r="K5933" s="24" t="str">
        <f t="shared" si="1477"/>
        <v/>
      </c>
      <c r="L5933" s="42" t="str">
        <f t="shared" si="1483"/>
        <v/>
      </c>
      <c r="M5933" s="43" t="str">
        <f t="shared" si="1484"/>
        <v/>
      </c>
      <c r="N5933" s="26" t="str">
        <f t="shared" si="1478"/>
        <v/>
      </c>
      <c r="O5933" s="26" t="str">
        <f t="shared" si="1479"/>
        <v/>
      </c>
      <c r="P5933" s="28" t="str">
        <f>IF(E5933="","",INDEX(TableLookupWakeUpScore[],MATCH(E5933,TableLookupWakeUpScore[Wake Up],0),MATCH(P$1,TableLookupWakeUpScore[#Headers],0)))</f>
        <v/>
      </c>
      <c r="Q5933" s="30" t="str">
        <f t="shared" si="1480"/>
        <v/>
      </c>
      <c r="R5933" s="31" t="str">
        <f t="shared" si="1481"/>
        <v/>
      </c>
      <c r="S5933" s="34" t="str">
        <f>IF($C5933="","",INDEX(TableLookupSleepQuality[],MATCH($C5933,TableLookupSleepQuality[Sleep Quality Low],1),MATCH(S$1,TableLookupSleepQuality[#Headers],0)))</f>
        <v/>
      </c>
      <c r="T5933" s="35" t="str">
        <f>IF($C5933="","",INDEX(TableLookupSleepQuality[],MATCH($C5933,TableLookupSleepQuality[Sleep Quality Low],1),MATCH(T$1,TableLookupSleepQuality[#Headers],0)))</f>
        <v/>
      </c>
      <c r="X5933" s="36" t="str">
        <f t="shared" si="1482"/>
        <v/>
      </c>
      <c r="Y5933" s="40" t="str">
        <f t="shared" si="1487"/>
        <v/>
      </c>
      <c r="Z5933" s="13" t="str">
        <f t="shared" si="1487"/>
        <v/>
      </c>
      <c r="AA5933" s="13" t="str">
        <f t="shared" si="1487"/>
        <v/>
      </c>
      <c r="AB5933" s="13" t="str">
        <f t="shared" si="1487"/>
        <v/>
      </c>
      <c r="AC5933" s="13" t="str">
        <f t="shared" si="1487"/>
        <v/>
      </c>
      <c r="AD5933" s="13" t="str">
        <f t="shared" si="1487"/>
        <v/>
      </c>
    </row>
    <row r="5934" spans="7:30" x14ac:dyDescent="0.25">
      <c r="G5934" s="18" t="str">
        <f t="shared" si="1473"/>
        <v/>
      </c>
      <c r="H5934" s="22" t="str">
        <f t="shared" si="1474"/>
        <v/>
      </c>
      <c r="I5934" s="23" t="str">
        <f t="shared" si="1475"/>
        <v/>
      </c>
      <c r="J5934" s="22" t="str">
        <f t="shared" si="1476"/>
        <v/>
      </c>
      <c r="K5934" s="24" t="str">
        <f t="shared" si="1477"/>
        <v/>
      </c>
      <c r="L5934" s="42" t="str">
        <f t="shared" si="1483"/>
        <v/>
      </c>
      <c r="M5934" s="43" t="str">
        <f t="shared" si="1484"/>
        <v/>
      </c>
      <c r="N5934" s="26" t="str">
        <f t="shared" si="1478"/>
        <v/>
      </c>
      <c r="O5934" s="26" t="str">
        <f t="shared" si="1479"/>
        <v/>
      </c>
      <c r="P5934" s="28" t="str">
        <f>IF(E5934="","",INDEX(TableLookupWakeUpScore[],MATCH(E5934,TableLookupWakeUpScore[Wake Up],0),MATCH(P$1,TableLookupWakeUpScore[#Headers],0)))</f>
        <v/>
      </c>
      <c r="Q5934" s="30" t="str">
        <f t="shared" si="1480"/>
        <v/>
      </c>
      <c r="R5934" s="31" t="str">
        <f t="shared" si="1481"/>
        <v/>
      </c>
      <c r="S5934" s="34" t="str">
        <f>IF($C5934="","",INDEX(TableLookupSleepQuality[],MATCH($C5934,TableLookupSleepQuality[Sleep Quality Low],1),MATCH(S$1,TableLookupSleepQuality[#Headers],0)))</f>
        <v/>
      </c>
      <c r="T5934" s="35" t="str">
        <f>IF($C5934="","",INDEX(TableLookupSleepQuality[],MATCH($C5934,TableLookupSleepQuality[Sleep Quality Low],1),MATCH(T$1,TableLookupSleepQuality[#Headers],0)))</f>
        <v/>
      </c>
      <c r="X5934" s="36" t="str">
        <f t="shared" si="1482"/>
        <v/>
      </c>
      <c r="Y5934" s="40" t="str">
        <f t="shared" si="1487"/>
        <v/>
      </c>
      <c r="Z5934" s="13" t="str">
        <f t="shared" si="1487"/>
        <v/>
      </c>
      <c r="AA5934" s="13" t="str">
        <f t="shared" si="1487"/>
        <v/>
      </c>
      <c r="AB5934" s="13" t="str">
        <f t="shared" si="1487"/>
        <v/>
      </c>
      <c r="AC5934" s="13" t="str">
        <f t="shared" si="1487"/>
        <v/>
      </c>
      <c r="AD5934" s="13" t="str">
        <f t="shared" si="1487"/>
        <v/>
      </c>
    </row>
    <row r="5935" spans="7:30" x14ac:dyDescent="0.25">
      <c r="G5935" s="18" t="str">
        <f t="shared" si="1473"/>
        <v/>
      </c>
      <c r="H5935" s="22" t="str">
        <f t="shared" si="1474"/>
        <v/>
      </c>
      <c r="I5935" s="23" t="str">
        <f t="shared" si="1475"/>
        <v/>
      </c>
      <c r="J5935" s="22" t="str">
        <f t="shared" si="1476"/>
        <v/>
      </c>
      <c r="K5935" s="24" t="str">
        <f t="shared" si="1477"/>
        <v/>
      </c>
      <c r="L5935" s="42" t="str">
        <f t="shared" si="1483"/>
        <v/>
      </c>
      <c r="M5935" s="43" t="str">
        <f t="shared" si="1484"/>
        <v/>
      </c>
      <c r="N5935" s="26" t="str">
        <f t="shared" si="1478"/>
        <v/>
      </c>
      <c r="O5935" s="26" t="str">
        <f t="shared" si="1479"/>
        <v/>
      </c>
      <c r="P5935" s="28" t="str">
        <f>IF(E5935="","",INDEX(TableLookupWakeUpScore[],MATCH(E5935,TableLookupWakeUpScore[Wake Up],0),MATCH(P$1,TableLookupWakeUpScore[#Headers],0)))</f>
        <v/>
      </c>
      <c r="Q5935" s="30" t="str">
        <f t="shared" si="1480"/>
        <v/>
      </c>
      <c r="R5935" s="31" t="str">
        <f t="shared" si="1481"/>
        <v/>
      </c>
      <c r="S5935" s="34" t="str">
        <f>IF($C5935="","",INDEX(TableLookupSleepQuality[],MATCH($C5935,TableLookupSleepQuality[Sleep Quality Low],1),MATCH(S$1,TableLookupSleepQuality[#Headers],0)))</f>
        <v/>
      </c>
      <c r="T5935" s="35" t="str">
        <f>IF($C5935="","",INDEX(TableLookupSleepQuality[],MATCH($C5935,TableLookupSleepQuality[Sleep Quality Low],1),MATCH(T$1,TableLookupSleepQuality[#Headers],0)))</f>
        <v/>
      </c>
      <c r="X5935" s="36" t="str">
        <f t="shared" si="1482"/>
        <v/>
      </c>
      <c r="Y5935" s="40" t="str">
        <f t="shared" si="1487"/>
        <v/>
      </c>
      <c r="Z5935" s="13" t="str">
        <f t="shared" si="1487"/>
        <v/>
      </c>
      <c r="AA5935" s="13" t="str">
        <f t="shared" si="1487"/>
        <v/>
      </c>
      <c r="AB5935" s="13" t="str">
        <f t="shared" si="1487"/>
        <v/>
      </c>
      <c r="AC5935" s="13" t="str">
        <f t="shared" si="1487"/>
        <v/>
      </c>
      <c r="AD5935" s="13" t="str">
        <f t="shared" si="1487"/>
        <v/>
      </c>
    </row>
    <row r="5936" spans="7:30" x14ac:dyDescent="0.25">
      <c r="G5936" s="18" t="str">
        <f t="shared" si="1473"/>
        <v/>
      </c>
      <c r="H5936" s="22" t="str">
        <f t="shared" si="1474"/>
        <v/>
      </c>
      <c r="I5936" s="23" t="str">
        <f t="shared" si="1475"/>
        <v/>
      </c>
      <c r="J5936" s="22" t="str">
        <f t="shared" si="1476"/>
        <v/>
      </c>
      <c r="K5936" s="24" t="str">
        <f t="shared" si="1477"/>
        <v/>
      </c>
      <c r="L5936" s="42" t="str">
        <f t="shared" si="1483"/>
        <v/>
      </c>
      <c r="M5936" s="43" t="str">
        <f t="shared" si="1484"/>
        <v/>
      </c>
      <c r="N5936" s="26" t="str">
        <f t="shared" si="1478"/>
        <v/>
      </c>
      <c r="O5936" s="26" t="str">
        <f t="shared" si="1479"/>
        <v/>
      </c>
      <c r="P5936" s="28" t="str">
        <f>IF(E5936="","",INDEX(TableLookupWakeUpScore[],MATCH(E5936,TableLookupWakeUpScore[Wake Up],0),MATCH(P$1,TableLookupWakeUpScore[#Headers],0)))</f>
        <v/>
      </c>
      <c r="Q5936" s="30" t="str">
        <f t="shared" si="1480"/>
        <v/>
      </c>
      <c r="R5936" s="31" t="str">
        <f t="shared" si="1481"/>
        <v/>
      </c>
      <c r="S5936" s="34" t="str">
        <f>IF($C5936="","",INDEX(TableLookupSleepQuality[],MATCH($C5936,TableLookupSleepQuality[Sleep Quality Low],1),MATCH(S$1,TableLookupSleepQuality[#Headers],0)))</f>
        <v/>
      </c>
      <c r="T5936" s="35" t="str">
        <f>IF($C5936="","",INDEX(TableLookupSleepQuality[],MATCH($C5936,TableLookupSleepQuality[Sleep Quality Low],1),MATCH(T$1,TableLookupSleepQuality[#Headers],0)))</f>
        <v/>
      </c>
      <c r="X5936" s="36" t="str">
        <f t="shared" si="1482"/>
        <v/>
      </c>
      <c r="Y5936" s="40" t="str">
        <f t="shared" si="1487"/>
        <v/>
      </c>
      <c r="Z5936" s="13" t="str">
        <f t="shared" si="1487"/>
        <v/>
      </c>
      <c r="AA5936" s="13" t="str">
        <f t="shared" si="1487"/>
        <v/>
      </c>
      <c r="AB5936" s="13" t="str">
        <f t="shared" si="1487"/>
        <v/>
      </c>
      <c r="AC5936" s="13" t="str">
        <f t="shared" si="1487"/>
        <v/>
      </c>
      <c r="AD5936" s="13" t="str">
        <f t="shared" si="1487"/>
        <v/>
      </c>
    </row>
    <row r="5937" spans="7:30" x14ac:dyDescent="0.25">
      <c r="G5937" s="18" t="str">
        <f t="shared" si="1473"/>
        <v/>
      </c>
      <c r="H5937" s="22" t="str">
        <f t="shared" si="1474"/>
        <v/>
      </c>
      <c r="I5937" s="23" t="str">
        <f t="shared" si="1475"/>
        <v/>
      </c>
      <c r="J5937" s="22" t="str">
        <f t="shared" si="1476"/>
        <v/>
      </c>
      <c r="K5937" s="24" t="str">
        <f t="shared" si="1477"/>
        <v/>
      </c>
      <c r="L5937" s="42" t="str">
        <f t="shared" si="1483"/>
        <v/>
      </c>
      <c r="M5937" s="43" t="str">
        <f t="shared" si="1484"/>
        <v/>
      </c>
      <c r="N5937" s="26" t="str">
        <f t="shared" si="1478"/>
        <v/>
      </c>
      <c r="O5937" s="26" t="str">
        <f t="shared" si="1479"/>
        <v/>
      </c>
      <c r="P5937" s="28" t="str">
        <f>IF(E5937="","",INDEX(TableLookupWakeUpScore[],MATCH(E5937,TableLookupWakeUpScore[Wake Up],0),MATCH(P$1,TableLookupWakeUpScore[#Headers],0)))</f>
        <v/>
      </c>
      <c r="Q5937" s="30" t="str">
        <f t="shared" si="1480"/>
        <v/>
      </c>
      <c r="R5937" s="31" t="str">
        <f t="shared" si="1481"/>
        <v/>
      </c>
      <c r="S5937" s="34" t="str">
        <f>IF($C5937="","",INDEX(TableLookupSleepQuality[],MATCH($C5937,TableLookupSleepQuality[Sleep Quality Low],1),MATCH(S$1,TableLookupSleepQuality[#Headers],0)))</f>
        <v/>
      </c>
      <c r="T5937" s="35" t="str">
        <f>IF($C5937="","",INDEX(TableLookupSleepQuality[],MATCH($C5937,TableLookupSleepQuality[Sleep Quality Low],1),MATCH(T$1,TableLookupSleepQuality[#Headers],0)))</f>
        <v/>
      </c>
      <c r="X5937" s="36" t="str">
        <f t="shared" si="1482"/>
        <v/>
      </c>
      <c r="Y5937" s="40" t="str">
        <f t="shared" si="1487"/>
        <v/>
      </c>
      <c r="Z5937" s="13" t="str">
        <f t="shared" si="1487"/>
        <v/>
      </c>
      <c r="AA5937" s="13" t="str">
        <f t="shared" si="1487"/>
        <v/>
      </c>
      <c r="AB5937" s="13" t="str">
        <f t="shared" si="1487"/>
        <v/>
      </c>
      <c r="AC5937" s="13" t="str">
        <f t="shared" si="1487"/>
        <v/>
      </c>
      <c r="AD5937" s="13" t="str">
        <f t="shared" si="1487"/>
        <v/>
      </c>
    </row>
    <row r="5938" spans="7:30" x14ac:dyDescent="0.25">
      <c r="G5938" s="18" t="str">
        <f t="shared" si="1473"/>
        <v/>
      </c>
      <c r="H5938" s="22" t="str">
        <f t="shared" si="1474"/>
        <v/>
      </c>
      <c r="I5938" s="23" t="str">
        <f t="shared" si="1475"/>
        <v/>
      </c>
      <c r="J5938" s="22" t="str">
        <f t="shared" si="1476"/>
        <v/>
      </c>
      <c r="K5938" s="24" t="str">
        <f t="shared" si="1477"/>
        <v/>
      </c>
      <c r="L5938" s="42" t="str">
        <f t="shared" si="1483"/>
        <v/>
      </c>
      <c r="M5938" s="43" t="str">
        <f t="shared" si="1484"/>
        <v/>
      </c>
      <c r="N5938" s="26" t="str">
        <f t="shared" si="1478"/>
        <v/>
      </c>
      <c r="O5938" s="26" t="str">
        <f t="shared" si="1479"/>
        <v/>
      </c>
      <c r="P5938" s="28" t="str">
        <f>IF(E5938="","",INDEX(TableLookupWakeUpScore[],MATCH(E5938,TableLookupWakeUpScore[Wake Up],0),MATCH(P$1,TableLookupWakeUpScore[#Headers],0)))</f>
        <v/>
      </c>
      <c r="Q5938" s="30" t="str">
        <f t="shared" si="1480"/>
        <v/>
      </c>
      <c r="R5938" s="31" t="str">
        <f t="shared" si="1481"/>
        <v/>
      </c>
      <c r="S5938" s="34" t="str">
        <f>IF($C5938="","",INDEX(TableLookupSleepQuality[],MATCH($C5938,TableLookupSleepQuality[Sleep Quality Low],1),MATCH(S$1,TableLookupSleepQuality[#Headers],0)))</f>
        <v/>
      </c>
      <c r="T5938" s="35" t="str">
        <f>IF($C5938="","",INDEX(TableLookupSleepQuality[],MATCH($C5938,TableLookupSleepQuality[Sleep Quality Low],1),MATCH(T$1,TableLookupSleepQuality[#Headers],0)))</f>
        <v/>
      </c>
      <c r="X5938" s="36" t="str">
        <f t="shared" si="1482"/>
        <v/>
      </c>
      <c r="Y5938" s="40" t="str">
        <f t="shared" si="1487"/>
        <v/>
      </c>
      <c r="Z5938" s="13" t="str">
        <f t="shared" si="1487"/>
        <v/>
      </c>
      <c r="AA5938" s="13" t="str">
        <f t="shared" si="1487"/>
        <v/>
      </c>
      <c r="AB5938" s="13" t="str">
        <f t="shared" si="1487"/>
        <v/>
      </c>
      <c r="AC5938" s="13" t="str">
        <f t="shared" si="1487"/>
        <v/>
      </c>
      <c r="AD5938" s="13" t="str">
        <f t="shared" si="1487"/>
        <v/>
      </c>
    </row>
    <row r="5939" spans="7:30" x14ac:dyDescent="0.25">
      <c r="G5939" s="18" t="str">
        <f t="shared" si="1473"/>
        <v/>
      </c>
      <c r="H5939" s="22" t="str">
        <f t="shared" si="1474"/>
        <v/>
      </c>
      <c r="I5939" s="23" t="str">
        <f t="shared" si="1475"/>
        <v/>
      </c>
      <c r="J5939" s="22" t="str">
        <f t="shared" si="1476"/>
        <v/>
      </c>
      <c r="K5939" s="24" t="str">
        <f t="shared" si="1477"/>
        <v/>
      </c>
      <c r="L5939" s="42" t="str">
        <f t="shared" si="1483"/>
        <v/>
      </c>
      <c r="M5939" s="43" t="str">
        <f t="shared" si="1484"/>
        <v/>
      </c>
      <c r="N5939" s="26" t="str">
        <f t="shared" si="1478"/>
        <v/>
      </c>
      <c r="O5939" s="26" t="str">
        <f t="shared" si="1479"/>
        <v/>
      </c>
      <c r="P5939" s="28" t="str">
        <f>IF(E5939="","",INDEX(TableLookupWakeUpScore[],MATCH(E5939,TableLookupWakeUpScore[Wake Up],0),MATCH(P$1,TableLookupWakeUpScore[#Headers],0)))</f>
        <v/>
      </c>
      <c r="Q5939" s="30" t="str">
        <f t="shared" si="1480"/>
        <v/>
      </c>
      <c r="R5939" s="31" t="str">
        <f t="shared" si="1481"/>
        <v/>
      </c>
      <c r="S5939" s="34" t="str">
        <f>IF($C5939="","",INDEX(TableLookupSleepQuality[],MATCH($C5939,TableLookupSleepQuality[Sleep Quality Low],1),MATCH(S$1,TableLookupSleepQuality[#Headers],0)))</f>
        <v/>
      </c>
      <c r="T5939" s="35" t="str">
        <f>IF($C5939="","",INDEX(TableLookupSleepQuality[],MATCH($C5939,TableLookupSleepQuality[Sleep Quality Low],1),MATCH(T$1,TableLookupSleepQuality[#Headers],0)))</f>
        <v/>
      </c>
      <c r="X5939" s="36" t="str">
        <f t="shared" si="1482"/>
        <v/>
      </c>
      <c r="Y5939" s="40" t="str">
        <f t="shared" ref="Y5939:AD5954" si="1488">IF(OR($X5939="NO",$X5939=""),"",IF(COUNTIF($F5939,"*" &amp; Y$1 &amp; "*"),"YES","NO"))</f>
        <v/>
      </c>
      <c r="Z5939" s="13" t="str">
        <f t="shared" si="1488"/>
        <v/>
      </c>
      <c r="AA5939" s="13" t="str">
        <f t="shared" si="1488"/>
        <v/>
      </c>
      <c r="AB5939" s="13" t="str">
        <f t="shared" si="1488"/>
        <v/>
      </c>
      <c r="AC5939" s="13" t="str">
        <f t="shared" si="1488"/>
        <v/>
      </c>
      <c r="AD5939" s="13" t="str">
        <f t="shared" si="1488"/>
        <v/>
      </c>
    </row>
    <row r="5940" spans="7:30" x14ac:dyDescent="0.25">
      <c r="G5940" s="18" t="str">
        <f t="shared" si="1473"/>
        <v/>
      </c>
      <c r="H5940" s="22" t="str">
        <f t="shared" si="1474"/>
        <v/>
      </c>
      <c r="I5940" s="23" t="str">
        <f t="shared" si="1475"/>
        <v/>
      </c>
      <c r="J5940" s="22" t="str">
        <f t="shared" si="1476"/>
        <v/>
      </c>
      <c r="K5940" s="24" t="str">
        <f t="shared" si="1477"/>
        <v/>
      </c>
      <c r="L5940" s="42" t="str">
        <f t="shared" si="1483"/>
        <v/>
      </c>
      <c r="M5940" s="43" t="str">
        <f t="shared" si="1484"/>
        <v/>
      </c>
      <c r="N5940" s="26" t="str">
        <f t="shared" si="1478"/>
        <v/>
      </c>
      <c r="O5940" s="26" t="str">
        <f t="shared" si="1479"/>
        <v/>
      </c>
      <c r="P5940" s="28" t="str">
        <f>IF(E5940="","",INDEX(TableLookupWakeUpScore[],MATCH(E5940,TableLookupWakeUpScore[Wake Up],0),MATCH(P$1,TableLookupWakeUpScore[#Headers],0)))</f>
        <v/>
      </c>
      <c r="Q5940" s="30" t="str">
        <f t="shared" si="1480"/>
        <v/>
      </c>
      <c r="R5940" s="31" t="str">
        <f t="shared" si="1481"/>
        <v/>
      </c>
      <c r="S5940" s="34" t="str">
        <f>IF($C5940="","",INDEX(TableLookupSleepQuality[],MATCH($C5940,TableLookupSleepQuality[Sleep Quality Low],1),MATCH(S$1,TableLookupSleepQuality[#Headers],0)))</f>
        <v/>
      </c>
      <c r="T5940" s="35" t="str">
        <f>IF($C5940="","",INDEX(TableLookupSleepQuality[],MATCH($C5940,TableLookupSleepQuality[Sleep Quality Low],1),MATCH(T$1,TableLookupSleepQuality[#Headers],0)))</f>
        <v/>
      </c>
      <c r="X5940" s="36" t="str">
        <f t="shared" si="1482"/>
        <v/>
      </c>
      <c r="Y5940" s="40" t="str">
        <f t="shared" si="1488"/>
        <v/>
      </c>
      <c r="Z5940" s="13" t="str">
        <f t="shared" si="1488"/>
        <v/>
      </c>
      <c r="AA5940" s="13" t="str">
        <f t="shared" si="1488"/>
        <v/>
      </c>
      <c r="AB5940" s="13" t="str">
        <f t="shared" si="1488"/>
        <v/>
      </c>
      <c r="AC5940" s="13" t="str">
        <f t="shared" si="1488"/>
        <v/>
      </c>
      <c r="AD5940" s="13" t="str">
        <f t="shared" si="1488"/>
        <v/>
      </c>
    </row>
    <row r="5941" spans="7:30" x14ac:dyDescent="0.25">
      <c r="G5941" s="18" t="str">
        <f t="shared" si="1473"/>
        <v/>
      </c>
      <c r="H5941" s="22" t="str">
        <f t="shared" si="1474"/>
        <v/>
      </c>
      <c r="I5941" s="23" t="str">
        <f t="shared" si="1475"/>
        <v/>
      </c>
      <c r="J5941" s="22" t="str">
        <f t="shared" si="1476"/>
        <v/>
      </c>
      <c r="K5941" s="24" t="str">
        <f t="shared" si="1477"/>
        <v/>
      </c>
      <c r="L5941" s="42" t="str">
        <f t="shared" si="1483"/>
        <v/>
      </c>
      <c r="M5941" s="43" t="str">
        <f t="shared" si="1484"/>
        <v/>
      </c>
      <c r="N5941" s="26" t="str">
        <f t="shared" si="1478"/>
        <v/>
      </c>
      <c r="O5941" s="26" t="str">
        <f t="shared" si="1479"/>
        <v/>
      </c>
      <c r="P5941" s="28" t="str">
        <f>IF(E5941="","",INDEX(TableLookupWakeUpScore[],MATCH(E5941,TableLookupWakeUpScore[Wake Up],0),MATCH(P$1,TableLookupWakeUpScore[#Headers],0)))</f>
        <v/>
      </c>
      <c r="Q5941" s="30" t="str">
        <f t="shared" si="1480"/>
        <v/>
      </c>
      <c r="R5941" s="31" t="str">
        <f t="shared" si="1481"/>
        <v/>
      </c>
      <c r="S5941" s="34" t="str">
        <f>IF($C5941="","",INDEX(TableLookupSleepQuality[],MATCH($C5941,TableLookupSleepQuality[Sleep Quality Low],1),MATCH(S$1,TableLookupSleepQuality[#Headers],0)))</f>
        <v/>
      </c>
      <c r="T5941" s="35" t="str">
        <f>IF($C5941="","",INDEX(TableLookupSleepQuality[],MATCH($C5941,TableLookupSleepQuality[Sleep Quality Low],1),MATCH(T$1,TableLookupSleepQuality[#Headers],0)))</f>
        <v/>
      </c>
      <c r="X5941" s="36" t="str">
        <f t="shared" si="1482"/>
        <v/>
      </c>
      <c r="Y5941" s="40" t="str">
        <f t="shared" si="1488"/>
        <v/>
      </c>
      <c r="Z5941" s="13" t="str">
        <f t="shared" si="1488"/>
        <v/>
      </c>
      <c r="AA5941" s="13" t="str">
        <f t="shared" si="1488"/>
        <v/>
      </c>
      <c r="AB5941" s="13" t="str">
        <f t="shared" si="1488"/>
        <v/>
      </c>
      <c r="AC5941" s="13" t="str">
        <f t="shared" si="1488"/>
        <v/>
      </c>
      <c r="AD5941" s="13" t="str">
        <f t="shared" si="1488"/>
        <v/>
      </c>
    </row>
    <row r="5942" spans="7:30" x14ac:dyDescent="0.25">
      <c r="G5942" s="18" t="str">
        <f t="shared" si="1473"/>
        <v/>
      </c>
      <c r="H5942" s="22" t="str">
        <f t="shared" si="1474"/>
        <v/>
      </c>
      <c r="I5942" s="23" t="str">
        <f t="shared" si="1475"/>
        <v/>
      </c>
      <c r="J5942" s="22" t="str">
        <f t="shared" si="1476"/>
        <v/>
      </c>
      <c r="K5942" s="24" t="str">
        <f t="shared" si="1477"/>
        <v/>
      </c>
      <c r="L5942" s="42" t="str">
        <f t="shared" si="1483"/>
        <v/>
      </c>
      <c r="M5942" s="43" t="str">
        <f t="shared" si="1484"/>
        <v/>
      </c>
      <c r="N5942" s="26" t="str">
        <f t="shared" si="1478"/>
        <v/>
      </c>
      <c r="O5942" s="26" t="str">
        <f t="shared" si="1479"/>
        <v/>
      </c>
      <c r="P5942" s="28" t="str">
        <f>IF(E5942="","",INDEX(TableLookupWakeUpScore[],MATCH(E5942,TableLookupWakeUpScore[Wake Up],0),MATCH(P$1,TableLookupWakeUpScore[#Headers],0)))</f>
        <v/>
      </c>
      <c r="Q5942" s="30" t="str">
        <f t="shared" si="1480"/>
        <v/>
      </c>
      <c r="R5942" s="31" t="str">
        <f t="shared" si="1481"/>
        <v/>
      </c>
      <c r="S5942" s="34" t="str">
        <f>IF($C5942="","",INDEX(TableLookupSleepQuality[],MATCH($C5942,TableLookupSleepQuality[Sleep Quality Low],1),MATCH(S$1,TableLookupSleepQuality[#Headers],0)))</f>
        <v/>
      </c>
      <c r="T5942" s="35" t="str">
        <f>IF($C5942="","",INDEX(TableLookupSleepQuality[],MATCH($C5942,TableLookupSleepQuality[Sleep Quality Low],1),MATCH(T$1,TableLookupSleepQuality[#Headers],0)))</f>
        <v/>
      </c>
      <c r="X5942" s="36" t="str">
        <f t="shared" si="1482"/>
        <v/>
      </c>
      <c r="Y5942" s="40" t="str">
        <f t="shared" si="1488"/>
        <v/>
      </c>
      <c r="Z5942" s="13" t="str">
        <f t="shared" si="1488"/>
        <v/>
      </c>
      <c r="AA5942" s="13" t="str">
        <f t="shared" si="1488"/>
        <v/>
      </c>
      <c r="AB5942" s="13" t="str">
        <f t="shared" si="1488"/>
        <v/>
      </c>
      <c r="AC5942" s="13" t="str">
        <f t="shared" si="1488"/>
        <v/>
      </c>
      <c r="AD5942" s="13" t="str">
        <f t="shared" si="1488"/>
        <v/>
      </c>
    </row>
    <row r="5943" spans="7:30" x14ac:dyDescent="0.25">
      <c r="G5943" s="18" t="str">
        <f t="shared" si="1473"/>
        <v/>
      </c>
      <c r="H5943" s="22" t="str">
        <f t="shared" si="1474"/>
        <v/>
      </c>
      <c r="I5943" s="23" t="str">
        <f t="shared" si="1475"/>
        <v/>
      </c>
      <c r="J5943" s="22" t="str">
        <f t="shared" si="1476"/>
        <v/>
      </c>
      <c r="K5943" s="24" t="str">
        <f t="shared" si="1477"/>
        <v/>
      </c>
      <c r="L5943" s="42" t="str">
        <f t="shared" si="1483"/>
        <v/>
      </c>
      <c r="M5943" s="43" t="str">
        <f t="shared" si="1484"/>
        <v/>
      </c>
      <c r="N5943" s="26" t="str">
        <f t="shared" si="1478"/>
        <v/>
      </c>
      <c r="O5943" s="26" t="str">
        <f t="shared" si="1479"/>
        <v/>
      </c>
      <c r="P5943" s="28" t="str">
        <f>IF(E5943="","",INDEX(TableLookupWakeUpScore[],MATCH(E5943,TableLookupWakeUpScore[Wake Up],0),MATCH(P$1,TableLookupWakeUpScore[#Headers],0)))</f>
        <v/>
      </c>
      <c r="Q5943" s="30" t="str">
        <f t="shared" si="1480"/>
        <v/>
      </c>
      <c r="R5943" s="31" t="str">
        <f t="shared" si="1481"/>
        <v/>
      </c>
      <c r="S5943" s="34" t="str">
        <f>IF($C5943="","",INDEX(TableLookupSleepQuality[],MATCH($C5943,TableLookupSleepQuality[Sleep Quality Low],1),MATCH(S$1,TableLookupSleepQuality[#Headers],0)))</f>
        <v/>
      </c>
      <c r="T5943" s="35" t="str">
        <f>IF($C5943="","",INDEX(TableLookupSleepQuality[],MATCH($C5943,TableLookupSleepQuality[Sleep Quality Low],1),MATCH(T$1,TableLookupSleepQuality[#Headers],0)))</f>
        <v/>
      </c>
      <c r="X5943" s="36" t="str">
        <f t="shared" si="1482"/>
        <v/>
      </c>
      <c r="Y5943" s="40" t="str">
        <f t="shared" si="1488"/>
        <v/>
      </c>
      <c r="Z5943" s="13" t="str">
        <f t="shared" si="1488"/>
        <v/>
      </c>
      <c r="AA5943" s="13" t="str">
        <f t="shared" si="1488"/>
        <v/>
      </c>
      <c r="AB5943" s="13" t="str">
        <f t="shared" si="1488"/>
        <v/>
      </c>
      <c r="AC5943" s="13" t="str">
        <f t="shared" si="1488"/>
        <v/>
      </c>
      <c r="AD5943" s="13" t="str">
        <f t="shared" si="1488"/>
        <v/>
      </c>
    </row>
    <row r="5944" spans="7:30" x14ac:dyDescent="0.25">
      <c r="G5944" s="18" t="str">
        <f t="shared" si="1473"/>
        <v/>
      </c>
      <c r="H5944" s="22" t="str">
        <f t="shared" si="1474"/>
        <v/>
      </c>
      <c r="I5944" s="23" t="str">
        <f t="shared" si="1475"/>
        <v/>
      </c>
      <c r="J5944" s="22" t="str">
        <f t="shared" si="1476"/>
        <v/>
      </c>
      <c r="K5944" s="24" t="str">
        <f t="shared" si="1477"/>
        <v/>
      </c>
      <c r="L5944" s="42" t="str">
        <f t="shared" si="1483"/>
        <v/>
      </c>
      <c r="M5944" s="43" t="str">
        <f t="shared" si="1484"/>
        <v/>
      </c>
      <c r="N5944" s="26" t="str">
        <f t="shared" si="1478"/>
        <v/>
      </c>
      <c r="O5944" s="26" t="str">
        <f t="shared" si="1479"/>
        <v/>
      </c>
      <c r="P5944" s="28" t="str">
        <f>IF(E5944="","",INDEX(TableLookupWakeUpScore[],MATCH(E5944,TableLookupWakeUpScore[Wake Up],0),MATCH(P$1,TableLookupWakeUpScore[#Headers],0)))</f>
        <v/>
      </c>
      <c r="Q5944" s="30" t="str">
        <f t="shared" si="1480"/>
        <v/>
      </c>
      <c r="R5944" s="31" t="str">
        <f t="shared" si="1481"/>
        <v/>
      </c>
      <c r="S5944" s="34" t="str">
        <f>IF($C5944="","",INDEX(TableLookupSleepQuality[],MATCH($C5944,TableLookupSleepQuality[Sleep Quality Low],1),MATCH(S$1,TableLookupSleepQuality[#Headers],0)))</f>
        <v/>
      </c>
      <c r="T5944" s="35" t="str">
        <f>IF($C5944="","",INDEX(TableLookupSleepQuality[],MATCH($C5944,TableLookupSleepQuality[Sleep Quality Low],1),MATCH(T$1,TableLookupSleepQuality[#Headers],0)))</f>
        <v/>
      </c>
      <c r="X5944" s="36" t="str">
        <f t="shared" si="1482"/>
        <v/>
      </c>
      <c r="Y5944" s="40" t="str">
        <f t="shared" si="1488"/>
        <v/>
      </c>
      <c r="Z5944" s="13" t="str">
        <f t="shared" si="1488"/>
        <v/>
      </c>
      <c r="AA5944" s="13" t="str">
        <f t="shared" si="1488"/>
        <v/>
      </c>
      <c r="AB5944" s="13" t="str">
        <f t="shared" si="1488"/>
        <v/>
      </c>
      <c r="AC5944" s="13" t="str">
        <f t="shared" si="1488"/>
        <v/>
      </c>
      <c r="AD5944" s="13" t="str">
        <f t="shared" si="1488"/>
        <v/>
      </c>
    </row>
    <row r="5945" spans="7:30" x14ac:dyDescent="0.25">
      <c r="G5945" s="18" t="str">
        <f t="shared" si="1473"/>
        <v/>
      </c>
      <c r="H5945" s="22" t="str">
        <f t="shared" si="1474"/>
        <v/>
      </c>
      <c r="I5945" s="23" t="str">
        <f t="shared" si="1475"/>
        <v/>
      </c>
      <c r="J5945" s="22" t="str">
        <f t="shared" si="1476"/>
        <v/>
      </c>
      <c r="K5945" s="24" t="str">
        <f t="shared" si="1477"/>
        <v/>
      </c>
      <c r="L5945" s="42" t="str">
        <f t="shared" si="1483"/>
        <v/>
      </c>
      <c r="M5945" s="43" t="str">
        <f t="shared" si="1484"/>
        <v/>
      </c>
      <c r="N5945" s="26" t="str">
        <f t="shared" si="1478"/>
        <v/>
      </c>
      <c r="O5945" s="26" t="str">
        <f t="shared" si="1479"/>
        <v/>
      </c>
      <c r="P5945" s="28" t="str">
        <f>IF(E5945="","",INDEX(TableLookupWakeUpScore[],MATCH(E5945,TableLookupWakeUpScore[Wake Up],0),MATCH(P$1,TableLookupWakeUpScore[#Headers],0)))</f>
        <v/>
      </c>
      <c r="Q5945" s="30" t="str">
        <f t="shared" si="1480"/>
        <v/>
      </c>
      <c r="R5945" s="31" t="str">
        <f t="shared" si="1481"/>
        <v/>
      </c>
      <c r="S5945" s="34" t="str">
        <f>IF($C5945="","",INDEX(TableLookupSleepQuality[],MATCH($C5945,TableLookupSleepQuality[Sleep Quality Low],1),MATCH(S$1,TableLookupSleepQuality[#Headers],0)))</f>
        <v/>
      </c>
      <c r="T5945" s="35" t="str">
        <f>IF($C5945="","",INDEX(TableLookupSleepQuality[],MATCH($C5945,TableLookupSleepQuality[Sleep Quality Low],1),MATCH(T$1,TableLookupSleepQuality[#Headers],0)))</f>
        <v/>
      </c>
      <c r="X5945" s="36" t="str">
        <f t="shared" si="1482"/>
        <v/>
      </c>
      <c r="Y5945" s="40" t="str">
        <f t="shared" si="1488"/>
        <v/>
      </c>
      <c r="Z5945" s="13" t="str">
        <f t="shared" si="1488"/>
        <v/>
      </c>
      <c r="AA5945" s="13" t="str">
        <f t="shared" si="1488"/>
        <v/>
      </c>
      <c r="AB5945" s="13" t="str">
        <f t="shared" si="1488"/>
        <v/>
      </c>
      <c r="AC5945" s="13" t="str">
        <f t="shared" si="1488"/>
        <v/>
      </c>
      <c r="AD5945" s="13" t="str">
        <f t="shared" si="1488"/>
        <v/>
      </c>
    </row>
    <row r="5946" spans="7:30" x14ac:dyDescent="0.25">
      <c r="G5946" s="18" t="str">
        <f t="shared" si="1473"/>
        <v/>
      </c>
      <c r="H5946" s="22" t="str">
        <f t="shared" si="1474"/>
        <v/>
      </c>
      <c r="I5946" s="23" t="str">
        <f t="shared" si="1475"/>
        <v/>
      </c>
      <c r="J5946" s="22" t="str">
        <f t="shared" si="1476"/>
        <v/>
      </c>
      <c r="K5946" s="24" t="str">
        <f t="shared" si="1477"/>
        <v/>
      </c>
      <c r="L5946" s="42" t="str">
        <f t="shared" si="1483"/>
        <v/>
      </c>
      <c r="M5946" s="43" t="str">
        <f t="shared" si="1484"/>
        <v/>
      </c>
      <c r="N5946" s="26" t="str">
        <f t="shared" si="1478"/>
        <v/>
      </c>
      <c r="O5946" s="26" t="str">
        <f t="shared" si="1479"/>
        <v/>
      </c>
      <c r="P5946" s="28" t="str">
        <f>IF(E5946="","",INDEX(TableLookupWakeUpScore[],MATCH(E5946,TableLookupWakeUpScore[Wake Up],0),MATCH(P$1,TableLookupWakeUpScore[#Headers],0)))</f>
        <v/>
      </c>
      <c r="Q5946" s="30" t="str">
        <f t="shared" si="1480"/>
        <v/>
      </c>
      <c r="R5946" s="31" t="str">
        <f t="shared" si="1481"/>
        <v/>
      </c>
      <c r="S5946" s="34" t="str">
        <f>IF($C5946="","",INDEX(TableLookupSleepQuality[],MATCH($C5946,TableLookupSleepQuality[Sleep Quality Low],1),MATCH(S$1,TableLookupSleepQuality[#Headers],0)))</f>
        <v/>
      </c>
      <c r="T5946" s="35" t="str">
        <f>IF($C5946="","",INDEX(TableLookupSleepQuality[],MATCH($C5946,TableLookupSleepQuality[Sleep Quality Low],1),MATCH(T$1,TableLookupSleepQuality[#Headers],0)))</f>
        <v/>
      </c>
      <c r="X5946" s="36" t="str">
        <f t="shared" si="1482"/>
        <v/>
      </c>
      <c r="Y5946" s="40" t="str">
        <f t="shared" si="1488"/>
        <v/>
      </c>
      <c r="Z5946" s="13" t="str">
        <f t="shared" si="1488"/>
        <v/>
      </c>
      <c r="AA5946" s="13" t="str">
        <f t="shared" si="1488"/>
        <v/>
      </c>
      <c r="AB5946" s="13" t="str">
        <f t="shared" si="1488"/>
        <v/>
      </c>
      <c r="AC5946" s="13" t="str">
        <f t="shared" si="1488"/>
        <v/>
      </c>
      <c r="AD5946" s="13" t="str">
        <f t="shared" si="1488"/>
        <v/>
      </c>
    </row>
    <row r="5947" spans="7:30" x14ac:dyDescent="0.25">
      <c r="G5947" s="18" t="str">
        <f t="shared" si="1473"/>
        <v/>
      </c>
      <c r="H5947" s="22" t="str">
        <f t="shared" si="1474"/>
        <v/>
      </c>
      <c r="I5947" s="23" t="str">
        <f t="shared" si="1475"/>
        <v/>
      </c>
      <c r="J5947" s="22" t="str">
        <f t="shared" si="1476"/>
        <v/>
      </c>
      <c r="K5947" s="24" t="str">
        <f t="shared" si="1477"/>
        <v/>
      </c>
      <c r="L5947" s="42" t="str">
        <f t="shared" si="1483"/>
        <v/>
      </c>
      <c r="M5947" s="43" t="str">
        <f t="shared" si="1484"/>
        <v/>
      </c>
      <c r="N5947" s="26" t="str">
        <f t="shared" si="1478"/>
        <v/>
      </c>
      <c r="O5947" s="26" t="str">
        <f t="shared" si="1479"/>
        <v/>
      </c>
      <c r="P5947" s="28" t="str">
        <f>IF(E5947="","",INDEX(TableLookupWakeUpScore[],MATCH(E5947,TableLookupWakeUpScore[Wake Up],0),MATCH(P$1,TableLookupWakeUpScore[#Headers],0)))</f>
        <v/>
      </c>
      <c r="Q5947" s="30" t="str">
        <f t="shared" si="1480"/>
        <v/>
      </c>
      <c r="R5947" s="31" t="str">
        <f t="shared" si="1481"/>
        <v/>
      </c>
      <c r="S5947" s="34" t="str">
        <f>IF($C5947="","",INDEX(TableLookupSleepQuality[],MATCH($C5947,TableLookupSleepQuality[Sleep Quality Low],1),MATCH(S$1,TableLookupSleepQuality[#Headers],0)))</f>
        <v/>
      </c>
      <c r="T5947" s="35" t="str">
        <f>IF($C5947="","",INDEX(TableLookupSleepQuality[],MATCH($C5947,TableLookupSleepQuality[Sleep Quality Low],1),MATCH(T$1,TableLookupSleepQuality[#Headers],0)))</f>
        <v/>
      </c>
      <c r="X5947" s="36" t="str">
        <f t="shared" si="1482"/>
        <v/>
      </c>
      <c r="Y5947" s="40" t="str">
        <f t="shared" si="1488"/>
        <v/>
      </c>
      <c r="Z5947" s="13" t="str">
        <f t="shared" si="1488"/>
        <v/>
      </c>
      <c r="AA5947" s="13" t="str">
        <f t="shared" si="1488"/>
        <v/>
      </c>
      <c r="AB5947" s="13" t="str">
        <f t="shared" si="1488"/>
        <v/>
      </c>
      <c r="AC5947" s="13" t="str">
        <f t="shared" si="1488"/>
        <v/>
      </c>
      <c r="AD5947" s="13" t="str">
        <f t="shared" si="1488"/>
        <v/>
      </c>
    </row>
    <row r="5948" spans="7:30" x14ac:dyDescent="0.25">
      <c r="G5948" s="18" t="str">
        <f t="shared" si="1473"/>
        <v/>
      </c>
      <c r="H5948" s="22" t="str">
        <f t="shared" si="1474"/>
        <v/>
      </c>
      <c r="I5948" s="23" t="str">
        <f t="shared" si="1475"/>
        <v/>
      </c>
      <c r="J5948" s="22" t="str">
        <f t="shared" si="1476"/>
        <v/>
      </c>
      <c r="K5948" s="24" t="str">
        <f t="shared" si="1477"/>
        <v/>
      </c>
      <c r="L5948" s="42" t="str">
        <f t="shared" si="1483"/>
        <v/>
      </c>
      <c r="M5948" s="43" t="str">
        <f t="shared" si="1484"/>
        <v/>
      </c>
      <c r="N5948" s="26" t="str">
        <f t="shared" si="1478"/>
        <v/>
      </c>
      <c r="O5948" s="26" t="str">
        <f t="shared" si="1479"/>
        <v/>
      </c>
      <c r="P5948" s="28" t="str">
        <f>IF(E5948="","",INDEX(TableLookupWakeUpScore[],MATCH(E5948,TableLookupWakeUpScore[Wake Up],0),MATCH(P$1,TableLookupWakeUpScore[#Headers],0)))</f>
        <v/>
      </c>
      <c r="Q5948" s="30" t="str">
        <f t="shared" si="1480"/>
        <v/>
      </c>
      <c r="R5948" s="31" t="str">
        <f t="shared" si="1481"/>
        <v/>
      </c>
      <c r="S5948" s="34" t="str">
        <f>IF($C5948="","",INDEX(TableLookupSleepQuality[],MATCH($C5948,TableLookupSleepQuality[Sleep Quality Low],1),MATCH(S$1,TableLookupSleepQuality[#Headers],0)))</f>
        <v/>
      </c>
      <c r="T5948" s="35" t="str">
        <f>IF($C5948="","",INDEX(TableLookupSleepQuality[],MATCH($C5948,TableLookupSleepQuality[Sleep Quality Low],1),MATCH(T$1,TableLookupSleepQuality[#Headers],0)))</f>
        <v/>
      </c>
      <c r="X5948" s="36" t="str">
        <f t="shared" si="1482"/>
        <v/>
      </c>
      <c r="Y5948" s="40" t="str">
        <f t="shared" si="1488"/>
        <v/>
      </c>
      <c r="Z5948" s="13" t="str">
        <f t="shared" si="1488"/>
        <v/>
      </c>
      <c r="AA5948" s="13" t="str">
        <f t="shared" si="1488"/>
        <v/>
      </c>
      <c r="AB5948" s="13" t="str">
        <f t="shared" si="1488"/>
        <v/>
      </c>
      <c r="AC5948" s="13" t="str">
        <f t="shared" si="1488"/>
        <v/>
      </c>
      <c r="AD5948" s="13" t="str">
        <f t="shared" si="1488"/>
        <v/>
      </c>
    </row>
    <row r="5949" spans="7:30" x14ac:dyDescent="0.25">
      <c r="G5949" s="18" t="str">
        <f t="shared" si="1473"/>
        <v/>
      </c>
      <c r="H5949" s="22" t="str">
        <f t="shared" si="1474"/>
        <v/>
      </c>
      <c r="I5949" s="23" t="str">
        <f t="shared" si="1475"/>
        <v/>
      </c>
      <c r="J5949" s="22" t="str">
        <f t="shared" si="1476"/>
        <v/>
      </c>
      <c r="K5949" s="24" t="str">
        <f t="shared" si="1477"/>
        <v/>
      </c>
      <c r="L5949" s="42" t="str">
        <f t="shared" si="1483"/>
        <v/>
      </c>
      <c r="M5949" s="43" t="str">
        <f t="shared" si="1484"/>
        <v/>
      </c>
      <c r="N5949" s="26" t="str">
        <f t="shared" si="1478"/>
        <v/>
      </c>
      <c r="O5949" s="26" t="str">
        <f t="shared" si="1479"/>
        <v/>
      </c>
      <c r="P5949" s="28" t="str">
        <f>IF(E5949="","",INDEX(TableLookupWakeUpScore[],MATCH(E5949,TableLookupWakeUpScore[Wake Up],0),MATCH(P$1,TableLookupWakeUpScore[#Headers],0)))</f>
        <v/>
      </c>
      <c r="Q5949" s="30" t="str">
        <f t="shared" si="1480"/>
        <v/>
      </c>
      <c r="R5949" s="31" t="str">
        <f t="shared" si="1481"/>
        <v/>
      </c>
      <c r="S5949" s="34" t="str">
        <f>IF($C5949="","",INDEX(TableLookupSleepQuality[],MATCH($C5949,TableLookupSleepQuality[Sleep Quality Low],1),MATCH(S$1,TableLookupSleepQuality[#Headers],0)))</f>
        <v/>
      </c>
      <c r="T5949" s="35" t="str">
        <f>IF($C5949="","",INDEX(TableLookupSleepQuality[],MATCH($C5949,TableLookupSleepQuality[Sleep Quality Low],1),MATCH(T$1,TableLookupSleepQuality[#Headers],0)))</f>
        <v/>
      </c>
      <c r="X5949" s="36" t="str">
        <f t="shared" si="1482"/>
        <v/>
      </c>
      <c r="Y5949" s="40" t="str">
        <f t="shared" si="1488"/>
        <v/>
      </c>
      <c r="Z5949" s="13" t="str">
        <f t="shared" si="1488"/>
        <v/>
      </c>
      <c r="AA5949" s="13" t="str">
        <f t="shared" si="1488"/>
        <v/>
      </c>
      <c r="AB5949" s="13" t="str">
        <f t="shared" si="1488"/>
        <v/>
      </c>
      <c r="AC5949" s="13" t="str">
        <f t="shared" si="1488"/>
        <v/>
      </c>
      <c r="AD5949" s="13" t="str">
        <f t="shared" si="1488"/>
        <v/>
      </c>
    </row>
    <row r="5950" spans="7:30" x14ac:dyDescent="0.25">
      <c r="G5950" s="18" t="str">
        <f t="shared" si="1473"/>
        <v/>
      </c>
      <c r="H5950" s="22" t="str">
        <f t="shared" si="1474"/>
        <v/>
      </c>
      <c r="I5950" s="23" t="str">
        <f t="shared" si="1475"/>
        <v/>
      </c>
      <c r="J5950" s="22" t="str">
        <f t="shared" si="1476"/>
        <v/>
      </c>
      <c r="K5950" s="24" t="str">
        <f t="shared" si="1477"/>
        <v/>
      </c>
      <c r="L5950" s="42" t="str">
        <f t="shared" si="1483"/>
        <v/>
      </c>
      <c r="M5950" s="43" t="str">
        <f t="shared" si="1484"/>
        <v/>
      </c>
      <c r="N5950" s="26" t="str">
        <f t="shared" si="1478"/>
        <v/>
      </c>
      <c r="O5950" s="26" t="str">
        <f t="shared" si="1479"/>
        <v/>
      </c>
      <c r="P5950" s="28" t="str">
        <f>IF(E5950="","",INDEX(TableLookupWakeUpScore[],MATCH(E5950,TableLookupWakeUpScore[Wake Up],0),MATCH(P$1,TableLookupWakeUpScore[#Headers],0)))</f>
        <v/>
      </c>
      <c r="Q5950" s="30" t="str">
        <f t="shared" si="1480"/>
        <v/>
      </c>
      <c r="R5950" s="31" t="str">
        <f t="shared" si="1481"/>
        <v/>
      </c>
      <c r="S5950" s="34" t="str">
        <f>IF($C5950="","",INDEX(TableLookupSleepQuality[],MATCH($C5950,TableLookupSleepQuality[Sleep Quality Low],1),MATCH(S$1,TableLookupSleepQuality[#Headers],0)))</f>
        <v/>
      </c>
      <c r="T5950" s="35" t="str">
        <f>IF($C5950="","",INDEX(TableLookupSleepQuality[],MATCH($C5950,TableLookupSleepQuality[Sleep Quality Low],1),MATCH(T$1,TableLookupSleepQuality[#Headers],0)))</f>
        <v/>
      </c>
      <c r="X5950" s="36" t="str">
        <f t="shared" si="1482"/>
        <v/>
      </c>
      <c r="Y5950" s="40" t="str">
        <f t="shared" si="1488"/>
        <v/>
      </c>
      <c r="Z5950" s="13" t="str">
        <f t="shared" si="1488"/>
        <v/>
      </c>
      <c r="AA5950" s="13" t="str">
        <f t="shared" si="1488"/>
        <v/>
      </c>
      <c r="AB5950" s="13" t="str">
        <f t="shared" si="1488"/>
        <v/>
      </c>
      <c r="AC5950" s="13" t="str">
        <f t="shared" si="1488"/>
        <v/>
      </c>
      <c r="AD5950" s="13" t="str">
        <f t="shared" si="1488"/>
        <v/>
      </c>
    </row>
    <row r="5951" spans="7:30" x14ac:dyDescent="0.25">
      <c r="G5951" s="18" t="str">
        <f t="shared" si="1473"/>
        <v/>
      </c>
      <c r="H5951" s="22" t="str">
        <f t="shared" si="1474"/>
        <v/>
      </c>
      <c r="I5951" s="23" t="str">
        <f t="shared" si="1475"/>
        <v/>
      </c>
      <c r="J5951" s="22" t="str">
        <f t="shared" si="1476"/>
        <v/>
      </c>
      <c r="K5951" s="24" t="str">
        <f t="shared" si="1477"/>
        <v/>
      </c>
      <c r="L5951" s="42" t="str">
        <f t="shared" si="1483"/>
        <v/>
      </c>
      <c r="M5951" s="43" t="str">
        <f t="shared" si="1484"/>
        <v/>
      </c>
      <c r="N5951" s="26" t="str">
        <f t="shared" si="1478"/>
        <v/>
      </c>
      <c r="O5951" s="26" t="str">
        <f t="shared" si="1479"/>
        <v/>
      </c>
      <c r="P5951" s="28" t="str">
        <f>IF(E5951="","",INDEX(TableLookupWakeUpScore[],MATCH(E5951,TableLookupWakeUpScore[Wake Up],0),MATCH(P$1,TableLookupWakeUpScore[#Headers],0)))</f>
        <v/>
      </c>
      <c r="Q5951" s="30" t="str">
        <f t="shared" si="1480"/>
        <v/>
      </c>
      <c r="R5951" s="31" t="str">
        <f t="shared" si="1481"/>
        <v/>
      </c>
      <c r="S5951" s="34" t="str">
        <f>IF($C5951="","",INDEX(TableLookupSleepQuality[],MATCH($C5951,TableLookupSleepQuality[Sleep Quality Low],1),MATCH(S$1,TableLookupSleepQuality[#Headers],0)))</f>
        <v/>
      </c>
      <c r="T5951" s="35" t="str">
        <f>IF($C5951="","",INDEX(TableLookupSleepQuality[],MATCH($C5951,TableLookupSleepQuality[Sleep Quality Low],1),MATCH(T$1,TableLookupSleepQuality[#Headers],0)))</f>
        <v/>
      </c>
      <c r="X5951" s="36" t="str">
        <f t="shared" si="1482"/>
        <v/>
      </c>
      <c r="Y5951" s="40" t="str">
        <f t="shared" si="1488"/>
        <v/>
      </c>
      <c r="Z5951" s="13" t="str">
        <f t="shared" si="1488"/>
        <v/>
      </c>
      <c r="AA5951" s="13" t="str">
        <f t="shared" si="1488"/>
        <v/>
      </c>
      <c r="AB5951" s="13" t="str">
        <f t="shared" si="1488"/>
        <v/>
      </c>
      <c r="AC5951" s="13" t="str">
        <f t="shared" si="1488"/>
        <v/>
      </c>
      <c r="AD5951" s="13" t="str">
        <f t="shared" si="1488"/>
        <v/>
      </c>
    </row>
    <row r="5952" spans="7:30" x14ac:dyDescent="0.25">
      <c r="G5952" s="18" t="str">
        <f t="shared" si="1473"/>
        <v/>
      </c>
      <c r="H5952" s="22" t="str">
        <f t="shared" si="1474"/>
        <v/>
      </c>
      <c r="I5952" s="23" t="str">
        <f t="shared" si="1475"/>
        <v/>
      </c>
      <c r="J5952" s="22" t="str">
        <f t="shared" si="1476"/>
        <v/>
      </c>
      <c r="K5952" s="24" t="str">
        <f t="shared" si="1477"/>
        <v/>
      </c>
      <c r="L5952" s="42" t="str">
        <f t="shared" si="1483"/>
        <v/>
      </c>
      <c r="M5952" s="43" t="str">
        <f t="shared" si="1484"/>
        <v/>
      </c>
      <c r="N5952" s="26" t="str">
        <f t="shared" si="1478"/>
        <v/>
      </c>
      <c r="O5952" s="26" t="str">
        <f t="shared" si="1479"/>
        <v/>
      </c>
      <c r="P5952" s="28" t="str">
        <f>IF(E5952="","",INDEX(TableLookupWakeUpScore[],MATCH(E5952,TableLookupWakeUpScore[Wake Up],0),MATCH(P$1,TableLookupWakeUpScore[#Headers],0)))</f>
        <v/>
      </c>
      <c r="Q5952" s="30" t="str">
        <f t="shared" si="1480"/>
        <v/>
      </c>
      <c r="R5952" s="31" t="str">
        <f t="shared" si="1481"/>
        <v/>
      </c>
      <c r="S5952" s="34" t="str">
        <f>IF($C5952="","",INDEX(TableLookupSleepQuality[],MATCH($C5952,TableLookupSleepQuality[Sleep Quality Low],1),MATCH(S$1,TableLookupSleepQuality[#Headers],0)))</f>
        <v/>
      </c>
      <c r="T5952" s="35" t="str">
        <f>IF($C5952="","",INDEX(TableLookupSleepQuality[],MATCH($C5952,TableLookupSleepQuality[Sleep Quality Low],1),MATCH(T$1,TableLookupSleepQuality[#Headers],0)))</f>
        <v/>
      </c>
      <c r="X5952" s="36" t="str">
        <f t="shared" si="1482"/>
        <v/>
      </c>
      <c r="Y5952" s="40" t="str">
        <f t="shared" si="1488"/>
        <v/>
      </c>
      <c r="Z5952" s="13" t="str">
        <f t="shared" si="1488"/>
        <v/>
      </c>
      <c r="AA5952" s="13" t="str">
        <f t="shared" si="1488"/>
        <v/>
      </c>
      <c r="AB5952" s="13" t="str">
        <f t="shared" si="1488"/>
        <v/>
      </c>
      <c r="AC5952" s="13" t="str">
        <f t="shared" si="1488"/>
        <v/>
      </c>
      <c r="AD5952" s="13" t="str">
        <f t="shared" si="1488"/>
        <v/>
      </c>
    </row>
    <row r="5953" spans="7:30" x14ac:dyDescent="0.25">
      <c r="G5953" s="18" t="str">
        <f t="shared" si="1473"/>
        <v/>
      </c>
      <c r="H5953" s="22" t="str">
        <f t="shared" si="1474"/>
        <v/>
      </c>
      <c r="I5953" s="23" t="str">
        <f t="shared" si="1475"/>
        <v/>
      </c>
      <c r="J5953" s="22" t="str">
        <f t="shared" si="1476"/>
        <v/>
      </c>
      <c r="K5953" s="24" t="str">
        <f t="shared" si="1477"/>
        <v/>
      </c>
      <c r="L5953" s="42" t="str">
        <f t="shared" si="1483"/>
        <v/>
      </c>
      <c r="M5953" s="43" t="str">
        <f t="shared" si="1484"/>
        <v/>
      </c>
      <c r="N5953" s="26" t="str">
        <f t="shared" si="1478"/>
        <v/>
      </c>
      <c r="O5953" s="26" t="str">
        <f t="shared" si="1479"/>
        <v/>
      </c>
      <c r="P5953" s="28" t="str">
        <f>IF(E5953="","",INDEX(TableLookupWakeUpScore[],MATCH(E5953,TableLookupWakeUpScore[Wake Up],0),MATCH(P$1,TableLookupWakeUpScore[#Headers],0)))</f>
        <v/>
      </c>
      <c r="Q5953" s="30" t="str">
        <f t="shared" si="1480"/>
        <v/>
      </c>
      <c r="R5953" s="31" t="str">
        <f t="shared" si="1481"/>
        <v/>
      </c>
      <c r="S5953" s="34" t="str">
        <f>IF($C5953="","",INDEX(TableLookupSleepQuality[],MATCH($C5953,TableLookupSleepQuality[Sleep Quality Low],1),MATCH(S$1,TableLookupSleepQuality[#Headers],0)))</f>
        <v/>
      </c>
      <c r="T5953" s="35" t="str">
        <f>IF($C5953="","",INDEX(TableLookupSleepQuality[],MATCH($C5953,TableLookupSleepQuality[Sleep Quality Low],1),MATCH(T$1,TableLookupSleepQuality[#Headers],0)))</f>
        <v/>
      </c>
      <c r="X5953" s="36" t="str">
        <f t="shared" si="1482"/>
        <v/>
      </c>
      <c r="Y5953" s="40" t="str">
        <f t="shared" si="1488"/>
        <v/>
      </c>
      <c r="Z5953" s="13" t="str">
        <f t="shared" si="1488"/>
        <v/>
      </c>
      <c r="AA5953" s="13" t="str">
        <f t="shared" si="1488"/>
        <v/>
      </c>
      <c r="AB5953" s="13" t="str">
        <f t="shared" si="1488"/>
        <v/>
      </c>
      <c r="AC5953" s="13" t="str">
        <f t="shared" si="1488"/>
        <v/>
      </c>
      <c r="AD5953" s="13" t="str">
        <f t="shared" si="1488"/>
        <v/>
      </c>
    </row>
    <row r="5954" spans="7:30" x14ac:dyDescent="0.25">
      <c r="G5954" s="18" t="str">
        <f t="shared" ref="G5954:G6017" si="1489">IF($B5954="","",VALUE(TEXT($B5954,"yyyy")))</f>
        <v/>
      </c>
      <c r="H5954" s="22" t="str">
        <f t="shared" ref="H5954:H6017" si="1490">IF($B5954="","",VALUE(TEXT($B5954,"mm")))</f>
        <v/>
      </c>
      <c r="I5954" s="23" t="str">
        <f t="shared" ref="I5954:I6017" si="1491">IF($B5954="","",TEXT($B5954,"mmm"))</f>
        <v/>
      </c>
      <c r="J5954" s="22" t="str">
        <f t="shared" ref="J5954:J6017" si="1492">IF($B5954="","",VALUE(TEXT($B5954,"dd")))</f>
        <v/>
      </c>
      <c r="K5954" s="24" t="str">
        <f t="shared" ref="K5954:K6017" si="1493">IF($B5954="","",TEXT($B5954,"ddd"))</f>
        <v/>
      </c>
      <c r="L5954" s="42" t="str">
        <f t="shared" si="1483"/>
        <v/>
      </c>
      <c r="M5954" s="43" t="str">
        <f t="shared" si="1484"/>
        <v/>
      </c>
      <c r="N5954" s="26" t="str">
        <f t="shared" ref="N5954:N6017" si="1494">IF(A5954="","",TIME(HOUR(A5954),MINUTE(A5954),SECOND(A5954)))</f>
        <v/>
      </c>
      <c r="O5954" s="26" t="str">
        <f t="shared" ref="O5954:O6017" si="1495">IF(B5954="","",TIME(HOUR(B5954),MINUTE(B5954),SECOND(B5954)))</f>
        <v/>
      </c>
      <c r="P5954" s="28" t="str">
        <f>IF(E5954="","",INDEX(TableLookupWakeUpScore[],MATCH(E5954,TableLookupWakeUpScore[Wake Up],0),MATCH(P$1,TableLookupWakeUpScore[#Headers],0)))</f>
        <v/>
      </c>
      <c r="Q5954" s="30" t="str">
        <f t="shared" ref="Q5954:Q6017" si="1496">IF(D5954="","",D5954*24)</f>
        <v/>
      </c>
      <c r="R5954" s="31" t="str">
        <f t="shared" ref="R5954:R6017" si="1497">IF(OR(A5954="",B5954=""),"",B5954-A5954)</f>
        <v/>
      </c>
      <c r="S5954" s="34" t="str">
        <f>IF($C5954="","",INDEX(TableLookupSleepQuality[],MATCH($C5954,TableLookupSleepQuality[Sleep Quality Low],1),MATCH(S$1,TableLookupSleepQuality[#Headers],0)))</f>
        <v/>
      </c>
      <c r="T5954" s="35" t="str">
        <f>IF($C5954="","",INDEX(TableLookupSleepQuality[],MATCH($C5954,TableLookupSleepQuality[Sleep Quality Low],1),MATCH(T$1,TableLookupSleepQuality[#Headers],0)))</f>
        <v/>
      </c>
      <c r="X5954" s="36" t="str">
        <f t="shared" ref="X5954:X6017" si="1498">IF($M5954="","",IF($M5954&gt;=RangeLookupDateStartedRecordingSleepNotes,"YES","NO"))</f>
        <v/>
      </c>
      <c r="Y5954" s="40" t="str">
        <f t="shared" si="1488"/>
        <v/>
      </c>
      <c r="Z5954" s="13" t="str">
        <f t="shared" si="1488"/>
        <v/>
      </c>
      <c r="AA5954" s="13" t="str">
        <f t="shared" si="1488"/>
        <v/>
      </c>
      <c r="AB5954" s="13" t="str">
        <f t="shared" si="1488"/>
        <v/>
      </c>
      <c r="AC5954" s="13" t="str">
        <f t="shared" si="1488"/>
        <v/>
      </c>
      <c r="AD5954" s="13" t="str">
        <f t="shared" si="1488"/>
        <v/>
      </c>
    </row>
    <row r="5955" spans="7:30" x14ac:dyDescent="0.25">
      <c r="G5955" s="18" t="str">
        <f t="shared" si="1489"/>
        <v/>
      </c>
      <c r="H5955" s="22" t="str">
        <f t="shared" si="1490"/>
        <v/>
      </c>
      <c r="I5955" s="23" t="str">
        <f t="shared" si="1491"/>
        <v/>
      </c>
      <c r="J5955" s="22" t="str">
        <f t="shared" si="1492"/>
        <v/>
      </c>
      <c r="K5955" s="24" t="str">
        <f t="shared" si="1493"/>
        <v/>
      </c>
      <c r="L5955" s="42" t="str">
        <f t="shared" ref="L5955:L6018" si="1499">IF(A5955="","",DATE(YEAR(A5955),MONTH(A5955),DAY(A5955)))</f>
        <v/>
      </c>
      <c r="M5955" s="43" t="str">
        <f t="shared" ref="M5955:M6018" si="1500">IF(B5955="","",DATE(YEAR(B5955),MONTH(B5955),DAY(B5955)))</f>
        <v/>
      </c>
      <c r="N5955" s="26" t="str">
        <f t="shared" si="1494"/>
        <v/>
      </c>
      <c r="O5955" s="26" t="str">
        <f t="shared" si="1495"/>
        <v/>
      </c>
      <c r="P5955" s="28" t="str">
        <f>IF(E5955="","",INDEX(TableLookupWakeUpScore[],MATCH(E5955,TableLookupWakeUpScore[Wake Up],0),MATCH(P$1,TableLookupWakeUpScore[#Headers],0)))</f>
        <v/>
      </c>
      <c r="Q5955" s="30" t="str">
        <f t="shared" si="1496"/>
        <v/>
      </c>
      <c r="R5955" s="31" t="str">
        <f t="shared" si="1497"/>
        <v/>
      </c>
      <c r="S5955" s="34" t="str">
        <f>IF($C5955="","",INDEX(TableLookupSleepQuality[],MATCH($C5955,TableLookupSleepQuality[Sleep Quality Low],1),MATCH(S$1,TableLookupSleepQuality[#Headers],0)))</f>
        <v/>
      </c>
      <c r="T5955" s="35" t="str">
        <f>IF($C5955="","",INDEX(TableLookupSleepQuality[],MATCH($C5955,TableLookupSleepQuality[Sleep Quality Low],1),MATCH(T$1,TableLookupSleepQuality[#Headers],0)))</f>
        <v/>
      </c>
      <c r="X5955" s="36" t="str">
        <f t="shared" si="1498"/>
        <v/>
      </c>
      <c r="Y5955" s="40" t="str">
        <f t="shared" ref="Y5955:AD5970" si="1501">IF(OR($X5955="NO",$X5955=""),"",IF(COUNTIF($F5955,"*" &amp; Y$1 &amp; "*"),"YES","NO"))</f>
        <v/>
      </c>
      <c r="Z5955" s="13" t="str">
        <f t="shared" si="1501"/>
        <v/>
      </c>
      <c r="AA5955" s="13" t="str">
        <f t="shared" si="1501"/>
        <v/>
      </c>
      <c r="AB5955" s="13" t="str">
        <f t="shared" si="1501"/>
        <v/>
      </c>
      <c r="AC5955" s="13" t="str">
        <f t="shared" si="1501"/>
        <v/>
      </c>
      <c r="AD5955" s="13" t="str">
        <f t="shared" si="1501"/>
        <v/>
      </c>
    </row>
    <row r="5956" spans="7:30" x14ac:dyDescent="0.25">
      <c r="G5956" s="18" t="str">
        <f t="shared" si="1489"/>
        <v/>
      </c>
      <c r="H5956" s="22" t="str">
        <f t="shared" si="1490"/>
        <v/>
      </c>
      <c r="I5956" s="23" t="str">
        <f t="shared" si="1491"/>
        <v/>
      </c>
      <c r="J5956" s="22" t="str">
        <f t="shared" si="1492"/>
        <v/>
      </c>
      <c r="K5956" s="24" t="str">
        <f t="shared" si="1493"/>
        <v/>
      </c>
      <c r="L5956" s="42" t="str">
        <f t="shared" si="1499"/>
        <v/>
      </c>
      <c r="M5956" s="43" t="str">
        <f t="shared" si="1500"/>
        <v/>
      </c>
      <c r="N5956" s="26" t="str">
        <f t="shared" si="1494"/>
        <v/>
      </c>
      <c r="O5956" s="26" t="str">
        <f t="shared" si="1495"/>
        <v/>
      </c>
      <c r="P5956" s="28" t="str">
        <f>IF(E5956="","",INDEX(TableLookupWakeUpScore[],MATCH(E5956,TableLookupWakeUpScore[Wake Up],0),MATCH(P$1,TableLookupWakeUpScore[#Headers],0)))</f>
        <v/>
      </c>
      <c r="Q5956" s="30" t="str">
        <f t="shared" si="1496"/>
        <v/>
      </c>
      <c r="R5956" s="31" t="str">
        <f t="shared" si="1497"/>
        <v/>
      </c>
      <c r="S5956" s="34" t="str">
        <f>IF($C5956="","",INDEX(TableLookupSleepQuality[],MATCH($C5956,TableLookupSleepQuality[Sleep Quality Low],1),MATCH(S$1,TableLookupSleepQuality[#Headers],0)))</f>
        <v/>
      </c>
      <c r="T5956" s="35" t="str">
        <f>IF($C5956="","",INDEX(TableLookupSleepQuality[],MATCH($C5956,TableLookupSleepQuality[Sleep Quality Low],1),MATCH(T$1,TableLookupSleepQuality[#Headers],0)))</f>
        <v/>
      </c>
      <c r="X5956" s="36" t="str">
        <f t="shared" si="1498"/>
        <v/>
      </c>
      <c r="Y5956" s="40" t="str">
        <f t="shared" si="1501"/>
        <v/>
      </c>
      <c r="Z5956" s="13" t="str">
        <f t="shared" si="1501"/>
        <v/>
      </c>
      <c r="AA5956" s="13" t="str">
        <f t="shared" si="1501"/>
        <v/>
      </c>
      <c r="AB5956" s="13" t="str">
        <f t="shared" si="1501"/>
        <v/>
      </c>
      <c r="AC5956" s="13" t="str">
        <f t="shared" si="1501"/>
        <v/>
      </c>
      <c r="AD5956" s="13" t="str">
        <f t="shared" si="1501"/>
        <v/>
      </c>
    </row>
    <row r="5957" spans="7:30" x14ac:dyDescent="0.25">
      <c r="G5957" s="18" t="str">
        <f t="shared" si="1489"/>
        <v/>
      </c>
      <c r="H5957" s="22" t="str">
        <f t="shared" si="1490"/>
        <v/>
      </c>
      <c r="I5957" s="23" t="str">
        <f t="shared" si="1491"/>
        <v/>
      </c>
      <c r="J5957" s="22" t="str">
        <f t="shared" si="1492"/>
        <v/>
      </c>
      <c r="K5957" s="24" t="str">
        <f t="shared" si="1493"/>
        <v/>
      </c>
      <c r="L5957" s="42" t="str">
        <f t="shared" si="1499"/>
        <v/>
      </c>
      <c r="M5957" s="43" t="str">
        <f t="shared" si="1500"/>
        <v/>
      </c>
      <c r="N5957" s="26" t="str">
        <f t="shared" si="1494"/>
        <v/>
      </c>
      <c r="O5957" s="26" t="str">
        <f t="shared" si="1495"/>
        <v/>
      </c>
      <c r="P5957" s="28" t="str">
        <f>IF(E5957="","",INDEX(TableLookupWakeUpScore[],MATCH(E5957,TableLookupWakeUpScore[Wake Up],0),MATCH(P$1,TableLookupWakeUpScore[#Headers],0)))</f>
        <v/>
      </c>
      <c r="Q5957" s="30" t="str">
        <f t="shared" si="1496"/>
        <v/>
      </c>
      <c r="R5957" s="31" t="str">
        <f t="shared" si="1497"/>
        <v/>
      </c>
      <c r="S5957" s="34" t="str">
        <f>IF($C5957="","",INDEX(TableLookupSleepQuality[],MATCH($C5957,TableLookupSleepQuality[Sleep Quality Low],1),MATCH(S$1,TableLookupSleepQuality[#Headers],0)))</f>
        <v/>
      </c>
      <c r="T5957" s="35" t="str">
        <f>IF($C5957="","",INDEX(TableLookupSleepQuality[],MATCH($C5957,TableLookupSleepQuality[Sleep Quality Low],1),MATCH(T$1,TableLookupSleepQuality[#Headers],0)))</f>
        <v/>
      </c>
      <c r="X5957" s="36" t="str">
        <f t="shared" si="1498"/>
        <v/>
      </c>
      <c r="Y5957" s="40" t="str">
        <f t="shared" si="1501"/>
        <v/>
      </c>
      <c r="Z5957" s="13" t="str">
        <f t="shared" si="1501"/>
        <v/>
      </c>
      <c r="AA5957" s="13" t="str">
        <f t="shared" si="1501"/>
        <v/>
      </c>
      <c r="AB5957" s="13" t="str">
        <f t="shared" si="1501"/>
        <v/>
      </c>
      <c r="AC5957" s="13" t="str">
        <f t="shared" si="1501"/>
        <v/>
      </c>
      <c r="AD5957" s="13" t="str">
        <f t="shared" si="1501"/>
        <v/>
      </c>
    </row>
    <row r="5958" spans="7:30" x14ac:dyDescent="0.25">
      <c r="G5958" s="18" t="str">
        <f t="shared" si="1489"/>
        <v/>
      </c>
      <c r="H5958" s="22" t="str">
        <f t="shared" si="1490"/>
        <v/>
      </c>
      <c r="I5958" s="23" t="str">
        <f t="shared" si="1491"/>
        <v/>
      </c>
      <c r="J5958" s="22" t="str">
        <f t="shared" si="1492"/>
        <v/>
      </c>
      <c r="K5958" s="24" t="str">
        <f t="shared" si="1493"/>
        <v/>
      </c>
      <c r="L5958" s="42" t="str">
        <f t="shared" si="1499"/>
        <v/>
      </c>
      <c r="M5958" s="43" t="str">
        <f t="shared" si="1500"/>
        <v/>
      </c>
      <c r="N5958" s="26" t="str">
        <f t="shared" si="1494"/>
        <v/>
      </c>
      <c r="O5958" s="26" t="str">
        <f t="shared" si="1495"/>
        <v/>
      </c>
      <c r="P5958" s="28" t="str">
        <f>IF(E5958="","",INDEX(TableLookupWakeUpScore[],MATCH(E5958,TableLookupWakeUpScore[Wake Up],0),MATCH(P$1,TableLookupWakeUpScore[#Headers],0)))</f>
        <v/>
      </c>
      <c r="Q5958" s="30" t="str">
        <f t="shared" si="1496"/>
        <v/>
      </c>
      <c r="R5958" s="31" t="str">
        <f t="shared" si="1497"/>
        <v/>
      </c>
      <c r="S5958" s="34" t="str">
        <f>IF($C5958="","",INDEX(TableLookupSleepQuality[],MATCH($C5958,TableLookupSleepQuality[Sleep Quality Low],1),MATCH(S$1,TableLookupSleepQuality[#Headers],0)))</f>
        <v/>
      </c>
      <c r="T5958" s="35" t="str">
        <f>IF($C5958="","",INDEX(TableLookupSleepQuality[],MATCH($C5958,TableLookupSleepQuality[Sleep Quality Low],1),MATCH(T$1,TableLookupSleepQuality[#Headers],0)))</f>
        <v/>
      </c>
      <c r="X5958" s="36" t="str">
        <f t="shared" si="1498"/>
        <v/>
      </c>
      <c r="Y5958" s="40" t="str">
        <f t="shared" si="1501"/>
        <v/>
      </c>
      <c r="Z5958" s="13" t="str">
        <f t="shared" si="1501"/>
        <v/>
      </c>
      <c r="AA5958" s="13" t="str">
        <f t="shared" si="1501"/>
        <v/>
      </c>
      <c r="AB5958" s="13" t="str">
        <f t="shared" si="1501"/>
        <v/>
      </c>
      <c r="AC5958" s="13" t="str">
        <f t="shared" si="1501"/>
        <v/>
      </c>
      <c r="AD5958" s="13" t="str">
        <f t="shared" si="1501"/>
        <v/>
      </c>
    </row>
    <row r="5959" spans="7:30" x14ac:dyDescent="0.25">
      <c r="G5959" s="18" t="str">
        <f t="shared" si="1489"/>
        <v/>
      </c>
      <c r="H5959" s="22" t="str">
        <f t="shared" si="1490"/>
        <v/>
      </c>
      <c r="I5959" s="23" t="str">
        <f t="shared" si="1491"/>
        <v/>
      </c>
      <c r="J5959" s="22" t="str">
        <f t="shared" si="1492"/>
        <v/>
      </c>
      <c r="K5959" s="24" t="str">
        <f t="shared" si="1493"/>
        <v/>
      </c>
      <c r="L5959" s="42" t="str">
        <f t="shared" si="1499"/>
        <v/>
      </c>
      <c r="M5959" s="43" t="str">
        <f t="shared" si="1500"/>
        <v/>
      </c>
      <c r="N5959" s="26" t="str">
        <f t="shared" si="1494"/>
        <v/>
      </c>
      <c r="O5959" s="26" t="str">
        <f t="shared" si="1495"/>
        <v/>
      </c>
      <c r="P5959" s="28" t="str">
        <f>IF(E5959="","",INDEX(TableLookupWakeUpScore[],MATCH(E5959,TableLookupWakeUpScore[Wake Up],0),MATCH(P$1,TableLookupWakeUpScore[#Headers],0)))</f>
        <v/>
      </c>
      <c r="Q5959" s="30" t="str">
        <f t="shared" si="1496"/>
        <v/>
      </c>
      <c r="R5959" s="31" t="str">
        <f t="shared" si="1497"/>
        <v/>
      </c>
      <c r="S5959" s="34" t="str">
        <f>IF($C5959="","",INDEX(TableLookupSleepQuality[],MATCH($C5959,TableLookupSleepQuality[Sleep Quality Low],1),MATCH(S$1,TableLookupSleepQuality[#Headers],0)))</f>
        <v/>
      </c>
      <c r="T5959" s="35" t="str">
        <f>IF($C5959="","",INDEX(TableLookupSleepQuality[],MATCH($C5959,TableLookupSleepQuality[Sleep Quality Low],1),MATCH(T$1,TableLookupSleepQuality[#Headers],0)))</f>
        <v/>
      </c>
      <c r="X5959" s="36" t="str">
        <f t="shared" si="1498"/>
        <v/>
      </c>
      <c r="Y5959" s="40" t="str">
        <f t="shared" si="1501"/>
        <v/>
      </c>
      <c r="Z5959" s="13" t="str">
        <f t="shared" si="1501"/>
        <v/>
      </c>
      <c r="AA5959" s="13" t="str">
        <f t="shared" si="1501"/>
        <v/>
      </c>
      <c r="AB5959" s="13" t="str">
        <f t="shared" si="1501"/>
        <v/>
      </c>
      <c r="AC5959" s="13" t="str">
        <f t="shared" si="1501"/>
        <v/>
      </c>
      <c r="AD5959" s="13" t="str">
        <f t="shared" si="1501"/>
        <v/>
      </c>
    </row>
    <row r="5960" spans="7:30" x14ac:dyDescent="0.25">
      <c r="G5960" s="18" t="str">
        <f t="shared" si="1489"/>
        <v/>
      </c>
      <c r="H5960" s="22" t="str">
        <f t="shared" si="1490"/>
        <v/>
      </c>
      <c r="I5960" s="23" t="str">
        <f t="shared" si="1491"/>
        <v/>
      </c>
      <c r="J5960" s="22" t="str">
        <f t="shared" si="1492"/>
        <v/>
      </c>
      <c r="K5960" s="24" t="str">
        <f t="shared" si="1493"/>
        <v/>
      </c>
      <c r="L5960" s="42" t="str">
        <f t="shared" si="1499"/>
        <v/>
      </c>
      <c r="M5960" s="43" t="str">
        <f t="shared" si="1500"/>
        <v/>
      </c>
      <c r="N5960" s="26" t="str">
        <f t="shared" si="1494"/>
        <v/>
      </c>
      <c r="O5960" s="26" t="str">
        <f t="shared" si="1495"/>
        <v/>
      </c>
      <c r="P5960" s="28" t="str">
        <f>IF(E5960="","",INDEX(TableLookupWakeUpScore[],MATCH(E5960,TableLookupWakeUpScore[Wake Up],0),MATCH(P$1,TableLookupWakeUpScore[#Headers],0)))</f>
        <v/>
      </c>
      <c r="Q5960" s="30" t="str">
        <f t="shared" si="1496"/>
        <v/>
      </c>
      <c r="R5960" s="31" t="str">
        <f t="shared" si="1497"/>
        <v/>
      </c>
      <c r="S5960" s="34" t="str">
        <f>IF($C5960="","",INDEX(TableLookupSleepQuality[],MATCH($C5960,TableLookupSleepQuality[Sleep Quality Low],1),MATCH(S$1,TableLookupSleepQuality[#Headers],0)))</f>
        <v/>
      </c>
      <c r="T5960" s="35" t="str">
        <f>IF($C5960="","",INDEX(TableLookupSleepQuality[],MATCH($C5960,TableLookupSleepQuality[Sleep Quality Low],1),MATCH(T$1,TableLookupSleepQuality[#Headers],0)))</f>
        <v/>
      </c>
      <c r="X5960" s="36" t="str">
        <f t="shared" si="1498"/>
        <v/>
      </c>
      <c r="Y5960" s="40" t="str">
        <f t="shared" si="1501"/>
        <v/>
      </c>
      <c r="Z5960" s="13" t="str">
        <f t="shared" si="1501"/>
        <v/>
      </c>
      <c r="AA5960" s="13" t="str">
        <f t="shared" si="1501"/>
        <v/>
      </c>
      <c r="AB5960" s="13" t="str">
        <f t="shared" si="1501"/>
        <v/>
      </c>
      <c r="AC5960" s="13" t="str">
        <f t="shared" si="1501"/>
        <v/>
      </c>
      <c r="AD5960" s="13" t="str">
        <f t="shared" si="1501"/>
        <v/>
      </c>
    </row>
    <row r="5961" spans="7:30" x14ac:dyDescent="0.25">
      <c r="G5961" s="18" t="str">
        <f t="shared" si="1489"/>
        <v/>
      </c>
      <c r="H5961" s="22" t="str">
        <f t="shared" si="1490"/>
        <v/>
      </c>
      <c r="I5961" s="23" t="str">
        <f t="shared" si="1491"/>
        <v/>
      </c>
      <c r="J5961" s="22" t="str">
        <f t="shared" si="1492"/>
        <v/>
      </c>
      <c r="K5961" s="24" t="str">
        <f t="shared" si="1493"/>
        <v/>
      </c>
      <c r="L5961" s="42" t="str">
        <f t="shared" si="1499"/>
        <v/>
      </c>
      <c r="M5961" s="43" t="str">
        <f t="shared" si="1500"/>
        <v/>
      </c>
      <c r="N5961" s="26" t="str">
        <f t="shared" si="1494"/>
        <v/>
      </c>
      <c r="O5961" s="26" t="str">
        <f t="shared" si="1495"/>
        <v/>
      </c>
      <c r="P5961" s="28" t="str">
        <f>IF(E5961="","",INDEX(TableLookupWakeUpScore[],MATCH(E5961,TableLookupWakeUpScore[Wake Up],0),MATCH(P$1,TableLookupWakeUpScore[#Headers],0)))</f>
        <v/>
      </c>
      <c r="Q5961" s="30" t="str">
        <f t="shared" si="1496"/>
        <v/>
      </c>
      <c r="R5961" s="31" t="str">
        <f t="shared" si="1497"/>
        <v/>
      </c>
      <c r="S5961" s="34" t="str">
        <f>IF($C5961="","",INDEX(TableLookupSleepQuality[],MATCH($C5961,TableLookupSleepQuality[Sleep Quality Low],1),MATCH(S$1,TableLookupSleepQuality[#Headers],0)))</f>
        <v/>
      </c>
      <c r="T5961" s="35" t="str">
        <f>IF($C5961="","",INDEX(TableLookupSleepQuality[],MATCH($C5961,TableLookupSleepQuality[Sleep Quality Low],1),MATCH(T$1,TableLookupSleepQuality[#Headers],0)))</f>
        <v/>
      </c>
      <c r="X5961" s="36" t="str">
        <f t="shared" si="1498"/>
        <v/>
      </c>
      <c r="Y5961" s="40" t="str">
        <f t="shared" si="1501"/>
        <v/>
      </c>
      <c r="Z5961" s="13" t="str">
        <f t="shared" si="1501"/>
        <v/>
      </c>
      <c r="AA5961" s="13" t="str">
        <f t="shared" si="1501"/>
        <v/>
      </c>
      <c r="AB5961" s="13" t="str">
        <f t="shared" si="1501"/>
        <v/>
      </c>
      <c r="AC5961" s="13" t="str">
        <f t="shared" si="1501"/>
        <v/>
      </c>
      <c r="AD5961" s="13" t="str">
        <f t="shared" si="1501"/>
        <v/>
      </c>
    </row>
    <row r="5962" spans="7:30" x14ac:dyDescent="0.25">
      <c r="G5962" s="18" t="str">
        <f t="shared" si="1489"/>
        <v/>
      </c>
      <c r="H5962" s="22" t="str">
        <f t="shared" si="1490"/>
        <v/>
      </c>
      <c r="I5962" s="23" t="str">
        <f t="shared" si="1491"/>
        <v/>
      </c>
      <c r="J5962" s="22" t="str">
        <f t="shared" si="1492"/>
        <v/>
      </c>
      <c r="K5962" s="24" t="str">
        <f t="shared" si="1493"/>
        <v/>
      </c>
      <c r="L5962" s="42" t="str">
        <f t="shared" si="1499"/>
        <v/>
      </c>
      <c r="M5962" s="43" t="str">
        <f t="shared" si="1500"/>
        <v/>
      </c>
      <c r="N5962" s="26" t="str">
        <f t="shared" si="1494"/>
        <v/>
      </c>
      <c r="O5962" s="26" t="str">
        <f t="shared" si="1495"/>
        <v/>
      </c>
      <c r="P5962" s="28" t="str">
        <f>IF(E5962="","",INDEX(TableLookupWakeUpScore[],MATCH(E5962,TableLookupWakeUpScore[Wake Up],0),MATCH(P$1,TableLookupWakeUpScore[#Headers],0)))</f>
        <v/>
      </c>
      <c r="Q5962" s="30" t="str">
        <f t="shared" si="1496"/>
        <v/>
      </c>
      <c r="R5962" s="31" t="str">
        <f t="shared" si="1497"/>
        <v/>
      </c>
      <c r="S5962" s="34" t="str">
        <f>IF($C5962="","",INDEX(TableLookupSleepQuality[],MATCH($C5962,TableLookupSleepQuality[Sleep Quality Low],1),MATCH(S$1,TableLookupSleepQuality[#Headers],0)))</f>
        <v/>
      </c>
      <c r="T5962" s="35" t="str">
        <f>IF($C5962="","",INDEX(TableLookupSleepQuality[],MATCH($C5962,TableLookupSleepQuality[Sleep Quality Low],1),MATCH(T$1,TableLookupSleepQuality[#Headers],0)))</f>
        <v/>
      </c>
      <c r="X5962" s="36" t="str">
        <f t="shared" si="1498"/>
        <v/>
      </c>
      <c r="Y5962" s="40" t="str">
        <f t="shared" si="1501"/>
        <v/>
      </c>
      <c r="Z5962" s="13" t="str">
        <f t="shared" si="1501"/>
        <v/>
      </c>
      <c r="AA5962" s="13" t="str">
        <f t="shared" si="1501"/>
        <v/>
      </c>
      <c r="AB5962" s="13" t="str">
        <f t="shared" si="1501"/>
        <v/>
      </c>
      <c r="AC5962" s="13" t="str">
        <f t="shared" si="1501"/>
        <v/>
      </c>
      <c r="AD5962" s="13" t="str">
        <f t="shared" si="1501"/>
        <v/>
      </c>
    </row>
    <row r="5963" spans="7:30" x14ac:dyDescent="0.25">
      <c r="G5963" s="18" t="str">
        <f t="shared" si="1489"/>
        <v/>
      </c>
      <c r="H5963" s="22" t="str">
        <f t="shared" si="1490"/>
        <v/>
      </c>
      <c r="I5963" s="23" t="str">
        <f t="shared" si="1491"/>
        <v/>
      </c>
      <c r="J5963" s="22" t="str">
        <f t="shared" si="1492"/>
        <v/>
      </c>
      <c r="K5963" s="24" t="str">
        <f t="shared" si="1493"/>
        <v/>
      </c>
      <c r="L5963" s="42" t="str">
        <f t="shared" si="1499"/>
        <v/>
      </c>
      <c r="M5963" s="43" t="str">
        <f t="shared" si="1500"/>
        <v/>
      </c>
      <c r="N5963" s="26" t="str">
        <f t="shared" si="1494"/>
        <v/>
      </c>
      <c r="O5963" s="26" t="str">
        <f t="shared" si="1495"/>
        <v/>
      </c>
      <c r="P5963" s="28" t="str">
        <f>IF(E5963="","",INDEX(TableLookupWakeUpScore[],MATCH(E5963,TableLookupWakeUpScore[Wake Up],0),MATCH(P$1,TableLookupWakeUpScore[#Headers],0)))</f>
        <v/>
      </c>
      <c r="Q5963" s="30" t="str">
        <f t="shared" si="1496"/>
        <v/>
      </c>
      <c r="R5963" s="31" t="str">
        <f t="shared" si="1497"/>
        <v/>
      </c>
      <c r="S5963" s="34" t="str">
        <f>IF($C5963="","",INDEX(TableLookupSleepQuality[],MATCH($C5963,TableLookupSleepQuality[Sleep Quality Low],1),MATCH(S$1,TableLookupSleepQuality[#Headers],0)))</f>
        <v/>
      </c>
      <c r="T5963" s="35" t="str">
        <f>IF($C5963="","",INDEX(TableLookupSleepQuality[],MATCH($C5963,TableLookupSleepQuality[Sleep Quality Low],1),MATCH(T$1,TableLookupSleepQuality[#Headers],0)))</f>
        <v/>
      </c>
      <c r="X5963" s="36" t="str">
        <f t="shared" si="1498"/>
        <v/>
      </c>
      <c r="Y5963" s="40" t="str">
        <f t="shared" si="1501"/>
        <v/>
      </c>
      <c r="Z5963" s="13" t="str">
        <f t="shared" si="1501"/>
        <v/>
      </c>
      <c r="AA5963" s="13" t="str">
        <f t="shared" si="1501"/>
        <v/>
      </c>
      <c r="AB5963" s="13" t="str">
        <f t="shared" si="1501"/>
        <v/>
      </c>
      <c r="AC5963" s="13" t="str">
        <f t="shared" si="1501"/>
        <v/>
      </c>
      <c r="AD5963" s="13" t="str">
        <f t="shared" si="1501"/>
        <v/>
      </c>
    </row>
    <row r="5964" spans="7:30" x14ac:dyDescent="0.25">
      <c r="G5964" s="18" t="str">
        <f t="shared" si="1489"/>
        <v/>
      </c>
      <c r="H5964" s="22" t="str">
        <f t="shared" si="1490"/>
        <v/>
      </c>
      <c r="I5964" s="23" t="str">
        <f t="shared" si="1491"/>
        <v/>
      </c>
      <c r="J5964" s="22" t="str">
        <f t="shared" si="1492"/>
        <v/>
      </c>
      <c r="K5964" s="24" t="str">
        <f t="shared" si="1493"/>
        <v/>
      </c>
      <c r="L5964" s="42" t="str">
        <f t="shared" si="1499"/>
        <v/>
      </c>
      <c r="M5964" s="43" t="str">
        <f t="shared" si="1500"/>
        <v/>
      </c>
      <c r="N5964" s="26" t="str">
        <f t="shared" si="1494"/>
        <v/>
      </c>
      <c r="O5964" s="26" t="str">
        <f t="shared" si="1495"/>
        <v/>
      </c>
      <c r="P5964" s="28" t="str">
        <f>IF(E5964="","",INDEX(TableLookupWakeUpScore[],MATCH(E5964,TableLookupWakeUpScore[Wake Up],0),MATCH(P$1,TableLookupWakeUpScore[#Headers],0)))</f>
        <v/>
      </c>
      <c r="Q5964" s="30" t="str">
        <f t="shared" si="1496"/>
        <v/>
      </c>
      <c r="R5964" s="31" t="str">
        <f t="shared" si="1497"/>
        <v/>
      </c>
      <c r="S5964" s="34" t="str">
        <f>IF($C5964="","",INDEX(TableLookupSleepQuality[],MATCH($C5964,TableLookupSleepQuality[Sleep Quality Low],1),MATCH(S$1,TableLookupSleepQuality[#Headers],0)))</f>
        <v/>
      </c>
      <c r="T5964" s="35" t="str">
        <f>IF($C5964="","",INDEX(TableLookupSleepQuality[],MATCH($C5964,TableLookupSleepQuality[Sleep Quality Low],1),MATCH(T$1,TableLookupSleepQuality[#Headers],0)))</f>
        <v/>
      </c>
      <c r="X5964" s="36" t="str">
        <f t="shared" si="1498"/>
        <v/>
      </c>
      <c r="Y5964" s="40" t="str">
        <f t="shared" si="1501"/>
        <v/>
      </c>
      <c r="Z5964" s="13" t="str">
        <f t="shared" si="1501"/>
        <v/>
      </c>
      <c r="AA5964" s="13" t="str">
        <f t="shared" si="1501"/>
        <v/>
      </c>
      <c r="AB5964" s="13" t="str">
        <f t="shared" si="1501"/>
        <v/>
      </c>
      <c r="AC5964" s="13" t="str">
        <f t="shared" si="1501"/>
        <v/>
      </c>
      <c r="AD5964" s="13" t="str">
        <f t="shared" si="1501"/>
        <v/>
      </c>
    </row>
    <row r="5965" spans="7:30" x14ac:dyDescent="0.25">
      <c r="G5965" s="18" t="str">
        <f t="shared" si="1489"/>
        <v/>
      </c>
      <c r="H5965" s="22" t="str">
        <f t="shared" si="1490"/>
        <v/>
      </c>
      <c r="I5965" s="23" t="str">
        <f t="shared" si="1491"/>
        <v/>
      </c>
      <c r="J5965" s="22" t="str">
        <f t="shared" si="1492"/>
        <v/>
      </c>
      <c r="K5965" s="24" t="str">
        <f t="shared" si="1493"/>
        <v/>
      </c>
      <c r="L5965" s="42" t="str">
        <f t="shared" si="1499"/>
        <v/>
      </c>
      <c r="M5965" s="43" t="str">
        <f t="shared" si="1500"/>
        <v/>
      </c>
      <c r="N5965" s="26" t="str">
        <f t="shared" si="1494"/>
        <v/>
      </c>
      <c r="O5965" s="26" t="str">
        <f t="shared" si="1495"/>
        <v/>
      </c>
      <c r="P5965" s="28" t="str">
        <f>IF(E5965="","",INDEX(TableLookupWakeUpScore[],MATCH(E5965,TableLookupWakeUpScore[Wake Up],0),MATCH(P$1,TableLookupWakeUpScore[#Headers],0)))</f>
        <v/>
      </c>
      <c r="Q5965" s="30" t="str">
        <f t="shared" si="1496"/>
        <v/>
      </c>
      <c r="R5965" s="31" t="str">
        <f t="shared" si="1497"/>
        <v/>
      </c>
      <c r="S5965" s="34" t="str">
        <f>IF($C5965="","",INDEX(TableLookupSleepQuality[],MATCH($C5965,TableLookupSleepQuality[Sleep Quality Low],1),MATCH(S$1,TableLookupSleepQuality[#Headers],0)))</f>
        <v/>
      </c>
      <c r="T5965" s="35" t="str">
        <f>IF($C5965="","",INDEX(TableLookupSleepQuality[],MATCH($C5965,TableLookupSleepQuality[Sleep Quality Low],1),MATCH(T$1,TableLookupSleepQuality[#Headers],0)))</f>
        <v/>
      </c>
      <c r="X5965" s="36" t="str">
        <f t="shared" si="1498"/>
        <v/>
      </c>
      <c r="Y5965" s="40" t="str">
        <f t="shared" si="1501"/>
        <v/>
      </c>
      <c r="Z5965" s="13" t="str">
        <f t="shared" si="1501"/>
        <v/>
      </c>
      <c r="AA5965" s="13" t="str">
        <f t="shared" si="1501"/>
        <v/>
      </c>
      <c r="AB5965" s="13" t="str">
        <f t="shared" si="1501"/>
        <v/>
      </c>
      <c r="AC5965" s="13" t="str">
        <f t="shared" si="1501"/>
        <v/>
      </c>
      <c r="AD5965" s="13" t="str">
        <f t="shared" si="1501"/>
        <v/>
      </c>
    </row>
    <row r="5966" spans="7:30" x14ac:dyDescent="0.25">
      <c r="G5966" s="18" t="str">
        <f t="shared" si="1489"/>
        <v/>
      </c>
      <c r="H5966" s="22" t="str">
        <f t="shared" si="1490"/>
        <v/>
      </c>
      <c r="I5966" s="23" t="str">
        <f t="shared" si="1491"/>
        <v/>
      </c>
      <c r="J5966" s="22" t="str">
        <f t="shared" si="1492"/>
        <v/>
      </c>
      <c r="K5966" s="24" t="str">
        <f t="shared" si="1493"/>
        <v/>
      </c>
      <c r="L5966" s="42" t="str">
        <f t="shared" si="1499"/>
        <v/>
      </c>
      <c r="M5966" s="43" t="str">
        <f t="shared" si="1500"/>
        <v/>
      </c>
      <c r="N5966" s="26" t="str">
        <f t="shared" si="1494"/>
        <v/>
      </c>
      <c r="O5966" s="26" t="str">
        <f t="shared" si="1495"/>
        <v/>
      </c>
      <c r="P5966" s="28" t="str">
        <f>IF(E5966="","",INDEX(TableLookupWakeUpScore[],MATCH(E5966,TableLookupWakeUpScore[Wake Up],0),MATCH(P$1,TableLookupWakeUpScore[#Headers],0)))</f>
        <v/>
      </c>
      <c r="Q5966" s="30" t="str">
        <f t="shared" si="1496"/>
        <v/>
      </c>
      <c r="R5966" s="31" t="str">
        <f t="shared" si="1497"/>
        <v/>
      </c>
      <c r="S5966" s="34" t="str">
        <f>IF($C5966="","",INDEX(TableLookupSleepQuality[],MATCH($C5966,TableLookupSleepQuality[Sleep Quality Low],1),MATCH(S$1,TableLookupSleepQuality[#Headers],0)))</f>
        <v/>
      </c>
      <c r="T5966" s="35" t="str">
        <f>IF($C5966="","",INDEX(TableLookupSleepQuality[],MATCH($C5966,TableLookupSleepQuality[Sleep Quality Low],1),MATCH(T$1,TableLookupSleepQuality[#Headers],0)))</f>
        <v/>
      </c>
      <c r="X5966" s="36" t="str">
        <f t="shared" si="1498"/>
        <v/>
      </c>
      <c r="Y5966" s="40" t="str">
        <f t="shared" si="1501"/>
        <v/>
      </c>
      <c r="Z5966" s="13" t="str">
        <f t="shared" si="1501"/>
        <v/>
      </c>
      <c r="AA5966" s="13" t="str">
        <f t="shared" si="1501"/>
        <v/>
      </c>
      <c r="AB5966" s="13" t="str">
        <f t="shared" si="1501"/>
        <v/>
      </c>
      <c r="AC5966" s="13" t="str">
        <f t="shared" si="1501"/>
        <v/>
      </c>
      <c r="AD5966" s="13" t="str">
        <f t="shared" si="1501"/>
        <v/>
      </c>
    </row>
    <row r="5967" spans="7:30" x14ac:dyDescent="0.25">
      <c r="G5967" s="18" t="str">
        <f t="shared" si="1489"/>
        <v/>
      </c>
      <c r="H5967" s="22" t="str">
        <f t="shared" si="1490"/>
        <v/>
      </c>
      <c r="I5967" s="23" t="str">
        <f t="shared" si="1491"/>
        <v/>
      </c>
      <c r="J5967" s="22" t="str">
        <f t="shared" si="1492"/>
        <v/>
      </c>
      <c r="K5967" s="24" t="str">
        <f t="shared" si="1493"/>
        <v/>
      </c>
      <c r="L5967" s="42" t="str">
        <f t="shared" si="1499"/>
        <v/>
      </c>
      <c r="M5967" s="43" t="str">
        <f t="shared" si="1500"/>
        <v/>
      </c>
      <c r="N5967" s="26" t="str">
        <f t="shared" si="1494"/>
        <v/>
      </c>
      <c r="O5967" s="26" t="str">
        <f t="shared" si="1495"/>
        <v/>
      </c>
      <c r="P5967" s="28" t="str">
        <f>IF(E5967="","",INDEX(TableLookupWakeUpScore[],MATCH(E5967,TableLookupWakeUpScore[Wake Up],0),MATCH(P$1,TableLookupWakeUpScore[#Headers],0)))</f>
        <v/>
      </c>
      <c r="Q5967" s="30" t="str">
        <f t="shared" si="1496"/>
        <v/>
      </c>
      <c r="R5967" s="31" t="str">
        <f t="shared" si="1497"/>
        <v/>
      </c>
      <c r="S5967" s="34" t="str">
        <f>IF($C5967="","",INDEX(TableLookupSleepQuality[],MATCH($C5967,TableLookupSleepQuality[Sleep Quality Low],1),MATCH(S$1,TableLookupSleepQuality[#Headers],0)))</f>
        <v/>
      </c>
      <c r="T5967" s="35" t="str">
        <f>IF($C5967="","",INDEX(TableLookupSleepQuality[],MATCH($C5967,TableLookupSleepQuality[Sleep Quality Low],1),MATCH(T$1,TableLookupSleepQuality[#Headers],0)))</f>
        <v/>
      </c>
      <c r="X5967" s="36" t="str">
        <f t="shared" si="1498"/>
        <v/>
      </c>
      <c r="Y5967" s="40" t="str">
        <f t="shared" si="1501"/>
        <v/>
      </c>
      <c r="Z5967" s="13" t="str">
        <f t="shared" si="1501"/>
        <v/>
      </c>
      <c r="AA5967" s="13" t="str">
        <f t="shared" si="1501"/>
        <v/>
      </c>
      <c r="AB5967" s="13" t="str">
        <f t="shared" si="1501"/>
        <v/>
      </c>
      <c r="AC5967" s="13" t="str">
        <f t="shared" si="1501"/>
        <v/>
      </c>
      <c r="AD5967" s="13" t="str">
        <f t="shared" si="1501"/>
        <v/>
      </c>
    </row>
    <row r="5968" spans="7:30" x14ac:dyDescent="0.25">
      <c r="G5968" s="18" t="str">
        <f t="shared" si="1489"/>
        <v/>
      </c>
      <c r="H5968" s="22" t="str">
        <f t="shared" si="1490"/>
        <v/>
      </c>
      <c r="I5968" s="23" t="str">
        <f t="shared" si="1491"/>
        <v/>
      </c>
      <c r="J5968" s="22" t="str">
        <f t="shared" si="1492"/>
        <v/>
      </c>
      <c r="K5968" s="24" t="str">
        <f t="shared" si="1493"/>
        <v/>
      </c>
      <c r="L5968" s="42" t="str">
        <f t="shared" si="1499"/>
        <v/>
      </c>
      <c r="M5968" s="43" t="str">
        <f t="shared" si="1500"/>
        <v/>
      </c>
      <c r="N5968" s="26" t="str">
        <f t="shared" si="1494"/>
        <v/>
      </c>
      <c r="O5968" s="26" t="str">
        <f t="shared" si="1495"/>
        <v/>
      </c>
      <c r="P5968" s="28" t="str">
        <f>IF(E5968="","",INDEX(TableLookupWakeUpScore[],MATCH(E5968,TableLookupWakeUpScore[Wake Up],0),MATCH(P$1,TableLookupWakeUpScore[#Headers],0)))</f>
        <v/>
      </c>
      <c r="Q5968" s="30" t="str">
        <f t="shared" si="1496"/>
        <v/>
      </c>
      <c r="R5968" s="31" t="str">
        <f t="shared" si="1497"/>
        <v/>
      </c>
      <c r="S5968" s="34" t="str">
        <f>IF($C5968="","",INDEX(TableLookupSleepQuality[],MATCH($C5968,TableLookupSleepQuality[Sleep Quality Low],1),MATCH(S$1,TableLookupSleepQuality[#Headers],0)))</f>
        <v/>
      </c>
      <c r="T5968" s="35" t="str">
        <f>IF($C5968="","",INDEX(TableLookupSleepQuality[],MATCH($C5968,TableLookupSleepQuality[Sleep Quality Low],1),MATCH(T$1,TableLookupSleepQuality[#Headers],0)))</f>
        <v/>
      </c>
      <c r="X5968" s="36" t="str">
        <f t="shared" si="1498"/>
        <v/>
      </c>
      <c r="Y5968" s="40" t="str">
        <f t="shared" si="1501"/>
        <v/>
      </c>
      <c r="Z5968" s="13" t="str">
        <f t="shared" si="1501"/>
        <v/>
      </c>
      <c r="AA5968" s="13" t="str">
        <f t="shared" si="1501"/>
        <v/>
      </c>
      <c r="AB5968" s="13" t="str">
        <f t="shared" si="1501"/>
        <v/>
      </c>
      <c r="AC5968" s="13" t="str">
        <f t="shared" si="1501"/>
        <v/>
      </c>
      <c r="AD5968" s="13" t="str">
        <f t="shared" si="1501"/>
        <v/>
      </c>
    </row>
    <row r="5969" spans="7:30" x14ac:dyDescent="0.25">
      <c r="G5969" s="18" t="str">
        <f t="shared" si="1489"/>
        <v/>
      </c>
      <c r="H5969" s="22" t="str">
        <f t="shared" si="1490"/>
        <v/>
      </c>
      <c r="I5969" s="23" t="str">
        <f t="shared" si="1491"/>
        <v/>
      </c>
      <c r="J5969" s="22" t="str">
        <f t="shared" si="1492"/>
        <v/>
      </c>
      <c r="K5969" s="24" t="str">
        <f t="shared" si="1493"/>
        <v/>
      </c>
      <c r="L5969" s="42" t="str">
        <f t="shared" si="1499"/>
        <v/>
      </c>
      <c r="M5969" s="43" t="str">
        <f t="shared" si="1500"/>
        <v/>
      </c>
      <c r="N5969" s="26" t="str">
        <f t="shared" si="1494"/>
        <v/>
      </c>
      <c r="O5969" s="26" t="str">
        <f t="shared" si="1495"/>
        <v/>
      </c>
      <c r="P5969" s="28" t="str">
        <f>IF(E5969="","",INDEX(TableLookupWakeUpScore[],MATCH(E5969,TableLookupWakeUpScore[Wake Up],0),MATCH(P$1,TableLookupWakeUpScore[#Headers],0)))</f>
        <v/>
      </c>
      <c r="Q5969" s="30" t="str">
        <f t="shared" si="1496"/>
        <v/>
      </c>
      <c r="R5969" s="31" t="str">
        <f t="shared" si="1497"/>
        <v/>
      </c>
      <c r="S5969" s="34" t="str">
        <f>IF($C5969="","",INDEX(TableLookupSleepQuality[],MATCH($C5969,TableLookupSleepQuality[Sleep Quality Low],1),MATCH(S$1,TableLookupSleepQuality[#Headers],0)))</f>
        <v/>
      </c>
      <c r="T5969" s="35" t="str">
        <f>IF($C5969="","",INDEX(TableLookupSleepQuality[],MATCH($C5969,TableLookupSleepQuality[Sleep Quality Low],1),MATCH(T$1,TableLookupSleepQuality[#Headers],0)))</f>
        <v/>
      </c>
      <c r="X5969" s="36" t="str">
        <f t="shared" si="1498"/>
        <v/>
      </c>
      <c r="Y5969" s="40" t="str">
        <f t="shared" si="1501"/>
        <v/>
      </c>
      <c r="Z5969" s="13" t="str">
        <f t="shared" si="1501"/>
        <v/>
      </c>
      <c r="AA5969" s="13" t="str">
        <f t="shared" si="1501"/>
        <v/>
      </c>
      <c r="AB5969" s="13" t="str">
        <f t="shared" si="1501"/>
        <v/>
      </c>
      <c r="AC5969" s="13" t="str">
        <f t="shared" si="1501"/>
        <v/>
      </c>
      <c r="AD5969" s="13" t="str">
        <f t="shared" si="1501"/>
        <v/>
      </c>
    </row>
    <row r="5970" spans="7:30" x14ac:dyDescent="0.25">
      <c r="G5970" s="18" t="str">
        <f t="shared" si="1489"/>
        <v/>
      </c>
      <c r="H5970" s="22" t="str">
        <f t="shared" si="1490"/>
        <v/>
      </c>
      <c r="I5970" s="23" t="str">
        <f t="shared" si="1491"/>
        <v/>
      </c>
      <c r="J5970" s="22" t="str">
        <f t="shared" si="1492"/>
        <v/>
      </c>
      <c r="K5970" s="24" t="str">
        <f t="shared" si="1493"/>
        <v/>
      </c>
      <c r="L5970" s="42" t="str">
        <f t="shared" si="1499"/>
        <v/>
      </c>
      <c r="M5970" s="43" t="str">
        <f t="shared" si="1500"/>
        <v/>
      </c>
      <c r="N5970" s="26" t="str">
        <f t="shared" si="1494"/>
        <v/>
      </c>
      <c r="O5970" s="26" t="str">
        <f t="shared" si="1495"/>
        <v/>
      </c>
      <c r="P5970" s="28" t="str">
        <f>IF(E5970="","",INDEX(TableLookupWakeUpScore[],MATCH(E5970,TableLookupWakeUpScore[Wake Up],0),MATCH(P$1,TableLookupWakeUpScore[#Headers],0)))</f>
        <v/>
      </c>
      <c r="Q5970" s="30" t="str">
        <f t="shared" si="1496"/>
        <v/>
      </c>
      <c r="R5970" s="31" t="str">
        <f t="shared" si="1497"/>
        <v/>
      </c>
      <c r="S5970" s="34" t="str">
        <f>IF($C5970="","",INDEX(TableLookupSleepQuality[],MATCH($C5970,TableLookupSleepQuality[Sleep Quality Low],1),MATCH(S$1,TableLookupSleepQuality[#Headers],0)))</f>
        <v/>
      </c>
      <c r="T5970" s="35" t="str">
        <f>IF($C5970="","",INDEX(TableLookupSleepQuality[],MATCH($C5970,TableLookupSleepQuality[Sleep Quality Low],1),MATCH(T$1,TableLookupSleepQuality[#Headers],0)))</f>
        <v/>
      </c>
      <c r="X5970" s="36" t="str">
        <f t="shared" si="1498"/>
        <v/>
      </c>
      <c r="Y5970" s="40" t="str">
        <f t="shared" si="1501"/>
        <v/>
      </c>
      <c r="Z5970" s="13" t="str">
        <f t="shared" si="1501"/>
        <v/>
      </c>
      <c r="AA5970" s="13" t="str">
        <f t="shared" si="1501"/>
        <v/>
      </c>
      <c r="AB5970" s="13" t="str">
        <f t="shared" si="1501"/>
        <v/>
      </c>
      <c r="AC5970" s="13" t="str">
        <f t="shared" si="1501"/>
        <v/>
      </c>
      <c r="AD5970" s="13" t="str">
        <f t="shared" si="1501"/>
        <v/>
      </c>
    </row>
    <row r="5971" spans="7:30" x14ac:dyDescent="0.25">
      <c r="G5971" s="18" t="str">
        <f t="shared" si="1489"/>
        <v/>
      </c>
      <c r="H5971" s="22" t="str">
        <f t="shared" si="1490"/>
        <v/>
      </c>
      <c r="I5971" s="23" t="str">
        <f t="shared" si="1491"/>
        <v/>
      </c>
      <c r="J5971" s="22" t="str">
        <f t="shared" si="1492"/>
        <v/>
      </c>
      <c r="K5971" s="24" t="str">
        <f t="shared" si="1493"/>
        <v/>
      </c>
      <c r="L5971" s="42" t="str">
        <f t="shared" si="1499"/>
        <v/>
      </c>
      <c r="M5971" s="43" t="str">
        <f t="shared" si="1500"/>
        <v/>
      </c>
      <c r="N5971" s="26" t="str">
        <f t="shared" si="1494"/>
        <v/>
      </c>
      <c r="O5971" s="26" t="str">
        <f t="shared" si="1495"/>
        <v/>
      </c>
      <c r="P5971" s="28" t="str">
        <f>IF(E5971="","",INDEX(TableLookupWakeUpScore[],MATCH(E5971,TableLookupWakeUpScore[Wake Up],0),MATCH(P$1,TableLookupWakeUpScore[#Headers],0)))</f>
        <v/>
      </c>
      <c r="Q5971" s="30" t="str">
        <f t="shared" si="1496"/>
        <v/>
      </c>
      <c r="R5971" s="31" t="str">
        <f t="shared" si="1497"/>
        <v/>
      </c>
      <c r="S5971" s="34" t="str">
        <f>IF($C5971="","",INDEX(TableLookupSleepQuality[],MATCH($C5971,TableLookupSleepQuality[Sleep Quality Low],1),MATCH(S$1,TableLookupSleepQuality[#Headers],0)))</f>
        <v/>
      </c>
      <c r="T5971" s="35" t="str">
        <f>IF($C5971="","",INDEX(TableLookupSleepQuality[],MATCH($C5971,TableLookupSleepQuality[Sleep Quality Low],1),MATCH(T$1,TableLookupSleepQuality[#Headers],0)))</f>
        <v/>
      </c>
      <c r="X5971" s="36" t="str">
        <f t="shared" si="1498"/>
        <v/>
      </c>
      <c r="Y5971" s="40" t="str">
        <f t="shared" ref="Y5971:AD5986" si="1502">IF(OR($X5971="NO",$X5971=""),"",IF(COUNTIF($F5971,"*" &amp; Y$1 &amp; "*"),"YES","NO"))</f>
        <v/>
      </c>
      <c r="Z5971" s="13" t="str">
        <f t="shared" si="1502"/>
        <v/>
      </c>
      <c r="AA5971" s="13" t="str">
        <f t="shared" si="1502"/>
        <v/>
      </c>
      <c r="AB5971" s="13" t="str">
        <f t="shared" si="1502"/>
        <v/>
      </c>
      <c r="AC5971" s="13" t="str">
        <f t="shared" si="1502"/>
        <v/>
      </c>
      <c r="AD5971" s="13" t="str">
        <f t="shared" si="1502"/>
        <v/>
      </c>
    </row>
    <row r="5972" spans="7:30" x14ac:dyDescent="0.25">
      <c r="G5972" s="18" t="str">
        <f t="shared" si="1489"/>
        <v/>
      </c>
      <c r="H5972" s="22" t="str">
        <f t="shared" si="1490"/>
        <v/>
      </c>
      <c r="I5972" s="23" t="str">
        <f t="shared" si="1491"/>
        <v/>
      </c>
      <c r="J5972" s="22" t="str">
        <f t="shared" si="1492"/>
        <v/>
      </c>
      <c r="K5972" s="24" t="str">
        <f t="shared" si="1493"/>
        <v/>
      </c>
      <c r="L5972" s="42" t="str">
        <f t="shared" si="1499"/>
        <v/>
      </c>
      <c r="M5972" s="43" t="str">
        <f t="shared" si="1500"/>
        <v/>
      </c>
      <c r="N5972" s="26" t="str">
        <f t="shared" si="1494"/>
        <v/>
      </c>
      <c r="O5972" s="26" t="str">
        <f t="shared" si="1495"/>
        <v/>
      </c>
      <c r="P5972" s="28" t="str">
        <f>IF(E5972="","",INDEX(TableLookupWakeUpScore[],MATCH(E5972,TableLookupWakeUpScore[Wake Up],0),MATCH(P$1,TableLookupWakeUpScore[#Headers],0)))</f>
        <v/>
      </c>
      <c r="Q5972" s="30" t="str">
        <f t="shared" si="1496"/>
        <v/>
      </c>
      <c r="R5972" s="31" t="str">
        <f t="shared" si="1497"/>
        <v/>
      </c>
      <c r="S5972" s="34" t="str">
        <f>IF($C5972="","",INDEX(TableLookupSleepQuality[],MATCH($C5972,TableLookupSleepQuality[Sleep Quality Low],1),MATCH(S$1,TableLookupSleepQuality[#Headers],0)))</f>
        <v/>
      </c>
      <c r="T5972" s="35" t="str">
        <f>IF($C5972="","",INDEX(TableLookupSleepQuality[],MATCH($C5972,TableLookupSleepQuality[Sleep Quality Low],1),MATCH(T$1,TableLookupSleepQuality[#Headers],0)))</f>
        <v/>
      </c>
      <c r="X5972" s="36" t="str">
        <f t="shared" si="1498"/>
        <v/>
      </c>
      <c r="Y5972" s="40" t="str">
        <f t="shared" si="1502"/>
        <v/>
      </c>
      <c r="Z5972" s="13" t="str">
        <f t="shared" si="1502"/>
        <v/>
      </c>
      <c r="AA5972" s="13" t="str">
        <f t="shared" si="1502"/>
        <v/>
      </c>
      <c r="AB5972" s="13" t="str">
        <f t="shared" si="1502"/>
        <v/>
      </c>
      <c r="AC5972" s="13" t="str">
        <f t="shared" si="1502"/>
        <v/>
      </c>
      <c r="AD5972" s="13" t="str">
        <f t="shared" si="1502"/>
        <v/>
      </c>
    </row>
    <row r="5973" spans="7:30" x14ac:dyDescent="0.25">
      <c r="G5973" s="18" t="str">
        <f t="shared" si="1489"/>
        <v/>
      </c>
      <c r="H5973" s="22" t="str">
        <f t="shared" si="1490"/>
        <v/>
      </c>
      <c r="I5973" s="23" t="str">
        <f t="shared" si="1491"/>
        <v/>
      </c>
      <c r="J5973" s="22" t="str">
        <f t="shared" si="1492"/>
        <v/>
      </c>
      <c r="K5973" s="24" t="str">
        <f t="shared" si="1493"/>
        <v/>
      </c>
      <c r="L5973" s="42" t="str">
        <f t="shared" si="1499"/>
        <v/>
      </c>
      <c r="M5973" s="43" t="str">
        <f t="shared" si="1500"/>
        <v/>
      </c>
      <c r="N5973" s="26" t="str">
        <f t="shared" si="1494"/>
        <v/>
      </c>
      <c r="O5973" s="26" t="str">
        <f t="shared" si="1495"/>
        <v/>
      </c>
      <c r="P5973" s="28" t="str">
        <f>IF(E5973="","",INDEX(TableLookupWakeUpScore[],MATCH(E5973,TableLookupWakeUpScore[Wake Up],0),MATCH(P$1,TableLookupWakeUpScore[#Headers],0)))</f>
        <v/>
      </c>
      <c r="Q5973" s="30" t="str">
        <f t="shared" si="1496"/>
        <v/>
      </c>
      <c r="R5973" s="31" t="str">
        <f t="shared" si="1497"/>
        <v/>
      </c>
      <c r="S5973" s="34" t="str">
        <f>IF($C5973="","",INDEX(TableLookupSleepQuality[],MATCH($C5973,TableLookupSleepQuality[Sleep Quality Low],1),MATCH(S$1,TableLookupSleepQuality[#Headers],0)))</f>
        <v/>
      </c>
      <c r="T5973" s="35" t="str">
        <f>IF($C5973="","",INDEX(TableLookupSleepQuality[],MATCH($C5973,TableLookupSleepQuality[Sleep Quality Low],1),MATCH(T$1,TableLookupSleepQuality[#Headers],0)))</f>
        <v/>
      </c>
      <c r="X5973" s="36" t="str">
        <f t="shared" si="1498"/>
        <v/>
      </c>
      <c r="Y5973" s="40" t="str">
        <f t="shared" si="1502"/>
        <v/>
      </c>
      <c r="Z5973" s="13" t="str">
        <f t="shared" si="1502"/>
        <v/>
      </c>
      <c r="AA5973" s="13" t="str">
        <f t="shared" si="1502"/>
        <v/>
      </c>
      <c r="AB5973" s="13" t="str">
        <f t="shared" si="1502"/>
        <v/>
      </c>
      <c r="AC5973" s="13" t="str">
        <f t="shared" si="1502"/>
        <v/>
      </c>
      <c r="AD5973" s="13" t="str">
        <f t="shared" si="1502"/>
        <v/>
      </c>
    </row>
    <row r="5974" spans="7:30" x14ac:dyDescent="0.25">
      <c r="G5974" s="18" t="str">
        <f t="shared" si="1489"/>
        <v/>
      </c>
      <c r="H5974" s="22" t="str">
        <f t="shared" si="1490"/>
        <v/>
      </c>
      <c r="I5974" s="23" t="str">
        <f t="shared" si="1491"/>
        <v/>
      </c>
      <c r="J5974" s="22" t="str">
        <f t="shared" si="1492"/>
        <v/>
      </c>
      <c r="K5974" s="24" t="str">
        <f t="shared" si="1493"/>
        <v/>
      </c>
      <c r="L5974" s="42" t="str">
        <f t="shared" si="1499"/>
        <v/>
      </c>
      <c r="M5974" s="43" t="str">
        <f t="shared" si="1500"/>
        <v/>
      </c>
      <c r="N5974" s="26" t="str">
        <f t="shared" si="1494"/>
        <v/>
      </c>
      <c r="O5974" s="26" t="str">
        <f t="shared" si="1495"/>
        <v/>
      </c>
      <c r="P5974" s="28" t="str">
        <f>IF(E5974="","",INDEX(TableLookupWakeUpScore[],MATCH(E5974,TableLookupWakeUpScore[Wake Up],0),MATCH(P$1,TableLookupWakeUpScore[#Headers],0)))</f>
        <v/>
      </c>
      <c r="Q5974" s="30" t="str">
        <f t="shared" si="1496"/>
        <v/>
      </c>
      <c r="R5974" s="31" t="str">
        <f t="shared" si="1497"/>
        <v/>
      </c>
      <c r="S5974" s="34" t="str">
        <f>IF($C5974="","",INDEX(TableLookupSleepQuality[],MATCH($C5974,TableLookupSleepQuality[Sleep Quality Low],1),MATCH(S$1,TableLookupSleepQuality[#Headers],0)))</f>
        <v/>
      </c>
      <c r="T5974" s="35" t="str">
        <f>IF($C5974="","",INDEX(TableLookupSleepQuality[],MATCH($C5974,TableLookupSleepQuality[Sleep Quality Low],1),MATCH(T$1,TableLookupSleepQuality[#Headers],0)))</f>
        <v/>
      </c>
      <c r="X5974" s="36" t="str">
        <f t="shared" si="1498"/>
        <v/>
      </c>
      <c r="Y5974" s="40" t="str">
        <f t="shared" si="1502"/>
        <v/>
      </c>
      <c r="Z5974" s="13" t="str">
        <f t="shared" si="1502"/>
        <v/>
      </c>
      <c r="AA5974" s="13" t="str">
        <f t="shared" si="1502"/>
        <v/>
      </c>
      <c r="AB5974" s="13" t="str">
        <f t="shared" si="1502"/>
        <v/>
      </c>
      <c r="AC5974" s="13" t="str">
        <f t="shared" si="1502"/>
        <v/>
      </c>
      <c r="AD5974" s="13" t="str">
        <f t="shared" si="1502"/>
        <v/>
      </c>
    </row>
    <row r="5975" spans="7:30" x14ac:dyDescent="0.25">
      <c r="G5975" s="18" t="str">
        <f t="shared" si="1489"/>
        <v/>
      </c>
      <c r="H5975" s="22" t="str">
        <f t="shared" si="1490"/>
        <v/>
      </c>
      <c r="I5975" s="23" t="str">
        <f t="shared" si="1491"/>
        <v/>
      </c>
      <c r="J5975" s="22" t="str">
        <f t="shared" si="1492"/>
        <v/>
      </c>
      <c r="K5975" s="24" t="str">
        <f t="shared" si="1493"/>
        <v/>
      </c>
      <c r="L5975" s="42" t="str">
        <f t="shared" si="1499"/>
        <v/>
      </c>
      <c r="M5975" s="43" t="str">
        <f t="shared" si="1500"/>
        <v/>
      </c>
      <c r="N5975" s="26" t="str">
        <f t="shared" si="1494"/>
        <v/>
      </c>
      <c r="O5975" s="26" t="str">
        <f t="shared" si="1495"/>
        <v/>
      </c>
      <c r="P5975" s="28" t="str">
        <f>IF(E5975="","",INDEX(TableLookupWakeUpScore[],MATCH(E5975,TableLookupWakeUpScore[Wake Up],0),MATCH(P$1,TableLookupWakeUpScore[#Headers],0)))</f>
        <v/>
      </c>
      <c r="Q5975" s="30" t="str">
        <f t="shared" si="1496"/>
        <v/>
      </c>
      <c r="R5975" s="31" t="str">
        <f t="shared" si="1497"/>
        <v/>
      </c>
      <c r="S5975" s="34" t="str">
        <f>IF($C5975="","",INDEX(TableLookupSleepQuality[],MATCH($C5975,TableLookupSleepQuality[Sleep Quality Low],1),MATCH(S$1,TableLookupSleepQuality[#Headers],0)))</f>
        <v/>
      </c>
      <c r="T5975" s="35" t="str">
        <f>IF($C5975="","",INDEX(TableLookupSleepQuality[],MATCH($C5975,TableLookupSleepQuality[Sleep Quality Low],1),MATCH(T$1,TableLookupSleepQuality[#Headers],0)))</f>
        <v/>
      </c>
      <c r="X5975" s="36" t="str">
        <f t="shared" si="1498"/>
        <v/>
      </c>
      <c r="Y5975" s="40" t="str">
        <f t="shared" si="1502"/>
        <v/>
      </c>
      <c r="Z5975" s="13" t="str">
        <f t="shared" si="1502"/>
        <v/>
      </c>
      <c r="AA5975" s="13" t="str">
        <f t="shared" si="1502"/>
        <v/>
      </c>
      <c r="AB5975" s="13" t="str">
        <f t="shared" si="1502"/>
        <v/>
      </c>
      <c r="AC5975" s="13" t="str">
        <f t="shared" si="1502"/>
        <v/>
      </c>
      <c r="AD5975" s="13" t="str">
        <f t="shared" si="1502"/>
        <v/>
      </c>
    </row>
    <row r="5976" spans="7:30" x14ac:dyDescent="0.25">
      <c r="G5976" s="18" t="str">
        <f t="shared" si="1489"/>
        <v/>
      </c>
      <c r="H5976" s="22" t="str">
        <f t="shared" si="1490"/>
        <v/>
      </c>
      <c r="I5976" s="23" t="str">
        <f t="shared" si="1491"/>
        <v/>
      </c>
      <c r="J5976" s="22" t="str">
        <f t="shared" si="1492"/>
        <v/>
      </c>
      <c r="K5976" s="24" t="str">
        <f t="shared" si="1493"/>
        <v/>
      </c>
      <c r="L5976" s="42" t="str">
        <f t="shared" si="1499"/>
        <v/>
      </c>
      <c r="M5976" s="43" t="str">
        <f t="shared" si="1500"/>
        <v/>
      </c>
      <c r="N5976" s="26" t="str">
        <f t="shared" si="1494"/>
        <v/>
      </c>
      <c r="O5976" s="26" t="str">
        <f t="shared" si="1495"/>
        <v/>
      </c>
      <c r="P5976" s="28" t="str">
        <f>IF(E5976="","",INDEX(TableLookupWakeUpScore[],MATCH(E5976,TableLookupWakeUpScore[Wake Up],0),MATCH(P$1,TableLookupWakeUpScore[#Headers],0)))</f>
        <v/>
      </c>
      <c r="Q5976" s="30" t="str">
        <f t="shared" si="1496"/>
        <v/>
      </c>
      <c r="R5976" s="31" t="str">
        <f t="shared" si="1497"/>
        <v/>
      </c>
      <c r="S5976" s="34" t="str">
        <f>IF($C5976="","",INDEX(TableLookupSleepQuality[],MATCH($C5976,TableLookupSleepQuality[Sleep Quality Low],1),MATCH(S$1,TableLookupSleepQuality[#Headers],0)))</f>
        <v/>
      </c>
      <c r="T5976" s="35" t="str">
        <f>IF($C5976="","",INDEX(TableLookupSleepQuality[],MATCH($C5976,TableLookupSleepQuality[Sleep Quality Low],1),MATCH(T$1,TableLookupSleepQuality[#Headers],0)))</f>
        <v/>
      </c>
      <c r="X5976" s="36" t="str">
        <f t="shared" si="1498"/>
        <v/>
      </c>
      <c r="Y5976" s="40" t="str">
        <f t="shared" si="1502"/>
        <v/>
      </c>
      <c r="Z5976" s="13" t="str">
        <f t="shared" si="1502"/>
        <v/>
      </c>
      <c r="AA5976" s="13" t="str">
        <f t="shared" si="1502"/>
        <v/>
      </c>
      <c r="AB5976" s="13" t="str">
        <f t="shared" si="1502"/>
        <v/>
      </c>
      <c r="AC5976" s="13" t="str">
        <f t="shared" si="1502"/>
        <v/>
      </c>
      <c r="AD5976" s="13" t="str">
        <f t="shared" si="1502"/>
        <v/>
      </c>
    </row>
    <row r="5977" spans="7:30" x14ac:dyDescent="0.25">
      <c r="G5977" s="18" t="str">
        <f t="shared" si="1489"/>
        <v/>
      </c>
      <c r="H5977" s="22" t="str">
        <f t="shared" si="1490"/>
        <v/>
      </c>
      <c r="I5977" s="23" t="str">
        <f t="shared" si="1491"/>
        <v/>
      </c>
      <c r="J5977" s="22" t="str">
        <f t="shared" si="1492"/>
        <v/>
      </c>
      <c r="K5977" s="24" t="str">
        <f t="shared" si="1493"/>
        <v/>
      </c>
      <c r="L5977" s="42" t="str">
        <f t="shared" si="1499"/>
        <v/>
      </c>
      <c r="M5977" s="43" t="str">
        <f t="shared" si="1500"/>
        <v/>
      </c>
      <c r="N5977" s="26" t="str">
        <f t="shared" si="1494"/>
        <v/>
      </c>
      <c r="O5977" s="26" t="str">
        <f t="shared" si="1495"/>
        <v/>
      </c>
      <c r="P5977" s="28" t="str">
        <f>IF(E5977="","",INDEX(TableLookupWakeUpScore[],MATCH(E5977,TableLookupWakeUpScore[Wake Up],0),MATCH(P$1,TableLookupWakeUpScore[#Headers],0)))</f>
        <v/>
      </c>
      <c r="Q5977" s="30" t="str">
        <f t="shared" si="1496"/>
        <v/>
      </c>
      <c r="R5977" s="31" t="str">
        <f t="shared" si="1497"/>
        <v/>
      </c>
      <c r="S5977" s="34" t="str">
        <f>IF($C5977="","",INDEX(TableLookupSleepQuality[],MATCH($C5977,TableLookupSleepQuality[Sleep Quality Low],1),MATCH(S$1,TableLookupSleepQuality[#Headers],0)))</f>
        <v/>
      </c>
      <c r="T5977" s="35" t="str">
        <f>IF($C5977="","",INDEX(TableLookupSleepQuality[],MATCH($C5977,TableLookupSleepQuality[Sleep Quality Low],1),MATCH(T$1,TableLookupSleepQuality[#Headers],0)))</f>
        <v/>
      </c>
      <c r="X5977" s="36" t="str">
        <f t="shared" si="1498"/>
        <v/>
      </c>
      <c r="Y5977" s="40" t="str">
        <f t="shared" si="1502"/>
        <v/>
      </c>
      <c r="Z5977" s="13" t="str">
        <f t="shared" si="1502"/>
        <v/>
      </c>
      <c r="AA5977" s="13" t="str">
        <f t="shared" si="1502"/>
        <v/>
      </c>
      <c r="AB5977" s="13" t="str">
        <f t="shared" si="1502"/>
        <v/>
      </c>
      <c r="AC5977" s="13" t="str">
        <f t="shared" si="1502"/>
        <v/>
      </c>
      <c r="AD5977" s="13" t="str">
        <f t="shared" si="1502"/>
        <v/>
      </c>
    </row>
    <row r="5978" spans="7:30" x14ac:dyDescent="0.25">
      <c r="G5978" s="18" t="str">
        <f t="shared" si="1489"/>
        <v/>
      </c>
      <c r="H5978" s="22" t="str">
        <f t="shared" si="1490"/>
        <v/>
      </c>
      <c r="I5978" s="23" t="str">
        <f t="shared" si="1491"/>
        <v/>
      </c>
      <c r="J5978" s="22" t="str">
        <f t="shared" si="1492"/>
        <v/>
      </c>
      <c r="K5978" s="24" t="str">
        <f t="shared" si="1493"/>
        <v/>
      </c>
      <c r="L5978" s="42" t="str">
        <f t="shared" si="1499"/>
        <v/>
      </c>
      <c r="M5978" s="43" t="str">
        <f t="shared" si="1500"/>
        <v/>
      </c>
      <c r="N5978" s="26" t="str">
        <f t="shared" si="1494"/>
        <v/>
      </c>
      <c r="O5978" s="26" t="str">
        <f t="shared" si="1495"/>
        <v/>
      </c>
      <c r="P5978" s="28" t="str">
        <f>IF(E5978="","",INDEX(TableLookupWakeUpScore[],MATCH(E5978,TableLookupWakeUpScore[Wake Up],0),MATCH(P$1,TableLookupWakeUpScore[#Headers],0)))</f>
        <v/>
      </c>
      <c r="Q5978" s="30" t="str">
        <f t="shared" si="1496"/>
        <v/>
      </c>
      <c r="R5978" s="31" t="str">
        <f t="shared" si="1497"/>
        <v/>
      </c>
      <c r="S5978" s="34" t="str">
        <f>IF($C5978="","",INDEX(TableLookupSleepQuality[],MATCH($C5978,TableLookupSleepQuality[Sleep Quality Low],1),MATCH(S$1,TableLookupSleepQuality[#Headers],0)))</f>
        <v/>
      </c>
      <c r="T5978" s="35" t="str">
        <f>IF($C5978="","",INDEX(TableLookupSleepQuality[],MATCH($C5978,TableLookupSleepQuality[Sleep Quality Low],1),MATCH(T$1,TableLookupSleepQuality[#Headers],0)))</f>
        <v/>
      </c>
      <c r="X5978" s="36" t="str">
        <f t="shared" si="1498"/>
        <v/>
      </c>
      <c r="Y5978" s="40" t="str">
        <f t="shared" si="1502"/>
        <v/>
      </c>
      <c r="Z5978" s="13" t="str">
        <f t="shared" si="1502"/>
        <v/>
      </c>
      <c r="AA5978" s="13" t="str">
        <f t="shared" si="1502"/>
        <v/>
      </c>
      <c r="AB5978" s="13" t="str">
        <f t="shared" si="1502"/>
        <v/>
      </c>
      <c r="AC5978" s="13" t="str">
        <f t="shared" si="1502"/>
        <v/>
      </c>
      <c r="AD5978" s="13" t="str">
        <f t="shared" si="1502"/>
        <v/>
      </c>
    </row>
    <row r="5979" spans="7:30" x14ac:dyDescent="0.25">
      <c r="G5979" s="18" t="str">
        <f t="shared" si="1489"/>
        <v/>
      </c>
      <c r="H5979" s="22" t="str">
        <f t="shared" si="1490"/>
        <v/>
      </c>
      <c r="I5979" s="23" t="str">
        <f t="shared" si="1491"/>
        <v/>
      </c>
      <c r="J5979" s="22" t="str">
        <f t="shared" si="1492"/>
        <v/>
      </c>
      <c r="K5979" s="24" t="str">
        <f t="shared" si="1493"/>
        <v/>
      </c>
      <c r="L5979" s="42" t="str">
        <f t="shared" si="1499"/>
        <v/>
      </c>
      <c r="M5979" s="43" t="str">
        <f t="shared" si="1500"/>
        <v/>
      </c>
      <c r="N5979" s="26" t="str">
        <f t="shared" si="1494"/>
        <v/>
      </c>
      <c r="O5979" s="26" t="str">
        <f t="shared" si="1495"/>
        <v/>
      </c>
      <c r="P5979" s="28" t="str">
        <f>IF(E5979="","",INDEX(TableLookupWakeUpScore[],MATCH(E5979,TableLookupWakeUpScore[Wake Up],0),MATCH(P$1,TableLookupWakeUpScore[#Headers],0)))</f>
        <v/>
      </c>
      <c r="Q5979" s="30" t="str">
        <f t="shared" si="1496"/>
        <v/>
      </c>
      <c r="R5979" s="31" t="str">
        <f t="shared" si="1497"/>
        <v/>
      </c>
      <c r="S5979" s="34" t="str">
        <f>IF($C5979="","",INDEX(TableLookupSleepQuality[],MATCH($C5979,TableLookupSleepQuality[Sleep Quality Low],1),MATCH(S$1,TableLookupSleepQuality[#Headers],0)))</f>
        <v/>
      </c>
      <c r="T5979" s="35" t="str">
        <f>IF($C5979="","",INDEX(TableLookupSleepQuality[],MATCH($C5979,TableLookupSleepQuality[Sleep Quality Low],1),MATCH(T$1,TableLookupSleepQuality[#Headers],0)))</f>
        <v/>
      </c>
      <c r="X5979" s="36" t="str">
        <f t="shared" si="1498"/>
        <v/>
      </c>
      <c r="Y5979" s="40" t="str">
        <f t="shared" si="1502"/>
        <v/>
      </c>
      <c r="Z5979" s="13" t="str">
        <f t="shared" si="1502"/>
        <v/>
      </c>
      <c r="AA5979" s="13" t="str">
        <f t="shared" si="1502"/>
        <v/>
      </c>
      <c r="AB5979" s="13" t="str">
        <f t="shared" si="1502"/>
        <v/>
      </c>
      <c r="AC5979" s="13" t="str">
        <f t="shared" si="1502"/>
        <v/>
      </c>
      <c r="AD5979" s="13" t="str">
        <f t="shared" si="1502"/>
        <v/>
      </c>
    </row>
    <row r="5980" spans="7:30" x14ac:dyDescent="0.25">
      <c r="G5980" s="18" t="str">
        <f t="shared" si="1489"/>
        <v/>
      </c>
      <c r="H5980" s="22" t="str">
        <f t="shared" si="1490"/>
        <v/>
      </c>
      <c r="I5980" s="23" t="str">
        <f t="shared" si="1491"/>
        <v/>
      </c>
      <c r="J5980" s="22" t="str">
        <f t="shared" si="1492"/>
        <v/>
      </c>
      <c r="K5980" s="24" t="str">
        <f t="shared" si="1493"/>
        <v/>
      </c>
      <c r="L5980" s="42" t="str">
        <f t="shared" si="1499"/>
        <v/>
      </c>
      <c r="M5980" s="43" t="str">
        <f t="shared" si="1500"/>
        <v/>
      </c>
      <c r="N5980" s="26" t="str">
        <f t="shared" si="1494"/>
        <v/>
      </c>
      <c r="O5980" s="26" t="str">
        <f t="shared" si="1495"/>
        <v/>
      </c>
      <c r="P5980" s="28" t="str">
        <f>IF(E5980="","",INDEX(TableLookupWakeUpScore[],MATCH(E5980,TableLookupWakeUpScore[Wake Up],0),MATCH(P$1,TableLookupWakeUpScore[#Headers],0)))</f>
        <v/>
      </c>
      <c r="Q5980" s="30" t="str">
        <f t="shared" si="1496"/>
        <v/>
      </c>
      <c r="R5980" s="31" t="str">
        <f t="shared" si="1497"/>
        <v/>
      </c>
      <c r="S5980" s="34" t="str">
        <f>IF($C5980="","",INDEX(TableLookupSleepQuality[],MATCH($C5980,TableLookupSleepQuality[Sleep Quality Low],1),MATCH(S$1,TableLookupSleepQuality[#Headers],0)))</f>
        <v/>
      </c>
      <c r="T5980" s="35" t="str">
        <f>IF($C5980="","",INDEX(TableLookupSleepQuality[],MATCH($C5980,TableLookupSleepQuality[Sleep Quality Low],1),MATCH(T$1,TableLookupSleepQuality[#Headers],0)))</f>
        <v/>
      </c>
      <c r="X5980" s="36" t="str">
        <f t="shared" si="1498"/>
        <v/>
      </c>
      <c r="Y5980" s="40" t="str">
        <f t="shared" si="1502"/>
        <v/>
      </c>
      <c r="Z5980" s="13" t="str">
        <f t="shared" si="1502"/>
        <v/>
      </c>
      <c r="AA5980" s="13" t="str">
        <f t="shared" si="1502"/>
        <v/>
      </c>
      <c r="AB5980" s="13" t="str">
        <f t="shared" si="1502"/>
        <v/>
      </c>
      <c r="AC5980" s="13" t="str">
        <f t="shared" si="1502"/>
        <v/>
      </c>
      <c r="AD5980" s="13" t="str">
        <f t="shared" si="1502"/>
        <v/>
      </c>
    </row>
    <row r="5981" spans="7:30" x14ac:dyDescent="0.25">
      <c r="G5981" s="18" t="str">
        <f t="shared" si="1489"/>
        <v/>
      </c>
      <c r="H5981" s="22" t="str">
        <f t="shared" si="1490"/>
        <v/>
      </c>
      <c r="I5981" s="23" t="str">
        <f t="shared" si="1491"/>
        <v/>
      </c>
      <c r="J5981" s="22" t="str">
        <f t="shared" si="1492"/>
        <v/>
      </c>
      <c r="K5981" s="24" t="str">
        <f t="shared" si="1493"/>
        <v/>
      </c>
      <c r="L5981" s="42" t="str">
        <f t="shared" si="1499"/>
        <v/>
      </c>
      <c r="M5981" s="43" t="str">
        <f t="shared" si="1500"/>
        <v/>
      </c>
      <c r="N5981" s="26" t="str">
        <f t="shared" si="1494"/>
        <v/>
      </c>
      <c r="O5981" s="26" t="str">
        <f t="shared" si="1495"/>
        <v/>
      </c>
      <c r="P5981" s="28" t="str">
        <f>IF(E5981="","",INDEX(TableLookupWakeUpScore[],MATCH(E5981,TableLookupWakeUpScore[Wake Up],0),MATCH(P$1,TableLookupWakeUpScore[#Headers],0)))</f>
        <v/>
      </c>
      <c r="Q5981" s="30" t="str">
        <f t="shared" si="1496"/>
        <v/>
      </c>
      <c r="R5981" s="31" t="str">
        <f t="shared" si="1497"/>
        <v/>
      </c>
      <c r="S5981" s="34" t="str">
        <f>IF($C5981="","",INDEX(TableLookupSleepQuality[],MATCH($C5981,TableLookupSleepQuality[Sleep Quality Low],1),MATCH(S$1,TableLookupSleepQuality[#Headers],0)))</f>
        <v/>
      </c>
      <c r="T5981" s="35" t="str">
        <f>IF($C5981="","",INDEX(TableLookupSleepQuality[],MATCH($C5981,TableLookupSleepQuality[Sleep Quality Low],1),MATCH(T$1,TableLookupSleepQuality[#Headers],0)))</f>
        <v/>
      </c>
      <c r="X5981" s="36" t="str">
        <f t="shared" si="1498"/>
        <v/>
      </c>
      <c r="Y5981" s="40" t="str">
        <f t="shared" si="1502"/>
        <v/>
      </c>
      <c r="Z5981" s="13" t="str">
        <f t="shared" si="1502"/>
        <v/>
      </c>
      <c r="AA5981" s="13" t="str">
        <f t="shared" si="1502"/>
        <v/>
      </c>
      <c r="AB5981" s="13" t="str">
        <f t="shared" si="1502"/>
        <v/>
      </c>
      <c r="AC5981" s="13" t="str">
        <f t="shared" si="1502"/>
        <v/>
      </c>
      <c r="AD5981" s="13" t="str">
        <f t="shared" si="1502"/>
        <v/>
      </c>
    </row>
    <row r="5982" spans="7:30" x14ac:dyDescent="0.25">
      <c r="G5982" s="18" t="str">
        <f t="shared" si="1489"/>
        <v/>
      </c>
      <c r="H5982" s="22" t="str">
        <f t="shared" si="1490"/>
        <v/>
      </c>
      <c r="I5982" s="23" t="str">
        <f t="shared" si="1491"/>
        <v/>
      </c>
      <c r="J5982" s="22" t="str">
        <f t="shared" si="1492"/>
        <v/>
      </c>
      <c r="K5982" s="24" t="str">
        <f t="shared" si="1493"/>
        <v/>
      </c>
      <c r="L5982" s="42" t="str">
        <f t="shared" si="1499"/>
        <v/>
      </c>
      <c r="M5982" s="43" t="str">
        <f t="shared" si="1500"/>
        <v/>
      </c>
      <c r="N5982" s="26" t="str">
        <f t="shared" si="1494"/>
        <v/>
      </c>
      <c r="O5982" s="26" t="str">
        <f t="shared" si="1495"/>
        <v/>
      </c>
      <c r="P5982" s="28" t="str">
        <f>IF(E5982="","",INDEX(TableLookupWakeUpScore[],MATCH(E5982,TableLookupWakeUpScore[Wake Up],0),MATCH(P$1,TableLookupWakeUpScore[#Headers],0)))</f>
        <v/>
      </c>
      <c r="Q5982" s="30" t="str">
        <f t="shared" si="1496"/>
        <v/>
      </c>
      <c r="R5982" s="31" t="str">
        <f t="shared" si="1497"/>
        <v/>
      </c>
      <c r="S5982" s="34" t="str">
        <f>IF($C5982="","",INDEX(TableLookupSleepQuality[],MATCH($C5982,TableLookupSleepQuality[Sleep Quality Low],1),MATCH(S$1,TableLookupSleepQuality[#Headers],0)))</f>
        <v/>
      </c>
      <c r="T5982" s="35" t="str">
        <f>IF($C5982="","",INDEX(TableLookupSleepQuality[],MATCH($C5982,TableLookupSleepQuality[Sleep Quality Low],1),MATCH(T$1,TableLookupSleepQuality[#Headers],0)))</f>
        <v/>
      </c>
      <c r="X5982" s="36" t="str">
        <f t="shared" si="1498"/>
        <v/>
      </c>
      <c r="Y5982" s="40" t="str">
        <f t="shared" si="1502"/>
        <v/>
      </c>
      <c r="Z5982" s="13" t="str">
        <f t="shared" si="1502"/>
        <v/>
      </c>
      <c r="AA5982" s="13" t="str">
        <f t="shared" si="1502"/>
        <v/>
      </c>
      <c r="AB5982" s="13" t="str">
        <f t="shared" si="1502"/>
        <v/>
      </c>
      <c r="AC5982" s="13" t="str">
        <f t="shared" si="1502"/>
        <v/>
      </c>
      <c r="AD5982" s="13" t="str">
        <f t="shared" si="1502"/>
        <v/>
      </c>
    </row>
    <row r="5983" spans="7:30" x14ac:dyDescent="0.25">
      <c r="G5983" s="18" t="str">
        <f t="shared" si="1489"/>
        <v/>
      </c>
      <c r="H5983" s="22" t="str">
        <f t="shared" si="1490"/>
        <v/>
      </c>
      <c r="I5983" s="23" t="str">
        <f t="shared" si="1491"/>
        <v/>
      </c>
      <c r="J5983" s="22" t="str">
        <f t="shared" si="1492"/>
        <v/>
      </c>
      <c r="K5983" s="24" t="str">
        <f t="shared" si="1493"/>
        <v/>
      </c>
      <c r="L5983" s="42" t="str">
        <f t="shared" si="1499"/>
        <v/>
      </c>
      <c r="M5983" s="43" t="str">
        <f t="shared" si="1500"/>
        <v/>
      </c>
      <c r="N5983" s="26" t="str">
        <f t="shared" si="1494"/>
        <v/>
      </c>
      <c r="O5983" s="26" t="str">
        <f t="shared" si="1495"/>
        <v/>
      </c>
      <c r="P5983" s="28" t="str">
        <f>IF(E5983="","",INDEX(TableLookupWakeUpScore[],MATCH(E5983,TableLookupWakeUpScore[Wake Up],0),MATCH(P$1,TableLookupWakeUpScore[#Headers],0)))</f>
        <v/>
      </c>
      <c r="Q5983" s="30" t="str">
        <f t="shared" si="1496"/>
        <v/>
      </c>
      <c r="R5983" s="31" t="str">
        <f t="shared" si="1497"/>
        <v/>
      </c>
      <c r="S5983" s="34" t="str">
        <f>IF($C5983="","",INDEX(TableLookupSleepQuality[],MATCH($C5983,TableLookupSleepQuality[Sleep Quality Low],1),MATCH(S$1,TableLookupSleepQuality[#Headers],0)))</f>
        <v/>
      </c>
      <c r="T5983" s="35" t="str">
        <f>IF($C5983="","",INDEX(TableLookupSleepQuality[],MATCH($C5983,TableLookupSleepQuality[Sleep Quality Low],1),MATCH(T$1,TableLookupSleepQuality[#Headers],0)))</f>
        <v/>
      </c>
      <c r="X5983" s="36" t="str">
        <f t="shared" si="1498"/>
        <v/>
      </c>
      <c r="Y5983" s="40" t="str">
        <f t="shared" si="1502"/>
        <v/>
      </c>
      <c r="Z5983" s="13" t="str">
        <f t="shared" si="1502"/>
        <v/>
      </c>
      <c r="AA5983" s="13" t="str">
        <f t="shared" si="1502"/>
        <v/>
      </c>
      <c r="AB5983" s="13" t="str">
        <f t="shared" si="1502"/>
        <v/>
      </c>
      <c r="AC5983" s="13" t="str">
        <f t="shared" si="1502"/>
        <v/>
      </c>
      <c r="AD5983" s="13" t="str">
        <f t="shared" si="1502"/>
        <v/>
      </c>
    </row>
    <row r="5984" spans="7:30" x14ac:dyDescent="0.25">
      <c r="G5984" s="18" t="str">
        <f t="shared" si="1489"/>
        <v/>
      </c>
      <c r="H5984" s="22" t="str">
        <f t="shared" si="1490"/>
        <v/>
      </c>
      <c r="I5984" s="23" t="str">
        <f t="shared" si="1491"/>
        <v/>
      </c>
      <c r="J5984" s="22" t="str">
        <f t="shared" si="1492"/>
        <v/>
      </c>
      <c r="K5984" s="24" t="str">
        <f t="shared" si="1493"/>
        <v/>
      </c>
      <c r="L5984" s="42" t="str">
        <f t="shared" si="1499"/>
        <v/>
      </c>
      <c r="M5984" s="43" t="str">
        <f t="shared" si="1500"/>
        <v/>
      </c>
      <c r="N5984" s="26" t="str">
        <f t="shared" si="1494"/>
        <v/>
      </c>
      <c r="O5984" s="26" t="str">
        <f t="shared" si="1495"/>
        <v/>
      </c>
      <c r="P5984" s="28" t="str">
        <f>IF(E5984="","",INDEX(TableLookupWakeUpScore[],MATCH(E5984,TableLookupWakeUpScore[Wake Up],0),MATCH(P$1,TableLookupWakeUpScore[#Headers],0)))</f>
        <v/>
      </c>
      <c r="Q5984" s="30" t="str">
        <f t="shared" si="1496"/>
        <v/>
      </c>
      <c r="R5984" s="31" t="str">
        <f t="shared" si="1497"/>
        <v/>
      </c>
      <c r="S5984" s="34" t="str">
        <f>IF($C5984="","",INDEX(TableLookupSleepQuality[],MATCH($C5984,TableLookupSleepQuality[Sleep Quality Low],1),MATCH(S$1,TableLookupSleepQuality[#Headers],0)))</f>
        <v/>
      </c>
      <c r="T5984" s="35" t="str">
        <f>IF($C5984="","",INDEX(TableLookupSleepQuality[],MATCH($C5984,TableLookupSleepQuality[Sleep Quality Low],1),MATCH(T$1,TableLookupSleepQuality[#Headers],0)))</f>
        <v/>
      </c>
      <c r="X5984" s="36" t="str">
        <f t="shared" si="1498"/>
        <v/>
      </c>
      <c r="Y5984" s="40" t="str">
        <f t="shared" si="1502"/>
        <v/>
      </c>
      <c r="Z5984" s="13" t="str">
        <f t="shared" si="1502"/>
        <v/>
      </c>
      <c r="AA5984" s="13" t="str">
        <f t="shared" si="1502"/>
        <v/>
      </c>
      <c r="AB5984" s="13" t="str">
        <f t="shared" si="1502"/>
        <v/>
      </c>
      <c r="AC5984" s="13" t="str">
        <f t="shared" si="1502"/>
        <v/>
      </c>
      <c r="AD5984" s="13" t="str">
        <f t="shared" si="1502"/>
        <v/>
      </c>
    </row>
    <row r="5985" spans="7:30" x14ac:dyDescent="0.25">
      <c r="G5985" s="18" t="str">
        <f t="shared" si="1489"/>
        <v/>
      </c>
      <c r="H5985" s="22" t="str">
        <f t="shared" si="1490"/>
        <v/>
      </c>
      <c r="I5985" s="23" t="str">
        <f t="shared" si="1491"/>
        <v/>
      </c>
      <c r="J5985" s="22" t="str">
        <f t="shared" si="1492"/>
        <v/>
      </c>
      <c r="K5985" s="24" t="str">
        <f t="shared" si="1493"/>
        <v/>
      </c>
      <c r="L5985" s="42" t="str">
        <f t="shared" si="1499"/>
        <v/>
      </c>
      <c r="M5985" s="43" t="str">
        <f t="shared" si="1500"/>
        <v/>
      </c>
      <c r="N5985" s="26" t="str">
        <f t="shared" si="1494"/>
        <v/>
      </c>
      <c r="O5985" s="26" t="str">
        <f t="shared" si="1495"/>
        <v/>
      </c>
      <c r="P5985" s="28" t="str">
        <f>IF(E5985="","",INDEX(TableLookupWakeUpScore[],MATCH(E5985,TableLookupWakeUpScore[Wake Up],0),MATCH(P$1,TableLookupWakeUpScore[#Headers],0)))</f>
        <v/>
      </c>
      <c r="Q5985" s="30" t="str">
        <f t="shared" si="1496"/>
        <v/>
      </c>
      <c r="R5985" s="31" t="str">
        <f t="shared" si="1497"/>
        <v/>
      </c>
      <c r="S5985" s="34" t="str">
        <f>IF($C5985="","",INDEX(TableLookupSleepQuality[],MATCH($C5985,TableLookupSleepQuality[Sleep Quality Low],1),MATCH(S$1,TableLookupSleepQuality[#Headers],0)))</f>
        <v/>
      </c>
      <c r="T5985" s="35" t="str">
        <f>IF($C5985="","",INDEX(TableLookupSleepQuality[],MATCH($C5985,TableLookupSleepQuality[Sleep Quality Low],1),MATCH(T$1,TableLookupSleepQuality[#Headers],0)))</f>
        <v/>
      </c>
      <c r="X5985" s="36" t="str">
        <f t="shared" si="1498"/>
        <v/>
      </c>
      <c r="Y5985" s="40" t="str">
        <f t="shared" si="1502"/>
        <v/>
      </c>
      <c r="Z5985" s="13" t="str">
        <f t="shared" si="1502"/>
        <v/>
      </c>
      <c r="AA5985" s="13" t="str">
        <f t="shared" si="1502"/>
        <v/>
      </c>
      <c r="AB5985" s="13" t="str">
        <f t="shared" si="1502"/>
        <v/>
      </c>
      <c r="AC5985" s="13" t="str">
        <f t="shared" si="1502"/>
        <v/>
      </c>
      <c r="AD5985" s="13" t="str">
        <f t="shared" si="1502"/>
        <v/>
      </c>
    </row>
    <row r="5986" spans="7:30" x14ac:dyDescent="0.25">
      <c r="G5986" s="18" t="str">
        <f t="shared" si="1489"/>
        <v/>
      </c>
      <c r="H5986" s="22" t="str">
        <f t="shared" si="1490"/>
        <v/>
      </c>
      <c r="I5986" s="23" t="str">
        <f t="shared" si="1491"/>
        <v/>
      </c>
      <c r="J5986" s="22" t="str">
        <f t="shared" si="1492"/>
        <v/>
      </c>
      <c r="K5986" s="24" t="str">
        <f t="shared" si="1493"/>
        <v/>
      </c>
      <c r="L5986" s="42" t="str">
        <f t="shared" si="1499"/>
        <v/>
      </c>
      <c r="M5986" s="43" t="str">
        <f t="shared" si="1500"/>
        <v/>
      </c>
      <c r="N5986" s="26" t="str">
        <f t="shared" si="1494"/>
        <v/>
      </c>
      <c r="O5986" s="26" t="str">
        <f t="shared" si="1495"/>
        <v/>
      </c>
      <c r="P5986" s="28" t="str">
        <f>IF(E5986="","",INDEX(TableLookupWakeUpScore[],MATCH(E5986,TableLookupWakeUpScore[Wake Up],0),MATCH(P$1,TableLookupWakeUpScore[#Headers],0)))</f>
        <v/>
      </c>
      <c r="Q5986" s="30" t="str">
        <f t="shared" si="1496"/>
        <v/>
      </c>
      <c r="R5986" s="31" t="str">
        <f t="shared" si="1497"/>
        <v/>
      </c>
      <c r="S5986" s="34" t="str">
        <f>IF($C5986="","",INDEX(TableLookupSleepQuality[],MATCH($C5986,TableLookupSleepQuality[Sleep Quality Low],1),MATCH(S$1,TableLookupSleepQuality[#Headers],0)))</f>
        <v/>
      </c>
      <c r="T5986" s="35" t="str">
        <f>IF($C5986="","",INDEX(TableLookupSleepQuality[],MATCH($C5986,TableLookupSleepQuality[Sleep Quality Low],1),MATCH(T$1,TableLookupSleepQuality[#Headers],0)))</f>
        <v/>
      </c>
      <c r="X5986" s="36" t="str">
        <f t="shared" si="1498"/>
        <v/>
      </c>
      <c r="Y5986" s="40" t="str">
        <f t="shared" si="1502"/>
        <v/>
      </c>
      <c r="Z5986" s="13" t="str">
        <f t="shared" si="1502"/>
        <v/>
      </c>
      <c r="AA5986" s="13" t="str">
        <f t="shared" si="1502"/>
        <v/>
      </c>
      <c r="AB5986" s="13" t="str">
        <f t="shared" si="1502"/>
        <v/>
      </c>
      <c r="AC5986" s="13" t="str">
        <f t="shared" si="1502"/>
        <v/>
      </c>
      <c r="AD5986" s="13" t="str">
        <f t="shared" si="1502"/>
        <v/>
      </c>
    </row>
    <row r="5987" spans="7:30" x14ac:dyDescent="0.25">
      <c r="G5987" s="18" t="str">
        <f t="shared" si="1489"/>
        <v/>
      </c>
      <c r="H5987" s="22" t="str">
        <f t="shared" si="1490"/>
        <v/>
      </c>
      <c r="I5987" s="23" t="str">
        <f t="shared" si="1491"/>
        <v/>
      </c>
      <c r="J5987" s="22" t="str">
        <f t="shared" si="1492"/>
        <v/>
      </c>
      <c r="K5987" s="24" t="str">
        <f t="shared" si="1493"/>
        <v/>
      </c>
      <c r="L5987" s="42" t="str">
        <f t="shared" si="1499"/>
        <v/>
      </c>
      <c r="M5987" s="43" t="str">
        <f t="shared" si="1500"/>
        <v/>
      </c>
      <c r="N5987" s="26" t="str">
        <f t="shared" si="1494"/>
        <v/>
      </c>
      <c r="O5987" s="26" t="str">
        <f t="shared" si="1495"/>
        <v/>
      </c>
      <c r="P5987" s="28" t="str">
        <f>IF(E5987="","",INDEX(TableLookupWakeUpScore[],MATCH(E5987,TableLookupWakeUpScore[Wake Up],0),MATCH(P$1,TableLookupWakeUpScore[#Headers],0)))</f>
        <v/>
      </c>
      <c r="Q5987" s="30" t="str">
        <f t="shared" si="1496"/>
        <v/>
      </c>
      <c r="R5987" s="31" t="str">
        <f t="shared" si="1497"/>
        <v/>
      </c>
      <c r="S5987" s="34" t="str">
        <f>IF($C5987="","",INDEX(TableLookupSleepQuality[],MATCH($C5987,TableLookupSleepQuality[Sleep Quality Low],1),MATCH(S$1,TableLookupSleepQuality[#Headers],0)))</f>
        <v/>
      </c>
      <c r="T5987" s="35" t="str">
        <f>IF($C5987="","",INDEX(TableLookupSleepQuality[],MATCH($C5987,TableLookupSleepQuality[Sleep Quality Low],1),MATCH(T$1,TableLookupSleepQuality[#Headers],0)))</f>
        <v/>
      </c>
      <c r="X5987" s="36" t="str">
        <f t="shared" si="1498"/>
        <v/>
      </c>
      <c r="Y5987" s="40" t="str">
        <f t="shared" ref="Y5987:AD6002" si="1503">IF(OR($X5987="NO",$X5987=""),"",IF(COUNTIF($F5987,"*" &amp; Y$1 &amp; "*"),"YES","NO"))</f>
        <v/>
      </c>
      <c r="Z5987" s="13" t="str">
        <f t="shared" si="1503"/>
        <v/>
      </c>
      <c r="AA5987" s="13" t="str">
        <f t="shared" si="1503"/>
        <v/>
      </c>
      <c r="AB5987" s="13" t="str">
        <f t="shared" si="1503"/>
        <v/>
      </c>
      <c r="AC5987" s="13" t="str">
        <f t="shared" si="1503"/>
        <v/>
      </c>
      <c r="AD5987" s="13" t="str">
        <f t="shared" si="1503"/>
        <v/>
      </c>
    </row>
    <row r="5988" spans="7:30" x14ac:dyDescent="0.25">
      <c r="G5988" s="18" t="str">
        <f t="shared" si="1489"/>
        <v/>
      </c>
      <c r="H5988" s="22" t="str">
        <f t="shared" si="1490"/>
        <v/>
      </c>
      <c r="I5988" s="23" t="str">
        <f t="shared" si="1491"/>
        <v/>
      </c>
      <c r="J5988" s="22" t="str">
        <f t="shared" si="1492"/>
        <v/>
      </c>
      <c r="K5988" s="24" t="str">
        <f t="shared" si="1493"/>
        <v/>
      </c>
      <c r="L5988" s="42" t="str">
        <f t="shared" si="1499"/>
        <v/>
      </c>
      <c r="M5988" s="43" t="str">
        <f t="shared" si="1500"/>
        <v/>
      </c>
      <c r="N5988" s="26" t="str">
        <f t="shared" si="1494"/>
        <v/>
      </c>
      <c r="O5988" s="26" t="str">
        <f t="shared" si="1495"/>
        <v/>
      </c>
      <c r="P5988" s="28" t="str">
        <f>IF(E5988="","",INDEX(TableLookupWakeUpScore[],MATCH(E5988,TableLookupWakeUpScore[Wake Up],0),MATCH(P$1,TableLookupWakeUpScore[#Headers],0)))</f>
        <v/>
      </c>
      <c r="Q5988" s="30" t="str">
        <f t="shared" si="1496"/>
        <v/>
      </c>
      <c r="R5988" s="31" t="str">
        <f t="shared" si="1497"/>
        <v/>
      </c>
      <c r="S5988" s="34" t="str">
        <f>IF($C5988="","",INDEX(TableLookupSleepQuality[],MATCH($C5988,TableLookupSleepQuality[Sleep Quality Low],1),MATCH(S$1,TableLookupSleepQuality[#Headers],0)))</f>
        <v/>
      </c>
      <c r="T5988" s="35" t="str">
        <f>IF($C5988="","",INDEX(TableLookupSleepQuality[],MATCH($C5988,TableLookupSleepQuality[Sleep Quality Low],1),MATCH(T$1,TableLookupSleepQuality[#Headers],0)))</f>
        <v/>
      </c>
      <c r="X5988" s="36" t="str">
        <f t="shared" si="1498"/>
        <v/>
      </c>
      <c r="Y5988" s="40" t="str">
        <f t="shared" si="1503"/>
        <v/>
      </c>
      <c r="Z5988" s="13" t="str">
        <f t="shared" si="1503"/>
        <v/>
      </c>
      <c r="AA5988" s="13" t="str">
        <f t="shared" si="1503"/>
        <v/>
      </c>
      <c r="AB5988" s="13" t="str">
        <f t="shared" si="1503"/>
        <v/>
      </c>
      <c r="AC5988" s="13" t="str">
        <f t="shared" si="1503"/>
        <v/>
      </c>
      <c r="AD5988" s="13" t="str">
        <f t="shared" si="1503"/>
        <v/>
      </c>
    </row>
    <row r="5989" spans="7:30" x14ac:dyDescent="0.25">
      <c r="G5989" s="18" t="str">
        <f t="shared" si="1489"/>
        <v/>
      </c>
      <c r="H5989" s="22" t="str">
        <f t="shared" si="1490"/>
        <v/>
      </c>
      <c r="I5989" s="23" t="str">
        <f t="shared" si="1491"/>
        <v/>
      </c>
      <c r="J5989" s="22" t="str">
        <f t="shared" si="1492"/>
        <v/>
      </c>
      <c r="K5989" s="24" t="str">
        <f t="shared" si="1493"/>
        <v/>
      </c>
      <c r="L5989" s="42" t="str">
        <f t="shared" si="1499"/>
        <v/>
      </c>
      <c r="M5989" s="43" t="str">
        <f t="shared" si="1500"/>
        <v/>
      </c>
      <c r="N5989" s="26" t="str">
        <f t="shared" si="1494"/>
        <v/>
      </c>
      <c r="O5989" s="26" t="str">
        <f t="shared" si="1495"/>
        <v/>
      </c>
      <c r="P5989" s="28" t="str">
        <f>IF(E5989="","",INDEX(TableLookupWakeUpScore[],MATCH(E5989,TableLookupWakeUpScore[Wake Up],0),MATCH(P$1,TableLookupWakeUpScore[#Headers],0)))</f>
        <v/>
      </c>
      <c r="Q5989" s="30" t="str">
        <f t="shared" si="1496"/>
        <v/>
      </c>
      <c r="R5989" s="31" t="str">
        <f t="shared" si="1497"/>
        <v/>
      </c>
      <c r="S5989" s="34" t="str">
        <f>IF($C5989="","",INDEX(TableLookupSleepQuality[],MATCH($C5989,TableLookupSleepQuality[Sleep Quality Low],1),MATCH(S$1,TableLookupSleepQuality[#Headers],0)))</f>
        <v/>
      </c>
      <c r="T5989" s="35" t="str">
        <f>IF($C5989="","",INDEX(TableLookupSleepQuality[],MATCH($C5989,TableLookupSleepQuality[Sleep Quality Low],1),MATCH(T$1,TableLookupSleepQuality[#Headers],0)))</f>
        <v/>
      </c>
      <c r="X5989" s="36" t="str">
        <f t="shared" si="1498"/>
        <v/>
      </c>
      <c r="Y5989" s="40" t="str">
        <f t="shared" si="1503"/>
        <v/>
      </c>
      <c r="Z5989" s="13" t="str">
        <f t="shared" si="1503"/>
        <v/>
      </c>
      <c r="AA5989" s="13" t="str">
        <f t="shared" si="1503"/>
        <v/>
      </c>
      <c r="AB5989" s="13" t="str">
        <f t="shared" si="1503"/>
        <v/>
      </c>
      <c r="AC5989" s="13" t="str">
        <f t="shared" si="1503"/>
        <v/>
      </c>
      <c r="AD5989" s="13" t="str">
        <f t="shared" si="1503"/>
        <v/>
      </c>
    </row>
    <row r="5990" spans="7:30" x14ac:dyDescent="0.25">
      <c r="G5990" s="18" t="str">
        <f t="shared" si="1489"/>
        <v/>
      </c>
      <c r="H5990" s="22" t="str">
        <f t="shared" si="1490"/>
        <v/>
      </c>
      <c r="I5990" s="23" t="str">
        <f t="shared" si="1491"/>
        <v/>
      </c>
      <c r="J5990" s="22" t="str">
        <f t="shared" si="1492"/>
        <v/>
      </c>
      <c r="K5990" s="24" t="str">
        <f t="shared" si="1493"/>
        <v/>
      </c>
      <c r="L5990" s="42" t="str">
        <f t="shared" si="1499"/>
        <v/>
      </c>
      <c r="M5990" s="43" t="str">
        <f t="shared" si="1500"/>
        <v/>
      </c>
      <c r="N5990" s="26" t="str">
        <f t="shared" si="1494"/>
        <v/>
      </c>
      <c r="O5990" s="26" t="str">
        <f t="shared" si="1495"/>
        <v/>
      </c>
      <c r="P5990" s="28" t="str">
        <f>IF(E5990="","",INDEX(TableLookupWakeUpScore[],MATCH(E5990,TableLookupWakeUpScore[Wake Up],0),MATCH(P$1,TableLookupWakeUpScore[#Headers],0)))</f>
        <v/>
      </c>
      <c r="Q5990" s="30" t="str">
        <f t="shared" si="1496"/>
        <v/>
      </c>
      <c r="R5990" s="31" t="str">
        <f t="shared" si="1497"/>
        <v/>
      </c>
      <c r="S5990" s="34" t="str">
        <f>IF($C5990="","",INDEX(TableLookupSleepQuality[],MATCH($C5990,TableLookupSleepQuality[Sleep Quality Low],1),MATCH(S$1,TableLookupSleepQuality[#Headers],0)))</f>
        <v/>
      </c>
      <c r="T5990" s="35" t="str">
        <f>IF($C5990="","",INDEX(TableLookupSleepQuality[],MATCH($C5990,TableLookupSleepQuality[Sleep Quality Low],1),MATCH(T$1,TableLookupSleepQuality[#Headers],0)))</f>
        <v/>
      </c>
      <c r="X5990" s="36" t="str">
        <f t="shared" si="1498"/>
        <v/>
      </c>
      <c r="Y5990" s="40" t="str">
        <f t="shared" si="1503"/>
        <v/>
      </c>
      <c r="Z5990" s="13" t="str">
        <f t="shared" si="1503"/>
        <v/>
      </c>
      <c r="AA5990" s="13" t="str">
        <f t="shared" si="1503"/>
        <v/>
      </c>
      <c r="AB5990" s="13" t="str">
        <f t="shared" si="1503"/>
        <v/>
      </c>
      <c r="AC5990" s="13" t="str">
        <f t="shared" si="1503"/>
        <v/>
      </c>
      <c r="AD5990" s="13" t="str">
        <f t="shared" si="1503"/>
        <v/>
      </c>
    </row>
    <row r="5991" spans="7:30" x14ac:dyDescent="0.25">
      <c r="G5991" s="18" t="str">
        <f t="shared" si="1489"/>
        <v/>
      </c>
      <c r="H5991" s="22" t="str">
        <f t="shared" si="1490"/>
        <v/>
      </c>
      <c r="I5991" s="23" t="str">
        <f t="shared" si="1491"/>
        <v/>
      </c>
      <c r="J5991" s="22" t="str">
        <f t="shared" si="1492"/>
        <v/>
      </c>
      <c r="K5991" s="24" t="str">
        <f t="shared" si="1493"/>
        <v/>
      </c>
      <c r="L5991" s="42" t="str">
        <f t="shared" si="1499"/>
        <v/>
      </c>
      <c r="M5991" s="43" t="str">
        <f t="shared" si="1500"/>
        <v/>
      </c>
      <c r="N5991" s="26" t="str">
        <f t="shared" si="1494"/>
        <v/>
      </c>
      <c r="O5991" s="26" t="str">
        <f t="shared" si="1495"/>
        <v/>
      </c>
      <c r="P5991" s="28" t="str">
        <f>IF(E5991="","",INDEX(TableLookupWakeUpScore[],MATCH(E5991,TableLookupWakeUpScore[Wake Up],0),MATCH(P$1,TableLookupWakeUpScore[#Headers],0)))</f>
        <v/>
      </c>
      <c r="Q5991" s="30" t="str">
        <f t="shared" si="1496"/>
        <v/>
      </c>
      <c r="R5991" s="31" t="str">
        <f t="shared" si="1497"/>
        <v/>
      </c>
      <c r="S5991" s="34" t="str">
        <f>IF($C5991="","",INDEX(TableLookupSleepQuality[],MATCH($C5991,TableLookupSleepQuality[Sleep Quality Low],1),MATCH(S$1,TableLookupSleepQuality[#Headers],0)))</f>
        <v/>
      </c>
      <c r="T5991" s="35" t="str">
        <f>IF($C5991="","",INDEX(TableLookupSleepQuality[],MATCH($C5991,TableLookupSleepQuality[Sleep Quality Low],1),MATCH(T$1,TableLookupSleepQuality[#Headers],0)))</f>
        <v/>
      </c>
      <c r="X5991" s="36" t="str">
        <f t="shared" si="1498"/>
        <v/>
      </c>
      <c r="Y5991" s="40" t="str">
        <f t="shared" si="1503"/>
        <v/>
      </c>
      <c r="Z5991" s="13" t="str">
        <f t="shared" si="1503"/>
        <v/>
      </c>
      <c r="AA5991" s="13" t="str">
        <f t="shared" si="1503"/>
        <v/>
      </c>
      <c r="AB5991" s="13" t="str">
        <f t="shared" si="1503"/>
        <v/>
      </c>
      <c r="AC5991" s="13" t="str">
        <f t="shared" si="1503"/>
        <v/>
      </c>
      <c r="AD5991" s="13" t="str">
        <f t="shared" si="1503"/>
        <v/>
      </c>
    </row>
    <row r="5992" spans="7:30" x14ac:dyDescent="0.25">
      <c r="G5992" s="18" t="str">
        <f t="shared" si="1489"/>
        <v/>
      </c>
      <c r="H5992" s="22" t="str">
        <f t="shared" si="1490"/>
        <v/>
      </c>
      <c r="I5992" s="23" t="str">
        <f t="shared" si="1491"/>
        <v/>
      </c>
      <c r="J5992" s="22" t="str">
        <f t="shared" si="1492"/>
        <v/>
      </c>
      <c r="K5992" s="24" t="str">
        <f t="shared" si="1493"/>
        <v/>
      </c>
      <c r="L5992" s="42" t="str">
        <f t="shared" si="1499"/>
        <v/>
      </c>
      <c r="M5992" s="43" t="str">
        <f t="shared" si="1500"/>
        <v/>
      </c>
      <c r="N5992" s="26" t="str">
        <f t="shared" si="1494"/>
        <v/>
      </c>
      <c r="O5992" s="26" t="str">
        <f t="shared" si="1495"/>
        <v/>
      </c>
      <c r="P5992" s="28" t="str">
        <f>IF(E5992="","",INDEX(TableLookupWakeUpScore[],MATCH(E5992,TableLookupWakeUpScore[Wake Up],0),MATCH(P$1,TableLookupWakeUpScore[#Headers],0)))</f>
        <v/>
      </c>
      <c r="Q5992" s="30" t="str">
        <f t="shared" si="1496"/>
        <v/>
      </c>
      <c r="R5992" s="31" t="str">
        <f t="shared" si="1497"/>
        <v/>
      </c>
      <c r="S5992" s="34" t="str">
        <f>IF($C5992="","",INDEX(TableLookupSleepQuality[],MATCH($C5992,TableLookupSleepQuality[Sleep Quality Low],1),MATCH(S$1,TableLookupSleepQuality[#Headers],0)))</f>
        <v/>
      </c>
      <c r="T5992" s="35" t="str">
        <f>IF($C5992="","",INDEX(TableLookupSleepQuality[],MATCH($C5992,TableLookupSleepQuality[Sleep Quality Low],1),MATCH(T$1,TableLookupSleepQuality[#Headers],0)))</f>
        <v/>
      </c>
      <c r="X5992" s="36" t="str">
        <f t="shared" si="1498"/>
        <v/>
      </c>
      <c r="Y5992" s="40" t="str">
        <f t="shared" si="1503"/>
        <v/>
      </c>
      <c r="Z5992" s="13" t="str">
        <f t="shared" si="1503"/>
        <v/>
      </c>
      <c r="AA5992" s="13" t="str">
        <f t="shared" si="1503"/>
        <v/>
      </c>
      <c r="AB5992" s="13" t="str">
        <f t="shared" si="1503"/>
        <v/>
      </c>
      <c r="AC5992" s="13" t="str">
        <f t="shared" si="1503"/>
        <v/>
      </c>
      <c r="AD5992" s="13" t="str">
        <f t="shared" si="1503"/>
        <v/>
      </c>
    </row>
    <row r="5993" spans="7:30" x14ac:dyDescent="0.25">
      <c r="G5993" s="18" t="str">
        <f t="shared" si="1489"/>
        <v/>
      </c>
      <c r="H5993" s="22" t="str">
        <f t="shared" si="1490"/>
        <v/>
      </c>
      <c r="I5993" s="23" t="str">
        <f t="shared" si="1491"/>
        <v/>
      </c>
      <c r="J5993" s="22" t="str">
        <f t="shared" si="1492"/>
        <v/>
      </c>
      <c r="K5993" s="24" t="str">
        <f t="shared" si="1493"/>
        <v/>
      </c>
      <c r="L5993" s="42" t="str">
        <f t="shared" si="1499"/>
        <v/>
      </c>
      <c r="M5993" s="43" t="str">
        <f t="shared" si="1500"/>
        <v/>
      </c>
      <c r="N5993" s="26" t="str">
        <f t="shared" si="1494"/>
        <v/>
      </c>
      <c r="O5993" s="26" t="str">
        <f t="shared" si="1495"/>
        <v/>
      </c>
      <c r="P5993" s="28" t="str">
        <f>IF(E5993="","",INDEX(TableLookupWakeUpScore[],MATCH(E5993,TableLookupWakeUpScore[Wake Up],0),MATCH(P$1,TableLookupWakeUpScore[#Headers],0)))</f>
        <v/>
      </c>
      <c r="Q5993" s="30" t="str">
        <f t="shared" si="1496"/>
        <v/>
      </c>
      <c r="R5993" s="31" t="str">
        <f t="shared" si="1497"/>
        <v/>
      </c>
      <c r="S5993" s="34" t="str">
        <f>IF($C5993="","",INDEX(TableLookupSleepQuality[],MATCH($C5993,TableLookupSleepQuality[Sleep Quality Low],1),MATCH(S$1,TableLookupSleepQuality[#Headers],0)))</f>
        <v/>
      </c>
      <c r="T5993" s="35" t="str">
        <f>IF($C5993="","",INDEX(TableLookupSleepQuality[],MATCH($C5993,TableLookupSleepQuality[Sleep Quality Low],1),MATCH(T$1,TableLookupSleepQuality[#Headers],0)))</f>
        <v/>
      </c>
      <c r="X5993" s="36" t="str">
        <f t="shared" si="1498"/>
        <v/>
      </c>
      <c r="Y5993" s="40" t="str">
        <f t="shared" si="1503"/>
        <v/>
      </c>
      <c r="Z5993" s="13" t="str">
        <f t="shared" si="1503"/>
        <v/>
      </c>
      <c r="AA5993" s="13" t="str">
        <f t="shared" si="1503"/>
        <v/>
      </c>
      <c r="AB5993" s="13" t="str">
        <f t="shared" si="1503"/>
        <v/>
      </c>
      <c r="AC5993" s="13" t="str">
        <f t="shared" si="1503"/>
        <v/>
      </c>
      <c r="AD5993" s="13" t="str">
        <f t="shared" si="1503"/>
        <v/>
      </c>
    </row>
    <row r="5994" spans="7:30" x14ac:dyDescent="0.25">
      <c r="G5994" s="18" t="str">
        <f t="shared" si="1489"/>
        <v/>
      </c>
      <c r="H5994" s="22" t="str">
        <f t="shared" si="1490"/>
        <v/>
      </c>
      <c r="I5994" s="23" t="str">
        <f t="shared" si="1491"/>
        <v/>
      </c>
      <c r="J5994" s="22" t="str">
        <f t="shared" si="1492"/>
        <v/>
      </c>
      <c r="K5994" s="24" t="str">
        <f t="shared" si="1493"/>
        <v/>
      </c>
      <c r="L5994" s="42" t="str">
        <f t="shared" si="1499"/>
        <v/>
      </c>
      <c r="M5994" s="43" t="str">
        <f t="shared" si="1500"/>
        <v/>
      </c>
      <c r="N5994" s="26" t="str">
        <f t="shared" si="1494"/>
        <v/>
      </c>
      <c r="O5994" s="26" t="str">
        <f t="shared" si="1495"/>
        <v/>
      </c>
      <c r="P5994" s="28" t="str">
        <f>IF(E5994="","",INDEX(TableLookupWakeUpScore[],MATCH(E5994,TableLookupWakeUpScore[Wake Up],0),MATCH(P$1,TableLookupWakeUpScore[#Headers],0)))</f>
        <v/>
      </c>
      <c r="Q5994" s="30" t="str">
        <f t="shared" si="1496"/>
        <v/>
      </c>
      <c r="R5994" s="31" t="str">
        <f t="shared" si="1497"/>
        <v/>
      </c>
      <c r="S5994" s="34" t="str">
        <f>IF($C5994="","",INDEX(TableLookupSleepQuality[],MATCH($C5994,TableLookupSleepQuality[Sleep Quality Low],1),MATCH(S$1,TableLookupSleepQuality[#Headers],0)))</f>
        <v/>
      </c>
      <c r="T5994" s="35" t="str">
        <f>IF($C5994="","",INDEX(TableLookupSleepQuality[],MATCH($C5994,TableLookupSleepQuality[Sleep Quality Low],1),MATCH(T$1,TableLookupSleepQuality[#Headers],0)))</f>
        <v/>
      </c>
      <c r="X5994" s="36" t="str">
        <f t="shared" si="1498"/>
        <v/>
      </c>
      <c r="Y5994" s="40" t="str">
        <f t="shared" si="1503"/>
        <v/>
      </c>
      <c r="Z5994" s="13" t="str">
        <f t="shared" si="1503"/>
        <v/>
      </c>
      <c r="AA5994" s="13" t="str">
        <f t="shared" si="1503"/>
        <v/>
      </c>
      <c r="AB5994" s="13" t="str">
        <f t="shared" si="1503"/>
        <v/>
      </c>
      <c r="AC5994" s="13" t="str">
        <f t="shared" si="1503"/>
        <v/>
      </c>
      <c r="AD5994" s="13" t="str">
        <f t="shared" si="1503"/>
        <v/>
      </c>
    </row>
    <row r="5995" spans="7:30" x14ac:dyDescent="0.25">
      <c r="G5995" s="18" t="str">
        <f t="shared" si="1489"/>
        <v/>
      </c>
      <c r="H5995" s="22" t="str">
        <f t="shared" si="1490"/>
        <v/>
      </c>
      <c r="I5995" s="23" t="str">
        <f t="shared" si="1491"/>
        <v/>
      </c>
      <c r="J5995" s="22" t="str">
        <f t="shared" si="1492"/>
        <v/>
      </c>
      <c r="K5995" s="24" t="str">
        <f t="shared" si="1493"/>
        <v/>
      </c>
      <c r="L5995" s="42" t="str">
        <f t="shared" si="1499"/>
        <v/>
      </c>
      <c r="M5995" s="43" t="str">
        <f t="shared" si="1500"/>
        <v/>
      </c>
      <c r="N5995" s="26" t="str">
        <f t="shared" si="1494"/>
        <v/>
      </c>
      <c r="O5995" s="26" t="str">
        <f t="shared" si="1495"/>
        <v/>
      </c>
      <c r="P5995" s="28" t="str">
        <f>IF(E5995="","",INDEX(TableLookupWakeUpScore[],MATCH(E5995,TableLookupWakeUpScore[Wake Up],0),MATCH(P$1,TableLookupWakeUpScore[#Headers],0)))</f>
        <v/>
      </c>
      <c r="Q5995" s="30" t="str">
        <f t="shared" si="1496"/>
        <v/>
      </c>
      <c r="R5995" s="31" t="str">
        <f t="shared" si="1497"/>
        <v/>
      </c>
      <c r="S5995" s="34" t="str">
        <f>IF($C5995="","",INDEX(TableLookupSleepQuality[],MATCH($C5995,TableLookupSleepQuality[Sleep Quality Low],1),MATCH(S$1,TableLookupSleepQuality[#Headers],0)))</f>
        <v/>
      </c>
      <c r="T5995" s="35" t="str">
        <f>IF($C5995="","",INDEX(TableLookupSleepQuality[],MATCH($C5995,TableLookupSleepQuality[Sleep Quality Low],1),MATCH(T$1,TableLookupSleepQuality[#Headers],0)))</f>
        <v/>
      </c>
      <c r="X5995" s="36" t="str">
        <f t="shared" si="1498"/>
        <v/>
      </c>
      <c r="Y5995" s="40" t="str">
        <f t="shared" si="1503"/>
        <v/>
      </c>
      <c r="Z5995" s="13" t="str">
        <f t="shared" si="1503"/>
        <v/>
      </c>
      <c r="AA5995" s="13" t="str">
        <f t="shared" si="1503"/>
        <v/>
      </c>
      <c r="AB5995" s="13" t="str">
        <f t="shared" si="1503"/>
        <v/>
      </c>
      <c r="AC5995" s="13" t="str">
        <f t="shared" si="1503"/>
        <v/>
      </c>
      <c r="AD5995" s="13" t="str">
        <f t="shared" si="1503"/>
        <v/>
      </c>
    </row>
    <row r="5996" spans="7:30" x14ac:dyDescent="0.25">
      <c r="G5996" s="18" t="str">
        <f t="shared" si="1489"/>
        <v/>
      </c>
      <c r="H5996" s="22" t="str">
        <f t="shared" si="1490"/>
        <v/>
      </c>
      <c r="I5996" s="23" t="str">
        <f t="shared" si="1491"/>
        <v/>
      </c>
      <c r="J5996" s="22" t="str">
        <f t="shared" si="1492"/>
        <v/>
      </c>
      <c r="K5996" s="24" t="str">
        <f t="shared" si="1493"/>
        <v/>
      </c>
      <c r="L5996" s="42" t="str">
        <f t="shared" si="1499"/>
        <v/>
      </c>
      <c r="M5996" s="43" t="str">
        <f t="shared" si="1500"/>
        <v/>
      </c>
      <c r="N5996" s="26" t="str">
        <f t="shared" si="1494"/>
        <v/>
      </c>
      <c r="O5996" s="26" t="str">
        <f t="shared" si="1495"/>
        <v/>
      </c>
      <c r="P5996" s="28" t="str">
        <f>IF(E5996="","",INDEX(TableLookupWakeUpScore[],MATCH(E5996,TableLookupWakeUpScore[Wake Up],0),MATCH(P$1,TableLookupWakeUpScore[#Headers],0)))</f>
        <v/>
      </c>
      <c r="Q5996" s="30" t="str">
        <f t="shared" si="1496"/>
        <v/>
      </c>
      <c r="R5996" s="31" t="str">
        <f t="shared" si="1497"/>
        <v/>
      </c>
      <c r="S5996" s="34" t="str">
        <f>IF($C5996="","",INDEX(TableLookupSleepQuality[],MATCH($C5996,TableLookupSleepQuality[Sleep Quality Low],1),MATCH(S$1,TableLookupSleepQuality[#Headers],0)))</f>
        <v/>
      </c>
      <c r="T5996" s="35" t="str">
        <f>IF($C5996="","",INDEX(TableLookupSleepQuality[],MATCH($C5996,TableLookupSleepQuality[Sleep Quality Low],1),MATCH(T$1,TableLookupSleepQuality[#Headers],0)))</f>
        <v/>
      </c>
      <c r="X5996" s="36" t="str">
        <f t="shared" si="1498"/>
        <v/>
      </c>
      <c r="Y5996" s="40" t="str">
        <f t="shared" si="1503"/>
        <v/>
      </c>
      <c r="Z5996" s="13" t="str">
        <f t="shared" si="1503"/>
        <v/>
      </c>
      <c r="AA5996" s="13" t="str">
        <f t="shared" si="1503"/>
        <v/>
      </c>
      <c r="AB5996" s="13" t="str">
        <f t="shared" si="1503"/>
        <v/>
      </c>
      <c r="AC5996" s="13" t="str">
        <f t="shared" si="1503"/>
        <v/>
      </c>
      <c r="AD5996" s="13" t="str">
        <f t="shared" si="1503"/>
        <v/>
      </c>
    </row>
    <row r="5997" spans="7:30" x14ac:dyDescent="0.25">
      <c r="G5997" s="18" t="str">
        <f t="shared" si="1489"/>
        <v/>
      </c>
      <c r="H5997" s="22" t="str">
        <f t="shared" si="1490"/>
        <v/>
      </c>
      <c r="I5997" s="23" t="str">
        <f t="shared" si="1491"/>
        <v/>
      </c>
      <c r="J5997" s="22" t="str">
        <f t="shared" si="1492"/>
        <v/>
      </c>
      <c r="K5997" s="24" t="str">
        <f t="shared" si="1493"/>
        <v/>
      </c>
      <c r="L5997" s="42" t="str">
        <f t="shared" si="1499"/>
        <v/>
      </c>
      <c r="M5997" s="43" t="str">
        <f t="shared" si="1500"/>
        <v/>
      </c>
      <c r="N5997" s="26" t="str">
        <f t="shared" si="1494"/>
        <v/>
      </c>
      <c r="O5997" s="26" t="str">
        <f t="shared" si="1495"/>
        <v/>
      </c>
      <c r="P5997" s="28" t="str">
        <f>IF(E5997="","",INDEX(TableLookupWakeUpScore[],MATCH(E5997,TableLookupWakeUpScore[Wake Up],0),MATCH(P$1,TableLookupWakeUpScore[#Headers],0)))</f>
        <v/>
      </c>
      <c r="Q5997" s="30" t="str">
        <f t="shared" si="1496"/>
        <v/>
      </c>
      <c r="R5997" s="31" t="str">
        <f t="shared" si="1497"/>
        <v/>
      </c>
      <c r="S5997" s="34" t="str">
        <f>IF($C5997="","",INDEX(TableLookupSleepQuality[],MATCH($C5997,TableLookupSleepQuality[Sleep Quality Low],1),MATCH(S$1,TableLookupSleepQuality[#Headers],0)))</f>
        <v/>
      </c>
      <c r="T5997" s="35" t="str">
        <f>IF($C5997="","",INDEX(TableLookupSleepQuality[],MATCH($C5997,TableLookupSleepQuality[Sleep Quality Low],1),MATCH(T$1,TableLookupSleepQuality[#Headers],0)))</f>
        <v/>
      </c>
      <c r="X5997" s="36" t="str">
        <f t="shared" si="1498"/>
        <v/>
      </c>
      <c r="Y5997" s="40" t="str">
        <f t="shared" si="1503"/>
        <v/>
      </c>
      <c r="Z5997" s="13" t="str">
        <f t="shared" si="1503"/>
        <v/>
      </c>
      <c r="AA5997" s="13" t="str">
        <f t="shared" si="1503"/>
        <v/>
      </c>
      <c r="AB5997" s="13" t="str">
        <f t="shared" si="1503"/>
        <v/>
      </c>
      <c r="AC5997" s="13" t="str">
        <f t="shared" si="1503"/>
        <v/>
      </c>
      <c r="AD5997" s="13" t="str">
        <f t="shared" si="1503"/>
        <v/>
      </c>
    </row>
    <row r="5998" spans="7:30" x14ac:dyDescent="0.25">
      <c r="G5998" s="18" t="str">
        <f t="shared" si="1489"/>
        <v/>
      </c>
      <c r="H5998" s="22" t="str">
        <f t="shared" si="1490"/>
        <v/>
      </c>
      <c r="I5998" s="23" t="str">
        <f t="shared" si="1491"/>
        <v/>
      </c>
      <c r="J5998" s="22" t="str">
        <f t="shared" si="1492"/>
        <v/>
      </c>
      <c r="K5998" s="24" t="str">
        <f t="shared" si="1493"/>
        <v/>
      </c>
      <c r="L5998" s="42" t="str">
        <f t="shared" si="1499"/>
        <v/>
      </c>
      <c r="M5998" s="43" t="str">
        <f t="shared" si="1500"/>
        <v/>
      </c>
      <c r="N5998" s="26" t="str">
        <f t="shared" si="1494"/>
        <v/>
      </c>
      <c r="O5998" s="26" t="str">
        <f t="shared" si="1495"/>
        <v/>
      </c>
      <c r="P5998" s="28" t="str">
        <f>IF(E5998="","",INDEX(TableLookupWakeUpScore[],MATCH(E5998,TableLookupWakeUpScore[Wake Up],0),MATCH(P$1,TableLookupWakeUpScore[#Headers],0)))</f>
        <v/>
      </c>
      <c r="Q5998" s="30" t="str">
        <f t="shared" si="1496"/>
        <v/>
      </c>
      <c r="R5998" s="31" t="str">
        <f t="shared" si="1497"/>
        <v/>
      </c>
      <c r="S5998" s="34" t="str">
        <f>IF($C5998="","",INDEX(TableLookupSleepQuality[],MATCH($C5998,TableLookupSleepQuality[Sleep Quality Low],1),MATCH(S$1,TableLookupSleepQuality[#Headers],0)))</f>
        <v/>
      </c>
      <c r="T5998" s="35" t="str">
        <f>IF($C5998="","",INDEX(TableLookupSleepQuality[],MATCH($C5998,TableLookupSleepQuality[Sleep Quality Low],1),MATCH(T$1,TableLookupSleepQuality[#Headers],0)))</f>
        <v/>
      </c>
      <c r="X5998" s="36" t="str">
        <f t="shared" si="1498"/>
        <v/>
      </c>
      <c r="Y5998" s="40" t="str">
        <f t="shared" si="1503"/>
        <v/>
      </c>
      <c r="Z5998" s="13" t="str">
        <f t="shared" si="1503"/>
        <v/>
      </c>
      <c r="AA5998" s="13" t="str">
        <f t="shared" si="1503"/>
        <v/>
      </c>
      <c r="AB5998" s="13" t="str">
        <f t="shared" si="1503"/>
        <v/>
      </c>
      <c r="AC5998" s="13" t="str">
        <f t="shared" si="1503"/>
        <v/>
      </c>
      <c r="AD5998" s="13" t="str">
        <f t="shared" si="1503"/>
        <v/>
      </c>
    </row>
    <row r="5999" spans="7:30" x14ac:dyDescent="0.25">
      <c r="G5999" s="18" t="str">
        <f t="shared" si="1489"/>
        <v/>
      </c>
      <c r="H5999" s="22" t="str">
        <f t="shared" si="1490"/>
        <v/>
      </c>
      <c r="I5999" s="23" t="str">
        <f t="shared" si="1491"/>
        <v/>
      </c>
      <c r="J5999" s="22" t="str">
        <f t="shared" si="1492"/>
        <v/>
      </c>
      <c r="K5999" s="24" t="str">
        <f t="shared" si="1493"/>
        <v/>
      </c>
      <c r="L5999" s="42" t="str">
        <f t="shared" si="1499"/>
        <v/>
      </c>
      <c r="M5999" s="43" t="str">
        <f t="shared" si="1500"/>
        <v/>
      </c>
      <c r="N5999" s="26" t="str">
        <f t="shared" si="1494"/>
        <v/>
      </c>
      <c r="O5999" s="26" t="str">
        <f t="shared" si="1495"/>
        <v/>
      </c>
      <c r="P5999" s="28" t="str">
        <f>IF(E5999="","",INDEX(TableLookupWakeUpScore[],MATCH(E5999,TableLookupWakeUpScore[Wake Up],0),MATCH(P$1,TableLookupWakeUpScore[#Headers],0)))</f>
        <v/>
      </c>
      <c r="Q5999" s="30" t="str">
        <f t="shared" si="1496"/>
        <v/>
      </c>
      <c r="R5999" s="31" t="str">
        <f t="shared" si="1497"/>
        <v/>
      </c>
      <c r="S5999" s="34" t="str">
        <f>IF($C5999="","",INDEX(TableLookupSleepQuality[],MATCH($C5999,TableLookupSleepQuality[Sleep Quality Low],1),MATCH(S$1,TableLookupSleepQuality[#Headers],0)))</f>
        <v/>
      </c>
      <c r="T5999" s="35" t="str">
        <f>IF($C5999="","",INDEX(TableLookupSleepQuality[],MATCH($C5999,TableLookupSleepQuality[Sleep Quality Low],1),MATCH(T$1,TableLookupSleepQuality[#Headers],0)))</f>
        <v/>
      </c>
      <c r="X5999" s="36" t="str">
        <f t="shared" si="1498"/>
        <v/>
      </c>
      <c r="Y5999" s="40" t="str">
        <f t="shared" si="1503"/>
        <v/>
      </c>
      <c r="Z5999" s="13" t="str">
        <f t="shared" si="1503"/>
        <v/>
      </c>
      <c r="AA5999" s="13" t="str">
        <f t="shared" si="1503"/>
        <v/>
      </c>
      <c r="AB5999" s="13" t="str">
        <f t="shared" si="1503"/>
        <v/>
      </c>
      <c r="AC5999" s="13" t="str">
        <f t="shared" si="1503"/>
        <v/>
      </c>
      <c r="AD5999" s="13" t="str">
        <f t="shared" si="1503"/>
        <v/>
      </c>
    </row>
    <row r="6000" spans="7:30" x14ac:dyDescent="0.25">
      <c r="G6000" s="18" t="str">
        <f t="shared" si="1489"/>
        <v/>
      </c>
      <c r="H6000" s="22" t="str">
        <f t="shared" si="1490"/>
        <v/>
      </c>
      <c r="I6000" s="23" t="str">
        <f t="shared" si="1491"/>
        <v/>
      </c>
      <c r="J6000" s="22" t="str">
        <f t="shared" si="1492"/>
        <v/>
      </c>
      <c r="K6000" s="24" t="str">
        <f t="shared" si="1493"/>
        <v/>
      </c>
      <c r="L6000" s="42" t="str">
        <f t="shared" si="1499"/>
        <v/>
      </c>
      <c r="M6000" s="43" t="str">
        <f t="shared" si="1500"/>
        <v/>
      </c>
      <c r="N6000" s="26" t="str">
        <f t="shared" si="1494"/>
        <v/>
      </c>
      <c r="O6000" s="26" t="str">
        <f t="shared" si="1495"/>
        <v/>
      </c>
      <c r="P6000" s="28" t="str">
        <f>IF(E6000="","",INDEX(TableLookupWakeUpScore[],MATCH(E6000,TableLookupWakeUpScore[Wake Up],0),MATCH(P$1,TableLookupWakeUpScore[#Headers],0)))</f>
        <v/>
      </c>
      <c r="Q6000" s="30" t="str">
        <f t="shared" si="1496"/>
        <v/>
      </c>
      <c r="R6000" s="31" t="str">
        <f t="shared" si="1497"/>
        <v/>
      </c>
      <c r="S6000" s="34" t="str">
        <f>IF($C6000="","",INDEX(TableLookupSleepQuality[],MATCH($C6000,TableLookupSleepQuality[Sleep Quality Low],1),MATCH(S$1,TableLookupSleepQuality[#Headers],0)))</f>
        <v/>
      </c>
      <c r="T6000" s="35" t="str">
        <f>IF($C6000="","",INDEX(TableLookupSleepQuality[],MATCH($C6000,TableLookupSleepQuality[Sleep Quality Low],1),MATCH(T$1,TableLookupSleepQuality[#Headers],0)))</f>
        <v/>
      </c>
      <c r="X6000" s="36" t="str">
        <f t="shared" si="1498"/>
        <v/>
      </c>
      <c r="Y6000" s="40" t="str">
        <f t="shared" si="1503"/>
        <v/>
      </c>
      <c r="Z6000" s="13" t="str">
        <f t="shared" si="1503"/>
        <v/>
      </c>
      <c r="AA6000" s="13" t="str">
        <f t="shared" si="1503"/>
        <v/>
      </c>
      <c r="AB6000" s="13" t="str">
        <f t="shared" si="1503"/>
        <v/>
      </c>
      <c r="AC6000" s="13" t="str">
        <f t="shared" si="1503"/>
        <v/>
      </c>
      <c r="AD6000" s="13" t="str">
        <f t="shared" si="1503"/>
        <v/>
      </c>
    </row>
    <row r="6001" spans="7:30" x14ac:dyDescent="0.25">
      <c r="G6001" s="18" t="str">
        <f t="shared" si="1489"/>
        <v/>
      </c>
      <c r="H6001" s="22" t="str">
        <f t="shared" si="1490"/>
        <v/>
      </c>
      <c r="I6001" s="23" t="str">
        <f t="shared" si="1491"/>
        <v/>
      </c>
      <c r="J6001" s="22" t="str">
        <f t="shared" si="1492"/>
        <v/>
      </c>
      <c r="K6001" s="24" t="str">
        <f t="shared" si="1493"/>
        <v/>
      </c>
      <c r="L6001" s="42" t="str">
        <f t="shared" si="1499"/>
        <v/>
      </c>
      <c r="M6001" s="43" t="str">
        <f t="shared" si="1500"/>
        <v/>
      </c>
      <c r="N6001" s="26" t="str">
        <f t="shared" si="1494"/>
        <v/>
      </c>
      <c r="O6001" s="26" t="str">
        <f t="shared" si="1495"/>
        <v/>
      </c>
      <c r="P6001" s="28" t="str">
        <f>IF(E6001="","",INDEX(TableLookupWakeUpScore[],MATCH(E6001,TableLookupWakeUpScore[Wake Up],0),MATCH(P$1,TableLookupWakeUpScore[#Headers],0)))</f>
        <v/>
      </c>
      <c r="Q6001" s="30" t="str">
        <f t="shared" si="1496"/>
        <v/>
      </c>
      <c r="R6001" s="31" t="str">
        <f t="shared" si="1497"/>
        <v/>
      </c>
      <c r="S6001" s="34" t="str">
        <f>IF($C6001="","",INDEX(TableLookupSleepQuality[],MATCH($C6001,TableLookupSleepQuality[Sleep Quality Low],1),MATCH(S$1,TableLookupSleepQuality[#Headers],0)))</f>
        <v/>
      </c>
      <c r="T6001" s="35" t="str">
        <f>IF($C6001="","",INDEX(TableLookupSleepQuality[],MATCH($C6001,TableLookupSleepQuality[Sleep Quality Low],1),MATCH(T$1,TableLookupSleepQuality[#Headers],0)))</f>
        <v/>
      </c>
      <c r="X6001" s="36" t="str">
        <f t="shared" si="1498"/>
        <v/>
      </c>
      <c r="Y6001" s="40" t="str">
        <f t="shared" si="1503"/>
        <v/>
      </c>
      <c r="Z6001" s="13" t="str">
        <f t="shared" si="1503"/>
        <v/>
      </c>
      <c r="AA6001" s="13" t="str">
        <f t="shared" si="1503"/>
        <v/>
      </c>
      <c r="AB6001" s="13" t="str">
        <f t="shared" si="1503"/>
        <v/>
      </c>
      <c r="AC6001" s="13" t="str">
        <f t="shared" si="1503"/>
        <v/>
      </c>
      <c r="AD6001" s="13" t="str">
        <f t="shared" si="1503"/>
        <v/>
      </c>
    </row>
    <row r="6002" spans="7:30" x14ac:dyDescent="0.25">
      <c r="G6002" s="18" t="str">
        <f t="shared" si="1489"/>
        <v/>
      </c>
      <c r="H6002" s="22" t="str">
        <f t="shared" si="1490"/>
        <v/>
      </c>
      <c r="I6002" s="23" t="str">
        <f t="shared" si="1491"/>
        <v/>
      </c>
      <c r="J6002" s="22" t="str">
        <f t="shared" si="1492"/>
        <v/>
      </c>
      <c r="K6002" s="24" t="str">
        <f t="shared" si="1493"/>
        <v/>
      </c>
      <c r="L6002" s="42" t="str">
        <f t="shared" si="1499"/>
        <v/>
      </c>
      <c r="M6002" s="43" t="str">
        <f t="shared" si="1500"/>
        <v/>
      </c>
      <c r="N6002" s="26" t="str">
        <f t="shared" si="1494"/>
        <v/>
      </c>
      <c r="O6002" s="26" t="str">
        <f t="shared" si="1495"/>
        <v/>
      </c>
      <c r="P6002" s="28" t="str">
        <f>IF(E6002="","",INDEX(TableLookupWakeUpScore[],MATCH(E6002,TableLookupWakeUpScore[Wake Up],0),MATCH(P$1,TableLookupWakeUpScore[#Headers],0)))</f>
        <v/>
      </c>
      <c r="Q6002" s="30" t="str">
        <f t="shared" si="1496"/>
        <v/>
      </c>
      <c r="R6002" s="31" t="str">
        <f t="shared" si="1497"/>
        <v/>
      </c>
      <c r="S6002" s="34" t="str">
        <f>IF($C6002="","",INDEX(TableLookupSleepQuality[],MATCH($C6002,TableLookupSleepQuality[Sleep Quality Low],1),MATCH(S$1,TableLookupSleepQuality[#Headers],0)))</f>
        <v/>
      </c>
      <c r="T6002" s="35" t="str">
        <f>IF($C6002="","",INDEX(TableLookupSleepQuality[],MATCH($C6002,TableLookupSleepQuality[Sleep Quality Low],1),MATCH(T$1,TableLookupSleepQuality[#Headers],0)))</f>
        <v/>
      </c>
      <c r="X6002" s="36" t="str">
        <f t="shared" si="1498"/>
        <v/>
      </c>
      <c r="Y6002" s="40" t="str">
        <f t="shared" si="1503"/>
        <v/>
      </c>
      <c r="Z6002" s="13" t="str">
        <f t="shared" si="1503"/>
        <v/>
      </c>
      <c r="AA6002" s="13" t="str">
        <f t="shared" si="1503"/>
        <v/>
      </c>
      <c r="AB6002" s="13" t="str">
        <f t="shared" si="1503"/>
        <v/>
      </c>
      <c r="AC6002" s="13" t="str">
        <f t="shared" si="1503"/>
        <v/>
      </c>
      <c r="AD6002" s="13" t="str">
        <f t="shared" si="1503"/>
        <v/>
      </c>
    </row>
    <row r="6003" spans="7:30" x14ac:dyDescent="0.25">
      <c r="G6003" s="18" t="str">
        <f t="shared" si="1489"/>
        <v/>
      </c>
      <c r="H6003" s="22" t="str">
        <f t="shared" si="1490"/>
        <v/>
      </c>
      <c r="I6003" s="23" t="str">
        <f t="shared" si="1491"/>
        <v/>
      </c>
      <c r="J6003" s="22" t="str">
        <f t="shared" si="1492"/>
        <v/>
      </c>
      <c r="K6003" s="24" t="str">
        <f t="shared" si="1493"/>
        <v/>
      </c>
      <c r="L6003" s="42" t="str">
        <f t="shared" si="1499"/>
        <v/>
      </c>
      <c r="M6003" s="43" t="str">
        <f t="shared" si="1500"/>
        <v/>
      </c>
      <c r="N6003" s="26" t="str">
        <f t="shared" si="1494"/>
        <v/>
      </c>
      <c r="O6003" s="26" t="str">
        <f t="shared" si="1495"/>
        <v/>
      </c>
      <c r="P6003" s="28" t="str">
        <f>IF(E6003="","",INDEX(TableLookupWakeUpScore[],MATCH(E6003,TableLookupWakeUpScore[Wake Up],0),MATCH(P$1,TableLookupWakeUpScore[#Headers],0)))</f>
        <v/>
      </c>
      <c r="Q6003" s="30" t="str">
        <f t="shared" si="1496"/>
        <v/>
      </c>
      <c r="R6003" s="31" t="str">
        <f t="shared" si="1497"/>
        <v/>
      </c>
      <c r="S6003" s="34" t="str">
        <f>IF($C6003="","",INDEX(TableLookupSleepQuality[],MATCH($C6003,TableLookupSleepQuality[Sleep Quality Low],1),MATCH(S$1,TableLookupSleepQuality[#Headers],0)))</f>
        <v/>
      </c>
      <c r="T6003" s="35" t="str">
        <f>IF($C6003="","",INDEX(TableLookupSleepQuality[],MATCH($C6003,TableLookupSleepQuality[Sleep Quality Low],1),MATCH(T$1,TableLookupSleepQuality[#Headers],0)))</f>
        <v/>
      </c>
      <c r="X6003" s="36" t="str">
        <f t="shared" si="1498"/>
        <v/>
      </c>
      <c r="Y6003" s="40" t="str">
        <f t="shared" ref="Y6003:AD6018" si="1504">IF(OR($X6003="NO",$X6003=""),"",IF(COUNTIF($F6003,"*" &amp; Y$1 &amp; "*"),"YES","NO"))</f>
        <v/>
      </c>
      <c r="Z6003" s="13" t="str">
        <f t="shared" si="1504"/>
        <v/>
      </c>
      <c r="AA6003" s="13" t="str">
        <f t="shared" si="1504"/>
        <v/>
      </c>
      <c r="AB6003" s="13" t="str">
        <f t="shared" si="1504"/>
        <v/>
      </c>
      <c r="AC6003" s="13" t="str">
        <f t="shared" si="1504"/>
        <v/>
      </c>
      <c r="AD6003" s="13" t="str">
        <f t="shared" si="1504"/>
        <v/>
      </c>
    </row>
    <row r="6004" spans="7:30" x14ac:dyDescent="0.25">
      <c r="G6004" s="18" t="str">
        <f t="shared" si="1489"/>
        <v/>
      </c>
      <c r="H6004" s="22" t="str">
        <f t="shared" si="1490"/>
        <v/>
      </c>
      <c r="I6004" s="23" t="str">
        <f t="shared" si="1491"/>
        <v/>
      </c>
      <c r="J6004" s="22" t="str">
        <f t="shared" si="1492"/>
        <v/>
      </c>
      <c r="K6004" s="24" t="str">
        <f t="shared" si="1493"/>
        <v/>
      </c>
      <c r="L6004" s="42" t="str">
        <f t="shared" si="1499"/>
        <v/>
      </c>
      <c r="M6004" s="43" t="str">
        <f t="shared" si="1500"/>
        <v/>
      </c>
      <c r="N6004" s="26" t="str">
        <f t="shared" si="1494"/>
        <v/>
      </c>
      <c r="O6004" s="26" t="str">
        <f t="shared" si="1495"/>
        <v/>
      </c>
      <c r="P6004" s="28" t="str">
        <f>IF(E6004="","",INDEX(TableLookupWakeUpScore[],MATCH(E6004,TableLookupWakeUpScore[Wake Up],0),MATCH(P$1,TableLookupWakeUpScore[#Headers],0)))</f>
        <v/>
      </c>
      <c r="Q6004" s="30" t="str">
        <f t="shared" si="1496"/>
        <v/>
      </c>
      <c r="R6004" s="31" t="str">
        <f t="shared" si="1497"/>
        <v/>
      </c>
      <c r="S6004" s="34" t="str">
        <f>IF($C6004="","",INDEX(TableLookupSleepQuality[],MATCH($C6004,TableLookupSleepQuality[Sleep Quality Low],1),MATCH(S$1,TableLookupSleepQuality[#Headers],0)))</f>
        <v/>
      </c>
      <c r="T6004" s="35" t="str">
        <f>IF($C6004="","",INDEX(TableLookupSleepQuality[],MATCH($C6004,TableLookupSleepQuality[Sleep Quality Low],1),MATCH(T$1,TableLookupSleepQuality[#Headers],0)))</f>
        <v/>
      </c>
      <c r="X6004" s="36" t="str">
        <f t="shared" si="1498"/>
        <v/>
      </c>
      <c r="Y6004" s="40" t="str">
        <f t="shared" si="1504"/>
        <v/>
      </c>
      <c r="Z6004" s="13" t="str">
        <f t="shared" si="1504"/>
        <v/>
      </c>
      <c r="AA6004" s="13" t="str">
        <f t="shared" si="1504"/>
        <v/>
      </c>
      <c r="AB6004" s="13" t="str">
        <f t="shared" si="1504"/>
        <v/>
      </c>
      <c r="AC6004" s="13" t="str">
        <f t="shared" si="1504"/>
        <v/>
      </c>
      <c r="AD6004" s="13" t="str">
        <f t="shared" si="1504"/>
        <v/>
      </c>
    </row>
    <row r="6005" spans="7:30" x14ac:dyDescent="0.25">
      <c r="G6005" s="18" t="str">
        <f t="shared" si="1489"/>
        <v/>
      </c>
      <c r="H6005" s="22" t="str">
        <f t="shared" si="1490"/>
        <v/>
      </c>
      <c r="I6005" s="23" t="str">
        <f t="shared" si="1491"/>
        <v/>
      </c>
      <c r="J6005" s="22" t="str">
        <f t="shared" si="1492"/>
        <v/>
      </c>
      <c r="K6005" s="24" t="str">
        <f t="shared" si="1493"/>
        <v/>
      </c>
      <c r="L6005" s="42" t="str">
        <f t="shared" si="1499"/>
        <v/>
      </c>
      <c r="M6005" s="43" t="str">
        <f t="shared" si="1500"/>
        <v/>
      </c>
      <c r="N6005" s="26" t="str">
        <f t="shared" si="1494"/>
        <v/>
      </c>
      <c r="O6005" s="26" t="str">
        <f t="shared" si="1495"/>
        <v/>
      </c>
      <c r="P6005" s="28" t="str">
        <f>IF(E6005="","",INDEX(TableLookupWakeUpScore[],MATCH(E6005,TableLookupWakeUpScore[Wake Up],0),MATCH(P$1,TableLookupWakeUpScore[#Headers],0)))</f>
        <v/>
      </c>
      <c r="Q6005" s="30" t="str">
        <f t="shared" si="1496"/>
        <v/>
      </c>
      <c r="R6005" s="31" t="str">
        <f t="shared" si="1497"/>
        <v/>
      </c>
      <c r="S6005" s="34" t="str">
        <f>IF($C6005="","",INDEX(TableLookupSleepQuality[],MATCH($C6005,TableLookupSleepQuality[Sleep Quality Low],1),MATCH(S$1,TableLookupSleepQuality[#Headers],0)))</f>
        <v/>
      </c>
      <c r="T6005" s="35" t="str">
        <f>IF($C6005="","",INDEX(TableLookupSleepQuality[],MATCH($C6005,TableLookupSleepQuality[Sleep Quality Low],1),MATCH(T$1,TableLookupSleepQuality[#Headers],0)))</f>
        <v/>
      </c>
      <c r="X6005" s="36" t="str">
        <f t="shared" si="1498"/>
        <v/>
      </c>
      <c r="Y6005" s="40" t="str">
        <f t="shared" si="1504"/>
        <v/>
      </c>
      <c r="Z6005" s="13" t="str">
        <f t="shared" si="1504"/>
        <v/>
      </c>
      <c r="AA6005" s="13" t="str">
        <f t="shared" si="1504"/>
        <v/>
      </c>
      <c r="AB6005" s="13" t="str">
        <f t="shared" si="1504"/>
        <v/>
      </c>
      <c r="AC6005" s="13" t="str">
        <f t="shared" si="1504"/>
        <v/>
      </c>
      <c r="AD6005" s="13" t="str">
        <f t="shared" si="1504"/>
        <v/>
      </c>
    </row>
    <row r="6006" spans="7:30" x14ac:dyDescent="0.25">
      <c r="G6006" s="18" t="str">
        <f t="shared" si="1489"/>
        <v/>
      </c>
      <c r="H6006" s="22" t="str">
        <f t="shared" si="1490"/>
        <v/>
      </c>
      <c r="I6006" s="23" t="str">
        <f t="shared" si="1491"/>
        <v/>
      </c>
      <c r="J6006" s="22" t="str">
        <f t="shared" si="1492"/>
        <v/>
      </c>
      <c r="K6006" s="24" t="str">
        <f t="shared" si="1493"/>
        <v/>
      </c>
      <c r="L6006" s="42" t="str">
        <f t="shared" si="1499"/>
        <v/>
      </c>
      <c r="M6006" s="43" t="str">
        <f t="shared" si="1500"/>
        <v/>
      </c>
      <c r="N6006" s="26" t="str">
        <f t="shared" si="1494"/>
        <v/>
      </c>
      <c r="O6006" s="26" t="str">
        <f t="shared" si="1495"/>
        <v/>
      </c>
      <c r="P6006" s="28" t="str">
        <f>IF(E6006="","",INDEX(TableLookupWakeUpScore[],MATCH(E6006,TableLookupWakeUpScore[Wake Up],0),MATCH(P$1,TableLookupWakeUpScore[#Headers],0)))</f>
        <v/>
      </c>
      <c r="Q6006" s="30" t="str">
        <f t="shared" si="1496"/>
        <v/>
      </c>
      <c r="R6006" s="31" t="str">
        <f t="shared" si="1497"/>
        <v/>
      </c>
      <c r="S6006" s="34" t="str">
        <f>IF($C6006="","",INDEX(TableLookupSleepQuality[],MATCH($C6006,TableLookupSleepQuality[Sleep Quality Low],1),MATCH(S$1,TableLookupSleepQuality[#Headers],0)))</f>
        <v/>
      </c>
      <c r="T6006" s="35" t="str">
        <f>IF($C6006="","",INDEX(TableLookupSleepQuality[],MATCH($C6006,TableLookupSleepQuality[Sleep Quality Low],1),MATCH(T$1,TableLookupSleepQuality[#Headers],0)))</f>
        <v/>
      </c>
      <c r="X6006" s="36" t="str">
        <f t="shared" si="1498"/>
        <v/>
      </c>
      <c r="Y6006" s="40" t="str">
        <f t="shared" si="1504"/>
        <v/>
      </c>
      <c r="Z6006" s="13" t="str">
        <f t="shared" si="1504"/>
        <v/>
      </c>
      <c r="AA6006" s="13" t="str">
        <f t="shared" si="1504"/>
        <v/>
      </c>
      <c r="AB6006" s="13" t="str">
        <f t="shared" si="1504"/>
        <v/>
      </c>
      <c r="AC6006" s="13" t="str">
        <f t="shared" si="1504"/>
        <v/>
      </c>
      <c r="AD6006" s="13" t="str">
        <f t="shared" si="1504"/>
        <v/>
      </c>
    </row>
    <row r="6007" spans="7:30" x14ac:dyDescent="0.25">
      <c r="G6007" s="18" t="str">
        <f t="shared" si="1489"/>
        <v/>
      </c>
      <c r="H6007" s="22" t="str">
        <f t="shared" si="1490"/>
        <v/>
      </c>
      <c r="I6007" s="23" t="str">
        <f t="shared" si="1491"/>
        <v/>
      </c>
      <c r="J6007" s="22" t="str">
        <f t="shared" si="1492"/>
        <v/>
      </c>
      <c r="K6007" s="24" t="str">
        <f t="shared" si="1493"/>
        <v/>
      </c>
      <c r="L6007" s="42" t="str">
        <f t="shared" si="1499"/>
        <v/>
      </c>
      <c r="M6007" s="43" t="str">
        <f t="shared" si="1500"/>
        <v/>
      </c>
      <c r="N6007" s="26" t="str">
        <f t="shared" si="1494"/>
        <v/>
      </c>
      <c r="O6007" s="26" t="str">
        <f t="shared" si="1495"/>
        <v/>
      </c>
      <c r="P6007" s="28" t="str">
        <f>IF(E6007="","",INDEX(TableLookupWakeUpScore[],MATCH(E6007,TableLookupWakeUpScore[Wake Up],0),MATCH(P$1,TableLookupWakeUpScore[#Headers],0)))</f>
        <v/>
      </c>
      <c r="Q6007" s="30" t="str">
        <f t="shared" si="1496"/>
        <v/>
      </c>
      <c r="R6007" s="31" t="str">
        <f t="shared" si="1497"/>
        <v/>
      </c>
      <c r="S6007" s="34" t="str">
        <f>IF($C6007="","",INDEX(TableLookupSleepQuality[],MATCH($C6007,TableLookupSleepQuality[Sleep Quality Low],1),MATCH(S$1,TableLookupSleepQuality[#Headers],0)))</f>
        <v/>
      </c>
      <c r="T6007" s="35" t="str">
        <f>IF($C6007="","",INDEX(TableLookupSleepQuality[],MATCH($C6007,TableLookupSleepQuality[Sleep Quality Low],1),MATCH(T$1,TableLookupSleepQuality[#Headers],0)))</f>
        <v/>
      </c>
      <c r="X6007" s="36" t="str">
        <f t="shared" si="1498"/>
        <v/>
      </c>
      <c r="Y6007" s="40" t="str">
        <f t="shared" si="1504"/>
        <v/>
      </c>
      <c r="Z6007" s="13" t="str">
        <f t="shared" si="1504"/>
        <v/>
      </c>
      <c r="AA6007" s="13" t="str">
        <f t="shared" si="1504"/>
        <v/>
      </c>
      <c r="AB6007" s="13" t="str">
        <f t="shared" si="1504"/>
        <v/>
      </c>
      <c r="AC6007" s="13" t="str">
        <f t="shared" si="1504"/>
        <v/>
      </c>
      <c r="AD6007" s="13" t="str">
        <f t="shared" si="1504"/>
        <v/>
      </c>
    </row>
    <row r="6008" spans="7:30" x14ac:dyDescent="0.25">
      <c r="G6008" s="18" t="str">
        <f t="shared" si="1489"/>
        <v/>
      </c>
      <c r="H6008" s="22" t="str">
        <f t="shared" si="1490"/>
        <v/>
      </c>
      <c r="I6008" s="23" t="str">
        <f t="shared" si="1491"/>
        <v/>
      </c>
      <c r="J6008" s="22" t="str">
        <f t="shared" si="1492"/>
        <v/>
      </c>
      <c r="K6008" s="24" t="str">
        <f t="shared" si="1493"/>
        <v/>
      </c>
      <c r="L6008" s="42" t="str">
        <f t="shared" si="1499"/>
        <v/>
      </c>
      <c r="M6008" s="43" t="str">
        <f t="shared" si="1500"/>
        <v/>
      </c>
      <c r="N6008" s="26" t="str">
        <f t="shared" si="1494"/>
        <v/>
      </c>
      <c r="O6008" s="26" t="str">
        <f t="shared" si="1495"/>
        <v/>
      </c>
      <c r="P6008" s="28" t="str">
        <f>IF(E6008="","",INDEX(TableLookupWakeUpScore[],MATCH(E6008,TableLookupWakeUpScore[Wake Up],0),MATCH(P$1,TableLookupWakeUpScore[#Headers],0)))</f>
        <v/>
      </c>
      <c r="Q6008" s="30" t="str">
        <f t="shared" si="1496"/>
        <v/>
      </c>
      <c r="R6008" s="31" t="str">
        <f t="shared" si="1497"/>
        <v/>
      </c>
      <c r="S6008" s="34" t="str">
        <f>IF($C6008="","",INDEX(TableLookupSleepQuality[],MATCH($C6008,TableLookupSleepQuality[Sleep Quality Low],1),MATCH(S$1,TableLookupSleepQuality[#Headers],0)))</f>
        <v/>
      </c>
      <c r="T6008" s="35" t="str">
        <f>IF($C6008="","",INDEX(TableLookupSleepQuality[],MATCH($C6008,TableLookupSleepQuality[Sleep Quality Low],1),MATCH(T$1,TableLookupSleepQuality[#Headers],0)))</f>
        <v/>
      </c>
      <c r="X6008" s="36" t="str">
        <f t="shared" si="1498"/>
        <v/>
      </c>
      <c r="Y6008" s="40" t="str">
        <f t="shared" si="1504"/>
        <v/>
      </c>
      <c r="Z6008" s="13" t="str">
        <f t="shared" si="1504"/>
        <v/>
      </c>
      <c r="AA6008" s="13" t="str">
        <f t="shared" si="1504"/>
        <v/>
      </c>
      <c r="AB6008" s="13" t="str">
        <f t="shared" si="1504"/>
        <v/>
      </c>
      <c r="AC6008" s="13" t="str">
        <f t="shared" si="1504"/>
        <v/>
      </c>
      <c r="AD6008" s="13" t="str">
        <f t="shared" si="1504"/>
        <v/>
      </c>
    </row>
    <row r="6009" spans="7:30" x14ac:dyDescent="0.25">
      <c r="G6009" s="18" t="str">
        <f t="shared" si="1489"/>
        <v/>
      </c>
      <c r="H6009" s="22" t="str">
        <f t="shared" si="1490"/>
        <v/>
      </c>
      <c r="I6009" s="23" t="str">
        <f t="shared" si="1491"/>
        <v/>
      </c>
      <c r="J6009" s="22" t="str">
        <f t="shared" si="1492"/>
        <v/>
      </c>
      <c r="K6009" s="24" t="str">
        <f t="shared" si="1493"/>
        <v/>
      </c>
      <c r="L6009" s="42" t="str">
        <f t="shared" si="1499"/>
        <v/>
      </c>
      <c r="M6009" s="43" t="str">
        <f t="shared" si="1500"/>
        <v/>
      </c>
      <c r="N6009" s="26" t="str">
        <f t="shared" si="1494"/>
        <v/>
      </c>
      <c r="O6009" s="26" t="str">
        <f t="shared" si="1495"/>
        <v/>
      </c>
      <c r="P6009" s="28" t="str">
        <f>IF(E6009="","",INDEX(TableLookupWakeUpScore[],MATCH(E6009,TableLookupWakeUpScore[Wake Up],0),MATCH(P$1,TableLookupWakeUpScore[#Headers],0)))</f>
        <v/>
      </c>
      <c r="Q6009" s="30" t="str">
        <f t="shared" si="1496"/>
        <v/>
      </c>
      <c r="R6009" s="31" t="str">
        <f t="shared" si="1497"/>
        <v/>
      </c>
      <c r="S6009" s="34" t="str">
        <f>IF($C6009="","",INDEX(TableLookupSleepQuality[],MATCH($C6009,TableLookupSleepQuality[Sleep Quality Low],1),MATCH(S$1,TableLookupSleepQuality[#Headers],0)))</f>
        <v/>
      </c>
      <c r="T6009" s="35" t="str">
        <f>IF($C6009="","",INDEX(TableLookupSleepQuality[],MATCH($C6009,TableLookupSleepQuality[Sleep Quality Low],1),MATCH(T$1,TableLookupSleepQuality[#Headers],0)))</f>
        <v/>
      </c>
      <c r="X6009" s="36" t="str">
        <f t="shared" si="1498"/>
        <v/>
      </c>
      <c r="Y6009" s="40" t="str">
        <f t="shared" si="1504"/>
        <v/>
      </c>
      <c r="Z6009" s="13" t="str">
        <f t="shared" si="1504"/>
        <v/>
      </c>
      <c r="AA6009" s="13" t="str">
        <f t="shared" si="1504"/>
        <v/>
      </c>
      <c r="AB6009" s="13" t="str">
        <f t="shared" si="1504"/>
        <v/>
      </c>
      <c r="AC6009" s="13" t="str">
        <f t="shared" si="1504"/>
        <v/>
      </c>
      <c r="AD6009" s="13" t="str">
        <f t="shared" si="1504"/>
        <v/>
      </c>
    </row>
    <row r="6010" spans="7:30" x14ac:dyDescent="0.25">
      <c r="G6010" s="18" t="str">
        <f t="shared" si="1489"/>
        <v/>
      </c>
      <c r="H6010" s="22" t="str">
        <f t="shared" si="1490"/>
        <v/>
      </c>
      <c r="I6010" s="23" t="str">
        <f t="shared" si="1491"/>
        <v/>
      </c>
      <c r="J6010" s="22" t="str">
        <f t="shared" si="1492"/>
        <v/>
      </c>
      <c r="K6010" s="24" t="str">
        <f t="shared" si="1493"/>
        <v/>
      </c>
      <c r="L6010" s="42" t="str">
        <f t="shared" si="1499"/>
        <v/>
      </c>
      <c r="M6010" s="43" t="str">
        <f t="shared" si="1500"/>
        <v/>
      </c>
      <c r="N6010" s="26" t="str">
        <f t="shared" si="1494"/>
        <v/>
      </c>
      <c r="O6010" s="26" t="str">
        <f t="shared" si="1495"/>
        <v/>
      </c>
      <c r="P6010" s="28" t="str">
        <f>IF(E6010="","",INDEX(TableLookupWakeUpScore[],MATCH(E6010,TableLookupWakeUpScore[Wake Up],0),MATCH(P$1,TableLookupWakeUpScore[#Headers],0)))</f>
        <v/>
      </c>
      <c r="Q6010" s="30" t="str">
        <f t="shared" si="1496"/>
        <v/>
      </c>
      <c r="R6010" s="31" t="str">
        <f t="shared" si="1497"/>
        <v/>
      </c>
      <c r="S6010" s="34" t="str">
        <f>IF($C6010="","",INDEX(TableLookupSleepQuality[],MATCH($C6010,TableLookupSleepQuality[Sleep Quality Low],1),MATCH(S$1,TableLookupSleepQuality[#Headers],0)))</f>
        <v/>
      </c>
      <c r="T6010" s="35" t="str">
        <f>IF($C6010="","",INDEX(TableLookupSleepQuality[],MATCH($C6010,TableLookupSleepQuality[Sleep Quality Low],1),MATCH(T$1,TableLookupSleepQuality[#Headers],0)))</f>
        <v/>
      </c>
      <c r="X6010" s="36" t="str">
        <f t="shared" si="1498"/>
        <v/>
      </c>
      <c r="Y6010" s="40" t="str">
        <f t="shared" si="1504"/>
        <v/>
      </c>
      <c r="Z6010" s="13" t="str">
        <f t="shared" si="1504"/>
        <v/>
      </c>
      <c r="AA6010" s="13" t="str">
        <f t="shared" si="1504"/>
        <v/>
      </c>
      <c r="AB6010" s="13" t="str">
        <f t="shared" si="1504"/>
        <v/>
      </c>
      <c r="AC6010" s="13" t="str">
        <f t="shared" si="1504"/>
        <v/>
      </c>
      <c r="AD6010" s="13" t="str">
        <f t="shared" si="1504"/>
        <v/>
      </c>
    </row>
    <row r="6011" spans="7:30" x14ac:dyDescent="0.25">
      <c r="G6011" s="18" t="str">
        <f t="shared" si="1489"/>
        <v/>
      </c>
      <c r="H6011" s="22" t="str">
        <f t="shared" si="1490"/>
        <v/>
      </c>
      <c r="I6011" s="23" t="str">
        <f t="shared" si="1491"/>
        <v/>
      </c>
      <c r="J6011" s="22" t="str">
        <f t="shared" si="1492"/>
        <v/>
      </c>
      <c r="K6011" s="24" t="str">
        <f t="shared" si="1493"/>
        <v/>
      </c>
      <c r="L6011" s="42" t="str">
        <f t="shared" si="1499"/>
        <v/>
      </c>
      <c r="M6011" s="43" t="str">
        <f t="shared" si="1500"/>
        <v/>
      </c>
      <c r="N6011" s="26" t="str">
        <f t="shared" si="1494"/>
        <v/>
      </c>
      <c r="O6011" s="26" t="str">
        <f t="shared" si="1495"/>
        <v/>
      </c>
      <c r="P6011" s="28" t="str">
        <f>IF(E6011="","",INDEX(TableLookupWakeUpScore[],MATCH(E6011,TableLookupWakeUpScore[Wake Up],0),MATCH(P$1,TableLookupWakeUpScore[#Headers],0)))</f>
        <v/>
      </c>
      <c r="Q6011" s="30" t="str">
        <f t="shared" si="1496"/>
        <v/>
      </c>
      <c r="R6011" s="31" t="str">
        <f t="shared" si="1497"/>
        <v/>
      </c>
      <c r="S6011" s="34" t="str">
        <f>IF($C6011="","",INDEX(TableLookupSleepQuality[],MATCH($C6011,TableLookupSleepQuality[Sleep Quality Low],1),MATCH(S$1,TableLookupSleepQuality[#Headers],0)))</f>
        <v/>
      </c>
      <c r="T6011" s="35" t="str">
        <f>IF($C6011="","",INDEX(TableLookupSleepQuality[],MATCH($C6011,TableLookupSleepQuality[Sleep Quality Low],1),MATCH(T$1,TableLookupSleepQuality[#Headers],0)))</f>
        <v/>
      </c>
      <c r="X6011" s="36" t="str">
        <f t="shared" si="1498"/>
        <v/>
      </c>
      <c r="Y6011" s="40" t="str">
        <f t="shared" si="1504"/>
        <v/>
      </c>
      <c r="Z6011" s="13" t="str">
        <f t="shared" si="1504"/>
        <v/>
      </c>
      <c r="AA6011" s="13" t="str">
        <f t="shared" si="1504"/>
        <v/>
      </c>
      <c r="AB6011" s="13" t="str">
        <f t="shared" si="1504"/>
        <v/>
      </c>
      <c r="AC6011" s="13" t="str">
        <f t="shared" si="1504"/>
        <v/>
      </c>
      <c r="AD6011" s="13" t="str">
        <f t="shared" si="1504"/>
        <v/>
      </c>
    </row>
    <row r="6012" spans="7:30" x14ac:dyDescent="0.25">
      <c r="G6012" s="18" t="str">
        <f t="shared" si="1489"/>
        <v/>
      </c>
      <c r="H6012" s="22" t="str">
        <f t="shared" si="1490"/>
        <v/>
      </c>
      <c r="I6012" s="23" t="str">
        <f t="shared" si="1491"/>
        <v/>
      </c>
      <c r="J6012" s="22" t="str">
        <f t="shared" si="1492"/>
        <v/>
      </c>
      <c r="K6012" s="24" t="str">
        <f t="shared" si="1493"/>
        <v/>
      </c>
      <c r="L6012" s="42" t="str">
        <f t="shared" si="1499"/>
        <v/>
      </c>
      <c r="M6012" s="43" t="str">
        <f t="shared" si="1500"/>
        <v/>
      </c>
      <c r="N6012" s="26" t="str">
        <f t="shared" si="1494"/>
        <v/>
      </c>
      <c r="O6012" s="26" t="str">
        <f t="shared" si="1495"/>
        <v/>
      </c>
      <c r="P6012" s="28" t="str">
        <f>IF(E6012="","",INDEX(TableLookupWakeUpScore[],MATCH(E6012,TableLookupWakeUpScore[Wake Up],0),MATCH(P$1,TableLookupWakeUpScore[#Headers],0)))</f>
        <v/>
      </c>
      <c r="Q6012" s="30" t="str">
        <f t="shared" si="1496"/>
        <v/>
      </c>
      <c r="R6012" s="31" t="str">
        <f t="shared" si="1497"/>
        <v/>
      </c>
      <c r="S6012" s="34" t="str">
        <f>IF($C6012="","",INDEX(TableLookupSleepQuality[],MATCH($C6012,TableLookupSleepQuality[Sleep Quality Low],1),MATCH(S$1,TableLookupSleepQuality[#Headers],0)))</f>
        <v/>
      </c>
      <c r="T6012" s="35" t="str">
        <f>IF($C6012="","",INDEX(TableLookupSleepQuality[],MATCH($C6012,TableLookupSleepQuality[Sleep Quality Low],1),MATCH(T$1,TableLookupSleepQuality[#Headers],0)))</f>
        <v/>
      </c>
      <c r="X6012" s="36" t="str">
        <f t="shared" si="1498"/>
        <v/>
      </c>
      <c r="Y6012" s="40" t="str">
        <f t="shared" si="1504"/>
        <v/>
      </c>
      <c r="Z6012" s="13" t="str">
        <f t="shared" si="1504"/>
        <v/>
      </c>
      <c r="AA6012" s="13" t="str">
        <f t="shared" si="1504"/>
        <v/>
      </c>
      <c r="AB6012" s="13" t="str">
        <f t="shared" si="1504"/>
        <v/>
      </c>
      <c r="AC6012" s="13" t="str">
        <f t="shared" si="1504"/>
        <v/>
      </c>
      <c r="AD6012" s="13" t="str">
        <f t="shared" si="1504"/>
        <v/>
      </c>
    </row>
    <row r="6013" spans="7:30" x14ac:dyDescent="0.25">
      <c r="G6013" s="18" t="str">
        <f t="shared" si="1489"/>
        <v/>
      </c>
      <c r="H6013" s="22" t="str">
        <f t="shared" si="1490"/>
        <v/>
      </c>
      <c r="I6013" s="23" t="str">
        <f t="shared" si="1491"/>
        <v/>
      </c>
      <c r="J6013" s="22" t="str">
        <f t="shared" si="1492"/>
        <v/>
      </c>
      <c r="K6013" s="24" t="str">
        <f t="shared" si="1493"/>
        <v/>
      </c>
      <c r="L6013" s="42" t="str">
        <f t="shared" si="1499"/>
        <v/>
      </c>
      <c r="M6013" s="43" t="str">
        <f t="shared" si="1500"/>
        <v/>
      </c>
      <c r="N6013" s="26" t="str">
        <f t="shared" si="1494"/>
        <v/>
      </c>
      <c r="O6013" s="26" t="str">
        <f t="shared" si="1495"/>
        <v/>
      </c>
      <c r="P6013" s="28" t="str">
        <f>IF(E6013="","",INDEX(TableLookupWakeUpScore[],MATCH(E6013,TableLookupWakeUpScore[Wake Up],0),MATCH(P$1,TableLookupWakeUpScore[#Headers],0)))</f>
        <v/>
      </c>
      <c r="Q6013" s="30" t="str">
        <f t="shared" si="1496"/>
        <v/>
      </c>
      <c r="R6013" s="31" t="str">
        <f t="shared" si="1497"/>
        <v/>
      </c>
      <c r="S6013" s="34" t="str">
        <f>IF($C6013="","",INDEX(TableLookupSleepQuality[],MATCH($C6013,TableLookupSleepQuality[Sleep Quality Low],1),MATCH(S$1,TableLookupSleepQuality[#Headers],0)))</f>
        <v/>
      </c>
      <c r="T6013" s="35" t="str">
        <f>IF($C6013="","",INDEX(TableLookupSleepQuality[],MATCH($C6013,TableLookupSleepQuality[Sleep Quality Low],1),MATCH(T$1,TableLookupSleepQuality[#Headers],0)))</f>
        <v/>
      </c>
      <c r="X6013" s="36" t="str">
        <f t="shared" si="1498"/>
        <v/>
      </c>
      <c r="Y6013" s="40" t="str">
        <f t="shared" si="1504"/>
        <v/>
      </c>
      <c r="Z6013" s="13" t="str">
        <f t="shared" si="1504"/>
        <v/>
      </c>
      <c r="AA6013" s="13" t="str">
        <f t="shared" si="1504"/>
        <v/>
      </c>
      <c r="AB6013" s="13" t="str">
        <f t="shared" si="1504"/>
        <v/>
      </c>
      <c r="AC6013" s="13" t="str">
        <f t="shared" si="1504"/>
        <v/>
      </c>
      <c r="AD6013" s="13" t="str">
        <f t="shared" si="1504"/>
        <v/>
      </c>
    </row>
    <row r="6014" spans="7:30" x14ac:dyDescent="0.25">
      <c r="G6014" s="18" t="str">
        <f t="shared" si="1489"/>
        <v/>
      </c>
      <c r="H6014" s="22" t="str">
        <f t="shared" si="1490"/>
        <v/>
      </c>
      <c r="I6014" s="23" t="str">
        <f t="shared" si="1491"/>
        <v/>
      </c>
      <c r="J6014" s="22" t="str">
        <f t="shared" si="1492"/>
        <v/>
      </c>
      <c r="K6014" s="24" t="str">
        <f t="shared" si="1493"/>
        <v/>
      </c>
      <c r="L6014" s="42" t="str">
        <f t="shared" si="1499"/>
        <v/>
      </c>
      <c r="M6014" s="43" t="str">
        <f t="shared" si="1500"/>
        <v/>
      </c>
      <c r="N6014" s="26" t="str">
        <f t="shared" si="1494"/>
        <v/>
      </c>
      <c r="O6014" s="26" t="str">
        <f t="shared" si="1495"/>
        <v/>
      </c>
      <c r="P6014" s="28" t="str">
        <f>IF(E6014="","",INDEX(TableLookupWakeUpScore[],MATCH(E6014,TableLookupWakeUpScore[Wake Up],0),MATCH(P$1,TableLookupWakeUpScore[#Headers],0)))</f>
        <v/>
      </c>
      <c r="Q6014" s="30" t="str">
        <f t="shared" si="1496"/>
        <v/>
      </c>
      <c r="R6014" s="31" t="str">
        <f t="shared" si="1497"/>
        <v/>
      </c>
      <c r="S6014" s="34" t="str">
        <f>IF($C6014="","",INDEX(TableLookupSleepQuality[],MATCH($C6014,TableLookupSleepQuality[Sleep Quality Low],1),MATCH(S$1,TableLookupSleepQuality[#Headers],0)))</f>
        <v/>
      </c>
      <c r="T6014" s="35" t="str">
        <f>IF($C6014="","",INDEX(TableLookupSleepQuality[],MATCH($C6014,TableLookupSleepQuality[Sleep Quality Low],1),MATCH(T$1,TableLookupSleepQuality[#Headers],0)))</f>
        <v/>
      </c>
      <c r="X6014" s="36" t="str">
        <f t="shared" si="1498"/>
        <v/>
      </c>
      <c r="Y6014" s="40" t="str">
        <f t="shared" si="1504"/>
        <v/>
      </c>
      <c r="Z6014" s="13" t="str">
        <f t="shared" si="1504"/>
        <v/>
      </c>
      <c r="AA6014" s="13" t="str">
        <f t="shared" si="1504"/>
        <v/>
      </c>
      <c r="AB6014" s="13" t="str">
        <f t="shared" si="1504"/>
        <v/>
      </c>
      <c r="AC6014" s="13" t="str">
        <f t="shared" si="1504"/>
        <v/>
      </c>
      <c r="AD6014" s="13" t="str">
        <f t="shared" si="1504"/>
        <v/>
      </c>
    </row>
    <row r="6015" spans="7:30" x14ac:dyDescent="0.25">
      <c r="G6015" s="18" t="str">
        <f t="shared" si="1489"/>
        <v/>
      </c>
      <c r="H6015" s="22" t="str">
        <f t="shared" si="1490"/>
        <v/>
      </c>
      <c r="I6015" s="23" t="str">
        <f t="shared" si="1491"/>
        <v/>
      </c>
      <c r="J6015" s="22" t="str">
        <f t="shared" si="1492"/>
        <v/>
      </c>
      <c r="K6015" s="24" t="str">
        <f t="shared" si="1493"/>
        <v/>
      </c>
      <c r="L6015" s="42" t="str">
        <f t="shared" si="1499"/>
        <v/>
      </c>
      <c r="M6015" s="43" t="str">
        <f t="shared" si="1500"/>
        <v/>
      </c>
      <c r="N6015" s="26" t="str">
        <f t="shared" si="1494"/>
        <v/>
      </c>
      <c r="O6015" s="26" t="str">
        <f t="shared" si="1495"/>
        <v/>
      </c>
      <c r="P6015" s="28" t="str">
        <f>IF(E6015="","",INDEX(TableLookupWakeUpScore[],MATCH(E6015,TableLookupWakeUpScore[Wake Up],0),MATCH(P$1,TableLookupWakeUpScore[#Headers],0)))</f>
        <v/>
      </c>
      <c r="Q6015" s="30" t="str">
        <f t="shared" si="1496"/>
        <v/>
      </c>
      <c r="R6015" s="31" t="str">
        <f t="shared" si="1497"/>
        <v/>
      </c>
      <c r="S6015" s="34" t="str">
        <f>IF($C6015="","",INDEX(TableLookupSleepQuality[],MATCH($C6015,TableLookupSleepQuality[Sleep Quality Low],1),MATCH(S$1,TableLookupSleepQuality[#Headers],0)))</f>
        <v/>
      </c>
      <c r="T6015" s="35" t="str">
        <f>IF($C6015="","",INDEX(TableLookupSleepQuality[],MATCH($C6015,TableLookupSleepQuality[Sleep Quality Low],1),MATCH(T$1,TableLookupSleepQuality[#Headers],0)))</f>
        <v/>
      </c>
      <c r="X6015" s="36" t="str">
        <f t="shared" si="1498"/>
        <v/>
      </c>
      <c r="Y6015" s="40" t="str">
        <f t="shared" si="1504"/>
        <v/>
      </c>
      <c r="Z6015" s="13" t="str">
        <f t="shared" si="1504"/>
        <v/>
      </c>
      <c r="AA6015" s="13" t="str">
        <f t="shared" si="1504"/>
        <v/>
      </c>
      <c r="AB6015" s="13" t="str">
        <f t="shared" si="1504"/>
        <v/>
      </c>
      <c r="AC6015" s="13" t="str">
        <f t="shared" si="1504"/>
        <v/>
      </c>
      <c r="AD6015" s="13" t="str">
        <f t="shared" si="1504"/>
        <v/>
      </c>
    </row>
    <row r="6016" spans="7:30" x14ac:dyDescent="0.25">
      <c r="G6016" s="18" t="str">
        <f t="shared" si="1489"/>
        <v/>
      </c>
      <c r="H6016" s="22" t="str">
        <f t="shared" si="1490"/>
        <v/>
      </c>
      <c r="I6016" s="23" t="str">
        <f t="shared" si="1491"/>
        <v/>
      </c>
      <c r="J6016" s="22" t="str">
        <f t="shared" si="1492"/>
        <v/>
      </c>
      <c r="K6016" s="24" t="str">
        <f t="shared" si="1493"/>
        <v/>
      </c>
      <c r="L6016" s="42" t="str">
        <f t="shared" si="1499"/>
        <v/>
      </c>
      <c r="M6016" s="43" t="str">
        <f t="shared" si="1500"/>
        <v/>
      </c>
      <c r="N6016" s="26" t="str">
        <f t="shared" si="1494"/>
        <v/>
      </c>
      <c r="O6016" s="26" t="str">
        <f t="shared" si="1495"/>
        <v/>
      </c>
      <c r="P6016" s="28" t="str">
        <f>IF(E6016="","",INDEX(TableLookupWakeUpScore[],MATCH(E6016,TableLookupWakeUpScore[Wake Up],0),MATCH(P$1,TableLookupWakeUpScore[#Headers],0)))</f>
        <v/>
      </c>
      <c r="Q6016" s="30" t="str">
        <f t="shared" si="1496"/>
        <v/>
      </c>
      <c r="R6016" s="31" t="str">
        <f t="shared" si="1497"/>
        <v/>
      </c>
      <c r="S6016" s="34" t="str">
        <f>IF($C6016="","",INDEX(TableLookupSleepQuality[],MATCH($C6016,TableLookupSleepQuality[Sleep Quality Low],1),MATCH(S$1,TableLookupSleepQuality[#Headers],0)))</f>
        <v/>
      </c>
      <c r="T6016" s="35" t="str">
        <f>IF($C6016="","",INDEX(TableLookupSleepQuality[],MATCH($C6016,TableLookupSleepQuality[Sleep Quality Low],1),MATCH(T$1,TableLookupSleepQuality[#Headers],0)))</f>
        <v/>
      </c>
      <c r="X6016" s="36" t="str">
        <f t="shared" si="1498"/>
        <v/>
      </c>
      <c r="Y6016" s="40" t="str">
        <f t="shared" si="1504"/>
        <v/>
      </c>
      <c r="Z6016" s="13" t="str">
        <f t="shared" si="1504"/>
        <v/>
      </c>
      <c r="AA6016" s="13" t="str">
        <f t="shared" si="1504"/>
        <v/>
      </c>
      <c r="AB6016" s="13" t="str">
        <f t="shared" si="1504"/>
        <v/>
      </c>
      <c r="AC6016" s="13" t="str">
        <f t="shared" si="1504"/>
        <v/>
      </c>
      <c r="AD6016" s="13" t="str">
        <f t="shared" si="1504"/>
        <v/>
      </c>
    </row>
    <row r="6017" spans="7:30" x14ac:dyDescent="0.25">
      <c r="G6017" s="18" t="str">
        <f t="shared" si="1489"/>
        <v/>
      </c>
      <c r="H6017" s="22" t="str">
        <f t="shared" si="1490"/>
        <v/>
      </c>
      <c r="I6017" s="23" t="str">
        <f t="shared" si="1491"/>
        <v/>
      </c>
      <c r="J6017" s="22" t="str">
        <f t="shared" si="1492"/>
        <v/>
      </c>
      <c r="K6017" s="24" t="str">
        <f t="shared" si="1493"/>
        <v/>
      </c>
      <c r="L6017" s="42" t="str">
        <f t="shared" si="1499"/>
        <v/>
      </c>
      <c r="M6017" s="43" t="str">
        <f t="shared" si="1500"/>
        <v/>
      </c>
      <c r="N6017" s="26" t="str">
        <f t="shared" si="1494"/>
        <v/>
      </c>
      <c r="O6017" s="26" t="str">
        <f t="shared" si="1495"/>
        <v/>
      </c>
      <c r="P6017" s="28" t="str">
        <f>IF(E6017="","",INDEX(TableLookupWakeUpScore[],MATCH(E6017,TableLookupWakeUpScore[Wake Up],0),MATCH(P$1,TableLookupWakeUpScore[#Headers],0)))</f>
        <v/>
      </c>
      <c r="Q6017" s="30" t="str">
        <f t="shared" si="1496"/>
        <v/>
      </c>
      <c r="R6017" s="31" t="str">
        <f t="shared" si="1497"/>
        <v/>
      </c>
      <c r="S6017" s="34" t="str">
        <f>IF($C6017="","",INDEX(TableLookupSleepQuality[],MATCH($C6017,TableLookupSleepQuality[Sleep Quality Low],1),MATCH(S$1,TableLookupSleepQuality[#Headers],0)))</f>
        <v/>
      </c>
      <c r="T6017" s="35" t="str">
        <f>IF($C6017="","",INDEX(TableLookupSleepQuality[],MATCH($C6017,TableLookupSleepQuality[Sleep Quality Low],1),MATCH(T$1,TableLookupSleepQuality[#Headers],0)))</f>
        <v/>
      </c>
      <c r="X6017" s="36" t="str">
        <f t="shared" si="1498"/>
        <v/>
      </c>
      <c r="Y6017" s="40" t="str">
        <f t="shared" si="1504"/>
        <v/>
      </c>
      <c r="Z6017" s="13" t="str">
        <f t="shared" si="1504"/>
        <v/>
      </c>
      <c r="AA6017" s="13" t="str">
        <f t="shared" si="1504"/>
        <v/>
      </c>
      <c r="AB6017" s="13" t="str">
        <f t="shared" si="1504"/>
        <v/>
      </c>
      <c r="AC6017" s="13" t="str">
        <f t="shared" si="1504"/>
        <v/>
      </c>
      <c r="AD6017" s="13" t="str">
        <f t="shared" si="1504"/>
        <v/>
      </c>
    </row>
    <row r="6018" spans="7:30" x14ac:dyDescent="0.25">
      <c r="G6018" s="18" t="str">
        <f t="shared" ref="G6018:G6081" si="1505">IF($B6018="","",VALUE(TEXT($B6018,"yyyy")))</f>
        <v/>
      </c>
      <c r="H6018" s="22" t="str">
        <f t="shared" ref="H6018:H6081" si="1506">IF($B6018="","",VALUE(TEXT($B6018,"mm")))</f>
        <v/>
      </c>
      <c r="I6018" s="23" t="str">
        <f t="shared" ref="I6018:I6081" si="1507">IF($B6018="","",TEXT($B6018,"mmm"))</f>
        <v/>
      </c>
      <c r="J6018" s="22" t="str">
        <f t="shared" ref="J6018:J6081" si="1508">IF($B6018="","",VALUE(TEXT($B6018,"dd")))</f>
        <v/>
      </c>
      <c r="K6018" s="24" t="str">
        <f t="shared" ref="K6018:K6081" si="1509">IF($B6018="","",TEXT($B6018,"ddd"))</f>
        <v/>
      </c>
      <c r="L6018" s="42" t="str">
        <f t="shared" si="1499"/>
        <v/>
      </c>
      <c r="M6018" s="43" t="str">
        <f t="shared" si="1500"/>
        <v/>
      </c>
      <c r="N6018" s="26" t="str">
        <f t="shared" ref="N6018:N6081" si="1510">IF(A6018="","",TIME(HOUR(A6018),MINUTE(A6018),SECOND(A6018)))</f>
        <v/>
      </c>
      <c r="O6018" s="26" t="str">
        <f t="shared" ref="O6018:O6081" si="1511">IF(B6018="","",TIME(HOUR(B6018),MINUTE(B6018),SECOND(B6018)))</f>
        <v/>
      </c>
      <c r="P6018" s="28" t="str">
        <f>IF(E6018="","",INDEX(TableLookupWakeUpScore[],MATCH(E6018,TableLookupWakeUpScore[Wake Up],0),MATCH(P$1,TableLookupWakeUpScore[#Headers],0)))</f>
        <v/>
      </c>
      <c r="Q6018" s="30" t="str">
        <f t="shared" ref="Q6018:Q6081" si="1512">IF(D6018="","",D6018*24)</f>
        <v/>
      </c>
      <c r="R6018" s="31" t="str">
        <f t="shared" ref="R6018:R6081" si="1513">IF(OR(A6018="",B6018=""),"",B6018-A6018)</f>
        <v/>
      </c>
      <c r="S6018" s="34" t="str">
        <f>IF($C6018="","",INDEX(TableLookupSleepQuality[],MATCH($C6018,TableLookupSleepQuality[Sleep Quality Low],1),MATCH(S$1,TableLookupSleepQuality[#Headers],0)))</f>
        <v/>
      </c>
      <c r="T6018" s="35" t="str">
        <f>IF($C6018="","",INDEX(TableLookupSleepQuality[],MATCH($C6018,TableLookupSleepQuality[Sleep Quality Low],1),MATCH(T$1,TableLookupSleepQuality[#Headers],0)))</f>
        <v/>
      </c>
      <c r="X6018" s="36" t="str">
        <f t="shared" ref="X6018:X6081" si="1514">IF($M6018="","",IF($M6018&gt;=RangeLookupDateStartedRecordingSleepNotes,"YES","NO"))</f>
        <v/>
      </c>
      <c r="Y6018" s="40" t="str">
        <f t="shared" si="1504"/>
        <v/>
      </c>
      <c r="Z6018" s="13" t="str">
        <f t="shared" si="1504"/>
        <v/>
      </c>
      <c r="AA6018" s="13" t="str">
        <f t="shared" si="1504"/>
        <v/>
      </c>
      <c r="AB6018" s="13" t="str">
        <f t="shared" si="1504"/>
        <v/>
      </c>
      <c r="AC6018" s="13" t="str">
        <f t="shared" si="1504"/>
        <v/>
      </c>
      <c r="AD6018" s="13" t="str">
        <f t="shared" si="1504"/>
        <v/>
      </c>
    </row>
    <row r="6019" spans="7:30" x14ac:dyDescent="0.25">
      <c r="G6019" s="18" t="str">
        <f t="shared" si="1505"/>
        <v/>
      </c>
      <c r="H6019" s="22" t="str">
        <f t="shared" si="1506"/>
        <v/>
      </c>
      <c r="I6019" s="23" t="str">
        <f t="shared" si="1507"/>
        <v/>
      </c>
      <c r="J6019" s="22" t="str">
        <f t="shared" si="1508"/>
        <v/>
      </c>
      <c r="K6019" s="24" t="str">
        <f t="shared" si="1509"/>
        <v/>
      </c>
      <c r="L6019" s="42" t="str">
        <f t="shared" ref="L6019:L6082" si="1515">IF(A6019="","",DATE(YEAR(A6019),MONTH(A6019),DAY(A6019)))</f>
        <v/>
      </c>
      <c r="M6019" s="43" t="str">
        <f t="shared" ref="M6019:M6082" si="1516">IF(B6019="","",DATE(YEAR(B6019),MONTH(B6019),DAY(B6019)))</f>
        <v/>
      </c>
      <c r="N6019" s="26" t="str">
        <f t="shared" si="1510"/>
        <v/>
      </c>
      <c r="O6019" s="26" t="str">
        <f t="shared" si="1511"/>
        <v/>
      </c>
      <c r="P6019" s="28" t="str">
        <f>IF(E6019="","",INDEX(TableLookupWakeUpScore[],MATCH(E6019,TableLookupWakeUpScore[Wake Up],0),MATCH(P$1,TableLookupWakeUpScore[#Headers],0)))</f>
        <v/>
      </c>
      <c r="Q6019" s="30" t="str">
        <f t="shared" si="1512"/>
        <v/>
      </c>
      <c r="R6019" s="31" t="str">
        <f t="shared" si="1513"/>
        <v/>
      </c>
      <c r="S6019" s="34" t="str">
        <f>IF($C6019="","",INDEX(TableLookupSleepQuality[],MATCH($C6019,TableLookupSleepQuality[Sleep Quality Low],1),MATCH(S$1,TableLookupSleepQuality[#Headers],0)))</f>
        <v/>
      </c>
      <c r="T6019" s="35" t="str">
        <f>IF($C6019="","",INDEX(TableLookupSleepQuality[],MATCH($C6019,TableLookupSleepQuality[Sleep Quality Low],1),MATCH(T$1,TableLookupSleepQuality[#Headers],0)))</f>
        <v/>
      </c>
      <c r="X6019" s="36" t="str">
        <f t="shared" si="1514"/>
        <v/>
      </c>
      <c r="Y6019" s="40" t="str">
        <f t="shared" ref="Y6019:AD6034" si="1517">IF(OR($X6019="NO",$X6019=""),"",IF(COUNTIF($F6019,"*" &amp; Y$1 &amp; "*"),"YES","NO"))</f>
        <v/>
      </c>
      <c r="Z6019" s="13" t="str">
        <f t="shared" si="1517"/>
        <v/>
      </c>
      <c r="AA6019" s="13" t="str">
        <f t="shared" si="1517"/>
        <v/>
      </c>
      <c r="AB6019" s="13" t="str">
        <f t="shared" si="1517"/>
        <v/>
      </c>
      <c r="AC6019" s="13" t="str">
        <f t="shared" si="1517"/>
        <v/>
      </c>
      <c r="AD6019" s="13" t="str">
        <f t="shared" si="1517"/>
        <v/>
      </c>
    </row>
    <row r="6020" spans="7:30" x14ac:dyDescent="0.25">
      <c r="G6020" s="18" t="str">
        <f t="shared" si="1505"/>
        <v/>
      </c>
      <c r="H6020" s="22" t="str">
        <f t="shared" si="1506"/>
        <v/>
      </c>
      <c r="I6020" s="23" t="str">
        <f t="shared" si="1507"/>
        <v/>
      </c>
      <c r="J6020" s="22" t="str">
        <f t="shared" si="1508"/>
        <v/>
      </c>
      <c r="K6020" s="24" t="str">
        <f t="shared" si="1509"/>
        <v/>
      </c>
      <c r="L6020" s="42" t="str">
        <f t="shared" si="1515"/>
        <v/>
      </c>
      <c r="M6020" s="43" t="str">
        <f t="shared" si="1516"/>
        <v/>
      </c>
      <c r="N6020" s="26" t="str">
        <f t="shared" si="1510"/>
        <v/>
      </c>
      <c r="O6020" s="26" t="str">
        <f t="shared" si="1511"/>
        <v/>
      </c>
      <c r="P6020" s="28" t="str">
        <f>IF(E6020="","",INDEX(TableLookupWakeUpScore[],MATCH(E6020,TableLookupWakeUpScore[Wake Up],0),MATCH(P$1,TableLookupWakeUpScore[#Headers],0)))</f>
        <v/>
      </c>
      <c r="Q6020" s="30" t="str">
        <f t="shared" si="1512"/>
        <v/>
      </c>
      <c r="R6020" s="31" t="str">
        <f t="shared" si="1513"/>
        <v/>
      </c>
      <c r="S6020" s="34" t="str">
        <f>IF($C6020="","",INDEX(TableLookupSleepQuality[],MATCH($C6020,TableLookupSleepQuality[Sleep Quality Low],1),MATCH(S$1,TableLookupSleepQuality[#Headers],0)))</f>
        <v/>
      </c>
      <c r="T6020" s="35" t="str">
        <f>IF($C6020="","",INDEX(TableLookupSleepQuality[],MATCH($C6020,TableLookupSleepQuality[Sleep Quality Low],1),MATCH(T$1,TableLookupSleepQuality[#Headers],0)))</f>
        <v/>
      </c>
      <c r="X6020" s="36" t="str">
        <f t="shared" si="1514"/>
        <v/>
      </c>
      <c r="Y6020" s="40" t="str">
        <f t="shared" si="1517"/>
        <v/>
      </c>
      <c r="Z6020" s="13" t="str">
        <f t="shared" si="1517"/>
        <v/>
      </c>
      <c r="AA6020" s="13" t="str">
        <f t="shared" si="1517"/>
        <v/>
      </c>
      <c r="AB6020" s="13" t="str">
        <f t="shared" si="1517"/>
        <v/>
      </c>
      <c r="AC6020" s="13" t="str">
        <f t="shared" si="1517"/>
        <v/>
      </c>
      <c r="AD6020" s="13" t="str">
        <f t="shared" si="1517"/>
        <v/>
      </c>
    </row>
    <row r="6021" spans="7:30" x14ac:dyDescent="0.25">
      <c r="G6021" s="18" t="str">
        <f t="shared" si="1505"/>
        <v/>
      </c>
      <c r="H6021" s="22" t="str">
        <f t="shared" si="1506"/>
        <v/>
      </c>
      <c r="I6021" s="23" t="str">
        <f t="shared" si="1507"/>
        <v/>
      </c>
      <c r="J6021" s="22" t="str">
        <f t="shared" si="1508"/>
        <v/>
      </c>
      <c r="K6021" s="24" t="str">
        <f t="shared" si="1509"/>
        <v/>
      </c>
      <c r="L6021" s="42" t="str">
        <f t="shared" si="1515"/>
        <v/>
      </c>
      <c r="M6021" s="43" t="str">
        <f t="shared" si="1516"/>
        <v/>
      </c>
      <c r="N6021" s="26" t="str">
        <f t="shared" si="1510"/>
        <v/>
      </c>
      <c r="O6021" s="26" t="str">
        <f t="shared" si="1511"/>
        <v/>
      </c>
      <c r="P6021" s="28" t="str">
        <f>IF(E6021="","",INDEX(TableLookupWakeUpScore[],MATCH(E6021,TableLookupWakeUpScore[Wake Up],0),MATCH(P$1,TableLookupWakeUpScore[#Headers],0)))</f>
        <v/>
      </c>
      <c r="Q6021" s="30" t="str">
        <f t="shared" si="1512"/>
        <v/>
      </c>
      <c r="R6021" s="31" t="str">
        <f t="shared" si="1513"/>
        <v/>
      </c>
      <c r="S6021" s="34" t="str">
        <f>IF($C6021="","",INDEX(TableLookupSleepQuality[],MATCH($C6021,TableLookupSleepQuality[Sleep Quality Low],1),MATCH(S$1,TableLookupSleepQuality[#Headers],0)))</f>
        <v/>
      </c>
      <c r="T6021" s="35" t="str">
        <f>IF($C6021="","",INDEX(TableLookupSleepQuality[],MATCH($C6021,TableLookupSleepQuality[Sleep Quality Low],1),MATCH(T$1,TableLookupSleepQuality[#Headers],0)))</f>
        <v/>
      </c>
      <c r="X6021" s="36" t="str">
        <f t="shared" si="1514"/>
        <v/>
      </c>
      <c r="Y6021" s="40" t="str">
        <f t="shared" si="1517"/>
        <v/>
      </c>
      <c r="Z6021" s="13" t="str">
        <f t="shared" si="1517"/>
        <v/>
      </c>
      <c r="AA6021" s="13" t="str">
        <f t="shared" si="1517"/>
        <v/>
      </c>
      <c r="AB6021" s="13" t="str">
        <f t="shared" si="1517"/>
        <v/>
      </c>
      <c r="AC6021" s="13" t="str">
        <f t="shared" si="1517"/>
        <v/>
      </c>
      <c r="AD6021" s="13" t="str">
        <f t="shared" si="1517"/>
        <v/>
      </c>
    </row>
    <row r="6022" spans="7:30" x14ac:dyDescent="0.25">
      <c r="G6022" s="18" t="str">
        <f t="shared" si="1505"/>
        <v/>
      </c>
      <c r="H6022" s="22" t="str">
        <f t="shared" si="1506"/>
        <v/>
      </c>
      <c r="I6022" s="23" t="str">
        <f t="shared" si="1507"/>
        <v/>
      </c>
      <c r="J6022" s="22" t="str">
        <f t="shared" si="1508"/>
        <v/>
      </c>
      <c r="K6022" s="24" t="str">
        <f t="shared" si="1509"/>
        <v/>
      </c>
      <c r="L6022" s="42" t="str">
        <f t="shared" si="1515"/>
        <v/>
      </c>
      <c r="M6022" s="43" t="str">
        <f t="shared" si="1516"/>
        <v/>
      </c>
      <c r="N6022" s="26" t="str">
        <f t="shared" si="1510"/>
        <v/>
      </c>
      <c r="O6022" s="26" t="str">
        <f t="shared" si="1511"/>
        <v/>
      </c>
      <c r="P6022" s="28" t="str">
        <f>IF(E6022="","",INDEX(TableLookupWakeUpScore[],MATCH(E6022,TableLookupWakeUpScore[Wake Up],0),MATCH(P$1,TableLookupWakeUpScore[#Headers],0)))</f>
        <v/>
      </c>
      <c r="Q6022" s="30" t="str">
        <f t="shared" si="1512"/>
        <v/>
      </c>
      <c r="R6022" s="31" t="str">
        <f t="shared" si="1513"/>
        <v/>
      </c>
      <c r="S6022" s="34" t="str">
        <f>IF($C6022="","",INDEX(TableLookupSleepQuality[],MATCH($C6022,TableLookupSleepQuality[Sleep Quality Low],1),MATCH(S$1,TableLookupSleepQuality[#Headers],0)))</f>
        <v/>
      </c>
      <c r="T6022" s="35" t="str">
        <f>IF($C6022="","",INDEX(TableLookupSleepQuality[],MATCH($C6022,TableLookupSleepQuality[Sleep Quality Low],1),MATCH(T$1,TableLookupSleepQuality[#Headers],0)))</f>
        <v/>
      </c>
      <c r="X6022" s="36" t="str">
        <f t="shared" si="1514"/>
        <v/>
      </c>
      <c r="Y6022" s="40" t="str">
        <f t="shared" si="1517"/>
        <v/>
      </c>
      <c r="Z6022" s="13" t="str">
        <f t="shared" si="1517"/>
        <v/>
      </c>
      <c r="AA6022" s="13" t="str">
        <f t="shared" si="1517"/>
        <v/>
      </c>
      <c r="AB6022" s="13" t="str">
        <f t="shared" si="1517"/>
        <v/>
      </c>
      <c r="AC6022" s="13" t="str">
        <f t="shared" si="1517"/>
        <v/>
      </c>
      <c r="AD6022" s="13" t="str">
        <f t="shared" si="1517"/>
        <v/>
      </c>
    </row>
    <row r="6023" spans="7:30" x14ac:dyDescent="0.25">
      <c r="G6023" s="18" t="str">
        <f t="shared" si="1505"/>
        <v/>
      </c>
      <c r="H6023" s="22" t="str">
        <f t="shared" si="1506"/>
        <v/>
      </c>
      <c r="I6023" s="23" t="str">
        <f t="shared" si="1507"/>
        <v/>
      </c>
      <c r="J6023" s="22" t="str">
        <f t="shared" si="1508"/>
        <v/>
      </c>
      <c r="K6023" s="24" t="str">
        <f t="shared" si="1509"/>
        <v/>
      </c>
      <c r="L6023" s="42" t="str">
        <f t="shared" si="1515"/>
        <v/>
      </c>
      <c r="M6023" s="43" t="str">
        <f t="shared" si="1516"/>
        <v/>
      </c>
      <c r="N6023" s="26" t="str">
        <f t="shared" si="1510"/>
        <v/>
      </c>
      <c r="O6023" s="26" t="str">
        <f t="shared" si="1511"/>
        <v/>
      </c>
      <c r="P6023" s="28" t="str">
        <f>IF(E6023="","",INDEX(TableLookupWakeUpScore[],MATCH(E6023,TableLookupWakeUpScore[Wake Up],0),MATCH(P$1,TableLookupWakeUpScore[#Headers],0)))</f>
        <v/>
      </c>
      <c r="Q6023" s="30" t="str">
        <f t="shared" si="1512"/>
        <v/>
      </c>
      <c r="R6023" s="31" t="str">
        <f t="shared" si="1513"/>
        <v/>
      </c>
      <c r="S6023" s="34" t="str">
        <f>IF($C6023="","",INDEX(TableLookupSleepQuality[],MATCH($C6023,TableLookupSleepQuality[Sleep Quality Low],1),MATCH(S$1,TableLookupSleepQuality[#Headers],0)))</f>
        <v/>
      </c>
      <c r="T6023" s="35" t="str">
        <f>IF($C6023="","",INDEX(TableLookupSleepQuality[],MATCH($C6023,TableLookupSleepQuality[Sleep Quality Low],1),MATCH(T$1,TableLookupSleepQuality[#Headers],0)))</f>
        <v/>
      </c>
      <c r="X6023" s="36" t="str">
        <f t="shared" si="1514"/>
        <v/>
      </c>
      <c r="Y6023" s="40" t="str">
        <f t="shared" si="1517"/>
        <v/>
      </c>
      <c r="Z6023" s="13" t="str">
        <f t="shared" si="1517"/>
        <v/>
      </c>
      <c r="AA6023" s="13" t="str">
        <f t="shared" si="1517"/>
        <v/>
      </c>
      <c r="AB6023" s="13" t="str">
        <f t="shared" si="1517"/>
        <v/>
      </c>
      <c r="AC6023" s="13" t="str">
        <f t="shared" si="1517"/>
        <v/>
      </c>
      <c r="AD6023" s="13" t="str">
        <f t="shared" si="1517"/>
        <v/>
      </c>
    </row>
    <row r="6024" spans="7:30" x14ac:dyDescent="0.25">
      <c r="G6024" s="18" t="str">
        <f t="shared" si="1505"/>
        <v/>
      </c>
      <c r="H6024" s="22" t="str">
        <f t="shared" si="1506"/>
        <v/>
      </c>
      <c r="I6024" s="23" t="str">
        <f t="shared" si="1507"/>
        <v/>
      </c>
      <c r="J6024" s="22" t="str">
        <f t="shared" si="1508"/>
        <v/>
      </c>
      <c r="K6024" s="24" t="str">
        <f t="shared" si="1509"/>
        <v/>
      </c>
      <c r="L6024" s="42" t="str">
        <f t="shared" si="1515"/>
        <v/>
      </c>
      <c r="M6024" s="43" t="str">
        <f t="shared" si="1516"/>
        <v/>
      </c>
      <c r="N6024" s="26" t="str">
        <f t="shared" si="1510"/>
        <v/>
      </c>
      <c r="O6024" s="26" t="str">
        <f t="shared" si="1511"/>
        <v/>
      </c>
      <c r="P6024" s="28" t="str">
        <f>IF(E6024="","",INDEX(TableLookupWakeUpScore[],MATCH(E6024,TableLookupWakeUpScore[Wake Up],0),MATCH(P$1,TableLookupWakeUpScore[#Headers],0)))</f>
        <v/>
      </c>
      <c r="Q6024" s="30" t="str">
        <f t="shared" si="1512"/>
        <v/>
      </c>
      <c r="R6024" s="31" t="str">
        <f t="shared" si="1513"/>
        <v/>
      </c>
      <c r="S6024" s="34" t="str">
        <f>IF($C6024="","",INDEX(TableLookupSleepQuality[],MATCH($C6024,TableLookupSleepQuality[Sleep Quality Low],1),MATCH(S$1,TableLookupSleepQuality[#Headers],0)))</f>
        <v/>
      </c>
      <c r="T6024" s="35" t="str">
        <f>IF($C6024="","",INDEX(TableLookupSleepQuality[],MATCH($C6024,TableLookupSleepQuality[Sleep Quality Low],1),MATCH(T$1,TableLookupSleepQuality[#Headers],0)))</f>
        <v/>
      </c>
      <c r="X6024" s="36" t="str">
        <f t="shared" si="1514"/>
        <v/>
      </c>
      <c r="Y6024" s="40" t="str">
        <f t="shared" si="1517"/>
        <v/>
      </c>
      <c r="Z6024" s="13" t="str">
        <f t="shared" si="1517"/>
        <v/>
      </c>
      <c r="AA6024" s="13" t="str">
        <f t="shared" si="1517"/>
        <v/>
      </c>
      <c r="AB6024" s="13" t="str">
        <f t="shared" si="1517"/>
        <v/>
      </c>
      <c r="AC6024" s="13" t="str">
        <f t="shared" si="1517"/>
        <v/>
      </c>
      <c r="AD6024" s="13" t="str">
        <f t="shared" si="1517"/>
        <v/>
      </c>
    </row>
    <row r="6025" spans="7:30" x14ac:dyDescent="0.25">
      <c r="G6025" s="18" t="str">
        <f t="shared" si="1505"/>
        <v/>
      </c>
      <c r="H6025" s="22" t="str">
        <f t="shared" si="1506"/>
        <v/>
      </c>
      <c r="I6025" s="23" t="str">
        <f t="shared" si="1507"/>
        <v/>
      </c>
      <c r="J6025" s="22" t="str">
        <f t="shared" si="1508"/>
        <v/>
      </c>
      <c r="K6025" s="24" t="str">
        <f t="shared" si="1509"/>
        <v/>
      </c>
      <c r="L6025" s="42" t="str">
        <f t="shared" si="1515"/>
        <v/>
      </c>
      <c r="M6025" s="43" t="str">
        <f t="shared" si="1516"/>
        <v/>
      </c>
      <c r="N6025" s="26" t="str">
        <f t="shared" si="1510"/>
        <v/>
      </c>
      <c r="O6025" s="26" t="str">
        <f t="shared" si="1511"/>
        <v/>
      </c>
      <c r="P6025" s="28" t="str">
        <f>IF(E6025="","",INDEX(TableLookupWakeUpScore[],MATCH(E6025,TableLookupWakeUpScore[Wake Up],0),MATCH(P$1,TableLookupWakeUpScore[#Headers],0)))</f>
        <v/>
      </c>
      <c r="Q6025" s="30" t="str">
        <f t="shared" si="1512"/>
        <v/>
      </c>
      <c r="R6025" s="31" t="str">
        <f t="shared" si="1513"/>
        <v/>
      </c>
      <c r="S6025" s="34" t="str">
        <f>IF($C6025="","",INDEX(TableLookupSleepQuality[],MATCH($C6025,TableLookupSleepQuality[Sleep Quality Low],1),MATCH(S$1,TableLookupSleepQuality[#Headers],0)))</f>
        <v/>
      </c>
      <c r="T6025" s="35" t="str">
        <f>IF($C6025="","",INDEX(TableLookupSleepQuality[],MATCH($C6025,TableLookupSleepQuality[Sleep Quality Low],1),MATCH(T$1,TableLookupSleepQuality[#Headers],0)))</f>
        <v/>
      </c>
      <c r="X6025" s="36" t="str">
        <f t="shared" si="1514"/>
        <v/>
      </c>
      <c r="Y6025" s="40" t="str">
        <f t="shared" si="1517"/>
        <v/>
      </c>
      <c r="Z6025" s="13" t="str">
        <f t="shared" si="1517"/>
        <v/>
      </c>
      <c r="AA6025" s="13" t="str">
        <f t="shared" si="1517"/>
        <v/>
      </c>
      <c r="AB6025" s="13" t="str">
        <f t="shared" si="1517"/>
        <v/>
      </c>
      <c r="AC6025" s="13" t="str">
        <f t="shared" si="1517"/>
        <v/>
      </c>
      <c r="AD6025" s="13" t="str">
        <f t="shared" si="1517"/>
        <v/>
      </c>
    </row>
    <row r="6026" spans="7:30" x14ac:dyDescent="0.25">
      <c r="G6026" s="18" t="str">
        <f t="shared" si="1505"/>
        <v/>
      </c>
      <c r="H6026" s="22" t="str">
        <f t="shared" si="1506"/>
        <v/>
      </c>
      <c r="I6026" s="23" t="str">
        <f t="shared" si="1507"/>
        <v/>
      </c>
      <c r="J6026" s="22" t="str">
        <f t="shared" si="1508"/>
        <v/>
      </c>
      <c r="K6026" s="24" t="str">
        <f t="shared" si="1509"/>
        <v/>
      </c>
      <c r="L6026" s="42" t="str">
        <f t="shared" si="1515"/>
        <v/>
      </c>
      <c r="M6026" s="43" t="str">
        <f t="shared" si="1516"/>
        <v/>
      </c>
      <c r="N6026" s="26" t="str">
        <f t="shared" si="1510"/>
        <v/>
      </c>
      <c r="O6026" s="26" t="str">
        <f t="shared" si="1511"/>
        <v/>
      </c>
      <c r="P6026" s="28" t="str">
        <f>IF(E6026="","",INDEX(TableLookupWakeUpScore[],MATCH(E6026,TableLookupWakeUpScore[Wake Up],0),MATCH(P$1,TableLookupWakeUpScore[#Headers],0)))</f>
        <v/>
      </c>
      <c r="Q6026" s="30" t="str">
        <f t="shared" si="1512"/>
        <v/>
      </c>
      <c r="R6026" s="31" t="str">
        <f t="shared" si="1513"/>
        <v/>
      </c>
      <c r="S6026" s="34" t="str">
        <f>IF($C6026="","",INDEX(TableLookupSleepQuality[],MATCH($C6026,TableLookupSleepQuality[Sleep Quality Low],1),MATCH(S$1,TableLookupSleepQuality[#Headers],0)))</f>
        <v/>
      </c>
      <c r="T6026" s="35" t="str">
        <f>IF($C6026="","",INDEX(TableLookupSleepQuality[],MATCH($C6026,TableLookupSleepQuality[Sleep Quality Low],1),MATCH(T$1,TableLookupSleepQuality[#Headers],0)))</f>
        <v/>
      </c>
      <c r="X6026" s="36" t="str">
        <f t="shared" si="1514"/>
        <v/>
      </c>
      <c r="Y6026" s="40" t="str">
        <f t="shared" si="1517"/>
        <v/>
      </c>
      <c r="Z6026" s="13" t="str">
        <f t="shared" si="1517"/>
        <v/>
      </c>
      <c r="AA6026" s="13" t="str">
        <f t="shared" si="1517"/>
        <v/>
      </c>
      <c r="AB6026" s="13" t="str">
        <f t="shared" si="1517"/>
        <v/>
      </c>
      <c r="AC6026" s="13" t="str">
        <f t="shared" si="1517"/>
        <v/>
      </c>
      <c r="AD6026" s="13" t="str">
        <f t="shared" si="1517"/>
        <v/>
      </c>
    </row>
    <row r="6027" spans="7:30" x14ac:dyDescent="0.25">
      <c r="G6027" s="18" t="str">
        <f t="shared" si="1505"/>
        <v/>
      </c>
      <c r="H6027" s="22" t="str">
        <f t="shared" si="1506"/>
        <v/>
      </c>
      <c r="I6027" s="23" t="str">
        <f t="shared" si="1507"/>
        <v/>
      </c>
      <c r="J6027" s="22" t="str">
        <f t="shared" si="1508"/>
        <v/>
      </c>
      <c r="K6027" s="24" t="str">
        <f t="shared" si="1509"/>
        <v/>
      </c>
      <c r="L6027" s="42" t="str">
        <f t="shared" si="1515"/>
        <v/>
      </c>
      <c r="M6027" s="43" t="str">
        <f t="shared" si="1516"/>
        <v/>
      </c>
      <c r="N6027" s="26" t="str">
        <f t="shared" si="1510"/>
        <v/>
      </c>
      <c r="O6027" s="26" t="str">
        <f t="shared" si="1511"/>
        <v/>
      </c>
      <c r="P6027" s="28" t="str">
        <f>IF(E6027="","",INDEX(TableLookupWakeUpScore[],MATCH(E6027,TableLookupWakeUpScore[Wake Up],0),MATCH(P$1,TableLookupWakeUpScore[#Headers],0)))</f>
        <v/>
      </c>
      <c r="Q6027" s="30" t="str">
        <f t="shared" si="1512"/>
        <v/>
      </c>
      <c r="R6027" s="31" t="str">
        <f t="shared" si="1513"/>
        <v/>
      </c>
      <c r="S6027" s="34" t="str">
        <f>IF($C6027="","",INDEX(TableLookupSleepQuality[],MATCH($C6027,TableLookupSleepQuality[Sleep Quality Low],1),MATCH(S$1,TableLookupSleepQuality[#Headers],0)))</f>
        <v/>
      </c>
      <c r="T6027" s="35" t="str">
        <f>IF($C6027="","",INDEX(TableLookupSleepQuality[],MATCH($C6027,TableLookupSleepQuality[Sleep Quality Low],1),MATCH(T$1,TableLookupSleepQuality[#Headers],0)))</f>
        <v/>
      </c>
      <c r="X6027" s="36" t="str">
        <f t="shared" si="1514"/>
        <v/>
      </c>
      <c r="Y6027" s="40" t="str">
        <f t="shared" si="1517"/>
        <v/>
      </c>
      <c r="Z6027" s="13" t="str">
        <f t="shared" si="1517"/>
        <v/>
      </c>
      <c r="AA6027" s="13" t="str">
        <f t="shared" si="1517"/>
        <v/>
      </c>
      <c r="AB6027" s="13" t="str">
        <f t="shared" si="1517"/>
        <v/>
      </c>
      <c r="AC6027" s="13" t="str">
        <f t="shared" si="1517"/>
        <v/>
      </c>
      <c r="AD6027" s="13" t="str">
        <f t="shared" si="1517"/>
        <v/>
      </c>
    </row>
    <row r="6028" spans="7:30" x14ac:dyDescent="0.25">
      <c r="G6028" s="18" t="str">
        <f t="shared" si="1505"/>
        <v/>
      </c>
      <c r="H6028" s="22" t="str">
        <f t="shared" si="1506"/>
        <v/>
      </c>
      <c r="I6028" s="23" t="str">
        <f t="shared" si="1507"/>
        <v/>
      </c>
      <c r="J6028" s="22" t="str">
        <f t="shared" si="1508"/>
        <v/>
      </c>
      <c r="K6028" s="24" t="str">
        <f t="shared" si="1509"/>
        <v/>
      </c>
      <c r="L6028" s="42" t="str">
        <f t="shared" si="1515"/>
        <v/>
      </c>
      <c r="M6028" s="43" t="str">
        <f t="shared" si="1516"/>
        <v/>
      </c>
      <c r="N6028" s="26" t="str">
        <f t="shared" si="1510"/>
        <v/>
      </c>
      <c r="O6028" s="26" t="str">
        <f t="shared" si="1511"/>
        <v/>
      </c>
      <c r="P6028" s="28" t="str">
        <f>IF(E6028="","",INDEX(TableLookupWakeUpScore[],MATCH(E6028,TableLookupWakeUpScore[Wake Up],0),MATCH(P$1,TableLookupWakeUpScore[#Headers],0)))</f>
        <v/>
      </c>
      <c r="Q6028" s="30" t="str">
        <f t="shared" si="1512"/>
        <v/>
      </c>
      <c r="R6028" s="31" t="str">
        <f t="shared" si="1513"/>
        <v/>
      </c>
      <c r="S6028" s="34" t="str">
        <f>IF($C6028="","",INDEX(TableLookupSleepQuality[],MATCH($C6028,TableLookupSleepQuality[Sleep Quality Low],1),MATCH(S$1,TableLookupSleepQuality[#Headers],0)))</f>
        <v/>
      </c>
      <c r="T6028" s="35" t="str">
        <f>IF($C6028="","",INDEX(TableLookupSleepQuality[],MATCH($C6028,TableLookupSleepQuality[Sleep Quality Low],1),MATCH(T$1,TableLookupSleepQuality[#Headers],0)))</f>
        <v/>
      </c>
      <c r="X6028" s="36" t="str">
        <f t="shared" si="1514"/>
        <v/>
      </c>
      <c r="Y6028" s="40" t="str">
        <f t="shared" si="1517"/>
        <v/>
      </c>
      <c r="Z6028" s="13" t="str">
        <f t="shared" si="1517"/>
        <v/>
      </c>
      <c r="AA6028" s="13" t="str">
        <f t="shared" si="1517"/>
        <v/>
      </c>
      <c r="AB6028" s="13" t="str">
        <f t="shared" si="1517"/>
        <v/>
      </c>
      <c r="AC6028" s="13" t="str">
        <f t="shared" si="1517"/>
        <v/>
      </c>
      <c r="AD6028" s="13" t="str">
        <f t="shared" si="1517"/>
        <v/>
      </c>
    </row>
    <row r="6029" spans="7:30" x14ac:dyDescent="0.25">
      <c r="G6029" s="18" t="str">
        <f t="shared" si="1505"/>
        <v/>
      </c>
      <c r="H6029" s="22" t="str">
        <f t="shared" si="1506"/>
        <v/>
      </c>
      <c r="I6029" s="23" t="str">
        <f t="shared" si="1507"/>
        <v/>
      </c>
      <c r="J6029" s="22" t="str">
        <f t="shared" si="1508"/>
        <v/>
      </c>
      <c r="K6029" s="24" t="str">
        <f t="shared" si="1509"/>
        <v/>
      </c>
      <c r="L6029" s="42" t="str">
        <f t="shared" si="1515"/>
        <v/>
      </c>
      <c r="M6029" s="43" t="str">
        <f t="shared" si="1516"/>
        <v/>
      </c>
      <c r="N6029" s="26" t="str">
        <f t="shared" si="1510"/>
        <v/>
      </c>
      <c r="O6029" s="26" t="str">
        <f t="shared" si="1511"/>
        <v/>
      </c>
      <c r="P6029" s="28" t="str">
        <f>IF(E6029="","",INDEX(TableLookupWakeUpScore[],MATCH(E6029,TableLookupWakeUpScore[Wake Up],0),MATCH(P$1,TableLookupWakeUpScore[#Headers],0)))</f>
        <v/>
      </c>
      <c r="Q6029" s="30" t="str">
        <f t="shared" si="1512"/>
        <v/>
      </c>
      <c r="R6029" s="31" t="str">
        <f t="shared" si="1513"/>
        <v/>
      </c>
      <c r="S6029" s="34" t="str">
        <f>IF($C6029="","",INDEX(TableLookupSleepQuality[],MATCH($C6029,TableLookupSleepQuality[Sleep Quality Low],1),MATCH(S$1,TableLookupSleepQuality[#Headers],0)))</f>
        <v/>
      </c>
      <c r="T6029" s="35" t="str">
        <f>IF($C6029="","",INDEX(TableLookupSleepQuality[],MATCH($C6029,TableLookupSleepQuality[Sleep Quality Low],1),MATCH(T$1,TableLookupSleepQuality[#Headers],0)))</f>
        <v/>
      </c>
      <c r="X6029" s="36" t="str">
        <f t="shared" si="1514"/>
        <v/>
      </c>
      <c r="Y6029" s="40" t="str">
        <f t="shared" si="1517"/>
        <v/>
      </c>
      <c r="Z6029" s="13" t="str">
        <f t="shared" si="1517"/>
        <v/>
      </c>
      <c r="AA6029" s="13" t="str">
        <f t="shared" si="1517"/>
        <v/>
      </c>
      <c r="AB6029" s="13" t="str">
        <f t="shared" si="1517"/>
        <v/>
      </c>
      <c r="AC6029" s="13" t="str">
        <f t="shared" si="1517"/>
        <v/>
      </c>
      <c r="AD6029" s="13" t="str">
        <f t="shared" si="1517"/>
        <v/>
      </c>
    </row>
    <row r="6030" spans="7:30" x14ac:dyDescent="0.25">
      <c r="G6030" s="18" t="str">
        <f t="shared" si="1505"/>
        <v/>
      </c>
      <c r="H6030" s="22" t="str">
        <f t="shared" si="1506"/>
        <v/>
      </c>
      <c r="I6030" s="23" t="str">
        <f t="shared" si="1507"/>
        <v/>
      </c>
      <c r="J6030" s="22" t="str">
        <f t="shared" si="1508"/>
        <v/>
      </c>
      <c r="K6030" s="24" t="str">
        <f t="shared" si="1509"/>
        <v/>
      </c>
      <c r="L6030" s="42" t="str">
        <f t="shared" si="1515"/>
        <v/>
      </c>
      <c r="M6030" s="43" t="str">
        <f t="shared" si="1516"/>
        <v/>
      </c>
      <c r="N6030" s="26" t="str">
        <f t="shared" si="1510"/>
        <v/>
      </c>
      <c r="O6030" s="26" t="str">
        <f t="shared" si="1511"/>
        <v/>
      </c>
      <c r="P6030" s="28" t="str">
        <f>IF(E6030="","",INDEX(TableLookupWakeUpScore[],MATCH(E6030,TableLookupWakeUpScore[Wake Up],0),MATCH(P$1,TableLookupWakeUpScore[#Headers],0)))</f>
        <v/>
      </c>
      <c r="Q6030" s="30" t="str">
        <f t="shared" si="1512"/>
        <v/>
      </c>
      <c r="R6030" s="31" t="str">
        <f t="shared" si="1513"/>
        <v/>
      </c>
      <c r="S6030" s="34" t="str">
        <f>IF($C6030="","",INDEX(TableLookupSleepQuality[],MATCH($C6030,TableLookupSleepQuality[Sleep Quality Low],1),MATCH(S$1,TableLookupSleepQuality[#Headers],0)))</f>
        <v/>
      </c>
      <c r="T6030" s="35" t="str">
        <f>IF($C6030="","",INDEX(TableLookupSleepQuality[],MATCH($C6030,TableLookupSleepQuality[Sleep Quality Low],1),MATCH(T$1,TableLookupSleepQuality[#Headers],0)))</f>
        <v/>
      </c>
      <c r="X6030" s="36" t="str">
        <f t="shared" si="1514"/>
        <v/>
      </c>
      <c r="Y6030" s="40" t="str">
        <f t="shared" si="1517"/>
        <v/>
      </c>
      <c r="Z6030" s="13" t="str">
        <f t="shared" si="1517"/>
        <v/>
      </c>
      <c r="AA6030" s="13" t="str">
        <f t="shared" si="1517"/>
        <v/>
      </c>
      <c r="AB6030" s="13" t="str">
        <f t="shared" si="1517"/>
        <v/>
      </c>
      <c r="AC6030" s="13" t="str">
        <f t="shared" si="1517"/>
        <v/>
      </c>
      <c r="AD6030" s="13" t="str">
        <f t="shared" si="1517"/>
        <v/>
      </c>
    </row>
    <row r="6031" spans="7:30" x14ac:dyDescent="0.25">
      <c r="G6031" s="18" t="str">
        <f t="shared" si="1505"/>
        <v/>
      </c>
      <c r="H6031" s="22" t="str">
        <f t="shared" si="1506"/>
        <v/>
      </c>
      <c r="I6031" s="23" t="str">
        <f t="shared" si="1507"/>
        <v/>
      </c>
      <c r="J6031" s="22" t="str">
        <f t="shared" si="1508"/>
        <v/>
      </c>
      <c r="K6031" s="24" t="str">
        <f t="shared" si="1509"/>
        <v/>
      </c>
      <c r="L6031" s="42" t="str">
        <f t="shared" si="1515"/>
        <v/>
      </c>
      <c r="M6031" s="43" t="str">
        <f t="shared" si="1516"/>
        <v/>
      </c>
      <c r="N6031" s="26" t="str">
        <f t="shared" si="1510"/>
        <v/>
      </c>
      <c r="O6031" s="26" t="str">
        <f t="shared" si="1511"/>
        <v/>
      </c>
      <c r="P6031" s="28" t="str">
        <f>IF(E6031="","",INDEX(TableLookupWakeUpScore[],MATCH(E6031,TableLookupWakeUpScore[Wake Up],0),MATCH(P$1,TableLookupWakeUpScore[#Headers],0)))</f>
        <v/>
      </c>
      <c r="Q6031" s="30" t="str">
        <f t="shared" si="1512"/>
        <v/>
      </c>
      <c r="R6031" s="31" t="str">
        <f t="shared" si="1513"/>
        <v/>
      </c>
      <c r="S6031" s="34" t="str">
        <f>IF($C6031="","",INDEX(TableLookupSleepQuality[],MATCH($C6031,TableLookupSleepQuality[Sleep Quality Low],1),MATCH(S$1,TableLookupSleepQuality[#Headers],0)))</f>
        <v/>
      </c>
      <c r="T6031" s="35" t="str">
        <f>IF($C6031="","",INDEX(TableLookupSleepQuality[],MATCH($C6031,TableLookupSleepQuality[Sleep Quality Low],1),MATCH(T$1,TableLookupSleepQuality[#Headers],0)))</f>
        <v/>
      </c>
      <c r="X6031" s="36" t="str">
        <f t="shared" si="1514"/>
        <v/>
      </c>
      <c r="Y6031" s="40" t="str">
        <f t="shared" si="1517"/>
        <v/>
      </c>
      <c r="Z6031" s="13" t="str">
        <f t="shared" si="1517"/>
        <v/>
      </c>
      <c r="AA6031" s="13" t="str">
        <f t="shared" si="1517"/>
        <v/>
      </c>
      <c r="AB6031" s="13" t="str">
        <f t="shared" si="1517"/>
        <v/>
      </c>
      <c r="AC6031" s="13" t="str">
        <f t="shared" si="1517"/>
        <v/>
      </c>
      <c r="AD6031" s="13" t="str">
        <f t="shared" si="1517"/>
        <v/>
      </c>
    </row>
    <row r="6032" spans="7:30" x14ac:dyDescent="0.25">
      <c r="G6032" s="18" t="str">
        <f t="shared" si="1505"/>
        <v/>
      </c>
      <c r="H6032" s="22" t="str">
        <f t="shared" si="1506"/>
        <v/>
      </c>
      <c r="I6032" s="23" t="str">
        <f t="shared" si="1507"/>
        <v/>
      </c>
      <c r="J6032" s="22" t="str">
        <f t="shared" si="1508"/>
        <v/>
      </c>
      <c r="K6032" s="24" t="str">
        <f t="shared" si="1509"/>
        <v/>
      </c>
      <c r="L6032" s="42" t="str">
        <f t="shared" si="1515"/>
        <v/>
      </c>
      <c r="M6032" s="43" t="str">
        <f t="shared" si="1516"/>
        <v/>
      </c>
      <c r="N6032" s="26" t="str">
        <f t="shared" si="1510"/>
        <v/>
      </c>
      <c r="O6032" s="26" t="str">
        <f t="shared" si="1511"/>
        <v/>
      </c>
      <c r="P6032" s="28" t="str">
        <f>IF(E6032="","",INDEX(TableLookupWakeUpScore[],MATCH(E6032,TableLookupWakeUpScore[Wake Up],0),MATCH(P$1,TableLookupWakeUpScore[#Headers],0)))</f>
        <v/>
      </c>
      <c r="Q6032" s="30" t="str">
        <f t="shared" si="1512"/>
        <v/>
      </c>
      <c r="R6032" s="31" t="str">
        <f t="shared" si="1513"/>
        <v/>
      </c>
      <c r="S6032" s="34" t="str">
        <f>IF($C6032="","",INDEX(TableLookupSleepQuality[],MATCH($C6032,TableLookupSleepQuality[Sleep Quality Low],1),MATCH(S$1,TableLookupSleepQuality[#Headers],0)))</f>
        <v/>
      </c>
      <c r="T6032" s="35" t="str">
        <f>IF($C6032="","",INDEX(TableLookupSleepQuality[],MATCH($C6032,TableLookupSleepQuality[Sleep Quality Low],1),MATCH(T$1,TableLookupSleepQuality[#Headers],0)))</f>
        <v/>
      </c>
      <c r="X6032" s="36" t="str">
        <f t="shared" si="1514"/>
        <v/>
      </c>
      <c r="Y6032" s="40" t="str">
        <f t="shared" si="1517"/>
        <v/>
      </c>
      <c r="Z6032" s="13" t="str">
        <f t="shared" si="1517"/>
        <v/>
      </c>
      <c r="AA6032" s="13" t="str">
        <f t="shared" si="1517"/>
        <v/>
      </c>
      <c r="AB6032" s="13" t="str">
        <f t="shared" si="1517"/>
        <v/>
      </c>
      <c r="AC6032" s="13" t="str">
        <f t="shared" si="1517"/>
        <v/>
      </c>
      <c r="AD6032" s="13" t="str">
        <f t="shared" si="1517"/>
        <v/>
      </c>
    </row>
    <row r="6033" spans="7:30" x14ac:dyDescent="0.25">
      <c r="G6033" s="18" t="str">
        <f t="shared" si="1505"/>
        <v/>
      </c>
      <c r="H6033" s="22" t="str">
        <f t="shared" si="1506"/>
        <v/>
      </c>
      <c r="I6033" s="23" t="str">
        <f t="shared" si="1507"/>
        <v/>
      </c>
      <c r="J6033" s="22" t="str">
        <f t="shared" si="1508"/>
        <v/>
      </c>
      <c r="K6033" s="24" t="str">
        <f t="shared" si="1509"/>
        <v/>
      </c>
      <c r="L6033" s="42" t="str">
        <f t="shared" si="1515"/>
        <v/>
      </c>
      <c r="M6033" s="43" t="str">
        <f t="shared" si="1516"/>
        <v/>
      </c>
      <c r="N6033" s="26" t="str">
        <f t="shared" si="1510"/>
        <v/>
      </c>
      <c r="O6033" s="26" t="str">
        <f t="shared" si="1511"/>
        <v/>
      </c>
      <c r="P6033" s="28" t="str">
        <f>IF(E6033="","",INDEX(TableLookupWakeUpScore[],MATCH(E6033,TableLookupWakeUpScore[Wake Up],0),MATCH(P$1,TableLookupWakeUpScore[#Headers],0)))</f>
        <v/>
      </c>
      <c r="Q6033" s="30" t="str">
        <f t="shared" si="1512"/>
        <v/>
      </c>
      <c r="R6033" s="31" t="str">
        <f t="shared" si="1513"/>
        <v/>
      </c>
      <c r="S6033" s="34" t="str">
        <f>IF($C6033="","",INDEX(TableLookupSleepQuality[],MATCH($C6033,TableLookupSleepQuality[Sleep Quality Low],1),MATCH(S$1,TableLookupSleepQuality[#Headers],0)))</f>
        <v/>
      </c>
      <c r="T6033" s="35" t="str">
        <f>IF($C6033="","",INDEX(TableLookupSleepQuality[],MATCH($C6033,TableLookupSleepQuality[Sleep Quality Low],1),MATCH(T$1,TableLookupSleepQuality[#Headers],0)))</f>
        <v/>
      </c>
      <c r="X6033" s="36" t="str">
        <f t="shared" si="1514"/>
        <v/>
      </c>
      <c r="Y6033" s="40" t="str">
        <f t="shared" si="1517"/>
        <v/>
      </c>
      <c r="Z6033" s="13" t="str">
        <f t="shared" si="1517"/>
        <v/>
      </c>
      <c r="AA6033" s="13" t="str">
        <f t="shared" si="1517"/>
        <v/>
      </c>
      <c r="AB6033" s="13" t="str">
        <f t="shared" si="1517"/>
        <v/>
      </c>
      <c r="AC6033" s="13" t="str">
        <f t="shared" si="1517"/>
        <v/>
      </c>
      <c r="AD6033" s="13" t="str">
        <f t="shared" si="1517"/>
        <v/>
      </c>
    </row>
    <row r="6034" spans="7:30" x14ac:dyDescent="0.25">
      <c r="G6034" s="18" t="str">
        <f t="shared" si="1505"/>
        <v/>
      </c>
      <c r="H6034" s="22" t="str">
        <f t="shared" si="1506"/>
        <v/>
      </c>
      <c r="I6034" s="23" t="str">
        <f t="shared" si="1507"/>
        <v/>
      </c>
      <c r="J6034" s="22" t="str">
        <f t="shared" si="1508"/>
        <v/>
      </c>
      <c r="K6034" s="24" t="str">
        <f t="shared" si="1509"/>
        <v/>
      </c>
      <c r="L6034" s="42" t="str">
        <f t="shared" si="1515"/>
        <v/>
      </c>
      <c r="M6034" s="43" t="str">
        <f t="shared" si="1516"/>
        <v/>
      </c>
      <c r="N6034" s="26" t="str">
        <f t="shared" si="1510"/>
        <v/>
      </c>
      <c r="O6034" s="26" t="str">
        <f t="shared" si="1511"/>
        <v/>
      </c>
      <c r="P6034" s="28" t="str">
        <f>IF(E6034="","",INDEX(TableLookupWakeUpScore[],MATCH(E6034,TableLookupWakeUpScore[Wake Up],0),MATCH(P$1,TableLookupWakeUpScore[#Headers],0)))</f>
        <v/>
      </c>
      <c r="Q6034" s="30" t="str">
        <f t="shared" si="1512"/>
        <v/>
      </c>
      <c r="R6034" s="31" t="str">
        <f t="shared" si="1513"/>
        <v/>
      </c>
      <c r="S6034" s="34" t="str">
        <f>IF($C6034="","",INDEX(TableLookupSleepQuality[],MATCH($C6034,TableLookupSleepQuality[Sleep Quality Low],1),MATCH(S$1,TableLookupSleepQuality[#Headers],0)))</f>
        <v/>
      </c>
      <c r="T6034" s="35" t="str">
        <f>IF($C6034="","",INDEX(TableLookupSleepQuality[],MATCH($C6034,TableLookupSleepQuality[Sleep Quality Low],1),MATCH(T$1,TableLookupSleepQuality[#Headers],0)))</f>
        <v/>
      </c>
      <c r="X6034" s="36" t="str">
        <f t="shared" si="1514"/>
        <v/>
      </c>
      <c r="Y6034" s="40" t="str">
        <f t="shared" si="1517"/>
        <v/>
      </c>
      <c r="Z6034" s="13" t="str">
        <f t="shared" si="1517"/>
        <v/>
      </c>
      <c r="AA6034" s="13" t="str">
        <f t="shared" si="1517"/>
        <v/>
      </c>
      <c r="AB6034" s="13" t="str">
        <f t="shared" si="1517"/>
        <v/>
      </c>
      <c r="AC6034" s="13" t="str">
        <f t="shared" si="1517"/>
        <v/>
      </c>
      <c r="AD6034" s="13" t="str">
        <f t="shared" si="1517"/>
        <v/>
      </c>
    </row>
    <row r="6035" spans="7:30" x14ac:dyDescent="0.25">
      <c r="G6035" s="18" t="str">
        <f t="shared" si="1505"/>
        <v/>
      </c>
      <c r="H6035" s="22" t="str">
        <f t="shared" si="1506"/>
        <v/>
      </c>
      <c r="I6035" s="23" t="str">
        <f t="shared" si="1507"/>
        <v/>
      </c>
      <c r="J6035" s="22" t="str">
        <f t="shared" si="1508"/>
        <v/>
      </c>
      <c r="K6035" s="24" t="str">
        <f t="shared" si="1509"/>
        <v/>
      </c>
      <c r="L6035" s="42" t="str">
        <f t="shared" si="1515"/>
        <v/>
      </c>
      <c r="M6035" s="43" t="str">
        <f t="shared" si="1516"/>
        <v/>
      </c>
      <c r="N6035" s="26" t="str">
        <f t="shared" si="1510"/>
        <v/>
      </c>
      <c r="O6035" s="26" t="str">
        <f t="shared" si="1511"/>
        <v/>
      </c>
      <c r="P6035" s="28" t="str">
        <f>IF(E6035="","",INDEX(TableLookupWakeUpScore[],MATCH(E6035,TableLookupWakeUpScore[Wake Up],0),MATCH(P$1,TableLookupWakeUpScore[#Headers],0)))</f>
        <v/>
      </c>
      <c r="Q6035" s="30" t="str">
        <f t="shared" si="1512"/>
        <v/>
      </c>
      <c r="R6035" s="31" t="str">
        <f t="shared" si="1513"/>
        <v/>
      </c>
      <c r="S6035" s="34" t="str">
        <f>IF($C6035="","",INDEX(TableLookupSleepQuality[],MATCH($C6035,TableLookupSleepQuality[Sleep Quality Low],1),MATCH(S$1,TableLookupSleepQuality[#Headers],0)))</f>
        <v/>
      </c>
      <c r="T6035" s="35" t="str">
        <f>IF($C6035="","",INDEX(TableLookupSleepQuality[],MATCH($C6035,TableLookupSleepQuality[Sleep Quality Low],1),MATCH(T$1,TableLookupSleepQuality[#Headers],0)))</f>
        <v/>
      </c>
      <c r="X6035" s="36" t="str">
        <f t="shared" si="1514"/>
        <v/>
      </c>
      <c r="Y6035" s="40" t="str">
        <f t="shared" ref="Y6035:AD6050" si="1518">IF(OR($X6035="NO",$X6035=""),"",IF(COUNTIF($F6035,"*" &amp; Y$1 &amp; "*"),"YES","NO"))</f>
        <v/>
      </c>
      <c r="Z6035" s="13" t="str">
        <f t="shared" si="1518"/>
        <v/>
      </c>
      <c r="AA6035" s="13" t="str">
        <f t="shared" si="1518"/>
        <v/>
      </c>
      <c r="AB6035" s="13" t="str">
        <f t="shared" si="1518"/>
        <v/>
      </c>
      <c r="AC6035" s="13" t="str">
        <f t="shared" si="1518"/>
        <v/>
      </c>
      <c r="AD6035" s="13" t="str">
        <f t="shared" si="1518"/>
        <v/>
      </c>
    </row>
    <row r="6036" spans="7:30" x14ac:dyDescent="0.25">
      <c r="G6036" s="18" t="str">
        <f t="shared" si="1505"/>
        <v/>
      </c>
      <c r="H6036" s="22" t="str">
        <f t="shared" si="1506"/>
        <v/>
      </c>
      <c r="I6036" s="23" t="str">
        <f t="shared" si="1507"/>
        <v/>
      </c>
      <c r="J6036" s="22" t="str">
        <f t="shared" si="1508"/>
        <v/>
      </c>
      <c r="K6036" s="24" t="str">
        <f t="shared" si="1509"/>
        <v/>
      </c>
      <c r="L6036" s="42" t="str">
        <f t="shared" si="1515"/>
        <v/>
      </c>
      <c r="M6036" s="43" t="str">
        <f t="shared" si="1516"/>
        <v/>
      </c>
      <c r="N6036" s="26" t="str">
        <f t="shared" si="1510"/>
        <v/>
      </c>
      <c r="O6036" s="26" t="str">
        <f t="shared" si="1511"/>
        <v/>
      </c>
      <c r="P6036" s="28" t="str">
        <f>IF(E6036="","",INDEX(TableLookupWakeUpScore[],MATCH(E6036,TableLookupWakeUpScore[Wake Up],0),MATCH(P$1,TableLookupWakeUpScore[#Headers],0)))</f>
        <v/>
      </c>
      <c r="Q6036" s="30" t="str">
        <f t="shared" si="1512"/>
        <v/>
      </c>
      <c r="R6036" s="31" t="str">
        <f t="shared" si="1513"/>
        <v/>
      </c>
      <c r="S6036" s="34" t="str">
        <f>IF($C6036="","",INDEX(TableLookupSleepQuality[],MATCH($C6036,TableLookupSleepQuality[Sleep Quality Low],1),MATCH(S$1,TableLookupSleepQuality[#Headers],0)))</f>
        <v/>
      </c>
      <c r="T6036" s="35" t="str">
        <f>IF($C6036="","",INDEX(TableLookupSleepQuality[],MATCH($C6036,TableLookupSleepQuality[Sleep Quality Low],1),MATCH(T$1,TableLookupSleepQuality[#Headers],0)))</f>
        <v/>
      </c>
      <c r="X6036" s="36" t="str">
        <f t="shared" si="1514"/>
        <v/>
      </c>
      <c r="Y6036" s="40" t="str">
        <f t="shared" si="1518"/>
        <v/>
      </c>
      <c r="Z6036" s="13" t="str">
        <f t="shared" si="1518"/>
        <v/>
      </c>
      <c r="AA6036" s="13" t="str">
        <f t="shared" si="1518"/>
        <v/>
      </c>
      <c r="AB6036" s="13" t="str">
        <f t="shared" si="1518"/>
        <v/>
      </c>
      <c r="AC6036" s="13" t="str">
        <f t="shared" si="1518"/>
        <v/>
      </c>
      <c r="AD6036" s="13" t="str">
        <f t="shared" si="1518"/>
        <v/>
      </c>
    </row>
    <row r="6037" spans="7:30" x14ac:dyDescent="0.25">
      <c r="G6037" s="18" t="str">
        <f t="shared" si="1505"/>
        <v/>
      </c>
      <c r="H6037" s="22" t="str">
        <f t="shared" si="1506"/>
        <v/>
      </c>
      <c r="I6037" s="23" t="str">
        <f t="shared" si="1507"/>
        <v/>
      </c>
      <c r="J6037" s="22" t="str">
        <f t="shared" si="1508"/>
        <v/>
      </c>
      <c r="K6037" s="24" t="str">
        <f t="shared" si="1509"/>
        <v/>
      </c>
      <c r="L6037" s="42" t="str">
        <f t="shared" si="1515"/>
        <v/>
      </c>
      <c r="M6037" s="43" t="str">
        <f t="shared" si="1516"/>
        <v/>
      </c>
      <c r="N6037" s="26" t="str">
        <f t="shared" si="1510"/>
        <v/>
      </c>
      <c r="O6037" s="26" t="str">
        <f t="shared" si="1511"/>
        <v/>
      </c>
      <c r="P6037" s="28" t="str">
        <f>IF(E6037="","",INDEX(TableLookupWakeUpScore[],MATCH(E6037,TableLookupWakeUpScore[Wake Up],0),MATCH(P$1,TableLookupWakeUpScore[#Headers],0)))</f>
        <v/>
      </c>
      <c r="Q6037" s="30" t="str">
        <f t="shared" si="1512"/>
        <v/>
      </c>
      <c r="R6037" s="31" t="str">
        <f t="shared" si="1513"/>
        <v/>
      </c>
      <c r="S6037" s="34" t="str">
        <f>IF($C6037="","",INDEX(TableLookupSleepQuality[],MATCH($C6037,TableLookupSleepQuality[Sleep Quality Low],1),MATCH(S$1,TableLookupSleepQuality[#Headers],0)))</f>
        <v/>
      </c>
      <c r="T6037" s="35" t="str">
        <f>IF($C6037="","",INDEX(TableLookupSleepQuality[],MATCH($C6037,TableLookupSleepQuality[Sleep Quality Low],1),MATCH(T$1,TableLookupSleepQuality[#Headers],0)))</f>
        <v/>
      </c>
      <c r="X6037" s="36" t="str">
        <f t="shared" si="1514"/>
        <v/>
      </c>
      <c r="Y6037" s="40" t="str">
        <f t="shared" si="1518"/>
        <v/>
      </c>
      <c r="Z6037" s="13" t="str">
        <f t="shared" si="1518"/>
        <v/>
      </c>
      <c r="AA6037" s="13" t="str">
        <f t="shared" si="1518"/>
        <v/>
      </c>
      <c r="AB6037" s="13" t="str">
        <f t="shared" si="1518"/>
        <v/>
      </c>
      <c r="AC6037" s="13" t="str">
        <f t="shared" si="1518"/>
        <v/>
      </c>
      <c r="AD6037" s="13" t="str">
        <f t="shared" si="1518"/>
        <v/>
      </c>
    </row>
    <row r="6038" spans="7:30" x14ac:dyDescent="0.25">
      <c r="G6038" s="18" t="str">
        <f t="shared" si="1505"/>
        <v/>
      </c>
      <c r="H6038" s="22" t="str">
        <f t="shared" si="1506"/>
        <v/>
      </c>
      <c r="I6038" s="23" t="str">
        <f t="shared" si="1507"/>
        <v/>
      </c>
      <c r="J6038" s="22" t="str">
        <f t="shared" si="1508"/>
        <v/>
      </c>
      <c r="K6038" s="24" t="str">
        <f t="shared" si="1509"/>
        <v/>
      </c>
      <c r="L6038" s="42" t="str">
        <f t="shared" si="1515"/>
        <v/>
      </c>
      <c r="M6038" s="43" t="str">
        <f t="shared" si="1516"/>
        <v/>
      </c>
      <c r="N6038" s="26" t="str">
        <f t="shared" si="1510"/>
        <v/>
      </c>
      <c r="O6038" s="26" t="str">
        <f t="shared" si="1511"/>
        <v/>
      </c>
      <c r="P6038" s="28" t="str">
        <f>IF(E6038="","",INDEX(TableLookupWakeUpScore[],MATCH(E6038,TableLookupWakeUpScore[Wake Up],0),MATCH(P$1,TableLookupWakeUpScore[#Headers],0)))</f>
        <v/>
      </c>
      <c r="Q6038" s="30" t="str">
        <f t="shared" si="1512"/>
        <v/>
      </c>
      <c r="R6038" s="31" t="str">
        <f t="shared" si="1513"/>
        <v/>
      </c>
      <c r="S6038" s="34" t="str">
        <f>IF($C6038="","",INDEX(TableLookupSleepQuality[],MATCH($C6038,TableLookupSleepQuality[Sleep Quality Low],1),MATCH(S$1,TableLookupSleepQuality[#Headers],0)))</f>
        <v/>
      </c>
      <c r="T6038" s="35" t="str">
        <f>IF($C6038="","",INDEX(TableLookupSleepQuality[],MATCH($C6038,TableLookupSleepQuality[Sleep Quality Low],1),MATCH(T$1,TableLookupSleepQuality[#Headers],0)))</f>
        <v/>
      </c>
      <c r="X6038" s="36" t="str">
        <f t="shared" si="1514"/>
        <v/>
      </c>
      <c r="Y6038" s="40" t="str">
        <f t="shared" si="1518"/>
        <v/>
      </c>
      <c r="Z6038" s="13" t="str">
        <f t="shared" si="1518"/>
        <v/>
      </c>
      <c r="AA6038" s="13" t="str">
        <f t="shared" si="1518"/>
        <v/>
      </c>
      <c r="AB6038" s="13" t="str">
        <f t="shared" si="1518"/>
        <v/>
      </c>
      <c r="AC6038" s="13" t="str">
        <f t="shared" si="1518"/>
        <v/>
      </c>
      <c r="AD6038" s="13" t="str">
        <f t="shared" si="1518"/>
        <v/>
      </c>
    </row>
    <row r="6039" spans="7:30" x14ac:dyDescent="0.25">
      <c r="G6039" s="18" t="str">
        <f t="shared" si="1505"/>
        <v/>
      </c>
      <c r="H6039" s="22" t="str">
        <f t="shared" si="1506"/>
        <v/>
      </c>
      <c r="I6039" s="23" t="str">
        <f t="shared" si="1507"/>
        <v/>
      </c>
      <c r="J6039" s="22" t="str">
        <f t="shared" si="1508"/>
        <v/>
      </c>
      <c r="K6039" s="24" t="str">
        <f t="shared" si="1509"/>
        <v/>
      </c>
      <c r="L6039" s="42" t="str">
        <f t="shared" si="1515"/>
        <v/>
      </c>
      <c r="M6039" s="43" t="str">
        <f t="shared" si="1516"/>
        <v/>
      </c>
      <c r="N6039" s="26" t="str">
        <f t="shared" si="1510"/>
        <v/>
      </c>
      <c r="O6039" s="26" t="str">
        <f t="shared" si="1511"/>
        <v/>
      </c>
      <c r="P6039" s="28" t="str">
        <f>IF(E6039="","",INDEX(TableLookupWakeUpScore[],MATCH(E6039,TableLookupWakeUpScore[Wake Up],0),MATCH(P$1,TableLookupWakeUpScore[#Headers],0)))</f>
        <v/>
      </c>
      <c r="Q6039" s="30" t="str">
        <f t="shared" si="1512"/>
        <v/>
      </c>
      <c r="R6039" s="31" t="str">
        <f t="shared" si="1513"/>
        <v/>
      </c>
      <c r="S6039" s="34" t="str">
        <f>IF($C6039="","",INDEX(TableLookupSleepQuality[],MATCH($C6039,TableLookupSleepQuality[Sleep Quality Low],1),MATCH(S$1,TableLookupSleepQuality[#Headers],0)))</f>
        <v/>
      </c>
      <c r="T6039" s="35" t="str">
        <f>IF($C6039="","",INDEX(TableLookupSleepQuality[],MATCH($C6039,TableLookupSleepQuality[Sleep Quality Low],1),MATCH(T$1,TableLookupSleepQuality[#Headers],0)))</f>
        <v/>
      </c>
      <c r="X6039" s="36" t="str">
        <f t="shared" si="1514"/>
        <v/>
      </c>
      <c r="Y6039" s="40" t="str">
        <f t="shared" si="1518"/>
        <v/>
      </c>
      <c r="Z6039" s="13" t="str">
        <f t="shared" si="1518"/>
        <v/>
      </c>
      <c r="AA6039" s="13" t="str">
        <f t="shared" si="1518"/>
        <v/>
      </c>
      <c r="AB6039" s="13" t="str">
        <f t="shared" si="1518"/>
        <v/>
      </c>
      <c r="AC6039" s="13" t="str">
        <f t="shared" si="1518"/>
        <v/>
      </c>
      <c r="AD6039" s="13" t="str">
        <f t="shared" si="1518"/>
        <v/>
      </c>
    </row>
    <row r="6040" spans="7:30" x14ac:dyDescent="0.25">
      <c r="G6040" s="18" t="str">
        <f t="shared" si="1505"/>
        <v/>
      </c>
      <c r="H6040" s="22" t="str">
        <f t="shared" si="1506"/>
        <v/>
      </c>
      <c r="I6040" s="23" t="str">
        <f t="shared" si="1507"/>
        <v/>
      </c>
      <c r="J6040" s="22" t="str">
        <f t="shared" si="1508"/>
        <v/>
      </c>
      <c r="K6040" s="24" t="str">
        <f t="shared" si="1509"/>
        <v/>
      </c>
      <c r="L6040" s="42" t="str">
        <f t="shared" si="1515"/>
        <v/>
      </c>
      <c r="M6040" s="43" t="str">
        <f t="shared" si="1516"/>
        <v/>
      </c>
      <c r="N6040" s="26" t="str">
        <f t="shared" si="1510"/>
        <v/>
      </c>
      <c r="O6040" s="26" t="str">
        <f t="shared" si="1511"/>
        <v/>
      </c>
      <c r="P6040" s="28" t="str">
        <f>IF(E6040="","",INDEX(TableLookupWakeUpScore[],MATCH(E6040,TableLookupWakeUpScore[Wake Up],0),MATCH(P$1,TableLookupWakeUpScore[#Headers],0)))</f>
        <v/>
      </c>
      <c r="Q6040" s="30" t="str">
        <f t="shared" si="1512"/>
        <v/>
      </c>
      <c r="R6040" s="31" t="str">
        <f t="shared" si="1513"/>
        <v/>
      </c>
      <c r="S6040" s="34" t="str">
        <f>IF($C6040="","",INDEX(TableLookupSleepQuality[],MATCH($C6040,TableLookupSleepQuality[Sleep Quality Low],1),MATCH(S$1,TableLookupSleepQuality[#Headers],0)))</f>
        <v/>
      </c>
      <c r="T6040" s="35" t="str">
        <f>IF($C6040="","",INDEX(TableLookupSleepQuality[],MATCH($C6040,TableLookupSleepQuality[Sleep Quality Low],1),MATCH(T$1,TableLookupSleepQuality[#Headers],0)))</f>
        <v/>
      </c>
      <c r="X6040" s="36" t="str">
        <f t="shared" si="1514"/>
        <v/>
      </c>
      <c r="Y6040" s="40" t="str">
        <f t="shared" si="1518"/>
        <v/>
      </c>
      <c r="Z6040" s="13" t="str">
        <f t="shared" si="1518"/>
        <v/>
      </c>
      <c r="AA6040" s="13" t="str">
        <f t="shared" si="1518"/>
        <v/>
      </c>
      <c r="AB6040" s="13" t="str">
        <f t="shared" si="1518"/>
        <v/>
      </c>
      <c r="AC6040" s="13" t="str">
        <f t="shared" si="1518"/>
        <v/>
      </c>
      <c r="AD6040" s="13" t="str">
        <f t="shared" si="1518"/>
        <v/>
      </c>
    </row>
    <row r="6041" spans="7:30" x14ac:dyDescent="0.25">
      <c r="G6041" s="18" t="str">
        <f t="shared" si="1505"/>
        <v/>
      </c>
      <c r="H6041" s="22" t="str">
        <f t="shared" si="1506"/>
        <v/>
      </c>
      <c r="I6041" s="23" t="str">
        <f t="shared" si="1507"/>
        <v/>
      </c>
      <c r="J6041" s="22" t="str">
        <f t="shared" si="1508"/>
        <v/>
      </c>
      <c r="K6041" s="24" t="str">
        <f t="shared" si="1509"/>
        <v/>
      </c>
      <c r="L6041" s="42" t="str">
        <f t="shared" si="1515"/>
        <v/>
      </c>
      <c r="M6041" s="43" t="str">
        <f t="shared" si="1516"/>
        <v/>
      </c>
      <c r="N6041" s="26" t="str">
        <f t="shared" si="1510"/>
        <v/>
      </c>
      <c r="O6041" s="26" t="str">
        <f t="shared" si="1511"/>
        <v/>
      </c>
      <c r="P6041" s="28" t="str">
        <f>IF(E6041="","",INDEX(TableLookupWakeUpScore[],MATCH(E6041,TableLookupWakeUpScore[Wake Up],0),MATCH(P$1,TableLookupWakeUpScore[#Headers],0)))</f>
        <v/>
      </c>
      <c r="Q6041" s="30" t="str">
        <f t="shared" si="1512"/>
        <v/>
      </c>
      <c r="R6041" s="31" t="str">
        <f t="shared" si="1513"/>
        <v/>
      </c>
      <c r="S6041" s="34" t="str">
        <f>IF($C6041="","",INDEX(TableLookupSleepQuality[],MATCH($C6041,TableLookupSleepQuality[Sleep Quality Low],1),MATCH(S$1,TableLookupSleepQuality[#Headers],0)))</f>
        <v/>
      </c>
      <c r="T6041" s="35" t="str">
        <f>IF($C6041="","",INDEX(TableLookupSleepQuality[],MATCH($C6041,TableLookupSleepQuality[Sleep Quality Low],1),MATCH(T$1,TableLookupSleepQuality[#Headers],0)))</f>
        <v/>
      </c>
      <c r="X6041" s="36" t="str">
        <f t="shared" si="1514"/>
        <v/>
      </c>
      <c r="Y6041" s="40" t="str">
        <f t="shared" si="1518"/>
        <v/>
      </c>
      <c r="Z6041" s="13" t="str">
        <f t="shared" si="1518"/>
        <v/>
      </c>
      <c r="AA6041" s="13" t="str">
        <f t="shared" si="1518"/>
        <v/>
      </c>
      <c r="AB6041" s="13" t="str">
        <f t="shared" si="1518"/>
        <v/>
      </c>
      <c r="AC6041" s="13" t="str">
        <f t="shared" si="1518"/>
        <v/>
      </c>
      <c r="AD6041" s="13" t="str">
        <f t="shared" si="1518"/>
        <v/>
      </c>
    </row>
    <row r="6042" spans="7:30" x14ac:dyDescent="0.25">
      <c r="G6042" s="18" t="str">
        <f t="shared" si="1505"/>
        <v/>
      </c>
      <c r="H6042" s="22" t="str">
        <f t="shared" si="1506"/>
        <v/>
      </c>
      <c r="I6042" s="23" t="str">
        <f t="shared" si="1507"/>
        <v/>
      </c>
      <c r="J6042" s="22" t="str">
        <f t="shared" si="1508"/>
        <v/>
      </c>
      <c r="K6042" s="24" t="str">
        <f t="shared" si="1509"/>
        <v/>
      </c>
      <c r="L6042" s="42" t="str">
        <f t="shared" si="1515"/>
        <v/>
      </c>
      <c r="M6042" s="43" t="str">
        <f t="shared" si="1516"/>
        <v/>
      </c>
      <c r="N6042" s="26" t="str">
        <f t="shared" si="1510"/>
        <v/>
      </c>
      <c r="O6042" s="26" t="str">
        <f t="shared" si="1511"/>
        <v/>
      </c>
      <c r="P6042" s="28" t="str">
        <f>IF(E6042="","",INDEX(TableLookupWakeUpScore[],MATCH(E6042,TableLookupWakeUpScore[Wake Up],0),MATCH(P$1,TableLookupWakeUpScore[#Headers],0)))</f>
        <v/>
      </c>
      <c r="Q6042" s="30" t="str">
        <f t="shared" si="1512"/>
        <v/>
      </c>
      <c r="R6042" s="31" t="str">
        <f t="shared" si="1513"/>
        <v/>
      </c>
      <c r="S6042" s="34" t="str">
        <f>IF($C6042="","",INDEX(TableLookupSleepQuality[],MATCH($C6042,TableLookupSleepQuality[Sleep Quality Low],1),MATCH(S$1,TableLookupSleepQuality[#Headers],0)))</f>
        <v/>
      </c>
      <c r="T6042" s="35" t="str">
        <f>IF($C6042="","",INDEX(TableLookupSleepQuality[],MATCH($C6042,TableLookupSleepQuality[Sleep Quality Low],1),MATCH(T$1,TableLookupSleepQuality[#Headers],0)))</f>
        <v/>
      </c>
      <c r="X6042" s="36" t="str">
        <f t="shared" si="1514"/>
        <v/>
      </c>
      <c r="Y6042" s="40" t="str">
        <f t="shared" si="1518"/>
        <v/>
      </c>
      <c r="Z6042" s="13" t="str">
        <f t="shared" si="1518"/>
        <v/>
      </c>
      <c r="AA6042" s="13" t="str">
        <f t="shared" si="1518"/>
        <v/>
      </c>
      <c r="AB6042" s="13" t="str">
        <f t="shared" si="1518"/>
        <v/>
      </c>
      <c r="AC6042" s="13" t="str">
        <f t="shared" si="1518"/>
        <v/>
      </c>
      <c r="AD6042" s="13" t="str">
        <f t="shared" si="1518"/>
        <v/>
      </c>
    </row>
    <row r="6043" spans="7:30" x14ac:dyDescent="0.25">
      <c r="G6043" s="18" t="str">
        <f t="shared" si="1505"/>
        <v/>
      </c>
      <c r="H6043" s="22" t="str">
        <f t="shared" si="1506"/>
        <v/>
      </c>
      <c r="I6043" s="23" t="str">
        <f t="shared" si="1507"/>
        <v/>
      </c>
      <c r="J6043" s="22" t="str">
        <f t="shared" si="1508"/>
        <v/>
      </c>
      <c r="K6043" s="24" t="str">
        <f t="shared" si="1509"/>
        <v/>
      </c>
      <c r="L6043" s="42" t="str">
        <f t="shared" si="1515"/>
        <v/>
      </c>
      <c r="M6043" s="43" t="str">
        <f t="shared" si="1516"/>
        <v/>
      </c>
      <c r="N6043" s="26" t="str">
        <f t="shared" si="1510"/>
        <v/>
      </c>
      <c r="O6043" s="26" t="str">
        <f t="shared" si="1511"/>
        <v/>
      </c>
      <c r="P6043" s="28" t="str">
        <f>IF(E6043="","",INDEX(TableLookupWakeUpScore[],MATCH(E6043,TableLookupWakeUpScore[Wake Up],0),MATCH(P$1,TableLookupWakeUpScore[#Headers],0)))</f>
        <v/>
      </c>
      <c r="Q6043" s="30" t="str">
        <f t="shared" si="1512"/>
        <v/>
      </c>
      <c r="R6043" s="31" t="str">
        <f t="shared" si="1513"/>
        <v/>
      </c>
      <c r="S6043" s="34" t="str">
        <f>IF($C6043="","",INDEX(TableLookupSleepQuality[],MATCH($C6043,TableLookupSleepQuality[Sleep Quality Low],1),MATCH(S$1,TableLookupSleepQuality[#Headers],0)))</f>
        <v/>
      </c>
      <c r="T6043" s="35" t="str">
        <f>IF($C6043="","",INDEX(TableLookupSleepQuality[],MATCH($C6043,TableLookupSleepQuality[Sleep Quality Low],1),MATCH(T$1,TableLookupSleepQuality[#Headers],0)))</f>
        <v/>
      </c>
      <c r="X6043" s="36" t="str">
        <f t="shared" si="1514"/>
        <v/>
      </c>
      <c r="Y6043" s="40" t="str">
        <f t="shared" si="1518"/>
        <v/>
      </c>
      <c r="Z6043" s="13" t="str">
        <f t="shared" si="1518"/>
        <v/>
      </c>
      <c r="AA6043" s="13" t="str">
        <f t="shared" si="1518"/>
        <v/>
      </c>
      <c r="AB6043" s="13" t="str">
        <f t="shared" si="1518"/>
        <v/>
      </c>
      <c r="AC6043" s="13" t="str">
        <f t="shared" si="1518"/>
        <v/>
      </c>
      <c r="AD6043" s="13" t="str">
        <f t="shared" si="1518"/>
        <v/>
      </c>
    </row>
    <row r="6044" spans="7:30" x14ac:dyDescent="0.25">
      <c r="G6044" s="18" t="str">
        <f t="shared" si="1505"/>
        <v/>
      </c>
      <c r="H6044" s="22" t="str">
        <f t="shared" si="1506"/>
        <v/>
      </c>
      <c r="I6044" s="23" t="str">
        <f t="shared" si="1507"/>
        <v/>
      </c>
      <c r="J6044" s="22" t="str">
        <f t="shared" si="1508"/>
        <v/>
      </c>
      <c r="K6044" s="24" t="str">
        <f t="shared" si="1509"/>
        <v/>
      </c>
      <c r="L6044" s="42" t="str">
        <f t="shared" si="1515"/>
        <v/>
      </c>
      <c r="M6044" s="43" t="str">
        <f t="shared" si="1516"/>
        <v/>
      </c>
      <c r="N6044" s="26" t="str">
        <f t="shared" si="1510"/>
        <v/>
      </c>
      <c r="O6044" s="26" t="str">
        <f t="shared" si="1511"/>
        <v/>
      </c>
      <c r="P6044" s="28" t="str">
        <f>IF(E6044="","",INDEX(TableLookupWakeUpScore[],MATCH(E6044,TableLookupWakeUpScore[Wake Up],0),MATCH(P$1,TableLookupWakeUpScore[#Headers],0)))</f>
        <v/>
      </c>
      <c r="Q6044" s="30" t="str">
        <f t="shared" si="1512"/>
        <v/>
      </c>
      <c r="R6044" s="31" t="str">
        <f t="shared" si="1513"/>
        <v/>
      </c>
      <c r="S6044" s="34" t="str">
        <f>IF($C6044="","",INDEX(TableLookupSleepQuality[],MATCH($C6044,TableLookupSleepQuality[Sleep Quality Low],1),MATCH(S$1,TableLookupSleepQuality[#Headers],0)))</f>
        <v/>
      </c>
      <c r="T6044" s="35" t="str">
        <f>IF($C6044="","",INDEX(TableLookupSleepQuality[],MATCH($C6044,TableLookupSleepQuality[Sleep Quality Low],1),MATCH(T$1,TableLookupSleepQuality[#Headers],0)))</f>
        <v/>
      </c>
      <c r="X6044" s="36" t="str">
        <f t="shared" si="1514"/>
        <v/>
      </c>
      <c r="Y6044" s="40" t="str">
        <f t="shared" si="1518"/>
        <v/>
      </c>
      <c r="Z6044" s="13" t="str">
        <f t="shared" si="1518"/>
        <v/>
      </c>
      <c r="AA6044" s="13" t="str">
        <f t="shared" si="1518"/>
        <v/>
      </c>
      <c r="AB6044" s="13" t="str">
        <f t="shared" si="1518"/>
        <v/>
      </c>
      <c r="AC6044" s="13" t="str">
        <f t="shared" si="1518"/>
        <v/>
      </c>
      <c r="AD6044" s="13" t="str">
        <f t="shared" si="1518"/>
        <v/>
      </c>
    </row>
    <row r="6045" spans="7:30" x14ac:dyDescent="0.25">
      <c r="G6045" s="18" t="str">
        <f t="shared" si="1505"/>
        <v/>
      </c>
      <c r="H6045" s="22" t="str">
        <f t="shared" si="1506"/>
        <v/>
      </c>
      <c r="I6045" s="23" t="str">
        <f t="shared" si="1507"/>
        <v/>
      </c>
      <c r="J6045" s="22" t="str">
        <f t="shared" si="1508"/>
        <v/>
      </c>
      <c r="K6045" s="24" t="str">
        <f t="shared" si="1509"/>
        <v/>
      </c>
      <c r="L6045" s="42" t="str">
        <f t="shared" si="1515"/>
        <v/>
      </c>
      <c r="M6045" s="43" t="str">
        <f t="shared" si="1516"/>
        <v/>
      </c>
      <c r="N6045" s="26" t="str">
        <f t="shared" si="1510"/>
        <v/>
      </c>
      <c r="O6045" s="26" t="str">
        <f t="shared" si="1511"/>
        <v/>
      </c>
      <c r="P6045" s="28" t="str">
        <f>IF(E6045="","",INDEX(TableLookupWakeUpScore[],MATCH(E6045,TableLookupWakeUpScore[Wake Up],0),MATCH(P$1,TableLookupWakeUpScore[#Headers],0)))</f>
        <v/>
      </c>
      <c r="Q6045" s="30" t="str">
        <f t="shared" si="1512"/>
        <v/>
      </c>
      <c r="R6045" s="31" t="str">
        <f t="shared" si="1513"/>
        <v/>
      </c>
      <c r="S6045" s="34" t="str">
        <f>IF($C6045="","",INDEX(TableLookupSleepQuality[],MATCH($C6045,TableLookupSleepQuality[Sleep Quality Low],1),MATCH(S$1,TableLookupSleepQuality[#Headers],0)))</f>
        <v/>
      </c>
      <c r="T6045" s="35" t="str">
        <f>IF($C6045="","",INDEX(TableLookupSleepQuality[],MATCH($C6045,TableLookupSleepQuality[Sleep Quality Low],1),MATCH(T$1,TableLookupSleepQuality[#Headers],0)))</f>
        <v/>
      </c>
      <c r="X6045" s="36" t="str">
        <f t="shared" si="1514"/>
        <v/>
      </c>
      <c r="Y6045" s="40" t="str">
        <f t="shared" si="1518"/>
        <v/>
      </c>
      <c r="Z6045" s="13" t="str">
        <f t="shared" si="1518"/>
        <v/>
      </c>
      <c r="AA6045" s="13" t="str">
        <f t="shared" si="1518"/>
        <v/>
      </c>
      <c r="AB6045" s="13" t="str">
        <f t="shared" si="1518"/>
        <v/>
      </c>
      <c r="AC6045" s="13" t="str">
        <f t="shared" si="1518"/>
        <v/>
      </c>
      <c r="AD6045" s="13" t="str">
        <f t="shared" si="1518"/>
        <v/>
      </c>
    </row>
    <row r="6046" spans="7:30" x14ac:dyDescent="0.25">
      <c r="G6046" s="18" t="str">
        <f t="shared" si="1505"/>
        <v/>
      </c>
      <c r="H6046" s="22" t="str">
        <f t="shared" si="1506"/>
        <v/>
      </c>
      <c r="I6046" s="23" t="str">
        <f t="shared" si="1507"/>
        <v/>
      </c>
      <c r="J6046" s="22" t="str">
        <f t="shared" si="1508"/>
        <v/>
      </c>
      <c r="K6046" s="24" t="str">
        <f t="shared" si="1509"/>
        <v/>
      </c>
      <c r="L6046" s="42" t="str">
        <f t="shared" si="1515"/>
        <v/>
      </c>
      <c r="M6046" s="43" t="str">
        <f t="shared" si="1516"/>
        <v/>
      </c>
      <c r="N6046" s="26" t="str">
        <f t="shared" si="1510"/>
        <v/>
      </c>
      <c r="O6046" s="26" t="str">
        <f t="shared" si="1511"/>
        <v/>
      </c>
      <c r="P6046" s="28" t="str">
        <f>IF(E6046="","",INDEX(TableLookupWakeUpScore[],MATCH(E6046,TableLookupWakeUpScore[Wake Up],0),MATCH(P$1,TableLookupWakeUpScore[#Headers],0)))</f>
        <v/>
      </c>
      <c r="Q6046" s="30" t="str">
        <f t="shared" si="1512"/>
        <v/>
      </c>
      <c r="R6046" s="31" t="str">
        <f t="shared" si="1513"/>
        <v/>
      </c>
      <c r="S6046" s="34" t="str">
        <f>IF($C6046="","",INDEX(TableLookupSleepQuality[],MATCH($C6046,TableLookupSleepQuality[Sleep Quality Low],1),MATCH(S$1,TableLookupSleepQuality[#Headers],0)))</f>
        <v/>
      </c>
      <c r="T6046" s="35" t="str">
        <f>IF($C6046="","",INDEX(TableLookupSleepQuality[],MATCH($C6046,TableLookupSleepQuality[Sleep Quality Low],1),MATCH(T$1,TableLookupSleepQuality[#Headers],0)))</f>
        <v/>
      </c>
      <c r="X6046" s="36" t="str">
        <f t="shared" si="1514"/>
        <v/>
      </c>
      <c r="Y6046" s="40" t="str">
        <f t="shared" si="1518"/>
        <v/>
      </c>
      <c r="Z6046" s="13" t="str">
        <f t="shared" si="1518"/>
        <v/>
      </c>
      <c r="AA6046" s="13" t="str">
        <f t="shared" si="1518"/>
        <v/>
      </c>
      <c r="AB6046" s="13" t="str">
        <f t="shared" si="1518"/>
        <v/>
      </c>
      <c r="AC6046" s="13" t="str">
        <f t="shared" si="1518"/>
        <v/>
      </c>
      <c r="AD6046" s="13" t="str">
        <f t="shared" si="1518"/>
        <v/>
      </c>
    </row>
    <row r="6047" spans="7:30" x14ac:dyDescent="0.25">
      <c r="G6047" s="18" t="str">
        <f t="shared" si="1505"/>
        <v/>
      </c>
      <c r="H6047" s="22" t="str">
        <f t="shared" si="1506"/>
        <v/>
      </c>
      <c r="I6047" s="23" t="str">
        <f t="shared" si="1507"/>
        <v/>
      </c>
      <c r="J6047" s="22" t="str">
        <f t="shared" si="1508"/>
        <v/>
      </c>
      <c r="K6047" s="24" t="str">
        <f t="shared" si="1509"/>
        <v/>
      </c>
      <c r="L6047" s="42" t="str">
        <f t="shared" si="1515"/>
        <v/>
      </c>
      <c r="M6047" s="43" t="str">
        <f t="shared" si="1516"/>
        <v/>
      </c>
      <c r="N6047" s="26" t="str">
        <f t="shared" si="1510"/>
        <v/>
      </c>
      <c r="O6047" s="26" t="str">
        <f t="shared" si="1511"/>
        <v/>
      </c>
      <c r="P6047" s="28" t="str">
        <f>IF(E6047="","",INDEX(TableLookupWakeUpScore[],MATCH(E6047,TableLookupWakeUpScore[Wake Up],0),MATCH(P$1,TableLookupWakeUpScore[#Headers],0)))</f>
        <v/>
      </c>
      <c r="Q6047" s="30" t="str">
        <f t="shared" si="1512"/>
        <v/>
      </c>
      <c r="R6047" s="31" t="str">
        <f t="shared" si="1513"/>
        <v/>
      </c>
      <c r="S6047" s="34" t="str">
        <f>IF($C6047="","",INDEX(TableLookupSleepQuality[],MATCH($C6047,TableLookupSleepQuality[Sleep Quality Low],1),MATCH(S$1,TableLookupSleepQuality[#Headers],0)))</f>
        <v/>
      </c>
      <c r="T6047" s="35" t="str">
        <f>IF($C6047="","",INDEX(TableLookupSleepQuality[],MATCH($C6047,TableLookupSleepQuality[Sleep Quality Low],1),MATCH(T$1,TableLookupSleepQuality[#Headers],0)))</f>
        <v/>
      </c>
      <c r="X6047" s="36" t="str">
        <f t="shared" si="1514"/>
        <v/>
      </c>
      <c r="Y6047" s="40" t="str">
        <f t="shared" si="1518"/>
        <v/>
      </c>
      <c r="Z6047" s="13" t="str">
        <f t="shared" si="1518"/>
        <v/>
      </c>
      <c r="AA6047" s="13" t="str">
        <f t="shared" si="1518"/>
        <v/>
      </c>
      <c r="AB6047" s="13" t="str">
        <f t="shared" si="1518"/>
        <v/>
      </c>
      <c r="AC6047" s="13" t="str">
        <f t="shared" si="1518"/>
        <v/>
      </c>
      <c r="AD6047" s="13" t="str">
        <f t="shared" si="1518"/>
        <v/>
      </c>
    </row>
    <row r="6048" spans="7:30" x14ac:dyDescent="0.25">
      <c r="G6048" s="18" t="str">
        <f t="shared" si="1505"/>
        <v/>
      </c>
      <c r="H6048" s="22" t="str">
        <f t="shared" si="1506"/>
        <v/>
      </c>
      <c r="I6048" s="23" t="str">
        <f t="shared" si="1507"/>
        <v/>
      </c>
      <c r="J6048" s="22" t="str">
        <f t="shared" si="1508"/>
        <v/>
      </c>
      <c r="K6048" s="24" t="str">
        <f t="shared" si="1509"/>
        <v/>
      </c>
      <c r="L6048" s="42" t="str">
        <f t="shared" si="1515"/>
        <v/>
      </c>
      <c r="M6048" s="43" t="str">
        <f t="shared" si="1516"/>
        <v/>
      </c>
      <c r="N6048" s="26" t="str">
        <f t="shared" si="1510"/>
        <v/>
      </c>
      <c r="O6048" s="26" t="str">
        <f t="shared" si="1511"/>
        <v/>
      </c>
      <c r="P6048" s="28" t="str">
        <f>IF(E6048="","",INDEX(TableLookupWakeUpScore[],MATCH(E6048,TableLookupWakeUpScore[Wake Up],0),MATCH(P$1,TableLookupWakeUpScore[#Headers],0)))</f>
        <v/>
      </c>
      <c r="Q6048" s="30" t="str">
        <f t="shared" si="1512"/>
        <v/>
      </c>
      <c r="R6048" s="31" t="str">
        <f t="shared" si="1513"/>
        <v/>
      </c>
      <c r="S6048" s="34" t="str">
        <f>IF($C6048="","",INDEX(TableLookupSleepQuality[],MATCH($C6048,TableLookupSleepQuality[Sleep Quality Low],1),MATCH(S$1,TableLookupSleepQuality[#Headers],0)))</f>
        <v/>
      </c>
      <c r="T6048" s="35" t="str">
        <f>IF($C6048="","",INDEX(TableLookupSleepQuality[],MATCH($C6048,TableLookupSleepQuality[Sleep Quality Low],1),MATCH(T$1,TableLookupSleepQuality[#Headers],0)))</f>
        <v/>
      </c>
      <c r="X6048" s="36" t="str">
        <f t="shared" si="1514"/>
        <v/>
      </c>
      <c r="Y6048" s="40" t="str">
        <f t="shared" si="1518"/>
        <v/>
      </c>
      <c r="Z6048" s="13" t="str">
        <f t="shared" si="1518"/>
        <v/>
      </c>
      <c r="AA6048" s="13" t="str">
        <f t="shared" si="1518"/>
        <v/>
      </c>
      <c r="AB6048" s="13" t="str">
        <f t="shared" si="1518"/>
        <v/>
      </c>
      <c r="AC6048" s="13" t="str">
        <f t="shared" si="1518"/>
        <v/>
      </c>
      <c r="AD6048" s="13" t="str">
        <f t="shared" si="1518"/>
        <v/>
      </c>
    </row>
    <row r="6049" spans="7:30" x14ac:dyDescent="0.25">
      <c r="G6049" s="18" t="str">
        <f t="shared" si="1505"/>
        <v/>
      </c>
      <c r="H6049" s="22" t="str">
        <f t="shared" si="1506"/>
        <v/>
      </c>
      <c r="I6049" s="23" t="str">
        <f t="shared" si="1507"/>
        <v/>
      </c>
      <c r="J6049" s="22" t="str">
        <f t="shared" si="1508"/>
        <v/>
      </c>
      <c r="K6049" s="24" t="str">
        <f t="shared" si="1509"/>
        <v/>
      </c>
      <c r="L6049" s="42" t="str">
        <f t="shared" si="1515"/>
        <v/>
      </c>
      <c r="M6049" s="43" t="str">
        <f t="shared" si="1516"/>
        <v/>
      </c>
      <c r="N6049" s="26" t="str">
        <f t="shared" si="1510"/>
        <v/>
      </c>
      <c r="O6049" s="26" t="str">
        <f t="shared" si="1511"/>
        <v/>
      </c>
      <c r="P6049" s="28" t="str">
        <f>IF(E6049="","",INDEX(TableLookupWakeUpScore[],MATCH(E6049,TableLookupWakeUpScore[Wake Up],0),MATCH(P$1,TableLookupWakeUpScore[#Headers],0)))</f>
        <v/>
      </c>
      <c r="Q6049" s="30" t="str">
        <f t="shared" si="1512"/>
        <v/>
      </c>
      <c r="R6049" s="31" t="str">
        <f t="shared" si="1513"/>
        <v/>
      </c>
      <c r="S6049" s="34" t="str">
        <f>IF($C6049="","",INDEX(TableLookupSleepQuality[],MATCH($C6049,TableLookupSleepQuality[Sleep Quality Low],1),MATCH(S$1,TableLookupSleepQuality[#Headers],0)))</f>
        <v/>
      </c>
      <c r="T6049" s="35" t="str">
        <f>IF($C6049="","",INDEX(TableLookupSleepQuality[],MATCH($C6049,TableLookupSleepQuality[Sleep Quality Low],1),MATCH(T$1,TableLookupSleepQuality[#Headers],0)))</f>
        <v/>
      </c>
      <c r="X6049" s="36" t="str">
        <f t="shared" si="1514"/>
        <v/>
      </c>
      <c r="Y6049" s="40" t="str">
        <f t="shared" si="1518"/>
        <v/>
      </c>
      <c r="Z6049" s="13" t="str">
        <f t="shared" si="1518"/>
        <v/>
      </c>
      <c r="AA6049" s="13" t="str">
        <f t="shared" si="1518"/>
        <v/>
      </c>
      <c r="AB6049" s="13" t="str">
        <f t="shared" si="1518"/>
        <v/>
      </c>
      <c r="AC6049" s="13" t="str">
        <f t="shared" si="1518"/>
        <v/>
      </c>
      <c r="AD6049" s="13" t="str">
        <f t="shared" si="1518"/>
        <v/>
      </c>
    </row>
    <row r="6050" spans="7:30" x14ac:dyDescent="0.25">
      <c r="G6050" s="18" t="str">
        <f t="shared" si="1505"/>
        <v/>
      </c>
      <c r="H6050" s="22" t="str">
        <f t="shared" si="1506"/>
        <v/>
      </c>
      <c r="I6050" s="23" t="str">
        <f t="shared" si="1507"/>
        <v/>
      </c>
      <c r="J6050" s="22" t="str">
        <f t="shared" si="1508"/>
        <v/>
      </c>
      <c r="K6050" s="24" t="str">
        <f t="shared" si="1509"/>
        <v/>
      </c>
      <c r="L6050" s="42" t="str">
        <f t="shared" si="1515"/>
        <v/>
      </c>
      <c r="M6050" s="43" t="str">
        <f t="shared" si="1516"/>
        <v/>
      </c>
      <c r="N6050" s="26" t="str">
        <f t="shared" si="1510"/>
        <v/>
      </c>
      <c r="O6050" s="26" t="str">
        <f t="shared" si="1511"/>
        <v/>
      </c>
      <c r="P6050" s="28" t="str">
        <f>IF(E6050="","",INDEX(TableLookupWakeUpScore[],MATCH(E6050,TableLookupWakeUpScore[Wake Up],0),MATCH(P$1,TableLookupWakeUpScore[#Headers],0)))</f>
        <v/>
      </c>
      <c r="Q6050" s="30" t="str">
        <f t="shared" si="1512"/>
        <v/>
      </c>
      <c r="R6050" s="31" t="str">
        <f t="shared" si="1513"/>
        <v/>
      </c>
      <c r="S6050" s="34" t="str">
        <f>IF($C6050="","",INDEX(TableLookupSleepQuality[],MATCH($C6050,TableLookupSleepQuality[Sleep Quality Low],1),MATCH(S$1,TableLookupSleepQuality[#Headers],0)))</f>
        <v/>
      </c>
      <c r="T6050" s="35" t="str">
        <f>IF($C6050="","",INDEX(TableLookupSleepQuality[],MATCH($C6050,TableLookupSleepQuality[Sleep Quality Low],1),MATCH(T$1,TableLookupSleepQuality[#Headers],0)))</f>
        <v/>
      </c>
      <c r="X6050" s="36" t="str">
        <f t="shared" si="1514"/>
        <v/>
      </c>
      <c r="Y6050" s="40" t="str">
        <f t="shared" si="1518"/>
        <v/>
      </c>
      <c r="Z6050" s="13" t="str">
        <f t="shared" si="1518"/>
        <v/>
      </c>
      <c r="AA6050" s="13" t="str">
        <f t="shared" si="1518"/>
        <v/>
      </c>
      <c r="AB6050" s="13" t="str">
        <f t="shared" si="1518"/>
        <v/>
      </c>
      <c r="AC6050" s="13" t="str">
        <f t="shared" si="1518"/>
        <v/>
      </c>
      <c r="AD6050" s="13" t="str">
        <f t="shared" si="1518"/>
        <v/>
      </c>
    </row>
    <row r="6051" spans="7:30" x14ac:dyDescent="0.25">
      <c r="G6051" s="18" t="str">
        <f t="shared" si="1505"/>
        <v/>
      </c>
      <c r="H6051" s="22" t="str">
        <f t="shared" si="1506"/>
        <v/>
      </c>
      <c r="I6051" s="23" t="str">
        <f t="shared" si="1507"/>
        <v/>
      </c>
      <c r="J6051" s="22" t="str">
        <f t="shared" si="1508"/>
        <v/>
      </c>
      <c r="K6051" s="24" t="str">
        <f t="shared" si="1509"/>
        <v/>
      </c>
      <c r="L6051" s="42" t="str">
        <f t="shared" si="1515"/>
        <v/>
      </c>
      <c r="M6051" s="43" t="str">
        <f t="shared" si="1516"/>
        <v/>
      </c>
      <c r="N6051" s="26" t="str">
        <f t="shared" si="1510"/>
        <v/>
      </c>
      <c r="O6051" s="26" t="str">
        <f t="shared" si="1511"/>
        <v/>
      </c>
      <c r="P6051" s="28" t="str">
        <f>IF(E6051="","",INDEX(TableLookupWakeUpScore[],MATCH(E6051,TableLookupWakeUpScore[Wake Up],0),MATCH(P$1,TableLookupWakeUpScore[#Headers],0)))</f>
        <v/>
      </c>
      <c r="Q6051" s="30" t="str">
        <f t="shared" si="1512"/>
        <v/>
      </c>
      <c r="R6051" s="31" t="str">
        <f t="shared" si="1513"/>
        <v/>
      </c>
      <c r="S6051" s="34" t="str">
        <f>IF($C6051="","",INDEX(TableLookupSleepQuality[],MATCH($C6051,TableLookupSleepQuality[Sleep Quality Low],1),MATCH(S$1,TableLookupSleepQuality[#Headers],0)))</f>
        <v/>
      </c>
      <c r="T6051" s="35" t="str">
        <f>IF($C6051="","",INDEX(TableLookupSleepQuality[],MATCH($C6051,TableLookupSleepQuality[Sleep Quality Low],1),MATCH(T$1,TableLookupSleepQuality[#Headers],0)))</f>
        <v/>
      </c>
      <c r="X6051" s="36" t="str">
        <f t="shared" si="1514"/>
        <v/>
      </c>
      <c r="Y6051" s="40" t="str">
        <f t="shared" ref="Y6051:AD6066" si="1519">IF(OR($X6051="NO",$X6051=""),"",IF(COUNTIF($F6051,"*" &amp; Y$1 &amp; "*"),"YES","NO"))</f>
        <v/>
      </c>
      <c r="Z6051" s="13" t="str">
        <f t="shared" si="1519"/>
        <v/>
      </c>
      <c r="AA6051" s="13" t="str">
        <f t="shared" si="1519"/>
        <v/>
      </c>
      <c r="AB6051" s="13" t="str">
        <f t="shared" si="1519"/>
        <v/>
      </c>
      <c r="AC6051" s="13" t="str">
        <f t="shared" si="1519"/>
        <v/>
      </c>
      <c r="AD6051" s="13" t="str">
        <f t="shared" si="1519"/>
        <v/>
      </c>
    </row>
    <row r="6052" spans="7:30" x14ac:dyDescent="0.25">
      <c r="G6052" s="18" t="str">
        <f t="shared" si="1505"/>
        <v/>
      </c>
      <c r="H6052" s="22" t="str">
        <f t="shared" si="1506"/>
        <v/>
      </c>
      <c r="I6052" s="23" t="str">
        <f t="shared" si="1507"/>
        <v/>
      </c>
      <c r="J6052" s="22" t="str">
        <f t="shared" si="1508"/>
        <v/>
      </c>
      <c r="K6052" s="24" t="str">
        <f t="shared" si="1509"/>
        <v/>
      </c>
      <c r="L6052" s="42" t="str">
        <f t="shared" si="1515"/>
        <v/>
      </c>
      <c r="M6052" s="43" t="str">
        <f t="shared" si="1516"/>
        <v/>
      </c>
      <c r="N6052" s="26" t="str">
        <f t="shared" si="1510"/>
        <v/>
      </c>
      <c r="O6052" s="26" t="str">
        <f t="shared" si="1511"/>
        <v/>
      </c>
      <c r="P6052" s="28" t="str">
        <f>IF(E6052="","",INDEX(TableLookupWakeUpScore[],MATCH(E6052,TableLookupWakeUpScore[Wake Up],0),MATCH(P$1,TableLookupWakeUpScore[#Headers],0)))</f>
        <v/>
      </c>
      <c r="Q6052" s="30" t="str">
        <f t="shared" si="1512"/>
        <v/>
      </c>
      <c r="R6052" s="31" t="str">
        <f t="shared" si="1513"/>
        <v/>
      </c>
      <c r="S6052" s="34" t="str">
        <f>IF($C6052="","",INDEX(TableLookupSleepQuality[],MATCH($C6052,TableLookupSleepQuality[Sleep Quality Low],1),MATCH(S$1,TableLookupSleepQuality[#Headers],0)))</f>
        <v/>
      </c>
      <c r="T6052" s="35" t="str">
        <f>IF($C6052="","",INDEX(TableLookupSleepQuality[],MATCH($C6052,TableLookupSleepQuality[Sleep Quality Low],1),MATCH(T$1,TableLookupSleepQuality[#Headers],0)))</f>
        <v/>
      </c>
      <c r="X6052" s="36" t="str">
        <f t="shared" si="1514"/>
        <v/>
      </c>
      <c r="Y6052" s="40" t="str">
        <f t="shared" si="1519"/>
        <v/>
      </c>
      <c r="Z6052" s="13" t="str">
        <f t="shared" si="1519"/>
        <v/>
      </c>
      <c r="AA6052" s="13" t="str">
        <f t="shared" si="1519"/>
        <v/>
      </c>
      <c r="AB6052" s="13" t="str">
        <f t="shared" si="1519"/>
        <v/>
      </c>
      <c r="AC6052" s="13" t="str">
        <f t="shared" si="1519"/>
        <v/>
      </c>
      <c r="AD6052" s="13" t="str">
        <f t="shared" si="1519"/>
        <v/>
      </c>
    </row>
    <row r="6053" spans="7:30" x14ac:dyDescent="0.25">
      <c r="G6053" s="18" t="str">
        <f t="shared" si="1505"/>
        <v/>
      </c>
      <c r="H6053" s="22" t="str">
        <f t="shared" si="1506"/>
        <v/>
      </c>
      <c r="I6053" s="23" t="str">
        <f t="shared" si="1507"/>
        <v/>
      </c>
      <c r="J6053" s="22" t="str">
        <f t="shared" si="1508"/>
        <v/>
      </c>
      <c r="K6053" s="24" t="str">
        <f t="shared" si="1509"/>
        <v/>
      </c>
      <c r="L6053" s="42" t="str">
        <f t="shared" si="1515"/>
        <v/>
      </c>
      <c r="M6053" s="43" t="str">
        <f t="shared" si="1516"/>
        <v/>
      </c>
      <c r="N6053" s="26" t="str">
        <f t="shared" si="1510"/>
        <v/>
      </c>
      <c r="O6053" s="26" t="str">
        <f t="shared" si="1511"/>
        <v/>
      </c>
      <c r="P6053" s="28" t="str">
        <f>IF(E6053="","",INDEX(TableLookupWakeUpScore[],MATCH(E6053,TableLookupWakeUpScore[Wake Up],0),MATCH(P$1,TableLookupWakeUpScore[#Headers],0)))</f>
        <v/>
      </c>
      <c r="Q6053" s="30" t="str">
        <f t="shared" si="1512"/>
        <v/>
      </c>
      <c r="R6053" s="31" t="str">
        <f t="shared" si="1513"/>
        <v/>
      </c>
      <c r="S6053" s="34" t="str">
        <f>IF($C6053="","",INDEX(TableLookupSleepQuality[],MATCH($C6053,TableLookupSleepQuality[Sleep Quality Low],1),MATCH(S$1,TableLookupSleepQuality[#Headers],0)))</f>
        <v/>
      </c>
      <c r="T6053" s="35" t="str">
        <f>IF($C6053="","",INDEX(TableLookupSleepQuality[],MATCH($C6053,TableLookupSleepQuality[Sleep Quality Low],1),MATCH(T$1,TableLookupSleepQuality[#Headers],0)))</f>
        <v/>
      </c>
      <c r="X6053" s="36" t="str">
        <f t="shared" si="1514"/>
        <v/>
      </c>
      <c r="Y6053" s="40" t="str">
        <f t="shared" si="1519"/>
        <v/>
      </c>
      <c r="Z6053" s="13" t="str">
        <f t="shared" si="1519"/>
        <v/>
      </c>
      <c r="AA6053" s="13" t="str">
        <f t="shared" si="1519"/>
        <v/>
      </c>
      <c r="AB6053" s="13" t="str">
        <f t="shared" si="1519"/>
        <v/>
      </c>
      <c r="AC6053" s="13" t="str">
        <f t="shared" si="1519"/>
        <v/>
      </c>
      <c r="AD6053" s="13" t="str">
        <f t="shared" si="1519"/>
        <v/>
      </c>
    </row>
    <row r="6054" spans="7:30" x14ac:dyDescent="0.25">
      <c r="G6054" s="18" t="str">
        <f t="shared" si="1505"/>
        <v/>
      </c>
      <c r="H6054" s="22" t="str">
        <f t="shared" si="1506"/>
        <v/>
      </c>
      <c r="I6054" s="23" t="str">
        <f t="shared" si="1507"/>
        <v/>
      </c>
      <c r="J6054" s="22" t="str">
        <f t="shared" si="1508"/>
        <v/>
      </c>
      <c r="K6054" s="24" t="str">
        <f t="shared" si="1509"/>
        <v/>
      </c>
      <c r="L6054" s="42" t="str">
        <f t="shared" si="1515"/>
        <v/>
      </c>
      <c r="M6054" s="43" t="str">
        <f t="shared" si="1516"/>
        <v/>
      </c>
      <c r="N6054" s="26" t="str">
        <f t="shared" si="1510"/>
        <v/>
      </c>
      <c r="O6054" s="26" t="str">
        <f t="shared" si="1511"/>
        <v/>
      </c>
      <c r="P6054" s="28" t="str">
        <f>IF(E6054="","",INDEX(TableLookupWakeUpScore[],MATCH(E6054,TableLookupWakeUpScore[Wake Up],0),MATCH(P$1,TableLookupWakeUpScore[#Headers],0)))</f>
        <v/>
      </c>
      <c r="Q6054" s="30" t="str">
        <f t="shared" si="1512"/>
        <v/>
      </c>
      <c r="R6054" s="31" t="str">
        <f t="shared" si="1513"/>
        <v/>
      </c>
      <c r="S6054" s="34" t="str">
        <f>IF($C6054="","",INDEX(TableLookupSleepQuality[],MATCH($C6054,TableLookupSleepQuality[Sleep Quality Low],1),MATCH(S$1,TableLookupSleepQuality[#Headers],0)))</f>
        <v/>
      </c>
      <c r="T6054" s="35" t="str">
        <f>IF($C6054="","",INDEX(TableLookupSleepQuality[],MATCH($C6054,TableLookupSleepQuality[Sleep Quality Low],1),MATCH(T$1,TableLookupSleepQuality[#Headers],0)))</f>
        <v/>
      </c>
      <c r="X6054" s="36" t="str">
        <f t="shared" si="1514"/>
        <v/>
      </c>
      <c r="Y6054" s="40" t="str">
        <f t="shared" si="1519"/>
        <v/>
      </c>
      <c r="Z6054" s="13" t="str">
        <f t="shared" si="1519"/>
        <v/>
      </c>
      <c r="AA6054" s="13" t="str">
        <f t="shared" si="1519"/>
        <v/>
      </c>
      <c r="AB6054" s="13" t="str">
        <f t="shared" si="1519"/>
        <v/>
      </c>
      <c r="AC6054" s="13" t="str">
        <f t="shared" si="1519"/>
        <v/>
      </c>
      <c r="AD6054" s="13" t="str">
        <f t="shared" si="1519"/>
        <v/>
      </c>
    </row>
    <row r="6055" spans="7:30" x14ac:dyDescent="0.25">
      <c r="G6055" s="18" t="str">
        <f t="shared" si="1505"/>
        <v/>
      </c>
      <c r="H6055" s="22" t="str">
        <f t="shared" si="1506"/>
        <v/>
      </c>
      <c r="I6055" s="23" t="str">
        <f t="shared" si="1507"/>
        <v/>
      </c>
      <c r="J6055" s="22" t="str">
        <f t="shared" si="1508"/>
        <v/>
      </c>
      <c r="K6055" s="24" t="str">
        <f t="shared" si="1509"/>
        <v/>
      </c>
      <c r="L6055" s="42" t="str">
        <f t="shared" si="1515"/>
        <v/>
      </c>
      <c r="M6055" s="43" t="str">
        <f t="shared" si="1516"/>
        <v/>
      </c>
      <c r="N6055" s="26" t="str">
        <f t="shared" si="1510"/>
        <v/>
      </c>
      <c r="O6055" s="26" t="str">
        <f t="shared" si="1511"/>
        <v/>
      </c>
      <c r="P6055" s="28" t="str">
        <f>IF(E6055="","",INDEX(TableLookupWakeUpScore[],MATCH(E6055,TableLookupWakeUpScore[Wake Up],0),MATCH(P$1,TableLookupWakeUpScore[#Headers],0)))</f>
        <v/>
      </c>
      <c r="Q6055" s="30" t="str">
        <f t="shared" si="1512"/>
        <v/>
      </c>
      <c r="R6055" s="31" t="str">
        <f t="shared" si="1513"/>
        <v/>
      </c>
      <c r="S6055" s="34" t="str">
        <f>IF($C6055="","",INDEX(TableLookupSleepQuality[],MATCH($C6055,TableLookupSleepQuality[Sleep Quality Low],1),MATCH(S$1,TableLookupSleepQuality[#Headers],0)))</f>
        <v/>
      </c>
      <c r="T6055" s="35" t="str">
        <f>IF($C6055="","",INDEX(TableLookupSleepQuality[],MATCH($C6055,TableLookupSleepQuality[Sleep Quality Low],1),MATCH(T$1,TableLookupSleepQuality[#Headers],0)))</f>
        <v/>
      </c>
      <c r="X6055" s="36" t="str">
        <f t="shared" si="1514"/>
        <v/>
      </c>
      <c r="Y6055" s="40" t="str">
        <f t="shared" si="1519"/>
        <v/>
      </c>
      <c r="Z6055" s="13" t="str">
        <f t="shared" si="1519"/>
        <v/>
      </c>
      <c r="AA6055" s="13" t="str">
        <f t="shared" si="1519"/>
        <v/>
      </c>
      <c r="AB6055" s="13" t="str">
        <f t="shared" si="1519"/>
        <v/>
      </c>
      <c r="AC6055" s="13" t="str">
        <f t="shared" si="1519"/>
        <v/>
      </c>
      <c r="AD6055" s="13" t="str">
        <f t="shared" si="1519"/>
        <v/>
      </c>
    </row>
    <row r="6056" spans="7:30" x14ac:dyDescent="0.25">
      <c r="G6056" s="18" t="str">
        <f t="shared" si="1505"/>
        <v/>
      </c>
      <c r="H6056" s="22" t="str">
        <f t="shared" si="1506"/>
        <v/>
      </c>
      <c r="I6056" s="23" t="str">
        <f t="shared" si="1507"/>
        <v/>
      </c>
      <c r="J6056" s="22" t="str">
        <f t="shared" si="1508"/>
        <v/>
      </c>
      <c r="K6056" s="24" t="str">
        <f t="shared" si="1509"/>
        <v/>
      </c>
      <c r="L6056" s="42" t="str">
        <f t="shared" si="1515"/>
        <v/>
      </c>
      <c r="M6056" s="43" t="str">
        <f t="shared" si="1516"/>
        <v/>
      </c>
      <c r="N6056" s="26" t="str">
        <f t="shared" si="1510"/>
        <v/>
      </c>
      <c r="O6056" s="26" t="str">
        <f t="shared" si="1511"/>
        <v/>
      </c>
      <c r="P6056" s="28" t="str">
        <f>IF(E6056="","",INDEX(TableLookupWakeUpScore[],MATCH(E6056,TableLookupWakeUpScore[Wake Up],0),MATCH(P$1,TableLookupWakeUpScore[#Headers],0)))</f>
        <v/>
      </c>
      <c r="Q6056" s="30" t="str">
        <f t="shared" si="1512"/>
        <v/>
      </c>
      <c r="R6056" s="31" t="str">
        <f t="shared" si="1513"/>
        <v/>
      </c>
      <c r="S6056" s="34" t="str">
        <f>IF($C6056="","",INDEX(TableLookupSleepQuality[],MATCH($C6056,TableLookupSleepQuality[Sleep Quality Low],1),MATCH(S$1,TableLookupSleepQuality[#Headers],0)))</f>
        <v/>
      </c>
      <c r="T6056" s="35" t="str">
        <f>IF($C6056="","",INDEX(TableLookupSleepQuality[],MATCH($C6056,TableLookupSleepQuality[Sleep Quality Low],1),MATCH(T$1,TableLookupSleepQuality[#Headers],0)))</f>
        <v/>
      </c>
      <c r="X6056" s="36" t="str">
        <f t="shared" si="1514"/>
        <v/>
      </c>
      <c r="Y6056" s="40" t="str">
        <f t="shared" si="1519"/>
        <v/>
      </c>
      <c r="Z6056" s="13" t="str">
        <f t="shared" si="1519"/>
        <v/>
      </c>
      <c r="AA6056" s="13" t="str">
        <f t="shared" si="1519"/>
        <v/>
      </c>
      <c r="AB6056" s="13" t="str">
        <f t="shared" si="1519"/>
        <v/>
      </c>
      <c r="AC6056" s="13" t="str">
        <f t="shared" si="1519"/>
        <v/>
      </c>
      <c r="AD6056" s="13" t="str">
        <f t="shared" si="1519"/>
        <v/>
      </c>
    </row>
    <row r="6057" spans="7:30" x14ac:dyDescent="0.25">
      <c r="G6057" s="18" t="str">
        <f t="shared" si="1505"/>
        <v/>
      </c>
      <c r="H6057" s="22" t="str">
        <f t="shared" si="1506"/>
        <v/>
      </c>
      <c r="I6057" s="23" t="str">
        <f t="shared" si="1507"/>
        <v/>
      </c>
      <c r="J6057" s="22" t="str">
        <f t="shared" si="1508"/>
        <v/>
      </c>
      <c r="K6057" s="24" t="str">
        <f t="shared" si="1509"/>
        <v/>
      </c>
      <c r="L6057" s="42" t="str">
        <f t="shared" si="1515"/>
        <v/>
      </c>
      <c r="M6057" s="43" t="str">
        <f t="shared" si="1516"/>
        <v/>
      </c>
      <c r="N6057" s="26" t="str">
        <f t="shared" si="1510"/>
        <v/>
      </c>
      <c r="O6057" s="26" t="str">
        <f t="shared" si="1511"/>
        <v/>
      </c>
      <c r="P6057" s="28" t="str">
        <f>IF(E6057="","",INDEX(TableLookupWakeUpScore[],MATCH(E6057,TableLookupWakeUpScore[Wake Up],0),MATCH(P$1,TableLookupWakeUpScore[#Headers],0)))</f>
        <v/>
      </c>
      <c r="Q6057" s="30" t="str">
        <f t="shared" si="1512"/>
        <v/>
      </c>
      <c r="R6057" s="31" t="str">
        <f t="shared" si="1513"/>
        <v/>
      </c>
      <c r="S6057" s="34" t="str">
        <f>IF($C6057="","",INDEX(TableLookupSleepQuality[],MATCH($C6057,TableLookupSleepQuality[Sleep Quality Low],1),MATCH(S$1,TableLookupSleepQuality[#Headers],0)))</f>
        <v/>
      </c>
      <c r="T6057" s="35" t="str">
        <f>IF($C6057="","",INDEX(TableLookupSleepQuality[],MATCH($C6057,TableLookupSleepQuality[Sleep Quality Low],1),MATCH(T$1,TableLookupSleepQuality[#Headers],0)))</f>
        <v/>
      </c>
      <c r="X6057" s="36" t="str">
        <f t="shared" si="1514"/>
        <v/>
      </c>
      <c r="Y6057" s="40" t="str">
        <f t="shared" si="1519"/>
        <v/>
      </c>
      <c r="Z6057" s="13" t="str">
        <f t="shared" si="1519"/>
        <v/>
      </c>
      <c r="AA6057" s="13" t="str">
        <f t="shared" si="1519"/>
        <v/>
      </c>
      <c r="AB6057" s="13" t="str">
        <f t="shared" si="1519"/>
        <v/>
      </c>
      <c r="AC6057" s="13" t="str">
        <f t="shared" si="1519"/>
        <v/>
      </c>
      <c r="AD6057" s="13" t="str">
        <f t="shared" si="1519"/>
        <v/>
      </c>
    </row>
    <row r="6058" spans="7:30" x14ac:dyDescent="0.25">
      <c r="G6058" s="18" t="str">
        <f t="shared" si="1505"/>
        <v/>
      </c>
      <c r="H6058" s="22" t="str">
        <f t="shared" si="1506"/>
        <v/>
      </c>
      <c r="I6058" s="23" t="str">
        <f t="shared" si="1507"/>
        <v/>
      </c>
      <c r="J6058" s="22" t="str">
        <f t="shared" si="1508"/>
        <v/>
      </c>
      <c r="K6058" s="24" t="str">
        <f t="shared" si="1509"/>
        <v/>
      </c>
      <c r="L6058" s="42" t="str">
        <f t="shared" si="1515"/>
        <v/>
      </c>
      <c r="M6058" s="43" t="str">
        <f t="shared" si="1516"/>
        <v/>
      </c>
      <c r="N6058" s="26" t="str">
        <f t="shared" si="1510"/>
        <v/>
      </c>
      <c r="O6058" s="26" t="str">
        <f t="shared" si="1511"/>
        <v/>
      </c>
      <c r="P6058" s="28" t="str">
        <f>IF(E6058="","",INDEX(TableLookupWakeUpScore[],MATCH(E6058,TableLookupWakeUpScore[Wake Up],0),MATCH(P$1,TableLookupWakeUpScore[#Headers],0)))</f>
        <v/>
      </c>
      <c r="Q6058" s="30" t="str">
        <f t="shared" si="1512"/>
        <v/>
      </c>
      <c r="R6058" s="31" t="str">
        <f t="shared" si="1513"/>
        <v/>
      </c>
      <c r="S6058" s="34" t="str">
        <f>IF($C6058="","",INDEX(TableLookupSleepQuality[],MATCH($C6058,TableLookupSleepQuality[Sleep Quality Low],1),MATCH(S$1,TableLookupSleepQuality[#Headers],0)))</f>
        <v/>
      </c>
      <c r="T6058" s="35" t="str">
        <f>IF($C6058="","",INDEX(TableLookupSleepQuality[],MATCH($C6058,TableLookupSleepQuality[Sleep Quality Low],1),MATCH(T$1,TableLookupSleepQuality[#Headers],0)))</f>
        <v/>
      </c>
      <c r="X6058" s="36" t="str">
        <f t="shared" si="1514"/>
        <v/>
      </c>
      <c r="Y6058" s="40" t="str">
        <f t="shared" si="1519"/>
        <v/>
      </c>
      <c r="Z6058" s="13" t="str">
        <f t="shared" si="1519"/>
        <v/>
      </c>
      <c r="AA6058" s="13" t="str">
        <f t="shared" si="1519"/>
        <v/>
      </c>
      <c r="AB6058" s="13" t="str">
        <f t="shared" si="1519"/>
        <v/>
      </c>
      <c r="AC6058" s="13" t="str">
        <f t="shared" si="1519"/>
        <v/>
      </c>
      <c r="AD6058" s="13" t="str">
        <f t="shared" si="1519"/>
        <v/>
      </c>
    </row>
    <row r="6059" spans="7:30" x14ac:dyDescent="0.25">
      <c r="G6059" s="18" t="str">
        <f t="shared" si="1505"/>
        <v/>
      </c>
      <c r="H6059" s="22" t="str">
        <f t="shared" si="1506"/>
        <v/>
      </c>
      <c r="I6059" s="23" t="str">
        <f t="shared" si="1507"/>
        <v/>
      </c>
      <c r="J6059" s="22" t="str">
        <f t="shared" si="1508"/>
        <v/>
      </c>
      <c r="K6059" s="24" t="str">
        <f t="shared" si="1509"/>
        <v/>
      </c>
      <c r="L6059" s="42" t="str">
        <f t="shared" si="1515"/>
        <v/>
      </c>
      <c r="M6059" s="43" t="str">
        <f t="shared" si="1516"/>
        <v/>
      </c>
      <c r="N6059" s="26" t="str">
        <f t="shared" si="1510"/>
        <v/>
      </c>
      <c r="O6059" s="26" t="str">
        <f t="shared" si="1511"/>
        <v/>
      </c>
      <c r="P6059" s="28" t="str">
        <f>IF(E6059="","",INDEX(TableLookupWakeUpScore[],MATCH(E6059,TableLookupWakeUpScore[Wake Up],0),MATCH(P$1,TableLookupWakeUpScore[#Headers],0)))</f>
        <v/>
      </c>
      <c r="Q6059" s="30" t="str">
        <f t="shared" si="1512"/>
        <v/>
      </c>
      <c r="R6059" s="31" t="str">
        <f t="shared" si="1513"/>
        <v/>
      </c>
      <c r="S6059" s="34" t="str">
        <f>IF($C6059="","",INDEX(TableLookupSleepQuality[],MATCH($C6059,TableLookupSleepQuality[Sleep Quality Low],1),MATCH(S$1,TableLookupSleepQuality[#Headers],0)))</f>
        <v/>
      </c>
      <c r="T6059" s="35" t="str">
        <f>IF($C6059="","",INDEX(TableLookupSleepQuality[],MATCH($C6059,TableLookupSleepQuality[Sleep Quality Low],1),MATCH(T$1,TableLookupSleepQuality[#Headers],0)))</f>
        <v/>
      </c>
      <c r="X6059" s="36" t="str">
        <f t="shared" si="1514"/>
        <v/>
      </c>
      <c r="Y6059" s="40" t="str">
        <f t="shared" si="1519"/>
        <v/>
      </c>
      <c r="Z6059" s="13" t="str">
        <f t="shared" si="1519"/>
        <v/>
      </c>
      <c r="AA6059" s="13" t="str">
        <f t="shared" si="1519"/>
        <v/>
      </c>
      <c r="AB6059" s="13" t="str">
        <f t="shared" si="1519"/>
        <v/>
      </c>
      <c r="AC6059" s="13" t="str">
        <f t="shared" si="1519"/>
        <v/>
      </c>
      <c r="AD6059" s="13" t="str">
        <f t="shared" si="1519"/>
        <v/>
      </c>
    </row>
    <row r="6060" spans="7:30" x14ac:dyDescent="0.25">
      <c r="G6060" s="18" t="str">
        <f t="shared" si="1505"/>
        <v/>
      </c>
      <c r="H6060" s="22" t="str">
        <f t="shared" si="1506"/>
        <v/>
      </c>
      <c r="I6060" s="23" t="str">
        <f t="shared" si="1507"/>
        <v/>
      </c>
      <c r="J6060" s="22" t="str">
        <f t="shared" si="1508"/>
        <v/>
      </c>
      <c r="K6060" s="24" t="str">
        <f t="shared" si="1509"/>
        <v/>
      </c>
      <c r="L6060" s="42" t="str">
        <f t="shared" si="1515"/>
        <v/>
      </c>
      <c r="M6060" s="43" t="str">
        <f t="shared" si="1516"/>
        <v/>
      </c>
      <c r="N6060" s="26" t="str">
        <f t="shared" si="1510"/>
        <v/>
      </c>
      <c r="O6060" s="26" t="str">
        <f t="shared" si="1511"/>
        <v/>
      </c>
      <c r="P6060" s="28" t="str">
        <f>IF(E6060="","",INDEX(TableLookupWakeUpScore[],MATCH(E6060,TableLookupWakeUpScore[Wake Up],0),MATCH(P$1,TableLookupWakeUpScore[#Headers],0)))</f>
        <v/>
      </c>
      <c r="Q6060" s="30" t="str">
        <f t="shared" si="1512"/>
        <v/>
      </c>
      <c r="R6060" s="31" t="str">
        <f t="shared" si="1513"/>
        <v/>
      </c>
      <c r="S6060" s="34" t="str">
        <f>IF($C6060="","",INDEX(TableLookupSleepQuality[],MATCH($C6060,TableLookupSleepQuality[Sleep Quality Low],1),MATCH(S$1,TableLookupSleepQuality[#Headers],0)))</f>
        <v/>
      </c>
      <c r="T6060" s="35" t="str">
        <f>IF($C6060="","",INDEX(TableLookupSleepQuality[],MATCH($C6060,TableLookupSleepQuality[Sleep Quality Low],1),MATCH(T$1,TableLookupSleepQuality[#Headers],0)))</f>
        <v/>
      </c>
      <c r="X6060" s="36" t="str">
        <f t="shared" si="1514"/>
        <v/>
      </c>
      <c r="Y6060" s="40" t="str">
        <f t="shared" si="1519"/>
        <v/>
      </c>
      <c r="Z6060" s="13" t="str">
        <f t="shared" si="1519"/>
        <v/>
      </c>
      <c r="AA6060" s="13" t="str">
        <f t="shared" si="1519"/>
        <v/>
      </c>
      <c r="AB6060" s="13" t="str">
        <f t="shared" si="1519"/>
        <v/>
      </c>
      <c r="AC6060" s="13" t="str">
        <f t="shared" si="1519"/>
        <v/>
      </c>
      <c r="AD6060" s="13" t="str">
        <f t="shared" si="1519"/>
        <v/>
      </c>
    </row>
    <row r="6061" spans="7:30" x14ac:dyDescent="0.25">
      <c r="G6061" s="18" t="str">
        <f t="shared" si="1505"/>
        <v/>
      </c>
      <c r="H6061" s="22" t="str">
        <f t="shared" si="1506"/>
        <v/>
      </c>
      <c r="I6061" s="23" t="str">
        <f t="shared" si="1507"/>
        <v/>
      </c>
      <c r="J6061" s="22" t="str">
        <f t="shared" si="1508"/>
        <v/>
      </c>
      <c r="K6061" s="24" t="str">
        <f t="shared" si="1509"/>
        <v/>
      </c>
      <c r="L6061" s="42" t="str">
        <f t="shared" si="1515"/>
        <v/>
      </c>
      <c r="M6061" s="43" t="str">
        <f t="shared" si="1516"/>
        <v/>
      </c>
      <c r="N6061" s="26" t="str">
        <f t="shared" si="1510"/>
        <v/>
      </c>
      <c r="O6061" s="26" t="str">
        <f t="shared" si="1511"/>
        <v/>
      </c>
      <c r="P6061" s="28" t="str">
        <f>IF(E6061="","",INDEX(TableLookupWakeUpScore[],MATCH(E6061,TableLookupWakeUpScore[Wake Up],0),MATCH(P$1,TableLookupWakeUpScore[#Headers],0)))</f>
        <v/>
      </c>
      <c r="Q6061" s="30" t="str">
        <f t="shared" si="1512"/>
        <v/>
      </c>
      <c r="R6061" s="31" t="str">
        <f t="shared" si="1513"/>
        <v/>
      </c>
      <c r="S6061" s="34" t="str">
        <f>IF($C6061="","",INDEX(TableLookupSleepQuality[],MATCH($C6061,TableLookupSleepQuality[Sleep Quality Low],1),MATCH(S$1,TableLookupSleepQuality[#Headers],0)))</f>
        <v/>
      </c>
      <c r="T6061" s="35" t="str">
        <f>IF($C6061="","",INDEX(TableLookupSleepQuality[],MATCH($C6061,TableLookupSleepQuality[Sleep Quality Low],1),MATCH(T$1,TableLookupSleepQuality[#Headers],0)))</f>
        <v/>
      </c>
      <c r="X6061" s="36" t="str">
        <f t="shared" si="1514"/>
        <v/>
      </c>
      <c r="Y6061" s="40" t="str">
        <f t="shared" si="1519"/>
        <v/>
      </c>
      <c r="Z6061" s="13" t="str">
        <f t="shared" si="1519"/>
        <v/>
      </c>
      <c r="AA6061" s="13" t="str">
        <f t="shared" si="1519"/>
        <v/>
      </c>
      <c r="AB6061" s="13" t="str">
        <f t="shared" si="1519"/>
        <v/>
      </c>
      <c r="AC6061" s="13" t="str">
        <f t="shared" si="1519"/>
        <v/>
      </c>
      <c r="AD6061" s="13" t="str">
        <f t="shared" si="1519"/>
        <v/>
      </c>
    </row>
    <row r="6062" spans="7:30" x14ac:dyDescent="0.25">
      <c r="G6062" s="18" t="str">
        <f t="shared" si="1505"/>
        <v/>
      </c>
      <c r="H6062" s="22" t="str">
        <f t="shared" si="1506"/>
        <v/>
      </c>
      <c r="I6062" s="23" t="str">
        <f t="shared" si="1507"/>
        <v/>
      </c>
      <c r="J6062" s="22" t="str">
        <f t="shared" si="1508"/>
        <v/>
      </c>
      <c r="K6062" s="24" t="str">
        <f t="shared" si="1509"/>
        <v/>
      </c>
      <c r="L6062" s="42" t="str">
        <f t="shared" si="1515"/>
        <v/>
      </c>
      <c r="M6062" s="43" t="str">
        <f t="shared" si="1516"/>
        <v/>
      </c>
      <c r="N6062" s="26" t="str">
        <f t="shared" si="1510"/>
        <v/>
      </c>
      <c r="O6062" s="26" t="str">
        <f t="shared" si="1511"/>
        <v/>
      </c>
      <c r="P6062" s="28" t="str">
        <f>IF(E6062="","",INDEX(TableLookupWakeUpScore[],MATCH(E6062,TableLookupWakeUpScore[Wake Up],0),MATCH(P$1,TableLookupWakeUpScore[#Headers],0)))</f>
        <v/>
      </c>
      <c r="Q6062" s="30" t="str">
        <f t="shared" si="1512"/>
        <v/>
      </c>
      <c r="R6062" s="31" t="str">
        <f t="shared" si="1513"/>
        <v/>
      </c>
      <c r="S6062" s="34" t="str">
        <f>IF($C6062="","",INDEX(TableLookupSleepQuality[],MATCH($C6062,TableLookupSleepQuality[Sleep Quality Low],1),MATCH(S$1,TableLookupSleepQuality[#Headers],0)))</f>
        <v/>
      </c>
      <c r="T6062" s="35" t="str">
        <f>IF($C6062="","",INDEX(TableLookupSleepQuality[],MATCH($C6062,TableLookupSleepQuality[Sleep Quality Low],1),MATCH(T$1,TableLookupSleepQuality[#Headers],0)))</f>
        <v/>
      </c>
      <c r="X6062" s="36" t="str">
        <f t="shared" si="1514"/>
        <v/>
      </c>
      <c r="Y6062" s="40" t="str">
        <f t="shared" si="1519"/>
        <v/>
      </c>
      <c r="Z6062" s="13" t="str">
        <f t="shared" si="1519"/>
        <v/>
      </c>
      <c r="AA6062" s="13" t="str">
        <f t="shared" si="1519"/>
        <v/>
      </c>
      <c r="AB6062" s="13" t="str">
        <f t="shared" si="1519"/>
        <v/>
      </c>
      <c r="AC6062" s="13" t="str">
        <f t="shared" si="1519"/>
        <v/>
      </c>
      <c r="AD6062" s="13" t="str">
        <f t="shared" si="1519"/>
        <v/>
      </c>
    </row>
    <row r="6063" spans="7:30" x14ac:dyDescent="0.25">
      <c r="G6063" s="18" t="str">
        <f t="shared" si="1505"/>
        <v/>
      </c>
      <c r="H6063" s="22" t="str">
        <f t="shared" si="1506"/>
        <v/>
      </c>
      <c r="I6063" s="23" t="str">
        <f t="shared" si="1507"/>
        <v/>
      </c>
      <c r="J6063" s="22" t="str">
        <f t="shared" si="1508"/>
        <v/>
      </c>
      <c r="K6063" s="24" t="str">
        <f t="shared" si="1509"/>
        <v/>
      </c>
      <c r="L6063" s="42" t="str">
        <f t="shared" si="1515"/>
        <v/>
      </c>
      <c r="M6063" s="43" t="str">
        <f t="shared" si="1516"/>
        <v/>
      </c>
      <c r="N6063" s="26" t="str">
        <f t="shared" si="1510"/>
        <v/>
      </c>
      <c r="O6063" s="26" t="str">
        <f t="shared" si="1511"/>
        <v/>
      </c>
      <c r="P6063" s="28" t="str">
        <f>IF(E6063="","",INDEX(TableLookupWakeUpScore[],MATCH(E6063,TableLookupWakeUpScore[Wake Up],0),MATCH(P$1,TableLookupWakeUpScore[#Headers],0)))</f>
        <v/>
      </c>
      <c r="Q6063" s="30" t="str">
        <f t="shared" si="1512"/>
        <v/>
      </c>
      <c r="R6063" s="31" t="str">
        <f t="shared" si="1513"/>
        <v/>
      </c>
      <c r="S6063" s="34" t="str">
        <f>IF($C6063="","",INDEX(TableLookupSleepQuality[],MATCH($C6063,TableLookupSleepQuality[Sleep Quality Low],1),MATCH(S$1,TableLookupSleepQuality[#Headers],0)))</f>
        <v/>
      </c>
      <c r="T6063" s="35" t="str">
        <f>IF($C6063="","",INDEX(TableLookupSleepQuality[],MATCH($C6063,TableLookupSleepQuality[Sleep Quality Low],1),MATCH(T$1,TableLookupSleepQuality[#Headers],0)))</f>
        <v/>
      </c>
      <c r="X6063" s="36" t="str">
        <f t="shared" si="1514"/>
        <v/>
      </c>
      <c r="Y6063" s="40" t="str">
        <f t="shared" si="1519"/>
        <v/>
      </c>
      <c r="Z6063" s="13" t="str">
        <f t="shared" si="1519"/>
        <v/>
      </c>
      <c r="AA6063" s="13" t="str">
        <f t="shared" si="1519"/>
        <v/>
      </c>
      <c r="AB6063" s="13" t="str">
        <f t="shared" si="1519"/>
        <v/>
      </c>
      <c r="AC6063" s="13" t="str">
        <f t="shared" si="1519"/>
        <v/>
      </c>
      <c r="AD6063" s="13" t="str">
        <f t="shared" si="1519"/>
        <v/>
      </c>
    </row>
    <row r="6064" spans="7:30" x14ac:dyDescent="0.25">
      <c r="G6064" s="18" t="str">
        <f t="shared" si="1505"/>
        <v/>
      </c>
      <c r="H6064" s="22" t="str">
        <f t="shared" si="1506"/>
        <v/>
      </c>
      <c r="I6064" s="23" t="str">
        <f t="shared" si="1507"/>
        <v/>
      </c>
      <c r="J6064" s="22" t="str">
        <f t="shared" si="1508"/>
        <v/>
      </c>
      <c r="K6064" s="24" t="str">
        <f t="shared" si="1509"/>
        <v/>
      </c>
      <c r="L6064" s="42" t="str">
        <f t="shared" si="1515"/>
        <v/>
      </c>
      <c r="M6064" s="43" t="str">
        <f t="shared" si="1516"/>
        <v/>
      </c>
      <c r="N6064" s="26" t="str">
        <f t="shared" si="1510"/>
        <v/>
      </c>
      <c r="O6064" s="26" t="str">
        <f t="shared" si="1511"/>
        <v/>
      </c>
      <c r="P6064" s="28" t="str">
        <f>IF(E6064="","",INDEX(TableLookupWakeUpScore[],MATCH(E6064,TableLookupWakeUpScore[Wake Up],0),MATCH(P$1,TableLookupWakeUpScore[#Headers],0)))</f>
        <v/>
      </c>
      <c r="Q6064" s="30" t="str">
        <f t="shared" si="1512"/>
        <v/>
      </c>
      <c r="R6064" s="31" t="str">
        <f t="shared" si="1513"/>
        <v/>
      </c>
      <c r="S6064" s="34" t="str">
        <f>IF($C6064="","",INDEX(TableLookupSleepQuality[],MATCH($C6064,TableLookupSleepQuality[Sleep Quality Low],1),MATCH(S$1,TableLookupSleepQuality[#Headers],0)))</f>
        <v/>
      </c>
      <c r="T6064" s="35" t="str">
        <f>IF($C6064="","",INDEX(TableLookupSleepQuality[],MATCH($C6064,TableLookupSleepQuality[Sleep Quality Low],1),MATCH(T$1,TableLookupSleepQuality[#Headers],0)))</f>
        <v/>
      </c>
      <c r="X6064" s="36" t="str">
        <f t="shared" si="1514"/>
        <v/>
      </c>
      <c r="Y6064" s="40" t="str">
        <f t="shared" si="1519"/>
        <v/>
      </c>
      <c r="Z6064" s="13" t="str">
        <f t="shared" si="1519"/>
        <v/>
      </c>
      <c r="AA6064" s="13" t="str">
        <f t="shared" si="1519"/>
        <v/>
      </c>
      <c r="AB6064" s="13" t="str">
        <f t="shared" si="1519"/>
        <v/>
      </c>
      <c r="AC6064" s="13" t="str">
        <f t="shared" si="1519"/>
        <v/>
      </c>
      <c r="AD6064" s="13" t="str">
        <f t="shared" si="1519"/>
        <v/>
      </c>
    </row>
    <row r="6065" spans="7:30" x14ac:dyDescent="0.25">
      <c r="G6065" s="18" t="str">
        <f t="shared" si="1505"/>
        <v/>
      </c>
      <c r="H6065" s="22" t="str">
        <f t="shared" si="1506"/>
        <v/>
      </c>
      <c r="I6065" s="23" t="str">
        <f t="shared" si="1507"/>
        <v/>
      </c>
      <c r="J6065" s="22" t="str">
        <f t="shared" si="1508"/>
        <v/>
      </c>
      <c r="K6065" s="24" t="str">
        <f t="shared" si="1509"/>
        <v/>
      </c>
      <c r="L6065" s="42" t="str">
        <f t="shared" si="1515"/>
        <v/>
      </c>
      <c r="M6065" s="43" t="str">
        <f t="shared" si="1516"/>
        <v/>
      </c>
      <c r="N6065" s="26" t="str">
        <f t="shared" si="1510"/>
        <v/>
      </c>
      <c r="O6065" s="26" t="str">
        <f t="shared" si="1511"/>
        <v/>
      </c>
      <c r="P6065" s="28" t="str">
        <f>IF(E6065="","",INDEX(TableLookupWakeUpScore[],MATCH(E6065,TableLookupWakeUpScore[Wake Up],0),MATCH(P$1,TableLookupWakeUpScore[#Headers],0)))</f>
        <v/>
      </c>
      <c r="Q6065" s="30" t="str">
        <f t="shared" si="1512"/>
        <v/>
      </c>
      <c r="R6065" s="31" t="str">
        <f t="shared" si="1513"/>
        <v/>
      </c>
      <c r="S6065" s="34" t="str">
        <f>IF($C6065="","",INDEX(TableLookupSleepQuality[],MATCH($C6065,TableLookupSleepQuality[Sleep Quality Low],1),MATCH(S$1,TableLookupSleepQuality[#Headers],0)))</f>
        <v/>
      </c>
      <c r="T6065" s="35" t="str">
        <f>IF($C6065="","",INDEX(TableLookupSleepQuality[],MATCH($C6065,TableLookupSleepQuality[Sleep Quality Low],1),MATCH(T$1,TableLookupSleepQuality[#Headers],0)))</f>
        <v/>
      </c>
      <c r="X6065" s="36" t="str">
        <f t="shared" si="1514"/>
        <v/>
      </c>
      <c r="Y6065" s="40" t="str">
        <f t="shared" si="1519"/>
        <v/>
      </c>
      <c r="Z6065" s="13" t="str">
        <f t="shared" si="1519"/>
        <v/>
      </c>
      <c r="AA6065" s="13" t="str">
        <f t="shared" si="1519"/>
        <v/>
      </c>
      <c r="AB6065" s="13" t="str">
        <f t="shared" si="1519"/>
        <v/>
      </c>
      <c r="AC6065" s="13" t="str">
        <f t="shared" si="1519"/>
        <v/>
      </c>
      <c r="AD6065" s="13" t="str">
        <f t="shared" si="1519"/>
        <v/>
      </c>
    </row>
    <row r="6066" spans="7:30" x14ac:dyDescent="0.25">
      <c r="G6066" s="18" t="str">
        <f t="shared" si="1505"/>
        <v/>
      </c>
      <c r="H6066" s="22" t="str">
        <f t="shared" si="1506"/>
        <v/>
      </c>
      <c r="I6066" s="23" t="str">
        <f t="shared" si="1507"/>
        <v/>
      </c>
      <c r="J6066" s="22" t="str">
        <f t="shared" si="1508"/>
        <v/>
      </c>
      <c r="K6066" s="24" t="str">
        <f t="shared" si="1509"/>
        <v/>
      </c>
      <c r="L6066" s="42" t="str">
        <f t="shared" si="1515"/>
        <v/>
      </c>
      <c r="M6066" s="43" t="str">
        <f t="shared" si="1516"/>
        <v/>
      </c>
      <c r="N6066" s="26" t="str">
        <f t="shared" si="1510"/>
        <v/>
      </c>
      <c r="O6066" s="26" t="str">
        <f t="shared" si="1511"/>
        <v/>
      </c>
      <c r="P6066" s="28" t="str">
        <f>IF(E6066="","",INDEX(TableLookupWakeUpScore[],MATCH(E6066,TableLookupWakeUpScore[Wake Up],0),MATCH(P$1,TableLookupWakeUpScore[#Headers],0)))</f>
        <v/>
      </c>
      <c r="Q6066" s="30" t="str">
        <f t="shared" si="1512"/>
        <v/>
      </c>
      <c r="R6066" s="31" t="str">
        <f t="shared" si="1513"/>
        <v/>
      </c>
      <c r="S6066" s="34" t="str">
        <f>IF($C6066="","",INDEX(TableLookupSleepQuality[],MATCH($C6066,TableLookupSleepQuality[Sleep Quality Low],1),MATCH(S$1,TableLookupSleepQuality[#Headers],0)))</f>
        <v/>
      </c>
      <c r="T6066" s="35" t="str">
        <f>IF($C6066="","",INDEX(TableLookupSleepQuality[],MATCH($C6066,TableLookupSleepQuality[Sleep Quality Low],1),MATCH(T$1,TableLookupSleepQuality[#Headers],0)))</f>
        <v/>
      </c>
      <c r="X6066" s="36" t="str">
        <f t="shared" si="1514"/>
        <v/>
      </c>
      <c r="Y6066" s="40" t="str">
        <f t="shared" si="1519"/>
        <v/>
      </c>
      <c r="Z6066" s="13" t="str">
        <f t="shared" si="1519"/>
        <v/>
      </c>
      <c r="AA6066" s="13" t="str">
        <f t="shared" si="1519"/>
        <v/>
      </c>
      <c r="AB6066" s="13" t="str">
        <f t="shared" si="1519"/>
        <v/>
      </c>
      <c r="AC6066" s="13" t="str">
        <f t="shared" si="1519"/>
        <v/>
      </c>
      <c r="AD6066" s="13" t="str">
        <f t="shared" si="1519"/>
        <v/>
      </c>
    </row>
    <row r="6067" spans="7:30" x14ac:dyDescent="0.25">
      <c r="G6067" s="18" t="str">
        <f t="shared" si="1505"/>
        <v/>
      </c>
      <c r="H6067" s="22" t="str">
        <f t="shared" si="1506"/>
        <v/>
      </c>
      <c r="I6067" s="23" t="str">
        <f t="shared" si="1507"/>
        <v/>
      </c>
      <c r="J6067" s="22" t="str">
        <f t="shared" si="1508"/>
        <v/>
      </c>
      <c r="K6067" s="24" t="str">
        <f t="shared" si="1509"/>
        <v/>
      </c>
      <c r="L6067" s="42" t="str">
        <f t="shared" si="1515"/>
        <v/>
      </c>
      <c r="M6067" s="43" t="str">
        <f t="shared" si="1516"/>
        <v/>
      </c>
      <c r="N6067" s="26" t="str">
        <f t="shared" si="1510"/>
        <v/>
      </c>
      <c r="O6067" s="26" t="str">
        <f t="shared" si="1511"/>
        <v/>
      </c>
      <c r="P6067" s="28" t="str">
        <f>IF(E6067="","",INDEX(TableLookupWakeUpScore[],MATCH(E6067,TableLookupWakeUpScore[Wake Up],0),MATCH(P$1,TableLookupWakeUpScore[#Headers],0)))</f>
        <v/>
      </c>
      <c r="Q6067" s="30" t="str">
        <f t="shared" si="1512"/>
        <v/>
      </c>
      <c r="R6067" s="31" t="str">
        <f t="shared" si="1513"/>
        <v/>
      </c>
      <c r="S6067" s="34" t="str">
        <f>IF($C6067="","",INDEX(TableLookupSleepQuality[],MATCH($C6067,TableLookupSleepQuality[Sleep Quality Low],1),MATCH(S$1,TableLookupSleepQuality[#Headers],0)))</f>
        <v/>
      </c>
      <c r="T6067" s="35" t="str">
        <f>IF($C6067="","",INDEX(TableLookupSleepQuality[],MATCH($C6067,TableLookupSleepQuality[Sleep Quality Low],1),MATCH(T$1,TableLookupSleepQuality[#Headers],0)))</f>
        <v/>
      </c>
      <c r="X6067" s="36" t="str">
        <f t="shared" si="1514"/>
        <v/>
      </c>
      <c r="Y6067" s="40" t="str">
        <f t="shared" ref="Y6067:AD6082" si="1520">IF(OR($X6067="NO",$X6067=""),"",IF(COUNTIF($F6067,"*" &amp; Y$1 &amp; "*"),"YES","NO"))</f>
        <v/>
      </c>
      <c r="Z6067" s="13" t="str">
        <f t="shared" si="1520"/>
        <v/>
      </c>
      <c r="AA6067" s="13" t="str">
        <f t="shared" si="1520"/>
        <v/>
      </c>
      <c r="AB6067" s="13" t="str">
        <f t="shared" si="1520"/>
        <v/>
      </c>
      <c r="AC6067" s="13" t="str">
        <f t="shared" si="1520"/>
        <v/>
      </c>
      <c r="AD6067" s="13" t="str">
        <f t="shared" si="1520"/>
        <v/>
      </c>
    </row>
    <row r="6068" spans="7:30" x14ac:dyDescent="0.25">
      <c r="G6068" s="18" t="str">
        <f t="shared" si="1505"/>
        <v/>
      </c>
      <c r="H6068" s="22" t="str">
        <f t="shared" si="1506"/>
        <v/>
      </c>
      <c r="I6068" s="23" t="str">
        <f t="shared" si="1507"/>
        <v/>
      </c>
      <c r="J6068" s="22" t="str">
        <f t="shared" si="1508"/>
        <v/>
      </c>
      <c r="K6068" s="24" t="str">
        <f t="shared" si="1509"/>
        <v/>
      </c>
      <c r="L6068" s="42" t="str">
        <f t="shared" si="1515"/>
        <v/>
      </c>
      <c r="M6068" s="43" t="str">
        <f t="shared" si="1516"/>
        <v/>
      </c>
      <c r="N6068" s="26" t="str">
        <f t="shared" si="1510"/>
        <v/>
      </c>
      <c r="O6068" s="26" t="str">
        <f t="shared" si="1511"/>
        <v/>
      </c>
      <c r="P6068" s="28" t="str">
        <f>IF(E6068="","",INDEX(TableLookupWakeUpScore[],MATCH(E6068,TableLookupWakeUpScore[Wake Up],0),MATCH(P$1,TableLookupWakeUpScore[#Headers],0)))</f>
        <v/>
      </c>
      <c r="Q6068" s="30" t="str">
        <f t="shared" si="1512"/>
        <v/>
      </c>
      <c r="R6068" s="31" t="str">
        <f t="shared" si="1513"/>
        <v/>
      </c>
      <c r="S6068" s="34" t="str">
        <f>IF($C6068="","",INDEX(TableLookupSleepQuality[],MATCH($C6068,TableLookupSleepQuality[Sleep Quality Low],1),MATCH(S$1,TableLookupSleepQuality[#Headers],0)))</f>
        <v/>
      </c>
      <c r="T6068" s="35" t="str">
        <f>IF($C6068="","",INDEX(TableLookupSleepQuality[],MATCH($C6068,TableLookupSleepQuality[Sleep Quality Low],1),MATCH(T$1,TableLookupSleepQuality[#Headers],0)))</f>
        <v/>
      </c>
      <c r="X6068" s="36" t="str">
        <f t="shared" si="1514"/>
        <v/>
      </c>
      <c r="Y6068" s="40" t="str">
        <f t="shared" si="1520"/>
        <v/>
      </c>
      <c r="Z6068" s="13" t="str">
        <f t="shared" si="1520"/>
        <v/>
      </c>
      <c r="AA6068" s="13" t="str">
        <f t="shared" si="1520"/>
        <v/>
      </c>
      <c r="AB6068" s="13" t="str">
        <f t="shared" si="1520"/>
        <v/>
      </c>
      <c r="AC6068" s="13" t="str">
        <f t="shared" si="1520"/>
        <v/>
      </c>
      <c r="AD6068" s="13" t="str">
        <f t="shared" si="1520"/>
        <v/>
      </c>
    </row>
    <row r="6069" spans="7:30" x14ac:dyDescent="0.25">
      <c r="G6069" s="18" t="str">
        <f t="shared" si="1505"/>
        <v/>
      </c>
      <c r="H6069" s="22" t="str">
        <f t="shared" si="1506"/>
        <v/>
      </c>
      <c r="I6069" s="23" t="str">
        <f t="shared" si="1507"/>
        <v/>
      </c>
      <c r="J6069" s="22" t="str">
        <f t="shared" si="1508"/>
        <v/>
      </c>
      <c r="K6069" s="24" t="str">
        <f t="shared" si="1509"/>
        <v/>
      </c>
      <c r="L6069" s="42" t="str">
        <f t="shared" si="1515"/>
        <v/>
      </c>
      <c r="M6069" s="43" t="str">
        <f t="shared" si="1516"/>
        <v/>
      </c>
      <c r="N6069" s="26" t="str">
        <f t="shared" si="1510"/>
        <v/>
      </c>
      <c r="O6069" s="26" t="str">
        <f t="shared" si="1511"/>
        <v/>
      </c>
      <c r="P6069" s="28" t="str">
        <f>IF(E6069="","",INDEX(TableLookupWakeUpScore[],MATCH(E6069,TableLookupWakeUpScore[Wake Up],0),MATCH(P$1,TableLookupWakeUpScore[#Headers],0)))</f>
        <v/>
      </c>
      <c r="Q6069" s="30" t="str">
        <f t="shared" si="1512"/>
        <v/>
      </c>
      <c r="R6069" s="31" t="str">
        <f t="shared" si="1513"/>
        <v/>
      </c>
      <c r="S6069" s="34" t="str">
        <f>IF($C6069="","",INDEX(TableLookupSleepQuality[],MATCH($C6069,TableLookupSleepQuality[Sleep Quality Low],1),MATCH(S$1,TableLookupSleepQuality[#Headers],0)))</f>
        <v/>
      </c>
      <c r="T6069" s="35" t="str">
        <f>IF($C6069="","",INDEX(TableLookupSleepQuality[],MATCH($C6069,TableLookupSleepQuality[Sleep Quality Low],1),MATCH(T$1,TableLookupSleepQuality[#Headers],0)))</f>
        <v/>
      </c>
      <c r="X6069" s="36" t="str">
        <f t="shared" si="1514"/>
        <v/>
      </c>
      <c r="Y6069" s="40" t="str">
        <f t="shared" si="1520"/>
        <v/>
      </c>
      <c r="Z6069" s="13" t="str">
        <f t="shared" si="1520"/>
        <v/>
      </c>
      <c r="AA6069" s="13" t="str">
        <f t="shared" si="1520"/>
        <v/>
      </c>
      <c r="AB6069" s="13" t="str">
        <f t="shared" si="1520"/>
        <v/>
      </c>
      <c r="AC6069" s="13" t="str">
        <f t="shared" si="1520"/>
        <v/>
      </c>
      <c r="AD6069" s="13" t="str">
        <f t="shared" si="1520"/>
        <v/>
      </c>
    </row>
    <row r="6070" spans="7:30" x14ac:dyDescent="0.25">
      <c r="G6070" s="18" t="str">
        <f t="shared" si="1505"/>
        <v/>
      </c>
      <c r="H6070" s="22" t="str">
        <f t="shared" si="1506"/>
        <v/>
      </c>
      <c r="I6070" s="23" t="str">
        <f t="shared" si="1507"/>
        <v/>
      </c>
      <c r="J6070" s="22" t="str">
        <f t="shared" si="1508"/>
        <v/>
      </c>
      <c r="K6070" s="24" t="str">
        <f t="shared" si="1509"/>
        <v/>
      </c>
      <c r="L6070" s="42" t="str">
        <f t="shared" si="1515"/>
        <v/>
      </c>
      <c r="M6070" s="43" t="str">
        <f t="shared" si="1516"/>
        <v/>
      </c>
      <c r="N6070" s="26" t="str">
        <f t="shared" si="1510"/>
        <v/>
      </c>
      <c r="O6070" s="26" t="str">
        <f t="shared" si="1511"/>
        <v/>
      </c>
      <c r="P6070" s="28" t="str">
        <f>IF(E6070="","",INDEX(TableLookupWakeUpScore[],MATCH(E6070,TableLookupWakeUpScore[Wake Up],0),MATCH(P$1,TableLookupWakeUpScore[#Headers],0)))</f>
        <v/>
      </c>
      <c r="Q6070" s="30" t="str">
        <f t="shared" si="1512"/>
        <v/>
      </c>
      <c r="R6070" s="31" t="str">
        <f t="shared" si="1513"/>
        <v/>
      </c>
      <c r="S6070" s="34" t="str">
        <f>IF($C6070="","",INDEX(TableLookupSleepQuality[],MATCH($C6070,TableLookupSleepQuality[Sleep Quality Low],1),MATCH(S$1,TableLookupSleepQuality[#Headers],0)))</f>
        <v/>
      </c>
      <c r="T6070" s="35" t="str">
        <f>IF($C6070="","",INDEX(TableLookupSleepQuality[],MATCH($C6070,TableLookupSleepQuality[Sleep Quality Low],1),MATCH(T$1,TableLookupSleepQuality[#Headers],0)))</f>
        <v/>
      </c>
      <c r="X6070" s="36" t="str">
        <f t="shared" si="1514"/>
        <v/>
      </c>
      <c r="Y6070" s="40" t="str">
        <f t="shared" si="1520"/>
        <v/>
      </c>
      <c r="Z6070" s="13" t="str">
        <f t="shared" si="1520"/>
        <v/>
      </c>
      <c r="AA6070" s="13" t="str">
        <f t="shared" si="1520"/>
        <v/>
      </c>
      <c r="AB6070" s="13" t="str">
        <f t="shared" si="1520"/>
        <v/>
      </c>
      <c r="AC6070" s="13" t="str">
        <f t="shared" si="1520"/>
        <v/>
      </c>
      <c r="AD6070" s="13" t="str">
        <f t="shared" si="1520"/>
        <v/>
      </c>
    </row>
    <row r="6071" spans="7:30" x14ac:dyDescent="0.25">
      <c r="G6071" s="18" t="str">
        <f t="shared" si="1505"/>
        <v/>
      </c>
      <c r="H6071" s="22" t="str">
        <f t="shared" si="1506"/>
        <v/>
      </c>
      <c r="I6071" s="23" t="str">
        <f t="shared" si="1507"/>
        <v/>
      </c>
      <c r="J6071" s="22" t="str">
        <f t="shared" si="1508"/>
        <v/>
      </c>
      <c r="K6071" s="24" t="str">
        <f t="shared" si="1509"/>
        <v/>
      </c>
      <c r="L6071" s="42" t="str">
        <f t="shared" si="1515"/>
        <v/>
      </c>
      <c r="M6071" s="43" t="str">
        <f t="shared" si="1516"/>
        <v/>
      </c>
      <c r="N6071" s="26" t="str">
        <f t="shared" si="1510"/>
        <v/>
      </c>
      <c r="O6071" s="26" t="str">
        <f t="shared" si="1511"/>
        <v/>
      </c>
      <c r="P6071" s="28" t="str">
        <f>IF(E6071="","",INDEX(TableLookupWakeUpScore[],MATCH(E6071,TableLookupWakeUpScore[Wake Up],0),MATCH(P$1,TableLookupWakeUpScore[#Headers],0)))</f>
        <v/>
      </c>
      <c r="Q6071" s="30" t="str">
        <f t="shared" si="1512"/>
        <v/>
      </c>
      <c r="R6071" s="31" t="str">
        <f t="shared" si="1513"/>
        <v/>
      </c>
      <c r="S6071" s="34" t="str">
        <f>IF($C6071="","",INDEX(TableLookupSleepQuality[],MATCH($C6071,TableLookupSleepQuality[Sleep Quality Low],1),MATCH(S$1,TableLookupSleepQuality[#Headers],0)))</f>
        <v/>
      </c>
      <c r="T6071" s="35" t="str">
        <f>IF($C6071="","",INDEX(TableLookupSleepQuality[],MATCH($C6071,TableLookupSleepQuality[Sleep Quality Low],1),MATCH(T$1,TableLookupSleepQuality[#Headers],0)))</f>
        <v/>
      </c>
      <c r="X6071" s="36" t="str">
        <f t="shared" si="1514"/>
        <v/>
      </c>
      <c r="Y6071" s="40" t="str">
        <f t="shared" si="1520"/>
        <v/>
      </c>
      <c r="Z6071" s="13" t="str">
        <f t="shared" si="1520"/>
        <v/>
      </c>
      <c r="AA6071" s="13" t="str">
        <f t="shared" si="1520"/>
        <v/>
      </c>
      <c r="AB6071" s="13" t="str">
        <f t="shared" si="1520"/>
        <v/>
      </c>
      <c r="AC6071" s="13" t="str">
        <f t="shared" si="1520"/>
        <v/>
      </c>
      <c r="AD6071" s="13" t="str">
        <f t="shared" si="1520"/>
        <v/>
      </c>
    </row>
    <row r="6072" spans="7:30" x14ac:dyDescent="0.25">
      <c r="G6072" s="18" t="str">
        <f t="shared" si="1505"/>
        <v/>
      </c>
      <c r="H6072" s="22" t="str">
        <f t="shared" si="1506"/>
        <v/>
      </c>
      <c r="I6072" s="23" t="str">
        <f t="shared" si="1507"/>
        <v/>
      </c>
      <c r="J6072" s="22" t="str">
        <f t="shared" si="1508"/>
        <v/>
      </c>
      <c r="K6072" s="24" t="str">
        <f t="shared" si="1509"/>
        <v/>
      </c>
      <c r="L6072" s="42" t="str">
        <f t="shared" si="1515"/>
        <v/>
      </c>
      <c r="M6072" s="43" t="str">
        <f t="shared" si="1516"/>
        <v/>
      </c>
      <c r="N6072" s="26" t="str">
        <f t="shared" si="1510"/>
        <v/>
      </c>
      <c r="O6072" s="26" t="str">
        <f t="shared" si="1511"/>
        <v/>
      </c>
      <c r="P6072" s="28" t="str">
        <f>IF(E6072="","",INDEX(TableLookupWakeUpScore[],MATCH(E6072,TableLookupWakeUpScore[Wake Up],0),MATCH(P$1,TableLookupWakeUpScore[#Headers],0)))</f>
        <v/>
      </c>
      <c r="Q6072" s="30" t="str">
        <f t="shared" si="1512"/>
        <v/>
      </c>
      <c r="R6072" s="31" t="str">
        <f t="shared" si="1513"/>
        <v/>
      </c>
      <c r="S6072" s="34" t="str">
        <f>IF($C6072="","",INDEX(TableLookupSleepQuality[],MATCH($C6072,TableLookupSleepQuality[Sleep Quality Low],1),MATCH(S$1,TableLookupSleepQuality[#Headers],0)))</f>
        <v/>
      </c>
      <c r="T6072" s="35" t="str">
        <f>IF($C6072="","",INDEX(TableLookupSleepQuality[],MATCH($C6072,TableLookupSleepQuality[Sleep Quality Low],1),MATCH(T$1,TableLookupSleepQuality[#Headers],0)))</f>
        <v/>
      </c>
      <c r="X6072" s="36" t="str">
        <f t="shared" si="1514"/>
        <v/>
      </c>
      <c r="Y6072" s="40" t="str">
        <f t="shared" si="1520"/>
        <v/>
      </c>
      <c r="Z6072" s="13" t="str">
        <f t="shared" si="1520"/>
        <v/>
      </c>
      <c r="AA6072" s="13" t="str">
        <f t="shared" si="1520"/>
        <v/>
      </c>
      <c r="AB6072" s="13" t="str">
        <f t="shared" si="1520"/>
        <v/>
      </c>
      <c r="AC6072" s="13" t="str">
        <f t="shared" si="1520"/>
        <v/>
      </c>
      <c r="AD6072" s="13" t="str">
        <f t="shared" si="1520"/>
        <v/>
      </c>
    </row>
    <row r="6073" spans="7:30" x14ac:dyDescent="0.25">
      <c r="G6073" s="18" t="str">
        <f t="shared" si="1505"/>
        <v/>
      </c>
      <c r="H6073" s="22" t="str">
        <f t="shared" si="1506"/>
        <v/>
      </c>
      <c r="I6073" s="23" t="str">
        <f t="shared" si="1507"/>
        <v/>
      </c>
      <c r="J6073" s="22" t="str">
        <f t="shared" si="1508"/>
        <v/>
      </c>
      <c r="K6073" s="24" t="str">
        <f t="shared" si="1509"/>
        <v/>
      </c>
      <c r="L6073" s="42" t="str">
        <f t="shared" si="1515"/>
        <v/>
      </c>
      <c r="M6073" s="43" t="str">
        <f t="shared" si="1516"/>
        <v/>
      </c>
      <c r="N6073" s="26" t="str">
        <f t="shared" si="1510"/>
        <v/>
      </c>
      <c r="O6073" s="26" t="str">
        <f t="shared" si="1511"/>
        <v/>
      </c>
      <c r="P6073" s="28" t="str">
        <f>IF(E6073="","",INDEX(TableLookupWakeUpScore[],MATCH(E6073,TableLookupWakeUpScore[Wake Up],0),MATCH(P$1,TableLookupWakeUpScore[#Headers],0)))</f>
        <v/>
      </c>
      <c r="Q6073" s="30" t="str">
        <f t="shared" si="1512"/>
        <v/>
      </c>
      <c r="R6073" s="31" t="str">
        <f t="shared" si="1513"/>
        <v/>
      </c>
      <c r="S6073" s="34" t="str">
        <f>IF($C6073="","",INDEX(TableLookupSleepQuality[],MATCH($C6073,TableLookupSleepQuality[Sleep Quality Low],1),MATCH(S$1,TableLookupSleepQuality[#Headers],0)))</f>
        <v/>
      </c>
      <c r="T6073" s="35" t="str">
        <f>IF($C6073="","",INDEX(TableLookupSleepQuality[],MATCH($C6073,TableLookupSleepQuality[Sleep Quality Low],1),MATCH(T$1,TableLookupSleepQuality[#Headers],0)))</f>
        <v/>
      </c>
      <c r="X6073" s="36" t="str">
        <f t="shared" si="1514"/>
        <v/>
      </c>
      <c r="Y6073" s="40" t="str">
        <f t="shared" si="1520"/>
        <v/>
      </c>
      <c r="Z6073" s="13" t="str">
        <f t="shared" si="1520"/>
        <v/>
      </c>
      <c r="AA6073" s="13" t="str">
        <f t="shared" si="1520"/>
        <v/>
      </c>
      <c r="AB6073" s="13" t="str">
        <f t="shared" si="1520"/>
        <v/>
      </c>
      <c r="AC6073" s="13" t="str">
        <f t="shared" si="1520"/>
        <v/>
      </c>
      <c r="AD6073" s="13" t="str">
        <f t="shared" si="1520"/>
        <v/>
      </c>
    </row>
    <row r="6074" spans="7:30" x14ac:dyDescent="0.25">
      <c r="G6074" s="18" t="str">
        <f t="shared" si="1505"/>
        <v/>
      </c>
      <c r="H6074" s="22" t="str">
        <f t="shared" si="1506"/>
        <v/>
      </c>
      <c r="I6074" s="23" t="str">
        <f t="shared" si="1507"/>
        <v/>
      </c>
      <c r="J6074" s="22" t="str">
        <f t="shared" si="1508"/>
        <v/>
      </c>
      <c r="K6074" s="24" t="str">
        <f t="shared" si="1509"/>
        <v/>
      </c>
      <c r="L6074" s="42" t="str">
        <f t="shared" si="1515"/>
        <v/>
      </c>
      <c r="M6074" s="43" t="str">
        <f t="shared" si="1516"/>
        <v/>
      </c>
      <c r="N6074" s="26" t="str">
        <f t="shared" si="1510"/>
        <v/>
      </c>
      <c r="O6074" s="26" t="str">
        <f t="shared" si="1511"/>
        <v/>
      </c>
      <c r="P6074" s="28" t="str">
        <f>IF(E6074="","",INDEX(TableLookupWakeUpScore[],MATCH(E6074,TableLookupWakeUpScore[Wake Up],0),MATCH(P$1,TableLookupWakeUpScore[#Headers],0)))</f>
        <v/>
      </c>
      <c r="Q6074" s="30" t="str">
        <f t="shared" si="1512"/>
        <v/>
      </c>
      <c r="R6074" s="31" t="str">
        <f t="shared" si="1513"/>
        <v/>
      </c>
      <c r="S6074" s="34" t="str">
        <f>IF($C6074="","",INDEX(TableLookupSleepQuality[],MATCH($C6074,TableLookupSleepQuality[Sleep Quality Low],1),MATCH(S$1,TableLookupSleepQuality[#Headers],0)))</f>
        <v/>
      </c>
      <c r="T6074" s="35" t="str">
        <f>IF($C6074="","",INDEX(TableLookupSleepQuality[],MATCH($C6074,TableLookupSleepQuality[Sleep Quality Low],1),MATCH(T$1,TableLookupSleepQuality[#Headers],0)))</f>
        <v/>
      </c>
      <c r="X6074" s="36" t="str">
        <f t="shared" si="1514"/>
        <v/>
      </c>
      <c r="Y6074" s="40" t="str">
        <f t="shared" si="1520"/>
        <v/>
      </c>
      <c r="Z6074" s="13" t="str">
        <f t="shared" si="1520"/>
        <v/>
      </c>
      <c r="AA6074" s="13" t="str">
        <f t="shared" si="1520"/>
        <v/>
      </c>
      <c r="AB6074" s="13" t="str">
        <f t="shared" si="1520"/>
        <v/>
      </c>
      <c r="AC6074" s="13" t="str">
        <f t="shared" si="1520"/>
        <v/>
      </c>
      <c r="AD6074" s="13" t="str">
        <f t="shared" si="1520"/>
        <v/>
      </c>
    </row>
    <row r="6075" spans="7:30" x14ac:dyDescent="0.25">
      <c r="G6075" s="18" t="str">
        <f t="shared" si="1505"/>
        <v/>
      </c>
      <c r="H6075" s="22" t="str">
        <f t="shared" si="1506"/>
        <v/>
      </c>
      <c r="I6075" s="23" t="str">
        <f t="shared" si="1507"/>
        <v/>
      </c>
      <c r="J6075" s="22" t="str">
        <f t="shared" si="1508"/>
        <v/>
      </c>
      <c r="K6075" s="24" t="str">
        <f t="shared" si="1509"/>
        <v/>
      </c>
      <c r="L6075" s="42" t="str">
        <f t="shared" si="1515"/>
        <v/>
      </c>
      <c r="M6075" s="43" t="str">
        <f t="shared" si="1516"/>
        <v/>
      </c>
      <c r="N6075" s="26" t="str">
        <f t="shared" si="1510"/>
        <v/>
      </c>
      <c r="O6075" s="26" t="str">
        <f t="shared" si="1511"/>
        <v/>
      </c>
      <c r="P6075" s="28" t="str">
        <f>IF(E6075="","",INDEX(TableLookupWakeUpScore[],MATCH(E6075,TableLookupWakeUpScore[Wake Up],0),MATCH(P$1,TableLookupWakeUpScore[#Headers],0)))</f>
        <v/>
      </c>
      <c r="Q6075" s="30" t="str">
        <f t="shared" si="1512"/>
        <v/>
      </c>
      <c r="R6075" s="31" t="str">
        <f t="shared" si="1513"/>
        <v/>
      </c>
      <c r="S6075" s="34" t="str">
        <f>IF($C6075="","",INDEX(TableLookupSleepQuality[],MATCH($C6075,TableLookupSleepQuality[Sleep Quality Low],1),MATCH(S$1,TableLookupSleepQuality[#Headers],0)))</f>
        <v/>
      </c>
      <c r="T6075" s="35" t="str">
        <f>IF($C6075="","",INDEX(TableLookupSleepQuality[],MATCH($C6075,TableLookupSleepQuality[Sleep Quality Low],1),MATCH(T$1,TableLookupSleepQuality[#Headers],0)))</f>
        <v/>
      </c>
      <c r="X6075" s="36" t="str">
        <f t="shared" si="1514"/>
        <v/>
      </c>
      <c r="Y6075" s="40" t="str">
        <f t="shared" si="1520"/>
        <v/>
      </c>
      <c r="Z6075" s="13" t="str">
        <f t="shared" si="1520"/>
        <v/>
      </c>
      <c r="AA6075" s="13" t="str">
        <f t="shared" si="1520"/>
        <v/>
      </c>
      <c r="AB6075" s="13" t="str">
        <f t="shared" si="1520"/>
        <v/>
      </c>
      <c r="AC6075" s="13" t="str">
        <f t="shared" si="1520"/>
        <v/>
      </c>
      <c r="AD6075" s="13" t="str">
        <f t="shared" si="1520"/>
        <v/>
      </c>
    </row>
    <row r="6076" spans="7:30" x14ac:dyDescent="0.25">
      <c r="G6076" s="18" t="str">
        <f t="shared" si="1505"/>
        <v/>
      </c>
      <c r="H6076" s="22" t="str">
        <f t="shared" si="1506"/>
        <v/>
      </c>
      <c r="I6076" s="23" t="str">
        <f t="shared" si="1507"/>
        <v/>
      </c>
      <c r="J6076" s="22" t="str">
        <f t="shared" si="1508"/>
        <v/>
      </c>
      <c r="K6076" s="24" t="str">
        <f t="shared" si="1509"/>
        <v/>
      </c>
      <c r="L6076" s="42" t="str">
        <f t="shared" si="1515"/>
        <v/>
      </c>
      <c r="M6076" s="43" t="str">
        <f t="shared" si="1516"/>
        <v/>
      </c>
      <c r="N6076" s="26" t="str">
        <f t="shared" si="1510"/>
        <v/>
      </c>
      <c r="O6076" s="26" t="str">
        <f t="shared" si="1511"/>
        <v/>
      </c>
      <c r="P6076" s="28" t="str">
        <f>IF(E6076="","",INDEX(TableLookupWakeUpScore[],MATCH(E6076,TableLookupWakeUpScore[Wake Up],0),MATCH(P$1,TableLookupWakeUpScore[#Headers],0)))</f>
        <v/>
      </c>
      <c r="Q6076" s="30" t="str">
        <f t="shared" si="1512"/>
        <v/>
      </c>
      <c r="R6076" s="31" t="str">
        <f t="shared" si="1513"/>
        <v/>
      </c>
      <c r="S6076" s="34" t="str">
        <f>IF($C6076="","",INDEX(TableLookupSleepQuality[],MATCH($C6076,TableLookupSleepQuality[Sleep Quality Low],1),MATCH(S$1,TableLookupSleepQuality[#Headers],0)))</f>
        <v/>
      </c>
      <c r="T6076" s="35" t="str">
        <f>IF($C6076="","",INDEX(TableLookupSleepQuality[],MATCH($C6076,TableLookupSleepQuality[Sleep Quality Low],1),MATCH(T$1,TableLookupSleepQuality[#Headers],0)))</f>
        <v/>
      </c>
      <c r="X6076" s="36" t="str">
        <f t="shared" si="1514"/>
        <v/>
      </c>
      <c r="Y6076" s="40" t="str">
        <f t="shared" si="1520"/>
        <v/>
      </c>
      <c r="Z6076" s="13" t="str">
        <f t="shared" si="1520"/>
        <v/>
      </c>
      <c r="AA6076" s="13" t="str">
        <f t="shared" si="1520"/>
        <v/>
      </c>
      <c r="AB6076" s="13" t="str">
        <f t="shared" si="1520"/>
        <v/>
      </c>
      <c r="AC6076" s="13" t="str">
        <f t="shared" si="1520"/>
        <v/>
      </c>
      <c r="AD6076" s="13" t="str">
        <f t="shared" si="1520"/>
        <v/>
      </c>
    </row>
    <row r="6077" spans="7:30" x14ac:dyDescent="0.25">
      <c r="G6077" s="18" t="str">
        <f t="shared" si="1505"/>
        <v/>
      </c>
      <c r="H6077" s="22" t="str">
        <f t="shared" si="1506"/>
        <v/>
      </c>
      <c r="I6077" s="23" t="str">
        <f t="shared" si="1507"/>
        <v/>
      </c>
      <c r="J6077" s="22" t="str">
        <f t="shared" si="1508"/>
        <v/>
      </c>
      <c r="K6077" s="24" t="str">
        <f t="shared" si="1509"/>
        <v/>
      </c>
      <c r="L6077" s="42" t="str">
        <f t="shared" si="1515"/>
        <v/>
      </c>
      <c r="M6077" s="43" t="str">
        <f t="shared" si="1516"/>
        <v/>
      </c>
      <c r="N6077" s="26" t="str">
        <f t="shared" si="1510"/>
        <v/>
      </c>
      <c r="O6077" s="26" t="str">
        <f t="shared" si="1511"/>
        <v/>
      </c>
      <c r="P6077" s="28" t="str">
        <f>IF(E6077="","",INDEX(TableLookupWakeUpScore[],MATCH(E6077,TableLookupWakeUpScore[Wake Up],0),MATCH(P$1,TableLookupWakeUpScore[#Headers],0)))</f>
        <v/>
      </c>
      <c r="Q6077" s="30" t="str">
        <f t="shared" si="1512"/>
        <v/>
      </c>
      <c r="R6077" s="31" t="str">
        <f t="shared" si="1513"/>
        <v/>
      </c>
      <c r="S6077" s="34" t="str">
        <f>IF($C6077="","",INDEX(TableLookupSleepQuality[],MATCH($C6077,TableLookupSleepQuality[Sleep Quality Low],1),MATCH(S$1,TableLookupSleepQuality[#Headers],0)))</f>
        <v/>
      </c>
      <c r="T6077" s="35" t="str">
        <f>IF($C6077="","",INDEX(TableLookupSleepQuality[],MATCH($C6077,TableLookupSleepQuality[Sleep Quality Low],1),MATCH(T$1,TableLookupSleepQuality[#Headers],0)))</f>
        <v/>
      </c>
      <c r="X6077" s="36" t="str">
        <f t="shared" si="1514"/>
        <v/>
      </c>
      <c r="Y6077" s="40" t="str">
        <f t="shared" si="1520"/>
        <v/>
      </c>
      <c r="Z6077" s="13" t="str">
        <f t="shared" si="1520"/>
        <v/>
      </c>
      <c r="AA6077" s="13" t="str">
        <f t="shared" si="1520"/>
        <v/>
      </c>
      <c r="AB6077" s="13" t="str">
        <f t="shared" si="1520"/>
        <v/>
      </c>
      <c r="AC6077" s="13" t="str">
        <f t="shared" si="1520"/>
        <v/>
      </c>
      <c r="AD6077" s="13" t="str">
        <f t="shared" si="1520"/>
        <v/>
      </c>
    </row>
    <row r="6078" spans="7:30" x14ac:dyDescent="0.25">
      <c r="G6078" s="18" t="str">
        <f t="shared" si="1505"/>
        <v/>
      </c>
      <c r="H6078" s="22" t="str">
        <f t="shared" si="1506"/>
        <v/>
      </c>
      <c r="I6078" s="23" t="str">
        <f t="shared" si="1507"/>
        <v/>
      </c>
      <c r="J6078" s="22" t="str">
        <f t="shared" si="1508"/>
        <v/>
      </c>
      <c r="K6078" s="24" t="str">
        <f t="shared" si="1509"/>
        <v/>
      </c>
      <c r="L6078" s="42" t="str">
        <f t="shared" si="1515"/>
        <v/>
      </c>
      <c r="M6078" s="43" t="str">
        <f t="shared" si="1516"/>
        <v/>
      </c>
      <c r="N6078" s="26" t="str">
        <f t="shared" si="1510"/>
        <v/>
      </c>
      <c r="O6078" s="26" t="str">
        <f t="shared" si="1511"/>
        <v/>
      </c>
      <c r="P6078" s="28" t="str">
        <f>IF(E6078="","",INDEX(TableLookupWakeUpScore[],MATCH(E6078,TableLookupWakeUpScore[Wake Up],0),MATCH(P$1,TableLookupWakeUpScore[#Headers],0)))</f>
        <v/>
      </c>
      <c r="Q6078" s="30" t="str">
        <f t="shared" si="1512"/>
        <v/>
      </c>
      <c r="R6078" s="31" t="str">
        <f t="shared" si="1513"/>
        <v/>
      </c>
      <c r="S6078" s="34" t="str">
        <f>IF($C6078="","",INDEX(TableLookupSleepQuality[],MATCH($C6078,TableLookupSleepQuality[Sleep Quality Low],1),MATCH(S$1,TableLookupSleepQuality[#Headers],0)))</f>
        <v/>
      </c>
      <c r="T6078" s="35" t="str">
        <f>IF($C6078="","",INDEX(TableLookupSleepQuality[],MATCH($C6078,TableLookupSleepQuality[Sleep Quality Low],1),MATCH(T$1,TableLookupSleepQuality[#Headers],0)))</f>
        <v/>
      </c>
      <c r="X6078" s="36" t="str">
        <f t="shared" si="1514"/>
        <v/>
      </c>
      <c r="Y6078" s="40" t="str">
        <f t="shared" si="1520"/>
        <v/>
      </c>
      <c r="Z6078" s="13" t="str">
        <f t="shared" si="1520"/>
        <v/>
      </c>
      <c r="AA6078" s="13" t="str">
        <f t="shared" si="1520"/>
        <v/>
      </c>
      <c r="AB6078" s="13" t="str">
        <f t="shared" si="1520"/>
        <v/>
      </c>
      <c r="AC6078" s="13" t="str">
        <f t="shared" si="1520"/>
        <v/>
      </c>
      <c r="AD6078" s="13" t="str">
        <f t="shared" si="1520"/>
        <v/>
      </c>
    </row>
    <row r="6079" spans="7:30" x14ac:dyDescent="0.25">
      <c r="G6079" s="18" t="str">
        <f t="shared" si="1505"/>
        <v/>
      </c>
      <c r="H6079" s="22" t="str">
        <f t="shared" si="1506"/>
        <v/>
      </c>
      <c r="I6079" s="23" t="str">
        <f t="shared" si="1507"/>
        <v/>
      </c>
      <c r="J6079" s="22" t="str">
        <f t="shared" si="1508"/>
        <v/>
      </c>
      <c r="K6079" s="24" t="str">
        <f t="shared" si="1509"/>
        <v/>
      </c>
      <c r="L6079" s="42" t="str">
        <f t="shared" si="1515"/>
        <v/>
      </c>
      <c r="M6079" s="43" t="str">
        <f t="shared" si="1516"/>
        <v/>
      </c>
      <c r="N6079" s="26" t="str">
        <f t="shared" si="1510"/>
        <v/>
      </c>
      <c r="O6079" s="26" t="str">
        <f t="shared" si="1511"/>
        <v/>
      </c>
      <c r="P6079" s="28" t="str">
        <f>IF(E6079="","",INDEX(TableLookupWakeUpScore[],MATCH(E6079,TableLookupWakeUpScore[Wake Up],0),MATCH(P$1,TableLookupWakeUpScore[#Headers],0)))</f>
        <v/>
      </c>
      <c r="Q6079" s="30" t="str">
        <f t="shared" si="1512"/>
        <v/>
      </c>
      <c r="R6079" s="31" t="str">
        <f t="shared" si="1513"/>
        <v/>
      </c>
      <c r="S6079" s="34" t="str">
        <f>IF($C6079="","",INDEX(TableLookupSleepQuality[],MATCH($C6079,TableLookupSleepQuality[Sleep Quality Low],1),MATCH(S$1,TableLookupSleepQuality[#Headers],0)))</f>
        <v/>
      </c>
      <c r="T6079" s="35" t="str">
        <f>IF($C6079="","",INDEX(TableLookupSleepQuality[],MATCH($C6079,TableLookupSleepQuality[Sleep Quality Low],1),MATCH(T$1,TableLookupSleepQuality[#Headers],0)))</f>
        <v/>
      </c>
      <c r="X6079" s="36" t="str">
        <f t="shared" si="1514"/>
        <v/>
      </c>
      <c r="Y6079" s="40" t="str">
        <f t="shared" si="1520"/>
        <v/>
      </c>
      <c r="Z6079" s="13" t="str">
        <f t="shared" si="1520"/>
        <v/>
      </c>
      <c r="AA6079" s="13" t="str">
        <f t="shared" si="1520"/>
        <v/>
      </c>
      <c r="AB6079" s="13" t="str">
        <f t="shared" si="1520"/>
        <v/>
      </c>
      <c r="AC6079" s="13" t="str">
        <f t="shared" si="1520"/>
        <v/>
      </c>
      <c r="AD6079" s="13" t="str">
        <f t="shared" si="1520"/>
        <v/>
      </c>
    </row>
    <row r="6080" spans="7:30" x14ac:dyDescent="0.25">
      <c r="G6080" s="18" t="str">
        <f t="shared" si="1505"/>
        <v/>
      </c>
      <c r="H6080" s="22" t="str">
        <f t="shared" si="1506"/>
        <v/>
      </c>
      <c r="I6080" s="23" t="str">
        <f t="shared" si="1507"/>
        <v/>
      </c>
      <c r="J6080" s="22" t="str">
        <f t="shared" si="1508"/>
        <v/>
      </c>
      <c r="K6080" s="24" t="str">
        <f t="shared" si="1509"/>
        <v/>
      </c>
      <c r="L6080" s="42" t="str">
        <f t="shared" si="1515"/>
        <v/>
      </c>
      <c r="M6080" s="43" t="str">
        <f t="shared" si="1516"/>
        <v/>
      </c>
      <c r="N6080" s="26" t="str">
        <f t="shared" si="1510"/>
        <v/>
      </c>
      <c r="O6080" s="26" t="str">
        <f t="shared" si="1511"/>
        <v/>
      </c>
      <c r="P6080" s="28" t="str">
        <f>IF(E6080="","",INDEX(TableLookupWakeUpScore[],MATCH(E6080,TableLookupWakeUpScore[Wake Up],0),MATCH(P$1,TableLookupWakeUpScore[#Headers],0)))</f>
        <v/>
      </c>
      <c r="Q6080" s="30" t="str">
        <f t="shared" si="1512"/>
        <v/>
      </c>
      <c r="R6080" s="31" t="str">
        <f t="shared" si="1513"/>
        <v/>
      </c>
      <c r="S6080" s="34" t="str">
        <f>IF($C6080="","",INDEX(TableLookupSleepQuality[],MATCH($C6080,TableLookupSleepQuality[Sleep Quality Low],1),MATCH(S$1,TableLookupSleepQuality[#Headers],0)))</f>
        <v/>
      </c>
      <c r="T6080" s="35" t="str">
        <f>IF($C6080="","",INDEX(TableLookupSleepQuality[],MATCH($C6080,TableLookupSleepQuality[Sleep Quality Low],1),MATCH(T$1,TableLookupSleepQuality[#Headers],0)))</f>
        <v/>
      </c>
      <c r="X6080" s="36" t="str">
        <f t="shared" si="1514"/>
        <v/>
      </c>
      <c r="Y6080" s="40" t="str">
        <f t="shared" si="1520"/>
        <v/>
      </c>
      <c r="Z6080" s="13" t="str">
        <f t="shared" si="1520"/>
        <v/>
      </c>
      <c r="AA6080" s="13" t="str">
        <f t="shared" si="1520"/>
        <v/>
      </c>
      <c r="AB6080" s="13" t="str">
        <f t="shared" si="1520"/>
        <v/>
      </c>
      <c r="AC6080" s="13" t="str">
        <f t="shared" si="1520"/>
        <v/>
      </c>
      <c r="AD6080" s="13" t="str">
        <f t="shared" si="1520"/>
        <v/>
      </c>
    </row>
    <row r="6081" spans="7:30" x14ac:dyDescent="0.25">
      <c r="G6081" s="18" t="str">
        <f t="shared" si="1505"/>
        <v/>
      </c>
      <c r="H6081" s="22" t="str">
        <f t="shared" si="1506"/>
        <v/>
      </c>
      <c r="I6081" s="23" t="str">
        <f t="shared" si="1507"/>
        <v/>
      </c>
      <c r="J6081" s="22" t="str">
        <f t="shared" si="1508"/>
        <v/>
      </c>
      <c r="K6081" s="24" t="str">
        <f t="shared" si="1509"/>
        <v/>
      </c>
      <c r="L6081" s="42" t="str">
        <f t="shared" si="1515"/>
        <v/>
      </c>
      <c r="M6081" s="43" t="str">
        <f t="shared" si="1516"/>
        <v/>
      </c>
      <c r="N6081" s="26" t="str">
        <f t="shared" si="1510"/>
        <v/>
      </c>
      <c r="O6081" s="26" t="str">
        <f t="shared" si="1511"/>
        <v/>
      </c>
      <c r="P6081" s="28" t="str">
        <f>IF(E6081="","",INDEX(TableLookupWakeUpScore[],MATCH(E6081,TableLookupWakeUpScore[Wake Up],0),MATCH(P$1,TableLookupWakeUpScore[#Headers],0)))</f>
        <v/>
      </c>
      <c r="Q6081" s="30" t="str">
        <f t="shared" si="1512"/>
        <v/>
      </c>
      <c r="R6081" s="31" t="str">
        <f t="shared" si="1513"/>
        <v/>
      </c>
      <c r="S6081" s="34" t="str">
        <f>IF($C6081="","",INDEX(TableLookupSleepQuality[],MATCH($C6081,TableLookupSleepQuality[Sleep Quality Low],1),MATCH(S$1,TableLookupSleepQuality[#Headers],0)))</f>
        <v/>
      </c>
      <c r="T6081" s="35" t="str">
        <f>IF($C6081="","",INDEX(TableLookupSleepQuality[],MATCH($C6081,TableLookupSleepQuality[Sleep Quality Low],1),MATCH(T$1,TableLookupSleepQuality[#Headers],0)))</f>
        <v/>
      </c>
      <c r="X6081" s="36" t="str">
        <f t="shared" si="1514"/>
        <v/>
      </c>
      <c r="Y6081" s="40" t="str">
        <f t="shared" si="1520"/>
        <v/>
      </c>
      <c r="Z6081" s="13" t="str">
        <f t="shared" si="1520"/>
        <v/>
      </c>
      <c r="AA6081" s="13" t="str">
        <f t="shared" si="1520"/>
        <v/>
      </c>
      <c r="AB6081" s="13" t="str">
        <f t="shared" si="1520"/>
        <v/>
      </c>
      <c r="AC6081" s="13" t="str">
        <f t="shared" si="1520"/>
        <v/>
      </c>
      <c r="AD6081" s="13" t="str">
        <f t="shared" si="1520"/>
        <v/>
      </c>
    </row>
    <row r="6082" spans="7:30" x14ac:dyDescent="0.25">
      <c r="G6082" s="18" t="str">
        <f t="shared" ref="G6082:G6145" si="1521">IF($B6082="","",VALUE(TEXT($B6082,"yyyy")))</f>
        <v/>
      </c>
      <c r="H6082" s="22" t="str">
        <f t="shared" ref="H6082:H6145" si="1522">IF($B6082="","",VALUE(TEXT($B6082,"mm")))</f>
        <v/>
      </c>
      <c r="I6082" s="23" t="str">
        <f t="shared" ref="I6082:I6145" si="1523">IF($B6082="","",TEXT($B6082,"mmm"))</f>
        <v/>
      </c>
      <c r="J6082" s="22" t="str">
        <f t="shared" ref="J6082:J6145" si="1524">IF($B6082="","",VALUE(TEXT($B6082,"dd")))</f>
        <v/>
      </c>
      <c r="K6082" s="24" t="str">
        <f t="shared" ref="K6082:K6145" si="1525">IF($B6082="","",TEXT($B6082,"ddd"))</f>
        <v/>
      </c>
      <c r="L6082" s="42" t="str">
        <f t="shared" si="1515"/>
        <v/>
      </c>
      <c r="M6082" s="43" t="str">
        <f t="shared" si="1516"/>
        <v/>
      </c>
      <c r="N6082" s="26" t="str">
        <f t="shared" ref="N6082:N6145" si="1526">IF(A6082="","",TIME(HOUR(A6082),MINUTE(A6082),SECOND(A6082)))</f>
        <v/>
      </c>
      <c r="O6082" s="26" t="str">
        <f t="shared" ref="O6082:O6145" si="1527">IF(B6082="","",TIME(HOUR(B6082),MINUTE(B6082),SECOND(B6082)))</f>
        <v/>
      </c>
      <c r="P6082" s="28" t="str">
        <f>IF(E6082="","",INDEX(TableLookupWakeUpScore[],MATCH(E6082,TableLookupWakeUpScore[Wake Up],0),MATCH(P$1,TableLookupWakeUpScore[#Headers],0)))</f>
        <v/>
      </c>
      <c r="Q6082" s="30" t="str">
        <f t="shared" ref="Q6082:Q6145" si="1528">IF(D6082="","",D6082*24)</f>
        <v/>
      </c>
      <c r="R6082" s="31" t="str">
        <f t="shared" ref="R6082:R6145" si="1529">IF(OR(A6082="",B6082=""),"",B6082-A6082)</f>
        <v/>
      </c>
      <c r="S6082" s="34" t="str">
        <f>IF($C6082="","",INDEX(TableLookupSleepQuality[],MATCH($C6082,TableLookupSleepQuality[Sleep Quality Low],1),MATCH(S$1,TableLookupSleepQuality[#Headers],0)))</f>
        <v/>
      </c>
      <c r="T6082" s="35" t="str">
        <f>IF($C6082="","",INDEX(TableLookupSleepQuality[],MATCH($C6082,TableLookupSleepQuality[Sleep Quality Low],1),MATCH(T$1,TableLookupSleepQuality[#Headers],0)))</f>
        <v/>
      </c>
      <c r="X6082" s="36" t="str">
        <f t="shared" ref="X6082:X6145" si="1530">IF($M6082="","",IF($M6082&gt;=RangeLookupDateStartedRecordingSleepNotes,"YES","NO"))</f>
        <v/>
      </c>
      <c r="Y6082" s="40" t="str">
        <f t="shared" si="1520"/>
        <v/>
      </c>
      <c r="Z6082" s="13" t="str">
        <f t="shared" si="1520"/>
        <v/>
      </c>
      <c r="AA6082" s="13" t="str">
        <f t="shared" si="1520"/>
        <v/>
      </c>
      <c r="AB6082" s="13" t="str">
        <f t="shared" si="1520"/>
        <v/>
      </c>
      <c r="AC6082" s="13" t="str">
        <f t="shared" si="1520"/>
        <v/>
      </c>
      <c r="AD6082" s="13" t="str">
        <f t="shared" si="1520"/>
        <v/>
      </c>
    </row>
    <row r="6083" spans="7:30" x14ac:dyDescent="0.25">
      <c r="G6083" s="18" t="str">
        <f t="shared" si="1521"/>
        <v/>
      </c>
      <c r="H6083" s="22" t="str">
        <f t="shared" si="1522"/>
        <v/>
      </c>
      <c r="I6083" s="23" t="str">
        <f t="shared" si="1523"/>
        <v/>
      </c>
      <c r="J6083" s="22" t="str">
        <f t="shared" si="1524"/>
        <v/>
      </c>
      <c r="K6083" s="24" t="str">
        <f t="shared" si="1525"/>
        <v/>
      </c>
      <c r="L6083" s="42" t="str">
        <f t="shared" ref="L6083:L6146" si="1531">IF(A6083="","",DATE(YEAR(A6083),MONTH(A6083),DAY(A6083)))</f>
        <v/>
      </c>
      <c r="M6083" s="43" t="str">
        <f t="shared" ref="M6083:M6146" si="1532">IF(B6083="","",DATE(YEAR(B6083),MONTH(B6083),DAY(B6083)))</f>
        <v/>
      </c>
      <c r="N6083" s="26" t="str">
        <f t="shared" si="1526"/>
        <v/>
      </c>
      <c r="O6083" s="26" t="str">
        <f t="shared" si="1527"/>
        <v/>
      </c>
      <c r="P6083" s="28" t="str">
        <f>IF(E6083="","",INDEX(TableLookupWakeUpScore[],MATCH(E6083,TableLookupWakeUpScore[Wake Up],0),MATCH(P$1,TableLookupWakeUpScore[#Headers],0)))</f>
        <v/>
      </c>
      <c r="Q6083" s="30" t="str">
        <f t="shared" si="1528"/>
        <v/>
      </c>
      <c r="R6083" s="31" t="str">
        <f t="shared" si="1529"/>
        <v/>
      </c>
      <c r="S6083" s="34" t="str">
        <f>IF($C6083="","",INDEX(TableLookupSleepQuality[],MATCH($C6083,TableLookupSleepQuality[Sleep Quality Low],1),MATCH(S$1,TableLookupSleepQuality[#Headers],0)))</f>
        <v/>
      </c>
      <c r="T6083" s="35" t="str">
        <f>IF($C6083="","",INDEX(TableLookupSleepQuality[],MATCH($C6083,TableLookupSleepQuality[Sleep Quality Low],1),MATCH(T$1,TableLookupSleepQuality[#Headers],0)))</f>
        <v/>
      </c>
      <c r="X6083" s="36" t="str">
        <f t="shared" si="1530"/>
        <v/>
      </c>
      <c r="Y6083" s="40" t="str">
        <f t="shared" ref="Y6083:AD6098" si="1533">IF(OR($X6083="NO",$X6083=""),"",IF(COUNTIF($F6083,"*" &amp; Y$1 &amp; "*"),"YES","NO"))</f>
        <v/>
      </c>
      <c r="Z6083" s="13" t="str">
        <f t="shared" si="1533"/>
        <v/>
      </c>
      <c r="AA6083" s="13" t="str">
        <f t="shared" si="1533"/>
        <v/>
      </c>
      <c r="AB6083" s="13" t="str">
        <f t="shared" si="1533"/>
        <v/>
      </c>
      <c r="AC6083" s="13" t="str">
        <f t="shared" si="1533"/>
        <v/>
      </c>
      <c r="AD6083" s="13" t="str">
        <f t="shared" si="1533"/>
        <v/>
      </c>
    </row>
    <row r="6084" spans="7:30" x14ac:dyDescent="0.25">
      <c r="G6084" s="18" t="str">
        <f t="shared" si="1521"/>
        <v/>
      </c>
      <c r="H6084" s="22" t="str">
        <f t="shared" si="1522"/>
        <v/>
      </c>
      <c r="I6084" s="23" t="str">
        <f t="shared" si="1523"/>
        <v/>
      </c>
      <c r="J6084" s="22" t="str">
        <f t="shared" si="1524"/>
        <v/>
      </c>
      <c r="K6084" s="24" t="str">
        <f t="shared" si="1525"/>
        <v/>
      </c>
      <c r="L6084" s="42" t="str">
        <f t="shared" si="1531"/>
        <v/>
      </c>
      <c r="M6084" s="43" t="str">
        <f t="shared" si="1532"/>
        <v/>
      </c>
      <c r="N6084" s="26" t="str">
        <f t="shared" si="1526"/>
        <v/>
      </c>
      <c r="O6084" s="26" t="str">
        <f t="shared" si="1527"/>
        <v/>
      </c>
      <c r="P6084" s="28" t="str">
        <f>IF(E6084="","",INDEX(TableLookupWakeUpScore[],MATCH(E6084,TableLookupWakeUpScore[Wake Up],0),MATCH(P$1,TableLookupWakeUpScore[#Headers],0)))</f>
        <v/>
      </c>
      <c r="Q6084" s="30" t="str">
        <f t="shared" si="1528"/>
        <v/>
      </c>
      <c r="R6084" s="31" t="str">
        <f t="shared" si="1529"/>
        <v/>
      </c>
      <c r="S6084" s="34" t="str">
        <f>IF($C6084="","",INDEX(TableLookupSleepQuality[],MATCH($C6084,TableLookupSleepQuality[Sleep Quality Low],1),MATCH(S$1,TableLookupSleepQuality[#Headers],0)))</f>
        <v/>
      </c>
      <c r="T6084" s="35" t="str">
        <f>IF($C6084="","",INDEX(TableLookupSleepQuality[],MATCH($C6084,TableLookupSleepQuality[Sleep Quality Low],1),MATCH(T$1,TableLookupSleepQuality[#Headers],0)))</f>
        <v/>
      </c>
      <c r="X6084" s="36" t="str">
        <f t="shared" si="1530"/>
        <v/>
      </c>
      <c r="Y6084" s="40" t="str">
        <f t="shared" si="1533"/>
        <v/>
      </c>
      <c r="Z6084" s="13" t="str">
        <f t="shared" si="1533"/>
        <v/>
      </c>
      <c r="AA6084" s="13" t="str">
        <f t="shared" si="1533"/>
        <v/>
      </c>
      <c r="AB6084" s="13" t="str">
        <f t="shared" si="1533"/>
        <v/>
      </c>
      <c r="AC6084" s="13" t="str">
        <f t="shared" si="1533"/>
        <v/>
      </c>
      <c r="AD6084" s="13" t="str">
        <f t="shared" si="1533"/>
        <v/>
      </c>
    </row>
    <row r="6085" spans="7:30" x14ac:dyDescent="0.25">
      <c r="G6085" s="18" t="str">
        <f t="shared" si="1521"/>
        <v/>
      </c>
      <c r="H6085" s="22" t="str">
        <f t="shared" si="1522"/>
        <v/>
      </c>
      <c r="I6085" s="23" t="str">
        <f t="shared" si="1523"/>
        <v/>
      </c>
      <c r="J6085" s="22" t="str">
        <f t="shared" si="1524"/>
        <v/>
      </c>
      <c r="K6085" s="24" t="str">
        <f t="shared" si="1525"/>
        <v/>
      </c>
      <c r="L6085" s="42" t="str">
        <f t="shared" si="1531"/>
        <v/>
      </c>
      <c r="M6085" s="43" t="str">
        <f t="shared" si="1532"/>
        <v/>
      </c>
      <c r="N6085" s="26" t="str">
        <f t="shared" si="1526"/>
        <v/>
      </c>
      <c r="O6085" s="26" t="str">
        <f t="shared" si="1527"/>
        <v/>
      </c>
      <c r="P6085" s="28" t="str">
        <f>IF(E6085="","",INDEX(TableLookupWakeUpScore[],MATCH(E6085,TableLookupWakeUpScore[Wake Up],0),MATCH(P$1,TableLookupWakeUpScore[#Headers],0)))</f>
        <v/>
      </c>
      <c r="Q6085" s="30" t="str">
        <f t="shared" si="1528"/>
        <v/>
      </c>
      <c r="R6085" s="31" t="str">
        <f t="shared" si="1529"/>
        <v/>
      </c>
      <c r="S6085" s="34" t="str">
        <f>IF($C6085="","",INDEX(TableLookupSleepQuality[],MATCH($C6085,TableLookupSleepQuality[Sleep Quality Low],1),MATCH(S$1,TableLookupSleepQuality[#Headers],0)))</f>
        <v/>
      </c>
      <c r="T6085" s="35" t="str">
        <f>IF($C6085="","",INDEX(TableLookupSleepQuality[],MATCH($C6085,TableLookupSleepQuality[Sleep Quality Low],1),MATCH(T$1,TableLookupSleepQuality[#Headers],0)))</f>
        <v/>
      </c>
      <c r="X6085" s="36" t="str">
        <f t="shared" si="1530"/>
        <v/>
      </c>
      <c r="Y6085" s="40" t="str">
        <f t="shared" si="1533"/>
        <v/>
      </c>
      <c r="Z6085" s="13" t="str">
        <f t="shared" si="1533"/>
        <v/>
      </c>
      <c r="AA6085" s="13" t="str">
        <f t="shared" si="1533"/>
        <v/>
      </c>
      <c r="AB6085" s="13" t="str">
        <f t="shared" si="1533"/>
        <v/>
      </c>
      <c r="AC6085" s="13" t="str">
        <f t="shared" si="1533"/>
        <v/>
      </c>
      <c r="AD6085" s="13" t="str">
        <f t="shared" si="1533"/>
        <v/>
      </c>
    </row>
    <row r="6086" spans="7:30" x14ac:dyDescent="0.25">
      <c r="G6086" s="18" t="str">
        <f t="shared" si="1521"/>
        <v/>
      </c>
      <c r="H6086" s="22" t="str">
        <f t="shared" si="1522"/>
        <v/>
      </c>
      <c r="I6086" s="23" t="str">
        <f t="shared" si="1523"/>
        <v/>
      </c>
      <c r="J6086" s="22" t="str">
        <f t="shared" si="1524"/>
        <v/>
      </c>
      <c r="K6086" s="24" t="str">
        <f t="shared" si="1525"/>
        <v/>
      </c>
      <c r="L6086" s="42" t="str">
        <f t="shared" si="1531"/>
        <v/>
      </c>
      <c r="M6086" s="43" t="str">
        <f t="shared" si="1532"/>
        <v/>
      </c>
      <c r="N6086" s="26" t="str">
        <f t="shared" si="1526"/>
        <v/>
      </c>
      <c r="O6086" s="26" t="str">
        <f t="shared" si="1527"/>
        <v/>
      </c>
      <c r="P6086" s="28" t="str">
        <f>IF(E6086="","",INDEX(TableLookupWakeUpScore[],MATCH(E6086,TableLookupWakeUpScore[Wake Up],0),MATCH(P$1,TableLookupWakeUpScore[#Headers],0)))</f>
        <v/>
      </c>
      <c r="Q6086" s="30" t="str">
        <f t="shared" si="1528"/>
        <v/>
      </c>
      <c r="R6086" s="31" t="str">
        <f t="shared" si="1529"/>
        <v/>
      </c>
      <c r="S6086" s="34" t="str">
        <f>IF($C6086="","",INDEX(TableLookupSleepQuality[],MATCH($C6086,TableLookupSleepQuality[Sleep Quality Low],1),MATCH(S$1,TableLookupSleepQuality[#Headers],0)))</f>
        <v/>
      </c>
      <c r="T6086" s="35" t="str">
        <f>IF($C6086="","",INDEX(TableLookupSleepQuality[],MATCH($C6086,TableLookupSleepQuality[Sleep Quality Low],1),MATCH(T$1,TableLookupSleepQuality[#Headers],0)))</f>
        <v/>
      </c>
      <c r="X6086" s="36" t="str">
        <f t="shared" si="1530"/>
        <v/>
      </c>
      <c r="Y6086" s="40" t="str">
        <f t="shared" si="1533"/>
        <v/>
      </c>
      <c r="Z6086" s="13" t="str">
        <f t="shared" si="1533"/>
        <v/>
      </c>
      <c r="AA6086" s="13" t="str">
        <f t="shared" si="1533"/>
        <v/>
      </c>
      <c r="AB6086" s="13" t="str">
        <f t="shared" si="1533"/>
        <v/>
      </c>
      <c r="AC6086" s="13" t="str">
        <f t="shared" si="1533"/>
        <v/>
      </c>
      <c r="AD6086" s="13" t="str">
        <f t="shared" si="1533"/>
        <v/>
      </c>
    </row>
    <row r="6087" spans="7:30" x14ac:dyDescent="0.25">
      <c r="G6087" s="18" t="str">
        <f t="shared" si="1521"/>
        <v/>
      </c>
      <c r="H6087" s="22" t="str">
        <f t="shared" si="1522"/>
        <v/>
      </c>
      <c r="I6087" s="23" t="str">
        <f t="shared" si="1523"/>
        <v/>
      </c>
      <c r="J6087" s="22" t="str">
        <f t="shared" si="1524"/>
        <v/>
      </c>
      <c r="K6087" s="24" t="str">
        <f t="shared" si="1525"/>
        <v/>
      </c>
      <c r="L6087" s="42" t="str">
        <f t="shared" si="1531"/>
        <v/>
      </c>
      <c r="M6087" s="43" t="str">
        <f t="shared" si="1532"/>
        <v/>
      </c>
      <c r="N6087" s="26" t="str">
        <f t="shared" si="1526"/>
        <v/>
      </c>
      <c r="O6087" s="26" t="str">
        <f t="shared" si="1527"/>
        <v/>
      </c>
      <c r="P6087" s="28" t="str">
        <f>IF(E6087="","",INDEX(TableLookupWakeUpScore[],MATCH(E6087,TableLookupWakeUpScore[Wake Up],0),MATCH(P$1,TableLookupWakeUpScore[#Headers],0)))</f>
        <v/>
      </c>
      <c r="Q6087" s="30" t="str">
        <f t="shared" si="1528"/>
        <v/>
      </c>
      <c r="R6087" s="31" t="str">
        <f t="shared" si="1529"/>
        <v/>
      </c>
      <c r="S6087" s="34" t="str">
        <f>IF($C6087="","",INDEX(TableLookupSleepQuality[],MATCH($C6087,TableLookupSleepQuality[Sleep Quality Low],1),MATCH(S$1,TableLookupSleepQuality[#Headers],0)))</f>
        <v/>
      </c>
      <c r="T6087" s="35" t="str">
        <f>IF($C6087="","",INDEX(TableLookupSleepQuality[],MATCH($C6087,TableLookupSleepQuality[Sleep Quality Low],1),MATCH(T$1,TableLookupSleepQuality[#Headers],0)))</f>
        <v/>
      </c>
      <c r="X6087" s="36" t="str">
        <f t="shared" si="1530"/>
        <v/>
      </c>
      <c r="Y6087" s="40" t="str">
        <f t="shared" si="1533"/>
        <v/>
      </c>
      <c r="Z6087" s="13" t="str">
        <f t="shared" si="1533"/>
        <v/>
      </c>
      <c r="AA6087" s="13" t="str">
        <f t="shared" si="1533"/>
        <v/>
      </c>
      <c r="AB6087" s="13" t="str">
        <f t="shared" si="1533"/>
        <v/>
      </c>
      <c r="AC6087" s="13" t="str">
        <f t="shared" si="1533"/>
        <v/>
      </c>
      <c r="AD6087" s="13" t="str">
        <f t="shared" si="1533"/>
        <v/>
      </c>
    </row>
    <row r="6088" spans="7:30" x14ac:dyDescent="0.25">
      <c r="G6088" s="18" t="str">
        <f t="shared" si="1521"/>
        <v/>
      </c>
      <c r="H6088" s="22" t="str">
        <f t="shared" si="1522"/>
        <v/>
      </c>
      <c r="I6088" s="23" t="str">
        <f t="shared" si="1523"/>
        <v/>
      </c>
      <c r="J6088" s="22" t="str">
        <f t="shared" si="1524"/>
        <v/>
      </c>
      <c r="K6088" s="24" t="str">
        <f t="shared" si="1525"/>
        <v/>
      </c>
      <c r="L6088" s="42" t="str">
        <f t="shared" si="1531"/>
        <v/>
      </c>
      <c r="M6088" s="43" t="str">
        <f t="shared" si="1532"/>
        <v/>
      </c>
      <c r="N6088" s="26" t="str">
        <f t="shared" si="1526"/>
        <v/>
      </c>
      <c r="O6088" s="26" t="str">
        <f t="shared" si="1527"/>
        <v/>
      </c>
      <c r="P6088" s="28" t="str">
        <f>IF(E6088="","",INDEX(TableLookupWakeUpScore[],MATCH(E6088,TableLookupWakeUpScore[Wake Up],0),MATCH(P$1,TableLookupWakeUpScore[#Headers],0)))</f>
        <v/>
      </c>
      <c r="Q6088" s="30" t="str">
        <f t="shared" si="1528"/>
        <v/>
      </c>
      <c r="R6088" s="31" t="str">
        <f t="shared" si="1529"/>
        <v/>
      </c>
      <c r="S6088" s="34" t="str">
        <f>IF($C6088="","",INDEX(TableLookupSleepQuality[],MATCH($C6088,TableLookupSleepQuality[Sleep Quality Low],1),MATCH(S$1,TableLookupSleepQuality[#Headers],0)))</f>
        <v/>
      </c>
      <c r="T6088" s="35" t="str">
        <f>IF($C6088="","",INDEX(TableLookupSleepQuality[],MATCH($C6088,TableLookupSleepQuality[Sleep Quality Low],1),MATCH(T$1,TableLookupSleepQuality[#Headers],0)))</f>
        <v/>
      </c>
      <c r="X6088" s="36" t="str">
        <f t="shared" si="1530"/>
        <v/>
      </c>
      <c r="Y6088" s="40" t="str">
        <f t="shared" si="1533"/>
        <v/>
      </c>
      <c r="Z6088" s="13" t="str">
        <f t="shared" si="1533"/>
        <v/>
      </c>
      <c r="AA6088" s="13" t="str">
        <f t="shared" si="1533"/>
        <v/>
      </c>
      <c r="AB6088" s="13" t="str">
        <f t="shared" si="1533"/>
        <v/>
      </c>
      <c r="AC6088" s="13" t="str">
        <f t="shared" si="1533"/>
        <v/>
      </c>
      <c r="AD6088" s="13" t="str">
        <f t="shared" si="1533"/>
        <v/>
      </c>
    </row>
    <row r="6089" spans="7:30" x14ac:dyDescent="0.25">
      <c r="G6089" s="18" t="str">
        <f t="shared" si="1521"/>
        <v/>
      </c>
      <c r="H6089" s="22" t="str">
        <f t="shared" si="1522"/>
        <v/>
      </c>
      <c r="I6089" s="23" t="str">
        <f t="shared" si="1523"/>
        <v/>
      </c>
      <c r="J6089" s="22" t="str">
        <f t="shared" si="1524"/>
        <v/>
      </c>
      <c r="K6089" s="24" t="str">
        <f t="shared" si="1525"/>
        <v/>
      </c>
      <c r="L6089" s="42" t="str">
        <f t="shared" si="1531"/>
        <v/>
      </c>
      <c r="M6089" s="43" t="str">
        <f t="shared" si="1532"/>
        <v/>
      </c>
      <c r="N6089" s="26" t="str">
        <f t="shared" si="1526"/>
        <v/>
      </c>
      <c r="O6089" s="26" t="str">
        <f t="shared" si="1527"/>
        <v/>
      </c>
      <c r="P6089" s="28" t="str">
        <f>IF(E6089="","",INDEX(TableLookupWakeUpScore[],MATCH(E6089,TableLookupWakeUpScore[Wake Up],0),MATCH(P$1,TableLookupWakeUpScore[#Headers],0)))</f>
        <v/>
      </c>
      <c r="Q6089" s="30" t="str">
        <f t="shared" si="1528"/>
        <v/>
      </c>
      <c r="R6089" s="31" t="str">
        <f t="shared" si="1529"/>
        <v/>
      </c>
      <c r="S6089" s="34" t="str">
        <f>IF($C6089="","",INDEX(TableLookupSleepQuality[],MATCH($C6089,TableLookupSleepQuality[Sleep Quality Low],1),MATCH(S$1,TableLookupSleepQuality[#Headers],0)))</f>
        <v/>
      </c>
      <c r="T6089" s="35" t="str">
        <f>IF($C6089="","",INDEX(TableLookupSleepQuality[],MATCH($C6089,TableLookupSleepQuality[Sleep Quality Low],1),MATCH(T$1,TableLookupSleepQuality[#Headers],0)))</f>
        <v/>
      </c>
      <c r="X6089" s="36" t="str">
        <f t="shared" si="1530"/>
        <v/>
      </c>
      <c r="Y6089" s="40" t="str">
        <f t="shared" si="1533"/>
        <v/>
      </c>
      <c r="Z6089" s="13" t="str">
        <f t="shared" si="1533"/>
        <v/>
      </c>
      <c r="AA6089" s="13" t="str">
        <f t="shared" si="1533"/>
        <v/>
      </c>
      <c r="AB6089" s="13" t="str">
        <f t="shared" si="1533"/>
        <v/>
      </c>
      <c r="AC6089" s="13" t="str">
        <f t="shared" si="1533"/>
        <v/>
      </c>
      <c r="AD6089" s="13" t="str">
        <f t="shared" si="1533"/>
        <v/>
      </c>
    </row>
    <row r="6090" spans="7:30" x14ac:dyDescent="0.25">
      <c r="G6090" s="18" t="str">
        <f t="shared" si="1521"/>
        <v/>
      </c>
      <c r="H6090" s="22" t="str">
        <f t="shared" si="1522"/>
        <v/>
      </c>
      <c r="I6090" s="23" t="str">
        <f t="shared" si="1523"/>
        <v/>
      </c>
      <c r="J6090" s="22" t="str">
        <f t="shared" si="1524"/>
        <v/>
      </c>
      <c r="K6090" s="24" t="str">
        <f t="shared" si="1525"/>
        <v/>
      </c>
      <c r="L6090" s="42" t="str">
        <f t="shared" si="1531"/>
        <v/>
      </c>
      <c r="M6090" s="43" t="str">
        <f t="shared" si="1532"/>
        <v/>
      </c>
      <c r="N6090" s="26" t="str">
        <f t="shared" si="1526"/>
        <v/>
      </c>
      <c r="O6090" s="26" t="str">
        <f t="shared" si="1527"/>
        <v/>
      </c>
      <c r="P6090" s="28" t="str">
        <f>IF(E6090="","",INDEX(TableLookupWakeUpScore[],MATCH(E6090,TableLookupWakeUpScore[Wake Up],0),MATCH(P$1,TableLookupWakeUpScore[#Headers],0)))</f>
        <v/>
      </c>
      <c r="Q6090" s="30" t="str">
        <f t="shared" si="1528"/>
        <v/>
      </c>
      <c r="R6090" s="31" t="str">
        <f t="shared" si="1529"/>
        <v/>
      </c>
      <c r="S6090" s="34" t="str">
        <f>IF($C6090="","",INDEX(TableLookupSleepQuality[],MATCH($C6090,TableLookupSleepQuality[Sleep Quality Low],1),MATCH(S$1,TableLookupSleepQuality[#Headers],0)))</f>
        <v/>
      </c>
      <c r="T6090" s="35" t="str">
        <f>IF($C6090="","",INDEX(TableLookupSleepQuality[],MATCH($C6090,TableLookupSleepQuality[Sleep Quality Low],1),MATCH(T$1,TableLookupSleepQuality[#Headers],0)))</f>
        <v/>
      </c>
      <c r="X6090" s="36" t="str">
        <f t="shared" si="1530"/>
        <v/>
      </c>
      <c r="Y6090" s="40" t="str">
        <f t="shared" si="1533"/>
        <v/>
      </c>
      <c r="Z6090" s="13" t="str">
        <f t="shared" si="1533"/>
        <v/>
      </c>
      <c r="AA6090" s="13" t="str">
        <f t="shared" si="1533"/>
        <v/>
      </c>
      <c r="AB6090" s="13" t="str">
        <f t="shared" si="1533"/>
        <v/>
      </c>
      <c r="AC6090" s="13" t="str">
        <f t="shared" si="1533"/>
        <v/>
      </c>
      <c r="AD6090" s="13" t="str">
        <f t="shared" si="1533"/>
        <v/>
      </c>
    </row>
    <row r="6091" spans="7:30" x14ac:dyDescent="0.25">
      <c r="G6091" s="18" t="str">
        <f t="shared" si="1521"/>
        <v/>
      </c>
      <c r="H6091" s="22" t="str">
        <f t="shared" si="1522"/>
        <v/>
      </c>
      <c r="I6091" s="23" t="str">
        <f t="shared" si="1523"/>
        <v/>
      </c>
      <c r="J6091" s="22" t="str">
        <f t="shared" si="1524"/>
        <v/>
      </c>
      <c r="K6091" s="24" t="str">
        <f t="shared" si="1525"/>
        <v/>
      </c>
      <c r="L6091" s="42" t="str">
        <f t="shared" si="1531"/>
        <v/>
      </c>
      <c r="M6091" s="43" t="str">
        <f t="shared" si="1532"/>
        <v/>
      </c>
      <c r="N6091" s="26" t="str">
        <f t="shared" si="1526"/>
        <v/>
      </c>
      <c r="O6091" s="26" t="str">
        <f t="shared" si="1527"/>
        <v/>
      </c>
      <c r="P6091" s="28" t="str">
        <f>IF(E6091="","",INDEX(TableLookupWakeUpScore[],MATCH(E6091,TableLookupWakeUpScore[Wake Up],0),MATCH(P$1,TableLookupWakeUpScore[#Headers],0)))</f>
        <v/>
      </c>
      <c r="Q6091" s="30" t="str">
        <f t="shared" si="1528"/>
        <v/>
      </c>
      <c r="R6091" s="31" t="str">
        <f t="shared" si="1529"/>
        <v/>
      </c>
      <c r="S6091" s="34" t="str">
        <f>IF($C6091="","",INDEX(TableLookupSleepQuality[],MATCH($C6091,TableLookupSleepQuality[Sleep Quality Low],1),MATCH(S$1,TableLookupSleepQuality[#Headers],0)))</f>
        <v/>
      </c>
      <c r="T6091" s="35" t="str">
        <f>IF($C6091="","",INDEX(TableLookupSleepQuality[],MATCH($C6091,TableLookupSleepQuality[Sleep Quality Low],1),MATCH(T$1,TableLookupSleepQuality[#Headers],0)))</f>
        <v/>
      </c>
      <c r="X6091" s="36" t="str">
        <f t="shared" si="1530"/>
        <v/>
      </c>
      <c r="Y6091" s="40" t="str">
        <f t="shared" si="1533"/>
        <v/>
      </c>
      <c r="Z6091" s="13" t="str">
        <f t="shared" si="1533"/>
        <v/>
      </c>
      <c r="AA6091" s="13" t="str">
        <f t="shared" si="1533"/>
        <v/>
      </c>
      <c r="AB6091" s="13" t="str">
        <f t="shared" si="1533"/>
        <v/>
      </c>
      <c r="AC6091" s="13" t="str">
        <f t="shared" si="1533"/>
        <v/>
      </c>
      <c r="AD6091" s="13" t="str">
        <f t="shared" si="1533"/>
        <v/>
      </c>
    </row>
    <row r="6092" spans="7:30" x14ac:dyDescent="0.25">
      <c r="G6092" s="18" t="str">
        <f t="shared" si="1521"/>
        <v/>
      </c>
      <c r="H6092" s="22" t="str">
        <f t="shared" si="1522"/>
        <v/>
      </c>
      <c r="I6092" s="23" t="str">
        <f t="shared" si="1523"/>
        <v/>
      </c>
      <c r="J6092" s="22" t="str">
        <f t="shared" si="1524"/>
        <v/>
      </c>
      <c r="K6092" s="24" t="str">
        <f t="shared" si="1525"/>
        <v/>
      </c>
      <c r="L6092" s="42" t="str">
        <f t="shared" si="1531"/>
        <v/>
      </c>
      <c r="M6092" s="43" t="str">
        <f t="shared" si="1532"/>
        <v/>
      </c>
      <c r="N6092" s="26" t="str">
        <f t="shared" si="1526"/>
        <v/>
      </c>
      <c r="O6092" s="26" t="str">
        <f t="shared" si="1527"/>
        <v/>
      </c>
      <c r="P6092" s="28" t="str">
        <f>IF(E6092="","",INDEX(TableLookupWakeUpScore[],MATCH(E6092,TableLookupWakeUpScore[Wake Up],0),MATCH(P$1,TableLookupWakeUpScore[#Headers],0)))</f>
        <v/>
      </c>
      <c r="Q6092" s="30" t="str">
        <f t="shared" si="1528"/>
        <v/>
      </c>
      <c r="R6092" s="31" t="str">
        <f t="shared" si="1529"/>
        <v/>
      </c>
      <c r="S6092" s="34" t="str">
        <f>IF($C6092="","",INDEX(TableLookupSleepQuality[],MATCH($C6092,TableLookupSleepQuality[Sleep Quality Low],1),MATCH(S$1,TableLookupSleepQuality[#Headers],0)))</f>
        <v/>
      </c>
      <c r="T6092" s="35" t="str">
        <f>IF($C6092="","",INDEX(TableLookupSleepQuality[],MATCH($C6092,TableLookupSleepQuality[Sleep Quality Low],1),MATCH(T$1,TableLookupSleepQuality[#Headers],0)))</f>
        <v/>
      </c>
      <c r="X6092" s="36" t="str">
        <f t="shared" si="1530"/>
        <v/>
      </c>
      <c r="Y6092" s="40" t="str">
        <f t="shared" si="1533"/>
        <v/>
      </c>
      <c r="Z6092" s="13" t="str">
        <f t="shared" si="1533"/>
        <v/>
      </c>
      <c r="AA6092" s="13" t="str">
        <f t="shared" si="1533"/>
        <v/>
      </c>
      <c r="AB6092" s="13" t="str">
        <f t="shared" si="1533"/>
        <v/>
      </c>
      <c r="AC6092" s="13" t="str">
        <f t="shared" si="1533"/>
        <v/>
      </c>
      <c r="AD6092" s="13" t="str">
        <f t="shared" si="1533"/>
        <v/>
      </c>
    </row>
    <row r="6093" spans="7:30" x14ac:dyDescent="0.25">
      <c r="G6093" s="18" t="str">
        <f t="shared" si="1521"/>
        <v/>
      </c>
      <c r="H6093" s="22" t="str">
        <f t="shared" si="1522"/>
        <v/>
      </c>
      <c r="I6093" s="23" t="str">
        <f t="shared" si="1523"/>
        <v/>
      </c>
      <c r="J6093" s="22" t="str">
        <f t="shared" si="1524"/>
        <v/>
      </c>
      <c r="K6093" s="24" t="str">
        <f t="shared" si="1525"/>
        <v/>
      </c>
      <c r="L6093" s="42" t="str">
        <f t="shared" si="1531"/>
        <v/>
      </c>
      <c r="M6093" s="43" t="str">
        <f t="shared" si="1532"/>
        <v/>
      </c>
      <c r="N6093" s="26" t="str">
        <f t="shared" si="1526"/>
        <v/>
      </c>
      <c r="O6093" s="26" t="str">
        <f t="shared" si="1527"/>
        <v/>
      </c>
      <c r="P6093" s="28" t="str">
        <f>IF(E6093="","",INDEX(TableLookupWakeUpScore[],MATCH(E6093,TableLookupWakeUpScore[Wake Up],0),MATCH(P$1,TableLookupWakeUpScore[#Headers],0)))</f>
        <v/>
      </c>
      <c r="Q6093" s="30" t="str">
        <f t="shared" si="1528"/>
        <v/>
      </c>
      <c r="R6093" s="31" t="str">
        <f t="shared" si="1529"/>
        <v/>
      </c>
      <c r="S6093" s="34" t="str">
        <f>IF($C6093="","",INDEX(TableLookupSleepQuality[],MATCH($C6093,TableLookupSleepQuality[Sleep Quality Low],1),MATCH(S$1,TableLookupSleepQuality[#Headers],0)))</f>
        <v/>
      </c>
      <c r="T6093" s="35" t="str">
        <f>IF($C6093="","",INDEX(TableLookupSleepQuality[],MATCH($C6093,TableLookupSleepQuality[Sleep Quality Low],1),MATCH(T$1,TableLookupSleepQuality[#Headers],0)))</f>
        <v/>
      </c>
      <c r="X6093" s="36" t="str">
        <f t="shared" si="1530"/>
        <v/>
      </c>
      <c r="Y6093" s="40" t="str">
        <f t="shared" si="1533"/>
        <v/>
      </c>
      <c r="Z6093" s="13" t="str">
        <f t="shared" si="1533"/>
        <v/>
      </c>
      <c r="AA6093" s="13" t="str">
        <f t="shared" si="1533"/>
        <v/>
      </c>
      <c r="AB6093" s="13" t="str">
        <f t="shared" si="1533"/>
        <v/>
      </c>
      <c r="AC6093" s="13" t="str">
        <f t="shared" si="1533"/>
        <v/>
      </c>
      <c r="AD6093" s="13" t="str">
        <f t="shared" si="1533"/>
        <v/>
      </c>
    </row>
    <row r="6094" spans="7:30" x14ac:dyDescent="0.25">
      <c r="G6094" s="18" t="str">
        <f t="shared" si="1521"/>
        <v/>
      </c>
      <c r="H6094" s="22" t="str">
        <f t="shared" si="1522"/>
        <v/>
      </c>
      <c r="I6094" s="23" t="str">
        <f t="shared" si="1523"/>
        <v/>
      </c>
      <c r="J6094" s="22" t="str">
        <f t="shared" si="1524"/>
        <v/>
      </c>
      <c r="K6094" s="24" t="str">
        <f t="shared" si="1525"/>
        <v/>
      </c>
      <c r="L6094" s="42" t="str">
        <f t="shared" si="1531"/>
        <v/>
      </c>
      <c r="M6094" s="43" t="str">
        <f t="shared" si="1532"/>
        <v/>
      </c>
      <c r="N6094" s="26" t="str">
        <f t="shared" si="1526"/>
        <v/>
      </c>
      <c r="O6094" s="26" t="str">
        <f t="shared" si="1527"/>
        <v/>
      </c>
      <c r="P6094" s="28" t="str">
        <f>IF(E6094="","",INDEX(TableLookupWakeUpScore[],MATCH(E6094,TableLookupWakeUpScore[Wake Up],0),MATCH(P$1,TableLookupWakeUpScore[#Headers],0)))</f>
        <v/>
      </c>
      <c r="Q6094" s="30" t="str">
        <f t="shared" si="1528"/>
        <v/>
      </c>
      <c r="R6094" s="31" t="str">
        <f t="shared" si="1529"/>
        <v/>
      </c>
      <c r="S6094" s="34" t="str">
        <f>IF($C6094="","",INDEX(TableLookupSleepQuality[],MATCH($C6094,TableLookupSleepQuality[Sleep Quality Low],1),MATCH(S$1,TableLookupSleepQuality[#Headers],0)))</f>
        <v/>
      </c>
      <c r="T6094" s="35" t="str">
        <f>IF($C6094="","",INDEX(TableLookupSleepQuality[],MATCH($C6094,TableLookupSleepQuality[Sleep Quality Low],1),MATCH(T$1,TableLookupSleepQuality[#Headers],0)))</f>
        <v/>
      </c>
      <c r="X6094" s="36" t="str">
        <f t="shared" si="1530"/>
        <v/>
      </c>
      <c r="Y6094" s="40" t="str">
        <f t="shared" si="1533"/>
        <v/>
      </c>
      <c r="Z6094" s="13" t="str">
        <f t="shared" si="1533"/>
        <v/>
      </c>
      <c r="AA6094" s="13" t="str">
        <f t="shared" si="1533"/>
        <v/>
      </c>
      <c r="AB6094" s="13" t="str">
        <f t="shared" si="1533"/>
        <v/>
      </c>
      <c r="AC6094" s="13" t="str">
        <f t="shared" si="1533"/>
        <v/>
      </c>
      <c r="AD6094" s="13" t="str">
        <f t="shared" si="1533"/>
        <v/>
      </c>
    </row>
    <row r="6095" spans="7:30" x14ac:dyDescent="0.25">
      <c r="G6095" s="18" t="str">
        <f t="shared" si="1521"/>
        <v/>
      </c>
      <c r="H6095" s="22" t="str">
        <f t="shared" si="1522"/>
        <v/>
      </c>
      <c r="I6095" s="23" t="str">
        <f t="shared" si="1523"/>
        <v/>
      </c>
      <c r="J6095" s="22" t="str">
        <f t="shared" si="1524"/>
        <v/>
      </c>
      <c r="K6095" s="24" t="str">
        <f t="shared" si="1525"/>
        <v/>
      </c>
      <c r="L6095" s="42" t="str">
        <f t="shared" si="1531"/>
        <v/>
      </c>
      <c r="M6095" s="43" t="str">
        <f t="shared" si="1532"/>
        <v/>
      </c>
      <c r="N6095" s="26" t="str">
        <f t="shared" si="1526"/>
        <v/>
      </c>
      <c r="O6095" s="26" t="str">
        <f t="shared" si="1527"/>
        <v/>
      </c>
      <c r="P6095" s="28" t="str">
        <f>IF(E6095="","",INDEX(TableLookupWakeUpScore[],MATCH(E6095,TableLookupWakeUpScore[Wake Up],0),MATCH(P$1,TableLookupWakeUpScore[#Headers],0)))</f>
        <v/>
      </c>
      <c r="Q6095" s="30" t="str">
        <f t="shared" si="1528"/>
        <v/>
      </c>
      <c r="R6095" s="31" t="str">
        <f t="shared" si="1529"/>
        <v/>
      </c>
      <c r="S6095" s="34" t="str">
        <f>IF($C6095="","",INDEX(TableLookupSleepQuality[],MATCH($C6095,TableLookupSleepQuality[Sleep Quality Low],1),MATCH(S$1,TableLookupSleepQuality[#Headers],0)))</f>
        <v/>
      </c>
      <c r="T6095" s="35" t="str">
        <f>IF($C6095="","",INDEX(TableLookupSleepQuality[],MATCH($C6095,TableLookupSleepQuality[Sleep Quality Low],1),MATCH(T$1,TableLookupSleepQuality[#Headers],0)))</f>
        <v/>
      </c>
      <c r="X6095" s="36" t="str">
        <f t="shared" si="1530"/>
        <v/>
      </c>
      <c r="Y6095" s="40" t="str">
        <f t="shared" si="1533"/>
        <v/>
      </c>
      <c r="Z6095" s="13" t="str">
        <f t="shared" si="1533"/>
        <v/>
      </c>
      <c r="AA6095" s="13" t="str">
        <f t="shared" si="1533"/>
        <v/>
      </c>
      <c r="AB6095" s="13" t="str">
        <f t="shared" si="1533"/>
        <v/>
      </c>
      <c r="AC6095" s="13" t="str">
        <f t="shared" si="1533"/>
        <v/>
      </c>
      <c r="AD6095" s="13" t="str">
        <f t="shared" si="1533"/>
        <v/>
      </c>
    </row>
    <row r="6096" spans="7:30" x14ac:dyDescent="0.25">
      <c r="G6096" s="18" t="str">
        <f t="shared" si="1521"/>
        <v/>
      </c>
      <c r="H6096" s="22" t="str">
        <f t="shared" si="1522"/>
        <v/>
      </c>
      <c r="I6096" s="23" t="str">
        <f t="shared" si="1523"/>
        <v/>
      </c>
      <c r="J6096" s="22" t="str">
        <f t="shared" si="1524"/>
        <v/>
      </c>
      <c r="K6096" s="24" t="str">
        <f t="shared" si="1525"/>
        <v/>
      </c>
      <c r="L6096" s="42" t="str">
        <f t="shared" si="1531"/>
        <v/>
      </c>
      <c r="M6096" s="43" t="str">
        <f t="shared" si="1532"/>
        <v/>
      </c>
      <c r="N6096" s="26" t="str">
        <f t="shared" si="1526"/>
        <v/>
      </c>
      <c r="O6096" s="26" t="str">
        <f t="shared" si="1527"/>
        <v/>
      </c>
      <c r="P6096" s="28" t="str">
        <f>IF(E6096="","",INDEX(TableLookupWakeUpScore[],MATCH(E6096,TableLookupWakeUpScore[Wake Up],0),MATCH(P$1,TableLookupWakeUpScore[#Headers],0)))</f>
        <v/>
      </c>
      <c r="Q6096" s="30" t="str">
        <f t="shared" si="1528"/>
        <v/>
      </c>
      <c r="R6096" s="31" t="str">
        <f t="shared" si="1529"/>
        <v/>
      </c>
      <c r="S6096" s="34" t="str">
        <f>IF($C6096="","",INDEX(TableLookupSleepQuality[],MATCH($C6096,TableLookupSleepQuality[Sleep Quality Low],1),MATCH(S$1,TableLookupSleepQuality[#Headers],0)))</f>
        <v/>
      </c>
      <c r="T6096" s="35" t="str">
        <f>IF($C6096="","",INDEX(TableLookupSleepQuality[],MATCH($C6096,TableLookupSleepQuality[Sleep Quality Low],1),MATCH(T$1,TableLookupSleepQuality[#Headers],0)))</f>
        <v/>
      </c>
      <c r="X6096" s="36" t="str">
        <f t="shared" si="1530"/>
        <v/>
      </c>
      <c r="Y6096" s="40" t="str">
        <f t="shared" si="1533"/>
        <v/>
      </c>
      <c r="Z6096" s="13" t="str">
        <f t="shared" si="1533"/>
        <v/>
      </c>
      <c r="AA6096" s="13" t="str">
        <f t="shared" si="1533"/>
        <v/>
      </c>
      <c r="AB6096" s="13" t="str">
        <f t="shared" si="1533"/>
        <v/>
      </c>
      <c r="AC6096" s="13" t="str">
        <f t="shared" si="1533"/>
        <v/>
      </c>
      <c r="AD6096" s="13" t="str">
        <f t="shared" si="1533"/>
        <v/>
      </c>
    </row>
    <row r="6097" spans="7:30" x14ac:dyDescent="0.25">
      <c r="G6097" s="18" t="str">
        <f t="shared" si="1521"/>
        <v/>
      </c>
      <c r="H6097" s="22" t="str">
        <f t="shared" si="1522"/>
        <v/>
      </c>
      <c r="I6097" s="23" t="str">
        <f t="shared" si="1523"/>
        <v/>
      </c>
      <c r="J6097" s="22" t="str">
        <f t="shared" si="1524"/>
        <v/>
      </c>
      <c r="K6097" s="24" t="str">
        <f t="shared" si="1525"/>
        <v/>
      </c>
      <c r="L6097" s="42" t="str">
        <f t="shared" si="1531"/>
        <v/>
      </c>
      <c r="M6097" s="43" t="str">
        <f t="shared" si="1532"/>
        <v/>
      </c>
      <c r="N6097" s="26" t="str">
        <f t="shared" si="1526"/>
        <v/>
      </c>
      <c r="O6097" s="26" t="str">
        <f t="shared" si="1527"/>
        <v/>
      </c>
      <c r="P6097" s="28" t="str">
        <f>IF(E6097="","",INDEX(TableLookupWakeUpScore[],MATCH(E6097,TableLookupWakeUpScore[Wake Up],0),MATCH(P$1,TableLookupWakeUpScore[#Headers],0)))</f>
        <v/>
      </c>
      <c r="Q6097" s="30" t="str">
        <f t="shared" si="1528"/>
        <v/>
      </c>
      <c r="R6097" s="31" t="str">
        <f t="shared" si="1529"/>
        <v/>
      </c>
      <c r="S6097" s="34" t="str">
        <f>IF($C6097="","",INDEX(TableLookupSleepQuality[],MATCH($C6097,TableLookupSleepQuality[Sleep Quality Low],1),MATCH(S$1,TableLookupSleepQuality[#Headers],0)))</f>
        <v/>
      </c>
      <c r="T6097" s="35" t="str">
        <f>IF($C6097="","",INDEX(TableLookupSleepQuality[],MATCH($C6097,TableLookupSleepQuality[Sleep Quality Low],1),MATCH(T$1,TableLookupSleepQuality[#Headers],0)))</f>
        <v/>
      </c>
      <c r="X6097" s="36" t="str">
        <f t="shared" si="1530"/>
        <v/>
      </c>
      <c r="Y6097" s="40" t="str">
        <f t="shared" si="1533"/>
        <v/>
      </c>
      <c r="Z6097" s="13" t="str">
        <f t="shared" si="1533"/>
        <v/>
      </c>
      <c r="AA6097" s="13" t="str">
        <f t="shared" si="1533"/>
        <v/>
      </c>
      <c r="AB6097" s="13" t="str">
        <f t="shared" si="1533"/>
        <v/>
      </c>
      <c r="AC6097" s="13" t="str">
        <f t="shared" si="1533"/>
        <v/>
      </c>
      <c r="AD6097" s="13" t="str">
        <f t="shared" si="1533"/>
        <v/>
      </c>
    </row>
    <row r="6098" spans="7:30" x14ac:dyDescent="0.25">
      <c r="G6098" s="18" t="str">
        <f t="shared" si="1521"/>
        <v/>
      </c>
      <c r="H6098" s="22" t="str">
        <f t="shared" si="1522"/>
        <v/>
      </c>
      <c r="I6098" s="23" t="str">
        <f t="shared" si="1523"/>
        <v/>
      </c>
      <c r="J6098" s="22" t="str">
        <f t="shared" si="1524"/>
        <v/>
      </c>
      <c r="K6098" s="24" t="str">
        <f t="shared" si="1525"/>
        <v/>
      </c>
      <c r="L6098" s="42" t="str">
        <f t="shared" si="1531"/>
        <v/>
      </c>
      <c r="M6098" s="43" t="str">
        <f t="shared" si="1532"/>
        <v/>
      </c>
      <c r="N6098" s="26" t="str">
        <f t="shared" si="1526"/>
        <v/>
      </c>
      <c r="O6098" s="26" t="str">
        <f t="shared" si="1527"/>
        <v/>
      </c>
      <c r="P6098" s="28" t="str">
        <f>IF(E6098="","",INDEX(TableLookupWakeUpScore[],MATCH(E6098,TableLookupWakeUpScore[Wake Up],0),MATCH(P$1,TableLookupWakeUpScore[#Headers],0)))</f>
        <v/>
      </c>
      <c r="Q6098" s="30" t="str">
        <f t="shared" si="1528"/>
        <v/>
      </c>
      <c r="R6098" s="31" t="str">
        <f t="shared" si="1529"/>
        <v/>
      </c>
      <c r="S6098" s="34" t="str">
        <f>IF($C6098="","",INDEX(TableLookupSleepQuality[],MATCH($C6098,TableLookupSleepQuality[Sleep Quality Low],1),MATCH(S$1,TableLookupSleepQuality[#Headers],0)))</f>
        <v/>
      </c>
      <c r="T6098" s="35" t="str">
        <f>IF($C6098="","",INDEX(TableLookupSleepQuality[],MATCH($C6098,TableLookupSleepQuality[Sleep Quality Low],1),MATCH(T$1,TableLookupSleepQuality[#Headers],0)))</f>
        <v/>
      </c>
      <c r="X6098" s="36" t="str">
        <f t="shared" si="1530"/>
        <v/>
      </c>
      <c r="Y6098" s="40" t="str">
        <f t="shared" si="1533"/>
        <v/>
      </c>
      <c r="Z6098" s="13" t="str">
        <f t="shared" si="1533"/>
        <v/>
      </c>
      <c r="AA6098" s="13" t="str">
        <f t="shared" si="1533"/>
        <v/>
      </c>
      <c r="AB6098" s="13" t="str">
        <f t="shared" si="1533"/>
        <v/>
      </c>
      <c r="AC6098" s="13" t="str">
        <f t="shared" si="1533"/>
        <v/>
      </c>
      <c r="AD6098" s="13" t="str">
        <f t="shared" si="1533"/>
        <v/>
      </c>
    </row>
    <row r="6099" spans="7:30" x14ac:dyDescent="0.25">
      <c r="G6099" s="18" t="str">
        <f t="shared" si="1521"/>
        <v/>
      </c>
      <c r="H6099" s="22" t="str">
        <f t="shared" si="1522"/>
        <v/>
      </c>
      <c r="I6099" s="23" t="str">
        <f t="shared" si="1523"/>
        <v/>
      </c>
      <c r="J6099" s="22" t="str">
        <f t="shared" si="1524"/>
        <v/>
      </c>
      <c r="K6099" s="24" t="str">
        <f t="shared" si="1525"/>
        <v/>
      </c>
      <c r="L6099" s="42" t="str">
        <f t="shared" si="1531"/>
        <v/>
      </c>
      <c r="M6099" s="43" t="str">
        <f t="shared" si="1532"/>
        <v/>
      </c>
      <c r="N6099" s="26" t="str">
        <f t="shared" si="1526"/>
        <v/>
      </c>
      <c r="O6099" s="26" t="str">
        <f t="shared" si="1527"/>
        <v/>
      </c>
      <c r="P6099" s="28" t="str">
        <f>IF(E6099="","",INDEX(TableLookupWakeUpScore[],MATCH(E6099,TableLookupWakeUpScore[Wake Up],0),MATCH(P$1,TableLookupWakeUpScore[#Headers],0)))</f>
        <v/>
      </c>
      <c r="Q6099" s="30" t="str">
        <f t="shared" si="1528"/>
        <v/>
      </c>
      <c r="R6099" s="31" t="str">
        <f t="shared" si="1529"/>
        <v/>
      </c>
      <c r="S6099" s="34" t="str">
        <f>IF($C6099="","",INDEX(TableLookupSleepQuality[],MATCH($C6099,TableLookupSleepQuality[Sleep Quality Low],1),MATCH(S$1,TableLookupSleepQuality[#Headers],0)))</f>
        <v/>
      </c>
      <c r="T6099" s="35" t="str">
        <f>IF($C6099="","",INDEX(TableLookupSleepQuality[],MATCH($C6099,TableLookupSleepQuality[Sleep Quality Low],1),MATCH(T$1,TableLookupSleepQuality[#Headers],0)))</f>
        <v/>
      </c>
      <c r="X6099" s="36" t="str">
        <f t="shared" si="1530"/>
        <v/>
      </c>
      <c r="Y6099" s="40" t="str">
        <f t="shared" ref="Y6099:AD6114" si="1534">IF(OR($X6099="NO",$X6099=""),"",IF(COUNTIF($F6099,"*" &amp; Y$1 &amp; "*"),"YES","NO"))</f>
        <v/>
      </c>
      <c r="Z6099" s="13" t="str">
        <f t="shared" si="1534"/>
        <v/>
      </c>
      <c r="AA6099" s="13" t="str">
        <f t="shared" si="1534"/>
        <v/>
      </c>
      <c r="AB6099" s="13" t="str">
        <f t="shared" si="1534"/>
        <v/>
      </c>
      <c r="AC6099" s="13" t="str">
        <f t="shared" si="1534"/>
        <v/>
      </c>
      <c r="AD6099" s="13" t="str">
        <f t="shared" si="1534"/>
        <v/>
      </c>
    </row>
    <row r="6100" spans="7:30" x14ac:dyDescent="0.25">
      <c r="G6100" s="18" t="str">
        <f t="shared" si="1521"/>
        <v/>
      </c>
      <c r="H6100" s="22" t="str">
        <f t="shared" si="1522"/>
        <v/>
      </c>
      <c r="I6100" s="23" t="str">
        <f t="shared" si="1523"/>
        <v/>
      </c>
      <c r="J6100" s="22" t="str">
        <f t="shared" si="1524"/>
        <v/>
      </c>
      <c r="K6100" s="24" t="str">
        <f t="shared" si="1525"/>
        <v/>
      </c>
      <c r="L6100" s="42" t="str">
        <f t="shared" si="1531"/>
        <v/>
      </c>
      <c r="M6100" s="43" t="str">
        <f t="shared" si="1532"/>
        <v/>
      </c>
      <c r="N6100" s="26" t="str">
        <f t="shared" si="1526"/>
        <v/>
      </c>
      <c r="O6100" s="26" t="str">
        <f t="shared" si="1527"/>
        <v/>
      </c>
      <c r="P6100" s="28" t="str">
        <f>IF(E6100="","",INDEX(TableLookupWakeUpScore[],MATCH(E6100,TableLookupWakeUpScore[Wake Up],0),MATCH(P$1,TableLookupWakeUpScore[#Headers],0)))</f>
        <v/>
      </c>
      <c r="Q6100" s="30" t="str">
        <f t="shared" si="1528"/>
        <v/>
      </c>
      <c r="R6100" s="31" t="str">
        <f t="shared" si="1529"/>
        <v/>
      </c>
      <c r="S6100" s="34" t="str">
        <f>IF($C6100="","",INDEX(TableLookupSleepQuality[],MATCH($C6100,TableLookupSleepQuality[Sleep Quality Low],1),MATCH(S$1,TableLookupSleepQuality[#Headers],0)))</f>
        <v/>
      </c>
      <c r="T6100" s="35" t="str">
        <f>IF($C6100="","",INDEX(TableLookupSleepQuality[],MATCH($C6100,TableLookupSleepQuality[Sleep Quality Low],1),MATCH(T$1,TableLookupSleepQuality[#Headers],0)))</f>
        <v/>
      </c>
      <c r="X6100" s="36" t="str">
        <f t="shared" si="1530"/>
        <v/>
      </c>
      <c r="Y6100" s="40" t="str">
        <f t="shared" si="1534"/>
        <v/>
      </c>
      <c r="Z6100" s="13" t="str">
        <f t="shared" si="1534"/>
        <v/>
      </c>
      <c r="AA6100" s="13" t="str">
        <f t="shared" si="1534"/>
        <v/>
      </c>
      <c r="AB6100" s="13" t="str">
        <f t="shared" si="1534"/>
        <v/>
      </c>
      <c r="AC6100" s="13" t="str">
        <f t="shared" si="1534"/>
        <v/>
      </c>
      <c r="AD6100" s="13" t="str">
        <f t="shared" si="1534"/>
        <v/>
      </c>
    </row>
    <row r="6101" spans="7:30" x14ac:dyDescent="0.25">
      <c r="G6101" s="18" t="str">
        <f t="shared" si="1521"/>
        <v/>
      </c>
      <c r="H6101" s="22" t="str">
        <f t="shared" si="1522"/>
        <v/>
      </c>
      <c r="I6101" s="23" t="str">
        <f t="shared" si="1523"/>
        <v/>
      </c>
      <c r="J6101" s="22" t="str">
        <f t="shared" si="1524"/>
        <v/>
      </c>
      <c r="K6101" s="24" t="str">
        <f t="shared" si="1525"/>
        <v/>
      </c>
      <c r="L6101" s="42" t="str">
        <f t="shared" si="1531"/>
        <v/>
      </c>
      <c r="M6101" s="43" t="str">
        <f t="shared" si="1532"/>
        <v/>
      </c>
      <c r="N6101" s="26" t="str">
        <f t="shared" si="1526"/>
        <v/>
      </c>
      <c r="O6101" s="26" t="str">
        <f t="shared" si="1527"/>
        <v/>
      </c>
      <c r="P6101" s="28" t="str">
        <f>IF(E6101="","",INDEX(TableLookupWakeUpScore[],MATCH(E6101,TableLookupWakeUpScore[Wake Up],0),MATCH(P$1,TableLookupWakeUpScore[#Headers],0)))</f>
        <v/>
      </c>
      <c r="Q6101" s="30" t="str">
        <f t="shared" si="1528"/>
        <v/>
      </c>
      <c r="R6101" s="31" t="str">
        <f t="shared" si="1529"/>
        <v/>
      </c>
      <c r="S6101" s="34" t="str">
        <f>IF($C6101="","",INDEX(TableLookupSleepQuality[],MATCH($C6101,TableLookupSleepQuality[Sleep Quality Low],1),MATCH(S$1,TableLookupSleepQuality[#Headers],0)))</f>
        <v/>
      </c>
      <c r="T6101" s="35" t="str">
        <f>IF($C6101="","",INDEX(TableLookupSleepQuality[],MATCH($C6101,TableLookupSleepQuality[Sleep Quality Low],1),MATCH(T$1,TableLookupSleepQuality[#Headers],0)))</f>
        <v/>
      </c>
      <c r="X6101" s="36" t="str">
        <f t="shared" si="1530"/>
        <v/>
      </c>
      <c r="Y6101" s="40" t="str">
        <f t="shared" si="1534"/>
        <v/>
      </c>
      <c r="Z6101" s="13" t="str">
        <f t="shared" si="1534"/>
        <v/>
      </c>
      <c r="AA6101" s="13" t="str">
        <f t="shared" si="1534"/>
        <v/>
      </c>
      <c r="AB6101" s="13" t="str">
        <f t="shared" si="1534"/>
        <v/>
      </c>
      <c r="AC6101" s="13" t="str">
        <f t="shared" si="1534"/>
        <v/>
      </c>
      <c r="AD6101" s="13" t="str">
        <f t="shared" si="1534"/>
        <v/>
      </c>
    </row>
    <row r="6102" spans="7:30" x14ac:dyDescent="0.25">
      <c r="G6102" s="18" t="str">
        <f t="shared" si="1521"/>
        <v/>
      </c>
      <c r="H6102" s="22" t="str">
        <f t="shared" si="1522"/>
        <v/>
      </c>
      <c r="I6102" s="23" t="str">
        <f t="shared" si="1523"/>
        <v/>
      </c>
      <c r="J6102" s="22" t="str">
        <f t="shared" si="1524"/>
        <v/>
      </c>
      <c r="K6102" s="24" t="str">
        <f t="shared" si="1525"/>
        <v/>
      </c>
      <c r="L6102" s="42" t="str">
        <f t="shared" si="1531"/>
        <v/>
      </c>
      <c r="M6102" s="43" t="str">
        <f t="shared" si="1532"/>
        <v/>
      </c>
      <c r="N6102" s="26" t="str">
        <f t="shared" si="1526"/>
        <v/>
      </c>
      <c r="O6102" s="26" t="str">
        <f t="shared" si="1527"/>
        <v/>
      </c>
      <c r="P6102" s="28" t="str">
        <f>IF(E6102="","",INDEX(TableLookupWakeUpScore[],MATCH(E6102,TableLookupWakeUpScore[Wake Up],0),MATCH(P$1,TableLookupWakeUpScore[#Headers],0)))</f>
        <v/>
      </c>
      <c r="Q6102" s="30" t="str">
        <f t="shared" si="1528"/>
        <v/>
      </c>
      <c r="R6102" s="31" t="str">
        <f t="shared" si="1529"/>
        <v/>
      </c>
      <c r="S6102" s="34" t="str">
        <f>IF($C6102="","",INDEX(TableLookupSleepQuality[],MATCH($C6102,TableLookupSleepQuality[Sleep Quality Low],1),MATCH(S$1,TableLookupSleepQuality[#Headers],0)))</f>
        <v/>
      </c>
      <c r="T6102" s="35" t="str">
        <f>IF($C6102="","",INDEX(TableLookupSleepQuality[],MATCH($C6102,TableLookupSleepQuality[Sleep Quality Low],1),MATCH(T$1,TableLookupSleepQuality[#Headers],0)))</f>
        <v/>
      </c>
      <c r="X6102" s="36" t="str">
        <f t="shared" si="1530"/>
        <v/>
      </c>
      <c r="Y6102" s="40" t="str">
        <f t="shared" si="1534"/>
        <v/>
      </c>
      <c r="Z6102" s="13" t="str">
        <f t="shared" si="1534"/>
        <v/>
      </c>
      <c r="AA6102" s="13" t="str">
        <f t="shared" si="1534"/>
        <v/>
      </c>
      <c r="AB6102" s="13" t="str">
        <f t="shared" si="1534"/>
        <v/>
      </c>
      <c r="AC6102" s="13" t="str">
        <f t="shared" si="1534"/>
        <v/>
      </c>
      <c r="AD6102" s="13" t="str">
        <f t="shared" si="1534"/>
        <v/>
      </c>
    </row>
    <row r="6103" spans="7:30" x14ac:dyDescent="0.25">
      <c r="G6103" s="18" t="str">
        <f t="shared" si="1521"/>
        <v/>
      </c>
      <c r="H6103" s="22" t="str">
        <f t="shared" si="1522"/>
        <v/>
      </c>
      <c r="I6103" s="23" t="str">
        <f t="shared" si="1523"/>
        <v/>
      </c>
      <c r="J6103" s="22" t="str">
        <f t="shared" si="1524"/>
        <v/>
      </c>
      <c r="K6103" s="24" t="str">
        <f t="shared" si="1525"/>
        <v/>
      </c>
      <c r="L6103" s="42" t="str">
        <f t="shared" si="1531"/>
        <v/>
      </c>
      <c r="M6103" s="43" t="str">
        <f t="shared" si="1532"/>
        <v/>
      </c>
      <c r="N6103" s="26" t="str">
        <f t="shared" si="1526"/>
        <v/>
      </c>
      <c r="O6103" s="26" t="str">
        <f t="shared" si="1527"/>
        <v/>
      </c>
      <c r="P6103" s="28" t="str">
        <f>IF(E6103="","",INDEX(TableLookupWakeUpScore[],MATCH(E6103,TableLookupWakeUpScore[Wake Up],0),MATCH(P$1,TableLookupWakeUpScore[#Headers],0)))</f>
        <v/>
      </c>
      <c r="Q6103" s="30" t="str">
        <f t="shared" si="1528"/>
        <v/>
      </c>
      <c r="R6103" s="31" t="str">
        <f t="shared" si="1529"/>
        <v/>
      </c>
      <c r="S6103" s="34" t="str">
        <f>IF($C6103="","",INDEX(TableLookupSleepQuality[],MATCH($C6103,TableLookupSleepQuality[Sleep Quality Low],1),MATCH(S$1,TableLookupSleepQuality[#Headers],0)))</f>
        <v/>
      </c>
      <c r="T6103" s="35" t="str">
        <f>IF($C6103="","",INDEX(TableLookupSleepQuality[],MATCH($C6103,TableLookupSleepQuality[Sleep Quality Low],1),MATCH(T$1,TableLookupSleepQuality[#Headers],0)))</f>
        <v/>
      </c>
      <c r="X6103" s="36" t="str">
        <f t="shared" si="1530"/>
        <v/>
      </c>
      <c r="Y6103" s="40" t="str">
        <f t="shared" si="1534"/>
        <v/>
      </c>
      <c r="Z6103" s="13" t="str">
        <f t="shared" si="1534"/>
        <v/>
      </c>
      <c r="AA6103" s="13" t="str">
        <f t="shared" si="1534"/>
        <v/>
      </c>
      <c r="AB6103" s="13" t="str">
        <f t="shared" si="1534"/>
        <v/>
      </c>
      <c r="AC6103" s="13" t="str">
        <f t="shared" si="1534"/>
        <v/>
      </c>
      <c r="AD6103" s="13" t="str">
        <f t="shared" si="1534"/>
        <v/>
      </c>
    </row>
    <row r="6104" spans="7:30" x14ac:dyDescent="0.25">
      <c r="G6104" s="18" t="str">
        <f t="shared" si="1521"/>
        <v/>
      </c>
      <c r="H6104" s="22" t="str">
        <f t="shared" si="1522"/>
        <v/>
      </c>
      <c r="I6104" s="23" t="str">
        <f t="shared" si="1523"/>
        <v/>
      </c>
      <c r="J6104" s="22" t="str">
        <f t="shared" si="1524"/>
        <v/>
      </c>
      <c r="K6104" s="24" t="str">
        <f t="shared" si="1525"/>
        <v/>
      </c>
      <c r="L6104" s="42" t="str">
        <f t="shared" si="1531"/>
        <v/>
      </c>
      <c r="M6104" s="43" t="str">
        <f t="shared" si="1532"/>
        <v/>
      </c>
      <c r="N6104" s="26" t="str">
        <f t="shared" si="1526"/>
        <v/>
      </c>
      <c r="O6104" s="26" t="str">
        <f t="shared" si="1527"/>
        <v/>
      </c>
      <c r="P6104" s="28" t="str">
        <f>IF(E6104="","",INDEX(TableLookupWakeUpScore[],MATCH(E6104,TableLookupWakeUpScore[Wake Up],0),MATCH(P$1,TableLookupWakeUpScore[#Headers],0)))</f>
        <v/>
      </c>
      <c r="Q6104" s="30" t="str">
        <f t="shared" si="1528"/>
        <v/>
      </c>
      <c r="R6104" s="31" t="str">
        <f t="shared" si="1529"/>
        <v/>
      </c>
      <c r="S6104" s="34" t="str">
        <f>IF($C6104="","",INDEX(TableLookupSleepQuality[],MATCH($C6104,TableLookupSleepQuality[Sleep Quality Low],1),MATCH(S$1,TableLookupSleepQuality[#Headers],0)))</f>
        <v/>
      </c>
      <c r="T6104" s="35" t="str">
        <f>IF($C6104="","",INDEX(TableLookupSleepQuality[],MATCH($C6104,TableLookupSleepQuality[Sleep Quality Low],1),MATCH(T$1,TableLookupSleepQuality[#Headers],0)))</f>
        <v/>
      </c>
      <c r="X6104" s="36" t="str">
        <f t="shared" si="1530"/>
        <v/>
      </c>
      <c r="Y6104" s="40" t="str">
        <f t="shared" si="1534"/>
        <v/>
      </c>
      <c r="Z6104" s="13" t="str">
        <f t="shared" si="1534"/>
        <v/>
      </c>
      <c r="AA6104" s="13" t="str">
        <f t="shared" si="1534"/>
        <v/>
      </c>
      <c r="AB6104" s="13" t="str">
        <f t="shared" si="1534"/>
        <v/>
      </c>
      <c r="AC6104" s="13" t="str">
        <f t="shared" si="1534"/>
        <v/>
      </c>
      <c r="AD6104" s="13" t="str">
        <f t="shared" si="1534"/>
        <v/>
      </c>
    </row>
    <row r="6105" spans="7:30" x14ac:dyDescent="0.25">
      <c r="G6105" s="18" t="str">
        <f t="shared" si="1521"/>
        <v/>
      </c>
      <c r="H6105" s="22" t="str">
        <f t="shared" si="1522"/>
        <v/>
      </c>
      <c r="I6105" s="23" t="str">
        <f t="shared" si="1523"/>
        <v/>
      </c>
      <c r="J6105" s="22" t="str">
        <f t="shared" si="1524"/>
        <v/>
      </c>
      <c r="K6105" s="24" t="str">
        <f t="shared" si="1525"/>
        <v/>
      </c>
      <c r="L6105" s="42" t="str">
        <f t="shared" si="1531"/>
        <v/>
      </c>
      <c r="M6105" s="43" t="str">
        <f t="shared" si="1532"/>
        <v/>
      </c>
      <c r="N6105" s="26" t="str">
        <f t="shared" si="1526"/>
        <v/>
      </c>
      <c r="O6105" s="26" t="str">
        <f t="shared" si="1527"/>
        <v/>
      </c>
      <c r="P6105" s="28" t="str">
        <f>IF(E6105="","",INDEX(TableLookupWakeUpScore[],MATCH(E6105,TableLookupWakeUpScore[Wake Up],0),MATCH(P$1,TableLookupWakeUpScore[#Headers],0)))</f>
        <v/>
      </c>
      <c r="Q6105" s="30" t="str">
        <f t="shared" si="1528"/>
        <v/>
      </c>
      <c r="R6105" s="31" t="str">
        <f t="shared" si="1529"/>
        <v/>
      </c>
      <c r="S6105" s="34" t="str">
        <f>IF($C6105="","",INDEX(TableLookupSleepQuality[],MATCH($C6105,TableLookupSleepQuality[Sleep Quality Low],1),MATCH(S$1,TableLookupSleepQuality[#Headers],0)))</f>
        <v/>
      </c>
      <c r="T6105" s="35" t="str">
        <f>IF($C6105="","",INDEX(TableLookupSleepQuality[],MATCH($C6105,TableLookupSleepQuality[Sleep Quality Low],1),MATCH(T$1,TableLookupSleepQuality[#Headers],0)))</f>
        <v/>
      </c>
      <c r="X6105" s="36" t="str">
        <f t="shared" si="1530"/>
        <v/>
      </c>
      <c r="Y6105" s="40" t="str">
        <f t="shared" si="1534"/>
        <v/>
      </c>
      <c r="Z6105" s="13" t="str">
        <f t="shared" si="1534"/>
        <v/>
      </c>
      <c r="AA6105" s="13" t="str">
        <f t="shared" si="1534"/>
        <v/>
      </c>
      <c r="AB6105" s="13" t="str">
        <f t="shared" si="1534"/>
        <v/>
      </c>
      <c r="AC6105" s="13" t="str">
        <f t="shared" si="1534"/>
        <v/>
      </c>
      <c r="AD6105" s="13" t="str">
        <f t="shared" si="1534"/>
        <v/>
      </c>
    </row>
    <row r="6106" spans="7:30" x14ac:dyDescent="0.25">
      <c r="G6106" s="18" t="str">
        <f t="shared" si="1521"/>
        <v/>
      </c>
      <c r="H6106" s="22" t="str">
        <f t="shared" si="1522"/>
        <v/>
      </c>
      <c r="I6106" s="23" t="str">
        <f t="shared" si="1523"/>
        <v/>
      </c>
      <c r="J6106" s="22" t="str">
        <f t="shared" si="1524"/>
        <v/>
      </c>
      <c r="K6106" s="24" t="str">
        <f t="shared" si="1525"/>
        <v/>
      </c>
      <c r="L6106" s="42" t="str">
        <f t="shared" si="1531"/>
        <v/>
      </c>
      <c r="M6106" s="43" t="str">
        <f t="shared" si="1532"/>
        <v/>
      </c>
      <c r="N6106" s="26" t="str">
        <f t="shared" si="1526"/>
        <v/>
      </c>
      <c r="O6106" s="26" t="str">
        <f t="shared" si="1527"/>
        <v/>
      </c>
      <c r="P6106" s="28" t="str">
        <f>IF(E6106="","",INDEX(TableLookupWakeUpScore[],MATCH(E6106,TableLookupWakeUpScore[Wake Up],0),MATCH(P$1,TableLookupWakeUpScore[#Headers],0)))</f>
        <v/>
      </c>
      <c r="Q6106" s="30" t="str">
        <f t="shared" si="1528"/>
        <v/>
      </c>
      <c r="R6106" s="31" t="str">
        <f t="shared" si="1529"/>
        <v/>
      </c>
      <c r="S6106" s="34" t="str">
        <f>IF($C6106="","",INDEX(TableLookupSleepQuality[],MATCH($C6106,TableLookupSleepQuality[Sleep Quality Low],1),MATCH(S$1,TableLookupSleepQuality[#Headers],0)))</f>
        <v/>
      </c>
      <c r="T6106" s="35" t="str">
        <f>IF($C6106="","",INDEX(TableLookupSleepQuality[],MATCH($C6106,TableLookupSleepQuality[Sleep Quality Low],1),MATCH(T$1,TableLookupSleepQuality[#Headers],0)))</f>
        <v/>
      </c>
      <c r="X6106" s="36" t="str">
        <f t="shared" si="1530"/>
        <v/>
      </c>
      <c r="Y6106" s="40" t="str">
        <f t="shared" si="1534"/>
        <v/>
      </c>
      <c r="Z6106" s="13" t="str">
        <f t="shared" si="1534"/>
        <v/>
      </c>
      <c r="AA6106" s="13" t="str">
        <f t="shared" si="1534"/>
        <v/>
      </c>
      <c r="AB6106" s="13" t="str">
        <f t="shared" si="1534"/>
        <v/>
      </c>
      <c r="AC6106" s="13" t="str">
        <f t="shared" si="1534"/>
        <v/>
      </c>
      <c r="AD6106" s="13" t="str">
        <f t="shared" si="1534"/>
        <v/>
      </c>
    </row>
    <row r="6107" spans="7:30" x14ac:dyDescent="0.25">
      <c r="G6107" s="18" t="str">
        <f t="shared" si="1521"/>
        <v/>
      </c>
      <c r="H6107" s="22" t="str">
        <f t="shared" si="1522"/>
        <v/>
      </c>
      <c r="I6107" s="23" t="str">
        <f t="shared" si="1523"/>
        <v/>
      </c>
      <c r="J6107" s="22" t="str">
        <f t="shared" si="1524"/>
        <v/>
      </c>
      <c r="K6107" s="24" t="str">
        <f t="shared" si="1525"/>
        <v/>
      </c>
      <c r="L6107" s="42" t="str">
        <f t="shared" si="1531"/>
        <v/>
      </c>
      <c r="M6107" s="43" t="str">
        <f t="shared" si="1532"/>
        <v/>
      </c>
      <c r="N6107" s="26" t="str">
        <f t="shared" si="1526"/>
        <v/>
      </c>
      <c r="O6107" s="26" t="str">
        <f t="shared" si="1527"/>
        <v/>
      </c>
      <c r="P6107" s="28" t="str">
        <f>IF(E6107="","",INDEX(TableLookupWakeUpScore[],MATCH(E6107,TableLookupWakeUpScore[Wake Up],0),MATCH(P$1,TableLookupWakeUpScore[#Headers],0)))</f>
        <v/>
      </c>
      <c r="Q6107" s="30" t="str">
        <f t="shared" si="1528"/>
        <v/>
      </c>
      <c r="R6107" s="31" t="str">
        <f t="shared" si="1529"/>
        <v/>
      </c>
      <c r="S6107" s="34" t="str">
        <f>IF($C6107="","",INDEX(TableLookupSleepQuality[],MATCH($C6107,TableLookupSleepQuality[Sleep Quality Low],1),MATCH(S$1,TableLookupSleepQuality[#Headers],0)))</f>
        <v/>
      </c>
      <c r="T6107" s="35" t="str">
        <f>IF($C6107="","",INDEX(TableLookupSleepQuality[],MATCH($C6107,TableLookupSleepQuality[Sleep Quality Low],1),MATCH(T$1,TableLookupSleepQuality[#Headers],0)))</f>
        <v/>
      </c>
      <c r="X6107" s="36" t="str">
        <f t="shared" si="1530"/>
        <v/>
      </c>
      <c r="Y6107" s="40" t="str">
        <f t="shared" si="1534"/>
        <v/>
      </c>
      <c r="Z6107" s="13" t="str">
        <f t="shared" si="1534"/>
        <v/>
      </c>
      <c r="AA6107" s="13" t="str">
        <f t="shared" si="1534"/>
        <v/>
      </c>
      <c r="AB6107" s="13" t="str">
        <f t="shared" si="1534"/>
        <v/>
      </c>
      <c r="AC6107" s="13" t="str">
        <f t="shared" si="1534"/>
        <v/>
      </c>
      <c r="AD6107" s="13" t="str">
        <f t="shared" si="1534"/>
        <v/>
      </c>
    </row>
    <row r="6108" spans="7:30" x14ac:dyDescent="0.25">
      <c r="G6108" s="18" t="str">
        <f t="shared" si="1521"/>
        <v/>
      </c>
      <c r="H6108" s="22" t="str">
        <f t="shared" si="1522"/>
        <v/>
      </c>
      <c r="I6108" s="23" t="str">
        <f t="shared" si="1523"/>
        <v/>
      </c>
      <c r="J6108" s="22" t="str">
        <f t="shared" si="1524"/>
        <v/>
      </c>
      <c r="K6108" s="24" t="str">
        <f t="shared" si="1525"/>
        <v/>
      </c>
      <c r="L6108" s="42" t="str">
        <f t="shared" si="1531"/>
        <v/>
      </c>
      <c r="M6108" s="43" t="str">
        <f t="shared" si="1532"/>
        <v/>
      </c>
      <c r="N6108" s="26" t="str">
        <f t="shared" si="1526"/>
        <v/>
      </c>
      <c r="O6108" s="26" t="str">
        <f t="shared" si="1527"/>
        <v/>
      </c>
      <c r="P6108" s="28" t="str">
        <f>IF(E6108="","",INDEX(TableLookupWakeUpScore[],MATCH(E6108,TableLookupWakeUpScore[Wake Up],0),MATCH(P$1,TableLookupWakeUpScore[#Headers],0)))</f>
        <v/>
      </c>
      <c r="Q6108" s="30" t="str">
        <f t="shared" si="1528"/>
        <v/>
      </c>
      <c r="R6108" s="31" t="str">
        <f t="shared" si="1529"/>
        <v/>
      </c>
      <c r="S6108" s="34" t="str">
        <f>IF($C6108="","",INDEX(TableLookupSleepQuality[],MATCH($C6108,TableLookupSleepQuality[Sleep Quality Low],1),MATCH(S$1,TableLookupSleepQuality[#Headers],0)))</f>
        <v/>
      </c>
      <c r="T6108" s="35" t="str">
        <f>IF($C6108="","",INDEX(TableLookupSleepQuality[],MATCH($C6108,TableLookupSleepQuality[Sleep Quality Low],1),MATCH(T$1,TableLookupSleepQuality[#Headers],0)))</f>
        <v/>
      </c>
      <c r="X6108" s="36" t="str">
        <f t="shared" si="1530"/>
        <v/>
      </c>
      <c r="Y6108" s="40" t="str">
        <f t="shared" si="1534"/>
        <v/>
      </c>
      <c r="Z6108" s="13" t="str">
        <f t="shared" si="1534"/>
        <v/>
      </c>
      <c r="AA6108" s="13" t="str">
        <f t="shared" si="1534"/>
        <v/>
      </c>
      <c r="AB6108" s="13" t="str">
        <f t="shared" si="1534"/>
        <v/>
      </c>
      <c r="AC6108" s="13" t="str">
        <f t="shared" si="1534"/>
        <v/>
      </c>
      <c r="AD6108" s="13" t="str">
        <f t="shared" si="1534"/>
        <v/>
      </c>
    </row>
    <row r="6109" spans="7:30" x14ac:dyDescent="0.25">
      <c r="G6109" s="18" t="str">
        <f t="shared" si="1521"/>
        <v/>
      </c>
      <c r="H6109" s="22" t="str">
        <f t="shared" si="1522"/>
        <v/>
      </c>
      <c r="I6109" s="23" t="str">
        <f t="shared" si="1523"/>
        <v/>
      </c>
      <c r="J6109" s="22" t="str">
        <f t="shared" si="1524"/>
        <v/>
      </c>
      <c r="K6109" s="24" t="str">
        <f t="shared" si="1525"/>
        <v/>
      </c>
      <c r="L6109" s="42" t="str">
        <f t="shared" si="1531"/>
        <v/>
      </c>
      <c r="M6109" s="43" t="str">
        <f t="shared" si="1532"/>
        <v/>
      </c>
      <c r="N6109" s="26" t="str">
        <f t="shared" si="1526"/>
        <v/>
      </c>
      <c r="O6109" s="26" t="str">
        <f t="shared" si="1527"/>
        <v/>
      </c>
      <c r="P6109" s="28" t="str">
        <f>IF(E6109="","",INDEX(TableLookupWakeUpScore[],MATCH(E6109,TableLookupWakeUpScore[Wake Up],0),MATCH(P$1,TableLookupWakeUpScore[#Headers],0)))</f>
        <v/>
      </c>
      <c r="Q6109" s="30" t="str">
        <f t="shared" si="1528"/>
        <v/>
      </c>
      <c r="R6109" s="31" t="str">
        <f t="shared" si="1529"/>
        <v/>
      </c>
      <c r="S6109" s="34" t="str">
        <f>IF($C6109="","",INDEX(TableLookupSleepQuality[],MATCH($C6109,TableLookupSleepQuality[Sleep Quality Low],1),MATCH(S$1,TableLookupSleepQuality[#Headers],0)))</f>
        <v/>
      </c>
      <c r="T6109" s="35" t="str">
        <f>IF($C6109="","",INDEX(TableLookupSleepQuality[],MATCH($C6109,TableLookupSleepQuality[Sleep Quality Low],1),MATCH(T$1,TableLookupSleepQuality[#Headers],0)))</f>
        <v/>
      </c>
      <c r="X6109" s="36" t="str">
        <f t="shared" si="1530"/>
        <v/>
      </c>
      <c r="Y6109" s="40" t="str">
        <f t="shared" si="1534"/>
        <v/>
      </c>
      <c r="Z6109" s="13" t="str">
        <f t="shared" si="1534"/>
        <v/>
      </c>
      <c r="AA6109" s="13" t="str">
        <f t="shared" si="1534"/>
        <v/>
      </c>
      <c r="AB6109" s="13" t="str">
        <f t="shared" si="1534"/>
        <v/>
      </c>
      <c r="AC6109" s="13" t="str">
        <f t="shared" si="1534"/>
        <v/>
      </c>
      <c r="AD6109" s="13" t="str">
        <f t="shared" si="1534"/>
        <v/>
      </c>
    </row>
    <row r="6110" spans="7:30" x14ac:dyDescent="0.25">
      <c r="G6110" s="18" t="str">
        <f t="shared" si="1521"/>
        <v/>
      </c>
      <c r="H6110" s="22" t="str">
        <f t="shared" si="1522"/>
        <v/>
      </c>
      <c r="I6110" s="23" t="str">
        <f t="shared" si="1523"/>
        <v/>
      </c>
      <c r="J6110" s="22" t="str">
        <f t="shared" si="1524"/>
        <v/>
      </c>
      <c r="K6110" s="24" t="str">
        <f t="shared" si="1525"/>
        <v/>
      </c>
      <c r="L6110" s="42" t="str">
        <f t="shared" si="1531"/>
        <v/>
      </c>
      <c r="M6110" s="43" t="str">
        <f t="shared" si="1532"/>
        <v/>
      </c>
      <c r="N6110" s="26" t="str">
        <f t="shared" si="1526"/>
        <v/>
      </c>
      <c r="O6110" s="26" t="str">
        <f t="shared" si="1527"/>
        <v/>
      </c>
      <c r="P6110" s="28" t="str">
        <f>IF(E6110="","",INDEX(TableLookupWakeUpScore[],MATCH(E6110,TableLookupWakeUpScore[Wake Up],0),MATCH(P$1,TableLookupWakeUpScore[#Headers],0)))</f>
        <v/>
      </c>
      <c r="Q6110" s="30" t="str">
        <f t="shared" si="1528"/>
        <v/>
      </c>
      <c r="R6110" s="31" t="str">
        <f t="shared" si="1529"/>
        <v/>
      </c>
      <c r="S6110" s="34" t="str">
        <f>IF($C6110="","",INDEX(TableLookupSleepQuality[],MATCH($C6110,TableLookupSleepQuality[Sleep Quality Low],1),MATCH(S$1,TableLookupSleepQuality[#Headers],0)))</f>
        <v/>
      </c>
      <c r="T6110" s="35" t="str">
        <f>IF($C6110="","",INDEX(TableLookupSleepQuality[],MATCH($C6110,TableLookupSleepQuality[Sleep Quality Low],1),MATCH(T$1,TableLookupSleepQuality[#Headers],0)))</f>
        <v/>
      </c>
      <c r="X6110" s="36" t="str">
        <f t="shared" si="1530"/>
        <v/>
      </c>
      <c r="Y6110" s="40" t="str">
        <f t="shared" si="1534"/>
        <v/>
      </c>
      <c r="Z6110" s="13" t="str">
        <f t="shared" si="1534"/>
        <v/>
      </c>
      <c r="AA6110" s="13" t="str">
        <f t="shared" si="1534"/>
        <v/>
      </c>
      <c r="AB6110" s="13" t="str">
        <f t="shared" si="1534"/>
        <v/>
      </c>
      <c r="AC6110" s="13" t="str">
        <f t="shared" si="1534"/>
        <v/>
      </c>
      <c r="AD6110" s="13" t="str">
        <f t="shared" si="1534"/>
        <v/>
      </c>
    </row>
    <row r="6111" spans="7:30" x14ac:dyDescent="0.25">
      <c r="G6111" s="18" t="str">
        <f t="shared" si="1521"/>
        <v/>
      </c>
      <c r="H6111" s="22" t="str">
        <f t="shared" si="1522"/>
        <v/>
      </c>
      <c r="I6111" s="23" t="str">
        <f t="shared" si="1523"/>
        <v/>
      </c>
      <c r="J6111" s="22" t="str">
        <f t="shared" si="1524"/>
        <v/>
      </c>
      <c r="K6111" s="24" t="str">
        <f t="shared" si="1525"/>
        <v/>
      </c>
      <c r="L6111" s="42" t="str">
        <f t="shared" si="1531"/>
        <v/>
      </c>
      <c r="M6111" s="43" t="str">
        <f t="shared" si="1532"/>
        <v/>
      </c>
      <c r="N6111" s="26" t="str">
        <f t="shared" si="1526"/>
        <v/>
      </c>
      <c r="O6111" s="26" t="str">
        <f t="shared" si="1527"/>
        <v/>
      </c>
      <c r="P6111" s="28" t="str">
        <f>IF(E6111="","",INDEX(TableLookupWakeUpScore[],MATCH(E6111,TableLookupWakeUpScore[Wake Up],0),MATCH(P$1,TableLookupWakeUpScore[#Headers],0)))</f>
        <v/>
      </c>
      <c r="Q6111" s="30" t="str">
        <f t="shared" si="1528"/>
        <v/>
      </c>
      <c r="R6111" s="31" t="str">
        <f t="shared" si="1529"/>
        <v/>
      </c>
      <c r="S6111" s="34" t="str">
        <f>IF($C6111="","",INDEX(TableLookupSleepQuality[],MATCH($C6111,TableLookupSleepQuality[Sleep Quality Low],1),MATCH(S$1,TableLookupSleepQuality[#Headers],0)))</f>
        <v/>
      </c>
      <c r="T6111" s="35" t="str">
        <f>IF($C6111="","",INDEX(TableLookupSleepQuality[],MATCH($C6111,TableLookupSleepQuality[Sleep Quality Low],1),MATCH(T$1,TableLookupSleepQuality[#Headers],0)))</f>
        <v/>
      </c>
      <c r="X6111" s="36" t="str">
        <f t="shared" si="1530"/>
        <v/>
      </c>
      <c r="Y6111" s="40" t="str">
        <f t="shared" si="1534"/>
        <v/>
      </c>
      <c r="Z6111" s="13" t="str">
        <f t="shared" si="1534"/>
        <v/>
      </c>
      <c r="AA6111" s="13" t="str">
        <f t="shared" si="1534"/>
        <v/>
      </c>
      <c r="AB6111" s="13" t="str">
        <f t="shared" si="1534"/>
        <v/>
      </c>
      <c r="AC6111" s="13" t="str">
        <f t="shared" si="1534"/>
        <v/>
      </c>
      <c r="AD6111" s="13" t="str">
        <f t="shared" si="1534"/>
        <v/>
      </c>
    </row>
    <row r="6112" spans="7:30" x14ac:dyDescent="0.25">
      <c r="G6112" s="18" t="str">
        <f t="shared" si="1521"/>
        <v/>
      </c>
      <c r="H6112" s="22" t="str">
        <f t="shared" si="1522"/>
        <v/>
      </c>
      <c r="I6112" s="23" t="str">
        <f t="shared" si="1523"/>
        <v/>
      </c>
      <c r="J6112" s="22" t="str">
        <f t="shared" si="1524"/>
        <v/>
      </c>
      <c r="K6112" s="24" t="str">
        <f t="shared" si="1525"/>
        <v/>
      </c>
      <c r="L6112" s="42" t="str">
        <f t="shared" si="1531"/>
        <v/>
      </c>
      <c r="M6112" s="43" t="str">
        <f t="shared" si="1532"/>
        <v/>
      </c>
      <c r="N6112" s="26" t="str">
        <f t="shared" si="1526"/>
        <v/>
      </c>
      <c r="O6112" s="26" t="str">
        <f t="shared" si="1527"/>
        <v/>
      </c>
      <c r="P6112" s="28" t="str">
        <f>IF(E6112="","",INDEX(TableLookupWakeUpScore[],MATCH(E6112,TableLookupWakeUpScore[Wake Up],0),MATCH(P$1,TableLookupWakeUpScore[#Headers],0)))</f>
        <v/>
      </c>
      <c r="Q6112" s="30" t="str">
        <f t="shared" si="1528"/>
        <v/>
      </c>
      <c r="R6112" s="31" t="str">
        <f t="shared" si="1529"/>
        <v/>
      </c>
      <c r="S6112" s="34" t="str">
        <f>IF($C6112="","",INDEX(TableLookupSleepQuality[],MATCH($C6112,TableLookupSleepQuality[Sleep Quality Low],1),MATCH(S$1,TableLookupSleepQuality[#Headers],0)))</f>
        <v/>
      </c>
      <c r="T6112" s="35" t="str">
        <f>IF($C6112="","",INDEX(TableLookupSleepQuality[],MATCH($C6112,TableLookupSleepQuality[Sleep Quality Low],1),MATCH(T$1,TableLookupSleepQuality[#Headers],0)))</f>
        <v/>
      </c>
      <c r="X6112" s="36" t="str">
        <f t="shared" si="1530"/>
        <v/>
      </c>
      <c r="Y6112" s="40" t="str">
        <f t="shared" si="1534"/>
        <v/>
      </c>
      <c r="Z6112" s="13" t="str">
        <f t="shared" si="1534"/>
        <v/>
      </c>
      <c r="AA6112" s="13" t="str">
        <f t="shared" si="1534"/>
        <v/>
      </c>
      <c r="AB6112" s="13" t="str">
        <f t="shared" si="1534"/>
        <v/>
      </c>
      <c r="AC6112" s="13" t="str">
        <f t="shared" si="1534"/>
        <v/>
      </c>
      <c r="AD6112" s="13" t="str">
        <f t="shared" si="1534"/>
        <v/>
      </c>
    </row>
    <row r="6113" spans="7:30" x14ac:dyDescent="0.25">
      <c r="G6113" s="18" t="str">
        <f t="shared" si="1521"/>
        <v/>
      </c>
      <c r="H6113" s="22" t="str">
        <f t="shared" si="1522"/>
        <v/>
      </c>
      <c r="I6113" s="23" t="str">
        <f t="shared" si="1523"/>
        <v/>
      </c>
      <c r="J6113" s="22" t="str">
        <f t="shared" si="1524"/>
        <v/>
      </c>
      <c r="K6113" s="24" t="str">
        <f t="shared" si="1525"/>
        <v/>
      </c>
      <c r="L6113" s="42" t="str">
        <f t="shared" si="1531"/>
        <v/>
      </c>
      <c r="M6113" s="43" t="str">
        <f t="shared" si="1532"/>
        <v/>
      </c>
      <c r="N6113" s="26" t="str">
        <f t="shared" si="1526"/>
        <v/>
      </c>
      <c r="O6113" s="26" t="str">
        <f t="shared" si="1527"/>
        <v/>
      </c>
      <c r="P6113" s="28" t="str">
        <f>IF(E6113="","",INDEX(TableLookupWakeUpScore[],MATCH(E6113,TableLookupWakeUpScore[Wake Up],0),MATCH(P$1,TableLookupWakeUpScore[#Headers],0)))</f>
        <v/>
      </c>
      <c r="Q6113" s="30" t="str">
        <f t="shared" si="1528"/>
        <v/>
      </c>
      <c r="R6113" s="31" t="str">
        <f t="shared" si="1529"/>
        <v/>
      </c>
      <c r="S6113" s="34" t="str">
        <f>IF($C6113="","",INDEX(TableLookupSleepQuality[],MATCH($C6113,TableLookupSleepQuality[Sleep Quality Low],1),MATCH(S$1,TableLookupSleepQuality[#Headers],0)))</f>
        <v/>
      </c>
      <c r="T6113" s="35" t="str">
        <f>IF($C6113="","",INDEX(TableLookupSleepQuality[],MATCH($C6113,TableLookupSleepQuality[Sleep Quality Low],1),MATCH(T$1,TableLookupSleepQuality[#Headers],0)))</f>
        <v/>
      </c>
      <c r="X6113" s="36" t="str">
        <f t="shared" si="1530"/>
        <v/>
      </c>
      <c r="Y6113" s="40" t="str">
        <f t="shared" si="1534"/>
        <v/>
      </c>
      <c r="Z6113" s="13" t="str">
        <f t="shared" si="1534"/>
        <v/>
      </c>
      <c r="AA6113" s="13" t="str">
        <f t="shared" si="1534"/>
        <v/>
      </c>
      <c r="AB6113" s="13" t="str">
        <f t="shared" si="1534"/>
        <v/>
      </c>
      <c r="AC6113" s="13" t="str">
        <f t="shared" si="1534"/>
        <v/>
      </c>
      <c r="AD6113" s="13" t="str">
        <f t="shared" si="1534"/>
        <v/>
      </c>
    </row>
    <row r="6114" spans="7:30" x14ac:dyDescent="0.25">
      <c r="G6114" s="18" t="str">
        <f t="shared" si="1521"/>
        <v/>
      </c>
      <c r="H6114" s="22" t="str">
        <f t="shared" si="1522"/>
        <v/>
      </c>
      <c r="I6114" s="23" t="str">
        <f t="shared" si="1523"/>
        <v/>
      </c>
      <c r="J6114" s="22" t="str">
        <f t="shared" si="1524"/>
        <v/>
      </c>
      <c r="K6114" s="24" t="str">
        <f t="shared" si="1525"/>
        <v/>
      </c>
      <c r="L6114" s="42" t="str">
        <f t="shared" si="1531"/>
        <v/>
      </c>
      <c r="M6114" s="43" t="str">
        <f t="shared" si="1532"/>
        <v/>
      </c>
      <c r="N6114" s="26" t="str">
        <f t="shared" si="1526"/>
        <v/>
      </c>
      <c r="O6114" s="26" t="str">
        <f t="shared" si="1527"/>
        <v/>
      </c>
      <c r="P6114" s="28" t="str">
        <f>IF(E6114="","",INDEX(TableLookupWakeUpScore[],MATCH(E6114,TableLookupWakeUpScore[Wake Up],0),MATCH(P$1,TableLookupWakeUpScore[#Headers],0)))</f>
        <v/>
      </c>
      <c r="Q6114" s="30" t="str">
        <f t="shared" si="1528"/>
        <v/>
      </c>
      <c r="R6114" s="31" t="str">
        <f t="shared" si="1529"/>
        <v/>
      </c>
      <c r="S6114" s="34" t="str">
        <f>IF($C6114="","",INDEX(TableLookupSleepQuality[],MATCH($C6114,TableLookupSleepQuality[Sleep Quality Low],1),MATCH(S$1,TableLookupSleepQuality[#Headers],0)))</f>
        <v/>
      </c>
      <c r="T6114" s="35" t="str">
        <f>IF($C6114="","",INDEX(TableLookupSleepQuality[],MATCH($C6114,TableLookupSleepQuality[Sleep Quality Low],1),MATCH(T$1,TableLookupSleepQuality[#Headers],0)))</f>
        <v/>
      </c>
      <c r="X6114" s="36" t="str">
        <f t="shared" si="1530"/>
        <v/>
      </c>
      <c r="Y6114" s="40" t="str">
        <f t="shared" si="1534"/>
        <v/>
      </c>
      <c r="Z6114" s="13" t="str">
        <f t="shared" si="1534"/>
        <v/>
      </c>
      <c r="AA6114" s="13" t="str">
        <f t="shared" si="1534"/>
        <v/>
      </c>
      <c r="AB6114" s="13" t="str">
        <f t="shared" si="1534"/>
        <v/>
      </c>
      <c r="AC6114" s="13" t="str">
        <f t="shared" si="1534"/>
        <v/>
      </c>
      <c r="AD6114" s="13" t="str">
        <f t="shared" si="1534"/>
        <v/>
      </c>
    </row>
    <row r="6115" spans="7:30" x14ac:dyDescent="0.25">
      <c r="G6115" s="18" t="str">
        <f t="shared" si="1521"/>
        <v/>
      </c>
      <c r="H6115" s="22" t="str">
        <f t="shared" si="1522"/>
        <v/>
      </c>
      <c r="I6115" s="23" t="str">
        <f t="shared" si="1523"/>
        <v/>
      </c>
      <c r="J6115" s="22" t="str">
        <f t="shared" si="1524"/>
        <v/>
      </c>
      <c r="K6115" s="24" t="str">
        <f t="shared" si="1525"/>
        <v/>
      </c>
      <c r="L6115" s="42" t="str">
        <f t="shared" si="1531"/>
        <v/>
      </c>
      <c r="M6115" s="43" t="str">
        <f t="shared" si="1532"/>
        <v/>
      </c>
      <c r="N6115" s="26" t="str">
        <f t="shared" si="1526"/>
        <v/>
      </c>
      <c r="O6115" s="26" t="str">
        <f t="shared" si="1527"/>
        <v/>
      </c>
      <c r="P6115" s="28" t="str">
        <f>IF(E6115="","",INDEX(TableLookupWakeUpScore[],MATCH(E6115,TableLookupWakeUpScore[Wake Up],0),MATCH(P$1,TableLookupWakeUpScore[#Headers],0)))</f>
        <v/>
      </c>
      <c r="Q6115" s="30" t="str">
        <f t="shared" si="1528"/>
        <v/>
      </c>
      <c r="R6115" s="31" t="str">
        <f t="shared" si="1529"/>
        <v/>
      </c>
      <c r="S6115" s="34" t="str">
        <f>IF($C6115="","",INDEX(TableLookupSleepQuality[],MATCH($C6115,TableLookupSleepQuality[Sleep Quality Low],1),MATCH(S$1,TableLookupSleepQuality[#Headers],0)))</f>
        <v/>
      </c>
      <c r="T6115" s="35" t="str">
        <f>IF($C6115="","",INDEX(TableLookupSleepQuality[],MATCH($C6115,TableLookupSleepQuality[Sleep Quality Low],1),MATCH(T$1,TableLookupSleepQuality[#Headers],0)))</f>
        <v/>
      </c>
      <c r="X6115" s="36" t="str">
        <f t="shared" si="1530"/>
        <v/>
      </c>
      <c r="Y6115" s="40" t="str">
        <f t="shared" ref="Y6115:AD6130" si="1535">IF(OR($X6115="NO",$X6115=""),"",IF(COUNTIF($F6115,"*" &amp; Y$1 &amp; "*"),"YES","NO"))</f>
        <v/>
      </c>
      <c r="Z6115" s="13" t="str">
        <f t="shared" si="1535"/>
        <v/>
      </c>
      <c r="AA6115" s="13" t="str">
        <f t="shared" si="1535"/>
        <v/>
      </c>
      <c r="AB6115" s="13" t="str">
        <f t="shared" si="1535"/>
        <v/>
      </c>
      <c r="AC6115" s="13" t="str">
        <f t="shared" si="1535"/>
        <v/>
      </c>
      <c r="AD6115" s="13" t="str">
        <f t="shared" si="1535"/>
        <v/>
      </c>
    </row>
    <row r="6116" spans="7:30" x14ac:dyDescent="0.25">
      <c r="G6116" s="18" t="str">
        <f t="shared" si="1521"/>
        <v/>
      </c>
      <c r="H6116" s="22" t="str">
        <f t="shared" si="1522"/>
        <v/>
      </c>
      <c r="I6116" s="23" t="str">
        <f t="shared" si="1523"/>
        <v/>
      </c>
      <c r="J6116" s="22" t="str">
        <f t="shared" si="1524"/>
        <v/>
      </c>
      <c r="K6116" s="24" t="str">
        <f t="shared" si="1525"/>
        <v/>
      </c>
      <c r="L6116" s="42" t="str">
        <f t="shared" si="1531"/>
        <v/>
      </c>
      <c r="M6116" s="43" t="str">
        <f t="shared" si="1532"/>
        <v/>
      </c>
      <c r="N6116" s="26" t="str">
        <f t="shared" si="1526"/>
        <v/>
      </c>
      <c r="O6116" s="26" t="str">
        <f t="shared" si="1527"/>
        <v/>
      </c>
      <c r="P6116" s="28" t="str">
        <f>IF(E6116="","",INDEX(TableLookupWakeUpScore[],MATCH(E6116,TableLookupWakeUpScore[Wake Up],0),MATCH(P$1,TableLookupWakeUpScore[#Headers],0)))</f>
        <v/>
      </c>
      <c r="Q6116" s="30" t="str">
        <f t="shared" si="1528"/>
        <v/>
      </c>
      <c r="R6116" s="31" t="str">
        <f t="shared" si="1529"/>
        <v/>
      </c>
      <c r="S6116" s="34" t="str">
        <f>IF($C6116="","",INDEX(TableLookupSleepQuality[],MATCH($C6116,TableLookupSleepQuality[Sleep Quality Low],1),MATCH(S$1,TableLookupSleepQuality[#Headers],0)))</f>
        <v/>
      </c>
      <c r="T6116" s="35" t="str">
        <f>IF($C6116="","",INDEX(TableLookupSleepQuality[],MATCH($C6116,TableLookupSleepQuality[Sleep Quality Low],1),MATCH(T$1,TableLookupSleepQuality[#Headers],0)))</f>
        <v/>
      </c>
      <c r="X6116" s="36" t="str">
        <f t="shared" si="1530"/>
        <v/>
      </c>
      <c r="Y6116" s="40" t="str">
        <f t="shared" si="1535"/>
        <v/>
      </c>
      <c r="Z6116" s="13" t="str">
        <f t="shared" si="1535"/>
        <v/>
      </c>
      <c r="AA6116" s="13" t="str">
        <f t="shared" si="1535"/>
        <v/>
      </c>
      <c r="AB6116" s="13" t="str">
        <f t="shared" si="1535"/>
        <v/>
      </c>
      <c r="AC6116" s="13" t="str">
        <f t="shared" si="1535"/>
        <v/>
      </c>
      <c r="AD6116" s="13" t="str">
        <f t="shared" si="1535"/>
        <v/>
      </c>
    </row>
    <row r="6117" spans="7:30" x14ac:dyDescent="0.25">
      <c r="G6117" s="18" t="str">
        <f t="shared" si="1521"/>
        <v/>
      </c>
      <c r="H6117" s="22" t="str">
        <f t="shared" si="1522"/>
        <v/>
      </c>
      <c r="I6117" s="23" t="str">
        <f t="shared" si="1523"/>
        <v/>
      </c>
      <c r="J6117" s="22" t="str">
        <f t="shared" si="1524"/>
        <v/>
      </c>
      <c r="K6117" s="24" t="str">
        <f t="shared" si="1525"/>
        <v/>
      </c>
      <c r="L6117" s="42" t="str">
        <f t="shared" si="1531"/>
        <v/>
      </c>
      <c r="M6117" s="43" t="str">
        <f t="shared" si="1532"/>
        <v/>
      </c>
      <c r="N6117" s="26" t="str">
        <f t="shared" si="1526"/>
        <v/>
      </c>
      <c r="O6117" s="26" t="str">
        <f t="shared" si="1527"/>
        <v/>
      </c>
      <c r="P6117" s="28" t="str">
        <f>IF(E6117="","",INDEX(TableLookupWakeUpScore[],MATCH(E6117,TableLookupWakeUpScore[Wake Up],0),MATCH(P$1,TableLookupWakeUpScore[#Headers],0)))</f>
        <v/>
      </c>
      <c r="Q6117" s="30" t="str">
        <f t="shared" si="1528"/>
        <v/>
      </c>
      <c r="R6117" s="31" t="str">
        <f t="shared" si="1529"/>
        <v/>
      </c>
      <c r="S6117" s="34" t="str">
        <f>IF($C6117="","",INDEX(TableLookupSleepQuality[],MATCH($C6117,TableLookupSleepQuality[Sleep Quality Low],1),MATCH(S$1,TableLookupSleepQuality[#Headers],0)))</f>
        <v/>
      </c>
      <c r="T6117" s="35" t="str">
        <f>IF($C6117="","",INDEX(TableLookupSleepQuality[],MATCH($C6117,TableLookupSleepQuality[Sleep Quality Low],1),MATCH(T$1,TableLookupSleepQuality[#Headers],0)))</f>
        <v/>
      </c>
      <c r="X6117" s="36" t="str">
        <f t="shared" si="1530"/>
        <v/>
      </c>
      <c r="Y6117" s="40" t="str">
        <f t="shared" si="1535"/>
        <v/>
      </c>
      <c r="Z6117" s="13" t="str">
        <f t="shared" si="1535"/>
        <v/>
      </c>
      <c r="AA6117" s="13" t="str">
        <f t="shared" si="1535"/>
        <v/>
      </c>
      <c r="AB6117" s="13" t="str">
        <f t="shared" si="1535"/>
        <v/>
      </c>
      <c r="AC6117" s="13" t="str">
        <f t="shared" si="1535"/>
        <v/>
      </c>
      <c r="AD6117" s="13" t="str">
        <f t="shared" si="1535"/>
        <v/>
      </c>
    </row>
    <row r="6118" spans="7:30" x14ac:dyDescent="0.25">
      <c r="G6118" s="18" t="str">
        <f t="shared" si="1521"/>
        <v/>
      </c>
      <c r="H6118" s="22" t="str">
        <f t="shared" si="1522"/>
        <v/>
      </c>
      <c r="I6118" s="23" t="str">
        <f t="shared" si="1523"/>
        <v/>
      </c>
      <c r="J6118" s="22" t="str">
        <f t="shared" si="1524"/>
        <v/>
      </c>
      <c r="K6118" s="24" t="str">
        <f t="shared" si="1525"/>
        <v/>
      </c>
      <c r="L6118" s="42" t="str">
        <f t="shared" si="1531"/>
        <v/>
      </c>
      <c r="M6118" s="43" t="str">
        <f t="shared" si="1532"/>
        <v/>
      </c>
      <c r="N6118" s="26" t="str">
        <f t="shared" si="1526"/>
        <v/>
      </c>
      <c r="O6118" s="26" t="str">
        <f t="shared" si="1527"/>
        <v/>
      </c>
      <c r="P6118" s="28" t="str">
        <f>IF(E6118="","",INDEX(TableLookupWakeUpScore[],MATCH(E6118,TableLookupWakeUpScore[Wake Up],0),MATCH(P$1,TableLookupWakeUpScore[#Headers],0)))</f>
        <v/>
      </c>
      <c r="Q6118" s="30" t="str">
        <f t="shared" si="1528"/>
        <v/>
      </c>
      <c r="R6118" s="31" t="str">
        <f t="shared" si="1529"/>
        <v/>
      </c>
      <c r="S6118" s="34" t="str">
        <f>IF($C6118="","",INDEX(TableLookupSleepQuality[],MATCH($C6118,TableLookupSleepQuality[Sleep Quality Low],1),MATCH(S$1,TableLookupSleepQuality[#Headers],0)))</f>
        <v/>
      </c>
      <c r="T6118" s="35" t="str">
        <f>IF($C6118="","",INDEX(TableLookupSleepQuality[],MATCH($C6118,TableLookupSleepQuality[Sleep Quality Low],1),MATCH(T$1,TableLookupSleepQuality[#Headers],0)))</f>
        <v/>
      </c>
      <c r="X6118" s="36" t="str">
        <f t="shared" si="1530"/>
        <v/>
      </c>
      <c r="Y6118" s="40" t="str">
        <f t="shared" si="1535"/>
        <v/>
      </c>
      <c r="Z6118" s="13" t="str">
        <f t="shared" si="1535"/>
        <v/>
      </c>
      <c r="AA6118" s="13" t="str">
        <f t="shared" si="1535"/>
        <v/>
      </c>
      <c r="AB6118" s="13" t="str">
        <f t="shared" si="1535"/>
        <v/>
      </c>
      <c r="AC6118" s="13" t="str">
        <f t="shared" si="1535"/>
        <v/>
      </c>
      <c r="AD6118" s="13" t="str">
        <f t="shared" si="1535"/>
        <v/>
      </c>
    </row>
    <row r="6119" spans="7:30" x14ac:dyDescent="0.25">
      <c r="G6119" s="18" t="str">
        <f t="shared" si="1521"/>
        <v/>
      </c>
      <c r="H6119" s="22" t="str">
        <f t="shared" si="1522"/>
        <v/>
      </c>
      <c r="I6119" s="23" t="str">
        <f t="shared" si="1523"/>
        <v/>
      </c>
      <c r="J6119" s="22" t="str">
        <f t="shared" si="1524"/>
        <v/>
      </c>
      <c r="K6119" s="24" t="str">
        <f t="shared" si="1525"/>
        <v/>
      </c>
      <c r="L6119" s="42" t="str">
        <f t="shared" si="1531"/>
        <v/>
      </c>
      <c r="M6119" s="43" t="str">
        <f t="shared" si="1532"/>
        <v/>
      </c>
      <c r="N6119" s="26" t="str">
        <f t="shared" si="1526"/>
        <v/>
      </c>
      <c r="O6119" s="26" t="str">
        <f t="shared" si="1527"/>
        <v/>
      </c>
      <c r="P6119" s="28" t="str">
        <f>IF(E6119="","",INDEX(TableLookupWakeUpScore[],MATCH(E6119,TableLookupWakeUpScore[Wake Up],0),MATCH(P$1,TableLookupWakeUpScore[#Headers],0)))</f>
        <v/>
      </c>
      <c r="Q6119" s="30" t="str">
        <f t="shared" si="1528"/>
        <v/>
      </c>
      <c r="R6119" s="31" t="str">
        <f t="shared" si="1529"/>
        <v/>
      </c>
      <c r="S6119" s="34" t="str">
        <f>IF($C6119="","",INDEX(TableLookupSleepQuality[],MATCH($C6119,TableLookupSleepQuality[Sleep Quality Low],1),MATCH(S$1,TableLookupSleepQuality[#Headers],0)))</f>
        <v/>
      </c>
      <c r="T6119" s="35" t="str">
        <f>IF($C6119="","",INDEX(TableLookupSleepQuality[],MATCH($C6119,TableLookupSleepQuality[Sleep Quality Low],1),MATCH(T$1,TableLookupSleepQuality[#Headers],0)))</f>
        <v/>
      </c>
      <c r="X6119" s="36" t="str">
        <f t="shared" si="1530"/>
        <v/>
      </c>
      <c r="Y6119" s="40" t="str">
        <f t="shared" si="1535"/>
        <v/>
      </c>
      <c r="Z6119" s="13" t="str">
        <f t="shared" si="1535"/>
        <v/>
      </c>
      <c r="AA6119" s="13" t="str">
        <f t="shared" si="1535"/>
        <v/>
      </c>
      <c r="AB6119" s="13" t="str">
        <f t="shared" si="1535"/>
        <v/>
      </c>
      <c r="AC6119" s="13" t="str">
        <f t="shared" si="1535"/>
        <v/>
      </c>
      <c r="AD6119" s="13" t="str">
        <f t="shared" si="1535"/>
        <v/>
      </c>
    </row>
    <row r="6120" spans="7:30" x14ac:dyDescent="0.25">
      <c r="G6120" s="18" t="str">
        <f t="shared" si="1521"/>
        <v/>
      </c>
      <c r="H6120" s="22" t="str">
        <f t="shared" si="1522"/>
        <v/>
      </c>
      <c r="I6120" s="23" t="str">
        <f t="shared" si="1523"/>
        <v/>
      </c>
      <c r="J6120" s="22" t="str">
        <f t="shared" si="1524"/>
        <v/>
      </c>
      <c r="K6120" s="24" t="str">
        <f t="shared" si="1525"/>
        <v/>
      </c>
      <c r="L6120" s="42" t="str">
        <f t="shared" si="1531"/>
        <v/>
      </c>
      <c r="M6120" s="43" t="str">
        <f t="shared" si="1532"/>
        <v/>
      </c>
      <c r="N6120" s="26" t="str">
        <f t="shared" si="1526"/>
        <v/>
      </c>
      <c r="O6120" s="26" t="str">
        <f t="shared" si="1527"/>
        <v/>
      </c>
      <c r="P6120" s="28" t="str">
        <f>IF(E6120="","",INDEX(TableLookupWakeUpScore[],MATCH(E6120,TableLookupWakeUpScore[Wake Up],0),MATCH(P$1,TableLookupWakeUpScore[#Headers],0)))</f>
        <v/>
      </c>
      <c r="Q6120" s="30" t="str">
        <f t="shared" si="1528"/>
        <v/>
      </c>
      <c r="R6120" s="31" t="str">
        <f t="shared" si="1529"/>
        <v/>
      </c>
      <c r="S6120" s="34" t="str">
        <f>IF($C6120="","",INDEX(TableLookupSleepQuality[],MATCH($C6120,TableLookupSleepQuality[Sleep Quality Low],1),MATCH(S$1,TableLookupSleepQuality[#Headers],0)))</f>
        <v/>
      </c>
      <c r="T6120" s="35" t="str">
        <f>IF($C6120="","",INDEX(TableLookupSleepQuality[],MATCH($C6120,TableLookupSleepQuality[Sleep Quality Low],1),MATCH(T$1,TableLookupSleepQuality[#Headers],0)))</f>
        <v/>
      </c>
      <c r="X6120" s="36" t="str">
        <f t="shared" si="1530"/>
        <v/>
      </c>
      <c r="Y6120" s="40" t="str">
        <f t="shared" si="1535"/>
        <v/>
      </c>
      <c r="Z6120" s="13" t="str">
        <f t="shared" si="1535"/>
        <v/>
      </c>
      <c r="AA6120" s="13" t="str">
        <f t="shared" si="1535"/>
        <v/>
      </c>
      <c r="AB6120" s="13" t="str">
        <f t="shared" si="1535"/>
        <v/>
      </c>
      <c r="AC6120" s="13" t="str">
        <f t="shared" si="1535"/>
        <v/>
      </c>
      <c r="AD6120" s="13" t="str">
        <f t="shared" si="1535"/>
        <v/>
      </c>
    </row>
    <row r="6121" spans="7:30" x14ac:dyDescent="0.25">
      <c r="G6121" s="18" t="str">
        <f t="shared" si="1521"/>
        <v/>
      </c>
      <c r="H6121" s="22" t="str">
        <f t="shared" si="1522"/>
        <v/>
      </c>
      <c r="I6121" s="23" t="str">
        <f t="shared" si="1523"/>
        <v/>
      </c>
      <c r="J6121" s="22" t="str">
        <f t="shared" si="1524"/>
        <v/>
      </c>
      <c r="K6121" s="24" t="str">
        <f t="shared" si="1525"/>
        <v/>
      </c>
      <c r="L6121" s="42" t="str">
        <f t="shared" si="1531"/>
        <v/>
      </c>
      <c r="M6121" s="43" t="str">
        <f t="shared" si="1532"/>
        <v/>
      </c>
      <c r="N6121" s="26" t="str">
        <f t="shared" si="1526"/>
        <v/>
      </c>
      <c r="O6121" s="26" t="str">
        <f t="shared" si="1527"/>
        <v/>
      </c>
      <c r="P6121" s="28" t="str">
        <f>IF(E6121="","",INDEX(TableLookupWakeUpScore[],MATCH(E6121,TableLookupWakeUpScore[Wake Up],0),MATCH(P$1,TableLookupWakeUpScore[#Headers],0)))</f>
        <v/>
      </c>
      <c r="Q6121" s="30" t="str">
        <f t="shared" si="1528"/>
        <v/>
      </c>
      <c r="R6121" s="31" t="str">
        <f t="shared" si="1529"/>
        <v/>
      </c>
      <c r="S6121" s="34" t="str">
        <f>IF($C6121="","",INDEX(TableLookupSleepQuality[],MATCH($C6121,TableLookupSleepQuality[Sleep Quality Low],1),MATCH(S$1,TableLookupSleepQuality[#Headers],0)))</f>
        <v/>
      </c>
      <c r="T6121" s="35" t="str">
        <f>IF($C6121="","",INDEX(TableLookupSleepQuality[],MATCH($C6121,TableLookupSleepQuality[Sleep Quality Low],1),MATCH(T$1,TableLookupSleepQuality[#Headers],0)))</f>
        <v/>
      </c>
      <c r="X6121" s="36" t="str">
        <f t="shared" si="1530"/>
        <v/>
      </c>
      <c r="Y6121" s="40" t="str">
        <f t="shared" si="1535"/>
        <v/>
      </c>
      <c r="Z6121" s="13" t="str">
        <f t="shared" si="1535"/>
        <v/>
      </c>
      <c r="AA6121" s="13" t="str">
        <f t="shared" si="1535"/>
        <v/>
      </c>
      <c r="AB6121" s="13" t="str">
        <f t="shared" si="1535"/>
        <v/>
      </c>
      <c r="AC6121" s="13" t="str">
        <f t="shared" si="1535"/>
        <v/>
      </c>
      <c r="AD6121" s="13" t="str">
        <f t="shared" si="1535"/>
        <v/>
      </c>
    </row>
    <row r="6122" spans="7:30" x14ac:dyDescent="0.25">
      <c r="G6122" s="18" t="str">
        <f t="shared" si="1521"/>
        <v/>
      </c>
      <c r="H6122" s="22" t="str">
        <f t="shared" si="1522"/>
        <v/>
      </c>
      <c r="I6122" s="23" t="str">
        <f t="shared" si="1523"/>
        <v/>
      </c>
      <c r="J6122" s="22" t="str">
        <f t="shared" si="1524"/>
        <v/>
      </c>
      <c r="K6122" s="24" t="str">
        <f t="shared" si="1525"/>
        <v/>
      </c>
      <c r="L6122" s="42" t="str">
        <f t="shared" si="1531"/>
        <v/>
      </c>
      <c r="M6122" s="43" t="str">
        <f t="shared" si="1532"/>
        <v/>
      </c>
      <c r="N6122" s="26" t="str">
        <f t="shared" si="1526"/>
        <v/>
      </c>
      <c r="O6122" s="26" t="str">
        <f t="shared" si="1527"/>
        <v/>
      </c>
      <c r="P6122" s="28" t="str">
        <f>IF(E6122="","",INDEX(TableLookupWakeUpScore[],MATCH(E6122,TableLookupWakeUpScore[Wake Up],0),MATCH(P$1,TableLookupWakeUpScore[#Headers],0)))</f>
        <v/>
      </c>
      <c r="Q6122" s="30" t="str">
        <f t="shared" si="1528"/>
        <v/>
      </c>
      <c r="R6122" s="31" t="str">
        <f t="shared" si="1529"/>
        <v/>
      </c>
      <c r="S6122" s="34" t="str">
        <f>IF($C6122="","",INDEX(TableLookupSleepQuality[],MATCH($C6122,TableLookupSleepQuality[Sleep Quality Low],1),MATCH(S$1,TableLookupSleepQuality[#Headers],0)))</f>
        <v/>
      </c>
      <c r="T6122" s="35" t="str">
        <f>IF($C6122="","",INDEX(TableLookupSleepQuality[],MATCH($C6122,TableLookupSleepQuality[Sleep Quality Low],1),MATCH(T$1,TableLookupSleepQuality[#Headers],0)))</f>
        <v/>
      </c>
      <c r="X6122" s="36" t="str">
        <f t="shared" si="1530"/>
        <v/>
      </c>
      <c r="Y6122" s="40" t="str">
        <f t="shared" si="1535"/>
        <v/>
      </c>
      <c r="Z6122" s="13" t="str">
        <f t="shared" si="1535"/>
        <v/>
      </c>
      <c r="AA6122" s="13" t="str">
        <f t="shared" si="1535"/>
        <v/>
      </c>
      <c r="AB6122" s="13" t="str">
        <f t="shared" si="1535"/>
        <v/>
      </c>
      <c r="AC6122" s="13" t="str">
        <f t="shared" si="1535"/>
        <v/>
      </c>
      <c r="AD6122" s="13" t="str">
        <f t="shared" si="1535"/>
        <v/>
      </c>
    </row>
    <row r="6123" spans="7:30" x14ac:dyDescent="0.25">
      <c r="G6123" s="18" t="str">
        <f t="shared" si="1521"/>
        <v/>
      </c>
      <c r="H6123" s="22" t="str">
        <f t="shared" si="1522"/>
        <v/>
      </c>
      <c r="I6123" s="23" t="str">
        <f t="shared" si="1523"/>
        <v/>
      </c>
      <c r="J6123" s="22" t="str">
        <f t="shared" si="1524"/>
        <v/>
      </c>
      <c r="K6123" s="24" t="str">
        <f t="shared" si="1525"/>
        <v/>
      </c>
      <c r="L6123" s="42" t="str">
        <f t="shared" si="1531"/>
        <v/>
      </c>
      <c r="M6123" s="43" t="str">
        <f t="shared" si="1532"/>
        <v/>
      </c>
      <c r="N6123" s="26" t="str">
        <f t="shared" si="1526"/>
        <v/>
      </c>
      <c r="O6123" s="26" t="str">
        <f t="shared" si="1527"/>
        <v/>
      </c>
      <c r="P6123" s="28" t="str">
        <f>IF(E6123="","",INDEX(TableLookupWakeUpScore[],MATCH(E6123,TableLookupWakeUpScore[Wake Up],0),MATCH(P$1,TableLookupWakeUpScore[#Headers],0)))</f>
        <v/>
      </c>
      <c r="Q6123" s="30" t="str">
        <f t="shared" si="1528"/>
        <v/>
      </c>
      <c r="R6123" s="31" t="str">
        <f t="shared" si="1529"/>
        <v/>
      </c>
      <c r="S6123" s="34" t="str">
        <f>IF($C6123="","",INDEX(TableLookupSleepQuality[],MATCH($C6123,TableLookupSleepQuality[Sleep Quality Low],1),MATCH(S$1,TableLookupSleepQuality[#Headers],0)))</f>
        <v/>
      </c>
      <c r="T6123" s="35" t="str">
        <f>IF($C6123="","",INDEX(TableLookupSleepQuality[],MATCH($C6123,TableLookupSleepQuality[Sleep Quality Low],1),MATCH(T$1,TableLookupSleepQuality[#Headers],0)))</f>
        <v/>
      </c>
      <c r="X6123" s="36" t="str">
        <f t="shared" si="1530"/>
        <v/>
      </c>
      <c r="Y6123" s="40" t="str">
        <f t="shared" si="1535"/>
        <v/>
      </c>
      <c r="Z6123" s="13" t="str">
        <f t="shared" si="1535"/>
        <v/>
      </c>
      <c r="AA6123" s="13" t="str">
        <f t="shared" si="1535"/>
        <v/>
      </c>
      <c r="AB6123" s="13" t="str">
        <f t="shared" si="1535"/>
        <v/>
      </c>
      <c r="AC6123" s="13" t="str">
        <f t="shared" si="1535"/>
        <v/>
      </c>
      <c r="AD6123" s="13" t="str">
        <f t="shared" si="1535"/>
        <v/>
      </c>
    </row>
    <row r="6124" spans="7:30" x14ac:dyDescent="0.25">
      <c r="G6124" s="18" t="str">
        <f t="shared" si="1521"/>
        <v/>
      </c>
      <c r="H6124" s="22" t="str">
        <f t="shared" si="1522"/>
        <v/>
      </c>
      <c r="I6124" s="23" t="str">
        <f t="shared" si="1523"/>
        <v/>
      </c>
      <c r="J6124" s="22" t="str">
        <f t="shared" si="1524"/>
        <v/>
      </c>
      <c r="K6124" s="24" t="str">
        <f t="shared" si="1525"/>
        <v/>
      </c>
      <c r="L6124" s="42" t="str">
        <f t="shared" si="1531"/>
        <v/>
      </c>
      <c r="M6124" s="43" t="str">
        <f t="shared" si="1532"/>
        <v/>
      </c>
      <c r="N6124" s="26" t="str">
        <f t="shared" si="1526"/>
        <v/>
      </c>
      <c r="O6124" s="26" t="str">
        <f t="shared" si="1527"/>
        <v/>
      </c>
      <c r="P6124" s="28" t="str">
        <f>IF(E6124="","",INDEX(TableLookupWakeUpScore[],MATCH(E6124,TableLookupWakeUpScore[Wake Up],0),MATCH(P$1,TableLookupWakeUpScore[#Headers],0)))</f>
        <v/>
      </c>
      <c r="Q6124" s="30" t="str">
        <f t="shared" si="1528"/>
        <v/>
      </c>
      <c r="R6124" s="31" t="str">
        <f t="shared" si="1529"/>
        <v/>
      </c>
      <c r="S6124" s="34" t="str">
        <f>IF($C6124="","",INDEX(TableLookupSleepQuality[],MATCH($C6124,TableLookupSleepQuality[Sleep Quality Low],1),MATCH(S$1,TableLookupSleepQuality[#Headers],0)))</f>
        <v/>
      </c>
      <c r="T6124" s="35" t="str">
        <f>IF($C6124="","",INDEX(TableLookupSleepQuality[],MATCH($C6124,TableLookupSleepQuality[Sleep Quality Low],1),MATCH(T$1,TableLookupSleepQuality[#Headers],0)))</f>
        <v/>
      </c>
      <c r="X6124" s="36" t="str">
        <f t="shared" si="1530"/>
        <v/>
      </c>
      <c r="Y6124" s="40" t="str">
        <f t="shared" si="1535"/>
        <v/>
      </c>
      <c r="Z6124" s="13" t="str">
        <f t="shared" si="1535"/>
        <v/>
      </c>
      <c r="AA6124" s="13" t="str">
        <f t="shared" si="1535"/>
        <v/>
      </c>
      <c r="AB6124" s="13" t="str">
        <f t="shared" si="1535"/>
        <v/>
      </c>
      <c r="AC6124" s="13" t="str">
        <f t="shared" si="1535"/>
        <v/>
      </c>
      <c r="AD6124" s="13" t="str">
        <f t="shared" si="1535"/>
        <v/>
      </c>
    </row>
    <row r="6125" spans="7:30" x14ac:dyDescent="0.25">
      <c r="G6125" s="18" t="str">
        <f t="shared" si="1521"/>
        <v/>
      </c>
      <c r="H6125" s="22" t="str">
        <f t="shared" si="1522"/>
        <v/>
      </c>
      <c r="I6125" s="23" t="str">
        <f t="shared" si="1523"/>
        <v/>
      </c>
      <c r="J6125" s="22" t="str">
        <f t="shared" si="1524"/>
        <v/>
      </c>
      <c r="K6125" s="24" t="str">
        <f t="shared" si="1525"/>
        <v/>
      </c>
      <c r="L6125" s="42" t="str">
        <f t="shared" si="1531"/>
        <v/>
      </c>
      <c r="M6125" s="43" t="str">
        <f t="shared" si="1532"/>
        <v/>
      </c>
      <c r="N6125" s="26" t="str">
        <f t="shared" si="1526"/>
        <v/>
      </c>
      <c r="O6125" s="26" t="str">
        <f t="shared" si="1527"/>
        <v/>
      </c>
      <c r="P6125" s="28" t="str">
        <f>IF(E6125="","",INDEX(TableLookupWakeUpScore[],MATCH(E6125,TableLookupWakeUpScore[Wake Up],0),MATCH(P$1,TableLookupWakeUpScore[#Headers],0)))</f>
        <v/>
      </c>
      <c r="Q6125" s="30" t="str">
        <f t="shared" si="1528"/>
        <v/>
      </c>
      <c r="R6125" s="31" t="str">
        <f t="shared" si="1529"/>
        <v/>
      </c>
      <c r="S6125" s="34" t="str">
        <f>IF($C6125="","",INDEX(TableLookupSleepQuality[],MATCH($C6125,TableLookupSleepQuality[Sleep Quality Low],1),MATCH(S$1,TableLookupSleepQuality[#Headers],0)))</f>
        <v/>
      </c>
      <c r="T6125" s="35" t="str">
        <f>IF($C6125="","",INDEX(TableLookupSleepQuality[],MATCH($C6125,TableLookupSleepQuality[Sleep Quality Low],1),MATCH(T$1,TableLookupSleepQuality[#Headers],0)))</f>
        <v/>
      </c>
      <c r="X6125" s="36" t="str">
        <f t="shared" si="1530"/>
        <v/>
      </c>
      <c r="Y6125" s="40" t="str">
        <f t="shared" si="1535"/>
        <v/>
      </c>
      <c r="Z6125" s="13" t="str">
        <f t="shared" si="1535"/>
        <v/>
      </c>
      <c r="AA6125" s="13" t="str">
        <f t="shared" si="1535"/>
        <v/>
      </c>
      <c r="AB6125" s="13" t="str">
        <f t="shared" si="1535"/>
        <v/>
      </c>
      <c r="AC6125" s="13" t="str">
        <f t="shared" si="1535"/>
        <v/>
      </c>
      <c r="AD6125" s="13" t="str">
        <f t="shared" si="1535"/>
        <v/>
      </c>
    </row>
    <row r="6126" spans="7:30" x14ac:dyDescent="0.25">
      <c r="G6126" s="18" t="str">
        <f t="shared" si="1521"/>
        <v/>
      </c>
      <c r="H6126" s="22" t="str">
        <f t="shared" si="1522"/>
        <v/>
      </c>
      <c r="I6126" s="23" t="str">
        <f t="shared" si="1523"/>
        <v/>
      </c>
      <c r="J6126" s="22" t="str">
        <f t="shared" si="1524"/>
        <v/>
      </c>
      <c r="K6126" s="24" t="str">
        <f t="shared" si="1525"/>
        <v/>
      </c>
      <c r="L6126" s="42" t="str">
        <f t="shared" si="1531"/>
        <v/>
      </c>
      <c r="M6126" s="43" t="str">
        <f t="shared" si="1532"/>
        <v/>
      </c>
      <c r="N6126" s="26" t="str">
        <f t="shared" si="1526"/>
        <v/>
      </c>
      <c r="O6126" s="26" t="str">
        <f t="shared" si="1527"/>
        <v/>
      </c>
      <c r="P6126" s="28" t="str">
        <f>IF(E6126="","",INDEX(TableLookupWakeUpScore[],MATCH(E6126,TableLookupWakeUpScore[Wake Up],0),MATCH(P$1,TableLookupWakeUpScore[#Headers],0)))</f>
        <v/>
      </c>
      <c r="Q6126" s="30" t="str">
        <f t="shared" si="1528"/>
        <v/>
      </c>
      <c r="R6126" s="31" t="str">
        <f t="shared" si="1529"/>
        <v/>
      </c>
      <c r="S6126" s="34" t="str">
        <f>IF($C6126="","",INDEX(TableLookupSleepQuality[],MATCH($C6126,TableLookupSleepQuality[Sleep Quality Low],1),MATCH(S$1,TableLookupSleepQuality[#Headers],0)))</f>
        <v/>
      </c>
      <c r="T6126" s="35" t="str">
        <f>IF($C6126="","",INDEX(TableLookupSleepQuality[],MATCH($C6126,TableLookupSleepQuality[Sleep Quality Low],1),MATCH(T$1,TableLookupSleepQuality[#Headers],0)))</f>
        <v/>
      </c>
      <c r="X6126" s="36" t="str">
        <f t="shared" si="1530"/>
        <v/>
      </c>
      <c r="Y6126" s="40" t="str">
        <f t="shared" si="1535"/>
        <v/>
      </c>
      <c r="Z6126" s="13" t="str">
        <f t="shared" si="1535"/>
        <v/>
      </c>
      <c r="AA6126" s="13" t="str">
        <f t="shared" si="1535"/>
        <v/>
      </c>
      <c r="AB6126" s="13" t="str">
        <f t="shared" si="1535"/>
        <v/>
      </c>
      <c r="AC6126" s="13" t="str">
        <f t="shared" si="1535"/>
        <v/>
      </c>
      <c r="AD6126" s="13" t="str">
        <f t="shared" si="1535"/>
        <v/>
      </c>
    </row>
    <row r="6127" spans="7:30" x14ac:dyDescent="0.25">
      <c r="G6127" s="18" t="str">
        <f t="shared" si="1521"/>
        <v/>
      </c>
      <c r="H6127" s="22" t="str">
        <f t="shared" si="1522"/>
        <v/>
      </c>
      <c r="I6127" s="23" t="str">
        <f t="shared" si="1523"/>
        <v/>
      </c>
      <c r="J6127" s="22" t="str">
        <f t="shared" si="1524"/>
        <v/>
      </c>
      <c r="K6127" s="24" t="str">
        <f t="shared" si="1525"/>
        <v/>
      </c>
      <c r="L6127" s="42" t="str">
        <f t="shared" si="1531"/>
        <v/>
      </c>
      <c r="M6127" s="43" t="str">
        <f t="shared" si="1532"/>
        <v/>
      </c>
      <c r="N6127" s="26" t="str">
        <f t="shared" si="1526"/>
        <v/>
      </c>
      <c r="O6127" s="26" t="str">
        <f t="shared" si="1527"/>
        <v/>
      </c>
      <c r="P6127" s="28" t="str">
        <f>IF(E6127="","",INDEX(TableLookupWakeUpScore[],MATCH(E6127,TableLookupWakeUpScore[Wake Up],0),MATCH(P$1,TableLookupWakeUpScore[#Headers],0)))</f>
        <v/>
      </c>
      <c r="Q6127" s="30" t="str">
        <f t="shared" si="1528"/>
        <v/>
      </c>
      <c r="R6127" s="31" t="str">
        <f t="shared" si="1529"/>
        <v/>
      </c>
      <c r="S6127" s="34" t="str">
        <f>IF($C6127="","",INDEX(TableLookupSleepQuality[],MATCH($C6127,TableLookupSleepQuality[Sleep Quality Low],1),MATCH(S$1,TableLookupSleepQuality[#Headers],0)))</f>
        <v/>
      </c>
      <c r="T6127" s="35" t="str">
        <f>IF($C6127="","",INDEX(TableLookupSleepQuality[],MATCH($C6127,TableLookupSleepQuality[Sleep Quality Low],1),MATCH(T$1,TableLookupSleepQuality[#Headers],0)))</f>
        <v/>
      </c>
      <c r="X6127" s="36" t="str">
        <f t="shared" si="1530"/>
        <v/>
      </c>
      <c r="Y6127" s="40" t="str">
        <f t="shared" si="1535"/>
        <v/>
      </c>
      <c r="Z6127" s="13" t="str">
        <f t="shared" si="1535"/>
        <v/>
      </c>
      <c r="AA6127" s="13" t="str">
        <f t="shared" si="1535"/>
        <v/>
      </c>
      <c r="AB6127" s="13" t="str">
        <f t="shared" si="1535"/>
        <v/>
      </c>
      <c r="AC6127" s="13" t="str">
        <f t="shared" si="1535"/>
        <v/>
      </c>
      <c r="AD6127" s="13" t="str">
        <f t="shared" si="1535"/>
        <v/>
      </c>
    </row>
    <row r="6128" spans="7:30" x14ac:dyDescent="0.25">
      <c r="G6128" s="18" t="str">
        <f t="shared" si="1521"/>
        <v/>
      </c>
      <c r="H6128" s="22" t="str">
        <f t="shared" si="1522"/>
        <v/>
      </c>
      <c r="I6128" s="23" t="str">
        <f t="shared" si="1523"/>
        <v/>
      </c>
      <c r="J6128" s="22" t="str">
        <f t="shared" si="1524"/>
        <v/>
      </c>
      <c r="K6128" s="24" t="str">
        <f t="shared" si="1525"/>
        <v/>
      </c>
      <c r="L6128" s="42" t="str">
        <f t="shared" si="1531"/>
        <v/>
      </c>
      <c r="M6128" s="43" t="str">
        <f t="shared" si="1532"/>
        <v/>
      </c>
      <c r="N6128" s="26" t="str">
        <f t="shared" si="1526"/>
        <v/>
      </c>
      <c r="O6128" s="26" t="str">
        <f t="shared" si="1527"/>
        <v/>
      </c>
      <c r="P6128" s="28" t="str">
        <f>IF(E6128="","",INDEX(TableLookupWakeUpScore[],MATCH(E6128,TableLookupWakeUpScore[Wake Up],0),MATCH(P$1,TableLookupWakeUpScore[#Headers],0)))</f>
        <v/>
      </c>
      <c r="Q6128" s="30" t="str">
        <f t="shared" si="1528"/>
        <v/>
      </c>
      <c r="R6128" s="31" t="str">
        <f t="shared" si="1529"/>
        <v/>
      </c>
      <c r="S6128" s="34" t="str">
        <f>IF($C6128="","",INDEX(TableLookupSleepQuality[],MATCH($C6128,TableLookupSleepQuality[Sleep Quality Low],1),MATCH(S$1,TableLookupSleepQuality[#Headers],0)))</f>
        <v/>
      </c>
      <c r="T6128" s="35" t="str">
        <f>IF($C6128="","",INDEX(TableLookupSleepQuality[],MATCH($C6128,TableLookupSleepQuality[Sleep Quality Low],1),MATCH(T$1,TableLookupSleepQuality[#Headers],0)))</f>
        <v/>
      </c>
      <c r="X6128" s="36" t="str">
        <f t="shared" si="1530"/>
        <v/>
      </c>
      <c r="Y6128" s="40" t="str">
        <f t="shared" si="1535"/>
        <v/>
      </c>
      <c r="Z6128" s="13" t="str">
        <f t="shared" si="1535"/>
        <v/>
      </c>
      <c r="AA6128" s="13" t="str">
        <f t="shared" si="1535"/>
        <v/>
      </c>
      <c r="AB6128" s="13" t="str">
        <f t="shared" si="1535"/>
        <v/>
      </c>
      <c r="AC6128" s="13" t="str">
        <f t="shared" si="1535"/>
        <v/>
      </c>
      <c r="AD6128" s="13" t="str">
        <f t="shared" si="1535"/>
        <v/>
      </c>
    </row>
    <row r="6129" spans="7:30" x14ac:dyDescent="0.25">
      <c r="G6129" s="18" t="str">
        <f t="shared" si="1521"/>
        <v/>
      </c>
      <c r="H6129" s="22" t="str">
        <f t="shared" si="1522"/>
        <v/>
      </c>
      <c r="I6129" s="23" t="str">
        <f t="shared" si="1523"/>
        <v/>
      </c>
      <c r="J6129" s="22" t="str">
        <f t="shared" si="1524"/>
        <v/>
      </c>
      <c r="K6129" s="24" t="str">
        <f t="shared" si="1525"/>
        <v/>
      </c>
      <c r="L6129" s="42" t="str">
        <f t="shared" si="1531"/>
        <v/>
      </c>
      <c r="M6129" s="43" t="str">
        <f t="shared" si="1532"/>
        <v/>
      </c>
      <c r="N6129" s="26" t="str">
        <f t="shared" si="1526"/>
        <v/>
      </c>
      <c r="O6129" s="26" t="str">
        <f t="shared" si="1527"/>
        <v/>
      </c>
      <c r="P6129" s="28" t="str">
        <f>IF(E6129="","",INDEX(TableLookupWakeUpScore[],MATCH(E6129,TableLookupWakeUpScore[Wake Up],0),MATCH(P$1,TableLookupWakeUpScore[#Headers],0)))</f>
        <v/>
      </c>
      <c r="Q6129" s="30" t="str">
        <f t="shared" si="1528"/>
        <v/>
      </c>
      <c r="R6129" s="31" t="str">
        <f t="shared" si="1529"/>
        <v/>
      </c>
      <c r="S6129" s="34" t="str">
        <f>IF($C6129="","",INDEX(TableLookupSleepQuality[],MATCH($C6129,TableLookupSleepQuality[Sleep Quality Low],1),MATCH(S$1,TableLookupSleepQuality[#Headers],0)))</f>
        <v/>
      </c>
      <c r="T6129" s="35" t="str">
        <f>IF($C6129="","",INDEX(TableLookupSleepQuality[],MATCH($C6129,TableLookupSleepQuality[Sleep Quality Low],1),MATCH(T$1,TableLookupSleepQuality[#Headers],0)))</f>
        <v/>
      </c>
      <c r="X6129" s="36" t="str">
        <f t="shared" si="1530"/>
        <v/>
      </c>
      <c r="Y6129" s="40" t="str">
        <f t="shared" si="1535"/>
        <v/>
      </c>
      <c r="Z6129" s="13" t="str">
        <f t="shared" si="1535"/>
        <v/>
      </c>
      <c r="AA6129" s="13" t="str">
        <f t="shared" si="1535"/>
        <v/>
      </c>
      <c r="AB6129" s="13" t="str">
        <f t="shared" si="1535"/>
        <v/>
      </c>
      <c r="AC6129" s="13" t="str">
        <f t="shared" si="1535"/>
        <v/>
      </c>
      <c r="AD6129" s="13" t="str">
        <f t="shared" si="1535"/>
        <v/>
      </c>
    </row>
    <row r="6130" spans="7:30" x14ac:dyDescent="0.25">
      <c r="G6130" s="18" t="str">
        <f t="shared" si="1521"/>
        <v/>
      </c>
      <c r="H6130" s="22" t="str">
        <f t="shared" si="1522"/>
        <v/>
      </c>
      <c r="I6130" s="23" t="str">
        <f t="shared" si="1523"/>
        <v/>
      </c>
      <c r="J6130" s="22" t="str">
        <f t="shared" si="1524"/>
        <v/>
      </c>
      <c r="K6130" s="24" t="str">
        <f t="shared" si="1525"/>
        <v/>
      </c>
      <c r="L6130" s="42" t="str">
        <f t="shared" si="1531"/>
        <v/>
      </c>
      <c r="M6130" s="43" t="str">
        <f t="shared" si="1532"/>
        <v/>
      </c>
      <c r="N6130" s="26" t="str">
        <f t="shared" si="1526"/>
        <v/>
      </c>
      <c r="O6130" s="26" t="str">
        <f t="shared" si="1527"/>
        <v/>
      </c>
      <c r="P6130" s="28" t="str">
        <f>IF(E6130="","",INDEX(TableLookupWakeUpScore[],MATCH(E6130,TableLookupWakeUpScore[Wake Up],0),MATCH(P$1,TableLookupWakeUpScore[#Headers],0)))</f>
        <v/>
      </c>
      <c r="Q6130" s="30" t="str">
        <f t="shared" si="1528"/>
        <v/>
      </c>
      <c r="R6130" s="31" t="str">
        <f t="shared" si="1529"/>
        <v/>
      </c>
      <c r="S6130" s="34" t="str">
        <f>IF($C6130="","",INDEX(TableLookupSleepQuality[],MATCH($C6130,TableLookupSleepQuality[Sleep Quality Low],1),MATCH(S$1,TableLookupSleepQuality[#Headers],0)))</f>
        <v/>
      </c>
      <c r="T6130" s="35" t="str">
        <f>IF($C6130="","",INDEX(TableLookupSleepQuality[],MATCH($C6130,TableLookupSleepQuality[Sleep Quality Low],1),MATCH(T$1,TableLookupSleepQuality[#Headers],0)))</f>
        <v/>
      </c>
      <c r="X6130" s="36" t="str">
        <f t="shared" si="1530"/>
        <v/>
      </c>
      <c r="Y6130" s="40" t="str">
        <f t="shared" si="1535"/>
        <v/>
      </c>
      <c r="Z6130" s="13" t="str">
        <f t="shared" si="1535"/>
        <v/>
      </c>
      <c r="AA6130" s="13" t="str">
        <f t="shared" si="1535"/>
        <v/>
      </c>
      <c r="AB6130" s="13" t="str">
        <f t="shared" si="1535"/>
        <v/>
      </c>
      <c r="AC6130" s="13" t="str">
        <f t="shared" si="1535"/>
        <v/>
      </c>
      <c r="AD6130" s="13" t="str">
        <f t="shared" si="1535"/>
        <v/>
      </c>
    </row>
    <row r="6131" spans="7:30" x14ac:dyDescent="0.25">
      <c r="G6131" s="18" t="str">
        <f t="shared" si="1521"/>
        <v/>
      </c>
      <c r="H6131" s="22" t="str">
        <f t="shared" si="1522"/>
        <v/>
      </c>
      <c r="I6131" s="23" t="str">
        <f t="shared" si="1523"/>
        <v/>
      </c>
      <c r="J6131" s="22" t="str">
        <f t="shared" si="1524"/>
        <v/>
      </c>
      <c r="K6131" s="24" t="str">
        <f t="shared" si="1525"/>
        <v/>
      </c>
      <c r="L6131" s="42" t="str">
        <f t="shared" si="1531"/>
        <v/>
      </c>
      <c r="M6131" s="43" t="str">
        <f t="shared" si="1532"/>
        <v/>
      </c>
      <c r="N6131" s="26" t="str">
        <f t="shared" si="1526"/>
        <v/>
      </c>
      <c r="O6131" s="26" t="str">
        <f t="shared" si="1527"/>
        <v/>
      </c>
      <c r="P6131" s="28" t="str">
        <f>IF(E6131="","",INDEX(TableLookupWakeUpScore[],MATCH(E6131,TableLookupWakeUpScore[Wake Up],0),MATCH(P$1,TableLookupWakeUpScore[#Headers],0)))</f>
        <v/>
      </c>
      <c r="Q6131" s="30" t="str">
        <f t="shared" si="1528"/>
        <v/>
      </c>
      <c r="R6131" s="31" t="str">
        <f t="shared" si="1529"/>
        <v/>
      </c>
      <c r="S6131" s="34" t="str">
        <f>IF($C6131="","",INDEX(TableLookupSleepQuality[],MATCH($C6131,TableLookupSleepQuality[Sleep Quality Low],1),MATCH(S$1,TableLookupSleepQuality[#Headers],0)))</f>
        <v/>
      </c>
      <c r="T6131" s="35" t="str">
        <f>IF($C6131="","",INDEX(TableLookupSleepQuality[],MATCH($C6131,TableLookupSleepQuality[Sleep Quality Low],1),MATCH(T$1,TableLookupSleepQuality[#Headers],0)))</f>
        <v/>
      </c>
      <c r="X6131" s="36" t="str">
        <f t="shared" si="1530"/>
        <v/>
      </c>
      <c r="Y6131" s="40" t="str">
        <f t="shared" ref="Y6131:AD6146" si="1536">IF(OR($X6131="NO",$X6131=""),"",IF(COUNTIF($F6131,"*" &amp; Y$1 &amp; "*"),"YES","NO"))</f>
        <v/>
      </c>
      <c r="Z6131" s="13" t="str">
        <f t="shared" si="1536"/>
        <v/>
      </c>
      <c r="AA6131" s="13" t="str">
        <f t="shared" si="1536"/>
        <v/>
      </c>
      <c r="AB6131" s="13" t="str">
        <f t="shared" si="1536"/>
        <v/>
      </c>
      <c r="AC6131" s="13" t="str">
        <f t="shared" si="1536"/>
        <v/>
      </c>
      <c r="AD6131" s="13" t="str">
        <f t="shared" si="1536"/>
        <v/>
      </c>
    </row>
    <row r="6132" spans="7:30" x14ac:dyDescent="0.25">
      <c r="G6132" s="18" t="str">
        <f t="shared" si="1521"/>
        <v/>
      </c>
      <c r="H6132" s="22" t="str">
        <f t="shared" si="1522"/>
        <v/>
      </c>
      <c r="I6132" s="23" t="str">
        <f t="shared" si="1523"/>
        <v/>
      </c>
      <c r="J6132" s="22" t="str">
        <f t="shared" si="1524"/>
        <v/>
      </c>
      <c r="K6132" s="24" t="str">
        <f t="shared" si="1525"/>
        <v/>
      </c>
      <c r="L6132" s="42" t="str">
        <f t="shared" si="1531"/>
        <v/>
      </c>
      <c r="M6132" s="43" t="str">
        <f t="shared" si="1532"/>
        <v/>
      </c>
      <c r="N6132" s="26" t="str">
        <f t="shared" si="1526"/>
        <v/>
      </c>
      <c r="O6132" s="26" t="str">
        <f t="shared" si="1527"/>
        <v/>
      </c>
      <c r="P6132" s="28" t="str">
        <f>IF(E6132="","",INDEX(TableLookupWakeUpScore[],MATCH(E6132,TableLookupWakeUpScore[Wake Up],0),MATCH(P$1,TableLookupWakeUpScore[#Headers],0)))</f>
        <v/>
      </c>
      <c r="Q6132" s="30" t="str">
        <f t="shared" si="1528"/>
        <v/>
      </c>
      <c r="R6132" s="31" t="str">
        <f t="shared" si="1529"/>
        <v/>
      </c>
      <c r="S6132" s="34" t="str">
        <f>IF($C6132="","",INDEX(TableLookupSleepQuality[],MATCH($C6132,TableLookupSleepQuality[Sleep Quality Low],1),MATCH(S$1,TableLookupSleepQuality[#Headers],0)))</f>
        <v/>
      </c>
      <c r="T6132" s="35" t="str">
        <f>IF($C6132="","",INDEX(TableLookupSleepQuality[],MATCH($C6132,TableLookupSleepQuality[Sleep Quality Low],1),MATCH(T$1,TableLookupSleepQuality[#Headers],0)))</f>
        <v/>
      </c>
      <c r="X6132" s="36" t="str">
        <f t="shared" si="1530"/>
        <v/>
      </c>
      <c r="Y6132" s="40" t="str">
        <f t="shared" si="1536"/>
        <v/>
      </c>
      <c r="Z6132" s="13" t="str">
        <f t="shared" si="1536"/>
        <v/>
      </c>
      <c r="AA6132" s="13" t="str">
        <f t="shared" si="1536"/>
        <v/>
      </c>
      <c r="AB6132" s="13" t="str">
        <f t="shared" si="1536"/>
        <v/>
      </c>
      <c r="AC6132" s="13" t="str">
        <f t="shared" si="1536"/>
        <v/>
      </c>
      <c r="AD6132" s="13" t="str">
        <f t="shared" si="1536"/>
        <v/>
      </c>
    </row>
    <row r="6133" spans="7:30" x14ac:dyDescent="0.25">
      <c r="G6133" s="18" t="str">
        <f t="shared" si="1521"/>
        <v/>
      </c>
      <c r="H6133" s="22" t="str">
        <f t="shared" si="1522"/>
        <v/>
      </c>
      <c r="I6133" s="23" t="str">
        <f t="shared" si="1523"/>
        <v/>
      </c>
      <c r="J6133" s="22" t="str">
        <f t="shared" si="1524"/>
        <v/>
      </c>
      <c r="K6133" s="24" t="str">
        <f t="shared" si="1525"/>
        <v/>
      </c>
      <c r="L6133" s="42" t="str">
        <f t="shared" si="1531"/>
        <v/>
      </c>
      <c r="M6133" s="43" t="str">
        <f t="shared" si="1532"/>
        <v/>
      </c>
      <c r="N6133" s="26" t="str">
        <f t="shared" si="1526"/>
        <v/>
      </c>
      <c r="O6133" s="26" t="str">
        <f t="shared" si="1527"/>
        <v/>
      </c>
      <c r="P6133" s="28" t="str">
        <f>IF(E6133="","",INDEX(TableLookupWakeUpScore[],MATCH(E6133,TableLookupWakeUpScore[Wake Up],0),MATCH(P$1,TableLookupWakeUpScore[#Headers],0)))</f>
        <v/>
      </c>
      <c r="Q6133" s="30" t="str">
        <f t="shared" si="1528"/>
        <v/>
      </c>
      <c r="R6133" s="31" t="str">
        <f t="shared" si="1529"/>
        <v/>
      </c>
      <c r="S6133" s="34" t="str">
        <f>IF($C6133="","",INDEX(TableLookupSleepQuality[],MATCH($C6133,TableLookupSleepQuality[Sleep Quality Low],1),MATCH(S$1,TableLookupSleepQuality[#Headers],0)))</f>
        <v/>
      </c>
      <c r="T6133" s="35" t="str">
        <f>IF($C6133="","",INDEX(TableLookupSleepQuality[],MATCH($C6133,TableLookupSleepQuality[Sleep Quality Low],1),MATCH(T$1,TableLookupSleepQuality[#Headers],0)))</f>
        <v/>
      </c>
      <c r="X6133" s="36" t="str">
        <f t="shared" si="1530"/>
        <v/>
      </c>
      <c r="Y6133" s="40" t="str">
        <f t="shared" si="1536"/>
        <v/>
      </c>
      <c r="Z6133" s="13" t="str">
        <f t="shared" si="1536"/>
        <v/>
      </c>
      <c r="AA6133" s="13" t="str">
        <f t="shared" si="1536"/>
        <v/>
      </c>
      <c r="AB6133" s="13" t="str">
        <f t="shared" si="1536"/>
        <v/>
      </c>
      <c r="AC6133" s="13" t="str">
        <f t="shared" si="1536"/>
        <v/>
      </c>
      <c r="AD6133" s="13" t="str">
        <f t="shared" si="1536"/>
        <v/>
      </c>
    </row>
    <row r="6134" spans="7:30" x14ac:dyDescent="0.25">
      <c r="G6134" s="18" t="str">
        <f t="shared" si="1521"/>
        <v/>
      </c>
      <c r="H6134" s="22" t="str">
        <f t="shared" si="1522"/>
        <v/>
      </c>
      <c r="I6134" s="23" t="str">
        <f t="shared" si="1523"/>
        <v/>
      </c>
      <c r="J6134" s="22" t="str">
        <f t="shared" si="1524"/>
        <v/>
      </c>
      <c r="K6134" s="24" t="str">
        <f t="shared" si="1525"/>
        <v/>
      </c>
      <c r="L6134" s="42" t="str">
        <f t="shared" si="1531"/>
        <v/>
      </c>
      <c r="M6134" s="43" t="str">
        <f t="shared" si="1532"/>
        <v/>
      </c>
      <c r="N6134" s="26" t="str">
        <f t="shared" si="1526"/>
        <v/>
      </c>
      <c r="O6134" s="26" t="str">
        <f t="shared" si="1527"/>
        <v/>
      </c>
      <c r="P6134" s="28" t="str">
        <f>IF(E6134="","",INDEX(TableLookupWakeUpScore[],MATCH(E6134,TableLookupWakeUpScore[Wake Up],0),MATCH(P$1,TableLookupWakeUpScore[#Headers],0)))</f>
        <v/>
      </c>
      <c r="Q6134" s="30" t="str">
        <f t="shared" si="1528"/>
        <v/>
      </c>
      <c r="R6134" s="31" t="str">
        <f t="shared" si="1529"/>
        <v/>
      </c>
      <c r="S6134" s="34" t="str">
        <f>IF($C6134="","",INDEX(TableLookupSleepQuality[],MATCH($C6134,TableLookupSleepQuality[Sleep Quality Low],1),MATCH(S$1,TableLookupSleepQuality[#Headers],0)))</f>
        <v/>
      </c>
      <c r="T6134" s="35" t="str">
        <f>IF($C6134="","",INDEX(TableLookupSleepQuality[],MATCH($C6134,TableLookupSleepQuality[Sleep Quality Low],1),MATCH(T$1,TableLookupSleepQuality[#Headers],0)))</f>
        <v/>
      </c>
      <c r="X6134" s="36" t="str">
        <f t="shared" si="1530"/>
        <v/>
      </c>
      <c r="Y6134" s="40" t="str">
        <f t="shared" si="1536"/>
        <v/>
      </c>
      <c r="Z6134" s="13" t="str">
        <f t="shared" si="1536"/>
        <v/>
      </c>
      <c r="AA6134" s="13" t="str">
        <f t="shared" si="1536"/>
        <v/>
      </c>
      <c r="AB6134" s="13" t="str">
        <f t="shared" si="1536"/>
        <v/>
      </c>
      <c r="AC6134" s="13" t="str">
        <f t="shared" si="1536"/>
        <v/>
      </c>
      <c r="AD6134" s="13" t="str">
        <f t="shared" si="1536"/>
        <v/>
      </c>
    </row>
    <row r="6135" spans="7:30" x14ac:dyDescent="0.25">
      <c r="G6135" s="18" t="str">
        <f t="shared" si="1521"/>
        <v/>
      </c>
      <c r="H6135" s="22" t="str">
        <f t="shared" si="1522"/>
        <v/>
      </c>
      <c r="I6135" s="23" t="str">
        <f t="shared" si="1523"/>
        <v/>
      </c>
      <c r="J6135" s="22" t="str">
        <f t="shared" si="1524"/>
        <v/>
      </c>
      <c r="K6135" s="24" t="str">
        <f t="shared" si="1525"/>
        <v/>
      </c>
      <c r="L6135" s="42" t="str">
        <f t="shared" si="1531"/>
        <v/>
      </c>
      <c r="M6135" s="43" t="str">
        <f t="shared" si="1532"/>
        <v/>
      </c>
      <c r="N6135" s="26" t="str">
        <f t="shared" si="1526"/>
        <v/>
      </c>
      <c r="O6135" s="26" t="str">
        <f t="shared" si="1527"/>
        <v/>
      </c>
      <c r="P6135" s="28" t="str">
        <f>IF(E6135="","",INDEX(TableLookupWakeUpScore[],MATCH(E6135,TableLookupWakeUpScore[Wake Up],0),MATCH(P$1,TableLookupWakeUpScore[#Headers],0)))</f>
        <v/>
      </c>
      <c r="Q6135" s="30" t="str">
        <f t="shared" si="1528"/>
        <v/>
      </c>
      <c r="R6135" s="31" t="str">
        <f t="shared" si="1529"/>
        <v/>
      </c>
      <c r="S6135" s="34" t="str">
        <f>IF($C6135="","",INDEX(TableLookupSleepQuality[],MATCH($C6135,TableLookupSleepQuality[Sleep Quality Low],1),MATCH(S$1,TableLookupSleepQuality[#Headers],0)))</f>
        <v/>
      </c>
      <c r="T6135" s="35" t="str">
        <f>IF($C6135="","",INDEX(TableLookupSleepQuality[],MATCH($C6135,TableLookupSleepQuality[Sleep Quality Low],1),MATCH(T$1,TableLookupSleepQuality[#Headers],0)))</f>
        <v/>
      </c>
      <c r="X6135" s="36" t="str">
        <f t="shared" si="1530"/>
        <v/>
      </c>
      <c r="Y6135" s="40" t="str">
        <f t="shared" si="1536"/>
        <v/>
      </c>
      <c r="Z6135" s="13" t="str">
        <f t="shared" si="1536"/>
        <v/>
      </c>
      <c r="AA6135" s="13" t="str">
        <f t="shared" si="1536"/>
        <v/>
      </c>
      <c r="AB6135" s="13" t="str">
        <f t="shared" si="1536"/>
        <v/>
      </c>
      <c r="AC6135" s="13" t="str">
        <f t="shared" si="1536"/>
        <v/>
      </c>
      <c r="AD6135" s="13" t="str">
        <f t="shared" si="1536"/>
        <v/>
      </c>
    </row>
    <row r="6136" spans="7:30" x14ac:dyDescent="0.25">
      <c r="G6136" s="18" t="str">
        <f t="shared" si="1521"/>
        <v/>
      </c>
      <c r="H6136" s="22" t="str">
        <f t="shared" si="1522"/>
        <v/>
      </c>
      <c r="I6136" s="23" t="str">
        <f t="shared" si="1523"/>
        <v/>
      </c>
      <c r="J6136" s="22" t="str">
        <f t="shared" si="1524"/>
        <v/>
      </c>
      <c r="K6136" s="24" t="str">
        <f t="shared" si="1525"/>
        <v/>
      </c>
      <c r="L6136" s="42" t="str">
        <f t="shared" si="1531"/>
        <v/>
      </c>
      <c r="M6136" s="43" t="str">
        <f t="shared" si="1532"/>
        <v/>
      </c>
      <c r="N6136" s="26" t="str">
        <f t="shared" si="1526"/>
        <v/>
      </c>
      <c r="O6136" s="26" t="str">
        <f t="shared" si="1527"/>
        <v/>
      </c>
      <c r="P6136" s="28" t="str">
        <f>IF(E6136="","",INDEX(TableLookupWakeUpScore[],MATCH(E6136,TableLookupWakeUpScore[Wake Up],0),MATCH(P$1,TableLookupWakeUpScore[#Headers],0)))</f>
        <v/>
      </c>
      <c r="Q6136" s="30" t="str">
        <f t="shared" si="1528"/>
        <v/>
      </c>
      <c r="R6136" s="31" t="str">
        <f t="shared" si="1529"/>
        <v/>
      </c>
      <c r="S6136" s="34" t="str">
        <f>IF($C6136="","",INDEX(TableLookupSleepQuality[],MATCH($C6136,TableLookupSleepQuality[Sleep Quality Low],1),MATCH(S$1,TableLookupSleepQuality[#Headers],0)))</f>
        <v/>
      </c>
      <c r="T6136" s="35" t="str">
        <f>IF($C6136="","",INDEX(TableLookupSleepQuality[],MATCH($C6136,TableLookupSleepQuality[Sleep Quality Low],1),MATCH(T$1,TableLookupSleepQuality[#Headers],0)))</f>
        <v/>
      </c>
      <c r="X6136" s="36" t="str">
        <f t="shared" si="1530"/>
        <v/>
      </c>
      <c r="Y6136" s="40" t="str">
        <f t="shared" si="1536"/>
        <v/>
      </c>
      <c r="Z6136" s="13" t="str">
        <f t="shared" si="1536"/>
        <v/>
      </c>
      <c r="AA6136" s="13" t="str">
        <f t="shared" si="1536"/>
        <v/>
      </c>
      <c r="AB6136" s="13" t="str">
        <f t="shared" si="1536"/>
        <v/>
      </c>
      <c r="AC6136" s="13" t="str">
        <f t="shared" si="1536"/>
        <v/>
      </c>
      <c r="AD6136" s="13" t="str">
        <f t="shared" si="1536"/>
        <v/>
      </c>
    </row>
    <row r="6137" spans="7:30" x14ac:dyDescent="0.25">
      <c r="G6137" s="18" t="str">
        <f t="shared" si="1521"/>
        <v/>
      </c>
      <c r="H6137" s="22" t="str">
        <f t="shared" si="1522"/>
        <v/>
      </c>
      <c r="I6137" s="23" t="str">
        <f t="shared" si="1523"/>
        <v/>
      </c>
      <c r="J6137" s="22" t="str">
        <f t="shared" si="1524"/>
        <v/>
      </c>
      <c r="K6137" s="24" t="str">
        <f t="shared" si="1525"/>
        <v/>
      </c>
      <c r="L6137" s="42" t="str">
        <f t="shared" si="1531"/>
        <v/>
      </c>
      <c r="M6137" s="43" t="str">
        <f t="shared" si="1532"/>
        <v/>
      </c>
      <c r="N6137" s="26" t="str">
        <f t="shared" si="1526"/>
        <v/>
      </c>
      <c r="O6137" s="26" t="str">
        <f t="shared" si="1527"/>
        <v/>
      </c>
      <c r="P6137" s="28" t="str">
        <f>IF(E6137="","",INDEX(TableLookupWakeUpScore[],MATCH(E6137,TableLookupWakeUpScore[Wake Up],0),MATCH(P$1,TableLookupWakeUpScore[#Headers],0)))</f>
        <v/>
      </c>
      <c r="Q6137" s="30" t="str">
        <f t="shared" si="1528"/>
        <v/>
      </c>
      <c r="R6137" s="31" t="str">
        <f t="shared" si="1529"/>
        <v/>
      </c>
      <c r="S6137" s="34" t="str">
        <f>IF($C6137="","",INDEX(TableLookupSleepQuality[],MATCH($C6137,TableLookupSleepQuality[Sleep Quality Low],1),MATCH(S$1,TableLookupSleepQuality[#Headers],0)))</f>
        <v/>
      </c>
      <c r="T6137" s="35" t="str">
        <f>IF($C6137="","",INDEX(TableLookupSleepQuality[],MATCH($C6137,TableLookupSleepQuality[Sleep Quality Low],1),MATCH(T$1,TableLookupSleepQuality[#Headers],0)))</f>
        <v/>
      </c>
      <c r="X6137" s="36" t="str">
        <f t="shared" si="1530"/>
        <v/>
      </c>
      <c r="Y6137" s="40" t="str">
        <f t="shared" si="1536"/>
        <v/>
      </c>
      <c r="Z6137" s="13" t="str">
        <f t="shared" si="1536"/>
        <v/>
      </c>
      <c r="AA6137" s="13" t="str">
        <f t="shared" si="1536"/>
        <v/>
      </c>
      <c r="AB6137" s="13" t="str">
        <f t="shared" si="1536"/>
        <v/>
      </c>
      <c r="AC6137" s="13" t="str">
        <f t="shared" si="1536"/>
        <v/>
      </c>
      <c r="AD6137" s="13" t="str">
        <f t="shared" si="1536"/>
        <v/>
      </c>
    </row>
    <row r="6138" spans="7:30" x14ac:dyDescent="0.25">
      <c r="G6138" s="18" t="str">
        <f t="shared" si="1521"/>
        <v/>
      </c>
      <c r="H6138" s="22" t="str">
        <f t="shared" si="1522"/>
        <v/>
      </c>
      <c r="I6138" s="23" t="str">
        <f t="shared" si="1523"/>
        <v/>
      </c>
      <c r="J6138" s="22" t="str">
        <f t="shared" si="1524"/>
        <v/>
      </c>
      <c r="K6138" s="24" t="str">
        <f t="shared" si="1525"/>
        <v/>
      </c>
      <c r="L6138" s="42" t="str">
        <f t="shared" si="1531"/>
        <v/>
      </c>
      <c r="M6138" s="43" t="str">
        <f t="shared" si="1532"/>
        <v/>
      </c>
      <c r="N6138" s="26" t="str">
        <f t="shared" si="1526"/>
        <v/>
      </c>
      <c r="O6138" s="26" t="str">
        <f t="shared" si="1527"/>
        <v/>
      </c>
      <c r="P6138" s="28" t="str">
        <f>IF(E6138="","",INDEX(TableLookupWakeUpScore[],MATCH(E6138,TableLookupWakeUpScore[Wake Up],0),MATCH(P$1,TableLookupWakeUpScore[#Headers],0)))</f>
        <v/>
      </c>
      <c r="Q6138" s="30" t="str">
        <f t="shared" si="1528"/>
        <v/>
      </c>
      <c r="R6138" s="31" t="str">
        <f t="shared" si="1529"/>
        <v/>
      </c>
      <c r="S6138" s="34" t="str">
        <f>IF($C6138="","",INDEX(TableLookupSleepQuality[],MATCH($C6138,TableLookupSleepQuality[Sleep Quality Low],1),MATCH(S$1,TableLookupSleepQuality[#Headers],0)))</f>
        <v/>
      </c>
      <c r="T6138" s="35" t="str">
        <f>IF($C6138="","",INDEX(TableLookupSleepQuality[],MATCH($C6138,TableLookupSleepQuality[Sleep Quality Low],1),MATCH(T$1,TableLookupSleepQuality[#Headers],0)))</f>
        <v/>
      </c>
      <c r="X6138" s="36" t="str">
        <f t="shared" si="1530"/>
        <v/>
      </c>
      <c r="Y6138" s="40" t="str">
        <f t="shared" si="1536"/>
        <v/>
      </c>
      <c r="Z6138" s="13" t="str">
        <f t="shared" si="1536"/>
        <v/>
      </c>
      <c r="AA6138" s="13" t="str">
        <f t="shared" si="1536"/>
        <v/>
      </c>
      <c r="AB6138" s="13" t="str">
        <f t="shared" si="1536"/>
        <v/>
      </c>
      <c r="AC6138" s="13" t="str">
        <f t="shared" si="1536"/>
        <v/>
      </c>
      <c r="AD6138" s="13" t="str">
        <f t="shared" si="1536"/>
        <v/>
      </c>
    </row>
    <row r="6139" spans="7:30" x14ac:dyDescent="0.25">
      <c r="G6139" s="18" t="str">
        <f t="shared" si="1521"/>
        <v/>
      </c>
      <c r="H6139" s="22" t="str">
        <f t="shared" si="1522"/>
        <v/>
      </c>
      <c r="I6139" s="23" t="str">
        <f t="shared" si="1523"/>
        <v/>
      </c>
      <c r="J6139" s="22" t="str">
        <f t="shared" si="1524"/>
        <v/>
      </c>
      <c r="K6139" s="24" t="str">
        <f t="shared" si="1525"/>
        <v/>
      </c>
      <c r="L6139" s="42" t="str">
        <f t="shared" si="1531"/>
        <v/>
      </c>
      <c r="M6139" s="43" t="str">
        <f t="shared" si="1532"/>
        <v/>
      </c>
      <c r="N6139" s="26" t="str">
        <f t="shared" si="1526"/>
        <v/>
      </c>
      <c r="O6139" s="26" t="str">
        <f t="shared" si="1527"/>
        <v/>
      </c>
      <c r="P6139" s="28" t="str">
        <f>IF(E6139="","",INDEX(TableLookupWakeUpScore[],MATCH(E6139,TableLookupWakeUpScore[Wake Up],0),MATCH(P$1,TableLookupWakeUpScore[#Headers],0)))</f>
        <v/>
      </c>
      <c r="Q6139" s="30" t="str">
        <f t="shared" si="1528"/>
        <v/>
      </c>
      <c r="R6139" s="31" t="str">
        <f t="shared" si="1529"/>
        <v/>
      </c>
      <c r="S6139" s="34" t="str">
        <f>IF($C6139="","",INDEX(TableLookupSleepQuality[],MATCH($C6139,TableLookupSleepQuality[Sleep Quality Low],1),MATCH(S$1,TableLookupSleepQuality[#Headers],0)))</f>
        <v/>
      </c>
      <c r="T6139" s="35" t="str">
        <f>IF($C6139="","",INDEX(TableLookupSleepQuality[],MATCH($C6139,TableLookupSleepQuality[Sleep Quality Low],1),MATCH(T$1,TableLookupSleepQuality[#Headers],0)))</f>
        <v/>
      </c>
      <c r="X6139" s="36" t="str">
        <f t="shared" si="1530"/>
        <v/>
      </c>
      <c r="Y6139" s="40" t="str">
        <f t="shared" si="1536"/>
        <v/>
      </c>
      <c r="Z6139" s="13" t="str">
        <f t="shared" si="1536"/>
        <v/>
      </c>
      <c r="AA6139" s="13" t="str">
        <f t="shared" si="1536"/>
        <v/>
      </c>
      <c r="AB6139" s="13" t="str">
        <f t="shared" si="1536"/>
        <v/>
      </c>
      <c r="AC6139" s="13" t="str">
        <f t="shared" si="1536"/>
        <v/>
      </c>
      <c r="AD6139" s="13" t="str">
        <f t="shared" si="1536"/>
        <v/>
      </c>
    </row>
    <row r="6140" spans="7:30" x14ac:dyDescent="0.25">
      <c r="G6140" s="18" t="str">
        <f t="shared" si="1521"/>
        <v/>
      </c>
      <c r="H6140" s="22" t="str">
        <f t="shared" si="1522"/>
        <v/>
      </c>
      <c r="I6140" s="23" t="str">
        <f t="shared" si="1523"/>
        <v/>
      </c>
      <c r="J6140" s="22" t="str">
        <f t="shared" si="1524"/>
        <v/>
      </c>
      <c r="K6140" s="24" t="str">
        <f t="shared" si="1525"/>
        <v/>
      </c>
      <c r="L6140" s="42" t="str">
        <f t="shared" si="1531"/>
        <v/>
      </c>
      <c r="M6140" s="43" t="str">
        <f t="shared" si="1532"/>
        <v/>
      </c>
      <c r="N6140" s="26" t="str">
        <f t="shared" si="1526"/>
        <v/>
      </c>
      <c r="O6140" s="26" t="str">
        <f t="shared" si="1527"/>
        <v/>
      </c>
      <c r="P6140" s="28" t="str">
        <f>IF(E6140="","",INDEX(TableLookupWakeUpScore[],MATCH(E6140,TableLookupWakeUpScore[Wake Up],0),MATCH(P$1,TableLookupWakeUpScore[#Headers],0)))</f>
        <v/>
      </c>
      <c r="Q6140" s="30" t="str">
        <f t="shared" si="1528"/>
        <v/>
      </c>
      <c r="R6140" s="31" t="str">
        <f t="shared" si="1529"/>
        <v/>
      </c>
      <c r="S6140" s="34" t="str">
        <f>IF($C6140="","",INDEX(TableLookupSleepQuality[],MATCH($C6140,TableLookupSleepQuality[Sleep Quality Low],1),MATCH(S$1,TableLookupSleepQuality[#Headers],0)))</f>
        <v/>
      </c>
      <c r="T6140" s="35" t="str">
        <f>IF($C6140="","",INDEX(TableLookupSleepQuality[],MATCH($C6140,TableLookupSleepQuality[Sleep Quality Low],1),MATCH(T$1,TableLookupSleepQuality[#Headers],0)))</f>
        <v/>
      </c>
      <c r="X6140" s="36" t="str">
        <f t="shared" si="1530"/>
        <v/>
      </c>
      <c r="Y6140" s="40" t="str">
        <f t="shared" si="1536"/>
        <v/>
      </c>
      <c r="Z6140" s="13" t="str">
        <f t="shared" si="1536"/>
        <v/>
      </c>
      <c r="AA6140" s="13" t="str">
        <f t="shared" si="1536"/>
        <v/>
      </c>
      <c r="AB6140" s="13" t="str">
        <f t="shared" si="1536"/>
        <v/>
      </c>
      <c r="AC6140" s="13" t="str">
        <f t="shared" si="1536"/>
        <v/>
      </c>
      <c r="AD6140" s="13" t="str">
        <f t="shared" si="1536"/>
        <v/>
      </c>
    </row>
    <row r="6141" spans="7:30" x14ac:dyDescent="0.25">
      <c r="G6141" s="18" t="str">
        <f t="shared" si="1521"/>
        <v/>
      </c>
      <c r="H6141" s="22" t="str">
        <f t="shared" si="1522"/>
        <v/>
      </c>
      <c r="I6141" s="23" t="str">
        <f t="shared" si="1523"/>
        <v/>
      </c>
      <c r="J6141" s="22" t="str">
        <f t="shared" si="1524"/>
        <v/>
      </c>
      <c r="K6141" s="24" t="str">
        <f t="shared" si="1525"/>
        <v/>
      </c>
      <c r="L6141" s="42" t="str">
        <f t="shared" si="1531"/>
        <v/>
      </c>
      <c r="M6141" s="43" t="str">
        <f t="shared" si="1532"/>
        <v/>
      </c>
      <c r="N6141" s="26" t="str">
        <f t="shared" si="1526"/>
        <v/>
      </c>
      <c r="O6141" s="26" t="str">
        <f t="shared" si="1527"/>
        <v/>
      </c>
      <c r="P6141" s="28" t="str">
        <f>IF(E6141="","",INDEX(TableLookupWakeUpScore[],MATCH(E6141,TableLookupWakeUpScore[Wake Up],0),MATCH(P$1,TableLookupWakeUpScore[#Headers],0)))</f>
        <v/>
      </c>
      <c r="Q6141" s="30" t="str">
        <f t="shared" si="1528"/>
        <v/>
      </c>
      <c r="R6141" s="31" t="str">
        <f t="shared" si="1529"/>
        <v/>
      </c>
      <c r="S6141" s="34" t="str">
        <f>IF($C6141="","",INDEX(TableLookupSleepQuality[],MATCH($C6141,TableLookupSleepQuality[Sleep Quality Low],1),MATCH(S$1,TableLookupSleepQuality[#Headers],0)))</f>
        <v/>
      </c>
      <c r="T6141" s="35" t="str">
        <f>IF($C6141="","",INDEX(TableLookupSleepQuality[],MATCH($C6141,TableLookupSleepQuality[Sleep Quality Low],1),MATCH(T$1,TableLookupSleepQuality[#Headers],0)))</f>
        <v/>
      </c>
      <c r="X6141" s="36" t="str">
        <f t="shared" si="1530"/>
        <v/>
      </c>
      <c r="Y6141" s="40" t="str">
        <f t="shared" si="1536"/>
        <v/>
      </c>
      <c r="Z6141" s="13" t="str">
        <f t="shared" si="1536"/>
        <v/>
      </c>
      <c r="AA6141" s="13" t="str">
        <f t="shared" si="1536"/>
        <v/>
      </c>
      <c r="AB6141" s="13" t="str">
        <f t="shared" si="1536"/>
        <v/>
      </c>
      <c r="AC6141" s="13" t="str">
        <f t="shared" si="1536"/>
        <v/>
      </c>
      <c r="AD6141" s="13" t="str">
        <f t="shared" si="1536"/>
        <v/>
      </c>
    </row>
    <row r="6142" spans="7:30" x14ac:dyDescent="0.25">
      <c r="G6142" s="18" t="str">
        <f t="shared" si="1521"/>
        <v/>
      </c>
      <c r="H6142" s="22" t="str">
        <f t="shared" si="1522"/>
        <v/>
      </c>
      <c r="I6142" s="23" t="str">
        <f t="shared" si="1523"/>
        <v/>
      </c>
      <c r="J6142" s="22" t="str">
        <f t="shared" si="1524"/>
        <v/>
      </c>
      <c r="K6142" s="24" t="str">
        <f t="shared" si="1525"/>
        <v/>
      </c>
      <c r="L6142" s="42" t="str">
        <f t="shared" si="1531"/>
        <v/>
      </c>
      <c r="M6142" s="43" t="str">
        <f t="shared" si="1532"/>
        <v/>
      </c>
      <c r="N6142" s="26" t="str">
        <f t="shared" si="1526"/>
        <v/>
      </c>
      <c r="O6142" s="26" t="str">
        <f t="shared" si="1527"/>
        <v/>
      </c>
      <c r="P6142" s="28" t="str">
        <f>IF(E6142="","",INDEX(TableLookupWakeUpScore[],MATCH(E6142,TableLookupWakeUpScore[Wake Up],0),MATCH(P$1,TableLookupWakeUpScore[#Headers],0)))</f>
        <v/>
      </c>
      <c r="Q6142" s="30" t="str">
        <f t="shared" si="1528"/>
        <v/>
      </c>
      <c r="R6142" s="31" t="str">
        <f t="shared" si="1529"/>
        <v/>
      </c>
      <c r="S6142" s="34" t="str">
        <f>IF($C6142="","",INDEX(TableLookupSleepQuality[],MATCH($C6142,TableLookupSleepQuality[Sleep Quality Low],1),MATCH(S$1,TableLookupSleepQuality[#Headers],0)))</f>
        <v/>
      </c>
      <c r="T6142" s="35" t="str">
        <f>IF($C6142="","",INDEX(TableLookupSleepQuality[],MATCH($C6142,TableLookupSleepQuality[Sleep Quality Low],1),MATCH(T$1,TableLookupSleepQuality[#Headers],0)))</f>
        <v/>
      </c>
      <c r="X6142" s="36" t="str">
        <f t="shared" si="1530"/>
        <v/>
      </c>
      <c r="Y6142" s="40" t="str">
        <f t="shared" si="1536"/>
        <v/>
      </c>
      <c r="Z6142" s="13" t="str">
        <f t="shared" si="1536"/>
        <v/>
      </c>
      <c r="AA6142" s="13" t="str">
        <f t="shared" si="1536"/>
        <v/>
      </c>
      <c r="AB6142" s="13" t="str">
        <f t="shared" si="1536"/>
        <v/>
      </c>
      <c r="AC6142" s="13" t="str">
        <f t="shared" si="1536"/>
        <v/>
      </c>
      <c r="AD6142" s="13" t="str">
        <f t="shared" si="1536"/>
        <v/>
      </c>
    </row>
    <row r="6143" spans="7:30" x14ac:dyDescent="0.25">
      <c r="G6143" s="18" t="str">
        <f t="shared" si="1521"/>
        <v/>
      </c>
      <c r="H6143" s="22" t="str">
        <f t="shared" si="1522"/>
        <v/>
      </c>
      <c r="I6143" s="23" t="str">
        <f t="shared" si="1523"/>
        <v/>
      </c>
      <c r="J6143" s="22" t="str">
        <f t="shared" si="1524"/>
        <v/>
      </c>
      <c r="K6143" s="24" t="str">
        <f t="shared" si="1525"/>
        <v/>
      </c>
      <c r="L6143" s="42" t="str">
        <f t="shared" si="1531"/>
        <v/>
      </c>
      <c r="M6143" s="43" t="str">
        <f t="shared" si="1532"/>
        <v/>
      </c>
      <c r="N6143" s="26" t="str">
        <f t="shared" si="1526"/>
        <v/>
      </c>
      <c r="O6143" s="26" t="str">
        <f t="shared" si="1527"/>
        <v/>
      </c>
      <c r="P6143" s="28" t="str">
        <f>IF(E6143="","",INDEX(TableLookupWakeUpScore[],MATCH(E6143,TableLookupWakeUpScore[Wake Up],0),MATCH(P$1,TableLookupWakeUpScore[#Headers],0)))</f>
        <v/>
      </c>
      <c r="Q6143" s="30" t="str">
        <f t="shared" si="1528"/>
        <v/>
      </c>
      <c r="R6143" s="31" t="str">
        <f t="shared" si="1529"/>
        <v/>
      </c>
      <c r="S6143" s="34" t="str">
        <f>IF($C6143="","",INDEX(TableLookupSleepQuality[],MATCH($C6143,TableLookupSleepQuality[Sleep Quality Low],1),MATCH(S$1,TableLookupSleepQuality[#Headers],0)))</f>
        <v/>
      </c>
      <c r="T6143" s="35" t="str">
        <f>IF($C6143="","",INDEX(TableLookupSleepQuality[],MATCH($C6143,TableLookupSleepQuality[Sleep Quality Low],1),MATCH(T$1,TableLookupSleepQuality[#Headers],0)))</f>
        <v/>
      </c>
      <c r="X6143" s="36" t="str">
        <f t="shared" si="1530"/>
        <v/>
      </c>
      <c r="Y6143" s="40" t="str">
        <f t="shared" si="1536"/>
        <v/>
      </c>
      <c r="Z6143" s="13" t="str">
        <f t="shared" si="1536"/>
        <v/>
      </c>
      <c r="AA6143" s="13" t="str">
        <f t="shared" si="1536"/>
        <v/>
      </c>
      <c r="AB6143" s="13" t="str">
        <f t="shared" si="1536"/>
        <v/>
      </c>
      <c r="AC6143" s="13" t="str">
        <f t="shared" si="1536"/>
        <v/>
      </c>
      <c r="AD6143" s="13" t="str">
        <f t="shared" si="1536"/>
        <v/>
      </c>
    </row>
    <row r="6144" spans="7:30" x14ac:dyDescent="0.25">
      <c r="G6144" s="18" t="str">
        <f t="shared" si="1521"/>
        <v/>
      </c>
      <c r="H6144" s="22" t="str">
        <f t="shared" si="1522"/>
        <v/>
      </c>
      <c r="I6144" s="23" t="str">
        <f t="shared" si="1523"/>
        <v/>
      </c>
      <c r="J6144" s="22" t="str">
        <f t="shared" si="1524"/>
        <v/>
      </c>
      <c r="K6144" s="24" t="str">
        <f t="shared" si="1525"/>
        <v/>
      </c>
      <c r="L6144" s="42" t="str">
        <f t="shared" si="1531"/>
        <v/>
      </c>
      <c r="M6144" s="43" t="str">
        <f t="shared" si="1532"/>
        <v/>
      </c>
      <c r="N6144" s="26" t="str">
        <f t="shared" si="1526"/>
        <v/>
      </c>
      <c r="O6144" s="26" t="str">
        <f t="shared" si="1527"/>
        <v/>
      </c>
      <c r="P6144" s="28" t="str">
        <f>IF(E6144="","",INDEX(TableLookupWakeUpScore[],MATCH(E6144,TableLookupWakeUpScore[Wake Up],0),MATCH(P$1,TableLookupWakeUpScore[#Headers],0)))</f>
        <v/>
      </c>
      <c r="Q6144" s="30" t="str">
        <f t="shared" si="1528"/>
        <v/>
      </c>
      <c r="R6144" s="31" t="str">
        <f t="shared" si="1529"/>
        <v/>
      </c>
      <c r="S6144" s="34" t="str">
        <f>IF($C6144="","",INDEX(TableLookupSleepQuality[],MATCH($C6144,TableLookupSleepQuality[Sleep Quality Low],1),MATCH(S$1,TableLookupSleepQuality[#Headers],0)))</f>
        <v/>
      </c>
      <c r="T6144" s="35" t="str">
        <f>IF($C6144="","",INDEX(TableLookupSleepQuality[],MATCH($C6144,TableLookupSleepQuality[Sleep Quality Low],1),MATCH(T$1,TableLookupSleepQuality[#Headers],0)))</f>
        <v/>
      </c>
      <c r="X6144" s="36" t="str">
        <f t="shared" si="1530"/>
        <v/>
      </c>
      <c r="Y6144" s="40" t="str">
        <f t="shared" si="1536"/>
        <v/>
      </c>
      <c r="Z6144" s="13" t="str">
        <f t="shared" si="1536"/>
        <v/>
      </c>
      <c r="AA6144" s="13" t="str">
        <f t="shared" si="1536"/>
        <v/>
      </c>
      <c r="AB6144" s="13" t="str">
        <f t="shared" si="1536"/>
        <v/>
      </c>
      <c r="AC6144" s="13" t="str">
        <f t="shared" si="1536"/>
        <v/>
      </c>
      <c r="AD6144" s="13" t="str">
        <f t="shared" si="1536"/>
        <v/>
      </c>
    </row>
    <row r="6145" spans="7:30" x14ac:dyDescent="0.25">
      <c r="G6145" s="18" t="str">
        <f t="shared" si="1521"/>
        <v/>
      </c>
      <c r="H6145" s="22" t="str">
        <f t="shared" si="1522"/>
        <v/>
      </c>
      <c r="I6145" s="23" t="str">
        <f t="shared" si="1523"/>
        <v/>
      </c>
      <c r="J6145" s="22" t="str">
        <f t="shared" si="1524"/>
        <v/>
      </c>
      <c r="K6145" s="24" t="str">
        <f t="shared" si="1525"/>
        <v/>
      </c>
      <c r="L6145" s="42" t="str">
        <f t="shared" si="1531"/>
        <v/>
      </c>
      <c r="M6145" s="43" t="str">
        <f t="shared" si="1532"/>
        <v/>
      </c>
      <c r="N6145" s="26" t="str">
        <f t="shared" si="1526"/>
        <v/>
      </c>
      <c r="O6145" s="26" t="str">
        <f t="shared" si="1527"/>
        <v/>
      </c>
      <c r="P6145" s="28" t="str">
        <f>IF(E6145="","",INDEX(TableLookupWakeUpScore[],MATCH(E6145,TableLookupWakeUpScore[Wake Up],0),MATCH(P$1,TableLookupWakeUpScore[#Headers],0)))</f>
        <v/>
      </c>
      <c r="Q6145" s="30" t="str">
        <f t="shared" si="1528"/>
        <v/>
      </c>
      <c r="R6145" s="31" t="str">
        <f t="shared" si="1529"/>
        <v/>
      </c>
      <c r="S6145" s="34" t="str">
        <f>IF($C6145="","",INDEX(TableLookupSleepQuality[],MATCH($C6145,TableLookupSleepQuality[Sleep Quality Low],1),MATCH(S$1,TableLookupSleepQuality[#Headers],0)))</f>
        <v/>
      </c>
      <c r="T6145" s="35" t="str">
        <f>IF($C6145="","",INDEX(TableLookupSleepQuality[],MATCH($C6145,TableLookupSleepQuality[Sleep Quality Low],1),MATCH(T$1,TableLookupSleepQuality[#Headers],0)))</f>
        <v/>
      </c>
      <c r="X6145" s="36" t="str">
        <f t="shared" si="1530"/>
        <v/>
      </c>
      <c r="Y6145" s="40" t="str">
        <f t="shared" si="1536"/>
        <v/>
      </c>
      <c r="Z6145" s="13" t="str">
        <f t="shared" si="1536"/>
        <v/>
      </c>
      <c r="AA6145" s="13" t="str">
        <f t="shared" si="1536"/>
        <v/>
      </c>
      <c r="AB6145" s="13" t="str">
        <f t="shared" si="1536"/>
        <v/>
      </c>
      <c r="AC6145" s="13" t="str">
        <f t="shared" si="1536"/>
        <v/>
      </c>
      <c r="AD6145" s="13" t="str">
        <f t="shared" si="1536"/>
        <v/>
      </c>
    </row>
    <row r="6146" spans="7:30" x14ac:dyDescent="0.25">
      <c r="G6146" s="18" t="str">
        <f t="shared" ref="G6146:G6209" si="1537">IF($B6146="","",VALUE(TEXT($B6146,"yyyy")))</f>
        <v/>
      </c>
      <c r="H6146" s="22" t="str">
        <f t="shared" ref="H6146:H6209" si="1538">IF($B6146="","",VALUE(TEXT($B6146,"mm")))</f>
        <v/>
      </c>
      <c r="I6146" s="23" t="str">
        <f t="shared" ref="I6146:I6209" si="1539">IF($B6146="","",TEXT($B6146,"mmm"))</f>
        <v/>
      </c>
      <c r="J6146" s="22" t="str">
        <f t="shared" ref="J6146:J6209" si="1540">IF($B6146="","",VALUE(TEXT($B6146,"dd")))</f>
        <v/>
      </c>
      <c r="K6146" s="24" t="str">
        <f t="shared" ref="K6146:K6209" si="1541">IF($B6146="","",TEXT($B6146,"ddd"))</f>
        <v/>
      </c>
      <c r="L6146" s="42" t="str">
        <f t="shared" si="1531"/>
        <v/>
      </c>
      <c r="M6146" s="43" t="str">
        <f t="shared" si="1532"/>
        <v/>
      </c>
      <c r="N6146" s="26" t="str">
        <f t="shared" ref="N6146:N6209" si="1542">IF(A6146="","",TIME(HOUR(A6146),MINUTE(A6146),SECOND(A6146)))</f>
        <v/>
      </c>
      <c r="O6146" s="26" t="str">
        <f t="shared" ref="O6146:O6209" si="1543">IF(B6146="","",TIME(HOUR(B6146),MINUTE(B6146),SECOND(B6146)))</f>
        <v/>
      </c>
      <c r="P6146" s="28" t="str">
        <f>IF(E6146="","",INDEX(TableLookupWakeUpScore[],MATCH(E6146,TableLookupWakeUpScore[Wake Up],0),MATCH(P$1,TableLookupWakeUpScore[#Headers],0)))</f>
        <v/>
      </c>
      <c r="Q6146" s="30" t="str">
        <f t="shared" ref="Q6146:Q6209" si="1544">IF(D6146="","",D6146*24)</f>
        <v/>
      </c>
      <c r="R6146" s="31" t="str">
        <f t="shared" ref="R6146:R6209" si="1545">IF(OR(A6146="",B6146=""),"",B6146-A6146)</f>
        <v/>
      </c>
      <c r="S6146" s="34" t="str">
        <f>IF($C6146="","",INDEX(TableLookupSleepQuality[],MATCH($C6146,TableLookupSleepQuality[Sleep Quality Low],1),MATCH(S$1,TableLookupSleepQuality[#Headers],0)))</f>
        <v/>
      </c>
      <c r="T6146" s="35" t="str">
        <f>IF($C6146="","",INDEX(TableLookupSleepQuality[],MATCH($C6146,TableLookupSleepQuality[Sleep Quality Low],1),MATCH(T$1,TableLookupSleepQuality[#Headers],0)))</f>
        <v/>
      </c>
      <c r="X6146" s="36" t="str">
        <f t="shared" ref="X6146:X6209" si="1546">IF($M6146="","",IF($M6146&gt;=RangeLookupDateStartedRecordingSleepNotes,"YES","NO"))</f>
        <v/>
      </c>
      <c r="Y6146" s="40" t="str">
        <f t="shared" si="1536"/>
        <v/>
      </c>
      <c r="Z6146" s="13" t="str">
        <f t="shared" si="1536"/>
        <v/>
      </c>
      <c r="AA6146" s="13" t="str">
        <f t="shared" si="1536"/>
        <v/>
      </c>
      <c r="AB6146" s="13" t="str">
        <f t="shared" si="1536"/>
        <v/>
      </c>
      <c r="AC6146" s="13" t="str">
        <f t="shared" si="1536"/>
        <v/>
      </c>
      <c r="AD6146" s="13" t="str">
        <f t="shared" si="1536"/>
        <v/>
      </c>
    </row>
    <row r="6147" spans="7:30" x14ac:dyDescent="0.25">
      <c r="G6147" s="18" t="str">
        <f t="shared" si="1537"/>
        <v/>
      </c>
      <c r="H6147" s="22" t="str">
        <f t="shared" si="1538"/>
        <v/>
      </c>
      <c r="I6147" s="23" t="str">
        <f t="shared" si="1539"/>
        <v/>
      </c>
      <c r="J6147" s="22" t="str">
        <f t="shared" si="1540"/>
        <v/>
      </c>
      <c r="K6147" s="24" t="str">
        <f t="shared" si="1541"/>
        <v/>
      </c>
      <c r="L6147" s="42" t="str">
        <f t="shared" ref="L6147:L6210" si="1547">IF(A6147="","",DATE(YEAR(A6147),MONTH(A6147),DAY(A6147)))</f>
        <v/>
      </c>
      <c r="M6147" s="43" t="str">
        <f t="shared" ref="M6147:M6210" si="1548">IF(B6147="","",DATE(YEAR(B6147),MONTH(B6147),DAY(B6147)))</f>
        <v/>
      </c>
      <c r="N6147" s="26" t="str">
        <f t="shared" si="1542"/>
        <v/>
      </c>
      <c r="O6147" s="26" t="str">
        <f t="shared" si="1543"/>
        <v/>
      </c>
      <c r="P6147" s="28" t="str">
        <f>IF(E6147="","",INDEX(TableLookupWakeUpScore[],MATCH(E6147,TableLookupWakeUpScore[Wake Up],0),MATCH(P$1,TableLookupWakeUpScore[#Headers],0)))</f>
        <v/>
      </c>
      <c r="Q6147" s="30" t="str">
        <f t="shared" si="1544"/>
        <v/>
      </c>
      <c r="R6147" s="31" t="str">
        <f t="shared" si="1545"/>
        <v/>
      </c>
      <c r="S6147" s="34" t="str">
        <f>IF($C6147="","",INDEX(TableLookupSleepQuality[],MATCH($C6147,TableLookupSleepQuality[Sleep Quality Low],1),MATCH(S$1,TableLookupSleepQuality[#Headers],0)))</f>
        <v/>
      </c>
      <c r="T6147" s="35" t="str">
        <f>IF($C6147="","",INDEX(TableLookupSleepQuality[],MATCH($C6147,TableLookupSleepQuality[Sleep Quality Low],1),MATCH(T$1,TableLookupSleepQuality[#Headers],0)))</f>
        <v/>
      </c>
      <c r="X6147" s="36" t="str">
        <f t="shared" si="1546"/>
        <v/>
      </c>
      <c r="Y6147" s="40" t="str">
        <f t="shared" ref="Y6147:AD6162" si="1549">IF(OR($X6147="NO",$X6147=""),"",IF(COUNTIF($F6147,"*" &amp; Y$1 &amp; "*"),"YES","NO"))</f>
        <v/>
      </c>
      <c r="Z6147" s="13" t="str">
        <f t="shared" si="1549"/>
        <v/>
      </c>
      <c r="AA6147" s="13" t="str">
        <f t="shared" si="1549"/>
        <v/>
      </c>
      <c r="AB6147" s="13" t="str">
        <f t="shared" si="1549"/>
        <v/>
      </c>
      <c r="AC6147" s="13" t="str">
        <f t="shared" si="1549"/>
        <v/>
      </c>
      <c r="AD6147" s="13" t="str">
        <f t="shared" si="1549"/>
        <v/>
      </c>
    </row>
    <row r="6148" spans="7:30" x14ac:dyDescent="0.25">
      <c r="G6148" s="18" t="str">
        <f t="shared" si="1537"/>
        <v/>
      </c>
      <c r="H6148" s="22" t="str">
        <f t="shared" si="1538"/>
        <v/>
      </c>
      <c r="I6148" s="23" t="str">
        <f t="shared" si="1539"/>
        <v/>
      </c>
      <c r="J6148" s="22" t="str">
        <f t="shared" si="1540"/>
        <v/>
      </c>
      <c r="K6148" s="24" t="str">
        <f t="shared" si="1541"/>
        <v/>
      </c>
      <c r="L6148" s="42" t="str">
        <f t="shared" si="1547"/>
        <v/>
      </c>
      <c r="M6148" s="43" t="str">
        <f t="shared" si="1548"/>
        <v/>
      </c>
      <c r="N6148" s="26" t="str">
        <f t="shared" si="1542"/>
        <v/>
      </c>
      <c r="O6148" s="26" t="str">
        <f t="shared" si="1543"/>
        <v/>
      </c>
      <c r="P6148" s="28" t="str">
        <f>IF(E6148="","",INDEX(TableLookupWakeUpScore[],MATCH(E6148,TableLookupWakeUpScore[Wake Up],0),MATCH(P$1,TableLookupWakeUpScore[#Headers],0)))</f>
        <v/>
      </c>
      <c r="Q6148" s="30" t="str">
        <f t="shared" si="1544"/>
        <v/>
      </c>
      <c r="R6148" s="31" t="str">
        <f t="shared" si="1545"/>
        <v/>
      </c>
      <c r="S6148" s="34" t="str">
        <f>IF($C6148="","",INDEX(TableLookupSleepQuality[],MATCH($C6148,TableLookupSleepQuality[Sleep Quality Low],1),MATCH(S$1,TableLookupSleepQuality[#Headers],0)))</f>
        <v/>
      </c>
      <c r="T6148" s="35" t="str">
        <f>IF($C6148="","",INDEX(TableLookupSleepQuality[],MATCH($C6148,TableLookupSleepQuality[Sleep Quality Low],1),MATCH(T$1,TableLookupSleepQuality[#Headers],0)))</f>
        <v/>
      </c>
      <c r="X6148" s="36" t="str">
        <f t="shared" si="1546"/>
        <v/>
      </c>
      <c r="Y6148" s="40" t="str">
        <f t="shared" si="1549"/>
        <v/>
      </c>
      <c r="Z6148" s="13" t="str">
        <f t="shared" si="1549"/>
        <v/>
      </c>
      <c r="AA6148" s="13" t="str">
        <f t="shared" si="1549"/>
        <v/>
      </c>
      <c r="AB6148" s="13" t="str">
        <f t="shared" si="1549"/>
        <v/>
      </c>
      <c r="AC6148" s="13" t="str">
        <f t="shared" si="1549"/>
        <v/>
      </c>
      <c r="AD6148" s="13" t="str">
        <f t="shared" si="1549"/>
        <v/>
      </c>
    </row>
    <row r="6149" spans="7:30" x14ac:dyDescent="0.25">
      <c r="G6149" s="18" t="str">
        <f t="shared" si="1537"/>
        <v/>
      </c>
      <c r="H6149" s="22" t="str">
        <f t="shared" si="1538"/>
        <v/>
      </c>
      <c r="I6149" s="23" t="str">
        <f t="shared" si="1539"/>
        <v/>
      </c>
      <c r="J6149" s="22" t="str">
        <f t="shared" si="1540"/>
        <v/>
      </c>
      <c r="K6149" s="24" t="str">
        <f t="shared" si="1541"/>
        <v/>
      </c>
      <c r="L6149" s="42" t="str">
        <f t="shared" si="1547"/>
        <v/>
      </c>
      <c r="M6149" s="43" t="str">
        <f t="shared" si="1548"/>
        <v/>
      </c>
      <c r="N6149" s="26" t="str">
        <f t="shared" si="1542"/>
        <v/>
      </c>
      <c r="O6149" s="26" t="str">
        <f t="shared" si="1543"/>
        <v/>
      </c>
      <c r="P6149" s="28" t="str">
        <f>IF(E6149="","",INDEX(TableLookupWakeUpScore[],MATCH(E6149,TableLookupWakeUpScore[Wake Up],0),MATCH(P$1,TableLookupWakeUpScore[#Headers],0)))</f>
        <v/>
      </c>
      <c r="Q6149" s="30" t="str">
        <f t="shared" si="1544"/>
        <v/>
      </c>
      <c r="R6149" s="31" t="str">
        <f t="shared" si="1545"/>
        <v/>
      </c>
      <c r="S6149" s="34" t="str">
        <f>IF($C6149="","",INDEX(TableLookupSleepQuality[],MATCH($C6149,TableLookupSleepQuality[Sleep Quality Low],1),MATCH(S$1,TableLookupSleepQuality[#Headers],0)))</f>
        <v/>
      </c>
      <c r="T6149" s="35" t="str">
        <f>IF($C6149="","",INDEX(TableLookupSleepQuality[],MATCH($C6149,TableLookupSleepQuality[Sleep Quality Low],1),MATCH(T$1,TableLookupSleepQuality[#Headers],0)))</f>
        <v/>
      </c>
      <c r="X6149" s="36" t="str">
        <f t="shared" si="1546"/>
        <v/>
      </c>
      <c r="Y6149" s="40" t="str">
        <f t="shared" si="1549"/>
        <v/>
      </c>
      <c r="Z6149" s="13" t="str">
        <f t="shared" si="1549"/>
        <v/>
      </c>
      <c r="AA6149" s="13" t="str">
        <f t="shared" si="1549"/>
        <v/>
      </c>
      <c r="AB6149" s="13" t="str">
        <f t="shared" si="1549"/>
        <v/>
      </c>
      <c r="AC6149" s="13" t="str">
        <f t="shared" si="1549"/>
        <v/>
      </c>
      <c r="AD6149" s="13" t="str">
        <f t="shared" si="1549"/>
        <v/>
      </c>
    </row>
    <row r="6150" spans="7:30" x14ac:dyDescent="0.25">
      <c r="G6150" s="18" t="str">
        <f t="shared" si="1537"/>
        <v/>
      </c>
      <c r="H6150" s="22" t="str">
        <f t="shared" si="1538"/>
        <v/>
      </c>
      <c r="I6150" s="23" t="str">
        <f t="shared" si="1539"/>
        <v/>
      </c>
      <c r="J6150" s="22" t="str">
        <f t="shared" si="1540"/>
        <v/>
      </c>
      <c r="K6150" s="24" t="str">
        <f t="shared" si="1541"/>
        <v/>
      </c>
      <c r="L6150" s="42" t="str">
        <f t="shared" si="1547"/>
        <v/>
      </c>
      <c r="M6150" s="43" t="str">
        <f t="shared" si="1548"/>
        <v/>
      </c>
      <c r="N6150" s="26" t="str">
        <f t="shared" si="1542"/>
        <v/>
      </c>
      <c r="O6150" s="26" t="str">
        <f t="shared" si="1543"/>
        <v/>
      </c>
      <c r="P6150" s="28" t="str">
        <f>IF(E6150="","",INDEX(TableLookupWakeUpScore[],MATCH(E6150,TableLookupWakeUpScore[Wake Up],0),MATCH(P$1,TableLookupWakeUpScore[#Headers],0)))</f>
        <v/>
      </c>
      <c r="Q6150" s="30" t="str">
        <f t="shared" si="1544"/>
        <v/>
      </c>
      <c r="R6150" s="31" t="str">
        <f t="shared" si="1545"/>
        <v/>
      </c>
      <c r="S6150" s="34" t="str">
        <f>IF($C6150="","",INDEX(TableLookupSleepQuality[],MATCH($C6150,TableLookupSleepQuality[Sleep Quality Low],1),MATCH(S$1,TableLookupSleepQuality[#Headers],0)))</f>
        <v/>
      </c>
      <c r="T6150" s="35" t="str">
        <f>IF($C6150="","",INDEX(TableLookupSleepQuality[],MATCH($C6150,TableLookupSleepQuality[Sleep Quality Low],1),MATCH(T$1,TableLookupSleepQuality[#Headers],0)))</f>
        <v/>
      </c>
      <c r="X6150" s="36" t="str">
        <f t="shared" si="1546"/>
        <v/>
      </c>
      <c r="Y6150" s="40" t="str">
        <f t="shared" si="1549"/>
        <v/>
      </c>
      <c r="Z6150" s="13" t="str">
        <f t="shared" si="1549"/>
        <v/>
      </c>
      <c r="AA6150" s="13" t="str">
        <f t="shared" si="1549"/>
        <v/>
      </c>
      <c r="AB6150" s="13" t="str">
        <f t="shared" si="1549"/>
        <v/>
      </c>
      <c r="AC6150" s="13" t="str">
        <f t="shared" si="1549"/>
        <v/>
      </c>
      <c r="AD6150" s="13" t="str">
        <f t="shared" si="1549"/>
        <v/>
      </c>
    </row>
    <row r="6151" spans="7:30" x14ac:dyDescent="0.25">
      <c r="G6151" s="18" t="str">
        <f t="shared" si="1537"/>
        <v/>
      </c>
      <c r="H6151" s="22" t="str">
        <f t="shared" si="1538"/>
        <v/>
      </c>
      <c r="I6151" s="23" t="str">
        <f t="shared" si="1539"/>
        <v/>
      </c>
      <c r="J6151" s="22" t="str">
        <f t="shared" si="1540"/>
        <v/>
      </c>
      <c r="K6151" s="24" t="str">
        <f t="shared" si="1541"/>
        <v/>
      </c>
      <c r="L6151" s="42" t="str">
        <f t="shared" si="1547"/>
        <v/>
      </c>
      <c r="M6151" s="43" t="str">
        <f t="shared" si="1548"/>
        <v/>
      </c>
      <c r="N6151" s="26" t="str">
        <f t="shared" si="1542"/>
        <v/>
      </c>
      <c r="O6151" s="26" t="str">
        <f t="shared" si="1543"/>
        <v/>
      </c>
      <c r="P6151" s="28" t="str">
        <f>IF(E6151="","",INDEX(TableLookupWakeUpScore[],MATCH(E6151,TableLookupWakeUpScore[Wake Up],0),MATCH(P$1,TableLookupWakeUpScore[#Headers],0)))</f>
        <v/>
      </c>
      <c r="Q6151" s="30" t="str">
        <f t="shared" si="1544"/>
        <v/>
      </c>
      <c r="R6151" s="31" t="str">
        <f t="shared" si="1545"/>
        <v/>
      </c>
      <c r="S6151" s="34" t="str">
        <f>IF($C6151="","",INDEX(TableLookupSleepQuality[],MATCH($C6151,TableLookupSleepQuality[Sleep Quality Low],1),MATCH(S$1,TableLookupSleepQuality[#Headers],0)))</f>
        <v/>
      </c>
      <c r="T6151" s="35" t="str">
        <f>IF($C6151="","",INDEX(TableLookupSleepQuality[],MATCH($C6151,TableLookupSleepQuality[Sleep Quality Low],1),MATCH(T$1,TableLookupSleepQuality[#Headers],0)))</f>
        <v/>
      </c>
      <c r="X6151" s="36" t="str">
        <f t="shared" si="1546"/>
        <v/>
      </c>
      <c r="Y6151" s="40" t="str">
        <f t="shared" si="1549"/>
        <v/>
      </c>
      <c r="Z6151" s="13" t="str">
        <f t="shared" si="1549"/>
        <v/>
      </c>
      <c r="AA6151" s="13" t="str">
        <f t="shared" si="1549"/>
        <v/>
      </c>
      <c r="AB6151" s="13" t="str">
        <f t="shared" si="1549"/>
        <v/>
      </c>
      <c r="AC6151" s="13" t="str">
        <f t="shared" si="1549"/>
        <v/>
      </c>
      <c r="AD6151" s="13" t="str">
        <f t="shared" si="1549"/>
        <v/>
      </c>
    </row>
    <row r="6152" spans="7:30" x14ac:dyDescent="0.25">
      <c r="G6152" s="18" t="str">
        <f t="shared" si="1537"/>
        <v/>
      </c>
      <c r="H6152" s="22" t="str">
        <f t="shared" si="1538"/>
        <v/>
      </c>
      <c r="I6152" s="23" t="str">
        <f t="shared" si="1539"/>
        <v/>
      </c>
      <c r="J6152" s="22" t="str">
        <f t="shared" si="1540"/>
        <v/>
      </c>
      <c r="K6152" s="24" t="str">
        <f t="shared" si="1541"/>
        <v/>
      </c>
      <c r="L6152" s="42" t="str">
        <f t="shared" si="1547"/>
        <v/>
      </c>
      <c r="M6152" s="43" t="str">
        <f t="shared" si="1548"/>
        <v/>
      </c>
      <c r="N6152" s="26" t="str">
        <f t="shared" si="1542"/>
        <v/>
      </c>
      <c r="O6152" s="26" t="str">
        <f t="shared" si="1543"/>
        <v/>
      </c>
      <c r="P6152" s="28" t="str">
        <f>IF(E6152="","",INDEX(TableLookupWakeUpScore[],MATCH(E6152,TableLookupWakeUpScore[Wake Up],0),MATCH(P$1,TableLookupWakeUpScore[#Headers],0)))</f>
        <v/>
      </c>
      <c r="Q6152" s="30" t="str">
        <f t="shared" si="1544"/>
        <v/>
      </c>
      <c r="R6152" s="31" t="str">
        <f t="shared" si="1545"/>
        <v/>
      </c>
      <c r="S6152" s="34" t="str">
        <f>IF($C6152="","",INDEX(TableLookupSleepQuality[],MATCH($C6152,TableLookupSleepQuality[Sleep Quality Low],1),MATCH(S$1,TableLookupSleepQuality[#Headers],0)))</f>
        <v/>
      </c>
      <c r="T6152" s="35" t="str">
        <f>IF($C6152="","",INDEX(TableLookupSleepQuality[],MATCH($C6152,TableLookupSleepQuality[Sleep Quality Low],1),MATCH(T$1,TableLookupSleepQuality[#Headers],0)))</f>
        <v/>
      </c>
      <c r="X6152" s="36" t="str">
        <f t="shared" si="1546"/>
        <v/>
      </c>
      <c r="Y6152" s="40" t="str">
        <f t="shared" si="1549"/>
        <v/>
      </c>
      <c r="Z6152" s="13" t="str">
        <f t="shared" si="1549"/>
        <v/>
      </c>
      <c r="AA6152" s="13" t="str">
        <f t="shared" si="1549"/>
        <v/>
      </c>
      <c r="AB6152" s="13" t="str">
        <f t="shared" si="1549"/>
        <v/>
      </c>
      <c r="AC6152" s="13" t="str">
        <f t="shared" si="1549"/>
        <v/>
      </c>
      <c r="AD6152" s="13" t="str">
        <f t="shared" si="1549"/>
        <v/>
      </c>
    </row>
    <row r="6153" spans="7:30" x14ac:dyDescent="0.25">
      <c r="G6153" s="18" t="str">
        <f t="shared" si="1537"/>
        <v/>
      </c>
      <c r="H6153" s="22" t="str">
        <f t="shared" si="1538"/>
        <v/>
      </c>
      <c r="I6153" s="23" t="str">
        <f t="shared" si="1539"/>
        <v/>
      </c>
      <c r="J6153" s="22" t="str">
        <f t="shared" si="1540"/>
        <v/>
      </c>
      <c r="K6153" s="24" t="str">
        <f t="shared" si="1541"/>
        <v/>
      </c>
      <c r="L6153" s="42" t="str">
        <f t="shared" si="1547"/>
        <v/>
      </c>
      <c r="M6153" s="43" t="str">
        <f t="shared" si="1548"/>
        <v/>
      </c>
      <c r="N6153" s="26" t="str">
        <f t="shared" si="1542"/>
        <v/>
      </c>
      <c r="O6153" s="26" t="str">
        <f t="shared" si="1543"/>
        <v/>
      </c>
      <c r="P6153" s="28" t="str">
        <f>IF(E6153="","",INDEX(TableLookupWakeUpScore[],MATCH(E6153,TableLookupWakeUpScore[Wake Up],0),MATCH(P$1,TableLookupWakeUpScore[#Headers],0)))</f>
        <v/>
      </c>
      <c r="Q6153" s="30" t="str">
        <f t="shared" si="1544"/>
        <v/>
      </c>
      <c r="R6153" s="31" t="str">
        <f t="shared" si="1545"/>
        <v/>
      </c>
      <c r="S6153" s="34" t="str">
        <f>IF($C6153="","",INDEX(TableLookupSleepQuality[],MATCH($C6153,TableLookupSleepQuality[Sleep Quality Low],1),MATCH(S$1,TableLookupSleepQuality[#Headers],0)))</f>
        <v/>
      </c>
      <c r="T6153" s="35" t="str">
        <f>IF($C6153="","",INDEX(TableLookupSleepQuality[],MATCH($C6153,TableLookupSleepQuality[Sleep Quality Low],1),MATCH(T$1,TableLookupSleepQuality[#Headers],0)))</f>
        <v/>
      </c>
      <c r="X6153" s="36" t="str">
        <f t="shared" si="1546"/>
        <v/>
      </c>
      <c r="Y6153" s="40" t="str">
        <f t="shared" si="1549"/>
        <v/>
      </c>
      <c r="Z6153" s="13" t="str">
        <f t="shared" si="1549"/>
        <v/>
      </c>
      <c r="AA6153" s="13" t="str">
        <f t="shared" si="1549"/>
        <v/>
      </c>
      <c r="AB6153" s="13" t="str">
        <f t="shared" si="1549"/>
        <v/>
      </c>
      <c r="AC6153" s="13" t="str">
        <f t="shared" si="1549"/>
        <v/>
      </c>
      <c r="AD6153" s="13" t="str">
        <f t="shared" si="1549"/>
        <v/>
      </c>
    </row>
    <row r="6154" spans="7:30" x14ac:dyDescent="0.25">
      <c r="G6154" s="18" t="str">
        <f t="shared" si="1537"/>
        <v/>
      </c>
      <c r="H6154" s="22" t="str">
        <f t="shared" si="1538"/>
        <v/>
      </c>
      <c r="I6154" s="23" t="str">
        <f t="shared" si="1539"/>
        <v/>
      </c>
      <c r="J6154" s="22" t="str">
        <f t="shared" si="1540"/>
        <v/>
      </c>
      <c r="K6154" s="24" t="str">
        <f t="shared" si="1541"/>
        <v/>
      </c>
      <c r="L6154" s="42" t="str">
        <f t="shared" si="1547"/>
        <v/>
      </c>
      <c r="M6154" s="43" t="str">
        <f t="shared" si="1548"/>
        <v/>
      </c>
      <c r="N6154" s="26" t="str">
        <f t="shared" si="1542"/>
        <v/>
      </c>
      <c r="O6154" s="26" t="str">
        <f t="shared" si="1543"/>
        <v/>
      </c>
      <c r="P6154" s="28" t="str">
        <f>IF(E6154="","",INDEX(TableLookupWakeUpScore[],MATCH(E6154,TableLookupWakeUpScore[Wake Up],0),MATCH(P$1,TableLookupWakeUpScore[#Headers],0)))</f>
        <v/>
      </c>
      <c r="Q6154" s="30" t="str">
        <f t="shared" si="1544"/>
        <v/>
      </c>
      <c r="R6154" s="31" t="str">
        <f t="shared" si="1545"/>
        <v/>
      </c>
      <c r="S6154" s="34" t="str">
        <f>IF($C6154="","",INDEX(TableLookupSleepQuality[],MATCH($C6154,TableLookupSleepQuality[Sleep Quality Low],1),MATCH(S$1,TableLookupSleepQuality[#Headers],0)))</f>
        <v/>
      </c>
      <c r="T6154" s="35" t="str">
        <f>IF($C6154="","",INDEX(TableLookupSleepQuality[],MATCH($C6154,TableLookupSleepQuality[Sleep Quality Low],1),MATCH(T$1,TableLookupSleepQuality[#Headers],0)))</f>
        <v/>
      </c>
      <c r="X6154" s="36" t="str">
        <f t="shared" si="1546"/>
        <v/>
      </c>
      <c r="Y6154" s="40" t="str">
        <f t="shared" si="1549"/>
        <v/>
      </c>
      <c r="Z6154" s="13" t="str">
        <f t="shared" si="1549"/>
        <v/>
      </c>
      <c r="AA6154" s="13" t="str">
        <f t="shared" si="1549"/>
        <v/>
      </c>
      <c r="AB6154" s="13" t="str">
        <f t="shared" si="1549"/>
        <v/>
      </c>
      <c r="AC6154" s="13" t="str">
        <f t="shared" si="1549"/>
        <v/>
      </c>
      <c r="AD6154" s="13" t="str">
        <f t="shared" si="1549"/>
        <v/>
      </c>
    </row>
    <row r="6155" spans="7:30" x14ac:dyDescent="0.25">
      <c r="G6155" s="18" t="str">
        <f t="shared" si="1537"/>
        <v/>
      </c>
      <c r="H6155" s="22" t="str">
        <f t="shared" si="1538"/>
        <v/>
      </c>
      <c r="I6155" s="23" t="str">
        <f t="shared" si="1539"/>
        <v/>
      </c>
      <c r="J6155" s="22" t="str">
        <f t="shared" si="1540"/>
        <v/>
      </c>
      <c r="K6155" s="24" t="str">
        <f t="shared" si="1541"/>
        <v/>
      </c>
      <c r="L6155" s="42" t="str">
        <f t="shared" si="1547"/>
        <v/>
      </c>
      <c r="M6155" s="43" t="str">
        <f t="shared" si="1548"/>
        <v/>
      </c>
      <c r="N6155" s="26" t="str">
        <f t="shared" si="1542"/>
        <v/>
      </c>
      <c r="O6155" s="26" t="str">
        <f t="shared" si="1543"/>
        <v/>
      </c>
      <c r="P6155" s="28" t="str">
        <f>IF(E6155="","",INDEX(TableLookupWakeUpScore[],MATCH(E6155,TableLookupWakeUpScore[Wake Up],0),MATCH(P$1,TableLookupWakeUpScore[#Headers],0)))</f>
        <v/>
      </c>
      <c r="Q6155" s="30" t="str">
        <f t="shared" si="1544"/>
        <v/>
      </c>
      <c r="R6155" s="31" t="str">
        <f t="shared" si="1545"/>
        <v/>
      </c>
      <c r="S6155" s="34" t="str">
        <f>IF($C6155="","",INDEX(TableLookupSleepQuality[],MATCH($C6155,TableLookupSleepQuality[Sleep Quality Low],1),MATCH(S$1,TableLookupSleepQuality[#Headers],0)))</f>
        <v/>
      </c>
      <c r="T6155" s="35" t="str">
        <f>IF($C6155="","",INDEX(TableLookupSleepQuality[],MATCH($C6155,TableLookupSleepQuality[Sleep Quality Low],1),MATCH(T$1,TableLookupSleepQuality[#Headers],0)))</f>
        <v/>
      </c>
      <c r="X6155" s="36" t="str">
        <f t="shared" si="1546"/>
        <v/>
      </c>
      <c r="Y6155" s="40" t="str">
        <f t="shared" si="1549"/>
        <v/>
      </c>
      <c r="Z6155" s="13" t="str">
        <f t="shared" si="1549"/>
        <v/>
      </c>
      <c r="AA6155" s="13" t="str">
        <f t="shared" si="1549"/>
        <v/>
      </c>
      <c r="AB6155" s="13" t="str">
        <f t="shared" si="1549"/>
        <v/>
      </c>
      <c r="AC6155" s="13" t="str">
        <f t="shared" si="1549"/>
        <v/>
      </c>
      <c r="AD6155" s="13" t="str">
        <f t="shared" si="1549"/>
        <v/>
      </c>
    </row>
    <row r="6156" spans="7:30" x14ac:dyDescent="0.25">
      <c r="G6156" s="18" t="str">
        <f t="shared" si="1537"/>
        <v/>
      </c>
      <c r="H6156" s="22" t="str">
        <f t="shared" si="1538"/>
        <v/>
      </c>
      <c r="I6156" s="23" t="str">
        <f t="shared" si="1539"/>
        <v/>
      </c>
      <c r="J6156" s="22" t="str">
        <f t="shared" si="1540"/>
        <v/>
      </c>
      <c r="K6156" s="24" t="str">
        <f t="shared" si="1541"/>
        <v/>
      </c>
      <c r="L6156" s="42" t="str">
        <f t="shared" si="1547"/>
        <v/>
      </c>
      <c r="M6156" s="43" t="str">
        <f t="shared" si="1548"/>
        <v/>
      </c>
      <c r="N6156" s="26" t="str">
        <f t="shared" si="1542"/>
        <v/>
      </c>
      <c r="O6156" s="26" t="str">
        <f t="shared" si="1543"/>
        <v/>
      </c>
      <c r="P6156" s="28" t="str">
        <f>IF(E6156="","",INDEX(TableLookupWakeUpScore[],MATCH(E6156,TableLookupWakeUpScore[Wake Up],0),MATCH(P$1,TableLookupWakeUpScore[#Headers],0)))</f>
        <v/>
      </c>
      <c r="Q6156" s="30" t="str">
        <f t="shared" si="1544"/>
        <v/>
      </c>
      <c r="R6156" s="31" t="str">
        <f t="shared" si="1545"/>
        <v/>
      </c>
      <c r="S6156" s="34" t="str">
        <f>IF($C6156="","",INDEX(TableLookupSleepQuality[],MATCH($C6156,TableLookupSleepQuality[Sleep Quality Low],1),MATCH(S$1,TableLookupSleepQuality[#Headers],0)))</f>
        <v/>
      </c>
      <c r="T6156" s="35" t="str">
        <f>IF($C6156="","",INDEX(TableLookupSleepQuality[],MATCH($C6156,TableLookupSleepQuality[Sleep Quality Low],1),MATCH(T$1,TableLookupSleepQuality[#Headers],0)))</f>
        <v/>
      </c>
      <c r="X6156" s="36" t="str">
        <f t="shared" si="1546"/>
        <v/>
      </c>
      <c r="Y6156" s="40" t="str">
        <f t="shared" si="1549"/>
        <v/>
      </c>
      <c r="Z6156" s="13" t="str">
        <f t="shared" si="1549"/>
        <v/>
      </c>
      <c r="AA6156" s="13" t="str">
        <f t="shared" si="1549"/>
        <v/>
      </c>
      <c r="AB6156" s="13" t="str">
        <f t="shared" si="1549"/>
        <v/>
      </c>
      <c r="AC6156" s="13" t="str">
        <f t="shared" si="1549"/>
        <v/>
      </c>
      <c r="AD6156" s="13" t="str">
        <f t="shared" si="1549"/>
        <v/>
      </c>
    </row>
    <row r="6157" spans="7:30" x14ac:dyDescent="0.25">
      <c r="G6157" s="18" t="str">
        <f t="shared" si="1537"/>
        <v/>
      </c>
      <c r="H6157" s="22" t="str">
        <f t="shared" si="1538"/>
        <v/>
      </c>
      <c r="I6157" s="23" t="str">
        <f t="shared" si="1539"/>
        <v/>
      </c>
      <c r="J6157" s="22" t="str">
        <f t="shared" si="1540"/>
        <v/>
      </c>
      <c r="K6157" s="24" t="str">
        <f t="shared" si="1541"/>
        <v/>
      </c>
      <c r="L6157" s="42" t="str">
        <f t="shared" si="1547"/>
        <v/>
      </c>
      <c r="M6157" s="43" t="str">
        <f t="shared" si="1548"/>
        <v/>
      </c>
      <c r="N6157" s="26" t="str">
        <f t="shared" si="1542"/>
        <v/>
      </c>
      <c r="O6157" s="26" t="str">
        <f t="shared" si="1543"/>
        <v/>
      </c>
      <c r="P6157" s="28" t="str">
        <f>IF(E6157="","",INDEX(TableLookupWakeUpScore[],MATCH(E6157,TableLookupWakeUpScore[Wake Up],0),MATCH(P$1,TableLookupWakeUpScore[#Headers],0)))</f>
        <v/>
      </c>
      <c r="Q6157" s="30" t="str">
        <f t="shared" si="1544"/>
        <v/>
      </c>
      <c r="R6157" s="31" t="str">
        <f t="shared" si="1545"/>
        <v/>
      </c>
      <c r="S6157" s="34" t="str">
        <f>IF($C6157="","",INDEX(TableLookupSleepQuality[],MATCH($C6157,TableLookupSleepQuality[Sleep Quality Low],1),MATCH(S$1,TableLookupSleepQuality[#Headers],0)))</f>
        <v/>
      </c>
      <c r="T6157" s="35" t="str">
        <f>IF($C6157="","",INDEX(TableLookupSleepQuality[],MATCH($C6157,TableLookupSleepQuality[Sleep Quality Low],1),MATCH(T$1,TableLookupSleepQuality[#Headers],0)))</f>
        <v/>
      </c>
      <c r="X6157" s="36" t="str">
        <f t="shared" si="1546"/>
        <v/>
      </c>
      <c r="Y6157" s="40" t="str">
        <f t="shared" si="1549"/>
        <v/>
      </c>
      <c r="Z6157" s="13" t="str">
        <f t="shared" si="1549"/>
        <v/>
      </c>
      <c r="AA6157" s="13" t="str">
        <f t="shared" si="1549"/>
        <v/>
      </c>
      <c r="AB6157" s="13" t="str">
        <f t="shared" si="1549"/>
        <v/>
      </c>
      <c r="AC6157" s="13" t="str">
        <f t="shared" si="1549"/>
        <v/>
      </c>
      <c r="AD6157" s="13" t="str">
        <f t="shared" si="1549"/>
        <v/>
      </c>
    </row>
    <row r="6158" spans="7:30" x14ac:dyDescent="0.25">
      <c r="G6158" s="18" t="str">
        <f t="shared" si="1537"/>
        <v/>
      </c>
      <c r="H6158" s="22" t="str">
        <f t="shared" si="1538"/>
        <v/>
      </c>
      <c r="I6158" s="23" t="str">
        <f t="shared" si="1539"/>
        <v/>
      </c>
      <c r="J6158" s="22" t="str">
        <f t="shared" si="1540"/>
        <v/>
      </c>
      <c r="K6158" s="24" t="str">
        <f t="shared" si="1541"/>
        <v/>
      </c>
      <c r="L6158" s="42" t="str">
        <f t="shared" si="1547"/>
        <v/>
      </c>
      <c r="M6158" s="43" t="str">
        <f t="shared" si="1548"/>
        <v/>
      </c>
      <c r="N6158" s="26" t="str">
        <f t="shared" si="1542"/>
        <v/>
      </c>
      <c r="O6158" s="26" t="str">
        <f t="shared" si="1543"/>
        <v/>
      </c>
      <c r="P6158" s="28" t="str">
        <f>IF(E6158="","",INDEX(TableLookupWakeUpScore[],MATCH(E6158,TableLookupWakeUpScore[Wake Up],0),MATCH(P$1,TableLookupWakeUpScore[#Headers],0)))</f>
        <v/>
      </c>
      <c r="Q6158" s="30" t="str">
        <f t="shared" si="1544"/>
        <v/>
      </c>
      <c r="R6158" s="31" t="str">
        <f t="shared" si="1545"/>
        <v/>
      </c>
      <c r="S6158" s="34" t="str">
        <f>IF($C6158="","",INDEX(TableLookupSleepQuality[],MATCH($C6158,TableLookupSleepQuality[Sleep Quality Low],1),MATCH(S$1,TableLookupSleepQuality[#Headers],0)))</f>
        <v/>
      </c>
      <c r="T6158" s="35" t="str">
        <f>IF($C6158="","",INDEX(TableLookupSleepQuality[],MATCH($C6158,TableLookupSleepQuality[Sleep Quality Low],1),MATCH(T$1,TableLookupSleepQuality[#Headers],0)))</f>
        <v/>
      </c>
      <c r="X6158" s="36" t="str">
        <f t="shared" si="1546"/>
        <v/>
      </c>
      <c r="Y6158" s="40" t="str">
        <f t="shared" si="1549"/>
        <v/>
      </c>
      <c r="Z6158" s="13" t="str">
        <f t="shared" si="1549"/>
        <v/>
      </c>
      <c r="AA6158" s="13" t="str">
        <f t="shared" si="1549"/>
        <v/>
      </c>
      <c r="AB6158" s="13" t="str">
        <f t="shared" si="1549"/>
        <v/>
      </c>
      <c r="AC6158" s="13" t="str">
        <f t="shared" si="1549"/>
        <v/>
      </c>
      <c r="AD6158" s="13" t="str">
        <f t="shared" si="1549"/>
        <v/>
      </c>
    </row>
    <row r="6159" spans="7:30" x14ac:dyDescent="0.25">
      <c r="G6159" s="18" t="str">
        <f t="shared" si="1537"/>
        <v/>
      </c>
      <c r="H6159" s="22" t="str">
        <f t="shared" si="1538"/>
        <v/>
      </c>
      <c r="I6159" s="23" t="str">
        <f t="shared" si="1539"/>
        <v/>
      </c>
      <c r="J6159" s="22" t="str">
        <f t="shared" si="1540"/>
        <v/>
      </c>
      <c r="K6159" s="24" t="str">
        <f t="shared" si="1541"/>
        <v/>
      </c>
      <c r="L6159" s="42" t="str">
        <f t="shared" si="1547"/>
        <v/>
      </c>
      <c r="M6159" s="43" t="str">
        <f t="shared" si="1548"/>
        <v/>
      </c>
      <c r="N6159" s="26" t="str">
        <f t="shared" si="1542"/>
        <v/>
      </c>
      <c r="O6159" s="26" t="str">
        <f t="shared" si="1543"/>
        <v/>
      </c>
      <c r="P6159" s="28" t="str">
        <f>IF(E6159="","",INDEX(TableLookupWakeUpScore[],MATCH(E6159,TableLookupWakeUpScore[Wake Up],0),MATCH(P$1,TableLookupWakeUpScore[#Headers],0)))</f>
        <v/>
      </c>
      <c r="Q6159" s="30" t="str">
        <f t="shared" si="1544"/>
        <v/>
      </c>
      <c r="R6159" s="31" t="str">
        <f t="shared" si="1545"/>
        <v/>
      </c>
      <c r="S6159" s="34" t="str">
        <f>IF($C6159="","",INDEX(TableLookupSleepQuality[],MATCH($C6159,TableLookupSleepQuality[Sleep Quality Low],1),MATCH(S$1,TableLookupSleepQuality[#Headers],0)))</f>
        <v/>
      </c>
      <c r="T6159" s="35" t="str">
        <f>IF($C6159="","",INDEX(TableLookupSleepQuality[],MATCH($C6159,TableLookupSleepQuality[Sleep Quality Low],1),MATCH(T$1,TableLookupSleepQuality[#Headers],0)))</f>
        <v/>
      </c>
      <c r="X6159" s="36" t="str">
        <f t="shared" si="1546"/>
        <v/>
      </c>
      <c r="Y6159" s="40" t="str">
        <f t="shared" si="1549"/>
        <v/>
      </c>
      <c r="Z6159" s="13" t="str">
        <f t="shared" si="1549"/>
        <v/>
      </c>
      <c r="AA6159" s="13" t="str">
        <f t="shared" si="1549"/>
        <v/>
      </c>
      <c r="AB6159" s="13" t="str">
        <f t="shared" si="1549"/>
        <v/>
      </c>
      <c r="AC6159" s="13" t="str">
        <f t="shared" si="1549"/>
        <v/>
      </c>
      <c r="AD6159" s="13" t="str">
        <f t="shared" si="1549"/>
        <v/>
      </c>
    </row>
    <row r="6160" spans="7:30" x14ac:dyDescent="0.25">
      <c r="G6160" s="18" t="str">
        <f t="shared" si="1537"/>
        <v/>
      </c>
      <c r="H6160" s="22" t="str">
        <f t="shared" si="1538"/>
        <v/>
      </c>
      <c r="I6160" s="23" t="str">
        <f t="shared" si="1539"/>
        <v/>
      </c>
      <c r="J6160" s="22" t="str">
        <f t="shared" si="1540"/>
        <v/>
      </c>
      <c r="K6160" s="24" t="str">
        <f t="shared" si="1541"/>
        <v/>
      </c>
      <c r="L6160" s="42" t="str">
        <f t="shared" si="1547"/>
        <v/>
      </c>
      <c r="M6160" s="43" t="str">
        <f t="shared" si="1548"/>
        <v/>
      </c>
      <c r="N6160" s="26" t="str">
        <f t="shared" si="1542"/>
        <v/>
      </c>
      <c r="O6160" s="26" t="str">
        <f t="shared" si="1543"/>
        <v/>
      </c>
      <c r="P6160" s="28" t="str">
        <f>IF(E6160="","",INDEX(TableLookupWakeUpScore[],MATCH(E6160,TableLookupWakeUpScore[Wake Up],0),MATCH(P$1,TableLookupWakeUpScore[#Headers],0)))</f>
        <v/>
      </c>
      <c r="Q6160" s="30" t="str">
        <f t="shared" si="1544"/>
        <v/>
      </c>
      <c r="R6160" s="31" t="str">
        <f t="shared" si="1545"/>
        <v/>
      </c>
      <c r="S6160" s="34" t="str">
        <f>IF($C6160="","",INDEX(TableLookupSleepQuality[],MATCH($C6160,TableLookupSleepQuality[Sleep Quality Low],1),MATCH(S$1,TableLookupSleepQuality[#Headers],0)))</f>
        <v/>
      </c>
      <c r="T6160" s="35" t="str">
        <f>IF($C6160="","",INDEX(TableLookupSleepQuality[],MATCH($C6160,TableLookupSleepQuality[Sleep Quality Low],1),MATCH(T$1,TableLookupSleepQuality[#Headers],0)))</f>
        <v/>
      </c>
      <c r="X6160" s="36" t="str">
        <f t="shared" si="1546"/>
        <v/>
      </c>
      <c r="Y6160" s="40" t="str">
        <f t="shared" si="1549"/>
        <v/>
      </c>
      <c r="Z6160" s="13" t="str">
        <f t="shared" si="1549"/>
        <v/>
      </c>
      <c r="AA6160" s="13" t="str">
        <f t="shared" si="1549"/>
        <v/>
      </c>
      <c r="AB6160" s="13" t="str">
        <f t="shared" si="1549"/>
        <v/>
      </c>
      <c r="AC6160" s="13" t="str">
        <f t="shared" si="1549"/>
        <v/>
      </c>
      <c r="AD6160" s="13" t="str">
        <f t="shared" si="1549"/>
        <v/>
      </c>
    </row>
    <row r="6161" spans="7:30" x14ac:dyDescent="0.25">
      <c r="G6161" s="18" t="str">
        <f t="shared" si="1537"/>
        <v/>
      </c>
      <c r="H6161" s="22" t="str">
        <f t="shared" si="1538"/>
        <v/>
      </c>
      <c r="I6161" s="23" t="str">
        <f t="shared" si="1539"/>
        <v/>
      </c>
      <c r="J6161" s="22" t="str">
        <f t="shared" si="1540"/>
        <v/>
      </c>
      <c r="K6161" s="24" t="str">
        <f t="shared" si="1541"/>
        <v/>
      </c>
      <c r="L6161" s="42" t="str">
        <f t="shared" si="1547"/>
        <v/>
      </c>
      <c r="M6161" s="43" t="str">
        <f t="shared" si="1548"/>
        <v/>
      </c>
      <c r="N6161" s="26" t="str">
        <f t="shared" si="1542"/>
        <v/>
      </c>
      <c r="O6161" s="26" t="str">
        <f t="shared" si="1543"/>
        <v/>
      </c>
      <c r="P6161" s="28" t="str">
        <f>IF(E6161="","",INDEX(TableLookupWakeUpScore[],MATCH(E6161,TableLookupWakeUpScore[Wake Up],0),MATCH(P$1,TableLookupWakeUpScore[#Headers],0)))</f>
        <v/>
      </c>
      <c r="Q6161" s="30" t="str">
        <f t="shared" si="1544"/>
        <v/>
      </c>
      <c r="R6161" s="31" t="str">
        <f t="shared" si="1545"/>
        <v/>
      </c>
      <c r="S6161" s="34" t="str">
        <f>IF($C6161="","",INDEX(TableLookupSleepQuality[],MATCH($C6161,TableLookupSleepQuality[Sleep Quality Low],1),MATCH(S$1,TableLookupSleepQuality[#Headers],0)))</f>
        <v/>
      </c>
      <c r="T6161" s="35" t="str">
        <f>IF($C6161="","",INDEX(TableLookupSleepQuality[],MATCH($C6161,TableLookupSleepQuality[Sleep Quality Low],1),MATCH(T$1,TableLookupSleepQuality[#Headers],0)))</f>
        <v/>
      </c>
      <c r="X6161" s="36" t="str">
        <f t="shared" si="1546"/>
        <v/>
      </c>
      <c r="Y6161" s="40" t="str">
        <f t="shared" si="1549"/>
        <v/>
      </c>
      <c r="Z6161" s="13" t="str">
        <f t="shared" si="1549"/>
        <v/>
      </c>
      <c r="AA6161" s="13" t="str">
        <f t="shared" si="1549"/>
        <v/>
      </c>
      <c r="AB6161" s="13" t="str">
        <f t="shared" si="1549"/>
        <v/>
      </c>
      <c r="AC6161" s="13" t="str">
        <f t="shared" si="1549"/>
        <v/>
      </c>
      <c r="AD6161" s="13" t="str">
        <f t="shared" si="1549"/>
        <v/>
      </c>
    </row>
    <row r="6162" spans="7:30" x14ac:dyDescent="0.25">
      <c r="G6162" s="18" t="str">
        <f t="shared" si="1537"/>
        <v/>
      </c>
      <c r="H6162" s="22" t="str">
        <f t="shared" si="1538"/>
        <v/>
      </c>
      <c r="I6162" s="23" t="str">
        <f t="shared" si="1539"/>
        <v/>
      </c>
      <c r="J6162" s="22" t="str">
        <f t="shared" si="1540"/>
        <v/>
      </c>
      <c r="K6162" s="24" t="str">
        <f t="shared" si="1541"/>
        <v/>
      </c>
      <c r="L6162" s="42" t="str">
        <f t="shared" si="1547"/>
        <v/>
      </c>
      <c r="M6162" s="43" t="str">
        <f t="shared" si="1548"/>
        <v/>
      </c>
      <c r="N6162" s="26" t="str">
        <f t="shared" si="1542"/>
        <v/>
      </c>
      <c r="O6162" s="26" t="str">
        <f t="shared" si="1543"/>
        <v/>
      </c>
      <c r="P6162" s="28" t="str">
        <f>IF(E6162="","",INDEX(TableLookupWakeUpScore[],MATCH(E6162,TableLookupWakeUpScore[Wake Up],0),MATCH(P$1,TableLookupWakeUpScore[#Headers],0)))</f>
        <v/>
      </c>
      <c r="Q6162" s="30" t="str">
        <f t="shared" si="1544"/>
        <v/>
      </c>
      <c r="R6162" s="31" t="str">
        <f t="shared" si="1545"/>
        <v/>
      </c>
      <c r="S6162" s="34" t="str">
        <f>IF($C6162="","",INDEX(TableLookupSleepQuality[],MATCH($C6162,TableLookupSleepQuality[Sleep Quality Low],1),MATCH(S$1,TableLookupSleepQuality[#Headers],0)))</f>
        <v/>
      </c>
      <c r="T6162" s="35" t="str">
        <f>IF($C6162="","",INDEX(TableLookupSleepQuality[],MATCH($C6162,TableLookupSleepQuality[Sleep Quality Low],1),MATCH(T$1,TableLookupSleepQuality[#Headers],0)))</f>
        <v/>
      </c>
      <c r="X6162" s="36" t="str">
        <f t="shared" si="1546"/>
        <v/>
      </c>
      <c r="Y6162" s="40" t="str">
        <f t="shared" si="1549"/>
        <v/>
      </c>
      <c r="Z6162" s="13" t="str">
        <f t="shared" si="1549"/>
        <v/>
      </c>
      <c r="AA6162" s="13" t="str">
        <f t="shared" si="1549"/>
        <v/>
      </c>
      <c r="AB6162" s="13" t="str">
        <f t="shared" si="1549"/>
        <v/>
      </c>
      <c r="AC6162" s="13" t="str">
        <f t="shared" si="1549"/>
        <v/>
      </c>
      <c r="AD6162" s="13" t="str">
        <f t="shared" si="1549"/>
        <v/>
      </c>
    </row>
    <row r="6163" spans="7:30" x14ac:dyDescent="0.25">
      <c r="G6163" s="18" t="str">
        <f t="shared" si="1537"/>
        <v/>
      </c>
      <c r="H6163" s="22" t="str">
        <f t="shared" si="1538"/>
        <v/>
      </c>
      <c r="I6163" s="23" t="str">
        <f t="shared" si="1539"/>
        <v/>
      </c>
      <c r="J6163" s="22" t="str">
        <f t="shared" si="1540"/>
        <v/>
      </c>
      <c r="K6163" s="24" t="str">
        <f t="shared" si="1541"/>
        <v/>
      </c>
      <c r="L6163" s="42" t="str">
        <f t="shared" si="1547"/>
        <v/>
      </c>
      <c r="M6163" s="43" t="str">
        <f t="shared" si="1548"/>
        <v/>
      </c>
      <c r="N6163" s="26" t="str">
        <f t="shared" si="1542"/>
        <v/>
      </c>
      <c r="O6163" s="26" t="str">
        <f t="shared" si="1543"/>
        <v/>
      </c>
      <c r="P6163" s="28" t="str">
        <f>IF(E6163="","",INDEX(TableLookupWakeUpScore[],MATCH(E6163,TableLookupWakeUpScore[Wake Up],0),MATCH(P$1,TableLookupWakeUpScore[#Headers],0)))</f>
        <v/>
      </c>
      <c r="Q6163" s="30" t="str">
        <f t="shared" si="1544"/>
        <v/>
      </c>
      <c r="R6163" s="31" t="str">
        <f t="shared" si="1545"/>
        <v/>
      </c>
      <c r="S6163" s="34" t="str">
        <f>IF($C6163="","",INDEX(TableLookupSleepQuality[],MATCH($C6163,TableLookupSleepQuality[Sleep Quality Low],1),MATCH(S$1,TableLookupSleepQuality[#Headers],0)))</f>
        <v/>
      </c>
      <c r="T6163" s="35" t="str">
        <f>IF($C6163="","",INDEX(TableLookupSleepQuality[],MATCH($C6163,TableLookupSleepQuality[Sleep Quality Low],1),MATCH(T$1,TableLookupSleepQuality[#Headers],0)))</f>
        <v/>
      </c>
      <c r="X6163" s="36" t="str">
        <f t="shared" si="1546"/>
        <v/>
      </c>
      <c r="Y6163" s="40" t="str">
        <f t="shared" ref="Y6163:AD6178" si="1550">IF(OR($X6163="NO",$X6163=""),"",IF(COUNTIF($F6163,"*" &amp; Y$1 &amp; "*"),"YES","NO"))</f>
        <v/>
      </c>
      <c r="Z6163" s="13" t="str">
        <f t="shared" si="1550"/>
        <v/>
      </c>
      <c r="AA6163" s="13" t="str">
        <f t="shared" si="1550"/>
        <v/>
      </c>
      <c r="AB6163" s="13" t="str">
        <f t="shared" si="1550"/>
        <v/>
      </c>
      <c r="AC6163" s="13" t="str">
        <f t="shared" si="1550"/>
        <v/>
      </c>
      <c r="AD6163" s="13" t="str">
        <f t="shared" si="1550"/>
        <v/>
      </c>
    </row>
    <row r="6164" spans="7:30" x14ac:dyDescent="0.25">
      <c r="G6164" s="18" t="str">
        <f t="shared" si="1537"/>
        <v/>
      </c>
      <c r="H6164" s="22" t="str">
        <f t="shared" si="1538"/>
        <v/>
      </c>
      <c r="I6164" s="23" t="str">
        <f t="shared" si="1539"/>
        <v/>
      </c>
      <c r="J6164" s="22" t="str">
        <f t="shared" si="1540"/>
        <v/>
      </c>
      <c r="K6164" s="24" t="str">
        <f t="shared" si="1541"/>
        <v/>
      </c>
      <c r="L6164" s="42" t="str">
        <f t="shared" si="1547"/>
        <v/>
      </c>
      <c r="M6164" s="43" t="str">
        <f t="shared" si="1548"/>
        <v/>
      </c>
      <c r="N6164" s="26" t="str">
        <f t="shared" si="1542"/>
        <v/>
      </c>
      <c r="O6164" s="26" t="str">
        <f t="shared" si="1543"/>
        <v/>
      </c>
      <c r="P6164" s="28" t="str">
        <f>IF(E6164="","",INDEX(TableLookupWakeUpScore[],MATCH(E6164,TableLookupWakeUpScore[Wake Up],0),MATCH(P$1,TableLookupWakeUpScore[#Headers],0)))</f>
        <v/>
      </c>
      <c r="Q6164" s="30" t="str">
        <f t="shared" si="1544"/>
        <v/>
      </c>
      <c r="R6164" s="31" t="str">
        <f t="shared" si="1545"/>
        <v/>
      </c>
      <c r="S6164" s="34" t="str">
        <f>IF($C6164="","",INDEX(TableLookupSleepQuality[],MATCH($C6164,TableLookupSleepQuality[Sleep Quality Low],1),MATCH(S$1,TableLookupSleepQuality[#Headers],0)))</f>
        <v/>
      </c>
      <c r="T6164" s="35" t="str">
        <f>IF($C6164="","",INDEX(TableLookupSleepQuality[],MATCH($C6164,TableLookupSleepQuality[Sleep Quality Low],1),MATCH(T$1,TableLookupSleepQuality[#Headers],0)))</f>
        <v/>
      </c>
      <c r="X6164" s="36" t="str">
        <f t="shared" si="1546"/>
        <v/>
      </c>
      <c r="Y6164" s="40" t="str">
        <f t="shared" si="1550"/>
        <v/>
      </c>
      <c r="Z6164" s="13" t="str">
        <f t="shared" si="1550"/>
        <v/>
      </c>
      <c r="AA6164" s="13" t="str">
        <f t="shared" si="1550"/>
        <v/>
      </c>
      <c r="AB6164" s="13" t="str">
        <f t="shared" si="1550"/>
        <v/>
      </c>
      <c r="AC6164" s="13" t="str">
        <f t="shared" si="1550"/>
        <v/>
      </c>
      <c r="AD6164" s="13" t="str">
        <f t="shared" si="1550"/>
        <v/>
      </c>
    </row>
    <row r="6165" spans="7:30" x14ac:dyDescent="0.25">
      <c r="G6165" s="18" t="str">
        <f t="shared" si="1537"/>
        <v/>
      </c>
      <c r="H6165" s="22" t="str">
        <f t="shared" si="1538"/>
        <v/>
      </c>
      <c r="I6165" s="23" t="str">
        <f t="shared" si="1539"/>
        <v/>
      </c>
      <c r="J6165" s="22" t="str">
        <f t="shared" si="1540"/>
        <v/>
      </c>
      <c r="K6165" s="24" t="str">
        <f t="shared" si="1541"/>
        <v/>
      </c>
      <c r="L6165" s="42" t="str">
        <f t="shared" si="1547"/>
        <v/>
      </c>
      <c r="M6165" s="43" t="str">
        <f t="shared" si="1548"/>
        <v/>
      </c>
      <c r="N6165" s="26" t="str">
        <f t="shared" si="1542"/>
        <v/>
      </c>
      <c r="O6165" s="26" t="str">
        <f t="shared" si="1543"/>
        <v/>
      </c>
      <c r="P6165" s="28" t="str">
        <f>IF(E6165="","",INDEX(TableLookupWakeUpScore[],MATCH(E6165,TableLookupWakeUpScore[Wake Up],0),MATCH(P$1,TableLookupWakeUpScore[#Headers],0)))</f>
        <v/>
      </c>
      <c r="Q6165" s="30" t="str">
        <f t="shared" si="1544"/>
        <v/>
      </c>
      <c r="R6165" s="31" t="str">
        <f t="shared" si="1545"/>
        <v/>
      </c>
      <c r="S6165" s="34" t="str">
        <f>IF($C6165="","",INDEX(TableLookupSleepQuality[],MATCH($C6165,TableLookupSleepQuality[Sleep Quality Low],1),MATCH(S$1,TableLookupSleepQuality[#Headers],0)))</f>
        <v/>
      </c>
      <c r="T6165" s="35" t="str">
        <f>IF($C6165="","",INDEX(TableLookupSleepQuality[],MATCH($C6165,TableLookupSleepQuality[Sleep Quality Low],1),MATCH(T$1,TableLookupSleepQuality[#Headers],0)))</f>
        <v/>
      </c>
      <c r="X6165" s="36" t="str">
        <f t="shared" si="1546"/>
        <v/>
      </c>
      <c r="Y6165" s="40" t="str">
        <f t="shared" si="1550"/>
        <v/>
      </c>
      <c r="Z6165" s="13" t="str">
        <f t="shared" si="1550"/>
        <v/>
      </c>
      <c r="AA6165" s="13" t="str">
        <f t="shared" si="1550"/>
        <v/>
      </c>
      <c r="AB6165" s="13" t="str">
        <f t="shared" si="1550"/>
        <v/>
      </c>
      <c r="AC6165" s="13" t="str">
        <f t="shared" si="1550"/>
        <v/>
      </c>
      <c r="AD6165" s="13" t="str">
        <f t="shared" si="1550"/>
        <v/>
      </c>
    </row>
    <row r="6166" spans="7:30" x14ac:dyDescent="0.25">
      <c r="G6166" s="18" t="str">
        <f t="shared" si="1537"/>
        <v/>
      </c>
      <c r="H6166" s="22" t="str">
        <f t="shared" si="1538"/>
        <v/>
      </c>
      <c r="I6166" s="23" t="str">
        <f t="shared" si="1539"/>
        <v/>
      </c>
      <c r="J6166" s="22" t="str">
        <f t="shared" si="1540"/>
        <v/>
      </c>
      <c r="K6166" s="24" t="str">
        <f t="shared" si="1541"/>
        <v/>
      </c>
      <c r="L6166" s="42" t="str">
        <f t="shared" si="1547"/>
        <v/>
      </c>
      <c r="M6166" s="43" t="str">
        <f t="shared" si="1548"/>
        <v/>
      </c>
      <c r="N6166" s="26" t="str">
        <f t="shared" si="1542"/>
        <v/>
      </c>
      <c r="O6166" s="26" t="str">
        <f t="shared" si="1543"/>
        <v/>
      </c>
      <c r="P6166" s="28" t="str">
        <f>IF(E6166="","",INDEX(TableLookupWakeUpScore[],MATCH(E6166,TableLookupWakeUpScore[Wake Up],0),MATCH(P$1,TableLookupWakeUpScore[#Headers],0)))</f>
        <v/>
      </c>
      <c r="Q6166" s="30" t="str">
        <f t="shared" si="1544"/>
        <v/>
      </c>
      <c r="R6166" s="31" t="str">
        <f t="shared" si="1545"/>
        <v/>
      </c>
      <c r="S6166" s="34" t="str">
        <f>IF($C6166="","",INDEX(TableLookupSleepQuality[],MATCH($C6166,TableLookupSleepQuality[Sleep Quality Low],1),MATCH(S$1,TableLookupSleepQuality[#Headers],0)))</f>
        <v/>
      </c>
      <c r="T6166" s="35" t="str">
        <f>IF($C6166="","",INDEX(TableLookupSleepQuality[],MATCH($C6166,TableLookupSleepQuality[Sleep Quality Low],1),MATCH(T$1,TableLookupSleepQuality[#Headers],0)))</f>
        <v/>
      </c>
      <c r="X6166" s="36" t="str">
        <f t="shared" si="1546"/>
        <v/>
      </c>
      <c r="Y6166" s="40" t="str">
        <f t="shared" si="1550"/>
        <v/>
      </c>
      <c r="Z6166" s="13" t="str">
        <f t="shared" si="1550"/>
        <v/>
      </c>
      <c r="AA6166" s="13" t="str">
        <f t="shared" si="1550"/>
        <v/>
      </c>
      <c r="AB6166" s="13" t="str">
        <f t="shared" si="1550"/>
        <v/>
      </c>
      <c r="AC6166" s="13" t="str">
        <f t="shared" si="1550"/>
        <v/>
      </c>
      <c r="AD6166" s="13" t="str">
        <f t="shared" si="1550"/>
        <v/>
      </c>
    </row>
    <row r="6167" spans="7:30" x14ac:dyDescent="0.25">
      <c r="G6167" s="18" t="str">
        <f t="shared" si="1537"/>
        <v/>
      </c>
      <c r="H6167" s="22" t="str">
        <f t="shared" si="1538"/>
        <v/>
      </c>
      <c r="I6167" s="23" t="str">
        <f t="shared" si="1539"/>
        <v/>
      </c>
      <c r="J6167" s="22" t="str">
        <f t="shared" si="1540"/>
        <v/>
      </c>
      <c r="K6167" s="24" t="str">
        <f t="shared" si="1541"/>
        <v/>
      </c>
      <c r="L6167" s="42" t="str">
        <f t="shared" si="1547"/>
        <v/>
      </c>
      <c r="M6167" s="43" t="str">
        <f t="shared" si="1548"/>
        <v/>
      </c>
      <c r="N6167" s="26" t="str">
        <f t="shared" si="1542"/>
        <v/>
      </c>
      <c r="O6167" s="26" t="str">
        <f t="shared" si="1543"/>
        <v/>
      </c>
      <c r="P6167" s="28" t="str">
        <f>IF(E6167="","",INDEX(TableLookupWakeUpScore[],MATCH(E6167,TableLookupWakeUpScore[Wake Up],0),MATCH(P$1,TableLookupWakeUpScore[#Headers],0)))</f>
        <v/>
      </c>
      <c r="Q6167" s="30" t="str">
        <f t="shared" si="1544"/>
        <v/>
      </c>
      <c r="R6167" s="31" t="str">
        <f t="shared" si="1545"/>
        <v/>
      </c>
      <c r="S6167" s="34" t="str">
        <f>IF($C6167="","",INDEX(TableLookupSleepQuality[],MATCH($C6167,TableLookupSleepQuality[Sleep Quality Low],1),MATCH(S$1,TableLookupSleepQuality[#Headers],0)))</f>
        <v/>
      </c>
      <c r="T6167" s="35" t="str">
        <f>IF($C6167="","",INDEX(TableLookupSleepQuality[],MATCH($C6167,TableLookupSleepQuality[Sleep Quality Low],1),MATCH(T$1,TableLookupSleepQuality[#Headers],0)))</f>
        <v/>
      </c>
      <c r="X6167" s="36" t="str">
        <f t="shared" si="1546"/>
        <v/>
      </c>
      <c r="Y6167" s="40" t="str">
        <f t="shared" si="1550"/>
        <v/>
      </c>
      <c r="Z6167" s="13" t="str">
        <f t="shared" si="1550"/>
        <v/>
      </c>
      <c r="AA6167" s="13" t="str">
        <f t="shared" si="1550"/>
        <v/>
      </c>
      <c r="AB6167" s="13" t="str">
        <f t="shared" si="1550"/>
        <v/>
      </c>
      <c r="AC6167" s="13" t="str">
        <f t="shared" si="1550"/>
        <v/>
      </c>
      <c r="AD6167" s="13" t="str">
        <f t="shared" si="1550"/>
        <v/>
      </c>
    </row>
    <row r="6168" spans="7:30" x14ac:dyDescent="0.25">
      <c r="G6168" s="18" t="str">
        <f t="shared" si="1537"/>
        <v/>
      </c>
      <c r="H6168" s="22" t="str">
        <f t="shared" si="1538"/>
        <v/>
      </c>
      <c r="I6168" s="23" t="str">
        <f t="shared" si="1539"/>
        <v/>
      </c>
      <c r="J6168" s="22" t="str">
        <f t="shared" si="1540"/>
        <v/>
      </c>
      <c r="K6168" s="24" t="str">
        <f t="shared" si="1541"/>
        <v/>
      </c>
      <c r="L6168" s="42" t="str">
        <f t="shared" si="1547"/>
        <v/>
      </c>
      <c r="M6168" s="43" t="str">
        <f t="shared" si="1548"/>
        <v/>
      </c>
      <c r="N6168" s="26" t="str">
        <f t="shared" si="1542"/>
        <v/>
      </c>
      <c r="O6168" s="26" t="str">
        <f t="shared" si="1543"/>
        <v/>
      </c>
      <c r="P6168" s="28" t="str">
        <f>IF(E6168="","",INDEX(TableLookupWakeUpScore[],MATCH(E6168,TableLookupWakeUpScore[Wake Up],0),MATCH(P$1,TableLookupWakeUpScore[#Headers],0)))</f>
        <v/>
      </c>
      <c r="Q6168" s="30" t="str">
        <f t="shared" si="1544"/>
        <v/>
      </c>
      <c r="R6168" s="31" t="str">
        <f t="shared" si="1545"/>
        <v/>
      </c>
      <c r="S6168" s="34" t="str">
        <f>IF($C6168="","",INDEX(TableLookupSleepQuality[],MATCH($C6168,TableLookupSleepQuality[Sleep Quality Low],1),MATCH(S$1,TableLookupSleepQuality[#Headers],0)))</f>
        <v/>
      </c>
      <c r="T6168" s="35" t="str">
        <f>IF($C6168="","",INDEX(TableLookupSleepQuality[],MATCH($C6168,TableLookupSleepQuality[Sleep Quality Low],1),MATCH(T$1,TableLookupSleepQuality[#Headers],0)))</f>
        <v/>
      </c>
      <c r="X6168" s="36" t="str">
        <f t="shared" si="1546"/>
        <v/>
      </c>
      <c r="Y6168" s="40" t="str">
        <f t="shared" si="1550"/>
        <v/>
      </c>
      <c r="Z6168" s="13" t="str">
        <f t="shared" si="1550"/>
        <v/>
      </c>
      <c r="AA6168" s="13" t="str">
        <f t="shared" si="1550"/>
        <v/>
      </c>
      <c r="AB6168" s="13" t="str">
        <f t="shared" si="1550"/>
        <v/>
      </c>
      <c r="AC6168" s="13" t="str">
        <f t="shared" si="1550"/>
        <v/>
      </c>
      <c r="AD6168" s="13" t="str">
        <f t="shared" si="1550"/>
        <v/>
      </c>
    </row>
    <row r="6169" spans="7:30" x14ac:dyDescent="0.25">
      <c r="G6169" s="18" t="str">
        <f t="shared" si="1537"/>
        <v/>
      </c>
      <c r="H6169" s="22" t="str">
        <f t="shared" si="1538"/>
        <v/>
      </c>
      <c r="I6169" s="23" t="str">
        <f t="shared" si="1539"/>
        <v/>
      </c>
      <c r="J6169" s="22" t="str">
        <f t="shared" si="1540"/>
        <v/>
      </c>
      <c r="K6169" s="24" t="str">
        <f t="shared" si="1541"/>
        <v/>
      </c>
      <c r="L6169" s="42" t="str">
        <f t="shared" si="1547"/>
        <v/>
      </c>
      <c r="M6169" s="43" t="str">
        <f t="shared" si="1548"/>
        <v/>
      </c>
      <c r="N6169" s="26" t="str">
        <f t="shared" si="1542"/>
        <v/>
      </c>
      <c r="O6169" s="26" t="str">
        <f t="shared" si="1543"/>
        <v/>
      </c>
      <c r="P6169" s="28" t="str">
        <f>IF(E6169="","",INDEX(TableLookupWakeUpScore[],MATCH(E6169,TableLookupWakeUpScore[Wake Up],0),MATCH(P$1,TableLookupWakeUpScore[#Headers],0)))</f>
        <v/>
      </c>
      <c r="Q6169" s="30" t="str">
        <f t="shared" si="1544"/>
        <v/>
      </c>
      <c r="R6169" s="31" t="str">
        <f t="shared" si="1545"/>
        <v/>
      </c>
      <c r="S6169" s="34" t="str">
        <f>IF($C6169="","",INDEX(TableLookupSleepQuality[],MATCH($C6169,TableLookupSleepQuality[Sleep Quality Low],1),MATCH(S$1,TableLookupSleepQuality[#Headers],0)))</f>
        <v/>
      </c>
      <c r="T6169" s="35" t="str">
        <f>IF($C6169="","",INDEX(TableLookupSleepQuality[],MATCH($C6169,TableLookupSleepQuality[Sleep Quality Low],1),MATCH(T$1,TableLookupSleepQuality[#Headers],0)))</f>
        <v/>
      </c>
      <c r="X6169" s="36" t="str">
        <f t="shared" si="1546"/>
        <v/>
      </c>
      <c r="Y6169" s="40" t="str">
        <f t="shared" si="1550"/>
        <v/>
      </c>
      <c r="Z6169" s="13" t="str">
        <f t="shared" si="1550"/>
        <v/>
      </c>
      <c r="AA6169" s="13" t="str">
        <f t="shared" si="1550"/>
        <v/>
      </c>
      <c r="AB6169" s="13" t="str">
        <f t="shared" si="1550"/>
        <v/>
      </c>
      <c r="AC6169" s="13" t="str">
        <f t="shared" si="1550"/>
        <v/>
      </c>
      <c r="AD6169" s="13" t="str">
        <f t="shared" si="1550"/>
        <v/>
      </c>
    </row>
    <row r="6170" spans="7:30" x14ac:dyDescent="0.25">
      <c r="G6170" s="18" t="str">
        <f t="shared" si="1537"/>
        <v/>
      </c>
      <c r="H6170" s="22" t="str">
        <f t="shared" si="1538"/>
        <v/>
      </c>
      <c r="I6170" s="23" t="str">
        <f t="shared" si="1539"/>
        <v/>
      </c>
      <c r="J6170" s="22" t="str">
        <f t="shared" si="1540"/>
        <v/>
      </c>
      <c r="K6170" s="24" t="str">
        <f t="shared" si="1541"/>
        <v/>
      </c>
      <c r="L6170" s="42" t="str">
        <f t="shared" si="1547"/>
        <v/>
      </c>
      <c r="M6170" s="43" t="str">
        <f t="shared" si="1548"/>
        <v/>
      </c>
      <c r="N6170" s="26" t="str">
        <f t="shared" si="1542"/>
        <v/>
      </c>
      <c r="O6170" s="26" t="str">
        <f t="shared" si="1543"/>
        <v/>
      </c>
      <c r="P6170" s="28" t="str">
        <f>IF(E6170="","",INDEX(TableLookupWakeUpScore[],MATCH(E6170,TableLookupWakeUpScore[Wake Up],0),MATCH(P$1,TableLookupWakeUpScore[#Headers],0)))</f>
        <v/>
      </c>
      <c r="Q6170" s="30" t="str">
        <f t="shared" si="1544"/>
        <v/>
      </c>
      <c r="R6170" s="31" t="str">
        <f t="shared" si="1545"/>
        <v/>
      </c>
      <c r="S6170" s="34" t="str">
        <f>IF($C6170="","",INDEX(TableLookupSleepQuality[],MATCH($C6170,TableLookupSleepQuality[Sleep Quality Low],1),MATCH(S$1,TableLookupSleepQuality[#Headers],0)))</f>
        <v/>
      </c>
      <c r="T6170" s="35" t="str">
        <f>IF($C6170="","",INDEX(TableLookupSleepQuality[],MATCH($C6170,TableLookupSleepQuality[Sleep Quality Low],1),MATCH(T$1,TableLookupSleepQuality[#Headers],0)))</f>
        <v/>
      </c>
      <c r="X6170" s="36" t="str">
        <f t="shared" si="1546"/>
        <v/>
      </c>
      <c r="Y6170" s="40" t="str">
        <f t="shared" si="1550"/>
        <v/>
      </c>
      <c r="Z6170" s="13" t="str">
        <f t="shared" si="1550"/>
        <v/>
      </c>
      <c r="AA6170" s="13" t="str">
        <f t="shared" si="1550"/>
        <v/>
      </c>
      <c r="AB6170" s="13" t="str">
        <f t="shared" si="1550"/>
        <v/>
      </c>
      <c r="AC6170" s="13" t="str">
        <f t="shared" si="1550"/>
        <v/>
      </c>
      <c r="AD6170" s="13" t="str">
        <f t="shared" si="1550"/>
        <v/>
      </c>
    </row>
    <row r="6171" spans="7:30" x14ac:dyDescent="0.25">
      <c r="G6171" s="18" t="str">
        <f t="shared" si="1537"/>
        <v/>
      </c>
      <c r="H6171" s="22" t="str">
        <f t="shared" si="1538"/>
        <v/>
      </c>
      <c r="I6171" s="23" t="str">
        <f t="shared" si="1539"/>
        <v/>
      </c>
      <c r="J6171" s="22" t="str">
        <f t="shared" si="1540"/>
        <v/>
      </c>
      <c r="K6171" s="24" t="str">
        <f t="shared" si="1541"/>
        <v/>
      </c>
      <c r="L6171" s="42" t="str">
        <f t="shared" si="1547"/>
        <v/>
      </c>
      <c r="M6171" s="43" t="str">
        <f t="shared" si="1548"/>
        <v/>
      </c>
      <c r="N6171" s="26" t="str">
        <f t="shared" si="1542"/>
        <v/>
      </c>
      <c r="O6171" s="26" t="str">
        <f t="shared" si="1543"/>
        <v/>
      </c>
      <c r="P6171" s="28" t="str">
        <f>IF(E6171="","",INDEX(TableLookupWakeUpScore[],MATCH(E6171,TableLookupWakeUpScore[Wake Up],0),MATCH(P$1,TableLookupWakeUpScore[#Headers],0)))</f>
        <v/>
      </c>
      <c r="Q6171" s="30" t="str">
        <f t="shared" si="1544"/>
        <v/>
      </c>
      <c r="R6171" s="31" t="str">
        <f t="shared" si="1545"/>
        <v/>
      </c>
      <c r="S6171" s="34" t="str">
        <f>IF($C6171="","",INDEX(TableLookupSleepQuality[],MATCH($C6171,TableLookupSleepQuality[Sleep Quality Low],1),MATCH(S$1,TableLookupSleepQuality[#Headers],0)))</f>
        <v/>
      </c>
      <c r="T6171" s="35" t="str">
        <f>IF($C6171="","",INDEX(TableLookupSleepQuality[],MATCH($C6171,TableLookupSleepQuality[Sleep Quality Low],1),MATCH(T$1,TableLookupSleepQuality[#Headers],0)))</f>
        <v/>
      </c>
      <c r="X6171" s="36" t="str">
        <f t="shared" si="1546"/>
        <v/>
      </c>
      <c r="Y6171" s="40" t="str">
        <f t="shared" si="1550"/>
        <v/>
      </c>
      <c r="Z6171" s="13" t="str">
        <f t="shared" si="1550"/>
        <v/>
      </c>
      <c r="AA6171" s="13" t="str">
        <f t="shared" si="1550"/>
        <v/>
      </c>
      <c r="AB6171" s="13" t="str">
        <f t="shared" si="1550"/>
        <v/>
      </c>
      <c r="AC6171" s="13" t="str">
        <f t="shared" si="1550"/>
        <v/>
      </c>
      <c r="AD6171" s="13" t="str">
        <f t="shared" si="1550"/>
        <v/>
      </c>
    </row>
    <row r="6172" spans="7:30" x14ac:dyDescent="0.25">
      <c r="G6172" s="18" t="str">
        <f t="shared" si="1537"/>
        <v/>
      </c>
      <c r="H6172" s="22" t="str">
        <f t="shared" si="1538"/>
        <v/>
      </c>
      <c r="I6172" s="23" t="str">
        <f t="shared" si="1539"/>
        <v/>
      </c>
      <c r="J6172" s="22" t="str">
        <f t="shared" si="1540"/>
        <v/>
      </c>
      <c r="K6172" s="24" t="str">
        <f t="shared" si="1541"/>
        <v/>
      </c>
      <c r="L6172" s="42" t="str">
        <f t="shared" si="1547"/>
        <v/>
      </c>
      <c r="M6172" s="43" t="str">
        <f t="shared" si="1548"/>
        <v/>
      </c>
      <c r="N6172" s="26" t="str">
        <f t="shared" si="1542"/>
        <v/>
      </c>
      <c r="O6172" s="26" t="str">
        <f t="shared" si="1543"/>
        <v/>
      </c>
      <c r="P6172" s="28" t="str">
        <f>IF(E6172="","",INDEX(TableLookupWakeUpScore[],MATCH(E6172,TableLookupWakeUpScore[Wake Up],0),MATCH(P$1,TableLookupWakeUpScore[#Headers],0)))</f>
        <v/>
      </c>
      <c r="Q6172" s="30" t="str">
        <f t="shared" si="1544"/>
        <v/>
      </c>
      <c r="R6172" s="31" t="str">
        <f t="shared" si="1545"/>
        <v/>
      </c>
      <c r="S6172" s="34" t="str">
        <f>IF($C6172="","",INDEX(TableLookupSleepQuality[],MATCH($C6172,TableLookupSleepQuality[Sleep Quality Low],1),MATCH(S$1,TableLookupSleepQuality[#Headers],0)))</f>
        <v/>
      </c>
      <c r="T6172" s="35" t="str">
        <f>IF($C6172="","",INDEX(TableLookupSleepQuality[],MATCH($C6172,TableLookupSleepQuality[Sleep Quality Low],1),MATCH(T$1,TableLookupSleepQuality[#Headers],0)))</f>
        <v/>
      </c>
      <c r="X6172" s="36" t="str">
        <f t="shared" si="1546"/>
        <v/>
      </c>
      <c r="Y6172" s="40" t="str">
        <f t="shared" si="1550"/>
        <v/>
      </c>
      <c r="Z6172" s="13" t="str">
        <f t="shared" si="1550"/>
        <v/>
      </c>
      <c r="AA6172" s="13" t="str">
        <f t="shared" si="1550"/>
        <v/>
      </c>
      <c r="AB6172" s="13" t="str">
        <f t="shared" si="1550"/>
        <v/>
      </c>
      <c r="AC6172" s="13" t="str">
        <f t="shared" si="1550"/>
        <v/>
      </c>
      <c r="AD6172" s="13" t="str">
        <f t="shared" si="1550"/>
        <v/>
      </c>
    </row>
    <row r="6173" spans="7:30" x14ac:dyDescent="0.25">
      <c r="G6173" s="18" t="str">
        <f t="shared" si="1537"/>
        <v/>
      </c>
      <c r="H6173" s="22" t="str">
        <f t="shared" si="1538"/>
        <v/>
      </c>
      <c r="I6173" s="23" t="str">
        <f t="shared" si="1539"/>
        <v/>
      </c>
      <c r="J6173" s="22" t="str">
        <f t="shared" si="1540"/>
        <v/>
      </c>
      <c r="K6173" s="24" t="str">
        <f t="shared" si="1541"/>
        <v/>
      </c>
      <c r="L6173" s="42" t="str">
        <f t="shared" si="1547"/>
        <v/>
      </c>
      <c r="M6173" s="43" t="str">
        <f t="shared" si="1548"/>
        <v/>
      </c>
      <c r="N6173" s="26" t="str">
        <f t="shared" si="1542"/>
        <v/>
      </c>
      <c r="O6173" s="26" t="str">
        <f t="shared" si="1543"/>
        <v/>
      </c>
      <c r="P6173" s="28" t="str">
        <f>IF(E6173="","",INDEX(TableLookupWakeUpScore[],MATCH(E6173,TableLookupWakeUpScore[Wake Up],0),MATCH(P$1,TableLookupWakeUpScore[#Headers],0)))</f>
        <v/>
      </c>
      <c r="Q6173" s="30" t="str">
        <f t="shared" si="1544"/>
        <v/>
      </c>
      <c r="R6173" s="31" t="str">
        <f t="shared" si="1545"/>
        <v/>
      </c>
      <c r="S6173" s="34" t="str">
        <f>IF($C6173="","",INDEX(TableLookupSleepQuality[],MATCH($C6173,TableLookupSleepQuality[Sleep Quality Low],1),MATCH(S$1,TableLookupSleepQuality[#Headers],0)))</f>
        <v/>
      </c>
      <c r="T6173" s="35" t="str">
        <f>IF($C6173="","",INDEX(TableLookupSleepQuality[],MATCH($C6173,TableLookupSleepQuality[Sleep Quality Low],1),MATCH(T$1,TableLookupSleepQuality[#Headers],0)))</f>
        <v/>
      </c>
      <c r="X6173" s="36" t="str">
        <f t="shared" si="1546"/>
        <v/>
      </c>
      <c r="Y6173" s="40" t="str">
        <f t="shared" si="1550"/>
        <v/>
      </c>
      <c r="Z6173" s="13" t="str">
        <f t="shared" si="1550"/>
        <v/>
      </c>
      <c r="AA6173" s="13" t="str">
        <f t="shared" si="1550"/>
        <v/>
      </c>
      <c r="AB6173" s="13" t="str">
        <f t="shared" si="1550"/>
        <v/>
      </c>
      <c r="AC6173" s="13" t="str">
        <f t="shared" si="1550"/>
        <v/>
      </c>
      <c r="AD6173" s="13" t="str">
        <f t="shared" si="1550"/>
        <v/>
      </c>
    </row>
    <row r="6174" spans="7:30" x14ac:dyDescent="0.25">
      <c r="G6174" s="18" t="str">
        <f t="shared" si="1537"/>
        <v/>
      </c>
      <c r="H6174" s="22" t="str">
        <f t="shared" si="1538"/>
        <v/>
      </c>
      <c r="I6174" s="23" t="str">
        <f t="shared" si="1539"/>
        <v/>
      </c>
      <c r="J6174" s="22" t="str">
        <f t="shared" si="1540"/>
        <v/>
      </c>
      <c r="K6174" s="24" t="str">
        <f t="shared" si="1541"/>
        <v/>
      </c>
      <c r="L6174" s="42" t="str">
        <f t="shared" si="1547"/>
        <v/>
      </c>
      <c r="M6174" s="43" t="str">
        <f t="shared" si="1548"/>
        <v/>
      </c>
      <c r="N6174" s="26" t="str">
        <f t="shared" si="1542"/>
        <v/>
      </c>
      <c r="O6174" s="26" t="str">
        <f t="shared" si="1543"/>
        <v/>
      </c>
      <c r="P6174" s="28" t="str">
        <f>IF(E6174="","",INDEX(TableLookupWakeUpScore[],MATCH(E6174,TableLookupWakeUpScore[Wake Up],0),MATCH(P$1,TableLookupWakeUpScore[#Headers],0)))</f>
        <v/>
      </c>
      <c r="Q6174" s="30" t="str">
        <f t="shared" si="1544"/>
        <v/>
      </c>
      <c r="R6174" s="31" t="str">
        <f t="shared" si="1545"/>
        <v/>
      </c>
      <c r="S6174" s="34" t="str">
        <f>IF($C6174="","",INDEX(TableLookupSleepQuality[],MATCH($C6174,TableLookupSleepQuality[Sleep Quality Low],1),MATCH(S$1,TableLookupSleepQuality[#Headers],0)))</f>
        <v/>
      </c>
      <c r="T6174" s="35" t="str">
        <f>IF($C6174="","",INDEX(TableLookupSleepQuality[],MATCH($C6174,TableLookupSleepQuality[Sleep Quality Low],1),MATCH(T$1,TableLookupSleepQuality[#Headers],0)))</f>
        <v/>
      </c>
      <c r="X6174" s="36" t="str">
        <f t="shared" si="1546"/>
        <v/>
      </c>
      <c r="Y6174" s="40" t="str">
        <f t="shared" si="1550"/>
        <v/>
      </c>
      <c r="Z6174" s="13" t="str">
        <f t="shared" si="1550"/>
        <v/>
      </c>
      <c r="AA6174" s="13" t="str">
        <f t="shared" si="1550"/>
        <v/>
      </c>
      <c r="AB6174" s="13" t="str">
        <f t="shared" si="1550"/>
        <v/>
      </c>
      <c r="AC6174" s="13" t="str">
        <f t="shared" si="1550"/>
        <v/>
      </c>
      <c r="AD6174" s="13" t="str">
        <f t="shared" si="1550"/>
        <v/>
      </c>
    </row>
    <row r="6175" spans="7:30" x14ac:dyDescent="0.25">
      <c r="G6175" s="18" t="str">
        <f t="shared" si="1537"/>
        <v/>
      </c>
      <c r="H6175" s="22" t="str">
        <f t="shared" si="1538"/>
        <v/>
      </c>
      <c r="I6175" s="23" t="str">
        <f t="shared" si="1539"/>
        <v/>
      </c>
      <c r="J6175" s="22" t="str">
        <f t="shared" si="1540"/>
        <v/>
      </c>
      <c r="K6175" s="24" t="str">
        <f t="shared" si="1541"/>
        <v/>
      </c>
      <c r="L6175" s="42" t="str">
        <f t="shared" si="1547"/>
        <v/>
      </c>
      <c r="M6175" s="43" t="str">
        <f t="shared" si="1548"/>
        <v/>
      </c>
      <c r="N6175" s="26" t="str">
        <f t="shared" si="1542"/>
        <v/>
      </c>
      <c r="O6175" s="26" t="str">
        <f t="shared" si="1543"/>
        <v/>
      </c>
      <c r="P6175" s="28" t="str">
        <f>IF(E6175="","",INDEX(TableLookupWakeUpScore[],MATCH(E6175,TableLookupWakeUpScore[Wake Up],0),MATCH(P$1,TableLookupWakeUpScore[#Headers],0)))</f>
        <v/>
      </c>
      <c r="Q6175" s="30" t="str">
        <f t="shared" si="1544"/>
        <v/>
      </c>
      <c r="R6175" s="31" t="str">
        <f t="shared" si="1545"/>
        <v/>
      </c>
      <c r="S6175" s="34" t="str">
        <f>IF($C6175="","",INDEX(TableLookupSleepQuality[],MATCH($C6175,TableLookupSleepQuality[Sleep Quality Low],1),MATCH(S$1,TableLookupSleepQuality[#Headers],0)))</f>
        <v/>
      </c>
      <c r="T6175" s="35" t="str">
        <f>IF($C6175="","",INDEX(TableLookupSleepQuality[],MATCH($C6175,TableLookupSleepQuality[Sleep Quality Low],1),MATCH(T$1,TableLookupSleepQuality[#Headers],0)))</f>
        <v/>
      </c>
      <c r="X6175" s="36" t="str">
        <f t="shared" si="1546"/>
        <v/>
      </c>
      <c r="Y6175" s="40" t="str">
        <f t="shared" si="1550"/>
        <v/>
      </c>
      <c r="Z6175" s="13" t="str">
        <f t="shared" si="1550"/>
        <v/>
      </c>
      <c r="AA6175" s="13" t="str">
        <f t="shared" si="1550"/>
        <v/>
      </c>
      <c r="AB6175" s="13" t="str">
        <f t="shared" si="1550"/>
        <v/>
      </c>
      <c r="AC6175" s="13" t="str">
        <f t="shared" si="1550"/>
        <v/>
      </c>
      <c r="AD6175" s="13" t="str">
        <f t="shared" si="1550"/>
        <v/>
      </c>
    </row>
    <row r="6176" spans="7:30" x14ac:dyDescent="0.25">
      <c r="G6176" s="18" t="str">
        <f t="shared" si="1537"/>
        <v/>
      </c>
      <c r="H6176" s="22" t="str">
        <f t="shared" si="1538"/>
        <v/>
      </c>
      <c r="I6176" s="23" t="str">
        <f t="shared" si="1539"/>
        <v/>
      </c>
      <c r="J6176" s="22" t="str">
        <f t="shared" si="1540"/>
        <v/>
      </c>
      <c r="K6176" s="24" t="str">
        <f t="shared" si="1541"/>
        <v/>
      </c>
      <c r="L6176" s="42" t="str">
        <f t="shared" si="1547"/>
        <v/>
      </c>
      <c r="M6176" s="43" t="str">
        <f t="shared" si="1548"/>
        <v/>
      </c>
      <c r="N6176" s="26" t="str">
        <f t="shared" si="1542"/>
        <v/>
      </c>
      <c r="O6176" s="26" t="str">
        <f t="shared" si="1543"/>
        <v/>
      </c>
      <c r="P6176" s="28" t="str">
        <f>IF(E6176="","",INDEX(TableLookupWakeUpScore[],MATCH(E6176,TableLookupWakeUpScore[Wake Up],0),MATCH(P$1,TableLookupWakeUpScore[#Headers],0)))</f>
        <v/>
      </c>
      <c r="Q6176" s="30" t="str">
        <f t="shared" si="1544"/>
        <v/>
      </c>
      <c r="R6176" s="31" t="str">
        <f t="shared" si="1545"/>
        <v/>
      </c>
      <c r="S6176" s="34" t="str">
        <f>IF($C6176="","",INDEX(TableLookupSleepQuality[],MATCH($C6176,TableLookupSleepQuality[Sleep Quality Low],1),MATCH(S$1,TableLookupSleepQuality[#Headers],0)))</f>
        <v/>
      </c>
      <c r="T6176" s="35" t="str">
        <f>IF($C6176="","",INDEX(TableLookupSleepQuality[],MATCH($C6176,TableLookupSleepQuality[Sleep Quality Low],1),MATCH(T$1,TableLookupSleepQuality[#Headers],0)))</f>
        <v/>
      </c>
      <c r="X6176" s="36" t="str">
        <f t="shared" si="1546"/>
        <v/>
      </c>
      <c r="Y6176" s="40" t="str">
        <f t="shared" si="1550"/>
        <v/>
      </c>
      <c r="Z6176" s="13" t="str">
        <f t="shared" si="1550"/>
        <v/>
      </c>
      <c r="AA6176" s="13" t="str">
        <f t="shared" si="1550"/>
        <v/>
      </c>
      <c r="AB6176" s="13" t="str">
        <f t="shared" si="1550"/>
        <v/>
      </c>
      <c r="AC6176" s="13" t="str">
        <f t="shared" si="1550"/>
        <v/>
      </c>
      <c r="AD6176" s="13" t="str">
        <f t="shared" si="1550"/>
        <v/>
      </c>
    </row>
    <row r="6177" spans="7:30" x14ac:dyDescent="0.25">
      <c r="G6177" s="18" t="str">
        <f t="shared" si="1537"/>
        <v/>
      </c>
      <c r="H6177" s="22" t="str">
        <f t="shared" si="1538"/>
        <v/>
      </c>
      <c r="I6177" s="23" t="str">
        <f t="shared" si="1539"/>
        <v/>
      </c>
      <c r="J6177" s="22" t="str">
        <f t="shared" si="1540"/>
        <v/>
      </c>
      <c r="K6177" s="24" t="str">
        <f t="shared" si="1541"/>
        <v/>
      </c>
      <c r="L6177" s="42" t="str">
        <f t="shared" si="1547"/>
        <v/>
      </c>
      <c r="M6177" s="43" t="str">
        <f t="shared" si="1548"/>
        <v/>
      </c>
      <c r="N6177" s="26" t="str">
        <f t="shared" si="1542"/>
        <v/>
      </c>
      <c r="O6177" s="26" t="str">
        <f t="shared" si="1543"/>
        <v/>
      </c>
      <c r="P6177" s="28" t="str">
        <f>IF(E6177="","",INDEX(TableLookupWakeUpScore[],MATCH(E6177,TableLookupWakeUpScore[Wake Up],0),MATCH(P$1,TableLookupWakeUpScore[#Headers],0)))</f>
        <v/>
      </c>
      <c r="Q6177" s="30" t="str">
        <f t="shared" si="1544"/>
        <v/>
      </c>
      <c r="R6177" s="31" t="str">
        <f t="shared" si="1545"/>
        <v/>
      </c>
      <c r="S6177" s="34" t="str">
        <f>IF($C6177="","",INDEX(TableLookupSleepQuality[],MATCH($C6177,TableLookupSleepQuality[Sleep Quality Low],1),MATCH(S$1,TableLookupSleepQuality[#Headers],0)))</f>
        <v/>
      </c>
      <c r="T6177" s="35" t="str">
        <f>IF($C6177="","",INDEX(TableLookupSleepQuality[],MATCH($C6177,TableLookupSleepQuality[Sleep Quality Low],1),MATCH(T$1,TableLookupSleepQuality[#Headers],0)))</f>
        <v/>
      </c>
      <c r="X6177" s="36" t="str">
        <f t="shared" si="1546"/>
        <v/>
      </c>
      <c r="Y6177" s="40" t="str">
        <f t="shared" si="1550"/>
        <v/>
      </c>
      <c r="Z6177" s="13" t="str">
        <f t="shared" si="1550"/>
        <v/>
      </c>
      <c r="AA6177" s="13" t="str">
        <f t="shared" si="1550"/>
        <v/>
      </c>
      <c r="AB6177" s="13" t="str">
        <f t="shared" si="1550"/>
        <v/>
      </c>
      <c r="AC6177" s="13" t="str">
        <f t="shared" si="1550"/>
        <v/>
      </c>
      <c r="AD6177" s="13" t="str">
        <f t="shared" si="1550"/>
        <v/>
      </c>
    </row>
    <row r="6178" spans="7:30" x14ac:dyDescent="0.25">
      <c r="G6178" s="18" t="str">
        <f t="shared" si="1537"/>
        <v/>
      </c>
      <c r="H6178" s="22" t="str">
        <f t="shared" si="1538"/>
        <v/>
      </c>
      <c r="I6178" s="23" t="str">
        <f t="shared" si="1539"/>
        <v/>
      </c>
      <c r="J6178" s="22" t="str">
        <f t="shared" si="1540"/>
        <v/>
      </c>
      <c r="K6178" s="24" t="str">
        <f t="shared" si="1541"/>
        <v/>
      </c>
      <c r="L6178" s="42" t="str">
        <f t="shared" si="1547"/>
        <v/>
      </c>
      <c r="M6178" s="43" t="str">
        <f t="shared" si="1548"/>
        <v/>
      </c>
      <c r="N6178" s="26" t="str">
        <f t="shared" si="1542"/>
        <v/>
      </c>
      <c r="O6178" s="26" t="str">
        <f t="shared" si="1543"/>
        <v/>
      </c>
      <c r="P6178" s="28" t="str">
        <f>IF(E6178="","",INDEX(TableLookupWakeUpScore[],MATCH(E6178,TableLookupWakeUpScore[Wake Up],0),MATCH(P$1,TableLookupWakeUpScore[#Headers],0)))</f>
        <v/>
      </c>
      <c r="Q6178" s="30" t="str">
        <f t="shared" si="1544"/>
        <v/>
      </c>
      <c r="R6178" s="31" t="str">
        <f t="shared" si="1545"/>
        <v/>
      </c>
      <c r="S6178" s="34" t="str">
        <f>IF($C6178="","",INDEX(TableLookupSleepQuality[],MATCH($C6178,TableLookupSleepQuality[Sleep Quality Low],1),MATCH(S$1,TableLookupSleepQuality[#Headers],0)))</f>
        <v/>
      </c>
      <c r="T6178" s="35" t="str">
        <f>IF($C6178="","",INDEX(TableLookupSleepQuality[],MATCH($C6178,TableLookupSleepQuality[Sleep Quality Low],1),MATCH(T$1,TableLookupSleepQuality[#Headers],0)))</f>
        <v/>
      </c>
      <c r="X6178" s="36" t="str">
        <f t="shared" si="1546"/>
        <v/>
      </c>
      <c r="Y6178" s="40" t="str">
        <f t="shared" si="1550"/>
        <v/>
      </c>
      <c r="Z6178" s="13" t="str">
        <f t="shared" si="1550"/>
        <v/>
      </c>
      <c r="AA6178" s="13" t="str">
        <f t="shared" si="1550"/>
        <v/>
      </c>
      <c r="AB6178" s="13" t="str">
        <f t="shared" si="1550"/>
        <v/>
      </c>
      <c r="AC6178" s="13" t="str">
        <f t="shared" si="1550"/>
        <v/>
      </c>
      <c r="AD6178" s="13" t="str">
        <f t="shared" si="1550"/>
        <v/>
      </c>
    </row>
    <row r="6179" spans="7:30" x14ac:dyDescent="0.25">
      <c r="G6179" s="18" t="str">
        <f t="shared" si="1537"/>
        <v/>
      </c>
      <c r="H6179" s="22" t="str">
        <f t="shared" si="1538"/>
        <v/>
      </c>
      <c r="I6179" s="23" t="str">
        <f t="shared" si="1539"/>
        <v/>
      </c>
      <c r="J6179" s="22" t="str">
        <f t="shared" si="1540"/>
        <v/>
      </c>
      <c r="K6179" s="24" t="str">
        <f t="shared" si="1541"/>
        <v/>
      </c>
      <c r="L6179" s="42" t="str">
        <f t="shared" si="1547"/>
        <v/>
      </c>
      <c r="M6179" s="43" t="str">
        <f t="shared" si="1548"/>
        <v/>
      </c>
      <c r="N6179" s="26" t="str">
        <f t="shared" si="1542"/>
        <v/>
      </c>
      <c r="O6179" s="26" t="str">
        <f t="shared" si="1543"/>
        <v/>
      </c>
      <c r="P6179" s="28" t="str">
        <f>IF(E6179="","",INDEX(TableLookupWakeUpScore[],MATCH(E6179,TableLookupWakeUpScore[Wake Up],0),MATCH(P$1,TableLookupWakeUpScore[#Headers],0)))</f>
        <v/>
      </c>
      <c r="Q6179" s="30" t="str">
        <f t="shared" si="1544"/>
        <v/>
      </c>
      <c r="R6179" s="31" t="str">
        <f t="shared" si="1545"/>
        <v/>
      </c>
      <c r="S6179" s="34" t="str">
        <f>IF($C6179="","",INDEX(TableLookupSleepQuality[],MATCH($C6179,TableLookupSleepQuality[Sleep Quality Low],1),MATCH(S$1,TableLookupSleepQuality[#Headers],0)))</f>
        <v/>
      </c>
      <c r="T6179" s="35" t="str">
        <f>IF($C6179="","",INDEX(TableLookupSleepQuality[],MATCH($C6179,TableLookupSleepQuality[Sleep Quality Low],1),MATCH(T$1,TableLookupSleepQuality[#Headers],0)))</f>
        <v/>
      </c>
      <c r="X6179" s="36" t="str">
        <f t="shared" si="1546"/>
        <v/>
      </c>
      <c r="Y6179" s="40" t="str">
        <f t="shared" ref="Y6179:AD6194" si="1551">IF(OR($X6179="NO",$X6179=""),"",IF(COUNTIF($F6179,"*" &amp; Y$1 &amp; "*"),"YES","NO"))</f>
        <v/>
      </c>
      <c r="Z6179" s="13" t="str">
        <f t="shared" si="1551"/>
        <v/>
      </c>
      <c r="AA6179" s="13" t="str">
        <f t="shared" si="1551"/>
        <v/>
      </c>
      <c r="AB6179" s="13" t="str">
        <f t="shared" si="1551"/>
        <v/>
      </c>
      <c r="AC6179" s="13" t="str">
        <f t="shared" si="1551"/>
        <v/>
      </c>
      <c r="AD6179" s="13" t="str">
        <f t="shared" si="1551"/>
        <v/>
      </c>
    </row>
    <row r="6180" spans="7:30" x14ac:dyDescent="0.25">
      <c r="G6180" s="18" t="str">
        <f t="shared" si="1537"/>
        <v/>
      </c>
      <c r="H6180" s="22" t="str">
        <f t="shared" si="1538"/>
        <v/>
      </c>
      <c r="I6180" s="23" t="str">
        <f t="shared" si="1539"/>
        <v/>
      </c>
      <c r="J6180" s="22" t="str">
        <f t="shared" si="1540"/>
        <v/>
      </c>
      <c r="K6180" s="24" t="str">
        <f t="shared" si="1541"/>
        <v/>
      </c>
      <c r="L6180" s="42" t="str">
        <f t="shared" si="1547"/>
        <v/>
      </c>
      <c r="M6180" s="43" t="str">
        <f t="shared" si="1548"/>
        <v/>
      </c>
      <c r="N6180" s="26" t="str">
        <f t="shared" si="1542"/>
        <v/>
      </c>
      <c r="O6180" s="26" t="str">
        <f t="shared" si="1543"/>
        <v/>
      </c>
      <c r="P6180" s="28" t="str">
        <f>IF(E6180="","",INDEX(TableLookupWakeUpScore[],MATCH(E6180,TableLookupWakeUpScore[Wake Up],0),MATCH(P$1,TableLookupWakeUpScore[#Headers],0)))</f>
        <v/>
      </c>
      <c r="Q6180" s="30" t="str">
        <f t="shared" si="1544"/>
        <v/>
      </c>
      <c r="R6180" s="31" t="str">
        <f t="shared" si="1545"/>
        <v/>
      </c>
      <c r="S6180" s="34" t="str">
        <f>IF($C6180="","",INDEX(TableLookupSleepQuality[],MATCH($C6180,TableLookupSleepQuality[Sleep Quality Low],1),MATCH(S$1,TableLookupSleepQuality[#Headers],0)))</f>
        <v/>
      </c>
      <c r="T6180" s="35" t="str">
        <f>IF($C6180="","",INDEX(TableLookupSleepQuality[],MATCH($C6180,TableLookupSleepQuality[Sleep Quality Low],1),MATCH(T$1,TableLookupSleepQuality[#Headers],0)))</f>
        <v/>
      </c>
      <c r="X6180" s="36" t="str">
        <f t="shared" si="1546"/>
        <v/>
      </c>
      <c r="Y6180" s="40" t="str">
        <f t="shared" si="1551"/>
        <v/>
      </c>
      <c r="Z6180" s="13" t="str">
        <f t="shared" si="1551"/>
        <v/>
      </c>
      <c r="AA6180" s="13" t="str">
        <f t="shared" si="1551"/>
        <v/>
      </c>
      <c r="AB6180" s="13" t="str">
        <f t="shared" si="1551"/>
        <v/>
      </c>
      <c r="AC6180" s="13" t="str">
        <f t="shared" si="1551"/>
        <v/>
      </c>
      <c r="AD6180" s="13" t="str">
        <f t="shared" si="1551"/>
        <v/>
      </c>
    </row>
    <row r="6181" spans="7:30" x14ac:dyDescent="0.25">
      <c r="G6181" s="18" t="str">
        <f t="shared" si="1537"/>
        <v/>
      </c>
      <c r="H6181" s="22" t="str">
        <f t="shared" si="1538"/>
        <v/>
      </c>
      <c r="I6181" s="23" t="str">
        <f t="shared" si="1539"/>
        <v/>
      </c>
      <c r="J6181" s="22" t="str">
        <f t="shared" si="1540"/>
        <v/>
      </c>
      <c r="K6181" s="24" t="str">
        <f t="shared" si="1541"/>
        <v/>
      </c>
      <c r="L6181" s="42" t="str">
        <f t="shared" si="1547"/>
        <v/>
      </c>
      <c r="M6181" s="43" t="str">
        <f t="shared" si="1548"/>
        <v/>
      </c>
      <c r="N6181" s="26" t="str">
        <f t="shared" si="1542"/>
        <v/>
      </c>
      <c r="O6181" s="26" t="str">
        <f t="shared" si="1543"/>
        <v/>
      </c>
      <c r="P6181" s="28" t="str">
        <f>IF(E6181="","",INDEX(TableLookupWakeUpScore[],MATCH(E6181,TableLookupWakeUpScore[Wake Up],0),MATCH(P$1,TableLookupWakeUpScore[#Headers],0)))</f>
        <v/>
      </c>
      <c r="Q6181" s="30" t="str">
        <f t="shared" si="1544"/>
        <v/>
      </c>
      <c r="R6181" s="31" t="str">
        <f t="shared" si="1545"/>
        <v/>
      </c>
      <c r="S6181" s="34" t="str">
        <f>IF($C6181="","",INDEX(TableLookupSleepQuality[],MATCH($C6181,TableLookupSleepQuality[Sleep Quality Low],1),MATCH(S$1,TableLookupSleepQuality[#Headers],0)))</f>
        <v/>
      </c>
      <c r="T6181" s="35" t="str">
        <f>IF($C6181="","",INDEX(TableLookupSleepQuality[],MATCH($C6181,TableLookupSleepQuality[Sleep Quality Low],1),MATCH(T$1,TableLookupSleepQuality[#Headers],0)))</f>
        <v/>
      </c>
      <c r="X6181" s="36" t="str">
        <f t="shared" si="1546"/>
        <v/>
      </c>
      <c r="Y6181" s="40" t="str">
        <f t="shared" si="1551"/>
        <v/>
      </c>
      <c r="Z6181" s="13" t="str">
        <f t="shared" si="1551"/>
        <v/>
      </c>
      <c r="AA6181" s="13" t="str">
        <f t="shared" si="1551"/>
        <v/>
      </c>
      <c r="AB6181" s="13" t="str">
        <f t="shared" si="1551"/>
        <v/>
      </c>
      <c r="AC6181" s="13" t="str">
        <f t="shared" si="1551"/>
        <v/>
      </c>
      <c r="AD6181" s="13" t="str">
        <f t="shared" si="1551"/>
        <v/>
      </c>
    </row>
    <row r="6182" spans="7:30" x14ac:dyDescent="0.25">
      <c r="G6182" s="18" t="str">
        <f t="shared" si="1537"/>
        <v/>
      </c>
      <c r="H6182" s="22" t="str">
        <f t="shared" si="1538"/>
        <v/>
      </c>
      <c r="I6182" s="23" t="str">
        <f t="shared" si="1539"/>
        <v/>
      </c>
      <c r="J6182" s="22" t="str">
        <f t="shared" si="1540"/>
        <v/>
      </c>
      <c r="K6182" s="24" t="str">
        <f t="shared" si="1541"/>
        <v/>
      </c>
      <c r="L6182" s="42" t="str">
        <f t="shared" si="1547"/>
        <v/>
      </c>
      <c r="M6182" s="43" t="str">
        <f t="shared" si="1548"/>
        <v/>
      </c>
      <c r="N6182" s="26" t="str">
        <f t="shared" si="1542"/>
        <v/>
      </c>
      <c r="O6182" s="26" t="str">
        <f t="shared" si="1543"/>
        <v/>
      </c>
      <c r="P6182" s="28" t="str">
        <f>IF(E6182="","",INDEX(TableLookupWakeUpScore[],MATCH(E6182,TableLookupWakeUpScore[Wake Up],0),MATCH(P$1,TableLookupWakeUpScore[#Headers],0)))</f>
        <v/>
      </c>
      <c r="Q6182" s="30" t="str">
        <f t="shared" si="1544"/>
        <v/>
      </c>
      <c r="R6182" s="31" t="str">
        <f t="shared" si="1545"/>
        <v/>
      </c>
      <c r="S6182" s="34" t="str">
        <f>IF($C6182="","",INDEX(TableLookupSleepQuality[],MATCH($C6182,TableLookupSleepQuality[Sleep Quality Low],1),MATCH(S$1,TableLookupSleepQuality[#Headers],0)))</f>
        <v/>
      </c>
      <c r="T6182" s="35" t="str">
        <f>IF($C6182="","",INDEX(TableLookupSleepQuality[],MATCH($C6182,TableLookupSleepQuality[Sleep Quality Low],1),MATCH(T$1,TableLookupSleepQuality[#Headers],0)))</f>
        <v/>
      </c>
      <c r="X6182" s="36" t="str">
        <f t="shared" si="1546"/>
        <v/>
      </c>
      <c r="Y6182" s="40" t="str">
        <f t="shared" si="1551"/>
        <v/>
      </c>
      <c r="Z6182" s="13" t="str">
        <f t="shared" si="1551"/>
        <v/>
      </c>
      <c r="AA6182" s="13" t="str">
        <f t="shared" si="1551"/>
        <v/>
      </c>
      <c r="AB6182" s="13" t="str">
        <f t="shared" si="1551"/>
        <v/>
      </c>
      <c r="AC6182" s="13" t="str">
        <f t="shared" si="1551"/>
        <v/>
      </c>
      <c r="AD6182" s="13" t="str">
        <f t="shared" si="1551"/>
        <v/>
      </c>
    </row>
    <row r="6183" spans="7:30" x14ac:dyDescent="0.25">
      <c r="G6183" s="18" t="str">
        <f t="shared" si="1537"/>
        <v/>
      </c>
      <c r="H6183" s="22" t="str">
        <f t="shared" si="1538"/>
        <v/>
      </c>
      <c r="I6183" s="23" t="str">
        <f t="shared" si="1539"/>
        <v/>
      </c>
      <c r="J6183" s="22" t="str">
        <f t="shared" si="1540"/>
        <v/>
      </c>
      <c r="K6183" s="24" t="str">
        <f t="shared" si="1541"/>
        <v/>
      </c>
      <c r="L6183" s="42" t="str">
        <f t="shared" si="1547"/>
        <v/>
      </c>
      <c r="M6183" s="43" t="str">
        <f t="shared" si="1548"/>
        <v/>
      </c>
      <c r="N6183" s="26" t="str">
        <f t="shared" si="1542"/>
        <v/>
      </c>
      <c r="O6183" s="26" t="str">
        <f t="shared" si="1543"/>
        <v/>
      </c>
      <c r="P6183" s="28" t="str">
        <f>IF(E6183="","",INDEX(TableLookupWakeUpScore[],MATCH(E6183,TableLookupWakeUpScore[Wake Up],0),MATCH(P$1,TableLookupWakeUpScore[#Headers],0)))</f>
        <v/>
      </c>
      <c r="Q6183" s="30" t="str">
        <f t="shared" si="1544"/>
        <v/>
      </c>
      <c r="R6183" s="31" t="str">
        <f t="shared" si="1545"/>
        <v/>
      </c>
      <c r="S6183" s="34" t="str">
        <f>IF($C6183="","",INDEX(TableLookupSleepQuality[],MATCH($C6183,TableLookupSleepQuality[Sleep Quality Low],1),MATCH(S$1,TableLookupSleepQuality[#Headers],0)))</f>
        <v/>
      </c>
      <c r="T6183" s="35" t="str">
        <f>IF($C6183="","",INDEX(TableLookupSleepQuality[],MATCH($C6183,TableLookupSleepQuality[Sleep Quality Low],1),MATCH(T$1,TableLookupSleepQuality[#Headers],0)))</f>
        <v/>
      </c>
      <c r="X6183" s="36" t="str">
        <f t="shared" si="1546"/>
        <v/>
      </c>
      <c r="Y6183" s="40" t="str">
        <f t="shared" si="1551"/>
        <v/>
      </c>
      <c r="Z6183" s="13" t="str">
        <f t="shared" si="1551"/>
        <v/>
      </c>
      <c r="AA6183" s="13" t="str">
        <f t="shared" si="1551"/>
        <v/>
      </c>
      <c r="AB6183" s="13" t="str">
        <f t="shared" si="1551"/>
        <v/>
      </c>
      <c r="AC6183" s="13" t="str">
        <f t="shared" si="1551"/>
        <v/>
      </c>
      <c r="AD6183" s="13" t="str">
        <f t="shared" si="1551"/>
        <v/>
      </c>
    </row>
    <row r="6184" spans="7:30" x14ac:dyDescent="0.25">
      <c r="G6184" s="18" t="str">
        <f t="shared" si="1537"/>
        <v/>
      </c>
      <c r="H6184" s="22" t="str">
        <f t="shared" si="1538"/>
        <v/>
      </c>
      <c r="I6184" s="23" t="str">
        <f t="shared" si="1539"/>
        <v/>
      </c>
      <c r="J6184" s="22" t="str">
        <f t="shared" si="1540"/>
        <v/>
      </c>
      <c r="K6184" s="24" t="str">
        <f t="shared" si="1541"/>
        <v/>
      </c>
      <c r="L6184" s="42" t="str">
        <f t="shared" si="1547"/>
        <v/>
      </c>
      <c r="M6184" s="43" t="str">
        <f t="shared" si="1548"/>
        <v/>
      </c>
      <c r="N6184" s="26" t="str">
        <f t="shared" si="1542"/>
        <v/>
      </c>
      <c r="O6184" s="26" t="str">
        <f t="shared" si="1543"/>
        <v/>
      </c>
      <c r="P6184" s="28" t="str">
        <f>IF(E6184="","",INDEX(TableLookupWakeUpScore[],MATCH(E6184,TableLookupWakeUpScore[Wake Up],0),MATCH(P$1,TableLookupWakeUpScore[#Headers],0)))</f>
        <v/>
      </c>
      <c r="Q6184" s="30" t="str">
        <f t="shared" si="1544"/>
        <v/>
      </c>
      <c r="R6184" s="31" t="str">
        <f t="shared" si="1545"/>
        <v/>
      </c>
      <c r="S6184" s="34" t="str">
        <f>IF($C6184="","",INDEX(TableLookupSleepQuality[],MATCH($C6184,TableLookupSleepQuality[Sleep Quality Low],1),MATCH(S$1,TableLookupSleepQuality[#Headers],0)))</f>
        <v/>
      </c>
      <c r="T6184" s="35" t="str">
        <f>IF($C6184="","",INDEX(TableLookupSleepQuality[],MATCH($C6184,TableLookupSleepQuality[Sleep Quality Low],1),MATCH(T$1,TableLookupSleepQuality[#Headers],0)))</f>
        <v/>
      </c>
      <c r="X6184" s="36" t="str">
        <f t="shared" si="1546"/>
        <v/>
      </c>
      <c r="Y6184" s="40" t="str">
        <f t="shared" si="1551"/>
        <v/>
      </c>
      <c r="Z6184" s="13" t="str">
        <f t="shared" si="1551"/>
        <v/>
      </c>
      <c r="AA6184" s="13" t="str">
        <f t="shared" si="1551"/>
        <v/>
      </c>
      <c r="AB6184" s="13" t="str">
        <f t="shared" si="1551"/>
        <v/>
      </c>
      <c r="AC6184" s="13" t="str">
        <f t="shared" si="1551"/>
        <v/>
      </c>
      <c r="AD6184" s="13" t="str">
        <f t="shared" si="1551"/>
        <v/>
      </c>
    </row>
    <row r="6185" spans="7:30" x14ac:dyDescent="0.25">
      <c r="G6185" s="18" t="str">
        <f t="shared" si="1537"/>
        <v/>
      </c>
      <c r="H6185" s="22" t="str">
        <f t="shared" si="1538"/>
        <v/>
      </c>
      <c r="I6185" s="23" t="str">
        <f t="shared" si="1539"/>
        <v/>
      </c>
      <c r="J6185" s="22" t="str">
        <f t="shared" si="1540"/>
        <v/>
      </c>
      <c r="K6185" s="24" t="str">
        <f t="shared" si="1541"/>
        <v/>
      </c>
      <c r="L6185" s="42" t="str">
        <f t="shared" si="1547"/>
        <v/>
      </c>
      <c r="M6185" s="43" t="str">
        <f t="shared" si="1548"/>
        <v/>
      </c>
      <c r="N6185" s="26" t="str">
        <f t="shared" si="1542"/>
        <v/>
      </c>
      <c r="O6185" s="26" t="str">
        <f t="shared" si="1543"/>
        <v/>
      </c>
      <c r="P6185" s="28" t="str">
        <f>IF(E6185="","",INDEX(TableLookupWakeUpScore[],MATCH(E6185,TableLookupWakeUpScore[Wake Up],0),MATCH(P$1,TableLookupWakeUpScore[#Headers],0)))</f>
        <v/>
      </c>
      <c r="Q6185" s="30" t="str">
        <f t="shared" si="1544"/>
        <v/>
      </c>
      <c r="R6185" s="31" t="str">
        <f t="shared" si="1545"/>
        <v/>
      </c>
      <c r="S6185" s="34" t="str">
        <f>IF($C6185="","",INDEX(TableLookupSleepQuality[],MATCH($C6185,TableLookupSleepQuality[Sleep Quality Low],1),MATCH(S$1,TableLookupSleepQuality[#Headers],0)))</f>
        <v/>
      </c>
      <c r="T6185" s="35" t="str">
        <f>IF($C6185="","",INDEX(TableLookupSleepQuality[],MATCH($C6185,TableLookupSleepQuality[Sleep Quality Low],1),MATCH(T$1,TableLookupSleepQuality[#Headers],0)))</f>
        <v/>
      </c>
      <c r="X6185" s="36" t="str">
        <f t="shared" si="1546"/>
        <v/>
      </c>
      <c r="Y6185" s="40" t="str">
        <f t="shared" si="1551"/>
        <v/>
      </c>
      <c r="Z6185" s="13" t="str">
        <f t="shared" si="1551"/>
        <v/>
      </c>
      <c r="AA6185" s="13" t="str">
        <f t="shared" si="1551"/>
        <v/>
      </c>
      <c r="AB6185" s="13" t="str">
        <f t="shared" si="1551"/>
        <v/>
      </c>
      <c r="AC6185" s="13" t="str">
        <f t="shared" si="1551"/>
        <v/>
      </c>
      <c r="AD6185" s="13" t="str">
        <f t="shared" si="1551"/>
        <v/>
      </c>
    </row>
    <row r="6186" spans="7:30" x14ac:dyDescent="0.25">
      <c r="G6186" s="18" t="str">
        <f t="shared" si="1537"/>
        <v/>
      </c>
      <c r="H6186" s="22" t="str">
        <f t="shared" si="1538"/>
        <v/>
      </c>
      <c r="I6186" s="23" t="str">
        <f t="shared" si="1539"/>
        <v/>
      </c>
      <c r="J6186" s="22" t="str">
        <f t="shared" si="1540"/>
        <v/>
      </c>
      <c r="K6186" s="24" t="str">
        <f t="shared" si="1541"/>
        <v/>
      </c>
      <c r="L6186" s="42" t="str">
        <f t="shared" si="1547"/>
        <v/>
      </c>
      <c r="M6186" s="43" t="str">
        <f t="shared" si="1548"/>
        <v/>
      </c>
      <c r="N6186" s="26" t="str">
        <f t="shared" si="1542"/>
        <v/>
      </c>
      <c r="O6186" s="26" t="str">
        <f t="shared" si="1543"/>
        <v/>
      </c>
      <c r="P6186" s="28" t="str">
        <f>IF(E6186="","",INDEX(TableLookupWakeUpScore[],MATCH(E6186,TableLookupWakeUpScore[Wake Up],0),MATCH(P$1,TableLookupWakeUpScore[#Headers],0)))</f>
        <v/>
      </c>
      <c r="Q6186" s="30" t="str">
        <f t="shared" si="1544"/>
        <v/>
      </c>
      <c r="R6186" s="31" t="str">
        <f t="shared" si="1545"/>
        <v/>
      </c>
      <c r="S6186" s="34" t="str">
        <f>IF($C6186="","",INDEX(TableLookupSleepQuality[],MATCH($C6186,TableLookupSleepQuality[Sleep Quality Low],1),MATCH(S$1,TableLookupSleepQuality[#Headers],0)))</f>
        <v/>
      </c>
      <c r="T6186" s="35" t="str">
        <f>IF($C6186="","",INDEX(TableLookupSleepQuality[],MATCH($C6186,TableLookupSleepQuality[Sleep Quality Low],1),MATCH(T$1,TableLookupSleepQuality[#Headers],0)))</f>
        <v/>
      </c>
      <c r="X6186" s="36" t="str">
        <f t="shared" si="1546"/>
        <v/>
      </c>
      <c r="Y6186" s="40" t="str">
        <f t="shared" si="1551"/>
        <v/>
      </c>
      <c r="Z6186" s="13" t="str">
        <f t="shared" si="1551"/>
        <v/>
      </c>
      <c r="AA6186" s="13" t="str">
        <f t="shared" si="1551"/>
        <v/>
      </c>
      <c r="AB6186" s="13" t="str">
        <f t="shared" si="1551"/>
        <v/>
      </c>
      <c r="AC6186" s="13" t="str">
        <f t="shared" si="1551"/>
        <v/>
      </c>
      <c r="AD6186" s="13" t="str">
        <f t="shared" si="1551"/>
        <v/>
      </c>
    </row>
    <row r="6187" spans="7:30" x14ac:dyDescent="0.25">
      <c r="G6187" s="18" t="str">
        <f t="shared" si="1537"/>
        <v/>
      </c>
      <c r="H6187" s="22" t="str">
        <f t="shared" si="1538"/>
        <v/>
      </c>
      <c r="I6187" s="23" t="str">
        <f t="shared" si="1539"/>
        <v/>
      </c>
      <c r="J6187" s="22" t="str">
        <f t="shared" si="1540"/>
        <v/>
      </c>
      <c r="K6187" s="24" t="str">
        <f t="shared" si="1541"/>
        <v/>
      </c>
      <c r="L6187" s="42" t="str">
        <f t="shared" si="1547"/>
        <v/>
      </c>
      <c r="M6187" s="43" t="str">
        <f t="shared" si="1548"/>
        <v/>
      </c>
      <c r="N6187" s="26" t="str">
        <f t="shared" si="1542"/>
        <v/>
      </c>
      <c r="O6187" s="26" t="str">
        <f t="shared" si="1543"/>
        <v/>
      </c>
      <c r="P6187" s="28" t="str">
        <f>IF(E6187="","",INDEX(TableLookupWakeUpScore[],MATCH(E6187,TableLookupWakeUpScore[Wake Up],0),MATCH(P$1,TableLookupWakeUpScore[#Headers],0)))</f>
        <v/>
      </c>
      <c r="Q6187" s="30" t="str">
        <f t="shared" si="1544"/>
        <v/>
      </c>
      <c r="R6187" s="31" t="str">
        <f t="shared" si="1545"/>
        <v/>
      </c>
      <c r="S6187" s="34" t="str">
        <f>IF($C6187="","",INDEX(TableLookupSleepQuality[],MATCH($C6187,TableLookupSleepQuality[Sleep Quality Low],1),MATCH(S$1,TableLookupSleepQuality[#Headers],0)))</f>
        <v/>
      </c>
      <c r="T6187" s="35" t="str">
        <f>IF($C6187="","",INDEX(TableLookupSleepQuality[],MATCH($C6187,TableLookupSleepQuality[Sleep Quality Low],1),MATCH(T$1,TableLookupSleepQuality[#Headers],0)))</f>
        <v/>
      </c>
      <c r="X6187" s="36" t="str">
        <f t="shared" si="1546"/>
        <v/>
      </c>
      <c r="Y6187" s="40" t="str">
        <f t="shared" si="1551"/>
        <v/>
      </c>
      <c r="Z6187" s="13" t="str">
        <f t="shared" si="1551"/>
        <v/>
      </c>
      <c r="AA6187" s="13" t="str">
        <f t="shared" si="1551"/>
        <v/>
      </c>
      <c r="AB6187" s="13" t="str">
        <f t="shared" si="1551"/>
        <v/>
      </c>
      <c r="AC6187" s="13" t="str">
        <f t="shared" si="1551"/>
        <v/>
      </c>
      <c r="AD6187" s="13" t="str">
        <f t="shared" si="1551"/>
        <v/>
      </c>
    </row>
    <row r="6188" spans="7:30" x14ac:dyDescent="0.25">
      <c r="G6188" s="18" t="str">
        <f t="shared" si="1537"/>
        <v/>
      </c>
      <c r="H6188" s="22" t="str">
        <f t="shared" si="1538"/>
        <v/>
      </c>
      <c r="I6188" s="23" t="str">
        <f t="shared" si="1539"/>
        <v/>
      </c>
      <c r="J6188" s="22" t="str">
        <f t="shared" si="1540"/>
        <v/>
      </c>
      <c r="K6188" s="24" t="str">
        <f t="shared" si="1541"/>
        <v/>
      </c>
      <c r="L6188" s="42" t="str">
        <f t="shared" si="1547"/>
        <v/>
      </c>
      <c r="M6188" s="43" t="str">
        <f t="shared" si="1548"/>
        <v/>
      </c>
      <c r="N6188" s="26" t="str">
        <f t="shared" si="1542"/>
        <v/>
      </c>
      <c r="O6188" s="26" t="str">
        <f t="shared" si="1543"/>
        <v/>
      </c>
      <c r="P6188" s="28" t="str">
        <f>IF(E6188="","",INDEX(TableLookupWakeUpScore[],MATCH(E6188,TableLookupWakeUpScore[Wake Up],0),MATCH(P$1,TableLookupWakeUpScore[#Headers],0)))</f>
        <v/>
      </c>
      <c r="Q6188" s="30" t="str">
        <f t="shared" si="1544"/>
        <v/>
      </c>
      <c r="R6188" s="31" t="str">
        <f t="shared" si="1545"/>
        <v/>
      </c>
      <c r="S6188" s="34" t="str">
        <f>IF($C6188="","",INDEX(TableLookupSleepQuality[],MATCH($C6188,TableLookupSleepQuality[Sleep Quality Low],1),MATCH(S$1,TableLookupSleepQuality[#Headers],0)))</f>
        <v/>
      </c>
      <c r="T6188" s="35" t="str">
        <f>IF($C6188="","",INDEX(TableLookupSleepQuality[],MATCH($C6188,TableLookupSleepQuality[Sleep Quality Low],1),MATCH(T$1,TableLookupSleepQuality[#Headers],0)))</f>
        <v/>
      </c>
      <c r="X6188" s="36" t="str">
        <f t="shared" si="1546"/>
        <v/>
      </c>
      <c r="Y6188" s="40" t="str">
        <f t="shared" si="1551"/>
        <v/>
      </c>
      <c r="Z6188" s="13" t="str">
        <f t="shared" si="1551"/>
        <v/>
      </c>
      <c r="AA6188" s="13" t="str">
        <f t="shared" si="1551"/>
        <v/>
      </c>
      <c r="AB6188" s="13" t="str">
        <f t="shared" si="1551"/>
        <v/>
      </c>
      <c r="AC6188" s="13" t="str">
        <f t="shared" si="1551"/>
        <v/>
      </c>
      <c r="AD6188" s="13" t="str">
        <f t="shared" si="1551"/>
        <v/>
      </c>
    </row>
    <row r="6189" spans="7:30" x14ac:dyDescent="0.25">
      <c r="G6189" s="18" t="str">
        <f t="shared" si="1537"/>
        <v/>
      </c>
      <c r="H6189" s="22" t="str">
        <f t="shared" si="1538"/>
        <v/>
      </c>
      <c r="I6189" s="23" t="str">
        <f t="shared" si="1539"/>
        <v/>
      </c>
      <c r="J6189" s="22" t="str">
        <f t="shared" si="1540"/>
        <v/>
      </c>
      <c r="K6189" s="24" t="str">
        <f t="shared" si="1541"/>
        <v/>
      </c>
      <c r="L6189" s="42" t="str">
        <f t="shared" si="1547"/>
        <v/>
      </c>
      <c r="M6189" s="43" t="str">
        <f t="shared" si="1548"/>
        <v/>
      </c>
      <c r="N6189" s="26" t="str">
        <f t="shared" si="1542"/>
        <v/>
      </c>
      <c r="O6189" s="26" t="str">
        <f t="shared" si="1543"/>
        <v/>
      </c>
      <c r="P6189" s="28" t="str">
        <f>IF(E6189="","",INDEX(TableLookupWakeUpScore[],MATCH(E6189,TableLookupWakeUpScore[Wake Up],0),MATCH(P$1,TableLookupWakeUpScore[#Headers],0)))</f>
        <v/>
      </c>
      <c r="Q6189" s="30" t="str">
        <f t="shared" si="1544"/>
        <v/>
      </c>
      <c r="R6189" s="31" t="str">
        <f t="shared" si="1545"/>
        <v/>
      </c>
      <c r="S6189" s="34" t="str">
        <f>IF($C6189="","",INDEX(TableLookupSleepQuality[],MATCH($C6189,TableLookupSleepQuality[Sleep Quality Low],1),MATCH(S$1,TableLookupSleepQuality[#Headers],0)))</f>
        <v/>
      </c>
      <c r="T6189" s="35" t="str">
        <f>IF($C6189="","",INDEX(TableLookupSleepQuality[],MATCH($C6189,TableLookupSleepQuality[Sleep Quality Low],1),MATCH(T$1,TableLookupSleepQuality[#Headers],0)))</f>
        <v/>
      </c>
      <c r="X6189" s="36" t="str">
        <f t="shared" si="1546"/>
        <v/>
      </c>
      <c r="Y6189" s="40" t="str">
        <f t="shared" si="1551"/>
        <v/>
      </c>
      <c r="Z6189" s="13" t="str">
        <f t="shared" si="1551"/>
        <v/>
      </c>
      <c r="AA6189" s="13" t="str">
        <f t="shared" si="1551"/>
        <v/>
      </c>
      <c r="AB6189" s="13" t="str">
        <f t="shared" si="1551"/>
        <v/>
      </c>
      <c r="AC6189" s="13" t="str">
        <f t="shared" si="1551"/>
        <v/>
      </c>
      <c r="AD6189" s="13" t="str">
        <f t="shared" si="1551"/>
        <v/>
      </c>
    </row>
    <row r="6190" spans="7:30" x14ac:dyDescent="0.25">
      <c r="G6190" s="18" t="str">
        <f t="shared" si="1537"/>
        <v/>
      </c>
      <c r="H6190" s="22" t="str">
        <f t="shared" si="1538"/>
        <v/>
      </c>
      <c r="I6190" s="23" t="str">
        <f t="shared" si="1539"/>
        <v/>
      </c>
      <c r="J6190" s="22" t="str">
        <f t="shared" si="1540"/>
        <v/>
      </c>
      <c r="K6190" s="24" t="str">
        <f t="shared" si="1541"/>
        <v/>
      </c>
      <c r="L6190" s="42" t="str">
        <f t="shared" si="1547"/>
        <v/>
      </c>
      <c r="M6190" s="43" t="str">
        <f t="shared" si="1548"/>
        <v/>
      </c>
      <c r="N6190" s="26" t="str">
        <f t="shared" si="1542"/>
        <v/>
      </c>
      <c r="O6190" s="26" t="str">
        <f t="shared" si="1543"/>
        <v/>
      </c>
      <c r="P6190" s="28" t="str">
        <f>IF(E6190="","",INDEX(TableLookupWakeUpScore[],MATCH(E6190,TableLookupWakeUpScore[Wake Up],0),MATCH(P$1,TableLookupWakeUpScore[#Headers],0)))</f>
        <v/>
      </c>
      <c r="Q6190" s="30" t="str">
        <f t="shared" si="1544"/>
        <v/>
      </c>
      <c r="R6190" s="31" t="str">
        <f t="shared" si="1545"/>
        <v/>
      </c>
      <c r="S6190" s="34" t="str">
        <f>IF($C6190="","",INDEX(TableLookupSleepQuality[],MATCH($C6190,TableLookupSleepQuality[Sleep Quality Low],1),MATCH(S$1,TableLookupSleepQuality[#Headers],0)))</f>
        <v/>
      </c>
      <c r="T6190" s="35" t="str">
        <f>IF($C6190="","",INDEX(TableLookupSleepQuality[],MATCH($C6190,TableLookupSleepQuality[Sleep Quality Low],1),MATCH(T$1,TableLookupSleepQuality[#Headers],0)))</f>
        <v/>
      </c>
      <c r="X6190" s="36" t="str">
        <f t="shared" si="1546"/>
        <v/>
      </c>
      <c r="Y6190" s="40" t="str">
        <f t="shared" si="1551"/>
        <v/>
      </c>
      <c r="Z6190" s="13" t="str">
        <f t="shared" si="1551"/>
        <v/>
      </c>
      <c r="AA6190" s="13" t="str">
        <f t="shared" si="1551"/>
        <v/>
      </c>
      <c r="AB6190" s="13" t="str">
        <f t="shared" si="1551"/>
        <v/>
      </c>
      <c r="AC6190" s="13" t="str">
        <f t="shared" si="1551"/>
        <v/>
      </c>
      <c r="AD6190" s="13" t="str">
        <f t="shared" si="1551"/>
        <v/>
      </c>
    </row>
    <row r="6191" spans="7:30" x14ac:dyDescent="0.25">
      <c r="G6191" s="18" t="str">
        <f t="shared" si="1537"/>
        <v/>
      </c>
      <c r="H6191" s="22" t="str">
        <f t="shared" si="1538"/>
        <v/>
      </c>
      <c r="I6191" s="23" t="str">
        <f t="shared" si="1539"/>
        <v/>
      </c>
      <c r="J6191" s="22" t="str">
        <f t="shared" si="1540"/>
        <v/>
      </c>
      <c r="K6191" s="24" t="str">
        <f t="shared" si="1541"/>
        <v/>
      </c>
      <c r="L6191" s="42" t="str">
        <f t="shared" si="1547"/>
        <v/>
      </c>
      <c r="M6191" s="43" t="str">
        <f t="shared" si="1548"/>
        <v/>
      </c>
      <c r="N6191" s="26" t="str">
        <f t="shared" si="1542"/>
        <v/>
      </c>
      <c r="O6191" s="26" t="str">
        <f t="shared" si="1543"/>
        <v/>
      </c>
      <c r="P6191" s="28" t="str">
        <f>IF(E6191="","",INDEX(TableLookupWakeUpScore[],MATCH(E6191,TableLookupWakeUpScore[Wake Up],0),MATCH(P$1,TableLookupWakeUpScore[#Headers],0)))</f>
        <v/>
      </c>
      <c r="Q6191" s="30" t="str">
        <f t="shared" si="1544"/>
        <v/>
      </c>
      <c r="R6191" s="31" t="str">
        <f t="shared" si="1545"/>
        <v/>
      </c>
      <c r="S6191" s="34" t="str">
        <f>IF($C6191="","",INDEX(TableLookupSleepQuality[],MATCH($C6191,TableLookupSleepQuality[Sleep Quality Low],1),MATCH(S$1,TableLookupSleepQuality[#Headers],0)))</f>
        <v/>
      </c>
      <c r="T6191" s="35" t="str">
        <f>IF($C6191="","",INDEX(TableLookupSleepQuality[],MATCH($C6191,TableLookupSleepQuality[Sleep Quality Low],1),MATCH(T$1,TableLookupSleepQuality[#Headers],0)))</f>
        <v/>
      </c>
      <c r="X6191" s="36" t="str">
        <f t="shared" si="1546"/>
        <v/>
      </c>
      <c r="Y6191" s="40" t="str">
        <f t="shared" si="1551"/>
        <v/>
      </c>
      <c r="Z6191" s="13" t="str">
        <f t="shared" si="1551"/>
        <v/>
      </c>
      <c r="AA6191" s="13" t="str">
        <f t="shared" si="1551"/>
        <v/>
      </c>
      <c r="AB6191" s="13" t="str">
        <f t="shared" si="1551"/>
        <v/>
      </c>
      <c r="AC6191" s="13" t="str">
        <f t="shared" si="1551"/>
        <v/>
      </c>
      <c r="AD6191" s="13" t="str">
        <f t="shared" si="1551"/>
        <v/>
      </c>
    </row>
    <row r="6192" spans="7:30" x14ac:dyDescent="0.25">
      <c r="G6192" s="18" t="str">
        <f t="shared" si="1537"/>
        <v/>
      </c>
      <c r="H6192" s="22" t="str">
        <f t="shared" si="1538"/>
        <v/>
      </c>
      <c r="I6192" s="23" t="str">
        <f t="shared" si="1539"/>
        <v/>
      </c>
      <c r="J6192" s="22" t="str">
        <f t="shared" si="1540"/>
        <v/>
      </c>
      <c r="K6192" s="24" t="str">
        <f t="shared" si="1541"/>
        <v/>
      </c>
      <c r="L6192" s="42" t="str">
        <f t="shared" si="1547"/>
        <v/>
      </c>
      <c r="M6192" s="43" t="str">
        <f t="shared" si="1548"/>
        <v/>
      </c>
      <c r="N6192" s="26" t="str">
        <f t="shared" si="1542"/>
        <v/>
      </c>
      <c r="O6192" s="26" t="str">
        <f t="shared" si="1543"/>
        <v/>
      </c>
      <c r="P6192" s="28" t="str">
        <f>IF(E6192="","",INDEX(TableLookupWakeUpScore[],MATCH(E6192,TableLookupWakeUpScore[Wake Up],0),MATCH(P$1,TableLookupWakeUpScore[#Headers],0)))</f>
        <v/>
      </c>
      <c r="Q6192" s="30" t="str">
        <f t="shared" si="1544"/>
        <v/>
      </c>
      <c r="R6192" s="31" t="str">
        <f t="shared" si="1545"/>
        <v/>
      </c>
      <c r="S6192" s="34" t="str">
        <f>IF($C6192="","",INDEX(TableLookupSleepQuality[],MATCH($C6192,TableLookupSleepQuality[Sleep Quality Low],1),MATCH(S$1,TableLookupSleepQuality[#Headers],0)))</f>
        <v/>
      </c>
      <c r="T6192" s="35" t="str">
        <f>IF($C6192="","",INDEX(TableLookupSleepQuality[],MATCH($C6192,TableLookupSleepQuality[Sleep Quality Low],1),MATCH(T$1,TableLookupSleepQuality[#Headers],0)))</f>
        <v/>
      </c>
      <c r="X6192" s="36" t="str">
        <f t="shared" si="1546"/>
        <v/>
      </c>
      <c r="Y6192" s="40" t="str">
        <f t="shared" si="1551"/>
        <v/>
      </c>
      <c r="Z6192" s="13" t="str">
        <f t="shared" si="1551"/>
        <v/>
      </c>
      <c r="AA6192" s="13" t="str">
        <f t="shared" si="1551"/>
        <v/>
      </c>
      <c r="AB6192" s="13" t="str">
        <f t="shared" si="1551"/>
        <v/>
      </c>
      <c r="AC6192" s="13" t="str">
        <f t="shared" si="1551"/>
        <v/>
      </c>
      <c r="AD6192" s="13" t="str">
        <f t="shared" si="1551"/>
        <v/>
      </c>
    </row>
    <row r="6193" spans="7:30" x14ac:dyDescent="0.25">
      <c r="G6193" s="18" t="str">
        <f t="shared" si="1537"/>
        <v/>
      </c>
      <c r="H6193" s="22" t="str">
        <f t="shared" si="1538"/>
        <v/>
      </c>
      <c r="I6193" s="23" t="str">
        <f t="shared" si="1539"/>
        <v/>
      </c>
      <c r="J6193" s="22" t="str">
        <f t="shared" si="1540"/>
        <v/>
      </c>
      <c r="K6193" s="24" t="str">
        <f t="shared" si="1541"/>
        <v/>
      </c>
      <c r="L6193" s="42" t="str">
        <f t="shared" si="1547"/>
        <v/>
      </c>
      <c r="M6193" s="43" t="str">
        <f t="shared" si="1548"/>
        <v/>
      </c>
      <c r="N6193" s="26" t="str">
        <f t="shared" si="1542"/>
        <v/>
      </c>
      <c r="O6193" s="26" t="str">
        <f t="shared" si="1543"/>
        <v/>
      </c>
      <c r="P6193" s="28" t="str">
        <f>IF(E6193="","",INDEX(TableLookupWakeUpScore[],MATCH(E6193,TableLookupWakeUpScore[Wake Up],0),MATCH(P$1,TableLookupWakeUpScore[#Headers],0)))</f>
        <v/>
      </c>
      <c r="Q6193" s="30" t="str">
        <f t="shared" si="1544"/>
        <v/>
      </c>
      <c r="R6193" s="31" t="str">
        <f t="shared" si="1545"/>
        <v/>
      </c>
      <c r="S6193" s="34" t="str">
        <f>IF($C6193="","",INDEX(TableLookupSleepQuality[],MATCH($C6193,TableLookupSleepQuality[Sleep Quality Low],1),MATCH(S$1,TableLookupSleepQuality[#Headers],0)))</f>
        <v/>
      </c>
      <c r="T6193" s="35" t="str">
        <f>IF($C6193="","",INDEX(TableLookupSleepQuality[],MATCH($C6193,TableLookupSleepQuality[Sleep Quality Low],1),MATCH(T$1,TableLookupSleepQuality[#Headers],0)))</f>
        <v/>
      </c>
      <c r="X6193" s="36" t="str">
        <f t="shared" si="1546"/>
        <v/>
      </c>
      <c r="Y6193" s="40" t="str">
        <f t="shared" si="1551"/>
        <v/>
      </c>
      <c r="Z6193" s="13" t="str">
        <f t="shared" si="1551"/>
        <v/>
      </c>
      <c r="AA6193" s="13" t="str">
        <f t="shared" si="1551"/>
        <v/>
      </c>
      <c r="AB6193" s="13" t="str">
        <f t="shared" si="1551"/>
        <v/>
      </c>
      <c r="AC6193" s="13" t="str">
        <f t="shared" si="1551"/>
        <v/>
      </c>
      <c r="AD6193" s="13" t="str">
        <f t="shared" si="1551"/>
        <v/>
      </c>
    </row>
    <row r="6194" spans="7:30" x14ac:dyDescent="0.25">
      <c r="G6194" s="18" t="str">
        <f t="shared" si="1537"/>
        <v/>
      </c>
      <c r="H6194" s="22" t="str">
        <f t="shared" si="1538"/>
        <v/>
      </c>
      <c r="I6194" s="23" t="str">
        <f t="shared" si="1539"/>
        <v/>
      </c>
      <c r="J6194" s="22" t="str">
        <f t="shared" si="1540"/>
        <v/>
      </c>
      <c r="K6194" s="24" t="str">
        <f t="shared" si="1541"/>
        <v/>
      </c>
      <c r="L6194" s="42" t="str">
        <f t="shared" si="1547"/>
        <v/>
      </c>
      <c r="M6194" s="43" t="str">
        <f t="shared" si="1548"/>
        <v/>
      </c>
      <c r="N6194" s="26" t="str">
        <f t="shared" si="1542"/>
        <v/>
      </c>
      <c r="O6194" s="26" t="str">
        <f t="shared" si="1543"/>
        <v/>
      </c>
      <c r="P6194" s="28" t="str">
        <f>IF(E6194="","",INDEX(TableLookupWakeUpScore[],MATCH(E6194,TableLookupWakeUpScore[Wake Up],0),MATCH(P$1,TableLookupWakeUpScore[#Headers],0)))</f>
        <v/>
      </c>
      <c r="Q6194" s="30" t="str">
        <f t="shared" si="1544"/>
        <v/>
      </c>
      <c r="R6194" s="31" t="str">
        <f t="shared" si="1545"/>
        <v/>
      </c>
      <c r="S6194" s="34" t="str">
        <f>IF($C6194="","",INDEX(TableLookupSleepQuality[],MATCH($C6194,TableLookupSleepQuality[Sleep Quality Low],1),MATCH(S$1,TableLookupSleepQuality[#Headers],0)))</f>
        <v/>
      </c>
      <c r="T6194" s="35" t="str">
        <f>IF($C6194="","",INDEX(TableLookupSleepQuality[],MATCH($C6194,TableLookupSleepQuality[Sleep Quality Low],1),MATCH(T$1,TableLookupSleepQuality[#Headers],0)))</f>
        <v/>
      </c>
      <c r="X6194" s="36" t="str">
        <f t="shared" si="1546"/>
        <v/>
      </c>
      <c r="Y6194" s="40" t="str">
        <f t="shared" si="1551"/>
        <v/>
      </c>
      <c r="Z6194" s="13" t="str">
        <f t="shared" si="1551"/>
        <v/>
      </c>
      <c r="AA6194" s="13" t="str">
        <f t="shared" si="1551"/>
        <v/>
      </c>
      <c r="AB6194" s="13" t="str">
        <f t="shared" si="1551"/>
        <v/>
      </c>
      <c r="AC6194" s="13" t="str">
        <f t="shared" si="1551"/>
        <v/>
      </c>
      <c r="AD6194" s="13" t="str">
        <f t="shared" si="1551"/>
        <v/>
      </c>
    </row>
    <row r="6195" spans="7:30" x14ac:dyDescent="0.25">
      <c r="G6195" s="18" t="str">
        <f t="shared" si="1537"/>
        <v/>
      </c>
      <c r="H6195" s="22" t="str">
        <f t="shared" si="1538"/>
        <v/>
      </c>
      <c r="I6195" s="23" t="str">
        <f t="shared" si="1539"/>
        <v/>
      </c>
      <c r="J6195" s="22" t="str">
        <f t="shared" si="1540"/>
        <v/>
      </c>
      <c r="K6195" s="24" t="str">
        <f t="shared" si="1541"/>
        <v/>
      </c>
      <c r="L6195" s="42" t="str">
        <f t="shared" si="1547"/>
        <v/>
      </c>
      <c r="M6195" s="43" t="str">
        <f t="shared" si="1548"/>
        <v/>
      </c>
      <c r="N6195" s="26" t="str">
        <f t="shared" si="1542"/>
        <v/>
      </c>
      <c r="O6195" s="26" t="str">
        <f t="shared" si="1543"/>
        <v/>
      </c>
      <c r="P6195" s="28" t="str">
        <f>IF(E6195="","",INDEX(TableLookupWakeUpScore[],MATCH(E6195,TableLookupWakeUpScore[Wake Up],0),MATCH(P$1,TableLookupWakeUpScore[#Headers],0)))</f>
        <v/>
      </c>
      <c r="Q6195" s="30" t="str">
        <f t="shared" si="1544"/>
        <v/>
      </c>
      <c r="R6195" s="31" t="str">
        <f t="shared" si="1545"/>
        <v/>
      </c>
      <c r="S6195" s="34" t="str">
        <f>IF($C6195="","",INDEX(TableLookupSleepQuality[],MATCH($C6195,TableLookupSleepQuality[Sleep Quality Low],1),MATCH(S$1,TableLookupSleepQuality[#Headers],0)))</f>
        <v/>
      </c>
      <c r="T6195" s="35" t="str">
        <f>IF($C6195="","",INDEX(TableLookupSleepQuality[],MATCH($C6195,TableLookupSleepQuality[Sleep Quality Low],1),MATCH(T$1,TableLookupSleepQuality[#Headers],0)))</f>
        <v/>
      </c>
      <c r="X6195" s="36" t="str">
        <f t="shared" si="1546"/>
        <v/>
      </c>
      <c r="Y6195" s="40" t="str">
        <f t="shared" ref="Y6195:AD6210" si="1552">IF(OR($X6195="NO",$X6195=""),"",IF(COUNTIF($F6195,"*" &amp; Y$1 &amp; "*"),"YES","NO"))</f>
        <v/>
      </c>
      <c r="Z6195" s="13" t="str">
        <f t="shared" si="1552"/>
        <v/>
      </c>
      <c r="AA6195" s="13" t="str">
        <f t="shared" si="1552"/>
        <v/>
      </c>
      <c r="AB6195" s="13" t="str">
        <f t="shared" si="1552"/>
        <v/>
      </c>
      <c r="AC6195" s="13" t="str">
        <f t="shared" si="1552"/>
        <v/>
      </c>
      <c r="AD6195" s="13" t="str">
        <f t="shared" si="1552"/>
        <v/>
      </c>
    </row>
    <row r="6196" spans="7:30" x14ac:dyDescent="0.25">
      <c r="G6196" s="18" t="str">
        <f t="shared" si="1537"/>
        <v/>
      </c>
      <c r="H6196" s="22" t="str">
        <f t="shared" si="1538"/>
        <v/>
      </c>
      <c r="I6196" s="23" t="str">
        <f t="shared" si="1539"/>
        <v/>
      </c>
      <c r="J6196" s="22" t="str">
        <f t="shared" si="1540"/>
        <v/>
      </c>
      <c r="K6196" s="24" t="str">
        <f t="shared" si="1541"/>
        <v/>
      </c>
      <c r="L6196" s="42" t="str">
        <f t="shared" si="1547"/>
        <v/>
      </c>
      <c r="M6196" s="43" t="str">
        <f t="shared" si="1548"/>
        <v/>
      </c>
      <c r="N6196" s="26" t="str">
        <f t="shared" si="1542"/>
        <v/>
      </c>
      <c r="O6196" s="26" t="str">
        <f t="shared" si="1543"/>
        <v/>
      </c>
      <c r="P6196" s="28" t="str">
        <f>IF(E6196="","",INDEX(TableLookupWakeUpScore[],MATCH(E6196,TableLookupWakeUpScore[Wake Up],0),MATCH(P$1,TableLookupWakeUpScore[#Headers],0)))</f>
        <v/>
      </c>
      <c r="Q6196" s="30" t="str">
        <f t="shared" si="1544"/>
        <v/>
      </c>
      <c r="R6196" s="31" t="str">
        <f t="shared" si="1545"/>
        <v/>
      </c>
      <c r="S6196" s="34" t="str">
        <f>IF($C6196="","",INDEX(TableLookupSleepQuality[],MATCH($C6196,TableLookupSleepQuality[Sleep Quality Low],1),MATCH(S$1,TableLookupSleepQuality[#Headers],0)))</f>
        <v/>
      </c>
      <c r="T6196" s="35" t="str">
        <f>IF($C6196="","",INDEX(TableLookupSleepQuality[],MATCH($C6196,TableLookupSleepQuality[Sleep Quality Low],1),MATCH(T$1,TableLookupSleepQuality[#Headers],0)))</f>
        <v/>
      </c>
      <c r="X6196" s="36" t="str">
        <f t="shared" si="1546"/>
        <v/>
      </c>
      <c r="Y6196" s="40" t="str">
        <f t="shared" si="1552"/>
        <v/>
      </c>
      <c r="Z6196" s="13" t="str">
        <f t="shared" si="1552"/>
        <v/>
      </c>
      <c r="AA6196" s="13" t="str">
        <f t="shared" si="1552"/>
        <v/>
      </c>
      <c r="AB6196" s="13" t="str">
        <f t="shared" si="1552"/>
        <v/>
      </c>
      <c r="AC6196" s="13" t="str">
        <f t="shared" si="1552"/>
        <v/>
      </c>
      <c r="AD6196" s="13" t="str">
        <f t="shared" si="1552"/>
        <v/>
      </c>
    </row>
    <row r="6197" spans="7:30" x14ac:dyDescent="0.25">
      <c r="G6197" s="18" t="str">
        <f t="shared" si="1537"/>
        <v/>
      </c>
      <c r="H6197" s="22" t="str">
        <f t="shared" si="1538"/>
        <v/>
      </c>
      <c r="I6197" s="23" t="str">
        <f t="shared" si="1539"/>
        <v/>
      </c>
      <c r="J6197" s="22" t="str">
        <f t="shared" si="1540"/>
        <v/>
      </c>
      <c r="K6197" s="24" t="str">
        <f t="shared" si="1541"/>
        <v/>
      </c>
      <c r="L6197" s="42" t="str">
        <f t="shared" si="1547"/>
        <v/>
      </c>
      <c r="M6197" s="43" t="str">
        <f t="shared" si="1548"/>
        <v/>
      </c>
      <c r="N6197" s="26" t="str">
        <f t="shared" si="1542"/>
        <v/>
      </c>
      <c r="O6197" s="26" t="str">
        <f t="shared" si="1543"/>
        <v/>
      </c>
      <c r="P6197" s="28" t="str">
        <f>IF(E6197="","",INDEX(TableLookupWakeUpScore[],MATCH(E6197,TableLookupWakeUpScore[Wake Up],0),MATCH(P$1,TableLookupWakeUpScore[#Headers],0)))</f>
        <v/>
      </c>
      <c r="Q6197" s="30" t="str">
        <f t="shared" si="1544"/>
        <v/>
      </c>
      <c r="R6197" s="31" t="str">
        <f t="shared" si="1545"/>
        <v/>
      </c>
      <c r="S6197" s="34" t="str">
        <f>IF($C6197="","",INDEX(TableLookupSleepQuality[],MATCH($C6197,TableLookupSleepQuality[Sleep Quality Low],1),MATCH(S$1,TableLookupSleepQuality[#Headers],0)))</f>
        <v/>
      </c>
      <c r="T6197" s="35" t="str">
        <f>IF($C6197="","",INDEX(TableLookupSleepQuality[],MATCH($C6197,TableLookupSleepQuality[Sleep Quality Low],1),MATCH(T$1,TableLookupSleepQuality[#Headers],0)))</f>
        <v/>
      </c>
      <c r="X6197" s="36" t="str">
        <f t="shared" si="1546"/>
        <v/>
      </c>
      <c r="Y6197" s="40" t="str">
        <f t="shared" si="1552"/>
        <v/>
      </c>
      <c r="Z6197" s="13" t="str">
        <f t="shared" si="1552"/>
        <v/>
      </c>
      <c r="AA6197" s="13" t="str">
        <f t="shared" si="1552"/>
        <v/>
      </c>
      <c r="AB6197" s="13" t="str">
        <f t="shared" si="1552"/>
        <v/>
      </c>
      <c r="AC6197" s="13" t="str">
        <f t="shared" si="1552"/>
        <v/>
      </c>
      <c r="AD6197" s="13" t="str">
        <f t="shared" si="1552"/>
        <v/>
      </c>
    </row>
    <row r="6198" spans="7:30" x14ac:dyDescent="0.25">
      <c r="G6198" s="18" t="str">
        <f t="shared" si="1537"/>
        <v/>
      </c>
      <c r="H6198" s="22" t="str">
        <f t="shared" si="1538"/>
        <v/>
      </c>
      <c r="I6198" s="23" t="str">
        <f t="shared" si="1539"/>
        <v/>
      </c>
      <c r="J6198" s="22" t="str">
        <f t="shared" si="1540"/>
        <v/>
      </c>
      <c r="K6198" s="24" t="str">
        <f t="shared" si="1541"/>
        <v/>
      </c>
      <c r="L6198" s="42" t="str">
        <f t="shared" si="1547"/>
        <v/>
      </c>
      <c r="M6198" s="43" t="str">
        <f t="shared" si="1548"/>
        <v/>
      </c>
      <c r="N6198" s="26" t="str">
        <f t="shared" si="1542"/>
        <v/>
      </c>
      <c r="O6198" s="26" t="str">
        <f t="shared" si="1543"/>
        <v/>
      </c>
      <c r="P6198" s="28" t="str">
        <f>IF(E6198="","",INDEX(TableLookupWakeUpScore[],MATCH(E6198,TableLookupWakeUpScore[Wake Up],0),MATCH(P$1,TableLookupWakeUpScore[#Headers],0)))</f>
        <v/>
      </c>
      <c r="Q6198" s="30" t="str">
        <f t="shared" si="1544"/>
        <v/>
      </c>
      <c r="R6198" s="31" t="str">
        <f t="shared" si="1545"/>
        <v/>
      </c>
      <c r="S6198" s="34" t="str">
        <f>IF($C6198="","",INDEX(TableLookupSleepQuality[],MATCH($C6198,TableLookupSleepQuality[Sleep Quality Low],1),MATCH(S$1,TableLookupSleepQuality[#Headers],0)))</f>
        <v/>
      </c>
      <c r="T6198" s="35" t="str">
        <f>IF($C6198="","",INDEX(TableLookupSleepQuality[],MATCH($C6198,TableLookupSleepQuality[Sleep Quality Low],1),MATCH(T$1,TableLookupSleepQuality[#Headers],0)))</f>
        <v/>
      </c>
      <c r="X6198" s="36" t="str">
        <f t="shared" si="1546"/>
        <v/>
      </c>
      <c r="Y6198" s="40" t="str">
        <f t="shared" si="1552"/>
        <v/>
      </c>
      <c r="Z6198" s="13" t="str">
        <f t="shared" si="1552"/>
        <v/>
      </c>
      <c r="AA6198" s="13" t="str">
        <f t="shared" si="1552"/>
        <v/>
      </c>
      <c r="AB6198" s="13" t="str">
        <f t="shared" si="1552"/>
        <v/>
      </c>
      <c r="AC6198" s="13" t="str">
        <f t="shared" si="1552"/>
        <v/>
      </c>
      <c r="AD6198" s="13" t="str">
        <f t="shared" si="1552"/>
        <v/>
      </c>
    </row>
    <row r="6199" spans="7:30" x14ac:dyDescent="0.25">
      <c r="G6199" s="18" t="str">
        <f t="shared" si="1537"/>
        <v/>
      </c>
      <c r="H6199" s="22" t="str">
        <f t="shared" si="1538"/>
        <v/>
      </c>
      <c r="I6199" s="23" t="str">
        <f t="shared" si="1539"/>
        <v/>
      </c>
      <c r="J6199" s="22" t="str">
        <f t="shared" si="1540"/>
        <v/>
      </c>
      <c r="K6199" s="24" t="str">
        <f t="shared" si="1541"/>
        <v/>
      </c>
      <c r="L6199" s="42" t="str">
        <f t="shared" si="1547"/>
        <v/>
      </c>
      <c r="M6199" s="43" t="str">
        <f t="shared" si="1548"/>
        <v/>
      </c>
      <c r="N6199" s="26" t="str">
        <f t="shared" si="1542"/>
        <v/>
      </c>
      <c r="O6199" s="26" t="str">
        <f t="shared" si="1543"/>
        <v/>
      </c>
      <c r="P6199" s="28" t="str">
        <f>IF(E6199="","",INDEX(TableLookupWakeUpScore[],MATCH(E6199,TableLookupWakeUpScore[Wake Up],0),MATCH(P$1,TableLookupWakeUpScore[#Headers],0)))</f>
        <v/>
      </c>
      <c r="Q6199" s="30" t="str">
        <f t="shared" si="1544"/>
        <v/>
      </c>
      <c r="R6199" s="31" t="str">
        <f t="shared" si="1545"/>
        <v/>
      </c>
      <c r="S6199" s="34" t="str">
        <f>IF($C6199="","",INDEX(TableLookupSleepQuality[],MATCH($C6199,TableLookupSleepQuality[Sleep Quality Low],1),MATCH(S$1,TableLookupSleepQuality[#Headers],0)))</f>
        <v/>
      </c>
      <c r="T6199" s="35" t="str">
        <f>IF($C6199="","",INDEX(TableLookupSleepQuality[],MATCH($C6199,TableLookupSleepQuality[Sleep Quality Low],1),MATCH(T$1,TableLookupSleepQuality[#Headers],0)))</f>
        <v/>
      </c>
      <c r="X6199" s="36" t="str">
        <f t="shared" si="1546"/>
        <v/>
      </c>
      <c r="Y6199" s="40" t="str">
        <f t="shared" si="1552"/>
        <v/>
      </c>
      <c r="Z6199" s="13" t="str">
        <f t="shared" si="1552"/>
        <v/>
      </c>
      <c r="AA6199" s="13" t="str">
        <f t="shared" si="1552"/>
        <v/>
      </c>
      <c r="AB6199" s="13" t="str">
        <f t="shared" si="1552"/>
        <v/>
      </c>
      <c r="AC6199" s="13" t="str">
        <f t="shared" si="1552"/>
        <v/>
      </c>
      <c r="AD6199" s="13" t="str">
        <f t="shared" si="1552"/>
        <v/>
      </c>
    </row>
    <row r="6200" spans="7:30" x14ac:dyDescent="0.25">
      <c r="G6200" s="18" t="str">
        <f t="shared" si="1537"/>
        <v/>
      </c>
      <c r="H6200" s="22" t="str">
        <f t="shared" si="1538"/>
        <v/>
      </c>
      <c r="I6200" s="23" t="str">
        <f t="shared" si="1539"/>
        <v/>
      </c>
      <c r="J6200" s="22" t="str">
        <f t="shared" si="1540"/>
        <v/>
      </c>
      <c r="K6200" s="24" t="str">
        <f t="shared" si="1541"/>
        <v/>
      </c>
      <c r="L6200" s="42" t="str">
        <f t="shared" si="1547"/>
        <v/>
      </c>
      <c r="M6200" s="43" t="str">
        <f t="shared" si="1548"/>
        <v/>
      </c>
      <c r="N6200" s="26" t="str">
        <f t="shared" si="1542"/>
        <v/>
      </c>
      <c r="O6200" s="26" t="str">
        <f t="shared" si="1543"/>
        <v/>
      </c>
      <c r="P6200" s="28" t="str">
        <f>IF(E6200="","",INDEX(TableLookupWakeUpScore[],MATCH(E6200,TableLookupWakeUpScore[Wake Up],0),MATCH(P$1,TableLookupWakeUpScore[#Headers],0)))</f>
        <v/>
      </c>
      <c r="Q6200" s="30" t="str">
        <f t="shared" si="1544"/>
        <v/>
      </c>
      <c r="R6200" s="31" t="str">
        <f t="shared" si="1545"/>
        <v/>
      </c>
      <c r="S6200" s="34" t="str">
        <f>IF($C6200="","",INDEX(TableLookupSleepQuality[],MATCH($C6200,TableLookupSleepQuality[Sleep Quality Low],1),MATCH(S$1,TableLookupSleepQuality[#Headers],0)))</f>
        <v/>
      </c>
      <c r="T6200" s="35" t="str">
        <f>IF($C6200="","",INDEX(TableLookupSleepQuality[],MATCH($C6200,TableLookupSleepQuality[Sleep Quality Low],1),MATCH(T$1,TableLookupSleepQuality[#Headers],0)))</f>
        <v/>
      </c>
      <c r="X6200" s="36" t="str">
        <f t="shared" si="1546"/>
        <v/>
      </c>
      <c r="Y6200" s="40" t="str">
        <f t="shared" si="1552"/>
        <v/>
      </c>
      <c r="Z6200" s="13" t="str">
        <f t="shared" si="1552"/>
        <v/>
      </c>
      <c r="AA6200" s="13" t="str">
        <f t="shared" si="1552"/>
        <v/>
      </c>
      <c r="AB6200" s="13" t="str">
        <f t="shared" si="1552"/>
        <v/>
      </c>
      <c r="AC6200" s="13" t="str">
        <f t="shared" si="1552"/>
        <v/>
      </c>
      <c r="AD6200" s="13" t="str">
        <f t="shared" si="1552"/>
        <v/>
      </c>
    </row>
    <row r="6201" spans="7:30" x14ac:dyDescent="0.25">
      <c r="G6201" s="18" t="str">
        <f t="shared" si="1537"/>
        <v/>
      </c>
      <c r="H6201" s="22" t="str">
        <f t="shared" si="1538"/>
        <v/>
      </c>
      <c r="I6201" s="23" t="str">
        <f t="shared" si="1539"/>
        <v/>
      </c>
      <c r="J6201" s="22" t="str">
        <f t="shared" si="1540"/>
        <v/>
      </c>
      <c r="K6201" s="24" t="str">
        <f t="shared" si="1541"/>
        <v/>
      </c>
      <c r="L6201" s="42" t="str">
        <f t="shared" si="1547"/>
        <v/>
      </c>
      <c r="M6201" s="43" t="str">
        <f t="shared" si="1548"/>
        <v/>
      </c>
      <c r="N6201" s="26" t="str">
        <f t="shared" si="1542"/>
        <v/>
      </c>
      <c r="O6201" s="26" t="str">
        <f t="shared" si="1543"/>
        <v/>
      </c>
      <c r="P6201" s="28" t="str">
        <f>IF(E6201="","",INDEX(TableLookupWakeUpScore[],MATCH(E6201,TableLookupWakeUpScore[Wake Up],0),MATCH(P$1,TableLookupWakeUpScore[#Headers],0)))</f>
        <v/>
      </c>
      <c r="Q6201" s="30" t="str">
        <f t="shared" si="1544"/>
        <v/>
      </c>
      <c r="R6201" s="31" t="str">
        <f t="shared" si="1545"/>
        <v/>
      </c>
      <c r="S6201" s="34" t="str">
        <f>IF($C6201="","",INDEX(TableLookupSleepQuality[],MATCH($C6201,TableLookupSleepQuality[Sleep Quality Low],1),MATCH(S$1,TableLookupSleepQuality[#Headers],0)))</f>
        <v/>
      </c>
      <c r="T6201" s="35" t="str">
        <f>IF($C6201="","",INDEX(TableLookupSleepQuality[],MATCH($C6201,TableLookupSleepQuality[Sleep Quality Low],1),MATCH(T$1,TableLookupSleepQuality[#Headers],0)))</f>
        <v/>
      </c>
      <c r="X6201" s="36" t="str">
        <f t="shared" si="1546"/>
        <v/>
      </c>
      <c r="Y6201" s="40" t="str">
        <f t="shared" si="1552"/>
        <v/>
      </c>
      <c r="Z6201" s="13" t="str">
        <f t="shared" si="1552"/>
        <v/>
      </c>
      <c r="AA6201" s="13" t="str">
        <f t="shared" si="1552"/>
        <v/>
      </c>
      <c r="AB6201" s="13" t="str">
        <f t="shared" si="1552"/>
        <v/>
      </c>
      <c r="AC6201" s="13" t="str">
        <f t="shared" si="1552"/>
        <v/>
      </c>
      <c r="AD6201" s="13" t="str">
        <f t="shared" si="1552"/>
        <v/>
      </c>
    </row>
    <row r="6202" spans="7:30" x14ac:dyDescent="0.25">
      <c r="G6202" s="18" t="str">
        <f t="shared" si="1537"/>
        <v/>
      </c>
      <c r="H6202" s="22" t="str">
        <f t="shared" si="1538"/>
        <v/>
      </c>
      <c r="I6202" s="23" t="str">
        <f t="shared" si="1539"/>
        <v/>
      </c>
      <c r="J6202" s="22" t="str">
        <f t="shared" si="1540"/>
        <v/>
      </c>
      <c r="K6202" s="24" t="str">
        <f t="shared" si="1541"/>
        <v/>
      </c>
      <c r="L6202" s="42" t="str">
        <f t="shared" si="1547"/>
        <v/>
      </c>
      <c r="M6202" s="43" t="str">
        <f t="shared" si="1548"/>
        <v/>
      </c>
      <c r="N6202" s="26" t="str">
        <f t="shared" si="1542"/>
        <v/>
      </c>
      <c r="O6202" s="26" t="str">
        <f t="shared" si="1543"/>
        <v/>
      </c>
      <c r="P6202" s="28" t="str">
        <f>IF(E6202="","",INDEX(TableLookupWakeUpScore[],MATCH(E6202,TableLookupWakeUpScore[Wake Up],0),MATCH(P$1,TableLookupWakeUpScore[#Headers],0)))</f>
        <v/>
      </c>
      <c r="Q6202" s="30" t="str">
        <f t="shared" si="1544"/>
        <v/>
      </c>
      <c r="R6202" s="31" t="str">
        <f t="shared" si="1545"/>
        <v/>
      </c>
      <c r="S6202" s="34" t="str">
        <f>IF($C6202="","",INDEX(TableLookupSleepQuality[],MATCH($C6202,TableLookupSleepQuality[Sleep Quality Low],1),MATCH(S$1,TableLookupSleepQuality[#Headers],0)))</f>
        <v/>
      </c>
      <c r="T6202" s="35" t="str">
        <f>IF($C6202="","",INDEX(TableLookupSleepQuality[],MATCH($C6202,TableLookupSleepQuality[Sleep Quality Low],1),MATCH(T$1,TableLookupSleepQuality[#Headers],0)))</f>
        <v/>
      </c>
      <c r="X6202" s="36" t="str">
        <f t="shared" si="1546"/>
        <v/>
      </c>
      <c r="Y6202" s="40" t="str">
        <f t="shared" si="1552"/>
        <v/>
      </c>
      <c r="Z6202" s="13" t="str">
        <f t="shared" si="1552"/>
        <v/>
      </c>
      <c r="AA6202" s="13" t="str">
        <f t="shared" si="1552"/>
        <v/>
      </c>
      <c r="AB6202" s="13" t="str">
        <f t="shared" si="1552"/>
        <v/>
      </c>
      <c r="AC6202" s="13" t="str">
        <f t="shared" si="1552"/>
        <v/>
      </c>
      <c r="AD6202" s="13" t="str">
        <f t="shared" si="1552"/>
        <v/>
      </c>
    </row>
    <row r="6203" spans="7:30" x14ac:dyDescent="0.25">
      <c r="G6203" s="18" t="str">
        <f t="shared" si="1537"/>
        <v/>
      </c>
      <c r="H6203" s="22" t="str">
        <f t="shared" si="1538"/>
        <v/>
      </c>
      <c r="I6203" s="23" t="str">
        <f t="shared" si="1539"/>
        <v/>
      </c>
      <c r="J6203" s="22" t="str">
        <f t="shared" si="1540"/>
        <v/>
      </c>
      <c r="K6203" s="24" t="str">
        <f t="shared" si="1541"/>
        <v/>
      </c>
      <c r="L6203" s="42" t="str">
        <f t="shared" si="1547"/>
        <v/>
      </c>
      <c r="M6203" s="43" t="str">
        <f t="shared" si="1548"/>
        <v/>
      </c>
      <c r="N6203" s="26" t="str">
        <f t="shared" si="1542"/>
        <v/>
      </c>
      <c r="O6203" s="26" t="str">
        <f t="shared" si="1543"/>
        <v/>
      </c>
      <c r="P6203" s="28" t="str">
        <f>IF(E6203="","",INDEX(TableLookupWakeUpScore[],MATCH(E6203,TableLookupWakeUpScore[Wake Up],0),MATCH(P$1,TableLookupWakeUpScore[#Headers],0)))</f>
        <v/>
      </c>
      <c r="Q6203" s="30" t="str">
        <f t="shared" si="1544"/>
        <v/>
      </c>
      <c r="R6203" s="31" t="str">
        <f t="shared" si="1545"/>
        <v/>
      </c>
      <c r="S6203" s="34" t="str">
        <f>IF($C6203="","",INDEX(TableLookupSleepQuality[],MATCH($C6203,TableLookupSleepQuality[Sleep Quality Low],1),MATCH(S$1,TableLookupSleepQuality[#Headers],0)))</f>
        <v/>
      </c>
      <c r="T6203" s="35" t="str">
        <f>IF($C6203="","",INDEX(TableLookupSleepQuality[],MATCH($C6203,TableLookupSleepQuality[Sleep Quality Low],1),MATCH(T$1,TableLookupSleepQuality[#Headers],0)))</f>
        <v/>
      </c>
      <c r="X6203" s="36" t="str">
        <f t="shared" si="1546"/>
        <v/>
      </c>
      <c r="Y6203" s="40" t="str">
        <f t="shared" si="1552"/>
        <v/>
      </c>
      <c r="Z6203" s="13" t="str">
        <f t="shared" si="1552"/>
        <v/>
      </c>
      <c r="AA6203" s="13" t="str">
        <f t="shared" si="1552"/>
        <v/>
      </c>
      <c r="AB6203" s="13" t="str">
        <f t="shared" si="1552"/>
        <v/>
      </c>
      <c r="AC6203" s="13" t="str">
        <f t="shared" si="1552"/>
        <v/>
      </c>
      <c r="AD6203" s="13" t="str">
        <f t="shared" si="1552"/>
        <v/>
      </c>
    </row>
    <row r="6204" spans="7:30" x14ac:dyDescent="0.25">
      <c r="G6204" s="18" t="str">
        <f t="shared" si="1537"/>
        <v/>
      </c>
      <c r="H6204" s="22" t="str">
        <f t="shared" si="1538"/>
        <v/>
      </c>
      <c r="I6204" s="23" t="str">
        <f t="shared" si="1539"/>
        <v/>
      </c>
      <c r="J6204" s="22" t="str">
        <f t="shared" si="1540"/>
        <v/>
      </c>
      <c r="K6204" s="24" t="str">
        <f t="shared" si="1541"/>
        <v/>
      </c>
      <c r="L6204" s="42" t="str">
        <f t="shared" si="1547"/>
        <v/>
      </c>
      <c r="M6204" s="43" t="str">
        <f t="shared" si="1548"/>
        <v/>
      </c>
      <c r="N6204" s="26" t="str">
        <f t="shared" si="1542"/>
        <v/>
      </c>
      <c r="O6204" s="26" t="str">
        <f t="shared" si="1543"/>
        <v/>
      </c>
      <c r="P6204" s="28" t="str">
        <f>IF(E6204="","",INDEX(TableLookupWakeUpScore[],MATCH(E6204,TableLookupWakeUpScore[Wake Up],0),MATCH(P$1,TableLookupWakeUpScore[#Headers],0)))</f>
        <v/>
      </c>
      <c r="Q6204" s="30" t="str">
        <f t="shared" si="1544"/>
        <v/>
      </c>
      <c r="R6204" s="31" t="str">
        <f t="shared" si="1545"/>
        <v/>
      </c>
      <c r="S6204" s="34" t="str">
        <f>IF($C6204="","",INDEX(TableLookupSleepQuality[],MATCH($C6204,TableLookupSleepQuality[Sleep Quality Low],1),MATCH(S$1,TableLookupSleepQuality[#Headers],0)))</f>
        <v/>
      </c>
      <c r="T6204" s="35" t="str">
        <f>IF($C6204="","",INDEX(TableLookupSleepQuality[],MATCH($C6204,TableLookupSleepQuality[Sleep Quality Low],1),MATCH(T$1,TableLookupSleepQuality[#Headers],0)))</f>
        <v/>
      </c>
      <c r="X6204" s="36" t="str">
        <f t="shared" si="1546"/>
        <v/>
      </c>
      <c r="Y6204" s="40" t="str">
        <f t="shared" si="1552"/>
        <v/>
      </c>
      <c r="Z6204" s="13" t="str">
        <f t="shared" si="1552"/>
        <v/>
      </c>
      <c r="AA6204" s="13" t="str">
        <f t="shared" si="1552"/>
        <v/>
      </c>
      <c r="AB6204" s="13" t="str">
        <f t="shared" si="1552"/>
        <v/>
      </c>
      <c r="AC6204" s="13" t="str">
        <f t="shared" si="1552"/>
        <v/>
      </c>
      <c r="AD6204" s="13" t="str">
        <f t="shared" si="1552"/>
        <v/>
      </c>
    </row>
    <row r="6205" spans="7:30" x14ac:dyDescent="0.25">
      <c r="G6205" s="18" t="str">
        <f t="shared" si="1537"/>
        <v/>
      </c>
      <c r="H6205" s="22" t="str">
        <f t="shared" si="1538"/>
        <v/>
      </c>
      <c r="I6205" s="23" t="str">
        <f t="shared" si="1539"/>
        <v/>
      </c>
      <c r="J6205" s="22" t="str">
        <f t="shared" si="1540"/>
        <v/>
      </c>
      <c r="K6205" s="24" t="str">
        <f t="shared" si="1541"/>
        <v/>
      </c>
      <c r="L6205" s="42" t="str">
        <f t="shared" si="1547"/>
        <v/>
      </c>
      <c r="M6205" s="43" t="str">
        <f t="shared" si="1548"/>
        <v/>
      </c>
      <c r="N6205" s="26" t="str">
        <f t="shared" si="1542"/>
        <v/>
      </c>
      <c r="O6205" s="26" t="str">
        <f t="shared" si="1543"/>
        <v/>
      </c>
      <c r="P6205" s="28" t="str">
        <f>IF(E6205="","",INDEX(TableLookupWakeUpScore[],MATCH(E6205,TableLookupWakeUpScore[Wake Up],0),MATCH(P$1,TableLookupWakeUpScore[#Headers],0)))</f>
        <v/>
      </c>
      <c r="Q6205" s="30" t="str">
        <f t="shared" si="1544"/>
        <v/>
      </c>
      <c r="R6205" s="31" t="str">
        <f t="shared" si="1545"/>
        <v/>
      </c>
      <c r="S6205" s="34" t="str">
        <f>IF($C6205="","",INDEX(TableLookupSleepQuality[],MATCH($C6205,TableLookupSleepQuality[Sleep Quality Low],1),MATCH(S$1,TableLookupSleepQuality[#Headers],0)))</f>
        <v/>
      </c>
      <c r="T6205" s="35" t="str">
        <f>IF($C6205="","",INDEX(TableLookupSleepQuality[],MATCH($C6205,TableLookupSleepQuality[Sleep Quality Low],1),MATCH(T$1,TableLookupSleepQuality[#Headers],0)))</f>
        <v/>
      </c>
      <c r="X6205" s="36" t="str">
        <f t="shared" si="1546"/>
        <v/>
      </c>
      <c r="Y6205" s="40" t="str">
        <f t="shared" si="1552"/>
        <v/>
      </c>
      <c r="Z6205" s="13" t="str">
        <f t="shared" si="1552"/>
        <v/>
      </c>
      <c r="AA6205" s="13" t="str">
        <f t="shared" si="1552"/>
        <v/>
      </c>
      <c r="AB6205" s="13" t="str">
        <f t="shared" si="1552"/>
        <v/>
      </c>
      <c r="AC6205" s="13" t="str">
        <f t="shared" si="1552"/>
        <v/>
      </c>
      <c r="AD6205" s="13" t="str">
        <f t="shared" si="1552"/>
        <v/>
      </c>
    </row>
    <row r="6206" spans="7:30" x14ac:dyDescent="0.25">
      <c r="G6206" s="18" t="str">
        <f t="shared" si="1537"/>
        <v/>
      </c>
      <c r="H6206" s="22" t="str">
        <f t="shared" si="1538"/>
        <v/>
      </c>
      <c r="I6206" s="23" t="str">
        <f t="shared" si="1539"/>
        <v/>
      </c>
      <c r="J6206" s="22" t="str">
        <f t="shared" si="1540"/>
        <v/>
      </c>
      <c r="K6206" s="24" t="str">
        <f t="shared" si="1541"/>
        <v/>
      </c>
      <c r="L6206" s="42" t="str">
        <f t="shared" si="1547"/>
        <v/>
      </c>
      <c r="M6206" s="43" t="str">
        <f t="shared" si="1548"/>
        <v/>
      </c>
      <c r="N6206" s="26" t="str">
        <f t="shared" si="1542"/>
        <v/>
      </c>
      <c r="O6206" s="26" t="str">
        <f t="shared" si="1543"/>
        <v/>
      </c>
      <c r="P6206" s="28" t="str">
        <f>IF(E6206="","",INDEX(TableLookupWakeUpScore[],MATCH(E6206,TableLookupWakeUpScore[Wake Up],0),MATCH(P$1,TableLookupWakeUpScore[#Headers],0)))</f>
        <v/>
      </c>
      <c r="Q6206" s="30" t="str">
        <f t="shared" si="1544"/>
        <v/>
      </c>
      <c r="R6206" s="31" t="str">
        <f t="shared" si="1545"/>
        <v/>
      </c>
      <c r="S6206" s="34" t="str">
        <f>IF($C6206="","",INDEX(TableLookupSleepQuality[],MATCH($C6206,TableLookupSleepQuality[Sleep Quality Low],1),MATCH(S$1,TableLookupSleepQuality[#Headers],0)))</f>
        <v/>
      </c>
      <c r="T6206" s="35" t="str">
        <f>IF($C6206="","",INDEX(TableLookupSleepQuality[],MATCH($C6206,TableLookupSleepQuality[Sleep Quality Low],1),MATCH(T$1,TableLookupSleepQuality[#Headers],0)))</f>
        <v/>
      </c>
      <c r="X6206" s="36" t="str">
        <f t="shared" si="1546"/>
        <v/>
      </c>
      <c r="Y6206" s="40" t="str">
        <f t="shared" si="1552"/>
        <v/>
      </c>
      <c r="Z6206" s="13" t="str">
        <f t="shared" si="1552"/>
        <v/>
      </c>
      <c r="AA6206" s="13" t="str">
        <f t="shared" si="1552"/>
        <v/>
      </c>
      <c r="AB6206" s="13" t="str">
        <f t="shared" si="1552"/>
        <v/>
      </c>
      <c r="AC6206" s="13" t="str">
        <f t="shared" si="1552"/>
        <v/>
      </c>
      <c r="AD6206" s="13" t="str">
        <f t="shared" si="1552"/>
        <v/>
      </c>
    </row>
    <row r="6207" spans="7:30" x14ac:dyDescent="0.25">
      <c r="G6207" s="18" t="str">
        <f t="shared" si="1537"/>
        <v/>
      </c>
      <c r="H6207" s="22" t="str">
        <f t="shared" si="1538"/>
        <v/>
      </c>
      <c r="I6207" s="23" t="str">
        <f t="shared" si="1539"/>
        <v/>
      </c>
      <c r="J6207" s="22" t="str">
        <f t="shared" si="1540"/>
        <v/>
      </c>
      <c r="K6207" s="24" t="str">
        <f t="shared" si="1541"/>
        <v/>
      </c>
      <c r="L6207" s="42" t="str">
        <f t="shared" si="1547"/>
        <v/>
      </c>
      <c r="M6207" s="43" t="str">
        <f t="shared" si="1548"/>
        <v/>
      </c>
      <c r="N6207" s="26" t="str">
        <f t="shared" si="1542"/>
        <v/>
      </c>
      <c r="O6207" s="26" t="str">
        <f t="shared" si="1543"/>
        <v/>
      </c>
      <c r="P6207" s="28" t="str">
        <f>IF(E6207="","",INDEX(TableLookupWakeUpScore[],MATCH(E6207,TableLookupWakeUpScore[Wake Up],0),MATCH(P$1,TableLookupWakeUpScore[#Headers],0)))</f>
        <v/>
      </c>
      <c r="Q6207" s="30" t="str">
        <f t="shared" si="1544"/>
        <v/>
      </c>
      <c r="R6207" s="31" t="str">
        <f t="shared" si="1545"/>
        <v/>
      </c>
      <c r="S6207" s="34" t="str">
        <f>IF($C6207="","",INDEX(TableLookupSleepQuality[],MATCH($C6207,TableLookupSleepQuality[Sleep Quality Low],1),MATCH(S$1,TableLookupSleepQuality[#Headers],0)))</f>
        <v/>
      </c>
      <c r="T6207" s="35" t="str">
        <f>IF($C6207="","",INDEX(TableLookupSleepQuality[],MATCH($C6207,TableLookupSleepQuality[Sleep Quality Low],1),MATCH(T$1,TableLookupSleepQuality[#Headers],0)))</f>
        <v/>
      </c>
      <c r="X6207" s="36" t="str">
        <f t="shared" si="1546"/>
        <v/>
      </c>
      <c r="Y6207" s="40" t="str">
        <f t="shared" si="1552"/>
        <v/>
      </c>
      <c r="Z6207" s="13" t="str">
        <f t="shared" si="1552"/>
        <v/>
      </c>
      <c r="AA6207" s="13" t="str">
        <f t="shared" si="1552"/>
        <v/>
      </c>
      <c r="AB6207" s="13" t="str">
        <f t="shared" si="1552"/>
        <v/>
      </c>
      <c r="AC6207" s="13" t="str">
        <f t="shared" si="1552"/>
        <v/>
      </c>
      <c r="AD6207" s="13" t="str">
        <f t="shared" si="1552"/>
        <v/>
      </c>
    </row>
    <row r="6208" spans="7:30" x14ac:dyDescent="0.25">
      <c r="G6208" s="18" t="str">
        <f t="shared" si="1537"/>
        <v/>
      </c>
      <c r="H6208" s="22" t="str">
        <f t="shared" si="1538"/>
        <v/>
      </c>
      <c r="I6208" s="23" t="str">
        <f t="shared" si="1539"/>
        <v/>
      </c>
      <c r="J6208" s="22" t="str">
        <f t="shared" si="1540"/>
        <v/>
      </c>
      <c r="K6208" s="24" t="str">
        <f t="shared" si="1541"/>
        <v/>
      </c>
      <c r="L6208" s="42" t="str">
        <f t="shared" si="1547"/>
        <v/>
      </c>
      <c r="M6208" s="43" t="str">
        <f t="shared" si="1548"/>
        <v/>
      </c>
      <c r="N6208" s="26" t="str">
        <f t="shared" si="1542"/>
        <v/>
      </c>
      <c r="O6208" s="26" t="str">
        <f t="shared" si="1543"/>
        <v/>
      </c>
      <c r="P6208" s="28" t="str">
        <f>IF(E6208="","",INDEX(TableLookupWakeUpScore[],MATCH(E6208,TableLookupWakeUpScore[Wake Up],0),MATCH(P$1,TableLookupWakeUpScore[#Headers],0)))</f>
        <v/>
      </c>
      <c r="Q6208" s="30" t="str">
        <f t="shared" si="1544"/>
        <v/>
      </c>
      <c r="R6208" s="31" t="str">
        <f t="shared" si="1545"/>
        <v/>
      </c>
      <c r="S6208" s="34" t="str">
        <f>IF($C6208="","",INDEX(TableLookupSleepQuality[],MATCH($C6208,TableLookupSleepQuality[Sleep Quality Low],1),MATCH(S$1,TableLookupSleepQuality[#Headers],0)))</f>
        <v/>
      </c>
      <c r="T6208" s="35" t="str">
        <f>IF($C6208="","",INDEX(TableLookupSleepQuality[],MATCH($C6208,TableLookupSleepQuality[Sleep Quality Low],1),MATCH(T$1,TableLookupSleepQuality[#Headers],0)))</f>
        <v/>
      </c>
      <c r="X6208" s="36" t="str">
        <f t="shared" si="1546"/>
        <v/>
      </c>
      <c r="Y6208" s="40" t="str">
        <f t="shared" si="1552"/>
        <v/>
      </c>
      <c r="Z6208" s="13" t="str">
        <f t="shared" si="1552"/>
        <v/>
      </c>
      <c r="AA6208" s="13" t="str">
        <f t="shared" si="1552"/>
        <v/>
      </c>
      <c r="AB6208" s="13" t="str">
        <f t="shared" si="1552"/>
        <v/>
      </c>
      <c r="AC6208" s="13" t="str">
        <f t="shared" si="1552"/>
        <v/>
      </c>
      <c r="AD6208" s="13" t="str">
        <f t="shared" si="1552"/>
        <v/>
      </c>
    </row>
    <row r="6209" spans="7:30" x14ac:dyDescent="0.25">
      <c r="G6209" s="18" t="str">
        <f t="shared" si="1537"/>
        <v/>
      </c>
      <c r="H6209" s="22" t="str">
        <f t="shared" si="1538"/>
        <v/>
      </c>
      <c r="I6209" s="23" t="str">
        <f t="shared" si="1539"/>
        <v/>
      </c>
      <c r="J6209" s="22" t="str">
        <f t="shared" si="1540"/>
        <v/>
      </c>
      <c r="K6209" s="24" t="str">
        <f t="shared" si="1541"/>
        <v/>
      </c>
      <c r="L6209" s="42" t="str">
        <f t="shared" si="1547"/>
        <v/>
      </c>
      <c r="M6209" s="43" t="str">
        <f t="shared" si="1548"/>
        <v/>
      </c>
      <c r="N6209" s="26" t="str">
        <f t="shared" si="1542"/>
        <v/>
      </c>
      <c r="O6209" s="26" t="str">
        <f t="shared" si="1543"/>
        <v/>
      </c>
      <c r="P6209" s="28" t="str">
        <f>IF(E6209="","",INDEX(TableLookupWakeUpScore[],MATCH(E6209,TableLookupWakeUpScore[Wake Up],0),MATCH(P$1,TableLookupWakeUpScore[#Headers],0)))</f>
        <v/>
      </c>
      <c r="Q6209" s="30" t="str">
        <f t="shared" si="1544"/>
        <v/>
      </c>
      <c r="R6209" s="31" t="str">
        <f t="shared" si="1545"/>
        <v/>
      </c>
      <c r="S6209" s="34" t="str">
        <f>IF($C6209="","",INDEX(TableLookupSleepQuality[],MATCH($C6209,TableLookupSleepQuality[Sleep Quality Low],1),MATCH(S$1,TableLookupSleepQuality[#Headers],0)))</f>
        <v/>
      </c>
      <c r="T6209" s="35" t="str">
        <f>IF($C6209="","",INDEX(TableLookupSleepQuality[],MATCH($C6209,TableLookupSleepQuality[Sleep Quality Low],1),MATCH(T$1,TableLookupSleepQuality[#Headers],0)))</f>
        <v/>
      </c>
      <c r="X6209" s="36" t="str">
        <f t="shared" si="1546"/>
        <v/>
      </c>
      <c r="Y6209" s="40" t="str">
        <f t="shared" si="1552"/>
        <v/>
      </c>
      <c r="Z6209" s="13" t="str">
        <f t="shared" si="1552"/>
        <v/>
      </c>
      <c r="AA6209" s="13" t="str">
        <f t="shared" si="1552"/>
        <v/>
      </c>
      <c r="AB6209" s="13" t="str">
        <f t="shared" si="1552"/>
        <v/>
      </c>
      <c r="AC6209" s="13" t="str">
        <f t="shared" si="1552"/>
        <v/>
      </c>
      <c r="AD6209" s="13" t="str">
        <f t="shared" si="1552"/>
        <v/>
      </c>
    </row>
    <row r="6210" spans="7:30" x14ac:dyDescent="0.25">
      <c r="G6210" s="18" t="str">
        <f t="shared" ref="G6210:G6273" si="1553">IF($B6210="","",VALUE(TEXT($B6210,"yyyy")))</f>
        <v/>
      </c>
      <c r="H6210" s="22" t="str">
        <f t="shared" ref="H6210:H6273" si="1554">IF($B6210="","",VALUE(TEXT($B6210,"mm")))</f>
        <v/>
      </c>
      <c r="I6210" s="23" t="str">
        <f t="shared" ref="I6210:I6273" si="1555">IF($B6210="","",TEXT($B6210,"mmm"))</f>
        <v/>
      </c>
      <c r="J6210" s="22" t="str">
        <f t="shared" ref="J6210:J6273" si="1556">IF($B6210="","",VALUE(TEXT($B6210,"dd")))</f>
        <v/>
      </c>
      <c r="K6210" s="24" t="str">
        <f t="shared" ref="K6210:K6273" si="1557">IF($B6210="","",TEXT($B6210,"ddd"))</f>
        <v/>
      </c>
      <c r="L6210" s="42" t="str">
        <f t="shared" si="1547"/>
        <v/>
      </c>
      <c r="M6210" s="43" t="str">
        <f t="shared" si="1548"/>
        <v/>
      </c>
      <c r="N6210" s="26" t="str">
        <f t="shared" ref="N6210:N6273" si="1558">IF(A6210="","",TIME(HOUR(A6210),MINUTE(A6210),SECOND(A6210)))</f>
        <v/>
      </c>
      <c r="O6210" s="26" t="str">
        <f t="shared" ref="O6210:O6273" si="1559">IF(B6210="","",TIME(HOUR(B6210),MINUTE(B6210),SECOND(B6210)))</f>
        <v/>
      </c>
      <c r="P6210" s="28" t="str">
        <f>IF(E6210="","",INDEX(TableLookupWakeUpScore[],MATCH(E6210,TableLookupWakeUpScore[Wake Up],0),MATCH(P$1,TableLookupWakeUpScore[#Headers],0)))</f>
        <v/>
      </c>
      <c r="Q6210" s="30" t="str">
        <f t="shared" ref="Q6210:Q6273" si="1560">IF(D6210="","",D6210*24)</f>
        <v/>
      </c>
      <c r="R6210" s="31" t="str">
        <f t="shared" ref="R6210:R6273" si="1561">IF(OR(A6210="",B6210=""),"",B6210-A6210)</f>
        <v/>
      </c>
      <c r="S6210" s="34" t="str">
        <f>IF($C6210="","",INDEX(TableLookupSleepQuality[],MATCH($C6210,TableLookupSleepQuality[Sleep Quality Low],1),MATCH(S$1,TableLookupSleepQuality[#Headers],0)))</f>
        <v/>
      </c>
      <c r="T6210" s="35" t="str">
        <f>IF($C6210="","",INDEX(TableLookupSleepQuality[],MATCH($C6210,TableLookupSleepQuality[Sleep Quality Low],1),MATCH(T$1,TableLookupSleepQuality[#Headers],0)))</f>
        <v/>
      </c>
      <c r="X6210" s="36" t="str">
        <f t="shared" ref="X6210:X6273" si="1562">IF($M6210="","",IF($M6210&gt;=RangeLookupDateStartedRecordingSleepNotes,"YES","NO"))</f>
        <v/>
      </c>
      <c r="Y6210" s="40" t="str">
        <f t="shared" si="1552"/>
        <v/>
      </c>
      <c r="Z6210" s="13" t="str">
        <f t="shared" si="1552"/>
        <v/>
      </c>
      <c r="AA6210" s="13" t="str">
        <f t="shared" si="1552"/>
        <v/>
      </c>
      <c r="AB6210" s="13" t="str">
        <f t="shared" si="1552"/>
        <v/>
      </c>
      <c r="AC6210" s="13" t="str">
        <f t="shared" si="1552"/>
        <v/>
      </c>
      <c r="AD6210" s="13" t="str">
        <f t="shared" si="1552"/>
        <v/>
      </c>
    </row>
    <row r="6211" spans="7:30" x14ac:dyDescent="0.25">
      <c r="G6211" s="18" t="str">
        <f t="shared" si="1553"/>
        <v/>
      </c>
      <c r="H6211" s="22" t="str">
        <f t="shared" si="1554"/>
        <v/>
      </c>
      <c r="I6211" s="23" t="str">
        <f t="shared" si="1555"/>
        <v/>
      </c>
      <c r="J6211" s="22" t="str">
        <f t="shared" si="1556"/>
        <v/>
      </c>
      <c r="K6211" s="24" t="str">
        <f t="shared" si="1557"/>
        <v/>
      </c>
      <c r="L6211" s="42" t="str">
        <f t="shared" ref="L6211:L6274" si="1563">IF(A6211="","",DATE(YEAR(A6211),MONTH(A6211),DAY(A6211)))</f>
        <v/>
      </c>
      <c r="M6211" s="43" t="str">
        <f t="shared" ref="M6211:M6274" si="1564">IF(B6211="","",DATE(YEAR(B6211),MONTH(B6211),DAY(B6211)))</f>
        <v/>
      </c>
      <c r="N6211" s="26" t="str">
        <f t="shared" si="1558"/>
        <v/>
      </c>
      <c r="O6211" s="26" t="str">
        <f t="shared" si="1559"/>
        <v/>
      </c>
      <c r="P6211" s="28" t="str">
        <f>IF(E6211="","",INDEX(TableLookupWakeUpScore[],MATCH(E6211,TableLookupWakeUpScore[Wake Up],0),MATCH(P$1,TableLookupWakeUpScore[#Headers],0)))</f>
        <v/>
      </c>
      <c r="Q6211" s="30" t="str">
        <f t="shared" si="1560"/>
        <v/>
      </c>
      <c r="R6211" s="31" t="str">
        <f t="shared" si="1561"/>
        <v/>
      </c>
      <c r="S6211" s="34" t="str">
        <f>IF($C6211="","",INDEX(TableLookupSleepQuality[],MATCH($C6211,TableLookupSleepQuality[Sleep Quality Low],1),MATCH(S$1,TableLookupSleepQuality[#Headers],0)))</f>
        <v/>
      </c>
      <c r="T6211" s="35" t="str">
        <f>IF($C6211="","",INDEX(TableLookupSleepQuality[],MATCH($C6211,TableLookupSleepQuality[Sleep Quality Low],1),MATCH(T$1,TableLookupSleepQuality[#Headers],0)))</f>
        <v/>
      </c>
      <c r="X6211" s="36" t="str">
        <f t="shared" si="1562"/>
        <v/>
      </c>
      <c r="Y6211" s="40" t="str">
        <f t="shared" ref="Y6211:AD6226" si="1565">IF(OR($X6211="NO",$X6211=""),"",IF(COUNTIF($F6211,"*" &amp; Y$1 &amp; "*"),"YES","NO"))</f>
        <v/>
      </c>
      <c r="Z6211" s="13" t="str">
        <f t="shared" si="1565"/>
        <v/>
      </c>
      <c r="AA6211" s="13" t="str">
        <f t="shared" si="1565"/>
        <v/>
      </c>
      <c r="AB6211" s="13" t="str">
        <f t="shared" si="1565"/>
        <v/>
      </c>
      <c r="AC6211" s="13" t="str">
        <f t="shared" si="1565"/>
        <v/>
      </c>
      <c r="AD6211" s="13" t="str">
        <f t="shared" si="1565"/>
        <v/>
      </c>
    </row>
    <row r="6212" spans="7:30" x14ac:dyDescent="0.25">
      <c r="G6212" s="18" t="str">
        <f t="shared" si="1553"/>
        <v/>
      </c>
      <c r="H6212" s="22" t="str">
        <f t="shared" si="1554"/>
        <v/>
      </c>
      <c r="I6212" s="23" t="str">
        <f t="shared" si="1555"/>
        <v/>
      </c>
      <c r="J6212" s="22" t="str">
        <f t="shared" si="1556"/>
        <v/>
      </c>
      <c r="K6212" s="24" t="str">
        <f t="shared" si="1557"/>
        <v/>
      </c>
      <c r="L6212" s="42" t="str">
        <f t="shared" si="1563"/>
        <v/>
      </c>
      <c r="M6212" s="43" t="str">
        <f t="shared" si="1564"/>
        <v/>
      </c>
      <c r="N6212" s="26" t="str">
        <f t="shared" si="1558"/>
        <v/>
      </c>
      <c r="O6212" s="26" t="str">
        <f t="shared" si="1559"/>
        <v/>
      </c>
      <c r="P6212" s="28" t="str">
        <f>IF(E6212="","",INDEX(TableLookupWakeUpScore[],MATCH(E6212,TableLookupWakeUpScore[Wake Up],0),MATCH(P$1,TableLookupWakeUpScore[#Headers],0)))</f>
        <v/>
      </c>
      <c r="Q6212" s="30" t="str">
        <f t="shared" si="1560"/>
        <v/>
      </c>
      <c r="R6212" s="31" t="str">
        <f t="shared" si="1561"/>
        <v/>
      </c>
      <c r="S6212" s="34" t="str">
        <f>IF($C6212="","",INDEX(TableLookupSleepQuality[],MATCH($C6212,TableLookupSleepQuality[Sleep Quality Low],1),MATCH(S$1,TableLookupSleepQuality[#Headers],0)))</f>
        <v/>
      </c>
      <c r="T6212" s="35" t="str">
        <f>IF($C6212="","",INDEX(TableLookupSleepQuality[],MATCH($C6212,TableLookupSleepQuality[Sleep Quality Low],1),MATCH(T$1,TableLookupSleepQuality[#Headers],0)))</f>
        <v/>
      </c>
      <c r="X6212" s="36" t="str">
        <f t="shared" si="1562"/>
        <v/>
      </c>
      <c r="Y6212" s="40" t="str">
        <f t="shared" si="1565"/>
        <v/>
      </c>
      <c r="Z6212" s="13" t="str">
        <f t="shared" si="1565"/>
        <v/>
      </c>
      <c r="AA6212" s="13" t="str">
        <f t="shared" si="1565"/>
        <v/>
      </c>
      <c r="AB6212" s="13" t="str">
        <f t="shared" si="1565"/>
        <v/>
      </c>
      <c r="AC6212" s="13" t="str">
        <f t="shared" si="1565"/>
        <v/>
      </c>
      <c r="AD6212" s="13" t="str">
        <f t="shared" si="1565"/>
        <v/>
      </c>
    </row>
    <row r="6213" spans="7:30" x14ac:dyDescent="0.25">
      <c r="G6213" s="18" t="str">
        <f t="shared" si="1553"/>
        <v/>
      </c>
      <c r="H6213" s="22" t="str">
        <f t="shared" si="1554"/>
        <v/>
      </c>
      <c r="I6213" s="23" t="str">
        <f t="shared" si="1555"/>
        <v/>
      </c>
      <c r="J6213" s="22" t="str">
        <f t="shared" si="1556"/>
        <v/>
      </c>
      <c r="K6213" s="24" t="str">
        <f t="shared" si="1557"/>
        <v/>
      </c>
      <c r="L6213" s="42" t="str">
        <f t="shared" si="1563"/>
        <v/>
      </c>
      <c r="M6213" s="43" t="str">
        <f t="shared" si="1564"/>
        <v/>
      </c>
      <c r="N6213" s="26" t="str">
        <f t="shared" si="1558"/>
        <v/>
      </c>
      <c r="O6213" s="26" t="str">
        <f t="shared" si="1559"/>
        <v/>
      </c>
      <c r="P6213" s="28" t="str">
        <f>IF(E6213="","",INDEX(TableLookupWakeUpScore[],MATCH(E6213,TableLookupWakeUpScore[Wake Up],0),MATCH(P$1,TableLookupWakeUpScore[#Headers],0)))</f>
        <v/>
      </c>
      <c r="Q6213" s="30" t="str">
        <f t="shared" si="1560"/>
        <v/>
      </c>
      <c r="R6213" s="31" t="str">
        <f t="shared" si="1561"/>
        <v/>
      </c>
      <c r="S6213" s="34" t="str">
        <f>IF($C6213="","",INDEX(TableLookupSleepQuality[],MATCH($C6213,TableLookupSleepQuality[Sleep Quality Low],1),MATCH(S$1,TableLookupSleepQuality[#Headers],0)))</f>
        <v/>
      </c>
      <c r="T6213" s="35" t="str">
        <f>IF($C6213="","",INDEX(TableLookupSleepQuality[],MATCH($C6213,TableLookupSleepQuality[Sleep Quality Low],1),MATCH(T$1,TableLookupSleepQuality[#Headers],0)))</f>
        <v/>
      </c>
      <c r="X6213" s="36" t="str">
        <f t="shared" si="1562"/>
        <v/>
      </c>
      <c r="Y6213" s="40" t="str">
        <f t="shared" si="1565"/>
        <v/>
      </c>
      <c r="Z6213" s="13" t="str">
        <f t="shared" si="1565"/>
        <v/>
      </c>
      <c r="AA6213" s="13" t="str">
        <f t="shared" si="1565"/>
        <v/>
      </c>
      <c r="AB6213" s="13" t="str">
        <f t="shared" si="1565"/>
        <v/>
      </c>
      <c r="AC6213" s="13" t="str">
        <f t="shared" si="1565"/>
        <v/>
      </c>
      <c r="AD6213" s="13" t="str">
        <f t="shared" si="1565"/>
        <v/>
      </c>
    </row>
    <row r="6214" spans="7:30" x14ac:dyDescent="0.25">
      <c r="G6214" s="18" t="str">
        <f t="shared" si="1553"/>
        <v/>
      </c>
      <c r="H6214" s="22" t="str">
        <f t="shared" si="1554"/>
        <v/>
      </c>
      <c r="I6214" s="23" t="str">
        <f t="shared" si="1555"/>
        <v/>
      </c>
      <c r="J6214" s="22" t="str">
        <f t="shared" si="1556"/>
        <v/>
      </c>
      <c r="K6214" s="24" t="str">
        <f t="shared" si="1557"/>
        <v/>
      </c>
      <c r="L6214" s="42" t="str">
        <f t="shared" si="1563"/>
        <v/>
      </c>
      <c r="M6214" s="43" t="str">
        <f t="shared" si="1564"/>
        <v/>
      </c>
      <c r="N6214" s="26" t="str">
        <f t="shared" si="1558"/>
        <v/>
      </c>
      <c r="O6214" s="26" t="str">
        <f t="shared" si="1559"/>
        <v/>
      </c>
      <c r="P6214" s="28" t="str">
        <f>IF(E6214="","",INDEX(TableLookupWakeUpScore[],MATCH(E6214,TableLookupWakeUpScore[Wake Up],0),MATCH(P$1,TableLookupWakeUpScore[#Headers],0)))</f>
        <v/>
      </c>
      <c r="Q6214" s="30" t="str">
        <f t="shared" si="1560"/>
        <v/>
      </c>
      <c r="R6214" s="31" t="str">
        <f t="shared" si="1561"/>
        <v/>
      </c>
      <c r="S6214" s="34" t="str">
        <f>IF($C6214="","",INDEX(TableLookupSleepQuality[],MATCH($C6214,TableLookupSleepQuality[Sleep Quality Low],1),MATCH(S$1,TableLookupSleepQuality[#Headers],0)))</f>
        <v/>
      </c>
      <c r="T6214" s="35" t="str">
        <f>IF($C6214="","",INDEX(TableLookupSleepQuality[],MATCH($C6214,TableLookupSleepQuality[Sleep Quality Low],1),MATCH(T$1,TableLookupSleepQuality[#Headers],0)))</f>
        <v/>
      </c>
      <c r="X6214" s="36" t="str">
        <f t="shared" si="1562"/>
        <v/>
      </c>
      <c r="Y6214" s="40" t="str">
        <f t="shared" si="1565"/>
        <v/>
      </c>
      <c r="Z6214" s="13" t="str">
        <f t="shared" si="1565"/>
        <v/>
      </c>
      <c r="AA6214" s="13" t="str">
        <f t="shared" si="1565"/>
        <v/>
      </c>
      <c r="AB6214" s="13" t="str">
        <f t="shared" si="1565"/>
        <v/>
      </c>
      <c r="AC6214" s="13" t="str">
        <f t="shared" si="1565"/>
        <v/>
      </c>
      <c r="AD6214" s="13" t="str">
        <f t="shared" si="1565"/>
        <v/>
      </c>
    </row>
    <row r="6215" spans="7:30" x14ac:dyDescent="0.25">
      <c r="G6215" s="18" t="str">
        <f t="shared" si="1553"/>
        <v/>
      </c>
      <c r="H6215" s="22" t="str">
        <f t="shared" si="1554"/>
        <v/>
      </c>
      <c r="I6215" s="23" t="str">
        <f t="shared" si="1555"/>
        <v/>
      </c>
      <c r="J6215" s="22" t="str">
        <f t="shared" si="1556"/>
        <v/>
      </c>
      <c r="K6215" s="24" t="str">
        <f t="shared" si="1557"/>
        <v/>
      </c>
      <c r="L6215" s="42" t="str">
        <f t="shared" si="1563"/>
        <v/>
      </c>
      <c r="M6215" s="43" t="str">
        <f t="shared" si="1564"/>
        <v/>
      </c>
      <c r="N6215" s="26" t="str">
        <f t="shared" si="1558"/>
        <v/>
      </c>
      <c r="O6215" s="26" t="str">
        <f t="shared" si="1559"/>
        <v/>
      </c>
      <c r="P6215" s="28" t="str">
        <f>IF(E6215="","",INDEX(TableLookupWakeUpScore[],MATCH(E6215,TableLookupWakeUpScore[Wake Up],0),MATCH(P$1,TableLookupWakeUpScore[#Headers],0)))</f>
        <v/>
      </c>
      <c r="Q6215" s="30" t="str">
        <f t="shared" si="1560"/>
        <v/>
      </c>
      <c r="R6215" s="31" t="str">
        <f t="shared" si="1561"/>
        <v/>
      </c>
      <c r="S6215" s="34" t="str">
        <f>IF($C6215="","",INDEX(TableLookupSleepQuality[],MATCH($C6215,TableLookupSleepQuality[Sleep Quality Low],1),MATCH(S$1,TableLookupSleepQuality[#Headers],0)))</f>
        <v/>
      </c>
      <c r="T6215" s="35" t="str">
        <f>IF($C6215="","",INDEX(TableLookupSleepQuality[],MATCH($C6215,TableLookupSleepQuality[Sleep Quality Low],1),MATCH(T$1,TableLookupSleepQuality[#Headers],0)))</f>
        <v/>
      </c>
      <c r="X6215" s="36" t="str">
        <f t="shared" si="1562"/>
        <v/>
      </c>
      <c r="Y6215" s="40" t="str">
        <f t="shared" si="1565"/>
        <v/>
      </c>
      <c r="Z6215" s="13" t="str">
        <f t="shared" si="1565"/>
        <v/>
      </c>
      <c r="AA6215" s="13" t="str">
        <f t="shared" si="1565"/>
        <v/>
      </c>
      <c r="AB6215" s="13" t="str">
        <f t="shared" si="1565"/>
        <v/>
      </c>
      <c r="AC6215" s="13" t="str">
        <f t="shared" si="1565"/>
        <v/>
      </c>
      <c r="AD6215" s="13" t="str">
        <f t="shared" si="1565"/>
        <v/>
      </c>
    </row>
    <row r="6216" spans="7:30" x14ac:dyDescent="0.25">
      <c r="G6216" s="18" t="str">
        <f t="shared" si="1553"/>
        <v/>
      </c>
      <c r="H6216" s="22" t="str">
        <f t="shared" si="1554"/>
        <v/>
      </c>
      <c r="I6216" s="23" t="str">
        <f t="shared" si="1555"/>
        <v/>
      </c>
      <c r="J6216" s="22" t="str">
        <f t="shared" si="1556"/>
        <v/>
      </c>
      <c r="K6216" s="24" t="str">
        <f t="shared" si="1557"/>
        <v/>
      </c>
      <c r="L6216" s="42" t="str">
        <f t="shared" si="1563"/>
        <v/>
      </c>
      <c r="M6216" s="43" t="str">
        <f t="shared" si="1564"/>
        <v/>
      </c>
      <c r="N6216" s="26" t="str">
        <f t="shared" si="1558"/>
        <v/>
      </c>
      <c r="O6216" s="26" t="str">
        <f t="shared" si="1559"/>
        <v/>
      </c>
      <c r="P6216" s="28" t="str">
        <f>IF(E6216="","",INDEX(TableLookupWakeUpScore[],MATCH(E6216,TableLookupWakeUpScore[Wake Up],0),MATCH(P$1,TableLookupWakeUpScore[#Headers],0)))</f>
        <v/>
      </c>
      <c r="Q6216" s="30" t="str">
        <f t="shared" si="1560"/>
        <v/>
      </c>
      <c r="R6216" s="31" t="str">
        <f t="shared" si="1561"/>
        <v/>
      </c>
      <c r="S6216" s="34" t="str">
        <f>IF($C6216="","",INDEX(TableLookupSleepQuality[],MATCH($C6216,TableLookupSleepQuality[Sleep Quality Low],1),MATCH(S$1,TableLookupSleepQuality[#Headers],0)))</f>
        <v/>
      </c>
      <c r="T6216" s="35" t="str">
        <f>IF($C6216="","",INDEX(TableLookupSleepQuality[],MATCH($C6216,TableLookupSleepQuality[Sleep Quality Low],1),MATCH(T$1,TableLookupSleepQuality[#Headers],0)))</f>
        <v/>
      </c>
      <c r="X6216" s="36" t="str">
        <f t="shared" si="1562"/>
        <v/>
      </c>
      <c r="Y6216" s="40" t="str">
        <f t="shared" si="1565"/>
        <v/>
      </c>
      <c r="Z6216" s="13" t="str">
        <f t="shared" si="1565"/>
        <v/>
      </c>
      <c r="AA6216" s="13" t="str">
        <f t="shared" si="1565"/>
        <v/>
      </c>
      <c r="AB6216" s="13" t="str">
        <f t="shared" si="1565"/>
        <v/>
      </c>
      <c r="AC6216" s="13" t="str">
        <f t="shared" si="1565"/>
        <v/>
      </c>
      <c r="AD6216" s="13" t="str">
        <f t="shared" si="1565"/>
        <v/>
      </c>
    </row>
    <row r="6217" spans="7:30" x14ac:dyDescent="0.25">
      <c r="G6217" s="18" t="str">
        <f t="shared" si="1553"/>
        <v/>
      </c>
      <c r="H6217" s="22" t="str">
        <f t="shared" si="1554"/>
        <v/>
      </c>
      <c r="I6217" s="23" t="str">
        <f t="shared" si="1555"/>
        <v/>
      </c>
      <c r="J6217" s="22" t="str">
        <f t="shared" si="1556"/>
        <v/>
      </c>
      <c r="K6217" s="24" t="str">
        <f t="shared" si="1557"/>
        <v/>
      </c>
      <c r="L6217" s="42" t="str">
        <f t="shared" si="1563"/>
        <v/>
      </c>
      <c r="M6217" s="43" t="str">
        <f t="shared" si="1564"/>
        <v/>
      </c>
      <c r="N6217" s="26" t="str">
        <f t="shared" si="1558"/>
        <v/>
      </c>
      <c r="O6217" s="26" t="str">
        <f t="shared" si="1559"/>
        <v/>
      </c>
      <c r="P6217" s="28" t="str">
        <f>IF(E6217="","",INDEX(TableLookupWakeUpScore[],MATCH(E6217,TableLookupWakeUpScore[Wake Up],0),MATCH(P$1,TableLookupWakeUpScore[#Headers],0)))</f>
        <v/>
      </c>
      <c r="Q6217" s="30" t="str">
        <f t="shared" si="1560"/>
        <v/>
      </c>
      <c r="R6217" s="31" t="str">
        <f t="shared" si="1561"/>
        <v/>
      </c>
      <c r="S6217" s="34" t="str">
        <f>IF($C6217="","",INDEX(TableLookupSleepQuality[],MATCH($C6217,TableLookupSleepQuality[Sleep Quality Low],1),MATCH(S$1,TableLookupSleepQuality[#Headers],0)))</f>
        <v/>
      </c>
      <c r="T6217" s="35" t="str">
        <f>IF($C6217="","",INDEX(TableLookupSleepQuality[],MATCH($C6217,TableLookupSleepQuality[Sleep Quality Low],1),MATCH(T$1,TableLookupSleepQuality[#Headers],0)))</f>
        <v/>
      </c>
      <c r="X6217" s="36" t="str">
        <f t="shared" si="1562"/>
        <v/>
      </c>
      <c r="Y6217" s="40" t="str">
        <f t="shared" si="1565"/>
        <v/>
      </c>
      <c r="Z6217" s="13" t="str">
        <f t="shared" si="1565"/>
        <v/>
      </c>
      <c r="AA6217" s="13" t="str">
        <f t="shared" si="1565"/>
        <v/>
      </c>
      <c r="AB6217" s="13" t="str">
        <f t="shared" si="1565"/>
        <v/>
      </c>
      <c r="AC6217" s="13" t="str">
        <f t="shared" si="1565"/>
        <v/>
      </c>
      <c r="AD6217" s="13" t="str">
        <f t="shared" si="1565"/>
        <v/>
      </c>
    </row>
    <row r="6218" spans="7:30" x14ac:dyDescent="0.25">
      <c r="G6218" s="18" t="str">
        <f t="shared" si="1553"/>
        <v/>
      </c>
      <c r="H6218" s="22" t="str">
        <f t="shared" si="1554"/>
        <v/>
      </c>
      <c r="I6218" s="23" t="str">
        <f t="shared" si="1555"/>
        <v/>
      </c>
      <c r="J6218" s="22" t="str">
        <f t="shared" si="1556"/>
        <v/>
      </c>
      <c r="K6218" s="24" t="str">
        <f t="shared" si="1557"/>
        <v/>
      </c>
      <c r="L6218" s="42" t="str">
        <f t="shared" si="1563"/>
        <v/>
      </c>
      <c r="M6218" s="43" t="str">
        <f t="shared" si="1564"/>
        <v/>
      </c>
      <c r="N6218" s="26" t="str">
        <f t="shared" si="1558"/>
        <v/>
      </c>
      <c r="O6218" s="26" t="str">
        <f t="shared" si="1559"/>
        <v/>
      </c>
      <c r="P6218" s="28" t="str">
        <f>IF(E6218="","",INDEX(TableLookupWakeUpScore[],MATCH(E6218,TableLookupWakeUpScore[Wake Up],0),MATCH(P$1,TableLookupWakeUpScore[#Headers],0)))</f>
        <v/>
      </c>
      <c r="Q6218" s="30" t="str">
        <f t="shared" si="1560"/>
        <v/>
      </c>
      <c r="R6218" s="31" t="str">
        <f t="shared" si="1561"/>
        <v/>
      </c>
      <c r="S6218" s="34" t="str">
        <f>IF($C6218="","",INDEX(TableLookupSleepQuality[],MATCH($C6218,TableLookupSleepQuality[Sleep Quality Low],1),MATCH(S$1,TableLookupSleepQuality[#Headers],0)))</f>
        <v/>
      </c>
      <c r="T6218" s="35" t="str">
        <f>IF($C6218="","",INDEX(TableLookupSleepQuality[],MATCH($C6218,TableLookupSleepQuality[Sleep Quality Low],1),MATCH(T$1,TableLookupSleepQuality[#Headers],0)))</f>
        <v/>
      </c>
      <c r="X6218" s="36" t="str">
        <f t="shared" si="1562"/>
        <v/>
      </c>
      <c r="Y6218" s="40" t="str">
        <f t="shared" si="1565"/>
        <v/>
      </c>
      <c r="Z6218" s="13" t="str">
        <f t="shared" si="1565"/>
        <v/>
      </c>
      <c r="AA6218" s="13" t="str">
        <f t="shared" si="1565"/>
        <v/>
      </c>
      <c r="AB6218" s="13" t="str">
        <f t="shared" si="1565"/>
        <v/>
      </c>
      <c r="AC6218" s="13" t="str">
        <f t="shared" si="1565"/>
        <v/>
      </c>
      <c r="AD6218" s="13" t="str">
        <f t="shared" si="1565"/>
        <v/>
      </c>
    </row>
    <row r="6219" spans="7:30" x14ac:dyDescent="0.25">
      <c r="G6219" s="18" t="str">
        <f t="shared" si="1553"/>
        <v/>
      </c>
      <c r="H6219" s="22" t="str">
        <f t="shared" si="1554"/>
        <v/>
      </c>
      <c r="I6219" s="23" t="str">
        <f t="shared" si="1555"/>
        <v/>
      </c>
      <c r="J6219" s="22" t="str">
        <f t="shared" si="1556"/>
        <v/>
      </c>
      <c r="K6219" s="24" t="str">
        <f t="shared" si="1557"/>
        <v/>
      </c>
      <c r="L6219" s="42" t="str">
        <f t="shared" si="1563"/>
        <v/>
      </c>
      <c r="M6219" s="43" t="str">
        <f t="shared" si="1564"/>
        <v/>
      </c>
      <c r="N6219" s="26" t="str">
        <f t="shared" si="1558"/>
        <v/>
      </c>
      <c r="O6219" s="26" t="str">
        <f t="shared" si="1559"/>
        <v/>
      </c>
      <c r="P6219" s="28" t="str">
        <f>IF(E6219="","",INDEX(TableLookupWakeUpScore[],MATCH(E6219,TableLookupWakeUpScore[Wake Up],0),MATCH(P$1,TableLookupWakeUpScore[#Headers],0)))</f>
        <v/>
      </c>
      <c r="Q6219" s="30" t="str">
        <f t="shared" si="1560"/>
        <v/>
      </c>
      <c r="R6219" s="31" t="str">
        <f t="shared" si="1561"/>
        <v/>
      </c>
      <c r="S6219" s="34" t="str">
        <f>IF($C6219="","",INDEX(TableLookupSleepQuality[],MATCH($C6219,TableLookupSleepQuality[Sleep Quality Low],1),MATCH(S$1,TableLookupSleepQuality[#Headers],0)))</f>
        <v/>
      </c>
      <c r="T6219" s="35" t="str">
        <f>IF($C6219="","",INDEX(TableLookupSleepQuality[],MATCH($C6219,TableLookupSleepQuality[Sleep Quality Low],1),MATCH(T$1,TableLookupSleepQuality[#Headers],0)))</f>
        <v/>
      </c>
      <c r="X6219" s="36" t="str">
        <f t="shared" si="1562"/>
        <v/>
      </c>
      <c r="Y6219" s="40" t="str">
        <f t="shared" si="1565"/>
        <v/>
      </c>
      <c r="Z6219" s="13" t="str">
        <f t="shared" si="1565"/>
        <v/>
      </c>
      <c r="AA6219" s="13" t="str">
        <f t="shared" si="1565"/>
        <v/>
      </c>
      <c r="AB6219" s="13" t="str">
        <f t="shared" si="1565"/>
        <v/>
      </c>
      <c r="AC6219" s="13" t="str">
        <f t="shared" si="1565"/>
        <v/>
      </c>
      <c r="AD6219" s="13" t="str">
        <f t="shared" si="1565"/>
        <v/>
      </c>
    </row>
    <row r="6220" spans="7:30" x14ac:dyDescent="0.25">
      <c r="G6220" s="18" t="str">
        <f t="shared" si="1553"/>
        <v/>
      </c>
      <c r="H6220" s="22" t="str">
        <f t="shared" si="1554"/>
        <v/>
      </c>
      <c r="I6220" s="23" t="str">
        <f t="shared" si="1555"/>
        <v/>
      </c>
      <c r="J6220" s="22" t="str">
        <f t="shared" si="1556"/>
        <v/>
      </c>
      <c r="K6220" s="24" t="str">
        <f t="shared" si="1557"/>
        <v/>
      </c>
      <c r="L6220" s="42" t="str">
        <f t="shared" si="1563"/>
        <v/>
      </c>
      <c r="M6220" s="43" t="str">
        <f t="shared" si="1564"/>
        <v/>
      </c>
      <c r="N6220" s="26" t="str">
        <f t="shared" si="1558"/>
        <v/>
      </c>
      <c r="O6220" s="26" t="str">
        <f t="shared" si="1559"/>
        <v/>
      </c>
      <c r="P6220" s="28" t="str">
        <f>IF(E6220="","",INDEX(TableLookupWakeUpScore[],MATCH(E6220,TableLookupWakeUpScore[Wake Up],0),MATCH(P$1,TableLookupWakeUpScore[#Headers],0)))</f>
        <v/>
      </c>
      <c r="Q6220" s="30" t="str">
        <f t="shared" si="1560"/>
        <v/>
      </c>
      <c r="R6220" s="31" t="str">
        <f t="shared" si="1561"/>
        <v/>
      </c>
      <c r="S6220" s="34" t="str">
        <f>IF($C6220="","",INDEX(TableLookupSleepQuality[],MATCH($C6220,TableLookupSleepQuality[Sleep Quality Low],1),MATCH(S$1,TableLookupSleepQuality[#Headers],0)))</f>
        <v/>
      </c>
      <c r="T6220" s="35" t="str">
        <f>IF($C6220="","",INDEX(TableLookupSleepQuality[],MATCH($C6220,TableLookupSleepQuality[Sleep Quality Low],1),MATCH(T$1,TableLookupSleepQuality[#Headers],0)))</f>
        <v/>
      </c>
      <c r="X6220" s="36" t="str">
        <f t="shared" si="1562"/>
        <v/>
      </c>
      <c r="Y6220" s="40" t="str">
        <f t="shared" si="1565"/>
        <v/>
      </c>
      <c r="Z6220" s="13" t="str">
        <f t="shared" si="1565"/>
        <v/>
      </c>
      <c r="AA6220" s="13" t="str">
        <f t="shared" si="1565"/>
        <v/>
      </c>
      <c r="AB6220" s="13" t="str">
        <f t="shared" si="1565"/>
        <v/>
      </c>
      <c r="AC6220" s="13" t="str">
        <f t="shared" si="1565"/>
        <v/>
      </c>
      <c r="AD6220" s="13" t="str">
        <f t="shared" si="1565"/>
        <v/>
      </c>
    </row>
    <row r="6221" spans="7:30" x14ac:dyDescent="0.25">
      <c r="G6221" s="18" t="str">
        <f t="shared" si="1553"/>
        <v/>
      </c>
      <c r="H6221" s="22" t="str">
        <f t="shared" si="1554"/>
        <v/>
      </c>
      <c r="I6221" s="23" t="str">
        <f t="shared" si="1555"/>
        <v/>
      </c>
      <c r="J6221" s="22" t="str">
        <f t="shared" si="1556"/>
        <v/>
      </c>
      <c r="K6221" s="24" t="str">
        <f t="shared" si="1557"/>
        <v/>
      </c>
      <c r="L6221" s="42" t="str">
        <f t="shared" si="1563"/>
        <v/>
      </c>
      <c r="M6221" s="43" t="str">
        <f t="shared" si="1564"/>
        <v/>
      </c>
      <c r="N6221" s="26" t="str">
        <f t="shared" si="1558"/>
        <v/>
      </c>
      <c r="O6221" s="26" t="str">
        <f t="shared" si="1559"/>
        <v/>
      </c>
      <c r="P6221" s="28" t="str">
        <f>IF(E6221="","",INDEX(TableLookupWakeUpScore[],MATCH(E6221,TableLookupWakeUpScore[Wake Up],0),MATCH(P$1,TableLookupWakeUpScore[#Headers],0)))</f>
        <v/>
      </c>
      <c r="Q6221" s="30" t="str">
        <f t="shared" si="1560"/>
        <v/>
      </c>
      <c r="R6221" s="31" t="str">
        <f t="shared" si="1561"/>
        <v/>
      </c>
      <c r="S6221" s="34" t="str">
        <f>IF($C6221="","",INDEX(TableLookupSleepQuality[],MATCH($C6221,TableLookupSleepQuality[Sleep Quality Low],1),MATCH(S$1,TableLookupSleepQuality[#Headers],0)))</f>
        <v/>
      </c>
      <c r="T6221" s="35" t="str">
        <f>IF($C6221="","",INDEX(TableLookupSleepQuality[],MATCH($C6221,TableLookupSleepQuality[Sleep Quality Low],1),MATCH(T$1,TableLookupSleepQuality[#Headers],0)))</f>
        <v/>
      </c>
      <c r="X6221" s="36" t="str">
        <f t="shared" si="1562"/>
        <v/>
      </c>
      <c r="Y6221" s="40" t="str">
        <f t="shared" si="1565"/>
        <v/>
      </c>
      <c r="Z6221" s="13" t="str">
        <f t="shared" si="1565"/>
        <v/>
      </c>
      <c r="AA6221" s="13" t="str">
        <f t="shared" si="1565"/>
        <v/>
      </c>
      <c r="AB6221" s="13" t="str">
        <f t="shared" si="1565"/>
        <v/>
      </c>
      <c r="AC6221" s="13" t="str">
        <f t="shared" si="1565"/>
        <v/>
      </c>
      <c r="AD6221" s="13" t="str">
        <f t="shared" si="1565"/>
        <v/>
      </c>
    </row>
    <row r="6222" spans="7:30" x14ac:dyDescent="0.25">
      <c r="G6222" s="18" t="str">
        <f t="shared" si="1553"/>
        <v/>
      </c>
      <c r="H6222" s="22" t="str">
        <f t="shared" si="1554"/>
        <v/>
      </c>
      <c r="I6222" s="23" t="str">
        <f t="shared" si="1555"/>
        <v/>
      </c>
      <c r="J6222" s="22" t="str">
        <f t="shared" si="1556"/>
        <v/>
      </c>
      <c r="K6222" s="24" t="str">
        <f t="shared" si="1557"/>
        <v/>
      </c>
      <c r="L6222" s="42" t="str">
        <f t="shared" si="1563"/>
        <v/>
      </c>
      <c r="M6222" s="43" t="str">
        <f t="shared" si="1564"/>
        <v/>
      </c>
      <c r="N6222" s="26" t="str">
        <f t="shared" si="1558"/>
        <v/>
      </c>
      <c r="O6222" s="26" t="str">
        <f t="shared" si="1559"/>
        <v/>
      </c>
      <c r="P6222" s="28" t="str">
        <f>IF(E6222="","",INDEX(TableLookupWakeUpScore[],MATCH(E6222,TableLookupWakeUpScore[Wake Up],0),MATCH(P$1,TableLookupWakeUpScore[#Headers],0)))</f>
        <v/>
      </c>
      <c r="Q6222" s="30" t="str">
        <f t="shared" si="1560"/>
        <v/>
      </c>
      <c r="R6222" s="31" t="str">
        <f t="shared" si="1561"/>
        <v/>
      </c>
      <c r="S6222" s="34" t="str">
        <f>IF($C6222="","",INDEX(TableLookupSleepQuality[],MATCH($C6222,TableLookupSleepQuality[Sleep Quality Low],1),MATCH(S$1,TableLookupSleepQuality[#Headers],0)))</f>
        <v/>
      </c>
      <c r="T6222" s="35" t="str">
        <f>IF($C6222="","",INDEX(TableLookupSleepQuality[],MATCH($C6222,TableLookupSleepQuality[Sleep Quality Low],1),MATCH(T$1,TableLookupSleepQuality[#Headers],0)))</f>
        <v/>
      </c>
      <c r="X6222" s="36" t="str">
        <f t="shared" si="1562"/>
        <v/>
      </c>
      <c r="Y6222" s="40" t="str">
        <f t="shared" si="1565"/>
        <v/>
      </c>
      <c r="Z6222" s="13" t="str">
        <f t="shared" si="1565"/>
        <v/>
      </c>
      <c r="AA6222" s="13" t="str">
        <f t="shared" si="1565"/>
        <v/>
      </c>
      <c r="AB6222" s="13" t="str">
        <f t="shared" si="1565"/>
        <v/>
      </c>
      <c r="AC6222" s="13" t="str">
        <f t="shared" si="1565"/>
        <v/>
      </c>
      <c r="AD6222" s="13" t="str">
        <f t="shared" si="1565"/>
        <v/>
      </c>
    </row>
    <row r="6223" spans="7:30" x14ac:dyDescent="0.25">
      <c r="G6223" s="18" t="str">
        <f t="shared" si="1553"/>
        <v/>
      </c>
      <c r="H6223" s="22" t="str">
        <f t="shared" si="1554"/>
        <v/>
      </c>
      <c r="I6223" s="23" t="str">
        <f t="shared" si="1555"/>
        <v/>
      </c>
      <c r="J6223" s="22" t="str">
        <f t="shared" si="1556"/>
        <v/>
      </c>
      <c r="K6223" s="24" t="str">
        <f t="shared" si="1557"/>
        <v/>
      </c>
      <c r="L6223" s="42" t="str">
        <f t="shared" si="1563"/>
        <v/>
      </c>
      <c r="M6223" s="43" t="str">
        <f t="shared" si="1564"/>
        <v/>
      </c>
      <c r="N6223" s="26" t="str">
        <f t="shared" si="1558"/>
        <v/>
      </c>
      <c r="O6223" s="26" t="str">
        <f t="shared" si="1559"/>
        <v/>
      </c>
      <c r="P6223" s="28" t="str">
        <f>IF(E6223="","",INDEX(TableLookupWakeUpScore[],MATCH(E6223,TableLookupWakeUpScore[Wake Up],0),MATCH(P$1,TableLookupWakeUpScore[#Headers],0)))</f>
        <v/>
      </c>
      <c r="Q6223" s="30" t="str">
        <f t="shared" si="1560"/>
        <v/>
      </c>
      <c r="R6223" s="31" t="str">
        <f t="shared" si="1561"/>
        <v/>
      </c>
      <c r="S6223" s="34" t="str">
        <f>IF($C6223="","",INDEX(TableLookupSleepQuality[],MATCH($C6223,TableLookupSleepQuality[Sleep Quality Low],1),MATCH(S$1,TableLookupSleepQuality[#Headers],0)))</f>
        <v/>
      </c>
      <c r="T6223" s="35" t="str">
        <f>IF($C6223="","",INDEX(TableLookupSleepQuality[],MATCH($C6223,TableLookupSleepQuality[Sleep Quality Low],1),MATCH(T$1,TableLookupSleepQuality[#Headers],0)))</f>
        <v/>
      </c>
      <c r="X6223" s="36" t="str">
        <f t="shared" si="1562"/>
        <v/>
      </c>
      <c r="Y6223" s="40" t="str">
        <f t="shared" si="1565"/>
        <v/>
      </c>
      <c r="Z6223" s="13" t="str">
        <f t="shared" si="1565"/>
        <v/>
      </c>
      <c r="AA6223" s="13" t="str">
        <f t="shared" si="1565"/>
        <v/>
      </c>
      <c r="AB6223" s="13" t="str">
        <f t="shared" si="1565"/>
        <v/>
      </c>
      <c r="AC6223" s="13" t="str">
        <f t="shared" si="1565"/>
        <v/>
      </c>
      <c r="AD6223" s="13" t="str">
        <f t="shared" si="1565"/>
        <v/>
      </c>
    </row>
    <row r="6224" spans="7:30" x14ac:dyDescent="0.25">
      <c r="G6224" s="18" t="str">
        <f t="shared" si="1553"/>
        <v/>
      </c>
      <c r="H6224" s="22" t="str">
        <f t="shared" si="1554"/>
        <v/>
      </c>
      <c r="I6224" s="23" t="str">
        <f t="shared" si="1555"/>
        <v/>
      </c>
      <c r="J6224" s="22" t="str">
        <f t="shared" si="1556"/>
        <v/>
      </c>
      <c r="K6224" s="24" t="str">
        <f t="shared" si="1557"/>
        <v/>
      </c>
      <c r="L6224" s="42" t="str">
        <f t="shared" si="1563"/>
        <v/>
      </c>
      <c r="M6224" s="43" t="str">
        <f t="shared" si="1564"/>
        <v/>
      </c>
      <c r="N6224" s="26" t="str">
        <f t="shared" si="1558"/>
        <v/>
      </c>
      <c r="O6224" s="26" t="str">
        <f t="shared" si="1559"/>
        <v/>
      </c>
      <c r="P6224" s="28" t="str">
        <f>IF(E6224="","",INDEX(TableLookupWakeUpScore[],MATCH(E6224,TableLookupWakeUpScore[Wake Up],0),MATCH(P$1,TableLookupWakeUpScore[#Headers],0)))</f>
        <v/>
      </c>
      <c r="Q6224" s="30" t="str">
        <f t="shared" si="1560"/>
        <v/>
      </c>
      <c r="R6224" s="31" t="str">
        <f t="shared" si="1561"/>
        <v/>
      </c>
      <c r="S6224" s="34" t="str">
        <f>IF($C6224="","",INDEX(TableLookupSleepQuality[],MATCH($C6224,TableLookupSleepQuality[Sleep Quality Low],1),MATCH(S$1,TableLookupSleepQuality[#Headers],0)))</f>
        <v/>
      </c>
      <c r="T6224" s="35" t="str">
        <f>IF($C6224="","",INDEX(TableLookupSleepQuality[],MATCH($C6224,TableLookupSleepQuality[Sleep Quality Low],1),MATCH(T$1,TableLookupSleepQuality[#Headers],0)))</f>
        <v/>
      </c>
      <c r="X6224" s="36" t="str">
        <f t="shared" si="1562"/>
        <v/>
      </c>
      <c r="Y6224" s="40" t="str">
        <f t="shared" si="1565"/>
        <v/>
      </c>
      <c r="Z6224" s="13" t="str">
        <f t="shared" si="1565"/>
        <v/>
      </c>
      <c r="AA6224" s="13" t="str">
        <f t="shared" si="1565"/>
        <v/>
      </c>
      <c r="AB6224" s="13" t="str">
        <f t="shared" si="1565"/>
        <v/>
      </c>
      <c r="AC6224" s="13" t="str">
        <f t="shared" si="1565"/>
        <v/>
      </c>
      <c r="AD6224" s="13" t="str">
        <f t="shared" si="1565"/>
        <v/>
      </c>
    </row>
    <row r="6225" spans="7:30" x14ac:dyDescent="0.25">
      <c r="G6225" s="18" t="str">
        <f t="shared" si="1553"/>
        <v/>
      </c>
      <c r="H6225" s="22" t="str">
        <f t="shared" si="1554"/>
        <v/>
      </c>
      <c r="I6225" s="23" t="str">
        <f t="shared" si="1555"/>
        <v/>
      </c>
      <c r="J6225" s="22" t="str">
        <f t="shared" si="1556"/>
        <v/>
      </c>
      <c r="K6225" s="24" t="str">
        <f t="shared" si="1557"/>
        <v/>
      </c>
      <c r="L6225" s="42" t="str">
        <f t="shared" si="1563"/>
        <v/>
      </c>
      <c r="M6225" s="43" t="str">
        <f t="shared" si="1564"/>
        <v/>
      </c>
      <c r="N6225" s="26" t="str">
        <f t="shared" si="1558"/>
        <v/>
      </c>
      <c r="O6225" s="26" t="str">
        <f t="shared" si="1559"/>
        <v/>
      </c>
      <c r="P6225" s="28" t="str">
        <f>IF(E6225="","",INDEX(TableLookupWakeUpScore[],MATCH(E6225,TableLookupWakeUpScore[Wake Up],0),MATCH(P$1,TableLookupWakeUpScore[#Headers],0)))</f>
        <v/>
      </c>
      <c r="Q6225" s="30" t="str">
        <f t="shared" si="1560"/>
        <v/>
      </c>
      <c r="R6225" s="31" t="str">
        <f t="shared" si="1561"/>
        <v/>
      </c>
      <c r="S6225" s="34" t="str">
        <f>IF($C6225="","",INDEX(TableLookupSleepQuality[],MATCH($C6225,TableLookupSleepQuality[Sleep Quality Low],1),MATCH(S$1,TableLookupSleepQuality[#Headers],0)))</f>
        <v/>
      </c>
      <c r="T6225" s="35" t="str">
        <f>IF($C6225="","",INDEX(TableLookupSleepQuality[],MATCH($C6225,TableLookupSleepQuality[Sleep Quality Low],1),MATCH(T$1,TableLookupSleepQuality[#Headers],0)))</f>
        <v/>
      </c>
      <c r="X6225" s="36" t="str">
        <f t="shared" si="1562"/>
        <v/>
      </c>
      <c r="Y6225" s="40" t="str">
        <f t="shared" si="1565"/>
        <v/>
      </c>
      <c r="Z6225" s="13" t="str">
        <f t="shared" si="1565"/>
        <v/>
      </c>
      <c r="AA6225" s="13" t="str">
        <f t="shared" si="1565"/>
        <v/>
      </c>
      <c r="AB6225" s="13" t="str">
        <f t="shared" si="1565"/>
        <v/>
      </c>
      <c r="AC6225" s="13" t="str">
        <f t="shared" si="1565"/>
        <v/>
      </c>
      <c r="AD6225" s="13" t="str">
        <f t="shared" si="1565"/>
        <v/>
      </c>
    </row>
    <row r="6226" spans="7:30" x14ac:dyDescent="0.25">
      <c r="G6226" s="18" t="str">
        <f t="shared" si="1553"/>
        <v/>
      </c>
      <c r="H6226" s="22" t="str">
        <f t="shared" si="1554"/>
        <v/>
      </c>
      <c r="I6226" s="23" t="str">
        <f t="shared" si="1555"/>
        <v/>
      </c>
      <c r="J6226" s="22" t="str">
        <f t="shared" si="1556"/>
        <v/>
      </c>
      <c r="K6226" s="24" t="str">
        <f t="shared" si="1557"/>
        <v/>
      </c>
      <c r="L6226" s="42" t="str">
        <f t="shared" si="1563"/>
        <v/>
      </c>
      <c r="M6226" s="43" t="str">
        <f t="shared" si="1564"/>
        <v/>
      </c>
      <c r="N6226" s="26" t="str">
        <f t="shared" si="1558"/>
        <v/>
      </c>
      <c r="O6226" s="26" t="str">
        <f t="shared" si="1559"/>
        <v/>
      </c>
      <c r="P6226" s="28" t="str">
        <f>IF(E6226="","",INDEX(TableLookupWakeUpScore[],MATCH(E6226,TableLookupWakeUpScore[Wake Up],0),MATCH(P$1,TableLookupWakeUpScore[#Headers],0)))</f>
        <v/>
      </c>
      <c r="Q6226" s="30" t="str">
        <f t="shared" si="1560"/>
        <v/>
      </c>
      <c r="R6226" s="31" t="str">
        <f t="shared" si="1561"/>
        <v/>
      </c>
      <c r="S6226" s="34" t="str">
        <f>IF($C6226="","",INDEX(TableLookupSleepQuality[],MATCH($C6226,TableLookupSleepQuality[Sleep Quality Low],1),MATCH(S$1,TableLookupSleepQuality[#Headers],0)))</f>
        <v/>
      </c>
      <c r="T6226" s="35" t="str">
        <f>IF($C6226="","",INDEX(TableLookupSleepQuality[],MATCH($C6226,TableLookupSleepQuality[Sleep Quality Low],1),MATCH(T$1,TableLookupSleepQuality[#Headers],0)))</f>
        <v/>
      </c>
      <c r="X6226" s="36" t="str">
        <f t="shared" si="1562"/>
        <v/>
      </c>
      <c r="Y6226" s="40" t="str">
        <f t="shared" si="1565"/>
        <v/>
      </c>
      <c r="Z6226" s="13" t="str">
        <f t="shared" si="1565"/>
        <v/>
      </c>
      <c r="AA6226" s="13" t="str">
        <f t="shared" si="1565"/>
        <v/>
      </c>
      <c r="AB6226" s="13" t="str">
        <f t="shared" si="1565"/>
        <v/>
      </c>
      <c r="AC6226" s="13" t="str">
        <f t="shared" si="1565"/>
        <v/>
      </c>
      <c r="AD6226" s="13" t="str">
        <f t="shared" si="1565"/>
        <v/>
      </c>
    </row>
    <row r="6227" spans="7:30" x14ac:dyDescent="0.25">
      <c r="G6227" s="18" t="str">
        <f t="shared" si="1553"/>
        <v/>
      </c>
      <c r="H6227" s="22" t="str">
        <f t="shared" si="1554"/>
        <v/>
      </c>
      <c r="I6227" s="23" t="str">
        <f t="shared" si="1555"/>
        <v/>
      </c>
      <c r="J6227" s="22" t="str">
        <f t="shared" si="1556"/>
        <v/>
      </c>
      <c r="K6227" s="24" t="str">
        <f t="shared" si="1557"/>
        <v/>
      </c>
      <c r="L6227" s="42" t="str">
        <f t="shared" si="1563"/>
        <v/>
      </c>
      <c r="M6227" s="43" t="str">
        <f t="shared" si="1564"/>
        <v/>
      </c>
      <c r="N6227" s="26" t="str">
        <f t="shared" si="1558"/>
        <v/>
      </c>
      <c r="O6227" s="26" t="str">
        <f t="shared" si="1559"/>
        <v/>
      </c>
      <c r="P6227" s="28" t="str">
        <f>IF(E6227="","",INDEX(TableLookupWakeUpScore[],MATCH(E6227,TableLookupWakeUpScore[Wake Up],0),MATCH(P$1,TableLookupWakeUpScore[#Headers],0)))</f>
        <v/>
      </c>
      <c r="Q6227" s="30" t="str">
        <f t="shared" si="1560"/>
        <v/>
      </c>
      <c r="R6227" s="31" t="str">
        <f t="shared" si="1561"/>
        <v/>
      </c>
      <c r="S6227" s="34" t="str">
        <f>IF($C6227="","",INDEX(TableLookupSleepQuality[],MATCH($C6227,TableLookupSleepQuality[Sleep Quality Low],1),MATCH(S$1,TableLookupSleepQuality[#Headers],0)))</f>
        <v/>
      </c>
      <c r="T6227" s="35" t="str">
        <f>IF($C6227="","",INDEX(TableLookupSleepQuality[],MATCH($C6227,TableLookupSleepQuality[Sleep Quality Low],1),MATCH(T$1,TableLookupSleepQuality[#Headers],0)))</f>
        <v/>
      </c>
      <c r="X6227" s="36" t="str">
        <f t="shared" si="1562"/>
        <v/>
      </c>
      <c r="Y6227" s="40" t="str">
        <f t="shared" ref="Y6227:AD6242" si="1566">IF(OR($X6227="NO",$X6227=""),"",IF(COUNTIF($F6227,"*" &amp; Y$1 &amp; "*"),"YES","NO"))</f>
        <v/>
      </c>
      <c r="Z6227" s="13" t="str">
        <f t="shared" si="1566"/>
        <v/>
      </c>
      <c r="AA6227" s="13" t="str">
        <f t="shared" si="1566"/>
        <v/>
      </c>
      <c r="AB6227" s="13" t="str">
        <f t="shared" si="1566"/>
        <v/>
      </c>
      <c r="AC6227" s="13" t="str">
        <f t="shared" si="1566"/>
        <v/>
      </c>
      <c r="AD6227" s="13" t="str">
        <f t="shared" si="1566"/>
        <v/>
      </c>
    </row>
    <row r="6228" spans="7:30" x14ac:dyDescent="0.25">
      <c r="G6228" s="18" t="str">
        <f t="shared" si="1553"/>
        <v/>
      </c>
      <c r="H6228" s="22" t="str">
        <f t="shared" si="1554"/>
        <v/>
      </c>
      <c r="I6228" s="23" t="str">
        <f t="shared" si="1555"/>
        <v/>
      </c>
      <c r="J6228" s="22" t="str">
        <f t="shared" si="1556"/>
        <v/>
      </c>
      <c r="K6228" s="24" t="str">
        <f t="shared" si="1557"/>
        <v/>
      </c>
      <c r="L6228" s="42" t="str">
        <f t="shared" si="1563"/>
        <v/>
      </c>
      <c r="M6228" s="43" t="str">
        <f t="shared" si="1564"/>
        <v/>
      </c>
      <c r="N6228" s="26" t="str">
        <f t="shared" si="1558"/>
        <v/>
      </c>
      <c r="O6228" s="26" t="str">
        <f t="shared" si="1559"/>
        <v/>
      </c>
      <c r="P6228" s="28" t="str">
        <f>IF(E6228="","",INDEX(TableLookupWakeUpScore[],MATCH(E6228,TableLookupWakeUpScore[Wake Up],0),MATCH(P$1,TableLookupWakeUpScore[#Headers],0)))</f>
        <v/>
      </c>
      <c r="Q6228" s="30" t="str">
        <f t="shared" si="1560"/>
        <v/>
      </c>
      <c r="R6228" s="31" t="str">
        <f t="shared" si="1561"/>
        <v/>
      </c>
      <c r="S6228" s="34" t="str">
        <f>IF($C6228="","",INDEX(TableLookupSleepQuality[],MATCH($C6228,TableLookupSleepQuality[Sleep Quality Low],1),MATCH(S$1,TableLookupSleepQuality[#Headers],0)))</f>
        <v/>
      </c>
      <c r="T6228" s="35" t="str">
        <f>IF($C6228="","",INDEX(TableLookupSleepQuality[],MATCH($C6228,TableLookupSleepQuality[Sleep Quality Low],1),MATCH(T$1,TableLookupSleepQuality[#Headers],0)))</f>
        <v/>
      </c>
      <c r="X6228" s="36" t="str">
        <f t="shared" si="1562"/>
        <v/>
      </c>
      <c r="Y6228" s="40" t="str">
        <f t="shared" si="1566"/>
        <v/>
      </c>
      <c r="Z6228" s="13" t="str">
        <f t="shared" si="1566"/>
        <v/>
      </c>
      <c r="AA6228" s="13" t="str">
        <f t="shared" si="1566"/>
        <v/>
      </c>
      <c r="AB6228" s="13" t="str">
        <f t="shared" si="1566"/>
        <v/>
      </c>
      <c r="AC6228" s="13" t="str">
        <f t="shared" si="1566"/>
        <v/>
      </c>
      <c r="AD6228" s="13" t="str">
        <f t="shared" si="1566"/>
        <v/>
      </c>
    </row>
    <row r="6229" spans="7:30" x14ac:dyDescent="0.25">
      <c r="G6229" s="18" t="str">
        <f t="shared" si="1553"/>
        <v/>
      </c>
      <c r="H6229" s="22" t="str">
        <f t="shared" si="1554"/>
        <v/>
      </c>
      <c r="I6229" s="23" t="str">
        <f t="shared" si="1555"/>
        <v/>
      </c>
      <c r="J6229" s="22" t="str">
        <f t="shared" si="1556"/>
        <v/>
      </c>
      <c r="K6229" s="24" t="str">
        <f t="shared" si="1557"/>
        <v/>
      </c>
      <c r="L6229" s="42" t="str">
        <f t="shared" si="1563"/>
        <v/>
      </c>
      <c r="M6229" s="43" t="str">
        <f t="shared" si="1564"/>
        <v/>
      </c>
      <c r="N6229" s="26" t="str">
        <f t="shared" si="1558"/>
        <v/>
      </c>
      <c r="O6229" s="26" t="str">
        <f t="shared" si="1559"/>
        <v/>
      </c>
      <c r="P6229" s="28" t="str">
        <f>IF(E6229="","",INDEX(TableLookupWakeUpScore[],MATCH(E6229,TableLookupWakeUpScore[Wake Up],0),MATCH(P$1,TableLookupWakeUpScore[#Headers],0)))</f>
        <v/>
      </c>
      <c r="Q6229" s="30" t="str">
        <f t="shared" si="1560"/>
        <v/>
      </c>
      <c r="R6229" s="31" t="str">
        <f t="shared" si="1561"/>
        <v/>
      </c>
      <c r="S6229" s="34" t="str">
        <f>IF($C6229="","",INDEX(TableLookupSleepQuality[],MATCH($C6229,TableLookupSleepQuality[Sleep Quality Low],1),MATCH(S$1,TableLookupSleepQuality[#Headers],0)))</f>
        <v/>
      </c>
      <c r="T6229" s="35" t="str">
        <f>IF($C6229="","",INDEX(TableLookupSleepQuality[],MATCH($C6229,TableLookupSleepQuality[Sleep Quality Low],1),MATCH(T$1,TableLookupSleepQuality[#Headers],0)))</f>
        <v/>
      </c>
      <c r="X6229" s="36" t="str">
        <f t="shared" si="1562"/>
        <v/>
      </c>
      <c r="Y6229" s="40" t="str">
        <f t="shared" si="1566"/>
        <v/>
      </c>
      <c r="Z6229" s="13" t="str">
        <f t="shared" si="1566"/>
        <v/>
      </c>
      <c r="AA6229" s="13" t="str">
        <f t="shared" si="1566"/>
        <v/>
      </c>
      <c r="AB6229" s="13" t="str">
        <f t="shared" si="1566"/>
        <v/>
      </c>
      <c r="AC6229" s="13" t="str">
        <f t="shared" si="1566"/>
        <v/>
      </c>
      <c r="AD6229" s="13" t="str">
        <f t="shared" si="1566"/>
        <v/>
      </c>
    </row>
    <row r="6230" spans="7:30" x14ac:dyDescent="0.25">
      <c r="G6230" s="18" t="str">
        <f t="shared" si="1553"/>
        <v/>
      </c>
      <c r="H6230" s="22" t="str">
        <f t="shared" si="1554"/>
        <v/>
      </c>
      <c r="I6230" s="23" t="str">
        <f t="shared" si="1555"/>
        <v/>
      </c>
      <c r="J6230" s="22" t="str">
        <f t="shared" si="1556"/>
        <v/>
      </c>
      <c r="K6230" s="24" t="str">
        <f t="shared" si="1557"/>
        <v/>
      </c>
      <c r="L6230" s="42" t="str">
        <f t="shared" si="1563"/>
        <v/>
      </c>
      <c r="M6230" s="43" t="str">
        <f t="shared" si="1564"/>
        <v/>
      </c>
      <c r="N6230" s="26" t="str">
        <f t="shared" si="1558"/>
        <v/>
      </c>
      <c r="O6230" s="26" t="str">
        <f t="shared" si="1559"/>
        <v/>
      </c>
      <c r="P6230" s="28" t="str">
        <f>IF(E6230="","",INDEX(TableLookupWakeUpScore[],MATCH(E6230,TableLookupWakeUpScore[Wake Up],0),MATCH(P$1,TableLookupWakeUpScore[#Headers],0)))</f>
        <v/>
      </c>
      <c r="Q6230" s="30" t="str">
        <f t="shared" si="1560"/>
        <v/>
      </c>
      <c r="R6230" s="31" t="str">
        <f t="shared" si="1561"/>
        <v/>
      </c>
      <c r="S6230" s="34" t="str">
        <f>IF($C6230="","",INDEX(TableLookupSleepQuality[],MATCH($C6230,TableLookupSleepQuality[Sleep Quality Low],1),MATCH(S$1,TableLookupSleepQuality[#Headers],0)))</f>
        <v/>
      </c>
      <c r="T6230" s="35" t="str">
        <f>IF($C6230="","",INDEX(TableLookupSleepQuality[],MATCH($C6230,TableLookupSleepQuality[Sleep Quality Low],1),MATCH(T$1,TableLookupSleepQuality[#Headers],0)))</f>
        <v/>
      </c>
      <c r="X6230" s="36" t="str">
        <f t="shared" si="1562"/>
        <v/>
      </c>
      <c r="Y6230" s="40" t="str">
        <f t="shared" si="1566"/>
        <v/>
      </c>
      <c r="Z6230" s="13" t="str">
        <f t="shared" si="1566"/>
        <v/>
      </c>
      <c r="AA6230" s="13" t="str">
        <f t="shared" si="1566"/>
        <v/>
      </c>
      <c r="AB6230" s="13" t="str">
        <f t="shared" si="1566"/>
        <v/>
      </c>
      <c r="AC6230" s="13" t="str">
        <f t="shared" si="1566"/>
        <v/>
      </c>
      <c r="AD6230" s="13" t="str">
        <f t="shared" si="1566"/>
        <v/>
      </c>
    </row>
    <row r="6231" spans="7:30" x14ac:dyDescent="0.25">
      <c r="G6231" s="18" t="str">
        <f t="shared" si="1553"/>
        <v/>
      </c>
      <c r="H6231" s="22" t="str">
        <f t="shared" si="1554"/>
        <v/>
      </c>
      <c r="I6231" s="23" t="str">
        <f t="shared" si="1555"/>
        <v/>
      </c>
      <c r="J6231" s="22" t="str">
        <f t="shared" si="1556"/>
        <v/>
      </c>
      <c r="K6231" s="24" t="str">
        <f t="shared" si="1557"/>
        <v/>
      </c>
      <c r="L6231" s="42" t="str">
        <f t="shared" si="1563"/>
        <v/>
      </c>
      <c r="M6231" s="43" t="str">
        <f t="shared" si="1564"/>
        <v/>
      </c>
      <c r="N6231" s="26" t="str">
        <f t="shared" si="1558"/>
        <v/>
      </c>
      <c r="O6231" s="26" t="str">
        <f t="shared" si="1559"/>
        <v/>
      </c>
      <c r="P6231" s="28" t="str">
        <f>IF(E6231="","",INDEX(TableLookupWakeUpScore[],MATCH(E6231,TableLookupWakeUpScore[Wake Up],0),MATCH(P$1,TableLookupWakeUpScore[#Headers],0)))</f>
        <v/>
      </c>
      <c r="Q6231" s="30" t="str">
        <f t="shared" si="1560"/>
        <v/>
      </c>
      <c r="R6231" s="31" t="str">
        <f t="shared" si="1561"/>
        <v/>
      </c>
      <c r="S6231" s="34" t="str">
        <f>IF($C6231="","",INDEX(TableLookupSleepQuality[],MATCH($C6231,TableLookupSleepQuality[Sleep Quality Low],1),MATCH(S$1,TableLookupSleepQuality[#Headers],0)))</f>
        <v/>
      </c>
      <c r="T6231" s="35" t="str">
        <f>IF($C6231="","",INDEX(TableLookupSleepQuality[],MATCH($C6231,TableLookupSleepQuality[Sleep Quality Low],1),MATCH(T$1,TableLookupSleepQuality[#Headers],0)))</f>
        <v/>
      </c>
      <c r="X6231" s="36" t="str">
        <f t="shared" si="1562"/>
        <v/>
      </c>
      <c r="Y6231" s="40" t="str">
        <f t="shared" si="1566"/>
        <v/>
      </c>
      <c r="Z6231" s="13" t="str">
        <f t="shared" si="1566"/>
        <v/>
      </c>
      <c r="AA6231" s="13" t="str">
        <f t="shared" si="1566"/>
        <v/>
      </c>
      <c r="AB6231" s="13" t="str">
        <f t="shared" si="1566"/>
        <v/>
      </c>
      <c r="AC6231" s="13" t="str">
        <f t="shared" si="1566"/>
        <v/>
      </c>
      <c r="AD6231" s="13" t="str">
        <f t="shared" si="1566"/>
        <v/>
      </c>
    </row>
    <row r="6232" spans="7:30" x14ac:dyDescent="0.25">
      <c r="G6232" s="18" t="str">
        <f t="shared" si="1553"/>
        <v/>
      </c>
      <c r="H6232" s="22" t="str">
        <f t="shared" si="1554"/>
        <v/>
      </c>
      <c r="I6232" s="23" t="str">
        <f t="shared" si="1555"/>
        <v/>
      </c>
      <c r="J6232" s="22" t="str">
        <f t="shared" si="1556"/>
        <v/>
      </c>
      <c r="K6232" s="24" t="str">
        <f t="shared" si="1557"/>
        <v/>
      </c>
      <c r="L6232" s="42" t="str">
        <f t="shared" si="1563"/>
        <v/>
      </c>
      <c r="M6232" s="43" t="str">
        <f t="shared" si="1564"/>
        <v/>
      </c>
      <c r="N6232" s="26" t="str">
        <f t="shared" si="1558"/>
        <v/>
      </c>
      <c r="O6232" s="26" t="str">
        <f t="shared" si="1559"/>
        <v/>
      </c>
      <c r="P6232" s="28" t="str">
        <f>IF(E6232="","",INDEX(TableLookupWakeUpScore[],MATCH(E6232,TableLookupWakeUpScore[Wake Up],0),MATCH(P$1,TableLookupWakeUpScore[#Headers],0)))</f>
        <v/>
      </c>
      <c r="Q6232" s="30" t="str">
        <f t="shared" si="1560"/>
        <v/>
      </c>
      <c r="R6232" s="31" t="str">
        <f t="shared" si="1561"/>
        <v/>
      </c>
      <c r="S6232" s="34" t="str">
        <f>IF($C6232="","",INDEX(TableLookupSleepQuality[],MATCH($C6232,TableLookupSleepQuality[Sleep Quality Low],1),MATCH(S$1,TableLookupSleepQuality[#Headers],0)))</f>
        <v/>
      </c>
      <c r="T6232" s="35" t="str">
        <f>IF($C6232="","",INDEX(TableLookupSleepQuality[],MATCH($C6232,TableLookupSleepQuality[Sleep Quality Low],1),MATCH(T$1,TableLookupSleepQuality[#Headers],0)))</f>
        <v/>
      </c>
      <c r="X6232" s="36" t="str">
        <f t="shared" si="1562"/>
        <v/>
      </c>
      <c r="Y6232" s="40" t="str">
        <f t="shared" si="1566"/>
        <v/>
      </c>
      <c r="Z6232" s="13" t="str">
        <f t="shared" si="1566"/>
        <v/>
      </c>
      <c r="AA6232" s="13" t="str">
        <f t="shared" si="1566"/>
        <v/>
      </c>
      <c r="AB6232" s="13" t="str">
        <f t="shared" si="1566"/>
        <v/>
      </c>
      <c r="AC6232" s="13" t="str">
        <f t="shared" si="1566"/>
        <v/>
      </c>
      <c r="AD6232" s="13" t="str">
        <f t="shared" si="1566"/>
        <v/>
      </c>
    </row>
    <row r="6233" spans="7:30" x14ac:dyDescent="0.25">
      <c r="G6233" s="18" t="str">
        <f t="shared" si="1553"/>
        <v/>
      </c>
      <c r="H6233" s="22" t="str">
        <f t="shared" si="1554"/>
        <v/>
      </c>
      <c r="I6233" s="23" t="str">
        <f t="shared" si="1555"/>
        <v/>
      </c>
      <c r="J6233" s="22" t="str">
        <f t="shared" si="1556"/>
        <v/>
      </c>
      <c r="K6233" s="24" t="str">
        <f t="shared" si="1557"/>
        <v/>
      </c>
      <c r="L6233" s="42" t="str">
        <f t="shared" si="1563"/>
        <v/>
      </c>
      <c r="M6233" s="43" t="str">
        <f t="shared" si="1564"/>
        <v/>
      </c>
      <c r="N6233" s="26" t="str">
        <f t="shared" si="1558"/>
        <v/>
      </c>
      <c r="O6233" s="26" t="str">
        <f t="shared" si="1559"/>
        <v/>
      </c>
      <c r="P6233" s="28" t="str">
        <f>IF(E6233="","",INDEX(TableLookupWakeUpScore[],MATCH(E6233,TableLookupWakeUpScore[Wake Up],0),MATCH(P$1,TableLookupWakeUpScore[#Headers],0)))</f>
        <v/>
      </c>
      <c r="Q6233" s="30" t="str">
        <f t="shared" si="1560"/>
        <v/>
      </c>
      <c r="R6233" s="31" t="str">
        <f t="shared" si="1561"/>
        <v/>
      </c>
      <c r="S6233" s="34" t="str">
        <f>IF($C6233="","",INDEX(TableLookupSleepQuality[],MATCH($C6233,TableLookupSleepQuality[Sleep Quality Low],1),MATCH(S$1,TableLookupSleepQuality[#Headers],0)))</f>
        <v/>
      </c>
      <c r="T6233" s="35" t="str">
        <f>IF($C6233="","",INDEX(TableLookupSleepQuality[],MATCH($C6233,TableLookupSleepQuality[Sleep Quality Low],1),MATCH(T$1,TableLookupSleepQuality[#Headers],0)))</f>
        <v/>
      </c>
      <c r="X6233" s="36" t="str">
        <f t="shared" si="1562"/>
        <v/>
      </c>
      <c r="Y6233" s="40" t="str">
        <f t="shared" si="1566"/>
        <v/>
      </c>
      <c r="Z6233" s="13" t="str">
        <f t="shared" si="1566"/>
        <v/>
      </c>
      <c r="AA6233" s="13" t="str">
        <f t="shared" si="1566"/>
        <v/>
      </c>
      <c r="AB6233" s="13" t="str">
        <f t="shared" si="1566"/>
        <v/>
      </c>
      <c r="AC6233" s="13" t="str">
        <f t="shared" si="1566"/>
        <v/>
      </c>
      <c r="AD6233" s="13" t="str">
        <f t="shared" si="1566"/>
        <v/>
      </c>
    </row>
    <row r="6234" spans="7:30" x14ac:dyDescent="0.25">
      <c r="G6234" s="18" t="str">
        <f t="shared" si="1553"/>
        <v/>
      </c>
      <c r="H6234" s="22" t="str">
        <f t="shared" si="1554"/>
        <v/>
      </c>
      <c r="I6234" s="23" t="str">
        <f t="shared" si="1555"/>
        <v/>
      </c>
      <c r="J6234" s="22" t="str">
        <f t="shared" si="1556"/>
        <v/>
      </c>
      <c r="K6234" s="24" t="str">
        <f t="shared" si="1557"/>
        <v/>
      </c>
      <c r="L6234" s="42" t="str">
        <f t="shared" si="1563"/>
        <v/>
      </c>
      <c r="M6234" s="43" t="str">
        <f t="shared" si="1564"/>
        <v/>
      </c>
      <c r="N6234" s="26" t="str">
        <f t="shared" si="1558"/>
        <v/>
      </c>
      <c r="O6234" s="26" t="str">
        <f t="shared" si="1559"/>
        <v/>
      </c>
      <c r="P6234" s="28" t="str">
        <f>IF(E6234="","",INDEX(TableLookupWakeUpScore[],MATCH(E6234,TableLookupWakeUpScore[Wake Up],0),MATCH(P$1,TableLookupWakeUpScore[#Headers],0)))</f>
        <v/>
      </c>
      <c r="Q6234" s="30" t="str">
        <f t="shared" si="1560"/>
        <v/>
      </c>
      <c r="R6234" s="31" t="str">
        <f t="shared" si="1561"/>
        <v/>
      </c>
      <c r="S6234" s="34" t="str">
        <f>IF($C6234="","",INDEX(TableLookupSleepQuality[],MATCH($C6234,TableLookupSleepQuality[Sleep Quality Low],1),MATCH(S$1,TableLookupSleepQuality[#Headers],0)))</f>
        <v/>
      </c>
      <c r="T6234" s="35" t="str">
        <f>IF($C6234="","",INDEX(TableLookupSleepQuality[],MATCH($C6234,TableLookupSleepQuality[Sleep Quality Low],1),MATCH(T$1,TableLookupSleepQuality[#Headers],0)))</f>
        <v/>
      </c>
      <c r="X6234" s="36" t="str">
        <f t="shared" si="1562"/>
        <v/>
      </c>
      <c r="Y6234" s="40" t="str">
        <f t="shared" si="1566"/>
        <v/>
      </c>
      <c r="Z6234" s="13" t="str">
        <f t="shared" si="1566"/>
        <v/>
      </c>
      <c r="AA6234" s="13" t="str">
        <f t="shared" si="1566"/>
        <v/>
      </c>
      <c r="AB6234" s="13" t="str">
        <f t="shared" si="1566"/>
        <v/>
      </c>
      <c r="AC6234" s="13" t="str">
        <f t="shared" si="1566"/>
        <v/>
      </c>
      <c r="AD6234" s="13" t="str">
        <f t="shared" si="1566"/>
        <v/>
      </c>
    </row>
    <row r="6235" spans="7:30" x14ac:dyDescent="0.25">
      <c r="G6235" s="18" t="str">
        <f t="shared" si="1553"/>
        <v/>
      </c>
      <c r="H6235" s="22" t="str">
        <f t="shared" si="1554"/>
        <v/>
      </c>
      <c r="I6235" s="23" t="str">
        <f t="shared" si="1555"/>
        <v/>
      </c>
      <c r="J6235" s="22" t="str">
        <f t="shared" si="1556"/>
        <v/>
      </c>
      <c r="K6235" s="24" t="str">
        <f t="shared" si="1557"/>
        <v/>
      </c>
      <c r="L6235" s="42" t="str">
        <f t="shared" si="1563"/>
        <v/>
      </c>
      <c r="M6235" s="43" t="str">
        <f t="shared" si="1564"/>
        <v/>
      </c>
      <c r="N6235" s="26" t="str">
        <f t="shared" si="1558"/>
        <v/>
      </c>
      <c r="O6235" s="26" t="str">
        <f t="shared" si="1559"/>
        <v/>
      </c>
      <c r="P6235" s="28" t="str">
        <f>IF(E6235="","",INDEX(TableLookupWakeUpScore[],MATCH(E6235,TableLookupWakeUpScore[Wake Up],0),MATCH(P$1,TableLookupWakeUpScore[#Headers],0)))</f>
        <v/>
      </c>
      <c r="Q6235" s="30" t="str">
        <f t="shared" si="1560"/>
        <v/>
      </c>
      <c r="R6235" s="31" t="str">
        <f t="shared" si="1561"/>
        <v/>
      </c>
      <c r="S6235" s="34" t="str">
        <f>IF($C6235="","",INDEX(TableLookupSleepQuality[],MATCH($C6235,TableLookupSleepQuality[Sleep Quality Low],1),MATCH(S$1,TableLookupSleepQuality[#Headers],0)))</f>
        <v/>
      </c>
      <c r="T6235" s="35" t="str">
        <f>IF($C6235="","",INDEX(TableLookupSleepQuality[],MATCH($C6235,TableLookupSleepQuality[Sleep Quality Low],1),MATCH(T$1,TableLookupSleepQuality[#Headers],0)))</f>
        <v/>
      </c>
      <c r="X6235" s="36" t="str">
        <f t="shared" si="1562"/>
        <v/>
      </c>
      <c r="Y6235" s="40" t="str">
        <f t="shared" si="1566"/>
        <v/>
      </c>
      <c r="Z6235" s="13" t="str">
        <f t="shared" si="1566"/>
        <v/>
      </c>
      <c r="AA6235" s="13" t="str">
        <f t="shared" si="1566"/>
        <v/>
      </c>
      <c r="AB6235" s="13" t="str">
        <f t="shared" si="1566"/>
        <v/>
      </c>
      <c r="AC6235" s="13" t="str">
        <f t="shared" si="1566"/>
        <v/>
      </c>
      <c r="AD6235" s="13" t="str">
        <f t="shared" si="1566"/>
        <v/>
      </c>
    </row>
    <row r="6236" spans="7:30" x14ac:dyDescent="0.25">
      <c r="G6236" s="18" t="str">
        <f t="shared" si="1553"/>
        <v/>
      </c>
      <c r="H6236" s="22" t="str">
        <f t="shared" si="1554"/>
        <v/>
      </c>
      <c r="I6236" s="23" t="str">
        <f t="shared" si="1555"/>
        <v/>
      </c>
      <c r="J6236" s="22" t="str">
        <f t="shared" si="1556"/>
        <v/>
      </c>
      <c r="K6236" s="24" t="str">
        <f t="shared" si="1557"/>
        <v/>
      </c>
      <c r="L6236" s="42" t="str">
        <f t="shared" si="1563"/>
        <v/>
      </c>
      <c r="M6236" s="43" t="str">
        <f t="shared" si="1564"/>
        <v/>
      </c>
      <c r="N6236" s="26" t="str">
        <f t="shared" si="1558"/>
        <v/>
      </c>
      <c r="O6236" s="26" t="str">
        <f t="shared" si="1559"/>
        <v/>
      </c>
      <c r="P6236" s="28" t="str">
        <f>IF(E6236="","",INDEX(TableLookupWakeUpScore[],MATCH(E6236,TableLookupWakeUpScore[Wake Up],0),MATCH(P$1,TableLookupWakeUpScore[#Headers],0)))</f>
        <v/>
      </c>
      <c r="Q6236" s="30" t="str">
        <f t="shared" si="1560"/>
        <v/>
      </c>
      <c r="R6236" s="31" t="str">
        <f t="shared" si="1561"/>
        <v/>
      </c>
      <c r="S6236" s="34" t="str">
        <f>IF($C6236="","",INDEX(TableLookupSleepQuality[],MATCH($C6236,TableLookupSleepQuality[Sleep Quality Low],1),MATCH(S$1,TableLookupSleepQuality[#Headers],0)))</f>
        <v/>
      </c>
      <c r="T6236" s="35" t="str">
        <f>IF($C6236="","",INDEX(TableLookupSleepQuality[],MATCH($C6236,TableLookupSleepQuality[Sleep Quality Low],1),MATCH(T$1,TableLookupSleepQuality[#Headers],0)))</f>
        <v/>
      </c>
      <c r="X6236" s="36" t="str">
        <f t="shared" si="1562"/>
        <v/>
      </c>
      <c r="Y6236" s="40" t="str">
        <f t="shared" si="1566"/>
        <v/>
      </c>
      <c r="Z6236" s="13" t="str">
        <f t="shared" si="1566"/>
        <v/>
      </c>
      <c r="AA6236" s="13" t="str">
        <f t="shared" si="1566"/>
        <v/>
      </c>
      <c r="AB6236" s="13" t="str">
        <f t="shared" si="1566"/>
        <v/>
      </c>
      <c r="AC6236" s="13" t="str">
        <f t="shared" si="1566"/>
        <v/>
      </c>
      <c r="AD6236" s="13" t="str">
        <f t="shared" si="1566"/>
        <v/>
      </c>
    </row>
    <row r="6237" spans="7:30" x14ac:dyDescent="0.25">
      <c r="G6237" s="18" t="str">
        <f t="shared" si="1553"/>
        <v/>
      </c>
      <c r="H6237" s="22" t="str">
        <f t="shared" si="1554"/>
        <v/>
      </c>
      <c r="I6237" s="23" t="str">
        <f t="shared" si="1555"/>
        <v/>
      </c>
      <c r="J6237" s="22" t="str">
        <f t="shared" si="1556"/>
        <v/>
      </c>
      <c r="K6237" s="24" t="str">
        <f t="shared" si="1557"/>
        <v/>
      </c>
      <c r="L6237" s="42" t="str">
        <f t="shared" si="1563"/>
        <v/>
      </c>
      <c r="M6237" s="43" t="str">
        <f t="shared" si="1564"/>
        <v/>
      </c>
      <c r="N6237" s="26" t="str">
        <f t="shared" si="1558"/>
        <v/>
      </c>
      <c r="O6237" s="26" t="str">
        <f t="shared" si="1559"/>
        <v/>
      </c>
      <c r="P6237" s="28" t="str">
        <f>IF(E6237="","",INDEX(TableLookupWakeUpScore[],MATCH(E6237,TableLookupWakeUpScore[Wake Up],0),MATCH(P$1,TableLookupWakeUpScore[#Headers],0)))</f>
        <v/>
      </c>
      <c r="Q6237" s="30" t="str">
        <f t="shared" si="1560"/>
        <v/>
      </c>
      <c r="R6237" s="31" t="str">
        <f t="shared" si="1561"/>
        <v/>
      </c>
      <c r="S6237" s="34" t="str">
        <f>IF($C6237="","",INDEX(TableLookupSleepQuality[],MATCH($C6237,TableLookupSleepQuality[Sleep Quality Low],1),MATCH(S$1,TableLookupSleepQuality[#Headers],0)))</f>
        <v/>
      </c>
      <c r="T6237" s="35" t="str">
        <f>IF($C6237="","",INDEX(TableLookupSleepQuality[],MATCH($C6237,TableLookupSleepQuality[Sleep Quality Low],1),MATCH(T$1,TableLookupSleepQuality[#Headers],0)))</f>
        <v/>
      </c>
      <c r="X6237" s="36" t="str">
        <f t="shared" si="1562"/>
        <v/>
      </c>
      <c r="Y6237" s="40" t="str">
        <f t="shared" si="1566"/>
        <v/>
      </c>
      <c r="Z6237" s="13" t="str">
        <f t="shared" si="1566"/>
        <v/>
      </c>
      <c r="AA6237" s="13" t="str">
        <f t="shared" si="1566"/>
        <v/>
      </c>
      <c r="AB6237" s="13" t="str">
        <f t="shared" si="1566"/>
        <v/>
      </c>
      <c r="AC6237" s="13" t="str">
        <f t="shared" si="1566"/>
        <v/>
      </c>
      <c r="AD6237" s="13" t="str">
        <f t="shared" si="1566"/>
        <v/>
      </c>
    </row>
    <row r="6238" spans="7:30" x14ac:dyDescent="0.25">
      <c r="G6238" s="18" t="str">
        <f t="shared" si="1553"/>
        <v/>
      </c>
      <c r="H6238" s="22" t="str">
        <f t="shared" si="1554"/>
        <v/>
      </c>
      <c r="I6238" s="23" t="str">
        <f t="shared" si="1555"/>
        <v/>
      </c>
      <c r="J6238" s="22" t="str">
        <f t="shared" si="1556"/>
        <v/>
      </c>
      <c r="K6238" s="24" t="str">
        <f t="shared" si="1557"/>
        <v/>
      </c>
      <c r="L6238" s="42" t="str">
        <f t="shared" si="1563"/>
        <v/>
      </c>
      <c r="M6238" s="43" t="str">
        <f t="shared" si="1564"/>
        <v/>
      </c>
      <c r="N6238" s="26" t="str">
        <f t="shared" si="1558"/>
        <v/>
      </c>
      <c r="O6238" s="26" t="str">
        <f t="shared" si="1559"/>
        <v/>
      </c>
      <c r="P6238" s="28" t="str">
        <f>IF(E6238="","",INDEX(TableLookupWakeUpScore[],MATCH(E6238,TableLookupWakeUpScore[Wake Up],0),MATCH(P$1,TableLookupWakeUpScore[#Headers],0)))</f>
        <v/>
      </c>
      <c r="Q6238" s="30" t="str">
        <f t="shared" si="1560"/>
        <v/>
      </c>
      <c r="R6238" s="31" t="str">
        <f t="shared" si="1561"/>
        <v/>
      </c>
      <c r="S6238" s="34" t="str">
        <f>IF($C6238="","",INDEX(TableLookupSleepQuality[],MATCH($C6238,TableLookupSleepQuality[Sleep Quality Low],1),MATCH(S$1,TableLookupSleepQuality[#Headers],0)))</f>
        <v/>
      </c>
      <c r="T6238" s="35" t="str">
        <f>IF($C6238="","",INDEX(TableLookupSleepQuality[],MATCH($C6238,TableLookupSleepQuality[Sleep Quality Low],1),MATCH(T$1,TableLookupSleepQuality[#Headers],0)))</f>
        <v/>
      </c>
      <c r="X6238" s="36" t="str">
        <f t="shared" si="1562"/>
        <v/>
      </c>
      <c r="Y6238" s="40" t="str">
        <f t="shared" si="1566"/>
        <v/>
      </c>
      <c r="Z6238" s="13" t="str">
        <f t="shared" si="1566"/>
        <v/>
      </c>
      <c r="AA6238" s="13" t="str">
        <f t="shared" si="1566"/>
        <v/>
      </c>
      <c r="AB6238" s="13" t="str">
        <f t="shared" si="1566"/>
        <v/>
      </c>
      <c r="AC6238" s="13" t="str">
        <f t="shared" si="1566"/>
        <v/>
      </c>
      <c r="AD6238" s="13" t="str">
        <f t="shared" si="1566"/>
        <v/>
      </c>
    </row>
    <row r="6239" spans="7:30" x14ac:dyDescent="0.25">
      <c r="G6239" s="18" t="str">
        <f t="shared" si="1553"/>
        <v/>
      </c>
      <c r="H6239" s="22" t="str">
        <f t="shared" si="1554"/>
        <v/>
      </c>
      <c r="I6239" s="23" t="str">
        <f t="shared" si="1555"/>
        <v/>
      </c>
      <c r="J6239" s="22" t="str">
        <f t="shared" si="1556"/>
        <v/>
      </c>
      <c r="K6239" s="24" t="str">
        <f t="shared" si="1557"/>
        <v/>
      </c>
      <c r="L6239" s="42" t="str">
        <f t="shared" si="1563"/>
        <v/>
      </c>
      <c r="M6239" s="43" t="str">
        <f t="shared" si="1564"/>
        <v/>
      </c>
      <c r="N6239" s="26" t="str">
        <f t="shared" si="1558"/>
        <v/>
      </c>
      <c r="O6239" s="26" t="str">
        <f t="shared" si="1559"/>
        <v/>
      </c>
      <c r="P6239" s="28" t="str">
        <f>IF(E6239="","",INDEX(TableLookupWakeUpScore[],MATCH(E6239,TableLookupWakeUpScore[Wake Up],0),MATCH(P$1,TableLookupWakeUpScore[#Headers],0)))</f>
        <v/>
      </c>
      <c r="Q6239" s="30" t="str">
        <f t="shared" si="1560"/>
        <v/>
      </c>
      <c r="R6239" s="31" t="str">
        <f t="shared" si="1561"/>
        <v/>
      </c>
      <c r="S6239" s="34" t="str">
        <f>IF($C6239="","",INDEX(TableLookupSleepQuality[],MATCH($C6239,TableLookupSleepQuality[Sleep Quality Low],1),MATCH(S$1,TableLookupSleepQuality[#Headers],0)))</f>
        <v/>
      </c>
      <c r="T6239" s="35" t="str">
        <f>IF($C6239="","",INDEX(TableLookupSleepQuality[],MATCH($C6239,TableLookupSleepQuality[Sleep Quality Low],1),MATCH(T$1,TableLookupSleepQuality[#Headers],0)))</f>
        <v/>
      </c>
      <c r="X6239" s="36" t="str">
        <f t="shared" si="1562"/>
        <v/>
      </c>
      <c r="Y6239" s="40" t="str">
        <f t="shared" si="1566"/>
        <v/>
      </c>
      <c r="Z6239" s="13" t="str">
        <f t="shared" si="1566"/>
        <v/>
      </c>
      <c r="AA6239" s="13" t="str">
        <f t="shared" si="1566"/>
        <v/>
      </c>
      <c r="AB6239" s="13" t="str">
        <f t="shared" si="1566"/>
        <v/>
      </c>
      <c r="AC6239" s="13" t="str">
        <f t="shared" si="1566"/>
        <v/>
      </c>
      <c r="AD6239" s="13" t="str">
        <f t="shared" si="1566"/>
        <v/>
      </c>
    </row>
    <row r="6240" spans="7:30" x14ac:dyDescent="0.25">
      <c r="G6240" s="18" t="str">
        <f t="shared" si="1553"/>
        <v/>
      </c>
      <c r="H6240" s="22" t="str">
        <f t="shared" si="1554"/>
        <v/>
      </c>
      <c r="I6240" s="23" t="str">
        <f t="shared" si="1555"/>
        <v/>
      </c>
      <c r="J6240" s="22" t="str">
        <f t="shared" si="1556"/>
        <v/>
      </c>
      <c r="K6240" s="24" t="str">
        <f t="shared" si="1557"/>
        <v/>
      </c>
      <c r="L6240" s="42" t="str">
        <f t="shared" si="1563"/>
        <v/>
      </c>
      <c r="M6240" s="43" t="str">
        <f t="shared" si="1564"/>
        <v/>
      </c>
      <c r="N6240" s="26" t="str">
        <f t="shared" si="1558"/>
        <v/>
      </c>
      <c r="O6240" s="26" t="str">
        <f t="shared" si="1559"/>
        <v/>
      </c>
      <c r="P6240" s="28" t="str">
        <f>IF(E6240="","",INDEX(TableLookupWakeUpScore[],MATCH(E6240,TableLookupWakeUpScore[Wake Up],0),MATCH(P$1,TableLookupWakeUpScore[#Headers],0)))</f>
        <v/>
      </c>
      <c r="Q6240" s="30" t="str">
        <f t="shared" si="1560"/>
        <v/>
      </c>
      <c r="R6240" s="31" t="str">
        <f t="shared" si="1561"/>
        <v/>
      </c>
      <c r="S6240" s="34" t="str">
        <f>IF($C6240="","",INDEX(TableLookupSleepQuality[],MATCH($C6240,TableLookupSleepQuality[Sleep Quality Low],1),MATCH(S$1,TableLookupSleepQuality[#Headers],0)))</f>
        <v/>
      </c>
      <c r="T6240" s="35" t="str">
        <f>IF($C6240="","",INDEX(TableLookupSleepQuality[],MATCH($C6240,TableLookupSleepQuality[Sleep Quality Low],1),MATCH(T$1,TableLookupSleepQuality[#Headers],0)))</f>
        <v/>
      </c>
      <c r="X6240" s="36" t="str">
        <f t="shared" si="1562"/>
        <v/>
      </c>
      <c r="Y6240" s="40" t="str">
        <f t="shared" si="1566"/>
        <v/>
      </c>
      <c r="Z6240" s="13" t="str">
        <f t="shared" si="1566"/>
        <v/>
      </c>
      <c r="AA6240" s="13" t="str">
        <f t="shared" si="1566"/>
        <v/>
      </c>
      <c r="AB6240" s="13" t="str">
        <f t="shared" si="1566"/>
        <v/>
      </c>
      <c r="AC6240" s="13" t="str">
        <f t="shared" si="1566"/>
        <v/>
      </c>
      <c r="AD6240" s="13" t="str">
        <f t="shared" si="1566"/>
        <v/>
      </c>
    </row>
    <row r="6241" spans="7:30" x14ac:dyDescent="0.25">
      <c r="G6241" s="18" t="str">
        <f t="shared" si="1553"/>
        <v/>
      </c>
      <c r="H6241" s="22" t="str">
        <f t="shared" si="1554"/>
        <v/>
      </c>
      <c r="I6241" s="23" t="str">
        <f t="shared" si="1555"/>
        <v/>
      </c>
      <c r="J6241" s="22" t="str">
        <f t="shared" si="1556"/>
        <v/>
      </c>
      <c r="K6241" s="24" t="str">
        <f t="shared" si="1557"/>
        <v/>
      </c>
      <c r="L6241" s="42" t="str">
        <f t="shared" si="1563"/>
        <v/>
      </c>
      <c r="M6241" s="43" t="str">
        <f t="shared" si="1564"/>
        <v/>
      </c>
      <c r="N6241" s="26" t="str">
        <f t="shared" si="1558"/>
        <v/>
      </c>
      <c r="O6241" s="26" t="str">
        <f t="shared" si="1559"/>
        <v/>
      </c>
      <c r="P6241" s="28" t="str">
        <f>IF(E6241="","",INDEX(TableLookupWakeUpScore[],MATCH(E6241,TableLookupWakeUpScore[Wake Up],0),MATCH(P$1,TableLookupWakeUpScore[#Headers],0)))</f>
        <v/>
      </c>
      <c r="Q6241" s="30" t="str">
        <f t="shared" si="1560"/>
        <v/>
      </c>
      <c r="R6241" s="31" t="str">
        <f t="shared" si="1561"/>
        <v/>
      </c>
      <c r="S6241" s="34" t="str">
        <f>IF($C6241="","",INDEX(TableLookupSleepQuality[],MATCH($C6241,TableLookupSleepQuality[Sleep Quality Low],1),MATCH(S$1,TableLookupSleepQuality[#Headers],0)))</f>
        <v/>
      </c>
      <c r="T6241" s="35" t="str">
        <f>IF($C6241="","",INDEX(TableLookupSleepQuality[],MATCH($C6241,TableLookupSleepQuality[Sleep Quality Low],1),MATCH(T$1,TableLookupSleepQuality[#Headers],0)))</f>
        <v/>
      </c>
      <c r="X6241" s="36" t="str">
        <f t="shared" si="1562"/>
        <v/>
      </c>
      <c r="Y6241" s="40" t="str">
        <f t="shared" si="1566"/>
        <v/>
      </c>
      <c r="Z6241" s="13" t="str">
        <f t="shared" si="1566"/>
        <v/>
      </c>
      <c r="AA6241" s="13" t="str">
        <f t="shared" si="1566"/>
        <v/>
      </c>
      <c r="AB6241" s="13" t="str">
        <f t="shared" si="1566"/>
        <v/>
      </c>
      <c r="AC6241" s="13" t="str">
        <f t="shared" si="1566"/>
        <v/>
      </c>
      <c r="AD6241" s="13" t="str">
        <f t="shared" si="1566"/>
        <v/>
      </c>
    </row>
    <row r="6242" spans="7:30" x14ac:dyDescent="0.25">
      <c r="G6242" s="18" t="str">
        <f t="shared" si="1553"/>
        <v/>
      </c>
      <c r="H6242" s="22" t="str">
        <f t="shared" si="1554"/>
        <v/>
      </c>
      <c r="I6242" s="23" t="str">
        <f t="shared" si="1555"/>
        <v/>
      </c>
      <c r="J6242" s="22" t="str">
        <f t="shared" si="1556"/>
        <v/>
      </c>
      <c r="K6242" s="24" t="str">
        <f t="shared" si="1557"/>
        <v/>
      </c>
      <c r="L6242" s="42" t="str">
        <f t="shared" si="1563"/>
        <v/>
      </c>
      <c r="M6242" s="43" t="str">
        <f t="shared" si="1564"/>
        <v/>
      </c>
      <c r="N6242" s="26" t="str">
        <f t="shared" si="1558"/>
        <v/>
      </c>
      <c r="O6242" s="26" t="str">
        <f t="shared" si="1559"/>
        <v/>
      </c>
      <c r="P6242" s="28" t="str">
        <f>IF(E6242="","",INDEX(TableLookupWakeUpScore[],MATCH(E6242,TableLookupWakeUpScore[Wake Up],0),MATCH(P$1,TableLookupWakeUpScore[#Headers],0)))</f>
        <v/>
      </c>
      <c r="Q6242" s="30" t="str">
        <f t="shared" si="1560"/>
        <v/>
      </c>
      <c r="R6242" s="31" t="str">
        <f t="shared" si="1561"/>
        <v/>
      </c>
      <c r="S6242" s="34" t="str">
        <f>IF($C6242="","",INDEX(TableLookupSleepQuality[],MATCH($C6242,TableLookupSleepQuality[Sleep Quality Low],1),MATCH(S$1,TableLookupSleepQuality[#Headers],0)))</f>
        <v/>
      </c>
      <c r="T6242" s="35" t="str">
        <f>IF($C6242="","",INDEX(TableLookupSleepQuality[],MATCH($C6242,TableLookupSleepQuality[Sleep Quality Low],1),MATCH(T$1,TableLookupSleepQuality[#Headers],0)))</f>
        <v/>
      </c>
      <c r="X6242" s="36" t="str">
        <f t="shared" si="1562"/>
        <v/>
      </c>
      <c r="Y6242" s="40" t="str">
        <f t="shared" si="1566"/>
        <v/>
      </c>
      <c r="Z6242" s="13" t="str">
        <f t="shared" si="1566"/>
        <v/>
      </c>
      <c r="AA6242" s="13" t="str">
        <f t="shared" si="1566"/>
        <v/>
      </c>
      <c r="AB6242" s="13" t="str">
        <f t="shared" si="1566"/>
        <v/>
      </c>
      <c r="AC6242" s="13" t="str">
        <f t="shared" si="1566"/>
        <v/>
      </c>
      <c r="AD6242" s="13" t="str">
        <f t="shared" si="1566"/>
        <v/>
      </c>
    </row>
    <row r="6243" spans="7:30" x14ac:dyDescent="0.25">
      <c r="G6243" s="18" t="str">
        <f t="shared" si="1553"/>
        <v/>
      </c>
      <c r="H6243" s="22" t="str">
        <f t="shared" si="1554"/>
        <v/>
      </c>
      <c r="I6243" s="23" t="str">
        <f t="shared" si="1555"/>
        <v/>
      </c>
      <c r="J6243" s="22" t="str">
        <f t="shared" si="1556"/>
        <v/>
      </c>
      <c r="K6243" s="24" t="str">
        <f t="shared" si="1557"/>
        <v/>
      </c>
      <c r="L6243" s="42" t="str">
        <f t="shared" si="1563"/>
        <v/>
      </c>
      <c r="M6243" s="43" t="str">
        <f t="shared" si="1564"/>
        <v/>
      </c>
      <c r="N6243" s="26" t="str">
        <f t="shared" si="1558"/>
        <v/>
      </c>
      <c r="O6243" s="26" t="str">
        <f t="shared" si="1559"/>
        <v/>
      </c>
      <c r="P6243" s="28" t="str">
        <f>IF(E6243="","",INDEX(TableLookupWakeUpScore[],MATCH(E6243,TableLookupWakeUpScore[Wake Up],0),MATCH(P$1,TableLookupWakeUpScore[#Headers],0)))</f>
        <v/>
      </c>
      <c r="Q6243" s="30" t="str">
        <f t="shared" si="1560"/>
        <v/>
      </c>
      <c r="R6243" s="31" t="str">
        <f t="shared" si="1561"/>
        <v/>
      </c>
      <c r="S6243" s="34" t="str">
        <f>IF($C6243="","",INDEX(TableLookupSleepQuality[],MATCH($C6243,TableLookupSleepQuality[Sleep Quality Low],1),MATCH(S$1,TableLookupSleepQuality[#Headers],0)))</f>
        <v/>
      </c>
      <c r="T6243" s="35" t="str">
        <f>IF($C6243="","",INDEX(TableLookupSleepQuality[],MATCH($C6243,TableLookupSleepQuality[Sleep Quality Low],1),MATCH(T$1,TableLookupSleepQuality[#Headers],0)))</f>
        <v/>
      </c>
      <c r="X6243" s="36" t="str">
        <f t="shared" si="1562"/>
        <v/>
      </c>
      <c r="Y6243" s="40" t="str">
        <f t="shared" ref="Y6243:AD6258" si="1567">IF(OR($X6243="NO",$X6243=""),"",IF(COUNTIF($F6243,"*" &amp; Y$1 &amp; "*"),"YES","NO"))</f>
        <v/>
      </c>
      <c r="Z6243" s="13" t="str">
        <f t="shared" si="1567"/>
        <v/>
      </c>
      <c r="AA6243" s="13" t="str">
        <f t="shared" si="1567"/>
        <v/>
      </c>
      <c r="AB6243" s="13" t="str">
        <f t="shared" si="1567"/>
        <v/>
      </c>
      <c r="AC6243" s="13" t="str">
        <f t="shared" si="1567"/>
        <v/>
      </c>
      <c r="AD6243" s="13" t="str">
        <f t="shared" si="1567"/>
        <v/>
      </c>
    </row>
    <row r="6244" spans="7:30" x14ac:dyDescent="0.25">
      <c r="G6244" s="18" t="str">
        <f t="shared" si="1553"/>
        <v/>
      </c>
      <c r="H6244" s="22" t="str">
        <f t="shared" si="1554"/>
        <v/>
      </c>
      <c r="I6244" s="23" t="str">
        <f t="shared" si="1555"/>
        <v/>
      </c>
      <c r="J6244" s="22" t="str">
        <f t="shared" si="1556"/>
        <v/>
      </c>
      <c r="K6244" s="24" t="str">
        <f t="shared" si="1557"/>
        <v/>
      </c>
      <c r="L6244" s="42" t="str">
        <f t="shared" si="1563"/>
        <v/>
      </c>
      <c r="M6244" s="43" t="str">
        <f t="shared" si="1564"/>
        <v/>
      </c>
      <c r="N6244" s="26" t="str">
        <f t="shared" si="1558"/>
        <v/>
      </c>
      <c r="O6244" s="26" t="str">
        <f t="shared" si="1559"/>
        <v/>
      </c>
      <c r="P6244" s="28" t="str">
        <f>IF(E6244="","",INDEX(TableLookupWakeUpScore[],MATCH(E6244,TableLookupWakeUpScore[Wake Up],0),MATCH(P$1,TableLookupWakeUpScore[#Headers],0)))</f>
        <v/>
      </c>
      <c r="Q6244" s="30" t="str">
        <f t="shared" si="1560"/>
        <v/>
      </c>
      <c r="R6244" s="31" t="str">
        <f t="shared" si="1561"/>
        <v/>
      </c>
      <c r="S6244" s="34" t="str">
        <f>IF($C6244="","",INDEX(TableLookupSleepQuality[],MATCH($C6244,TableLookupSleepQuality[Sleep Quality Low],1),MATCH(S$1,TableLookupSleepQuality[#Headers],0)))</f>
        <v/>
      </c>
      <c r="T6244" s="35" t="str">
        <f>IF($C6244="","",INDEX(TableLookupSleepQuality[],MATCH($C6244,TableLookupSleepQuality[Sleep Quality Low],1),MATCH(T$1,TableLookupSleepQuality[#Headers],0)))</f>
        <v/>
      </c>
      <c r="X6244" s="36" t="str">
        <f t="shared" si="1562"/>
        <v/>
      </c>
      <c r="Y6244" s="40" t="str">
        <f t="shared" si="1567"/>
        <v/>
      </c>
      <c r="Z6244" s="13" t="str">
        <f t="shared" si="1567"/>
        <v/>
      </c>
      <c r="AA6244" s="13" t="str">
        <f t="shared" si="1567"/>
        <v/>
      </c>
      <c r="AB6244" s="13" t="str">
        <f t="shared" si="1567"/>
        <v/>
      </c>
      <c r="AC6244" s="13" t="str">
        <f t="shared" si="1567"/>
        <v/>
      </c>
      <c r="AD6244" s="13" t="str">
        <f t="shared" si="1567"/>
        <v/>
      </c>
    </row>
    <row r="6245" spans="7:30" x14ac:dyDescent="0.25">
      <c r="G6245" s="18" t="str">
        <f t="shared" si="1553"/>
        <v/>
      </c>
      <c r="H6245" s="22" t="str">
        <f t="shared" si="1554"/>
        <v/>
      </c>
      <c r="I6245" s="23" t="str">
        <f t="shared" si="1555"/>
        <v/>
      </c>
      <c r="J6245" s="22" t="str">
        <f t="shared" si="1556"/>
        <v/>
      </c>
      <c r="K6245" s="24" t="str">
        <f t="shared" si="1557"/>
        <v/>
      </c>
      <c r="L6245" s="42" t="str">
        <f t="shared" si="1563"/>
        <v/>
      </c>
      <c r="M6245" s="43" t="str">
        <f t="shared" si="1564"/>
        <v/>
      </c>
      <c r="N6245" s="26" t="str">
        <f t="shared" si="1558"/>
        <v/>
      </c>
      <c r="O6245" s="26" t="str">
        <f t="shared" si="1559"/>
        <v/>
      </c>
      <c r="P6245" s="28" t="str">
        <f>IF(E6245="","",INDEX(TableLookupWakeUpScore[],MATCH(E6245,TableLookupWakeUpScore[Wake Up],0),MATCH(P$1,TableLookupWakeUpScore[#Headers],0)))</f>
        <v/>
      </c>
      <c r="Q6245" s="30" t="str">
        <f t="shared" si="1560"/>
        <v/>
      </c>
      <c r="R6245" s="31" t="str">
        <f t="shared" si="1561"/>
        <v/>
      </c>
      <c r="S6245" s="34" t="str">
        <f>IF($C6245="","",INDEX(TableLookupSleepQuality[],MATCH($C6245,TableLookupSleepQuality[Sleep Quality Low],1),MATCH(S$1,TableLookupSleepQuality[#Headers],0)))</f>
        <v/>
      </c>
      <c r="T6245" s="35" t="str">
        <f>IF($C6245="","",INDEX(TableLookupSleepQuality[],MATCH($C6245,TableLookupSleepQuality[Sleep Quality Low],1),MATCH(T$1,TableLookupSleepQuality[#Headers],0)))</f>
        <v/>
      </c>
      <c r="X6245" s="36" t="str">
        <f t="shared" si="1562"/>
        <v/>
      </c>
      <c r="Y6245" s="40" t="str">
        <f t="shared" si="1567"/>
        <v/>
      </c>
      <c r="Z6245" s="13" t="str">
        <f t="shared" si="1567"/>
        <v/>
      </c>
      <c r="AA6245" s="13" t="str">
        <f t="shared" si="1567"/>
        <v/>
      </c>
      <c r="AB6245" s="13" t="str">
        <f t="shared" si="1567"/>
        <v/>
      </c>
      <c r="AC6245" s="13" t="str">
        <f t="shared" si="1567"/>
        <v/>
      </c>
      <c r="AD6245" s="13" t="str">
        <f t="shared" si="1567"/>
        <v/>
      </c>
    </row>
    <row r="6246" spans="7:30" x14ac:dyDescent="0.25">
      <c r="G6246" s="18" t="str">
        <f t="shared" si="1553"/>
        <v/>
      </c>
      <c r="H6246" s="22" t="str">
        <f t="shared" si="1554"/>
        <v/>
      </c>
      <c r="I6246" s="23" t="str">
        <f t="shared" si="1555"/>
        <v/>
      </c>
      <c r="J6246" s="22" t="str">
        <f t="shared" si="1556"/>
        <v/>
      </c>
      <c r="K6246" s="24" t="str">
        <f t="shared" si="1557"/>
        <v/>
      </c>
      <c r="L6246" s="42" t="str">
        <f t="shared" si="1563"/>
        <v/>
      </c>
      <c r="M6246" s="43" t="str">
        <f t="shared" si="1564"/>
        <v/>
      </c>
      <c r="N6246" s="26" t="str">
        <f t="shared" si="1558"/>
        <v/>
      </c>
      <c r="O6246" s="26" t="str">
        <f t="shared" si="1559"/>
        <v/>
      </c>
      <c r="P6246" s="28" t="str">
        <f>IF(E6246="","",INDEX(TableLookupWakeUpScore[],MATCH(E6246,TableLookupWakeUpScore[Wake Up],0),MATCH(P$1,TableLookupWakeUpScore[#Headers],0)))</f>
        <v/>
      </c>
      <c r="Q6246" s="30" t="str">
        <f t="shared" si="1560"/>
        <v/>
      </c>
      <c r="R6246" s="31" t="str">
        <f t="shared" si="1561"/>
        <v/>
      </c>
      <c r="S6246" s="34" t="str">
        <f>IF($C6246="","",INDEX(TableLookupSleepQuality[],MATCH($C6246,TableLookupSleepQuality[Sleep Quality Low],1),MATCH(S$1,TableLookupSleepQuality[#Headers],0)))</f>
        <v/>
      </c>
      <c r="T6246" s="35" t="str">
        <f>IF($C6246="","",INDEX(TableLookupSleepQuality[],MATCH($C6246,TableLookupSleepQuality[Sleep Quality Low],1),MATCH(T$1,TableLookupSleepQuality[#Headers],0)))</f>
        <v/>
      </c>
      <c r="X6246" s="36" t="str">
        <f t="shared" si="1562"/>
        <v/>
      </c>
      <c r="Y6246" s="40" t="str">
        <f t="shared" si="1567"/>
        <v/>
      </c>
      <c r="Z6246" s="13" t="str">
        <f t="shared" si="1567"/>
        <v/>
      </c>
      <c r="AA6246" s="13" t="str">
        <f t="shared" si="1567"/>
        <v/>
      </c>
      <c r="AB6246" s="13" t="str">
        <f t="shared" si="1567"/>
        <v/>
      </c>
      <c r="AC6246" s="13" t="str">
        <f t="shared" si="1567"/>
        <v/>
      </c>
      <c r="AD6246" s="13" t="str">
        <f t="shared" si="1567"/>
        <v/>
      </c>
    </row>
    <row r="6247" spans="7:30" x14ac:dyDescent="0.25">
      <c r="G6247" s="18" t="str">
        <f t="shared" si="1553"/>
        <v/>
      </c>
      <c r="H6247" s="22" t="str">
        <f t="shared" si="1554"/>
        <v/>
      </c>
      <c r="I6247" s="23" t="str">
        <f t="shared" si="1555"/>
        <v/>
      </c>
      <c r="J6247" s="22" t="str">
        <f t="shared" si="1556"/>
        <v/>
      </c>
      <c r="K6247" s="24" t="str">
        <f t="shared" si="1557"/>
        <v/>
      </c>
      <c r="L6247" s="42" t="str">
        <f t="shared" si="1563"/>
        <v/>
      </c>
      <c r="M6247" s="43" t="str">
        <f t="shared" si="1564"/>
        <v/>
      </c>
      <c r="N6247" s="26" t="str">
        <f t="shared" si="1558"/>
        <v/>
      </c>
      <c r="O6247" s="26" t="str">
        <f t="shared" si="1559"/>
        <v/>
      </c>
      <c r="P6247" s="28" t="str">
        <f>IF(E6247="","",INDEX(TableLookupWakeUpScore[],MATCH(E6247,TableLookupWakeUpScore[Wake Up],0),MATCH(P$1,TableLookupWakeUpScore[#Headers],0)))</f>
        <v/>
      </c>
      <c r="Q6247" s="30" t="str">
        <f t="shared" si="1560"/>
        <v/>
      </c>
      <c r="R6247" s="31" t="str">
        <f t="shared" si="1561"/>
        <v/>
      </c>
      <c r="S6247" s="34" t="str">
        <f>IF($C6247="","",INDEX(TableLookupSleepQuality[],MATCH($C6247,TableLookupSleepQuality[Sleep Quality Low],1),MATCH(S$1,TableLookupSleepQuality[#Headers],0)))</f>
        <v/>
      </c>
      <c r="T6247" s="35" t="str">
        <f>IF($C6247="","",INDEX(TableLookupSleepQuality[],MATCH($C6247,TableLookupSleepQuality[Sleep Quality Low],1),MATCH(T$1,TableLookupSleepQuality[#Headers],0)))</f>
        <v/>
      </c>
      <c r="X6247" s="36" t="str">
        <f t="shared" si="1562"/>
        <v/>
      </c>
      <c r="Y6247" s="40" t="str">
        <f t="shared" si="1567"/>
        <v/>
      </c>
      <c r="Z6247" s="13" t="str">
        <f t="shared" si="1567"/>
        <v/>
      </c>
      <c r="AA6247" s="13" t="str">
        <f t="shared" si="1567"/>
        <v/>
      </c>
      <c r="AB6247" s="13" t="str">
        <f t="shared" si="1567"/>
        <v/>
      </c>
      <c r="AC6247" s="13" t="str">
        <f t="shared" si="1567"/>
        <v/>
      </c>
      <c r="AD6247" s="13" t="str">
        <f t="shared" si="1567"/>
        <v/>
      </c>
    </row>
    <row r="6248" spans="7:30" x14ac:dyDescent="0.25">
      <c r="G6248" s="18" t="str">
        <f t="shared" si="1553"/>
        <v/>
      </c>
      <c r="H6248" s="22" t="str">
        <f t="shared" si="1554"/>
        <v/>
      </c>
      <c r="I6248" s="23" t="str">
        <f t="shared" si="1555"/>
        <v/>
      </c>
      <c r="J6248" s="22" t="str">
        <f t="shared" si="1556"/>
        <v/>
      </c>
      <c r="K6248" s="24" t="str">
        <f t="shared" si="1557"/>
        <v/>
      </c>
      <c r="L6248" s="42" t="str">
        <f t="shared" si="1563"/>
        <v/>
      </c>
      <c r="M6248" s="43" t="str">
        <f t="shared" si="1564"/>
        <v/>
      </c>
      <c r="N6248" s="26" t="str">
        <f t="shared" si="1558"/>
        <v/>
      </c>
      <c r="O6248" s="26" t="str">
        <f t="shared" si="1559"/>
        <v/>
      </c>
      <c r="P6248" s="28" t="str">
        <f>IF(E6248="","",INDEX(TableLookupWakeUpScore[],MATCH(E6248,TableLookupWakeUpScore[Wake Up],0),MATCH(P$1,TableLookupWakeUpScore[#Headers],0)))</f>
        <v/>
      </c>
      <c r="Q6248" s="30" t="str">
        <f t="shared" si="1560"/>
        <v/>
      </c>
      <c r="R6248" s="31" t="str">
        <f t="shared" si="1561"/>
        <v/>
      </c>
      <c r="S6248" s="34" t="str">
        <f>IF($C6248="","",INDEX(TableLookupSleepQuality[],MATCH($C6248,TableLookupSleepQuality[Sleep Quality Low],1),MATCH(S$1,TableLookupSleepQuality[#Headers],0)))</f>
        <v/>
      </c>
      <c r="T6248" s="35" t="str">
        <f>IF($C6248="","",INDEX(TableLookupSleepQuality[],MATCH($C6248,TableLookupSleepQuality[Sleep Quality Low],1),MATCH(T$1,TableLookupSleepQuality[#Headers],0)))</f>
        <v/>
      </c>
      <c r="X6248" s="36" t="str">
        <f t="shared" si="1562"/>
        <v/>
      </c>
      <c r="Y6248" s="40" t="str">
        <f t="shared" si="1567"/>
        <v/>
      </c>
      <c r="Z6248" s="13" t="str">
        <f t="shared" si="1567"/>
        <v/>
      </c>
      <c r="AA6248" s="13" t="str">
        <f t="shared" si="1567"/>
        <v/>
      </c>
      <c r="AB6248" s="13" t="str">
        <f t="shared" si="1567"/>
        <v/>
      </c>
      <c r="AC6248" s="13" t="str">
        <f t="shared" si="1567"/>
        <v/>
      </c>
      <c r="AD6248" s="13" t="str">
        <f t="shared" si="1567"/>
        <v/>
      </c>
    </row>
    <row r="6249" spans="7:30" x14ac:dyDescent="0.25">
      <c r="G6249" s="18" t="str">
        <f t="shared" si="1553"/>
        <v/>
      </c>
      <c r="H6249" s="22" t="str">
        <f t="shared" si="1554"/>
        <v/>
      </c>
      <c r="I6249" s="23" t="str">
        <f t="shared" si="1555"/>
        <v/>
      </c>
      <c r="J6249" s="22" t="str">
        <f t="shared" si="1556"/>
        <v/>
      </c>
      <c r="K6249" s="24" t="str">
        <f t="shared" si="1557"/>
        <v/>
      </c>
      <c r="L6249" s="42" t="str">
        <f t="shared" si="1563"/>
        <v/>
      </c>
      <c r="M6249" s="43" t="str">
        <f t="shared" si="1564"/>
        <v/>
      </c>
      <c r="N6249" s="26" t="str">
        <f t="shared" si="1558"/>
        <v/>
      </c>
      <c r="O6249" s="26" t="str">
        <f t="shared" si="1559"/>
        <v/>
      </c>
      <c r="P6249" s="28" t="str">
        <f>IF(E6249="","",INDEX(TableLookupWakeUpScore[],MATCH(E6249,TableLookupWakeUpScore[Wake Up],0),MATCH(P$1,TableLookupWakeUpScore[#Headers],0)))</f>
        <v/>
      </c>
      <c r="Q6249" s="30" t="str">
        <f t="shared" si="1560"/>
        <v/>
      </c>
      <c r="R6249" s="31" t="str">
        <f t="shared" si="1561"/>
        <v/>
      </c>
      <c r="S6249" s="34" t="str">
        <f>IF($C6249="","",INDEX(TableLookupSleepQuality[],MATCH($C6249,TableLookupSleepQuality[Sleep Quality Low],1),MATCH(S$1,TableLookupSleepQuality[#Headers],0)))</f>
        <v/>
      </c>
      <c r="T6249" s="35" t="str">
        <f>IF($C6249="","",INDEX(TableLookupSleepQuality[],MATCH($C6249,TableLookupSleepQuality[Sleep Quality Low],1),MATCH(T$1,TableLookupSleepQuality[#Headers],0)))</f>
        <v/>
      </c>
      <c r="X6249" s="36" t="str">
        <f t="shared" si="1562"/>
        <v/>
      </c>
      <c r="Y6249" s="40" t="str">
        <f t="shared" si="1567"/>
        <v/>
      </c>
      <c r="Z6249" s="13" t="str">
        <f t="shared" si="1567"/>
        <v/>
      </c>
      <c r="AA6249" s="13" t="str">
        <f t="shared" si="1567"/>
        <v/>
      </c>
      <c r="AB6249" s="13" t="str">
        <f t="shared" si="1567"/>
        <v/>
      </c>
      <c r="AC6249" s="13" t="str">
        <f t="shared" si="1567"/>
        <v/>
      </c>
      <c r="AD6249" s="13" t="str">
        <f t="shared" si="1567"/>
        <v/>
      </c>
    </row>
    <row r="6250" spans="7:30" x14ac:dyDescent="0.25">
      <c r="G6250" s="18" t="str">
        <f t="shared" si="1553"/>
        <v/>
      </c>
      <c r="H6250" s="22" t="str">
        <f t="shared" si="1554"/>
        <v/>
      </c>
      <c r="I6250" s="23" t="str">
        <f t="shared" si="1555"/>
        <v/>
      </c>
      <c r="J6250" s="22" t="str">
        <f t="shared" si="1556"/>
        <v/>
      </c>
      <c r="K6250" s="24" t="str">
        <f t="shared" si="1557"/>
        <v/>
      </c>
      <c r="L6250" s="42" t="str">
        <f t="shared" si="1563"/>
        <v/>
      </c>
      <c r="M6250" s="43" t="str">
        <f t="shared" si="1564"/>
        <v/>
      </c>
      <c r="N6250" s="26" t="str">
        <f t="shared" si="1558"/>
        <v/>
      </c>
      <c r="O6250" s="26" t="str">
        <f t="shared" si="1559"/>
        <v/>
      </c>
      <c r="P6250" s="28" t="str">
        <f>IF(E6250="","",INDEX(TableLookupWakeUpScore[],MATCH(E6250,TableLookupWakeUpScore[Wake Up],0),MATCH(P$1,TableLookupWakeUpScore[#Headers],0)))</f>
        <v/>
      </c>
      <c r="Q6250" s="30" t="str">
        <f t="shared" si="1560"/>
        <v/>
      </c>
      <c r="R6250" s="31" t="str">
        <f t="shared" si="1561"/>
        <v/>
      </c>
      <c r="S6250" s="34" t="str">
        <f>IF($C6250="","",INDEX(TableLookupSleepQuality[],MATCH($C6250,TableLookupSleepQuality[Sleep Quality Low],1),MATCH(S$1,TableLookupSleepQuality[#Headers],0)))</f>
        <v/>
      </c>
      <c r="T6250" s="35" t="str">
        <f>IF($C6250="","",INDEX(TableLookupSleepQuality[],MATCH($C6250,TableLookupSleepQuality[Sleep Quality Low],1),MATCH(T$1,TableLookupSleepQuality[#Headers],0)))</f>
        <v/>
      </c>
      <c r="X6250" s="36" t="str">
        <f t="shared" si="1562"/>
        <v/>
      </c>
      <c r="Y6250" s="40" t="str">
        <f t="shared" si="1567"/>
        <v/>
      </c>
      <c r="Z6250" s="13" t="str">
        <f t="shared" si="1567"/>
        <v/>
      </c>
      <c r="AA6250" s="13" t="str">
        <f t="shared" si="1567"/>
        <v/>
      </c>
      <c r="AB6250" s="13" t="str">
        <f t="shared" si="1567"/>
        <v/>
      </c>
      <c r="AC6250" s="13" t="str">
        <f t="shared" si="1567"/>
        <v/>
      </c>
      <c r="AD6250" s="13" t="str">
        <f t="shared" si="1567"/>
        <v/>
      </c>
    </row>
    <row r="6251" spans="7:30" x14ac:dyDescent="0.25">
      <c r="G6251" s="18" t="str">
        <f t="shared" si="1553"/>
        <v/>
      </c>
      <c r="H6251" s="22" t="str">
        <f t="shared" si="1554"/>
        <v/>
      </c>
      <c r="I6251" s="23" t="str">
        <f t="shared" si="1555"/>
        <v/>
      </c>
      <c r="J6251" s="22" t="str">
        <f t="shared" si="1556"/>
        <v/>
      </c>
      <c r="K6251" s="24" t="str">
        <f t="shared" si="1557"/>
        <v/>
      </c>
      <c r="L6251" s="42" t="str">
        <f t="shared" si="1563"/>
        <v/>
      </c>
      <c r="M6251" s="43" t="str">
        <f t="shared" si="1564"/>
        <v/>
      </c>
      <c r="N6251" s="26" t="str">
        <f t="shared" si="1558"/>
        <v/>
      </c>
      <c r="O6251" s="26" t="str">
        <f t="shared" si="1559"/>
        <v/>
      </c>
      <c r="P6251" s="28" t="str">
        <f>IF(E6251="","",INDEX(TableLookupWakeUpScore[],MATCH(E6251,TableLookupWakeUpScore[Wake Up],0),MATCH(P$1,TableLookupWakeUpScore[#Headers],0)))</f>
        <v/>
      </c>
      <c r="Q6251" s="30" t="str">
        <f t="shared" si="1560"/>
        <v/>
      </c>
      <c r="R6251" s="31" t="str">
        <f t="shared" si="1561"/>
        <v/>
      </c>
      <c r="S6251" s="34" t="str">
        <f>IF($C6251="","",INDEX(TableLookupSleepQuality[],MATCH($C6251,TableLookupSleepQuality[Sleep Quality Low],1),MATCH(S$1,TableLookupSleepQuality[#Headers],0)))</f>
        <v/>
      </c>
      <c r="T6251" s="35" t="str">
        <f>IF($C6251="","",INDEX(TableLookupSleepQuality[],MATCH($C6251,TableLookupSleepQuality[Sleep Quality Low],1),MATCH(T$1,TableLookupSleepQuality[#Headers],0)))</f>
        <v/>
      </c>
      <c r="X6251" s="36" t="str">
        <f t="shared" si="1562"/>
        <v/>
      </c>
      <c r="Y6251" s="40" t="str">
        <f t="shared" si="1567"/>
        <v/>
      </c>
      <c r="Z6251" s="13" t="str">
        <f t="shared" si="1567"/>
        <v/>
      </c>
      <c r="AA6251" s="13" t="str">
        <f t="shared" si="1567"/>
        <v/>
      </c>
      <c r="AB6251" s="13" t="str">
        <f t="shared" si="1567"/>
        <v/>
      </c>
      <c r="AC6251" s="13" t="str">
        <f t="shared" si="1567"/>
        <v/>
      </c>
      <c r="AD6251" s="13" t="str">
        <f t="shared" si="1567"/>
        <v/>
      </c>
    </row>
    <row r="6252" spans="7:30" x14ac:dyDescent="0.25">
      <c r="G6252" s="18" t="str">
        <f t="shared" si="1553"/>
        <v/>
      </c>
      <c r="H6252" s="22" t="str">
        <f t="shared" si="1554"/>
        <v/>
      </c>
      <c r="I6252" s="23" t="str">
        <f t="shared" si="1555"/>
        <v/>
      </c>
      <c r="J6252" s="22" t="str">
        <f t="shared" si="1556"/>
        <v/>
      </c>
      <c r="K6252" s="24" t="str">
        <f t="shared" si="1557"/>
        <v/>
      </c>
      <c r="L6252" s="42" t="str">
        <f t="shared" si="1563"/>
        <v/>
      </c>
      <c r="M6252" s="43" t="str">
        <f t="shared" si="1564"/>
        <v/>
      </c>
      <c r="N6252" s="26" t="str">
        <f t="shared" si="1558"/>
        <v/>
      </c>
      <c r="O6252" s="26" t="str">
        <f t="shared" si="1559"/>
        <v/>
      </c>
      <c r="P6252" s="28" t="str">
        <f>IF(E6252="","",INDEX(TableLookupWakeUpScore[],MATCH(E6252,TableLookupWakeUpScore[Wake Up],0),MATCH(P$1,TableLookupWakeUpScore[#Headers],0)))</f>
        <v/>
      </c>
      <c r="Q6252" s="30" t="str">
        <f t="shared" si="1560"/>
        <v/>
      </c>
      <c r="R6252" s="31" t="str">
        <f t="shared" si="1561"/>
        <v/>
      </c>
      <c r="S6252" s="34" t="str">
        <f>IF($C6252="","",INDEX(TableLookupSleepQuality[],MATCH($C6252,TableLookupSleepQuality[Sleep Quality Low],1),MATCH(S$1,TableLookupSleepQuality[#Headers],0)))</f>
        <v/>
      </c>
      <c r="T6252" s="35" t="str">
        <f>IF($C6252="","",INDEX(TableLookupSleepQuality[],MATCH($C6252,TableLookupSleepQuality[Sleep Quality Low],1),MATCH(T$1,TableLookupSleepQuality[#Headers],0)))</f>
        <v/>
      </c>
      <c r="X6252" s="36" t="str">
        <f t="shared" si="1562"/>
        <v/>
      </c>
      <c r="Y6252" s="40" t="str">
        <f t="shared" si="1567"/>
        <v/>
      </c>
      <c r="Z6252" s="13" t="str">
        <f t="shared" si="1567"/>
        <v/>
      </c>
      <c r="AA6252" s="13" t="str">
        <f t="shared" si="1567"/>
        <v/>
      </c>
      <c r="AB6252" s="13" t="str">
        <f t="shared" si="1567"/>
        <v/>
      </c>
      <c r="AC6252" s="13" t="str">
        <f t="shared" si="1567"/>
        <v/>
      </c>
      <c r="AD6252" s="13" t="str">
        <f t="shared" si="1567"/>
        <v/>
      </c>
    </row>
    <row r="6253" spans="7:30" x14ac:dyDescent="0.25">
      <c r="G6253" s="18" t="str">
        <f t="shared" si="1553"/>
        <v/>
      </c>
      <c r="H6253" s="22" t="str">
        <f t="shared" si="1554"/>
        <v/>
      </c>
      <c r="I6253" s="23" t="str">
        <f t="shared" si="1555"/>
        <v/>
      </c>
      <c r="J6253" s="22" t="str">
        <f t="shared" si="1556"/>
        <v/>
      </c>
      <c r="K6253" s="24" t="str">
        <f t="shared" si="1557"/>
        <v/>
      </c>
      <c r="L6253" s="42" t="str">
        <f t="shared" si="1563"/>
        <v/>
      </c>
      <c r="M6253" s="43" t="str">
        <f t="shared" si="1564"/>
        <v/>
      </c>
      <c r="N6253" s="26" t="str">
        <f t="shared" si="1558"/>
        <v/>
      </c>
      <c r="O6253" s="26" t="str">
        <f t="shared" si="1559"/>
        <v/>
      </c>
      <c r="P6253" s="28" t="str">
        <f>IF(E6253="","",INDEX(TableLookupWakeUpScore[],MATCH(E6253,TableLookupWakeUpScore[Wake Up],0),MATCH(P$1,TableLookupWakeUpScore[#Headers],0)))</f>
        <v/>
      </c>
      <c r="Q6253" s="30" t="str">
        <f t="shared" si="1560"/>
        <v/>
      </c>
      <c r="R6253" s="31" t="str">
        <f t="shared" si="1561"/>
        <v/>
      </c>
      <c r="S6253" s="34" t="str">
        <f>IF($C6253="","",INDEX(TableLookupSleepQuality[],MATCH($C6253,TableLookupSleepQuality[Sleep Quality Low],1),MATCH(S$1,TableLookupSleepQuality[#Headers],0)))</f>
        <v/>
      </c>
      <c r="T6253" s="35" t="str">
        <f>IF($C6253="","",INDEX(TableLookupSleepQuality[],MATCH($C6253,TableLookupSleepQuality[Sleep Quality Low],1),MATCH(T$1,TableLookupSleepQuality[#Headers],0)))</f>
        <v/>
      </c>
      <c r="X6253" s="36" t="str">
        <f t="shared" si="1562"/>
        <v/>
      </c>
      <c r="Y6253" s="40" t="str">
        <f t="shared" si="1567"/>
        <v/>
      </c>
      <c r="Z6253" s="13" t="str">
        <f t="shared" si="1567"/>
        <v/>
      </c>
      <c r="AA6253" s="13" t="str">
        <f t="shared" si="1567"/>
        <v/>
      </c>
      <c r="AB6253" s="13" t="str">
        <f t="shared" si="1567"/>
        <v/>
      </c>
      <c r="AC6253" s="13" t="str">
        <f t="shared" si="1567"/>
        <v/>
      </c>
      <c r="AD6253" s="13" t="str">
        <f t="shared" si="1567"/>
        <v/>
      </c>
    </row>
    <row r="6254" spans="7:30" x14ac:dyDescent="0.25">
      <c r="G6254" s="18" t="str">
        <f t="shared" si="1553"/>
        <v/>
      </c>
      <c r="H6254" s="22" t="str">
        <f t="shared" si="1554"/>
        <v/>
      </c>
      <c r="I6254" s="23" t="str">
        <f t="shared" si="1555"/>
        <v/>
      </c>
      <c r="J6254" s="22" t="str">
        <f t="shared" si="1556"/>
        <v/>
      </c>
      <c r="K6254" s="24" t="str">
        <f t="shared" si="1557"/>
        <v/>
      </c>
      <c r="L6254" s="42" t="str">
        <f t="shared" si="1563"/>
        <v/>
      </c>
      <c r="M6254" s="43" t="str">
        <f t="shared" si="1564"/>
        <v/>
      </c>
      <c r="N6254" s="26" t="str">
        <f t="shared" si="1558"/>
        <v/>
      </c>
      <c r="O6254" s="26" t="str">
        <f t="shared" si="1559"/>
        <v/>
      </c>
      <c r="P6254" s="28" t="str">
        <f>IF(E6254="","",INDEX(TableLookupWakeUpScore[],MATCH(E6254,TableLookupWakeUpScore[Wake Up],0),MATCH(P$1,TableLookupWakeUpScore[#Headers],0)))</f>
        <v/>
      </c>
      <c r="Q6254" s="30" t="str">
        <f t="shared" si="1560"/>
        <v/>
      </c>
      <c r="R6254" s="31" t="str">
        <f t="shared" si="1561"/>
        <v/>
      </c>
      <c r="S6254" s="34" t="str">
        <f>IF($C6254="","",INDEX(TableLookupSleepQuality[],MATCH($C6254,TableLookupSleepQuality[Sleep Quality Low],1),MATCH(S$1,TableLookupSleepQuality[#Headers],0)))</f>
        <v/>
      </c>
      <c r="T6254" s="35" t="str">
        <f>IF($C6254="","",INDEX(TableLookupSleepQuality[],MATCH($C6254,TableLookupSleepQuality[Sleep Quality Low],1),MATCH(T$1,TableLookupSleepQuality[#Headers],0)))</f>
        <v/>
      </c>
      <c r="X6254" s="36" t="str">
        <f t="shared" si="1562"/>
        <v/>
      </c>
      <c r="Y6254" s="40" t="str">
        <f t="shared" si="1567"/>
        <v/>
      </c>
      <c r="Z6254" s="13" t="str">
        <f t="shared" si="1567"/>
        <v/>
      </c>
      <c r="AA6254" s="13" t="str">
        <f t="shared" si="1567"/>
        <v/>
      </c>
      <c r="AB6254" s="13" t="str">
        <f t="shared" si="1567"/>
        <v/>
      </c>
      <c r="AC6254" s="13" t="str">
        <f t="shared" si="1567"/>
        <v/>
      </c>
      <c r="AD6254" s="13" t="str">
        <f t="shared" si="1567"/>
        <v/>
      </c>
    </row>
    <row r="6255" spans="7:30" x14ac:dyDescent="0.25">
      <c r="G6255" s="18" t="str">
        <f t="shared" si="1553"/>
        <v/>
      </c>
      <c r="H6255" s="22" t="str">
        <f t="shared" si="1554"/>
        <v/>
      </c>
      <c r="I6255" s="23" t="str">
        <f t="shared" si="1555"/>
        <v/>
      </c>
      <c r="J6255" s="22" t="str">
        <f t="shared" si="1556"/>
        <v/>
      </c>
      <c r="K6255" s="24" t="str">
        <f t="shared" si="1557"/>
        <v/>
      </c>
      <c r="L6255" s="42" t="str">
        <f t="shared" si="1563"/>
        <v/>
      </c>
      <c r="M6255" s="43" t="str">
        <f t="shared" si="1564"/>
        <v/>
      </c>
      <c r="N6255" s="26" t="str">
        <f t="shared" si="1558"/>
        <v/>
      </c>
      <c r="O6255" s="26" t="str">
        <f t="shared" si="1559"/>
        <v/>
      </c>
      <c r="P6255" s="28" t="str">
        <f>IF(E6255="","",INDEX(TableLookupWakeUpScore[],MATCH(E6255,TableLookupWakeUpScore[Wake Up],0),MATCH(P$1,TableLookupWakeUpScore[#Headers],0)))</f>
        <v/>
      </c>
      <c r="Q6255" s="30" t="str">
        <f t="shared" si="1560"/>
        <v/>
      </c>
      <c r="R6255" s="31" t="str">
        <f t="shared" si="1561"/>
        <v/>
      </c>
      <c r="S6255" s="34" t="str">
        <f>IF($C6255="","",INDEX(TableLookupSleepQuality[],MATCH($C6255,TableLookupSleepQuality[Sleep Quality Low],1),MATCH(S$1,TableLookupSleepQuality[#Headers],0)))</f>
        <v/>
      </c>
      <c r="T6255" s="35" t="str">
        <f>IF($C6255="","",INDEX(TableLookupSleepQuality[],MATCH($C6255,TableLookupSleepQuality[Sleep Quality Low],1),MATCH(T$1,TableLookupSleepQuality[#Headers],0)))</f>
        <v/>
      </c>
      <c r="X6255" s="36" t="str">
        <f t="shared" si="1562"/>
        <v/>
      </c>
      <c r="Y6255" s="40" t="str">
        <f t="shared" si="1567"/>
        <v/>
      </c>
      <c r="Z6255" s="13" t="str">
        <f t="shared" si="1567"/>
        <v/>
      </c>
      <c r="AA6255" s="13" t="str">
        <f t="shared" si="1567"/>
        <v/>
      </c>
      <c r="AB6255" s="13" t="str">
        <f t="shared" si="1567"/>
        <v/>
      </c>
      <c r="AC6255" s="13" t="str">
        <f t="shared" si="1567"/>
        <v/>
      </c>
      <c r="AD6255" s="13" t="str">
        <f t="shared" si="1567"/>
        <v/>
      </c>
    </row>
    <row r="6256" spans="7:30" x14ac:dyDescent="0.25">
      <c r="G6256" s="18" t="str">
        <f t="shared" si="1553"/>
        <v/>
      </c>
      <c r="H6256" s="22" t="str">
        <f t="shared" si="1554"/>
        <v/>
      </c>
      <c r="I6256" s="23" t="str">
        <f t="shared" si="1555"/>
        <v/>
      </c>
      <c r="J6256" s="22" t="str">
        <f t="shared" si="1556"/>
        <v/>
      </c>
      <c r="K6256" s="24" t="str">
        <f t="shared" si="1557"/>
        <v/>
      </c>
      <c r="L6256" s="42" t="str">
        <f t="shared" si="1563"/>
        <v/>
      </c>
      <c r="M6256" s="43" t="str">
        <f t="shared" si="1564"/>
        <v/>
      </c>
      <c r="N6256" s="26" t="str">
        <f t="shared" si="1558"/>
        <v/>
      </c>
      <c r="O6256" s="26" t="str">
        <f t="shared" si="1559"/>
        <v/>
      </c>
      <c r="P6256" s="28" t="str">
        <f>IF(E6256="","",INDEX(TableLookupWakeUpScore[],MATCH(E6256,TableLookupWakeUpScore[Wake Up],0),MATCH(P$1,TableLookupWakeUpScore[#Headers],0)))</f>
        <v/>
      </c>
      <c r="Q6256" s="30" t="str">
        <f t="shared" si="1560"/>
        <v/>
      </c>
      <c r="R6256" s="31" t="str">
        <f t="shared" si="1561"/>
        <v/>
      </c>
      <c r="S6256" s="34" t="str">
        <f>IF($C6256="","",INDEX(TableLookupSleepQuality[],MATCH($C6256,TableLookupSleepQuality[Sleep Quality Low],1),MATCH(S$1,TableLookupSleepQuality[#Headers],0)))</f>
        <v/>
      </c>
      <c r="T6256" s="35" t="str">
        <f>IF($C6256="","",INDEX(TableLookupSleepQuality[],MATCH($C6256,TableLookupSleepQuality[Sleep Quality Low],1),MATCH(T$1,TableLookupSleepQuality[#Headers],0)))</f>
        <v/>
      </c>
      <c r="X6256" s="36" t="str">
        <f t="shared" si="1562"/>
        <v/>
      </c>
      <c r="Y6256" s="40" t="str">
        <f t="shared" si="1567"/>
        <v/>
      </c>
      <c r="Z6256" s="13" t="str">
        <f t="shared" si="1567"/>
        <v/>
      </c>
      <c r="AA6256" s="13" t="str">
        <f t="shared" si="1567"/>
        <v/>
      </c>
      <c r="AB6256" s="13" t="str">
        <f t="shared" si="1567"/>
        <v/>
      </c>
      <c r="AC6256" s="13" t="str">
        <f t="shared" si="1567"/>
        <v/>
      </c>
      <c r="AD6256" s="13" t="str">
        <f t="shared" si="1567"/>
        <v/>
      </c>
    </row>
    <row r="6257" spans="7:30" x14ac:dyDescent="0.25">
      <c r="G6257" s="18" t="str">
        <f t="shared" si="1553"/>
        <v/>
      </c>
      <c r="H6257" s="22" t="str">
        <f t="shared" si="1554"/>
        <v/>
      </c>
      <c r="I6257" s="23" t="str">
        <f t="shared" si="1555"/>
        <v/>
      </c>
      <c r="J6257" s="22" t="str">
        <f t="shared" si="1556"/>
        <v/>
      </c>
      <c r="K6257" s="24" t="str">
        <f t="shared" si="1557"/>
        <v/>
      </c>
      <c r="L6257" s="42" t="str">
        <f t="shared" si="1563"/>
        <v/>
      </c>
      <c r="M6257" s="43" t="str">
        <f t="shared" si="1564"/>
        <v/>
      </c>
      <c r="N6257" s="26" t="str">
        <f t="shared" si="1558"/>
        <v/>
      </c>
      <c r="O6257" s="26" t="str">
        <f t="shared" si="1559"/>
        <v/>
      </c>
      <c r="P6257" s="28" t="str">
        <f>IF(E6257="","",INDEX(TableLookupWakeUpScore[],MATCH(E6257,TableLookupWakeUpScore[Wake Up],0),MATCH(P$1,TableLookupWakeUpScore[#Headers],0)))</f>
        <v/>
      </c>
      <c r="Q6257" s="30" t="str">
        <f t="shared" si="1560"/>
        <v/>
      </c>
      <c r="R6257" s="31" t="str">
        <f t="shared" si="1561"/>
        <v/>
      </c>
      <c r="S6257" s="34" t="str">
        <f>IF($C6257="","",INDEX(TableLookupSleepQuality[],MATCH($C6257,TableLookupSleepQuality[Sleep Quality Low],1),MATCH(S$1,TableLookupSleepQuality[#Headers],0)))</f>
        <v/>
      </c>
      <c r="T6257" s="35" t="str">
        <f>IF($C6257="","",INDEX(TableLookupSleepQuality[],MATCH($C6257,TableLookupSleepQuality[Sleep Quality Low],1),MATCH(T$1,TableLookupSleepQuality[#Headers],0)))</f>
        <v/>
      </c>
      <c r="X6257" s="36" t="str">
        <f t="shared" si="1562"/>
        <v/>
      </c>
      <c r="Y6257" s="40" t="str">
        <f t="shared" si="1567"/>
        <v/>
      </c>
      <c r="Z6257" s="13" t="str">
        <f t="shared" si="1567"/>
        <v/>
      </c>
      <c r="AA6257" s="13" t="str">
        <f t="shared" si="1567"/>
        <v/>
      </c>
      <c r="AB6257" s="13" t="str">
        <f t="shared" si="1567"/>
        <v/>
      </c>
      <c r="AC6257" s="13" t="str">
        <f t="shared" si="1567"/>
        <v/>
      </c>
      <c r="AD6257" s="13" t="str">
        <f t="shared" si="1567"/>
        <v/>
      </c>
    </row>
    <row r="6258" spans="7:30" x14ac:dyDescent="0.25">
      <c r="G6258" s="18" t="str">
        <f t="shared" si="1553"/>
        <v/>
      </c>
      <c r="H6258" s="22" t="str">
        <f t="shared" si="1554"/>
        <v/>
      </c>
      <c r="I6258" s="23" t="str">
        <f t="shared" si="1555"/>
        <v/>
      </c>
      <c r="J6258" s="22" t="str">
        <f t="shared" si="1556"/>
        <v/>
      </c>
      <c r="K6258" s="24" t="str">
        <f t="shared" si="1557"/>
        <v/>
      </c>
      <c r="L6258" s="42" t="str">
        <f t="shared" si="1563"/>
        <v/>
      </c>
      <c r="M6258" s="43" t="str">
        <f t="shared" si="1564"/>
        <v/>
      </c>
      <c r="N6258" s="26" t="str">
        <f t="shared" si="1558"/>
        <v/>
      </c>
      <c r="O6258" s="26" t="str">
        <f t="shared" si="1559"/>
        <v/>
      </c>
      <c r="P6258" s="28" t="str">
        <f>IF(E6258="","",INDEX(TableLookupWakeUpScore[],MATCH(E6258,TableLookupWakeUpScore[Wake Up],0),MATCH(P$1,TableLookupWakeUpScore[#Headers],0)))</f>
        <v/>
      </c>
      <c r="Q6258" s="30" t="str">
        <f t="shared" si="1560"/>
        <v/>
      </c>
      <c r="R6258" s="31" t="str">
        <f t="shared" si="1561"/>
        <v/>
      </c>
      <c r="S6258" s="34" t="str">
        <f>IF($C6258="","",INDEX(TableLookupSleepQuality[],MATCH($C6258,TableLookupSleepQuality[Sleep Quality Low],1),MATCH(S$1,TableLookupSleepQuality[#Headers],0)))</f>
        <v/>
      </c>
      <c r="T6258" s="35" t="str">
        <f>IF($C6258="","",INDEX(TableLookupSleepQuality[],MATCH($C6258,TableLookupSleepQuality[Sleep Quality Low],1),MATCH(T$1,TableLookupSleepQuality[#Headers],0)))</f>
        <v/>
      </c>
      <c r="X6258" s="36" t="str">
        <f t="shared" si="1562"/>
        <v/>
      </c>
      <c r="Y6258" s="40" t="str">
        <f t="shared" si="1567"/>
        <v/>
      </c>
      <c r="Z6258" s="13" t="str">
        <f t="shared" si="1567"/>
        <v/>
      </c>
      <c r="AA6258" s="13" t="str">
        <f t="shared" si="1567"/>
        <v/>
      </c>
      <c r="AB6258" s="13" t="str">
        <f t="shared" si="1567"/>
        <v/>
      </c>
      <c r="AC6258" s="13" t="str">
        <f t="shared" si="1567"/>
        <v/>
      </c>
      <c r="AD6258" s="13" t="str">
        <f t="shared" si="1567"/>
        <v/>
      </c>
    </row>
    <row r="6259" spans="7:30" x14ac:dyDescent="0.25">
      <c r="G6259" s="18" t="str">
        <f t="shared" si="1553"/>
        <v/>
      </c>
      <c r="H6259" s="22" t="str">
        <f t="shared" si="1554"/>
        <v/>
      </c>
      <c r="I6259" s="23" t="str">
        <f t="shared" si="1555"/>
        <v/>
      </c>
      <c r="J6259" s="22" t="str">
        <f t="shared" si="1556"/>
        <v/>
      </c>
      <c r="K6259" s="24" t="str">
        <f t="shared" si="1557"/>
        <v/>
      </c>
      <c r="L6259" s="42" t="str">
        <f t="shared" si="1563"/>
        <v/>
      </c>
      <c r="M6259" s="43" t="str">
        <f t="shared" si="1564"/>
        <v/>
      </c>
      <c r="N6259" s="26" t="str">
        <f t="shared" si="1558"/>
        <v/>
      </c>
      <c r="O6259" s="26" t="str">
        <f t="shared" si="1559"/>
        <v/>
      </c>
      <c r="P6259" s="28" t="str">
        <f>IF(E6259="","",INDEX(TableLookupWakeUpScore[],MATCH(E6259,TableLookupWakeUpScore[Wake Up],0),MATCH(P$1,TableLookupWakeUpScore[#Headers],0)))</f>
        <v/>
      </c>
      <c r="Q6259" s="30" t="str">
        <f t="shared" si="1560"/>
        <v/>
      </c>
      <c r="R6259" s="31" t="str">
        <f t="shared" si="1561"/>
        <v/>
      </c>
      <c r="S6259" s="34" t="str">
        <f>IF($C6259="","",INDEX(TableLookupSleepQuality[],MATCH($C6259,TableLookupSleepQuality[Sleep Quality Low],1),MATCH(S$1,TableLookupSleepQuality[#Headers],0)))</f>
        <v/>
      </c>
      <c r="T6259" s="35" t="str">
        <f>IF($C6259="","",INDEX(TableLookupSleepQuality[],MATCH($C6259,TableLookupSleepQuality[Sleep Quality Low],1),MATCH(T$1,TableLookupSleepQuality[#Headers],0)))</f>
        <v/>
      </c>
      <c r="X6259" s="36" t="str">
        <f t="shared" si="1562"/>
        <v/>
      </c>
      <c r="Y6259" s="40" t="str">
        <f t="shared" ref="Y6259:AD6274" si="1568">IF(OR($X6259="NO",$X6259=""),"",IF(COUNTIF($F6259,"*" &amp; Y$1 &amp; "*"),"YES","NO"))</f>
        <v/>
      </c>
      <c r="Z6259" s="13" t="str">
        <f t="shared" si="1568"/>
        <v/>
      </c>
      <c r="AA6259" s="13" t="str">
        <f t="shared" si="1568"/>
        <v/>
      </c>
      <c r="AB6259" s="13" t="str">
        <f t="shared" si="1568"/>
        <v/>
      </c>
      <c r="AC6259" s="13" t="str">
        <f t="shared" si="1568"/>
        <v/>
      </c>
      <c r="AD6259" s="13" t="str">
        <f t="shared" si="1568"/>
        <v/>
      </c>
    </row>
    <row r="6260" spans="7:30" x14ac:dyDescent="0.25">
      <c r="G6260" s="18" t="str">
        <f t="shared" si="1553"/>
        <v/>
      </c>
      <c r="H6260" s="22" t="str">
        <f t="shared" si="1554"/>
        <v/>
      </c>
      <c r="I6260" s="23" t="str">
        <f t="shared" si="1555"/>
        <v/>
      </c>
      <c r="J6260" s="22" t="str">
        <f t="shared" si="1556"/>
        <v/>
      </c>
      <c r="K6260" s="24" t="str">
        <f t="shared" si="1557"/>
        <v/>
      </c>
      <c r="L6260" s="42" t="str">
        <f t="shared" si="1563"/>
        <v/>
      </c>
      <c r="M6260" s="43" t="str">
        <f t="shared" si="1564"/>
        <v/>
      </c>
      <c r="N6260" s="26" t="str">
        <f t="shared" si="1558"/>
        <v/>
      </c>
      <c r="O6260" s="26" t="str">
        <f t="shared" si="1559"/>
        <v/>
      </c>
      <c r="P6260" s="28" t="str">
        <f>IF(E6260="","",INDEX(TableLookupWakeUpScore[],MATCH(E6260,TableLookupWakeUpScore[Wake Up],0),MATCH(P$1,TableLookupWakeUpScore[#Headers],0)))</f>
        <v/>
      </c>
      <c r="Q6260" s="30" t="str">
        <f t="shared" si="1560"/>
        <v/>
      </c>
      <c r="R6260" s="31" t="str">
        <f t="shared" si="1561"/>
        <v/>
      </c>
      <c r="S6260" s="34" t="str">
        <f>IF($C6260="","",INDEX(TableLookupSleepQuality[],MATCH($C6260,TableLookupSleepQuality[Sleep Quality Low],1),MATCH(S$1,TableLookupSleepQuality[#Headers],0)))</f>
        <v/>
      </c>
      <c r="T6260" s="35" t="str">
        <f>IF($C6260="","",INDEX(TableLookupSleepQuality[],MATCH($C6260,TableLookupSleepQuality[Sleep Quality Low],1),MATCH(T$1,TableLookupSleepQuality[#Headers],0)))</f>
        <v/>
      </c>
      <c r="X6260" s="36" t="str">
        <f t="shared" si="1562"/>
        <v/>
      </c>
      <c r="Y6260" s="40" t="str">
        <f t="shared" si="1568"/>
        <v/>
      </c>
      <c r="Z6260" s="13" t="str">
        <f t="shared" si="1568"/>
        <v/>
      </c>
      <c r="AA6260" s="13" t="str">
        <f t="shared" si="1568"/>
        <v/>
      </c>
      <c r="AB6260" s="13" t="str">
        <f t="shared" si="1568"/>
        <v/>
      </c>
      <c r="AC6260" s="13" t="str">
        <f t="shared" si="1568"/>
        <v/>
      </c>
      <c r="AD6260" s="13" t="str">
        <f t="shared" si="1568"/>
        <v/>
      </c>
    </row>
    <row r="6261" spans="7:30" x14ac:dyDescent="0.25">
      <c r="G6261" s="18" t="str">
        <f t="shared" si="1553"/>
        <v/>
      </c>
      <c r="H6261" s="22" t="str">
        <f t="shared" si="1554"/>
        <v/>
      </c>
      <c r="I6261" s="23" t="str">
        <f t="shared" si="1555"/>
        <v/>
      </c>
      <c r="J6261" s="22" t="str">
        <f t="shared" si="1556"/>
        <v/>
      </c>
      <c r="K6261" s="24" t="str">
        <f t="shared" si="1557"/>
        <v/>
      </c>
      <c r="L6261" s="42" t="str">
        <f t="shared" si="1563"/>
        <v/>
      </c>
      <c r="M6261" s="43" t="str">
        <f t="shared" si="1564"/>
        <v/>
      </c>
      <c r="N6261" s="26" t="str">
        <f t="shared" si="1558"/>
        <v/>
      </c>
      <c r="O6261" s="26" t="str">
        <f t="shared" si="1559"/>
        <v/>
      </c>
      <c r="P6261" s="28" t="str">
        <f>IF(E6261="","",INDEX(TableLookupWakeUpScore[],MATCH(E6261,TableLookupWakeUpScore[Wake Up],0),MATCH(P$1,TableLookupWakeUpScore[#Headers],0)))</f>
        <v/>
      </c>
      <c r="Q6261" s="30" t="str">
        <f t="shared" si="1560"/>
        <v/>
      </c>
      <c r="R6261" s="31" t="str">
        <f t="shared" si="1561"/>
        <v/>
      </c>
      <c r="S6261" s="34" t="str">
        <f>IF($C6261="","",INDEX(TableLookupSleepQuality[],MATCH($C6261,TableLookupSleepQuality[Sleep Quality Low],1),MATCH(S$1,TableLookupSleepQuality[#Headers],0)))</f>
        <v/>
      </c>
      <c r="T6261" s="35" t="str">
        <f>IF($C6261="","",INDEX(TableLookupSleepQuality[],MATCH($C6261,TableLookupSleepQuality[Sleep Quality Low],1),MATCH(T$1,TableLookupSleepQuality[#Headers],0)))</f>
        <v/>
      </c>
      <c r="X6261" s="36" t="str">
        <f t="shared" si="1562"/>
        <v/>
      </c>
      <c r="Y6261" s="40" t="str">
        <f t="shared" si="1568"/>
        <v/>
      </c>
      <c r="Z6261" s="13" t="str">
        <f t="shared" si="1568"/>
        <v/>
      </c>
      <c r="AA6261" s="13" t="str">
        <f t="shared" si="1568"/>
        <v/>
      </c>
      <c r="AB6261" s="13" t="str">
        <f t="shared" si="1568"/>
        <v/>
      </c>
      <c r="AC6261" s="13" t="str">
        <f t="shared" si="1568"/>
        <v/>
      </c>
      <c r="AD6261" s="13" t="str">
        <f t="shared" si="1568"/>
        <v/>
      </c>
    </row>
    <row r="6262" spans="7:30" x14ac:dyDescent="0.25">
      <c r="G6262" s="18" t="str">
        <f t="shared" si="1553"/>
        <v/>
      </c>
      <c r="H6262" s="22" t="str">
        <f t="shared" si="1554"/>
        <v/>
      </c>
      <c r="I6262" s="23" t="str">
        <f t="shared" si="1555"/>
        <v/>
      </c>
      <c r="J6262" s="22" t="str">
        <f t="shared" si="1556"/>
        <v/>
      </c>
      <c r="K6262" s="24" t="str">
        <f t="shared" si="1557"/>
        <v/>
      </c>
      <c r="L6262" s="42" t="str">
        <f t="shared" si="1563"/>
        <v/>
      </c>
      <c r="M6262" s="43" t="str">
        <f t="shared" si="1564"/>
        <v/>
      </c>
      <c r="N6262" s="26" t="str">
        <f t="shared" si="1558"/>
        <v/>
      </c>
      <c r="O6262" s="26" t="str">
        <f t="shared" si="1559"/>
        <v/>
      </c>
      <c r="P6262" s="28" t="str">
        <f>IF(E6262="","",INDEX(TableLookupWakeUpScore[],MATCH(E6262,TableLookupWakeUpScore[Wake Up],0),MATCH(P$1,TableLookupWakeUpScore[#Headers],0)))</f>
        <v/>
      </c>
      <c r="Q6262" s="30" t="str">
        <f t="shared" si="1560"/>
        <v/>
      </c>
      <c r="R6262" s="31" t="str">
        <f t="shared" si="1561"/>
        <v/>
      </c>
      <c r="S6262" s="34" t="str">
        <f>IF($C6262="","",INDEX(TableLookupSleepQuality[],MATCH($C6262,TableLookupSleepQuality[Sleep Quality Low],1),MATCH(S$1,TableLookupSleepQuality[#Headers],0)))</f>
        <v/>
      </c>
      <c r="T6262" s="35" t="str">
        <f>IF($C6262="","",INDEX(TableLookupSleepQuality[],MATCH($C6262,TableLookupSleepQuality[Sleep Quality Low],1),MATCH(T$1,TableLookupSleepQuality[#Headers],0)))</f>
        <v/>
      </c>
      <c r="X6262" s="36" t="str">
        <f t="shared" si="1562"/>
        <v/>
      </c>
      <c r="Y6262" s="40" t="str">
        <f t="shared" si="1568"/>
        <v/>
      </c>
      <c r="Z6262" s="13" t="str">
        <f t="shared" si="1568"/>
        <v/>
      </c>
      <c r="AA6262" s="13" t="str">
        <f t="shared" si="1568"/>
        <v/>
      </c>
      <c r="AB6262" s="13" t="str">
        <f t="shared" si="1568"/>
        <v/>
      </c>
      <c r="AC6262" s="13" t="str">
        <f t="shared" si="1568"/>
        <v/>
      </c>
      <c r="AD6262" s="13" t="str">
        <f t="shared" si="1568"/>
        <v/>
      </c>
    </row>
    <row r="6263" spans="7:30" x14ac:dyDescent="0.25">
      <c r="G6263" s="18" t="str">
        <f t="shared" si="1553"/>
        <v/>
      </c>
      <c r="H6263" s="22" t="str">
        <f t="shared" si="1554"/>
        <v/>
      </c>
      <c r="I6263" s="23" t="str">
        <f t="shared" si="1555"/>
        <v/>
      </c>
      <c r="J6263" s="22" t="str">
        <f t="shared" si="1556"/>
        <v/>
      </c>
      <c r="K6263" s="24" t="str">
        <f t="shared" si="1557"/>
        <v/>
      </c>
      <c r="L6263" s="42" t="str">
        <f t="shared" si="1563"/>
        <v/>
      </c>
      <c r="M6263" s="43" t="str">
        <f t="shared" si="1564"/>
        <v/>
      </c>
      <c r="N6263" s="26" t="str">
        <f t="shared" si="1558"/>
        <v/>
      </c>
      <c r="O6263" s="26" t="str">
        <f t="shared" si="1559"/>
        <v/>
      </c>
      <c r="P6263" s="28" t="str">
        <f>IF(E6263="","",INDEX(TableLookupWakeUpScore[],MATCH(E6263,TableLookupWakeUpScore[Wake Up],0),MATCH(P$1,TableLookupWakeUpScore[#Headers],0)))</f>
        <v/>
      </c>
      <c r="Q6263" s="30" t="str">
        <f t="shared" si="1560"/>
        <v/>
      </c>
      <c r="R6263" s="31" t="str">
        <f t="shared" si="1561"/>
        <v/>
      </c>
      <c r="S6263" s="34" t="str">
        <f>IF($C6263="","",INDEX(TableLookupSleepQuality[],MATCH($C6263,TableLookupSleepQuality[Sleep Quality Low],1),MATCH(S$1,TableLookupSleepQuality[#Headers],0)))</f>
        <v/>
      </c>
      <c r="T6263" s="35" t="str">
        <f>IF($C6263="","",INDEX(TableLookupSleepQuality[],MATCH($C6263,TableLookupSleepQuality[Sleep Quality Low],1),MATCH(T$1,TableLookupSleepQuality[#Headers],0)))</f>
        <v/>
      </c>
      <c r="X6263" s="36" t="str">
        <f t="shared" si="1562"/>
        <v/>
      </c>
      <c r="Y6263" s="40" t="str">
        <f t="shared" si="1568"/>
        <v/>
      </c>
      <c r="Z6263" s="13" t="str">
        <f t="shared" si="1568"/>
        <v/>
      </c>
      <c r="AA6263" s="13" t="str">
        <f t="shared" si="1568"/>
        <v/>
      </c>
      <c r="AB6263" s="13" t="str">
        <f t="shared" si="1568"/>
        <v/>
      </c>
      <c r="AC6263" s="13" t="str">
        <f t="shared" si="1568"/>
        <v/>
      </c>
      <c r="AD6263" s="13" t="str">
        <f t="shared" si="1568"/>
        <v/>
      </c>
    </row>
    <row r="6264" spans="7:30" x14ac:dyDescent="0.25">
      <c r="G6264" s="18" t="str">
        <f t="shared" si="1553"/>
        <v/>
      </c>
      <c r="H6264" s="22" t="str">
        <f t="shared" si="1554"/>
        <v/>
      </c>
      <c r="I6264" s="23" t="str">
        <f t="shared" si="1555"/>
        <v/>
      </c>
      <c r="J6264" s="22" t="str">
        <f t="shared" si="1556"/>
        <v/>
      </c>
      <c r="K6264" s="24" t="str">
        <f t="shared" si="1557"/>
        <v/>
      </c>
      <c r="L6264" s="42" t="str">
        <f t="shared" si="1563"/>
        <v/>
      </c>
      <c r="M6264" s="43" t="str">
        <f t="shared" si="1564"/>
        <v/>
      </c>
      <c r="N6264" s="26" t="str">
        <f t="shared" si="1558"/>
        <v/>
      </c>
      <c r="O6264" s="26" t="str">
        <f t="shared" si="1559"/>
        <v/>
      </c>
      <c r="P6264" s="28" t="str">
        <f>IF(E6264="","",INDEX(TableLookupWakeUpScore[],MATCH(E6264,TableLookupWakeUpScore[Wake Up],0),MATCH(P$1,TableLookupWakeUpScore[#Headers],0)))</f>
        <v/>
      </c>
      <c r="Q6264" s="30" t="str">
        <f t="shared" si="1560"/>
        <v/>
      </c>
      <c r="R6264" s="31" t="str">
        <f t="shared" si="1561"/>
        <v/>
      </c>
      <c r="S6264" s="34" t="str">
        <f>IF($C6264="","",INDEX(TableLookupSleepQuality[],MATCH($C6264,TableLookupSleepQuality[Sleep Quality Low],1),MATCH(S$1,TableLookupSleepQuality[#Headers],0)))</f>
        <v/>
      </c>
      <c r="T6264" s="35" t="str">
        <f>IF($C6264="","",INDEX(TableLookupSleepQuality[],MATCH($C6264,TableLookupSleepQuality[Sleep Quality Low],1),MATCH(T$1,TableLookupSleepQuality[#Headers],0)))</f>
        <v/>
      </c>
      <c r="X6264" s="36" t="str">
        <f t="shared" si="1562"/>
        <v/>
      </c>
      <c r="Y6264" s="40" t="str">
        <f t="shared" si="1568"/>
        <v/>
      </c>
      <c r="Z6264" s="13" t="str">
        <f t="shared" si="1568"/>
        <v/>
      </c>
      <c r="AA6264" s="13" t="str">
        <f t="shared" si="1568"/>
        <v/>
      </c>
      <c r="AB6264" s="13" t="str">
        <f t="shared" si="1568"/>
        <v/>
      </c>
      <c r="AC6264" s="13" t="str">
        <f t="shared" si="1568"/>
        <v/>
      </c>
      <c r="AD6264" s="13" t="str">
        <f t="shared" si="1568"/>
        <v/>
      </c>
    </row>
    <row r="6265" spans="7:30" x14ac:dyDescent="0.25">
      <c r="G6265" s="18" t="str">
        <f t="shared" si="1553"/>
        <v/>
      </c>
      <c r="H6265" s="22" t="str">
        <f t="shared" si="1554"/>
        <v/>
      </c>
      <c r="I6265" s="23" t="str">
        <f t="shared" si="1555"/>
        <v/>
      </c>
      <c r="J6265" s="22" t="str">
        <f t="shared" si="1556"/>
        <v/>
      </c>
      <c r="K6265" s="24" t="str">
        <f t="shared" si="1557"/>
        <v/>
      </c>
      <c r="L6265" s="42" t="str">
        <f t="shared" si="1563"/>
        <v/>
      </c>
      <c r="M6265" s="43" t="str">
        <f t="shared" si="1564"/>
        <v/>
      </c>
      <c r="N6265" s="26" t="str">
        <f t="shared" si="1558"/>
        <v/>
      </c>
      <c r="O6265" s="26" t="str">
        <f t="shared" si="1559"/>
        <v/>
      </c>
      <c r="P6265" s="28" t="str">
        <f>IF(E6265="","",INDEX(TableLookupWakeUpScore[],MATCH(E6265,TableLookupWakeUpScore[Wake Up],0),MATCH(P$1,TableLookupWakeUpScore[#Headers],0)))</f>
        <v/>
      </c>
      <c r="Q6265" s="30" t="str">
        <f t="shared" si="1560"/>
        <v/>
      </c>
      <c r="R6265" s="31" t="str">
        <f t="shared" si="1561"/>
        <v/>
      </c>
      <c r="S6265" s="34" t="str">
        <f>IF($C6265="","",INDEX(TableLookupSleepQuality[],MATCH($C6265,TableLookupSleepQuality[Sleep Quality Low],1),MATCH(S$1,TableLookupSleepQuality[#Headers],0)))</f>
        <v/>
      </c>
      <c r="T6265" s="35" t="str">
        <f>IF($C6265="","",INDEX(TableLookupSleepQuality[],MATCH($C6265,TableLookupSleepQuality[Sleep Quality Low],1),MATCH(T$1,TableLookupSleepQuality[#Headers],0)))</f>
        <v/>
      </c>
      <c r="X6265" s="36" t="str">
        <f t="shared" si="1562"/>
        <v/>
      </c>
      <c r="Y6265" s="40" t="str">
        <f t="shared" si="1568"/>
        <v/>
      </c>
      <c r="Z6265" s="13" t="str">
        <f t="shared" si="1568"/>
        <v/>
      </c>
      <c r="AA6265" s="13" t="str">
        <f t="shared" si="1568"/>
        <v/>
      </c>
      <c r="AB6265" s="13" t="str">
        <f t="shared" si="1568"/>
        <v/>
      </c>
      <c r="AC6265" s="13" t="str">
        <f t="shared" si="1568"/>
        <v/>
      </c>
      <c r="AD6265" s="13" t="str">
        <f t="shared" si="1568"/>
        <v/>
      </c>
    </row>
    <row r="6266" spans="7:30" x14ac:dyDescent="0.25">
      <c r="G6266" s="18" t="str">
        <f t="shared" si="1553"/>
        <v/>
      </c>
      <c r="H6266" s="22" t="str">
        <f t="shared" si="1554"/>
        <v/>
      </c>
      <c r="I6266" s="23" t="str">
        <f t="shared" si="1555"/>
        <v/>
      </c>
      <c r="J6266" s="22" t="str">
        <f t="shared" si="1556"/>
        <v/>
      </c>
      <c r="K6266" s="24" t="str">
        <f t="shared" si="1557"/>
        <v/>
      </c>
      <c r="L6266" s="42" t="str">
        <f t="shared" si="1563"/>
        <v/>
      </c>
      <c r="M6266" s="43" t="str">
        <f t="shared" si="1564"/>
        <v/>
      </c>
      <c r="N6266" s="26" t="str">
        <f t="shared" si="1558"/>
        <v/>
      </c>
      <c r="O6266" s="26" t="str">
        <f t="shared" si="1559"/>
        <v/>
      </c>
      <c r="P6266" s="28" t="str">
        <f>IF(E6266="","",INDEX(TableLookupWakeUpScore[],MATCH(E6266,TableLookupWakeUpScore[Wake Up],0),MATCH(P$1,TableLookupWakeUpScore[#Headers],0)))</f>
        <v/>
      </c>
      <c r="Q6266" s="30" t="str">
        <f t="shared" si="1560"/>
        <v/>
      </c>
      <c r="R6266" s="31" t="str">
        <f t="shared" si="1561"/>
        <v/>
      </c>
      <c r="S6266" s="34" t="str">
        <f>IF($C6266="","",INDEX(TableLookupSleepQuality[],MATCH($C6266,TableLookupSleepQuality[Sleep Quality Low],1),MATCH(S$1,TableLookupSleepQuality[#Headers],0)))</f>
        <v/>
      </c>
      <c r="T6266" s="35" t="str">
        <f>IF($C6266="","",INDEX(TableLookupSleepQuality[],MATCH($C6266,TableLookupSleepQuality[Sleep Quality Low],1),MATCH(T$1,TableLookupSleepQuality[#Headers],0)))</f>
        <v/>
      </c>
      <c r="X6266" s="36" t="str">
        <f t="shared" si="1562"/>
        <v/>
      </c>
      <c r="Y6266" s="40" t="str">
        <f t="shared" si="1568"/>
        <v/>
      </c>
      <c r="Z6266" s="13" t="str">
        <f t="shared" si="1568"/>
        <v/>
      </c>
      <c r="AA6266" s="13" t="str">
        <f t="shared" si="1568"/>
        <v/>
      </c>
      <c r="AB6266" s="13" t="str">
        <f t="shared" si="1568"/>
        <v/>
      </c>
      <c r="AC6266" s="13" t="str">
        <f t="shared" si="1568"/>
        <v/>
      </c>
      <c r="AD6266" s="13" t="str">
        <f t="shared" si="1568"/>
        <v/>
      </c>
    </row>
    <row r="6267" spans="7:30" x14ac:dyDescent="0.25">
      <c r="G6267" s="18" t="str">
        <f t="shared" si="1553"/>
        <v/>
      </c>
      <c r="H6267" s="22" t="str">
        <f t="shared" si="1554"/>
        <v/>
      </c>
      <c r="I6267" s="23" t="str">
        <f t="shared" si="1555"/>
        <v/>
      </c>
      <c r="J6267" s="22" t="str">
        <f t="shared" si="1556"/>
        <v/>
      </c>
      <c r="K6267" s="24" t="str">
        <f t="shared" si="1557"/>
        <v/>
      </c>
      <c r="L6267" s="42" t="str">
        <f t="shared" si="1563"/>
        <v/>
      </c>
      <c r="M6267" s="43" t="str">
        <f t="shared" si="1564"/>
        <v/>
      </c>
      <c r="N6267" s="26" t="str">
        <f t="shared" si="1558"/>
        <v/>
      </c>
      <c r="O6267" s="26" t="str">
        <f t="shared" si="1559"/>
        <v/>
      </c>
      <c r="P6267" s="28" t="str">
        <f>IF(E6267="","",INDEX(TableLookupWakeUpScore[],MATCH(E6267,TableLookupWakeUpScore[Wake Up],0),MATCH(P$1,TableLookupWakeUpScore[#Headers],0)))</f>
        <v/>
      </c>
      <c r="Q6267" s="30" t="str">
        <f t="shared" si="1560"/>
        <v/>
      </c>
      <c r="R6267" s="31" t="str">
        <f t="shared" si="1561"/>
        <v/>
      </c>
      <c r="S6267" s="34" t="str">
        <f>IF($C6267="","",INDEX(TableLookupSleepQuality[],MATCH($C6267,TableLookupSleepQuality[Sleep Quality Low],1),MATCH(S$1,TableLookupSleepQuality[#Headers],0)))</f>
        <v/>
      </c>
      <c r="T6267" s="35" t="str">
        <f>IF($C6267="","",INDEX(TableLookupSleepQuality[],MATCH($C6267,TableLookupSleepQuality[Sleep Quality Low],1),MATCH(T$1,TableLookupSleepQuality[#Headers],0)))</f>
        <v/>
      </c>
      <c r="X6267" s="36" t="str">
        <f t="shared" si="1562"/>
        <v/>
      </c>
      <c r="Y6267" s="40" t="str">
        <f t="shared" si="1568"/>
        <v/>
      </c>
      <c r="Z6267" s="13" t="str">
        <f t="shared" si="1568"/>
        <v/>
      </c>
      <c r="AA6267" s="13" t="str">
        <f t="shared" si="1568"/>
        <v/>
      </c>
      <c r="AB6267" s="13" t="str">
        <f t="shared" si="1568"/>
        <v/>
      </c>
      <c r="AC6267" s="13" t="str">
        <f t="shared" si="1568"/>
        <v/>
      </c>
      <c r="AD6267" s="13" t="str">
        <f t="shared" si="1568"/>
        <v/>
      </c>
    </row>
    <row r="6268" spans="7:30" x14ac:dyDescent="0.25">
      <c r="G6268" s="18" t="str">
        <f t="shared" si="1553"/>
        <v/>
      </c>
      <c r="H6268" s="22" t="str">
        <f t="shared" si="1554"/>
        <v/>
      </c>
      <c r="I6268" s="23" t="str">
        <f t="shared" si="1555"/>
        <v/>
      </c>
      <c r="J6268" s="22" t="str">
        <f t="shared" si="1556"/>
        <v/>
      </c>
      <c r="K6268" s="24" t="str">
        <f t="shared" si="1557"/>
        <v/>
      </c>
      <c r="L6268" s="42" t="str">
        <f t="shared" si="1563"/>
        <v/>
      </c>
      <c r="M6268" s="43" t="str">
        <f t="shared" si="1564"/>
        <v/>
      </c>
      <c r="N6268" s="26" t="str">
        <f t="shared" si="1558"/>
        <v/>
      </c>
      <c r="O6268" s="26" t="str">
        <f t="shared" si="1559"/>
        <v/>
      </c>
      <c r="P6268" s="28" t="str">
        <f>IF(E6268="","",INDEX(TableLookupWakeUpScore[],MATCH(E6268,TableLookupWakeUpScore[Wake Up],0),MATCH(P$1,TableLookupWakeUpScore[#Headers],0)))</f>
        <v/>
      </c>
      <c r="Q6268" s="30" t="str">
        <f t="shared" si="1560"/>
        <v/>
      </c>
      <c r="R6268" s="31" t="str">
        <f t="shared" si="1561"/>
        <v/>
      </c>
      <c r="S6268" s="34" t="str">
        <f>IF($C6268="","",INDEX(TableLookupSleepQuality[],MATCH($C6268,TableLookupSleepQuality[Sleep Quality Low],1),MATCH(S$1,TableLookupSleepQuality[#Headers],0)))</f>
        <v/>
      </c>
      <c r="T6268" s="35" t="str">
        <f>IF($C6268="","",INDEX(TableLookupSleepQuality[],MATCH($C6268,TableLookupSleepQuality[Sleep Quality Low],1),MATCH(T$1,TableLookupSleepQuality[#Headers],0)))</f>
        <v/>
      </c>
      <c r="X6268" s="36" t="str">
        <f t="shared" si="1562"/>
        <v/>
      </c>
      <c r="Y6268" s="40" t="str">
        <f t="shared" si="1568"/>
        <v/>
      </c>
      <c r="Z6268" s="13" t="str">
        <f t="shared" si="1568"/>
        <v/>
      </c>
      <c r="AA6268" s="13" t="str">
        <f t="shared" si="1568"/>
        <v/>
      </c>
      <c r="AB6268" s="13" t="str">
        <f t="shared" si="1568"/>
        <v/>
      </c>
      <c r="AC6268" s="13" t="str">
        <f t="shared" si="1568"/>
        <v/>
      </c>
      <c r="AD6268" s="13" t="str">
        <f t="shared" si="1568"/>
        <v/>
      </c>
    </row>
    <row r="6269" spans="7:30" x14ac:dyDescent="0.25">
      <c r="G6269" s="18" t="str">
        <f t="shared" si="1553"/>
        <v/>
      </c>
      <c r="H6269" s="22" t="str">
        <f t="shared" si="1554"/>
        <v/>
      </c>
      <c r="I6269" s="23" t="str">
        <f t="shared" si="1555"/>
        <v/>
      </c>
      <c r="J6269" s="22" t="str">
        <f t="shared" si="1556"/>
        <v/>
      </c>
      <c r="K6269" s="24" t="str">
        <f t="shared" si="1557"/>
        <v/>
      </c>
      <c r="L6269" s="42" t="str">
        <f t="shared" si="1563"/>
        <v/>
      </c>
      <c r="M6269" s="43" t="str">
        <f t="shared" si="1564"/>
        <v/>
      </c>
      <c r="N6269" s="26" t="str">
        <f t="shared" si="1558"/>
        <v/>
      </c>
      <c r="O6269" s="26" t="str">
        <f t="shared" si="1559"/>
        <v/>
      </c>
      <c r="P6269" s="28" t="str">
        <f>IF(E6269="","",INDEX(TableLookupWakeUpScore[],MATCH(E6269,TableLookupWakeUpScore[Wake Up],0),MATCH(P$1,TableLookupWakeUpScore[#Headers],0)))</f>
        <v/>
      </c>
      <c r="Q6269" s="30" t="str">
        <f t="shared" si="1560"/>
        <v/>
      </c>
      <c r="R6269" s="31" t="str">
        <f t="shared" si="1561"/>
        <v/>
      </c>
      <c r="S6269" s="34" t="str">
        <f>IF($C6269="","",INDEX(TableLookupSleepQuality[],MATCH($C6269,TableLookupSleepQuality[Sleep Quality Low],1),MATCH(S$1,TableLookupSleepQuality[#Headers],0)))</f>
        <v/>
      </c>
      <c r="T6269" s="35" t="str">
        <f>IF($C6269="","",INDEX(TableLookupSleepQuality[],MATCH($C6269,TableLookupSleepQuality[Sleep Quality Low],1),MATCH(T$1,TableLookupSleepQuality[#Headers],0)))</f>
        <v/>
      </c>
      <c r="X6269" s="36" t="str">
        <f t="shared" si="1562"/>
        <v/>
      </c>
      <c r="Y6269" s="40" t="str">
        <f t="shared" si="1568"/>
        <v/>
      </c>
      <c r="Z6269" s="13" t="str">
        <f t="shared" si="1568"/>
        <v/>
      </c>
      <c r="AA6269" s="13" t="str">
        <f t="shared" si="1568"/>
        <v/>
      </c>
      <c r="AB6269" s="13" t="str">
        <f t="shared" si="1568"/>
        <v/>
      </c>
      <c r="AC6269" s="13" t="str">
        <f t="shared" si="1568"/>
        <v/>
      </c>
      <c r="AD6269" s="13" t="str">
        <f t="shared" si="1568"/>
        <v/>
      </c>
    </row>
    <row r="6270" spans="7:30" x14ac:dyDescent="0.25">
      <c r="G6270" s="18" t="str">
        <f t="shared" si="1553"/>
        <v/>
      </c>
      <c r="H6270" s="22" t="str">
        <f t="shared" si="1554"/>
        <v/>
      </c>
      <c r="I6270" s="23" t="str">
        <f t="shared" si="1555"/>
        <v/>
      </c>
      <c r="J6270" s="22" t="str">
        <f t="shared" si="1556"/>
        <v/>
      </c>
      <c r="K6270" s="24" t="str">
        <f t="shared" si="1557"/>
        <v/>
      </c>
      <c r="L6270" s="42" t="str">
        <f t="shared" si="1563"/>
        <v/>
      </c>
      <c r="M6270" s="43" t="str">
        <f t="shared" si="1564"/>
        <v/>
      </c>
      <c r="N6270" s="26" t="str">
        <f t="shared" si="1558"/>
        <v/>
      </c>
      <c r="O6270" s="26" t="str">
        <f t="shared" si="1559"/>
        <v/>
      </c>
      <c r="P6270" s="28" t="str">
        <f>IF(E6270="","",INDEX(TableLookupWakeUpScore[],MATCH(E6270,TableLookupWakeUpScore[Wake Up],0),MATCH(P$1,TableLookupWakeUpScore[#Headers],0)))</f>
        <v/>
      </c>
      <c r="Q6270" s="30" t="str">
        <f t="shared" si="1560"/>
        <v/>
      </c>
      <c r="R6270" s="31" t="str">
        <f t="shared" si="1561"/>
        <v/>
      </c>
      <c r="S6270" s="34" t="str">
        <f>IF($C6270="","",INDEX(TableLookupSleepQuality[],MATCH($C6270,TableLookupSleepQuality[Sleep Quality Low],1),MATCH(S$1,TableLookupSleepQuality[#Headers],0)))</f>
        <v/>
      </c>
      <c r="T6270" s="35" t="str">
        <f>IF($C6270="","",INDEX(TableLookupSleepQuality[],MATCH($C6270,TableLookupSleepQuality[Sleep Quality Low],1),MATCH(T$1,TableLookupSleepQuality[#Headers],0)))</f>
        <v/>
      </c>
      <c r="X6270" s="36" t="str">
        <f t="shared" si="1562"/>
        <v/>
      </c>
      <c r="Y6270" s="40" t="str">
        <f t="shared" si="1568"/>
        <v/>
      </c>
      <c r="Z6270" s="13" t="str">
        <f t="shared" si="1568"/>
        <v/>
      </c>
      <c r="AA6270" s="13" t="str">
        <f t="shared" si="1568"/>
        <v/>
      </c>
      <c r="AB6270" s="13" t="str">
        <f t="shared" si="1568"/>
        <v/>
      </c>
      <c r="AC6270" s="13" t="str">
        <f t="shared" si="1568"/>
        <v/>
      </c>
      <c r="AD6270" s="13" t="str">
        <f t="shared" si="1568"/>
        <v/>
      </c>
    </row>
    <row r="6271" spans="7:30" x14ac:dyDescent="0.25">
      <c r="G6271" s="18" t="str">
        <f t="shared" si="1553"/>
        <v/>
      </c>
      <c r="H6271" s="22" t="str">
        <f t="shared" si="1554"/>
        <v/>
      </c>
      <c r="I6271" s="23" t="str">
        <f t="shared" si="1555"/>
        <v/>
      </c>
      <c r="J6271" s="22" t="str">
        <f t="shared" si="1556"/>
        <v/>
      </c>
      <c r="K6271" s="24" t="str">
        <f t="shared" si="1557"/>
        <v/>
      </c>
      <c r="L6271" s="42" t="str">
        <f t="shared" si="1563"/>
        <v/>
      </c>
      <c r="M6271" s="43" t="str">
        <f t="shared" si="1564"/>
        <v/>
      </c>
      <c r="N6271" s="26" t="str">
        <f t="shared" si="1558"/>
        <v/>
      </c>
      <c r="O6271" s="26" t="str">
        <f t="shared" si="1559"/>
        <v/>
      </c>
      <c r="P6271" s="28" t="str">
        <f>IF(E6271="","",INDEX(TableLookupWakeUpScore[],MATCH(E6271,TableLookupWakeUpScore[Wake Up],0),MATCH(P$1,TableLookupWakeUpScore[#Headers],0)))</f>
        <v/>
      </c>
      <c r="Q6271" s="30" t="str">
        <f t="shared" si="1560"/>
        <v/>
      </c>
      <c r="R6271" s="31" t="str">
        <f t="shared" si="1561"/>
        <v/>
      </c>
      <c r="S6271" s="34" t="str">
        <f>IF($C6271="","",INDEX(TableLookupSleepQuality[],MATCH($C6271,TableLookupSleepQuality[Sleep Quality Low],1),MATCH(S$1,TableLookupSleepQuality[#Headers],0)))</f>
        <v/>
      </c>
      <c r="T6271" s="35" t="str">
        <f>IF($C6271="","",INDEX(TableLookupSleepQuality[],MATCH($C6271,TableLookupSleepQuality[Sleep Quality Low],1),MATCH(T$1,TableLookupSleepQuality[#Headers],0)))</f>
        <v/>
      </c>
      <c r="X6271" s="36" t="str">
        <f t="shared" si="1562"/>
        <v/>
      </c>
      <c r="Y6271" s="40" t="str">
        <f t="shared" si="1568"/>
        <v/>
      </c>
      <c r="Z6271" s="13" t="str">
        <f t="shared" si="1568"/>
        <v/>
      </c>
      <c r="AA6271" s="13" t="str">
        <f t="shared" si="1568"/>
        <v/>
      </c>
      <c r="AB6271" s="13" t="str">
        <f t="shared" si="1568"/>
        <v/>
      </c>
      <c r="AC6271" s="13" t="str">
        <f t="shared" si="1568"/>
        <v/>
      </c>
      <c r="AD6271" s="13" t="str">
        <f t="shared" si="1568"/>
        <v/>
      </c>
    </row>
    <row r="6272" spans="7:30" x14ac:dyDescent="0.25">
      <c r="G6272" s="18" t="str">
        <f t="shared" si="1553"/>
        <v/>
      </c>
      <c r="H6272" s="22" t="str">
        <f t="shared" si="1554"/>
        <v/>
      </c>
      <c r="I6272" s="23" t="str">
        <f t="shared" si="1555"/>
        <v/>
      </c>
      <c r="J6272" s="22" t="str">
        <f t="shared" si="1556"/>
        <v/>
      </c>
      <c r="K6272" s="24" t="str">
        <f t="shared" si="1557"/>
        <v/>
      </c>
      <c r="L6272" s="42" t="str">
        <f t="shared" si="1563"/>
        <v/>
      </c>
      <c r="M6272" s="43" t="str">
        <f t="shared" si="1564"/>
        <v/>
      </c>
      <c r="N6272" s="26" t="str">
        <f t="shared" si="1558"/>
        <v/>
      </c>
      <c r="O6272" s="26" t="str">
        <f t="shared" si="1559"/>
        <v/>
      </c>
      <c r="P6272" s="28" t="str">
        <f>IF(E6272="","",INDEX(TableLookupWakeUpScore[],MATCH(E6272,TableLookupWakeUpScore[Wake Up],0),MATCH(P$1,TableLookupWakeUpScore[#Headers],0)))</f>
        <v/>
      </c>
      <c r="Q6272" s="30" t="str">
        <f t="shared" si="1560"/>
        <v/>
      </c>
      <c r="R6272" s="31" t="str">
        <f t="shared" si="1561"/>
        <v/>
      </c>
      <c r="S6272" s="34" t="str">
        <f>IF($C6272="","",INDEX(TableLookupSleepQuality[],MATCH($C6272,TableLookupSleepQuality[Sleep Quality Low],1),MATCH(S$1,TableLookupSleepQuality[#Headers],0)))</f>
        <v/>
      </c>
      <c r="T6272" s="35" t="str">
        <f>IF($C6272="","",INDEX(TableLookupSleepQuality[],MATCH($C6272,TableLookupSleepQuality[Sleep Quality Low],1),MATCH(T$1,TableLookupSleepQuality[#Headers],0)))</f>
        <v/>
      </c>
      <c r="X6272" s="36" t="str">
        <f t="shared" si="1562"/>
        <v/>
      </c>
      <c r="Y6272" s="40" t="str">
        <f t="shared" si="1568"/>
        <v/>
      </c>
      <c r="Z6272" s="13" t="str">
        <f t="shared" si="1568"/>
        <v/>
      </c>
      <c r="AA6272" s="13" t="str">
        <f t="shared" si="1568"/>
        <v/>
      </c>
      <c r="AB6272" s="13" t="str">
        <f t="shared" si="1568"/>
        <v/>
      </c>
      <c r="AC6272" s="13" t="str">
        <f t="shared" si="1568"/>
        <v/>
      </c>
      <c r="AD6272" s="13" t="str">
        <f t="shared" si="1568"/>
        <v/>
      </c>
    </row>
    <row r="6273" spans="7:30" x14ac:dyDescent="0.25">
      <c r="G6273" s="18" t="str">
        <f t="shared" si="1553"/>
        <v/>
      </c>
      <c r="H6273" s="22" t="str">
        <f t="shared" si="1554"/>
        <v/>
      </c>
      <c r="I6273" s="23" t="str">
        <f t="shared" si="1555"/>
        <v/>
      </c>
      <c r="J6273" s="22" t="str">
        <f t="shared" si="1556"/>
        <v/>
      </c>
      <c r="K6273" s="24" t="str">
        <f t="shared" si="1557"/>
        <v/>
      </c>
      <c r="L6273" s="42" t="str">
        <f t="shared" si="1563"/>
        <v/>
      </c>
      <c r="M6273" s="43" t="str">
        <f t="shared" si="1564"/>
        <v/>
      </c>
      <c r="N6273" s="26" t="str">
        <f t="shared" si="1558"/>
        <v/>
      </c>
      <c r="O6273" s="26" t="str">
        <f t="shared" si="1559"/>
        <v/>
      </c>
      <c r="P6273" s="28" t="str">
        <f>IF(E6273="","",INDEX(TableLookupWakeUpScore[],MATCH(E6273,TableLookupWakeUpScore[Wake Up],0),MATCH(P$1,TableLookupWakeUpScore[#Headers],0)))</f>
        <v/>
      </c>
      <c r="Q6273" s="30" t="str">
        <f t="shared" si="1560"/>
        <v/>
      </c>
      <c r="R6273" s="31" t="str">
        <f t="shared" si="1561"/>
        <v/>
      </c>
      <c r="S6273" s="34" t="str">
        <f>IF($C6273="","",INDEX(TableLookupSleepQuality[],MATCH($C6273,TableLookupSleepQuality[Sleep Quality Low],1),MATCH(S$1,TableLookupSleepQuality[#Headers],0)))</f>
        <v/>
      </c>
      <c r="T6273" s="35" t="str">
        <f>IF($C6273="","",INDEX(TableLookupSleepQuality[],MATCH($C6273,TableLookupSleepQuality[Sleep Quality Low],1),MATCH(T$1,TableLookupSleepQuality[#Headers],0)))</f>
        <v/>
      </c>
      <c r="X6273" s="36" t="str">
        <f t="shared" si="1562"/>
        <v/>
      </c>
      <c r="Y6273" s="40" t="str">
        <f t="shared" si="1568"/>
        <v/>
      </c>
      <c r="Z6273" s="13" t="str">
        <f t="shared" si="1568"/>
        <v/>
      </c>
      <c r="AA6273" s="13" t="str">
        <f t="shared" si="1568"/>
        <v/>
      </c>
      <c r="AB6273" s="13" t="str">
        <f t="shared" si="1568"/>
        <v/>
      </c>
      <c r="AC6273" s="13" t="str">
        <f t="shared" si="1568"/>
        <v/>
      </c>
      <c r="AD6273" s="13" t="str">
        <f t="shared" si="1568"/>
        <v/>
      </c>
    </row>
    <row r="6274" spans="7:30" x14ac:dyDescent="0.25">
      <c r="G6274" s="18" t="str">
        <f t="shared" ref="G6274:G6337" si="1569">IF($B6274="","",VALUE(TEXT($B6274,"yyyy")))</f>
        <v/>
      </c>
      <c r="H6274" s="22" t="str">
        <f t="shared" ref="H6274:H6337" si="1570">IF($B6274="","",VALUE(TEXT($B6274,"mm")))</f>
        <v/>
      </c>
      <c r="I6274" s="23" t="str">
        <f t="shared" ref="I6274:I6337" si="1571">IF($B6274="","",TEXT($B6274,"mmm"))</f>
        <v/>
      </c>
      <c r="J6274" s="22" t="str">
        <f t="shared" ref="J6274:J6337" si="1572">IF($B6274="","",VALUE(TEXT($B6274,"dd")))</f>
        <v/>
      </c>
      <c r="K6274" s="24" t="str">
        <f t="shared" ref="K6274:K6337" si="1573">IF($B6274="","",TEXT($B6274,"ddd"))</f>
        <v/>
      </c>
      <c r="L6274" s="42" t="str">
        <f t="shared" si="1563"/>
        <v/>
      </c>
      <c r="M6274" s="43" t="str">
        <f t="shared" si="1564"/>
        <v/>
      </c>
      <c r="N6274" s="26" t="str">
        <f t="shared" ref="N6274:N6337" si="1574">IF(A6274="","",TIME(HOUR(A6274),MINUTE(A6274),SECOND(A6274)))</f>
        <v/>
      </c>
      <c r="O6274" s="26" t="str">
        <f t="shared" ref="O6274:O6337" si="1575">IF(B6274="","",TIME(HOUR(B6274),MINUTE(B6274),SECOND(B6274)))</f>
        <v/>
      </c>
      <c r="P6274" s="28" t="str">
        <f>IF(E6274="","",INDEX(TableLookupWakeUpScore[],MATCH(E6274,TableLookupWakeUpScore[Wake Up],0),MATCH(P$1,TableLookupWakeUpScore[#Headers],0)))</f>
        <v/>
      </c>
      <c r="Q6274" s="30" t="str">
        <f t="shared" ref="Q6274:Q6337" si="1576">IF(D6274="","",D6274*24)</f>
        <v/>
      </c>
      <c r="R6274" s="31" t="str">
        <f t="shared" ref="R6274:R6337" si="1577">IF(OR(A6274="",B6274=""),"",B6274-A6274)</f>
        <v/>
      </c>
      <c r="S6274" s="34" t="str">
        <f>IF($C6274="","",INDEX(TableLookupSleepQuality[],MATCH($C6274,TableLookupSleepQuality[Sleep Quality Low],1),MATCH(S$1,TableLookupSleepQuality[#Headers],0)))</f>
        <v/>
      </c>
      <c r="T6274" s="35" t="str">
        <f>IF($C6274="","",INDEX(TableLookupSleepQuality[],MATCH($C6274,TableLookupSleepQuality[Sleep Quality Low],1),MATCH(T$1,TableLookupSleepQuality[#Headers],0)))</f>
        <v/>
      </c>
      <c r="X6274" s="36" t="str">
        <f t="shared" ref="X6274:X6337" si="1578">IF($M6274="","",IF($M6274&gt;=RangeLookupDateStartedRecordingSleepNotes,"YES","NO"))</f>
        <v/>
      </c>
      <c r="Y6274" s="40" t="str">
        <f t="shared" si="1568"/>
        <v/>
      </c>
      <c r="Z6274" s="13" t="str">
        <f t="shared" si="1568"/>
        <v/>
      </c>
      <c r="AA6274" s="13" t="str">
        <f t="shared" si="1568"/>
        <v/>
      </c>
      <c r="AB6274" s="13" t="str">
        <f t="shared" si="1568"/>
        <v/>
      </c>
      <c r="AC6274" s="13" t="str">
        <f t="shared" si="1568"/>
        <v/>
      </c>
      <c r="AD6274" s="13" t="str">
        <f t="shared" si="1568"/>
        <v/>
      </c>
    </row>
    <row r="6275" spans="7:30" x14ac:dyDescent="0.25">
      <c r="G6275" s="18" t="str">
        <f t="shared" si="1569"/>
        <v/>
      </c>
      <c r="H6275" s="22" t="str">
        <f t="shared" si="1570"/>
        <v/>
      </c>
      <c r="I6275" s="23" t="str">
        <f t="shared" si="1571"/>
        <v/>
      </c>
      <c r="J6275" s="22" t="str">
        <f t="shared" si="1572"/>
        <v/>
      </c>
      <c r="K6275" s="24" t="str">
        <f t="shared" si="1573"/>
        <v/>
      </c>
      <c r="L6275" s="42" t="str">
        <f t="shared" ref="L6275:L6338" si="1579">IF(A6275="","",DATE(YEAR(A6275),MONTH(A6275),DAY(A6275)))</f>
        <v/>
      </c>
      <c r="M6275" s="43" t="str">
        <f t="shared" ref="M6275:M6338" si="1580">IF(B6275="","",DATE(YEAR(B6275),MONTH(B6275),DAY(B6275)))</f>
        <v/>
      </c>
      <c r="N6275" s="26" t="str">
        <f t="shared" si="1574"/>
        <v/>
      </c>
      <c r="O6275" s="26" t="str">
        <f t="shared" si="1575"/>
        <v/>
      </c>
      <c r="P6275" s="28" t="str">
        <f>IF(E6275="","",INDEX(TableLookupWakeUpScore[],MATCH(E6275,TableLookupWakeUpScore[Wake Up],0),MATCH(P$1,TableLookupWakeUpScore[#Headers],0)))</f>
        <v/>
      </c>
      <c r="Q6275" s="30" t="str">
        <f t="shared" si="1576"/>
        <v/>
      </c>
      <c r="R6275" s="31" t="str">
        <f t="shared" si="1577"/>
        <v/>
      </c>
      <c r="S6275" s="34" t="str">
        <f>IF($C6275="","",INDEX(TableLookupSleepQuality[],MATCH($C6275,TableLookupSleepQuality[Sleep Quality Low],1),MATCH(S$1,TableLookupSleepQuality[#Headers],0)))</f>
        <v/>
      </c>
      <c r="T6275" s="35" t="str">
        <f>IF($C6275="","",INDEX(TableLookupSleepQuality[],MATCH($C6275,TableLookupSleepQuality[Sleep Quality Low],1),MATCH(T$1,TableLookupSleepQuality[#Headers],0)))</f>
        <v/>
      </c>
      <c r="X6275" s="36" t="str">
        <f t="shared" si="1578"/>
        <v/>
      </c>
      <c r="Y6275" s="40" t="str">
        <f t="shared" ref="Y6275:AD6290" si="1581">IF(OR($X6275="NO",$X6275=""),"",IF(COUNTIF($F6275,"*" &amp; Y$1 &amp; "*"),"YES","NO"))</f>
        <v/>
      </c>
      <c r="Z6275" s="13" t="str">
        <f t="shared" si="1581"/>
        <v/>
      </c>
      <c r="AA6275" s="13" t="str">
        <f t="shared" si="1581"/>
        <v/>
      </c>
      <c r="AB6275" s="13" t="str">
        <f t="shared" si="1581"/>
        <v/>
      </c>
      <c r="AC6275" s="13" t="str">
        <f t="shared" si="1581"/>
        <v/>
      </c>
      <c r="AD6275" s="13" t="str">
        <f t="shared" si="1581"/>
        <v/>
      </c>
    </row>
    <row r="6276" spans="7:30" x14ac:dyDescent="0.25">
      <c r="G6276" s="18" t="str">
        <f t="shared" si="1569"/>
        <v/>
      </c>
      <c r="H6276" s="22" t="str">
        <f t="shared" si="1570"/>
        <v/>
      </c>
      <c r="I6276" s="23" t="str">
        <f t="shared" si="1571"/>
        <v/>
      </c>
      <c r="J6276" s="22" t="str">
        <f t="shared" si="1572"/>
        <v/>
      </c>
      <c r="K6276" s="24" t="str">
        <f t="shared" si="1573"/>
        <v/>
      </c>
      <c r="L6276" s="42" t="str">
        <f t="shared" si="1579"/>
        <v/>
      </c>
      <c r="M6276" s="43" t="str">
        <f t="shared" si="1580"/>
        <v/>
      </c>
      <c r="N6276" s="26" t="str">
        <f t="shared" si="1574"/>
        <v/>
      </c>
      <c r="O6276" s="26" t="str">
        <f t="shared" si="1575"/>
        <v/>
      </c>
      <c r="P6276" s="28" t="str">
        <f>IF(E6276="","",INDEX(TableLookupWakeUpScore[],MATCH(E6276,TableLookupWakeUpScore[Wake Up],0),MATCH(P$1,TableLookupWakeUpScore[#Headers],0)))</f>
        <v/>
      </c>
      <c r="Q6276" s="30" t="str">
        <f t="shared" si="1576"/>
        <v/>
      </c>
      <c r="R6276" s="31" t="str">
        <f t="shared" si="1577"/>
        <v/>
      </c>
      <c r="S6276" s="34" t="str">
        <f>IF($C6276="","",INDEX(TableLookupSleepQuality[],MATCH($C6276,TableLookupSleepQuality[Sleep Quality Low],1),MATCH(S$1,TableLookupSleepQuality[#Headers],0)))</f>
        <v/>
      </c>
      <c r="T6276" s="35" t="str">
        <f>IF($C6276="","",INDEX(TableLookupSleepQuality[],MATCH($C6276,TableLookupSleepQuality[Sleep Quality Low],1),MATCH(T$1,TableLookupSleepQuality[#Headers],0)))</f>
        <v/>
      </c>
      <c r="X6276" s="36" t="str">
        <f t="shared" si="1578"/>
        <v/>
      </c>
      <c r="Y6276" s="40" t="str">
        <f t="shared" si="1581"/>
        <v/>
      </c>
      <c r="Z6276" s="13" t="str">
        <f t="shared" si="1581"/>
        <v/>
      </c>
      <c r="AA6276" s="13" t="str">
        <f t="shared" si="1581"/>
        <v/>
      </c>
      <c r="AB6276" s="13" t="str">
        <f t="shared" si="1581"/>
        <v/>
      </c>
      <c r="AC6276" s="13" t="str">
        <f t="shared" si="1581"/>
        <v/>
      </c>
      <c r="AD6276" s="13" t="str">
        <f t="shared" si="1581"/>
        <v/>
      </c>
    </row>
    <row r="6277" spans="7:30" x14ac:dyDescent="0.25">
      <c r="G6277" s="18" t="str">
        <f t="shared" si="1569"/>
        <v/>
      </c>
      <c r="H6277" s="22" t="str">
        <f t="shared" si="1570"/>
        <v/>
      </c>
      <c r="I6277" s="23" t="str">
        <f t="shared" si="1571"/>
        <v/>
      </c>
      <c r="J6277" s="22" t="str">
        <f t="shared" si="1572"/>
        <v/>
      </c>
      <c r="K6277" s="24" t="str">
        <f t="shared" si="1573"/>
        <v/>
      </c>
      <c r="L6277" s="42" t="str">
        <f t="shared" si="1579"/>
        <v/>
      </c>
      <c r="M6277" s="43" t="str">
        <f t="shared" si="1580"/>
        <v/>
      </c>
      <c r="N6277" s="26" t="str">
        <f t="shared" si="1574"/>
        <v/>
      </c>
      <c r="O6277" s="26" t="str">
        <f t="shared" si="1575"/>
        <v/>
      </c>
      <c r="P6277" s="28" t="str">
        <f>IF(E6277="","",INDEX(TableLookupWakeUpScore[],MATCH(E6277,TableLookupWakeUpScore[Wake Up],0),MATCH(P$1,TableLookupWakeUpScore[#Headers],0)))</f>
        <v/>
      </c>
      <c r="Q6277" s="30" t="str">
        <f t="shared" si="1576"/>
        <v/>
      </c>
      <c r="R6277" s="31" t="str">
        <f t="shared" si="1577"/>
        <v/>
      </c>
      <c r="S6277" s="34" t="str">
        <f>IF($C6277="","",INDEX(TableLookupSleepQuality[],MATCH($C6277,TableLookupSleepQuality[Sleep Quality Low],1),MATCH(S$1,TableLookupSleepQuality[#Headers],0)))</f>
        <v/>
      </c>
      <c r="T6277" s="35" t="str">
        <f>IF($C6277="","",INDEX(TableLookupSleepQuality[],MATCH($C6277,TableLookupSleepQuality[Sleep Quality Low],1),MATCH(T$1,TableLookupSleepQuality[#Headers],0)))</f>
        <v/>
      </c>
      <c r="X6277" s="36" t="str">
        <f t="shared" si="1578"/>
        <v/>
      </c>
      <c r="Y6277" s="40" t="str">
        <f t="shared" si="1581"/>
        <v/>
      </c>
      <c r="Z6277" s="13" t="str">
        <f t="shared" si="1581"/>
        <v/>
      </c>
      <c r="AA6277" s="13" t="str">
        <f t="shared" si="1581"/>
        <v/>
      </c>
      <c r="AB6277" s="13" t="str">
        <f t="shared" si="1581"/>
        <v/>
      </c>
      <c r="AC6277" s="13" t="str">
        <f t="shared" si="1581"/>
        <v/>
      </c>
      <c r="AD6277" s="13" t="str">
        <f t="shared" si="1581"/>
        <v/>
      </c>
    </row>
    <row r="6278" spans="7:30" x14ac:dyDescent="0.25">
      <c r="G6278" s="18" t="str">
        <f t="shared" si="1569"/>
        <v/>
      </c>
      <c r="H6278" s="22" t="str">
        <f t="shared" si="1570"/>
        <v/>
      </c>
      <c r="I6278" s="23" t="str">
        <f t="shared" si="1571"/>
        <v/>
      </c>
      <c r="J6278" s="22" t="str">
        <f t="shared" si="1572"/>
        <v/>
      </c>
      <c r="K6278" s="24" t="str">
        <f t="shared" si="1573"/>
        <v/>
      </c>
      <c r="L6278" s="42" t="str">
        <f t="shared" si="1579"/>
        <v/>
      </c>
      <c r="M6278" s="43" t="str">
        <f t="shared" si="1580"/>
        <v/>
      </c>
      <c r="N6278" s="26" t="str">
        <f t="shared" si="1574"/>
        <v/>
      </c>
      <c r="O6278" s="26" t="str">
        <f t="shared" si="1575"/>
        <v/>
      </c>
      <c r="P6278" s="28" t="str">
        <f>IF(E6278="","",INDEX(TableLookupWakeUpScore[],MATCH(E6278,TableLookupWakeUpScore[Wake Up],0),MATCH(P$1,TableLookupWakeUpScore[#Headers],0)))</f>
        <v/>
      </c>
      <c r="Q6278" s="30" t="str">
        <f t="shared" si="1576"/>
        <v/>
      </c>
      <c r="R6278" s="31" t="str">
        <f t="shared" si="1577"/>
        <v/>
      </c>
      <c r="S6278" s="34" t="str">
        <f>IF($C6278="","",INDEX(TableLookupSleepQuality[],MATCH($C6278,TableLookupSleepQuality[Sleep Quality Low],1),MATCH(S$1,TableLookupSleepQuality[#Headers],0)))</f>
        <v/>
      </c>
      <c r="T6278" s="35" t="str">
        <f>IF($C6278="","",INDEX(TableLookupSleepQuality[],MATCH($C6278,TableLookupSleepQuality[Sleep Quality Low],1),MATCH(T$1,TableLookupSleepQuality[#Headers],0)))</f>
        <v/>
      </c>
      <c r="X6278" s="36" t="str">
        <f t="shared" si="1578"/>
        <v/>
      </c>
      <c r="Y6278" s="40" t="str">
        <f t="shared" si="1581"/>
        <v/>
      </c>
      <c r="Z6278" s="13" t="str">
        <f t="shared" si="1581"/>
        <v/>
      </c>
      <c r="AA6278" s="13" t="str">
        <f t="shared" si="1581"/>
        <v/>
      </c>
      <c r="AB6278" s="13" t="str">
        <f t="shared" si="1581"/>
        <v/>
      </c>
      <c r="AC6278" s="13" t="str">
        <f t="shared" si="1581"/>
        <v/>
      </c>
      <c r="AD6278" s="13" t="str">
        <f t="shared" si="1581"/>
        <v/>
      </c>
    </row>
    <row r="6279" spans="7:30" x14ac:dyDescent="0.25">
      <c r="G6279" s="18" t="str">
        <f t="shared" si="1569"/>
        <v/>
      </c>
      <c r="H6279" s="22" t="str">
        <f t="shared" si="1570"/>
        <v/>
      </c>
      <c r="I6279" s="23" t="str">
        <f t="shared" si="1571"/>
        <v/>
      </c>
      <c r="J6279" s="22" t="str">
        <f t="shared" si="1572"/>
        <v/>
      </c>
      <c r="K6279" s="24" t="str">
        <f t="shared" si="1573"/>
        <v/>
      </c>
      <c r="L6279" s="42" t="str">
        <f t="shared" si="1579"/>
        <v/>
      </c>
      <c r="M6279" s="43" t="str">
        <f t="shared" si="1580"/>
        <v/>
      </c>
      <c r="N6279" s="26" t="str">
        <f t="shared" si="1574"/>
        <v/>
      </c>
      <c r="O6279" s="26" t="str">
        <f t="shared" si="1575"/>
        <v/>
      </c>
      <c r="P6279" s="28" t="str">
        <f>IF(E6279="","",INDEX(TableLookupWakeUpScore[],MATCH(E6279,TableLookupWakeUpScore[Wake Up],0),MATCH(P$1,TableLookupWakeUpScore[#Headers],0)))</f>
        <v/>
      </c>
      <c r="Q6279" s="30" t="str">
        <f t="shared" si="1576"/>
        <v/>
      </c>
      <c r="R6279" s="31" t="str">
        <f t="shared" si="1577"/>
        <v/>
      </c>
      <c r="S6279" s="34" t="str">
        <f>IF($C6279="","",INDEX(TableLookupSleepQuality[],MATCH($C6279,TableLookupSleepQuality[Sleep Quality Low],1),MATCH(S$1,TableLookupSleepQuality[#Headers],0)))</f>
        <v/>
      </c>
      <c r="T6279" s="35" t="str">
        <f>IF($C6279="","",INDEX(TableLookupSleepQuality[],MATCH($C6279,TableLookupSleepQuality[Sleep Quality Low],1),MATCH(T$1,TableLookupSleepQuality[#Headers],0)))</f>
        <v/>
      </c>
      <c r="X6279" s="36" t="str">
        <f t="shared" si="1578"/>
        <v/>
      </c>
      <c r="Y6279" s="40" t="str">
        <f t="shared" si="1581"/>
        <v/>
      </c>
      <c r="Z6279" s="13" t="str">
        <f t="shared" si="1581"/>
        <v/>
      </c>
      <c r="AA6279" s="13" t="str">
        <f t="shared" si="1581"/>
        <v/>
      </c>
      <c r="AB6279" s="13" t="str">
        <f t="shared" si="1581"/>
        <v/>
      </c>
      <c r="AC6279" s="13" t="str">
        <f t="shared" si="1581"/>
        <v/>
      </c>
      <c r="AD6279" s="13" t="str">
        <f t="shared" si="1581"/>
        <v/>
      </c>
    </row>
    <row r="6280" spans="7:30" x14ac:dyDescent="0.25">
      <c r="G6280" s="18" t="str">
        <f t="shared" si="1569"/>
        <v/>
      </c>
      <c r="H6280" s="22" t="str">
        <f t="shared" si="1570"/>
        <v/>
      </c>
      <c r="I6280" s="23" t="str">
        <f t="shared" si="1571"/>
        <v/>
      </c>
      <c r="J6280" s="22" t="str">
        <f t="shared" si="1572"/>
        <v/>
      </c>
      <c r="K6280" s="24" t="str">
        <f t="shared" si="1573"/>
        <v/>
      </c>
      <c r="L6280" s="42" t="str">
        <f t="shared" si="1579"/>
        <v/>
      </c>
      <c r="M6280" s="43" t="str">
        <f t="shared" si="1580"/>
        <v/>
      </c>
      <c r="N6280" s="26" t="str">
        <f t="shared" si="1574"/>
        <v/>
      </c>
      <c r="O6280" s="26" t="str">
        <f t="shared" si="1575"/>
        <v/>
      </c>
      <c r="P6280" s="28" t="str">
        <f>IF(E6280="","",INDEX(TableLookupWakeUpScore[],MATCH(E6280,TableLookupWakeUpScore[Wake Up],0),MATCH(P$1,TableLookupWakeUpScore[#Headers],0)))</f>
        <v/>
      </c>
      <c r="Q6280" s="30" t="str">
        <f t="shared" si="1576"/>
        <v/>
      </c>
      <c r="R6280" s="31" t="str">
        <f t="shared" si="1577"/>
        <v/>
      </c>
      <c r="S6280" s="34" t="str">
        <f>IF($C6280="","",INDEX(TableLookupSleepQuality[],MATCH($C6280,TableLookupSleepQuality[Sleep Quality Low],1),MATCH(S$1,TableLookupSleepQuality[#Headers],0)))</f>
        <v/>
      </c>
      <c r="T6280" s="35" t="str">
        <f>IF($C6280="","",INDEX(TableLookupSleepQuality[],MATCH($C6280,TableLookupSleepQuality[Sleep Quality Low],1),MATCH(T$1,TableLookupSleepQuality[#Headers],0)))</f>
        <v/>
      </c>
      <c r="X6280" s="36" t="str">
        <f t="shared" si="1578"/>
        <v/>
      </c>
      <c r="Y6280" s="40" t="str">
        <f t="shared" si="1581"/>
        <v/>
      </c>
      <c r="Z6280" s="13" t="str">
        <f t="shared" si="1581"/>
        <v/>
      </c>
      <c r="AA6280" s="13" t="str">
        <f t="shared" si="1581"/>
        <v/>
      </c>
      <c r="AB6280" s="13" t="str">
        <f t="shared" si="1581"/>
        <v/>
      </c>
      <c r="AC6280" s="13" t="str">
        <f t="shared" si="1581"/>
        <v/>
      </c>
      <c r="AD6280" s="13" t="str">
        <f t="shared" si="1581"/>
        <v/>
      </c>
    </row>
    <row r="6281" spans="7:30" x14ac:dyDescent="0.25">
      <c r="G6281" s="18" t="str">
        <f t="shared" si="1569"/>
        <v/>
      </c>
      <c r="H6281" s="22" t="str">
        <f t="shared" si="1570"/>
        <v/>
      </c>
      <c r="I6281" s="23" t="str">
        <f t="shared" si="1571"/>
        <v/>
      </c>
      <c r="J6281" s="22" t="str">
        <f t="shared" si="1572"/>
        <v/>
      </c>
      <c r="K6281" s="24" t="str">
        <f t="shared" si="1573"/>
        <v/>
      </c>
      <c r="L6281" s="42" t="str">
        <f t="shared" si="1579"/>
        <v/>
      </c>
      <c r="M6281" s="43" t="str">
        <f t="shared" si="1580"/>
        <v/>
      </c>
      <c r="N6281" s="26" t="str">
        <f t="shared" si="1574"/>
        <v/>
      </c>
      <c r="O6281" s="26" t="str">
        <f t="shared" si="1575"/>
        <v/>
      </c>
      <c r="P6281" s="28" t="str">
        <f>IF(E6281="","",INDEX(TableLookupWakeUpScore[],MATCH(E6281,TableLookupWakeUpScore[Wake Up],0),MATCH(P$1,TableLookupWakeUpScore[#Headers],0)))</f>
        <v/>
      </c>
      <c r="Q6281" s="30" t="str">
        <f t="shared" si="1576"/>
        <v/>
      </c>
      <c r="R6281" s="31" t="str">
        <f t="shared" si="1577"/>
        <v/>
      </c>
      <c r="S6281" s="34" t="str">
        <f>IF($C6281="","",INDEX(TableLookupSleepQuality[],MATCH($C6281,TableLookupSleepQuality[Sleep Quality Low],1),MATCH(S$1,TableLookupSleepQuality[#Headers],0)))</f>
        <v/>
      </c>
      <c r="T6281" s="35" t="str">
        <f>IF($C6281="","",INDEX(TableLookupSleepQuality[],MATCH($C6281,TableLookupSleepQuality[Sleep Quality Low],1),MATCH(T$1,TableLookupSleepQuality[#Headers],0)))</f>
        <v/>
      </c>
      <c r="X6281" s="36" t="str">
        <f t="shared" si="1578"/>
        <v/>
      </c>
      <c r="Y6281" s="40" t="str">
        <f t="shared" si="1581"/>
        <v/>
      </c>
      <c r="Z6281" s="13" t="str">
        <f t="shared" si="1581"/>
        <v/>
      </c>
      <c r="AA6281" s="13" t="str">
        <f t="shared" si="1581"/>
        <v/>
      </c>
      <c r="AB6281" s="13" t="str">
        <f t="shared" si="1581"/>
        <v/>
      </c>
      <c r="AC6281" s="13" t="str">
        <f t="shared" si="1581"/>
        <v/>
      </c>
      <c r="AD6281" s="13" t="str">
        <f t="shared" si="1581"/>
        <v/>
      </c>
    </row>
    <row r="6282" spans="7:30" x14ac:dyDescent="0.25">
      <c r="G6282" s="18" t="str">
        <f t="shared" si="1569"/>
        <v/>
      </c>
      <c r="H6282" s="22" t="str">
        <f t="shared" si="1570"/>
        <v/>
      </c>
      <c r="I6282" s="23" t="str">
        <f t="shared" si="1571"/>
        <v/>
      </c>
      <c r="J6282" s="22" t="str">
        <f t="shared" si="1572"/>
        <v/>
      </c>
      <c r="K6282" s="24" t="str">
        <f t="shared" si="1573"/>
        <v/>
      </c>
      <c r="L6282" s="42" t="str">
        <f t="shared" si="1579"/>
        <v/>
      </c>
      <c r="M6282" s="43" t="str">
        <f t="shared" si="1580"/>
        <v/>
      </c>
      <c r="N6282" s="26" t="str">
        <f t="shared" si="1574"/>
        <v/>
      </c>
      <c r="O6282" s="26" t="str">
        <f t="shared" si="1575"/>
        <v/>
      </c>
      <c r="P6282" s="28" t="str">
        <f>IF(E6282="","",INDEX(TableLookupWakeUpScore[],MATCH(E6282,TableLookupWakeUpScore[Wake Up],0),MATCH(P$1,TableLookupWakeUpScore[#Headers],0)))</f>
        <v/>
      </c>
      <c r="Q6282" s="30" t="str">
        <f t="shared" si="1576"/>
        <v/>
      </c>
      <c r="R6282" s="31" t="str">
        <f t="shared" si="1577"/>
        <v/>
      </c>
      <c r="S6282" s="34" t="str">
        <f>IF($C6282="","",INDEX(TableLookupSleepQuality[],MATCH($C6282,TableLookupSleepQuality[Sleep Quality Low],1),MATCH(S$1,TableLookupSleepQuality[#Headers],0)))</f>
        <v/>
      </c>
      <c r="T6282" s="35" t="str">
        <f>IF($C6282="","",INDEX(TableLookupSleepQuality[],MATCH($C6282,TableLookupSleepQuality[Sleep Quality Low],1),MATCH(T$1,TableLookupSleepQuality[#Headers],0)))</f>
        <v/>
      </c>
      <c r="X6282" s="36" t="str">
        <f t="shared" si="1578"/>
        <v/>
      </c>
      <c r="Y6282" s="40" t="str">
        <f t="shared" si="1581"/>
        <v/>
      </c>
      <c r="Z6282" s="13" t="str">
        <f t="shared" si="1581"/>
        <v/>
      </c>
      <c r="AA6282" s="13" t="str">
        <f t="shared" si="1581"/>
        <v/>
      </c>
      <c r="AB6282" s="13" t="str">
        <f t="shared" si="1581"/>
        <v/>
      </c>
      <c r="AC6282" s="13" t="str">
        <f t="shared" si="1581"/>
        <v/>
      </c>
      <c r="AD6282" s="13" t="str">
        <f t="shared" si="1581"/>
        <v/>
      </c>
    </row>
    <row r="6283" spans="7:30" x14ac:dyDescent="0.25">
      <c r="G6283" s="18" t="str">
        <f t="shared" si="1569"/>
        <v/>
      </c>
      <c r="H6283" s="22" t="str">
        <f t="shared" si="1570"/>
        <v/>
      </c>
      <c r="I6283" s="23" t="str">
        <f t="shared" si="1571"/>
        <v/>
      </c>
      <c r="J6283" s="22" t="str">
        <f t="shared" si="1572"/>
        <v/>
      </c>
      <c r="K6283" s="24" t="str">
        <f t="shared" si="1573"/>
        <v/>
      </c>
      <c r="L6283" s="42" t="str">
        <f t="shared" si="1579"/>
        <v/>
      </c>
      <c r="M6283" s="43" t="str">
        <f t="shared" si="1580"/>
        <v/>
      </c>
      <c r="N6283" s="26" t="str">
        <f t="shared" si="1574"/>
        <v/>
      </c>
      <c r="O6283" s="26" t="str">
        <f t="shared" si="1575"/>
        <v/>
      </c>
      <c r="P6283" s="28" t="str">
        <f>IF(E6283="","",INDEX(TableLookupWakeUpScore[],MATCH(E6283,TableLookupWakeUpScore[Wake Up],0),MATCH(P$1,TableLookupWakeUpScore[#Headers],0)))</f>
        <v/>
      </c>
      <c r="Q6283" s="30" t="str">
        <f t="shared" si="1576"/>
        <v/>
      </c>
      <c r="R6283" s="31" t="str">
        <f t="shared" si="1577"/>
        <v/>
      </c>
      <c r="S6283" s="34" t="str">
        <f>IF($C6283="","",INDEX(TableLookupSleepQuality[],MATCH($C6283,TableLookupSleepQuality[Sleep Quality Low],1),MATCH(S$1,TableLookupSleepQuality[#Headers],0)))</f>
        <v/>
      </c>
      <c r="T6283" s="35" t="str">
        <f>IF($C6283="","",INDEX(TableLookupSleepQuality[],MATCH($C6283,TableLookupSleepQuality[Sleep Quality Low],1),MATCH(T$1,TableLookupSleepQuality[#Headers],0)))</f>
        <v/>
      </c>
      <c r="X6283" s="36" t="str">
        <f t="shared" si="1578"/>
        <v/>
      </c>
      <c r="Y6283" s="40" t="str">
        <f t="shared" si="1581"/>
        <v/>
      </c>
      <c r="Z6283" s="13" t="str">
        <f t="shared" si="1581"/>
        <v/>
      </c>
      <c r="AA6283" s="13" t="str">
        <f t="shared" si="1581"/>
        <v/>
      </c>
      <c r="AB6283" s="13" t="str">
        <f t="shared" si="1581"/>
        <v/>
      </c>
      <c r="AC6283" s="13" t="str">
        <f t="shared" si="1581"/>
        <v/>
      </c>
      <c r="AD6283" s="13" t="str">
        <f t="shared" si="1581"/>
        <v/>
      </c>
    </row>
    <row r="6284" spans="7:30" x14ac:dyDescent="0.25">
      <c r="G6284" s="18" t="str">
        <f t="shared" si="1569"/>
        <v/>
      </c>
      <c r="H6284" s="22" t="str">
        <f t="shared" si="1570"/>
        <v/>
      </c>
      <c r="I6284" s="23" t="str">
        <f t="shared" si="1571"/>
        <v/>
      </c>
      <c r="J6284" s="22" t="str">
        <f t="shared" si="1572"/>
        <v/>
      </c>
      <c r="K6284" s="24" t="str">
        <f t="shared" si="1573"/>
        <v/>
      </c>
      <c r="L6284" s="42" t="str">
        <f t="shared" si="1579"/>
        <v/>
      </c>
      <c r="M6284" s="43" t="str">
        <f t="shared" si="1580"/>
        <v/>
      </c>
      <c r="N6284" s="26" t="str">
        <f t="shared" si="1574"/>
        <v/>
      </c>
      <c r="O6284" s="26" t="str">
        <f t="shared" si="1575"/>
        <v/>
      </c>
      <c r="P6284" s="28" t="str">
        <f>IF(E6284="","",INDEX(TableLookupWakeUpScore[],MATCH(E6284,TableLookupWakeUpScore[Wake Up],0),MATCH(P$1,TableLookupWakeUpScore[#Headers],0)))</f>
        <v/>
      </c>
      <c r="Q6284" s="30" t="str">
        <f t="shared" si="1576"/>
        <v/>
      </c>
      <c r="R6284" s="31" t="str">
        <f t="shared" si="1577"/>
        <v/>
      </c>
      <c r="S6284" s="34" t="str">
        <f>IF($C6284="","",INDEX(TableLookupSleepQuality[],MATCH($C6284,TableLookupSleepQuality[Sleep Quality Low],1),MATCH(S$1,TableLookupSleepQuality[#Headers],0)))</f>
        <v/>
      </c>
      <c r="T6284" s="35" t="str">
        <f>IF($C6284="","",INDEX(TableLookupSleepQuality[],MATCH($C6284,TableLookupSleepQuality[Sleep Quality Low],1),MATCH(T$1,TableLookupSleepQuality[#Headers],0)))</f>
        <v/>
      </c>
      <c r="X6284" s="36" t="str">
        <f t="shared" si="1578"/>
        <v/>
      </c>
      <c r="Y6284" s="40" t="str">
        <f t="shared" si="1581"/>
        <v/>
      </c>
      <c r="Z6284" s="13" t="str">
        <f t="shared" si="1581"/>
        <v/>
      </c>
      <c r="AA6284" s="13" t="str">
        <f t="shared" si="1581"/>
        <v/>
      </c>
      <c r="AB6284" s="13" t="str">
        <f t="shared" si="1581"/>
        <v/>
      </c>
      <c r="AC6284" s="13" t="str">
        <f t="shared" si="1581"/>
        <v/>
      </c>
      <c r="AD6284" s="13" t="str">
        <f t="shared" si="1581"/>
        <v/>
      </c>
    </row>
    <row r="6285" spans="7:30" x14ac:dyDescent="0.25">
      <c r="G6285" s="18" t="str">
        <f t="shared" si="1569"/>
        <v/>
      </c>
      <c r="H6285" s="22" t="str">
        <f t="shared" si="1570"/>
        <v/>
      </c>
      <c r="I6285" s="23" t="str">
        <f t="shared" si="1571"/>
        <v/>
      </c>
      <c r="J6285" s="22" t="str">
        <f t="shared" si="1572"/>
        <v/>
      </c>
      <c r="K6285" s="24" t="str">
        <f t="shared" si="1573"/>
        <v/>
      </c>
      <c r="L6285" s="42" t="str">
        <f t="shared" si="1579"/>
        <v/>
      </c>
      <c r="M6285" s="43" t="str">
        <f t="shared" si="1580"/>
        <v/>
      </c>
      <c r="N6285" s="26" t="str">
        <f t="shared" si="1574"/>
        <v/>
      </c>
      <c r="O6285" s="26" t="str">
        <f t="shared" si="1575"/>
        <v/>
      </c>
      <c r="P6285" s="28" t="str">
        <f>IF(E6285="","",INDEX(TableLookupWakeUpScore[],MATCH(E6285,TableLookupWakeUpScore[Wake Up],0),MATCH(P$1,TableLookupWakeUpScore[#Headers],0)))</f>
        <v/>
      </c>
      <c r="Q6285" s="30" t="str">
        <f t="shared" si="1576"/>
        <v/>
      </c>
      <c r="R6285" s="31" t="str">
        <f t="shared" si="1577"/>
        <v/>
      </c>
      <c r="S6285" s="34" t="str">
        <f>IF($C6285="","",INDEX(TableLookupSleepQuality[],MATCH($C6285,TableLookupSleepQuality[Sleep Quality Low],1),MATCH(S$1,TableLookupSleepQuality[#Headers],0)))</f>
        <v/>
      </c>
      <c r="T6285" s="35" t="str">
        <f>IF($C6285="","",INDEX(TableLookupSleepQuality[],MATCH($C6285,TableLookupSleepQuality[Sleep Quality Low],1),MATCH(T$1,TableLookupSleepQuality[#Headers],0)))</f>
        <v/>
      </c>
      <c r="X6285" s="36" t="str">
        <f t="shared" si="1578"/>
        <v/>
      </c>
      <c r="Y6285" s="40" t="str">
        <f t="shared" si="1581"/>
        <v/>
      </c>
      <c r="Z6285" s="13" t="str">
        <f t="shared" si="1581"/>
        <v/>
      </c>
      <c r="AA6285" s="13" t="str">
        <f t="shared" si="1581"/>
        <v/>
      </c>
      <c r="AB6285" s="13" t="str">
        <f t="shared" si="1581"/>
        <v/>
      </c>
      <c r="AC6285" s="13" t="str">
        <f t="shared" si="1581"/>
        <v/>
      </c>
      <c r="AD6285" s="13" t="str">
        <f t="shared" si="1581"/>
        <v/>
      </c>
    </row>
    <row r="6286" spans="7:30" x14ac:dyDescent="0.25">
      <c r="G6286" s="18" t="str">
        <f t="shared" si="1569"/>
        <v/>
      </c>
      <c r="H6286" s="22" t="str">
        <f t="shared" si="1570"/>
        <v/>
      </c>
      <c r="I6286" s="23" t="str">
        <f t="shared" si="1571"/>
        <v/>
      </c>
      <c r="J6286" s="22" t="str">
        <f t="shared" si="1572"/>
        <v/>
      </c>
      <c r="K6286" s="24" t="str">
        <f t="shared" si="1573"/>
        <v/>
      </c>
      <c r="L6286" s="42" t="str">
        <f t="shared" si="1579"/>
        <v/>
      </c>
      <c r="M6286" s="43" t="str">
        <f t="shared" si="1580"/>
        <v/>
      </c>
      <c r="N6286" s="26" t="str">
        <f t="shared" si="1574"/>
        <v/>
      </c>
      <c r="O6286" s="26" t="str">
        <f t="shared" si="1575"/>
        <v/>
      </c>
      <c r="P6286" s="28" t="str">
        <f>IF(E6286="","",INDEX(TableLookupWakeUpScore[],MATCH(E6286,TableLookupWakeUpScore[Wake Up],0),MATCH(P$1,TableLookupWakeUpScore[#Headers],0)))</f>
        <v/>
      </c>
      <c r="Q6286" s="30" t="str">
        <f t="shared" si="1576"/>
        <v/>
      </c>
      <c r="R6286" s="31" t="str">
        <f t="shared" si="1577"/>
        <v/>
      </c>
      <c r="S6286" s="34" t="str">
        <f>IF($C6286="","",INDEX(TableLookupSleepQuality[],MATCH($C6286,TableLookupSleepQuality[Sleep Quality Low],1),MATCH(S$1,TableLookupSleepQuality[#Headers],0)))</f>
        <v/>
      </c>
      <c r="T6286" s="35" t="str">
        <f>IF($C6286="","",INDEX(TableLookupSleepQuality[],MATCH($C6286,TableLookupSleepQuality[Sleep Quality Low],1),MATCH(T$1,TableLookupSleepQuality[#Headers],0)))</f>
        <v/>
      </c>
      <c r="X6286" s="36" t="str">
        <f t="shared" si="1578"/>
        <v/>
      </c>
      <c r="Y6286" s="40" t="str">
        <f t="shared" si="1581"/>
        <v/>
      </c>
      <c r="Z6286" s="13" t="str">
        <f t="shared" si="1581"/>
        <v/>
      </c>
      <c r="AA6286" s="13" t="str">
        <f t="shared" si="1581"/>
        <v/>
      </c>
      <c r="AB6286" s="13" t="str">
        <f t="shared" si="1581"/>
        <v/>
      </c>
      <c r="AC6286" s="13" t="str">
        <f t="shared" si="1581"/>
        <v/>
      </c>
      <c r="AD6286" s="13" t="str">
        <f t="shared" si="1581"/>
        <v/>
      </c>
    </row>
    <row r="6287" spans="7:30" x14ac:dyDescent="0.25">
      <c r="G6287" s="18" t="str">
        <f t="shared" si="1569"/>
        <v/>
      </c>
      <c r="H6287" s="22" t="str">
        <f t="shared" si="1570"/>
        <v/>
      </c>
      <c r="I6287" s="23" t="str">
        <f t="shared" si="1571"/>
        <v/>
      </c>
      <c r="J6287" s="22" t="str">
        <f t="shared" si="1572"/>
        <v/>
      </c>
      <c r="K6287" s="24" t="str">
        <f t="shared" si="1573"/>
        <v/>
      </c>
      <c r="L6287" s="42" t="str">
        <f t="shared" si="1579"/>
        <v/>
      </c>
      <c r="M6287" s="43" t="str">
        <f t="shared" si="1580"/>
        <v/>
      </c>
      <c r="N6287" s="26" t="str">
        <f t="shared" si="1574"/>
        <v/>
      </c>
      <c r="O6287" s="26" t="str">
        <f t="shared" si="1575"/>
        <v/>
      </c>
      <c r="P6287" s="28" t="str">
        <f>IF(E6287="","",INDEX(TableLookupWakeUpScore[],MATCH(E6287,TableLookupWakeUpScore[Wake Up],0),MATCH(P$1,TableLookupWakeUpScore[#Headers],0)))</f>
        <v/>
      </c>
      <c r="Q6287" s="30" t="str">
        <f t="shared" si="1576"/>
        <v/>
      </c>
      <c r="R6287" s="31" t="str">
        <f t="shared" si="1577"/>
        <v/>
      </c>
      <c r="S6287" s="34" t="str">
        <f>IF($C6287="","",INDEX(TableLookupSleepQuality[],MATCH($C6287,TableLookupSleepQuality[Sleep Quality Low],1),MATCH(S$1,TableLookupSleepQuality[#Headers],0)))</f>
        <v/>
      </c>
      <c r="T6287" s="35" t="str">
        <f>IF($C6287="","",INDEX(TableLookupSleepQuality[],MATCH($C6287,TableLookupSleepQuality[Sleep Quality Low],1),MATCH(T$1,TableLookupSleepQuality[#Headers],0)))</f>
        <v/>
      </c>
      <c r="X6287" s="36" t="str">
        <f t="shared" si="1578"/>
        <v/>
      </c>
      <c r="Y6287" s="40" t="str">
        <f t="shared" si="1581"/>
        <v/>
      </c>
      <c r="Z6287" s="13" t="str">
        <f t="shared" si="1581"/>
        <v/>
      </c>
      <c r="AA6287" s="13" t="str">
        <f t="shared" si="1581"/>
        <v/>
      </c>
      <c r="AB6287" s="13" t="str">
        <f t="shared" si="1581"/>
        <v/>
      </c>
      <c r="AC6287" s="13" t="str">
        <f t="shared" si="1581"/>
        <v/>
      </c>
      <c r="AD6287" s="13" t="str">
        <f t="shared" si="1581"/>
        <v/>
      </c>
    </row>
    <row r="6288" spans="7:30" x14ac:dyDescent="0.25">
      <c r="G6288" s="18" t="str">
        <f t="shared" si="1569"/>
        <v/>
      </c>
      <c r="H6288" s="22" t="str">
        <f t="shared" si="1570"/>
        <v/>
      </c>
      <c r="I6288" s="23" t="str">
        <f t="shared" si="1571"/>
        <v/>
      </c>
      <c r="J6288" s="22" t="str">
        <f t="shared" si="1572"/>
        <v/>
      </c>
      <c r="K6288" s="24" t="str">
        <f t="shared" si="1573"/>
        <v/>
      </c>
      <c r="L6288" s="42" t="str">
        <f t="shared" si="1579"/>
        <v/>
      </c>
      <c r="M6288" s="43" t="str">
        <f t="shared" si="1580"/>
        <v/>
      </c>
      <c r="N6288" s="26" t="str">
        <f t="shared" si="1574"/>
        <v/>
      </c>
      <c r="O6288" s="26" t="str">
        <f t="shared" si="1575"/>
        <v/>
      </c>
      <c r="P6288" s="28" t="str">
        <f>IF(E6288="","",INDEX(TableLookupWakeUpScore[],MATCH(E6288,TableLookupWakeUpScore[Wake Up],0),MATCH(P$1,TableLookupWakeUpScore[#Headers],0)))</f>
        <v/>
      </c>
      <c r="Q6288" s="30" t="str">
        <f t="shared" si="1576"/>
        <v/>
      </c>
      <c r="R6288" s="31" t="str">
        <f t="shared" si="1577"/>
        <v/>
      </c>
      <c r="S6288" s="34" t="str">
        <f>IF($C6288="","",INDEX(TableLookupSleepQuality[],MATCH($C6288,TableLookupSleepQuality[Sleep Quality Low],1),MATCH(S$1,TableLookupSleepQuality[#Headers],0)))</f>
        <v/>
      </c>
      <c r="T6288" s="35" t="str">
        <f>IF($C6288="","",INDEX(TableLookupSleepQuality[],MATCH($C6288,TableLookupSleepQuality[Sleep Quality Low],1),MATCH(T$1,TableLookupSleepQuality[#Headers],0)))</f>
        <v/>
      </c>
      <c r="X6288" s="36" t="str">
        <f t="shared" si="1578"/>
        <v/>
      </c>
      <c r="Y6288" s="40" t="str">
        <f t="shared" si="1581"/>
        <v/>
      </c>
      <c r="Z6288" s="13" t="str">
        <f t="shared" si="1581"/>
        <v/>
      </c>
      <c r="AA6288" s="13" t="str">
        <f t="shared" si="1581"/>
        <v/>
      </c>
      <c r="AB6288" s="13" t="str">
        <f t="shared" si="1581"/>
        <v/>
      </c>
      <c r="AC6288" s="13" t="str">
        <f t="shared" si="1581"/>
        <v/>
      </c>
      <c r="AD6288" s="13" t="str">
        <f t="shared" si="1581"/>
        <v/>
      </c>
    </row>
    <row r="6289" spans="7:30" x14ac:dyDescent="0.25">
      <c r="G6289" s="18" t="str">
        <f t="shared" si="1569"/>
        <v/>
      </c>
      <c r="H6289" s="22" t="str">
        <f t="shared" si="1570"/>
        <v/>
      </c>
      <c r="I6289" s="23" t="str">
        <f t="shared" si="1571"/>
        <v/>
      </c>
      <c r="J6289" s="22" t="str">
        <f t="shared" si="1572"/>
        <v/>
      </c>
      <c r="K6289" s="24" t="str">
        <f t="shared" si="1573"/>
        <v/>
      </c>
      <c r="L6289" s="42" t="str">
        <f t="shared" si="1579"/>
        <v/>
      </c>
      <c r="M6289" s="43" t="str">
        <f t="shared" si="1580"/>
        <v/>
      </c>
      <c r="N6289" s="26" t="str">
        <f t="shared" si="1574"/>
        <v/>
      </c>
      <c r="O6289" s="26" t="str">
        <f t="shared" si="1575"/>
        <v/>
      </c>
      <c r="P6289" s="28" t="str">
        <f>IF(E6289="","",INDEX(TableLookupWakeUpScore[],MATCH(E6289,TableLookupWakeUpScore[Wake Up],0),MATCH(P$1,TableLookupWakeUpScore[#Headers],0)))</f>
        <v/>
      </c>
      <c r="Q6289" s="30" t="str">
        <f t="shared" si="1576"/>
        <v/>
      </c>
      <c r="R6289" s="31" t="str">
        <f t="shared" si="1577"/>
        <v/>
      </c>
      <c r="S6289" s="34" t="str">
        <f>IF($C6289="","",INDEX(TableLookupSleepQuality[],MATCH($C6289,TableLookupSleepQuality[Sleep Quality Low],1),MATCH(S$1,TableLookupSleepQuality[#Headers],0)))</f>
        <v/>
      </c>
      <c r="T6289" s="35" t="str">
        <f>IF($C6289="","",INDEX(TableLookupSleepQuality[],MATCH($C6289,TableLookupSleepQuality[Sleep Quality Low],1),MATCH(T$1,TableLookupSleepQuality[#Headers],0)))</f>
        <v/>
      </c>
      <c r="X6289" s="36" t="str">
        <f t="shared" si="1578"/>
        <v/>
      </c>
      <c r="Y6289" s="40" t="str">
        <f t="shared" si="1581"/>
        <v/>
      </c>
      <c r="Z6289" s="13" t="str">
        <f t="shared" si="1581"/>
        <v/>
      </c>
      <c r="AA6289" s="13" t="str">
        <f t="shared" si="1581"/>
        <v/>
      </c>
      <c r="AB6289" s="13" t="str">
        <f t="shared" si="1581"/>
        <v/>
      </c>
      <c r="AC6289" s="13" t="str">
        <f t="shared" si="1581"/>
        <v/>
      </c>
      <c r="AD6289" s="13" t="str">
        <f t="shared" si="1581"/>
        <v/>
      </c>
    </row>
    <row r="6290" spans="7:30" x14ac:dyDescent="0.25">
      <c r="G6290" s="18" t="str">
        <f t="shared" si="1569"/>
        <v/>
      </c>
      <c r="H6290" s="22" t="str">
        <f t="shared" si="1570"/>
        <v/>
      </c>
      <c r="I6290" s="23" t="str">
        <f t="shared" si="1571"/>
        <v/>
      </c>
      <c r="J6290" s="22" t="str">
        <f t="shared" si="1572"/>
        <v/>
      </c>
      <c r="K6290" s="24" t="str">
        <f t="shared" si="1573"/>
        <v/>
      </c>
      <c r="L6290" s="42" t="str">
        <f t="shared" si="1579"/>
        <v/>
      </c>
      <c r="M6290" s="43" t="str">
        <f t="shared" si="1580"/>
        <v/>
      </c>
      <c r="N6290" s="26" t="str">
        <f t="shared" si="1574"/>
        <v/>
      </c>
      <c r="O6290" s="26" t="str">
        <f t="shared" si="1575"/>
        <v/>
      </c>
      <c r="P6290" s="28" t="str">
        <f>IF(E6290="","",INDEX(TableLookupWakeUpScore[],MATCH(E6290,TableLookupWakeUpScore[Wake Up],0),MATCH(P$1,TableLookupWakeUpScore[#Headers],0)))</f>
        <v/>
      </c>
      <c r="Q6290" s="30" t="str">
        <f t="shared" si="1576"/>
        <v/>
      </c>
      <c r="R6290" s="31" t="str">
        <f t="shared" si="1577"/>
        <v/>
      </c>
      <c r="S6290" s="34" t="str">
        <f>IF($C6290="","",INDEX(TableLookupSleepQuality[],MATCH($C6290,TableLookupSleepQuality[Sleep Quality Low],1),MATCH(S$1,TableLookupSleepQuality[#Headers],0)))</f>
        <v/>
      </c>
      <c r="T6290" s="35" t="str">
        <f>IF($C6290="","",INDEX(TableLookupSleepQuality[],MATCH($C6290,TableLookupSleepQuality[Sleep Quality Low],1),MATCH(T$1,TableLookupSleepQuality[#Headers],0)))</f>
        <v/>
      </c>
      <c r="X6290" s="36" t="str">
        <f t="shared" si="1578"/>
        <v/>
      </c>
      <c r="Y6290" s="40" t="str">
        <f t="shared" si="1581"/>
        <v/>
      </c>
      <c r="Z6290" s="13" t="str">
        <f t="shared" si="1581"/>
        <v/>
      </c>
      <c r="AA6290" s="13" t="str">
        <f t="shared" si="1581"/>
        <v/>
      </c>
      <c r="AB6290" s="13" t="str">
        <f t="shared" si="1581"/>
        <v/>
      </c>
      <c r="AC6290" s="13" t="str">
        <f t="shared" si="1581"/>
        <v/>
      </c>
      <c r="AD6290" s="13" t="str">
        <f t="shared" si="1581"/>
        <v/>
      </c>
    </row>
    <row r="6291" spans="7:30" x14ac:dyDescent="0.25">
      <c r="G6291" s="18" t="str">
        <f t="shared" si="1569"/>
        <v/>
      </c>
      <c r="H6291" s="22" t="str">
        <f t="shared" si="1570"/>
        <v/>
      </c>
      <c r="I6291" s="23" t="str">
        <f t="shared" si="1571"/>
        <v/>
      </c>
      <c r="J6291" s="22" t="str">
        <f t="shared" si="1572"/>
        <v/>
      </c>
      <c r="K6291" s="24" t="str">
        <f t="shared" si="1573"/>
        <v/>
      </c>
      <c r="L6291" s="42" t="str">
        <f t="shared" si="1579"/>
        <v/>
      </c>
      <c r="M6291" s="43" t="str">
        <f t="shared" si="1580"/>
        <v/>
      </c>
      <c r="N6291" s="26" t="str">
        <f t="shared" si="1574"/>
        <v/>
      </c>
      <c r="O6291" s="26" t="str">
        <f t="shared" si="1575"/>
        <v/>
      </c>
      <c r="P6291" s="28" t="str">
        <f>IF(E6291="","",INDEX(TableLookupWakeUpScore[],MATCH(E6291,TableLookupWakeUpScore[Wake Up],0),MATCH(P$1,TableLookupWakeUpScore[#Headers],0)))</f>
        <v/>
      </c>
      <c r="Q6291" s="30" t="str">
        <f t="shared" si="1576"/>
        <v/>
      </c>
      <c r="R6291" s="31" t="str">
        <f t="shared" si="1577"/>
        <v/>
      </c>
      <c r="S6291" s="34" t="str">
        <f>IF($C6291="","",INDEX(TableLookupSleepQuality[],MATCH($C6291,TableLookupSleepQuality[Sleep Quality Low],1),MATCH(S$1,TableLookupSleepQuality[#Headers],0)))</f>
        <v/>
      </c>
      <c r="T6291" s="35" t="str">
        <f>IF($C6291="","",INDEX(TableLookupSleepQuality[],MATCH($C6291,TableLookupSleepQuality[Sleep Quality Low],1),MATCH(T$1,TableLookupSleepQuality[#Headers],0)))</f>
        <v/>
      </c>
      <c r="X6291" s="36" t="str">
        <f t="shared" si="1578"/>
        <v/>
      </c>
      <c r="Y6291" s="40" t="str">
        <f t="shared" ref="Y6291:AD6306" si="1582">IF(OR($X6291="NO",$X6291=""),"",IF(COUNTIF($F6291,"*" &amp; Y$1 &amp; "*"),"YES","NO"))</f>
        <v/>
      </c>
      <c r="Z6291" s="13" t="str">
        <f t="shared" si="1582"/>
        <v/>
      </c>
      <c r="AA6291" s="13" t="str">
        <f t="shared" si="1582"/>
        <v/>
      </c>
      <c r="AB6291" s="13" t="str">
        <f t="shared" si="1582"/>
        <v/>
      </c>
      <c r="AC6291" s="13" t="str">
        <f t="shared" si="1582"/>
        <v/>
      </c>
      <c r="AD6291" s="13" t="str">
        <f t="shared" si="1582"/>
        <v/>
      </c>
    </row>
    <row r="6292" spans="7:30" x14ac:dyDescent="0.25">
      <c r="G6292" s="18" t="str">
        <f t="shared" si="1569"/>
        <v/>
      </c>
      <c r="H6292" s="22" t="str">
        <f t="shared" si="1570"/>
        <v/>
      </c>
      <c r="I6292" s="23" t="str">
        <f t="shared" si="1571"/>
        <v/>
      </c>
      <c r="J6292" s="22" t="str">
        <f t="shared" si="1572"/>
        <v/>
      </c>
      <c r="K6292" s="24" t="str">
        <f t="shared" si="1573"/>
        <v/>
      </c>
      <c r="L6292" s="42" t="str">
        <f t="shared" si="1579"/>
        <v/>
      </c>
      <c r="M6292" s="43" t="str">
        <f t="shared" si="1580"/>
        <v/>
      </c>
      <c r="N6292" s="26" t="str">
        <f t="shared" si="1574"/>
        <v/>
      </c>
      <c r="O6292" s="26" t="str">
        <f t="shared" si="1575"/>
        <v/>
      </c>
      <c r="P6292" s="28" t="str">
        <f>IF(E6292="","",INDEX(TableLookupWakeUpScore[],MATCH(E6292,TableLookupWakeUpScore[Wake Up],0),MATCH(P$1,TableLookupWakeUpScore[#Headers],0)))</f>
        <v/>
      </c>
      <c r="Q6292" s="30" t="str">
        <f t="shared" si="1576"/>
        <v/>
      </c>
      <c r="R6292" s="31" t="str">
        <f t="shared" si="1577"/>
        <v/>
      </c>
      <c r="S6292" s="34" t="str">
        <f>IF($C6292="","",INDEX(TableLookupSleepQuality[],MATCH($C6292,TableLookupSleepQuality[Sleep Quality Low],1),MATCH(S$1,TableLookupSleepQuality[#Headers],0)))</f>
        <v/>
      </c>
      <c r="T6292" s="35" t="str">
        <f>IF($C6292="","",INDEX(TableLookupSleepQuality[],MATCH($C6292,TableLookupSleepQuality[Sleep Quality Low],1),MATCH(T$1,TableLookupSleepQuality[#Headers],0)))</f>
        <v/>
      </c>
      <c r="X6292" s="36" t="str">
        <f t="shared" si="1578"/>
        <v/>
      </c>
      <c r="Y6292" s="40" t="str">
        <f t="shared" si="1582"/>
        <v/>
      </c>
      <c r="Z6292" s="13" t="str">
        <f t="shared" si="1582"/>
        <v/>
      </c>
      <c r="AA6292" s="13" t="str">
        <f t="shared" si="1582"/>
        <v/>
      </c>
      <c r="AB6292" s="13" t="str">
        <f t="shared" si="1582"/>
        <v/>
      </c>
      <c r="AC6292" s="13" t="str">
        <f t="shared" si="1582"/>
        <v/>
      </c>
      <c r="AD6292" s="13" t="str">
        <f t="shared" si="1582"/>
        <v/>
      </c>
    </row>
    <row r="6293" spans="7:30" x14ac:dyDescent="0.25">
      <c r="G6293" s="18" t="str">
        <f t="shared" si="1569"/>
        <v/>
      </c>
      <c r="H6293" s="22" t="str">
        <f t="shared" si="1570"/>
        <v/>
      </c>
      <c r="I6293" s="23" t="str">
        <f t="shared" si="1571"/>
        <v/>
      </c>
      <c r="J6293" s="22" t="str">
        <f t="shared" si="1572"/>
        <v/>
      </c>
      <c r="K6293" s="24" t="str">
        <f t="shared" si="1573"/>
        <v/>
      </c>
      <c r="L6293" s="42" t="str">
        <f t="shared" si="1579"/>
        <v/>
      </c>
      <c r="M6293" s="43" t="str">
        <f t="shared" si="1580"/>
        <v/>
      </c>
      <c r="N6293" s="26" t="str">
        <f t="shared" si="1574"/>
        <v/>
      </c>
      <c r="O6293" s="26" t="str">
        <f t="shared" si="1575"/>
        <v/>
      </c>
      <c r="P6293" s="28" t="str">
        <f>IF(E6293="","",INDEX(TableLookupWakeUpScore[],MATCH(E6293,TableLookupWakeUpScore[Wake Up],0),MATCH(P$1,TableLookupWakeUpScore[#Headers],0)))</f>
        <v/>
      </c>
      <c r="Q6293" s="30" t="str">
        <f t="shared" si="1576"/>
        <v/>
      </c>
      <c r="R6293" s="31" t="str">
        <f t="shared" si="1577"/>
        <v/>
      </c>
      <c r="S6293" s="34" t="str">
        <f>IF($C6293="","",INDEX(TableLookupSleepQuality[],MATCH($C6293,TableLookupSleepQuality[Sleep Quality Low],1),MATCH(S$1,TableLookupSleepQuality[#Headers],0)))</f>
        <v/>
      </c>
      <c r="T6293" s="35" t="str">
        <f>IF($C6293="","",INDEX(TableLookupSleepQuality[],MATCH($C6293,TableLookupSleepQuality[Sleep Quality Low],1),MATCH(T$1,TableLookupSleepQuality[#Headers],0)))</f>
        <v/>
      </c>
      <c r="X6293" s="36" t="str">
        <f t="shared" si="1578"/>
        <v/>
      </c>
      <c r="Y6293" s="40" t="str">
        <f t="shared" si="1582"/>
        <v/>
      </c>
      <c r="Z6293" s="13" t="str">
        <f t="shared" si="1582"/>
        <v/>
      </c>
      <c r="AA6293" s="13" t="str">
        <f t="shared" si="1582"/>
        <v/>
      </c>
      <c r="AB6293" s="13" t="str">
        <f t="shared" si="1582"/>
        <v/>
      </c>
      <c r="AC6293" s="13" t="str">
        <f t="shared" si="1582"/>
        <v/>
      </c>
      <c r="AD6293" s="13" t="str">
        <f t="shared" si="1582"/>
        <v/>
      </c>
    </row>
    <row r="6294" spans="7:30" x14ac:dyDescent="0.25">
      <c r="G6294" s="18" t="str">
        <f t="shared" si="1569"/>
        <v/>
      </c>
      <c r="H6294" s="22" t="str">
        <f t="shared" si="1570"/>
        <v/>
      </c>
      <c r="I6294" s="23" t="str">
        <f t="shared" si="1571"/>
        <v/>
      </c>
      <c r="J6294" s="22" t="str">
        <f t="shared" si="1572"/>
        <v/>
      </c>
      <c r="K6294" s="24" t="str">
        <f t="shared" si="1573"/>
        <v/>
      </c>
      <c r="L6294" s="42" t="str">
        <f t="shared" si="1579"/>
        <v/>
      </c>
      <c r="M6294" s="43" t="str">
        <f t="shared" si="1580"/>
        <v/>
      </c>
      <c r="N6294" s="26" t="str">
        <f t="shared" si="1574"/>
        <v/>
      </c>
      <c r="O6294" s="26" t="str">
        <f t="shared" si="1575"/>
        <v/>
      </c>
      <c r="P6294" s="28" t="str">
        <f>IF(E6294="","",INDEX(TableLookupWakeUpScore[],MATCH(E6294,TableLookupWakeUpScore[Wake Up],0),MATCH(P$1,TableLookupWakeUpScore[#Headers],0)))</f>
        <v/>
      </c>
      <c r="Q6294" s="30" t="str">
        <f t="shared" si="1576"/>
        <v/>
      </c>
      <c r="R6294" s="31" t="str">
        <f t="shared" si="1577"/>
        <v/>
      </c>
      <c r="S6294" s="34" t="str">
        <f>IF($C6294="","",INDEX(TableLookupSleepQuality[],MATCH($C6294,TableLookupSleepQuality[Sleep Quality Low],1),MATCH(S$1,TableLookupSleepQuality[#Headers],0)))</f>
        <v/>
      </c>
      <c r="T6294" s="35" t="str">
        <f>IF($C6294="","",INDEX(TableLookupSleepQuality[],MATCH($C6294,TableLookupSleepQuality[Sleep Quality Low],1),MATCH(T$1,TableLookupSleepQuality[#Headers],0)))</f>
        <v/>
      </c>
      <c r="X6294" s="36" t="str">
        <f t="shared" si="1578"/>
        <v/>
      </c>
      <c r="Y6294" s="40" t="str">
        <f t="shared" si="1582"/>
        <v/>
      </c>
      <c r="Z6294" s="13" t="str">
        <f t="shared" si="1582"/>
        <v/>
      </c>
      <c r="AA6294" s="13" t="str">
        <f t="shared" si="1582"/>
        <v/>
      </c>
      <c r="AB6294" s="13" t="str">
        <f t="shared" si="1582"/>
        <v/>
      </c>
      <c r="AC6294" s="13" t="str">
        <f t="shared" si="1582"/>
        <v/>
      </c>
      <c r="AD6294" s="13" t="str">
        <f t="shared" si="1582"/>
        <v/>
      </c>
    </row>
    <row r="6295" spans="7:30" x14ac:dyDescent="0.25">
      <c r="G6295" s="18" t="str">
        <f t="shared" si="1569"/>
        <v/>
      </c>
      <c r="H6295" s="22" t="str">
        <f t="shared" si="1570"/>
        <v/>
      </c>
      <c r="I6295" s="23" t="str">
        <f t="shared" si="1571"/>
        <v/>
      </c>
      <c r="J6295" s="22" t="str">
        <f t="shared" si="1572"/>
        <v/>
      </c>
      <c r="K6295" s="24" t="str">
        <f t="shared" si="1573"/>
        <v/>
      </c>
      <c r="L6295" s="42" t="str">
        <f t="shared" si="1579"/>
        <v/>
      </c>
      <c r="M6295" s="43" t="str">
        <f t="shared" si="1580"/>
        <v/>
      </c>
      <c r="N6295" s="26" t="str">
        <f t="shared" si="1574"/>
        <v/>
      </c>
      <c r="O6295" s="26" t="str">
        <f t="shared" si="1575"/>
        <v/>
      </c>
      <c r="P6295" s="28" t="str">
        <f>IF(E6295="","",INDEX(TableLookupWakeUpScore[],MATCH(E6295,TableLookupWakeUpScore[Wake Up],0),MATCH(P$1,TableLookupWakeUpScore[#Headers],0)))</f>
        <v/>
      </c>
      <c r="Q6295" s="30" t="str">
        <f t="shared" si="1576"/>
        <v/>
      </c>
      <c r="R6295" s="31" t="str">
        <f t="shared" si="1577"/>
        <v/>
      </c>
      <c r="S6295" s="34" t="str">
        <f>IF($C6295="","",INDEX(TableLookupSleepQuality[],MATCH($C6295,TableLookupSleepQuality[Sleep Quality Low],1),MATCH(S$1,TableLookupSleepQuality[#Headers],0)))</f>
        <v/>
      </c>
      <c r="T6295" s="35" t="str">
        <f>IF($C6295="","",INDEX(TableLookupSleepQuality[],MATCH($C6295,TableLookupSleepQuality[Sleep Quality Low],1),MATCH(T$1,TableLookupSleepQuality[#Headers],0)))</f>
        <v/>
      </c>
      <c r="X6295" s="36" t="str">
        <f t="shared" si="1578"/>
        <v/>
      </c>
      <c r="Y6295" s="40" t="str">
        <f t="shared" si="1582"/>
        <v/>
      </c>
      <c r="Z6295" s="13" t="str">
        <f t="shared" si="1582"/>
        <v/>
      </c>
      <c r="AA6295" s="13" t="str">
        <f t="shared" si="1582"/>
        <v/>
      </c>
      <c r="AB6295" s="13" t="str">
        <f t="shared" si="1582"/>
        <v/>
      </c>
      <c r="AC6295" s="13" t="str">
        <f t="shared" si="1582"/>
        <v/>
      </c>
      <c r="AD6295" s="13" t="str">
        <f t="shared" si="1582"/>
        <v/>
      </c>
    </row>
    <row r="6296" spans="7:30" x14ac:dyDescent="0.25">
      <c r="G6296" s="18" t="str">
        <f t="shared" si="1569"/>
        <v/>
      </c>
      <c r="H6296" s="22" t="str">
        <f t="shared" si="1570"/>
        <v/>
      </c>
      <c r="I6296" s="23" t="str">
        <f t="shared" si="1571"/>
        <v/>
      </c>
      <c r="J6296" s="22" t="str">
        <f t="shared" si="1572"/>
        <v/>
      </c>
      <c r="K6296" s="24" t="str">
        <f t="shared" si="1573"/>
        <v/>
      </c>
      <c r="L6296" s="42" t="str">
        <f t="shared" si="1579"/>
        <v/>
      </c>
      <c r="M6296" s="43" t="str">
        <f t="shared" si="1580"/>
        <v/>
      </c>
      <c r="N6296" s="26" t="str">
        <f t="shared" si="1574"/>
        <v/>
      </c>
      <c r="O6296" s="26" t="str">
        <f t="shared" si="1575"/>
        <v/>
      </c>
      <c r="P6296" s="28" t="str">
        <f>IF(E6296="","",INDEX(TableLookupWakeUpScore[],MATCH(E6296,TableLookupWakeUpScore[Wake Up],0),MATCH(P$1,TableLookupWakeUpScore[#Headers],0)))</f>
        <v/>
      </c>
      <c r="Q6296" s="30" t="str">
        <f t="shared" si="1576"/>
        <v/>
      </c>
      <c r="R6296" s="31" t="str">
        <f t="shared" si="1577"/>
        <v/>
      </c>
      <c r="S6296" s="34" t="str">
        <f>IF($C6296="","",INDEX(TableLookupSleepQuality[],MATCH($C6296,TableLookupSleepQuality[Sleep Quality Low],1),MATCH(S$1,TableLookupSleepQuality[#Headers],0)))</f>
        <v/>
      </c>
      <c r="T6296" s="35" t="str">
        <f>IF($C6296="","",INDEX(TableLookupSleepQuality[],MATCH($C6296,TableLookupSleepQuality[Sleep Quality Low],1),MATCH(T$1,TableLookupSleepQuality[#Headers],0)))</f>
        <v/>
      </c>
      <c r="X6296" s="36" t="str">
        <f t="shared" si="1578"/>
        <v/>
      </c>
      <c r="Y6296" s="40" t="str">
        <f t="shared" si="1582"/>
        <v/>
      </c>
      <c r="Z6296" s="13" t="str">
        <f t="shared" si="1582"/>
        <v/>
      </c>
      <c r="AA6296" s="13" t="str">
        <f t="shared" si="1582"/>
        <v/>
      </c>
      <c r="AB6296" s="13" t="str">
        <f t="shared" si="1582"/>
        <v/>
      </c>
      <c r="AC6296" s="13" t="str">
        <f t="shared" si="1582"/>
        <v/>
      </c>
      <c r="AD6296" s="13" t="str">
        <f t="shared" si="1582"/>
        <v/>
      </c>
    </row>
    <row r="6297" spans="7:30" x14ac:dyDescent="0.25">
      <c r="G6297" s="18" t="str">
        <f t="shared" si="1569"/>
        <v/>
      </c>
      <c r="H6297" s="22" t="str">
        <f t="shared" si="1570"/>
        <v/>
      </c>
      <c r="I6297" s="23" t="str">
        <f t="shared" si="1571"/>
        <v/>
      </c>
      <c r="J6297" s="22" t="str">
        <f t="shared" si="1572"/>
        <v/>
      </c>
      <c r="K6297" s="24" t="str">
        <f t="shared" si="1573"/>
        <v/>
      </c>
      <c r="L6297" s="42" t="str">
        <f t="shared" si="1579"/>
        <v/>
      </c>
      <c r="M6297" s="43" t="str">
        <f t="shared" si="1580"/>
        <v/>
      </c>
      <c r="N6297" s="26" t="str">
        <f t="shared" si="1574"/>
        <v/>
      </c>
      <c r="O6297" s="26" t="str">
        <f t="shared" si="1575"/>
        <v/>
      </c>
      <c r="P6297" s="28" t="str">
        <f>IF(E6297="","",INDEX(TableLookupWakeUpScore[],MATCH(E6297,TableLookupWakeUpScore[Wake Up],0),MATCH(P$1,TableLookupWakeUpScore[#Headers],0)))</f>
        <v/>
      </c>
      <c r="Q6297" s="30" t="str">
        <f t="shared" si="1576"/>
        <v/>
      </c>
      <c r="R6297" s="31" t="str">
        <f t="shared" si="1577"/>
        <v/>
      </c>
      <c r="S6297" s="34" t="str">
        <f>IF($C6297="","",INDEX(TableLookupSleepQuality[],MATCH($C6297,TableLookupSleepQuality[Sleep Quality Low],1),MATCH(S$1,TableLookupSleepQuality[#Headers],0)))</f>
        <v/>
      </c>
      <c r="T6297" s="35" t="str">
        <f>IF($C6297="","",INDEX(TableLookupSleepQuality[],MATCH($C6297,TableLookupSleepQuality[Sleep Quality Low],1),MATCH(T$1,TableLookupSleepQuality[#Headers],0)))</f>
        <v/>
      </c>
      <c r="X6297" s="36" t="str">
        <f t="shared" si="1578"/>
        <v/>
      </c>
      <c r="Y6297" s="40" t="str">
        <f t="shared" si="1582"/>
        <v/>
      </c>
      <c r="Z6297" s="13" t="str">
        <f t="shared" si="1582"/>
        <v/>
      </c>
      <c r="AA6297" s="13" t="str">
        <f t="shared" si="1582"/>
        <v/>
      </c>
      <c r="AB6297" s="13" t="str">
        <f t="shared" si="1582"/>
        <v/>
      </c>
      <c r="AC6297" s="13" t="str">
        <f t="shared" si="1582"/>
        <v/>
      </c>
      <c r="AD6297" s="13" t="str">
        <f t="shared" si="1582"/>
        <v/>
      </c>
    </row>
    <row r="6298" spans="7:30" x14ac:dyDescent="0.25">
      <c r="G6298" s="18" t="str">
        <f t="shared" si="1569"/>
        <v/>
      </c>
      <c r="H6298" s="22" t="str">
        <f t="shared" si="1570"/>
        <v/>
      </c>
      <c r="I6298" s="23" t="str">
        <f t="shared" si="1571"/>
        <v/>
      </c>
      <c r="J6298" s="22" t="str">
        <f t="shared" si="1572"/>
        <v/>
      </c>
      <c r="K6298" s="24" t="str">
        <f t="shared" si="1573"/>
        <v/>
      </c>
      <c r="L6298" s="42" t="str">
        <f t="shared" si="1579"/>
        <v/>
      </c>
      <c r="M6298" s="43" t="str">
        <f t="shared" si="1580"/>
        <v/>
      </c>
      <c r="N6298" s="26" t="str">
        <f t="shared" si="1574"/>
        <v/>
      </c>
      <c r="O6298" s="26" t="str">
        <f t="shared" si="1575"/>
        <v/>
      </c>
      <c r="P6298" s="28" t="str">
        <f>IF(E6298="","",INDEX(TableLookupWakeUpScore[],MATCH(E6298,TableLookupWakeUpScore[Wake Up],0),MATCH(P$1,TableLookupWakeUpScore[#Headers],0)))</f>
        <v/>
      </c>
      <c r="Q6298" s="30" t="str">
        <f t="shared" si="1576"/>
        <v/>
      </c>
      <c r="R6298" s="31" t="str">
        <f t="shared" si="1577"/>
        <v/>
      </c>
      <c r="S6298" s="34" t="str">
        <f>IF($C6298="","",INDEX(TableLookupSleepQuality[],MATCH($C6298,TableLookupSleepQuality[Sleep Quality Low],1),MATCH(S$1,TableLookupSleepQuality[#Headers],0)))</f>
        <v/>
      </c>
      <c r="T6298" s="35" t="str">
        <f>IF($C6298="","",INDEX(TableLookupSleepQuality[],MATCH($C6298,TableLookupSleepQuality[Sleep Quality Low],1),MATCH(T$1,TableLookupSleepQuality[#Headers],0)))</f>
        <v/>
      </c>
      <c r="X6298" s="36" t="str">
        <f t="shared" si="1578"/>
        <v/>
      </c>
      <c r="Y6298" s="40" t="str">
        <f t="shared" si="1582"/>
        <v/>
      </c>
      <c r="Z6298" s="13" t="str">
        <f t="shared" si="1582"/>
        <v/>
      </c>
      <c r="AA6298" s="13" t="str">
        <f t="shared" si="1582"/>
        <v/>
      </c>
      <c r="AB6298" s="13" t="str">
        <f t="shared" si="1582"/>
        <v/>
      </c>
      <c r="AC6298" s="13" t="str">
        <f t="shared" si="1582"/>
        <v/>
      </c>
      <c r="AD6298" s="13" t="str">
        <f t="shared" si="1582"/>
        <v/>
      </c>
    </row>
    <row r="6299" spans="7:30" x14ac:dyDescent="0.25">
      <c r="G6299" s="18" t="str">
        <f t="shared" si="1569"/>
        <v/>
      </c>
      <c r="H6299" s="22" t="str">
        <f t="shared" si="1570"/>
        <v/>
      </c>
      <c r="I6299" s="23" t="str">
        <f t="shared" si="1571"/>
        <v/>
      </c>
      <c r="J6299" s="22" t="str">
        <f t="shared" si="1572"/>
        <v/>
      </c>
      <c r="K6299" s="24" t="str">
        <f t="shared" si="1573"/>
        <v/>
      </c>
      <c r="L6299" s="42" t="str">
        <f t="shared" si="1579"/>
        <v/>
      </c>
      <c r="M6299" s="43" t="str">
        <f t="shared" si="1580"/>
        <v/>
      </c>
      <c r="N6299" s="26" t="str">
        <f t="shared" si="1574"/>
        <v/>
      </c>
      <c r="O6299" s="26" t="str">
        <f t="shared" si="1575"/>
        <v/>
      </c>
      <c r="P6299" s="28" t="str">
        <f>IF(E6299="","",INDEX(TableLookupWakeUpScore[],MATCH(E6299,TableLookupWakeUpScore[Wake Up],0),MATCH(P$1,TableLookupWakeUpScore[#Headers],0)))</f>
        <v/>
      </c>
      <c r="Q6299" s="30" t="str">
        <f t="shared" si="1576"/>
        <v/>
      </c>
      <c r="R6299" s="31" t="str">
        <f t="shared" si="1577"/>
        <v/>
      </c>
      <c r="S6299" s="34" t="str">
        <f>IF($C6299="","",INDEX(TableLookupSleepQuality[],MATCH($C6299,TableLookupSleepQuality[Sleep Quality Low],1),MATCH(S$1,TableLookupSleepQuality[#Headers],0)))</f>
        <v/>
      </c>
      <c r="T6299" s="35" t="str">
        <f>IF($C6299="","",INDEX(TableLookupSleepQuality[],MATCH($C6299,TableLookupSleepQuality[Sleep Quality Low],1),MATCH(T$1,TableLookupSleepQuality[#Headers],0)))</f>
        <v/>
      </c>
      <c r="X6299" s="36" t="str">
        <f t="shared" si="1578"/>
        <v/>
      </c>
      <c r="Y6299" s="40" t="str">
        <f t="shared" si="1582"/>
        <v/>
      </c>
      <c r="Z6299" s="13" t="str">
        <f t="shared" si="1582"/>
        <v/>
      </c>
      <c r="AA6299" s="13" t="str">
        <f t="shared" si="1582"/>
        <v/>
      </c>
      <c r="AB6299" s="13" t="str">
        <f t="shared" si="1582"/>
        <v/>
      </c>
      <c r="AC6299" s="13" t="str">
        <f t="shared" si="1582"/>
        <v/>
      </c>
      <c r="AD6299" s="13" t="str">
        <f t="shared" si="1582"/>
        <v/>
      </c>
    </row>
    <row r="6300" spans="7:30" x14ac:dyDescent="0.25">
      <c r="G6300" s="18" t="str">
        <f t="shared" si="1569"/>
        <v/>
      </c>
      <c r="H6300" s="22" t="str">
        <f t="shared" si="1570"/>
        <v/>
      </c>
      <c r="I6300" s="23" t="str">
        <f t="shared" si="1571"/>
        <v/>
      </c>
      <c r="J6300" s="22" t="str">
        <f t="shared" si="1572"/>
        <v/>
      </c>
      <c r="K6300" s="24" t="str">
        <f t="shared" si="1573"/>
        <v/>
      </c>
      <c r="L6300" s="42" t="str">
        <f t="shared" si="1579"/>
        <v/>
      </c>
      <c r="M6300" s="43" t="str">
        <f t="shared" si="1580"/>
        <v/>
      </c>
      <c r="N6300" s="26" t="str">
        <f t="shared" si="1574"/>
        <v/>
      </c>
      <c r="O6300" s="26" t="str">
        <f t="shared" si="1575"/>
        <v/>
      </c>
      <c r="P6300" s="28" t="str">
        <f>IF(E6300="","",INDEX(TableLookupWakeUpScore[],MATCH(E6300,TableLookupWakeUpScore[Wake Up],0),MATCH(P$1,TableLookupWakeUpScore[#Headers],0)))</f>
        <v/>
      </c>
      <c r="Q6300" s="30" t="str">
        <f t="shared" si="1576"/>
        <v/>
      </c>
      <c r="R6300" s="31" t="str">
        <f t="shared" si="1577"/>
        <v/>
      </c>
      <c r="S6300" s="34" t="str">
        <f>IF($C6300="","",INDEX(TableLookupSleepQuality[],MATCH($C6300,TableLookupSleepQuality[Sleep Quality Low],1),MATCH(S$1,TableLookupSleepQuality[#Headers],0)))</f>
        <v/>
      </c>
      <c r="T6300" s="35" t="str">
        <f>IF($C6300="","",INDEX(TableLookupSleepQuality[],MATCH($C6300,TableLookupSleepQuality[Sleep Quality Low],1),MATCH(T$1,TableLookupSleepQuality[#Headers],0)))</f>
        <v/>
      </c>
      <c r="X6300" s="36" t="str">
        <f t="shared" si="1578"/>
        <v/>
      </c>
      <c r="Y6300" s="40" t="str">
        <f t="shared" si="1582"/>
        <v/>
      </c>
      <c r="Z6300" s="13" t="str">
        <f t="shared" si="1582"/>
        <v/>
      </c>
      <c r="AA6300" s="13" t="str">
        <f t="shared" si="1582"/>
        <v/>
      </c>
      <c r="AB6300" s="13" t="str">
        <f t="shared" si="1582"/>
        <v/>
      </c>
      <c r="AC6300" s="13" t="str">
        <f t="shared" si="1582"/>
        <v/>
      </c>
      <c r="AD6300" s="13" t="str">
        <f t="shared" si="1582"/>
        <v/>
      </c>
    </row>
    <row r="6301" spans="7:30" x14ac:dyDescent="0.25">
      <c r="G6301" s="18" t="str">
        <f t="shared" si="1569"/>
        <v/>
      </c>
      <c r="H6301" s="22" t="str">
        <f t="shared" si="1570"/>
        <v/>
      </c>
      <c r="I6301" s="23" t="str">
        <f t="shared" si="1571"/>
        <v/>
      </c>
      <c r="J6301" s="22" t="str">
        <f t="shared" si="1572"/>
        <v/>
      </c>
      <c r="K6301" s="24" t="str">
        <f t="shared" si="1573"/>
        <v/>
      </c>
      <c r="L6301" s="42" t="str">
        <f t="shared" si="1579"/>
        <v/>
      </c>
      <c r="M6301" s="43" t="str">
        <f t="shared" si="1580"/>
        <v/>
      </c>
      <c r="N6301" s="26" t="str">
        <f t="shared" si="1574"/>
        <v/>
      </c>
      <c r="O6301" s="26" t="str">
        <f t="shared" si="1575"/>
        <v/>
      </c>
      <c r="P6301" s="28" t="str">
        <f>IF(E6301="","",INDEX(TableLookupWakeUpScore[],MATCH(E6301,TableLookupWakeUpScore[Wake Up],0),MATCH(P$1,TableLookupWakeUpScore[#Headers],0)))</f>
        <v/>
      </c>
      <c r="Q6301" s="30" t="str">
        <f t="shared" si="1576"/>
        <v/>
      </c>
      <c r="R6301" s="31" t="str">
        <f t="shared" si="1577"/>
        <v/>
      </c>
      <c r="S6301" s="34" t="str">
        <f>IF($C6301="","",INDEX(TableLookupSleepQuality[],MATCH($C6301,TableLookupSleepQuality[Sleep Quality Low],1),MATCH(S$1,TableLookupSleepQuality[#Headers],0)))</f>
        <v/>
      </c>
      <c r="T6301" s="35" t="str">
        <f>IF($C6301="","",INDEX(TableLookupSleepQuality[],MATCH($C6301,TableLookupSleepQuality[Sleep Quality Low],1),MATCH(T$1,TableLookupSleepQuality[#Headers],0)))</f>
        <v/>
      </c>
      <c r="X6301" s="36" t="str">
        <f t="shared" si="1578"/>
        <v/>
      </c>
      <c r="Y6301" s="40" t="str">
        <f t="shared" si="1582"/>
        <v/>
      </c>
      <c r="Z6301" s="13" t="str">
        <f t="shared" si="1582"/>
        <v/>
      </c>
      <c r="AA6301" s="13" t="str">
        <f t="shared" si="1582"/>
        <v/>
      </c>
      <c r="AB6301" s="13" t="str">
        <f t="shared" si="1582"/>
        <v/>
      </c>
      <c r="AC6301" s="13" t="str">
        <f t="shared" si="1582"/>
        <v/>
      </c>
      <c r="AD6301" s="13" t="str">
        <f t="shared" si="1582"/>
        <v/>
      </c>
    </row>
    <row r="6302" spans="7:30" x14ac:dyDescent="0.25">
      <c r="G6302" s="18" t="str">
        <f t="shared" si="1569"/>
        <v/>
      </c>
      <c r="H6302" s="22" t="str">
        <f t="shared" si="1570"/>
        <v/>
      </c>
      <c r="I6302" s="23" t="str">
        <f t="shared" si="1571"/>
        <v/>
      </c>
      <c r="J6302" s="22" t="str">
        <f t="shared" si="1572"/>
        <v/>
      </c>
      <c r="K6302" s="24" t="str">
        <f t="shared" si="1573"/>
        <v/>
      </c>
      <c r="L6302" s="42" t="str">
        <f t="shared" si="1579"/>
        <v/>
      </c>
      <c r="M6302" s="43" t="str">
        <f t="shared" si="1580"/>
        <v/>
      </c>
      <c r="N6302" s="26" t="str">
        <f t="shared" si="1574"/>
        <v/>
      </c>
      <c r="O6302" s="26" t="str">
        <f t="shared" si="1575"/>
        <v/>
      </c>
      <c r="P6302" s="28" t="str">
        <f>IF(E6302="","",INDEX(TableLookupWakeUpScore[],MATCH(E6302,TableLookupWakeUpScore[Wake Up],0),MATCH(P$1,TableLookupWakeUpScore[#Headers],0)))</f>
        <v/>
      </c>
      <c r="Q6302" s="30" t="str">
        <f t="shared" si="1576"/>
        <v/>
      </c>
      <c r="R6302" s="31" t="str">
        <f t="shared" si="1577"/>
        <v/>
      </c>
      <c r="S6302" s="34" t="str">
        <f>IF($C6302="","",INDEX(TableLookupSleepQuality[],MATCH($C6302,TableLookupSleepQuality[Sleep Quality Low],1),MATCH(S$1,TableLookupSleepQuality[#Headers],0)))</f>
        <v/>
      </c>
      <c r="T6302" s="35" t="str">
        <f>IF($C6302="","",INDEX(TableLookupSleepQuality[],MATCH($C6302,TableLookupSleepQuality[Sleep Quality Low],1),MATCH(T$1,TableLookupSleepQuality[#Headers],0)))</f>
        <v/>
      </c>
      <c r="X6302" s="36" t="str">
        <f t="shared" si="1578"/>
        <v/>
      </c>
      <c r="Y6302" s="40" t="str">
        <f t="shared" si="1582"/>
        <v/>
      </c>
      <c r="Z6302" s="13" t="str">
        <f t="shared" si="1582"/>
        <v/>
      </c>
      <c r="AA6302" s="13" t="str">
        <f t="shared" si="1582"/>
        <v/>
      </c>
      <c r="AB6302" s="13" t="str">
        <f t="shared" si="1582"/>
        <v/>
      </c>
      <c r="AC6302" s="13" t="str">
        <f t="shared" si="1582"/>
        <v/>
      </c>
      <c r="AD6302" s="13" t="str">
        <f t="shared" si="1582"/>
        <v/>
      </c>
    </row>
    <row r="6303" spans="7:30" x14ac:dyDescent="0.25">
      <c r="G6303" s="18" t="str">
        <f t="shared" si="1569"/>
        <v/>
      </c>
      <c r="H6303" s="22" t="str">
        <f t="shared" si="1570"/>
        <v/>
      </c>
      <c r="I6303" s="23" t="str">
        <f t="shared" si="1571"/>
        <v/>
      </c>
      <c r="J6303" s="22" t="str">
        <f t="shared" si="1572"/>
        <v/>
      </c>
      <c r="K6303" s="24" t="str">
        <f t="shared" si="1573"/>
        <v/>
      </c>
      <c r="L6303" s="42" t="str">
        <f t="shared" si="1579"/>
        <v/>
      </c>
      <c r="M6303" s="43" t="str">
        <f t="shared" si="1580"/>
        <v/>
      </c>
      <c r="N6303" s="26" t="str">
        <f t="shared" si="1574"/>
        <v/>
      </c>
      <c r="O6303" s="26" t="str">
        <f t="shared" si="1575"/>
        <v/>
      </c>
      <c r="P6303" s="28" t="str">
        <f>IF(E6303="","",INDEX(TableLookupWakeUpScore[],MATCH(E6303,TableLookupWakeUpScore[Wake Up],0),MATCH(P$1,TableLookupWakeUpScore[#Headers],0)))</f>
        <v/>
      </c>
      <c r="Q6303" s="30" t="str">
        <f t="shared" si="1576"/>
        <v/>
      </c>
      <c r="R6303" s="31" t="str">
        <f t="shared" si="1577"/>
        <v/>
      </c>
      <c r="S6303" s="34" t="str">
        <f>IF($C6303="","",INDEX(TableLookupSleepQuality[],MATCH($C6303,TableLookupSleepQuality[Sleep Quality Low],1),MATCH(S$1,TableLookupSleepQuality[#Headers],0)))</f>
        <v/>
      </c>
      <c r="T6303" s="35" t="str">
        <f>IF($C6303="","",INDEX(TableLookupSleepQuality[],MATCH($C6303,TableLookupSleepQuality[Sleep Quality Low],1),MATCH(T$1,TableLookupSleepQuality[#Headers],0)))</f>
        <v/>
      </c>
      <c r="X6303" s="36" t="str">
        <f t="shared" si="1578"/>
        <v/>
      </c>
      <c r="Y6303" s="40" t="str">
        <f t="shared" si="1582"/>
        <v/>
      </c>
      <c r="Z6303" s="13" t="str">
        <f t="shared" si="1582"/>
        <v/>
      </c>
      <c r="AA6303" s="13" t="str">
        <f t="shared" si="1582"/>
        <v/>
      </c>
      <c r="AB6303" s="13" t="str">
        <f t="shared" si="1582"/>
        <v/>
      </c>
      <c r="AC6303" s="13" t="str">
        <f t="shared" si="1582"/>
        <v/>
      </c>
      <c r="AD6303" s="13" t="str">
        <f t="shared" si="1582"/>
        <v/>
      </c>
    </row>
    <row r="6304" spans="7:30" x14ac:dyDescent="0.25">
      <c r="G6304" s="18" t="str">
        <f t="shared" si="1569"/>
        <v/>
      </c>
      <c r="H6304" s="22" t="str">
        <f t="shared" si="1570"/>
        <v/>
      </c>
      <c r="I6304" s="23" t="str">
        <f t="shared" si="1571"/>
        <v/>
      </c>
      <c r="J6304" s="22" t="str">
        <f t="shared" si="1572"/>
        <v/>
      </c>
      <c r="K6304" s="24" t="str">
        <f t="shared" si="1573"/>
        <v/>
      </c>
      <c r="L6304" s="42" t="str">
        <f t="shared" si="1579"/>
        <v/>
      </c>
      <c r="M6304" s="43" t="str">
        <f t="shared" si="1580"/>
        <v/>
      </c>
      <c r="N6304" s="26" t="str">
        <f t="shared" si="1574"/>
        <v/>
      </c>
      <c r="O6304" s="26" t="str">
        <f t="shared" si="1575"/>
        <v/>
      </c>
      <c r="P6304" s="28" t="str">
        <f>IF(E6304="","",INDEX(TableLookupWakeUpScore[],MATCH(E6304,TableLookupWakeUpScore[Wake Up],0),MATCH(P$1,TableLookupWakeUpScore[#Headers],0)))</f>
        <v/>
      </c>
      <c r="Q6304" s="30" t="str">
        <f t="shared" si="1576"/>
        <v/>
      </c>
      <c r="R6304" s="31" t="str">
        <f t="shared" si="1577"/>
        <v/>
      </c>
      <c r="S6304" s="34" t="str">
        <f>IF($C6304="","",INDEX(TableLookupSleepQuality[],MATCH($C6304,TableLookupSleepQuality[Sleep Quality Low],1),MATCH(S$1,TableLookupSleepQuality[#Headers],0)))</f>
        <v/>
      </c>
      <c r="T6304" s="35" t="str">
        <f>IF($C6304="","",INDEX(TableLookupSleepQuality[],MATCH($C6304,TableLookupSleepQuality[Sleep Quality Low],1),MATCH(T$1,TableLookupSleepQuality[#Headers],0)))</f>
        <v/>
      </c>
      <c r="X6304" s="36" t="str">
        <f t="shared" si="1578"/>
        <v/>
      </c>
      <c r="Y6304" s="40" t="str">
        <f t="shared" si="1582"/>
        <v/>
      </c>
      <c r="Z6304" s="13" t="str">
        <f t="shared" si="1582"/>
        <v/>
      </c>
      <c r="AA6304" s="13" t="str">
        <f t="shared" si="1582"/>
        <v/>
      </c>
      <c r="AB6304" s="13" t="str">
        <f t="shared" si="1582"/>
        <v/>
      </c>
      <c r="AC6304" s="13" t="str">
        <f t="shared" si="1582"/>
        <v/>
      </c>
      <c r="AD6304" s="13" t="str">
        <f t="shared" si="1582"/>
        <v/>
      </c>
    </row>
    <row r="6305" spans="7:30" x14ac:dyDescent="0.25">
      <c r="G6305" s="18" t="str">
        <f t="shared" si="1569"/>
        <v/>
      </c>
      <c r="H6305" s="22" t="str">
        <f t="shared" si="1570"/>
        <v/>
      </c>
      <c r="I6305" s="23" t="str">
        <f t="shared" si="1571"/>
        <v/>
      </c>
      <c r="J6305" s="22" t="str">
        <f t="shared" si="1572"/>
        <v/>
      </c>
      <c r="K6305" s="24" t="str">
        <f t="shared" si="1573"/>
        <v/>
      </c>
      <c r="L6305" s="42" t="str">
        <f t="shared" si="1579"/>
        <v/>
      </c>
      <c r="M6305" s="43" t="str">
        <f t="shared" si="1580"/>
        <v/>
      </c>
      <c r="N6305" s="26" t="str">
        <f t="shared" si="1574"/>
        <v/>
      </c>
      <c r="O6305" s="26" t="str">
        <f t="shared" si="1575"/>
        <v/>
      </c>
      <c r="P6305" s="28" t="str">
        <f>IF(E6305="","",INDEX(TableLookupWakeUpScore[],MATCH(E6305,TableLookupWakeUpScore[Wake Up],0),MATCH(P$1,TableLookupWakeUpScore[#Headers],0)))</f>
        <v/>
      </c>
      <c r="Q6305" s="30" t="str">
        <f t="shared" si="1576"/>
        <v/>
      </c>
      <c r="R6305" s="31" t="str">
        <f t="shared" si="1577"/>
        <v/>
      </c>
      <c r="S6305" s="34" t="str">
        <f>IF($C6305="","",INDEX(TableLookupSleepQuality[],MATCH($C6305,TableLookupSleepQuality[Sleep Quality Low],1),MATCH(S$1,TableLookupSleepQuality[#Headers],0)))</f>
        <v/>
      </c>
      <c r="T6305" s="35" t="str">
        <f>IF($C6305="","",INDEX(TableLookupSleepQuality[],MATCH($C6305,TableLookupSleepQuality[Sleep Quality Low],1),MATCH(T$1,TableLookupSleepQuality[#Headers],0)))</f>
        <v/>
      </c>
      <c r="X6305" s="36" t="str">
        <f t="shared" si="1578"/>
        <v/>
      </c>
      <c r="Y6305" s="40" t="str">
        <f t="shared" si="1582"/>
        <v/>
      </c>
      <c r="Z6305" s="13" t="str">
        <f t="shared" si="1582"/>
        <v/>
      </c>
      <c r="AA6305" s="13" t="str">
        <f t="shared" si="1582"/>
        <v/>
      </c>
      <c r="AB6305" s="13" t="str">
        <f t="shared" si="1582"/>
        <v/>
      </c>
      <c r="AC6305" s="13" t="str">
        <f t="shared" si="1582"/>
        <v/>
      </c>
      <c r="AD6305" s="13" t="str">
        <f t="shared" si="1582"/>
        <v/>
      </c>
    </row>
    <row r="6306" spans="7:30" x14ac:dyDescent="0.25">
      <c r="G6306" s="18" t="str">
        <f t="shared" si="1569"/>
        <v/>
      </c>
      <c r="H6306" s="22" t="str">
        <f t="shared" si="1570"/>
        <v/>
      </c>
      <c r="I6306" s="23" t="str">
        <f t="shared" si="1571"/>
        <v/>
      </c>
      <c r="J6306" s="22" t="str">
        <f t="shared" si="1572"/>
        <v/>
      </c>
      <c r="K6306" s="24" t="str">
        <f t="shared" si="1573"/>
        <v/>
      </c>
      <c r="L6306" s="42" t="str">
        <f t="shared" si="1579"/>
        <v/>
      </c>
      <c r="M6306" s="43" t="str">
        <f t="shared" si="1580"/>
        <v/>
      </c>
      <c r="N6306" s="26" t="str">
        <f t="shared" si="1574"/>
        <v/>
      </c>
      <c r="O6306" s="26" t="str">
        <f t="shared" si="1575"/>
        <v/>
      </c>
      <c r="P6306" s="28" t="str">
        <f>IF(E6306="","",INDEX(TableLookupWakeUpScore[],MATCH(E6306,TableLookupWakeUpScore[Wake Up],0),MATCH(P$1,TableLookupWakeUpScore[#Headers],0)))</f>
        <v/>
      </c>
      <c r="Q6306" s="30" t="str">
        <f t="shared" si="1576"/>
        <v/>
      </c>
      <c r="R6306" s="31" t="str">
        <f t="shared" si="1577"/>
        <v/>
      </c>
      <c r="S6306" s="34" t="str">
        <f>IF($C6306="","",INDEX(TableLookupSleepQuality[],MATCH($C6306,TableLookupSleepQuality[Sleep Quality Low],1),MATCH(S$1,TableLookupSleepQuality[#Headers],0)))</f>
        <v/>
      </c>
      <c r="T6306" s="35" t="str">
        <f>IF($C6306="","",INDEX(TableLookupSleepQuality[],MATCH($C6306,TableLookupSleepQuality[Sleep Quality Low],1),MATCH(T$1,TableLookupSleepQuality[#Headers],0)))</f>
        <v/>
      </c>
      <c r="X6306" s="36" t="str">
        <f t="shared" si="1578"/>
        <v/>
      </c>
      <c r="Y6306" s="40" t="str">
        <f t="shared" si="1582"/>
        <v/>
      </c>
      <c r="Z6306" s="13" t="str">
        <f t="shared" si="1582"/>
        <v/>
      </c>
      <c r="AA6306" s="13" t="str">
        <f t="shared" si="1582"/>
        <v/>
      </c>
      <c r="AB6306" s="13" t="str">
        <f t="shared" si="1582"/>
        <v/>
      </c>
      <c r="AC6306" s="13" t="str">
        <f t="shared" si="1582"/>
        <v/>
      </c>
      <c r="AD6306" s="13" t="str">
        <f t="shared" si="1582"/>
        <v/>
      </c>
    </row>
    <row r="6307" spans="7:30" x14ac:dyDescent="0.25">
      <c r="G6307" s="18" t="str">
        <f t="shared" si="1569"/>
        <v/>
      </c>
      <c r="H6307" s="22" t="str">
        <f t="shared" si="1570"/>
        <v/>
      </c>
      <c r="I6307" s="23" t="str">
        <f t="shared" si="1571"/>
        <v/>
      </c>
      <c r="J6307" s="22" t="str">
        <f t="shared" si="1572"/>
        <v/>
      </c>
      <c r="K6307" s="24" t="str">
        <f t="shared" si="1573"/>
        <v/>
      </c>
      <c r="L6307" s="42" t="str">
        <f t="shared" si="1579"/>
        <v/>
      </c>
      <c r="M6307" s="43" t="str">
        <f t="shared" si="1580"/>
        <v/>
      </c>
      <c r="N6307" s="26" t="str">
        <f t="shared" si="1574"/>
        <v/>
      </c>
      <c r="O6307" s="26" t="str">
        <f t="shared" si="1575"/>
        <v/>
      </c>
      <c r="P6307" s="28" t="str">
        <f>IF(E6307="","",INDEX(TableLookupWakeUpScore[],MATCH(E6307,TableLookupWakeUpScore[Wake Up],0),MATCH(P$1,TableLookupWakeUpScore[#Headers],0)))</f>
        <v/>
      </c>
      <c r="Q6307" s="30" t="str">
        <f t="shared" si="1576"/>
        <v/>
      </c>
      <c r="R6307" s="31" t="str">
        <f t="shared" si="1577"/>
        <v/>
      </c>
      <c r="S6307" s="34" t="str">
        <f>IF($C6307="","",INDEX(TableLookupSleepQuality[],MATCH($C6307,TableLookupSleepQuality[Sleep Quality Low],1),MATCH(S$1,TableLookupSleepQuality[#Headers],0)))</f>
        <v/>
      </c>
      <c r="T6307" s="35" t="str">
        <f>IF($C6307="","",INDEX(TableLookupSleepQuality[],MATCH($C6307,TableLookupSleepQuality[Sleep Quality Low],1),MATCH(T$1,TableLookupSleepQuality[#Headers],0)))</f>
        <v/>
      </c>
      <c r="X6307" s="36" t="str">
        <f t="shared" si="1578"/>
        <v/>
      </c>
      <c r="Y6307" s="40" t="str">
        <f t="shared" ref="Y6307:AD6322" si="1583">IF(OR($X6307="NO",$X6307=""),"",IF(COUNTIF($F6307,"*" &amp; Y$1 &amp; "*"),"YES","NO"))</f>
        <v/>
      </c>
      <c r="Z6307" s="13" t="str">
        <f t="shared" si="1583"/>
        <v/>
      </c>
      <c r="AA6307" s="13" t="str">
        <f t="shared" si="1583"/>
        <v/>
      </c>
      <c r="AB6307" s="13" t="str">
        <f t="shared" si="1583"/>
        <v/>
      </c>
      <c r="AC6307" s="13" t="str">
        <f t="shared" si="1583"/>
        <v/>
      </c>
      <c r="AD6307" s="13" t="str">
        <f t="shared" si="1583"/>
        <v/>
      </c>
    </row>
    <row r="6308" spans="7:30" x14ac:dyDescent="0.25">
      <c r="G6308" s="18" t="str">
        <f t="shared" si="1569"/>
        <v/>
      </c>
      <c r="H6308" s="22" t="str">
        <f t="shared" si="1570"/>
        <v/>
      </c>
      <c r="I6308" s="23" t="str">
        <f t="shared" si="1571"/>
        <v/>
      </c>
      <c r="J6308" s="22" t="str">
        <f t="shared" si="1572"/>
        <v/>
      </c>
      <c r="K6308" s="24" t="str">
        <f t="shared" si="1573"/>
        <v/>
      </c>
      <c r="L6308" s="42" t="str">
        <f t="shared" si="1579"/>
        <v/>
      </c>
      <c r="M6308" s="43" t="str">
        <f t="shared" si="1580"/>
        <v/>
      </c>
      <c r="N6308" s="26" t="str">
        <f t="shared" si="1574"/>
        <v/>
      </c>
      <c r="O6308" s="26" t="str">
        <f t="shared" si="1575"/>
        <v/>
      </c>
      <c r="P6308" s="28" t="str">
        <f>IF(E6308="","",INDEX(TableLookupWakeUpScore[],MATCH(E6308,TableLookupWakeUpScore[Wake Up],0),MATCH(P$1,TableLookupWakeUpScore[#Headers],0)))</f>
        <v/>
      </c>
      <c r="Q6308" s="30" t="str">
        <f t="shared" si="1576"/>
        <v/>
      </c>
      <c r="R6308" s="31" t="str">
        <f t="shared" si="1577"/>
        <v/>
      </c>
      <c r="S6308" s="34" t="str">
        <f>IF($C6308="","",INDEX(TableLookupSleepQuality[],MATCH($C6308,TableLookupSleepQuality[Sleep Quality Low],1),MATCH(S$1,TableLookupSleepQuality[#Headers],0)))</f>
        <v/>
      </c>
      <c r="T6308" s="35" t="str">
        <f>IF($C6308="","",INDEX(TableLookupSleepQuality[],MATCH($C6308,TableLookupSleepQuality[Sleep Quality Low],1),MATCH(T$1,TableLookupSleepQuality[#Headers],0)))</f>
        <v/>
      </c>
      <c r="X6308" s="36" t="str">
        <f t="shared" si="1578"/>
        <v/>
      </c>
      <c r="Y6308" s="40" t="str">
        <f t="shared" si="1583"/>
        <v/>
      </c>
      <c r="Z6308" s="13" t="str">
        <f t="shared" si="1583"/>
        <v/>
      </c>
      <c r="AA6308" s="13" t="str">
        <f t="shared" si="1583"/>
        <v/>
      </c>
      <c r="AB6308" s="13" t="str">
        <f t="shared" si="1583"/>
        <v/>
      </c>
      <c r="AC6308" s="13" t="str">
        <f t="shared" si="1583"/>
        <v/>
      </c>
      <c r="AD6308" s="13" t="str">
        <f t="shared" si="1583"/>
        <v/>
      </c>
    </row>
    <row r="6309" spans="7:30" x14ac:dyDescent="0.25">
      <c r="G6309" s="18" t="str">
        <f t="shared" si="1569"/>
        <v/>
      </c>
      <c r="H6309" s="22" t="str">
        <f t="shared" si="1570"/>
        <v/>
      </c>
      <c r="I6309" s="23" t="str">
        <f t="shared" si="1571"/>
        <v/>
      </c>
      <c r="J6309" s="22" t="str">
        <f t="shared" si="1572"/>
        <v/>
      </c>
      <c r="K6309" s="24" t="str">
        <f t="shared" si="1573"/>
        <v/>
      </c>
      <c r="L6309" s="42" t="str">
        <f t="shared" si="1579"/>
        <v/>
      </c>
      <c r="M6309" s="43" t="str">
        <f t="shared" si="1580"/>
        <v/>
      </c>
      <c r="N6309" s="26" t="str">
        <f t="shared" si="1574"/>
        <v/>
      </c>
      <c r="O6309" s="26" t="str">
        <f t="shared" si="1575"/>
        <v/>
      </c>
      <c r="P6309" s="28" t="str">
        <f>IF(E6309="","",INDEX(TableLookupWakeUpScore[],MATCH(E6309,TableLookupWakeUpScore[Wake Up],0),MATCH(P$1,TableLookupWakeUpScore[#Headers],0)))</f>
        <v/>
      </c>
      <c r="Q6309" s="30" t="str">
        <f t="shared" si="1576"/>
        <v/>
      </c>
      <c r="R6309" s="31" t="str">
        <f t="shared" si="1577"/>
        <v/>
      </c>
      <c r="S6309" s="34" t="str">
        <f>IF($C6309="","",INDEX(TableLookupSleepQuality[],MATCH($C6309,TableLookupSleepQuality[Sleep Quality Low],1),MATCH(S$1,TableLookupSleepQuality[#Headers],0)))</f>
        <v/>
      </c>
      <c r="T6309" s="35" t="str">
        <f>IF($C6309="","",INDEX(TableLookupSleepQuality[],MATCH($C6309,TableLookupSleepQuality[Sleep Quality Low],1),MATCH(T$1,TableLookupSleepQuality[#Headers],0)))</f>
        <v/>
      </c>
      <c r="X6309" s="36" t="str">
        <f t="shared" si="1578"/>
        <v/>
      </c>
      <c r="Y6309" s="40" t="str">
        <f t="shared" si="1583"/>
        <v/>
      </c>
      <c r="Z6309" s="13" t="str">
        <f t="shared" si="1583"/>
        <v/>
      </c>
      <c r="AA6309" s="13" t="str">
        <f t="shared" si="1583"/>
        <v/>
      </c>
      <c r="AB6309" s="13" t="str">
        <f t="shared" si="1583"/>
        <v/>
      </c>
      <c r="AC6309" s="13" t="str">
        <f t="shared" si="1583"/>
        <v/>
      </c>
      <c r="AD6309" s="13" t="str">
        <f t="shared" si="1583"/>
        <v/>
      </c>
    </row>
    <row r="6310" spans="7:30" x14ac:dyDescent="0.25">
      <c r="G6310" s="18" t="str">
        <f t="shared" si="1569"/>
        <v/>
      </c>
      <c r="H6310" s="22" t="str">
        <f t="shared" si="1570"/>
        <v/>
      </c>
      <c r="I6310" s="23" t="str">
        <f t="shared" si="1571"/>
        <v/>
      </c>
      <c r="J6310" s="22" t="str">
        <f t="shared" si="1572"/>
        <v/>
      </c>
      <c r="K6310" s="24" t="str">
        <f t="shared" si="1573"/>
        <v/>
      </c>
      <c r="L6310" s="42" t="str">
        <f t="shared" si="1579"/>
        <v/>
      </c>
      <c r="M6310" s="43" t="str">
        <f t="shared" si="1580"/>
        <v/>
      </c>
      <c r="N6310" s="26" t="str">
        <f t="shared" si="1574"/>
        <v/>
      </c>
      <c r="O6310" s="26" t="str">
        <f t="shared" si="1575"/>
        <v/>
      </c>
      <c r="P6310" s="28" t="str">
        <f>IF(E6310="","",INDEX(TableLookupWakeUpScore[],MATCH(E6310,TableLookupWakeUpScore[Wake Up],0),MATCH(P$1,TableLookupWakeUpScore[#Headers],0)))</f>
        <v/>
      </c>
      <c r="Q6310" s="30" t="str">
        <f t="shared" si="1576"/>
        <v/>
      </c>
      <c r="R6310" s="31" t="str">
        <f t="shared" si="1577"/>
        <v/>
      </c>
      <c r="S6310" s="34" t="str">
        <f>IF($C6310="","",INDEX(TableLookupSleepQuality[],MATCH($C6310,TableLookupSleepQuality[Sleep Quality Low],1),MATCH(S$1,TableLookupSleepQuality[#Headers],0)))</f>
        <v/>
      </c>
      <c r="T6310" s="35" t="str">
        <f>IF($C6310="","",INDEX(TableLookupSleepQuality[],MATCH($C6310,TableLookupSleepQuality[Sleep Quality Low],1),MATCH(T$1,TableLookupSleepQuality[#Headers],0)))</f>
        <v/>
      </c>
      <c r="X6310" s="36" t="str">
        <f t="shared" si="1578"/>
        <v/>
      </c>
      <c r="Y6310" s="40" t="str">
        <f t="shared" si="1583"/>
        <v/>
      </c>
      <c r="Z6310" s="13" t="str">
        <f t="shared" si="1583"/>
        <v/>
      </c>
      <c r="AA6310" s="13" t="str">
        <f t="shared" si="1583"/>
        <v/>
      </c>
      <c r="AB6310" s="13" t="str">
        <f t="shared" si="1583"/>
        <v/>
      </c>
      <c r="AC6310" s="13" t="str">
        <f t="shared" si="1583"/>
        <v/>
      </c>
      <c r="AD6310" s="13" t="str">
        <f t="shared" si="1583"/>
        <v/>
      </c>
    </row>
    <row r="6311" spans="7:30" x14ac:dyDescent="0.25">
      <c r="G6311" s="18" t="str">
        <f t="shared" si="1569"/>
        <v/>
      </c>
      <c r="H6311" s="22" t="str">
        <f t="shared" si="1570"/>
        <v/>
      </c>
      <c r="I6311" s="23" t="str">
        <f t="shared" si="1571"/>
        <v/>
      </c>
      <c r="J6311" s="22" t="str">
        <f t="shared" si="1572"/>
        <v/>
      </c>
      <c r="K6311" s="24" t="str">
        <f t="shared" si="1573"/>
        <v/>
      </c>
      <c r="L6311" s="42" t="str">
        <f t="shared" si="1579"/>
        <v/>
      </c>
      <c r="M6311" s="43" t="str">
        <f t="shared" si="1580"/>
        <v/>
      </c>
      <c r="N6311" s="26" t="str">
        <f t="shared" si="1574"/>
        <v/>
      </c>
      <c r="O6311" s="26" t="str">
        <f t="shared" si="1575"/>
        <v/>
      </c>
      <c r="P6311" s="28" t="str">
        <f>IF(E6311="","",INDEX(TableLookupWakeUpScore[],MATCH(E6311,TableLookupWakeUpScore[Wake Up],0),MATCH(P$1,TableLookupWakeUpScore[#Headers],0)))</f>
        <v/>
      </c>
      <c r="Q6311" s="30" t="str">
        <f t="shared" si="1576"/>
        <v/>
      </c>
      <c r="R6311" s="31" t="str">
        <f t="shared" si="1577"/>
        <v/>
      </c>
      <c r="S6311" s="34" t="str">
        <f>IF($C6311="","",INDEX(TableLookupSleepQuality[],MATCH($C6311,TableLookupSleepQuality[Sleep Quality Low],1),MATCH(S$1,TableLookupSleepQuality[#Headers],0)))</f>
        <v/>
      </c>
      <c r="T6311" s="35" t="str">
        <f>IF($C6311="","",INDEX(TableLookupSleepQuality[],MATCH($C6311,TableLookupSleepQuality[Sleep Quality Low],1),MATCH(T$1,TableLookupSleepQuality[#Headers],0)))</f>
        <v/>
      </c>
      <c r="X6311" s="36" t="str">
        <f t="shared" si="1578"/>
        <v/>
      </c>
      <c r="Y6311" s="40" t="str">
        <f t="shared" si="1583"/>
        <v/>
      </c>
      <c r="Z6311" s="13" t="str">
        <f t="shared" si="1583"/>
        <v/>
      </c>
      <c r="AA6311" s="13" t="str">
        <f t="shared" si="1583"/>
        <v/>
      </c>
      <c r="AB6311" s="13" t="str">
        <f t="shared" si="1583"/>
        <v/>
      </c>
      <c r="AC6311" s="13" t="str">
        <f t="shared" si="1583"/>
        <v/>
      </c>
      <c r="AD6311" s="13" t="str">
        <f t="shared" si="1583"/>
        <v/>
      </c>
    </row>
    <row r="6312" spans="7:30" x14ac:dyDescent="0.25">
      <c r="G6312" s="18" t="str">
        <f t="shared" si="1569"/>
        <v/>
      </c>
      <c r="H6312" s="22" t="str">
        <f t="shared" si="1570"/>
        <v/>
      </c>
      <c r="I6312" s="23" t="str">
        <f t="shared" si="1571"/>
        <v/>
      </c>
      <c r="J6312" s="22" t="str">
        <f t="shared" si="1572"/>
        <v/>
      </c>
      <c r="K6312" s="24" t="str">
        <f t="shared" si="1573"/>
        <v/>
      </c>
      <c r="L6312" s="42" t="str">
        <f t="shared" si="1579"/>
        <v/>
      </c>
      <c r="M6312" s="43" t="str">
        <f t="shared" si="1580"/>
        <v/>
      </c>
      <c r="N6312" s="26" t="str">
        <f t="shared" si="1574"/>
        <v/>
      </c>
      <c r="O6312" s="26" t="str">
        <f t="shared" si="1575"/>
        <v/>
      </c>
      <c r="P6312" s="28" t="str">
        <f>IF(E6312="","",INDEX(TableLookupWakeUpScore[],MATCH(E6312,TableLookupWakeUpScore[Wake Up],0),MATCH(P$1,TableLookupWakeUpScore[#Headers],0)))</f>
        <v/>
      </c>
      <c r="Q6312" s="30" t="str">
        <f t="shared" si="1576"/>
        <v/>
      </c>
      <c r="R6312" s="31" t="str">
        <f t="shared" si="1577"/>
        <v/>
      </c>
      <c r="S6312" s="34" t="str">
        <f>IF($C6312="","",INDEX(TableLookupSleepQuality[],MATCH($C6312,TableLookupSleepQuality[Sleep Quality Low],1),MATCH(S$1,TableLookupSleepQuality[#Headers],0)))</f>
        <v/>
      </c>
      <c r="T6312" s="35" t="str">
        <f>IF($C6312="","",INDEX(TableLookupSleepQuality[],MATCH($C6312,TableLookupSleepQuality[Sleep Quality Low],1),MATCH(T$1,TableLookupSleepQuality[#Headers],0)))</f>
        <v/>
      </c>
      <c r="X6312" s="36" t="str">
        <f t="shared" si="1578"/>
        <v/>
      </c>
      <c r="Y6312" s="40" t="str">
        <f t="shared" si="1583"/>
        <v/>
      </c>
      <c r="Z6312" s="13" t="str">
        <f t="shared" si="1583"/>
        <v/>
      </c>
      <c r="AA6312" s="13" t="str">
        <f t="shared" si="1583"/>
        <v/>
      </c>
      <c r="AB6312" s="13" t="str">
        <f t="shared" si="1583"/>
        <v/>
      </c>
      <c r="AC6312" s="13" t="str">
        <f t="shared" si="1583"/>
        <v/>
      </c>
      <c r="AD6312" s="13" t="str">
        <f t="shared" si="1583"/>
        <v/>
      </c>
    </row>
    <row r="6313" spans="7:30" x14ac:dyDescent="0.25">
      <c r="G6313" s="18" t="str">
        <f t="shared" si="1569"/>
        <v/>
      </c>
      <c r="H6313" s="22" t="str">
        <f t="shared" si="1570"/>
        <v/>
      </c>
      <c r="I6313" s="23" t="str">
        <f t="shared" si="1571"/>
        <v/>
      </c>
      <c r="J6313" s="22" t="str">
        <f t="shared" si="1572"/>
        <v/>
      </c>
      <c r="K6313" s="24" t="str">
        <f t="shared" si="1573"/>
        <v/>
      </c>
      <c r="L6313" s="42" t="str">
        <f t="shared" si="1579"/>
        <v/>
      </c>
      <c r="M6313" s="43" t="str">
        <f t="shared" si="1580"/>
        <v/>
      </c>
      <c r="N6313" s="26" t="str">
        <f t="shared" si="1574"/>
        <v/>
      </c>
      <c r="O6313" s="26" t="str">
        <f t="shared" si="1575"/>
        <v/>
      </c>
      <c r="P6313" s="28" t="str">
        <f>IF(E6313="","",INDEX(TableLookupWakeUpScore[],MATCH(E6313,TableLookupWakeUpScore[Wake Up],0),MATCH(P$1,TableLookupWakeUpScore[#Headers],0)))</f>
        <v/>
      </c>
      <c r="Q6313" s="30" t="str">
        <f t="shared" si="1576"/>
        <v/>
      </c>
      <c r="R6313" s="31" t="str">
        <f t="shared" si="1577"/>
        <v/>
      </c>
      <c r="S6313" s="34" t="str">
        <f>IF($C6313="","",INDEX(TableLookupSleepQuality[],MATCH($C6313,TableLookupSleepQuality[Sleep Quality Low],1),MATCH(S$1,TableLookupSleepQuality[#Headers],0)))</f>
        <v/>
      </c>
      <c r="T6313" s="35" t="str">
        <f>IF($C6313="","",INDEX(TableLookupSleepQuality[],MATCH($C6313,TableLookupSleepQuality[Sleep Quality Low],1),MATCH(T$1,TableLookupSleepQuality[#Headers],0)))</f>
        <v/>
      </c>
      <c r="X6313" s="36" t="str">
        <f t="shared" si="1578"/>
        <v/>
      </c>
      <c r="Y6313" s="40" t="str">
        <f t="shared" si="1583"/>
        <v/>
      </c>
      <c r="Z6313" s="13" t="str">
        <f t="shared" si="1583"/>
        <v/>
      </c>
      <c r="AA6313" s="13" t="str">
        <f t="shared" si="1583"/>
        <v/>
      </c>
      <c r="AB6313" s="13" t="str">
        <f t="shared" si="1583"/>
        <v/>
      </c>
      <c r="AC6313" s="13" t="str">
        <f t="shared" si="1583"/>
        <v/>
      </c>
      <c r="AD6313" s="13" t="str">
        <f t="shared" si="1583"/>
        <v/>
      </c>
    </row>
    <row r="6314" spans="7:30" x14ac:dyDescent="0.25">
      <c r="G6314" s="18" t="str">
        <f t="shared" si="1569"/>
        <v/>
      </c>
      <c r="H6314" s="22" t="str">
        <f t="shared" si="1570"/>
        <v/>
      </c>
      <c r="I6314" s="23" t="str">
        <f t="shared" si="1571"/>
        <v/>
      </c>
      <c r="J6314" s="22" t="str">
        <f t="shared" si="1572"/>
        <v/>
      </c>
      <c r="K6314" s="24" t="str">
        <f t="shared" si="1573"/>
        <v/>
      </c>
      <c r="L6314" s="42" t="str">
        <f t="shared" si="1579"/>
        <v/>
      </c>
      <c r="M6314" s="43" t="str">
        <f t="shared" si="1580"/>
        <v/>
      </c>
      <c r="N6314" s="26" t="str">
        <f t="shared" si="1574"/>
        <v/>
      </c>
      <c r="O6314" s="26" t="str">
        <f t="shared" si="1575"/>
        <v/>
      </c>
      <c r="P6314" s="28" t="str">
        <f>IF(E6314="","",INDEX(TableLookupWakeUpScore[],MATCH(E6314,TableLookupWakeUpScore[Wake Up],0),MATCH(P$1,TableLookupWakeUpScore[#Headers],0)))</f>
        <v/>
      </c>
      <c r="Q6314" s="30" t="str">
        <f t="shared" si="1576"/>
        <v/>
      </c>
      <c r="R6314" s="31" t="str">
        <f t="shared" si="1577"/>
        <v/>
      </c>
      <c r="S6314" s="34" t="str">
        <f>IF($C6314="","",INDEX(TableLookupSleepQuality[],MATCH($C6314,TableLookupSleepQuality[Sleep Quality Low],1),MATCH(S$1,TableLookupSleepQuality[#Headers],0)))</f>
        <v/>
      </c>
      <c r="T6314" s="35" t="str">
        <f>IF($C6314="","",INDEX(TableLookupSleepQuality[],MATCH($C6314,TableLookupSleepQuality[Sleep Quality Low],1),MATCH(T$1,TableLookupSleepQuality[#Headers],0)))</f>
        <v/>
      </c>
      <c r="X6314" s="36" t="str">
        <f t="shared" si="1578"/>
        <v/>
      </c>
      <c r="Y6314" s="40" t="str">
        <f t="shared" si="1583"/>
        <v/>
      </c>
      <c r="Z6314" s="13" t="str">
        <f t="shared" si="1583"/>
        <v/>
      </c>
      <c r="AA6314" s="13" t="str">
        <f t="shared" si="1583"/>
        <v/>
      </c>
      <c r="AB6314" s="13" t="str">
        <f t="shared" si="1583"/>
        <v/>
      </c>
      <c r="AC6314" s="13" t="str">
        <f t="shared" si="1583"/>
        <v/>
      </c>
      <c r="AD6314" s="13" t="str">
        <f t="shared" si="1583"/>
        <v/>
      </c>
    </row>
    <row r="6315" spans="7:30" x14ac:dyDescent="0.25">
      <c r="G6315" s="18" t="str">
        <f t="shared" si="1569"/>
        <v/>
      </c>
      <c r="H6315" s="22" t="str">
        <f t="shared" si="1570"/>
        <v/>
      </c>
      <c r="I6315" s="23" t="str">
        <f t="shared" si="1571"/>
        <v/>
      </c>
      <c r="J6315" s="22" t="str">
        <f t="shared" si="1572"/>
        <v/>
      </c>
      <c r="K6315" s="24" t="str">
        <f t="shared" si="1573"/>
        <v/>
      </c>
      <c r="L6315" s="42" t="str">
        <f t="shared" si="1579"/>
        <v/>
      </c>
      <c r="M6315" s="43" t="str">
        <f t="shared" si="1580"/>
        <v/>
      </c>
      <c r="N6315" s="26" t="str">
        <f t="shared" si="1574"/>
        <v/>
      </c>
      <c r="O6315" s="26" t="str">
        <f t="shared" si="1575"/>
        <v/>
      </c>
      <c r="P6315" s="28" t="str">
        <f>IF(E6315="","",INDEX(TableLookupWakeUpScore[],MATCH(E6315,TableLookupWakeUpScore[Wake Up],0),MATCH(P$1,TableLookupWakeUpScore[#Headers],0)))</f>
        <v/>
      </c>
      <c r="Q6315" s="30" t="str">
        <f t="shared" si="1576"/>
        <v/>
      </c>
      <c r="R6315" s="31" t="str">
        <f t="shared" si="1577"/>
        <v/>
      </c>
      <c r="S6315" s="34" t="str">
        <f>IF($C6315="","",INDEX(TableLookupSleepQuality[],MATCH($C6315,TableLookupSleepQuality[Sleep Quality Low],1),MATCH(S$1,TableLookupSleepQuality[#Headers],0)))</f>
        <v/>
      </c>
      <c r="T6315" s="35" t="str">
        <f>IF($C6315="","",INDEX(TableLookupSleepQuality[],MATCH($C6315,TableLookupSleepQuality[Sleep Quality Low],1),MATCH(T$1,TableLookupSleepQuality[#Headers],0)))</f>
        <v/>
      </c>
      <c r="X6315" s="36" t="str">
        <f t="shared" si="1578"/>
        <v/>
      </c>
      <c r="Y6315" s="40" t="str">
        <f t="shared" si="1583"/>
        <v/>
      </c>
      <c r="Z6315" s="13" t="str">
        <f t="shared" si="1583"/>
        <v/>
      </c>
      <c r="AA6315" s="13" t="str">
        <f t="shared" si="1583"/>
        <v/>
      </c>
      <c r="AB6315" s="13" t="str">
        <f t="shared" si="1583"/>
        <v/>
      </c>
      <c r="AC6315" s="13" t="str">
        <f t="shared" si="1583"/>
        <v/>
      </c>
      <c r="AD6315" s="13" t="str">
        <f t="shared" si="1583"/>
        <v/>
      </c>
    </row>
    <row r="6316" spans="7:30" x14ac:dyDescent="0.25">
      <c r="G6316" s="18" t="str">
        <f t="shared" si="1569"/>
        <v/>
      </c>
      <c r="H6316" s="22" t="str">
        <f t="shared" si="1570"/>
        <v/>
      </c>
      <c r="I6316" s="23" t="str">
        <f t="shared" si="1571"/>
        <v/>
      </c>
      <c r="J6316" s="22" t="str">
        <f t="shared" si="1572"/>
        <v/>
      </c>
      <c r="K6316" s="24" t="str">
        <f t="shared" si="1573"/>
        <v/>
      </c>
      <c r="L6316" s="42" t="str">
        <f t="shared" si="1579"/>
        <v/>
      </c>
      <c r="M6316" s="43" t="str">
        <f t="shared" si="1580"/>
        <v/>
      </c>
      <c r="N6316" s="26" t="str">
        <f t="shared" si="1574"/>
        <v/>
      </c>
      <c r="O6316" s="26" t="str">
        <f t="shared" si="1575"/>
        <v/>
      </c>
      <c r="P6316" s="28" t="str">
        <f>IF(E6316="","",INDEX(TableLookupWakeUpScore[],MATCH(E6316,TableLookupWakeUpScore[Wake Up],0),MATCH(P$1,TableLookupWakeUpScore[#Headers],0)))</f>
        <v/>
      </c>
      <c r="Q6316" s="30" t="str">
        <f t="shared" si="1576"/>
        <v/>
      </c>
      <c r="R6316" s="31" t="str">
        <f t="shared" si="1577"/>
        <v/>
      </c>
      <c r="S6316" s="34" t="str">
        <f>IF($C6316="","",INDEX(TableLookupSleepQuality[],MATCH($C6316,TableLookupSleepQuality[Sleep Quality Low],1),MATCH(S$1,TableLookupSleepQuality[#Headers],0)))</f>
        <v/>
      </c>
      <c r="T6316" s="35" t="str">
        <f>IF($C6316="","",INDEX(TableLookupSleepQuality[],MATCH($C6316,TableLookupSleepQuality[Sleep Quality Low],1),MATCH(T$1,TableLookupSleepQuality[#Headers],0)))</f>
        <v/>
      </c>
      <c r="X6316" s="36" t="str">
        <f t="shared" si="1578"/>
        <v/>
      </c>
      <c r="Y6316" s="40" t="str">
        <f t="shared" si="1583"/>
        <v/>
      </c>
      <c r="Z6316" s="13" t="str">
        <f t="shared" si="1583"/>
        <v/>
      </c>
      <c r="AA6316" s="13" t="str">
        <f t="shared" si="1583"/>
        <v/>
      </c>
      <c r="AB6316" s="13" t="str">
        <f t="shared" si="1583"/>
        <v/>
      </c>
      <c r="AC6316" s="13" t="str">
        <f t="shared" si="1583"/>
        <v/>
      </c>
      <c r="AD6316" s="13" t="str">
        <f t="shared" si="1583"/>
        <v/>
      </c>
    </row>
    <row r="6317" spans="7:30" x14ac:dyDescent="0.25">
      <c r="G6317" s="18" t="str">
        <f t="shared" si="1569"/>
        <v/>
      </c>
      <c r="H6317" s="22" t="str">
        <f t="shared" si="1570"/>
        <v/>
      </c>
      <c r="I6317" s="23" t="str">
        <f t="shared" si="1571"/>
        <v/>
      </c>
      <c r="J6317" s="22" t="str">
        <f t="shared" si="1572"/>
        <v/>
      </c>
      <c r="K6317" s="24" t="str">
        <f t="shared" si="1573"/>
        <v/>
      </c>
      <c r="L6317" s="42" t="str">
        <f t="shared" si="1579"/>
        <v/>
      </c>
      <c r="M6317" s="43" t="str">
        <f t="shared" si="1580"/>
        <v/>
      </c>
      <c r="N6317" s="26" t="str">
        <f t="shared" si="1574"/>
        <v/>
      </c>
      <c r="O6317" s="26" t="str">
        <f t="shared" si="1575"/>
        <v/>
      </c>
      <c r="P6317" s="28" t="str">
        <f>IF(E6317="","",INDEX(TableLookupWakeUpScore[],MATCH(E6317,TableLookupWakeUpScore[Wake Up],0),MATCH(P$1,TableLookupWakeUpScore[#Headers],0)))</f>
        <v/>
      </c>
      <c r="Q6317" s="30" t="str">
        <f t="shared" si="1576"/>
        <v/>
      </c>
      <c r="R6317" s="31" t="str">
        <f t="shared" si="1577"/>
        <v/>
      </c>
      <c r="S6317" s="34" t="str">
        <f>IF($C6317="","",INDEX(TableLookupSleepQuality[],MATCH($C6317,TableLookupSleepQuality[Sleep Quality Low],1),MATCH(S$1,TableLookupSleepQuality[#Headers],0)))</f>
        <v/>
      </c>
      <c r="T6317" s="35" t="str">
        <f>IF($C6317="","",INDEX(TableLookupSleepQuality[],MATCH($C6317,TableLookupSleepQuality[Sleep Quality Low],1),MATCH(T$1,TableLookupSleepQuality[#Headers],0)))</f>
        <v/>
      </c>
      <c r="X6317" s="36" t="str">
        <f t="shared" si="1578"/>
        <v/>
      </c>
      <c r="Y6317" s="40" t="str">
        <f t="shared" si="1583"/>
        <v/>
      </c>
      <c r="Z6317" s="13" t="str">
        <f t="shared" si="1583"/>
        <v/>
      </c>
      <c r="AA6317" s="13" t="str">
        <f t="shared" si="1583"/>
        <v/>
      </c>
      <c r="AB6317" s="13" t="str">
        <f t="shared" si="1583"/>
        <v/>
      </c>
      <c r="AC6317" s="13" t="str">
        <f t="shared" si="1583"/>
        <v/>
      </c>
      <c r="AD6317" s="13" t="str">
        <f t="shared" si="1583"/>
        <v/>
      </c>
    </row>
    <row r="6318" spans="7:30" x14ac:dyDescent="0.25">
      <c r="G6318" s="18" t="str">
        <f t="shared" si="1569"/>
        <v/>
      </c>
      <c r="H6318" s="22" t="str">
        <f t="shared" si="1570"/>
        <v/>
      </c>
      <c r="I6318" s="23" t="str">
        <f t="shared" si="1571"/>
        <v/>
      </c>
      <c r="J6318" s="22" t="str">
        <f t="shared" si="1572"/>
        <v/>
      </c>
      <c r="K6318" s="24" t="str">
        <f t="shared" si="1573"/>
        <v/>
      </c>
      <c r="L6318" s="42" t="str">
        <f t="shared" si="1579"/>
        <v/>
      </c>
      <c r="M6318" s="43" t="str">
        <f t="shared" si="1580"/>
        <v/>
      </c>
      <c r="N6318" s="26" t="str">
        <f t="shared" si="1574"/>
        <v/>
      </c>
      <c r="O6318" s="26" t="str">
        <f t="shared" si="1575"/>
        <v/>
      </c>
      <c r="P6318" s="28" t="str">
        <f>IF(E6318="","",INDEX(TableLookupWakeUpScore[],MATCH(E6318,TableLookupWakeUpScore[Wake Up],0),MATCH(P$1,TableLookupWakeUpScore[#Headers],0)))</f>
        <v/>
      </c>
      <c r="Q6318" s="30" t="str">
        <f t="shared" si="1576"/>
        <v/>
      </c>
      <c r="R6318" s="31" t="str">
        <f t="shared" si="1577"/>
        <v/>
      </c>
      <c r="S6318" s="34" t="str">
        <f>IF($C6318="","",INDEX(TableLookupSleepQuality[],MATCH($C6318,TableLookupSleepQuality[Sleep Quality Low],1),MATCH(S$1,TableLookupSleepQuality[#Headers],0)))</f>
        <v/>
      </c>
      <c r="T6318" s="35" t="str">
        <f>IF($C6318="","",INDEX(TableLookupSleepQuality[],MATCH($C6318,TableLookupSleepQuality[Sleep Quality Low],1),MATCH(T$1,TableLookupSleepQuality[#Headers],0)))</f>
        <v/>
      </c>
      <c r="X6318" s="36" t="str">
        <f t="shared" si="1578"/>
        <v/>
      </c>
      <c r="Y6318" s="40" t="str">
        <f t="shared" si="1583"/>
        <v/>
      </c>
      <c r="Z6318" s="13" t="str">
        <f t="shared" si="1583"/>
        <v/>
      </c>
      <c r="AA6318" s="13" t="str">
        <f t="shared" si="1583"/>
        <v/>
      </c>
      <c r="AB6318" s="13" t="str">
        <f t="shared" si="1583"/>
        <v/>
      </c>
      <c r="AC6318" s="13" t="str">
        <f t="shared" si="1583"/>
        <v/>
      </c>
      <c r="AD6318" s="13" t="str">
        <f t="shared" si="1583"/>
        <v/>
      </c>
    </row>
    <row r="6319" spans="7:30" x14ac:dyDescent="0.25">
      <c r="G6319" s="18" t="str">
        <f t="shared" si="1569"/>
        <v/>
      </c>
      <c r="H6319" s="22" t="str">
        <f t="shared" si="1570"/>
        <v/>
      </c>
      <c r="I6319" s="23" t="str">
        <f t="shared" si="1571"/>
        <v/>
      </c>
      <c r="J6319" s="22" t="str">
        <f t="shared" si="1572"/>
        <v/>
      </c>
      <c r="K6319" s="24" t="str">
        <f t="shared" si="1573"/>
        <v/>
      </c>
      <c r="L6319" s="42" t="str">
        <f t="shared" si="1579"/>
        <v/>
      </c>
      <c r="M6319" s="43" t="str">
        <f t="shared" si="1580"/>
        <v/>
      </c>
      <c r="N6319" s="26" t="str">
        <f t="shared" si="1574"/>
        <v/>
      </c>
      <c r="O6319" s="26" t="str">
        <f t="shared" si="1575"/>
        <v/>
      </c>
      <c r="P6319" s="28" t="str">
        <f>IF(E6319="","",INDEX(TableLookupWakeUpScore[],MATCH(E6319,TableLookupWakeUpScore[Wake Up],0),MATCH(P$1,TableLookupWakeUpScore[#Headers],0)))</f>
        <v/>
      </c>
      <c r="Q6319" s="30" t="str">
        <f t="shared" si="1576"/>
        <v/>
      </c>
      <c r="R6319" s="31" t="str">
        <f t="shared" si="1577"/>
        <v/>
      </c>
      <c r="S6319" s="34" t="str">
        <f>IF($C6319="","",INDEX(TableLookupSleepQuality[],MATCH($C6319,TableLookupSleepQuality[Sleep Quality Low],1),MATCH(S$1,TableLookupSleepQuality[#Headers],0)))</f>
        <v/>
      </c>
      <c r="T6319" s="35" t="str">
        <f>IF($C6319="","",INDEX(TableLookupSleepQuality[],MATCH($C6319,TableLookupSleepQuality[Sleep Quality Low],1),MATCH(T$1,TableLookupSleepQuality[#Headers],0)))</f>
        <v/>
      </c>
      <c r="X6319" s="36" t="str">
        <f t="shared" si="1578"/>
        <v/>
      </c>
      <c r="Y6319" s="40" t="str">
        <f t="shared" si="1583"/>
        <v/>
      </c>
      <c r="Z6319" s="13" t="str">
        <f t="shared" si="1583"/>
        <v/>
      </c>
      <c r="AA6319" s="13" t="str">
        <f t="shared" si="1583"/>
        <v/>
      </c>
      <c r="AB6319" s="13" t="str">
        <f t="shared" si="1583"/>
        <v/>
      </c>
      <c r="AC6319" s="13" t="str">
        <f t="shared" si="1583"/>
        <v/>
      </c>
      <c r="AD6319" s="13" t="str">
        <f t="shared" si="1583"/>
        <v/>
      </c>
    </row>
    <row r="6320" spans="7:30" x14ac:dyDescent="0.25">
      <c r="G6320" s="18" t="str">
        <f t="shared" si="1569"/>
        <v/>
      </c>
      <c r="H6320" s="22" t="str">
        <f t="shared" si="1570"/>
        <v/>
      </c>
      <c r="I6320" s="23" t="str">
        <f t="shared" si="1571"/>
        <v/>
      </c>
      <c r="J6320" s="22" t="str">
        <f t="shared" si="1572"/>
        <v/>
      </c>
      <c r="K6320" s="24" t="str">
        <f t="shared" si="1573"/>
        <v/>
      </c>
      <c r="L6320" s="42" t="str">
        <f t="shared" si="1579"/>
        <v/>
      </c>
      <c r="M6320" s="43" t="str">
        <f t="shared" si="1580"/>
        <v/>
      </c>
      <c r="N6320" s="26" t="str">
        <f t="shared" si="1574"/>
        <v/>
      </c>
      <c r="O6320" s="26" t="str">
        <f t="shared" si="1575"/>
        <v/>
      </c>
      <c r="P6320" s="28" t="str">
        <f>IF(E6320="","",INDEX(TableLookupWakeUpScore[],MATCH(E6320,TableLookupWakeUpScore[Wake Up],0),MATCH(P$1,TableLookupWakeUpScore[#Headers],0)))</f>
        <v/>
      </c>
      <c r="Q6320" s="30" t="str">
        <f t="shared" si="1576"/>
        <v/>
      </c>
      <c r="R6320" s="31" t="str">
        <f t="shared" si="1577"/>
        <v/>
      </c>
      <c r="S6320" s="34" t="str">
        <f>IF($C6320="","",INDEX(TableLookupSleepQuality[],MATCH($C6320,TableLookupSleepQuality[Sleep Quality Low],1),MATCH(S$1,TableLookupSleepQuality[#Headers],0)))</f>
        <v/>
      </c>
      <c r="T6320" s="35" t="str">
        <f>IF($C6320="","",INDEX(TableLookupSleepQuality[],MATCH($C6320,TableLookupSleepQuality[Sleep Quality Low],1),MATCH(T$1,TableLookupSleepQuality[#Headers],0)))</f>
        <v/>
      </c>
      <c r="X6320" s="36" t="str">
        <f t="shared" si="1578"/>
        <v/>
      </c>
      <c r="Y6320" s="40" t="str">
        <f t="shared" si="1583"/>
        <v/>
      </c>
      <c r="Z6320" s="13" t="str">
        <f t="shared" si="1583"/>
        <v/>
      </c>
      <c r="AA6320" s="13" t="str">
        <f t="shared" si="1583"/>
        <v/>
      </c>
      <c r="AB6320" s="13" t="str">
        <f t="shared" si="1583"/>
        <v/>
      </c>
      <c r="AC6320" s="13" t="str">
        <f t="shared" si="1583"/>
        <v/>
      </c>
      <c r="AD6320" s="13" t="str">
        <f t="shared" si="1583"/>
        <v/>
      </c>
    </row>
    <row r="6321" spans="7:30" x14ac:dyDescent="0.25">
      <c r="G6321" s="18" t="str">
        <f t="shared" si="1569"/>
        <v/>
      </c>
      <c r="H6321" s="22" t="str">
        <f t="shared" si="1570"/>
        <v/>
      </c>
      <c r="I6321" s="23" t="str">
        <f t="shared" si="1571"/>
        <v/>
      </c>
      <c r="J6321" s="22" t="str">
        <f t="shared" si="1572"/>
        <v/>
      </c>
      <c r="K6321" s="24" t="str">
        <f t="shared" si="1573"/>
        <v/>
      </c>
      <c r="L6321" s="42" t="str">
        <f t="shared" si="1579"/>
        <v/>
      </c>
      <c r="M6321" s="43" t="str">
        <f t="shared" si="1580"/>
        <v/>
      </c>
      <c r="N6321" s="26" t="str">
        <f t="shared" si="1574"/>
        <v/>
      </c>
      <c r="O6321" s="26" t="str">
        <f t="shared" si="1575"/>
        <v/>
      </c>
      <c r="P6321" s="28" t="str">
        <f>IF(E6321="","",INDEX(TableLookupWakeUpScore[],MATCH(E6321,TableLookupWakeUpScore[Wake Up],0),MATCH(P$1,TableLookupWakeUpScore[#Headers],0)))</f>
        <v/>
      </c>
      <c r="Q6321" s="30" t="str">
        <f t="shared" si="1576"/>
        <v/>
      </c>
      <c r="R6321" s="31" t="str">
        <f t="shared" si="1577"/>
        <v/>
      </c>
      <c r="S6321" s="34" t="str">
        <f>IF($C6321="","",INDEX(TableLookupSleepQuality[],MATCH($C6321,TableLookupSleepQuality[Sleep Quality Low],1),MATCH(S$1,TableLookupSleepQuality[#Headers],0)))</f>
        <v/>
      </c>
      <c r="T6321" s="35" t="str">
        <f>IF($C6321="","",INDEX(TableLookupSleepQuality[],MATCH($C6321,TableLookupSleepQuality[Sleep Quality Low],1),MATCH(T$1,TableLookupSleepQuality[#Headers],0)))</f>
        <v/>
      </c>
      <c r="X6321" s="36" t="str">
        <f t="shared" si="1578"/>
        <v/>
      </c>
      <c r="Y6321" s="40" t="str">
        <f t="shared" si="1583"/>
        <v/>
      </c>
      <c r="Z6321" s="13" t="str">
        <f t="shared" si="1583"/>
        <v/>
      </c>
      <c r="AA6321" s="13" t="str">
        <f t="shared" si="1583"/>
        <v/>
      </c>
      <c r="AB6321" s="13" t="str">
        <f t="shared" si="1583"/>
        <v/>
      </c>
      <c r="AC6321" s="13" t="str">
        <f t="shared" si="1583"/>
        <v/>
      </c>
      <c r="AD6321" s="13" t="str">
        <f t="shared" si="1583"/>
        <v/>
      </c>
    </row>
    <row r="6322" spans="7:30" x14ac:dyDescent="0.25">
      <c r="G6322" s="18" t="str">
        <f t="shared" si="1569"/>
        <v/>
      </c>
      <c r="H6322" s="22" t="str">
        <f t="shared" si="1570"/>
        <v/>
      </c>
      <c r="I6322" s="23" t="str">
        <f t="shared" si="1571"/>
        <v/>
      </c>
      <c r="J6322" s="22" t="str">
        <f t="shared" si="1572"/>
        <v/>
      </c>
      <c r="K6322" s="24" t="str">
        <f t="shared" si="1573"/>
        <v/>
      </c>
      <c r="L6322" s="42" t="str">
        <f t="shared" si="1579"/>
        <v/>
      </c>
      <c r="M6322" s="43" t="str">
        <f t="shared" si="1580"/>
        <v/>
      </c>
      <c r="N6322" s="26" t="str">
        <f t="shared" si="1574"/>
        <v/>
      </c>
      <c r="O6322" s="26" t="str">
        <f t="shared" si="1575"/>
        <v/>
      </c>
      <c r="P6322" s="28" t="str">
        <f>IF(E6322="","",INDEX(TableLookupWakeUpScore[],MATCH(E6322,TableLookupWakeUpScore[Wake Up],0),MATCH(P$1,TableLookupWakeUpScore[#Headers],0)))</f>
        <v/>
      </c>
      <c r="Q6322" s="30" t="str">
        <f t="shared" si="1576"/>
        <v/>
      </c>
      <c r="R6322" s="31" t="str">
        <f t="shared" si="1577"/>
        <v/>
      </c>
      <c r="S6322" s="34" t="str">
        <f>IF($C6322="","",INDEX(TableLookupSleepQuality[],MATCH($C6322,TableLookupSleepQuality[Sleep Quality Low],1),MATCH(S$1,TableLookupSleepQuality[#Headers],0)))</f>
        <v/>
      </c>
      <c r="T6322" s="35" t="str">
        <f>IF($C6322="","",INDEX(TableLookupSleepQuality[],MATCH($C6322,TableLookupSleepQuality[Sleep Quality Low],1),MATCH(T$1,TableLookupSleepQuality[#Headers],0)))</f>
        <v/>
      </c>
      <c r="X6322" s="36" t="str">
        <f t="shared" si="1578"/>
        <v/>
      </c>
      <c r="Y6322" s="40" t="str">
        <f t="shared" si="1583"/>
        <v/>
      </c>
      <c r="Z6322" s="13" t="str">
        <f t="shared" si="1583"/>
        <v/>
      </c>
      <c r="AA6322" s="13" t="str">
        <f t="shared" si="1583"/>
        <v/>
      </c>
      <c r="AB6322" s="13" t="str">
        <f t="shared" si="1583"/>
        <v/>
      </c>
      <c r="AC6322" s="13" t="str">
        <f t="shared" si="1583"/>
        <v/>
      </c>
      <c r="AD6322" s="13" t="str">
        <f t="shared" si="1583"/>
        <v/>
      </c>
    </row>
    <row r="6323" spans="7:30" x14ac:dyDescent="0.25">
      <c r="G6323" s="18" t="str">
        <f t="shared" si="1569"/>
        <v/>
      </c>
      <c r="H6323" s="22" t="str">
        <f t="shared" si="1570"/>
        <v/>
      </c>
      <c r="I6323" s="23" t="str">
        <f t="shared" si="1571"/>
        <v/>
      </c>
      <c r="J6323" s="22" t="str">
        <f t="shared" si="1572"/>
        <v/>
      </c>
      <c r="K6323" s="24" t="str">
        <f t="shared" si="1573"/>
        <v/>
      </c>
      <c r="L6323" s="42" t="str">
        <f t="shared" si="1579"/>
        <v/>
      </c>
      <c r="M6323" s="43" t="str">
        <f t="shared" si="1580"/>
        <v/>
      </c>
      <c r="N6323" s="26" t="str">
        <f t="shared" si="1574"/>
        <v/>
      </c>
      <c r="O6323" s="26" t="str">
        <f t="shared" si="1575"/>
        <v/>
      </c>
      <c r="P6323" s="28" t="str">
        <f>IF(E6323="","",INDEX(TableLookupWakeUpScore[],MATCH(E6323,TableLookupWakeUpScore[Wake Up],0),MATCH(P$1,TableLookupWakeUpScore[#Headers],0)))</f>
        <v/>
      </c>
      <c r="Q6323" s="30" t="str">
        <f t="shared" si="1576"/>
        <v/>
      </c>
      <c r="R6323" s="31" t="str">
        <f t="shared" si="1577"/>
        <v/>
      </c>
      <c r="S6323" s="34" t="str">
        <f>IF($C6323="","",INDEX(TableLookupSleepQuality[],MATCH($C6323,TableLookupSleepQuality[Sleep Quality Low],1),MATCH(S$1,TableLookupSleepQuality[#Headers],0)))</f>
        <v/>
      </c>
      <c r="T6323" s="35" t="str">
        <f>IF($C6323="","",INDEX(TableLookupSleepQuality[],MATCH($C6323,TableLookupSleepQuality[Sleep Quality Low],1),MATCH(T$1,TableLookupSleepQuality[#Headers],0)))</f>
        <v/>
      </c>
      <c r="X6323" s="36" t="str">
        <f t="shared" si="1578"/>
        <v/>
      </c>
      <c r="Y6323" s="40" t="str">
        <f t="shared" ref="Y6323:AD6338" si="1584">IF(OR($X6323="NO",$X6323=""),"",IF(COUNTIF($F6323,"*" &amp; Y$1 &amp; "*"),"YES","NO"))</f>
        <v/>
      </c>
      <c r="Z6323" s="13" t="str">
        <f t="shared" si="1584"/>
        <v/>
      </c>
      <c r="AA6323" s="13" t="str">
        <f t="shared" si="1584"/>
        <v/>
      </c>
      <c r="AB6323" s="13" t="str">
        <f t="shared" si="1584"/>
        <v/>
      </c>
      <c r="AC6323" s="13" t="str">
        <f t="shared" si="1584"/>
        <v/>
      </c>
      <c r="AD6323" s="13" t="str">
        <f t="shared" si="1584"/>
        <v/>
      </c>
    </row>
    <row r="6324" spans="7:30" x14ac:dyDescent="0.25">
      <c r="G6324" s="18" t="str">
        <f t="shared" si="1569"/>
        <v/>
      </c>
      <c r="H6324" s="22" t="str">
        <f t="shared" si="1570"/>
        <v/>
      </c>
      <c r="I6324" s="23" t="str">
        <f t="shared" si="1571"/>
        <v/>
      </c>
      <c r="J6324" s="22" t="str">
        <f t="shared" si="1572"/>
        <v/>
      </c>
      <c r="K6324" s="24" t="str">
        <f t="shared" si="1573"/>
        <v/>
      </c>
      <c r="L6324" s="42" t="str">
        <f t="shared" si="1579"/>
        <v/>
      </c>
      <c r="M6324" s="43" t="str">
        <f t="shared" si="1580"/>
        <v/>
      </c>
      <c r="N6324" s="26" t="str">
        <f t="shared" si="1574"/>
        <v/>
      </c>
      <c r="O6324" s="26" t="str">
        <f t="shared" si="1575"/>
        <v/>
      </c>
      <c r="P6324" s="28" t="str">
        <f>IF(E6324="","",INDEX(TableLookupWakeUpScore[],MATCH(E6324,TableLookupWakeUpScore[Wake Up],0),MATCH(P$1,TableLookupWakeUpScore[#Headers],0)))</f>
        <v/>
      </c>
      <c r="Q6324" s="30" t="str">
        <f t="shared" si="1576"/>
        <v/>
      </c>
      <c r="R6324" s="31" t="str">
        <f t="shared" si="1577"/>
        <v/>
      </c>
      <c r="S6324" s="34" t="str">
        <f>IF($C6324="","",INDEX(TableLookupSleepQuality[],MATCH($C6324,TableLookupSleepQuality[Sleep Quality Low],1),MATCH(S$1,TableLookupSleepQuality[#Headers],0)))</f>
        <v/>
      </c>
      <c r="T6324" s="35" t="str">
        <f>IF($C6324="","",INDEX(TableLookupSleepQuality[],MATCH($C6324,TableLookupSleepQuality[Sleep Quality Low],1),MATCH(T$1,TableLookupSleepQuality[#Headers],0)))</f>
        <v/>
      </c>
      <c r="X6324" s="36" t="str">
        <f t="shared" si="1578"/>
        <v/>
      </c>
      <c r="Y6324" s="40" t="str">
        <f t="shared" si="1584"/>
        <v/>
      </c>
      <c r="Z6324" s="13" t="str">
        <f t="shared" si="1584"/>
        <v/>
      </c>
      <c r="AA6324" s="13" t="str">
        <f t="shared" si="1584"/>
        <v/>
      </c>
      <c r="AB6324" s="13" t="str">
        <f t="shared" si="1584"/>
        <v/>
      </c>
      <c r="AC6324" s="13" t="str">
        <f t="shared" si="1584"/>
        <v/>
      </c>
      <c r="AD6324" s="13" t="str">
        <f t="shared" si="1584"/>
        <v/>
      </c>
    </row>
    <row r="6325" spans="7:30" x14ac:dyDescent="0.25">
      <c r="G6325" s="18" t="str">
        <f t="shared" si="1569"/>
        <v/>
      </c>
      <c r="H6325" s="22" t="str">
        <f t="shared" si="1570"/>
        <v/>
      </c>
      <c r="I6325" s="23" t="str">
        <f t="shared" si="1571"/>
        <v/>
      </c>
      <c r="J6325" s="22" t="str">
        <f t="shared" si="1572"/>
        <v/>
      </c>
      <c r="K6325" s="24" t="str">
        <f t="shared" si="1573"/>
        <v/>
      </c>
      <c r="L6325" s="42" t="str">
        <f t="shared" si="1579"/>
        <v/>
      </c>
      <c r="M6325" s="43" t="str">
        <f t="shared" si="1580"/>
        <v/>
      </c>
      <c r="N6325" s="26" t="str">
        <f t="shared" si="1574"/>
        <v/>
      </c>
      <c r="O6325" s="26" t="str">
        <f t="shared" si="1575"/>
        <v/>
      </c>
      <c r="P6325" s="28" t="str">
        <f>IF(E6325="","",INDEX(TableLookupWakeUpScore[],MATCH(E6325,TableLookupWakeUpScore[Wake Up],0),MATCH(P$1,TableLookupWakeUpScore[#Headers],0)))</f>
        <v/>
      </c>
      <c r="Q6325" s="30" t="str">
        <f t="shared" si="1576"/>
        <v/>
      </c>
      <c r="R6325" s="31" t="str">
        <f t="shared" si="1577"/>
        <v/>
      </c>
      <c r="S6325" s="34" t="str">
        <f>IF($C6325="","",INDEX(TableLookupSleepQuality[],MATCH($C6325,TableLookupSleepQuality[Sleep Quality Low],1),MATCH(S$1,TableLookupSleepQuality[#Headers],0)))</f>
        <v/>
      </c>
      <c r="T6325" s="35" t="str">
        <f>IF($C6325="","",INDEX(TableLookupSleepQuality[],MATCH($C6325,TableLookupSleepQuality[Sleep Quality Low],1),MATCH(T$1,TableLookupSleepQuality[#Headers],0)))</f>
        <v/>
      </c>
      <c r="X6325" s="36" t="str">
        <f t="shared" si="1578"/>
        <v/>
      </c>
      <c r="Y6325" s="40" t="str">
        <f t="shared" si="1584"/>
        <v/>
      </c>
      <c r="Z6325" s="13" t="str">
        <f t="shared" si="1584"/>
        <v/>
      </c>
      <c r="AA6325" s="13" t="str">
        <f t="shared" si="1584"/>
        <v/>
      </c>
      <c r="AB6325" s="13" t="str">
        <f t="shared" si="1584"/>
        <v/>
      </c>
      <c r="AC6325" s="13" t="str">
        <f t="shared" si="1584"/>
        <v/>
      </c>
      <c r="AD6325" s="13" t="str">
        <f t="shared" si="1584"/>
        <v/>
      </c>
    </row>
    <row r="6326" spans="7:30" x14ac:dyDescent="0.25">
      <c r="G6326" s="18" t="str">
        <f t="shared" si="1569"/>
        <v/>
      </c>
      <c r="H6326" s="22" t="str">
        <f t="shared" si="1570"/>
        <v/>
      </c>
      <c r="I6326" s="23" t="str">
        <f t="shared" si="1571"/>
        <v/>
      </c>
      <c r="J6326" s="22" t="str">
        <f t="shared" si="1572"/>
        <v/>
      </c>
      <c r="K6326" s="24" t="str">
        <f t="shared" si="1573"/>
        <v/>
      </c>
      <c r="L6326" s="42" t="str">
        <f t="shared" si="1579"/>
        <v/>
      </c>
      <c r="M6326" s="43" t="str">
        <f t="shared" si="1580"/>
        <v/>
      </c>
      <c r="N6326" s="26" t="str">
        <f t="shared" si="1574"/>
        <v/>
      </c>
      <c r="O6326" s="26" t="str">
        <f t="shared" si="1575"/>
        <v/>
      </c>
      <c r="P6326" s="28" t="str">
        <f>IF(E6326="","",INDEX(TableLookupWakeUpScore[],MATCH(E6326,TableLookupWakeUpScore[Wake Up],0),MATCH(P$1,TableLookupWakeUpScore[#Headers],0)))</f>
        <v/>
      </c>
      <c r="Q6326" s="30" t="str">
        <f t="shared" si="1576"/>
        <v/>
      </c>
      <c r="R6326" s="31" t="str">
        <f t="shared" si="1577"/>
        <v/>
      </c>
      <c r="S6326" s="34" t="str">
        <f>IF($C6326="","",INDEX(TableLookupSleepQuality[],MATCH($C6326,TableLookupSleepQuality[Sleep Quality Low],1),MATCH(S$1,TableLookupSleepQuality[#Headers],0)))</f>
        <v/>
      </c>
      <c r="T6326" s="35" t="str">
        <f>IF($C6326="","",INDEX(TableLookupSleepQuality[],MATCH($C6326,TableLookupSleepQuality[Sleep Quality Low],1),MATCH(T$1,TableLookupSleepQuality[#Headers],0)))</f>
        <v/>
      </c>
      <c r="X6326" s="36" t="str">
        <f t="shared" si="1578"/>
        <v/>
      </c>
      <c r="Y6326" s="40" t="str">
        <f t="shared" si="1584"/>
        <v/>
      </c>
      <c r="Z6326" s="13" t="str">
        <f t="shared" si="1584"/>
        <v/>
      </c>
      <c r="AA6326" s="13" t="str">
        <f t="shared" si="1584"/>
        <v/>
      </c>
      <c r="AB6326" s="13" t="str">
        <f t="shared" si="1584"/>
        <v/>
      </c>
      <c r="AC6326" s="13" t="str">
        <f t="shared" si="1584"/>
        <v/>
      </c>
      <c r="AD6326" s="13" t="str">
        <f t="shared" si="1584"/>
        <v/>
      </c>
    </row>
    <row r="6327" spans="7:30" x14ac:dyDescent="0.25">
      <c r="G6327" s="18" t="str">
        <f t="shared" si="1569"/>
        <v/>
      </c>
      <c r="H6327" s="22" t="str">
        <f t="shared" si="1570"/>
        <v/>
      </c>
      <c r="I6327" s="23" t="str">
        <f t="shared" si="1571"/>
        <v/>
      </c>
      <c r="J6327" s="22" t="str">
        <f t="shared" si="1572"/>
        <v/>
      </c>
      <c r="K6327" s="24" t="str">
        <f t="shared" si="1573"/>
        <v/>
      </c>
      <c r="L6327" s="42" t="str">
        <f t="shared" si="1579"/>
        <v/>
      </c>
      <c r="M6327" s="43" t="str">
        <f t="shared" si="1580"/>
        <v/>
      </c>
      <c r="N6327" s="26" t="str">
        <f t="shared" si="1574"/>
        <v/>
      </c>
      <c r="O6327" s="26" t="str">
        <f t="shared" si="1575"/>
        <v/>
      </c>
      <c r="P6327" s="28" t="str">
        <f>IF(E6327="","",INDEX(TableLookupWakeUpScore[],MATCH(E6327,TableLookupWakeUpScore[Wake Up],0),MATCH(P$1,TableLookupWakeUpScore[#Headers],0)))</f>
        <v/>
      </c>
      <c r="Q6327" s="30" t="str">
        <f t="shared" si="1576"/>
        <v/>
      </c>
      <c r="R6327" s="31" t="str">
        <f t="shared" si="1577"/>
        <v/>
      </c>
      <c r="S6327" s="34" t="str">
        <f>IF($C6327="","",INDEX(TableLookupSleepQuality[],MATCH($C6327,TableLookupSleepQuality[Sleep Quality Low],1),MATCH(S$1,TableLookupSleepQuality[#Headers],0)))</f>
        <v/>
      </c>
      <c r="T6327" s="35" t="str">
        <f>IF($C6327="","",INDEX(TableLookupSleepQuality[],MATCH($C6327,TableLookupSleepQuality[Sleep Quality Low],1),MATCH(T$1,TableLookupSleepQuality[#Headers],0)))</f>
        <v/>
      </c>
      <c r="X6327" s="36" t="str">
        <f t="shared" si="1578"/>
        <v/>
      </c>
      <c r="Y6327" s="40" t="str">
        <f t="shared" si="1584"/>
        <v/>
      </c>
      <c r="Z6327" s="13" t="str">
        <f t="shared" si="1584"/>
        <v/>
      </c>
      <c r="AA6327" s="13" t="str">
        <f t="shared" si="1584"/>
        <v/>
      </c>
      <c r="AB6327" s="13" t="str">
        <f t="shared" si="1584"/>
        <v/>
      </c>
      <c r="AC6327" s="13" t="str">
        <f t="shared" si="1584"/>
        <v/>
      </c>
      <c r="AD6327" s="13" t="str">
        <f t="shared" si="1584"/>
        <v/>
      </c>
    </row>
    <row r="6328" spans="7:30" x14ac:dyDescent="0.25">
      <c r="G6328" s="18" t="str">
        <f t="shared" si="1569"/>
        <v/>
      </c>
      <c r="H6328" s="22" t="str">
        <f t="shared" si="1570"/>
        <v/>
      </c>
      <c r="I6328" s="23" t="str">
        <f t="shared" si="1571"/>
        <v/>
      </c>
      <c r="J6328" s="22" t="str">
        <f t="shared" si="1572"/>
        <v/>
      </c>
      <c r="K6328" s="24" t="str">
        <f t="shared" si="1573"/>
        <v/>
      </c>
      <c r="L6328" s="42" t="str">
        <f t="shared" si="1579"/>
        <v/>
      </c>
      <c r="M6328" s="43" t="str">
        <f t="shared" si="1580"/>
        <v/>
      </c>
      <c r="N6328" s="26" t="str">
        <f t="shared" si="1574"/>
        <v/>
      </c>
      <c r="O6328" s="26" t="str">
        <f t="shared" si="1575"/>
        <v/>
      </c>
      <c r="P6328" s="28" t="str">
        <f>IF(E6328="","",INDEX(TableLookupWakeUpScore[],MATCH(E6328,TableLookupWakeUpScore[Wake Up],0),MATCH(P$1,TableLookupWakeUpScore[#Headers],0)))</f>
        <v/>
      </c>
      <c r="Q6328" s="30" t="str">
        <f t="shared" si="1576"/>
        <v/>
      </c>
      <c r="R6328" s="31" t="str">
        <f t="shared" si="1577"/>
        <v/>
      </c>
      <c r="S6328" s="34" t="str">
        <f>IF($C6328="","",INDEX(TableLookupSleepQuality[],MATCH($C6328,TableLookupSleepQuality[Sleep Quality Low],1),MATCH(S$1,TableLookupSleepQuality[#Headers],0)))</f>
        <v/>
      </c>
      <c r="T6328" s="35" t="str">
        <f>IF($C6328="","",INDEX(TableLookupSleepQuality[],MATCH($C6328,TableLookupSleepQuality[Sleep Quality Low],1),MATCH(T$1,TableLookupSleepQuality[#Headers],0)))</f>
        <v/>
      </c>
      <c r="X6328" s="36" t="str">
        <f t="shared" si="1578"/>
        <v/>
      </c>
      <c r="Y6328" s="40" t="str">
        <f t="shared" si="1584"/>
        <v/>
      </c>
      <c r="Z6328" s="13" t="str">
        <f t="shared" si="1584"/>
        <v/>
      </c>
      <c r="AA6328" s="13" t="str">
        <f t="shared" si="1584"/>
        <v/>
      </c>
      <c r="AB6328" s="13" t="str">
        <f t="shared" si="1584"/>
        <v/>
      </c>
      <c r="AC6328" s="13" t="str">
        <f t="shared" si="1584"/>
        <v/>
      </c>
      <c r="AD6328" s="13" t="str">
        <f t="shared" si="1584"/>
        <v/>
      </c>
    </row>
    <row r="6329" spans="7:30" x14ac:dyDescent="0.25">
      <c r="G6329" s="18" t="str">
        <f t="shared" si="1569"/>
        <v/>
      </c>
      <c r="H6329" s="22" t="str">
        <f t="shared" si="1570"/>
        <v/>
      </c>
      <c r="I6329" s="23" t="str">
        <f t="shared" si="1571"/>
        <v/>
      </c>
      <c r="J6329" s="22" t="str">
        <f t="shared" si="1572"/>
        <v/>
      </c>
      <c r="K6329" s="24" t="str">
        <f t="shared" si="1573"/>
        <v/>
      </c>
      <c r="L6329" s="42" t="str">
        <f t="shared" si="1579"/>
        <v/>
      </c>
      <c r="M6329" s="43" t="str">
        <f t="shared" si="1580"/>
        <v/>
      </c>
      <c r="N6329" s="26" t="str">
        <f t="shared" si="1574"/>
        <v/>
      </c>
      <c r="O6329" s="26" t="str">
        <f t="shared" si="1575"/>
        <v/>
      </c>
      <c r="P6329" s="28" t="str">
        <f>IF(E6329="","",INDEX(TableLookupWakeUpScore[],MATCH(E6329,TableLookupWakeUpScore[Wake Up],0),MATCH(P$1,TableLookupWakeUpScore[#Headers],0)))</f>
        <v/>
      </c>
      <c r="Q6329" s="30" t="str">
        <f t="shared" si="1576"/>
        <v/>
      </c>
      <c r="R6329" s="31" t="str">
        <f t="shared" si="1577"/>
        <v/>
      </c>
      <c r="S6329" s="34" t="str">
        <f>IF($C6329="","",INDEX(TableLookupSleepQuality[],MATCH($C6329,TableLookupSleepQuality[Sleep Quality Low],1),MATCH(S$1,TableLookupSleepQuality[#Headers],0)))</f>
        <v/>
      </c>
      <c r="T6329" s="35" t="str">
        <f>IF($C6329="","",INDEX(TableLookupSleepQuality[],MATCH($C6329,TableLookupSleepQuality[Sleep Quality Low],1),MATCH(T$1,TableLookupSleepQuality[#Headers],0)))</f>
        <v/>
      </c>
      <c r="X6329" s="36" t="str">
        <f t="shared" si="1578"/>
        <v/>
      </c>
      <c r="Y6329" s="40" t="str">
        <f t="shared" si="1584"/>
        <v/>
      </c>
      <c r="Z6329" s="13" t="str">
        <f t="shared" si="1584"/>
        <v/>
      </c>
      <c r="AA6329" s="13" t="str">
        <f t="shared" si="1584"/>
        <v/>
      </c>
      <c r="AB6329" s="13" t="str">
        <f t="shared" si="1584"/>
        <v/>
      </c>
      <c r="AC6329" s="13" t="str">
        <f t="shared" si="1584"/>
        <v/>
      </c>
      <c r="AD6329" s="13" t="str">
        <f t="shared" si="1584"/>
        <v/>
      </c>
    </row>
    <row r="6330" spans="7:30" x14ac:dyDescent="0.25">
      <c r="G6330" s="18" t="str">
        <f t="shared" si="1569"/>
        <v/>
      </c>
      <c r="H6330" s="22" t="str">
        <f t="shared" si="1570"/>
        <v/>
      </c>
      <c r="I6330" s="23" t="str">
        <f t="shared" si="1571"/>
        <v/>
      </c>
      <c r="J6330" s="22" t="str">
        <f t="shared" si="1572"/>
        <v/>
      </c>
      <c r="K6330" s="24" t="str">
        <f t="shared" si="1573"/>
        <v/>
      </c>
      <c r="L6330" s="42" t="str">
        <f t="shared" si="1579"/>
        <v/>
      </c>
      <c r="M6330" s="43" t="str">
        <f t="shared" si="1580"/>
        <v/>
      </c>
      <c r="N6330" s="26" t="str">
        <f t="shared" si="1574"/>
        <v/>
      </c>
      <c r="O6330" s="26" t="str">
        <f t="shared" si="1575"/>
        <v/>
      </c>
      <c r="P6330" s="28" t="str">
        <f>IF(E6330="","",INDEX(TableLookupWakeUpScore[],MATCH(E6330,TableLookupWakeUpScore[Wake Up],0),MATCH(P$1,TableLookupWakeUpScore[#Headers],0)))</f>
        <v/>
      </c>
      <c r="Q6330" s="30" t="str">
        <f t="shared" si="1576"/>
        <v/>
      </c>
      <c r="R6330" s="31" t="str">
        <f t="shared" si="1577"/>
        <v/>
      </c>
      <c r="S6330" s="34" t="str">
        <f>IF($C6330="","",INDEX(TableLookupSleepQuality[],MATCH($C6330,TableLookupSleepQuality[Sleep Quality Low],1),MATCH(S$1,TableLookupSleepQuality[#Headers],0)))</f>
        <v/>
      </c>
      <c r="T6330" s="35" t="str">
        <f>IF($C6330="","",INDEX(TableLookupSleepQuality[],MATCH($C6330,TableLookupSleepQuality[Sleep Quality Low],1),MATCH(T$1,TableLookupSleepQuality[#Headers],0)))</f>
        <v/>
      </c>
      <c r="X6330" s="36" t="str">
        <f t="shared" si="1578"/>
        <v/>
      </c>
      <c r="Y6330" s="40" t="str">
        <f t="shared" si="1584"/>
        <v/>
      </c>
      <c r="Z6330" s="13" t="str">
        <f t="shared" si="1584"/>
        <v/>
      </c>
      <c r="AA6330" s="13" t="str">
        <f t="shared" si="1584"/>
        <v/>
      </c>
      <c r="AB6330" s="13" t="str">
        <f t="shared" si="1584"/>
        <v/>
      </c>
      <c r="AC6330" s="13" t="str">
        <f t="shared" si="1584"/>
        <v/>
      </c>
      <c r="AD6330" s="13" t="str">
        <f t="shared" si="1584"/>
        <v/>
      </c>
    </row>
    <row r="6331" spans="7:30" x14ac:dyDescent="0.25">
      <c r="G6331" s="18" t="str">
        <f t="shared" si="1569"/>
        <v/>
      </c>
      <c r="H6331" s="22" t="str">
        <f t="shared" si="1570"/>
        <v/>
      </c>
      <c r="I6331" s="23" t="str">
        <f t="shared" si="1571"/>
        <v/>
      </c>
      <c r="J6331" s="22" t="str">
        <f t="shared" si="1572"/>
        <v/>
      </c>
      <c r="K6331" s="24" t="str">
        <f t="shared" si="1573"/>
        <v/>
      </c>
      <c r="L6331" s="42" t="str">
        <f t="shared" si="1579"/>
        <v/>
      </c>
      <c r="M6331" s="43" t="str">
        <f t="shared" si="1580"/>
        <v/>
      </c>
      <c r="N6331" s="26" t="str">
        <f t="shared" si="1574"/>
        <v/>
      </c>
      <c r="O6331" s="26" t="str">
        <f t="shared" si="1575"/>
        <v/>
      </c>
      <c r="P6331" s="28" t="str">
        <f>IF(E6331="","",INDEX(TableLookupWakeUpScore[],MATCH(E6331,TableLookupWakeUpScore[Wake Up],0),MATCH(P$1,TableLookupWakeUpScore[#Headers],0)))</f>
        <v/>
      </c>
      <c r="Q6331" s="30" t="str">
        <f t="shared" si="1576"/>
        <v/>
      </c>
      <c r="R6331" s="31" t="str">
        <f t="shared" si="1577"/>
        <v/>
      </c>
      <c r="S6331" s="34" t="str">
        <f>IF($C6331="","",INDEX(TableLookupSleepQuality[],MATCH($C6331,TableLookupSleepQuality[Sleep Quality Low],1),MATCH(S$1,TableLookupSleepQuality[#Headers],0)))</f>
        <v/>
      </c>
      <c r="T6331" s="35" t="str">
        <f>IF($C6331="","",INDEX(TableLookupSleepQuality[],MATCH($C6331,TableLookupSleepQuality[Sleep Quality Low],1),MATCH(T$1,TableLookupSleepQuality[#Headers],0)))</f>
        <v/>
      </c>
      <c r="X6331" s="36" t="str">
        <f t="shared" si="1578"/>
        <v/>
      </c>
      <c r="Y6331" s="40" t="str">
        <f t="shared" si="1584"/>
        <v/>
      </c>
      <c r="Z6331" s="13" t="str">
        <f t="shared" si="1584"/>
        <v/>
      </c>
      <c r="AA6331" s="13" t="str">
        <f t="shared" si="1584"/>
        <v/>
      </c>
      <c r="AB6331" s="13" t="str">
        <f t="shared" si="1584"/>
        <v/>
      </c>
      <c r="AC6331" s="13" t="str">
        <f t="shared" si="1584"/>
        <v/>
      </c>
      <c r="AD6331" s="13" t="str">
        <f t="shared" si="1584"/>
        <v/>
      </c>
    </row>
    <row r="6332" spans="7:30" x14ac:dyDescent="0.25">
      <c r="G6332" s="18" t="str">
        <f t="shared" si="1569"/>
        <v/>
      </c>
      <c r="H6332" s="22" t="str">
        <f t="shared" si="1570"/>
        <v/>
      </c>
      <c r="I6332" s="23" t="str">
        <f t="shared" si="1571"/>
        <v/>
      </c>
      <c r="J6332" s="22" t="str">
        <f t="shared" si="1572"/>
        <v/>
      </c>
      <c r="K6332" s="24" t="str">
        <f t="shared" si="1573"/>
        <v/>
      </c>
      <c r="L6332" s="42" t="str">
        <f t="shared" si="1579"/>
        <v/>
      </c>
      <c r="M6332" s="43" t="str">
        <f t="shared" si="1580"/>
        <v/>
      </c>
      <c r="N6332" s="26" t="str">
        <f t="shared" si="1574"/>
        <v/>
      </c>
      <c r="O6332" s="26" t="str">
        <f t="shared" si="1575"/>
        <v/>
      </c>
      <c r="P6332" s="28" t="str">
        <f>IF(E6332="","",INDEX(TableLookupWakeUpScore[],MATCH(E6332,TableLookupWakeUpScore[Wake Up],0),MATCH(P$1,TableLookupWakeUpScore[#Headers],0)))</f>
        <v/>
      </c>
      <c r="Q6332" s="30" t="str">
        <f t="shared" si="1576"/>
        <v/>
      </c>
      <c r="R6332" s="31" t="str">
        <f t="shared" si="1577"/>
        <v/>
      </c>
      <c r="S6332" s="34" t="str">
        <f>IF($C6332="","",INDEX(TableLookupSleepQuality[],MATCH($C6332,TableLookupSleepQuality[Sleep Quality Low],1),MATCH(S$1,TableLookupSleepQuality[#Headers],0)))</f>
        <v/>
      </c>
      <c r="T6332" s="35" t="str">
        <f>IF($C6332="","",INDEX(TableLookupSleepQuality[],MATCH($C6332,TableLookupSleepQuality[Sleep Quality Low],1),MATCH(T$1,TableLookupSleepQuality[#Headers],0)))</f>
        <v/>
      </c>
      <c r="X6332" s="36" t="str">
        <f t="shared" si="1578"/>
        <v/>
      </c>
      <c r="Y6332" s="40" t="str">
        <f t="shared" si="1584"/>
        <v/>
      </c>
      <c r="Z6332" s="13" t="str">
        <f t="shared" si="1584"/>
        <v/>
      </c>
      <c r="AA6332" s="13" t="str">
        <f t="shared" si="1584"/>
        <v/>
      </c>
      <c r="AB6332" s="13" t="str">
        <f t="shared" si="1584"/>
        <v/>
      </c>
      <c r="AC6332" s="13" t="str">
        <f t="shared" si="1584"/>
        <v/>
      </c>
      <c r="AD6332" s="13" t="str">
        <f t="shared" si="1584"/>
        <v/>
      </c>
    </row>
    <row r="6333" spans="7:30" x14ac:dyDescent="0.25">
      <c r="G6333" s="18" t="str">
        <f t="shared" si="1569"/>
        <v/>
      </c>
      <c r="H6333" s="22" t="str">
        <f t="shared" si="1570"/>
        <v/>
      </c>
      <c r="I6333" s="23" t="str">
        <f t="shared" si="1571"/>
        <v/>
      </c>
      <c r="J6333" s="22" t="str">
        <f t="shared" si="1572"/>
        <v/>
      </c>
      <c r="K6333" s="24" t="str">
        <f t="shared" si="1573"/>
        <v/>
      </c>
      <c r="L6333" s="42" t="str">
        <f t="shared" si="1579"/>
        <v/>
      </c>
      <c r="M6333" s="43" t="str">
        <f t="shared" si="1580"/>
        <v/>
      </c>
      <c r="N6333" s="26" t="str">
        <f t="shared" si="1574"/>
        <v/>
      </c>
      <c r="O6333" s="26" t="str">
        <f t="shared" si="1575"/>
        <v/>
      </c>
      <c r="P6333" s="28" t="str">
        <f>IF(E6333="","",INDEX(TableLookupWakeUpScore[],MATCH(E6333,TableLookupWakeUpScore[Wake Up],0),MATCH(P$1,TableLookupWakeUpScore[#Headers],0)))</f>
        <v/>
      </c>
      <c r="Q6333" s="30" t="str">
        <f t="shared" si="1576"/>
        <v/>
      </c>
      <c r="R6333" s="31" t="str">
        <f t="shared" si="1577"/>
        <v/>
      </c>
      <c r="S6333" s="34" t="str">
        <f>IF($C6333="","",INDEX(TableLookupSleepQuality[],MATCH($C6333,TableLookupSleepQuality[Sleep Quality Low],1),MATCH(S$1,TableLookupSleepQuality[#Headers],0)))</f>
        <v/>
      </c>
      <c r="T6333" s="35" t="str">
        <f>IF($C6333="","",INDEX(TableLookupSleepQuality[],MATCH($C6333,TableLookupSleepQuality[Sleep Quality Low],1),MATCH(T$1,TableLookupSleepQuality[#Headers],0)))</f>
        <v/>
      </c>
      <c r="X6333" s="36" t="str">
        <f t="shared" si="1578"/>
        <v/>
      </c>
      <c r="Y6333" s="40" t="str">
        <f t="shared" si="1584"/>
        <v/>
      </c>
      <c r="Z6333" s="13" t="str">
        <f t="shared" si="1584"/>
        <v/>
      </c>
      <c r="AA6333" s="13" t="str">
        <f t="shared" si="1584"/>
        <v/>
      </c>
      <c r="AB6333" s="13" t="str">
        <f t="shared" si="1584"/>
        <v/>
      </c>
      <c r="AC6333" s="13" t="str">
        <f t="shared" si="1584"/>
        <v/>
      </c>
      <c r="AD6333" s="13" t="str">
        <f t="shared" si="1584"/>
        <v/>
      </c>
    </row>
    <row r="6334" spans="7:30" x14ac:dyDescent="0.25">
      <c r="G6334" s="18" t="str">
        <f t="shared" si="1569"/>
        <v/>
      </c>
      <c r="H6334" s="22" t="str">
        <f t="shared" si="1570"/>
        <v/>
      </c>
      <c r="I6334" s="23" t="str">
        <f t="shared" si="1571"/>
        <v/>
      </c>
      <c r="J6334" s="22" t="str">
        <f t="shared" si="1572"/>
        <v/>
      </c>
      <c r="K6334" s="24" t="str">
        <f t="shared" si="1573"/>
        <v/>
      </c>
      <c r="L6334" s="42" t="str">
        <f t="shared" si="1579"/>
        <v/>
      </c>
      <c r="M6334" s="43" t="str">
        <f t="shared" si="1580"/>
        <v/>
      </c>
      <c r="N6334" s="26" t="str">
        <f t="shared" si="1574"/>
        <v/>
      </c>
      <c r="O6334" s="26" t="str">
        <f t="shared" si="1575"/>
        <v/>
      </c>
      <c r="P6334" s="28" t="str">
        <f>IF(E6334="","",INDEX(TableLookupWakeUpScore[],MATCH(E6334,TableLookupWakeUpScore[Wake Up],0),MATCH(P$1,TableLookupWakeUpScore[#Headers],0)))</f>
        <v/>
      </c>
      <c r="Q6334" s="30" t="str">
        <f t="shared" si="1576"/>
        <v/>
      </c>
      <c r="R6334" s="31" t="str">
        <f t="shared" si="1577"/>
        <v/>
      </c>
      <c r="S6334" s="34" t="str">
        <f>IF($C6334="","",INDEX(TableLookupSleepQuality[],MATCH($C6334,TableLookupSleepQuality[Sleep Quality Low],1),MATCH(S$1,TableLookupSleepQuality[#Headers],0)))</f>
        <v/>
      </c>
      <c r="T6334" s="35" t="str">
        <f>IF($C6334="","",INDEX(TableLookupSleepQuality[],MATCH($C6334,TableLookupSleepQuality[Sleep Quality Low],1),MATCH(T$1,TableLookupSleepQuality[#Headers],0)))</f>
        <v/>
      </c>
      <c r="X6334" s="36" t="str">
        <f t="shared" si="1578"/>
        <v/>
      </c>
      <c r="Y6334" s="40" t="str">
        <f t="shared" si="1584"/>
        <v/>
      </c>
      <c r="Z6334" s="13" t="str">
        <f t="shared" si="1584"/>
        <v/>
      </c>
      <c r="AA6334" s="13" t="str">
        <f t="shared" si="1584"/>
        <v/>
      </c>
      <c r="AB6334" s="13" t="str">
        <f t="shared" si="1584"/>
        <v/>
      </c>
      <c r="AC6334" s="13" t="str">
        <f t="shared" si="1584"/>
        <v/>
      </c>
      <c r="AD6334" s="13" t="str">
        <f t="shared" si="1584"/>
        <v/>
      </c>
    </row>
    <row r="6335" spans="7:30" x14ac:dyDescent="0.25">
      <c r="G6335" s="18" t="str">
        <f t="shared" si="1569"/>
        <v/>
      </c>
      <c r="H6335" s="22" t="str">
        <f t="shared" si="1570"/>
        <v/>
      </c>
      <c r="I6335" s="23" t="str">
        <f t="shared" si="1571"/>
        <v/>
      </c>
      <c r="J6335" s="22" t="str">
        <f t="shared" si="1572"/>
        <v/>
      </c>
      <c r="K6335" s="24" t="str">
        <f t="shared" si="1573"/>
        <v/>
      </c>
      <c r="L6335" s="42" t="str">
        <f t="shared" si="1579"/>
        <v/>
      </c>
      <c r="M6335" s="43" t="str">
        <f t="shared" si="1580"/>
        <v/>
      </c>
      <c r="N6335" s="26" t="str">
        <f t="shared" si="1574"/>
        <v/>
      </c>
      <c r="O6335" s="26" t="str">
        <f t="shared" si="1575"/>
        <v/>
      </c>
      <c r="P6335" s="28" t="str">
        <f>IF(E6335="","",INDEX(TableLookupWakeUpScore[],MATCH(E6335,TableLookupWakeUpScore[Wake Up],0),MATCH(P$1,TableLookupWakeUpScore[#Headers],0)))</f>
        <v/>
      </c>
      <c r="Q6335" s="30" t="str">
        <f t="shared" si="1576"/>
        <v/>
      </c>
      <c r="R6335" s="31" t="str">
        <f t="shared" si="1577"/>
        <v/>
      </c>
      <c r="S6335" s="34" t="str">
        <f>IF($C6335="","",INDEX(TableLookupSleepQuality[],MATCH($C6335,TableLookupSleepQuality[Sleep Quality Low],1),MATCH(S$1,TableLookupSleepQuality[#Headers],0)))</f>
        <v/>
      </c>
      <c r="T6335" s="35" t="str">
        <f>IF($C6335="","",INDEX(TableLookupSleepQuality[],MATCH($C6335,TableLookupSleepQuality[Sleep Quality Low],1),MATCH(T$1,TableLookupSleepQuality[#Headers],0)))</f>
        <v/>
      </c>
      <c r="X6335" s="36" t="str">
        <f t="shared" si="1578"/>
        <v/>
      </c>
      <c r="Y6335" s="40" t="str">
        <f t="shared" si="1584"/>
        <v/>
      </c>
      <c r="Z6335" s="13" t="str">
        <f t="shared" si="1584"/>
        <v/>
      </c>
      <c r="AA6335" s="13" t="str">
        <f t="shared" si="1584"/>
        <v/>
      </c>
      <c r="AB6335" s="13" t="str">
        <f t="shared" si="1584"/>
        <v/>
      </c>
      <c r="AC6335" s="13" t="str">
        <f t="shared" si="1584"/>
        <v/>
      </c>
      <c r="AD6335" s="13" t="str">
        <f t="shared" si="1584"/>
        <v/>
      </c>
    </row>
    <row r="6336" spans="7:30" x14ac:dyDescent="0.25">
      <c r="G6336" s="18" t="str">
        <f t="shared" si="1569"/>
        <v/>
      </c>
      <c r="H6336" s="22" t="str">
        <f t="shared" si="1570"/>
        <v/>
      </c>
      <c r="I6336" s="23" t="str">
        <f t="shared" si="1571"/>
        <v/>
      </c>
      <c r="J6336" s="22" t="str">
        <f t="shared" si="1572"/>
        <v/>
      </c>
      <c r="K6336" s="24" t="str">
        <f t="shared" si="1573"/>
        <v/>
      </c>
      <c r="L6336" s="42" t="str">
        <f t="shared" si="1579"/>
        <v/>
      </c>
      <c r="M6336" s="43" t="str">
        <f t="shared" si="1580"/>
        <v/>
      </c>
      <c r="N6336" s="26" t="str">
        <f t="shared" si="1574"/>
        <v/>
      </c>
      <c r="O6336" s="26" t="str">
        <f t="shared" si="1575"/>
        <v/>
      </c>
      <c r="P6336" s="28" t="str">
        <f>IF(E6336="","",INDEX(TableLookupWakeUpScore[],MATCH(E6336,TableLookupWakeUpScore[Wake Up],0),MATCH(P$1,TableLookupWakeUpScore[#Headers],0)))</f>
        <v/>
      </c>
      <c r="Q6336" s="30" t="str">
        <f t="shared" si="1576"/>
        <v/>
      </c>
      <c r="R6336" s="31" t="str">
        <f t="shared" si="1577"/>
        <v/>
      </c>
      <c r="S6336" s="34" t="str">
        <f>IF($C6336="","",INDEX(TableLookupSleepQuality[],MATCH($C6336,TableLookupSleepQuality[Sleep Quality Low],1),MATCH(S$1,TableLookupSleepQuality[#Headers],0)))</f>
        <v/>
      </c>
      <c r="T6336" s="35" t="str">
        <f>IF($C6336="","",INDEX(TableLookupSleepQuality[],MATCH($C6336,TableLookupSleepQuality[Sleep Quality Low],1),MATCH(T$1,TableLookupSleepQuality[#Headers],0)))</f>
        <v/>
      </c>
      <c r="X6336" s="36" t="str">
        <f t="shared" si="1578"/>
        <v/>
      </c>
      <c r="Y6336" s="40" t="str">
        <f t="shared" si="1584"/>
        <v/>
      </c>
      <c r="Z6336" s="13" t="str">
        <f t="shared" si="1584"/>
        <v/>
      </c>
      <c r="AA6336" s="13" t="str">
        <f t="shared" si="1584"/>
        <v/>
      </c>
      <c r="AB6336" s="13" t="str">
        <f t="shared" si="1584"/>
        <v/>
      </c>
      <c r="AC6336" s="13" t="str">
        <f t="shared" si="1584"/>
        <v/>
      </c>
      <c r="AD6336" s="13" t="str">
        <f t="shared" si="1584"/>
        <v/>
      </c>
    </row>
    <row r="6337" spans="7:30" x14ac:dyDescent="0.25">
      <c r="G6337" s="18" t="str">
        <f t="shared" si="1569"/>
        <v/>
      </c>
      <c r="H6337" s="22" t="str">
        <f t="shared" si="1570"/>
        <v/>
      </c>
      <c r="I6337" s="23" t="str">
        <f t="shared" si="1571"/>
        <v/>
      </c>
      <c r="J6337" s="22" t="str">
        <f t="shared" si="1572"/>
        <v/>
      </c>
      <c r="K6337" s="24" t="str">
        <f t="shared" si="1573"/>
        <v/>
      </c>
      <c r="L6337" s="42" t="str">
        <f t="shared" si="1579"/>
        <v/>
      </c>
      <c r="M6337" s="43" t="str">
        <f t="shared" si="1580"/>
        <v/>
      </c>
      <c r="N6337" s="26" t="str">
        <f t="shared" si="1574"/>
        <v/>
      </c>
      <c r="O6337" s="26" t="str">
        <f t="shared" si="1575"/>
        <v/>
      </c>
      <c r="P6337" s="28" t="str">
        <f>IF(E6337="","",INDEX(TableLookupWakeUpScore[],MATCH(E6337,TableLookupWakeUpScore[Wake Up],0),MATCH(P$1,TableLookupWakeUpScore[#Headers],0)))</f>
        <v/>
      </c>
      <c r="Q6337" s="30" t="str">
        <f t="shared" si="1576"/>
        <v/>
      </c>
      <c r="R6337" s="31" t="str">
        <f t="shared" si="1577"/>
        <v/>
      </c>
      <c r="S6337" s="34" t="str">
        <f>IF($C6337="","",INDEX(TableLookupSleepQuality[],MATCH($C6337,TableLookupSleepQuality[Sleep Quality Low],1),MATCH(S$1,TableLookupSleepQuality[#Headers],0)))</f>
        <v/>
      </c>
      <c r="T6337" s="35" t="str">
        <f>IF($C6337="","",INDEX(TableLookupSleepQuality[],MATCH($C6337,TableLookupSleepQuality[Sleep Quality Low],1),MATCH(T$1,TableLookupSleepQuality[#Headers],0)))</f>
        <v/>
      </c>
      <c r="X6337" s="36" t="str">
        <f t="shared" si="1578"/>
        <v/>
      </c>
      <c r="Y6337" s="40" t="str">
        <f t="shared" si="1584"/>
        <v/>
      </c>
      <c r="Z6337" s="13" t="str">
        <f t="shared" si="1584"/>
        <v/>
      </c>
      <c r="AA6337" s="13" t="str">
        <f t="shared" si="1584"/>
        <v/>
      </c>
      <c r="AB6337" s="13" t="str">
        <f t="shared" si="1584"/>
        <v/>
      </c>
      <c r="AC6337" s="13" t="str">
        <f t="shared" si="1584"/>
        <v/>
      </c>
      <c r="AD6337" s="13" t="str">
        <f t="shared" si="1584"/>
        <v/>
      </c>
    </row>
    <row r="6338" spans="7:30" x14ac:dyDescent="0.25">
      <c r="G6338" s="18" t="str">
        <f t="shared" ref="G6338:G6401" si="1585">IF($B6338="","",VALUE(TEXT($B6338,"yyyy")))</f>
        <v/>
      </c>
      <c r="H6338" s="22" t="str">
        <f t="shared" ref="H6338:H6401" si="1586">IF($B6338="","",VALUE(TEXT($B6338,"mm")))</f>
        <v/>
      </c>
      <c r="I6338" s="23" t="str">
        <f t="shared" ref="I6338:I6401" si="1587">IF($B6338="","",TEXT($B6338,"mmm"))</f>
        <v/>
      </c>
      <c r="J6338" s="22" t="str">
        <f t="shared" ref="J6338:J6401" si="1588">IF($B6338="","",VALUE(TEXT($B6338,"dd")))</f>
        <v/>
      </c>
      <c r="K6338" s="24" t="str">
        <f t="shared" ref="K6338:K6401" si="1589">IF($B6338="","",TEXT($B6338,"ddd"))</f>
        <v/>
      </c>
      <c r="L6338" s="42" t="str">
        <f t="shared" si="1579"/>
        <v/>
      </c>
      <c r="M6338" s="43" t="str">
        <f t="shared" si="1580"/>
        <v/>
      </c>
      <c r="N6338" s="26" t="str">
        <f t="shared" ref="N6338:N6401" si="1590">IF(A6338="","",TIME(HOUR(A6338),MINUTE(A6338),SECOND(A6338)))</f>
        <v/>
      </c>
      <c r="O6338" s="26" t="str">
        <f t="shared" ref="O6338:O6401" si="1591">IF(B6338="","",TIME(HOUR(B6338),MINUTE(B6338),SECOND(B6338)))</f>
        <v/>
      </c>
      <c r="P6338" s="28" t="str">
        <f>IF(E6338="","",INDEX(TableLookupWakeUpScore[],MATCH(E6338,TableLookupWakeUpScore[Wake Up],0),MATCH(P$1,TableLookupWakeUpScore[#Headers],0)))</f>
        <v/>
      </c>
      <c r="Q6338" s="30" t="str">
        <f t="shared" ref="Q6338:Q6401" si="1592">IF(D6338="","",D6338*24)</f>
        <v/>
      </c>
      <c r="R6338" s="31" t="str">
        <f t="shared" ref="R6338:R6401" si="1593">IF(OR(A6338="",B6338=""),"",B6338-A6338)</f>
        <v/>
      </c>
      <c r="S6338" s="34" t="str">
        <f>IF($C6338="","",INDEX(TableLookupSleepQuality[],MATCH($C6338,TableLookupSleepQuality[Sleep Quality Low],1),MATCH(S$1,TableLookupSleepQuality[#Headers],0)))</f>
        <v/>
      </c>
      <c r="T6338" s="35" t="str">
        <f>IF($C6338="","",INDEX(TableLookupSleepQuality[],MATCH($C6338,TableLookupSleepQuality[Sleep Quality Low],1),MATCH(T$1,TableLookupSleepQuality[#Headers],0)))</f>
        <v/>
      </c>
      <c r="X6338" s="36" t="str">
        <f t="shared" ref="X6338:X6401" si="1594">IF($M6338="","",IF($M6338&gt;=RangeLookupDateStartedRecordingSleepNotes,"YES","NO"))</f>
        <v/>
      </c>
      <c r="Y6338" s="40" t="str">
        <f t="shared" si="1584"/>
        <v/>
      </c>
      <c r="Z6338" s="13" t="str">
        <f t="shared" si="1584"/>
        <v/>
      </c>
      <c r="AA6338" s="13" t="str">
        <f t="shared" si="1584"/>
        <v/>
      </c>
      <c r="AB6338" s="13" t="str">
        <f t="shared" si="1584"/>
        <v/>
      </c>
      <c r="AC6338" s="13" t="str">
        <f t="shared" si="1584"/>
        <v/>
      </c>
      <c r="AD6338" s="13" t="str">
        <f t="shared" si="1584"/>
        <v/>
      </c>
    </row>
    <row r="6339" spans="7:30" x14ac:dyDescent="0.25">
      <c r="G6339" s="18" t="str">
        <f t="shared" si="1585"/>
        <v/>
      </c>
      <c r="H6339" s="22" t="str">
        <f t="shared" si="1586"/>
        <v/>
      </c>
      <c r="I6339" s="23" t="str">
        <f t="shared" si="1587"/>
        <v/>
      </c>
      <c r="J6339" s="22" t="str">
        <f t="shared" si="1588"/>
        <v/>
      </c>
      <c r="K6339" s="24" t="str">
        <f t="shared" si="1589"/>
        <v/>
      </c>
      <c r="L6339" s="42" t="str">
        <f t="shared" ref="L6339:L6402" si="1595">IF(A6339="","",DATE(YEAR(A6339),MONTH(A6339),DAY(A6339)))</f>
        <v/>
      </c>
      <c r="M6339" s="43" t="str">
        <f t="shared" ref="M6339:M6402" si="1596">IF(B6339="","",DATE(YEAR(B6339),MONTH(B6339),DAY(B6339)))</f>
        <v/>
      </c>
      <c r="N6339" s="26" t="str">
        <f t="shared" si="1590"/>
        <v/>
      </c>
      <c r="O6339" s="26" t="str">
        <f t="shared" si="1591"/>
        <v/>
      </c>
      <c r="P6339" s="28" t="str">
        <f>IF(E6339="","",INDEX(TableLookupWakeUpScore[],MATCH(E6339,TableLookupWakeUpScore[Wake Up],0),MATCH(P$1,TableLookupWakeUpScore[#Headers],0)))</f>
        <v/>
      </c>
      <c r="Q6339" s="30" t="str">
        <f t="shared" si="1592"/>
        <v/>
      </c>
      <c r="R6339" s="31" t="str">
        <f t="shared" si="1593"/>
        <v/>
      </c>
      <c r="S6339" s="34" t="str">
        <f>IF($C6339="","",INDEX(TableLookupSleepQuality[],MATCH($C6339,TableLookupSleepQuality[Sleep Quality Low],1),MATCH(S$1,TableLookupSleepQuality[#Headers],0)))</f>
        <v/>
      </c>
      <c r="T6339" s="35" t="str">
        <f>IF($C6339="","",INDEX(TableLookupSleepQuality[],MATCH($C6339,TableLookupSleepQuality[Sleep Quality Low],1),MATCH(T$1,TableLookupSleepQuality[#Headers],0)))</f>
        <v/>
      </c>
      <c r="X6339" s="36" t="str">
        <f t="shared" si="1594"/>
        <v/>
      </c>
      <c r="Y6339" s="40" t="str">
        <f t="shared" ref="Y6339:AD6354" si="1597">IF(OR($X6339="NO",$X6339=""),"",IF(COUNTIF($F6339,"*" &amp; Y$1 &amp; "*"),"YES","NO"))</f>
        <v/>
      </c>
      <c r="Z6339" s="13" t="str">
        <f t="shared" si="1597"/>
        <v/>
      </c>
      <c r="AA6339" s="13" t="str">
        <f t="shared" si="1597"/>
        <v/>
      </c>
      <c r="AB6339" s="13" t="str">
        <f t="shared" si="1597"/>
        <v/>
      </c>
      <c r="AC6339" s="13" t="str">
        <f t="shared" si="1597"/>
        <v/>
      </c>
      <c r="AD6339" s="13" t="str">
        <f t="shared" si="1597"/>
        <v/>
      </c>
    </row>
    <row r="6340" spans="7:30" x14ac:dyDescent="0.25">
      <c r="G6340" s="18" t="str">
        <f t="shared" si="1585"/>
        <v/>
      </c>
      <c r="H6340" s="22" t="str">
        <f t="shared" si="1586"/>
        <v/>
      </c>
      <c r="I6340" s="23" t="str">
        <f t="shared" si="1587"/>
        <v/>
      </c>
      <c r="J6340" s="22" t="str">
        <f t="shared" si="1588"/>
        <v/>
      </c>
      <c r="K6340" s="24" t="str">
        <f t="shared" si="1589"/>
        <v/>
      </c>
      <c r="L6340" s="42" t="str">
        <f t="shared" si="1595"/>
        <v/>
      </c>
      <c r="M6340" s="43" t="str">
        <f t="shared" si="1596"/>
        <v/>
      </c>
      <c r="N6340" s="26" t="str">
        <f t="shared" si="1590"/>
        <v/>
      </c>
      <c r="O6340" s="26" t="str">
        <f t="shared" si="1591"/>
        <v/>
      </c>
      <c r="P6340" s="28" t="str">
        <f>IF(E6340="","",INDEX(TableLookupWakeUpScore[],MATCH(E6340,TableLookupWakeUpScore[Wake Up],0),MATCH(P$1,TableLookupWakeUpScore[#Headers],0)))</f>
        <v/>
      </c>
      <c r="Q6340" s="30" t="str">
        <f t="shared" si="1592"/>
        <v/>
      </c>
      <c r="R6340" s="31" t="str">
        <f t="shared" si="1593"/>
        <v/>
      </c>
      <c r="S6340" s="34" t="str">
        <f>IF($C6340="","",INDEX(TableLookupSleepQuality[],MATCH($C6340,TableLookupSleepQuality[Sleep Quality Low],1),MATCH(S$1,TableLookupSleepQuality[#Headers],0)))</f>
        <v/>
      </c>
      <c r="T6340" s="35" t="str">
        <f>IF($C6340="","",INDEX(TableLookupSleepQuality[],MATCH($C6340,TableLookupSleepQuality[Sleep Quality Low],1),MATCH(T$1,TableLookupSleepQuality[#Headers],0)))</f>
        <v/>
      </c>
      <c r="X6340" s="36" t="str">
        <f t="shared" si="1594"/>
        <v/>
      </c>
      <c r="Y6340" s="40" t="str">
        <f t="shared" si="1597"/>
        <v/>
      </c>
      <c r="Z6340" s="13" t="str">
        <f t="shared" si="1597"/>
        <v/>
      </c>
      <c r="AA6340" s="13" t="str">
        <f t="shared" si="1597"/>
        <v/>
      </c>
      <c r="AB6340" s="13" t="str">
        <f t="shared" si="1597"/>
        <v/>
      </c>
      <c r="AC6340" s="13" t="str">
        <f t="shared" si="1597"/>
        <v/>
      </c>
      <c r="AD6340" s="13" t="str">
        <f t="shared" si="1597"/>
        <v/>
      </c>
    </row>
    <row r="6341" spans="7:30" x14ac:dyDescent="0.25">
      <c r="G6341" s="18" t="str">
        <f t="shared" si="1585"/>
        <v/>
      </c>
      <c r="H6341" s="22" t="str">
        <f t="shared" si="1586"/>
        <v/>
      </c>
      <c r="I6341" s="23" t="str">
        <f t="shared" si="1587"/>
        <v/>
      </c>
      <c r="J6341" s="22" t="str">
        <f t="shared" si="1588"/>
        <v/>
      </c>
      <c r="K6341" s="24" t="str">
        <f t="shared" si="1589"/>
        <v/>
      </c>
      <c r="L6341" s="42" t="str">
        <f t="shared" si="1595"/>
        <v/>
      </c>
      <c r="M6341" s="43" t="str">
        <f t="shared" si="1596"/>
        <v/>
      </c>
      <c r="N6341" s="26" t="str">
        <f t="shared" si="1590"/>
        <v/>
      </c>
      <c r="O6341" s="26" t="str">
        <f t="shared" si="1591"/>
        <v/>
      </c>
      <c r="P6341" s="28" t="str">
        <f>IF(E6341="","",INDEX(TableLookupWakeUpScore[],MATCH(E6341,TableLookupWakeUpScore[Wake Up],0),MATCH(P$1,TableLookupWakeUpScore[#Headers],0)))</f>
        <v/>
      </c>
      <c r="Q6341" s="30" t="str">
        <f t="shared" si="1592"/>
        <v/>
      </c>
      <c r="R6341" s="31" t="str">
        <f t="shared" si="1593"/>
        <v/>
      </c>
      <c r="S6341" s="34" t="str">
        <f>IF($C6341="","",INDEX(TableLookupSleepQuality[],MATCH($C6341,TableLookupSleepQuality[Sleep Quality Low],1),MATCH(S$1,TableLookupSleepQuality[#Headers],0)))</f>
        <v/>
      </c>
      <c r="T6341" s="35" t="str">
        <f>IF($C6341="","",INDEX(TableLookupSleepQuality[],MATCH($C6341,TableLookupSleepQuality[Sleep Quality Low],1),MATCH(T$1,TableLookupSleepQuality[#Headers],0)))</f>
        <v/>
      </c>
      <c r="X6341" s="36" t="str">
        <f t="shared" si="1594"/>
        <v/>
      </c>
      <c r="Y6341" s="40" t="str">
        <f t="shared" si="1597"/>
        <v/>
      </c>
      <c r="Z6341" s="13" t="str">
        <f t="shared" si="1597"/>
        <v/>
      </c>
      <c r="AA6341" s="13" t="str">
        <f t="shared" si="1597"/>
        <v/>
      </c>
      <c r="AB6341" s="13" t="str">
        <f t="shared" si="1597"/>
        <v/>
      </c>
      <c r="AC6341" s="13" t="str">
        <f t="shared" si="1597"/>
        <v/>
      </c>
      <c r="AD6341" s="13" t="str">
        <f t="shared" si="1597"/>
        <v/>
      </c>
    </row>
    <row r="6342" spans="7:30" x14ac:dyDescent="0.25">
      <c r="G6342" s="18" t="str">
        <f t="shared" si="1585"/>
        <v/>
      </c>
      <c r="H6342" s="22" t="str">
        <f t="shared" si="1586"/>
        <v/>
      </c>
      <c r="I6342" s="23" t="str">
        <f t="shared" si="1587"/>
        <v/>
      </c>
      <c r="J6342" s="22" t="str">
        <f t="shared" si="1588"/>
        <v/>
      </c>
      <c r="K6342" s="24" t="str">
        <f t="shared" si="1589"/>
        <v/>
      </c>
      <c r="L6342" s="42" t="str">
        <f t="shared" si="1595"/>
        <v/>
      </c>
      <c r="M6342" s="43" t="str">
        <f t="shared" si="1596"/>
        <v/>
      </c>
      <c r="N6342" s="26" t="str">
        <f t="shared" si="1590"/>
        <v/>
      </c>
      <c r="O6342" s="26" t="str">
        <f t="shared" si="1591"/>
        <v/>
      </c>
      <c r="P6342" s="28" t="str">
        <f>IF(E6342="","",INDEX(TableLookupWakeUpScore[],MATCH(E6342,TableLookupWakeUpScore[Wake Up],0),MATCH(P$1,TableLookupWakeUpScore[#Headers],0)))</f>
        <v/>
      </c>
      <c r="Q6342" s="30" t="str">
        <f t="shared" si="1592"/>
        <v/>
      </c>
      <c r="R6342" s="31" t="str">
        <f t="shared" si="1593"/>
        <v/>
      </c>
      <c r="S6342" s="34" t="str">
        <f>IF($C6342="","",INDEX(TableLookupSleepQuality[],MATCH($C6342,TableLookupSleepQuality[Sleep Quality Low],1),MATCH(S$1,TableLookupSleepQuality[#Headers],0)))</f>
        <v/>
      </c>
      <c r="T6342" s="35" t="str">
        <f>IF($C6342="","",INDEX(TableLookupSleepQuality[],MATCH($C6342,TableLookupSleepQuality[Sleep Quality Low],1),MATCH(T$1,TableLookupSleepQuality[#Headers],0)))</f>
        <v/>
      </c>
      <c r="X6342" s="36" t="str">
        <f t="shared" si="1594"/>
        <v/>
      </c>
      <c r="Y6342" s="40" t="str">
        <f t="shared" si="1597"/>
        <v/>
      </c>
      <c r="Z6342" s="13" t="str">
        <f t="shared" si="1597"/>
        <v/>
      </c>
      <c r="AA6342" s="13" t="str">
        <f t="shared" si="1597"/>
        <v/>
      </c>
      <c r="AB6342" s="13" t="str">
        <f t="shared" si="1597"/>
        <v/>
      </c>
      <c r="AC6342" s="13" t="str">
        <f t="shared" si="1597"/>
        <v/>
      </c>
      <c r="AD6342" s="13" t="str">
        <f t="shared" si="1597"/>
        <v/>
      </c>
    </row>
    <row r="6343" spans="7:30" x14ac:dyDescent="0.25">
      <c r="G6343" s="18" t="str">
        <f t="shared" si="1585"/>
        <v/>
      </c>
      <c r="H6343" s="22" t="str">
        <f t="shared" si="1586"/>
        <v/>
      </c>
      <c r="I6343" s="23" t="str">
        <f t="shared" si="1587"/>
        <v/>
      </c>
      <c r="J6343" s="22" t="str">
        <f t="shared" si="1588"/>
        <v/>
      </c>
      <c r="K6343" s="24" t="str">
        <f t="shared" si="1589"/>
        <v/>
      </c>
      <c r="L6343" s="42" t="str">
        <f t="shared" si="1595"/>
        <v/>
      </c>
      <c r="M6343" s="43" t="str">
        <f t="shared" si="1596"/>
        <v/>
      </c>
      <c r="N6343" s="26" t="str">
        <f t="shared" si="1590"/>
        <v/>
      </c>
      <c r="O6343" s="26" t="str">
        <f t="shared" si="1591"/>
        <v/>
      </c>
      <c r="P6343" s="28" t="str">
        <f>IF(E6343="","",INDEX(TableLookupWakeUpScore[],MATCH(E6343,TableLookupWakeUpScore[Wake Up],0),MATCH(P$1,TableLookupWakeUpScore[#Headers],0)))</f>
        <v/>
      </c>
      <c r="Q6343" s="30" t="str">
        <f t="shared" si="1592"/>
        <v/>
      </c>
      <c r="R6343" s="31" t="str">
        <f t="shared" si="1593"/>
        <v/>
      </c>
      <c r="S6343" s="34" t="str">
        <f>IF($C6343="","",INDEX(TableLookupSleepQuality[],MATCH($C6343,TableLookupSleepQuality[Sleep Quality Low],1),MATCH(S$1,TableLookupSleepQuality[#Headers],0)))</f>
        <v/>
      </c>
      <c r="T6343" s="35" t="str">
        <f>IF($C6343="","",INDEX(TableLookupSleepQuality[],MATCH($C6343,TableLookupSleepQuality[Sleep Quality Low],1),MATCH(T$1,TableLookupSleepQuality[#Headers],0)))</f>
        <v/>
      </c>
      <c r="X6343" s="36" t="str">
        <f t="shared" si="1594"/>
        <v/>
      </c>
      <c r="Y6343" s="40" t="str">
        <f t="shared" si="1597"/>
        <v/>
      </c>
      <c r="Z6343" s="13" t="str">
        <f t="shared" si="1597"/>
        <v/>
      </c>
      <c r="AA6343" s="13" t="str">
        <f t="shared" si="1597"/>
        <v/>
      </c>
      <c r="AB6343" s="13" t="str">
        <f t="shared" si="1597"/>
        <v/>
      </c>
      <c r="AC6343" s="13" t="str">
        <f t="shared" si="1597"/>
        <v/>
      </c>
      <c r="AD6343" s="13" t="str">
        <f t="shared" si="1597"/>
        <v/>
      </c>
    </row>
    <row r="6344" spans="7:30" x14ac:dyDescent="0.25">
      <c r="G6344" s="18" t="str">
        <f t="shared" si="1585"/>
        <v/>
      </c>
      <c r="H6344" s="22" t="str">
        <f t="shared" si="1586"/>
        <v/>
      </c>
      <c r="I6344" s="23" t="str">
        <f t="shared" si="1587"/>
        <v/>
      </c>
      <c r="J6344" s="22" t="str">
        <f t="shared" si="1588"/>
        <v/>
      </c>
      <c r="K6344" s="24" t="str">
        <f t="shared" si="1589"/>
        <v/>
      </c>
      <c r="L6344" s="42" t="str">
        <f t="shared" si="1595"/>
        <v/>
      </c>
      <c r="M6344" s="43" t="str">
        <f t="shared" si="1596"/>
        <v/>
      </c>
      <c r="N6344" s="26" t="str">
        <f t="shared" si="1590"/>
        <v/>
      </c>
      <c r="O6344" s="26" t="str">
        <f t="shared" si="1591"/>
        <v/>
      </c>
      <c r="P6344" s="28" t="str">
        <f>IF(E6344="","",INDEX(TableLookupWakeUpScore[],MATCH(E6344,TableLookupWakeUpScore[Wake Up],0),MATCH(P$1,TableLookupWakeUpScore[#Headers],0)))</f>
        <v/>
      </c>
      <c r="Q6344" s="30" t="str">
        <f t="shared" si="1592"/>
        <v/>
      </c>
      <c r="R6344" s="31" t="str">
        <f t="shared" si="1593"/>
        <v/>
      </c>
      <c r="S6344" s="34" t="str">
        <f>IF($C6344="","",INDEX(TableLookupSleepQuality[],MATCH($C6344,TableLookupSleepQuality[Sleep Quality Low],1),MATCH(S$1,TableLookupSleepQuality[#Headers],0)))</f>
        <v/>
      </c>
      <c r="T6344" s="35" t="str">
        <f>IF($C6344="","",INDEX(TableLookupSleepQuality[],MATCH($C6344,TableLookupSleepQuality[Sleep Quality Low],1),MATCH(T$1,TableLookupSleepQuality[#Headers],0)))</f>
        <v/>
      </c>
      <c r="X6344" s="36" t="str">
        <f t="shared" si="1594"/>
        <v/>
      </c>
      <c r="Y6344" s="40" t="str">
        <f t="shared" si="1597"/>
        <v/>
      </c>
      <c r="Z6344" s="13" t="str">
        <f t="shared" si="1597"/>
        <v/>
      </c>
      <c r="AA6344" s="13" t="str">
        <f t="shared" si="1597"/>
        <v/>
      </c>
      <c r="AB6344" s="13" t="str">
        <f t="shared" si="1597"/>
        <v/>
      </c>
      <c r="AC6344" s="13" t="str">
        <f t="shared" si="1597"/>
        <v/>
      </c>
      <c r="AD6344" s="13" t="str">
        <f t="shared" si="1597"/>
        <v/>
      </c>
    </row>
    <row r="6345" spans="7:30" x14ac:dyDescent="0.25">
      <c r="G6345" s="18" t="str">
        <f t="shared" si="1585"/>
        <v/>
      </c>
      <c r="H6345" s="22" t="str">
        <f t="shared" si="1586"/>
        <v/>
      </c>
      <c r="I6345" s="23" t="str">
        <f t="shared" si="1587"/>
        <v/>
      </c>
      <c r="J6345" s="22" t="str">
        <f t="shared" si="1588"/>
        <v/>
      </c>
      <c r="K6345" s="24" t="str">
        <f t="shared" si="1589"/>
        <v/>
      </c>
      <c r="L6345" s="42" t="str">
        <f t="shared" si="1595"/>
        <v/>
      </c>
      <c r="M6345" s="43" t="str">
        <f t="shared" si="1596"/>
        <v/>
      </c>
      <c r="N6345" s="26" t="str">
        <f t="shared" si="1590"/>
        <v/>
      </c>
      <c r="O6345" s="26" t="str">
        <f t="shared" si="1591"/>
        <v/>
      </c>
      <c r="P6345" s="28" t="str">
        <f>IF(E6345="","",INDEX(TableLookupWakeUpScore[],MATCH(E6345,TableLookupWakeUpScore[Wake Up],0),MATCH(P$1,TableLookupWakeUpScore[#Headers],0)))</f>
        <v/>
      </c>
      <c r="Q6345" s="30" t="str">
        <f t="shared" si="1592"/>
        <v/>
      </c>
      <c r="R6345" s="31" t="str">
        <f t="shared" si="1593"/>
        <v/>
      </c>
      <c r="S6345" s="34" t="str">
        <f>IF($C6345="","",INDEX(TableLookupSleepQuality[],MATCH($C6345,TableLookupSleepQuality[Sleep Quality Low],1),MATCH(S$1,TableLookupSleepQuality[#Headers],0)))</f>
        <v/>
      </c>
      <c r="T6345" s="35" t="str">
        <f>IF($C6345="","",INDEX(TableLookupSleepQuality[],MATCH($C6345,TableLookupSleepQuality[Sleep Quality Low],1),MATCH(T$1,TableLookupSleepQuality[#Headers],0)))</f>
        <v/>
      </c>
      <c r="X6345" s="36" t="str">
        <f t="shared" si="1594"/>
        <v/>
      </c>
      <c r="Y6345" s="40" t="str">
        <f t="shared" si="1597"/>
        <v/>
      </c>
      <c r="Z6345" s="13" t="str">
        <f t="shared" si="1597"/>
        <v/>
      </c>
      <c r="AA6345" s="13" t="str">
        <f t="shared" si="1597"/>
        <v/>
      </c>
      <c r="AB6345" s="13" t="str">
        <f t="shared" si="1597"/>
        <v/>
      </c>
      <c r="AC6345" s="13" t="str">
        <f t="shared" si="1597"/>
        <v/>
      </c>
      <c r="AD6345" s="13" t="str">
        <f t="shared" si="1597"/>
        <v/>
      </c>
    </row>
    <row r="6346" spans="7:30" x14ac:dyDescent="0.25">
      <c r="G6346" s="18" t="str">
        <f t="shared" si="1585"/>
        <v/>
      </c>
      <c r="H6346" s="22" t="str">
        <f t="shared" si="1586"/>
        <v/>
      </c>
      <c r="I6346" s="23" t="str">
        <f t="shared" si="1587"/>
        <v/>
      </c>
      <c r="J6346" s="22" t="str">
        <f t="shared" si="1588"/>
        <v/>
      </c>
      <c r="K6346" s="24" t="str">
        <f t="shared" si="1589"/>
        <v/>
      </c>
      <c r="L6346" s="42" t="str">
        <f t="shared" si="1595"/>
        <v/>
      </c>
      <c r="M6346" s="43" t="str">
        <f t="shared" si="1596"/>
        <v/>
      </c>
      <c r="N6346" s="26" t="str">
        <f t="shared" si="1590"/>
        <v/>
      </c>
      <c r="O6346" s="26" t="str">
        <f t="shared" si="1591"/>
        <v/>
      </c>
      <c r="P6346" s="28" t="str">
        <f>IF(E6346="","",INDEX(TableLookupWakeUpScore[],MATCH(E6346,TableLookupWakeUpScore[Wake Up],0),MATCH(P$1,TableLookupWakeUpScore[#Headers],0)))</f>
        <v/>
      </c>
      <c r="Q6346" s="30" t="str">
        <f t="shared" si="1592"/>
        <v/>
      </c>
      <c r="R6346" s="31" t="str">
        <f t="shared" si="1593"/>
        <v/>
      </c>
      <c r="S6346" s="34" t="str">
        <f>IF($C6346="","",INDEX(TableLookupSleepQuality[],MATCH($C6346,TableLookupSleepQuality[Sleep Quality Low],1),MATCH(S$1,TableLookupSleepQuality[#Headers],0)))</f>
        <v/>
      </c>
      <c r="T6346" s="35" t="str">
        <f>IF($C6346="","",INDEX(TableLookupSleepQuality[],MATCH($C6346,TableLookupSleepQuality[Sleep Quality Low],1),MATCH(T$1,TableLookupSleepQuality[#Headers],0)))</f>
        <v/>
      </c>
      <c r="X6346" s="36" t="str">
        <f t="shared" si="1594"/>
        <v/>
      </c>
      <c r="Y6346" s="40" t="str">
        <f t="shared" si="1597"/>
        <v/>
      </c>
      <c r="Z6346" s="13" t="str">
        <f t="shared" si="1597"/>
        <v/>
      </c>
      <c r="AA6346" s="13" t="str">
        <f t="shared" si="1597"/>
        <v/>
      </c>
      <c r="AB6346" s="13" t="str">
        <f t="shared" si="1597"/>
        <v/>
      </c>
      <c r="AC6346" s="13" t="str">
        <f t="shared" si="1597"/>
        <v/>
      </c>
      <c r="AD6346" s="13" t="str">
        <f t="shared" si="1597"/>
        <v/>
      </c>
    </row>
    <row r="6347" spans="7:30" x14ac:dyDescent="0.25">
      <c r="G6347" s="18" t="str">
        <f t="shared" si="1585"/>
        <v/>
      </c>
      <c r="H6347" s="22" t="str">
        <f t="shared" si="1586"/>
        <v/>
      </c>
      <c r="I6347" s="23" t="str">
        <f t="shared" si="1587"/>
        <v/>
      </c>
      <c r="J6347" s="22" t="str">
        <f t="shared" si="1588"/>
        <v/>
      </c>
      <c r="K6347" s="24" t="str">
        <f t="shared" si="1589"/>
        <v/>
      </c>
      <c r="L6347" s="42" t="str">
        <f t="shared" si="1595"/>
        <v/>
      </c>
      <c r="M6347" s="43" t="str">
        <f t="shared" si="1596"/>
        <v/>
      </c>
      <c r="N6347" s="26" t="str">
        <f t="shared" si="1590"/>
        <v/>
      </c>
      <c r="O6347" s="26" t="str">
        <f t="shared" si="1591"/>
        <v/>
      </c>
      <c r="P6347" s="28" t="str">
        <f>IF(E6347="","",INDEX(TableLookupWakeUpScore[],MATCH(E6347,TableLookupWakeUpScore[Wake Up],0),MATCH(P$1,TableLookupWakeUpScore[#Headers],0)))</f>
        <v/>
      </c>
      <c r="Q6347" s="30" t="str">
        <f t="shared" si="1592"/>
        <v/>
      </c>
      <c r="R6347" s="31" t="str">
        <f t="shared" si="1593"/>
        <v/>
      </c>
      <c r="S6347" s="34" t="str">
        <f>IF($C6347="","",INDEX(TableLookupSleepQuality[],MATCH($C6347,TableLookupSleepQuality[Sleep Quality Low],1),MATCH(S$1,TableLookupSleepQuality[#Headers],0)))</f>
        <v/>
      </c>
      <c r="T6347" s="35" t="str">
        <f>IF($C6347="","",INDEX(TableLookupSleepQuality[],MATCH($C6347,TableLookupSleepQuality[Sleep Quality Low],1),MATCH(T$1,TableLookupSleepQuality[#Headers],0)))</f>
        <v/>
      </c>
      <c r="X6347" s="36" t="str">
        <f t="shared" si="1594"/>
        <v/>
      </c>
      <c r="Y6347" s="40" t="str">
        <f t="shared" si="1597"/>
        <v/>
      </c>
      <c r="Z6347" s="13" t="str">
        <f t="shared" si="1597"/>
        <v/>
      </c>
      <c r="AA6347" s="13" t="str">
        <f t="shared" si="1597"/>
        <v/>
      </c>
      <c r="AB6347" s="13" t="str">
        <f t="shared" si="1597"/>
        <v/>
      </c>
      <c r="AC6347" s="13" t="str">
        <f t="shared" si="1597"/>
        <v/>
      </c>
      <c r="AD6347" s="13" t="str">
        <f t="shared" si="1597"/>
        <v/>
      </c>
    </row>
    <row r="6348" spans="7:30" x14ac:dyDescent="0.25">
      <c r="G6348" s="18" t="str">
        <f t="shared" si="1585"/>
        <v/>
      </c>
      <c r="H6348" s="22" t="str">
        <f t="shared" si="1586"/>
        <v/>
      </c>
      <c r="I6348" s="23" t="str">
        <f t="shared" si="1587"/>
        <v/>
      </c>
      <c r="J6348" s="22" t="str">
        <f t="shared" si="1588"/>
        <v/>
      </c>
      <c r="K6348" s="24" t="str">
        <f t="shared" si="1589"/>
        <v/>
      </c>
      <c r="L6348" s="42" t="str">
        <f t="shared" si="1595"/>
        <v/>
      </c>
      <c r="M6348" s="43" t="str">
        <f t="shared" si="1596"/>
        <v/>
      </c>
      <c r="N6348" s="26" t="str">
        <f t="shared" si="1590"/>
        <v/>
      </c>
      <c r="O6348" s="26" t="str">
        <f t="shared" si="1591"/>
        <v/>
      </c>
      <c r="P6348" s="28" t="str">
        <f>IF(E6348="","",INDEX(TableLookupWakeUpScore[],MATCH(E6348,TableLookupWakeUpScore[Wake Up],0),MATCH(P$1,TableLookupWakeUpScore[#Headers],0)))</f>
        <v/>
      </c>
      <c r="Q6348" s="30" t="str">
        <f t="shared" si="1592"/>
        <v/>
      </c>
      <c r="R6348" s="31" t="str">
        <f t="shared" si="1593"/>
        <v/>
      </c>
      <c r="S6348" s="34" t="str">
        <f>IF($C6348="","",INDEX(TableLookupSleepQuality[],MATCH($C6348,TableLookupSleepQuality[Sleep Quality Low],1),MATCH(S$1,TableLookupSleepQuality[#Headers],0)))</f>
        <v/>
      </c>
      <c r="T6348" s="35" t="str">
        <f>IF($C6348="","",INDEX(TableLookupSleepQuality[],MATCH($C6348,TableLookupSleepQuality[Sleep Quality Low],1),MATCH(T$1,TableLookupSleepQuality[#Headers],0)))</f>
        <v/>
      </c>
      <c r="X6348" s="36" t="str">
        <f t="shared" si="1594"/>
        <v/>
      </c>
      <c r="Y6348" s="40" t="str">
        <f t="shared" si="1597"/>
        <v/>
      </c>
      <c r="Z6348" s="13" t="str">
        <f t="shared" si="1597"/>
        <v/>
      </c>
      <c r="AA6348" s="13" t="str">
        <f t="shared" si="1597"/>
        <v/>
      </c>
      <c r="AB6348" s="13" t="str">
        <f t="shared" si="1597"/>
        <v/>
      </c>
      <c r="AC6348" s="13" t="str">
        <f t="shared" si="1597"/>
        <v/>
      </c>
      <c r="AD6348" s="13" t="str">
        <f t="shared" si="1597"/>
        <v/>
      </c>
    </row>
    <row r="6349" spans="7:30" x14ac:dyDescent="0.25">
      <c r="G6349" s="18" t="str">
        <f t="shared" si="1585"/>
        <v/>
      </c>
      <c r="H6349" s="22" t="str">
        <f t="shared" si="1586"/>
        <v/>
      </c>
      <c r="I6349" s="23" t="str">
        <f t="shared" si="1587"/>
        <v/>
      </c>
      <c r="J6349" s="22" t="str">
        <f t="shared" si="1588"/>
        <v/>
      </c>
      <c r="K6349" s="24" t="str">
        <f t="shared" si="1589"/>
        <v/>
      </c>
      <c r="L6349" s="42" t="str">
        <f t="shared" si="1595"/>
        <v/>
      </c>
      <c r="M6349" s="43" t="str">
        <f t="shared" si="1596"/>
        <v/>
      </c>
      <c r="N6349" s="26" t="str">
        <f t="shared" si="1590"/>
        <v/>
      </c>
      <c r="O6349" s="26" t="str">
        <f t="shared" si="1591"/>
        <v/>
      </c>
      <c r="P6349" s="28" t="str">
        <f>IF(E6349="","",INDEX(TableLookupWakeUpScore[],MATCH(E6349,TableLookupWakeUpScore[Wake Up],0),MATCH(P$1,TableLookupWakeUpScore[#Headers],0)))</f>
        <v/>
      </c>
      <c r="Q6349" s="30" t="str">
        <f t="shared" si="1592"/>
        <v/>
      </c>
      <c r="R6349" s="31" t="str">
        <f t="shared" si="1593"/>
        <v/>
      </c>
      <c r="S6349" s="34" t="str">
        <f>IF($C6349="","",INDEX(TableLookupSleepQuality[],MATCH($C6349,TableLookupSleepQuality[Sleep Quality Low],1),MATCH(S$1,TableLookupSleepQuality[#Headers],0)))</f>
        <v/>
      </c>
      <c r="T6349" s="35" t="str">
        <f>IF($C6349="","",INDEX(TableLookupSleepQuality[],MATCH($C6349,TableLookupSleepQuality[Sleep Quality Low],1),MATCH(T$1,TableLookupSleepQuality[#Headers],0)))</f>
        <v/>
      </c>
      <c r="X6349" s="36" t="str">
        <f t="shared" si="1594"/>
        <v/>
      </c>
      <c r="Y6349" s="40" t="str">
        <f t="shared" si="1597"/>
        <v/>
      </c>
      <c r="Z6349" s="13" t="str">
        <f t="shared" si="1597"/>
        <v/>
      </c>
      <c r="AA6349" s="13" t="str">
        <f t="shared" si="1597"/>
        <v/>
      </c>
      <c r="AB6349" s="13" t="str">
        <f t="shared" si="1597"/>
        <v/>
      </c>
      <c r="AC6349" s="13" t="str">
        <f t="shared" si="1597"/>
        <v/>
      </c>
      <c r="AD6349" s="13" t="str">
        <f t="shared" si="1597"/>
        <v/>
      </c>
    </row>
    <row r="6350" spans="7:30" x14ac:dyDescent="0.25">
      <c r="G6350" s="18" t="str">
        <f t="shared" si="1585"/>
        <v/>
      </c>
      <c r="H6350" s="22" t="str">
        <f t="shared" si="1586"/>
        <v/>
      </c>
      <c r="I6350" s="23" t="str">
        <f t="shared" si="1587"/>
        <v/>
      </c>
      <c r="J6350" s="22" t="str">
        <f t="shared" si="1588"/>
        <v/>
      </c>
      <c r="K6350" s="24" t="str">
        <f t="shared" si="1589"/>
        <v/>
      </c>
      <c r="L6350" s="42" t="str">
        <f t="shared" si="1595"/>
        <v/>
      </c>
      <c r="M6350" s="43" t="str">
        <f t="shared" si="1596"/>
        <v/>
      </c>
      <c r="N6350" s="26" t="str">
        <f t="shared" si="1590"/>
        <v/>
      </c>
      <c r="O6350" s="26" t="str">
        <f t="shared" si="1591"/>
        <v/>
      </c>
      <c r="P6350" s="28" t="str">
        <f>IF(E6350="","",INDEX(TableLookupWakeUpScore[],MATCH(E6350,TableLookupWakeUpScore[Wake Up],0),MATCH(P$1,TableLookupWakeUpScore[#Headers],0)))</f>
        <v/>
      </c>
      <c r="Q6350" s="30" t="str">
        <f t="shared" si="1592"/>
        <v/>
      </c>
      <c r="R6350" s="31" t="str">
        <f t="shared" si="1593"/>
        <v/>
      </c>
      <c r="S6350" s="34" t="str">
        <f>IF($C6350="","",INDEX(TableLookupSleepQuality[],MATCH($C6350,TableLookupSleepQuality[Sleep Quality Low],1),MATCH(S$1,TableLookupSleepQuality[#Headers],0)))</f>
        <v/>
      </c>
      <c r="T6350" s="35" t="str">
        <f>IF($C6350="","",INDEX(TableLookupSleepQuality[],MATCH($C6350,TableLookupSleepQuality[Sleep Quality Low],1),MATCH(T$1,TableLookupSleepQuality[#Headers],0)))</f>
        <v/>
      </c>
      <c r="X6350" s="36" t="str">
        <f t="shared" si="1594"/>
        <v/>
      </c>
      <c r="Y6350" s="40" t="str">
        <f t="shared" si="1597"/>
        <v/>
      </c>
      <c r="Z6350" s="13" t="str">
        <f t="shared" si="1597"/>
        <v/>
      </c>
      <c r="AA6350" s="13" t="str">
        <f t="shared" si="1597"/>
        <v/>
      </c>
      <c r="AB6350" s="13" t="str">
        <f t="shared" si="1597"/>
        <v/>
      </c>
      <c r="AC6350" s="13" t="str">
        <f t="shared" si="1597"/>
        <v/>
      </c>
      <c r="AD6350" s="13" t="str">
        <f t="shared" si="1597"/>
        <v/>
      </c>
    </row>
    <row r="6351" spans="7:30" x14ac:dyDescent="0.25">
      <c r="G6351" s="18" t="str">
        <f t="shared" si="1585"/>
        <v/>
      </c>
      <c r="H6351" s="22" t="str">
        <f t="shared" si="1586"/>
        <v/>
      </c>
      <c r="I6351" s="23" t="str">
        <f t="shared" si="1587"/>
        <v/>
      </c>
      <c r="J6351" s="22" t="str">
        <f t="shared" si="1588"/>
        <v/>
      </c>
      <c r="K6351" s="24" t="str">
        <f t="shared" si="1589"/>
        <v/>
      </c>
      <c r="L6351" s="42" t="str">
        <f t="shared" si="1595"/>
        <v/>
      </c>
      <c r="M6351" s="43" t="str">
        <f t="shared" si="1596"/>
        <v/>
      </c>
      <c r="N6351" s="26" t="str">
        <f t="shared" si="1590"/>
        <v/>
      </c>
      <c r="O6351" s="26" t="str">
        <f t="shared" si="1591"/>
        <v/>
      </c>
      <c r="P6351" s="28" t="str">
        <f>IF(E6351="","",INDEX(TableLookupWakeUpScore[],MATCH(E6351,TableLookupWakeUpScore[Wake Up],0),MATCH(P$1,TableLookupWakeUpScore[#Headers],0)))</f>
        <v/>
      </c>
      <c r="Q6351" s="30" t="str">
        <f t="shared" si="1592"/>
        <v/>
      </c>
      <c r="R6351" s="31" t="str">
        <f t="shared" si="1593"/>
        <v/>
      </c>
      <c r="S6351" s="34" t="str">
        <f>IF($C6351="","",INDEX(TableLookupSleepQuality[],MATCH($C6351,TableLookupSleepQuality[Sleep Quality Low],1),MATCH(S$1,TableLookupSleepQuality[#Headers],0)))</f>
        <v/>
      </c>
      <c r="T6351" s="35" t="str">
        <f>IF($C6351="","",INDEX(TableLookupSleepQuality[],MATCH($C6351,TableLookupSleepQuality[Sleep Quality Low],1),MATCH(T$1,TableLookupSleepQuality[#Headers],0)))</f>
        <v/>
      </c>
      <c r="X6351" s="36" t="str">
        <f t="shared" si="1594"/>
        <v/>
      </c>
      <c r="Y6351" s="40" t="str">
        <f t="shared" si="1597"/>
        <v/>
      </c>
      <c r="Z6351" s="13" t="str">
        <f t="shared" si="1597"/>
        <v/>
      </c>
      <c r="AA6351" s="13" t="str">
        <f t="shared" si="1597"/>
        <v/>
      </c>
      <c r="AB6351" s="13" t="str">
        <f t="shared" si="1597"/>
        <v/>
      </c>
      <c r="AC6351" s="13" t="str">
        <f t="shared" si="1597"/>
        <v/>
      </c>
      <c r="AD6351" s="13" t="str">
        <f t="shared" si="1597"/>
        <v/>
      </c>
    </row>
    <row r="6352" spans="7:30" x14ac:dyDescent="0.25">
      <c r="G6352" s="18" t="str">
        <f t="shared" si="1585"/>
        <v/>
      </c>
      <c r="H6352" s="22" t="str">
        <f t="shared" si="1586"/>
        <v/>
      </c>
      <c r="I6352" s="23" t="str">
        <f t="shared" si="1587"/>
        <v/>
      </c>
      <c r="J6352" s="22" t="str">
        <f t="shared" si="1588"/>
        <v/>
      </c>
      <c r="K6352" s="24" t="str">
        <f t="shared" si="1589"/>
        <v/>
      </c>
      <c r="L6352" s="42" t="str">
        <f t="shared" si="1595"/>
        <v/>
      </c>
      <c r="M6352" s="43" t="str">
        <f t="shared" si="1596"/>
        <v/>
      </c>
      <c r="N6352" s="26" t="str">
        <f t="shared" si="1590"/>
        <v/>
      </c>
      <c r="O6352" s="26" t="str">
        <f t="shared" si="1591"/>
        <v/>
      </c>
      <c r="P6352" s="28" t="str">
        <f>IF(E6352="","",INDEX(TableLookupWakeUpScore[],MATCH(E6352,TableLookupWakeUpScore[Wake Up],0),MATCH(P$1,TableLookupWakeUpScore[#Headers],0)))</f>
        <v/>
      </c>
      <c r="Q6352" s="30" t="str">
        <f t="shared" si="1592"/>
        <v/>
      </c>
      <c r="R6352" s="31" t="str">
        <f t="shared" si="1593"/>
        <v/>
      </c>
      <c r="S6352" s="34" t="str">
        <f>IF($C6352="","",INDEX(TableLookupSleepQuality[],MATCH($C6352,TableLookupSleepQuality[Sleep Quality Low],1),MATCH(S$1,TableLookupSleepQuality[#Headers],0)))</f>
        <v/>
      </c>
      <c r="T6352" s="35" t="str">
        <f>IF($C6352="","",INDEX(TableLookupSleepQuality[],MATCH($C6352,TableLookupSleepQuality[Sleep Quality Low],1),MATCH(T$1,TableLookupSleepQuality[#Headers],0)))</f>
        <v/>
      </c>
      <c r="X6352" s="36" t="str">
        <f t="shared" si="1594"/>
        <v/>
      </c>
      <c r="Y6352" s="40" t="str">
        <f t="shared" si="1597"/>
        <v/>
      </c>
      <c r="Z6352" s="13" t="str">
        <f t="shared" si="1597"/>
        <v/>
      </c>
      <c r="AA6352" s="13" t="str">
        <f t="shared" si="1597"/>
        <v/>
      </c>
      <c r="AB6352" s="13" t="str">
        <f t="shared" si="1597"/>
        <v/>
      </c>
      <c r="AC6352" s="13" t="str">
        <f t="shared" si="1597"/>
        <v/>
      </c>
      <c r="AD6352" s="13" t="str">
        <f t="shared" si="1597"/>
        <v/>
      </c>
    </row>
    <row r="6353" spans="7:30" x14ac:dyDescent="0.25">
      <c r="G6353" s="18" t="str">
        <f t="shared" si="1585"/>
        <v/>
      </c>
      <c r="H6353" s="22" t="str">
        <f t="shared" si="1586"/>
        <v/>
      </c>
      <c r="I6353" s="23" t="str">
        <f t="shared" si="1587"/>
        <v/>
      </c>
      <c r="J6353" s="22" t="str">
        <f t="shared" si="1588"/>
        <v/>
      </c>
      <c r="K6353" s="24" t="str">
        <f t="shared" si="1589"/>
        <v/>
      </c>
      <c r="L6353" s="42" t="str">
        <f t="shared" si="1595"/>
        <v/>
      </c>
      <c r="M6353" s="43" t="str">
        <f t="shared" si="1596"/>
        <v/>
      </c>
      <c r="N6353" s="26" t="str">
        <f t="shared" si="1590"/>
        <v/>
      </c>
      <c r="O6353" s="26" t="str">
        <f t="shared" si="1591"/>
        <v/>
      </c>
      <c r="P6353" s="28" t="str">
        <f>IF(E6353="","",INDEX(TableLookupWakeUpScore[],MATCH(E6353,TableLookupWakeUpScore[Wake Up],0),MATCH(P$1,TableLookupWakeUpScore[#Headers],0)))</f>
        <v/>
      </c>
      <c r="Q6353" s="30" t="str">
        <f t="shared" si="1592"/>
        <v/>
      </c>
      <c r="R6353" s="31" t="str">
        <f t="shared" si="1593"/>
        <v/>
      </c>
      <c r="S6353" s="34" t="str">
        <f>IF($C6353="","",INDEX(TableLookupSleepQuality[],MATCH($C6353,TableLookupSleepQuality[Sleep Quality Low],1),MATCH(S$1,TableLookupSleepQuality[#Headers],0)))</f>
        <v/>
      </c>
      <c r="T6353" s="35" t="str">
        <f>IF($C6353="","",INDEX(TableLookupSleepQuality[],MATCH($C6353,TableLookupSleepQuality[Sleep Quality Low],1),MATCH(T$1,TableLookupSleepQuality[#Headers],0)))</f>
        <v/>
      </c>
      <c r="X6353" s="36" t="str">
        <f t="shared" si="1594"/>
        <v/>
      </c>
      <c r="Y6353" s="40" t="str">
        <f t="shared" si="1597"/>
        <v/>
      </c>
      <c r="Z6353" s="13" t="str">
        <f t="shared" si="1597"/>
        <v/>
      </c>
      <c r="AA6353" s="13" t="str">
        <f t="shared" si="1597"/>
        <v/>
      </c>
      <c r="AB6353" s="13" t="str">
        <f t="shared" si="1597"/>
        <v/>
      </c>
      <c r="AC6353" s="13" t="str">
        <f t="shared" si="1597"/>
        <v/>
      </c>
      <c r="AD6353" s="13" t="str">
        <f t="shared" si="1597"/>
        <v/>
      </c>
    </row>
    <row r="6354" spans="7:30" x14ac:dyDescent="0.25">
      <c r="G6354" s="18" t="str">
        <f t="shared" si="1585"/>
        <v/>
      </c>
      <c r="H6354" s="22" t="str">
        <f t="shared" si="1586"/>
        <v/>
      </c>
      <c r="I6354" s="23" t="str">
        <f t="shared" si="1587"/>
        <v/>
      </c>
      <c r="J6354" s="22" t="str">
        <f t="shared" si="1588"/>
        <v/>
      </c>
      <c r="K6354" s="24" t="str">
        <f t="shared" si="1589"/>
        <v/>
      </c>
      <c r="L6354" s="42" t="str">
        <f t="shared" si="1595"/>
        <v/>
      </c>
      <c r="M6354" s="43" t="str">
        <f t="shared" si="1596"/>
        <v/>
      </c>
      <c r="N6354" s="26" t="str">
        <f t="shared" si="1590"/>
        <v/>
      </c>
      <c r="O6354" s="26" t="str">
        <f t="shared" si="1591"/>
        <v/>
      </c>
      <c r="P6354" s="28" t="str">
        <f>IF(E6354="","",INDEX(TableLookupWakeUpScore[],MATCH(E6354,TableLookupWakeUpScore[Wake Up],0),MATCH(P$1,TableLookupWakeUpScore[#Headers],0)))</f>
        <v/>
      </c>
      <c r="Q6354" s="30" t="str">
        <f t="shared" si="1592"/>
        <v/>
      </c>
      <c r="R6354" s="31" t="str">
        <f t="shared" si="1593"/>
        <v/>
      </c>
      <c r="S6354" s="34" t="str">
        <f>IF($C6354="","",INDEX(TableLookupSleepQuality[],MATCH($C6354,TableLookupSleepQuality[Sleep Quality Low],1),MATCH(S$1,TableLookupSleepQuality[#Headers],0)))</f>
        <v/>
      </c>
      <c r="T6354" s="35" t="str">
        <f>IF($C6354="","",INDEX(TableLookupSleepQuality[],MATCH($C6354,TableLookupSleepQuality[Sleep Quality Low],1),MATCH(T$1,TableLookupSleepQuality[#Headers],0)))</f>
        <v/>
      </c>
      <c r="X6354" s="36" t="str">
        <f t="shared" si="1594"/>
        <v/>
      </c>
      <c r="Y6354" s="40" t="str">
        <f t="shared" si="1597"/>
        <v/>
      </c>
      <c r="Z6354" s="13" t="str">
        <f t="shared" si="1597"/>
        <v/>
      </c>
      <c r="AA6354" s="13" t="str">
        <f t="shared" si="1597"/>
        <v/>
      </c>
      <c r="AB6354" s="13" t="str">
        <f t="shared" si="1597"/>
        <v/>
      </c>
      <c r="AC6354" s="13" t="str">
        <f t="shared" si="1597"/>
        <v/>
      </c>
      <c r="AD6354" s="13" t="str">
        <f t="shared" si="1597"/>
        <v/>
      </c>
    </row>
    <row r="6355" spans="7:30" x14ac:dyDescent="0.25">
      <c r="G6355" s="18" t="str">
        <f t="shared" si="1585"/>
        <v/>
      </c>
      <c r="H6355" s="22" t="str">
        <f t="shared" si="1586"/>
        <v/>
      </c>
      <c r="I6355" s="23" t="str">
        <f t="shared" si="1587"/>
        <v/>
      </c>
      <c r="J6355" s="22" t="str">
        <f t="shared" si="1588"/>
        <v/>
      </c>
      <c r="K6355" s="24" t="str">
        <f t="shared" si="1589"/>
        <v/>
      </c>
      <c r="L6355" s="42" t="str">
        <f t="shared" si="1595"/>
        <v/>
      </c>
      <c r="M6355" s="43" t="str">
        <f t="shared" si="1596"/>
        <v/>
      </c>
      <c r="N6355" s="26" t="str">
        <f t="shared" si="1590"/>
        <v/>
      </c>
      <c r="O6355" s="26" t="str">
        <f t="shared" si="1591"/>
        <v/>
      </c>
      <c r="P6355" s="28" t="str">
        <f>IF(E6355="","",INDEX(TableLookupWakeUpScore[],MATCH(E6355,TableLookupWakeUpScore[Wake Up],0),MATCH(P$1,TableLookupWakeUpScore[#Headers],0)))</f>
        <v/>
      </c>
      <c r="Q6355" s="30" t="str">
        <f t="shared" si="1592"/>
        <v/>
      </c>
      <c r="R6355" s="31" t="str">
        <f t="shared" si="1593"/>
        <v/>
      </c>
      <c r="S6355" s="34" t="str">
        <f>IF($C6355="","",INDEX(TableLookupSleepQuality[],MATCH($C6355,TableLookupSleepQuality[Sleep Quality Low],1),MATCH(S$1,TableLookupSleepQuality[#Headers],0)))</f>
        <v/>
      </c>
      <c r="T6355" s="35" t="str">
        <f>IF($C6355="","",INDEX(TableLookupSleepQuality[],MATCH($C6355,TableLookupSleepQuality[Sleep Quality Low],1),MATCH(T$1,TableLookupSleepQuality[#Headers],0)))</f>
        <v/>
      </c>
      <c r="X6355" s="36" t="str">
        <f t="shared" si="1594"/>
        <v/>
      </c>
      <c r="Y6355" s="40" t="str">
        <f t="shared" ref="Y6355:AD6370" si="1598">IF(OR($X6355="NO",$X6355=""),"",IF(COUNTIF($F6355,"*" &amp; Y$1 &amp; "*"),"YES","NO"))</f>
        <v/>
      </c>
      <c r="Z6355" s="13" t="str">
        <f t="shared" si="1598"/>
        <v/>
      </c>
      <c r="AA6355" s="13" t="str">
        <f t="shared" si="1598"/>
        <v/>
      </c>
      <c r="AB6355" s="13" t="str">
        <f t="shared" si="1598"/>
        <v/>
      </c>
      <c r="AC6355" s="13" t="str">
        <f t="shared" si="1598"/>
        <v/>
      </c>
      <c r="AD6355" s="13" t="str">
        <f t="shared" si="1598"/>
        <v/>
      </c>
    </row>
    <row r="6356" spans="7:30" x14ac:dyDescent="0.25">
      <c r="G6356" s="18" t="str">
        <f t="shared" si="1585"/>
        <v/>
      </c>
      <c r="H6356" s="22" t="str">
        <f t="shared" si="1586"/>
        <v/>
      </c>
      <c r="I6356" s="23" t="str">
        <f t="shared" si="1587"/>
        <v/>
      </c>
      <c r="J6356" s="22" t="str">
        <f t="shared" si="1588"/>
        <v/>
      </c>
      <c r="K6356" s="24" t="str">
        <f t="shared" si="1589"/>
        <v/>
      </c>
      <c r="L6356" s="42" t="str">
        <f t="shared" si="1595"/>
        <v/>
      </c>
      <c r="M6356" s="43" t="str">
        <f t="shared" si="1596"/>
        <v/>
      </c>
      <c r="N6356" s="26" t="str">
        <f t="shared" si="1590"/>
        <v/>
      </c>
      <c r="O6356" s="26" t="str">
        <f t="shared" si="1591"/>
        <v/>
      </c>
      <c r="P6356" s="28" t="str">
        <f>IF(E6356="","",INDEX(TableLookupWakeUpScore[],MATCH(E6356,TableLookupWakeUpScore[Wake Up],0),MATCH(P$1,TableLookupWakeUpScore[#Headers],0)))</f>
        <v/>
      </c>
      <c r="Q6356" s="30" t="str">
        <f t="shared" si="1592"/>
        <v/>
      </c>
      <c r="R6356" s="31" t="str">
        <f t="shared" si="1593"/>
        <v/>
      </c>
      <c r="S6356" s="34" t="str">
        <f>IF($C6356="","",INDEX(TableLookupSleepQuality[],MATCH($C6356,TableLookupSleepQuality[Sleep Quality Low],1),MATCH(S$1,TableLookupSleepQuality[#Headers],0)))</f>
        <v/>
      </c>
      <c r="T6356" s="35" t="str">
        <f>IF($C6356="","",INDEX(TableLookupSleepQuality[],MATCH($C6356,TableLookupSleepQuality[Sleep Quality Low],1),MATCH(T$1,TableLookupSleepQuality[#Headers],0)))</f>
        <v/>
      </c>
      <c r="X6356" s="36" t="str">
        <f t="shared" si="1594"/>
        <v/>
      </c>
      <c r="Y6356" s="40" t="str">
        <f t="shared" si="1598"/>
        <v/>
      </c>
      <c r="Z6356" s="13" t="str">
        <f t="shared" si="1598"/>
        <v/>
      </c>
      <c r="AA6356" s="13" t="str">
        <f t="shared" si="1598"/>
        <v/>
      </c>
      <c r="AB6356" s="13" t="str">
        <f t="shared" si="1598"/>
        <v/>
      </c>
      <c r="AC6356" s="13" t="str">
        <f t="shared" si="1598"/>
        <v/>
      </c>
      <c r="AD6356" s="13" t="str">
        <f t="shared" si="1598"/>
        <v/>
      </c>
    </row>
    <row r="6357" spans="7:30" x14ac:dyDescent="0.25">
      <c r="G6357" s="18" t="str">
        <f t="shared" si="1585"/>
        <v/>
      </c>
      <c r="H6357" s="22" t="str">
        <f t="shared" si="1586"/>
        <v/>
      </c>
      <c r="I6357" s="23" t="str">
        <f t="shared" si="1587"/>
        <v/>
      </c>
      <c r="J6357" s="22" t="str">
        <f t="shared" si="1588"/>
        <v/>
      </c>
      <c r="K6357" s="24" t="str">
        <f t="shared" si="1589"/>
        <v/>
      </c>
      <c r="L6357" s="42" t="str">
        <f t="shared" si="1595"/>
        <v/>
      </c>
      <c r="M6357" s="43" t="str">
        <f t="shared" si="1596"/>
        <v/>
      </c>
      <c r="N6357" s="26" t="str">
        <f t="shared" si="1590"/>
        <v/>
      </c>
      <c r="O6357" s="26" t="str">
        <f t="shared" si="1591"/>
        <v/>
      </c>
      <c r="P6357" s="28" t="str">
        <f>IF(E6357="","",INDEX(TableLookupWakeUpScore[],MATCH(E6357,TableLookupWakeUpScore[Wake Up],0),MATCH(P$1,TableLookupWakeUpScore[#Headers],0)))</f>
        <v/>
      </c>
      <c r="Q6357" s="30" t="str">
        <f t="shared" si="1592"/>
        <v/>
      </c>
      <c r="R6357" s="31" t="str">
        <f t="shared" si="1593"/>
        <v/>
      </c>
      <c r="S6357" s="34" t="str">
        <f>IF($C6357="","",INDEX(TableLookupSleepQuality[],MATCH($C6357,TableLookupSleepQuality[Sleep Quality Low],1),MATCH(S$1,TableLookupSleepQuality[#Headers],0)))</f>
        <v/>
      </c>
      <c r="T6357" s="35" t="str">
        <f>IF($C6357="","",INDEX(TableLookupSleepQuality[],MATCH($C6357,TableLookupSleepQuality[Sleep Quality Low],1),MATCH(T$1,TableLookupSleepQuality[#Headers],0)))</f>
        <v/>
      </c>
      <c r="X6357" s="36" t="str">
        <f t="shared" si="1594"/>
        <v/>
      </c>
      <c r="Y6357" s="40" t="str">
        <f t="shared" si="1598"/>
        <v/>
      </c>
      <c r="Z6357" s="13" t="str">
        <f t="shared" si="1598"/>
        <v/>
      </c>
      <c r="AA6357" s="13" t="str">
        <f t="shared" si="1598"/>
        <v/>
      </c>
      <c r="AB6357" s="13" t="str">
        <f t="shared" si="1598"/>
        <v/>
      </c>
      <c r="AC6357" s="13" t="str">
        <f t="shared" si="1598"/>
        <v/>
      </c>
      <c r="AD6357" s="13" t="str">
        <f t="shared" si="1598"/>
        <v/>
      </c>
    </row>
    <row r="6358" spans="7:30" x14ac:dyDescent="0.25">
      <c r="G6358" s="18" t="str">
        <f t="shared" si="1585"/>
        <v/>
      </c>
      <c r="H6358" s="22" t="str">
        <f t="shared" si="1586"/>
        <v/>
      </c>
      <c r="I6358" s="23" t="str">
        <f t="shared" si="1587"/>
        <v/>
      </c>
      <c r="J6358" s="22" t="str">
        <f t="shared" si="1588"/>
        <v/>
      </c>
      <c r="K6358" s="24" t="str">
        <f t="shared" si="1589"/>
        <v/>
      </c>
      <c r="L6358" s="42" t="str">
        <f t="shared" si="1595"/>
        <v/>
      </c>
      <c r="M6358" s="43" t="str">
        <f t="shared" si="1596"/>
        <v/>
      </c>
      <c r="N6358" s="26" t="str">
        <f t="shared" si="1590"/>
        <v/>
      </c>
      <c r="O6358" s="26" t="str">
        <f t="shared" si="1591"/>
        <v/>
      </c>
      <c r="P6358" s="28" t="str">
        <f>IF(E6358="","",INDEX(TableLookupWakeUpScore[],MATCH(E6358,TableLookupWakeUpScore[Wake Up],0),MATCH(P$1,TableLookupWakeUpScore[#Headers],0)))</f>
        <v/>
      </c>
      <c r="Q6358" s="30" t="str">
        <f t="shared" si="1592"/>
        <v/>
      </c>
      <c r="R6358" s="31" t="str">
        <f t="shared" si="1593"/>
        <v/>
      </c>
      <c r="S6358" s="34" t="str">
        <f>IF($C6358="","",INDEX(TableLookupSleepQuality[],MATCH($C6358,TableLookupSleepQuality[Sleep Quality Low],1),MATCH(S$1,TableLookupSleepQuality[#Headers],0)))</f>
        <v/>
      </c>
      <c r="T6358" s="35" t="str">
        <f>IF($C6358="","",INDEX(TableLookupSleepQuality[],MATCH($C6358,TableLookupSleepQuality[Sleep Quality Low],1),MATCH(T$1,TableLookupSleepQuality[#Headers],0)))</f>
        <v/>
      </c>
      <c r="X6358" s="36" t="str">
        <f t="shared" si="1594"/>
        <v/>
      </c>
      <c r="Y6358" s="40" t="str">
        <f t="shared" si="1598"/>
        <v/>
      </c>
      <c r="Z6358" s="13" t="str">
        <f t="shared" si="1598"/>
        <v/>
      </c>
      <c r="AA6358" s="13" t="str">
        <f t="shared" si="1598"/>
        <v/>
      </c>
      <c r="AB6358" s="13" t="str">
        <f t="shared" si="1598"/>
        <v/>
      </c>
      <c r="AC6358" s="13" t="str">
        <f t="shared" si="1598"/>
        <v/>
      </c>
      <c r="AD6358" s="13" t="str">
        <f t="shared" si="1598"/>
        <v/>
      </c>
    </row>
    <row r="6359" spans="7:30" x14ac:dyDescent="0.25">
      <c r="G6359" s="18" t="str">
        <f t="shared" si="1585"/>
        <v/>
      </c>
      <c r="H6359" s="22" t="str">
        <f t="shared" si="1586"/>
        <v/>
      </c>
      <c r="I6359" s="23" t="str">
        <f t="shared" si="1587"/>
        <v/>
      </c>
      <c r="J6359" s="22" t="str">
        <f t="shared" si="1588"/>
        <v/>
      </c>
      <c r="K6359" s="24" t="str">
        <f t="shared" si="1589"/>
        <v/>
      </c>
      <c r="L6359" s="42" t="str">
        <f t="shared" si="1595"/>
        <v/>
      </c>
      <c r="M6359" s="43" t="str">
        <f t="shared" si="1596"/>
        <v/>
      </c>
      <c r="N6359" s="26" t="str">
        <f t="shared" si="1590"/>
        <v/>
      </c>
      <c r="O6359" s="26" t="str">
        <f t="shared" si="1591"/>
        <v/>
      </c>
      <c r="P6359" s="28" t="str">
        <f>IF(E6359="","",INDEX(TableLookupWakeUpScore[],MATCH(E6359,TableLookupWakeUpScore[Wake Up],0),MATCH(P$1,TableLookupWakeUpScore[#Headers],0)))</f>
        <v/>
      </c>
      <c r="Q6359" s="30" t="str">
        <f t="shared" si="1592"/>
        <v/>
      </c>
      <c r="R6359" s="31" t="str">
        <f t="shared" si="1593"/>
        <v/>
      </c>
      <c r="S6359" s="34" t="str">
        <f>IF($C6359="","",INDEX(TableLookupSleepQuality[],MATCH($C6359,TableLookupSleepQuality[Sleep Quality Low],1),MATCH(S$1,TableLookupSleepQuality[#Headers],0)))</f>
        <v/>
      </c>
      <c r="T6359" s="35" t="str">
        <f>IF($C6359="","",INDEX(TableLookupSleepQuality[],MATCH($C6359,TableLookupSleepQuality[Sleep Quality Low],1),MATCH(T$1,TableLookupSleepQuality[#Headers],0)))</f>
        <v/>
      </c>
      <c r="X6359" s="36" t="str">
        <f t="shared" si="1594"/>
        <v/>
      </c>
      <c r="Y6359" s="40" t="str">
        <f t="shared" si="1598"/>
        <v/>
      </c>
      <c r="Z6359" s="13" t="str">
        <f t="shared" si="1598"/>
        <v/>
      </c>
      <c r="AA6359" s="13" t="str">
        <f t="shared" si="1598"/>
        <v/>
      </c>
      <c r="AB6359" s="13" t="str">
        <f t="shared" si="1598"/>
        <v/>
      </c>
      <c r="AC6359" s="13" t="str">
        <f t="shared" si="1598"/>
        <v/>
      </c>
      <c r="AD6359" s="13" t="str">
        <f t="shared" si="1598"/>
        <v/>
      </c>
    </row>
    <row r="6360" spans="7:30" x14ac:dyDescent="0.25">
      <c r="G6360" s="18" t="str">
        <f t="shared" si="1585"/>
        <v/>
      </c>
      <c r="H6360" s="22" t="str">
        <f t="shared" si="1586"/>
        <v/>
      </c>
      <c r="I6360" s="23" t="str">
        <f t="shared" si="1587"/>
        <v/>
      </c>
      <c r="J6360" s="22" t="str">
        <f t="shared" si="1588"/>
        <v/>
      </c>
      <c r="K6360" s="24" t="str">
        <f t="shared" si="1589"/>
        <v/>
      </c>
      <c r="L6360" s="42" t="str">
        <f t="shared" si="1595"/>
        <v/>
      </c>
      <c r="M6360" s="43" t="str">
        <f t="shared" si="1596"/>
        <v/>
      </c>
      <c r="N6360" s="26" t="str">
        <f t="shared" si="1590"/>
        <v/>
      </c>
      <c r="O6360" s="26" t="str">
        <f t="shared" si="1591"/>
        <v/>
      </c>
      <c r="P6360" s="28" t="str">
        <f>IF(E6360="","",INDEX(TableLookupWakeUpScore[],MATCH(E6360,TableLookupWakeUpScore[Wake Up],0),MATCH(P$1,TableLookupWakeUpScore[#Headers],0)))</f>
        <v/>
      </c>
      <c r="Q6360" s="30" t="str">
        <f t="shared" si="1592"/>
        <v/>
      </c>
      <c r="R6360" s="31" t="str">
        <f t="shared" si="1593"/>
        <v/>
      </c>
      <c r="S6360" s="34" t="str">
        <f>IF($C6360="","",INDEX(TableLookupSleepQuality[],MATCH($C6360,TableLookupSleepQuality[Sleep Quality Low],1),MATCH(S$1,TableLookupSleepQuality[#Headers],0)))</f>
        <v/>
      </c>
      <c r="T6360" s="35" t="str">
        <f>IF($C6360="","",INDEX(TableLookupSleepQuality[],MATCH($C6360,TableLookupSleepQuality[Sleep Quality Low],1),MATCH(T$1,TableLookupSleepQuality[#Headers],0)))</f>
        <v/>
      </c>
      <c r="X6360" s="36" t="str">
        <f t="shared" si="1594"/>
        <v/>
      </c>
      <c r="Y6360" s="40" t="str">
        <f t="shared" si="1598"/>
        <v/>
      </c>
      <c r="Z6360" s="13" t="str">
        <f t="shared" si="1598"/>
        <v/>
      </c>
      <c r="AA6360" s="13" t="str">
        <f t="shared" si="1598"/>
        <v/>
      </c>
      <c r="AB6360" s="13" t="str">
        <f t="shared" si="1598"/>
        <v/>
      </c>
      <c r="AC6360" s="13" t="str">
        <f t="shared" si="1598"/>
        <v/>
      </c>
      <c r="AD6360" s="13" t="str">
        <f t="shared" si="1598"/>
        <v/>
      </c>
    </row>
    <row r="6361" spans="7:30" x14ac:dyDescent="0.25">
      <c r="G6361" s="18" t="str">
        <f t="shared" si="1585"/>
        <v/>
      </c>
      <c r="H6361" s="22" t="str">
        <f t="shared" si="1586"/>
        <v/>
      </c>
      <c r="I6361" s="23" t="str">
        <f t="shared" si="1587"/>
        <v/>
      </c>
      <c r="J6361" s="22" t="str">
        <f t="shared" si="1588"/>
        <v/>
      </c>
      <c r="K6361" s="24" t="str">
        <f t="shared" si="1589"/>
        <v/>
      </c>
      <c r="L6361" s="42" t="str">
        <f t="shared" si="1595"/>
        <v/>
      </c>
      <c r="M6361" s="43" t="str">
        <f t="shared" si="1596"/>
        <v/>
      </c>
      <c r="N6361" s="26" t="str">
        <f t="shared" si="1590"/>
        <v/>
      </c>
      <c r="O6361" s="26" t="str">
        <f t="shared" si="1591"/>
        <v/>
      </c>
      <c r="P6361" s="28" t="str">
        <f>IF(E6361="","",INDEX(TableLookupWakeUpScore[],MATCH(E6361,TableLookupWakeUpScore[Wake Up],0),MATCH(P$1,TableLookupWakeUpScore[#Headers],0)))</f>
        <v/>
      </c>
      <c r="Q6361" s="30" t="str">
        <f t="shared" si="1592"/>
        <v/>
      </c>
      <c r="R6361" s="31" t="str">
        <f t="shared" si="1593"/>
        <v/>
      </c>
      <c r="S6361" s="34" t="str">
        <f>IF($C6361="","",INDEX(TableLookupSleepQuality[],MATCH($C6361,TableLookupSleepQuality[Sleep Quality Low],1),MATCH(S$1,TableLookupSleepQuality[#Headers],0)))</f>
        <v/>
      </c>
      <c r="T6361" s="35" t="str">
        <f>IF($C6361="","",INDEX(TableLookupSleepQuality[],MATCH($C6361,TableLookupSleepQuality[Sleep Quality Low],1),MATCH(T$1,TableLookupSleepQuality[#Headers],0)))</f>
        <v/>
      </c>
      <c r="X6361" s="36" t="str">
        <f t="shared" si="1594"/>
        <v/>
      </c>
      <c r="Y6361" s="40" t="str">
        <f t="shared" si="1598"/>
        <v/>
      </c>
      <c r="Z6361" s="13" t="str">
        <f t="shared" si="1598"/>
        <v/>
      </c>
      <c r="AA6361" s="13" t="str">
        <f t="shared" si="1598"/>
        <v/>
      </c>
      <c r="AB6361" s="13" t="str">
        <f t="shared" si="1598"/>
        <v/>
      </c>
      <c r="AC6361" s="13" t="str">
        <f t="shared" si="1598"/>
        <v/>
      </c>
      <c r="AD6361" s="13" t="str">
        <f t="shared" si="1598"/>
        <v/>
      </c>
    </row>
    <row r="6362" spans="7:30" x14ac:dyDescent="0.25">
      <c r="G6362" s="18" t="str">
        <f t="shared" si="1585"/>
        <v/>
      </c>
      <c r="H6362" s="22" t="str">
        <f t="shared" si="1586"/>
        <v/>
      </c>
      <c r="I6362" s="23" t="str">
        <f t="shared" si="1587"/>
        <v/>
      </c>
      <c r="J6362" s="22" t="str">
        <f t="shared" si="1588"/>
        <v/>
      </c>
      <c r="K6362" s="24" t="str">
        <f t="shared" si="1589"/>
        <v/>
      </c>
      <c r="L6362" s="42" t="str">
        <f t="shared" si="1595"/>
        <v/>
      </c>
      <c r="M6362" s="43" t="str">
        <f t="shared" si="1596"/>
        <v/>
      </c>
      <c r="N6362" s="26" t="str">
        <f t="shared" si="1590"/>
        <v/>
      </c>
      <c r="O6362" s="26" t="str">
        <f t="shared" si="1591"/>
        <v/>
      </c>
      <c r="P6362" s="28" t="str">
        <f>IF(E6362="","",INDEX(TableLookupWakeUpScore[],MATCH(E6362,TableLookupWakeUpScore[Wake Up],0),MATCH(P$1,TableLookupWakeUpScore[#Headers],0)))</f>
        <v/>
      </c>
      <c r="Q6362" s="30" t="str">
        <f t="shared" si="1592"/>
        <v/>
      </c>
      <c r="R6362" s="31" t="str">
        <f t="shared" si="1593"/>
        <v/>
      </c>
      <c r="S6362" s="34" t="str">
        <f>IF($C6362="","",INDEX(TableLookupSleepQuality[],MATCH($C6362,TableLookupSleepQuality[Sleep Quality Low],1),MATCH(S$1,TableLookupSleepQuality[#Headers],0)))</f>
        <v/>
      </c>
      <c r="T6362" s="35" t="str">
        <f>IF($C6362="","",INDEX(TableLookupSleepQuality[],MATCH($C6362,TableLookupSleepQuality[Sleep Quality Low],1),MATCH(T$1,TableLookupSleepQuality[#Headers],0)))</f>
        <v/>
      </c>
      <c r="X6362" s="36" t="str">
        <f t="shared" si="1594"/>
        <v/>
      </c>
      <c r="Y6362" s="40" t="str">
        <f t="shared" si="1598"/>
        <v/>
      </c>
      <c r="Z6362" s="13" t="str">
        <f t="shared" si="1598"/>
        <v/>
      </c>
      <c r="AA6362" s="13" t="str">
        <f t="shared" si="1598"/>
        <v/>
      </c>
      <c r="AB6362" s="13" t="str">
        <f t="shared" si="1598"/>
        <v/>
      </c>
      <c r="AC6362" s="13" t="str">
        <f t="shared" si="1598"/>
        <v/>
      </c>
      <c r="AD6362" s="13" t="str">
        <f t="shared" si="1598"/>
        <v/>
      </c>
    </row>
    <row r="6363" spans="7:30" x14ac:dyDescent="0.25">
      <c r="G6363" s="18" t="str">
        <f t="shared" si="1585"/>
        <v/>
      </c>
      <c r="H6363" s="22" t="str">
        <f t="shared" si="1586"/>
        <v/>
      </c>
      <c r="I6363" s="23" t="str">
        <f t="shared" si="1587"/>
        <v/>
      </c>
      <c r="J6363" s="22" t="str">
        <f t="shared" si="1588"/>
        <v/>
      </c>
      <c r="K6363" s="24" t="str">
        <f t="shared" si="1589"/>
        <v/>
      </c>
      <c r="L6363" s="42" t="str">
        <f t="shared" si="1595"/>
        <v/>
      </c>
      <c r="M6363" s="43" t="str">
        <f t="shared" si="1596"/>
        <v/>
      </c>
      <c r="N6363" s="26" t="str">
        <f t="shared" si="1590"/>
        <v/>
      </c>
      <c r="O6363" s="26" t="str">
        <f t="shared" si="1591"/>
        <v/>
      </c>
      <c r="P6363" s="28" t="str">
        <f>IF(E6363="","",INDEX(TableLookupWakeUpScore[],MATCH(E6363,TableLookupWakeUpScore[Wake Up],0),MATCH(P$1,TableLookupWakeUpScore[#Headers],0)))</f>
        <v/>
      </c>
      <c r="Q6363" s="30" t="str">
        <f t="shared" si="1592"/>
        <v/>
      </c>
      <c r="R6363" s="31" t="str">
        <f t="shared" si="1593"/>
        <v/>
      </c>
      <c r="S6363" s="34" t="str">
        <f>IF($C6363="","",INDEX(TableLookupSleepQuality[],MATCH($C6363,TableLookupSleepQuality[Sleep Quality Low],1),MATCH(S$1,TableLookupSleepQuality[#Headers],0)))</f>
        <v/>
      </c>
      <c r="T6363" s="35" t="str">
        <f>IF($C6363="","",INDEX(TableLookupSleepQuality[],MATCH($C6363,TableLookupSleepQuality[Sleep Quality Low],1),MATCH(T$1,TableLookupSleepQuality[#Headers],0)))</f>
        <v/>
      </c>
      <c r="X6363" s="36" t="str">
        <f t="shared" si="1594"/>
        <v/>
      </c>
      <c r="Y6363" s="40" t="str">
        <f t="shared" si="1598"/>
        <v/>
      </c>
      <c r="Z6363" s="13" t="str">
        <f t="shared" si="1598"/>
        <v/>
      </c>
      <c r="AA6363" s="13" t="str">
        <f t="shared" si="1598"/>
        <v/>
      </c>
      <c r="AB6363" s="13" t="str">
        <f t="shared" si="1598"/>
        <v/>
      </c>
      <c r="AC6363" s="13" t="str">
        <f t="shared" si="1598"/>
        <v/>
      </c>
      <c r="AD6363" s="13" t="str">
        <f t="shared" si="1598"/>
        <v/>
      </c>
    </row>
    <row r="6364" spans="7:30" x14ac:dyDescent="0.25">
      <c r="G6364" s="18" t="str">
        <f t="shared" si="1585"/>
        <v/>
      </c>
      <c r="H6364" s="22" t="str">
        <f t="shared" si="1586"/>
        <v/>
      </c>
      <c r="I6364" s="23" t="str">
        <f t="shared" si="1587"/>
        <v/>
      </c>
      <c r="J6364" s="22" t="str">
        <f t="shared" si="1588"/>
        <v/>
      </c>
      <c r="K6364" s="24" t="str">
        <f t="shared" si="1589"/>
        <v/>
      </c>
      <c r="L6364" s="42" t="str">
        <f t="shared" si="1595"/>
        <v/>
      </c>
      <c r="M6364" s="43" t="str">
        <f t="shared" si="1596"/>
        <v/>
      </c>
      <c r="N6364" s="26" t="str">
        <f t="shared" si="1590"/>
        <v/>
      </c>
      <c r="O6364" s="26" t="str">
        <f t="shared" si="1591"/>
        <v/>
      </c>
      <c r="P6364" s="28" t="str">
        <f>IF(E6364="","",INDEX(TableLookupWakeUpScore[],MATCH(E6364,TableLookupWakeUpScore[Wake Up],0),MATCH(P$1,TableLookupWakeUpScore[#Headers],0)))</f>
        <v/>
      </c>
      <c r="Q6364" s="30" t="str">
        <f t="shared" si="1592"/>
        <v/>
      </c>
      <c r="R6364" s="31" t="str">
        <f t="shared" si="1593"/>
        <v/>
      </c>
      <c r="S6364" s="34" t="str">
        <f>IF($C6364="","",INDEX(TableLookupSleepQuality[],MATCH($C6364,TableLookupSleepQuality[Sleep Quality Low],1),MATCH(S$1,TableLookupSleepQuality[#Headers],0)))</f>
        <v/>
      </c>
      <c r="T6364" s="35" t="str">
        <f>IF($C6364="","",INDEX(TableLookupSleepQuality[],MATCH($C6364,TableLookupSleepQuality[Sleep Quality Low],1),MATCH(T$1,TableLookupSleepQuality[#Headers],0)))</f>
        <v/>
      </c>
      <c r="X6364" s="36" t="str">
        <f t="shared" si="1594"/>
        <v/>
      </c>
      <c r="Y6364" s="40" t="str">
        <f t="shared" si="1598"/>
        <v/>
      </c>
      <c r="Z6364" s="13" t="str">
        <f t="shared" si="1598"/>
        <v/>
      </c>
      <c r="AA6364" s="13" t="str">
        <f t="shared" si="1598"/>
        <v/>
      </c>
      <c r="AB6364" s="13" t="str">
        <f t="shared" si="1598"/>
        <v/>
      </c>
      <c r="AC6364" s="13" t="str">
        <f t="shared" si="1598"/>
        <v/>
      </c>
      <c r="AD6364" s="13" t="str">
        <f t="shared" si="1598"/>
        <v/>
      </c>
    </row>
    <row r="6365" spans="7:30" x14ac:dyDescent="0.25">
      <c r="G6365" s="18" t="str">
        <f t="shared" si="1585"/>
        <v/>
      </c>
      <c r="H6365" s="22" t="str">
        <f t="shared" si="1586"/>
        <v/>
      </c>
      <c r="I6365" s="23" t="str">
        <f t="shared" si="1587"/>
        <v/>
      </c>
      <c r="J6365" s="22" t="str">
        <f t="shared" si="1588"/>
        <v/>
      </c>
      <c r="K6365" s="24" t="str">
        <f t="shared" si="1589"/>
        <v/>
      </c>
      <c r="L6365" s="42" t="str">
        <f t="shared" si="1595"/>
        <v/>
      </c>
      <c r="M6365" s="43" t="str">
        <f t="shared" si="1596"/>
        <v/>
      </c>
      <c r="N6365" s="26" t="str">
        <f t="shared" si="1590"/>
        <v/>
      </c>
      <c r="O6365" s="26" t="str">
        <f t="shared" si="1591"/>
        <v/>
      </c>
      <c r="P6365" s="28" t="str">
        <f>IF(E6365="","",INDEX(TableLookupWakeUpScore[],MATCH(E6365,TableLookupWakeUpScore[Wake Up],0),MATCH(P$1,TableLookupWakeUpScore[#Headers],0)))</f>
        <v/>
      </c>
      <c r="Q6365" s="30" t="str">
        <f t="shared" si="1592"/>
        <v/>
      </c>
      <c r="R6365" s="31" t="str">
        <f t="shared" si="1593"/>
        <v/>
      </c>
      <c r="S6365" s="34" t="str">
        <f>IF($C6365="","",INDEX(TableLookupSleepQuality[],MATCH($C6365,TableLookupSleepQuality[Sleep Quality Low],1),MATCH(S$1,TableLookupSleepQuality[#Headers],0)))</f>
        <v/>
      </c>
      <c r="T6365" s="35" t="str">
        <f>IF($C6365="","",INDEX(TableLookupSleepQuality[],MATCH($C6365,TableLookupSleepQuality[Sleep Quality Low],1),MATCH(T$1,TableLookupSleepQuality[#Headers],0)))</f>
        <v/>
      </c>
      <c r="X6365" s="36" t="str">
        <f t="shared" si="1594"/>
        <v/>
      </c>
      <c r="Y6365" s="40" t="str">
        <f t="shared" si="1598"/>
        <v/>
      </c>
      <c r="Z6365" s="13" t="str">
        <f t="shared" si="1598"/>
        <v/>
      </c>
      <c r="AA6365" s="13" t="str">
        <f t="shared" si="1598"/>
        <v/>
      </c>
      <c r="AB6365" s="13" t="str">
        <f t="shared" si="1598"/>
        <v/>
      </c>
      <c r="AC6365" s="13" t="str">
        <f t="shared" si="1598"/>
        <v/>
      </c>
      <c r="AD6365" s="13" t="str">
        <f t="shared" si="1598"/>
        <v/>
      </c>
    </row>
    <row r="6366" spans="7:30" x14ac:dyDescent="0.25">
      <c r="G6366" s="18" t="str">
        <f t="shared" si="1585"/>
        <v/>
      </c>
      <c r="H6366" s="22" t="str">
        <f t="shared" si="1586"/>
        <v/>
      </c>
      <c r="I6366" s="23" t="str">
        <f t="shared" si="1587"/>
        <v/>
      </c>
      <c r="J6366" s="22" t="str">
        <f t="shared" si="1588"/>
        <v/>
      </c>
      <c r="K6366" s="24" t="str">
        <f t="shared" si="1589"/>
        <v/>
      </c>
      <c r="L6366" s="42" t="str">
        <f t="shared" si="1595"/>
        <v/>
      </c>
      <c r="M6366" s="43" t="str">
        <f t="shared" si="1596"/>
        <v/>
      </c>
      <c r="N6366" s="26" t="str">
        <f t="shared" si="1590"/>
        <v/>
      </c>
      <c r="O6366" s="26" t="str">
        <f t="shared" si="1591"/>
        <v/>
      </c>
      <c r="P6366" s="28" t="str">
        <f>IF(E6366="","",INDEX(TableLookupWakeUpScore[],MATCH(E6366,TableLookupWakeUpScore[Wake Up],0),MATCH(P$1,TableLookupWakeUpScore[#Headers],0)))</f>
        <v/>
      </c>
      <c r="Q6366" s="30" t="str">
        <f t="shared" si="1592"/>
        <v/>
      </c>
      <c r="R6366" s="31" t="str">
        <f t="shared" si="1593"/>
        <v/>
      </c>
      <c r="S6366" s="34" t="str">
        <f>IF($C6366="","",INDEX(TableLookupSleepQuality[],MATCH($C6366,TableLookupSleepQuality[Sleep Quality Low],1),MATCH(S$1,TableLookupSleepQuality[#Headers],0)))</f>
        <v/>
      </c>
      <c r="T6366" s="35" t="str">
        <f>IF($C6366="","",INDEX(TableLookupSleepQuality[],MATCH($C6366,TableLookupSleepQuality[Sleep Quality Low],1),MATCH(T$1,TableLookupSleepQuality[#Headers],0)))</f>
        <v/>
      </c>
      <c r="X6366" s="36" t="str">
        <f t="shared" si="1594"/>
        <v/>
      </c>
      <c r="Y6366" s="40" t="str">
        <f t="shared" si="1598"/>
        <v/>
      </c>
      <c r="Z6366" s="13" t="str">
        <f t="shared" si="1598"/>
        <v/>
      </c>
      <c r="AA6366" s="13" t="str">
        <f t="shared" si="1598"/>
        <v/>
      </c>
      <c r="AB6366" s="13" t="str">
        <f t="shared" si="1598"/>
        <v/>
      </c>
      <c r="AC6366" s="13" t="str">
        <f t="shared" si="1598"/>
        <v/>
      </c>
      <c r="AD6366" s="13" t="str">
        <f t="shared" si="1598"/>
        <v/>
      </c>
    </row>
    <row r="6367" spans="7:30" x14ac:dyDescent="0.25">
      <c r="G6367" s="18" t="str">
        <f t="shared" si="1585"/>
        <v/>
      </c>
      <c r="H6367" s="22" t="str">
        <f t="shared" si="1586"/>
        <v/>
      </c>
      <c r="I6367" s="23" t="str">
        <f t="shared" si="1587"/>
        <v/>
      </c>
      <c r="J6367" s="22" t="str">
        <f t="shared" si="1588"/>
        <v/>
      </c>
      <c r="K6367" s="24" t="str">
        <f t="shared" si="1589"/>
        <v/>
      </c>
      <c r="L6367" s="42" t="str">
        <f t="shared" si="1595"/>
        <v/>
      </c>
      <c r="M6367" s="43" t="str">
        <f t="shared" si="1596"/>
        <v/>
      </c>
      <c r="N6367" s="26" t="str">
        <f t="shared" si="1590"/>
        <v/>
      </c>
      <c r="O6367" s="26" t="str">
        <f t="shared" si="1591"/>
        <v/>
      </c>
      <c r="P6367" s="28" t="str">
        <f>IF(E6367="","",INDEX(TableLookupWakeUpScore[],MATCH(E6367,TableLookupWakeUpScore[Wake Up],0),MATCH(P$1,TableLookupWakeUpScore[#Headers],0)))</f>
        <v/>
      </c>
      <c r="Q6367" s="30" t="str">
        <f t="shared" si="1592"/>
        <v/>
      </c>
      <c r="R6367" s="31" t="str">
        <f t="shared" si="1593"/>
        <v/>
      </c>
      <c r="S6367" s="34" t="str">
        <f>IF($C6367="","",INDEX(TableLookupSleepQuality[],MATCH($C6367,TableLookupSleepQuality[Sleep Quality Low],1),MATCH(S$1,TableLookupSleepQuality[#Headers],0)))</f>
        <v/>
      </c>
      <c r="T6367" s="35" t="str">
        <f>IF($C6367="","",INDEX(TableLookupSleepQuality[],MATCH($C6367,TableLookupSleepQuality[Sleep Quality Low],1),MATCH(T$1,TableLookupSleepQuality[#Headers],0)))</f>
        <v/>
      </c>
      <c r="X6367" s="36" t="str">
        <f t="shared" si="1594"/>
        <v/>
      </c>
      <c r="Y6367" s="40" t="str">
        <f t="shared" si="1598"/>
        <v/>
      </c>
      <c r="Z6367" s="13" t="str">
        <f t="shared" si="1598"/>
        <v/>
      </c>
      <c r="AA6367" s="13" t="str">
        <f t="shared" si="1598"/>
        <v/>
      </c>
      <c r="AB6367" s="13" t="str">
        <f t="shared" si="1598"/>
        <v/>
      </c>
      <c r="AC6367" s="13" t="str">
        <f t="shared" si="1598"/>
        <v/>
      </c>
      <c r="AD6367" s="13" t="str">
        <f t="shared" si="1598"/>
        <v/>
      </c>
    </row>
    <row r="6368" spans="7:30" x14ac:dyDescent="0.25">
      <c r="G6368" s="18" t="str">
        <f t="shared" si="1585"/>
        <v/>
      </c>
      <c r="H6368" s="22" t="str">
        <f t="shared" si="1586"/>
        <v/>
      </c>
      <c r="I6368" s="23" t="str">
        <f t="shared" si="1587"/>
        <v/>
      </c>
      <c r="J6368" s="22" t="str">
        <f t="shared" si="1588"/>
        <v/>
      </c>
      <c r="K6368" s="24" t="str">
        <f t="shared" si="1589"/>
        <v/>
      </c>
      <c r="L6368" s="42" t="str">
        <f t="shared" si="1595"/>
        <v/>
      </c>
      <c r="M6368" s="43" t="str">
        <f t="shared" si="1596"/>
        <v/>
      </c>
      <c r="N6368" s="26" t="str">
        <f t="shared" si="1590"/>
        <v/>
      </c>
      <c r="O6368" s="26" t="str">
        <f t="shared" si="1591"/>
        <v/>
      </c>
      <c r="P6368" s="28" t="str">
        <f>IF(E6368="","",INDEX(TableLookupWakeUpScore[],MATCH(E6368,TableLookupWakeUpScore[Wake Up],0),MATCH(P$1,TableLookupWakeUpScore[#Headers],0)))</f>
        <v/>
      </c>
      <c r="Q6368" s="30" t="str">
        <f t="shared" si="1592"/>
        <v/>
      </c>
      <c r="R6368" s="31" t="str">
        <f t="shared" si="1593"/>
        <v/>
      </c>
      <c r="S6368" s="34" t="str">
        <f>IF($C6368="","",INDEX(TableLookupSleepQuality[],MATCH($C6368,TableLookupSleepQuality[Sleep Quality Low],1),MATCH(S$1,TableLookupSleepQuality[#Headers],0)))</f>
        <v/>
      </c>
      <c r="T6368" s="35" t="str">
        <f>IF($C6368="","",INDEX(TableLookupSleepQuality[],MATCH($C6368,TableLookupSleepQuality[Sleep Quality Low],1),MATCH(T$1,TableLookupSleepQuality[#Headers],0)))</f>
        <v/>
      </c>
      <c r="X6368" s="36" t="str">
        <f t="shared" si="1594"/>
        <v/>
      </c>
      <c r="Y6368" s="40" t="str">
        <f t="shared" si="1598"/>
        <v/>
      </c>
      <c r="Z6368" s="13" t="str">
        <f t="shared" si="1598"/>
        <v/>
      </c>
      <c r="AA6368" s="13" t="str">
        <f t="shared" si="1598"/>
        <v/>
      </c>
      <c r="AB6368" s="13" t="str">
        <f t="shared" si="1598"/>
        <v/>
      </c>
      <c r="AC6368" s="13" t="str">
        <f t="shared" si="1598"/>
        <v/>
      </c>
      <c r="AD6368" s="13" t="str">
        <f t="shared" si="1598"/>
        <v/>
      </c>
    </row>
    <row r="6369" spans="7:30" x14ac:dyDescent="0.25">
      <c r="G6369" s="18" t="str">
        <f t="shared" si="1585"/>
        <v/>
      </c>
      <c r="H6369" s="22" t="str">
        <f t="shared" si="1586"/>
        <v/>
      </c>
      <c r="I6369" s="23" t="str">
        <f t="shared" si="1587"/>
        <v/>
      </c>
      <c r="J6369" s="22" t="str">
        <f t="shared" si="1588"/>
        <v/>
      </c>
      <c r="K6369" s="24" t="str">
        <f t="shared" si="1589"/>
        <v/>
      </c>
      <c r="L6369" s="42" t="str">
        <f t="shared" si="1595"/>
        <v/>
      </c>
      <c r="M6369" s="43" t="str">
        <f t="shared" si="1596"/>
        <v/>
      </c>
      <c r="N6369" s="26" t="str">
        <f t="shared" si="1590"/>
        <v/>
      </c>
      <c r="O6369" s="26" t="str">
        <f t="shared" si="1591"/>
        <v/>
      </c>
      <c r="P6369" s="28" t="str">
        <f>IF(E6369="","",INDEX(TableLookupWakeUpScore[],MATCH(E6369,TableLookupWakeUpScore[Wake Up],0),MATCH(P$1,TableLookupWakeUpScore[#Headers],0)))</f>
        <v/>
      </c>
      <c r="Q6369" s="30" t="str">
        <f t="shared" si="1592"/>
        <v/>
      </c>
      <c r="R6369" s="31" t="str">
        <f t="shared" si="1593"/>
        <v/>
      </c>
      <c r="S6369" s="34" t="str">
        <f>IF($C6369="","",INDEX(TableLookupSleepQuality[],MATCH($C6369,TableLookupSleepQuality[Sleep Quality Low],1),MATCH(S$1,TableLookupSleepQuality[#Headers],0)))</f>
        <v/>
      </c>
      <c r="T6369" s="35" t="str">
        <f>IF($C6369="","",INDEX(TableLookupSleepQuality[],MATCH($C6369,TableLookupSleepQuality[Sleep Quality Low],1),MATCH(T$1,TableLookupSleepQuality[#Headers],0)))</f>
        <v/>
      </c>
      <c r="X6369" s="36" t="str">
        <f t="shared" si="1594"/>
        <v/>
      </c>
      <c r="Y6369" s="40" t="str">
        <f t="shared" si="1598"/>
        <v/>
      </c>
      <c r="Z6369" s="13" t="str">
        <f t="shared" si="1598"/>
        <v/>
      </c>
      <c r="AA6369" s="13" t="str">
        <f t="shared" si="1598"/>
        <v/>
      </c>
      <c r="AB6369" s="13" t="str">
        <f t="shared" si="1598"/>
        <v/>
      </c>
      <c r="AC6369" s="13" t="str">
        <f t="shared" si="1598"/>
        <v/>
      </c>
      <c r="AD6369" s="13" t="str">
        <f t="shared" si="1598"/>
        <v/>
      </c>
    </row>
    <row r="6370" spans="7:30" x14ac:dyDescent="0.25">
      <c r="G6370" s="18" t="str">
        <f t="shared" si="1585"/>
        <v/>
      </c>
      <c r="H6370" s="22" t="str">
        <f t="shared" si="1586"/>
        <v/>
      </c>
      <c r="I6370" s="23" t="str">
        <f t="shared" si="1587"/>
        <v/>
      </c>
      <c r="J6370" s="22" t="str">
        <f t="shared" si="1588"/>
        <v/>
      </c>
      <c r="K6370" s="24" t="str">
        <f t="shared" si="1589"/>
        <v/>
      </c>
      <c r="L6370" s="42" t="str">
        <f t="shared" si="1595"/>
        <v/>
      </c>
      <c r="M6370" s="43" t="str">
        <f t="shared" si="1596"/>
        <v/>
      </c>
      <c r="N6370" s="26" t="str">
        <f t="shared" si="1590"/>
        <v/>
      </c>
      <c r="O6370" s="26" t="str">
        <f t="shared" si="1591"/>
        <v/>
      </c>
      <c r="P6370" s="28" t="str">
        <f>IF(E6370="","",INDEX(TableLookupWakeUpScore[],MATCH(E6370,TableLookupWakeUpScore[Wake Up],0),MATCH(P$1,TableLookupWakeUpScore[#Headers],0)))</f>
        <v/>
      </c>
      <c r="Q6370" s="30" t="str">
        <f t="shared" si="1592"/>
        <v/>
      </c>
      <c r="R6370" s="31" t="str">
        <f t="shared" si="1593"/>
        <v/>
      </c>
      <c r="S6370" s="34" t="str">
        <f>IF($C6370="","",INDEX(TableLookupSleepQuality[],MATCH($C6370,TableLookupSleepQuality[Sleep Quality Low],1),MATCH(S$1,TableLookupSleepQuality[#Headers],0)))</f>
        <v/>
      </c>
      <c r="T6370" s="35" t="str">
        <f>IF($C6370="","",INDEX(TableLookupSleepQuality[],MATCH($C6370,TableLookupSleepQuality[Sleep Quality Low],1),MATCH(T$1,TableLookupSleepQuality[#Headers],0)))</f>
        <v/>
      </c>
      <c r="X6370" s="36" t="str">
        <f t="shared" si="1594"/>
        <v/>
      </c>
      <c r="Y6370" s="40" t="str">
        <f t="shared" si="1598"/>
        <v/>
      </c>
      <c r="Z6370" s="13" t="str">
        <f t="shared" si="1598"/>
        <v/>
      </c>
      <c r="AA6370" s="13" t="str">
        <f t="shared" si="1598"/>
        <v/>
      </c>
      <c r="AB6370" s="13" t="str">
        <f t="shared" si="1598"/>
        <v/>
      </c>
      <c r="AC6370" s="13" t="str">
        <f t="shared" si="1598"/>
        <v/>
      </c>
      <c r="AD6370" s="13" t="str">
        <f t="shared" si="1598"/>
        <v/>
      </c>
    </row>
    <row r="6371" spans="7:30" x14ac:dyDescent="0.25">
      <c r="G6371" s="18" t="str">
        <f t="shared" si="1585"/>
        <v/>
      </c>
      <c r="H6371" s="22" t="str">
        <f t="shared" si="1586"/>
        <v/>
      </c>
      <c r="I6371" s="23" t="str">
        <f t="shared" si="1587"/>
        <v/>
      </c>
      <c r="J6371" s="22" t="str">
        <f t="shared" si="1588"/>
        <v/>
      </c>
      <c r="K6371" s="24" t="str">
        <f t="shared" si="1589"/>
        <v/>
      </c>
      <c r="L6371" s="42" t="str">
        <f t="shared" si="1595"/>
        <v/>
      </c>
      <c r="M6371" s="43" t="str">
        <f t="shared" si="1596"/>
        <v/>
      </c>
      <c r="N6371" s="26" t="str">
        <f t="shared" si="1590"/>
        <v/>
      </c>
      <c r="O6371" s="26" t="str">
        <f t="shared" si="1591"/>
        <v/>
      </c>
      <c r="P6371" s="28" t="str">
        <f>IF(E6371="","",INDEX(TableLookupWakeUpScore[],MATCH(E6371,TableLookupWakeUpScore[Wake Up],0),MATCH(P$1,TableLookupWakeUpScore[#Headers],0)))</f>
        <v/>
      </c>
      <c r="Q6371" s="30" t="str">
        <f t="shared" si="1592"/>
        <v/>
      </c>
      <c r="R6371" s="31" t="str">
        <f t="shared" si="1593"/>
        <v/>
      </c>
      <c r="S6371" s="34" t="str">
        <f>IF($C6371="","",INDEX(TableLookupSleepQuality[],MATCH($C6371,TableLookupSleepQuality[Sleep Quality Low],1),MATCH(S$1,TableLookupSleepQuality[#Headers],0)))</f>
        <v/>
      </c>
      <c r="T6371" s="35" t="str">
        <f>IF($C6371="","",INDEX(TableLookupSleepQuality[],MATCH($C6371,TableLookupSleepQuality[Sleep Quality Low],1),MATCH(T$1,TableLookupSleepQuality[#Headers],0)))</f>
        <v/>
      </c>
      <c r="X6371" s="36" t="str">
        <f t="shared" si="1594"/>
        <v/>
      </c>
      <c r="Y6371" s="40" t="str">
        <f t="shared" ref="Y6371:AD6386" si="1599">IF(OR($X6371="NO",$X6371=""),"",IF(COUNTIF($F6371,"*" &amp; Y$1 &amp; "*"),"YES","NO"))</f>
        <v/>
      </c>
      <c r="Z6371" s="13" t="str">
        <f t="shared" si="1599"/>
        <v/>
      </c>
      <c r="AA6371" s="13" t="str">
        <f t="shared" si="1599"/>
        <v/>
      </c>
      <c r="AB6371" s="13" t="str">
        <f t="shared" si="1599"/>
        <v/>
      </c>
      <c r="AC6371" s="13" t="str">
        <f t="shared" si="1599"/>
        <v/>
      </c>
      <c r="AD6371" s="13" t="str">
        <f t="shared" si="1599"/>
        <v/>
      </c>
    </row>
    <row r="6372" spans="7:30" x14ac:dyDescent="0.25">
      <c r="G6372" s="18" t="str">
        <f t="shared" si="1585"/>
        <v/>
      </c>
      <c r="H6372" s="22" t="str">
        <f t="shared" si="1586"/>
        <v/>
      </c>
      <c r="I6372" s="23" t="str">
        <f t="shared" si="1587"/>
        <v/>
      </c>
      <c r="J6372" s="22" t="str">
        <f t="shared" si="1588"/>
        <v/>
      </c>
      <c r="K6372" s="24" t="str">
        <f t="shared" si="1589"/>
        <v/>
      </c>
      <c r="L6372" s="42" t="str">
        <f t="shared" si="1595"/>
        <v/>
      </c>
      <c r="M6372" s="43" t="str">
        <f t="shared" si="1596"/>
        <v/>
      </c>
      <c r="N6372" s="26" t="str">
        <f t="shared" si="1590"/>
        <v/>
      </c>
      <c r="O6372" s="26" t="str">
        <f t="shared" si="1591"/>
        <v/>
      </c>
      <c r="P6372" s="28" t="str">
        <f>IF(E6372="","",INDEX(TableLookupWakeUpScore[],MATCH(E6372,TableLookupWakeUpScore[Wake Up],0),MATCH(P$1,TableLookupWakeUpScore[#Headers],0)))</f>
        <v/>
      </c>
      <c r="Q6372" s="30" t="str">
        <f t="shared" si="1592"/>
        <v/>
      </c>
      <c r="R6372" s="31" t="str">
        <f t="shared" si="1593"/>
        <v/>
      </c>
      <c r="S6372" s="34" t="str">
        <f>IF($C6372="","",INDEX(TableLookupSleepQuality[],MATCH($C6372,TableLookupSleepQuality[Sleep Quality Low],1),MATCH(S$1,TableLookupSleepQuality[#Headers],0)))</f>
        <v/>
      </c>
      <c r="T6372" s="35" t="str">
        <f>IF($C6372="","",INDEX(TableLookupSleepQuality[],MATCH($C6372,TableLookupSleepQuality[Sleep Quality Low],1),MATCH(T$1,TableLookupSleepQuality[#Headers],0)))</f>
        <v/>
      </c>
      <c r="X6372" s="36" t="str">
        <f t="shared" si="1594"/>
        <v/>
      </c>
      <c r="Y6372" s="40" t="str">
        <f t="shared" si="1599"/>
        <v/>
      </c>
      <c r="Z6372" s="13" t="str">
        <f t="shared" si="1599"/>
        <v/>
      </c>
      <c r="AA6372" s="13" t="str">
        <f t="shared" si="1599"/>
        <v/>
      </c>
      <c r="AB6372" s="13" t="str">
        <f t="shared" si="1599"/>
        <v/>
      </c>
      <c r="AC6372" s="13" t="str">
        <f t="shared" si="1599"/>
        <v/>
      </c>
      <c r="AD6372" s="13" t="str">
        <f t="shared" si="1599"/>
        <v/>
      </c>
    </row>
    <row r="6373" spans="7:30" x14ac:dyDescent="0.25">
      <c r="G6373" s="18" t="str">
        <f t="shared" si="1585"/>
        <v/>
      </c>
      <c r="H6373" s="22" t="str">
        <f t="shared" si="1586"/>
        <v/>
      </c>
      <c r="I6373" s="23" t="str">
        <f t="shared" si="1587"/>
        <v/>
      </c>
      <c r="J6373" s="22" t="str">
        <f t="shared" si="1588"/>
        <v/>
      </c>
      <c r="K6373" s="24" t="str">
        <f t="shared" si="1589"/>
        <v/>
      </c>
      <c r="L6373" s="42" t="str">
        <f t="shared" si="1595"/>
        <v/>
      </c>
      <c r="M6373" s="43" t="str">
        <f t="shared" si="1596"/>
        <v/>
      </c>
      <c r="N6373" s="26" t="str">
        <f t="shared" si="1590"/>
        <v/>
      </c>
      <c r="O6373" s="26" t="str">
        <f t="shared" si="1591"/>
        <v/>
      </c>
      <c r="P6373" s="28" t="str">
        <f>IF(E6373="","",INDEX(TableLookupWakeUpScore[],MATCH(E6373,TableLookupWakeUpScore[Wake Up],0),MATCH(P$1,TableLookupWakeUpScore[#Headers],0)))</f>
        <v/>
      </c>
      <c r="Q6373" s="30" t="str">
        <f t="shared" si="1592"/>
        <v/>
      </c>
      <c r="R6373" s="31" t="str">
        <f t="shared" si="1593"/>
        <v/>
      </c>
      <c r="S6373" s="34" t="str">
        <f>IF($C6373="","",INDEX(TableLookupSleepQuality[],MATCH($C6373,TableLookupSleepQuality[Sleep Quality Low],1),MATCH(S$1,TableLookupSleepQuality[#Headers],0)))</f>
        <v/>
      </c>
      <c r="T6373" s="35" t="str">
        <f>IF($C6373="","",INDEX(TableLookupSleepQuality[],MATCH($C6373,TableLookupSleepQuality[Sleep Quality Low],1),MATCH(T$1,TableLookupSleepQuality[#Headers],0)))</f>
        <v/>
      </c>
      <c r="X6373" s="36" t="str">
        <f t="shared" si="1594"/>
        <v/>
      </c>
      <c r="Y6373" s="40" t="str">
        <f t="shared" si="1599"/>
        <v/>
      </c>
      <c r="Z6373" s="13" t="str">
        <f t="shared" si="1599"/>
        <v/>
      </c>
      <c r="AA6373" s="13" t="str">
        <f t="shared" si="1599"/>
        <v/>
      </c>
      <c r="AB6373" s="13" t="str">
        <f t="shared" si="1599"/>
        <v/>
      </c>
      <c r="AC6373" s="13" t="str">
        <f t="shared" si="1599"/>
        <v/>
      </c>
      <c r="AD6373" s="13" t="str">
        <f t="shared" si="1599"/>
        <v/>
      </c>
    </row>
    <row r="6374" spans="7:30" x14ac:dyDescent="0.25">
      <c r="G6374" s="18" t="str">
        <f t="shared" si="1585"/>
        <v/>
      </c>
      <c r="H6374" s="22" t="str">
        <f t="shared" si="1586"/>
        <v/>
      </c>
      <c r="I6374" s="23" t="str">
        <f t="shared" si="1587"/>
        <v/>
      </c>
      <c r="J6374" s="22" t="str">
        <f t="shared" si="1588"/>
        <v/>
      </c>
      <c r="K6374" s="24" t="str">
        <f t="shared" si="1589"/>
        <v/>
      </c>
      <c r="L6374" s="42" t="str">
        <f t="shared" si="1595"/>
        <v/>
      </c>
      <c r="M6374" s="43" t="str">
        <f t="shared" si="1596"/>
        <v/>
      </c>
      <c r="N6374" s="26" t="str">
        <f t="shared" si="1590"/>
        <v/>
      </c>
      <c r="O6374" s="26" t="str">
        <f t="shared" si="1591"/>
        <v/>
      </c>
      <c r="P6374" s="28" t="str">
        <f>IF(E6374="","",INDEX(TableLookupWakeUpScore[],MATCH(E6374,TableLookupWakeUpScore[Wake Up],0),MATCH(P$1,TableLookupWakeUpScore[#Headers],0)))</f>
        <v/>
      </c>
      <c r="Q6374" s="30" t="str">
        <f t="shared" si="1592"/>
        <v/>
      </c>
      <c r="R6374" s="31" t="str">
        <f t="shared" si="1593"/>
        <v/>
      </c>
      <c r="S6374" s="34" t="str">
        <f>IF($C6374="","",INDEX(TableLookupSleepQuality[],MATCH($C6374,TableLookupSleepQuality[Sleep Quality Low],1),MATCH(S$1,TableLookupSleepQuality[#Headers],0)))</f>
        <v/>
      </c>
      <c r="T6374" s="35" t="str">
        <f>IF($C6374="","",INDEX(TableLookupSleepQuality[],MATCH($C6374,TableLookupSleepQuality[Sleep Quality Low],1),MATCH(T$1,TableLookupSleepQuality[#Headers],0)))</f>
        <v/>
      </c>
      <c r="X6374" s="36" t="str">
        <f t="shared" si="1594"/>
        <v/>
      </c>
      <c r="Y6374" s="40" t="str">
        <f t="shared" si="1599"/>
        <v/>
      </c>
      <c r="Z6374" s="13" t="str">
        <f t="shared" si="1599"/>
        <v/>
      </c>
      <c r="AA6374" s="13" t="str">
        <f t="shared" si="1599"/>
        <v/>
      </c>
      <c r="AB6374" s="13" t="str">
        <f t="shared" si="1599"/>
        <v/>
      </c>
      <c r="AC6374" s="13" t="str">
        <f t="shared" si="1599"/>
        <v/>
      </c>
      <c r="AD6374" s="13" t="str">
        <f t="shared" si="1599"/>
        <v/>
      </c>
    </row>
    <row r="6375" spans="7:30" x14ac:dyDescent="0.25">
      <c r="G6375" s="18" t="str">
        <f t="shared" si="1585"/>
        <v/>
      </c>
      <c r="H6375" s="22" t="str">
        <f t="shared" si="1586"/>
        <v/>
      </c>
      <c r="I6375" s="23" t="str">
        <f t="shared" si="1587"/>
        <v/>
      </c>
      <c r="J6375" s="22" t="str">
        <f t="shared" si="1588"/>
        <v/>
      </c>
      <c r="K6375" s="24" t="str">
        <f t="shared" si="1589"/>
        <v/>
      </c>
      <c r="L6375" s="42" t="str">
        <f t="shared" si="1595"/>
        <v/>
      </c>
      <c r="M6375" s="43" t="str">
        <f t="shared" si="1596"/>
        <v/>
      </c>
      <c r="N6375" s="26" t="str">
        <f t="shared" si="1590"/>
        <v/>
      </c>
      <c r="O6375" s="26" t="str">
        <f t="shared" si="1591"/>
        <v/>
      </c>
      <c r="P6375" s="28" t="str">
        <f>IF(E6375="","",INDEX(TableLookupWakeUpScore[],MATCH(E6375,TableLookupWakeUpScore[Wake Up],0),MATCH(P$1,TableLookupWakeUpScore[#Headers],0)))</f>
        <v/>
      </c>
      <c r="Q6375" s="30" t="str">
        <f t="shared" si="1592"/>
        <v/>
      </c>
      <c r="R6375" s="31" t="str">
        <f t="shared" si="1593"/>
        <v/>
      </c>
      <c r="S6375" s="34" t="str">
        <f>IF($C6375="","",INDEX(TableLookupSleepQuality[],MATCH($C6375,TableLookupSleepQuality[Sleep Quality Low],1),MATCH(S$1,TableLookupSleepQuality[#Headers],0)))</f>
        <v/>
      </c>
      <c r="T6375" s="35" t="str">
        <f>IF($C6375="","",INDEX(TableLookupSleepQuality[],MATCH($C6375,TableLookupSleepQuality[Sleep Quality Low],1),MATCH(T$1,TableLookupSleepQuality[#Headers],0)))</f>
        <v/>
      </c>
      <c r="X6375" s="36" t="str">
        <f t="shared" si="1594"/>
        <v/>
      </c>
      <c r="Y6375" s="40" t="str">
        <f t="shared" si="1599"/>
        <v/>
      </c>
      <c r="Z6375" s="13" t="str">
        <f t="shared" si="1599"/>
        <v/>
      </c>
      <c r="AA6375" s="13" t="str">
        <f t="shared" si="1599"/>
        <v/>
      </c>
      <c r="AB6375" s="13" t="str">
        <f t="shared" si="1599"/>
        <v/>
      </c>
      <c r="AC6375" s="13" t="str">
        <f t="shared" si="1599"/>
        <v/>
      </c>
      <c r="AD6375" s="13" t="str">
        <f t="shared" si="1599"/>
        <v/>
      </c>
    </row>
    <row r="6376" spans="7:30" x14ac:dyDescent="0.25">
      <c r="G6376" s="18" t="str">
        <f t="shared" si="1585"/>
        <v/>
      </c>
      <c r="H6376" s="22" t="str">
        <f t="shared" si="1586"/>
        <v/>
      </c>
      <c r="I6376" s="23" t="str">
        <f t="shared" si="1587"/>
        <v/>
      </c>
      <c r="J6376" s="22" t="str">
        <f t="shared" si="1588"/>
        <v/>
      </c>
      <c r="K6376" s="24" t="str">
        <f t="shared" si="1589"/>
        <v/>
      </c>
      <c r="L6376" s="42" t="str">
        <f t="shared" si="1595"/>
        <v/>
      </c>
      <c r="M6376" s="43" t="str">
        <f t="shared" si="1596"/>
        <v/>
      </c>
      <c r="N6376" s="26" t="str">
        <f t="shared" si="1590"/>
        <v/>
      </c>
      <c r="O6376" s="26" t="str">
        <f t="shared" si="1591"/>
        <v/>
      </c>
      <c r="P6376" s="28" t="str">
        <f>IF(E6376="","",INDEX(TableLookupWakeUpScore[],MATCH(E6376,TableLookupWakeUpScore[Wake Up],0),MATCH(P$1,TableLookupWakeUpScore[#Headers],0)))</f>
        <v/>
      </c>
      <c r="Q6376" s="30" t="str">
        <f t="shared" si="1592"/>
        <v/>
      </c>
      <c r="R6376" s="31" t="str">
        <f t="shared" si="1593"/>
        <v/>
      </c>
      <c r="S6376" s="34" t="str">
        <f>IF($C6376="","",INDEX(TableLookupSleepQuality[],MATCH($C6376,TableLookupSleepQuality[Sleep Quality Low],1),MATCH(S$1,TableLookupSleepQuality[#Headers],0)))</f>
        <v/>
      </c>
      <c r="T6376" s="35" t="str">
        <f>IF($C6376="","",INDEX(TableLookupSleepQuality[],MATCH($C6376,TableLookupSleepQuality[Sleep Quality Low],1),MATCH(T$1,TableLookupSleepQuality[#Headers],0)))</f>
        <v/>
      </c>
      <c r="X6376" s="36" t="str">
        <f t="shared" si="1594"/>
        <v/>
      </c>
      <c r="Y6376" s="40" t="str">
        <f t="shared" si="1599"/>
        <v/>
      </c>
      <c r="Z6376" s="13" t="str">
        <f t="shared" si="1599"/>
        <v/>
      </c>
      <c r="AA6376" s="13" t="str">
        <f t="shared" si="1599"/>
        <v/>
      </c>
      <c r="AB6376" s="13" t="str">
        <f t="shared" si="1599"/>
        <v/>
      </c>
      <c r="AC6376" s="13" t="str">
        <f t="shared" si="1599"/>
        <v/>
      </c>
      <c r="AD6376" s="13" t="str">
        <f t="shared" si="1599"/>
        <v/>
      </c>
    </row>
    <row r="6377" spans="7:30" x14ac:dyDescent="0.25">
      <c r="G6377" s="18" t="str">
        <f t="shared" si="1585"/>
        <v/>
      </c>
      <c r="H6377" s="22" t="str">
        <f t="shared" si="1586"/>
        <v/>
      </c>
      <c r="I6377" s="23" t="str">
        <f t="shared" si="1587"/>
        <v/>
      </c>
      <c r="J6377" s="22" t="str">
        <f t="shared" si="1588"/>
        <v/>
      </c>
      <c r="K6377" s="24" t="str">
        <f t="shared" si="1589"/>
        <v/>
      </c>
      <c r="L6377" s="42" t="str">
        <f t="shared" si="1595"/>
        <v/>
      </c>
      <c r="M6377" s="43" t="str">
        <f t="shared" si="1596"/>
        <v/>
      </c>
      <c r="N6377" s="26" t="str">
        <f t="shared" si="1590"/>
        <v/>
      </c>
      <c r="O6377" s="26" t="str">
        <f t="shared" si="1591"/>
        <v/>
      </c>
      <c r="P6377" s="28" t="str">
        <f>IF(E6377="","",INDEX(TableLookupWakeUpScore[],MATCH(E6377,TableLookupWakeUpScore[Wake Up],0),MATCH(P$1,TableLookupWakeUpScore[#Headers],0)))</f>
        <v/>
      </c>
      <c r="Q6377" s="30" t="str">
        <f t="shared" si="1592"/>
        <v/>
      </c>
      <c r="R6377" s="31" t="str">
        <f t="shared" si="1593"/>
        <v/>
      </c>
      <c r="S6377" s="34" t="str">
        <f>IF($C6377="","",INDEX(TableLookupSleepQuality[],MATCH($C6377,TableLookupSleepQuality[Sleep Quality Low],1),MATCH(S$1,TableLookupSleepQuality[#Headers],0)))</f>
        <v/>
      </c>
      <c r="T6377" s="35" t="str">
        <f>IF($C6377="","",INDEX(TableLookupSleepQuality[],MATCH($C6377,TableLookupSleepQuality[Sleep Quality Low],1),MATCH(T$1,TableLookupSleepQuality[#Headers],0)))</f>
        <v/>
      </c>
      <c r="X6377" s="36" t="str">
        <f t="shared" si="1594"/>
        <v/>
      </c>
      <c r="Y6377" s="40" t="str">
        <f t="shared" si="1599"/>
        <v/>
      </c>
      <c r="Z6377" s="13" t="str">
        <f t="shared" si="1599"/>
        <v/>
      </c>
      <c r="AA6377" s="13" t="str">
        <f t="shared" si="1599"/>
        <v/>
      </c>
      <c r="AB6377" s="13" t="str">
        <f t="shared" si="1599"/>
        <v/>
      </c>
      <c r="AC6377" s="13" t="str">
        <f t="shared" si="1599"/>
        <v/>
      </c>
      <c r="AD6377" s="13" t="str">
        <f t="shared" si="1599"/>
        <v/>
      </c>
    </row>
    <row r="6378" spans="7:30" x14ac:dyDescent="0.25">
      <c r="G6378" s="18" t="str">
        <f t="shared" si="1585"/>
        <v/>
      </c>
      <c r="H6378" s="22" t="str">
        <f t="shared" si="1586"/>
        <v/>
      </c>
      <c r="I6378" s="23" t="str">
        <f t="shared" si="1587"/>
        <v/>
      </c>
      <c r="J6378" s="22" t="str">
        <f t="shared" si="1588"/>
        <v/>
      </c>
      <c r="K6378" s="24" t="str">
        <f t="shared" si="1589"/>
        <v/>
      </c>
      <c r="L6378" s="42" t="str">
        <f t="shared" si="1595"/>
        <v/>
      </c>
      <c r="M6378" s="43" t="str">
        <f t="shared" si="1596"/>
        <v/>
      </c>
      <c r="N6378" s="26" t="str">
        <f t="shared" si="1590"/>
        <v/>
      </c>
      <c r="O6378" s="26" t="str">
        <f t="shared" si="1591"/>
        <v/>
      </c>
      <c r="P6378" s="28" t="str">
        <f>IF(E6378="","",INDEX(TableLookupWakeUpScore[],MATCH(E6378,TableLookupWakeUpScore[Wake Up],0),MATCH(P$1,TableLookupWakeUpScore[#Headers],0)))</f>
        <v/>
      </c>
      <c r="Q6378" s="30" t="str">
        <f t="shared" si="1592"/>
        <v/>
      </c>
      <c r="R6378" s="31" t="str">
        <f t="shared" si="1593"/>
        <v/>
      </c>
      <c r="S6378" s="34" t="str">
        <f>IF($C6378="","",INDEX(TableLookupSleepQuality[],MATCH($C6378,TableLookupSleepQuality[Sleep Quality Low],1),MATCH(S$1,TableLookupSleepQuality[#Headers],0)))</f>
        <v/>
      </c>
      <c r="T6378" s="35" t="str">
        <f>IF($C6378="","",INDEX(TableLookupSleepQuality[],MATCH($C6378,TableLookupSleepQuality[Sleep Quality Low],1),MATCH(T$1,TableLookupSleepQuality[#Headers],0)))</f>
        <v/>
      </c>
      <c r="X6378" s="36" t="str">
        <f t="shared" si="1594"/>
        <v/>
      </c>
      <c r="Y6378" s="40" t="str">
        <f t="shared" si="1599"/>
        <v/>
      </c>
      <c r="Z6378" s="13" t="str">
        <f t="shared" si="1599"/>
        <v/>
      </c>
      <c r="AA6378" s="13" t="str">
        <f t="shared" si="1599"/>
        <v/>
      </c>
      <c r="AB6378" s="13" t="str">
        <f t="shared" si="1599"/>
        <v/>
      </c>
      <c r="AC6378" s="13" t="str">
        <f t="shared" si="1599"/>
        <v/>
      </c>
      <c r="AD6378" s="13" t="str">
        <f t="shared" si="1599"/>
        <v/>
      </c>
    </row>
    <row r="6379" spans="7:30" x14ac:dyDescent="0.25">
      <c r="G6379" s="18" t="str">
        <f t="shared" si="1585"/>
        <v/>
      </c>
      <c r="H6379" s="22" t="str">
        <f t="shared" si="1586"/>
        <v/>
      </c>
      <c r="I6379" s="23" t="str">
        <f t="shared" si="1587"/>
        <v/>
      </c>
      <c r="J6379" s="22" t="str">
        <f t="shared" si="1588"/>
        <v/>
      </c>
      <c r="K6379" s="24" t="str">
        <f t="shared" si="1589"/>
        <v/>
      </c>
      <c r="L6379" s="42" t="str">
        <f t="shared" si="1595"/>
        <v/>
      </c>
      <c r="M6379" s="43" t="str">
        <f t="shared" si="1596"/>
        <v/>
      </c>
      <c r="N6379" s="26" t="str">
        <f t="shared" si="1590"/>
        <v/>
      </c>
      <c r="O6379" s="26" t="str">
        <f t="shared" si="1591"/>
        <v/>
      </c>
      <c r="P6379" s="28" t="str">
        <f>IF(E6379="","",INDEX(TableLookupWakeUpScore[],MATCH(E6379,TableLookupWakeUpScore[Wake Up],0),MATCH(P$1,TableLookupWakeUpScore[#Headers],0)))</f>
        <v/>
      </c>
      <c r="Q6379" s="30" t="str">
        <f t="shared" si="1592"/>
        <v/>
      </c>
      <c r="R6379" s="31" t="str">
        <f t="shared" si="1593"/>
        <v/>
      </c>
      <c r="S6379" s="34" t="str">
        <f>IF($C6379="","",INDEX(TableLookupSleepQuality[],MATCH($C6379,TableLookupSleepQuality[Sleep Quality Low],1),MATCH(S$1,TableLookupSleepQuality[#Headers],0)))</f>
        <v/>
      </c>
      <c r="T6379" s="35" t="str">
        <f>IF($C6379="","",INDEX(TableLookupSleepQuality[],MATCH($C6379,TableLookupSleepQuality[Sleep Quality Low],1),MATCH(T$1,TableLookupSleepQuality[#Headers],0)))</f>
        <v/>
      </c>
      <c r="X6379" s="36" t="str">
        <f t="shared" si="1594"/>
        <v/>
      </c>
      <c r="Y6379" s="40" t="str">
        <f t="shared" si="1599"/>
        <v/>
      </c>
      <c r="Z6379" s="13" t="str">
        <f t="shared" si="1599"/>
        <v/>
      </c>
      <c r="AA6379" s="13" t="str">
        <f t="shared" si="1599"/>
        <v/>
      </c>
      <c r="AB6379" s="13" t="str">
        <f t="shared" si="1599"/>
        <v/>
      </c>
      <c r="AC6379" s="13" t="str">
        <f t="shared" si="1599"/>
        <v/>
      </c>
      <c r="AD6379" s="13" t="str">
        <f t="shared" si="1599"/>
        <v/>
      </c>
    </row>
    <row r="6380" spans="7:30" x14ac:dyDescent="0.25">
      <c r="G6380" s="18" t="str">
        <f t="shared" si="1585"/>
        <v/>
      </c>
      <c r="H6380" s="22" t="str">
        <f t="shared" si="1586"/>
        <v/>
      </c>
      <c r="I6380" s="23" t="str">
        <f t="shared" si="1587"/>
        <v/>
      </c>
      <c r="J6380" s="22" t="str">
        <f t="shared" si="1588"/>
        <v/>
      </c>
      <c r="K6380" s="24" t="str">
        <f t="shared" si="1589"/>
        <v/>
      </c>
      <c r="L6380" s="42" t="str">
        <f t="shared" si="1595"/>
        <v/>
      </c>
      <c r="M6380" s="43" t="str">
        <f t="shared" si="1596"/>
        <v/>
      </c>
      <c r="N6380" s="26" t="str">
        <f t="shared" si="1590"/>
        <v/>
      </c>
      <c r="O6380" s="26" t="str">
        <f t="shared" si="1591"/>
        <v/>
      </c>
      <c r="P6380" s="28" t="str">
        <f>IF(E6380="","",INDEX(TableLookupWakeUpScore[],MATCH(E6380,TableLookupWakeUpScore[Wake Up],0),MATCH(P$1,TableLookupWakeUpScore[#Headers],0)))</f>
        <v/>
      </c>
      <c r="Q6380" s="30" t="str">
        <f t="shared" si="1592"/>
        <v/>
      </c>
      <c r="R6380" s="31" t="str">
        <f t="shared" si="1593"/>
        <v/>
      </c>
      <c r="S6380" s="34" t="str">
        <f>IF($C6380="","",INDEX(TableLookupSleepQuality[],MATCH($C6380,TableLookupSleepQuality[Sleep Quality Low],1),MATCH(S$1,TableLookupSleepQuality[#Headers],0)))</f>
        <v/>
      </c>
      <c r="T6380" s="35" t="str">
        <f>IF($C6380="","",INDEX(TableLookupSleepQuality[],MATCH($C6380,TableLookupSleepQuality[Sleep Quality Low],1),MATCH(T$1,TableLookupSleepQuality[#Headers],0)))</f>
        <v/>
      </c>
      <c r="X6380" s="36" t="str">
        <f t="shared" si="1594"/>
        <v/>
      </c>
      <c r="Y6380" s="40" t="str">
        <f t="shared" si="1599"/>
        <v/>
      </c>
      <c r="Z6380" s="13" t="str">
        <f t="shared" si="1599"/>
        <v/>
      </c>
      <c r="AA6380" s="13" t="str">
        <f t="shared" si="1599"/>
        <v/>
      </c>
      <c r="AB6380" s="13" t="str">
        <f t="shared" si="1599"/>
        <v/>
      </c>
      <c r="AC6380" s="13" t="str">
        <f t="shared" si="1599"/>
        <v/>
      </c>
      <c r="AD6380" s="13" t="str">
        <f t="shared" si="1599"/>
        <v/>
      </c>
    </row>
    <row r="6381" spans="7:30" x14ac:dyDescent="0.25">
      <c r="G6381" s="18" t="str">
        <f t="shared" si="1585"/>
        <v/>
      </c>
      <c r="H6381" s="22" t="str">
        <f t="shared" si="1586"/>
        <v/>
      </c>
      <c r="I6381" s="23" t="str">
        <f t="shared" si="1587"/>
        <v/>
      </c>
      <c r="J6381" s="22" t="str">
        <f t="shared" si="1588"/>
        <v/>
      </c>
      <c r="K6381" s="24" t="str">
        <f t="shared" si="1589"/>
        <v/>
      </c>
      <c r="L6381" s="42" t="str">
        <f t="shared" si="1595"/>
        <v/>
      </c>
      <c r="M6381" s="43" t="str">
        <f t="shared" si="1596"/>
        <v/>
      </c>
      <c r="N6381" s="26" t="str">
        <f t="shared" si="1590"/>
        <v/>
      </c>
      <c r="O6381" s="26" t="str">
        <f t="shared" si="1591"/>
        <v/>
      </c>
      <c r="P6381" s="28" t="str">
        <f>IF(E6381="","",INDEX(TableLookupWakeUpScore[],MATCH(E6381,TableLookupWakeUpScore[Wake Up],0),MATCH(P$1,TableLookupWakeUpScore[#Headers],0)))</f>
        <v/>
      </c>
      <c r="Q6381" s="30" t="str">
        <f t="shared" si="1592"/>
        <v/>
      </c>
      <c r="R6381" s="31" t="str">
        <f t="shared" si="1593"/>
        <v/>
      </c>
      <c r="S6381" s="34" t="str">
        <f>IF($C6381="","",INDEX(TableLookupSleepQuality[],MATCH($C6381,TableLookupSleepQuality[Sleep Quality Low],1),MATCH(S$1,TableLookupSleepQuality[#Headers],0)))</f>
        <v/>
      </c>
      <c r="T6381" s="35" t="str">
        <f>IF($C6381="","",INDEX(TableLookupSleepQuality[],MATCH($C6381,TableLookupSleepQuality[Sleep Quality Low],1),MATCH(T$1,TableLookupSleepQuality[#Headers],0)))</f>
        <v/>
      </c>
      <c r="X6381" s="36" t="str">
        <f t="shared" si="1594"/>
        <v/>
      </c>
      <c r="Y6381" s="40" t="str">
        <f t="shared" si="1599"/>
        <v/>
      </c>
      <c r="Z6381" s="13" t="str">
        <f t="shared" si="1599"/>
        <v/>
      </c>
      <c r="AA6381" s="13" t="str">
        <f t="shared" si="1599"/>
        <v/>
      </c>
      <c r="AB6381" s="13" t="str">
        <f t="shared" si="1599"/>
        <v/>
      </c>
      <c r="AC6381" s="13" t="str">
        <f t="shared" si="1599"/>
        <v/>
      </c>
      <c r="AD6381" s="13" t="str">
        <f t="shared" si="1599"/>
        <v/>
      </c>
    </row>
    <row r="6382" spans="7:30" x14ac:dyDescent="0.25">
      <c r="G6382" s="18" t="str">
        <f t="shared" si="1585"/>
        <v/>
      </c>
      <c r="H6382" s="22" t="str">
        <f t="shared" si="1586"/>
        <v/>
      </c>
      <c r="I6382" s="23" t="str">
        <f t="shared" si="1587"/>
        <v/>
      </c>
      <c r="J6382" s="22" t="str">
        <f t="shared" si="1588"/>
        <v/>
      </c>
      <c r="K6382" s="24" t="str">
        <f t="shared" si="1589"/>
        <v/>
      </c>
      <c r="L6382" s="42" t="str">
        <f t="shared" si="1595"/>
        <v/>
      </c>
      <c r="M6382" s="43" t="str">
        <f t="shared" si="1596"/>
        <v/>
      </c>
      <c r="N6382" s="26" t="str">
        <f t="shared" si="1590"/>
        <v/>
      </c>
      <c r="O6382" s="26" t="str">
        <f t="shared" si="1591"/>
        <v/>
      </c>
      <c r="P6382" s="28" t="str">
        <f>IF(E6382="","",INDEX(TableLookupWakeUpScore[],MATCH(E6382,TableLookupWakeUpScore[Wake Up],0),MATCH(P$1,TableLookupWakeUpScore[#Headers],0)))</f>
        <v/>
      </c>
      <c r="Q6382" s="30" t="str">
        <f t="shared" si="1592"/>
        <v/>
      </c>
      <c r="R6382" s="31" t="str">
        <f t="shared" si="1593"/>
        <v/>
      </c>
      <c r="S6382" s="34" t="str">
        <f>IF($C6382="","",INDEX(TableLookupSleepQuality[],MATCH($C6382,TableLookupSleepQuality[Sleep Quality Low],1),MATCH(S$1,TableLookupSleepQuality[#Headers],0)))</f>
        <v/>
      </c>
      <c r="T6382" s="35" t="str">
        <f>IF($C6382="","",INDEX(TableLookupSleepQuality[],MATCH($C6382,TableLookupSleepQuality[Sleep Quality Low],1),MATCH(T$1,TableLookupSleepQuality[#Headers],0)))</f>
        <v/>
      </c>
      <c r="X6382" s="36" t="str">
        <f t="shared" si="1594"/>
        <v/>
      </c>
      <c r="Y6382" s="40" t="str">
        <f t="shared" si="1599"/>
        <v/>
      </c>
      <c r="Z6382" s="13" t="str">
        <f t="shared" si="1599"/>
        <v/>
      </c>
      <c r="AA6382" s="13" t="str">
        <f t="shared" si="1599"/>
        <v/>
      </c>
      <c r="AB6382" s="13" t="str">
        <f t="shared" si="1599"/>
        <v/>
      </c>
      <c r="AC6382" s="13" t="str">
        <f t="shared" si="1599"/>
        <v/>
      </c>
      <c r="AD6382" s="13" t="str">
        <f t="shared" si="1599"/>
        <v/>
      </c>
    </row>
    <row r="6383" spans="7:30" x14ac:dyDescent="0.25">
      <c r="G6383" s="18" t="str">
        <f t="shared" si="1585"/>
        <v/>
      </c>
      <c r="H6383" s="22" t="str">
        <f t="shared" si="1586"/>
        <v/>
      </c>
      <c r="I6383" s="23" t="str">
        <f t="shared" si="1587"/>
        <v/>
      </c>
      <c r="J6383" s="22" t="str">
        <f t="shared" si="1588"/>
        <v/>
      </c>
      <c r="K6383" s="24" t="str">
        <f t="shared" si="1589"/>
        <v/>
      </c>
      <c r="L6383" s="42" t="str">
        <f t="shared" si="1595"/>
        <v/>
      </c>
      <c r="M6383" s="43" t="str">
        <f t="shared" si="1596"/>
        <v/>
      </c>
      <c r="N6383" s="26" t="str">
        <f t="shared" si="1590"/>
        <v/>
      </c>
      <c r="O6383" s="26" t="str">
        <f t="shared" si="1591"/>
        <v/>
      </c>
      <c r="P6383" s="28" t="str">
        <f>IF(E6383="","",INDEX(TableLookupWakeUpScore[],MATCH(E6383,TableLookupWakeUpScore[Wake Up],0),MATCH(P$1,TableLookupWakeUpScore[#Headers],0)))</f>
        <v/>
      </c>
      <c r="Q6383" s="30" t="str">
        <f t="shared" si="1592"/>
        <v/>
      </c>
      <c r="R6383" s="31" t="str">
        <f t="shared" si="1593"/>
        <v/>
      </c>
      <c r="S6383" s="34" t="str">
        <f>IF($C6383="","",INDEX(TableLookupSleepQuality[],MATCH($C6383,TableLookupSleepQuality[Sleep Quality Low],1),MATCH(S$1,TableLookupSleepQuality[#Headers],0)))</f>
        <v/>
      </c>
      <c r="T6383" s="35" t="str">
        <f>IF($C6383="","",INDEX(TableLookupSleepQuality[],MATCH($C6383,TableLookupSleepQuality[Sleep Quality Low],1),MATCH(T$1,TableLookupSleepQuality[#Headers],0)))</f>
        <v/>
      </c>
      <c r="X6383" s="36" t="str">
        <f t="shared" si="1594"/>
        <v/>
      </c>
      <c r="Y6383" s="40" t="str">
        <f t="shared" si="1599"/>
        <v/>
      </c>
      <c r="Z6383" s="13" t="str">
        <f t="shared" si="1599"/>
        <v/>
      </c>
      <c r="AA6383" s="13" t="str">
        <f t="shared" si="1599"/>
        <v/>
      </c>
      <c r="AB6383" s="13" t="str">
        <f t="shared" si="1599"/>
        <v/>
      </c>
      <c r="AC6383" s="13" t="str">
        <f t="shared" si="1599"/>
        <v/>
      </c>
      <c r="AD6383" s="13" t="str">
        <f t="shared" si="1599"/>
        <v/>
      </c>
    </row>
    <row r="6384" spans="7:30" x14ac:dyDescent="0.25">
      <c r="G6384" s="18" t="str">
        <f t="shared" si="1585"/>
        <v/>
      </c>
      <c r="H6384" s="22" t="str">
        <f t="shared" si="1586"/>
        <v/>
      </c>
      <c r="I6384" s="23" t="str">
        <f t="shared" si="1587"/>
        <v/>
      </c>
      <c r="J6384" s="22" t="str">
        <f t="shared" si="1588"/>
        <v/>
      </c>
      <c r="K6384" s="24" t="str">
        <f t="shared" si="1589"/>
        <v/>
      </c>
      <c r="L6384" s="42" t="str">
        <f t="shared" si="1595"/>
        <v/>
      </c>
      <c r="M6384" s="43" t="str">
        <f t="shared" si="1596"/>
        <v/>
      </c>
      <c r="N6384" s="26" t="str">
        <f t="shared" si="1590"/>
        <v/>
      </c>
      <c r="O6384" s="26" t="str">
        <f t="shared" si="1591"/>
        <v/>
      </c>
      <c r="P6384" s="28" t="str">
        <f>IF(E6384="","",INDEX(TableLookupWakeUpScore[],MATCH(E6384,TableLookupWakeUpScore[Wake Up],0),MATCH(P$1,TableLookupWakeUpScore[#Headers],0)))</f>
        <v/>
      </c>
      <c r="Q6384" s="30" t="str">
        <f t="shared" si="1592"/>
        <v/>
      </c>
      <c r="R6384" s="31" t="str">
        <f t="shared" si="1593"/>
        <v/>
      </c>
      <c r="S6384" s="34" t="str">
        <f>IF($C6384="","",INDEX(TableLookupSleepQuality[],MATCH($C6384,TableLookupSleepQuality[Sleep Quality Low],1),MATCH(S$1,TableLookupSleepQuality[#Headers],0)))</f>
        <v/>
      </c>
      <c r="T6384" s="35" t="str">
        <f>IF($C6384="","",INDEX(TableLookupSleepQuality[],MATCH($C6384,TableLookupSleepQuality[Sleep Quality Low],1),MATCH(T$1,TableLookupSleepQuality[#Headers],0)))</f>
        <v/>
      </c>
      <c r="X6384" s="36" t="str">
        <f t="shared" si="1594"/>
        <v/>
      </c>
      <c r="Y6384" s="40" t="str">
        <f t="shared" si="1599"/>
        <v/>
      </c>
      <c r="Z6384" s="13" t="str">
        <f t="shared" si="1599"/>
        <v/>
      </c>
      <c r="AA6384" s="13" t="str">
        <f t="shared" si="1599"/>
        <v/>
      </c>
      <c r="AB6384" s="13" t="str">
        <f t="shared" si="1599"/>
        <v/>
      </c>
      <c r="AC6384" s="13" t="str">
        <f t="shared" si="1599"/>
        <v/>
      </c>
      <c r="AD6384" s="13" t="str">
        <f t="shared" si="1599"/>
        <v/>
      </c>
    </row>
    <row r="6385" spans="7:30" x14ac:dyDescent="0.25">
      <c r="G6385" s="18" t="str">
        <f t="shared" si="1585"/>
        <v/>
      </c>
      <c r="H6385" s="22" t="str">
        <f t="shared" si="1586"/>
        <v/>
      </c>
      <c r="I6385" s="23" t="str">
        <f t="shared" si="1587"/>
        <v/>
      </c>
      <c r="J6385" s="22" t="str">
        <f t="shared" si="1588"/>
        <v/>
      </c>
      <c r="K6385" s="24" t="str">
        <f t="shared" si="1589"/>
        <v/>
      </c>
      <c r="L6385" s="42" t="str">
        <f t="shared" si="1595"/>
        <v/>
      </c>
      <c r="M6385" s="43" t="str">
        <f t="shared" si="1596"/>
        <v/>
      </c>
      <c r="N6385" s="26" t="str">
        <f t="shared" si="1590"/>
        <v/>
      </c>
      <c r="O6385" s="26" t="str">
        <f t="shared" si="1591"/>
        <v/>
      </c>
      <c r="P6385" s="28" t="str">
        <f>IF(E6385="","",INDEX(TableLookupWakeUpScore[],MATCH(E6385,TableLookupWakeUpScore[Wake Up],0),MATCH(P$1,TableLookupWakeUpScore[#Headers],0)))</f>
        <v/>
      </c>
      <c r="Q6385" s="30" t="str">
        <f t="shared" si="1592"/>
        <v/>
      </c>
      <c r="R6385" s="31" t="str">
        <f t="shared" si="1593"/>
        <v/>
      </c>
      <c r="S6385" s="34" t="str">
        <f>IF($C6385="","",INDEX(TableLookupSleepQuality[],MATCH($C6385,TableLookupSleepQuality[Sleep Quality Low],1),MATCH(S$1,TableLookupSleepQuality[#Headers],0)))</f>
        <v/>
      </c>
      <c r="T6385" s="35" t="str">
        <f>IF($C6385="","",INDEX(TableLookupSleepQuality[],MATCH($C6385,TableLookupSleepQuality[Sleep Quality Low],1),MATCH(T$1,TableLookupSleepQuality[#Headers],0)))</f>
        <v/>
      </c>
      <c r="X6385" s="36" t="str">
        <f t="shared" si="1594"/>
        <v/>
      </c>
      <c r="Y6385" s="40" t="str">
        <f t="shared" si="1599"/>
        <v/>
      </c>
      <c r="Z6385" s="13" t="str">
        <f t="shared" si="1599"/>
        <v/>
      </c>
      <c r="AA6385" s="13" t="str">
        <f t="shared" si="1599"/>
        <v/>
      </c>
      <c r="AB6385" s="13" t="str">
        <f t="shared" si="1599"/>
        <v/>
      </c>
      <c r="AC6385" s="13" t="str">
        <f t="shared" si="1599"/>
        <v/>
      </c>
      <c r="AD6385" s="13" t="str">
        <f t="shared" si="1599"/>
        <v/>
      </c>
    </row>
    <row r="6386" spans="7:30" x14ac:dyDescent="0.25">
      <c r="G6386" s="18" t="str">
        <f t="shared" si="1585"/>
        <v/>
      </c>
      <c r="H6386" s="22" t="str">
        <f t="shared" si="1586"/>
        <v/>
      </c>
      <c r="I6386" s="23" t="str">
        <f t="shared" si="1587"/>
        <v/>
      </c>
      <c r="J6386" s="22" t="str">
        <f t="shared" si="1588"/>
        <v/>
      </c>
      <c r="K6386" s="24" t="str">
        <f t="shared" si="1589"/>
        <v/>
      </c>
      <c r="L6386" s="42" t="str">
        <f t="shared" si="1595"/>
        <v/>
      </c>
      <c r="M6386" s="43" t="str">
        <f t="shared" si="1596"/>
        <v/>
      </c>
      <c r="N6386" s="26" t="str">
        <f t="shared" si="1590"/>
        <v/>
      </c>
      <c r="O6386" s="26" t="str">
        <f t="shared" si="1591"/>
        <v/>
      </c>
      <c r="P6386" s="28" t="str">
        <f>IF(E6386="","",INDEX(TableLookupWakeUpScore[],MATCH(E6386,TableLookupWakeUpScore[Wake Up],0),MATCH(P$1,TableLookupWakeUpScore[#Headers],0)))</f>
        <v/>
      </c>
      <c r="Q6386" s="30" t="str">
        <f t="shared" si="1592"/>
        <v/>
      </c>
      <c r="R6386" s="31" t="str">
        <f t="shared" si="1593"/>
        <v/>
      </c>
      <c r="S6386" s="34" t="str">
        <f>IF($C6386="","",INDEX(TableLookupSleepQuality[],MATCH($C6386,TableLookupSleepQuality[Sleep Quality Low],1),MATCH(S$1,TableLookupSleepQuality[#Headers],0)))</f>
        <v/>
      </c>
      <c r="T6386" s="35" t="str">
        <f>IF($C6386="","",INDEX(TableLookupSleepQuality[],MATCH($C6386,TableLookupSleepQuality[Sleep Quality Low],1),MATCH(T$1,TableLookupSleepQuality[#Headers],0)))</f>
        <v/>
      </c>
      <c r="X6386" s="36" t="str">
        <f t="shared" si="1594"/>
        <v/>
      </c>
      <c r="Y6386" s="40" t="str">
        <f t="shared" si="1599"/>
        <v/>
      </c>
      <c r="Z6386" s="13" t="str">
        <f t="shared" si="1599"/>
        <v/>
      </c>
      <c r="AA6386" s="13" t="str">
        <f t="shared" si="1599"/>
        <v/>
      </c>
      <c r="AB6386" s="13" t="str">
        <f t="shared" si="1599"/>
        <v/>
      </c>
      <c r="AC6386" s="13" t="str">
        <f t="shared" si="1599"/>
        <v/>
      </c>
      <c r="AD6386" s="13" t="str">
        <f t="shared" si="1599"/>
        <v/>
      </c>
    </row>
    <row r="6387" spans="7:30" x14ac:dyDescent="0.25">
      <c r="G6387" s="18" t="str">
        <f t="shared" si="1585"/>
        <v/>
      </c>
      <c r="H6387" s="22" t="str">
        <f t="shared" si="1586"/>
        <v/>
      </c>
      <c r="I6387" s="23" t="str">
        <f t="shared" si="1587"/>
        <v/>
      </c>
      <c r="J6387" s="22" t="str">
        <f t="shared" si="1588"/>
        <v/>
      </c>
      <c r="K6387" s="24" t="str">
        <f t="shared" si="1589"/>
        <v/>
      </c>
      <c r="L6387" s="42" t="str">
        <f t="shared" si="1595"/>
        <v/>
      </c>
      <c r="M6387" s="43" t="str">
        <f t="shared" si="1596"/>
        <v/>
      </c>
      <c r="N6387" s="26" t="str">
        <f t="shared" si="1590"/>
        <v/>
      </c>
      <c r="O6387" s="26" t="str">
        <f t="shared" si="1591"/>
        <v/>
      </c>
      <c r="P6387" s="28" t="str">
        <f>IF(E6387="","",INDEX(TableLookupWakeUpScore[],MATCH(E6387,TableLookupWakeUpScore[Wake Up],0),MATCH(P$1,TableLookupWakeUpScore[#Headers],0)))</f>
        <v/>
      </c>
      <c r="Q6387" s="30" t="str">
        <f t="shared" si="1592"/>
        <v/>
      </c>
      <c r="R6387" s="31" t="str">
        <f t="shared" si="1593"/>
        <v/>
      </c>
      <c r="S6387" s="34" t="str">
        <f>IF($C6387="","",INDEX(TableLookupSleepQuality[],MATCH($C6387,TableLookupSleepQuality[Sleep Quality Low],1),MATCH(S$1,TableLookupSleepQuality[#Headers],0)))</f>
        <v/>
      </c>
      <c r="T6387" s="35" t="str">
        <f>IF($C6387="","",INDEX(TableLookupSleepQuality[],MATCH($C6387,TableLookupSleepQuality[Sleep Quality Low],1),MATCH(T$1,TableLookupSleepQuality[#Headers],0)))</f>
        <v/>
      </c>
      <c r="X6387" s="36" t="str">
        <f t="shared" si="1594"/>
        <v/>
      </c>
      <c r="Y6387" s="40" t="str">
        <f t="shared" ref="Y6387:AD6402" si="1600">IF(OR($X6387="NO",$X6387=""),"",IF(COUNTIF($F6387,"*" &amp; Y$1 &amp; "*"),"YES","NO"))</f>
        <v/>
      </c>
      <c r="Z6387" s="13" t="str">
        <f t="shared" si="1600"/>
        <v/>
      </c>
      <c r="AA6387" s="13" t="str">
        <f t="shared" si="1600"/>
        <v/>
      </c>
      <c r="AB6387" s="13" t="str">
        <f t="shared" si="1600"/>
        <v/>
      </c>
      <c r="AC6387" s="13" t="str">
        <f t="shared" si="1600"/>
        <v/>
      </c>
      <c r="AD6387" s="13" t="str">
        <f t="shared" si="1600"/>
        <v/>
      </c>
    </row>
    <row r="6388" spans="7:30" x14ac:dyDescent="0.25">
      <c r="G6388" s="18" t="str">
        <f t="shared" si="1585"/>
        <v/>
      </c>
      <c r="H6388" s="22" t="str">
        <f t="shared" si="1586"/>
        <v/>
      </c>
      <c r="I6388" s="23" t="str">
        <f t="shared" si="1587"/>
        <v/>
      </c>
      <c r="J6388" s="22" t="str">
        <f t="shared" si="1588"/>
        <v/>
      </c>
      <c r="K6388" s="24" t="str">
        <f t="shared" si="1589"/>
        <v/>
      </c>
      <c r="L6388" s="42" t="str">
        <f t="shared" si="1595"/>
        <v/>
      </c>
      <c r="M6388" s="43" t="str">
        <f t="shared" si="1596"/>
        <v/>
      </c>
      <c r="N6388" s="26" t="str">
        <f t="shared" si="1590"/>
        <v/>
      </c>
      <c r="O6388" s="26" t="str">
        <f t="shared" si="1591"/>
        <v/>
      </c>
      <c r="P6388" s="28" t="str">
        <f>IF(E6388="","",INDEX(TableLookupWakeUpScore[],MATCH(E6388,TableLookupWakeUpScore[Wake Up],0),MATCH(P$1,TableLookupWakeUpScore[#Headers],0)))</f>
        <v/>
      </c>
      <c r="Q6388" s="30" t="str">
        <f t="shared" si="1592"/>
        <v/>
      </c>
      <c r="R6388" s="31" t="str">
        <f t="shared" si="1593"/>
        <v/>
      </c>
      <c r="S6388" s="34" t="str">
        <f>IF($C6388="","",INDEX(TableLookupSleepQuality[],MATCH($C6388,TableLookupSleepQuality[Sleep Quality Low],1),MATCH(S$1,TableLookupSleepQuality[#Headers],0)))</f>
        <v/>
      </c>
      <c r="T6388" s="35" t="str">
        <f>IF($C6388="","",INDEX(TableLookupSleepQuality[],MATCH($C6388,TableLookupSleepQuality[Sleep Quality Low],1),MATCH(T$1,TableLookupSleepQuality[#Headers],0)))</f>
        <v/>
      </c>
      <c r="X6388" s="36" t="str">
        <f t="shared" si="1594"/>
        <v/>
      </c>
      <c r="Y6388" s="40" t="str">
        <f t="shared" si="1600"/>
        <v/>
      </c>
      <c r="Z6388" s="13" t="str">
        <f t="shared" si="1600"/>
        <v/>
      </c>
      <c r="AA6388" s="13" t="str">
        <f t="shared" si="1600"/>
        <v/>
      </c>
      <c r="AB6388" s="13" t="str">
        <f t="shared" si="1600"/>
        <v/>
      </c>
      <c r="AC6388" s="13" t="str">
        <f t="shared" si="1600"/>
        <v/>
      </c>
      <c r="AD6388" s="13" t="str">
        <f t="shared" si="1600"/>
        <v/>
      </c>
    </row>
    <row r="6389" spans="7:30" x14ac:dyDescent="0.25">
      <c r="G6389" s="18" t="str">
        <f t="shared" si="1585"/>
        <v/>
      </c>
      <c r="H6389" s="22" t="str">
        <f t="shared" si="1586"/>
        <v/>
      </c>
      <c r="I6389" s="23" t="str">
        <f t="shared" si="1587"/>
        <v/>
      </c>
      <c r="J6389" s="22" t="str">
        <f t="shared" si="1588"/>
        <v/>
      </c>
      <c r="K6389" s="24" t="str">
        <f t="shared" si="1589"/>
        <v/>
      </c>
      <c r="L6389" s="42" t="str">
        <f t="shared" si="1595"/>
        <v/>
      </c>
      <c r="M6389" s="43" t="str">
        <f t="shared" si="1596"/>
        <v/>
      </c>
      <c r="N6389" s="26" t="str">
        <f t="shared" si="1590"/>
        <v/>
      </c>
      <c r="O6389" s="26" t="str">
        <f t="shared" si="1591"/>
        <v/>
      </c>
      <c r="P6389" s="28" t="str">
        <f>IF(E6389="","",INDEX(TableLookupWakeUpScore[],MATCH(E6389,TableLookupWakeUpScore[Wake Up],0),MATCH(P$1,TableLookupWakeUpScore[#Headers],0)))</f>
        <v/>
      </c>
      <c r="Q6389" s="30" t="str">
        <f t="shared" si="1592"/>
        <v/>
      </c>
      <c r="R6389" s="31" t="str">
        <f t="shared" si="1593"/>
        <v/>
      </c>
      <c r="S6389" s="34" t="str">
        <f>IF($C6389="","",INDEX(TableLookupSleepQuality[],MATCH($C6389,TableLookupSleepQuality[Sleep Quality Low],1),MATCH(S$1,TableLookupSleepQuality[#Headers],0)))</f>
        <v/>
      </c>
      <c r="T6389" s="35" t="str">
        <f>IF($C6389="","",INDEX(TableLookupSleepQuality[],MATCH($C6389,TableLookupSleepQuality[Sleep Quality Low],1),MATCH(T$1,TableLookupSleepQuality[#Headers],0)))</f>
        <v/>
      </c>
      <c r="X6389" s="36" t="str">
        <f t="shared" si="1594"/>
        <v/>
      </c>
      <c r="Y6389" s="40" t="str">
        <f t="shared" si="1600"/>
        <v/>
      </c>
      <c r="Z6389" s="13" t="str">
        <f t="shared" si="1600"/>
        <v/>
      </c>
      <c r="AA6389" s="13" t="str">
        <f t="shared" si="1600"/>
        <v/>
      </c>
      <c r="AB6389" s="13" t="str">
        <f t="shared" si="1600"/>
        <v/>
      </c>
      <c r="AC6389" s="13" t="str">
        <f t="shared" si="1600"/>
        <v/>
      </c>
      <c r="AD6389" s="13" t="str">
        <f t="shared" si="1600"/>
        <v/>
      </c>
    </row>
    <row r="6390" spans="7:30" x14ac:dyDescent="0.25">
      <c r="G6390" s="18" t="str">
        <f t="shared" si="1585"/>
        <v/>
      </c>
      <c r="H6390" s="22" t="str">
        <f t="shared" si="1586"/>
        <v/>
      </c>
      <c r="I6390" s="23" t="str">
        <f t="shared" si="1587"/>
        <v/>
      </c>
      <c r="J6390" s="22" t="str">
        <f t="shared" si="1588"/>
        <v/>
      </c>
      <c r="K6390" s="24" t="str">
        <f t="shared" si="1589"/>
        <v/>
      </c>
      <c r="L6390" s="42" t="str">
        <f t="shared" si="1595"/>
        <v/>
      </c>
      <c r="M6390" s="43" t="str">
        <f t="shared" si="1596"/>
        <v/>
      </c>
      <c r="N6390" s="26" t="str">
        <f t="shared" si="1590"/>
        <v/>
      </c>
      <c r="O6390" s="26" t="str">
        <f t="shared" si="1591"/>
        <v/>
      </c>
      <c r="P6390" s="28" t="str">
        <f>IF(E6390="","",INDEX(TableLookupWakeUpScore[],MATCH(E6390,TableLookupWakeUpScore[Wake Up],0),MATCH(P$1,TableLookupWakeUpScore[#Headers],0)))</f>
        <v/>
      </c>
      <c r="Q6390" s="30" t="str">
        <f t="shared" si="1592"/>
        <v/>
      </c>
      <c r="R6390" s="31" t="str">
        <f t="shared" si="1593"/>
        <v/>
      </c>
      <c r="S6390" s="34" t="str">
        <f>IF($C6390="","",INDEX(TableLookupSleepQuality[],MATCH($C6390,TableLookupSleepQuality[Sleep Quality Low],1),MATCH(S$1,TableLookupSleepQuality[#Headers],0)))</f>
        <v/>
      </c>
      <c r="T6390" s="35" t="str">
        <f>IF($C6390="","",INDEX(TableLookupSleepQuality[],MATCH($C6390,TableLookupSleepQuality[Sleep Quality Low],1),MATCH(T$1,TableLookupSleepQuality[#Headers],0)))</f>
        <v/>
      </c>
      <c r="X6390" s="36" t="str">
        <f t="shared" si="1594"/>
        <v/>
      </c>
      <c r="Y6390" s="40" t="str">
        <f t="shared" si="1600"/>
        <v/>
      </c>
      <c r="Z6390" s="13" t="str">
        <f t="shared" si="1600"/>
        <v/>
      </c>
      <c r="AA6390" s="13" t="str">
        <f t="shared" si="1600"/>
        <v/>
      </c>
      <c r="AB6390" s="13" t="str">
        <f t="shared" si="1600"/>
        <v/>
      </c>
      <c r="AC6390" s="13" t="str">
        <f t="shared" si="1600"/>
        <v/>
      </c>
      <c r="AD6390" s="13" t="str">
        <f t="shared" si="1600"/>
        <v/>
      </c>
    </row>
    <row r="6391" spans="7:30" x14ac:dyDescent="0.25">
      <c r="G6391" s="18" t="str">
        <f t="shared" si="1585"/>
        <v/>
      </c>
      <c r="H6391" s="22" t="str">
        <f t="shared" si="1586"/>
        <v/>
      </c>
      <c r="I6391" s="23" t="str">
        <f t="shared" si="1587"/>
        <v/>
      </c>
      <c r="J6391" s="22" t="str">
        <f t="shared" si="1588"/>
        <v/>
      </c>
      <c r="K6391" s="24" t="str">
        <f t="shared" si="1589"/>
        <v/>
      </c>
      <c r="L6391" s="42" t="str">
        <f t="shared" si="1595"/>
        <v/>
      </c>
      <c r="M6391" s="43" t="str">
        <f t="shared" si="1596"/>
        <v/>
      </c>
      <c r="N6391" s="26" t="str">
        <f t="shared" si="1590"/>
        <v/>
      </c>
      <c r="O6391" s="26" t="str">
        <f t="shared" si="1591"/>
        <v/>
      </c>
      <c r="P6391" s="28" t="str">
        <f>IF(E6391="","",INDEX(TableLookupWakeUpScore[],MATCH(E6391,TableLookupWakeUpScore[Wake Up],0),MATCH(P$1,TableLookupWakeUpScore[#Headers],0)))</f>
        <v/>
      </c>
      <c r="Q6391" s="30" t="str">
        <f t="shared" si="1592"/>
        <v/>
      </c>
      <c r="R6391" s="31" t="str">
        <f t="shared" si="1593"/>
        <v/>
      </c>
      <c r="S6391" s="34" t="str">
        <f>IF($C6391="","",INDEX(TableLookupSleepQuality[],MATCH($C6391,TableLookupSleepQuality[Sleep Quality Low],1),MATCH(S$1,TableLookupSleepQuality[#Headers],0)))</f>
        <v/>
      </c>
      <c r="T6391" s="35" t="str">
        <f>IF($C6391="","",INDEX(TableLookupSleepQuality[],MATCH($C6391,TableLookupSleepQuality[Sleep Quality Low],1),MATCH(T$1,TableLookupSleepQuality[#Headers],0)))</f>
        <v/>
      </c>
      <c r="X6391" s="36" t="str">
        <f t="shared" si="1594"/>
        <v/>
      </c>
      <c r="Y6391" s="40" t="str">
        <f t="shared" si="1600"/>
        <v/>
      </c>
      <c r="Z6391" s="13" t="str">
        <f t="shared" si="1600"/>
        <v/>
      </c>
      <c r="AA6391" s="13" t="str">
        <f t="shared" si="1600"/>
        <v/>
      </c>
      <c r="AB6391" s="13" t="str">
        <f t="shared" si="1600"/>
        <v/>
      </c>
      <c r="AC6391" s="13" t="str">
        <f t="shared" si="1600"/>
        <v/>
      </c>
      <c r="AD6391" s="13" t="str">
        <f t="shared" si="1600"/>
        <v/>
      </c>
    </row>
    <row r="6392" spans="7:30" x14ac:dyDescent="0.25">
      <c r="G6392" s="18" t="str">
        <f t="shared" si="1585"/>
        <v/>
      </c>
      <c r="H6392" s="22" t="str">
        <f t="shared" si="1586"/>
        <v/>
      </c>
      <c r="I6392" s="23" t="str">
        <f t="shared" si="1587"/>
        <v/>
      </c>
      <c r="J6392" s="22" t="str">
        <f t="shared" si="1588"/>
        <v/>
      </c>
      <c r="K6392" s="24" t="str">
        <f t="shared" si="1589"/>
        <v/>
      </c>
      <c r="L6392" s="42" t="str">
        <f t="shared" si="1595"/>
        <v/>
      </c>
      <c r="M6392" s="43" t="str">
        <f t="shared" si="1596"/>
        <v/>
      </c>
      <c r="N6392" s="26" t="str">
        <f t="shared" si="1590"/>
        <v/>
      </c>
      <c r="O6392" s="26" t="str">
        <f t="shared" si="1591"/>
        <v/>
      </c>
      <c r="P6392" s="28" t="str">
        <f>IF(E6392="","",INDEX(TableLookupWakeUpScore[],MATCH(E6392,TableLookupWakeUpScore[Wake Up],0),MATCH(P$1,TableLookupWakeUpScore[#Headers],0)))</f>
        <v/>
      </c>
      <c r="Q6392" s="30" t="str">
        <f t="shared" si="1592"/>
        <v/>
      </c>
      <c r="R6392" s="31" t="str">
        <f t="shared" si="1593"/>
        <v/>
      </c>
      <c r="S6392" s="34" t="str">
        <f>IF($C6392="","",INDEX(TableLookupSleepQuality[],MATCH($C6392,TableLookupSleepQuality[Sleep Quality Low],1),MATCH(S$1,TableLookupSleepQuality[#Headers],0)))</f>
        <v/>
      </c>
      <c r="T6392" s="35" t="str">
        <f>IF($C6392="","",INDEX(TableLookupSleepQuality[],MATCH($C6392,TableLookupSleepQuality[Sleep Quality Low],1),MATCH(T$1,TableLookupSleepQuality[#Headers],0)))</f>
        <v/>
      </c>
      <c r="X6392" s="36" t="str">
        <f t="shared" si="1594"/>
        <v/>
      </c>
      <c r="Y6392" s="40" t="str">
        <f t="shared" si="1600"/>
        <v/>
      </c>
      <c r="Z6392" s="13" t="str">
        <f t="shared" si="1600"/>
        <v/>
      </c>
      <c r="AA6392" s="13" t="str">
        <f t="shared" si="1600"/>
        <v/>
      </c>
      <c r="AB6392" s="13" t="str">
        <f t="shared" si="1600"/>
        <v/>
      </c>
      <c r="AC6392" s="13" t="str">
        <f t="shared" si="1600"/>
        <v/>
      </c>
      <c r="AD6392" s="13" t="str">
        <f t="shared" si="1600"/>
        <v/>
      </c>
    </row>
    <row r="6393" spans="7:30" x14ac:dyDescent="0.25">
      <c r="G6393" s="18" t="str">
        <f t="shared" si="1585"/>
        <v/>
      </c>
      <c r="H6393" s="22" t="str">
        <f t="shared" si="1586"/>
        <v/>
      </c>
      <c r="I6393" s="23" t="str">
        <f t="shared" si="1587"/>
        <v/>
      </c>
      <c r="J6393" s="22" t="str">
        <f t="shared" si="1588"/>
        <v/>
      </c>
      <c r="K6393" s="24" t="str">
        <f t="shared" si="1589"/>
        <v/>
      </c>
      <c r="L6393" s="42" t="str">
        <f t="shared" si="1595"/>
        <v/>
      </c>
      <c r="M6393" s="43" t="str">
        <f t="shared" si="1596"/>
        <v/>
      </c>
      <c r="N6393" s="26" t="str">
        <f t="shared" si="1590"/>
        <v/>
      </c>
      <c r="O6393" s="26" t="str">
        <f t="shared" si="1591"/>
        <v/>
      </c>
      <c r="P6393" s="28" t="str">
        <f>IF(E6393="","",INDEX(TableLookupWakeUpScore[],MATCH(E6393,TableLookupWakeUpScore[Wake Up],0),MATCH(P$1,TableLookupWakeUpScore[#Headers],0)))</f>
        <v/>
      </c>
      <c r="Q6393" s="30" t="str">
        <f t="shared" si="1592"/>
        <v/>
      </c>
      <c r="R6393" s="31" t="str">
        <f t="shared" si="1593"/>
        <v/>
      </c>
      <c r="S6393" s="34" t="str">
        <f>IF($C6393="","",INDEX(TableLookupSleepQuality[],MATCH($C6393,TableLookupSleepQuality[Sleep Quality Low],1),MATCH(S$1,TableLookupSleepQuality[#Headers],0)))</f>
        <v/>
      </c>
      <c r="T6393" s="35" t="str">
        <f>IF($C6393="","",INDEX(TableLookupSleepQuality[],MATCH($C6393,TableLookupSleepQuality[Sleep Quality Low],1),MATCH(T$1,TableLookupSleepQuality[#Headers],0)))</f>
        <v/>
      </c>
      <c r="X6393" s="36" t="str">
        <f t="shared" si="1594"/>
        <v/>
      </c>
      <c r="Y6393" s="40" t="str">
        <f t="shared" si="1600"/>
        <v/>
      </c>
      <c r="Z6393" s="13" t="str">
        <f t="shared" si="1600"/>
        <v/>
      </c>
      <c r="AA6393" s="13" t="str">
        <f t="shared" si="1600"/>
        <v/>
      </c>
      <c r="AB6393" s="13" t="str">
        <f t="shared" si="1600"/>
        <v/>
      </c>
      <c r="AC6393" s="13" t="str">
        <f t="shared" si="1600"/>
        <v/>
      </c>
      <c r="AD6393" s="13" t="str">
        <f t="shared" si="1600"/>
        <v/>
      </c>
    </row>
    <row r="6394" spans="7:30" x14ac:dyDescent="0.25">
      <c r="G6394" s="18" t="str">
        <f t="shared" si="1585"/>
        <v/>
      </c>
      <c r="H6394" s="22" t="str">
        <f t="shared" si="1586"/>
        <v/>
      </c>
      <c r="I6394" s="23" t="str">
        <f t="shared" si="1587"/>
        <v/>
      </c>
      <c r="J6394" s="22" t="str">
        <f t="shared" si="1588"/>
        <v/>
      </c>
      <c r="K6394" s="24" t="str">
        <f t="shared" si="1589"/>
        <v/>
      </c>
      <c r="L6394" s="42" t="str">
        <f t="shared" si="1595"/>
        <v/>
      </c>
      <c r="M6394" s="43" t="str">
        <f t="shared" si="1596"/>
        <v/>
      </c>
      <c r="N6394" s="26" t="str">
        <f t="shared" si="1590"/>
        <v/>
      </c>
      <c r="O6394" s="26" t="str">
        <f t="shared" si="1591"/>
        <v/>
      </c>
      <c r="P6394" s="28" t="str">
        <f>IF(E6394="","",INDEX(TableLookupWakeUpScore[],MATCH(E6394,TableLookupWakeUpScore[Wake Up],0),MATCH(P$1,TableLookupWakeUpScore[#Headers],0)))</f>
        <v/>
      </c>
      <c r="Q6394" s="30" t="str">
        <f t="shared" si="1592"/>
        <v/>
      </c>
      <c r="R6394" s="31" t="str">
        <f t="shared" si="1593"/>
        <v/>
      </c>
      <c r="S6394" s="34" t="str">
        <f>IF($C6394="","",INDEX(TableLookupSleepQuality[],MATCH($C6394,TableLookupSleepQuality[Sleep Quality Low],1),MATCH(S$1,TableLookupSleepQuality[#Headers],0)))</f>
        <v/>
      </c>
      <c r="T6394" s="35" t="str">
        <f>IF($C6394="","",INDEX(TableLookupSleepQuality[],MATCH($C6394,TableLookupSleepQuality[Sleep Quality Low],1),MATCH(T$1,TableLookupSleepQuality[#Headers],0)))</f>
        <v/>
      </c>
      <c r="X6394" s="36" t="str">
        <f t="shared" si="1594"/>
        <v/>
      </c>
      <c r="Y6394" s="40" t="str">
        <f t="shared" si="1600"/>
        <v/>
      </c>
      <c r="Z6394" s="13" t="str">
        <f t="shared" si="1600"/>
        <v/>
      </c>
      <c r="AA6394" s="13" t="str">
        <f t="shared" si="1600"/>
        <v/>
      </c>
      <c r="AB6394" s="13" t="str">
        <f t="shared" si="1600"/>
        <v/>
      </c>
      <c r="AC6394" s="13" t="str">
        <f t="shared" si="1600"/>
        <v/>
      </c>
      <c r="AD6394" s="13" t="str">
        <f t="shared" si="1600"/>
        <v/>
      </c>
    </row>
    <row r="6395" spans="7:30" x14ac:dyDescent="0.25">
      <c r="G6395" s="18" t="str">
        <f t="shared" si="1585"/>
        <v/>
      </c>
      <c r="H6395" s="22" t="str">
        <f t="shared" si="1586"/>
        <v/>
      </c>
      <c r="I6395" s="23" t="str">
        <f t="shared" si="1587"/>
        <v/>
      </c>
      <c r="J6395" s="22" t="str">
        <f t="shared" si="1588"/>
        <v/>
      </c>
      <c r="K6395" s="24" t="str">
        <f t="shared" si="1589"/>
        <v/>
      </c>
      <c r="L6395" s="42" t="str">
        <f t="shared" si="1595"/>
        <v/>
      </c>
      <c r="M6395" s="43" t="str">
        <f t="shared" si="1596"/>
        <v/>
      </c>
      <c r="N6395" s="26" t="str">
        <f t="shared" si="1590"/>
        <v/>
      </c>
      <c r="O6395" s="26" t="str">
        <f t="shared" si="1591"/>
        <v/>
      </c>
      <c r="P6395" s="28" t="str">
        <f>IF(E6395="","",INDEX(TableLookupWakeUpScore[],MATCH(E6395,TableLookupWakeUpScore[Wake Up],0),MATCH(P$1,TableLookupWakeUpScore[#Headers],0)))</f>
        <v/>
      </c>
      <c r="Q6395" s="30" t="str">
        <f t="shared" si="1592"/>
        <v/>
      </c>
      <c r="R6395" s="31" t="str">
        <f t="shared" si="1593"/>
        <v/>
      </c>
      <c r="S6395" s="34" t="str">
        <f>IF($C6395="","",INDEX(TableLookupSleepQuality[],MATCH($C6395,TableLookupSleepQuality[Sleep Quality Low],1),MATCH(S$1,TableLookupSleepQuality[#Headers],0)))</f>
        <v/>
      </c>
      <c r="T6395" s="35" t="str">
        <f>IF($C6395="","",INDEX(TableLookupSleepQuality[],MATCH($C6395,TableLookupSleepQuality[Sleep Quality Low],1),MATCH(T$1,TableLookupSleepQuality[#Headers],0)))</f>
        <v/>
      </c>
      <c r="X6395" s="36" t="str">
        <f t="shared" si="1594"/>
        <v/>
      </c>
      <c r="Y6395" s="40" t="str">
        <f t="shared" si="1600"/>
        <v/>
      </c>
      <c r="Z6395" s="13" t="str">
        <f t="shared" si="1600"/>
        <v/>
      </c>
      <c r="AA6395" s="13" t="str">
        <f t="shared" si="1600"/>
        <v/>
      </c>
      <c r="AB6395" s="13" t="str">
        <f t="shared" si="1600"/>
        <v/>
      </c>
      <c r="AC6395" s="13" t="str">
        <f t="shared" si="1600"/>
        <v/>
      </c>
      <c r="AD6395" s="13" t="str">
        <f t="shared" si="1600"/>
        <v/>
      </c>
    </row>
    <row r="6396" spans="7:30" x14ac:dyDescent="0.25">
      <c r="G6396" s="18" t="str">
        <f t="shared" si="1585"/>
        <v/>
      </c>
      <c r="H6396" s="22" t="str">
        <f t="shared" si="1586"/>
        <v/>
      </c>
      <c r="I6396" s="23" t="str">
        <f t="shared" si="1587"/>
        <v/>
      </c>
      <c r="J6396" s="22" t="str">
        <f t="shared" si="1588"/>
        <v/>
      </c>
      <c r="K6396" s="24" t="str">
        <f t="shared" si="1589"/>
        <v/>
      </c>
      <c r="L6396" s="42" t="str">
        <f t="shared" si="1595"/>
        <v/>
      </c>
      <c r="M6396" s="43" t="str">
        <f t="shared" si="1596"/>
        <v/>
      </c>
      <c r="N6396" s="26" t="str">
        <f t="shared" si="1590"/>
        <v/>
      </c>
      <c r="O6396" s="26" t="str">
        <f t="shared" si="1591"/>
        <v/>
      </c>
      <c r="P6396" s="28" t="str">
        <f>IF(E6396="","",INDEX(TableLookupWakeUpScore[],MATCH(E6396,TableLookupWakeUpScore[Wake Up],0),MATCH(P$1,TableLookupWakeUpScore[#Headers],0)))</f>
        <v/>
      </c>
      <c r="Q6396" s="30" t="str">
        <f t="shared" si="1592"/>
        <v/>
      </c>
      <c r="R6396" s="31" t="str">
        <f t="shared" si="1593"/>
        <v/>
      </c>
      <c r="S6396" s="34" t="str">
        <f>IF($C6396="","",INDEX(TableLookupSleepQuality[],MATCH($C6396,TableLookupSleepQuality[Sleep Quality Low],1),MATCH(S$1,TableLookupSleepQuality[#Headers],0)))</f>
        <v/>
      </c>
      <c r="T6396" s="35" t="str">
        <f>IF($C6396="","",INDEX(TableLookupSleepQuality[],MATCH($C6396,TableLookupSleepQuality[Sleep Quality Low],1),MATCH(T$1,TableLookupSleepQuality[#Headers],0)))</f>
        <v/>
      </c>
      <c r="X6396" s="36" t="str">
        <f t="shared" si="1594"/>
        <v/>
      </c>
      <c r="Y6396" s="40" t="str">
        <f t="shared" si="1600"/>
        <v/>
      </c>
      <c r="Z6396" s="13" t="str">
        <f t="shared" si="1600"/>
        <v/>
      </c>
      <c r="AA6396" s="13" t="str">
        <f t="shared" si="1600"/>
        <v/>
      </c>
      <c r="AB6396" s="13" t="str">
        <f t="shared" si="1600"/>
        <v/>
      </c>
      <c r="AC6396" s="13" t="str">
        <f t="shared" si="1600"/>
        <v/>
      </c>
      <c r="AD6396" s="13" t="str">
        <f t="shared" si="1600"/>
        <v/>
      </c>
    </row>
    <row r="6397" spans="7:30" x14ac:dyDescent="0.25">
      <c r="G6397" s="18" t="str">
        <f t="shared" si="1585"/>
        <v/>
      </c>
      <c r="H6397" s="22" t="str">
        <f t="shared" si="1586"/>
        <v/>
      </c>
      <c r="I6397" s="23" t="str">
        <f t="shared" si="1587"/>
        <v/>
      </c>
      <c r="J6397" s="22" t="str">
        <f t="shared" si="1588"/>
        <v/>
      </c>
      <c r="K6397" s="24" t="str">
        <f t="shared" si="1589"/>
        <v/>
      </c>
      <c r="L6397" s="42" t="str">
        <f t="shared" si="1595"/>
        <v/>
      </c>
      <c r="M6397" s="43" t="str">
        <f t="shared" si="1596"/>
        <v/>
      </c>
      <c r="N6397" s="26" t="str">
        <f t="shared" si="1590"/>
        <v/>
      </c>
      <c r="O6397" s="26" t="str">
        <f t="shared" si="1591"/>
        <v/>
      </c>
      <c r="P6397" s="28" t="str">
        <f>IF(E6397="","",INDEX(TableLookupWakeUpScore[],MATCH(E6397,TableLookupWakeUpScore[Wake Up],0),MATCH(P$1,TableLookupWakeUpScore[#Headers],0)))</f>
        <v/>
      </c>
      <c r="Q6397" s="30" t="str">
        <f t="shared" si="1592"/>
        <v/>
      </c>
      <c r="R6397" s="31" t="str">
        <f t="shared" si="1593"/>
        <v/>
      </c>
      <c r="S6397" s="34" t="str">
        <f>IF($C6397="","",INDEX(TableLookupSleepQuality[],MATCH($C6397,TableLookupSleepQuality[Sleep Quality Low],1),MATCH(S$1,TableLookupSleepQuality[#Headers],0)))</f>
        <v/>
      </c>
      <c r="T6397" s="35" t="str">
        <f>IF($C6397="","",INDEX(TableLookupSleepQuality[],MATCH($C6397,TableLookupSleepQuality[Sleep Quality Low],1),MATCH(T$1,TableLookupSleepQuality[#Headers],0)))</f>
        <v/>
      </c>
      <c r="X6397" s="36" t="str">
        <f t="shared" si="1594"/>
        <v/>
      </c>
      <c r="Y6397" s="40" t="str">
        <f t="shared" si="1600"/>
        <v/>
      </c>
      <c r="Z6397" s="13" t="str">
        <f t="shared" si="1600"/>
        <v/>
      </c>
      <c r="AA6397" s="13" t="str">
        <f t="shared" si="1600"/>
        <v/>
      </c>
      <c r="AB6397" s="13" t="str">
        <f t="shared" si="1600"/>
        <v/>
      </c>
      <c r="AC6397" s="13" t="str">
        <f t="shared" si="1600"/>
        <v/>
      </c>
      <c r="AD6397" s="13" t="str">
        <f t="shared" si="1600"/>
        <v/>
      </c>
    </row>
    <row r="6398" spans="7:30" x14ac:dyDescent="0.25">
      <c r="G6398" s="18" t="str">
        <f t="shared" si="1585"/>
        <v/>
      </c>
      <c r="H6398" s="22" t="str">
        <f t="shared" si="1586"/>
        <v/>
      </c>
      <c r="I6398" s="23" t="str">
        <f t="shared" si="1587"/>
        <v/>
      </c>
      <c r="J6398" s="22" t="str">
        <f t="shared" si="1588"/>
        <v/>
      </c>
      <c r="K6398" s="24" t="str">
        <f t="shared" si="1589"/>
        <v/>
      </c>
      <c r="L6398" s="42" t="str">
        <f t="shared" si="1595"/>
        <v/>
      </c>
      <c r="M6398" s="43" t="str">
        <f t="shared" si="1596"/>
        <v/>
      </c>
      <c r="N6398" s="26" t="str">
        <f t="shared" si="1590"/>
        <v/>
      </c>
      <c r="O6398" s="26" t="str">
        <f t="shared" si="1591"/>
        <v/>
      </c>
      <c r="P6398" s="28" t="str">
        <f>IF(E6398="","",INDEX(TableLookupWakeUpScore[],MATCH(E6398,TableLookupWakeUpScore[Wake Up],0),MATCH(P$1,TableLookupWakeUpScore[#Headers],0)))</f>
        <v/>
      </c>
      <c r="Q6398" s="30" t="str">
        <f t="shared" si="1592"/>
        <v/>
      </c>
      <c r="R6398" s="31" t="str">
        <f t="shared" si="1593"/>
        <v/>
      </c>
      <c r="S6398" s="34" t="str">
        <f>IF($C6398="","",INDEX(TableLookupSleepQuality[],MATCH($C6398,TableLookupSleepQuality[Sleep Quality Low],1),MATCH(S$1,TableLookupSleepQuality[#Headers],0)))</f>
        <v/>
      </c>
      <c r="T6398" s="35" t="str">
        <f>IF($C6398="","",INDEX(TableLookupSleepQuality[],MATCH($C6398,TableLookupSleepQuality[Sleep Quality Low],1),MATCH(T$1,TableLookupSleepQuality[#Headers],0)))</f>
        <v/>
      </c>
      <c r="X6398" s="36" t="str">
        <f t="shared" si="1594"/>
        <v/>
      </c>
      <c r="Y6398" s="40" t="str">
        <f t="shared" si="1600"/>
        <v/>
      </c>
      <c r="Z6398" s="13" t="str">
        <f t="shared" si="1600"/>
        <v/>
      </c>
      <c r="AA6398" s="13" t="str">
        <f t="shared" si="1600"/>
        <v/>
      </c>
      <c r="AB6398" s="13" t="str">
        <f t="shared" si="1600"/>
        <v/>
      </c>
      <c r="AC6398" s="13" t="str">
        <f t="shared" si="1600"/>
        <v/>
      </c>
      <c r="AD6398" s="13" t="str">
        <f t="shared" si="1600"/>
        <v/>
      </c>
    </row>
    <row r="6399" spans="7:30" x14ac:dyDescent="0.25">
      <c r="G6399" s="18" t="str">
        <f t="shared" si="1585"/>
        <v/>
      </c>
      <c r="H6399" s="22" t="str">
        <f t="shared" si="1586"/>
        <v/>
      </c>
      <c r="I6399" s="23" t="str">
        <f t="shared" si="1587"/>
        <v/>
      </c>
      <c r="J6399" s="22" t="str">
        <f t="shared" si="1588"/>
        <v/>
      </c>
      <c r="K6399" s="24" t="str">
        <f t="shared" si="1589"/>
        <v/>
      </c>
      <c r="L6399" s="42" t="str">
        <f t="shared" si="1595"/>
        <v/>
      </c>
      <c r="M6399" s="43" t="str">
        <f t="shared" si="1596"/>
        <v/>
      </c>
      <c r="N6399" s="26" t="str">
        <f t="shared" si="1590"/>
        <v/>
      </c>
      <c r="O6399" s="26" t="str">
        <f t="shared" si="1591"/>
        <v/>
      </c>
      <c r="P6399" s="28" t="str">
        <f>IF(E6399="","",INDEX(TableLookupWakeUpScore[],MATCH(E6399,TableLookupWakeUpScore[Wake Up],0),MATCH(P$1,TableLookupWakeUpScore[#Headers],0)))</f>
        <v/>
      </c>
      <c r="Q6399" s="30" t="str">
        <f t="shared" si="1592"/>
        <v/>
      </c>
      <c r="R6399" s="31" t="str">
        <f t="shared" si="1593"/>
        <v/>
      </c>
      <c r="S6399" s="34" t="str">
        <f>IF($C6399="","",INDEX(TableLookupSleepQuality[],MATCH($C6399,TableLookupSleepQuality[Sleep Quality Low],1),MATCH(S$1,TableLookupSleepQuality[#Headers],0)))</f>
        <v/>
      </c>
      <c r="T6399" s="35" t="str">
        <f>IF($C6399="","",INDEX(TableLookupSleepQuality[],MATCH($C6399,TableLookupSleepQuality[Sleep Quality Low],1),MATCH(T$1,TableLookupSleepQuality[#Headers],0)))</f>
        <v/>
      </c>
      <c r="X6399" s="36" t="str">
        <f t="shared" si="1594"/>
        <v/>
      </c>
      <c r="Y6399" s="40" t="str">
        <f t="shared" si="1600"/>
        <v/>
      </c>
      <c r="Z6399" s="13" t="str">
        <f t="shared" si="1600"/>
        <v/>
      </c>
      <c r="AA6399" s="13" t="str">
        <f t="shared" si="1600"/>
        <v/>
      </c>
      <c r="AB6399" s="13" t="str">
        <f t="shared" si="1600"/>
        <v/>
      </c>
      <c r="AC6399" s="13" t="str">
        <f t="shared" si="1600"/>
        <v/>
      </c>
      <c r="AD6399" s="13" t="str">
        <f t="shared" si="1600"/>
        <v/>
      </c>
    </row>
    <row r="6400" spans="7:30" x14ac:dyDescent="0.25">
      <c r="G6400" s="18" t="str">
        <f t="shared" si="1585"/>
        <v/>
      </c>
      <c r="H6400" s="22" t="str">
        <f t="shared" si="1586"/>
        <v/>
      </c>
      <c r="I6400" s="23" t="str">
        <f t="shared" si="1587"/>
        <v/>
      </c>
      <c r="J6400" s="22" t="str">
        <f t="shared" si="1588"/>
        <v/>
      </c>
      <c r="K6400" s="24" t="str">
        <f t="shared" si="1589"/>
        <v/>
      </c>
      <c r="L6400" s="42" t="str">
        <f t="shared" si="1595"/>
        <v/>
      </c>
      <c r="M6400" s="43" t="str">
        <f t="shared" si="1596"/>
        <v/>
      </c>
      <c r="N6400" s="26" t="str">
        <f t="shared" si="1590"/>
        <v/>
      </c>
      <c r="O6400" s="26" t="str">
        <f t="shared" si="1591"/>
        <v/>
      </c>
      <c r="P6400" s="28" t="str">
        <f>IF(E6400="","",INDEX(TableLookupWakeUpScore[],MATCH(E6400,TableLookupWakeUpScore[Wake Up],0),MATCH(P$1,TableLookupWakeUpScore[#Headers],0)))</f>
        <v/>
      </c>
      <c r="Q6400" s="30" t="str">
        <f t="shared" si="1592"/>
        <v/>
      </c>
      <c r="R6400" s="31" t="str">
        <f t="shared" si="1593"/>
        <v/>
      </c>
      <c r="S6400" s="34" t="str">
        <f>IF($C6400="","",INDEX(TableLookupSleepQuality[],MATCH($C6400,TableLookupSleepQuality[Sleep Quality Low],1),MATCH(S$1,TableLookupSleepQuality[#Headers],0)))</f>
        <v/>
      </c>
      <c r="T6400" s="35" t="str">
        <f>IF($C6400="","",INDEX(TableLookupSleepQuality[],MATCH($C6400,TableLookupSleepQuality[Sleep Quality Low],1),MATCH(T$1,TableLookupSleepQuality[#Headers],0)))</f>
        <v/>
      </c>
      <c r="X6400" s="36" t="str">
        <f t="shared" si="1594"/>
        <v/>
      </c>
      <c r="Y6400" s="40" t="str">
        <f t="shared" si="1600"/>
        <v/>
      </c>
      <c r="Z6400" s="13" t="str">
        <f t="shared" si="1600"/>
        <v/>
      </c>
      <c r="AA6400" s="13" t="str">
        <f t="shared" si="1600"/>
        <v/>
      </c>
      <c r="AB6400" s="13" t="str">
        <f t="shared" si="1600"/>
        <v/>
      </c>
      <c r="AC6400" s="13" t="str">
        <f t="shared" si="1600"/>
        <v/>
      </c>
      <c r="AD6400" s="13" t="str">
        <f t="shared" si="1600"/>
        <v/>
      </c>
    </row>
    <row r="6401" spans="7:30" x14ac:dyDescent="0.25">
      <c r="G6401" s="18" t="str">
        <f t="shared" si="1585"/>
        <v/>
      </c>
      <c r="H6401" s="22" t="str">
        <f t="shared" si="1586"/>
        <v/>
      </c>
      <c r="I6401" s="23" t="str">
        <f t="shared" si="1587"/>
        <v/>
      </c>
      <c r="J6401" s="22" t="str">
        <f t="shared" si="1588"/>
        <v/>
      </c>
      <c r="K6401" s="24" t="str">
        <f t="shared" si="1589"/>
        <v/>
      </c>
      <c r="L6401" s="42" t="str">
        <f t="shared" si="1595"/>
        <v/>
      </c>
      <c r="M6401" s="43" t="str">
        <f t="shared" si="1596"/>
        <v/>
      </c>
      <c r="N6401" s="26" t="str">
        <f t="shared" si="1590"/>
        <v/>
      </c>
      <c r="O6401" s="26" t="str">
        <f t="shared" si="1591"/>
        <v/>
      </c>
      <c r="P6401" s="28" t="str">
        <f>IF(E6401="","",INDEX(TableLookupWakeUpScore[],MATCH(E6401,TableLookupWakeUpScore[Wake Up],0),MATCH(P$1,TableLookupWakeUpScore[#Headers],0)))</f>
        <v/>
      </c>
      <c r="Q6401" s="30" t="str">
        <f t="shared" si="1592"/>
        <v/>
      </c>
      <c r="R6401" s="31" t="str">
        <f t="shared" si="1593"/>
        <v/>
      </c>
      <c r="S6401" s="34" t="str">
        <f>IF($C6401="","",INDEX(TableLookupSleepQuality[],MATCH($C6401,TableLookupSleepQuality[Sleep Quality Low],1),MATCH(S$1,TableLookupSleepQuality[#Headers],0)))</f>
        <v/>
      </c>
      <c r="T6401" s="35" t="str">
        <f>IF($C6401="","",INDEX(TableLookupSleepQuality[],MATCH($C6401,TableLookupSleepQuality[Sleep Quality Low],1),MATCH(T$1,TableLookupSleepQuality[#Headers],0)))</f>
        <v/>
      </c>
      <c r="X6401" s="36" t="str">
        <f t="shared" si="1594"/>
        <v/>
      </c>
      <c r="Y6401" s="40" t="str">
        <f t="shared" si="1600"/>
        <v/>
      </c>
      <c r="Z6401" s="13" t="str">
        <f t="shared" si="1600"/>
        <v/>
      </c>
      <c r="AA6401" s="13" t="str">
        <f t="shared" si="1600"/>
        <v/>
      </c>
      <c r="AB6401" s="13" t="str">
        <f t="shared" si="1600"/>
        <v/>
      </c>
      <c r="AC6401" s="13" t="str">
        <f t="shared" si="1600"/>
        <v/>
      </c>
      <c r="AD6401" s="13" t="str">
        <f t="shared" si="1600"/>
        <v/>
      </c>
    </row>
    <row r="6402" spans="7:30" x14ac:dyDescent="0.25">
      <c r="G6402" s="18" t="str">
        <f t="shared" ref="G6402:G6465" si="1601">IF($B6402="","",VALUE(TEXT($B6402,"yyyy")))</f>
        <v/>
      </c>
      <c r="H6402" s="22" t="str">
        <f t="shared" ref="H6402:H6465" si="1602">IF($B6402="","",VALUE(TEXT($B6402,"mm")))</f>
        <v/>
      </c>
      <c r="I6402" s="23" t="str">
        <f t="shared" ref="I6402:I6465" si="1603">IF($B6402="","",TEXT($B6402,"mmm"))</f>
        <v/>
      </c>
      <c r="J6402" s="22" t="str">
        <f t="shared" ref="J6402:J6465" si="1604">IF($B6402="","",VALUE(TEXT($B6402,"dd")))</f>
        <v/>
      </c>
      <c r="K6402" s="24" t="str">
        <f t="shared" ref="K6402:K6465" si="1605">IF($B6402="","",TEXT($B6402,"ddd"))</f>
        <v/>
      </c>
      <c r="L6402" s="42" t="str">
        <f t="shared" si="1595"/>
        <v/>
      </c>
      <c r="M6402" s="43" t="str">
        <f t="shared" si="1596"/>
        <v/>
      </c>
      <c r="N6402" s="26" t="str">
        <f t="shared" ref="N6402:N6465" si="1606">IF(A6402="","",TIME(HOUR(A6402),MINUTE(A6402),SECOND(A6402)))</f>
        <v/>
      </c>
      <c r="O6402" s="26" t="str">
        <f t="shared" ref="O6402:O6465" si="1607">IF(B6402="","",TIME(HOUR(B6402),MINUTE(B6402),SECOND(B6402)))</f>
        <v/>
      </c>
      <c r="P6402" s="28" t="str">
        <f>IF(E6402="","",INDEX(TableLookupWakeUpScore[],MATCH(E6402,TableLookupWakeUpScore[Wake Up],0),MATCH(P$1,TableLookupWakeUpScore[#Headers],0)))</f>
        <v/>
      </c>
      <c r="Q6402" s="30" t="str">
        <f t="shared" ref="Q6402:Q6465" si="1608">IF(D6402="","",D6402*24)</f>
        <v/>
      </c>
      <c r="R6402" s="31" t="str">
        <f t="shared" ref="R6402:R6465" si="1609">IF(OR(A6402="",B6402=""),"",B6402-A6402)</f>
        <v/>
      </c>
      <c r="S6402" s="34" t="str">
        <f>IF($C6402="","",INDEX(TableLookupSleepQuality[],MATCH($C6402,TableLookupSleepQuality[Sleep Quality Low],1),MATCH(S$1,TableLookupSleepQuality[#Headers],0)))</f>
        <v/>
      </c>
      <c r="T6402" s="35" t="str">
        <f>IF($C6402="","",INDEX(TableLookupSleepQuality[],MATCH($C6402,TableLookupSleepQuality[Sleep Quality Low],1),MATCH(T$1,TableLookupSleepQuality[#Headers],0)))</f>
        <v/>
      </c>
      <c r="X6402" s="36" t="str">
        <f t="shared" ref="X6402:X6465" si="1610">IF($M6402="","",IF($M6402&gt;=RangeLookupDateStartedRecordingSleepNotes,"YES","NO"))</f>
        <v/>
      </c>
      <c r="Y6402" s="40" t="str">
        <f t="shared" si="1600"/>
        <v/>
      </c>
      <c r="Z6402" s="13" t="str">
        <f t="shared" si="1600"/>
        <v/>
      </c>
      <c r="AA6402" s="13" t="str">
        <f t="shared" si="1600"/>
        <v/>
      </c>
      <c r="AB6402" s="13" t="str">
        <f t="shared" si="1600"/>
        <v/>
      </c>
      <c r="AC6402" s="13" t="str">
        <f t="shared" si="1600"/>
        <v/>
      </c>
      <c r="AD6402" s="13" t="str">
        <f t="shared" si="1600"/>
        <v/>
      </c>
    </row>
    <row r="6403" spans="7:30" x14ac:dyDescent="0.25">
      <c r="G6403" s="18" t="str">
        <f t="shared" si="1601"/>
        <v/>
      </c>
      <c r="H6403" s="22" t="str">
        <f t="shared" si="1602"/>
        <v/>
      </c>
      <c r="I6403" s="23" t="str">
        <f t="shared" si="1603"/>
        <v/>
      </c>
      <c r="J6403" s="22" t="str">
        <f t="shared" si="1604"/>
        <v/>
      </c>
      <c r="K6403" s="24" t="str">
        <f t="shared" si="1605"/>
        <v/>
      </c>
      <c r="L6403" s="42" t="str">
        <f t="shared" ref="L6403:L6466" si="1611">IF(A6403="","",DATE(YEAR(A6403),MONTH(A6403),DAY(A6403)))</f>
        <v/>
      </c>
      <c r="M6403" s="43" t="str">
        <f t="shared" ref="M6403:M6466" si="1612">IF(B6403="","",DATE(YEAR(B6403),MONTH(B6403),DAY(B6403)))</f>
        <v/>
      </c>
      <c r="N6403" s="26" t="str">
        <f t="shared" si="1606"/>
        <v/>
      </c>
      <c r="O6403" s="26" t="str">
        <f t="shared" si="1607"/>
        <v/>
      </c>
      <c r="P6403" s="28" t="str">
        <f>IF(E6403="","",INDEX(TableLookupWakeUpScore[],MATCH(E6403,TableLookupWakeUpScore[Wake Up],0),MATCH(P$1,TableLookupWakeUpScore[#Headers],0)))</f>
        <v/>
      </c>
      <c r="Q6403" s="30" t="str">
        <f t="shared" si="1608"/>
        <v/>
      </c>
      <c r="R6403" s="31" t="str">
        <f t="shared" si="1609"/>
        <v/>
      </c>
      <c r="S6403" s="34" t="str">
        <f>IF($C6403="","",INDEX(TableLookupSleepQuality[],MATCH($C6403,TableLookupSleepQuality[Sleep Quality Low],1),MATCH(S$1,TableLookupSleepQuality[#Headers],0)))</f>
        <v/>
      </c>
      <c r="T6403" s="35" t="str">
        <f>IF($C6403="","",INDEX(TableLookupSleepQuality[],MATCH($C6403,TableLookupSleepQuality[Sleep Quality Low],1),MATCH(T$1,TableLookupSleepQuality[#Headers],0)))</f>
        <v/>
      </c>
      <c r="X6403" s="36" t="str">
        <f t="shared" si="1610"/>
        <v/>
      </c>
      <c r="Y6403" s="40" t="str">
        <f t="shared" ref="Y6403:AD6418" si="1613">IF(OR($X6403="NO",$X6403=""),"",IF(COUNTIF($F6403,"*" &amp; Y$1 &amp; "*"),"YES","NO"))</f>
        <v/>
      </c>
      <c r="Z6403" s="13" t="str">
        <f t="shared" si="1613"/>
        <v/>
      </c>
      <c r="AA6403" s="13" t="str">
        <f t="shared" si="1613"/>
        <v/>
      </c>
      <c r="AB6403" s="13" t="str">
        <f t="shared" si="1613"/>
        <v/>
      </c>
      <c r="AC6403" s="13" t="str">
        <f t="shared" si="1613"/>
        <v/>
      </c>
      <c r="AD6403" s="13" t="str">
        <f t="shared" si="1613"/>
        <v/>
      </c>
    </row>
    <row r="6404" spans="7:30" x14ac:dyDescent="0.25">
      <c r="G6404" s="18" t="str">
        <f t="shared" si="1601"/>
        <v/>
      </c>
      <c r="H6404" s="22" t="str">
        <f t="shared" si="1602"/>
        <v/>
      </c>
      <c r="I6404" s="23" t="str">
        <f t="shared" si="1603"/>
        <v/>
      </c>
      <c r="J6404" s="22" t="str">
        <f t="shared" si="1604"/>
        <v/>
      </c>
      <c r="K6404" s="24" t="str">
        <f t="shared" si="1605"/>
        <v/>
      </c>
      <c r="L6404" s="42" t="str">
        <f t="shared" si="1611"/>
        <v/>
      </c>
      <c r="M6404" s="43" t="str">
        <f t="shared" si="1612"/>
        <v/>
      </c>
      <c r="N6404" s="26" t="str">
        <f t="shared" si="1606"/>
        <v/>
      </c>
      <c r="O6404" s="26" t="str">
        <f t="shared" si="1607"/>
        <v/>
      </c>
      <c r="P6404" s="28" t="str">
        <f>IF(E6404="","",INDEX(TableLookupWakeUpScore[],MATCH(E6404,TableLookupWakeUpScore[Wake Up],0),MATCH(P$1,TableLookupWakeUpScore[#Headers],0)))</f>
        <v/>
      </c>
      <c r="Q6404" s="30" t="str">
        <f t="shared" si="1608"/>
        <v/>
      </c>
      <c r="R6404" s="31" t="str">
        <f t="shared" si="1609"/>
        <v/>
      </c>
      <c r="S6404" s="34" t="str">
        <f>IF($C6404="","",INDEX(TableLookupSleepQuality[],MATCH($C6404,TableLookupSleepQuality[Sleep Quality Low],1),MATCH(S$1,TableLookupSleepQuality[#Headers],0)))</f>
        <v/>
      </c>
      <c r="T6404" s="35" t="str">
        <f>IF($C6404="","",INDEX(TableLookupSleepQuality[],MATCH($C6404,TableLookupSleepQuality[Sleep Quality Low],1),MATCH(T$1,TableLookupSleepQuality[#Headers],0)))</f>
        <v/>
      </c>
      <c r="X6404" s="36" t="str">
        <f t="shared" si="1610"/>
        <v/>
      </c>
      <c r="Y6404" s="40" t="str">
        <f t="shared" si="1613"/>
        <v/>
      </c>
      <c r="Z6404" s="13" t="str">
        <f t="shared" si="1613"/>
        <v/>
      </c>
      <c r="AA6404" s="13" t="str">
        <f t="shared" si="1613"/>
        <v/>
      </c>
      <c r="AB6404" s="13" t="str">
        <f t="shared" si="1613"/>
        <v/>
      </c>
      <c r="AC6404" s="13" t="str">
        <f t="shared" si="1613"/>
        <v/>
      </c>
      <c r="AD6404" s="13" t="str">
        <f t="shared" si="1613"/>
        <v/>
      </c>
    </row>
    <row r="6405" spans="7:30" x14ac:dyDescent="0.25">
      <c r="G6405" s="18" t="str">
        <f t="shared" si="1601"/>
        <v/>
      </c>
      <c r="H6405" s="22" t="str">
        <f t="shared" si="1602"/>
        <v/>
      </c>
      <c r="I6405" s="23" t="str">
        <f t="shared" si="1603"/>
        <v/>
      </c>
      <c r="J6405" s="22" t="str">
        <f t="shared" si="1604"/>
        <v/>
      </c>
      <c r="K6405" s="24" t="str">
        <f t="shared" si="1605"/>
        <v/>
      </c>
      <c r="L6405" s="42" t="str">
        <f t="shared" si="1611"/>
        <v/>
      </c>
      <c r="M6405" s="43" t="str">
        <f t="shared" si="1612"/>
        <v/>
      </c>
      <c r="N6405" s="26" t="str">
        <f t="shared" si="1606"/>
        <v/>
      </c>
      <c r="O6405" s="26" t="str">
        <f t="shared" si="1607"/>
        <v/>
      </c>
      <c r="P6405" s="28" t="str">
        <f>IF(E6405="","",INDEX(TableLookupWakeUpScore[],MATCH(E6405,TableLookupWakeUpScore[Wake Up],0),MATCH(P$1,TableLookupWakeUpScore[#Headers],0)))</f>
        <v/>
      </c>
      <c r="Q6405" s="30" t="str">
        <f t="shared" si="1608"/>
        <v/>
      </c>
      <c r="R6405" s="31" t="str">
        <f t="shared" si="1609"/>
        <v/>
      </c>
      <c r="S6405" s="34" t="str">
        <f>IF($C6405="","",INDEX(TableLookupSleepQuality[],MATCH($C6405,TableLookupSleepQuality[Sleep Quality Low],1),MATCH(S$1,TableLookupSleepQuality[#Headers],0)))</f>
        <v/>
      </c>
      <c r="T6405" s="35" t="str">
        <f>IF($C6405="","",INDEX(TableLookupSleepQuality[],MATCH($C6405,TableLookupSleepQuality[Sleep Quality Low],1),MATCH(T$1,TableLookupSleepQuality[#Headers],0)))</f>
        <v/>
      </c>
      <c r="X6405" s="36" t="str">
        <f t="shared" si="1610"/>
        <v/>
      </c>
      <c r="Y6405" s="40" t="str">
        <f t="shared" si="1613"/>
        <v/>
      </c>
      <c r="Z6405" s="13" t="str">
        <f t="shared" si="1613"/>
        <v/>
      </c>
      <c r="AA6405" s="13" t="str">
        <f t="shared" si="1613"/>
        <v/>
      </c>
      <c r="AB6405" s="13" t="str">
        <f t="shared" si="1613"/>
        <v/>
      </c>
      <c r="AC6405" s="13" t="str">
        <f t="shared" si="1613"/>
        <v/>
      </c>
      <c r="AD6405" s="13" t="str">
        <f t="shared" si="1613"/>
        <v/>
      </c>
    </row>
    <row r="6406" spans="7:30" x14ac:dyDescent="0.25">
      <c r="G6406" s="18" t="str">
        <f t="shared" si="1601"/>
        <v/>
      </c>
      <c r="H6406" s="22" t="str">
        <f t="shared" si="1602"/>
        <v/>
      </c>
      <c r="I6406" s="23" t="str">
        <f t="shared" si="1603"/>
        <v/>
      </c>
      <c r="J6406" s="22" t="str">
        <f t="shared" si="1604"/>
        <v/>
      </c>
      <c r="K6406" s="24" t="str">
        <f t="shared" si="1605"/>
        <v/>
      </c>
      <c r="L6406" s="42" t="str">
        <f t="shared" si="1611"/>
        <v/>
      </c>
      <c r="M6406" s="43" t="str">
        <f t="shared" si="1612"/>
        <v/>
      </c>
      <c r="N6406" s="26" t="str">
        <f t="shared" si="1606"/>
        <v/>
      </c>
      <c r="O6406" s="26" t="str">
        <f t="shared" si="1607"/>
        <v/>
      </c>
      <c r="P6406" s="28" t="str">
        <f>IF(E6406="","",INDEX(TableLookupWakeUpScore[],MATCH(E6406,TableLookupWakeUpScore[Wake Up],0),MATCH(P$1,TableLookupWakeUpScore[#Headers],0)))</f>
        <v/>
      </c>
      <c r="Q6406" s="30" t="str">
        <f t="shared" si="1608"/>
        <v/>
      </c>
      <c r="R6406" s="31" t="str">
        <f t="shared" si="1609"/>
        <v/>
      </c>
      <c r="S6406" s="34" t="str">
        <f>IF($C6406="","",INDEX(TableLookupSleepQuality[],MATCH($C6406,TableLookupSleepQuality[Sleep Quality Low],1),MATCH(S$1,TableLookupSleepQuality[#Headers],0)))</f>
        <v/>
      </c>
      <c r="T6406" s="35" t="str">
        <f>IF($C6406="","",INDEX(TableLookupSleepQuality[],MATCH($C6406,TableLookupSleepQuality[Sleep Quality Low],1),MATCH(T$1,TableLookupSleepQuality[#Headers],0)))</f>
        <v/>
      </c>
      <c r="X6406" s="36" t="str">
        <f t="shared" si="1610"/>
        <v/>
      </c>
      <c r="Y6406" s="40" t="str">
        <f t="shared" si="1613"/>
        <v/>
      </c>
      <c r="Z6406" s="13" t="str">
        <f t="shared" si="1613"/>
        <v/>
      </c>
      <c r="AA6406" s="13" t="str">
        <f t="shared" si="1613"/>
        <v/>
      </c>
      <c r="AB6406" s="13" t="str">
        <f t="shared" si="1613"/>
        <v/>
      </c>
      <c r="AC6406" s="13" t="str">
        <f t="shared" si="1613"/>
        <v/>
      </c>
      <c r="AD6406" s="13" t="str">
        <f t="shared" si="1613"/>
        <v/>
      </c>
    </row>
    <row r="6407" spans="7:30" x14ac:dyDescent="0.25">
      <c r="G6407" s="18" t="str">
        <f t="shared" si="1601"/>
        <v/>
      </c>
      <c r="H6407" s="22" t="str">
        <f t="shared" si="1602"/>
        <v/>
      </c>
      <c r="I6407" s="23" t="str">
        <f t="shared" si="1603"/>
        <v/>
      </c>
      <c r="J6407" s="22" t="str">
        <f t="shared" si="1604"/>
        <v/>
      </c>
      <c r="K6407" s="24" t="str">
        <f t="shared" si="1605"/>
        <v/>
      </c>
      <c r="L6407" s="42" t="str">
        <f t="shared" si="1611"/>
        <v/>
      </c>
      <c r="M6407" s="43" t="str">
        <f t="shared" si="1612"/>
        <v/>
      </c>
      <c r="N6407" s="26" t="str">
        <f t="shared" si="1606"/>
        <v/>
      </c>
      <c r="O6407" s="26" t="str">
        <f t="shared" si="1607"/>
        <v/>
      </c>
      <c r="P6407" s="28" t="str">
        <f>IF(E6407="","",INDEX(TableLookupWakeUpScore[],MATCH(E6407,TableLookupWakeUpScore[Wake Up],0),MATCH(P$1,TableLookupWakeUpScore[#Headers],0)))</f>
        <v/>
      </c>
      <c r="Q6407" s="30" t="str">
        <f t="shared" si="1608"/>
        <v/>
      </c>
      <c r="R6407" s="31" t="str">
        <f t="shared" si="1609"/>
        <v/>
      </c>
      <c r="S6407" s="34" t="str">
        <f>IF($C6407="","",INDEX(TableLookupSleepQuality[],MATCH($C6407,TableLookupSleepQuality[Sleep Quality Low],1),MATCH(S$1,TableLookupSleepQuality[#Headers],0)))</f>
        <v/>
      </c>
      <c r="T6407" s="35" t="str">
        <f>IF($C6407="","",INDEX(TableLookupSleepQuality[],MATCH($C6407,TableLookupSleepQuality[Sleep Quality Low],1),MATCH(T$1,TableLookupSleepQuality[#Headers],0)))</f>
        <v/>
      </c>
      <c r="X6407" s="36" t="str">
        <f t="shared" si="1610"/>
        <v/>
      </c>
      <c r="Y6407" s="40" t="str">
        <f t="shared" si="1613"/>
        <v/>
      </c>
      <c r="Z6407" s="13" t="str">
        <f t="shared" si="1613"/>
        <v/>
      </c>
      <c r="AA6407" s="13" t="str">
        <f t="shared" si="1613"/>
        <v/>
      </c>
      <c r="AB6407" s="13" t="str">
        <f t="shared" si="1613"/>
        <v/>
      </c>
      <c r="AC6407" s="13" t="str">
        <f t="shared" si="1613"/>
        <v/>
      </c>
      <c r="AD6407" s="13" t="str">
        <f t="shared" si="1613"/>
        <v/>
      </c>
    </row>
    <row r="6408" spans="7:30" x14ac:dyDescent="0.25">
      <c r="G6408" s="18" t="str">
        <f t="shared" si="1601"/>
        <v/>
      </c>
      <c r="H6408" s="22" t="str">
        <f t="shared" si="1602"/>
        <v/>
      </c>
      <c r="I6408" s="23" t="str">
        <f t="shared" si="1603"/>
        <v/>
      </c>
      <c r="J6408" s="22" t="str">
        <f t="shared" si="1604"/>
        <v/>
      </c>
      <c r="K6408" s="24" t="str">
        <f t="shared" si="1605"/>
        <v/>
      </c>
      <c r="L6408" s="42" t="str">
        <f t="shared" si="1611"/>
        <v/>
      </c>
      <c r="M6408" s="43" t="str">
        <f t="shared" si="1612"/>
        <v/>
      </c>
      <c r="N6408" s="26" t="str">
        <f t="shared" si="1606"/>
        <v/>
      </c>
      <c r="O6408" s="26" t="str">
        <f t="shared" si="1607"/>
        <v/>
      </c>
      <c r="P6408" s="28" t="str">
        <f>IF(E6408="","",INDEX(TableLookupWakeUpScore[],MATCH(E6408,TableLookupWakeUpScore[Wake Up],0),MATCH(P$1,TableLookupWakeUpScore[#Headers],0)))</f>
        <v/>
      </c>
      <c r="Q6408" s="30" t="str">
        <f t="shared" si="1608"/>
        <v/>
      </c>
      <c r="R6408" s="31" t="str">
        <f t="shared" si="1609"/>
        <v/>
      </c>
      <c r="S6408" s="34" t="str">
        <f>IF($C6408="","",INDEX(TableLookupSleepQuality[],MATCH($C6408,TableLookupSleepQuality[Sleep Quality Low],1),MATCH(S$1,TableLookupSleepQuality[#Headers],0)))</f>
        <v/>
      </c>
      <c r="T6408" s="35" t="str">
        <f>IF($C6408="","",INDEX(TableLookupSleepQuality[],MATCH($C6408,TableLookupSleepQuality[Sleep Quality Low],1),MATCH(T$1,TableLookupSleepQuality[#Headers],0)))</f>
        <v/>
      </c>
      <c r="X6408" s="36" t="str">
        <f t="shared" si="1610"/>
        <v/>
      </c>
      <c r="Y6408" s="40" t="str">
        <f t="shared" si="1613"/>
        <v/>
      </c>
      <c r="Z6408" s="13" t="str">
        <f t="shared" si="1613"/>
        <v/>
      </c>
      <c r="AA6408" s="13" t="str">
        <f t="shared" si="1613"/>
        <v/>
      </c>
      <c r="AB6408" s="13" t="str">
        <f t="shared" si="1613"/>
        <v/>
      </c>
      <c r="AC6408" s="13" t="str">
        <f t="shared" si="1613"/>
        <v/>
      </c>
      <c r="AD6408" s="13" t="str">
        <f t="shared" si="1613"/>
        <v/>
      </c>
    </row>
    <row r="6409" spans="7:30" x14ac:dyDescent="0.25">
      <c r="G6409" s="18" t="str">
        <f t="shared" si="1601"/>
        <v/>
      </c>
      <c r="H6409" s="22" t="str">
        <f t="shared" si="1602"/>
        <v/>
      </c>
      <c r="I6409" s="23" t="str">
        <f t="shared" si="1603"/>
        <v/>
      </c>
      <c r="J6409" s="22" t="str">
        <f t="shared" si="1604"/>
        <v/>
      </c>
      <c r="K6409" s="24" t="str">
        <f t="shared" si="1605"/>
        <v/>
      </c>
      <c r="L6409" s="42" t="str">
        <f t="shared" si="1611"/>
        <v/>
      </c>
      <c r="M6409" s="43" t="str">
        <f t="shared" si="1612"/>
        <v/>
      </c>
      <c r="N6409" s="26" t="str">
        <f t="shared" si="1606"/>
        <v/>
      </c>
      <c r="O6409" s="26" t="str">
        <f t="shared" si="1607"/>
        <v/>
      </c>
      <c r="P6409" s="28" t="str">
        <f>IF(E6409="","",INDEX(TableLookupWakeUpScore[],MATCH(E6409,TableLookupWakeUpScore[Wake Up],0),MATCH(P$1,TableLookupWakeUpScore[#Headers],0)))</f>
        <v/>
      </c>
      <c r="Q6409" s="30" t="str">
        <f t="shared" si="1608"/>
        <v/>
      </c>
      <c r="R6409" s="31" t="str">
        <f t="shared" si="1609"/>
        <v/>
      </c>
      <c r="S6409" s="34" t="str">
        <f>IF($C6409="","",INDEX(TableLookupSleepQuality[],MATCH($C6409,TableLookupSleepQuality[Sleep Quality Low],1),MATCH(S$1,TableLookupSleepQuality[#Headers],0)))</f>
        <v/>
      </c>
      <c r="T6409" s="35" t="str">
        <f>IF($C6409="","",INDEX(TableLookupSleepQuality[],MATCH($C6409,TableLookupSleepQuality[Sleep Quality Low],1),MATCH(T$1,TableLookupSleepQuality[#Headers],0)))</f>
        <v/>
      </c>
      <c r="X6409" s="36" t="str">
        <f t="shared" si="1610"/>
        <v/>
      </c>
      <c r="Y6409" s="40" t="str">
        <f t="shared" si="1613"/>
        <v/>
      </c>
      <c r="Z6409" s="13" t="str">
        <f t="shared" si="1613"/>
        <v/>
      </c>
      <c r="AA6409" s="13" t="str">
        <f t="shared" si="1613"/>
        <v/>
      </c>
      <c r="AB6409" s="13" t="str">
        <f t="shared" si="1613"/>
        <v/>
      </c>
      <c r="AC6409" s="13" t="str">
        <f t="shared" si="1613"/>
        <v/>
      </c>
      <c r="AD6409" s="13" t="str">
        <f t="shared" si="1613"/>
        <v/>
      </c>
    </row>
    <row r="6410" spans="7:30" x14ac:dyDescent="0.25">
      <c r="G6410" s="18" t="str">
        <f t="shared" si="1601"/>
        <v/>
      </c>
      <c r="H6410" s="22" t="str">
        <f t="shared" si="1602"/>
        <v/>
      </c>
      <c r="I6410" s="23" t="str">
        <f t="shared" si="1603"/>
        <v/>
      </c>
      <c r="J6410" s="22" t="str">
        <f t="shared" si="1604"/>
        <v/>
      </c>
      <c r="K6410" s="24" t="str">
        <f t="shared" si="1605"/>
        <v/>
      </c>
      <c r="L6410" s="42" t="str">
        <f t="shared" si="1611"/>
        <v/>
      </c>
      <c r="M6410" s="43" t="str">
        <f t="shared" si="1612"/>
        <v/>
      </c>
      <c r="N6410" s="26" t="str">
        <f t="shared" si="1606"/>
        <v/>
      </c>
      <c r="O6410" s="26" t="str">
        <f t="shared" si="1607"/>
        <v/>
      </c>
      <c r="P6410" s="28" t="str">
        <f>IF(E6410="","",INDEX(TableLookupWakeUpScore[],MATCH(E6410,TableLookupWakeUpScore[Wake Up],0),MATCH(P$1,TableLookupWakeUpScore[#Headers],0)))</f>
        <v/>
      </c>
      <c r="Q6410" s="30" t="str">
        <f t="shared" si="1608"/>
        <v/>
      </c>
      <c r="R6410" s="31" t="str">
        <f t="shared" si="1609"/>
        <v/>
      </c>
      <c r="S6410" s="34" t="str">
        <f>IF($C6410="","",INDEX(TableLookupSleepQuality[],MATCH($C6410,TableLookupSleepQuality[Sleep Quality Low],1),MATCH(S$1,TableLookupSleepQuality[#Headers],0)))</f>
        <v/>
      </c>
      <c r="T6410" s="35" t="str">
        <f>IF($C6410="","",INDEX(TableLookupSleepQuality[],MATCH($C6410,TableLookupSleepQuality[Sleep Quality Low],1),MATCH(T$1,TableLookupSleepQuality[#Headers],0)))</f>
        <v/>
      </c>
      <c r="X6410" s="36" t="str">
        <f t="shared" si="1610"/>
        <v/>
      </c>
      <c r="Y6410" s="40" t="str">
        <f t="shared" si="1613"/>
        <v/>
      </c>
      <c r="Z6410" s="13" t="str">
        <f t="shared" si="1613"/>
        <v/>
      </c>
      <c r="AA6410" s="13" t="str">
        <f t="shared" si="1613"/>
        <v/>
      </c>
      <c r="AB6410" s="13" t="str">
        <f t="shared" si="1613"/>
        <v/>
      </c>
      <c r="AC6410" s="13" t="str">
        <f t="shared" si="1613"/>
        <v/>
      </c>
      <c r="AD6410" s="13" t="str">
        <f t="shared" si="1613"/>
        <v/>
      </c>
    </row>
    <row r="6411" spans="7:30" x14ac:dyDescent="0.25">
      <c r="G6411" s="18" t="str">
        <f t="shared" si="1601"/>
        <v/>
      </c>
      <c r="H6411" s="22" t="str">
        <f t="shared" si="1602"/>
        <v/>
      </c>
      <c r="I6411" s="23" t="str">
        <f t="shared" si="1603"/>
        <v/>
      </c>
      <c r="J6411" s="22" t="str">
        <f t="shared" si="1604"/>
        <v/>
      </c>
      <c r="K6411" s="24" t="str">
        <f t="shared" si="1605"/>
        <v/>
      </c>
      <c r="L6411" s="42" t="str">
        <f t="shared" si="1611"/>
        <v/>
      </c>
      <c r="M6411" s="43" t="str">
        <f t="shared" si="1612"/>
        <v/>
      </c>
      <c r="N6411" s="26" t="str">
        <f t="shared" si="1606"/>
        <v/>
      </c>
      <c r="O6411" s="26" t="str">
        <f t="shared" si="1607"/>
        <v/>
      </c>
      <c r="P6411" s="28" t="str">
        <f>IF(E6411="","",INDEX(TableLookupWakeUpScore[],MATCH(E6411,TableLookupWakeUpScore[Wake Up],0),MATCH(P$1,TableLookupWakeUpScore[#Headers],0)))</f>
        <v/>
      </c>
      <c r="Q6411" s="30" t="str">
        <f t="shared" si="1608"/>
        <v/>
      </c>
      <c r="R6411" s="31" t="str">
        <f t="shared" si="1609"/>
        <v/>
      </c>
      <c r="S6411" s="34" t="str">
        <f>IF($C6411="","",INDEX(TableLookupSleepQuality[],MATCH($C6411,TableLookupSleepQuality[Sleep Quality Low],1),MATCH(S$1,TableLookupSleepQuality[#Headers],0)))</f>
        <v/>
      </c>
      <c r="T6411" s="35" t="str">
        <f>IF($C6411="","",INDEX(TableLookupSleepQuality[],MATCH($C6411,TableLookupSleepQuality[Sleep Quality Low],1),MATCH(T$1,TableLookupSleepQuality[#Headers],0)))</f>
        <v/>
      </c>
      <c r="X6411" s="36" t="str">
        <f t="shared" si="1610"/>
        <v/>
      </c>
      <c r="Y6411" s="40" t="str">
        <f t="shared" si="1613"/>
        <v/>
      </c>
      <c r="Z6411" s="13" t="str">
        <f t="shared" si="1613"/>
        <v/>
      </c>
      <c r="AA6411" s="13" t="str">
        <f t="shared" si="1613"/>
        <v/>
      </c>
      <c r="AB6411" s="13" t="str">
        <f t="shared" si="1613"/>
        <v/>
      </c>
      <c r="AC6411" s="13" t="str">
        <f t="shared" si="1613"/>
        <v/>
      </c>
      <c r="AD6411" s="13" t="str">
        <f t="shared" si="1613"/>
        <v/>
      </c>
    </row>
    <row r="6412" spans="7:30" x14ac:dyDescent="0.25">
      <c r="G6412" s="18" t="str">
        <f t="shared" si="1601"/>
        <v/>
      </c>
      <c r="H6412" s="22" t="str">
        <f t="shared" si="1602"/>
        <v/>
      </c>
      <c r="I6412" s="23" t="str">
        <f t="shared" si="1603"/>
        <v/>
      </c>
      <c r="J6412" s="22" t="str">
        <f t="shared" si="1604"/>
        <v/>
      </c>
      <c r="K6412" s="24" t="str">
        <f t="shared" si="1605"/>
        <v/>
      </c>
      <c r="L6412" s="42" t="str">
        <f t="shared" si="1611"/>
        <v/>
      </c>
      <c r="M6412" s="43" t="str">
        <f t="shared" si="1612"/>
        <v/>
      </c>
      <c r="N6412" s="26" t="str">
        <f t="shared" si="1606"/>
        <v/>
      </c>
      <c r="O6412" s="26" t="str">
        <f t="shared" si="1607"/>
        <v/>
      </c>
      <c r="P6412" s="28" t="str">
        <f>IF(E6412="","",INDEX(TableLookupWakeUpScore[],MATCH(E6412,TableLookupWakeUpScore[Wake Up],0),MATCH(P$1,TableLookupWakeUpScore[#Headers],0)))</f>
        <v/>
      </c>
      <c r="Q6412" s="30" t="str">
        <f t="shared" si="1608"/>
        <v/>
      </c>
      <c r="R6412" s="31" t="str">
        <f t="shared" si="1609"/>
        <v/>
      </c>
      <c r="S6412" s="34" t="str">
        <f>IF($C6412="","",INDEX(TableLookupSleepQuality[],MATCH($C6412,TableLookupSleepQuality[Sleep Quality Low],1),MATCH(S$1,TableLookupSleepQuality[#Headers],0)))</f>
        <v/>
      </c>
      <c r="T6412" s="35" t="str">
        <f>IF($C6412="","",INDEX(TableLookupSleepQuality[],MATCH($C6412,TableLookupSleepQuality[Sleep Quality Low],1),MATCH(T$1,TableLookupSleepQuality[#Headers],0)))</f>
        <v/>
      </c>
      <c r="X6412" s="36" t="str">
        <f t="shared" si="1610"/>
        <v/>
      </c>
      <c r="Y6412" s="40" t="str">
        <f t="shared" si="1613"/>
        <v/>
      </c>
      <c r="Z6412" s="13" t="str">
        <f t="shared" si="1613"/>
        <v/>
      </c>
      <c r="AA6412" s="13" t="str">
        <f t="shared" si="1613"/>
        <v/>
      </c>
      <c r="AB6412" s="13" t="str">
        <f t="shared" si="1613"/>
        <v/>
      </c>
      <c r="AC6412" s="13" t="str">
        <f t="shared" si="1613"/>
        <v/>
      </c>
      <c r="AD6412" s="13" t="str">
        <f t="shared" si="1613"/>
        <v/>
      </c>
    </row>
    <row r="6413" spans="7:30" x14ac:dyDescent="0.25">
      <c r="G6413" s="18" t="str">
        <f t="shared" si="1601"/>
        <v/>
      </c>
      <c r="H6413" s="22" t="str">
        <f t="shared" si="1602"/>
        <v/>
      </c>
      <c r="I6413" s="23" t="str">
        <f t="shared" si="1603"/>
        <v/>
      </c>
      <c r="J6413" s="22" t="str">
        <f t="shared" si="1604"/>
        <v/>
      </c>
      <c r="K6413" s="24" t="str">
        <f t="shared" si="1605"/>
        <v/>
      </c>
      <c r="L6413" s="42" t="str">
        <f t="shared" si="1611"/>
        <v/>
      </c>
      <c r="M6413" s="43" t="str">
        <f t="shared" si="1612"/>
        <v/>
      </c>
      <c r="N6413" s="26" t="str">
        <f t="shared" si="1606"/>
        <v/>
      </c>
      <c r="O6413" s="26" t="str">
        <f t="shared" si="1607"/>
        <v/>
      </c>
      <c r="P6413" s="28" t="str">
        <f>IF(E6413="","",INDEX(TableLookupWakeUpScore[],MATCH(E6413,TableLookupWakeUpScore[Wake Up],0),MATCH(P$1,TableLookupWakeUpScore[#Headers],0)))</f>
        <v/>
      </c>
      <c r="Q6413" s="30" t="str">
        <f t="shared" si="1608"/>
        <v/>
      </c>
      <c r="R6413" s="31" t="str">
        <f t="shared" si="1609"/>
        <v/>
      </c>
      <c r="S6413" s="34" t="str">
        <f>IF($C6413="","",INDEX(TableLookupSleepQuality[],MATCH($C6413,TableLookupSleepQuality[Sleep Quality Low],1),MATCH(S$1,TableLookupSleepQuality[#Headers],0)))</f>
        <v/>
      </c>
      <c r="T6413" s="35" t="str">
        <f>IF($C6413="","",INDEX(TableLookupSleepQuality[],MATCH($C6413,TableLookupSleepQuality[Sleep Quality Low],1),MATCH(T$1,TableLookupSleepQuality[#Headers],0)))</f>
        <v/>
      </c>
      <c r="X6413" s="36" t="str">
        <f t="shared" si="1610"/>
        <v/>
      </c>
      <c r="Y6413" s="40" t="str">
        <f t="shared" si="1613"/>
        <v/>
      </c>
      <c r="Z6413" s="13" t="str">
        <f t="shared" si="1613"/>
        <v/>
      </c>
      <c r="AA6413" s="13" t="str">
        <f t="shared" si="1613"/>
        <v/>
      </c>
      <c r="AB6413" s="13" t="str">
        <f t="shared" si="1613"/>
        <v/>
      </c>
      <c r="AC6413" s="13" t="str">
        <f t="shared" si="1613"/>
        <v/>
      </c>
      <c r="AD6413" s="13" t="str">
        <f t="shared" si="1613"/>
        <v/>
      </c>
    </row>
    <row r="6414" spans="7:30" x14ac:dyDescent="0.25">
      <c r="G6414" s="18" t="str">
        <f t="shared" si="1601"/>
        <v/>
      </c>
      <c r="H6414" s="22" t="str">
        <f t="shared" si="1602"/>
        <v/>
      </c>
      <c r="I6414" s="23" t="str">
        <f t="shared" si="1603"/>
        <v/>
      </c>
      <c r="J6414" s="22" t="str">
        <f t="shared" si="1604"/>
        <v/>
      </c>
      <c r="K6414" s="24" t="str">
        <f t="shared" si="1605"/>
        <v/>
      </c>
      <c r="L6414" s="42" t="str">
        <f t="shared" si="1611"/>
        <v/>
      </c>
      <c r="M6414" s="43" t="str">
        <f t="shared" si="1612"/>
        <v/>
      </c>
      <c r="N6414" s="26" t="str">
        <f t="shared" si="1606"/>
        <v/>
      </c>
      <c r="O6414" s="26" t="str">
        <f t="shared" si="1607"/>
        <v/>
      </c>
      <c r="P6414" s="28" t="str">
        <f>IF(E6414="","",INDEX(TableLookupWakeUpScore[],MATCH(E6414,TableLookupWakeUpScore[Wake Up],0),MATCH(P$1,TableLookupWakeUpScore[#Headers],0)))</f>
        <v/>
      </c>
      <c r="Q6414" s="30" t="str">
        <f t="shared" si="1608"/>
        <v/>
      </c>
      <c r="R6414" s="31" t="str">
        <f t="shared" si="1609"/>
        <v/>
      </c>
      <c r="S6414" s="34" t="str">
        <f>IF($C6414="","",INDEX(TableLookupSleepQuality[],MATCH($C6414,TableLookupSleepQuality[Sleep Quality Low],1),MATCH(S$1,TableLookupSleepQuality[#Headers],0)))</f>
        <v/>
      </c>
      <c r="T6414" s="35" t="str">
        <f>IF($C6414="","",INDEX(TableLookupSleepQuality[],MATCH($C6414,TableLookupSleepQuality[Sleep Quality Low],1),MATCH(T$1,TableLookupSleepQuality[#Headers],0)))</f>
        <v/>
      </c>
      <c r="X6414" s="36" t="str">
        <f t="shared" si="1610"/>
        <v/>
      </c>
      <c r="Y6414" s="40" t="str">
        <f t="shared" si="1613"/>
        <v/>
      </c>
      <c r="Z6414" s="13" t="str">
        <f t="shared" si="1613"/>
        <v/>
      </c>
      <c r="AA6414" s="13" t="str">
        <f t="shared" si="1613"/>
        <v/>
      </c>
      <c r="AB6414" s="13" t="str">
        <f t="shared" si="1613"/>
        <v/>
      </c>
      <c r="AC6414" s="13" t="str">
        <f t="shared" si="1613"/>
        <v/>
      </c>
      <c r="AD6414" s="13" t="str">
        <f t="shared" si="1613"/>
        <v/>
      </c>
    </row>
    <row r="6415" spans="7:30" x14ac:dyDescent="0.25">
      <c r="G6415" s="18" t="str">
        <f t="shared" si="1601"/>
        <v/>
      </c>
      <c r="H6415" s="22" t="str">
        <f t="shared" si="1602"/>
        <v/>
      </c>
      <c r="I6415" s="23" t="str">
        <f t="shared" si="1603"/>
        <v/>
      </c>
      <c r="J6415" s="22" t="str">
        <f t="shared" si="1604"/>
        <v/>
      </c>
      <c r="K6415" s="24" t="str">
        <f t="shared" si="1605"/>
        <v/>
      </c>
      <c r="L6415" s="42" t="str">
        <f t="shared" si="1611"/>
        <v/>
      </c>
      <c r="M6415" s="43" t="str">
        <f t="shared" si="1612"/>
        <v/>
      </c>
      <c r="N6415" s="26" t="str">
        <f t="shared" si="1606"/>
        <v/>
      </c>
      <c r="O6415" s="26" t="str">
        <f t="shared" si="1607"/>
        <v/>
      </c>
      <c r="P6415" s="28" t="str">
        <f>IF(E6415="","",INDEX(TableLookupWakeUpScore[],MATCH(E6415,TableLookupWakeUpScore[Wake Up],0),MATCH(P$1,TableLookupWakeUpScore[#Headers],0)))</f>
        <v/>
      </c>
      <c r="Q6415" s="30" t="str">
        <f t="shared" si="1608"/>
        <v/>
      </c>
      <c r="R6415" s="31" t="str">
        <f t="shared" si="1609"/>
        <v/>
      </c>
      <c r="S6415" s="34" t="str">
        <f>IF($C6415="","",INDEX(TableLookupSleepQuality[],MATCH($C6415,TableLookupSleepQuality[Sleep Quality Low],1),MATCH(S$1,TableLookupSleepQuality[#Headers],0)))</f>
        <v/>
      </c>
      <c r="T6415" s="35" t="str">
        <f>IF($C6415="","",INDEX(TableLookupSleepQuality[],MATCH($C6415,TableLookupSleepQuality[Sleep Quality Low],1),MATCH(T$1,TableLookupSleepQuality[#Headers],0)))</f>
        <v/>
      </c>
      <c r="X6415" s="36" t="str">
        <f t="shared" si="1610"/>
        <v/>
      </c>
      <c r="Y6415" s="40" t="str">
        <f t="shared" si="1613"/>
        <v/>
      </c>
      <c r="Z6415" s="13" t="str">
        <f t="shared" si="1613"/>
        <v/>
      </c>
      <c r="AA6415" s="13" t="str">
        <f t="shared" si="1613"/>
        <v/>
      </c>
      <c r="AB6415" s="13" t="str">
        <f t="shared" si="1613"/>
        <v/>
      </c>
      <c r="AC6415" s="13" t="str">
        <f t="shared" si="1613"/>
        <v/>
      </c>
      <c r="AD6415" s="13" t="str">
        <f t="shared" si="1613"/>
        <v/>
      </c>
    </row>
    <row r="6416" spans="7:30" x14ac:dyDescent="0.25">
      <c r="G6416" s="18" t="str">
        <f t="shared" si="1601"/>
        <v/>
      </c>
      <c r="H6416" s="22" t="str">
        <f t="shared" si="1602"/>
        <v/>
      </c>
      <c r="I6416" s="23" t="str">
        <f t="shared" si="1603"/>
        <v/>
      </c>
      <c r="J6416" s="22" t="str">
        <f t="shared" si="1604"/>
        <v/>
      </c>
      <c r="K6416" s="24" t="str">
        <f t="shared" si="1605"/>
        <v/>
      </c>
      <c r="L6416" s="42" t="str">
        <f t="shared" si="1611"/>
        <v/>
      </c>
      <c r="M6416" s="43" t="str">
        <f t="shared" si="1612"/>
        <v/>
      </c>
      <c r="N6416" s="26" t="str">
        <f t="shared" si="1606"/>
        <v/>
      </c>
      <c r="O6416" s="26" t="str">
        <f t="shared" si="1607"/>
        <v/>
      </c>
      <c r="P6416" s="28" t="str">
        <f>IF(E6416="","",INDEX(TableLookupWakeUpScore[],MATCH(E6416,TableLookupWakeUpScore[Wake Up],0),MATCH(P$1,TableLookupWakeUpScore[#Headers],0)))</f>
        <v/>
      </c>
      <c r="Q6416" s="30" t="str">
        <f t="shared" si="1608"/>
        <v/>
      </c>
      <c r="R6416" s="31" t="str">
        <f t="shared" si="1609"/>
        <v/>
      </c>
      <c r="S6416" s="34" t="str">
        <f>IF($C6416="","",INDEX(TableLookupSleepQuality[],MATCH($C6416,TableLookupSleepQuality[Sleep Quality Low],1),MATCH(S$1,TableLookupSleepQuality[#Headers],0)))</f>
        <v/>
      </c>
      <c r="T6416" s="35" t="str">
        <f>IF($C6416="","",INDEX(TableLookupSleepQuality[],MATCH($C6416,TableLookupSleepQuality[Sleep Quality Low],1),MATCH(T$1,TableLookupSleepQuality[#Headers],0)))</f>
        <v/>
      </c>
      <c r="X6416" s="36" t="str">
        <f t="shared" si="1610"/>
        <v/>
      </c>
      <c r="Y6416" s="40" t="str">
        <f t="shared" si="1613"/>
        <v/>
      </c>
      <c r="Z6416" s="13" t="str">
        <f t="shared" si="1613"/>
        <v/>
      </c>
      <c r="AA6416" s="13" t="str">
        <f t="shared" si="1613"/>
        <v/>
      </c>
      <c r="AB6416" s="13" t="str">
        <f t="shared" si="1613"/>
        <v/>
      </c>
      <c r="AC6416" s="13" t="str">
        <f t="shared" si="1613"/>
        <v/>
      </c>
      <c r="AD6416" s="13" t="str">
        <f t="shared" si="1613"/>
        <v/>
      </c>
    </row>
    <row r="6417" spans="7:30" x14ac:dyDescent="0.25">
      <c r="G6417" s="18" t="str">
        <f t="shared" si="1601"/>
        <v/>
      </c>
      <c r="H6417" s="22" t="str">
        <f t="shared" si="1602"/>
        <v/>
      </c>
      <c r="I6417" s="23" t="str">
        <f t="shared" si="1603"/>
        <v/>
      </c>
      <c r="J6417" s="22" t="str">
        <f t="shared" si="1604"/>
        <v/>
      </c>
      <c r="K6417" s="24" t="str">
        <f t="shared" si="1605"/>
        <v/>
      </c>
      <c r="L6417" s="42" t="str">
        <f t="shared" si="1611"/>
        <v/>
      </c>
      <c r="M6417" s="43" t="str">
        <f t="shared" si="1612"/>
        <v/>
      </c>
      <c r="N6417" s="26" t="str">
        <f t="shared" si="1606"/>
        <v/>
      </c>
      <c r="O6417" s="26" t="str">
        <f t="shared" si="1607"/>
        <v/>
      </c>
      <c r="P6417" s="28" t="str">
        <f>IF(E6417="","",INDEX(TableLookupWakeUpScore[],MATCH(E6417,TableLookupWakeUpScore[Wake Up],0),MATCH(P$1,TableLookupWakeUpScore[#Headers],0)))</f>
        <v/>
      </c>
      <c r="Q6417" s="30" t="str">
        <f t="shared" si="1608"/>
        <v/>
      </c>
      <c r="R6417" s="31" t="str">
        <f t="shared" si="1609"/>
        <v/>
      </c>
      <c r="S6417" s="34" t="str">
        <f>IF($C6417="","",INDEX(TableLookupSleepQuality[],MATCH($C6417,TableLookupSleepQuality[Sleep Quality Low],1),MATCH(S$1,TableLookupSleepQuality[#Headers],0)))</f>
        <v/>
      </c>
      <c r="T6417" s="35" t="str">
        <f>IF($C6417="","",INDEX(TableLookupSleepQuality[],MATCH($C6417,TableLookupSleepQuality[Sleep Quality Low],1),MATCH(T$1,TableLookupSleepQuality[#Headers],0)))</f>
        <v/>
      </c>
      <c r="X6417" s="36" t="str">
        <f t="shared" si="1610"/>
        <v/>
      </c>
      <c r="Y6417" s="40" t="str">
        <f t="shared" si="1613"/>
        <v/>
      </c>
      <c r="Z6417" s="13" t="str">
        <f t="shared" si="1613"/>
        <v/>
      </c>
      <c r="AA6417" s="13" t="str">
        <f t="shared" si="1613"/>
        <v/>
      </c>
      <c r="AB6417" s="13" t="str">
        <f t="shared" si="1613"/>
        <v/>
      </c>
      <c r="AC6417" s="13" t="str">
        <f t="shared" si="1613"/>
        <v/>
      </c>
      <c r="AD6417" s="13" t="str">
        <f t="shared" si="1613"/>
        <v/>
      </c>
    </row>
    <row r="6418" spans="7:30" x14ac:dyDescent="0.25">
      <c r="G6418" s="18" t="str">
        <f t="shared" si="1601"/>
        <v/>
      </c>
      <c r="H6418" s="22" t="str">
        <f t="shared" si="1602"/>
        <v/>
      </c>
      <c r="I6418" s="23" t="str">
        <f t="shared" si="1603"/>
        <v/>
      </c>
      <c r="J6418" s="22" t="str">
        <f t="shared" si="1604"/>
        <v/>
      </c>
      <c r="K6418" s="24" t="str">
        <f t="shared" si="1605"/>
        <v/>
      </c>
      <c r="L6418" s="42" t="str">
        <f t="shared" si="1611"/>
        <v/>
      </c>
      <c r="M6418" s="43" t="str">
        <f t="shared" si="1612"/>
        <v/>
      </c>
      <c r="N6418" s="26" t="str">
        <f t="shared" si="1606"/>
        <v/>
      </c>
      <c r="O6418" s="26" t="str">
        <f t="shared" si="1607"/>
        <v/>
      </c>
      <c r="P6418" s="28" t="str">
        <f>IF(E6418="","",INDEX(TableLookupWakeUpScore[],MATCH(E6418,TableLookupWakeUpScore[Wake Up],0),MATCH(P$1,TableLookupWakeUpScore[#Headers],0)))</f>
        <v/>
      </c>
      <c r="Q6418" s="30" t="str">
        <f t="shared" si="1608"/>
        <v/>
      </c>
      <c r="R6418" s="31" t="str">
        <f t="shared" si="1609"/>
        <v/>
      </c>
      <c r="S6418" s="34" t="str">
        <f>IF($C6418="","",INDEX(TableLookupSleepQuality[],MATCH($C6418,TableLookupSleepQuality[Sleep Quality Low],1),MATCH(S$1,TableLookupSleepQuality[#Headers],0)))</f>
        <v/>
      </c>
      <c r="T6418" s="35" t="str">
        <f>IF($C6418="","",INDEX(TableLookupSleepQuality[],MATCH($C6418,TableLookupSleepQuality[Sleep Quality Low],1),MATCH(T$1,TableLookupSleepQuality[#Headers],0)))</f>
        <v/>
      </c>
      <c r="X6418" s="36" t="str">
        <f t="shared" si="1610"/>
        <v/>
      </c>
      <c r="Y6418" s="40" t="str">
        <f t="shared" si="1613"/>
        <v/>
      </c>
      <c r="Z6418" s="13" t="str">
        <f t="shared" si="1613"/>
        <v/>
      </c>
      <c r="AA6418" s="13" t="str">
        <f t="shared" si="1613"/>
        <v/>
      </c>
      <c r="AB6418" s="13" t="str">
        <f t="shared" si="1613"/>
        <v/>
      </c>
      <c r="AC6418" s="13" t="str">
        <f t="shared" si="1613"/>
        <v/>
      </c>
      <c r="AD6418" s="13" t="str">
        <f t="shared" si="1613"/>
        <v/>
      </c>
    </row>
    <row r="6419" spans="7:30" x14ac:dyDescent="0.25">
      <c r="G6419" s="18" t="str">
        <f t="shared" si="1601"/>
        <v/>
      </c>
      <c r="H6419" s="22" t="str">
        <f t="shared" si="1602"/>
        <v/>
      </c>
      <c r="I6419" s="23" t="str">
        <f t="shared" si="1603"/>
        <v/>
      </c>
      <c r="J6419" s="22" t="str">
        <f t="shared" si="1604"/>
        <v/>
      </c>
      <c r="K6419" s="24" t="str">
        <f t="shared" si="1605"/>
        <v/>
      </c>
      <c r="L6419" s="42" t="str">
        <f t="shared" si="1611"/>
        <v/>
      </c>
      <c r="M6419" s="43" t="str">
        <f t="shared" si="1612"/>
        <v/>
      </c>
      <c r="N6419" s="26" t="str">
        <f t="shared" si="1606"/>
        <v/>
      </c>
      <c r="O6419" s="26" t="str">
        <f t="shared" si="1607"/>
        <v/>
      </c>
      <c r="P6419" s="28" t="str">
        <f>IF(E6419="","",INDEX(TableLookupWakeUpScore[],MATCH(E6419,TableLookupWakeUpScore[Wake Up],0),MATCH(P$1,TableLookupWakeUpScore[#Headers],0)))</f>
        <v/>
      </c>
      <c r="Q6419" s="30" t="str">
        <f t="shared" si="1608"/>
        <v/>
      </c>
      <c r="R6419" s="31" t="str">
        <f t="shared" si="1609"/>
        <v/>
      </c>
      <c r="S6419" s="34" t="str">
        <f>IF($C6419="","",INDEX(TableLookupSleepQuality[],MATCH($C6419,TableLookupSleepQuality[Sleep Quality Low],1),MATCH(S$1,TableLookupSleepQuality[#Headers],0)))</f>
        <v/>
      </c>
      <c r="T6419" s="35" t="str">
        <f>IF($C6419="","",INDEX(TableLookupSleepQuality[],MATCH($C6419,TableLookupSleepQuality[Sleep Quality Low],1),MATCH(T$1,TableLookupSleepQuality[#Headers],0)))</f>
        <v/>
      </c>
      <c r="X6419" s="36" t="str">
        <f t="shared" si="1610"/>
        <v/>
      </c>
      <c r="Y6419" s="40" t="str">
        <f t="shared" ref="Y6419:AD6434" si="1614">IF(OR($X6419="NO",$X6419=""),"",IF(COUNTIF($F6419,"*" &amp; Y$1 &amp; "*"),"YES","NO"))</f>
        <v/>
      </c>
      <c r="Z6419" s="13" t="str">
        <f t="shared" si="1614"/>
        <v/>
      </c>
      <c r="AA6419" s="13" t="str">
        <f t="shared" si="1614"/>
        <v/>
      </c>
      <c r="AB6419" s="13" t="str">
        <f t="shared" si="1614"/>
        <v/>
      </c>
      <c r="AC6419" s="13" t="str">
        <f t="shared" si="1614"/>
        <v/>
      </c>
      <c r="AD6419" s="13" t="str">
        <f t="shared" si="1614"/>
        <v/>
      </c>
    </row>
    <row r="6420" spans="7:30" x14ac:dyDescent="0.25">
      <c r="G6420" s="18" t="str">
        <f t="shared" si="1601"/>
        <v/>
      </c>
      <c r="H6420" s="22" t="str">
        <f t="shared" si="1602"/>
        <v/>
      </c>
      <c r="I6420" s="23" t="str">
        <f t="shared" si="1603"/>
        <v/>
      </c>
      <c r="J6420" s="22" t="str">
        <f t="shared" si="1604"/>
        <v/>
      </c>
      <c r="K6420" s="24" t="str">
        <f t="shared" si="1605"/>
        <v/>
      </c>
      <c r="L6420" s="42" t="str">
        <f t="shared" si="1611"/>
        <v/>
      </c>
      <c r="M6420" s="43" t="str">
        <f t="shared" si="1612"/>
        <v/>
      </c>
      <c r="N6420" s="26" t="str">
        <f t="shared" si="1606"/>
        <v/>
      </c>
      <c r="O6420" s="26" t="str">
        <f t="shared" si="1607"/>
        <v/>
      </c>
      <c r="P6420" s="28" t="str">
        <f>IF(E6420="","",INDEX(TableLookupWakeUpScore[],MATCH(E6420,TableLookupWakeUpScore[Wake Up],0),MATCH(P$1,TableLookupWakeUpScore[#Headers],0)))</f>
        <v/>
      </c>
      <c r="Q6420" s="30" t="str">
        <f t="shared" si="1608"/>
        <v/>
      </c>
      <c r="R6420" s="31" t="str">
        <f t="shared" si="1609"/>
        <v/>
      </c>
      <c r="S6420" s="34" t="str">
        <f>IF($C6420="","",INDEX(TableLookupSleepQuality[],MATCH($C6420,TableLookupSleepQuality[Sleep Quality Low],1),MATCH(S$1,TableLookupSleepQuality[#Headers],0)))</f>
        <v/>
      </c>
      <c r="T6420" s="35" t="str">
        <f>IF($C6420="","",INDEX(TableLookupSleepQuality[],MATCH($C6420,TableLookupSleepQuality[Sleep Quality Low],1),MATCH(T$1,TableLookupSleepQuality[#Headers],0)))</f>
        <v/>
      </c>
      <c r="X6420" s="36" t="str">
        <f t="shared" si="1610"/>
        <v/>
      </c>
      <c r="Y6420" s="40" t="str">
        <f t="shared" si="1614"/>
        <v/>
      </c>
      <c r="Z6420" s="13" t="str">
        <f t="shared" si="1614"/>
        <v/>
      </c>
      <c r="AA6420" s="13" t="str">
        <f t="shared" si="1614"/>
        <v/>
      </c>
      <c r="AB6420" s="13" t="str">
        <f t="shared" si="1614"/>
        <v/>
      </c>
      <c r="AC6420" s="13" t="str">
        <f t="shared" si="1614"/>
        <v/>
      </c>
      <c r="AD6420" s="13" t="str">
        <f t="shared" si="1614"/>
        <v/>
      </c>
    </row>
    <row r="6421" spans="7:30" x14ac:dyDescent="0.25">
      <c r="G6421" s="18" t="str">
        <f t="shared" si="1601"/>
        <v/>
      </c>
      <c r="H6421" s="22" t="str">
        <f t="shared" si="1602"/>
        <v/>
      </c>
      <c r="I6421" s="23" t="str">
        <f t="shared" si="1603"/>
        <v/>
      </c>
      <c r="J6421" s="22" t="str">
        <f t="shared" si="1604"/>
        <v/>
      </c>
      <c r="K6421" s="24" t="str">
        <f t="shared" si="1605"/>
        <v/>
      </c>
      <c r="L6421" s="42" t="str">
        <f t="shared" si="1611"/>
        <v/>
      </c>
      <c r="M6421" s="43" t="str">
        <f t="shared" si="1612"/>
        <v/>
      </c>
      <c r="N6421" s="26" t="str">
        <f t="shared" si="1606"/>
        <v/>
      </c>
      <c r="O6421" s="26" t="str">
        <f t="shared" si="1607"/>
        <v/>
      </c>
      <c r="P6421" s="28" t="str">
        <f>IF(E6421="","",INDEX(TableLookupWakeUpScore[],MATCH(E6421,TableLookupWakeUpScore[Wake Up],0),MATCH(P$1,TableLookupWakeUpScore[#Headers],0)))</f>
        <v/>
      </c>
      <c r="Q6421" s="30" t="str">
        <f t="shared" si="1608"/>
        <v/>
      </c>
      <c r="R6421" s="31" t="str">
        <f t="shared" si="1609"/>
        <v/>
      </c>
      <c r="S6421" s="34" t="str">
        <f>IF($C6421="","",INDEX(TableLookupSleepQuality[],MATCH($C6421,TableLookupSleepQuality[Sleep Quality Low],1),MATCH(S$1,TableLookupSleepQuality[#Headers],0)))</f>
        <v/>
      </c>
      <c r="T6421" s="35" t="str">
        <f>IF($C6421="","",INDEX(TableLookupSleepQuality[],MATCH($C6421,TableLookupSleepQuality[Sleep Quality Low],1),MATCH(T$1,TableLookupSleepQuality[#Headers],0)))</f>
        <v/>
      </c>
      <c r="X6421" s="36" t="str">
        <f t="shared" si="1610"/>
        <v/>
      </c>
      <c r="Y6421" s="40" t="str">
        <f t="shared" si="1614"/>
        <v/>
      </c>
      <c r="Z6421" s="13" t="str">
        <f t="shared" si="1614"/>
        <v/>
      </c>
      <c r="AA6421" s="13" t="str">
        <f t="shared" si="1614"/>
        <v/>
      </c>
      <c r="AB6421" s="13" t="str">
        <f t="shared" si="1614"/>
        <v/>
      </c>
      <c r="AC6421" s="13" t="str">
        <f t="shared" si="1614"/>
        <v/>
      </c>
      <c r="AD6421" s="13" t="str">
        <f t="shared" si="1614"/>
        <v/>
      </c>
    </row>
    <row r="6422" spans="7:30" x14ac:dyDescent="0.25">
      <c r="G6422" s="18" t="str">
        <f t="shared" si="1601"/>
        <v/>
      </c>
      <c r="H6422" s="22" t="str">
        <f t="shared" si="1602"/>
        <v/>
      </c>
      <c r="I6422" s="23" t="str">
        <f t="shared" si="1603"/>
        <v/>
      </c>
      <c r="J6422" s="22" t="str">
        <f t="shared" si="1604"/>
        <v/>
      </c>
      <c r="K6422" s="24" t="str">
        <f t="shared" si="1605"/>
        <v/>
      </c>
      <c r="L6422" s="42" t="str">
        <f t="shared" si="1611"/>
        <v/>
      </c>
      <c r="M6422" s="43" t="str">
        <f t="shared" si="1612"/>
        <v/>
      </c>
      <c r="N6422" s="26" t="str">
        <f t="shared" si="1606"/>
        <v/>
      </c>
      <c r="O6422" s="26" t="str">
        <f t="shared" si="1607"/>
        <v/>
      </c>
      <c r="P6422" s="28" t="str">
        <f>IF(E6422="","",INDEX(TableLookupWakeUpScore[],MATCH(E6422,TableLookupWakeUpScore[Wake Up],0),MATCH(P$1,TableLookupWakeUpScore[#Headers],0)))</f>
        <v/>
      </c>
      <c r="Q6422" s="30" t="str">
        <f t="shared" si="1608"/>
        <v/>
      </c>
      <c r="R6422" s="31" t="str">
        <f t="shared" si="1609"/>
        <v/>
      </c>
      <c r="S6422" s="34" t="str">
        <f>IF($C6422="","",INDEX(TableLookupSleepQuality[],MATCH($C6422,TableLookupSleepQuality[Sleep Quality Low],1),MATCH(S$1,TableLookupSleepQuality[#Headers],0)))</f>
        <v/>
      </c>
      <c r="T6422" s="35" t="str">
        <f>IF($C6422="","",INDEX(TableLookupSleepQuality[],MATCH($C6422,TableLookupSleepQuality[Sleep Quality Low],1),MATCH(T$1,TableLookupSleepQuality[#Headers],0)))</f>
        <v/>
      </c>
      <c r="X6422" s="36" t="str">
        <f t="shared" si="1610"/>
        <v/>
      </c>
      <c r="Y6422" s="40" t="str">
        <f t="shared" si="1614"/>
        <v/>
      </c>
      <c r="Z6422" s="13" t="str">
        <f t="shared" si="1614"/>
        <v/>
      </c>
      <c r="AA6422" s="13" t="str">
        <f t="shared" si="1614"/>
        <v/>
      </c>
      <c r="AB6422" s="13" t="str">
        <f t="shared" si="1614"/>
        <v/>
      </c>
      <c r="AC6422" s="13" t="str">
        <f t="shared" si="1614"/>
        <v/>
      </c>
      <c r="AD6422" s="13" t="str">
        <f t="shared" si="1614"/>
        <v/>
      </c>
    </row>
    <row r="6423" spans="7:30" x14ac:dyDescent="0.25">
      <c r="G6423" s="18" t="str">
        <f t="shared" si="1601"/>
        <v/>
      </c>
      <c r="H6423" s="22" t="str">
        <f t="shared" si="1602"/>
        <v/>
      </c>
      <c r="I6423" s="23" t="str">
        <f t="shared" si="1603"/>
        <v/>
      </c>
      <c r="J6423" s="22" t="str">
        <f t="shared" si="1604"/>
        <v/>
      </c>
      <c r="K6423" s="24" t="str">
        <f t="shared" si="1605"/>
        <v/>
      </c>
      <c r="L6423" s="42" t="str">
        <f t="shared" si="1611"/>
        <v/>
      </c>
      <c r="M6423" s="43" t="str">
        <f t="shared" si="1612"/>
        <v/>
      </c>
      <c r="N6423" s="26" t="str">
        <f t="shared" si="1606"/>
        <v/>
      </c>
      <c r="O6423" s="26" t="str">
        <f t="shared" si="1607"/>
        <v/>
      </c>
      <c r="P6423" s="28" t="str">
        <f>IF(E6423="","",INDEX(TableLookupWakeUpScore[],MATCH(E6423,TableLookupWakeUpScore[Wake Up],0),MATCH(P$1,TableLookupWakeUpScore[#Headers],0)))</f>
        <v/>
      </c>
      <c r="Q6423" s="30" t="str">
        <f t="shared" si="1608"/>
        <v/>
      </c>
      <c r="R6423" s="31" t="str">
        <f t="shared" si="1609"/>
        <v/>
      </c>
      <c r="S6423" s="34" t="str">
        <f>IF($C6423="","",INDEX(TableLookupSleepQuality[],MATCH($C6423,TableLookupSleepQuality[Sleep Quality Low],1),MATCH(S$1,TableLookupSleepQuality[#Headers],0)))</f>
        <v/>
      </c>
      <c r="T6423" s="35" t="str">
        <f>IF($C6423="","",INDEX(TableLookupSleepQuality[],MATCH($C6423,TableLookupSleepQuality[Sleep Quality Low],1),MATCH(T$1,TableLookupSleepQuality[#Headers],0)))</f>
        <v/>
      </c>
      <c r="X6423" s="36" t="str">
        <f t="shared" si="1610"/>
        <v/>
      </c>
      <c r="Y6423" s="40" t="str">
        <f t="shared" si="1614"/>
        <v/>
      </c>
      <c r="Z6423" s="13" t="str">
        <f t="shared" si="1614"/>
        <v/>
      </c>
      <c r="AA6423" s="13" t="str">
        <f t="shared" si="1614"/>
        <v/>
      </c>
      <c r="AB6423" s="13" t="str">
        <f t="shared" si="1614"/>
        <v/>
      </c>
      <c r="AC6423" s="13" t="str">
        <f t="shared" si="1614"/>
        <v/>
      </c>
      <c r="AD6423" s="13" t="str">
        <f t="shared" si="1614"/>
        <v/>
      </c>
    </row>
    <row r="6424" spans="7:30" x14ac:dyDescent="0.25">
      <c r="G6424" s="18" t="str">
        <f t="shared" si="1601"/>
        <v/>
      </c>
      <c r="H6424" s="22" t="str">
        <f t="shared" si="1602"/>
        <v/>
      </c>
      <c r="I6424" s="23" t="str">
        <f t="shared" si="1603"/>
        <v/>
      </c>
      <c r="J6424" s="22" t="str">
        <f t="shared" si="1604"/>
        <v/>
      </c>
      <c r="K6424" s="24" t="str">
        <f t="shared" si="1605"/>
        <v/>
      </c>
      <c r="L6424" s="42" t="str">
        <f t="shared" si="1611"/>
        <v/>
      </c>
      <c r="M6424" s="43" t="str">
        <f t="shared" si="1612"/>
        <v/>
      </c>
      <c r="N6424" s="26" t="str">
        <f t="shared" si="1606"/>
        <v/>
      </c>
      <c r="O6424" s="26" t="str">
        <f t="shared" si="1607"/>
        <v/>
      </c>
      <c r="P6424" s="28" t="str">
        <f>IF(E6424="","",INDEX(TableLookupWakeUpScore[],MATCH(E6424,TableLookupWakeUpScore[Wake Up],0),MATCH(P$1,TableLookupWakeUpScore[#Headers],0)))</f>
        <v/>
      </c>
      <c r="Q6424" s="30" t="str">
        <f t="shared" si="1608"/>
        <v/>
      </c>
      <c r="R6424" s="31" t="str">
        <f t="shared" si="1609"/>
        <v/>
      </c>
      <c r="S6424" s="34" t="str">
        <f>IF($C6424="","",INDEX(TableLookupSleepQuality[],MATCH($C6424,TableLookupSleepQuality[Sleep Quality Low],1),MATCH(S$1,TableLookupSleepQuality[#Headers],0)))</f>
        <v/>
      </c>
      <c r="T6424" s="35" t="str">
        <f>IF($C6424="","",INDEX(TableLookupSleepQuality[],MATCH($C6424,TableLookupSleepQuality[Sleep Quality Low],1),MATCH(T$1,TableLookupSleepQuality[#Headers],0)))</f>
        <v/>
      </c>
      <c r="X6424" s="36" t="str">
        <f t="shared" si="1610"/>
        <v/>
      </c>
      <c r="Y6424" s="40" t="str">
        <f t="shared" si="1614"/>
        <v/>
      </c>
      <c r="Z6424" s="13" t="str">
        <f t="shared" si="1614"/>
        <v/>
      </c>
      <c r="AA6424" s="13" t="str">
        <f t="shared" si="1614"/>
        <v/>
      </c>
      <c r="AB6424" s="13" t="str">
        <f t="shared" si="1614"/>
        <v/>
      </c>
      <c r="AC6424" s="13" t="str">
        <f t="shared" si="1614"/>
        <v/>
      </c>
      <c r="AD6424" s="13" t="str">
        <f t="shared" si="1614"/>
        <v/>
      </c>
    </row>
    <row r="6425" spans="7:30" x14ac:dyDescent="0.25">
      <c r="G6425" s="18" t="str">
        <f t="shared" si="1601"/>
        <v/>
      </c>
      <c r="H6425" s="22" t="str">
        <f t="shared" si="1602"/>
        <v/>
      </c>
      <c r="I6425" s="23" t="str">
        <f t="shared" si="1603"/>
        <v/>
      </c>
      <c r="J6425" s="22" t="str">
        <f t="shared" si="1604"/>
        <v/>
      </c>
      <c r="K6425" s="24" t="str">
        <f t="shared" si="1605"/>
        <v/>
      </c>
      <c r="L6425" s="42" t="str">
        <f t="shared" si="1611"/>
        <v/>
      </c>
      <c r="M6425" s="43" t="str">
        <f t="shared" si="1612"/>
        <v/>
      </c>
      <c r="N6425" s="26" t="str">
        <f t="shared" si="1606"/>
        <v/>
      </c>
      <c r="O6425" s="26" t="str">
        <f t="shared" si="1607"/>
        <v/>
      </c>
      <c r="P6425" s="28" t="str">
        <f>IF(E6425="","",INDEX(TableLookupWakeUpScore[],MATCH(E6425,TableLookupWakeUpScore[Wake Up],0),MATCH(P$1,TableLookupWakeUpScore[#Headers],0)))</f>
        <v/>
      </c>
      <c r="Q6425" s="30" t="str">
        <f t="shared" si="1608"/>
        <v/>
      </c>
      <c r="R6425" s="31" t="str">
        <f t="shared" si="1609"/>
        <v/>
      </c>
      <c r="S6425" s="34" t="str">
        <f>IF($C6425="","",INDEX(TableLookupSleepQuality[],MATCH($C6425,TableLookupSleepQuality[Sleep Quality Low],1),MATCH(S$1,TableLookupSleepQuality[#Headers],0)))</f>
        <v/>
      </c>
      <c r="T6425" s="35" t="str">
        <f>IF($C6425="","",INDEX(TableLookupSleepQuality[],MATCH($C6425,TableLookupSleepQuality[Sleep Quality Low],1),MATCH(T$1,TableLookupSleepQuality[#Headers],0)))</f>
        <v/>
      </c>
      <c r="X6425" s="36" t="str">
        <f t="shared" si="1610"/>
        <v/>
      </c>
      <c r="Y6425" s="40" t="str">
        <f t="shared" si="1614"/>
        <v/>
      </c>
      <c r="Z6425" s="13" t="str">
        <f t="shared" si="1614"/>
        <v/>
      </c>
      <c r="AA6425" s="13" t="str">
        <f t="shared" si="1614"/>
        <v/>
      </c>
      <c r="AB6425" s="13" t="str">
        <f t="shared" si="1614"/>
        <v/>
      </c>
      <c r="AC6425" s="13" t="str">
        <f t="shared" si="1614"/>
        <v/>
      </c>
      <c r="AD6425" s="13" t="str">
        <f t="shared" si="1614"/>
        <v/>
      </c>
    </row>
    <row r="6426" spans="7:30" x14ac:dyDescent="0.25">
      <c r="G6426" s="18" t="str">
        <f t="shared" si="1601"/>
        <v/>
      </c>
      <c r="H6426" s="22" t="str">
        <f t="shared" si="1602"/>
        <v/>
      </c>
      <c r="I6426" s="23" t="str">
        <f t="shared" si="1603"/>
        <v/>
      </c>
      <c r="J6426" s="22" t="str">
        <f t="shared" si="1604"/>
        <v/>
      </c>
      <c r="K6426" s="24" t="str">
        <f t="shared" si="1605"/>
        <v/>
      </c>
      <c r="L6426" s="42" t="str">
        <f t="shared" si="1611"/>
        <v/>
      </c>
      <c r="M6426" s="43" t="str">
        <f t="shared" si="1612"/>
        <v/>
      </c>
      <c r="N6426" s="26" t="str">
        <f t="shared" si="1606"/>
        <v/>
      </c>
      <c r="O6426" s="26" t="str">
        <f t="shared" si="1607"/>
        <v/>
      </c>
      <c r="P6426" s="28" t="str">
        <f>IF(E6426="","",INDEX(TableLookupWakeUpScore[],MATCH(E6426,TableLookupWakeUpScore[Wake Up],0),MATCH(P$1,TableLookupWakeUpScore[#Headers],0)))</f>
        <v/>
      </c>
      <c r="Q6426" s="30" t="str">
        <f t="shared" si="1608"/>
        <v/>
      </c>
      <c r="R6426" s="31" t="str">
        <f t="shared" si="1609"/>
        <v/>
      </c>
      <c r="S6426" s="34" t="str">
        <f>IF($C6426="","",INDEX(TableLookupSleepQuality[],MATCH($C6426,TableLookupSleepQuality[Sleep Quality Low],1),MATCH(S$1,TableLookupSleepQuality[#Headers],0)))</f>
        <v/>
      </c>
      <c r="T6426" s="35" t="str">
        <f>IF($C6426="","",INDEX(TableLookupSleepQuality[],MATCH($C6426,TableLookupSleepQuality[Sleep Quality Low],1),MATCH(T$1,TableLookupSleepQuality[#Headers],0)))</f>
        <v/>
      </c>
      <c r="X6426" s="36" t="str">
        <f t="shared" si="1610"/>
        <v/>
      </c>
      <c r="Y6426" s="40" t="str">
        <f t="shared" si="1614"/>
        <v/>
      </c>
      <c r="Z6426" s="13" t="str">
        <f t="shared" si="1614"/>
        <v/>
      </c>
      <c r="AA6426" s="13" t="str">
        <f t="shared" si="1614"/>
        <v/>
      </c>
      <c r="AB6426" s="13" t="str">
        <f t="shared" si="1614"/>
        <v/>
      </c>
      <c r="AC6426" s="13" t="str">
        <f t="shared" si="1614"/>
        <v/>
      </c>
      <c r="AD6426" s="13" t="str">
        <f t="shared" si="1614"/>
        <v/>
      </c>
    </row>
    <row r="6427" spans="7:30" x14ac:dyDescent="0.25">
      <c r="G6427" s="18" t="str">
        <f t="shared" si="1601"/>
        <v/>
      </c>
      <c r="H6427" s="22" t="str">
        <f t="shared" si="1602"/>
        <v/>
      </c>
      <c r="I6427" s="23" t="str">
        <f t="shared" si="1603"/>
        <v/>
      </c>
      <c r="J6427" s="22" t="str">
        <f t="shared" si="1604"/>
        <v/>
      </c>
      <c r="K6427" s="24" t="str">
        <f t="shared" si="1605"/>
        <v/>
      </c>
      <c r="L6427" s="42" t="str">
        <f t="shared" si="1611"/>
        <v/>
      </c>
      <c r="M6427" s="43" t="str">
        <f t="shared" si="1612"/>
        <v/>
      </c>
      <c r="N6427" s="26" t="str">
        <f t="shared" si="1606"/>
        <v/>
      </c>
      <c r="O6427" s="26" t="str">
        <f t="shared" si="1607"/>
        <v/>
      </c>
      <c r="P6427" s="28" t="str">
        <f>IF(E6427="","",INDEX(TableLookupWakeUpScore[],MATCH(E6427,TableLookupWakeUpScore[Wake Up],0),MATCH(P$1,TableLookupWakeUpScore[#Headers],0)))</f>
        <v/>
      </c>
      <c r="Q6427" s="30" t="str">
        <f t="shared" si="1608"/>
        <v/>
      </c>
      <c r="R6427" s="31" t="str">
        <f t="shared" si="1609"/>
        <v/>
      </c>
      <c r="S6427" s="34" t="str">
        <f>IF($C6427="","",INDEX(TableLookupSleepQuality[],MATCH($C6427,TableLookupSleepQuality[Sleep Quality Low],1),MATCH(S$1,TableLookupSleepQuality[#Headers],0)))</f>
        <v/>
      </c>
      <c r="T6427" s="35" t="str">
        <f>IF($C6427="","",INDEX(TableLookupSleepQuality[],MATCH($C6427,TableLookupSleepQuality[Sleep Quality Low],1),MATCH(T$1,TableLookupSleepQuality[#Headers],0)))</f>
        <v/>
      </c>
      <c r="X6427" s="36" t="str">
        <f t="shared" si="1610"/>
        <v/>
      </c>
      <c r="Y6427" s="40" t="str">
        <f t="shared" si="1614"/>
        <v/>
      </c>
      <c r="Z6427" s="13" t="str">
        <f t="shared" si="1614"/>
        <v/>
      </c>
      <c r="AA6427" s="13" t="str">
        <f t="shared" si="1614"/>
        <v/>
      </c>
      <c r="AB6427" s="13" t="str">
        <f t="shared" si="1614"/>
        <v/>
      </c>
      <c r="AC6427" s="13" t="str">
        <f t="shared" si="1614"/>
        <v/>
      </c>
      <c r="AD6427" s="13" t="str">
        <f t="shared" si="1614"/>
        <v/>
      </c>
    </row>
    <row r="6428" spans="7:30" x14ac:dyDescent="0.25">
      <c r="G6428" s="18" t="str">
        <f t="shared" si="1601"/>
        <v/>
      </c>
      <c r="H6428" s="22" t="str">
        <f t="shared" si="1602"/>
        <v/>
      </c>
      <c r="I6428" s="23" t="str">
        <f t="shared" si="1603"/>
        <v/>
      </c>
      <c r="J6428" s="22" t="str">
        <f t="shared" si="1604"/>
        <v/>
      </c>
      <c r="K6428" s="24" t="str">
        <f t="shared" si="1605"/>
        <v/>
      </c>
      <c r="L6428" s="42" t="str">
        <f t="shared" si="1611"/>
        <v/>
      </c>
      <c r="M6428" s="43" t="str">
        <f t="shared" si="1612"/>
        <v/>
      </c>
      <c r="N6428" s="26" t="str">
        <f t="shared" si="1606"/>
        <v/>
      </c>
      <c r="O6428" s="26" t="str">
        <f t="shared" si="1607"/>
        <v/>
      </c>
      <c r="P6428" s="28" t="str">
        <f>IF(E6428="","",INDEX(TableLookupWakeUpScore[],MATCH(E6428,TableLookupWakeUpScore[Wake Up],0),MATCH(P$1,TableLookupWakeUpScore[#Headers],0)))</f>
        <v/>
      </c>
      <c r="Q6428" s="30" t="str">
        <f t="shared" si="1608"/>
        <v/>
      </c>
      <c r="R6428" s="31" t="str">
        <f t="shared" si="1609"/>
        <v/>
      </c>
      <c r="S6428" s="34" t="str">
        <f>IF($C6428="","",INDEX(TableLookupSleepQuality[],MATCH($C6428,TableLookupSleepQuality[Sleep Quality Low],1),MATCH(S$1,TableLookupSleepQuality[#Headers],0)))</f>
        <v/>
      </c>
      <c r="T6428" s="35" t="str">
        <f>IF($C6428="","",INDEX(TableLookupSleepQuality[],MATCH($C6428,TableLookupSleepQuality[Sleep Quality Low],1),MATCH(T$1,TableLookupSleepQuality[#Headers],0)))</f>
        <v/>
      </c>
      <c r="X6428" s="36" t="str">
        <f t="shared" si="1610"/>
        <v/>
      </c>
      <c r="Y6428" s="40" t="str">
        <f t="shared" si="1614"/>
        <v/>
      </c>
      <c r="Z6428" s="13" t="str">
        <f t="shared" si="1614"/>
        <v/>
      </c>
      <c r="AA6428" s="13" t="str">
        <f t="shared" si="1614"/>
        <v/>
      </c>
      <c r="AB6428" s="13" t="str">
        <f t="shared" si="1614"/>
        <v/>
      </c>
      <c r="AC6428" s="13" t="str">
        <f t="shared" si="1614"/>
        <v/>
      </c>
      <c r="AD6428" s="13" t="str">
        <f t="shared" si="1614"/>
        <v/>
      </c>
    </row>
    <row r="6429" spans="7:30" x14ac:dyDescent="0.25">
      <c r="G6429" s="18" t="str">
        <f t="shared" si="1601"/>
        <v/>
      </c>
      <c r="H6429" s="22" t="str">
        <f t="shared" si="1602"/>
        <v/>
      </c>
      <c r="I6429" s="23" t="str">
        <f t="shared" si="1603"/>
        <v/>
      </c>
      <c r="J6429" s="22" t="str">
        <f t="shared" si="1604"/>
        <v/>
      </c>
      <c r="K6429" s="24" t="str">
        <f t="shared" si="1605"/>
        <v/>
      </c>
      <c r="L6429" s="42" t="str">
        <f t="shared" si="1611"/>
        <v/>
      </c>
      <c r="M6429" s="43" t="str">
        <f t="shared" si="1612"/>
        <v/>
      </c>
      <c r="N6429" s="26" t="str">
        <f t="shared" si="1606"/>
        <v/>
      </c>
      <c r="O6429" s="26" t="str">
        <f t="shared" si="1607"/>
        <v/>
      </c>
      <c r="P6429" s="28" t="str">
        <f>IF(E6429="","",INDEX(TableLookupWakeUpScore[],MATCH(E6429,TableLookupWakeUpScore[Wake Up],0),MATCH(P$1,TableLookupWakeUpScore[#Headers],0)))</f>
        <v/>
      </c>
      <c r="Q6429" s="30" t="str">
        <f t="shared" si="1608"/>
        <v/>
      </c>
      <c r="R6429" s="31" t="str">
        <f t="shared" si="1609"/>
        <v/>
      </c>
      <c r="S6429" s="34" t="str">
        <f>IF($C6429="","",INDEX(TableLookupSleepQuality[],MATCH($C6429,TableLookupSleepQuality[Sleep Quality Low],1),MATCH(S$1,TableLookupSleepQuality[#Headers],0)))</f>
        <v/>
      </c>
      <c r="T6429" s="35" t="str">
        <f>IF($C6429="","",INDEX(TableLookupSleepQuality[],MATCH($C6429,TableLookupSleepQuality[Sleep Quality Low],1),MATCH(T$1,TableLookupSleepQuality[#Headers],0)))</f>
        <v/>
      </c>
      <c r="X6429" s="36" t="str">
        <f t="shared" si="1610"/>
        <v/>
      </c>
      <c r="Y6429" s="40" t="str">
        <f t="shared" si="1614"/>
        <v/>
      </c>
      <c r="Z6429" s="13" t="str">
        <f t="shared" si="1614"/>
        <v/>
      </c>
      <c r="AA6429" s="13" t="str">
        <f t="shared" si="1614"/>
        <v/>
      </c>
      <c r="AB6429" s="13" t="str">
        <f t="shared" si="1614"/>
        <v/>
      </c>
      <c r="AC6429" s="13" t="str">
        <f t="shared" si="1614"/>
        <v/>
      </c>
      <c r="AD6429" s="13" t="str">
        <f t="shared" si="1614"/>
        <v/>
      </c>
    </row>
    <row r="6430" spans="7:30" x14ac:dyDescent="0.25">
      <c r="G6430" s="18" t="str">
        <f t="shared" si="1601"/>
        <v/>
      </c>
      <c r="H6430" s="22" t="str">
        <f t="shared" si="1602"/>
        <v/>
      </c>
      <c r="I6430" s="23" t="str">
        <f t="shared" si="1603"/>
        <v/>
      </c>
      <c r="J6430" s="22" t="str">
        <f t="shared" si="1604"/>
        <v/>
      </c>
      <c r="K6430" s="24" t="str">
        <f t="shared" si="1605"/>
        <v/>
      </c>
      <c r="L6430" s="42" t="str">
        <f t="shared" si="1611"/>
        <v/>
      </c>
      <c r="M6430" s="43" t="str">
        <f t="shared" si="1612"/>
        <v/>
      </c>
      <c r="N6430" s="26" t="str">
        <f t="shared" si="1606"/>
        <v/>
      </c>
      <c r="O6430" s="26" t="str">
        <f t="shared" si="1607"/>
        <v/>
      </c>
      <c r="P6430" s="28" t="str">
        <f>IF(E6430="","",INDEX(TableLookupWakeUpScore[],MATCH(E6430,TableLookupWakeUpScore[Wake Up],0),MATCH(P$1,TableLookupWakeUpScore[#Headers],0)))</f>
        <v/>
      </c>
      <c r="Q6430" s="30" t="str">
        <f t="shared" si="1608"/>
        <v/>
      </c>
      <c r="R6430" s="31" t="str">
        <f t="shared" si="1609"/>
        <v/>
      </c>
      <c r="S6430" s="34" t="str">
        <f>IF($C6430="","",INDEX(TableLookupSleepQuality[],MATCH($C6430,TableLookupSleepQuality[Sleep Quality Low],1),MATCH(S$1,TableLookupSleepQuality[#Headers],0)))</f>
        <v/>
      </c>
      <c r="T6430" s="35" t="str">
        <f>IF($C6430="","",INDEX(TableLookupSleepQuality[],MATCH($C6430,TableLookupSleepQuality[Sleep Quality Low],1),MATCH(T$1,TableLookupSleepQuality[#Headers],0)))</f>
        <v/>
      </c>
      <c r="X6430" s="36" t="str">
        <f t="shared" si="1610"/>
        <v/>
      </c>
      <c r="Y6430" s="40" t="str">
        <f t="shared" si="1614"/>
        <v/>
      </c>
      <c r="Z6430" s="13" t="str">
        <f t="shared" si="1614"/>
        <v/>
      </c>
      <c r="AA6430" s="13" t="str">
        <f t="shared" si="1614"/>
        <v/>
      </c>
      <c r="AB6430" s="13" t="str">
        <f t="shared" si="1614"/>
        <v/>
      </c>
      <c r="AC6430" s="13" t="str">
        <f t="shared" si="1614"/>
        <v/>
      </c>
      <c r="AD6430" s="13" t="str">
        <f t="shared" si="1614"/>
        <v/>
      </c>
    </row>
    <row r="6431" spans="7:30" x14ac:dyDescent="0.25">
      <c r="G6431" s="18" t="str">
        <f t="shared" si="1601"/>
        <v/>
      </c>
      <c r="H6431" s="22" t="str">
        <f t="shared" si="1602"/>
        <v/>
      </c>
      <c r="I6431" s="23" t="str">
        <f t="shared" si="1603"/>
        <v/>
      </c>
      <c r="J6431" s="22" t="str">
        <f t="shared" si="1604"/>
        <v/>
      </c>
      <c r="K6431" s="24" t="str">
        <f t="shared" si="1605"/>
        <v/>
      </c>
      <c r="L6431" s="42" t="str">
        <f t="shared" si="1611"/>
        <v/>
      </c>
      <c r="M6431" s="43" t="str">
        <f t="shared" si="1612"/>
        <v/>
      </c>
      <c r="N6431" s="26" t="str">
        <f t="shared" si="1606"/>
        <v/>
      </c>
      <c r="O6431" s="26" t="str">
        <f t="shared" si="1607"/>
        <v/>
      </c>
      <c r="P6431" s="28" t="str">
        <f>IF(E6431="","",INDEX(TableLookupWakeUpScore[],MATCH(E6431,TableLookupWakeUpScore[Wake Up],0),MATCH(P$1,TableLookupWakeUpScore[#Headers],0)))</f>
        <v/>
      </c>
      <c r="Q6431" s="30" t="str">
        <f t="shared" si="1608"/>
        <v/>
      </c>
      <c r="R6431" s="31" t="str">
        <f t="shared" si="1609"/>
        <v/>
      </c>
      <c r="S6431" s="34" t="str">
        <f>IF($C6431="","",INDEX(TableLookupSleepQuality[],MATCH($C6431,TableLookupSleepQuality[Sleep Quality Low],1),MATCH(S$1,TableLookupSleepQuality[#Headers],0)))</f>
        <v/>
      </c>
      <c r="T6431" s="35" t="str">
        <f>IF($C6431="","",INDEX(TableLookupSleepQuality[],MATCH($C6431,TableLookupSleepQuality[Sleep Quality Low],1),MATCH(T$1,TableLookupSleepQuality[#Headers],0)))</f>
        <v/>
      </c>
      <c r="X6431" s="36" t="str">
        <f t="shared" si="1610"/>
        <v/>
      </c>
      <c r="Y6431" s="40" t="str">
        <f t="shared" si="1614"/>
        <v/>
      </c>
      <c r="Z6431" s="13" t="str">
        <f t="shared" si="1614"/>
        <v/>
      </c>
      <c r="AA6431" s="13" t="str">
        <f t="shared" si="1614"/>
        <v/>
      </c>
      <c r="AB6431" s="13" t="str">
        <f t="shared" si="1614"/>
        <v/>
      </c>
      <c r="AC6431" s="13" t="str">
        <f t="shared" si="1614"/>
        <v/>
      </c>
      <c r="AD6431" s="13" t="str">
        <f t="shared" si="1614"/>
        <v/>
      </c>
    </row>
    <row r="6432" spans="7:30" x14ac:dyDescent="0.25">
      <c r="G6432" s="18" t="str">
        <f t="shared" si="1601"/>
        <v/>
      </c>
      <c r="H6432" s="22" t="str">
        <f t="shared" si="1602"/>
        <v/>
      </c>
      <c r="I6432" s="23" t="str">
        <f t="shared" si="1603"/>
        <v/>
      </c>
      <c r="J6432" s="22" t="str">
        <f t="shared" si="1604"/>
        <v/>
      </c>
      <c r="K6432" s="24" t="str">
        <f t="shared" si="1605"/>
        <v/>
      </c>
      <c r="L6432" s="42" t="str">
        <f t="shared" si="1611"/>
        <v/>
      </c>
      <c r="M6432" s="43" t="str">
        <f t="shared" si="1612"/>
        <v/>
      </c>
      <c r="N6432" s="26" t="str">
        <f t="shared" si="1606"/>
        <v/>
      </c>
      <c r="O6432" s="26" t="str">
        <f t="shared" si="1607"/>
        <v/>
      </c>
      <c r="P6432" s="28" t="str">
        <f>IF(E6432="","",INDEX(TableLookupWakeUpScore[],MATCH(E6432,TableLookupWakeUpScore[Wake Up],0),MATCH(P$1,TableLookupWakeUpScore[#Headers],0)))</f>
        <v/>
      </c>
      <c r="Q6432" s="30" t="str">
        <f t="shared" si="1608"/>
        <v/>
      </c>
      <c r="R6432" s="31" t="str">
        <f t="shared" si="1609"/>
        <v/>
      </c>
      <c r="S6432" s="34" t="str">
        <f>IF($C6432="","",INDEX(TableLookupSleepQuality[],MATCH($C6432,TableLookupSleepQuality[Sleep Quality Low],1),MATCH(S$1,TableLookupSleepQuality[#Headers],0)))</f>
        <v/>
      </c>
      <c r="T6432" s="35" t="str">
        <f>IF($C6432="","",INDEX(TableLookupSleepQuality[],MATCH($C6432,TableLookupSleepQuality[Sleep Quality Low],1),MATCH(T$1,TableLookupSleepQuality[#Headers],0)))</f>
        <v/>
      </c>
      <c r="X6432" s="36" t="str">
        <f t="shared" si="1610"/>
        <v/>
      </c>
      <c r="Y6432" s="40" t="str">
        <f t="shared" si="1614"/>
        <v/>
      </c>
      <c r="Z6432" s="13" t="str">
        <f t="shared" si="1614"/>
        <v/>
      </c>
      <c r="AA6432" s="13" t="str">
        <f t="shared" si="1614"/>
        <v/>
      </c>
      <c r="AB6432" s="13" t="str">
        <f t="shared" si="1614"/>
        <v/>
      </c>
      <c r="AC6432" s="13" t="str">
        <f t="shared" si="1614"/>
        <v/>
      </c>
      <c r="AD6432" s="13" t="str">
        <f t="shared" si="1614"/>
        <v/>
      </c>
    </row>
    <row r="6433" spans="7:30" x14ac:dyDescent="0.25">
      <c r="G6433" s="18" t="str">
        <f t="shared" si="1601"/>
        <v/>
      </c>
      <c r="H6433" s="22" t="str">
        <f t="shared" si="1602"/>
        <v/>
      </c>
      <c r="I6433" s="23" t="str">
        <f t="shared" si="1603"/>
        <v/>
      </c>
      <c r="J6433" s="22" t="str">
        <f t="shared" si="1604"/>
        <v/>
      </c>
      <c r="K6433" s="24" t="str">
        <f t="shared" si="1605"/>
        <v/>
      </c>
      <c r="L6433" s="42" t="str">
        <f t="shared" si="1611"/>
        <v/>
      </c>
      <c r="M6433" s="43" t="str">
        <f t="shared" si="1612"/>
        <v/>
      </c>
      <c r="N6433" s="26" t="str">
        <f t="shared" si="1606"/>
        <v/>
      </c>
      <c r="O6433" s="26" t="str">
        <f t="shared" si="1607"/>
        <v/>
      </c>
      <c r="P6433" s="28" t="str">
        <f>IF(E6433="","",INDEX(TableLookupWakeUpScore[],MATCH(E6433,TableLookupWakeUpScore[Wake Up],0),MATCH(P$1,TableLookupWakeUpScore[#Headers],0)))</f>
        <v/>
      </c>
      <c r="Q6433" s="30" t="str">
        <f t="shared" si="1608"/>
        <v/>
      </c>
      <c r="R6433" s="31" t="str">
        <f t="shared" si="1609"/>
        <v/>
      </c>
      <c r="S6433" s="34" t="str">
        <f>IF($C6433="","",INDEX(TableLookupSleepQuality[],MATCH($C6433,TableLookupSleepQuality[Sleep Quality Low],1),MATCH(S$1,TableLookupSleepQuality[#Headers],0)))</f>
        <v/>
      </c>
      <c r="T6433" s="35" t="str">
        <f>IF($C6433="","",INDEX(TableLookupSleepQuality[],MATCH($C6433,TableLookupSleepQuality[Sleep Quality Low],1),MATCH(T$1,TableLookupSleepQuality[#Headers],0)))</f>
        <v/>
      </c>
      <c r="X6433" s="36" t="str">
        <f t="shared" si="1610"/>
        <v/>
      </c>
      <c r="Y6433" s="40" t="str">
        <f t="shared" si="1614"/>
        <v/>
      </c>
      <c r="Z6433" s="13" t="str">
        <f t="shared" si="1614"/>
        <v/>
      </c>
      <c r="AA6433" s="13" t="str">
        <f t="shared" si="1614"/>
        <v/>
      </c>
      <c r="AB6433" s="13" t="str">
        <f t="shared" si="1614"/>
        <v/>
      </c>
      <c r="AC6433" s="13" t="str">
        <f t="shared" si="1614"/>
        <v/>
      </c>
      <c r="AD6433" s="13" t="str">
        <f t="shared" si="1614"/>
        <v/>
      </c>
    </row>
    <row r="6434" spans="7:30" x14ac:dyDescent="0.25">
      <c r="G6434" s="18" t="str">
        <f t="shared" si="1601"/>
        <v/>
      </c>
      <c r="H6434" s="22" t="str">
        <f t="shared" si="1602"/>
        <v/>
      </c>
      <c r="I6434" s="23" t="str">
        <f t="shared" si="1603"/>
        <v/>
      </c>
      <c r="J6434" s="22" t="str">
        <f t="shared" si="1604"/>
        <v/>
      </c>
      <c r="K6434" s="24" t="str">
        <f t="shared" si="1605"/>
        <v/>
      </c>
      <c r="L6434" s="42" t="str">
        <f t="shared" si="1611"/>
        <v/>
      </c>
      <c r="M6434" s="43" t="str">
        <f t="shared" si="1612"/>
        <v/>
      </c>
      <c r="N6434" s="26" t="str">
        <f t="shared" si="1606"/>
        <v/>
      </c>
      <c r="O6434" s="26" t="str">
        <f t="shared" si="1607"/>
        <v/>
      </c>
      <c r="P6434" s="28" t="str">
        <f>IF(E6434="","",INDEX(TableLookupWakeUpScore[],MATCH(E6434,TableLookupWakeUpScore[Wake Up],0),MATCH(P$1,TableLookupWakeUpScore[#Headers],0)))</f>
        <v/>
      </c>
      <c r="Q6434" s="30" t="str">
        <f t="shared" si="1608"/>
        <v/>
      </c>
      <c r="R6434" s="31" t="str">
        <f t="shared" si="1609"/>
        <v/>
      </c>
      <c r="S6434" s="34" t="str">
        <f>IF($C6434="","",INDEX(TableLookupSleepQuality[],MATCH($C6434,TableLookupSleepQuality[Sleep Quality Low],1),MATCH(S$1,TableLookupSleepQuality[#Headers],0)))</f>
        <v/>
      </c>
      <c r="T6434" s="35" t="str">
        <f>IF($C6434="","",INDEX(TableLookupSleepQuality[],MATCH($C6434,TableLookupSleepQuality[Sleep Quality Low],1),MATCH(T$1,TableLookupSleepQuality[#Headers],0)))</f>
        <v/>
      </c>
      <c r="X6434" s="36" t="str">
        <f t="shared" si="1610"/>
        <v/>
      </c>
      <c r="Y6434" s="40" t="str">
        <f t="shared" si="1614"/>
        <v/>
      </c>
      <c r="Z6434" s="13" t="str">
        <f t="shared" si="1614"/>
        <v/>
      </c>
      <c r="AA6434" s="13" t="str">
        <f t="shared" si="1614"/>
        <v/>
      </c>
      <c r="AB6434" s="13" t="str">
        <f t="shared" si="1614"/>
        <v/>
      </c>
      <c r="AC6434" s="13" t="str">
        <f t="shared" si="1614"/>
        <v/>
      </c>
      <c r="AD6434" s="13" t="str">
        <f t="shared" si="1614"/>
        <v/>
      </c>
    </row>
    <row r="6435" spans="7:30" x14ac:dyDescent="0.25">
      <c r="G6435" s="18" t="str">
        <f t="shared" si="1601"/>
        <v/>
      </c>
      <c r="H6435" s="22" t="str">
        <f t="shared" si="1602"/>
        <v/>
      </c>
      <c r="I6435" s="23" t="str">
        <f t="shared" si="1603"/>
        <v/>
      </c>
      <c r="J6435" s="22" t="str">
        <f t="shared" si="1604"/>
        <v/>
      </c>
      <c r="K6435" s="24" t="str">
        <f t="shared" si="1605"/>
        <v/>
      </c>
      <c r="L6435" s="42" t="str">
        <f t="shared" si="1611"/>
        <v/>
      </c>
      <c r="M6435" s="43" t="str">
        <f t="shared" si="1612"/>
        <v/>
      </c>
      <c r="N6435" s="26" t="str">
        <f t="shared" si="1606"/>
        <v/>
      </c>
      <c r="O6435" s="26" t="str">
        <f t="shared" si="1607"/>
        <v/>
      </c>
      <c r="P6435" s="28" t="str">
        <f>IF(E6435="","",INDEX(TableLookupWakeUpScore[],MATCH(E6435,TableLookupWakeUpScore[Wake Up],0),MATCH(P$1,TableLookupWakeUpScore[#Headers],0)))</f>
        <v/>
      </c>
      <c r="Q6435" s="30" t="str">
        <f t="shared" si="1608"/>
        <v/>
      </c>
      <c r="R6435" s="31" t="str">
        <f t="shared" si="1609"/>
        <v/>
      </c>
      <c r="S6435" s="34" t="str">
        <f>IF($C6435="","",INDEX(TableLookupSleepQuality[],MATCH($C6435,TableLookupSleepQuality[Sleep Quality Low],1),MATCH(S$1,TableLookupSleepQuality[#Headers],0)))</f>
        <v/>
      </c>
      <c r="T6435" s="35" t="str">
        <f>IF($C6435="","",INDEX(TableLookupSleepQuality[],MATCH($C6435,TableLookupSleepQuality[Sleep Quality Low],1),MATCH(T$1,TableLookupSleepQuality[#Headers],0)))</f>
        <v/>
      </c>
      <c r="X6435" s="36" t="str">
        <f t="shared" si="1610"/>
        <v/>
      </c>
      <c r="Y6435" s="40" t="str">
        <f t="shared" ref="Y6435:AD6450" si="1615">IF(OR($X6435="NO",$X6435=""),"",IF(COUNTIF($F6435,"*" &amp; Y$1 &amp; "*"),"YES","NO"))</f>
        <v/>
      </c>
      <c r="Z6435" s="13" t="str">
        <f t="shared" si="1615"/>
        <v/>
      </c>
      <c r="AA6435" s="13" t="str">
        <f t="shared" si="1615"/>
        <v/>
      </c>
      <c r="AB6435" s="13" t="str">
        <f t="shared" si="1615"/>
        <v/>
      </c>
      <c r="AC6435" s="13" t="str">
        <f t="shared" si="1615"/>
        <v/>
      </c>
      <c r="AD6435" s="13" t="str">
        <f t="shared" si="1615"/>
        <v/>
      </c>
    </row>
    <row r="6436" spans="7:30" x14ac:dyDescent="0.25">
      <c r="G6436" s="18" t="str">
        <f t="shared" si="1601"/>
        <v/>
      </c>
      <c r="H6436" s="22" t="str">
        <f t="shared" si="1602"/>
        <v/>
      </c>
      <c r="I6436" s="23" t="str">
        <f t="shared" si="1603"/>
        <v/>
      </c>
      <c r="J6436" s="22" t="str">
        <f t="shared" si="1604"/>
        <v/>
      </c>
      <c r="K6436" s="24" t="str">
        <f t="shared" si="1605"/>
        <v/>
      </c>
      <c r="L6436" s="42" t="str">
        <f t="shared" si="1611"/>
        <v/>
      </c>
      <c r="M6436" s="43" t="str">
        <f t="shared" si="1612"/>
        <v/>
      </c>
      <c r="N6436" s="26" t="str">
        <f t="shared" si="1606"/>
        <v/>
      </c>
      <c r="O6436" s="26" t="str">
        <f t="shared" si="1607"/>
        <v/>
      </c>
      <c r="P6436" s="28" t="str">
        <f>IF(E6436="","",INDEX(TableLookupWakeUpScore[],MATCH(E6436,TableLookupWakeUpScore[Wake Up],0),MATCH(P$1,TableLookupWakeUpScore[#Headers],0)))</f>
        <v/>
      </c>
      <c r="Q6436" s="30" t="str">
        <f t="shared" si="1608"/>
        <v/>
      </c>
      <c r="R6436" s="31" t="str">
        <f t="shared" si="1609"/>
        <v/>
      </c>
      <c r="S6436" s="34" t="str">
        <f>IF($C6436="","",INDEX(TableLookupSleepQuality[],MATCH($C6436,TableLookupSleepQuality[Sleep Quality Low],1),MATCH(S$1,TableLookupSleepQuality[#Headers],0)))</f>
        <v/>
      </c>
      <c r="T6436" s="35" t="str">
        <f>IF($C6436="","",INDEX(TableLookupSleepQuality[],MATCH($C6436,TableLookupSleepQuality[Sleep Quality Low],1),MATCH(T$1,TableLookupSleepQuality[#Headers],0)))</f>
        <v/>
      </c>
      <c r="X6436" s="36" t="str">
        <f t="shared" si="1610"/>
        <v/>
      </c>
      <c r="Y6436" s="40" t="str">
        <f t="shared" si="1615"/>
        <v/>
      </c>
      <c r="Z6436" s="13" t="str">
        <f t="shared" si="1615"/>
        <v/>
      </c>
      <c r="AA6436" s="13" t="str">
        <f t="shared" si="1615"/>
        <v/>
      </c>
      <c r="AB6436" s="13" t="str">
        <f t="shared" si="1615"/>
        <v/>
      </c>
      <c r="AC6436" s="13" t="str">
        <f t="shared" si="1615"/>
        <v/>
      </c>
      <c r="AD6436" s="13" t="str">
        <f t="shared" si="1615"/>
        <v/>
      </c>
    </row>
    <row r="6437" spans="7:30" x14ac:dyDescent="0.25">
      <c r="G6437" s="18" t="str">
        <f t="shared" si="1601"/>
        <v/>
      </c>
      <c r="H6437" s="22" t="str">
        <f t="shared" si="1602"/>
        <v/>
      </c>
      <c r="I6437" s="23" t="str">
        <f t="shared" si="1603"/>
        <v/>
      </c>
      <c r="J6437" s="22" t="str">
        <f t="shared" si="1604"/>
        <v/>
      </c>
      <c r="K6437" s="24" t="str">
        <f t="shared" si="1605"/>
        <v/>
      </c>
      <c r="L6437" s="42" t="str">
        <f t="shared" si="1611"/>
        <v/>
      </c>
      <c r="M6437" s="43" t="str">
        <f t="shared" si="1612"/>
        <v/>
      </c>
      <c r="N6437" s="26" t="str">
        <f t="shared" si="1606"/>
        <v/>
      </c>
      <c r="O6437" s="26" t="str">
        <f t="shared" si="1607"/>
        <v/>
      </c>
      <c r="P6437" s="28" t="str">
        <f>IF(E6437="","",INDEX(TableLookupWakeUpScore[],MATCH(E6437,TableLookupWakeUpScore[Wake Up],0),MATCH(P$1,TableLookupWakeUpScore[#Headers],0)))</f>
        <v/>
      </c>
      <c r="Q6437" s="30" t="str">
        <f t="shared" si="1608"/>
        <v/>
      </c>
      <c r="R6437" s="31" t="str">
        <f t="shared" si="1609"/>
        <v/>
      </c>
      <c r="S6437" s="34" t="str">
        <f>IF($C6437="","",INDEX(TableLookupSleepQuality[],MATCH($C6437,TableLookupSleepQuality[Sleep Quality Low],1),MATCH(S$1,TableLookupSleepQuality[#Headers],0)))</f>
        <v/>
      </c>
      <c r="T6437" s="35" t="str">
        <f>IF($C6437="","",INDEX(TableLookupSleepQuality[],MATCH($C6437,TableLookupSleepQuality[Sleep Quality Low],1),MATCH(T$1,TableLookupSleepQuality[#Headers],0)))</f>
        <v/>
      </c>
      <c r="X6437" s="36" t="str">
        <f t="shared" si="1610"/>
        <v/>
      </c>
      <c r="Y6437" s="40" t="str">
        <f t="shared" si="1615"/>
        <v/>
      </c>
      <c r="Z6437" s="13" t="str">
        <f t="shared" si="1615"/>
        <v/>
      </c>
      <c r="AA6437" s="13" t="str">
        <f t="shared" si="1615"/>
        <v/>
      </c>
      <c r="AB6437" s="13" t="str">
        <f t="shared" si="1615"/>
        <v/>
      </c>
      <c r="AC6437" s="13" t="str">
        <f t="shared" si="1615"/>
        <v/>
      </c>
      <c r="AD6437" s="13" t="str">
        <f t="shared" si="1615"/>
        <v/>
      </c>
    </row>
    <row r="6438" spans="7:30" x14ac:dyDescent="0.25">
      <c r="G6438" s="18" t="str">
        <f t="shared" si="1601"/>
        <v/>
      </c>
      <c r="H6438" s="22" t="str">
        <f t="shared" si="1602"/>
        <v/>
      </c>
      <c r="I6438" s="23" t="str">
        <f t="shared" si="1603"/>
        <v/>
      </c>
      <c r="J6438" s="22" t="str">
        <f t="shared" si="1604"/>
        <v/>
      </c>
      <c r="K6438" s="24" t="str">
        <f t="shared" si="1605"/>
        <v/>
      </c>
      <c r="L6438" s="42" t="str">
        <f t="shared" si="1611"/>
        <v/>
      </c>
      <c r="M6438" s="43" t="str">
        <f t="shared" si="1612"/>
        <v/>
      </c>
      <c r="N6438" s="26" t="str">
        <f t="shared" si="1606"/>
        <v/>
      </c>
      <c r="O6438" s="26" t="str">
        <f t="shared" si="1607"/>
        <v/>
      </c>
      <c r="P6438" s="28" t="str">
        <f>IF(E6438="","",INDEX(TableLookupWakeUpScore[],MATCH(E6438,TableLookupWakeUpScore[Wake Up],0),MATCH(P$1,TableLookupWakeUpScore[#Headers],0)))</f>
        <v/>
      </c>
      <c r="Q6438" s="30" t="str">
        <f t="shared" si="1608"/>
        <v/>
      </c>
      <c r="R6438" s="31" t="str">
        <f t="shared" si="1609"/>
        <v/>
      </c>
      <c r="S6438" s="34" t="str">
        <f>IF($C6438="","",INDEX(TableLookupSleepQuality[],MATCH($C6438,TableLookupSleepQuality[Sleep Quality Low],1),MATCH(S$1,TableLookupSleepQuality[#Headers],0)))</f>
        <v/>
      </c>
      <c r="T6438" s="35" t="str">
        <f>IF($C6438="","",INDEX(TableLookupSleepQuality[],MATCH($C6438,TableLookupSleepQuality[Sleep Quality Low],1),MATCH(T$1,TableLookupSleepQuality[#Headers],0)))</f>
        <v/>
      </c>
      <c r="X6438" s="36" t="str">
        <f t="shared" si="1610"/>
        <v/>
      </c>
      <c r="Y6438" s="40" t="str">
        <f t="shared" si="1615"/>
        <v/>
      </c>
      <c r="Z6438" s="13" t="str">
        <f t="shared" si="1615"/>
        <v/>
      </c>
      <c r="AA6438" s="13" t="str">
        <f t="shared" si="1615"/>
        <v/>
      </c>
      <c r="AB6438" s="13" t="str">
        <f t="shared" si="1615"/>
        <v/>
      </c>
      <c r="AC6438" s="13" t="str">
        <f t="shared" si="1615"/>
        <v/>
      </c>
      <c r="AD6438" s="13" t="str">
        <f t="shared" si="1615"/>
        <v/>
      </c>
    </row>
    <row r="6439" spans="7:30" x14ac:dyDescent="0.25">
      <c r="G6439" s="18" t="str">
        <f t="shared" si="1601"/>
        <v/>
      </c>
      <c r="H6439" s="22" t="str">
        <f t="shared" si="1602"/>
        <v/>
      </c>
      <c r="I6439" s="23" t="str">
        <f t="shared" si="1603"/>
        <v/>
      </c>
      <c r="J6439" s="22" t="str">
        <f t="shared" si="1604"/>
        <v/>
      </c>
      <c r="K6439" s="24" t="str">
        <f t="shared" si="1605"/>
        <v/>
      </c>
      <c r="L6439" s="42" t="str">
        <f t="shared" si="1611"/>
        <v/>
      </c>
      <c r="M6439" s="43" t="str">
        <f t="shared" si="1612"/>
        <v/>
      </c>
      <c r="N6439" s="26" t="str">
        <f t="shared" si="1606"/>
        <v/>
      </c>
      <c r="O6439" s="26" t="str">
        <f t="shared" si="1607"/>
        <v/>
      </c>
      <c r="P6439" s="28" t="str">
        <f>IF(E6439="","",INDEX(TableLookupWakeUpScore[],MATCH(E6439,TableLookupWakeUpScore[Wake Up],0),MATCH(P$1,TableLookupWakeUpScore[#Headers],0)))</f>
        <v/>
      </c>
      <c r="Q6439" s="30" t="str">
        <f t="shared" si="1608"/>
        <v/>
      </c>
      <c r="R6439" s="31" t="str">
        <f t="shared" si="1609"/>
        <v/>
      </c>
      <c r="S6439" s="34" t="str">
        <f>IF($C6439="","",INDEX(TableLookupSleepQuality[],MATCH($C6439,TableLookupSleepQuality[Sleep Quality Low],1),MATCH(S$1,TableLookupSleepQuality[#Headers],0)))</f>
        <v/>
      </c>
      <c r="T6439" s="35" t="str">
        <f>IF($C6439="","",INDEX(TableLookupSleepQuality[],MATCH($C6439,TableLookupSleepQuality[Sleep Quality Low],1),MATCH(T$1,TableLookupSleepQuality[#Headers],0)))</f>
        <v/>
      </c>
      <c r="X6439" s="36" t="str">
        <f t="shared" si="1610"/>
        <v/>
      </c>
      <c r="Y6439" s="40" t="str">
        <f t="shared" si="1615"/>
        <v/>
      </c>
      <c r="Z6439" s="13" t="str">
        <f t="shared" si="1615"/>
        <v/>
      </c>
      <c r="AA6439" s="13" t="str">
        <f t="shared" si="1615"/>
        <v/>
      </c>
      <c r="AB6439" s="13" t="str">
        <f t="shared" si="1615"/>
        <v/>
      </c>
      <c r="AC6439" s="13" t="str">
        <f t="shared" si="1615"/>
        <v/>
      </c>
      <c r="AD6439" s="13" t="str">
        <f t="shared" si="1615"/>
        <v/>
      </c>
    </row>
    <row r="6440" spans="7:30" x14ac:dyDescent="0.25">
      <c r="G6440" s="18" t="str">
        <f t="shared" si="1601"/>
        <v/>
      </c>
      <c r="H6440" s="22" t="str">
        <f t="shared" si="1602"/>
        <v/>
      </c>
      <c r="I6440" s="23" t="str">
        <f t="shared" si="1603"/>
        <v/>
      </c>
      <c r="J6440" s="22" t="str">
        <f t="shared" si="1604"/>
        <v/>
      </c>
      <c r="K6440" s="24" t="str">
        <f t="shared" si="1605"/>
        <v/>
      </c>
      <c r="L6440" s="42" t="str">
        <f t="shared" si="1611"/>
        <v/>
      </c>
      <c r="M6440" s="43" t="str">
        <f t="shared" si="1612"/>
        <v/>
      </c>
      <c r="N6440" s="26" t="str">
        <f t="shared" si="1606"/>
        <v/>
      </c>
      <c r="O6440" s="26" t="str">
        <f t="shared" si="1607"/>
        <v/>
      </c>
      <c r="P6440" s="28" t="str">
        <f>IF(E6440="","",INDEX(TableLookupWakeUpScore[],MATCH(E6440,TableLookupWakeUpScore[Wake Up],0),MATCH(P$1,TableLookupWakeUpScore[#Headers],0)))</f>
        <v/>
      </c>
      <c r="Q6440" s="30" t="str">
        <f t="shared" si="1608"/>
        <v/>
      </c>
      <c r="R6440" s="31" t="str">
        <f t="shared" si="1609"/>
        <v/>
      </c>
      <c r="S6440" s="34" t="str">
        <f>IF($C6440="","",INDEX(TableLookupSleepQuality[],MATCH($C6440,TableLookupSleepQuality[Sleep Quality Low],1),MATCH(S$1,TableLookupSleepQuality[#Headers],0)))</f>
        <v/>
      </c>
      <c r="T6440" s="35" t="str">
        <f>IF($C6440="","",INDEX(TableLookupSleepQuality[],MATCH($C6440,TableLookupSleepQuality[Sleep Quality Low],1),MATCH(T$1,TableLookupSleepQuality[#Headers],0)))</f>
        <v/>
      </c>
      <c r="X6440" s="36" t="str">
        <f t="shared" si="1610"/>
        <v/>
      </c>
      <c r="Y6440" s="40" t="str">
        <f t="shared" si="1615"/>
        <v/>
      </c>
      <c r="Z6440" s="13" t="str">
        <f t="shared" si="1615"/>
        <v/>
      </c>
      <c r="AA6440" s="13" t="str">
        <f t="shared" si="1615"/>
        <v/>
      </c>
      <c r="AB6440" s="13" t="str">
        <f t="shared" si="1615"/>
        <v/>
      </c>
      <c r="AC6440" s="13" t="str">
        <f t="shared" si="1615"/>
        <v/>
      </c>
      <c r="AD6440" s="13" t="str">
        <f t="shared" si="1615"/>
        <v/>
      </c>
    </row>
    <row r="6441" spans="7:30" x14ac:dyDescent="0.25">
      <c r="G6441" s="18" t="str">
        <f t="shared" si="1601"/>
        <v/>
      </c>
      <c r="H6441" s="22" t="str">
        <f t="shared" si="1602"/>
        <v/>
      </c>
      <c r="I6441" s="23" t="str">
        <f t="shared" si="1603"/>
        <v/>
      </c>
      <c r="J6441" s="22" t="str">
        <f t="shared" si="1604"/>
        <v/>
      </c>
      <c r="K6441" s="24" t="str">
        <f t="shared" si="1605"/>
        <v/>
      </c>
      <c r="L6441" s="42" t="str">
        <f t="shared" si="1611"/>
        <v/>
      </c>
      <c r="M6441" s="43" t="str">
        <f t="shared" si="1612"/>
        <v/>
      </c>
      <c r="N6441" s="26" t="str">
        <f t="shared" si="1606"/>
        <v/>
      </c>
      <c r="O6441" s="26" t="str">
        <f t="shared" si="1607"/>
        <v/>
      </c>
      <c r="P6441" s="28" t="str">
        <f>IF(E6441="","",INDEX(TableLookupWakeUpScore[],MATCH(E6441,TableLookupWakeUpScore[Wake Up],0),MATCH(P$1,TableLookupWakeUpScore[#Headers],0)))</f>
        <v/>
      </c>
      <c r="Q6441" s="30" t="str">
        <f t="shared" si="1608"/>
        <v/>
      </c>
      <c r="R6441" s="31" t="str">
        <f t="shared" si="1609"/>
        <v/>
      </c>
      <c r="S6441" s="34" t="str">
        <f>IF($C6441="","",INDEX(TableLookupSleepQuality[],MATCH($C6441,TableLookupSleepQuality[Sleep Quality Low],1),MATCH(S$1,TableLookupSleepQuality[#Headers],0)))</f>
        <v/>
      </c>
      <c r="T6441" s="35" t="str">
        <f>IF($C6441="","",INDEX(TableLookupSleepQuality[],MATCH($C6441,TableLookupSleepQuality[Sleep Quality Low],1),MATCH(T$1,TableLookupSleepQuality[#Headers],0)))</f>
        <v/>
      </c>
      <c r="X6441" s="36" t="str">
        <f t="shared" si="1610"/>
        <v/>
      </c>
      <c r="Y6441" s="40" t="str">
        <f t="shared" si="1615"/>
        <v/>
      </c>
      <c r="Z6441" s="13" t="str">
        <f t="shared" si="1615"/>
        <v/>
      </c>
      <c r="AA6441" s="13" t="str">
        <f t="shared" si="1615"/>
        <v/>
      </c>
      <c r="AB6441" s="13" t="str">
        <f t="shared" si="1615"/>
        <v/>
      </c>
      <c r="AC6441" s="13" t="str">
        <f t="shared" si="1615"/>
        <v/>
      </c>
      <c r="AD6441" s="13" t="str">
        <f t="shared" si="1615"/>
        <v/>
      </c>
    </row>
    <row r="6442" spans="7:30" x14ac:dyDescent="0.25">
      <c r="G6442" s="18" t="str">
        <f t="shared" si="1601"/>
        <v/>
      </c>
      <c r="H6442" s="22" t="str">
        <f t="shared" si="1602"/>
        <v/>
      </c>
      <c r="I6442" s="23" t="str">
        <f t="shared" si="1603"/>
        <v/>
      </c>
      <c r="J6442" s="22" t="str">
        <f t="shared" si="1604"/>
        <v/>
      </c>
      <c r="K6442" s="24" t="str">
        <f t="shared" si="1605"/>
        <v/>
      </c>
      <c r="L6442" s="42" t="str">
        <f t="shared" si="1611"/>
        <v/>
      </c>
      <c r="M6442" s="43" t="str">
        <f t="shared" si="1612"/>
        <v/>
      </c>
      <c r="N6442" s="26" t="str">
        <f t="shared" si="1606"/>
        <v/>
      </c>
      <c r="O6442" s="26" t="str">
        <f t="shared" si="1607"/>
        <v/>
      </c>
      <c r="P6442" s="28" t="str">
        <f>IF(E6442="","",INDEX(TableLookupWakeUpScore[],MATCH(E6442,TableLookupWakeUpScore[Wake Up],0),MATCH(P$1,TableLookupWakeUpScore[#Headers],0)))</f>
        <v/>
      </c>
      <c r="Q6442" s="30" t="str">
        <f t="shared" si="1608"/>
        <v/>
      </c>
      <c r="R6442" s="31" t="str">
        <f t="shared" si="1609"/>
        <v/>
      </c>
      <c r="S6442" s="34" t="str">
        <f>IF($C6442="","",INDEX(TableLookupSleepQuality[],MATCH($C6442,TableLookupSleepQuality[Sleep Quality Low],1),MATCH(S$1,TableLookupSleepQuality[#Headers],0)))</f>
        <v/>
      </c>
      <c r="T6442" s="35" t="str">
        <f>IF($C6442="","",INDEX(TableLookupSleepQuality[],MATCH($C6442,TableLookupSleepQuality[Sleep Quality Low],1),MATCH(T$1,TableLookupSleepQuality[#Headers],0)))</f>
        <v/>
      </c>
      <c r="X6442" s="36" t="str">
        <f t="shared" si="1610"/>
        <v/>
      </c>
      <c r="Y6442" s="40" t="str">
        <f t="shared" si="1615"/>
        <v/>
      </c>
      <c r="Z6442" s="13" t="str">
        <f t="shared" si="1615"/>
        <v/>
      </c>
      <c r="AA6442" s="13" t="str">
        <f t="shared" si="1615"/>
        <v/>
      </c>
      <c r="AB6442" s="13" t="str">
        <f t="shared" si="1615"/>
        <v/>
      </c>
      <c r="AC6442" s="13" t="str">
        <f t="shared" si="1615"/>
        <v/>
      </c>
      <c r="AD6442" s="13" t="str">
        <f t="shared" si="1615"/>
        <v/>
      </c>
    </row>
    <row r="6443" spans="7:30" x14ac:dyDescent="0.25">
      <c r="G6443" s="18" t="str">
        <f t="shared" si="1601"/>
        <v/>
      </c>
      <c r="H6443" s="22" t="str">
        <f t="shared" si="1602"/>
        <v/>
      </c>
      <c r="I6443" s="23" t="str">
        <f t="shared" si="1603"/>
        <v/>
      </c>
      <c r="J6443" s="22" t="str">
        <f t="shared" si="1604"/>
        <v/>
      </c>
      <c r="K6443" s="24" t="str">
        <f t="shared" si="1605"/>
        <v/>
      </c>
      <c r="L6443" s="42" t="str">
        <f t="shared" si="1611"/>
        <v/>
      </c>
      <c r="M6443" s="43" t="str">
        <f t="shared" si="1612"/>
        <v/>
      </c>
      <c r="N6443" s="26" t="str">
        <f t="shared" si="1606"/>
        <v/>
      </c>
      <c r="O6443" s="26" t="str">
        <f t="shared" si="1607"/>
        <v/>
      </c>
      <c r="P6443" s="28" t="str">
        <f>IF(E6443="","",INDEX(TableLookupWakeUpScore[],MATCH(E6443,TableLookupWakeUpScore[Wake Up],0),MATCH(P$1,TableLookupWakeUpScore[#Headers],0)))</f>
        <v/>
      </c>
      <c r="Q6443" s="30" t="str">
        <f t="shared" si="1608"/>
        <v/>
      </c>
      <c r="R6443" s="31" t="str">
        <f t="shared" si="1609"/>
        <v/>
      </c>
      <c r="S6443" s="34" t="str">
        <f>IF($C6443="","",INDEX(TableLookupSleepQuality[],MATCH($C6443,TableLookupSleepQuality[Sleep Quality Low],1),MATCH(S$1,TableLookupSleepQuality[#Headers],0)))</f>
        <v/>
      </c>
      <c r="T6443" s="35" t="str">
        <f>IF($C6443="","",INDEX(TableLookupSleepQuality[],MATCH($C6443,TableLookupSleepQuality[Sleep Quality Low],1),MATCH(T$1,TableLookupSleepQuality[#Headers],0)))</f>
        <v/>
      </c>
      <c r="X6443" s="36" t="str">
        <f t="shared" si="1610"/>
        <v/>
      </c>
      <c r="Y6443" s="40" t="str">
        <f t="shared" si="1615"/>
        <v/>
      </c>
      <c r="Z6443" s="13" t="str">
        <f t="shared" si="1615"/>
        <v/>
      </c>
      <c r="AA6443" s="13" t="str">
        <f t="shared" si="1615"/>
        <v/>
      </c>
      <c r="AB6443" s="13" t="str">
        <f t="shared" si="1615"/>
        <v/>
      </c>
      <c r="AC6443" s="13" t="str">
        <f t="shared" si="1615"/>
        <v/>
      </c>
      <c r="AD6443" s="13" t="str">
        <f t="shared" si="1615"/>
        <v/>
      </c>
    </row>
    <row r="6444" spans="7:30" x14ac:dyDescent="0.25">
      <c r="G6444" s="18" t="str">
        <f t="shared" si="1601"/>
        <v/>
      </c>
      <c r="H6444" s="22" t="str">
        <f t="shared" si="1602"/>
        <v/>
      </c>
      <c r="I6444" s="23" t="str">
        <f t="shared" si="1603"/>
        <v/>
      </c>
      <c r="J6444" s="22" t="str">
        <f t="shared" si="1604"/>
        <v/>
      </c>
      <c r="K6444" s="24" t="str">
        <f t="shared" si="1605"/>
        <v/>
      </c>
      <c r="L6444" s="42" t="str">
        <f t="shared" si="1611"/>
        <v/>
      </c>
      <c r="M6444" s="43" t="str">
        <f t="shared" si="1612"/>
        <v/>
      </c>
      <c r="N6444" s="26" t="str">
        <f t="shared" si="1606"/>
        <v/>
      </c>
      <c r="O6444" s="26" t="str">
        <f t="shared" si="1607"/>
        <v/>
      </c>
      <c r="P6444" s="28" t="str">
        <f>IF(E6444="","",INDEX(TableLookupWakeUpScore[],MATCH(E6444,TableLookupWakeUpScore[Wake Up],0),MATCH(P$1,TableLookupWakeUpScore[#Headers],0)))</f>
        <v/>
      </c>
      <c r="Q6444" s="30" t="str">
        <f t="shared" si="1608"/>
        <v/>
      </c>
      <c r="R6444" s="31" t="str">
        <f t="shared" si="1609"/>
        <v/>
      </c>
      <c r="S6444" s="34" t="str">
        <f>IF($C6444="","",INDEX(TableLookupSleepQuality[],MATCH($C6444,TableLookupSleepQuality[Sleep Quality Low],1),MATCH(S$1,TableLookupSleepQuality[#Headers],0)))</f>
        <v/>
      </c>
      <c r="T6444" s="35" t="str">
        <f>IF($C6444="","",INDEX(TableLookupSleepQuality[],MATCH($C6444,TableLookupSleepQuality[Sleep Quality Low],1),MATCH(T$1,TableLookupSleepQuality[#Headers],0)))</f>
        <v/>
      </c>
      <c r="X6444" s="36" t="str">
        <f t="shared" si="1610"/>
        <v/>
      </c>
      <c r="Y6444" s="40" t="str">
        <f t="shared" si="1615"/>
        <v/>
      </c>
      <c r="Z6444" s="13" t="str">
        <f t="shared" si="1615"/>
        <v/>
      </c>
      <c r="AA6444" s="13" t="str">
        <f t="shared" si="1615"/>
        <v/>
      </c>
      <c r="AB6444" s="13" t="str">
        <f t="shared" si="1615"/>
        <v/>
      </c>
      <c r="AC6444" s="13" t="str">
        <f t="shared" si="1615"/>
        <v/>
      </c>
      <c r="AD6444" s="13" t="str">
        <f t="shared" si="1615"/>
        <v/>
      </c>
    </row>
    <row r="6445" spans="7:30" x14ac:dyDescent="0.25">
      <c r="G6445" s="18" t="str">
        <f t="shared" si="1601"/>
        <v/>
      </c>
      <c r="H6445" s="22" t="str">
        <f t="shared" si="1602"/>
        <v/>
      </c>
      <c r="I6445" s="23" t="str">
        <f t="shared" si="1603"/>
        <v/>
      </c>
      <c r="J6445" s="22" t="str">
        <f t="shared" si="1604"/>
        <v/>
      </c>
      <c r="K6445" s="24" t="str">
        <f t="shared" si="1605"/>
        <v/>
      </c>
      <c r="L6445" s="42" t="str">
        <f t="shared" si="1611"/>
        <v/>
      </c>
      <c r="M6445" s="43" t="str">
        <f t="shared" si="1612"/>
        <v/>
      </c>
      <c r="N6445" s="26" t="str">
        <f t="shared" si="1606"/>
        <v/>
      </c>
      <c r="O6445" s="26" t="str">
        <f t="shared" si="1607"/>
        <v/>
      </c>
      <c r="P6445" s="28" t="str">
        <f>IF(E6445="","",INDEX(TableLookupWakeUpScore[],MATCH(E6445,TableLookupWakeUpScore[Wake Up],0),MATCH(P$1,TableLookupWakeUpScore[#Headers],0)))</f>
        <v/>
      </c>
      <c r="Q6445" s="30" t="str">
        <f t="shared" si="1608"/>
        <v/>
      </c>
      <c r="R6445" s="31" t="str">
        <f t="shared" si="1609"/>
        <v/>
      </c>
      <c r="S6445" s="34" t="str">
        <f>IF($C6445="","",INDEX(TableLookupSleepQuality[],MATCH($C6445,TableLookupSleepQuality[Sleep Quality Low],1),MATCH(S$1,TableLookupSleepQuality[#Headers],0)))</f>
        <v/>
      </c>
      <c r="T6445" s="35" t="str">
        <f>IF($C6445="","",INDEX(TableLookupSleepQuality[],MATCH($C6445,TableLookupSleepQuality[Sleep Quality Low],1),MATCH(T$1,TableLookupSleepQuality[#Headers],0)))</f>
        <v/>
      </c>
      <c r="X6445" s="36" t="str">
        <f t="shared" si="1610"/>
        <v/>
      </c>
      <c r="Y6445" s="40" t="str">
        <f t="shared" si="1615"/>
        <v/>
      </c>
      <c r="Z6445" s="13" t="str">
        <f t="shared" si="1615"/>
        <v/>
      </c>
      <c r="AA6445" s="13" t="str">
        <f t="shared" si="1615"/>
        <v/>
      </c>
      <c r="AB6445" s="13" t="str">
        <f t="shared" si="1615"/>
        <v/>
      </c>
      <c r="AC6445" s="13" t="str">
        <f t="shared" si="1615"/>
        <v/>
      </c>
      <c r="AD6445" s="13" t="str">
        <f t="shared" si="1615"/>
        <v/>
      </c>
    </row>
    <row r="6446" spans="7:30" x14ac:dyDescent="0.25">
      <c r="G6446" s="18" t="str">
        <f t="shared" si="1601"/>
        <v/>
      </c>
      <c r="H6446" s="22" t="str">
        <f t="shared" si="1602"/>
        <v/>
      </c>
      <c r="I6446" s="23" t="str">
        <f t="shared" si="1603"/>
        <v/>
      </c>
      <c r="J6446" s="22" t="str">
        <f t="shared" si="1604"/>
        <v/>
      </c>
      <c r="K6446" s="24" t="str">
        <f t="shared" si="1605"/>
        <v/>
      </c>
      <c r="L6446" s="42" t="str">
        <f t="shared" si="1611"/>
        <v/>
      </c>
      <c r="M6446" s="43" t="str">
        <f t="shared" si="1612"/>
        <v/>
      </c>
      <c r="N6446" s="26" t="str">
        <f t="shared" si="1606"/>
        <v/>
      </c>
      <c r="O6446" s="26" t="str">
        <f t="shared" si="1607"/>
        <v/>
      </c>
      <c r="P6446" s="28" t="str">
        <f>IF(E6446="","",INDEX(TableLookupWakeUpScore[],MATCH(E6446,TableLookupWakeUpScore[Wake Up],0),MATCH(P$1,TableLookupWakeUpScore[#Headers],0)))</f>
        <v/>
      </c>
      <c r="Q6446" s="30" t="str">
        <f t="shared" si="1608"/>
        <v/>
      </c>
      <c r="R6446" s="31" t="str">
        <f t="shared" si="1609"/>
        <v/>
      </c>
      <c r="S6446" s="34" t="str">
        <f>IF($C6446="","",INDEX(TableLookupSleepQuality[],MATCH($C6446,TableLookupSleepQuality[Sleep Quality Low],1),MATCH(S$1,TableLookupSleepQuality[#Headers],0)))</f>
        <v/>
      </c>
      <c r="T6446" s="35" t="str">
        <f>IF($C6446="","",INDEX(TableLookupSleepQuality[],MATCH($C6446,TableLookupSleepQuality[Sleep Quality Low],1),MATCH(T$1,TableLookupSleepQuality[#Headers],0)))</f>
        <v/>
      </c>
      <c r="X6446" s="36" t="str">
        <f t="shared" si="1610"/>
        <v/>
      </c>
      <c r="Y6446" s="40" t="str">
        <f t="shared" si="1615"/>
        <v/>
      </c>
      <c r="Z6446" s="13" t="str">
        <f t="shared" si="1615"/>
        <v/>
      </c>
      <c r="AA6446" s="13" t="str">
        <f t="shared" si="1615"/>
        <v/>
      </c>
      <c r="AB6446" s="13" t="str">
        <f t="shared" si="1615"/>
        <v/>
      </c>
      <c r="AC6446" s="13" t="str">
        <f t="shared" si="1615"/>
        <v/>
      </c>
      <c r="AD6446" s="13" t="str">
        <f t="shared" si="1615"/>
        <v/>
      </c>
    </row>
    <row r="6447" spans="7:30" x14ac:dyDescent="0.25">
      <c r="G6447" s="18" t="str">
        <f t="shared" si="1601"/>
        <v/>
      </c>
      <c r="H6447" s="22" t="str">
        <f t="shared" si="1602"/>
        <v/>
      </c>
      <c r="I6447" s="23" t="str">
        <f t="shared" si="1603"/>
        <v/>
      </c>
      <c r="J6447" s="22" t="str">
        <f t="shared" si="1604"/>
        <v/>
      </c>
      <c r="K6447" s="24" t="str">
        <f t="shared" si="1605"/>
        <v/>
      </c>
      <c r="L6447" s="42" t="str">
        <f t="shared" si="1611"/>
        <v/>
      </c>
      <c r="M6447" s="43" t="str">
        <f t="shared" si="1612"/>
        <v/>
      </c>
      <c r="N6447" s="26" t="str">
        <f t="shared" si="1606"/>
        <v/>
      </c>
      <c r="O6447" s="26" t="str">
        <f t="shared" si="1607"/>
        <v/>
      </c>
      <c r="P6447" s="28" t="str">
        <f>IF(E6447="","",INDEX(TableLookupWakeUpScore[],MATCH(E6447,TableLookupWakeUpScore[Wake Up],0),MATCH(P$1,TableLookupWakeUpScore[#Headers],0)))</f>
        <v/>
      </c>
      <c r="Q6447" s="30" t="str">
        <f t="shared" si="1608"/>
        <v/>
      </c>
      <c r="R6447" s="31" t="str">
        <f t="shared" si="1609"/>
        <v/>
      </c>
      <c r="S6447" s="34" t="str">
        <f>IF($C6447="","",INDEX(TableLookupSleepQuality[],MATCH($C6447,TableLookupSleepQuality[Sleep Quality Low],1),MATCH(S$1,TableLookupSleepQuality[#Headers],0)))</f>
        <v/>
      </c>
      <c r="T6447" s="35" t="str">
        <f>IF($C6447="","",INDEX(TableLookupSleepQuality[],MATCH($C6447,TableLookupSleepQuality[Sleep Quality Low],1),MATCH(T$1,TableLookupSleepQuality[#Headers],0)))</f>
        <v/>
      </c>
      <c r="X6447" s="36" t="str">
        <f t="shared" si="1610"/>
        <v/>
      </c>
      <c r="Y6447" s="40" t="str">
        <f t="shared" si="1615"/>
        <v/>
      </c>
      <c r="Z6447" s="13" t="str">
        <f t="shared" si="1615"/>
        <v/>
      </c>
      <c r="AA6447" s="13" t="str">
        <f t="shared" si="1615"/>
        <v/>
      </c>
      <c r="AB6447" s="13" t="str">
        <f t="shared" si="1615"/>
        <v/>
      </c>
      <c r="AC6447" s="13" t="str">
        <f t="shared" si="1615"/>
        <v/>
      </c>
      <c r="AD6447" s="13" t="str">
        <f t="shared" si="1615"/>
        <v/>
      </c>
    </row>
    <row r="6448" spans="7:30" x14ac:dyDescent="0.25">
      <c r="G6448" s="18" t="str">
        <f t="shared" si="1601"/>
        <v/>
      </c>
      <c r="H6448" s="22" t="str">
        <f t="shared" si="1602"/>
        <v/>
      </c>
      <c r="I6448" s="23" t="str">
        <f t="shared" si="1603"/>
        <v/>
      </c>
      <c r="J6448" s="22" t="str">
        <f t="shared" si="1604"/>
        <v/>
      </c>
      <c r="K6448" s="24" t="str">
        <f t="shared" si="1605"/>
        <v/>
      </c>
      <c r="L6448" s="42" t="str">
        <f t="shared" si="1611"/>
        <v/>
      </c>
      <c r="M6448" s="43" t="str">
        <f t="shared" si="1612"/>
        <v/>
      </c>
      <c r="N6448" s="26" t="str">
        <f t="shared" si="1606"/>
        <v/>
      </c>
      <c r="O6448" s="26" t="str">
        <f t="shared" si="1607"/>
        <v/>
      </c>
      <c r="P6448" s="28" t="str">
        <f>IF(E6448="","",INDEX(TableLookupWakeUpScore[],MATCH(E6448,TableLookupWakeUpScore[Wake Up],0),MATCH(P$1,TableLookupWakeUpScore[#Headers],0)))</f>
        <v/>
      </c>
      <c r="Q6448" s="30" t="str">
        <f t="shared" si="1608"/>
        <v/>
      </c>
      <c r="R6448" s="31" t="str">
        <f t="shared" si="1609"/>
        <v/>
      </c>
      <c r="S6448" s="34" t="str">
        <f>IF($C6448="","",INDEX(TableLookupSleepQuality[],MATCH($C6448,TableLookupSleepQuality[Sleep Quality Low],1),MATCH(S$1,TableLookupSleepQuality[#Headers],0)))</f>
        <v/>
      </c>
      <c r="T6448" s="35" t="str">
        <f>IF($C6448="","",INDEX(TableLookupSleepQuality[],MATCH($C6448,TableLookupSleepQuality[Sleep Quality Low],1),MATCH(T$1,TableLookupSleepQuality[#Headers],0)))</f>
        <v/>
      </c>
      <c r="X6448" s="36" t="str">
        <f t="shared" si="1610"/>
        <v/>
      </c>
      <c r="Y6448" s="40" t="str">
        <f t="shared" si="1615"/>
        <v/>
      </c>
      <c r="Z6448" s="13" t="str">
        <f t="shared" si="1615"/>
        <v/>
      </c>
      <c r="AA6448" s="13" t="str">
        <f t="shared" si="1615"/>
        <v/>
      </c>
      <c r="AB6448" s="13" t="str">
        <f t="shared" si="1615"/>
        <v/>
      </c>
      <c r="AC6448" s="13" t="str">
        <f t="shared" si="1615"/>
        <v/>
      </c>
      <c r="AD6448" s="13" t="str">
        <f t="shared" si="1615"/>
        <v/>
      </c>
    </row>
    <row r="6449" spans="7:30" x14ac:dyDescent="0.25">
      <c r="G6449" s="18" t="str">
        <f t="shared" si="1601"/>
        <v/>
      </c>
      <c r="H6449" s="22" t="str">
        <f t="shared" si="1602"/>
        <v/>
      </c>
      <c r="I6449" s="23" t="str">
        <f t="shared" si="1603"/>
        <v/>
      </c>
      <c r="J6449" s="22" t="str">
        <f t="shared" si="1604"/>
        <v/>
      </c>
      <c r="K6449" s="24" t="str">
        <f t="shared" si="1605"/>
        <v/>
      </c>
      <c r="L6449" s="42" t="str">
        <f t="shared" si="1611"/>
        <v/>
      </c>
      <c r="M6449" s="43" t="str">
        <f t="shared" si="1612"/>
        <v/>
      </c>
      <c r="N6449" s="26" t="str">
        <f t="shared" si="1606"/>
        <v/>
      </c>
      <c r="O6449" s="26" t="str">
        <f t="shared" si="1607"/>
        <v/>
      </c>
      <c r="P6449" s="28" t="str">
        <f>IF(E6449="","",INDEX(TableLookupWakeUpScore[],MATCH(E6449,TableLookupWakeUpScore[Wake Up],0),MATCH(P$1,TableLookupWakeUpScore[#Headers],0)))</f>
        <v/>
      </c>
      <c r="Q6449" s="30" t="str">
        <f t="shared" si="1608"/>
        <v/>
      </c>
      <c r="R6449" s="31" t="str">
        <f t="shared" si="1609"/>
        <v/>
      </c>
      <c r="S6449" s="34" t="str">
        <f>IF($C6449="","",INDEX(TableLookupSleepQuality[],MATCH($C6449,TableLookupSleepQuality[Sleep Quality Low],1),MATCH(S$1,TableLookupSleepQuality[#Headers],0)))</f>
        <v/>
      </c>
      <c r="T6449" s="35" t="str">
        <f>IF($C6449="","",INDEX(TableLookupSleepQuality[],MATCH($C6449,TableLookupSleepQuality[Sleep Quality Low],1),MATCH(T$1,TableLookupSleepQuality[#Headers],0)))</f>
        <v/>
      </c>
      <c r="X6449" s="36" t="str">
        <f t="shared" si="1610"/>
        <v/>
      </c>
      <c r="Y6449" s="40" t="str">
        <f t="shared" si="1615"/>
        <v/>
      </c>
      <c r="Z6449" s="13" t="str">
        <f t="shared" si="1615"/>
        <v/>
      </c>
      <c r="AA6449" s="13" t="str">
        <f t="shared" si="1615"/>
        <v/>
      </c>
      <c r="AB6449" s="13" t="str">
        <f t="shared" si="1615"/>
        <v/>
      </c>
      <c r="AC6449" s="13" t="str">
        <f t="shared" si="1615"/>
        <v/>
      </c>
      <c r="AD6449" s="13" t="str">
        <f t="shared" si="1615"/>
        <v/>
      </c>
    </row>
    <row r="6450" spans="7:30" x14ac:dyDescent="0.25">
      <c r="G6450" s="18" t="str">
        <f t="shared" si="1601"/>
        <v/>
      </c>
      <c r="H6450" s="22" t="str">
        <f t="shared" si="1602"/>
        <v/>
      </c>
      <c r="I6450" s="23" t="str">
        <f t="shared" si="1603"/>
        <v/>
      </c>
      <c r="J6450" s="22" t="str">
        <f t="shared" si="1604"/>
        <v/>
      </c>
      <c r="K6450" s="24" t="str">
        <f t="shared" si="1605"/>
        <v/>
      </c>
      <c r="L6450" s="42" t="str">
        <f t="shared" si="1611"/>
        <v/>
      </c>
      <c r="M6450" s="43" t="str">
        <f t="shared" si="1612"/>
        <v/>
      </c>
      <c r="N6450" s="26" t="str">
        <f t="shared" si="1606"/>
        <v/>
      </c>
      <c r="O6450" s="26" t="str">
        <f t="shared" si="1607"/>
        <v/>
      </c>
      <c r="P6450" s="28" t="str">
        <f>IF(E6450="","",INDEX(TableLookupWakeUpScore[],MATCH(E6450,TableLookupWakeUpScore[Wake Up],0),MATCH(P$1,TableLookupWakeUpScore[#Headers],0)))</f>
        <v/>
      </c>
      <c r="Q6450" s="30" t="str">
        <f t="shared" si="1608"/>
        <v/>
      </c>
      <c r="R6450" s="31" t="str">
        <f t="shared" si="1609"/>
        <v/>
      </c>
      <c r="S6450" s="34" t="str">
        <f>IF($C6450="","",INDEX(TableLookupSleepQuality[],MATCH($C6450,TableLookupSleepQuality[Sleep Quality Low],1),MATCH(S$1,TableLookupSleepQuality[#Headers],0)))</f>
        <v/>
      </c>
      <c r="T6450" s="35" t="str">
        <f>IF($C6450="","",INDEX(TableLookupSleepQuality[],MATCH($C6450,TableLookupSleepQuality[Sleep Quality Low],1),MATCH(T$1,TableLookupSleepQuality[#Headers],0)))</f>
        <v/>
      </c>
      <c r="X6450" s="36" t="str">
        <f t="shared" si="1610"/>
        <v/>
      </c>
      <c r="Y6450" s="40" t="str">
        <f t="shared" si="1615"/>
        <v/>
      </c>
      <c r="Z6450" s="13" t="str">
        <f t="shared" si="1615"/>
        <v/>
      </c>
      <c r="AA6450" s="13" t="str">
        <f t="shared" si="1615"/>
        <v/>
      </c>
      <c r="AB6450" s="13" t="str">
        <f t="shared" si="1615"/>
        <v/>
      </c>
      <c r="AC6450" s="13" t="str">
        <f t="shared" si="1615"/>
        <v/>
      </c>
      <c r="AD6450" s="13" t="str">
        <f t="shared" si="1615"/>
        <v/>
      </c>
    </row>
    <row r="6451" spans="7:30" x14ac:dyDescent="0.25">
      <c r="G6451" s="18" t="str">
        <f t="shared" si="1601"/>
        <v/>
      </c>
      <c r="H6451" s="22" t="str">
        <f t="shared" si="1602"/>
        <v/>
      </c>
      <c r="I6451" s="23" t="str">
        <f t="shared" si="1603"/>
        <v/>
      </c>
      <c r="J6451" s="22" t="str">
        <f t="shared" si="1604"/>
        <v/>
      </c>
      <c r="K6451" s="24" t="str">
        <f t="shared" si="1605"/>
        <v/>
      </c>
      <c r="L6451" s="42" t="str">
        <f t="shared" si="1611"/>
        <v/>
      </c>
      <c r="M6451" s="43" t="str">
        <f t="shared" si="1612"/>
        <v/>
      </c>
      <c r="N6451" s="26" t="str">
        <f t="shared" si="1606"/>
        <v/>
      </c>
      <c r="O6451" s="26" t="str">
        <f t="shared" si="1607"/>
        <v/>
      </c>
      <c r="P6451" s="28" t="str">
        <f>IF(E6451="","",INDEX(TableLookupWakeUpScore[],MATCH(E6451,TableLookupWakeUpScore[Wake Up],0),MATCH(P$1,TableLookupWakeUpScore[#Headers],0)))</f>
        <v/>
      </c>
      <c r="Q6451" s="30" t="str">
        <f t="shared" si="1608"/>
        <v/>
      </c>
      <c r="R6451" s="31" t="str">
        <f t="shared" si="1609"/>
        <v/>
      </c>
      <c r="S6451" s="34" t="str">
        <f>IF($C6451="","",INDEX(TableLookupSleepQuality[],MATCH($C6451,TableLookupSleepQuality[Sleep Quality Low],1),MATCH(S$1,TableLookupSleepQuality[#Headers],0)))</f>
        <v/>
      </c>
      <c r="T6451" s="35" t="str">
        <f>IF($C6451="","",INDEX(TableLookupSleepQuality[],MATCH($C6451,TableLookupSleepQuality[Sleep Quality Low],1),MATCH(T$1,TableLookupSleepQuality[#Headers],0)))</f>
        <v/>
      </c>
      <c r="X6451" s="36" t="str">
        <f t="shared" si="1610"/>
        <v/>
      </c>
      <c r="Y6451" s="40" t="str">
        <f t="shared" ref="Y6451:AD6466" si="1616">IF(OR($X6451="NO",$X6451=""),"",IF(COUNTIF($F6451,"*" &amp; Y$1 &amp; "*"),"YES","NO"))</f>
        <v/>
      </c>
      <c r="Z6451" s="13" t="str">
        <f t="shared" si="1616"/>
        <v/>
      </c>
      <c r="AA6451" s="13" t="str">
        <f t="shared" si="1616"/>
        <v/>
      </c>
      <c r="AB6451" s="13" t="str">
        <f t="shared" si="1616"/>
        <v/>
      </c>
      <c r="AC6451" s="13" t="str">
        <f t="shared" si="1616"/>
        <v/>
      </c>
      <c r="AD6451" s="13" t="str">
        <f t="shared" si="1616"/>
        <v/>
      </c>
    </row>
    <row r="6452" spans="7:30" x14ac:dyDescent="0.25">
      <c r="G6452" s="18" t="str">
        <f t="shared" si="1601"/>
        <v/>
      </c>
      <c r="H6452" s="22" t="str">
        <f t="shared" si="1602"/>
        <v/>
      </c>
      <c r="I6452" s="23" t="str">
        <f t="shared" si="1603"/>
        <v/>
      </c>
      <c r="J6452" s="22" t="str">
        <f t="shared" si="1604"/>
        <v/>
      </c>
      <c r="K6452" s="24" t="str">
        <f t="shared" si="1605"/>
        <v/>
      </c>
      <c r="L6452" s="42" t="str">
        <f t="shared" si="1611"/>
        <v/>
      </c>
      <c r="M6452" s="43" t="str">
        <f t="shared" si="1612"/>
        <v/>
      </c>
      <c r="N6452" s="26" t="str">
        <f t="shared" si="1606"/>
        <v/>
      </c>
      <c r="O6452" s="26" t="str">
        <f t="shared" si="1607"/>
        <v/>
      </c>
      <c r="P6452" s="28" t="str">
        <f>IF(E6452="","",INDEX(TableLookupWakeUpScore[],MATCH(E6452,TableLookupWakeUpScore[Wake Up],0),MATCH(P$1,TableLookupWakeUpScore[#Headers],0)))</f>
        <v/>
      </c>
      <c r="Q6452" s="30" t="str">
        <f t="shared" si="1608"/>
        <v/>
      </c>
      <c r="R6452" s="31" t="str">
        <f t="shared" si="1609"/>
        <v/>
      </c>
      <c r="S6452" s="34" t="str">
        <f>IF($C6452="","",INDEX(TableLookupSleepQuality[],MATCH($C6452,TableLookupSleepQuality[Sleep Quality Low],1),MATCH(S$1,TableLookupSleepQuality[#Headers],0)))</f>
        <v/>
      </c>
      <c r="T6452" s="35" t="str">
        <f>IF($C6452="","",INDEX(TableLookupSleepQuality[],MATCH($C6452,TableLookupSleepQuality[Sleep Quality Low],1),MATCH(T$1,TableLookupSleepQuality[#Headers],0)))</f>
        <v/>
      </c>
      <c r="X6452" s="36" t="str">
        <f t="shared" si="1610"/>
        <v/>
      </c>
      <c r="Y6452" s="40" t="str">
        <f t="shared" si="1616"/>
        <v/>
      </c>
      <c r="Z6452" s="13" t="str">
        <f t="shared" si="1616"/>
        <v/>
      </c>
      <c r="AA6452" s="13" t="str">
        <f t="shared" si="1616"/>
        <v/>
      </c>
      <c r="AB6452" s="13" t="str">
        <f t="shared" si="1616"/>
        <v/>
      </c>
      <c r="AC6452" s="13" t="str">
        <f t="shared" si="1616"/>
        <v/>
      </c>
      <c r="AD6452" s="13" t="str">
        <f t="shared" si="1616"/>
        <v/>
      </c>
    </row>
    <row r="6453" spans="7:30" x14ac:dyDescent="0.25">
      <c r="G6453" s="18" t="str">
        <f t="shared" si="1601"/>
        <v/>
      </c>
      <c r="H6453" s="22" t="str">
        <f t="shared" si="1602"/>
        <v/>
      </c>
      <c r="I6453" s="23" t="str">
        <f t="shared" si="1603"/>
        <v/>
      </c>
      <c r="J6453" s="22" t="str">
        <f t="shared" si="1604"/>
        <v/>
      </c>
      <c r="K6453" s="24" t="str">
        <f t="shared" si="1605"/>
        <v/>
      </c>
      <c r="L6453" s="42" t="str">
        <f t="shared" si="1611"/>
        <v/>
      </c>
      <c r="M6453" s="43" t="str">
        <f t="shared" si="1612"/>
        <v/>
      </c>
      <c r="N6453" s="26" t="str">
        <f t="shared" si="1606"/>
        <v/>
      </c>
      <c r="O6453" s="26" t="str">
        <f t="shared" si="1607"/>
        <v/>
      </c>
      <c r="P6453" s="28" t="str">
        <f>IF(E6453="","",INDEX(TableLookupWakeUpScore[],MATCH(E6453,TableLookupWakeUpScore[Wake Up],0),MATCH(P$1,TableLookupWakeUpScore[#Headers],0)))</f>
        <v/>
      </c>
      <c r="Q6453" s="30" t="str">
        <f t="shared" si="1608"/>
        <v/>
      </c>
      <c r="R6453" s="31" t="str">
        <f t="shared" si="1609"/>
        <v/>
      </c>
      <c r="S6453" s="34" t="str">
        <f>IF($C6453="","",INDEX(TableLookupSleepQuality[],MATCH($C6453,TableLookupSleepQuality[Sleep Quality Low],1),MATCH(S$1,TableLookupSleepQuality[#Headers],0)))</f>
        <v/>
      </c>
      <c r="T6453" s="35" t="str">
        <f>IF($C6453="","",INDEX(TableLookupSleepQuality[],MATCH($C6453,TableLookupSleepQuality[Sleep Quality Low],1),MATCH(T$1,TableLookupSleepQuality[#Headers],0)))</f>
        <v/>
      </c>
      <c r="X6453" s="36" t="str">
        <f t="shared" si="1610"/>
        <v/>
      </c>
      <c r="Y6453" s="40" t="str">
        <f t="shared" si="1616"/>
        <v/>
      </c>
      <c r="Z6453" s="13" t="str">
        <f t="shared" si="1616"/>
        <v/>
      </c>
      <c r="AA6453" s="13" t="str">
        <f t="shared" si="1616"/>
        <v/>
      </c>
      <c r="AB6453" s="13" t="str">
        <f t="shared" si="1616"/>
        <v/>
      </c>
      <c r="AC6453" s="13" t="str">
        <f t="shared" si="1616"/>
        <v/>
      </c>
      <c r="AD6453" s="13" t="str">
        <f t="shared" si="1616"/>
        <v/>
      </c>
    </row>
    <row r="6454" spans="7:30" x14ac:dyDescent="0.25">
      <c r="G6454" s="18" t="str">
        <f t="shared" si="1601"/>
        <v/>
      </c>
      <c r="H6454" s="22" t="str">
        <f t="shared" si="1602"/>
        <v/>
      </c>
      <c r="I6454" s="23" t="str">
        <f t="shared" si="1603"/>
        <v/>
      </c>
      <c r="J6454" s="22" t="str">
        <f t="shared" si="1604"/>
        <v/>
      </c>
      <c r="K6454" s="24" t="str">
        <f t="shared" si="1605"/>
        <v/>
      </c>
      <c r="L6454" s="42" t="str">
        <f t="shared" si="1611"/>
        <v/>
      </c>
      <c r="M6454" s="43" t="str">
        <f t="shared" si="1612"/>
        <v/>
      </c>
      <c r="N6454" s="26" t="str">
        <f t="shared" si="1606"/>
        <v/>
      </c>
      <c r="O6454" s="26" t="str">
        <f t="shared" si="1607"/>
        <v/>
      </c>
      <c r="P6454" s="28" t="str">
        <f>IF(E6454="","",INDEX(TableLookupWakeUpScore[],MATCH(E6454,TableLookupWakeUpScore[Wake Up],0),MATCH(P$1,TableLookupWakeUpScore[#Headers],0)))</f>
        <v/>
      </c>
      <c r="Q6454" s="30" t="str">
        <f t="shared" si="1608"/>
        <v/>
      </c>
      <c r="R6454" s="31" t="str">
        <f t="shared" si="1609"/>
        <v/>
      </c>
      <c r="S6454" s="34" t="str">
        <f>IF($C6454="","",INDEX(TableLookupSleepQuality[],MATCH($C6454,TableLookupSleepQuality[Sleep Quality Low],1),MATCH(S$1,TableLookupSleepQuality[#Headers],0)))</f>
        <v/>
      </c>
      <c r="T6454" s="35" t="str">
        <f>IF($C6454="","",INDEX(TableLookupSleepQuality[],MATCH($C6454,TableLookupSleepQuality[Sleep Quality Low],1),MATCH(T$1,TableLookupSleepQuality[#Headers],0)))</f>
        <v/>
      </c>
      <c r="X6454" s="36" t="str">
        <f t="shared" si="1610"/>
        <v/>
      </c>
      <c r="Y6454" s="40" t="str">
        <f t="shared" si="1616"/>
        <v/>
      </c>
      <c r="Z6454" s="13" t="str">
        <f t="shared" si="1616"/>
        <v/>
      </c>
      <c r="AA6454" s="13" t="str">
        <f t="shared" si="1616"/>
        <v/>
      </c>
      <c r="AB6454" s="13" t="str">
        <f t="shared" si="1616"/>
        <v/>
      </c>
      <c r="AC6454" s="13" t="str">
        <f t="shared" si="1616"/>
        <v/>
      </c>
      <c r="AD6454" s="13" t="str">
        <f t="shared" si="1616"/>
        <v/>
      </c>
    </row>
    <row r="6455" spans="7:30" x14ac:dyDescent="0.25">
      <c r="G6455" s="18" t="str">
        <f t="shared" si="1601"/>
        <v/>
      </c>
      <c r="H6455" s="22" t="str">
        <f t="shared" si="1602"/>
        <v/>
      </c>
      <c r="I6455" s="23" t="str">
        <f t="shared" si="1603"/>
        <v/>
      </c>
      <c r="J6455" s="22" t="str">
        <f t="shared" si="1604"/>
        <v/>
      </c>
      <c r="K6455" s="24" t="str">
        <f t="shared" si="1605"/>
        <v/>
      </c>
      <c r="L6455" s="42" t="str">
        <f t="shared" si="1611"/>
        <v/>
      </c>
      <c r="M6455" s="43" t="str">
        <f t="shared" si="1612"/>
        <v/>
      </c>
      <c r="N6455" s="26" t="str">
        <f t="shared" si="1606"/>
        <v/>
      </c>
      <c r="O6455" s="26" t="str">
        <f t="shared" si="1607"/>
        <v/>
      </c>
      <c r="P6455" s="28" t="str">
        <f>IF(E6455="","",INDEX(TableLookupWakeUpScore[],MATCH(E6455,TableLookupWakeUpScore[Wake Up],0),MATCH(P$1,TableLookupWakeUpScore[#Headers],0)))</f>
        <v/>
      </c>
      <c r="Q6455" s="30" t="str">
        <f t="shared" si="1608"/>
        <v/>
      </c>
      <c r="R6455" s="31" t="str">
        <f t="shared" si="1609"/>
        <v/>
      </c>
      <c r="S6455" s="34" t="str">
        <f>IF($C6455="","",INDEX(TableLookupSleepQuality[],MATCH($C6455,TableLookupSleepQuality[Sleep Quality Low],1),MATCH(S$1,TableLookupSleepQuality[#Headers],0)))</f>
        <v/>
      </c>
      <c r="T6455" s="35" t="str">
        <f>IF($C6455="","",INDEX(TableLookupSleepQuality[],MATCH($C6455,TableLookupSleepQuality[Sleep Quality Low],1),MATCH(T$1,TableLookupSleepQuality[#Headers],0)))</f>
        <v/>
      </c>
      <c r="X6455" s="36" t="str">
        <f t="shared" si="1610"/>
        <v/>
      </c>
      <c r="Y6455" s="40" t="str">
        <f t="shared" si="1616"/>
        <v/>
      </c>
      <c r="Z6455" s="13" t="str">
        <f t="shared" si="1616"/>
        <v/>
      </c>
      <c r="AA6455" s="13" t="str">
        <f t="shared" si="1616"/>
        <v/>
      </c>
      <c r="AB6455" s="13" t="str">
        <f t="shared" si="1616"/>
        <v/>
      </c>
      <c r="AC6455" s="13" t="str">
        <f t="shared" si="1616"/>
        <v/>
      </c>
      <c r="AD6455" s="13" t="str">
        <f t="shared" si="1616"/>
        <v/>
      </c>
    </row>
    <row r="6456" spans="7:30" x14ac:dyDescent="0.25">
      <c r="G6456" s="18" t="str">
        <f t="shared" si="1601"/>
        <v/>
      </c>
      <c r="H6456" s="22" t="str">
        <f t="shared" si="1602"/>
        <v/>
      </c>
      <c r="I6456" s="23" t="str">
        <f t="shared" si="1603"/>
        <v/>
      </c>
      <c r="J6456" s="22" t="str">
        <f t="shared" si="1604"/>
        <v/>
      </c>
      <c r="K6456" s="24" t="str">
        <f t="shared" si="1605"/>
        <v/>
      </c>
      <c r="L6456" s="42" t="str">
        <f t="shared" si="1611"/>
        <v/>
      </c>
      <c r="M6456" s="43" t="str">
        <f t="shared" si="1612"/>
        <v/>
      </c>
      <c r="N6456" s="26" t="str">
        <f t="shared" si="1606"/>
        <v/>
      </c>
      <c r="O6456" s="26" t="str">
        <f t="shared" si="1607"/>
        <v/>
      </c>
      <c r="P6456" s="28" t="str">
        <f>IF(E6456="","",INDEX(TableLookupWakeUpScore[],MATCH(E6456,TableLookupWakeUpScore[Wake Up],0),MATCH(P$1,TableLookupWakeUpScore[#Headers],0)))</f>
        <v/>
      </c>
      <c r="Q6456" s="30" t="str">
        <f t="shared" si="1608"/>
        <v/>
      </c>
      <c r="R6456" s="31" t="str">
        <f t="shared" si="1609"/>
        <v/>
      </c>
      <c r="S6456" s="34" t="str">
        <f>IF($C6456="","",INDEX(TableLookupSleepQuality[],MATCH($C6456,TableLookupSleepQuality[Sleep Quality Low],1),MATCH(S$1,TableLookupSleepQuality[#Headers],0)))</f>
        <v/>
      </c>
      <c r="T6456" s="35" t="str">
        <f>IF($C6456="","",INDEX(TableLookupSleepQuality[],MATCH($C6456,TableLookupSleepQuality[Sleep Quality Low],1),MATCH(T$1,TableLookupSleepQuality[#Headers],0)))</f>
        <v/>
      </c>
      <c r="X6456" s="36" t="str">
        <f t="shared" si="1610"/>
        <v/>
      </c>
      <c r="Y6456" s="40" t="str">
        <f t="shared" si="1616"/>
        <v/>
      </c>
      <c r="Z6456" s="13" t="str">
        <f t="shared" si="1616"/>
        <v/>
      </c>
      <c r="AA6456" s="13" t="str">
        <f t="shared" si="1616"/>
        <v/>
      </c>
      <c r="AB6456" s="13" t="str">
        <f t="shared" si="1616"/>
        <v/>
      </c>
      <c r="AC6456" s="13" t="str">
        <f t="shared" si="1616"/>
        <v/>
      </c>
      <c r="AD6456" s="13" t="str">
        <f t="shared" si="1616"/>
        <v/>
      </c>
    </row>
    <row r="6457" spans="7:30" x14ac:dyDescent="0.25">
      <c r="G6457" s="18" t="str">
        <f t="shared" si="1601"/>
        <v/>
      </c>
      <c r="H6457" s="22" t="str">
        <f t="shared" si="1602"/>
        <v/>
      </c>
      <c r="I6457" s="23" t="str">
        <f t="shared" si="1603"/>
        <v/>
      </c>
      <c r="J6457" s="22" t="str">
        <f t="shared" si="1604"/>
        <v/>
      </c>
      <c r="K6457" s="24" t="str">
        <f t="shared" si="1605"/>
        <v/>
      </c>
      <c r="L6457" s="42" t="str">
        <f t="shared" si="1611"/>
        <v/>
      </c>
      <c r="M6457" s="43" t="str">
        <f t="shared" si="1612"/>
        <v/>
      </c>
      <c r="N6457" s="26" t="str">
        <f t="shared" si="1606"/>
        <v/>
      </c>
      <c r="O6457" s="26" t="str">
        <f t="shared" si="1607"/>
        <v/>
      </c>
      <c r="P6457" s="28" t="str">
        <f>IF(E6457="","",INDEX(TableLookupWakeUpScore[],MATCH(E6457,TableLookupWakeUpScore[Wake Up],0),MATCH(P$1,TableLookupWakeUpScore[#Headers],0)))</f>
        <v/>
      </c>
      <c r="Q6457" s="30" t="str">
        <f t="shared" si="1608"/>
        <v/>
      </c>
      <c r="R6457" s="31" t="str">
        <f t="shared" si="1609"/>
        <v/>
      </c>
      <c r="S6457" s="34" t="str">
        <f>IF($C6457="","",INDEX(TableLookupSleepQuality[],MATCH($C6457,TableLookupSleepQuality[Sleep Quality Low],1),MATCH(S$1,TableLookupSleepQuality[#Headers],0)))</f>
        <v/>
      </c>
      <c r="T6457" s="35" t="str">
        <f>IF($C6457="","",INDEX(TableLookupSleepQuality[],MATCH($C6457,TableLookupSleepQuality[Sleep Quality Low],1),MATCH(T$1,TableLookupSleepQuality[#Headers],0)))</f>
        <v/>
      </c>
      <c r="X6457" s="36" t="str">
        <f t="shared" si="1610"/>
        <v/>
      </c>
      <c r="Y6457" s="40" t="str">
        <f t="shared" si="1616"/>
        <v/>
      </c>
      <c r="Z6457" s="13" t="str">
        <f t="shared" si="1616"/>
        <v/>
      </c>
      <c r="AA6457" s="13" t="str">
        <f t="shared" si="1616"/>
        <v/>
      </c>
      <c r="AB6457" s="13" t="str">
        <f t="shared" si="1616"/>
        <v/>
      </c>
      <c r="AC6457" s="13" t="str">
        <f t="shared" si="1616"/>
        <v/>
      </c>
      <c r="AD6457" s="13" t="str">
        <f t="shared" si="1616"/>
        <v/>
      </c>
    </row>
    <row r="6458" spans="7:30" x14ac:dyDescent="0.25">
      <c r="G6458" s="18" t="str">
        <f t="shared" si="1601"/>
        <v/>
      </c>
      <c r="H6458" s="22" t="str">
        <f t="shared" si="1602"/>
        <v/>
      </c>
      <c r="I6458" s="23" t="str">
        <f t="shared" si="1603"/>
        <v/>
      </c>
      <c r="J6458" s="22" t="str">
        <f t="shared" si="1604"/>
        <v/>
      </c>
      <c r="K6458" s="24" t="str">
        <f t="shared" si="1605"/>
        <v/>
      </c>
      <c r="L6458" s="42" t="str">
        <f t="shared" si="1611"/>
        <v/>
      </c>
      <c r="M6458" s="43" t="str">
        <f t="shared" si="1612"/>
        <v/>
      </c>
      <c r="N6458" s="26" t="str">
        <f t="shared" si="1606"/>
        <v/>
      </c>
      <c r="O6458" s="26" t="str">
        <f t="shared" si="1607"/>
        <v/>
      </c>
      <c r="P6458" s="28" t="str">
        <f>IF(E6458="","",INDEX(TableLookupWakeUpScore[],MATCH(E6458,TableLookupWakeUpScore[Wake Up],0),MATCH(P$1,TableLookupWakeUpScore[#Headers],0)))</f>
        <v/>
      </c>
      <c r="Q6458" s="30" t="str">
        <f t="shared" si="1608"/>
        <v/>
      </c>
      <c r="R6458" s="31" t="str">
        <f t="shared" si="1609"/>
        <v/>
      </c>
      <c r="S6458" s="34" t="str">
        <f>IF($C6458="","",INDEX(TableLookupSleepQuality[],MATCH($C6458,TableLookupSleepQuality[Sleep Quality Low],1),MATCH(S$1,TableLookupSleepQuality[#Headers],0)))</f>
        <v/>
      </c>
      <c r="T6458" s="35" t="str">
        <f>IF($C6458="","",INDEX(TableLookupSleepQuality[],MATCH($C6458,TableLookupSleepQuality[Sleep Quality Low],1),MATCH(T$1,TableLookupSleepQuality[#Headers],0)))</f>
        <v/>
      </c>
      <c r="X6458" s="36" t="str">
        <f t="shared" si="1610"/>
        <v/>
      </c>
      <c r="Y6458" s="40" t="str">
        <f t="shared" si="1616"/>
        <v/>
      </c>
      <c r="Z6458" s="13" t="str">
        <f t="shared" si="1616"/>
        <v/>
      </c>
      <c r="AA6458" s="13" t="str">
        <f t="shared" si="1616"/>
        <v/>
      </c>
      <c r="AB6458" s="13" t="str">
        <f t="shared" si="1616"/>
        <v/>
      </c>
      <c r="AC6458" s="13" t="str">
        <f t="shared" si="1616"/>
        <v/>
      </c>
      <c r="AD6458" s="13" t="str">
        <f t="shared" si="1616"/>
        <v/>
      </c>
    </row>
    <row r="6459" spans="7:30" x14ac:dyDescent="0.25">
      <c r="G6459" s="18" t="str">
        <f t="shared" si="1601"/>
        <v/>
      </c>
      <c r="H6459" s="22" t="str">
        <f t="shared" si="1602"/>
        <v/>
      </c>
      <c r="I6459" s="23" t="str">
        <f t="shared" si="1603"/>
        <v/>
      </c>
      <c r="J6459" s="22" t="str">
        <f t="shared" si="1604"/>
        <v/>
      </c>
      <c r="K6459" s="24" t="str">
        <f t="shared" si="1605"/>
        <v/>
      </c>
      <c r="L6459" s="42" t="str">
        <f t="shared" si="1611"/>
        <v/>
      </c>
      <c r="M6459" s="43" t="str">
        <f t="shared" si="1612"/>
        <v/>
      </c>
      <c r="N6459" s="26" t="str">
        <f t="shared" si="1606"/>
        <v/>
      </c>
      <c r="O6459" s="26" t="str">
        <f t="shared" si="1607"/>
        <v/>
      </c>
      <c r="P6459" s="28" t="str">
        <f>IF(E6459="","",INDEX(TableLookupWakeUpScore[],MATCH(E6459,TableLookupWakeUpScore[Wake Up],0),MATCH(P$1,TableLookupWakeUpScore[#Headers],0)))</f>
        <v/>
      </c>
      <c r="Q6459" s="30" t="str">
        <f t="shared" si="1608"/>
        <v/>
      </c>
      <c r="R6459" s="31" t="str">
        <f t="shared" si="1609"/>
        <v/>
      </c>
      <c r="S6459" s="34" t="str">
        <f>IF($C6459="","",INDEX(TableLookupSleepQuality[],MATCH($C6459,TableLookupSleepQuality[Sleep Quality Low],1),MATCH(S$1,TableLookupSleepQuality[#Headers],0)))</f>
        <v/>
      </c>
      <c r="T6459" s="35" t="str">
        <f>IF($C6459="","",INDEX(TableLookupSleepQuality[],MATCH($C6459,TableLookupSleepQuality[Sleep Quality Low],1),MATCH(T$1,TableLookupSleepQuality[#Headers],0)))</f>
        <v/>
      </c>
      <c r="X6459" s="36" t="str">
        <f t="shared" si="1610"/>
        <v/>
      </c>
      <c r="Y6459" s="40" t="str">
        <f t="shared" si="1616"/>
        <v/>
      </c>
      <c r="Z6459" s="13" t="str">
        <f t="shared" si="1616"/>
        <v/>
      </c>
      <c r="AA6459" s="13" t="str">
        <f t="shared" si="1616"/>
        <v/>
      </c>
      <c r="AB6459" s="13" t="str">
        <f t="shared" si="1616"/>
        <v/>
      </c>
      <c r="AC6459" s="13" t="str">
        <f t="shared" si="1616"/>
        <v/>
      </c>
      <c r="AD6459" s="13" t="str">
        <f t="shared" si="1616"/>
        <v/>
      </c>
    </row>
    <row r="6460" spans="7:30" x14ac:dyDescent="0.25">
      <c r="G6460" s="18" t="str">
        <f t="shared" si="1601"/>
        <v/>
      </c>
      <c r="H6460" s="22" t="str">
        <f t="shared" si="1602"/>
        <v/>
      </c>
      <c r="I6460" s="23" t="str">
        <f t="shared" si="1603"/>
        <v/>
      </c>
      <c r="J6460" s="22" t="str">
        <f t="shared" si="1604"/>
        <v/>
      </c>
      <c r="K6460" s="24" t="str">
        <f t="shared" si="1605"/>
        <v/>
      </c>
      <c r="L6460" s="42" t="str">
        <f t="shared" si="1611"/>
        <v/>
      </c>
      <c r="M6460" s="43" t="str">
        <f t="shared" si="1612"/>
        <v/>
      </c>
      <c r="N6460" s="26" t="str">
        <f t="shared" si="1606"/>
        <v/>
      </c>
      <c r="O6460" s="26" t="str">
        <f t="shared" si="1607"/>
        <v/>
      </c>
      <c r="P6460" s="28" t="str">
        <f>IF(E6460="","",INDEX(TableLookupWakeUpScore[],MATCH(E6460,TableLookupWakeUpScore[Wake Up],0),MATCH(P$1,TableLookupWakeUpScore[#Headers],0)))</f>
        <v/>
      </c>
      <c r="Q6460" s="30" t="str">
        <f t="shared" si="1608"/>
        <v/>
      </c>
      <c r="R6460" s="31" t="str">
        <f t="shared" si="1609"/>
        <v/>
      </c>
      <c r="S6460" s="34" t="str">
        <f>IF($C6460="","",INDEX(TableLookupSleepQuality[],MATCH($C6460,TableLookupSleepQuality[Sleep Quality Low],1),MATCH(S$1,TableLookupSleepQuality[#Headers],0)))</f>
        <v/>
      </c>
      <c r="T6460" s="35" t="str">
        <f>IF($C6460="","",INDEX(TableLookupSleepQuality[],MATCH($C6460,TableLookupSleepQuality[Sleep Quality Low],1),MATCH(T$1,TableLookupSleepQuality[#Headers],0)))</f>
        <v/>
      </c>
      <c r="X6460" s="36" t="str">
        <f t="shared" si="1610"/>
        <v/>
      </c>
      <c r="Y6460" s="40" t="str">
        <f t="shared" si="1616"/>
        <v/>
      </c>
      <c r="Z6460" s="13" t="str">
        <f t="shared" si="1616"/>
        <v/>
      </c>
      <c r="AA6460" s="13" t="str">
        <f t="shared" si="1616"/>
        <v/>
      </c>
      <c r="AB6460" s="13" t="str">
        <f t="shared" si="1616"/>
        <v/>
      </c>
      <c r="AC6460" s="13" t="str">
        <f t="shared" si="1616"/>
        <v/>
      </c>
      <c r="AD6460" s="13" t="str">
        <f t="shared" si="1616"/>
        <v/>
      </c>
    </row>
    <row r="6461" spans="7:30" x14ac:dyDescent="0.25">
      <c r="G6461" s="18" t="str">
        <f t="shared" si="1601"/>
        <v/>
      </c>
      <c r="H6461" s="22" t="str">
        <f t="shared" si="1602"/>
        <v/>
      </c>
      <c r="I6461" s="23" t="str">
        <f t="shared" si="1603"/>
        <v/>
      </c>
      <c r="J6461" s="22" t="str">
        <f t="shared" si="1604"/>
        <v/>
      </c>
      <c r="K6461" s="24" t="str">
        <f t="shared" si="1605"/>
        <v/>
      </c>
      <c r="L6461" s="42" t="str">
        <f t="shared" si="1611"/>
        <v/>
      </c>
      <c r="M6461" s="43" t="str">
        <f t="shared" si="1612"/>
        <v/>
      </c>
      <c r="N6461" s="26" t="str">
        <f t="shared" si="1606"/>
        <v/>
      </c>
      <c r="O6461" s="26" t="str">
        <f t="shared" si="1607"/>
        <v/>
      </c>
      <c r="P6461" s="28" t="str">
        <f>IF(E6461="","",INDEX(TableLookupWakeUpScore[],MATCH(E6461,TableLookupWakeUpScore[Wake Up],0),MATCH(P$1,TableLookupWakeUpScore[#Headers],0)))</f>
        <v/>
      </c>
      <c r="Q6461" s="30" t="str">
        <f t="shared" si="1608"/>
        <v/>
      </c>
      <c r="R6461" s="31" t="str">
        <f t="shared" si="1609"/>
        <v/>
      </c>
      <c r="S6461" s="34" t="str">
        <f>IF($C6461="","",INDEX(TableLookupSleepQuality[],MATCH($C6461,TableLookupSleepQuality[Sleep Quality Low],1),MATCH(S$1,TableLookupSleepQuality[#Headers],0)))</f>
        <v/>
      </c>
      <c r="T6461" s="35" t="str">
        <f>IF($C6461="","",INDEX(TableLookupSleepQuality[],MATCH($C6461,TableLookupSleepQuality[Sleep Quality Low],1),MATCH(T$1,TableLookupSleepQuality[#Headers],0)))</f>
        <v/>
      </c>
      <c r="X6461" s="36" t="str">
        <f t="shared" si="1610"/>
        <v/>
      </c>
      <c r="Y6461" s="40" t="str">
        <f t="shared" si="1616"/>
        <v/>
      </c>
      <c r="Z6461" s="13" t="str">
        <f t="shared" si="1616"/>
        <v/>
      </c>
      <c r="AA6461" s="13" t="str">
        <f t="shared" si="1616"/>
        <v/>
      </c>
      <c r="AB6461" s="13" t="str">
        <f t="shared" si="1616"/>
        <v/>
      </c>
      <c r="AC6461" s="13" t="str">
        <f t="shared" si="1616"/>
        <v/>
      </c>
      <c r="AD6461" s="13" t="str">
        <f t="shared" si="1616"/>
        <v/>
      </c>
    </row>
    <row r="6462" spans="7:30" x14ac:dyDescent="0.25">
      <c r="G6462" s="18" t="str">
        <f t="shared" si="1601"/>
        <v/>
      </c>
      <c r="H6462" s="22" t="str">
        <f t="shared" si="1602"/>
        <v/>
      </c>
      <c r="I6462" s="23" t="str">
        <f t="shared" si="1603"/>
        <v/>
      </c>
      <c r="J6462" s="22" t="str">
        <f t="shared" si="1604"/>
        <v/>
      </c>
      <c r="K6462" s="24" t="str">
        <f t="shared" si="1605"/>
        <v/>
      </c>
      <c r="L6462" s="42" t="str">
        <f t="shared" si="1611"/>
        <v/>
      </c>
      <c r="M6462" s="43" t="str">
        <f t="shared" si="1612"/>
        <v/>
      </c>
      <c r="N6462" s="26" t="str">
        <f t="shared" si="1606"/>
        <v/>
      </c>
      <c r="O6462" s="26" t="str">
        <f t="shared" si="1607"/>
        <v/>
      </c>
      <c r="P6462" s="28" t="str">
        <f>IF(E6462="","",INDEX(TableLookupWakeUpScore[],MATCH(E6462,TableLookupWakeUpScore[Wake Up],0),MATCH(P$1,TableLookupWakeUpScore[#Headers],0)))</f>
        <v/>
      </c>
      <c r="Q6462" s="30" t="str">
        <f t="shared" si="1608"/>
        <v/>
      </c>
      <c r="R6462" s="31" t="str">
        <f t="shared" si="1609"/>
        <v/>
      </c>
      <c r="S6462" s="34" t="str">
        <f>IF($C6462="","",INDEX(TableLookupSleepQuality[],MATCH($C6462,TableLookupSleepQuality[Sleep Quality Low],1),MATCH(S$1,TableLookupSleepQuality[#Headers],0)))</f>
        <v/>
      </c>
      <c r="T6462" s="35" t="str">
        <f>IF($C6462="","",INDEX(TableLookupSleepQuality[],MATCH($C6462,TableLookupSleepQuality[Sleep Quality Low],1),MATCH(T$1,TableLookupSleepQuality[#Headers],0)))</f>
        <v/>
      </c>
      <c r="X6462" s="36" t="str">
        <f t="shared" si="1610"/>
        <v/>
      </c>
      <c r="Y6462" s="40" t="str">
        <f t="shared" si="1616"/>
        <v/>
      </c>
      <c r="Z6462" s="13" t="str">
        <f t="shared" si="1616"/>
        <v/>
      </c>
      <c r="AA6462" s="13" t="str">
        <f t="shared" si="1616"/>
        <v/>
      </c>
      <c r="AB6462" s="13" t="str">
        <f t="shared" si="1616"/>
        <v/>
      </c>
      <c r="AC6462" s="13" t="str">
        <f t="shared" si="1616"/>
        <v/>
      </c>
      <c r="AD6462" s="13" t="str">
        <f t="shared" si="1616"/>
        <v/>
      </c>
    </row>
    <row r="6463" spans="7:30" x14ac:dyDescent="0.25">
      <c r="G6463" s="18" t="str">
        <f t="shared" si="1601"/>
        <v/>
      </c>
      <c r="H6463" s="22" t="str">
        <f t="shared" si="1602"/>
        <v/>
      </c>
      <c r="I6463" s="23" t="str">
        <f t="shared" si="1603"/>
        <v/>
      </c>
      <c r="J6463" s="22" t="str">
        <f t="shared" si="1604"/>
        <v/>
      </c>
      <c r="K6463" s="24" t="str">
        <f t="shared" si="1605"/>
        <v/>
      </c>
      <c r="L6463" s="42" t="str">
        <f t="shared" si="1611"/>
        <v/>
      </c>
      <c r="M6463" s="43" t="str">
        <f t="shared" si="1612"/>
        <v/>
      </c>
      <c r="N6463" s="26" t="str">
        <f t="shared" si="1606"/>
        <v/>
      </c>
      <c r="O6463" s="26" t="str">
        <f t="shared" si="1607"/>
        <v/>
      </c>
      <c r="P6463" s="28" t="str">
        <f>IF(E6463="","",INDEX(TableLookupWakeUpScore[],MATCH(E6463,TableLookupWakeUpScore[Wake Up],0),MATCH(P$1,TableLookupWakeUpScore[#Headers],0)))</f>
        <v/>
      </c>
      <c r="Q6463" s="30" t="str">
        <f t="shared" si="1608"/>
        <v/>
      </c>
      <c r="R6463" s="31" t="str">
        <f t="shared" si="1609"/>
        <v/>
      </c>
      <c r="S6463" s="34" t="str">
        <f>IF($C6463="","",INDEX(TableLookupSleepQuality[],MATCH($C6463,TableLookupSleepQuality[Sleep Quality Low],1),MATCH(S$1,TableLookupSleepQuality[#Headers],0)))</f>
        <v/>
      </c>
      <c r="T6463" s="35" t="str">
        <f>IF($C6463="","",INDEX(TableLookupSleepQuality[],MATCH($C6463,TableLookupSleepQuality[Sleep Quality Low],1),MATCH(T$1,TableLookupSleepQuality[#Headers],0)))</f>
        <v/>
      </c>
      <c r="X6463" s="36" t="str">
        <f t="shared" si="1610"/>
        <v/>
      </c>
      <c r="Y6463" s="40" t="str">
        <f t="shared" si="1616"/>
        <v/>
      </c>
      <c r="Z6463" s="13" t="str">
        <f t="shared" si="1616"/>
        <v/>
      </c>
      <c r="AA6463" s="13" t="str">
        <f t="shared" si="1616"/>
        <v/>
      </c>
      <c r="AB6463" s="13" t="str">
        <f t="shared" si="1616"/>
        <v/>
      </c>
      <c r="AC6463" s="13" t="str">
        <f t="shared" si="1616"/>
        <v/>
      </c>
      <c r="AD6463" s="13" t="str">
        <f t="shared" si="1616"/>
        <v/>
      </c>
    </row>
    <row r="6464" spans="7:30" x14ac:dyDescent="0.25">
      <c r="G6464" s="18" t="str">
        <f t="shared" si="1601"/>
        <v/>
      </c>
      <c r="H6464" s="22" t="str">
        <f t="shared" si="1602"/>
        <v/>
      </c>
      <c r="I6464" s="23" t="str">
        <f t="shared" si="1603"/>
        <v/>
      </c>
      <c r="J6464" s="22" t="str">
        <f t="shared" si="1604"/>
        <v/>
      </c>
      <c r="K6464" s="24" t="str">
        <f t="shared" si="1605"/>
        <v/>
      </c>
      <c r="L6464" s="42" t="str">
        <f t="shared" si="1611"/>
        <v/>
      </c>
      <c r="M6464" s="43" t="str">
        <f t="shared" si="1612"/>
        <v/>
      </c>
      <c r="N6464" s="26" t="str">
        <f t="shared" si="1606"/>
        <v/>
      </c>
      <c r="O6464" s="26" t="str">
        <f t="shared" si="1607"/>
        <v/>
      </c>
      <c r="P6464" s="28" t="str">
        <f>IF(E6464="","",INDEX(TableLookupWakeUpScore[],MATCH(E6464,TableLookupWakeUpScore[Wake Up],0),MATCH(P$1,TableLookupWakeUpScore[#Headers],0)))</f>
        <v/>
      </c>
      <c r="Q6464" s="30" t="str">
        <f t="shared" si="1608"/>
        <v/>
      </c>
      <c r="R6464" s="31" t="str">
        <f t="shared" si="1609"/>
        <v/>
      </c>
      <c r="S6464" s="34" t="str">
        <f>IF($C6464="","",INDEX(TableLookupSleepQuality[],MATCH($C6464,TableLookupSleepQuality[Sleep Quality Low],1),MATCH(S$1,TableLookupSleepQuality[#Headers],0)))</f>
        <v/>
      </c>
      <c r="T6464" s="35" t="str">
        <f>IF($C6464="","",INDEX(TableLookupSleepQuality[],MATCH($C6464,TableLookupSleepQuality[Sleep Quality Low],1),MATCH(T$1,TableLookupSleepQuality[#Headers],0)))</f>
        <v/>
      </c>
      <c r="X6464" s="36" t="str">
        <f t="shared" si="1610"/>
        <v/>
      </c>
      <c r="Y6464" s="40" t="str">
        <f t="shared" si="1616"/>
        <v/>
      </c>
      <c r="Z6464" s="13" t="str">
        <f t="shared" si="1616"/>
        <v/>
      </c>
      <c r="AA6464" s="13" t="str">
        <f t="shared" si="1616"/>
        <v/>
      </c>
      <c r="AB6464" s="13" t="str">
        <f t="shared" si="1616"/>
        <v/>
      </c>
      <c r="AC6464" s="13" t="str">
        <f t="shared" si="1616"/>
        <v/>
      </c>
      <c r="AD6464" s="13" t="str">
        <f t="shared" si="1616"/>
        <v/>
      </c>
    </row>
    <row r="6465" spans="7:30" x14ac:dyDescent="0.25">
      <c r="G6465" s="18" t="str">
        <f t="shared" si="1601"/>
        <v/>
      </c>
      <c r="H6465" s="22" t="str">
        <f t="shared" si="1602"/>
        <v/>
      </c>
      <c r="I6465" s="23" t="str">
        <f t="shared" si="1603"/>
        <v/>
      </c>
      <c r="J6465" s="22" t="str">
        <f t="shared" si="1604"/>
        <v/>
      </c>
      <c r="K6465" s="24" t="str">
        <f t="shared" si="1605"/>
        <v/>
      </c>
      <c r="L6465" s="42" t="str">
        <f t="shared" si="1611"/>
        <v/>
      </c>
      <c r="M6465" s="43" t="str">
        <f t="shared" si="1612"/>
        <v/>
      </c>
      <c r="N6465" s="26" t="str">
        <f t="shared" si="1606"/>
        <v/>
      </c>
      <c r="O6465" s="26" t="str">
        <f t="shared" si="1607"/>
        <v/>
      </c>
      <c r="P6465" s="28" t="str">
        <f>IF(E6465="","",INDEX(TableLookupWakeUpScore[],MATCH(E6465,TableLookupWakeUpScore[Wake Up],0),MATCH(P$1,TableLookupWakeUpScore[#Headers],0)))</f>
        <v/>
      </c>
      <c r="Q6465" s="30" t="str">
        <f t="shared" si="1608"/>
        <v/>
      </c>
      <c r="R6465" s="31" t="str">
        <f t="shared" si="1609"/>
        <v/>
      </c>
      <c r="S6465" s="34" t="str">
        <f>IF($C6465="","",INDEX(TableLookupSleepQuality[],MATCH($C6465,TableLookupSleepQuality[Sleep Quality Low],1),MATCH(S$1,TableLookupSleepQuality[#Headers],0)))</f>
        <v/>
      </c>
      <c r="T6465" s="35" t="str">
        <f>IF($C6465="","",INDEX(TableLookupSleepQuality[],MATCH($C6465,TableLookupSleepQuality[Sleep Quality Low],1),MATCH(T$1,TableLookupSleepQuality[#Headers],0)))</f>
        <v/>
      </c>
      <c r="X6465" s="36" t="str">
        <f t="shared" si="1610"/>
        <v/>
      </c>
      <c r="Y6465" s="40" t="str">
        <f t="shared" si="1616"/>
        <v/>
      </c>
      <c r="Z6465" s="13" t="str">
        <f t="shared" si="1616"/>
        <v/>
      </c>
      <c r="AA6465" s="13" t="str">
        <f t="shared" si="1616"/>
        <v/>
      </c>
      <c r="AB6465" s="13" t="str">
        <f t="shared" si="1616"/>
        <v/>
      </c>
      <c r="AC6465" s="13" t="str">
        <f t="shared" si="1616"/>
        <v/>
      </c>
      <c r="AD6465" s="13" t="str">
        <f t="shared" si="1616"/>
        <v/>
      </c>
    </row>
    <row r="6466" spans="7:30" x14ac:dyDescent="0.25">
      <c r="G6466" s="18" t="str">
        <f t="shared" ref="G6466:G6529" si="1617">IF($B6466="","",VALUE(TEXT($B6466,"yyyy")))</f>
        <v/>
      </c>
      <c r="H6466" s="22" t="str">
        <f t="shared" ref="H6466:H6529" si="1618">IF($B6466="","",VALUE(TEXT($B6466,"mm")))</f>
        <v/>
      </c>
      <c r="I6466" s="23" t="str">
        <f t="shared" ref="I6466:I6529" si="1619">IF($B6466="","",TEXT($B6466,"mmm"))</f>
        <v/>
      </c>
      <c r="J6466" s="22" t="str">
        <f t="shared" ref="J6466:J6529" si="1620">IF($B6466="","",VALUE(TEXT($B6466,"dd")))</f>
        <v/>
      </c>
      <c r="K6466" s="24" t="str">
        <f t="shared" ref="K6466:K6529" si="1621">IF($B6466="","",TEXT($B6466,"ddd"))</f>
        <v/>
      </c>
      <c r="L6466" s="42" t="str">
        <f t="shared" si="1611"/>
        <v/>
      </c>
      <c r="M6466" s="43" t="str">
        <f t="shared" si="1612"/>
        <v/>
      </c>
      <c r="N6466" s="26" t="str">
        <f t="shared" ref="N6466:N6529" si="1622">IF(A6466="","",TIME(HOUR(A6466),MINUTE(A6466),SECOND(A6466)))</f>
        <v/>
      </c>
      <c r="O6466" s="26" t="str">
        <f t="shared" ref="O6466:O6529" si="1623">IF(B6466="","",TIME(HOUR(B6466),MINUTE(B6466),SECOND(B6466)))</f>
        <v/>
      </c>
      <c r="P6466" s="28" t="str">
        <f>IF(E6466="","",INDEX(TableLookupWakeUpScore[],MATCH(E6466,TableLookupWakeUpScore[Wake Up],0),MATCH(P$1,TableLookupWakeUpScore[#Headers],0)))</f>
        <v/>
      </c>
      <c r="Q6466" s="30" t="str">
        <f t="shared" ref="Q6466:Q6529" si="1624">IF(D6466="","",D6466*24)</f>
        <v/>
      </c>
      <c r="R6466" s="31" t="str">
        <f t="shared" ref="R6466:R6529" si="1625">IF(OR(A6466="",B6466=""),"",B6466-A6466)</f>
        <v/>
      </c>
      <c r="S6466" s="34" t="str">
        <f>IF($C6466="","",INDEX(TableLookupSleepQuality[],MATCH($C6466,TableLookupSleepQuality[Sleep Quality Low],1),MATCH(S$1,TableLookupSleepQuality[#Headers],0)))</f>
        <v/>
      </c>
      <c r="T6466" s="35" t="str">
        <f>IF($C6466="","",INDEX(TableLookupSleepQuality[],MATCH($C6466,TableLookupSleepQuality[Sleep Quality Low],1),MATCH(T$1,TableLookupSleepQuality[#Headers],0)))</f>
        <v/>
      </c>
      <c r="X6466" s="36" t="str">
        <f t="shared" ref="X6466:X6529" si="1626">IF($M6466="","",IF($M6466&gt;=RangeLookupDateStartedRecordingSleepNotes,"YES","NO"))</f>
        <v/>
      </c>
      <c r="Y6466" s="40" t="str">
        <f t="shared" si="1616"/>
        <v/>
      </c>
      <c r="Z6466" s="13" t="str">
        <f t="shared" si="1616"/>
        <v/>
      </c>
      <c r="AA6466" s="13" t="str">
        <f t="shared" si="1616"/>
        <v/>
      </c>
      <c r="AB6466" s="13" t="str">
        <f t="shared" si="1616"/>
        <v/>
      </c>
      <c r="AC6466" s="13" t="str">
        <f t="shared" si="1616"/>
        <v/>
      </c>
      <c r="AD6466" s="13" t="str">
        <f t="shared" si="1616"/>
        <v/>
      </c>
    </row>
    <row r="6467" spans="7:30" x14ac:dyDescent="0.25">
      <c r="G6467" s="18" t="str">
        <f t="shared" si="1617"/>
        <v/>
      </c>
      <c r="H6467" s="22" t="str">
        <f t="shared" si="1618"/>
        <v/>
      </c>
      <c r="I6467" s="23" t="str">
        <f t="shared" si="1619"/>
        <v/>
      </c>
      <c r="J6467" s="22" t="str">
        <f t="shared" si="1620"/>
        <v/>
      </c>
      <c r="K6467" s="24" t="str">
        <f t="shared" si="1621"/>
        <v/>
      </c>
      <c r="L6467" s="42" t="str">
        <f t="shared" ref="L6467:L6530" si="1627">IF(A6467="","",DATE(YEAR(A6467),MONTH(A6467),DAY(A6467)))</f>
        <v/>
      </c>
      <c r="M6467" s="43" t="str">
        <f t="shared" ref="M6467:M6530" si="1628">IF(B6467="","",DATE(YEAR(B6467),MONTH(B6467),DAY(B6467)))</f>
        <v/>
      </c>
      <c r="N6467" s="26" t="str">
        <f t="shared" si="1622"/>
        <v/>
      </c>
      <c r="O6467" s="26" t="str">
        <f t="shared" si="1623"/>
        <v/>
      </c>
      <c r="P6467" s="28" t="str">
        <f>IF(E6467="","",INDEX(TableLookupWakeUpScore[],MATCH(E6467,TableLookupWakeUpScore[Wake Up],0),MATCH(P$1,TableLookupWakeUpScore[#Headers],0)))</f>
        <v/>
      </c>
      <c r="Q6467" s="30" t="str">
        <f t="shared" si="1624"/>
        <v/>
      </c>
      <c r="R6467" s="31" t="str">
        <f t="shared" si="1625"/>
        <v/>
      </c>
      <c r="S6467" s="34" t="str">
        <f>IF($C6467="","",INDEX(TableLookupSleepQuality[],MATCH($C6467,TableLookupSleepQuality[Sleep Quality Low],1),MATCH(S$1,TableLookupSleepQuality[#Headers],0)))</f>
        <v/>
      </c>
      <c r="T6467" s="35" t="str">
        <f>IF($C6467="","",INDEX(TableLookupSleepQuality[],MATCH($C6467,TableLookupSleepQuality[Sleep Quality Low],1),MATCH(T$1,TableLookupSleepQuality[#Headers],0)))</f>
        <v/>
      </c>
      <c r="X6467" s="36" t="str">
        <f t="shared" si="1626"/>
        <v/>
      </c>
      <c r="Y6467" s="40" t="str">
        <f t="shared" ref="Y6467:AD6482" si="1629">IF(OR($X6467="NO",$X6467=""),"",IF(COUNTIF($F6467,"*" &amp; Y$1 &amp; "*"),"YES","NO"))</f>
        <v/>
      </c>
      <c r="Z6467" s="13" t="str">
        <f t="shared" si="1629"/>
        <v/>
      </c>
      <c r="AA6467" s="13" t="str">
        <f t="shared" si="1629"/>
        <v/>
      </c>
      <c r="AB6467" s="13" t="str">
        <f t="shared" si="1629"/>
        <v/>
      </c>
      <c r="AC6467" s="13" t="str">
        <f t="shared" si="1629"/>
        <v/>
      </c>
      <c r="AD6467" s="13" t="str">
        <f t="shared" si="1629"/>
        <v/>
      </c>
    </row>
    <row r="6468" spans="7:30" x14ac:dyDescent="0.25">
      <c r="G6468" s="18" t="str">
        <f t="shared" si="1617"/>
        <v/>
      </c>
      <c r="H6468" s="22" t="str">
        <f t="shared" si="1618"/>
        <v/>
      </c>
      <c r="I6468" s="23" t="str">
        <f t="shared" si="1619"/>
        <v/>
      </c>
      <c r="J6468" s="22" t="str">
        <f t="shared" si="1620"/>
        <v/>
      </c>
      <c r="K6468" s="24" t="str">
        <f t="shared" si="1621"/>
        <v/>
      </c>
      <c r="L6468" s="42" t="str">
        <f t="shared" si="1627"/>
        <v/>
      </c>
      <c r="M6468" s="43" t="str">
        <f t="shared" si="1628"/>
        <v/>
      </c>
      <c r="N6468" s="26" t="str">
        <f t="shared" si="1622"/>
        <v/>
      </c>
      <c r="O6468" s="26" t="str">
        <f t="shared" si="1623"/>
        <v/>
      </c>
      <c r="P6468" s="28" t="str">
        <f>IF(E6468="","",INDEX(TableLookupWakeUpScore[],MATCH(E6468,TableLookupWakeUpScore[Wake Up],0),MATCH(P$1,TableLookupWakeUpScore[#Headers],0)))</f>
        <v/>
      </c>
      <c r="Q6468" s="30" t="str">
        <f t="shared" si="1624"/>
        <v/>
      </c>
      <c r="R6468" s="31" t="str">
        <f t="shared" si="1625"/>
        <v/>
      </c>
      <c r="S6468" s="34" t="str">
        <f>IF($C6468="","",INDEX(TableLookupSleepQuality[],MATCH($C6468,TableLookupSleepQuality[Sleep Quality Low],1),MATCH(S$1,TableLookupSleepQuality[#Headers],0)))</f>
        <v/>
      </c>
      <c r="T6468" s="35" t="str">
        <f>IF($C6468="","",INDEX(TableLookupSleepQuality[],MATCH($C6468,TableLookupSleepQuality[Sleep Quality Low],1),MATCH(T$1,TableLookupSleepQuality[#Headers],0)))</f>
        <v/>
      </c>
      <c r="X6468" s="36" t="str">
        <f t="shared" si="1626"/>
        <v/>
      </c>
      <c r="Y6468" s="40" t="str">
        <f t="shared" si="1629"/>
        <v/>
      </c>
      <c r="Z6468" s="13" t="str">
        <f t="shared" si="1629"/>
        <v/>
      </c>
      <c r="AA6468" s="13" t="str">
        <f t="shared" si="1629"/>
        <v/>
      </c>
      <c r="AB6468" s="13" t="str">
        <f t="shared" si="1629"/>
        <v/>
      </c>
      <c r="AC6468" s="13" t="str">
        <f t="shared" si="1629"/>
        <v/>
      </c>
      <c r="AD6468" s="13" t="str">
        <f t="shared" si="1629"/>
        <v/>
      </c>
    </row>
    <row r="6469" spans="7:30" x14ac:dyDescent="0.25">
      <c r="G6469" s="18" t="str">
        <f t="shared" si="1617"/>
        <v/>
      </c>
      <c r="H6469" s="22" t="str">
        <f t="shared" si="1618"/>
        <v/>
      </c>
      <c r="I6469" s="23" t="str">
        <f t="shared" si="1619"/>
        <v/>
      </c>
      <c r="J6469" s="22" t="str">
        <f t="shared" si="1620"/>
        <v/>
      </c>
      <c r="K6469" s="24" t="str">
        <f t="shared" si="1621"/>
        <v/>
      </c>
      <c r="L6469" s="42" t="str">
        <f t="shared" si="1627"/>
        <v/>
      </c>
      <c r="M6469" s="43" t="str">
        <f t="shared" si="1628"/>
        <v/>
      </c>
      <c r="N6469" s="26" t="str">
        <f t="shared" si="1622"/>
        <v/>
      </c>
      <c r="O6469" s="26" t="str">
        <f t="shared" si="1623"/>
        <v/>
      </c>
      <c r="P6469" s="28" t="str">
        <f>IF(E6469="","",INDEX(TableLookupWakeUpScore[],MATCH(E6469,TableLookupWakeUpScore[Wake Up],0),MATCH(P$1,TableLookupWakeUpScore[#Headers],0)))</f>
        <v/>
      </c>
      <c r="Q6469" s="30" t="str">
        <f t="shared" si="1624"/>
        <v/>
      </c>
      <c r="R6469" s="31" t="str">
        <f t="shared" si="1625"/>
        <v/>
      </c>
      <c r="S6469" s="34" t="str">
        <f>IF($C6469="","",INDEX(TableLookupSleepQuality[],MATCH($C6469,TableLookupSleepQuality[Sleep Quality Low],1),MATCH(S$1,TableLookupSleepQuality[#Headers],0)))</f>
        <v/>
      </c>
      <c r="T6469" s="35" t="str">
        <f>IF($C6469="","",INDEX(TableLookupSleepQuality[],MATCH($C6469,TableLookupSleepQuality[Sleep Quality Low],1),MATCH(T$1,TableLookupSleepQuality[#Headers],0)))</f>
        <v/>
      </c>
      <c r="X6469" s="36" t="str">
        <f t="shared" si="1626"/>
        <v/>
      </c>
      <c r="Y6469" s="40" t="str">
        <f t="shared" si="1629"/>
        <v/>
      </c>
      <c r="Z6469" s="13" t="str">
        <f t="shared" si="1629"/>
        <v/>
      </c>
      <c r="AA6469" s="13" t="str">
        <f t="shared" si="1629"/>
        <v/>
      </c>
      <c r="AB6469" s="13" t="str">
        <f t="shared" si="1629"/>
        <v/>
      </c>
      <c r="AC6469" s="13" t="str">
        <f t="shared" si="1629"/>
        <v/>
      </c>
      <c r="AD6469" s="13" t="str">
        <f t="shared" si="1629"/>
        <v/>
      </c>
    </row>
    <row r="6470" spans="7:30" x14ac:dyDescent="0.25">
      <c r="G6470" s="18" t="str">
        <f t="shared" si="1617"/>
        <v/>
      </c>
      <c r="H6470" s="22" t="str">
        <f t="shared" si="1618"/>
        <v/>
      </c>
      <c r="I6470" s="23" t="str">
        <f t="shared" si="1619"/>
        <v/>
      </c>
      <c r="J6470" s="22" t="str">
        <f t="shared" si="1620"/>
        <v/>
      </c>
      <c r="K6470" s="24" t="str">
        <f t="shared" si="1621"/>
        <v/>
      </c>
      <c r="L6470" s="42" t="str">
        <f t="shared" si="1627"/>
        <v/>
      </c>
      <c r="M6470" s="43" t="str">
        <f t="shared" si="1628"/>
        <v/>
      </c>
      <c r="N6470" s="26" t="str">
        <f t="shared" si="1622"/>
        <v/>
      </c>
      <c r="O6470" s="26" t="str">
        <f t="shared" si="1623"/>
        <v/>
      </c>
      <c r="P6470" s="28" t="str">
        <f>IF(E6470="","",INDEX(TableLookupWakeUpScore[],MATCH(E6470,TableLookupWakeUpScore[Wake Up],0),MATCH(P$1,TableLookupWakeUpScore[#Headers],0)))</f>
        <v/>
      </c>
      <c r="Q6470" s="30" t="str">
        <f t="shared" si="1624"/>
        <v/>
      </c>
      <c r="R6470" s="31" t="str">
        <f t="shared" si="1625"/>
        <v/>
      </c>
      <c r="S6470" s="34" t="str">
        <f>IF($C6470="","",INDEX(TableLookupSleepQuality[],MATCH($C6470,TableLookupSleepQuality[Sleep Quality Low],1),MATCH(S$1,TableLookupSleepQuality[#Headers],0)))</f>
        <v/>
      </c>
      <c r="T6470" s="35" t="str">
        <f>IF($C6470="","",INDEX(TableLookupSleepQuality[],MATCH($C6470,TableLookupSleepQuality[Sleep Quality Low],1),MATCH(T$1,TableLookupSleepQuality[#Headers],0)))</f>
        <v/>
      </c>
      <c r="X6470" s="36" t="str">
        <f t="shared" si="1626"/>
        <v/>
      </c>
      <c r="Y6470" s="40" t="str">
        <f t="shared" si="1629"/>
        <v/>
      </c>
      <c r="Z6470" s="13" t="str">
        <f t="shared" si="1629"/>
        <v/>
      </c>
      <c r="AA6470" s="13" t="str">
        <f t="shared" si="1629"/>
        <v/>
      </c>
      <c r="AB6470" s="13" t="str">
        <f t="shared" si="1629"/>
        <v/>
      </c>
      <c r="AC6470" s="13" t="str">
        <f t="shared" si="1629"/>
        <v/>
      </c>
      <c r="AD6470" s="13" t="str">
        <f t="shared" si="1629"/>
        <v/>
      </c>
    </row>
    <row r="6471" spans="7:30" x14ac:dyDescent="0.25">
      <c r="G6471" s="18" t="str">
        <f t="shared" si="1617"/>
        <v/>
      </c>
      <c r="H6471" s="22" t="str">
        <f t="shared" si="1618"/>
        <v/>
      </c>
      <c r="I6471" s="23" t="str">
        <f t="shared" si="1619"/>
        <v/>
      </c>
      <c r="J6471" s="22" t="str">
        <f t="shared" si="1620"/>
        <v/>
      </c>
      <c r="K6471" s="24" t="str">
        <f t="shared" si="1621"/>
        <v/>
      </c>
      <c r="L6471" s="42" t="str">
        <f t="shared" si="1627"/>
        <v/>
      </c>
      <c r="M6471" s="43" t="str">
        <f t="shared" si="1628"/>
        <v/>
      </c>
      <c r="N6471" s="26" t="str">
        <f t="shared" si="1622"/>
        <v/>
      </c>
      <c r="O6471" s="26" t="str">
        <f t="shared" si="1623"/>
        <v/>
      </c>
      <c r="P6471" s="28" t="str">
        <f>IF(E6471="","",INDEX(TableLookupWakeUpScore[],MATCH(E6471,TableLookupWakeUpScore[Wake Up],0),MATCH(P$1,TableLookupWakeUpScore[#Headers],0)))</f>
        <v/>
      </c>
      <c r="Q6471" s="30" t="str">
        <f t="shared" si="1624"/>
        <v/>
      </c>
      <c r="R6471" s="31" t="str">
        <f t="shared" si="1625"/>
        <v/>
      </c>
      <c r="S6471" s="34" t="str">
        <f>IF($C6471="","",INDEX(TableLookupSleepQuality[],MATCH($C6471,TableLookupSleepQuality[Sleep Quality Low],1),MATCH(S$1,TableLookupSleepQuality[#Headers],0)))</f>
        <v/>
      </c>
      <c r="T6471" s="35" t="str">
        <f>IF($C6471="","",INDEX(TableLookupSleepQuality[],MATCH($C6471,TableLookupSleepQuality[Sleep Quality Low],1),MATCH(T$1,TableLookupSleepQuality[#Headers],0)))</f>
        <v/>
      </c>
      <c r="X6471" s="36" t="str">
        <f t="shared" si="1626"/>
        <v/>
      </c>
      <c r="Y6471" s="40" t="str">
        <f t="shared" si="1629"/>
        <v/>
      </c>
      <c r="Z6471" s="13" t="str">
        <f t="shared" si="1629"/>
        <v/>
      </c>
      <c r="AA6471" s="13" t="str">
        <f t="shared" si="1629"/>
        <v/>
      </c>
      <c r="AB6471" s="13" t="str">
        <f t="shared" si="1629"/>
        <v/>
      </c>
      <c r="AC6471" s="13" t="str">
        <f t="shared" si="1629"/>
        <v/>
      </c>
      <c r="AD6471" s="13" t="str">
        <f t="shared" si="1629"/>
        <v/>
      </c>
    </row>
    <row r="6472" spans="7:30" x14ac:dyDescent="0.25">
      <c r="G6472" s="18" t="str">
        <f t="shared" si="1617"/>
        <v/>
      </c>
      <c r="H6472" s="22" t="str">
        <f t="shared" si="1618"/>
        <v/>
      </c>
      <c r="I6472" s="23" t="str">
        <f t="shared" si="1619"/>
        <v/>
      </c>
      <c r="J6472" s="22" t="str">
        <f t="shared" si="1620"/>
        <v/>
      </c>
      <c r="K6472" s="24" t="str">
        <f t="shared" si="1621"/>
        <v/>
      </c>
      <c r="L6472" s="42" t="str">
        <f t="shared" si="1627"/>
        <v/>
      </c>
      <c r="M6472" s="43" t="str">
        <f t="shared" si="1628"/>
        <v/>
      </c>
      <c r="N6472" s="26" t="str">
        <f t="shared" si="1622"/>
        <v/>
      </c>
      <c r="O6472" s="26" t="str">
        <f t="shared" si="1623"/>
        <v/>
      </c>
      <c r="P6472" s="28" t="str">
        <f>IF(E6472="","",INDEX(TableLookupWakeUpScore[],MATCH(E6472,TableLookupWakeUpScore[Wake Up],0),MATCH(P$1,TableLookupWakeUpScore[#Headers],0)))</f>
        <v/>
      </c>
      <c r="Q6472" s="30" t="str">
        <f t="shared" si="1624"/>
        <v/>
      </c>
      <c r="R6472" s="31" t="str">
        <f t="shared" si="1625"/>
        <v/>
      </c>
      <c r="S6472" s="34" t="str">
        <f>IF($C6472="","",INDEX(TableLookupSleepQuality[],MATCH($C6472,TableLookupSleepQuality[Sleep Quality Low],1),MATCH(S$1,TableLookupSleepQuality[#Headers],0)))</f>
        <v/>
      </c>
      <c r="T6472" s="35" t="str">
        <f>IF($C6472="","",INDEX(TableLookupSleepQuality[],MATCH($C6472,TableLookupSleepQuality[Sleep Quality Low],1),MATCH(T$1,TableLookupSleepQuality[#Headers],0)))</f>
        <v/>
      </c>
      <c r="X6472" s="36" t="str">
        <f t="shared" si="1626"/>
        <v/>
      </c>
      <c r="Y6472" s="40" t="str">
        <f t="shared" si="1629"/>
        <v/>
      </c>
      <c r="Z6472" s="13" t="str">
        <f t="shared" si="1629"/>
        <v/>
      </c>
      <c r="AA6472" s="13" t="str">
        <f t="shared" si="1629"/>
        <v/>
      </c>
      <c r="AB6472" s="13" t="str">
        <f t="shared" si="1629"/>
        <v/>
      </c>
      <c r="AC6472" s="13" t="str">
        <f t="shared" si="1629"/>
        <v/>
      </c>
      <c r="AD6472" s="13" t="str">
        <f t="shared" si="1629"/>
        <v/>
      </c>
    </row>
    <row r="6473" spans="7:30" x14ac:dyDescent="0.25">
      <c r="G6473" s="18" t="str">
        <f t="shared" si="1617"/>
        <v/>
      </c>
      <c r="H6473" s="22" t="str">
        <f t="shared" si="1618"/>
        <v/>
      </c>
      <c r="I6473" s="23" t="str">
        <f t="shared" si="1619"/>
        <v/>
      </c>
      <c r="J6473" s="22" t="str">
        <f t="shared" si="1620"/>
        <v/>
      </c>
      <c r="K6473" s="24" t="str">
        <f t="shared" si="1621"/>
        <v/>
      </c>
      <c r="L6473" s="42" t="str">
        <f t="shared" si="1627"/>
        <v/>
      </c>
      <c r="M6473" s="43" t="str">
        <f t="shared" si="1628"/>
        <v/>
      </c>
      <c r="N6473" s="26" t="str">
        <f t="shared" si="1622"/>
        <v/>
      </c>
      <c r="O6473" s="26" t="str">
        <f t="shared" si="1623"/>
        <v/>
      </c>
      <c r="P6473" s="28" t="str">
        <f>IF(E6473="","",INDEX(TableLookupWakeUpScore[],MATCH(E6473,TableLookupWakeUpScore[Wake Up],0),MATCH(P$1,TableLookupWakeUpScore[#Headers],0)))</f>
        <v/>
      </c>
      <c r="Q6473" s="30" t="str">
        <f t="shared" si="1624"/>
        <v/>
      </c>
      <c r="R6473" s="31" t="str">
        <f t="shared" si="1625"/>
        <v/>
      </c>
      <c r="S6473" s="34" t="str">
        <f>IF($C6473="","",INDEX(TableLookupSleepQuality[],MATCH($C6473,TableLookupSleepQuality[Sleep Quality Low],1),MATCH(S$1,TableLookupSleepQuality[#Headers],0)))</f>
        <v/>
      </c>
      <c r="T6473" s="35" t="str">
        <f>IF($C6473="","",INDEX(TableLookupSleepQuality[],MATCH($C6473,TableLookupSleepQuality[Sleep Quality Low],1),MATCH(T$1,TableLookupSleepQuality[#Headers],0)))</f>
        <v/>
      </c>
      <c r="X6473" s="36" t="str">
        <f t="shared" si="1626"/>
        <v/>
      </c>
      <c r="Y6473" s="40" t="str">
        <f t="shared" si="1629"/>
        <v/>
      </c>
      <c r="Z6473" s="13" t="str">
        <f t="shared" si="1629"/>
        <v/>
      </c>
      <c r="AA6473" s="13" t="str">
        <f t="shared" si="1629"/>
        <v/>
      </c>
      <c r="AB6473" s="13" t="str">
        <f t="shared" si="1629"/>
        <v/>
      </c>
      <c r="AC6473" s="13" t="str">
        <f t="shared" si="1629"/>
        <v/>
      </c>
      <c r="AD6473" s="13" t="str">
        <f t="shared" si="1629"/>
        <v/>
      </c>
    </row>
    <row r="6474" spans="7:30" x14ac:dyDescent="0.25">
      <c r="G6474" s="18" t="str">
        <f t="shared" si="1617"/>
        <v/>
      </c>
      <c r="H6474" s="22" t="str">
        <f t="shared" si="1618"/>
        <v/>
      </c>
      <c r="I6474" s="23" t="str">
        <f t="shared" si="1619"/>
        <v/>
      </c>
      <c r="J6474" s="22" t="str">
        <f t="shared" si="1620"/>
        <v/>
      </c>
      <c r="K6474" s="24" t="str">
        <f t="shared" si="1621"/>
        <v/>
      </c>
      <c r="L6474" s="42" t="str">
        <f t="shared" si="1627"/>
        <v/>
      </c>
      <c r="M6474" s="43" t="str">
        <f t="shared" si="1628"/>
        <v/>
      </c>
      <c r="N6474" s="26" t="str">
        <f t="shared" si="1622"/>
        <v/>
      </c>
      <c r="O6474" s="26" t="str">
        <f t="shared" si="1623"/>
        <v/>
      </c>
      <c r="P6474" s="28" t="str">
        <f>IF(E6474="","",INDEX(TableLookupWakeUpScore[],MATCH(E6474,TableLookupWakeUpScore[Wake Up],0),MATCH(P$1,TableLookupWakeUpScore[#Headers],0)))</f>
        <v/>
      </c>
      <c r="Q6474" s="30" t="str">
        <f t="shared" si="1624"/>
        <v/>
      </c>
      <c r="R6474" s="31" t="str">
        <f t="shared" si="1625"/>
        <v/>
      </c>
      <c r="S6474" s="34" t="str">
        <f>IF($C6474="","",INDEX(TableLookupSleepQuality[],MATCH($C6474,TableLookupSleepQuality[Sleep Quality Low],1),MATCH(S$1,TableLookupSleepQuality[#Headers],0)))</f>
        <v/>
      </c>
      <c r="T6474" s="35" t="str">
        <f>IF($C6474="","",INDEX(TableLookupSleepQuality[],MATCH($C6474,TableLookupSleepQuality[Sleep Quality Low],1),MATCH(T$1,TableLookupSleepQuality[#Headers],0)))</f>
        <v/>
      </c>
      <c r="X6474" s="36" t="str">
        <f t="shared" si="1626"/>
        <v/>
      </c>
      <c r="Y6474" s="40" t="str">
        <f t="shared" si="1629"/>
        <v/>
      </c>
      <c r="Z6474" s="13" t="str">
        <f t="shared" si="1629"/>
        <v/>
      </c>
      <c r="AA6474" s="13" t="str">
        <f t="shared" si="1629"/>
        <v/>
      </c>
      <c r="AB6474" s="13" t="str">
        <f t="shared" si="1629"/>
        <v/>
      </c>
      <c r="AC6474" s="13" t="str">
        <f t="shared" si="1629"/>
        <v/>
      </c>
      <c r="AD6474" s="13" t="str">
        <f t="shared" si="1629"/>
        <v/>
      </c>
    </row>
    <row r="6475" spans="7:30" x14ac:dyDescent="0.25">
      <c r="G6475" s="18" t="str">
        <f t="shared" si="1617"/>
        <v/>
      </c>
      <c r="H6475" s="22" t="str">
        <f t="shared" si="1618"/>
        <v/>
      </c>
      <c r="I6475" s="23" t="str">
        <f t="shared" si="1619"/>
        <v/>
      </c>
      <c r="J6475" s="22" t="str">
        <f t="shared" si="1620"/>
        <v/>
      </c>
      <c r="K6475" s="24" t="str">
        <f t="shared" si="1621"/>
        <v/>
      </c>
      <c r="L6475" s="42" t="str">
        <f t="shared" si="1627"/>
        <v/>
      </c>
      <c r="M6475" s="43" t="str">
        <f t="shared" si="1628"/>
        <v/>
      </c>
      <c r="N6475" s="26" t="str">
        <f t="shared" si="1622"/>
        <v/>
      </c>
      <c r="O6475" s="26" t="str">
        <f t="shared" si="1623"/>
        <v/>
      </c>
      <c r="P6475" s="28" t="str">
        <f>IF(E6475="","",INDEX(TableLookupWakeUpScore[],MATCH(E6475,TableLookupWakeUpScore[Wake Up],0),MATCH(P$1,TableLookupWakeUpScore[#Headers],0)))</f>
        <v/>
      </c>
      <c r="Q6475" s="30" t="str">
        <f t="shared" si="1624"/>
        <v/>
      </c>
      <c r="R6475" s="31" t="str">
        <f t="shared" si="1625"/>
        <v/>
      </c>
      <c r="S6475" s="34" t="str">
        <f>IF($C6475="","",INDEX(TableLookupSleepQuality[],MATCH($C6475,TableLookupSleepQuality[Sleep Quality Low],1),MATCH(S$1,TableLookupSleepQuality[#Headers],0)))</f>
        <v/>
      </c>
      <c r="T6475" s="35" t="str">
        <f>IF($C6475="","",INDEX(TableLookupSleepQuality[],MATCH($C6475,TableLookupSleepQuality[Sleep Quality Low],1),MATCH(T$1,TableLookupSleepQuality[#Headers],0)))</f>
        <v/>
      </c>
      <c r="X6475" s="36" t="str">
        <f t="shared" si="1626"/>
        <v/>
      </c>
      <c r="Y6475" s="40" t="str">
        <f t="shared" si="1629"/>
        <v/>
      </c>
      <c r="Z6475" s="13" t="str">
        <f t="shared" si="1629"/>
        <v/>
      </c>
      <c r="AA6475" s="13" t="str">
        <f t="shared" si="1629"/>
        <v/>
      </c>
      <c r="AB6475" s="13" t="str">
        <f t="shared" si="1629"/>
        <v/>
      </c>
      <c r="AC6475" s="13" t="str">
        <f t="shared" si="1629"/>
        <v/>
      </c>
      <c r="AD6475" s="13" t="str">
        <f t="shared" si="1629"/>
        <v/>
      </c>
    </row>
    <row r="6476" spans="7:30" x14ac:dyDescent="0.25">
      <c r="G6476" s="18" t="str">
        <f t="shared" si="1617"/>
        <v/>
      </c>
      <c r="H6476" s="22" t="str">
        <f t="shared" si="1618"/>
        <v/>
      </c>
      <c r="I6476" s="23" t="str">
        <f t="shared" si="1619"/>
        <v/>
      </c>
      <c r="J6476" s="22" t="str">
        <f t="shared" si="1620"/>
        <v/>
      </c>
      <c r="K6476" s="24" t="str">
        <f t="shared" si="1621"/>
        <v/>
      </c>
      <c r="L6476" s="42" t="str">
        <f t="shared" si="1627"/>
        <v/>
      </c>
      <c r="M6476" s="43" t="str">
        <f t="shared" si="1628"/>
        <v/>
      </c>
      <c r="N6476" s="26" t="str">
        <f t="shared" si="1622"/>
        <v/>
      </c>
      <c r="O6476" s="26" t="str">
        <f t="shared" si="1623"/>
        <v/>
      </c>
      <c r="P6476" s="28" t="str">
        <f>IF(E6476="","",INDEX(TableLookupWakeUpScore[],MATCH(E6476,TableLookupWakeUpScore[Wake Up],0),MATCH(P$1,TableLookupWakeUpScore[#Headers],0)))</f>
        <v/>
      </c>
      <c r="Q6476" s="30" t="str">
        <f t="shared" si="1624"/>
        <v/>
      </c>
      <c r="R6476" s="31" t="str">
        <f t="shared" si="1625"/>
        <v/>
      </c>
      <c r="S6476" s="34" t="str">
        <f>IF($C6476="","",INDEX(TableLookupSleepQuality[],MATCH($C6476,TableLookupSleepQuality[Sleep Quality Low],1),MATCH(S$1,TableLookupSleepQuality[#Headers],0)))</f>
        <v/>
      </c>
      <c r="T6476" s="35" t="str">
        <f>IF($C6476="","",INDEX(TableLookupSleepQuality[],MATCH($C6476,TableLookupSleepQuality[Sleep Quality Low],1),MATCH(T$1,TableLookupSleepQuality[#Headers],0)))</f>
        <v/>
      </c>
      <c r="X6476" s="36" t="str">
        <f t="shared" si="1626"/>
        <v/>
      </c>
      <c r="Y6476" s="40" t="str">
        <f t="shared" si="1629"/>
        <v/>
      </c>
      <c r="Z6476" s="13" t="str">
        <f t="shared" si="1629"/>
        <v/>
      </c>
      <c r="AA6476" s="13" t="str">
        <f t="shared" si="1629"/>
        <v/>
      </c>
      <c r="AB6476" s="13" t="str">
        <f t="shared" si="1629"/>
        <v/>
      </c>
      <c r="AC6476" s="13" t="str">
        <f t="shared" si="1629"/>
        <v/>
      </c>
      <c r="AD6476" s="13" t="str">
        <f t="shared" si="1629"/>
        <v/>
      </c>
    </row>
    <row r="6477" spans="7:30" x14ac:dyDescent="0.25">
      <c r="G6477" s="18" t="str">
        <f t="shared" si="1617"/>
        <v/>
      </c>
      <c r="H6477" s="22" t="str">
        <f t="shared" si="1618"/>
        <v/>
      </c>
      <c r="I6477" s="23" t="str">
        <f t="shared" si="1619"/>
        <v/>
      </c>
      <c r="J6477" s="22" t="str">
        <f t="shared" si="1620"/>
        <v/>
      </c>
      <c r="K6477" s="24" t="str">
        <f t="shared" si="1621"/>
        <v/>
      </c>
      <c r="L6477" s="42" t="str">
        <f t="shared" si="1627"/>
        <v/>
      </c>
      <c r="M6477" s="43" t="str">
        <f t="shared" si="1628"/>
        <v/>
      </c>
      <c r="N6477" s="26" t="str">
        <f t="shared" si="1622"/>
        <v/>
      </c>
      <c r="O6477" s="26" t="str">
        <f t="shared" si="1623"/>
        <v/>
      </c>
      <c r="P6477" s="28" t="str">
        <f>IF(E6477="","",INDEX(TableLookupWakeUpScore[],MATCH(E6477,TableLookupWakeUpScore[Wake Up],0),MATCH(P$1,TableLookupWakeUpScore[#Headers],0)))</f>
        <v/>
      </c>
      <c r="Q6477" s="30" t="str">
        <f t="shared" si="1624"/>
        <v/>
      </c>
      <c r="R6477" s="31" t="str">
        <f t="shared" si="1625"/>
        <v/>
      </c>
      <c r="S6477" s="34" t="str">
        <f>IF($C6477="","",INDEX(TableLookupSleepQuality[],MATCH($C6477,TableLookupSleepQuality[Sleep Quality Low],1),MATCH(S$1,TableLookupSleepQuality[#Headers],0)))</f>
        <v/>
      </c>
      <c r="T6477" s="35" t="str">
        <f>IF($C6477="","",INDEX(TableLookupSleepQuality[],MATCH($C6477,TableLookupSleepQuality[Sleep Quality Low],1),MATCH(T$1,TableLookupSleepQuality[#Headers],0)))</f>
        <v/>
      </c>
      <c r="X6477" s="36" t="str">
        <f t="shared" si="1626"/>
        <v/>
      </c>
      <c r="Y6477" s="40" t="str">
        <f t="shared" si="1629"/>
        <v/>
      </c>
      <c r="Z6477" s="13" t="str">
        <f t="shared" si="1629"/>
        <v/>
      </c>
      <c r="AA6477" s="13" t="str">
        <f t="shared" si="1629"/>
        <v/>
      </c>
      <c r="AB6477" s="13" t="str">
        <f t="shared" si="1629"/>
        <v/>
      </c>
      <c r="AC6477" s="13" t="str">
        <f t="shared" si="1629"/>
        <v/>
      </c>
      <c r="AD6477" s="13" t="str">
        <f t="shared" si="1629"/>
        <v/>
      </c>
    </row>
    <row r="6478" spans="7:30" x14ac:dyDescent="0.25">
      <c r="G6478" s="18" t="str">
        <f t="shared" si="1617"/>
        <v/>
      </c>
      <c r="H6478" s="22" t="str">
        <f t="shared" si="1618"/>
        <v/>
      </c>
      <c r="I6478" s="23" t="str">
        <f t="shared" si="1619"/>
        <v/>
      </c>
      <c r="J6478" s="22" t="str">
        <f t="shared" si="1620"/>
        <v/>
      </c>
      <c r="K6478" s="24" t="str">
        <f t="shared" si="1621"/>
        <v/>
      </c>
      <c r="L6478" s="42" t="str">
        <f t="shared" si="1627"/>
        <v/>
      </c>
      <c r="M6478" s="43" t="str">
        <f t="shared" si="1628"/>
        <v/>
      </c>
      <c r="N6478" s="26" t="str">
        <f t="shared" si="1622"/>
        <v/>
      </c>
      <c r="O6478" s="26" t="str">
        <f t="shared" si="1623"/>
        <v/>
      </c>
      <c r="P6478" s="28" t="str">
        <f>IF(E6478="","",INDEX(TableLookupWakeUpScore[],MATCH(E6478,TableLookupWakeUpScore[Wake Up],0),MATCH(P$1,TableLookupWakeUpScore[#Headers],0)))</f>
        <v/>
      </c>
      <c r="Q6478" s="30" t="str">
        <f t="shared" si="1624"/>
        <v/>
      </c>
      <c r="R6478" s="31" t="str">
        <f t="shared" si="1625"/>
        <v/>
      </c>
      <c r="S6478" s="34" t="str">
        <f>IF($C6478="","",INDEX(TableLookupSleepQuality[],MATCH($C6478,TableLookupSleepQuality[Sleep Quality Low],1),MATCH(S$1,TableLookupSleepQuality[#Headers],0)))</f>
        <v/>
      </c>
      <c r="T6478" s="35" t="str">
        <f>IF($C6478="","",INDEX(TableLookupSleepQuality[],MATCH($C6478,TableLookupSleepQuality[Sleep Quality Low],1),MATCH(T$1,TableLookupSleepQuality[#Headers],0)))</f>
        <v/>
      </c>
      <c r="X6478" s="36" t="str">
        <f t="shared" si="1626"/>
        <v/>
      </c>
      <c r="Y6478" s="40" t="str">
        <f t="shared" si="1629"/>
        <v/>
      </c>
      <c r="Z6478" s="13" t="str">
        <f t="shared" si="1629"/>
        <v/>
      </c>
      <c r="AA6478" s="13" t="str">
        <f t="shared" si="1629"/>
        <v/>
      </c>
      <c r="AB6478" s="13" t="str">
        <f t="shared" si="1629"/>
        <v/>
      </c>
      <c r="AC6478" s="13" t="str">
        <f t="shared" si="1629"/>
        <v/>
      </c>
      <c r="AD6478" s="13" t="str">
        <f t="shared" si="1629"/>
        <v/>
      </c>
    </row>
    <row r="6479" spans="7:30" x14ac:dyDescent="0.25">
      <c r="G6479" s="18" t="str">
        <f t="shared" si="1617"/>
        <v/>
      </c>
      <c r="H6479" s="22" t="str">
        <f t="shared" si="1618"/>
        <v/>
      </c>
      <c r="I6479" s="23" t="str">
        <f t="shared" si="1619"/>
        <v/>
      </c>
      <c r="J6479" s="22" t="str">
        <f t="shared" si="1620"/>
        <v/>
      </c>
      <c r="K6479" s="24" t="str">
        <f t="shared" si="1621"/>
        <v/>
      </c>
      <c r="L6479" s="42" t="str">
        <f t="shared" si="1627"/>
        <v/>
      </c>
      <c r="M6479" s="43" t="str">
        <f t="shared" si="1628"/>
        <v/>
      </c>
      <c r="N6479" s="26" t="str">
        <f t="shared" si="1622"/>
        <v/>
      </c>
      <c r="O6479" s="26" t="str">
        <f t="shared" si="1623"/>
        <v/>
      </c>
      <c r="P6479" s="28" t="str">
        <f>IF(E6479="","",INDEX(TableLookupWakeUpScore[],MATCH(E6479,TableLookupWakeUpScore[Wake Up],0),MATCH(P$1,TableLookupWakeUpScore[#Headers],0)))</f>
        <v/>
      </c>
      <c r="Q6479" s="30" t="str">
        <f t="shared" si="1624"/>
        <v/>
      </c>
      <c r="R6479" s="31" t="str">
        <f t="shared" si="1625"/>
        <v/>
      </c>
      <c r="S6479" s="34" t="str">
        <f>IF($C6479="","",INDEX(TableLookupSleepQuality[],MATCH($C6479,TableLookupSleepQuality[Sleep Quality Low],1),MATCH(S$1,TableLookupSleepQuality[#Headers],0)))</f>
        <v/>
      </c>
      <c r="T6479" s="35" t="str">
        <f>IF($C6479="","",INDEX(TableLookupSleepQuality[],MATCH($C6479,TableLookupSleepQuality[Sleep Quality Low],1),MATCH(T$1,TableLookupSleepQuality[#Headers],0)))</f>
        <v/>
      </c>
      <c r="X6479" s="36" t="str">
        <f t="shared" si="1626"/>
        <v/>
      </c>
      <c r="Y6479" s="40" t="str">
        <f t="shared" si="1629"/>
        <v/>
      </c>
      <c r="Z6479" s="13" t="str">
        <f t="shared" si="1629"/>
        <v/>
      </c>
      <c r="AA6479" s="13" t="str">
        <f t="shared" si="1629"/>
        <v/>
      </c>
      <c r="AB6479" s="13" t="str">
        <f t="shared" si="1629"/>
        <v/>
      </c>
      <c r="AC6479" s="13" t="str">
        <f t="shared" si="1629"/>
        <v/>
      </c>
      <c r="AD6479" s="13" t="str">
        <f t="shared" si="1629"/>
        <v/>
      </c>
    </row>
    <row r="6480" spans="7:30" x14ac:dyDescent="0.25">
      <c r="G6480" s="18" t="str">
        <f t="shared" si="1617"/>
        <v/>
      </c>
      <c r="H6480" s="22" t="str">
        <f t="shared" si="1618"/>
        <v/>
      </c>
      <c r="I6480" s="23" t="str">
        <f t="shared" si="1619"/>
        <v/>
      </c>
      <c r="J6480" s="22" t="str">
        <f t="shared" si="1620"/>
        <v/>
      </c>
      <c r="K6480" s="24" t="str">
        <f t="shared" si="1621"/>
        <v/>
      </c>
      <c r="L6480" s="42" t="str">
        <f t="shared" si="1627"/>
        <v/>
      </c>
      <c r="M6480" s="43" t="str">
        <f t="shared" si="1628"/>
        <v/>
      </c>
      <c r="N6480" s="26" t="str">
        <f t="shared" si="1622"/>
        <v/>
      </c>
      <c r="O6480" s="26" t="str">
        <f t="shared" si="1623"/>
        <v/>
      </c>
      <c r="P6480" s="28" t="str">
        <f>IF(E6480="","",INDEX(TableLookupWakeUpScore[],MATCH(E6480,TableLookupWakeUpScore[Wake Up],0),MATCH(P$1,TableLookupWakeUpScore[#Headers],0)))</f>
        <v/>
      </c>
      <c r="Q6480" s="30" t="str">
        <f t="shared" si="1624"/>
        <v/>
      </c>
      <c r="R6480" s="31" t="str">
        <f t="shared" si="1625"/>
        <v/>
      </c>
      <c r="S6480" s="34" t="str">
        <f>IF($C6480="","",INDEX(TableLookupSleepQuality[],MATCH($C6480,TableLookupSleepQuality[Sleep Quality Low],1),MATCH(S$1,TableLookupSleepQuality[#Headers],0)))</f>
        <v/>
      </c>
      <c r="T6480" s="35" t="str">
        <f>IF($C6480="","",INDEX(TableLookupSleepQuality[],MATCH($C6480,TableLookupSleepQuality[Sleep Quality Low],1),MATCH(T$1,TableLookupSleepQuality[#Headers],0)))</f>
        <v/>
      </c>
      <c r="X6480" s="36" t="str">
        <f t="shared" si="1626"/>
        <v/>
      </c>
      <c r="Y6480" s="40" t="str">
        <f t="shared" si="1629"/>
        <v/>
      </c>
      <c r="Z6480" s="13" t="str">
        <f t="shared" si="1629"/>
        <v/>
      </c>
      <c r="AA6480" s="13" t="str">
        <f t="shared" si="1629"/>
        <v/>
      </c>
      <c r="AB6480" s="13" t="str">
        <f t="shared" si="1629"/>
        <v/>
      </c>
      <c r="AC6480" s="13" t="str">
        <f t="shared" si="1629"/>
        <v/>
      </c>
      <c r="AD6480" s="13" t="str">
        <f t="shared" si="1629"/>
        <v/>
      </c>
    </row>
    <row r="6481" spans="7:30" x14ac:dyDescent="0.25">
      <c r="G6481" s="18" t="str">
        <f t="shared" si="1617"/>
        <v/>
      </c>
      <c r="H6481" s="22" t="str">
        <f t="shared" si="1618"/>
        <v/>
      </c>
      <c r="I6481" s="23" t="str">
        <f t="shared" si="1619"/>
        <v/>
      </c>
      <c r="J6481" s="22" t="str">
        <f t="shared" si="1620"/>
        <v/>
      </c>
      <c r="K6481" s="24" t="str">
        <f t="shared" si="1621"/>
        <v/>
      </c>
      <c r="L6481" s="42" t="str">
        <f t="shared" si="1627"/>
        <v/>
      </c>
      <c r="M6481" s="43" t="str">
        <f t="shared" si="1628"/>
        <v/>
      </c>
      <c r="N6481" s="26" t="str">
        <f t="shared" si="1622"/>
        <v/>
      </c>
      <c r="O6481" s="26" t="str">
        <f t="shared" si="1623"/>
        <v/>
      </c>
      <c r="P6481" s="28" t="str">
        <f>IF(E6481="","",INDEX(TableLookupWakeUpScore[],MATCH(E6481,TableLookupWakeUpScore[Wake Up],0),MATCH(P$1,TableLookupWakeUpScore[#Headers],0)))</f>
        <v/>
      </c>
      <c r="Q6481" s="30" t="str">
        <f t="shared" si="1624"/>
        <v/>
      </c>
      <c r="R6481" s="31" t="str">
        <f t="shared" si="1625"/>
        <v/>
      </c>
      <c r="S6481" s="34" t="str">
        <f>IF($C6481="","",INDEX(TableLookupSleepQuality[],MATCH($C6481,TableLookupSleepQuality[Sleep Quality Low],1),MATCH(S$1,TableLookupSleepQuality[#Headers],0)))</f>
        <v/>
      </c>
      <c r="T6481" s="35" t="str">
        <f>IF($C6481="","",INDEX(TableLookupSleepQuality[],MATCH($C6481,TableLookupSleepQuality[Sleep Quality Low],1),MATCH(T$1,TableLookupSleepQuality[#Headers],0)))</f>
        <v/>
      </c>
      <c r="X6481" s="36" t="str">
        <f t="shared" si="1626"/>
        <v/>
      </c>
      <c r="Y6481" s="40" t="str">
        <f t="shared" si="1629"/>
        <v/>
      </c>
      <c r="Z6481" s="13" t="str">
        <f t="shared" si="1629"/>
        <v/>
      </c>
      <c r="AA6481" s="13" t="str">
        <f t="shared" si="1629"/>
        <v/>
      </c>
      <c r="AB6481" s="13" t="str">
        <f t="shared" si="1629"/>
        <v/>
      </c>
      <c r="AC6481" s="13" t="str">
        <f t="shared" si="1629"/>
        <v/>
      </c>
      <c r="AD6481" s="13" t="str">
        <f t="shared" si="1629"/>
        <v/>
      </c>
    </row>
    <row r="6482" spans="7:30" x14ac:dyDescent="0.25">
      <c r="G6482" s="18" t="str">
        <f t="shared" si="1617"/>
        <v/>
      </c>
      <c r="H6482" s="22" t="str">
        <f t="shared" si="1618"/>
        <v/>
      </c>
      <c r="I6482" s="23" t="str">
        <f t="shared" si="1619"/>
        <v/>
      </c>
      <c r="J6482" s="22" t="str">
        <f t="shared" si="1620"/>
        <v/>
      </c>
      <c r="K6482" s="24" t="str">
        <f t="shared" si="1621"/>
        <v/>
      </c>
      <c r="L6482" s="42" t="str">
        <f t="shared" si="1627"/>
        <v/>
      </c>
      <c r="M6482" s="43" t="str">
        <f t="shared" si="1628"/>
        <v/>
      </c>
      <c r="N6482" s="26" t="str">
        <f t="shared" si="1622"/>
        <v/>
      </c>
      <c r="O6482" s="26" t="str">
        <f t="shared" si="1623"/>
        <v/>
      </c>
      <c r="P6482" s="28" t="str">
        <f>IF(E6482="","",INDEX(TableLookupWakeUpScore[],MATCH(E6482,TableLookupWakeUpScore[Wake Up],0),MATCH(P$1,TableLookupWakeUpScore[#Headers],0)))</f>
        <v/>
      </c>
      <c r="Q6482" s="30" t="str">
        <f t="shared" si="1624"/>
        <v/>
      </c>
      <c r="R6482" s="31" t="str">
        <f t="shared" si="1625"/>
        <v/>
      </c>
      <c r="S6482" s="34" t="str">
        <f>IF($C6482="","",INDEX(TableLookupSleepQuality[],MATCH($C6482,TableLookupSleepQuality[Sleep Quality Low],1),MATCH(S$1,TableLookupSleepQuality[#Headers],0)))</f>
        <v/>
      </c>
      <c r="T6482" s="35" t="str">
        <f>IF($C6482="","",INDEX(TableLookupSleepQuality[],MATCH($C6482,TableLookupSleepQuality[Sleep Quality Low],1),MATCH(T$1,TableLookupSleepQuality[#Headers],0)))</f>
        <v/>
      </c>
      <c r="X6482" s="36" t="str">
        <f t="shared" si="1626"/>
        <v/>
      </c>
      <c r="Y6482" s="40" t="str">
        <f t="shared" si="1629"/>
        <v/>
      </c>
      <c r="Z6482" s="13" t="str">
        <f t="shared" si="1629"/>
        <v/>
      </c>
      <c r="AA6482" s="13" t="str">
        <f t="shared" si="1629"/>
        <v/>
      </c>
      <c r="AB6482" s="13" t="str">
        <f t="shared" si="1629"/>
        <v/>
      </c>
      <c r="AC6482" s="13" t="str">
        <f t="shared" si="1629"/>
        <v/>
      </c>
      <c r="AD6482" s="13" t="str">
        <f t="shared" si="1629"/>
        <v/>
      </c>
    </row>
    <row r="6483" spans="7:30" x14ac:dyDescent="0.25">
      <c r="G6483" s="18" t="str">
        <f t="shared" si="1617"/>
        <v/>
      </c>
      <c r="H6483" s="22" t="str">
        <f t="shared" si="1618"/>
        <v/>
      </c>
      <c r="I6483" s="23" t="str">
        <f t="shared" si="1619"/>
        <v/>
      </c>
      <c r="J6483" s="22" t="str">
        <f t="shared" si="1620"/>
        <v/>
      </c>
      <c r="K6483" s="24" t="str">
        <f t="shared" si="1621"/>
        <v/>
      </c>
      <c r="L6483" s="42" t="str">
        <f t="shared" si="1627"/>
        <v/>
      </c>
      <c r="M6483" s="43" t="str">
        <f t="shared" si="1628"/>
        <v/>
      </c>
      <c r="N6483" s="26" t="str">
        <f t="shared" si="1622"/>
        <v/>
      </c>
      <c r="O6483" s="26" t="str">
        <f t="shared" si="1623"/>
        <v/>
      </c>
      <c r="P6483" s="28" t="str">
        <f>IF(E6483="","",INDEX(TableLookupWakeUpScore[],MATCH(E6483,TableLookupWakeUpScore[Wake Up],0),MATCH(P$1,TableLookupWakeUpScore[#Headers],0)))</f>
        <v/>
      </c>
      <c r="Q6483" s="30" t="str">
        <f t="shared" si="1624"/>
        <v/>
      </c>
      <c r="R6483" s="31" t="str">
        <f t="shared" si="1625"/>
        <v/>
      </c>
      <c r="S6483" s="34" t="str">
        <f>IF($C6483="","",INDEX(TableLookupSleepQuality[],MATCH($C6483,TableLookupSleepQuality[Sleep Quality Low],1),MATCH(S$1,TableLookupSleepQuality[#Headers],0)))</f>
        <v/>
      </c>
      <c r="T6483" s="35" t="str">
        <f>IF($C6483="","",INDEX(TableLookupSleepQuality[],MATCH($C6483,TableLookupSleepQuality[Sleep Quality Low],1),MATCH(T$1,TableLookupSleepQuality[#Headers],0)))</f>
        <v/>
      </c>
      <c r="X6483" s="36" t="str">
        <f t="shared" si="1626"/>
        <v/>
      </c>
      <c r="Y6483" s="40" t="str">
        <f t="shared" ref="Y6483:AD6498" si="1630">IF(OR($X6483="NO",$X6483=""),"",IF(COUNTIF($F6483,"*" &amp; Y$1 &amp; "*"),"YES","NO"))</f>
        <v/>
      </c>
      <c r="Z6483" s="13" t="str">
        <f t="shared" si="1630"/>
        <v/>
      </c>
      <c r="AA6483" s="13" t="str">
        <f t="shared" si="1630"/>
        <v/>
      </c>
      <c r="AB6483" s="13" t="str">
        <f t="shared" si="1630"/>
        <v/>
      </c>
      <c r="AC6483" s="13" t="str">
        <f t="shared" si="1630"/>
        <v/>
      </c>
      <c r="AD6483" s="13" t="str">
        <f t="shared" si="1630"/>
        <v/>
      </c>
    </row>
    <row r="6484" spans="7:30" x14ac:dyDescent="0.25">
      <c r="G6484" s="18" t="str">
        <f t="shared" si="1617"/>
        <v/>
      </c>
      <c r="H6484" s="22" t="str">
        <f t="shared" si="1618"/>
        <v/>
      </c>
      <c r="I6484" s="23" t="str">
        <f t="shared" si="1619"/>
        <v/>
      </c>
      <c r="J6484" s="22" t="str">
        <f t="shared" si="1620"/>
        <v/>
      </c>
      <c r="K6484" s="24" t="str">
        <f t="shared" si="1621"/>
        <v/>
      </c>
      <c r="L6484" s="42" t="str">
        <f t="shared" si="1627"/>
        <v/>
      </c>
      <c r="M6484" s="43" t="str">
        <f t="shared" si="1628"/>
        <v/>
      </c>
      <c r="N6484" s="26" t="str">
        <f t="shared" si="1622"/>
        <v/>
      </c>
      <c r="O6484" s="26" t="str">
        <f t="shared" si="1623"/>
        <v/>
      </c>
      <c r="P6484" s="28" t="str">
        <f>IF(E6484="","",INDEX(TableLookupWakeUpScore[],MATCH(E6484,TableLookupWakeUpScore[Wake Up],0),MATCH(P$1,TableLookupWakeUpScore[#Headers],0)))</f>
        <v/>
      </c>
      <c r="Q6484" s="30" t="str">
        <f t="shared" si="1624"/>
        <v/>
      </c>
      <c r="R6484" s="31" t="str">
        <f t="shared" si="1625"/>
        <v/>
      </c>
      <c r="S6484" s="34" t="str">
        <f>IF($C6484="","",INDEX(TableLookupSleepQuality[],MATCH($C6484,TableLookupSleepQuality[Sleep Quality Low],1),MATCH(S$1,TableLookupSleepQuality[#Headers],0)))</f>
        <v/>
      </c>
      <c r="T6484" s="35" t="str">
        <f>IF($C6484="","",INDEX(TableLookupSleepQuality[],MATCH($C6484,TableLookupSleepQuality[Sleep Quality Low],1),MATCH(T$1,TableLookupSleepQuality[#Headers],0)))</f>
        <v/>
      </c>
      <c r="X6484" s="36" t="str">
        <f t="shared" si="1626"/>
        <v/>
      </c>
      <c r="Y6484" s="40" t="str">
        <f t="shared" si="1630"/>
        <v/>
      </c>
      <c r="Z6484" s="13" t="str">
        <f t="shared" si="1630"/>
        <v/>
      </c>
      <c r="AA6484" s="13" t="str">
        <f t="shared" si="1630"/>
        <v/>
      </c>
      <c r="AB6484" s="13" t="str">
        <f t="shared" si="1630"/>
        <v/>
      </c>
      <c r="AC6484" s="13" t="str">
        <f t="shared" si="1630"/>
        <v/>
      </c>
      <c r="AD6484" s="13" t="str">
        <f t="shared" si="1630"/>
        <v/>
      </c>
    </row>
    <row r="6485" spans="7:30" x14ac:dyDescent="0.25">
      <c r="G6485" s="18" t="str">
        <f t="shared" si="1617"/>
        <v/>
      </c>
      <c r="H6485" s="22" t="str">
        <f t="shared" si="1618"/>
        <v/>
      </c>
      <c r="I6485" s="23" t="str">
        <f t="shared" si="1619"/>
        <v/>
      </c>
      <c r="J6485" s="22" t="str">
        <f t="shared" si="1620"/>
        <v/>
      </c>
      <c r="K6485" s="24" t="str">
        <f t="shared" si="1621"/>
        <v/>
      </c>
      <c r="L6485" s="42" t="str">
        <f t="shared" si="1627"/>
        <v/>
      </c>
      <c r="M6485" s="43" t="str">
        <f t="shared" si="1628"/>
        <v/>
      </c>
      <c r="N6485" s="26" t="str">
        <f t="shared" si="1622"/>
        <v/>
      </c>
      <c r="O6485" s="26" t="str">
        <f t="shared" si="1623"/>
        <v/>
      </c>
      <c r="P6485" s="28" t="str">
        <f>IF(E6485="","",INDEX(TableLookupWakeUpScore[],MATCH(E6485,TableLookupWakeUpScore[Wake Up],0),MATCH(P$1,TableLookupWakeUpScore[#Headers],0)))</f>
        <v/>
      </c>
      <c r="Q6485" s="30" t="str">
        <f t="shared" si="1624"/>
        <v/>
      </c>
      <c r="R6485" s="31" t="str">
        <f t="shared" si="1625"/>
        <v/>
      </c>
      <c r="S6485" s="34" t="str">
        <f>IF($C6485="","",INDEX(TableLookupSleepQuality[],MATCH($C6485,TableLookupSleepQuality[Sleep Quality Low],1),MATCH(S$1,TableLookupSleepQuality[#Headers],0)))</f>
        <v/>
      </c>
      <c r="T6485" s="35" t="str">
        <f>IF($C6485="","",INDEX(TableLookupSleepQuality[],MATCH($C6485,TableLookupSleepQuality[Sleep Quality Low],1),MATCH(T$1,TableLookupSleepQuality[#Headers],0)))</f>
        <v/>
      </c>
      <c r="X6485" s="36" t="str">
        <f t="shared" si="1626"/>
        <v/>
      </c>
      <c r="Y6485" s="40" t="str">
        <f t="shared" si="1630"/>
        <v/>
      </c>
      <c r="Z6485" s="13" t="str">
        <f t="shared" si="1630"/>
        <v/>
      </c>
      <c r="AA6485" s="13" t="str">
        <f t="shared" si="1630"/>
        <v/>
      </c>
      <c r="AB6485" s="13" t="str">
        <f t="shared" si="1630"/>
        <v/>
      </c>
      <c r="AC6485" s="13" t="str">
        <f t="shared" si="1630"/>
        <v/>
      </c>
      <c r="AD6485" s="13" t="str">
        <f t="shared" si="1630"/>
        <v/>
      </c>
    </row>
    <row r="6486" spans="7:30" x14ac:dyDescent="0.25">
      <c r="G6486" s="18" t="str">
        <f t="shared" si="1617"/>
        <v/>
      </c>
      <c r="H6486" s="22" t="str">
        <f t="shared" si="1618"/>
        <v/>
      </c>
      <c r="I6486" s="23" t="str">
        <f t="shared" si="1619"/>
        <v/>
      </c>
      <c r="J6486" s="22" t="str">
        <f t="shared" si="1620"/>
        <v/>
      </c>
      <c r="K6486" s="24" t="str">
        <f t="shared" si="1621"/>
        <v/>
      </c>
      <c r="L6486" s="42" t="str">
        <f t="shared" si="1627"/>
        <v/>
      </c>
      <c r="M6486" s="43" t="str">
        <f t="shared" si="1628"/>
        <v/>
      </c>
      <c r="N6486" s="26" t="str">
        <f t="shared" si="1622"/>
        <v/>
      </c>
      <c r="O6486" s="26" t="str">
        <f t="shared" si="1623"/>
        <v/>
      </c>
      <c r="P6486" s="28" t="str">
        <f>IF(E6486="","",INDEX(TableLookupWakeUpScore[],MATCH(E6486,TableLookupWakeUpScore[Wake Up],0),MATCH(P$1,TableLookupWakeUpScore[#Headers],0)))</f>
        <v/>
      </c>
      <c r="Q6486" s="30" t="str">
        <f t="shared" si="1624"/>
        <v/>
      </c>
      <c r="R6486" s="31" t="str">
        <f t="shared" si="1625"/>
        <v/>
      </c>
      <c r="S6486" s="34" t="str">
        <f>IF($C6486="","",INDEX(TableLookupSleepQuality[],MATCH($C6486,TableLookupSleepQuality[Sleep Quality Low],1),MATCH(S$1,TableLookupSleepQuality[#Headers],0)))</f>
        <v/>
      </c>
      <c r="T6486" s="35" t="str">
        <f>IF($C6486="","",INDEX(TableLookupSleepQuality[],MATCH($C6486,TableLookupSleepQuality[Sleep Quality Low],1),MATCH(T$1,TableLookupSleepQuality[#Headers],0)))</f>
        <v/>
      </c>
      <c r="X6486" s="36" t="str">
        <f t="shared" si="1626"/>
        <v/>
      </c>
      <c r="Y6486" s="40" t="str">
        <f t="shared" si="1630"/>
        <v/>
      </c>
      <c r="Z6486" s="13" t="str">
        <f t="shared" si="1630"/>
        <v/>
      </c>
      <c r="AA6486" s="13" t="str">
        <f t="shared" si="1630"/>
        <v/>
      </c>
      <c r="AB6486" s="13" t="str">
        <f t="shared" si="1630"/>
        <v/>
      </c>
      <c r="AC6486" s="13" t="str">
        <f t="shared" si="1630"/>
        <v/>
      </c>
      <c r="AD6486" s="13" t="str">
        <f t="shared" si="1630"/>
        <v/>
      </c>
    </row>
    <row r="6487" spans="7:30" x14ac:dyDescent="0.25">
      <c r="G6487" s="18" t="str">
        <f t="shared" si="1617"/>
        <v/>
      </c>
      <c r="H6487" s="22" t="str">
        <f t="shared" si="1618"/>
        <v/>
      </c>
      <c r="I6487" s="23" t="str">
        <f t="shared" si="1619"/>
        <v/>
      </c>
      <c r="J6487" s="22" t="str">
        <f t="shared" si="1620"/>
        <v/>
      </c>
      <c r="K6487" s="24" t="str">
        <f t="shared" si="1621"/>
        <v/>
      </c>
      <c r="L6487" s="42" t="str">
        <f t="shared" si="1627"/>
        <v/>
      </c>
      <c r="M6487" s="43" t="str">
        <f t="shared" si="1628"/>
        <v/>
      </c>
      <c r="N6487" s="26" t="str">
        <f t="shared" si="1622"/>
        <v/>
      </c>
      <c r="O6487" s="26" t="str">
        <f t="shared" si="1623"/>
        <v/>
      </c>
      <c r="P6487" s="28" t="str">
        <f>IF(E6487="","",INDEX(TableLookupWakeUpScore[],MATCH(E6487,TableLookupWakeUpScore[Wake Up],0),MATCH(P$1,TableLookupWakeUpScore[#Headers],0)))</f>
        <v/>
      </c>
      <c r="Q6487" s="30" t="str">
        <f t="shared" si="1624"/>
        <v/>
      </c>
      <c r="R6487" s="31" t="str">
        <f t="shared" si="1625"/>
        <v/>
      </c>
      <c r="S6487" s="34" t="str">
        <f>IF($C6487="","",INDEX(TableLookupSleepQuality[],MATCH($C6487,TableLookupSleepQuality[Sleep Quality Low],1),MATCH(S$1,TableLookupSleepQuality[#Headers],0)))</f>
        <v/>
      </c>
      <c r="T6487" s="35" t="str">
        <f>IF($C6487="","",INDEX(TableLookupSleepQuality[],MATCH($C6487,TableLookupSleepQuality[Sleep Quality Low],1),MATCH(T$1,TableLookupSleepQuality[#Headers],0)))</f>
        <v/>
      </c>
      <c r="X6487" s="36" t="str">
        <f t="shared" si="1626"/>
        <v/>
      </c>
      <c r="Y6487" s="40" t="str">
        <f t="shared" si="1630"/>
        <v/>
      </c>
      <c r="Z6487" s="13" t="str">
        <f t="shared" si="1630"/>
        <v/>
      </c>
      <c r="AA6487" s="13" t="str">
        <f t="shared" si="1630"/>
        <v/>
      </c>
      <c r="AB6487" s="13" t="str">
        <f t="shared" si="1630"/>
        <v/>
      </c>
      <c r="AC6487" s="13" t="str">
        <f t="shared" si="1630"/>
        <v/>
      </c>
      <c r="AD6487" s="13" t="str">
        <f t="shared" si="1630"/>
        <v/>
      </c>
    </row>
    <row r="6488" spans="7:30" x14ac:dyDescent="0.25">
      <c r="G6488" s="18" t="str">
        <f t="shared" si="1617"/>
        <v/>
      </c>
      <c r="H6488" s="22" t="str">
        <f t="shared" si="1618"/>
        <v/>
      </c>
      <c r="I6488" s="23" t="str">
        <f t="shared" si="1619"/>
        <v/>
      </c>
      <c r="J6488" s="22" t="str">
        <f t="shared" si="1620"/>
        <v/>
      </c>
      <c r="K6488" s="24" t="str">
        <f t="shared" si="1621"/>
        <v/>
      </c>
      <c r="L6488" s="42" t="str">
        <f t="shared" si="1627"/>
        <v/>
      </c>
      <c r="M6488" s="43" t="str">
        <f t="shared" si="1628"/>
        <v/>
      </c>
      <c r="N6488" s="26" t="str">
        <f t="shared" si="1622"/>
        <v/>
      </c>
      <c r="O6488" s="26" t="str">
        <f t="shared" si="1623"/>
        <v/>
      </c>
      <c r="P6488" s="28" t="str">
        <f>IF(E6488="","",INDEX(TableLookupWakeUpScore[],MATCH(E6488,TableLookupWakeUpScore[Wake Up],0),MATCH(P$1,TableLookupWakeUpScore[#Headers],0)))</f>
        <v/>
      </c>
      <c r="Q6488" s="30" t="str">
        <f t="shared" si="1624"/>
        <v/>
      </c>
      <c r="R6488" s="31" t="str">
        <f t="shared" si="1625"/>
        <v/>
      </c>
      <c r="S6488" s="34" t="str">
        <f>IF($C6488="","",INDEX(TableLookupSleepQuality[],MATCH($C6488,TableLookupSleepQuality[Sleep Quality Low],1),MATCH(S$1,TableLookupSleepQuality[#Headers],0)))</f>
        <v/>
      </c>
      <c r="T6488" s="35" t="str">
        <f>IF($C6488="","",INDEX(TableLookupSleepQuality[],MATCH($C6488,TableLookupSleepQuality[Sleep Quality Low],1),MATCH(T$1,TableLookupSleepQuality[#Headers],0)))</f>
        <v/>
      </c>
      <c r="X6488" s="36" t="str">
        <f t="shared" si="1626"/>
        <v/>
      </c>
      <c r="Y6488" s="40" t="str">
        <f t="shared" si="1630"/>
        <v/>
      </c>
      <c r="Z6488" s="13" t="str">
        <f t="shared" si="1630"/>
        <v/>
      </c>
      <c r="AA6488" s="13" t="str">
        <f t="shared" si="1630"/>
        <v/>
      </c>
      <c r="AB6488" s="13" t="str">
        <f t="shared" si="1630"/>
        <v/>
      </c>
      <c r="AC6488" s="13" t="str">
        <f t="shared" si="1630"/>
        <v/>
      </c>
      <c r="AD6488" s="13" t="str">
        <f t="shared" si="1630"/>
        <v/>
      </c>
    </row>
    <row r="6489" spans="7:30" x14ac:dyDescent="0.25">
      <c r="G6489" s="18" t="str">
        <f t="shared" si="1617"/>
        <v/>
      </c>
      <c r="H6489" s="22" t="str">
        <f t="shared" si="1618"/>
        <v/>
      </c>
      <c r="I6489" s="23" t="str">
        <f t="shared" si="1619"/>
        <v/>
      </c>
      <c r="J6489" s="22" t="str">
        <f t="shared" si="1620"/>
        <v/>
      </c>
      <c r="K6489" s="24" t="str">
        <f t="shared" si="1621"/>
        <v/>
      </c>
      <c r="L6489" s="42" t="str">
        <f t="shared" si="1627"/>
        <v/>
      </c>
      <c r="M6489" s="43" t="str">
        <f t="shared" si="1628"/>
        <v/>
      </c>
      <c r="N6489" s="26" t="str">
        <f t="shared" si="1622"/>
        <v/>
      </c>
      <c r="O6489" s="26" t="str">
        <f t="shared" si="1623"/>
        <v/>
      </c>
      <c r="P6489" s="28" t="str">
        <f>IF(E6489="","",INDEX(TableLookupWakeUpScore[],MATCH(E6489,TableLookupWakeUpScore[Wake Up],0),MATCH(P$1,TableLookupWakeUpScore[#Headers],0)))</f>
        <v/>
      </c>
      <c r="Q6489" s="30" t="str">
        <f t="shared" si="1624"/>
        <v/>
      </c>
      <c r="R6489" s="31" t="str">
        <f t="shared" si="1625"/>
        <v/>
      </c>
      <c r="S6489" s="34" t="str">
        <f>IF($C6489="","",INDEX(TableLookupSleepQuality[],MATCH($C6489,TableLookupSleepQuality[Sleep Quality Low],1),MATCH(S$1,TableLookupSleepQuality[#Headers],0)))</f>
        <v/>
      </c>
      <c r="T6489" s="35" t="str">
        <f>IF($C6489="","",INDEX(TableLookupSleepQuality[],MATCH($C6489,TableLookupSleepQuality[Sleep Quality Low],1),MATCH(T$1,TableLookupSleepQuality[#Headers],0)))</f>
        <v/>
      </c>
      <c r="X6489" s="36" t="str">
        <f t="shared" si="1626"/>
        <v/>
      </c>
      <c r="Y6489" s="40" t="str">
        <f t="shared" si="1630"/>
        <v/>
      </c>
      <c r="Z6489" s="13" t="str">
        <f t="shared" si="1630"/>
        <v/>
      </c>
      <c r="AA6489" s="13" t="str">
        <f t="shared" si="1630"/>
        <v/>
      </c>
      <c r="AB6489" s="13" t="str">
        <f t="shared" si="1630"/>
        <v/>
      </c>
      <c r="AC6489" s="13" t="str">
        <f t="shared" si="1630"/>
        <v/>
      </c>
      <c r="AD6489" s="13" t="str">
        <f t="shared" si="1630"/>
        <v/>
      </c>
    </row>
    <row r="6490" spans="7:30" x14ac:dyDescent="0.25">
      <c r="G6490" s="18" t="str">
        <f t="shared" si="1617"/>
        <v/>
      </c>
      <c r="H6490" s="22" t="str">
        <f t="shared" si="1618"/>
        <v/>
      </c>
      <c r="I6490" s="23" t="str">
        <f t="shared" si="1619"/>
        <v/>
      </c>
      <c r="J6490" s="22" t="str">
        <f t="shared" si="1620"/>
        <v/>
      </c>
      <c r="K6490" s="24" t="str">
        <f t="shared" si="1621"/>
        <v/>
      </c>
      <c r="L6490" s="42" t="str">
        <f t="shared" si="1627"/>
        <v/>
      </c>
      <c r="M6490" s="43" t="str">
        <f t="shared" si="1628"/>
        <v/>
      </c>
      <c r="N6490" s="26" t="str">
        <f t="shared" si="1622"/>
        <v/>
      </c>
      <c r="O6490" s="26" t="str">
        <f t="shared" si="1623"/>
        <v/>
      </c>
      <c r="P6490" s="28" t="str">
        <f>IF(E6490="","",INDEX(TableLookupWakeUpScore[],MATCH(E6490,TableLookupWakeUpScore[Wake Up],0),MATCH(P$1,TableLookupWakeUpScore[#Headers],0)))</f>
        <v/>
      </c>
      <c r="Q6490" s="30" t="str">
        <f t="shared" si="1624"/>
        <v/>
      </c>
      <c r="R6490" s="31" t="str">
        <f t="shared" si="1625"/>
        <v/>
      </c>
      <c r="S6490" s="34" t="str">
        <f>IF($C6490="","",INDEX(TableLookupSleepQuality[],MATCH($C6490,TableLookupSleepQuality[Sleep Quality Low],1),MATCH(S$1,TableLookupSleepQuality[#Headers],0)))</f>
        <v/>
      </c>
      <c r="T6490" s="35" t="str">
        <f>IF($C6490="","",INDEX(TableLookupSleepQuality[],MATCH($C6490,TableLookupSleepQuality[Sleep Quality Low],1),MATCH(T$1,TableLookupSleepQuality[#Headers],0)))</f>
        <v/>
      </c>
      <c r="X6490" s="36" t="str">
        <f t="shared" si="1626"/>
        <v/>
      </c>
      <c r="Y6490" s="40" t="str">
        <f t="shared" si="1630"/>
        <v/>
      </c>
      <c r="Z6490" s="13" t="str">
        <f t="shared" si="1630"/>
        <v/>
      </c>
      <c r="AA6490" s="13" t="str">
        <f t="shared" si="1630"/>
        <v/>
      </c>
      <c r="AB6490" s="13" t="str">
        <f t="shared" si="1630"/>
        <v/>
      </c>
      <c r="AC6490" s="13" t="str">
        <f t="shared" si="1630"/>
        <v/>
      </c>
      <c r="AD6490" s="13" t="str">
        <f t="shared" si="1630"/>
        <v/>
      </c>
    </row>
    <row r="6491" spans="7:30" x14ac:dyDescent="0.25">
      <c r="G6491" s="18" t="str">
        <f t="shared" si="1617"/>
        <v/>
      </c>
      <c r="H6491" s="22" t="str">
        <f t="shared" si="1618"/>
        <v/>
      </c>
      <c r="I6491" s="23" t="str">
        <f t="shared" si="1619"/>
        <v/>
      </c>
      <c r="J6491" s="22" t="str">
        <f t="shared" si="1620"/>
        <v/>
      </c>
      <c r="K6491" s="24" t="str">
        <f t="shared" si="1621"/>
        <v/>
      </c>
      <c r="L6491" s="42" t="str">
        <f t="shared" si="1627"/>
        <v/>
      </c>
      <c r="M6491" s="43" t="str">
        <f t="shared" si="1628"/>
        <v/>
      </c>
      <c r="N6491" s="26" t="str">
        <f t="shared" si="1622"/>
        <v/>
      </c>
      <c r="O6491" s="26" t="str">
        <f t="shared" si="1623"/>
        <v/>
      </c>
      <c r="P6491" s="28" t="str">
        <f>IF(E6491="","",INDEX(TableLookupWakeUpScore[],MATCH(E6491,TableLookupWakeUpScore[Wake Up],0),MATCH(P$1,TableLookupWakeUpScore[#Headers],0)))</f>
        <v/>
      </c>
      <c r="Q6491" s="30" t="str">
        <f t="shared" si="1624"/>
        <v/>
      </c>
      <c r="R6491" s="31" t="str">
        <f t="shared" si="1625"/>
        <v/>
      </c>
      <c r="S6491" s="34" t="str">
        <f>IF($C6491="","",INDEX(TableLookupSleepQuality[],MATCH($C6491,TableLookupSleepQuality[Sleep Quality Low],1),MATCH(S$1,TableLookupSleepQuality[#Headers],0)))</f>
        <v/>
      </c>
      <c r="T6491" s="35" t="str">
        <f>IF($C6491="","",INDEX(TableLookupSleepQuality[],MATCH($C6491,TableLookupSleepQuality[Sleep Quality Low],1),MATCH(T$1,TableLookupSleepQuality[#Headers],0)))</f>
        <v/>
      </c>
      <c r="X6491" s="36" t="str">
        <f t="shared" si="1626"/>
        <v/>
      </c>
      <c r="Y6491" s="40" t="str">
        <f t="shared" si="1630"/>
        <v/>
      </c>
      <c r="Z6491" s="13" t="str">
        <f t="shared" si="1630"/>
        <v/>
      </c>
      <c r="AA6491" s="13" t="str">
        <f t="shared" si="1630"/>
        <v/>
      </c>
      <c r="AB6491" s="13" t="str">
        <f t="shared" si="1630"/>
        <v/>
      </c>
      <c r="AC6491" s="13" t="str">
        <f t="shared" si="1630"/>
        <v/>
      </c>
      <c r="AD6491" s="13" t="str">
        <f t="shared" si="1630"/>
        <v/>
      </c>
    </row>
    <row r="6492" spans="7:30" x14ac:dyDescent="0.25">
      <c r="G6492" s="18" t="str">
        <f t="shared" si="1617"/>
        <v/>
      </c>
      <c r="H6492" s="22" t="str">
        <f t="shared" si="1618"/>
        <v/>
      </c>
      <c r="I6492" s="23" t="str">
        <f t="shared" si="1619"/>
        <v/>
      </c>
      <c r="J6492" s="22" t="str">
        <f t="shared" si="1620"/>
        <v/>
      </c>
      <c r="K6492" s="24" t="str">
        <f t="shared" si="1621"/>
        <v/>
      </c>
      <c r="L6492" s="42" t="str">
        <f t="shared" si="1627"/>
        <v/>
      </c>
      <c r="M6492" s="43" t="str">
        <f t="shared" si="1628"/>
        <v/>
      </c>
      <c r="N6492" s="26" t="str">
        <f t="shared" si="1622"/>
        <v/>
      </c>
      <c r="O6492" s="26" t="str">
        <f t="shared" si="1623"/>
        <v/>
      </c>
      <c r="P6492" s="28" t="str">
        <f>IF(E6492="","",INDEX(TableLookupWakeUpScore[],MATCH(E6492,TableLookupWakeUpScore[Wake Up],0),MATCH(P$1,TableLookupWakeUpScore[#Headers],0)))</f>
        <v/>
      </c>
      <c r="Q6492" s="30" t="str">
        <f t="shared" si="1624"/>
        <v/>
      </c>
      <c r="R6492" s="31" t="str">
        <f t="shared" si="1625"/>
        <v/>
      </c>
      <c r="S6492" s="34" t="str">
        <f>IF($C6492="","",INDEX(TableLookupSleepQuality[],MATCH($C6492,TableLookupSleepQuality[Sleep Quality Low],1),MATCH(S$1,TableLookupSleepQuality[#Headers],0)))</f>
        <v/>
      </c>
      <c r="T6492" s="35" t="str">
        <f>IF($C6492="","",INDEX(TableLookupSleepQuality[],MATCH($C6492,TableLookupSleepQuality[Sleep Quality Low],1),MATCH(T$1,TableLookupSleepQuality[#Headers],0)))</f>
        <v/>
      </c>
      <c r="X6492" s="36" t="str">
        <f t="shared" si="1626"/>
        <v/>
      </c>
      <c r="Y6492" s="40" t="str">
        <f t="shared" si="1630"/>
        <v/>
      </c>
      <c r="Z6492" s="13" t="str">
        <f t="shared" si="1630"/>
        <v/>
      </c>
      <c r="AA6492" s="13" t="str">
        <f t="shared" si="1630"/>
        <v/>
      </c>
      <c r="AB6492" s="13" t="str">
        <f t="shared" si="1630"/>
        <v/>
      </c>
      <c r="AC6492" s="13" t="str">
        <f t="shared" si="1630"/>
        <v/>
      </c>
      <c r="AD6492" s="13" t="str">
        <f t="shared" si="1630"/>
        <v/>
      </c>
    </row>
    <row r="6493" spans="7:30" x14ac:dyDescent="0.25">
      <c r="G6493" s="18" t="str">
        <f t="shared" si="1617"/>
        <v/>
      </c>
      <c r="H6493" s="22" t="str">
        <f t="shared" si="1618"/>
        <v/>
      </c>
      <c r="I6493" s="23" t="str">
        <f t="shared" si="1619"/>
        <v/>
      </c>
      <c r="J6493" s="22" t="str">
        <f t="shared" si="1620"/>
        <v/>
      </c>
      <c r="K6493" s="24" t="str">
        <f t="shared" si="1621"/>
        <v/>
      </c>
      <c r="L6493" s="42" t="str">
        <f t="shared" si="1627"/>
        <v/>
      </c>
      <c r="M6493" s="43" t="str">
        <f t="shared" si="1628"/>
        <v/>
      </c>
      <c r="N6493" s="26" t="str">
        <f t="shared" si="1622"/>
        <v/>
      </c>
      <c r="O6493" s="26" t="str">
        <f t="shared" si="1623"/>
        <v/>
      </c>
      <c r="P6493" s="28" t="str">
        <f>IF(E6493="","",INDEX(TableLookupWakeUpScore[],MATCH(E6493,TableLookupWakeUpScore[Wake Up],0),MATCH(P$1,TableLookupWakeUpScore[#Headers],0)))</f>
        <v/>
      </c>
      <c r="Q6493" s="30" t="str">
        <f t="shared" si="1624"/>
        <v/>
      </c>
      <c r="R6493" s="31" t="str">
        <f t="shared" si="1625"/>
        <v/>
      </c>
      <c r="S6493" s="34" t="str">
        <f>IF($C6493="","",INDEX(TableLookupSleepQuality[],MATCH($C6493,TableLookupSleepQuality[Sleep Quality Low],1),MATCH(S$1,TableLookupSleepQuality[#Headers],0)))</f>
        <v/>
      </c>
      <c r="T6493" s="35" t="str">
        <f>IF($C6493="","",INDEX(TableLookupSleepQuality[],MATCH($C6493,TableLookupSleepQuality[Sleep Quality Low],1),MATCH(T$1,TableLookupSleepQuality[#Headers],0)))</f>
        <v/>
      </c>
      <c r="X6493" s="36" t="str">
        <f t="shared" si="1626"/>
        <v/>
      </c>
      <c r="Y6493" s="40" t="str">
        <f t="shared" si="1630"/>
        <v/>
      </c>
      <c r="Z6493" s="13" t="str">
        <f t="shared" si="1630"/>
        <v/>
      </c>
      <c r="AA6493" s="13" t="str">
        <f t="shared" si="1630"/>
        <v/>
      </c>
      <c r="AB6493" s="13" t="str">
        <f t="shared" si="1630"/>
        <v/>
      </c>
      <c r="AC6493" s="13" t="str">
        <f t="shared" si="1630"/>
        <v/>
      </c>
      <c r="AD6493" s="13" t="str">
        <f t="shared" si="1630"/>
        <v/>
      </c>
    </row>
    <row r="6494" spans="7:30" x14ac:dyDescent="0.25">
      <c r="G6494" s="18" t="str">
        <f t="shared" si="1617"/>
        <v/>
      </c>
      <c r="H6494" s="22" t="str">
        <f t="shared" si="1618"/>
        <v/>
      </c>
      <c r="I6494" s="23" t="str">
        <f t="shared" si="1619"/>
        <v/>
      </c>
      <c r="J6494" s="22" t="str">
        <f t="shared" si="1620"/>
        <v/>
      </c>
      <c r="K6494" s="24" t="str">
        <f t="shared" si="1621"/>
        <v/>
      </c>
      <c r="L6494" s="42" t="str">
        <f t="shared" si="1627"/>
        <v/>
      </c>
      <c r="M6494" s="43" t="str">
        <f t="shared" si="1628"/>
        <v/>
      </c>
      <c r="N6494" s="26" t="str">
        <f t="shared" si="1622"/>
        <v/>
      </c>
      <c r="O6494" s="26" t="str">
        <f t="shared" si="1623"/>
        <v/>
      </c>
      <c r="P6494" s="28" t="str">
        <f>IF(E6494="","",INDEX(TableLookupWakeUpScore[],MATCH(E6494,TableLookupWakeUpScore[Wake Up],0),MATCH(P$1,TableLookupWakeUpScore[#Headers],0)))</f>
        <v/>
      </c>
      <c r="Q6494" s="30" t="str">
        <f t="shared" si="1624"/>
        <v/>
      </c>
      <c r="R6494" s="31" t="str">
        <f t="shared" si="1625"/>
        <v/>
      </c>
      <c r="S6494" s="34" t="str">
        <f>IF($C6494="","",INDEX(TableLookupSleepQuality[],MATCH($C6494,TableLookupSleepQuality[Sleep Quality Low],1),MATCH(S$1,TableLookupSleepQuality[#Headers],0)))</f>
        <v/>
      </c>
      <c r="T6494" s="35" t="str">
        <f>IF($C6494="","",INDEX(TableLookupSleepQuality[],MATCH($C6494,TableLookupSleepQuality[Sleep Quality Low],1),MATCH(T$1,TableLookupSleepQuality[#Headers],0)))</f>
        <v/>
      </c>
      <c r="X6494" s="36" t="str">
        <f t="shared" si="1626"/>
        <v/>
      </c>
      <c r="Y6494" s="40" t="str">
        <f t="shared" si="1630"/>
        <v/>
      </c>
      <c r="Z6494" s="13" t="str">
        <f t="shared" si="1630"/>
        <v/>
      </c>
      <c r="AA6494" s="13" t="str">
        <f t="shared" si="1630"/>
        <v/>
      </c>
      <c r="AB6494" s="13" t="str">
        <f t="shared" si="1630"/>
        <v/>
      </c>
      <c r="AC6494" s="13" t="str">
        <f t="shared" si="1630"/>
        <v/>
      </c>
      <c r="AD6494" s="13" t="str">
        <f t="shared" si="1630"/>
        <v/>
      </c>
    </row>
    <row r="6495" spans="7:30" x14ac:dyDescent="0.25">
      <c r="G6495" s="18" t="str">
        <f t="shared" si="1617"/>
        <v/>
      </c>
      <c r="H6495" s="22" t="str">
        <f t="shared" si="1618"/>
        <v/>
      </c>
      <c r="I6495" s="23" t="str">
        <f t="shared" si="1619"/>
        <v/>
      </c>
      <c r="J6495" s="22" t="str">
        <f t="shared" si="1620"/>
        <v/>
      </c>
      <c r="K6495" s="24" t="str">
        <f t="shared" si="1621"/>
        <v/>
      </c>
      <c r="L6495" s="42" t="str">
        <f t="shared" si="1627"/>
        <v/>
      </c>
      <c r="M6495" s="43" t="str">
        <f t="shared" si="1628"/>
        <v/>
      </c>
      <c r="N6495" s="26" t="str">
        <f t="shared" si="1622"/>
        <v/>
      </c>
      <c r="O6495" s="26" t="str">
        <f t="shared" si="1623"/>
        <v/>
      </c>
      <c r="P6495" s="28" t="str">
        <f>IF(E6495="","",INDEX(TableLookupWakeUpScore[],MATCH(E6495,TableLookupWakeUpScore[Wake Up],0),MATCH(P$1,TableLookupWakeUpScore[#Headers],0)))</f>
        <v/>
      </c>
      <c r="Q6495" s="30" t="str">
        <f t="shared" si="1624"/>
        <v/>
      </c>
      <c r="R6495" s="31" t="str">
        <f t="shared" si="1625"/>
        <v/>
      </c>
      <c r="S6495" s="34" t="str">
        <f>IF($C6495="","",INDEX(TableLookupSleepQuality[],MATCH($C6495,TableLookupSleepQuality[Sleep Quality Low],1),MATCH(S$1,TableLookupSleepQuality[#Headers],0)))</f>
        <v/>
      </c>
      <c r="T6495" s="35" t="str">
        <f>IF($C6495="","",INDEX(TableLookupSleepQuality[],MATCH($C6495,TableLookupSleepQuality[Sleep Quality Low],1),MATCH(T$1,TableLookupSleepQuality[#Headers],0)))</f>
        <v/>
      </c>
      <c r="X6495" s="36" t="str">
        <f t="shared" si="1626"/>
        <v/>
      </c>
      <c r="Y6495" s="40" t="str">
        <f t="shared" si="1630"/>
        <v/>
      </c>
      <c r="Z6495" s="13" t="str">
        <f t="shared" si="1630"/>
        <v/>
      </c>
      <c r="AA6495" s="13" t="str">
        <f t="shared" si="1630"/>
        <v/>
      </c>
      <c r="AB6495" s="13" t="str">
        <f t="shared" si="1630"/>
        <v/>
      </c>
      <c r="AC6495" s="13" t="str">
        <f t="shared" si="1630"/>
        <v/>
      </c>
      <c r="AD6495" s="13" t="str">
        <f t="shared" si="1630"/>
        <v/>
      </c>
    </row>
    <row r="6496" spans="7:30" x14ac:dyDescent="0.25">
      <c r="G6496" s="18" t="str">
        <f t="shared" si="1617"/>
        <v/>
      </c>
      <c r="H6496" s="22" t="str">
        <f t="shared" si="1618"/>
        <v/>
      </c>
      <c r="I6496" s="23" t="str">
        <f t="shared" si="1619"/>
        <v/>
      </c>
      <c r="J6496" s="22" t="str">
        <f t="shared" si="1620"/>
        <v/>
      </c>
      <c r="K6496" s="24" t="str">
        <f t="shared" si="1621"/>
        <v/>
      </c>
      <c r="L6496" s="42" t="str">
        <f t="shared" si="1627"/>
        <v/>
      </c>
      <c r="M6496" s="43" t="str">
        <f t="shared" si="1628"/>
        <v/>
      </c>
      <c r="N6496" s="26" t="str">
        <f t="shared" si="1622"/>
        <v/>
      </c>
      <c r="O6496" s="26" t="str">
        <f t="shared" si="1623"/>
        <v/>
      </c>
      <c r="P6496" s="28" t="str">
        <f>IF(E6496="","",INDEX(TableLookupWakeUpScore[],MATCH(E6496,TableLookupWakeUpScore[Wake Up],0),MATCH(P$1,TableLookupWakeUpScore[#Headers],0)))</f>
        <v/>
      </c>
      <c r="Q6496" s="30" t="str">
        <f t="shared" si="1624"/>
        <v/>
      </c>
      <c r="R6496" s="31" t="str">
        <f t="shared" si="1625"/>
        <v/>
      </c>
      <c r="S6496" s="34" t="str">
        <f>IF($C6496="","",INDEX(TableLookupSleepQuality[],MATCH($C6496,TableLookupSleepQuality[Sleep Quality Low],1),MATCH(S$1,TableLookupSleepQuality[#Headers],0)))</f>
        <v/>
      </c>
      <c r="T6496" s="35" t="str">
        <f>IF($C6496="","",INDEX(TableLookupSleepQuality[],MATCH($C6496,TableLookupSleepQuality[Sleep Quality Low],1),MATCH(T$1,TableLookupSleepQuality[#Headers],0)))</f>
        <v/>
      </c>
      <c r="X6496" s="36" t="str">
        <f t="shared" si="1626"/>
        <v/>
      </c>
      <c r="Y6496" s="40" t="str">
        <f t="shared" si="1630"/>
        <v/>
      </c>
      <c r="Z6496" s="13" t="str">
        <f t="shared" si="1630"/>
        <v/>
      </c>
      <c r="AA6496" s="13" t="str">
        <f t="shared" si="1630"/>
        <v/>
      </c>
      <c r="AB6496" s="13" t="str">
        <f t="shared" si="1630"/>
        <v/>
      </c>
      <c r="AC6496" s="13" t="str">
        <f t="shared" si="1630"/>
        <v/>
      </c>
      <c r="AD6496" s="13" t="str">
        <f t="shared" si="1630"/>
        <v/>
      </c>
    </row>
    <row r="6497" spans="7:30" x14ac:dyDescent="0.25">
      <c r="G6497" s="18" t="str">
        <f t="shared" si="1617"/>
        <v/>
      </c>
      <c r="H6497" s="22" t="str">
        <f t="shared" si="1618"/>
        <v/>
      </c>
      <c r="I6497" s="23" t="str">
        <f t="shared" si="1619"/>
        <v/>
      </c>
      <c r="J6497" s="22" t="str">
        <f t="shared" si="1620"/>
        <v/>
      </c>
      <c r="K6497" s="24" t="str">
        <f t="shared" si="1621"/>
        <v/>
      </c>
      <c r="L6497" s="42" t="str">
        <f t="shared" si="1627"/>
        <v/>
      </c>
      <c r="M6497" s="43" t="str">
        <f t="shared" si="1628"/>
        <v/>
      </c>
      <c r="N6497" s="26" t="str">
        <f t="shared" si="1622"/>
        <v/>
      </c>
      <c r="O6497" s="26" t="str">
        <f t="shared" si="1623"/>
        <v/>
      </c>
      <c r="P6497" s="28" t="str">
        <f>IF(E6497="","",INDEX(TableLookupWakeUpScore[],MATCH(E6497,TableLookupWakeUpScore[Wake Up],0),MATCH(P$1,TableLookupWakeUpScore[#Headers],0)))</f>
        <v/>
      </c>
      <c r="Q6497" s="30" t="str">
        <f t="shared" si="1624"/>
        <v/>
      </c>
      <c r="R6497" s="31" t="str">
        <f t="shared" si="1625"/>
        <v/>
      </c>
      <c r="S6497" s="34" t="str">
        <f>IF($C6497="","",INDEX(TableLookupSleepQuality[],MATCH($C6497,TableLookupSleepQuality[Sleep Quality Low],1),MATCH(S$1,TableLookupSleepQuality[#Headers],0)))</f>
        <v/>
      </c>
      <c r="T6497" s="35" t="str">
        <f>IF($C6497="","",INDEX(TableLookupSleepQuality[],MATCH($C6497,TableLookupSleepQuality[Sleep Quality Low],1),MATCH(T$1,TableLookupSleepQuality[#Headers],0)))</f>
        <v/>
      </c>
      <c r="X6497" s="36" t="str">
        <f t="shared" si="1626"/>
        <v/>
      </c>
      <c r="Y6497" s="40" t="str">
        <f t="shared" si="1630"/>
        <v/>
      </c>
      <c r="Z6497" s="13" t="str">
        <f t="shared" si="1630"/>
        <v/>
      </c>
      <c r="AA6497" s="13" t="str">
        <f t="shared" si="1630"/>
        <v/>
      </c>
      <c r="AB6497" s="13" t="str">
        <f t="shared" si="1630"/>
        <v/>
      </c>
      <c r="AC6497" s="13" t="str">
        <f t="shared" si="1630"/>
        <v/>
      </c>
      <c r="AD6497" s="13" t="str">
        <f t="shared" si="1630"/>
        <v/>
      </c>
    </row>
    <row r="6498" spans="7:30" x14ac:dyDescent="0.25">
      <c r="G6498" s="18" t="str">
        <f t="shared" si="1617"/>
        <v/>
      </c>
      <c r="H6498" s="22" t="str">
        <f t="shared" si="1618"/>
        <v/>
      </c>
      <c r="I6498" s="23" t="str">
        <f t="shared" si="1619"/>
        <v/>
      </c>
      <c r="J6498" s="22" t="str">
        <f t="shared" si="1620"/>
        <v/>
      </c>
      <c r="K6498" s="24" t="str">
        <f t="shared" si="1621"/>
        <v/>
      </c>
      <c r="L6498" s="42" t="str">
        <f t="shared" si="1627"/>
        <v/>
      </c>
      <c r="M6498" s="43" t="str">
        <f t="shared" si="1628"/>
        <v/>
      </c>
      <c r="N6498" s="26" t="str">
        <f t="shared" si="1622"/>
        <v/>
      </c>
      <c r="O6498" s="26" t="str">
        <f t="shared" si="1623"/>
        <v/>
      </c>
      <c r="P6498" s="28" t="str">
        <f>IF(E6498="","",INDEX(TableLookupWakeUpScore[],MATCH(E6498,TableLookupWakeUpScore[Wake Up],0),MATCH(P$1,TableLookupWakeUpScore[#Headers],0)))</f>
        <v/>
      </c>
      <c r="Q6498" s="30" t="str">
        <f t="shared" si="1624"/>
        <v/>
      </c>
      <c r="R6498" s="31" t="str">
        <f t="shared" si="1625"/>
        <v/>
      </c>
      <c r="S6498" s="34" t="str">
        <f>IF($C6498="","",INDEX(TableLookupSleepQuality[],MATCH($C6498,TableLookupSleepQuality[Sleep Quality Low],1),MATCH(S$1,TableLookupSleepQuality[#Headers],0)))</f>
        <v/>
      </c>
      <c r="T6498" s="35" t="str">
        <f>IF($C6498="","",INDEX(TableLookupSleepQuality[],MATCH($C6498,TableLookupSleepQuality[Sleep Quality Low],1),MATCH(T$1,TableLookupSleepQuality[#Headers],0)))</f>
        <v/>
      </c>
      <c r="X6498" s="36" t="str">
        <f t="shared" si="1626"/>
        <v/>
      </c>
      <c r="Y6498" s="40" t="str">
        <f t="shared" si="1630"/>
        <v/>
      </c>
      <c r="Z6498" s="13" t="str">
        <f t="shared" si="1630"/>
        <v/>
      </c>
      <c r="AA6498" s="13" t="str">
        <f t="shared" si="1630"/>
        <v/>
      </c>
      <c r="AB6498" s="13" t="str">
        <f t="shared" si="1630"/>
        <v/>
      </c>
      <c r="AC6498" s="13" t="str">
        <f t="shared" si="1630"/>
        <v/>
      </c>
      <c r="AD6498" s="13" t="str">
        <f t="shared" si="1630"/>
        <v/>
      </c>
    </row>
    <row r="6499" spans="7:30" x14ac:dyDescent="0.25">
      <c r="G6499" s="18" t="str">
        <f t="shared" si="1617"/>
        <v/>
      </c>
      <c r="H6499" s="22" t="str">
        <f t="shared" si="1618"/>
        <v/>
      </c>
      <c r="I6499" s="23" t="str">
        <f t="shared" si="1619"/>
        <v/>
      </c>
      <c r="J6499" s="22" t="str">
        <f t="shared" si="1620"/>
        <v/>
      </c>
      <c r="K6499" s="24" t="str">
        <f t="shared" si="1621"/>
        <v/>
      </c>
      <c r="L6499" s="42" t="str">
        <f t="shared" si="1627"/>
        <v/>
      </c>
      <c r="M6499" s="43" t="str">
        <f t="shared" si="1628"/>
        <v/>
      </c>
      <c r="N6499" s="26" t="str">
        <f t="shared" si="1622"/>
        <v/>
      </c>
      <c r="O6499" s="26" t="str">
        <f t="shared" si="1623"/>
        <v/>
      </c>
      <c r="P6499" s="28" t="str">
        <f>IF(E6499="","",INDEX(TableLookupWakeUpScore[],MATCH(E6499,TableLookupWakeUpScore[Wake Up],0),MATCH(P$1,TableLookupWakeUpScore[#Headers],0)))</f>
        <v/>
      </c>
      <c r="Q6499" s="30" t="str">
        <f t="shared" si="1624"/>
        <v/>
      </c>
      <c r="R6499" s="31" t="str">
        <f t="shared" si="1625"/>
        <v/>
      </c>
      <c r="S6499" s="34" t="str">
        <f>IF($C6499="","",INDEX(TableLookupSleepQuality[],MATCH($C6499,TableLookupSleepQuality[Sleep Quality Low],1),MATCH(S$1,TableLookupSleepQuality[#Headers],0)))</f>
        <v/>
      </c>
      <c r="T6499" s="35" t="str">
        <f>IF($C6499="","",INDEX(TableLookupSleepQuality[],MATCH($C6499,TableLookupSleepQuality[Sleep Quality Low],1),MATCH(T$1,TableLookupSleepQuality[#Headers],0)))</f>
        <v/>
      </c>
      <c r="X6499" s="36" t="str">
        <f t="shared" si="1626"/>
        <v/>
      </c>
      <c r="Y6499" s="40" t="str">
        <f t="shared" ref="Y6499:AD6514" si="1631">IF(OR($X6499="NO",$X6499=""),"",IF(COUNTIF($F6499,"*" &amp; Y$1 &amp; "*"),"YES","NO"))</f>
        <v/>
      </c>
      <c r="Z6499" s="13" t="str">
        <f t="shared" si="1631"/>
        <v/>
      </c>
      <c r="AA6499" s="13" t="str">
        <f t="shared" si="1631"/>
        <v/>
      </c>
      <c r="AB6499" s="13" t="str">
        <f t="shared" si="1631"/>
        <v/>
      </c>
      <c r="AC6499" s="13" t="str">
        <f t="shared" si="1631"/>
        <v/>
      </c>
      <c r="AD6499" s="13" t="str">
        <f t="shared" si="1631"/>
        <v/>
      </c>
    </row>
    <row r="6500" spans="7:30" x14ac:dyDescent="0.25">
      <c r="G6500" s="18" t="str">
        <f t="shared" si="1617"/>
        <v/>
      </c>
      <c r="H6500" s="22" t="str">
        <f t="shared" si="1618"/>
        <v/>
      </c>
      <c r="I6500" s="23" t="str">
        <f t="shared" si="1619"/>
        <v/>
      </c>
      <c r="J6500" s="22" t="str">
        <f t="shared" si="1620"/>
        <v/>
      </c>
      <c r="K6500" s="24" t="str">
        <f t="shared" si="1621"/>
        <v/>
      </c>
      <c r="L6500" s="42" t="str">
        <f t="shared" si="1627"/>
        <v/>
      </c>
      <c r="M6500" s="43" t="str">
        <f t="shared" si="1628"/>
        <v/>
      </c>
      <c r="N6500" s="26" t="str">
        <f t="shared" si="1622"/>
        <v/>
      </c>
      <c r="O6500" s="26" t="str">
        <f t="shared" si="1623"/>
        <v/>
      </c>
      <c r="P6500" s="28" t="str">
        <f>IF(E6500="","",INDEX(TableLookupWakeUpScore[],MATCH(E6500,TableLookupWakeUpScore[Wake Up],0),MATCH(P$1,TableLookupWakeUpScore[#Headers],0)))</f>
        <v/>
      </c>
      <c r="Q6500" s="30" t="str">
        <f t="shared" si="1624"/>
        <v/>
      </c>
      <c r="R6500" s="31" t="str">
        <f t="shared" si="1625"/>
        <v/>
      </c>
      <c r="S6500" s="34" t="str">
        <f>IF($C6500="","",INDEX(TableLookupSleepQuality[],MATCH($C6500,TableLookupSleepQuality[Sleep Quality Low],1),MATCH(S$1,TableLookupSleepQuality[#Headers],0)))</f>
        <v/>
      </c>
      <c r="T6500" s="35" t="str">
        <f>IF($C6500="","",INDEX(TableLookupSleepQuality[],MATCH($C6500,TableLookupSleepQuality[Sleep Quality Low],1),MATCH(T$1,TableLookupSleepQuality[#Headers],0)))</f>
        <v/>
      </c>
      <c r="X6500" s="36" t="str">
        <f t="shared" si="1626"/>
        <v/>
      </c>
      <c r="Y6500" s="40" t="str">
        <f t="shared" si="1631"/>
        <v/>
      </c>
      <c r="Z6500" s="13" t="str">
        <f t="shared" si="1631"/>
        <v/>
      </c>
      <c r="AA6500" s="13" t="str">
        <f t="shared" si="1631"/>
        <v/>
      </c>
      <c r="AB6500" s="13" t="str">
        <f t="shared" si="1631"/>
        <v/>
      </c>
      <c r="AC6500" s="13" t="str">
        <f t="shared" si="1631"/>
        <v/>
      </c>
      <c r="AD6500" s="13" t="str">
        <f t="shared" si="1631"/>
        <v/>
      </c>
    </row>
    <row r="6501" spans="7:30" x14ac:dyDescent="0.25">
      <c r="G6501" s="18" t="str">
        <f t="shared" si="1617"/>
        <v/>
      </c>
      <c r="H6501" s="22" t="str">
        <f t="shared" si="1618"/>
        <v/>
      </c>
      <c r="I6501" s="23" t="str">
        <f t="shared" si="1619"/>
        <v/>
      </c>
      <c r="J6501" s="22" t="str">
        <f t="shared" si="1620"/>
        <v/>
      </c>
      <c r="K6501" s="24" t="str">
        <f t="shared" si="1621"/>
        <v/>
      </c>
      <c r="L6501" s="42" t="str">
        <f t="shared" si="1627"/>
        <v/>
      </c>
      <c r="M6501" s="43" t="str">
        <f t="shared" si="1628"/>
        <v/>
      </c>
      <c r="N6501" s="26" t="str">
        <f t="shared" si="1622"/>
        <v/>
      </c>
      <c r="O6501" s="26" t="str">
        <f t="shared" si="1623"/>
        <v/>
      </c>
      <c r="P6501" s="28" t="str">
        <f>IF(E6501="","",INDEX(TableLookupWakeUpScore[],MATCH(E6501,TableLookupWakeUpScore[Wake Up],0),MATCH(P$1,TableLookupWakeUpScore[#Headers],0)))</f>
        <v/>
      </c>
      <c r="Q6501" s="30" t="str">
        <f t="shared" si="1624"/>
        <v/>
      </c>
      <c r="R6501" s="31" t="str">
        <f t="shared" si="1625"/>
        <v/>
      </c>
      <c r="S6501" s="34" t="str">
        <f>IF($C6501="","",INDEX(TableLookupSleepQuality[],MATCH($C6501,TableLookupSleepQuality[Sleep Quality Low],1),MATCH(S$1,TableLookupSleepQuality[#Headers],0)))</f>
        <v/>
      </c>
      <c r="T6501" s="35" t="str">
        <f>IF($C6501="","",INDEX(TableLookupSleepQuality[],MATCH($C6501,TableLookupSleepQuality[Sleep Quality Low],1),MATCH(T$1,TableLookupSleepQuality[#Headers],0)))</f>
        <v/>
      </c>
      <c r="X6501" s="36" t="str">
        <f t="shared" si="1626"/>
        <v/>
      </c>
      <c r="Y6501" s="40" t="str">
        <f t="shared" si="1631"/>
        <v/>
      </c>
      <c r="Z6501" s="13" t="str">
        <f t="shared" si="1631"/>
        <v/>
      </c>
      <c r="AA6501" s="13" t="str">
        <f t="shared" si="1631"/>
        <v/>
      </c>
      <c r="AB6501" s="13" t="str">
        <f t="shared" si="1631"/>
        <v/>
      </c>
      <c r="AC6501" s="13" t="str">
        <f t="shared" si="1631"/>
        <v/>
      </c>
      <c r="AD6501" s="13" t="str">
        <f t="shared" si="1631"/>
        <v/>
      </c>
    </row>
    <row r="6502" spans="7:30" x14ac:dyDescent="0.25">
      <c r="G6502" s="18" t="str">
        <f t="shared" si="1617"/>
        <v/>
      </c>
      <c r="H6502" s="22" t="str">
        <f t="shared" si="1618"/>
        <v/>
      </c>
      <c r="I6502" s="23" t="str">
        <f t="shared" si="1619"/>
        <v/>
      </c>
      <c r="J6502" s="22" t="str">
        <f t="shared" si="1620"/>
        <v/>
      </c>
      <c r="K6502" s="24" t="str">
        <f t="shared" si="1621"/>
        <v/>
      </c>
      <c r="L6502" s="42" t="str">
        <f t="shared" si="1627"/>
        <v/>
      </c>
      <c r="M6502" s="43" t="str">
        <f t="shared" si="1628"/>
        <v/>
      </c>
      <c r="N6502" s="26" t="str">
        <f t="shared" si="1622"/>
        <v/>
      </c>
      <c r="O6502" s="26" t="str">
        <f t="shared" si="1623"/>
        <v/>
      </c>
      <c r="P6502" s="28" t="str">
        <f>IF(E6502="","",INDEX(TableLookupWakeUpScore[],MATCH(E6502,TableLookupWakeUpScore[Wake Up],0),MATCH(P$1,TableLookupWakeUpScore[#Headers],0)))</f>
        <v/>
      </c>
      <c r="Q6502" s="30" t="str">
        <f t="shared" si="1624"/>
        <v/>
      </c>
      <c r="R6502" s="31" t="str">
        <f t="shared" si="1625"/>
        <v/>
      </c>
      <c r="S6502" s="34" t="str">
        <f>IF($C6502="","",INDEX(TableLookupSleepQuality[],MATCH($C6502,TableLookupSleepQuality[Sleep Quality Low],1),MATCH(S$1,TableLookupSleepQuality[#Headers],0)))</f>
        <v/>
      </c>
      <c r="T6502" s="35" t="str">
        <f>IF($C6502="","",INDEX(TableLookupSleepQuality[],MATCH($C6502,TableLookupSleepQuality[Sleep Quality Low],1),MATCH(T$1,TableLookupSleepQuality[#Headers],0)))</f>
        <v/>
      </c>
      <c r="X6502" s="36" t="str">
        <f t="shared" si="1626"/>
        <v/>
      </c>
      <c r="Y6502" s="40" t="str">
        <f t="shared" si="1631"/>
        <v/>
      </c>
      <c r="Z6502" s="13" t="str">
        <f t="shared" si="1631"/>
        <v/>
      </c>
      <c r="AA6502" s="13" t="str">
        <f t="shared" si="1631"/>
        <v/>
      </c>
      <c r="AB6502" s="13" t="str">
        <f t="shared" si="1631"/>
        <v/>
      </c>
      <c r="AC6502" s="13" t="str">
        <f t="shared" si="1631"/>
        <v/>
      </c>
      <c r="AD6502" s="13" t="str">
        <f t="shared" si="1631"/>
        <v/>
      </c>
    </row>
    <row r="6503" spans="7:30" x14ac:dyDescent="0.25">
      <c r="G6503" s="18" t="str">
        <f t="shared" si="1617"/>
        <v/>
      </c>
      <c r="H6503" s="22" t="str">
        <f t="shared" si="1618"/>
        <v/>
      </c>
      <c r="I6503" s="23" t="str">
        <f t="shared" si="1619"/>
        <v/>
      </c>
      <c r="J6503" s="22" t="str">
        <f t="shared" si="1620"/>
        <v/>
      </c>
      <c r="K6503" s="24" t="str">
        <f t="shared" si="1621"/>
        <v/>
      </c>
      <c r="L6503" s="42" t="str">
        <f t="shared" si="1627"/>
        <v/>
      </c>
      <c r="M6503" s="43" t="str">
        <f t="shared" si="1628"/>
        <v/>
      </c>
      <c r="N6503" s="26" t="str">
        <f t="shared" si="1622"/>
        <v/>
      </c>
      <c r="O6503" s="26" t="str">
        <f t="shared" si="1623"/>
        <v/>
      </c>
      <c r="P6503" s="28" t="str">
        <f>IF(E6503="","",INDEX(TableLookupWakeUpScore[],MATCH(E6503,TableLookupWakeUpScore[Wake Up],0),MATCH(P$1,TableLookupWakeUpScore[#Headers],0)))</f>
        <v/>
      </c>
      <c r="Q6503" s="30" t="str">
        <f t="shared" si="1624"/>
        <v/>
      </c>
      <c r="R6503" s="31" t="str">
        <f t="shared" si="1625"/>
        <v/>
      </c>
      <c r="S6503" s="34" t="str">
        <f>IF($C6503="","",INDEX(TableLookupSleepQuality[],MATCH($C6503,TableLookupSleepQuality[Sleep Quality Low],1),MATCH(S$1,TableLookupSleepQuality[#Headers],0)))</f>
        <v/>
      </c>
      <c r="T6503" s="35" t="str">
        <f>IF($C6503="","",INDEX(TableLookupSleepQuality[],MATCH($C6503,TableLookupSleepQuality[Sleep Quality Low],1),MATCH(T$1,TableLookupSleepQuality[#Headers],0)))</f>
        <v/>
      </c>
      <c r="X6503" s="36" t="str">
        <f t="shared" si="1626"/>
        <v/>
      </c>
      <c r="Y6503" s="40" t="str">
        <f t="shared" si="1631"/>
        <v/>
      </c>
      <c r="Z6503" s="13" t="str">
        <f t="shared" si="1631"/>
        <v/>
      </c>
      <c r="AA6503" s="13" t="str">
        <f t="shared" si="1631"/>
        <v/>
      </c>
      <c r="AB6503" s="13" t="str">
        <f t="shared" si="1631"/>
        <v/>
      </c>
      <c r="AC6503" s="13" t="str">
        <f t="shared" si="1631"/>
        <v/>
      </c>
      <c r="AD6503" s="13" t="str">
        <f t="shared" si="1631"/>
        <v/>
      </c>
    </row>
    <row r="6504" spans="7:30" x14ac:dyDescent="0.25">
      <c r="G6504" s="18" t="str">
        <f t="shared" si="1617"/>
        <v/>
      </c>
      <c r="H6504" s="22" t="str">
        <f t="shared" si="1618"/>
        <v/>
      </c>
      <c r="I6504" s="23" t="str">
        <f t="shared" si="1619"/>
        <v/>
      </c>
      <c r="J6504" s="22" t="str">
        <f t="shared" si="1620"/>
        <v/>
      </c>
      <c r="K6504" s="24" t="str">
        <f t="shared" si="1621"/>
        <v/>
      </c>
      <c r="L6504" s="42" t="str">
        <f t="shared" si="1627"/>
        <v/>
      </c>
      <c r="M6504" s="43" t="str">
        <f t="shared" si="1628"/>
        <v/>
      </c>
      <c r="N6504" s="26" t="str">
        <f t="shared" si="1622"/>
        <v/>
      </c>
      <c r="O6504" s="26" t="str">
        <f t="shared" si="1623"/>
        <v/>
      </c>
      <c r="P6504" s="28" t="str">
        <f>IF(E6504="","",INDEX(TableLookupWakeUpScore[],MATCH(E6504,TableLookupWakeUpScore[Wake Up],0),MATCH(P$1,TableLookupWakeUpScore[#Headers],0)))</f>
        <v/>
      </c>
      <c r="Q6504" s="30" t="str">
        <f t="shared" si="1624"/>
        <v/>
      </c>
      <c r="R6504" s="31" t="str">
        <f t="shared" si="1625"/>
        <v/>
      </c>
      <c r="S6504" s="34" t="str">
        <f>IF($C6504="","",INDEX(TableLookupSleepQuality[],MATCH($C6504,TableLookupSleepQuality[Sleep Quality Low],1),MATCH(S$1,TableLookupSleepQuality[#Headers],0)))</f>
        <v/>
      </c>
      <c r="T6504" s="35" t="str">
        <f>IF($C6504="","",INDEX(TableLookupSleepQuality[],MATCH($C6504,TableLookupSleepQuality[Sleep Quality Low],1),MATCH(T$1,TableLookupSleepQuality[#Headers],0)))</f>
        <v/>
      </c>
      <c r="X6504" s="36" t="str">
        <f t="shared" si="1626"/>
        <v/>
      </c>
      <c r="Y6504" s="40" t="str">
        <f t="shared" si="1631"/>
        <v/>
      </c>
      <c r="Z6504" s="13" t="str">
        <f t="shared" si="1631"/>
        <v/>
      </c>
      <c r="AA6504" s="13" t="str">
        <f t="shared" si="1631"/>
        <v/>
      </c>
      <c r="AB6504" s="13" t="str">
        <f t="shared" si="1631"/>
        <v/>
      </c>
      <c r="AC6504" s="13" t="str">
        <f t="shared" si="1631"/>
        <v/>
      </c>
      <c r="AD6504" s="13" t="str">
        <f t="shared" si="1631"/>
        <v/>
      </c>
    </row>
    <row r="6505" spans="7:30" x14ac:dyDescent="0.25">
      <c r="G6505" s="18" t="str">
        <f t="shared" si="1617"/>
        <v/>
      </c>
      <c r="H6505" s="22" t="str">
        <f t="shared" si="1618"/>
        <v/>
      </c>
      <c r="I6505" s="23" t="str">
        <f t="shared" si="1619"/>
        <v/>
      </c>
      <c r="J6505" s="22" t="str">
        <f t="shared" si="1620"/>
        <v/>
      </c>
      <c r="K6505" s="24" t="str">
        <f t="shared" si="1621"/>
        <v/>
      </c>
      <c r="L6505" s="42" t="str">
        <f t="shared" si="1627"/>
        <v/>
      </c>
      <c r="M6505" s="43" t="str">
        <f t="shared" si="1628"/>
        <v/>
      </c>
      <c r="N6505" s="26" t="str">
        <f t="shared" si="1622"/>
        <v/>
      </c>
      <c r="O6505" s="26" t="str">
        <f t="shared" si="1623"/>
        <v/>
      </c>
      <c r="P6505" s="28" t="str">
        <f>IF(E6505="","",INDEX(TableLookupWakeUpScore[],MATCH(E6505,TableLookupWakeUpScore[Wake Up],0),MATCH(P$1,TableLookupWakeUpScore[#Headers],0)))</f>
        <v/>
      </c>
      <c r="Q6505" s="30" t="str">
        <f t="shared" si="1624"/>
        <v/>
      </c>
      <c r="R6505" s="31" t="str">
        <f t="shared" si="1625"/>
        <v/>
      </c>
      <c r="S6505" s="34" t="str">
        <f>IF($C6505="","",INDEX(TableLookupSleepQuality[],MATCH($C6505,TableLookupSleepQuality[Sleep Quality Low],1),MATCH(S$1,TableLookupSleepQuality[#Headers],0)))</f>
        <v/>
      </c>
      <c r="T6505" s="35" t="str">
        <f>IF($C6505="","",INDEX(TableLookupSleepQuality[],MATCH($C6505,TableLookupSleepQuality[Sleep Quality Low],1),MATCH(T$1,TableLookupSleepQuality[#Headers],0)))</f>
        <v/>
      </c>
      <c r="X6505" s="36" t="str">
        <f t="shared" si="1626"/>
        <v/>
      </c>
      <c r="Y6505" s="40" t="str">
        <f t="shared" si="1631"/>
        <v/>
      </c>
      <c r="Z6505" s="13" t="str">
        <f t="shared" si="1631"/>
        <v/>
      </c>
      <c r="AA6505" s="13" t="str">
        <f t="shared" si="1631"/>
        <v/>
      </c>
      <c r="AB6505" s="13" t="str">
        <f t="shared" si="1631"/>
        <v/>
      </c>
      <c r="AC6505" s="13" t="str">
        <f t="shared" si="1631"/>
        <v/>
      </c>
      <c r="AD6505" s="13" t="str">
        <f t="shared" si="1631"/>
        <v/>
      </c>
    </row>
    <row r="6506" spans="7:30" x14ac:dyDescent="0.25">
      <c r="G6506" s="18" t="str">
        <f t="shared" si="1617"/>
        <v/>
      </c>
      <c r="H6506" s="22" t="str">
        <f t="shared" si="1618"/>
        <v/>
      </c>
      <c r="I6506" s="23" t="str">
        <f t="shared" si="1619"/>
        <v/>
      </c>
      <c r="J6506" s="22" t="str">
        <f t="shared" si="1620"/>
        <v/>
      </c>
      <c r="K6506" s="24" t="str">
        <f t="shared" si="1621"/>
        <v/>
      </c>
      <c r="L6506" s="42" t="str">
        <f t="shared" si="1627"/>
        <v/>
      </c>
      <c r="M6506" s="43" t="str">
        <f t="shared" si="1628"/>
        <v/>
      </c>
      <c r="N6506" s="26" t="str">
        <f t="shared" si="1622"/>
        <v/>
      </c>
      <c r="O6506" s="26" t="str">
        <f t="shared" si="1623"/>
        <v/>
      </c>
      <c r="P6506" s="28" t="str">
        <f>IF(E6506="","",INDEX(TableLookupWakeUpScore[],MATCH(E6506,TableLookupWakeUpScore[Wake Up],0),MATCH(P$1,TableLookupWakeUpScore[#Headers],0)))</f>
        <v/>
      </c>
      <c r="Q6506" s="30" t="str">
        <f t="shared" si="1624"/>
        <v/>
      </c>
      <c r="R6506" s="31" t="str">
        <f t="shared" si="1625"/>
        <v/>
      </c>
      <c r="S6506" s="34" t="str">
        <f>IF($C6506="","",INDEX(TableLookupSleepQuality[],MATCH($C6506,TableLookupSleepQuality[Sleep Quality Low],1),MATCH(S$1,TableLookupSleepQuality[#Headers],0)))</f>
        <v/>
      </c>
      <c r="T6506" s="35" t="str">
        <f>IF($C6506="","",INDEX(TableLookupSleepQuality[],MATCH($C6506,TableLookupSleepQuality[Sleep Quality Low],1),MATCH(T$1,TableLookupSleepQuality[#Headers],0)))</f>
        <v/>
      </c>
      <c r="X6506" s="36" t="str">
        <f t="shared" si="1626"/>
        <v/>
      </c>
      <c r="Y6506" s="40" t="str">
        <f t="shared" si="1631"/>
        <v/>
      </c>
      <c r="Z6506" s="13" t="str">
        <f t="shared" si="1631"/>
        <v/>
      </c>
      <c r="AA6506" s="13" t="str">
        <f t="shared" si="1631"/>
        <v/>
      </c>
      <c r="AB6506" s="13" t="str">
        <f t="shared" si="1631"/>
        <v/>
      </c>
      <c r="AC6506" s="13" t="str">
        <f t="shared" si="1631"/>
        <v/>
      </c>
      <c r="AD6506" s="13" t="str">
        <f t="shared" si="1631"/>
        <v/>
      </c>
    </row>
    <row r="6507" spans="7:30" x14ac:dyDescent="0.25">
      <c r="G6507" s="18" t="str">
        <f t="shared" si="1617"/>
        <v/>
      </c>
      <c r="H6507" s="22" t="str">
        <f t="shared" si="1618"/>
        <v/>
      </c>
      <c r="I6507" s="23" t="str">
        <f t="shared" si="1619"/>
        <v/>
      </c>
      <c r="J6507" s="22" t="str">
        <f t="shared" si="1620"/>
        <v/>
      </c>
      <c r="K6507" s="24" t="str">
        <f t="shared" si="1621"/>
        <v/>
      </c>
      <c r="L6507" s="42" t="str">
        <f t="shared" si="1627"/>
        <v/>
      </c>
      <c r="M6507" s="43" t="str">
        <f t="shared" si="1628"/>
        <v/>
      </c>
      <c r="N6507" s="26" t="str">
        <f t="shared" si="1622"/>
        <v/>
      </c>
      <c r="O6507" s="26" t="str">
        <f t="shared" si="1623"/>
        <v/>
      </c>
      <c r="P6507" s="28" t="str">
        <f>IF(E6507="","",INDEX(TableLookupWakeUpScore[],MATCH(E6507,TableLookupWakeUpScore[Wake Up],0),MATCH(P$1,TableLookupWakeUpScore[#Headers],0)))</f>
        <v/>
      </c>
      <c r="Q6507" s="30" t="str">
        <f t="shared" si="1624"/>
        <v/>
      </c>
      <c r="R6507" s="31" t="str">
        <f t="shared" si="1625"/>
        <v/>
      </c>
      <c r="S6507" s="34" t="str">
        <f>IF($C6507="","",INDEX(TableLookupSleepQuality[],MATCH($C6507,TableLookupSleepQuality[Sleep Quality Low],1),MATCH(S$1,TableLookupSleepQuality[#Headers],0)))</f>
        <v/>
      </c>
      <c r="T6507" s="35" t="str">
        <f>IF($C6507="","",INDEX(TableLookupSleepQuality[],MATCH($C6507,TableLookupSleepQuality[Sleep Quality Low],1),MATCH(T$1,TableLookupSleepQuality[#Headers],0)))</f>
        <v/>
      </c>
      <c r="X6507" s="36" t="str">
        <f t="shared" si="1626"/>
        <v/>
      </c>
      <c r="Y6507" s="40" t="str">
        <f t="shared" si="1631"/>
        <v/>
      </c>
      <c r="Z6507" s="13" t="str">
        <f t="shared" si="1631"/>
        <v/>
      </c>
      <c r="AA6507" s="13" t="str">
        <f t="shared" si="1631"/>
        <v/>
      </c>
      <c r="AB6507" s="13" t="str">
        <f t="shared" si="1631"/>
        <v/>
      </c>
      <c r="AC6507" s="13" t="str">
        <f t="shared" si="1631"/>
        <v/>
      </c>
      <c r="AD6507" s="13" t="str">
        <f t="shared" si="1631"/>
        <v/>
      </c>
    </row>
    <row r="6508" spans="7:30" x14ac:dyDescent="0.25">
      <c r="G6508" s="18" t="str">
        <f t="shared" si="1617"/>
        <v/>
      </c>
      <c r="H6508" s="22" t="str">
        <f t="shared" si="1618"/>
        <v/>
      </c>
      <c r="I6508" s="23" t="str">
        <f t="shared" si="1619"/>
        <v/>
      </c>
      <c r="J6508" s="22" t="str">
        <f t="shared" si="1620"/>
        <v/>
      </c>
      <c r="K6508" s="24" t="str">
        <f t="shared" si="1621"/>
        <v/>
      </c>
      <c r="L6508" s="42" t="str">
        <f t="shared" si="1627"/>
        <v/>
      </c>
      <c r="M6508" s="43" t="str">
        <f t="shared" si="1628"/>
        <v/>
      </c>
      <c r="N6508" s="26" t="str">
        <f t="shared" si="1622"/>
        <v/>
      </c>
      <c r="O6508" s="26" t="str">
        <f t="shared" si="1623"/>
        <v/>
      </c>
      <c r="P6508" s="28" t="str">
        <f>IF(E6508="","",INDEX(TableLookupWakeUpScore[],MATCH(E6508,TableLookupWakeUpScore[Wake Up],0),MATCH(P$1,TableLookupWakeUpScore[#Headers],0)))</f>
        <v/>
      </c>
      <c r="Q6508" s="30" t="str">
        <f t="shared" si="1624"/>
        <v/>
      </c>
      <c r="R6508" s="31" t="str">
        <f t="shared" si="1625"/>
        <v/>
      </c>
      <c r="S6508" s="34" t="str">
        <f>IF($C6508="","",INDEX(TableLookupSleepQuality[],MATCH($C6508,TableLookupSleepQuality[Sleep Quality Low],1),MATCH(S$1,TableLookupSleepQuality[#Headers],0)))</f>
        <v/>
      </c>
      <c r="T6508" s="35" t="str">
        <f>IF($C6508="","",INDEX(TableLookupSleepQuality[],MATCH($C6508,TableLookupSleepQuality[Sleep Quality Low],1),MATCH(T$1,TableLookupSleepQuality[#Headers],0)))</f>
        <v/>
      </c>
      <c r="X6508" s="36" t="str">
        <f t="shared" si="1626"/>
        <v/>
      </c>
      <c r="Y6508" s="40" t="str">
        <f t="shared" si="1631"/>
        <v/>
      </c>
      <c r="Z6508" s="13" t="str">
        <f t="shared" si="1631"/>
        <v/>
      </c>
      <c r="AA6508" s="13" t="str">
        <f t="shared" si="1631"/>
        <v/>
      </c>
      <c r="AB6508" s="13" t="str">
        <f t="shared" si="1631"/>
        <v/>
      </c>
      <c r="AC6508" s="13" t="str">
        <f t="shared" si="1631"/>
        <v/>
      </c>
      <c r="AD6508" s="13" t="str">
        <f t="shared" si="1631"/>
        <v/>
      </c>
    </row>
    <row r="6509" spans="7:30" x14ac:dyDescent="0.25">
      <c r="G6509" s="18" t="str">
        <f t="shared" si="1617"/>
        <v/>
      </c>
      <c r="H6509" s="22" t="str">
        <f t="shared" si="1618"/>
        <v/>
      </c>
      <c r="I6509" s="23" t="str">
        <f t="shared" si="1619"/>
        <v/>
      </c>
      <c r="J6509" s="22" t="str">
        <f t="shared" si="1620"/>
        <v/>
      </c>
      <c r="K6509" s="24" t="str">
        <f t="shared" si="1621"/>
        <v/>
      </c>
      <c r="L6509" s="42" t="str">
        <f t="shared" si="1627"/>
        <v/>
      </c>
      <c r="M6509" s="43" t="str">
        <f t="shared" si="1628"/>
        <v/>
      </c>
      <c r="N6509" s="26" t="str">
        <f t="shared" si="1622"/>
        <v/>
      </c>
      <c r="O6509" s="26" t="str">
        <f t="shared" si="1623"/>
        <v/>
      </c>
      <c r="P6509" s="28" t="str">
        <f>IF(E6509="","",INDEX(TableLookupWakeUpScore[],MATCH(E6509,TableLookupWakeUpScore[Wake Up],0),MATCH(P$1,TableLookupWakeUpScore[#Headers],0)))</f>
        <v/>
      </c>
      <c r="Q6509" s="30" t="str">
        <f t="shared" si="1624"/>
        <v/>
      </c>
      <c r="R6509" s="31" t="str">
        <f t="shared" si="1625"/>
        <v/>
      </c>
      <c r="S6509" s="34" t="str">
        <f>IF($C6509="","",INDEX(TableLookupSleepQuality[],MATCH($C6509,TableLookupSleepQuality[Sleep Quality Low],1),MATCH(S$1,TableLookupSleepQuality[#Headers],0)))</f>
        <v/>
      </c>
      <c r="T6509" s="35" t="str">
        <f>IF($C6509="","",INDEX(TableLookupSleepQuality[],MATCH($C6509,TableLookupSleepQuality[Sleep Quality Low],1),MATCH(T$1,TableLookupSleepQuality[#Headers],0)))</f>
        <v/>
      </c>
      <c r="X6509" s="36" t="str">
        <f t="shared" si="1626"/>
        <v/>
      </c>
      <c r="Y6509" s="40" t="str">
        <f t="shared" si="1631"/>
        <v/>
      </c>
      <c r="Z6509" s="13" t="str">
        <f t="shared" si="1631"/>
        <v/>
      </c>
      <c r="AA6509" s="13" t="str">
        <f t="shared" si="1631"/>
        <v/>
      </c>
      <c r="AB6509" s="13" t="str">
        <f t="shared" si="1631"/>
        <v/>
      </c>
      <c r="AC6509" s="13" t="str">
        <f t="shared" si="1631"/>
        <v/>
      </c>
      <c r="AD6509" s="13" t="str">
        <f t="shared" si="1631"/>
        <v/>
      </c>
    </row>
    <row r="6510" spans="7:30" x14ac:dyDescent="0.25">
      <c r="G6510" s="18" t="str">
        <f t="shared" si="1617"/>
        <v/>
      </c>
      <c r="H6510" s="22" t="str">
        <f t="shared" si="1618"/>
        <v/>
      </c>
      <c r="I6510" s="23" t="str">
        <f t="shared" si="1619"/>
        <v/>
      </c>
      <c r="J6510" s="22" t="str">
        <f t="shared" si="1620"/>
        <v/>
      </c>
      <c r="K6510" s="24" t="str">
        <f t="shared" si="1621"/>
        <v/>
      </c>
      <c r="L6510" s="42" t="str">
        <f t="shared" si="1627"/>
        <v/>
      </c>
      <c r="M6510" s="43" t="str">
        <f t="shared" si="1628"/>
        <v/>
      </c>
      <c r="N6510" s="26" t="str">
        <f t="shared" si="1622"/>
        <v/>
      </c>
      <c r="O6510" s="26" t="str">
        <f t="shared" si="1623"/>
        <v/>
      </c>
      <c r="P6510" s="28" t="str">
        <f>IF(E6510="","",INDEX(TableLookupWakeUpScore[],MATCH(E6510,TableLookupWakeUpScore[Wake Up],0),MATCH(P$1,TableLookupWakeUpScore[#Headers],0)))</f>
        <v/>
      </c>
      <c r="Q6510" s="30" t="str">
        <f t="shared" si="1624"/>
        <v/>
      </c>
      <c r="R6510" s="31" t="str">
        <f t="shared" si="1625"/>
        <v/>
      </c>
      <c r="S6510" s="34" t="str">
        <f>IF($C6510="","",INDEX(TableLookupSleepQuality[],MATCH($C6510,TableLookupSleepQuality[Sleep Quality Low],1),MATCH(S$1,TableLookupSleepQuality[#Headers],0)))</f>
        <v/>
      </c>
      <c r="T6510" s="35" t="str">
        <f>IF($C6510="","",INDEX(TableLookupSleepQuality[],MATCH($C6510,TableLookupSleepQuality[Sleep Quality Low],1),MATCH(T$1,TableLookupSleepQuality[#Headers],0)))</f>
        <v/>
      </c>
      <c r="X6510" s="36" t="str">
        <f t="shared" si="1626"/>
        <v/>
      </c>
      <c r="Y6510" s="40" t="str">
        <f t="shared" si="1631"/>
        <v/>
      </c>
      <c r="Z6510" s="13" t="str">
        <f t="shared" si="1631"/>
        <v/>
      </c>
      <c r="AA6510" s="13" t="str">
        <f t="shared" si="1631"/>
        <v/>
      </c>
      <c r="AB6510" s="13" t="str">
        <f t="shared" si="1631"/>
        <v/>
      </c>
      <c r="AC6510" s="13" t="str">
        <f t="shared" si="1631"/>
        <v/>
      </c>
      <c r="AD6510" s="13" t="str">
        <f t="shared" si="1631"/>
        <v/>
      </c>
    </row>
    <row r="6511" spans="7:30" x14ac:dyDescent="0.25">
      <c r="G6511" s="18" t="str">
        <f t="shared" si="1617"/>
        <v/>
      </c>
      <c r="H6511" s="22" t="str">
        <f t="shared" si="1618"/>
        <v/>
      </c>
      <c r="I6511" s="23" t="str">
        <f t="shared" si="1619"/>
        <v/>
      </c>
      <c r="J6511" s="22" t="str">
        <f t="shared" si="1620"/>
        <v/>
      </c>
      <c r="K6511" s="24" t="str">
        <f t="shared" si="1621"/>
        <v/>
      </c>
      <c r="L6511" s="42" t="str">
        <f t="shared" si="1627"/>
        <v/>
      </c>
      <c r="M6511" s="43" t="str">
        <f t="shared" si="1628"/>
        <v/>
      </c>
      <c r="N6511" s="26" t="str">
        <f t="shared" si="1622"/>
        <v/>
      </c>
      <c r="O6511" s="26" t="str">
        <f t="shared" si="1623"/>
        <v/>
      </c>
      <c r="P6511" s="28" t="str">
        <f>IF(E6511="","",INDEX(TableLookupWakeUpScore[],MATCH(E6511,TableLookupWakeUpScore[Wake Up],0),MATCH(P$1,TableLookupWakeUpScore[#Headers],0)))</f>
        <v/>
      </c>
      <c r="Q6511" s="30" t="str">
        <f t="shared" si="1624"/>
        <v/>
      </c>
      <c r="R6511" s="31" t="str">
        <f t="shared" si="1625"/>
        <v/>
      </c>
      <c r="S6511" s="34" t="str">
        <f>IF($C6511="","",INDEX(TableLookupSleepQuality[],MATCH($C6511,TableLookupSleepQuality[Sleep Quality Low],1),MATCH(S$1,TableLookupSleepQuality[#Headers],0)))</f>
        <v/>
      </c>
      <c r="T6511" s="35" t="str">
        <f>IF($C6511="","",INDEX(TableLookupSleepQuality[],MATCH($C6511,TableLookupSleepQuality[Sleep Quality Low],1),MATCH(T$1,TableLookupSleepQuality[#Headers],0)))</f>
        <v/>
      </c>
      <c r="X6511" s="36" t="str">
        <f t="shared" si="1626"/>
        <v/>
      </c>
      <c r="Y6511" s="40" t="str">
        <f t="shared" si="1631"/>
        <v/>
      </c>
      <c r="Z6511" s="13" t="str">
        <f t="shared" si="1631"/>
        <v/>
      </c>
      <c r="AA6511" s="13" t="str">
        <f t="shared" si="1631"/>
        <v/>
      </c>
      <c r="AB6511" s="13" t="str">
        <f t="shared" si="1631"/>
        <v/>
      </c>
      <c r="AC6511" s="13" t="str">
        <f t="shared" si="1631"/>
        <v/>
      </c>
      <c r="AD6511" s="13" t="str">
        <f t="shared" si="1631"/>
        <v/>
      </c>
    </row>
    <row r="6512" spans="7:30" x14ac:dyDescent="0.25">
      <c r="G6512" s="18" t="str">
        <f t="shared" si="1617"/>
        <v/>
      </c>
      <c r="H6512" s="22" t="str">
        <f t="shared" si="1618"/>
        <v/>
      </c>
      <c r="I6512" s="23" t="str">
        <f t="shared" si="1619"/>
        <v/>
      </c>
      <c r="J6512" s="22" t="str">
        <f t="shared" si="1620"/>
        <v/>
      </c>
      <c r="K6512" s="24" t="str">
        <f t="shared" si="1621"/>
        <v/>
      </c>
      <c r="L6512" s="42" t="str">
        <f t="shared" si="1627"/>
        <v/>
      </c>
      <c r="M6512" s="43" t="str">
        <f t="shared" si="1628"/>
        <v/>
      </c>
      <c r="N6512" s="26" t="str">
        <f t="shared" si="1622"/>
        <v/>
      </c>
      <c r="O6512" s="26" t="str">
        <f t="shared" si="1623"/>
        <v/>
      </c>
      <c r="P6512" s="28" t="str">
        <f>IF(E6512="","",INDEX(TableLookupWakeUpScore[],MATCH(E6512,TableLookupWakeUpScore[Wake Up],0),MATCH(P$1,TableLookupWakeUpScore[#Headers],0)))</f>
        <v/>
      </c>
      <c r="Q6512" s="30" t="str">
        <f t="shared" si="1624"/>
        <v/>
      </c>
      <c r="R6512" s="31" t="str">
        <f t="shared" si="1625"/>
        <v/>
      </c>
      <c r="S6512" s="34" t="str">
        <f>IF($C6512="","",INDEX(TableLookupSleepQuality[],MATCH($C6512,TableLookupSleepQuality[Sleep Quality Low],1),MATCH(S$1,TableLookupSleepQuality[#Headers],0)))</f>
        <v/>
      </c>
      <c r="T6512" s="35" t="str">
        <f>IF($C6512="","",INDEX(TableLookupSleepQuality[],MATCH($C6512,TableLookupSleepQuality[Sleep Quality Low],1),MATCH(T$1,TableLookupSleepQuality[#Headers],0)))</f>
        <v/>
      </c>
      <c r="X6512" s="36" t="str">
        <f t="shared" si="1626"/>
        <v/>
      </c>
      <c r="Y6512" s="40" t="str">
        <f t="shared" si="1631"/>
        <v/>
      </c>
      <c r="Z6512" s="13" t="str">
        <f t="shared" si="1631"/>
        <v/>
      </c>
      <c r="AA6512" s="13" t="str">
        <f t="shared" si="1631"/>
        <v/>
      </c>
      <c r="AB6512" s="13" t="str">
        <f t="shared" si="1631"/>
        <v/>
      </c>
      <c r="AC6512" s="13" t="str">
        <f t="shared" si="1631"/>
        <v/>
      </c>
      <c r="AD6512" s="13" t="str">
        <f t="shared" si="1631"/>
        <v/>
      </c>
    </row>
    <row r="6513" spans="7:30" x14ac:dyDescent="0.25">
      <c r="G6513" s="18" t="str">
        <f t="shared" si="1617"/>
        <v/>
      </c>
      <c r="H6513" s="22" t="str">
        <f t="shared" si="1618"/>
        <v/>
      </c>
      <c r="I6513" s="23" t="str">
        <f t="shared" si="1619"/>
        <v/>
      </c>
      <c r="J6513" s="22" t="str">
        <f t="shared" si="1620"/>
        <v/>
      </c>
      <c r="K6513" s="24" t="str">
        <f t="shared" si="1621"/>
        <v/>
      </c>
      <c r="L6513" s="42" t="str">
        <f t="shared" si="1627"/>
        <v/>
      </c>
      <c r="M6513" s="43" t="str">
        <f t="shared" si="1628"/>
        <v/>
      </c>
      <c r="N6513" s="26" t="str">
        <f t="shared" si="1622"/>
        <v/>
      </c>
      <c r="O6513" s="26" t="str">
        <f t="shared" si="1623"/>
        <v/>
      </c>
      <c r="P6513" s="28" t="str">
        <f>IF(E6513="","",INDEX(TableLookupWakeUpScore[],MATCH(E6513,TableLookupWakeUpScore[Wake Up],0),MATCH(P$1,TableLookupWakeUpScore[#Headers],0)))</f>
        <v/>
      </c>
      <c r="Q6513" s="30" t="str">
        <f t="shared" si="1624"/>
        <v/>
      </c>
      <c r="R6513" s="31" t="str">
        <f t="shared" si="1625"/>
        <v/>
      </c>
      <c r="S6513" s="34" t="str">
        <f>IF($C6513="","",INDEX(TableLookupSleepQuality[],MATCH($C6513,TableLookupSleepQuality[Sleep Quality Low],1),MATCH(S$1,TableLookupSleepQuality[#Headers],0)))</f>
        <v/>
      </c>
      <c r="T6513" s="35" t="str">
        <f>IF($C6513="","",INDEX(TableLookupSleepQuality[],MATCH($C6513,TableLookupSleepQuality[Sleep Quality Low],1),MATCH(T$1,TableLookupSleepQuality[#Headers],0)))</f>
        <v/>
      </c>
      <c r="X6513" s="36" t="str">
        <f t="shared" si="1626"/>
        <v/>
      </c>
      <c r="Y6513" s="40" t="str">
        <f t="shared" si="1631"/>
        <v/>
      </c>
      <c r="Z6513" s="13" t="str">
        <f t="shared" si="1631"/>
        <v/>
      </c>
      <c r="AA6513" s="13" t="str">
        <f t="shared" si="1631"/>
        <v/>
      </c>
      <c r="AB6513" s="13" t="str">
        <f t="shared" si="1631"/>
        <v/>
      </c>
      <c r="AC6513" s="13" t="str">
        <f t="shared" si="1631"/>
        <v/>
      </c>
      <c r="AD6513" s="13" t="str">
        <f t="shared" si="1631"/>
        <v/>
      </c>
    </row>
    <row r="6514" spans="7:30" x14ac:dyDescent="0.25">
      <c r="G6514" s="18" t="str">
        <f t="shared" si="1617"/>
        <v/>
      </c>
      <c r="H6514" s="22" t="str">
        <f t="shared" si="1618"/>
        <v/>
      </c>
      <c r="I6514" s="23" t="str">
        <f t="shared" si="1619"/>
        <v/>
      </c>
      <c r="J6514" s="22" t="str">
        <f t="shared" si="1620"/>
        <v/>
      </c>
      <c r="K6514" s="24" t="str">
        <f t="shared" si="1621"/>
        <v/>
      </c>
      <c r="L6514" s="42" t="str">
        <f t="shared" si="1627"/>
        <v/>
      </c>
      <c r="M6514" s="43" t="str">
        <f t="shared" si="1628"/>
        <v/>
      </c>
      <c r="N6514" s="26" t="str">
        <f t="shared" si="1622"/>
        <v/>
      </c>
      <c r="O6514" s="26" t="str">
        <f t="shared" si="1623"/>
        <v/>
      </c>
      <c r="P6514" s="28" t="str">
        <f>IF(E6514="","",INDEX(TableLookupWakeUpScore[],MATCH(E6514,TableLookupWakeUpScore[Wake Up],0),MATCH(P$1,TableLookupWakeUpScore[#Headers],0)))</f>
        <v/>
      </c>
      <c r="Q6514" s="30" t="str">
        <f t="shared" si="1624"/>
        <v/>
      </c>
      <c r="R6514" s="31" t="str">
        <f t="shared" si="1625"/>
        <v/>
      </c>
      <c r="S6514" s="34" t="str">
        <f>IF($C6514="","",INDEX(TableLookupSleepQuality[],MATCH($C6514,TableLookupSleepQuality[Sleep Quality Low],1),MATCH(S$1,TableLookupSleepQuality[#Headers],0)))</f>
        <v/>
      </c>
      <c r="T6514" s="35" t="str">
        <f>IF($C6514="","",INDEX(TableLookupSleepQuality[],MATCH($C6514,TableLookupSleepQuality[Sleep Quality Low],1),MATCH(T$1,TableLookupSleepQuality[#Headers],0)))</f>
        <v/>
      </c>
      <c r="X6514" s="36" t="str">
        <f t="shared" si="1626"/>
        <v/>
      </c>
      <c r="Y6514" s="40" t="str">
        <f t="shared" si="1631"/>
        <v/>
      </c>
      <c r="Z6514" s="13" t="str">
        <f t="shared" si="1631"/>
        <v/>
      </c>
      <c r="AA6514" s="13" t="str">
        <f t="shared" si="1631"/>
        <v/>
      </c>
      <c r="AB6514" s="13" t="str">
        <f t="shared" si="1631"/>
        <v/>
      </c>
      <c r="AC6514" s="13" t="str">
        <f t="shared" si="1631"/>
        <v/>
      </c>
      <c r="AD6514" s="13" t="str">
        <f t="shared" si="1631"/>
        <v/>
      </c>
    </row>
    <row r="6515" spans="7:30" x14ac:dyDescent="0.25">
      <c r="G6515" s="18" t="str">
        <f t="shared" si="1617"/>
        <v/>
      </c>
      <c r="H6515" s="22" t="str">
        <f t="shared" si="1618"/>
        <v/>
      </c>
      <c r="I6515" s="23" t="str">
        <f t="shared" si="1619"/>
        <v/>
      </c>
      <c r="J6515" s="22" t="str">
        <f t="shared" si="1620"/>
        <v/>
      </c>
      <c r="K6515" s="24" t="str">
        <f t="shared" si="1621"/>
        <v/>
      </c>
      <c r="L6515" s="42" t="str">
        <f t="shared" si="1627"/>
        <v/>
      </c>
      <c r="M6515" s="43" t="str">
        <f t="shared" si="1628"/>
        <v/>
      </c>
      <c r="N6515" s="26" t="str">
        <f t="shared" si="1622"/>
        <v/>
      </c>
      <c r="O6515" s="26" t="str">
        <f t="shared" si="1623"/>
        <v/>
      </c>
      <c r="P6515" s="28" t="str">
        <f>IF(E6515="","",INDEX(TableLookupWakeUpScore[],MATCH(E6515,TableLookupWakeUpScore[Wake Up],0),MATCH(P$1,TableLookupWakeUpScore[#Headers],0)))</f>
        <v/>
      </c>
      <c r="Q6515" s="30" t="str">
        <f t="shared" si="1624"/>
        <v/>
      </c>
      <c r="R6515" s="31" t="str">
        <f t="shared" si="1625"/>
        <v/>
      </c>
      <c r="S6515" s="34" t="str">
        <f>IF($C6515="","",INDEX(TableLookupSleepQuality[],MATCH($C6515,TableLookupSleepQuality[Sleep Quality Low],1),MATCH(S$1,TableLookupSleepQuality[#Headers],0)))</f>
        <v/>
      </c>
      <c r="T6515" s="35" t="str">
        <f>IF($C6515="","",INDEX(TableLookupSleepQuality[],MATCH($C6515,TableLookupSleepQuality[Sleep Quality Low],1),MATCH(T$1,TableLookupSleepQuality[#Headers],0)))</f>
        <v/>
      </c>
      <c r="X6515" s="36" t="str">
        <f t="shared" si="1626"/>
        <v/>
      </c>
      <c r="Y6515" s="40" t="str">
        <f t="shared" ref="Y6515:AD6530" si="1632">IF(OR($X6515="NO",$X6515=""),"",IF(COUNTIF($F6515,"*" &amp; Y$1 &amp; "*"),"YES","NO"))</f>
        <v/>
      </c>
      <c r="Z6515" s="13" t="str">
        <f t="shared" si="1632"/>
        <v/>
      </c>
      <c r="AA6515" s="13" t="str">
        <f t="shared" si="1632"/>
        <v/>
      </c>
      <c r="AB6515" s="13" t="str">
        <f t="shared" si="1632"/>
        <v/>
      </c>
      <c r="AC6515" s="13" t="str">
        <f t="shared" si="1632"/>
        <v/>
      </c>
      <c r="AD6515" s="13" t="str">
        <f t="shared" si="1632"/>
        <v/>
      </c>
    </row>
    <row r="6516" spans="7:30" x14ac:dyDescent="0.25">
      <c r="G6516" s="18" t="str">
        <f t="shared" si="1617"/>
        <v/>
      </c>
      <c r="H6516" s="22" t="str">
        <f t="shared" si="1618"/>
        <v/>
      </c>
      <c r="I6516" s="23" t="str">
        <f t="shared" si="1619"/>
        <v/>
      </c>
      <c r="J6516" s="22" t="str">
        <f t="shared" si="1620"/>
        <v/>
      </c>
      <c r="K6516" s="24" t="str">
        <f t="shared" si="1621"/>
        <v/>
      </c>
      <c r="L6516" s="42" t="str">
        <f t="shared" si="1627"/>
        <v/>
      </c>
      <c r="M6516" s="43" t="str">
        <f t="shared" si="1628"/>
        <v/>
      </c>
      <c r="N6516" s="26" t="str">
        <f t="shared" si="1622"/>
        <v/>
      </c>
      <c r="O6516" s="26" t="str">
        <f t="shared" si="1623"/>
        <v/>
      </c>
      <c r="P6516" s="28" t="str">
        <f>IF(E6516="","",INDEX(TableLookupWakeUpScore[],MATCH(E6516,TableLookupWakeUpScore[Wake Up],0),MATCH(P$1,TableLookupWakeUpScore[#Headers],0)))</f>
        <v/>
      </c>
      <c r="Q6516" s="30" t="str">
        <f t="shared" si="1624"/>
        <v/>
      </c>
      <c r="R6516" s="31" t="str">
        <f t="shared" si="1625"/>
        <v/>
      </c>
      <c r="S6516" s="34" t="str">
        <f>IF($C6516="","",INDEX(TableLookupSleepQuality[],MATCH($C6516,TableLookupSleepQuality[Sleep Quality Low],1),MATCH(S$1,TableLookupSleepQuality[#Headers],0)))</f>
        <v/>
      </c>
      <c r="T6516" s="35" t="str">
        <f>IF($C6516="","",INDEX(TableLookupSleepQuality[],MATCH($C6516,TableLookupSleepQuality[Sleep Quality Low],1),MATCH(T$1,TableLookupSleepQuality[#Headers],0)))</f>
        <v/>
      </c>
      <c r="X6516" s="36" t="str">
        <f t="shared" si="1626"/>
        <v/>
      </c>
      <c r="Y6516" s="40" t="str">
        <f t="shared" si="1632"/>
        <v/>
      </c>
      <c r="Z6516" s="13" t="str">
        <f t="shared" si="1632"/>
        <v/>
      </c>
      <c r="AA6516" s="13" t="str">
        <f t="shared" si="1632"/>
        <v/>
      </c>
      <c r="AB6516" s="13" t="str">
        <f t="shared" si="1632"/>
        <v/>
      </c>
      <c r="AC6516" s="13" t="str">
        <f t="shared" si="1632"/>
        <v/>
      </c>
      <c r="AD6516" s="13" t="str">
        <f t="shared" si="1632"/>
        <v/>
      </c>
    </row>
    <row r="6517" spans="7:30" x14ac:dyDescent="0.25">
      <c r="G6517" s="18" t="str">
        <f t="shared" si="1617"/>
        <v/>
      </c>
      <c r="H6517" s="22" t="str">
        <f t="shared" si="1618"/>
        <v/>
      </c>
      <c r="I6517" s="23" t="str">
        <f t="shared" si="1619"/>
        <v/>
      </c>
      <c r="J6517" s="22" t="str">
        <f t="shared" si="1620"/>
        <v/>
      </c>
      <c r="K6517" s="24" t="str">
        <f t="shared" si="1621"/>
        <v/>
      </c>
      <c r="L6517" s="42" t="str">
        <f t="shared" si="1627"/>
        <v/>
      </c>
      <c r="M6517" s="43" t="str">
        <f t="shared" si="1628"/>
        <v/>
      </c>
      <c r="N6517" s="26" t="str">
        <f t="shared" si="1622"/>
        <v/>
      </c>
      <c r="O6517" s="26" t="str">
        <f t="shared" si="1623"/>
        <v/>
      </c>
      <c r="P6517" s="28" t="str">
        <f>IF(E6517="","",INDEX(TableLookupWakeUpScore[],MATCH(E6517,TableLookupWakeUpScore[Wake Up],0),MATCH(P$1,TableLookupWakeUpScore[#Headers],0)))</f>
        <v/>
      </c>
      <c r="Q6517" s="30" t="str">
        <f t="shared" si="1624"/>
        <v/>
      </c>
      <c r="R6517" s="31" t="str">
        <f t="shared" si="1625"/>
        <v/>
      </c>
      <c r="S6517" s="34" t="str">
        <f>IF($C6517="","",INDEX(TableLookupSleepQuality[],MATCH($C6517,TableLookupSleepQuality[Sleep Quality Low],1),MATCH(S$1,TableLookupSleepQuality[#Headers],0)))</f>
        <v/>
      </c>
      <c r="T6517" s="35" t="str">
        <f>IF($C6517="","",INDEX(TableLookupSleepQuality[],MATCH($C6517,TableLookupSleepQuality[Sleep Quality Low],1),MATCH(T$1,TableLookupSleepQuality[#Headers],0)))</f>
        <v/>
      </c>
      <c r="X6517" s="36" t="str">
        <f t="shared" si="1626"/>
        <v/>
      </c>
      <c r="Y6517" s="40" t="str">
        <f t="shared" si="1632"/>
        <v/>
      </c>
      <c r="Z6517" s="13" t="str">
        <f t="shared" si="1632"/>
        <v/>
      </c>
      <c r="AA6517" s="13" t="str">
        <f t="shared" si="1632"/>
        <v/>
      </c>
      <c r="AB6517" s="13" t="str">
        <f t="shared" si="1632"/>
        <v/>
      </c>
      <c r="AC6517" s="13" t="str">
        <f t="shared" si="1632"/>
        <v/>
      </c>
      <c r="AD6517" s="13" t="str">
        <f t="shared" si="1632"/>
        <v/>
      </c>
    </row>
    <row r="6518" spans="7:30" x14ac:dyDescent="0.25">
      <c r="G6518" s="18" t="str">
        <f t="shared" si="1617"/>
        <v/>
      </c>
      <c r="H6518" s="22" t="str">
        <f t="shared" si="1618"/>
        <v/>
      </c>
      <c r="I6518" s="23" t="str">
        <f t="shared" si="1619"/>
        <v/>
      </c>
      <c r="J6518" s="22" t="str">
        <f t="shared" si="1620"/>
        <v/>
      </c>
      <c r="K6518" s="24" t="str">
        <f t="shared" si="1621"/>
        <v/>
      </c>
      <c r="L6518" s="42" t="str">
        <f t="shared" si="1627"/>
        <v/>
      </c>
      <c r="M6518" s="43" t="str">
        <f t="shared" si="1628"/>
        <v/>
      </c>
      <c r="N6518" s="26" t="str">
        <f t="shared" si="1622"/>
        <v/>
      </c>
      <c r="O6518" s="26" t="str">
        <f t="shared" si="1623"/>
        <v/>
      </c>
      <c r="P6518" s="28" t="str">
        <f>IF(E6518="","",INDEX(TableLookupWakeUpScore[],MATCH(E6518,TableLookupWakeUpScore[Wake Up],0),MATCH(P$1,TableLookupWakeUpScore[#Headers],0)))</f>
        <v/>
      </c>
      <c r="Q6518" s="30" t="str">
        <f t="shared" si="1624"/>
        <v/>
      </c>
      <c r="R6518" s="31" t="str">
        <f t="shared" si="1625"/>
        <v/>
      </c>
      <c r="S6518" s="34" t="str">
        <f>IF($C6518="","",INDEX(TableLookupSleepQuality[],MATCH($C6518,TableLookupSleepQuality[Sleep Quality Low],1),MATCH(S$1,TableLookupSleepQuality[#Headers],0)))</f>
        <v/>
      </c>
      <c r="T6518" s="35" t="str">
        <f>IF($C6518="","",INDEX(TableLookupSleepQuality[],MATCH($C6518,TableLookupSleepQuality[Sleep Quality Low],1),MATCH(T$1,TableLookupSleepQuality[#Headers],0)))</f>
        <v/>
      </c>
      <c r="X6518" s="36" t="str">
        <f t="shared" si="1626"/>
        <v/>
      </c>
      <c r="Y6518" s="40" t="str">
        <f t="shared" si="1632"/>
        <v/>
      </c>
      <c r="Z6518" s="13" t="str">
        <f t="shared" si="1632"/>
        <v/>
      </c>
      <c r="AA6518" s="13" t="str">
        <f t="shared" si="1632"/>
        <v/>
      </c>
      <c r="AB6518" s="13" t="str">
        <f t="shared" si="1632"/>
        <v/>
      </c>
      <c r="AC6518" s="13" t="str">
        <f t="shared" si="1632"/>
        <v/>
      </c>
      <c r="AD6518" s="13" t="str">
        <f t="shared" si="1632"/>
        <v/>
      </c>
    </row>
    <row r="6519" spans="7:30" x14ac:dyDescent="0.25">
      <c r="G6519" s="18" t="str">
        <f t="shared" si="1617"/>
        <v/>
      </c>
      <c r="H6519" s="22" t="str">
        <f t="shared" si="1618"/>
        <v/>
      </c>
      <c r="I6519" s="23" t="str">
        <f t="shared" si="1619"/>
        <v/>
      </c>
      <c r="J6519" s="22" t="str">
        <f t="shared" si="1620"/>
        <v/>
      </c>
      <c r="K6519" s="24" t="str">
        <f t="shared" si="1621"/>
        <v/>
      </c>
      <c r="L6519" s="42" t="str">
        <f t="shared" si="1627"/>
        <v/>
      </c>
      <c r="M6519" s="43" t="str">
        <f t="shared" si="1628"/>
        <v/>
      </c>
      <c r="N6519" s="26" t="str">
        <f t="shared" si="1622"/>
        <v/>
      </c>
      <c r="O6519" s="26" t="str">
        <f t="shared" si="1623"/>
        <v/>
      </c>
      <c r="P6519" s="28" t="str">
        <f>IF(E6519="","",INDEX(TableLookupWakeUpScore[],MATCH(E6519,TableLookupWakeUpScore[Wake Up],0),MATCH(P$1,TableLookupWakeUpScore[#Headers],0)))</f>
        <v/>
      </c>
      <c r="Q6519" s="30" t="str">
        <f t="shared" si="1624"/>
        <v/>
      </c>
      <c r="R6519" s="31" t="str">
        <f t="shared" si="1625"/>
        <v/>
      </c>
      <c r="S6519" s="34" t="str">
        <f>IF($C6519="","",INDEX(TableLookupSleepQuality[],MATCH($C6519,TableLookupSleepQuality[Sleep Quality Low],1),MATCH(S$1,TableLookupSleepQuality[#Headers],0)))</f>
        <v/>
      </c>
      <c r="T6519" s="35" t="str">
        <f>IF($C6519="","",INDEX(TableLookupSleepQuality[],MATCH($C6519,TableLookupSleepQuality[Sleep Quality Low],1),MATCH(T$1,TableLookupSleepQuality[#Headers],0)))</f>
        <v/>
      </c>
      <c r="X6519" s="36" t="str">
        <f t="shared" si="1626"/>
        <v/>
      </c>
      <c r="Y6519" s="40" t="str">
        <f t="shared" si="1632"/>
        <v/>
      </c>
      <c r="Z6519" s="13" t="str">
        <f t="shared" si="1632"/>
        <v/>
      </c>
      <c r="AA6519" s="13" t="str">
        <f t="shared" si="1632"/>
        <v/>
      </c>
      <c r="AB6519" s="13" t="str">
        <f t="shared" si="1632"/>
        <v/>
      </c>
      <c r="AC6519" s="13" t="str">
        <f t="shared" si="1632"/>
        <v/>
      </c>
      <c r="AD6519" s="13" t="str">
        <f t="shared" si="1632"/>
        <v/>
      </c>
    </row>
    <row r="6520" spans="7:30" x14ac:dyDescent="0.25">
      <c r="G6520" s="18" t="str">
        <f t="shared" si="1617"/>
        <v/>
      </c>
      <c r="H6520" s="22" t="str">
        <f t="shared" si="1618"/>
        <v/>
      </c>
      <c r="I6520" s="23" t="str">
        <f t="shared" si="1619"/>
        <v/>
      </c>
      <c r="J6520" s="22" t="str">
        <f t="shared" si="1620"/>
        <v/>
      </c>
      <c r="K6520" s="24" t="str">
        <f t="shared" si="1621"/>
        <v/>
      </c>
      <c r="L6520" s="42" t="str">
        <f t="shared" si="1627"/>
        <v/>
      </c>
      <c r="M6520" s="43" t="str">
        <f t="shared" si="1628"/>
        <v/>
      </c>
      <c r="N6520" s="26" t="str">
        <f t="shared" si="1622"/>
        <v/>
      </c>
      <c r="O6520" s="26" t="str">
        <f t="shared" si="1623"/>
        <v/>
      </c>
      <c r="P6520" s="28" t="str">
        <f>IF(E6520="","",INDEX(TableLookupWakeUpScore[],MATCH(E6520,TableLookupWakeUpScore[Wake Up],0),MATCH(P$1,TableLookupWakeUpScore[#Headers],0)))</f>
        <v/>
      </c>
      <c r="Q6520" s="30" t="str">
        <f t="shared" si="1624"/>
        <v/>
      </c>
      <c r="R6520" s="31" t="str">
        <f t="shared" si="1625"/>
        <v/>
      </c>
      <c r="S6520" s="34" t="str">
        <f>IF($C6520="","",INDEX(TableLookupSleepQuality[],MATCH($C6520,TableLookupSleepQuality[Sleep Quality Low],1),MATCH(S$1,TableLookupSleepQuality[#Headers],0)))</f>
        <v/>
      </c>
      <c r="T6520" s="35" t="str">
        <f>IF($C6520="","",INDEX(TableLookupSleepQuality[],MATCH($C6520,TableLookupSleepQuality[Sleep Quality Low],1),MATCH(T$1,TableLookupSleepQuality[#Headers],0)))</f>
        <v/>
      </c>
      <c r="X6520" s="36" t="str">
        <f t="shared" si="1626"/>
        <v/>
      </c>
      <c r="Y6520" s="40" t="str">
        <f t="shared" si="1632"/>
        <v/>
      </c>
      <c r="Z6520" s="13" t="str">
        <f t="shared" si="1632"/>
        <v/>
      </c>
      <c r="AA6520" s="13" t="str">
        <f t="shared" si="1632"/>
        <v/>
      </c>
      <c r="AB6520" s="13" t="str">
        <f t="shared" si="1632"/>
        <v/>
      </c>
      <c r="AC6520" s="13" t="str">
        <f t="shared" si="1632"/>
        <v/>
      </c>
      <c r="AD6520" s="13" t="str">
        <f t="shared" si="1632"/>
        <v/>
      </c>
    </row>
    <row r="6521" spans="7:30" x14ac:dyDescent="0.25">
      <c r="G6521" s="18" t="str">
        <f t="shared" si="1617"/>
        <v/>
      </c>
      <c r="H6521" s="22" t="str">
        <f t="shared" si="1618"/>
        <v/>
      </c>
      <c r="I6521" s="23" t="str">
        <f t="shared" si="1619"/>
        <v/>
      </c>
      <c r="J6521" s="22" t="str">
        <f t="shared" si="1620"/>
        <v/>
      </c>
      <c r="K6521" s="24" t="str">
        <f t="shared" si="1621"/>
        <v/>
      </c>
      <c r="L6521" s="42" t="str">
        <f t="shared" si="1627"/>
        <v/>
      </c>
      <c r="M6521" s="43" t="str">
        <f t="shared" si="1628"/>
        <v/>
      </c>
      <c r="N6521" s="26" t="str">
        <f t="shared" si="1622"/>
        <v/>
      </c>
      <c r="O6521" s="26" t="str">
        <f t="shared" si="1623"/>
        <v/>
      </c>
      <c r="P6521" s="28" t="str">
        <f>IF(E6521="","",INDEX(TableLookupWakeUpScore[],MATCH(E6521,TableLookupWakeUpScore[Wake Up],0),MATCH(P$1,TableLookupWakeUpScore[#Headers],0)))</f>
        <v/>
      </c>
      <c r="Q6521" s="30" t="str">
        <f t="shared" si="1624"/>
        <v/>
      </c>
      <c r="R6521" s="31" t="str">
        <f t="shared" si="1625"/>
        <v/>
      </c>
      <c r="S6521" s="34" t="str">
        <f>IF($C6521="","",INDEX(TableLookupSleepQuality[],MATCH($C6521,TableLookupSleepQuality[Sleep Quality Low],1),MATCH(S$1,TableLookupSleepQuality[#Headers],0)))</f>
        <v/>
      </c>
      <c r="T6521" s="35" t="str">
        <f>IF($C6521="","",INDEX(TableLookupSleepQuality[],MATCH($C6521,TableLookupSleepQuality[Sleep Quality Low],1),MATCH(T$1,TableLookupSleepQuality[#Headers],0)))</f>
        <v/>
      </c>
      <c r="X6521" s="36" t="str">
        <f t="shared" si="1626"/>
        <v/>
      </c>
      <c r="Y6521" s="40" t="str">
        <f t="shared" si="1632"/>
        <v/>
      </c>
      <c r="Z6521" s="13" t="str">
        <f t="shared" si="1632"/>
        <v/>
      </c>
      <c r="AA6521" s="13" t="str">
        <f t="shared" si="1632"/>
        <v/>
      </c>
      <c r="AB6521" s="13" t="str">
        <f t="shared" si="1632"/>
        <v/>
      </c>
      <c r="AC6521" s="13" t="str">
        <f t="shared" si="1632"/>
        <v/>
      </c>
      <c r="AD6521" s="13" t="str">
        <f t="shared" si="1632"/>
        <v/>
      </c>
    </row>
    <row r="6522" spans="7:30" x14ac:dyDescent="0.25">
      <c r="G6522" s="18" t="str">
        <f t="shared" si="1617"/>
        <v/>
      </c>
      <c r="H6522" s="22" t="str">
        <f t="shared" si="1618"/>
        <v/>
      </c>
      <c r="I6522" s="23" t="str">
        <f t="shared" si="1619"/>
        <v/>
      </c>
      <c r="J6522" s="22" t="str">
        <f t="shared" si="1620"/>
        <v/>
      </c>
      <c r="K6522" s="24" t="str">
        <f t="shared" si="1621"/>
        <v/>
      </c>
      <c r="L6522" s="42" t="str">
        <f t="shared" si="1627"/>
        <v/>
      </c>
      <c r="M6522" s="43" t="str">
        <f t="shared" si="1628"/>
        <v/>
      </c>
      <c r="N6522" s="26" t="str">
        <f t="shared" si="1622"/>
        <v/>
      </c>
      <c r="O6522" s="26" t="str">
        <f t="shared" si="1623"/>
        <v/>
      </c>
      <c r="P6522" s="28" t="str">
        <f>IF(E6522="","",INDEX(TableLookupWakeUpScore[],MATCH(E6522,TableLookupWakeUpScore[Wake Up],0),MATCH(P$1,TableLookupWakeUpScore[#Headers],0)))</f>
        <v/>
      </c>
      <c r="Q6522" s="30" t="str">
        <f t="shared" si="1624"/>
        <v/>
      </c>
      <c r="R6522" s="31" t="str">
        <f t="shared" si="1625"/>
        <v/>
      </c>
      <c r="S6522" s="34" t="str">
        <f>IF($C6522="","",INDEX(TableLookupSleepQuality[],MATCH($C6522,TableLookupSleepQuality[Sleep Quality Low],1),MATCH(S$1,TableLookupSleepQuality[#Headers],0)))</f>
        <v/>
      </c>
      <c r="T6522" s="35" t="str">
        <f>IF($C6522="","",INDEX(TableLookupSleepQuality[],MATCH($C6522,TableLookupSleepQuality[Sleep Quality Low],1),MATCH(T$1,TableLookupSleepQuality[#Headers],0)))</f>
        <v/>
      </c>
      <c r="X6522" s="36" t="str">
        <f t="shared" si="1626"/>
        <v/>
      </c>
      <c r="Y6522" s="40" t="str">
        <f t="shared" si="1632"/>
        <v/>
      </c>
      <c r="Z6522" s="13" t="str">
        <f t="shared" si="1632"/>
        <v/>
      </c>
      <c r="AA6522" s="13" t="str">
        <f t="shared" si="1632"/>
        <v/>
      </c>
      <c r="AB6522" s="13" t="str">
        <f t="shared" si="1632"/>
        <v/>
      </c>
      <c r="AC6522" s="13" t="str">
        <f t="shared" si="1632"/>
        <v/>
      </c>
      <c r="AD6522" s="13" t="str">
        <f t="shared" si="1632"/>
        <v/>
      </c>
    </row>
    <row r="6523" spans="7:30" x14ac:dyDescent="0.25">
      <c r="G6523" s="18" t="str">
        <f t="shared" si="1617"/>
        <v/>
      </c>
      <c r="H6523" s="22" t="str">
        <f t="shared" si="1618"/>
        <v/>
      </c>
      <c r="I6523" s="23" t="str">
        <f t="shared" si="1619"/>
        <v/>
      </c>
      <c r="J6523" s="22" t="str">
        <f t="shared" si="1620"/>
        <v/>
      </c>
      <c r="K6523" s="24" t="str">
        <f t="shared" si="1621"/>
        <v/>
      </c>
      <c r="L6523" s="42" t="str">
        <f t="shared" si="1627"/>
        <v/>
      </c>
      <c r="M6523" s="43" t="str">
        <f t="shared" si="1628"/>
        <v/>
      </c>
      <c r="N6523" s="26" t="str">
        <f t="shared" si="1622"/>
        <v/>
      </c>
      <c r="O6523" s="26" t="str">
        <f t="shared" si="1623"/>
        <v/>
      </c>
      <c r="P6523" s="28" t="str">
        <f>IF(E6523="","",INDEX(TableLookupWakeUpScore[],MATCH(E6523,TableLookupWakeUpScore[Wake Up],0),MATCH(P$1,TableLookupWakeUpScore[#Headers],0)))</f>
        <v/>
      </c>
      <c r="Q6523" s="30" t="str">
        <f t="shared" si="1624"/>
        <v/>
      </c>
      <c r="R6523" s="31" t="str">
        <f t="shared" si="1625"/>
        <v/>
      </c>
      <c r="S6523" s="34" t="str">
        <f>IF($C6523="","",INDEX(TableLookupSleepQuality[],MATCH($C6523,TableLookupSleepQuality[Sleep Quality Low],1),MATCH(S$1,TableLookupSleepQuality[#Headers],0)))</f>
        <v/>
      </c>
      <c r="T6523" s="35" t="str">
        <f>IF($C6523="","",INDEX(TableLookupSleepQuality[],MATCH($C6523,TableLookupSleepQuality[Sleep Quality Low],1),MATCH(T$1,TableLookupSleepQuality[#Headers],0)))</f>
        <v/>
      </c>
      <c r="X6523" s="36" t="str">
        <f t="shared" si="1626"/>
        <v/>
      </c>
      <c r="Y6523" s="40" t="str">
        <f t="shared" si="1632"/>
        <v/>
      </c>
      <c r="Z6523" s="13" t="str">
        <f t="shared" si="1632"/>
        <v/>
      </c>
      <c r="AA6523" s="13" t="str">
        <f t="shared" si="1632"/>
        <v/>
      </c>
      <c r="AB6523" s="13" t="str">
        <f t="shared" si="1632"/>
        <v/>
      </c>
      <c r="AC6523" s="13" t="str">
        <f t="shared" si="1632"/>
        <v/>
      </c>
      <c r="AD6523" s="13" t="str">
        <f t="shared" si="1632"/>
        <v/>
      </c>
    </row>
    <row r="6524" spans="7:30" x14ac:dyDescent="0.25">
      <c r="G6524" s="18" t="str">
        <f t="shared" si="1617"/>
        <v/>
      </c>
      <c r="H6524" s="22" t="str">
        <f t="shared" si="1618"/>
        <v/>
      </c>
      <c r="I6524" s="23" t="str">
        <f t="shared" si="1619"/>
        <v/>
      </c>
      <c r="J6524" s="22" t="str">
        <f t="shared" si="1620"/>
        <v/>
      </c>
      <c r="K6524" s="24" t="str">
        <f t="shared" si="1621"/>
        <v/>
      </c>
      <c r="L6524" s="42" t="str">
        <f t="shared" si="1627"/>
        <v/>
      </c>
      <c r="M6524" s="43" t="str">
        <f t="shared" si="1628"/>
        <v/>
      </c>
      <c r="N6524" s="26" t="str">
        <f t="shared" si="1622"/>
        <v/>
      </c>
      <c r="O6524" s="26" t="str">
        <f t="shared" si="1623"/>
        <v/>
      </c>
      <c r="P6524" s="28" t="str">
        <f>IF(E6524="","",INDEX(TableLookupWakeUpScore[],MATCH(E6524,TableLookupWakeUpScore[Wake Up],0),MATCH(P$1,TableLookupWakeUpScore[#Headers],0)))</f>
        <v/>
      </c>
      <c r="Q6524" s="30" t="str">
        <f t="shared" si="1624"/>
        <v/>
      </c>
      <c r="R6524" s="31" t="str">
        <f t="shared" si="1625"/>
        <v/>
      </c>
      <c r="S6524" s="34" t="str">
        <f>IF($C6524="","",INDEX(TableLookupSleepQuality[],MATCH($C6524,TableLookupSleepQuality[Sleep Quality Low],1),MATCH(S$1,TableLookupSleepQuality[#Headers],0)))</f>
        <v/>
      </c>
      <c r="T6524" s="35" t="str">
        <f>IF($C6524="","",INDEX(TableLookupSleepQuality[],MATCH($C6524,TableLookupSleepQuality[Sleep Quality Low],1),MATCH(T$1,TableLookupSleepQuality[#Headers],0)))</f>
        <v/>
      </c>
      <c r="X6524" s="36" t="str">
        <f t="shared" si="1626"/>
        <v/>
      </c>
      <c r="Y6524" s="40" t="str">
        <f t="shared" si="1632"/>
        <v/>
      </c>
      <c r="Z6524" s="13" t="str">
        <f t="shared" si="1632"/>
        <v/>
      </c>
      <c r="AA6524" s="13" t="str">
        <f t="shared" si="1632"/>
        <v/>
      </c>
      <c r="AB6524" s="13" t="str">
        <f t="shared" si="1632"/>
        <v/>
      </c>
      <c r="AC6524" s="13" t="str">
        <f t="shared" si="1632"/>
        <v/>
      </c>
      <c r="AD6524" s="13" t="str">
        <f t="shared" si="1632"/>
        <v/>
      </c>
    </row>
    <row r="6525" spans="7:30" x14ac:dyDescent="0.25">
      <c r="G6525" s="18" t="str">
        <f t="shared" si="1617"/>
        <v/>
      </c>
      <c r="H6525" s="22" t="str">
        <f t="shared" si="1618"/>
        <v/>
      </c>
      <c r="I6525" s="23" t="str">
        <f t="shared" si="1619"/>
        <v/>
      </c>
      <c r="J6525" s="22" t="str">
        <f t="shared" si="1620"/>
        <v/>
      </c>
      <c r="K6525" s="24" t="str">
        <f t="shared" si="1621"/>
        <v/>
      </c>
      <c r="L6525" s="42" t="str">
        <f t="shared" si="1627"/>
        <v/>
      </c>
      <c r="M6525" s="43" t="str">
        <f t="shared" si="1628"/>
        <v/>
      </c>
      <c r="N6525" s="26" t="str">
        <f t="shared" si="1622"/>
        <v/>
      </c>
      <c r="O6525" s="26" t="str">
        <f t="shared" si="1623"/>
        <v/>
      </c>
      <c r="P6525" s="28" t="str">
        <f>IF(E6525="","",INDEX(TableLookupWakeUpScore[],MATCH(E6525,TableLookupWakeUpScore[Wake Up],0),MATCH(P$1,TableLookupWakeUpScore[#Headers],0)))</f>
        <v/>
      </c>
      <c r="Q6525" s="30" t="str">
        <f t="shared" si="1624"/>
        <v/>
      </c>
      <c r="R6525" s="31" t="str">
        <f t="shared" si="1625"/>
        <v/>
      </c>
      <c r="S6525" s="34" t="str">
        <f>IF($C6525="","",INDEX(TableLookupSleepQuality[],MATCH($C6525,TableLookupSleepQuality[Sleep Quality Low],1),MATCH(S$1,TableLookupSleepQuality[#Headers],0)))</f>
        <v/>
      </c>
      <c r="T6525" s="35" t="str">
        <f>IF($C6525="","",INDEX(TableLookupSleepQuality[],MATCH($C6525,TableLookupSleepQuality[Sleep Quality Low],1),MATCH(T$1,TableLookupSleepQuality[#Headers],0)))</f>
        <v/>
      </c>
      <c r="X6525" s="36" t="str">
        <f t="shared" si="1626"/>
        <v/>
      </c>
      <c r="Y6525" s="40" t="str">
        <f t="shared" si="1632"/>
        <v/>
      </c>
      <c r="Z6525" s="13" t="str">
        <f t="shared" si="1632"/>
        <v/>
      </c>
      <c r="AA6525" s="13" t="str">
        <f t="shared" si="1632"/>
        <v/>
      </c>
      <c r="AB6525" s="13" t="str">
        <f t="shared" si="1632"/>
        <v/>
      </c>
      <c r="AC6525" s="13" t="str">
        <f t="shared" si="1632"/>
        <v/>
      </c>
      <c r="AD6525" s="13" t="str">
        <f t="shared" si="1632"/>
        <v/>
      </c>
    </row>
    <row r="6526" spans="7:30" x14ac:dyDescent="0.25">
      <c r="G6526" s="18" t="str">
        <f t="shared" si="1617"/>
        <v/>
      </c>
      <c r="H6526" s="22" t="str">
        <f t="shared" si="1618"/>
        <v/>
      </c>
      <c r="I6526" s="23" t="str">
        <f t="shared" si="1619"/>
        <v/>
      </c>
      <c r="J6526" s="22" t="str">
        <f t="shared" si="1620"/>
        <v/>
      </c>
      <c r="K6526" s="24" t="str">
        <f t="shared" si="1621"/>
        <v/>
      </c>
      <c r="L6526" s="42" t="str">
        <f t="shared" si="1627"/>
        <v/>
      </c>
      <c r="M6526" s="43" t="str">
        <f t="shared" si="1628"/>
        <v/>
      </c>
      <c r="N6526" s="26" t="str">
        <f t="shared" si="1622"/>
        <v/>
      </c>
      <c r="O6526" s="26" t="str">
        <f t="shared" si="1623"/>
        <v/>
      </c>
      <c r="P6526" s="28" t="str">
        <f>IF(E6526="","",INDEX(TableLookupWakeUpScore[],MATCH(E6526,TableLookupWakeUpScore[Wake Up],0),MATCH(P$1,TableLookupWakeUpScore[#Headers],0)))</f>
        <v/>
      </c>
      <c r="Q6526" s="30" t="str">
        <f t="shared" si="1624"/>
        <v/>
      </c>
      <c r="R6526" s="31" t="str">
        <f t="shared" si="1625"/>
        <v/>
      </c>
      <c r="S6526" s="34" t="str">
        <f>IF($C6526="","",INDEX(TableLookupSleepQuality[],MATCH($C6526,TableLookupSleepQuality[Sleep Quality Low],1),MATCH(S$1,TableLookupSleepQuality[#Headers],0)))</f>
        <v/>
      </c>
      <c r="T6526" s="35" t="str">
        <f>IF($C6526="","",INDEX(TableLookupSleepQuality[],MATCH($C6526,TableLookupSleepQuality[Sleep Quality Low],1),MATCH(T$1,TableLookupSleepQuality[#Headers],0)))</f>
        <v/>
      </c>
      <c r="X6526" s="36" t="str">
        <f t="shared" si="1626"/>
        <v/>
      </c>
      <c r="Y6526" s="40" t="str">
        <f t="shared" si="1632"/>
        <v/>
      </c>
      <c r="Z6526" s="13" t="str">
        <f t="shared" si="1632"/>
        <v/>
      </c>
      <c r="AA6526" s="13" t="str">
        <f t="shared" si="1632"/>
        <v/>
      </c>
      <c r="AB6526" s="13" t="str">
        <f t="shared" si="1632"/>
        <v/>
      </c>
      <c r="AC6526" s="13" t="str">
        <f t="shared" si="1632"/>
        <v/>
      </c>
      <c r="AD6526" s="13" t="str">
        <f t="shared" si="1632"/>
        <v/>
      </c>
    </row>
    <row r="6527" spans="7:30" x14ac:dyDescent="0.25">
      <c r="G6527" s="18" t="str">
        <f t="shared" si="1617"/>
        <v/>
      </c>
      <c r="H6527" s="22" t="str">
        <f t="shared" si="1618"/>
        <v/>
      </c>
      <c r="I6527" s="23" t="str">
        <f t="shared" si="1619"/>
        <v/>
      </c>
      <c r="J6527" s="22" t="str">
        <f t="shared" si="1620"/>
        <v/>
      </c>
      <c r="K6527" s="24" t="str">
        <f t="shared" si="1621"/>
        <v/>
      </c>
      <c r="L6527" s="42" t="str">
        <f t="shared" si="1627"/>
        <v/>
      </c>
      <c r="M6527" s="43" t="str">
        <f t="shared" si="1628"/>
        <v/>
      </c>
      <c r="N6527" s="26" t="str">
        <f t="shared" si="1622"/>
        <v/>
      </c>
      <c r="O6527" s="26" t="str">
        <f t="shared" si="1623"/>
        <v/>
      </c>
      <c r="P6527" s="28" t="str">
        <f>IF(E6527="","",INDEX(TableLookupWakeUpScore[],MATCH(E6527,TableLookupWakeUpScore[Wake Up],0),MATCH(P$1,TableLookupWakeUpScore[#Headers],0)))</f>
        <v/>
      </c>
      <c r="Q6527" s="30" t="str">
        <f t="shared" si="1624"/>
        <v/>
      </c>
      <c r="R6527" s="31" t="str">
        <f t="shared" si="1625"/>
        <v/>
      </c>
      <c r="S6527" s="34" t="str">
        <f>IF($C6527="","",INDEX(TableLookupSleepQuality[],MATCH($C6527,TableLookupSleepQuality[Sleep Quality Low],1),MATCH(S$1,TableLookupSleepQuality[#Headers],0)))</f>
        <v/>
      </c>
      <c r="T6527" s="35" t="str">
        <f>IF($C6527="","",INDEX(TableLookupSleepQuality[],MATCH($C6527,TableLookupSleepQuality[Sleep Quality Low],1),MATCH(T$1,TableLookupSleepQuality[#Headers],0)))</f>
        <v/>
      </c>
      <c r="X6527" s="36" t="str">
        <f t="shared" si="1626"/>
        <v/>
      </c>
      <c r="Y6527" s="40" t="str">
        <f t="shared" si="1632"/>
        <v/>
      </c>
      <c r="Z6527" s="13" t="str">
        <f t="shared" si="1632"/>
        <v/>
      </c>
      <c r="AA6527" s="13" t="str">
        <f t="shared" si="1632"/>
        <v/>
      </c>
      <c r="AB6527" s="13" t="str">
        <f t="shared" si="1632"/>
        <v/>
      </c>
      <c r="AC6527" s="13" t="str">
        <f t="shared" si="1632"/>
        <v/>
      </c>
      <c r="AD6527" s="13" t="str">
        <f t="shared" si="1632"/>
        <v/>
      </c>
    </row>
    <row r="6528" spans="7:30" x14ac:dyDescent="0.25">
      <c r="G6528" s="18" t="str">
        <f t="shared" si="1617"/>
        <v/>
      </c>
      <c r="H6528" s="22" t="str">
        <f t="shared" si="1618"/>
        <v/>
      </c>
      <c r="I6528" s="23" t="str">
        <f t="shared" si="1619"/>
        <v/>
      </c>
      <c r="J6528" s="22" t="str">
        <f t="shared" si="1620"/>
        <v/>
      </c>
      <c r="K6528" s="24" t="str">
        <f t="shared" si="1621"/>
        <v/>
      </c>
      <c r="L6528" s="42" t="str">
        <f t="shared" si="1627"/>
        <v/>
      </c>
      <c r="M6528" s="43" t="str">
        <f t="shared" si="1628"/>
        <v/>
      </c>
      <c r="N6528" s="26" t="str">
        <f t="shared" si="1622"/>
        <v/>
      </c>
      <c r="O6528" s="26" t="str">
        <f t="shared" si="1623"/>
        <v/>
      </c>
      <c r="P6528" s="28" t="str">
        <f>IF(E6528="","",INDEX(TableLookupWakeUpScore[],MATCH(E6528,TableLookupWakeUpScore[Wake Up],0),MATCH(P$1,TableLookupWakeUpScore[#Headers],0)))</f>
        <v/>
      </c>
      <c r="Q6528" s="30" t="str">
        <f t="shared" si="1624"/>
        <v/>
      </c>
      <c r="R6528" s="31" t="str">
        <f t="shared" si="1625"/>
        <v/>
      </c>
      <c r="S6528" s="34" t="str">
        <f>IF($C6528="","",INDEX(TableLookupSleepQuality[],MATCH($C6528,TableLookupSleepQuality[Sleep Quality Low],1),MATCH(S$1,TableLookupSleepQuality[#Headers],0)))</f>
        <v/>
      </c>
      <c r="T6528" s="35" t="str">
        <f>IF($C6528="","",INDEX(TableLookupSleepQuality[],MATCH($C6528,TableLookupSleepQuality[Sleep Quality Low],1),MATCH(T$1,TableLookupSleepQuality[#Headers],0)))</f>
        <v/>
      </c>
      <c r="X6528" s="36" t="str">
        <f t="shared" si="1626"/>
        <v/>
      </c>
      <c r="Y6528" s="40" t="str">
        <f t="shared" si="1632"/>
        <v/>
      </c>
      <c r="Z6528" s="13" t="str">
        <f t="shared" si="1632"/>
        <v/>
      </c>
      <c r="AA6528" s="13" t="str">
        <f t="shared" si="1632"/>
        <v/>
      </c>
      <c r="AB6528" s="13" t="str">
        <f t="shared" si="1632"/>
        <v/>
      </c>
      <c r="AC6528" s="13" t="str">
        <f t="shared" si="1632"/>
        <v/>
      </c>
      <c r="AD6528" s="13" t="str">
        <f t="shared" si="1632"/>
        <v/>
      </c>
    </row>
    <row r="6529" spans="7:30" x14ac:dyDescent="0.25">
      <c r="G6529" s="18" t="str">
        <f t="shared" si="1617"/>
        <v/>
      </c>
      <c r="H6529" s="22" t="str">
        <f t="shared" si="1618"/>
        <v/>
      </c>
      <c r="I6529" s="23" t="str">
        <f t="shared" si="1619"/>
        <v/>
      </c>
      <c r="J6529" s="22" t="str">
        <f t="shared" si="1620"/>
        <v/>
      </c>
      <c r="K6529" s="24" t="str">
        <f t="shared" si="1621"/>
        <v/>
      </c>
      <c r="L6529" s="42" t="str">
        <f t="shared" si="1627"/>
        <v/>
      </c>
      <c r="M6529" s="43" t="str">
        <f t="shared" si="1628"/>
        <v/>
      </c>
      <c r="N6529" s="26" t="str">
        <f t="shared" si="1622"/>
        <v/>
      </c>
      <c r="O6529" s="26" t="str">
        <f t="shared" si="1623"/>
        <v/>
      </c>
      <c r="P6529" s="28" t="str">
        <f>IF(E6529="","",INDEX(TableLookupWakeUpScore[],MATCH(E6529,TableLookupWakeUpScore[Wake Up],0),MATCH(P$1,TableLookupWakeUpScore[#Headers],0)))</f>
        <v/>
      </c>
      <c r="Q6529" s="30" t="str">
        <f t="shared" si="1624"/>
        <v/>
      </c>
      <c r="R6529" s="31" t="str">
        <f t="shared" si="1625"/>
        <v/>
      </c>
      <c r="S6529" s="34" t="str">
        <f>IF($C6529="","",INDEX(TableLookupSleepQuality[],MATCH($C6529,TableLookupSleepQuality[Sleep Quality Low],1),MATCH(S$1,TableLookupSleepQuality[#Headers],0)))</f>
        <v/>
      </c>
      <c r="T6529" s="35" t="str">
        <f>IF($C6529="","",INDEX(TableLookupSleepQuality[],MATCH($C6529,TableLookupSleepQuality[Sleep Quality Low],1),MATCH(T$1,TableLookupSleepQuality[#Headers],0)))</f>
        <v/>
      </c>
      <c r="X6529" s="36" t="str">
        <f t="shared" si="1626"/>
        <v/>
      </c>
      <c r="Y6529" s="40" t="str">
        <f t="shared" si="1632"/>
        <v/>
      </c>
      <c r="Z6529" s="13" t="str">
        <f t="shared" si="1632"/>
        <v/>
      </c>
      <c r="AA6529" s="13" t="str">
        <f t="shared" si="1632"/>
        <v/>
      </c>
      <c r="AB6529" s="13" t="str">
        <f t="shared" si="1632"/>
        <v/>
      </c>
      <c r="AC6529" s="13" t="str">
        <f t="shared" si="1632"/>
        <v/>
      </c>
      <c r="AD6529" s="13" t="str">
        <f t="shared" si="1632"/>
        <v/>
      </c>
    </row>
    <row r="6530" spans="7:30" x14ac:dyDescent="0.25">
      <c r="G6530" s="18" t="str">
        <f t="shared" ref="G6530:G6593" si="1633">IF($B6530="","",VALUE(TEXT($B6530,"yyyy")))</f>
        <v/>
      </c>
      <c r="H6530" s="22" t="str">
        <f t="shared" ref="H6530:H6593" si="1634">IF($B6530="","",VALUE(TEXT($B6530,"mm")))</f>
        <v/>
      </c>
      <c r="I6530" s="23" t="str">
        <f t="shared" ref="I6530:I6593" si="1635">IF($B6530="","",TEXT($B6530,"mmm"))</f>
        <v/>
      </c>
      <c r="J6530" s="22" t="str">
        <f t="shared" ref="J6530:J6593" si="1636">IF($B6530="","",VALUE(TEXT($B6530,"dd")))</f>
        <v/>
      </c>
      <c r="K6530" s="24" t="str">
        <f t="shared" ref="K6530:K6593" si="1637">IF($B6530="","",TEXT($B6530,"ddd"))</f>
        <v/>
      </c>
      <c r="L6530" s="42" t="str">
        <f t="shared" si="1627"/>
        <v/>
      </c>
      <c r="M6530" s="43" t="str">
        <f t="shared" si="1628"/>
        <v/>
      </c>
      <c r="N6530" s="26" t="str">
        <f t="shared" ref="N6530:N6593" si="1638">IF(A6530="","",TIME(HOUR(A6530),MINUTE(A6530),SECOND(A6530)))</f>
        <v/>
      </c>
      <c r="O6530" s="26" t="str">
        <f t="shared" ref="O6530:O6593" si="1639">IF(B6530="","",TIME(HOUR(B6530),MINUTE(B6530),SECOND(B6530)))</f>
        <v/>
      </c>
      <c r="P6530" s="28" t="str">
        <f>IF(E6530="","",INDEX(TableLookupWakeUpScore[],MATCH(E6530,TableLookupWakeUpScore[Wake Up],0),MATCH(P$1,TableLookupWakeUpScore[#Headers],0)))</f>
        <v/>
      </c>
      <c r="Q6530" s="30" t="str">
        <f t="shared" ref="Q6530:Q6593" si="1640">IF(D6530="","",D6530*24)</f>
        <v/>
      </c>
      <c r="R6530" s="31" t="str">
        <f t="shared" ref="R6530:R6593" si="1641">IF(OR(A6530="",B6530=""),"",B6530-A6530)</f>
        <v/>
      </c>
      <c r="S6530" s="34" t="str">
        <f>IF($C6530="","",INDEX(TableLookupSleepQuality[],MATCH($C6530,TableLookupSleepQuality[Sleep Quality Low],1),MATCH(S$1,TableLookupSleepQuality[#Headers],0)))</f>
        <v/>
      </c>
      <c r="T6530" s="35" t="str">
        <f>IF($C6530="","",INDEX(TableLookupSleepQuality[],MATCH($C6530,TableLookupSleepQuality[Sleep Quality Low],1),MATCH(T$1,TableLookupSleepQuality[#Headers],0)))</f>
        <v/>
      </c>
      <c r="X6530" s="36" t="str">
        <f t="shared" ref="X6530:X6593" si="1642">IF($M6530="","",IF($M6530&gt;=RangeLookupDateStartedRecordingSleepNotes,"YES","NO"))</f>
        <v/>
      </c>
      <c r="Y6530" s="40" t="str">
        <f t="shared" si="1632"/>
        <v/>
      </c>
      <c r="Z6530" s="13" t="str">
        <f t="shared" si="1632"/>
        <v/>
      </c>
      <c r="AA6530" s="13" t="str">
        <f t="shared" si="1632"/>
        <v/>
      </c>
      <c r="AB6530" s="13" t="str">
        <f t="shared" si="1632"/>
        <v/>
      </c>
      <c r="AC6530" s="13" t="str">
        <f t="shared" si="1632"/>
        <v/>
      </c>
      <c r="AD6530" s="13" t="str">
        <f t="shared" si="1632"/>
        <v/>
      </c>
    </row>
    <row r="6531" spans="7:30" x14ac:dyDescent="0.25">
      <c r="G6531" s="18" t="str">
        <f t="shared" si="1633"/>
        <v/>
      </c>
      <c r="H6531" s="22" t="str">
        <f t="shared" si="1634"/>
        <v/>
      </c>
      <c r="I6531" s="23" t="str">
        <f t="shared" si="1635"/>
        <v/>
      </c>
      <c r="J6531" s="22" t="str">
        <f t="shared" si="1636"/>
        <v/>
      </c>
      <c r="K6531" s="24" t="str">
        <f t="shared" si="1637"/>
        <v/>
      </c>
      <c r="L6531" s="42" t="str">
        <f t="shared" ref="L6531:L6594" si="1643">IF(A6531="","",DATE(YEAR(A6531),MONTH(A6531),DAY(A6531)))</f>
        <v/>
      </c>
      <c r="M6531" s="43" t="str">
        <f t="shared" ref="M6531:M6594" si="1644">IF(B6531="","",DATE(YEAR(B6531),MONTH(B6531),DAY(B6531)))</f>
        <v/>
      </c>
      <c r="N6531" s="26" t="str">
        <f t="shared" si="1638"/>
        <v/>
      </c>
      <c r="O6531" s="26" t="str">
        <f t="shared" si="1639"/>
        <v/>
      </c>
      <c r="P6531" s="28" t="str">
        <f>IF(E6531="","",INDEX(TableLookupWakeUpScore[],MATCH(E6531,TableLookupWakeUpScore[Wake Up],0),MATCH(P$1,TableLookupWakeUpScore[#Headers],0)))</f>
        <v/>
      </c>
      <c r="Q6531" s="30" t="str">
        <f t="shared" si="1640"/>
        <v/>
      </c>
      <c r="R6531" s="31" t="str">
        <f t="shared" si="1641"/>
        <v/>
      </c>
      <c r="S6531" s="34" t="str">
        <f>IF($C6531="","",INDEX(TableLookupSleepQuality[],MATCH($C6531,TableLookupSleepQuality[Sleep Quality Low],1),MATCH(S$1,TableLookupSleepQuality[#Headers],0)))</f>
        <v/>
      </c>
      <c r="T6531" s="35" t="str">
        <f>IF($C6531="","",INDEX(TableLookupSleepQuality[],MATCH($C6531,TableLookupSleepQuality[Sleep Quality Low],1),MATCH(T$1,TableLookupSleepQuality[#Headers],0)))</f>
        <v/>
      </c>
      <c r="X6531" s="36" t="str">
        <f t="shared" si="1642"/>
        <v/>
      </c>
      <c r="Y6531" s="40" t="str">
        <f t="shared" ref="Y6531:AD6546" si="1645">IF(OR($X6531="NO",$X6531=""),"",IF(COUNTIF($F6531,"*" &amp; Y$1 &amp; "*"),"YES","NO"))</f>
        <v/>
      </c>
      <c r="Z6531" s="13" t="str">
        <f t="shared" si="1645"/>
        <v/>
      </c>
      <c r="AA6531" s="13" t="str">
        <f t="shared" si="1645"/>
        <v/>
      </c>
      <c r="AB6531" s="13" t="str">
        <f t="shared" si="1645"/>
        <v/>
      </c>
      <c r="AC6531" s="13" t="str">
        <f t="shared" si="1645"/>
        <v/>
      </c>
      <c r="AD6531" s="13" t="str">
        <f t="shared" si="1645"/>
        <v/>
      </c>
    </row>
    <row r="6532" spans="7:30" x14ac:dyDescent="0.25">
      <c r="G6532" s="18" t="str">
        <f t="shared" si="1633"/>
        <v/>
      </c>
      <c r="H6532" s="22" t="str">
        <f t="shared" si="1634"/>
        <v/>
      </c>
      <c r="I6532" s="23" t="str">
        <f t="shared" si="1635"/>
        <v/>
      </c>
      <c r="J6532" s="22" t="str">
        <f t="shared" si="1636"/>
        <v/>
      </c>
      <c r="K6532" s="24" t="str">
        <f t="shared" si="1637"/>
        <v/>
      </c>
      <c r="L6532" s="42" t="str">
        <f t="shared" si="1643"/>
        <v/>
      </c>
      <c r="M6532" s="43" t="str">
        <f t="shared" si="1644"/>
        <v/>
      </c>
      <c r="N6532" s="26" t="str">
        <f t="shared" si="1638"/>
        <v/>
      </c>
      <c r="O6532" s="26" t="str">
        <f t="shared" si="1639"/>
        <v/>
      </c>
      <c r="P6532" s="28" t="str">
        <f>IF(E6532="","",INDEX(TableLookupWakeUpScore[],MATCH(E6532,TableLookupWakeUpScore[Wake Up],0),MATCH(P$1,TableLookupWakeUpScore[#Headers],0)))</f>
        <v/>
      </c>
      <c r="Q6532" s="30" t="str">
        <f t="shared" si="1640"/>
        <v/>
      </c>
      <c r="R6532" s="31" t="str">
        <f t="shared" si="1641"/>
        <v/>
      </c>
      <c r="S6532" s="34" t="str">
        <f>IF($C6532="","",INDEX(TableLookupSleepQuality[],MATCH($C6532,TableLookupSleepQuality[Sleep Quality Low],1),MATCH(S$1,TableLookupSleepQuality[#Headers],0)))</f>
        <v/>
      </c>
      <c r="T6532" s="35" t="str">
        <f>IF($C6532="","",INDEX(TableLookupSleepQuality[],MATCH($C6532,TableLookupSleepQuality[Sleep Quality Low],1),MATCH(T$1,TableLookupSleepQuality[#Headers],0)))</f>
        <v/>
      </c>
      <c r="X6532" s="36" t="str">
        <f t="shared" si="1642"/>
        <v/>
      </c>
      <c r="Y6532" s="40" t="str">
        <f t="shared" si="1645"/>
        <v/>
      </c>
      <c r="Z6532" s="13" t="str">
        <f t="shared" si="1645"/>
        <v/>
      </c>
      <c r="AA6532" s="13" t="str">
        <f t="shared" si="1645"/>
        <v/>
      </c>
      <c r="AB6532" s="13" t="str">
        <f t="shared" si="1645"/>
        <v/>
      </c>
      <c r="AC6532" s="13" t="str">
        <f t="shared" si="1645"/>
        <v/>
      </c>
      <c r="AD6532" s="13" t="str">
        <f t="shared" si="1645"/>
        <v/>
      </c>
    </row>
    <row r="6533" spans="7:30" x14ac:dyDescent="0.25">
      <c r="G6533" s="18" t="str">
        <f t="shared" si="1633"/>
        <v/>
      </c>
      <c r="H6533" s="22" t="str">
        <f t="shared" si="1634"/>
        <v/>
      </c>
      <c r="I6533" s="23" t="str">
        <f t="shared" si="1635"/>
        <v/>
      </c>
      <c r="J6533" s="22" t="str">
        <f t="shared" si="1636"/>
        <v/>
      </c>
      <c r="K6533" s="24" t="str">
        <f t="shared" si="1637"/>
        <v/>
      </c>
      <c r="L6533" s="42" t="str">
        <f t="shared" si="1643"/>
        <v/>
      </c>
      <c r="M6533" s="43" t="str">
        <f t="shared" si="1644"/>
        <v/>
      </c>
      <c r="N6533" s="26" t="str">
        <f t="shared" si="1638"/>
        <v/>
      </c>
      <c r="O6533" s="26" t="str">
        <f t="shared" si="1639"/>
        <v/>
      </c>
      <c r="P6533" s="28" t="str">
        <f>IF(E6533="","",INDEX(TableLookupWakeUpScore[],MATCH(E6533,TableLookupWakeUpScore[Wake Up],0),MATCH(P$1,TableLookupWakeUpScore[#Headers],0)))</f>
        <v/>
      </c>
      <c r="Q6533" s="30" t="str">
        <f t="shared" si="1640"/>
        <v/>
      </c>
      <c r="R6533" s="31" t="str">
        <f t="shared" si="1641"/>
        <v/>
      </c>
      <c r="S6533" s="34" t="str">
        <f>IF($C6533="","",INDEX(TableLookupSleepQuality[],MATCH($C6533,TableLookupSleepQuality[Sleep Quality Low],1),MATCH(S$1,TableLookupSleepQuality[#Headers],0)))</f>
        <v/>
      </c>
      <c r="T6533" s="35" t="str">
        <f>IF($C6533="","",INDEX(TableLookupSleepQuality[],MATCH($C6533,TableLookupSleepQuality[Sleep Quality Low],1),MATCH(T$1,TableLookupSleepQuality[#Headers],0)))</f>
        <v/>
      </c>
      <c r="X6533" s="36" t="str">
        <f t="shared" si="1642"/>
        <v/>
      </c>
      <c r="Y6533" s="40" t="str">
        <f t="shared" si="1645"/>
        <v/>
      </c>
      <c r="Z6533" s="13" t="str">
        <f t="shared" si="1645"/>
        <v/>
      </c>
      <c r="AA6533" s="13" t="str">
        <f t="shared" si="1645"/>
        <v/>
      </c>
      <c r="AB6533" s="13" t="str">
        <f t="shared" si="1645"/>
        <v/>
      </c>
      <c r="AC6533" s="13" t="str">
        <f t="shared" si="1645"/>
        <v/>
      </c>
      <c r="AD6533" s="13" t="str">
        <f t="shared" si="1645"/>
        <v/>
      </c>
    </row>
    <row r="6534" spans="7:30" x14ac:dyDescent="0.25">
      <c r="G6534" s="18" t="str">
        <f t="shared" si="1633"/>
        <v/>
      </c>
      <c r="H6534" s="22" t="str">
        <f t="shared" si="1634"/>
        <v/>
      </c>
      <c r="I6534" s="23" t="str">
        <f t="shared" si="1635"/>
        <v/>
      </c>
      <c r="J6534" s="22" t="str">
        <f t="shared" si="1636"/>
        <v/>
      </c>
      <c r="K6534" s="24" t="str">
        <f t="shared" si="1637"/>
        <v/>
      </c>
      <c r="L6534" s="42" t="str">
        <f t="shared" si="1643"/>
        <v/>
      </c>
      <c r="M6534" s="43" t="str">
        <f t="shared" si="1644"/>
        <v/>
      </c>
      <c r="N6534" s="26" t="str">
        <f t="shared" si="1638"/>
        <v/>
      </c>
      <c r="O6534" s="26" t="str">
        <f t="shared" si="1639"/>
        <v/>
      </c>
      <c r="P6534" s="28" t="str">
        <f>IF(E6534="","",INDEX(TableLookupWakeUpScore[],MATCH(E6534,TableLookupWakeUpScore[Wake Up],0),MATCH(P$1,TableLookupWakeUpScore[#Headers],0)))</f>
        <v/>
      </c>
      <c r="Q6534" s="30" t="str">
        <f t="shared" si="1640"/>
        <v/>
      </c>
      <c r="R6534" s="31" t="str">
        <f t="shared" si="1641"/>
        <v/>
      </c>
      <c r="S6534" s="34" t="str">
        <f>IF($C6534="","",INDEX(TableLookupSleepQuality[],MATCH($C6534,TableLookupSleepQuality[Sleep Quality Low],1),MATCH(S$1,TableLookupSleepQuality[#Headers],0)))</f>
        <v/>
      </c>
      <c r="T6534" s="35" t="str">
        <f>IF($C6534="","",INDEX(TableLookupSleepQuality[],MATCH($C6534,TableLookupSleepQuality[Sleep Quality Low],1),MATCH(T$1,TableLookupSleepQuality[#Headers],0)))</f>
        <v/>
      </c>
      <c r="X6534" s="36" t="str">
        <f t="shared" si="1642"/>
        <v/>
      </c>
      <c r="Y6534" s="40" t="str">
        <f t="shared" si="1645"/>
        <v/>
      </c>
      <c r="Z6534" s="13" t="str">
        <f t="shared" si="1645"/>
        <v/>
      </c>
      <c r="AA6534" s="13" t="str">
        <f t="shared" si="1645"/>
        <v/>
      </c>
      <c r="AB6534" s="13" t="str">
        <f t="shared" si="1645"/>
        <v/>
      </c>
      <c r="AC6534" s="13" t="str">
        <f t="shared" si="1645"/>
        <v/>
      </c>
      <c r="AD6534" s="13" t="str">
        <f t="shared" si="1645"/>
        <v/>
      </c>
    </row>
    <row r="6535" spans="7:30" x14ac:dyDescent="0.25">
      <c r="G6535" s="18" t="str">
        <f t="shared" si="1633"/>
        <v/>
      </c>
      <c r="H6535" s="22" t="str">
        <f t="shared" si="1634"/>
        <v/>
      </c>
      <c r="I6535" s="23" t="str">
        <f t="shared" si="1635"/>
        <v/>
      </c>
      <c r="J6535" s="22" t="str">
        <f t="shared" si="1636"/>
        <v/>
      </c>
      <c r="K6535" s="24" t="str">
        <f t="shared" si="1637"/>
        <v/>
      </c>
      <c r="L6535" s="42" t="str">
        <f t="shared" si="1643"/>
        <v/>
      </c>
      <c r="M6535" s="43" t="str">
        <f t="shared" si="1644"/>
        <v/>
      </c>
      <c r="N6535" s="26" t="str">
        <f t="shared" si="1638"/>
        <v/>
      </c>
      <c r="O6535" s="26" t="str">
        <f t="shared" si="1639"/>
        <v/>
      </c>
      <c r="P6535" s="28" t="str">
        <f>IF(E6535="","",INDEX(TableLookupWakeUpScore[],MATCH(E6535,TableLookupWakeUpScore[Wake Up],0),MATCH(P$1,TableLookupWakeUpScore[#Headers],0)))</f>
        <v/>
      </c>
      <c r="Q6535" s="30" t="str">
        <f t="shared" si="1640"/>
        <v/>
      </c>
      <c r="R6535" s="31" t="str">
        <f t="shared" si="1641"/>
        <v/>
      </c>
      <c r="S6535" s="34" t="str">
        <f>IF($C6535="","",INDEX(TableLookupSleepQuality[],MATCH($C6535,TableLookupSleepQuality[Sleep Quality Low],1),MATCH(S$1,TableLookupSleepQuality[#Headers],0)))</f>
        <v/>
      </c>
      <c r="T6535" s="35" t="str">
        <f>IF($C6535="","",INDEX(TableLookupSleepQuality[],MATCH($C6535,TableLookupSleepQuality[Sleep Quality Low],1),MATCH(T$1,TableLookupSleepQuality[#Headers],0)))</f>
        <v/>
      </c>
      <c r="X6535" s="36" t="str">
        <f t="shared" si="1642"/>
        <v/>
      </c>
      <c r="Y6535" s="40" t="str">
        <f t="shared" si="1645"/>
        <v/>
      </c>
      <c r="Z6535" s="13" t="str">
        <f t="shared" si="1645"/>
        <v/>
      </c>
      <c r="AA6535" s="13" t="str">
        <f t="shared" si="1645"/>
        <v/>
      </c>
      <c r="AB6535" s="13" t="str">
        <f t="shared" si="1645"/>
        <v/>
      </c>
      <c r="AC6535" s="13" t="str">
        <f t="shared" si="1645"/>
        <v/>
      </c>
      <c r="AD6535" s="13" t="str">
        <f t="shared" si="1645"/>
        <v/>
      </c>
    </row>
    <row r="6536" spans="7:30" x14ac:dyDescent="0.25">
      <c r="G6536" s="18" t="str">
        <f t="shared" si="1633"/>
        <v/>
      </c>
      <c r="H6536" s="22" t="str">
        <f t="shared" si="1634"/>
        <v/>
      </c>
      <c r="I6536" s="23" t="str">
        <f t="shared" si="1635"/>
        <v/>
      </c>
      <c r="J6536" s="22" t="str">
        <f t="shared" si="1636"/>
        <v/>
      </c>
      <c r="K6536" s="24" t="str">
        <f t="shared" si="1637"/>
        <v/>
      </c>
      <c r="L6536" s="42" t="str">
        <f t="shared" si="1643"/>
        <v/>
      </c>
      <c r="M6536" s="43" t="str">
        <f t="shared" si="1644"/>
        <v/>
      </c>
      <c r="N6536" s="26" t="str">
        <f t="shared" si="1638"/>
        <v/>
      </c>
      <c r="O6536" s="26" t="str">
        <f t="shared" si="1639"/>
        <v/>
      </c>
      <c r="P6536" s="28" t="str">
        <f>IF(E6536="","",INDEX(TableLookupWakeUpScore[],MATCH(E6536,TableLookupWakeUpScore[Wake Up],0),MATCH(P$1,TableLookupWakeUpScore[#Headers],0)))</f>
        <v/>
      </c>
      <c r="Q6536" s="30" t="str">
        <f t="shared" si="1640"/>
        <v/>
      </c>
      <c r="R6536" s="31" t="str">
        <f t="shared" si="1641"/>
        <v/>
      </c>
      <c r="S6536" s="34" t="str">
        <f>IF($C6536="","",INDEX(TableLookupSleepQuality[],MATCH($C6536,TableLookupSleepQuality[Sleep Quality Low],1),MATCH(S$1,TableLookupSleepQuality[#Headers],0)))</f>
        <v/>
      </c>
      <c r="T6536" s="35" t="str">
        <f>IF($C6536="","",INDEX(TableLookupSleepQuality[],MATCH($C6536,TableLookupSleepQuality[Sleep Quality Low],1),MATCH(T$1,TableLookupSleepQuality[#Headers],0)))</f>
        <v/>
      </c>
      <c r="X6536" s="36" t="str">
        <f t="shared" si="1642"/>
        <v/>
      </c>
      <c r="Y6536" s="40" t="str">
        <f t="shared" si="1645"/>
        <v/>
      </c>
      <c r="Z6536" s="13" t="str">
        <f t="shared" si="1645"/>
        <v/>
      </c>
      <c r="AA6536" s="13" t="str">
        <f t="shared" si="1645"/>
        <v/>
      </c>
      <c r="AB6536" s="13" t="str">
        <f t="shared" si="1645"/>
        <v/>
      </c>
      <c r="AC6536" s="13" t="str">
        <f t="shared" si="1645"/>
        <v/>
      </c>
      <c r="AD6536" s="13" t="str">
        <f t="shared" si="1645"/>
        <v/>
      </c>
    </row>
    <row r="6537" spans="7:30" x14ac:dyDescent="0.25">
      <c r="G6537" s="18" t="str">
        <f t="shared" si="1633"/>
        <v/>
      </c>
      <c r="H6537" s="22" t="str">
        <f t="shared" si="1634"/>
        <v/>
      </c>
      <c r="I6537" s="23" t="str">
        <f t="shared" si="1635"/>
        <v/>
      </c>
      <c r="J6537" s="22" t="str">
        <f t="shared" si="1636"/>
        <v/>
      </c>
      <c r="K6537" s="24" t="str">
        <f t="shared" si="1637"/>
        <v/>
      </c>
      <c r="L6537" s="42" t="str">
        <f t="shared" si="1643"/>
        <v/>
      </c>
      <c r="M6537" s="43" t="str">
        <f t="shared" si="1644"/>
        <v/>
      </c>
      <c r="N6537" s="26" t="str">
        <f t="shared" si="1638"/>
        <v/>
      </c>
      <c r="O6537" s="26" t="str">
        <f t="shared" si="1639"/>
        <v/>
      </c>
      <c r="P6537" s="28" t="str">
        <f>IF(E6537="","",INDEX(TableLookupWakeUpScore[],MATCH(E6537,TableLookupWakeUpScore[Wake Up],0),MATCH(P$1,TableLookupWakeUpScore[#Headers],0)))</f>
        <v/>
      </c>
      <c r="Q6537" s="30" t="str">
        <f t="shared" si="1640"/>
        <v/>
      </c>
      <c r="R6537" s="31" t="str">
        <f t="shared" si="1641"/>
        <v/>
      </c>
      <c r="S6537" s="34" t="str">
        <f>IF($C6537="","",INDEX(TableLookupSleepQuality[],MATCH($C6537,TableLookupSleepQuality[Sleep Quality Low],1),MATCH(S$1,TableLookupSleepQuality[#Headers],0)))</f>
        <v/>
      </c>
      <c r="T6537" s="35" t="str">
        <f>IF($C6537="","",INDEX(TableLookupSleepQuality[],MATCH($C6537,TableLookupSleepQuality[Sleep Quality Low],1),MATCH(T$1,TableLookupSleepQuality[#Headers],0)))</f>
        <v/>
      </c>
      <c r="X6537" s="36" t="str">
        <f t="shared" si="1642"/>
        <v/>
      </c>
      <c r="Y6537" s="40" t="str">
        <f t="shared" si="1645"/>
        <v/>
      </c>
      <c r="Z6537" s="13" t="str">
        <f t="shared" si="1645"/>
        <v/>
      </c>
      <c r="AA6537" s="13" t="str">
        <f t="shared" si="1645"/>
        <v/>
      </c>
      <c r="AB6537" s="13" t="str">
        <f t="shared" si="1645"/>
        <v/>
      </c>
      <c r="AC6537" s="13" t="str">
        <f t="shared" si="1645"/>
        <v/>
      </c>
      <c r="AD6537" s="13" t="str">
        <f t="shared" si="1645"/>
        <v/>
      </c>
    </row>
    <row r="6538" spans="7:30" x14ac:dyDescent="0.25">
      <c r="G6538" s="18" t="str">
        <f t="shared" si="1633"/>
        <v/>
      </c>
      <c r="H6538" s="22" t="str">
        <f t="shared" si="1634"/>
        <v/>
      </c>
      <c r="I6538" s="23" t="str">
        <f t="shared" si="1635"/>
        <v/>
      </c>
      <c r="J6538" s="22" t="str">
        <f t="shared" si="1636"/>
        <v/>
      </c>
      <c r="K6538" s="24" t="str">
        <f t="shared" si="1637"/>
        <v/>
      </c>
      <c r="L6538" s="42" t="str">
        <f t="shared" si="1643"/>
        <v/>
      </c>
      <c r="M6538" s="43" t="str">
        <f t="shared" si="1644"/>
        <v/>
      </c>
      <c r="N6538" s="26" t="str">
        <f t="shared" si="1638"/>
        <v/>
      </c>
      <c r="O6538" s="26" t="str">
        <f t="shared" si="1639"/>
        <v/>
      </c>
      <c r="P6538" s="28" t="str">
        <f>IF(E6538="","",INDEX(TableLookupWakeUpScore[],MATCH(E6538,TableLookupWakeUpScore[Wake Up],0),MATCH(P$1,TableLookupWakeUpScore[#Headers],0)))</f>
        <v/>
      </c>
      <c r="Q6538" s="30" t="str">
        <f t="shared" si="1640"/>
        <v/>
      </c>
      <c r="R6538" s="31" t="str">
        <f t="shared" si="1641"/>
        <v/>
      </c>
      <c r="S6538" s="34" t="str">
        <f>IF($C6538="","",INDEX(TableLookupSleepQuality[],MATCH($C6538,TableLookupSleepQuality[Sleep Quality Low],1),MATCH(S$1,TableLookupSleepQuality[#Headers],0)))</f>
        <v/>
      </c>
      <c r="T6538" s="35" t="str">
        <f>IF($C6538="","",INDEX(TableLookupSleepQuality[],MATCH($C6538,TableLookupSleepQuality[Sleep Quality Low],1),MATCH(T$1,TableLookupSleepQuality[#Headers],0)))</f>
        <v/>
      </c>
      <c r="X6538" s="36" t="str">
        <f t="shared" si="1642"/>
        <v/>
      </c>
      <c r="Y6538" s="40" t="str">
        <f t="shared" si="1645"/>
        <v/>
      </c>
      <c r="Z6538" s="13" t="str">
        <f t="shared" si="1645"/>
        <v/>
      </c>
      <c r="AA6538" s="13" t="str">
        <f t="shared" si="1645"/>
        <v/>
      </c>
      <c r="AB6538" s="13" t="str">
        <f t="shared" si="1645"/>
        <v/>
      </c>
      <c r="AC6538" s="13" t="str">
        <f t="shared" si="1645"/>
        <v/>
      </c>
      <c r="AD6538" s="13" t="str">
        <f t="shared" si="1645"/>
        <v/>
      </c>
    </row>
    <row r="6539" spans="7:30" x14ac:dyDescent="0.25">
      <c r="G6539" s="18" t="str">
        <f t="shared" si="1633"/>
        <v/>
      </c>
      <c r="H6539" s="22" t="str">
        <f t="shared" si="1634"/>
        <v/>
      </c>
      <c r="I6539" s="23" t="str">
        <f t="shared" si="1635"/>
        <v/>
      </c>
      <c r="J6539" s="22" t="str">
        <f t="shared" si="1636"/>
        <v/>
      </c>
      <c r="K6539" s="24" t="str">
        <f t="shared" si="1637"/>
        <v/>
      </c>
      <c r="L6539" s="42" t="str">
        <f t="shared" si="1643"/>
        <v/>
      </c>
      <c r="M6539" s="43" t="str">
        <f t="shared" si="1644"/>
        <v/>
      </c>
      <c r="N6539" s="26" t="str">
        <f t="shared" si="1638"/>
        <v/>
      </c>
      <c r="O6539" s="26" t="str">
        <f t="shared" si="1639"/>
        <v/>
      </c>
      <c r="P6539" s="28" t="str">
        <f>IF(E6539="","",INDEX(TableLookupWakeUpScore[],MATCH(E6539,TableLookupWakeUpScore[Wake Up],0),MATCH(P$1,TableLookupWakeUpScore[#Headers],0)))</f>
        <v/>
      </c>
      <c r="Q6539" s="30" t="str">
        <f t="shared" si="1640"/>
        <v/>
      </c>
      <c r="R6539" s="31" t="str">
        <f t="shared" si="1641"/>
        <v/>
      </c>
      <c r="S6539" s="34" t="str">
        <f>IF($C6539="","",INDEX(TableLookupSleepQuality[],MATCH($C6539,TableLookupSleepQuality[Sleep Quality Low],1),MATCH(S$1,TableLookupSleepQuality[#Headers],0)))</f>
        <v/>
      </c>
      <c r="T6539" s="35" t="str">
        <f>IF($C6539="","",INDEX(TableLookupSleepQuality[],MATCH($C6539,TableLookupSleepQuality[Sleep Quality Low],1),MATCH(T$1,TableLookupSleepQuality[#Headers],0)))</f>
        <v/>
      </c>
      <c r="X6539" s="36" t="str">
        <f t="shared" si="1642"/>
        <v/>
      </c>
      <c r="Y6539" s="40" t="str">
        <f t="shared" si="1645"/>
        <v/>
      </c>
      <c r="Z6539" s="13" t="str">
        <f t="shared" si="1645"/>
        <v/>
      </c>
      <c r="AA6539" s="13" t="str">
        <f t="shared" si="1645"/>
        <v/>
      </c>
      <c r="AB6539" s="13" t="str">
        <f t="shared" si="1645"/>
        <v/>
      </c>
      <c r="AC6539" s="13" t="str">
        <f t="shared" si="1645"/>
        <v/>
      </c>
      <c r="AD6539" s="13" t="str">
        <f t="shared" si="1645"/>
        <v/>
      </c>
    </row>
    <row r="6540" spans="7:30" x14ac:dyDescent="0.25">
      <c r="G6540" s="18" t="str">
        <f t="shared" si="1633"/>
        <v/>
      </c>
      <c r="H6540" s="22" t="str">
        <f t="shared" si="1634"/>
        <v/>
      </c>
      <c r="I6540" s="23" t="str">
        <f t="shared" si="1635"/>
        <v/>
      </c>
      <c r="J6540" s="22" t="str">
        <f t="shared" si="1636"/>
        <v/>
      </c>
      <c r="K6540" s="24" t="str">
        <f t="shared" si="1637"/>
        <v/>
      </c>
      <c r="L6540" s="42" t="str">
        <f t="shared" si="1643"/>
        <v/>
      </c>
      <c r="M6540" s="43" t="str">
        <f t="shared" si="1644"/>
        <v/>
      </c>
      <c r="N6540" s="26" t="str">
        <f t="shared" si="1638"/>
        <v/>
      </c>
      <c r="O6540" s="26" t="str">
        <f t="shared" si="1639"/>
        <v/>
      </c>
      <c r="P6540" s="28" t="str">
        <f>IF(E6540="","",INDEX(TableLookupWakeUpScore[],MATCH(E6540,TableLookupWakeUpScore[Wake Up],0),MATCH(P$1,TableLookupWakeUpScore[#Headers],0)))</f>
        <v/>
      </c>
      <c r="Q6540" s="30" t="str">
        <f t="shared" si="1640"/>
        <v/>
      </c>
      <c r="R6540" s="31" t="str">
        <f t="shared" si="1641"/>
        <v/>
      </c>
      <c r="S6540" s="34" t="str">
        <f>IF($C6540="","",INDEX(TableLookupSleepQuality[],MATCH($C6540,TableLookupSleepQuality[Sleep Quality Low],1),MATCH(S$1,TableLookupSleepQuality[#Headers],0)))</f>
        <v/>
      </c>
      <c r="T6540" s="35" t="str">
        <f>IF($C6540="","",INDEX(TableLookupSleepQuality[],MATCH($C6540,TableLookupSleepQuality[Sleep Quality Low],1),MATCH(T$1,TableLookupSleepQuality[#Headers],0)))</f>
        <v/>
      </c>
      <c r="X6540" s="36" t="str">
        <f t="shared" si="1642"/>
        <v/>
      </c>
      <c r="Y6540" s="40" t="str">
        <f t="shared" si="1645"/>
        <v/>
      </c>
      <c r="Z6540" s="13" t="str">
        <f t="shared" si="1645"/>
        <v/>
      </c>
      <c r="AA6540" s="13" t="str">
        <f t="shared" si="1645"/>
        <v/>
      </c>
      <c r="AB6540" s="13" t="str">
        <f t="shared" si="1645"/>
        <v/>
      </c>
      <c r="AC6540" s="13" t="str">
        <f t="shared" si="1645"/>
        <v/>
      </c>
      <c r="AD6540" s="13" t="str">
        <f t="shared" si="1645"/>
        <v/>
      </c>
    </row>
    <row r="6541" spans="7:30" x14ac:dyDescent="0.25">
      <c r="G6541" s="18" t="str">
        <f t="shared" si="1633"/>
        <v/>
      </c>
      <c r="H6541" s="22" t="str">
        <f t="shared" si="1634"/>
        <v/>
      </c>
      <c r="I6541" s="23" t="str">
        <f t="shared" si="1635"/>
        <v/>
      </c>
      <c r="J6541" s="22" t="str">
        <f t="shared" si="1636"/>
        <v/>
      </c>
      <c r="K6541" s="24" t="str">
        <f t="shared" si="1637"/>
        <v/>
      </c>
      <c r="L6541" s="42" t="str">
        <f t="shared" si="1643"/>
        <v/>
      </c>
      <c r="M6541" s="43" t="str">
        <f t="shared" si="1644"/>
        <v/>
      </c>
      <c r="N6541" s="26" t="str">
        <f t="shared" si="1638"/>
        <v/>
      </c>
      <c r="O6541" s="26" t="str">
        <f t="shared" si="1639"/>
        <v/>
      </c>
      <c r="P6541" s="28" t="str">
        <f>IF(E6541="","",INDEX(TableLookupWakeUpScore[],MATCH(E6541,TableLookupWakeUpScore[Wake Up],0),MATCH(P$1,TableLookupWakeUpScore[#Headers],0)))</f>
        <v/>
      </c>
      <c r="Q6541" s="30" t="str">
        <f t="shared" si="1640"/>
        <v/>
      </c>
      <c r="R6541" s="31" t="str">
        <f t="shared" si="1641"/>
        <v/>
      </c>
      <c r="S6541" s="34" t="str">
        <f>IF($C6541="","",INDEX(TableLookupSleepQuality[],MATCH($C6541,TableLookupSleepQuality[Sleep Quality Low],1),MATCH(S$1,TableLookupSleepQuality[#Headers],0)))</f>
        <v/>
      </c>
      <c r="T6541" s="35" t="str">
        <f>IF($C6541="","",INDEX(TableLookupSleepQuality[],MATCH($C6541,TableLookupSleepQuality[Sleep Quality Low],1),MATCH(T$1,TableLookupSleepQuality[#Headers],0)))</f>
        <v/>
      </c>
      <c r="X6541" s="36" t="str">
        <f t="shared" si="1642"/>
        <v/>
      </c>
      <c r="Y6541" s="40" t="str">
        <f t="shared" si="1645"/>
        <v/>
      </c>
      <c r="Z6541" s="13" t="str">
        <f t="shared" si="1645"/>
        <v/>
      </c>
      <c r="AA6541" s="13" t="str">
        <f t="shared" si="1645"/>
        <v/>
      </c>
      <c r="AB6541" s="13" t="str">
        <f t="shared" si="1645"/>
        <v/>
      </c>
      <c r="AC6541" s="13" t="str">
        <f t="shared" si="1645"/>
        <v/>
      </c>
      <c r="AD6541" s="13" t="str">
        <f t="shared" si="1645"/>
        <v/>
      </c>
    </row>
    <row r="6542" spans="7:30" x14ac:dyDescent="0.25">
      <c r="G6542" s="18" t="str">
        <f t="shared" si="1633"/>
        <v/>
      </c>
      <c r="H6542" s="22" t="str">
        <f t="shared" si="1634"/>
        <v/>
      </c>
      <c r="I6542" s="23" t="str">
        <f t="shared" si="1635"/>
        <v/>
      </c>
      <c r="J6542" s="22" t="str">
        <f t="shared" si="1636"/>
        <v/>
      </c>
      <c r="K6542" s="24" t="str">
        <f t="shared" si="1637"/>
        <v/>
      </c>
      <c r="L6542" s="42" t="str">
        <f t="shared" si="1643"/>
        <v/>
      </c>
      <c r="M6542" s="43" t="str">
        <f t="shared" si="1644"/>
        <v/>
      </c>
      <c r="N6542" s="26" t="str">
        <f t="shared" si="1638"/>
        <v/>
      </c>
      <c r="O6542" s="26" t="str">
        <f t="shared" si="1639"/>
        <v/>
      </c>
      <c r="P6542" s="28" t="str">
        <f>IF(E6542="","",INDEX(TableLookupWakeUpScore[],MATCH(E6542,TableLookupWakeUpScore[Wake Up],0),MATCH(P$1,TableLookupWakeUpScore[#Headers],0)))</f>
        <v/>
      </c>
      <c r="Q6542" s="30" t="str">
        <f t="shared" si="1640"/>
        <v/>
      </c>
      <c r="R6542" s="31" t="str">
        <f t="shared" si="1641"/>
        <v/>
      </c>
      <c r="S6542" s="34" t="str">
        <f>IF($C6542="","",INDEX(TableLookupSleepQuality[],MATCH($C6542,TableLookupSleepQuality[Sleep Quality Low],1),MATCH(S$1,TableLookupSleepQuality[#Headers],0)))</f>
        <v/>
      </c>
      <c r="T6542" s="35" t="str">
        <f>IF($C6542="","",INDEX(TableLookupSleepQuality[],MATCH($C6542,TableLookupSleepQuality[Sleep Quality Low],1),MATCH(T$1,TableLookupSleepQuality[#Headers],0)))</f>
        <v/>
      </c>
      <c r="X6542" s="36" t="str">
        <f t="shared" si="1642"/>
        <v/>
      </c>
      <c r="Y6542" s="40" t="str">
        <f t="shared" si="1645"/>
        <v/>
      </c>
      <c r="Z6542" s="13" t="str">
        <f t="shared" si="1645"/>
        <v/>
      </c>
      <c r="AA6542" s="13" t="str">
        <f t="shared" si="1645"/>
        <v/>
      </c>
      <c r="AB6542" s="13" t="str">
        <f t="shared" si="1645"/>
        <v/>
      </c>
      <c r="AC6542" s="13" t="str">
        <f t="shared" si="1645"/>
        <v/>
      </c>
      <c r="AD6542" s="13" t="str">
        <f t="shared" si="1645"/>
        <v/>
      </c>
    </row>
    <row r="6543" spans="7:30" x14ac:dyDescent="0.25">
      <c r="G6543" s="18" t="str">
        <f t="shared" si="1633"/>
        <v/>
      </c>
      <c r="H6543" s="22" t="str">
        <f t="shared" si="1634"/>
        <v/>
      </c>
      <c r="I6543" s="23" t="str">
        <f t="shared" si="1635"/>
        <v/>
      </c>
      <c r="J6543" s="22" t="str">
        <f t="shared" si="1636"/>
        <v/>
      </c>
      <c r="K6543" s="24" t="str">
        <f t="shared" si="1637"/>
        <v/>
      </c>
      <c r="L6543" s="42" t="str">
        <f t="shared" si="1643"/>
        <v/>
      </c>
      <c r="M6543" s="43" t="str">
        <f t="shared" si="1644"/>
        <v/>
      </c>
      <c r="N6543" s="26" t="str">
        <f t="shared" si="1638"/>
        <v/>
      </c>
      <c r="O6543" s="26" t="str">
        <f t="shared" si="1639"/>
        <v/>
      </c>
      <c r="P6543" s="28" t="str">
        <f>IF(E6543="","",INDEX(TableLookupWakeUpScore[],MATCH(E6543,TableLookupWakeUpScore[Wake Up],0),MATCH(P$1,TableLookupWakeUpScore[#Headers],0)))</f>
        <v/>
      </c>
      <c r="Q6543" s="30" t="str">
        <f t="shared" si="1640"/>
        <v/>
      </c>
      <c r="R6543" s="31" t="str">
        <f t="shared" si="1641"/>
        <v/>
      </c>
      <c r="S6543" s="34" t="str">
        <f>IF($C6543="","",INDEX(TableLookupSleepQuality[],MATCH($C6543,TableLookupSleepQuality[Sleep Quality Low],1),MATCH(S$1,TableLookupSleepQuality[#Headers],0)))</f>
        <v/>
      </c>
      <c r="T6543" s="35" t="str">
        <f>IF($C6543="","",INDEX(TableLookupSleepQuality[],MATCH($C6543,TableLookupSleepQuality[Sleep Quality Low],1),MATCH(T$1,TableLookupSleepQuality[#Headers],0)))</f>
        <v/>
      </c>
      <c r="X6543" s="36" t="str">
        <f t="shared" si="1642"/>
        <v/>
      </c>
      <c r="Y6543" s="40" t="str">
        <f t="shared" si="1645"/>
        <v/>
      </c>
      <c r="Z6543" s="13" t="str">
        <f t="shared" si="1645"/>
        <v/>
      </c>
      <c r="AA6543" s="13" t="str">
        <f t="shared" si="1645"/>
        <v/>
      </c>
      <c r="AB6543" s="13" t="str">
        <f t="shared" si="1645"/>
        <v/>
      </c>
      <c r="AC6543" s="13" t="str">
        <f t="shared" si="1645"/>
        <v/>
      </c>
      <c r="AD6543" s="13" t="str">
        <f t="shared" si="1645"/>
        <v/>
      </c>
    </row>
    <row r="6544" spans="7:30" x14ac:dyDescent="0.25">
      <c r="G6544" s="18" t="str">
        <f t="shared" si="1633"/>
        <v/>
      </c>
      <c r="H6544" s="22" t="str">
        <f t="shared" si="1634"/>
        <v/>
      </c>
      <c r="I6544" s="23" t="str">
        <f t="shared" si="1635"/>
        <v/>
      </c>
      <c r="J6544" s="22" t="str">
        <f t="shared" si="1636"/>
        <v/>
      </c>
      <c r="K6544" s="24" t="str">
        <f t="shared" si="1637"/>
        <v/>
      </c>
      <c r="L6544" s="42" t="str">
        <f t="shared" si="1643"/>
        <v/>
      </c>
      <c r="M6544" s="43" t="str">
        <f t="shared" si="1644"/>
        <v/>
      </c>
      <c r="N6544" s="26" t="str">
        <f t="shared" si="1638"/>
        <v/>
      </c>
      <c r="O6544" s="26" t="str">
        <f t="shared" si="1639"/>
        <v/>
      </c>
      <c r="P6544" s="28" t="str">
        <f>IF(E6544="","",INDEX(TableLookupWakeUpScore[],MATCH(E6544,TableLookupWakeUpScore[Wake Up],0),MATCH(P$1,TableLookupWakeUpScore[#Headers],0)))</f>
        <v/>
      </c>
      <c r="Q6544" s="30" t="str">
        <f t="shared" si="1640"/>
        <v/>
      </c>
      <c r="R6544" s="31" t="str">
        <f t="shared" si="1641"/>
        <v/>
      </c>
      <c r="S6544" s="34" t="str">
        <f>IF($C6544="","",INDEX(TableLookupSleepQuality[],MATCH($C6544,TableLookupSleepQuality[Sleep Quality Low],1),MATCH(S$1,TableLookupSleepQuality[#Headers],0)))</f>
        <v/>
      </c>
      <c r="T6544" s="35" t="str">
        <f>IF($C6544="","",INDEX(TableLookupSleepQuality[],MATCH($C6544,TableLookupSleepQuality[Sleep Quality Low],1),MATCH(T$1,TableLookupSleepQuality[#Headers],0)))</f>
        <v/>
      </c>
      <c r="X6544" s="36" t="str">
        <f t="shared" si="1642"/>
        <v/>
      </c>
      <c r="Y6544" s="40" t="str">
        <f t="shared" si="1645"/>
        <v/>
      </c>
      <c r="Z6544" s="13" t="str">
        <f t="shared" si="1645"/>
        <v/>
      </c>
      <c r="AA6544" s="13" t="str">
        <f t="shared" si="1645"/>
        <v/>
      </c>
      <c r="AB6544" s="13" t="str">
        <f t="shared" si="1645"/>
        <v/>
      </c>
      <c r="AC6544" s="13" t="str">
        <f t="shared" si="1645"/>
        <v/>
      </c>
      <c r="AD6544" s="13" t="str">
        <f t="shared" si="1645"/>
        <v/>
      </c>
    </row>
    <row r="6545" spans="7:30" x14ac:dyDescent="0.25">
      <c r="G6545" s="18" t="str">
        <f t="shared" si="1633"/>
        <v/>
      </c>
      <c r="H6545" s="22" t="str">
        <f t="shared" si="1634"/>
        <v/>
      </c>
      <c r="I6545" s="23" t="str">
        <f t="shared" si="1635"/>
        <v/>
      </c>
      <c r="J6545" s="22" t="str">
        <f t="shared" si="1636"/>
        <v/>
      </c>
      <c r="K6545" s="24" t="str">
        <f t="shared" si="1637"/>
        <v/>
      </c>
      <c r="L6545" s="42" t="str">
        <f t="shared" si="1643"/>
        <v/>
      </c>
      <c r="M6545" s="43" t="str">
        <f t="shared" si="1644"/>
        <v/>
      </c>
      <c r="N6545" s="26" t="str">
        <f t="shared" si="1638"/>
        <v/>
      </c>
      <c r="O6545" s="26" t="str">
        <f t="shared" si="1639"/>
        <v/>
      </c>
      <c r="P6545" s="28" t="str">
        <f>IF(E6545="","",INDEX(TableLookupWakeUpScore[],MATCH(E6545,TableLookupWakeUpScore[Wake Up],0),MATCH(P$1,TableLookupWakeUpScore[#Headers],0)))</f>
        <v/>
      </c>
      <c r="Q6545" s="30" t="str">
        <f t="shared" si="1640"/>
        <v/>
      </c>
      <c r="R6545" s="31" t="str">
        <f t="shared" si="1641"/>
        <v/>
      </c>
      <c r="S6545" s="34" t="str">
        <f>IF($C6545="","",INDEX(TableLookupSleepQuality[],MATCH($C6545,TableLookupSleepQuality[Sleep Quality Low],1),MATCH(S$1,TableLookupSleepQuality[#Headers],0)))</f>
        <v/>
      </c>
      <c r="T6545" s="35" t="str">
        <f>IF($C6545="","",INDEX(TableLookupSleepQuality[],MATCH($C6545,TableLookupSleepQuality[Sleep Quality Low],1),MATCH(T$1,TableLookupSleepQuality[#Headers],0)))</f>
        <v/>
      </c>
      <c r="X6545" s="36" t="str">
        <f t="shared" si="1642"/>
        <v/>
      </c>
      <c r="Y6545" s="40" t="str">
        <f t="shared" si="1645"/>
        <v/>
      </c>
      <c r="Z6545" s="13" t="str">
        <f t="shared" si="1645"/>
        <v/>
      </c>
      <c r="AA6545" s="13" t="str">
        <f t="shared" si="1645"/>
        <v/>
      </c>
      <c r="AB6545" s="13" t="str">
        <f t="shared" si="1645"/>
        <v/>
      </c>
      <c r="AC6545" s="13" t="str">
        <f t="shared" si="1645"/>
        <v/>
      </c>
      <c r="AD6545" s="13" t="str">
        <f t="shared" si="1645"/>
        <v/>
      </c>
    </row>
    <row r="6546" spans="7:30" x14ac:dyDescent="0.25">
      <c r="G6546" s="18" t="str">
        <f t="shared" si="1633"/>
        <v/>
      </c>
      <c r="H6546" s="22" t="str">
        <f t="shared" si="1634"/>
        <v/>
      </c>
      <c r="I6546" s="23" t="str">
        <f t="shared" si="1635"/>
        <v/>
      </c>
      <c r="J6546" s="22" t="str">
        <f t="shared" si="1636"/>
        <v/>
      </c>
      <c r="K6546" s="24" t="str">
        <f t="shared" si="1637"/>
        <v/>
      </c>
      <c r="L6546" s="42" t="str">
        <f t="shared" si="1643"/>
        <v/>
      </c>
      <c r="M6546" s="43" t="str">
        <f t="shared" si="1644"/>
        <v/>
      </c>
      <c r="N6546" s="26" t="str">
        <f t="shared" si="1638"/>
        <v/>
      </c>
      <c r="O6546" s="26" t="str">
        <f t="shared" si="1639"/>
        <v/>
      </c>
      <c r="P6546" s="28" t="str">
        <f>IF(E6546="","",INDEX(TableLookupWakeUpScore[],MATCH(E6546,TableLookupWakeUpScore[Wake Up],0),MATCH(P$1,TableLookupWakeUpScore[#Headers],0)))</f>
        <v/>
      </c>
      <c r="Q6546" s="30" t="str">
        <f t="shared" si="1640"/>
        <v/>
      </c>
      <c r="R6546" s="31" t="str">
        <f t="shared" si="1641"/>
        <v/>
      </c>
      <c r="S6546" s="34" t="str">
        <f>IF($C6546="","",INDEX(TableLookupSleepQuality[],MATCH($C6546,TableLookupSleepQuality[Sleep Quality Low],1),MATCH(S$1,TableLookupSleepQuality[#Headers],0)))</f>
        <v/>
      </c>
      <c r="T6546" s="35" t="str">
        <f>IF($C6546="","",INDEX(TableLookupSleepQuality[],MATCH($C6546,TableLookupSleepQuality[Sleep Quality Low],1),MATCH(T$1,TableLookupSleepQuality[#Headers],0)))</f>
        <v/>
      </c>
      <c r="X6546" s="36" t="str">
        <f t="shared" si="1642"/>
        <v/>
      </c>
      <c r="Y6546" s="40" t="str">
        <f t="shared" si="1645"/>
        <v/>
      </c>
      <c r="Z6546" s="13" t="str">
        <f t="shared" si="1645"/>
        <v/>
      </c>
      <c r="AA6546" s="13" t="str">
        <f t="shared" si="1645"/>
        <v/>
      </c>
      <c r="AB6546" s="13" t="str">
        <f t="shared" si="1645"/>
        <v/>
      </c>
      <c r="AC6546" s="13" t="str">
        <f t="shared" si="1645"/>
        <v/>
      </c>
      <c r="AD6546" s="13" t="str">
        <f t="shared" si="1645"/>
        <v/>
      </c>
    </row>
    <row r="6547" spans="7:30" x14ac:dyDescent="0.25">
      <c r="G6547" s="18" t="str">
        <f t="shared" si="1633"/>
        <v/>
      </c>
      <c r="H6547" s="22" t="str">
        <f t="shared" si="1634"/>
        <v/>
      </c>
      <c r="I6547" s="23" t="str">
        <f t="shared" si="1635"/>
        <v/>
      </c>
      <c r="J6547" s="22" t="str">
        <f t="shared" si="1636"/>
        <v/>
      </c>
      <c r="K6547" s="24" t="str">
        <f t="shared" si="1637"/>
        <v/>
      </c>
      <c r="L6547" s="42" t="str">
        <f t="shared" si="1643"/>
        <v/>
      </c>
      <c r="M6547" s="43" t="str">
        <f t="shared" si="1644"/>
        <v/>
      </c>
      <c r="N6547" s="26" t="str">
        <f t="shared" si="1638"/>
        <v/>
      </c>
      <c r="O6547" s="26" t="str">
        <f t="shared" si="1639"/>
        <v/>
      </c>
      <c r="P6547" s="28" t="str">
        <f>IF(E6547="","",INDEX(TableLookupWakeUpScore[],MATCH(E6547,TableLookupWakeUpScore[Wake Up],0),MATCH(P$1,TableLookupWakeUpScore[#Headers],0)))</f>
        <v/>
      </c>
      <c r="Q6547" s="30" t="str">
        <f t="shared" si="1640"/>
        <v/>
      </c>
      <c r="R6547" s="31" t="str">
        <f t="shared" si="1641"/>
        <v/>
      </c>
      <c r="S6547" s="34" t="str">
        <f>IF($C6547="","",INDEX(TableLookupSleepQuality[],MATCH($C6547,TableLookupSleepQuality[Sleep Quality Low],1),MATCH(S$1,TableLookupSleepQuality[#Headers],0)))</f>
        <v/>
      </c>
      <c r="T6547" s="35" t="str">
        <f>IF($C6547="","",INDEX(TableLookupSleepQuality[],MATCH($C6547,TableLookupSleepQuality[Sleep Quality Low],1),MATCH(T$1,TableLookupSleepQuality[#Headers],0)))</f>
        <v/>
      </c>
      <c r="X6547" s="36" t="str">
        <f t="shared" si="1642"/>
        <v/>
      </c>
      <c r="Y6547" s="40" t="str">
        <f t="shared" ref="Y6547:AD6562" si="1646">IF(OR($X6547="NO",$X6547=""),"",IF(COUNTIF($F6547,"*" &amp; Y$1 &amp; "*"),"YES","NO"))</f>
        <v/>
      </c>
      <c r="Z6547" s="13" t="str">
        <f t="shared" si="1646"/>
        <v/>
      </c>
      <c r="AA6547" s="13" t="str">
        <f t="shared" si="1646"/>
        <v/>
      </c>
      <c r="AB6547" s="13" t="str">
        <f t="shared" si="1646"/>
        <v/>
      </c>
      <c r="AC6547" s="13" t="str">
        <f t="shared" si="1646"/>
        <v/>
      </c>
      <c r="AD6547" s="13" t="str">
        <f t="shared" si="1646"/>
        <v/>
      </c>
    </row>
    <row r="6548" spans="7:30" x14ac:dyDescent="0.25">
      <c r="G6548" s="18" t="str">
        <f t="shared" si="1633"/>
        <v/>
      </c>
      <c r="H6548" s="22" t="str">
        <f t="shared" si="1634"/>
        <v/>
      </c>
      <c r="I6548" s="23" t="str">
        <f t="shared" si="1635"/>
        <v/>
      </c>
      <c r="J6548" s="22" t="str">
        <f t="shared" si="1636"/>
        <v/>
      </c>
      <c r="K6548" s="24" t="str">
        <f t="shared" si="1637"/>
        <v/>
      </c>
      <c r="L6548" s="42" t="str">
        <f t="shared" si="1643"/>
        <v/>
      </c>
      <c r="M6548" s="43" t="str">
        <f t="shared" si="1644"/>
        <v/>
      </c>
      <c r="N6548" s="26" t="str">
        <f t="shared" si="1638"/>
        <v/>
      </c>
      <c r="O6548" s="26" t="str">
        <f t="shared" si="1639"/>
        <v/>
      </c>
      <c r="P6548" s="28" t="str">
        <f>IF(E6548="","",INDEX(TableLookupWakeUpScore[],MATCH(E6548,TableLookupWakeUpScore[Wake Up],0),MATCH(P$1,TableLookupWakeUpScore[#Headers],0)))</f>
        <v/>
      </c>
      <c r="Q6548" s="30" t="str">
        <f t="shared" si="1640"/>
        <v/>
      </c>
      <c r="R6548" s="31" t="str">
        <f t="shared" si="1641"/>
        <v/>
      </c>
      <c r="S6548" s="34" t="str">
        <f>IF($C6548="","",INDEX(TableLookupSleepQuality[],MATCH($C6548,TableLookupSleepQuality[Sleep Quality Low],1),MATCH(S$1,TableLookupSleepQuality[#Headers],0)))</f>
        <v/>
      </c>
      <c r="T6548" s="35" t="str">
        <f>IF($C6548="","",INDEX(TableLookupSleepQuality[],MATCH($C6548,TableLookupSleepQuality[Sleep Quality Low],1),MATCH(T$1,TableLookupSleepQuality[#Headers],0)))</f>
        <v/>
      </c>
      <c r="X6548" s="36" t="str">
        <f t="shared" si="1642"/>
        <v/>
      </c>
      <c r="Y6548" s="40" t="str">
        <f t="shared" si="1646"/>
        <v/>
      </c>
      <c r="Z6548" s="13" t="str">
        <f t="shared" si="1646"/>
        <v/>
      </c>
      <c r="AA6548" s="13" t="str">
        <f t="shared" si="1646"/>
        <v/>
      </c>
      <c r="AB6548" s="13" t="str">
        <f t="shared" si="1646"/>
        <v/>
      </c>
      <c r="AC6548" s="13" t="str">
        <f t="shared" si="1646"/>
        <v/>
      </c>
      <c r="AD6548" s="13" t="str">
        <f t="shared" si="1646"/>
        <v/>
      </c>
    </row>
    <row r="6549" spans="7:30" x14ac:dyDescent="0.25">
      <c r="G6549" s="18" t="str">
        <f t="shared" si="1633"/>
        <v/>
      </c>
      <c r="H6549" s="22" t="str">
        <f t="shared" si="1634"/>
        <v/>
      </c>
      <c r="I6549" s="23" t="str">
        <f t="shared" si="1635"/>
        <v/>
      </c>
      <c r="J6549" s="22" t="str">
        <f t="shared" si="1636"/>
        <v/>
      </c>
      <c r="K6549" s="24" t="str">
        <f t="shared" si="1637"/>
        <v/>
      </c>
      <c r="L6549" s="42" t="str">
        <f t="shared" si="1643"/>
        <v/>
      </c>
      <c r="M6549" s="43" t="str">
        <f t="shared" si="1644"/>
        <v/>
      </c>
      <c r="N6549" s="26" t="str">
        <f t="shared" si="1638"/>
        <v/>
      </c>
      <c r="O6549" s="26" t="str">
        <f t="shared" si="1639"/>
        <v/>
      </c>
      <c r="P6549" s="28" t="str">
        <f>IF(E6549="","",INDEX(TableLookupWakeUpScore[],MATCH(E6549,TableLookupWakeUpScore[Wake Up],0),MATCH(P$1,TableLookupWakeUpScore[#Headers],0)))</f>
        <v/>
      </c>
      <c r="Q6549" s="30" t="str">
        <f t="shared" si="1640"/>
        <v/>
      </c>
      <c r="R6549" s="31" t="str">
        <f t="shared" si="1641"/>
        <v/>
      </c>
      <c r="S6549" s="34" t="str">
        <f>IF($C6549="","",INDEX(TableLookupSleepQuality[],MATCH($C6549,TableLookupSleepQuality[Sleep Quality Low],1),MATCH(S$1,TableLookupSleepQuality[#Headers],0)))</f>
        <v/>
      </c>
      <c r="T6549" s="35" t="str">
        <f>IF($C6549="","",INDEX(TableLookupSleepQuality[],MATCH($C6549,TableLookupSleepQuality[Sleep Quality Low],1),MATCH(T$1,TableLookupSleepQuality[#Headers],0)))</f>
        <v/>
      </c>
      <c r="X6549" s="36" t="str">
        <f t="shared" si="1642"/>
        <v/>
      </c>
      <c r="Y6549" s="40" t="str">
        <f t="shared" si="1646"/>
        <v/>
      </c>
      <c r="Z6549" s="13" t="str">
        <f t="shared" si="1646"/>
        <v/>
      </c>
      <c r="AA6549" s="13" t="str">
        <f t="shared" si="1646"/>
        <v/>
      </c>
      <c r="AB6549" s="13" t="str">
        <f t="shared" si="1646"/>
        <v/>
      </c>
      <c r="AC6549" s="13" t="str">
        <f t="shared" si="1646"/>
        <v/>
      </c>
      <c r="AD6549" s="13" t="str">
        <f t="shared" si="1646"/>
        <v/>
      </c>
    </row>
    <row r="6550" spans="7:30" x14ac:dyDescent="0.25">
      <c r="G6550" s="18" t="str">
        <f t="shared" si="1633"/>
        <v/>
      </c>
      <c r="H6550" s="22" t="str">
        <f t="shared" si="1634"/>
        <v/>
      </c>
      <c r="I6550" s="23" t="str">
        <f t="shared" si="1635"/>
        <v/>
      </c>
      <c r="J6550" s="22" t="str">
        <f t="shared" si="1636"/>
        <v/>
      </c>
      <c r="K6550" s="24" t="str">
        <f t="shared" si="1637"/>
        <v/>
      </c>
      <c r="L6550" s="42" t="str">
        <f t="shared" si="1643"/>
        <v/>
      </c>
      <c r="M6550" s="43" t="str">
        <f t="shared" si="1644"/>
        <v/>
      </c>
      <c r="N6550" s="26" t="str">
        <f t="shared" si="1638"/>
        <v/>
      </c>
      <c r="O6550" s="26" t="str">
        <f t="shared" si="1639"/>
        <v/>
      </c>
      <c r="P6550" s="28" t="str">
        <f>IF(E6550="","",INDEX(TableLookupWakeUpScore[],MATCH(E6550,TableLookupWakeUpScore[Wake Up],0),MATCH(P$1,TableLookupWakeUpScore[#Headers],0)))</f>
        <v/>
      </c>
      <c r="Q6550" s="30" t="str">
        <f t="shared" si="1640"/>
        <v/>
      </c>
      <c r="R6550" s="31" t="str">
        <f t="shared" si="1641"/>
        <v/>
      </c>
      <c r="S6550" s="34" t="str">
        <f>IF($C6550="","",INDEX(TableLookupSleepQuality[],MATCH($C6550,TableLookupSleepQuality[Sleep Quality Low],1),MATCH(S$1,TableLookupSleepQuality[#Headers],0)))</f>
        <v/>
      </c>
      <c r="T6550" s="35" t="str">
        <f>IF($C6550="","",INDEX(TableLookupSleepQuality[],MATCH($C6550,TableLookupSleepQuality[Sleep Quality Low],1),MATCH(T$1,TableLookupSleepQuality[#Headers],0)))</f>
        <v/>
      </c>
      <c r="X6550" s="36" t="str">
        <f t="shared" si="1642"/>
        <v/>
      </c>
      <c r="Y6550" s="40" t="str">
        <f t="shared" si="1646"/>
        <v/>
      </c>
      <c r="Z6550" s="13" t="str">
        <f t="shared" si="1646"/>
        <v/>
      </c>
      <c r="AA6550" s="13" t="str">
        <f t="shared" si="1646"/>
        <v/>
      </c>
      <c r="AB6550" s="13" t="str">
        <f t="shared" si="1646"/>
        <v/>
      </c>
      <c r="AC6550" s="13" t="str">
        <f t="shared" si="1646"/>
        <v/>
      </c>
      <c r="AD6550" s="13" t="str">
        <f t="shared" si="1646"/>
        <v/>
      </c>
    </row>
    <row r="6551" spans="7:30" x14ac:dyDescent="0.25">
      <c r="G6551" s="18" t="str">
        <f t="shared" si="1633"/>
        <v/>
      </c>
      <c r="H6551" s="22" t="str">
        <f t="shared" si="1634"/>
        <v/>
      </c>
      <c r="I6551" s="23" t="str">
        <f t="shared" si="1635"/>
        <v/>
      </c>
      <c r="J6551" s="22" t="str">
        <f t="shared" si="1636"/>
        <v/>
      </c>
      <c r="K6551" s="24" t="str">
        <f t="shared" si="1637"/>
        <v/>
      </c>
      <c r="L6551" s="42" t="str">
        <f t="shared" si="1643"/>
        <v/>
      </c>
      <c r="M6551" s="43" t="str">
        <f t="shared" si="1644"/>
        <v/>
      </c>
      <c r="N6551" s="26" t="str">
        <f t="shared" si="1638"/>
        <v/>
      </c>
      <c r="O6551" s="26" t="str">
        <f t="shared" si="1639"/>
        <v/>
      </c>
      <c r="P6551" s="28" t="str">
        <f>IF(E6551="","",INDEX(TableLookupWakeUpScore[],MATCH(E6551,TableLookupWakeUpScore[Wake Up],0),MATCH(P$1,TableLookupWakeUpScore[#Headers],0)))</f>
        <v/>
      </c>
      <c r="Q6551" s="30" t="str">
        <f t="shared" si="1640"/>
        <v/>
      </c>
      <c r="R6551" s="31" t="str">
        <f t="shared" si="1641"/>
        <v/>
      </c>
      <c r="S6551" s="34" t="str">
        <f>IF($C6551="","",INDEX(TableLookupSleepQuality[],MATCH($C6551,TableLookupSleepQuality[Sleep Quality Low],1),MATCH(S$1,TableLookupSleepQuality[#Headers],0)))</f>
        <v/>
      </c>
      <c r="T6551" s="35" t="str">
        <f>IF($C6551="","",INDEX(TableLookupSleepQuality[],MATCH($C6551,TableLookupSleepQuality[Sleep Quality Low],1),MATCH(T$1,TableLookupSleepQuality[#Headers],0)))</f>
        <v/>
      </c>
      <c r="X6551" s="36" t="str">
        <f t="shared" si="1642"/>
        <v/>
      </c>
      <c r="Y6551" s="40" t="str">
        <f t="shared" si="1646"/>
        <v/>
      </c>
      <c r="Z6551" s="13" t="str">
        <f t="shared" si="1646"/>
        <v/>
      </c>
      <c r="AA6551" s="13" t="str">
        <f t="shared" si="1646"/>
        <v/>
      </c>
      <c r="AB6551" s="13" t="str">
        <f t="shared" si="1646"/>
        <v/>
      </c>
      <c r="AC6551" s="13" t="str">
        <f t="shared" si="1646"/>
        <v/>
      </c>
      <c r="AD6551" s="13" t="str">
        <f t="shared" si="1646"/>
        <v/>
      </c>
    </row>
    <row r="6552" spans="7:30" x14ac:dyDescent="0.25">
      <c r="G6552" s="18" t="str">
        <f t="shared" si="1633"/>
        <v/>
      </c>
      <c r="H6552" s="22" t="str">
        <f t="shared" si="1634"/>
        <v/>
      </c>
      <c r="I6552" s="23" t="str">
        <f t="shared" si="1635"/>
        <v/>
      </c>
      <c r="J6552" s="22" t="str">
        <f t="shared" si="1636"/>
        <v/>
      </c>
      <c r="K6552" s="24" t="str">
        <f t="shared" si="1637"/>
        <v/>
      </c>
      <c r="L6552" s="42" t="str">
        <f t="shared" si="1643"/>
        <v/>
      </c>
      <c r="M6552" s="43" t="str">
        <f t="shared" si="1644"/>
        <v/>
      </c>
      <c r="N6552" s="26" t="str">
        <f t="shared" si="1638"/>
        <v/>
      </c>
      <c r="O6552" s="26" t="str">
        <f t="shared" si="1639"/>
        <v/>
      </c>
      <c r="P6552" s="28" t="str">
        <f>IF(E6552="","",INDEX(TableLookupWakeUpScore[],MATCH(E6552,TableLookupWakeUpScore[Wake Up],0),MATCH(P$1,TableLookupWakeUpScore[#Headers],0)))</f>
        <v/>
      </c>
      <c r="Q6552" s="30" t="str">
        <f t="shared" si="1640"/>
        <v/>
      </c>
      <c r="R6552" s="31" t="str">
        <f t="shared" si="1641"/>
        <v/>
      </c>
      <c r="S6552" s="34" t="str">
        <f>IF($C6552="","",INDEX(TableLookupSleepQuality[],MATCH($C6552,TableLookupSleepQuality[Sleep Quality Low],1),MATCH(S$1,TableLookupSleepQuality[#Headers],0)))</f>
        <v/>
      </c>
      <c r="T6552" s="35" t="str">
        <f>IF($C6552="","",INDEX(TableLookupSleepQuality[],MATCH($C6552,TableLookupSleepQuality[Sleep Quality Low],1),MATCH(T$1,TableLookupSleepQuality[#Headers],0)))</f>
        <v/>
      </c>
      <c r="X6552" s="36" t="str">
        <f t="shared" si="1642"/>
        <v/>
      </c>
      <c r="Y6552" s="40" t="str">
        <f t="shared" si="1646"/>
        <v/>
      </c>
      <c r="Z6552" s="13" t="str">
        <f t="shared" si="1646"/>
        <v/>
      </c>
      <c r="AA6552" s="13" t="str">
        <f t="shared" si="1646"/>
        <v/>
      </c>
      <c r="AB6552" s="13" t="str">
        <f t="shared" si="1646"/>
        <v/>
      </c>
      <c r="AC6552" s="13" t="str">
        <f t="shared" si="1646"/>
        <v/>
      </c>
      <c r="AD6552" s="13" t="str">
        <f t="shared" si="1646"/>
        <v/>
      </c>
    </row>
    <row r="6553" spans="7:30" x14ac:dyDescent="0.25">
      <c r="G6553" s="18" t="str">
        <f t="shared" si="1633"/>
        <v/>
      </c>
      <c r="H6553" s="22" t="str">
        <f t="shared" si="1634"/>
        <v/>
      </c>
      <c r="I6553" s="23" t="str">
        <f t="shared" si="1635"/>
        <v/>
      </c>
      <c r="J6553" s="22" t="str">
        <f t="shared" si="1636"/>
        <v/>
      </c>
      <c r="K6553" s="24" t="str">
        <f t="shared" si="1637"/>
        <v/>
      </c>
      <c r="L6553" s="42" t="str">
        <f t="shared" si="1643"/>
        <v/>
      </c>
      <c r="M6553" s="43" t="str">
        <f t="shared" si="1644"/>
        <v/>
      </c>
      <c r="N6553" s="26" t="str">
        <f t="shared" si="1638"/>
        <v/>
      </c>
      <c r="O6553" s="26" t="str">
        <f t="shared" si="1639"/>
        <v/>
      </c>
      <c r="P6553" s="28" t="str">
        <f>IF(E6553="","",INDEX(TableLookupWakeUpScore[],MATCH(E6553,TableLookupWakeUpScore[Wake Up],0),MATCH(P$1,TableLookupWakeUpScore[#Headers],0)))</f>
        <v/>
      </c>
      <c r="Q6553" s="30" t="str">
        <f t="shared" si="1640"/>
        <v/>
      </c>
      <c r="R6553" s="31" t="str">
        <f t="shared" si="1641"/>
        <v/>
      </c>
      <c r="S6553" s="34" t="str">
        <f>IF($C6553="","",INDEX(TableLookupSleepQuality[],MATCH($C6553,TableLookupSleepQuality[Sleep Quality Low],1),MATCH(S$1,TableLookupSleepQuality[#Headers],0)))</f>
        <v/>
      </c>
      <c r="T6553" s="35" t="str">
        <f>IF($C6553="","",INDEX(TableLookupSleepQuality[],MATCH($C6553,TableLookupSleepQuality[Sleep Quality Low],1),MATCH(T$1,TableLookupSleepQuality[#Headers],0)))</f>
        <v/>
      </c>
      <c r="X6553" s="36" t="str">
        <f t="shared" si="1642"/>
        <v/>
      </c>
      <c r="Y6553" s="40" t="str">
        <f t="shared" si="1646"/>
        <v/>
      </c>
      <c r="Z6553" s="13" t="str">
        <f t="shared" si="1646"/>
        <v/>
      </c>
      <c r="AA6553" s="13" t="str">
        <f t="shared" si="1646"/>
        <v/>
      </c>
      <c r="AB6553" s="13" t="str">
        <f t="shared" si="1646"/>
        <v/>
      </c>
      <c r="AC6553" s="13" t="str">
        <f t="shared" si="1646"/>
        <v/>
      </c>
      <c r="AD6553" s="13" t="str">
        <f t="shared" si="1646"/>
        <v/>
      </c>
    </row>
    <row r="6554" spans="7:30" x14ac:dyDescent="0.25">
      <c r="G6554" s="18" t="str">
        <f t="shared" si="1633"/>
        <v/>
      </c>
      <c r="H6554" s="22" t="str">
        <f t="shared" si="1634"/>
        <v/>
      </c>
      <c r="I6554" s="23" t="str">
        <f t="shared" si="1635"/>
        <v/>
      </c>
      <c r="J6554" s="22" t="str">
        <f t="shared" si="1636"/>
        <v/>
      </c>
      <c r="K6554" s="24" t="str">
        <f t="shared" si="1637"/>
        <v/>
      </c>
      <c r="L6554" s="42" t="str">
        <f t="shared" si="1643"/>
        <v/>
      </c>
      <c r="M6554" s="43" t="str">
        <f t="shared" si="1644"/>
        <v/>
      </c>
      <c r="N6554" s="26" t="str">
        <f t="shared" si="1638"/>
        <v/>
      </c>
      <c r="O6554" s="26" t="str">
        <f t="shared" si="1639"/>
        <v/>
      </c>
      <c r="P6554" s="28" t="str">
        <f>IF(E6554="","",INDEX(TableLookupWakeUpScore[],MATCH(E6554,TableLookupWakeUpScore[Wake Up],0),MATCH(P$1,TableLookupWakeUpScore[#Headers],0)))</f>
        <v/>
      </c>
      <c r="Q6554" s="30" t="str">
        <f t="shared" si="1640"/>
        <v/>
      </c>
      <c r="R6554" s="31" t="str">
        <f t="shared" si="1641"/>
        <v/>
      </c>
      <c r="S6554" s="34" t="str">
        <f>IF($C6554="","",INDEX(TableLookupSleepQuality[],MATCH($C6554,TableLookupSleepQuality[Sleep Quality Low],1),MATCH(S$1,TableLookupSleepQuality[#Headers],0)))</f>
        <v/>
      </c>
      <c r="T6554" s="35" t="str">
        <f>IF($C6554="","",INDEX(TableLookupSleepQuality[],MATCH($C6554,TableLookupSleepQuality[Sleep Quality Low],1),MATCH(T$1,TableLookupSleepQuality[#Headers],0)))</f>
        <v/>
      </c>
      <c r="X6554" s="36" t="str">
        <f t="shared" si="1642"/>
        <v/>
      </c>
      <c r="Y6554" s="40" t="str">
        <f t="shared" si="1646"/>
        <v/>
      </c>
      <c r="Z6554" s="13" t="str">
        <f t="shared" si="1646"/>
        <v/>
      </c>
      <c r="AA6554" s="13" t="str">
        <f t="shared" si="1646"/>
        <v/>
      </c>
      <c r="AB6554" s="13" t="str">
        <f t="shared" si="1646"/>
        <v/>
      </c>
      <c r="AC6554" s="13" t="str">
        <f t="shared" si="1646"/>
        <v/>
      </c>
      <c r="AD6554" s="13" t="str">
        <f t="shared" si="1646"/>
        <v/>
      </c>
    </row>
    <row r="6555" spans="7:30" x14ac:dyDescent="0.25">
      <c r="G6555" s="18" t="str">
        <f t="shared" si="1633"/>
        <v/>
      </c>
      <c r="H6555" s="22" t="str">
        <f t="shared" si="1634"/>
        <v/>
      </c>
      <c r="I6555" s="23" t="str">
        <f t="shared" si="1635"/>
        <v/>
      </c>
      <c r="J6555" s="22" t="str">
        <f t="shared" si="1636"/>
        <v/>
      </c>
      <c r="K6555" s="24" t="str">
        <f t="shared" si="1637"/>
        <v/>
      </c>
      <c r="L6555" s="42" t="str">
        <f t="shared" si="1643"/>
        <v/>
      </c>
      <c r="M6555" s="43" t="str">
        <f t="shared" si="1644"/>
        <v/>
      </c>
      <c r="N6555" s="26" t="str">
        <f t="shared" si="1638"/>
        <v/>
      </c>
      <c r="O6555" s="26" t="str">
        <f t="shared" si="1639"/>
        <v/>
      </c>
      <c r="P6555" s="28" t="str">
        <f>IF(E6555="","",INDEX(TableLookupWakeUpScore[],MATCH(E6555,TableLookupWakeUpScore[Wake Up],0),MATCH(P$1,TableLookupWakeUpScore[#Headers],0)))</f>
        <v/>
      </c>
      <c r="Q6555" s="30" t="str">
        <f t="shared" si="1640"/>
        <v/>
      </c>
      <c r="R6555" s="31" t="str">
        <f t="shared" si="1641"/>
        <v/>
      </c>
      <c r="S6555" s="34" t="str">
        <f>IF($C6555="","",INDEX(TableLookupSleepQuality[],MATCH($C6555,TableLookupSleepQuality[Sleep Quality Low],1),MATCH(S$1,TableLookupSleepQuality[#Headers],0)))</f>
        <v/>
      </c>
      <c r="T6555" s="35" t="str">
        <f>IF($C6555="","",INDEX(TableLookupSleepQuality[],MATCH($C6555,TableLookupSleepQuality[Sleep Quality Low],1),MATCH(T$1,TableLookupSleepQuality[#Headers],0)))</f>
        <v/>
      </c>
      <c r="X6555" s="36" t="str">
        <f t="shared" si="1642"/>
        <v/>
      </c>
      <c r="Y6555" s="40" t="str">
        <f t="shared" si="1646"/>
        <v/>
      </c>
      <c r="Z6555" s="13" t="str">
        <f t="shared" si="1646"/>
        <v/>
      </c>
      <c r="AA6555" s="13" t="str">
        <f t="shared" si="1646"/>
        <v/>
      </c>
      <c r="AB6555" s="13" t="str">
        <f t="shared" si="1646"/>
        <v/>
      </c>
      <c r="AC6555" s="13" t="str">
        <f t="shared" si="1646"/>
        <v/>
      </c>
      <c r="AD6555" s="13" t="str">
        <f t="shared" si="1646"/>
        <v/>
      </c>
    </row>
    <row r="6556" spans="7:30" x14ac:dyDescent="0.25">
      <c r="G6556" s="18" t="str">
        <f t="shared" si="1633"/>
        <v/>
      </c>
      <c r="H6556" s="22" t="str">
        <f t="shared" si="1634"/>
        <v/>
      </c>
      <c r="I6556" s="23" t="str">
        <f t="shared" si="1635"/>
        <v/>
      </c>
      <c r="J6556" s="22" t="str">
        <f t="shared" si="1636"/>
        <v/>
      </c>
      <c r="K6556" s="24" t="str">
        <f t="shared" si="1637"/>
        <v/>
      </c>
      <c r="L6556" s="42" t="str">
        <f t="shared" si="1643"/>
        <v/>
      </c>
      <c r="M6556" s="43" t="str">
        <f t="shared" si="1644"/>
        <v/>
      </c>
      <c r="N6556" s="26" t="str">
        <f t="shared" si="1638"/>
        <v/>
      </c>
      <c r="O6556" s="26" t="str">
        <f t="shared" si="1639"/>
        <v/>
      </c>
      <c r="P6556" s="28" t="str">
        <f>IF(E6556="","",INDEX(TableLookupWakeUpScore[],MATCH(E6556,TableLookupWakeUpScore[Wake Up],0),MATCH(P$1,TableLookupWakeUpScore[#Headers],0)))</f>
        <v/>
      </c>
      <c r="Q6556" s="30" t="str">
        <f t="shared" si="1640"/>
        <v/>
      </c>
      <c r="R6556" s="31" t="str">
        <f t="shared" si="1641"/>
        <v/>
      </c>
      <c r="S6556" s="34" t="str">
        <f>IF($C6556="","",INDEX(TableLookupSleepQuality[],MATCH($C6556,TableLookupSleepQuality[Sleep Quality Low],1),MATCH(S$1,TableLookupSleepQuality[#Headers],0)))</f>
        <v/>
      </c>
      <c r="T6556" s="35" t="str">
        <f>IF($C6556="","",INDEX(TableLookupSleepQuality[],MATCH($C6556,TableLookupSleepQuality[Sleep Quality Low],1),MATCH(T$1,TableLookupSleepQuality[#Headers],0)))</f>
        <v/>
      </c>
      <c r="X6556" s="36" t="str">
        <f t="shared" si="1642"/>
        <v/>
      </c>
      <c r="Y6556" s="40" t="str">
        <f t="shared" si="1646"/>
        <v/>
      </c>
      <c r="Z6556" s="13" t="str">
        <f t="shared" si="1646"/>
        <v/>
      </c>
      <c r="AA6556" s="13" t="str">
        <f t="shared" si="1646"/>
        <v/>
      </c>
      <c r="AB6556" s="13" t="str">
        <f t="shared" si="1646"/>
        <v/>
      </c>
      <c r="AC6556" s="13" t="str">
        <f t="shared" si="1646"/>
        <v/>
      </c>
      <c r="AD6556" s="13" t="str">
        <f t="shared" si="1646"/>
        <v/>
      </c>
    </row>
    <row r="6557" spans="7:30" x14ac:dyDescent="0.25">
      <c r="G6557" s="18" t="str">
        <f t="shared" si="1633"/>
        <v/>
      </c>
      <c r="H6557" s="22" t="str">
        <f t="shared" si="1634"/>
        <v/>
      </c>
      <c r="I6557" s="23" t="str">
        <f t="shared" si="1635"/>
        <v/>
      </c>
      <c r="J6557" s="22" t="str">
        <f t="shared" si="1636"/>
        <v/>
      </c>
      <c r="K6557" s="24" t="str">
        <f t="shared" si="1637"/>
        <v/>
      </c>
      <c r="L6557" s="42" t="str">
        <f t="shared" si="1643"/>
        <v/>
      </c>
      <c r="M6557" s="43" t="str">
        <f t="shared" si="1644"/>
        <v/>
      </c>
      <c r="N6557" s="26" t="str">
        <f t="shared" si="1638"/>
        <v/>
      </c>
      <c r="O6557" s="26" t="str">
        <f t="shared" si="1639"/>
        <v/>
      </c>
      <c r="P6557" s="28" t="str">
        <f>IF(E6557="","",INDEX(TableLookupWakeUpScore[],MATCH(E6557,TableLookupWakeUpScore[Wake Up],0),MATCH(P$1,TableLookupWakeUpScore[#Headers],0)))</f>
        <v/>
      </c>
      <c r="Q6557" s="30" t="str">
        <f t="shared" si="1640"/>
        <v/>
      </c>
      <c r="R6557" s="31" t="str">
        <f t="shared" si="1641"/>
        <v/>
      </c>
      <c r="S6557" s="34" t="str">
        <f>IF($C6557="","",INDEX(TableLookupSleepQuality[],MATCH($C6557,TableLookupSleepQuality[Sleep Quality Low],1),MATCH(S$1,TableLookupSleepQuality[#Headers],0)))</f>
        <v/>
      </c>
      <c r="T6557" s="35" t="str">
        <f>IF($C6557="","",INDEX(TableLookupSleepQuality[],MATCH($C6557,TableLookupSleepQuality[Sleep Quality Low],1),MATCH(T$1,TableLookupSleepQuality[#Headers],0)))</f>
        <v/>
      </c>
      <c r="X6557" s="36" t="str">
        <f t="shared" si="1642"/>
        <v/>
      </c>
      <c r="Y6557" s="40" t="str">
        <f t="shared" si="1646"/>
        <v/>
      </c>
      <c r="Z6557" s="13" t="str">
        <f t="shared" si="1646"/>
        <v/>
      </c>
      <c r="AA6557" s="13" t="str">
        <f t="shared" si="1646"/>
        <v/>
      </c>
      <c r="AB6557" s="13" t="str">
        <f t="shared" si="1646"/>
        <v/>
      </c>
      <c r="AC6557" s="13" t="str">
        <f t="shared" si="1646"/>
        <v/>
      </c>
      <c r="AD6557" s="13" t="str">
        <f t="shared" si="1646"/>
        <v/>
      </c>
    </row>
    <row r="6558" spans="7:30" x14ac:dyDescent="0.25">
      <c r="G6558" s="18" t="str">
        <f t="shared" si="1633"/>
        <v/>
      </c>
      <c r="H6558" s="22" t="str">
        <f t="shared" si="1634"/>
        <v/>
      </c>
      <c r="I6558" s="23" t="str">
        <f t="shared" si="1635"/>
        <v/>
      </c>
      <c r="J6558" s="22" t="str">
        <f t="shared" si="1636"/>
        <v/>
      </c>
      <c r="K6558" s="24" t="str">
        <f t="shared" si="1637"/>
        <v/>
      </c>
      <c r="L6558" s="42" t="str">
        <f t="shared" si="1643"/>
        <v/>
      </c>
      <c r="M6558" s="43" t="str">
        <f t="shared" si="1644"/>
        <v/>
      </c>
      <c r="N6558" s="26" t="str">
        <f t="shared" si="1638"/>
        <v/>
      </c>
      <c r="O6558" s="26" t="str">
        <f t="shared" si="1639"/>
        <v/>
      </c>
      <c r="P6558" s="28" t="str">
        <f>IF(E6558="","",INDEX(TableLookupWakeUpScore[],MATCH(E6558,TableLookupWakeUpScore[Wake Up],0),MATCH(P$1,TableLookupWakeUpScore[#Headers],0)))</f>
        <v/>
      </c>
      <c r="Q6558" s="30" t="str">
        <f t="shared" si="1640"/>
        <v/>
      </c>
      <c r="R6558" s="31" t="str">
        <f t="shared" si="1641"/>
        <v/>
      </c>
      <c r="S6558" s="34" t="str">
        <f>IF($C6558="","",INDEX(TableLookupSleepQuality[],MATCH($C6558,TableLookupSleepQuality[Sleep Quality Low],1),MATCH(S$1,TableLookupSleepQuality[#Headers],0)))</f>
        <v/>
      </c>
      <c r="T6558" s="35" t="str">
        <f>IF($C6558="","",INDEX(TableLookupSleepQuality[],MATCH($C6558,TableLookupSleepQuality[Sleep Quality Low],1),MATCH(T$1,TableLookupSleepQuality[#Headers],0)))</f>
        <v/>
      </c>
      <c r="X6558" s="36" t="str">
        <f t="shared" si="1642"/>
        <v/>
      </c>
      <c r="Y6558" s="40" t="str">
        <f t="shared" si="1646"/>
        <v/>
      </c>
      <c r="Z6558" s="13" t="str">
        <f t="shared" si="1646"/>
        <v/>
      </c>
      <c r="AA6558" s="13" t="str">
        <f t="shared" si="1646"/>
        <v/>
      </c>
      <c r="AB6558" s="13" t="str">
        <f t="shared" si="1646"/>
        <v/>
      </c>
      <c r="AC6558" s="13" t="str">
        <f t="shared" si="1646"/>
        <v/>
      </c>
      <c r="AD6558" s="13" t="str">
        <f t="shared" si="1646"/>
        <v/>
      </c>
    </row>
    <row r="6559" spans="7:30" x14ac:dyDescent="0.25">
      <c r="G6559" s="18" t="str">
        <f t="shared" si="1633"/>
        <v/>
      </c>
      <c r="H6559" s="22" t="str">
        <f t="shared" si="1634"/>
        <v/>
      </c>
      <c r="I6559" s="23" t="str">
        <f t="shared" si="1635"/>
        <v/>
      </c>
      <c r="J6559" s="22" t="str">
        <f t="shared" si="1636"/>
        <v/>
      </c>
      <c r="K6559" s="24" t="str">
        <f t="shared" si="1637"/>
        <v/>
      </c>
      <c r="L6559" s="42" t="str">
        <f t="shared" si="1643"/>
        <v/>
      </c>
      <c r="M6559" s="43" t="str">
        <f t="shared" si="1644"/>
        <v/>
      </c>
      <c r="N6559" s="26" t="str">
        <f t="shared" si="1638"/>
        <v/>
      </c>
      <c r="O6559" s="26" t="str">
        <f t="shared" si="1639"/>
        <v/>
      </c>
      <c r="P6559" s="28" t="str">
        <f>IF(E6559="","",INDEX(TableLookupWakeUpScore[],MATCH(E6559,TableLookupWakeUpScore[Wake Up],0),MATCH(P$1,TableLookupWakeUpScore[#Headers],0)))</f>
        <v/>
      </c>
      <c r="Q6559" s="30" t="str">
        <f t="shared" si="1640"/>
        <v/>
      </c>
      <c r="R6559" s="31" t="str">
        <f t="shared" si="1641"/>
        <v/>
      </c>
      <c r="S6559" s="34" t="str">
        <f>IF($C6559="","",INDEX(TableLookupSleepQuality[],MATCH($C6559,TableLookupSleepQuality[Sleep Quality Low],1),MATCH(S$1,TableLookupSleepQuality[#Headers],0)))</f>
        <v/>
      </c>
      <c r="T6559" s="35" t="str">
        <f>IF($C6559="","",INDEX(TableLookupSleepQuality[],MATCH($C6559,TableLookupSleepQuality[Sleep Quality Low],1),MATCH(T$1,TableLookupSleepQuality[#Headers],0)))</f>
        <v/>
      </c>
      <c r="X6559" s="36" t="str">
        <f t="shared" si="1642"/>
        <v/>
      </c>
      <c r="Y6559" s="40" t="str">
        <f t="shared" si="1646"/>
        <v/>
      </c>
      <c r="Z6559" s="13" t="str">
        <f t="shared" si="1646"/>
        <v/>
      </c>
      <c r="AA6559" s="13" t="str">
        <f t="shared" si="1646"/>
        <v/>
      </c>
      <c r="AB6559" s="13" t="str">
        <f t="shared" si="1646"/>
        <v/>
      </c>
      <c r="AC6559" s="13" t="str">
        <f t="shared" si="1646"/>
        <v/>
      </c>
      <c r="AD6559" s="13" t="str">
        <f t="shared" si="1646"/>
        <v/>
      </c>
    </row>
    <row r="6560" spans="7:30" x14ac:dyDescent="0.25">
      <c r="G6560" s="18" t="str">
        <f t="shared" si="1633"/>
        <v/>
      </c>
      <c r="H6560" s="22" t="str">
        <f t="shared" si="1634"/>
        <v/>
      </c>
      <c r="I6560" s="23" t="str">
        <f t="shared" si="1635"/>
        <v/>
      </c>
      <c r="J6560" s="22" t="str">
        <f t="shared" si="1636"/>
        <v/>
      </c>
      <c r="K6560" s="24" t="str">
        <f t="shared" si="1637"/>
        <v/>
      </c>
      <c r="L6560" s="42" t="str">
        <f t="shared" si="1643"/>
        <v/>
      </c>
      <c r="M6560" s="43" t="str">
        <f t="shared" si="1644"/>
        <v/>
      </c>
      <c r="N6560" s="26" t="str">
        <f t="shared" si="1638"/>
        <v/>
      </c>
      <c r="O6560" s="26" t="str">
        <f t="shared" si="1639"/>
        <v/>
      </c>
      <c r="P6560" s="28" t="str">
        <f>IF(E6560="","",INDEX(TableLookupWakeUpScore[],MATCH(E6560,TableLookupWakeUpScore[Wake Up],0),MATCH(P$1,TableLookupWakeUpScore[#Headers],0)))</f>
        <v/>
      </c>
      <c r="Q6560" s="30" t="str">
        <f t="shared" si="1640"/>
        <v/>
      </c>
      <c r="R6560" s="31" t="str">
        <f t="shared" si="1641"/>
        <v/>
      </c>
      <c r="S6560" s="34" t="str">
        <f>IF($C6560="","",INDEX(TableLookupSleepQuality[],MATCH($C6560,TableLookupSleepQuality[Sleep Quality Low],1),MATCH(S$1,TableLookupSleepQuality[#Headers],0)))</f>
        <v/>
      </c>
      <c r="T6560" s="35" t="str">
        <f>IF($C6560="","",INDEX(TableLookupSleepQuality[],MATCH($C6560,TableLookupSleepQuality[Sleep Quality Low],1),MATCH(T$1,TableLookupSleepQuality[#Headers],0)))</f>
        <v/>
      </c>
      <c r="X6560" s="36" t="str">
        <f t="shared" si="1642"/>
        <v/>
      </c>
      <c r="Y6560" s="40" t="str">
        <f t="shared" si="1646"/>
        <v/>
      </c>
      <c r="Z6560" s="13" t="str">
        <f t="shared" si="1646"/>
        <v/>
      </c>
      <c r="AA6560" s="13" t="str">
        <f t="shared" si="1646"/>
        <v/>
      </c>
      <c r="AB6560" s="13" t="str">
        <f t="shared" si="1646"/>
        <v/>
      </c>
      <c r="AC6560" s="13" t="str">
        <f t="shared" si="1646"/>
        <v/>
      </c>
      <c r="AD6560" s="13" t="str">
        <f t="shared" si="1646"/>
        <v/>
      </c>
    </row>
    <row r="6561" spans="7:30" x14ac:dyDescent="0.25">
      <c r="G6561" s="18" t="str">
        <f t="shared" si="1633"/>
        <v/>
      </c>
      <c r="H6561" s="22" t="str">
        <f t="shared" si="1634"/>
        <v/>
      </c>
      <c r="I6561" s="23" t="str">
        <f t="shared" si="1635"/>
        <v/>
      </c>
      <c r="J6561" s="22" t="str">
        <f t="shared" si="1636"/>
        <v/>
      </c>
      <c r="K6561" s="24" t="str">
        <f t="shared" si="1637"/>
        <v/>
      </c>
      <c r="L6561" s="42" t="str">
        <f t="shared" si="1643"/>
        <v/>
      </c>
      <c r="M6561" s="43" t="str">
        <f t="shared" si="1644"/>
        <v/>
      </c>
      <c r="N6561" s="26" t="str">
        <f t="shared" si="1638"/>
        <v/>
      </c>
      <c r="O6561" s="26" t="str">
        <f t="shared" si="1639"/>
        <v/>
      </c>
      <c r="P6561" s="28" t="str">
        <f>IF(E6561="","",INDEX(TableLookupWakeUpScore[],MATCH(E6561,TableLookupWakeUpScore[Wake Up],0),MATCH(P$1,TableLookupWakeUpScore[#Headers],0)))</f>
        <v/>
      </c>
      <c r="Q6561" s="30" t="str">
        <f t="shared" si="1640"/>
        <v/>
      </c>
      <c r="R6561" s="31" t="str">
        <f t="shared" si="1641"/>
        <v/>
      </c>
      <c r="S6561" s="34" t="str">
        <f>IF($C6561="","",INDEX(TableLookupSleepQuality[],MATCH($C6561,TableLookupSleepQuality[Sleep Quality Low],1),MATCH(S$1,TableLookupSleepQuality[#Headers],0)))</f>
        <v/>
      </c>
      <c r="T6561" s="35" t="str">
        <f>IF($C6561="","",INDEX(TableLookupSleepQuality[],MATCH($C6561,TableLookupSleepQuality[Sleep Quality Low],1),MATCH(T$1,TableLookupSleepQuality[#Headers],0)))</f>
        <v/>
      </c>
      <c r="X6561" s="36" t="str">
        <f t="shared" si="1642"/>
        <v/>
      </c>
      <c r="Y6561" s="40" t="str">
        <f t="shared" si="1646"/>
        <v/>
      </c>
      <c r="Z6561" s="13" t="str">
        <f t="shared" si="1646"/>
        <v/>
      </c>
      <c r="AA6561" s="13" t="str">
        <f t="shared" si="1646"/>
        <v/>
      </c>
      <c r="AB6561" s="13" t="str">
        <f t="shared" si="1646"/>
        <v/>
      </c>
      <c r="AC6561" s="13" t="str">
        <f t="shared" si="1646"/>
        <v/>
      </c>
      <c r="AD6561" s="13" t="str">
        <f t="shared" si="1646"/>
        <v/>
      </c>
    </row>
    <row r="6562" spans="7:30" x14ac:dyDescent="0.25">
      <c r="G6562" s="18" t="str">
        <f t="shared" si="1633"/>
        <v/>
      </c>
      <c r="H6562" s="22" t="str">
        <f t="shared" si="1634"/>
        <v/>
      </c>
      <c r="I6562" s="23" t="str">
        <f t="shared" si="1635"/>
        <v/>
      </c>
      <c r="J6562" s="22" t="str">
        <f t="shared" si="1636"/>
        <v/>
      </c>
      <c r="K6562" s="24" t="str">
        <f t="shared" si="1637"/>
        <v/>
      </c>
      <c r="L6562" s="42" t="str">
        <f t="shared" si="1643"/>
        <v/>
      </c>
      <c r="M6562" s="43" t="str">
        <f t="shared" si="1644"/>
        <v/>
      </c>
      <c r="N6562" s="26" t="str">
        <f t="shared" si="1638"/>
        <v/>
      </c>
      <c r="O6562" s="26" t="str">
        <f t="shared" si="1639"/>
        <v/>
      </c>
      <c r="P6562" s="28" t="str">
        <f>IF(E6562="","",INDEX(TableLookupWakeUpScore[],MATCH(E6562,TableLookupWakeUpScore[Wake Up],0),MATCH(P$1,TableLookupWakeUpScore[#Headers],0)))</f>
        <v/>
      </c>
      <c r="Q6562" s="30" t="str">
        <f t="shared" si="1640"/>
        <v/>
      </c>
      <c r="R6562" s="31" t="str">
        <f t="shared" si="1641"/>
        <v/>
      </c>
      <c r="S6562" s="34" t="str">
        <f>IF($C6562="","",INDEX(TableLookupSleepQuality[],MATCH($C6562,TableLookupSleepQuality[Sleep Quality Low],1),MATCH(S$1,TableLookupSleepQuality[#Headers],0)))</f>
        <v/>
      </c>
      <c r="T6562" s="35" t="str">
        <f>IF($C6562="","",INDEX(TableLookupSleepQuality[],MATCH($C6562,TableLookupSleepQuality[Sleep Quality Low],1),MATCH(T$1,TableLookupSleepQuality[#Headers],0)))</f>
        <v/>
      </c>
      <c r="X6562" s="36" t="str">
        <f t="shared" si="1642"/>
        <v/>
      </c>
      <c r="Y6562" s="40" t="str">
        <f t="shared" si="1646"/>
        <v/>
      </c>
      <c r="Z6562" s="13" t="str">
        <f t="shared" si="1646"/>
        <v/>
      </c>
      <c r="AA6562" s="13" t="str">
        <f t="shared" si="1646"/>
        <v/>
      </c>
      <c r="AB6562" s="13" t="str">
        <f t="shared" si="1646"/>
        <v/>
      </c>
      <c r="AC6562" s="13" t="str">
        <f t="shared" si="1646"/>
        <v/>
      </c>
      <c r="AD6562" s="13" t="str">
        <f t="shared" si="1646"/>
        <v/>
      </c>
    </row>
    <row r="6563" spans="7:30" x14ac:dyDescent="0.25">
      <c r="G6563" s="18" t="str">
        <f t="shared" si="1633"/>
        <v/>
      </c>
      <c r="H6563" s="22" t="str">
        <f t="shared" si="1634"/>
        <v/>
      </c>
      <c r="I6563" s="23" t="str">
        <f t="shared" si="1635"/>
        <v/>
      </c>
      <c r="J6563" s="22" t="str">
        <f t="shared" si="1636"/>
        <v/>
      </c>
      <c r="K6563" s="24" t="str">
        <f t="shared" si="1637"/>
        <v/>
      </c>
      <c r="L6563" s="42" t="str">
        <f t="shared" si="1643"/>
        <v/>
      </c>
      <c r="M6563" s="43" t="str">
        <f t="shared" si="1644"/>
        <v/>
      </c>
      <c r="N6563" s="26" t="str">
        <f t="shared" si="1638"/>
        <v/>
      </c>
      <c r="O6563" s="26" t="str">
        <f t="shared" si="1639"/>
        <v/>
      </c>
      <c r="P6563" s="28" t="str">
        <f>IF(E6563="","",INDEX(TableLookupWakeUpScore[],MATCH(E6563,TableLookupWakeUpScore[Wake Up],0),MATCH(P$1,TableLookupWakeUpScore[#Headers],0)))</f>
        <v/>
      </c>
      <c r="Q6563" s="30" t="str">
        <f t="shared" si="1640"/>
        <v/>
      </c>
      <c r="R6563" s="31" t="str">
        <f t="shared" si="1641"/>
        <v/>
      </c>
      <c r="S6563" s="34" t="str">
        <f>IF($C6563="","",INDEX(TableLookupSleepQuality[],MATCH($C6563,TableLookupSleepQuality[Sleep Quality Low],1),MATCH(S$1,TableLookupSleepQuality[#Headers],0)))</f>
        <v/>
      </c>
      <c r="T6563" s="35" t="str">
        <f>IF($C6563="","",INDEX(TableLookupSleepQuality[],MATCH($C6563,TableLookupSleepQuality[Sleep Quality Low],1),MATCH(T$1,TableLookupSleepQuality[#Headers],0)))</f>
        <v/>
      </c>
      <c r="X6563" s="36" t="str">
        <f t="shared" si="1642"/>
        <v/>
      </c>
      <c r="Y6563" s="40" t="str">
        <f t="shared" ref="Y6563:AD6578" si="1647">IF(OR($X6563="NO",$X6563=""),"",IF(COUNTIF($F6563,"*" &amp; Y$1 &amp; "*"),"YES","NO"))</f>
        <v/>
      </c>
      <c r="Z6563" s="13" t="str">
        <f t="shared" si="1647"/>
        <v/>
      </c>
      <c r="AA6563" s="13" t="str">
        <f t="shared" si="1647"/>
        <v/>
      </c>
      <c r="AB6563" s="13" t="str">
        <f t="shared" si="1647"/>
        <v/>
      </c>
      <c r="AC6563" s="13" t="str">
        <f t="shared" si="1647"/>
        <v/>
      </c>
      <c r="AD6563" s="13" t="str">
        <f t="shared" si="1647"/>
        <v/>
      </c>
    </row>
    <row r="6564" spans="7:30" x14ac:dyDescent="0.25">
      <c r="G6564" s="18" t="str">
        <f t="shared" si="1633"/>
        <v/>
      </c>
      <c r="H6564" s="22" t="str">
        <f t="shared" si="1634"/>
        <v/>
      </c>
      <c r="I6564" s="23" t="str">
        <f t="shared" si="1635"/>
        <v/>
      </c>
      <c r="J6564" s="22" t="str">
        <f t="shared" si="1636"/>
        <v/>
      </c>
      <c r="K6564" s="24" t="str">
        <f t="shared" si="1637"/>
        <v/>
      </c>
      <c r="L6564" s="42" t="str">
        <f t="shared" si="1643"/>
        <v/>
      </c>
      <c r="M6564" s="43" t="str">
        <f t="shared" si="1644"/>
        <v/>
      </c>
      <c r="N6564" s="26" t="str">
        <f t="shared" si="1638"/>
        <v/>
      </c>
      <c r="O6564" s="26" t="str">
        <f t="shared" si="1639"/>
        <v/>
      </c>
      <c r="P6564" s="28" t="str">
        <f>IF(E6564="","",INDEX(TableLookupWakeUpScore[],MATCH(E6564,TableLookupWakeUpScore[Wake Up],0),MATCH(P$1,TableLookupWakeUpScore[#Headers],0)))</f>
        <v/>
      </c>
      <c r="Q6564" s="30" t="str">
        <f t="shared" si="1640"/>
        <v/>
      </c>
      <c r="R6564" s="31" t="str">
        <f t="shared" si="1641"/>
        <v/>
      </c>
      <c r="S6564" s="34" t="str">
        <f>IF($C6564="","",INDEX(TableLookupSleepQuality[],MATCH($C6564,TableLookupSleepQuality[Sleep Quality Low],1),MATCH(S$1,TableLookupSleepQuality[#Headers],0)))</f>
        <v/>
      </c>
      <c r="T6564" s="35" t="str">
        <f>IF($C6564="","",INDEX(TableLookupSleepQuality[],MATCH($C6564,TableLookupSleepQuality[Sleep Quality Low],1),MATCH(T$1,TableLookupSleepQuality[#Headers],0)))</f>
        <v/>
      </c>
      <c r="X6564" s="36" t="str">
        <f t="shared" si="1642"/>
        <v/>
      </c>
      <c r="Y6564" s="40" t="str">
        <f t="shared" si="1647"/>
        <v/>
      </c>
      <c r="Z6564" s="13" t="str">
        <f t="shared" si="1647"/>
        <v/>
      </c>
      <c r="AA6564" s="13" t="str">
        <f t="shared" si="1647"/>
        <v/>
      </c>
      <c r="AB6564" s="13" t="str">
        <f t="shared" si="1647"/>
        <v/>
      </c>
      <c r="AC6564" s="13" t="str">
        <f t="shared" si="1647"/>
        <v/>
      </c>
      <c r="AD6564" s="13" t="str">
        <f t="shared" si="1647"/>
        <v/>
      </c>
    </row>
    <row r="6565" spans="7:30" x14ac:dyDescent="0.25">
      <c r="G6565" s="18" t="str">
        <f t="shared" si="1633"/>
        <v/>
      </c>
      <c r="H6565" s="22" t="str">
        <f t="shared" si="1634"/>
        <v/>
      </c>
      <c r="I6565" s="23" t="str">
        <f t="shared" si="1635"/>
        <v/>
      </c>
      <c r="J6565" s="22" t="str">
        <f t="shared" si="1636"/>
        <v/>
      </c>
      <c r="K6565" s="24" t="str">
        <f t="shared" si="1637"/>
        <v/>
      </c>
      <c r="L6565" s="42" t="str">
        <f t="shared" si="1643"/>
        <v/>
      </c>
      <c r="M6565" s="43" t="str">
        <f t="shared" si="1644"/>
        <v/>
      </c>
      <c r="N6565" s="26" t="str">
        <f t="shared" si="1638"/>
        <v/>
      </c>
      <c r="O6565" s="26" t="str">
        <f t="shared" si="1639"/>
        <v/>
      </c>
      <c r="P6565" s="28" t="str">
        <f>IF(E6565="","",INDEX(TableLookupWakeUpScore[],MATCH(E6565,TableLookupWakeUpScore[Wake Up],0),MATCH(P$1,TableLookupWakeUpScore[#Headers],0)))</f>
        <v/>
      </c>
      <c r="Q6565" s="30" t="str">
        <f t="shared" si="1640"/>
        <v/>
      </c>
      <c r="R6565" s="31" t="str">
        <f t="shared" si="1641"/>
        <v/>
      </c>
      <c r="S6565" s="34" t="str">
        <f>IF($C6565="","",INDEX(TableLookupSleepQuality[],MATCH($C6565,TableLookupSleepQuality[Sleep Quality Low],1),MATCH(S$1,TableLookupSleepQuality[#Headers],0)))</f>
        <v/>
      </c>
      <c r="T6565" s="35" t="str">
        <f>IF($C6565="","",INDEX(TableLookupSleepQuality[],MATCH($C6565,TableLookupSleepQuality[Sleep Quality Low],1),MATCH(T$1,TableLookupSleepQuality[#Headers],0)))</f>
        <v/>
      </c>
      <c r="X6565" s="36" t="str">
        <f t="shared" si="1642"/>
        <v/>
      </c>
      <c r="Y6565" s="40" t="str">
        <f t="shared" si="1647"/>
        <v/>
      </c>
      <c r="Z6565" s="13" t="str">
        <f t="shared" si="1647"/>
        <v/>
      </c>
      <c r="AA6565" s="13" t="str">
        <f t="shared" si="1647"/>
        <v/>
      </c>
      <c r="AB6565" s="13" t="str">
        <f t="shared" si="1647"/>
        <v/>
      </c>
      <c r="AC6565" s="13" t="str">
        <f t="shared" si="1647"/>
        <v/>
      </c>
      <c r="AD6565" s="13" t="str">
        <f t="shared" si="1647"/>
        <v/>
      </c>
    </row>
    <row r="6566" spans="7:30" x14ac:dyDescent="0.25">
      <c r="G6566" s="18" t="str">
        <f t="shared" si="1633"/>
        <v/>
      </c>
      <c r="H6566" s="22" t="str">
        <f t="shared" si="1634"/>
        <v/>
      </c>
      <c r="I6566" s="23" t="str">
        <f t="shared" si="1635"/>
        <v/>
      </c>
      <c r="J6566" s="22" t="str">
        <f t="shared" si="1636"/>
        <v/>
      </c>
      <c r="K6566" s="24" t="str">
        <f t="shared" si="1637"/>
        <v/>
      </c>
      <c r="L6566" s="42" t="str">
        <f t="shared" si="1643"/>
        <v/>
      </c>
      <c r="M6566" s="43" t="str">
        <f t="shared" si="1644"/>
        <v/>
      </c>
      <c r="N6566" s="26" t="str">
        <f t="shared" si="1638"/>
        <v/>
      </c>
      <c r="O6566" s="26" t="str">
        <f t="shared" si="1639"/>
        <v/>
      </c>
      <c r="P6566" s="28" t="str">
        <f>IF(E6566="","",INDEX(TableLookupWakeUpScore[],MATCH(E6566,TableLookupWakeUpScore[Wake Up],0),MATCH(P$1,TableLookupWakeUpScore[#Headers],0)))</f>
        <v/>
      </c>
      <c r="Q6566" s="30" t="str">
        <f t="shared" si="1640"/>
        <v/>
      </c>
      <c r="R6566" s="31" t="str">
        <f t="shared" si="1641"/>
        <v/>
      </c>
      <c r="S6566" s="34" t="str">
        <f>IF($C6566="","",INDEX(TableLookupSleepQuality[],MATCH($C6566,TableLookupSleepQuality[Sleep Quality Low],1),MATCH(S$1,TableLookupSleepQuality[#Headers],0)))</f>
        <v/>
      </c>
      <c r="T6566" s="35" t="str">
        <f>IF($C6566="","",INDEX(TableLookupSleepQuality[],MATCH($C6566,TableLookupSleepQuality[Sleep Quality Low],1),MATCH(T$1,TableLookupSleepQuality[#Headers],0)))</f>
        <v/>
      </c>
      <c r="X6566" s="36" t="str">
        <f t="shared" si="1642"/>
        <v/>
      </c>
      <c r="Y6566" s="40" t="str">
        <f t="shared" si="1647"/>
        <v/>
      </c>
      <c r="Z6566" s="13" t="str">
        <f t="shared" si="1647"/>
        <v/>
      </c>
      <c r="AA6566" s="13" t="str">
        <f t="shared" si="1647"/>
        <v/>
      </c>
      <c r="AB6566" s="13" t="str">
        <f t="shared" si="1647"/>
        <v/>
      </c>
      <c r="AC6566" s="13" t="str">
        <f t="shared" si="1647"/>
        <v/>
      </c>
      <c r="AD6566" s="13" t="str">
        <f t="shared" si="1647"/>
        <v/>
      </c>
    </row>
    <row r="6567" spans="7:30" x14ac:dyDescent="0.25">
      <c r="G6567" s="18" t="str">
        <f t="shared" si="1633"/>
        <v/>
      </c>
      <c r="H6567" s="22" t="str">
        <f t="shared" si="1634"/>
        <v/>
      </c>
      <c r="I6567" s="23" t="str">
        <f t="shared" si="1635"/>
        <v/>
      </c>
      <c r="J6567" s="22" t="str">
        <f t="shared" si="1636"/>
        <v/>
      </c>
      <c r="K6567" s="24" t="str">
        <f t="shared" si="1637"/>
        <v/>
      </c>
      <c r="L6567" s="42" t="str">
        <f t="shared" si="1643"/>
        <v/>
      </c>
      <c r="M6567" s="43" t="str">
        <f t="shared" si="1644"/>
        <v/>
      </c>
      <c r="N6567" s="26" t="str">
        <f t="shared" si="1638"/>
        <v/>
      </c>
      <c r="O6567" s="26" t="str">
        <f t="shared" si="1639"/>
        <v/>
      </c>
      <c r="P6567" s="28" t="str">
        <f>IF(E6567="","",INDEX(TableLookupWakeUpScore[],MATCH(E6567,TableLookupWakeUpScore[Wake Up],0),MATCH(P$1,TableLookupWakeUpScore[#Headers],0)))</f>
        <v/>
      </c>
      <c r="Q6567" s="30" t="str">
        <f t="shared" si="1640"/>
        <v/>
      </c>
      <c r="R6567" s="31" t="str">
        <f t="shared" si="1641"/>
        <v/>
      </c>
      <c r="S6567" s="34" t="str">
        <f>IF($C6567="","",INDEX(TableLookupSleepQuality[],MATCH($C6567,TableLookupSleepQuality[Sleep Quality Low],1),MATCH(S$1,TableLookupSleepQuality[#Headers],0)))</f>
        <v/>
      </c>
      <c r="T6567" s="35" t="str">
        <f>IF($C6567="","",INDEX(TableLookupSleepQuality[],MATCH($C6567,TableLookupSleepQuality[Sleep Quality Low],1),MATCH(T$1,TableLookupSleepQuality[#Headers],0)))</f>
        <v/>
      </c>
      <c r="X6567" s="36" t="str">
        <f t="shared" si="1642"/>
        <v/>
      </c>
      <c r="Y6567" s="40" t="str">
        <f t="shared" si="1647"/>
        <v/>
      </c>
      <c r="Z6567" s="13" t="str">
        <f t="shared" si="1647"/>
        <v/>
      </c>
      <c r="AA6567" s="13" t="str">
        <f t="shared" si="1647"/>
        <v/>
      </c>
      <c r="AB6567" s="13" t="str">
        <f t="shared" si="1647"/>
        <v/>
      </c>
      <c r="AC6567" s="13" t="str">
        <f t="shared" si="1647"/>
        <v/>
      </c>
      <c r="AD6567" s="13" t="str">
        <f t="shared" si="1647"/>
        <v/>
      </c>
    </row>
    <row r="6568" spans="7:30" x14ac:dyDescent="0.25">
      <c r="G6568" s="18" t="str">
        <f t="shared" si="1633"/>
        <v/>
      </c>
      <c r="H6568" s="22" t="str">
        <f t="shared" si="1634"/>
        <v/>
      </c>
      <c r="I6568" s="23" t="str">
        <f t="shared" si="1635"/>
        <v/>
      </c>
      <c r="J6568" s="22" t="str">
        <f t="shared" si="1636"/>
        <v/>
      </c>
      <c r="K6568" s="24" t="str">
        <f t="shared" si="1637"/>
        <v/>
      </c>
      <c r="L6568" s="42" t="str">
        <f t="shared" si="1643"/>
        <v/>
      </c>
      <c r="M6568" s="43" t="str">
        <f t="shared" si="1644"/>
        <v/>
      </c>
      <c r="N6568" s="26" t="str">
        <f t="shared" si="1638"/>
        <v/>
      </c>
      <c r="O6568" s="26" t="str">
        <f t="shared" si="1639"/>
        <v/>
      </c>
      <c r="P6568" s="28" t="str">
        <f>IF(E6568="","",INDEX(TableLookupWakeUpScore[],MATCH(E6568,TableLookupWakeUpScore[Wake Up],0),MATCH(P$1,TableLookupWakeUpScore[#Headers],0)))</f>
        <v/>
      </c>
      <c r="Q6568" s="30" t="str">
        <f t="shared" si="1640"/>
        <v/>
      </c>
      <c r="R6568" s="31" t="str">
        <f t="shared" si="1641"/>
        <v/>
      </c>
      <c r="S6568" s="34" t="str">
        <f>IF($C6568="","",INDEX(TableLookupSleepQuality[],MATCH($C6568,TableLookupSleepQuality[Sleep Quality Low],1),MATCH(S$1,TableLookupSleepQuality[#Headers],0)))</f>
        <v/>
      </c>
      <c r="T6568" s="35" t="str">
        <f>IF($C6568="","",INDEX(TableLookupSleepQuality[],MATCH($C6568,TableLookupSleepQuality[Sleep Quality Low],1),MATCH(T$1,TableLookupSleepQuality[#Headers],0)))</f>
        <v/>
      </c>
      <c r="X6568" s="36" t="str">
        <f t="shared" si="1642"/>
        <v/>
      </c>
      <c r="Y6568" s="40" t="str">
        <f t="shared" si="1647"/>
        <v/>
      </c>
      <c r="Z6568" s="13" t="str">
        <f t="shared" si="1647"/>
        <v/>
      </c>
      <c r="AA6568" s="13" t="str">
        <f t="shared" si="1647"/>
        <v/>
      </c>
      <c r="AB6568" s="13" t="str">
        <f t="shared" si="1647"/>
        <v/>
      </c>
      <c r="AC6568" s="13" t="str">
        <f t="shared" si="1647"/>
        <v/>
      </c>
      <c r="AD6568" s="13" t="str">
        <f t="shared" si="1647"/>
        <v/>
      </c>
    </row>
    <row r="6569" spans="7:30" x14ac:dyDescent="0.25">
      <c r="G6569" s="18" t="str">
        <f t="shared" si="1633"/>
        <v/>
      </c>
      <c r="H6569" s="22" t="str">
        <f t="shared" si="1634"/>
        <v/>
      </c>
      <c r="I6569" s="23" t="str">
        <f t="shared" si="1635"/>
        <v/>
      </c>
      <c r="J6569" s="22" t="str">
        <f t="shared" si="1636"/>
        <v/>
      </c>
      <c r="K6569" s="24" t="str">
        <f t="shared" si="1637"/>
        <v/>
      </c>
      <c r="L6569" s="42" t="str">
        <f t="shared" si="1643"/>
        <v/>
      </c>
      <c r="M6569" s="43" t="str">
        <f t="shared" si="1644"/>
        <v/>
      </c>
      <c r="N6569" s="26" t="str">
        <f t="shared" si="1638"/>
        <v/>
      </c>
      <c r="O6569" s="26" t="str">
        <f t="shared" si="1639"/>
        <v/>
      </c>
      <c r="P6569" s="28" t="str">
        <f>IF(E6569="","",INDEX(TableLookupWakeUpScore[],MATCH(E6569,TableLookupWakeUpScore[Wake Up],0),MATCH(P$1,TableLookupWakeUpScore[#Headers],0)))</f>
        <v/>
      </c>
      <c r="Q6569" s="30" t="str">
        <f t="shared" si="1640"/>
        <v/>
      </c>
      <c r="R6569" s="31" t="str">
        <f t="shared" si="1641"/>
        <v/>
      </c>
      <c r="S6569" s="34" t="str">
        <f>IF($C6569="","",INDEX(TableLookupSleepQuality[],MATCH($C6569,TableLookupSleepQuality[Sleep Quality Low],1),MATCH(S$1,TableLookupSleepQuality[#Headers],0)))</f>
        <v/>
      </c>
      <c r="T6569" s="35" t="str">
        <f>IF($C6569="","",INDEX(TableLookupSleepQuality[],MATCH($C6569,TableLookupSleepQuality[Sleep Quality Low],1),MATCH(T$1,TableLookupSleepQuality[#Headers],0)))</f>
        <v/>
      </c>
      <c r="X6569" s="36" t="str">
        <f t="shared" si="1642"/>
        <v/>
      </c>
      <c r="Y6569" s="40" t="str">
        <f t="shared" si="1647"/>
        <v/>
      </c>
      <c r="Z6569" s="13" t="str">
        <f t="shared" si="1647"/>
        <v/>
      </c>
      <c r="AA6569" s="13" t="str">
        <f t="shared" si="1647"/>
        <v/>
      </c>
      <c r="AB6569" s="13" t="str">
        <f t="shared" si="1647"/>
        <v/>
      </c>
      <c r="AC6569" s="13" t="str">
        <f t="shared" si="1647"/>
        <v/>
      </c>
      <c r="AD6569" s="13" t="str">
        <f t="shared" si="1647"/>
        <v/>
      </c>
    </row>
    <row r="6570" spans="7:30" x14ac:dyDescent="0.25">
      <c r="G6570" s="18" t="str">
        <f t="shared" si="1633"/>
        <v/>
      </c>
      <c r="H6570" s="22" t="str">
        <f t="shared" si="1634"/>
        <v/>
      </c>
      <c r="I6570" s="23" t="str">
        <f t="shared" si="1635"/>
        <v/>
      </c>
      <c r="J6570" s="22" t="str">
        <f t="shared" si="1636"/>
        <v/>
      </c>
      <c r="K6570" s="24" t="str">
        <f t="shared" si="1637"/>
        <v/>
      </c>
      <c r="L6570" s="42" t="str">
        <f t="shared" si="1643"/>
        <v/>
      </c>
      <c r="M6570" s="43" t="str">
        <f t="shared" si="1644"/>
        <v/>
      </c>
      <c r="N6570" s="26" t="str">
        <f t="shared" si="1638"/>
        <v/>
      </c>
      <c r="O6570" s="26" t="str">
        <f t="shared" si="1639"/>
        <v/>
      </c>
      <c r="P6570" s="28" t="str">
        <f>IF(E6570="","",INDEX(TableLookupWakeUpScore[],MATCH(E6570,TableLookupWakeUpScore[Wake Up],0),MATCH(P$1,TableLookupWakeUpScore[#Headers],0)))</f>
        <v/>
      </c>
      <c r="Q6570" s="30" t="str">
        <f t="shared" si="1640"/>
        <v/>
      </c>
      <c r="R6570" s="31" t="str">
        <f t="shared" si="1641"/>
        <v/>
      </c>
      <c r="S6570" s="34" t="str">
        <f>IF($C6570="","",INDEX(TableLookupSleepQuality[],MATCH($C6570,TableLookupSleepQuality[Sleep Quality Low],1),MATCH(S$1,TableLookupSleepQuality[#Headers],0)))</f>
        <v/>
      </c>
      <c r="T6570" s="35" t="str">
        <f>IF($C6570="","",INDEX(TableLookupSleepQuality[],MATCH($C6570,TableLookupSleepQuality[Sleep Quality Low],1),MATCH(T$1,TableLookupSleepQuality[#Headers],0)))</f>
        <v/>
      </c>
      <c r="X6570" s="36" t="str">
        <f t="shared" si="1642"/>
        <v/>
      </c>
      <c r="Y6570" s="40" t="str">
        <f t="shared" si="1647"/>
        <v/>
      </c>
      <c r="Z6570" s="13" t="str">
        <f t="shared" si="1647"/>
        <v/>
      </c>
      <c r="AA6570" s="13" t="str">
        <f t="shared" si="1647"/>
        <v/>
      </c>
      <c r="AB6570" s="13" t="str">
        <f t="shared" si="1647"/>
        <v/>
      </c>
      <c r="AC6570" s="13" t="str">
        <f t="shared" si="1647"/>
        <v/>
      </c>
      <c r="AD6570" s="13" t="str">
        <f t="shared" si="1647"/>
        <v/>
      </c>
    </row>
    <row r="6571" spans="7:30" x14ac:dyDescent="0.25">
      <c r="G6571" s="18" t="str">
        <f t="shared" si="1633"/>
        <v/>
      </c>
      <c r="H6571" s="22" t="str">
        <f t="shared" si="1634"/>
        <v/>
      </c>
      <c r="I6571" s="23" t="str">
        <f t="shared" si="1635"/>
        <v/>
      </c>
      <c r="J6571" s="22" t="str">
        <f t="shared" si="1636"/>
        <v/>
      </c>
      <c r="K6571" s="24" t="str">
        <f t="shared" si="1637"/>
        <v/>
      </c>
      <c r="L6571" s="42" t="str">
        <f t="shared" si="1643"/>
        <v/>
      </c>
      <c r="M6571" s="43" t="str">
        <f t="shared" si="1644"/>
        <v/>
      </c>
      <c r="N6571" s="26" t="str">
        <f t="shared" si="1638"/>
        <v/>
      </c>
      <c r="O6571" s="26" t="str">
        <f t="shared" si="1639"/>
        <v/>
      </c>
      <c r="P6571" s="28" t="str">
        <f>IF(E6571="","",INDEX(TableLookupWakeUpScore[],MATCH(E6571,TableLookupWakeUpScore[Wake Up],0),MATCH(P$1,TableLookupWakeUpScore[#Headers],0)))</f>
        <v/>
      </c>
      <c r="Q6571" s="30" t="str">
        <f t="shared" si="1640"/>
        <v/>
      </c>
      <c r="R6571" s="31" t="str">
        <f t="shared" si="1641"/>
        <v/>
      </c>
      <c r="S6571" s="34" t="str">
        <f>IF($C6571="","",INDEX(TableLookupSleepQuality[],MATCH($C6571,TableLookupSleepQuality[Sleep Quality Low],1),MATCH(S$1,TableLookupSleepQuality[#Headers],0)))</f>
        <v/>
      </c>
      <c r="T6571" s="35" t="str">
        <f>IF($C6571="","",INDEX(TableLookupSleepQuality[],MATCH($C6571,TableLookupSleepQuality[Sleep Quality Low],1),MATCH(T$1,TableLookupSleepQuality[#Headers],0)))</f>
        <v/>
      </c>
      <c r="X6571" s="36" t="str">
        <f t="shared" si="1642"/>
        <v/>
      </c>
      <c r="Y6571" s="40" t="str">
        <f t="shared" si="1647"/>
        <v/>
      </c>
      <c r="Z6571" s="13" t="str">
        <f t="shared" si="1647"/>
        <v/>
      </c>
      <c r="AA6571" s="13" t="str">
        <f t="shared" si="1647"/>
        <v/>
      </c>
      <c r="AB6571" s="13" t="str">
        <f t="shared" si="1647"/>
        <v/>
      </c>
      <c r="AC6571" s="13" t="str">
        <f t="shared" si="1647"/>
        <v/>
      </c>
      <c r="AD6571" s="13" t="str">
        <f t="shared" si="1647"/>
        <v/>
      </c>
    </row>
    <row r="6572" spans="7:30" x14ac:dyDescent="0.25">
      <c r="G6572" s="18" t="str">
        <f t="shared" si="1633"/>
        <v/>
      </c>
      <c r="H6572" s="22" t="str">
        <f t="shared" si="1634"/>
        <v/>
      </c>
      <c r="I6572" s="23" t="str">
        <f t="shared" si="1635"/>
        <v/>
      </c>
      <c r="J6572" s="22" t="str">
        <f t="shared" si="1636"/>
        <v/>
      </c>
      <c r="K6572" s="24" t="str">
        <f t="shared" si="1637"/>
        <v/>
      </c>
      <c r="L6572" s="42" t="str">
        <f t="shared" si="1643"/>
        <v/>
      </c>
      <c r="M6572" s="43" t="str">
        <f t="shared" si="1644"/>
        <v/>
      </c>
      <c r="N6572" s="26" t="str">
        <f t="shared" si="1638"/>
        <v/>
      </c>
      <c r="O6572" s="26" t="str">
        <f t="shared" si="1639"/>
        <v/>
      </c>
      <c r="P6572" s="28" t="str">
        <f>IF(E6572="","",INDEX(TableLookupWakeUpScore[],MATCH(E6572,TableLookupWakeUpScore[Wake Up],0),MATCH(P$1,TableLookupWakeUpScore[#Headers],0)))</f>
        <v/>
      </c>
      <c r="Q6572" s="30" t="str">
        <f t="shared" si="1640"/>
        <v/>
      </c>
      <c r="R6572" s="31" t="str">
        <f t="shared" si="1641"/>
        <v/>
      </c>
      <c r="S6572" s="34" t="str">
        <f>IF($C6572="","",INDEX(TableLookupSleepQuality[],MATCH($C6572,TableLookupSleepQuality[Sleep Quality Low],1),MATCH(S$1,TableLookupSleepQuality[#Headers],0)))</f>
        <v/>
      </c>
      <c r="T6572" s="35" t="str">
        <f>IF($C6572="","",INDEX(TableLookupSleepQuality[],MATCH($C6572,TableLookupSleepQuality[Sleep Quality Low],1),MATCH(T$1,TableLookupSleepQuality[#Headers],0)))</f>
        <v/>
      </c>
      <c r="X6572" s="36" t="str">
        <f t="shared" si="1642"/>
        <v/>
      </c>
      <c r="Y6572" s="40" t="str">
        <f t="shared" si="1647"/>
        <v/>
      </c>
      <c r="Z6572" s="13" t="str">
        <f t="shared" si="1647"/>
        <v/>
      </c>
      <c r="AA6572" s="13" t="str">
        <f t="shared" si="1647"/>
        <v/>
      </c>
      <c r="AB6572" s="13" t="str">
        <f t="shared" si="1647"/>
        <v/>
      </c>
      <c r="AC6572" s="13" t="str">
        <f t="shared" si="1647"/>
        <v/>
      </c>
      <c r="AD6572" s="13" t="str">
        <f t="shared" si="1647"/>
        <v/>
      </c>
    </row>
    <row r="6573" spans="7:30" x14ac:dyDescent="0.25">
      <c r="G6573" s="18" t="str">
        <f t="shared" si="1633"/>
        <v/>
      </c>
      <c r="H6573" s="22" t="str">
        <f t="shared" si="1634"/>
        <v/>
      </c>
      <c r="I6573" s="23" t="str">
        <f t="shared" si="1635"/>
        <v/>
      </c>
      <c r="J6573" s="22" t="str">
        <f t="shared" si="1636"/>
        <v/>
      </c>
      <c r="K6573" s="24" t="str">
        <f t="shared" si="1637"/>
        <v/>
      </c>
      <c r="L6573" s="42" t="str">
        <f t="shared" si="1643"/>
        <v/>
      </c>
      <c r="M6573" s="43" t="str">
        <f t="shared" si="1644"/>
        <v/>
      </c>
      <c r="N6573" s="26" t="str">
        <f t="shared" si="1638"/>
        <v/>
      </c>
      <c r="O6573" s="26" t="str">
        <f t="shared" si="1639"/>
        <v/>
      </c>
      <c r="P6573" s="28" t="str">
        <f>IF(E6573="","",INDEX(TableLookupWakeUpScore[],MATCH(E6573,TableLookupWakeUpScore[Wake Up],0),MATCH(P$1,TableLookupWakeUpScore[#Headers],0)))</f>
        <v/>
      </c>
      <c r="Q6573" s="30" t="str">
        <f t="shared" si="1640"/>
        <v/>
      </c>
      <c r="R6573" s="31" t="str">
        <f t="shared" si="1641"/>
        <v/>
      </c>
      <c r="S6573" s="34" t="str">
        <f>IF($C6573="","",INDEX(TableLookupSleepQuality[],MATCH($C6573,TableLookupSleepQuality[Sleep Quality Low],1),MATCH(S$1,TableLookupSleepQuality[#Headers],0)))</f>
        <v/>
      </c>
      <c r="T6573" s="35" t="str">
        <f>IF($C6573="","",INDEX(TableLookupSleepQuality[],MATCH($C6573,TableLookupSleepQuality[Sleep Quality Low],1),MATCH(T$1,TableLookupSleepQuality[#Headers],0)))</f>
        <v/>
      </c>
      <c r="X6573" s="36" t="str">
        <f t="shared" si="1642"/>
        <v/>
      </c>
      <c r="Y6573" s="40" t="str">
        <f t="shared" si="1647"/>
        <v/>
      </c>
      <c r="Z6573" s="13" t="str">
        <f t="shared" si="1647"/>
        <v/>
      </c>
      <c r="AA6573" s="13" t="str">
        <f t="shared" si="1647"/>
        <v/>
      </c>
      <c r="AB6573" s="13" t="str">
        <f t="shared" si="1647"/>
        <v/>
      </c>
      <c r="AC6573" s="13" t="str">
        <f t="shared" si="1647"/>
        <v/>
      </c>
      <c r="AD6573" s="13" t="str">
        <f t="shared" si="1647"/>
        <v/>
      </c>
    </row>
    <row r="6574" spans="7:30" x14ac:dyDescent="0.25">
      <c r="G6574" s="18" t="str">
        <f t="shared" si="1633"/>
        <v/>
      </c>
      <c r="H6574" s="22" t="str">
        <f t="shared" si="1634"/>
        <v/>
      </c>
      <c r="I6574" s="23" t="str">
        <f t="shared" si="1635"/>
        <v/>
      </c>
      <c r="J6574" s="22" t="str">
        <f t="shared" si="1636"/>
        <v/>
      </c>
      <c r="K6574" s="24" t="str">
        <f t="shared" si="1637"/>
        <v/>
      </c>
      <c r="L6574" s="42" t="str">
        <f t="shared" si="1643"/>
        <v/>
      </c>
      <c r="M6574" s="43" t="str">
        <f t="shared" si="1644"/>
        <v/>
      </c>
      <c r="N6574" s="26" t="str">
        <f t="shared" si="1638"/>
        <v/>
      </c>
      <c r="O6574" s="26" t="str">
        <f t="shared" si="1639"/>
        <v/>
      </c>
      <c r="P6574" s="28" t="str">
        <f>IF(E6574="","",INDEX(TableLookupWakeUpScore[],MATCH(E6574,TableLookupWakeUpScore[Wake Up],0),MATCH(P$1,TableLookupWakeUpScore[#Headers],0)))</f>
        <v/>
      </c>
      <c r="Q6574" s="30" t="str">
        <f t="shared" si="1640"/>
        <v/>
      </c>
      <c r="R6574" s="31" t="str">
        <f t="shared" si="1641"/>
        <v/>
      </c>
      <c r="S6574" s="34" t="str">
        <f>IF($C6574="","",INDEX(TableLookupSleepQuality[],MATCH($C6574,TableLookupSleepQuality[Sleep Quality Low],1),MATCH(S$1,TableLookupSleepQuality[#Headers],0)))</f>
        <v/>
      </c>
      <c r="T6574" s="35" t="str">
        <f>IF($C6574="","",INDEX(TableLookupSleepQuality[],MATCH($C6574,TableLookupSleepQuality[Sleep Quality Low],1),MATCH(T$1,TableLookupSleepQuality[#Headers],0)))</f>
        <v/>
      </c>
      <c r="X6574" s="36" t="str">
        <f t="shared" si="1642"/>
        <v/>
      </c>
      <c r="Y6574" s="40" t="str">
        <f t="shared" si="1647"/>
        <v/>
      </c>
      <c r="Z6574" s="13" t="str">
        <f t="shared" si="1647"/>
        <v/>
      </c>
      <c r="AA6574" s="13" t="str">
        <f t="shared" si="1647"/>
        <v/>
      </c>
      <c r="AB6574" s="13" t="str">
        <f t="shared" si="1647"/>
        <v/>
      </c>
      <c r="AC6574" s="13" t="str">
        <f t="shared" si="1647"/>
        <v/>
      </c>
      <c r="AD6574" s="13" t="str">
        <f t="shared" si="1647"/>
        <v/>
      </c>
    </row>
    <row r="6575" spans="7:30" x14ac:dyDescent="0.25">
      <c r="G6575" s="18" t="str">
        <f t="shared" si="1633"/>
        <v/>
      </c>
      <c r="H6575" s="22" t="str">
        <f t="shared" si="1634"/>
        <v/>
      </c>
      <c r="I6575" s="23" t="str">
        <f t="shared" si="1635"/>
        <v/>
      </c>
      <c r="J6575" s="22" t="str">
        <f t="shared" si="1636"/>
        <v/>
      </c>
      <c r="K6575" s="24" t="str">
        <f t="shared" si="1637"/>
        <v/>
      </c>
      <c r="L6575" s="42" t="str">
        <f t="shared" si="1643"/>
        <v/>
      </c>
      <c r="M6575" s="43" t="str">
        <f t="shared" si="1644"/>
        <v/>
      </c>
      <c r="N6575" s="26" t="str">
        <f t="shared" si="1638"/>
        <v/>
      </c>
      <c r="O6575" s="26" t="str">
        <f t="shared" si="1639"/>
        <v/>
      </c>
      <c r="P6575" s="28" t="str">
        <f>IF(E6575="","",INDEX(TableLookupWakeUpScore[],MATCH(E6575,TableLookupWakeUpScore[Wake Up],0),MATCH(P$1,TableLookupWakeUpScore[#Headers],0)))</f>
        <v/>
      </c>
      <c r="Q6575" s="30" t="str">
        <f t="shared" si="1640"/>
        <v/>
      </c>
      <c r="R6575" s="31" t="str">
        <f t="shared" si="1641"/>
        <v/>
      </c>
      <c r="S6575" s="34" t="str">
        <f>IF($C6575="","",INDEX(TableLookupSleepQuality[],MATCH($C6575,TableLookupSleepQuality[Sleep Quality Low],1),MATCH(S$1,TableLookupSleepQuality[#Headers],0)))</f>
        <v/>
      </c>
      <c r="T6575" s="35" t="str">
        <f>IF($C6575="","",INDEX(TableLookupSleepQuality[],MATCH($C6575,TableLookupSleepQuality[Sleep Quality Low],1),MATCH(T$1,TableLookupSleepQuality[#Headers],0)))</f>
        <v/>
      </c>
      <c r="X6575" s="36" t="str">
        <f t="shared" si="1642"/>
        <v/>
      </c>
      <c r="Y6575" s="40" t="str">
        <f t="shared" si="1647"/>
        <v/>
      </c>
      <c r="Z6575" s="13" t="str">
        <f t="shared" si="1647"/>
        <v/>
      </c>
      <c r="AA6575" s="13" t="str">
        <f t="shared" si="1647"/>
        <v/>
      </c>
      <c r="AB6575" s="13" t="str">
        <f t="shared" si="1647"/>
        <v/>
      </c>
      <c r="AC6575" s="13" t="str">
        <f t="shared" si="1647"/>
        <v/>
      </c>
      <c r="AD6575" s="13" t="str">
        <f t="shared" si="1647"/>
        <v/>
      </c>
    </row>
    <row r="6576" spans="7:30" x14ac:dyDescent="0.25">
      <c r="G6576" s="18" t="str">
        <f t="shared" si="1633"/>
        <v/>
      </c>
      <c r="H6576" s="22" t="str">
        <f t="shared" si="1634"/>
        <v/>
      </c>
      <c r="I6576" s="23" t="str">
        <f t="shared" si="1635"/>
        <v/>
      </c>
      <c r="J6576" s="22" t="str">
        <f t="shared" si="1636"/>
        <v/>
      </c>
      <c r="K6576" s="24" t="str">
        <f t="shared" si="1637"/>
        <v/>
      </c>
      <c r="L6576" s="42" t="str">
        <f t="shared" si="1643"/>
        <v/>
      </c>
      <c r="M6576" s="43" t="str">
        <f t="shared" si="1644"/>
        <v/>
      </c>
      <c r="N6576" s="26" t="str">
        <f t="shared" si="1638"/>
        <v/>
      </c>
      <c r="O6576" s="26" t="str">
        <f t="shared" si="1639"/>
        <v/>
      </c>
      <c r="P6576" s="28" t="str">
        <f>IF(E6576="","",INDEX(TableLookupWakeUpScore[],MATCH(E6576,TableLookupWakeUpScore[Wake Up],0),MATCH(P$1,TableLookupWakeUpScore[#Headers],0)))</f>
        <v/>
      </c>
      <c r="Q6576" s="30" t="str">
        <f t="shared" si="1640"/>
        <v/>
      </c>
      <c r="R6576" s="31" t="str">
        <f t="shared" si="1641"/>
        <v/>
      </c>
      <c r="S6576" s="34" t="str">
        <f>IF($C6576="","",INDEX(TableLookupSleepQuality[],MATCH($C6576,TableLookupSleepQuality[Sleep Quality Low],1),MATCH(S$1,TableLookupSleepQuality[#Headers],0)))</f>
        <v/>
      </c>
      <c r="T6576" s="35" t="str">
        <f>IF($C6576="","",INDEX(TableLookupSleepQuality[],MATCH($C6576,TableLookupSleepQuality[Sleep Quality Low],1),MATCH(T$1,TableLookupSleepQuality[#Headers],0)))</f>
        <v/>
      </c>
      <c r="X6576" s="36" t="str">
        <f t="shared" si="1642"/>
        <v/>
      </c>
      <c r="Y6576" s="40" t="str">
        <f t="shared" si="1647"/>
        <v/>
      </c>
      <c r="Z6576" s="13" t="str">
        <f t="shared" si="1647"/>
        <v/>
      </c>
      <c r="AA6576" s="13" t="str">
        <f t="shared" si="1647"/>
        <v/>
      </c>
      <c r="AB6576" s="13" t="str">
        <f t="shared" si="1647"/>
        <v/>
      </c>
      <c r="AC6576" s="13" t="str">
        <f t="shared" si="1647"/>
        <v/>
      </c>
      <c r="AD6576" s="13" t="str">
        <f t="shared" si="1647"/>
        <v/>
      </c>
    </row>
    <row r="6577" spans="7:30" x14ac:dyDescent="0.25">
      <c r="G6577" s="18" t="str">
        <f t="shared" si="1633"/>
        <v/>
      </c>
      <c r="H6577" s="22" t="str">
        <f t="shared" si="1634"/>
        <v/>
      </c>
      <c r="I6577" s="23" t="str">
        <f t="shared" si="1635"/>
        <v/>
      </c>
      <c r="J6577" s="22" t="str">
        <f t="shared" si="1636"/>
        <v/>
      </c>
      <c r="K6577" s="24" t="str">
        <f t="shared" si="1637"/>
        <v/>
      </c>
      <c r="L6577" s="42" t="str">
        <f t="shared" si="1643"/>
        <v/>
      </c>
      <c r="M6577" s="43" t="str">
        <f t="shared" si="1644"/>
        <v/>
      </c>
      <c r="N6577" s="26" t="str">
        <f t="shared" si="1638"/>
        <v/>
      </c>
      <c r="O6577" s="26" t="str">
        <f t="shared" si="1639"/>
        <v/>
      </c>
      <c r="P6577" s="28" t="str">
        <f>IF(E6577="","",INDEX(TableLookupWakeUpScore[],MATCH(E6577,TableLookupWakeUpScore[Wake Up],0),MATCH(P$1,TableLookupWakeUpScore[#Headers],0)))</f>
        <v/>
      </c>
      <c r="Q6577" s="30" t="str">
        <f t="shared" si="1640"/>
        <v/>
      </c>
      <c r="R6577" s="31" t="str">
        <f t="shared" si="1641"/>
        <v/>
      </c>
      <c r="S6577" s="34" t="str">
        <f>IF($C6577="","",INDEX(TableLookupSleepQuality[],MATCH($C6577,TableLookupSleepQuality[Sleep Quality Low],1),MATCH(S$1,TableLookupSleepQuality[#Headers],0)))</f>
        <v/>
      </c>
      <c r="T6577" s="35" t="str">
        <f>IF($C6577="","",INDEX(TableLookupSleepQuality[],MATCH($C6577,TableLookupSleepQuality[Sleep Quality Low],1),MATCH(T$1,TableLookupSleepQuality[#Headers],0)))</f>
        <v/>
      </c>
      <c r="X6577" s="36" t="str">
        <f t="shared" si="1642"/>
        <v/>
      </c>
      <c r="Y6577" s="40" t="str">
        <f t="shared" si="1647"/>
        <v/>
      </c>
      <c r="Z6577" s="13" t="str">
        <f t="shared" si="1647"/>
        <v/>
      </c>
      <c r="AA6577" s="13" t="str">
        <f t="shared" si="1647"/>
        <v/>
      </c>
      <c r="AB6577" s="13" t="str">
        <f t="shared" si="1647"/>
        <v/>
      </c>
      <c r="AC6577" s="13" t="str">
        <f t="shared" si="1647"/>
        <v/>
      </c>
      <c r="AD6577" s="13" t="str">
        <f t="shared" si="1647"/>
        <v/>
      </c>
    </row>
    <row r="6578" spans="7:30" x14ac:dyDescent="0.25">
      <c r="G6578" s="18" t="str">
        <f t="shared" si="1633"/>
        <v/>
      </c>
      <c r="H6578" s="22" t="str">
        <f t="shared" si="1634"/>
        <v/>
      </c>
      <c r="I6578" s="23" t="str">
        <f t="shared" si="1635"/>
        <v/>
      </c>
      <c r="J6578" s="22" t="str">
        <f t="shared" si="1636"/>
        <v/>
      </c>
      <c r="K6578" s="24" t="str">
        <f t="shared" si="1637"/>
        <v/>
      </c>
      <c r="L6578" s="42" t="str">
        <f t="shared" si="1643"/>
        <v/>
      </c>
      <c r="M6578" s="43" t="str">
        <f t="shared" si="1644"/>
        <v/>
      </c>
      <c r="N6578" s="26" t="str">
        <f t="shared" si="1638"/>
        <v/>
      </c>
      <c r="O6578" s="26" t="str">
        <f t="shared" si="1639"/>
        <v/>
      </c>
      <c r="P6578" s="28" t="str">
        <f>IF(E6578="","",INDEX(TableLookupWakeUpScore[],MATCH(E6578,TableLookupWakeUpScore[Wake Up],0),MATCH(P$1,TableLookupWakeUpScore[#Headers],0)))</f>
        <v/>
      </c>
      <c r="Q6578" s="30" t="str">
        <f t="shared" si="1640"/>
        <v/>
      </c>
      <c r="R6578" s="31" t="str">
        <f t="shared" si="1641"/>
        <v/>
      </c>
      <c r="S6578" s="34" t="str">
        <f>IF($C6578="","",INDEX(TableLookupSleepQuality[],MATCH($C6578,TableLookupSleepQuality[Sleep Quality Low],1),MATCH(S$1,TableLookupSleepQuality[#Headers],0)))</f>
        <v/>
      </c>
      <c r="T6578" s="35" t="str">
        <f>IF($C6578="","",INDEX(TableLookupSleepQuality[],MATCH($C6578,TableLookupSleepQuality[Sleep Quality Low],1),MATCH(T$1,TableLookupSleepQuality[#Headers],0)))</f>
        <v/>
      </c>
      <c r="X6578" s="36" t="str">
        <f t="shared" si="1642"/>
        <v/>
      </c>
      <c r="Y6578" s="40" t="str">
        <f t="shared" si="1647"/>
        <v/>
      </c>
      <c r="Z6578" s="13" t="str">
        <f t="shared" si="1647"/>
        <v/>
      </c>
      <c r="AA6578" s="13" t="str">
        <f t="shared" si="1647"/>
        <v/>
      </c>
      <c r="AB6578" s="13" t="str">
        <f t="shared" si="1647"/>
        <v/>
      </c>
      <c r="AC6578" s="13" t="str">
        <f t="shared" si="1647"/>
        <v/>
      </c>
      <c r="AD6578" s="13" t="str">
        <f t="shared" si="1647"/>
        <v/>
      </c>
    </row>
    <row r="6579" spans="7:30" x14ac:dyDescent="0.25">
      <c r="G6579" s="18" t="str">
        <f t="shared" si="1633"/>
        <v/>
      </c>
      <c r="H6579" s="22" t="str">
        <f t="shared" si="1634"/>
        <v/>
      </c>
      <c r="I6579" s="23" t="str">
        <f t="shared" si="1635"/>
        <v/>
      </c>
      <c r="J6579" s="22" t="str">
        <f t="shared" si="1636"/>
        <v/>
      </c>
      <c r="K6579" s="24" t="str">
        <f t="shared" si="1637"/>
        <v/>
      </c>
      <c r="L6579" s="42" t="str">
        <f t="shared" si="1643"/>
        <v/>
      </c>
      <c r="M6579" s="43" t="str">
        <f t="shared" si="1644"/>
        <v/>
      </c>
      <c r="N6579" s="26" t="str">
        <f t="shared" si="1638"/>
        <v/>
      </c>
      <c r="O6579" s="26" t="str">
        <f t="shared" si="1639"/>
        <v/>
      </c>
      <c r="P6579" s="28" t="str">
        <f>IF(E6579="","",INDEX(TableLookupWakeUpScore[],MATCH(E6579,TableLookupWakeUpScore[Wake Up],0),MATCH(P$1,TableLookupWakeUpScore[#Headers],0)))</f>
        <v/>
      </c>
      <c r="Q6579" s="30" t="str">
        <f t="shared" si="1640"/>
        <v/>
      </c>
      <c r="R6579" s="31" t="str">
        <f t="shared" si="1641"/>
        <v/>
      </c>
      <c r="S6579" s="34" t="str">
        <f>IF($C6579="","",INDEX(TableLookupSleepQuality[],MATCH($C6579,TableLookupSleepQuality[Sleep Quality Low],1),MATCH(S$1,TableLookupSleepQuality[#Headers],0)))</f>
        <v/>
      </c>
      <c r="T6579" s="35" t="str">
        <f>IF($C6579="","",INDEX(TableLookupSleepQuality[],MATCH($C6579,TableLookupSleepQuality[Sleep Quality Low],1),MATCH(T$1,TableLookupSleepQuality[#Headers],0)))</f>
        <v/>
      </c>
      <c r="X6579" s="36" t="str">
        <f t="shared" si="1642"/>
        <v/>
      </c>
      <c r="Y6579" s="40" t="str">
        <f t="shared" ref="Y6579:AD6594" si="1648">IF(OR($X6579="NO",$X6579=""),"",IF(COUNTIF($F6579,"*" &amp; Y$1 &amp; "*"),"YES","NO"))</f>
        <v/>
      </c>
      <c r="Z6579" s="13" t="str">
        <f t="shared" si="1648"/>
        <v/>
      </c>
      <c r="AA6579" s="13" t="str">
        <f t="shared" si="1648"/>
        <v/>
      </c>
      <c r="AB6579" s="13" t="str">
        <f t="shared" si="1648"/>
        <v/>
      </c>
      <c r="AC6579" s="13" t="str">
        <f t="shared" si="1648"/>
        <v/>
      </c>
      <c r="AD6579" s="13" t="str">
        <f t="shared" si="1648"/>
        <v/>
      </c>
    </row>
    <row r="6580" spans="7:30" x14ac:dyDescent="0.25">
      <c r="G6580" s="18" t="str">
        <f t="shared" si="1633"/>
        <v/>
      </c>
      <c r="H6580" s="22" t="str">
        <f t="shared" si="1634"/>
        <v/>
      </c>
      <c r="I6580" s="23" t="str">
        <f t="shared" si="1635"/>
        <v/>
      </c>
      <c r="J6580" s="22" t="str">
        <f t="shared" si="1636"/>
        <v/>
      </c>
      <c r="K6580" s="24" t="str">
        <f t="shared" si="1637"/>
        <v/>
      </c>
      <c r="L6580" s="42" t="str">
        <f t="shared" si="1643"/>
        <v/>
      </c>
      <c r="M6580" s="43" t="str">
        <f t="shared" si="1644"/>
        <v/>
      </c>
      <c r="N6580" s="26" t="str">
        <f t="shared" si="1638"/>
        <v/>
      </c>
      <c r="O6580" s="26" t="str">
        <f t="shared" si="1639"/>
        <v/>
      </c>
      <c r="P6580" s="28" t="str">
        <f>IF(E6580="","",INDEX(TableLookupWakeUpScore[],MATCH(E6580,TableLookupWakeUpScore[Wake Up],0),MATCH(P$1,TableLookupWakeUpScore[#Headers],0)))</f>
        <v/>
      </c>
      <c r="Q6580" s="30" t="str">
        <f t="shared" si="1640"/>
        <v/>
      </c>
      <c r="R6580" s="31" t="str">
        <f t="shared" si="1641"/>
        <v/>
      </c>
      <c r="S6580" s="34" t="str">
        <f>IF($C6580="","",INDEX(TableLookupSleepQuality[],MATCH($C6580,TableLookupSleepQuality[Sleep Quality Low],1),MATCH(S$1,TableLookupSleepQuality[#Headers],0)))</f>
        <v/>
      </c>
      <c r="T6580" s="35" t="str">
        <f>IF($C6580="","",INDEX(TableLookupSleepQuality[],MATCH($C6580,TableLookupSleepQuality[Sleep Quality Low],1),MATCH(T$1,TableLookupSleepQuality[#Headers],0)))</f>
        <v/>
      </c>
      <c r="X6580" s="36" t="str">
        <f t="shared" si="1642"/>
        <v/>
      </c>
      <c r="Y6580" s="40" t="str">
        <f t="shared" si="1648"/>
        <v/>
      </c>
      <c r="Z6580" s="13" t="str">
        <f t="shared" si="1648"/>
        <v/>
      </c>
      <c r="AA6580" s="13" t="str">
        <f t="shared" si="1648"/>
        <v/>
      </c>
      <c r="AB6580" s="13" t="str">
        <f t="shared" si="1648"/>
        <v/>
      </c>
      <c r="AC6580" s="13" t="str">
        <f t="shared" si="1648"/>
        <v/>
      </c>
      <c r="AD6580" s="13" t="str">
        <f t="shared" si="1648"/>
        <v/>
      </c>
    </row>
    <row r="6581" spans="7:30" x14ac:dyDescent="0.25">
      <c r="G6581" s="18" t="str">
        <f t="shared" si="1633"/>
        <v/>
      </c>
      <c r="H6581" s="22" t="str">
        <f t="shared" si="1634"/>
        <v/>
      </c>
      <c r="I6581" s="23" t="str">
        <f t="shared" si="1635"/>
        <v/>
      </c>
      <c r="J6581" s="22" t="str">
        <f t="shared" si="1636"/>
        <v/>
      </c>
      <c r="K6581" s="24" t="str">
        <f t="shared" si="1637"/>
        <v/>
      </c>
      <c r="L6581" s="42" t="str">
        <f t="shared" si="1643"/>
        <v/>
      </c>
      <c r="M6581" s="43" t="str">
        <f t="shared" si="1644"/>
        <v/>
      </c>
      <c r="N6581" s="26" t="str">
        <f t="shared" si="1638"/>
        <v/>
      </c>
      <c r="O6581" s="26" t="str">
        <f t="shared" si="1639"/>
        <v/>
      </c>
      <c r="P6581" s="28" t="str">
        <f>IF(E6581="","",INDEX(TableLookupWakeUpScore[],MATCH(E6581,TableLookupWakeUpScore[Wake Up],0),MATCH(P$1,TableLookupWakeUpScore[#Headers],0)))</f>
        <v/>
      </c>
      <c r="Q6581" s="30" t="str">
        <f t="shared" si="1640"/>
        <v/>
      </c>
      <c r="R6581" s="31" t="str">
        <f t="shared" si="1641"/>
        <v/>
      </c>
      <c r="S6581" s="34" t="str">
        <f>IF($C6581="","",INDEX(TableLookupSleepQuality[],MATCH($C6581,TableLookupSleepQuality[Sleep Quality Low],1),MATCH(S$1,TableLookupSleepQuality[#Headers],0)))</f>
        <v/>
      </c>
      <c r="T6581" s="35" t="str">
        <f>IF($C6581="","",INDEX(TableLookupSleepQuality[],MATCH($C6581,TableLookupSleepQuality[Sleep Quality Low],1),MATCH(T$1,TableLookupSleepQuality[#Headers],0)))</f>
        <v/>
      </c>
      <c r="X6581" s="36" t="str">
        <f t="shared" si="1642"/>
        <v/>
      </c>
      <c r="Y6581" s="40" t="str">
        <f t="shared" si="1648"/>
        <v/>
      </c>
      <c r="Z6581" s="13" t="str">
        <f t="shared" si="1648"/>
        <v/>
      </c>
      <c r="AA6581" s="13" t="str">
        <f t="shared" si="1648"/>
        <v/>
      </c>
      <c r="AB6581" s="13" t="str">
        <f t="shared" si="1648"/>
        <v/>
      </c>
      <c r="AC6581" s="13" t="str">
        <f t="shared" si="1648"/>
        <v/>
      </c>
      <c r="AD6581" s="13" t="str">
        <f t="shared" si="1648"/>
        <v/>
      </c>
    </row>
    <row r="6582" spans="7:30" x14ac:dyDescent="0.25">
      <c r="G6582" s="18" t="str">
        <f t="shared" si="1633"/>
        <v/>
      </c>
      <c r="H6582" s="22" t="str">
        <f t="shared" si="1634"/>
        <v/>
      </c>
      <c r="I6582" s="23" t="str">
        <f t="shared" si="1635"/>
        <v/>
      </c>
      <c r="J6582" s="22" t="str">
        <f t="shared" si="1636"/>
        <v/>
      </c>
      <c r="K6582" s="24" t="str">
        <f t="shared" si="1637"/>
        <v/>
      </c>
      <c r="L6582" s="42" t="str">
        <f t="shared" si="1643"/>
        <v/>
      </c>
      <c r="M6582" s="43" t="str">
        <f t="shared" si="1644"/>
        <v/>
      </c>
      <c r="N6582" s="26" t="str">
        <f t="shared" si="1638"/>
        <v/>
      </c>
      <c r="O6582" s="26" t="str">
        <f t="shared" si="1639"/>
        <v/>
      </c>
      <c r="P6582" s="28" t="str">
        <f>IF(E6582="","",INDEX(TableLookupWakeUpScore[],MATCH(E6582,TableLookupWakeUpScore[Wake Up],0),MATCH(P$1,TableLookupWakeUpScore[#Headers],0)))</f>
        <v/>
      </c>
      <c r="Q6582" s="30" t="str">
        <f t="shared" si="1640"/>
        <v/>
      </c>
      <c r="R6582" s="31" t="str">
        <f t="shared" si="1641"/>
        <v/>
      </c>
      <c r="S6582" s="34" t="str">
        <f>IF($C6582="","",INDEX(TableLookupSleepQuality[],MATCH($C6582,TableLookupSleepQuality[Sleep Quality Low],1),MATCH(S$1,TableLookupSleepQuality[#Headers],0)))</f>
        <v/>
      </c>
      <c r="T6582" s="35" t="str">
        <f>IF($C6582="","",INDEX(TableLookupSleepQuality[],MATCH($C6582,TableLookupSleepQuality[Sleep Quality Low],1),MATCH(T$1,TableLookupSleepQuality[#Headers],0)))</f>
        <v/>
      </c>
      <c r="X6582" s="36" t="str">
        <f t="shared" si="1642"/>
        <v/>
      </c>
      <c r="Y6582" s="40" t="str">
        <f t="shared" si="1648"/>
        <v/>
      </c>
      <c r="Z6582" s="13" t="str">
        <f t="shared" si="1648"/>
        <v/>
      </c>
      <c r="AA6582" s="13" t="str">
        <f t="shared" si="1648"/>
        <v/>
      </c>
      <c r="AB6582" s="13" t="str">
        <f t="shared" si="1648"/>
        <v/>
      </c>
      <c r="AC6582" s="13" t="str">
        <f t="shared" si="1648"/>
        <v/>
      </c>
      <c r="AD6582" s="13" t="str">
        <f t="shared" si="1648"/>
        <v/>
      </c>
    </row>
    <row r="6583" spans="7:30" x14ac:dyDescent="0.25">
      <c r="G6583" s="18" t="str">
        <f t="shared" si="1633"/>
        <v/>
      </c>
      <c r="H6583" s="22" t="str">
        <f t="shared" si="1634"/>
        <v/>
      </c>
      <c r="I6583" s="23" t="str">
        <f t="shared" si="1635"/>
        <v/>
      </c>
      <c r="J6583" s="22" t="str">
        <f t="shared" si="1636"/>
        <v/>
      </c>
      <c r="K6583" s="24" t="str">
        <f t="shared" si="1637"/>
        <v/>
      </c>
      <c r="L6583" s="42" t="str">
        <f t="shared" si="1643"/>
        <v/>
      </c>
      <c r="M6583" s="43" t="str">
        <f t="shared" si="1644"/>
        <v/>
      </c>
      <c r="N6583" s="26" t="str">
        <f t="shared" si="1638"/>
        <v/>
      </c>
      <c r="O6583" s="26" t="str">
        <f t="shared" si="1639"/>
        <v/>
      </c>
      <c r="P6583" s="28" t="str">
        <f>IF(E6583="","",INDEX(TableLookupWakeUpScore[],MATCH(E6583,TableLookupWakeUpScore[Wake Up],0),MATCH(P$1,TableLookupWakeUpScore[#Headers],0)))</f>
        <v/>
      </c>
      <c r="Q6583" s="30" t="str">
        <f t="shared" si="1640"/>
        <v/>
      </c>
      <c r="R6583" s="31" t="str">
        <f t="shared" si="1641"/>
        <v/>
      </c>
      <c r="S6583" s="34" t="str">
        <f>IF($C6583="","",INDEX(TableLookupSleepQuality[],MATCH($C6583,TableLookupSleepQuality[Sleep Quality Low],1),MATCH(S$1,TableLookupSleepQuality[#Headers],0)))</f>
        <v/>
      </c>
      <c r="T6583" s="35" t="str">
        <f>IF($C6583="","",INDEX(TableLookupSleepQuality[],MATCH($C6583,TableLookupSleepQuality[Sleep Quality Low],1),MATCH(T$1,TableLookupSleepQuality[#Headers],0)))</f>
        <v/>
      </c>
      <c r="X6583" s="36" t="str">
        <f t="shared" si="1642"/>
        <v/>
      </c>
      <c r="Y6583" s="40" t="str">
        <f t="shared" si="1648"/>
        <v/>
      </c>
      <c r="Z6583" s="13" t="str">
        <f t="shared" si="1648"/>
        <v/>
      </c>
      <c r="AA6583" s="13" t="str">
        <f t="shared" si="1648"/>
        <v/>
      </c>
      <c r="AB6583" s="13" t="str">
        <f t="shared" si="1648"/>
        <v/>
      </c>
      <c r="AC6583" s="13" t="str">
        <f t="shared" si="1648"/>
        <v/>
      </c>
      <c r="AD6583" s="13" t="str">
        <f t="shared" si="1648"/>
        <v/>
      </c>
    </row>
    <row r="6584" spans="7:30" x14ac:dyDescent="0.25">
      <c r="G6584" s="18" t="str">
        <f t="shared" si="1633"/>
        <v/>
      </c>
      <c r="H6584" s="22" t="str">
        <f t="shared" si="1634"/>
        <v/>
      </c>
      <c r="I6584" s="23" t="str">
        <f t="shared" si="1635"/>
        <v/>
      </c>
      <c r="J6584" s="22" t="str">
        <f t="shared" si="1636"/>
        <v/>
      </c>
      <c r="K6584" s="24" t="str">
        <f t="shared" si="1637"/>
        <v/>
      </c>
      <c r="L6584" s="42" t="str">
        <f t="shared" si="1643"/>
        <v/>
      </c>
      <c r="M6584" s="43" t="str">
        <f t="shared" si="1644"/>
        <v/>
      </c>
      <c r="N6584" s="26" t="str">
        <f t="shared" si="1638"/>
        <v/>
      </c>
      <c r="O6584" s="26" t="str">
        <f t="shared" si="1639"/>
        <v/>
      </c>
      <c r="P6584" s="28" t="str">
        <f>IF(E6584="","",INDEX(TableLookupWakeUpScore[],MATCH(E6584,TableLookupWakeUpScore[Wake Up],0),MATCH(P$1,TableLookupWakeUpScore[#Headers],0)))</f>
        <v/>
      </c>
      <c r="Q6584" s="30" t="str">
        <f t="shared" si="1640"/>
        <v/>
      </c>
      <c r="R6584" s="31" t="str">
        <f t="shared" si="1641"/>
        <v/>
      </c>
      <c r="S6584" s="34" t="str">
        <f>IF($C6584="","",INDEX(TableLookupSleepQuality[],MATCH($C6584,TableLookupSleepQuality[Sleep Quality Low],1),MATCH(S$1,TableLookupSleepQuality[#Headers],0)))</f>
        <v/>
      </c>
      <c r="T6584" s="35" t="str">
        <f>IF($C6584="","",INDEX(TableLookupSleepQuality[],MATCH($C6584,TableLookupSleepQuality[Sleep Quality Low],1),MATCH(T$1,TableLookupSleepQuality[#Headers],0)))</f>
        <v/>
      </c>
      <c r="X6584" s="36" t="str">
        <f t="shared" si="1642"/>
        <v/>
      </c>
      <c r="Y6584" s="40" t="str">
        <f t="shared" si="1648"/>
        <v/>
      </c>
      <c r="Z6584" s="13" t="str">
        <f t="shared" si="1648"/>
        <v/>
      </c>
      <c r="AA6584" s="13" t="str">
        <f t="shared" si="1648"/>
        <v/>
      </c>
      <c r="AB6584" s="13" t="str">
        <f t="shared" si="1648"/>
        <v/>
      </c>
      <c r="AC6584" s="13" t="str">
        <f t="shared" si="1648"/>
        <v/>
      </c>
      <c r="AD6584" s="13" t="str">
        <f t="shared" si="1648"/>
        <v/>
      </c>
    </row>
    <row r="6585" spans="7:30" x14ac:dyDescent="0.25">
      <c r="G6585" s="18" t="str">
        <f t="shared" si="1633"/>
        <v/>
      </c>
      <c r="H6585" s="22" t="str">
        <f t="shared" si="1634"/>
        <v/>
      </c>
      <c r="I6585" s="23" t="str">
        <f t="shared" si="1635"/>
        <v/>
      </c>
      <c r="J6585" s="22" t="str">
        <f t="shared" si="1636"/>
        <v/>
      </c>
      <c r="K6585" s="24" t="str">
        <f t="shared" si="1637"/>
        <v/>
      </c>
      <c r="L6585" s="42" t="str">
        <f t="shared" si="1643"/>
        <v/>
      </c>
      <c r="M6585" s="43" t="str">
        <f t="shared" si="1644"/>
        <v/>
      </c>
      <c r="N6585" s="26" t="str">
        <f t="shared" si="1638"/>
        <v/>
      </c>
      <c r="O6585" s="26" t="str">
        <f t="shared" si="1639"/>
        <v/>
      </c>
      <c r="P6585" s="28" t="str">
        <f>IF(E6585="","",INDEX(TableLookupWakeUpScore[],MATCH(E6585,TableLookupWakeUpScore[Wake Up],0),MATCH(P$1,TableLookupWakeUpScore[#Headers],0)))</f>
        <v/>
      </c>
      <c r="Q6585" s="30" t="str">
        <f t="shared" si="1640"/>
        <v/>
      </c>
      <c r="R6585" s="31" t="str">
        <f t="shared" si="1641"/>
        <v/>
      </c>
      <c r="S6585" s="34" t="str">
        <f>IF($C6585="","",INDEX(TableLookupSleepQuality[],MATCH($C6585,TableLookupSleepQuality[Sleep Quality Low],1),MATCH(S$1,TableLookupSleepQuality[#Headers],0)))</f>
        <v/>
      </c>
      <c r="T6585" s="35" t="str">
        <f>IF($C6585="","",INDEX(TableLookupSleepQuality[],MATCH($C6585,TableLookupSleepQuality[Sleep Quality Low],1),MATCH(T$1,TableLookupSleepQuality[#Headers],0)))</f>
        <v/>
      </c>
      <c r="X6585" s="36" t="str">
        <f t="shared" si="1642"/>
        <v/>
      </c>
      <c r="Y6585" s="40" t="str">
        <f t="shared" si="1648"/>
        <v/>
      </c>
      <c r="Z6585" s="13" t="str">
        <f t="shared" si="1648"/>
        <v/>
      </c>
      <c r="AA6585" s="13" t="str">
        <f t="shared" si="1648"/>
        <v/>
      </c>
      <c r="AB6585" s="13" t="str">
        <f t="shared" si="1648"/>
        <v/>
      </c>
      <c r="AC6585" s="13" t="str">
        <f t="shared" si="1648"/>
        <v/>
      </c>
      <c r="AD6585" s="13" t="str">
        <f t="shared" si="1648"/>
        <v/>
      </c>
    </row>
    <row r="6586" spans="7:30" x14ac:dyDescent="0.25">
      <c r="G6586" s="18" t="str">
        <f t="shared" si="1633"/>
        <v/>
      </c>
      <c r="H6586" s="22" t="str">
        <f t="shared" si="1634"/>
        <v/>
      </c>
      <c r="I6586" s="23" t="str">
        <f t="shared" si="1635"/>
        <v/>
      </c>
      <c r="J6586" s="22" t="str">
        <f t="shared" si="1636"/>
        <v/>
      </c>
      <c r="K6586" s="24" t="str">
        <f t="shared" si="1637"/>
        <v/>
      </c>
      <c r="L6586" s="42" t="str">
        <f t="shared" si="1643"/>
        <v/>
      </c>
      <c r="M6586" s="43" t="str">
        <f t="shared" si="1644"/>
        <v/>
      </c>
      <c r="N6586" s="26" t="str">
        <f t="shared" si="1638"/>
        <v/>
      </c>
      <c r="O6586" s="26" t="str">
        <f t="shared" si="1639"/>
        <v/>
      </c>
      <c r="P6586" s="28" t="str">
        <f>IF(E6586="","",INDEX(TableLookupWakeUpScore[],MATCH(E6586,TableLookupWakeUpScore[Wake Up],0),MATCH(P$1,TableLookupWakeUpScore[#Headers],0)))</f>
        <v/>
      </c>
      <c r="Q6586" s="30" t="str">
        <f t="shared" si="1640"/>
        <v/>
      </c>
      <c r="R6586" s="31" t="str">
        <f t="shared" si="1641"/>
        <v/>
      </c>
      <c r="S6586" s="34" t="str">
        <f>IF($C6586="","",INDEX(TableLookupSleepQuality[],MATCH($C6586,TableLookupSleepQuality[Sleep Quality Low],1),MATCH(S$1,TableLookupSleepQuality[#Headers],0)))</f>
        <v/>
      </c>
      <c r="T6586" s="35" t="str">
        <f>IF($C6586="","",INDEX(TableLookupSleepQuality[],MATCH($C6586,TableLookupSleepQuality[Sleep Quality Low],1),MATCH(T$1,TableLookupSleepQuality[#Headers],0)))</f>
        <v/>
      </c>
      <c r="X6586" s="36" t="str">
        <f t="shared" si="1642"/>
        <v/>
      </c>
      <c r="Y6586" s="40" t="str">
        <f t="shared" si="1648"/>
        <v/>
      </c>
      <c r="Z6586" s="13" t="str">
        <f t="shared" si="1648"/>
        <v/>
      </c>
      <c r="AA6586" s="13" t="str">
        <f t="shared" si="1648"/>
        <v/>
      </c>
      <c r="AB6586" s="13" t="str">
        <f t="shared" si="1648"/>
        <v/>
      </c>
      <c r="AC6586" s="13" t="str">
        <f t="shared" si="1648"/>
        <v/>
      </c>
      <c r="AD6586" s="13" t="str">
        <f t="shared" si="1648"/>
        <v/>
      </c>
    </row>
    <row r="6587" spans="7:30" x14ac:dyDescent="0.25">
      <c r="G6587" s="18" t="str">
        <f t="shared" si="1633"/>
        <v/>
      </c>
      <c r="H6587" s="22" t="str">
        <f t="shared" si="1634"/>
        <v/>
      </c>
      <c r="I6587" s="23" t="str">
        <f t="shared" si="1635"/>
        <v/>
      </c>
      <c r="J6587" s="22" t="str">
        <f t="shared" si="1636"/>
        <v/>
      </c>
      <c r="K6587" s="24" t="str">
        <f t="shared" si="1637"/>
        <v/>
      </c>
      <c r="L6587" s="42" t="str">
        <f t="shared" si="1643"/>
        <v/>
      </c>
      <c r="M6587" s="43" t="str">
        <f t="shared" si="1644"/>
        <v/>
      </c>
      <c r="N6587" s="26" t="str">
        <f t="shared" si="1638"/>
        <v/>
      </c>
      <c r="O6587" s="26" t="str">
        <f t="shared" si="1639"/>
        <v/>
      </c>
      <c r="P6587" s="28" t="str">
        <f>IF(E6587="","",INDEX(TableLookupWakeUpScore[],MATCH(E6587,TableLookupWakeUpScore[Wake Up],0),MATCH(P$1,TableLookupWakeUpScore[#Headers],0)))</f>
        <v/>
      </c>
      <c r="Q6587" s="30" t="str">
        <f t="shared" si="1640"/>
        <v/>
      </c>
      <c r="R6587" s="31" t="str">
        <f t="shared" si="1641"/>
        <v/>
      </c>
      <c r="S6587" s="34" t="str">
        <f>IF($C6587="","",INDEX(TableLookupSleepQuality[],MATCH($C6587,TableLookupSleepQuality[Sleep Quality Low],1),MATCH(S$1,TableLookupSleepQuality[#Headers],0)))</f>
        <v/>
      </c>
      <c r="T6587" s="35" t="str">
        <f>IF($C6587="","",INDEX(TableLookupSleepQuality[],MATCH($C6587,TableLookupSleepQuality[Sleep Quality Low],1),MATCH(T$1,TableLookupSleepQuality[#Headers],0)))</f>
        <v/>
      </c>
      <c r="X6587" s="36" t="str">
        <f t="shared" si="1642"/>
        <v/>
      </c>
      <c r="Y6587" s="40" t="str">
        <f t="shared" si="1648"/>
        <v/>
      </c>
      <c r="Z6587" s="13" t="str">
        <f t="shared" si="1648"/>
        <v/>
      </c>
      <c r="AA6587" s="13" t="str">
        <f t="shared" si="1648"/>
        <v/>
      </c>
      <c r="AB6587" s="13" t="str">
        <f t="shared" si="1648"/>
        <v/>
      </c>
      <c r="AC6587" s="13" t="str">
        <f t="shared" si="1648"/>
        <v/>
      </c>
      <c r="AD6587" s="13" t="str">
        <f t="shared" si="1648"/>
        <v/>
      </c>
    </row>
    <row r="6588" spans="7:30" x14ac:dyDescent="0.25">
      <c r="G6588" s="18" t="str">
        <f t="shared" si="1633"/>
        <v/>
      </c>
      <c r="H6588" s="22" t="str">
        <f t="shared" si="1634"/>
        <v/>
      </c>
      <c r="I6588" s="23" t="str">
        <f t="shared" si="1635"/>
        <v/>
      </c>
      <c r="J6588" s="22" t="str">
        <f t="shared" si="1636"/>
        <v/>
      </c>
      <c r="K6588" s="24" t="str">
        <f t="shared" si="1637"/>
        <v/>
      </c>
      <c r="L6588" s="42" t="str">
        <f t="shared" si="1643"/>
        <v/>
      </c>
      <c r="M6588" s="43" t="str">
        <f t="shared" si="1644"/>
        <v/>
      </c>
      <c r="N6588" s="26" t="str">
        <f t="shared" si="1638"/>
        <v/>
      </c>
      <c r="O6588" s="26" t="str">
        <f t="shared" si="1639"/>
        <v/>
      </c>
      <c r="P6588" s="28" t="str">
        <f>IF(E6588="","",INDEX(TableLookupWakeUpScore[],MATCH(E6588,TableLookupWakeUpScore[Wake Up],0),MATCH(P$1,TableLookupWakeUpScore[#Headers],0)))</f>
        <v/>
      </c>
      <c r="Q6588" s="30" t="str">
        <f t="shared" si="1640"/>
        <v/>
      </c>
      <c r="R6588" s="31" t="str">
        <f t="shared" si="1641"/>
        <v/>
      </c>
      <c r="S6588" s="34" t="str">
        <f>IF($C6588="","",INDEX(TableLookupSleepQuality[],MATCH($C6588,TableLookupSleepQuality[Sleep Quality Low],1),MATCH(S$1,TableLookupSleepQuality[#Headers],0)))</f>
        <v/>
      </c>
      <c r="T6588" s="35" t="str">
        <f>IF($C6588="","",INDEX(TableLookupSleepQuality[],MATCH($C6588,TableLookupSleepQuality[Sleep Quality Low],1),MATCH(T$1,TableLookupSleepQuality[#Headers],0)))</f>
        <v/>
      </c>
      <c r="X6588" s="36" t="str">
        <f t="shared" si="1642"/>
        <v/>
      </c>
      <c r="Y6588" s="40" t="str">
        <f t="shared" si="1648"/>
        <v/>
      </c>
      <c r="Z6588" s="13" t="str">
        <f t="shared" si="1648"/>
        <v/>
      </c>
      <c r="AA6588" s="13" t="str">
        <f t="shared" si="1648"/>
        <v/>
      </c>
      <c r="AB6588" s="13" t="str">
        <f t="shared" si="1648"/>
        <v/>
      </c>
      <c r="AC6588" s="13" t="str">
        <f t="shared" si="1648"/>
        <v/>
      </c>
      <c r="AD6588" s="13" t="str">
        <f t="shared" si="1648"/>
        <v/>
      </c>
    </row>
    <row r="6589" spans="7:30" x14ac:dyDescent="0.25">
      <c r="G6589" s="18" t="str">
        <f t="shared" si="1633"/>
        <v/>
      </c>
      <c r="H6589" s="22" t="str">
        <f t="shared" si="1634"/>
        <v/>
      </c>
      <c r="I6589" s="23" t="str">
        <f t="shared" si="1635"/>
        <v/>
      </c>
      <c r="J6589" s="22" t="str">
        <f t="shared" si="1636"/>
        <v/>
      </c>
      <c r="K6589" s="24" t="str">
        <f t="shared" si="1637"/>
        <v/>
      </c>
      <c r="L6589" s="42" t="str">
        <f t="shared" si="1643"/>
        <v/>
      </c>
      <c r="M6589" s="43" t="str">
        <f t="shared" si="1644"/>
        <v/>
      </c>
      <c r="N6589" s="26" t="str">
        <f t="shared" si="1638"/>
        <v/>
      </c>
      <c r="O6589" s="26" t="str">
        <f t="shared" si="1639"/>
        <v/>
      </c>
      <c r="P6589" s="28" t="str">
        <f>IF(E6589="","",INDEX(TableLookupWakeUpScore[],MATCH(E6589,TableLookupWakeUpScore[Wake Up],0),MATCH(P$1,TableLookupWakeUpScore[#Headers],0)))</f>
        <v/>
      </c>
      <c r="Q6589" s="30" t="str">
        <f t="shared" si="1640"/>
        <v/>
      </c>
      <c r="R6589" s="31" t="str">
        <f t="shared" si="1641"/>
        <v/>
      </c>
      <c r="S6589" s="34" t="str">
        <f>IF($C6589="","",INDEX(TableLookupSleepQuality[],MATCH($C6589,TableLookupSleepQuality[Sleep Quality Low],1),MATCH(S$1,TableLookupSleepQuality[#Headers],0)))</f>
        <v/>
      </c>
      <c r="T6589" s="35" t="str">
        <f>IF($C6589="","",INDEX(TableLookupSleepQuality[],MATCH($C6589,TableLookupSleepQuality[Sleep Quality Low],1),MATCH(T$1,TableLookupSleepQuality[#Headers],0)))</f>
        <v/>
      </c>
      <c r="X6589" s="36" t="str">
        <f t="shared" si="1642"/>
        <v/>
      </c>
      <c r="Y6589" s="40" t="str">
        <f t="shared" si="1648"/>
        <v/>
      </c>
      <c r="Z6589" s="13" t="str">
        <f t="shared" si="1648"/>
        <v/>
      </c>
      <c r="AA6589" s="13" t="str">
        <f t="shared" si="1648"/>
        <v/>
      </c>
      <c r="AB6589" s="13" t="str">
        <f t="shared" si="1648"/>
        <v/>
      </c>
      <c r="AC6589" s="13" t="str">
        <f t="shared" si="1648"/>
        <v/>
      </c>
      <c r="AD6589" s="13" t="str">
        <f t="shared" si="1648"/>
        <v/>
      </c>
    </row>
    <row r="6590" spans="7:30" x14ac:dyDescent="0.25">
      <c r="G6590" s="18" t="str">
        <f t="shared" si="1633"/>
        <v/>
      </c>
      <c r="H6590" s="22" t="str">
        <f t="shared" si="1634"/>
        <v/>
      </c>
      <c r="I6590" s="23" t="str">
        <f t="shared" si="1635"/>
        <v/>
      </c>
      <c r="J6590" s="22" t="str">
        <f t="shared" si="1636"/>
        <v/>
      </c>
      <c r="K6590" s="24" t="str">
        <f t="shared" si="1637"/>
        <v/>
      </c>
      <c r="L6590" s="42" t="str">
        <f t="shared" si="1643"/>
        <v/>
      </c>
      <c r="M6590" s="43" t="str">
        <f t="shared" si="1644"/>
        <v/>
      </c>
      <c r="N6590" s="26" t="str">
        <f t="shared" si="1638"/>
        <v/>
      </c>
      <c r="O6590" s="26" t="str">
        <f t="shared" si="1639"/>
        <v/>
      </c>
      <c r="P6590" s="28" t="str">
        <f>IF(E6590="","",INDEX(TableLookupWakeUpScore[],MATCH(E6590,TableLookupWakeUpScore[Wake Up],0),MATCH(P$1,TableLookupWakeUpScore[#Headers],0)))</f>
        <v/>
      </c>
      <c r="Q6590" s="30" t="str">
        <f t="shared" si="1640"/>
        <v/>
      </c>
      <c r="R6590" s="31" t="str">
        <f t="shared" si="1641"/>
        <v/>
      </c>
      <c r="S6590" s="34" t="str">
        <f>IF($C6590="","",INDEX(TableLookupSleepQuality[],MATCH($C6590,TableLookupSleepQuality[Sleep Quality Low],1),MATCH(S$1,TableLookupSleepQuality[#Headers],0)))</f>
        <v/>
      </c>
      <c r="T6590" s="35" t="str">
        <f>IF($C6590="","",INDEX(TableLookupSleepQuality[],MATCH($C6590,TableLookupSleepQuality[Sleep Quality Low],1),MATCH(T$1,TableLookupSleepQuality[#Headers],0)))</f>
        <v/>
      </c>
      <c r="X6590" s="36" t="str">
        <f t="shared" si="1642"/>
        <v/>
      </c>
      <c r="Y6590" s="40" t="str">
        <f t="shared" si="1648"/>
        <v/>
      </c>
      <c r="Z6590" s="13" t="str">
        <f t="shared" si="1648"/>
        <v/>
      </c>
      <c r="AA6590" s="13" t="str">
        <f t="shared" si="1648"/>
        <v/>
      </c>
      <c r="AB6590" s="13" t="str">
        <f t="shared" si="1648"/>
        <v/>
      </c>
      <c r="AC6590" s="13" t="str">
        <f t="shared" si="1648"/>
        <v/>
      </c>
      <c r="AD6590" s="13" t="str">
        <f t="shared" si="1648"/>
        <v/>
      </c>
    </row>
    <row r="6591" spans="7:30" x14ac:dyDescent="0.25">
      <c r="G6591" s="18" t="str">
        <f t="shared" si="1633"/>
        <v/>
      </c>
      <c r="H6591" s="22" t="str">
        <f t="shared" si="1634"/>
        <v/>
      </c>
      <c r="I6591" s="23" t="str">
        <f t="shared" si="1635"/>
        <v/>
      </c>
      <c r="J6591" s="22" t="str">
        <f t="shared" si="1636"/>
        <v/>
      </c>
      <c r="K6591" s="24" t="str">
        <f t="shared" si="1637"/>
        <v/>
      </c>
      <c r="L6591" s="42" t="str">
        <f t="shared" si="1643"/>
        <v/>
      </c>
      <c r="M6591" s="43" t="str">
        <f t="shared" si="1644"/>
        <v/>
      </c>
      <c r="N6591" s="26" t="str">
        <f t="shared" si="1638"/>
        <v/>
      </c>
      <c r="O6591" s="26" t="str">
        <f t="shared" si="1639"/>
        <v/>
      </c>
      <c r="P6591" s="28" t="str">
        <f>IF(E6591="","",INDEX(TableLookupWakeUpScore[],MATCH(E6591,TableLookupWakeUpScore[Wake Up],0),MATCH(P$1,TableLookupWakeUpScore[#Headers],0)))</f>
        <v/>
      </c>
      <c r="Q6591" s="30" t="str">
        <f t="shared" si="1640"/>
        <v/>
      </c>
      <c r="R6591" s="31" t="str">
        <f t="shared" si="1641"/>
        <v/>
      </c>
      <c r="S6591" s="34" t="str">
        <f>IF($C6591="","",INDEX(TableLookupSleepQuality[],MATCH($C6591,TableLookupSleepQuality[Sleep Quality Low],1),MATCH(S$1,TableLookupSleepQuality[#Headers],0)))</f>
        <v/>
      </c>
      <c r="T6591" s="35" t="str">
        <f>IF($C6591="","",INDEX(TableLookupSleepQuality[],MATCH($C6591,TableLookupSleepQuality[Sleep Quality Low],1),MATCH(T$1,TableLookupSleepQuality[#Headers],0)))</f>
        <v/>
      </c>
      <c r="X6591" s="36" t="str">
        <f t="shared" si="1642"/>
        <v/>
      </c>
      <c r="Y6591" s="40" t="str">
        <f t="shared" si="1648"/>
        <v/>
      </c>
      <c r="Z6591" s="13" t="str">
        <f t="shared" si="1648"/>
        <v/>
      </c>
      <c r="AA6591" s="13" t="str">
        <f t="shared" si="1648"/>
        <v/>
      </c>
      <c r="AB6591" s="13" t="str">
        <f t="shared" si="1648"/>
        <v/>
      </c>
      <c r="AC6591" s="13" t="str">
        <f t="shared" si="1648"/>
        <v/>
      </c>
      <c r="AD6591" s="13" t="str">
        <f t="shared" si="1648"/>
        <v/>
      </c>
    </row>
    <row r="6592" spans="7:30" x14ac:dyDescent="0.25">
      <c r="G6592" s="18" t="str">
        <f t="shared" si="1633"/>
        <v/>
      </c>
      <c r="H6592" s="22" t="str">
        <f t="shared" si="1634"/>
        <v/>
      </c>
      <c r="I6592" s="23" t="str">
        <f t="shared" si="1635"/>
        <v/>
      </c>
      <c r="J6592" s="22" t="str">
        <f t="shared" si="1636"/>
        <v/>
      </c>
      <c r="K6592" s="24" t="str">
        <f t="shared" si="1637"/>
        <v/>
      </c>
      <c r="L6592" s="42" t="str">
        <f t="shared" si="1643"/>
        <v/>
      </c>
      <c r="M6592" s="43" t="str">
        <f t="shared" si="1644"/>
        <v/>
      </c>
      <c r="N6592" s="26" t="str">
        <f t="shared" si="1638"/>
        <v/>
      </c>
      <c r="O6592" s="26" t="str">
        <f t="shared" si="1639"/>
        <v/>
      </c>
      <c r="P6592" s="28" t="str">
        <f>IF(E6592="","",INDEX(TableLookupWakeUpScore[],MATCH(E6592,TableLookupWakeUpScore[Wake Up],0),MATCH(P$1,TableLookupWakeUpScore[#Headers],0)))</f>
        <v/>
      </c>
      <c r="Q6592" s="30" t="str">
        <f t="shared" si="1640"/>
        <v/>
      </c>
      <c r="R6592" s="31" t="str">
        <f t="shared" si="1641"/>
        <v/>
      </c>
      <c r="S6592" s="34" t="str">
        <f>IF($C6592="","",INDEX(TableLookupSleepQuality[],MATCH($C6592,TableLookupSleepQuality[Sleep Quality Low],1),MATCH(S$1,TableLookupSleepQuality[#Headers],0)))</f>
        <v/>
      </c>
      <c r="T6592" s="35" t="str">
        <f>IF($C6592="","",INDEX(TableLookupSleepQuality[],MATCH($C6592,TableLookupSleepQuality[Sleep Quality Low],1),MATCH(T$1,TableLookupSleepQuality[#Headers],0)))</f>
        <v/>
      </c>
      <c r="X6592" s="36" t="str">
        <f t="shared" si="1642"/>
        <v/>
      </c>
      <c r="Y6592" s="40" t="str">
        <f t="shared" si="1648"/>
        <v/>
      </c>
      <c r="Z6592" s="13" t="str">
        <f t="shared" si="1648"/>
        <v/>
      </c>
      <c r="AA6592" s="13" t="str">
        <f t="shared" si="1648"/>
        <v/>
      </c>
      <c r="AB6592" s="13" t="str">
        <f t="shared" si="1648"/>
        <v/>
      </c>
      <c r="AC6592" s="13" t="str">
        <f t="shared" si="1648"/>
        <v/>
      </c>
      <c r="AD6592" s="13" t="str">
        <f t="shared" si="1648"/>
        <v/>
      </c>
    </row>
    <row r="6593" spans="7:30" x14ac:dyDescent="0.25">
      <c r="G6593" s="18" t="str">
        <f t="shared" si="1633"/>
        <v/>
      </c>
      <c r="H6593" s="22" t="str">
        <f t="shared" si="1634"/>
        <v/>
      </c>
      <c r="I6593" s="23" t="str">
        <f t="shared" si="1635"/>
        <v/>
      </c>
      <c r="J6593" s="22" t="str">
        <f t="shared" si="1636"/>
        <v/>
      </c>
      <c r="K6593" s="24" t="str">
        <f t="shared" si="1637"/>
        <v/>
      </c>
      <c r="L6593" s="42" t="str">
        <f t="shared" si="1643"/>
        <v/>
      </c>
      <c r="M6593" s="43" t="str">
        <f t="shared" si="1644"/>
        <v/>
      </c>
      <c r="N6593" s="26" t="str">
        <f t="shared" si="1638"/>
        <v/>
      </c>
      <c r="O6593" s="26" t="str">
        <f t="shared" si="1639"/>
        <v/>
      </c>
      <c r="P6593" s="28" t="str">
        <f>IF(E6593="","",INDEX(TableLookupWakeUpScore[],MATCH(E6593,TableLookupWakeUpScore[Wake Up],0),MATCH(P$1,TableLookupWakeUpScore[#Headers],0)))</f>
        <v/>
      </c>
      <c r="Q6593" s="30" t="str">
        <f t="shared" si="1640"/>
        <v/>
      </c>
      <c r="R6593" s="31" t="str">
        <f t="shared" si="1641"/>
        <v/>
      </c>
      <c r="S6593" s="34" t="str">
        <f>IF($C6593="","",INDEX(TableLookupSleepQuality[],MATCH($C6593,TableLookupSleepQuality[Sleep Quality Low],1),MATCH(S$1,TableLookupSleepQuality[#Headers],0)))</f>
        <v/>
      </c>
      <c r="T6593" s="35" t="str">
        <f>IF($C6593="","",INDEX(TableLookupSleepQuality[],MATCH($C6593,TableLookupSleepQuality[Sleep Quality Low],1),MATCH(T$1,TableLookupSleepQuality[#Headers],0)))</f>
        <v/>
      </c>
      <c r="X6593" s="36" t="str">
        <f t="shared" si="1642"/>
        <v/>
      </c>
      <c r="Y6593" s="40" t="str">
        <f t="shared" si="1648"/>
        <v/>
      </c>
      <c r="Z6593" s="13" t="str">
        <f t="shared" si="1648"/>
        <v/>
      </c>
      <c r="AA6593" s="13" t="str">
        <f t="shared" si="1648"/>
        <v/>
      </c>
      <c r="AB6593" s="13" t="str">
        <f t="shared" si="1648"/>
        <v/>
      </c>
      <c r="AC6593" s="13" t="str">
        <f t="shared" si="1648"/>
        <v/>
      </c>
      <c r="AD6593" s="13" t="str">
        <f t="shared" si="1648"/>
        <v/>
      </c>
    </row>
    <row r="6594" spans="7:30" x14ac:dyDescent="0.25">
      <c r="G6594" s="18" t="str">
        <f t="shared" ref="G6594:G6657" si="1649">IF($B6594="","",VALUE(TEXT($B6594,"yyyy")))</f>
        <v/>
      </c>
      <c r="H6594" s="22" t="str">
        <f t="shared" ref="H6594:H6657" si="1650">IF($B6594="","",VALUE(TEXT($B6594,"mm")))</f>
        <v/>
      </c>
      <c r="I6594" s="23" t="str">
        <f t="shared" ref="I6594:I6657" si="1651">IF($B6594="","",TEXT($B6594,"mmm"))</f>
        <v/>
      </c>
      <c r="J6594" s="22" t="str">
        <f t="shared" ref="J6594:J6657" si="1652">IF($B6594="","",VALUE(TEXT($B6594,"dd")))</f>
        <v/>
      </c>
      <c r="K6594" s="24" t="str">
        <f t="shared" ref="K6594:K6657" si="1653">IF($B6594="","",TEXT($B6594,"ddd"))</f>
        <v/>
      </c>
      <c r="L6594" s="42" t="str">
        <f t="shared" si="1643"/>
        <v/>
      </c>
      <c r="M6594" s="43" t="str">
        <f t="shared" si="1644"/>
        <v/>
      </c>
      <c r="N6594" s="26" t="str">
        <f t="shared" ref="N6594:N6657" si="1654">IF(A6594="","",TIME(HOUR(A6594),MINUTE(A6594),SECOND(A6594)))</f>
        <v/>
      </c>
      <c r="O6594" s="26" t="str">
        <f t="shared" ref="O6594:O6657" si="1655">IF(B6594="","",TIME(HOUR(B6594),MINUTE(B6594),SECOND(B6594)))</f>
        <v/>
      </c>
      <c r="P6594" s="28" t="str">
        <f>IF(E6594="","",INDEX(TableLookupWakeUpScore[],MATCH(E6594,TableLookupWakeUpScore[Wake Up],0),MATCH(P$1,TableLookupWakeUpScore[#Headers],0)))</f>
        <v/>
      </c>
      <c r="Q6594" s="30" t="str">
        <f t="shared" ref="Q6594:Q6657" si="1656">IF(D6594="","",D6594*24)</f>
        <v/>
      </c>
      <c r="R6594" s="31" t="str">
        <f t="shared" ref="R6594:R6657" si="1657">IF(OR(A6594="",B6594=""),"",B6594-A6594)</f>
        <v/>
      </c>
      <c r="S6594" s="34" t="str">
        <f>IF($C6594="","",INDEX(TableLookupSleepQuality[],MATCH($C6594,TableLookupSleepQuality[Sleep Quality Low],1),MATCH(S$1,TableLookupSleepQuality[#Headers],0)))</f>
        <v/>
      </c>
      <c r="T6594" s="35" t="str">
        <f>IF($C6594="","",INDEX(TableLookupSleepQuality[],MATCH($C6594,TableLookupSleepQuality[Sleep Quality Low],1),MATCH(T$1,TableLookupSleepQuality[#Headers],0)))</f>
        <v/>
      </c>
      <c r="X6594" s="36" t="str">
        <f t="shared" ref="X6594:X6657" si="1658">IF($M6594="","",IF($M6594&gt;=RangeLookupDateStartedRecordingSleepNotes,"YES","NO"))</f>
        <v/>
      </c>
      <c r="Y6594" s="40" t="str">
        <f t="shared" si="1648"/>
        <v/>
      </c>
      <c r="Z6594" s="13" t="str">
        <f t="shared" si="1648"/>
        <v/>
      </c>
      <c r="AA6594" s="13" t="str">
        <f t="shared" si="1648"/>
        <v/>
      </c>
      <c r="AB6594" s="13" t="str">
        <f t="shared" si="1648"/>
        <v/>
      </c>
      <c r="AC6594" s="13" t="str">
        <f t="shared" si="1648"/>
        <v/>
      </c>
      <c r="AD6594" s="13" t="str">
        <f t="shared" si="1648"/>
        <v/>
      </c>
    </row>
    <row r="6595" spans="7:30" x14ac:dyDescent="0.25">
      <c r="G6595" s="18" t="str">
        <f t="shared" si="1649"/>
        <v/>
      </c>
      <c r="H6595" s="22" t="str">
        <f t="shared" si="1650"/>
        <v/>
      </c>
      <c r="I6595" s="23" t="str">
        <f t="shared" si="1651"/>
        <v/>
      </c>
      <c r="J6595" s="22" t="str">
        <f t="shared" si="1652"/>
        <v/>
      </c>
      <c r="K6595" s="24" t="str">
        <f t="shared" si="1653"/>
        <v/>
      </c>
      <c r="L6595" s="42" t="str">
        <f t="shared" ref="L6595:L6658" si="1659">IF(A6595="","",DATE(YEAR(A6595),MONTH(A6595),DAY(A6595)))</f>
        <v/>
      </c>
      <c r="M6595" s="43" t="str">
        <f t="shared" ref="M6595:M6658" si="1660">IF(B6595="","",DATE(YEAR(B6595),MONTH(B6595),DAY(B6595)))</f>
        <v/>
      </c>
      <c r="N6595" s="26" t="str">
        <f t="shared" si="1654"/>
        <v/>
      </c>
      <c r="O6595" s="26" t="str">
        <f t="shared" si="1655"/>
        <v/>
      </c>
      <c r="P6595" s="28" t="str">
        <f>IF(E6595="","",INDEX(TableLookupWakeUpScore[],MATCH(E6595,TableLookupWakeUpScore[Wake Up],0),MATCH(P$1,TableLookupWakeUpScore[#Headers],0)))</f>
        <v/>
      </c>
      <c r="Q6595" s="30" t="str">
        <f t="shared" si="1656"/>
        <v/>
      </c>
      <c r="R6595" s="31" t="str">
        <f t="shared" si="1657"/>
        <v/>
      </c>
      <c r="S6595" s="34" t="str">
        <f>IF($C6595="","",INDEX(TableLookupSleepQuality[],MATCH($C6595,TableLookupSleepQuality[Sleep Quality Low],1),MATCH(S$1,TableLookupSleepQuality[#Headers],0)))</f>
        <v/>
      </c>
      <c r="T6595" s="35" t="str">
        <f>IF($C6595="","",INDEX(TableLookupSleepQuality[],MATCH($C6595,TableLookupSleepQuality[Sleep Quality Low],1),MATCH(T$1,TableLookupSleepQuality[#Headers],0)))</f>
        <v/>
      </c>
      <c r="X6595" s="36" t="str">
        <f t="shared" si="1658"/>
        <v/>
      </c>
      <c r="Y6595" s="40" t="str">
        <f t="shared" ref="Y6595:AD6610" si="1661">IF(OR($X6595="NO",$X6595=""),"",IF(COUNTIF($F6595,"*" &amp; Y$1 &amp; "*"),"YES","NO"))</f>
        <v/>
      </c>
      <c r="Z6595" s="13" t="str">
        <f t="shared" si="1661"/>
        <v/>
      </c>
      <c r="AA6595" s="13" t="str">
        <f t="shared" si="1661"/>
        <v/>
      </c>
      <c r="AB6595" s="13" t="str">
        <f t="shared" si="1661"/>
        <v/>
      </c>
      <c r="AC6595" s="13" t="str">
        <f t="shared" si="1661"/>
        <v/>
      </c>
      <c r="AD6595" s="13" t="str">
        <f t="shared" si="1661"/>
        <v/>
      </c>
    </row>
    <row r="6596" spans="7:30" x14ac:dyDescent="0.25">
      <c r="G6596" s="18" t="str">
        <f t="shared" si="1649"/>
        <v/>
      </c>
      <c r="H6596" s="22" t="str">
        <f t="shared" si="1650"/>
        <v/>
      </c>
      <c r="I6596" s="23" t="str">
        <f t="shared" si="1651"/>
        <v/>
      </c>
      <c r="J6596" s="22" t="str">
        <f t="shared" si="1652"/>
        <v/>
      </c>
      <c r="K6596" s="24" t="str">
        <f t="shared" si="1653"/>
        <v/>
      </c>
      <c r="L6596" s="42" t="str">
        <f t="shared" si="1659"/>
        <v/>
      </c>
      <c r="M6596" s="43" t="str">
        <f t="shared" si="1660"/>
        <v/>
      </c>
      <c r="N6596" s="26" t="str">
        <f t="shared" si="1654"/>
        <v/>
      </c>
      <c r="O6596" s="26" t="str">
        <f t="shared" si="1655"/>
        <v/>
      </c>
      <c r="P6596" s="28" t="str">
        <f>IF(E6596="","",INDEX(TableLookupWakeUpScore[],MATCH(E6596,TableLookupWakeUpScore[Wake Up],0),MATCH(P$1,TableLookupWakeUpScore[#Headers],0)))</f>
        <v/>
      </c>
      <c r="Q6596" s="30" t="str">
        <f t="shared" si="1656"/>
        <v/>
      </c>
      <c r="R6596" s="31" t="str">
        <f t="shared" si="1657"/>
        <v/>
      </c>
      <c r="S6596" s="34" t="str">
        <f>IF($C6596="","",INDEX(TableLookupSleepQuality[],MATCH($C6596,TableLookupSleepQuality[Sleep Quality Low],1),MATCH(S$1,TableLookupSleepQuality[#Headers],0)))</f>
        <v/>
      </c>
      <c r="T6596" s="35" t="str">
        <f>IF($C6596="","",INDEX(TableLookupSleepQuality[],MATCH($C6596,TableLookupSleepQuality[Sleep Quality Low],1),MATCH(T$1,TableLookupSleepQuality[#Headers],0)))</f>
        <v/>
      </c>
      <c r="X6596" s="36" t="str">
        <f t="shared" si="1658"/>
        <v/>
      </c>
      <c r="Y6596" s="40" t="str">
        <f t="shared" si="1661"/>
        <v/>
      </c>
      <c r="Z6596" s="13" t="str">
        <f t="shared" si="1661"/>
        <v/>
      </c>
      <c r="AA6596" s="13" t="str">
        <f t="shared" si="1661"/>
        <v/>
      </c>
      <c r="AB6596" s="13" t="str">
        <f t="shared" si="1661"/>
        <v/>
      </c>
      <c r="AC6596" s="13" t="str">
        <f t="shared" si="1661"/>
        <v/>
      </c>
      <c r="AD6596" s="13" t="str">
        <f t="shared" si="1661"/>
        <v/>
      </c>
    </row>
    <row r="6597" spans="7:30" x14ac:dyDescent="0.25">
      <c r="G6597" s="18" t="str">
        <f t="shared" si="1649"/>
        <v/>
      </c>
      <c r="H6597" s="22" t="str">
        <f t="shared" si="1650"/>
        <v/>
      </c>
      <c r="I6597" s="23" t="str">
        <f t="shared" si="1651"/>
        <v/>
      </c>
      <c r="J6597" s="22" t="str">
        <f t="shared" si="1652"/>
        <v/>
      </c>
      <c r="K6597" s="24" t="str">
        <f t="shared" si="1653"/>
        <v/>
      </c>
      <c r="L6597" s="42" t="str">
        <f t="shared" si="1659"/>
        <v/>
      </c>
      <c r="M6597" s="43" t="str">
        <f t="shared" si="1660"/>
        <v/>
      </c>
      <c r="N6597" s="26" t="str">
        <f t="shared" si="1654"/>
        <v/>
      </c>
      <c r="O6597" s="26" t="str">
        <f t="shared" si="1655"/>
        <v/>
      </c>
      <c r="P6597" s="28" t="str">
        <f>IF(E6597="","",INDEX(TableLookupWakeUpScore[],MATCH(E6597,TableLookupWakeUpScore[Wake Up],0),MATCH(P$1,TableLookupWakeUpScore[#Headers],0)))</f>
        <v/>
      </c>
      <c r="Q6597" s="30" t="str">
        <f t="shared" si="1656"/>
        <v/>
      </c>
      <c r="R6597" s="31" t="str">
        <f t="shared" si="1657"/>
        <v/>
      </c>
      <c r="S6597" s="34" t="str">
        <f>IF($C6597="","",INDEX(TableLookupSleepQuality[],MATCH($C6597,TableLookupSleepQuality[Sleep Quality Low],1),MATCH(S$1,TableLookupSleepQuality[#Headers],0)))</f>
        <v/>
      </c>
      <c r="T6597" s="35" t="str">
        <f>IF($C6597="","",INDEX(TableLookupSleepQuality[],MATCH($C6597,TableLookupSleepQuality[Sleep Quality Low],1),MATCH(T$1,TableLookupSleepQuality[#Headers],0)))</f>
        <v/>
      </c>
      <c r="X6597" s="36" t="str">
        <f t="shared" si="1658"/>
        <v/>
      </c>
      <c r="Y6597" s="40" t="str">
        <f t="shared" si="1661"/>
        <v/>
      </c>
      <c r="Z6597" s="13" t="str">
        <f t="shared" si="1661"/>
        <v/>
      </c>
      <c r="AA6597" s="13" t="str">
        <f t="shared" si="1661"/>
        <v/>
      </c>
      <c r="AB6597" s="13" t="str">
        <f t="shared" si="1661"/>
        <v/>
      </c>
      <c r="AC6597" s="13" t="str">
        <f t="shared" si="1661"/>
        <v/>
      </c>
      <c r="AD6597" s="13" t="str">
        <f t="shared" si="1661"/>
        <v/>
      </c>
    </row>
    <row r="6598" spans="7:30" x14ac:dyDescent="0.25">
      <c r="G6598" s="18" t="str">
        <f t="shared" si="1649"/>
        <v/>
      </c>
      <c r="H6598" s="22" t="str">
        <f t="shared" si="1650"/>
        <v/>
      </c>
      <c r="I6598" s="23" t="str">
        <f t="shared" si="1651"/>
        <v/>
      </c>
      <c r="J6598" s="22" t="str">
        <f t="shared" si="1652"/>
        <v/>
      </c>
      <c r="K6598" s="24" t="str">
        <f t="shared" si="1653"/>
        <v/>
      </c>
      <c r="L6598" s="42" t="str">
        <f t="shared" si="1659"/>
        <v/>
      </c>
      <c r="M6598" s="43" t="str">
        <f t="shared" si="1660"/>
        <v/>
      </c>
      <c r="N6598" s="26" t="str">
        <f t="shared" si="1654"/>
        <v/>
      </c>
      <c r="O6598" s="26" t="str">
        <f t="shared" si="1655"/>
        <v/>
      </c>
      <c r="P6598" s="28" t="str">
        <f>IF(E6598="","",INDEX(TableLookupWakeUpScore[],MATCH(E6598,TableLookupWakeUpScore[Wake Up],0),MATCH(P$1,TableLookupWakeUpScore[#Headers],0)))</f>
        <v/>
      </c>
      <c r="Q6598" s="30" t="str">
        <f t="shared" si="1656"/>
        <v/>
      </c>
      <c r="R6598" s="31" t="str">
        <f t="shared" si="1657"/>
        <v/>
      </c>
      <c r="S6598" s="34" t="str">
        <f>IF($C6598="","",INDEX(TableLookupSleepQuality[],MATCH($C6598,TableLookupSleepQuality[Sleep Quality Low],1),MATCH(S$1,TableLookupSleepQuality[#Headers],0)))</f>
        <v/>
      </c>
      <c r="T6598" s="35" t="str">
        <f>IF($C6598="","",INDEX(TableLookupSleepQuality[],MATCH($C6598,TableLookupSleepQuality[Sleep Quality Low],1),MATCH(T$1,TableLookupSleepQuality[#Headers],0)))</f>
        <v/>
      </c>
      <c r="X6598" s="36" t="str">
        <f t="shared" si="1658"/>
        <v/>
      </c>
      <c r="Y6598" s="40" t="str">
        <f t="shared" si="1661"/>
        <v/>
      </c>
      <c r="Z6598" s="13" t="str">
        <f t="shared" si="1661"/>
        <v/>
      </c>
      <c r="AA6598" s="13" t="str">
        <f t="shared" si="1661"/>
        <v/>
      </c>
      <c r="AB6598" s="13" t="str">
        <f t="shared" si="1661"/>
        <v/>
      </c>
      <c r="AC6598" s="13" t="str">
        <f t="shared" si="1661"/>
        <v/>
      </c>
      <c r="AD6598" s="13" t="str">
        <f t="shared" si="1661"/>
        <v/>
      </c>
    </row>
    <row r="6599" spans="7:30" x14ac:dyDescent="0.25">
      <c r="G6599" s="18" t="str">
        <f t="shared" si="1649"/>
        <v/>
      </c>
      <c r="H6599" s="22" t="str">
        <f t="shared" si="1650"/>
        <v/>
      </c>
      <c r="I6599" s="23" t="str">
        <f t="shared" si="1651"/>
        <v/>
      </c>
      <c r="J6599" s="22" t="str">
        <f t="shared" si="1652"/>
        <v/>
      </c>
      <c r="K6599" s="24" t="str">
        <f t="shared" si="1653"/>
        <v/>
      </c>
      <c r="L6599" s="42" t="str">
        <f t="shared" si="1659"/>
        <v/>
      </c>
      <c r="M6599" s="43" t="str">
        <f t="shared" si="1660"/>
        <v/>
      </c>
      <c r="N6599" s="26" t="str">
        <f t="shared" si="1654"/>
        <v/>
      </c>
      <c r="O6599" s="26" t="str">
        <f t="shared" si="1655"/>
        <v/>
      </c>
      <c r="P6599" s="28" t="str">
        <f>IF(E6599="","",INDEX(TableLookupWakeUpScore[],MATCH(E6599,TableLookupWakeUpScore[Wake Up],0),MATCH(P$1,TableLookupWakeUpScore[#Headers],0)))</f>
        <v/>
      </c>
      <c r="Q6599" s="30" t="str">
        <f t="shared" si="1656"/>
        <v/>
      </c>
      <c r="R6599" s="31" t="str">
        <f t="shared" si="1657"/>
        <v/>
      </c>
      <c r="S6599" s="34" t="str">
        <f>IF($C6599="","",INDEX(TableLookupSleepQuality[],MATCH($C6599,TableLookupSleepQuality[Sleep Quality Low],1),MATCH(S$1,TableLookupSleepQuality[#Headers],0)))</f>
        <v/>
      </c>
      <c r="T6599" s="35" t="str">
        <f>IF($C6599="","",INDEX(TableLookupSleepQuality[],MATCH($C6599,TableLookupSleepQuality[Sleep Quality Low],1),MATCH(T$1,TableLookupSleepQuality[#Headers],0)))</f>
        <v/>
      </c>
      <c r="X6599" s="36" t="str">
        <f t="shared" si="1658"/>
        <v/>
      </c>
      <c r="Y6599" s="40" t="str">
        <f t="shared" si="1661"/>
        <v/>
      </c>
      <c r="Z6599" s="13" t="str">
        <f t="shared" si="1661"/>
        <v/>
      </c>
      <c r="AA6599" s="13" t="str">
        <f t="shared" si="1661"/>
        <v/>
      </c>
      <c r="AB6599" s="13" t="str">
        <f t="shared" si="1661"/>
        <v/>
      </c>
      <c r="AC6599" s="13" t="str">
        <f t="shared" si="1661"/>
        <v/>
      </c>
      <c r="AD6599" s="13" t="str">
        <f t="shared" si="1661"/>
        <v/>
      </c>
    </row>
    <row r="6600" spans="7:30" x14ac:dyDescent="0.25">
      <c r="G6600" s="18" t="str">
        <f t="shared" si="1649"/>
        <v/>
      </c>
      <c r="H6600" s="22" t="str">
        <f t="shared" si="1650"/>
        <v/>
      </c>
      <c r="I6600" s="23" t="str">
        <f t="shared" si="1651"/>
        <v/>
      </c>
      <c r="J6600" s="22" t="str">
        <f t="shared" si="1652"/>
        <v/>
      </c>
      <c r="K6600" s="24" t="str">
        <f t="shared" si="1653"/>
        <v/>
      </c>
      <c r="L6600" s="42" t="str">
        <f t="shared" si="1659"/>
        <v/>
      </c>
      <c r="M6600" s="43" t="str">
        <f t="shared" si="1660"/>
        <v/>
      </c>
      <c r="N6600" s="26" t="str">
        <f t="shared" si="1654"/>
        <v/>
      </c>
      <c r="O6600" s="26" t="str">
        <f t="shared" si="1655"/>
        <v/>
      </c>
      <c r="P6600" s="28" t="str">
        <f>IF(E6600="","",INDEX(TableLookupWakeUpScore[],MATCH(E6600,TableLookupWakeUpScore[Wake Up],0),MATCH(P$1,TableLookupWakeUpScore[#Headers],0)))</f>
        <v/>
      </c>
      <c r="Q6600" s="30" t="str">
        <f t="shared" si="1656"/>
        <v/>
      </c>
      <c r="R6600" s="31" t="str">
        <f t="shared" si="1657"/>
        <v/>
      </c>
      <c r="S6600" s="34" t="str">
        <f>IF($C6600="","",INDEX(TableLookupSleepQuality[],MATCH($C6600,TableLookupSleepQuality[Sleep Quality Low],1),MATCH(S$1,TableLookupSleepQuality[#Headers],0)))</f>
        <v/>
      </c>
      <c r="T6600" s="35" t="str">
        <f>IF($C6600="","",INDEX(TableLookupSleepQuality[],MATCH($C6600,TableLookupSleepQuality[Sleep Quality Low],1),MATCH(T$1,TableLookupSleepQuality[#Headers],0)))</f>
        <v/>
      </c>
      <c r="X6600" s="36" t="str">
        <f t="shared" si="1658"/>
        <v/>
      </c>
      <c r="Y6600" s="40" t="str">
        <f t="shared" si="1661"/>
        <v/>
      </c>
      <c r="Z6600" s="13" t="str">
        <f t="shared" si="1661"/>
        <v/>
      </c>
      <c r="AA6600" s="13" t="str">
        <f t="shared" si="1661"/>
        <v/>
      </c>
      <c r="AB6600" s="13" t="str">
        <f t="shared" si="1661"/>
        <v/>
      </c>
      <c r="AC6600" s="13" t="str">
        <f t="shared" si="1661"/>
        <v/>
      </c>
      <c r="AD6600" s="13" t="str">
        <f t="shared" si="1661"/>
        <v/>
      </c>
    </row>
    <row r="6601" spans="7:30" x14ac:dyDescent="0.25">
      <c r="G6601" s="18" t="str">
        <f t="shared" si="1649"/>
        <v/>
      </c>
      <c r="H6601" s="22" t="str">
        <f t="shared" si="1650"/>
        <v/>
      </c>
      <c r="I6601" s="23" t="str">
        <f t="shared" si="1651"/>
        <v/>
      </c>
      <c r="J6601" s="22" t="str">
        <f t="shared" si="1652"/>
        <v/>
      </c>
      <c r="K6601" s="24" t="str">
        <f t="shared" si="1653"/>
        <v/>
      </c>
      <c r="L6601" s="42" t="str">
        <f t="shared" si="1659"/>
        <v/>
      </c>
      <c r="M6601" s="43" t="str">
        <f t="shared" si="1660"/>
        <v/>
      </c>
      <c r="N6601" s="26" t="str">
        <f t="shared" si="1654"/>
        <v/>
      </c>
      <c r="O6601" s="26" t="str">
        <f t="shared" si="1655"/>
        <v/>
      </c>
      <c r="P6601" s="28" t="str">
        <f>IF(E6601="","",INDEX(TableLookupWakeUpScore[],MATCH(E6601,TableLookupWakeUpScore[Wake Up],0),MATCH(P$1,TableLookupWakeUpScore[#Headers],0)))</f>
        <v/>
      </c>
      <c r="Q6601" s="30" t="str">
        <f t="shared" si="1656"/>
        <v/>
      </c>
      <c r="R6601" s="31" t="str">
        <f t="shared" si="1657"/>
        <v/>
      </c>
      <c r="S6601" s="34" t="str">
        <f>IF($C6601="","",INDEX(TableLookupSleepQuality[],MATCH($C6601,TableLookupSleepQuality[Sleep Quality Low],1),MATCH(S$1,TableLookupSleepQuality[#Headers],0)))</f>
        <v/>
      </c>
      <c r="T6601" s="35" t="str">
        <f>IF($C6601="","",INDEX(TableLookupSleepQuality[],MATCH($C6601,TableLookupSleepQuality[Sleep Quality Low],1),MATCH(T$1,TableLookupSleepQuality[#Headers],0)))</f>
        <v/>
      </c>
      <c r="X6601" s="36" t="str">
        <f t="shared" si="1658"/>
        <v/>
      </c>
      <c r="Y6601" s="40" t="str">
        <f t="shared" si="1661"/>
        <v/>
      </c>
      <c r="Z6601" s="13" t="str">
        <f t="shared" si="1661"/>
        <v/>
      </c>
      <c r="AA6601" s="13" t="str">
        <f t="shared" si="1661"/>
        <v/>
      </c>
      <c r="AB6601" s="13" t="str">
        <f t="shared" si="1661"/>
        <v/>
      </c>
      <c r="AC6601" s="13" t="str">
        <f t="shared" si="1661"/>
        <v/>
      </c>
      <c r="AD6601" s="13" t="str">
        <f t="shared" si="1661"/>
        <v/>
      </c>
    </row>
    <row r="6602" spans="7:30" x14ac:dyDescent="0.25">
      <c r="G6602" s="18" t="str">
        <f t="shared" si="1649"/>
        <v/>
      </c>
      <c r="H6602" s="22" t="str">
        <f t="shared" si="1650"/>
        <v/>
      </c>
      <c r="I6602" s="23" t="str">
        <f t="shared" si="1651"/>
        <v/>
      </c>
      <c r="J6602" s="22" t="str">
        <f t="shared" si="1652"/>
        <v/>
      </c>
      <c r="K6602" s="24" t="str">
        <f t="shared" si="1653"/>
        <v/>
      </c>
      <c r="L6602" s="42" t="str">
        <f t="shared" si="1659"/>
        <v/>
      </c>
      <c r="M6602" s="43" t="str">
        <f t="shared" si="1660"/>
        <v/>
      </c>
      <c r="N6602" s="26" t="str">
        <f t="shared" si="1654"/>
        <v/>
      </c>
      <c r="O6602" s="26" t="str">
        <f t="shared" si="1655"/>
        <v/>
      </c>
      <c r="P6602" s="28" t="str">
        <f>IF(E6602="","",INDEX(TableLookupWakeUpScore[],MATCH(E6602,TableLookupWakeUpScore[Wake Up],0),MATCH(P$1,TableLookupWakeUpScore[#Headers],0)))</f>
        <v/>
      </c>
      <c r="Q6602" s="30" t="str">
        <f t="shared" si="1656"/>
        <v/>
      </c>
      <c r="R6602" s="31" t="str">
        <f t="shared" si="1657"/>
        <v/>
      </c>
      <c r="S6602" s="34" t="str">
        <f>IF($C6602="","",INDEX(TableLookupSleepQuality[],MATCH($C6602,TableLookupSleepQuality[Sleep Quality Low],1),MATCH(S$1,TableLookupSleepQuality[#Headers],0)))</f>
        <v/>
      </c>
      <c r="T6602" s="35" t="str">
        <f>IF($C6602="","",INDEX(TableLookupSleepQuality[],MATCH($C6602,TableLookupSleepQuality[Sleep Quality Low],1),MATCH(T$1,TableLookupSleepQuality[#Headers],0)))</f>
        <v/>
      </c>
      <c r="X6602" s="36" t="str">
        <f t="shared" si="1658"/>
        <v/>
      </c>
      <c r="Y6602" s="40" t="str">
        <f t="shared" si="1661"/>
        <v/>
      </c>
      <c r="Z6602" s="13" t="str">
        <f t="shared" si="1661"/>
        <v/>
      </c>
      <c r="AA6602" s="13" t="str">
        <f t="shared" si="1661"/>
        <v/>
      </c>
      <c r="AB6602" s="13" t="str">
        <f t="shared" si="1661"/>
        <v/>
      </c>
      <c r="AC6602" s="13" t="str">
        <f t="shared" si="1661"/>
        <v/>
      </c>
      <c r="AD6602" s="13" t="str">
        <f t="shared" si="1661"/>
        <v/>
      </c>
    </row>
    <row r="6603" spans="7:30" x14ac:dyDescent="0.25">
      <c r="G6603" s="18" t="str">
        <f t="shared" si="1649"/>
        <v/>
      </c>
      <c r="H6603" s="22" t="str">
        <f t="shared" si="1650"/>
        <v/>
      </c>
      <c r="I6603" s="23" t="str">
        <f t="shared" si="1651"/>
        <v/>
      </c>
      <c r="J6603" s="22" t="str">
        <f t="shared" si="1652"/>
        <v/>
      </c>
      <c r="K6603" s="24" t="str">
        <f t="shared" si="1653"/>
        <v/>
      </c>
      <c r="L6603" s="42" t="str">
        <f t="shared" si="1659"/>
        <v/>
      </c>
      <c r="M6603" s="43" t="str">
        <f t="shared" si="1660"/>
        <v/>
      </c>
      <c r="N6603" s="26" t="str">
        <f t="shared" si="1654"/>
        <v/>
      </c>
      <c r="O6603" s="26" t="str">
        <f t="shared" si="1655"/>
        <v/>
      </c>
      <c r="P6603" s="28" t="str">
        <f>IF(E6603="","",INDEX(TableLookupWakeUpScore[],MATCH(E6603,TableLookupWakeUpScore[Wake Up],0),MATCH(P$1,TableLookupWakeUpScore[#Headers],0)))</f>
        <v/>
      </c>
      <c r="Q6603" s="30" t="str">
        <f t="shared" si="1656"/>
        <v/>
      </c>
      <c r="R6603" s="31" t="str">
        <f t="shared" si="1657"/>
        <v/>
      </c>
      <c r="S6603" s="34" t="str">
        <f>IF($C6603="","",INDEX(TableLookupSleepQuality[],MATCH($C6603,TableLookupSleepQuality[Sleep Quality Low],1),MATCH(S$1,TableLookupSleepQuality[#Headers],0)))</f>
        <v/>
      </c>
      <c r="T6603" s="35" t="str">
        <f>IF($C6603="","",INDEX(TableLookupSleepQuality[],MATCH($C6603,TableLookupSleepQuality[Sleep Quality Low],1),MATCH(T$1,TableLookupSleepQuality[#Headers],0)))</f>
        <v/>
      </c>
      <c r="X6603" s="36" t="str">
        <f t="shared" si="1658"/>
        <v/>
      </c>
      <c r="Y6603" s="40" t="str">
        <f t="shared" si="1661"/>
        <v/>
      </c>
      <c r="Z6603" s="13" t="str">
        <f t="shared" si="1661"/>
        <v/>
      </c>
      <c r="AA6603" s="13" t="str">
        <f t="shared" si="1661"/>
        <v/>
      </c>
      <c r="AB6603" s="13" t="str">
        <f t="shared" si="1661"/>
        <v/>
      </c>
      <c r="AC6603" s="13" t="str">
        <f t="shared" si="1661"/>
        <v/>
      </c>
      <c r="AD6603" s="13" t="str">
        <f t="shared" si="1661"/>
        <v/>
      </c>
    </row>
    <row r="6604" spans="7:30" x14ac:dyDescent="0.25">
      <c r="G6604" s="18" t="str">
        <f t="shared" si="1649"/>
        <v/>
      </c>
      <c r="H6604" s="22" t="str">
        <f t="shared" si="1650"/>
        <v/>
      </c>
      <c r="I6604" s="23" t="str">
        <f t="shared" si="1651"/>
        <v/>
      </c>
      <c r="J6604" s="22" t="str">
        <f t="shared" si="1652"/>
        <v/>
      </c>
      <c r="K6604" s="24" t="str">
        <f t="shared" si="1653"/>
        <v/>
      </c>
      <c r="L6604" s="42" t="str">
        <f t="shared" si="1659"/>
        <v/>
      </c>
      <c r="M6604" s="43" t="str">
        <f t="shared" si="1660"/>
        <v/>
      </c>
      <c r="N6604" s="26" t="str">
        <f t="shared" si="1654"/>
        <v/>
      </c>
      <c r="O6604" s="26" t="str">
        <f t="shared" si="1655"/>
        <v/>
      </c>
      <c r="P6604" s="28" t="str">
        <f>IF(E6604="","",INDEX(TableLookupWakeUpScore[],MATCH(E6604,TableLookupWakeUpScore[Wake Up],0),MATCH(P$1,TableLookupWakeUpScore[#Headers],0)))</f>
        <v/>
      </c>
      <c r="Q6604" s="30" t="str">
        <f t="shared" si="1656"/>
        <v/>
      </c>
      <c r="R6604" s="31" t="str">
        <f t="shared" si="1657"/>
        <v/>
      </c>
      <c r="S6604" s="34" t="str">
        <f>IF($C6604="","",INDEX(TableLookupSleepQuality[],MATCH($C6604,TableLookupSleepQuality[Sleep Quality Low],1),MATCH(S$1,TableLookupSleepQuality[#Headers],0)))</f>
        <v/>
      </c>
      <c r="T6604" s="35" t="str">
        <f>IF($C6604="","",INDEX(TableLookupSleepQuality[],MATCH($C6604,TableLookupSleepQuality[Sleep Quality Low],1),MATCH(T$1,TableLookupSleepQuality[#Headers],0)))</f>
        <v/>
      </c>
      <c r="X6604" s="36" t="str">
        <f t="shared" si="1658"/>
        <v/>
      </c>
      <c r="Y6604" s="40" t="str">
        <f t="shared" si="1661"/>
        <v/>
      </c>
      <c r="Z6604" s="13" t="str">
        <f t="shared" si="1661"/>
        <v/>
      </c>
      <c r="AA6604" s="13" t="str">
        <f t="shared" si="1661"/>
        <v/>
      </c>
      <c r="AB6604" s="13" t="str">
        <f t="shared" si="1661"/>
        <v/>
      </c>
      <c r="AC6604" s="13" t="str">
        <f t="shared" si="1661"/>
        <v/>
      </c>
      <c r="AD6604" s="13" t="str">
        <f t="shared" si="1661"/>
        <v/>
      </c>
    </row>
    <row r="6605" spans="7:30" x14ac:dyDescent="0.25">
      <c r="G6605" s="18" t="str">
        <f t="shared" si="1649"/>
        <v/>
      </c>
      <c r="H6605" s="22" t="str">
        <f t="shared" si="1650"/>
        <v/>
      </c>
      <c r="I6605" s="23" t="str">
        <f t="shared" si="1651"/>
        <v/>
      </c>
      <c r="J6605" s="22" t="str">
        <f t="shared" si="1652"/>
        <v/>
      </c>
      <c r="K6605" s="24" t="str">
        <f t="shared" si="1653"/>
        <v/>
      </c>
      <c r="L6605" s="42" t="str">
        <f t="shared" si="1659"/>
        <v/>
      </c>
      <c r="M6605" s="43" t="str">
        <f t="shared" si="1660"/>
        <v/>
      </c>
      <c r="N6605" s="26" t="str">
        <f t="shared" si="1654"/>
        <v/>
      </c>
      <c r="O6605" s="26" t="str">
        <f t="shared" si="1655"/>
        <v/>
      </c>
      <c r="P6605" s="28" t="str">
        <f>IF(E6605="","",INDEX(TableLookupWakeUpScore[],MATCH(E6605,TableLookupWakeUpScore[Wake Up],0),MATCH(P$1,TableLookupWakeUpScore[#Headers],0)))</f>
        <v/>
      </c>
      <c r="Q6605" s="30" t="str">
        <f t="shared" si="1656"/>
        <v/>
      </c>
      <c r="R6605" s="31" t="str">
        <f t="shared" si="1657"/>
        <v/>
      </c>
      <c r="S6605" s="34" t="str">
        <f>IF($C6605="","",INDEX(TableLookupSleepQuality[],MATCH($C6605,TableLookupSleepQuality[Sleep Quality Low],1),MATCH(S$1,TableLookupSleepQuality[#Headers],0)))</f>
        <v/>
      </c>
      <c r="T6605" s="35" t="str">
        <f>IF($C6605="","",INDEX(TableLookupSleepQuality[],MATCH($C6605,TableLookupSleepQuality[Sleep Quality Low],1),MATCH(T$1,TableLookupSleepQuality[#Headers],0)))</f>
        <v/>
      </c>
      <c r="X6605" s="36" t="str">
        <f t="shared" si="1658"/>
        <v/>
      </c>
      <c r="Y6605" s="40" t="str">
        <f t="shared" si="1661"/>
        <v/>
      </c>
      <c r="Z6605" s="13" t="str">
        <f t="shared" si="1661"/>
        <v/>
      </c>
      <c r="AA6605" s="13" t="str">
        <f t="shared" si="1661"/>
        <v/>
      </c>
      <c r="AB6605" s="13" t="str">
        <f t="shared" si="1661"/>
        <v/>
      </c>
      <c r="AC6605" s="13" t="str">
        <f t="shared" si="1661"/>
        <v/>
      </c>
      <c r="AD6605" s="13" t="str">
        <f t="shared" si="1661"/>
        <v/>
      </c>
    </row>
    <row r="6606" spans="7:30" x14ac:dyDescent="0.25">
      <c r="G6606" s="18" t="str">
        <f t="shared" si="1649"/>
        <v/>
      </c>
      <c r="H6606" s="22" t="str">
        <f t="shared" si="1650"/>
        <v/>
      </c>
      <c r="I6606" s="23" t="str">
        <f t="shared" si="1651"/>
        <v/>
      </c>
      <c r="J6606" s="22" t="str">
        <f t="shared" si="1652"/>
        <v/>
      </c>
      <c r="K6606" s="24" t="str">
        <f t="shared" si="1653"/>
        <v/>
      </c>
      <c r="L6606" s="42" t="str">
        <f t="shared" si="1659"/>
        <v/>
      </c>
      <c r="M6606" s="43" t="str">
        <f t="shared" si="1660"/>
        <v/>
      </c>
      <c r="N6606" s="26" t="str">
        <f t="shared" si="1654"/>
        <v/>
      </c>
      <c r="O6606" s="26" t="str">
        <f t="shared" si="1655"/>
        <v/>
      </c>
      <c r="P6606" s="28" t="str">
        <f>IF(E6606="","",INDEX(TableLookupWakeUpScore[],MATCH(E6606,TableLookupWakeUpScore[Wake Up],0),MATCH(P$1,TableLookupWakeUpScore[#Headers],0)))</f>
        <v/>
      </c>
      <c r="Q6606" s="30" t="str">
        <f t="shared" si="1656"/>
        <v/>
      </c>
      <c r="R6606" s="31" t="str">
        <f t="shared" si="1657"/>
        <v/>
      </c>
      <c r="S6606" s="34" t="str">
        <f>IF($C6606="","",INDEX(TableLookupSleepQuality[],MATCH($C6606,TableLookupSleepQuality[Sleep Quality Low],1),MATCH(S$1,TableLookupSleepQuality[#Headers],0)))</f>
        <v/>
      </c>
      <c r="T6606" s="35" t="str">
        <f>IF($C6606="","",INDEX(TableLookupSleepQuality[],MATCH($C6606,TableLookupSleepQuality[Sleep Quality Low],1),MATCH(T$1,TableLookupSleepQuality[#Headers],0)))</f>
        <v/>
      </c>
      <c r="X6606" s="36" t="str">
        <f t="shared" si="1658"/>
        <v/>
      </c>
      <c r="Y6606" s="40" t="str">
        <f t="shared" si="1661"/>
        <v/>
      </c>
      <c r="Z6606" s="13" t="str">
        <f t="shared" si="1661"/>
        <v/>
      </c>
      <c r="AA6606" s="13" t="str">
        <f t="shared" si="1661"/>
        <v/>
      </c>
      <c r="AB6606" s="13" t="str">
        <f t="shared" si="1661"/>
        <v/>
      </c>
      <c r="AC6606" s="13" t="str">
        <f t="shared" si="1661"/>
        <v/>
      </c>
      <c r="AD6606" s="13" t="str">
        <f t="shared" si="1661"/>
        <v/>
      </c>
    </row>
    <row r="6607" spans="7:30" x14ac:dyDescent="0.25">
      <c r="G6607" s="18" t="str">
        <f t="shared" si="1649"/>
        <v/>
      </c>
      <c r="H6607" s="22" t="str">
        <f t="shared" si="1650"/>
        <v/>
      </c>
      <c r="I6607" s="23" t="str">
        <f t="shared" si="1651"/>
        <v/>
      </c>
      <c r="J6607" s="22" t="str">
        <f t="shared" si="1652"/>
        <v/>
      </c>
      <c r="K6607" s="24" t="str">
        <f t="shared" si="1653"/>
        <v/>
      </c>
      <c r="L6607" s="42" t="str">
        <f t="shared" si="1659"/>
        <v/>
      </c>
      <c r="M6607" s="43" t="str">
        <f t="shared" si="1660"/>
        <v/>
      </c>
      <c r="N6607" s="26" t="str">
        <f t="shared" si="1654"/>
        <v/>
      </c>
      <c r="O6607" s="26" t="str">
        <f t="shared" si="1655"/>
        <v/>
      </c>
      <c r="P6607" s="28" t="str">
        <f>IF(E6607="","",INDEX(TableLookupWakeUpScore[],MATCH(E6607,TableLookupWakeUpScore[Wake Up],0),MATCH(P$1,TableLookupWakeUpScore[#Headers],0)))</f>
        <v/>
      </c>
      <c r="Q6607" s="30" t="str">
        <f t="shared" si="1656"/>
        <v/>
      </c>
      <c r="R6607" s="31" t="str">
        <f t="shared" si="1657"/>
        <v/>
      </c>
      <c r="S6607" s="34" t="str">
        <f>IF($C6607="","",INDEX(TableLookupSleepQuality[],MATCH($C6607,TableLookupSleepQuality[Sleep Quality Low],1),MATCH(S$1,TableLookupSleepQuality[#Headers],0)))</f>
        <v/>
      </c>
      <c r="T6607" s="35" t="str">
        <f>IF($C6607="","",INDEX(TableLookupSleepQuality[],MATCH($C6607,TableLookupSleepQuality[Sleep Quality Low],1),MATCH(T$1,TableLookupSleepQuality[#Headers],0)))</f>
        <v/>
      </c>
      <c r="X6607" s="36" t="str">
        <f t="shared" si="1658"/>
        <v/>
      </c>
      <c r="Y6607" s="40" t="str">
        <f t="shared" si="1661"/>
        <v/>
      </c>
      <c r="Z6607" s="13" t="str">
        <f t="shared" si="1661"/>
        <v/>
      </c>
      <c r="AA6607" s="13" t="str">
        <f t="shared" si="1661"/>
        <v/>
      </c>
      <c r="AB6607" s="13" t="str">
        <f t="shared" si="1661"/>
        <v/>
      </c>
      <c r="AC6607" s="13" t="str">
        <f t="shared" si="1661"/>
        <v/>
      </c>
      <c r="AD6607" s="13" t="str">
        <f t="shared" si="1661"/>
        <v/>
      </c>
    </row>
    <row r="6608" spans="7:30" x14ac:dyDescent="0.25">
      <c r="G6608" s="18" t="str">
        <f t="shared" si="1649"/>
        <v/>
      </c>
      <c r="H6608" s="22" t="str">
        <f t="shared" si="1650"/>
        <v/>
      </c>
      <c r="I6608" s="23" t="str">
        <f t="shared" si="1651"/>
        <v/>
      </c>
      <c r="J6608" s="22" t="str">
        <f t="shared" si="1652"/>
        <v/>
      </c>
      <c r="K6608" s="24" t="str">
        <f t="shared" si="1653"/>
        <v/>
      </c>
      <c r="L6608" s="42" t="str">
        <f t="shared" si="1659"/>
        <v/>
      </c>
      <c r="M6608" s="43" t="str">
        <f t="shared" si="1660"/>
        <v/>
      </c>
      <c r="N6608" s="26" t="str">
        <f t="shared" si="1654"/>
        <v/>
      </c>
      <c r="O6608" s="26" t="str">
        <f t="shared" si="1655"/>
        <v/>
      </c>
      <c r="P6608" s="28" t="str">
        <f>IF(E6608="","",INDEX(TableLookupWakeUpScore[],MATCH(E6608,TableLookupWakeUpScore[Wake Up],0),MATCH(P$1,TableLookupWakeUpScore[#Headers],0)))</f>
        <v/>
      </c>
      <c r="Q6608" s="30" t="str">
        <f t="shared" si="1656"/>
        <v/>
      </c>
      <c r="R6608" s="31" t="str">
        <f t="shared" si="1657"/>
        <v/>
      </c>
      <c r="S6608" s="34" t="str">
        <f>IF($C6608="","",INDEX(TableLookupSleepQuality[],MATCH($C6608,TableLookupSleepQuality[Sleep Quality Low],1),MATCH(S$1,TableLookupSleepQuality[#Headers],0)))</f>
        <v/>
      </c>
      <c r="T6608" s="35" t="str">
        <f>IF($C6608="","",INDEX(TableLookupSleepQuality[],MATCH($C6608,TableLookupSleepQuality[Sleep Quality Low],1),MATCH(T$1,TableLookupSleepQuality[#Headers],0)))</f>
        <v/>
      </c>
      <c r="X6608" s="36" t="str">
        <f t="shared" si="1658"/>
        <v/>
      </c>
      <c r="Y6608" s="40" t="str">
        <f t="shared" si="1661"/>
        <v/>
      </c>
      <c r="Z6608" s="13" t="str">
        <f t="shared" si="1661"/>
        <v/>
      </c>
      <c r="AA6608" s="13" t="str">
        <f t="shared" si="1661"/>
        <v/>
      </c>
      <c r="AB6608" s="13" t="str">
        <f t="shared" si="1661"/>
        <v/>
      </c>
      <c r="AC6608" s="13" t="str">
        <f t="shared" si="1661"/>
        <v/>
      </c>
      <c r="AD6608" s="13" t="str">
        <f t="shared" si="1661"/>
        <v/>
      </c>
    </row>
    <row r="6609" spans="7:30" x14ac:dyDescent="0.25">
      <c r="G6609" s="18" t="str">
        <f t="shared" si="1649"/>
        <v/>
      </c>
      <c r="H6609" s="22" t="str">
        <f t="shared" si="1650"/>
        <v/>
      </c>
      <c r="I6609" s="23" t="str">
        <f t="shared" si="1651"/>
        <v/>
      </c>
      <c r="J6609" s="22" t="str">
        <f t="shared" si="1652"/>
        <v/>
      </c>
      <c r="K6609" s="24" t="str">
        <f t="shared" si="1653"/>
        <v/>
      </c>
      <c r="L6609" s="42" t="str">
        <f t="shared" si="1659"/>
        <v/>
      </c>
      <c r="M6609" s="43" t="str">
        <f t="shared" si="1660"/>
        <v/>
      </c>
      <c r="N6609" s="26" t="str">
        <f t="shared" si="1654"/>
        <v/>
      </c>
      <c r="O6609" s="26" t="str">
        <f t="shared" si="1655"/>
        <v/>
      </c>
      <c r="P6609" s="28" t="str">
        <f>IF(E6609="","",INDEX(TableLookupWakeUpScore[],MATCH(E6609,TableLookupWakeUpScore[Wake Up],0),MATCH(P$1,TableLookupWakeUpScore[#Headers],0)))</f>
        <v/>
      </c>
      <c r="Q6609" s="30" t="str">
        <f t="shared" si="1656"/>
        <v/>
      </c>
      <c r="R6609" s="31" t="str">
        <f t="shared" si="1657"/>
        <v/>
      </c>
      <c r="S6609" s="34" t="str">
        <f>IF($C6609="","",INDEX(TableLookupSleepQuality[],MATCH($C6609,TableLookupSleepQuality[Sleep Quality Low],1),MATCH(S$1,TableLookupSleepQuality[#Headers],0)))</f>
        <v/>
      </c>
      <c r="T6609" s="35" t="str">
        <f>IF($C6609="","",INDEX(TableLookupSleepQuality[],MATCH($C6609,TableLookupSleepQuality[Sleep Quality Low],1),MATCH(T$1,TableLookupSleepQuality[#Headers],0)))</f>
        <v/>
      </c>
      <c r="X6609" s="36" t="str">
        <f t="shared" si="1658"/>
        <v/>
      </c>
      <c r="Y6609" s="40" t="str">
        <f t="shared" si="1661"/>
        <v/>
      </c>
      <c r="Z6609" s="13" t="str">
        <f t="shared" si="1661"/>
        <v/>
      </c>
      <c r="AA6609" s="13" t="str">
        <f t="shared" si="1661"/>
        <v/>
      </c>
      <c r="AB6609" s="13" t="str">
        <f t="shared" si="1661"/>
        <v/>
      </c>
      <c r="AC6609" s="13" t="str">
        <f t="shared" si="1661"/>
        <v/>
      </c>
      <c r="AD6609" s="13" t="str">
        <f t="shared" si="1661"/>
        <v/>
      </c>
    </row>
    <row r="6610" spans="7:30" x14ac:dyDescent="0.25">
      <c r="G6610" s="18" t="str">
        <f t="shared" si="1649"/>
        <v/>
      </c>
      <c r="H6610" s="22" t="str">
        <f t="shared" si="1650"/>
        <v/>
      </c>
      <c r="I6610" s="23" t="str">
        <f t="shared" si="1651"/>
        <v/>
      </c>
      <c r="J6610" s="22" t="str">
        <f t="shared" si="1652"/>
        <v/>
      </c>
      <c r="K6610" s="24" t="str">
        <f t="shared" si="1653"/>
        <v/>
      </c>
      <c r="L6610" s="42" t="str">
        <f t="shared" si="1659"/>
        <v/>
      </c>
      <c r="M6610" s="43" t="str">
        <f t="shared" si="1660"/>
        <v/>
      </c>
      <c r="N6610" s="26" t="str">
        <f t="shared" si="1654"/>
        <v/>
      </c>
      <c r="O6610" s="26" t="str">
        <f t="shared" si="1655"/>
        <v/>
      </c>
      <c r="P6610" s="28" t="str">
        <f>IF(E6610="","",INDEX(TableLookupWakeUpScore[],MATCH(E6610,TableLookupWakeUpScore[Wake Up],0),MATCH(P$1,TableLookupWakeUpScore[#Headers],0)))</f>
        <v/>
      </c>
      <c r="Q6610" s="30" t="str">
        <f t="shared" si="1656"/>
        <v/>
      </c>
      <c r="R6610" s="31" t="str">
        <f t="shared" si="1657"/>
        <v/>
      </c>
      <c r="S6610" s="34" t="str">
        <f>IF($C6610="","",INDEX(TableLookupSleepQuality[],MATCH($C6610,TableLookupSleepQuality[Sleep Quality Low],1),MATCH(S$1,TableLookupSleepQuality[#Headers],0)))</f>
        <v/>
      </c>
      <c r="T6610" s="35" t="str">
        <f>IF($C6610="","",INDEX(TableLookupSleepQuality[],MATCH($C6610,TableLookupSleepQuality[Sleep Quality Low],1),MATCH(T$1,TableLookupSleepQuality[#Headers],0)))</f>
        <v/>
      </c>
      <c r="X6610" s="36" t="str">
        <f t="shared" si="1658"/>
        <v/>
      </c>
      <c r="Y6610" s="40" t="str">
        <f t="shared" si="1661"/>
        <v/>
      </c>
      <c r="Z6610" s="13" t="str">
        <f t="shared" si="1661"/>
        <v/>
      </c>
      <c r="AA6610" s="13" t="str">
        <f t="shared" si="1661"/>
        <v/>
      </c>
      <c r="AB6610" s="13" t="str">
        <f t="shared" si="1661"/>
        <v/>
      </c>
      <c r="AC6610" s="13" t="str">
        <f t="shared" si="1661"/>
        <v/>
      </c>
      <c r="AD6610" s="13" t="str">
        <f t="shared" si="1661"/>
        <v/>
      </c>
    </row>
    <row r="6611" spans="7:30" x14ac:dyDescent="0.25">
      <c r="G6611" s="18" t="str">
        <f t="shared" si="1649"/>
        <v/>
      </c>
      <c r="H6611" s="22" t="str">
        <f t="shared" si="1650"/>
        <v/>
      </c>
      <c r="I6611" s="23" t="str">
        <f t="shared" si="1651"/>
        <v/>
      </c>
      <c r="J6611" s="22" t="str">
        <f t="shared" si="1652"/>
        <v/>
      </c>
      <c r="K6611" s="24" t="str">
        <f t="shared" si="1653"/>
        <v/>
      </c>
      <c r="L6611" s="42" t="str">
        <f t="shared" si="1659"/>
        <v/>
      </c>
      <c r="M6611" s="43" t="str">
        <f t="shared" si="1660"/>
        <v/>
      </c>
      <c r="N6611" s="26" t="str">
        <f t="shared" si="1654"/>
        <v/>
      </c>
      <c r="O6611" s="26" t="str">
        <f t="shared" si="1655"/>
        <v/>
      </c>
      <c r="P6611" s="28" t="str">
        <f>IF(E6611="","",INDEX(TableLookupWakeUpScore[],MATCH(E6611,TableLookupWakeUpScore[Wake Up],0),MATCH(P$1,TableLookupWakeUpScore[#Headers],0)))</f>
        <v/>
      </c>
      <c r="Q6611" s="30" t="str">
        <f t="shared" si="1656"/>
        <v/>
      </c>
      <c r="R6611" s="31" t="str">
        <f t="shared" si="1657"/>
        <v/>
      </c>
      <c r="S6611" s="34" t="str">
        <f>IF($C6611="","",INDEX(TableLookupSleepQuality[],MATCH($C6611,TableLookupSleepQuality[Sleep Quality Low],1),MATCH(S$1,TableLookupSleepQuality[#Headers],0)))</f>
        <v/>
      </c>
      <c r="T6611" s="35" t="str">
        <f>IF($C6611="","",INDEX(TableLookupSleepQuality[],MATCH($C6611,TableLookupSleepQuality[Sleep Quality Low],1),MATCH(T$1,TableLookupSleepQuality[#Headers],0)))</f>
        <v/>
      </c>
      <c r="X6611" s="36" t="str">
        <f t="shared" si="1658"/>
        <v/>
      </c>
      <c r="Y6611" s="40" t="str">
        <f t="shared" ref="Y6611:AD6626" si="1662">IF(OR($X6611="NO",$X6611=""),"",IF(COUNTIF($F6611,"*" &amp; Y$1 &amp; "*"),"YES","NO"))</f>
        <v/>
      </c>
      <c r="Z6611" s="13" t="str">
        <f t="shared" si="1662"/>
        <v/>
      </c>
      <c r="AA6611" s="13" t="str">
        <f t="shared" si="1662"/>
        <v/>
      </c>
      <c r="AB6611" s="13" t="str">
        <f t="shared" si="1662"/>
        <v/>
      </c>
      <c r="AC6611" s="13" t="str">
        <f t="shared" si="1662"/>
        <v/>
      </c>
      <c r="AD6611" s="13" t="str">
        <f t="shared" si="1662"/>
        <v/>
      </c>
    </row>
    <row r="6612" spans="7:30" x14ac:dyDescent="0.25">
      <c r="G6612" s="18" t="str">
        <f t="shared" si="1649"/>
        <v/>
      </c>
      <c r="H6612" s="22" t="str">
        <f t="shared" si="1650"/>
        <v/>
      </c>
      <c r="I6612" s="23" t="str">
        <f t="shared" si="1651"/>
        <v/>
      </c>
      <c r="J6612" s="22" t="str">
        <f t="shared" si="1652"/>
        <v/>
      </c>
      <c r="K6612" s="24" t="str">
        <f t="shared" si="1653"/>
        <v/>
      </c>
      <c r="L6612" s="42" t="str">
        <f t="shared" si="1659"/>
        <v/>
      </c>
      <c r="M6612" s="43" t="str">
        <f t="shared" si="1660"/>
        <v/>
      </c>
      <c r="N6612" s="26" t="str">
        <f t="shared" si="1654"/>
        <v/>
      </c>
      <c r="O6612" s="26" t="str">
        <f t="shared" si="1655"/>
        <v/>
      </c>
      <c r="P6612" s="28" t="str">
        <f>IF(E6612="","",INDEX(TableLookupWakeUpScore[],MATCH(E6612,TableLookupWakeUpScore[Wake Up],0),MATCH(P$1,TableLookupWakeUpScore[#Headers],0)))</f>
        <v/>
      </c>
      <c r="Q6612" s="30" t="str">
        <f t="shared" si="1656"/>
        <v/>
      </c>
      <c r="R6612" s="31" t="str">
        <f t="shared" si="1657"/>
        <v/>
      </c>
      <c r="S6612" s="34" t="str">
        <f>IF($C6612="","",INDEX(TableLookupSleepQuality[],MATCH($C6612,TableLookupSleepQuality[Sleep Quality Low],1),MATCH(S$1,TableLookupSleepQuality[#Headers],0)))</f>
        <v/>
      </c>
      <c r="T6612" s="35" t="str">
        <f>IF($C6612="","",INDEX(TableLookupSleepQuality[],MATCH($C6612,TableLookupSleepQuality[Sleep Quality Low],1),MATCH(T$1,TableLookupSleepQuality[#Headers],0)))</f>
        <v/>
      </c>
      <c r="X6612" s="36" t="str">
        <f t="shared" si="1658"/>
        <v/>
      </c>
      <c r="Y6612" s="40" t="str">
        <f t="shared" si="1662"/>
        <v/>
      </c>
      <c r="Z6612" s="13" t="str">
        <f t="shared" si="1662"/>
        <v/>
      </c>
      <c r="AA6612" s="13" t="str">
        <f t="shared" si="1662"/>
        <v/>
      </c>
      <c r="AB6612" s="13" t="str">
        <f t="shared" si="1662"/>
        <v/>
      </c>
      <c r="AC6612" s="13" t="str">
        <f t="shared" si="1662"/>
        <v/>
      </c>
      <c r="AD6612" s="13" t="str">
        <f t="shared" si="1662"/>
        <v/>
      </c>
    </row>
    <row r="6613" spans="7:30" x14ac:dyDescent="0.25">
      <c r="G6613" s="18" t="str">
        <f t="shared" si="1649"/>
        <v/>
      </c>
      <c r="H6613" s="22" t="str">
        <f t="shared" si="1650"/>
        <v/>
      </c>
      <c r="I6613" s="23" t="str">
        <f t="shared" si="1651"/>
        <v/>
      </c>
      <c r="J6613" s="22" t="str">
        <f t="shared" si="1652"/>
        <v/>
      </c>
      <c r="K6613" s="24" t="str">
        <f t="shared" si="1653"/>
        <v/>
      </c>
      <c r="L6613" s="42" t="str">
        <f t="shared" si="1659"/>
        <v/>
      </c>
      <c r="M6613" s="43" t="str">
        <f t="shared" si="1660"/>
        <v/>
      </c>
      <c r="N6613" s="26" t="str">
        <f t="shared" si="1654"/>
        <v/>
      </c>
      <c r="O6613" s="26" t="str">
        <f t="shared" si="1655"/>
        <v/>
      </c>
      <c r="P6613" s="28" t="str">
        <f>IF(E6613="","",INDEX(TableLookupWakeUpScore[],MATCH(E6613,TableLookupWakeUpScore[Wake Up],0),MATCH(P$1,TableLookupWakeUpScore[#Headers],0)))</f>
        <v/>
      </c>
      <c r="Q6613" s="30" t="str">
        <f t="shared" si="1656"/>
        <v/>
      </c>
      <c r="R6613" s="31" t="str">
        <f t="shared" si="1657"/>
        <v/>
      </c>
      <c r="S6613" s="34" t="str">
        <f>IF($C6613="","",INDEX(TableLookupSleepQuality[],MATCH($C6613,TableLookupSleepQuality[Sleep Quality Low],1),MATCH(S$1,TableLookupSleepQuality[#Headers],0)))</f>
        <v/>
      </c>
      <c r="T6613" s="35" t="str">
        <f>IF($C6613="","",INDEX(TableLookupSleepQuality[],MATCH($C6613,TableLookupSleepQuality[Sleep Quality Low],1),MATCH(T$1,TableLookupSleepQuality[#Headers],0)))</f>
        <v/>
      </c>
      <c r="X6613" s="36" t="str">
        <f t="shared" si="1658"/>
        <v/>
      </c>
      <c r="Y6613" s="40" t="str">
        <f t="shared" si="1662"/>
        <v/>
      </c>
      <c r="Z6613" s="13" t="str">
        <f t="shared" si="1662"/>
        <v/>
      </c>
      <c r="AA6613" s="13" t="str">
        <f t="shared" si="1662"/>
        <v/>
      </c>
      <c r="AB6613" s="13" t="str">
        <f t="shared" si="1662"/>
        <v/>
      </c>
      <c r="AC6613" s="13" t="str">
        <f t="shared" si="1662"/>
        <v/>
      </c>
      <c r="AD6613" s="13" t="str">
        <f t="shared" si="1662"/>
        <v/>
      </c>
    </row>
    <row r="6614" spans="7:30" x14ac:dyDescent="0.25">
      <c r="G6614" s="18" t="str">
        <f t="shared" si="1649"/>
        <v/>
      </c>
      <c r="H6614" s="22" t="str">
        <f t="shared" si="1650"/>
        <v/>
      </c>
      <c r="I6614" s="23" t="str">
        <f t="shared" si="1651"/>
        <v/>
      </c>
      <c r="J6614" s="22" t="str">
        <f t="shared" si="1652"/>
        <v/>
      </c>
      <c r="K6614" s="24" t="str">
        <f t="shared" si="1653"/>
        <v/>
      </c>
      <c r="L6614" s="42" t="str">
        <f t="shared" si="1659"/>
        <v/>
      </c>
      <c r="M6614" s="43" t="str">
        <f t="shared" si="1660"/>
        <v/>
      </c>
      <c r="N6614" s="26" t="str">
        <f t="shared" si="1654"/>
        <v/>
      </c>
      <c r="O6614" s="26" t="str">
        <f t="shared" si="1655"/>
        <v/>
      </c>
      <c r="P6614" s="28" t="str">
        <f>IF(E6614="","",INDEX(TableLookupWakeUpScore[],MATCH(E6614,TableLookupWakeUpScore[Wake Up],0),MATCH(P$1,TableLookupWakeUpScore[#Headers],0)))</f>
        <v/>
      </c>
      <c r="Q6614" s="30" t="str">
        <f t="shared" si="1656"/>
        <v/>
      </c>
      <c r="R6614" s="31" t="str">
        <f t="shared" si="1657"/>
        <v/>
      </c>
      <c r="S6614" s="34" t="str">
        <f>IF($C6614="","",INDEX(TableLookupSleepQuality[],MATCH($C6614,TableLookupSleepQuality[Sleep Quality Low],1),MATCH(S$1,TableLookupSleepQuality[#Headers],0)))</f>
        <v/>
      </c>
      <c r="T6614" s="35" t="str">
        <f>IF($C6614="","",INDEX(TableLookupSleepQuality[],MATCH($C6614,TableLookupSleepQuality[Sleep Quality Low],1),MATCH(T$1,TableLookupSleepQuality[#Headers],0)))</f>
        <v/>
      </c>
      <c r="X6614" s="36" t="str">
        <f t="shared" si="1658"/>
        <v/>
      </c>
      <c r="Y6614" s="40" t="str">
        <f t="shared" si="1662"/>
        <v/>
      </c>
      <c r="Z6614" s="13" t="str">
        <f t="shared" si="1662"/>
        <v/>
      </c>
      <c r="AA6614" s="13" t="str">
        <f t="shared" si="1662"/>
        <v/>
      </c>
      <c r="AB6614" s="13" t="str">
        <f t="shared" si="1662"/>
        <v/>
      </c>
      <c r="AC6614" s="13" t="str">
        <f t="shared" si="1662"/>
        <v/>
      </c>
      <c r="AD6614" s="13" t="str">
        <f t="shared" si="1662"/>
        <v/>
      </c>
    </row>
    <row r="6615" spans="7:30" x14ac:dyDescent="0.25">
      <c r="G6615" s="18" t="str">
        <f t="shared" si="1649"/>
        <v/>
      </c>
      <c r="H6615" s="22" t="str">
        <f t="shared" si="1650"/>
        <v/>
      </c>
      <c r="I6615" s="23" t="str">
        <f t="shared" si="1651"/>
        <v/>
      </c>
      <c r="J6615" s="22" t="str">
        <f t="shared" si="1652"/>
        <v/>
      </c>
      <c r="K6615" s="24" t="str">
        <f t="shared" si="1653"/>
        <v/>
      </c>
      <c r="L6615" s="42" t="str">
        <f t="shared" si="1659"/>
        <v/>
      </c>
      <c r="M6615" s="43" t="str">
        <f t="shared" si="1660"/>
        <v/>
      </c>
      <c r="N6615" s="26" t="str">
        <f t="shared" si="1654"/>
        <v/>
      </c>
      <c r="O6615" s="26" t="str">
        <f t="shared" si="1655"/>
        <v/>
      </c>
      <c r="P6615" s="28" t="str">
        <f>IF(E6615="","",INDEX(TableLookupWakeUpScore[],MATCH(E6615,TableLookupWakeUpScore[Wake Up],0),MATCH(P$1,TableLookupWakeUpScore[#Headers],0)))</f>
        <v/>
      </c>
      <c r="Q6615" s="30" t="str">
        <f t="shared" si="1656"/>
        <v/>
      </c>
      <c r="R6615" s="31" t="str">
        <f t="shared" si="1657"/>
        <v/>
      </c>
      <c r="S6615" s="34" t="str">
        <f>IF($C6615="","",INDEX(TableLookupSleepQuality[],MATCH($C6615,TableLookupSleepQuality[Sleep Quality Low],1),MATCH(S$1,TableLookupSleepQuality[#Headers],0)))</f>
        <v/>
      </c>
      <c r="T6615" s="35" t="str">
        <f>IF($C6615="","",INDEX(TableLookupSleepQuality[],MATCH($C6615,TableLookupSleepQuality[Sleep Quality Low],1),MATCH(T$1,TableLookupSleepQuality[#Headers],0)))</f>
        <v/>
      </c>
      <c r="X6615" s="36" t="str">
        <f t="shared" si="1658"/>
        <v/>
      </c>
      <c r="Y6615" s="40" t="str">
        <f t="shared" si="1662"/>
        <v/>
      </c>
      <c r="Z6615" s="13" t="str">
        <f t="shared" si="1662"/>
        <v/>
      </c>
      <c r="AA6615" s="13" t="str">
        <f t="shared" si="1662"/>
        <v/>
      </c>
      <c r="AB6615" s="13" t="str">
        <f t="shared" si="1662"/>
        <v/>
      </c>
      <c r="AC6615" s="13" t="str">
        <f t="shared" si="1662"/>
        <v/>
      </c>
      <c r="AD6615" s="13" t="str">
        <f t="shared" si="1662"/>
        <v/>
      </c>
    </row>
    <row r="6616" spans="7:30" x14ac:dyDescent="0.25">
      <c r="G6616" s="18" t="str">
        <f t="shared" si="1649"/>
        <v/>
      </c>
      <c r="H6616" s="22" t="str">
        <f t="shared" si="1650"/>
        <v/>
      </c>
      <c r="I6616" s="23" t="str">
        <f t="shared" si="1651"/>
        <v/>
      </c>
      <c r="J6616" s="22" t="str">
        <f t="shared" si="1652"/>
        <v/>
      </c>
      <c r="K6616" s="24" t="str">
        <f t="shared" si="1653"/>
        <v/>
      </c>
      <c r="L6616" s="42" t="str">
        <f t="shared" si="1659"/>
        <v/>
      </c>
      <c r="M6616" s="43" t="str">
        <f t="shared" si="1660"/>
        <v/>
      </c>
      <c r="N6616" s="26" t="str">
        <f t="shared" si="1654"/>
        <v/>
      </c>
      <c r="O6616" s="26" t="str">
        <f t="shared" si="1655"/>
        <v/>
      </c>
      <c r="P6616" s="28" t="str">
        <f>IF(E6616="","",INDEX(TableLookupWakeUpScore[],MATCH(E6616,TableLookupWakeUpScore[Wake Up],0),MATCH(P$1,TableLookupWakeUpScore[#Headers],0)))</f>
        <v/>
      </c>
      <c r="Q6616" s="30" t="str">
        <f t="shared" si="1656"/>
        <v/>
      </c>
      <c r="R6616" s="31" t="str">
        <f t="shared" si="1657"/>
        <v/>
      </c>
      <c r="S6616" s="34" t="str">
        <f>IF($C6616="","",INDEX(TableLookupSleepQuality[],MATCH($C6616,TableLookupSleepQuality[Sleep Quality Low],1),MATCH(S$1,TableLookupSleepQuality[#Headers],0)))</f>
        <v/>
      </c>
      <c r="T6616" s="35" t="str">
        <f>IF($C6616="","",INDEX(TableLookupSleepQuality[],MATCH($C6616,TableLookupSleepQuality[Sleep Quality Low],1),MATCH(T$1,TableLookupSleepQuality[#Headers],0)))</f>
        <v/>
      </c>
      <c r="X6616" s="36" t="str">
        <f t="shared" si="1658"/>
        <v/>
      </c>
      <c r="Y6616" s="40" t="str">
        <f t="shared" si="1662"/>
        <v/>
      </c>
      <c r="Z6616" s="13" t="str">
        <f t="shared" si="1662"/>
        <v/>
      </c>
      <c r="AA6616" s="13" t="str">
        <f t="shared" si="1662"/>
        <v/>
      </c>
      <c r="AB6616" s="13" t="str">
        <f t="shared" si="1662"/>
        <v/>
      </c>
      <c r="AC6616" s="13" t="str">
        <f t="shared" si="1662"/>
        <v/>
      </c>
      <c r="AD6616" s="13" t="str">
        <f t="shared" si="1662"/>
        <v/>
      </c>
    </row>
    <row r="6617" spans="7:30" x14ac:dyDescent="0.25">
      <c r="G6617" s="18" t="str">
        <f t="shared" si="1649"/>
        <v/>
      </c>
      <c r="H6617" s="22" t="str">
        <f t="shared" si="1650"/>
        <v/>
      </c>
      <c r="I6617" s="23" t="str">
        <f t="shared" si="1651"/>
        <v/>
      </c>
      <c r="J6617" s="22" t="str">
        <f t="shared" si="1652"/>
        <v/>
      </c>
      <c r="K6617" s="24" t="str">
        <f t="shared" si="1653"/>
        <v/>
      </c>
      <c r="L6617" s="42" t="str">
        <f t="shared" si="1659"/>
        <v/>
      </c>
      <c r="M6617" s="43" t="str">
        <f t="shared" si="1660"/>
        <v/>
      </c>
      <c r="N6617" s="26" t="str">
        <f t="shared" si="1654"/>
        <v/>
      </c>
      <c r="O6617" s="26" t="str">
        <f t="shared" si="1655"/>
        <v/>
      </c>
      <c r="P6617" s="28" t="str">
        <f>IF(E6617="","",INDEX(TableLookupWakeUpScore[],MATCH(E6617,TableLookupWakeUpScore[Wake Up],0),MATCH(P$1,TableLookupWakeUpScore[#Headers],0)))</f>
        <v/>
      </c>
      <c r="Q6617" s="30" t="str">
        <f t="shared" si="1656"/>
        <v/>
      </c>
      <c r="R6617" s="31" t="str">
        <f t="shared" si="1657"/>
        <v/>
      </c>
      <c r="S6617" s="34" t="str">
        <f>IF($C6617="","",INDEX(TableLookupSleepQuality[],MATCH($C6617,TableLookupSleepQuality[Sleep Quality Low],1),MATCH(S$1,TableLookupSleepQuality[#Headers],0)))</f>
        <v/>
      </c>
      <c r="T6617" s="35" t="str">
        <f>IF($C6617="","",INDEX(TableLookupSleepQuality[],MATCH($C6617,TableLookupSleepQuality[Sleep Quality Low],1),MATCH(T$1,TableLookupSleepQuality[#Headers],0)))</f>
        <v/>
      </c>
      <c r="X6617" s="36" t="str">
        <f t="shared" si="1658"/>
        <v/>
      </c>
      <c r="Y6617" s="40" t="str">
        <f t="shared" si="1662"/>
        <v/>
      </c>
      <c r="Z6617" s="13" t="str">
        <f t="shared" si="1662"/>
        <v/>
      </c>
      <c r="AA6617" s="13" t="str">
        <f t="shared" si="1662"/>
        <v/>
      </c>
      <c r="AB6617" s="13" t="str">
        <f t="shared" si="1662"/>
        <v/>
      </c>
      <c r="AC6617" s="13" t="str">
        <f t="shared" si="1662"/>
        <v/>
      </c>
      <c r="AD6617" s="13" t="str">
        <f t="shared" si="1662"/>
        <v/>
      </c>
    </row>
    <row r="6618" spans="7:30" x14ac:dyDescent="0.25">
      <c r="G6618" s="18" t="str">
        <f t="shared" si="1649"/>
        <v/>
      </c>
      <c r="H6618" s="22" t="str">
        <f t="shared" si="1650"/>
        <v/>
      </c>
      <c r="I6618" s="23" t="str">
        <f t="shared" si="1651"/>
        <v/>
      </c>
      <c r="J6618" s="22" t="str">
        <f t="shared" si="1652"/>
        <v/>
      </c>
      <c r="K6618" s="24" t="str">
        <f t="shared" si="1653"/>
        <v/>
      </c>
      <c r="L6618" s="42" t="str">
        <f t="shared" si="1659"/>
        <v/>
      </c>
      <c r="M6618" s="43" t="str">
        <f t="shared" si="1660"/>
        <v/>
      </c>
      <c r="N6618" s="26" t="str">
        <f t="shared" si="1654"/>
        <v/>
      </c>
      <c r="O6618" s="26" t="str">
        <f t="shared" si="1655"/>
        <v/>
      </c>
      <c r="P6618" s="28" t="str">
        <f>IF(E6618="","",INDEX(TableLookupWakeUpScore[],MATCH(E6618,TableLookupWakeUpScore[Wake Up],0),MATCH(P$1,TableLookupWakeUpScore[#Headers],0)))</f>
        <v/>
      </c>
      <c r="Q6618" s="30" t="str">
        <f t="shared" si="1656"/>
        <v/>
      </c>
      <c r="R6618" s="31" t="str">
        <f t="shared" si="1657"/>
        <v/>
      </c>
      <c r="S6618" s="34" t="str">
        <f>IF($C6618="","",INDEX(TableLookupSleepQuality[],MATCH($C6618,TableLookupSleepQuality[Sleep Quality Low],1),MATCH(S$1,TableLookupSleepQuality[#Headers],0)))</f>
        <v/>
      </c>
      <c r="T6618" s="35" t="str">
        <f>IF($C6618="","",INDEX(TableLookupSleepQuality[],MATCH($C6618,TableLookupSleepQuality[Sleep Quality Low],1),MATCH(T$1,TableLookupSleepQuality[#Headers],0)))</f>
        <v/>
      </c>
      <c r="X6618" s="36" t="str">
        <f t="shared" si="1658"/>
        <v/>
      </c>
      <c r="Y6618" s="40" t="str">
        <f t="shared" si="1662"/>
        <v/>
      </c>
      <c r="Z6618" s="13" t="str">
        <f t="shared" si="1662"/>
        <v/>
      </c>
      <c r="AA6618" s="13" t="str">
        <f t="shared" si="1662"/>
        <v/>
      </c>
      <c r="AB6618" s="13" t="str">
        <f t="shared" si="1662"/>
        <v/>
      </c>
      <c r="AC6618" s="13" t="str">
        <f t="shared" si="1662"/>
        <v/>
      </c>
      <c r="AD6618" s="13" t="str">
        <f t="shared" si="1662"/>
        <v/>
      </c>
    </row>
    <row r="6619" spans="7:30" x14ac:dyDescent="0.25">
      <c r="G6619" s="18" t="str">
        <f t="shared" si="1649"/>
        <v/>
      </c>
      <c r="H6619" s="22" t="str">
        <f t="shared" si="1650"/>
        <v/>
      </c>
      <c r="I6619" s="23" t="str">
        <f t="shared" si="1651"/>
        <v/>
      </c>
      <c r="J6619" s="22" t="str">
        <f t="shared" si="1652"/>
        <v/>
      </c>
      <c r="K6619" s="24" t="str">
        <f t="shared" si="1653"/>
        <v/>
      </c>
      <c r="L6619" s="42" t="str">
        <f t="shared" si="1659"/>
        <v/>
      </c>
      <c r="M6619" s="43" t="str">
        <f t="shared" si="1660"/>
        <v/>
      </c>
      <c r="N6619" s="26" t="str">
        <f t="shared" si="1654"/>
        <v/>
      </c>
      <c r="O6619" s="26" t="str">
        <f t="shared" si="1655"/>
        <v/>
      </c>
      <c r="P6619" s="28" t="str">
        <f>IF(E6619="","",INDEX(TableLookupWakeUpScore[],MATCH(E6619,TableLookupWakeUpScore[Wake Up],0),MATCH(P$1,TableLookupWakeUpScore[#Headers],0)))</f>
        <v/>
      </c>
      <c r="Q6619" s="30" t="str">
        <f t="shared" si="1656"/>
        <v/>
      </c>
      <c r="R6619" s="31" t="str">
        <f t="shared" si="1657"/>
        <v/>
      </c>
      <c r="S6619" s="34" t="str">
        <f>IF($C6619="","",INDEX(TableLookupSleepQuality[],MATCH($C6619,TableLookupSleepQuality[Sleep Quality Low],1),MATCH(S$1,TableLookupSleepQuality[#Headers],0)))</f>
        <v/>
      </c>
      <c r="T6619" s="35" t="str">
        <f>IF($C6619="","",INDEX(TableLookupSleepQuality[],MATCH($C6619,TableLookupSleepQuality[Sleep Quality Low],1),MATCH(T$1,TableLookupSleepQuality[#Headers],0)))</f>
        <v/>
      </c>
      <c r="X6619" s="36" t="str">
        <f t="shared" si="1658"/>
        <v/>
      </c>
      <c r="Y6619" s="40" t="str">
        <f t="shared" si="1662"/>
        <v/>
      </c>
      <c r="Z6619" s="13" t="str">
        <f t="shared" si="1662"/>
        <v/>
      </c>
      <c r="AA6619" s="13" t="str">
        <f t="shared" si="1662"/>
        <v/>
      </c>
      <c r="AB6619" s="13" t="str">
        <f t="shared" si="1662"/>
        <v/>
      </c>
      <c r="AC6619" s="13" t="str">
        <f t="shared" si="1662"/>
        <v/>
      </c>
      <c r="AD6619" s="13" t="str">
        <f t="shared" si="1662"/>
        <v/>
      </c>
    </row>
    <row r="6620" spans="7:30" x14ac:dyDescent="0.25">
      <c r="G6620" s="18" t="str">
        <f t="shared" si="1649"/>
        <v/>
      </c>
      <c r="H6620" s="22" t="str">
        <f t="shared" si="1650"/>
        <v/>
      </c>
      <c r="I6620" s="23" t="str">
        <f t="shared" si="1651"/>
        <v/>
      </c>
      <c r="J6620" s="22" t="str">
        <f t="shared" si="1652"/>
        <v/>
      </c>
      <c r="K6620" s="24" t="str">
        <f t="shared" si="1653"/>
        <v/>
      </c>
      <c r="L6620" s="42" t="str">
        <f t="shared" si="1659"/>
        <v/>
      </c>
      <c r="M6620" s="43" t="str">
        <f t="shared" si="1660"/>
        <v/>
      </c>
      <c r="N6620" s="26" t="str">
        <f t="shared" si="1654"/>
        <v/>
      </c>
      <c r="O6620" s="26" t="str">
        <f t="shared" si="1655"/>
        <v/>
      </c>
      <c r="P6620" s="28" t="str">
        <f>IF(E6620="","",INDEX(TableLookupWakeUpScore[],MATCH(E6620,TableLookupWakeUpScore[Wake Up],0),MATCH(P$1,TableLookupWakeUpScore[#Headers],0)))</f>
        <v/>
      </c>
      <c r="Q6620" s="30" t="str">
        <f t="shared" si="1656"/>
        <v/>
      </c>
      <c r="R6620" s="31" t="str">
        <f t="shared" si="1657"/>
        <v/>
      </c>
      <c r="S6620" s="34" t="str">
        <f>IF($C6620="","",INDEX(TableLookupSleepQuality[],MATCH($C6620,TableLookupSleepQuality[Sleep Quality Low],1),MATCH(S$1,TableLookupSleepQuality[#Headers],0)))</f>
        <v/>
      </c>
      <c r="T6620" s="35" t="str">
        <f>IF($C6620="","",INDEX(TableLookupSleepQuality[],MATCH($C6620,TableLookupSleepQuality[Sleep Quality Low],1),MATCH(T$1,TableLookupSleepQuality[#Headers],0)))</f>
        <v/>
      </c>
      <c r="X6620" s="36" t="str">
        <f t="shared" si="1658"/>
        <v/>
      </c>
      <c r="Y6620" s="40" t="str">
        <f t="shared" si="1662"/>
        <v/>
      </c>
      <c r="Z6620" s="13" t="str">
        <f t="shared" si="1662"/>
        <v/>
      </c>
      <c r="AA6620" s="13" t="str">
        <f t="shared" si="1662"/>
        <v/>
      </c>
      <c r="AB6620" s="13" t="str">
        <f t="shared" si="1662"/>
        <v/>
      </c>
      <c r="AC6620" s="13" t="str">
        <f t="shared" si="1662"/>
        <v/>
      </c>
      <c r="AD6620" s="13" t="str">
        <f t="shared" si="1662"/>
        <v/>
      </c>
    </row>
    <row r="6621" spans="7:30" x14ac:dyDescent="0.25">
      <c r="G6621" s="18" t="str">
        <f t="shared" si="1649"/>
        <v/>
      </c>
      <c r="H6621" s="22" t="str">
        <f t="shared" si="1650"/>
        <v/>
      </c>
      <c r="I6621" s="23" t="str">
        <f t="shared" si="1651"/>
        <v/>
      </c>
      <c r="J6621" s="22" t="str">
        <f t="shared" si="1652"/>
        <v/>
      </c>
      <c r="K6621" s="24" t="str">
        <f t="shared" si="1653"/>
        <v/>
      </c>
      <c r="L6621" s="42" t="str">
        <f t="shared" si="1659"/>
        <v/>
      </c>
      <c r="M6621" s="43" t="str">
        <f t="shared" si="1660"/>
        <v/>
      </c>
      <c r="N6621" s="26" t="str">
        <f t="shared" si="1654"/>
        <v/>
      </c>
      <c r="O6621" s="26" t="str">
        <f t="shared" si="1655"/>
        <v/>
      </c>
      <c r="P6621" s="28" t="str">
        <f>IF(E6621="","",INDEX(TableLookupWakeUpScore[],MATCH(E6621,TableLookupWakeUpScore[Wake Up],0),MATCH(P$1,TableLookupWakeUpScore[#Headers],0)))</f>
        <v/>
      </c>
      <c r="Q6621" s="30" t="str">
        <f t="shared" si="1656"/>
        <v/>
      </c>
      <c r="R6621" s="31" t="str">
        <f t="shared" si="1657"/>
        <v/>
      </c>
      <c r="S6621" s="34" t="str">
        <f>IF($C6621="","",INDEX(TableLookupSleepQuality[],MATCH($C6621,TableLookupSleepQuality[Sleep Quality Low],1),MATCH(S$1,TableLookupSleepQuality[#Headers],0)))</f>
        <v/>
      </c>
      <c r="T6621" s="35" t="str">
        <f>IF($C6621="","",INDEX(TableLookupSleepQuality[],MATCH($C6621,TableLookupSleepQuality[Sleep Quality Low],1),MATCH(T$1,TableLookupSleepQuality[#Headers],0)))</f>
        <v/>
      </c>
      <c r="X6621" s="36" t="str">
        <f t="shared" si="1658"/>
        <v/>
      </c>
      <c r="Y6621" s="40" t="str">
        <f t="shared" si="1662"/>
        <v/>
      </c>
      <c r="Z6621" s="13" t="str">
        <f t="shared" si="1662"/>
        <v/>
      </c>
      <c r="AA6621" s="13" t="str">
        <f t="shared" si="1662"/>
        <v/>
      </c>
      <c r="AB6621" s="13" t="str">
        <f t="shared" si="1662"/>
        <v/>
      </c>
      <c r="AC6621" s="13" t="str">
        <f t="shared" si="1662"/>
        <v/>
      </c>
      <c r="AD6621" s="13" t="str">
        <f t="shared" si="1662"/>
        <v/>
      </c>
    </row>
    <row r="6622" spans="7:30" x14ac:dyDescent="0.25">
      <c r="G6622" s="18" t="str">
        <f t="shared" si="1649"/>
        <v/>
      </c>
      <c r="H6622" s="22" t="str">
        <f t="shared" si="1650"/>
        <v/>
      </c>
      <c r="I6622" s="23" t="str">
        <f t="shared" si="1651"/>
        <v/>
      </c>
      <c r="J6622" s="22" t="str">
        <f t="shared" si="1652"/>
        <v/>
      </c>
      <c r="K6622" s="24" t="str">
        <f t="shared" si="1653"/>
        <v/>
      </c>
      <c r="L6622" s="42" t="str">
        <f t="shared" si="1659"/>
        <v/>
      </c>
      <c r="M6622" s="43" t="str">
        <f t="shared" si="1660"/>
        <v/>
      </c>
      <c r="N6622" s="26" t="str">
        <f t="shared" si="1654"/>
        <v/>
      </c>
      <c r="O6622" s="26" t="str">
        <f t="shared" si="1655"/>
        <v/>
      </c>
      <c r="P6622" s="28" t="str">
        <f>IF(E6622="","",INDEX(TableLookupWakeUpScore[],MATCH(E6622,TableLookupWakeUpScore[Wake Up],0),MATCH(P$1,TableLookupWakeUpScore[#Headers],0)))</f>
        <v/>
      </c>
      <c r="Q6622" s="30" t="str">
        <f t="shared" si="1656"/>
        <v/>
      </c>
      <c r="R6622" s="31" t="str">
        <f t="shared" si="1657"/>
        <v/>
      </c>
      <c r="S6622" s="34" t="str">
        <f>IF($C6622="","",INDEX(TableLookupSleepQuality[],MATCH($C6622,TableLookupSleepQuality[Sleep Quality Low],1),MATCH(S$1,TableLookupSleepQuality[#Headers],0)))</f>
        <v/>
      </c>
      <c r="T6622" s="35" t="str">
        <f>IF($C6622="","",INDEX(TableLookupSleepQuality[],MATCH($C6622,TableLookupSleepQuality[Sleep Quality Low],1),MATCH(T$1,TableLookupSleepQuality[#Headers],0)))</f>
        <v/>
      </c>
      <c r="X6622" s="36" t="str">
        <f t="shared" si="1658"/>
        <v/>
      </c>
      <c r="Y6622" s="40" t="str">
        <f t="shared" si="1662"/>
        <v/>
      </c>
      <c r="Z6622" s="13" t="str">
        <f t="shared" si="1662"/>
        <v/>
      </c>
      <c r="AA6622" s="13" t="str">
        <f t="shared" si="1662"/>
        <v/>
      </c>
      <c r="AB6622" s="13" t="str">
        <f t="shared" si="1662"/>
        <v/>
      </c>
      <c r="AC6622" s="13" t="str">
        <f t="shared" si="1662"/>
        <v/>
      </c>
      <c r="AD6622" s="13" t="str">
        <f t="shared" si="1662"/>
        <v/>
      </c>
    </row>
    <row r="6623" spans="7:30" x14ac:dyDescent="0.25">
      <c r="G6623" s="18" t="str">
        <f t="shared" si="1649"/>
        <v/>
      </c>
      <c r="H6623" s="22" t="str">
        <f t="shared" si="1650"/>
        <v/>
      </c>
      <c r="I6623" s="23" t="str">
        <f t="shared" si="1651"/>
        <v/>
      </c>
      <c r="J6623" s="22" t="str">
        <f t="shared" si="1652"/>
        <v/>
      </c>
      <c r="K6623" s="24" t="str">
        <f t="shared" si="1653"/>
        <v/>
      </c>
      <c r="L6623" s="42" t="str">
        <f t="shared" si="1659"/>
        <v/>
      </c>
      <c r="M6623" s="43" t="str">
        <f t="shared" si="1660"/>
        <v/>
      </c>
      <c r="N6623" s="26" t="str">
        <f t="shared" si="1654"/>
        <v/>
      </c>
      <c r="O6623" s="26" t="str">
        <f t="shared" si="1655"/>
        <v/>
      </c>
      <c r="P6623" s="28" t="str">
        <f>IF(E6623="","",INDEX(TableLookupWakeUpScore[],MATCH(E6623,TableLookupWakeUpScore[Wake Up],0),MATCH(P$1,TableLookupWakeUpScore[#Headers],0)))</f>
        <v/>
      </c>
      <c r="Q6623" s="30" t="str">
        <f t="shared" si="1656"/>
        <v/>
      </c>
      <c r="R6623" s="31" t="str">
        <f t="shared" si="1657"/>
        <v/>
      </c>
      <c r="S6623" s="34" t="str">
        <f>IF($C6623="","",INDEX(TableLookupSleepQuality[],MATCH($C6623,TableLookupSleepQuality[Sleep Quality Low],1),MATCH(S$1,TableLookupSleepQuality[#Headers],0)))</f>
        <v/>
      </c>
      <c r="T6623" s="35" t="str">
        <f>IF($C6623="","",INDEX(TableLookupSleepQuality[],MATCH($C6623,TableLookupSleepQuality[Sleep Quality Low],1),MATCH(T$1,TableLookupSleepQuality[#Headers],0)))</f>
        <v/>
      </c>
      <c r="X6623" s="36" t="str">
        <f t="shared" si="1658"/>
        <v/>
      </c>
      <c r="Y6623" s="40" t="str">
        <f t="shared" si="1662"/>
        <v/>
      </c>
      <c r="Z6623" s="13" t="str">
        <f t="shared" si="1662"/>
        <v/>
      </c>
      <c r="AA6623" s="13" t="str">
        <f t="shared" si="1662"/>
        <v/>
      </c>
      <c r="AB6623" s="13" t="str">
        <f t="shared" si="1662"/>
        <v/>
      </c>
      <c r="AC6623" s="13" t="str">
        <f t="shared" si="1662"/>
        <v/>
      </c>
      <c r="AD6623" s="13" t="str">
        <f t="shared" si="1662"/>
        <v/>
      </c>
    </row>
    <row r="6624" spans="7:30" x14ac:dyDescent="0.25">
      <c r="G6624" s="18" t="str">
        <f t="shared" si="1649"/>
        <v/>
      </c>
      <c r="H6624" s="22" t="str">
        <f t="shared" si="1650"/>
        <v/>
      </c>
      <c r="I6624" s="23" t="str">
        <f t="shared" si="1651"/>
        <v/>
      </c>
      <c r="J6624" s="22" t="str">
        <f t="shared" si="1652"/>
        <v/>
      </c>
      <c r="K6624" s="24" t="str">
        <f t="shared" si="1653"/>
        <v/>
      </c>
      <c r="L6624" s="42" t="str">
        <f t="shared" si="1659"/>
        <v/>
      </c>
      <c r="M6624" s="43" t="str">
        <f t="shared" si="1660"/>
        <v/>
      </c>
      <c r="N6624" s="26" t="str">
        <f t="shared" si="1654"/>
        <v/>
      </c>
      <c r="O6624" s="26" t="str">
        <f t="shared" si="1655"/>
        <v/>
      </c>
      <c r="P6624" s="28" t="str">
        <f>IF(E6624="","",INDEX(TableLookupWakeUpScore[],MATCH(E6624,TableLookupWakeUpScore[Wake Up],0),MATCH(P$1,TableLookupWakeUpScore[#Headers],0)))</f>
        <v/>
      </c>
      <c r="Q6624" s="30" t="str">
        <f t="shared" si="1656"/>
        <v/>
      </c>
      <c r="R6624" s="31" t="str">
        <f t="shared" si="1657"/>
        <v/>
      </c>
      <c r="S6624" s="34" t="str">
        <f>IF($C6624="","",INDEX(TableLookupSleepQuality[],MATCH($C6624,TableLookupSleepQuality[Sleep Quality Low],1),MATCH(S$1,TableLookupSleepQuality[#Headers],0)))</f>
        <v/>
      </c>
      <c r="T6624" s="35" t="str">
        <f>IF($C6624="","",INDEX(TableLookupSleepQuality[],MATCH($C6624,TableLookupSleepQuality[Sleep Quality Low],1),MATCH(T$1,TableLookupSleepQuality[#Headers],0)))</f>
        <v/>
      </c>
      <c r="X6624" s="36" t="str">
        <f t="shared" si="1658"/>
        <v/>
      </c>
      <c r="Y6624" s="40" t="str">
        <f t="shared" si="1662"/>
        <v/>
      </c>
      <c r="Z6624" s="13" t="str">
        <f t="shared" si="1662"/>
        <v/>
      </c>
      <c r="AA6624" s="13" t="str">
        <f t="shared" si="1662"/>
        <v/>
      </c>
      <c r="AB6624" s="13" t="str">
        <f t="shared" si="1662"/>
        <v/>
      </c>
      <c r="AC6624" s="13" t="str">
        <f t="shared" si="1662"/>
        <v/>
      </c>
      <c r="AD6624" s="13" t="str">
        <f t="shared" si="1662"/>
        <v/>
      </c>
    </row>
    <row r="6625" spans="7:30" x14ac:dyDescent="0.25">
      <c r="G6625" s="18" t="str">
        <f t="shared" si="1649"/>
        <v/>
      </c>
      <c r="H6625" s="22" t="str">
        <f t="shared" si="1650"/>
        <v/>
      </c>
      <c r="I6625" s="23" t="str">
        <f t="shared" si="1651"/>
        <v/>
      </c>
      <c r="J6625" s="22" t="str">
        <f t="shared" si="1652"/>
        <v/>
      </c>
      <c r="K6625" s="24" t="str">
        <f t="shared" si="1653"/>
        <v/>
      </c>
      <c r="L6625" s="42" t="str">
        <f t="shared" si="1659"/>
        <v/>
      </c>
      <c r="M6625" s="43" t="str">
        <f t="shared" si="1660"/>
        <v/>
      </c>
      <c r="N6625" s="26" t="str">
        <f t="shared" si="1654"/>
        <v/>
      </c>
      <c r="O6625" s="26" t="str">
        <f t="shared" si="1655"/>
        <v/>
      </c>
      <c r="P6625" s="28" t="str">
        <f>IF(E6625="","",INDEX(TableLookupWakeUpScore[],MATCH(E6625,TableLookupWakeUpScore[Wake Up],0),MATCH(P$1,TableLookupWakeUpScore[#Headers],0)))</f>
        <v/>
      </c>
      <c r="Q6625" s="30" t="str">
        <f t="shared" si="1656"/>
        <v/>
      </c>
      <c r="R6625" s="31" t="str">
        <f t="shared" si="1657"/>
        <v/>
      </c>
      <c r="S6625" s="34" t="str">
        <f>IF($C6625="","",INDEX(TableLookupSleepQuality[],MATCH($C6625,TableLookupSleepQuality[Sleep Quality Low],1),MATCH(S$1,TableLookupSleepQuality[#Headers],0)))</f>
        <v/>
      </c>
      <c r="T6625" s="35" t="str">
        <f>IF($C6625="","",INDEX(TableLookupSleepQuality[],MATCH($C6625,TableLookupSleepQuality[Sleep Quality Low],1),MATCH(T$1,TableLookupSleepQuality[#Headers],0)))</f>
        <v/>
      </c>
      <c r="X6625" s="36" t="str">
        <f t="shared" si="1658"/>
        <v/>
      </c>
      <c r="Y6625" s="40" t="str">
        <f t="shared" si="1662"/>
        <v/>
      </c>
      <c r="Z6625" s="13" t="str">
        <f t="shared" si="1662"/>
        <v/>
      </c>
      <c r="AA6625" s="13" t="str">
        <f t="shared" si="1662"/>
        <v/>
      </c>
      <c r="AB6625" s="13" t="str">
        <f t="shared" si="1662"/>
        <v/>
      </c>
      <c r="AC6625" s="13" t="str">
        <f t="shared" si="1662"/>
        <v/>
      </c>
      <c r="AD6625" s="13" t="str">
        <f t="shared" si="1662"/>
        <v/>
      </c>
    </row>
    <row r="6626" spans="7:30" x14ac:dyDescent="0.25">
      <c r="G6626" s="18" t="str">
        <f t="shared" si="1649"/>
        <v/>
      </c>
      <c r="H6626" s="22" t="str">
        <f t="shared" si="1650"/>
        <v/>
      </c>
      <c r="I6626" s="23" t="str">
        <f t="shared" si="1651"/>
        <v/>
      </c>
      <c r="J6626" s="22" t="str">
        <f t="shared" si="1652"/>
        <v/>
      </c>
      <c r="K6626" s="24" t="str">
        <f t="shared" si="1653"/>
        <v/>
      </c>
      <c r="L6626" s="42" t="str">
        <f t="shared" si="1659"/>
        <v/>
      </c>
      <c r="M6626" s="43" t="str">
        <f t="shared" si="1660"/>
        <v/>
      </c>
      <c r="N6626" s="26" t="str">
        <f t="shared" si="1654"/>
        <v/>
      </c>
      <c r="O6626" s="26" t="str">
        <f t="shared" si="1655"/>
        <v/>
      </c>
      <c r="P6626" s="28" t="str">
        <f>IF(E6626="","",INDEX(TableLookupWakeUpScore[],MATCH(E6626,TableLookupWakeUpScore[Wake Up],0),MATCH(P$1,TableLookupWakeUpScore[#Headers],0)))</f>
        <v/>
      </c>
      <c r="Q6626" s="30" t="str">
        <f t="shared" si="1656"/>
        <v/>
      </c>
      <c r="R6626" s="31" t="str">
        <f t="shared" si="1657"/>
        <v/>
      </c>
      <c r="S6626" s="34" t="str">
        <f>IF($C6626="","",INDEX(TableLookupSleepQuality[],MATCH($C6626,TableLookupSleepQuality[Sleep Quality Low],1),MATCH(S$1,TableLookupSleepQuality[#Headers],0)))</f>
        <v/>
      </c>
      <c r="T6626" s="35" t="str">
        <f>IF($C6626="","",INDEX(TableLookupSleepQuality[],MATCH($C6626,TableLookupSleepQuality[Sleep Quality Low],1),MATCH(T$1,TableLookupSleepQuality[#Headers],0)))</f>
        <v/>
      </c>
      <c r="X6626" s="36" t="str">
        <f t="shared" si="1658"/>
        <v/>
      </c>
      <c r="Y6626" s="40" t="str">
        <f t="shared" si="1662"/>
        <v/>
      </c>
      <c r="Z6626" s="13" t="str">
        <f t="shared" si="1662"/>
        <v/>
      </c>
      <c r="AA6626" s="13" t="str">
        <f t="shared" si="1662"/>
        <v/>
      </c>
      <c r="AB6626" s="13" t="str">
        <f t="shared" si="1662"/>
        <v/>
      </c>
      <c r="AC6626" s="13" t="str">
        <f t="shared" si="1662"/>
        <v/>
      </c>
      <c r="AD6626" s="13" t="str">
        <f t="shared" si="1662"/>
        <v/>
      </c>
    </row>
    <row r="6627" spans="7:30" x14ac:dyDescent="0.25">
      <c r="G6627" s="18" t="str">
        <f t="shared" si="1649"/>
        <v/>
      </c>
      <c r="H6627" s="22" t="str">
        <f t="shared" si="1650"/>
        <v/>
      </c>
      <c r="I6627" s="23" t="str">
        <f t="shared" si="1651"/>
        <v/>
      </c>
      <c r="J6627" s="22" t="str">
        <f t="shared" si="1652"/>
        <v/>
      </c>
      <c r="K6627" s="24" t="str">
        <f t="shared" si="1653"/>
        <v/>
      </c>
      <c r="L6627" s="42" t="str">
        <f t="shared" si="1659"/>
        <v/>
      </c>
      <c r="M6627" s="43" t="str">
        <f t="shared" si="1660"/>
        <v/>
      </c>
      <c r="N6627" s="26" t="str">
        <f t="shared" si="1654"/>
        <v/>
      </c>
      <c r="O6627" s="26" t="str">
        <f t="shared" si="1655"/>
        <v/>
      </c>
      <c r="P6627" s="28" t="str">
        <f>IF(E6627="","",INDEX(TableLookupWakeUpScore[],MATCH(E6627,TableLookupWakeUpScore[Wake Up],0),MATCH(P$1,TableLookupWakeUpScore[#Headers],0)))</f>
        <v/>
      </c>
      <c r="Q6627" s="30" t="str">
        <f t="shared" si="1656"/>
        <v/>
      </c>
      <c r="R6627" s="31" t="str">
        <f t="shared" si="1657"/>
        <v/>
      </c>
      <c r="S6627" s="34" t="str">
        <f>IF($C6627="","",INDEX(TableLookupSleepQuality[],MATCH($C6627,TableLookupSleepQuality[Sleep Quality Low],1),MATCH(S$1,TableLookupSleepQuality[#Headers],0)))</f>
        <v/>
      </c>
      <c r="T6627" s="35" t="str">
        <f>IF($C6627="","",INDEX(TableLookupSleepQuality[],MATCH($C6627,TableLookupSleepQuality[Sleep Quality Low],1),MATCH(T$1,TableLookupSleepQuality[#Headers],0)))</f>
        <v/>
      </c>
      <c r="X6627" s="36" t="str">
        <f t="shared" si="1658"/>
        <v/>
      </c>
      <c r="Y6627" s="40" t="str">
        <f t="shared" ref="Y6627:AD6642" si="1663">IF(OR($X6627="NO",$X6627=""),"",IF(COUNTIF($F6627,"*" &amp; Y$1 &amp; "*"),"YES","NO"))</f>
        <v/>
      </c>
      <c r="Z6627" s="13" t="str">
        <f t="shared" si="1663"/>
        <v/>
      </c>
      <c r="AA6627" s="13" t="str">
        <f t="shared" si="1663"/>
        <v/>
      </c>
      <c r="AB6627" s="13" t="str">
        <f t="shared" si="1663"/>
        <v/>
      </c>
      <c r="AC6627" s="13" t="str">
        <f t="shared" si="1663"/>
        <v/>
      </c>
      <c r="AD6627" s="13" t="str">
        <f t="shared" si="1663"/>
        <v/>
      </c>
    </row>
    <row r="6628" spans="7:30" x14ac:dyDescent="0.25">
      <c r="G6628" s="18" t="str">
        <f t="shared" si="1649"/>
        <v/>
      </c>
      <c r="H6628" s="22" t="str">
        <f t="shared" si="1650"/>
        <v/>
      </c>
      <c r="I6628" s="23" t="str">
        <f t="shared" si="1651"/>
        <v/>
      </c>
      <c r="J6628" s="22" t="str">
        <f t="shared" si="1652"/>
        <v/>
      </c>
      <c r="K6628" s="24" t="str">
        <f t="shared" si="1653"/>
        <v/>
      </c>
      <c r="L6628" s="42" t="str">
        <f t="shared" si="1659"/>
        <v/>
      </c>
      <c r="M6628" s="43" t="str">
        <f t="shared" si="1660"/>
        <v/>
      </c>
      <c r="N6628" s="26" t="str">
        <f t="shared" si="1654"/>
        <v/>
      </c>
      <c r="O6628" s="26" t="str">
        <f t="shared" si="1655"/>
        <v/>
      </c>
      <c r="P6628" s="28" t="str">
        <f>IF(E6628="","",INDEX(TableLookupWakeUpScore[],MATCH(E6628,TableLookupWakeUpScore[Wake Up],0),MATCH(P$1,TableLookupWakeUpScore[#Headers],0)))</f>
        <v/>
      </c>
      <c r="Q6628" s="30" t="str">
        <f t="shared" si="1656"/>
        <v/>
      </c>
      <c r="R6628" s="31" t="str">
        <f t="shared" si="1657"/>
        <v/>
      </c>
      <c r="S6628" s="34" t="str">
        <f>IF($C6628="","",INDEX(TableLookupSleepQuality[],MATCH($C6628,TableLookupSleepQuality[Sleep Quality Low],1),MATCH(S$1,TableLookupSleepQuality[#Headers],0)))</f>
        <v/>
      </c>
      <c r="T6628" s="35" t="str">
        <f>IF($C6628="","",INDEX(TableLookupSleepQuality[],MATCH($C6628,TableLookupSleepQuality[Sleep Quality Low],1),MATCH(T$1,TableLookupSleepQuality[#Headers],0)))</f>
        <v/>
      </c>
      <c r="X6628" s="36" t="str">
        <f t="shared" si="1658"/>
        <v/>
      </c>
      <c r="Y6628" s="40" t="str">
        <f t="shared" si="1663"/>
        <v/>
      </c>
      <c r="Z6628" s="13" t="str">
        <f t="shared" si="1663"/>
        <v/>
      </c>
      <c r="AA6628" s="13" t="str">
        <f t="shared" si="1663"/>
        <v/>
      </c>
      <c r="AB6628" s="13" t="str">
        <f t="shared" si="1663"/>
        <v/>
      </c>
      <c r="AC6628" s="13" t="str">
        <f t="shared" si="1663"/>
        <v/>
      </c>
      <c r="AD6628" s="13" t="str">
        <f t="shared" si="1663"/>
        <v/>
      </c>
    </row>
    <row r="6629" spans="7:30" x14ac:dyDescent="0.25">
      <c r="G6629" s="18" t="str">
        <f t="shared" si="1649"/>
        <v/>
      </c>
      <c r="H6629" s="22" t="str">
        <f t="shared" si="1650"/>
        <v/>
      </c>
      <c r="I6629" s="23" t="str">
        <f t="shared" si="1651"/>
        <v/>
      </c>
      <c r="J6629" s="22" t="str">
        <f t="shared" si="1652"/>
        <v/>
      </c>
      <c r="K6629" s="24" t="str">
        <f t="shared" si="1653"/>
        <v/>
      </c>
      <c r="L6629" s="42" t="str">
        <f t="shared" si="1659"/>
        <v/>
      </c>
      <c r="M6629" s="43" t="str">
        <f t="shared" si="1660"/>
        <v/>
      </c>
      <c r="N6629" s="26" t="str">
        <f t="shared" si="1654"/>
        <v/>
      </c>
      <c r="O6629" s="26" t="str">
        <f t="shared" si="1655"/>
        <v/>
      </c>
      <c r="P6629" s="28" t="str">
        <f>IF(E6629="","",INDEX(TableLookupWakeUpScore[],MATCH(E6629,TableLookupWakeUpScore[Wake Up],0),MATCH(P$1,TableLookupWakeUpScore[#Headers],0)))</f>
        <v/>
      </c>
      <c r="Q6629" s="30" t="str">
        <f t="shared" si="1656"/>
        <v/>
      </c>
      <c r="R6629" s="31" t="str">
        <f t="shared" si="1657"/>
        <v/>
      </c>
      <c r="S6629" s="34" t="str">
        <f>IF($C6629="","",INDEX(TableLookupSleepQuality[],MATCH($C6629,TableLookupSleepQuality[Sleep Quality Low],1),MATCH(S$1,TableLookupSleepQuality[#Headers],0)))</f>
        <v/>
      </c>
      <c r="T6629" s="35" t="str">
        <f>IF($C6629="","",INDEX(TableLookupSleepQuality[],MATCH($C6629,TableLookupSleepQuality[Sleep Quality Low],1),MATCH(T$1,TableLookupSleepQuality[#Headers],0)))</f>
        <v/>
      </c>
      <c r="X6629" s="36" t="str">
        <f t="shared" si="1658"/>
        <v/>
      </c>
      <c r="Y6629" s="40" t="str">
        <f t="shared" si="1663"/>
        <v/>
      </c>
      <c r="Z6629" s="13" t="str">
        <f t="shared" si="1663"/>
        <v/>
      </c>
      <c r="AA6629" s="13" t="str">
        <f t="shared" si="1663"/>
        <v/>
      </c>
      <c r="AB6629" s="13" t="str">
        <f t="shared" si="1663"/>
        <v/>
      </c>
      <c r="AC6629" s="13" t="str">
        <f t="shared" si="1663"/>
        <v/>
      </c>
      <c r="AD6629" s="13" t="str">
        <f t="shared" si="1663"/>
        <v/>
      </c>
    </row>
    <row r="6630" spans="7:30" x14ac:dyDescent="0.25">
      <c r="G6630" s="18" t="str">
        <f t="shared" si="1649"/>
        <v/>
      </c>
      <c r="H6630" s="22" t="str">
        <f t="shared" si="1650"/>
        <v/>
      </c>
      <c r="I6630" s="23" t="str">
        <f t="shared" si="1651"/>
        <v/>
      </c>
      <c r="J6630" s="22" t="str">
        <f t="shared" si="1652"/>
        <v/>
      </c>
      <c r="K6630" s="24" t="str">
        <f t="shared" si="1653"/>
        <v/>
      </c>
      <c r="L6630" s="42" t="str">
        <f t="shared" si="1659"/>
        <v/>
      </c>
      <c r="M6630" s="43" t="str">
        <f t="shared" si="1660"/>
        <v/>
      </c>
      <c r="N6630" s="26" t="str">
        <f t="shared" si="1654"/>
        <v/>
      </c>
      <c r="O6630" s="26" t="str">
        <f t="shared" si="1655"/>
        <v/>
      </c>
      <c r="P6630" s="28" t="str">
        <f>IF(E6630="","",INDEX(TableLookupWakeUpScore[],MATCH(E6630,TableLookupWakeUpScore[Wake Up],0),MATCH(P$1,TableLookupWakeUpScore[#Headers],0)))</f>
        <v/>
      </c>
      <c r="Q6630" s="30" t="str">
        <f t="shared" si="1656"/>
        <v/>
      </c>
      <c r="R6630" s="31" t="str">
        <f t="shared" si="1657"/>
        <v/>
      </c>
      <c r="S6630" s="34" t="str">
        <f>IF($C6630="","",INDEX(TableLookupSleepQuality[],MATCH($C6630,TableLookupSleepQuality[Sleep Quality Low],1),MATCH(S$1,TableLookupSleepQuality[#Headers],0)))</f>
        <v/>
      </c>
      <c r="T6630" s="35" t="str">
        <f>IF($C6630="","",INDEX(TableLookupSleepQuality[],MATCH($C6630,TableLookupSleepQuality[Sleep Quality Low],1),MATCH(T$1,TableLookupSleepQuality[#Headers],0)))</f>
        <v/>
      </c>
      <c r="X6630" s="36" t="str">
        <f t="shared" si="1658"/>
        <v/>
      </c>
      <c r="Y6630" s="40" t="str">
        <f t="shared" si="1663"/>
        <v/>
      </c>
      <c r="Z6630" s="13" t="str">
        <f t="shared" si="1663"/>
        <v/>
      </c>
      <c r="AA6630" s="13" t="str">
        <f t="shared" si="1663"/>
        <v/>
      </c>
      <c r="AB6630" s="13" t="str">
        <f t="shared" si="1663"/>
        <v/>
      </c>
      <c r="AC6630" s="13" t="str">
        <f t="shared" si="1663"/>
        <v/>
      </c>
      <c r="AD6630" s="13" t="str">
        <f t="shared" si="1663"/>
        <v/>
      </c>
    </row>
    <row r="6631" spans="7:30" x14ac:dyDescent="0.25">
      <c r="G6631" s="18" t="str">
        <f t="shared" si="1649"/>
        <v/>
      </c>
      <c r="H6631" s="22" t="str">
        <f t="shared" si="1650"/>
        <v/>
      </c>
      <c r="I6631" s="23" t="str">
        <f t="shared" si="1651"/>
        <v/>
      </c>
      <c r="J6631" s="22" t="str">
        <f t="shared" si="1652"/>
        <v/>
      </c>
      <c r="K6631" s="24" t="str">
        <f t="shared" si="1653"/>
        <v/>
      </c>
      <c r="L6631" s="42" t="str">
        <f t="shared" si="1659"/>
        <v/>
      </c>
      <c r="M6631" s="43" t="str">
        <f t="shared" si="1660"/>
        <v/>
      </c>
      <c r="N6631" s="26" t="str">
        <f t="shared" si="1654"/>
        <v/>
      </c>
      <c r="O6631" s="26" t="str">
        <f t="shared" si="1655"/>
        <v/>
      </c>
      <c r="P6631" s="28" t="str">
        <f>IF(E6631="","",INDEX(TableLookupWakeUpScore[],MATCH(E6631,TableLookupWakeUpScore[Wake Up],0),MATCH(P$1,TableLookupWakeUpScore[#Headers],0)))</f>
        <v/>
      </c>
      <c r="Q6631" s="30" t="str">
        <f t="shared" si="1656"/>
        <v/>
      </c>
      <c r="R6631" s="31" t="str">
        <f t="shared" si="1657"/>
        <v/>
      </c>
      <c r="S6631" s="34" t="str">
        <f>IF($C6631="","",INDEX(TableLookupSleepQuality[],MATCH($C6631,TableLookupSleepQuality[Sleep Quality Low],1),MATCH(S$1,TableLookupSleepQuality[#Headers],0)))</f>
        <v/>
      </c>
      <c r="T6631" s="35" t="str">
        <f>IF($C6631="","",INDEX(TableLookupSleepQuality[],MATCH($C6631,TableLookupSleepQuality[Sleep Quality Low],1),MATCH(T$1,TableLookupSleepQuality[#Headers],0)))</f>
        <v/>
      </c>
      <c r="X6631" s="36" t="str">
        <f t="shared" si="1658"/>
        <v/>
      </c>
      <c r="Y6631" s="40" t="str">
        <f t="shared" si="1663"/>
        <v/>
      </c>
      <c r="Z6631" s="13" t="str">
        <f t="shared" si="1663"/>
        <v/>
      </c>
      <c r="AA6631" s="13" t="str">
        <f t="shared" si="1663"/>
        <v/>
      </c>
      <c r="AB6631" s="13" t="str">
        <f t="shared" si="1663"/>
        <v/>
      </c>
      <c r="AC6631" s="13" t="str">
        <f t="shared" si="1663"/>
        <v/>
      </c>
      <c r="AD6631" s="13" t="str">
        <f t="shared" si="1663"/>
        <v/>
      </c>
    </row>
    <row r="6632" spans="7:30" x14ac:dyDescent="0.25">
      <c r="G6632" s="18" t="str">
        <f t="shared" si="1649"/>
        <v/>
      </c>
      <c r="H6632" s="22" t="str">
        <f t="shared" si="1650"/>
        <v/>
      </c>
      <c r="I6632" s="23" t="str">
        <f t="shared" si="1651"/>
        <v/>
      </c>
      <c r="J6632" s="22" t="str">
        <f t="shared" si="1652"/>
        <v/>
      </c>
      <c r="K6632" s="24" t="str">
        <f t="shared" si="1653"/>
        <v/>
      </c>
      <c r="L6632" s="42" t="str">
        <f t="shared" si="1659"/>
        <v/>
      </c>
      <c r="M6632" s="43" t="str">
        <f t="shared" si="1660"/>
        <v/>
      </c>
      <c r="N6632" s="26" t="str">
        <f t="shared" si="1654"/>
        <v/>
      </c>
      <c r="O6632" s="26" t="str">
        <f t="shared" si="1655"/>
        <v/>
      </c>
      <c r="P6632" s="28" t="str">
        <f>IF(E6632="","",INDEX(TableLookupWakeUpScore[],MATCH(E6632,TableLookupWakeUpScore[Wake Up],0),MATCH(P$1,TableLookupWakeUpScore[#Headers],0)))</f>
        <v/>
      </c>
      <c r="Q6632" s="30" t="str">
        <f t="shared" si="1656"/>
        <v/>
      </c>
      <c r="R6632" s="31" t="str">
        <f t="shared" si="1657"/>
        <v/>
      </c>
      <c r="S6632" s="34" t="str">
        <f>IF($C6632="","",INDEX(TableLookupSleepQuality[],MATCH($C6632,TableLookupSleepQuality[Sleep Quality Low],1),MATCH(S$1,TableLookupSleepQuality[#Headers],0)))</f>
        <v/>
      </c>
      <c r="T6632" s="35" t="str">
        <f>IF($C6632="","",INDEX(TableLookupSleepQuality[],MATCH($C6632,TableLookupSleepQuality[Sleep Quality Low],1),MATCH(T$1,TableLookupSleepQuality[#Headers],0)))</f>
        <v/>
      </c>
      <c r="X6632" s="36" t="str">
        <f t="shared" si="1658"/>
        <v/>
      </c>
      <c r="Y6632" s="40" t="str">
        <f t="shared" si="1663"/>
        <v/>
      </c>
      <c r="Z6632" s="13" t="str">
        <f t="shared" si="1663"/>
        <v/>
      </c>
      <c r="AA6632" s="13" t="str">
        <f t="shared" si="1663"/>
        <v/>
      </c>
      <c r="AB6632" s="13" t="str">
        <f t="shared" si="1663"/>
        <v/>
      </c>
      <c r="AC6632" s="13" t="str">
        <f t="shared" si="1663"/>
        <v/>
      </c>
      <c r="AD6632" s="13" t="str">
        <f t="shared" si="1663"/>
        <v/>
      </c>
    </row>
    <row r="6633" spans="7:30" x14ac:dyDescent="0.25">
      <c r="G6633" s="18" t="str">
        <f t="shared" si="1649"/>
        <v/>
      </c>
      <c r="H6633" s="22" t="str">
        <f t="shared" si="1650"/>
        <v/>
      </c>
      <c r="I6633" s="23" t="str">
        <f t="shared" si="1651"/>
        <v/>
      </c>
      <c r="J6633" s="22" t="str">
        <f t="shared" si="1652"/>
        <v/>
      </c>
      <c r="K6633" s="24" t="str">
        <f t="shared" si="1653"/>
        <v/>
      </c>
      <c r="L6633" s="42" t="str">
        <f t="shared" si="1659"/>
        <v/>
      </c>
      <c r="M6633" s="43" t="str">
        <f t="shared" si="1660"/>
        <v/>
      </c>
      <c r="N6633" s="26" t="str">
        <f t="shared" si="1654"/>
        <v/>
      </c>
      <c r="O6633" s="26" t="str">
        <f t="shared" si="1655"/>
        <v/>
      </c>
      <c r="P6633" s="28" t="str">
        <f>IF(E6633="","",INDEX(TableLookupWakeUpScore[],MATCH(E6633,TableLookupWakeUpScore[Wake Up],0),MATCH(P$1,TableLookupWakeUpScore[#Headers],0)))</f>
        <v/>
      </c>
      <c r="Q6633" s="30" t="str">
        <f t="shared" si="1656"/>
        <v/>
      </c>
      <c r="R6633" s="31" t="str">
        <f t="shared" si="1657"/>
        <v/>
      </c>
      <c r="S6633" s="34" t="str">
        <f>IF($C6633="","",INDEX(TableLookupSleepQuality[],MATCH($C6633,TableLookupSleepQuality[Sleep Quality Low],1),MATCH(S$1,TableLookupSleepQuality[#Headers],0)))</f>
        <v/>
      </c>
      <c r="T6633" s="35" t="str">
        <f>IF($C6633="","",INDEX(TableLookupSleepQuality[],MATCH($C6633,TableLookupSleepQuality[Sleep Quality Low],1),MATCH(T$1,TableLookupSleepQuality[#Headers],0)))</f>
        <v/>
      </c>
      <c r="X6633" s="36" t="str">
        <f t="shared" si="1658"/>
        <v/>
      </c>
      <c r="Y6633" s="40" t="str">
        <f t="shared" si="1663"/>
        <v/>
      </c>
      <c r="Z6633" s="13" t="str">
        <f t="shared" si="1663"/>
        <v/>
      </c>
      <c r="AA6633" s="13" t="str">
        <f t="shared" si="1663"/>
        <v/>
      </c>
      <c r="AB6633" s="13" t="str">
        <f t="shared" si="1663"/>
        <v/>
      </c>
      <c r="AC6633" s="13" t="str">
        <f t="shared" si="1663"/>
        <v/>
      </c>
      <c r="AD6633" s="13" t="str">
        <f t="shared" si="1663"/>
        <v/>
      </c>
    </row>
    <row r="6634" spans="7:30" x14ac:dyDescent="0.25">
      <c r="G6634" s="18" t="str">
        <f t="shared" si="1649"/>
        <v/>
      </c>
      <c r="H6634" s="22" t="str">
        <f t="shared" si="1650"/>
        <v/>
      </c>
      <c r="I6634" s="23" t="str">
        <f t="shared" si="1651"/>
        <v/>
      </c>
      <c r="J6634" s="22" t="str">
        <f t="shared" si="1652"/>
        <v/>
      </c>
      <c r="K6634" s="24" t="str">
        <f t="shared" si="1653"/>
        <v/>
      </c>
      <c r="L6634" s="42" t="str">
        <f t="shared" si="1659"/>
        <v/>
      </c>
      <c r="M6634" s="43" t="str">
        <f t="shared" si="1660"/>
        <v/>
      </c>
      <c r="N6634" s="26" t="str">
        <f t="shared" si="1654"/>
        <v/>
      </c>
      <c r="O6634" s="26" t="str">
        <f t="shared" si="1655"/>
        <v/>
      </c>
      <c r="P6634" s="28" t="str">
        <f>IF(E6634="","",INDEX(TableLookupWakeUpScore[],MATCH(E6634,TableLookupWakeUpScore[Wake Up],0),MATCH(P$1,TableLookupWakeUpScore[#Headers],0)))</f>
        <v/>
      </c>
      <c r="Q6634" s="30" t="str">
        <f t="shared" si="1656"/>
        <v/>
      </c>
      <c r="R6634" s="31" t="str">
        <f t="shared" si="1657"/>
        <v/>
      </c>
      <c r="S6634" s="34" t="str">
        <f>IF($C6634="","",INDEX(TableLookupSleepQuality[],MATCH($C6634,TableLookupSleepQuality[Sleep Quality Low],1),MATCH(S$1,TableLookupSleepQuality[#Headers],0)))</f>
        <v/>
      </c>
      <c r="T6634" s="35" t="str">
        <f>IF($C6634="","",INDEX(TableLookupSleepQuality[],MATCH($C6634,TableLookupSleepQuality[Sleep Quality Low],1),MATCH(T$1,TableLookupSleepQuality[#Headers],0)))</f>
        <v/>
      </c>
      <c r="X6634" s="36" t="str">
        <f t="shared" si="1658"/>
        <v/>
      </c>
      <c r="Y6634" s="40" t="str">
        <f t="shared" si="1663"/>
        <v/>
      </c>
      <c r="Z6634" s="13" t="str">
        <f t="shared" si="1663"/>
        <v/>
      </c>
      <c r="AA6634" s="13" t="str">
        <f t="shared" si="1663"/>
        <v/>
      </c>
      <c r="AB6634" s="13" t="str">
        <f t="shared" si="1663"/>
        <v/>
      </c>
      <c r="AC6634" s="13" t="str">
        <f t="shared" si="1663"/>
        <v/>
      </c>
      <c r="AD6634" s="13" t="str">
        <f t="shared" si="1663"/>
        <v/>
      </c>
    </row>
    <row r="6635" spans="7:30" x14ac:dyDescent="0.25">
      <c r="G6635" s="18" t="str">
        <f t="shared" si="1649"/>
        <v/>
      </c>
      <c r="H6635" s="22" t="str">
        <f t="shared" si="1650"/>
        <v/>
      </c>
      <c r="I6635" s="23" t="str">
        <f t="shared" si="1651"/>
        <v/>
      </c>
      <c r="J6635" s="22" t="str">
        <f t="shared" si="1652"/>
        <v/>
      </c>
      <c r="K6635" s="24" t="str">
        <f t="shared" si="1653"/>
        <v/>
      </c>
      <c r="L6635" s="42" t="str">
        <f t="shared" si="1659"/>
        <v/>
      </c>
      <c r="M6635" s="43" t="str">
        <f t="shared" si="1660"/>
        <v/>
      </c>
      <c r="N6635" s="26" t="str">
        <f t="shared" si="1654"/>
        <v/>
      </c>
      <c r="O6635" s="26" t="str">
        <f t="shared" si="1655"/>
        <v/>
      </c>
      <c r="P6635" s="28" t="str">
        <f>IF(E6635="","",INDEX(TableLookupWakeUpScore[],MATCH(E6635,TableLookupWakeUpScore[Wake Up],0),MATCH(P$1,TableLookupWakeUpScore[#Headers],0)))</f>
        <v/>
      </c>
      <c r="Q6635" s="30" t="str">
        <f t="shared" si="1656"/>
        <v/>
      </c>
      <c r="R6635" s="31" t="str">
        <f t="shared" si="1657"/>
        <v/>
      </c>
      <c r="S6635" s="34" t="str">
        <f>IF($C6635="","",INDEX(TableLookupSleepQuality[],MATCH($C6635,TableLookupSleepQuality[Sleep Quality Low],1),MATCH(S$1,TableLookupSleepQuality[#Headers],0)))</f>
        <v/>
      </c>
      <c r="T6635" s="35" t="str">
        <f>IF($C6635="","",INDEX(TableLookupSleepQuality[],MATCH($C6635,TableLookupSleepQuality[Sleep Quality Low],1),MATCH(T$1,TableLookupSleepQuality[#Headers],0)))</f>
        <v/>
      </c>
      <c r="X6635" s="36" t="str">
        <f t="shared" si="1658"/>
        <v/>
      </c>
      <c r="Y6635" s="40" t="str">
        <f t="shared" si="1663"/>
        <v/>
      </c>
      <c r="Z6635" s="13" t="str">
        <f t="shared" si="1663"/>
        <v/>
      </c>
      <c r="AA6635" s="13" t="str">
        <f t="shared" si="1663"/>
        <v/>
      </c>
      <c r="AB6635" s="13" t="str">
        <f t="shared" si="1663"/>
        <v/>
      </c>
      <c r="AC6635" s="13" t="str">
        <f t="shared" si="1663"/>
        <v/>
      </c>
      <c r="AD6635" s="13" t="str">
        <f t="shared" si="1663"/>
        <v/>
      </c>
    </row>
    <row r="6636" spans="7:30" x14ac:dyDescent="0.25">
      <c r="G6636" s="18" t="str">
        <f t="shared" si="1649"/>
        <v/>
      </c>
      <c r="H6636" s="22" t="str">
        <f t="shared" si="1650"/>
        <v/>
      </c>
      <c r="I6636" s="23" t="str">
        <f t="shared" si="1651"/>
        <v/>
      </c>
      <c r="J6636" s="22" t="str">
        <f t="shared" si="1652"/>
        <v/>
      </c>
      <c r="K6636" s="24" t="str">
        <f t="shared" si="1653"/>
        <v/>
      </c>
      <c r="L6636" s="42" t="str">
        <f t="shared" si="1659"/>
        <v/>
      </c>
      <c r="M6636" s="43" t="str">
        <f t="shared" si="1660"/>
        <v/>
      </c>
      <c r="N6636" s="26" t="str">
        <f t="shared" si="1654"/>
        <v/>
      </c>
      <c r="O6636" s="26" t="str">
        <f t="shared" si="1655"/>
        <v/>
      </c>
      <c r="P6636" s="28" t="str">
        <f>IF(E6636="","",INDEX(TableLookupWakeUpScore[],MATCH(E6636,TableLookupWakeUpScore[Wake Up],0),MATCH(P$1,TableLookupWakeUpScore[#Headers],0)))</f>
        <v/>
      </c>
      <c r="Q6636" s="30" t="str">
        <f t="shared" si="1656"/>
        <v/>
      </c>
      <c r="R6636" s="31" t="str">
        <f t="shared" si="1657"/>
        <v/>
      </c>
      <c r="S6636" s="34" t="str">
        <f>IF($C6636="","",INDEX(TableLookupSleepQuality[],MATCH($C6636,TableLookupSleepQuality[Sleep Quality Low],1),MATCH(S$1,TableLookupSleepQuality[#Headers],0)))</f>
        <v/>
      </c>
      <c r="T6636" s="35" t="str">
        <f>IF($C6636="","",INDEX(TableLookupSleepQuality[],MATCH($C6636,TableLookupSleepQuality[Sleep Quality Low],1),MATCH(T$1,TableLookupSleepQuality[#Headers],0)))</f>
        <v/>
      </c>
      <c r="X6636" s="36" t="str">
        <f t="shared" si="1658"/>
        <v/>
      </c>
      <c r="Y6636" s="40" t="str">
        <f t="shared" si="1663"/>
        <v/>
      </c>
      <c r="Z6636" s="13" t="str">
        <f t="shared" si="1663"/>
        <v/>
      </c>
      <c r="AA6636" s="13" t="str">
        <f t="shared" si="1663"/>
        <v/>
      </c>
      <c r="AB6636" s="13" t="str">
        <f t="shared" si="1663"/>
        <v/>
      </c>
      <c r="AC6636" s="13" t="str">
        <f t="shared" si="1663"/>
        <v/>
      </c>
      <c r="AD6636" s="13" t="str">
        <f t="shared" si="1663"/>
        <v/>
      </c>
    </row>
    <row r="6637" spans="7:30" x14ac:dyDescent="0.25">
      <c r="G6637" s="18" t="str">
        <f t="shared" si="1649"/>
        <v/>
      </c>
      <c r="H6637" s="22" t="str">
        <f t="shared" si="1650"/>
        <v/>
      </c>
      <c r="I6637" s="23" t="str">
        <f t="shared" si="1651"/>
        <v/>
      </c>
      <c r="J6637" s="22" t="str">
        <f t="shared" si="1652"/>
        <v/>
      </c>
      <c r="K6637" s="24" t="str">
        <f t="shared" si="1653"/>
        <v/>
      </c>
      <c r="L6637" s="42" t="str">
        <f t="shared" si="1659"/>
        <v/>
      </c>
      <c r="M6637" s="43" t="str">
        <f t="shared" si="1660"/>
        <v/>
      </c>
      <c r="N6637" s="26" t="str">
        <f t="shared" si="1654"/>
        <v/>
      </c>
      <c r="O6637" s="26" t="str">
        <f t="shared" si="1655"/>
        <v/>
      </c>
      <c r="P6637" s="28" t="str">
        <f>IF(E6637="","",INDEX(TableLookupWakeUpScore[],MATCH(E6637,TableLookupWakeUpScore[Wake Up],0),MATCH(P$1,TableLookupWakeUpScore[#Headers],0)))</f>
        <v/>
      </c>
      <c r="Q6637" s="30" t="str">
        <f t="shared" si="1656"/>
        <v/>
      </c>
      <c r="R6637" s="31" t="str">
        <f t="shared" si="1657"/>
        <v/>
      </c>
      <c r="S6637" s="34" t="str">
        <f>IF($C6637="","",INDEX(TableLookupSleepQuality[],MATCH($C6637,TableLookupSleepQuality[Sleep Quality Low],1),MATCH(S$1,TableLookupSleepQuality[#Headers],0)))</f>
        <v/>
      </c>
      <c r="T6637" s="35" t="str">
        <f>IF($C6637="","",INDEX(TableLookupSleepQuality[],MATCH($C6637,TableLookupSleepQuality[Sleep Quality Low],1),MATCH(T$1,TableLookupSleepQuality[#Headers],0)))</f>
        <v/>
      </c>
      <c r="X6637" s="36" t="str">
        <f t="shared" si="1658"/>
        <v/>
      </c>
      <c r="Y6637" s="40" t="str">
        <f t="shared" si="1663"/>
        <v/>
      </c>
      <c r="Z6637" s="13" t="str">
        <f t="shared" si="1663"/>
        <v/>
      </c>
      <c r="AA6637" s="13" t="str">
        <f t="shared" si="1663"/>
        <v/>
      </c>
      <c r="AB6637" s="13" t="str">
        <f t="shared" si="1663"/>
        <v/>
      </c>
      <c r="AC6637" s="13" t="str">
        <f t="shared" si="1663"/>
        <v/>
      </c>
      <c r="AD6637" s="13" t="str">
        <f t="shared" si="1663"/>
        <v/>
      </c>
    </row>
    <row r="6638" spans="7:30" x14ac:dyDescent="0.25">
      <c r="G6638" s="18" t="str">
        <f t="shared" si="1649"/>
        <v/>
      </c>
      <c r="H6638" s="22" t="str">
        <f t="shared" si="1650"/>
        <v/>
      </c>
      <c r="I6638" s="23" t="str">
        <f t="shared" si="1651"/>
        <v/>
      </c>
      <c r="J6638" s="22" t="str">
        <f t="shared" si="1652"/>
        <v/>
      </c>
      <c r="K6638" s="24" t="str">
        <f t="shared" si="1653"/>
        <v/>
      </c>
      <c r="L6638" s="42" t="str">
        <f t="shared" si="1659"/>
        <v/>
      </c>
      <c r="M6638" s="43" t="str">
        <f t="shared" si="1660"/>
        <v/>
      </c>
      <c r="N6638" s="26" t="str">
        <f t="shared" si="1654"/>
        <v/>
      </c>
      <c r="O6638" s="26" t="str">
        <f t="shared" si="1655"/>
        <v/>
      </c>
      <c r="P6638" s="28" t="str">
        <f>IF(E6638="","",INDEX(TableLookupWakeUpScore[],MATCH(E6638,TableLookupWakeUpScore[Wake Up],0),MATCH(P$1,TableLookupWakeUpScore[#Headers],0)))</f>
        <v/>
      </c>
      <c r="Q6638" s="30" t="str">
        <f t="shared" si="1656"/>
        <v/>
      </c>
      <c r="R6638" s="31" t="str">
        <f t="shared" si="1657"/>
        <v/>
      </c>
      <c r="S6638" s="34" t="str">
        <f>IF($C6638="","",INDEX(TableLookupSleepQuality[],MATCH($C6638,TableLookupSleepQuality[Sleep Quality Low],1),MATCH(S$1,TableLookupSleepQuality[#Headers],0)))</f>
        <v/>
      </c>
      <c r="T6638" s="35" t="str">
        <f>IF($C6638="","",INDEX(TableLookupSleepQuality[],MATCH($C6638,TableLookupSleepQuality[Sleep Quality Low],1),MATCH(T$1,TableLookupSleepQuality[#Headers],0)))</f>
        <v/>
      </c>
      <c r="X6638" s="36" t="str">
        <f t="shared" si="1658"/>
        <v/>
      </c>
      <c r="Y6638" s="40" t="str">
        <f t="shared" si="1663"/>
        <v/>
      </c>
      <c r="Z6638" s="13" t="str">
        <f t="shared" si="1663"/>
        <v/>
      </c>
      <c r="AA6638" s="13" t="str">
        <f t="shared" si="1663"/>
        <v/>
      </c>
      <c r="AB6638" s="13" t="str">
        <f t="shared" si="1663"/>
        <v/>
      </c>
      <c r="AC6638" s="13" t="str">
        <f t="shared" si="1663"/>
        <v/>
      </c>
      <c r="AD6638" s="13" t="str">
        <f t="shared" si="1663"/>
        <v/>
      </c>
    </row>
    <row r="6639" spans="7:30" x14ac:dyDescent="0.25">
      <c r="G6639" s="18" t="str">
        <f t="shared" si="1649"/>
        <v/>
      </c>
      <c r="H6639" s="22" t="str">
        <f t="shared" si="1650"/>
        <v/>
      </c>
      <c r="I6639" s="23" t="str">
        <f t="shared" si="1651"/>
        <v/>
      </c>
      <c r="J6639" s="22" t="str">
        <f t="shared" si="1652"/>
        <v/>
      </c>
      <c r="K6639" s="24" t="str">
        <f t="shared" si="1653"/>
        <v/>
      </c>
      <c r="L6639" s="42" t="str">
        <f t="shared" si="1659"/>
        <v/>
      </c>
      <c r="M6639" s="43" t="str">
        <f t="shared" si="1660"/>
        <v/>
      </c>
      <c r="N6639" s="26" t="str">
        <f t="shared" si="1654"/>
        <v/>
      </c>
      <c r="O6639" s="26" t="str">
        <f t="shared" si="1655"/>
        <v/>
      </c>
      <c r="P6639" s="28" t="str">
        <f>IF(E6639="","",INDEX(TableLookupWakeUpScore[],MATCH(E6639,TableLookupWakeUpScore[Wake Up],0),MATCH(P$1,TableLookupWakeUpScore[#Headers],0)))</f>
        <v/>
      </c>
      <c r="Q6639" s="30" t="str">
        <f t="shared" si="1656"/>
        <v/>
      </c>
      <c r="R6639" s="31" t="str">
        <f t="shared" si="1657"/>
        <v/>
      </c>
      <c r="S6639" s="34" t="str">
        <f>IF($C6639="","",INDEX(TableLookupSleepQuality[],MATCH($C6639,TableLookupSleepQuality[Sleep Quality Low],1),MATCH(S$1,TableLookupSleepQuality[#Headers],0)))</f>
        <v/>
      </c>
      <c r="T6639" s="35" t="str">
        <f>IF($C6639="","",INDEX(TableLookupSleepQuality[],MATCH($C6639,TableLookupSleepQuality[Sleep Quality Low],1),MATCH(T$1,TableLookupSleepQuality[#Headers],0)))</f>
        <v/>
      </c>
      <c r="X6639" s="36" t="str">
        <f t="shared" si="1658"/>
        <v/>
      </c>
      <c r="Y6639" s="40" t="str">
        <f t="shared" si="1663"/>
        <v/>
      </c>
      <c r="Z6639" s="13" t="str">
        <f t="shared" si="1663"/>
        <v/>
      </c>
      <c r="AA6639" s="13" t="str">
        <f t="shared" si="1663"/>
        <v/>
      </c>
      <c r="AB6639" s="13" t="str">
        <f t="shared" si="1663"/>
        <v/>
      </c>
      <c r="AC6639" s="13" t="str">
        <f t="shared" si="1663"/>
        <v/>
      </c>
      <c r="AD6639" s="13" t="str">
        <f t="shared" si="1663"/>
        <v/>
      </c>
    </row>
    <row r="6640" spans="7:30" x14ac:dyDescent="0.25">
      <c r="G6640" s="18" t="str">
        <f t="shared" si="1649"/>
        <v/>
      </c>
      <c r="H6640" s="22" t="str">
        <f t="shared" si="1650"/>
        <v/>
      </c>
      <c r="I6640" s="23" t="str">
        <f t="shared" si="1651"/>
        <v/>
      </c>
      <c r="J6640" s="22" t="str">
        <f t="shared" si="1652"/>
        <v/>
      </c>
      <c r="K6640" s="24" t="str">
        <f t="shared" si="1653"/>
        <v/>
      </c>
      <c r="L6640" s="42" t="str">
        <f t="shared" si="1659"/>
        <v/>
      </c>
      <c r="M6640" s="43" t="str">
        <f t="shared" si="1660"/>
        <v/>
      </c>
      <c r="N6640" s="26" t="str">
        <f t="shared" si="1654"/>
        <v/>
      </c>
      <c r="O6640" s="26" t="str">
        <f t="shared" si="1655"/>
        <v/>
      </c>
      <c r="P6640" s="28" t="str">
        <f>IF(E6640="","",INDEX(TableLookupWakeUpScore[],MATCH(E6640,TableLookupWakeUpScore[Wake Up],0),MATCH(P$1,TableLookupWakeUpScore[#Headers],0)))</f>
        <v/>
      </c>
      <c r="Q6640" s="30" t="str">
        <f t="shared" si="1656"/>
        <v/>
      </c>
      <c r="R6640" s="31" t="str">
        <f t="shared" si="1657"/>
        <v/>
      </c>
      <c r="S6640" s="34" t="str">
        <f>IF($C6640="","",INDEX(TableLookupSleepQuality[],MATCH($C6640,TableLookupSleepQuality[Sleep Quality Low],1),MATCH(S$1,TableLookupSleepQuality[#Headers],0)))</f>
        <v/>
      </c>
      <c r="T6640" s="35" t="str">
        <f>IF($C6640="","",INDEX(TableLookupSleepQuality[],MATCH($C6640,TableLookupSleepQuality[Sleep Quality Low],1),MATCH(T$1,TableLookupSleepQuality[#Headers],0)))</f>
        <v/>
      </c>
      <c r="X6640" s="36" t="str">
        <f t="shared" si="1658"/>
        <v/>
      </c>
      <c r="Y6640" s="40" t="str">
        <f t="shared" si="1663"/>
        <v/>
      </c>
      <c r="Z6640" s="13" t="str">
        <f t="shared" si="1663"/>
        <v/>
      </c>
      <c r="AA6640" s="13" t="str">
        <f t="shared" si="1663"/>
        <v/>
      </c>
      <c r="AB6640" s="13" t="str">
        <f t="shared" si="1663"/>
        <v/>
      </c>
      <c r="AC6640" s="13" t="str">
        <f t="shared" si="1663"/>
        <v/>
      </c>
      <c r="AD6640" s="13" t="str">
        <f t="shared" si="1663"/>
        <v/>
      </c>
    </row>
    <row r="6641" spans="7:30" x14ac:dyDescent="0.25">
      <c r="G6641" s="18" t="str">
        <f t="shared" si="1649"/>
        <v/>
      </c>
      <c r="H6641" s="22" t="str">
        <f t="shared" si="1650"/>
        <v/>
      </c>
      <c r="I6641" s="23" t="str">
        <f t="shared" si="1651"/>
        <v/>
      </c>
      <c r="J6641" s="22" t="str">
        <f t="shared" si="1652"/>
        <v/>
      </c>
      <c r="K6641" s="24" t="str">
        <f t="shared" si="1653"/>
        <v/>
      </c>
      <c r="L6641" s="42" t="str">
        <f t="shared" si="1659"/>
        <v/>
      </c>
      <c r="M6641" s="43" t="str">
        <f t="shared" si="1660"/>
        <v/>
      </c>
      <c r="N6641" s="26" t="str">
        <f t="shared" si="1654"/>
        <v/>
      </c>
      <c r="O6641" s="26" t="str">
        <f t="shared" si="1655"/>
        <v/>
      </c>
      <c r="P6641" s="28" t="str">
        <f>IF(E6641="","",INDEX(TableLookupWakeUpScore[],MATCH(E6641,TableLookupWakeUpScore[Wake Up],0),MATCH(P$1,TableLookupWakeUpScore[#Headers],0)))</f>
        <v/>
      </c>
      <c r="Q6641" s="30" t="str">
        <f t="shared" si="1656"/>
        <v/>
      </c>
      <c r="R6641" s="31" t="str">
        <f t="shared" si="1657"/>
        <v/>
      </c>
      <c r="S6641" s="34" t="str">
        <f>IF($C6641="","",INDEX(TableLookupSleepQuality[],MATCH($C6641,TableLookupSleepQuality[Sleep Quality Low],1),MATCH(S$1,TableLookupSleepQuality[#Headers],0)))</f>
        <v/>
      </c>
      <c r="T6641" s="35" t="str">
        <f>IF($C6641="","",INDEX(TableLookupSleepQuality[],MATCH($C6641,TableLookupSleepQuality[Sleep Quality Low],1),MATCH(T$1,TableLookupSleepQuality[#Headers],0)))</f>
        <v/>
      </c>
      <c r="X6641" s="36" t="str">
        <f t="shared" si="1658"/>
        <v/>
      </c>
      <c r="Y6641" s="40" t="str">
        <f t="shared" si="1663"/>
        <v/>
      </c>
      <c r="Z6641" s="13" t="str">
        <f t="shared" si="1663"/>
        <v/>
      </c>
      <c r="AA6641" s="13" t="str">
        <f t="shared" si="1663"/>
        <v/>
      </c>
      <c r="AB6641" s="13" t="str">
        <f t="shared" si="1663"/>
        <v/>
      </c>
      <c r="AC6641" s="13" t="str">
        <f t="shared" si="1663"/>
        <v/>
      </c>
      <c r="AD6641" s="13" t="str">
        <f t="shared" si="1663"/>
        <v/>
      </c>
    </row>
    <row r="6642" spans="7:30" x14ac:dyDescent="0.25">
      <c r="G6642" s="18" t="str">
        <f t="shared" si="1649"/>
        <v/>
      </c>
      <c r="H6642" s="22" t="str">
        <f t="shared" si="1650"/>
        <v/>
      </c>
      <c r="I6642" s="23" t="str">
        <f t="shared" si="1651"/>
        <v/>
      </c>
      <c r="J6642" s="22" t="str">
        <f t="shared" si="1652"/>
        <v/>
      </c>
      <c r="K6642" s="24" t="str">
        <f t="shared" si="1653"/>
        <v/>
      </c>
      <c r="L6642" s="42" t="str">
        <f t="shared" si="1659"/>
        <v/>
      </c>
      <c r="M6642" s="43" t="str">
        <f t="shared" si="1660"/>
        <v/>
      </c>
      <c r="N6642" s="26" t="str">
        <f t="shared" si="1654"/>
        <v/>
      </c>
      <c r="O6642" s="26" t="str">
        <f t="shared" si="1655"/>
        <v/>
      </c>
      <c r="P6642" s="28" t="str">
        <f>IF(E6642="","",INDEX(TableLookupWakeUpScore[],MATCH(E6642,TableLookupWakeUpScore[Wake Up],0),MATCH(P$1,TableLookupWakeUpScore[#Headers],0)))</f>
        <v/>
      </c>
      <c r="Q6642" s="30" t="str">
        <f t="shared" si="1656"/>
        <v/>
      </c>
      <c r="R6642" s="31" t="str">
        <f t="shared" si="1657"/>
        <v/>
      </c>
      <c r="S6642" s="34" t="str">
        <f>IF($C6642="","",INDEX(TableLookupSleepQuality[],MATCH($C6642,TableLookupSleepQuality[Sleep Quality Low],1),MATCH(S$1,TableLookupSleepQuality[#Headers],0)))</f>
        <v/>
      </c>
      <c r="T6642" s="35" t="str">
        <f>IF($C6642="","",INDEX(TableLookupSleepQuality[],MATCH($C6642,TableLookupSleepQuality[Sleep Quality Low],1),MATCH(T$1,TableLookupSleepQuality[#Headers],0)))</f>
        <v/>
      </c>
      <c r="X6642" s="36" t="str">
        <f t="shared" si="1658"/>
        <v/>
      </c>
      <c r="Y6642" s="40" t="str">
        <f t="shared" si="1663"/>
        <v/>
      </c>
      <c r="Z6642" s="13" t="str">
        <f t="shared" si="1663"/>
        <v/>
      </c>
      <c r="AA6642" s="13" t="str">
        <f t="shared" si="1663"/>
        <v/>
      </c>
      <c r="AB6642" s="13" t="str">
        <f t="shared" si="1663"/>
        <v/>
      </c>
      <c r="AC6642" s="13" t="str">
        <f t="shared" si="1663"/>
        <v/>
      </c>
      <c r="AD6642" s="13" t="str">
        <f t="shared" si="1663"/>
        <v/>
      </c>
    </row>
    <row r="6643" spans="7:30" x14ac:dyDescent="0.25">
      <c r="G6643" s="18" t="str">
        <f t="shared" si="1649"/>
        <v/>
      </c>
      <c r="H6643" s="22" t="str">
        <f t="shared" si="1650"/>
        <v/>
      </c>
      <c r="I6643" s="23" t="str">
        <f t="shared" si="1651"/>
        <v/>
      </c>
      <c r="J6643" s="22" t="str">
        <f t="shared" si="1652"/>
        <v/>
      </c>
      <c r="K6643" s="24" t="str">
        <f t="shared" si="1653"/>
        <v/>
      </c>
      <c r="L6643" s="42" t="str">
        <f t="shared" si="1659"/>
        <v/>
      </c>
      <c r="M6643" s="43" t="str">
        <f t="shared" si="1660"/>
        <v/>
      </c>
      <c r="N6643" s="26" t="str">
        <f t="shared" si="1654"/>
        <v/>
      </c>
      <c r="O6643" s="26" t="str">
        <f t="shared" si="1655"/>
        <v/>
      </c>
      <c r="P6643" s="28" t="str">
        <f>IF(E6643="","",INDEX(TableLookupWakeUpScore[],MATCH(E6643,TableLookupWakeUpScore[Wake Up],0),MATCH(P$1,TableLookupWakeUpScore[#Headers],0)))</f>
        <v/>
      </c>
      <c r="Q6643" s="30" t="str">
        <f t="shared" si="1656"/>
        <v/>
      </c>
      <c r="R6643" s="31" t="str">
        <f t="shared" si="1657"/>
        <v/>
      </c>
      <c r="S6643" s="34" t="str">
        <f>IF($C6643="","",INDEX(TableLookupSleepQuality[],MATCH($C6643,TableLookupSleepQuality[Sleep Quality Low],1),MATCH(S$1,TableLookupSleepQuality[#Headers],0)))</f>
        <v/>
      </c>
      <c r="T6643" s="35" t="str">
        <f>IF($C6643="","",INDEX(TableLookupSleepQuality[],MATCH($C6643,TableLookupSleepQuality[Sleep Quality Low],1),MATCH(T$1,TableLookupSleepQuality[#Headers],0)))</f>
        <v/>
      </c>
      <c r="X6643" s="36" t="str">
        <f t="shared" si="1658"/>
        <v/>
      </c>
      <c r="Y6643" s="40" t="str">
        <f t="shared" ref="Y6643:AD6658" si="1664">IF(OR($X6643="NO",$X6643=""),"",IF(COUNTIF($F6643,"*" &amp; Y$1 &amp; "*"),"YES","NO"))</f>
        <v/>
      </c>
      <c r="Z6643" s="13" t="str">
        <f t="shared" si="1664"/>
        <v/>
      </c>
      <c r="AA6643" s="13" t="str">
        <f t="shared" si="1664"/>
        <v/>
      </c>
      <c r="AB6643" s="13" t="str">
        <f t="shared" si="1664"/>
        <v/>
      </c>
      <c r="AC6643" s="13" t="str">
        <f t="shared" si="1664"/>
        <v/>
      </c>
      <c r="AD6643" s="13" t="str">
        <f t="shared" si="1664"/>
        <v/>
      </c>
    </row>
    <row r="6644" spans="7:30" x14ac:dyDescent="0.25">
      <c r="G6644" s="18" t="str">
        <f t="shared" si="1649"/>
        <v/>
      </c>
      <c r="H6644" s="22" t="str">
        <f t="shared" si="1650"/>
        <v/>
      </c>
      <c r="I6644" s="23" t="str">
        <f t="shared" si="1651"/>
        <v/>
      </c>
      <c r="J6644" s="22" t="str">
        <f t="shared" si="1652"/>
        <v/>
      </c>
      <c r="K6644" s="24" t="str">
        <f t="shared" si="1653"/>
        <v/>
      </c>
      <c r="L6644" s="42" t="str">
        <f t="shared" si="1659"/>
        <v/>
      </c>
      <c r="M6644" s="43" t="str">
        <f t="shared" si="1660"/>
        <v/>
      </c>
      <c r="N6644" s="26" t="str">
        <f t="shared" si="1654"/>
        <v/>
      </c>
      <c r="O6644" s="26" t="str">
        <f t="shared" si="1655"/>
        <v/>
      </c>
      <c r="P6644" s="28" t="str">
        <f>IF(E6644="","",INDEX(TableLookupWakeUpScore[],MATCH(E6644,TableLookupWakeUpScore[Wake Up],0),MATCH(P$1,TableLookupWakeUpScore[#Headers],0)))</f>
        <v/>
      </c>
      <c r="Q6644" s="30" t="str">
        <f t="shared" si="1656"/>
        <v/>
      </c>
      <c r="R6644" s="31" t="str">
        <f t="shared" si="1657"/>
        <v/>
      </c>
      <c r="S6644" s="34" t="str">
        <f>IF($C6644="","",INDEX(TableLookupSleepQuality[],MATCH($C6644,TableLookupSleepQuality[Sleep Quality Low],1),MATCH(S$1,TableLookupSleepQuality[#Headers],0)))</f>
        <v/>
      </c>
      <c r="T6644" s="35" t="str">
        <f>IF($C6644="","",INDEX(TableLookupSleepQuality[],MATCH($C6644,TableLookupSleepQuality[Sleep Quality Low],1),MATCH(T$1,TableLookupSleepQuality[#Headers],0)))</f>
        <v/>
      </c>
      <c r="X6644" s="36" t="str">
        <f t="shared" si="1658"/>
        <v/>
      </c>
      <c r="Y6644" s="40" t="str">
        <f t="shared" si="1664"/>
        <v/>
      </c>
      <c r="Z6644" s="13" t="str">
        <f t="shared" si="1664"/>
        <v/>
      </c>
      <c r="AA6644" s="13" t="str">
        <f t="shared" si="1664"/>
        <v/>
      </c>
      <c r="AB6644" s="13" t="str">
        <f t="shared" si="1664"/>
        <v/>
      </c>
      <c r="AC6644" s="13" t="str">
        <f t="shared" si="1664"/>
        <v/>
      </c>
      <c r="AD6644" s="13" t="str">
        <f t="shared" si="1664"/>
        <v/>
      </c>
    </row>
    <row r="6645" spans="7:30" x14ac:dyDescent="0.25">
      <c r="G6645" s="18" t="str">
        <f t="shared" si="1649"/>
        <v/>
      </c>
      <c r="H6645" s="22" t="str">
        <f t="shared" si="1650"/>
        <v/>
      </c>
      <c r="I6645" s="23" t="str">
        <f t="shared" si="1651"/>
        <v/>
      </c>
      <c r="J6645" s="22" t="str">
        <f t="shared" si="1652"/>
        <v/>
      </c>
      <c r="K6645" s="24" t="str">
        <f t="shared" si="1653"/>
        <v/>
      </c>
      <c r="L6645" s="42" t="str">
        <f t="shared" si="1659"/>
        <v/>
      </c>
      <c r="M6645" s="43" t="str">
        <f t="shared" si="1660"/>
        <v/>
      </c>
      <c r="N6645" s="26" t="str">
        <f t="shared" si="1654"/>
        <v/>
      </c>
      <c r="O6645" s="26" t="str">
        <f t="shared" si="1655"/>
        <v/>
      </c>
      <c r="P6645" s="28" t="str">
        <f>IF(E6645="","",INDEX(TableLookupWakeUpScore[],MATCH(E6645,TableLookupWakeUpScore[Wake Up],0),MATCH(P$1,TableLookupWakeUpScore[#Headers],0)))</f>
        <v/>
      </c>
      <c r="Q6645" s="30" t="str">
        <f t="shared" si="1656"/>
        <v/>
      </c>
      <c r="R6645" s="31" t="str">
        <f t="shared" si="1657"/>
        <v/>
      </c>
      <c r="S6645" s="34" t="str">
        <f>IF($C6645="","",INDEX(TableLookupSleepQuality[],MATCH($C6645,TableLookupSleepQuality[Sleep Quality Low],1),MATCH(S$1,TableLookupSleepQuality[#Headers],0)))</f>
        <v/>
      </c>
      <c r="T6645" s="35" t="str">
        <f>IF($C6645="","",INDEX(TableLookupSleepQuality[],MATCH($C6645,TableLookupSleepQuality[Sleep Quality Low],1),MATCH(T$1,TableLookupSleepQuality[#Headers],0)))</f>
        <v/>
      </c>
      <c r="X6645" s="36" t="str">
        <f t="shared" si="1658"/>
        <v/>
      </c>
      <c r="Y6645" s="40" t="str">
        <f t="shared" si="1664"/>
        <v/>
      </c>
      <c r="Z6645" s="13" t="str">
        <f t="shared" si="1664"/>
        <v/>
      </c>
      <c r="AA6645" s="13" t="str">
        <f t="shared" si="1664"/>
        <v/>
      </c>
      <c r="AB6645" s="13" t="str">
        <f t="shared" si="1664"/>
        <v/>
      </c>
      <c r="AC6645" s="13" t="str">
        <f t="shared" si="1664"/>
        <v/>
      </c>
      <c r="AD6645" s="13" t="str">
        <f t="shared" si="1664"/>
        <v/>
      </c>
    </row>
    <row r="6646" spans="7:30" x14ac:dyDescent="0.25">
      <c r="G6646" s="18" t="str">
        <f t="shared" si="1649"/>
        <v/>
      </c>
      <c r="H6646" s="22" t="str">
        <f t="shared" si="1650"/>
        <v/>
      </c>
      <c r="I6646" s="23" t="str">
        <f t="shared" si="1651"/>
        <v/>
      </c>
      <c r="J6646" s="22" t="str">
        <f t="shared" si="1652"/>
        <v/>
      </c>
      <c r="K6646" s="24" t="str">
        <f t="shared" si="1653"/>
        <v/>
      </c>
      <c r="L6646" s="42" t="str">
        <f t="shared" si="1659"/>
        <v/>
      </c>
      <c r="M6646" s="43" t="str">
        <f t="shared" si="1660"/>
        <v/>
      </c>
      <c r="N6646" s="26" t="str">
        <f t="shared" si="1654"/>
        <v/>
      </c>
      <c r="O6646" s="26" t="str">
        <f t="shared" si="1655"/>
        <v/>
      </c>
      <c r="P6646" s="28" t="str">
        <f>IF(E6646="","",INDEX(TableLookupWakeUpScore[],MATCH(E6646,TableLookupWakeUpScore[Wake Up],0),MATCH(P$1,TableLookupWakeUpScore[#Headers],0)))</f>
        <v/>
      </c>
      <c r="Q6646" s="30" t="str">
        <f t="shared" si="1656"/>
        <v/>
      </c>
      <c r="R6646" s="31" t="str">
        <f t="shared" si="1657"/>
        <v/>
      </c>
      <c r="S6646" s="34" t="str">
        <f>IF($C6646="","",INDEX(TableLookupSleepQuality[],MATCH($C6646,TableLookupSleepQuality[Sleep Quality Low],1),MATCH(S$1,TableLookupSleepQuality[#Headers],0)))</f>
        <v/>
      </c>
      <c r="T6646" s="35" t="str">
        <f>IF($C6646="","",INDEX(TableLookupSleepQuality[],MATCH($C6646,TableLookupSleepQuality[Sleep Quality Low],1),MATCH(T$1,TableLookupSleepQuality[#Headers],0)))</f>
        <v/>
      </c>
      <c r="X6646" s="36" t="str">
        <f t="shared" si="1658"/>
        <v/>
      </c>
      <c r="Y6646" s="40" t="str">
        <f t="shared" si="1664"/>
        <v/>
      </c>
      <c r="Z6646" s="13" t="str">
        <f t="shared" si="1664"/>
        <v/>
      </c>
      <c r="AA6646" s="13" t="str">
        <f t="shared" si="1664"/>
        <v/>
      </c>
      <c r="AB6646" s="13" t="str">
        <f t="shared" si="1664"/>
        <v/>
      </c>
      <c r="AC6646" s="13" t="str">
        <f t="shared" si="1664"/>
        <v/>
      </c>
      <c r="AD6646" s="13" t="str">
        <f t="shared" si="1664"/>
        <v/>
      </c>
    </row>
    <row r="6647" spans="7:30" x14ac:dyDescent="0.25">
      <c r="G6647" s="18" t="str">
        <f t="shared" si="1649"/>
        <v/>
      </c>
      <c r="H6647" s="22" t="str">
        <f t="shared" si="1650"/>
        <v/>
      </c>
      <c r="I6647" s="23" t="str">
        <f t="shared" si="1651"/>
        <v/>
      </c>
      <c r="J6647" s="22" t="str">
        <f t="shared" si="1652"/>
        <v/>
      </c>
      <c r="K6647" s="24" t="str">
        <f t="shared" si="1653"/>
        <v/>
      </c>
      <c r="L6647" s="42" t="str">
        <f t="shared" si="1659"/>
        <v/>
      </c>
      <c r="M6647" s="43" t="str">
        <f t="shared" si="1660"/>
        <v/>
      </c>
      <c r="N6647" s="26" t="str">
        <f t="shared" si="1654"/>
        <v/>
      </c>
      <c r="O6647" s="26" t="str">
        <f t="shared" si="1655"/>
        <v/>
      </c>
      <c r="P6647" s="28" t="str">
        <f>IF(E6647="","",INDEX(TableLookupWakeUpScore[],MATCH(E6647,TableLookupWakeUpScore[Wake Up],0),MATCH(P$1,TableLookupWakeUpScore[#Headers],0)))</f>
        <v/>
      </c>
      <c r="Q6647" s="30" t="str">
        <f t="shared" si="1656"/>
        <v/>
      </c>
      <c r="R6647" s="31" t="str">
        <f t="shared" si="1657"/>
        <v/>
      </c>
      <c r="S6647" s="34" t="str">
        <f>IF($C6647="","",INDEX(TableLookupSleepQuality[],MATCH($C6647,TableLookupSleepQuality[Sleep Quality Low],1),MATCH(S$1,TableLookupSleepQuality[#Headers],0)))</f>
        <v/>
      </c>
      <c r="T6647" s="35" t="str">
        <f>IF($C6647="","",INDEX(TableLookupSleepQuality[],MATCH($C6647,TableLookupSleepQuality[Sleep Quality Low],1),MATCH(T$1,TableLookupSleepQuality[#Headers],0)))</f>
        <v/>
      </c>
      <c r="X6647" s="36" t="str">
        <f t="shared" si="1658"/>
        <v/>
      </c>
      <c r="Y6647" s="40" t="str">
        <f t="shared" si="1664"/>
        <v/>
      </c>
      <c r="Z6647" s="13" t="str">
        <f t="shared" si="1664"/>
        <v/>
      </c>
      <c r="AA6647" s="13" t="str">
        <f t="shared" si="1664"/>
        <v/>
      </c>
      <c r="AB6647" s="13" t="str">
        <f t="shared" si="1664"/>
        <v/>
      </c>
      <c r="AC6647" s="13" t="str">
        <f t="shared" si="1664"/>
        <v/>
      </c>
      <c r="AD6647" s="13" t="str">
        <f t="shared" si="1664"/>
        <v/>
      </c>
    </row>
    <row r="6648" spans="7:30" x14ac:dyDescent="0.25">
      <c r="G6648" s="18" t="str">
        <f t="shared" si="1649"/>
        <v/>
      </c>
      <c r="H6648" s="22" t="str">
        <f t="shared" si="1650"/>
        <v/>
      </c>
      <c r="I6648" s="23" t="str">
        <f t="shared" si="1651"/>
        <v/>
      </c>
      <c r="J6648" s="22" t="str">
        <f t="shared" si="1652"/>
        <v/>
      </c>
      <c r="K6648" s="24" t="str">
        <f t="shared" si="1653"/>
        <v/>
      </c>
      <c r="L6648" s="42" t="str">
        <f t="shared" si="1659"/>
        <v/>
      </c>
      <c r="M6648" s="43" t="str">
        <f t="shared" si="1660"/>
        <v/>
      </c>
      <c r="N6648" s="26" t="str">
        <f t="shared" si="1654"/>
        <v/>
      </c>
      <c r="O6648" s="26" t="str">
        <f t="shared" si="1655"/>
        <v/>
      </c>
      <c r="P6648" s="28" t="str">
        <f>IF(E6648="","",INDEX(TableLookupWakeUpScore[],MATCH(E6648,TableLookupWakeUpScore[Wake Up],0),MATCH(P$1,TableLookupWakeUpScore[#Headers],0)))</f>
        <v/>
      </c>
      <c r="Q6648" s="30" t="str">
        <f t="shared" si="1656"/>
        <v/>
      </c>
      <c r="R6648" s="31" t="str">
        <f t="shared" si="1657"/>
        <v/>
      </c>
      <c r="S6648" s="34" t="str">
        <f>IF($C6648="","",INDEX(TableLookupSleepQuality[],MATCH($C6648,TableLookupSleepQuality[Sleep Quality Low],1),MATCH(S$1,TableLookupSleepQuality[#Headers],0)))</f>
        <v/>
      </c>
      <c r="T6648" s="35" t="str">
        <f>IF($C6648="","",INDEX(TableLookupSleepQuality[],MATCH($C6648,TableLookupSleepQuality[Sleep Quality Low],1),MATCH(T$1,TableLookupSleepQuality[#Headers],0)))</f>
        <v/>
      </c>
      <c r="X6648" s="36" t="str">
        <f t="shared" si="1658"/>
        <v/>
      </c>
      <c r="Y6648" s="40" t="str">
        <f t="shared" si="1664"/>
        <v/>
      </c>
      <c r="Z6648" s="13" t="str">
        <f t="shared" si="1664"/>
        <v/>
      </c>
      <c r="AA6648" s="13" t="str">
        <f t="shared" si="1664"/>
        <v/>
      </c>
      <c r="AB6648" s="13" t="str">
        <f t="shared" si="1664"/>
        <v/>
      </c>
      <c r="AC6648" s="13" t="str">
        <f t="shared" si="1664"/>
        <v/>
      </c>
      <c r="AD6648" s="13" t="str">
        <f t="shared" si="1664"/>
        <v/>
      </c>
    </row>
    <row r="6649" spans="7:30" x14ac:dyDescent="0.25">
      <c r="G6649" s="18" t="str">
        <f t="shared" si="1649"/>
        <v/>
      </c>
      <c r="H6649" s="22" t="str">
        <f t="shared" si="1650"/>
        <v/>
      </c>
      <c r="I6649" s="23" t="str">
        <f t="shared" si="1651"/>
        <v/>
      </c>
      <c r="J6649" s="22" t="str">
        <f t="shared" si="1652"/>
        <v/>
      </c>
      <c r="K6649" s="24" t="str">
        <f t="shared" si="1653"/>
        <v/>
      </c>
      <c r="L6649" s="42" t="str">
        <f t="shared" si="1659"/>
        <v/>
      </c>
      <c r="M6649" s="43" t="str">
        <f t="shared" si="1660"/>
        <v/>
      </c>
      <c r="N6649" s="26" t="str">
        <f t="shared" si="1654"/>
        <v/>
      </c>
      <c r="O6649" s="26" t="str">
        <f t="shared" si="1655"/>
        <v/>
      </c>
      <c r="P6649" s="28" t="str">
        <f>IF(E6649="","",INDEX(TableLookupWakeUpScore[],MATCH(E6649,TableLookupWakeUpScore[Wake Up],0),MATCH(P$1,TableLookupWakeUpScore[#Headers],0)))</f>
        <v/>
      </c>
      <c r="Q6649" s="30" t="str">
        <f t="shared" si="1656"/>
        <v/>
      </c>
      <c r="R6649" s="31" t="str">
        <f t="shared" si="1657"/>
        <v/>
      </c>
      <c r="S6649" s="34" t="str">
        <f>IF($C6649="","",INDEX(TableLookupSleepQuality[],MATCH($C6649,TableLookupSleepQuality[Sleep Quality Low],1),MATCH(S$1,TableLookupSleepQuality[#Headers],0)))</f>
        <v/>
      </c>
      <c r="T6649" s="35" t="str">
        <f>IF($C6649="","",INDEX(TableLookupSleepQuality[],MATCH($C6649,TableLookupSleepQuality[Sleep Quality Low],1),MATCH(T$1,TableLookupSleepQuality[#Headers],0)))</f>
        <v/>
      </c>
      <c r="X6649" s="36" t="str">
        <f t="shared" si="1658"/>
        <v/>
      </c>
      <c r="Y6649" s="40" t="str">
        <f t="shared" si="1664"/>
        <v/>
      </c>
      <c r="Z6649" s="13" t="str">
        <f t="shared" si="1664"/>
        <v/>
      </c>
      <c r="AA6649" s="13" t="str">
        <f t="shared" si="1664"/>
        <v/>
      </c>
      <c r="AB6649" s="13" t="str">
        <f t="shared" si="1664"/>
        <v/>
      </c>
      <c r="AC6649" s="13" t="str">
        <f t="shared" si="1664"/>
        <v/>
      </c>
      <c r="AD6649" s="13" t="str">
        <f t="shared" si="1664"/>
        <v/>
      </c>
    </row>
    <row r="6650" spans="7:30" x14ac:dyDescent="0.25">
      <c r="G6650" s="18" t="str">
        <f t="shared" si="1649"/>
        <v/>
      </c>
      <c r="H6650" s="22" t="str">
        <f t="shared" si="1650"/>
        <v/>
      </c>
      <c r="I6650" s="23" t="str">
        <f t="shared" si="1651"/>
        <v/>
      </c>
      <c r="J6650" s="22" t="str">
        <f t="shared" si="1652"/>
        <v/>
      </c>
      <c r="K6650" s="24" t="str">
        <f t="shared" si="1653"/>
        <v/>
      </c>
      <c r="L6650" s="42" t="str">
        <f t="shared" si="1659"/>
        <v/>
      </c>
      <c r="M6650" s="43" t="str">
        <f t="shared" si="1660"/>
        <v/>
      </c>
      <c r="N6650" s="26" t="str">
        <f t="shared" si="1654"/>
        <v/>
      </c>
      <c r="O6650" s="26" t="str">
        <f t="shared" si="1655"/>
        <v/>
      </c>
      <c r="P6650" s="28" t="str">
        <f>IF(E6650="","",INDEX(TableLookupWakeUpScore[],MATCH(E6650,TableLookupWakeUpScore[Wake Up],0),MATCH(P$1,TableLookupWakeUpScore[#Headers],0)))</f>
        <v/>
      </c>
      <c r="Q6650" s="30" t="str">
        <f t="shared" si="1656"/>
        <v/>
      </c>
      <c r="R6650" s="31" t="str">
        <f t="shared" si="1657"/>
        <v/>
      </c>
      <c r="S6650" s="34" t="str">
        <f>IF($C6650="","",INDEX(TableLookupSleepQuality[],MATCH($C6650,TableLookupSleepQuality[Sleep Quality Low],1),MATCH(S$1,TableLookupSleepQuality[#Headers],0)))</f>
        <v/>
      </c>
      <c r="T6650" s="35" t="str">
        <f>IF($C6650="","",INDEX(TableLookupSleepQuality[],MATCH($C6650,TableLookupSleepQuality[Sleep Quality Low],1),MATCH(T$1,TableLookupSleepQuality[#Headers],0)))</f>
        <v/>
      </c>
      <c r="X6650" s="36" t="str">
        <f t="shared" si="1658"/>
        <v/>
      </c>
      <c r="Y6650" s="40" t="str">
        <f t="shared" si="1664"/>
        <v/>
      </c>
      <c r="Z6650" s="13" t="str">
        <f t="shared" si="1664"/>
        <v/>
      </c>
      <c r="AA6650" s="13" t="str">
        <f t="shared" si="1664"/>
        <v/>
      </c>
      <c r="AB6650" s="13" t="str">
        <f t="shared" si="1664"/>
        <v/>
      </c>
      <c r="AC6650" s="13" t="str">
        <f t="shared" si="1664"/>
        <v/>
      </c>
      <c r="AD6650" s="13" t="str">
        <f t="shared" si="1664"/>
        <v/>
      </c>
    </row>
    <row r="6651" spans="7:30" x14ac:dyDescent="0.25">
      <c r="G6651" s="18" t="str">
        <f t="shared" si="1649"/>
        <v/>
      </c>
      <c r="H6651" s="22" t="str">
        <f t="shared" si="1650"/>
        <v/>
      </c>
      <c r="I6651" s="23" t="str">
        <f t="shared" si="1651"/>
        <v/>
      </c>
      <c r="J6651" s="22" t="str">
        <f t="shared" si="1652"/>
        <v/>
      </c>
      <c r="K6651" s="24" t="str">
        <f t="shared" si="1653"/>
        <v/>
      </c>
      <c r="L6651" s="42" t="str">
        <f t="shared" si="1659"/>
        <v/>
      </c>
      <c r="M6651" s="43" t="str">
        <f t="shared" si="1660"/>
        <v/>
      </c>
      <c r="N6651" s="26" t="str">
        <f t="shared" si="1654"/>
        <v/>
      </c>
      <c r="O6651" s="26" t="str">
        <f t="shared" si="1655"/>
        <v/>
      </c>
      <c r="P6651" s="28" t="str">
        <f>IF(E6651="","",INDEX(TableLookupWakeUpScore[],MATCH(E6651,TableLookupWakeUpScore[Wake Up],0),MATCH(P$1,TableLookupWakeUpScore[#Headers],0)))</f>
        <v/>
      </c>
      <c r="Q6651" s="30" t="str">
        <f t="shared" si="1656"/>
        <v/>
      </c>
      <c r="R6651" s="31" t="str">
        <f t="shared" si="1657"/>
        <v/>
      </c>
      <c r="S6651" s="34" t="str">
        <f>IF($C6651="","",INDEX(TableLookupSleepQuality[],MATCH($C6651,TableLookupSleepQuality[Sleep Quality Low],1),MATCH(S$1,TableLookupSleepQuality[#Headers],0)))</f>
        <v/>
      </c>
      <c r="T6651" s="35" t="str">
        <f>IF($C6651="","",INDEX(TableLookupSleepQuality[],MATCH($C6651,TableLookupSleepQuality[Sleep Quality Low],1),MATCH(T$1,TableLookupSleepQuality[#Headers],0)))</f>
        <v/>
      </c>
      <c r="X6651" s="36" t="str">
        <f t="shared" si="1658"/>
        <v/>
      </c>
      <c r="Y6651" s="40" t="str">
        <f t="shared" si="1664"/>
        <v/>
      </c>
      <c r="Z6651" s="13" t="str">
        <f t="shared" si="1664"/>
        <v/>
      </c>
      <c r="AA6651" s="13" t="str">
        <f t="shared" si="1664"/>
        <v/>
      </c>
      <c r="AB6651" s="13" t="str">
        <f t="shared" si="1664"/>
        <v/>
      </c>
      <c r="AC6651" s="13" t="str">
        <f t="shared" si="1664"/>
        <v/>
      </c>
      <c r="AD6651" s="13" t="str">
        <f t="shared" si="1664"/>
        <v/>
      </c>
    </row>
    <row r="6652" spans="7:30" x14ac:dyDescent="0.25">
      <c r="G6652" s="18" t="str">
        <f t="shared" si="1649"/>
        <v/>
      </c>
      <c r="H6652" s="22" t="str">
        <f t="shared" si="1650"/>
        <v/>
      </c>
      <c r="I6652" s="23" t="str">
        <f t="shared" si="1651"/>
        <v/>
      </c>
      <c r="J6652" s="22" t="str">
        <f t="shared" si="1652"/>
        <v/>
      </c>
      <c r="K6652" s="24" t="str">
        <f t="shared" si="1653"/>
        <v/>
      </c>
      <c r="L6652" s="42" t="str">
        <f t="shared" si="1659"/>
        <v/>
      </c>
      <c r="M6652" s="43" t="str">
        <f t="shared" si="1660"/>
        <v/>
      </c>
      <c r="N6652" s="26" t="str">
        <f t="shared" si="1654"/>
        <v/>
      </c>
      <c r="O6652" s="26" t="str">
        <f t="shared" si="1655"/>
        <v/>
      </c>
      <c r="P6652" s="28" t="str">
        <f>IF(E6652="","",INDEX(TableLookupWakeUpScore[],MATCH(E6652,TableLookupWakeUpScore[Wake Up],0),MATCH(P$1,TableLookupWakeUpScore[#Headers],0)))</f>
        <v/>
      </c>
      <c r="Q6652" s="30" t="str">
        <f t="shared" si="1656"/>
        <v/>
      </c>
      <c r="R6652" s="31" t="str">
        <f t="shared" si="1657"/>
        <v/>
      </c>
      <c r="S6652" s="34" t="str">
        <f>IF($C6652="","",INDEX(TableLookupSleepQuality[],MATCH($C6652,TableLookupSleepQuality[Sleep Quality Low],1),MATCH(S$1,TableLookupSleepQuality[#Headers],0)))</f>
        <v/>
      </c>
      <c r="T6652" s="35" t="str">
        <f>IF($C6652="","",INDEX(TableLookupSleepQuality[],MATCH($C6652,TableLookupSleepQuality[Sleep Quality Low],1),MATCH(T$1,TableLookupSleepQuality[#Headers],0)))</f>
        <v/>
      </c>
      <c r="X6652" s="36" t="str">
        <f t="shared" si="1658"/>
        <v/>
      </c>
      <c r="Y6652" s="40" t="str">
        <f t="shared" si="1664"/>
        <v/>
      </c>
      <c r="Z6652" s="13" t="str">
        <f t="shared" si="1664"/>
        <v/>
      </c>
      <c r="AA6652" s="13" t="str">
        <f t="shared" si="1664"/>
        <v/>
      </c>
      <c r="AB6652" s="13" t="str">
        <f t="shared" si="1664"/>
        <v/>
      </c>
      <c r="AC6652" s="13" t="str">
        <f t="shared" si="1664"/>
        <v/>
      </c>
      <c r="AD6652" s="13" t="str">
        <f t="shared" si="1664"/>
        <v/>
      </c>
    </row>
    <row r="6653" spans="7:30" x14ac:dyDescent="0.25">
      <c r="G6653" s="18" t="str">
        <f t="shared" si="1649"/>
        <v/>
      </c>
      <c r="H6653" s="22" t="str">
        <f t="shared" si="1650"/>
        <v/>
      </c>
      <c r="I6653" s="23" t="str">
        <f t="shared" si="1651"/>
        <v/>
      </c>
      <c r="J6653" s="22" t="str">
        <f t="shared" si="1652"/>
        <v/>
      </c>
      <c r="K6653" s="24" t="str">
        <f t="shared" si="1653"/>
        <v/>
      </c>
      <c r="L6653" s="42" t="str">
        <f t="shared" si="1659"/>
        <v/>
      </c>
      <c r="M6653" s="43" t="str">
        <f t="shared" si="1660"/>
        <v/>
      </c>
      <c r="N6653" s="26" t="str">
        <f t="shared" si="1654"/>
        <v/>
      </c>
      <c r="O6653" s="26" t="str">
        <f t="shared" si="1655"/>
        <v/>
      </c>
      <c r="P6653" s="28" t="str">
        <f>IF(E6653="","",INDEX(TableLookupWakeUpScore[],MATCH(E6653,TableLookupWakeUpScore[Wake Up],0),MATCH(P$1,TableLookupWakeUpScore[#Headers],0)))</f>
        <v/>
      </c>
      <c r="Q6653" s="30" t="str">
        <f t="shared" si="1656"/>
        <v/>
      </c>
      <c r="R6653" s="31" t="str">
        <f t="shared" si="1657"/>
        <v/>
      </c>
      <c r="S6653" s="34" t="str">
        <f>IF($C6653="","",INDEX(TableLookupSleepQuality[],MATCH($C6653,TableLookupSleepQuality[Sleep Quality Low],1),MATCH(S$1,TableLookupSleepQuality[#Headers],0)))</f>
        <v/>
      </c>
      <c r="T6653" s="35" t="str">
        <f>IF($C6653="","",INDEX(TableLookupSleepQuality[],MATCH($C6653,TableLookupSleepQuality[Sleep Quality Low],1),MATCH(T$1,TableLookupSleepQuality[#Headers],0)))</f>
        <v/>
      </c>
      <c r="X6653" s="36" t="str">
        <f t="shared" si="1658"/>
        <v/>
      </c>
      <c r="Y6653" s="40" t="str">
        <f t="shared" si="1664"/>
        <v/>
      </c>
      <c r="Z6653" s="13" t="str">
        <f t="shared" si="1664"/>
        <v/>
      </c>
      <c r="AA6653" s="13" t="str">
        <f t="shared" si="1664"/>
        <v/>
      </c>
      <c r="AB6653" s="13" t="str">
        <f t="shared" si="1664"/>
        <v/>
      </c>
      <c r="AC6653" s="13" t="str">
        <f t="shared" si="1664"/>
        <v/>
      </c>
      <c r="AD6653" s="13" t="str">
        <f t="shared" si="1664"/>
        <v/>
      </c>
    </row>
    <row r="6654" spans="7:30" x14ac:dyDescent="0.25">
      <c r="G6654" s="18" t="str">
        <f t="shared" si="1649"/>
        <v/>
      </c>
      <c r="H6654" s="22" t="str">
        <f t="shared" si="1650"/>
        <v/>
      </c>
      <c r="I6654" s="23" t="str">
        <f t="shared" si="1651"/>
        <v/>
      </c>
      <c r="J6654" s="22" t="str">
        <f t="shared" si="1652"/>
        <v/>
      </c>
      <c r="K6654" s="24" t="str">
        <f t="shared" si="1653"/>
        <v/>
      </c>
      <c r="L6654" s="42" t="str">
        <f t="shared" si="1659"/>
        <v/>
      </c>
      <c r="M6654" s="43" t="str">
        <f t="shared" si="1660"/>
        <v/>
      </c>
      <c r="N6654" s="26" t="str">
        <f t="shared" si="1654"/>
        <v/>
      </c>
      <c r="O6654" s="26" t="str">
        <f t="shared" si="1655"/>
        <v/>
      </c>
      <c r="P6654" s="28" t="str">
        <f>IF(E6654="","",INDEX(TableLookupWakeUpScore[],MATCH(E6654,TableLookupWakeUpScore[Wake Up],0),MATCH(P$1,TableLookupWakeUpScore[#Headers],0)))</f>
        <v/>
      </c>
      <c r="Q6654" s="30" t="str">
        <f t="shared" si="1656"/>
        <v/>
      </c>
      <c r="R6654" s="31" t="str">
        <f t="shared" si="1657"/>
        <v/>
      </c>
      <c r="S6654" s="34" t="str">
        <f>IF($C6654="","",INDEX(TableLookupSleepQuality[],MATCH($C6654,TableLookupSleepQuality[Sleep Quality Low],1),MATCH(S$1,TableLookupSleepQuality[#Headers],0)))</f>
        <v/>
      </c>
      <c r="T6654" s="35" t="str">
        <f>IF($C6654="","",INDEX(TableLookupSleepQuality[],MATCH($C6654,TableLookupSleepQuality[Sleep Quality Low],1),MATCH(T$1,TableLookupSleepQuality[#Headers],0)))</f>
        <v/>
      </c>
      <c r="X6654" s="36" t="str">
        <f t="shared" si="1658"/>
        <v/>
      </c>
      <c r="Y6654" s="40" t="str">
        <f t="shared" si="1664"/>
        <v/>
      </c>
      <c r="Z6654" s="13" t="str">
        <f t="shared" si="1664"/>
        <v/>
      </c>
      <c r="AA6654" s="13" t="str">
        <f t="shared" si="1664"/>
        <v/>
      </c>
      <c r="AB6654" s="13" t="str">
        <f t="shared" si="1664"/>
        <v/>
      </c>
      <c r="AC6654" s="13" t="str">
        <f t="shared" si="1664"/>
        <v/>
      </c>
      <c r="AD6654" s="13" t="str">
        <f t="shared" si="1664"/>
        <v/>
      </c>
    </row>
    <row r="6655" spans="7:30" x14ac:dyDescent="0.25">
      <c r="G6655" s="18" t="str">
        <f t="shared" si="1649"/>
        <v/>
      </c>
      <c r="H6655" s="22" t="str">
        <f t="shared" si="1650"/>
        <v/>
      </c>
      <c r="I6655" s="23" t="str">
        <f t="shared" si="1651"/>
        <v/>
      </c>
      <c r="J6655" s="22" t="str">
        <f t="shared" si="1652"/>
        <v/>
      </c>
      <c r="K6655" s="24" t="str">
        <f t="shared" si="1653"/>
        <v/>
      </c>
      <c r="L6655" s="42" t="str">
        <f t="shared" si="1659"/>
        <v/>
      </c>
      <c r="M6655" s="43" t="str">
        <f t="shared" si="1660"/>
        <v/>
      </c>
      <c r="N6655" s="26" t="str">
        <f t="shared" si="1654"/>
        <v/>
      </c>
      <c r="O6655" s="26" t="str">
        <f t="shared" si="1655"/>
        <v/>
      </c>
      <c r="P6655" s="28" t="str">
        <f>IF(E6655="","",INDEX(TableLookupWakeUpScore[],MATCH(E6655,TableLookupWakeUpScore[Wake Up],0),MATCH(P$1,TableLookupWakeUpScore[#Headers],0)))</f>
        <v/>
      </c>
      <c r="Q6655" s="30" t="str">
        <f t="shared" si="1656"/>
        <v/>
      </c>
      <c r="R6655" s="31" t="str">
        <f t="shared" si="1657"/>
        <v/>
      </c>
      <c r="S6655" s="34" t="str">
        <f>IF($C6655="","",INDEX(TableLookupSleepQuality[],MATCH($C6655,TableLookupSleepQuality[Sleep Quality Low],1),MATCH(S$1,TableLookupSleepQuality[#Headers],0)))</f>
        <v/>
      </c>
      <c r="T6655" s="35" t="str">
        <f>IF($C6655="","",INDEX(TableLookupSleepQuality[],MATCH($C6655,TableLookupSleepQuality[Sleep Quality Low],1),MATCH(T$1,TableLookupSleepQuality[#Headers],0)))</f>
        <v/>
      </c>
      <c r="X6655" s="36" t="str">
        <f t="shared" si="1658"/>
        <v/>
      </c>
      <c r="Y6655" s="40" t="str">
        <f t="shared" si="1664"/>
        <v/>
      </c>
      <c r="Z6655" s="13" t="str">
        <f t="shared" si="1664"/>
        <v/>
      </c>
      <c r="AA6655" s="13" t="str">
        <f t="shared" si="1664"/>
        <v/>
      </c>
      <c r="AB6655" s="13" t="str">
        <f t="shared" si="1664"/>
        <v/>
      </c>
      <c r="AC6655" s="13" t="str">
        <f t="shared" si="1664"/>
        <v/>
      </c>
      <c r="AD6655" s="13" t="str">
        <f t="shared" si="1664"/>
        <v/>
      </c>
    </row>
    <row r="6656" spans="7:30" x14ac:dyDescent="0.25">
      <c r="G6656" s="18" t="str">
        <f t="shared" si="1649"/>
        <v/>
      </c>
      <c r="H6656" s="22" t="str">
        <f t="shared" si="1650"/>
        <v/>
      </c>
      <c r="I6656" s="23" t="str">
        <f t="shared" si="1651"/>
        <v/>
      </c>
      <c r="J6656" s="22" t="str">
        <f t="shared" si="1652"/>
        <v/>
      </c>
      <c r="K6656" s="24" t="str">
        <f t="shared" si="1653"/>
        <v/>
      </c>
      <c r="L6656" s="42" t="str">
        <f t="shared" si="1659"/>
        <v/>
      </c>
      <c r="M6656" s="43" t="str">
        <f t="shared" si="1660"/>
        <v/>
      </c>
      <c r="N6656" s="26" t="str">
        <f t="shared" si="1654"/>
        <v/>
      </c>
      <c r="O6656" s="26" t="str">
        <f t="shared" si="1655"/>
        <v/>
      </c>
      <c r="P6656" s="28" t="str">
        <f>IF(E6656="","",INDEX(TableLookupWakeUpScore[],MATCH(E6656,TableLookupWakeUpScore[Wake Up],0),MATCH(P$1,TableLookupWakeUpScore[#Headers],0)))</f>
        <v/>
      </c>
      <c r="Q6656" s="30" t="str">
        <f t="shared" si="1656"/>
        <v/>
      </c>
      <c r="R6656" s="31" t="str">
        <f t="shared" si="1657"/>
        <v/>
      </c>
      <c r="S6656" s="34" t="str">
        <f>IF($C6656="","",INDEX(TableLookupSleepQuality[],MATCH($C6656,TableLookupSleepQuality[Sleep Quality Low],1),MATCH(S$1,TableLookupSleepQuality[#Headers],0)))</f>
        <v/>
      </c>
      <c r="T6656" s="35" t="str">
        <f>IF($C6656="","",INDEX(TableLookupSleepQuality[],MATCH($C6656,TableLookupSleepQuality[Sleep Quality Low],1),MATCH(T$1,TableLookupSleepQuality[#Headers],0)))</f>
        <v/>
      </c>
      <c r="X6656" s="36" t="str">
        <f t="shared" si="1658"/>
        <v/>
      </c>
      <c r="Y6656" s="40" t="str">
        <f t="shared" si="1664"/>
        <v/>
      </c>
      <c r="Z6656" s="13" t="str">
        <f t="shared" si="1664"/>
        <v/>
      </c>
      <c r="AA6656" s="13" t="str">
        <f t="shared" si="1664"/>
        <v/>
      </c>
      <c r="AB6656" s="13" t="str">
        <f t="shared" si="1664"/>
        <v/>
      </c>
      <c r="AC6656" s="13" t="str">
        <f t="shared" si="1664"/>
        <v/>
      </c>
      <c r="AD6656" s="13" t="str">
        <f t="shared" si="1664"/>
        <v/>
      </c>
    </row>
    <row r="6657" spans="7:30" x14ac:dyDescent="0.25">
      <c r="G6657" s="18" t="str">
        <f t="shared" si="1649"/>
        <v/>
      </c>
      <c r="H6657" s="22" t="str">
        <f t="shared" si="1650"/>
        <v/>
      </c>
      <c r="I6657" s="23" t="str">
        <f t="shared" si="1651"/>
        <v/>
      </c>
      <c r="J6657" s="22" t="str">
        <f t="shared" si="1652"/>
        <v/>
      </c>
      <c r="K6657" s="24" t="str">
        <f t="shared" si="1653"/>
        <v/>
      </c>
      <c r="L6657" s="42" t="str">
        <f t="shared" si="1659"/>
        <v/>
      </c>
      <c r="M6657" s="43" t="str">
        <f t="shared" si="1660"/>
        <v/>
      </c>
      <c r="N6657" s="26" t="str">
        <f t="shared" si="1654"/>
        <v/>
      </c>
      <c r="O6657" s="26" t="str">
        <f t="shared" si="1655"/>
        <v/>
      </c>
      <c r="P6657" s="28" t="str">
        <f>IF(E6657="","",INDEX(TableLookupWakeUpScore[],MATCH(E6657,TableLookupWakeUpScore[Wake Up],0),MATCH(P$1,TableLookupWakeUpScore[#Headers],0)))</f>
        <v/>
      </c>
      <c r="Q6657" s="30" t="str">
        <f t="shared" si="1656"/>
        <v/>
      </c>
      <c r="R6657" s="31" t="str">
        <f t="shared" si="1657"/>
        <v/>
      </c>
      <c r="S6657" s="34" t="str">
        <f>IF($C6657="","",INDEX(TableLookupSleepQuality[],MATCH($C6657,TableLookupSleepQuality[Sleep Quality Low],1),MATCH(S$1,TableLookupSleepQuality[#Headers],0)))</f>
        <v/>
      </c>
      <c r="T6657" s="35" t="str">
        <f>IF($C6657="","",INDEX(TableLookupSleepQuality[],MATCH($C6657,TableLookupSleepQuality[Sleep Quality Low],1),MATCH(T$1,TableLookupSleepQuality[#Headers],0)))</f>
        <v/>
      </c>
      <c r="X6657" s="36" t="str">
        <f t="shared" si="1658"/>
        <v/>
      </c>
      <c r="Y6657" s="40" t="str">
        <f t="shared" si="1664"/>
        <v/>
      </c>
      <c r="Z6657" s="13" t="str">
        <f t="shared" si="1664"/>
        <v/>
      </c>
      <c r="AA6657" s="13" t="str">
        <f t="shared" si="1664"/>
        <v/>
      </c>
      <c r="AB6657" s="13" t="str">
        <f t="shared" si="1664"/>
        <v/>
      </c>
      <c r="AC6657" s="13" t="str">
        <f t="shared" si="1664"/>
        <v/>
      </c>
      <c r="AD6657" s="13" t="str">
        <f t="shared" si="1664"/>
        <v/>
      </c>
    </row>
    <row r="6658" spans="7:30" x14ac:dyDescent="0.25">
      <c r="G6658" s="18" t="str">
        <f t="shared" ref="G6658:G6721" si="1665">IF($B6658="","",VALUE(TEXT($B6658,"yyyy")))</f>
        <v/>
      </c>
      <c r="H6658" s="22" t="str">
        <f t="shared" ref="H6658:H6721" si="1666">IF($B6658="","",VALUE(TEXT($B6658,"mm")))</f>
        <v/>
      </c>
      <c r="I6658" s="23" t="str">
        <f t="shared" ref="I6658:I6721" si="1667">IF($B6658="","",TEXT($B6658,"mmm"))</f>
        <v/>
      </c>
      <c r="J6658" s="22" t="str">
        <f t="shared" ref="J6658:J6721" si="1668">IF($B6658="","",VALUE(TEXT($B6658,"dd")))</f>
        <v/>
      </c>
      <c r="K6658" s="24" t="str">
        <f t="shared" ref="K6658:K6721" si="1669">IF($B6658="","",TEXT($B6658,"ddd"))</f>
        <v/>
      </c>
      <c r="L6658" s="42" t="str">
        <f t="shared" si="1659"/>
        <v/>
      </c>
      <c r="M6658" s="43" t="str">
        <f t="shared" si="1660"/>
        <v/>
      </c>
      <c r="N6658" s="26" t="str">
        <f t="shared" ref="N6658:N6721" si="1670">IF(A6658="","",TIME(HOUR(A6658),MINUTE(A6658),SECOND(A6658)))</f>
        <v/>
      </c>
      <c r="O6658" s="26" t="str">
        <f t="shared" ref="O6658:O6721" si="1671">IF(B6658="","",TIME(HOUR(B6658),MINUTE(B6658),SECOND(B6658)))</f>
        <v/>
      </c>
      <c r="P6658" s="28" t="str">
        <f>IF(E6658="","",INDEX(TableLookupWakeUpScore[],MATCH(E6658,TableLookupWakeUpScore[Wake Up],0),MATCH(P$1,TableLookupWakeUpScore[#Headers],0)))</f>
        <v/>
      </c>
      <c r="Q6658" s="30" t="str">
        <f t="shared" ref="Q6658:Q6721" si="1672">IF(D6658="","",D6658*24)</f>
        <v/>
      </c>
      <c r="R6658" s="31" t="str">
        <f t="shared" ref="R6658:R6721" si="1673">IF(OR(A6658="",B6658=""),"",B6658-A6658)</f>
        <v/>
      </c>
      <c r="S6658" s="34" t="str">
        <f>IF($C6658="","",INDEX(TableLookupSleepQuality[],MATCH($C6658,TableLookupSleepQuality[Sleep Quality Low],1),MATCH(S$1,TableLookupSleepQuality[#Headers],0)))</f>
        <v/>
      </c>
      <c r="T6658" s="35" t="str">
        <f>IF($C6658="","",INDEX(TableLookupSleepQuality[],MATCH($C6658,TableLookupSleepQuality[Sleep Quality Low],1),MATCH(T$1,TableLookupSleepQuality[#Headers],0)))</f>
        <v/>
      </c>
      <c r="X6658" s="36" t="str">
        <f t="shared" ref="X6658:X6721" si="1674">IF($M6658="","",IF($M6658&gt;=RangeLookupDateStartedRecordingSleepNotes,"YES","NO"))</f>
        <v/>
      </c>
      <c r="Y6658" s="40" t="str">
        <f t="shared" si="1664"/>
        <v/>
      </c>
      <c r="Z6658" s="13" t="str">
        <f t="shared" si="1664"/>
        <v/>
      </c>
      <c r="AA6658" s="13" t="str">
        <f t="shared" si="1664"/>
        <v/>
      </c>
      <c r="AB6658" s="13" t="str">
        <f t="shared" si="1664"/>
        <v/>
      </c>
      <c r="AC6658" s="13" t="str">
        <f t="shared" si="1664"/>
        <v/>
      </c>
      <c r="AD6658" s="13" t="str">
        <f t="shared" si="1664"/>
        <v/>
      </c>
    </row>
    <row r="6659" spans="7:30" x14ac:dyDescent="0.25">
      <c r="G6659" s="18" t="str">
        <f t="shared" si="1665"/>
        <v/>
      </c>
      <c r="H6659" s="22" t="str">
        <f t="shared" si="1666"/>
        <v/>
      </c>
      <c r="I6659" s="23" t="str">
        <f t="shared" si="1667"/>
        <v/>
      </c>
      <c r="J6659" s="22" t="str">
        <f t="shared" si="1668"/>
        <v/>
      </c>
      <c r="K6659" s="24" t="str">
        <f t="shared" si="1669"/>
        <v/>
      </c>
      <c r="L6659" s="42" t="str">
        <f t="shared" ref="L6659:L6722" si="1675">IF(A6659="","",DATE(YEAR(A6659),MONTH(A6659),DAY(A6659)))</f>
        <v/>
      </c>
      <c r="M6659" s="43" t="str">
        <f t="shared" ref="M6659:M6722" si="1676">IF(B6659="","",DATE(YEAR(B6659),MONTH(B6659),DAY(B6659)))</f>
        <v/>
      </c>
      <c r="N6659" s="26" t="str">
        <f t="shared" si="1670"/>
        <v/>
      </c>
      <c r="O6659" s="26" t="str">
        <f t="shared" si="1671"/>
        <v/>
      </c>
      <c r="P6659" s="28" t="str">
        <f>IF(E6659="","",INDEX(TableLookupWakeUpScore[],MATCH(E6659,TableLookupWakeUpScore[Wake Up],0),MATCH(P$1,TableLookupWakeUpScore[#Headers],0)))</f>
        <v/>
      </c>
      <c r="Q6659" s="30" t="str">
        <f t="shared" si="1672"/>
        <v/>
      </c>
      <c r="R6659" s="31" t="str">
        <f t="shared" si="1673"/>
        <v/>
      </c>
      <c r="S6659" s="34" t="str">
        <f>IF($C6659="","",INDEX(TableLookupSleepQuality[],MATCH($C6659,TableLookupSleepQuality[Sleep Quality Low],1),MATCH(S$1,TableLookupSleepQuality[#Headers],0)))</f>
        <v/>
      </c>
      <c r="T6659" s="35" t="str">
        <f>IF($C6659="","",INDEX(TableLookupSleepQuality[],MATCH($C6659,TableLookupSleepQuality[Sleep Quality Low],1),MATCH(T$1,TableLookupSleepQuality[#Headers],0)))</f>
        <v/>
      </c>
      <c r="X6659" s="36" t="str">
        <f t="shared" si="1674"/>
        <v/>
      </c>
      <c r="Y6659" s="40" t="str">
        <f t="shared" ref="Y6659:AD6674" si="1677">IF(OR($X6659="NO",$X6659=""),"",IF(COUNTIF($F6659,"*" &amp; Y$1 &amp; "*"),"YES","NO"))</f>
        <v/>
      </c>
      <c r="Z6659" s="13" t="str">
        <f t="shared" si="1677"/>
        <v/>
      </c>
      <c r="AA6659" s="13" t="str">
        <f t="shared" si="1677"/>
        <v/>
      </c>
      <c r="AB6659" s="13" t="str">
        <f t="shared" si="1677"/>
        <v/>
      </c>
      <c r="AC6659" s="13" t="str">
        <f t="shared" si="1677"/>
        <v/>
      </c>
      <c r="AD6659" s="13" t="str">
        <f t="shared" si="1677"/>
        <v/>
      </c>
    </row>
    <row r="6660" spans="7:30" x14ac:dyDescent="0.25">
      <c r="G6660" s="18" t="str">
        <f t="shared" si="1665"/>
        <v/>
      </c>
      <c r="H6660" s="22" t="str">
        <f t="shared" si="1666"/>
        <v/>
      </c>
      <c r="I6660" s="23" t="str">
        <f t="shared" si="1667"/>
        <v/>
      </c>
      <c r="J6660" s="22" t="str">
        <f t="shared" si="1668"/>
        <v/>
      </c>
      <c r="K6660" s="24" t="str">
        <f t="shared" si="1669"/>
        <v/>
      </c>
      <c r="L6660" s="42" t="str">
        <f t="shared" si="1675"/>
        <v/>
      </c>
      <c r="M6660" s="43" t="str">
        <f t="shared" si="1676"/>
        <v/>
      </c>
      <c r="N6660" s="26" t="str">
        <f t="shared" si="1670"/>
        <v/>
      </c>
      <c r="O6660" s="26" t="str">
        <f t="shared" si="1671"/>
        <v/>
      </c>
      <c r="P6660" s="28" t="str">
        <f>IF(E6660="","",INDEX(TableLookupWakeUpScore[],MATCH(E6660,TableLookupWakeUpScore[Wake Up],0),MATCH(P$1,TableLookupWakeUpScore[#Headers],0)))</f>
        <v/>
      </c>
      <c r="Q6660" s="30" t="str">
        <f t="shared" si="1672"/>
        <v/>
      </c>
      <c r="R6660" s="31" t="str">
        <f t="shared" si="1673"/>
        <v/>
      </c>
      <c r="S6660" s="34" t="str">
        <f>IF($C6660="","",INDEX(TableLookupSleepQuality[],MATCH($C6660,TableLookupSleepQuality[Sleep Quality Low],1),MATCH(S$1,TableLookupSleepQuality[#Headers],0)))</f>
        <v/>
      </c>
      <c r="T6660" s="35" t="str">
        <f>IF($C6660="","",INDEX(TableLookupSleepQuality[],MATCH($C6660,TableLookupSleepQuality[Sleep Quality Low],1),MATCH(T$1,TableLookupSleepQuality[#Headers],0)))</f>
        <v/>
      </c>
      <c r="X6660" s="36" t="str">
        <f t="shared" si="1674"/>
        <v/>
      </c>
      <c r="Y6660" s="40" t="str">
        <f t="shared" si="1677"/>
        <v/>
      </c>
      <c r="Z6660" s="13" t="str">
        <f t="shared" si="1677"/>
        <v/>
      </c>
      <c r="AA6660" s="13" t="str">
        <f t="shared" si="1677"/>
        <v/>
      </c>
      <c r="AB6660" s="13" t="str">
        <f t="shared" si="1677"/>
        <v/>
      </c>
      <c r="AC6660" s="13" t="str">
        <f t="shared" si="1677"/>
        <v/>
      </c>
      <c r="AD6660" s="13" t="str">
        <f t="shared" si="1677"/>
        <v/>
      </c>
    </row>
    <row r="6661" spans="7:30" x14ac:dyDescent="0.25">
      <c r="G6661" s="18" t="str">
        <f t="shared" si="1665"/>
        <v/>
      </c>
      <c r="H6661" s="22" t="str">
        <f t="shared" si="1666"/>
        <v/>
      </c>
      <c r="I6661" s="23" t="str">
        <f t="shared" si="1667"/>
        <v/>
      </c>
      <c r="J6661" s="22" t="str">
        <f t="shared" si="1668"/>
        <v/>
      </c>
      <c r="K6661" s="24" t="str">
        <f t="shared" si="1669"/>
        <v/>
      </c>
      <c r="L6661" s="42" t="str">
        <f t="shared" si="1675"/>
        <v/>
      </c>
      <c r="M6661" s="43" t="str">
        <f t="shared" si="1676"/>
        <v/>
      </c>
      <c r="N6661" s="26" t="str">
        <f t="shared" si="1670"/>
        <v/>
      </c>
      <c r="O6661" s="26" t="str">
        <f t="shared" si="1671"/>
        <v/>
      </c>
      <c r="P6661" s="28" t="str">
        <f>IF(E6661="","",INDEX(TableLookupWakeUpScore[],MATCH(E6661,TableLookupWakeUpScore[Wake Up],0),MATCH(P$1,TableLookupWakeUpScore[#Headers],0)))</f>
        <v/>
      </c>
      <c r="Q6661" s="30" t="str">
        <f t="shared" si="1672"/>
        <v/>
      </c>
      <c r="R6661" s="31" t="str">
        <f t="shared" si="1673"/>
        <v/>
      </c>
      <c r="S6661" s="34" t="str">
        <f>IF($C6661="","",INDEX(TableLookupSleepQuality[],MATCH($C6661,TableLookupSleepQuality[Sleep Quality Low],1),MATCH(S$1,TableLookupSleepQuality[#Headers],0)))</f>
        <v/>
      </c>
      <c r="T6661" s="35" t="str">
        <f>IF($C6661="","",INDEX(TableLookupSleepQuality[],MATCH($C6661,TableLookupSleepQuality[Sleep Quality Low],1),MATCH(T$1,TableLookupSleepQuality[#Headers],0)))</f>
        <v/>
      </c>
      <c r="X6661" s="36" t="str">
        <f t="shared" si="1674"/>
        <v/>
      </c>
      <c r="Y6661" s="40" t="str">
        <f t="shared" si="1677"/>
        <v/>
      </c>
      <c r="Z6661" s="13" t="str">
        <f t="shared" si="1677"/>
        <v/>
      </c>
      <c r="AA6661" s="13" t="str">
        <f t="shared" si="1677"/>
        <v/>
      </c>
      <c r="AB6661" s="13" t="str">
        <f t="shared" si="1677"/>
        <v/>
      </c>
      <c r="AC6661" s="13" t="str">
        <f t="shared" si="1677"/>
        <v/>
      </c>
      <c r="AD6661" s="13" t="str">
        <f t="shared" si="1677"/>
        <v/>
      </c>
    </row>
    <row r="6662" spans="7:30" x14ac:dyDescent="0.25">
      <c r="G6662" s="18" t="str">
        <f t="shared" si="1665"/>
        <v/>
      </c>
      <c r="H6662" s="22" t="str">
        <f t="shared" si="1666"/>
        <v/>
      </c>
      <c r="I6662" s="23" t="str">
        <f t="shared" si="1667"/>
        <v/>
      </c>
      <c r="J6662" s="22" t="str">
        <f t="shared" si="1668"/>
        <v/>
      </c>
      <c r="K6662" s="24" t="str">
        <f t="shared" si="1669"/>
        <v/>
      </c>
      <c r="L6662" s="42" t="str">
        <f t="shared" si="1675"/>
        <v/>
      </c>
      <c r="M6662" s="43" t="str">
        <f t="shared" si="1676"/>
        <v/>
      </c>
      <c r="N6662" s="26" t="str">
        <f t="shared" si="1670"/>
        <v/>
      </c>
      <c r="O6662" s="26" t="str">
        <f t="shared" si="1671"/>
        <v/>
      </c>
      <c r="P6662" s="28" t="str">
        <f>IF(E6662="","",INDEX(TableLookupWakeUpScore[],MATCH(E6662,TableLookupWakeUpScore[Wake Up],0),MATCH(P$1,TableLookupWakeUpScore[#Headers],0)))</f>
        <v/>
      </c>
      <c r="Q6662" s="30" t="str">
        <f t="shared" si="1672"/>
        <v/>
      </c>
      <c r="R6662" s="31" t="str">
        <f t="shared" si="1673"/>
        <v/>
      </c>
      <c r="S6662" s="34" t="str">
        <f>IF($C6662="","",INDEX(TableLookupSleepQuality[],MATCH($C6662,TableLookupSleepQuality[Sleep Quality Low],1),MATCH(S$1,TableLookupSleepQuality[#Headers],0)))</f>
        <v/>
      </c>
      <c r="T6662" s="35" t="str">
        <f>IF($C6662="","",INDEX(TableLookupSleepQuality[],MATCH($C6662,TableLookupSleepQuality[Sleep Quality Low],1),MATCH(T$1,TableLookupSleepQuality[#Headers],0)))</f>
        <v/>
      </c>
      <c r="X6662" s="36" t="str">
        <f t="shared" si="1674"/>
        <v/>
      </c>
      <c r="Y6662" s="40" t="str">
        <f t="shared" si="1677"/>
        <v/>
      </c>
      <c r="Z6662" s="13" t="str">
        <f t="shared" si="1677"/>
        <v/>
      </c>
      <c r="AA6662" s="13" t="str">
        <f t="shared" si="1677"/>
        <v/>
      </c>
      <c r="AB6662" s="13" t="str">
        <f t="shared" si="1677"/>
        <v/>
      </c>
      <c r="AC6662" s="13" t="str">
        <f t="shared" si="1677"/>
        <v/>
      </c>
      <c r="AD6662" s="13" t="str">
        <f t="shared" si="1677"/>
        <v/>
      </c>
    </row>
    <row r="6663" spans="7:30" x14ac:dyDescent="0.25">
      <c r="G6663" s="18" t="str">
        <f t="shared" si="1665"/>
        <v/>
      </c>
      <c r="H6663" s="22" t="str">
        <f t="shared" si="1666"/>
        <v/>
      </c>
      <c r="I6663" s="23" t="str">
        <f t="shared" si="1667"/>
        <v/>
      </c>
      <c r="J6663" s="22" t="str">
        <f t="shared" si="1668"/>
        <v/>
      </c>
      <c r="K6663" s="24" t="str">
        <f t="shared" si="1669"/>
        <v/>
      </c>
      <c r="L6663" s="42" t="str">
        <f t="shared" si="1675"/>
        <v/>
      </c>
      <c r="M6663" s="43" t="str">
        <f t="shared" si="1676"/>
        <v/>
      </c>
      <c r="N6663" s="26" t="str">
        <f t="shared" si="1670"/>
        <v/>
      </c>
      <c r="O6663" s="26" t="str">
        <f t="shared" si="1671"/>
        <v/>
      </c>
      <c r="P6663" s="28" t="str">
        <f>IF(E6663="","",INDEX(TableLookupWakeUpScore[],MATCH(E6663,TableLookupWakeUpScore[Wake Up],0),MATCH(P$1,TableLookupWakeUpScore[#Headers],0)))</f>
        <v/>
      </c>
      <c r="Q6663" s="30" t="str">
        <f t="shared" si="1672"/>
        <v/>
      </c>
      <c r="R6663" s="31" t="str">
        <f t="shared" si="1673"/>
        <v/>
      </c>
      <c r="S6663" s="34" t="str">
        <f>IF($C6663="","",INDEX(TableLookupSleepQuality[],MATCH($C6663,TableLookupSleepQuality[Sleep Quality Low],1),MATCH(S$1,TableLookupSleepQuality[#Headers],0)))</f>
        <v/>
      </c>
      <c r="T6663" s="35" t="str">
        <f>IF($C6663="","",INDEX(TableLookupSleepQuality[],MATCH($C6663,TableLookupSleepQuality[Sleep Quality Low],1),MATCH(T$1,TableLookupSleepQuality[#Headers],0)))</f>
        <v/>
      </c>
      <c r="X6663" s="36" t="str">
        <f t="shared" si="1674"/>
        <v/>
      </c>
      <c r="Y6663" s="40" t="str">
        <f t="shared" si="1677"/>
        <v/>
      </c>
      <c r="Z6663" s="13" t="str">
        <f t="shared" si="1677"/>
        <v/>
      </c>
      <c r="AA6663" s="13" t="str">
        <f t="shared" si="1677"/>
        <v/>
      </c>
      <c r="AB6663" s="13" t="str">
        <f t="shared" si="1677"/>
        <v/>
      </c>
      <c r="AC6663" s="13" t="str">
        <f t="shared" si="1677"/>
        <v/>
      </c>
      <c r="AD6663" s="13" t="str">
        <f t="shared" si="1677"/>
        <v/>
      </c>
    </row>
    <row r="6664" spans="7:30" x14ac:dyDescent="0.25">
      <c r="G6664" s="18" t="str">
        <f t="shared" si="1665"/>
        <v/>
      </c>
      <c r="H6664" s="22" t="str">
        <f t="shared" si="1666"/>
        <v/>
      </c>
      <c r="I6664" s="23" t="str">
        <f t="shared" si="1667"/>
        <v/>
      </c>
      <c r="J6664" s="22" t="str">
        <f t="shared" si="1668"/>
        <v/>
      </c>
      <c r="K6664" s="24" t="str">
        <f t="shared" si="1669"/>
        <v/>
      </c>
      <c r="L6664" s="42" t="str">
        <f t="shared" si="1675"/>
        <v/>
      </c>
      <c r="M6664" s="43" t="str">
        <f t="shared" si="1676"/>
        <v/>
      </c>
      <c r="N6664" s="26" t="str">
        <f t="shared" si="1670"/>
        <v/>
      </c>
      <c r="O6664" s="26" t="str">
        <f t="shared" si="1671"/>
        <v/>
      </c>
      <c r="P6664" s="28" t="str">
        <f>IF(E6664="","",INDEX(TableLookupWakeUpScore[],MATCH(E6664,TableLookupWakeUpScore[Wake Up],0),MATCH(P$1,TableLookupWakeUpScore[#Headers],0)))</f>
        <v/>
      </c>
      <c r="Q6664" s="30" t="str">
        <f t="shared" si="1672"/>
        <v/>
      </c>
      <c r="R6664" s="31" t="str">
        <f t="shared" si="1673"/>
        <v/>
      </c>
      <c r="S6664" s="34" t="str">
        <f>IF($C6664="","",INDEX(TableLookupSleepQuality[],MATCH($C6664,TableLookupSleepQuality[Sleep Quality Low],1),MATCH(S$1,TableLookupSleepQuality[#Headers],0)))</f>
        <v/>
      </c>
      <c r="T6664" s="35" t="str">
        <f>IF($C6664="","",INDEX(TableLookupSleepQuality[],MATCH($C6664,TableLookupSleepQuality[Sleep Quality Low],1),MATCH(T$1,TableLookupSleepQuality[#Headers],0)))</f>
        <v/>
      </c>
      <c r="X6664" s="36" t="str">
        <f t="shared" si="1674"/>
        <v/>
      </c>
      <c r="Y6664" s="40" t="str">
        <f t="shared" si="1677"/>
        <v/>
      </c>
      <c r="Z6664" s="13" t="str">
        <f t="shared" si="1677"/>
        <v/>
      </c>
      <c r="AA6664" s="13" t="str">
        <f t="shared" si="1677"/>
        <v/>
      </c>
      <c r="AB6664" s="13" t="str">
        <f t="shared" si="1677"/>
        <v/>
      </c>
      <c r="AC6664" s="13" t="str">
        <f t="shared" si="1677"/>
        <v/>
      </c>
      <c r="AD6664" s="13" t="str">
        <f t="shared" si="1677"/>
        <v/>
      </c>
    </row>
    <row r="6665" spans="7:30" x14ac:dyDescent="0.25">
      <c r="G6665" s="18" t="str">
        <f t="shared" si="1665"/>
        <v/>
      </c>
      <c r="H6665" s="22" t="str">
        <f t="shared" si="1666"/>
        <v/>
      </c>
      <c r="I6665" s="23" t="str">
        <f t="shared" si="1667"/>
        <v/>
      </c>
      <c r="J6665" s="22" t="str">
        <f t="shared" si="1668"/>
        <v/>
      </c>
      <c r="K6665" s="24" t="str">
        <f t="shared" si="1669"/>
        <v/>
      </c>
      <c r="L6665" s="42" t="str">
        <f t="shared" si="1675"/>
        <v/>
      </c>
      <c r="M6665" s="43" t="str">
        <f t="shared" si="1676"/>
        <v/>
      </c>
      <c r="N6665" s="26" t="str">
        <f t="shared" si="1670"/>
        <v/>
      </c>
      <c r="O6665" s="26" t="str">
        <f t="shared" si="1671"/>
        <v/>
      </c>
      <c r="P6665" s="28" t="str">
        <f>IF(E6665="","",INDEX(TableLookupWakeUpScore[],MATCH(E6665,TableLookupWakeUpScore[Wake Up],0),MATCH(P$1,TableLookupWakeUpScore[#Headers],0)))</f>
        <v/>
      </c>
      <c r="Q6665" s="30" t="str">
        <f t="shared" si="1672"/>
        <v/>
      </c>
      <c r="R6665" s="31" t="str">
        <f t="shared" si="1673"/>
        <v/>
      </c>
      <c r="S6665" s="34" t="str">
        <f>IF($C6665="","",INDEX(TableLookupSleepQuality[],MATCH($C6665,TableLookupSleepQuality[Sleep Quality Low],1),MATCH(S$1,TableLookupSleepQuality[#Headers],0)))</f>
        <v/>
      </c>
      <c r="T6665" s="35" t="str">
        <f>IF($C6665="","",INDEX(TableLookupSleepQuality[],MATCH($C6665,TableLookupSleepQuality[Sleep Quality Low],1),MATCH(T$1,TableLookupSleepQuality[#Headers],0)))</f>
        <v/>
      </c>
      <c r="X6665" s="36" t="str">
        <f t="shared" si="1674"/>
        <v/>
      </c>
      <c r="Y6665" s="40" t="str">
        <f t="shared" si="1677"/>
        <v/>
      </c>
      <c r="Z6665" s="13" t="str">
        <f t="shared" si="1677"/>
        <v/>
      </c>
      <c r="AA6665" s="13" t="str">
        <f t="shared" si="1677"/>
        <v/>
      </c>
      <c r="AB6665" s="13" t="str">
        <f t="shared" si="1677"/>
        <v/>
      </c>
      <c r="AC6665" s="13" t="str">
        <f t="shared" si="1677"/>
        <v/>
      </c>
      <c r="AD6665" s="13" t="str">
        <f t="shared" si="1677"/>
        <v/>
      </c>
    </row>
    <row r="6666" spans="7:30" x14ac:dyDescent="0.25">
      <c r="G6666" s="18" t="str">
        <f t="shared" si="1665"/>
        <v/>
      </c>
      <c r="H6666" s="22" t="str">
        <f t="shared" si="1666"/>
        <v/>
      </c>
      <c r="I6666" s="23" t="str">
        <f t="shared" si="1667"/>
        <v/>
      </c>
      <c r="J6666" s="22" t="str">
        <f t="shared" si="1668"/>
        <v/>
      </c>
      <c r="K6666" s="24" t="str">
        <f t="shared" si="1669"/>
        <v/>
      </c>
      <c r="L6666" s="42" t="str">
        <f t="shared" si="1675"/>
        <v/>
      </c>
      <c r="M6666" s="43" t="str">
        <f t="shared" si="1676"/>
        <v/>
      </c>
      <c r="N6666" s="26" t="str">
        <f t="shared" si="1670"/>
        <v/>
      </c>
      <c r="O6666" s="26" t="str">
        <f t="shared" si="1671"/>
        <v/>
      </c>
      <c r="P6666" s="28" t="str">
        <f>IF(E6666="","",INDEX(TableLookupWakeUpScore[],MATCH(E6666,TableLookupWakeUpScore[Wake Up],0),MATCH(P$1,TableLookupWakeUpScore[#Headers],0)))</f>
        <v/>
      </c>
      <c r="Q6666" s="30" t="str">
        <f t="shared" si="1672"/>
        <v/>
      </c>
      <c r="R6666" s="31" t="str">
        <f t="shared" si="1673"/>
        <v/>
      </c>
      <c r="S6666" s="34" t="str">
        <f>IF($C6666="","",INDEX(TableLookupSleepQuality[],MATCH($C6666,TableLookupSleepQuality[Sleep Quality Low],1),MATCH(S$1,TableLookupSleepQuality[#Headers],0)))</f>
        <v/>
      </c>
      <c r="T6666" s="35" t="str">
        <f>IF($C6666="","",INDEX(TableLookupSleepQuality[],MATCH($C6666,TableLookupSleepQuality[Sleep Quality Low],1),MATCH(T$1,TableLookupSleepQuality[#Headers],0)))</f>
        <v/>
      </c>
      <c r="X6666" s="36" t="str">
        <f t="shared" si="1674"/>
        <v/>
      </c>
      <c r="Y6666" s="40" t="str">
        <f t="shared" si="1677"/>
        <v/>
      </c>
      <c r="Z6666" s="13" t="str">
        <f t="shared" si="1677"/>
        <v/>
      </c>
      <c r="AA6666" s="13" t="str">
        <f t="shared" si="1677"/>
        <v/>
      </c>
      <c r="AB6666" s="13" t="str">
        <f t="shared" si="1677"/>
        <v/>
      </c>
      <c r="AC6666" s="13" t="str">
        <f t="shared" si="1677"/>
        <v/>
      </c>
      <c r="AD6666" s="13" t="str">
        <f t="shared" si="1677"/>
        <v/>
      </c>
    </row>
    <row r="6667" spans="7:30" x14ac:dyDescent="0.25">
      <c r="G6667" s="18" t="str">
        <f t="shared" si="1665"/>
        <v/>
      </c>
      <c r="H6667" s="22" t="str">
        <f t="shared" si="1666"/>
        <v/>
      </c>
      <c r="I6667" s="23" t="str">
        <f t="shared" si="1667"/>
        <v/>
      </c>
      <c r="J6667" s="22" t="str">
        <f t="shared" si="1668"/>
        <v/>
      </c>
      <c r="K6667" s="24" t="str">
        <f t="shared" si="1669"/>
        <v/>
      </c>
      <c r="L6667" s="42" t="str">
        <f t="shared" si="1675"/>
        <v/>
      </c>
      <c r="M6667" s="43" t="str">
        <f t="shared" si="1676"/>
        <v/>
      </c>
      <c r="N6667" s="26" t="str">
        <f t="shared" si="1670"/>
        <v/>
      </c>
      <c r="O6667" s="26" t="str">
        <f t="shared" si="1671"/>
        <v/>
      </c>
      <c r="P6667" s="28" t="str">
        <f>IF(E6667="","",INDEX(TableLookupWakeUpScore[],MATCH(E6667,TableLookupWakeUpScore[Wake Up],0),MATCH(P$1,TableLookupWakeUpScore[#Headers],0)))</f>
        <v/>
      </c>
      <c r="Q6667" s="30" t="str">
        <f t="shared" si="1672"/>
        <v/>
      </c>
      <c r="R6667" s="31" t="str">
        <f t="shared" si="1673"/>
        <v/>
      </c>
      <c r="S6667" s="34" t="str">
        <f>IF($C6667="","",INDEX(TableLookupSleepQuality[],MATCH($C6667,TableLookupSleepQuality[Sleep Quality Low],1),MATCH(S$1,TableLookupSleepQuality[#Headers],0)))</f>
        <v/>
      </c>
      <c r="T6667" s="35" t="str">
        <f>IF($C6667="","",INDEX(TableLookupSleepQuality[],MATCH($C6667,TableLookupSleepQuality[Sleep Quality Low],1),MATCH(T$1,TableLookupSleepQuality[#Headers],0)))</f>
        <v/>
      </c>
      <c r="X6667" s="36" t="str">
        <f t="shared" si="1674"/>
        <v/>
      </c>
      <c r="Y6667" s="40" t="str">
        <f t="shared" si="1677"/>
        <v/>
      </c>
      <c r="Z6667" s="13" t="str">
        <f t="shared" si="1677"/>
        <v/>
      </c>
      <c r="AA6667" s="13" t="str">
        <f t="shared" si="1677"/>
        <v/>
      </c>
      <c r="AB6667" s="13" t="str">
        <f t="shared" si="1677"/>
        <v/>
      </c>
      <c r="AC6667" s="13" t="str">
        <f t="shared" si="1677"/>
        <v/>
      </c>
      <c r="AD6667" s="13" t="str">
        <f t="shared" si="1677"/>
        <v/>
      </c>
    </row>
    <row r="6668" spans="7:30" x14ac:dyDescent="0.25">
      <c r="G6668" s="18" t="str">
        <f t="shared" si="1665"/>
        <v/>
      </c>
      <c r="H6668" s="22" t="str">
        <f t="shared" si="1666"/>
        <v/>
      </c>
      <c r="I6668" s="23" t="str">
        <f t="shared" si="1667"/>
        <v/>
      </c>
      <c r="J6668" s="22" t="str">
        <f t="shared" si="1668"/>
        <v/>
      </c>
      <c r="K6668" s="24" t="str">
        <f t="shared" si="1669"/>
        <v/>
      </c>
      <c r="L6668" s="42" t="str">
        <f t="shared" si="1675"/>
        <v/>
      </c>
      <c r="M6668" s="43" t="str">
        <f t="shared" si="1676"/>
        <v/>
      </c>
      <c r="N6668" s="26" t="str">
        <f t="shared" si="1670"/>
        <v/>
      </c>
      <c r="O6668" s="26" t="str">
        <f t="shared" si="1671"/>
        <v/>
      </c>
      <c r="P6668" s="28" t="str">
        <f>IF(E6668="","",INDEX(TableLookupWakeUpScore[],MATCH(E6668,TableLookupWakeUpScore[Wake Up],0),MATCH(P$1,TableLookupWakeUpScore[#Headers],0)))</f>
        <v/>
      </c>
      <c r="Q6668" s="30" t="str">
        <f t="shared" si="1672"/>
        <v/>
      </c>
      <c r="R6668" s="31" t="str">
        <f t="shared" si="1673"/>
        <v/>
      </c>
      <c r="S6668" s="34" t="str">
        <f>IF($C6668="","",INDEX(TableLookupSleepQuality[],MATCH($C6668,TableLookupSleepQuality[Sleep Quality Low],1),MATCH(S$1,TableLookupSleepQuality[#Headers],0)))</f>
        <v/>
      </c>
      <c r="T6668" s="35" t="str">
        <f>IF($C6668="","",INDEX(TableLookupSleepQuality[],MATCH($C6668,TableLookupSleepQuality[Sleep Quality Low],1),MATCH(T$1,TableLookupSleepQuality[#Headers],0)))</f>
        <v/>
      </c>
      <c r="X6668" s="36" t="str">
        <f t="shared" si="1674"/>
        <v/>
      </c>
      <c r="Y6668" s="40" t="str">
        <f t="shared" si="1677"/>
        <v/>
      </c>
      <c r="Z6668" s="13" t="str">
        <f t="shared" si="1677"/>
        <v/>
      </c>
      <c r="AA6668" s="13" t="str">
        <f t="shared" si="1677"/>
        <v/>
      </c>
      <c r="AB6668" s="13" t="str">
        <f t="shared" si="1677"/>
        <v/>
      </c>
      <c r="AC6668" s="13" t="str">
        <f t="shared" si="1677"/>
        <v/>
      </c>
      <c r="AD6668" s="13" t="str">
        <f t="shared" si="1677"/>
        <v/>
      </c>
    </row>
    <row r="6669" spans="7:30" x14ac:dyDescent="0.25">
      <c r="G6669" s="18" t="str">
        <f t="shared" si="1665"/>
        <v/>
      </c>
      <c r="H6669" s="22" t="str">
        <f t="shared" si="1666"/>
        <v/>
      </c>
      <c r="I6669" s="23" t="str">
        <f t="shared" si="1667"/>
        <v/>
      </c>
      <c r="J6669" s="22" t="str">
        <f t="shared" si="1668"/>
        <v/>
      </c>
      <c r="K6669" s="24" t="str">
        <f t="shared" si="1669"/>
        <v/>
      </c>
      <c r="L6669" s="42" t="str">
        <f t="shared" si="1675"/>
        <v/>
      </c>
      <c r="M6669" s="43" t="str">
        <f t="shared" si="1676"/>
        <v/>
      </c>
      <c r="N6669" s="26" t="str">
        <f t="shared" si="1670"/>
        <v/>
      </c>
      <c r="O6669" s="26" t="str">
        <f t="shared" si="1671"/>
        <v/>
      </c>
      <c r="P6669" s="28" t="str">
        <f>IF(E6669="","",INDEX(TableLookupWakeUpScore[],MATCH(E6669,TableLookupWakeUpScore[Wake Up],0),MATCH(P$1,TableLookupWakeUpScore[#Headers],0)))</f>
        <v/>
      </c>
      <c r="Q6669" s="30" t="str">
        <f t="shared" si="1672"/>
        <v/>
      </c>
      <c r="R6669" s="31" t="str">
        <f t="shared" si="1673"/>
        <v/>
      </c>
      <c r="S6669" s="34" t="str">
        <f>IF($C6669="","",INDEX(TableLookupSleepQuality[],MATCH($C6669,TableLookupSleepQuality[Sleep Quality Low],1),MATCH(S$1,TableLookupSleepQuality[#Headers],0)))</f>
        <v/>
      </c>
      <c r="T6669" s="35" t="str">
        <f>IF($C6669="","",INDEX(TableLookupSleepQuality[],MATCH($C6669,TableLookupSleepQuality[Sleep Quality Low],1),MATCH(T$1,TableLookupSleepQuality[#Headers],0)))</f>
        <v/>
      </c>
      <c r="X6669" s="36" t="str">
        <f t="shared" si="1674"/>
        <v/>
      </c>
      <c r="Y6669" s="40" t="str">
        <f t="shared" si="1677"/>
        <v/>
      </c>
      <c r="Z6669" s="13" t="str">
        <f t="shared" si="1677"/>
        <v/>
      </c>
      <c r="AA6669" s="13" t="str">
        <f t="shared" si="1677"/>
        <v/>
      </c>
      <c r="AB6669" s="13" t="str">
        <f t="shared" si="1677"/>
        <v/>
      </c>
      <c r="AC6669" s="13" t="str">
        <f t="shared" si="1677"/>
        <v/>
      </c>
      <c r="AD6669" s="13" t="str">
        <f t="shared" si="1677"/>
        <v/>
      </c>
    </row>
    <row r="6670" spans="7:30" x14ac:dyDescent="0.25">
      <c r="G6670" s="18" t="str">
        <f t="shared" si="1665"/>
        <v/>
      </c>
      <c r="H6670" s="22" t="str">
        <f t="shared" si="1666"/>
        <v/>
      </c>
      <c r="I6670" s="23" t="str">
        <f t="shared" si="1667"/>
        <v/>
      </c>
      <c r="J6670" s="22" t="str">
        <f t="shared" si="1668"/>
        <v/>
      </c>
      <c r="K6670" s="24" t="str">
        <f t="shared" si="1669"/>
        <v/>
      </c>
      <c r="L6670" s="42" t="str">
        <f t="shared" si="1675"/>
        <v/>
      </c>
      <c r="M6670" s="43" t="str">
        <f t="shared" si="1676"/>
        <v/>
      </c>
      <c r="N6670" s="26" t="str">
        <f t="shared" si="1670"/>
        <v/>
      </c>
      <c r="O6670" s="26" t="str">
        <f t="shared" si="1671"/>
        <v/>
      </c>
      <c r="P6670" s="28" t="str">
        <f>IF(E6670="","",INDEX(TableLookupWakeUpScore[],MATCH(E6670,TableLookupWakeUpScore[Wake Up],0),MATCH(P$1,TableLookupWakeUpScore[#Headers],0)))</f>
        <v/>
      </c>
      <c r="Q6670" s="30" t="str">
        <f t="shared" si="1672"/>
        <v/>
      </c>
      <c r="R6670" s="31" t="str">
        <f t="shared" si="1673"/>
        <v/>
      </c>
      <c r="S6670" s="34" t="str">
        <f>IF($C6670="","",INDEX(TableLookupSleepQuality[],MATCH($C6670,TableLookupSleepQuality[Sleep Quality Low],1),MATCH(S$1,TableLookupSleepQuality[#Headers],0)))</f>
        <v/>
      </c>
      <c r="T6670" s="35" t="str">
        <f>IF($C6670="","",INDEX(TableLookupSleepQuality[],MATCH($C6670,TableLookupSleepQuality[Sleep Quality Low],1),MATCH(T$1,TableLookupSleepQuality[#Headers],0)))</f>
        <v/>
      </c>
      <c r="X6670" s="36" t="str">
        <f t="shared" si="1674"/>
        <v/>
      </c>
      <c r="Y6670" s="40" t="str">
        <f t="shared" si="1677"/>
        <v/>
      </c>
      <c r="Z6670" s="13" t="str">
        <f t="shared" si="1677"/>
        <v/>
      </c>
      <c r="AA6670" s="13" t="str">
        <f t="shared" si="1677"/>
        <v/>
      </c>
      <c r="AB6670" s="13" t="str">
        <f t="shared" si="1677"/>
        <v/>
      </c>
      <c r="AC6670" s="13" t="str">
        <f t="shared" si="1677"/>
        <v/>
      </c>
      <c r="AD6670" s="13" t="str">
        <f t="shared" si="1677"/>
        <v/>
      </c>
    </row>
    <row r="6671" spans="7:30" x14ac:dyDescent="0.25">
      <c r="G6671" s="18" t="str">
        <f t="shared" si="1665"/>
        <v/>
      </c>
      <c r="H6671" s="22" t="str">
        <f t="shared" si="1666"/>
        <v/>
      </c>
      <c r="I6671" s="23" t="str">
        <f t="shared" si="1667"/>
        <v/>
      </c>
      <c r="J6671" s="22" t="str">
        <f t="shared" si="1668"/>
        <v/>
      </c>
      <c r="K6671" s="24" t="str">
        <f t="shared" si="1669"/>
        <v/>
      </c>
      <c r="L6671" s="42" t="str">
        <f t="shared" si="1675"/>
        <v/>
      </c>
      <c r="M6671" s="43" t="str">
        <f t="shared" si="1676"/>
        <v/>
      </c>
      <c r="N6671" s="26" t="str">
        <f t="shared" si="1670"/>
        <v/>
      </c>
      <c r="O6671" s="26" t="str">
        <f t="shared" si="1671"/>
        <v/>
      </c>
      <c r="P6671" s="28" t="str">
        <f>IF(E6671="","",INDEX(TableLookupWakeUpScore[],MATCH(E6671,TableLookupWakeUpScore[Wake Up],0),MATCH(P$1,TableLookupWakeUpScore[#Headers],0)))</f>
        <v/>
      </c>
      <c r="Q6671" s="30" t="str">
        <f t="shared" si="1672"/>
        <v/>
      </c>
      <c r="R6671" s="31" t="str">
        <f t="shared" si="1673"/>
        <v/>
      </c>
      <c r="S6671" s="34" t="str">
        <f>IF($C6671="","",INDEX(TableLookupSleepQuality[],MATCH($C6671,TableLookupSleepQuality[Sleep Quality Low],1),MATCH(S$1,TableLookupSleepQuality[#Headers],0)))</f>
        <v/>
      </c>
      <c r="T6671" s="35" t="str">
        <f>IF($C6671="","",INDEX(TableLookupSleepQuality[],MATCH($C6671,TableLookupSleepQuality[Sleep Quality Low],1),MATCH(T$1,TableLookupSleepQuality[#Headers],0)))</f>
        <v/>
      </c>
      <c r="X6671" s="36" t="str">
        <f t="shared" si="1674"/>
        <v/>
      </c>
      <c r="Y6671" s="40" t="str">
        <f t="shared" si="1677"/>
        <v/>
      </c>
      <c r="Z6671" s="13" t="str">
        <f t="shared" si="1677"/>
        <v/>
      </c>
      <c r="AA6671" s="13" t="str">
        <f t="shared" si="1677"/>
        <v/>
      </c>
      <c r="AB6671" s="13" t="str">
        <f t="shared" si="1677"/>
        <v/>
      </c>
      <c r="AC6671" s="13" t="str">
        <f t="shared" si="1677"/>
        <v/>
      </c>
      <c r="AD6671" s="13" t="str">
        <f t="shared" si="1677"/>
        <v/>
      </c>
    </row>
    <row r="6672" spans="7:30" x14ac:dyDescent="0.25">
      <c r="G6672" s="18" t="str">
        <f t="shared" si="1665"/>
        <v/>
      </c>
      <c r="H6672" s="22" t="str">
        <f t="shared" si="1666"/>
        <v/>
      </c>
      <c r="I6672" s="23" t="str">
        <f t="shared" si="1667"/>
        <v/>
      </c>
      <c r="J6672" s="22" t="str">
        <f t="shared" si="1668"/>
        <v/>
      </c>
      <c r="K6672" s="24" t="str">
        <f t="shared" si="1669"/>
        <v/>
      </c>
      <c r="L6672" s="42" t="str">
        <f t="shared" si="1675"/>
        <v/>
      </c>
      <c r="M6672" s="43" t="str">
        <f t="shared" si="1676"/>
        <v/>
      </c>
      <c r="N6672" s="26" t="str">
        <f t="shared" si="1670"/>
        <v/>
      </c>
      <c r="O6672" s="26" t="str">
        <f t="shared" si="1671"/>
        <v/>
      </c>
      <c r="P6672" s="28" t="str">
        <f>IF(E6672="","",INDEX(TableLookupWakeUpScore[],MATCH(E6672,TableLookupWakeUpScore[Wake Up],0),MATCH(P$1,TableLookupWakeUpScore[#Headers],0)))</f>
        <v/>
      </c>
      <c r="Q6672" s="30" t="str">
        <f t="shared" si="1672"/>
        <v/>
      </c>
      <c r="R6672" s="31" t="str">
        <f t="shared" si="1673"/>
        <v/>
      </c>
      <c r="S6672" s="34" t="str">
        <f>IF($C6672="","",INDEX(TableLookupSleepQuality[],MATCH($C6672,TableLookupSleepQuality[Sleep Quality Low],1),MATCH(S$1,TableLookupSleepQuality[#Headers],0)))</f>
        <v/>
      </c>
      <c r="T6672" s="35" t="str">
        <f>IF($C6672="","",INDEX(TableLookupSleepQuality[],MATCH($C6672,TableLookupSleepQuality[Sleep Quality Low],1),MATCH(T$1,TableLookupSleepQuality[#Headers],0)))</f>
        <v/>
      </c>
      <c r="X6672" s="36" t="str">
        <f t="shared" si="1674"/>
        <v/>
      </c>
      <c r="Y6672" s="40" t="str">
        <f t="shared" si="1677"/>
        <v/>
      </c>
      <c r="Z6672" s="13" t="str">
        <f t="shared" si="1677"/>
        <v/>
      </c>
      <c r="AA6672" s="13" t="str">
        <f t="shared" si="1677"/>
        <v/>
      </c>
      <c r="AB6672" s="13" t="str">
        <f t="shared" si="1677"/>
        <v/>
      </c>
      <c r="AC6672" s="13" t="str">
        <f t="shared" si="1677"/>
        <v/>
      </c>
      <c r="AD6672" s="13" t="str">
        <f t="shared" si="1677"/>
        <v/>
      </c>
    </row>
    <row r="6673" spans="7:30" x14ac:dyDescent="0.25">
      <c r="G6673" s="18" t="str">
        <f t="shared" si="1665"/>
        <v/>
      </c>
      <c r="H6673" s="22" t="str">
        <f t="shared" si="1666"/>
        <v/>
      </c>
      <c r="I6673" s="23" t="str">
        <f t="shared" si="1667"/>
        <v/>
      </c>
      <c r="J6673" s="22" t="str">
        <f t="shared" si="1668"/>
        <v/>
      </c>
      <c r="K6673" s="24" t="str">
        <f t="shared" si="1669"/>
        <v/>
      </c>
      <c r="L6673" s="42" t="str">
        <f t="shared" si="1675"/>
        <v/>
      </c>
      <c r="M6673" s="43" t="str">
        <f t="shared" si="1676"/>
        <v/>
      </c>
      <c r="N6673" s="26" t="str">
        <f t="shared" si="1670"/>
        <v/>
      </c>
      <c r="O6673" s="26" t="str">
        <f t="shared" si="1671"/>
        <v/>
      </c>
      <c r="P6673" s="28" t="str">
        <f>IF(E6673="","",INDEX(TableLookupWakeUpScore[],MATCH(E6673,TableLookupWakeUpScore[Wake Up],0),MATCH(P$1,TableLookupWakeUpScore[#Headers],0)))</f>
        <v/>
      </c>
      <c r="Q6673" s="30" t="str">
        <f t="shared" si="1672"/>
        <v/>
      </c>
      <c r="R6673" s="31" t="str">
        <f t="shared" si="1673"/>
        <v/>
      </c>
      <c r="S6673" s="34" t="str">
        <f>IF($C6673="","",INDEX(TableLookupSleepQuality[],MATCH($C6673,TableLookupSleepQuality[Sleep Quality Low],1),MATCH(S$1,TableLookupSleepQuality[#Headers],0)))</f>
        <v/>
      </c>
      <c r="T6673" s="35" t="str">
        <f>IF($C6673="","",INDEX(TableLookupSleepQuality[],MATCH($C6673,TableLookupSleepQuality[Sleep Quality Low],1),MATCH(T$1,TableLookupSleepQuality[#Headers],0)))</f>
        <v/>
      </c>
      <c r="X6673" s="36" t="str">
        <f t="shared" si="1674"/>
        <v/>
      </c>
      <c r="Y6673" s="40" t="str">
        <f t="shared" si="1677"/>
        <v/>
      </c>
      <c r="Z6673" s="13" t="str">
        <f t="shared" si="1677"/>
        <v/>
      </c>
      <c r="AA6673" s="13" t="str">
        <f t="shared" si="1677"/>
        <v/>
      </c>
      <c r="AB6673" s="13" t="str">
        <f t="shared" si="1677"/>
        <v/>
      </c>
      <c r="AC6673" s="13" t="str">
        <f t="shared" si="1677"/>
        <v/>
      </c>
      <c r="AD6673" s="13" t="str">
        <f t="shared" si="1677"/>
        <v/>
      </c>
    </row>
    <row r="6674" spans="7:30" x14ac:dyDescent="0.25">
      <c r="G6674" s="18" t="str">
        <f t="shared" si="1665"/>
        <v/>
      </c>
      <c r="H6674" s="22" t="str">
        <f t="shared" si="1666"/>
        <v/>
      </c>
      <c r="I6674" s="23" t="str">
        <f t="shared" si="1667"/>
        <v/>
      </c>
      <c r="J6674" s="22" t="str">
        <f t="shared" si="1668"/>
        <v/>
      </c>
      <c r="K6674" s="24" t="str">
        <f t="shared" si="1669"/>
        <v/>
      </c>
      <c r="L6674" s="42" t="str">
        <f t="shared" si="1675"/>
        <v/>
      </c>
      <c r="M6674" s="43" t="str">
        <f t="shared" si="1676"/>
        <v/>
      </c>
      <c r="N6674" s="26" t="str">
        <f t="shared" si="1670"/>
        <v/>
      </c>
      <c r="O6674" s="26" t="str">
        <f t="shared" si="1671"/>
        <v/>
      </c>
      <c r="P6674" s="28" t="str">
        <f>IF(E6674="","",INDEX(TableLookupWakeUpScore[],MATCH(E6674,TableLookupWakeUpScore[Wake Up],0),MATCH(P$1,TableLookupWakeUpScore[#Headers],0)))</f>
        <v/>
      </c>
      <c r="Q6674" s="30" t="str">
        <f t="shared" si="1672"/>
        <v/>
      </c>
      <c r="R6674" s="31" t="str">
        <f t="shared" si="1673"/>
        <v/>
      </c>
      <c r="S6674" s="34" t="str">
        <f>IF($C6674="","",INDEX(TableLookupSleepQuality[],MATCH($C6674,TableLookupSleepQuality[Sleep Quality Low],1),MATCH(S$1,TableLookupSleepQuality[#Headers],0)))</f>
        <v/>
      </c>
      <c r="T6674" s="35" t="str">
        <f>IF($C6674="","",INDEX(TableLookupSleepQuality[],MATCH($C6674,TableLookupSleepQuality[Sleep Quality Low],1),MATCH(T$1,TableLookupSleepQuality[#Headers],0)))</f>
        <v/>
      </c>
      <c r="X6674" s="36" t="str">
        <f t="shared" si="1674"/>
        <v/>
      </c>
      <c r="Y6674" s="40" t="str">
        <f t="shared" si="1677"/>
        <v/>
      </c>
      <c r="Z6674" s="13" t="str">
        <f t="shared" si="1677"/>
        <v/>
      </c>
      <c r="AA6674" s="13" t="str">
        <f t="shared" si="1677"/>
        <v/>
      </c>
      <c r="AB6674" s="13" t="str">
        <f t="shared" si="1677"/>
        <v/>
      </c>
      <c r="AC6674" s="13" t="str">
        <f t="shared" si="1677"/>
        <v/>
      </c>
      <c r="AD6674" s="13" t="str">
        <f t="shared" si="1677"/>
        <v/>
      </c>
    </row>
    <row r="6675" spans="7:30" x14ac:dyDescent="0.25">
      <c r="G6675" s="18" t="str">
        <f t="shared" si="1665"/>
        <v/>
      </c>
      <c r="H6675" s="22" t="str">
        <f t="shared" si="1666"/>
        <v/>
      </c>
      <c r="I6675" s="23" t="str">
        <f t="shared" si="1667"/>
        <v/>
      </c>
      <c r="J6675" s="22" t="str">
        <f t="shared" si="1668"/>
        <v/>
      </c>
      <c r="K6675" s="24" t="str">
        <f t="shared" si="1669"/>
        <v/>
      </c>
      <c r="L6675" s="42" t="str">
        <f t="shared" si="1675"/>
        <v/>
      </c>
      <c r="M6675" s="43" t="str">
        <f t="shared" si="1676"/>
        <v/>
      </c>
      <c r="N6675" s="26" t="str">
        <f t="shared" si="1670"/>
        <v/>
      </c>
      <c r="O6675" s="26" t="str">
        <f t="shared" si="1671"/>
        <v/>
      </c>
      <c r="P6675" s="28" t="str">
        <f>IF(E6675="","",INDEX(TableLookupWakeUpScore[],MATCH(E6675,TableLookupWakeUpScore[Wake Up],0),MATCH(P$1,TableLookupWakeUpScore[#Headers],0)))</f>
        <v/>
      </c>
      <c r="Q6675" s="30" t="str">
        <f t="shared" si="1672"/>
        <v/>
      </c>
      <c r="R6675" s="31" t="str">
        <f t="shared" si="1673"/>
        <v/>
      </c>
      <c r="S6675" s="34" t="str">
        <f>IF($C6675="","",INDEX(TableLookupSleepQuality[],MATCH($C6675,TableLookupSleepQuality[Sleep Quality Low],1),MATCH(S$1,TableLookupSleepQuality[#Headers],0)))</f>
        <v/>
      </c>
      <c r="T6675" s="35" t="str">
        <f>IF($C6675="","",INDEX(TableLookupSleepQuality[],MATCH($C6675,TableLookupSleepQuality[Sleep Quality Low],1),MATCH(T$1,TableLookupSleepQuality[#Headers],0)))</f>
        <v/>
      </c>
      <c r="X6675" s="36" t="str">
        <f t="shared" si="1674"/>
        <v/>
      </c>
      <c r="Y6675" s="40" t="str">
        <f t="shared" ref="Y6675:AD6690" si="1678">IF(OR($X6675="NO",$X6675=""),"",IF(COUNTIF($F6675,"*" &amp; Y$1 &amp; "*"),"YES","NO"))</f>
        <v/>
      </c>
      <c r="Z6675" s="13" t="str">
        <f t="shared" si="1678"/>
        <v/>
      </c>
      <c r="AA6675" s="13" t="str">
        <f t="shared" si="1678"/>
        <v/>
      </c>
      <c r="AB6675" s="13" t="str">
        <f t="shared" si="1678"/>
        <v/>
      </c>
      <c r="AC6675" s="13" t="str">
        <f t="shared" si="1678"/>
        <v/>
      </c>
      <c r="AD6675" s="13" t="str">
        <f t="shared" si="1678"/>
        <v/>
      </c>
    </row>
    <row r="6676" spans="7:30" x14ac:dyDescent="0.25">
      <c r="G6676" s="18" t="str">
        <f t="shared" si="1665"/>
        <v/>
      </c>
      <c r="H6676" s="22" t="str">
        <f t="shared" si="1666"/>
        <v/>
      </c>
      <c r="I6676" s="23" t="str">
        <f t="shared" si="1667"/>
        <v/>
      </c>
      <c r="J6676" s="22" t="str">
        <f t="shared" si="1668"/>
        <v/>
      </c>
      <c r="K6676" s="24" t="str">
        <f t="shared" si="1669"/>
        <v/>
      </c>
      <c r="L6676" s="42" t="str">
        <f t="shared" si="1675"/>
        <v/>
      </c>
      <c r="M6676" s="43" t="str">
        <f t="shared" si="1676"/>
        <v/>
      </c>
      <c r="N6676" s="26" t="str">
        <f t="shared" si="1670"/>
        <v/>
      </c>
      <c r="O6676" s="26" t="str">
        <f t="shared" si="1671"/>
        <v/>
      </c>
      <c r="P6676" s="28" t="str">
        <f>IF(E6676="","",INDEX(TableLookupWakeUpScore[],MATCH(E6676,TableLookupWakeUpScore[Wake Up],0),MATCH(P$1,TableLookupWakeUpScore[#Headers],0)))</f>
        <v/>
      </c>
      <c r="Q6676" s="30" t="str">
        <f t="shared" si="1672"/>
        <v/>
      </c>
      <c r="R6676" s="31" t="str">
        <f t="shared" si="1673"/>
        <v/>
      </c>
      <c r="S6676" s="34" t="str">
        <f>IF($C6676="","",INDEX(TableLookupSleepQuality[],MATCH($C6676,TableLookupSleepQuality[Sleep Quality Low],1),MATCH(S$1,TableLookupSleepQuality[#Headers],0)))</f>
        <v/>
      </c>
      <c r="T6676" s="35" t="str">
        <f>IF($C6676="","",INDEX(TableLookupSleepQuality[],MATCH($C6676,TableLookupSleepQuality[Sleep Quality Low],1),MATCH(T$1,TableLookupSleepQuality[#Headers],0)))</f>
        <v/>
      </c>
      <c r="X6676" s="36" t="str">
        <f t="shared" si="1674"/>
        <v/>
      </c>
      <c r="Y6676" s="40" t="str">
        <f t="shared" si="1678"/>
        <v/>
      </c>
      <c r="Z6676" s="13" t="str">
        <f t="shared" si="1678"/>
        <v/>
      </c>
      <c r="AA6676" s="13" t="str">
        <f t="shared" si="1678"/>
        <v/>
      </c>
      <c r="AB6676" s="13" t="str">
        <f t="shared" si="1678"/>
        <v/>
      </c>
      <c r="AC6676" s="13" t="str">
        <f t="shared" si="1678"/>
        <v/>
      </c>
      <c r="AD6676" s="13" t="str">
        <f t="shared" si="1678"/>
        <v/>
      </c>
    </row>
    <row r="6677" spans="7:30" x14ac:dyDescent="0.25">
      <c r="G6677" s="18" t="str">
        <f t="shared" si="1665"/>
        <v/>
      </c>
      <c r="H6677" s="22" t="str">
        <f t="shared" si="1666"/>
        <v/>
      </c>
      <c r="I6677" s="23" t="str">
        <f t="shared" si="1667"/>
        <v/>
      </c>
      <c r="J6677" s="22" t="str">
        <f t="shared" si="1668"/>
        <v/>
      </c>
      <c r="K6677" s="24" t="str">
        <f t="shared" si="1669"/>
        <v/>
      </c>
      <c r="L6677" s="42" t="str">
        <f t="shared" si="1675"/>
        <v/>
      </c>
      <c r="M6677" s="43" t="str">
        <f t="shared" si="1676"/>
        <v/>
      </c>
      <c r="N6677" s="26" t="str">
        <f t="shared" si="1670"/>
        <v/>
      </c>
      <c r="O6677" s="26" t="str">
        <f t="shared" si="1671"/>
        <v/>
      </c>
      <c r="P6677" s="28" t="str">
        <f>IF(E6677="","",INDEX(TableLookupWakeUpScore[],MATCH(E6677,TableLookupWakeUpScore[Wake Up],0),MATCH(P$1,TableLookupWakeUpScore[#Headers],0)))</f>
        <v/>
      </c>
      <c r="Q6677" s="30" t="str">
        <f t="shared" si="1672"/>
        <v/>
      </c>
      <c r="R6677" s="31" t="str">
        <f t="shared" si="1673"/>
        <v/>
      </c>
      <c r="S6677" s="34" t="str">
        <f>IF($C6677="","",INDEX(TableLookupSleepQuality[],MATCH($C6677,TableLookupSleepQuality[Sleep Quality Low],1),MATCH(S$1,TableLookupSleepQuality[#Headers],0)))</f>
        <v/>
      </c>
      <c r="T6677" s="35" t="str">
        <f>IF($C6677="","",INDEX(TableLookupSleepQuality[],MATCH($C6677,TableLookupSleepQuality[Sleep Quality Low],1),MATCH(T$1,TableLookupSleepQuality[#Headers],0)))</f>
        <v/>
      </c>
      <c r="X6677" s="36" t="str">
        <f t="shared" si="1674"/>
        <v/>
      </c>
      <c r="Y6677" s="40" t="str">
        <f t="shared" si="1678"/>
        <v/>
      </c>
      <c r="Z6677" s="13" t="str">
        <f t="shared" si="1678"/>
        <v/>
      </c>
      <c r="AA6677" s="13" t="str">
        <f t="shared" si="1678"/>
        <v/>
      </c>
      <c r="AB6677" s="13" t="str">
        <f t="shared" si="1678"/>
        <v/>
      </c>
      <c r="AC6677" s="13" t="str">
        <f t="shared" si="1678"/>
        <v/>
      </c>
      <c r="AD6677" s="13" t="str">
        <f t="shared" si="1678"/>
        <v/>
      </c>
    </row>
    <row r="6678" spans="7:30" x14ac:dyDescent="0.25">
      <c r="G6678" s="18" t="str">
        <f t="shared" si="1665"/>
        <v/>
      </c>
      <c r="H6678" s="22" t="str">
        <f t="shared" si="1666"/>
        <v/>
      </c>
      <c r="I6678" s="23" t="str">
        <f t="shared" si="1667"/>
        <v/>
      </c>
      <c r="J6678" s="22" t="str">
        <f t="shared" si="1668"/>
        <v/>
      </c>
      <c r="K6678" s="24" t="str">
        <f t="shared" si="1669"/>
        <v/>
      </c>
      <c r="L6678" s="42" t="str">
        <f t="shared" si="1675"/>
        <v/>
      </c>
      <c r="M6678" s="43" t="str">
        <f t="shared" si="1676"/>
        <v/>
      </c>
      <c r="N6678" s="26" t="str">
        <f t="shared" si="1670"/>
        <v/>
      </c>
      <c r="O6678" s="26" t="str">
        <f t="shared" si="1671"/>
        <v/>
      </c>
      <c r="P6678" s="28" t="str">
        <f>IF(E6678="","",INDEX(TableLookupWakeUpScore[],MATCH(E6678,TableLookupWakeUpScore[Wake Up],0),MATCH(P$1,TableLookupWakeUpScore[#Headers],0)))</f>
        <v/>
      </c>
      <c r="Q6678" s="30" t="str">
        <f t="shared" si="1672"/>
        <v/>
      </c>
      <c r="R6678" s="31" t="str">
        <f t="shared" si="1673"/>
        <v/>
      </c>
      <c r="S6678" s="34" t="str">
        <f>IF($C6678="","",INDEX(TableLookupSleepQuality[],MATCH($C6678,TableLookupSleepQuality[Sleep Quality Low],1),MATCH(S$1,TableLookupSleepQuality[#Headers],0)))</f>
        <v/>
      </c>
      <c r="T6678" s="35" t="str">
        <f>IF($C6678="","",INDEX(TableLookupSleepQuality[],MATCH($C6678,TableLookupSleepQuality[Sleep Quality Low],1),MATCH(T$1,TableLookupSleepQuality[#Headers],0)))</f>
        <v/>
      </c>
      <c r="X6678" s="36" t="str">
        <f t="shared" si="1674"/>
        <v/>
      </c>
      <c r="Y6678" s="40" t="str">
        <f t="shared" si="1678"/>
        <v/>
      </c>
      <c r="Z6678" s="13" t="str">
        <f t="shared" si="1678"/>
        <v/>
      </c>
      <c r="AA6678" s="13" t="str">
        <f t="shared" si="1678"/>
        <v/>
      </c>
      <c r="AB6678" s="13" t="str">
        <f t="shared" si="1678"/>
        <v/>
      </c>
      <c r="AC6678" s="13" t="str">
        <f t="shared" si="1678"/>
        <v/>
      </c>
      <c r="AD6678" s="13" t="str">
        <f t="shared" si="1678"/>
        <v/>
      </c>
    </row>
    <row r="6679" spans="7:30" x14ac:dyDescent="0.25">
      <c r="G6679" s="18" t="str">
        <f t="shared" si="1665"/>
        <v/>
      </c>
      <c r="H6679" s="22" t="str">
        <f t="shared" si="1666"/>
        <v/>
      </c>
      <c r="I6679" s="23" t="str">
        <f t="shared" si="1667"/>
        <v/>
      </c>
      <c r="J6679" s="22" t="str">
        <f t="shared" si="1668"/>
        <v/>
      </c>
      <c r="K6679" s="24" t="str">
        <f t="shared" si="1669"/>
        <v/>
      </c>
      <c r="L6679" s="42" t="str">
        <f t="shared" si="1675"/>
        <v/>
      </c>
      <c r="M6679" s="43" t="str">
        <f t="shared" si="1676"/>
        <v/>
      </c>
      <c r="N6679" s="26" t="str">
        <f t="shared" si="1670"/>
        <v/>
      </c>
      <c r="O6679" s="26" t="str">
        <f t="shared" si="1671"/>
        <v/>
      </c>
      <c r="P6679" s="28" t="str">
        <f>IF(E6679="","",INDEX(TableLookupWakeUpScore[],MATCH(E6679,TableLookupWakeUpScore[Wake Up],0),MATCH(P$1,TableLookupWakeUpScore[#Headers],0)))</f>
        <v/>
      </c>
      <c r="Q6679" s="30" t="str">
        <f t="shared" si="1672"/>
        <v/>
      </c>
      <c r="R6679" s="31" t="str">
        <f t="shared" si="1673"/>
        <v/>
      </c>
      <c r="S6679" s="34" t="str">
        <f>IF($C6679="","",INDEX(TableLookupSleepQuality[],MATCH($C6679,TableLookupSleepQuality[Sleep Quality Low],1),MATCH(S$1,TableLookupSleepQuality[#Headers],0)))</f>
        <v/>
      </c>
      <c r="T6679" s="35" t="str">
        <f>IF($C6679="","",INDEX(TableLookupSleepQuality[],MATCH($C6679,TableLookupSleepQuality[Sleep Quality Low],1),MATCH(T$1,TableLookupSleepQuality[#Headers],0)))</f>
        <v/>
      </c>
      <c r="X6679" s="36" t="str">
        <f t="shared" si="1674"/>
        <v/>
      </c>
      <c r="Y6679" s="40" t="str">
        <f t="shared" si="1678"/>
        <v/>
      </c>
      <c r="Z6679" s="13" t="str">
        <f t="shared" si="1678"/>
        <v/>
      </c>
      <c r="AA6679" s="13" t="str">
        <f t="shared" si="1678"/>
        <v/>
      </c>
      <c r="AB6679" s="13" t="str">
        <f t="shared" si="1678"/>
        <v/>
      </c>
      <c r="AC6679" s="13" t="str">
        <f t="shared" si="1678"/>
        <v/>
      </c>
      <c r="AD6679" s="13" t="str">
        <f t="shared" si="1678"/>
        <v/>
      </c>
    </row>
    <row r="6680" spans="7:30" x14ac:dyDescent="0.25">
      <c r="G6680" s="18" t="str">
        <f t="shared" si="1665"/>
        <v/>
      </c>
      <c r="H6680" s="22" t="str">
        <f t="shared" si="1666"/>
        <v/>
      </c>
      <c r="I6680" s="23" t="str">
        <f t="shared" si="1667"/>
        <v/>
      </c>
      <c r="J6680" s="22" t="str">
        <f t="shared" si="1668"/>
        <v/>
      </c>
      <c r="K6680" s="24" t="str">
        <f t="shared" si="1669"/>
        <v/>
      </c>
      <c r="L6680" s="42" t="str">
        <f t="shared" si="1675"/>
        <v/>
      </c>
      <c r="M6680" s="43" t="str">
        <f t="shared" si="1676"/>
        <v/>
      </c>
      <c r="N6680" s="26" t="str">
        <f t="shared" si="1670"/>
        <v/>
      </c>
      <c r="O6680" s="26" t="str">
        <f t="shared" si="1671"/>
        <v/>
      </c>
      <c r="P6680" s="28" t="str">
        <f>IF(E6680="","",INDEX(TableLookupWakeUpScore[],MATCH(E6680,TableLookupWakeUpScore[Wake Up],0),MATCH(P$1,TableLookupWakeUpScore[#Headers],0)))</f>
        <v/>
      </c>
      <c r="Q6680" s="30" t="str">
        <f t="shared" si="1672"/>
        <v/>
      </c>
      <c r="R6680" s="31" t="str">
        <f t="shared" si="1673"/>
        <v/>
      </c>
      <c r="S6680" s="34" t="str">
        <f>IF($C6680="","",INDEX(TableLookupSleepQuality[],MATCH($C6680,TableLookupSleepQuality[Sleep Quality Low],1),MATCH(S$1,TableLookupSleepQuality[#Headers],0)))</f>
        <v/>
      </c>
      <c r="T6680" s="35" t="str">
        <f>IF($C6680="","",INDEX(TableLookupSleepQuality[],MATCH($C6680,TableLookupSleepQuality[Sleep Quality Low],1),MATCH(T$1,TableLookupSleepQuality[#Headers],0)))</f>
        <v/>
      </c>
      <c r="X6680" s="36" t="str">
        <f t="shared" si="1674"/>
        <v/>
      </c>
      <c r="Y6680" s="40" t="str">
        <f t="shared" si="1678"/>
        <v/>
      </c>
      <c r="Z6680" s="13" t="str">
        <f t="shared" si="1678"/>
        <v/>
      </c>
      <c r="AA6680" s="13" t="str">
        <f t="shared" si="1678"/>
        <v/>
      </c>
      <c r="AB6680" s="13" t="str">
        <f t="shared" si="1678"/>
        <v/>
      </c>
      <c r="AC6680" s="13" t="str">
        <f t="shared" si="1678"/>
        <v/>
      </c>
      <c r="AD6680" s="13" t="str">
        <f t="shared" si="1678"/>
        <v/>
      </c>
    </row>
    <row r="6681" spans="7:30" x14ac:dyDescent="0.25">
      <c r="G6681" s="18" t="str">
        <f t="shared" si="1665"/>
        <v/>
      </c>
      <c r="H6681" s="22" t="str">
        <f t="shared" si="1666"/>
        <v/>
      </c>
      <c r="I6681" s="23" t="str">
        <f t="shared" si="1667"/>
        <v/>
      </c>
      <c r="J6681" s="22" t="str">
        <f t="shared" si="1668"/>
        <v/>
      </c>
      <c r="K6681" s="24" t="str">
        <f t="shared" si="1669"/>
        <v/>
      </c>
      <c r="L6681" s="42" t="str">
        <f t="shared" si="1675"/>
        <v/>
      </c>
      <c r="M6681" s="43" t="str">
        <f t="shared" si="1676"/>
        <v/>
      </c>
      <c r="N6681" s="26" t="str">
        <f t="shared" si="1670"/>
        <v/>
      </c>
      <c r="O6681" s="26" t="str">
        <f t="shared" si="1671"/>
        <v/>
      </c>
      <c r="P6681" s="28" t="str">
        <f>IF(E6681="","",INDEX(TableLookupWakeUpScore[],MATCH(E6681,TableLookupWakeUpScore[Wake Up],0),MATCH(P$1,TableLookupWakeUpScore[#Headers],0)))</f>
        <v/>
      </c>
      <c r="Q6681" s="30" t="str">
        <f t="shared" si="1672"/>
        <v/>
      </c>
      <c r="R6681" s="31" t="str">
        <f t="shared" si="1673"/>
        <v/>
      </c>
      <c r="S6681" s="34" t="str">
        <f>IF($C6681="","",INDEX(TableLookupSleepQuality[],MATCH($C6681,TableLookupSleepQuality[Sleep Quality Low],1),MATCH(S$1,TableLookupSleepQuality[#Headers],0)))</f>
        <v/>
      </c>
      <c r="T6681" s="35" t="str">
        <f>IF($C6681="","",INDEX(TableLookupSleepQuality[],MATCH($C6681,TableLookupSleepQuality[Sleep Quality Low],1),MATCH(T$1,TableLookupSleepQuality[#Headers],0)))</f>
        <v/>
      </c>
      <c r="X6681" s="36" t="str">
        <f t="shared" si="1674"/>
        <v/>
      </c>
      <c r="Y6681" s="40" t="str">
        <f t="shared" si="1678"/>
        <v/>
      </c>
      <c r="Z6681" s="13" t="str">
        <f t="shared" si="1678"/>
        <v/>
      </c>
      <c r="AA6681" s="13" t="str">
        <f t="shared" si="1678"/>
        <v/>
      </c>
      <c r="AB6681" s="13" t="str">
        <f t="shared" si="1678"/>
        <v/>
      </c>
      <c r="AC6681" s="13" t="str">
        <f t="shared" si="1678"/>
        <v/>
      </c>
      <c r="AD6681" s="13" t="str">
        <f t="shared" si="1678"/>
        <v/>
      </c>
    </row>
    <row r="6682" spans="7:30" x14ac:dyDescent="0.25">
      <c r="G6682" s="18" t="str">
        <f t="shared" si="1665"/>
        <v/>
      </c>
      <c r="H6682" s="22" t="str">
        <f t="shared" si="1666"/>
        <v/>
      </c>
      <c r="I6682" s="23" t="str">
        <f t="shared" si="1667"/>
        <v/>
      </c>
      <c r="J6682" s="22" t="str">
        <f t="shared" si="1668"/>
        <v/>
      </c>
      <c r="K6682" s="24" t="str">
        <f t="shared" si="1669"/>
        <v/>
      </c>
      <c r="L6682" s="42" t="str">
        <f t="shared" si="1675"/>
        <v/>
      </c>
      <c r="M6682" s="43" t="str">
        <f t="shared" si="1676"/>
        <v/>
      </c>
      <c r="N6682" s="26" t="str">
        <f t="shared" si="1670"/>
        <v/>
      </c>
      <c r="O6682" s="26" t="str">
        <f t="shared" si="1671"/>
        <v/>
      </c>
      <c r="P6682" s="28" t="str">
        <f>IF(E6682="","",INDEX(TableLookupWakeUpScore[],MATCH(E6682,TableLookupWakeUpScore[Wake Up],0),MATCH(P$1,TableLookupWakeUpScore[#Headers],0)))</f>
        <v/>
      </c>
      <c r="Q6682" s="30" t="str">
        <f t="shared" si="1672"/>
        <v/>
      </c>
      <c r="R6682" s="31" t="str">
        <f t="shared" si="1673"/>
        <v/>
      </c>
      <c r="S6682" s="34" t="str">
        <f>IF($C6682="","",INDEX(TableLookupSleepQuality[],MATCH($C6682,TableLookupSleepQuality[Sleep Quality Low],1),MATCH(S$1,TableLookupSleepQuality[#Headers],0)))</f>
        <v/>
      </c>
      <c r="T6682" s="35" t="str">
        <f>IF($C6682="","",INDEX(TableLookupSleepQuality[],MATCH($C6682,TableLookupSleepQuality[Sleep Quality Low],1),MATCH(T$1,TableLookupSleepQuality[#Headers],0)))</f>
        <v/>
      </c>
      <c r="X6682" s="36" t="str">
        <f t="shared" si="1674"/>
        <v/>
      </c>
      <c r="Y6682" s="40" t="str">
        <f t="shared" si="1678"/>
        <v/>
      </c>
      <c r="Z6682" s="13" t="str">
        <f t="shared" si="1678"/>
        <v/>
      </c>
      <c r="AA6682" s="13" t="str">
        <f t="shared" si="1678"/>
        <v/>
      </c>
      <c r="AB6682" s="13" t="str">
        <f t="shared" si="1678"/>
        <v/>
      </c>
      <c r="AC6682" s="13" t="str">
        <f t="shared" si="1678"/>
        <v/>
      </c>
      <c r="AD6682" s="13" t="str">
        <f t="shared" si="1678"/>
        <v/>
      </c>
    </row>
    <row r="6683" spans="7:30" x14ac:dyDescent="0.25">
      <c r="G6683" s="18" t="str">
        <f t="shared" si="1665"/>
        <v/>
      </c>
      <c r="H6683" s="22" t="str">
        <f t="shared" si="1666"/>
        <v/>
      </c>
      <c r="I6683" s="23" t="str">
        <f t="shared" si="1667"/>
        <v/>
      </c>
      <c r="J6683" s="22" t="str">
        <f t="shared" si="1668"/>
        <v/>
      </c>
      <c r="K6683" s="24" t="str">
        <f t="shared" si="1669"/>
        <v/>
      </c>
      <c r="L6683" s="42" t="str">
        <f t="shared" si="1675"/>
        <v/>
      </c>
      <c r="M6683" s="43" t="str">
        <f t="shared" si="1676"/>
        <v/>
      </c>
      <c r="N6683" s="26" t="str">
        <f t="shared" si="1670"/>
        <v/>
      </c>
      <c r="O6683" s="26" t="str">
        <f t="shared" si="1671"/>
        <v/>
      </c>
      <c r="P6683" s="28" t="str">
        <f>IF(E6683="","",INDEX(TableLookupWakeUpScore[],MATCH(E6683,TableLookupWakeUpScore[Wake Up],0),MATCH(P$1,TableLookupWakeUpScore[#Headers],0)))</f>
        <v/>
      </c>
      <c r="Q6683" s="30" t="str">
        <f t="shared" si="1672"/>
        <v/>
      </c>
      <c r="R6683" s="31" t="str">
        <f t="shared" si="1673"/>
        <v/>
      </c>
      <c r="S6683" s="34" t="str">
        <f>IF($C6683="","",INDEX(TableLookupSleepQuality[],MATCH($C6683,TableLookupSleepQuality[Sleep Quality Low],1),MATCH(S$1,TableLookupSleepQuality[#Headers],0)))</f>
        <v/>
      </c>
      <c r="T6683" s="35" t="str">
        <f>IF($C6683="","",INDEX(TableLookupSleepQuality[],MATCH($C6683,TableLookupSleepQuality[Sleep Quality Low],1),MATCH(T$1,TableLookupSleepQuality[#Headers],0)))</f>
        <v/>
      </c>
      <c r="X6683" s="36" t="str">
        <f t="shared" si="1674"/>
        <v/>
      </c>
      <c r="Y6683" s="40" t="str">
        <f t="shared" si="1678"/>
        <v/>
      </c>
      <c r="Z6683" s="13" t="str">
        <f t="shared" si="1678"/>
        <v/>
      </c>
      <c r="AA6683" s="13" t="str">
        <f t="shared" si="1678"/>
        <v/>
      </c>
      <c r="AB6683" s="13" t="str">
        <f t="shared" si="1678"/>
        <v/>
      </c>
      <c r="AC6683" s="13" t="str">
        <f t="shared" si="1678"/>
        <v/>
      </c>
      <c r="AD6683" s="13" t="str">
        <f t="shared" si="1678"/>
        <v/>
      </c>
    </row>
    <row r="6684" spans="7:30" x14ac:dyDescent="0.25">
      <c r="G6684" s="18" t="str">
        <f t="shared" si="1665"/>
        <v/>
      </c>
      <c r="H6684" s="22" t="str">
        <f t="shared" si="1666"/>
        <v/>
      </c>
      <c r="I6684" s="23" t="str">
        <f t="shared" si="1667"/>
        <v/>
      </c>
      <c r="J6684" s="22" t="str">
        <f t="shared" si="1668"/>
        <v/>
      </c>
      <c r="K6684" s="24" t="str">
        <f t="shared" si="1669"/>
        <v/>
      </c>
      <c r="L6684" s="42" t="str">
        <f t="shared" si="1675"/>
        <v/>
      </c>
      <c r="M6684" s="43" t="str">
        <f t="shared" si="1676"/>
        <v/>
      </c>
      <c r="N6684" s="26" t="str">
        <f t="shared" si="1670"/>
        <v/>
      </c>
      <c r="O6684" s="26" t="str">
        <f t="shared" si="1671"/>
        <v/>
      </c>
      <c r="P6684" s="28" t="str">
        <f>IF(E6684="","",INDEX(TableLookupWakeUpScore[],MATCH(E6684,TableLookupWakeUpScore[Wake Up],0),MATCH(P$1,TableLookupWakeUpScore[#Headers],0)))</f>
        <v/>
      </c>
      <c r="Q6684" s="30" t="str">
        <f t="shared" si="1672"/>
        <v/>
      </c>
      <c r="R6684" s="31" t="str">
        <f t="shared" si="1673"/>
        <v/>
      </c>
      <c r="S6684" s="34" t="str">
        <f>IF($C6684="","",INDEX(TableLookupSleepQuality[],MATCH($C6684,TableLookupSleepQuality[Sleep Quality Low],1),MATCH(S$1,TableLookupSleepQuality[#Headers],0)))</f>
        <v/>
      </c>
      <c r="T6684" s="35" t="str">
        <f>IF($C6684="","",INDEX(TableLookupSleepQuality[],MATCH($C6684,TableLookupSleepQuality[Sleep Quality Low],1),MATCH(T$1,TableLookupSleepQuality[#Headers],0)))</f>
        <v/>
      </c>
      <c r="X6684" s="36" t="str">
        <f t="shared" si="1674"/>
        <v/>
      </c>
      <c r="Y6684" s="40" t="str">
        <f t="shared" si="1678"/>
        <v/>
      </c>
      <c r="Z6684" s="13" t="str">
        <f t="shared" si="1678"/>
        <v/>
      </c>
      <c r="AA6684" s="13" t="str">
        <f t="shared" si="1678"/>
        <v/>
      </c>
      <c r="AB6684" s="13" t="str">
        <f t="shared" si="1678"/>
        <v/>
      </c>
      <c r="AC6684" s="13" t="str">
        <f t="shared" si="1678"/>
        <v/>
      </c>
      <c r="AD6684" s="13" t="str">
        <f t="shared" si="1678"/>
        <v/>
      </c>
    </row>
    <row r="6685" spans="7:30" x14ac:dyDescent="0.25">
      <c r="G6685" s="18" t="str">
        <f t="shared" si="1665"/>
        <v/>
      </c>
      <c r="H6685" s="22" t="str">
        <f t="shared" si="1666"/>
        <v/>
      </c>
      <c r="I6685" s="23" t="str">
        <f t="shared" si="1667"/>
        <v/>
      </c>
      <c r="J6685" s="22" t="str">
        <f t="shared" si="1668"/>
        <v/>
      </c>
      <c r="K6685" s="24" t="str">
        <f t="shared" si="1669"/>
        <v/>
      </c>
      <c r="L6685" s="42" t="str">
        <f t="shared" si="1675"/>
        <v/>
      </c>
      <c r="M6685" s="43" t="str">
        <f t="shared" si="1676"/>
        <v/>
      </c>
      <c r="N6685" s="26" t="str">
        <f t="shared" si="1670"/>
        <v/>
      </c>
      <c r="O6685" s="26" t="str">
        <f t="shared" si="1671"/>
        <v/>
      </c>
      <c r="P6685" s="28" t="str">
        <f>IF(E6685="","",INDEX(TableLookupWakeUpScore[],MATCH(E6685,TableLookupWakeUpScore[Wake Up],0),MATCH(P$1,TableLookupWakeUpScore[#Headers],0)))</f>
        <v/>
      </c>
      <c r="Q6685" s="30" t="str">
        <f t="shared" si="1672"/>
        <v/>
      </c>
      <c r="R6685" s="31" t="str">
        <f t="shared" si="1673"/>
        <v/>
      </c>
      <c r="S6685" s="34" t="str">
        <f>IF($C6685="","",INDEX(TableLookupSleepQuality[],MATCH($C6685,TableLookupSleepQuality[Sleep Quality Low],1),MATCH(S$1,TableLookupSleepQuality[#Headers],0)))</f>
        <v/>
      </c>
      <c r="T6685" s="35" t="str">
        <f>IF($C6685="","",INDEX(TableLookupSleepQuality[],MATCH($C6685,TableLookupSleepQuality[Sleep Quality Low],1),MATCH(T$1,TableLookupSleepQuality[#Headers],0)))</f>
        <v/>
      </c>
      <c r="X6685" s="36" t="str">
        <f t="shared" si="1674"/>
        <v/>
      </c>
      <c r="Y6685" s="40" t="str">
        <f t="shared" si="1678"/>
        <v/>
      </c>
      <c r="Z6685" s="13" t="str">
        <f t="shared" si="1678"/>
        <v/>
      </c>
      <c r="AA6685" s="13" t="str">
        <f t="shared" si="1678"/>
        <v/>
      </c>
      <c r="AB6685" s="13" t="str">
        <f t="shared" si="1678"/>
        <v/>
      </c>
      <c r="AC6685" s="13" t="str">
        <f t="shared" si="1678"/>
        <v/>
      </c>
      <c r="AD6685" s="13" t="str">
        <f t="shared" si="1678"/>
        <v/>
      </c>
    </row>
    <row r="6686" spans="7:30" x14ac:dyDescent="0.25">
      <c r="G6686" s="18" t="str">
        <f t="shared" si="1665"/>
        <v/>
      </c>
      <c r="H6686" s="22" t="str">
        <f t="shared" si="1666"/>
        <v/>
      </c>
      <c r="I6686" s="23" t="str">
        <f t="shared" si="1667"/>
        <v/>
      </c>
      <c r="J6686" s="22" t="str">
        <f t="shared" si="1668"/>
        <v/>
      </c>
      <c r="K6686" s="24" t="str">
        <f t="shared" si="1669"/>
        <v/>
      </c>
      <c r="L6686" s="42" t="str">
        <f t="shared" si="1675"/>
        <v/>
      </c>
      <c r="M6686" s="43" t="str">
        <f t="shared" si="1676"/>
        <v/>
      </c>
      <c r="N6686" s="26" t="str">
        <f t="shared" si="1670"/>
        <v/>
      </c>
      <c r="O6686" s="26" t="str">
        <f t="shared" si="1671"/>
        <v/>
      </c>
      <c r="P6686" s="28" t="str">
        <f>IF(E6686="","",INDEX(TableLookupWakeUpScore[],MATCH(E6686,TableLookupWakeUpScore[Wake Up],0),MATCH(P$1,TableLookupWakeUpScore[#Headers],0)))</f>
        <v/>
      </c>
      <c r="Q6686" s="30" t="str">
        <f t="shared" si="1672"/>
        <v/>
      </c>
      <c r="R6686" s="31" t="str">
        <f t="shared" si="1673"/>
        <v/>
      </c>
      <c r="S6686" s="34" t="str">
        <f>IF($C6686="","",INDEX(TableLookupSleepQuality[],MATCH($C6686,TableLookupSleepQuality[Sleep Quality Low],1),MATCH(S$1,TableLookupSleepQuality[#Headers],0)))</f>
        <v/>
      </c>
      <c r="T6686" s="35" t="str">
        <f>IF($C6686="","",INDEX(TableLookupSleepQuality[],MATCH($C6686,TableLookupSleepQuality[Sleep Quality Low],1),MATCH(T$1,TableLookupSleepQuality[#Headers],0)))</f>
        <v/>
      </c>
      <c r="X6686" s="36" t="str">
        <f t="shared" si="1674"/>
        <v/>
      </c>
      <c r="Y6686" s="40" t="str">
        <f t="shared" si="1678"/>
        <v/>
      </c>
      <c r="Z6686" s="13" t="str">
        <f t="shared" si="1678"/>
        <v/>
      </c>
      <c r="AA6686" s="13" t="str">
        <f t="shared" si="1678"/>
        <v/>
      </c>
      <c r="AB6686" s="13" t="str">
        <f t="shared" si="1678"/>
        <v/>
      </c>
      <c r="AC6686" s="13" t="str">
        <f t="shared" si="1678"/>
        <v/>
      </c>
      <c r="AD6686" s="13" t="str">
        <f t="shared" si="1678"/>
        <v/>
      </c>
    </row>
    <row r="6687" spans="7:30" x14ac:dyDescent="0.25">
      <c r="G6687" s="18" t="str">
        <f t="shared" si="1665"/>
        <v/>
      </c>
      <c r="H6687" s="22" t="str">
        <f t="shared" si="1666"/>
        <v/>
      </c>
      <c r="I6687" s="23" t="str">
        <f t="shared" si="1667"/>
        <v/>
      </c>
      <c r="J6687" s="22" t="str">
        <f t="shared" si="1668"/>
        <v/>
      </c>
      <c r="K6687" s="24" t="str">
        <f t="shared" si="1669"/>
        <v/>
      </c>
      <c r="L6687" s="42" t="str">
        <f t="shared" si="1675"/>
        <v/>
      </c>
      <c r="M6687" s="43" t="str">
        <f t="shared" si="1676"/>
        <v/>
      </c>
      <c r="N6687" s="26" t="str">
        <f t="shared" si="1670"/>
        <v/>
      </c>
      <c r="O6687" s="26" t="str">
        <f t="shared" si="1671"/>
        <v/>
      </c>
      <c r="P6687" s="28" t="str">
        <f>IF(E6687="","",INDEX(TableLookupWakeUpScore[],MATCH(E6687,TableLookupWakeUpScore[Wake Up],0),MATCH(P$1,TableLookupWakeUpScore[#Headers],0)))</f>
        <v/>
      </c>
      <c r="Q6687" s="30" t="str">
        <f t="shared" si="1672"/>
        <v/>
      </c>
      <c r="R6687" s="31" t="str">
        <f t="shared" si="1673"/>
        <v/>
      </c>
      <c r="S6687" s="34" t="str">
        <f>IF($C6687="","",INDEX(TableLookupSleepQuality[],MATCH($C6687,TableLookupSleepQuality[Sleep Quality Low],1),MATCH(S$1,TableLookupSleepQuality[#Headers],0)))</f>
        <v/>
      </c>
      <c r="T6687" s="35" t="str">
        <f>IF($C6687="","",INDEX(TableLookupSleepQuality[],MATCH($C6687,TableLookupSleepQuality[Sleep Quality Low],1),MATCH(T$1,TableLookupSleepQuality[#Headers],0)))</f>
        <v/>
      </c>
      <c r="X6687" s="36" t="str">
        <f t="shared" si="1674"/>
        <v/>
      </c>
      <c r="Y6687" s="40" t="str">
        <f t="shared" si="1678"/>
        <v/>
      </c>
      <c r="Z6687" s="13" t="str">
        <f t="shared" si="1678"/>
        <v/>
      </c>
      <c r="AA6687" s="13" t="str">
        <f t="shared" si="1678"/>
        <v/>
      </c>
      <c r="AB6687" s="13" t="str">
        <f t="shared" si="1678"/>
        <v/>
      </c>
      <c r="AC6687" s="13" t="str">
        <f t="shared" si="1678"/>
        <v/>
      </c>
      <c r="AD6687" s="13" t="str">
        <f t="shared" si="1678"/>
        <v/>
      </c>
    </row>
    <row r="6688" spans="7:30" x14ac:dyDescent="0.25">
      <c r="G6688" s="18" t="str">
        <f t="shared" si="1665"/>
        <v/>
      </c>
      <c r="H6688" s="22" t="str">
        <f t="shared" si="1666"/>
        <v/>
      </c>
      <c r="I6688" s="23" t="str">
        <f t="shared" si="1667"/>
        <v/>
      </c>
      <c r="J6688" s="22" t="str">
        <f t="shared" si="1668"/>
        <v/>
      </c>
      <c r="K6688" s="24" t="str">
        <f t="shared" si="1669"/>
        <v/>
      </c>
      <c r="L6688" s="42" t="str">
        <f t="shared" si="1675"/>
        <v/>
      </c>
      <c r="M6688" s="43" t="str">
        <f t="shared" si="1676"/>
        <v/>
      </c>
      <c r="N6688" s="26" t="str">
        <f t="shared" si="1670"/>
        <v/>
      </c>
      <c r="O6688" s="26" t="str">
        <f t="shared" si="1671"/>
        <v/>
      </c>
      <c r="P6688" s="28" t="str">
        <f>IF(E6688="","",INDEX(TableLookupWakeUpScore[],MATCH(E6688,TableLookupWakeUpScore[Wake Up],0),MATCH(P$1,TableLookupWakeUpScore[#Headers],0)))</f>
        <v/>
      </c>
      <c r="Q6688" s="30" t="str">
        <f t="shared" si="1672"/>
        <v/>
      </c>
      <c r="R6688" s="31" t="str">
        <f t="shared" si="1673"/>
        <v/>
      </c>
      <c r="S6688" s="34" t="str">
        <f>IF($C6688="","",INDEX(TableLookupSleepQuality[],MATCH($C6688,TableLookupSleepQuality[Sleep Quality Low],1),MATCH(S$1,TableLookupSleepQuality[#Headers],0)))</f>
        <v/>
      </c>
      <c r="T6688" s="35" t="str">
        <f>IF($C6688="","",INDEX(TableLookupSleepQuality[],MATCH($C6688,TableLookupSleepQuality[Sleep Quality Low],1),MATCH(T$1,TableLookupSleepQuality[#Headers],0)))</f>
        <v/>
      </c>
      <c r="X6688" s="36" t="str">
        <f t="shared" si="1674"/>
        <v/>
      </c>
      <c r="Y6688" s="40" t="str">
        <f t="shared" si="1678"/>
        <v/>
      </c>
      <c r="Z6688" s="13" t="str">
        <f t="shared" si="1678"/>
        <v/>
      </c>
      <c r="AA6688" s="13" t="str">
        <f t="shared" si="1678"/>
        <v/>
      </c>
      <c r="AB6688" s="13" t="str">
        <f t="shared" si="1678"/>
        <v/>
      </c>
      <c r="AC6688" s="13" t="str">
        <f t="shared" si="1678"/>
        <v/>
      </c>
      <c r="AD6688" s="13" t="str">
        <f t="shared" si="1678"/>
        <v/>
      </c>
    </row>
    <row r="6689" spans="7:30" x14ac:dyDescent="0.25">
      <c r="G6689" s="18" t="str">
        <f t="shared" si="1665"/>
        <v/>
      </c>
      <c r="H6689" s="22" t="str">
        <f t="shared" si="1666"/>
        <v/>
      </c>
      <c r="I6689" s="23" t="str">
        <f t="shared" si="1667"/>
        <v/>
      </c>
      <c r="J6689" s="22" t="str">
        <f t="shared" si="1668"/>
        <v/>
      </c>
      <c r="K6689" s="24" t="str">
        <f t="shared" si="1669"/>
        <v/>
      </c>
      <c r="L6689" s="42" t="str">
        <f t="shared" si="1675"/>
        <v/>
      </c>
      <c r="M6689" s="43" t="str">
        <f t="shared" si="1676"/>
        <v/>
      </c>
      <c r="N6689" s="26" t="str">
        <f t="shared" si="1670"/>
        <v/>
      </c>
      <c r="O6689" s="26" t="str">
        <f t="shared" si="1671"/>
        <v/>
      </c>
      <c r="P6689" s="28" t="str">
        <f>IF(E6689="","",INDEX(TableLookupWakeUpScore[],MATCH(E6689,TableLookupWakeUpScore[Wake Up],0),MATCH(P$1,TableLookupWakeUpScore[#Headers],0)))</f>
        <v/>
      </c>
      <c r="Q6689" s="30" t="str">
        <f t="shared" si="1672"/>
        <v/>
      </c>
      <c r="R6689" s="31" t="str">
        <f t="shared" si="1673"/>
        <v/>
      </c>
      <c r="S6689" s="34" t="str">
        <f>IF($C6689="","",INDEX(TableLookupSleepQuality[],MATCH($C6689,TableLookupSleepQuality[Sleep Quality Low],1),MATCH(S$1,TableLookupSleepQuality[#Headers],0)))</f>
        <v/>
      </c>
      <c r="T6689" s="35" t="str">
        <f>IF($C6689="","",INDEX(TableLookupSleepQuality[],MATCH($C6689,TableLookupSleepQuality[Sleep Quality Low],1),MATCH(T$1,TableLookupSleepQuality[#Headers],0)))</f>
        <v/>
      </c>
      <c r="X6689" s="36" t="str">
        <f t="shared" si="1674"/>
        <v/>
      </c>
      <c r="Y6689" s="40" t="str">
        <f t="shared" si="1678"/>
        <v/>
      </c>
      <c r="Z6689" s="13" t="str">
        <f t="shared" si="1678"/>
        <v/>
      </c>
      <c r="AA6689" s="13" t="str">
        <f t="shared" si="1678"/>
        <v/>
      </c>
      <c r="AB6689" s="13" t="str">
        <f t="shared" si="1678"/>
        <v/>
      </c>
      <c r="AC6689" s="13" t="str">
        <f t="shared" si="1678"/>
        <v/>
      </c>
      <c r="AD6689" s="13" t="str">
        <f t="shared" si="1678"/>
        <v/>
      </c>
    </row>
    <row r="6690" spans="7:30" x14ac:dyDescent="0.25">
      <c r="G6690" s="18" t="str">
        <f t="shared" si="1665"/>
        <v/>
      </c>
      <c r="H6690" s="22" t="str">
        <f t="shared" si="1666"/>
        <v/>
      </c>
      <c r="I6690" s="23" t="str">
        <f t="shared" si="1667"/>
        <v/>
      </c>
      <c r="J6690" s="22" t="str">
        <f t="shared" si="1668"/>
        <v/>
      </c>
      <c r="K6690" s="24" t="str">
        <f t="shared" si="1669"/>
        <v/>
      </c>
      <c r="L6690" s="42" t="str">
        <f t="shared" si="1675"/>
        <v/>
      </c>
      <c r="M6690" s="43" t="str">
        <f t="shared" si="1676"/>
        <v/>
      </c>
      <c r="N6690" s="26" t="str">
        <f t="shared" si="1670"/>
        <v/>
      </c>
      <c r="O6690" s="26" t="str">
        <f t="shared" si="1671"/>
        <v/>
      </c>
      <c r="P6690" s="28" t="str">
        <f>IF(E6690="","",INDEX(TableLookupWakeUpScore[],MATCH(E6690,TableLookupWakeUpScore[Wake Up],0),MATCH(P$1,TableLookupWakeUpScore[#Headers],0)))</f>
        <v/>
      </c>
      <c r="Q6690" s="30" t="str">
        <f t="shared" si="1672"/>
        <v/>
      </c>
      <c r="R6690" s="31" t="str">
        <f t="shared" si="1673"/>
        <v/>
      </c>
      <c r="S6690" s="34" t="str">
        <f>IF($C6690="","",INDEX(TableLookupSleepQuality[],MATCH($C6690,TableLookupSleepQuality[Sleep Quality Low],1),MATCH(S$1,TableLookupSleepQuality[#Headers],0)))</f>
        <v/>
      </c>
      <c r="T6690" s="35" t="str">
        <f>IF($C6690="","",INDEX(TableLookupSleepQuality[],MATCH($C6690,TableLookupSleepQuality[Sleep Quality Low],1),MATCH(T$1,TableLookupSleepQuality[#Headers],0)))</f>
        <v/>
      </c>
      <c r="X6690" s="36" t="str">
        <f t="shared" si="1674"/>
        <v/>
      </c>
      <c r="Y6690" s="40" t="str">
        <f t="shared" si="1678"/>
        <v/>
      </c>
      <c r="Z6690" s="13" t="str">
        <f t="shared" si="1678"/>
        <v/>
      </c>
      <c r="AA6690" s="13" t="str">
        <f t="shared" si="1678"/>
        <v/>
      </c>
      <c r="AB6690" s="13" t="str">
        <f t="shared" si="1678"/>
        <v/>
      </c>
      <c r="AC6690" s="13" t="str">
        <f t="shared" si="1678"/>
        <v/>
      </c>
      <c r="AD6690" s="13" t="str">
        <f t="shared" si="1678"/>
        <v/>
      </c>
    </row>
    <row r="6691" spans="7:30" x14ac:dyDescent="0.25">
      <c r="G6691" s="18" t="str">
        <f t="shared" si="1665"/>
        <v/>
      </c>
      <c r="H6691" s="22" t="str">
        <f t="shared" si="1666"/>
        <v/>
      </c>
      <c r="I6691" s="23" t="str">
        <f t="shared" si="1667"/>
        <v/>
      </c>
      <c r="J6691" s="22" t="str">
        <f t="shared" si="1668"/>
        <v/>
      </c>
      <c r="K6691" s="24" t="str">
        <f t="shared" si="1669"/>
        <v/>
      </c>
      <c r="L6691" s="42" t="str">
        <f t="shared" si="1675"/>
        <v/>
      </c>
      <c r="M6691" s="43" t="str">
        <f t="shared" si="1676"/>
        <v/>
      </c>
      <c r="N6691" s="26" t="str">
        <f t="shared" si="1670"/>
        <v/>
      </c>
      <c r="O6691" s="26" t="str">
        <f t="shared" si="1671"/>
        <v/>
      </c>
      <c r="P6691" s="28" t="str">
        <f>IF(E6691="","",INDEX(TableLookupWakeUpScore[],MATCH(E6691,TableLookupWakeUpScore[Wake Up],0),MATCH(P$1,TableLookupWakeUpScore[#Headers],0)))</f>
        <v/>
      </c>
      <c r="Q6691" s="30" t="str">
        <f t="shared" si="1672"/>
        <v/>
      </c>
      <c r="R6691" s="31" t="str">
        <f t="shared" si="1673"/>
        <v/>
      </c>
      <c r="S6691" s="34" t="str">
        <f>IF($C6691="","",INDEX(TableLookupSleepQuality[],MATCH($C6691,TableLookupSleepQuality[Sleep Quality Low],1),MATCH(S$1,TableLookupSleepQuality[#Headers],0)))</f>
        <v/>
      </c>
      <c r="T6691" s="35" t="str">
        <f>IF($C6691="","",INDEX(TableLookupSleepQuality[],MATCH($C6691,TableLookupSleepQuality[Sleep Quality Low],1),MATCH(T$1,TableLookupSleepQuality[#Headers],0)))</f>
        <v/>
      </c>
      <c r="X6691" s="36" t="str">
        <f t="shared" si="1674"/>
        <v/>
      </c>
      <c r="Y6691" s="40" t="str">
        <f t="shared" ref="Y6691:AD6706" si="1679">IF(OR($X6691="NO",$X6691=""),"",IF(COUNTIF($F6691,"*" &amp; Y$1 &amp; "*"),"YES","NO"))</f>
        <v/>
      </c>
      <c r="Z6691" s="13" t="str">
        <f t="shared" si="1679"/>
        <v/>
      </c>
      <c r="AA6691" s="13" t="str">
        <f t="shared" si="1679"/>
        <v/>
      </c>
      <c r="AB6691" s="13" t="str">
        <f t="shared" si="1679"/>
        <v/>
      </c>
      <c r="AC6691" s="13" t="str">
        <f t="shared" si="1679"/>
        <v/>
      </c>
      <c r="AD6691" s="13" t="str">
        <f t="shared" si="1679"/>
        <v/>
      </c>
    </row>
    <row r="6692" spans="7:30" x14ac:dyDescent="0.25">
      <c r="G6692" s="18" t="str">
        <f t="shared" si="1665"/>
        <v/>
      </c>
      <c r="H6692" s="22" t="str">
        <f t="shared" si="1666"/>
        <v/>
      </c>
      <c r="I6692" s="23" t="str">
        <f t="shared" si="1667"/>
        <v/>
      </c>
      <c r="J6692" s="22" t="str">
        <f t="shared" si="1668"/>
        <v/>
      </c>
      <c r="K6692" s="24" t="str">
        <f t="shared" si="1669"/>
        <v/>
      </c>
      <c r="L6692" s="42" t="str">
        <f t="shared" si="1675"/>
        <v/>
      </c>
      <c r="M6692" s="43" t="str">
        <f t="shared" si="1676"/>
        <v/>
      </c>
      <c r="N6692" s="26" t="str">
        <f t="shared" si="1670"/>
        <v/>
      </c>
      <c r="O6692" s="26" t="str">
        <f t="shared" si="1671"/>
        <v/>
      </c>
      <c r="P6692" s="28" t="str">
        <f>IF(E6692="","",INDEX(TableLookupWakeUpScore[],MATCH(E6692,TableLookupWakeUpScore[Wake Up],0),MATCH(P$1,TableLookupWakeUpScore[#Headers],0)))</f>
        <v/>
      </c>
      <c r="Q6692" s="30" t="str">
        <f t="shared" si="1672"/>
        <v/>
      </c>
      <c r="R6692" s="31" t="str">
        <f t="shared" si="1673"/>
        <v/>
      </c>
      <c r="S6692" s="34" t="str">
        <f>IF($C6692="","",INDEX(TableLookupSleepQuality[],MATCH($C6692,TableLookupSleepQuality[Sleep Quality Low],1),MATCH(S$1,TableLookupSleepQuality[#Headers],0)))</f>
        <v/>
      </c>
      <c r="T6692" s="35" t="str">
        <f>IF($C6692="","",INDEX(TableLookupSleepQuality[],MATCH($C6692,TableLookupSleepQuality[Sleep Quality Low],1),MATCH(T$1,TableLookupSleepQuality[#Headers],0)))</f>
        <v/>
      </c>
      <c r="X6692" s="36" t="str">
        <f t="shared" si="1674"/>
        <v/>
      </c>
      <c r="Y6692" s="40" t="str">
        <f t="shared" si="1679"/>
        <v/>
      </c>
      <c r="Z6692" s="13" t="str">
        <f t="shared" si="1679"/>
        <v/>
      </c>
      <c r="AA6692" s="13" t="str">
        <f t="shared" si="1679"/>
        <v/>
      </c>
      <c r="AB6692" s="13" t="str">
        <f t="shared" si="1679"/>
        <v/>
      </c>
      <c r="AC6692" s="13" t="str">
        <f t="shared" si="1679"/>
        <v/>
      </c>
      <c r="AD6692" s="13" t="str">
        <f t="shared" si="1679"/>
        <v/>
      </c>
    </row>
    <row r="6693" spans="7:30" x14ac:dyDescent="0.25">
      <c r="G6693" s="18" t="str">
        <f t="shared" si="1665"/>
        <v/>
      </c>
      <c r="H6693" s="22" t="str">
        <f t="shared" si="1666"/>
        <v/>
      </c>
      <c r="I6693" s="23" t="str">
        <f t="shared" si="1667"/>
        <v/>
      </c>
      <c r="J6693" s="22" t="str">
        <f t="shared" si="1668"/>
        <v/>
      </c>
      <c r="K6693" s="24" t="str">
        <f t="shared" si="1669"/>
        <v/>
      </c>
      <c r="L6693" s="42" t="str">
        <f t="shared" si="1675"/>
        <v/>
      </c>
      <c r="M6693" s="43" t="str">
        <f t="shared" si="1676"/>
        <v/>
      </c>
      <c r="N6693" s="26" t="str">
        <f t="shared" si="1670"/>
        <v/>
      </c>
      <c r="O6693" s="26" t="str">
        <f t="shared" si="1671"/>
        <v/>
      </c>
      <c r="P6693" s="28" t="str">
        <f>IF(E6693="","",INDEX(TableLookupWakeUpScore[],MATCH(E6693,TableLookupWakeUpScore[Wake Up],0),MATCH(P$1,TableLookupWakeUpScore[#Headers],0)))</f>
        <v/>
      </c>
      <c r="Q6693" s="30" t="str">
        <f t="shared" si="1672"/>
        <v/>
      </c>
      <c r="R6693" s="31" t="str">
        <f t="shared" si="1673"/>
        <v/>
      </c>
      <c r="S6693" s="34" t="str">
        <f>IF($C6693="","",INDEX(TableLookupSleepQuality[],MATCH($C6693,TableLookupSleepQuality[Sleep Quality Low],1),MATCH(S$1,TableLookupSleepQuality[#Headers],0)))</f>
        <v/>
      </c>
      <c r="T6693" s="35" t="str">
        <f>IF($C6693="","",INDEX(TableLookupSleepQuality[],MATCH($C6693,TableLookupSleepQuality[Sleep Quality Low],1),MATCH(T$1,TableLookupSleepQuality[#Headers],0)))</f>
        <v/>
      </c>
      <c r="X6693" s="36" t="str">
        <f t="shared" si="1674"/>
        <v/>
      </c>
      <c r="Y6693" s="40" t="str">
        <f t="shared" si="1679"/>
        <v/>
      </c>
      <c r="Z6693" s="13" t="str">
        <f t="shared" si="1679"/>
        <v/>
      </c>
      <c r="AA6693" s="13" t="str">
        <f t="shared" si="1679"/>
        <v/>
      </c>
      <c r="AB6693" s="13" t="str">
        <f t="shared" si="1679"/>
        <v/>
      </c>
      <c r="AC6693" s="13" t="str">
        <f t="shared" si="1679"/>
        <v/>
      </c>
      <c r="AD6693" s="13" t="str">
        <f t="shared" si="1679"/>
        <v/>
      </c>
    </row>
    <row r="6694" spans="7:30" x14ac:dyDescent="0.25">
      <c r="G6694" s="18" t="str">
        <f t="shared" si="1665"/>
        <v/>
      </c>
      <c r="H6694" s="22" t="str">
        <f t="shared" si="1666"/>
        <v/>
      </c>
      <c r="I6694" s="23" t="str">
        <f t="shared" si="1667"/>
        <v/>
      </c>
      <c r="J6694" s="22" t="str">
        <f t="shared" si="1668"/>
        <v/>
      </c>
      <c r="K6694" s="24" t="str">
        <f t="shared" si="1669"/>
        <v/>
      </c>
      <c r="L6694" s="42" t="str">
        <f t="shared" si="1675"/>
        <v/>
      </c>
      <c r="M6694" s="43" t="str">
        <f t="shared" si="1676"/>
        <v/>
      </c>
      <c r="N6694" s="26" t="str">
        <f t="shared" si="1670"/>
        <v/>
      </c>
      <c r="O6694" s="26" t="str">
        <f t="shared" si="1671"/>
        <v/>
      </c>
      <c r="P6694" s="28" t="str">
        <f>IF(E6694="","",INDEX(TableLookupWakeUpScore[],MATCH(E6694,TableLookupWakeUpScore[Wake Up],0),MATCH(P$1,TableLookupWakeUpScore[#Headers],0)))</f>
        <v/>
      </c>
      <c r="Q6694" s="30" t="str">
        <f t="shared" si="1672"/>
        <v/>
      </c>
      <c r="R6694" s="31" t="str">
        <f t="shared" si="1673"/>
        <v/>
      </c>
      <c r="S6694" s="34" t="str">
        <f>IF($C6694="","",INDEX(TableLookupSleepQuality[],MATCH($C6694,TableLookupSleepQuality[Sleep Quality Low],1),MATCH(S$1,TableLookupSleepQuality[#Headers],0)))</f>
        <v/>
      </c>
      <c r="T6694" s="35" t="str">
        <f>IF($C6694="","",INDEX(TableLookupSleepQuality[],MATCH($C6694,TableLookupSleepQuality[Sleep Quality Low],1),MATCH(T$1,TableLookupSleepQuality[#Headers],0)))</f>
        <v/>
      </c>
      <c r="X6694" s="36" t="str">
        <f t="shared" si="1674"/>
        <v/>
      </c>
      <c r="Y6694" s="40" t="str">
        <f t="shared" si="1679"/>
        <v/>
      </c>
      <c r="Z6694" s="13" t="str">
        <f t="shared" si="1679"/>
        <v/>
      </c>
      <c r="AA6694" s="13" t="str">
        <f t="shared" si="1679"/>
        <v/>
      </c>
      <c r="AB6694" s="13" t="str">
        <f t="shared" si="1679"/>
        <v/>
      </c>
      <c r="AC6694" s="13" t="str">
        <f t="shared" si="1679"/>
        <v/>
      </c>
      <c r="AD6694" s="13" t="str">
        <f t="shared" si="1679"/>
        <v/>
      </c>
    </row>
    <row r="6695" spans="7:30" x14ac:dyDescent="0.25">
      <c r="G6695" s="18" t="str">
        <f t="shared" si="1665"/>
        <v/>
      </c>
      <c r="H6695" s="22" t="str">
        <f t="shared" si="1666"/>
        <v/>
      </c>
      <c r="I6695" s="23" t="str">
        <f t="shared" si="1667"/>
        <v/>
      </c>
      <c r="J6695" s="22" t="str">
        <f t="shared" si="1668"/>
        <v/>
      </c>
      <c r="K6695" s="24" t="str">
        <f t="shared" si="1669"/>
        <v/>
      </c>
      <c r="L6695" s="42" t="str">
        <f t="shared" si="1675"/>
        <v/>
      </c>
      <c r="M6695" s="43" t="str">
        <f t="shared" si="1676"/>
        <v/>
      </c>
      <c r="N6695" s="26" t="str">
        <f t="shared" si="1670"/>
        <v/>
      </c>
      <c r="O6695" s="26" t="str">
        <f t="shared" si="1671"/>
        <v/>
      </c>
      <c r="P6695" s="28" t="str">
        <f>IF(E6695="","",INDEX(TableLookupWakeUpScore[],MATCH(E6695,TableLookupWakeUpScore[Wake Up],0),MATCH(P$1,TableLookupWakeUpScore[#Headers],0)))</f>
        <v/>
      </c>
      <c r="Q6695" s="30" t="str">
        <f t="shared" si="1672"/>
        <v/>
      </c>
      <c r="R6695" s="31" t="str">
        <f t="shared" si="1673"/>
        <v/>
      </c>
      <c r="S6695" s="34" t="str">
        <f>IF($C6695="","",INDEX(TableLookupSleepQuality[],MATCH($C6695,TableLookupSleepQuality[Sleep Quality Low],1),MATCH(S$1,TableLookupSleepQuality[#Headers],0)))</f>
        <v/>
      </c>
      <c r="T6695" s="35" t="str">
        <f>IF($C6695="","",INDEX(TableLookupSleepQuality[],MATCH($C6695,TableLookupSleepQuality[Sleep Quality Low],1),MATCH(T$1,TableLookupSleepQuality[#Headers],0)))</f>
        <v/>
      </c>
      <c r="X6695" s="36" t="str">
        <f t="shared" si="1674"/>
        <v/>
      </c>
      <c r="Y6695" s="40" t="str">
        <f t="shared" si="1679"/>
        <v/>
      </c>
      <c r="Z6695" s="13" t="str">
        <f t="shared" si="1679"/>
        <v/>
      </c>
      <c r="AA6695" s="13" t="str">
        <f t="shared" si="1679"/>
        <v/>
      </c>
      <c r="AB6695" s="13" t="str">
        <f t="shared" si="1679"/>
        <v/>
      </c>
      <c r="AC6695" s="13" t="str">
        <f t="shared" si="1679"/>
        <v/>
      </c>
      <c r="AD6695" s="13" t="str">
        <f t="shared" si="1679"/>
        <v/>
      </c>
    </row>
    <row r="6696" spans="7:30" x14ac:dyDescent="0.25">
      <c r="G6696" s="18" t="str">
        <f t="shared" si="1665"/>
        <v/>
      </c>
      <c r="H6696" s="22" t="str">
        <f t="shared" si="1666"/>
        <v/>
      </c>
      <c r="I6696" s="23" t="str">
        <f t="shared" si="1667"/>
        <v/>
      </c>
      <c r="J6696" s="22" t="str">
        <f t="shared" si="1668"/>
        <v/>
      </c>
      <c r="K6696" s="24" t="str">
        <f t="shared" si="1669"/>
        <v/>
      </c>
      <c r="L6696" s="42" t="str">
        <f t="shared" si="1675"/>
        <v/>
      </c>
      <c r="M6696" s="43" t="str">
        <f t="shared" si="1676"/>
        <v/>
      </c>
      <c r="N6696" s="26" t="str">
        <f t="shared" si="1670"/>
        <v/>
      </c>
      <c r="O6696" s="26" t="str">
        <f t="shared" si="1671"/>
        <v/>
      </c>
      <c r="P6696" s="28" t="str">
        <f>IF(E6696="","",INDEX(TableLookupWakeUpScore[],MATCH(E6696,TableLookupWakeUpScore[Wake Up],0),MATCH(P$1,TableLookupWakeUpScore[#Headers],0)))</f>
        <v/>
      </c>
      <c r="Q6696" s="30" t="str">
        <f t="shared" si="1672"/>
        <v/>
      </c>
      <c r="R6696" s="31" t="str">
        <f t="shared" si="1673"/>
        <v/>
      </c>
      <c r="S6696" s="34" t="str">
        <f>IF($C6696="","",INDEX(TableLookupSleepQuality[],MATCH($C6696,TableLookupSleepQuality[Sleep Quality Low],1),MATCH(S$1,TableLookupSleepQuality[#Headers],0)))</f>
        <v/>
      </c>
      <c r="T6696" s="35" t="str">
        <f>IF($C6696="","",INDEX(TableLookupSleepQuality[],MATCH($C6696,TableLookupSleepQuality[Sleep Quality Low],1),MATCH(T$1,TableLookupSleepQuality[#Headers],0)))</f>
        <v/>
      </c>
      <c r="X6696" s="36" t="str">
        <f t="shared" si="1674"/>
        <v/>
      </c>
      <c r="Y6696" s="40" t="str">
        <f t="shared" si="1679"/>
        <v/>
      </c>
      <c r="Z6696" s="13" t="str">
        <f t="shared" si="1679"/>
        <v/>
      </c>
      <c r="AA6696" s="13" t="str">
        <f t="shared" si="1679"/>
        <v/>
      </c>
      <c r="AB6696" s="13" t="str">
        <f t="shared" si="1679"/>
        <v/>
      </c>
      <c r="AC6696" s="13" t="str">
        <f t="shared" si="1679"/>
        <v/>
      </c>
      <c r="AD6696" s="13" t="str">
        <f t="shared" si="1679"/>
        <v/>
      </c>
    </row>
    <row r="6697" spans="7:30" x14ac:dyDescent="0.25">
      <c r="G6697" s="18" t="str">
        <f t="shared" si="1665"/>
        <v/>
      </c>
      <c r="H6697" s="22" t="str">
        <f t="shared" si="1666"/>
        <v/>
      </c>
      <c r="I6697" s="23" t="str">
        <f t="shared" si="1667"/>
        <v/>
      </c>
      <c r="J6697" s="22" t="str">
        <f t="shared" si="1668"/>
        <v/>
      </c>
      <c r="K6697" s="24" t="str">
        <f t="shared" si="1669"/>
        <v/>
      </c>
      <c r="L6697" s="42" t="str">
        <f t="shared" si="1675"/>
        <v/>
      </c>
      <c r="M6697" s="43" t="str">
        <f t="shared" si="1676"/>
        <v/>
      </c>
      <c r="N6697" s="26" t="str">
        <f t="shared" si="1670"/>
        <v/>
      </c>
      <c r="O6697" s="26" t="str">
        <f t="shared" si="1671"/>
        <v/>
      </c>
      <c r="P6697" s="28" t="str">
        <f>IF(E6697="","",INDEX(TableLookupWakeUpScore[],MATCH(E6697,TableLookupWakeUpScore[Wake Up],0),MATCH(P$1,TableLookupWakeUpScore[#Headers],0)))</f>
        <v/>
      </c>
      <c r="Q6697" s="30" t="str">
        <f t="shared" si="1672"/>
        <v/>
      </c>
      <c r="R6697" s="31" t="str">
        <f t="shared" si="1673"/>
        <v/>
      </c>
      <c r="S6697" s="34" t="str">
        <f>IF($C6697="","",INDEX(TableLookupSleepQuality[],MATCH($C6697,TableLookupSleepQuality[Sleep Quality Low],1),MATCH(S$1,TableLookupSleepQuality[#Headers],0)))</f>
        <v/>
      </c>
      <c r="T6697" s="35" t="str">
        <f>IF($C6697="","",INDEX(TableLookupSleepQuality[],MATCH($C6697,TableLookupSleepQuality[Sleep Quality Low],1),MATCH(T$1,TableLookupSleepQuality[#Headers],0)))</f>
        <v/>
      </c>
      <c r="X6697" s="36" t="str">
        <f t="shared" si="1674"/>
        <v/>
      </c>
      <c r="Y6697" s="40" t="str">
        <f t="shared" si="1679"/>
        <v/>
      </c>
      <c r="Z6697" s="13" t="str">
        <f t="shared" si="1679"/>
        <v/>
      </c>
      <c r="AA6697" s="13" t="str">
        <f t="shared" si="1679"/>
        <v/>
      </c>
      <c r="AB6697" s="13" t="str">
        <f t="shared" si="1679"/>
        <v/>
      </c>
      <c r="AC6697" s="13" t="str">
        <f t="shared" si="1679"/>
        <v/>
      </c>
      <c r="AD6697" s="13" t="str">
        <f t="shared" si="1679"/>
        <v/>
      </c>
    </row>
    <row r="6698" spans="7:30" x14ac:dyDescent="0.25">
      <c r="G6698" s="18" t="str">
        <f t="shared" si="1665"/>
        <v/>
      </c>
      <c r="H6698" s="22" t="str">
        <f t="shared" si="1666"/>
        <v/>
      </c>
      <c r="I6698" s="23" t="str">
        <f t="shared" si="1667"/>
        <v/>
      </c>
      <c r="J6698" s="22" t="str">
        <f t="shared" si="1668"/>
        <v/>
      </c>
      <c r="K6698" s="24" t="str">
        <f t="shared" si="1669"/>
        <v/>
      </c>
      <c r="L6698" s="42" t="str">
        <f t="shared" si="1675"/>
        <v/>
      </c>
      <c r="M6698" s="43" t="str">
        <f t="shared" si="1676"/>
        <v/>
      </c>
      <c r="N6698" s="26" t="str">
        <f t="shared" si="1670"/>
        <v/>
      </c>
      <c r="O6698" s="26" t="str">
        <f t="shared" si="1671"/>
        <v/>
      </c>
      <c r="P6698" s="28" t="str">
        <f>IF(E6698="","",INDEX(TableLookupWakeUpScore[],MATCH(E6698,TableLookupWakeUpScore[Wake Up],0),MATCH(P$1,TableLookupWakeUpScore[#Headers],0)))</f>
        <v/>
      </c>
      <c r="Q6698" s="30" t="str">
        <f t="shared" si="1672"/>
        <v/>
      </c>
      <c r="R6698" s="31" t="str">
        <f t="shared" si="1673"/>
        <v/>
      </c>
      <c r="S6698" s="34" t="str">
        <f>IF($C6698="","",INDEX(TableLookupSleepQuality[],MATCH($C6698,TableLookupSleepQuality[Sleep Quality Low],1),MATCH(S$1,TableLookupSleepQuality[#Headers],0)))</f>
        <v/>
      </c>
      <c r="T6698" s="35" t="str">
        <f>IF($C6698="","",INDEX(TableLookupSleepQuality[],MATCH($C6698,TableLookupSleepQuality[Sleep Quality Low],1),MATCH(T$1,TableLookupSleepQuality[#Headers],0)))</f>
        <v/>
      </c>
      <c r="X6698" s="36" t="str">
        <f t="shared" si="1674"/>
        <v/>
      </c>
      <c r="Y6698" s="40" t="str">
        <f t="shared" si="1679"/>
        <v/>
      </c>
      <c r="Z6698" s="13" t="str">
        <f t="shared" si="1679"/>
        <v/>
      </c>
      <c r="AA6698" s="13" t="str">
        <f t="shared" si="1679"/>
        <v/>
      </c>
      <c r="AB6698" s="13" t="str">
        <f t="shared" si="1679"/>
        <v/>
      </c>
      <c r="AC6698" s="13" t="str">
        <f t="shared" si="1679"/>
        <v/>
      </c>
      <c r="AD6698" s="13" t="str">
        <f t="shared" si="1679"/>
        <v/>
      </c>
    </row>
    <row r="6699" spans="7:30" x14ac:dyDescent="0.25">
      <c r="G6699" s="18" t="str">
        <f t="shared" si="1665"/>
        <v/>
      </c>
      <c r="H6699" s="22" t="str">
        <f t="shared" si="1666"/>
        <v/>
      </c>
      <c r="I6699" s="23" t="str">
        <f t="shared" si="1667"/>
        <v/>
      </c>
      <c r="J6699" s="22" t="str">
        <f t="shared" si="1668"/>
        <v/>
      </c>
      <c r="K6699" s="24" t="str">
        <f t="shared" si="1669"/>
        <v/>
      </c>
      <c r="L6699" s="42" t="str">
        <f t="shared" si="1675"/>
        <v/>
      </c>
      <c r="M6699" s="43" t="str">
        <f t="shared" si="1676"/>
        <v/>
      </c>
      <c r="N6699" s="26" t="str">
        <f t="shared" si="1670"/>
        <v/>
      </c>
      <c r="O6699" s="26" t="str">
        <f t="shared" si="1671"/>
        <v/>
      </c>
      <c r="P6699" s="28" t="str">
        <f>IF(E6699="","",INDEX(TableLookupWakeUpScore[],MATCH(E6699,TableLookupWakeUpScore[Wake Up],0),MATCH(P$1,TableLookupWakeUpScore[#Headers],0)))</f>
        <v/>
      </c>
      <c r="Q6699" s="30" t="str">
        <f t="shared" si="1672"/>
        <v/>
      </c>
      <c r="R6699" s="31" t="str">
        <f t="shared" si="1673"/>
        <v/>
      </c>
      <c r="S6699" s="34" t="str">
        <f>IF($C6699="","",INDEX(TableLookupSleepQuality[],MATCH($C6699,TableLookupSleepQuality[Sleep Quality Low],1),MATCH(S$1,TableLookupSleepQuality[#Headers],0)))</f>
        <v/>
      </c>
      <c r="T6699" s="35" t="str">
        <f>IF($C6699="","",INDEX(TableLookupSleepQuality[],MATCH($C6699,TableLookupSleepQuality[Sleep Quality Low],1),MATCH(T$1,TableLookupSleepQuality[#Headers],0)))</f>
        <v/>
      </c>
      <c r="X6699" s="36" t="str">
        <f t="shared" si="1674"/>
        <v/>
      </c>
      <c r="Y6699" s="40" t="str">
        <f t="shared" si="1679"/>
        <v/>
      </c>
      <c r="Z6699" s="13" t="str">
        <f t="shared" si="1679"/>
        <v/>
      </c>
      <c r="AA6699" s="13" t="str">
        <f t="shared" si="1679"/>
        <v/>
      </c>
      <c r="AB6699" s="13" t="str">
        <f t="shared" si="1679"/>
        <v/>
      </c>
      <c r="AC6699" s="13" t="str">
        <f t="shared" si="1679"/>
        <v/>
      </c>
      <c r="AD6699" s="13" t="str">
        <f t="shared" si="1679"/>
        <v/>
      </c>
    </row>
    <row r="6700" spans="7:30" x14ac:dyDescent="0.25">
      <c r="G6700" s="18" t="str">
        <f t="shared" si="1665"/>
        <v/>
      </c>
      <c r="H6700" s="22" t="str">
        <f t="shared" si="1666"/>
        <v/>
      </c>
      <c r="I6700" s="23" t="str">
        <f t="shared" si="1667"/>
        <v/>
      </c>
      <c r="J6700" s="22" t="str">
        <f t="shared" si="1668"/>
        <v/>
      </c>
      <c r="K6700" s="24" t="str">
        <f t="shared" si="1669"/>
        <v/>
      </c>
      <c r="L6700" s="42" t="str">
        <f t="shared" si="1675"/>
        <v/>
      </c>
      <c r="M6700" s="43" t="str">
        <f t="shared" si="1676"/>
        <v/>
      </c>
      <c r="N6700" s="26" t="str">
        <f t="shared" si="1670"/>
        <v/>
      </c>
      <c r="O6700" s="26" t="str">
        <f t="shared" si="1671"/>
        <v/>
      </c>
      <c r="P6700" s="28" t="str">
        <f>IF(E6700="","",INDEX(TableLookupWakeUpScore[],MATCH(E6700,TableLookupWakeUpScore[Wake Up],0),MATCH(P$1,TableLookupWakeUpScore[#Headers],0)))</f>
        <v/>
      </c>
      <c r="Q6700" s="30" t="str">
        <f t="shared" si="1672"/>
        <v/>
      </c>
      <c r="R6700" s="31" t="str">
        <f t="shared" si="1673"/>
        <v/>
      </c>
      <c r="S6700" s="34" t="str">
        <f>IF($C6700="","",INDEX(TableLookupSleepQuality[],MATCH($C6700,TableLookupSleepQuality[Sleep Quality Low],1),MATCH(S$1,TableLookupSleepQuality[#Headers],0)))</f>
        <v/>
      </c>
      <c r="T6700" s="35" t="str">
        <f>IF($C6700="","",INDEX(TableLookupSleepQuality[],MATCH($C6700,TableLookupSleepQuality[Sleep Quality Low],1),MATCH(T$1,TableLookupSleepQuality[#Headers],0)))</f>
        <v/>
      </c>
      <c r="X6700" s="36" t="str">
        <f t="shared" si="1674"/>
        <v/>
      </c>
      <c r="Y6700" s="40" t="str">
        <f t="shared" si="1679"/>
        <v/>
      </c>
      <c r="Z6700" s="13" t="str">
        <f t="shared" si="1679"/>
        <v/>
      </c>
      <c r="AA6700" s="13" t="str">
        <f t="shared" si="1679"/>
        <v/>
      </c>
      <c r="AB6700" s="13" t="str">
        <f t="shared" si="1679"/>
        <v/>
      </c>
      <c r="AC6700" s="13" t="str">
        <f t="shared" si="1679"/>
        <v/>
      </c>
      <c r="AD6700" s="13" t="str">
        <f t="shared" si="1679"/>
        <v/>
      </c>
    </row>
    <row r="6701" spans="7:30" x14ac:dyDescent="0.25">
      <c r="G6701" s="18" t="str">
        <f t="shared" si="1665"/>
        <v/>
      </c>
      <c r="H6701" s="22" t="str">
        <f t="shared" si="1666"/>
        <v/>
      </c>
      <c r="I6701" s="23" t="str">
        <f t="shared" si="1667"/>
        <v/>
      </c>
      <c r="J6701" s="22" t="str">
        <f t="shared" si="1668"/>
        <v/>
      </c>
      <c r="K6701" s="24" t="str">
        <f t="shared" si="1669"/>
        <v/>
      </c>
      <c r="L6701" s="42" t="str">
        <f t="shared" si="1675"/>
        <v/>
      </c>
      <c r="M6701" s="43" t="str">
        <f t="shared" si="1676"/>
        <v/>
      </c>
      <c r="N6701" s="26" t="str">
        <f t="shared" si="1670"/>
        <v/>
      </c>
      <c r="O6701" s="26" t="str">
        <f t="shared" si="1671"/>
        <v/>
      </c>
      <c r="P6701" s="28" t="str">
        <f>IF(E6701="","",INDEX(TableLookupWakeUpScore[],MATCH(E6701,TableLookupWakeUpScore[Wake Up],0),MATCH(P$1,TableLookupWakeUpScore[#Headers],0)))</f>
        <v/>
      </c>
      <c r="Q6701" s="30" t="str">
        <f t="shared" si="1672"/>
        <v/>
      </c>
      <c r="R6701" s="31" t="str">
        <f t="shared" si="1673"/>
        <v/>
      </c>
      <c r="S6701" s="34" t="str">
        <f>IF($C6701="","",INDEX(TableLookupSleepQuality[],MATCH($C6701,TableLookupSleepQuality[Sleep Quality Low],1),MATCH(S$1,TableLookupSleepQuality[#Headers],0)))</f>
        <v/>
      </c>
      <c r="T6701" s="35" t="str">
        <f>IF($C6701="","",INDEX(TableLookupSleepQuality[],MATCH($C6701,TableLookupSleepQuality[Sleep Quality Low],1),MATCH(T$1,TableLookupSleepQuality[#Headers],0)))</f>
        <v/>
      </c>
      <c r="X6701" s="36" t="str">
        <f t="shared" si="1674"/>
        <v/>
      </c>
      <c r="Y6701" s="40" t="str">
        <f t="shared" si="1679"/>
        <v/>
      </c>
      <c r="Z6701" s="13" t="str">
        <f t="shared" si="1679"/>
        <v/>
      </c>
      <c r="AA6701" s="13" t="str">
        <f t="shared" si="1679"/>
        <v/>
      </c>
      <c r="AB6701" s="13" t="str">
        <f t="shared" si="1679"/>
        <v/>
      </c>
      <c r="AC6701" s="13" t="str">
        <f t="shared" si="1679"/>
        <v/>
      </c>
      <c r="AD6701" s="13" t="str">
        <f t="shared" si="1679"/>
        <v/>
      </c>
    </row>
    <row r="6702" spans="7:30" x14ac:dyDescent="0.25">
      <c r="G6702" s="18" t="str">
        <f t="shared" si="1665"/>
        <v/>
      </c>
      <c r="H6702" s="22" t="str">
        <f t="shared" si="1666"/>
        <v/>
      </c>
      <c r="I6702" s="23" t="str">
        <f t="shared" si="1667"/>
        <v/>
      </c>
      <c r="J6702" s="22" t="str">
        <f t="shared" si="1668"/>
        <v/>
      </c>
      <c r="K6702" s="24" t="str">
        <f t="shared" si="1669"/>
        <v/>
      </c>
      <c r="L6702" s="42" t="str">
        <f t="shared" si="1675"/>
        <v/>
      </c>
      <c r="M6702" s="43" t="str">
        <f t="shared" si="1676"/>
        <v/>
      </c>
      <c r="N6702" s="26" t="str">
        <f t="shared" si="1670"/>
        <v/>
      </c>
      <c r="O6702" s="26" t="str">
        <f t="shared" si="1671"/>
        <v/>
      </c>
      <c r="P6702" s="28" t="str">
        <f>IF(E6702="","",INDEX(TableLookupWakeUpScore[],MATCH(E6702,TableLookupWakeUpScore[Wake Up],0),MATCH(P$1,TableLookupWakeUpScore[#Headers],0)))</f>
        <v/>
      </c>
      <c r="Q6702" s="30" t="str">
        <f t="shared" si="1672"/>
        <v/>
      </c>
      <c r="R6702" s="31" t="str">
        <f t="shared" si="1673"/>
        <v/>
      </c>
      <c r="S6702" s="34" t="str">
        <f>IF($C6702="","",INDEX(TableLookupSleepQuality[],MATCH($C6702,TableLookupSleepQuality[Sleep Quality Low],1),MATCH(S$1,TableLookupSleepQuality[#Headers],0)))</f>
        <v/>
      </c>
      <c r="T6702" s="35" t="str">
        <f>IF($C6702="","",INDEX(TableLookupSleepQuality[],MATCH($C6702,TableLookupSleepQuality[Sleep Quality Low],1),MATCH(T$1,TableLookupSleepQuality[#Headers],0)))</f>
        <v/>
      </c>
      <c r="X6702" s="36" t="str">
        <f t="shared" si="1674"/>
        <v/>
      </c>
      <c r="Y6702" s="40" t="str">
        <f t="shared" si="1679"/>
        <v/>
      </c>
      <c r="Z6702" s="13" t="str">
        <f t="shared" si="1679"/>
        <v/>
      </c>
      <c r="AA6702" s="13" t="str">
        <f t="shared" si="1679"/>
        <v/>
      </c>
      <c r="AB6702" s="13" t="str">
        <f t="shared" si="1679"/>
        <v/>
      </c>
      <c r="AC6702" s="13" t="str">
        <f t="shared" si="1679"/>
        <v/>
      </c>
      <c r="AD6702" s="13" t="str">
        <f t="shared" si="1679"/>
        <v/>
      </c>
    </row>
    <row r="6703" spans="7:30" x14ac:dyDescent="0.25">
      <c r="G6703" s="18" t="str">
        <f t="shared" si="1665"/>
        <v/>
      </c>
      <c r="H6703" s="22" t="str">
        <f t="shared" si="1666"/>
        <v/>
      </c>
      <c r="I6703" s="23" t="str">
        <f t="shared" si="1667"/>
        <v/>
      </c>
      <c r="J6703" s="22" t="str">
        <f t="shared" si="1668"/>
        <v/>
      </c>
      <c r="K6703" s="24" t="str">
        <f t="shared" si="1669"/>
        <v/>
      </c>
      <c r="L6703" s="42" t="str">
        <f t="shared" si="1675"/>
        <v/>
      </c>
      <c r="M6703" s="43" t="str">
        <f t="shared" si="1676"/>
        <v/>
      </c>
      <c r="N6703" s="26" t="str">
        <f t="shared" si="1670"/>
        <v/>
      </c>
      <c r="O6703" s="26" t="str">
        <f t="shared" si="1671"/>
        <v/>
      </c>
      <c r="P6703" s="28" t="str">
        <f>IF(E6703="","",INDEX(TableLookupWakeUpScore[],MATCH(E6703,TableLookupWakeUpScore[Wake Up],0),MATCH(P$1,TableLookupWakeUpScore[#Headers],0)))</f>
        <v/>
      </c>
      <c r="Q6703" s="30" t="str">
        <f t="shared" si="1672"/>
        <v/>
      </c>
      <c r="R6703" s="31" t="str">
        <f t="shared" si="1673"/>
        <v/>
      </c>
      <c r="S6703" s="34" t="str">
        <f>IF($C6703="","",INDEX(TableLookupSleepQuality[],MATCH($C6703,TableLookupSleepQuality[Sleep Quality Low],1),MATCH(S$1,TableLookupSleepQuality[#Headers],0)))</f>
        <v/>
      </c>
      <c r="T6703" s="35" t="str">
        <f>IF($C6703="","",INDEX(TableLookupSleepQuality[],MATCH($C6703,TableLookupSleepQuality[Sleep Quality Low],1),MATCH(T$1,TableLookupSleepQuality[#Headers],0)))</f>
        <v/>
      </c>
      <c r="X6703" s="36" t="str">
        <f t="shared" si="1674"/>
        <v/>
      </c>
      <c r="Y6703" s="40" t="str">
        <f t="shared" si="1679"/>
        <v/>
      </c>
      <c r="Z6703" s="13" t="str">
        <f t="shared" si="1679"/>
        <v/>
      </c>
      <c r="AA6703" s="13" t="str">
        <f t="shared" si="1679"/>
        <v/>
      </c>
      <c r="AB6703" s="13" t="str">
        <f t="shared" si="1679"/>
        <v/>
      </c>
      <c r="AC6703" s="13" t="str">
        <f t="shared" si="1679"/>
        <v/>
      </c>
      <c r="AD6703" s="13" t="str">
        <f t="shared" si="1679"/>
        <v/>
      </c>
    </row>
    <row r="6704" spans="7:30" x14ac:dyDescent="0.25">
      <c r="G6704" s="18" t="str">
        <f t="shared" si="1665"/>
        <v/>
      </c>
      <c r="H6704" s="22" t="str">
        <f t="shared" si="1666"/>
        <v/>
      </c>
      <c r="I6704" s="23" t="str">
        <f t="shared" si="1667"/>
        <v/>
      </c>
      <c r="J6704" s="22" t="str">
        <f t="shared" si="1668"/>
        <v/>
      </c>
      <c r="K6704" s="24" t="str">
        <f t="shared" si="1669"/>
        <v/>
      </c>
      <c r="L6704" s="42" t="str">
        <f t="shared" si="1675"/>
        <v/>
      </c>
      <c r="M6704" s="43" t="str">
        <f t="shared" si="1676"/>
        <v/>
      </c>
      <c r="N6704" s="26" t="str">
        <f t="shared" si="1670"/>
        <v/>
      </c>
      <c r="O6704" s="26" t="str">
        <f t="shared" si="1671"/>
        <v/>
      </c>
      <c r="P6704" s="28" t="str">
        <f>IF(E6704="","",INDEX(TableLookupWakeUpScore[],MATCH(E6704,TableLookupWakeUpScore[Wake Up],0),MATCH(P$1,TableLookupWakeUpScore[#Headers],0)))</f>
        <v/>
      </c>
      <c r="Q6704" s="30" t="str">
        <f t="shared" si="1672"/>
        <v/>
      </c>
      <c r="R6704" s="31" t="str">
        <f t="shared" si="1673"/>
        <v/>
      </c>
      <c r="S6704" s="34" t="str">
        <f>IF($C6704="","",INDEX(TableLookupSleepQuality[],MATCH($C6704,TableLookupSleepQuality[Sleep Quality Low],1),MATCH(S$1,TableLookupSleepQuality[#Headers],0)))</f>
        <v/>
      </c>
      <c r="T6704" s="35" t="str">
        <f>IF($C6704="","",INDEX(TableLookupSleepQuality[],MATCH($C6704,TableLookupSleepQuality[Sleep Quality Low],1),MATCH(T$1,TableLookupSleepQuality[#Headers],0)))</f>
        <v/>
      </c>
      <c r="X6704" s="36" t="str">
        <f t="shared" si="1674"/>
        <v/>
      </c>
      <c r="Y6704" s="40" t="str">
        <f t="shared" si="1679"/>
        <v/>
      </c>
      <c r="Z6704" s="13" t="str">
        <f t="shared" si="1679"/>
        <v/>
      </c>
      <c r="AA6704" s="13" t="str">
        <f t="shared" si="1679"/>
        <v/>
      </c>
      <c r="AB6704" s="13" t="str">
        <f t="shared" si="1679"/>
        <v/>
      </c>
      <c r="AC6704" s="13" t="str">
        <f t="shared" si="1679"/>
        <v/>
      </c>
      <c r="AD6704" s="13" t="str">
        <f t="shared" si="1679"/>
        <v/>
      </c>
    </row>
    <row r="6705" spans="7:30" x14ac:dyDescent="0.25">
      <c r="G6705" s="18" t="str">
        <f t="shared" si="1665"/>
        <v/>
      </c>
      <c r="H6705" s="22" t="str">
        <f t="shared" si="1666"/>
        <v/>
      </c>
      <c r="I6705" s="23" t="str">
        <f t="shared" si="1667"/>
        <v/>
      </c>
      <c r="J6705" s="22" t="str">
        <f t="shared" si="1668"/>
        <v/>
      </c>
      <c r="K6705" s="24" t="str">
        <f t="shared" si="1669"/>
        <v/>
      </c>
      <c r="L6705" s="42" t="str">
        <f t="shared" si="1675"/>
        <v/>
      </c>
      <c r="M6705" s="43" t="str">
        <f t="shared" si="1676"/>
        <v/>
      </c>
      <c r="N6705" s="26" t="str">
        <f t="shared" si="1670"/>
        <v/>
      </c>
      <c r="O6705" s="26" t="str">
        <f t="shared" si="1671"/>
        <v/>
      </c>
      <c r="P6705" s="28" t="str">
        <f>IF(E6705="","",INDEX(TableLookupWakeUpScore[],MATCH(E6705,TableLookupWakeUpScore[Wake Up],0),MATCH(P$1,TableLookupWakeUpScore[#Headers],0)))</f>
        <v/>
      </c>
      <c r="Q6705" s="30" t="str">
        <f t="shared" si="1672"/>
        <v/>
      </c>
      <c r="R6705" s="31" t="str">
        <f t="shared" si="1673"/>
        <v/>
      </c>
      <c r="S6705" s="34" t="str">
        <f>IF($C6705="","",INDEX(TableLookupSleepQuality[],MATCH($C6705,TableLookupSleepQuality[Sleep Quality Low],1),MATCH(S$1,TableLookupSleepQuality[#Headers],0)))</f>
        <v/>
      </c>
      <c r="T6705" s="35" t="str">
        <f>IF($C6705="","",INDEX(TableLookupSleepQuality[],MATCH($C6705,TableLookupSleepQuality[Sleep Quality Low],1),MATCH(T$1,TableLookupSleepQuality[#Headers],0)))</f>
        <v/>
      </c>
      <c r="X6705" s="36" t="str">
        <f t="shared" si="1674"/>
        <v/>
      </c>
      <c r="Y6705" s="40" t="str">
        <f t="shared" si="1679"/>
        <v/>
      </c>
      <c r="Z6705" s="13" t="str">
        <f t="shared" si="1679"/>
        <v/>
      </c>
      <c r="AA6705" s="13" t="str">
        <f t="shared" si="1679"/>
        <v/>
      </c>
      <c r="AB6705" s="13" t="str">
        <f t="shared" si="1679"/>
        <v/>
      </c>
      <c r="AC6705" s="13" t="str">
        <f t="shared" si="1679"/>
        <v/>
      </c>
      <c r="AD6705" s="13" t="str">
        <f t="shared" si="1679"/>
        <v/>
      </c>
    </row>
    <row r="6706" spans="7:30" x14ac:dyDescent="0.25">
      <c r="G6706" s="18" t="str">
        <f t="shared" si="1665"/>
        <v/>
      </c>
      <c r="H6706" s="22" t="str">
        <f t="shared" si="1666"/>
        <v/>
      </c>
      <c r="I6706" s="23" t="str">
        <f t="shared" si="1667"/>
        <v/>
      </c>
      <c r="J6706" s="22" t="str">
        <f t="shared" si="1668"/>
        <v/>
      </c>
      <c r="K6706" s="24" t="str">
        <f t="shared" si="1669"/>
        <v/>
      </c>
      <c r="L6706" s="42" t="str">
        <f t="shared" si="1675"/>
        <v/>
      </c>
      <c r="M6706" s="43" t="str">
        <f t="shared" si="1676"/>
        <v/>
      </c>
      <c r="N6706" s="26" t="str">
        <f t="shared" si="1670"/>
        <v/>
      </c>
      <c r="O6706" s="26" t="str">
        <f t="shared" si="1671"/>
        <v/>
      </c>
      <c r="P6706" s="28" t="str">
        <f>IF(E6706="","",INDEX(TableLookupWakeUpScore[],MATCH(E6706,TableLookupWakeUpScore[Wake Up],0),MATCH(P$1,TableLookupWakeUpScore[#Headers],0)))</f>
        <v/>
      </c>
      <c r="Q6706" s="30" t="str">
        <f t="shared" si="1672"/>
        <v/>
      </c>
      <c r="R6706" s="31" t="str">
        <f t="shared" si="1673"/>
        <v/>
      </c>
      <c r="S6706" s="34" t="str">
        <f>IF($C6706="","",INDEX(TableLookupSleepQuality[],MATCH($C6706,TableLookupSleepQuality[Sleep Quality Low],1),MATCH(S$1,TableLookupSleepQuality[#Headers],0)))</f>
        <v/>
      </c>
      <c r="T6706" s="35" t="str">
        <f>IF($C6706="","",INDEX(TableLookupSleepQuality[],MATCH($C6706,TableLookupSleepQuality[Sleep Quality Low],1),MATCH(T$1,TableLookupSleepQuality[#Headers],0)))</f>
        <v/>
      </c>
      <c r="X6706" s="36" t="str">
        <f t="shared" si="1674"/>
        <v/>
      </c>
      <c r="Y6706" s="40" t="str">
        <f t="shared" si="1679"/>
        <v/>
      </c>
      <c r="Z6706" s="13" t="str">
        <f t="shared" si="1679"/>
        <v/>
      </c>
      <c r="AA6706" s="13" t="str">
        <f t="shared" si="1679"/>
        <v/>
      </c>
      <c r="AB6706" s="13" t="str">
        <f t="shared" si="1679"/>
        <v/>
      </c>
      <c r="AC6706" s="13" t="str">
        <f t="shared" si="1679"/>
        <v/>
      </c>
      <c r="AD6706" s="13" t="str">
        <f t="shared" si="1679"/>
        <v/>
      </c>
    </row>
    <row r="6707" spans="7:30" x14ac:dyDescent="0.25">
      <c r="G6707" s="18" t="str">
        <f t="shared" si="1665"/>
        <v/>
      </c>
      <c r="H6707" s="22" t="str">
        <f t="shared" si="1666"/>
        <v/>
      </c>
      <c r="I6707" s="23" t="str">
        <f t="shared" si="1667"/>
        <v/>
      </c>
      <c r="J6707" s="22" t="str">
        <f t="shared" si="1668"/>
        <v/>
      </c>
      <c r="K6707" s="24" t="str">
        <f t="shared" si="1669"/>
        <v/>
      </c>
      <c r="L6707" s="42" t="str">
        <f t="shared" si="1675"/>
        <v/>
      </c>
      <c r="M6707" s="43" t="str">
        <f t="shared" si="1676"/>
        <v/>
      </c>
      <c r="N6707" s="26" t="str">
        <f t="shared" si="1670"/>
        <v/>
      </c>
      <c r="O6707" s="26" t="str">
        <f t="shared" si="1671"/>
        <v/>
      </c>
      <c r="P6707" s="28" t="str">
        <f>IF(E6707="","",INDEX(TableLookupWakeUpScore[],MATCH(E6707,TableLookupWakeUpScore[Wake Up],0),MATCH(P$1,TableLookupWakeUpScore[#Headers],0)))</f>
        <v/>
      </c>
      <c r="Q6707" s="30" t="str">
        <f t="shared" si="1672"/>
        <v/>
      </c>
      <c r="R6707" s="31" t="str">
        <f t="shared" si="1673"/>
        <v/>
      </c>
      <c r="S6707" s="34" t="str">
        <f>IF($C6707="","",INDEX(TableLookupSleepQuality[],MATCH($C6707,TableLookupSleepQuality[Sleep Quality Low],1),MATCH(S$1,TableLookupSleepQuality[#Headers],0)))</f>
        <v/>
      </c>
      <c r="T6707" s="35" t="str">
        <f>IF($C6707="","",INDEX(TableLookupSleepQuality[],MATCH($C6707,TableLookupSleepQuality[Sleep Quality Low],1),MATCH(T$1,TableLookupSleepQuality[#Headers],0)))</f>
        <v/>
      </c>
      <c r="X6707" s="36" t="str">
        <f t="shared" si="1674"/>
        <v/>
      </c>
      <c r="Y6707" s="40" t="str">
        <f t="shared" ref="Y6707:AD6722" si="1680">IF(OR($X6707="NO",$X6707=""),"",IF(COUNTIF($F6707,"*" &amp; Y$1 &amp; "*"),"YES","NO"))</f>
        <v/>
      </c>
      <c r="Z6707" s="13" t="str">
        <f t="shared" si="1680"/>
        <v/>
      </c>
      <c r="AA6707" s="13" t="str">
        <f t="shared" si="1680"/>
        <v/>
      </c>
      <c r="AB6707" s="13" t="str">
        <f t="shared" si="1680"/>
        <v/>
      </c>
      <c r="AC6707" s="13" t="str">
        <f t="shared" si="1680"/>
        <v/>
      </c>
      <c r="AD6707" s="13" t="str">
        <f t="shared" si="1680"/>
        <v/>
      </c>
    </row>
    <row r="6708" spans="7:30" x14ac:dyDescent="0.25">
      <c r="G6708" s="18" t="str">
        <f t="shared" si="1665"/>
        <v/>
      </c>
      <c r="H6708" s="22" t="str">
        <f t="shared" si="1666"/>
        <v/>
      </c>
      <c r="I6708" s="23" t="str">
        <f t="shared" si="1667"/>
        <v/>
      </c>
      <c r="J6708" s="22" t="str">
        <f t="shared" si="1668"/>
        <v/>
      </c>
      <c r="K6708" s="24" t="str">
        <f t="shared" si="1669"/>
        <v/>
      </c>
      <c r="L6708" s="42" t="str">
        <f t="shared" si="1675"/>
        <v/>
      </c>
      <c r="M6708" s="43" t="str">
        <f t="shared" si="1676"/>
        <v/>
      </c>
      <c r="N6708" s="26" t="str">
        <f t="shared" si="1670"/>
        <v/>
      </c>
      <c r="O6708" s="26" t="str">
        <f t="shared" si="1671"/>
        <v/>
      </c>
      <c r="P6708" s="28" t="str">
        <f>IF(E6708="","",INDEX(TableLookupWakeUpScore[],MATCH(E6708,TableLookupWakeUpScore[Wake Up],0),MATCH(P$1,TableLookupWakeUpScore[#Headers],0)))</f>
        <v/>
      </c>
      <c r="Q6708" s="30" t="str">
        <f t="shared" si="1672"/>
        <v/>
      </c>
      <c r="R6708" s="31" t="str">
        <f t="shared" si="1673"/>
        <v/>
      </c>
      <c r="S6708" s="34" t="str">
        <f>IF($C6708="","",INDEX(TableLookupSleepQuality[],MATCH($C6708,TableLookupSleepQuality[Sleep Quality Low],1),MATCH(S$1,TableLookupSleepQuality[#Headers],0)))</f>
        <v/>
      </c>
      <c r="T6708" s="35" t="str">
        <f>IF($C6708="","",INDEX(TableLookupSleepQuality[],MATCH($C6708,TableLookupSleepQuality[Sleep Quality Low],1),MATCH(T$1,TableLookupSleepQuality[#Headers],0)))</f>
        <v/>
      </c>
      <c r="X6708" s="36" t="str">
        <f t="shared" si="1674"/>
        <v/>
      </c>
      <c r="Y6708" s="40" t="str">
        <f t="shared" si="1680"/>
        <v/>
      </c>
      <c r="Z6708" s="13" t="str">
        <f t="shared" si="1680"/>
        <v/>
      </c>
      <c r="AA6708" s="13" t="str">
        <f t="shared" si="1680"/>
        <v/>
      </c>
      <c r="AB6708" s="13" t="str">
        <f t="shared" si="1680"/>
        <v/>
      </c>
      <c r="AC6708" s="13" t="str">
        <f t="shared" si="1680"/>
        <v/>
      </c>
      <c r="AD6708" s="13" t="str">
        <f t="shared" si="1680"/>
        <v/>
      </c>
    </row>
    <row r="6709" spans="7:30" x14ac:dyDescent="0.25">
      <c r="G6709" s="18" t="str">
        <f t="shared" si="1665"/>
        <v/>
      </c>
      <c r="H6709" s="22" t="str">
        <f t="shared" si="1666"/>
        <v/>
      </c>
      <c r="I6709" s="23" t="str">
        <f t="shared" si="1667"/>
        <v/>
      </c>
      <c r="J6709" s="22" t="str">
        <f t="shared" si="1668"/>
        <v/>
      </c>
      <c r="K6709" s="24" t="str">
        <f t="shared" si="1669"/>
        <v/>
      </c>
      <c r="L6709" s="42" t="str">
        <f t="shared" si="1675"/>
        <v/>
      </c>
      <c r="M6709" s="43" t="str">
        <f t="shared" si="1676"/>
        <v/>
      </c>
      <c r="N6709" s="26" t="str">
        <f t="shared" si="1670"/>
        <v/>
      </c>
      <c r="O6709" s="26" t="str">
        <f t="shared" si="1671"/>
        <v/>
      </c>
      <c r="P6709" s="28" t="str">
        <f>IF(E6709="","",INDEX(TableLookupWakeUpScore[],MATCH(E6709,TableLookupWakeUpScore[Wake Up],0),MATCH(P$1,TableLookupWakeUpScore[#Headers],0)))</f>
        <v/>
      </c>
      <c r="Q6709" s="30" t="str">
        <f t="shared" si="1672"/>
        <v/>
      </c>
      <c r="R6709" s="31" t="str">
        <f t="shared" si="1673"/>
        <v/>
      </c>
      <c r="S6709" s="34" t="str">
        <f>IF($C6709="","",INDEX(TableLookupSleepQuality[],MATCH($C6709,TableLookupSleepQuality[Sleep Quality Low],1),MATCH(S$1,TableLookupSleepQuality[#Headers],0)))</f>
        <v/>
      </c>
      <c r="T6709" s="35" t="str">
        <f>IF($C6709="","",INDEX(TableLookupSleepQuality[],MATCH($C6709,TableLookupSleepQuality[Sleep Quality Low],1),MATCH(T$1,TableLookupSleepQuality[#Headers],0)))</f>
        <v/>
      </c>
      <c r="X6709" s="36" t="str">
        <f t="shared" si="1674"/>
        <v/>
      </c>
      <c r="Y6709" s="40" t="str">
        <f t="shared" si="1680"/>
        <v/>
      </c>
      <c r="Z6709" s="13" t="str">
        <f t="shared" si="1680"/>
        <v/>
      </c>
      <c r="AA6709" s="13" t="str">
        <f t="shared" si="1680"/>
        <v/>
      </c>
      <c r="AB6709" s="13" t="str">
        <f t="shared" si="1680"/>
        <v/>
      </c>
      <c r="AC6709" s="13" t="str">
        <f t="shared" si="1680"/>
        <v/>
      </c>
      <c r="AD6709" s="13" t="str">
        <f t="shared" si="1680"/>
        <v/>
      </c>
    </row>
    <row r="6710" spans="7:30" x14ac:dyDescent="0.25">
      <c r="G6710" s="18" t="str">
        <f t="shared" si="1665"/>
        <v/>
      </c>
      <c r="H6710" s="22" t="str">
        <f t="shared" si="1666"/>
        <v/>
      </c>
      <c r="I6710" s="23" t="str">
        <f t="shared" si="1667"/>
        <v/>
      </c>
      <c r="J6710" s="22" t="str">
        <f t="shared" si="1668"/>
        <v/>
      </c>
      <c r="K6710" s="24" t="str">
        <f t="shared" si="1669"/>
        <v/>
      </c>
      <c r="L6710" s="42" t="str">
        <f t="shared" si="1675"/>
        <v/>
      </c>
      <c r="M6710" s="43" t="str">
        <f t="shared" si="1676"/>
        <v/>
      </c>
      <c r="N6710" s="26" t="str">
        <f t="shared" si="1670"/>
        <v/>
      </c>
      <c r="O6710" s="26" t="str">
        <f t="shared" si="1671"/>
        <v/>
      </c>
      <c r="P6710" s="28" t="str">
        <f>IF(E6710="","",INDEX(TableLookupWakeUpScore[],MATCH(E6710,TableLookupWakeUpScore[Wake Up],0),MATCH(P$1,TableLookupWakeUpScore[#Headers],0)))</f>
        <v/>
      </c>
      <c r="Q6710" s="30" t="str">
        <f t="shared" si="1672"/>
        <v/>
      </c>
      <c r="R6710" s="31" t="str">
        <f t="shared" si="1673"/>
        <v/>
      </c>
      <c r="S6710" s="34" t="str">
        <f>IF($C6710="","",INDEX(TableLookupSleepQuality[],MATCH($C6710,TableLookupSleepQuality[Sleep Quality Low],1),MATCH(S$1,TableLookupSleepQuality[#Headers],0)))</f>
        <v/>
      </c>
      <c r="T6710" s="35" t="str">
        <f>IF($C6710="","",INDEX(TableLookupSleepQuality[],MATCH($C6710,TableLookupSleepQuality[Sleep Quality Low],1),MATCH(T$1,TableLookupSleepQuality[#Headers],0)))</f>
        <v/>
      </c>
      <c r="X6710" s="36" t="str">
        <f t="shared" si="1674"/>
        <v/>
      </c>
      <c r="Y6710" s="40" t="str">
        <f t="shared" si="1680"/>
        <v/>
      </c>
      <c r="Z6710" s="13" t="str">
        <f t="shared" si="1680"/>
        <v/>
      </c>
      <c r="AA6710" s="13" t="str">
        <f t="shared" si="1680"/>
        <v/>
      </c>
      <c r="AB6710" s="13" t="str">
        <f t="shared" si="1680"/>
        <v/>
      </c>
      <c r="AC6710" s="13" t="str">
        <f t="shared" si="1680"/>
        <v/>
      </c>
      <c r="AD6710" s="13" t="str">
        <f t="shared" si="1680"/>
        <v/>
      </c>
    </row>
    <row r="6711" spans="7:30" x14ac:dyDescent="0.25">
      <c r="G6711" s="18" t="str">
        <f t="shared" si="1665"/>
        <v/>
      </c>
      <c r="H6711" s="22" t="str">
        <f t="shared" si="1666"/>
        <v/>
      </c>
      <c r="I6711" s="23" t="str">
        <f t="shared" si="1667"/>
        <v/>
      </c>
      <c r="J6711" s="22" t="str">
        <f t="shared" si="1668"/>
        <v/>
      </c>
      <c r="K6711" s="24" t="str">
        <f t="shared" si="1669"/>
        <v/>
      </c>
      <c r="L6711" s="42" t="str">
        <f t="shared" si="1675"/>
        <v/>
      </c>
      <c r="M6711" s="43" t="str">
        <f t="shared" si="1676"/>
        <v/>
      </c>
      <c r="N6711" s="26" t="str">
        <f t="shared" si="1670"/>
        <v/>
      </c>
      <c r="O6711" s="26" t="str">
        <f t="shared" si="1671"/>
        <v/>
      </c>
      <c r="P6711" s="28" t="str">
        <f>IF(E6711="","",INDEX(TableLookupWakeUpScore[],MATCH(E6711,TableLookupWakeUpScore[Wake Up],0),MATCH(P$1,TableLookupWakeUpScore[#Headers],0)))</f>
        <v/>
      </c>
      <c r="Q6711" s="30" t="str">
        <f t="shared" si="1672"/>
        <v/>
      </c>
      <c r="R6711" s="31" t="str">
        <f t="shared" si="1673"/>
        <v/>
      </c>
      <c r="S6711" s="34" t="str">
        <f>IF($C6711="","",INDEX(TableLookupSleepQuality[],MATCH($C6711,TableLookupSleepQuality[Sleep Quality Low],1),MATCH(S$1,TableLookupSleepQuality[#Headers],0)))</f>
        <v/>
      </c>
      <c r="T6711" s="35" t="str">
        <f>IF($C6711="","",INDEX(TableLookupSleepQuality[],MATCH($C6711,TableLookupSleepQuality[Sleep Quality Low],1),MATCH(T$1,TableLookupSleepQuality[#Headers],0)))</f>
        <v/>
      </c>
      <c r="X6711" s="36" t="str">
        <f t="shared" si="1674"/>
        <v/>
      </c>
      <c r="Y6711" s="40" t="str">
        <f t="shared" si="1680"/>
        <v/>
      </c>
      <c r="Z6711" s="13" t="str">
        <f t="shared" si="1680"/>
        <v/>
      </c>
      <c r="AA6711" s="13" t="str">
        <f t="shared" si="1680"/>
        <v/>
      </c>
      <c r="AB6711" s="13" t="str">
        <f t="shared" si="1680"/>
        <v/>
      </c>
      <c r="AC6711" s="13" t="str">
        <f t="shared" si="1680"/>
        <v/>
      </c>
      <c r="AD6711" s="13" t="str">
        <f t="shared" si="1680"/>
        <v/>
      </c>
    </row>
    <row r="6712" spans="7:30" x14ac:dyDescent="0.25">
      <c r="G6712" s="18" t="str">
        <f t="shared" si="1665"/>
        <v/>
      </c>
      <c r="H6712" s="22" t="str">
        <f t="shared" si="1666"/>
        <v/>
      </c>
      <c r="I6712" s="23" t="str">
        <f t="shared" si="1667"/>
        <v/>
      </c>
      <c r="J6712" s="22" t="str">
        <f t="shared" si="1668"/>
        <v/>
      </c>
      <c r="K6712" s="24" t="str">
        <f t="shared" si="1669"/>
        <v/>
      </c>
      <c r="L6712" s="42" t="str">
        <f t="shared" si="1675"/>
        <v/>
      </c>
      <c r="M6712" s="43" t="str">
        <f t="shared" si="1676"/>
        <v/>
      </c>
      <c r="N6712" s="26" t="str">
        <f t="shared" si="1670"/>
        <v/>
      </c>
      <c r="O6712" s="26" t="str">
        <f t="shared" si="1671"/>
        <v/>
      </c>
      <c r="P6712" s="28" t="str">
        <f>IF(E6712="","",INDEX(TableLookupWakeUpScore[],MATCH(E6712,TableLookupWakeUpScore[Wake Up],0),MATCH(P$1,TableLookupWakeUpScore[#Headers],0)))</f>
        <v/>
      </c>
      <c r="Q6712" s="30" t="str">
        <f t="shared" si="1672"/>
        <v/>
      </c>
      <c r="R6712" s="31" t="str">
        <f t="shared" si="1673"/>
        <v/>
      </c>
      <c r="S6712" s="34" t="str">
        <f>IF($C6712="","",INDEX(TableLookupSleepQuality[],MATCH($C6712,TableLookupSleepQuality[Sleep Quality Low],1),MATCH(S$1,TableLookupSleepQuality[#Headers],0)))</f>
        <v/>
      </c>
      <c r="T6712" s="35" t="str">
        <f>IF($C6712="","",INDEX(TableLookupSleepQuality[],MATCH($C6712,TableLookupSleepQuality[Sleep Quality Low],1),MATCH(T$1,TableLookupSleepQuality[#Headers],0)))</f>
        <v/>
      </c>
      <c r="X6712" s="36" t="str">
        <f t="shared" si="1674"/>
        <v/>
      </c>
      <c r="Y6712" s="40" t="str">
        <f t="shared" si="1680"/>
        <v/>
      </c>
      <c r="Z6712" s="13" t="str">
        <f t="shared" si="1680"/>
        <v/>
      </c>
      <c r="AA6712" s="13" t="str">
        <f t="shared" si="1680"/>
        <v/>
      </c>
      <c r="AB6712" s="13" t="str">
        <f t="shared" si="1680"/>
        <v/>
      </c>
      <c r="AC6712" s="13" t="str">
        <f t="shared" si="1680"/>
        <v/>
      </c>
      <c r="AD6712" s="13" t="str">
        <f t="shared" si="1680"/>
        <v/>
      </c>
    </row>
    <row r="6713" spans="7:30" x14ac:dyDescent="0.25">
      <c r="G6713" s="18" t="str">
        <f t="shared" si="1665"/>
        <v/>
      </c>
      <c r="H6713" s="22" t="str">
        <f t="shared" si="1666"/>
        <v/>
      </c>
      <c r="I6713" s="23" t="str">
        <f t="shared" si="1667"/>
        <v/>
      </c>
      <c r="J6713" s="22" t="str">
        <f t="shared" si="1668"/>
        <v/>
      </c>
      <c r="K6713" s="24" t="str">
        <f t="shared" si="1669"/>
        <v/>
      </c>
      <c r="L6713" s="42" t="str">
        <f t="shared" si="1675"/>
        <v/>
      </c>
      <c r="M6713" s="43" t="str">
        <f t="shared" si="1676"/>
        <v/>
      </c>
      <c r="N6713" s="26" t="str">
        <f t="shared" si="1670"/>
        <v/>
      </c>
      <c r="O6713" s="26" t="str">
        <f t="shared" si="1671"/>
        <v/>
      </c>
      <c r="P6713" s="28" t="str">
        <f>IF(E6713="","",INDEX(TableLookupWakeUpScore[],MATCH(E6713,TableLookupWakeUpScore[Wake Up],0),MATCH(P$1,TableLookupWakeUpScore[#Headers],0)))</f>
        <v/>
      </c>
      <c r="Q6713" s="30" t="str">
        <f t="shared" si="1672"/>
        <v/>
      </c>
      <c r="R6713" s="31" t="str">
        <f t="shared" si="1673"/>
        <v/>
      </c>
      <c r="S6713" s="34" t="str">
        <f>IF($C6713="","",INDEX(TableLookupSleepQuality[],MATCH($C6713,TableLookupSleepQuality[Sleep Quality Low],1),MATCH(S$1,TableLookupSleepQuality[#Headers],0)))</f>
        <v/>
      </c>
      <c r="T6713" s="35" t="str">
        <f>IF($C6713="","",INDEX(TableLookupSleepQuality[],MATCH($C6713,TableLookupSleepQuality[Sleep Quality Low],1),MATCH(T$1,TableLookupSleepQuality[#Headers],0)))</f>
        <v/>
      </c>
      <c r="X6713" s="36" t="str">
        <f t="shared" si="1674"/>
        <v/>
      </c>
      <c r="Y6713" s="40" t="str">
        <f t="shared" si="1680"/>
        <v/>
      </c>
      <c r="Z6713" s="13" t="str">
        <f t="shared" si="1680"/>
        <v/>
      </c>
      <c r="AA6713" s="13" t="str">
        <f t="shared" si="1680"/>
        <v/>
      </c>
      <c r="AB6713" s="13" t="str">
        <f t="shared" si="1680"/>
        <v/>
      </c>
      <c r="AC6713" s="13" t="str">
        <f t="shared" si="1680"/>
        <v/>
      </c>
      <c r="AD6713" s="13" t="str">
        <f t="shared" si="1680"/>
        <v/>
      </c>
    </row>
    <row r="6714" spans="7:30" x14ac:dyDescent="0.25">
      <c r="G6714" s="18" t="str">
        <f t="shared" si="1665"/>
        <v/>
      </c>
      <c r="H6714" s="22" t="str">
        <f t="shared" si="1666"/>
        <v/>
      </c>
      <c r="I6714" s="23" t="str">
        <f t="shared" si="1667"/>
        <v/>
      </c>
      <c r="J6714" s="22" t="str">
        <f t="shared" si="1668"/>
        <v/>
      </c>
      <c r="K6714" s="24" t="str">
        <f t="shared" si="1669"/>
        <v/>
      </c>
      <c r="L6714" s="42" t="str">
        <f t="shared" si="1675"/>
        <v/>
      </c>
      <c r="M6714" s="43" t="str">
        <f t="shared" si="1676"/>
        <v/>
      </c>
      <c r="N6714" s="26" t="str">
        <f t="shared" si="1670"/>
        <v/>
      </c>
      <c r="O6714" s="26" t="str">
        <f t="shared" si="1671"/>
        <v/>
      </c>
      <c r="P6714" s="28" t="str">
        <f>IF(E6714="","",INDEX(TableLookupWakeUpScore[],MATCH(E6714,TableLookupWakeUpScore[Wake Up],0),MATCH(P$1,TableLookupWakeUpScore[#Headers],0)))</f>
        <v/>
      </c>
      <c r="Q6714" s="30" t="str">
        <f t="shared" si="1672"/>
        <v/>
      </c>
      <c r="R6714" s="31" t="str">
        <f t="shared" si="1673"/>
        <v/>
      </c>
      <c r="S6714" s="34" t="str">
        <f>IF($C6714="","",INDEX(TableLookupSleepQuality[],MATCH($C6714,TableLookupSleepQuality[Sleep Quality Low],1),MATCH(S$1,TableLookupSleepQuality[#Headers],0)))</f>
        <v/>
      </c>
      <c r="T6714" s="35" t="str">
        <f>IF($C6714="","",INDEX(TableLookupSleepQuality[],MATCH($C6714,TableLookupSleepQuality[Sleep Quality Low],1),MATCH(T$1,TableLookupSleepQuality[#Headers],0)))</f>
        <v/>
      </c>
      <c r="X6714" s="36" t="str">
        <f t="shared" si="1674"/>
        <v/>
      </c>
      <c r="Y6714" s="40" t="str">
        <f t="shared" si="1680"/>
        <v/>
      </c>
      <c r="Z6714" s="13" t="str">
        <f t="shared" si="1680"/>
        <v/>
      </c>
      <c r="AA6714" s="13" t="str">
        <f t="shared" si="1680"/>
        <v/>
      </c>
      <c r="AB6714" s="13" t="str">
        <f t="shared" si="1680"/>
        <v/>
      </c>
      <c r="AC6714" s="13" t="str">
        <f t="shared" si="1680"/>
        <v/>
      </c>
      <c r="AD6714" s="13" t="str">
        <f t="shared" si="1680"/>
        <v/>
      </c>
    </row>
    <row r="6715" spans="7:30" x14ac:dyDescent="0.25">
      <c r="G6715" s="18" t="str">
        <f t="shared" si="1665"/>
        <v/>
      </c>
      <c r="H6715" s="22" t="str">
        <f t="shared" si="1666"/>
        <v/>
      </c>
      <c r="I6715" s="23" t="str">
        <f t="shared" si="1667"/>
        <v/>
      </c>
      <c r="J6715" s="22" t="str">
        <f t="shared" si="1668"/>
        <v/>
      </c>
      <c r="K6715" s="24" t="str">
        <f t="shared" si="1669"/>
        <v/>
      </c>
      <c r="L6715" s="42" t="str">
        <f t="shared" si="1675"/>
        <v/>
      </c>
      <c r="M6715" s="43" t="str">
        <f t="shared" si="1676"/>
        <v/>
      </c>
      <c r="N6715" s="26" t="str">
        <f t="shared" si="1670"/>
        <v/>
      </c>
      <c r="O6715" s="26" t="str">
        <f t="shared" si="1671"/>
        <v/>
      </c>
      <c r="P6715" s="28" t="str">
        <f>IF(E6715="","",INDEX(TableLookupWakeUpScore[],MATCH(E6715,TableLookupWakeUpScore[Wake Up],0),MATCH(P$1,TableLookupWakeUpScore[#Headers],0)))</f>
        <v/>
      </c>
      <c r="Q6715" s="30" t="str">
        <f t="shared" si="1672"/>
        <v/>
      </c>
      <c r="R6715" s="31" t="str">
        <f t="shared" si="1673"/>
        <v/>
      </c>
      <c r="S6715" s="34" t="str">
        <f>IF($C6715="","",INDEX(TableLookupSleepQuality[],MATCH($C6715,TableLookupSleepQuality[Sleep Quality Low],1),MATCH(S$1,TableLookupSleepQuality[#Headers],0)))</f>
        <v/>
      </c>
      <c r="T6715" s="35" t="str">
        <f>IF($C6715="","",INDEX(TableLookupSleepQuality[],MATCH($C6715,TableLookupSleepQuality[Sleep Quality Low],1),MATCH(T$1,TableLookupSleepQuality[#Headers],0)))</f>
        <v/>
      </c>
      <c r="X6715" s="36" t="str">
        <f t="shared" si="1674"/>
        <v/>
      </c>
      <c r="Y6715" s="40" t="str">
        <f t="shared" si="1680"/>
        <v/>
      </c>
      <c r="Z6715" s="13" t="str">
        <f t="shared" si="1680"/>
        <v/>
      </c>
      <c r="AA6715" s="13" t="str">
        <f t="shared" si="1680"/>
        <v/>
      </c>
      <c r="AB6715" s="13" t="str">
        <f t="shared" si="1680"/>
        <v/>
      </c>
      <c r="AC6715" s="13" t="str">
        <f t="shared" si="1680"/>
        <v/>
      </c>
      <c r="AD6715" s="13" t="str">
        <f t="shared" si="1680"/>
        <v/>
      </c>
    </row>
    <row r="6716" spans="7:30" x14ac:dyDescent="0.25">
      <c r="G6716" s="18" t="str">
        <f t="shared" si="1665"/>
        <v/>
      </c>
      <c r="H6716" s="22" t="str">
        <f t="shared" si="1666"/>
        <v/>
      </c>
      <c r="I6716" s="23" t="str">
        <f t="shared" si="1667"/>
        <v/>
      </c>
      <c r="J6716" s="22" t="str">
        <f t="shared" si="1668"/>
        <v/>
      </c>
      <c r="K6716" s="24" t="str">
        <f t="shared" si="1669"/>
        <v/>
      </c>
      <c r="L6716" s="42" t="str">
        <f t="shared" si="1675"/>
        <v/>
      </c>
      <c r="M6716" s="43" t="str">
        <f t="shared" si="1676"/>
        <v/>
      </c>
      <c r="N6716" s="26" t="str">
        <f t="shared" si="1670"/>
        <v/>
      </c>
      <c r="O6716" s="26" t="str">
        <f t="shared" si="1671"/>
        <v/>
      </c>
      <c r="P6716" s="28" t="str">
        <f>IF(E6716="","",INDEX(TableLookupWakeUpScore[],MATCH(E6716,TableLookupWakeUpScore[Wake Up],0),MATCH(P$1,TableLookupWakeUpScore[#Headers],0)))</f>
        <v/>
      </c>
      <c r="Q6716" s="30" t="str">
        <f t="shared" si="1672"/>
        <v/>
      </c>
      <c r="R6716" s="31" t="str">
        <f t="shared" si="1673"/>
        <v/>
      </c>
      <c r="S6716" s="34" t="str">
        <f>IF($C6716="","",INDEX(TableLookupSleepQuality[],MATCH($C6716,TableLookupSleepQuality[Sleep Quality Low],1),MATCH(S$1,TableLookupSleepQuality[#Headers],0)))</f>
        <v/>
      </c>
      <c r="T6716" s="35" t="str">
        <f>IF($C6716="","",INDEX(TableLookupSleepQuality[],MATCH($C6716,TableLookupSleepQuality[Sleep Quality Low],1),MATCH(T$1,TableLookupSleepQuality[#Headers],0)))</f>
        <v/>
      </c>
      <c r="X6716" s="36" t="str">
        <f t="shared" si="1674"/>
        <v/>
      </c>
      <c r="Y6716" s="40" t="str">
        <f t="shared" si="1680"/>
        <v/>
      </c>
      <c r="Z6716" s="13" t="str">
        <f t="shared" si="1680"/>
        <v/>
      </c>
      <c r="AA6716" s="13" t="str">
        <f t="shared" si="1680"/>
        <v/>
      </c>
      <c r="AB6716" s="13" t="str">
        <f t="shared" si="1680"/>
        <v/>
      </c>
      <c r="AC6716" s="13" t="str">
        <f t="shared" si="1680"/>
        <v/>
      </c>
      <c r="AD6716" s="13" t="str">
        <f t="shared" si="1680"/>
        <v/>
      </c>
    </row>
    <row r="6717" spans="7:30" x14ac:dyDescent="0.25">
      <c r="G6717" s="18" t="str">
        <f t="shared" si="1665"/>
        <v/>
      </c>
      <c r="H6717" s="22" t="str">
        <f t="shared" si="1666"/>
        <v/>
      </c>
      <c r="I6717" s="23" t="str">
        <f t="shared" si="1667"/>
        <v/>
      </c>
      <c r="J6717" s="22" t="str">
        <f t="shared" si="1668"/>
        <v/>
      </c>
      <c r="K6717" s="24" t="str">
        <f t="shared" si="1669"/>
        <v/>
      </c>
      <c r="L6717" s="42" t="str">
        <f t="shared" si="1675"/>
        <v/>
      </c>
      <c r="M6717" s="43" t="str">
        <f t="shared" si="1676"/>
        <v/>
      </c>
      <c r="N6717" s="26" t="str">
        <f t="shared" si="1670"/>
        <v/>
      </c>
      <c r="O6717" s="26" t="str">
        <f t="shared" si="1671"/>
        <v/>
      </c>
      <c r="P6717" s="28" t="str">
        <f>IF(E6717="","",INDEX(TableLookupWakeUpScore[],MATCH(E6717,TableLookupWakeUpScore[Wake Up],0),MATCH(P$1,TableLookupWakeUpScore[#Headers],0)))</f>
        <v/>
      </c>
      <c r="Q6717" s="30" t="str">
        <f t="shared" si="1672"/>
        <v/>
      </c>
      <c r="R6717" s="31" t="str">
        <f t="shared" si="1673"/>
        <v/>
      </c>
      <c r="S6717" s="34" t="str">
        <f>IF($C6717="","",INDEX(TableLookupSleepQuality[],MATCH($C6717,TableLookupSleepQuality[Sleep Quality Low],1),MATCH(S$1,TableLookupSleepQuality[#Headers],0)))</f>
        <v/>
      </c>
      <c r="T6717" s="35" t="str">
        <f>IF($C6717="","",INDEX(TableLookupSleepQuality[],MATCH($C6717,TableLookupSleepQuality[Sleep Quality Low],1),MATCH(T$1,TableLookupSleepQuality[#Headers],0)))</f>
        <v/>
      </c>
      <c r="X6717" s="36" t="str">
        <f t="shared" si="1674"/>
        <v/>
      </c>
      <c r="Y6717" s="40" t="str">
        <f t="shared" si="1680"/>
        <v/>
      </c>
      <c r="Z6717" s="13" t="str">
        <f t="shared" si="1680"/>
        <v/>
      </c>
      <c r="AA6717" s="13" t="str">
        <f t="shared" si="1680"/>
        <v/>
      </c>
      <c r="AB6717" s="13" t="str">
        <f t="shared" si="1680"/>
        <v/>
      </c>
      <c r="AC6717" s="13" t="str">
        <f t="shared" si="1680"/>
        <v/>
      </c>
      <c r="AD6717" s="13" t="str">
        <f t="shared" si="1680"/>
        <v/>
      </c>
    </row>
    <row r="6718" spans="7:30" x14ac:dyDescent="0.25">
      <c r="G6718" s="18" t="str">
        <f t="shared" si="1665"/>
        <v/>
      </c>
      <c r="H6718" s="22" t="str">
        <f t="shared" si="1666"/>
        <v/>
      </c>
      <c r="I6718" s="23" t="str">
        <f t="shared" si="1667"/>
        <v/>
      </c>
      <c r="J6718" s="22" t="str">
        <f t="shared" si="1668"/>
        <v/>
      </c>
      <c r="K6718" s="24" t="str">
        <f t="shared" si="1669"/>
        <v/>
      </c>
      <c r="L6718" s="42" t="str">
        <f t="shared" si="1675"/>
        <v/>
      </c>
      <c r="M6718" s="43" t="str">
        <f t="shared" si="1676"/>
        <v/>
      </c>
      <c r="N6718" s="26" t="str">
        <f t="shared" si="1670"/>
        <v/>
      </c>
      <c r="O6718" s="26" t="str">
        <f t="shared" si="1671"/>
        <v/>
      </c>
      <c r="P6718" s="28" t="str">
        <f>IF(E6718="","",INDEX(TableLookupWakeUpScore[],MATCH(E6718,TableLookupWakeUpScore[Wake Up],0),MATCH(P$1,TableLookupWakeUpScore[#Headers],0)))</f>
        <v/>
      </c>
      <c r="Q6718" s="30" t="str">
        <f t="shared" si="1672"/>
        <v/>
      </c>
      <c r="R6718" s="31" t="str">
        <f t="shared" si="1673"/>
        <v/>
      </c>
      <c r="S6718" s="34" t="str">
        <f>IF($C6718="","",INDEX(TableLookupSleepQuality[],MATCH($C6718,TableLookupSleepQuality[Sleep Quality Low],1),MATCH(S$1,TableLookupSleepQuality[#Headers],0)))</f>
        <v/>
      </c>
      <c r="T6718" s="35" t="str">
        <f>IF($C6718="","",INDEX(TableLookupSleepQuality[],MATCH($C6718,TableLookupSleepQuality[Sleep Quality Low],1),MATCH(T$1,TableLookupSleepQuality[#Headers],0)))</f>
        <v/>
      </c>
      <c r="X6718" s="36" t="str">
        <f t="shared" si="1674"/>
        <v/>
      </c>
      <c r="Y6718" s="40" t="str">
        <f t="shared" si="1680"/>
        <v/>
      </c>
      <c r="Z6718" s="13" t="str">
        <f t="shared" si="1680"/>
        <v/>
      </c>
      <c r="AA6718" s="13" t="str">
        <f t="shared" si="1680"/>
        <v/>
      </c>
      <c r="AB6718" s="13" t="str">
        <f t="shared" si="1680"/>
        <v/>
      </c>
      <c r="AC6718" s="13" t="str">
        <f t="shared" si="1680"/>
        <v/>
      </c>
      <c r="AD6718" s="13" t="str">
        <f t="shared" si="1680"/>
        <v/>
      </c>
    </row>
    <row r="6719" spans="7:30" x14ac:dyDescent="0.25">
      <c r="G6719" s="18" t="str">
        <f t="shared" si="1665"/>
        <v/>
      </c>
      <c r="H6719" s="22" t="str">
        <f t="shared" si="1666"/>
        <v/>
      </c>
      <c r="I6719" s="23" t="str">
        <f t="shared" si="1667"/>
        <v/>
      </c>
      <c r="J6719" s="22" t="str">
        <f t="shared" si="1668"/>
        <v/>
      </c>
      <c r="K6719" s="24" t="str">
        <f t="shared" si="1669"/>
        <v/>
      </c>
      <c r="L6719" s="42" t="str">
        <f t="shared" si="1675"/>
        <v/>
      </c>
      <c r="M6719" s="43" t="str">
        <f t="shared" si="1676"/>
        <v/>
      </c>
      <c r="N6719" s="26" t="str">
        <f t="shared" si="1670"/>
        <v/>
      </c>
      <c r="O6719" s="26" t="str">
        <f t="shared" si="1671"/>
        <v/>
      </c>
      <c r="P6719" s="28" t="str">
        <f>IF(E6719="","",INDEX(TableLookupWakeUpScore[],MATCH(E6719,TableLookupWakeUpScore[Wake Up],0),MATCH(P$1,TableLookupWakeUpScore[#Headers],0)))</f>
        <v/>
      </c>
      <c r="Q6719" s="30" t="str">
        <f t="shared" si="1672"/>
        <v/>
      </c>
      <c r="R6719" s="31" t="str">
        <f t="shared" si="1673"/>
        <v/>
      </c>
      <c r="S6719" s="34" t="str">
        <f>IF($C6719="","",INDEX(TableLookupSleepQuality[],MATCH($C6719,TableLookupSleepQuality[Sleep Quality Low],1),MATCH(S$1,TableLookupSleepQuality[#Headers],0)))</f>
        <v/>
      </c>
      <c r="T6719" s="35" t="str">
        <f>IF($C6719="","",INDEX(TableLookupSleepQuality[],MATCH($C6719,TableLookupSleepQuality[Sleep Quality Low],1),MATCH(T$1,TableLookupSleepQuality[#Headers],0)))</f>
        <v/>
      </c>
      <c r="X6719" s="36" t="str">
        <f t="shared" si="1674"/>
        <v/>
      </c>
      <c r="Y6719" s="40" t="str">
        <f t="shared" si="1680"/>
        <v/>
      </c>
      <c r="Z6719" s="13" t="str">
        <f t="shared" si="1680"/>
        <v/>
      </c>
      <c r="AA6719" s="13" t="str">
        <f t="shared" si="1680"/>
        <v/>
      </c>
      <c r="AB6719" s="13" t="str">
        <f t="shared" si="1680"/>
        <v/>
      </c>
      <c r="AC6719" s="13" t="str">
        <f t="shared" si="1680"/>
        <v/>
      </c>
      <c r="AD6719" s="13" t="str">
        <f t="shared" si="1680"/>
        <v/>
      </c>
    </row>
    <row r="6720" spans="7:30" x14ac:dyDescent="0.25">
      <c r="G6720" s="18" t="str">
        <f t="shared" si="1665"/>
        <v/>
      </c>
      <c r="H6720" s="22" t="str">
        <f t="shared" si="1666"/>
        <v/>
      </c>
      <c r="I6720" s="23" t="str">
        <f t="shared" si="1667"/>
        <v/>
      </c>
      <c r="J6720" s="22" t="str">
        <f t="shared" si="1668"/>
        <v/>
      </c>
      <c r="K6720" s="24" t="str">
        <f t="shared" si="1669"/>
        <v/>
      </c>
      <c r="L6720" s="42" t="str">
        <f t="shared" si="1675"/>
        <v/>
      </c>
      <c r="M6720" s="43" t="str">
        <f t="shared" si="1676"/>
        <v/>
      </c>
      <c r="N6720" s="26" t="str">
        <f t="shared" si="1670"/>
        <v/>
      </c>
      <c r="O6720" s="26" t="str">
        <f t="shared" si="1671"/>
        <v/>
      </c>
      <c r="P6720" s="28" t="str">
        <f>IF(E6720="","",INDEX(TableLookupWakeUpScore[],MATCH(E6720,TableLookupWakeUpScore[Wake Up],0),MATCH(P$1,TableLookupWakeUpScore[#Headers],0)))</f>
        <v/>
      </c>
      <c r="Q6720" s="30" t="str">
        <f t="shared" si="1672"/>
        <v/>
      </c>
      <c r="R6720" s="31" t="str">
        <f t="shared" si="1673"/>
        <v/>
      </c>
      <c r="S6720" s="34" t="str">
        <f>IF($C6720="","",INDEX(TableLookupSleepQuality[],MATCH($C6720,TableLookupSleepQuality[Sleep Quality Low],1),MATCH(S$1,TableLookupSleepQuality[#Headers],0)))</f>
        <v/>
      </c>
      <c r="T6720" s="35" t="str">
        <f>IF($C6720="","",INDEX(TableLookupSleepQuality[],MATCH($C6720,TableLookupSleepQuality[Sleep Quality Low],1),MATCH(T$1,TableLookupSleepQuality[#Headers],0)))</f>
        <v/>
      </c>
      <c r="X6720" s="36" t="str">
        <f t="shared" si="1674"/>
        <v/>
      </c>
      <c r="Y6720" s="40" t="str">
        <f t="shared" si="1680"/>
        <v/>
      </c>
      <c r="Z6720" s="13" t="str">
        <f t="shared" si="1680"/>
        <v/>
      </c>
      <c r="AA6720" s="13" t="str">
        <f t="shared" si="1680"/>
        <v/>
      </c>
      <c r="AB6720" s="13" t="str">
        <f t="shared" si="1680"/>
        <v/>
      </c>
      <c r="AC6720" s="13" t="str">
        <f t="shared" si="1680"/>
        <v/>
      </c>
      <c r="AD6720" s="13" t="str">
        <f t="shared" si="1680"/>
        <v/>
      </c>
    </row>
    <row r="6721" spans="7:30" x14ac:dyDescent="0.25">
      <c r="G6721" s="18" t="str">
        <f t="shared" si="1665"/>
        <v/>
      </c>
      <c r="H6721" s="22" t="str">
        <f t="shared" si="1666"/>
        <v/>
      </c>
      <c r="I6721" s="23" t="str">
        <f t="shared" si="1667"/>
        <v/>
      </c>
      <c r="J6721" s="22" t="str">
        <f t="shared" si="1668"/>
        <v/>
      </c>
      <c r="K6721" s="24" t="str">
        <f t="shared" si="1669"/>
        <v/>
      </c>
      <c r="L6721" s="42" t="str">
        <f t="shared" si="1675"/>
        <v/>
      </c>
      <c r="M6721" s="43" t="str">
        <f t="shared" si="1676"/>
        <v/>
      </c>
      <c r="N6721" s="26" t="str">
        <f t="shared" si="1670"/>
        <v/>
      </c>
      <c r="O6721" s="26" t="str">
        <f t="shared" si="1671"/>
        <v/>
      </c>
      <c r="P6721" s="28" t="str">
        <f>IF(E6721="","",INDEX(TableLookupWakeUpScore[],MATCH(E6721,TableLookupWakeUpScore[Wake Up],0),MATCH(P$1,TableLookupWakeUpScore[#Headers],0)))</f>
        <v/>
      </c>
      <c r="Q6721" s="30" t="str">
        <f t="shared" si="1672"/>
        <v/>
      </c>
      <c r="R6721" s="31" t="str">
        <f t="shared" si="1673"/>
        <v/>
      </c>
      <c r="S6721" s="34" t="str">
        <f>IF($C6721="","",INDEX(TableLookupSleepQuality[],MATCH($C6721,TableLookupSleepQuality[Sleep Quality Low],1),MATCH(S$1,TableLookupSleepQuality[#Headers],0)))</f>
        <v/>
      </c>
      <c r="T6721" s="35" t="str">
        <f>IF($C6721="","",INDEX(TableLookupSleepQuality[],MATCH($C6721,TableLookupSleepQuality[Sleep Quality Low],1),MATCH(T$1,TableLookupSleepQuality[#Headers],0)))</f>
        <v/>
      </c>
      <c r="X6721" s="36" t="str">
        <f t="shared" si="1674"/>
        <v/>
      </c>
      <c r="Y6721" s="40" t="str">
        <f t="shared" si="1680"/>
        <v/>
      </c>
      <c r="Z6721" s="13" t="str">
        <f t="shared" si="1680"/>
        <v/>
      </c>
      <c r="AA6721" s="13" t="str">
        <f t="shared" si="1680"/>
        <v/>
      </c>
      <c r="AB6721" s="13" t="str">
        <f t="shared" si="1680"/>
        <v/>
      </c>
      <c r="AC6721" s="13" t="str">
        <f t="shared" si="1680"/>
        <v/>
      </c>
      <c r="AD6721" s="13" t="str">
        <f t="shared" si="1680"/>
        <v/>
      </c>
    </row>
    <row r="6722" spans="7:30" x14ac:dyDescent="0.25">
      <c r="G6722" s="18" t="str">
        <f t="shared" ref="G6722:G6785" si="1681">IF($B6722="","",VALUE(TEXT($B6722,"yyyy")))</f>
        <v/>
      </c>
      <c r="H6722" s="22" t="str">
        <f t="shared" ref="H6722:H6785" si="1682">IF($B6722="","",VALUE(TEXT($B6722,"mm")))</f>
        <v/>
      </c>
      <c r="I6722" s="23" t="str">
        <f t="shared" ref="I6722:I6785" si="1683">IF($B6722="","",TEXT($B6722,"mmm"))</f>
        <v/>
      </c>
      <c r="J6722" s="22" t="str">
        <f t="shared" ref="J6722:J6785" si="1684">IF($B6722="","",VALUE(TEXT($B6722,"dd")))</f>
        <v/>
      </c>
      <c r="K6722" s="24" t="str">
        <f t="shared" ref="K6722:K6785" si="1685">IF($B6722="","",TEXT($B6722,"ddd"))</f>
        <v/>
      </c>
      <c r="L6722" s="42" t="str">
        <f t="shared" si="1675"/>
        <v/>
      </c>
      <c r="M6722" s="43" t="str">
        <f t="shared" si="1676"/>
        <v/>
      </c>
      <c r="N6722" s="26" t="str">
        <f t="shared" ref="N6722:N6785" si="1686">IF(A6722="","",TIME(HOUR(A6722),MINUTE(A6722),SECOND(A6722)))</f>
        <v/>
      </c>
      <c r="O6722" s="26" t="str">
        <f t="shared" ref="O6722:O6785" si="1687">IF(B6722="","",TIME(HOUR(B6722),MINUTE(B6722),SECOND(B6722)))</f>
        <v/>
      </c>
      <c r="P6722" s="28" t="str">
        <f>IF(E6722="","",INDEX(TableLookupWakeUpScore[],MATCH(E6722,TableLookupWakeUpScore[Wake Up],0),MATCH(P$1,TableLookupWakeUpScore[#Headers],0)))</f>
        <v/>
      </c>
      <c r="Q6722" s="30" t="str">
        <f t="shared" ref="Q6722:Q6785" si="1688">IF(D6722="","",D6722*24)</f>
        <v/>
      </c>
      <c r="R6722" s="31" t="str">
        <f t="shared" ref="R6722:R6785" si="1689">IF(OR(A6722="",B6722=""),"",B6722-A6722)</f>
        <v/>
      </c>
      <c r="S6722" s="34" t="str">
        <f>IF($C6722="","",INDEX(TableLookupSleepQuality[],MATCH($C6722,TableLookupSleepQuality[Sleep Quality Low],1),MATCH(S$1,TableLookupSleepQuality[#Headers],0)))</f>
        <v/>
      </c>
      <c r="T6722" s="35" t="str">
        <f>IF($C6722="","",INDEX(TableLookupSleepQuality[],MATCH($C6722,TableLookupSleepQuality[Sleep Quality Low],1),MATCH(T$1,TableLookupSleepQuality[#Headers],0)))</f>
        <v/>
      </c>
      <c r="X6722" s="36" t="str">
        <f t="shared" ref="X6722:X6785" si="1690">IF($M6722="","",IF($M6722&gt;=RangeLookupDateStartedRecordingSleepNotes,"YES","NO"))</f>
        <v/>
      </c>
      <c r="Y6722" s="40" t="str">
        <f t="shared" si="1680"/>
        <v/>
      </c>
      <c r="Z6722" s="13" t="str">
        <f t="shared" si="1680"/>
        <v/>
      </c>
      <c r="AA6722" s="13" t="str">
        <f t="shared" si="1680"/>
        <v/>
      </c>
      <c r="AB6722" s="13" t="str">
        <f t="shared" si="1680"/>
        <v/>
      </c>
      <c r="AC6722" s="13" t="str">
        <f t="shared" si="1680"/>
        <v/>
      </c>
      <c r="AD6722" s="13" t="str">
        <f t="shared" si="1680"/>
        <v/>
      </c>
    </row>
    <row r="6723" spans="7:30" x14ac:dyDescent="0.25">
      <c r="G6723" s="18" t="str">
        <f t="shared" si="1681"/>
        <v/>
      </c>
      <c r="H6723" s="22" t="str">
        <f t="shared" si="1682"/>
        <v/>
      </c>
      <c r="I6723" s="23" t="str">
        <f t="shared" si="1683"/>
        <v/>
      </c>
      <c r="J6723" s="22" t="str">
        <f t="shared" si="1684"/>
        <v/>
      </c>
      <c r="K6723" s="24" t="str">
        <f t="shared" si="1685"/>
        <v/>
      </c>
      <c r="L6723" s="42" t="str">
        <f t="shared" ref="L6723:L6786" si="1691">IF(A6723="","",DATE(YEAR(A6723),MONTH(A6723),DAY(A6723)))</f>
        <v/>
      </c>
      <c r="M6723" s="43" t="str">
        <f t="shared" ref="M6723:M6786" si="1692">IF(B6723="","",DATE(YEAR(B6723),MONTH(B6723),DAY(B6723)))</f>
        <v/>
      </c>
      <c r="N6723" s="26" t="str">
        <f t="shared" si="1686"/>
        <v/>
      </c>
      <c r="O6723" s="26" t="str">
        <f t="shared" si="1687"/>
        <v/>
      </c>
      <c r="P6723" s="28" t="str">
        <f>IF(E6723="","",INDEX(TableLookupWakeUpScore[],MATCH(E6723,TableLookupWakeUpScore[Wake Up],0),MATCH(P$1,TableLookupWakeUpScore[#Headers],0)))</f>
        <v/>
      </c>
      <c r="Q6723" s="30" t="str">
        <f t="shared" si="1688"/>
        <v/>
      </c>
      <c r="R6723" s="31" t="str">
        <f t="shared" si="1689"/>
        <v/>
      </c>
      <c r="S6723" s="34" t="str">
        <f>IF($C6723="","",INDEX(TableLookupSleepQuality[],MATCH($C6723,TableLookupSleepQuality[Sleep Quality Low],1),MATCH(S$1,TableLookupSleepQuality[#Headers],0)))</f>
        <v/>
      </c>
      <c r="T6723" s="35" t="str">
        <f>IF($C6723="","",INDEX(TableLookupSleepQuality[],MATCH($C6723,TableLookupSleepQuality[Sleep Quality Low],1),MATCH(T$1,TableLookupSleepQuality[#Headers],0)))</f>
        <v/>
      </c>
      <c r="X6723" s="36" t="str">
        <f t="shared" si="1690"/>
        <v/>
      </c>
      <c r="Y6723" s="40" t="str">
        <f t="shared" ref="Y6723:AD6738" si="1693">IF(OR($X6723="NO",$X6723=""),"",IF(COUNTIF($F6723,"*" &amp; Y$1 &amp; "*"),"YES","NO"))</f>
        <v/>
      </c>
      <c r="Z6723" s="13" t="str">
        <f t="shared" si="1693"/>
        <v/>
      </c>
      <c r="AA6723" s="13" t="str">
        <f t="shared" si="1693"/>
        <v/>
      </c>
      <c r="AB6723" s="13" t="str">
        <f t="shared" si="1693"/>
        <v/>
      </c>
      <c r="AC6723" s="13" t="str">
        <f t="shared" si="1693"/>
        <v/>
      </c>
      <c r="AD6723" s="13" t="str">
        <f t="shared" si="1693"/>
        <v/>
      </c>
    </row>
    <row r="6724" spans="7:30" x14ac:dyDescent="0.25">
      <c r="G6724" s="18" t="str">
        <f t="shared" si="1681"/>
        <v/>
      </c>
      <c r="H6724" s="22" t="str">
        <f t="shared" si="1682"/>
        <v/>
      </c>
      <c r="I6724" s="23" t="str">
        <f t="shared" si="1683"/>
        <v/>
      </c>
      <c r="J6724" s="22" t="str">
        <f t="shared" si="1684"/>
        <v/>
      </c>
      <c r="K6724" s="24" t="str">
        <f t="shared" si="1685"/>
        <v/>
      </c>
      <c r="L6724" s="42" t="str">
        <f t="shared" si="1691"/>
        <v/>
      </c>
      <c r="M6724" s="43" t="str">
        <f t="shared" si="1692"/>
        <v/>
      </c>
      <c r="N6724" s="26" t="str">
        <f t="shared" si="1686"/>
        <v/>
      </c>
      <c r="O6724" s="26" t="str">
        <f t="shared" si="1687"/>
        <v/>
      </c>
      <c r="P6724" s="28" t="str">
        <f>IF(E6724="","",INDEX(TableLookupWakeUpScore[],MATCH(E6724,TableLookupWakeUpScore[Wake Up],0),MATCH(P$1,TableLookupWakeUpScore[#Headers],0)))</f>
        <v/>
      </c>
      <c r="Q6724" s="30" t="str">
        <f t="shared" si="1688"/>
        <v/>
      </c>
      <c r="R6724" s="31" t="str">
        <f t="shared" si="1689"/>
        <v/>
      </c>
      <c r="S6724" s="34" t="str">
        <f>IF($C6724="","",INDEX(TableLookupSleepQuality[],MATCH($C6724,TableLookupSleepQuality[Sleep Quality Low],1),MATCH(S$1,TableLookupSleepQuality[#Headers],0)))</f>
        <v/>
      </c>
      <c r="T6724" s="35" t="str">
        <f>IF($C6724="","",INDEX(TableLookupSleepQuality[],MATCH($C6724,TableLookupSleepQuality[Sleep Quality Low],1),MATCH(T$1,TableLookupSleepQuality[#Headers],0)))</f>
        <v/>
      </c>
      <c r="X6724" s="36" t="str">
        <f t="shared" si="1690"/>
        <v/>
      </c>
      <c r="Y6724" s="40" t="str">
        <f t="shared" si="1693"/>
        <v/>
      </c>
      <c r="Z6724" s="13" t="str">
        <f t="shared" si="1693"/>
        <v/>
      </c>
      <c r="AA6724" s="13" t="str">
        <f t="shared" si="1693"/>
        <v/>
      </c>
      <c r="AB6724" s="13" t="str">
        <f t="shared" si="1693"/>
        <v/>
      </c>
      <c r="AC6724" s="13" t="str">
        <f t="shared" si="1693"/>
        <v/>
      </c>
      <c r="AD6724" s="13" t="str">
        <f t="shared" si="1693"/>
        <v/>
      </c>
    </row>
    <row r="6725" spans="7:30" x14ac:dyDescent="0.25">
      <c r="G6725" s="18" t="str">
        <f t="shared" si="1681"/>
        <v/>
      </c>
      <c r="H6725" s="22" t="str">
        <f t="shared" si="1682"/>
        <v/>
      </c>
      <c r="I6725" s="23" t="str">
        <f t="shared" si="1683"/>
        <v/>
      </c>
      <c r="J6725" s="22" t="str">
        <f t="shared" si="1684"/>
        <v/>
      </c>
      <c r="K6725" s="24" t="str">
        <f t="shared" si="1685"/>
        <v/>
      </c>
      <c r="L6725" s="42" t="str">
        <f t="shared" si="1691"/>
        <v/>
      </c>
      <c r="M6725" s="43" t="str">
        <f t="shared" si="1692"/>
        <v/>
      </c>
      <c r="N6725" s="26" t="str">
        <f t="shared" si="1686"/>
        <v/>
      </c>
      <c r="O6725" s="26" t="str">
        <f t="shared" si="1687"/>
        <v/>
      </c>
      <c r="P6725" s="28" t="str">
        <f>IF(E6725="","",INDEX(TableLookupWakeUpScore[],MATCH(E6725,TableLookupWakeUpScore[Wake Up],0),MATCH(P$1,TableLookupWakeUpScore[#Headers],0)))</f>
        <v/>
      </c>
      <c r="Q6725" s="30" t="str">
        <f t="shared" si="1688"/>
        <v/>
      </c>
      <c r="R6725" s="31" t="str">
        <f t="shared" si="1689"/>
        <v/>
      </c>
      <c r="S6725" s="34" t="str">
        <f>IF($C6725="","",INDEX(TableLookupSleepQuality[],MATCH($C6725,TableLookupSleepQuality[Sleep Quality Low],1),MATCH(S$1,TableLookupSleepQuality[#Headers],0)))</f>
        <v/>
      </c>
      <c r="T6725" s="35" t="str">
        <f>IF($C6725="","",INDEX(TableLookupSleepQuality[],MATCH($C6725,TableLookupSleepQuality[Sleep Quality Low],1),MATCH(T$1,TableLookupSleepQuality[#Headers],0)))</f>
        <v/>
      </c>
      <c r="X6725" s="36" t="str">
        <f t="shared" si="1690"/>
        <v/>
      </c>
      <c r="Y6725" s="40" t="str">
        <f t="shared" si="1693"/>
        <v/>
      </c>
      <c r="Z6725" s="13" t="str">
        <f t="shared" si="1693"/>
        <v/>
      </c>
      <c r="AA6725" s="13" t="str">
        <f t="shared" si="1693"/>
        <v/>
      </c>
      <c r="AB6725" s="13" t="str">
        <f t="shared" si="1693"/>
        <v/>
      </c>
      <c r="AC6725" s="13" t="str">
        <f t="shared" si="1693"/>
        <v/>
      </c>
      <c r="AD6725" s="13" t="str">
        <f t="shared" si="1693"/>
        <v/>
      </c>
    </row>
    <row r="6726" spans="7:30" x14ac:dyDescent="0.25">
      <c r="G6726" s="18" t="str">
        <f t="shared" si="1681"/>
        <v/>
      </c>
      <c r="H6726" s="22" t="str">
        <f t="shared" si="1682"/>
        <v/>
      </c>
      <c r="I6726" s="23" t="str">
        <f t="shared" si="1683"/>
        <v/>
      </c>
      <c r="J6726" s="22" t="str">
        <f t="shared" si="1684"/>
        <v/>
      </c>
      <c r="K6726" s="24" t="str">
        <f t="shared" si="1685"/>
        <v/>
      </c>
      <c r="L6726" s="42" t="str">
        <f t="shared" si="1691"/>
        <v/>
      </c>
      <c r="M6726" s="43" t="str">
        <f t="shared" si="1692"/>
        <v/>
      </c>
      <c r="N6726" s="26" t="str">
        <f t="shared" si="1686"/>
        <v/>
      </c>
      <c r="O6726" s="26" t="str">
        <f t="shared" si="1687"/>
        <v/>
      </c>
      <c r="P6726" s="28" t="str">
        <f>IF(E6726="","",INDEX(TableLookupWakeUpScore[],MATCH(E6726,TableLookupWakeUpScore[Wake Up],0),MATCH(P$1,TableLookupWakeUpScore[#Headers],0)))</f>
        <v/>
      </c>
      <c r="Q6726" s="30" t="str">
        <f t="shared" si="1688"/>
        <v/>
      </c>
      <c r="R6726" s="31" t="str">
        <f t="shared" si="1689"/>
        <v/>
      </c>
      <c r="S6726" s="34" t="str">
        <f>IF($C6726="","",INDEX(TableLookupSleepQuality[],MATCH($C6726,TableLookupSleepQuality[Sleep Quality Low],1),MATCH(S$1,TableLookupSleepQuality[#Headers],0)))</f>
        <v/>
      </c>
      <c r="T6726" s="35" t="str">
        <f>IF($C6726="","",INDEX(TableLookupSleepQuality[],MATCH($C6726,TableLookupSleepQuality[Sleep Quality Low],1),MATCH(T$1,TableLookupSleepQuality[#Headers],0)))</f>
        <v/>
      </c>
      <c r="X6726" s="36" t="str">
        <f t="shared" si="1690"/>
        <v/>
      </c>
      <c r="Y6726" s="40" t="str">
        <f t="shared" si="1693"/>
        <v/>
      </c>
      <c r="Z6726" s="13" t="str">
        <f t="shared" si="1693"/>
        <v/>
      </c>
      <c r="AA6726" s="13" t="str">
        <f t="shared" si="1693"/>
        <v/>
      </c>
      <c r="AB6726" s="13" t="str">
        <f t="shared" si="1693"/>
        <v/>
      </c>
      <c r="AC6726" s="13" t="str">
        <f t="shared" si="1693"/>
        <v/>
      </c>
      <c r="AD6726" s="13" t="str">
        <f t="shared" si="1693"/>
        <v/>
      </c>
    </row>
    <row r="6727" spans="7:30" x14ac:dyDescent="0.25">
      <c r="G6727" s="18" t="str">
        <f t="shared" si="1681"/>
        <v/>
      </c>
      <c r="H6727" s="22" t="str">
        <f t="shared" si="1682"/>
        <v/>
      </c>
      <c r="I6727" s="23" t="str">
        <f t="shared" si="1683"/>
        <v/>
      </c>
      <c r="J6727" s="22" t="str">
        <f t="shared" si="1684"/>
        <v/>
      </c>
      <c r="K6727" s="24" t="str">
        <f t="shared" si="1685"/>
        <v/>
      </c>
      <c r="L6727" s="42" t="str">
        <f t="shared" si="1691"/>
        <v/>
      </c>
      <c r="M6727" s="43" t="str">
        <f t="shared" si="1692"/>
        <v/>
      </c>
      <c r="N6727" s="26" t="str">
        <f t="shared" si="1686"/>
        <v/>
      </c>
      <c r="O6727" s="26" t="str">
        <f t="shared" si="1687"/>
        <v/>
      </c>
      <c r="P6727" s="28" t="str">
        <f>IF(E6727="","",INDEX(TableLookupWakeUpScore[],MATCH(E6727,TableLookupWakeUpScore[Wake Up],0),MATCH(P$1,TableLookupWakeUpScore[#Headers],0)))</f>
        <v/>
      </c>
      <c r="Q6727" s="30" t="str">
        <f t="shared" si="1688"/>
        <v/>
      </c>
      <c r="R6727" s="31" t="str">
        <f t="shared" si="1689"/>
        <v/>
      </c>
      <c r="S6727" s="34" t="str">
        <f>IF($C6727="","",INDEX(TableLookupSleepQuality[],MATCH($C6727,TableLookupSleepQuality[Sleep Quality Low],1),MATCH(S$1,TableLookupSleepQuality[#Headers],0)))</f>
        <v/>
      </c>
      <c r="T6727" s="35" t="str">
        <f>IF($C6727="","",INDEX(TableLookupSleepQuality[],MATCH($C6727,TableLookupSleepQuality[Sleep Quality Low],1),MATCH(T$1,TableLookupSleepQuality[#Headers],0)))</f>
        <v/>
      </c>
      <c r="X6727" s="36" t="str">
        <f t="shared" si="1690"/>
        <v/>
      </c>
      <c r="Y6727" s="40" t="str">
        <f t="shared" si="1693"/>
        <v/>
      </c>
      <c r="Z6727" s="13" t="str">
        <f t="shared" si="1693"/>
        <v/>
      </c>
      <c r="AA6727" s="13" t="str">
        <f t="shared" si="1693"/>
        <v/>
      </c>
      <c r="AB6727" s="13" t="str">
        <f t="shared" si="1693"/>
        <v/>
      </c>
      <c r="AC6727" s="13" t="str">
        <f t="shared" si="1693"/>
        <v/>
      </c>
      <c r="AD6727" s="13" t="str">
        <f t="shared" si="1693"/>
        <v/>
      </c>
    </row>
    <row r="6728" spans="7:30" x14ac:dyDescent="0.25">
      <c r="G6728" s="18" t="str">
        <f t="shared" si="1681"/>
        <v/>
      </c>
      <c r="H6728" s="22" t="str">
        <f t="shared" si="1682"/>
        <v/>
      </c>
      <c r="I6728" s="23" t="str">
        <f t="shared" si="1683"/>
        <v/>
      </c>
      <c r="J6728" s="22" t="str">
        <f t="shared" si="1684"/>
        <v/>
      </c>
      <c r="K6728" s="24" t="str">
        <f t="shared" si="1685"/>
        <v/>
      </c>
      <c r="L6728" s="42" t="str">
        <f t="shared" si="1691"/>
        <v/>
      </c>
      <c r="M6728" s="43" t="str">
        <f t="shared" si="1692"/>
        <v/>
      </c>
      <c r="N6728" s="26" t="str">
        <f t="shared" si="1686"/>
        <v/>
      </c>
      <c r="O6728" s="26" t="str">
        <f t="shared" si="1687"/>
        <v/>
      </c>
      <c r="P6728" s="28" t="str">
        <f>IF(E6728="","",INDEX(TableLookupWakeUpScore[],MATCH(E6728,TableLookupWakeUpScore[Wake Up],0),MATCH(P$1,TableLookupWakeUpScore[#Headers],0)))</f>
        <v/>
      </c>
      <c r="Q6728" s="30" t="str">
        <f t="shared" si="1688"/>
        <v/>
      </c>
      <c r="R6728" s="31" t="str">
        <f t="shared" si="1689"/>
        <v/>
      </c>
      <c r="S6728" s="34" t="str">
        <f>IF($C6728="","",INDEX(TableLookupSleepQuality[],MATCH($C6728,TableLookupSleepQuality[Sleep Quality Low],1),MATCH(S$1,TableLookupSleepQuality[#Headers],0)))</f>
        <v/>
      </c>
      <c r="T6728" s="35" t="str">
        <f>IF($C6728="","",INDEX(TableLookupSleepQuality[],MATCH($C6728,TableLookupSleepQuality[Sleep Quality Low],1),MATCH(T$1,TableLookupSleepQuality[#Headers],0)))</f>
        <v/>
      </c>
      <c r="X6728" s="36" t="str">
        <f t="shared" si="1690"/>
        <v/>
      </c>
      <c r="Y6728" s="40" t="str">
        <f t="shared" si="1693"/>
        <v/>
      </c>
      <c r="Z6728" s="13" t="str">
        <f t="shared" si="1693"/>
        <v/>
      </c>
      <c r="AA6728" s="13" t="str">
        <f t="shared" si="1693"/>
        <v/>
      </c>
      <c r="AB6728" s="13" t="str">
        <f t="shared" si="1693"/>
        <v/>
      </c>
      <c r="AC6728" s="13" t="str">
        <f t="shared" si="1693"/>
        <v/>
      </c>
      <c r="AD6728" s="13" t="str">
        <f t="shared" si="1693"/>
        <v/>
      </c>
    </row>
    <row r="6729" spans="7:30" x14ac:dyDescent="0.25">
      <c r="G6729" s="18" t="str">
        <f t="shared" si="1681"/>
        <v/>
      </c>
      <c r="H6729" s="22" t="str">
        <f t="shared" si="1682"/>
        <v/>
      </c>
      <c r="I6729" s="23" t="str">
        <f t="shared" si="1683"/>
        <v/>
      </c>
      <c r="J6729" s="22" t="str">
        <f t="shared" si="1684"/>
        <v/>
      </c>
      <c r="K6729" s="24" t="str">
        <f t="shared" si="1685"/>
        <v/>
      </c>
      <c r="L6729" s="42" t="str">
        <f t="shared" si="1691"/>
        <v/>
      </c>
      <c r="M6729" s="43" t="str">
        <f t="shared" si="1692"/>
        <v/>
      </c>
      <c r="N6729" s="26" t="str">
        <f t="shared" si="1686"/>
        <v/>
      </c>
      <c r="O6729" s="26" t="str">
        <f t="shared" si="1687"/>
        <v/>
      </c>
      <c r="P6729" s="28" t="str">
        <f>IF(E6729="","",INDEX(TableLookupWakeUpScore[],MATCH(E6729,TableLookupWakeUpScore[Wake Up],0),MATCH(P$1,TableLookupWakeUpScore[#Headers],0)))</f>
        <v/>
      </c>
      <c r="Q6729" s="30" t="str">
        <f t="shared" si="1688"/>
        <v/>
      </c>
      <c r="R6729" s="31" t="str">
        <f t="shared" si="1689"/>
        <v/>
      </c>
      <c r="S6729" s="34" t="str">
        <f>IF($C6729="","",INDEX(TableLookupSleepQuality[],MATCH($C6729,TableLookupSleepQuality[Sleep Quality Low],1),MATCH(S$1,TableLookupSleepQuality[#Headers],0)))</f>
        <v/>
      </c>
      <c r="T6729" s="35" t="str">
        <f>IF($C6729="","",INDEX(TableLookupSleepQuality[],MATCH($C6729,TableLookupSleepQuality[Sleep Quality Low],1),MATCH(T$1,TableLookupSleepQuality[#Headers],0)))</f>
        <v/>
      </c>
      <c r="X6729" s="36" t="str">
        <f t="shared" si="1690"/>
        <v/>
      </c>
      <c r="Y6729" s="40" t="str">
        <f t="shared" si="1693"/>
        <v/>
      </c>
      <c r="Z6729" s="13" t="str">
        <f t="shared" si="1693"/>
        <v/>
      </c>
      <c r="AA6729" s="13" t="str">
        <f t="shared" si="1693"/>
        <v/>
      </c>
      <c r="AB6729" s="13" t="str">
        <f t="shared" si="1693"/>
        <v/>
      </c>
      <c r="AC6729" s="13" t="str">
        <f t="shared" si="1693"/>
        <v/>
      </c>
      <c r="AD6729" s="13" t="str">
        <f t="shared" si="1693"/>
        <v/>
      </c>
    </row>
    <row r="6730" spans="7:30" x14ac:dyDescent="0.25">
      <c r="G6730" s="18" t="str">
        <f t="shared" si="1681"/>
        <v/>
      </c>
      <c r="H6730" s="22" t="str">
        <f t="shared" si="1682"/>
        <v/>
      </c>
      <c r="I6730" s="23" t="str">
        <f t="shared" si="1683"/>
        <v/>
      </c>
      <c r="J6730" s="22" t="str">
        <f t="shared" si="1684"/>
        <v/>
      </c>
      <c r="K6730" s="24" t="str">
        <f t="shared" si="1685"/>
        <v/>
      </c>
      <c r="L6730" s="42" t="str">
        <f t="shared" si="1691"/>
        <v/>
      </c>
      <c r="M6730" s="43" t="str">
        <f t="shared" si="1692"/>
        <v/>
      </c>
      <c r="N6730" s="26" t="str">
        <f t="shared" si="1686"/>
        <v/>
      </c>
      <c r="O6730" s="26" t="str">
        <f t="shared" si="1687"/>
        <v/>
      </c>
      <c r="P6730" s="28" t="str">
        <f>IF(E6730="","",INDEX(TableLookupWakeUpScore[],MATCH(E6730,TableLookupWakeUpScore[Wake Up],0),MATCH(P$1,TableLookupWakeUpScore[#Headers],0)))</f>
        <v/>
      </c>
      <c r="Q6730" s="30" t="str">
        <f t="shared" si="1688"/>
        <v/>
      </c>
      <c r="R6730" s="31" t="str">
        <f t="shared" si="1689"/>
        <v/>
      </c>
      <c r="S6730" s="34" t="str">
        <f>IF($C6730="","",INDEX(TableLookupSleepQuality[],MATCH($C6730,TableLookupSleepQuality[Sleep Quality Low],1),MATCH(S$1,TableLookupSleepQuality[#Headers],0)))</f>
        <v/>
      </c>
      <c r="T6730" s="35" t="str">
        <f>IF($C6730="","",INDEX(TableLookupSleepQuality[],MATCH($C6730,TableLookupSleepQuality[Sleep Quality Low],1),MATCH(T$1,TableLookupSleepQuality[#Headers],0)))</f>
        <v/>
      </c>
      <c r="X6730" s="36" t="str">
        <f t="shared" si="1690"/>
        <v/>
      </c>
      <c r="Y6730" s="40" t="str">
        <f t="shared" si="1693"/>
        <v/>
      </c>
      <c r="Z6730" s="13" t="str">
        <f t="shared" si="1693"/>
        <v/>
      </c>
      <c r="AA6730" s="13" t="str">
        <f t="shared" si="1693"/>
        <v/>
      </c>
      <c r="AB6730" s="13" t="str">
        <f t="shared" si="1693"/>
        <v/>
      </c>
      <c r="AC6730" s="13" t="str">
        <f t="shared" si="1693"/>
        <v/>
      </c>
      <c r="AD6730" s="13" t="str">
        <f t="shared" si="1693"/>
        <v/>
      </c>
    </row>
    <row r="6731" spans="7:30" x14ac:dyDescent="0.25">
      <c r="G6731" s="18" t="str">
        <f t="shared" si="1681"/>
        <v/>
      </c>
      <c r="H6731" s="22" t="str">
        <f t="shared" si="1682"/>
        <v/>
      </c>
      <c r="I6731" s="23" t="str">
        <f t="shared" si="1683"/>
        <v/>
      </c>
      <c r="J6731" s="22" t="str">
        <f t="shared" si="1684"/>
        <v/>
      </c>
      <c r="K6731" s="24" t="str">
        <f t="shared" si="1685"/>
        <v/>
      </c>
      <c r="L6731" s="42" t="str">
        <f t="shared" si="1691"/>
        <v/>
      </c>
      <c r="M6731" s="43" t="str">
        <f t="shared" si="1692"/>
        <v/>
      </c>
      <c r="N6731" s="26" t="str">
        <f t="shared" si="1686"/>
        <v/>
      </c>
      <c r="O6731" s="26" t="str">
        <f t="shared" si="1687"/>
        <v/>
      </c>
      <c r="P6731" s="28" t="str">
        <f>IF(E6731="","",INDEX(TableLookupWakeUpScore[],MATCH(E6731,TableLookupWakeUpScore[Wake Up],0),MATCH(P$1,TableLookupWakeUpScore[#Headers],0)))</f>
        <v/>
      </c>
      <c r="Q6731" s="30" t="str">
        <f t="shared" si="1688"/>
        <v/>
      </c>
      <c r="R6731" s="31" t="str">
        <f t="shared" si="1689"/>
        <v/>
      </c>
      <c r="S6731" s="34" t="str">
        <f>IF($C6731="","",INDEX(TableLookupSleepQuality[],MATCH($C6731,TableLookupSleepQuality[Sleep Quality Low],1),MATCH(S$1,TableLookupSleepQuality[#Headers],0)))</f>
        <v/>
      </c>
      <c r="T6731" s="35" t="str">
        <f>IF($C6731="","",INDEX(TableLookupSleepQuality[],MATCH($C6731,TableLookupSleepQuality[Sleep Quality Low],1),MATCH(T$1,TableLookupSleepQuality[#Headers],0)))</f>
        <v/>
      </c>
      <c r="X6731" s="36" t="str">
        <f t="shared" si="1690"/>
        <v/>
      </c>
      <c r="Y6731" s="40" t="str">
        <f t="shared" si="1693"/>
        <v/>
      </c>
      <c r="Z6731" s="13" t="str">
        <f t="shared" si="1693"/>
        <v/>
      </c>
      <c r="AA6731" s="13" t="str">
        <f t="shared" si="1693"/>
        <v/>
      </c>
      <c r="AB6731" s="13" t="str">
        <f t="shared" si="1693"/>
        <v/>
      </c>
      <c r="AC6731" s="13" t="str">
        <f t="shared" si="1693"/>
        <v/>
      </c>
      <c r="AD6731" s="13" t="str">
        <f t="shared" si="1693"/>
        <v/>
      </c>
    </row>
    <row r="6732" spans="7:30" x14ac:dyDescent="0.25">
      <c r="G6732" s="18" t="str">
        <f t="shared" si="1681"/>
        <v/>
      </c>
      <c r="H6732" s="22" t="str">
        <f t="shared" si="1682"/>
        <v/>
      </c>
      <c r="I6732" s="23" t="str">
        <f t="shared" si="1683"/>
        <v/>
      </c>
      <c r="J6732" s="22" t="str">
        <f t="shared" si="1684"/>
        <v/>
      </c>
      <c r="K6732" s="24" t="str">
        <f t="shared" si="1685"/>
        <v/>
      </c>
      <c r="L6732" s="42" t="str">
        <f t="shared" si="1691"/>
        <v/>
      </c>
      <c r="M6732" s="43" t="str">
        <f t="shared" si="1692"/>
        <v/>
      </c>
      <c r="N6732" s="26" t="str">
        <f t="shared" si="1686"/>
        <v/>
      </c>
      <c r="O6732" s="26" t="str">
        <f t="shared" si="1687"/>
        <v/>
      </c>
      <c r="P6732" s="28" t="str">
        <f>IF(E6732="","",INDEX(TableLookupWakeUpScore[],MATCH(E6732,TableLookupWakeUpScore[Wake Up],0),MATCH(P$1,TableLookupWakeUpScore[#Headers],0)))</f>
        <v/>
      </c>
      <c r="Q6732" s="30" t="str">
        <f t="shared" si="1688"/>
        <v/>
      </c>
      <c r="R6732" s="31" t="str">
        <f t="shared" si="1689"/>
        <v/>
      </c>
      <c r="S6732" s="34" t="str">
        <f>IF($C6732="","",INDEX(TableLookupSleepQuality[],MATCH($C6732,TableLookupSleepQuality[Sleep Quality Low],1),MATCH(S$1,TableLookupSleepQuality[#Headers],0)))</f>
        <v/>
      </c>
      <c r="T6732" s="35" t="str">
        <f>IF($C6732="","",INDEX(TableLookupSleepQuality[],MATCH($C6732,TableLookupSleepQuality[Sleep Quality Low],1),MATCH(T$1,TableLookupSleepQuality[#Headers],0)))</f>
        <v/>
      </c>
      <c r="X6732" s="36" t="str">
        <f t="shared" si="1690"/>
        <v/>
      </c>
      <c r="Y6732" s="40" t="str">
        <f t="shared" si="1693"/>
        <v/>
      </c>
      <c r="Z6732" s="13" t="str">
        <f t="shared" si="1693"/>
        <v/>
      </c>
      <c r="AA6732" s="13" t="str">
        <f t="shared" si="1693"/>
        <v/>
      </c>
      <c r="AB6732" s="13" t="str">
        <f t="shared" si="1693"/>
        <v/>
      </c>
      <c r="AC6732" s="13" t="str">
        <f t="shared" si="1693"/>
        <v/>
      </c>
      <c r="AD6732" s="13" t="str">
        <f t="shared" si="1693"/>
        <v/>
      </c>
    </row>
    <row r="6733" spans="7:30" x14ac:dyDescent="0.25">
      <c r="G6733" s="18" t="str">
        <f t="shared" si="1681"/>
        <v/>
      </c>
      <c r="H6733" s="22" t="str">
        <f t="shared" si="1682"/>
        <v/>
      </c>
      <c r="I6733" s="23" t="str">
        <f t="shared" si="1683"/>
        <v/>
      </c>
      <c r="J6733" s="22" t="str">
        <f t="shared" si="1684"/>
        <v/>
      </c>
      <c r="K6733" s="24" t="str">
        <f t="shared" si="1685"/>
        <v/>
      </c>
      <c r="L6733" s="42" t="str">
        <f t="shared" si="1691"/>
        <v/>
      </c>
      <c r="M6733" s="43" t="str">
        <f t="shared" si="1692"/>
        <v/>
      </c>
      <c r="N6733" s="26" t="str">
        <f t="shared" si="1686"/>
        <v/>
      </c>
      <c r="O6733" s="26" t="str">
        <f t="shared" si="1687"/>
        <v/>
      </c>
      <c r="P6733" s="28" t="str">
        <f>IF(E6733="","",INDEX(TableLookupWakeUpScore[],MATCH(E6733,TableLookupWakeUpScore[Wake Up],0),MATCH(P$1,TableLookupWakeUpScore[#Headers],0)))</f>
        <v/>
      </c>
      <c r="Q6733" s="30" t="str">
        <f t="shared" si="1688"/>
        <v/>
      </c>
      <c r="R6733" s="31" t="str">
        <f t="shared" si="1689"/>
        <v/>
      </c>
      <c r="S6733" s="34" t="str">
        <f>IF($C6733="","",INDEX(TableLookupSleepQuality[],MATCH($C6733,TableLookupSleepQuality[Sleep Quality Low],1),MATCH(S$1,TableLookupSleepQuality[#Headers],0)))</f>
        <v/>
      </c>
      <c r="T6733" s="35" t="str">
        <f>IF($C6733="","",INDEX(TableLookupSleepQuality[],MATCH($C6733,TableLookupSleepQuality[Sleep Quality Low],1),MATCH(T$1,TableLookupSleepQuality[#Headers],0)))</f>
        <v/>
      </c>
      <c r="X6733" s="36" t="str">
        <f t="shared" si="1690"/>
        <v/>
      </c>
      <c r="Y6733" s="40" t="str">
        <f t="shared" si="1693"/>
        <v/>
      </c>
      <c r="Z6733" s="13" t="str">
        <f t="shared" si="1693"/>
        <v/>
      </c>
      <c r="AA6733" s="13" t="str">
        <f t="shared" si="1693"/>
        <v/>
      </c>
      <c r="AB6733" s="13" t="str">
        <f t="shared" si="1693"/>
        <v/>
      </c>
      <c r="AC6733" s="13" t="str">
        <f t="shared" si="1693"/>
        <v/>
      </c>
      <c r="AD6733" s="13" t="str">
        <f t="shared" si="1693"/>
        <v/>
      </c>
    </row>
    <row r="6734" spans="7:30" x14ac:dyDescent="0.25">
      <c r="G6734" s="18" t="str">
        <f t="shared" si="1681"/>
        <v/>
      </c>
      <c r="H6734" s="22" t="str">
        <f t="shared" si="1682"/>
        <v/>
      </c>
      <c r="I6734" s="23" t="str">
        <f t="shared" si="1683"/>
        <v/>
      </c>
      <c r="J6734" s="22" t="str">
        <f t="shared" si="1684"/>
        <v/>
      </c>
      <c r="K6734" s="24" t="str">
        <f t="shared" si="1685"/>
        <v/>
      </c>
      <c r="L6734" s="42" t="str">
        <f t="shared" si="1691"/>
        <v/>
      </c>
      <c r="M6734" s="43" t="str">
        <f t="shared" si="1692"/>
        <v/>
      </c>
      <c r="N6734" s="26" t="str">
        <f t="shared" si="1686"/>
        <v/>
      </c>
      <c r="O6734" s="26" t="str">
        <f t="shared" si="1687"/>
        <v/>
      </c>
      <c r="P6734" s="28" t="str">
        <f>IF(E6734="","",INDEX(TableLookupWakeUpScore[],MATCH(E6734,TableLookupWakeUpScore[Wake Up],0),MATCH(P$1,TableLookupWakeUpScore[#Headers],0)))</f>
        <v/>
      </c>
      <c r="Q6734" s="30" t="str">
        <f t="shared" si="1688"/>
        <v/>
      </c>
      <c r="R6734" s="31" t="str">
        <f t="shared" si="1689"/>
        <v/>
      </c>
      <c r="S6734" s="34" t="str">
        <f>IF($C6734="","",INDEX(TableLookupSleepQuality[],MATCH($C6734,TableLookupSleepQuality[Sleep Quality Low],1),MATCH(S$1,TableLookupSleepQuality[#Headers],0)))</f>
        <v/>
      </c>
      <c r="T6734" s="35" t="str">
        <f>IF($C6734="","",INDEX(TableLookupSleepQuality[],MATCH($C6734,TableLookupSleepQuality[Sleep Quality Low],1),MATCH(T$1,TableLookupSleepQuality[#Headers],0)))</f>
        <v/>
      </c>
      <c r="X6734" s="36" t="str">
        <f t="shared" si="1690"/>
        <v/>
      </c>
      <c r="Y6734" s="40" t="str">
        <f t="shared" si="1693"/>
        <v/>
      </c>
      <c r="Z6734" s="13" t="str">
        <f t="shared" si="1693"/>
        <v/>
      </c>
      <c r="AA6734" s="13" t="str">
        <f t="shared" si="1693"/>
        <v/>
      </c>
      <c r="AB6734" s="13" t="str">
        <f t="shared" si="1693"/>
        <v/>
      </c>
      <c r="AC6734" s="13" t="str">
        <f t="shared" si="1693"/>
        <v/>
      </c>
      <c r="AD6734" s="13" t="str">
        <f t="shared" si="1693"/>
        <v/>
      </c>
    </row>
    <row r="6735" spans="7:30" x14ac:dyDescent="0.25">
      <c r="G6735" s="18" t="str">
        <f t="shared" si="1681"/>
        <v/>
      </c>
      <c r="H6735" s="22" t="str">
        <f t="shared" si="1682"/>
        <v/>
      </c>
      <c r="I6735" s="23" t="str">
        <f t="shared" si="1683"/>
        <v/>
      </c>
      <c r="J6735" s="22" t="str">
        <f t="shared" si="1684"/>
        <v/>
      </c>
      <c r="K6735" s="24" t="str">
        <f t="shared" si="1685"/>
        <v/>
      </c>
      <c r="L6735" s="42" t="str">
        <f t="shared" si="1691"/>
        <v/>
      </c>
      <c r="M6735" s="43" t="str">
        <f t="shared" si="1692"/>
        <v/>
      </c>
      <c r="N6735" s="26" t="str">
        <f t="shared" si="1686"/>
        <v/>
      </c>
      <c r="O6735" s="26" t="str">
        <f t="shared" si="1687"/>
        <v/>
      </c>
      <c r="P6735" s="28" t="str">
        <f>IF(E6735="","",INDEX(TableLookupWakeUpScore[],MATCH(E6735,TableLookupWakeUpScore[Wake Up],0),MATCH(P$1,TableLookupWakeUpScore[#Headers],0)))</f>
        <v/>
      </c>
      <c r="Q6735" s="30" t="str">
        <f t="shared" si="1688"/>
        <v/>
      </c>
      <c r="R6735" s="31" t="str">
        <f t="shared" si="1689"/>
        <v/>
      </c>
      <c r="S6735" s="34" t="str">
        <f>IF($C6735="","",INDEX(TableLookupSleepQuality[],MATCH($C6735,TableLookupSleepQuality[Sleep Quality Low],1),MATCH(S$1,TableLookupSleepQuality[#Headers],0)))</f>
        <v/>
      </c>
      <c r="T6735" s="35" t="str">
        <f>IF($C6735="","",INDEX(TableLookupSleepQuality[],MATCH($C6735,TableLookupSleepQuality[Sleep Quality Low],1),MATCH(T$1,TableLookupSleepQuality[#Headers],0)))</f>
        <v/>
      </c>
      <c r="X6735" s="36" t="str">
        <f t="shared" si="1690"/>
        <v/>
      </c>
      <c r="Y6735" s="40" t="str">
        <f t="shared" si="1693"/>
        <v/>
      </c>
      <c r="Z6735" s="13" t="str">
        <f t="shared" si="1693"/>
        <v/>
      </c>
      <c r="AA6735" s="13" t="str">
        <f t="shared" si="1693"/>
        <v/>
      </c>
      <c r="AB6735" s="13" t="str">
        <f t="shared" si="1693"/>
        <v/>
      </c>
      <c r="AC6735" s="13" t="str">
        <f t="shared" si="1693"/>
        <v/>
      </c>
      <c r="AD6735" s="13" t="str">
        <f t="shared" si="1693"/>
        <v/>
      </c>
    </row>
    <row r="6736" spans="7:30" x14ac:dyDescent="0.25">
      <c r="G6736" s="18" t="str">
        <f t="shared" si="1681"/>
        <v/>
      </c>
      <c r="H6736" s="22" t="str">
        <f t="shared" si="1682"/>
        <v/>
      </c>
      <c r="I6736" s="23" t="str">
        <f t="shared" si="1683"/>
        <v/>
      </c>
      <c r="J6736" s="22" t="str">
        <f t="shared" si="1684"/>
        <v/>
      </c>
      <c r="K6736" s="24" t="str">
        <f t="shared" si="1685"/>
        <v/>
      </c>
      <c r="L6736" s="42" t="str">
        <f t="shared" si="1691"/>
        <v/>
      </c>
      <c r="M6736" s="43" t="str">
        <f t="shared" si="1692"/>
        <v/>
      </c>
      <c r="N6736" s="26" t="str">
        <f t="shared" si="1686"/>
        <v/>
      </c>
      <c r="O6736" s="26" t="str">
        <f t="shared" si="1687"/>
        <v/>
      </c>
      <c r="P6736" s="28" t="str">
        <f>IF(E6736="","",INDEX(TableLookupWakeUpScore[],MATCH(E6736,TableLookupWakeUpScore[Wake Up],0),MATCH(P$1,TableLookupWakeUpScore[#Headers],0)))</f>
        <v/>
      </c>
      <c r="Q6736" s="30" t="str">
        <f t="shared" si="1688"/>
        <v/>
      </c>
      <c r="R6736" s="31" t="str">
        <f t="shared" si="1689"/>
        <v/>
      </c>
      <c r="S6736" s="34" t="str">
        <f>IF($C6736="","",INDEX(TableLookupSleepQuality[],MATCH($C6736,TableLookupSleepQuality[Sleep Quality Low],1),MATCH(S$1,TableLookupSleepQuality[#Headers],0)))</f>
        <v/>
      </c>
      <c r="T6736" s="35" t="str">
        <f>IF($C6736="","",INDEX(TableLookupSleepQuality[],MATCH($C6736,TableLookupSleepQuality[Sleep Quality Low],1),MATCH(T$1,TableLookupSleepQuality[#Headers],0)))</f>
        <v/>
      </c>
      <c r="X6736" s="36" t="str">
        <f t="shared" si="1690"/>
        <v/>
      </c>
      <c r="Y6736" s="40" t="str">
        <f t="shared" si="1693"/>
        <v/>
      </c>
      <c r="Z6736" s="13" t="str">
        <f t="shared" si="1693"/>
        <v/>
      </c>
      <c r="AA6736" s="13" t="str">
        <f t="shared" si="1693"/>
        <v/>
      </c>
      <c r="AB6736" s="13" t="str">
        <f t="shared" si="1693"/>
        <v/>
      </c>
      <c r="AC6736" s="13" t="str">
        <f t="shared" si="1693"/>
        <v/>
      </c>
      <c r="AD6736" s="13" t="str">
        <f t="shared" si="1693"/>
        <v/>
      </c>
    </row>
    <row r="6737" spans="7:30" x14ac:dyDescent="0.25">
      <c r="G6737" s="18" t="str">
        <f t="shared" si="1681"/>
        <v/>
      </c>
      <c r="H6737" s="22" t="str">
        <f t="shared" si="1682"/>
        <v/>
      </c>
      <c r="I6737" s="23" t="str">
        <f t="shared" si="1683"/>
        <v/>
      </c>
      <c r="J6737" s="22" t="str">
        <f t="shared" si="1684"/>
        <v/>
      </c>
      <c r="K6737" s="24" t="str">
        <f t="shared" si="1685"/>
        <v/>
      </c>
      <c r="L6737" s="42" t="str">
        <f t="shared" si="1691"/>
        <v/>
      </c>
      <c r="M6737" s="43" t="str">
        <f t="shared" si="1692"/>
        <v/>
      </c>
      <c r="N6737" s="26" t="str">
        <f t="shared" si="1686"/>
        <v/>
      </c>
      <c r="O6737" s="26" t="str">
        <f t="shared" si="1687"/>
        <v/>
      </c>
      <c r="P6737" s="28" t="str">
        <f>IF(E6737="","",INDEX(TableLookupWakeUpScore[],MATCH(E6737,TableLookupWakeUpScore[Wake Up],0),MATCH(P$1,TableLookupWakeUpScore[#Headers],0)))</f>
        <v/>
      </c>
      <c r="Q6737" s="30" t="str">
        <f t="shared" si="1688"/>
        <v/>
      </c>
      <c r="R6737" s="31" t="str">
        <f t="shared" si="1689"/>
        <v/>
      </c>
      <c r="S6737" s="34" t="str">
        <f>IF($C6737="","",INDEX(TableLookupSleepQuality[],MATCH($C6737,TableLookupSleepQuality[Sleep Quality Low],1),MATCH(S$1,TableLookupSleepQuality[#Headers],0)))</f>
        <v/>
      </c>
      <c r="T6737" s="35" t="str">
        <f>IF($C6737="","",INDEX(TableLookupSleepQuality[],MATCH($C6737,TableLookupSleepQuality[Sleep Quality Low],1),MATCH(T$1,TableLookupSleepQuality[#Headers],0)))</f>
        <v/>
      </c>
      <c r="X6737" s="36" t="str">
        <f t="shared" si="1690"/>
        <v/>
      </c>
      <c r="Y6737" s="40" t="str">
        <f t="shared" si="1693"/>
        <v/>
      </c>
      <c r="Z6737" s="13" t="str">
        <f t="shared" si="1693"/>
        <v/>
      </c>
      <c r="AA6737" s="13" t="str">
        <f t="shared" si="1693"/>
        <v/>
      </c>
      <c r="AB6737" s="13" t="str">
        <f t="shared" si="1693"/>
        <v/>
      </c>
      <c r="AC6737" s="13" t="str">
        <f t="shared" si="1693"/>
        <v/>
      </c>
      <c r="AD6737" s="13" t="str">
        <f t="shared" si="1693"/>
        <v/>
      </c>
    </row>
    <row r="6738" spans="7:30" x14ac:dyDescent="0.25">
      <c r="G6738" s="18" t="str">
        <f t="shared" si="1681"/>
        <v/>
      </c>
      <c r="H6738" s="22" t="str">
        <f t="shared" si="1682"/>
        <v/>
      </c>
      <c r="I6738" s="23" t="str">
        <f t="shared" si="1683"/>
        <v/>
      </c>
      <c r="J6738" s="22" t="str">
        <f t="shared" si="1684"/>
        <v/>
      </c>
      <c r="K6738" s="24" t="str">
        <f t="shared" si="1685"/>
        <v/>
      </c>
      <c r="L6738" s="42" t="str">
        <f t="shared" si="1691"/>
        <v/>
      </c>
      <c r="M6738" s="43" t="str">
        <f t="shared" si="1692"/>
        <v/>
      </c>
      <c r="N6738" s="26" t="str">
        <f t="shared" si="1686"/>
        <v/>
      </c>
      <c r="O6738" s="26" t="str">
        <f t="shared" si="1687"/>
        <v/>
      </c>
      <c r="P6738" s="28" t="str">
        <f>IF(E6738="","",INDEX(TableLookupWakeUpScore[],MATCH(E6738,TableLookupWakeUpScore[Wake Up],0),MATCH(P$1,TableLookupWakeUpScore[#Headers],0)))</f>
        <v/>
      </c>
      <c r="Q6738" s="30" t="str">
        <f t="shared" si="1688"/>
        <v/>
      </c>
      <c r="R6738" s="31" t="str">
        <f t="shared" si="1689"/>
        <v/>
      </c>
      <c r="S6738" s="34" t="str">
        <f>IF($C6738="","",INDEX(TableLookupSleepQuality[],MATCH($C6738,TableLookupSleepQuality[Sleep Quality Low],1),MATCH(S$1,TableLookupSleepQuality[#Headers],0)))</f>
        <v/>
      </c>
      <c r="T6738" s="35" t="str">
        <f>IF($C6738="","",INDEX(TableLookupSleepQuality[],MATCH($C6738,TableLookupSleepQuality[Sleep Quality Low],1),MATCH(T$1,TableLookupSleepQuality[#Headers],0)))</f>
        <v/>
      </c>
      <c r="X6738" s="36" t="str">
        <f t="shared" si="1690"/>
        <v/>
      </c>
      <c r="Y6738" s="40" t="str">
        <f t="shared" si="1693"/>
        <v/>
      </c>
      <c r="Z6738" s="13" t="str">
        <f t="shared" si="1693"/>
        <v/>
      </c>
      <c r="AA6738" s="13" t="str">
        <f t="shared" si="1693"/>
        <v/>
      </c>
      <c r="AB6738" s="13" t="str">
        <f t="shared" si="1693"/>
        <v/>
      </c>
      <c r="AC6738" s="13" t="str">
        <f t="shared" si="1693"/>
        <v/>
      </c>
      <c r="AD6738" s="13" t="str">
        <f t="shared" si="1693"/>
        <v/>
      </c>
    </row>
    <row r="6739" spans="7:30" x14ac:dyDescent="0.25">
      <c r="G6739" s="18" t="str">
        <f t="shared" si="1681"/>
        <v/>
      </c>
      <c r="H6739" s="22" t="str">
        <f t="shared" si="1682"/>
        <v/>
      </c>
      <c r="I6739" s="23" t="str">
        <f t="shared" si="1683"/>
        <v/>
      </c>
      <c r="J6739" s="22" t="str">
        <f t="shared" si="1684"/>
        <v/>
      </c>
      <c r="K6739" s="24" t="str">
        <f t="shared" si="1685"/>
        <v/>
      </c>
      <c r="L6739" s="42" t="str">
        <f t="shared" si="1691"/>
        <v/>
      </c>
      <c r="M6739" s="43" t="str">
        <f t="shared" si="1692"/>
        <v/>
      </c>
      <c r="N6739" s="26" t="str">
        <f t="shared" si="1686"/>
        <v/>
      </c>
      <c r="O6739" s="26" t="str">
        <f t="shared" si="1687"/>
        <v/>
      </c>
      <c r="P6739" s="28" t="str">
        <f>IF(E6739="","",INDEX(TableLookupWakeUpScore[],MATCH(E6739,TableLookupWakeUpScore[Wake Up],0),MATCH(P$1,TableLookupWakeUpScore[#Headers],0)))</f>
        <v/>
      </c>
      <c r="Q6739" s="30" t="str">
        <f t="shared" si="1688"/>
        <v/>
      </c>
      <c r="R6739" s="31" t="str">
        <f t="shared" si="1689"/>
        <v/>
      </c>
      <c r="S6739" s="34" t="str">
        <f>IF($C6739="","",INDEX(TableLookupSleepQuality[],MATCH($C6739,TableLookupSleepQuality[Sleep Quality Low],1),MATCH(S$1,TableLookupSleepQuality[#Headers],0)))</f>
        <v/>
      </c>
      <c r="T6739" s="35" t="str">
        <f>IF($C6739="","",INDEX(TableLookupSleepQuality[],MATCH($C6739,TableLookupSleepQuality[Sleep Quality Low],1),MATCH(T$1,TableLookupSleepQuality[#Headers],0)))</f>
        <v/>
      </c>
      <c r="X6739" s="36" t="str">
        <f t="shared" si="1690"/>
        <v/>
      </c>
      <c r="Y6739" s="40" t="str">
        <f t="shared" ref="Y6739:AD6754" si="1694">IF(OR($X6739="NO",$X6739=""),"",IF(COUNTIF($F6739,"*" &amp; Y$1 &amp; "*"),"YES","NO"))</f>
        <v/>
      </c>
      <c r="Z6739" s="13" t="str">
        <f t="shared" si="1694"/>
        <v/>
      </c>
      <c r="AA6739" s="13" t="str">
        <f t="shared" si="1694"/>
        <v/>
      </c>
      <c r="AB6739" s="13" t="str">
        <f t="shared" si="1694"/>
        <v/>
      </c>
      <c r="AC6739" s="13" t="str">
        <f t="shared" si="1694"/>
        <v/>
      </c>
      <c r="AD6739" s="13" t="str">
        <f t="shared" si="1694"/>
        <v/>
      </c>
    </row>
    <row r="6740" spans="7:30" x14ac:dyDescent="0.25">
      <c r="G6740" s="18" t="str">
        <f t="shared" si="1681"/>
        <v/>
      </c>
      <c r="H6740" s="22" t="str">
        <f t="shared" si="1682"/>
        <v/>
      </c>
      <c r="I6740" s="23" t="str">
        <f t="shared" si="1683"/>
        <v/>
      </c>
      <c r="J6740" s="22" t="str">
        <f t="shared" si="1684"/>
        <v/>
      </c>
      <c r="K6740" s="24" t="str">
        <f t="shared" si="1685"/>
        <v/>
      </c>
      <c r="L6740" s="42" t="str">
        <f t="shared" si="1691"/>
        <v/>
      </c>
      <c r="M6740" s="43" t="str">
        <f t="shared" si="1692"/>
        <v/>
      </c>
      <c r="N6740" s="26" t="str">
        <f t="shared" si="1686"/>
        <v/>
      </c>
      <c r="O6740" s="26" t="str">
        <f t="shared" si="1687"/>
        <v/>
      </c>
      <c r="P6740" s="28" t="str">
        <f>IF(E6740="","",INDEX(TableLookupWakeUpScore[],MATCH(E6740,TableLookupWakeUpScore[Wake Up],0),MATCH(P$1,TableLookupWakeUpScore[#Headers],0)))</f>
        <v/>
      </c>
      <c r="Q6740" s="30" t="str">
        <f t="shared" si="1688"/>
        <v/>
      </c>
      <c r="R6740" s="31" t="str">
        <f t="shared" si="1689"/>
        <v/>
      </c>
      <c r="S6740" s="34" t="str">
        <f>IF($C6740="","",INDEX(TableLookupSleepQuality[],MATCH($C6740,TableLookupSleepQuality[Sleep Quality Low],1),MATCH(S$1,TableLookupSleepQuality[#Headers],0)))</f>
        <v/>
      </c>
      <c r="T6740" s="35" t="str">
        <f>IF($C6740="","",INDEX(TableLookupSleepQuality[],MATCH($C6740,TableLookupSleepQuality[Sleep Quality Low],1),MATCH(T$1,TableLookupSleepQuality[#Headers],0)))</f>
        <v/>
      </c>
      <c r="X6740" s="36" t="str">
        <f t="shared" si="1690"/>
        <v/>
      </c>
      <c r="Y6740" s="40" t="str">
        <f t="shared" si="1694"/>
        <v/>
      </c>
      <c r="Z6740" s="13" t="str">
        <f t="shared" si="1694"/>
        <v/>
      </c>
      <c r="AA6740" s="13" t="str">
        <f t="shared" si="1694"/>
        <v/>
      </c>
      <c r="AB6740" s="13" t="str">
        <f t="shared" si="1694"/>
        <v/>
      </c>
      <c r="AC6740" s="13" t="str">
        <f t="shared" si="1694"/>
        <v/>
      </c>
      <c r="AD6740" s="13" t="str">
        <f t="shared" si="1694"/>
        <v/>
      </c>
    </row>
    <row r="6741" spans="7:30" x14ac:dyDescent="0.25">
      <c r="G6741" s="18" t="str">
        <f t="shared" si="1681"/>
        <v/>
      </c>
      <c r="H6741" s="22" t="str">
        <f t="shared" si="1682"/>
        <v/>
      </c>
      <c r="I6741" s="23" t="str">
        <f t="shared" si="1683"/>
        <v/>
      </c>
      <c r="J6741" s="22" t="str">
        <f t="shared" si="1684"/>
        <v/>
      </c>
      <c r="K6741" s="24" t="str">
        <f t="shared" si="1685"/>
        <v/>
      </c>
      <c r="L6741" s="42" t="str">
        <f t="shared" si="1691"/>
        <v/>
      </c>
      <c r="M6741" s="43" t="str">
        <f t="shared" si="1692"/>
        <v/>
      </c>
      <c r="N6741" s="26" t="str">
        <f t="shared" si="1686"/>
        <v/>
      </c>
      <c r="O6741" s="26" t="str">
        <f t="shared" si="1687"/>
        <v/>
      </c>
      <c r="P6741" s="28" t="str">
        <f>IF(E6741="","",INDEX(TableLookupWakeUpScore[],MATCH(E6741,TableLookupWakeUpScore[Wake Up],0),MATCH(P$1,TableLookupWakeUpScore[#Headers],0)))</f>
        <v/>
      </c>
      <c r="Q6741" s="30" t="str">
        <f t="shared" si="1688"/>
        <v/>
      </c>
      <c r="R6741" s="31" t="str">
        <f t="shared" si="1689"/>
        <v/>
      </c>
      <c r="S6741" s="34" t="str">
        <f>IF($C6741="","",INDEX(TableLookupSleepQuality[],MATCH($C6741,TableLookupSleepQuality[Sleep Quality Low],1),MATCH(S$1,TableLookupSleepQuality[#Headers],0)))</f>
        <v/>
      </c>
      <c r="T6741" s="35" t="str">
        <f>IF($C6741="","",INDEX(TableLookupSleepQuality[],MATCH($C6741,TableLookupSleepQuality[Sleep Quality Low],1),MATCH(T$1,TableLookupSleepQuality[#Headers],0)))</f>
        <v/>
      </c>
      <c r="X6741" s="36" t="str">
        <f t="shared" si="1690"/>
        <v/>
      </c>
      <c r="Y6741" s="40" t="str">
        <f t="shared" si="1694"/>
        <v/>
      </c>
      <c r="Z6741" s="13" t="str">
        <f t="shared" si="1694"/>
        <v/>
      </c>
      <c r="AA6741" s="13" t="str">
        <f t="shared" si="1694"/>
        <v/>
      </c>
      <c r="AB6741" s="13" t="str">
        <f t="shared" si="1694"/>
        <v/>
      </c>
      <c r="AC6741" s="13" t="str">
        <f t="shared" si="1694"/>
        <v/>
      </c>
      <c r="AD6741" s="13" t="str">
        <f t="shared" si="1694"/>
        <v/>
      </c>
    </row>
    <row r="6742" spans="7:30" x14ac:dyDescent="0.25">
      <c r="G6742" s="18" t="str">
        <f t="shared" si="1681"/>
        <v/>
      </c>
      <c r="H6742" s="22" t="str">
        <f t="shared" si="1682"/>
        <v/>
      </c>
      <c r="I6742" s="23" t="str">
        <f t="shared" si="1683"/>
        <v/>
      </c>
      <c r="J6742" s="22" t="str">
        <f t="shared" si="1684"/>
        <v/>
      </c>
      <c r="K6742" s="24" t="str">
        <f t="shared" si="1685"/>
        <v/>
      </c>
      <c r="L6742" s="42" t="str">
        <f t="shared" si="1691"/>
        <v/>
      </c>
      <c r="M6742" s="43" t="str">
        <f t="shared" si="1692"/>
        <v/>
      </c>
      <c r="N6742" s="26" t="str">
        <f t="shared" si="1686"/>
        <v/>
      </c>
      <c r="O6742" s="26" t="str">
        <f t="shared" si="1687"/>
        <v/>
      </c>
      <c r="P6742" s="28" t="str">
        <f>IF(E6742="","",INDEX(TableLookupWakeUpScore[],MATCH(E6742,TableLookupWakeUpScore[Wake Up],0),MATCH(P$1,TableLookupWakeUpScore[#Headers],0)))</f>
        <v/>
      </c>
      <c r="Q6742" s="30" t="str">
        <f t="shared" si="1688"/>
        <v/>
      </c>
      <c r="R6742" s="31" t="str">
        <f t="shared" si="1689"/>
        <v/>
      </c>
      <c r="S6742" s="34" t="str">
        <f>IF($C6742="","",INDEX(TableLookupSleepQuality[],MATCH($C6742,TableLookupSleepQuality[Sleep Quality Low],1),MATCH(S$1,TableLookupSleepQuality[#Headers],0)))</f>
        <v/>
      </c>
      <c r="T6742" s="35" t="str">
        <f>IF($C6742="","",INDEX(TableLookupSleepQuality[],MATCH($C6742,TableLookupSleepQuality[Sleep Quality Low],1),MATCH(T$1,TableLookupSleepQuality[#Headers],0)))</f>
        <v/>
      </c>
      <c r="X6742" s="36" t="str">
        <f t="shared" si="1690"/>
        <v/>
      </c>
      <c r="Y6742" s="40" t="str">
        <f t="shared" si="1694"/>
        <v/>
      </c>
      <c r="Z6742" s="13" t="str">
        <f t="shared" si="1694"/>
        <v/>
      </c>
      <c r="AA6742" s="13" t="str">
        <f t="shared" si="1694"/>
        <v/>
      </c>
      <c r="AB6742" s="13" t="str">
        <f t="shared" si="1694"/>
        <v/>
      </c>
      <c r="AC6742" s="13" t="str">
        <f t="shared" si="1694"/>
        <v/>
      </c>
      <c r="AD6742" s="13" t="str">
        <f t="shared" si="1694"/>
        <v/>
      </c>
    </row>
    <row r="6743" spans="7:30" x14ac:dyDescent="0.25">
      <c r="G6743" s="18" t="str">
        <f t="shared" si="1681"/>
        <v/>
      </c>
      <c r="H6743" s="22" t="str">
        <f t="shared" si="1682"/>
        <v/>
      </c>
      <c r="I6743" s="23" t="str">
        <f t="shared" si="1683"/>
        <v/>
      </c>
      <c r="J6743" s="22" t="str">
        <f t="shared" si="1684"/>
        <v/>
      </c>
      <c r="K6743" s="24" t="str">
        <f t="shared" si="1685"/>
        <v/>
      </c>
      <c r="L6743" s="42" t="str">
        <f t="shared" si="1691"/>
        <v/>
      </c>
      <c r="M6743" s="43" t="str">
        <f t="shared" si="1692"/>
        <v/>
      </c>
      <c r="N6743" s="26" t="str">
        <f t="shared" si="1686"/>
        <v/>
      </c>
      <c r="O6743" s="26" t="str">
        <f t="shared" si="1687"/>
        <v/>
      </c>
      <c r="P6743" s="28" t="str">
        <f>IF(E6743="","",INDEX(TableLookupWakeUpScore[],MATCH(E6743,TableLookupWakeUpScore[Wake Up],0),MATCH(P$1,TableLookupWakeUpScore[#Headers],0)))</f>
        <v/>
      </c>
      <c r="Q6743" s="30" t="str">
        <f t="shared" si="1688"/>
        <v/>
      </c>
      <c r="R6743" s="31" t="str">
        <f t="shared" si="1689"/>
        <v/>
      </c>
      <c r="S6743" s="34" t="str">
        <f>IF($C6743="","",INDEX(TableLookupSleepQuality[],MATCH($C6743,TableLookupSleepQuality[Sleep Quality Low],1),MATCH(S$1,TableLookupSleepQuality[#Headers],0)))</f>
        <v/>
      </c>
      <c r="T6743" s="35" t="str">
        <f>IF($C6743="","",INDEX(TableLookupSleepQuality[],MATCH($C6743,TableLookupSleepQuality[Sleep Quality Low],1),MATCH(T$1,TableLookupSleepQuality[#Headers],0)))</f>
        <v/>
      </c>
      <c r="X6743" s="36" t="str">
        <f t="shared" si="1690"/>
        <v/>
      </c>
      <c r="Y6743" s="40" t="str">
        <f t="shared" si="1694"/>
        <v/>
      </c>
      <c r="Z6743" s="13" t="str">
        <f t="shared" si="1694"/>
        <v/>
      </c>
      <c r="AA6743" s="13" t="str">
        <f t="shared" si="1694"/>
        <v/>
      </c>
      <c r="AB6743" s="13" t="str">
        <f t="shared" si="1694"/>
        <v/>
      </c>
      <c r="AC6743" s="13" t="str">
        <f t="shared" si="1694"/>
        <v/>
      </c>
      <c r="AD6743" s="13" t="str">
        <f t="shared" si="1694"/>
        <v/>
      </c>
    </row>
    <row r="6744" spans="7:30" x14ac:dyDescent="0.25">
      <c r="G6744" s="18" t="str">
        <f t="shared" si="1681"/>
        <v/>
      </c>
      <c r="H6744" s="22" t="str">
        <f t="shared" si="1682"/>
        <v/>
      </c>
      <c r="I6744" s="23" t="str">
        <f t="shared" si="1683"/>
        <v/>
      </c>
      <c r="J6744" s="22" t="str">
        <f t="shared" si="1684"/>
        <v/>
      </c>
      <c r="K6744" s="24" t="str">
        <f t="shared" si="1685"/>
        <v/>
      </c>
      <c r="L6744" s="42" t="str">
        <f t="shared" si="1691"/>
        <v/>
      </c>
      <c r="M6744" s="43" t="str">
        <f t="shared" si="1692"/>
        <v/>
      </c>
      <c r="N6744" s="26" t="str">
        <f t="shared" si="1686"/>
        <v/>
      </c>
      <c r="O6744" s="26" t="str">
        <f t="shared" si="1687"/>
        <v/>
      </c>
      <c r="P6744" s="28" t="str">
        <f>IF(E6744="","",INDEX(TableLookupWakeUpScore[],MATCH(E6744,TableLookupWakeUpScore[Wake Up],0),MATCH(P$1,TableLookupWakeUpScore[#Headers],0)))</f>
        <v/>
      </c>
      <c r="Q6744" s="30" t="str">
        <f t="shared" si="1688"/>
        <v/>
      </c>
      <c r="R6744" s="31" t="str">
        <f t="shared" si="1689"/>
        <v/>
      </c>
      <c r="S6744" s="34" t="str">
        <f>IF($C6744="","",INDEX(TableLookupSleepQuality[],MATCH($C6744,TableLookupSleepQuality[Sleep Quality Low],1),MATCH(S$1,TableLookupSleepQuality[#Headers],0)))</f>
        <v/>
      </c>
      <c r="T6744" s="35" t="str">
        <f>IF($C6744="","",INDEX(TableLookupSleepQuality[],MATCH($C6744,TableLookupSleepQuality[Sleep Quality Low],1),MATCH(T$1,TableLookupSleepQuality[#Headers],0)))</f>
        <v/>
      </c>
      <c r="X6744" s="36" t="str">
        <f t="shared" si="1690"/>
        <v/>
      </c>
      <c r="Y6744" s="40" t="str">
        <f t="shared" si="1694"/>
        <v/>
      </c>
      <c r="Z6744" s="13" t="str">
        <f t="shared" si="1694"/>
        <v/>
      </c>
      <c r="AA6744" s="13" t="str">
        <f t="shared" si="1694"/>
        <v/>
      </c>
      <c r="AB6744" s="13" t="str">
        <f t="shared" si="1694"/>
        <v/>
      </c>
      <c r="AC6744" s="13" t="str">
        <f t="shared" si="1694"/>
        <v/>
      </c>
      <c r="AD6744" s="13" t="str">
        <f t="shared" si="1694"/>
        <v/>
      </c>
    </row>
    <row r="6745" spans="7:30" x14ac:dyDescent="0.25">
      <c r="G6745" s="18" t="str">
        <f t="shared" si="1681"/>
        <v/>
      </c>
      <c r="H6745" s="22" t="str">
        <f t="shared" si="1682"/>
        <v/>
      </c>
      <c r="I6745" s="23" t="str">
        <f t="shared" si="1683"/>
        <v/>
      </c>
      <c r="J6745" s="22" t="str">
        <f t="shared" si="1684"/>
        <v/>
      </c>
      <c r="K6745" s="24" t="str">
        <f t="shared" si="1685"/>
        <v/>
      </c>
      <c r="L6745" s="42" t="str">
        <f t="shared" si="1691"/>
        <v/>
      </c>
      <c r="M6745" s="43" t="str">
        <f t="shared" si="1692"/>
        <v/>
      </c>
      <c r="N6745" s="26" t="str">
        <f t="shared" si="1686"/>
        <v/>
      </c>
      <c r="O6745" s="26" t="str">
        <f t="shared" si="1687"/>
        <v/>
      </c>
      <c r="P6745" s="28" t="str">
        <f>IF(E6745="","",INDEX(TableLookupWakeUpScore[],MATCH(E6745,TableLookupWakeUpScore[Wake Up],0),MATCH(P$1,TableLookupWakeUpScore[#Headers],0)))</f>
        <v/>
      </c>
      <c r="Q6745" s="30" t="str">
        <f t="shared" si="1688"/>
        <v/>
      </c>
      <c r="R6745" s="31" t="str">
        <f t="shared" si="1689"/>
        <v/>
      </c>
      <c r="S6745" s="34" t="str">
        <f>IF($C6745="","",INDEX(TableLookupSleepQuality[],MATCH($C6745,TableLookupSleepQuality[Sleep Quality Low],1),MATCH(S$1,TableLookupSleepQuality[#Headers],0)))</f>
        <v/>
      </c>
      <c r="T6745" s="35" t="str">
        <f>IF($C6745="","",INDEX(TableLookupSleepQuality[],MATCH($C6745,TableLookupSleepQuality[Sleep Quality Low],1),MATCH(T$1,TableLookupSleepQuality[#Headers],0)))</f>
        <v/>
      </c>
      <c r="X6745" s="36" t="str">
        <f t="shared" si="1690"/>
        <v/>
      </c>
      <c r="Y6745" s="40" t="str">
        <f t="shared" si="1694"/>
        <v/>
      </c>
      <c r="Z6745" s="13" t="str">
        <f t="shared" si="1694"/>
        <v/>
      </c>
      <c r="AA6745" s="13" t="str">
        <f t="shared" si="1694"/>
        <v/>
      </c>
      <c r="AB6745" s="13" t="str">
        <f t="shared" si="1694"/>
        <v/>
      </c>
      <c r="AC6745" s="13" t="str">
        <f t="shared" si="1694"/>
        <v/>
      </c>
      <c r="AD6745" s="13" t="str">
        <f t="shared" si="1694"/>
        <v/>
      </c>
    </row>
    <row r="6746" spans="7:30" x14ac:dyDescent="0.25">
      <c r="G6746" s="18" t="str">
        <f t="shared" si="1681"/>
        <v/>
      </c>
      <c r="H6746" s="22" t="str">
        <f t="shared" si="1682"/>
        <v/>
      </c>
      <c r="I6746" s="23" t="str">
        <f t="shared" si="1683"/>
        <v/>
      </c>
      <c r="J6746" s="22" t="str">
        <f t="shared" si="1684"/>
        <v/>
      </c>
      <c r="K6746" s="24" t="str">
        <f t="shared" si="1685"/>
        <v/>
      </c>
      <c r="L6746" s="42" t="str">
        <f t="shared" si="1691"/>
        <v/>
      </c>
      <c r="M6746" s="43" t="str">
        <f t="shared" si="1692"/>
        <v/>
      </c>
      <c r="N6746" s="26" t="str">
        <f t="shared" si="1686"/>
        <v/>
      </c>
      <c r="O6746" s="26" t="str">
        <f t="shared" si="1687"/>
        <v/>
      </c>
      <c r="P6746" s="28" t="str">
        <f>IF(E6746="","",INDEX(TableLookupWakeUpScore[],MATCH(E6746,TableLookupWakeUpScore[Wake Up],0),MATCH(P$1,TableLookupWakeUpScore[#Headers],0)))</f>
        <v/>
      </c>
      <c r="Q6746" s="30" t="str">
        <f t="shared" si="1688"/>
        <v/>
      </c>
      <c r="R6746" s="31" t="str">
        <f t="shared" si="1689"/>
        <v/>
      </c>
      <c r="S6746" s="34" t="str">
        <f>IF($C6746="","",INDEX(TableLookupSleepQuality[],MATCH($C6746,TableLookupSleepQuality[Sleep Quality Low],1),MATCH(S$1,TableLookupSleepQuality[#Headers],0)))</f>
        <v/>
      </c>
      <c r="T6746" s="35" t="str">
        <f>IF($C6746="","",INDEX(TableLookupSleepQuality[],MATCH($C6746,TableLookupSleepQuality[Sleep Quality Low],1),MATCH(T$1,TableLookupSleepQuality[#Headers],0)))</f>
        <v/>
      </c>
      <c r="X6746" s="36" t="str">
        <f t="shared" si="1690"/>
        <v/>
      </c>
      <c r="Y6746" s="40" t="str">
        <f t="shared" si="1694"/>
        <v/>
      </c>
      <c r="Z6746" s="13" t="str">
        <f t="shared" si="1694"/>
        <v/>
      </c>
      <c r="AA6746" s="13" t="str">
        <f t="shared" si="1694"/>
        <v/>
      </c>
      <c r="AB6746" s="13" t="str">
        <f t="shared" si="1694"/>
        <v/>
      </c>
      <c r="AC6746" s="13" t="str">
        <f t="shared" si="1694"/>
        <v/>
      </c>
      <c r="AD6746" s="13" t="str">
        <f t="shared" si="1694"/>
        <v/>
      </c>
    </row>
    <row r="6747" spans="7:30" x14ac:dyDescent="0.25">
      <c r="G6747" s="18" t="str">
        <f t="shared" si="1681"/>
        <v/>
      </c>
      <c r="H6747" s="22" t="str">
        <f t="shared" si="1682"/>
        <v/>
      </c>
      <c r="I6747" s="23" t="str">
        <f t="shared" si="1683"/>
        <v/>
      </c>
      <c r="J6747" s="22" t="str">
        <f t="shared" si="1684"/>
        <v/>
      </c>
      <c r="K6747" s="24" t="str">
        <f t="shared" si="1685"/>
        <v/>
      </c>
      <c r="L6747" s="42" t="str">
        <f t="shared" si="1691"/>
        <v/>
      </c>
      <c r="M6747" s="43" t="str">
        <f t="shared" si="1692"/>
        <v/>
      </c>
      <c r="N6747" s="26" t="str">
        <f t="shared" si="1686"/>
        <v/>
      </c>
      <c r="O6747" s="26" t="str">
        <f t="shared" si="1687"/>
        <v/>
      </c>
      <c r="P6747" s="28" t="str">
        <f>IF(E6747="","",INDEX(TableLookupWakeUpScore[],MATCH(E6747,TableLookupWakeUpScore[Wake Up],0),MATCH(P$1,TableLookupWakeUpScore[#Headers],0)))</f>
        <v/>
      </c>
      <c r="Q6747" s="30" t="str">
        <f t="shared" si="1688"/>
        <v/>
      </c>
      <c r="R6747" s="31" t="str">
        <f t="shared" si="1689"/>
        <v/>
      </c>
      <c r="S6747" s="34" t="str">
        <f>IF($C6747="","",INDEX(TableLookupSleepQuality[],MATCH($C6747,TableLookupSleepQuality[Sleep Quality Low],1),MATCH(S$1,TableLookupSleepQuality[#Headers],0)))</f>
        <v/>
      </c>
      <c r="T6747" s="35" t="str">
        <f>IF($C6747="","",INDEX(TableLookupSleepQuality[],MATCH($C6747,TableLookupSleepQuality[Sleep Quality Low],1),MATCH(T$1,TableLookupSleepQuality[#Headers],0)))</f>
        <v/>
      </c>
      <c r="X6747" s="36" t="str">
        <f t="shared" si="1690"/>
        <v/>
      </c>
      <c r="Y6747" s="40" t="str">
        <f t="shared" si="1694"/>
        <v/>
      </c>
      <c r="Z6747" s="13" t="str">
        <f t="shared" si="1694"/>
        <v/>
      </c>
      <c r="AA6747" s="13" t="str">
        <f t="shared" si="1694"/>
        <v/>
      </c>
      <c r="AB6747" s="13" t="str">
        <f t="shared" si="1694"/>
        <v/>
      </c>
      <c r="AC6747" s="13" t="str">
        <f t="shared" si="1694"/>
        <v/>
      </c>
      <c r="AD6747" s="13" t="str">
        <f t="shared" si="1694"/>
        <v/>
      </c>
    </row>
    <row r="6748" spans="7:30" x14ac:dyDescent="0.25">
      <c r="G6748" s="18" t="str">
        <f t="shared" si="1681"/>
        <v/>
      </c>
      <c r="H6748" s="22" t="str">
        <f t="shared" si="1682"/>
        <v/>
      </c>
      <c r="I6748" s="23" t="str">
        <f t="shared" si="1683"/>
        <v/>
      </c>
      <c r="J6748" s="22" t="str">
        <f t="shared" si="1684"/>
        <v/>
      </c>
      <c r="K6748" s="24" t="str">
        <f t="shared" si="1685"/>
        <v/>
      </c>
      <c r="L6748" s="42" t="str">
        <f t="shared" si="1691"/>
        <v/>
      </c>
      <c r="M6748" s="43" t="str">
        <f t="shared" si="1692"/>
        <v/>
      </c>
      <c r="N6748" s="26" t="str">
        <f t="shared" si="1686"/>
        <v/>
      </c>
      <c r="O6748" s="26" t="str">
        <f t="shared" si="1687"/>
        <v/>
      </c>
      <c r="P6748" s="28" t="str">
        <f>IF(E6748="","",INDEX(TableLookupWakeUpScore[],MATCH(E6748,TableLookupWakeUpScore[Wake Up],0),MATCH(P$1,TableLookupWakeUpScore[#Headers],0)))</f>
        <v/>
      </c>
      <c r="Q6748" s="30" t="str">
        <f t="shared" si="1688"/>
        <v/>
      </c>
      <c r="R6748" s="31" t="str">
        <f t="shared" si="1689"/>
        <v/>
      </c>
      <c r="S6748" s="34" t="str">
        <f>IF($C6748="","",INDEX(TableLookupSleepQuality[],MATCH($C6748,TableLookupSleepQuality[Sleep Quality Low],1),MATCH(S$1,TableLookupSleepQuality[#Headers],0)))</f>
        <v/>
      </c>
      <c r="T6748" s="35" t="str">
        <f>IF($C6748="","",INDEX(TableLookupSleepQuality[],MATCH($C6748,TableLookupSleepQuality[Sleep Quality Low],1),MATCH(T$1,TableLookupSleepQuality[#Headers],0)))</f>
        <v/>
      </c>
      <c r="X6748" s="36" t="str">
        <f t="shared" si="1690"/>
        <v/>
      </c>
      <c r="Y6748" s="40" t="str">
        <f t="shared" si="1694"/>
        <v/>
      </c>
      <c r="Z6748" s="13" t="str">
        <f t="shared" si="1694"/>
        <v/>
      </c>
      <c r="AA6748" s="13" t="str">
        <f t="shared" si="1694"/>
        <v/>
      </c>
      <c r="AB6748" s="13" t="str">
        <f t="shared" si="1694"/>
        <v/>
      </c>
      <c r="AC6748" s="13" t="str">
        <f t="shared" si="1694"/>
        <v/>
      </c>
      <c r="AD6748" s="13" t="str">
        <f t="shared" si="1694"/>
        <v/>
      </c>
    </row>
    <row r="6749" spans="7:30" x14ac:dyDescent="0.25">
      <c r="G6749" s="18" t="str">
        <f t="shared" si="1681"/>
        <v/>
      </c>
      <c r="H6749" s="22" t="str">
        <f t="shared" si="1682"/>
        <v/>
      </c>
      <c r="I6749" s="23" t="str">
        <f t="shared" si="1683"/>
        <v/>
      </c>
      <c r="J6749" s="22" t="str">
        <f t="shared" si="1684"/>
        <v/>
      </c>
      <c r="K6749" s="24" t="str">
        <f t="shared" si="1685"/>
        <v/>
      </c>
      <c r="L6749" s="42" t="str">
        <f t="shared" si="1691"/>
        <v/>
      </c>
      <c r="M6749" s="43" t="str">
        <f t="shared" si="1692"/>
        <v/>
      </c>
      <c r="N6749" s="26" t="str">
        <f t="shared" si="1686"/>
        <v/>
      </c>
      <c r="O6749" s="26" t="str">
        <f t="shared" si="1687"/>
        <v/>
      </c>
      <c r="P6749" s="28" t="str">
        <f>IF(E6749="","",INDEX(TableLookupWakeUpScore[],MATCH(E6749,TableLookupWakeUpScore[Wake Up],0),MATCH(P$1,TableLookupWakeUpScore[#Headers],0)))</f>
        <v/>
      </c>
      <c r="Q6749" s="30" t="str">
        <f t="shared" si="1688"/>
        <v/>
      </c>
      <c r="R6749" s="31" t="str">
        <f t="shared" si="1689"/>
        <v/>
      </c>
      <c r="S6749" s="34" t="str">
        <f>IF($C6749="","",INDEX(TableLookupSleepQuality[],MATCH($C6749,TableLookupSleepQuality[Sleep Quality Low],1),MATCH(S$1,TableLookupSleepQuality[#Headers],0)))</f>
        <v/>
      </c>
      <c r="T6749" s="35" t="str">
        <f>IF($C6749="","",INDEX(TableLookupSleepQuality[],MATCH($C6749,TableLookupSleepQuality[Sleep Quality Low],1),MATCH(T$1,TableLookupSleepQuality[#Headers],0)))</f>
        <v/>
      </c>
      <c r="X6749" s="36" t="str">
        <f t="shared" si="1690"/>
        <v/>
      </c>
      <c r="Y6749" s="40" t="str">
        <f t="shared" si="1694"/>
        <v/>
      </c>
      <c r="Z6749" s="13" t="str">
        <f t="shared" si="1694"/>
        <v/>
      </c>
      <c r="AA6749" s="13" t="str">
        <f t="shared" si="1694"/>
        <v/>
      </c>
      <c r="AB6749" s="13" t="str">
        <f t="shared" si="1694"/>
        <v/>
      </c>
      <c r="AC6749" s="13" t="str">
        <f t="shared" si="1694"/>
        <v/>
      </c>
      <c r="AD6749" s="13" t="str">
        <f t="shared" si="1694"/>
        <v/>
      </c>
    </row>
    <row r="6750" spans="7:30" x14ac:dyDescent="0.25">
      <c r="G6750" s="18" t="str">
        <f t="shared" si="1681"/>
        <v/>
      </c>
      <c r="H6750" s="22" t="str">
        <f t="shared" si="1682"/>
        <v/>
      </c>
      <c r="I6750" s="23" t="str">
        <f t="shared" si="1683"/>
        <v/>
      </c>
      <c r="J6750" s="22" t="str">
        <f t="shared" si="1684"/>
        <v/>
      </c>
      <c r="K6750" s="24" t="str">
        <f t="shared" si="1685"/>
        <v/>
      </c>
      <c r="L6750" s="42" t="str">
        <f t="shared" si="1691"/>
        <v/>
      </c>
      <c r="M6750" s="43" t="str">
        <f t="shared" si="1692"/>
        <v/>
      </c>
      <c r="N6750" s="26" t="str">
        <f t="shared" si="1686"/>
        <v/>
      </c>
      <c r="O6750" s="26" t="str">
        <f t="shared" si="1687"/>
        <v/>
      </c>
      <c r="P6750" s="28" t="str">
        <f>IF(E6750="","",INDEX(TableLookupWakeUpScore[],MATCH(E6750,TableLookupWakeUpScore[Wake Up],0),MATCH(P$1,TableLookupWakeUpScore[#Headers],0)))</f>
        <v/>
      </c>
      <c r="Q6750" s="30" t="str">
        <f t="shared" si="1688"/>
        <v/>
      </c>
      <c r="R6750" s="31" t="str">
        <f t="shared" si="1689"/>
        <v/>
      </c>
      <c r="S6750" s="34" t="str">
        <f>IF($C6750="","",INDEX(TableLookupSleepQuality[],MATCH($C6750,TableLookupSleepQuality[Sleep Quality Low],1),MATCH(S$1,TableLookupSleepQuality[#Headers],0)))</f>
        <v/>
      </c>
      <c r="T6750" s="35" t="str">
        <f>IF($C6750="","",INDEX(TableLookupSleepQuality[],MATCH($C6750,TableLookupSleepQuality[Sleep Quality Low],1),MATCH(T$1,TableLookupSleepQuality[#Headers],0)))</f>
        <v/>
      </c>
      <c r="X6750" s="36" t="str">
        <f t="shared" si="1690"/>
        <v/>
      </c>
      <c r="Y6750" s="40" t="str">
        <f t="shared" si="1694"/>
        <v/>
      </c>
      <c r="Z6750" s="13" t="str">
        <f t="shared" si="1694"/>
        <v/>
      </c>
      <c r="AA6750" s="13" t="str">
        <f t="shared" si="1694"/>
        <v/>
      </c>
      <c r="AB6750" s="13" t="str">
        <f t="shared" si="1694"/>
        <v/>
      </c>
      <c r="AC6750" s="13" t="str">
        <f t="shared" si="1694"/>
        <v/>
      </c>
      <c r="AD6750" s="13" t="str">
        <f t="shared" si="1694"/>
        <v/>
      </c>
    </row>
    <row r="6751" spans="7:30" x14ac:dyDescent="0.25">
      <c r="G6751" s="18" t="str">
        <f t="shared" si="1681"/>
        <v/>
      </c>
      <c r="H6751" s="22" t="str">
        <f t="shared" si="1682"/>
        <v/>
      </c>
      <c r="I6751" s="23" t="str">
        <f t="shared" si="1683"/>
        <v/>
      </c>
      <c r="J6751" s="22" t="str">
        <f t="shared" si="1684"/>
        <v/>
      </c>
      <c r="K6751" s="24" t="str">
        <f t="shared" si="1685"/>
        <v/>
      </c>
      <c r="L6751" s="42" t="str">
        <f t="shared" si="1691"/>
        <v/>
      </c>
      <c r="M6751" s="43" t="str">
        <f t="shared" si="1692"/>
        <v/>
      </c>
      <c r="N6751" s="26" t="str">
        <f t="shared" si="1686"/>
        <v/>
      </c>
      <c r="O6751" s="26" t="str">
        <f t="shared" si="1687"/>
        <v/>
      </c>
      <c r="P6751" s="28" t="str">
        <f>IF(E6751="","",INDEX(TableLookupWakeUpScore[],MATCH(E6751,TableLookupWakeUpScore[Wake Up],0),MATCH(P$1,TableLookupWakeUpScore[#Headers],0)))</f>
        <v/>
      </c>
      <c r="Q6751" s="30" t="str">
        <f t="shared" si="1688"/>
        <v/>
      </c>
      <c r="R6751" s="31" t="str">
        <f t="shared" si="1689"/>
        <v/>
      </c>
      <c r="S6751" s="34" t="str">
        <f>IF($C6751="","",INDEX(TableLookupSleepQuality[],MATCH($C6751,TableLookupSleepQuality[Sleep Quality Low],1),MATCH(S$1,TableLookupSleepQuality[#Headers],0)))</f>
        <v/>
      </c>
      <c r="T6751" s="35" t="str">
        <f>IF($C6751="","",INDEX(TableLookupSleepQuality[],MATCH($C6751,TableLookupSleepQuality[Sleep Quality Low],1),MATCH(T$1,TableLookupSleepQuality[#Headers],0)))</f>
        <v/>
      </c>
      <c r="X6751" s="36" t="str">
        <f t="shared" si="1690"/>
        <v/>
      </c>
      <c r="Y6751" s="40" t="str">
        <f t="shared" si="1694"/>
        <v/>
      </c>
      <c r="Z6751" s="13" t="str">
        <f t="shared" si="1694"/>
        <v/>
      </c>
      <c r="AA6751" s="13" t="str">
        <f t="shared" si="1694"/>
        <v/>
      </c>
      <c r="AB6751" s="13" t="str">
        <f t="shared" si="1694"/>
        <v/>
      </c>
      <c r="AC6751" s="13" t="str">
        <f t="shared" si="1694"/>
        <v/>
      </c>
      <c r="AD6751" s="13" t="str">
        <f t="shared" si="1694"/>
        <v/>
      </c>
    </row>
    <row r="6752" spans="7:30" x14ac:dyDescent="0.25">
      <c r="G6752" s="18" t="str">
        <f t="shared" si="1681"/>
        <v/>
      </c>
      <c r="H6752" s="22" t="str">
        <f t="shared" si="1682"/>
        <v/>
      </c>
      <c r="I6752" s="23" t="str">
        <f t="shared" si="1683"/>
        <v/>
      </c>
      <c r="J6752" s="22" t="str">
        <f t="shared" si="1684"/>
        <v/>
      </c>
      <c r="K6752" s="24" t="str">
        <f t="shared" si="1685"/>
        <v/>
      </c>
      <c r="L6752" s="42" t="str">
        <f t="shared" si="1691"/>
        <v/>
      </c>
      <c r="M6752" s="43" t="str">
        <f t="shared" si="1692"/>
        <v/>
      </c>
      <c r="N6752" s="26" t="str">
        <f t="shared" si="1686"/>
        <v/>
      </c>
      <c r="O6752" s="26" t="str">
        <f t="shared" si="1687"/>
        <v/>
      </c>
      <c r="P6752" s="28" t="str">
        <f>IF(E6752="","",INDEX(TableLookupWakeUpScore[],MATCH(E6752,TableLookupWakeUpScore[Wake Up],0),MATCH(P$1,TableLookupWakeUpScore[#Headers],0)))</f>
        <v/>
      </c>
      <c r="Q6752" s="30" t="str">
        <f t="shared" si="1688"/>
        <v/>
      </c>
      <c r="R6752" s="31" t="str">
        <f t="shared" si="1689"/>
        <v/>
      </c>
      <c r="S6752" s="34" t="str">
        <f>IF($C6752="","",INDEX(TableLookupSleepQuality[],MATCH($C6752,TableLookupSleepQuality[Sleep Quality Low],1),MATCH(S$1,TableLookupSleepQuality[#Headers],0)))</f>
        <v/>
      </c>
      <c r="T6752" s="35" t="str">
        <f>IF($C6752="","",INDEX(TableLookupSleepQuality[],MATCH($C6752,TableLookupSleepQuality[Sleep Quality Low],1),MATCH(T$1,TableLookupSleepQuality[#Headers],0)))</f>
        <v/>
      </c>
      <c r="X6752" s="36" t="str">
        <f t="shared" si="1690"/>
        <v/>
      </c>
      <c r="Y6752" s="40" t="str">
        <f t="shared" si="1694"/>
        <v/>
      </c>
      <c r="Z6752" s="13" t="str">
        <f t="shared" si="1694"/>
        <v/>
      </c>
      <c r="AA6752" s="13" t="str">
        <f t="shared" si="1694"/>
        <v/>
      </c>
      <c r="AB6752" s="13" t="str">
        <f t="shared" si="1694"/>
        <v/>
      </c>
      <c r="AC6752" s="13" t="str">
        <f t="shared" si="1694"/>
        <v/>
      </c>
      <c r="AD6752" s="13" t="str">
        <f t="shared" si="1694"/>
        <v/>
      </c>
    </row>
    <row r="6753" spans="7:30" x14ac:dyDescent="0.25">
      <c r="G6753" s="18" t="str">
        <f t="shared" si="1681"/>
        <v/>
      </c>
      <c r="H6753" s="22" t="str">
        <f t="shared" si="1682"/>
        <v/>
      </c>
      <c r="I6753" s="23" t="str">
        <f t="shared" si="1683"/>
        <v/>
      </c>
      <c r="J6753" s="22" t="str">
        <f t="shared" si="1684"/>
        <v/>
      </c>
      <c r="K6753" s="24" t="str">
        <f t="shared" si="1685"/>
        <v/>
      </c>
      <c r="L6753" s="42" t="str">
        <f t="shared" si="1691"/>
        <v/>
      </c>
      <c r="M6753" s="43" t="str">
        <f t="shared" si="1692"/>
        <v/>
      </c>
      <c r="N6753" s="26" t="str">
        <f t="shared" si="1686"/>
        <v/>
      </c>
      <c r="O6753" s="26" t="str">
        <f t="shared" si="1687"/>
        <v/>
      </c>
      <c r="P6753" s="28" t="str">
        <f>IF(E6753="","",INDEX(TableLookupWakeUpScore[],MATCH(E6753,TableLookupWakeUpScore[Wake Up],0),MATCH(P$1,TableLookupWakeUpScore[#Headers],0)))</f>
        <v/>
      </c>
      <c r="Q6753" s="30" t="str">
        <f t="shared" si="1688"/>
        <v/>
      </c>
      <c r="R6753" s="31" t="str">
        <f t="shared" si="1689"/>
        <v/>
      </c>
      <c r="S6753" s="34" t="str">
        <f>IF($C6753="","",INDEX(TableLookupSleepQuality[],MATCH($C6753,TableLookupSleepQuality[Sleep Quality Low],1),MATCH(S$1,TableLookupSleepQuality[#Headers],0)))</f>
        <v/>
      </c>
      <c r="T6753" s="35" t="str">
        <f>IF($C6753="","",INDEX(TableLookupSleepQuality[],MATCH($C6753,TableLookupSleepQuality[Sleep Quality Low],1),MATCH(T$1,TableLookupSleepQuality[#Headers],0)))</f>
        <v/>
      </c>
      <c r="X6753" s="36" t="str">
        <f t="shared" si="1690"/>
        <v/>
      </c>
      <c r="Y6753" s="40" t="str">
        <f t="shared" si="1694"/>
        <v/>
      </c>
      <c r="Z6753" s="13" t="str">
        <f t="shared" si="1694"/>
        <v/>
      </c>
      <c r="AA6753" s="13" t="str">
        <f t="shared" si="1694"/>
        <v/>
      </c>
      <c r="AB6753" s="13" t="str">
        <f t="shared" si="1694"/>
        <v/>
      </c>
      <c r="AC6753" s="13" t="str">
        <f t="shared" si="1694"/>
        <v/>
      </c>
      <c r="AD6753" s="13" t="str">
        <f t="shared" si="1694"/>
        <v/>
      </c>
    </row>
    <row r="6754" spans="7:30" x14ac:dyDescent="0.25">
      <c r="G6754" s="18" t="str">
        <f t="shared" si="1681"/>
        <v/>
      </c>
      <c r="H6754" s="22" t="str">
        <f t="shared" si="1682"/>
        <v/>
      </c>
      <c r="I6754" s="23" t="str">
        <f t="shared" si="1683"/>
        <v/>
      </c>
      <c r="J6754" s="22" t="str">
        <f t="shared" si="1684"/>
        <v/>
      </c>
      <c r="K6754" s="24" t="str">
        <f t="shared" si="1685"/>
        <v/>
      </c>
      <c r="L6754" s="42" t="str">
        <f t="shared" si="1691"/>
        <v/>
      </c>
      <c r="M6754" s="43" t="str">
        <f t="shared" si="1692"/>
        <v/>
      </c>
      <c r="N6754" s="26" t="str">
        <f t="shared" si="1686"/>
        <v/>
      </c>
      <c r="O6754" s="26" t="str">
        <f t="shared" si="1687"/>
        <v/>
      </c>
      <c r="P6754" s="28" t="str">
        <f>IF(E6754="","",INDEX(TableLookupWakeUpScore[],MATCH(E6754,TableLookupWakeUpScore[Wake Up],0),MATCH(P$1,TableLookupWakeUpScore[#Headers],0)))</f>
        <v/>
      </c>
      <c r="Q6754" s="30" t="str">
        <f t="shared" si="1688"/>
        <v/>
      </c>
      <c r="R6754" s="31" t="str">
        <f t="shared" si="1689"/>
        <v/>
      </c>
      <c r="S6754" s="34" t="str">
        <f>IF($C6754="","",INDEX(TableLookupSleepQuality[],MATCH($C6754,TableLookupSleepQuality[Sleep Quality Low],1),MATCH(S$1,TableLookupSleepQuality[#Headers],0)))</f>
        <v/>
      </c>
      <c r="T6754" s="35" t="str">
        <f>IF($C6754="","",INDEX(TableLookupSleepQuality[],MATCH($C6754,TableLookupSleepQuality[Sleep Quality Low],1),MATCH(T$1,TableLookupSleepQuality[#Headers],0)))</f>
        <v/>
      </c>
      <c r="X6754" s="36" t="str">
        <f t="shared" si="1690"/>
        <v/>
      </c>
      <c r="Y6754" s="40" t="str">
        <f t="shared" si="1694"/>
        <v/>
      </c>
      <c r="Z6754" s="13" t="str">
        <f t="shared" si="1694"/>
        <v/>
      </c>
      <c r="AA6754" s="13" t="str">
        <f t="shared" si="1694"/>
        <v/>
      </c>
      <c r="AB6754" s="13" t="str">
        <f t="shared" si="1694"/>
        <v/>
      </c>
      <c r="AC6754" s="13" t="str">
        <f t="shared" si="1694"/>
        <v/>
      </c>
      <c r="AD6754" s="13" t="str">
        <f t="shared" si="1694"/>
        <v/>
      </c>
    </row>
    <row r="6755" spans="7:30" x14ac:dyDescent="0.25">
      <c r="G6755" s="18" t="str">
        <f t="shared" si="1681"/>
        <v/>
      </c>
      <c r="H6755" s="22" t="str">
        <f t="shared" si="1682"/>
        <v/>
      </c>
      <c r="I6755" s="23" t="str">
        <f t="shared" si="1683"/>
        <v/>
      </c>
      <c r="J6755" s="22" t="str">
        <f t="shared" si="1684"/>
        <v/>
      </c>
      <c r="K6755" s="24" t="str">
        <f t="shared" si="1685"/>
        <v/>
      </c>
      <c r="L6755" s="42" t="str">
        <f t="shared" si="1691"/>
        <v/>
      </c>
      <c r="M6755" s="43" t="str">
        <f t="shared" si="1692"/>
        <v/>
      </c>
      <c r="N6755" s="26" t="str">
        <f t="shared" si="1686"/>
        <v/>
      </c>
      <c r="O6755" s="26" t="str">
        <f t="shared" si="1687"/>
        <v/>
      </c>
      <c r="P6755" s="28" t="str">
        <f>IF(E6755="","",INDEX(TableLookupWakeUpScore[],MATCH(E6755,TableLookupWakeUpScore[Wake Up],0),MATCH(P$1,TableLookupWakeUpScore[#Headers],0)))</f>
        <v/>
      </c>
      <c r="Q6755" s="30" t="str">
        <f t="shared" si="1688"/>
        <v/>
      </c>
      <c r="R6755" s="31" t="str">
        <f t="shared" si="1689"/>
        <v/>
      </c>
      <c r="S6755" s="34" t="str">
        <f>IF($C6755="","",INDEX(TableLookupSleepQuality[],MATCH($C6755,TableLookupSleepQuality[Sleep Quality Low],1),MATCH(S$1,TableLookupSleepQuality[#Headers],0)))</f>
        <v/>
      </c>
      <c r="T6755" s="35" t="str">
        <f>IF($C6755="","",INDEX(TableLookupSleepQuality[],MATCH($C6755,TableLookupSleepQuality[Sleep Quality Low],1),MATCH(T$1,TableLookupSleepQuality[#Headers],0)))</f>
        <v/>
      </c>
      <c r="X6755" s="36" t="str">
        <f t="shared" si="1690"/>
        <v/>
      </c>
      <c r="Y6755" s="40" t="str">
        <f t="shared" ref="Y6755:AD6770" si="1695">IF(OR($X6755="NO",$X6755=""),"",IF(COUNTIF($F6755,"*" &amp; Y$1 &amp; "*"),"YES","NO"))</f>
        <v/>
      </c>
      <c r="Z6755" s="13" t="str">
        <f t="shared" si="1695"/>
        <v/>
      </c>
      <c r="AA6755" s="13" t="str">
        <f t="shared" si="1695"/>
        <v/>
      </c>
      <c r="AB6755" s="13" t="str">
        <f t="shared" si="1695"/>
        <v/>
      </c>
      <c r="AC6755" s="13" t="str">
        <f t="shared" si="1695"/>
        <v/>
      </c>
      <c r="AD6755" s="13" t="str">
        <f t="shared" si="1695"/>
        <v/>
      </c>
    </row>
    <row r="6756" spans="7:30" x14ac:dyDescent="0.25">
      <c r="G6756" s="18" t="str">
        <f t="shared" si="1681"/>
        <v/>
      </c>
      <c r="H6756" s="22" t="str">
        <f t="shared" si="1682"/>
        <v/>
      </c>
      <c r="I6756" s="23" t="str">
        <f t="shared" si="1683"/>
        <v/>
      </c>
      <c r="J6756" s="22" t="str">
        <f t="shared" si="1684"/>
        <v/>
      </c>
      <c r="K6756" s="24" t="str">
        <f t="shared" si="1685"/>
        <v/>
      </c>
      <c r="L6756" s="42" t="str">
        <f t="shared" si="1691"/>
        <v/>
      </c>
      <c r="M6756" s="43" t="str">
        <f t="shared" si="1692"/>
        <v/>
      </c>
      <c r="N6756" s="26" t="str">
        <f t="shared" si="1686"/>
        <v/>
      </c>
      <c r="O6756" s="26" t="str">
        <f t="shared" si="1687"/>
        <v/>
      </c>
      <c r="P6756" s="28" t="str">
        <f>IF(E6756="","",INDEX(TableLookupWakeUpScore[],MATCH(E6756,TableLookupWakeUpScore[Wake Up],0),MATCH(P$1,TableLookupWakeUpScore[#Headers],0)))</f>
        <v/>
      </c>
      <c r="Q6756" s="30" t="str">
        <f t="shared" si="1688"/>
        <v/>
      </c>
      <c r="R6756" s="31" t="str">
        <f t="shared" si="1689"/>
        <v/>
      </c>
      <c r="S6756" s="34" t="str">
        <f>IF($C6756="","",INDEX(TableLookupSleepQuality[],MATCH($C6756,TableLookupSleepQuality[Sleep Quality Low],1),MATCH(S$1,TableLookupSleepQuality[#Headers],0)))</f>
        <v/>
      </c>
      <c r="T6756" s="35" t="str">
        <f>IF($C6756="","",INDEX(TableLookupSleepQuality[],MATCH($C6756,TableLookupSleepQuality[Sleep Quality Low],1),MATCH(T$1,TableLookupSleepQuality[#Headers],0)))</f>
        <v/>
      </c>
      <c r="X6756" s="36" t="str">
        <f t="shared" si="1690"/>
        <v/>
      </c>
      <c r="Y6756" s="40" t="str">
        <f t="shared" si="1695"/>
        <v/>
      </c>
      <c r="Z6756" s="13" t="str">
        <f t="shared" si="1695"/>
        <v/>
      </c>
      <c r="AA6756" s="13" t="str">
        <f t="shared" si="1695"/>
        <v/>
      </c>
      <c r="AB6756" s="13" t="str">
        <f t="shared" si="1695"/>
        <v/>
      </c>
      <c r="AC6756" s="13" t="str">
        <f t="shared" si="1695"/>
        <v/>
      </c>
      <c r="AD6756" s="13" t="str">
        <f t="shared" si="1695"/>
        <v/>
      </c>
    </row>
    <row r="6757" spans="7:30" x14ac:dyDescent="0.25">
      <c r="G6757" s="18" t="str">
        <f t="shared" si="1681"/>
        <v/>
      </c>
      <c r="H6757" s="22" t="str">
        <f t="shared" si="1682"/>
        <v/>
      </c>
      <c r="I6757" s="23" t="str">
        <f t="shared" si="1683"/>
        <v/>
      </c>
      <c r="J6757" s="22" t="str">
        <f t="shared" si="1684"/>
        <v/>
      </c>
      <c r="K6757" s="24" t="str">
        <f t="shared" si="1685"/>
        <v/>
      </c>
      <c r="L6757" s="42" t="str">
        <f t="shared" si="1691"/>
        <v/>
      </c>
      <c r="M6757" s="43" t="str">
        <f t="shared" si="1692"/>
        <v/>
      </c>
      <c r="N6757" s="26" t="str">
        <f t="shared" si="1686"/>
        <v/>
      </c>
      <c r="O6757" s="26" t="str">
        <f t="shared" si="1687"/>
        <v/>
      </c>
      <c r="P6757" s="28" t="str">
        <f>IF(E6757="","",INDEX(TableLookupWakeUpScore[],MATCH(E6757,TableLookupWakeUpScore[Wake Up],0),MATCH(P$1,TableLookupWakeUpScore[#Headers],0)))</f>
        <v/>
      </c>
      <c r="Q6757" s="30" t="str">
        <f t="shared" si="1688"/>
        <v/>
      </c>
      <c r="R6757" s="31" t="str">
        <f t="shared" si="1689"/>
        <v/>
      </c>
      <c r="S6757" s="34" t="str">
        <f>IF($C6757="","",INDEX(TableLookupSleepQuality[],MATCH($C6757,TableLookupSleepQuality[Sleep Quality Low],1),MATCH(S$1,TableLookupSleepQuality[#Headers],0)))</f>
        <v/>
      </c>
      <c r="T6757" s="35" t="str">
        <f>IF($C6757="","",INDEX(TableLookupSleepQuality[],MATCH($C6757,TableLookupSleepQuality[Sleep Quality Low],1),MATCH(T$1,TableLookupSleepQuality[#Headers],0)))</f>
        <v/>
      </c>
      <c r="X6757" s="36" t="str">
        <f t="shared" si="1690"/>
        <v/>
      </c>
      <c r="Y6757" s="40" t="str">
        <f t="shared" si="1695"/>
        <v/>
      </c>
      <c r="Z6757" s="13" t="str">
        <f t="shared" si="1695"/>
        <v/>
      </c>
      <c r="AA6757" s="13" t="str">
        <f t="shared" si="1695"/>
        <v/>
      </c>
      <c r="AB6757" s="13" t="str">
        <f t="shared" si="1695"/>
        <v/>
      </c>
      <c r="AC6757" s="13" t="str">
        <f t="shared" si="1695"/>
        <v/>
      </c>
      <c r="AD6757" s="13" t="str">
        <f t="shared" si="1695"/>
        <v/>
      </c>
    </row>
    <row r="6758" spans="7:30" x14ac:dyDescent="0.25">
      <c r="G6758" s="18" t="str">
        <f t="shared" si="1681"/>
        <v/>
      </c>
      <c r="H6758" s="22" t="str">
        <f t="shared" si="1682"/>
        <v/>
      </c>
      <c r="I6758" s="23" t="str">
        <f t="shared" si="1683"/>
        <v/>
      </c>
      <c r="J6758" s="22" t="str">
        <f t="shared" si="1684"/>
        <v/>
      </c>
      <c r="K6758" s="24" t="str">
        <f t="shared" si="1685"/>
        <v/>
      </c>
      <c r="L6758" s="42" t="str">
        <f t="shared" si="1691"/>
        <v/>
      </c>
      <c r="M6758" s="43" t="str">
        <f t="shared" si="1692"/>
        <v/>
      </c>
      <c r="N6758" s="26" t="str">
        <f t="shared" si="1686"/>
        <v/>
      </c>
      <c r="O6758" s="26" t="str">
        <f t="shared" si="1687"/>
        <v/>
      </c>
      <c r="P6758" s="28" t="str">
        <f>IF(E6758="","",INDEX(TableLookupWakeUpScore[],MATCH(E6758,TableLookupWakeUpScore[Wake Up],0),MATCH(P$1,TableLookupWakeUpScore[#Headers],0)))</f>
        <v/>
      </c>
      <c r="Q6758" s="30" t="str">
        <f t="shared" si="1688"/>
        <v/>
      </c>
      <c r="R6758" s="31" t="str">
        <f t="shared" si="1689"/>
        <v/>
      </c>
      <c r="S6758" s="34" t="str">
        <f>IF($C6758="","",INDEX(TableLookupSleepQuality[],MATCH($C6758,TableLookupSleepQuality[Sleep Quality Low],1),MATCH(S$1,TableLookupSleepQuality[#Headers],0)))</f>
        <v/>
      </c>
      <c r="T6758" s="35" t="str">
        <f>IF($C6758="","",INDEX(TableLookupSleepQuality[],MATCH($C6758,TableLookupSleepQuality[Sleep Quality Low],1),MATCH(T$1,TableLookupSleepQuality[#Headers],0)))</f>
        <v/>
      </c>
      <c r="X6758" s="36" t="str">
        <f t="shared" si="1690"/>
        <v/>
      </c>
      <c r="Y6758" s="40" t="str">
        <f t="shared" si="1695"/>
        <v/>
      </c>
      <c r="Z6758" s="13" t="str">
        <f t="shared" si="1695"/>
        <v/>
      </c>
      <c r="AA6758" s="13" t="str">
        <f t="shared" si="1695"/>
        <v/>
      </c>
      <c r="AB6758" s="13" t="str">
        <f t="shared" si="1695"/>
        <v/>
      </c>
      <c r="AC6758" s="13" t="str">
        <f t="shared" si="1695"/>
        <v/>
      </c>
      <c r="AD6758" s="13" t="str">
        <f t="shared" si="1695"/>
        <v/>
      </c>
    </row>
    <row r="6759" spans="7:30" x14ac:dyDescent="0.25">
      <c r="G6759" s="18" t="str">
        <f t="shared" si="1681"/>
        <v/>
      </c>
      <c r="H6759" s="22" t="str">
        <f t="shared" si="1682"/>
        <v/>
      </c>
      <c r="I6759" s="23" t="str">
        <f t="shared" si="1683"/>
        <v/>
      </c>
      <c r="J6759" s="22" t="str">
        <f t="shared" si="1684"/>
        <v/>
      </c>
      <c r="K6759" s="24" t="str">
        <f t="shared" si="1685"/>
        <v/>
      </c>
      <c r="L6759" s="42" t="str">
        <f t="shared" si="1691"/>
        <v/>
      </c>
      <c r="M6759" s="43" t="str">
        <f t="shared" si="1692"/>
        <v/>
      </c>
      <c r="N6759" s="26" t="str">
        <f t="shared" si="1686"/>
        <v/>
      </c>
      <c r="O6759" s="26" t="str">
        <f t="shared" si="1687"/>
        <v/>
      </c>
      <c r="P6759" s="28" t="str">
        <f>IF(E6759="","",INDEX(TableLookupWakeUpScore[],MATCH(E6759,TableLookupWakeUpScore[Wake Up],0),MATCH(P$1,TableLookupWakeUpScore[#Headers],0)))</f>
        <v/>
      </c>
      <c r="Q6759" s="30" t="str">
        <f t="shared" si="1688"/>
        <v/>
      </c>
      <c r="R6759" s="31" t="str">
        <f t="shared" si="1689"/>
        <v/>
      </c>
      <c r="S6759" s="34" t="str">
        <f>IF($C6759="","",INDEX(TableLookupSleepQuality[],MATCH($C6759,TableLookupSleepQuality[Sleep Quality Low],1),MATCH(S$1,TableLookupSleepQuality[#Headers],0)))</f>
        <v/>
      </c>
      <c r="T6759" s="35" t="str">
        <f>IF($C6759="","",INDEX(TableLookupSleepQuality[],MATCH($C6759,TableLookupSleepQuality[Sleep Quality Low],1),MATCH(T$1,TableLookupSleepQuality[#Headers],0)))</f>
        <v/>
      </c>
      <c r="X6759" s="36" t="str">
        <f t="shared" si="1690"/>
        <v/>
      </c>
      <c r="Y6759" s="40" t="str">
        <f t="shared" si="1695"/>
        <v/>
      </c>
      <c r="Z6759" s="13" t="str">
        <f t="shared" si="1695"/>
        <v/>
      </c>
      <c r="AA6759" s="13" t="str">
        <f t="shared" si="1695"/>
        <v/>
      </c>
      <c r="AB6759" s="13" t="str">
        <f t="shared" si="1695"/>
        <v/>
      </c>
      <c r="AC6759" s="13" t="str">
        <f t="shared" si="1695"/>
        <v/>
      </c>
      <c r="AD6759" s="13" t="str">
        <f t="shared" si="1695"/>
        <v/>
      </c>
    </row>
    <row r="6760" spans="7:30" x14ac:dyDescent="0.25">
      <c r="G6760" s="18" t="str">
        <f t="shared" si="1681"/>
        <v/>
      </c>
      <c r="H6760" s="22" t="str">
        <f t="shared" si="1682"/>
        <v/>
      </c>
      <c r="I6760" s="23" t="str">
        <f t="shared" si="1683"/>
        <v/>
      </c>
      <c r="J6760" s="22" t="str">
        <f t="shared" si="1684"/>
        <v/>
      </c>
      <c r="K6760" s="24" t="str">
        <f t="shared" si="1685"/>
        <v/>
      </c>
      <c r="L6760" s="42" t="str">
        <f t="shared" si="1691"/>
        <v/>
      </c>
      <c r="M6760" s="43" t="str">
        <f t="shared" si="1692"/>
        <v/>
      </c>
      <c r="N6760" s="26" t="str">
        <f t="shared" si="1686"/>
        <v/>
      </c>
      <c r="O6760" s="26" t="str">
        <f t="shared" si="1687"/>
        <v/>
      </c>
      <c r="P6760" s="28" t="str">
        <f>IF(E6760="","",INDEX(TableLookupWakeUpScore[],MATCH(E6760,TableLookupWakeUpScore[Wake Up],0),MATCH(P$1,TableLookupWakeUpScore[#Headers],0)))</f>
        <v/>
      </c>
      <c r="Q6760" s="30" t="str">
        <f t="shared" si="1688"/>
        <v/>
      </c>
      <c r="R6760" s="31" t="str">
        <f t="shared" si="1689"/>
        <v/>
      </c>
      <c r="S6760" s="34" t="str">
        <f>IF($C6760="","",INDEX(TableLookupSleepQuality[],MATCH($C6760,TableLookupSleepQuality[Sleep Quality Low],1),MATCH(S$1,TableLookupSleepQuality[#Headers],0)))</f>
        <v/>
      </c>
      <c r="T6760" s="35" t="str">
        <f>IF($C6760="","",INDEX(TableLookupSleepQuality[],MATCH($C6760,TableLookupSleepQuality[Sleep Quality Low],1),MATCH(T$1,TableLookupSleepQuality[#Headers],0)))</f>
        <v/>
      </c>
      <c r="X6760" s="36" t="str">
        <f t="shared" si="1690"/>
        <v/>
      </c>
      <c r="Y6760" s="40" t="str">
        <f t="shared" si="1695"/>
        <v/>
      </c>
      <c r="Z6760" s="13" t="str">
        <f t="shared" si="1695"/>
        <v/>
      </c>
      <c r="AA6760" s="13" t="str">
        <f t="shared" si="1695"/>
        <v/>
      </c>
      <c r="AB6760" s="13" t="str">
        <f t="shared" si="1695"/>
        <v/>
      </c>
      <c r="AC6760" s="13" t="str">
        <f t="shared" si="1695"/>
        <v/>
      </c>
      <c r="AD6760" s="13" t="str">
        <f t="shared" si="1695"/>
        <v/>
      </c>
    </row>
    <row r="6761" spans="7:30" x14ac:dyDescent="0.25">
      <c r="G6761" s="18" t="str">
        <f t="shared" si="1681"/>
        <v/>
      </c>
      <c r="H6761" s="22" t="str">
        <f t="shared" si="1682"/>
        <v/>
      </c>
      <c r="I6761" s="23" t="str">
        <f t="shared" si="1683"/>
        <v/>
      </c>
      <c r="J6761" s="22" t="str">
        <f t="shared" si="1684"/>
        <v/>
      </c>
      <c r="K6761" s="24" t="str">
        <f t="shared" si="1685"/>
        <v/>
      </c>
      <c r="L6761" s="42" t="str">
        <f t="shared" si="1691"/>
        <v/>
      </c>
      <c r="M6761" s="43" t="str">
        <f t="shared" si="1692"/>
        <v/>
      </c>
      <c r="N6761" s="26" t="str">
        <f t="shared" si="1686"/>
        <v/>
      </c>
      <c r="O6761" s="26" t="str">
        <f t="shared" si="1687"/>
        <v/>
      </c>
      <c r="P6761" s="28" t="str">
        <f>IF(E6761="","",INDEX(TableLookupWakeUpScore[],MATCH(E6761,TableLookupWakeUpScore[Wake Up],0),MATCH(P$1,TableLookupWakeUpScore[#Headers],0)))</f>
        <v/>
      </c>
      <c r="Q6761" s="30" t="str">
        <f t="shared" si="1688"/>
        <v/>
      </c>
      <c r="R6761" s="31" t="str">
        <f t="shared" si="1689"/>
        <v/>
      </c>
      <c r="S6761" s="34" t="str">
        <f>IF($C6761="","",INDEX(TableLookupSleepQuality[],MATCH($C6761,TableLookupSleepQuality[Sleep Quality Low],1),MATCH(S$1,TableLookupSleepQuality[#Headers],0)))</f>
        <v/>
      </c>
      <c r="T6761" s="35" t="str">
        <f>IF($C6761="","",INDEX(TableLookupSleepQuality[],MATCH($C6761,TableLookupSleepQuality[Sleep Quality Low],1),MATCH(T$1,TableLookupSleepQuality[#Headers],0)))</f>
        <v/>
      </c>
      <c r="X6761" s="36" t="str">
        <f t="shared" si="1690"/>
        <v/>
      </c>
      <c r="Y6761" s="40" t="str">
        <f t="shared" si="1695"/>
        <v/>
      </c>
      <c r="Z6761" s="13" t="str">
        <f t="shared" si="1695"/>
        <v/>
      </c>
      <c r="AA6761" s="13" t="str">
        <f t="shared" si="1695"/>
        <v/>
      </c>
      <c r="AB6761" s="13" t="str">
        <f t="shared" si="1695"/>
        <v/>
      </c>
      <c r="AC6761" s="13" t="str">
        <f t="shared" si="1695"/>
        <v/>
      </c>
      <c r="AD6761" s="13" t="str">
        <f t="shared" si="1695"/>
        <v/>
      </c>
    </row>
    <row r="6762" spans="7:30" x14ac:dyDescent="0.25">
      <c r="G6762" s="18" t="str">
        <f t="shared" si="1681"/>
        <v/>
      </c>
      <c r="H6762" s="22" t="str">
        <f t="shared" si="1682"/>
        <v/>
      </c>
      <c r="I6762" s="23" t="str">
        <f t="shared" si="1683"/>
        <v/>
      </c>
      <c r="J6762" s="22" t="str">
        <f t="shared" si="1684"/>
        <v/>
      </c>
      <c r="K6762" s="24" t="str">
        <f t="shared" si="1685"/>
        <v/>
      </c>
      <c r="L6762" s="42" t="str">
        <f t="shared" si="1691"/>
        <v/>
      </c>
      <c r="M6762" s="43" t="str">
        <f t="shared" si="1692"/>
        <v/>
      </c>
      <c r="N6762" s="26" t="str">
        <f t="shared" si="1686"/>
        <v/>
      </c>
      <c r="O6762" s="26" t="str">
        <f t="shared" si="1687"/>
        <v/>
      </c>
      <c r="P6762" s="28" t="str">
        <f>IF(E6762="","",INDEX(TableLookupWakeUpScore[],MATCH(E6762,TableLookupWakeUpScore[Wake Up],0),MATCH(P$1,TableLookupWakeUpScore[#Headers],0)))</f>
        <v/>
      </c>
      <c r="Q6762" s="30" t="str">
        <f t="shared" si="1688"/>
        <v/>
      </c>
      <c r="R6762" s="31" t="str">
        <f t="shared" si="1689"/>
        <v/>
      </c>
      <c r="S6762" s="34" t="str">
        <f>IF($C6762="","",INDEX(TableLookupSleepQuality[],MATCH($C6762,TableLookupSleepQuality[Sleep Quality Low],1),MATCH(S$1,TableLookupSleepQuality[#Headers],0)))</f>
        <v/>
      </c>
      <c r="T6762" s="35" t="str">
        <f>IF($C6762="","",INDEX(TableLookupSleepQuality[],MATCH($C6762,TableLookupSleepQuality[Sleep Quality Low],1),MATCH(T$1,TableLookupSleepQuality[#Headers],0)))</f>
        <v/>
      </c>
      <c r="X6762" s="36" t="str">
        <f t="shared" si="1690"/>
        <v/>
      </c>
      <c r="Y6762" s="40" t="str">
        <f t="shared" si="1695"/>
        <v/>
      </c>
      <c r="Z6762" s="13" t="str">
        <f t="shared" si="1695"/>
        <v/>
      </c>
      <c r="AA6762" s="13" t="str">
        <f t="shared" si="1695"/>
        <v/>
      </c>
      <c r="AB6762" s="13" t="str">
        <f t="shared" si="1695"/>
        <v/>
      </c>
      <c r="AC6762" s="13" t="str">
        <f t="shared" si="1695"/>
        <v/>
      </c>
      <c r="AD6762" s="13" t="str">
        <f t="shared" si="1695"/>
        <v/>
      </c>
    </row>
    <row r="6763" spans="7:30" x14ac:dyDescent="0.25">
      <c r="G6763" s="18" t="str">
        <f t="shared" si="1681"/>
        <v/>
      </c>
      <c r="H6763" s="22" t="str">
        <f t="shared" si="1682"/>
        <v/>
      </c>
      <c r="I6763" s="23" t="str">
        <f t="shared" si="1683"/>
        <v/>
      </c>
      <c r="J6763" s="22" t="str">
        <f t="shared" si="1684"/>
        <v/>
      </c>
      <c r="K6763" s="24" t="str">
        <f t="shared" si="1685"/>
        <v/>
      </c>
      <c r="L6763" s="42" t="str">
        <f t="shared" si="1691"/>
        <v/>
      </c>
      <c r="M6763" s="43" t="str">
        <f t="shared" si="1692"/>
        <v/>
      </c>
      <c r="N6763" s="26" t="str">
        <f t="shared" si="1686"/>
        <v/>
      </c>
      <c r="O6763" s="26" t="str">
        <f t="shared" si="1687"/>
        <v/>
      </c>
      <c r="P6763" s="28" t="str">
        <f>IF(E6763="","",INDEX(TableLookupWakeUpScore[],MATCH(E6763,TableLookupWakeUpScore[Wake Up],0),MATCH(P$1,TableLookupWakeUpScore[#Headers],0)))</f>
        <v/>
      </c>
      <c r="Q6763" s="30" t="str">
        <f t="shared" si="1688"/>
        <v/>
      </c>
      <c r="R6763" s="31" t="str">
        <f t="shared" si="1689"/>
        <v/>
      </c>
      <c r="S6763" s="34" t="str">
        <f>IF($C6763="","",INDEX(TableLookupSleepQuality[],MATCH($C6763,TableLookupSleepQuality[Sleep Quality Low],1),MATCH(S$1,TableLookupSleepQuality[#Headers],0)))</f>
        <v/>
      </c>
      <c r="T6763" s="35" t="str">
        <f>IF($C6763="","",INDEX(TableLookupSleepQuality[],MATCH($C6763,TableLookupSleepQuality[Sleep Quality Low],1),MATCH(T$1,TableLookupSleepQuality[#Headers],0)))</f>
        <v/>
      </c>
      <c r="X6763" s="36" t="str">
        <f t="shared" si="1690"/>
        <v/>
      </c>
      <c r="Y6763" s="40" t="str">
        <f t="shared" si="1695"/>
        <v/>
      </c>
      <c r="Z6763" s="13" t="str">
        <f t="shared" si="1695"/>
        <v/>
      </c>
      <c r="AA6763" s="13" t="str">
        <f t="shared" si="1695"/>
        <v/>
      </c>
      <c r="AB6763" s="13" t="str">
        <f t="shared" si="1695"/>
        <v/>
      </c>
      <c r="AC6763" s="13" t="str">
        <f t="shared" si="1695"/>
        <v/>
      </c>
      <c r="AD6763" s="13" t="str">
        <f t="shared" si="1695"/>
        <v/>
      </c>
    </row>
    <row r="6764" spans="7:30" x14ac:dyDescent="0.25">
      <c r="G6764" s="18" t="str">
        <f t="shared" si="1681"/>
        <v/>
      </c>
      <c r="H6764" s="22" t="str">
        <f t="shared" si="1682"/>
        <v/>
      </c>
      <c r="I6764" s="23" t="str">
        <f t="shared" si="1683"/>
        <v/>
      </c>
      <c r="J6764" s="22" t="str">
        <f t="shared" si="1684"/>
        <v/>
      </c>
      <c r="K6764" s="24" t="str">
        <f t="shared" si="1685"/>
        <v/>
      </c>
      <c r="L6764" s="42" t="str">
        <f t="shared" si="1691"/>
        <v/>
      </c>
      <c r="M6764" s="43" t="str">
        <f t="shared" si="1692"/>
        <v/>
      </c>
      <c r="N6764" s="26" t="str">
        <f t="shared" si="1686"/>
        <v/>
      </c>
      <c r="O6764" s="26" t="str">
        <f t="shared" si="1687"/>
        <v/>
      </c>
      <c r="P6764" s="28" t="str">
        <f>IF(E6764="","",INDEX(TableLookupWakeUpScore[],MATCH(E6764,TableLookupWakeUpScore[Wake Up],0),MATCH(P$1,TableLookupWakeUpScore[#Headers],0)))</f>
        <v/>
      </c>
      <c r="Q6764" s="30" t="str">
        <f t="shared" si="1688"/>
        <v/>
      </c>
      <c r="R6764" s="31" t="str">
        <f t="shared" si="1689"/>
        <v/>
      </c>
      <c r="S6764" s="34" t="str">
        <f>IF($C6764="","",INDEX(TableLookupSleepQuality[],MATCH($C6764,TableLookupSleepQuality[Sleep Quality Low],1),MATCH(S$1,TableLookupSleepQuality[#Headers],0)))</f>
        <v/>
      </c>
      <c r="T6764" s="35" t="str">
        <f>IF($C6764="","",INDEX(TableLookupSleepQuality[],MATCH($C6764,TableLookupSleepQuality[Sleep Quality Low],1),MATCH(T$1,TableLookupSleepQuality[#Headers],0)))</f>
        <v/>
      </c>
      <c r="X6764" s="36" t="str">
        <f t="shared" si="1690"/>
        <v/>
      </c>
      <c r="Y6764" s="40" t="str">
        <f t="shared" si="1695"/>
        <v/>
      </c>
      <c r="Z6764" s="13" t="str">
        <f t="shared" si="1695"/>
        <v/>
      </c>
      <c r="AA6764" s="13" t="str">
        <f t="shared" si="1695"/>
        <v/>
      </c>
      <c r="AB6764" s="13" t="str">
        <f t="shared" si="1695"/>
        <v/>
      </c>
      <c r="AC6764" s="13" t="str">
        <f t="shared" si="1695"/>
        <v/>
      </c>
      <c r="AD6764" s="13" t="str">
        <f t="shared" si="1695"/>
        <v/>
      </c>
    </row>
    <row r="6765" spans="7:30" x14ac:dyDescent="0.25">
      <c r="G6765" s="18" t="str">
        <f t="shared" si="1681"/>
        <v/>
      </c>
      <c r="H6765" s="22" t="str">
        <f t="shared" si="1682"/>
        <v/>
      </c>
      <c r="I6765" s="23" t="str">
        <f t="shared" si="1683"/>
        <v/>
      </c>
      <c r="J6765" s="22" t="str">
        <f t="shared" si="1684"/>
        <v/>
      </c>
      <c r="K6765" s="24" t="str">
        <f t="shared" si="1685"/>
        <v/>
      </c>
      <c r="L6765" s="42" t="str">
        <f t="shared" si="1691"/>
        <v/>
      </c>
      <c r="M6765" s="43" t="str">
        <f t="shared" si="1692"/>
        <v/>
      </c>
      <c r="N6765" s="26" t="str">
        <f t="shared" si="1686"/>
        <v/>
      </c>
      <c r="O6765" s="26" t="str">
        <f t="shared" si="1687"/>
        <v/>
      </c>
      <c r="P6765" s="28" t="str">
        <f>IF(E6765="","",INDEX(TableLookupWakeUpScore[],MATCH(E6765,TableLookupWakeUpScore[Wake Up],0),MATCH(P$1,TableLookupWakeUpScore[#Headers],0)))</f>
        <v/>
      </c>
      <c r="Q6765" s="30" t="str">
        <f t="shared" si="1688"/>
        <v/>
      </c>
      <c r="R6765" s="31" t="str">
        <f t="shared" si="1689"/>
        <v/>
      </c>
      <c r="S6765" s="34" t="str">
        <f>IF($C6765="","",INDEX(TableLookupSleepQuality[],MATCH($C6765,TableLookupSleepQuality[Sleep Quality Low],1),MATCH(S$1,TableLookupSleepQuality[#Headers],0)))</f>
        <v/>
      </c>
      <c r="T6765" s="35" t="str">
        <f>IF($C6765="","",INDEX(TableLookupSleepQuality[],MATCH($C6765,TableLookupSleepQuality[Sleep Quality Low],1),MATCH(T$1,TableLookupSleepQuality[#Headers],0)))</f>
        <v/>
      </c>
      <c r="X6765" s="36" t="str">
        <f t="shared" si="1690"/>
        <v/>
      </c>
      <c r="Y6765" s="40" t="str">
        <f t="shared" si="1695"/>
        <v/>
      </c>
      <c r="Z6765" s="13" t="str">
        <f t="shared" si="1695"/>
        <v/>
      </c>
      <c r="AA6765" s="13" t="str">
        <f t="shared" si="1695"/>
        <v/>
      </c>
      <c r="AB6765" s="13" t="str">
        <f t="shared" si="1695"/>
        <v/>
      </c>
      <c r="AC6765" s="13" t="str">
        <f t="shared" si="1695"/>
        <v/>
      </c>
      <c r="AD6765" s="13" t="str">
        <f t="shared" si="1695"/>
        <v/>
      </c>
    </row>
    <row r="6766" spans="7:30" x14ac:dyDescent="0.25">
      <c r="G6766" s="18" t="str">
        <f t="shared" si="1681"/>
        <v/>
      </c>
      <c r="H6766" s="22" t="str">
        <f t="shared" si="1682"/>
        <v/>
      </c>
      <c r="I6766" s="23" t="str">
        <f t="shared" si="1683"/>
        <v/>
      </c>
      <c r="J6766" s="22" t="str">
        <f t="shared" si="1684"/>
        <v/>
      </c>
      <c r="K6766" s="24" t="str">
        <f t="shared" si="1685"/>
        <v/>
      </c>
      <c r="L6766" s="42" t="str">
        <f t="shared" si="1691"/>
        <v/>
      </c>
      <c r="M6766" s="43" t="str">
        <f t="shared" si="1692"/>
        <v/>
      </c>
      <c r="N6766" s="26" t="str">
        <f t="shared" si="1686"/>
        <v/>
      </c>
      <c r="O6766" s="26" t="str">
        <f t="shared" si="1687"/>
        <v/>
      </c>
      <c r="P6766" s="28" t="str">
        <f>IF(E6766="","",INDEX(TableLookupWakeUpScore[],MATCH(E6766,TableLookupWakeUpScore[Wake Up],0),MATCH(P$1,TableLookupWakeUpScore[#Headers],0)))</f>
        <v/>
      </c>
      <c r="Q6766" s="30" t="str">
        <f t="shared" si="1688"/>
        <v/>
      </c>
      <c r="R6766" s="31" t="str">
        <f t="shared" si="1689"/>
        <v/>
      </c>
      <c r="S6766" s="34" t="str">
        <f>IF($C6766="","",INDEX(TableLookupSleepQuality[],MATCH($C6766,TableLookupSleepQuality[Sleep Quality Low],1),MATCH(S$1,TableLookupSleepQuality[#Headers],0)))</f>
        <v/>
      </c>
      <c r="T6766" s="35" t="str">
        <f>IF($C6766="","",INDEX(TableLookupSleepQuality[],MATCH($C6766,TableLookupSleepQuality[Sleep Quality Low],1),MATCH(T$1,TableLookupSleepQuality[#Headers],0)))</f>
        <v/>
      </c>
      <c r="X6766" s="36" t="str">
        <f t="shared" si="1690"/>
        <v/>
      </c>
      <c r="Y6766" s="40" t="str">
        <f t="shared" si="1695"/>
        <v/>
      </c>
      <c r="Z6766" s="13" t="str">
        <f t="shared" si="1695"/>
        <v/>
      </c>
      <c r="AA6766" s="13" t="str">
        <f t="shared" si="1695"/>
        <v/>
      </c>
      <c r="AB6766" s="13" t="str">
        <f t="shared" si="1695"/>
        <v/>
      </c>
      <c r="AC6766" s="13" t="str">
        <f t="shared" si="1695"/>
        <v/>
      </c>
      <c r="AD6766" s="13" t="str">
        <f t="shared" si="1695"/>
        <v/>
      </c>
    </row>
    <row r="6767" spans="7:30" x14ac:dyDescent="0.25">
      <c r="G6767" s="18" t="str">
        <f t="shared" si="1681"/>
        <v/>
      </c>
      <c r="H6767" s="22" t="str">
        <f t="shared" si="1682"/>
        <v/>
      </c>
      <c r="I6767" s="23" t="str">
        <f t="shared" si="1683"/>
        <v/>
      </c>
      <c r="J6767" s="22" t="str">
        <f t="shared" si="1684"/>
        <v/>
      </c>
      <c r="K6767" s="24" t="str">
        <f t="shared" si="1685"/>
        <v/>
      </c>
      <c r="L6767" s="42" t="str">
        <f t="shared" si="1691"/>
        <v/>
      </c>
      <c r="M6767" s="43" t="str">
        <f t="shared" si="1692"/>
        <v/>
      </c>
      <c r="N6767" s="26" t="str">
        <f t="shared" si="1686"/>
        <v/>
      </c>
      <c r="O6767" s="26" t="str">
        <f t="shared" si="1687"/>
        <v/>
      </c>
      <c r="P6767" s="28" t="str">
        <f>IF(E6767="","",INDEX(TableLookupWakeUpScore[],MATCH(E6767,TableLookupWakeUpScore[Wake Up],0),MATCH(P$1,TableLookupWakeUpScore[#Headers],0)))</f>
        <v/>
      </c>
      <c r="Q6767" s="30" t="str">
        <f t="shared" si="1688"/>
        <v/>
      </c>
      <c r="R6767" s="31" t="str">
        <f t="shared" si="1689"/>
        <v/>
      </c>
      <c r="S6767" s="34" t="str">
        <f>IF($C6767="","",INDEX(TableLookupSleepQuality[],MATCH($C6767,TableLookupSleepQuality[Sleep Quality Low],1),MATCH(S$1,TableLookupSleepQuality[#Headers],0)))</f>
        <v/>
      </c>
      <c r="T6767" s="35" t="str">
        <f>IF($C6767="","",INDEX(TableLookupSleepQuality[],MATCH($C6767,TableLookupSleepQuality[Sleep Quality Low],1),MATCH(T$1,TableLookupSleepQuality[#Headers],0)))</f>
        <v/>
      </c>
      <c r="X6767" s="36" t="str">
        <f t="shared" si="1690"/>
        <v/>
      </c>
      <c r="Y6767" s="40" t="str">
        <f t="shared" si="1695"/>
        <v/>
      </c>
      <c r="Z6767" s="13" t="str">
        <f t="shared" si="1695"/>
        <v/>
      </c>
      <c r="AA6767" s="13" t="str">
        <f t="shared" si="1695"/>
        <v/>
      </c>
      <c r="AB6767" s="13" t="str">
        <f t="shared" si="1695"/>
        <v/>
      </c>
      <c r="AC6767" s="13" t="str">
        <f t="shared" si="1695"/>
        <v/>
      </c>
      <c r="AD6767" s="13" t="str">
        <f t="shared" si="1695"/>
        <v/>
      </c>
    </row>
    <row r="6768" spans="7:30" x14ac:dyDescent="0.25">
      <c r="G6768" s="18" t="str">
        <f t="shared" si="1681"/>
        <v/>
      </c>
      <c r="H6768" s="22" t="str">
        <f t="shared" si="1682"/>
        <v/>
      </c>
      <c r="I6768" s="23" t="str">
        <f t="shared" si="1683"/>
        <v/>
      </c>
      <c r="J6768" s="22" t="str">
        <f t="shared" si="1684"/>
        <v/>
      </c>
      <c r="K6768" s="24" t="str">
        <f t="shared" si="1685"/>
        <v/>
      </c>
      <c r="L6768" s="42" t="str">
        <f t="shared" si="1691"/>
        <v/>
      </c>
      <c r="M6768" s="43" t="str">
        <f t="shared" si="1692"/>
        <v/>
      </c>
      <c r="N6768" s="26" t="str">
        <f t="shared" si="1686"/>
        <v/>
      </c>
      <c r="O6768" s="26" t="str">
        <f t="shared" si="1687"/>
        <v/>
      </c>
      <c r="P6768" s="28" t="str">
        <f>IF(E6768="","",INDEX(TableLookupWakeUpScore[],MATCH(E6768,TableLookupWakeUpScore[Wake Up],0),MATCH(P$1,TableLookupWakeUpScore[#Headers],0)))</f>
        <v/>
      </c>
      <c r="Q6768" s="30" t="str">
        <f t="shared" si="1688"/>
        <v/>
      </c>
      <c r="R6768" s="31" t="str">
        <f t="shared" si="1689"/>
        <v/>
      </c>
      <c r="S6768" s="34" t="str">
        <f>IF($C6768="","",INDEX(TableLookupSleepQuality[],MATCH($C6768,TableLookupSleepQuality[Sleep Quality Low],1),MATCH(S$1,TableLookupSleepQuality[#Headers],0)))</f>
        <v/>
      </c>
      <c r="T6768" s="35" t="str">
        <f>IF($C6768="","",INDEX(TableLookupSleepQuality[],MATCH($C6768,TableLookupSleepQuality[Sleep Quality Low],1),MATCH(T$1,TableLookupSleepQuality[#Headers],0)))</f>
        <v/>
      </c>
      <c r="X6768" s="36" t="str">
        <f t="shared" si="1690"/>
        <v/>
      </c>
      <c r="Y6768" s="40" t="str">
        <f t="shared" si="1695"/>
        <v/>
      </c>
      <c r="Z6768" s="13" t="str">
        <f t="shared" si="1695"/>
        <v/>
      </c>
      <c r="AA6768" s="13" t="str">
        <f t="shared" si="1695"/>
        <v/>
      </c>
      <c r="AB6768" s="13" t="str">
        <f t="shared" si="1695"/>
        <v/>
      </c>
      <c r="AC6768" s="13" t="str">
        <f t="shared" si="1695"/>
        <v/>
      </c>
      <c r="AD6768" s="13" t="str">
        <f t="shared" si="1695"/>
        <v/>
      </c>
    </row>
    <row r="6769" spans="7:30" x14ac:dyDescent="0.25">
      <c r="G6769" s="18" t="str">
        <f t="shared" si="1681"/>
        <v/>
      </c>
      <c r="H6769" s="22" t="str">
        <f t="shared" si="1682"/>
        <v/>
      </c>
      <c r="I6769" s="23" t="str">
        <f t="shared" si="1683"/>
        <v/>
      </c>
      <c r="J6769" s="22" t="str">
        <f t="shared" si="1684"/>
        <v/>
      </c>
      <c r="K6769" s="24" t="str">
        <f t="shared" si="1685"/>
        <v/>
      </c>
      <c r="L6769" s="42" t="str">
        <f t="shared" si="1691"/>
        <v/>
      </c>
      <c r="M6769" s="43" t="str">
        <f t="shared" si="1692"/>
        <v/>
      </c>
      <c r="N6769" s="26" t="str">
        <f t="shared" si="1686"/>
        <v/>
      </c>
      <c r="O6769" s="26" t="str">
        <f t="shared" si="1687"/>
        <v/>
      </c>
      <c r="P6769" s="28" t="str">
        <f>IF(E6769="","",INDEX(TableLookupWakeUpScore[],MATCH(E6769,TableLookupWakeUpScore[Wake Up],0),MATCH(P$1,TableLookupWakeUpScore[#Headers],0)))</f>
        <v/>
      </c>
      <c r="Q6769" s="30" t="str">
        <f t="shared" si="1688"/>
        <v/>
      </c>
      <c r="R6769" s="31" t="str">
        <f t="shared" si="1689"/>
        <v/>
      </c>
      <c r="S6769" s="34" t="str">
        <f>IF($C6769="","",INDEX(TableLookupSleepQuality[],MATCH($C6769,TableLookupSleepQuality[Sleep Quality Low],1),MATCH(S$1,TableLookupSleepQuality[#Headers],0)))</f>
        <v/>
      </c>
      <c r="T6769" s="35" t="str">
        <f>IF($C6769="","",INDEX(TableLookupSleepQuality[],MATCH($C6769,TableLookupSleepQuality[Sleep Quality Low],1),MATCH(T$1,TableLookupSleepQuality[#Headers],0)))</f>
        <v/>
      </c>
      <c r="X6769" s="36" t="str">
        <f t="shared" si="1690"/>
        <v/>
      </c>
      <c r="Y6769" s="40" t="str">
        <f t="shared" si="1695"/>
        <v/>
      </c>
      <c r="Z6769" s="13" t="str">
        <f t="shared" si="1695"/>
        <v/>
      </c>
      <c r="AA6769" s="13" t="str">
        <f t="shared" si="1695"/>
        <v/>
      </c>
      <c r="AB6769" s="13" t="str">
        <f t="shared" si="1695"/>
        <v/>
      </c>
      <c r="AC6769" s="13" t="str">
        <f t="shared" si="1695"/>
        <v/>
      </c>
      <c r="AD6769" s="13" t="str">
        <f t="shared" si="1695"/>
        <v/>
      </c>
    </row>
    <row r="6770" spans="7:30" x14ac:dyDescent="0.25">
      <c r="G6770" s="18" t="str">
        <f t="shared" si="1681"/>
        <v/>
      </c>
      <c r="H6770" s="22" t="str">
        <f t="shared" si="1682"/>
        <v/>
      </c>
      <c r="I6770" s="23" t="str">
        <f t="shared" si="1683"/>
        <v/>
      </c>
      <c r="J6770" s="22" t="str">
        <f t="shared" si="1684"/>
        <v/>
      </c>
      <c r="K6770" s="24" t="str">
        <f t="shared" si="1685"/>
        <v/>
      </c>
      <c r="L6770" s="42" t="str">
        <f t="shared" si="1691"/>
        <v/>
      </c>
      <c r="M6770" s="43" t="str">
        <f t="shared" si="1692"/>
        <v/>
      </c>
      <c r="N6770" s="26" t="str">
        <f t="shared" si="1686"/>
        <v/>
      </c>
      <c r="O6770" s="26" t="str">
        <f t="shared" si="1687"/>
        <v/>
      </c>
      <c r="P6770" s="28" t="str">
        <f>IF(E6770="","",INDEX(TableLookupWakeUpScore[],MATCH(E6770,TableLookupWakeUpScore[Wake Up],0),MATCH(P$1,TableLookupWakeUpScore[#Headers],0)))</f>
        <v/>
      </c>
      <c r="Q6770" s="30" t="str">
        <f t="shared" si="1688"/>
        <v/>
      </c>
      <c r="R6770" s="31" t="str">
        <f t="shared" si="1689"/>
        <v/>
      </c>
      <c r="S6770" s="34" t="str">
        <f>IF($C6770="","",INDEX(TableLookupSleepQuality[],MATCH($C6770,TableLookupSleepQuality[Sleep Quality Low],1),MATCH(S$1,TableLookupSleepQuality[#Headers],0)))</f>
        <v/>
      </c>
      <c r="T6770" s="35" t="str">
        <f>IF($C6770="","",INDEX(TableLookupSleepQuality[],MATCH($C6770,TableLookupSleepQuality[Sleep Quality Low],1),MATCH(T$1,TableLookupSleepQuality[#Headers],0)))</f>
        <v/>
      </c>
      <c r="X6770" s="36" t="str">
        <f t="shared" si="1690"/>
        <v/>
      </c>
      <c r="Y6770" s="40" t="str">
        <f t="shared" si="1695"/>
        <v/>
      </c>
      <c r="Z6770" s="13" t="str">
        <f t="shared" si="1695"/>
        <v/>
      </c>
      <c r="AA6770" s="13" t="str">
        <f t="shared" si="1695"/>
        <v/>
      </c>
      <c r="AB6770" s="13" t="str">
        <f t="shared" si="1695"/>
        <v/>
      </c>
      <c r="AC6770" s="13" t="str">
        <f t="shared" si="1695"/>
        <v/>
      </c>
      <c r="AD6770" s="13" t="str">
        <f t="shared" si="1695"/>
        <v/>
      </c>
    </row>
    <row r="6771" spans="7:30" x14ac:dyDescent="0.25">
      <c r="G6771" s="18" t="str">
        <f t="shared" si="1681"/>
        <v/>
      </c>
      <c r="H6771" s="22" t="str">
        <f t="shared" si="1682"/>
        <v/>
      </c>
      <c r="I6771" s="23" t="str">
        <f t="shared" si="1683"/>
        <v/>
      </c>
      <c r="J6771" s="22" t="str">
        <f t="shared" si="1684"/>
        <v/>
      </c>
      <c r="K6771" s="24" t="str">
        <f t="shared" si="1685"/>
        <v/>
      </c>
      <c r="L6771" s="42" t="str">
        <f t="shared" si="1691"/>
        <v/>
      </c>
      <c r="M6771" s="43" t="str">
        <f t="shared" si="1692"/>
        <v/>
      </c>
      <c r="N6771" s="26" t="str">
        <f t="shared" si="1686"/>
        <v/>
      </c>
      <c r="O6771" s="26" t="str">
        <f t="shared" si="1687"/>
        <v/>
      </c>
      <c r="P6771" s="28" t="str">
        <f>IF(E6771="","",INDEX(TableLookupWakeUpScore[],MATCH(E6771,TableLookupWakeUpScore[Wake Up],0),MATCH(P$1,TableLookupWakeUpScore[#Headers],0)))</f>
        <v/>
      </c>
      <c r="Q6771" s="30" t="str">
        <f t="shared" si="1688"/>
        <v/>
      </c>
      <c r="R6771" s="31" t="str">
        <f t="shared" si="1689"/>
        <v/>
      </c>
      <c r="S6771" s="34" t="str">
        <f>IF($C6771="","",INDEX(TableLookupSleepQuality[],MATCH($C6771,TableLookupSleepQuality[Sleep Quality Low],1),MATCH(S$1,TableLookupSleepQuality[#Headers],0)))</f>
        <v/>
      </c>
      <c r="T6771" s="35" t="str">
        <f>IF($C6771="","",INDEX(TableLookupSleepQuality[],MATCH($C6771,TableLookupSleepQuality[Sleep Quality Low],1),MATCH(T$1,TableLookupSleepQuality[#Headers],0)))</f>
        <v/>
      </c>
      <c r="X6771" s="36" t="str">
        <f t="shared" si="1690"/>
        <v/>
      </c>
      <c r="Y6771" s="40" t="str">
        <f t="shared" ref="Y6771:AD6786" si="1696">IF(OR($X6771="NO",$X6771=""),"",IF(COUNTIF($F6771,"*" &amp; Y$1 &amp; "*"),"YES","NO"))</f>
        <v/>
      </c>
      <c r="Z6771" s="13" t="str">
        <f t="shared" si="1696"/>
        <v/>
      </c>
      <c r="AA6771" s="13" t="str">
        <f t="shared" si="1696"/>
        <v/>
      </c>
      <c r="AB6771" s="13" t="str">
        <f t="shared" si="1696"/>
        <v/>
      </c>
      <c r="AC6771" s="13" t="str">
        <f t="shared" si="1696"/>
        <v/>
      </c>
      <c r="AD6771" s="13" t="str">
        <f t="shared" si="1696"/>
        <v/>
      </c>
    </row>
    <row r="6772" spans="7:30" x14ac:dyDescent="0.25">
      <c r="G6772" s="18" t="str">
        <f t="shared" si="1681"/>
        <v/>
      </c>
      <c r="H6772" s="22" t="str">
        <f t="shared" si="1682"/>
        <v/>
      </c>
      <c r="I6772" s="23" t="str">
        <f t="shared" si="1683"/>
        <v/>
      </c>
      <c r="J6772" s="22" t="str">
        <f t="shared" si="1684"/>
        <v/>
      </c>
      <c r="K6772" s="24" t="str">
        <f t="shared" si="1685"/>
        <v/>
      </c>
      <c r="L6772" s="42" t="str">
        <f t="shared" si="1691"/>
        <v/>
      </c>
      <c r="M6772" s="43" t="str">
        <f t="shared" si="1692"/>
        <v/>
      </c>
      <c r="N6772" s="26" t="str">
        <f t="shared" si="1686"/>
        <v/>
      </c>
      <c r="O6772" s="26" t="str">
        <f t="shared" si="1687"/>
        <v/>
      </c>
      <c r="P6772" s="28" t="str">
        <f>IF(E6772="","",INDEX(TableLookupWakeUpScore[],MATCH(E6772,TableLookupWakeUpScore[Wake Up],0),MATCH(P$1,TableLookupWakeUpScore[#Headers],0)))</f>
        <v/>
      </c>
      <c r="Q6772" s="30" t="str">
        <f t="shared" si="1688"/>
        <v/>
      </c>
      <c r="R6772" s="31" t="str">
        <f t="shared" si="1689"/>
        <v/>
      </c>
      <c r="S6772" s="34" t="str">
        <f>IF($C6772="","",INDEX(TableLookupSleepQuality[],MATCH($C6772,TableLookupSleepQuality[Sleep Quality Low],1),MATCH(S$1,TableLookupSleepQuality[#Headers],0)))</f>
        <v/>
      </c>
      <c r="T6772" s="35" t="str">
        <f>IF($C6772="","",INDEX(TableLookupSleepQuality[],MATCH($C6772,TableLookupSleepQuality[Sleep Quality Low],1),MATCH(T$1,TableLookupSleepQuality[#Headers],0)))</f>
        <v/>
      </c>
      <c r="X6772" s="36" t="str">
        <f t="shared" si="1690"/>
        <v/>
      </c>
      <c r="Y6772" s="40" t="str">
        <f t="shared" si="1696"/>
        <v/>
      </c>
      <c r="Z6772" s="13" t="str">
        <f t="shared" si="1696"/>
        <v/>
      </c>
      <c r="AA6772" s="13" t="str">
        <f t="shared" si="1696"/>
        <v/>
      </c>
      <c r="AB6772" s="13" t="str">
        <f t="shared" si="1696"/>
        <v/>
      </c>
      <c r="AC6772" s="13" t="str">
        <f t="shared" si="1696"/>
        <v/>
      </c>
      <c r="AD6772" s="13" t="str">
        <f t="shared" si="1696"/>
        <v/>
      </c>
    </row>
    <row r="6773" spans="7:30" x14ac:dyDescent="0.25">
      <c r="G6773" s="18" t="str">
        <f t="shared" si="1681"/>
        <v/>
      </c>
      <c r="H6773" s="22" t="str">
        <f t="shared" si="1682"/>
        <v/>
      </c>
      <c r="I6773" s="23" t="str">
        <f t="shared" si="1683"/>
        <v/>
      </c>
      <c r="J6773" s="22" t="str">
        <f t="shared" si="1684"/>
        <v/>
      </c>
      <c r="K6773" s="24" t="str">
        <f t="shared" si="1685"/>
        <v/>
      </c>
      <c r="L6773" s="42" t="str">
        <f t="shared" si="1691"/>
        <v/>
      </c>
      <c r="M6773" s="43" t="str">
        <f t="shared" si="1692"/>
        <v/>
      </c>
      <c r="N6773" s="26" t="str">
        <f t="shared" si="1686"/>
        <v/>
      </c>
      <c r="O6773" s="26" t="str">
        <f t="shared" si="1687"/>
        <v/>
      </c>
      <c r="P6773" s="28" t="str">
        <f>IF(E6773="","",INDEX(TableLookupWakeUpScore[],MATCH(E6773,TableLookupWakeUpScore[Wake Up],0),MATCH(P$1,TableLookupWakeUpScore[#Headers],0)))</f>
        <v/>
      </c>
      <c r="Q6773" s="30" t="str">
        <f t="shared" si="1688"/>
        <v/>
      </c>
      <c r="R6773" s="31" t="str">
        <f t="shared" si="1689"/>
        <v/>
      </c>
      <c r="S6773" s="34" t="str">
        <f>IF($C6773="","",INDEX(TableLookupSleepQuality[],MATCH($C6773,TableLookupSleepQuality[Sleep Quality Low],1),MATCH(S$1,TableLookupSleepQuality[#Headers],0)))</f>
        <v/>
      </c>
      <c r="T6773" s="35" t="str">
        <f>IF($C6773="","",INDEX(TableLookupSleepQuality[],MATCH($C6773,TableLookupSleepQuality[Sleep Quality Low],1),MATCH(T$1,TableLookupSleepQuality[#Headers],0)))</f>
        <v/>
      </c>
      <c r="X6773" s="36" t="str">
        <f t="shared" si="1690"/>
        <v/>
      </c>
      <c r="Y6773" s="40" t="str">
        <f t="shared" si="1696"/>
        <v/>
      </c>
      <c r="Z6773" s="13" t="str">
        <f t="shared" si="1696"/>
        <v/>
      </c>
      <c r="AA6773" s="13" t="str">
        <f t="shared" si="1696"/>
        <v/>
      </c>
      <c r="AB6773" s="13" t="str">
        <f t="shared" si="1696"/>
        <v/>
      </c>
      <c r="AC6773" s="13" t="str">
        <f t="shared" si="1696"/>
        <v/>
      </c>
      <c r="AD6773" s="13" t="str">
        <f t="shared" si="1696"/>
        <v/>
      </c>
    </row>
    <row r="6774" spans="7:30" x14ac:dyDescent="0.25">
      <c r="G6774" s="18" t="str">
        <f t="shared" si="1681"/>
        <v/>
      </c>
      <c r="H6774" s="22" t="str">
        <f t="shared" si="1682"/>
        <v/>
      </c>
      <c r="I6774" s="23" t="str">
        <f t="shared" si="1683"/>
        <v/>
      </c>
      <c r="J6774" s="22" t="str">
        <f t="shared" si="1684"/>
        <v/>
      </c>
      <c r="K6774" s="24" t="str">
        <f t="shared" si="1685"/>
        <v/>
      </c>
      <c r="L6774" s="42" t="str">
        <f t="shared" si="1691"/>
        <v/>
      </c>
      <c r="M6774" s="43" t="str">
        <f t="shared" si="1692"/>
        <v/>
      </c>
      <c r="N6774" s="26" t="str">
        <f t="shared" si="1686"/>
        <v/>
      </c>
      <c r="O6774" s="26" t="str">
        <f t="shared" si="1687"/>
        <v/>
      </c>
      <c r="P6774" s="28" t="str">
        <f>IF(E6774="","",INDEX(TableLookupWakeUpScore[],MATCH(E6774,TableLookupWakeUpScore[Wake Up],0),MATCH(P$1,TableLookupWakeUpScore[#Headers],0)))</f>
        <v/>
      </c>
      <c r="Q6774" s="30" t="str">
        <f t="shared" si="1688"/>
        <v/>
      </c>
      <c r="R6774" s="31" t="str">
        <f t="shared" si="1689"/>
        <v/>
      </c>
      <c r="S6774" s="34" t="str">
        <f>IF($C6774="","",INDEX(TableLookupSleepQuality[],MATCH($C6774,TableLookupSleepQuality[Sleep Quality Low],1),MATCH(S$1,TableLookupSleepQuality[#Headers],0)))</f>
        <v/>
      </c>
      <c r="T6774" s="35" t="str">
        <f>IF($C6774="","",INDEX(TableLookupSleepQuality[],MATCH($C6774,TableLookupSleepQuality[Sleep Quality Low],1),MATCH(T$1,TableLookupSleepQuality[#Headers],0)))</f>
        <v/>
      </c>
      <c r="X6774" s="36" t="str">
        <f t="shared" si="1690"/>
        <v/>
      </c>
      <c r="Y6774" s="40" t="str">
        <f t="shared" si="1696"/>
        <v/>
      </c>
      <c r="Z6774" s="13" t="str">
        <f t="shared" si="1696"/>
        <v/>
      </c>
      <c r="AA6774" s="13" t="str">
        <f t="shared" si="1696"/>
        <v/>
      </c>
      <c r="AB6774" s="13" t="str">
        <f t="shared" si="1696"/>
        <v/>
      </c>
      <c r="AC6774" s="13" t="str">
        <f t="shared" si="1696"/>
        <v/>
      </c>
      <c r="AD6774" s="13" t="str">
        <f t="shared" si="1696"/>
        <v/>
      </c>
    </row>
    <row r="6775" spans="7:30" x14ac:dyDescent="0.25">
      <c r="G6775" s="18" t="str">
        <f t="shared" si="1681"/>
        <v/>
      </c>
      <c r="H6775" s="22" t="str">
        <f t="shared" si="1682"/>
        <v/>
      </c>
      <c r="I6775" s="23" t="str">
        <f t="shared" si="1683"/>
        <v/>
      </c>
      <c r="J6775" s="22" t="str">
        <f t="shared" si="1684"/>
        <v/>
      </c>
      <c r="K6775" s="24" t="str">
        <f t="shared" si="1685"/>
        <v/>
      </c>
      <c r="L6775" s="42" t="str">
        <f t="shared" si="1691"/>
        <v/>
      </c>
      <c r="M6775" s="43" t="str">
        <f t="shared" si="1692"/>
        <v/>
      </c>
      <c r="N6775" s="26" t="str">
        <f t="shared" si="1686"/>
        <v/>
      </c>
      <c r="O6775" s="26" t="str">
        <f t="shared" si="1687"/>
        <v/>
      </c>
      <c r="P6775" s="28" t="str">
        <f>IF(E6775="","",INDEX(TableLookupWakeUpScore[],MATCH(E6775,TableLookupWakeUpScore[Wake Up],0),MATCH(P$1,TableLookupWakeUpScore[#Headers],0)))</f>
        <v/>
      </c>
      <c r="Q6775" s="30" t="str">
        <f t="shared" si="1688"/>
        <v/>
      </c>
      <c r="R6775" s="31" t="str">
        <f t="shared" si="1689"/>
        <v/>
      </c>
      <c r="S6775" s="34" t="str">
        <f>IF($C6775="","",INDEX(TableLookupSleepQuality[],MATCH($C6775,TableLookupSleepQuality[Sleep Quality Low],1),MATCH(S$1,TableLookupSleepQuality[#Headers],0)))</f>
        <v/>
      </c>
      <c r="T6775" s="35" t="str">
        <f>IF($C6775="","",INDEX(TableLookupSleepQuality[],MATCH($C6775,TableLookupSleepQuality[Sleep Quality Low],1),MATCH(T$1,TableLookupSleepQuality[#Headers],0)))</f>
        <v/>
      </c>
      <c r="X6775" s="36" t="str">
        <f t="shared" si="1690"/>
        <v/>
      </c>
      <c r="Y6775" s="40" t="str">
        <f t="shared" si="1696"/>
        <v/>
      </c>
      <c r="Z6775" s="13" t="str">
        <f t="shared" si="1696"/>
        <v/>
      </c>
      <c r="AA6775" s="13" t="str">
        <f t="shared" si="1696"/>
        <v/>
      </c>
      <c r="AB6775" s="13" t="str">
        <f t="shared" si="1696"/>
        <v/>
      </c>
      <c r="AC6775" s="13" t="str">
        <f t="shared" si="1696"/>
        <v/>
      </c>
      <c r="AD6775" s="13" t="str">
        <f t="shared" si="1696"/>
        <v/>
      </c>
    </row>
    <row r="6776" spans="7:30" x14ac:dyDescent="0.25">
      <c r="G6776" s="18" t="str">
        <f t="shared" si="1681"/>
        <v/>
      </c>
      <c r="H6776" s="22" t="str">
        <f t="shared" si="1682"/>
        <v/>
      </c>
      <c r="I6776" s="23" t="str">
        <f t="shared" si="1683"/>
        <v/>
      </c>
      <c r="J6776" s="22" t="str">
        <f t="shared" si="1684"/>
        <v/>
      </c>
      <c r="K6776" s="24" t="str">
        <f t="shared" si="1685"/>
        <v/>
      </c>
      <c r="L6776" s="42" t="str">
        <f t="shared" si="1691"/>
        <v/>
      </c>
      <c r="M6776" s="43" t="str">
        <f t="shared" si="1692"/>
        <v/>
      </c>
      <c r="N6776" s="26" t="str">
        <f t="shared" si="1686"/>
        <v/>
      </c>
      <c r="O6776" s="26" t="str">
        <f t="shared" si="1687"/>
        <v/>
      </c>
      <c r="P6776" s="28" t="str">
        <f>IF(E6776="","",INDEX(TableLookupWakeUpScore[],MATCH(E6776,TableLookupWakeUpScore[Wake Up],0),MATCH(P$1,TableLookupWakeUpScore[#Headers],0)))</f>
        <v/>
      </c>
      <c r="Q6776" s="30" t="str">
        <f t="shared" si="1688"/>
        <v/>
      </c>
      <c r="R6776" s="31" t="str">
        <f t="shared" si="1689"/>
        <v/>
      </c>
      <c r="S6776" s="34" t="str">
        <f>IF($C6776="","",INDEX(TableLookupSleepQuality[],MATCH($C6776,TableLookupSleepQuality[Sleep Quality Low],1),MATCH(S$1,TableLookupSleepQuality[#Headers],0)))</f>
        <v/>
      </c>
      <c r="T6776" s="35" t="str">
        <f>IF($C6776="","",INDEX(TableLookupSleepQuality[],MATCH($C6776,TableLookupSleepQuality[Sleep Quality Low],1),MATCH(T$1,TableLookupSleepQuality[#Headers],0)))</f>
        <v/>
      </c>
      <c r="X6776" s="36" t="str">
        <f t="shared" si="1690"/>
        <v/>
      </c>
      <c r="Y6776" s="40" t="str">
        <f t="shared" si="1696"/>
        <v/>
      </c>
      <c r="Z6776" s="13" t="str">
        <f t="shared" si="1696"/>
        <v/>
      </c>
      <c r="AA6776" s="13" t="str">
        <f t="shared" si="1696"/>
        <v/>
      </c>
      <c r="AB6776" s="13" t="str">
        <f t="shared" si="1696"/>
        <v/>
      </c>
      <c r="AC6776" s="13" t="str">
        <f t="shared" si="1696"/>
        <v/>
      </c>
      <c r="AD6776" s="13" t="str">
        <f t="shared" si="1696"/>
        <v/>
      </c>
    </row>
    <row r="6777" spans="7:30" x14ac:dyDescent="0.25">
      <c r="G6777" s="18" t="str">
        <f t="shared" si="1681"/>
        <v/>
      </c>
      <c r="H6777" s="22" t="str">
        <f t="shared" si="1682"/>
        <v/>
      </c>
      <c r="I6777" s="23" t="str">
        <f t="shared" si="1683"/>
        <v/>
      </c>
      <c r="J6777" s="22" t="str">
        <f t="shared" si="1684"/>
        <v/>
      </c>
      <c r="K6777" s="24" t="str">
        <f t="shared" si="1685"/>
        <v/>
      </c>
      <c r="L6777" s="42" t="str">
        <f t="shared" si="1691"/>
        <v/>
      </c>
      <c r="M6777" s="43" t="str">
        <f t="shared" si="1692"/>
        <v/>
      </c>
      <c r="N6777" s="26" t="str">
        <f t="shared" si="1686"/>
        <v/>
      </c>
      <c r="O6777" s="26" t="str">
        <f t="shared" si="1687"/>
        <v/>
      </c>
      <c r="P6777" s="28" t="str">
        <f>IF(E6777="","",INDEX(TableLookupWakeUpScore[],MATCH(E6777,TableLookupWakeUpScore[Wake Up],0),MATCH(P$1,TableLookupWakeUpScore[#Headers],0)))</f>
        <v/>
      </c>
      <c r="Q6777" s="30" t="str">
        <f t="shared" si="1688"/>
        <v/>
      </c>
      <c r="R6777" s="31" t="str">
        <f t="shared" si="1689"/>
        <v/>
      </c>
      <c r="S6777" s="34" t="str">
        <f>IF($C6777="","",INDEX(TableLookupSleepQuality[],MATCH($C6777,TableLookupSleepQuality[Sleep Quality Low],1),MATCH(S$1,TableLookupSleepQuality[#Headers],0)))</f>
        <v/>
      </c>
      <c r="T6777" s="35" t="str">
        <f>IF($C6777="","",INDEX(TableLookupSleepQuality[],MATCH($C6777,TableLookupSleepQuality[Sleep Quality Low],1),MATCH(T$1,TableLookupSleepQuality[#Headers],0)))</f>
        <v/>
      </c>
      <c r="X6777" s="36" t="str">
        <f t="shared" si="1690"/>
        <v/>
      </c>
      <c r="Y6777" s="40" t="str">
        <f t="shared" si="1696"/>
        <v/>
      </c>
      <c r="Z6777" s="13" t="str">
        <f t="shared" si="1696"/>
        <v/>
      </c>
      <c r="AA6777" s="13" t="str">
        <f t="shared" si="1696"/>
        <v/>
      </c>
      <c r="AB6777" s="13" t="str">
        <f t="shared" si="1696"/>
        <v/>
      </c>
      <c r="AC6777" s="13" t="str">
        <f t="shared" si="1696"/>
        <v/>
      </c>
      <c r="AD6777" s="13" t="str">
        <f t="shared" si="1696"/>
        <v/>
      </c>
    </row>
    <row r="6778" spans="7:30" x14ac:dyDescent="0.25">
      <c r="G6778" s="18" t="str">
        <f t="shared" si="1681"/>
        <v/>
      </c>
      <c r="H6778" s="22" t="str">
        <f t="shared" si="1682"/>
        <v/>
      </c>
      <c r="I6778" s="23" t="str">
        <f t="shared" si="1683"/>
        <v/>
      </c>
      <c r="J6778" s="22" t="str">
        <f t="shared" si="1684"/>
        <v/>
      </c>
      <c r="K6778" s="24" t="str">
        <f t="shared" si="1685"/>
        <v/>
      </c>
      <c r="L6778" s="42" t="str">
        <f t="shared" si="1691"/>
        <v/>
      </c>
      <c r="M6778" s="43" t="str">
        <f t="shared" si="1692"/>
        <v/>
      </c>
      <c r="N6778" s="26" t="str">
        <f t="shared" si="1686"/>
        <v/>
      </c>
      <c r="O6778" s="26" t="str">
        <f t="shared" si="1687"/>
        <v/>
      </c>
      <c r="P6778" s="28" t="str">
        <f>IF(E6778="","",INDEX(TableLookupWakeUpScore[],MATCH(E6778,TableLookupWakeUpScore[Wake Up],0),MATCH(P$1,TableLookupWakeUpScore[#Headers],0)))</f>
        <v/>
      </c>
      <c r="Q6778" s="30" t="str">
        <f t="shared" si="1688"/>
        <v/>
      </c>
      <c r="R6778" s="31" t="str">
        <f t="shared" si="1689"/>
        <v/>
      </c>
      <c r="S6778" s="34" t="str">
        <f>IF($C6778="","",INDEX(TableLookupSleepQuality[],MATCH($C6778,TableLookupSleepQuality[Sleep Quality Low],1),MATCH(S$1,TableLookupSleepQuality[#Headers],0)))</f>
        <v/>
      </c>
      <c r="T6778" s="35" t="str">
        <f>IF($C6778="","",INDEX(TableLookupSleepQuality[],MATCH($C6778,TableLookupSleepQuality[Sleep Quality Low],1),MATCH(T$1,TableLookupSleepQuality[#Headers],0)))</f>
        <v/>
      </c>
      <c r="X6778" s="36" t="str">
        <f t="shared" si="1690"/>
        <v/>
      </c>
      <c r="Y6778" s="40" t="str">
        <f t="shared" si="1696"/>
        <v/>
      </c>
      <c r="Z6778" s="13" t="str">
        <f t="shared" si="1696"/>
        <v/>
      </c>
      <c r="AA6778" s="13" t="str">
        <f t="shared" si="1696"/>
        <v/>
      </c>
      <c r="AB6778" s="13" t="str">
        <f t="shared" si="1696"/>
        <v/>
      </c>
      <c r="AC6778" s="13" t="str">
        <f t="shared" si="1696"/>
        <v/>
      </c>
      <c r="AD6778" s="13" t="str">
        <f t="shared" si="1696"/>
        <v/>
      </c>
    </row>
    <row r="6779" spans="7:30" x14ac:dyDescent="0.25">
      <c r="G6779" s="18" t="str">
        <f t="shared" si="1681"/>
        <v/>
      </c>
      <c r="H6779" s="22" t="str">
        <f t="shared" si="1682"/>
        <v/>
      </c>
      <c r="I6779" s="23" t="str">
        <f t="shared" si="1683"/>
        <v/>
      </c>
      <c r="J6779" s="22" t="str">
        <f t="shared" si="1684"/>
        <v/>
      </c>
      <c r="K6779" s="24" t="str">
        <f t="shared" si="1685"/>
        <v/>
      </c>
      <c r="L6779" s="42" t="str">
        <f t="shared" si="1691"/>
        <v/>
      </c>
      <c r="M6779" s="43" t="str">
        <f t="shared" si="1692"/>
        <v/>
      </c>
      <c r="N6779" s="26" t="str">
        <f t="shared" si="1686"/>
        <v/>
      </c>
      <c r="O6779" s="26" t="str">
        <f t="shared" si="1687"/>
        <v/>
      </c>
      <c r="P6779" s="28" t="str">
        <f>IF(E6779="","",INDEX(TableLookupWakeUpScore[],MATCH(E6779,TableLookupWakeUpScore[Wake Up],0),MATCH(P$1,TableLookupWakeUpScore[#Headers],0)))</f>
        <v/>
      </c>
      <c r="Q6779" s="30" t="str">
        <f t="shared" si="1688"/>
        <v/>
      </c>
      <c r="R6779" s="31" t="str">
        <f t="shared" si="1689"/>
        <v/>
      </c>
      <c r="S6779" s="34" t="str">
        <f>IF($C6779="","",INDEX(TableLookupSleepQuality[],MATCH($C6779,TableLookupSleepQuality[Sleep Quality Low],1),MATCH(S$1,TableLookupSleepQuality[#Headers],0)))</f>
        <v/>
      </c>
      <c r="T6779" s="35" t="str">
        <f>IF($C6779="","",INDEX(TableLookupSleepQuality[],MATCH($C6779,TableLookupSleepQuality[Sleep Quality Low],1),MATCH(T$1,TableLookupSleepQuality[#Headers],0)))</f>
        <v/>
      </c>
      <c r="X6779" s="36" t="str">
        <f t="shared" si="1690"/>
        <v/>
      </c>
      <c r="Y6779" s="40" t="str">
        <f t="shared" si="1696"/>
        <v/>
      </c>
      <c r="Z6779" s="13" t="str">
        <f t="shared" si="1696"/>
        <v/>
      </c>
      <c r="AA6779" s="13" t="str">
        <f t="shared" si="1696"/>
        <v/>
      </c>
      <c r="AB6779" s="13" t="str">
        <f t="shared" si="1696"/>
        <v/>
      </c>
      <c r="AC6779" s="13" t="str">
        <f t="shared" si="1696"/>
        <v/>
      </c>
      <c r="AD6779" s="13" t="str">
        <f t="shared" si="1696"/>
        <v/>
      </c>
    </row>
    <row r="6780" spans="7:30" x14ac:dyDescent="0.25">
      <c r="G6780" s="18" t="str">
        <f t="shared" si="1681"/>
        <v/>
      </c>
      <c r="H6780" s="22" t="str">
        <f t="shared" si="1682"/>
        <v/>
      </c>
      <c r="I6780" s="23" t="str">
        <f t="shared" si="1683"/>
        <v/>
      </c>
      <c r="J6780" s="22" t="str">
        <f t="shared" si="1684"/>
        <v/>
      </c>
      <c r="K6780" s="24" t="str">
        <f t="shared" si="1685"/>
        <v/>
      </c>
      <c r="L6780" s="42" t="str">
        <f t="shared" si="1691"/>
        <v/>
      </c>
      <c r="M6780" s="43" t="str">
        <f t="shared" si="1692"/>
        <v/>
      </c>
      <c r="N6780" s="26" t="str">
        <f t="shared" si="1686"/>
        <v/>
      </c>
      <c r="O6780" s="26" t="str">
        <f t="shared" si="1687"/>
        <v/>
      </c>
      <c r="P6780" s="28" t="str">
        <f>IF(E6780="","",INDEX(TableLookupWakeUpScore[],MATCH(E6780,TableLookupWakeUpScore[Wake Up],0),MATCH(P$1,TableLookupWakeUpScore[#Headers],0)))</f>
        <v/>
      </c>
      <c r="Q6780" s="30" t="str">
        <f t="shared" si="1688"/>
        <v/>
      </c>
      <c r="R6780" s="31" t="str">
        <f t="shared" si="1689"/>
        <v/>
      </c>
      <c r="S6780" s="34" t="str">
        <f>IF($C6780="","",INDEX(TableLookupSleepQuality[],MATCH($C6780,TableLookupSleepQuality[Sleep Quality Low],1),MATCH(S$1,TableLookupSleepQuality[#Headers],0)))</f>
        <v/>
      </c>
      <c r="T6780" s="35" t="str">
        <f>IF($C6780="","",INDEX(TableLookupSleepQuality[],MATCH($C6780,TableLookupSleepQuality[Sleep Quality Low],1),MATCH(T$1,TableLookupSleepQuality[#Headers],0)))</f>
        <v/>
      </c>
      <c r="X6780" s="36" t="str">
        <f t="shared" si="1690"/>
        <v/>
      </c>
      <c r="Y6780" s="40" t="str">
        <f t="shared" si="1696"/>
        <v/>
      </c>
      <c r="Z6780" s="13" t="str">
        <f t="shared" si="1696"/>
        <v/>
      </c>
      <c r="AA6780" s="13" t="str">
        <f t="shared" si="1696"/>
        <v/>
      </c>
      <c r="AB6780" s="13" t="str">
        <f t="shared" si="1696"/>
        <v/>
      </c>
      <c r="AC6780" s="13" t="str">
        <f t="shared" si="1696"/>
        <v/>
      </c>
      <c r="AD6780" s="13" t="str">
        <f t="shared" si="1696"/>
        <v/>
      </c>
    </row>
    <row r="6781" spans="7:30" x14ac:dyDescent="0.25">
      <c r="G6781" s="18" t="str">
        <f t="shared" si="1681"/>
        <v/>
      </c>
      <c r="H6781" s="22" t="str">
        <f t="shared" si="1682"/>
        <v/>
      </c>
      <c r="I6781" s="23" t="str">
        <f t="shared" si="1683"/>
        <v/>
      </c>
      <c r="J6781" s="22" t="str">
        <f t="shared" si="1684"/>
        <v/>
      </c>
      <c r="K6781" s="24" t="str">
        <f t="shared" si="1685"/>
        <v/>
      </c>
      <c r="L6781" s="42" t="str">
        <f t="shared" si="1691"/>
        <v/>
      </c>
      <c r="M6781" s="43" t="str">
        <f t="shared" si="1692"/>
        <v/>
      </c>
      <c r="N6781" s="26" t="str">
        <f t="shared" si="1686"/>
        <v/>
      </c>
      <c r="O6781" s="26" t="str">
        <f t="shared" si="1687"/>
        <v/>
      </c>
      <c r="P6781" s="28" t="str">
        <f>IF(E6781="","",INDEX(TableLookupWakeUpScore[],MATCH(E6781,TableLookupWakeUpScore[Wake Up],0),MATCH(P$1,TableLookupWakeUpScore[#Headers],0)))</f>
        <v/>
      </c>
      <c r="Q6781" s="30" t="str">
        <f t="shared" si="1688"/>
        <v/>
      </c>
      <c r="R6781" s="31" t="str">
        <f t="shared" si="1689"/>
        <v/>
      </c>
      <c r="S6781" s="34" t="str">
        <f>IF($C6781="","",INDEX(TableLookupSleepQuality[],MATCH($C6781,TableLookupSleepQuality[Sleep Quality Low],1),MATCH(S$1,TableLookupSleepQuality[#Headers],0)))</f>
        <v/>
      </c>
      <c r="T6781" s="35" t="str">
        <f>IF($C6781="","",INDEX(TableLookupSleepQuality[],MATCH($C6781,TableLookupSleepQuality[Sleep Quality Low],1),MATCH(T$1,TableLookupSleepQuality[#Headers],0)))</f>
        <v/>
      </c>
      <c r="X6781" s="36" t="str">
        <f t="shared" si="1690"/>
        <v/>
      </c>
      <c r="Y6781" s="40" t="str">
        <f t="shared" si="1696"/>
        <v/>
      </c>
      <c r="Z6781" s="13" t="str">
        <f t="shared" si="1696"/>
        <v/>
      </c>
      <c r="AA6781" s="13" t="str">
        <f t="shared" si="1696"/>
        <v/>
      </c>
      <c r="AB6781" s="13" t="str">
        <f t="shared" si="1696"/>
        <v/>
      </c>
      <c r="AC6781" s="13" t="str">
        <f t="shared" si="1696"/>
        <v/>
      </c>
      <c r="AD6781" s="13" t="str">
        <f t="shared" si="1696"/>
        <v/>
      </c>
    </row>
    <row r="6782" spans="7:30" x14ac:dyDescent="0.25">
      <c r="G6782" s="18" t="str">
        <f t="shared" si="1681"/>
        <v/>
      </c>
      <c r="H6782" s="22" t="str">
        <f t="shared" si="1682"/>
        <v/>
      </c>
      <c r="I6782" s="23" t="str">
        <f t="shared" si="1683"/>
        <v/>
      </c>
      <c r="J6782" s="22" t="str">
        <f t="shared" si="1684"/>
        <v/>
      </c>
      <c r="K6782" s="24" t="str">
        <f t="shared" si="1685"/>
        <v/>
      </c>
      <c r="L6782" s="42" t="str">
        <f t="shared" si="1691"/>
        <v/>
      </c>
      <c r="M6782" s="43" t="str">
        <f t="shared" si="1692"/>
        <v/>
      </c>
      <c r="N6782" s="26" t="str">
        <f t="shared" si="1686"/>
        <v/>
      </c>
      <c r="O6782" s="26" t="str">
        <f t="shared" si="1687"/>
        <v/>
      </c>
      <c r="P6782" s="28" t="str">
        <f>IF(E6782="","",INDEX(TableLookupWakeUpScore[],MATCH(E6782,TableLookupWakeUpScore[Wake Up],0),MATCH(P$1,TableLookupWakeUpScore[#Headers],0)))</f>
        <v/>
      </c>
      <c r="Q6782" s="30" t="str">
        <f t="shared" si="1688"/>
        <v/>
      </c>
      <c r="R6782" s="31" t="str">
        <f t="shared" si="1689"/>
        <v/>
      </c>
      <c r="S6782" s="34" t="str">
        <f>IF($C6782="","",INDEX(TableLookupSleepQuality[],MATCH($C6782,TableLookupSleepQuality[Sleep Quality Low],1),MATCH(S$1,TableLookupSleepQuality[#Headers],0)))</f>
        <v/>
      </c>
      <c r="T6782" s="35" t="str">
        <f>IF($C6782="","",INDEX(TableLookupSleepQuality[],MATCH($C6782,TableLookupSleepQuality[Sleep Quality Low],1),MATCH(T$1,TableLookupSleepQuality[#Headers],0)))</f>
        <v/>
      </c>
      <c r="X6782" s="36" t="str">
        <f t="shared" si="1690"/>
        <v/>
      </c>
      <c r="Y6782" s="40" t="str">
        <f t="shared" si="1696"/>
        <v/>
      </c>
      <c r="Z6782" s="13" t="str">
        <f t="shared" si="1696"/>
        <v/>
      </c>
      <c r="AA6782" s="13" t="str">
        <f t="shared" si="1696"/>
        <v/>
      </c>
      <c r="AB6782" s="13" t="str">
        <f t="shared" si="1696"/>
        <v/>
      </c>
      <c r="AC6782" s="13" t="str">
        <f t="shared" si="1696"/>
        <v/>
      </c>
      <c r="AD6782" s="13" t="str">
        <f t="shared" si="1696"/>
        <v/>
      </c>
    </row>
    <row r="6783" spans="7:30" x14ac:dyDescent="0.25">
      <c r="G6783" s="18" t="str">
        <f t="shared" si="1681"/>
        <v/>
      </c>
      <c r="H6783" s="22" t="str">
        <f t="shared" si="1682"/>
        <v/>
      </c>
      <c r="I6783" s="23" t="str">
        <f t="shared" si="1683"/>
        <v/>
      </c>
      <c r="J6783" s="22" t="str">
        <f t="shared" si="1684"/>
        <v/>
      </c>
      <c r="K6783" s="24" t="str">
        <f t="shared" si="1685"/>
        <v/>
      </c>
      <c r="L6783" s="42" t="str">
        <f t="shared" si="1691"/>
        <v/>
      </c>
      <c r="M6783" s="43" t="str">
        <f t="shared" si="1692"/>
        <v/>
      </c>
      <c r="N6783" s="26" t="str">
        <f t="shared" si="1686"/>
        <v/>
      </c>
      <c r="O6783" s="26" t="str">
        <f t="shared" si="1687"/>
        <v/>
      </c>
      <c r="P6783" s="28" t="str">
        <f>IF(E6783="","",INDEX(TableLookupWakeUpScore[],MATCH(E6783,TableLookupWakeUpScore[Wake Up],0),MATCH(P$1,TableLookupWakeUpScore[#Headers],0)))</f>
        <v/>
      </c>
      <c r="Q6783" s="30" t="str">
        <f t="shared" si="1688"/>
        <v/>
      </c>
      <c r="R6783" s="31" t="str">
        <f t="shared" si="1689"/>
        <v/>
      </c>
      <c r="S6783" s="34" t="str">
        <f>IF($C6783="","",INDEX(TableLookupSleepQuality[],MATCH($C6783,TableLookupSleepQuality[Sleep Quality Low],1),MATCH(S$1,TableLookupSleepQuality[#Headers],0)))</f>
        <v/>
      </c>
      <c r="T6783" s="35" t="str">
        <f>IF($C6783="","",INDEX(TableLookupSleepQuality[],MATCH($C6783,TableLookupSleepQuality[Sleep Quality Low],1),MATCH(T$1,TableLookupSleepQuality[#Headers],0)))</f>
        <v/>
      </c>
      <c r="X6783" s="36" t="str">
        <f t="shared" si="1690"/>
        <v/>
      </c>
      <c r="Y6783" s="40" t="str">
        <f t="shared" si="1696"/>
        <v/>
      </c>
      <c r="Z6783" s="13" t="str">
        <f t="shared" si="1696"/>
        <v/>
      </c>
      <c r="AA6783" s="13" t="str">
        <f t="shared" si="1696"/>
        <v/>
      </c>
      <c r="AB6783" s="13" t="str">
        <f t="shared" si="1696"/>
        <v/>
      </c>
      <c r="AC6783" s="13" t="str">
        <f t="shared" si="1696"/>
        <v/>
      </c>
      <c r="AD6783" s="13" t="str">
        <f t="shared" si="1696"/>
        <v/>
      </c>
    </row>
    <row r="6784" spans="7:30" x14ac:dyDescent="0.25">
      <c r="G6784" s="18" t="str">
        <f t="shared" si="1681"/>
        <v/>
      </c>
      <c r="H6784" s="22" t="str">
        <f t="shared" si="1682"/>
        <v/>
      </c>
      <c r="I6784" s="23" t="str">
        <f t="shared" si="1683"/>
        <v/>
      </c>
      <c r="J6784" s="22" t="str">
        <f t="shared" si="1684"/>
        <v/>
      </c>
      <c r="K6784" s="24" t="str">
        <f t="shared" si="1685"/>
        <v/>
      </c>
      <c r="L6784" s="42" t="str">
        <f t="shared" si="1691"/>
        <v/>
      </c>
      <c r="M6784" s="43" t="str">
        <f t="shared" si="1692"/>
        <v/>
      </c>
      <c r="N6784" s="26" t="str">
        <f t="shared" si="1686"/>
        <v/>
      </c>
      <c r="O6784" s="26" t="str">
        <f t="shared" si="1687"/>
        <v/>
      </c>
      <c r="P6784" s="28" t="str">
        <f>IF(E6784="","",INDEX(TableLookupWakeUpScore[],MATCH(E6784,TableLookupWakeUpScore[Wake Up],0),MATCH(P$1,TableLookupWakeUpScore[#Headers],0)))</f>
        <v/>
      </c>
      <c r="Q6784" s="30" t="str">
        <f t="shared" si="1688"/>
        <v/>
      </c>
      <c r="R6784" s="31" t="str">
        <f t="shared" si="1689"/>
        <v/>
      </c>
      <c r="S6784" s="34" t="str">
        <f>IF($C6784="","",INDEX(TableLookupSleepQuality[],MATCH($C6784,TableLookupSleepQuality[Sleep Quality Low],1),MATCH(S$1,TableLookupSleepQuality[#Headers],0)))</f>
        <v/>
      </c>
      <c r="T6784" s="35" t="str">
        <f>IF($C6784="","",INDEX(TableLookupSleepQuality[],MATCH($C6784,TableLookupSleepQuality[Sleep Quality Low],1),MATCH(T$1,TableLookupSleepQuality[#Headers],0)))</f>
        <v/>
      </c>
      <c r="X6784" s="36" t="str">
        <f t="shared" si="1690"/>
        <v/>
      </c>
      <c r="Y6784" s="40" t="str">
        <f t="shared" si="1696"/>
        <v/>
      </c>
      <c r="Z6784" s="13" t="str">
        <f t="shared" si="1696"/>
        <v/>
      </c>
      <c r="AA6784" s="13" t="str">
        <f t="shared" si="1696"/>
        <v/>
      </c>
      <c r="AB6784" s="13" t="str">
        <f t="shared" si="1696"/>
        <v/>
      </c>
      <c r="AC6784" s="13" t="str">
        <f t="shared" si="1696"/>
        <v/>
      </c>
      <c r="AD6784" s="13" t="str">
        <f t="shared" si="1696"/>
        <v/>
      </c>
    </row>
    <row r="6785" spans="7:30" x14ac:dyDescent="0.25">
      <c r="G6785" s="18" t="str">
        <f t="shared" si="1681"/>
        <v/>
      </c>
      <c r="H6785" s="22" t="str">
        <f t="shared" si="1682"/>
        <v/>
      </c>
      <c r="I6785" s="23" t="str">
        <f t="shared" si="1683"/>
        <v/>
      </c>
      <c r="J6785" s="22" t="str">
        <f t="shared" si="1684"/>
        <v/>
      </c>
      <c r="K6785" s="24" t="str">
        <f t="shared" si="1685"/>
        <v/>
      </c>
      <c r="L6785" s="42" t="str">
        <f t="shared" si="1691"/>
        <v/>
      </c>
      <c r="M6785" s="43" t="str">
        <f t="shared" si="1692"/>
        <v/>
      </c>
      <c r="N6785" s="26" t="str">
        <f t="shared" si="1686"/>
        <v/>
      </c>
      <c r="O6785" s="26" t="str">
        <f t="shared" si="1687"/>
        <v/>
      </c>
      <c r="P6785" s="28" t="str">
        <f>IF(E6785="","",INDEX(TableLookupWakeUpScore[],MATCH(E6785,TableLookupWakeUpScore[Wake Up],0),MATCH(P$1,TableLookupWakeUpScore[#Headers],0)))</f>
        <v/>
      </c>
      <c r="Q6785" s="30" t="str">
        <f t="shared" si="1688"/>
        <v/>
      </c>
      <c r="R6785" s="31" t="str">
        <f t="shared" si="1689"/>
        <v/>
      </c>
      <c r="S6785" s="34" t="str">
        <f>IF($C6785="","",INDEX(TableLookupSleepQuality[],MATCH($C6785,TableLookupSleepQuality[Sleep Quality Low],1),MATCH(S$1,TableLookupSleepQuality[#Headers],0)))</f>
        <v/>
      </c>
      <c r="T6785" s="35" t="str">
        <f>IF($C6785="","",INDEX(TableLookupSleepQuality[],MATCH($C6785,TableLookupSleepQuality[Sleep Quality Low],1),MATCH(T$1,TableLookupSleepQuality[#Headers],0)))</f>
        <v/>
      </c>
      <c r="X6785" s="36" t="str">
        <f t="shared" si="1690"/>
        <v/>
      </c>
      <c r="Y6785" s="40" t="str">
        <f t="shared" si="1696"/>
        <v/>
      </c>
      <c r="Z6785" s="13" t="str">
        <f t="shared" si="1696"/>
        <v/>
      </c>
      <c r="AA6785" s="13" t="str">
        <f t="shared" si="1696"/>
        <v/>
      </c>
      <c r="AB6785" s="13" t="str">
        <f t="shared" si="1696"/>
        <v/>
      </c>
      <c r="AC6785" s="13" t="str">
        <f t="shared" si="1696"/>
        <v/>
      </c>
      <c r="AD6785" s="13" t="str">
        <f t="shared" si="1696"/>
        <v/>
      </c>
    </row>
    <row r="6786" spans="7:30" x14ac:dyDescent="0.25">
      <c r="G6786" s="18" t="str">
        <f t="shared" ref="G6786:G6849" si="1697">IF($B6786="","",VALUE(TEXT($B6786,"yyyy")))</f>
        <v/>
      </c>
      <c r="H6786" s="22" t="str">
        <f t="shared" ref="H6786:H6849" si="1698">IF($B6786="","",VALUE(TEXT($B6786,"mm")))</f>
        <v/>
      </c>
      <c r="I6786" s="23" t="str">
        <f t="shared" ref="I6786:I6849" si="1699">IF($B6786="","",TEXT($B6786,"mmm"))</f>
        <v/>
      </c>
      <c r="J6786" s="22" t="str">
        <f t="shared" ref="J6786:J6849" si="1700">IF($B6786="","",VALUE(TEXT($B6786,"dd")))</f>
        <v/>
      </c>
      <c r="K6786" s="24" t="str">
        <f t="shared" ref="K6786:K6849" si="1701">IF($B6786="","",TEXT($B6786,"ddd"))</f>
        <v/>
      </c>
      <c r="L6786" s="42" t="str">
        <f t="shared" si="1691"/>
        <v/>
      </c>
      <c r="M6786" s="43" t="str">
        <f t="shared" si="1692"/>
        <v/>
      </c>
      <c r="N6786" s="26" t="str">
        <f t="shared" ref="N6786:N6849" si="1702">IF(A6786="","",TIME(HOUR(A6786),MINUTE(A6786),SECOND(A6786)))</f>
        <v/>
      </c>
      <c r="O6786" s="26" t="str">
        <f t="shared" ref="O6786:O6849" si="1703">IF(B6786="","",TIME(HOUR(B6786),MINUTE(B6786),SECOND(B6786)))</f>
        <v/>
      </c>
      <c r="P6786" s="28" t="str">
        <f>IF(E6786="","",INDEX(TableLookupWakeUpScore[],MATCH(E6786,TableLookupWakeUpScore[Wake Up],0),MATCH(P$1,TableLookupWakeUpScore[#Headers],0)))</f>
        <v/>
      </c>
      <c r="Q6786" s="30" t="str">
        <f t="shared" ref="Q6786:Q6849" si="1704">IF(D6786="","",D6786*24)</f>
        <v/>
      </c>
      <c r="R6786" s="31" t="str">
        <f t="shared" ref="R6786:R6849" si="1705">IF(OR(A6786="",B6786=""),"",B6786-A6786)</f>
        <v/>
      </c>
      <c r="S6786" s="34" t="str">
        <f>IF($C6786="","",INDEX(TableLookupSleepQuality[],MATCH($C6786,TableLookupSleepQuality[Sleep Quality Low],1),MATCH(S$1,TableLookupSleepQuality[#Headers],0)))</f>
        <v/>
      </c>
      <c r="T6786" s="35" t="str">
        <f>IF($C6786="","",INDEX(TableLookupSleepQuality[],MATCH($C6786,TableLookupSleepQuality[Sleep Quality Low],1),MATCH(T$1,TableLookupSleepQuality[#Headers],0)))</f>
        <v/>
      </c>
      <c r="X6786" s="36" t="str">
        <f t="shared" ref="X6786:X6849" si="1706">IF($M6786="","",IF($M6786&gt;=RangeLookupDateStartedRecordingSleepNotes,"YES","NO"))</f>
        <v/>
      </c>
      <c r="Y6786" s="40" t="str">
        <f t="shared" si="1696"/>
        <v/>
      </c>
      <c r="Z6786" s="13" t="str">
        <f t="shared" si="1696"/>
        <v/>
      </c>
      <c r="AA6786" s="13" t="str">
        <f t="shared" si="1696"/>
        <v/>
      </c>
      <c r="AB6786" s="13" t="str">
        <f t="shared" si="1696"/>
        <v/>
      </c>
      <c r="AC6786" s="13" t="str">
        <f t="shared" si="1696"/>
        <v/>
      </c>
      <c r="AD6786" s="13" t="str">
        <f t="shared" si="1696"/>
        <v/>
      </c>
    </row>
    <row r="6787" spans="7:30" x14ac:dyDescent="0.25">
      <c r="G6787" s="18" t="str">
        <f t="shared" si="1697"/>
        <v/>
      </c>
      <c r="H6787" s="22" t="str">
        <f t="shared" si="1698"/>
        <v/>
      </c>
      <c r="I6787" s="23" t="str">
        <f t="shared" si="1699"/>
        <v/>
      </c>
      <c r="J6787" s="22" t="str">
        <f t="shared" si="1700"/>
        <v/>
      </c>
      <c r="K6787" s="24" t="str">
        <f t="shared" si="1701"/>
        <v/>
      </c>
      <c r="L6787" s="42" t="str">
        <f t="shared" ref="L6787:L6850" si="1707">IF(A6787="","",DATE(YEAR(A6787),MONTH(A6787),DAY(A6787)))</f>
        <v/>
      </c>
      <c r="M6787" s="43" t="str">
        <f t="shared" ref="M6787:M6850" si="1708">IF(B6787="","",DATE(YEAR(B6787),MONTH(B6787),DAY(B6787)))</f>
        <v/>
      </c>
      <c r="N6787" s="26" t="str">
        <f t="shared" si="1702"/>
        <v/>
      </c>
      <c r="O6787" s="26" t="str">
        <f t="shared" si="1703"/>
        <v/>
      </c>
      <c r="P6787" s="28" t="str">
        <f>IF(E6787="","",INDEX(TableLookupWakeUpScore[],MATCH(E6787,TableLookupWakeUpScore[Wake Up],0),MATCH(P$1,TableLookupWakeUpScore[#Headers],0)))</f>
        <v/>
      </c>
      <c r="Q6787" s="30" t="str">
        <f t="shared" si="1704"/>
        <v/>
      </c>
      <c r="R6787" s="31" t="str">
        <f t="shared" si="1705"/>
        <v/>
      </c>
      <c r="S6787" s="34" t="str">
        <f>IF($C6787="","",INDEX(TableLookupSleepQuality[],MATCH($C6787,TableLookupSleepQuality[Sleep Quality Low],1),MATCH(S$1,TableLookupSleepQuality[#Headers],0)))</f>
        <v/>
      </c>
      <c r="T6787" s="35" t="str">
        <f>IF($C6787="","",INDEX(TableLookupSleepQuality[],MATCH($C6787,TableLookupSleepQuality[Sleep Quality Low],1),MATCH(T$1,TableLookupSleepQuality[#Headers],0)))</f>
        <v/>
      </c>
      <c r="X6787" s="36" t="str">
        <f t="shared" si="1706"/>
        <v/>
      </c>
      <c r="Y6787" s="40" t="str">
        <f t="shared" ref="Y6787:AD6802" si="1709">IF(OR($X6787="NO",$X6787=""),"",IF(COUNTIF($F6787,"*" &amp; Y$1 &amp; "*"),"YES","NO"))</f>
        <v/>
      </c>
      <c r="Z6787" s="13" t="str">
        <f t="shared" si="1709"/>
        <v/>
      </c>
      <c r="AA6787" s="13" t="str">
        <f t="shared" si="1709"/>
        <v/>
      </c>
      <c r="AB6787" s="13" t="str">
        <f t="shared" si="1709"/>
        <v/>
      </c>
      <c r="AC6787" s="13" t="str">
        <f t="shared" si="1709"/>
        <v/>
      </c>
      <c r="AD6787" s="13" t="str">
        <f t="shared" si="1709"/>
        <v/>
      </c>
    </row>
    <row r="6788" spans="7:30" x14ac:dyDescent="0.25">
      <c r="G6788" s="18" t="str">
        <f t="shared" si="1697"/>
        <v/>
      </c>
      <c r="H6788" s="22" t="str">
        <f t="shared" si="1698"/>
        <v/>
      </c>
      <c r="I6788" s="23" t="str">
        <f t="shared" si="1699"/>
        <v/>
      </c>
      <c r="J6788" s="22" t="str">
        <f t="shared" si="1700"/>
        <v/>
      </c>
      <c r="K6788" s="24" t="str">
        <f t="shared" si="1701"/>
        <v/>
      </c>
      <c r="L6788" s="42" t="str">
        <f t="shared" si="1707"/>
        <v/>
      </c>
      <c r="M6788" s="43" t="str">
        <f t="shared" si="1708"/>
        <v/>
      </c>
      <c r="N6788" s="26" t="str">
        <f t="shared" si="1702"/>
        <v/>
      </c>
      <c r="O6788" s="26" t="str">
        <f t="shared" si="1703"/>
        <v/>
      </c>
      <c r="P6788" s="28" t="str">
        <f>IF(E6788="","",INDEX(TableLookupWakeUpScore[],MATCH(E6788,TableLookupWakeUpScore[Wake Up],0),MATCH(P$1,TableLookupWakeUpScore[#Headers],0)))</f>
        <v/>
      </c>
      <c r="Q6788" s="30" t="str">
        <f t="shared" si="1704"/>
        <v/>
      </c>
      <c r="R6788" s="31" t="str">
        <f t="shared" si="1705"/>
        <v/>
      </c>
      <c r="S6788" s="34" t="str">
        <f>IF($C6788="","",INDEX(TableLookupSleepQuality[],MATCH($C6788,TableLookupSleepQuality[Sleep Quality Low],1),MATCH(S$1,TableLookupSleepQuality[#Headers],0)))</f>
        <v/>
      </c>
      <c r="T6788" s="35" t="str">
        <f>IF($C6788="","",INDEX(TableLookupSleepQuality[],MATCH($C6788,TableLookupSleepQuality[Sleep Quality Low],1),MATCH(T$1,TableLookupSleepQuality[#Headers],0)))</f>
        <v/>
      </c>
      <c r="X6788" s="36" t="str">
        <f t="shared" si="1706"/>
        <v/>
      </c>
      <c r="Y6788" s="40" t="str">
        <f t="shared" si="1709"/>
        <v/>
      </c>
      <c r="Z6788" s="13" t="str">
        <f t="shared" si="1709"/>
        <v/>
      </c>
      <c r="AA6788" s="13" t="str">
        <f t="shared" si="1709"/>
        <v/>
      </c>
      <c r="AB6788" s="13" t="str">
        <f t="shared" si="1709"/>
        <v/>
      </c>
      <c r="AC6788" s="13" t="str">
        <f t="shared" si="1709"/>
        <v/>
      </c>
      <c r="AD6788" s="13" t="str">
        <f t="shared" si="1709"/>
        <v/>
      </c>
    </row>
    <row r="6789" spans="7:30" x14ac:dyDescent="0.25">
      <c r="G6789" s="18" t="str">
        <f t="shared" si="1697"/>
        <v/>
      </c>
      <c r="H6789" s="22" t="str">
        <f t="shared" si="1698"/>
        <v/>
      </c>
      <c r="I6789" s="23" t="str">
        <f t="shared" si="1699"/>
        <v/>
      </c>
      <c r="J6789" s="22" t="str">
        <f t="shared" si="1700"/>
        <v/>
      </c>
      <c r="K6789" s="24" t="str">
        <f t="shared" si="1701"/>
        <v/>
      </c>
      <c r="L6789" s="42" t="str">
        <f t="shared" si="1707"/>
        <v/>
      </c>
      <c r="M6789" s="43" t="str">
        <f t="shared" si="1708"/>
        <v/>
      </c>
      <c r="N6789" s="26" t="str">
        <f t="shared" si="1702"/>
        <v/>
      </c>
      <c r="O6789" s="26" t="str">
        <f t="shared" si="1703"/>
        <v/>
      </c>
      <c r="P6789" s="28" t="str">
        <f>IF(E6789="","",INDEX(TableLookupWakeUpScore[],MATCH(E6789,TableLookupWakeUpScore[Wake Up],0),MATCH(P$1,TableLookupWakeUpScore[#Headers],0)))</f>
        <v/>
      </c>
      <c r="Q6789" s="30" t="str">
        <f t="shared" si="1704"/>
        <v/>
      </c>
      <c r="R6789" s="31" t="str">
        <f t="shared" si="1705"/>
        <v/>
      </c>
      <c r="S6789" s="34" t="str">
        <f>IF($C6789="","",INDEX(TableLookupSleepQuality[],MATCH($C6789,TableLookupSleepQuality[Sleep Quality Low],1),MATCH(S$1,TableLookupSleepQuality[#Headers],0)))</f>
        <v/>
      </c>
      <c r="T6789" s="35" t="str">
        <f>IF($C6789="","",INDEX(TableLookupSleepQuality[],MATCH($C6789,TableLookupSleepQuality[Sleep Quality Low],1),MATCH(T$1,TableLookupSleepQuality[#Headers],0)))</f>
        <v/>
      </c>
      <c r="X6789" s="36" t="str">
        <f t="shared" si="1706"/>
        <v/>
      </c>
      <c r="Y6789" s="40" t="str">
        <f t="shared" si="1709"/>
        <v/>
      </c>
      <c r="Z6789" s="13" t="str">
        <f t="shared" si="1709"/>
        <v/>
      </c>
      <c r="AA6789" s="13" t="str">
        <f t="shared" si="1709"/>
        <v/>
      </c>
      <c r="AB6789" s="13" t="str">
        <f t="shared" si="1709"/>
        <v/>
      </c>
      <c r="AC6789" s="13" t="str">
        <f t="shared" si="1709"/>
        <v/>
      </c>
      <c r="AD6789" s="13" t="str">
        <f t="shared" si="1709"/>
        <v/>
      </c>
    </row>
    <row r="6790" spans="7:30" x14ac:dyDescent="0.25">
      <c r="G6790" s="18" t="str">
        <f t="shared" si="1697"/>
        <v/>
      </c>
      <c r="H6790" s="22" t="str">
        <f t="shared" si="1698"/>
        <v/>
      </c>
      <c r="I6790" s="23" t="str">
        <f t="shared" si="1699"/>
        <v/>
      </c>
      <c r="J6790" s="22" t="str">
        <f t="shared" si="1700"/>
        <v/>
      </c>
      <c r="K6790" s="24" t="str">
        <f t="shared" si="1701"/>
        <v/>
      </c>
      <c r="L6790" s="42" t="str">
        <f t="shared" si="1707"/>
        <v/>
      </c>
      <c r="M6790" s="43" t="str">
        <f t="shared" si="1708"/>
        <v/>
      </c>
      <c r="N6790" s="26" t="str">
        <f t="shared" si="1702"/>
        <v/>
      </c>
      <c r="O6790" s="26" t="str">
        <f t="shared" si="1703"/>
        <v/>
      </c>
      <c r="P6790" s="28" t="str">
        <f>IF(E6790="","",INDEX(TableLookupWakeUpScore[],MATCH(E6790,TableLookupWakeUpScore[Wake Up],0),MATCH(P$1,TableLookupWakeUpScore[#Headers],0)))</f>
        <v/>
      </c>
      <c r="Q6790" s="30" t="str">
        <f t="shared" si="1704"/>
        <v/>
      </c>
      <c r="R6790" s="31" t="str">
        <f t="shared" si="1705"/>
        <v/>
      </c>
      <c r="S6790" s="34" t="str">
        <f>IF($C6790="","",INDEX(TableLookupSleepQuality[],MATCH($C6790,TableLookupSleepQuality[Sleep Quality Low],1),MATCH(S$1,TableLookupSleepQuality[#Headers],0)))</f>
        <v/>
      </c>
      <c r="T6790" s="35" t="str">
        <f>IF($C6790="","",INDEX(TableLookupSleepQuality[],MATCH($C6790,TableLookupSleepQuality[Sleep Quality Low],1),MATCH(T$1,TableLookupSleepQuality[#Headers],0)))</f>
        <v/>
      </c>
      <c r="X6790" s="36" t="str">
        <f t="shared" si="1706"/>
        <v/>
      </c>
      <c r="Y6790" s="40" t="str">
        <f t="shared" si="1709"/>
        <v/>
      </c>
      <c r="Z6790" s="13" t="str">
        <f t="shared" si="1709"/>
        <v/>
      </c>
      <c r="AA6790" s="13" t="str">
        <f t="shared" si="1709"/>
        <v/>
      </c>
      <c r="AB6790" s="13" t="str">
        <f t="shared" si="1709"/>
        <v/>
      </c>
      <c r="AC6790" s="13" t="str">
        <f t="shared" si="1709"/>
        <v/>
      </c>
      <c r="AD6790" s="13" t="str">
        <f t="shared" si="1709"/>
        <v/>
      </c>
    </row>
    <row r="6791" spans="7:30" x14ac:dyDescent="0.25">
      <c r="G6791" s="18" t="str">
        <f t="shared" si="1697"/>
        <v/>
      </c>
      <c r="H6791" s="22" t="str">
        <f t="shared" si="1698"/>
        <v/>
      </c>
      <c r="I6791" s="23" t="str">
        <f t="shared" si="1699"/>
        <v/>
      </c>
      <c r="J6791" s="22" t="str">
        <f t="shared" si="1700"/>
        <v/>
      </c>
      <c r="K6791" s="24" t="str">
        <f t="shared" si="1701"/>
        <v/>
      </c>
      <c r="L6791" s="42" t="str">
        <f t="shared" si="1707"/>
        <v/>
      </c>
      <c r="M6791" s="43" t="str">
        <f t="shared" si="1708"/>
        <v/>
      </c>
      <c r="N6791" s="26" t="str">
        <f t="shared" si="1702"/>
        <v/>
      </c>
      <c r="O6791" s="26" t="str">
        <f t="shared" si="1703"/>
        <v/>
      </c>
      <c r="P6791" s="28" t="str">
        <f>IF(E6791="","",INDEX(TableLookupWakeUpScore[],MATCH(E6791,TableLookupWakeUpScore[Wake Up],0),MATCH(P$1,TableLookupWakeUpScore[#Headers],0)))</f>
        <v/>
      </c>
      <c r="Q6791" s="30" t="str">
        <f t="shared" si="1704"/>
        <v/>
      </c>
      <c r="R6791" s="31" t="str">
        <f t="shared" si="1705"/>
        <v/>
      </c>
      <c r="S6791" s="34" t="str">
        <f>IF($C6791="","",INDEX(TableLookupSleepQuality[],MATCH($C6791,TableLookupSleepQuality[Sleep Quality Low],1),MATCH(S$1,TableLookupSleepQuality[#Headers],0)))</f>
        <v/>
      </c>
      <c r="T6791" s="35" t="str">
        <f>IF($C6791="","",INDEX(TableLookupSleepQuality[],MATCH($C6791,TableLookupSleepQuality[Sleep Quality Low],1),MATCH(T$1,TableLookupSleepQuality[#Headers],0)))</f>
        <v/>
      </c>
      <c r="X6791" s="36" t="str">
        <f t="shared" si="1706"/>
        <v/>
      </c>
      <c r="Y6791" s="40" t="str">
        <f t="shared" si="1709"/>
        <v/>
      </c>
      <c r="Z6791" s="13" t="str">
        <f t="shared" si="1709"/>
        <v/>
      </c>
      <c r="AA6791" s="13" t="str">
        <f t="shared" si="1709"/>
        <v/>
      </c>
      <c r="AB6791" s="13" t="str">
        <f t="shared" si="1709"/>
        <v/>
      </c>
      <c r="AC6791" s="13" t="str">
        <f t="shared" si="1709"/>
        <v/>
      </c>
      <c r="AD6791" s="13" t="str">
        <f t="shared" si="1709"/>
        <v/>
      </c>
    </row>
    <row r="6792" spans="7:30" x14ac:dyDescent="0.25">
      <c r="G6792" s="18" t="str">
        <f t="shared" si="1697"/>
        <v/>
      </c>
      <c r="H6792" s="22" t="str">
        <f t="shared" si="1698"/>
        <v/>
      </c>
      <c r="I6792" s="23" t="str">
        <f t="shared" si="1699"/>
        <v/>
      </c>
      <c r="J6792" s="22" t="str">
        <f t="shared" si="1700"/>
        <v/>
      </c>
      <c r="K6792" s="24" t="str">
        <f t="shared" si="1701"/>
        <v/>
      </c>
      <c r="L6792" s="42" t="str">
        <f t="shared" si="1707"/>
        <v/>
      </c>
      <c r="M6792" s="43" t="str">
        <f t="shared" si="1708"/>
        <v/>
      </c>
      <c r="N6792" s="26" t="str">
        <f t="shared" si="1702"/>
        <v/>
      </c>
      <c r="O6792" s="26" t="str">
        <f t="shared" si="1703"/>
        <v/>
      </c>
      <c r="P6792" s="28" t="str">
        <f>IF(E6792="","",INDEX(TableLookupWakeUpScore[],MATCH(E6792,TableLookupWakeUpScore[Wake Up],0),MATCH(P$1,TableLookupWakeUpScore[#Headers],0)))</f>
        <v/>
      </c>
      <c r="Q6792" s="30" t="str">
        <f t="shared" si="1704"/>
        <v/>
      </c>
      <c r="R6792" s="31" t="str">
        <f t="shared" si="1705"/>
        <v/>
      </c>
      <c r="S6792" s="34" t="str">
        <f>IF($C6792="","",INDEX(TableLookupSleepQuality[],MATCH($C6792,TableLookupSleepQuality[Sleep Quality Low],1),MATCH(S$1,TableLookupSleepQuality[#Headers],0)))</f>
        <v/>
      </c>
      <c r="T6792" s="35" t="str">
        <f>IF($C6792="","",INDEX(TableLookupSleepQuality[],MATCH($C6792,TableLookupSleepQuality[Sleep Quality Low],1),MATCH(T$1,TableLookupSleepQuality[#Headers],0)))</f>
        <v/>
      </c>
      <c r="X6792" s="36" t="str">
        <f t="shared" si="1706"/>
        <v/>
      </c>
      <c r="Y6792" s="40" t="str">
        <f t="shared" si="1709"/>
        <v/>
      </c>
      <c r="Z6792" s="13" t="str">
        <f t="shared" si="1709"/>
        <v/>
      </c>
      <c r="AA6792" s="13" t="str">
        <f t="shared" si="1709"/>
        <v/>
      </c>
      <c r="AB6792" s="13" t="str">
        <f t="shared" si="1709"/>
        <v/>
      </c>
      <c r="AC6792" s="13" t="str">
        <f t="shared" si="1709"/>
        <v/>
      </c>
      <c r="AD6792" s="13" t="str">
        <f t="shared" si="1709"/>
        <v/>
      </c>
    </row>
    <row r="6793" spans="7:30" x14ac:dyDescent="0.25">
      <c r="G6793" s="18" t="str">
        <f t="shared" si="1697"/>
        <v/>
      </c>
      <c r="H6793" s="22" t="str">
        <f t="shared" si="1698"/>
        <v/>
      </c>
      <c r="I6793" s="23" t="str">
        <f t="shared" si="1699"/>
        <v/>
      </c>
      <c r="J6793" s="22" t="str">
        <f t="shared" si="1700"/>
        <v/>
      </c>
      <c r="K6793" s="24" t="str">
        <f t="shared" si="1701"/>
        <v/>
      </c>
      <c r="L6793" s="42" t="str">
        <f t="shared" si="1707"/>
        <v/>
      </c>
      <c r="M6793" s="43" t="str">
        <f t="shared" si="1708"/>
        <v/>
      </c>
      <c r="N6793" s="26" t="str">
        <f t="shared" si="1702"/>
        <v/>
      </c>
      <c r="O6793" s="26" t="str">
        <f t="shared" si="1703"/>
        <v/>
      </c>
      <c r="P6793" s="28" t="str">
        <f>IF(E6793="","",INDEX(TableLookupWakeUpScore[],MATCH(E6793,TableLookupWakeUpScore[Wake Up],0),MATCH(P$1,TableLookupWakeUpScore[#Headers],0)))</f>
        <v/>
      </c>
      <c r="Q6793" s="30" t="str">
        <f t="shared" si="1704"/>
        <v/>
      </c>
      <c r="R6793" s="31" t="str">
        <f t="shared" si="1705"/>
        <v/>
      </c>
      <c r="S6793" s="34" t="str">
        <f>IF($C6793="","",INDEX(TableLookupSleepQuality[],MATCH($C6793,TableLookupSleepQuality[Sleep Quality Low],1),MATCH(S$1,TableLookupSleepQuality[#Headers],0)))</f>
        <v/>
      </c>
      <c r="T6793" s="35" t="str">
        <f>IF($C6793="","",INDEX(TableLookupSleepQuality[],MATCH($C6793,TableLookupSleepQuality[Sleep Quality Low],1),MATCH(T$1,TableLookupSleepQuality[#Headers],0)))</f>
        <v/>
      </c>
      <c r="X6793" s="36" t="str">
        <f t="shared" si="1706"/>
        <v/>
      </c>
      <c r="Y6793" s="40" t="str">
        <f t="shared" si="1709"/>
        <v/>
      </c>
      <c r="Z6793" s="13" t="str">
        <f t="shared" si="1709"/>
        <v/>
      </c>
      <c r="AA6793" s="13" t="str">
        <f t="shared" si="1709"/>
        <v/>
      </c>
      <c r="AB6793" s="13" t="str">
        <f t="shared" si="1709"/>
        <v/>
      </c>
      <c r="AC6793" s="13" t="str">
        <f t="shared" si="1709"/>
        <v/>
      </c>
      <c r="AD6793" s="13" t="str">
        <f t="shared" si="1709"/>
        <v/>
      </c>
    </row>
    <row r="6794" spans="7:30" x14ac:dyDescent="0.25">
      <c r="G6794" s="18" t="str">
        <f t="shared" si="1697"/>
        <v/>
      </c>
      <c r="H6794" s="22" t="str">
        <f t="shared" si="1698"/>
        <v/>
      </c>
      <c r="I6794" s="23" t="str">
        <f t="shared" si="1699"/>
        <v/>
      </c>
      <c r="J6794" s="22" t="str">
        <f t="shared" si="1700"/>
        <v/>
      </c>
      <c r="K6794" s="24" t="str">
        <f t="shared" si="1701"/>
        <v/>
      </c>
      <c r="L6794" s="42" t="str">
        <f t="shared" si="1707"/>
        <v/>
      </c>
      <c r="M6794" s="43" t="str">
        <f t="shared" si="1708"/>
        <v/>
      </c>
      <c r="N6794" s="26" t="str">
        <f t="shared" si="1702"/>
        <v/>
      </c>
      <c r="O6794" s="26" t="str">
        <f t="shared" si="1703"/>
        <v/>
      </c>
      <c r="P6794" s="28" t="str">
        <f>IF(E6794="","",INDEX(TableLookupWakeUpScore[],MATCH(E6794,TableLookupWakeUpScore[Wake Up],0),MATCH(P$1,TableLookupWakeUpScore[#Headers],0)))</f>
        <v/>
      </c>
      <c r="Q6794" s="30" t="str">
        <f t="shared" si="1704"/>
        <v/>
      </c>
      <c r="R6794" s="31" t="str">
        <f t="shared" si="1705"/>
        <v/>
      </c>
      <c r="S6794" s="34" t="str">
        <f>IF($C6794="","",INDEX(TableLookupSleepQuality[],MATCH($C6794,TableLookupSleepQuality[Sleep Quality Low],1),MATCH(S$1,TableLookupSleepQuality[#Headers],0)))</f>
        <v/>
      </c>
      <c r="T6794" s="35" t="str">
        <f>IF($C6794="","",INDEX(TableLookupSleepQuality[],MATCH($C6794,TableLookupSleepQuality[Sleep Quality Low],1),MATCH(T$1,TableLookupSleepQuality[#Headers],0)))</f>
        <v/>
      </c>
      <c r="X6794" s="36" t="str">
        <f t="shared" si="1706"/>
        <v/>
      </c>
      <c r="Y6794" s="40" t="str">
        <f t="shared" si="1709"/>
        <v/>
      </c>
      <c r="Z6794" s="13" t="str">
        <f t="shared" si="1709"/>
        <v/>
      </c>
      <c r="AA6794" s="13" t="str">
        <f t="shared" si="1709"/>
        <v/>
      </c>
      <c r="AB6794" s="13" t="str">
        <f t="shared" si="1709"/>
        <v/>
      </c>
      <c r="AC6794" s="13" t="str">
        <f t="shared" si="1709"/>
        <v/>
      </c>
      <c r="AD6794" s="13" t="str">
        <f t="shared" si="1709"/>
        <v/>
      </c>
    </row>
    <row r="6795" spans="7:30" x14ac:dyDescent="0.25">
      <c r="G6795" s="18" t="str">
        <f t="shared" si="1697"/>
        <v/>
      </c>
      <c r="H6795" s="22" t="str">
        <f t="shared" si="1698"/>
        <v/>
      </c>
      <c r="I6795" s="23" t="str">
        <f t="shared" si="1699"/>
        <v/>
      </c>
      <c r="J6795" s="22" t="str">
        <f t="shared" si="1700"/>
        <v/>
      </c>
      <c r="K6795" s="24" t="str">
        <f t="shared" si="1701"/>
        <v/>
      </c>
      <c r="L6795" s="42" t="str">
        <f t="shared" si="1707"/>
        <v/>
      </c>
      <c r="M6795" s="43" t="str">
        <f t="shared" si="1708"/>
        <v/>
      </c>
      <c r="N6795" s="26" t="str">
        <f t="shared" si="1702"/>
        <v/>
      </c>
      <c r="O6795" s="26" t="str">
        <f t="shared" si="1703"/>
        <v/>
      </c>
      <c r="P6795" s="28" t="str">
        <f>IF(E6795="","",INDEX(TableLookupWakeUpScore[],MATCH(E6795,TableLookupWakeUpScore[Wake Up],0),MATCH(P$1,TableLookupWakeUpScore[#Headers],0)))</f>
        <v/>
      </c>
      <c r="Q6795" s="30" t="str">
        <f t="shared" si="1704"/>
        <v/>
      </c>
      <c r="R6795" s="31" t="str">
        <f t="shared" si="1705"/>
        <v/>
      </c>
      <c r="S6795" s="34" t="str">
        <f>IF($C6795="","",INDEX(TableLookupSleepQuality[],MATCH($C6795,TableLookupSleepQuality[Sleep Quality Low],1),MATCH(S$1,TableLookupSleepQuality[#Headers],0)))</f>
        <v/>
      </c>
      <c r="T6795" s="35" t="str">
        <f>IF($C6795="","",INDEX(TableLookupSleepQuality[],MATCH($C6795,TableLookupSleepQuality[Sleep Quality Low],1),MATCH(T$1,TableLookupSleepQuality[#Headers],0)))</f>
        <v/>
      </c>
      <c r="X6795" s="36" t="str">
        <f t="shared" si="1706"/>
        <v/>
      </c>
      <c r="Y6795" s="40" t="str">
        <f t="shared" si="1709"/>
        <v/>
      </c>
      <c r="Z6795" s="13" t="str">
        <f t="shared" si="1709"/>
        <v/>
      </c>
      <c r="AA6795" s="13" t="str">
        <f t="shared" si="1709"/>
        <v/>
      </c>
      <c r="AB6795" s="13" t="str">
        <f t="shared" si="1709"/>
        <v/>
      </c>
      <c r="AC6795" s="13" t="str">
        <f t="shared" si="1709"/>
        <v/>
      </c>
      <c r="AD6795" s="13" t="str">
        <f t="shared" si="1709"/>
        <v/>
      </c>
    </row>
    <row r="6796" spans="7:30" x14ac:dyDescent="0.25">
      <c r="G6796" s="18" t="str">
        <f t="shared" si="1697"/>
        <v/>
      </c>
      <c r="H6796" s="22" t="str">
        <f t="shared" si="1698"/>
        <v/>
      </c>
      <c r="I6796" s="23" t="str">
        <f t="shared" si="1699"/>
        <v/>
      </c>
      <c r="J6796" s="22" t="str">
        <f t="shared" si="1700"/>
        <v/>
      </c>
      <c r="K6796" s="24" t="str">
        <f t="shared" si="1701"/>
        <v/>
      </c>
      <c r="L6796" s="42" t="str">
        <f t="shared" si="1707"/>
        <v/>
      </c>
      <c r="M6796" s="43" t="str">
        <f t="shared" si="1708"/>
        <v/>
      </c>
      <c r="N6796" s="26" t="str">
        <f t="shared" si="1702"/>
        <v/>
      </c>
      <c r="O6796" s="26" t="str">
        <f t="shared" si="1703"/>
        <v/>
      </c>
      <c r="P6796" s="28" t="str">
        <f>IF(E6796="","",INDEX(TableLookupWakeUpScore[],MATCH(E6796,TableLookupWakeUpScore[Wake Up],0),MATCH(P$1,TableLookupWakeUpScore[#Headers],0)))</f>
        <v/>
      </c>
      <c r="Q6796" s="30" t="str">
        <f t="shared" si="1704"/>
        <v/>
      </c>
      <c r="R6796" s="31" t="str">
        <f t="shared" si="1705"/>
        <v/>
      </c>
      <c r="S6796" s="34" t="str">
        <f>IF($C6796="","",INDEX(TableLookupSleepQuality[],MATCH($C6796,TableLookupSleepQuality[Sleep Quality Low],1),MATCH(S$1,TableLookupSleepQuality[#Headers],0)))</f>
        <v/>
      </c>
      <c r="T6796" s="35" t="str">
        <f>IF($C6796="","",INDEX(TableLookupSleepQuality[],MATCH($C6796,TableLookupSleepQuality[Sleep Quality Low],1),MATCH(T$1,TableLookupSleepQuality[#Headers],0)))</f>
        <v/>
      </c>
      <c r="X6796" s="36" t="str">
        <f t="shared" si="1706"/>
        <v/>
      </c>
      <c r="Y6796" s="40" t="str">
        <f t="shared" si="1709"/>
        <v/>
      </c>
      <c r="Z6796" s="13" t="str">
        <f t="shared" si="1709"/>
        <v/>
      </c>
      <c r="AA6796" s="13" t="str">
        <f t="shared" si="1709"/>
        <v/>
      </c>
      <c r="AB6796" s="13" t="str">
        <f t="shared" si="1709"/>
        <v/>
      </c>
      <c r="AC6796" s="13" t="str">
        <f t="shared" si="1709"/>
        <v/>
      </c>
      <c r="AD6796" s="13" t="str">
        <f t="shared" si="1709"/>
        <v/>
      </c>
    </row>
    <row r="6797" spans="7:30" x14ac:dyDescent="0.25">
      <c r="G6797" s="18" t="str">
        <f t="shared" si="1697"/>
        <v/>
      </c>
      <c r="H6797" s="22" t="str">
        <f t="shared" si="1698"/>
        <v/>
      </c>
      <c r="I6797" s="23" t="str">
        <f t="shared" si="1699"/>
        <v/>
      </c>
      <c r="J6797" s="22" t="str">
        <f t="shared" si="1700"/>
        <v/>
      </c>
      <c r="K6797" s="24" t="str">
        <f t="shared" si="1701"/>
        <v/>
      </c>
      <c r="L6797" s="42" t="str">
        <f t="shared" si="1707"/>
        <v/>
      </c>
      <c r="M6797" s="43" t="str">
        <f t="shared" si="1708"/>
        <v/>
      </c>
      <c r="N6797" s="26" t="str">
        <f t="shared" si="1702"/>
        <v/>
      </c>
      <c r="O6797" s="26" t="str">
        <f t="shared" si="1703"/>
        <v/>
      </c>
      <c r="P6797" s="28" t="str">
        <f>IF(E6797="","",INDEX(TableLookupWakeUpScore[],MATCH(E6797,TableLookupWakeUpScore[Wake Up],0),MATCH(P$1,TableLookupWakeUpScore[#Headers],0)))</f>
        <v/>
      </c>
      <c r="Q6797" s="30" t="str">
        <f t="shared" si="1704"/>
        <v/>
      </c>
      <c r="R6797" s="31" t="str">
        <f t="shared" si="1705"/>
        <v/>
      </c>
      <c r="S6797" s="34" t="str">
        <f>IF($C6797="","",INDEX(TableLookupSleepQuality[],MATCH($C6797,TableLookupSleepQuality[Sleep Quality Low],1),MATCH(S$1,TableLookupSleepQuality[#Headers],0)))</f>
        <v/>
      </c>
      <c r="T6797" s="35" t="str">
        <f>IF($C6797="","",INDEX(TableLookupSleepQuality[],MATCH($C6797,TableLookupSleepQuality[Sleep Quality Low],1),MATCH(T$1,TableLookupSleepQuality[#Headers],0)))</f>
        <v/>
      </c>
      <c r="X6797" s="36" t="str">
        <f t="shared" si="1706"/>
        <v/>
      </c>
      <c r="Y6797" s="40" t="str">
        <f t="shared" si="1709"/>
        <v/>
      </c>
      <c r="Z6797" s="13" t="str">
        <f t="shared" si="1709"/>
        <v/>
      </c>
      <c r="AA6797" s="13" t="str">
        <f t="shared" si="1709"/>
        <v/>
      </c>
      <c r="AB6797" s="13" t="str">
        <f t="shared" si="1709"/>
        <v/>
      </c>
      <c r="AC6797" s="13" t="str">
        <f t="shared" si="1709"/>
        <v/>
      </c>
      <c r="AD6797" s="13" t="str">
        <f t="shared" si="1709"/>
        <v/>
      </c>
    </row>
    <row r="6798" spans="7:30" x14ac:dyDescent="0.25">
      <c r="G6798" s="18" t="str">
        <f t="shared" si="1697"/>
        <v/>
      </c>
      <c r="H6798" s="22" t="str">
        <f t="shared" si="1698"/>
        <v/>
      </c>
      <c r="I6798" s="23" t="str">
        <f t="shared" si="1699"/>
        <v/>
      </c>
      <c r="J6798" s="22" t="str">
        <f t="shared" si="1700"/>
        <v/>
      </c>
      <c r="K6798" s="24" t="str">
        <f t="shared" si="1701"/>
        <v/>
      </c>
      <c r="L6798" s="42" t="str">
        <f t="shared" si="1707"/>
        <v/>
      </c>
      <c r="M6798" s="43" t="str">
        <f t="shared" si="1708"/>
        <v/>
      </c>
      <c r="N6798" s="26" t="str">
        <f t="shared" si="1702"/>
        <v/>
      </c>
      <c r="O6798" s="26" t="str">
        <f t="shared" si="1703"/>
        <v/>
      </c>
      <c r="P6798" s="28" t="str">
        <f>IF(E6798="","",INDEX(TableLookupWakeUpScore[],MATCH(E6798,TableLookupWakeUpScore[Wake Up],0),MATCH(P$1,TableLookupWakeUpScore[#Headers],0)))</f>
        <v/>
      </c>
      <c r="Q6798" s="30" t="str">
        <f t="shared" si="1704"/>
        <v/>
      </c>
      <c r="R6798" s="31" t="str">
        <f t="shared" si="1705"/>
        <v/>
      </c>
      <c r="S6798" s="34" t="str">
        <f>IF($C6798="","",INDEX(TableLookupSleepQuality[],MATCH($C6798,TableLookupSleepQuality[Sleep Quality Low],1),MATCH(S$1,TableLookupSleepQuality[#Headers],0)))</f>
        <v/>
      </c>
      <c r="T6798" s="35" t="str">
        <f>IF($C6798="","",INDEX(TableLookupSleepQuality[],MATCH($C6798,TableLookupSleepQuality[Sleep Quality Low],1),MATCH(T$1,TableLookupSleepQuality[#Headers],0)))</f>
        <v/>
      </c>
      <c r="X6798" s="36" t="str">
        <f t="shared" si="1706"/>
        <v/>
      </c>
      <c r="Y6798" s="40" t="str">
        <f t="shared" si="1709"/>
        <v/>
      </c>
      <c r="Z6798" s="13" t="str">
        <f t="shared" si="1709"/>
        <v/>
      </c>
      <c r="AA6798" s="13" t="str">
        <f t="shared" si="1709"/>
        <v/>
      </c>
      <c r="AB6798" s="13" t="str">
        <f t="shared" si="1709"/>
        <v/>
      </c>
      <c r="AC6798" s="13" t="str">
        <f t="shared" si="1709"/>
        <v/>
      </c>
      <c r="AD6798" s="13" t="str">
        <f t="shared" si="1709"/>
        <v/>
      </c>
    </row>
    <row r="6799" spans="7:30" x14ac:dyDescent="0.25">
      <c r="G6799" s="18" t="str">
        <f t="shared" si="1697"/>
        <v/>
      </c>
      <c r="H6799" s="22" t="str">
        <f t="shared" si="1698"/>
        <v/>
      </c>
      <c r="I6799" s="23" t="str">
        <f t="shared" si="1699"/>
        <v/>
      </c>
      <c r="J6799" s="22" t="str">
        <f t="shared" si="1700"/>
        <v/>
      </c>
      <c r="K6799" s="24" t="str">
        <f t="shared" si="1701"/>
        <v/>
      </c>
      <c r="L6799" s="42" t="str">
        <f t="shared" si="1707"/>
        <v/>
      </c>
      <c r="M6799" s="43" t="str">
        <f t="shared" si="1708"/>
        <v/>
      </c>
      <c r="N6799" s="26" t="str">
        <f t="shared" si="1702"/>
        <v/>
      </c>
      <c r="O6799" s="26" t="str">
        <f t="shared" si="1703"/>
        <v/>
      </c>
      <c r="P6799" s="28" t="str">
        <f>IF(E6799="","",INDEX(TableLookupWakeUpScore[],MATCH(E6799,TableLookupWakeUpScore[Wake Up],0),MATCH(P$1,TableLookupWakeUpScore[#Headers],0)))</f>
        <v/>
      </c>
      <c r="Q6799" s="30" t="str">
        <f t="shared" si="1704"/>
        <v/>
      </c>
      <c r="R6799" s="31" t="str">
        <f t="shared" si="1705"/>
        <v/>
      </c>
      <c r="S6799" s="34" t="str">
        <f>IF($C6799="","",INDEX(TableLookupSleepQuality[],MATCH($C6799,TableLookupSleepQuality[Sleep Quality Low],1),MATCH(S$1,TableLookupSleepQuality[#Headers],0)))</f>
        <v/>
      </c>
      <c r="T6799" s="35" t="str">
        <f>IF($C6799="","",INDEX(TableLookupSleepQuality[],MATCH($C6799,TableLookupSleepQuality[Sleep Quality Low],1),MATCH(T$1,TableLookupSleepQuality[#Headers],0)))</f>
        <v/>
      </c>
      <c r="X6799" s="36" t="str">
        <f t="shared" si="1706"/>
        <v/>
      </c>
      <c r="Y6799" s="40" t="str">
        <f t="shared" si="1709"/>
        <v/>
      </c>
      <c r="Z6799" s="13" t="str">
        <f t="shared" si="1709"/>
        <v/>
      </c>
      <c r="AA6799" s="13" t="str">
        <f t="shared" si="1709"/>
        <v/>
      </c>
      <c r="AB6799" s="13" t="str">
        <f t="shared" si="1709"/>
        <v/>
      </c>
      <c r="AC6799" s="13" t="str">
        <f t="shared" si="1709"/>
        <v/>
      </c>
      <c r="AD6799" s="13" t="str">
        <f t="shared" si="1709"/>
        <v/>
      </c>
    </row>
    <row r="6800" spans="7:30" x14ac:dyDescent="0.25">
      <c r="G6800" s="18" t="str">
        <f t="shared" si="1697"/>
        <v/>
      </c>
      <c r="H6800" s="22" t="str">
        <f t="shared" si="1698"/>
        <v/>
      </c>
      <c r="I6800" s="23" t="str">
        <f t="shared" si="1699"/>
        <v/>
      </c>
      <c r="J6800" s="22" t="str">
        <f t="shared" si="1700"/>
        <v/>
      </c>
      <c r="K6800" s="24" t="str">
        <f t="shared" si="1701"/>
        <v/>
      </c>
      <c r="L6800" s="42" t="str">
        <f t="shared" si="1707"/>
        <v/>
      </c>
      <c r="M6800" s="43" t="str">
        <f t="shared" si="1708"/>
        <v/>
      </c>
      <c r="N6800" s="26" t="str">
        <f t="shared" si="1702"/>
        <v/>
      </c>
      <c r="O6800" s="26" t="str">
        <f t="shared" si="1703"/>
        <v/>
      </c>
      <c r="P6800" s="28" t="str">
        <f>IF(E6800="","",INDEX(TableLookupWakeUpScore[],MATCH(E6800,TableLookupWakeUpScore[Wake Up],0),MATCH(P$1,TableLookupWakeUpScore[#Headers],0)))</f>
        <v/>
      </c>
      <c r="Q6800" s="30" t="str">
        <f t="shared" si="1704"/>
        <v/>
      </c>
      <c r="R6800" s="31" t="str">
        <f t="shared" si="1705"/>
        <v/>
      </c>
      <c r="S6800" s="34" t="str">
        <f>IF($C6800="","",INDEX(TableLookupSleepQuality[],MATCH($C6800,TableLookupSleepQuality[Sleep Quality Low],1),MATCH(S$1,TableLookupSleepQuality[#Headers],0)))</f>
        <v/>
      </c>
      <c r="T6800" s="35" t="str">
        <f>IF($C6800="","",INDEX(TableLookupSleepQuality[],MATCH($C6800,TableLookupSleepQuality[Sleep Quality Low],1),MATCH(T$1,TableLookupSleepQuality[#Headers],0)))</f>
        <v/>
      </c>
      <c r="X6800" s="36" t="str">
        <f t="shared" si="1706"/>
        <v/>
      </c>
      <c r="Y6800" s="40" t="str">
        <f t="shared" si="1709"/>
        <v/>
      </c>
      <c r="Z6800" s="13" t="str">
        <f t="shared" si="1709"/>
        <v/>
      </c>
      <c r="AA6800" s="13" t="str">
        <f t="shared" si="1709"/>
        <v/>
      </c>
      <c r="AB6800" s="13" t="str">
        <f t="shared" si="1709"/>
        <v/>
      </c>
      <c r="AC6800" s="13" t="str">
        <f t="shared" si="1709"/>
        <v/>
      </c>
      <c r="AD6800" s="13" t="str">
        <f t="shared" si="1709"/>
        <v/>
      </c>
    </row>
    <row r="6801" spans="7:30" x14ac:dyDescent="0.25">
      <c r="G6801" s="18" t="str">
        <f t="shared" si="1697"/>
        <v/>
      </c>
      <c r="H6801" s="22" t="str">
        <f t="shared" si="1698"/>
        <v/>
      </c>
      <c r="I6801" s="23" t="str">
        <f t="shared" si="1699"/>
        <v/>
      </c>
      <c r="J6801" s="22" t="str">
        <f t="shared" si="1700"/>
        <v/>
      </c>
      <c r="K6801" s="24" t="str">
        <f t="shared" si="1701"/>
        <v/>
      </c>
      <c r="L6801" s="42" t="str">
        <f t="shared" si="1707"/>
        <v/>
      </c>
      <c r="M6801" s="43" t="str">
        <f t="shared" si="1708"/>
        <v/>
      </c>
      <c r="N6801" s="26" t="str">
        <f t="shared" si="1702"/>
        <v/>
      </c>
      <c r="O6801" s="26" t="str">
        <f t="shared" si="1703"/>
        <v/>
      </c>
      <c r="P6801" s="28" t="str">
        <f>IF(E6801="","",INDEX(TableLookupWakeUpScore[],MATCH(E6801,TableLookupWakeUpScore[Wake Up],0),MATCH(P$1,TableLookupWakeUpScore[#Headers],0)))</f>
        <v/>
      </c>
      <c r="Q6801" s="30" t="str">
        <f t="shared" si="1704"/>
        <v/>
      </c>
      <c r="R6801" s="31" t="str">
        <f t="shared" si="1705"/>
        <v/>
      </c>
      <c r="S6801" s="34" t="str">
        <f>IF($C6801="","",INDEX(TableLookupSleepQuality[],MATCH($C6801,TableLookupSleepQuality[Sleep Quality Low],1),MATCH(S$1,TableLookupSleepQuality[#Headers],0)))</f>
        <v/>
      </c>
      <c r="T6801" s="35" t="str">
        <f>IF($C6801="","",INDEX(TableLookupSleepQuality[],MATCH($C6801,TableLookupSleepQuality[Sleep Quality Low],1),MATCH(T$1,TableLookupSleepQuality[#Headers],0)))</f>
        <v/>
      </c>
      <c r="X6801" s="36" t="str">
        <f t="shared" si="1706"/>
        <v/>
      </c>
      <c r="Y6801" s="40" t="str">
        <f t="shared" si="1709"/>
        <v/>
      </c>
      <c r="Z6801" s="13" t="str">
        <f t="shared" si="1709"/>
        <v/>
      </c>
      <c r="AA6801" s="13" t="str">
        <f t="shared" si="1709"/>
        <v/>
      </c>
      <c r="AB6801" s="13" t="str">
        <f t="shared" si="1709"/>
        <v/>
      </c>
      <c r="AC6801" s="13" t="str">
        <f t="shared" si="1709"/>
        <v/>
      </c>
      <c r="AD6801" s="13" t="str">
        <f t="shared" si="1709"/>
        <v/>
      </c>
    </row>
    <row r="6802" spans="7:30" x14ac:dyDescent="0.25">
      <c r="G6802" s="18" t="str">
        <f t="shared" si="1697"/>
        <v/>
      </c>
      <c r="H6802" s="22" t="str">
        <f t="shared" si="1698"/>
        <v/>
      </c>
      <c r="I6802" s="23" t="str">
        <f t="shared" si="1699"/>
        <v/>
      </c>
      <c r="J6802" s="22" t="str">
        <f t="shared" si="1700"/>
        <v/>
      </c>
      <c r="K6802" s="24" t="str">
        <f t="shared" si="1701"/>
        <v/>
      </c>
      <c r="L6802" s="42" t="str">
        <f t="shared" si="1707"/>
        <v/>
      </c>
      <c r="M6802" s="43" t="str">
        <f t="shared" si="1708"/>
        <v/>
      </c>
      <c r="N6802" s="26" t="str">
        <f t="shared" si="1702"/>
        <v/>
      </c>
      <c r="O6802" s="26" t="str">
        <f t="shared" si="1703"/>
        <v/>
      </c>
      <c r="P6802" s="28" t="str">
        <f>IF(E6802="","",INDEX(TableLookupWakeUpScore[],MATCH(E6802,TableLookupWakeUpScore[Wake Up],0),MATCH(P$1,TableLookupWakeUpScore[#Headers],0)))</f>
        <v/>
      </c>
      <c r="Q6802" s="30" t="str">
        <f t="shared" si="1704"/>
        <v/>
      </c>
      <c r="R6802" s="31" t="str">
        <f t="shared" si="1705"/>
        <v/>
      </c>
      <c r="S6802" s="34" t="str">
        <f>IF($C6802="","",INDEX(TableLookupSleepQuality[],MATCH($C6802,TableLookupSleepQuality[Sleep Quality Low],1),MATCH(S$1,TableLookupSleepQuality[#Headers],0)))</f>
        <v/>
      </c>
      <c r="T6802" s="35" t="str">
        <f>IF($C6802="","",INDEX(TableLookupSleepQuality[],MATCH($C6802,TableLookupSleepQuality[Sleep Quality Low],1),MATCH(T$1,TableLookupSleepQuality[#Headers],0)))</f>
        <v/>
      </c>
      <c r="X6802" s="36" t="str">
        <f t="shared" si="1706"/>
        <v/>
      </c>
      <c r="Y6802" s="40" t="str">
        <f t="shared" si="1709"/>
        <v/>
      </c>
      <c r="Z6802" s="13" t="str">
        <f t="shared" si="1709"/>
        <v/>
      </c>
      <c r="AA6802" s="13" t="str">
        <f t="shared" si="1709"/>
        <v/>
      </c>
      <c r="AB6802" s="13" t="str">
        <f t="shared" si="1709"/>
        <v/>
      </c>
      <c r="AC6802" s="13" t="str">
        <f t="shared" si="1709"/>
        <v/>
      </c>
      <c r="AD6802" s="13" t="str">
        <f t="shared" si="1709"/>
        <v/>
      </c>
    </row>
    <row r="6803" spans="7:30" x14ac:dyDescent="0.25">
      <c r="G6803" s="18" t="str">
        <f t="shared" si="1697"/>
        <v/>
      </c>
      <c r="H6803" s="22" t="str">
        <f t="shared" si="1698"/>
        <v/>
      </c>
      <c r="I6803" s="23" t="str">
        <f t="shared" si="1699"/>
        <v/>
      </c>
      <c r="J6803" s="22" t="str">
        <f t="shared" si="1700"/>
        <v/>
      </c>
      <c r="K6803" s="24" t="str">
        <f t="shared" si="1701"/>
        <v/>
      </c>
      <c r="L6803" s="42" t="str">
        <f t="shared" si="1707"/>
        <v/>
      </c>
      <c r="M6803" s="43" t="str">
        <f t="shared" si="1708"/>
        <v/>
      </c>
      <c r="N6803" s="26" t="str">
        <f t="shared" si="1702"/>
        <v/>
      </c>
      <c r="O6803" s="26" t="str">
        <f t="shared" si="1703"/>
        <v/>
      </c>
      <c r="P6803" s="28" t="str">
        <f>IF(E6803="","",INDEX(TableLookupWakeUpScore[],MATCH(E6803,TableLookupWakeUpScore[Wake Up],0),MATCH(P$1,TableLookupWakeUpScore[#Headers],0)))</f>
        <v/>
      </c>
      <c r="Q6803" s="30" t="str">
        <f t="shared" si="1704"/>
        <v/>
      </c>
      <c r="R6803" s="31" t="str">
        <f t="shared" si="1705"/>
        <v/>
      </c>
      <c r="S6803" s="34" t="str">
        <f>IF($C6803="","",INDEX(TableLookupSleepQuality[],MATCH($C6803,TableLookupSleepQuality[Sleep Quality Low],1),MATCH(S$1,TableLookupSleepQuality[#Headers],0)))</f>
        <v/>
      </c>
      <c r="T6803" s="35" t="str">
        <f>IF($C6803="","",INDEX(TableLookupSleepQuality[],MATCH($C6803,TableLookupSleepQuality[Sleep Quality Low],1),MATCH(T$1,TableLookupSleepQuality[#Headers],0)))</f>
        <v/>
      </c>
      <c r="X6803" s="36" t="str">
        <f t="shared" si="1706"/>
        <v/>
      </c>
      <c r="Y6803" s="40" t="str">
        <f t="shared" ref="Y6803:AD6818" si="1710">IF(OR($X6803="NO",$X6803=""),"",IF(COUNTIF($F6803,"*" &amp; Y$1 &amp; "*"),"YES","NO"))</f>
        <v/>
      </c>
      <c r="Z6803" s="13" t="str">
        <f t="shared" si="1710"/>
        <v/>
      </c>
      <c r="AA6803" s="13" t="str">
        <f t="shared" si="1710"/>
        <v/>
      </c>
      <c r="AB6803" s="13" t="str">
        <f t="shared" si="1710"/>
        <v/>
      </c>
      <c r="AC6803" s="13" t="str">
        <f t="shared" si="1710"/>
        <v/>
      </c>
      <c r="AD6803" s="13" t="str">
        <f t="shared" si="1710"/>
        <v/>
      </c>
    </row>
    <row r="6804" spans="7:30" x14ac:dyDescent="0.25">
      <c r="G6804" s="18" t="str">
        <f t="shared" si="1697"/>
        <v/>
      </c>
      <c r="H6804" s="22" t="str">
        <f t="shared" si="1698"/>
        <v/>
      </c>
      <c r="I6804" s="23" t="str">
        <f t="shared" si="1699"/>
        <v/>
      </c>
      <c r="J6804" s="22" t="str">
        <f t="shared" si="1700"/>
        <v/>
      </c>
      <c r="K6804" s="24" t="str">
        <f t="shared" si="1701"/>
        <v/>
      </c>
      <c r="L6804" s="42" t="str">
        <f t="shared" si="1707"/>
        <v/>
      </c>
      <c r="M6804" s="43" t="str">
        <f t="shared" si="1708"/>
        <v/>
      </c>
      <c r="N6804" s="26" t="str">
        <f t="shared" si="1702"/>
        <v/>
      </c>
      <c r="O6804" s="26" t="str">
        <f t="shared" si="1703"/>
        <v/>
      </c>
      <c r="P6804" s="28" t="str">
        <f>IF(E6804="","",INDEX(TableLookupWakeUpScore[],MATCH(E6804,TableLookupWakeUpScore[Wake Up],0),MATCH(P$1,TableLookupWakeUpScore[#Headers],0)))</f>
        <v/>
      </c>
      <c r="Q6804" s="30" t="str">
        <f t="shared" si="1704"/>
        <v/>
      </c>
      <c r="R6804" s="31" t="str">
        <f t="shared" si="1705"/>
        <v/>
      </c>
      <c r="S6804" s="34" t="str">
        <f>IF($C6804="","",INDEX(TableLookupSleepQuality[],MATCH($C6804,TableLookupSleepQuality[Sleep Quality Low],1),MATCH(S$1,TableLookupSleepQuality[#Headers],0)))</f>
        <v/>
      </c>
      <c r="T6804" s="35" t="str">
        <f>IF($C6804="","",INDEX(TableLookupSleepQuality[],MATCH($C6804,TableLookupSleepQuality[Sleep Quality Low],1),MATCH(T$1,TableLookupSleepQuality[#Headers],0)))</f>
        <v/>
      </c>
      <c r="X6804" s="36" t="str">
        <f t="shared" si="1706"/>
        <v/>
      </c>
      <c r="Y6804" s="40" t="str">
        <f t="shared" si="1710"/>
        <v/>
      </c>
      <c r="Z6804" s="13" t="str">
        <f t="shared" si="1710"/>
        <v/>
      </c>
      <c r="AA6804" s="13" t="str">
        <f t="shared" si="1710"/>
        <v/>
      </c>
      <c r="AB6804" s="13" t="str">
        <f t="shared" si="1710"/>
        <v/>
      </c>
      <c r="AC6804" s="13" t="str">
        <f t="shared" si="1710"/>
        <v/>
      </c>
      <c r="AD6804" s="13" t="str">
        <f t="shared" si="1710"/>
        <v/>
      </c>
    </row>
    <row r="6805" spans="7:30" x14ac:dyDescent="0.25">
      <c r="G6805" s="18" t="str">
        <f t="shared" si="1697"/>
        <v/>
      </c>
      <c r="H6805" s="22" t="str">
        <f t="shared" si="1698"/>
        <v/>
      </c>
      <c r="I6805" s="23" t="str">
        <f t="shared" si="1699"/>
        <v/>
      </c>
      <c r="J6805" s="22" t="str">
        <f t="shared" si="1700"/>
        <v/>
      </c>
      <c r="K6805" s="24" t="str">
        <f t="shared" si="1701"/>
        <v/>
      </c>
      <c r="L6805" s="42" t="str">
        <f t="shared" si="1707"/>
        <v/>
      </c>
      <c r="M6805" s="43" t="str">
        <f t="shared" si="1708"/>
        <v/>
      </c>
      <c r="N6805" s="26" t="str">
        <f t="shared" si="1702"/>
        <v/>
      </c>
      <c r="O6805" s="26" t="str">
        <f t="shared" si="1703"/>
        <v/>
      </c>
      <c r="P6805" s="28" t="str">
        <f>IF(E6805="","",INDEX(TableLookupWakeUpScore[],MATCH(E6805,TableLookupWakeUpScore[Wake Up],0),MATCH(P$1,TableLookupWakeUpScore[#Headers],0)))</f>
        <v/>
      </c>
      <c r="Q6805" s="30" t="str">
        <f t="shared" si="1704"/>
        <v/>
      </c>
      <c r="R6805" s="31" t="str">
        <f t="shared" si="1705"/>
        <v/>
      </c>
      <c r="S6805" s="34" t="str">
        <f>IF($C6805="","",INDEX(TableLookupSleepQuality[],MATCH($C6805,TableLookupSleepQuality[Sleep Quality Low],1),MATCH(S$1,TableLookupSleepQuality[#Headers],0)))</f>
        <v/>
      </c>
      <c r="T6805" s="35" t="str">
        <f>IF($C6805="","",INDEX(TableLookupSleepQuality[],MATCH($C6805,TableLookupSleepQuality[Sleep Quality Low],1),MATCH(T$1,TableLookupSleepQuality[#Headers],0)))</f>
        <v/>
      </c>
      <c r="X6805" s="36" t="str">
        <f t="shared" si="1706"/>
        <v/>
      </c>
      <c r="Y6805" s="40" t="str">
        <f t="shared" si="1710"/>
        <v/>
      </c>
      <c r="Z6805" s="13" t="str">
        <f t="shared" si="1710"/>
        <v/>
      </c>
      <c r="AA6805" s="13" t="str">
        <f t="shared" si="1710"/>
        <v/>
      </c>
      <c r="AB6805" s="13" t="str">
        <f t="shared" si="1710"/>
        <v/>
      </c>
      <c r="AC6805" s="13" t="str">
        <f t="shared" si="1710"/>
        <v/>
      </c>
      <c r="AD6805" s="13" t="str">
        <f t="shared" si="1710"/>
        <v/>
      </c>
    </row>
    <row r="6806" spans="7:30" x14ac:dyDescent="0.25">
      <c r="G6806" s="18" t="str">
        <f t="shared" si="1697"/>
        <v/>
      </c>
      <c r="H6806" s="22" t="str">
        <f t="shared" si="1698"/>
        <v/>
      </c>
      <c r="I6806" s="23" t="str">
        <f t="shared" si="1699"/>
        <v/>
      </c>
      <c r="J6806" s="22" t="str">
        <f t="shared" si="1700"/>
        <v/>
      </c>
      <c r="K6806" s="24" t="str">
        <f t="shared" si="1701"/>
        <v/>
      </c>
      <c r="L6806" s="42" t="str">
        <f t="shared" si="1707"/>
        <v/>
      </c>
      <c r="M6806" s="43" t="str">
        <f t="shared" si="1708"/>
        <v/>
      </c>
      <c r="N6806" s="26" t="str">
        <f t="shared" si="1702"/>
        <v/>
      </c>
      <c r="O6806" s="26" t="str">
        <f t="shared" si="1703"/>
        <v/>
      </c>
      <c r="P6806" s="28" t="str">
        <f>IF(E6806="","",INDEX(TableLookupWakeUpScore[],MATCH(E6806,TableLookupWakeUpScore[Wake Up],0),MATCH(P$1,TableLookupWakeUpScore[#Headers],0)))</f>
        <v/>
      </c>
      <c r="Q6806" s="30" t="str">
        <f t="shared" si="1704"/>
        <v/>
      </c>
      <c r="R6806" s="31" t="str">
        <f t="shared" si="1705"/>
        <v/>
      </c>
      <c r="S6806" s="34" t="str">
        <f>IF($C6806="","",INDEX(TableLookupSleepQuality[],MATCH($C6806,TableLookupSleepQuality[Sleep Quality Low],1),MATCH(S$1,TableLookupSleepQuality[#Headers],0)))</f>
        <v/>
      </c>
      <c r="T6806" s="35" t="str">
        <f>IF($C6806="","",INDEX(TableLookupSleepQuality[],MATCH($C6806,TableLookupSleepQuality[Sleep Quality Low],1),MATCH(T$1,TableLookupSleepQuality[#Headers],0)))</f>
        <v/>
      </c>
      <c r="X6806" s="36" t="str">
        <f t="shared" si="1706"/>
        <v/>
      </c>
      <c r="Y6806" s="40" t="str">
        <f t="shared" si="1710"/>
        <v/>
      </c>
      <c r="Z6806" s="13" t="str">
        <f t="shared" si="1710"/>
        <v/>
      </c>
      <c r="AA6806" s="13" t="str">
        <f t="shared" si="1710"/>
        <v/>
      </c>
      <c r="AB6806" s="13" t="str">
        <f t="shared" si="1710"/>
        <v/>
      </c>
      <c r="AC6806" s="13" t="str">
        <f t="shared" si="1710"/>
        <v/>
      </c>
      <c r="AD6806" s="13" t="str">
        <f t="shared" si="1710"/>
        <v/>
      </c>
    </row>
    <row r="6807" spans="7:30" x14ac:dyDescent="0.25">
      <c r="G6807" s="18" t="str">
        <f t="shared" si="1697"/>
        <v/>
      </c>
      <c r="H6807" s="22" t="str">
        <f t="shared" si="1698"/>
        <v/>
      </c>
      <c r="I6807" s="23" t="str">
        <f t="shared" si="1699"/>
        <v/>
      </c>
      <c r="J6807" s="22" t="str">
        <f t="shared" si="1700"/>
        <v/>
      </c>
      <c r="K6807" s="24" t="str">
        <f t="shared" si="1701"/>
        <v/>
      </c>
      <c r="L6807" s="42" t="str">
        <f t="shared" si="1707"/>
        <v/>
      </c>
      <c r="M6807" s="43" t="str">
        <f t="shared" si="1708"/>
        <v/>
      </c>
      <c r="N6807" s="26" t="str">
        <f t="shared" si="1702"/>
        <v/>
      </c>
      <c r="O6807" s="26" t="str">
        <f t="shared" si="1703"/>
        <v/>
      </c>
      <c r="P6807" s="28" t="str">
        <f>IF(E6807="","",INDEX(TableLookupWakeUpScore[],MATCH(E6807,TableLookupWakeUpScore[Wake Up],0),MATCH(P$1,TableLookupWakeUpScore[#Headers],0)))</f>
        <v/>
      </c>
      <c r="Q6807" s="30" t="str">
        <f t="shared" si="1704"/>
        <v/>
      </c>
      <c r="R6807" s="31" t="str">
        <f t="shared" si="1705"/>
        <v/>
      </c>
      <c r="S6807" s="34" t="str">
        <f>IF($C6807="","",INDEX(TableLookupSleepQuality[],MATCH($C6807,TableLookupSleepQuality[Sleep Quality Low],1),MATCH(S$1,TableLookupSleepQuality[#Headers],0)))</f>
        <v/>
      </c>
      <c r="T6807" s="35" t="str">
        <f>IF($C6807="","",INDEX(TableLookupSleepQuality[],MATCH($C6807,TableLookupSleepQuality[Sleep Quality Low],1),MATCH(T$1,TableLookupSleepQuality[#Headers],0)))</f>
        <v/>
      </c>
      <c r="X6807" s="36" t="str">
        <f t="shared" si="1706"/>
        <v/>
      </c>
      <c r="Y6807" s="40" t="str">
        <f t="shared" si="1710"/>
        <v/>
      </c>
      <c r="Z6807" s="13" t="str">
        <f t="shared" si="1710"/>
        <v/>
      </c>
      <c r="AA6807" s="13" t="str">
        <f t="shared" si="1710"/>
        <v/>
      </c>
      <c r="AB6807" s="13" t="str">
        <f t="shared" si="1710"/>
        <v/>
      </c>
      <c r="AC6807" s="13" t="str">
        <f t="shared" si="1710"/>
        <v/>
      </c>
      <c r="AD6807" s="13" t="str">
        <f t="shared" si="1710"/>
        <v/>
      </c>
    </row>
    <row r="6808" spans="7:30" x14ac:dyDescent="0.25">
      <c r="G6808" s="18" t="str">
        <f t="shared" si="1697"/>
        <v/>
      </c>
      <c r="H6808" s="22" t="str">
        <f t="shared" si="1698"/>
        <v/>
      </c>
      <c r="I6808" s="23" t="str">
        <f t="shared" si="1699"/>
        <v/>
      </c>
      <c r="J6808" s="22" t="str">
        <f t="shared" si="1700"/>
        <v/>
      </c>
      <c r="K6808" s="24" t="str">
        <f t="shared" si="1701"/>
        <v/>
      </c>
      <c r="L6808" s="42" t="str">
        <f t="shared" si="1707"/>
        <v/>
      </c>
      <c r="M6808" s="43" t="str">
        <f t="shared" si="1708"/>
        <v/>
      </c>
      <c r="N6808" s="26" t="str">
        <f t="shared" si="1702"/>
        <v/>
      </c>
      <c r="O6808" s="26" t="str">
        <f t="shared" si="1703"/>
        <v/>
      </c>
      <c r="P6808" s="28" t="str">
        <f>IF(E6808="","",INDEX(TableLookupWakeUpScore[],MATCH(E6808,TableLookupWakeUpScore[Wake Up],0),MATCH(P$1,TableLookupWakeUpScore[#Headers],0)))</f>
        <v/>
      </c>
      <c r="Q6808" s="30" t="str">
        <f t="shared" si="1704"/>
        <v/>
      </c>
      <c r="R6808" s="31" t="str">
        <f t="shared" si="1705"/>
        <v/>
      </c>
      <c r="S6808" s="34" t="str">
        <f>IF($C6808="","",INDEX(TableLookupSleepQuality[],MATCH($C6808,TableLookupSleepQuality[Sleep Quality Low],1),MATCH(S$1,TableLookupSleepQuality[#Headers],0)))</f>
        <v/>
      </c>
      <c r="T6808" s="35" t="str">
        <f>IF($C6808="","",INDEX(TableLookupSleepQuality[],MATCH($C6808,TableLookupSleepQuality[Sleep Quality Low],1),MATCH(T$1,TableLookupSleepQuality[#Headers],0)))</f>
        <v/>
      </c>
      <c r="X6808" s="36" t="str">
        <f t="shared" si="1706"/>
        <v/>
      </c>
      <c r="Y6808" s="40" t="str">
        <f t="shared" si="1710"/>
        <v/>
      </c>
      <c r="Z6808" s="13" t="str">
        <f t="shared" si="1710"/>
        <v/>
      </c>
      <c r="AA6808" s="13" t="str">
        <f t="shared" si="1710"/>
        <v/>
      </c>
      <c r="AB6808" s="13" t="str">
        <f t="shared" si="1710"/>
        <v/>
      </c>
      <c r="AC6808" s="13" t="str">
        <f t="shared" si="1710"/>
        <v/>
      </c>
      <c r="AD6808" s="13" t="str">
        <f t="shared" si="1710"/>
        <v/>
      </c>
    </row>
    <row r="6809" spans="7:30" x14ac:dyDescent="0.25">
      <c r="G6809" s="18" t="str">
        <f t="shared" si="1697"/>
        <v/>
      </c>
      <c r="H6809" s="22" t="str">
        <f t="shared" si="1698"/>
        <v/>
      </c>
      <c r="I6809" s="23" t="str">
        <f t="shared" si="1699"/>
        <v/>
      </c>
      <c r="J6809" s="22" t="str">
        <f t="shared" si="1700"/>
        <v/>
      </c>
      <c r="K6809" s="24" t="str">
        <f t="shared" si="1701"/>
        <v/>
      </c>
      <c r="L6809" s="42" t="str">
        <f t="shared" si="1707"/>
        <v/>
      </c>
      <c r="M6809" s="43" t="str">
        <f t="shared" si="1708"/>
        <v/>
      </c>
      <c r="N6809" s="26" t="str">
        <f t="shared" si="1702"/>
        <v/>
      </c>
      <c r="O6809" s="26" t="str">
        <f t="shared" si="1703"/>
        <v/>
      </c>
      <c r="P6809" s="28" t="str">
        <f>IF(E6809="","",INDEX(TableLookupWakeUpScore[],MATCH(E6809,TableLookupWakeUpScore[Wake Up],0),MATCH(P$1,TableLookupWakeUpScore[#Headers],0)))</f>
        <v/>
      </c>
      <c r="Q6809" s="30" t="str">
        <f t="shared" si="1704"/>
        <v/>
      </c>
      <c r="R6809" s="31" t="str">
        <f t="shared" si="1705"/>
        <v/>
      </c>
      <c r="S6809" s="34" t="str">
        <f>IF($C6809="","",INDEX(TableLookupSleepQuality[],MATCH($C6809,TableLookupSleepQuality[Sleep Quality Low],1),MATCH(S$1,TableLookupSleepQuality[#Headers],0)))</f>
        <v/>
      </c>
      <c r="T6809" s="35" t="str">
        <f>IF($C6809="","",INDEX(TableLookupSleepQuality[],MATCH($C6809,TableLookupSleepQuality[Sleep Quality Low],1),MATCH(T$1,TableLookupSleepQuality[#Headers],0)))</f>
        <v/>
      </c>
      <c r="X6809" s="36" t="str">
        <f t="shared" si="1706"/>
        <v/>
      </c>
      <c r="Y6809" s="40" t="str">
        <f t="shared" si="1710"/>
        <v/>
      </c>
      <c r="Z6809" s="13" t="str">
        <f t="shared" si="1710"/>
        <v/>
      </c>
      <c r="AA6809" s="13" t="str">
        <f t="shared" si="1710"/>
        <v/>
      </c>
      <c r="AB6809" s="13" t="str">
        <f t="shared" si="1710"/>
        <v/>
      </c>
      <c r="AC6809" s="13" t="str">
        <f t="shared" si="1710"/>
        <v/>
      </c>
      <c r="AD6809" s="13" t="str">
        <f t="shared" si="1710"/>
        <v/>
      </c>
    </row>
    <row r="6810" spans="7:30" x14ac:dyDescent="0.25">
      <c r="G6810" s="18" t="str">
        <f t="shared" si="1697"/>
        <v/>
      </c>
      <c r="H6810" s="22" t="str">
        <f t="shared" si="1698"/>
        <v/>
      </c>
      <c r="I6810" s="23" t="str">
        <f t="shared" si="1699"/>
        <v/>
      </c>
      <c r="J6810" s="22" t="str">
        <f t="shared" si="1700"/>
        <v/>
      </c>
      <c r="K6810" s="24" t="str">
        <f t="shared" si="1701"/>
        <v/>
      </c>
      <c r="L6810" s="42" t="str">
        <f t="shared" si="1707"/>
        <v/>
      </c>
      <c r="M6810" s="43" t="str">
        <f t="shared" si="1708"/>
        <v/>
      </c>
      <c r="N6810" s="26" t="str">
        <f t="shared" si="1702"/>
        <v/>
      </c>
      <c r="O6810" s="26" t="str">
        <f t="shared" si="1703"/>
        <v/>
      </c>
      <c r="P6810" s="28" t="str">
        <f>IF(E6810="","",INDEX(TableLookupWakeUpScore[],MATCH(E6810,TableLookupWakeUpScore[Wake Up],0),MATCH(P$1,TableLookupWakeUpScore[#Headers],0)))</f>
        <v/>
      </c>
      <c r="Q6810" s="30" t="str">
        <f t="shared" si="1704"/>
        <v/>
      </c>
      <c r="R6810" s="31" t="str">
        <f t="shared" si="1705"/>
        <v/>
      </c>
      <c r="S6810" s="34" t="str">
        <f>IF($C6810="","",INDEX(TableLookupSleepQuality[],MATCH($C6810,TableLookupSleepQuality[Sleep Quality Low],1),MATCH(S$1,TableLookupSleepQuality[#Headers],0)))</f>
        <v/>
      </c>
      <c r="T6810" s="35" t="str">
        <f>IF($C6810="","",INDEX(TableLookupSleepQuality[],MATCH($C6810,TableLookupSleepQuality[Sleep Quality Low],1),MATCH(T$1,TableLookupSleepQuality[#Headers],0)))</f>
        <v/>
      </c>
      <c r="X6810" s="36" t="str">
        <f t="shared" si="1706"/>
        <v/>
      </c>
      <c r="Y6810" s="40" t="str">
        <f t="shared" si="1710"/>
        <v/>
      </c>
      <c r="Z6810" s="13" t="str">
        <f t="shared" si="1710"/>
        <v/>
      </c>
      <c r="AA6810" s="13" t="str">
        <f t="shared" si="1710"/>
        <v/>
      </c>
      <c r="AB6810" s="13" t="str">
        <f t="shared" si="1710"/>
        <v/>
      </c>
      <c r="AC6810" s="13" t="str">
        <f t="shared" si="1710"/>
        <v/>
      </c>
      <c r="AD6810" s="13" t="str">
        <f t="shared" si="1710"/>
        <v/>
      </c>
    </row>
    <row r="6811" spans="7:30" x14ac:dyDescent="0.25">
      <c r="G6811" s="18" t="str">
        <f t="shared" si="1697"/>
        <v/>
      </c>
      <c r="H6811" s="22" t="str">
        <f t="shared" si="1698"/>
        <v/>
      </c>
      <c r="I6811" s="23" t="str">
        <f t="shared" si="1699"/>
        <v/>
      </c>
      <c r="J6811" s="22" t="str">
        <f t="shared" si="1700"/>
        <v/>
      </c>
      <c r="K6811" s="24" t="str">
        <f t="shared" si="1701"/>
        <v/>
      </c>
      <c r="L6811" s="42" t="str">
        <f t="shared" si="1707"/>
        <v/>
      </c>
      <c r="M6811" s="43" t="str">
        <f t="shared" si="1708"/>
        <v/>
      </c>
      <c r="N6811" s="26" t="str">
        <f t="shared" si="1702"/>
        <v/>
      </c>
      <c r="O6811" s="26" t="str">
        <f t="shared" si="1703"/>
        <v/>
      </c>
      <c r="P6811" s="28" t="str">
        <f>IF(E6811="","",INDEX(TableLookupWakeUpScore[],MATCH(E6811,TableLookupWakeUpScore[Wake Up],0),MATCH(P$1,TableLookupWakeUpScore[#Headers],0)))</f>
        <v/>
      </c>
      <c r="Q6811" s="30" t="str">
        <f t="shared" si="1704"/>
        <v/>
      </c>
      <c r="R6811" s="31" t="str">
        <f t="shared" si="1705"/>
        <v/>
      </c>
      <c r="S6811" s="34" t="str">
        <f>IF($C6811="","",INDEX(TableLookupSleepQuality[],MATCH($C6811,TableLookupSleepQuality[Sleep Quality Low],1),MATCH(S$1,TableLookupSleepQuality[#Headers],0)))</f>
        <v/>
      </c>
      <c r="T6811" s="35" t="str">
        <f>IF($C6811="","",INDEX(TableLookupSleepQuality[],MATCH($C6811,TableLookupSleepQuality[Sleep Quality Low],1),MATCH(T$1,TableLookupSleepQuality[#Headers],0)))</f>
        <v/>
      </c>
      <c r="X6811" s="36" t="str">
        <f t="shared" si="1706"/>
        <v/>
      </c>
      <c r="Y6811" s="40" t="str">
        <f t="shared" si="1710"/>
        <v/>
      </c>
      <c r="Z6811" s="13" t="str">
        <f t="shared" si="1710"/>
        <v/>
      </c>
      <c r="AA6811" s="13" t="str">
        <f t="shared" si="1710"/>
        <v/>
      </c>
      <c r="AB6811" s="13" t="str">
        <f t="shared" si="1710"/>
        <v/>
      </c>
      <c r="AC6811" s="13" t="str">
        <f t="shared" si="1710"/>
        <v/>
      </c>
      <c r="AD6811" s="13" t="str">
        <f t="shared" si="1710"/>
        <v/>
      </c>
    </row>
    <row r="6812" spans="7:30" x14ac:dyDescent="0.25">
      <c r="G6812" s="18" t="str">
        <f t="shared" si="1697"/>
        <v/>
      </c>
      <c r="H6812" s="22" t="str">
        <f t="shared" si="1698"/>
        <v/>
      </c>
      <c r="I6812" s="23" t="str">
        <f t="shared" si="1699"/>
        <v/>
      </c>
      <c r="J6812" s="22" t="str">
        <f t="shared" si="1700"/>
        <v/>
      </c>
      <c r="K6812" s="24" t="str">
        <f t="shared" si="1701"/>
        <v/>
      </c>
      <c r="L6812" s="42" t="str">
        <f t="shared" si="1707"/>
        <v/>
      </c>
      <c r="M6812" s="43" t="str">
        <f t="shared" si="1708"/>
        <v/>
      </c>
      <c r="N6812" s="26" t="str">
        <f t="shared" si="1702"/>
        <v/>
      </c>
      <c r="O6812" s="26" t="str">
        <f t="shared" si="1703"/>
        <v/>
      </c>
      <c r="P6812" s="28" t="str">
        <f>IF(E6812="","",INDEX(TableLookupWakeUpScore[],MATCH(E6812,TableLookupWakeUpScore[Wake Up],0),MATCH(P$1,TableLookupWakeUpScore[#Headers],0)))</f>
        <v/>
      </c>
      <c r="Q6812" s="30" t="str">
        <f t="shared" si="1704"/>
        <v/>
      </c>
      <c r="R6812" s="31" t="str">
        <f t="shared" si="1705"/>
        <v/>
      </c>
      <c r="S6812" s="34" t="str">
        <f>IF($C6812="","",INDEX(TableLookupSleepQuality[],MATCH($C6812,TableLookupSleepQuality[Sleep Quality Low],1),MATCH(S$1,TableLookupSleepQuality[#Headers],0)))</f>
        <v/>
      </c>
      <c r="T6812" s="35" t="str">
        <f>IF($C6812="","",INDEX(TableLookupSleepQuality[],MATCH($C6812,TableLookupSleepQuality[Sleep Quality Low],1),MATCH(T$1,TableLookupSleepQuality[#Headers],0)))</f>
        <v/>
      </c>
      <c r="X6812" s="36" t="str">
        <f t="shared" si="1706"/>
        <v/>
      </c>
      <c r="Y6812" s="40" t="str">
        <f t="shared" si="1710"/>
        <v/>
      </c>
      <c r="Z6812" s="13" t="str">
        <f t="shared" si="1710"/>
        <v/>
      </c>
      <c r="AA6812" s="13" t="str">
        <f t="shared" si="1710"/>
        <v/>
      </c>
      <c r="AB6812" s="13" t="str">
        <f t="shared" si="1710"/>
        <v/>
      </c>
      <c r="AC6812" s="13" t="str">
        <f t="shared" si="1710"/>
        <v/>
      </c>
      <c r="AD6812" s="13" t="str">
        <f t="shared" si="1710"/>
        <v/>
      </c>
    </row>
    <row r="6813" spans="7:30" x14ac:dyDescent="0.25">
      <c r="G6813" s="18" t="str">
        <f t="shared" si="1697"/>
        <v/>
      </c>
      <c r="H6813" s="22" t="str">
        <f t="shared" si="1698"/>
        <v/>
      </c>
      <c r="I6813" s="23" t="str">
        <f t="shared" si="1699"/>
        <v/>
      </c>
      <c r="J6813" s="22" t="str">
        <f t="shared" si="1700"/>
        <v/>
      </c>
      <c r="K6813" s="24" t="str">
        <f t="shared" si="1701"/>
        <v/>
      </c>
      <c r="L6813" s="42" t="str">
        <f t="shared" si="1707"/>
        <v/>
      </c>
      <c r="M6813" s="43" t="str">
        <f t="shared" si="1708"/>
        <v/>
      </c>
      <c r="N6813" s="26" t="str">
        <f t="shared" si="1702"/>
        <v/>
      </c>
      <c r="O6813" s="26" t="str">
        <f t="shared" si="1703"/>
        <v/>
      </c>
      <c r="P6813" s="28" t="str">
        <f>IF(E6813="","",INDEX(TableLookupWakeUpScore[],MATCH(E6813,TableLookupWakeUpScore[Wake Up],0),MATCH(P$1,TableLookupWakeUpScore[#Headers],0)))</f>
        <v/>
      </c>
      <c r="Q6813" s="30" t="str">
        <f t="shared" si="1704"/>
        <v/>
      </c>
      <c r="R6813" s="31" t="str">
        <f t="shared" si="1705"/>
        <v/>
      </c>
      <c r="S6813" s="34" t="str">
        <f>IF($C6813="","",INDEX(TableLookupSleepQuality[],MATCH($C6813,TableLookupSleepQuality[Sleep Quality Low],1),MATCH(S$1,TableLookupSleepQuality[#Headers],0)))</f>
        <v/>
      </c>
      <c r="T6813" s="35" t="str">
        <f>IF($C6813="","",INDEX(TableLookupSleepQuality[],MATCH($C6813,TableLookupSleepQuality[Sleep Quality Low],1),MATCH(T$1,TableLookupSleepQuality[#Headers],0)))</f>
        <v/>
      </c>
      <c r="X6813" s="36" t="str">
        <f t="shared" si="1706"/>
        <v/>
      </c>
      <c r="Y6813" s="40" t="str">
        <f t="shared" si="1710"/>
        <v/>
      </c>
      <c r="Z6813" s="13" t="str">
        <f t="shared" si="1710"/>
        <v/>
      </c>
      <c r="AA6813" s="13" t="str">
        <f t="shared" si="1710"/>
        <v/>
      </c>
      <c r="AB6813" s="13" t="str">
        <f t="shared" si="1710"/>
        <v/>
      </c>
      <c r="AC6813" s="13" t="str">
        <f t="shared" si="1710"/>
        <v/>
      </c>
      <c r="AD6813" s="13" t="str">
        <f t="shared" si="1710"/>
        <v/>
      </c>
    </row>
    <row r="6814" spans="7:30" x14ac:dyDescent="0.25">
      <c r="G6814" s="18" t="str">
        <f t="shared" si="1697"/>
        <v/>
      </c>
      <c r="H6814" s="22" t="str">
        <f t="shared" si="1698"/>
        <v/>
      </c>
      <c r="I6814" s="23" t="str">
        <f t="shared" si="1699"/>
        <v/>
      </c>
      <c r="J6814" s="22" t="str">
        <f t="shared" si="1700"/>
        <v/>
      </c>
      <c r="K6814" s="24" t="str">
        <f t="shared" si="1701"/>
        <v/>
      </c>
      <c r="L6814" s="42" t="str">
        <f t="shared" si="1707"/>
        <v/>
      </c>
      <c r="M6814" s="43" t="str">
        <f t="shared" si="1708"/>
        <v/>
      </c>
      <c r="N6814" s="26" t="str">
        <f t="shared" si="1702"/>
        <v/>
      </c>
      <c r="O6814" s="26" t="str">
        <f t="shared" si="1703"/>
        <v/>
      </c>
      <c r="P6814" s="28" t="str">
        <f>IF(E6814="","",INDEX(TableLookupWakeUpScore[],MATCH(E6814,TableLookupWakeUpScore[Wake Up],0),MATCH(P$1,TableLookupWakeUpScore[#Headers],0)))</f>
        <v/>
      </c>
      <c r="Q6814" s="30" t="str">
        <f t="shared" si="1704"/>
        <v/>
      </c>
      <c r="R6814" s="31" t="str">
        <f t="shared" si="1705"/>
        <v/>
      </c>
      <c r="S6814" s="34" t="str">
        <f>IF($C6814="","",INDEX(TableLookupSleepQuality[],MATCH($C6814,TableLookupSleepQuality[Sleep Quality Low],1),MATCH(S$1,TableLookupSleepQuality[#Headers],0)))</f>
        <v/>
      </c>
      <c r="T6814" s="35" t="str">
        <f>IF($C6814="","",INDEX(TableLookupSleepQuality[],MATCH($C6814,TableLookupSleepQuality[Sleep Quality Low],1),MATCH(T$1,TableLookupSleepQuality[#Headers],0)))</f>
        <v/>
      </c>
      <c r="X6814" s="36" t="str">
        <f t="shared" si="1706"/>
        <v/>
      </c>
      <c r="Y6814" s="40" t="str">
        <f t="shared" si="1710"/>
        <v/>
      </c>
      <c r="Z6814" s="13" t="str">
        <f t="shared" si="1710"/>
        <v/>
      </c>
      <c r="AA6814" s="13" t="str">
        <f t="shared" si="1710"/>
        <v/>
      </c>
      <c r="AB6814" s="13" t="str">
        <f t="shared" si="1710"/>
        <v/>
      </c>
      <c r="AC6814" s="13" t="str">
        <f t="shared" si="1710"/>
        <v/>
      </c>
      <c r="AD6814" s="13" t="str">
        <f t="shared" si="1710"/>
        <v/>
      </c>
    </row>
    <row r="6815" spans="7:30" x14ac:dyDescent="0.25">
      <c r="G6815" s="18" t="str">
        <f t="shared" si="1697"/>
        <v/>
      </c>
      <c r="H6815" s="22" t="str">
        <f t="shared" si="1698"/>
        <v/>
      </c>
      <c r="I6815" s="23" t="str">
        <f t="shared" si="1699"/>
        <v/>
      </c>
      <c r="J6815" s="22" t="str">
        <f t="shared" si="1700"/>
        <v/>
      </c>
      <c r="K6815" s="24" t="str">
        <f t="shared" si="1701"/>
        <v/>
      </c>
      <c r="L6815" s="42" t="str">
        <f t="shared" si="1707"/>
        <v/>
      </c>
      <c r="M6815" s="43" t="str">
        <f t="shared" si="1708"/>
        <v/>
      </c>
      <c r="N6815" s="26" t="str">
        <f t="shared" si="1702"/>
        <v/>
      </c>
      <c r="O6815" s="26" t="str">
        <f t="shared" si="1703"/>
        <v/>
      </c>
      <c r="P6815" s="28" t="str">
        <f>IF(E6815="","",INDEX(TableLookupWakeUpScore[],MATCH(E6815,TableLookupWakeUpScore[Wake Up],0),MATCH(P$1,TableLookupWakeUpScore[#Headers],0)))</f>
        <v/>
      </c>
      <c r="Q6815" s="30" t="str">
        <f t="shared" si="1704"/>
        <v/>
      </c>
      <c r="R6815" s="31" t="str">
        <f t="shared" si="1705"/>
        <v/>
      </c>
      <c r="S6815" s="34" t="str">
        <f>IF($C6815="","",INDEX(TableLookupSleepQuality[],MATCH($C6815,TableLookupSleepQuality[Sleep Quality Low],1),MATCH(S$1,TableLookupSleepQuality[#Headers],0)))</f>
        <v/>
      </c>
      <c r="T6815" s="35" t="str">
        <f>IF($C6815="","",INDEX(TableLookupSleepQuality[],MATCH($C6815,TableLookupSleepQuality[Sleep Quality Low],1),MATCH(T$1,TableLookupSleepQuality[#Headers],0)))</f>
        <v/>
      </c>
      <c r="X6815" s="36" t="str">
        <f t="shared" si="1706"/>
        <v/>
      </c>
      <c r="Y6815" s="40" t="str">
        <f t="shared" si="1710"/>
        <v/>
      </c>
      <c r="Z6815" s="13" t="str">
        <f t="shared" si="1710"/>
        <v/>
      </c>
      <c r="AA6815" s="13" t="str">
        <f t="shared" si="1710"/>
        <v/>
      </c>
      <c r="AB6815" s="13" t="str">
        <f t="shared" si="1710"/>
        <v/>
      </c>
      <c r="AC6815" s="13" t="str">
        <f t="shared" si="1710"/>
        <v/>
      </c>
      <c r="AD6815" s="13" t="str">
        <f t="shared" si="1710"/>
        <v/>
      </c>
    </row>
    <row r="6816" spans="7:30" x14ac:dyDescent="0.25">
      <c r="G6816" s="18" t="str">
        <f t="shared" si="1697"/>
        <v/>
      </c>
      <c r="H6816" s="22" t="str">
        <f t="shared" si="1698"/>
        <v/>
      </c>
      <c r="I6816" s="23" t="str">
        <f t="shared" si="1699"/>
        <v/>
      </c>
      <c r="J6816" s="22" t="str">
        <f t="shared" si="1700"/>
        <v/>
      </c>
      <c r="K6816" s="24" t="str">
        <f t="shared" si="1701"/>
        <v/>
      </c>
      <c r="L6816" s="42" t="str">
        <f t="shared" si="1707"/>
        <v/>
      </c>
      <c r="M6816" s="43" t="str">
        <f t="shared" si="1708"/>
        <v/>
      </c>
      <c r="N6816" s="26" t="str">
        <f t="shared" si="1702"/>
        <v/>
      </c>
      <c r="O6816" s="26" t="str">
        <f t="shared" si="1703"/>
        <v/>
      </c>
      <c r="P6816" s="28" t="str">
        <f>IF(E6816="","",INDEX(TableLookupWakeUpScore[],MATCH(E6816,TableLookupWakeUpScore[Wake Up],0),MATCH(P$1,TableLookupWakeUpScore[#Headers],0)))</f>
        <v/>
      </c>
      <c r="Q6816" s="30" t="str">
        <f t="shared" si="1704"/>
        <v/>
      </c>
      <c r="R6816" s="31" t="str">
        <f t="shared" si="1705"/>
        <v/>
      </c>
      <c r="S6816" s="34" t="str">
        <f>IF($C6816="","",INDEX(TableLookupSleepQuality[],MATCH($C6816,TableLookupSleepQuality[Sleep Quality Low],1),MATCH(S$1,TableLookupSleepQuality[#Headers],0)))</f>
        <v/>
      </c>
      <c r="T6816" s="35" t="str">
        <f>IF($C6816="","",INDEX(TableLookupSleepQuality[],MATCH($C6816,TableLookupSleepQuality[Sleep Quality Low],1),MATCH(T$1,TableLookupSleepQuality[#Headers],0)))</f>
        <v/>
      </c>
      <c r="X6816" s="36" t="str">
        <f t="shared" si="1706"/>
        <v/>
      </c>
      <c r="Y6816" s="40" t="str">
        <f t="shared" si="1710"/>
        <v/>
      </c>
      <c r="Z6816" s="13" t="str">
        <f t="shared" si="1710"/>
        <v/>
      </c>
      <c r="AA6816" s="13" t="str">
        <f t="shared" si="1710"/>
        <v/>
      </c>
      <c r="AB6816" s="13" t="str">
        <f t="shared" si="1710"/>
        <v/>
      </c>
      <c r="AC6816" s="13" t="str">
        <f t="shared" si="1710"/>
        <v/>
      </c>
      <c r="AD6816" s="13" t="str">
        <f t="shared" si="1710"/>
        <v/>
      </c>
    </row>
    <row r="6817" spans="7:30" x14ac:dyDescent="0.25">
      <c r="G6817" s="18" t="str">
        <f t="shared" si="1697"/>
        <v/>
      </c>
      <c r="H6817" s="22" t="str">
        <f t="shared" si="1698"/>
        <v/>
      </c>
      <c r="I6817" s="23" t="str">
        <f t="shared" si="1699"/>
        <v/>
      </c>
      <c r="J6817" s="22" t="str">
        <f t="shared" si="1700"/>
        <v/>
      </c>
      <c r="K6817" s="24" t="str">
        <f t="shared" si="1701"/>
        <v/>
      </c>
      <c r="L6817" s="42" t="str">
        <f t="shared" si="1707"/>
        <v/>
      </c>
      <c r="M6817" s="43" t="str">
        <f t="shared" si="1708"/>
        <v/>
      </c>
      <c r="N6817" s="26" t="str">
        <f t="shared" si="1702"/>
        <v/>
      </c>
      <c r="O6817" s="26" t="str">
        <f t="shared" si="1703"/>
        <v/>
      </c>
      <c r="P6817" s="28" t="str">
        <f>IF(E6817="","",INDEX(TableLookupWakeUpScore[],MATCH(E6817,TableLookupWakeUpScore[Wake Up],0),MATCH(P$1,TableLookupWakeUpScore[#Headers],0)))</f>
        <v/>
      </c>
      <c r="Q6817" s="30" t="str">
        <f t="shared" si="1704"/>
        <v/>
      </c>
      <c r="R6817" s="31" t="str">
        <f t="shared" si="1705"/>
        <v/>
      </c>
      <c r="S6817" s="34" t="str">
        <f>IF($C6817="","",INDEX(TableLookupSleepQuality[],MATCH($C6817,TableLookupSleepQuality[Sleep Quality Low],1),MATCH(S$1,TableLookupSleepQuality[#Headers],0)))</f>
        <v/>
      </c>
      <c r="T6817" s="35" t="str">
        <f>IF($C6817="","",INDEX(TableLookupSleepQuality[],MATCH($C6817,TableLookupSleepQuality[Sleep Quality Low],1),MATCH(T$1,TableLookupSleepQuality[#Headers],0)))</f>
        <v/>
      </c>
      <c r="X6817" s="36" t="str">
        <f t="shared" si="1706"/>
        <v/>
      </c>
      <c r="Y6817" s="40" t="str">
        <f t="shared" si="1710"/>
        <v/>
      </c>
      <c r="Z6817" s="13" t="str">
        <f t="shared" si="1710"/>
        <v/>
      </c>
      <c r="AA6817" s="13" t="str">
        <f t="shared" si="1710"/>
        <v/>
      </c>
      <c r="AB6817" s="13" t="str">
        <f t="shared" si="1710"/>
        <v/>
      </c>
      <c r="AC6817" s="13" t="str">
        <f t="shared" si="1710"/>
        <v/>
      </c>
      <c r="AD6817" s="13" t="str">
        <f t="shared" si="1710"/>
        <v/>
      </c>
    </row>
    <row r="6818" spans="7:30" x14ac:dyDescent="0.25">
      <c r="G6818" s="18" t="str">
        <f t="shared" si="1697"/>
        <v/>
      </c>
      <c r="H6818" s="22" t="str">
        <f t="shared" si="1698"/>
        <v/>
      </c>
      <c r="I6818" s="23" t="str">
        <f t="shared" si="1699"/>
        <v/>
      </c>
      <c r="J6818" s="22" t="str">
        <f t="shared" si="1700"/>
        <v/>
      </c>
      <c r="K6818" s="24" t="str">
        <f t="shared" si="1701"/>
        <v/>
      </c>
      <c r="L6818" s="42" t="str">
        <f t="shared" si="1707"/>
        <v/>
      </c>
      <c r="M6818" s="43" t="str">
        <f t="shared" si="1708"/>
        <v/>
      </c>
      <c r="N6818" s="26" t="str">
        <f t="shared" si="1702"/>
        <v/>
      </c>
      <c r="O6818" s="26" t="str">
        <f t="shared" si="1703"/>
        <v/>
      </c>
      <c r="P6818" s="28" t="str">
        <f>IF(E6818="","",INDEX(TableLookupWakeUpScore[],MATCH(E6818,TableLookupWakeUpScore[Wake Up],0),MATCH(P$1,TableLookupWakeUpScore[#Headers],0)))</f>
        <v/>
      </c>
      <c r="Q6818" s="30" t="str">
        <f t="shared" si="1704"/>
        <v/>
      </c>
      <c r="R6818" s="31" t="str">
        <f t="shared" si="1705"/>
        <v/>
      </c>
      <c r="S6818" s="34" t="str">
        <f>IF($C6818="","",INDEX(TableLookupSleepQuality[],MATCH($C6818,TableLookupSleepQuality[Sleep Quality Low],1),MATCH(S$1,TableLookupSleepQuality[#Headers],0)))</f>
        <v/>
      </c>
      <c r="T6818" s="35" t="str">
        <f>IF($C6818="","",INDEX(TableLookupSleepQuality[],MATCH($C6818,TableLookupSleepQuality[Sleep Quality Low],1),MATCH(T$1,TableLookupSleepQuality[#Headers],0)))</f>
        <v/>
      </c>
      <c r="X6818" s="36" t="str">
        <f t="shared" si="1706"/>
        <v/>
      </c>
      <c r="Y6818" s="40" t="str">
        <f t="shared" si="1710"/>
        <v/>
      </c>
      <c r="Z6818" s="13" t="str">
        <f t="shared" si="1710"/>
        <v/>
      </c>
      <c r="AA6818" s="13" t="str">
        <f t="shared" si="1710"/>
        <v/>
      </c>
      <c r="AB6818" s="13" t="str">
        <f t="shared" si="1710"/>
        <v/>
      </c>
      <c r="AC6818" s="13" t="str">
        <f t="shared" si="1710"/>
        <v/>
      </c>
      <c r="AD6818" s="13" t="str">
        <f t="shared" si="1710"/>
        <v/>
      </c>
    </row>
    <row r="6819" spans="7:30" x14ac:dyDescent="0.25">
      <c r="G6819" s="18" t="str">
        <f t="shared" si="1697"/>
        <v/>
      </c>
      <c r="H6819" s="22" t="str">
        <f t="shared" si="1698"/>
        <v/>
      </c>
      <c r="I6819" s="23" t="str">
        <f t="shared" si="1699"/>
        <v/>
      </c>
      <c r="J6819" s="22" t="str">
        <f t="shared" si="1700"/>
        <v/>
      </c>
      <c r="K6819" s="24" t="str">
        <f t="shared" si="1701"/>
        <v/>
      </c>
      <c r="L6819" s="42" t="str">
        <f t="shared" si="1707"/>
        <v/>
      </c>
      <c r="M6819" s="43" t="str">
        <f t="shared" si="1708"/>
        <v/>
      </c>
      <c r="N6819" s="26" t="str">
        <f t="shared" si="1702"/>
        <v/>
      </c>
      <c r="O6819" s="26" t="str">
        <f t="shared" si="1703"/>
        <v/>
      </c>
      <c r="P6819" s="28" t="str">
        <f>IF(E6819="","",INDEX(TableLookupWakeUpScore[],MATCH(E6819,TableLookupWakeUpScore[Wake Up],0),MATCH(P$1,TableLookupWakeUpScore[#Headers],0)))</f>
        <v/>
      </c>
      <c r="Q6819" s="30" t="str">
        <f t="shared" si="1704"/>
        <v/>
      </c>
      <c r="R6819" s="31" t="str">
        <f t="shared" si="1705"/>
        <v/>
      </c>
      <c r="S6819" s="34" t="str">
        <f>IF($C6819="","",INDEX(TableLookupSleepQuality[],MATCH($C6819,TableLookupSleepQuality[Sleep Quality Low],1),MATCH(S$1,TableLookupSleepQuality[#Headers],0)))</f>
        <v/>
      </c>
      <c r="T6819" s="35" t="str">
        <f>IF($C6819="","",INDEX(TableLookupSleepQuality[],MATCH($C6819,TableLookupSleepQuality[Sleep Quality Low],1),MATCH(T$1,TableLookupSleepQuality[#Headers],0)))</f>
        <v/>
      </c>
      <c r="X6819" s="36" t="str">
        <f t="shared" si="1706"/>
        <v/>
      </c>
      <c r="Y6819" s="40" t="str">
        <f t="shared" ref="Y6819:AD6834" si="1711">IF(OR($X6819="NO",$X6819=""),"",IF(COUNTIF($F6819,"*" &amp; Y$1 &amp; "*"),"YES","NO"))</f>
        <v/>
      </c>
      <c r="Z6819" s="13" t="str">
        <f t="shared" si="1711"/>
        <v/>
      </c>
      <c r="AA6819" s="13" t="str">
        <f t="shared" si="1711"/>
        <v/>
      </c>
      <c r="AB6819" s="13" t="str">
        <f t="shared" si="1711"/>
        <v/>
      </c>
      <c r="AC6819" s="13" t="str">
        <f t="shared" si="1711"/>
        <v/>
      </c>
      <c r="AD6819" s="13" t="str">
        <f t="shared" si="1711"/>
        <v/>
      </c>
    </row>
    <row r="6820" spans="7:30" x14ac:dyDescent="0.25">
      <c r="G6820" s="18" t="str">
        <f t="shared" si="1697"/>
        <v/>
      </c>
      <c r="H6820" s="22" t="str">
        <f t="shared" si="1698"/>
        <v/>
      </c>
      <c r="I6820" s="23" t="str">
        <f t="shared" si="1699"/>
        <v/>
      </c>
      <c r="J6820" s="22" t="str">
        <f t="shared" si="1700"/>
        <v/>
      </c>
      <c r="K6820" s="24" t="str">
        <f t="shared" si="1701"/>
        <v/>
      </c>
      <c r="L6820" s="42" t="str">
        <f t="shared" si="1707"/>
        <v/>
      </c>
      <c r="M6820" s="43" t="str">
        <f t="shared" si="1708"/>
        <v/>
      </c>
      <c r="N6820" s="26" t="str">
        <f t="shared" si="1702"/>
        <v/>
      </c>
      <c r="O6820" s="26" t="str">
        <f t="shared" si="1703"/>
        <v/>
      </c>
      <c r="P6820" s="28" t="str">
        <f>IF(E6820="","",INDEX(TableLookupWakeUpScore[],MATCH(E6820,TableLookupWakeUpScore[Wake Up],0),MATCH(P$1,TableLookupWakeUpScore[#Headers],0)))</f>
        <v/>
      </c>
      <c r="Q6820" s="30" t="str">
        <f t="shared" si="1704"/>
        <v/>
      </c>
      <c r="R6820" s="31" t="str">
        <f t="shared" si="1705"/>
        <v/>
      </c>
      <c r="S6820" s="34" t="str">
        <f>IF($C6820="","",INDEX(TableLookupSleepQuality[],MATCH($C6820,TableLookupSleepQuality[Sleep Quality Low],1),MATCH(S$1,TableLookupSleepQuality[#Headers],0)))</f>
        <v/>
      </c>
      <c r="T6820" s="35" t="str">
        <f>IF($C6820="","",INDEX(TableLookupSleepQuality[],MATCH($C6820,TableLookupSleepQuality[Sleep Quality Low],1),MATCH(T$1,TableLookupSleepQuality[#Headers],0)))</f>
        <v/>
      </c>
      <c r="X6820" s="36" t="str">
        <f t="shared" si="1706"/>
        <v/>
      </c>
      <c r="Y6820" s="40" t="str">
        <f t="shared" si="1711"/>
        <v/>
      </c>
      <c r="Z6820" s="13" t="str">
        <f t="shared" si="1711"/>
        <v/>
      </c>
      <c r="AA6820" s="13" t="str">
        <f t="shared" si="1711"/>
        <v/>
      </c>
      <c r="AB6820" s="13" t="str">
        <f t="shared" si="1711"/>
        <v/>
      </c>
      <c r="AC6820" s="13" t="str">
        <f t="shared" si="1711"/>
        <v/>
      </c>
      <c r="AD6820" s="13" t="str">
        <f t="shared" si="1711"/>
        <v/>
      </c>
    </row>
    <row r="6821" spans="7:30" x14ac:dyDescent="0.25">
      <c r="G6821" s="18" t="str">
        <f t="shared" si="1697"/>
        <v/>
      </c>
      <c r="H6821" s="22" t="str">
        <f t="shared" si="1698"/>
        <v/>
      </c>
      <c r="I6821" s="23" t="str">
        <f t="shared" si="1699"/>
        <v/>
      </c>
      <c r="J6821" s="22" t="str">
        <f t="shared" si="1700"/>
        <v/>
      </c>
      <c r="K6821" s="24" t="str">
        <f t="shared" si="1701"/>
        <v/>
      </c>
      <c r="L6821" s="42" t="str">
        <f t="shared" si="1707"/>
        <v/>
      </c>
      <c r="M6821" s="43" t="str">
        <f t="shared" si="1708"/>
        <v/>
      </c>
      <c r="N6821" s="26" t="str">
        <f t="shared" si="1702"/>
        <v/>
      </c>
      <c r="O6821" s="26" t="str">
        <f t="shared" si="1703"/>
        <v/>
      </c>
      <c r="P6821" s="28" t="str">
        <f>IF(E6821="","",INDEX(TableLookupWakeUpScore[],MATCH(E6821,TableLookupWakeUpScore[Wake Up],0),MATCH(P$1,TableLookupWakeUpScore[#Headers],0)))</f>
        <v/>
      </c>
      <c r="Q6821" s="30" t="str">
        <f t="shared" si="1704"/>
        <v/>
      </c>
      <c r="R6821" s="31" t="str">
        <f t="shared" si="1705"/>
        <v/>
      </c>
      <c r="S6821" s="34" t="str">
        <f>IF($C6821="","",INDEX(TableLookupSleepQuality[],MATCH($C6821,TableLookupSleepQuality[Sleep Quality Low],1),MATCH(S$1,TableLookupSleepQuality[#Headers],0)))</f>
        <v/>
      </c>
      <c r="T6821" s="35" t="str">
        <f>IF($C6821="","",INDEX(TableLookupSleepQuality[],MATCH($C6821,TableLookupSleepQuality[Sleep Quality Low],1),MATCH(T$1,TableLookupSleepQuality[#Headers],0)))</f>
        <v/>
      </c>
      <c r="X6821" s="36" t="str">
        <f t="shared" si="1706"/>
        <v/>
      </c>
      <c r="Y6821" s="40" t="str">
        <f t="shared" si="1711"/>
        <v/>
      </c>
      <c r="Z6821" s="13" t="str">
        <f t="shared" si="1711"/>
        <v/>
      </c>
      <c r="AA6821" s="13" t="str">
        <f t="shared" si="1711"/>
        <v/>
      </c>
      <c r="AB6821" s="13" t="str">
        <f t="shared" si="1711"/>
        <v/>
      </c>
      <c r="AC6821" s="13" t="str">
        <f t="shared" si="1711"/>
        <v/>
      </c>
      <c r="AD6821" s="13" t="str">
        <f t="shared" si="1711"/>
        <v/>
      </c>
    </row>
    <row r="6822" spans="7:30" x14ac:dyDescent="0.25">
      <c r="G6822" s="18" t="str">
        <f t="shared" si="1697"/>
        <v/>
      </c>
      <c r="H6822" s="22" t="str">
        <f t="shared" si="1698"/>
        <v/>
      </c>
      <c r="I6822" s="23" t="str">
        <f t="shared" si="1699"/>
        <v/>
      </c>
      <c r="J6822" s="22" t="str">
        <f t="shared" si="1700"/>
        <v/>
      </c>
      <c r="K6822" s="24" t="str">
        <f t="shared" si="1701"/>
        <v/>
      </c>
      <c r="L6822" s="42" t="str">
        <f t="shared" si="1707"/>
        <v/>
      </c>
      <c r="M6822" s="43" t="str">
        <f t="shared" si="1708"/>
        <v/>
      </c>
      <c r="N6822" s="26" t="str">
        <f t="shared" si="1702"/>
        <v/>
      </c>
      <c r="O6822" s="26" t="str">
        <f t="shared" si="1703"/>
        <v/>
      </c>
      <c r="P6822" s="28" t="str">
        <f>IF(E6822="","",INDEX(TableLookupWakeUpScore[],MATCH(E6822,TableLookupWakeUpScore[Wake Up],0),MATCH(P$1,TableLookupWakeUpScore[#Headers],0)))</f>
        <v/>
      </c>
      <c r="Q6822" s="30" t="str">
        <f t="shared" si="1704"/>
        <v/>
      </c>
      <c r="R6822" s="31" t="str">
        <f t="shared" si="1705"/>
        <v/>
      </c>
      <c r="S6822" s="34" t="str">
        <f>IF($C6822="","",INDEX(TableLookupSleepQuality[],MATCH($C6822,TableLookupSleepQuality[Sleep Quality Low],1),MATCH(S$1,TableLookupSleepQuality[#Headers],0)))</f>
        <v/>
      </c>
      <c r="T6822" s="35" t="str">
        <f>IF($C6822="","",INDEX(TableLookupSleepQuality[],MATCH($C6822,TableLookupSleepQuality[Sleep Quality Low],1),MATCH(T$1,TableLookupSleepQuality[#Headers],0)))</f>
        <v/>
      </c>
      <c r="X6822" s="36" t="str">
        <f t="shared" si="1706"/>
        <v/>
      </c>
      <c r="Y6822" s="40" t="str">
        <f t="shared" si="1711"/>
        <v/>
      </c>
      <c r="Z6822" s="13" t="str">
        <f t="shared" si="1711"/>
        <v/>
      </c>
      <c r="AA6822" s="13" t="str">
        <f t="shared" si="1711"/>
        <v/>
      </c>
      <c r="AB6822" s="13" t="str">
        <f t="shared" si="1711"/>
        <v/>
      </c>
      <c r="AC6822" s="13" t="str">
        <f t="shared" si="1711"/>
        <v/>
      </c>
      <c r="AD6822" s="13" t="str">
        <f t="shared" si="1711"/>
        <v/>
      </c>
    </row>
    <row r="6823" spans="7:30" x14ac:dyDescent="0.25">
      <c r="G6823" s="18" t="str">
        <f t="shared" si="1697"/>
        <v/>
      </c>
      <c r="H6823" s="22" t="str">
        <f t="shared" si="1698"/>
        <v/>
      </c>
      <c r="I6823" s="23" t="str">
        <f t="shared" si="1699"/>
        <v/>
      </c>
      <c r="J6823" s="22" t="str">
        <f t="shared" si="1700"/>
        <v/>
      </c>
      <c r="K6823" s="24" t="str">
        <f t="shared" si="1701"/>
        <v/>
      </c>
      <c r="L6823" s="42" t="str">
        <f t="shared" si="1707"/>
        <v/>
      </c>
      <c r="M6823" s="43" t="str">
        <f t="shared" si="1708"/>
        <v/>
      </c>
      <c r="N6823" s="26" t="str">
        <f t="shared" si="1702"/>
        <v/>
      </c>
      <c r="O6823" s="26" t="str">
        <f t="shared" si="1703"/>
        <v/>
      </c>
      <c r="P6823" s="28" t="str">
        <f>IF(E6823="","",INDEX(TableLookupWakeUpScore[],MATCH(E6823,TableLookupWakeUpScore[Wake Up],0),MATCH(P$1,TableLookupWakeUpScore[#Headers],0)))</f>
        <v/>
      </c>
      <c r="Q6823" s="30" t="str">
        <f t="shared" si="1704"/>
        <v/>
      </c>
      <c r="R6823" s="31" t="str">
        <f t="shared" si="1705"/>
        <v/>
      </c>
      <c r="S6823" s="34" t="str">
        <f>IF($C6823="","",INDEX(TableLookupSleepQuality[],MATCH($C6823,TableLookupSleepQuality[Sleep Quality Low],1),MATCH(S$1,TableLookupSleepQuality[#Headers],0)))</f>
        <v/>
      </c>
      <c r="T6823" s="35" t="str">
        <f>IF($C6823="","",INDEX(TableLookupSleepQuality[],MATCH($C6823,TableLookupSleepQuality[Sleep Quality Low],1),MATCH(T$1,TableLookupSleepQuality[#Headers],0)))</f>
        <v/>
      </c>
      <c r="X6823" s="36" t="str">
        <f t="shared" si="1706"/>
        <v/>
      </c>
      <c r="Y6823" s="40" t="str">
        <f t="shared" si="1711"/>
        <v/>
      </c>
      <c r="Z6823" s="13" t="str">
        <f t="shared" si="1711"/>
        <v/>
      </c>
      <c r="AA6823" s="13" t="str">
        <f t="shared" si="1711"/>
        <v/>
      </c>
      <c r="AB6823" s="13" t="str">
        <f t="shared" si="1711"/>
        <v/>
      </c>
      <c r="AC6823" s="13" t="str">
        <f t="shared" si="1711"/>
        <v/>
      </c>
      <c r="AD6823" s="13" t="str">
        <f t="shared" si="1711"/>
        <v/>
      </c>
    </row>
    <row r="6824" spans="7:30" x14ac:dyDescent="0.25">
      <c r="G6824" s="18" t="str">
        <f t="shared" si="1697"/>
        <v/>
      </c>
      <c r="H6824" s="22" t="str">
        <f t="shared" si="1698"/>
        <v/>
      </c>
      <c r="I6824" s="23" t="str">
        <f t="shared" si="1699"/>
        <v/>
      </c>
      <c r="J6824" s="22" t="str">
        <f t="shared" si="1700"/>
        <v/>
      </c>
      <c r="K6824" s="24" t="str">
        <f t="shared" si="1701"/>
        <v/>
      </c>
      <c r="L6824" s="42" t="str">
        <f t="shared" si="1707"/>
        <v/>
      </c>
      <c r="M6824" s="43" t="str">
        <f t="shared" si="1708"/>
        <v/>
      </c>
      <c r="N6824" s="26" t="str">
        <f t="shared" si="1702"/>
        <v/>
      </c>
      <c r="O6824" s="26" t="str">
        <f t="shared" si="1703"/>
        <v/>
      </c>
      <c r="P6824" s="28" t="str">
        <f>IF(E6824="","",INDEX(TableLookupWakeUpScore[],MATCH(E6824,TableLookupWakeUpScore[Wake Up],0),MATCH(P$1,TableLookupWakeUpScore[#Headers],0)))</f>
        <v/>
      </c>
      <c r="Q6824" s="30" t="str">
        <f t="shared" si="1704"/>
        <v/>
      </c>
      <c r="R6824" s="31" t="str">
        <f t="shared" si="1705"/>
        <v/>
      </c>
      <c r="S6824" s="34" t="str">
        <f>IF($C6824="","",INDEX(TableLookupSleepQuality[],MATCH($C6824,TableLookupSleepQuality[Sleep Quality Low],1),MATCH(S$1,TableLookupSleepQuality[#Headers],0)))</f>
        <v/>
      </c>
      <c r="T6824" s="35" t="str">
        <f>IF($C6824="","",INDEX(TableLookupSleepQuality[],MATCH($C6824,TableLookupSleepQuality[Sleep Quality Low],1),MATCH(T$1,TableLookupSleepQuality[#Headers],0)))</f>
        <v/>
      </c>
      <c r="X6824" s="36" t="str">
        <f t="shared" si="1706"/>
        <v/>
      </c>
      <c r="Y6824" s="40" t="str">
        <f t="shared" si="1711"/>
        <v/>
      </c>
      <c r="Z6824" s="13" t="str">
        <f t="shared" si="1711"/>
        <v/>
      </c>
      <c r="AA6824" s="13" t="str">
        <f t="shared" si="1711"/>
        <v/>
      </c>
      <c r="AB6824" s="13" t="str">
        <f t="shared" si="1711"/>
        <v/>
      </c>
      <c r="AC6824" s="13" t="str">
        <f t="shared" si="1711"/>
        <v/>
      </c>
      <c r="AD6824" s="13" t="str">
        <f t="shared" si="1711"/>
        <v/>
      </c>
    </row>
    <row r="6825" spans="7:30" x14ac:dyDescent="0.25">
      <c r="G6825" s="18" t="str">
        <f t="shared" si="1697"/>
        <v/>
      </c>
      <c r="H6825" s="22" t="str">
        <f t="shared" si="1698"/>
        <v/>
      </c>
      <c r="I6825" s="23" t="str">
        <f t="shared" si="1699"/>
        <v/>
      </c>
      <c r="J6825" s="22" t="str">
        <f t="shared" si="1700"/>
        <v/>
      </c>
      <c r="K6825" s="24" t="str">
        <f t="shared" si="1701"/>
        <v/>
      </c>
      <c r="L6825" s="42" t="str">
        <f t="shared" si="1707"/>
        <v/>
      </c>
      <c r="M6825" s="43" t="str">
        <f t="shared" si="1708"/>
        <v/>
      </c>
      <c r="N6825" s="26" t="str">
        <f t="shared" si="1702"/>
        <v/>
      </c>
      <c r="O6825" s="26" t="str">
        <f t="shared" si="1703"/>
        <v/>
      </c>
      <c r="P6825" s="28" t="str">
        <f>IF(E6825="","",INDEX(TableLookupWakeUpScore[],MATCH(E6825,TableLookupWakeUpScore[Wake Up],0),MATCH(P$1,TableLookupWakeUpScore[#Headers],0)))</f>
        <v/>
      </c>
      <c r="Q6825" s="30" t="str">
        <f t="shared" si="1704"/>
        <v/>
      </c>
      <c r="R6825" s="31" t="str">
        <f t="shared" si="1705"/>
        <v/>
      </c>
      <c r="S6825" s="34" t="str">
        <f>IF($C6825="","",INDEX(TableLookupSleepQuality[],MATCH($C6825,TableLookupSleepQuality[Sleep Quality Low],1),MATCH(S$1,TableLookupSleepQuality[#Headers],0)))</f>
        <v/>
      </c>
      <c r="T6825" s="35" t="str">
        <f>IF($C6825="","",INDEX(TableLookupSleepQuality[],MATCH($C6825,TableLookupSleepQuality[Sleep Quality Low],1),MATCH(T$1,TableLookupSleepQuality[#Headers],0)))</f>
        <v/>
      </c>
      <c r="X6825" s="36" t="str">
        <f t="shared" si="1706"/>
        <v/>
      </c>
      <c r="Y6825" s="40" t="str">
        <f t="shared" si="1711"/>
        <v/>
      </c>
      <c r="Z6825" s="13" t="str">
        <f t="shared" si="1711"/>
        <v/>
      </c>
      <c r="AA6825" s="13" t="str">
        <f t="shared" si="1711"/>
        <v/>
      </c>
      <c r="AB6825" s="13" t="str">
        <f t="shared" si="1711"/>
        <v/>
      </c>
      <c r="AC6825" s="13" t="str">
        <f t="shared" si="1711"/>
        <v/>
      </c>
      <c r="AD6825" s="13" t="str">
        <f t="shared" si="1711"/>
        <v/>
      </c>
    </row>
    <row r="6826" spans="7:30" x14ac:dyDescent="0.25">
      <c r="G6826" s="18" t="str">
        <f t="shared" si="1697"/>
        <v/>
      </c>
      <c r="H6826" s="22" t="str">
        <f t="shared" si="1698"/>
        <v/>
      </c>
      <c r="I6826" s="23" t="str">
        <f t="shared" si="1699"/>
        <v/>
      </c>
      <c r="J6826" s="22" t="str">
        <f t="shared" si="1700"/>
        <v/>
      </c>
      <c r="K6826" s="24" t="str">
        <f t="shared" si="1701"/>
        <v/>
      </c>
      <c r="L6826" s="42" t="str">
        <f t="shared" si="1707"/>
        <v/>
      </c>
      <c r="M6826" s="43" t="str">
        <f t="shared" si="1708"/>
        <v/>
      </c>
      <c r="N6826" s="26" t="str">
        <f t="shared" si="1702"/>
        <v/>
      </c>
      <c r="O6826" s="26" t="str">
        <f t="shared" si="1703"/>
        <v/>
      </c>
      <c r="P6826" s="28" t="str">
        <f>IF(E6826="","",INDEX(TableLookupWakeUpScore[],MATCH(E6826,TableLookupWakeUpScore[Wake Up],0),MATCH(P$1,TableLookupWakeUpScore[#Headers],0)))</f>
        <v/>
      </c>
      <c r="Q6826" s="30" t="str">
        <f t="shared" si="1704"/>
        <v/>
      </c>
      <c r="R6826" s="31" t="str">
        <f t="shared" si="1705"/>
        <v/>
      </c>
      <c r="S6826" s="34" t="str">
        <f>IF($C6826="","",INDEX(TableLookupSleepQuality[],MATCH($C6826,TableLookupSleepQuality[Sleep Quality Low],1),MATCH(S$1,TableLookupSleepQuality[#Headers],0)))</f>
        <v/>
      </c>
      <c r="T6826" s="35" t="str">
        <f>IF($C6826="","",INDEX(TableLookupSleepQuality[],MATCH($C6826,TableLookupSleepQuality[Sleep Quality Low],1),MATCH(T$1,TableLookupSleepQuality[#Headers],0)))</f>
        <v/>
      </c>
      <c r="X6826" s="36" t="str">
        <f t="shared" si="1706"/>
        <v/>
      </c>
      <c r="Y6826" s="40" t="str">
        <f t="shared" si="1711"/>
        <v/>
      </c>
      <c r="Z6826" s="13" t="str">
        <f t="shared" si="1711"/>
        <v/>
      </c>
      <c r="AA6826" s="13" t="str">
        <f t="shared" si="1711"/>
        <v/>
      </c>
      <c r="AB6826" s="13" t="str">
        <f t="shared" si="1711"/>
        <v/>
      </c>
      <c r="AC6826" s="13" t="str">
        <f t="shared" si="1711"/>
        <v/>
      </c>
      <c r="AD6826" s="13" t="str">
        <f t="shared" si="1711"/>
        <v/>
      </c>
    </row>
    <row r="6827" spans="7:30" x14ac:dyDescent="0.25">
      <c r="G6827" s="18" t="str">
        <f t="shared" si="1697"/>
        <v/>
      </c>
      <c r="H6827" s="22" t="str">
        <f t="shared" si="1698"/>
        <v/>
      </c>
      <c r="I6827" s="23" t="str">
        <f t="shared" si="1699"/>
        <v/>
      </c>
      <c r="J6827" s="22" t="str">
        <f t="shared" si="1700"/>
        <v/>
      </c>
      <c r="K6827" s="24" t="str">
        <f t="shared" si="1701"/>
        <v/>
      </c>
      <c r="L6827" s="42" t="str">
        <f t="shared" si="1707"/>
        <v/>
      </c>
      <c r="M6827" s="43" t="str">
        <f t="shared" si="1708"/>
        <v/>
      </c>
      <c r="N6827" s="26" t="str">
        <f t="shared" si="1702"/>
        <v/>
      </c>
      <c r="O6827" s="26" t="str">
        <f t="shared" si="1703"/>
        <v/>
      </c>
      <c r="P6827" s="28" t="str">
        <f>IF(E6827="","",INDEX(TableLookupWakeUpScore[],MATCH(E6827,TableLookupWakeUpScore[Wake Up],0),MATCH(P$1,TableLookupWakeUpScore[#Headers],0)))</f>
        <v/>
      </c>
      <c r="Q6827" s="30" t="str">
        <f t="shared" si="1704"/>
        <v/>
      </c>
      <c r="R6827" s="31" t="str">
        <f t="shared" si="1705"/>
        <v/>
      </c>
      <c r="S6827" s="34" t="str">
        <f>IF($C6827="","",INDEX(TableLookupSleepQuality[],MATCH($C6827,TableLookupSleepQuality[Sleep Quality Low],1),MATCH(S$1,TableLookupSleepQuality[#Headers],0)))</f>
        <v/>
      </c>
      <c r="T6827" s="35" t="str">
        <f>IF($C6827="","",INDEX(TableLookupSleepQuality[],MATCH($C6827,TableLookupSleepQuality[Sleep Quality Low],1),MATCH(T$1,TableLookupSleepQuality[#Headers],0)))</f>
        <v/>
      </c>
      <c r="X6827" s="36" t="str">
        <f t="shared" si="1706"/>
        <v/>
      </c>
      <c r="Y6827" s="40" t="str">
        <f t="shared" si="1711"/>
        <v/>
      </c>
      <c r="Z6827" s="13" t="str">
        <f t="shared" si="1711"/>
        <v/>
      </c>
      <c r="AA6827" s="13" t="str">
        <f t="shared" si="1711"/>
        <v/>
      </c>
      <c r="AB6827" s="13" t="str">
        <f t="shared" si="1711"/>
        <v/>
      </c>
      <c r="AC6827" s="13" t="str">
        <f t="shared" si="1711"/>
        <v/>
      </c>
      <c r="AD6827" s="13" t="str">
        <f t="shared" si="1711"/>
        <v/>
      </c>
    </row>
    <row r="6828" spans="7:30" x14ac:dyDescent="0.25">
      <c r="G6828" s="18" t="str">
        <f t="shared" si="1697"/>
        <v/>
      </c>
      <c r="H6828" s="22" t="str">
        <f t="shared" si="1698"/>
        <v/>
      </c>
      <c r="I6828" s="23" t="str">
        <f t="shared" si="1699"/>
        <v/>
      </c>
      <c r="J6828" s="22" t="str">
        <f t="shared" si="1700"/>
        <v/>
      </c>
      <c r="K6828" s="24" t="str">
        <f t="shared" si="1701"/>
        <v/>
      </c>
      <c r="L6828" s="42" t="str">
        <f t="shared" si="1707"/>
        <v/>
      </c>
      <c r="M6828" s="43" t="str">
        <f t="shared" si="1708"/>
        <v/>
      </c>
      <c r="N6828" s="26" t="str">
        <f t="shared" si="1702"/>
        <v/>
      </c>
      <c r="O6828" s="26" t="str">
        <f t="shared" si="1703"/>
        <v/>
      </c>
      <c r="P6828" s="28" t="str">
        <f>IF(E6828="","",INDEX(TableLookupWakeUpScore[],MATCH(E6828,TableLookupWakeUpScore[Wake Up],0),MATCH(P$1,TableLookupWakeUpScore[#Headers],0)))</f>
        <v/>
      </c>
      <c r="Q6828" s="30" t="str">
        <f t="shared" si="1704"/>
        <v/>
      </c>
      <c r="R6828" s="31" t="str">
        <f t="shared" si="1705"/>
        <v/>
      </c>
      <c r="S6828" s="34" t="str">
        <f>IF($C6828="","",INDEX(TableLookupSleepQuality[],MATCH($C6828,TableLookupSleepQuality[Sleep Quality Low],1),MATCH(S$1,TableLookupSleepQuality[#Headers],0)))</f>
        <v/>
      </c>
      <c r="T6828" s="35" t="str">
        <f>IF($C6828="","",INDEX(TableLookupSleepQuality[],MATCH($C6828,TableLookupSleepQuality[Sleep Quality Low],1),MATCH(T$1,TableLookupSleepQuality[#Headers],0)))</f>
        <v/>
      </c>
      <c r="X6828" s="36" t="str">
        <f t="shared" si="1706"/>
        <v/>
      </c>
      <c r="Y6828" s="40" t="str">
        <f t="shared" si="1711"/>
        <v/>
      </c>
      <c r="Z6828" s="13" t="str">
        <f t="shared" si="1711"/>
        <v/>
      </c>
      <c r="AA6828" s="13" t="str">
        <f t="shared" si="1711"/>
        <v/>
      </c>
      <c r="AB6828" s="13" t="str">
        <f t="shared" si="1711"/>
        <v/>
      </c>
      <c r="AC6828" s="13" t="str">
        <f t="shared" si="1711"/>
        <v/>
      </c>
      <c r="AD6828" s="13" t="str">
        <f t="shared" si="1711"/>
        <v/>
      </c>
    </row>
    <row r="6829" spans="7:30" x14ac:dyDescent="0.25">
      <c r="G6829" s="18" t="str">
        <f t="shared" si="1697"/>
        <v/>
      </c>
      <c r="H6829" s="22" t="str">
        <f t="shared" si="1698"/>
        <v/>
      </c>
      <c r="I6829" s="23" t="str">
        <f t="shared" si="1699"/>
        <v/>
      </c>
      <c r="J6829" s="22" t="str">
        <f t="shared" si="1700"/>
        <v/>
      </c>
      <c r="K6829" s="24" t="str">
        <f t="shared" si="1701"/>
        <v/>
      </c>
      <c r="L6829" s="42" t="str">
        <f t="shared" si="1707"/>
        <v/>
      </c>
      <c r="M6829" s="43" t="str">
        <f t="shared" si="1708"/>
        <v/>
      </c>
      <c r="N6829" s="26" t="str">
        <f t="shared" si="1702"/>
        <v/>
      </c>
      <c r="O6829" s="26" t="str">
        <f t="shared" si="1703"/>
        <v/>
      </c>
      <c r="P6829" s="28" t="str">
        <f>IF(E6829="","",INDEX(TableLookupWakeUpScore[],MATCH(E6829,TableLookupWakeUpScore[Wake Up],0),MATCH(P$1,TableLookupWakeUpScore[#Headers],0)))</f>
        <v/>
      </c>
      <c r="Q6829" s="30" t="str">
        <f t="shared" si="1704"/>
        <v/>
      </c>
      <c r="R6829" s="31" t="str">
        <f t="shared" si="1705"/>
        <v/>
      </c>
      <c r="S6829" s="34" t="str">
        <f>IF($C6829="","",INDEX(TableLookupSleepQuality[],MATCH($C6829,TableLookupSleepQuality[Sleep Quality Low],1),MATCH(S$1,TableLookupSleepQuality[#Headers],0)))</f>
        <v/>
      </c>
      <c r="T6829" s="35" t="str">
        <f>IF($C6829="","",INDEX(TableLookupSleepQuality[],MATCH($C6829,TableLookupSleepQuality[Sleep Quality Low],1),MATCH(T$1,TableLookupSleepQuality[#Headers],0)))</f>
        <v/>
      </c>
      <c r="X6829" s="36" t="str">
        <f t="shared" si="1706"/>
        <v/>
      </c>
      <c r="Y6829" s="40" t="str">
        <f t="shared" si="1711"/>
        <v/>
      </c>
      <c r="Z6829" s="13" t="str">
        <f t="shared" si="1711"/>
        <v/>
      </c>
      <c r="AA6829" s="13" t="str">
        <f t="shared" si="1711"/>
        <v/>
      </c>
      <c r="AB6829" s="13" t="str">
        <f t="shared" si="1711"/>
        <v/>
      </c>
      <c r="AC6829" s="13" t="str">
        <f t="shared" si="1711"/>
        <v/>
      </c>
      <c r="AD6829" s="13" t="str">
        <f t="shared" si="1711"/>
        <v/>
      </c>
    </row>
    <row r="6830" spans="7:30" x14ac:dyDescent="0.25">
      <c r="G6830" s="18" t="str">
        <f t="shared" si="1697"/>
        <v/>
      </c>
      <c r="H6830" s="22" t="str">
        <f t="shared" si="1698"/>
        <v/>
      </c>
      <c r="I6830" s="23" t="str">
        <f t="shared" si="1699"/>
        <v/>
      </c>
      <c r="J6830" s="22" t="str">
        <f t="shared" si="1700"/>
        <v/>
      </c>
      <c r="K6830" s="24" t="str">
        <f t="shared" si="1701"/>
        <v/>
      </c>
      <c r="L6830" s="42" t="str">
        <f t="shared" si="1707"/>
        <v/>
      </c>
      <c r="M6830" s="43" t="str">
        <f t="shared" si="1708"/>
        <v/>
      </c>
      <c r="N6830" s="26" t="str">
        <f t="shared" si="1702"/>
        <v/>
      </c>
      <c r="O6830" s="26" t="str">
        <f t="shared" si="1703"/>
        <v/>
      </c>
      <c r="P6830" s="28" t="str">
        <f>IF(E6830="","",INDEX(TableLookupWakeUpScore[],MATCH(E6830,TableLookupWakeUpScore[Wake Up],0),MATCH(P$1,TableLookupWakeUpScore[#Headers],0)))</f>
        <v/>
      </c>
      <c r="Q6830" s="30" t="str">
        <f t="shared" si="1704"/>
        <v/>
      </c>
      <c r="R6830" s="31" t="str">
        <f t="shared" si="1705"/>
        <v/>
      </c>
      <c r="S6830" s="34" t="str">
        <f>IF($C6830="","",INDEX(TableLookupSleepQuality[],MATCH($C6830,TableLookupSleepQuality[Sleep Quality Low],1),MATCH(S$1,TableLookupSleepQuality[#Headers],0)))</f>
        <v/>
      </c>
      <c r="T6830" s="35" t="str">
        <f>IF($C6830="","",INDEX(TableLookupSleepQuality[],MATCH($C6830,TableLookupSleepQuality[Sleep Quality Low],1),MATCH(T$1,TableLookupSleepQuality[#Headers],0)))</f>
        <v/>
      </c>
      <c r="X6830" s="36" t="str">
        <f t="shared" si="1706"/>
        <v/>
      </c>
      <c r="Y6830" s="40" t="str">
        <f t="shared" si="1711"/>
        <v/>
      </c>
      <c r="Z6830" s="13" t="str">
        <f t="shared" si="1711"/>
        <v/>
      </c>
      <c r="AA6830" s="13" t="str">
        <f t="shared" si="1711"/>
        <v/>
      </c>
      <c r="AB6830" s="13" t="str">
        <f t="shared" si="1711"/>
        <v/>
      </c>
      <c r="AC6830" s="13" t="str">
        <f t="shared" si="1711"/>
        <v/>
      </c>
      <c r="AD6830" s="13" t="str">
        <f t="shared" si="1711"/>
        <v/>
      </c>
    </row>
    <row r="6831" spans="7:30" x14ac:dyDescent="0.25">
      <c r="G6831" s="18" t="str">
        <f t="shared" si="1697"/>
        <v/>
      </c>
      <c r="H6831" s="22" t="str">
        <f t="shared" si="1698"/>
        <v/>
      </c>
      <c r="I6831" s="23" t="str">
        <f t="shared" si="1699"/>
        <v/>
      </c>
      <c r="J6831" s="22" t="str">
        <f t="shared" si="1700"/>
        <v/>
      </c>
      <c r="K6831" s="24" t="str">
        <f t="shared" si="1701"/>
        <v/>
      </c>
      <c r="L6831" s="42" t="str">
        <f t="shared" si="1707"/>
        <v/>
      </c>
      <c r="M6831" s="43" t="str">
        <f t="shared" si="1708"/>
        <v/>
      </c>
      <c r="N6831" s="26" t="str">
        <f t="shared" si="1702"/>
        <v/>
      </c>
      <c r="O6831" s="26" t="str">
        <f t="shared" si="1703"/>
        <v/>
      </c>
      <c r="P6831" s="28" t="str">
        <f>IF(E6831="","",INDEX(TableLookupWakeUpScore[],MATCH(E6831,TableLookupWakeUpScore[Wake Up],0),MATCH(P$1,TableLookupWakeUpScore[#Headers],0)))</f>
        <v/>
      </c>
      <c r="Q6831" s="30" t="str">
        <f t="shared" si="1704"/>
        <v/>
      </c>
      <c r="R6831" s="31" t="str">
        <f t="shared" si="1705"/>
        <v/>
      </c>
      <c r="S6831" s="34" t="str">
        <f>IF($C6831="","",INDEX(TableLookupSleepQuality[],MATCH($C6831,TableLookupSleepQuality[Sleep Quality Low],1),MATCH(S$1,TableLookupSleepQuality[#Headers],0)))</f>
        <v/>
      </c>
      <c r="T6831" s="35" t="str">
        <f>IF($C6831="","",INDEX(TableLookupSleepQuality[],MATCH($C6831,TableLookupSleepQuality[Sleep Quality Low],1),MATCH(T$1,TableLookupSleepQuality[#Headers],0)))</f>
        <v/>
      </c>
      <c r="X6831" s="36" t="str">
        <f t="shared" si="1706"/>
        <v/>
      </c>
      <c r="Y6831" s="40" t="str">
        <f t="shared" si="1711"/>
        <v/>
      </c>
      <c r="Z6831" s="13" t="str">
        <f t="shared" si="1711"/>
        <v/>
      </c>
      <c r="AA6831" s="13" t="str">
        <f t="shared" si="1711"/>
        <v/>
      </c>
      <c r="AB6831" s="13" t="str">
        <f t="shared" si="1711"/>
        <v/>
      </c>
      <c r="AC6831" s="13" t="str">
        <f t="shared" si="1711"/>
        <v/>
      </c>
      <c r="AD6831" s="13" t="str">
        <f t="shared" si="1711"/>
        <v/>
      </c>
    </row>
    <row r="6832" spans="7:30" x14ac:dyDescent="0.25">
      <c r="G6832" s="18" t="str">
        <f t="shared" si="1697"/>
        <v/>
      </c>
      <c r="H6832" s="22" t="str">
        <f t="shared" si="1698"/>
        <v/>
      </c>
      <c r="I6832" s="23" t="str">
        <f t="shared" si="1699"/>
        <v/>
      </c>
      <c r="J6832" s="22" t="str">
        <f t="shared" si="1700"/>
        <v/>
      </c>
      <c r="K6832" s="24" t="str">
        <f t="shared" si="1701"/>
        <v/>
      </c>
      <c r="L6832" s="42" t="str">
        <f t="shared" si="1707"/>
        <v/>
      </c>
      <c r="M6832" s="43" t="str">
        <f t="shared" si="1708"/>
        <v/>
      </c>
      <c r="N6832" s="26" t="str">
        <f t="shared" si="1702"/>
        <v/>
      </c>
      <c r="O6832" s="26" t="str">
        <f t="shared" si="1703"/>
        <v/>
      </c>
      <c r="P6832" s="28" t="str">
        <f>IF(E6832="","",INDEX(TableLookupWakeUpScore[],MATCH(E6832,TableLookupWakeUpScore[Wake Up],0),MATCH(P$1,TableLookupWakeUpScore[#Headers],0)))</f>
        <v/>
      </c>
      <c r="Q6832" s="30" t="str">
        <f t="shared" si="1704"/>
        <v/>
      </c>
      <c r="R6832" s="31" t="str">
        <f t="shared" si="1705"/>
        <v/>
      </c>
      <c r="S6832" s="34" t="str">
        <f>IF($C6832="","",INDEX(TableLookupSleepQuality[],MATCH($C6832,TableLookupSleepQuality[Sleep Quality Low],1),MATCH(S$1,TableLookupSleepQuality[#Headers],0)))</f>
        <v/>
      </c>
      <c r="T6832" s="35" t="str">
        <f>IF($C6832="","",INDEX(TableLookupSleepQuality[],MATCH($C6832,TableLookupSleepQuality[Sleep Quality Low],1),MATCH(T$1,TableLookupSleepQuality[#Headers],0)))</f>
        <v/>
      </c>
      <c r="X6832" s="36" t="str">
        <f t="shared" si="1706"/>
        <v/>
      </c>
      <c r="Y6832" s="40" t="str">
        <f t="shared" si="1711"/>
        <v/>
      </c>
      <c r="Z6832" s="13" t="str">
        <f t="shared" si="1711"/>
        <v/>
      </c>
      <c r="AA6832" s="13" t="str">
        <f t="shared" si="1711"/>
        <v/>
      </c>
      <c r="AB6832" s="13" t="str">
        <f t="shared" si="1711"/>
        <v/>
      </c>
      <c r="AC6832" s="13" t="str">
        <f t="shared" si="1711"/>
        <v/>
      </c>
      <c r="AD6832" s="13" t="str">
        <f t="shared" si="1711"/>
        <v/>
      </c>
    </row>
    <row r="6833" spans="7:30" x14ac:dyDescent="0.25">
      <c r="G6833" s="18" t="str">
        <f t="shared" si="1697"/>
        <v/>
      </c>
      <c r="H6833" s="22" t="str">
        <f t="shared" si="1698"/>
        <v/>
      </c>
      <c r="I6833" s="23" t="str">
        <f t="shared" si="1699"/>
        <v/>
      </c>
      <c r="J6833" s="22" t="str">
        <f t="shared" si="1700"/>
        <v/>
      </c>
      <c r="K6833" s="24" t="str">
        <f t="shared" si="1701"/>
        <v/>
      </c>
      <c r="L6833" s="42" t="str">
        <f t="shared" si="1707"/>
        <v/>
      </c>
      <c r="M6833" s="43" t="str">
        <f t="shared" si="1708"/>
        <v/>
      </c>
      <c r="N6833" s="26" t="str">
        <f t="shared" si="1702"/>
        <v/>
      </c>
      <c r="O6833" s="26" t="str">
        <f t="shared" si="1703"/>
        <v/>
      </c>
      <c r="P6833" s="28" t="str">
        <f>IF(E6833="","",INDEX(TableLookupWakeUpScore[],MATCH(E6833,TableLookupWakeUpScore[Wake Up],0),MATCH(P$1,TableLookupWakeUpScore[#Headers],0)))</f>
        <v/>
      </c>
      <c r="Q6833" s="30" t="str">
        <f t="shared" si="1704"/>
        <v/>
      </c>
      <c r="R6833" s="31" t="str">
        <f t="shared" si="1705"/>
        <v/>
      </c>
      <c r="S6833" s="34" t="str">
        <f>IF($C6833="","",INDEX(TableLookupSleepQuality[],MATCH($C6833,TableLookupSleepQuality[Sleep Quality Low],1),MATCH(S$1,TableLookupSleepQuality[#Headers],0)))</f>
        <v/>
      </c>
      <c r="T6833" s="35" t="str">
        <f>IF($C6833="","",INDEX(TableLookupSleepQuality[],MATCH($C6833,TableLookupSleepQuality[Sleep Quality Low],1),MATCH(T$1,TableLookupSleepQuality[#Headers],0)))</f>
        <v/>
      </c>
      <c r="X6833" s="36" t="str">
        <f t="shared" si="1706"/>
        <v/>
      </c>
      <c r="Y6833" s="40" t="str">
        <f t="shared" si="1711"/>
        <v/>
      </c>
      <c r="Z6833" s="13" t="str">
        <f t="shared" si="1711"/>
        <v/>
      </c>
      <c r="AA6833" s="13" t="str">
        <f t="shared" si="1711"/>
        <v/>
      </c>
      <c r="AB6833" s="13" t="str">
        <f t="shared" si="1711"/>
        <v/>
      </c>
      <c r="AC6833" s="13" t="str">
        <f t="shared" si="1711"/>
        <v/>
      </c>
      <c r="AD6833" s="13" t="str">
        <f t="shared" si="1711"/>
        <v/>
      </c>
    </row>
    <row r="6834" spans="7:30" x14ac:dyDescent="0.25">
      <c r="G6834" s="18" t="str">
        <f t="shared" si="1697"/>
        <v/>
      </c>
      <c r="H6834" s="22" t="str">
        <f t="shared" si="1698"/>
        <v/>
      </c>
      <c r="I6834" s="23" t="str">
        <f t="shared" si="1699"/>
        <v/>
      </c>
      <c r="J6834" s="22" t="str">
        <f t="shared" si="1700"/>
        <v/>
      </c>
      <c r="K6834" s="24" t="str">
        <f t="shared" si="1701"/>
        <v/>
      </c>
      <c r="L6834" s="42" t="str">
        <f t="shared" si="1707"/>
        <v/>
      </c>
      <c r="M6834" s="43" t="str">
        <f t="shared" si="1708"/>
        <v/>
      </c>
      <c r="N6834" s="26" t="str">
        <f t="shared" si="1702"/>
        <v/>
      </c>
      <c r="O6834" s="26" t="str">
        <f t="shared" si="1703"/>
        <v/>
      </c>
      <c r="P6834" s="28" t="str">
        <f>IF(E6834="","",INDEX(TableLookupWakeUpScore[],MATCH(E6834,TableLookupWakeUpScore[Wake Up],0),MATCH(P$1,TableLookupWakeUpScore[#Headers],0)))</f>
        <v/>
      </c>
      <c r="Q6834" s="30" t="str">
        <f t="shared" si="1704"/>
        <v/>
      </c>
      <c r="R6834" s="31" t="str">
        <f t="shared" si="1705"/>
        <v/>
      </c>
      <c r="S6834" s="34" t="str">
        <f>IF($C6834="","",INDEX(TableLookupSleepQuality[],MATCH($C6834,TableLookupSleepQuality[Sleep Quality Low],1),MATCH(S$1,TableLookupSleepQuality[#Headers],0)))</f>
        <v/>
      </c>
      <c r="T6834" s="35" t="str">
        <f>IF($C6834="","",INDEX(TableLookupSleepQuality[],MATCH($C6834,TableLookupSleepQuality[Sleep Quality Low],1),MATCH(T$1,TableLookupSleepQuality[#Headers],0)))</f>
        <v/>
      </c>
      <c r="X6834" s="36" t="str">
        <f t="shared" si="1706"/>
        <v/>
      </c>
      <c r="Y6834" s="40" t="str">
        <f t="shared" si="1711"/>
        <v/>
      </c>
      <c r="Z6834" s="13" t="str">
        <f t="shared" si="1711"/>
        <v/>
      </c>
      <c r="AA6834" s="13" t="str">
        <f t="shared" si="1711"/>
        <v/>
      </c>
      <c r="AB6834" s="13" t="str">
        <f t="shared" si="1711"/>
        <v/>
      </c>
      <c r="AC6834" s="13" t="str">
        <f t="shared" si="1711"/>
        <v/>
      </c>
      <c r="AD6834" s="13" t="str">
        <f t="shared" si="1711"/>
        <v/>
      </c>
    </row>
    <row r="6835" spans="7:30" x14ac:dyDescent="0.25">
      <c r="G6835" s="18" t="str">
        <f t="shared" si="1697"/>
        <v/>
      </c>
      <c r="H6835" s="22" t="str">
        <f t="shared" si="1698"/>
        <v/>
      </c>
      <c r="I6835" s="23" t="str">
        <f t="shared" si="1699"/>
        <v/>
      </c>
      <c r="J6835" s="22" t="str">
        <f t="shared" si="1700"/>
        <v/>
      </c>
      <c r="K6835" s="24" t="str">
        <f t="shared" si="1701"/>
        <v/>
      </c>
      <c r="L6835" s="42" t="str">
        <f t="shared" si="1707"/>
        <v/>
      </c>
      <c r="M6835" s="43" t="str">
        <f t="shared" si="1708"/>
        <v/>
      </c>
      <c r="N6835" s="26" t="str">
        <f t="shared" si="1702"/>
        <v/>
      </c>
      <c r="O6835" s="26" t="str">
        <f t="shared" si="1703"/>
        <v/>
      </c>
      <c r="P6835" s="28" t="str">
        <f>IF(E6835="","",INDEX(TableLookupWakeUpScore[],MATCH(E6835,TableLookupWakeUpScore[Wake Up],0),MATCH(P$1,TableLookupWakeUpScore[#Headers],0)))</f>
        <v/>
      </c>
      <c r="Q6835" s="30" t="str">
        <f t="shared" si="1704"/>
        <v/>
      </c>
      <c r="R6835" s="31" t="str">
        <f t="shared" si="1705"/>
        <v/>
      </c>
      <c r="S6835" s="34" t="str">
        <f>IF($C6835="","",INDEX(TableLookupSleepQuality[],MATCH($C6835,TableLookupSleepQuality[Sleep Quality Low],1),MATCH(S$1,TableLookupSleepQuality[#Headers],0)))</f>
        <v/>
      </c>
      <c r="T6835" s="35" t="str">
        <f>IF($C6835="","",INDEX(TableLookupSleepQuality[],MATCH($C6835,TableLookupSleepQuality[Sleep Quality Low],1),MATCH(T$1,TableLookupSleepQuality[#Headers],0)))</f>
        <v/>
      </c>
      <c r="X6835" s="36" t="str">
        <f t="shared" si="1706"/>
        <v/>
      </c>
      <c r="Y6835" s="40" t="str">
        <f t="shared" ref="Y6835:AD6850" si="1712">IF(OR($X6835="NO",$X6835=""),"",IF(COUNTIF($F6835,"*" &amp; Y$1 &amp; "*"),"YES","NO"))</f>
        <v/>
      </c>
      <c r="Z6835" s="13" t="str">
        <f t="shared" si="1712"/>
        <v/>
      </c>
      <c r="AA6835" s="13" t="str">
        <f t="shared" si="1712"/>
        <v/>
      </c>
      <c r="AB6835" s="13" t="str">
        <f t="shared" si="1712"/>
        <v/>
      </c>
      <c r="AC6835" s="13" t="str">
        <f t="shared" si="1712"/>
        <v/>
      </c>
      <c r="AD6835" s="13" t="str">
        <f t="shared" si="1712"/>
        <v/>
      </c>
    </row>
    <row r="6836" spans="7:30" x14ac:dyDescent="0.25">
      <c r="G6836" s="18" t="str">
        <f t="shared" si="1697"/>
        <v/>
      </c>
      <c r="H6836" s="22" t="str">
        <f t="shared" si="1698"/>
        <v/>
      </c>
      <c r="I6836" s="23" t="str">
        <f t="shared" si="1699"/>
        <v/>
      </c>
      <c r="J6836" s="22" t="str">
        <f t="shared" si="1700"/>
        <v/>
      </c>
      <c r="K6836" s="24" t="str">
        <f t="shared" si="1701"/>
        <v/>
      </c>
      <c r="L6836" s="42" t="str">
        <f t="shared" si="1707"/>
        <v/>
      </c>
      <c r="M6836" s="43" t="str">
        <f t="shared" si="1708"/>
        <v/>
      </c>
      <c r="N6836" s="26" t="str">
        <f t="shared" si="1702"/>
        <v/>
      </c>
      <c r="O6836" s="26" t="str">
        <f t="shared" si="1703"/>
        <v/>
      </c>
      <c r="P6836" s="28" t="str">
        <f>IF(E6836="","",INDEX(TableLookupWakeUpScore[],MATCH(E6836,TableLookupWakeUpScore[Wake Up],0),MATCH(P$1,TableLookupWakeUpScore[#Headers],0)))</f>
        <v/>
      </c>
      <c r="Q6836" s="30" t="str">
        <f t="shared" si="1704"/>
        <v/>
      </c>
      <c r="R6836" s="31" t="str">
        <f t="shared" si="1705"/>
        <v/>
      </c>
      <c r="S6836" s="34" t="str">
        <f>IF($C6836="","",INDEX(TableLookupSleepQuality[],MATCH($C6836,TableLookupSleepQuality[Sleep Quality Low],1),MATCH(S$1,TableLookupSleepQuality[#Headers],0)))</f>
        <v/>
      </c>
      <c r="T6836" s="35" t="str">
        <f>IF($C6836="","",INDEX(TableLookupSleepQuality[],MATCH($C6836,TableLookupSleepQuality[Sleep Quality Low],1),MATCH(T$1,TableLookupSleepQuality[#Headers],0)))</f>
        <v/>
      </c>
      <c r="X6836" s="36" t="str">
        <f t="shared" si="1706"/>
        <v/>
      </c>
      <c r="Y6836" s="40" t="str">
        <f t="shared" si="1712"/>
        <v/>
      </c>
      <c r="Z6836" s="13" t="str">
        <f t="shared" si="1712"/>
        <v/>
      </c>
      <c r="AA6836" s="13" t="str">
        <f t="shared" si="1712"/>
        <v/>
      </c>
      <c r="AB6836" s="13" t="str">
        <f t="shared" si="1712"/>
        <v/>
      </c>
      <c r="AC6836" s="13" t="str">
        <f t="shared" si="1712"/>
        <v/>
      </c>
      <c r="AD6836" s="13" t="str">
        <f t="shared" si="1712"/>
        <v/>
      </c>
    </row>
    <row r="6837" spans="7:30" x14ac:dyDescent="0.25">
      <c r="G6837" s="18" t="str">
        <f t="shared" si="1697"/>
        <v/>
      </c>
      <c r="H6837" s="22" t="str">
        <f t="shared" si="1698"/>
        <v/>
      </c>
      <c r="I6837" s="23" t="str">
        <f t="shared" si="1699"/>
        <v/>
      </c>
      <c r="J6837" s="22" t="str">
        <f t="shared" si="1700"/>
        <v/>
      </c>
      <c r="K6837" s="24" t="str">
        <f t="shared" si="1701"/>
        <v/>
      </c>
      <c r="L6837" s="42" t="str">
        <f t="shared" si="1707"/>
        <v/>
      </c>
      <c r="M6837" s="43" t="str">
        <f t="shared" si="1708"/>
        <v/>
      </c>
      <c r="N6837" s="26" t="str">
        <f t="shared" si="1702"/>
        <v/>
      </c>
      <c r="O6837" s="26" t="str">
        <f t="shared" si="1703"/>
        <v/>
      </c>
      <c r="P6837" s="28" t="str">
        <f>IF(E6837="","",INDEX(TableLookupWakeUpScore[],MATCH(E6837,TableLookupWakeUpScore[Wake Up],0),MATCH(P$1,TableLookupWakeUpScore[#Headers],0)))</f>
        <v/>
      </c>
      <c r="Q6837" s="30" t="str">
        <f t="shared" si="1704"/>
        <v/>
      </c>
      <c r="R6837" s="31" t="str">
        <f t="shared" si="1705"/>
        <v/>
      </c>
      <c r="S6837" s="34" t="str">
        <f>IF($C6837="","",INDEX(TableLookupSleepQuality[],MATCH($C6837,TableLookupSleepQuality[Sleep Quality Low],1),MATCH(S$1,TableLookupSleepQuality[#Headers],0)))</f>
        <v/>
      </c>
      <c r="T6837" s="35" t="str">
        <f>IF($C6837="","",INDEX(TableLookupSleepQuality[],MATCH($C6837,TableLookupSleepQuality[Sleep Quality Low],1),MATCH(T$1,TableLookupSleepQuality[#Headers],0)))</f>
        <v/>
      </c>
      <c r="X6837" s="36" t="str">
        <f t="shared" si="1706"/>
        <v/>
      </c>
      <c r="Y6837" s="40" t="str">
        <f t="shared" si="1712"/>
        <v/>
      </c>
      <c r="Z6837" s="13" t="str">
        <f t="shared" si="1712"/>
        <v/>
      </c>
      <c r="AA6837" s="13" t="str">
        <f t="shared" si="1712"/>
        <v/>
      </c>
      <c r="AB6837" s="13" t="str">
        <f t="shared" si="1712"/>
        <v/>
      </c>
      <c r="AC6837" s="13" t="str">
        <f t="shared" si="1712"/>
        <v/>
      </c>
      <c r="AD6837" s="13" t="str">
        <f t="shared" si="1712"/>
        <v/>
      </c>
    </row>
    <row r="6838" spans="7:30" x14ac:dyDescent="0.25">
      <c r="G6838" s="18" t="str">
        <f t="shared" si="1697"/>
        <v/>
      </c>
      <c r="H6838" s="22" t="str">
        <f t="shared" si="1698"/>
        <v/>
      </c>
      <c r="I6838" s="23" t="str">
        <f t="shared" si="1699"/>
        <v/>
      </c>
      <c r="J6838" s="22" t="str">
        <f t="shared" si="1700"/>
        <v/>
      </c>
      <c r="K6838" s="24" t="str">
        <f t="shared" si="1701"/>
        <v/>
      </c>
      <c r="L6838" s="42" t="str">
        <f t="shared" si="1707"/>
        <v/>
      </c>
      <c r="M6838" s="43" t="str">
        <f t="shared" si="1708"/>
        <v/>
      </c>
      <c r="N6838" s="26" t="str">
        <f t="shared" si="1702"/>
        <v/>
      </c>
      <c r="O6838" s="26" t="str">
        <f t="shared" si="1703"/>
        <v/>
      </c>
      <c r="P6838" s="28" t="str">
        <f>IF(E6838="","",INDEX(TableLookupWakeUpScore[],MATCH(E6838,TableLookupWakeUpScore[Wake Up],0),MATCH(P$1,TableLookupWakeUpScore[#Headers],0)))</f>
        <v/>
      </c>
      <c r="Q6838" s="30" t="str">
        <f t="shared" si="1704"/>
        <v/>
      </c>
      <c r="R6838" s="31" t="str">
        <f t="shared" si="1705"/>
        <v/>
      </c>
      <c r="S6838" s="34" t="str">
        <f>IF($C6838="","",INDEX(TableLookupSleepQuality[],MATCH($C6838,TableLookupSleepQuality[Sleep Quality Low],1),MATCH(S$1,TableLookupSleepQuality[#Headers],0)))</f>
        <v/>
      </c>
      <c r="T6838" s="35" t="str">
        <f>IF($C6838="","",INDEX(TableLookupSleepQuality[],MATCH($C6838,TableLookupSleepQuality[Sleep Quality Low],1),MATCH(T$1,TableLookupSleepQuality[#Headers],0)))</f>
        <v/>
      </c>
      <c r="X6838" s="36" t="str">
        <f t="shared" si="1706"/>
        <v/>
      </c>
      <c r="Y6838" s="40" t="str">
        <f t="shared" si="1712"/>
        <v/>
      </c>
      <c r="Z6838" s="13" t="str">
        <f t="shared" si="1712"/>
        <v/>
      </c>
      <c r="AA6838" s="13" t="str">
        <f t="shared" si="1712"/>
        <v/>
      </c>
      <c r="AB6838" s="13" t="str">
        <f t="shared" si="1712"/>
        <v/>
      </c>
      <c r="AC6838" s="13" t="str">
        <f t="shared" si="1712"/>
        <v/>
      </c>
      <c r="AD6838" s="13" t="str">
        <f t="shared" si="1712"/>
        <v/>
      </c>
    </row>
    <row r="6839" spans="7:30" x14ac:dyDescent="0.25">
      <c r="G6839" s="18" t="str">
        <f t="shared" si="1697"/>
        <v/>
      </c>
      <c r="H6839" s="22" t="str">
        <f t="shared" si="1698"/>
        <v/>
      </c>
      <c r="I6839" s="23" t="str">
        <f t="shared" si="1699"/>
        <v/>
      </c>
      <c r="J6839" s="22" t="str">
        <f t="shared" si="1700"/>
        <v/>
      </c>
      <c r="K6839" s="24" t="str">
        <f t="shared" si="1701"/>
        <v/>
      </c>
      <c r="L6839" s="42" t="str">
        <f t="shared" si="1707"/>
        <v/>
      </c>
      <c r="M6839" s="43" t="str">
        <f t="shared" si="1708"/>
        <v/>
      </c>
      <c r="N6839" s="26" t="str">
        <f t="shared" si="1702"/>
        <v/>
      </c>
      <c r="O6839" s="26" t="str">
        <f t="shared" si="1703"/>
        <v/>
      </c>
      <c r="P6839" s="28" t="str">
        <f>IF(E6839="","",INDEX(TableLookupWakeUpScore[],MATCH(E6839,TableLookupWakeUpScore[Wake Up],0),MATCH(P$1,TableLookupWakeUpScore[#Headers],0)))</f>
        <v/>
      </c>
      <c r="Q6839" s="30" t="str">
        <f t="shared" si="1704"/>
        <v/>
      </c>
      <c r="R6839" s="31" t="str">
        <f t="shared" si="1705"/>
        <v/>
      </c>
      <c r="S6839" s="34" t="str">
        <f>IF($C6839="","",INDEX(TableLookupSleepQuality[],MATCH($C6839,TableLookupSleepQuality[Sleep Quality Low],1),MATCH(S$1,TableLookupSleepQuality[#Headers],0)))</f>
        <v/>
      </c>
      <c r="T6839" s="35" t="str">
        <f>IF($C6839="","",INDEX(TableLookupSleepQuality[],MATCH($C6839,TableLookupSleepQuality[Sleep Quality Low],1),MATCH(T$1,TableLookupSleepQuality[#Headers],0)))</f>
        <v/>
      </c>
      <c r="X6839" s="36" t="str">
        <f t="shared" si="1706"/>
        <v/>
      </c>
      <c r="Y6839" s="40" t="str">
        <f t="shared" si="1712"/>
        <v/>
      </c>
      <c r="Z6839" s="13" t="str">
        <f t="shared" si="1712"/>
        <v/>
      </c>
      <c r="AA6839" s="13" t="str">
        <f t="shared" si="1712"/>
        <v/>
      </c>
      <c r="AB6839" s="13" t="str">
        <f t="shared" si="1712"/>
        <v/>
      </c>
      <c r="AC6839" s="13" t="str">
        <f t="shared" si="1712"/>
        <v/>
      </c>
      <c r="AD6839" s="13" t="str">
        <f t="shared" si="1712"/>
        <v/>
      </c>
    </row>
    <row r="6840" spans="7:30" x14ac:dyDescent="0.25">
      <c r="G6840" s="18" t="str">
        <f t="shared" si="1697"/>
        <v/>
      </c>
      <c r="H6840" s="22" t="str">
        <f t="shared" si="1698"/>
        <v/>
      </c>
      <c r="I6840" s="23" t="str">
        <f t="shared" si="1699"/>
        <v/>
      </c>
      <c r="J6840" s="22" t="str">
        <f t="shared" si="1700"/>
        <v/>
      </c>
      <c r="K6840" s="24" t="str">
        <f t="shared" si="1701"/>
        <v/>
      </c>
      <c r="L6840" s="42" t="str">
        <f t="shared" si="1707"/>
        <v/>
      </c>
      <c r="M6840" s="43" t="str">
        <f t="shared" si="1708"/>
        <v/>
      </c>
      <c r="N6840" s="26" t="str">
        <f t="shared" si="1702"/>
        <v/>
      </c>
      <c r="O6840" s="26" t="str">
        <f t="shared" si="1703"/>
        <v/>
      </c>
      <c r="P6840" s="28" t="str">
        <f>IF(E6840="","",INDEX(TableLookupWakeUpScore[],MATCH(E6840,TableLookupWakeUpScore[Wake Up],0),MATCH(P$1,TableLookupWakeUpScore[#Headers],0)))</f>
        <v/>
      </c>
      <c r="Q6840" s="30" t="str">
        <f t="shared" si="1704"/>
        <v/>
      </c>
      <c r="R6840" s="31" t="str">
        <f t="shared" si="1705"/>
        <v/>
      </c>
      <c r="S6840" s="34" t="str">
        <f>IF($C6840="","",INDEX(TableLookupSleepQuality[],MATCH($C6840,TableLookupSleepQuality[Sleep Quality Low],1),MATCH(S$1,TableLookupSleepQuality[#Headers],0)))</f>
        <v/>
      </c>
      <c r="T6840" s="35" t="str">
        <f>IF($C6840="","",INDEX(TableLookupSleepQuality[],MATCH($C6840,TableLookupSleepQuality[Sleep Quality Low],1),MATCH(T$1,TableLookupSleepQuality[#Headers],0)))</f>
        <v/>
      </c>
      <c r="X6840" s="36" t="str">
        <f t="shared" si="1706"/>
        <v/>
      </c>
      <c r="Y6840" s="40" t="str">
        <f t="shared" si="1712"/>
        <v/>
      </c>
      <c r="Z6840" s="13" t="str">
        <f t="shared" si="1712"/>
        <v/>
      </c>
      <c r="AA6840" s="13" t="str">
        <f t="shared" si="1712"/>
        <v/>
      </c>
      <c r="AB6840" s="13" t="str">
        <f t="shared" si="1712"/>
        <v/>
      </c>
      <c r="AC6840" s="13" t="str">
        <f t="shared" si="1712"/>
        <v/>
      </c>
      <c r="AD6840" s="13" t="str">
        <f t="shared" si="1712"/>
        <v/>
      </c>
    </row>
    <row r="6841" spans="7:30" x14ac:dyDescent="0.25">
      <c r="G6841" s="18" t="str">
        <f t="shared" si="1697"/>
        <v/>
      </c>
      <c r="H6841" s="22" t="str">
        <f t="shared" si="1698"/>
        <v/>
      </c>
      <c r="I6841" s="23" t="str">
        <f t="shared" si="1699"/>
        <v/>
      </c>
      <c r="J6841" s="22" t="str">
        <f t="shared" si="1700"/>
        <v/>
      </c>
      <c r="K6841" s="24" t="str">
        <f t="shared" si="1701"/>
        <v/>
      </c>
      <c r="L6841" s="42" t="str">
        <f t="shared" si="1707"/>
        <v/>
      </c>
      <c r="M6841" s="43" t="str">
        <f t="shared" si="1708"/>
        <v/>
      </c>
      <c r="N6841" s="26" t="str">
        <f t="shared" si="1702"/>
        <v/>
      </c>
      <c r="O6841" s="26" t="str">
        <f t="shared" si="1703"/>
        <v/>
      </c>
      <c r="P6841" s="28" t="str">
        <f>IF(E6841="","",INDEX(TableLookupWakeUpScore[],MATCH(E6841,TableLookupWakeUpScore[Wake Up],0),MATCH(P$1,TableLookupWakeUpScore[#Headers],0)))</f>
        <v/>
      </c>
      <c r="Q6841" s="30" t="str">
        <f t="shared" si="1704"/>
        <v/>
      </c>
      <c r="R6841" s="31" t="str">
        <f t="shared" si="1705"/>
        <v/>
      </c>
      <c r="S6841" s="34" t="str">
        <f>IF($C6841="","",INDEX(TableLookupSleepQuality[],MATCH($C6841,TableLookupSleepQuality[Sleep Quality Low],1),MATCH(S$1,TableLookupSleepQuality[#Headers],0)))</f>
        <v/>
      </c>
      <c r="T6841" s="35" t="str">
        <f>IF($C6841="","",INDEX(TableLookupSleepQuality[],MATCH($C6841,TableLookupSleepQuality[Sleep Quality Low],1),MATCH(T$1,TableLookupSleepQuality[#Headers],0)))</f>
        <v/>
      </c>
      <c r="X6841" s="36" t="str">
        <f t="shared" si="1706"/>
        <v/>
      </c>
      <c r="Y6841" s="40" t="str">
        <f t="shared" si="1712"/>
        <v/>
      </c>
      <c r="Z6841" s="13" t="str">
        <f t="shared" si="1712"/>
        <v/>
      </c>
      <c r="AA6841" s="13" t="str">
        <f t="shared" si="1712"/>
        <v/>
      </c>
      <c r="AB6841" s="13" t="str">
        <f t="shared" si="1712"/>
        <v/>
      </c>
      <c r="AC6841" s="13" t="str">
        <f t="shared" si="1712"/>
        <v/>
      </c>
      <c r="AD6841" s="13" t="str">
        <f t="shared" si="1712"/>
        <v/>
      </c>
    </row>
    <row r="6842" spans="7:30" x14ac:dyDescent="0.25">
      <c r="G6842" s="18" t="str">
        <f t="shared" si="1697"/>
        <v/>
      </c>
      <c r="H6842" s="22" t="str">
        <f t="shared" si="1698"/>
        <v/>
      </c>
      <c r="I6842" s="23" t="str">
        <f t="shared" si="1699"/>
        <v/>
      </c>
      <c r="J6842" s="22" t="str">
        <f t="shared" si="1700"/>
        <v/>
      </c>
      <c r="K6842" s="24" t="str">
        <f t="shared" si="1701"/>
        <v/>
      </c>
      <c r="L6842" s="42" t="str">
        <f t="shared" si="1707"/>
        <v/>
      </c>
      <c r="M6842" s="43" t="str">
        <f t="shared" si="1708"/>
        <v/>
      </c>
      <c r="N6842" s="26" t="str">
        <f t="shared" si="1702"/>
        <v/>
      </c>
      <c r="O6842" s="26" t="str">
        <f t="shared" si="1703"/>
        <v/>
      </c>
      <c r="P6842" s="28" t="str">
        <f>IF(E6842="","",INDEX(TableLookupWakeUpScore[],MATCH(E6842,TableLookupWakeUpScore[Wake Up],0),MATCH(P$1,TableLookupWakeUpScore[#Headers],0)))</f>
        <v/>
      </c>
      <c r="Q6842" s="30" t="str">
        <f t="shared" si="1704"/>
        <v/>
      </c>
      <c r="R6842" s="31" t="str">
        <f t="shared" si="1705"/>
        <v/>
      </c>
      <c r="S6842" s="34" t="str">
        <f>IF($C6842="","",INDEX(TableLookupSleepQuality[],MATCH($C6842,TableLookupSleepQuality[Sleep Quality Low],1),MATCH(S$1,TableLookupSleepQuality[#Headers],0)))</f>
        <v/>
      </c>
      <c r="T6842" s="35" t="str">
        <f>IF($C6842="","",INDEX(TableLookupSleepQuality[],MATCH($C6842,TableLookupSleepQuality[Sleep Quality Low],1),MATCH(T$1,TableLookupSleepQuality[#Headers],0)))</f>
        <v/>
      </c>
      <c r="X6842" s="36" t="str">
        <f t="shared" si="1706"/>
        <v/>
      </c>
      <c r="Y6842" s="40" t="str">
        <f t="shared" si="1712"/>
        <v/>
      </c>
      <c r="Z6842" s="13" t="str">
        <f t="shared" si="1712"/>
        <v/>
      </c>
      <c r="AA6842" s="13" t="str">
        <f t="shared" si="1712"/>
        <v/>
      </c>
      <c r="AB6842" s="13" t="str">
        <f t="shared" si="1712"/>
        <v/>
      </c>
      <c r="AC6842" s="13" t="str">
        <f t="shared" si="1712"/>
        <v/>
      </c>
      <c r="AD6842" s="13" t="str">
        <f t="shared" si="1712"/>
        <v/>
      </c>
    </row>
    <row r="6843" spans="7:30" x14ac:dyDescent="0.25">
      <c r="G6843" s="18" t="str">
        <f t="shared" si="1697"/>
        <v/>
      </c>
      <c r="H6843" s="22" t="str">
        <f t="shared" si="1698"/>
        <v/>
      </c>
      <c r="I6843" s="23" t="str">
        <f t="shared" si="1699"/>
        <v/>
      </c>
      <c r="J6843" s="22" t="str">
        <f t="shared" si="1700"/>
        <v/>
      </c>
      <c r="K6843" s="24" t="str">
        <f t="shared" si="1701"/>
        <v/>
      </c>
      <c r="L6843" s="42" t="str">
        <f t="shared" si="1707"/>
        <v/>
      </c>
      <c r="M6843" s="43" t="str">
        <f t="shared" si="1708"/>
        <v/>
      </c>
      <c r="N6843" s="26" t="str">
        <f t="shared" si="1702"/>
        <v/>
      </c>
      <c r="O6843" s="26" t="str">
        <f t="shared" si="1703"/>
        <v/>
      </c>
      <c r="P6843" s="28" t="str">
        <f>IF(E6843="","",INDEX(TableLookupWakeUpScore[],MATCH(E6843,TableLookupWakeUpScore[Wake Up],0),MATCH(P$1,TableLookupWakeUpScore[#Headers],0)))</f>
        <v/>
      </c>
      <c r="Q6843" s="30" t="str">
        <f t="shared" si="1704"/>
        <v/>
      </c>
      <c r="R6843" s="31" t="str">
        <f t="shared" si="1705"/>
        <v/>
      </c>
      <c r="S6843" s="34" t="str">
        <f>IF($C6843="","",INDEX(TableLookupSleepQuality[],MATCH($C6843,TableLookupSleepQuality[Sleep Quality Low],1),MATCH(S$1,TableLookupSleepQuality[#Headers],0)))</f>
        <v/>
      </c>
      <c r="T6843" s="35" t="str">
        <f>IF($C6843="","",INDEX(TableLookupSleepQuality[],MATCH($C6843,TableLookupSleepQuality[Sleep Quality Low],1),MATCH(T$1,TableLookupSleepQuality[#Headers],0)))</f>
        <v/>
      </c>
      <c r="X6843" s="36" t="str">
        <f t="shared" si="1706"/>
        <v/>
      </c>
      <c r="Y6843" s="40" t="str">
        <f t="shared" si="1712"/>
        <v/>
      </c>
      <c r="Z6843" s="13" t="str">
        <f t="shared" si="1712"/>
        <v/>
      </c>
      <c r="AA6843" s="13" t="str">
        <f t="shared" si="1712"/>
        <v/>
      </c>
      <c r="AB6843" s="13" t="str">
        <f t="shared" si="1712"/>
        <v/>
      </c>
      <c r="AC6843" s="13" t="str">
        <f t="shared" si="1712"/>
        <v/>
      </c>
      <c r="AD6843" s="13" t="str">
        <f t="shared" si="1712"/>
        <v/>
      </c>
    </row>
    <row r="6844" spans="7:30" x14ac:dyDescent="0.25">
      <c r="G6844" s="18" t="str">
        <f t="shared" si="1697"/>
        <v/>
      </c>
      <c r="H6844" s="22" t="str">
        <f t="shared" si="1698"/>
        <v/>
      </c>
      <c r="I6844" s="23" t="str">
        <f t="shared" si="1699"/>
        <v/>
      </c>
      <c r="J6844" s="22" t="str">
        <f t="shared" si="1700"/>
        <v/>
      </c>
      <c r="K6844" s="24" t="str">
        <f t="shared" si="1701"/>
        <v/>
      </c>
      <c r="L6844" s="42" t="str">
        <f t="shared" si="1707"/>
        <v/>
      </c>
      <c r="M6844" s="43" t="str">
        <f t="shared" si="1708"/>
        <v/>
      </c>
      <c r="N6844" s="26" t="str">
        <f t="shared" si="1702"/>
        <v/>
      </c>
      <c r="O6844" s="26" t="str">
        <f t="shared" si="1703"/>
        <v/>
      </c>
      <c r="P6844" s="28" t="str">
        <f>IF(E6844="","",INDEX(TableLookupWakeUpScore[],MATCH(E6844,TableLookupWakeUpScore[Wake Up],0),MATCH(P$1,TableLookupWakeUpScore[#Headers],0)))</f>
        <v/>
      </c>
      <c r="Q6844" s="30" t="str">
        <f t="shared" si="1704"/>
        <v/>
      </c>
      <c r="R6844" s="31" t="str">
        <f t="shared" si="1705"/>
        <v/>
      </c>
      <c r="S6844" s="34" t="str">
        <f>IF($C6844="","",INDEX(TableLookupSleepQuality[],MATCH($C6844,TableLookupSleepQuality[Sleep Quality Low],1),MATCH(S$1,TableLookupSleepQuality[#Headers],0)))</f>
        <v/>
      </c>
      <c r="T6844" s="35" t="str">
        <f>IF($C6844="","",INDEX(TableLookupSleepQuality[],MATCH($C6844,TableLookupSleepQuality[Sleep Quality Low],1),MATCH(T$1,TableLookupSleepQuality[#Headers],0)))</f>
        <v/>
      </c>
      <c r="X6844" s="36" t="str">
        <f t="shared" si="1706"/>
        <v/>
      </c>
      <c r="Y6844" s="40" t="str">
        <f t="shared" si="1712"/>
        <v/>
      </c>
      <c r="Z6844" s="13" t="str">
        <f t="shared" si="1712"/>
        <v/>
      </c>
      <c r="AA6844" s="13" t="str">
        <f t="shared" si="1712"/>
        <v/>
      </c>
      <c r="AB6844" s="13" t="str">
        <f t="shared" si="1712"/>
        <v/>
      </c>
      <c r="AC6844" s="13" t="str">
        <f t="shared" si="1712"/>
        <v/>
      </c>
      <c r="AD6844" s="13" t="str">
        <f t="shared" si="1712"/>
        <v/>
      </c>
    </row>
    <row r="6845" spans="7:30" x14ac:dyDescent="0.25">
      <c r="G6845" s="18" t="str">
        <f t="shared" si="1697"/>
        <v/>
      </c>
      <c r="H6845" s="22" t="str">
        <f t="shared" si="1698"/>
        <v/>
      </c>
      <c r="I6845" s="23" t="str">
        <f t="shared" si="1699"/>
        <v/>
      </c>
      <c r="J6845" s="22" t="str">
        <f t="shared" si="1700"/>
        <v/>
      </c>
      <c r="K6845" s="24" t="str">
        <f t="shared" si="1701"/>
        <v/>
      </c>
      <c r="L6845" s="42" t="str">
        <f t="shared" si="1707"/>
        <v/>
      </c>
      <c r="M6845" s="43" t="str">
        <f t="shared" si="1708"/>
        <v/>
      </c>
      <c r="N6845" s="26" t="str">
        <f t="shared" si="1702"/>
        <v/>
      </c>
      <c r="O6845" s="26" t="str">
        <f t="shared" si="1703"/>
        <v/>
      </c>
      <c r="P6845" s="28" t="str">
        <f>IF(E6845="","",INDEX(TableLookupWakeUpScore[],MATCH(E6845,TableLookupWakeUpScore[Wake Up],0),MATCH(P$1,TableLookupWakeUpScore[#Headers],0)))</f>
        <v/>
      </c>
      <c r="Q6845" s="30" t="str">
        <f t="shared" si="1704"/>
        <v/>
      </c>
      <c r="R6845" s="31" t="str">
        <f t="shared" si="1705"/>
        <v/>
      </c>
      <c r="S6845" s="34" t="str">
        <f>IF($C6845="","",INDEX(TableLookupSleepQuality[],MATCH($C6845,TableLookupSleepQuality[Sleep Quality Low],1),MATCH(S$1,TableLookupSleepQuality[#Headers],0)))</f>
        <v/>
      </c>
      <c r="T6845" s="35" t="str">
        <f>IF($C6845="","",INDEX(TableLookupSleepQuality[],MATCH($C6845,TableLookupSleepQuality[Sleep Quality Low],1),MATCH(T$1,TableLookupSleepQuality[#Headers],0)))</f>
        <v/>
      </c>
      <c r="X6845" s="36" t="str">
        <f t="shared" si="1706"/>
        <v/>
      </c>
      <c r="Y6845" s="40" t="str">
        <f t="shared" si="1712"/>
        <v/>
      </c>
      <c r="Z6845" s="13" t="str">
        <f t="shared" si="1712"/>
        <v/>
      </c>
      <c r="AA6845" s="13" t="str">
        <f t="shared" si="1712"/>
        <v/>
      </c>
      <c r="AB6845" s="13" t="str">
        <f t="shared" si="1712"/>
        <v/>
      </c>
      <c r="AC6845" s="13" t="str">
        <f t="shared" si="1712"/>
        <v/>
      </c>
      <c r="AD6845" s="13" t="str">
        <f t="shared" si="1712"/>
        <v/>
      </c>
    </row>
    <row r="6846" spans="7:30" x14ac:dyDescent="0.25">
      <c r="G6846" s="18" t="str">
        <f t="shared" si="1697"/>
        <v/>
      </c>
      <c r="H6846" s="22" t="str">
        <f t="shared" si="1698"/>
        <v/>
      </c>
      <c r="I6846" s="23" t="str">
        <f t="shared" si="1699"/>
        <v/>
      </c>
      <c r="J6846" s="22" t="str">
        <f t="shared" si="1700"/>
        <v/>
      </c>
      <c r="K6846" s="24" t="str">
        <f t="shared" si="1701"/>
        <v/>
      </c>
      <c r="L6846" s="42" t="str">
        <f t="shared" si="1707"/>
        <v/>
      </c>
      <c r="M6846" s="43" t="str">
        <f t="shared" si="1708"/>
        <v/>
      </c>
      <c r="N6846" s="26" t="str">
        <f t="shared" si="1702"/>
        <v/>
      </c>
      <c r="O6846" s="26" t="str">
        <f t="shared" si="1703"/>
        <v/>
      </c>
      <c r="P6846" s="28" t="str">
        <f>IF(E6846="","",INDEX(TableLookupWakeUpScore[],MATCH(E6846,TableLookupWakeUpScore[Wake Up],0),MATCH(P$1,TableLookupWakeUpScore[#Headers],0)))</f>
        <v/>
      </c>
      <c r="Q6846" s="30" t="str">
        <f t="shared" si="1704"/>
        <v/>
      </c>
      <c r="R6846" s="31" t="str">
        <f t="shared" si="1705"/>
        <v/>
      </c>
      <c r="S6846" s="34" t="str">
        <f>IF($C6846="","",INDEX(TableLookupSleepQuality[],MATCH($C6846,TableLookupSleepQuality[Sleep Quality Low],1),MATCH(S$1,TableLookupSleepQuality[#Headers],0)))</f>
        <v/>
      </c>
      <c r="T6846" s="35" t="str">
        <f>IF($C6846="","",INDEX(TableLookupSleepQuality[],MATCH($C6846,TableLookupSleepQuality[Sleep Quality Low],1),MATCH(T$1,TableLookupSleepQuality[#Headers],0)))</f>
        <v/>
      </c>
      <c r="X6846" s="36" t="str">
        <f t="shared" si="1706"/>
        <v/>
      </c>
      <c r="Y6846" s="40" t="str">
        <f t="shared" si="1712"/>
        <v/>
      </c>
      <c r="Z6846" s="13" t="str">
        <f t="shared" si="1712"/>
        <v/>
      </c>
      <c r="AA6846" s="13" t="str">
        <f t="shared" si="1712"/>
        <v/>
      </c>
      <c r="AB6846" s="13" t="str">
        <f t="shared" si="1712"/>
        <v/>
      </c>
      <c r="AC6846" s="13" t="str">
        <f t="shared" si="1712"/>
        <v/>
      </c>
      <c r="AD6846" s="13" t="str">
        <f t="shared" si="1712"/>
        <v/>
      </c>
    </row>
    <row r="6847" spans="7:30" x14ac:dyDescent="0.25">
      <c r="G6847" s="18" t="str">
        <f t="shared" si="1697"/>
        <v/>
      </c>
      <c r="H6847" s="22" t="str">
        <f t="shared" si="1698"/>
        <v/>
      </c>
      <c r="I6847" s="23" t="str">
        <f t="shared" si="1699"/>
        <v/>
      </c>
      <c r="J6847" s="22" t="str">
        <f t="shared" si="1700"/>
        <v/>
      </c>
      <c r="K6847" s="24" t="str">
        <f t="shared" si="1701"/>
        <v/>
      </c>
      <c r="L6847" s="42" t="str">
        <f t="shared" si="1707"/>
        <v/>
      </c>
      <c r="M6847" s="43" t="str">
        <f t="shared" si="1708"/>
        <v/>
      </c>
      <c r="N6847" s="26" t="str">
        <f t="shared" si="1702"/>
        <v/>
      </c>
      <c r="O6847" s="26" t="str">
        <f t="shared" si="1703"/>
        <v/>
      </c>
      <c r="P6847" s="28" t="str">
        <f>IF(E6847="","",INDEX(TableLookupWakeUpScore[],MATCH(E6847,TableLookupWakeUpScore[Wake Up],0),MATCH(P$1,TableLookupWakeUpScore[#Headers],0)))</f>
        <v/>
      </c>
      <c r="Q6847" s="30" t="str">
        <f t="shared" si="1704"/>
        <v/>
      </c>
      <c r="R6847" s="31" t="str">
        <f t="shared" si="1705"/>
        <v/>
      </c>
      <c r="S6847" s="34" t="str">
        <f>IF($C6847="","",INDEX(TableLookupSleepQuality[],MATCH($C6847,TableLookupSleepQuality[Sleep Quality Low],1),MATCH(S$1,TableLookupSleepQuality[#Headers],0)))</f>
        <v/>
      </c>
      <c r="T6847" s="35" t="str">
        <f>IF($C6847="","",INDEX(TableLookupSleepQuality[],MATCH($C6847,TableLookupSleepQuality[Sleep Quality Low],1),MATCH(T$1,TableLookupSleepQuality[#Headers],0)))</f>
        <v/>
      </c>
      <c r="X6847" s="36" t="str">
        <f t="shared" si="1706"/>
        <v/>
      </c>
      <c r="Y6847" s="40" t="str">
        <f t="shared" si="1712"/>
        <v/>
      </c>
      <c r="Z6847" s="13" t="str">
        <f t="shared" si="1712"/>
        <v/>
      </c>
      <c r="AA6847" s="13" t="str">
        <f t="shared" si="1712"/>
        <v/>
      </c>
      <c r="AB6847" s="13" t="str">
        <f t="shared" si="1712"/>
        <v/>
      </c>
      <c r="AC6847" s="13" t="str">
        <f t="shared" si="1712"/>
        <v/>
      </c>
      <c r="AD6847" s="13" t="str">
        <f t="shared" si="1712"/>
        <v/>
      </c>
    </row>
    <row r="6848" spans="7:30" x14ac:dyDescent="0.25">
      <c r="G6848" s="18" t="str">
        <f t="shared" si="1697"/>
        <v/>
      </c>
      <c r="H6848" s="22" t="str">
        <f t="shared" si="1698"/>
        <v/>
      </c>
      <c r="I6848" s="23" t="str">
        <f t="shared" si="1699"/>
        <v/>
      </c>
      <c r="J6848" s="22" t="str">
        <f t="shared" si="1700"/>
        <v/>
      </c>
      <c r="K6848" s="24" t="str">
        <f t="shared" si="1701"/>
        <v/>
      </c>
      <c r="L6848" s="42" t="str">
        <f t="shared" si="1707"/>
        <v/>
      </c>
      <c r="M6848" s="43" t="str">
        <f t="shared" si="1708"/>
        <v/>
      </c>
      <c r="N6848" s="26" t="str">
        <f t="shared" si="1702"/>
        <v/>
      </c>
      <c r="O6848" s="26" t="str">
        <f t="shared" si="1703"/>
        <v/>
      </c>
      <c r="P6848" s="28" t="str">
        <f>IF(E6848="","",INDEX(TableLookupWakeUpScore[],MATCH(E6848,TableLookupWakeUpScore[Wake Up],0),MATCH(P$1,TableLookupWakeUpScore[#Headers],0)))</f>
        <v/>
      </c>
      <c r="Q6848" s="30" t="str">
        <f t="shared" si="1704"/>
        <v/>
      </c>
      <c r="R6848" s="31" t="str">
        <f t="shared" si="1705"/>
        <v/>
      </c>
      <c r="S6848" s="34" t="str">
        <f>IF($C6848="","",INDEX(TableLookupSleepQuality[],MATCH($C6848,TableLookupSleepQuality[Sleep Quality Low],1),MATCH(S$1,TableLookupSleepQuality[#Headers],0)))</f>
        <v/>
      </c>
      <c r="T6848" s="35" t="str">
        <f>IF($C6848="","",INDEX(TableLookupSleepQuality[],MATCH($C6848,TableLookupSleepQuality[Sleep Quality Low],1),MATCH(T$1,TableLookupSleepQuality[#Headers],0)))</f>
        <v/>
      </c>
      <c r="X6848" s="36" t="str">
        <f t="shared" si="1706"/>
        <v/>
      </c>
      <c r="Y6848" s="40" t="str">
        <f t="shared" si="1712"/>
        <v/>
      </c>
      <c r="Z6848" s="13" t="str">
        <f t="shared" si="1712"/>
        <v/>
      </c>
      <c r="AA6848" s="13" t="str">
        <f t="shared" si="1712"/>
        <v/>
      </c>
      <c r="AB6848" s="13" t="str">
        <f t="shared" si="1712"/>
        <v/>
      </c>
      <c r="AC6848" s="13" t="str">
        <f t="shared" si="1712"/>
        <v/>
      </c>
      <c r="AD6848" s="13" t="str">
        <f t="shared" si="1712"/>
        <v/>
      </c>
    </row>
    <row r="6849" spans="7:30" x14ac:dyDescent="0.25">
      <c r="G6849" s="18" t="str">
        <f t="shared" si="1697"/>
        <v/>
      </c>
      <c r="H6849" s="22" t="str">
        <f t="shared" si="1698"/>
        <v/>
      </c>
      <c r="I6849" s="23" t="str">
        <f t="shared" si="1699"/>
        <v/>
      </c>
      <c r="J6849" s="22" t="str">
        <f t="shared" si="1700"/>
        <v/>
      </c>
      <c r="K6849" s="24" t="str">
        <f t="shared" si="1701"/>
        <v/>
      </c>
      <c r="L6849" s="42" t="str">
        <f t="shared" si="1707"/>
        <v/>
      </c>
      <c r="M6849" s="43" t="str">
        <f t="shared" si="1708"/>
        <v/>
      </c>
      <c r="N6849" s="26" t="str">
        <f t="shared" si="1702"/>
        <v/>
      </c>
      <c r="O6849" s="26" t="str">
        <f t="shared" si="1703"/>
        <v/>
      </c>
      <c r="P6849" s="28" t="str">
        <f>IF(E6849="","",INDEX(TableLookupWakeUpScore[],MATCH(E6849,TableLookupWakeUpScore[Wake Up],0),MATCH(P$1,TableLookupWakeUpScore[#Headers],0)))</f>
        <v/>
      </c>
      <c r="Q6849" s="30" t="str">
        <f t="shared" si="1704"/>
        <v/>
      </c>
      <c r="R6849" s="31" t="str">
        <f t="shared" si="1705"/>
        <v/>
      </c>
      <c r="S6849" s="34" t="str">
        <f>IF($C6849="","",INDEX(TableLookupSleepQuality[],MATCH($C6849,TableLookupSleepQuality[Sleep Quality Low],1),MATCH(S$1,TableLookupSleepQuality[#Headers],0)))</f>
        <v/>
      </c>
      <c r="T6849" s="35" t="str">
        <f>IF($C6849="","",INDEX(TableLookupSleepQuality[],MATCH($C6849,TableLookupSleepQuality[Sleep Quality Low],1),MATCH(T$1,TableLookupSleepQuality[#Headers],0)))</f>
        <v/>
      </c>
      <c r="X6849" s="36" t="str">
        <f t="shared" si="1706"/>
        <v/>
      </c>
      <c r="Y6849" s="40" t="str">
        <f t="shared" si="1712"/>
        <v/>
      </c>
      <c r="Z6849" s="13" t="str">
        <f t="shared" si="1712"/>
        <v/>
      </c>
      <c r="AA6849" s="13" t="str">
        <f t="shared" si="1712"/>
        <v/>
      </c>
      <c r="AB6849" s="13" t="str">
        <f t="shared" si="1712"/>
        <v/>
      </c>
      <c r="AC6849" s="13" t="str">
        <f t="shared" si="1712"/>
        <v/>
      </c>
      <c r="AD6849" s="13" t="str">
        <f t="shared" si="1712"/>
        <v/>
      </c>
    </row>
    <row r="6850" spans="7:30" x14ac:dyDescent="0.25">
      <c r="G6850" s="18" t="str">
        <f t="shared" ref="G6850:G6913" si="1713">IF($B6850="","",VALUE(TEXT($B6850,"yyyy")))</f>
        <v/>
      </c>
      <c r="H6850" s="22" t="str">
        <f t="shared" ref="H6850:H6913" si="1714">IF($B6850="","",VALUE(TEXT($B6850,"mm")))</f>
        <v/>
      </c>
      <c r="I6850" s="23" t="str">
        <f t="shared" ref="I6850:I6913" si="1715">IF($B6850="","",TEXT($B6850,"mmm"))</f>
        <v/>
      </c>
      <c r="J6850" s="22" t="str">
        <f t="shared" ref="J6850:J6913" si="1716">IF($B6850="","",VALUE(TEXT($B6850,"dd")))</f>
        <v/>
      </c>
      <c r="K6850" s="24" t="str">
        <f t="shared" ref="K6850:K6913" si="1717">IF($B6850="","",TEXT($B6850,"ddd"))</f>
        <v/>
      </c>
      <c r="L6850" s="42" t="str">
        <f t="shared" si="1707"/>
        <v/>
      </c>
      <c r="M6850" s="43" t="str">
        <f t="shared" si="1708"/>
        <v/>
      </c>
      <c r="N6850" s="26" t="str">
        <f t="shared" ref="N6850:N6913" si="1718">IF(A6850="","",TIME(HOUR(A6850),MINUTE(A6850),SECOND(A6850)))</f>
        <v/>
      </c>
      <c r="O6850" s="26" t="str">
        <f t="shared" ref="O6850:O6913" si="1719">IF(B6850="","",TIME(HOUR(B6850),MINUTE(B6850),SECOND(B6850)))</f>
        <v/>
      </c>
      <c r="P6850" s="28" t="str">
        <f>IF(E6850="","",INDEX(TableLookupWakeUpScore[],MATCH(E6850,TableLookupWakeUpScore[Wake Up],0),MATCH(P$1,TableLookupWakeUpScore[#Headers],0)))</f>
        <v/>
      </c>
      <c r="Q6850" s="30" t="str">
        <f t="shared" ref="Q6850:Q6913" si="1720">IF(D6850="","",D6850*24)</f>
        <v/>
      </c>
      <c r="R6850" s="31" t="str">
        <f t="shared" ref="R6850:R6913" si="1721">IF(OR(A6850="",B6850=""),"",B6850-A6850)</f>
        <v/>
      </c>
      <c r="S6850" s="34" t="str">
        <f>IF($C6850="","",INDEX(TableLookupSleepQuality[],MATCH($C6850,TableLookupSleepQuality[Sleep Quality Low],1),MATCH(S$1,TableLookupSleepQuality[#Headers],0)))</f>
        <v/>
      </c>
      <c r="T6850" s="35" t="str">
        <f>IF($C6850="","",INDEX(TableLookupSleepQuality[],MATCH($C6850,TableLookupSleepQuality[Sleep Quality Low],1),MATCH(T$1,TableLookupSleepQuality[#Headers],0)))</f>
        <v/>
      </c>
      <c r="X6850" s="36" t="str">
        <f t="shared" ref="X6850:X6913" si="1722">IF($M6850="","",IF($M6850&gt;=RangeLookupDateStartedRecordingSleepNotes,"YES","NO"))</f>
        <v/>
      </c>
      <c r="Y6850" s="40" t="str">
        <f t="shared" si="1712"/>
        <v/>
      </c>
      <c r="Z6850" s="13" t="str">
        <f t="shared" si="1712"/>
        <v/>
      </c>
      <c r="AA6850" s="13" t="str">
        <f t="shared" si="1712"/>
        <v/>
      </c>
      <c r="AB6850" s="13" t="str">
        <f t="shared" si="1712"/>
        <v/>
      </c>
      <c r="AC6850" s="13" t="str">
        <f t="shared" si="1712"/>
        <v/>
      </c>
      <c r="AD6850" s="13" t="str">
        <f t="shared" si="1712"/>
        <v/>
      </c>
    </row>
    <row r="6851" spans="7:30" x14ac:dyDescent="0.25">
      <c r="G6851" s="18" t="str">
        <f t="shared" si="1713"/>
        <v/>
      </c>
      <c r="H6851" s="22" t="str">
        <f t="shared" si="1714"/>
        <v/>
      </c>
      <c r="I6851" s="23" t="str">
        <f t="shared" si="1715"/>
        <v/>
      </c>
      <c r="J6851" s="22" t="str">
        <f t="shared" si="1716"/>
        <v/>
      </c>
      <c r="K6851" s="24" t="str">
        <f t="shared" si="1717"/>
        <v/>
      </c>
      <c r="L6851" s="42" t="str">
        <f t="shared" ref="L6851:L6914" si="1723">IF(A6851="","",DATE(YEAR(A6851),MONTH(A6851),DAY(A6851)))</f>
        <v/>
      </c>
      <c r="M6851" s="43" t="str">
        <f t="shared" ref="M6851:M6914" si="1724">IF(B6851="","",DATE(YEAR(B6851),MONTH(B6851),DAY(B6851)))</f>
        <v/>
      </c>
      <c r="N6851" s="26" t="str">
        <f t="shared" si="1718"/>
        <v/>
      </c>
      <c r="O6851" s="26" t="str">
        <f t="shared" si="1719"/>
        <v/>
      </c>
      <c r="P6851" s="28" t="str">
        <f>IF(E6851="","",INDEX(TableLookupWakeUpScore[],MATCH(E6851,TableLookupWakeUpScore[Wake Up],0),MATCH(P$1,TableLookupWakeUpScore[#Headers],0)))</f>
        <v/>
      </c>
      <c r="Q6851" s="30" t="str">
        <f t="shared" si="1720"/>
        <v/>
      </c>
      <c r="R6851" s="31" t="str">
        <f t="shared" si="1721"/>
        <v/>
      </c>
      <c r="S6851" s="34" t="str">
        <f>IF($C6851="","",INDEX(TableLookupSleepQuality[],MATCH($C6851,TableLookupSleepQuality[Sleep Quality Low],1),MATCH(S$1,TableLookupSleepQuality[#Headers],0)))</f>
        <v/>
      </c>
      <c r="T6851" s="35" t="str">
        <f>IF($C6851="","",INDEX(TableLookupSleepQuality[],MATCH($C6851,TableLookupSleepQuality[Sleep Quality Low],1),MATCH(T$1,TableLookupSleepQuality[#Headers],0)))</f>
        <v/>
      </c>
      <c r="X6851" s="36" t="str">
        <f t="shared" si="1722"/>
        <v/>
      </c>
      <c r="Y6851" s="40" t="str">
        <f t="shared" ref="Y6851:AD6866" si="1725">IF(OR($X6851="NO",$X6851=""),"",IF(COUNTIF($F6851,"*" &amp; Y$1 &amp; "*"),"YES","NO"))</f>
        <v/>
      </c>
      <c r="Z6851" s="13" t="str">
        <f t="shared" si="1725"/>
        <v/>
      </c>
      <c r="AA6851" s="13" t="str">
        <f t="shared" si="1725"/>
        <v/>
      </c>
      <c r="AB6851" s="13" t="str">
        <f t="shared" si="1725"/>
        <v/>
      </c>
      <c r="AC6851" s="13" t="str">
        <f t="shared" si="1725"/>
        <v/>
      </c>
      <c r="AD6851" s="13" t="str">
        <f t="shared" si="1725"/>
        <v/>
      </c>
    </row>
    <row r="6852" spans="7:30" x14ac:dyDescent="0.25">
      <c r="G6852" s="18" t="str">
        <f t="shared" si="1713"/>
        <v/>
      </c>
      <c r="H6852" s="22" t="str">
        <f t="shared" si="1714"/>
        <v/>
      </c>
      <c r="I6852" s="23" t="str">
        <f t="shared" si="1715"/>
        <v/>
      </c>
      <c r="J6852" s="22" t="str">
        <f t="shared" si="1716"/>
        <v/>
      </c>
      <c r="K6852" s="24" t="str">
        <f t="shared" si="1717"/>
        <v/>
      </c>
      <c r="L6852" s="42" t="str">
        <f t="shared" si="1723"/>
        <v/>
      </c>
      <c r="M6852" s="43" t="str">
        <f t="shared" si="1724"/>
        <v/>
      </c>
      <c r="N6852" s="26" t="str">
        <f t="shared" si="1718"/>
        <v/>
      </c>
      <c r="O6852" s="26" t="str">
        <f t="shared" si="1719"/>
        <v/>
      </c>
      <c r="P6852" s="28" t="str">
        <f>IF(E6852="","",INDEX(TableLookupWakeUpScore[],MATCH(E6852,TableLookupWakeUpScore[Wake Up],0),MATCH(P$1,TableLookupWakeUpScore[#Headers],0)))</f>
        <v/>
      </c>
      <c r="Q6852" s="30" t="str">
        <f t="shared" si="1720"/>
        <v/>
      </c>
      <c r="R6852" s="31" t="str">
        <f t="shared" si="1721"/>
        <v/>
      </c>
      <c r="S6852" s="34" t="str">
        <f>IF($C6852="","",INDEX(TableLookupSleepQuality[],MATCH($C6852,TableLookupSleepQuality[Sleep Quality Low],1),MATCH(S$1,TableLookupSleepQuality[#Headers],0)))</f>
        <v/>
      </c>
      <c r="T6852" s="35" t="str">
        <f>IF($C6852="","",INDEX(TableLookupSleepQuality[],MATCH($C6852,TableLookupSleepQuality[Sleep Quality Low],1),MATCH(T$1,TableLookupSleepQuality[#Headers],0)))</f>
        <v/>
      </c>
      <c r="X6852" s="36" t="str">
        <f t="shared" si="1722"/>
        <v/>
      </c>
      <c r="Y6852" s="40" t="str">
        <f t="shared" si="1725"/>
        <v/>
      </c>
      <c r="Z6852" s="13" t="str">
        <f t="shared" si="1725"/>
        <v/>
      </c>
      <c r="AA6852" s="13" t="str">
        <f t="shared" si="1725"/>
        <v/>
      </c>
      <c r="AB6852" s="13" t="str">
        <f t="shared" si="1725"/>
        <v/>
      </c>
      <c r="AC6852" s="13" t="str">
        <f t="shared" si="1725"/>
        <v/>
      </c>
      <c r="AD6852" s="13" t="str">
        <f t="shared" si="1725"/>
        <v/>
      </c>
    </row>
    <row r="6853" spans="7:30" x14ac:dyDescent="0.25">
      <c r="G6853" s="18" t="str">
        <f t="shared" si="1713"/>
        <v/>
      </c>
      <c r="H6853" s="22" t="str">
        <f t="shared" si="1714"/>
        <v/>
      </c>
      <c r="I6853" s="23" t="str">
        <f t="shared" si="1715"/>
        <v/>
      </c>
      <c r="J6853" s="22" t="str">
        <f t="shared" si="1716"/>
        <v/>
      </c>
      <c r="K6853" s="24" t="str">
        <f t="shared" si="1717"/>
        <v/>
      </c>
      <c r="L6853" s="42" t="str">
        <f t="shared" si="1723"/>
        <v/>
      </c>
      <c r="M6853" s="43" t="str">
        <f t="shared" si="1724"/>
        <v/>
      </c>
      <c r="N6853" s="26" t="str">
        <f t="shared" si="1718"/>
        <v/>
      </c>
      <c r="O6853" s="26" t="str">
        <f t="shared" si="1719"/>
        <v/>
      </c>
      <c r="P6853" s="28" t="str">
        <f>IF(E6853="","",INDEX(TableLookupWakeUpScore[],MATCH(E6853,TableLookupWakeUpScore[Wake Up],0),MATCH(P$1,TableLookupWakeUpScore[#Headers],0)))</f>
        <v/>
      </c>
      <c r="Q6853" s="30" t="str">
        <f t="shared" si="1720"/>
        <v/>
      </c>
      <c r="R6853" s="31" t="str">
        <f t="shared" si="1721"/>
        <v/>
      </c>
      <c r="S6853" s="34" t="str">
        <f>IF($C6853="","",INDEX(TableLookupSleepQuality[],MATCH($C6853,TableLookupSleepQuality[Sleep Quality Low],1),MATCH(S$1,TableLookupSleepQuality[#Headers],0)))</f>
        <v/>
      </c>
      <c r="T6853" s="35" t="str">
        <f>IF($C6853="","",INDEX(TableLookupSleepQuality[],MATCH($C6853,TableLookupSleepQuality[Sleep Quality Low],1),MATCH(T$1,TableLookupSleepQuality[#Headers],0)))</f>
        <v/>
      </c>
      <c r="X6853" s="36" t="str">
        <f t="shared" si="1722"/>
        <v/>
      </c>
      <c r="Y6853" s="40" t="str">
        <f t="shared" si="1725"/>
        <v/>
      </c>
      <c r="Z6853" s="13" t="str">
        <f t="shared" si="1725"/>
        <v/>
      </c>
      <c r="AA6853" s="13" t="str">
        <f t="shared" si="1725"/>
        <v/>
      </c>
      <c r="AB6853" s="13" t="str">
        <f t="shared" si="1725"/>
        <v/>
      </c>
      <c r="AC6853" s="13" t="str">
        <f t="shared" si="1725"/>
        <v/>
      </c>
      <c r="AD6853" s="13" t="str">
        <f t="shared" si="1725"/>
        <v/>
      </c>
    </row>
    <row r="6854" spans="7:30" x14ac:dyDescent="0.25">
      <c r="G6854" s="18" t="str">
        <f t="shared" si="1713"/>
        <v/>
      </c>
      <c r="H6854" s="22" t="str">
        <f t="shared" si="1714"/>
        <v/>
      </c>
      <c r="I6854" s="23" t="str">
        <f t="shared" si="1715"/>
        <v/>
      </c>
      <c r="J6854" s="22" t="str">
        <f t="shared" si="1716"/>
        <v/>
      </c>
      <c r="K6854" s="24" t="str">
        <f t="shared" si="1717"/>
        <v/>
      </c>
      <c r="L6854" s="42" t="str">
        <f t="shared" si="1723"/>
        <v/>
      </c>
      <c r="M6854" s="43" t="str">
        <f t="shared" si="1724"/>
        <v/>
      </c>
      <c r="N6854" s="26" t="str">
        <f t="shared" si="1718"/>
        <v/>
      </c>
      <c r="O6854" s="26" t="str">
        <f t="shared" si="1719"/>
        <v/>
      </c>
      <c r="P6854" s="28" t="str">
        <f>IF(E6854="","",INDEX(TableLookupWakeUpScore[],MATCH(E6854,TableLookupWakeUpScore[Wake Up],0),MATCH(P$1,TableLookupWakeUpScore[#Headers],0)))</f>
        <v/>
      </c>
      <c r="Q6854" s="30" t="str">
        <f t="shared" si="1720"/>
        <v/>
      </c>
      <c r="R6854" s="31" t="str">
        <f t="shared" si="1721"/>
        <v/>
      </c>
      <c r="S6854" s="34" t="str">
        <f>IF($C6854="","",INDEX(TableLookupSleepQuality[],MATCH($C6854,TableLookupSleepQuality[Sleep Quality Low],1),MATCH(S$1,TableLookupSleepQuality[#Headers],0)))</f>
        <v/>
      </c>
      <c r="T6854" s="35" t="str">
        <f>IF($C6854="","",INDEX(TableLookupSleepQuality[],MATCH($C6854,TableLookupSleepQuality[Sleep Quality Low],1),MATCH(T$1,TableLookupSleepQuality[#Headers],0)))</f>
        <v/>
      </c>
      <c r="X6854" s="36" t="str">
        <f t="shared" si="1722"/>
        <v/>
      </c>
      <c r="Y6854" s="40" t="str">
        <f t="shared" si="1725"/>
        <v/>
      </c>
      <c r="Z6854" s="13" t="str">
        <f t="shared" si="1725"/>
        <v/>
      </c>
      <c r="AA6854" s="13" t="str">
        <f t="shared" si="1725"/>
        <v/>
      </c>
      <c r="AB6854" s="13" t="str">
        <f t="shared" si="1725"/>
        <v/>
      </c>
      <c r="AC6854" s="13" t="str">
        <f t="shared" si="1725"/>
        <v/>
      </c>
      <c r="AD6854" s="13" t="str">
        <f t="shared" si="1725"/>
        <v/>
      </c>
    </row>
    <row r="6855" spans="7:30" x14ac:dyDescent="0.25">
      <c r="G6855" s="18" t="str">
        <f t="shared" si="1713"/>
        <v/>
      </c>
      <c r="H6855" s="22" t="str">
        <f t="shared" si="1714"/>
        <v/>
      </c>
      <c r="I6855" s="23" t="str">
        <f t="shared" si="1715"/>
        <v/>
      </c>
      <c r="J6855" s="22" t="str">
        <f t="shared" si="1716"/>
        <v/>
      </c>
      <c r="K6855" s="24" t="str">
        <f t="shared" si="1717"/>
        <v/>
      </c>
      <c r="L6855" s="42" t="str">
        <f t="shared" si="1723"/>
        <v/>
      </c>
      <c r="M6855" s="43" t="str">
        <f t="shared" si="1724"/>
        <v/>
      </c>
      <c r="N6855" s="26" t="str">
        <f t="shared" si="1718"/>
        <v/>
      </c>
      <c r="O6855" s="26" t="str">
        <f t="shared" si="1719"/>
        <v/>
      </c>
      <c r="P6855" s="28" t="str">
        <f>IF(E6855="","",INDEX(TableLookupWakeUpScore[],MATCH(E6855,TableLookupWakeUpScore[Wake Up],0),MATCH(P$1,TableLookupWakeUpScore[#Headers],0)))</f>
        <v/>
      </c>
      <c r="Q6855" s="30" t="str">
        <f t="shared" si="1720"/>
        <v/>
      </c>
      <c r="R6855" s="31" t="str">
        <f t="shared" si="1721"/>
        <v/>
      </c>
      <c r="S6855" s="34" t="str">
        <f>IF($C6855="","",INDEX(TableLookupSleepQuality[],MATCH($C6855,TableLookupSleepQuality[Sleep Quality Low],1),MATCH(S$1,TableLookupSleepQuality[#Headers],0)))</f>
        <v/>
      </c>
      <c r="T6855" s="35" t="str">
        <f>IF($C6855="","",INDEX(TableLookupSleepQuality[],MATCH($C6855,TableLookupSleepQuality[Sleep Quality Low],1),MATCH(T$1,TableLookupSleepQuality[#Headers],0)))</f>
        <v/>
      </c>
      <c r="X6855" s="36" t="str">
        <f t="shared" si="1722"/>
        <v/>
      </c>
      <c r="Y6855" s="40" t="str">
        <f t="shared" si="1725"/>
        <v/>
      </c>
      <c r="Z6855" s="13" t="str">
        <f t="shared" si="1725"/>
        <v/>
      </c>
      <c r="AA6855" s="13" t="str">
        <f t="shared" si="1725"/>
        <v/>
      </c>
      <c r="AB6855" s="13" t="str">
        <f t="shared" si="1725"/>
        <v/>
      </c>
      <c r="AC6855" s="13" t="str">
        <f t="shared" si="1725"/>
        <v/>
      </c>
      <c r="AD6855" s="13" t="str">
        <f t="shared" si="1725"/>
        <v/>
      </c>
    </row>
    <row r="6856" spans="7:30" x14ac:dyDescent="0.25">
      <c r="G6856" s="18" t="str">
        <f t="shared" si="1713"/>
        <v/>
      </c>
      <c r="H6856" s="22" t="str">
        <f t="shared" si="1714"/>
        <v/>
      </c>
      <c r="I6856" s="23" t="str">
        <f t="shared" si="1715"/>
        <v/>
      </c>
      <c r="J6856" s="22" t="str">
        <f t="shared" si="1716"/>
        <v/>
      </c>
      <c r="K6856" s="24" t="str">
        <f t="shared" si="1717"/>
        <v/>
      </c>
      <c r="L6856" s="42" t="str">
        <f t="shared" si="1723"/>
        <v/>
      </c>
      <c r="M6856" s="43" t="str">
        <f t="shared" si="1724"/>
        <v/>
      </c>
      <c r="N6856" s="26" t="str">
        <f t="shared" si="1718"/>
        <v/>
      </c>
      <c r="O6856" s="26" t="str">
        <f t="shared" si="1719"/>
        <v/>
      </c>
      <c r="P6856" s="28" t="str">
        <f>IF(E6856="","",INDEX(TableLookupWakeUpScore[],MATCH(E6856,TableLookupWakeUpScore[Wake Up],0),MATCH(P$1,TableLookupWakeUpScore[#Headers],0)))</f>
        <v/>
      </c>
      <c r="Q6856" s="30" t="str">
        <f t="shared" si="1720"/>
        <v/>
      </c>
      <c r="R6856" s="31" t="str">
        <f t="shared" si="1721"/>
        <v/>
      </c>
      <c r="S6856" s="34" t="str">
        <f>IF($C6856="","",INDEX(TableLookupSleepQuality[],MATCH($C6856,TableLookupSleepQuality[Sleep Quality Low],1),MATCH(S$1,TableLookupSleepQuality[#Headers],0)))</f>
        <v/>
      </c>
      <c r="T6856" s="35" t="str">
        <f>IF($C6856="","",INDEX(TableLookupSleepQuality[],MATCH($C6856,TableLookupSleepQuality[Sleep Quality Low],1),MATCH(T$1,TableLookupSleepQuality[#Headers],0)))</f>
        <v/>
      </c>
      <c r="X6856" s="36" t="str">
        <f t="shared" si="1722"/>
        <v/>
      </c>
      <c r="Y6856" s="40" t="str">
        <f t="shared" si="1725"/>
        <v/>
      </c>
      <c r="Z6856" s="13" t="str">
        <f t="shared" si="1725"/>
        <v/>
      </c>
      <c r="AA6856" s="13" t="str">
        <f t="shared" si="1725"/>
        <v/>
      </c>
      <c r="AB6856" s="13" t="str">
        <f t="shared" si="1725"/>
        <v/>
      </c>
      <c r="AC6856" s="13" t="str">
        <f t="shared" si="1725"/>
        <v/>
      </c>
      <c r="AD6856" s="13" t="str">
        <f t="shared" si="1725"/>
        <v/>
      </c>
    </row>
    <row r="6857" spans="7:30" x14ac:dyDescent="0.25">
      <c r="G6857" s="18" t="str">
        <f t="shared" si="1713"/>
        <v/>
      </c>
      <c r="H6857" s="22" t="str">
        <f t="shared" si="1714"/>
        <v/>
      </c>
      <c r="I6857" s="23" t="str">
        <f t="shared" si="1715"/>
        <v/>
      </c>
      <c r="J6857" s="22" t="str">
        <f t="shared" si="1716"/>
        <v/>
      </c>
      <c r="K6857" s="24" t="str">
        <f t="shared" si="1717"/>
        <v/>
      </c>
      <c r="L6857" s="42" t="str">
        <f t="shared" si="1723"/>
        <v/>
      </c>
      <c r="M6857" s="43" t="str">
        <f t="shared" si="1724"/>
        <v/>
      </c>
      <c r="N6857" s="26" t="str">
        <f t="shared" si="1718"/>
        <v/>
      </c>
      <c r="O6857" s="26" t="str">
        <f t="shared" si="1719"/>
        <v/>
      </c>
      <c r="P6857" s="28" t="str">
        <f>IF(E6857="","",INDEX(TableLookupWakeUpScore[],MATCH(E6857,TableLookupWakeUpScore[Wake Up],0),MATCH(P$1,TableLookupWakeUpScore[#Headers],0)))</f>
        <v/>
      </c>
      <c r="Q6857" s="30" t="str">
        <f t="shared" si="1720"/>
        <v/>
      </c>
      <c r="R6857" s="31" t="str">
        <f t="shared" si="1721"/>
        <v/>
      </c>
      <c r="S6857" s="34" t="str">
        <f>IF($C6857="","",INDEX(TableLookupSleepQuality[],MATCH($C6857,TableLookupSleepQuality[Sleep Quality Low],1),MATCH(S$1,TableLookupSleepQuality[#Headers],0)))</f>
        <v/>
      </c>
      <c r="T6857" s="35" t="str">
        <f>IF($C6857="","",INDEX(TableLookupSleepQuality[],MATCH($C6857,TableLookupSleepQuality[Sleep Quality Low],1),MATCH(T$1,TableLookupSleepQuality[#Headers],0)))</f>
        <v/>
      </c>
      <c r="X6857" s="36" t="str">
        <f t="shared" si="1722"/>
        <v/>
      </c>
      <c r="Y6857" s="40" t="str">
        <f t="shared" si="1725"/>
        <v/>
      </c>
      <c r="Z6857" s="13" t="str">
        <f t="shared" si="1725"/>
        <v/>
      </c>
      <c r="AA6857" s="13" t="str">
        <f t="shared" si="1725"/>
        <v/>
      </c>
      <c r="AB6857" s="13" t="str">
        <f t="shared" si="1725"/>
        <v/>
      </c>
      <c r="AC6857" s="13" t="str">
        <f t="shared" si="1725"/>
        <v/>
      </c>
      <c r="AD6857" s="13" t="str">
        <f t="shared" si="1725"/>
        <v/>
      </c>
    </row>
    <row r="6858" spans="7:30" x14ac:dyDescent="0.25">
      <c r="G6858" s="18" t="str">
        <f t="shared" si="1713"/>
        <v/>
      </c>
      <c r="H6858" s="22" t="str">
        <f t="shared" si="1714"/>
        <v/>
      </c>
      <c r="I6858" s="23" t="str">
        <f t="shared" si="1715"/>
        <v/>
      </c>
      <c r="J6858" s="22" t="str">
        <f t="shared" si="1716"/>
        <v/>
      </c>
      <c r="K6858" s="24" t="str">
        <f t="shared" si="1717"/>
        <v/>
      </c>
      <c r="L6858" s="42" t="str">
        <f t="shared" si="1723"/>
        <v/>
      </c>
      <c r="M6858" s="43" t="str">
        <f t="shared" si="1724"/>
        <v/>
      </c>
      <c r="N6858" s="26" t="str">
        <f t="shared" si="1718"/>
        <v/>
      </c>
      <c r="O6858" s="26" t="str">
        <f t="shared" si="1719"/>
        <v/>
      </c>
      <c r="P6858" s="28" t="str">
        <f>IF(E6858="","",INDEX(TableLookupWakeUpScore[],MATCH(E6858,TableLookupWakeUpScore[Wake Up],0),MATCH(P$1,TableLookupWakeUpScore[#Headers],0)))</f>
        <v/>
      </c>
      <c r="Q6858" s="30" t="str">
        <f t="shared" si="1720"/>
        <v/>
      </c>
      <c r="R6858" s="31" t="str">
        <f t="shared" si="1721"/>
        <v/>
      </c>
      <c r="S6858" s="34" t="str">
        <f>IF($C6858="","",INDEX(TableLookupSleepQuality[],MATCH($C6858,TableLookupSleepQuality[Sleep Quality Low],1),MATCH(S$1,TableLookupSleepQuality[#Headers],0)))</f>
        <v/>
      </c>
      <c r="T6858" s="35" t="str">
        <f>IF($C6858="","",INDEX(TableLookupSleepQuality[],MATCH($C6858,TableLookupSleepQuality[Sleep Quality Low],1),MATCH(T$1,TableLookupSleepQuality[#Headers],0)))</f>
        <v/>
      </c>
      <c r="X6858" s="36" t="str">
        <f t="shared" si="1722"/>
        <v/>
      </c>
      <c r="Y6858" s="40" t="str">
        <f t="shared" si="1725"/>
        <v/>
      </c>
      <c r="Z6858" s="13" t="str">
        <f t="shared" si="1725"/>
        <v/>
      </c>
      <c r="AA6858" s="13" t="str">
        <f t="shared" si="1725"/>
        <v/>
      </c>
      <c r="AB6858" s="13" t="str">
        <f t="shared" si="1725"/>
        <v/>
      </c>
      <c r="AC6858" s="13" t="str">
        <f t="shared" si="1725"/>
        <v/>
      </c>
      <c r="AD6858" s="13" t="str">
        <f t="shared" si="1725"/>
        <v/>
      </c>
    </row>
    <row r="6859" spans="7:30" x14ac:dyDescent="0.25">
      <c r="G6859" s="18" t="str">
        <f t="shared" si="1713"/>
        <v/>
      </c>
      <c r="H6859" s="22" t="str">
        <f t="shared" si="1714"/>
        <v/>
      </c>
      <c r="I6859" s="23" t="str">
        <f t="shared" si="1715"/>
        <v/>
      </c>
      <c r="J6859" s="22" t="str">
        <f t="shared" si="1716"/>
        <v/>
      </c>
      <c r="K6859" s="24" t="str">
        <f t="shared" si="1717"/>
        <v/>
      </c>
      <c r="L6859" s="42" t="str">
        <f t="shared" si="1723"/>
        <v/>
      </c>
      <c r="M6859" s="43" t="str">
        <f t="shared" si="1724"/>
        <v/>
      </c>
      <c r="N6859" s="26" t="str">
        <f t="shared" si="1718"/>
        <v/>
      </c>
      <c r="O6859" s="26" t="str">
        <f t="shared" si="1719"/>
        <v/>
      </c>
      <c r="P6859" s="28" t="str">
        <f>IF(E6859="","",INDEX(TableLookupWakeUpScore[],MATCH(E6859,TableLookupWakeUpScore[Wake Up],0),MATCH(P$1,TableLookupWakeUpScore[#Headers],0)))</f>
        <v/>
      </c>
      <c r="Q6859" s="30" t="str">
        <f t="shared" si="1720"/>
        <v/>
      </c>
      <c r="R6859" s="31" t="str">
        <f t="shared" si="1721"/>
        <v/>
      </c>
      <c r="S6859" s="34" t="str">
        <f>IF($C6859="","",INDEX(TableLookupSleepQuality[],MATCH($C6859,TableLookupSleepQuality[Sleep Quality Low],1),MATCH(S$1,TableLookupSleepQuality[#Headers],0)))</f>
        <v/>
      </c>
      <c r="T6859" s="35" t="str">
        <f>IF($C6859="","",INDEX(TableLookupSleepQuality[],MATCH($C6859,TableLookupSleepQuality[Sleep Quality Low],1),MATCH(T$1,TableLookupSleepQuality[#Headers],0)))</f>
        <v/>
      </c>
      <c r="X6859" s="36" t="str">
        <f t="shared" si="1722"/>
        <v/>
      </c>
      <c r="Y6859" s="40" t="str">
        <f t="shared" si="1725"/>
        <v/>
      </c>
      <c r="Z6859" s="13" t="str">
        <f t="shared" si="1725"/>
        <v/>
      </c>
      <c r="AA6859" s="13" t="str">
        <f t="shared" si="1725"/>
        <v/>
      </c>
      <c r="AB6859" s="13" t="str">
        <f t="shared" si="1725"/>
        <v/>
      </c>
      <c r="AC6859" s="13" t="str">
        <f t="shared" si="1725"/>
        <v/>
      </c>
      <c r="AD6859" s="13" t="str">
        <f t="shared" si="1725"/>
        <v/>
      </c>
    </row>
    <row r="6860" spans="7:30" x14ac:dyDescent="0.25">
      <c r="G6860" s="18" t="str">
        <f t="shared" si="1713"/>
        <v/>
      </c>
      <c r="H6860" s="22" t="str">
        <f t="shared" si="1714"/>
        <v/>
      </c>
      <c r="I6860" s="23" t="str">
        <f t="shared" si="1715"/>
        <v/>
      </c>
      <c r="J6860" s="22" t="str">
        <f t="shared" si="1716"/>
        <v/>
      </c>
      <c r="K6860" s="24" t="str">
        <f t="shared" si="1717"/>
        <v/>
      </c>
      <c r="L6860" s="42" t="str">
        <f t="shared" si="1723"/>
        <v/>
      </c>
      <c r="M6860" s="43" t="str">
        <f t="shared" si="1724"/>
        <v/>
      </c>
      <c r="N6860" s="26" t="str">
        <f t="shared" si="1718"/>
        <v/>
      </c>
      <c r="O6860" s="26" t="str">
        <f t="shared" si="1719"/>
        <v/>
      </c>
      <c r="P6860" s="28" t="str">
        <f>IF(E6860="","",INDEX(TableLookupWakeUpScore[],MATCH(E6860,TableLookupWakeUpScore[Wake Up],0),MATCH(P$1,TableLookupWakeUpScore[#Headers],0)))</f>
        <v/>
      </c>
      <c r="Q6860" s="30" t="str">
        <f t="shared" si="1720"/>
        <v/>
      </c>
      <c r="R6860" s="31" t="str">
        <f t="shared" si="1721"/>
        <v/>
      </c>
      <c r="S6860" s="34" t="str">
        <f>IF($C6860="","",INDEX(TableLookupSleepQuality[],MATCH($C6860,TableLookupSleepQuality[Sleep Quality Low],1),MATCH(S$1,TableLookupSleepQuality[#Headers],0)))</f>
        <v/>
      </c>
      <c r="T6860" s="35" t="str">
        <f>IF($C6860="","",INDEX(TableLookupSleepQuality[],MATCH($C6860,TableLookupSleepQuality[Sleep Quality Low],1),MATCH(T$1,TableLookupSleepQuality[#Headers],0)))</f>
        <v/>
      </c>
      <c r="X6860" s="36" t="str">
        <f t="shared" si="1722"/>
        <v/>
      </c>
      <c r="Y6860" s="40" t="str">
        <f t="shared" si="1725"/>
        <v/>
      </c>
      <c r="Z6860" s="13" t="str">
        <f t="shared" si="1725"/>
        <v/>
      </c>
      <c r="AA6860" s="13" t="str">
        <f t="shared" si="1725"/>
        <v/>
      </c>
      <c r="AB6860" s="13" t="str">
        <f t="shared" si="1725"/>
        <v/>
      </c>
      <c r="AC6860" s="13" t="str">
        <f t="shared" si="1725"/>
        <v/>
      </c>
      <c r="AD6860" s="13" t="str">
        <f t="shared" si="1725"/>
        <v/>
      </c>
    </row>
    <row r="6861" spans="7:30" x14ac:dyDescent="0.25">
      <c r="G6861" s="18" t="str">
        <f t="shared" si="1713"/>
        <v/>
      </c>
      <c r="H6861" s="22" t="str">
        <f t="shared" si="1714"/>
        <v/>
      </c>
      <c r="I6861" s="23" t="str">
        <f t="shared" si="1715"/>
        <v/>
      </c>
      <c r="J6861" s="22" t="str">
        <f t="shared" si="1716"/>
        <v/>
      </c>
      <c r="K6861" s="24" t="str">
        <f t="shared" si="1717"/>
        <v/>
      </c>
      <c r="L6861" s="42" t="str">
        <f t="shared" si="1723"/>
        <v/>
      </c>
      <c r="M6861" s="43" t="str">
        <f t="shared" si="1724"/>
        <v/>
      </c>
      <c r="N6861" s="26" t="str">
        <f t="shared" si="1718"/>
        <v/>
      </c>
      <c r="O6861" s="26" t="str">
        <f t="shared" si="1719"/>
        <v/>
      </c>
      <c r="P6861" s="28" t="str">
        <f>IF(E6861="","",INDEX(TableLookupWakeUpScore[],MATCH(E6861,TableLookupWakeUpScore[Wake Up],0),MATCH(P$1,TableLookupWakeUpScore[#Headers],0)))</f>
        <v/>
      </c>
      <c r="Q6861" s="30" t="str">
        <f t="shared" si="1720"/>
        <v/>
      </c>
      <c r="R6861" s="31" t="str">
        <f t="shared" si="1721"/>
        <v/>
      </c>
      <c r="S6861" s="34" t="str">
        <f>IF($C6861="","",INDEX(TableLookupSleepQuality[],MATCH($C6861,TableLookupSleepQuality[Sleep Quality Low],1),MATCH(S$1,TableLookupSleepQuality[#Headers],0)))</f>
        <v/>
      </c>
      <c r="T6861" s="35" t="str">
        <f>IF($C6861="","",INDEX(TableLookupSleepQuality[],MATCH($C6861,TableLookupSleepQuality[Sleep Quality Low],1),MATCH(T$1,TableLookupSleepQuality[#Headers],0)))</f>
        <v/>
      </c>
      <c r="X6861" s="36" t="str">
        <f t="shared" si="1722"/>
        <v/>
      </c>
      <c r="Y6861" s="40" t="str">
        <f t="shared" si="1725"/>
        <v/>
      </c>
      <c r="Z6861" s="13" t="str">
        <f t="shared" si="1725"/>
        <v/>
      </c>
      <c r="AA6861" s="13" t="str">
        <f t="shared" si="1725"/>
        <v/>
      </c>
      <c r="AB6861" s="13" t="str">
        <f t="shared" si="1725"/>
        <v/>
      </c>
      <c r="AC6861" s="13" t="str">
        <f t="shared" si="1725"/>
        <v/>
      </c>
      <c r="AD6861" s="13" t="str">
        <f t="shared" si="1725"/>
        <v/>
      </c>
    </row>
    <row r="6862" spans="7:30" x14ac:dyDescent="0.25">
      <c r="G6862" s="18" t="str">
        <f t="shared" si="1713"/>
        <v/>
      </c>
      <c r="H6862" s="22" t="str">
        <f t="shared" si="1714"/>
        <v/>
      </c>
      <c r="I6862" s="23" t="str">
        <f t="shared" si="1715"/>
        <v/>
      </c>
      <c r="J6862" s="22" t="str">
        <f t="shared" si="1716"/>
        <v/>
      </c>
      <c r="K6862" s="24" t="str">
        <f t="shared" si="1717"/>
        <v/>
      </c>
      <c r="L6862" s="42" t="str">
        <f t="shared" si="1723"/>
        <v/>
      </c>
      <c r="M6862" s="43" t="str">
        <f t="shared" si="1724"/>
        <v/>
      </c>
      <c r="N6862" s="26" t="str">
        <f t="shared" si="1718"/>
        <v/>
      </c>
      <c r="O6862" s="26" t="str">
        <f t="shared" si="1719"/>
        <v/>
      </c>
      <c r="P6862" s="28" t="str">
        <f>IF(E6862="","",INDEX(TableLookupWakeUpScore[],MATCH(E6862,TableLookupWakeUpScore[Wake Up],0),MATCH(P$1,TableLookupWakeUpScore[#Headers],0)))</f>
        <v/>
      </c>
      <c r="Q6862" s="30" t="str">
        <f t="shared" si="1720"/>
        <v/>
      </c>
      <c r="R6862" s="31" t="str">
        <f t="shared" si="1721"/>
        <v/>
      </c>
      <c r="S6862" s="34" t="str">
        <f>IF($C6862="","",INDEX(TableLookupSleepQuality[],MATCH($C6862,TableLookupSleepQuality[Sleep Quality Low],1),MATCH(S$1,TableLookupSleepQuality[#Headers],0)))</f>
        <v/>
      </c>
      <c r="T6862" s="35" t="str">
        <f>IF($C6862="","",INDEX(TableLookupSleepQuality[],MATCH($C6862,TableLookupSleepQuality[Sleep Quality Low],1),MATCH(T$1,TableLookupSleepQuality[#Headers],0)))</f>
        <v/>
      </c>
      <c r="X6862" s="36" t="str">
        <f t="shared" si="1722"/>
        <v/>
      </c>
      <c r="Y6862" s="40" t="str">
        <f t="shared" si="1725"/>
        <v/>
      </c>
      <c r="Z6862" s="13" t="str">
        <f t="shared" si="1725"/>
        <v/>
      </c>
      <c r="AA6862" s="13" t="str">
        <f t="shared" si="1725"/>
        <v/>
      </c>
      <c r="AB6862" s="13" t="str">
        <f t="shared" si="1725"/>
        <v/>
      </c>
      <c r="AC6862" s="13" t="str">
        <f t="shared" si="1725"/>
        <v/>
      </c>
      <c r="AD6862" s="13" t="str">
        <f t="shared" si="1725"/>
        <v/>
      </c>
    </row>
    <row r="6863" spans="7:30" x14ac:dyDescent="0.25">
      <c r="G6863" s="18" t="str">
        <f t="shared" si="1713"/>
        <v/>
      </c>
      <c r="H6863" s="22" t="str">
        <f t="shared" si="1714"/>
        <v/>
      </c>
      <c r="I6863" s="23" t="str">
        <f t="shared" si="1715"/>
        <v/>
      </c>
      <c r="J6863" s="22" t="str">
        <f t="shared" si="1716"/>
        <v/>
      </c>
      <c r="K6863" s="24" t="str">
        <f t="shared" si="1717"/>
        <v/>
      </c>
      <c r="L6863" s="42" t="str">
        <f t="shared" si="1723"/>
        <v/>
      </c>
      <c r="M6863" s="43" t="str">
        <f t="shared" si="1724"/>
        <v/>
      </c>
      <c r="N6863" s="26" t="str">
        <f t="shared" si="1718"/>
        <v/>
      </c>
      <c r="O6863" s="26" t="str">
        <f t="shared" si="1719"/>
        <v/>
      </c>
      <c r="P6863" s="28" t="str">
        <f>IF(E6863="","",INDEX(TableLookupWakeUpScore[],MATCH(E6863,TableLookupWakeUpScore[Wake Up],0),MATCH(P$1,TableLookupWakeUpScore[#Headers],0)))</f>
        <v/>
      </c>
      <c r="Q6863" s="30" t="str">
        <f t="shared" si="1720"/>
        <v/>
      </c>
      <c r="R6863" s="31" t="str">
        <f t="shared" si="1721"/>
        <v/>
      </c>
      <c r="S6863" s="34" t="str">
        <f>IF($C6863="","",INDEX(TableLookupSleepQuality[],MATCH($C6863,TableLookupSleepQuality[Sleep Quality Low],1),MATCH(S$1,TableLookupSleepQuality[#Headers],0)))</f>
        <v/>
      </c>
      <c r="T6863" s="35" t="str">
        <f>IF($C6863="","",INDEX(TableLookupSleepQuality[],MATCH($C6863,TableLookupSleepQuality[Sleep Quality Low],1),MATCH(T$1,TableLookupSleepQuality[#Headers],0)))</f>
        <v/>
      </c>
      <c r="X6863" s="36" t="str">
        <f t="shared" si="1722"/>
        <v/>
      </c>
      <c r="Y6863" s="40" t="str">
        <f t="shared" si="1725"/>
        <v/>
      </c>
      <c r="Z6863" s="13" t="str">
        <f t="shared" si="1725"/>
        <v/>
      </c>
      <c r="AA6863" s="13" t="str">
        <f t="shared" si="1725"/>
        <v/>
      </c>
      <c r="AB6863" s="13" t="str">
        <f t="shared" si="1725"/>
        <v/>
      </c>
      <c r="AC6863" s="13" t="str">
        <f t="shared" si="1725"/>
        <v/>
      </c>
      <c r="AD6863" s="13" t="str">
        <f t="shared" si="1725"/>
        <v/>
      </c>
    </row>
    <row r="6864" spans="7:30" x14ac:dyDescent="0.25">
      <c r="G6864" s="18" t="str">
        <f t="shared" si="1713"/>
        <v/>
      </c>
      <c r="H6864" s="22" t="str">
        <f t="shared" si="1714"/>
        <v/>
      </c>
      <c r="I6864" s="23" t="str">
        <f t="shared" si="1715"/>
        <v/>
      </c>
      <c r="J6864" s="22" t="str">
        <f t="shared" si="1716"/>
        <v/>
      </c>
      <c r="K6864" s="24" t="str">
        <f t="shared" si="1717"/>
        <v/>
      </c>
      <c r="L6864" s="42" t="str">
        <f t="shared" si="1723"/>
        <v/>
      </c>
      <c r="M6864" s="43" t="str">
        <f t="shared" si="1724"/>
        <v/>
      </c>
      <c r="N6864" s="26" t="str">
        <f t="shared" si="1718"/>
        <v/>
      </c>
      <c r="O6864" s="26" t="str">
        <f t="shared" si="1719"/>
        <v/>
      </c>
      <c r="P6864" s="28" t="str">
        <f>IF(E6864="","",INDEX(TableLookupWakeUpScore[],MATCH(E6864,TableLookupWakeUpScore[Wake Up],0),MATCH(P$1,TableLookupWakeUpScore[#Headers],0)))</f>
        <v/>
      </c>
      <c r="Q6864" s="30" t="str">
        <f t="shared" si="1720"/>
        <v/>
      </c>
      <c r="R6864" s="31" t="str">
        <f t="shared" si="1721"/>
        <v/>
      </c>
      <c r="S6864" s="34" t="str">
        <f>IF($C6864="","",INDEX(TableLookupSleepQuality[],MATCH($C6864,TableLookupSleepQuality[Sleep Quality Low],1),MATCH(S$1,TableLookupSleepQuality[#Headers],0)))</f>
        <v/>
      </c>
      <c r="T6864" s="35" t="str">
        <f>IF($C6864="","",INDEX(TableLookupSleepQuality[],MATCH($C6864,TableLookupSleepQuality[Sleep Quality Low],1),MATCH(T$1,TableLookupSleepQuality[#Headers],0)))</f>
        <v/>
      </c>
      <c r="X6864" s="36" t="str">
        <f t="shared" si="1722"/>
        <v/>
      </c>
      <c r="Y6864" s="40" t="str">
        <f t="shared" si="1725"/>
        <v/>
      </c>
      <c r="Z6864" s="13" t="str">
        <f t="shared" si="1725"/>
        <v/>
      </c>
      <c r="AA6864" s="13" t="str">
        <f t="shared" si="1725"/>
        <v/>
      </c>
      <c r="AB6864" s="13" t="str">
        <f t="shared" si="1725"/>
        <v/>
      </c>
      <c r="AC6864" s="13" t="str">
        <f t="shared" si="1725"/>
        <v/>
      </c>
      <c r="AD6864" s="13" t="str">
        <f t="shared" si="1725"/>
        <v/>
      </c>
    </row>
    <row r="6865" spans="7:30" x14ac:dyDescent="0.25">
      <c r="G6865" s="18" t="str">
        <f t="shared" si="1713"/>
        <v/>
      </c>
      <c r="H6865" s="22" t="str">
        <f t="shared" si="1714"/>
        <v/>
      </c>
      <c r="I6865" s="23" t="str">
        <f t="shared" si="1715"/>
        <v/>
      </c>
      <c r="J6865" s="22" t="str">
        <f t="shared" si="1716"/>
        <v/>
      </c>
      <c r="K6865" s="24" t="str">
        <f t="shared" si="1717"/>
        <v/>
      </c>
      <c r="L6865" s="42" t="str">
        <f t="shared" si="1723"/>
        <v/>
      </c>
      <c r="M6865" s="43" t="str">
        <f t="shared" si="1724"/>
        <v/>
      </c>
      <c r="N6865" s="26" t="str">
        <f t="shared" si="1718"/>
        <v/>
      </c>
      <c r="O6865" s="26" t="str">
        <f t="shared" si="1719"/>
        <v/>
      </c>
      <c r="P6865" s="28" t="str">
        <f>IF(E6865="","",INDEX(TableLookupWakeUpScore[],MATCH(E6865,TableLookupWakeUpScore[Wake Up],0),MATCH(P$1,TableLookupWakeUpScore[#Headers],0)))</f>
        <v/>
      </c>
      <c r="Q6865" s="30" t="str">
        <f t="shared" si="1720"/>
        <v/>
      </c>
      <c r="R6865" s="31" t="str">
        <f t="shared" si="1721"/>
        <v/>
      </c>
      <c r="S6865" s="34" t="str">
        <f>IF($C6865="","",INDEX(TableLookupSleepQuality[],MATCH($C6865,TableLookupSleepQuality[Sleep Quality Low],1),MATCH(S$1,TableLookupSleepQuality[#Headers],0)))</f>
        <v/>
      </c>
      <c r="T6865" s="35" t="str">
        <f>IF($C6865="","",INDEX(TableLookupSleepQuality[],MATCH($C6865,TableLookupSleepQuality[Sleep Quality Low],1),MATCH(T$1,TableLookupSleepQuality[#Headers],0)))</f>
        <v/>
      </c>
      <c r="X6865" s="36" t="str">
        <f t="shared" si="1722"/>
        <v/>
      </c>
      <c r="Y6865" s="40" t="str">
        <f t="shared" si="1725"/>
        <v/>
      </c>
      <c r="Z6865" s="13" t="str">
        <f t="shared" si="1725"/>
        <v/>
      </c>
      <c r="AA6865" s="13" t="str">
        <f t="shared" si="1725"/>
        <v/>
      </c>
      <c r="AB6865" s="13" t="str">
        <f t="shared" si="1725"/>
        <v/>
      </c>
      <c r="AC6865" s="13" t="str">
        <f t="shared" si="1725"/>
        <v/>
      </c>
      <c r="AD6865" s="13" t="str">
        <f t="shared" si="1725"/>
        <v/>
      </c>
    </row>
    <row r="6866" spans="7:30" x14ac:dyDescent="0.25">
      <c r="G6866" s="18" t="str">
        <f t="shared" si="1713"/>
        <v/>
      </c>
      <c r="H6866" s="22" t="str">
        <f t="shared" si="1714"/>
        <v/>
      </c>
      <c r="I6866" s="23" t="str">
        <f t="shared" si="1715"/>
        <v/>
      </c>
      <c r="J6866" s="22" t="str">
        <f t="shared" si="1716"/>
        <v/>
      </c>
      <c r="K6866" s="24" t="str">
        <f t="shared" si="1717"/>
        <v/>
      </c>
      <c r="L6866" s="42" t="str">
        <f t="shared" si="1723"/>
        <v/>
      </c>
      <c r="M6866" s="43" t="str">
        <f t="shared" si="1724"/>
        <v/>
      </c>
      <c r="N6866" s="26" t="str">
        <f t="shared" si="1718"/>
        <v/>
      </c>
      <c r="O6866" s="26" t="str">
        <f t="shared" si="1719"/>
        <v/>
      </c>
      <c r="P6866" s="28" t="str">
        <f>IF(E6866="","",INDEX(TableLookupWakeUpScore[],MATCH(E6866,TableLookupWakeUpScore[Wake Up],0),MATCH(P$1,TableLookupWakeUpScore[#Headers],0)))</f>
        <v/>
      </c>
      <c r="Q6866" s="30" t="str">
        <f t="shared" si="1720"/>
        <v/>
      </c>
      <c r="R6866" s="31" t="str">
        <f t="shared" si="1721"/>
        <v/>
      </c>
      <c r="S6866" s="34" t="str">
        <f>IF($C6866="","",INDEX(TableLookupSleepQuality[],MATCH($C6866,TableLookupSleepQuality[Sleep Quality Low],1),MATCH(S$1,TableLookupSleepQuality[#Headers],0)))</f>
        <v/>
      </c>
      <c r="T6866" s="35" t="str">
        <f>IF($C6866="","",INDEX(TableLookupSleepQuality[],MATCH($C6866,TableLookupSleepQuality[Sleep Quality Low],1),MATCH(T$1,TableLookupSleepQuality[#Headers],0)))</f>
        <v/>
      </c>
      <c r="X6866" s="36" t="str">
        <f t="shared" si="1722"/>
        <v/>
      </c>
      <c r="Y6866" s="40" t="str">
        <f t="shared" si="1725"/>
        <v/>
      </c>
      <c r="Z6866" s="13" t="str">
        <f t="shared" si="1725"/>
        <v/>
      </c>
      <c r="AA6866" s="13" t="str">
        <f t="shared" si="1725"/>
        <v/>
      </c>
      <c r="AB6866" s="13" t="str">
        <f t="shared" si="1725"/>
        <v/>
      </c>
      <c r="AC6866" s="13" t="str">
        <f t="shared" si="1725"/>
        <v/>
      </c>
      <c r="AD6866" s="13" t="str">
        <f t="shared" si="1725"/>
        <v/>
      </c>
    </row>
    <row r="6867" spans="7:30" x14ac:dyDescent="0.25">
      <c r="G6867" s="18" t="str">
        <f t="shared" si="1713"/>
        <v/>
      </c>
      <c r="H6867" s="22" t="str">
        <f t="shared" si="1714"/>
        <v/>
      </c>
      <c r="I6867" s="23" t="str">
        <f t="shared" si="1715"/>
        <v/>
      </c>
      <c r="J6867" s="22" t="str">
        <f t="shared" si="1716"/>
        <v/>
      </c>
      <c r="K6867" s="24" t="str">
        <f t="shared" si="1717"/>
        <v/>
      </c>
      <c r="L6867" s="42" t="str">
        <f t="shared" si="1723"/>
        <v/>
      </c>
      <c r="M6867" s="43" t="str">
        <f t="shared" si="1724"/>
        <v/>
      </c>
      <c r="N6867" s="26" t="str">
        <f t="shared" si="1718"/>
        <v/>
      </c>
      <c r="O6867" s="26" t="str">
        <f t="shared" si="1719"/>
        <v/>
      </c>
      <c r="P6867" s="28" t="str">
        <f>IF(E6867="","",INDEX(TableLookupWakeUpScore[],MATCH(E6867,TableLookupWakeUpScore[Wake Up],0),MATCH(P$1,TableLookupWakeUpScore[#Headers],0)))</f>
        <v/>
      </c>
      <c r="Q6867" s="30" t="str">
        <f t="shared" si="1720"/>
        <v/>
      </c>
      <c r="R6867" s="31" t="str">
        <f t="shared" si="1721"/>
        <v/>
      </c>
      <c r="S6867" s="34" t="str">
        <f>IF($C6867="","",INDEX(TableLookupSleepQuality[],MATCH($C6867,TableLookupSleepQuality[Sleep Quality Low],1),MATCH(S$1,TableLookupSleepQuality[#Headers],0)))</f>
        <v/>
      </c>
      <c r="T6867" s="35" t="str">
        <f>IF($C6867="","",INDEX(TableLookupSleepQuality[],MATCH($C6867,TableLookupSleepQuality[Sleep Quality Low],1),MATCH(T$1,TableLookupSleepQuality[#Headers],0)))</f>
        <v/>
      </c>
      <c r="X6867" s="36" t="str">
        <f t="shared" si="1722"/>
        <v/>
      </c>
      <c r="Y6867" s="40" t="str">
        <f t="shared" ref="Y6867:AD6882" si="1726">IF(OR($X6867="NO",$X6867=""),"",IF(COUNTIF($F6867,"*" &amp; Y$1 &amp; "*"),"YES","NO"))</f>
        <v/>
      </c>
      <c r="Z6867" s="13" t="str">
        <f t="shared" si="1726"/>
        <v/>
      </c>
      <c r="AA6867" s="13" t="str">
        <f t="shared" si="1726"/>
        <v/>
      </c>
      <c r="AB6867" s="13" t="str">
        <f t="shared" si="1726"/>
        <v/>
      </c>
      <c r="AC6867" s="13" t="str">
        <f t="shared" si="1726"/>
        <v/>
      </c>
      <c r="AD6867" s="13" t="str">
        <f t="shared" si="1726"/>
        <v/>
      </c>
    </row>
    <row r="6868" spans="7:30" x14ac:dyDescent="0.25">
      <c r="G6868" s="18" t="str">
        <f t="shared" si="1713"/>
        <v/>
      </c>
      <c r="H6868" s="22" t="str">
        <f t="shared" si="1714"/>
        <v/>
      </c>
      <c r="I6868" s="23" t="str">
        <f t="shared" si="1715"/>
        <v/>
      </c>
      <c r="J6868" s="22" t="str">
        <f t="shared" si="1716"/>
        <v/>
      </c>
      <c r="K6868" s="24" t="str">
        <f t="shared" si="1717"/>
        <v/>
      </c>
      <c r="L6868" s="42" t="str">
        <f t="shared" si="1723"/>
        <v/>
      </c>
      <c r="M6868" s="43" t="str">
        <f t="shared" si="1724"/>
        <v/>
      </c>
      <c r="N6868" s="26" t="str">
        <f t="shared" si="1718"/>
        <v/>
      </c>
      <c r="O6868" s="26" t="str">
        <f t="shared" si="1719"/>
        <v/>
      </c>
      <c r="P6868" s="28" t="str">
        <f>IF(E6868="","",INDEX(TableLookupWakeUpScore[],MATCH(E6868,TableLookupWakeUpScore[Wake Up],0),MATCH(P$1,TableLookupWakeUpScore[#Headers],0)))</f>
        <v/>
      </c>
      <c r="Q6868" s="30" t="str">
        <f t="shared" si="1720"/>
        <v/>
      </c>
      <c r="R6868" s="31" t="str">
        <f t="shared" si="1721"/>
        <v/>
      </c>
      <c r="S6868" s="34" t="str">
        <f>IF($C6868="","",INDEX(TableLookupSleepQuality[],MATCH($C6868,TableLookupSleepQuality[Sleep Quality Low],1),MATCH(S$1,TableLookupSleepQuality[#Headers],0)))</f>
        <v/>
      </c>
      <c r="T6868" s="35" t="str">
        <f>IF($C6868="","",INDEX(TableLookupSleepQuality[],MATCH($C6868,TableLookupSleepQuality[Sleep Quality Low],1),MATCH(T$1,TableLookupSleepQuality[#Headers],0)))</f>
        <v/>
      </c>
      <c r="X6868" s="36" t="str">
        <f t="shared" si="1722"/>
        <v/>
      </c>
      <c r="Y6868" s="40" t="str">
        <f t="shared" si="1726"/>
        <v/>
      </c>
      <c r="Z6868" s="13" t="str">
        <f t="shared" si="1726"/>
        <v/>
      </c>
      <c r="AA6868" s="13" t="str">
        <f t="shared" si="1726"/>
        <v/>
      </c>
      <c r="AB6868" s="13" t="str">
        <f t="shared" si="1726"/>
        <v/>
      </c>
      <c r="AC6868" s="13" t="str">
        <f t="shared" si="1726"/>
        <v/>
      </c>
      <c r="AD6868" s="13" t="str">
        <f t="shared" si="1726"/>
        <v/>
      </c>
    </row>
    <row r="6869" spans="7:30" x14ac:dyDescent="0.25">
      <c r="G6869" s="18" t="str">
        <f t="shared" si="1713"/>
        <v/>
      </c>
      <c r="H6869" s="22" t="str">
        <f t="shared" si="1714"/>
        <v/>
      </c>
      <c r="I6869" s="23" t="str">
        <f t="shared" si="1715"/>
        <v/>
      </c>
      <c r="J6869" s="22" t="str">
        <f t="shared" si="1716"/>
        <v/>
      </c>
      <c r="K6869" s="24" t="str">
        <f t="shared" si="1717"/>
        <v/>
      </c>
      <c r="L6869" s="42" t="str">
        <f t="shared" si="1723"/>
        <v/>
      </c>
      <c r="M6869" s="43" t="str">
        <f t="shared" si="1724"/>
        <v/>
      </c>
      <c r="N6869" s="26" t="str">
        <f t="shared" si="1718"/>
        <v/>
      </c>
      <c r="O6869" s="26" t="str">
        <f t="shared" si="1719"/>
        <v/>
      </c>
      <c r="P6869" s="28" t="str">
        <f>IF(E6869="","",INDEX(TableLookupWakeUpScore[],MATCH(E6869,TableLookupWakeUpScore[Wake Up],0),MATCH(P$1,TableLookupWakeUpScore[#Headers],0)))</f>
        <v/>
      </c>
      <c r="Q6869" s="30" t="str">
        <f t="shared" si="1720"/>
        <v/>
      </c>
      <c r="R6869" s="31" t="str">
        <f t="shared" si="1721"/>
        <v/>
      </c>
      <c r="S6869" s="34" t="str">
        <f>IF($C6869="","",INDEX(TableLookupSleepQuality[],MATCH($C6869,TableLookupSleepQuality[Sleep Quality Low],1),MATCH(S$1,TableLookupSleepQuality[#Headers],0)))</f>
        <v/>
      </c>
      <c r="T6869" s="35" t="str">
        <f>IF($C6869="","",INDEX(TableLookupSleepQuality[],MATCH($C6869,TableLookupSleepQuality[Sleep Quality Low],1),MATCH(T$1,TableLookupSleepQuality[#Headers],0)))</f>
        <v/>
      </c>
      <c r="X6869" s="36" t="str">
        <f t="shared" si="1722"/>
        <v/>
      </c>
      <c r="Y6869" s="40" t="str">
        <f t="shared" si="1726"/>
        <v/>
      </c>
      <c r="Z6869" s="13" t="str">
        <f t="shared" si="1726"/>
        <v/>
      </c>
      <c r="AA6869" s="13" t="str">
        <f t="shared" si="1726"/>
        <v/>
      </c>
      <c r="AB6869" s="13" t="str">
        <f t="shared" si="1726"/>
        <v/>
      </c>
      <c r="AC6869" s="13" t="str">
        <f t="shared" si="1726"/>
        <v/>
      </c>
      <c r="AD6869" s="13" t="str">
        <f t="shared" si="1726"/>
        <v/>
      </c>
    </row>
    <row r="6870" spans="7:30" x14ac:dyDescent="0.25">
      <c r="G6870" s="18" t="str">
        <f t="shared" si="1713"/>
        <v/>
      </c>
      <c r="H6870" s="22" t="str">
        <f t="shared" si="1714"/>
        <v/>
      </c>
      <c r="I6870" s="23" t="str">
        <f t="shared" si="1715"/>
        <v/>
      </c>
      <c r="J6870" s="22" t="str">
        <f t="shared" si="1716"/>
        <v/>
      </c>
      <c r="K6870" s="24" t="str">
        <f t="shared" si="1717"/>
        <v/>
      </c>
      <c r="L6870" s="42" t="str">
        <f t="shared" si="1723"/>
        <v/>
      </c>
      <c r="M6870" s="43" t="str">
        <f t="shared" si="1724"/>
        <v/>
      </c>
      <c r="N6870" s="26" t="str">
        <f t="shared" si="1718"/>
        <v/>
      </c>
      <c r="O6870" s="26" t="str">
        <f t="shared" si="1719"/>
        <v/>
      </c>
      <c r="P6870" s="28" t="str">
        <f>IF(E6870="","",INDEX(TableLookupWakeUpScore[],MATCH(E6870,TableLookupWakeUpScore[Wake Up],0),MATCH(P$1,TableLookupWakeUpScore[#Headers],0)))</f>
        <v/>
      </c>
      <c r="Q6870" s="30" t="str">
        <f t="shared" si="1720"/>
        <v/>
      </c>
      <c r="R6870" s="31" t="str">
        <f t="shared" si="1721"/>
        <v/>
      </c>
      <c r="S6870" s="34" t="str">
        <f>IF($C6870="","",INDEX(TableLookupSleepQuality[],MATCH($C6870,TableLookupSleepQuality[Sleep Quality Low],1),MATCH(S$1,TableLookupSleepQuality[#Headers],0)))</f>
        <v/>
      </c>
      <c r="T6870" s="35" t="str">
        <f>IF($C6870="","",INDEX(TableLookupSleepQuality[],MATCH($C6870,TableLookupSleepQuality[Sleep Quality Low],1),MATCH(T$1,TableLookupSleepQuality[#Headers],0)))</f>
        <v/>
      </c>
      <c r="X6870" s="36" t="str">
        <f t="shared" si="1722"/>
        <v/>
      </c>
      <c r="Y6870" s="40" t="str">
        <f t="shared" si="1726"/>
        <v/>
      </c>
      <c r="Z6870" s="13" t="str">
        <f t="shared" si="1726"/>
        <v/>
      </c>
      <c r="AA6870" s="13" t="str">
        <f t="shared" si="1726"/>
        <v/>
      </c>
      <c r="AB6870" s="13" t="str">
        <f t="shared" si="1726"/>
        <v/>
      </c>
      <c r="AC6870" s="13" t="str">
        <f t="shared" si="1726"/>
        <v/>
      </c>
      <c r="AD6870" s="13" t="str">
        <f t="shared" si="1726"/>
        <v/>
      </c>
    </row>
    <row r="6871" spans="7:30" x14ac:dyDescent="0.25">
      <c r="G6871" s="18" t="str">
        <f t="shared" si="1713"/>
        <v/>
      </c>
      <c r="H6871" s="22" t="str">
        <f t="shared" si="1714"/>
        <v/>
      </c>
      <c r="I6871" s="23" t="str">
        <f t="shared" si="1715"/>
        <v/>
      </c>
      <c r="J6871" s="22" t="str">
        <f t="shared" si="1716"/>
        <v/>
      </c>
      <c r="K6871" s="24" t="str">
        <f t="shared" si="1717"/>
        <v/>
      </c>
      <c r="L6871" s="42" t="str">
        <f t="shared" si="1723"/>
        <v/>
      </c>
      <c r="M6871" s="43" t="str">
        <f t="shared" si="1724"/>
        <v/>
      </c>
      <c r="N6871" s="26" t="str">
        <f t="shared" si="1718"/>
        <v/>
      </c>
      <c r="O6871" s="26" t="str">
        <f t="shared" si="1719"/>
        <v/>
      </c>
      <c r="P6871" s="28" t="str">
        <f>IF(E6871="","",INDEX(TableLookupWakeUpScore[],MATCH(E6871,TableLookupWakeUpScore[Wake Up],0),MATCH(P$1,TableLookupWakeUpScore[#Headers],0)))</f>
        <v/>
      </c>
      <c r="Q6871" s="30" t="str">
        <f t="shared" si="1720"/>
        <v/>
      </c>
      <c r="R6871" s="31" t="str">
        <f t="shared" si="1721"/>
        <v/>
      </c>
      <c r="S6871" s="34" t="str">
        <f>IF($C6871="","",INDEX(TableLookupSleepQuality[],MATCH($C6871,TableLookupSleepQuality[Sleep Quality Low],1),MATCH(S$1,TableLookupSleepQuality[#Headers],0)))</f>
        <v/>
      </c>
      <c r="T6871" s="35" t="str">
        <f>IF($C6871="","",INDEX(TableLookupSleepQuality[],MATCH($C6871,TableLookupSleepQuality[Sleep Quality Low],1),MATCH(T$1,TableLookupSleepQuality[#Headers],0)))</f>
        <v/>
      </c>
      <c r="X6871" s="36" t="str">
        <f t="shared" si="1722"/>
        <v/>
      </c>
      <c r="Y6871" s="40" t="str">
        <f t="shared" si="1726"/>
        <v/>
      </c>
      <c r="Z6871" s="13" t="str">
        <f t="shared" si="1726"/>
        <v/>
      </c>
      <c r="AA6871" s="13" t="str">
        <f t="shared" si="1726"/>
        <v/>
      </c>
      <c r="AB6871" s="13" t="str">
        <f t="shared" si="1726"/>
        <v/>
      </c>
      <c r="AC6871" s="13" t="str">
        <f t="shared" si="1726"/>
        <v/>
      </c>
      <c r="AD6871" s="13" t="str">
        <f t="shared" si="1726"/>
        <v/>
      </c>
    </row>
    <row r="6872" spans="7:30" x14ac:dyDescent="0.25">
      <c r="G6872" s="18" t="str">
        <f t="shared" si="1713"/>
        <v/>
      </c>
      <c r="H6872" s="22" t="str">
        <f t="shared" si="1714"/>
        <v/>
      </c>
      <c r="I6872" s="23" t="str">
        <f t="shared" si="1715"/>
        <v/>
      </c>
      <c r="J6872" s="22" t="str">
        <f t="shared" si="1716"/>
        <v/>
      </c>
      <c r="K6872" s="24" t="str">
        <f t="shared" si="1717"/>
        <v/>
      </c>
      <c r="L6872" s="42" t="str">
        <f t="shared" si="1723"/>
        <v/>
      </c>
      <c r="M6872" s="43" t="str">
        <f t="shared" si="1724"/>
        <v/>
      </c>
      <c r="N6872" s="26" t="str">
        <f t="shared" si="1718"/>
        <v/>
      </c>
      <c r="O6872" s="26" t="str">
        <f t="shared" si="1719"/>
        <v/>
      </c>
      <c r="P6872" s="28" t="str">
        <f>IF(E6872="","",INDEX(TableLookupWakeUpScore[],MATCH(E6872,TableLookupWakeUpScore[Wake Up],0),MATCH(P$1,TableLookupWakeUpScore[#Headers],0)))</f>
        <v/>
      </c>
      <c r="Q6872" s="30" t="str">
        <f t="shared" si="1720"/>
        <v/>
      </c>
      <c r="R6872" s="31" t="str">
        <f t="shared" si="1721"/>
        <v/>
      </c>
      <c r="S6872" s="34" t="str">
        <f>IF($C6872="","",INDEX(TableLookupSleepQuality[],MATCH($C6872,TableLookupSleepQuality[Sleep Quality Low],1),MATCH(S$1,TableLookupSleepQuality[#Headers],0)))</f>
        <v/>
      </c>
      <c r="T6872" s="35" t="str">
        <f>IF($C6872="","",INDEX(TableLookupSleepQuality[],MATCH($C6872,TableLookupSleepQuality[Sleep Quality Low],1),MATCH(T$1,TableLookupSleepQuality[#Headers],0)))</f>
        <v/>
      </c>
      <c r="X6872" s="36" t="str">
        <f t="shared" si="1722"/>
        <v/>
      </c>
      <c r="Y6872" s="40" t="str">
        <f t="shared" si="1726"/>
        <v/>
      </c>
      <c r="Z6872" s="13" t="str">
        <f t="shared" si="1726"/>
        <v/>
      </c>
      <c r="AA6872" s="13" t="str">
        <f t="shared" si="1726"/>
        <v/>
      </c>
      <c r="AB6872" s="13" t="str">
        <f t="shared" si="1726"/>
        <v/>
      </c>
      <c r="AC6872" s="13" t="str">
        <f t="shared" si="1726"/>
        <v/>
      </c>
      <c r="AD6872" s="13" t="str">
        <f t="shared" si="1726"/>
        <v/>
      </c>
    </row>
    <row r="6873" spans="7:30" x14ac:dyDescent="0.25">
      <c r="G6873" s="18" t="str">
        <f t="shared" si="1713"/>
        <v/>
      </c>
      <c r="H6873" s="22" t="str">
        <f t="shared" si="1714"/>
        <v/>
      </c>
      <c r="I6873" s="23" t="str">
        <f t="shared" si="1715"/>
        <v/>
      </c>
      <c r="J6873" s="22" t="str">
        <f t="shared" si="1716"/>
        <v/>
      </c>
      <c r="K6873" s="24" t="str">
        <f t="shared" si="1717"/>
        <v/>
      </c>
      <c r="L6873" s="42" t="str">
        <f t="shared" si="1723"/>
        <v/>
      </c>
      <c r="M6873" s="43" t="str">
        <f t="shared" si="1724"/>
        <v/>
      </c>
      <c r="N6873" s="26" t="str">
        <f t="shared" si="1718"/>
        <v/>
      </c>
      <c r="O6873" s="26" t="str">
        <f t="shared" si="1719"/>
        <v/>
      </c>
      <c r="P6873" s="28" t="str">
        <f>IF(E6873="","",INDEX(TableLookupWakeUpScore[],MATCH(E6873,TableLookupWakeUpScore[Wake Up],0),MATCH(P$1,TableLookupWakeUpScore[#Headers],0)))</f>
        <v/>
      </c>
      <c r="Q6873" s="30" t="str">
        <f t="shared" si="1720"/>
        <v/>
      </c>
      <c r="R6873" s="31" t="str">
        <f t="shared" si="1721"/>
        <v/>
      </c>
      <c r="S6873" s="34" t="str">
        <f>IF($C6873="","",INDEX(TableLookupSleepQuality[],MATCH($C6873,TableLookupSleepQuality[Sleep Quality Low],1),MATCH(S$1,TableLookupSleepQuality[#Headers],0)))</f>
        <v/>
      </c>
      <c r="T6873" s="35" t="str">
        <f>IF($C6873="","",INDEX(TableLookupSleepQuality[],MATCH($C6873,TableLookupSleepQuality[Sleep Quality Low],1),MATCH(T$1,TableLookupSleepQuality[#Headers],0)))</f>
        <v/>
      </c>
      <c r="X6873" s="36" t="str">
        <f t="shared" si="1722"/>
        <v/>
      </c>
      <c r="Y6873" s="40" t="str">
        <f t="shared" si="1726"/>
        <v/>
      </c>
      <c r="Z6873" s="13" t="str">
        <f t="shared" si="1726"/>
        <v/>
      </c>
      <c r="AA6873" s="13" t="str">
        <f t="shared" si="1726"/>
        <v/>
      </c>
      <c r="AB6873" s="13" t="str">
        <f t="shared" si="1726"/>
        <v/>
      </c>
      <c r="AC6873" s="13" t="str">
        <f t="shared" si="1726"/>
        <v/>
      </c>
      <c r="AD6873" s="13" t="str">
        <f t="shared" si="1726"/>
        <v/>
      </c>
    </row>
    <row r="6874" spans="7:30" x14ac:dyDescent="0.25">
      <c r="G6874" s="18" t="str">
        <f t="shared" si="1713"/>
        <v/>
      </c>
      <c r="H6874" s="22" t="str">
        <f t="shared" si="1714"/>
        <v/>
      </c>
      <c r="I6874" s="23" t="str">
        <f t="shared" si="1715"/>
        <v/>
      </c>
      <c r="J6874" s="22" t="str">
        <f t="shared" si="1716"/>
        <v/>
      </c>
      <c r="K6874" s="24" t="str">
        <f t="shared" si="1717"/>
        <v/>
      </c>
      <c r="L6874" s="42" t="str">
        <f t="shared" si="1723"/>
        <v/>
      </c>
      <c r="M6874" s="43" t="str">
        <f t="shared" si="1724"/>
        <v/>
      </c>
      <c r="N6874" s="26" t="str">
        <f t="shared" si="1718"/>
        <v/>
      </c>
      <c r="O6874" s="26" t="str">
        <f t="shared" si="1719"/>
        <v/>
      </c>
      <c r="P6874" s="28" t="str">
        <f>IF(E6874="","",INDEX(TableLookupWakeUpScore[],MATCH(E6874,TableLookupWakeUpScore[Wake Up],0),MATCH(P$1,TableLookupWakeUpScore[#Headers],0)))</f>
        <v/>
      </c>
      <c r="Q6874" s="30" t="str">
        <f t="shared" si="1720"/>
        <v/>
      </c>
      <c r="R6874" s="31" t="str">
        <f t="shared" si="1721"/>
        <v/>
      </c>
      <c r="S6874" s="34" t="str">
        <f>IF($C6874="","",INDEX(TableLookupSleepQuality[],MATCH($C6874,TableLookupSleepQuality[Sleep Quality Low],1),MATCH(S$1,TableLookupSleepQuality[#Headers],0)))</f>
        <v/>
      </c>
      <c r="T6874" s="35" t="str">
        <f>IF($C6874="","",INDEX(TableLookupSleepQuality[],MATCH($C6874,TableLookupSleepQuality[Sleep Quality Low],1),MATCH(T$1,TableLookupSleepQuality[#Headers],0)))</f>
        <v/>
      </c>
      <c r="X6874" s="36" t="str">
        <f t="shared" si="1722"/>
        <v/>
      </c>
      <c r="Y6874" s="40" t="str">
        <f t="shared" si="1726"/>
        <v/>
      </c>
      <c r="Z6874" s="13" t="str">
        <f t="shared" si="1726"/>
        <v/>
      </c>
      <c r="AA6874" s="13" t="str">
        <f t="shared" si="1726"/>
        <v/>
      </c>
      <c r="AB6874" s="13" t="str">
        <f t="shared" si="1726"/>
        <v/>
      </c>
      <c r="AC6874" s="13" t="str">
        <f t="shared" si="1726"/>
        <v/>
      </c>
      <c r="AD6874" s="13" t="str">
        <f t="shared" si="1726"/>
        <v/>
      </c>
    </row>
    <row r="6875" spans="7:30" x14ac:dyDescent="0.25">
      <c r="G6875" s="18" t="str">
        <f t="shared" si="1713"/>
        <v/>
      </c>
      <c r="H6875" s="22" t="str">
        <f t="shared" si="1714"/>
        <v/>
      </c>
      <c r="I6875" s="23" t="str">
        <f t="shared" si="1715"/>
        <v/>
      </c>
      <c r="J6875" s="22" t="str">
        <f t="shared" si="1716"/>
        <v/>
      </c>
      <c r="K6875" s="24" t="str">
        <f t="shared" si="1717"/>
        <v/>
      </c>
      <c r="L6875" s="42" t="str">
        <f t="shared" si="1723"/>
        <v/>
      </c>
      <c r="M6875" s="43" t="str">
        <f t="shared" si="1724"/>
        <v/>
      </c>
      <c r="N6875" s="26" t="str">
        <f t="shared" si="1718"/>
        <v/>
      </c>
      <c r="O6875" s="26" t="str">
        <f t="shared" si="1719"/>
        <v/>
      </c>
      <c r="P6875" s="28" t="str">
        <f>IF(E6875="","",INDEX(TableLookupWakeUpScore[],MATCH(E6875,TableLookupWakeUpScore[Wake Up],0),MATCH(P$1,TableLookupWakeUpScore[#Headers],0)))</f>
        <v/>
      </c>
      <c r="Q6875" s="30" t="str">
        <f t="shared" si="1720"/>
        <v/>
      </c>
      <c r="R6875" s="31" t="str">
        <f t="shared" si="1721"/>
        <v/>
      </c>
      <c r="S6875" s="34" t="str">
        <f>IF($C6875="","",INDEX(TableLookupSleepQuality[],MATCH($C6875,TableLookupSleepQuality[Sleep Quality Low],1),MATCH(S$1,TableLookupSleepQuality[#Headers],0)))</f>
        <v/>
      </c>
      <c r="T6875" s="35" t="str">
        <f>IF($C6875="","",INDEX(TableLookupSleepQuality[],MATCH($C6875,TableLookupSleepQuality[Sleep Quality Low],1),MATCH(T$1,TableLookupSleepQuality[#Headers],0)))</f>
        <v/>
      </c>
      <c r="X6875" s="36" t="str">
        <f t="shared" si="1722"/>
        <v/>
      </c>
      <c r="Y6875" s="40" t="str">
        <f t="shared" si="1726"/>
        <v/>
      </c>
      <c r="Z6875" s="13" t="str">
        <f t="shared" si="1726"/>
        <v/>
      </c>
      <c r="AA6875" s="13" t="str">
        <f t="shared" si="1726"/>
        <v/>
      </c>
      <c r="AB6875" s="13" t="str">
        <f t="shared" si="1726"/>
        <v/>
      </c>
      <c r="AC6875" s="13" t="str">
        <f t="shared" si="1726"/>
        <v/>
      </c>
      <c r="AD6875" s="13" t="str">
        <f t="shared" si="1726"/>
        <v/>
      </c>
    </row>
    <row r="6876" spans="7:30" x14ac:dyDescent="0.25">
      <c r="G6876" s="18" t="str">
        <f t="shared" si="1713"/>
        <v/>
      </c>
      <c r="H6876" s="22" t="str">
        <f t="shared" si="1714"/>
        <v/>
      </c>
      <c r="I6876" s="23" t="str">
        <f t="shared" si="1715"/>
        <v/>
      </c>
      <c r="J6876" s="22" t="str">
        <f t="shared" si="1716"/>
        <v/>
      </c>
      <c r="K6876" s="24" t="str">
        <f t="shared" si="1717"/>
        <v/>
      </c>
      <c r="L6876" s="42" t="str">
        <f t="shared" si="1723"/>
        <v/>
      </c>
      <c r="M6876" s="43" t="str">
        <f t="shared" si="1724"/>
        <v/>
      </c>
      <c r="N6876" s="26" t="str">
        <f t="shared" si="1718"/>
        <v/>
      </c>
      <c r="O6876" s="26" t="str">
        <f t="shared" si="1719"/>
        <v/>
      </c>
      <c r="P6876" s="28" t="str">
        <f>IF(E6876="","",INDEX(TableLookupWakeUpScore[],MATCH(E6876,TableLookupWakeUpScore[Wake Up],0),MATCH(P$1,TableLookupWakeUpScore[#Headers],0)))</f>
        <v/>
      </c>
      <c r="Q6876" s="30" t="str">
        <f t="shared" si="1720"/>
        <v/>
      </c>
      <c r="R6876" s="31" t="str">
        <f t="shared" si="1721"/>
        <v/>
      </c>
      <c r="S6876" s="34" t="str">
        <f>IF($C6876="","",INDEX(TableLookupSleepQuality[],MATCH($C6876,TableLookupSleepQuality[Sleep Quality Low],1),MATCH(S$1,TableLookupSleepQuality[#Headers],0)))</f>
        <v/>
      </c>
      <c r="T6876" s="35" t="str">
        <f>IF($C6876="","",INDEX(TableLookupSleepQuality[],MATCH($C6876,TableLookupSleepQuality[Sleep Quality Low],1),MATCH(T$1,TableLookupSleepQuality[#Headers],0)))</f>
        <v/>
      </c>
      <c r="X6876" s="36" t="str">
        <f t="shared" si="1722"/>
        <v/>
      </c>
      <c r="Y6876" s="40" t="str">
        <f t="shared" si="1726"/>
        <v/>
      </c>
      <c r="Z6876" s="13" t="str">
        <f t="shared" si="1726"/>
        <v/>
      </c>
      <c r="AA6876" s="13" t="str">
        <f t="shared" si="1726"/>
        <v/>
      </c>
      <c r="AB6876" s="13" t="str">
        <f t="shared" si="1726"/>
        <v/>
      </c>
      <c r="AC6876" s="13" t="str">
        <f t="shared" si="1726"/>
        <v/>
      </c>
      <c r="AD6876" s="13" t="str">
        <f t="shared" si="1726"/>
        <v/>
      </c>
    </row>
    <row r="6877" spans="7:30" x14ac:dyDescent="0.25">
      <c r="G6877" s="18" t="str">
        <f t="shared" si="1713"/>
        <v/>
      </c>
      <c r="H6877" s="22" t="str">
        <f t="shared" si="1714"/>
        <v/>
      </c>
      <c r="I6877" s="23" t="str">
        <f t="shared" si="1715"/>
        <v/>
      </c>
      <c r="J6877" s="22" t="str">
        <f t="shared" si="1716"/>
        <v/>
      </c>
      <c r="K6877" s="24" t="str">
        <f t="shared" si="1717"/>
        <v/>
      </c>
      <c r="L6877" s="42" t="str">
        <f t="shared" si="1723"/>
        <v/>
      </c>
      <c r="M6877" s="43" t="str">
        <f t="shared" si="1724"/>
        <v/>
      </c>
      <c r="N6877" s="26" t="str">
        <f t="shared" si="1718"/>
        <v/>
      </c>
      <c r="O6877" s="26" t="str">
        <f t="shared" si="1719"/>
        <v/>
      </c>
      <c r="P6877" s="28" t="str">
        <f>IF(E6877="","",INDEX(TableLookupWakeUpScore[],MATCH(E6877,TableLookupWakeUpScore[Wake Up],0),MATCH(P$1,TableLookupWakeUpScore[#Headers],0)))</f>
        <v/>
      </c>
      <c r="Q6877" s="30" t="str">
        <f t="shared" si="1720"/>
        <v/>
      </c>
      <c r="R6877" s="31" t="str">
        <f t="shared" si="1721"/>
        <v/>
      </c>
      <c r="S6877" s="34" t="str">
        <f>IF($C6877="","",INDEX(TableLookupSleepQuality[],MATCH($C6877,TableLookupSleepQuality[Sleep Quality Low],1),MATCH(S$1,TableLookupSleepQuality[#Headers],0)))</f>
        <v/>
      </c>
      <c r="T6877" s="35" t="str">
        <f>IF($C6877="","",INDEX(TableLookupSleepQuality[],MATCH($C6877,TableLookupSleepQuality[Sleep Quality Low],1),MATCH(T$1,TableLookupSleepQuality[#Headers],0)))</f>
        <v/>
      </c>
      <c r="X6877" s="36" t="str">
        <f t="shared" si="1722"/>
        <v/>
      </c>
      <c r="Y6877" s="40" t="str">
        <f t="shared" si="1726"/>
        <v/>
      </c>
      <c r="Z6877" s="13" t="str">
        <f t="shared" si="1726"/>
        <v/>
      </c>
      <c r="AA6877" s="13" t="str">
        <f t="shared" si="1726"/>
        <v/>
      </c>
      <c r="AB6877" s="13" t="str">
        <f t="shared" si="1726"/>
        <v/>
      </c>
      <c r="AC6877" s="13" t="str">
        <f t="shared" si="1726"/>
        <v/>
      </c>
      <c r="AD6877" s="13" t="str">
        <f t="shared" si="1726"/>
        <v/>
      </c>
    </row>
    <row r="6878" spans="7:30" x14ac:dyDescent="0.25">
      <c r="G6878" s="18" t="str">
        <f t="shared" si="1713"/>
        <v/>
      </c>
      <c r="H6878" s="22" t="str">
        <f t="shared" si="1714"/>
        <v/>
      </c>
      <c r="I6878" s="23" t="str">
        <f t="shared" si="1715"/>
        <v/>
      </c>
      <c r="J6878" s="22" t="str">
        <f t="shared" si="1716"/>
        <v/>
      </c>
      <c r="K6878" s="24" t="str">
        <f t="shared" si="1717"/>
        <v/>
      </c>
      <c r="L6878" s="42" t="str">
        <f t="shared" si="1723"/>
        <v/>
      </c>
      <c r="M6878" s="43" t="str">
        <f t="shared" si="1724"/>
        <v/>
      </c>
      <c r="N6878" s="26" t="str">
        <f t="shared" si="1718"/>
        <v/>
      </c>
      <c r="O6878" s="26" t="str">
        <f t="shared" si="1719"/>
        <v/>
      </c>
      <c r="P6878" s="28" t="str">
        <f>IF(E6878="","",INDEX(TableLookupWakeUpScore[],MATCH(E6878,TableLookupWakeUpScore[Wake Up],0),MATCH(P$1,TableLookupWakeUpScore[#Headers],0)))</f>
        <v/>
      </c>
      <c r="Q6878" s="30" t="str">
        <f t="shared" si="1720"/>
        <v/>
      </c>
      <c r="R6878" s="31" t="str">
        <f t="shared" si="1721"/>
        <v/>
      </c>
      <c r="S6878" s="34" t="str">
        <f>IF($C6878="","",INDEX(TableLookupSleepQuality[],MATCH($C6878,TableLookupSleepQuality[Sleep Quality Low],1),MATCH(S$1,TableLookupSleepQuality[#Headers],0)))</f>
        <v/>
      </c>
      <c r="T6878" s="35" t="str">
        <f>IF($C6878="","",INDEX(TableLookupSleepQuality[],MATCH($C6878,TableLookupSleepQuality[Sleep Quality Low],1),MATCH(T$1,TableLookupSleepQuality[#Headers],0)))</f>
        <v/>
      </c>
      <c r="X6878" s="36" t="str">
        <f t="shared" si="1722"/>
        <v/>
      </c>
      <c r="Y6878" s="40" t="str">
        <f t="shared" si="1726"/>
        <v/>
      </c>
      <c r="Z6878" s="13" t="str">
        <f t="shared" si="1726"/>
        <v/>
      </c>
      <c r="AA6878" s="13" t="str">
        <f t="shared" si="1726"/>
        <v/>
      </c>
      <c r="AB6878" s="13" t="str">
        <f t="shared" si="1726"/>
        <v/>
      </c>
      <c r="AC6878" s="13" t="str">
        <f t="shared" si="1726"/>
        <v/>
      </c>
      <c r="AD6878" s="13" t="str">
        <f t="shared" si="1726"/>
        <v/>
      </c>
    </row>
    <row r="6879" spans="7:30" x14ac:dyDescent="0.25">
      <c r="G6879" s="18" t="str">
        <f t="shared" si="1713"/>
        <v/>
      </c>
      <c r="H6879" s="22" t="str">
        <f t="shared" si="1714"/>
        <v/>
      </c>
      <c r="I6879" s="23" t="str">
        <f t="shared" si="1715"/>
        <v/>
      </c>
      <c r="J6879" s="22" t="str">
        <f t="shared" si="1716"/>
        <v/>
      </c>
      <c r="K6879" s="24" t="str">
        <f t="shared" si="1717"/>
        <v/>
      </c>
      <c r="L6879" s="42" t="str">
        <f t="shared" si="1723"/>
        <v/>
      </c>
      <c r="M6879" s="43" t="str">
        <f t="shared" si="1724"/>
        <v/>
      </c>
      <c r="N6879" s="26" t="str">
        <f t="shared" si="1718"/>
        <v/>
      </c>
      <c r="O6879" s="26" t="str">
        <f t="shared" si="1719"/>
        <v/>
      </c>
      <c r="P6879" s="28" t="str">
        <f>IF(E6879="","",INDEX(TableLookupWakeUpScore[],MATCH(E6879,TableLookupWakeUpScore[Wake Up],0),MATCH(P$1,TableLookupWakeUpScore[#Headers],0)))</f>
        <v/>
      </c>
      <c r="Q6879" s="30" t="str">
        <f t="shared" si="1720"/>
        <v/>
      </c>
      <c r="R6879" s="31" t="str">
        <f t="shared" si="1721"/>
        <v/>
      </c>
      <c r="S6879" s="34" t="str">
        <f>IF($C6879="","",INDEX(TableLookupSleepQuality[],MATCH($C6879,TableLookupSleepQuality[Sleep Quality Low],1),MATCH(S$1,TableLookupSleepQuality[#Headers],0)))</f>
        <v/>
      </c>
      <c r="T6879" s="35" t="str">
        <f>IF($C6879="","",INDEX(TableLookupSleepQuality[],MATCH($C6879,TableLookupSleepQuality[Sleep Quality Low],1),MATCH(T$1,TableLookupSleepQuality[#Headers],0)))</f>
        <v/>
      </c>
      <c r="X6879" s="36" t="str">
        <f t="shared" si="1722"/>
        <v/>
      </c>
      <c r="Y6879" s="40" t="str">
        <f t="shared" si="1726"/>
        <v/>
      </c>
      <c r="Z6879" s="13" t="str">
        <f t="shared" si="1726"/>
        <v/>
      </c>
      <c r="AA6879" s="13" t="str">
        <f t="shared" si="1726"/>
        <v/>
      </c>
      <c r="AB6879" s="13" t="str">
        <f t="shared" si="1726"/>
        <v/>
      </c>
      <c r="AC6879" s="13" t="str">
        <f t="shared" si="1726"/>
        <v/>
      </c>
      <c r="AD6879" s="13" t="str">
        <f t="shared" si="1726"/>
        <v/>
      </c>
    </row>
    <row r="6880" spans="7:30" x14ac:dyDescent="0.25">
      <c r="G6880" s="18" t="str">
        <f t="shared" si="1713"/>
        <v/>
      </c>
      <c r="H6880" s="22" t="str">
        <f t="shared" si="1714"/>
        <v/>
      </c>
      <c r="I6880" s="23" t="str">
        <f t="shared" si="1715"/>
        <v/>
      </c>
      <c r="J6880" s="22" t="str">
        <f t="shared" si="1716"/>
        <v/>
      </c>
      <c r="K6880" s="24" t="str">
        <f t="shared" si="1717"/>
        <v/>
      </c>
      <c r="L6880" s="42" t="str">
        <f t="shared" si="1723"/>
        <v/>
      </c>
      <c r="M6880" s="43" t="str">
        <f t="shared" si="1724"/>
        <v/>
      </c>
      <c r="N6880" s="26" t="str">
        <f t="shared" si="1718"/>
        <v/>
      </c>
      <c r="O6880" s="26" t="str">
        <f t="shared" si="1719"/>
        <v/>
      </c>
      <c r="P6880" s="28" t="str">
        <f>IF(E6880="","",INDEX(TableLookupWakeUpScore[],MATCH(E6880,TableLookupWakeUpScore[Wake Up],0),MATCH(P$1,TableLookupWakeUpScore[#Headers],0)))</f>
        <v/>
      </c>
      <c r="Q6880" s="30" t="str">
        <f t="shared" si="1720"/>
        <v/>
      </c>
      <c r="R6880" s="31" t="str">
        <f t="shared" si="1721"/>
        <v/>
      </c>
      <c r="S6880" s="34" t="str">
        <f>IF($C6880="","",INDEX(TableLookupSleepQuality[],MATCH($C6880,TableLookupSleepQuality[Sleep Quality Low],1),MATCH(S$1,TableLookupSleepQuality[#Headers],0)))</f>
        <v/>
      </c>
      <c r="T6880" s="35" t="str">
        <f>IF($C6880="","",INDEX(TableLookupSleepQuality[],MATCH($C6880,TableLookupSleepQuality[Sleep Quality Low],1),MATCH(T$1,TableLookupSleepQuality[#Headers],0)))</f>
        <v/>
      </c>
      <c r="X6880" s="36" t="str">
        <f t="shared" si="1722"/>
        <v/>
      </c>
      <c r="Y6880" s="40" t="str">
        <f t="shared" si="1726"/>
        <v/>
      </c>
      <c r="Z6880" s="13" t="str">
        <f t="shared" si="1726"/>
        <v/>
      </c>
      <c r="AA6880" s="13" t="str">
        <f t="shared" si="1726"/>
        <v/>
      </c>
      <c r="AB6880" s="13" t="str">
        <f t="shared" si="1726"/>
        <v/>
      </c>
      <c r="AC6880" s="13" t="str">
        <f t="shared" si="1726"/>
        <v/>
      </c>
      <c r="AD6880" s="13" t="str">
        <f t="shared" si="1726"/>
        <v/>
      </c>
    </row>
    <row r="6881" spans="7:30" x14ac:dyDescent="0.25">
      <c r="G6881" s="18" t="str">
        <f t="shared" si="1713"/>
        <v/>
      </c>
      <c r="H6881" s="22" t="str">
        <f t="shared" si="1714"/>
        <v/>
      </c>
      <c r="I6881" s="23" t="str">
        <f t="shared" si="1715"/>
        <v/>
      </c>
      <c r="J6881" s="22" t="str">
        <f t="shared" si="1716"/>
        <v/>
      </c>
      <c r="K6881" s="24" t="str">
        <f t="shared" si="1717"/>
        <v/>
      </c>
      <c r="L6881" s="42" t="str">
        <f t="shared" si="1723"/>
        <v/>
      </c>
      <c r="M6881" s="43" t="str">
        <f t="shared" si="1724"/>
        <v/>
      </c>
      <c r="N6881" s="26" t="str">
        <f t="shared" si="1718"/>
        <v/>
      </c>
      <c r="O6881" s="26" t="str">
        <f t="shared" si="1719"/>
        <v/>
      </c>
      <c r="P6881" s="28" t="str">
        <f>IF(E6881="","",INDEX(TableLookupWakeUpScore[],MATCH(E6881,TableLookupWakeUpScore[Wake Up],0),MATCH(P$1,TableLookupWakeUpScore[#Headers],0)))</f>
        <v/>
      </c>
      <c r="Q6881" s="30" t="str">
        <f t="shared" si="1720"/>
        <v/>
      </c>
      <c r="R6881" s="31" t="str">
        <f t="shared" si="1721"/>
        <v/>
      </c>
      <c r="S6881" s="34" t="str">
        <f>IF($C6881="","",INDEX(TableLookupSleepQuality[],MATCH($C6881,TableLookupSleepQuality[Sleep Quality Low],1),MATCH(S$1,TableLookupSleepQuality[#Headers],0)))</f>
        <v/>
      </c>
      <c r="T6881" s="35" t="str">
        <f>IF($C6881="","",INDEX(TableLookupSleepQuality[],MATCH($C6881,TableLookupSleepQuality[Sleep Quality Low],1),MATCH(T$1,TableLookupSleepQuality[#Headers],0)))</f>
        <v/>
      </c>
      <c r="X6881" s="36" t="str">
        <f t="shared" si="1722"/>
        <v/>
      </c>
      <c r="Y6881" s="40" t="str">
        <f t="shared" si="1726"/>
        <v/>
      </c>
      <c r="Z6881" s="13" t="str">
        <f t="shared" si="1726"/>
        <v/>
      </c>
      <c r="AA6881" s="13" t="str">
        <f t="shared" si="1726"/>
        <v/>
      </c>
      <c r="AB6881" s="13" t="str">
        <f t="shared" si="1726"/>
        <v/>
      </c>
      <c r="AC6881" s="13" t="str">
        <f t="shared" si="1726"/>
        <v/>
      </c>
      <c r="AD6881" s="13" t="str">
        <f t="shared" si="1726"/>
        <v/>
      </c>
    </row>
    <row r="6882" spans="7:30" x14ac:dyDescent="0.25">
      <c r="G6882" s="18" t="str">
        <f t="shared" si="1713"/>
        <v/>
      </c>
      <c r="H6882" s="22" t="str">
        <f t="shared" si="1714"/>
        <v/>
      </c>
      <c r="I6882" s="23" t="str">
        <f t="shared" si="1715"/>
        <v/>
      </c>
      <c r="J6882" s="22" t="str">
        <f t="shared" si="1716"/>
        <v/>
      </c>
      <c r="K6882" s="24" t="str">
        <f t="shared" si="1717"/>
        <v/>
      </c>
      <c r="L6882" s="42" t="str">
        <f t="shared" si="1723"/>
        <v/>
      </c>
      <c r="M6882" s="43" t="str">
        <f t="shared" si="1724"/>
        <v/>
      </c>
      <c r="N6882" s="26" t="str">
        <f t="shared" si="1718"/>
        <v/>
      </c>
      <c r="O6882" s="26" t="str">
        <f t="shared" si="1719"/>
        <v/>
      </c>
      <c r="P6882" s="28" t="str">
        <f>IF(E6882="","",INDEX(TableLookupWakeUpScore[],MATCH(E6882,TableLookupWakeUpScore[Wake Up],0),MATCH(P$1,TableLookupWakeUpScore[#Headers],0)))</f>
        <v/>
      </c>
      <c r="Q6882" s="30" t="str">
        <f t="shared" si="1720"/>
        <v/>
      </c>
      <c r="R6882" s="31" t="str">
        <f t="shared" si="1721"/>
        <v/>
      </c>
      <c r="S6882" s="34" t="str">
        <f>IF($C6882="","",INDEX(TableLookupSleepQuality[],MATCH($C6882,TableLookupSleepQuality[Sleep Quality Low],1),MATCH(S$1,TableLookupSleepQuality[#Headers],0)))</f>
        <v/>
      </c>
      <c r="T6882" s="35" t="str">
        <f>IF($C6882="","",INDEX(TableLookupSleepQuality[],MATCH($C6882,TableLookupSleepQuality[Sleep Quality Low],1),MATCH(T$1,TableLookupSleepQuality[#Headers],0)))</f>
        <v/>
      </c>
      <c r="X6882" s="36" t="str">
        <f t="shared" si="1722"/>
        <v/>
      </c>
      <c r="Y6882" s="40" t="str">
        <f t="shared" si="1726"/>
        <v/>
      </c>
      <c r="Z6882" s="13" t="str">
        <f t="shared" si="1726"/>
        <v/>
      </c>
      <c r="AA6882" s="13" t="str">
        <f t="shared" si="1726"/>
        <v/>
      </c>
      <c r="AB6882" s="13" t="str">
        <f t="shared" si="1726"/>
        <v/>
      </c>
      <c r="AC6882" s="13" t="str">
        <f t="shared" si="1726"/>
        <v/>
      </c>
      <c r="AD6882" s="13" t="str">
        <f t="shared" si="1726"/>
        <v/>
      </c>
    </row>
    <row r="6883" spans="7:30" x14ac:dyDescent="0.25">
      <c r="G6883" s="18" t="str">
        <f t="shared" si="1713"/>
        <v/>
      </c>
      <c r="H6883" s="22" t="str">
        <f t="shared" si="1714"/>
        <v/>
      </c>
      <c r="I6883" s="23" t="str">
        <f t="shared" si="1715"/>
        <v/>
      </c>
      <c r="J6883" s="22" t="str">
        <f t="shared" si="1716"/>
        <v/>
      </c>
      <c r="K6883" s="24" t="str">
        <f t="shared" si="1717"/>
        <v/>
      </c>
      <c r="L6883" s="42" t="str">
        <f t="shared" si="1723"/>
        <v/>
      </c>
      <c r="M6883" s="43" t="str">
        <f t="shared" si="1724"/>
        <v/>
      </c>
      <c r="N6883" s="26" t="str">
        <f t="shared" si="1718"/>
        <v/>
      </c>
      <c r="O6883" s="26" t="str">
        <f t="shared" si="1719"/>
        <v/>
      </c>
      <c r="P6883" s="28" t="str">
        <f>IF(E6883="","",INDEX(TableLookupWakeUpScore[],MATCH(E6883,TableLookupWakeUpScore[Wake Up],0),MATCH(P$1,TableLookupWakeUpScore[#Headers],0)))</f>
        <v/>
      </c>
      <c r="Q6883" s="30" t="str">
        <f t="shared" si="1720"/>
        <v/>
      </c>
      <c r="R6883" s="31" t="str">
        <f t="shared" si="1721"/>
        <v/>
      </c>
      <c r="S6883" s="34" t="str">
        <f>IF($C6883="","",INDEX(TableLookupSleepQuality[],MATCH($C6883,TableLookupSleepQuality[Sleep Quality Low],1),MATCH(S$1,TableLookupSleepQuality[#Headers],0)))</f>
        <v/>
      </c>
      <c r="T6883" s="35" t="str">
        <f>IF($C6883="","",INDEX(TableLookupSleepQuality[],MATCH($C6883,TableLookupSleepQuality[Sleep Quality Low],1),MATCH(T$1,TableLookupSleepQuality[#Headers],0)))</f>
        <v/>
      </c>
      <c r="X6883" s="36" t="str">
        <f t="shared" si="1722"/>
        <v/>
      </c>
      <c r="Y6883" s="40" t="str">
        <f t="shared" ref="Y6883:AD6898" si="1727">IF(OR($X6883="NO",$X6883=""),"",IF(COUNTIF($F6883,"*" &amp; Y$1 &amp; "*"),"YES","NO"))</f>
        <v/>
      </c>
      <c r="Z6883" s="13" t="str">
        <f t="shared" si="1727"/>
        <v/>
      </c>
      <c r="AA6883" s="13" t="str">
        <f t="shared" si="1727"/>
        <v/>
      </c>
      <c r="AB6883" s="13" t="str">
        <f t="shared" si="1727"/>
        <v/>
      </c>
      <c r="AC6883" s="13" t="str">
        <f t="shared" si="1727"/>
        <v/>
      </c>
      <c r="AD6883" s="13" t="str">
        <f t="shared" si="1727"/>
        <v/>
      </c>
    </row>
    <row r="6884" spans="7:30" x14ac:dyDescent="0.25">
      <c r="G6884" s="18" t="str">
        <f t="shared" si="1713"/>
        <v/>
      </c>
      <c r="H6884" s="22" t="str">
        <f t="shared" si="1714"/>
        <v/>
      </c>
      <c r="I6884" s="23" t="str">
        <f t="shared" si="1715"/>
        <v/>
      </c>
      <c r="J6884" s="22" t="str">
        <f t="shared" si="1716"/>
        <v/>
      </c>
      <c r="K6884" s="24" t="str">
        <f t="shared" si="1717"/>
        <v/>
      </c>
      <c r="L6884" s="42" t="str">
        <f t="shared" si="1723"/>
        <v/>
      </c>
      <c r="M6884" s="43" t="str">
        <f t="shared" si="1724"/>
        <v/>
      </c>
      <c r="N6884" s="26" t="str">
        <f t="shared" si="1718"/>
        <v/>
      </c>
      <c r="O6884" s="26" t="str">
        <f t="shared" si="1719"/>
        <v/>
      </c>
      <c r="P6884" s="28" t="str">
        <f>IF(E6884="","",INDEX(TableLookupWakeUpScore[],MATCH(E6884,TableLookupWakeUpScore[Wake Up],0),MATCH(P$1,TableLookupWakeUpScore[#Headers],0)))</f>
        <v/>
      </c>
      <c r="Q6884" s="30" t="str">
        <f t="shared" si="1720"/>
        <v/>
      </c>
      <c r="R6884" s="31" t="str">
        <f t="shared" si="1721"/>
        <v/>
      </c>
      <c r="S6884" s="34" t="str">
        <f>IF($C6884="","",INDEX(TableLookupSleepQuality[],MATCH($C6884,TableLookupSleepQuality[Sleep Quality Low],1),MATCH(S$1,TableLookupSleepQuality[#Headers],0)))</f>
        <v/>
      </c>
      <c r="T6884" s="35" t="str">
        <f>IF($C6884="","",INDEX(TableLookupSleepQuality[],MATCH($C6884,TableLookupSleepQuality[Sleep Quality Low],1),MATCH(T$1,TableLookupSleepQuality[#Headers],0)))</f>
        <v/>
      </c>
      <c r="X6884" s="36" t="str">
        <f t="shared" si="1722"/>
        <v/>
      </c>
      <c r="Y6884" s="40" t="str">
        <f t="shared" si="1727"/>
        <v/>
      </c>
      <c r="Z6884" s="13" t="str">
        <f t="shared" si="1727"/>
        <v/>
      </c>
      <c r="AA6884" s="13" t="str">
        <f t="shared" si="1727"/>
        <v/>
      </c>
      <c r="AB6884" s="13" t="str">
        <f t="shared" si="1727"/>
        <v/>
      </c>
      <c r="AC6884" s="13" t="str">
        <f t="shared" si="1727"/>
        <v/>
      </c>
      <c r="AD6884" s="13" t="str">
        <f t="shared" si="1727"/>
        <v/>
      </c>
    </row>
    <row r="6885" spans="7:30" x14ac:dyDescent="0.25">
      <c r="G6885" s="18" t="str">
        <f t="shared" si="1713"/>
        <v/>
      </c>
      <c r="H6885" s="22" t="str">
        <f t="shared" si="1714"/>
        <v/>
      </c>
      <c r="I6885" s="23" t="str">
        <f t="shared" si="1715"/>
        <v/>
      </c>
      <c r="J6885" s="22" t="str">
        <f t="shared" si="1716"/>
        <v/>
      </c>
      <c r="K6885" s="24" t="str">
        <f t="shared" si="1717"/>
        <v/>
      </c>
      <c r="L6885" s="42" t="str">
        <f t="shared" si="1723"/>
        <v/>
      </c>
      <c r="M6885" s="43" t="str">
        <f t="shared" si="1724"/>
        <v/>
      </c>
      <c r="N6885" s="26" t="str">
        <f t="shared" si="1718"/>
        <v/>
      </c>
      <c r="O6885" s="26" t="str">
        <f t="shared" si="1719"/>
        <v/>
      </c>
      <c r="P6885" s="28" t="str">
        <f>IF(E6885="","",INDEX(TableLookupWakeUpScore[],MATCH(E6885,TableLookupWakeUpScore[Wake Up],0),MATCH(P$1,TableLookupWakeUpScore[#Headers],0)))</f>
        <v/>
      </c>
      <c r="Q6885" s="30" t="str">
        <f t="shared" si="1720"/>
        <v/>
      </c>
      <c r="R6885" s="31" t="str">
        <f t="shared" si="1721"/>
        <v/>
      </c>
      <c r="S6885" s="34" t="str">
        <f>IF($C6885="","",INDEX(TableLookupSleepQuality[],MATCH($C6885,TableLookupSleepQuality[Sleep Quality Low],1),MATCH(S$1,TableLookupSleepQuality[#Headers],0)))</f>
        <v/>
      </c>
      <c r="T6885" s="35" t="str">
        <f>IF($C6885="","",INDEX(TableLookupSleepQuality[],MATCH($C6885,TableLookupSleepQuality[Sleep Quality Low],1),MATCH(T$1,TableLookupSleepQuality[#Headers],0)))</f>
        <v/>
      </c>
      <c r="X6885" s="36" t="str">
        <f t="shared" si="1722"/>
        <v/>
      </c>
      <c r="Y6885" s="40" t="str">
        <f t="shared" si="1727"/>
        <v/>
      </c>
      <c r="Z6885" s="13" t="str">
        <f t="shared" si="1727"/>
        <v/>
      </c>
      <c r="AA6885" s="13" t="str">
        <f t="shared" si="1727"/>
        <v/>
      </c>
      <c r="AB6885" s="13" t="str">
        <f t="shared" si="1727"/>
        <v/>
      </c>
      <c r="AC6885" s="13" t="str">
        <f t="shared" si="1727"/>
        <v/>
      </c>
      <c r="AD6885" s="13" t="str">
        <f t="shared" si="1727"/>
        <v/>
      </c>
    </row>
    <row r="6886" spans="7:30" x14ac:dyDescent="0.25">
      <c r="G6886" s="18" t="str">
        <f t="shared" si="1713"/>
        <v/>
      </c>
      <c r="H6886" s="22" t="str">
        <f t="shared" si="1714"/>
        <v/>
      </c>
      <c r="I6886" s="23" t="str">
        <f t="shared" si="1715"/>
        <v/>
      </c>
      <c r="J6886" s="22" t="str">
        <f t="shared" si="1716"/>
        <v/>
      </c>
      <c r="K6886" s="24" t="str">
        <f t="shared" si="1717"/>
        <v/>
      </c>
      <c r="L6886" s="42" t="str">
        <f t="shared" si="1723"/>
        <v/>
      </c>
      <c r="M6886" s="43" t="str">
        <f t="shared" si="1724"/>
        <v/>
      </c>
      <c r="N6886" s="26" t="str">
        <f t="shared" si="1718"/>
        <v/>
      </c>
      <c r="O6886" s="26" t="str">
        <f t="shared" si="1719"/>
        <v/>
      </c>
      <c r="P6886" s="28" t="str">
        <f>IF(E6886="","",INDEX(TableLookupWakeUpScore[],MATCH(E6886,TableLookupWakeUpScore[Wake Up],0),MATCH(P$1,TableLookupWakeUpScore[#Headers],0)))</f>
        <v/>
      </c>
      <c r="Q6886" s="30" t="str">
        <f t="shared" si="1720"/>
        <v/>
      </c>
      <c r="R6886" s="31" t="str">
        <f t="shared" si="1721"/>
        <v/>
      </c>
      <c r="S6886" s="34" t="str">
        <f>IF($C6886="","",INDEX(TableLookupSleepQuality[],MATCH($C6886,TableLookupSleepQuality[Sleep Quality Low],1),MATCH(S$1,TableLookupSleepQuality[#Headers],0)))</f>
        <v/>
      </c>
      <c r="T6886" s="35" t="str">
        <f>IF($C6886="","",INDEX(TableLookupSleepQuality[],MATCH($C6886,TableLookupSleepQuality[Sleep Quality Low],1),MATCH(T$1,TableLookupSleepQuality[#Headers],0)))</f>
        <v/>
      </c>
      <c r="X6886" s="36" t="str">
        <f t="shared" si="1722"/>
        <v/>
      </c>
      <c r="Y6886" s="40" t="str">
        <f t="shared" si="1727"/>
        <v/>
      </c>
      <c r="Z6886" s="13" t="str">
        <f t="shared" si="1727"/>
        <v/>
      </c>
      <c r="AA6886" s="13" t="str">
        <f t="shared" si="1727"/>
        <v/>
      </c>
      <c r="AB6886" s="13" t="str">
        <f t="shared" si="1727"/>
        <v/>
      </c>
      <c r="AC6886" s="13" t="str">
        <f t="shared" si="1727"/>
        <v/>
      </c>
      <c r="AD6886" s="13" t="str">
        <f t="shared" si="1727"/>
        <v/>
      </c>
    </row>
    <row r="6887" spans="7:30" x14ac:dyDescent="0.25">
      <c r="G6887" s="18" t="str">
        <f t="shared" si="1713"/>
        <v/>
      </c>
      <c r="H6887" s="22" t="str">
        <f t="shared" si="1714"/>
        <v/>
      </c>
      <c r="I6887" s="23" t="str">
        <f t="shared" si="1715"/>
        <v/>
      </c>
      <c r="J6887" s="22" t="str">
        <f t="shared" si="1716"/>
        <v/>
      </c>
      <c r="K6887" s="24" t="str">
        <f t="shared" si="1717"/>
        <v/>
      </c>
      <c r="L6887" s="42" t="str">
        <f t="shared" si="1723"/>
        <v/>
      </c>
      <c r="M6887" s="43" t="str">
        <f t="shared" si="1724"/>
        <v/>
      </c>
      <c r="N6887" s="26" t="str">
        <f t="shared" si="1718"/>
        <v/>
      </c>
      <c r="O6887" s="26" t="str">
        <f t="shared" si="1719"/>
        <v/>
      </c>
      <c r="P6887" s="28" t="str">
        <f>IF(E6887="","",INDEX(TableLookupWakeUpScore[],MATCH(E6887,TableLookupWakeUpScore[Wake Up],0),MATCH(P$1,TableLookupWakeUpScore[#Headers],0)))</f>
        <v/>
      </c>
      <c r="Q6887" s="30" t="str">
        <f t="shared" si="1720"/>
        <v/>
      </c>
      <c r="R6887" s="31" t="str">
        <f t="shared" si="1721"/>
        <v/>
      </c>
      <c r="S6887" s="34" t="str">
        <f>IF($C6887="","",INDEX(TableLookupSleepQuality[],MATCH($C6887,TableLookupSleepQuality[Sleep Quality Low],1),MATCH(S$1,TableLookupSleepQuality[#Headers],0)))</f>
        <v/>
      </c>
      <c r="T6887" s="35" t="str">
        <f>IF($C6887="","",INDEX(TableLookupSleepQuality[],MATCH($C6887,TableLookupSleepQuality[Sleep Quality Low],1),MATCH(T$1,TableLookupSleepQuality[#Headers],0)))</f>
        <v/>
      </c>
      <c r="X6887" s="36" t="str">
        <f t="shared" si="1722"/>
        <v/>
      </c>
      <c r="Y6887" s="40" t="str">
        <f t="shared" si="1727"/>
        <v/>
      </c>
      <c r="Z6887" s="13" t="str">
        <f t="shared" si="1727"/>
        <v/>
      </c>
      <c r="AA6887" s="13" t="str">
        <f t="shared" si="1727"/>
        <v/>
      </c>
      <c r="AB6887" s="13" t="str">
        <f t="shared" si="1727"/>
        <v/>
      </c>
      <c r="AC6887" s="13" t="str">
        <f t="shared" si="1727"/>
        <v/>
      </c>
      <c r="AD6887" s="13" t="str">
        <f t="shared" si="1727"/>
        <v/>
      </c>
    </row>
    <row r="6888" spans="7:30" x14ac:dyDescent="0.25">
      <c r="G6888" s="18" t="str">
        <f t="shared" si="1713"/>
        <v/>
      </c>
      <c r="H6888" s="22" t="str">
        <f t="shared" si="1714"/>
        <v/>
      </c>
      <c r="I6888" s="23" t="str">
        <f t="shared" si="1715"/>
        <v/>
      </c>
      <c r="J6888" s="22" t="str">
        <f t="shared" si="1716"/>
        <v/>
      </c>
      <c r="K6888" s="24" t="str">
        <f t="shared" si="1717"/>
        <v/>
      </c>
      <c r="L6888" s="42" t="str">
        <f t="shared" si="1723"/>
        <v/>
      </c>
      <c r="M6888" s="43" t="str">
        <f t="shared" si="1724"/>
        <v/>
      </c>
      <c r="N6888" s="26" t="str">
        <f t="shared" si="1718"/>
        <v/>
      </c>
      <c r="O6888" s="26" t="str">
        <f t="shared" si="1719"/>
        <v/>
      </c>
      <c r="P6888" s="28" t="str">
        <f>IF(E6888="","",INDEX(TableLookupWakeUpScore[],MATCH(E6888,TableLookupWakeUpScore[Wake Up],0),MATCH(P$1,TableLookupWakeUpScore[#Headers],0)))</f>
        <v/>
      </c>
      <c r="Q6888" s="30" t="str">
        <f t="shared" si="1720"/>
        <v/>
      </c>
      <c r="R6888" s="31" t="str">
        <f t="shared" si="1721"/>
        <v/>
      </c>
      <c r="S6888" s="34" t="str">
        <f>IF($C6888="","",INDEX(TableLookupSleepQuality[],MATCH($C6888,TableLookupSleepQuality[Sleep Quality Low],1),MATCH(S$1,TableLookupSleepQuality[#Headers],0)))</f>
        <v/>
      </c>
      <c r="T6888" s="35" t="str">
        <f>IF($C6888="","",INDEX(TableLookupSleepQuality[],MATCH($C6888,TableLookupSleepQuality[Sleep Quality Low],1),MATCH(T$1,TableLookupSleepQuality[#Headers],0)))</f>
        <v/>
      </c>
      <c r="X6888" s="36" t="str">
        <f t="shared" si="1722"/>
        <v/>
      </c>
      <c r="Y6888" s="40" t="str">
        <f t="shared" si="1727"/>
        <v/>
      </c>
      <c r="Z6888" s="13" t="str">
        <f t="shared" si="1727"/>
        <v/>
      </c>
      <c r="AA6888" s="13" t="str">
        <f t="shared" si="1727"/>
        <v/>
      </c>
      <c r="AB6888" s="13" t="str">
        <f t="shared" si="1727"/>
        <v/>
      </c>
      <c r="AC6888" s="13" t="str">
        <f t="shared" si="1727"/>
        <v/>
      </c>
      <c r="AD6888" s="13" t="str">
        <f t="shared" si="1727"/>
        <v/>
      </c>
    </row>
    <row r="6889" spans="7:30" x14ac:dyDescent="0.25">
      <c r="G6889" s="18" t="str">
        <f t="shared" si="1713"/>
        <v/>
      </c>
      <c r="H6889" s="22" t="str">
        <f t="shared" si="1714"/>
        <v/>
      </c>
      <c r="I6889" s="23" t="str">
        <f t="shared" si="1715"/>
        <v/>
      </c>
      <c r="J6889" s="22" t="str">
        <f t="shared" si="1716"/>
        <v/>
      </c>
      <c r="K6889" s="24" t="str">
        <f t="shared" si="1717"/>
        <v/>
      </c>
      <c r="L6889" s="42" t="str">
        <f t="shared" si="1723"/>
        <v/>
      </c>
      <c r="M6889" s="43" t="str">
        <f t="shared" si="1724"/>
        <v/>
      </c>
      <c r="N6889" s="26" t="str">
        <f t="shared" si="1718"/>
        <v/>
      </c>
      <c r="O6889" s="26" t="str">
        <f t="shared" si="1719"/>
        <v/>
      </c>
      <c r="P6889" s="28" t="str">
        <f>IF(E6889="","",INDEX(TableLookupWakeUpScore[],MATCH(E6889,TableLookupWakeUpScore[Wake Up],0),MATCH(P$1,TableLookupWakeUpScore[#Headers],0)))</f>
        <v/>
      </c>
      <c r="Q6889" s="30" t="str">
        <f t="shared" si="1720"/>
        <v/>
      </c>
      <c r="R6889" s="31" t="str">
        <f t="shared" si="1721"/>
        <v/>
      </c>
      <c r="S6889" s="34" t="str">
        <f>IF($C6889="","",INDEX(TableLookupSleepQuality[],MATCH($C6889,TableLookupSleepQuality[Sleep Quality Low],1),MATCH(S$1,TableLookupSleepQuality[#Headers],0)))</f>
        <v/>
      </c>
      <c r="T6889" s="35" t="str">
        <f>IF($C6889="","",INDEX(TableLookupSleepQuality[],MATCH($C6889,TableLookupSleepQuality[Sleep Quality Low],1),MATCH(T$1,TableLookupSleepQuality[#Headers],0)))</f>
        <v/>
      </c>
      <c r="X6889" s="36" t="str">
        <f t="shared" si="1722"/>
        <v/>
      </c>
      <c r="Y6889" s="40" t="str">
        <f t="shared" si="1727"/>
        <v/>
      </c>
      <c r="Z6889" s="13" t="str">
        <f t="shared" si="1727"/>
        <v/>
      </c>
      <c r="AA6889" s="13" t="str">
        <f t="shared" si="1727"/>
        <v/>
      </c>
      <c r="AB6889" s="13" t="str">
        <f t="shared" si="1727"/>
        <v/>
      </c>
      <c r="AC6889" s="13" t="str">
        <f t="shared" si="1727"/>
        <v/>
      </c>
      <c r="AD6889" s="13" t="str">
        <f t="shared" si="1727"/>
        <v/>
      </c>
    </row>
    <row r="6890" spans="7:30" x14ac:dyDescent="0.25">
      <c r="G6890" s="18" t="str">
        <f t="shared" si="1713"/>
        <v/>
      </c>
      <c r="H6890" s="22" t="str">
        <f t="shared" si="1714"/>
        <v/>
      </c>
      <c r="I6890" s="23" t="str">
        <f t="shared" si="1715"/>
        <v/>
      </c>
      <c r="J6890" s="22" t="str">
        <f t="shared" si="1716"/>
        <v/>
      </c>
      <c r="K6890" s="24" t="str">
        <f t="shared" si="1717"/>
        <v/>
      </c>
      <c r="L6890" s="42" t="str">
        <f t="shared" si="1723"/>
        <v/>
      </c>
      <c r="M6890" s="43" t="str">
        <f t="shared" si="1724"/>
        <v/>
      </c>
      <c r="N6890" s="26" t="str">
        <f t="shared" si="1718"/>
        <v/>
      </c>
      <c r="O6890" s="26" t="str">
        <f t="shared" si="1719"/>
        <v/>
      </c>
      <c r="P6890" s="28" t="str">
        <f>IF(E6890="","",INDEX(TableLookupWakeUpScore[],MATCH(E6890,TableLookupWakeUpScore[Wake Up],0),MATCH(P$1,TableLookupWakeUpScore[#Headers],0)))</f>
        <v/>
      </c>
      <c r="Q6890" s="30" t="str">
        <f t="shared" si="1720"/>
        <v/>
      </c>
      <c r="R6890" s="31" t="str">
        <f t="shared" si="1721"/>
        <v/>
      </c>
      <c r="S6890" s="34" t="str">
        <f>IF($C6890="","",INDEX(TableLookupSleepQuality[],MATCH($C6890,TableLookupSleepQuality[Sleep Quality Low],1),MATCH(S$1,TableLookupSleepQuality[#Headers],0)))</f>
        <v/>
      </c>
      <c r="T6890" s="35" t="str">
        <f>IF($C6890="","",INDEX(TableLookupSleepQuality[],MATCH($C6890,TableLookupSleepQuality[Sleep Quality Low],1),MATCH(T$1,TableLookupSleepQuality[#Headers],0)))</f>
        <v/>
      </c>
      <c r="X6890" s="36" t="str">
        <f t="shared" si="1722"/>
        <v/>
      </c>
      <c r="Y6890" s="40" t="str">
        <f t="shared" si="1727"/>
        <v/>
      </c>
      <c r="Z6890" s="13" t="str">
        <f t="shared" si="1727"/>
        <v/>
      </c>
      <c r="AA6890" s="13" t="str">
        <f t="shared" si="1727"/>
        <v/>
      </c>
      <c r="AB6890" s="13" t="str">
        <f t="shared" si="1727"/>
        <v/>
      </c>
      <c r="AC6890" s="13" t="str">
        <f t="shared" si="1727"/>
        <v/>
      </c>
      <c r="AD6890" s="13" t="str">
        <f t="shared" si="1727"/>
        <v/>
      </c>
    </row>
    <row r="6891" spans="7:30" x14ac:dyDescent="0.25">
      <c r="G6891" s="18" t="str">
        <f t="shared" si="1713"/>
        <v/>
      </c>
      <c r="H6891" s="22" t="str">
        <f t="shared" si="1714"/>
        <v/>
      </c>
      <c r="I6891" s="23" t="str">
        <f t="shared" si="1715"/>
        <v/>
      </c>
      <c r="J6891" s="22" t="str">
        <f t="shared" si="1716"/>
        <v/>
      </c>
      <c r="K6891" s="24" t="str">
        <f t="shared" si="1717"/>
        <v/>
      </c>
      <c r="L6891" s="42" t="str">
        <f t="shared" si="1723"/>
        <v/>
      </c>
      <c r="M6891" s="43" t="str">
        <f t="shared" si="1724"/>
        <v/>
      </c>
      <c r="N6891" s="26" t="str">
        <f t="shared" si="1718"/>
        <v/>
      </c>
      <c r="O6891" s="26" t="str">
        <f t="shared" si="1719"/>
        <v/>
      </c>
      <c r="P6891" s="28" t="str">
        <f>IF(E6891="","",INDEX(TableLookupWakeUpScore[],MATCH(E6891,TableLookupWakeUpScore[Wake Up],0),MATCH(P$1,TableLookupWakeUpScore[#Headers],0)))</f>
        <v/>
      </c>
      <c r="Q6891" s="30" t="str">
        <f t="shared" si="1720"/>
        <v/>
      </c>
      <c r="R6891" s="31" t="str">
        <f t="shared" si="1721"/>
        <v/>
      </c>
      <c r="S6891" s="34" t="str">
        <f>IF($C6891="","",INDEX(TableLookupSleepQuality[],MATCH($C6891,TableLookupSleepQuality[Sleep Quality Low],1),MATCH(S$1,TableLookupSleepQuality[#Headers],0)))</f>
        <v/>
      </c>
      <c r="T6891" s="35" t="str">
        <f>IF($C6891="","",INDEX(TableLookupSleepQuality[],MATCH($C6891,TableLookupSleepQuality[Sleep Quality Low],1),MATCH(T$1,TableLookupSleepQuality[#Headers],0)))</f>
        <v/>
      </c>
      <c r="X6891" s="36" t="str">
        <f t="shared" si="1722"/>
        <v/>
      </c>
      <c r="Y6891" s="40" t="str">
        <f t="shared" si="1727"/>
        <v/>
      </c>
      <c r="Z6891" s="13" t="str">
        <f t="shared" si="1727"/>
        <v/>
      </c>
      <c r="AA6891" s="13" t="str">
        <f t="shared" si="1727"/>
        <v/>
      </c>
      <c r="AB6891" s="13" t="str">
        <f t="shared" si="1727"/>
        <v/>
      </c>
      <c r="AC6891" s="13" t="str">
        <f t="shared" si="1727"/>
        <v/>
      </c>
      <c r="AD6891" s="13" t="str">
        <f t="shared" si="1727"/>
        <v/>
      </c>
    </row>
    <row r="6892" spans="7:30" x14ac:dyDescent="0.25">
      <c r="G6892" s="18" t="str">
        <f t="shared" si="1713"/>
        <v/>
      </c>
      <c r="H6892" s="22" t="str">
        <f t="shared" si="1714"/>
        <v/>
      </c>
      <c r="I6892" s="23" t="str">
        <f t="shared" si="1715"/>
        <v/>
      </c>
      <c r="J6892" s="22" t="str">
        <f t="shared" si="1716"/>
        <v/>
      </c>
      <c r="K6892" s="24" t="str">
        <f t="shared" si="1717"/>
        <v/>
      </c>
      <c r="L6892" s="42" t="str">
        <f t="shared" si="1723"/>
        <v/>
      </c>
      <c r="M6892" s="43" t="str">
        <f t="shared" si="1724"/>
        <v/>
      </c>
      <c r="N6892" s="26" t="str">
        <f t="shared" si="1718"/>
        <v/>
      </c>
      <c r="O6892" s="26" t="str">
        <f t="shared" si="1719"/>
        <v/>
      </c>
      <c r="P6892" s="28" t="str">
        <f>IF(E6892="","",INDEX(TableLookupWakeUpScore[],MATCH(E6892,TableLookupWakeUpScore[Wake Up],0),MATCH(P$1,TableLookupWakeUpScore[#Headers],0)))</f>
        <v/>
      </c>
      <c r="Q6892" s="30" t="str">
        <f t="shared" si="1720"/>
        <v/>
      </c>
      <c r="R6892" s="31" t="str">
        <f t="shared" si="1721"/>
        <v/>
      </c>
      <c r="S6892" s="34" t="str">
        <f>IF($C6892="","",INDEX(TableLookupSleepQuality[],MATCH($C6892,TableLookupSleepQuality[Sleep Quality Low],1),MATCH(S$1,TableLookupSleepQuality[#Headers],0)))</f>
        <v/>
      </c>
      <c r="T6892" s="35" t="str">
        <f>IF($C6892="","",INDEX(TableLookupSleepQuality[],MATCH($C6892,TableLookupSleepQuality[Sleep Quality Low],1),MATCH(T$1,TableLookupSleepQuality[#Headers],0)))</f>
        <v/>
      </c>
      <c r="X6892" s="36" t="str">
        <f t="shared" si="1722"/>
        <v/>
      </c>
      <c r="Y6892" s="40" t="str">
        <f t="shared" si="1727"/>
        <v/>
      </c>
      <c r="Z6892" s="13" t="str">
        <f t="shared" si="1727"/>
        <v/>
      </c>
      <c r="AA6892" s="13" t="str">
        <f t="shared" si="1727"/>
        <v/>
      </c>
      <c r="AB6892" s="13" t="str">
        <f t="shared" si="1727"/>
        <v/>
      </c>
      <c r="AC6892" s="13" t="str">
        <f t="shared" si="1727"/>
        <v/>
      </c>
      <c r="AD6892" s="13" t="str">
        <f t="shared" si="1727"/>
        <v/>
      </c>
    </row>
    <row r="6893" spans="7:30" x14ac:dyDescent="0.25">
      <c r="G6893" s="18" t="str">
        <f t="shared" si="1713"/>
        <v/>
      </c>
      <c r="H6893" s="22" t="str">
        <f t="shared" si="1714"/>
        <v/>
      </c>
      <c r="I6893" s="23" t="str">
        <f t="shared" si="1715"/>
        <v/>
      </c>
      <c r="J6893" s="22" t="str">
        <f t="shared" si="1716"/>
        <v/>
      </c>
      <c r="K6893" s="24" t="str">
        <f t="shared" si="1717"/>
        <v/>
      </c>
      <c r="L6893" s="42" t="str">
        <f t="shared" si="1723"/>
        <v/>
      </c>
      <c r="M6893" s="43" t="str">
        <f t="shared" si="1724"/>
        <v/>
      </c>
      <c r="N6893" s="26" t="str">
        <f t="shared" si="1718"/>
        <v/>
      </c>
      <c r="O6893" s="26" t="str">
        <f t="shared" si="1719"/>
        <v/>
      </c>
      <c r="P6893" s="28" t="str">
        <f>IF(E6893="","",INDEX(TableLookupWakeUpScore[],MATCH(E6893,TableLookupWakeUpScore[Wake Up],0),MATCH(P$1,TableLookupWakeUpScore[#Headers],0)))</f>
        <v/>
      </c>
      <c r="Q6893" s="30" t="str">
        <f t="shared" si="1720"/>
        <v/>
      </c>
      <c r="R6893" s="31" t="str">
        <f t="shared" si="1721"/>
        <v/>
      </c>
      <c r="S6893" s="34" t="str">
        <f>IF($C6893="","",INDEX(TableLookupSleepQuality[],MATCH($C6893,TableLookupSleepQuality[Sleep Quality Low],1),MATCH(S$1,TableLookupSleepQuality[#Headers],0)))</f>
        <v/>
      </c>
      <c r="T6893" s="35" t="str">
        <f>IF($C6893="","",INDEX(TableLookupSleepQuality[],MATCH($C6893,TableLookupSleepQuality[Sleep Quality Low],1),MATCH(T$1,TableLookupSleepQuality[#Headers],0)))</f>
        <v/>
      </c>
      <c r="X6893" s="36" t="str">
        <f t="shared" si="1722"/>
        <v/>
      </c>
      <c r="Y6893" s="40" t="str">
        <f t="shared" si="1727"/>
        <v/>
      </c>
      <c r="Z6893" s="13" t="str">
        <f t="shared" si="1727"/>
        <v/>
      </c>
      <c r="AA6893" s="13" t="str">
        <f t="shared" si="1727"/>
        <v/>
      </c>
      <c r="AB6893" s="13" t="str">
        <f t="shared" si="1727"/>
        <v/>
      </c>
      <c r="AC6893" s="13" t="str">
        <f t="shared" si="1727"/>
        <v/>
      </c>
      <c r="AD6893" s="13" t="str">
        <f t="shared" si="1727"/>
        <v/>
      </c>
    </row>
    <row r="6894" spans="7:30" x14ac:dyDescent="0.25">
      <c r="G6894" s="18" t="str">
        <f t="shared" si="1713"/>
        <v/>
      </c>
      <c r="H6894" s="22" t="str">
        <f t="shared" si="1714"/>
        <v/>
      </c>
      <c r="I6894" s="23" t="str">
        <f t="shared" si="1715"/>
        <v/>
      </c>
      <c r="J6894" s="22" t="str">
        <f t="shared" si="1716"/>
        <v/>
      </c>
      <c r="K6894" s="24" t="str">
        <f t="shared" si="1717"/>
        <v/>
      </c>
      <c r="L6894" s="42" t="str">
        <f t="shared" si="1723"/>
        <v/>
      </c>
      <c r="M6894" s="43" t="str">
        <f t="shared" si="1724"/>
        <v/>
      </c>
      <c r="N6894" s="26" t="str">
        <f t="shared" si="1718"/>
        <v/>
      </c>
      <c r="O6894" s="26" t="str">
        <f t="shared" si="1719"/>
        <v/>
      </c>
      <c r="P6894" s="28" t="str">
        <f>IF(E6894="","",INDEX(TableLookupWakeUpScore[],MATCH(E6894,TableLookupWakeUpScore[Wake Up],0),MATCH(P$1,TableLookupWakeUpScore[#Headers],0)))</f>
        <v/>
      </c>
      <c r="Q6894" s="30" t="str">
        <f t="shared" si="1720"/>
        <v/>
      </c>
      <c r="R6894" s="31" t="str">
        <f t="shared" si="1721"/>
        <v/>
      </c>
      <c r="S6894" s="34" t="str">
        <f>IF($C6894="","",INDEX(TableLookupSleepQuality[],MATCH($C6894,TableLookupSleepQuality[Sleep Quality Low],1),MATCH(S$1,TableLookupSleepQuality[#Headers],0)))</f>
        <v/>
      </c>
      <c r="T6894" s="35" t="str">
        <f>IF($C6894="","",INDEX(TableLookupSleepQuality[],MATCH($C6894,TableLookupSleepQuality[Sleep Quality Low],1),MATCH(T$1,TableLookupSleepQuality[#Headers],0)))</f>
        <v/>
      </c>
      <c r="X6894" s="36" t="str">
        <f t="shared" si="1722"/>
        <v/>
      </c>
      <c r="Y6894" s="40" t="str">
        <f t="shared" si="1727"/>
        <v/>
      </c>
      <c r="Z6894" s="13" t="str">
        <f t="shared" si="1727"/>
        <v/>
      </c>
      <c r="AA6894" s="13" t="str">
        <f t="shared" si="1727"/>
        <v/>
      </c>
      <c r="AB6894" s="13" t="str">
        <f t="shared" si="1727"/>
        <v/>
      </c>
      <c r="AC6894" s="13" t="str">
        <f t="shared" si="1727"/>
        <v/>
      </c>
      <c r="AD6894" s="13" t="str">
        <f t="shared" si="1727"/>
        <v/>
      </c>
    </row>
    <row r="6895" spans="7:30" x14ac:dyDescent="0.25">
      <c r="G6895" s="18" t="str">
        <f t="shared" si="1713"/>
        <v/>
      </c>
      <c r="H6895" s="22" t="str">
        <f t="shared" si="1714"/>
        <v/>
      </c>
      <c r="I6895" s="23" t="str">
        <f t="shared" si="1715"/>
        <v/>
      </c>
      <c r="J6895" s="22" t="str">
        <f t="shared" si="1716"/>
        <v/>
      </c>
      <c r="K6895" s="24" t="str">
        <f t="shared" si="1717"/>
        <v/>
      </c>
      <c r="L6895" s="42" t="str">
        <f t="shared" si="1723"/>
        <v/>
      </c>
      <c r="M6895" s="43" t="str">
        <f t="shared" si="1724"/>
        <v/>
      </c>
      <c r="N6895" s="26" t="str">
        <f t="shared" si="1718"/>
        <v/>
      </c>
      <c r="O6895" s="26" t="str">
        <f t="shared" si="1719"/>
        <v/>
      </c>
      <c r="P6895" s="28" t="str">
        <f>IF(E6895="","",INDEX(TableLookupWakeUpScore[],MATCH(E6895,TableLookupWakeUpScore[Wake Up],0),MATCH(P$1,TableLookupWakeUpScore[#Headers],0)))</f>
        <v/>
      </c>
      <c r="Q6895" s="30" t="str">
        <f t="shared" si="1720"/>
        <v/>
      </c>
      <c r="R6895" s="31" t="str">
        <f t="shared" si="1721"/>
        <v/>
      </c>
      <c r="S6895" s="34" t="str">
        <f>IF($C6895="","",INDEX(TableLookupSleepQuality[],MATCH($C6895,TableLookupSleepQuality[Sleep Quality Low],1),MATCH(S$1,TableLookupSleepQuality[#Headers],0)))</f>
        <v/>
      </c>
      <c r="T6895" s="35" t="str">
        <f>IF($C6895="","",INDEX(TableLookupSleepQuality[],MATCH($C6895,TableLookupSleepQuality[Sleep Quality Low],1),MATCH(T$1,TableLookupSleepQuality[#Headers],0)))</f>
        <v/>
      </c>
      <c r="X6895" s="36" t="str">
        <f t="shared" si="1722"/>
        <v/>
      </c>
      <c r="Y6895" s="40" t="str">
        <f t="shared" si="1727"/>
        <v/>
      </c>
      <c r="Z6895" s="13" t="str">
        <f t="shared" si="1727"/>
        <v/>
      </c>
      <c r="AA6895" s="13" t="str">
        <f t="shared" si="1727"/>
        <v/>
      </c>
      <c r="AB6895" s="13" t="str">
        <f t="shared" si="1727"/>
        <v/>
      </c>
      <c r="AC6895" s="13" t="str">
        <f t="shared" si="1727"/>
        <v/>
      </c>
      <c r="AD6895" s="13" t="str">
        <f t="shared" si="1727"/>
        <v/>
      </c>
    </row>
    <row r="6896" spans="7:30" x14ac:dyDescent="0.25">
      <c r="G6896" s="18" t="str">
        <f t="shared" si="1713"/>
        <v/>
      </c>
      <c r="H6896" s="22" t="str">
        <f t="shared" si="1714"/>
        <v/>
      </c>
      <c r="I6896" s="23" t="str">
        <f t="shared" si="1715"/>
        <v/>
      </c>
      <c r="J6896" s="22" t="str">
        <f t="shared" si="1716"/>
        <v/>
      </c>
      <c r="K6896" s="24" t="str">
        <f t="shared" si="1717"/>
        <v/>
      </c>
      <c r="L6896" s="42" t="str">
        <f t="shared" si="1723"/>
        <v/>
      </c>
      <c r="M6896" s="43" t="str">
        <f t="shared" si="1724"/>
        <v/>
      </c>
      <c r="N6896" s="26" t="str">
        <f t="shared" si="1718"/>
        <v/>
      </c>
      <c r="O6896" s="26" t="str">
        <f t="shared" si="1719"/>
        <v/>
      </c>
      <c r="P6896" s="28" t="str">
        <f>IF(E6896="","",INDEX(TableLookupWakeUpScore[],MATCH(E6896,TableLookupWakeUpScore[Wake Up],0),MATCH(P$1,TableLookupWakeUpScore[#Headers],0)))</f>
        <v/>
      </c>
      <c r="Q6896" s="30" t="str">
        <f t="shared" si="1720"/>
        <v/>
      </c>
      <c r="R6896" s="31" t="str">
        <f t="shared" si="1721"/>
        <v/>
      </c>
      <c r="S6896" s="34" t="str">
        <f>IF($C6896="","",INDEX(TableLookupSleepQuality[],MATCH($C6896,TableLookupSleepQuality[Sleep Quality Low],1),MATCH(S$1,TableLookupSleepQuality[#Headers],0)))</f>
        <v/>
      </c>
      <c r="T6896" s="35" t="str">
        <f>IF($C6896="","",INDEX(TableLookupSleepQuality[],MATCH($C6896,TableLookupSleepQuality[Sleep Quality Low],1),MATCH(T$1,TableLookupSleepQuality[#Headers],0)))</f>
        <v/>
      </c>
      <c r="X6896" s="36" t="str">
        <f t="shared" si="1722"/>
        <v/>
      </c>
      <c r="Y6896" s="40" t="str">
        <f t="shared" si="1727"/>
        <v/>
      </c>
      <c r="Z6896" s="13" t="str">
        <f t="shared" si="1727"/>
        <v/>
      </c>
      <c r="AA6896" s="13" t="str">
        <f t="shared" si="1727"/>
        <v/>
      </c>
      <c r="AB6896" s="13" t="str">
        <f t="shared" si="1727"/>
        <v/>
      </c>
      <c r="AC6896" s="13" t="str">
        <f t="shared" si="1727"/>
        <v/>
      </c>
      <c r="AD6896" s="13" t="str">
        <f t="shared" si="1727"/>
        <v/>
      </c>
    </row>
    <row r="6897" spans="7:30" x14ac:dyDescent="0.25">
      <c r="G6897" s="18" t="str">
        <f t="shared" si="1713"/>
        <v/>
      </c>
      <c r="H6897" s="22" t="str">
        <f t="shared" si="1714"/>
        <v/>
      </c>
      <c r="I6897" s="23" t="str">
        <f t="shared" si="1715"/>
        <v/>
      </c>
      <c r="J6897" s="22" t="str">
        <f t="shared" si="1716"/>
        <v/>
      </c>
      <c r="K6897" s="24" t="str">
        <f t="shared" si="1717"/>
        <v/>
      </c>
      <c r="L6897" s="42" t="str">
        <f t="shared" si="1723"/>
        <v/>
      </c>
      <c r="M6897" s="43" t="str">
        <f t="shared" si="1724"/>
        <v/>
      </c>
      <c r="N6897" s="26" t="str">
        <f t="shared" si="1718"/>
        <v/>
      </c>
      <c r="O6897" s="26" t="str">
        <f t="shared" si="1719"/>
        <v/>
      </c>
      <c r="P6897" s="28" t="str">
        <f>IF(E6897="","",INDEX(TableLookupWakeUpScore[],MATCH(E6897,TableLookupWakeUpScore[Wake Up],0),MATCH(P$1,TableLookupWakeUpScore[#Headers],0)))</f>
        <v/>
      </c>
      <c r="Q6897" s="30" t="str">
        <f t="shared" si="1720"/>
        <v/>
      </c>
      <c r="R6897" s="31" t="str">
        <f t="shared" si="1721"/>
        <v/>
      </c>
      <c r="S6897" s="34" t="str">
        <f>IF($C6897="","",INDEX(TableLookupSleepQuality[],MATCH($C6897,TableLookupSleepQuality[Sleep Quality Low],1),MATCH(S$1,TableLookupSleepQuality[#Headers],0)))</f>
        <v/>
      </c>
      <c r="T6897" s="35" t="str">
        <f>IF($C6897="","",INDEX(TableLookupSleepQuality[],MATCH($C6897,TableLookupSleepQuality[Sleep Quality Low],1),MATCH(T$1,TableLookupSleepQuality[#Headers],0)))</f>
        <v/>
      </c>
      <c r="X6897" s="36" t="str">
        <f t="shared" si="1722"/>
        <v/>
      </c>
      <c r="Y6897" s="40" t="str">
        <f t="shared" si="1727"/>
        <v/>
      </c>
      <c r="Z6897" s="13" t="str">
        <f t="shared" si="1727"/>
        <v/>
      </c>
      <c r="AA6897" s="13" t="str">
        <f t="shared" si="1727"/>
        <v/>
      </c>
      <c r="AB6897" s="13" t="str">
        <f t="shared" si="1727"/>
        <v/>
      </c>
      <c r="AC6897" s="13" t="str">
        <f t="shared" si="1727"/>
        <v/>
      </c>
      <c r="AD6897" s="13" t="str">
        <f t="shared" si="1727"/>
        <v/>
      </c>
    </row>
    <row r="6898" spans="7:30" x14ac:dyDescent="0.25">
      <c r="G6898" s="18" t="str">
        <f t="shared" si="1713"/>
        <v/>
      </c>
      <c r="H6898" s="22" t="str">
        <f t="shared" si="1714"/>
        <v/>
      </c>
      <c r="I6898" s="23" t="str">
        <f t="shared" si="1715"/>
        <v/>
      </c>
      <c r="J6898" s="22" t="str">
        <f t="shared" si="1716"/>
        <v/>
      </c>
      <c r="K6898" s="24" t="str">
        <f t="shared" si="1717"/>
        <v/>
      </c>
      <c r="L6898" s="42" t="str">
        <f t="shared" si="1723"/>
        <v/>
      </c>
      <c r="M6898" s="43" t="str">
        <f t="shared" si="1724"/>
        <v/>
      </c>
      <c r="N6898" s="26" t="str">
        <f t="shared" si="1718"/>
        <v/>
      </c>
      <c r="O6898" s="26" t="str">
        <f t="shared" si="1719"/>
        <v/>
      </c>
      <c r="P6898" s="28" t="str">
        <f>IF(E6898="","",INDEX(TableLookupWakeUpScore[],MATCH(E6898,TableLookupWakeUpScore[Wake Up],0),MATCH(P$1,TableLookupWakeUpScore[#Headers],0)))</f>
        <v/>
      </c>
      <c r="Q6898" s="30" t="str">
        <f t="shared" si="1720"/>
        <v/>
      </c>
      <c r="R6898" s="31" t="str">
        <f t="shared" si="1721"/>
        <v/>
      </c>
      <c r="S6898" s="34" t="str">
        <f>IF($C6898="","",INDEX(TableLookupSleepQuality[],MATCH($C6898,TableLookupSleepQuality[Sleep Quality Low],1),MATCH(S$1,TableLookupSleepQuality[#Headers],0)))</f>
        <v/>
      </c>
      <c r="T6898" s="35" t="str">
        <f>IF($C6898="","",INDEX(TableLookupSleepQuality[],MATCH($C6898,TableLookupSleepQuality[Sleep Quality Low],1),MATCH(T$1,TableLookupSleepQuality[#Headers],0)))</f>
        <v/>
      </c>
      <c r="X6898" s="36" t="str">
        <f t="shared" si="1722"/>
        <v/>
      </c>
      <c r="Y6898" s="40" t="str">
        <f t="shared" si="1727"/>
        <v/>
      </c>
      <c r="Z6898" s="13" t="str">
        <f t="shared" si="1727"/>
        <v/>
      </c>
      <c r="AA6898" s="13" t="str">
        <f t="shared" si="1727"/>
        <v/>
      </c>
      <c r="AB6898" s="13" t="str">
        <f t="shared" si="1727"/>
        <v/>
      </c>
      <c r="AC6898" s="13" t="str">
        <f t="shared" si="1727"/>
        <v/>
      </c>
      <c r="AD6898" s="13" t="str">
        <f t="shared" si="1727"/>
        <v/>
      </c>
    </row>
    <row r="6899" spans="7:30" x14ac:dyDescent="0.25">
      <c r="G6899" s="18" t="str">
        <f t="shared" si="1713"/>
        <v/>
      </c>
      <c r="H6899" s="22" t="str">
        <f t="shared" si="1714"/>
        <v/>
      </c>
      <c r="I6899" s="23" t="str">
        <f t="shared" si="1715"/>
        <v/>
      </c>
      <c r="J6899" s="22" t="str">
        <f t="shared" si="1716"/>
        <v/>
      </c>
      <c r="K6899" s="24" t="str">
        <f t="shared" si="1717"/>
        <v/>
      </c>
      <c r="L6899" s="42" t="str">
        <f t="shared" si="1723"/>
        <v/>
      </c>
      <c r="M6899" s="43" t="str">
        <f t="shared" si="1724"/>
        <v/>
      </c>
      <c r="N6899" s="26" t="str">
        <f t="shared" si="1718"/>
        <v/>
      </c>
      <c r="O6899" s="26" t="str">
        <f t="shared" si="1719"/>
        <v/>
      </c>
      <c r="P6899" s="28" t="str">
        <f>IF(E6899="","",INDEX(TableLookupWakeUpScore[],MATCH(E6899,TableLookupWakeUpScore[Wake Up],0),MATCH(P$1,TableLookupWakeUpScore[#Headers],0)))</f>
        <v/>
      </c>
      <c r="Q6899" s="30" t="str">
        <f t="shared" si="1720"/>
        <v/>
      </c>
      <c r="R6899" s="31" t="str">
        <f t="shared" si="1721"/>
        <v/>
      </c>
      <c r="S6899" s="34" t="str">
        <f>IF($C6899="","",INDEX(TableLookupSleepQuality[],MATCH($C6899,TableLookupSleepQuality[Sleep Quality Low],1),MATCH(S$1,TableLookupSleepQuality[#Headers],0)))</f>
        <v/>
      </c>
      <c r="T6899" s="35" t="str">
        <f>IF($C6899="","",INDEX(TableLookupSleepQuality[],MATCH($C6899,TableLookupSleepQuality[Sleep Quality Low],1),MATCH(T$1,TableLookupSleepQuality[#Headers],0)))</f>
        <v/>
      </c>
      <c r="X6899" s="36" t="str">
        <f t="shared" si="1722"/>
        <v/>
      </c>
      <c r="Y6899" s="40" t="str">
        <f t="shared" ref="Y6899:AD6914" si="1728">IF(OR($X6899="NO",$X6899=""),"",IF(COUNTIF($F6899,"*" &amp; Y$1 &amp; "*"),"YES","NO"))</f>
        <v/>
      </c>
      <c r="Z6899" s="13" t="str">
        <f t="shared" si="1728"/>
        <v/>
      </c>
      <c r="AA6899" s="13" t="str">
        <f t="shared" si="1728"/>
        <v/>
      </c>
      <c r="AB6899" s="13" t="str">
        <f t="shared" si="1728"/>
        <v/>
      </c>
      <c r="AC6899" s="13" t="str">
        <f t="shared" si="1728"/>
        <v/>
      </c>
      <c r="AD6899" s="13" t="str">
        <f t="shared" si="1728"/>
        <v/>
      </c>
    </row>
    <row r="6900" spans="7:30" x14ac:dyDescent="0.25">
      <c r="G6900" s="18" t="str">
        <f t="shared" si="1713"/>
        <v/>
      </c>
      <c r="H6900" s="22" t="str">
        <f t="shared" si="1714"/>
        <v/>
      </c>
      <c r="I6900" s="23" t="str">
        <f t="shared" si="1715"/>
        <v/>
      </c>
      <c r="J6900" s="22" t="str">
        <f t="shared" si="1716"/>
        <v/>
      </c>
      <c r="K6900" s="24" t="str">
        <f t="shared" si="1717"/>
        <v/>
      </c>
      <c r="L6900" s="42" t="str">
        <f t="shared" si="1723"/>
        <v/>
      </c>
      <c r="M6900" s="43" t="str">
        <f t="shared" si="1724"/>
        <v/>
      </c>
      <c r="N6900" s="26" t="str">
        <f t="shared" si="1718"/>
        <v/>
      </c>
      <c r="O6900" s="26" t="str">
        <f t="shared" si="1719"/>
        <v/>
      </c>
      <c r="P6900" s="28" t="str">
        <f>IF(E6900="","",INDEX(TableLookupWakeUpScore[],MATCH(E6900,TableLookupWakeUpScore[Wake Up],0),MATCH(P$1,TableLookupWakeUpScore[#Headers],0)))</f>
        <v/>
      </c>
      <c r="Q6900" s="30" t="str">
        <f t="shared" si="1720"/>
        <v/>
      </c>
      <c r="R6900" s="31" t="str">
        <f t="shared" si="1721"/>
        <v/>
      </c>
      <c r="S6900" s="34" t="str">
        <f>IF($C6900="","",INDEX(TableLookupSleepQuality[],MATCH($C6900,TableLookupSleepQuality[Sleep Quality Low],1),MATCH(S$1,TableLookupSleepQuality[#Headers],0)))</f>
        <v/>
      </c>
      <c r="T6900" s="35" t="str">
        <f>IF($C6900="","",INDEX(TableLookupSleepQuality[],MATCH($C6900,TableLookupSleepQuality[Sleep Quality Low],1),MATCH(T$1,TableLookupSleepQuality[#Headers],0)))</f>
        <v/>
      </c>
      <c r="X6900" s="36" t="str">
        <f t="shared" si="1722"/>
        <v/>
      </c>
      <c r="Y6900" s="40" t="str">
        <f t="shared" si="1728"/>
        <v/>
      </c>
      <c r="Z6900" s="13" t="str">
        <f t="shared" si="1728"/>
        <v/>
      </c>
      <c r="AA6900" s="13" t="str">
        <f t="shared" si="1728"/>
        <v/>
      </c>
      <c r="AB6900" s="13" t="str">
        <f t="shared" si="1728"/>
        <v/>
      </c>
      <c r="AC6900" s="13" t="str">
        <f t="shared" si="1728"/>
        <v/>
      </c>
      <c r="AD6900" s="13" t="str">
        <f t="shared" si="1728"/>
        <v/>
      </c>
    </row>
    <row r="6901" spans="7:30" x14ac:dyDescent="0.25">
      <c r="G6901" s="18" t="str">
        <f t="shared" si="1713"/>
        <v/>
      </c>
      <c r="H6901" s="22" t="str">
        <f t="shared" si="1714"/>
        <v/>
      </c>
      <c r="I6901" s="23" t="str">
        <f t="shared" si="1715"/>
        <v/>
      </c>
      <c r="J6901" s="22" t="str">
        <f t="shared" si="1716"/>
        <v/>
      </c>
      <c r="K6901" s="24" t="str">
        <f t="shared" si="1717"/>
        <v/>
      </c>
      <c r="L6901" s="42" t="str">
        <f t="shared" si="1723"/>
        <v/>
      </c>
      <c r="M6901" s="43" t="str">
        <f t="shared" si="1724"/>
        <v/>
      </c>
      <c r="N6901" s="26" t="str">
        <f t="shared" si="1718"/>
        <v/>
      </c>
      <c r="O6901" s="26" t="str">
        <f t="shared" si="1719"/>
        <v/>
      </c>
      <c r="P6901" s="28" t="str">
        <f>IF(E6901="","",INDEX(TableLookupWakeUpScore[],MATCH(E6901,TableLookupWakeUpScore[Wake Up],0),MATCH(P$1,TableLookupWakeUpScore[#Headers],0)))</f>
        <v/>
      </c>
      <c r="Q6901" s="30" t="str">
        <f t="shared" si="1720"/>
        <v/>
      </c>
      <c r="R6901" s="31" t="str">
        <f t="shared" si="1721"/>
        <v/>
      </c>
      <c r="S6901" s="34" t="str">
        <f>IF($C6901="","",INDEX(TableLookupSleepQuality[],MATCH($C6901,TableLookupSleepQuality[Sleep Quality Low],1),MATCH(S$1,TableLookupSleepQuality[#Headers],0)))</f>
        <v/>
      </c>
      <c r="T6901" s="35" t="str">
        <f>IF($C6901="","",INDEX(TableLookupSleepQuality[],MATCH($C6901,TableLookupSleepQuality[Sleep Quality Low],1),MATCH(T$1,TableLookupSleepQuality[#Headers],0)))</f>
        <v/>
      </c>
      <c r="X6901" s="36" t="str">
        <f t="shared" si="1722"/>
        <v/>
      </c>
      <c r="Y6901" s="40" t="str">
        <f t="shared" si="1728"/>
        <v/>
      </c>
      <c r="Z6901" s="13" t="str">
        <f t="shared" si="1728"/>
        <v/>
      </c>
      <c r="AA6901" s="13" t="str">
        <f t="shared" si="1728"/>
        <v/>
      </c>
      <c r="AB6901" s="13" t="str">
        <f t="shared" si="1728"/>
        <v/>
      </c>
      <c r="AC6901" s="13" t="str">
        <f t="shared" si="1728"/>
        <v/>
      </c>
      <c r="AD6901" s="13" t="str">
        <f t="shared" si="1728"/>
        <v/>
      </c>
    </row>
    <row r="6902" spans="7:30" x14ac:dyDescent="0.25">
      <c r="G6902" s="18" t="str">
        <f t="shared" si="1713"/>
        <v/>
      </c>
      <c r="H6902" s="22" t="str">
        <f t="shared" si="1714"/>
        <v/>
      </c>
      <c r="I6902" s="23" t="str">
        <f t="shared" si="1715"/>
        <v/>
      </c>
      <c r="J6902" s="22" t="str">
        <f t="shared" si="1716"/>
        <v/>
      </c>
      <c r="K6902" s="24" t="str">
        <f t="shared" si="1717"/>
        <v/>
      </c>
      <c r="L6902" s="42" t="str">
        <f t="shared" si="1723"/>
        <v/>
      </c>
      <c r="M6902" s="43" t="str">
        <f t="shared" si="1724"/>
        <v/>
      </c>
      <c r="N6902" s="26" t="str">
        <f t="shared" si="1718"/>
        <v/>
      </c>
      <c r="O6902" s="26" t="str">
        <f t="shared" si="1719"/>
        <v/>
      </c>
      <c r="P6902" s="28" t="str">
        <f>IF(E6902="","",INDEX(TableLookupWakeUpScore[],MATCH(E6902,TableLookupWakeUpScore[Wake Up],0),MATCH(P$1,TableLookupWakeUpScore[#Headers],0)))</f>
        <v/>
      </c>
      <c r="Q6902" s="30" t="str">
        <f t="shared" si="1720"/>
        <v/>
      </c>
      <c r="R6902" s="31" t="str">
        <f t="shared" si="1721"/>
        <v/>
      </c>
      <c r="S6902" s="34" t="str">
        <f>IF($C6902="","",INDEX(TableLookupSleepQuality[],MATCH($C6902,TableLookupSleepQuality[Sleep Quality Low],1),MATCH(S$1,TableLookupSleepQuality[#Headers],0)))</f>
        <v/>
      </c>
      <c r="T6902" s="35" t="str">
        <f>IF($C6902="","",INDEX(TableLookupSleepQuality[],MATCH($C6902,TableLookupSleepQuality[Sleep Quality Low],1),MATCH(T$1,TableLookupSleepQuality[#Headers],0)))</f>
        <v/>
      </c>
      <c r="X6902" s="36" t="str">
        <f t="shared" si="1722"/>
        <v/>
      </c>
      <c r="Y6902" s="40" t="str">
        <f t="shared" si="1728"/>
        <v/>
      </c>
      <c r="Z6902" s="13" t="str">
        <f t="shared" si="1728"/>
        <v/>
      </c>
      <c r="AA6902" s="13" t="str">
        <f t="shared" si="1728"/>
        <v/>
      </c>
      <c r="AB6902" s="13" t="str">
        <f t="shared" si="1728"/>
        <v/>
      </c>
      <c r="AC6902" s="13" t="str">
        <f t="shared" si="1728"/>
        <v/>
      </c>
      <c r="AD6902" s="13" t="str">
        <f t="shared" si="1728"/>
        <v/>
      </c>
    </row>
    <row r="6903" spans="7:30" x14ac:dyDescent="0.25">
      <c r="G6903" s="18" t="str">
        <f t="shared" si="1713"/>
        <v/>
      </c>
      <c r="H6903" s="22" t="str">
        <f t="shared" si="1714"/>
        <v/>
      </c>
      <c r="I6903" s="23" t="str">
        <f t="shared" si="1715"/>
        <v/>
      </c>
      <c r="J6903" s="22" t="str">
        <f t="shared" si="1716"/>
        <v/>
      </c>
      <c r="K6903" s="24" t="str">
        <f t="shared" si="1717"/>
        <v/>
      </c>
      <c r="L6903" s="42" t="str">
        <f t="shared" si="1723"/>
        <v/>
      </c>
      <c r="M6903" s="43" t="str">
        <f t="shared" si="1724"/>
        <v/>
      </c>
      <c r="N6903" s="26" t="str">
        <f t="shared" si="1718"/>
        <v/>
      </c>
      <c r="O6903" s="26" t="str">
        <f t="shared" si="1719"/>
        <v/>
      </c>
      <c r="P6903" s="28" t="str">
        <f>IF(E6903="","",INDEX(TableLookupWakeUpScore[],MATCH(E6903,TableLookupWakeUpScore[Wake Up],0),MATCH(P$1,TableLookupWakeUpScore[#Headers],0)))</f>
        <v/>
      </c>
      <c r="Q6903" s="30" t="str">
        <f t="shared" si="1720"/>
        <v/>
      </c>
      <c r="R6903" s="31" t="str">
        <f t="shared" si="1721"/>
        <v/>
      </c>
      <c r="S6903" s="34" t="str">
        <f>IF($C6903="","",INDEX(TableLookupSleepQuality[],MATCH($C6903,TableLookupSleepQuality[Sleep Quality Low],1),MATCH(S$1,TableLookupSleepQuality[#Headers],0)))</f>
        <v/>
      </c>
      <c r="T6903" s="35" t="str">
        <f>IF($C6903="","",INDEX(TableLookupSleepQuality[],MATCH($C6903,TableLookupSleepQuality[Sleep Quality Low],1),MATCH(T$1,TableLookupSleepQuality[#Headers],0)))</f>
        <v/>
      </c>
      <c r="X6903" s="36" t="str">
        <f t="shared" si="1722"/>
        <v/>
      </c>
      <c r="Y6903" s="40" t="str">
        <f t="shared" si="1728"/>
        <v/>
      </c>
      <c r="Z6903" s="13" t="str">
        <f t="shared" si="1728"/>
        <v/>
      </c>
      <c r="AA6903" s="13" t="str">
        <f t="shared" si="1728"/>
        <v/>
      </c>
      <c r="AB6903" s="13" t="str">
        <f t="shared" si="1728"/>
        <v/>
      </c>
      <c r="AC6903" s="13" t="str">
        <f t="shared" si="1728"/>
        <v/>
      </c>
      <c r="AD6903" s="13" t="str">
        <f t="shared" si="1728"/>
        <v/>
      </c>
    </row>
    <row r="6904" spans="7:30" x14ac:dyDescent="0.25">
      <c r="G6904" s="18" t="str">
        <f t="shared" si="1713"/>
        <v/>
      </c>
      <c r="H6904" s="22" t="str">
        <f t="shared" si="1714"/>
        <v/>
      </c>
      <c r="I6904" s="23" t="str">
        <f t="shared" si="1715"/>
        <v/>
      </c>
      <c r="J6904" s="22" t="str">
        <f t="shared" si="1716"/>
        <v/>
      </c>
      <c r="K6904" s="24" t="str">
        <f t="shared" si="1717"/>
        <v/>
      </c>
      <c r="L6904" s="42" t="str">
        <f t="shared" si="1723"/>
        <v/>
      </c>
      <c r="M6904" s="43" t="str">
        <f t="shared" si="1724"/>
        <v/>
      </c>
      <c r="N6904" s="26" t="str">
        <f t="shared" si="1718"/>
        <v/>
      </c>
      <c r="O6904" s="26" t="str">
        <f t="shared" si="1719"/>
        <v/>
      </c>
      <c r="P6904" s="28" t="str">
        <f>IF(E6904="","",INDEX(TableLookupWakeUpScore[],MATCH(E6904,TableLookupWakeUpScore[Wake Up],0),MATCH(P$1,TableLookupWakeUpScore[#Headers],0)))</f>
        <v/>
      </c>
      <c r="Q6904" s="30" t="str">
        <f t="shared" si="1720"/>
        <v/>
      </c>
      <c r="R6904" s="31" t="str">
        <f t="shared" si="1721"/>
        <v/>
      </c>
      <c r="S6904" s="34" t="str">
        <f>IF($C6904="","",INDEX(TableLookupSleepQuality[],MATCH($C6904,TableLookupSleepQuality[Sleep Quality Low],1),MATCH(S$1,TableLookupSleepQuality[#Headers],0)))</f>
        <v/>
      </c>
      <c r="T6904" s="35" t="str">
        <f>IF($C6904="","",INDEX(TableLookupSleepQuality[],MATCH($C6904,TableLookupSleepQuality[Sleep Quality Low],1),MATCH(T$1,TableLookupSleepQuality[#Headers],0)))</f>
        <v/>
      </c>
      <c r="X6904" s="36" t="str">
        <f t="shared" si="1722"/>
        <v/>
      </c>
      <c r="Y6904" s="40" t="str">
        <f t="shared" si="1728"/>
        <v/>
      </c>
      <c r="Z6904" s="13" t="str">
        <f t="shared" si="1728"/>
        <v/>
      </c>
      <c r="AA6904" s="13" t="str">
        <f t="shared" si="1728"/>
        <v/>
      </c>
      <c r="AB6904" s="13" t="str">
        <f t="shared" si="1728"/>
        <v/>
      </c>
      <c r="AC6904" s="13" t="str">
        <f t="shared" si="1728"/>
        <v/>
      </c>
      <c r="AD6904" s="13" t="str">
        <f t="shared" si="1728"/>
        <v/>
      </c>
    </row>
    <row r="6905" spans="7:30" x14ac:dyDescent="0.25">
      <c r="G6905" s="18" t="str">
        <f t="shared" si="1713"/>
        <v/>
      </c>
      <c r="H6905" s="22" t="str">
        <f t="shared" si="1714"/>
        <v/>
      </c>
      <c r="I6905" s="23" t="str">
        <f t="shared" si="1715"/>
        <v/>
      </c>
      <c r="J6905" s="22" t="str">
        <f t="shared" si="1716"/>
        <v/>
      </c>
      <c r="K6905" s="24" t="str">
        <f t="shared" si="1717"/>
        <v/>
      </c>
      <c r="L6905" s="42" t="str">
        <f t="shared" si="1723"/>
        <v/>
      </c>
      <c r="M6905" s="43" t="str">
        <f t="shared" si="1724"/>
        <v/>
      </c>
      <c r="N6905" s="26" t="str">
        <f t="shared" si="1718"/>
        <v/>
      </c>
      <c r="O6905" s="26" t="str">
        <f t="shared" si="1719"/>
        <v/>
      </c>
      <c r="P6905" s="28" t="str">
        <f>IF(E6905="","",INDEX(TableLookupWakeUpScore[],MATCH(E6905,TableLookupWakeUpScore[Wake Up],0),MATCH(P$1,TableLookupWakeUpScore[#Headers],0)))</f>
        <v/>
      </c>
      <c r="Q6905" s="30" t="str">
        <f t="shared" si="1720"/>
        <v/>
      </c>
      <c r="R6905" s="31" t="str">
        <f t="shared" si="1721"/>
        <v/>
      </c>
      <c r="S6905" s="34" t="str">
        <f>IF($C6905="","",INDEX(TableLookupSleepQuality[],MATCH($C6905,TableLookupSleepQuality[Sleep Quality Low],1),MATCH(S$1,TableLookupSleepQuality[#Headers],0)))</f>
        <v/>
      </c>
      <c r="T6905" s="35" t="str">
        <f>IF($C6905="","",INDEX(TableLookupSleepQuality[],MATCH($C6905,TableLookupSleepQuality[Sleep Quality Low],1),MATCH(T$1,TableLookupSleepQuality[#Headers],0)))</f>
        <v/>
      </c>
      <c r="X6905" s="36" t="str">
        <f t="shared" si="1722"/>
        <v/>
      </c>
      <c r="Y6905" s="40" t="str">
        <f t="shared" si="1728"/>
        <v/>
      </c>
      <c r="Z6905" s="13" t="str">
        <f t="shared" si="1728"/>
        <v/>
      </c>
      <c r="AA6905" s="13" t="str">
        <f t="shared" si="1728"/>
        <v/>
      </c>
      <c r="AB6905" s="13" t="str">
        <f t="shared" si="1728"/>
        <v/>
      </c>
      <c r="AC6905" s="13" t="str">
        <f t="shared" si="1728"/>
        <v/>
      </c>
      <c r="AD6905" s="13" t="str">
        <f t="shared" si="1728"/>
        <v/>
      </c>
    </row>
    <row r="6906" spans="7:30" x14ac:dyDescent="0.25">
      <c r="G6906" s="18" t="str">
        <f t="shared" si="1713"/>
        <v/>
      </c>
      <c r="H6906" s="22" t="str">
        <f t="shared" si="1714"/>
        <v/>
      </c>
      <c r="I6906" s="23" t="str">
        <f t="shared" si="1715"/>
        <v/>
      </c>
      <c r="J6906" s="22" t="str">
        <f t="shared" si="1716"/>
        <v/>
      </c>
      <c r="K6906" s="24" t="str">
        <f t="shared" si="1717"/>
        <v/>
      </c>
      <c r="L6906" s="42" t="str">
        <f t="shared" si="1723"/>
        <v/>
      </c>
      <c r="M6906" s="43" t="str">
        <f t="shared" si="1724"/>
        <v/>
      </c>
      <c r="N6906" s="26" t="str">
        <f t="shared" si="1718"/>
        <v/>
      </c>
      <c r="O6906" s="26" t="str">
        <f t="shared" si="1719"/>
        <v/>
      </c>
      <c r="P6906" s="28" t="str">
        <f>IF(E6906="","",INDEX(TableLookupWakeUpScore[],MATCH(E6906,TableLookupWakeUpScore[Wake Up],0),MATCH(P$1,TableLookupWakeUpScore[#Headers],0)))</f>
        <v/>
      </c>
      <c r="Q6906" s="30" t="str">
        <f t="shared" si="1720"/>
        <v/>
      </c>
      <c r="R6906" s="31" t="str">
        <f t="shared" si="1721"/>
        <v/>
      </c>
      <c r="S6906" s="34" t="str">
        <f>IF($C6906="","",INDEX(TableLookupSleepQuality[],MATCH($C6906,TableLookupSleepQuality[Sleep Quality Low],1),MATCH(S$1,TableLookupSleepQuality[#Headers],0)))</f>
        <v/>
      </c>
      <c r="T6906" s="35" t="str">
        <f>IF($C6906="","",INDEX(TableLookupSleepQuality[],MATCH($C6906,TableLookupSleepQuality[Sleep Quality Low],1),MATCH(T$1,TableLookupSleepQuality[#Headers],0)))</f>
        <v/>
      </c>
      <c r="X6906" s="36" t="str">
        <f t="shared" si="1722"/>
        <v/>
      </c>
      <c r="Y6906" s="40" t="str">
        <f t="shared" si="1728"/>
        <v/>
      </c>
      <c r="Z6906" s="13" t="str">
        <f t="shared" si="1728"/>
        <v/>
      </c>
      <c r="AA6906" s="13" t="str">
        <f t="shared" si="1728"/>
        <v/>
      </c>
      <c r="AB6906" s="13" t="str">
        <f t="shared" si="1728"/>
        <v/>
      </c>
      <c r="AC6906" s="13" t="str">
        <f t="shared" si="1728"/>
        <v/>
      </c>
      <c r="AD6906" s="13" t="str">
        <f t="shared" si="1728"/>
        <v/>
      </c>
    </row>
    <row r="6907" spans="7:30" x14ac:dyDescent="0.25">
      <c r="G6907" s="18" t="str">
        <f t="shared" si="1713"/>
        <v/>
      </c>
      <c r="H6907" s="22" t="str">
        <f t="shared" si="1714"/>
        <v/>
      </c>
      <c r="I6907" s="23" t="str">
        <f t="shared" si="1715"/>
        <v/>
      </c>
      <c r="J6907" s="22" t="str">
        <f t="shared" si="1716"/>
        <v/>
      </c>
      <c r="K6907" s="24" t="str">
        <f t="shared" si="1717"/>
        <v/>
      </c>
      <c r="L6907" s="42" t="str">
        <f t="shared" si="1723"/>
        <v/>
      </c>
      <c r="M6907" s="43" t="str">
        <f t="shared" si="1724"/>
        <v/>
      </c>
      <c r="N6907" s="26" t="str">
        <f t="shared" si="1718"/>
        <v/>
      </c>
      <c r="O6907" s="26" t="str">
        <f t="shared" si="1719"/>
        <v/>
      </c>
      <c r="P6907" s="28" t="str">
        <f>IF(E6907="","",INDEX(TableLookupWakeUpScore[],MATCH(E6907,TableLookupWakeUpScore[Wake Up],0),MATCH(P$1,TableLookupWakeUpScore[#Headers],0)))</f>
        <v/>
      </c>
      <c r="Q6907" s="30" t="str">
        <f t="shared" si="1720"/>
        <v/>
      </c>
      <c r="R6907" s="31" t="str">
        <f t="shared" si="1721"/>
        <v/>
      </c>
      <c r="S6907" s="34" t="str">
        <f>IF($C6907="","",INDEX(TableLookupSleepQuality[],MATCH($C6907,TableLookupSleepQuality[Sleep Quality Low],1),MATCH(S$1,TableLookupSleepQuality[#Headers],0)))</f>
        <v/>
      </c>
      <c r="T6907" s="35" t="str">
        <f>IF($C6907="","",INDEX(TableLookupSleepQuality[],MATCH($C6907,TableLookupSleepQuality[Sleep Quality Low],1),MATCH(T$1,TableLookupSleepQuality[#Headers],0)))</f>
        <v/>
      </c>
      <c r="X6907" s="36" t="str">
        <f t="shared" si="1722"/>
        <v/>
      </c>
      <c r="Y6907" s="40" t="str">
        <f t="shared" si="1728"/>
        <v/>
      </c>
      <c r="Z6907" s="13" t="str">
        <f t="shared" si="1728"/>
        <v/>
      </c>
      <c r="AA6907" s="13" t="str">
        <f t="shared" si="1728"/>
        <v/>
      </c>
      <c r="AB6907" s="13" t="str">
        <f t="shared" si="1728"/>
        <v/>
      </c>
      <c r="AC6907" s="13" t="str">
        <f t="shared" si="1728"/>
        <v/>
      </c>
      <c r="AD6907" s="13" t="str">
        <f t="shared" si="1728"/>
        <v/>
      </c>
    </row>
    <row r="6908" spans="7:30" x14ac:dyDescent="0.25">
      <c r="G6908" s="18" t="str">
        <f t="shared" si="1713"/>
        <v/>
      </c>
      <c r="H6908" s="22" t="str">
        <f t="shared" si="1714"/>
        <v/>
      </c>
      <c r="I6908" s="23" t="str">
        <f t="shared" si="1715"/>
        <v/>
      </c>
      <c r="J6908" s="22" t="str">
        <f t="shared" si="1716"/>
        <v/>
      </c>
      <c r="K6908" s="24" t="str">
        <f t="shared" si="1717"/>
        <v/>
      </c>
      <c r="L6908" s="42" t="str">
        <f t="shared" si="1723"/>
        <v/>
      </c>
      <c r="M6908" s="43" t="str">
        <f t="shared" si="1724"/>
        <v/>
      </c>
      <c r="N6908" s="26" t="str">
        <f t="shared" si="1718"/>
        <v/>
      </c>
      <c r="O6908" s="26" t="str">
        <f t="shared" si="1719"/>
        <v/>
      </c>
      <c r="P6908" s="28" t="str">
        <f>IF(E6908="","",INDEX(TableLookupWakeUpScore[],MATCH(E6908,TableLookupWakeUpScore[Wake Up],0),MATCH(P$1,TableLookupWakeUpScore[#Headers],0)))</f>
        <v/>
      </c>
      <c r="Q6908" s="30" t="str">
        <f t="shared" si="1720"/>
        <v/>
      </c>
      <c r="R6908" s="31" t="str">
        <f t="shared" si="1721"/>
        <v/>
      </c>
      <c r="S6908" s="34" t="str">
        <f>IF($C6908="","",INDEX(TableLookupSleepQuality[],MATCH($C6908,TableLookupSleepQuality[Sleep Quality Low],1),MATCH(S$1,TableLookupSleepQuality[#Headers],0)))</f>
        <v/>
      </c>
      <c r="T6908" s="35" t="str">
        <f>IF($C6908="","",INDEX(TableLookupSleepQuality[],MATCH($C6908,TableLookupSleepQuality[Sleep Quality Low],1),MATCH(T$1,TableLookupSleepQuality[#Headers],0)))</f>
        <v/>
      </c>
      <c r="X6908" s="36" t="str">
        <f t="shared" si="1722"/>
        <v/>
      </c>
      <c r="Y6908" s="40" t="str">
        <f t="shared" si="1728"/>
        <v/>
      </c>
      <c r="Z6908" s="13" t="str">
        <f t="shared" si="1728"/>
        <v/>
      </c>
      <c r="AA6908" s="13" t="str">
        <f t="shared" si="1728"/>
        <v/>
      </c>
      <c r="AB6908" s="13" t="str">
        <f t="shared" si="1728"/>
        <v/>
      </c>
      <c r="AC6908" s="13" t="str">
        <f t="shared" si="1728"/>
        <v/>
      </c>
      <c r="AD6908" s="13" t="str">
        <f t="shared" si="1728"/>
        <v/>
      </c>
    </row>
    <row r="6909" spans="7:30" x14ac:dyDescent="0.25">
      <c r="G6909" s="18" t="str">
        <f t="shared" si="1713"/>
        <v/>
      </c>
      <c r="H6909" s="22" t="str">
        <f t="shared" si="1714"/>
        <v/>
      </c>
      <c r="I6909" s="23" t="str">
        <f t="shared" si="1715"/>
        <v/>
      </c>
      <c r="J6909" s="22" t="str">
        <f t="shared" si="1716"/>
        <v/>
      </c>
      <c r="K6909" s="24" t="str">
        <f t="shared" si="1717"/>
        <v/>
      </c>
      <c r="L6909" s="42" t="str">
        <f t="shared" si="1723"/>
        <v/>
      </c>
      <c r="M6909" s="43" t="str">
        <f t="shared" si="1724"/>
        <v/>
      </c>
      <c r="N6909" s="26" t="str">
        <f t="shared" si="1718"/>
        <v/>
      </c>
      <c r="O6909" s="26" t="str">
        <f t="shared" si="1719"/>
        <v/>
      </c>
      <c r="P6909" s="28" t="str">
        <f>IF(E6909="","",INDEX(TableLookupWakeUpScore[],MATCH(E6909,TableLookupWakeUpScore[Wake Up],0),MATCH(P$1,TableLookupWakeUpScore[#Headers],0)))</f>
        <v/>
      </c>
      <c r="Q6909" s="30" t="str">
        <f t="shared" si="1720"/>
        <v/>
      </c>
      <c r="R6909" s="31" t="str">
        <f t="shared" si="1721"/>
        <v/>
      </c>
      <c r="S6909" s="34" t="str">
        <f>IF($C6909="","",INDEX(TableLookupSleepQuality[],MATCH($C6909,TableLookupSleepQuality[Sleep Quality Low],1),MATCH(S$1,TableLookupSleepQuality[#Headers],0)))</f>
        <v/>
      </c>
      <c r="T6909" s="35" t="str">
        <f>IF($C6909="","",INDEX(TableLookupSleepQuality[],MATCH($C6909,TableLookupSleepQuality[Sleep Quality Low],1),MATCH(T$1,TableLookupSleepQuality[#Headers],0)))</f>
        <v/>
      </c>
      <c r="X6909" s="36" t="str">
        <f t="shared" si="1722"/>
        <v/>
      </c>
      <c r="Y6909" s="40" t="str">
        <f t="shared" si="1728"/>
        <v/>
      </c>
      <c r="Z6909" s="13" t="str">
        <f t="shared" si="1728"/>
        <v/>
      </c>
      <c r="AA6909" s="13" t="str">
        <f t="shared" si="1728"/>
        <v/>
      </c>
      <c r="AB6909" s="13" t="str">
        <f t="shared" si="1728"/>
        <v/>
      </c>
      <c r="AC6909" s="13" t="str">
        <f t="shared" si="1728"/>
        <v/>
      </c>
      <c r="AD6909" s="13" t="str">
        <f t="shared" si="1728"/>
        <v/>
      </c>
    </row>
    <row r="6910" spans="7:30" x14ac:dyDescent="0.25">
      <c r="G6910" s="18" t="str">
        <f t="shared" si="1713"/>
        <v/>
      </c>
      <c r="H6910" s="22" t="str">
        <f t="shared" si="1714"/>
        <v/>
      </c>
      <c r="I6910" s="23" t="str">
        <f t="shared" si="1715"/>
        <v/>
      </c>
      <c r="J6910" s="22" t="str">
        <f t="shared" si="1716"/>
        <v/>
      </c>
      <c r="K6910" s="24" t="str">
        <f t="shared" si="1717"/>
        <v/>
      </c>
      <c r="L6910" s="42" t="str">
        <f t="shared" si="1723"/>
        <v/>
      </c>
      <c r="M6910" s="43" t="str">
        <f t="shared" si="1724"/>
        <v/>
      </c>
      <c r="N6910" s="26" t="str">
        <f t="shared" si="1718"/>
        <v/>
      </c>
      <c r="O6910" s="26" t="str">
        <f t="shared" si="1719"/>
        <v/>
      </c>
      <c r="P6910" s="28" t="str">
        <f>IF(E6910="","",INDEX(TableLookupWakeUpScore[],MATCH(E6910,TableLookupWakeUpScore[Wake Up],0),MATCH(P$1,TableLookupWakeUpScore[#Headers],0)))</f>
        <v/>
      </c>
      <c r="Q6910" s="30" t="str">
        <f t="shared" si="1720"/>
        <v/>
      </c>
      <c r="R6910" s="31" t="str">
        <f t="shared" si="1721"/>
        <v/>
      </c>
      <c r="S6910" s="34" t="str">
        <f>IF($C6910="","",INDEX(TableLookupSleepQuality[],MATCH($C6910,TableLookupSleepQuality[Sleep Quality Low],1),MATCH(S$1,TableLookupSleepQuality[#Headers],0)))</f>
        <v/>
      </c>
      <c r="T6910" s="35" t="str">
        <f>IF($C6910="","",INDEX(TableLookupSleepQuality[],MATCH($C6910,TableLookupSleepQuality[Sleep Quality Low],1),MATCH(T$1,TableLookupSleepQuality[#Headers],0)))</f>
        <v/>
      </c>
      <c r="X6910" s="36" t="str">
        <f t="shared" si="1722"/>
        <v/>
      </c>
      <c r="Y6910" s="40" t="str">
        <f t="shared" si="1728"/>
        <v/>
      </c>
      <c r="Z6910" s="13" t="str">
        <f t="shared" si="1728"/>
        <v/>
      </c>
      <c r="AA6910" s="13" t="str">
        <f t="shared" si="1728"/>
        <v/>
      </c>
      <c r="AB6910" s="13" t="str">
        <f t="shared" si="1728"/>
        <v/>
      </c>
      <c r="AC6910" s="13" t="str">
        <f t="shared" si="1728"/>
        <v/>
      </c>
      <c r="AD6910" s="13" t="str">
        <f t="shared" si="1728"/>
        <v/>
      </c>
    </row>
    <row r="6911" spans="7:30" x14ac:dyDescent="0.25">
      <c r="G6911" s="18" t="str">
        <f t="shared" si="1713"/>
        <v/>
      </c>
      <c r="H6911" s="22" t="str">
        <f t="shared" si="1714"/>
        <v/>
      </c>
      <c r="I6911" s="23" t="str">
        <f t="shared" si="1715"/>
        <v/>
      </c>
      <c r="J6911" s="22" t="str">
        <f t="shared" si="1716"/>
        <v/>
      </c>
      <c r="K6911" s="24" t="str">
        <f t="shared" si="1717"/>
        <v/>
      </c>
      <c r="L6911" s="42" t="str">
        <f t="shared" si="1723"/>
        <v/>
      </c>
      <c r="M6911" s="43" t="str">
        <f t="shared" si="1724"/>
        <v/>
      </c>
      <c r="N6911" s="26" t="str">
        <f t="shared" si="1718"/>
        <v/>
      </c>
      <c r="O6911" s="26" t="str">
        <f t="shared" si="1719"/>
        <v/>
      </c>
      <c r="P6911" s="28" t="str">
        <f>IF(E6911="","",INDEX(TableLookupWakeUpScore[],MATCH(E6911,TableLookupWakeUpScore[Wake Up],0),MATCH(P$1,TableLookupWakeUpScore[#Headers],0)))</f>
        <v/>
      </c>
      <c r="Q6911" s="30" t="str">
        <f t="shared" si="1720"/>
        <v/>
      </c>
      <c r="R6911" s="31" t="str">
        <f t="shared" si="1721"/>
        <v/>
      </c>
      <c r="S6911" s="34" t="str">
        <f>IF($C6911="","",INDEX(TableLookupSleepQuality[],MATCH($C6911,TableLookupSleepQuality[Sleep Quality Low],1),MATCH(S$1,TableLookupSleepQuality[#Headers],0)))</f>
        <v/>
      </c>
      <c r="T6911" s="35" t="str">
        <f>IF($C6911="","",INDEX(TableLookupSleepQuality[],MATCH($C6911,TableLookupSleepQuality[Sleep Quality Low],1),MATCH(T$1,TableLookupSleepQuality[#Headers],0)))</f>
        <v/>
      </c>
      <c r="X6911" s="36" t="str">
        <f t="shared" si="1722"/>
        <v/>
      </c>
      <c r="Y6911" s="40" t="str">
        <f t="shared" si="1728"/>
        <v/>
      </c>
      <c r="Z6911" s="13" t="str">
        <f t="shared" si="1728"/>
        <v/>
      </c>
      <c r="AA6911" s="13" t="str">
        <f t="shared" si="1728"/>
        <v/>
      </c>
      <c r="AB6911" s="13" t="str">
        <f t="shared" si="1728"/>
        <v/>
      </c>
      <c r="AC6911" s="13" t="str">
        <f t="shared" si="1728"/>
        <v/>
      </c>
      <c r="AD6911" s="13" t="str">
        <f t="shared" si="1728"/>
        <v/>
      </c>
    </row>
    <row r="6912" spans="7:30" x14ac:dyDescent="0.25">
      <c r="G6912" s="18" t="str">
        <f t="shared" si="1713"/>
        <v/>
      </c>
      <c r="H6912" s="22" t="str">
        <f t="shared" si="1714"/>
        <v/>
      </c>
      <c r="I6912" s="23" t="str">
        <f t="shared" si="1715"/>
        <v/>
      </c>
      <c r="J6912" s="22" t="str">
        <f t="shared" si="1716"/>
        <v/>
      </c>
      <c r="K6912" s="24" t="str">
        <f t="shared" si="1717"/>
        <v/>
      </c>
      <c r="L6912" s="42" t="str">
        <f t="shared" si="1723"/>
        <v/>
      </c>
      <c r="M6912" s="43" t="str">
        <f t="shared" si="1724"/>
        <v/>
      </c>
      <c r="N6912" s="26" t="str">
        <f t="shared" si="1718"/>
        <v/>
      </c>
      <c r="O6912" s="26" t="str">
        <f t="shared" si="1719"/>
        <v/>
      </c>
      <c r="P6912" s="28" t="str">
        <f>IF(E6912="","",INDEX(TableLookupWakeUpScore[],MATCH(E6912,TableLookupWakeUpScore[Wake Up],0),MATCH(P$1,TableLookupWakeUpScore[#Headers],0)))</f>
        <v/>
      </c>
      <c r="Q6912" s="30" t="str">
        <f t="shared" si="1720"/>
        <v/>
      </c>
      <c r="R6912" s="31" t="str">
        <f t="shared" si="1721"/>
        <v/>
      </c>
      <c r="S6912" s="34" t="str">
        <f>IF($C6912="","",INDEX(TableLookupSleepQuality[],MATCH($C6912,TableLookupSleepQuality[Sleep Quality Low],1),MATCH(S$1,TableLookupSleepQuality[#Headers],0)))</f>
        <v/>
      </c>
      <c r="T6912" s="35" t="str">
        <f>IF($C6912="","",INDEX(TableLookupSleepQuality[],MATCH($C6912,TableLookupSleepQuality[Sleep Quality Low],1),MATCH(T$1,TableLookupSleepQuality[#Headers],0)))</f>
        <v/>
      </c>
      <c r="X6912" s="36" t="str">
        <f t="shared" si="1722"/>
        <v/>
      </c>
      <c r="Y6912" s="40" t="str">
        <f t="shared" si="1728"/>
        <v/>
      </c>
      <c r="Z6912" s="13" t="str">
        <f t="shared" si="1728"/>
        <v/>
      </c>
      <c r="AA6912" s="13" t="str">
        <f t="shared" si="1728"/>
        <v/>
      </c>
      <c r="AB6912" s="13" t="str">
        <f t="shared" si="1728"/>
        <v/>
      </c>
      <c r="AC6912" s="13" t="str">
        <f t="shared" si="1728"/>
        <v/>
      </c>
      <c r="AD6912" s="13" t="str">
        <f t="shared" si="1728"/>
        <v/>
      </c>
    </row>
    <row r="6913" spans="7:30" x14ac:dyDescent="0.25">
      <c r="G6913" s="18" t="str">
        <f t="shared" si="1713"/>
        <v/>
      </c>
      <c r="H6913" s="22" t="str">
        <f t="shared" si="1714"/>
        <v/>
      </c>
      <c r="I6913" s="23" t="str">
        <f t="shared" si="1715"/>
        <v/>
      </c>
      <c r="J6913" s="22" t="str">
        <f t="shared" si="1716"/>
        <v/>
      </c>
      <c r="K6913" s="24" t="str">
        <f t="shared" si="1717"/>
        <v/>
      </c>
      <c r="L6913" s="42" t="str">
        <f t="shared" si="1723"/>
        <v/>
      </c>
      <c r="M6913" s="43" t="str">
        <f t="shared" si="1724"/>
        <v/>
      </c>
      <c r="N6913" s="26" t="str">
        <f t="shared" si="1718"/>
        <v/>
      </c>
      <c r="O6913" s="26" t="str">
        <f t="shared" si="1719"/>
        <v/>
      </c>
      <c r="P6913" s="28" t="str">
        <f>IF(E6913="","",INDEX(TableLookupWakeUpScore[],MATCH(E6913,TableLookupWakeUpScore[Wake Up],0),MATCH(P$1,TableLookupWakeUpScore[#Headers],0)))</f>
        <v/>
      </c>
      <c r="Q6913" s="30" t="str">
        <f t="shared" si="1720"/>
        <v/>
      </c>
      <c r="R6913" s="31" t="str">
        <f t="shared" si="1721"/>
        <v/>
      </c>
      <c r="S6913" s="34" t="str">
        <f>IF($C6913="","",INDEX(TableLookupSleepQuality[],MATCH($C6913,TableLookupSleepQuality[Sleep Quality Low],1),MATCH(S$1,TableLookupSleepQuality[#Headers],0)))</f>
        <v/>
      </c>
      <c r="T6913" s="35" t="str">
        <f>IF($C6913="","",INDEX(TableLookupSleepQuality[],MATCH($C6913,TableLookupSleepQuality[Sleep Quality Low],1),MATCH(T$1,TableLookupSleepQuality[#Headers],0)))</f>
        <v/>
      </c>
      <c r="X6913" s="36" t="str">
        <f t="shared" si="1722"/>
        <v/>
      </c>
      <c r="Y6913" s="40" t="str">
        <f t="shared" si="1728"/>
        <v/>
      </c>
      <c r="Z6913" s="13" t="str">
        <f t="shared" si="1728"/>
        <v/>
      </c>
      <c r="AA6913" s="13" t="str">
        <f t="shared" si="1728"/>
        <v/>
      </c>
      <c r="AB6913" s="13" t="str">
        <f t="shared" si="1728"/>
        <v/>
      </c>
      <c r="AC6913" s="13" t="str">
        <f t="shared" si="1728"/>
        <v/>
      </c>
      <c r="AD6913" s="13" t="str">
        <f t="shared" si="1728"/>
        <v/>
      </c>
    </row>
    <row r="6914" spans="7:30" x14ac:dyDescent="0.25">
      <c r="G6914" s="18" t="str">
        <f t="shared" ref="G6914:G6977" si="1729">IF($B6914="","",VALUE(TEXT($B6914,"yyyy")))</f>
        <v/>
      </c>
      <c r="H6914" s="22" t="str">
        <f t="shared" ref="H6914:H6977" si="1730">IF($B6914="","",VALUE(TEXT($B6914,"mm")))</f>
        <v/>
      </c>
      <c r="I6914" s="23" t="str">
        <f t="shared" ref="I6914:I6977" si="1731">IF($B6914="","",TEXT($B6914,"mmm"))</f>
        <v/>
      </c>
      <c r="J6914" s="22" t="str">
        <f t="shared" ref="J6914:J6977" si="1732">IF($B6914="","",VALUE(TEXT($B6914,"dd")))</f>
        <v/>
      </c>
      <c r="K6914" s="24" t="str">
        <f t="shared" ref="K6914:K6977" si="1733">IF($B6914="","",TEXT($B6914,"ddd"))</f>
        <v/>
      </c>
      <c r="L6914" s="42" t="str">
        <f t="shared" si="1723"/>
        <v/>
      </c>
      <c r="M6914" s="43" t="str">
        <f t="shared" si="1724"/>
        <v/>
      </c>
      <c r="N6914" s="26" t="str">
        <f t="shared" ref="N6914:N6977" si="1734">IF(A6914="","",TIME(HOUR(A6914),MINUTE(A6914),SECOND(A6914)))</f>
        <v/>
      </c>
      <c r="O6914" s="26" t="str">
        <f t="shared" ref="O6914:O6977" si="1735">IF(B6914="","",TIME(HOUR(B6914),MINUTE(B6914),SECOND(B6914)))</f>
        <v/>
      </c>
      <c r="P6914" s="28" t="str">
        <f>IF(E6914="","",INDEX(TableLookupWakeUpScore[],MATCH(E6914,TableLookupWakeUpScore[Wake Up],0),MATCH(P$1,TableLookupWakeUpScore[#Headers],0)))</f>
        <v/>
      </c>
      <c r="Q6914" s="30" t="str">
        <f t="shared" ref="Q6914:Q6977" si="1736">IF(D6914="","",D6914*24)</f>
        <v/>
      </c>
      <c r="R6914" s="31" t="str">
        <f t="shared" ref="R6914:R6977" si="1737">IF(OR(A6914="",B6914=""),"",B6914-A6914)</f>
        <v/>
      </c>
      <c r="S6914" s="34" t="str">
        <f>IF($C6914="","",INDEX(TableLookupSleepQuality[],MATCH($C6914,TableLookupSleepQuality[Sleep Quality Low],1),MATCH(S$1,TableLookupSleepQuality[#Headers],0)))</f>
        <v/>
      </c>
      <c r="T6914" s="35" t="str">
        <f>IF($C6914="","",INDEX(TableLookupSleepQuality[],MATCH($C6914,TableLookupSleepQuality[Sleep Quality Low],1),MATCH(T$1,TableLookupSleepQuality[#Headers],0)))</f>
        <v/>
      </c>
      <c r="X6914" s="36" t="str">
        <f t="shared" ref="X6914:X6977" si="1738">IF($M6914="","",IF($M6914&gt;=RangeLookupDateStartedRecordingSleepNotes,"YES","NO"))</f>
        <v/>
      </c>
      <c r="Y6914" s="40" t="str">
        <f t="shared" si="1728"/>
        <v/>
      </c>
      <c r="Z6914" s="13" t="str">
        <f t="shared" si="1728"/>
        <v/>
      </c>
      <c r="AA6914" s="13" t="str">
        <f t="shared" si="1728"/>
        <v/>
      </c>
      <c r="AB6914" s="13" t="str">
        <f t="shared" si="1728"/>
        <v/>
      </c>
      <c r="AC6914" s="13" t="str">
        <f t="shared" si="1728"/>
        <v/>
      </c>
      <c r="AD6914" s="13" t="str">
        <f t="shared" si="1728"/>
        <v/>
      </c>
    </row>
    <row r="6915" spans="7:30" x14ac:dyDescent="0.25">
      <c r="G6915" s="18" t="str">
        <f t="shared" si="1729"/>
        <v/>
      </c>
      <c r="H6915" s="22" t="str">
        <f t="shared" si="1730"/>
        <v/>
      </c>
      <c r="I6915" s="23" t="str">
        <f t="shared" si="1731"/>
        <v/>
      </c>
      <c r="J6915" s="22" t="str">
        <f t="shared" si="1732"/>
        <v/>
      </c>
      <c r="K6915" s="24" t="str">
        <f t="shared" si="1733"/>
        <v/>
      </c>
      <c r="L6915" s="42" t="str">
        <f t="shared" ref="L6915:L6978" si="1739">IF(A6915="","",DATE(YEAR(A6915),MONTH(A6915),DAY(A6915)))</f>
        <v/>
      </c>
      <c r="M6915" s="43" t="str">
        <f t="shared" ref="M6915:M6978" si="1740">IF(B6915="","",DATE(YEAR(B6915),MONTH(B6915),DAY(B6915)))</f>
        <v/>
      </c>
      <c r="N6915" s="26" t="str">
        <f t="shared" si="1734"/>
        <v/>
      </c>
      <c r="O6915" s="26" t="str">
        <f t="shared" si="1735"/>
        <v/>
      </c>
      <c r="P6915" s="28" t="str">
        <f>IF(E6915="","",INDEX(TableLookupWakeUpScore[],MATCH(E6915,TableLookupWakeUpScore[Wake Up],0),MATCH(P$1,TableLookupWakeUpScore[#Headers],0)))</f>
        <v/>
      </c>
      <c r="Q6915" s="30" t="str">
        <f t="shared" si="1736"/>
        <v/>
      </c>
      <c r="R6915" s="31" t="str">
        <f t="shared" si="1737"/>
        <v/>
      </c>
      <c r="S6915" s="34" t="str">
        <f>IF($C6915="","",INDEX(TableLookupSleepQuality[],MATCH($C6915,TableLookupSleepQuality[Sleep Quality Low],1),MATCH(S$1,TableLookupSleepQuality[#Headers],0)))</f>
        <v/>
      </c>
      <c r="T6915" s="35" t="str">
        <f>IF($C6915="","",INDEX(TableLookupSleepQuality[],MATCH($C6915,TableLookupSleepQuality[Sleep Quality Low],1),MATCH(T$1,TableLookupSleepQuality[#Headers],0)))</f>
        <v/>
      </c>
      <c r="X6915" s="36" t="str">
        <f t="shared" si="1738"/>
        <v/>
      </c>
      <c r="Y6915" s="40" t="str">
        <f t="shared" ref="Y6915:AD6930" si="1741">IF(OR($X6915="NO",$X6915=""),"",IF(COUNTIF($F6915,"*" &amp; Y$1 &amp; "*"),"YES","NO"))</f>
        <v/>
      </c>
      <c r="Z6915" s="13" t="str">
        <f t="shared" si="1741"/>
        <v/>
      </c>
      <c r="AA6915" s="13" t="str">
        <f t="shared" si="1741"/>
        <v/>
      </c>
      <c r="AB6915" s="13" t="str">
        <f t="shared" si="1741"/>
        <v/>
      </c>
      <c r="AC6915" s="13" t="str">
        <f t="shared" si="1741"/>
        <v/>
      </c>
      <c r="AD6915" s="13" t="str">
        <f t="shared" si="1741"/>
        <v/>
      </c>
    </row>
    <row r="6916" spans="7:30" x14ac:dyDescent="0.25">
      <c r="G6916" s="18" t="str">
        <f t="shared" si="1729"/>
        <v/>
      </c>
      <c r="H6916" s="22" t="str">
        <f t="shared" si="1730"/>
        <v/>
      </c>
      <c r="I6916" s="23" t="str">
        <f t="shared" si="1731"/>
        <v/>
      </c>
      <c r="J6916" s="22" t="str">
        <f t="shared" si="1732"/>
        <v/>
      </c>
      <c r="K6916" s="24" t="str">
        <f t="shared" si="1733"/>
        <v/>
      </c>
      <c r="L6916" s="42" t="str">
        <f t="shared" si="1739"/>
        <v/>
      </c>
      <c r="M6916" s="43" t="str">
        <f t="shared" si="1740"/>
        <v/>
      </c>
      <c r="N6916" s="26" t="str">
        <f t="shared" si="1734"/>
        <v/>
      </c>
      <c r="O6916" s="26" t="str">
        <f t="shared" si="1735"/>
        <v/>
      </c>
      <c r="P6916" s="28" t="str">
        <f>IF(E6916="","",INDEX(TableLookupWakeUpScore[],MATCH(E6916,TableLookupWakeUpScore[Wake Up],0),MATCH(P$1,TableLookupWakeUpScore[#Headers],0)))</f>
        <v/>
      </c>
      <c r="Q6916" s="30" t="str">
        <f t="shared" si="1736"/>
        <v/>
      </c>
      <c r="R6916" s="31" t="str">
        <f t="shared" si="1737"/>
        <v/>
      </c>
      <c r="S6916" s="34" t="str">
        <f>IF($C6916="","",INDEX(TableLookupSleepQuality[],MATCH($C6916,TableLookupSleepQuality[Sleep Quality Low],1),MATCH(S$1,TableLookupSleepQuality[#Headers],0)))</f>
        <v/>
      </c>
      <c r="T6916" s="35" t="str">
        <f>IF($C6916="","",INDEX(TableLookupSleepQuality[],MATCH($C6916,TableLookupSleepQuality[Sleep Quality Low],1),MATCH(T$1,TableLookupSleepQuality[#Headers],0)))</f>
        <v/>
      </c>
      <c r="X6916" s="36" t="str">
        <f t="shared" si="1738"/>
        <v/>
      </c>
      <c r="Y6916" s="40" t="str">
        <f t="shared" si="1741"/>
        <v/>
      </c>
      <c r="Z6916" s="13" t="str">
        <f t="shared" si="1741"/>
        <v/>
      </c>
      <c r="AA6916" s="13" t="str">
        <f t="shared" si="1741"/>
        <v/>
      </c>
      <c r="AB6916" s="13" t="str">
        <f t="shared" si="1741"/>
        <v/>
      </c>
      <c r="AC6916" s="13" t="str">
        <f t="shared" si="1741"/>
        <v/>
      </c>
      <c r="AD6916" s="13" t="str">
        <f t="shared" si="1741"/>
        <v/>
      </c>
    </row>
    <row r="6917" spans="7:30" x14ac:dyDescent="0.25">
      <c r="G6917" s="18" t="str">
        <f t="shared" si="1729"/>
        <v/>
      </c>
      <c r="H6917" s="22" t="str">
        <f t="shared" si="1730"/>
        <v/>
      </c>
      <c r="I6917" s="23" t="str">
        <f t="shared" si="1731"/>
        <v/>
      </c>
      <c r="J6917" s="22" t="str">
        <f t="shared" si="1732"/>
        <v/>
      </c>
      <c r="K6917" s="24" t="str">
        <f t="shared" si="1733"/>
        <v/>
      </c>
      <c r="L6917" s="42" t="str">
        <f t="shared" si="1739"/>
        <v/>
      </c>
      <c r="M6917" s="43" t="str">
        <f t="shared" si="1740"/>
        <v/>
      </c>
      <c r="N6917" s="26" t="str">
        <f t="shared" si="1734"/>
        <v/>
      </c>
      <c r="O6917" s="26" t="str">
        <f t="shared" si="1735"/>
        <v/>
      </c>
      <c r="P6917" s="28" t="str">
        <f>IF(E6917="","",INDEX(TableLookupWakeUpScore[],MATCH(E6917,TableLookupWakeUpScore[Wake Up],0),MATCH(P$1,TableLookupWakeUpScore[#Headers],0)))</f>
        <v/>
      </c>
      <c r="Q6917" s="30" t="str">
        <f t="shared" si="1736"/>
        <v/>
      </c>
      <c r="R6917" s="31" t="str">
        <f t="shared" si="1737"/>
        <v/>
      </c>
      <c r="S6917" s="34" t="str">
        <f>IF($C6917="","",INDEX(TableLookupSleepQuality[],MATCH($C6917,TableLookupSleepQuality[Sleep Quality Low],1),MATCH(S$1,TableLookupSleepQuality[#Headers],0)))</f>
        <v/>
      </c>
      <c r="T6917" s="35" t="str">
        <f>IF($C6917="","",INDEX(TableLookupSleepQuality[],MATCH($C6917,TableLookupSleepQuality[Sleep Quality Low],1),MATCH(T$1,TableLookupSleepQuality[#Headers],0)))</f>
        <v/>
      </c>
      <c r="X6917" s="36" t="str">
        <f t="shared" si="1738"/>
        <v/>
      </c>
      <c r="Y6917" s="40" t="str">
        <f t="shared" si="1741"/>
        <v/>
      </c>
      <c r="Z6917" s="13" t="str">
        <f t="shared" si="1741"/>
        <v/>
      </c>
      <c r="AA6917" s="13" t="str">
        <f t="shared" si="1741"/>
        <v/>
      </c>
      <c r="AB6917" s="13" t="str">
        <f t="shared" si="1741"/>
        <v/>
      </c>
      <c r="AC6917" s="13" t="str">
        <f t="shared" si="1741"/>
        <v/>
      </c>
      <c r="AD6917" s="13" t="str">
        <f t="shared" si="1741"/>
        <v/>
      </c>
    </row>
    <row r="6918" spans="7:30" x14ac:dyDescent="0.25">
      <c r="G6918" s="18" t="str">
        <f t="shared" si="1729"/>
        <v/>
      </c>
      <c r="H6918" s="22" t="str">
        <f t="shared" si="1730"/>
        <v/>
      </c>
      <c r="I6918" s="23" t="str">
        <f t="shared" si="1731"/>
        <v/>
      </c>
      <c r="J6918" s="22" t="str">
        <f t="shared" si="1732"/>
        <v/>
      </c>
      <c r="K6918" s="24" t="str">
        <f t="shared" si="1733"/>
        <v/>
      </c>
      <c r="L6918" s="42" t="str">
        <f t="shared" si="1739"/>
        <v/>
      </c>
      <c r="M6918" s="43" t="str">
        <f t="shared" si="1740"/>
        <v/>
      </c>
      <c r="N6918" s="26" t="str">
        <f t="shared" si="1734"/>
        <v/>
      </c>
      <c r="O6918" s="26" t="str">
        <f t="shared" si="1735"/>
        <v/>
      </c>
      <c r="P6918" s="28" t="str">
        <f>IF(E6918="","",INDEX(TableLookupWakeUpScore[],MATCH(E6918,TableLookupWakeUpScore[Wake Up],0),MATCH(P$1,TableLookupWakeUpScore[#Headers],0)))</f>
        <v/>
      </c>
      <c r="Q6918" s="30" t="str">
        <f t="shared" si="1736"/>
        <v/>
      </c>
      <c r="R6918" s="31" t="str">
        <f t="shared" si="1737"/>
        <v/>
      </c>
      <c r="S6918" s="34" t="str">
        <f>IF($C6918="","",INDEX(TableLookupSleepQuality[],MATCH($C6918,TableLookupSleepQuality[Sleep Quality Low],1),MATCH(S$1,TableLookupSleepQuality[#Headers],0)))</f>
        <v/>
      </c>
      <c r="T6918" s="35" t="str">
        <f>IF($C6918="","",INDEX(TableLookupSleepQuality[],MATCH($C6918,TableLookupSleepQuality[Sleep Quality Low],1),MATCH(T$1,TableLookupSleepQuality[#Headers],0)))</f>
        <v/>
      </c>
      <c r="X6918" s="36" t="str">
        <f t="shared" si="1738"/>
        <v/>
      </c>
      <c r="Y6918" s="40" t="str">
        <f t="shared" si="1741"/>
        <v/>
      </c>
      <c r="Z6918" s="13" t="str">
        <f t="shared" si="1741"/>
        <v/>
      </c>
      <c r="AA6918" s="13" t="str">
        <f t="shared" si="1741"/>
        <v/>
      </c>
      <c r="AB6918" s="13" t="str">
        <f t="shared" si="1741"/>
        <v/>
      </c>
      <c r="AC6918" s="13" t="str">
        <f t="shared" si="1741"/>
        <v/>
      </c>
      <c r="AD6918" s="13" t="str">
        <f t="shared" si="1741"/>
        <v/>
      </c>
    </row>
    <row r="6919" spans="7:30" x14ac:dyDescent="0.25">
      <c r="G6919" s="18" t="str">
        <f t="shared" si="1729"/>
        <v/>
      </c>
      <c r="H6919" s="22" t="str">
        <f t="shared" si="1730"/>
        <v/>
      </c>
      <c r="I6919" s="23" t="str">
        <f t="shared" si="1731"/>
        <v/>
      </c>
      <c r="J6919" s="22" t="str">
        <f t="shared" si="1732"/>
        <v/>
      </c>
      <c r="K6919" s="24" t="str">
        <f t="shared" si="1733"/>
        <v/>
      </c>
      <c r="L6919" s="42" t="str">
        <f t="shared" si="1739"/>
        <v/>
      </c>
      <c r="M6919" s="43" t="str">
        <f t="shared" si="1740"/>
        <v/>
      </c>
      <c r="N6919" s="26" t="str">
        <f t="shared" si="1734"/>
        <v/>
      </c>
      <c r="O6919" s="26" t="str">
        <f t="shared" si="1735"/>
        <v/>
      </c>
      <c r="P6919" s="28" t="str">
        <f>IF(E6919="","",INDEX(TableLookupWakeUpScore[],MATCH(E6919,TableLookupWakeUpScore[Wake Up],0),MATCH(P$1,TableLookupWakeUpScore[#Headers],0)))</f>
        <v/>
      </c>
      <c r="Q6919" s="30" t="str">
        <f t="shared" si="1736"/>
        <v/>
      </c>
      <c r="R6919" s="31" t="str">
        <f t="shared" si="1737"/>
        <v/>
      </c>
      <c r="S6919" s="34" t="str">
        <f>IF($C6919="","",INDEX(TableLookupSleepQuality[],MATCH($C6919,TableLookupSleepQuality[Sleep Quality Low],1),MATCH(S$1,TableLookupSleepQuality[#Headers],0)))</f>
        <v/>
      </c>
      <c r="T6919" s="35" t="str">
        <f>IF($C6919="","",INDEX(TableLookupSleepQuality[],MATCH($C6919,TableLookupSleepQuality[Sleep Quality Low],1),MATCH(T$1,TableLookupSleepQuality[#Headers],0)))</f>
        <v/>
      </c>
      <c r="X6919" s="36" t="str">
        <f t="shared" si="1738"/>
        <v/>
      </c>
      <c r="Y6919" s="40" t="str">
        <f t="shared" si="1741"/>
        <v/>
      </c>
      <c r="Z6919" s="13" t="str">
        <f t="shared" si="1741"/>
        <v/>
      </c>
      <c r="AA6919" s="13" t="str">
        <f t="shared" si="1741"/>
        <v/>
      </c>
      <c r="AB6919" s="13" t="str">
        <f t="shared" si="1741"/>
        <v/>
      </c>
      <c r="AC6919" s="13" t="str">
        <f t="shared" si="1741"/>
        <v/>
      </c>
      <c r="AD6919" s="13" t="str">
        <f t="shared" si="1741"/>
        <v/>
      </c>
    </row>
    <row r="6920" spans="7:30" x14ac:dyDescent="0.25">
      <c r="G6920" s="18" t="str">
        <f t="shared" si="1729"/>
        <v/>
      </c>
      <c r="H6920" s="22" t="str">
        <f t="shared" si="1730"/>
        <v/>
      </c>
      <c r="I6920" s="23" t="str">
        <f t="shared" si="1731"/>
        <v/>
      </c>
      <c r="J6920" s="22" t="str">
        <f t="shared" si="1732"/>
        <v/>
      </c>
      <c r="K6920" s="24" t="str">
        <f t="shared" si="1733"/>
        <v/>
      </c>
      <c r="L6920" s="42" t="str">
        <f t="shared" si="1739"/>
        <v/>
      </c>
      <c r="M6920" s="43" t="str">
        <f t="shared" si="1740"/>
        <v/>
      </c>
      <c r="N6920" s="26" t="str">
        <f t="shared" si="1734"/>
        <v/>
      </c>
      <c r="O6920" s="26" t="str">
        <f t="shared" si="1735"/>
        <v/>
      </c>
      <c r="P6920" s="28" t="str">
        <f>IF(E6920="","",INDEX(TableLookupWakeUpScore[],MATCH(E6920,TableLookupWakeUpScore[Wake Up],0),MATCH(P$1,TableLookupWakeUpScore[#Headers],0)))</f>
        <v/>
      </c>
      <c r="Q6920" s="30" t="str">
        <f t="shared" si="1736"/>
        <v/>
      </c>
      <c r="R6920" s="31" t="str">
        <f t="shared" si="1737"/>
        <v/>
      </c>
      <c r="S6920" s="34" t="str">
        <f>IF($C6920="","",INDEX(TableLookupSleepQuality[],MATCH($C6920,TableLookupSleepQuality[Sleep Quality Low],1),MATCH(S$1,TableLookupSleepQuality[#Headers],0)))</f>
        <v/>
      </c>
      <c r="T6920" s="35" t="str">
        <f>IF($C6920="","",INDEX(TableLookupSleepQuality[],MATCH($C6920,TableLookupSleepQuality[Sleep Quality Low],1),MATCH(T$1,TableLookupSleepQuality[#Headers],0)))</f>
        <v/>
      </c>
      <c r="X6920" s="36" t="str">
        <f t="shared" si="1738"/>
        <v/>
      </c>
      <c r="Y6920" s="40" t="str">
        <f t="shared" si="1741"/>
        <v/>
      </c>
      <c r="Z6920" s="13" t="str">
        <f t="shared" si="1741"/>
        <v/>
      </c>
      <c r="AA6920" s="13" t="str">
        <f t="shared" si="1741"/>
        <v/>
      </c>
      <c r="AB6920" s="13" t="str">
        <f t="shared" si="1741"/>
        <v/>
      </c>
      <c r="AC6920" s="13" t="str">
        <f t="shared" si="1741"/>
        <v/>
      </c>
      <c r="AD6920" s="13" t="str">
        <f t="shared" si="1741"/>
        <v/>
      </c>
    </row>
    <row r="6921" spans="7:30" x14ac:dyDescent="0.25">
      <c r="G6921" s="18" t="str">
        <f t="shared" si="1729"/>
        <v/>
      </c>
      <c r="H6921" s="22" t="str">
        <f t="shared" si="1730"/>
        <v/>
      </c>
      <c r="I6921" s="23" t="str">
        <f t="shared" si="1731"/>
        <v/>
      </c>
      <c r="J6921" s="22" t="str">
        <f t="shared" si="1732"/>
        <v/>
      </c>
      <c r="K6921" s="24" t="str">
        <f t="shared" si="1733"/>
        <v/>
      </c>
      <c r="L6921" s="42" t="str">
        <f t="shared" si="1739"/>
        <v/>
      </c>
      <c r="M6921" s="43" t="str">
        <f t="shared" si="1740"/>
        <v/>
      </c>
      <c r="N6921" s="26" t="str">
        <f t="shared" si="1734"/>
        <v/>
      </c>
      <c r="O6921" s="26" t="str">
        <f t="shared" si="1735"/>
        <v/>
      </c>
      <c r="P6921" s="28" t="str">
        <f>IF(E6921="","",INDEX(TableLookupWakeUpScore[],MATCH(E6921,TableLookupWakeUpScore[Wake Up],0),MATCH(P$1,TableLookupWakeUpScore[#Headers],0)))</f>
        <v/>
      </c>
      <c r="Q6921" s="30" t="str">
        <f t="shared" si="1736"/>
        <v/>
      </c>
      <c r="R6921" s="31" t="str">
        <f t="shared" si="1737"/>
        <v/>
      </c>
      <c r="S6921" s="34" t="str">
        <f>IF($C6921="","",INDEX(TableLookupSleepQuality[],MATCH($C6921,TableLookupSleepQuality[Sleep Quality Low],1),MATCH(S$1,TableLookupSleepQuality[#Headers],0)))</f>
        <v/>
      </c>
      <c r="T6921" s="35" t="str">
        <f>IF($C6921="","",INDEX(TableLookupSleepQuality[],MATCH($C6921,TableLookupSleepQuality[Sleep Quality Low],1),MATCH(T$1,TableLookupSleepQuality[#Headers],0)))</f>
        <v/>
      </c>
      <c r="X6921" s="36" t="str">
        <f t="shared" si="1738"/>
        <v/>
      </c>
      <c r="Y6921" s="40" t="str">
        <f t="shared" si="1741"/>
        <v/>
      </c>
      <c r="Z6921" s="13" t="str">
        <f t="shared" si="1741"/>
        <v/>
      </c>
      <c r="AA6921" s="13" t="str">
        <f t="shared" si="1741"/>
        <v/>
      </c>
      <c r="AB6921" s="13" t="str">
        <f t="shared" si="1741"/>
        <v/>
      </c>
      <c r="AC6921" s="13" t="str">
        <f t="shared" si="1741"/>
        <v/>
      </c>
      <c r="AD6921" s="13" t="str">
        <f t="shared" si="1741"/>
        <v/>
      </c>
    </row>
    <row r="6922" spans="7:30" x14ac:dyDescent="0.25">
      <c r="G6922" s="18" t="str">
        <f t="shared" si="1729"/>
        <v/>
      </c>
      <c r="H6922" s="22" t="str">
        <f t="shared" si="1730"/>
        <v/>
      </c>
      <c r="I6922" s="23" t="str">
        <f t="shared" si="1731"/>
        <v/>
      </c>
      <c r="J6922" s="22" t="str">
        <f t="shared" si="1732"/>
        <v/>
      </c>
      <c r="K6922" s="24" t="str">
        <f t="shared" si="1733"/>
        <v/>
      </c>
      <c r="L6922" s="42" t="str">
        <f t="shared" si="1739"/>
        <v/>
      </c>
      <c r="M6922" s="43" t="str">
        <f t="shared" si="1740"/>
        <v/>
      </c>
      <c r="N6922" s="26" t="str">
        <f t="shared" si="1734"/>
        <v/>
      </c>
      <c r="O6922" s="26" t="str">
        <f t="shared" si="1735"/>
        <v/>
      </c>
      <c r="P6922" s="28" t="str">
        <f>IF(E6922="","",INDEX(TableLookupWakeUpScore[],MATCH(E6922,TableLookupWakeUpScore[Wake Up],0),MATCH(P$1,TableLookupWakeUpScore[#Headers],0)))</f>
        <v/>
      </c>
      <c r="Q6922" s="30" t="str">
        <f t="shared" si="1736"/>
        <v/>
      </c>
      <c r="R6922" s="31" t="str">
        <f t="shared" si="1737"/>
        <v/>
      </c>
      <c r="S6922" s="34" t="str">
        <f>IF($C6922="","",INDEX(TableLookupSleepQuality[],MATCH($C6922,TableLookupSleepQuality[Sleep Quality Low],1),MATCH(S$1,TableLookupSleepQuality[#Headers],0)))</f>
        <v/>
      </c>
      <c r="T6922" s="35" t="str">
        <f>IF($C6922="","",INDEX(TableLookupSleepQuality[],MATCH($C6922,TableLookupSleepQuality[Sleep Quality Low],1),MATCH(T$1,TableLookupSleepQuality[#Headers],0)))</f>
        <v/>
      </c>
      <c r="X6922" s="36" t="str">
        <f t="shared" si="1738"/>
        <v/>
      </c>
      <c r="Y6922" s="40" t="str">
        <f t="shared" si="1741"/>
        <v/>
      </c>
      <c r="Z6922" s="13" t="str">
        <f t="shared" si="1741"/>
        <v/>
      </c>
      <c r="AA6922" s="13" t="str">
        <f t="shared" si="1741"/>
        <v/>
      </c>
      <c r="AB6922" s="13" t="str">
        <f t="shared" si="1741"/>
        <v/>
      </c>
      <c r="AC6922" s="13" t="str">
        <f t="shared" si="1741"/>
        <v/>
      </c>
      <c r="AD6922" s="13" t="str">
        <f t="shared" si="1741"/>
        <v/>
      </c>
    </row>
    <row r="6923" spans="7:30" x14ac:dyDescent="0.25">
      <c r="G6923" s="18" t="str">
        <f t="shared" si="1729"/>
        <v/>
      </c>
      <c r="H6923" s="22" t="str">
        <f t="shared" si="1730"/>
        <v/>
      </c>
      <c r="I6923" s="23" t="str">
        <f t="shared" si="1731"/>
        <v/>
      </c>
      <c r="J6923" s="22" t="str">
        <f t="shared" si="1732"/>
        <v/>
      </c>
      <c r="K6923" s="24" t="str">
        <f t="shared" si="1733"/>
        <v/>
      </c>
      <c r="L6923" s="42" t="str">
        <f t="shared" si="1739"/>
        <v/>
      </c>
      <c r="M6923" s="43" t="str">
        <f t="shared" si="1740"/>
        <v/>
      </c>
      <c r="N6923" s="26" t="str">
        <f t="shared" si="1734"/>
        <v/>
      </c>
      <c r="O6923" s="26" t="str">
        <f t="shared" si="1735"/>
        <v/>
      </c>
      <c r="P6923" s="28" t="str">
        <f>IF(E6923="","",INDEX(TableLookupWakeUpScore[],MATCH(E6923,TableLookupWakeUpScore[Wake Up],0),MATCH(P$1,TableLookupWakeUpScore[#Headers],0)))</f>
        <v/>
      </c>
      <c r="Q6923" s="30" t="str">
        <f t="shared" si="1736"/>
        <v/>
      </c>
      <c r="R6923" s="31" t="str">
        <f t="shared" si="1737"/>
        <v/>
      </c>
      <c r="S6923" s="34" t="str">
        <f>IF($C6923="","",INDEX(TableLookupSleepQuality[],MATCH($C6923,TableLookupSleepQuality[Sleep Quality Low],1),MATCH(S$1,TableLookupSleepQuality[#Headers],0)))</f>
        <v/>
      </c>
      <c r="T6923" s="35" t="str">
        <f>IF($C6923="","",INDEX(TableLookupSleepQuality[],MATCH($C6923,TableLookupSleepQuality[Sleep Quality Low],1),MATCH(T$1,TableLookupSleepQuality[#Headers],0)))</f>
        <v/>
      </c>
      <c r="X6923" s="36" t="str">
        <f t="shared" si="1738"/>
        <v/>
      </c>
      <c r="Y6923" s="40" t="str">
        <f t="shared" si="1741"/>
        <v/>
      </c>
      <c r="Z6923" s="13" t="str">
        <f t="shared" si="1741"/>
        <v/>
      </c>
      <c r="AA6923" s="13" t="str">
        <f t="shared" si="1741"/>
        <v/>
      </c>
      <c r="AB6923" s="13" t="str">
        <f t="shared" si="1741"/>
        <v/>
      </c>
      <c r="AC6923" s="13" t="str">
        <f t="shared" si="1741"/>
        <v/>
      </c>
      <c r="AD6923" s="13" t="str">
        <f t="shared" si="1741"/>
        <v/>
      </c>
    </row>
    <row r="6924" spans="7:30" x14ac:dyDescent="0.25">
      <c r="G6924" s="18" t="str">
        <f t="shared" si="1729"/>
        <v/>
      </c>
      <c r="H6924" s="22" t="str">
        <f t="shared" si="1730"/>
        <v/>
      </c>
      <c r="I6924" s="23" t="str">
        <f t="shared" si="1731"/>
        <v/>
      </c>
      <c r="J6924" s="22" t="str">
        <f t="shared" si="1732"/>
        <v/>
      </c>
      <c r="K6924" s="24" t="str">
        <f t="shared" si="1733"/>
        <v/>
      </c>
      <c r="L6924" s="42" t="str">
        <f t="shared" si="1739"/>
        <v/>
      </c>
      <c r="M6924" s="43" t="str">
        <f t="shared" si="1740"/>
        <v/>
      </c>
      <c r="N6924" s="26" t="str">
        <f t="shared" si="1734"/>
        <v/>
      </c>
      <c r="O6924" s="26" t="str">
        <f t="shared" si="1735"/>
        <v/>
      </c>
      <c r="P6924" s="28" t="str">
        <f>IF(E6924="","",INDEX(TableLookupWakeUpScore[],MATCH(E6924,TableLookupWakeUpScore[Wake Up],0),MATCH(P$1,TableLookupWakeUpScore[#Headers],0)))</f>
        <v/>
      </c>
      <c r="Q6924" s="30" t="str">
        <f t="shared" si="1736"/>
        <v/>
      </c>
      <c r="R6924" s="31" t="str">
        <f t="shared" si="1737"/>
        <v/>
      </c>
      <c r="S6924" s="34" t="str">
        <f>IF($C6924="","",INDEX(TableLookupSleepQuality[],MATCH($C6924,TableLookupSleepQuality[Sleep Quality Low],1),MATCH(S$1,TableLookupSleepQuality[#Headers],0)))</f>
        <v/>
      </c>
      <c r="T6924" s="35" t="str">
        <f>IF($C6924="","",INDEX(TableLookupSleepQuality[],MATCH($C6924,TableLookupSleepQuality[Sleep Quality Low],1),MATCH(T$1,TableLookupSleepQuality[#Headers],0)))</f>
        <v/>
      </c>
      <c r="X6924" s="36" t="str">
        <f t="shared" si="1738"/>
        <v/>
      </c>
      <c r="Y6924" s="40" t="str">
        <f t="shared" si="1741"/>
        <v/>
      </c>
      <c r="Z6924" s="13" t="str">
        <f t="shared" si="1741"/>
        <v/>
      </c>
      <c r="AA6924" s="13" t="str">
        <f t="shared" si="1741"/>
        <v/>
      </c>
      <c r="AB6924" s="13" t="str">
        <f t="shared" si="1741"/>
        <v/>
      </c>
      <c r="AC6924" s="13" t="str">
        <f t="shared" si="1741"/>
        <v/>
      </c>
      <c r="AD6924" s="13" t="str">
        <f t="shared" si="1741"/>
        <v/>
      </c>
    </row>
    <row r="6925" spans="7:30" x14ac:dyDescent="0.25">
      <c r="G6925" s="18" t="str">
        <f t="shared" si="1729"/>
        <v/>
      </c>
      <c r="H6925" s="22" t="str">
        <f t="shared" si="1730"/>
        <v/>
      </c>
      <c r="I6925" s="23" t="str">
        <f t="shared" si="1731"/>
        <v/>
      </c>
      <c r="J6925" s="22" t="str">
        <f t="shared" si="1732"/>
        <v/>
      </c>
      <c r="K6925" s="24" t="str">
        <f t="shared" si="1733"/>
        <v/>
      </c>
      <c r="L6925" s="42" t="str">
        <f t="shared" si="1739"/>
        <v/>
      </c>
      <c r="M6925" s="43" t="str">
        <f t="shared" si="1740"/>
        <v/>
      </c>
      <c r="N6925" s="26" t="str">
        <f t="shared" si="1734"/>
        <v/>
      </c>
      <c r="O6925" s="26" t="str">
        <f t="shared" si="1735"/>
        <v/>
      </c>
      <c r="P6925" s="28" t="str">
        <f>IF(E6925="","",INDEX(TableLookupWakeUpScore[],MATCH(E6925,TableLookupWakeUpScore[Wake Up],0),MATCH(P$1,TableLookupWakeUpScore[#Headers],0)))</f>
        <v/>
      </c>
      <c r="Q6925" s="30" t="str">
        <f t="shared" si="1736"/>
        <v/>
      </c>
      <c r="R6925" s="31" t="str">
        <f t="shared" si="1737"/>
        <v/>
      </c>
      <c r="S6925" s="34" t="str">
        <f>IF($C6925="","",INDEX(TableLookupSleepQuality[],MATCH($C6925,TableLookupSleepQuality[Sleep Quality Low],1),MATCH(S$1,TableLookupSleepQuality[#Headers],0)))</f>
        <v/>
      </c>
      <c r="T6925" s="35" t="str">
        <f>IF($C6925="","",INDEX(TableLookupSleepQuality[],MATCH($C6925,TableLookupSleepQuality[Sleep Quality Low],1),MATCH(T$1,TableLookupSleepQuality[#Headers],0)))</f>
        <v/>
      </c>
      <c r="X6925" s="36" t="str">
        <f t="shared" si="1738"/>
        <v/>
      </c>
      <c r="Y6925" s="40" t="str">
        <f t="shared" si="1741"/>
        <v/>
      </c>
      <c r="Z6925" s="13" t="str">
        <f t="shared" si="1741"/>
        <v/>
      </c>
      <c r="AA6925" s="13" t="str">
        <f t="shared" si="1741"/>
        <v/>
      </c>
      <c r="AB6925" s="13" t="str">
        <f t="shared" si="1741"/>
        <v/>
      </c>
      <c r="AC6925" s="13" t="str">
        <f t="shared" si="1741"/>
        <v/>
      </c>
      <c r="AD6925" s="13" t="str">
        <f t="shared" si="1741"/>
        <v/>
      </c>
    </row>
    <row r="6926" spans="7:30" x14ac:dyDescent="0.25">
      <c r="G6926" s="18" t="str">
        <f t="shared" si="1729"/>
        <v/>
      </c>
      <c r="H6926" s="22" t="str">
        <f t="shared" si="1730"/>
        <v/>
      </c>
      <c r="I6926" s="23" t="str">
        <f t="shared" si="1731"/>
        <v/>
      </c>
      <c r="J6926" s="22" t="str">
        <f t="shared" si="1732"/>
        <v/>
      </c>
      <c r="K6926" s="24" t="str">
        <f t="shared" si="1733"/>
        <v/>
      </c>
      <c r="L6926" s="42" t="str">
        <f t="shared" si="1739"/>
        <v/>
      </c>
      <c r="M6926" s="43" t="str">
        <f t="shared" si="1740"/>
        <v/>
      </c>
      <c r="N6926" s="26" t="str">
        <f t="shared" si="1734"/>
        <v/>
      </c>
      <c r="O6926" s="26" t="str">
        <f t="shared" si="1735"/>
        <v/>
      </c>
      <c r="P6926" s="28" t="str">
        <f>IF(E6926="","",INDEX(TableLookupWakeUpScore[],MATCH(E6926,TableLookupWakeUpScore[Wake Up],0),MATCH(P$1,TableLookupWakeUpScore[#Headers],0)))</f>
        <v/>
      </c>
      <c r="Q6926" s="30" t="str">
        <f t="shared" si="1736"/>
        <v/>
      </c>
      <c r="R6926" s="31" t="str">
        <f t="shared" si="1737"/>
        <v/>
      </c>
      <c r="S6926" s="34" t="str">
        <f>IF($C6926="","",INDEX(TableLookupSleepQuality[],MATCH($C6926,TableLookupSleepQuality[Sleep Quality Low],1),MATCH(S$1,TableLookupSleepQuality[#Headers],0)))</f>
        <v/>
      </c>
      <c r="T6926" s="35" t="str">
        <f>IF($C6926="","",INDEX(TableLookupSleepQuality[],MATCH($C6926,TableLookupSleepQuality[Sleep Quality Low],1),MATCH(T$1,TableLookupSleepQuality[#Headers],0)))</f>
        <v/>
      </c>
      <c r="X6926" s="36" t="str">
        <f t="shared" si="1738"/>
        <v/>
      </c>
      <c r="Y6926" s="40" t="str">
        <f t="shared" si="1741"/>
        <v/>
      </c>
      <c r="Z6926" s="13" t="str">
        <f t="shared" si="1741"/>
        <v/>
      </c>
      <c r="AA6926" s="13" t="str">
        <f t="shared" si="1741"/>
        <v/>
      </c>
      <c r="AB6926" s="13" t="str">
        <f t="shared" si="1741"/>
        <v/>
      </c>
      <c r="AC6926" s="13" t="str">
        <f t="shared" si="1741"/>
        <v/>
      </c>
      <c r="AD6926" s="13" t="str">
        <f t="shared" si="1741"/>
        <v/>
      </c>
    </row>
    <row r="6927" spans="7:30" x14ac:dyDescent="0.25">
      <c r="G6927" s="18" t="str">
        <f t="shared" si="1729"/>
        <v/>
      </c>
      <c r="H6927" s="22" t="str">
        <f t="shared" si="1730"/>
        <v/>
      </c>
      <c r="I6927" s="23" t="str">
        <f t="shared" si="1731"/>
        <v/>
      </c>
      <c r="J6927" s="22" t="str">
        <f t="shared" si="1732"/>
        <v/>
      </c>
      <c r="K6927" s="24" t="str">
        <f t="shared" si="1733"/>
        <v/>
      </c>
      <c r="L6927" s="42" t="str">
        <f t="shared" si="1739"/>
        <v/>
      </c>
      <c r="M6927" s="43" t="str">
        <f t="shared" si="1740"/>
        <v/>
      </c>
      <c r="N6927" s="26" t="str">
        <f t="shared" si="1734"/>
        <v/>
      </c>
      <c r="O6927" s="26" t="str">
        <f t="shared" si="1735"/>
        <v/>
      </c>
      <c r="P6927" s="28" t="str">
        <f>IF(E6927="","",INDEX(TableLookupWakeUpScore[],MATCH(E6927,TableLookupWakeUpScore[Wake Up],0),MATCH(P$1,TableLookupWakeUpScore[#Headers],0)))</f>
        <v/>
      </c>
      <c r="Q6927" s="30" t="str">
        <f t="shared" si="1736"/>
        <v/>
      </c>
      <c r="R6927" s="31" t="str">
        <f t="shared" si="1737"/>
        <v/>
      </c>
      <c r="S6927" s="34" t="str">
        <f>IF($C6927="","",INDEX(TableLookupSleepQuality[],MATCH($C6927,TableLookupSleepQuality[Sleep Quality Low],1),MATCH(S$1,TableLookupSleepQuality[#Headers],0)))</f>
        <v/>
      </c>
      <c r="T6927" s="35" t="str">
        <f>IF($C6927="","",INDEX(TableLookupSleepQuality[],MATCH($C6927,TableLookupSleepQuality[Sleep Quality Low],1),MATCH(T$1,TableLookupSleepQuality[#Headers],0)))</f>
        <v/>
      </c>
      <c r="X6927" s="36" t="str">
        <f t="shared" si="1738"/>
        <v/>
      </c>
      <c r="Y6927" s="40" t="str">
        <f t="shared" si="1741"/>
        <v/>
      </c>
      <c r="Z6927" s="13" t="str">
        <f t="shared" si="1741"/>
        <v/>
      </c>
      <c r="AA6927" s="13" t="str">
        <f t="shared" si="1741"/>
        <v/>
      </c>
      <c r="AB6927" s="13" t="str">
        <f t="shared" si="1741"/>
        <v/>
      </c>
      <c r="AC6927" s="13" t="str">
        <f t="shared" si="1741"/>
        <v/>
      </c>
      <c r="AD6927" s="13" t="str">
        <f t="shared" si="1741"/>
        <v/>
      </c>
    </row>
    <row r="6928" spans="7:30" x14ac:dyDescent="0.25">
      <c r="G6928" s="18" t="str">
        <f t="shared" si="1729"/>
        <v/>
      </c>
      <c r="H6928" s="22" t="str">
        <f t="shared" si="1730"/>
        <v/>
      </c>
      <c r="I6928" s="23" t="str">
        <f t="shared" si="1731"/>
        <v/>
      </c>
      <c r="J6928" s="22" t="str">
        <f t="shared" si="1732"/>
        <v/>
      </c>
      <c r="K6928" s="24" t="str">
        <f t="shared" si="1733"/>
        <v/>
      </c>
      <c r="L6928" s="42" t="str">
        <f t="shared" si="1739"/>
        <v/>
      </c>
      <c r="M6928" s="43" t="str">
        <f t="shared" si="1740"/>
        <v/>
      </c>
      <c r="N6928" s="26" t="str">
        <f t="shared" si="1734"/>
        <v/>
      </c>
      <c r="O6928" s="26" t="str">
        <f t="shared" si="1735"/>
        <v/>
      </c>
      <c r="P6928" s="28" t="str">
        <f>IF(E6928="","",INDEX(TableLookupWakeUpScore[],MATCH(E6928,TableLookupWakeUpScore[Wake Up],0),MATCH(P$1,TableLookupWakeUpScore[#Headers],0)))</f>
        <v/>
      </c>
      <c r="Q6928" s="30" t="str">
        <f t="shared" si="1736"/>
        <v/>
      </c>
      <c r="R6928" s="31" t="str">
        <f t="shared" si="1737"/>
        <v/>
      </c>
      <c r="S6928" s="34" t="str">
        <f>IF($C6928="","",INDEX(TableLookupSleepQuality[],MATCH($C6928,TableLookupSleepQuality[Sleep Quality Low],1),MATCH(S$1,TableLookupSleepQuality[#Headers],0)))</f>
        <v/>
      </c>
      <c r="T6928" s="35" t="str">
        <f>IF($C6928="","",INDEX(TableLookupSleepQuality[],MATCH($C6928,TableLookupSleepQuality[Sleep Quality Low],1),MATCH(T$1,TableLookupSleepQuality[#Headers],0)))</f>
        <v/>
      </c>
      <c r="X6928" s="36" t="str">
        <f t="shared" si="1738"/>
        <v/>
      </c>
      <c r="Y6928" s="40" t="str">
        <f t="shared" si="1741"/>
        <v/>
      </c>
      <c r="Z6928" s="13" t="str">
        <f t="shared" si="1741"/>
        <v/>
      </c>
      <c r="AA6928" s="13" t="str">
        <f t="shared" si="1741"/>
        <v/>
      </c>
      <c r="AB6928" s="13" t="str">
        <f t="shared" si="1741"/>
        <v/>
      </c>
      <c r="AC6928" s="13" t="str">
        <f t="shared" si="1741"/>
        <v/>
      </c>
      <c r="AD6928" s="13" t="str">
        <f t="shared" si="1741"/>
        <v/>
      </c>
    </row>
    <row r="6929" spans="7:30" x14ac:dyDescent="0.25">
      <c r="G6929" s="18" t="str">
        <f t="shared" si="1729"/>
        <v/>
      </c>
      <c r="H6929" s="22" t="str">
        <f t="shared" si="1730"/>
        <v/>
      </c>
      <c r="I6929" s="23" t="str">
        <f t="shared" si="1731"/>
        <v/>
      </c>
      <c r="J6929" s="22" t="str">
        <f t="shared" si="1732"/>
        <v/>
      </c>
      <c r="K6929" s="24" t="str">
        <f t="shared" si="1733"/>
        <v/>
      </c>
      <c r="L6929" s="42" t="str">
        <f t="shared" si="1739"/>
        <v/>
      </c>
      <c r="M6929" s="43" t="str">
        <f t="shared" si="1740"/>
        <v/>
      </c>
      <c r="N6929" s="26" t="str">
        <f t="shared" si="1734"/>
        <v/>
      </c>
      <c r="O6929" s="26" t="str">
        <f t="shared" si="1735"/>
        <v/>
      </c>
      <c r="P6929" s="28" t="str">
        <f>IF(E6929="","",INDEX(TableLookupWakeUpScore[],MATCH(E6929,TableLookupWakeUpScore[Wake Up],0),MATCH(P$1,TableLookupWakeUpScore[#Headers],0)))</f>
        <v/>
      </c>
      <c r="Q6929" s="30" t="str">
        <f t="shared" si="1736"/>
        <v/>
      </c>
      <c r="R6929" s="31" t="str">
        <f t="shared" si="1737"/>
        <v/>
      </c>
      <c r="S6929" s="34" t="str">
        <f>IF($C6929="","",INDEX(TableLookupSleepQuality[],MATCH($C6929,TableLookupSleepQuality[Sleep Quality Low],1),MATCH(S$1,TableLookupSleepQuality[#Headers],0)))</f>
        <v/>
      </c>
      <c r="T6929" s="35" t="str">
        <f>IF($C6929="","",INDEX(TableLookupSleepQuality[],MATCH($C6929,TableLookupSleepQuality[Sleep Quality Low],1),MATCH(T$1,TableLookupSleepQuality[#Headers],0)))</f>
        <v/>
      </c>
      <c r="X6929" s="36" t="str">
        <f t="shared" si="1738"/>
        <v/>
      </c>
      <c r="Y6929" s="40" t="str">
        <f t="shared" si="1741"/>
        <v/>
      </c>
      <c r="Z6929" s="13" t="str">
        <f t="shared" si="1741"/>
        <v/>
      </c>
      <c r="AA6929" s="13" t="str">
        <f t="shared" si="1741"/>
        <v/>
      </c>
      <c r="AB6929" s="13" t="str">
        <f t="shared" si="1741"/>
        <v/>
      </c>
      <c r="AC6929" s="13" t="str">
        <f t="shared" si="1741"/>
        <v/>
      </c>
      <c r="AD6929" s="13" t="str">
        <f t="shared" si="1741"/>
        <v/>
      </c>
    </row>
    <row r="6930" spans="7:30" x14ac:dyDescent="0.25">
      <c r="G6930" s="18" t="str">
        <f t="shared" si="1729"/>
        <v/>
      </c>
      <c r="H6930" s="22" t="str">
        <f t="shared" si="1730"/>
        <v/>
      </c>
      <c r="I6930" s="23" t="str">
        <f t="shared" si="1731"/>
        <v/>
      </c>
      <c r="J6930" s="22" t="str">
        <f t="shared" si="1732"/>
        <v/>
      </c>
      <c r="K6930" s="24" t="str">
        <f t="shared" si="1733"/>
        <v/>
      </c>
      <c r="L6930" s="42" t="str">
        <f t="shared" si="1739"/>
        <v/>
      </c>
      <c r="M6930" s="43" t="str">
        <f t="shared" si="1740"/>
        <v/>
      </c>
      <c r="N6930" s="26" t="str">
        <f t="shared" si="1734"/>
        <v/>
      </c>
      <c r="O6930" s="26" t="str">
        <f t="shared" si="1735"/>
        <v/>
      </c>
      <c r="P6930" s="28" t="str">
        <f>IF(E6930="","",INDEX(TableLookupWakeUpScore[],MATCH(E6930,TableLookupWakeUpScore[Wake Up],0),MATCH(P$1,TableLookupWakeUpScore[#Headers],0)))</f>
        <v/>
      </c>
      <c r="Q6930" s="30" t="str">
        <f t="shared" si="1736"/>
        <v/>
      </c>
      <c r="R6930" s="31" t="str">
        <f t="shared" si="1737"/>
        <v/>
      </c>
      <c r="S6930" s="34" t="str">
        <f>IF($C6930="","",INDEX(TableLookupSleepQuality[],MATCH($C6930,TableLookupSleepQuality[Sleep Quality Low],1),MATCH(S$1,TableLookupSleepQuality[#Headers],0)))</f>
        <v/>
      </c>
      <c r="T6930" s="35" t="str">
        <f>IF($C6930="","",INDEX(TableLookupSleepQuality[],MATCH($C6930,TableLookupSleepQuality[Sleep Quality Low],1),MATCH(T$1,TableLookupSleepQuality[#Headers],0)))</f>
        <v/>
      </c>
      <c r="X6930" s="36" t="str">
        <f t="shared" si="1738"/>
        <v/>
      </c>
      <c r="Y6930" s="40" t="str">
        <f t="shared" si="1741"/>
        <v/>
      </c>
      <c r="Z6930" s="13" t="str">
        <f t="shared" si="1741"/>
        <v/>
      </c>
      <c r="AA6930" s="13" t="str">
        <f t="shared" si="1741"/>
        <v/>
      </c>
      <c r="AB6930" s="13" t="str">
        <f t="shared" si="1741"/>
        <v/>
      </c>
      <c r="AC6930" s="13" t="str">
        <f t="shared" si="1741"/>
        <v/>
      </c>
      <c r="AD6930" s="13" t="str">
        <f t="shared" si="1741"/>
        <v/>
      </c>
    </row>
    <row r="6931" spans="7:30" x14ac:dyDescent="0.25">
      <c r="G6931" s="18" t="str">
        <f t="shared" si="1729"/>
        <v/>
      </c>
      <c r="H6931" s="22" t="str">
        <f t="shared" si="1730"/>
        <v/>
      </c>
      <c r="I6931" s="23" t="str">
        <f t="shared" si="1731"/>
        <v/>
      </c>
      <c r="J6931" s="22" t="str">
        <f t="shared" si="1732"/>
        <v/>
      </c>
      <c r="K6931" s="24" t="str">
        <f t="shared" si="1733"/>
        <v/>
      </c>
      <c r="L6931" s="42" t="str">
        <f t="shared" si="1739"/>
        <v/>
      </c>
      <c r="M6931" s="43" t="str">
        <f t="shared" si="1740"/>
        <v/>
      </c>
      <c r="N6931" s="26" t="str">
        <f t="shared" si="1734"/>
        <v/>
      </c>
      <c r="O6931" s="26" t="str">
        <f t="shared" si="1735"/>
        <v/>
      </c>
      <c r="P6931" s="28" t="str">
        <f>IF(E6931="","",INDEX(TableLookupWakeUpScore[],MATCH(E6931,TableLookupWakeUpScore[Wake Up],0),MATCH(P$1,TableLookupWakeUpScore[#Headers],0)))</f>
        <v/>
      </c>
      <c r="Q6931" s="30" t="str">
        <f t="shared" si="1736"/>
        <v/>
      </c>
      <c r="R6931" s="31" t="str">
        <f t="shared" si="1737"/>
        <v/>
      </c>
      <c r="S6931" s="34" t="str">
        <f>IF($C6931="","",INDEX(TableLookupSleepQuality[],MATCH($C6931,TableLookupSleepQuality[Sleep Quality Low],1),MATCH(S$1,TableLookupSleepQuality[#Headers],0)))</f>
        <v/>
      </c>
      <c r="T6931" s="35" t="str">
        <f>IF($C6931="","",INDEX(TableLookupSleepQuality[],MATCH($C6931,TableLookupSleepQuality[Sleep Quality Low],1),MATCH(T$1,TableLookupSleepQuality[#Headers],0)))</f>
        <v/>
      </c>
      <c r="X6931" s="36" t="str">
        <f t="shared" si="1738"/>
        <v/>
      </c>
      <c r="Y6931" s="40" t="str">
        <f t="shared" ref="Y6931:AD6946" si="1742">IF(OR($X6931="NO",$X6931=""),"",IF(COUNTIF($F6931,"*" &amp; Y$1 &amp; "*"),"YES","NO"))</f>
        <v/>
      </c>
      <c r="Z6931" s="13" t="str">
        <f t="shared" si="1742"/>
        <v/>
      </c>
      <c r="AA6931" s="13" t="str">
        <f t="shared" si="1742"/>
        <v/>
      </c>
      <c r="AB6931" s="13" t="str">
        <f t="shared" si="1742"/>
        <v/>
      </c>
      <c r="AC6931" s="13" t="str">
        <f t="shared" si="1742"/>
        <v/>
      </c>
      <c r="AD6931" s="13" t="str">
        <f t="shared" si="1742"/>
        <v/>
      </c>
    </row>
    <row r="6932" spans="7:30" x14ac:dyDescent="0.25">
      <c r="G6932" s="18" t="str">
        <f t="shared" si="1729"/>
        <v/>
      </c>
      <c r="H6932" s="22" t="str">
        <f t="shared" si="1730"/>
        <v/>
      </c>
      <c r="I6932" s="23" t="str">
        <f t="shared" si="1731"/>
        <v/>
      </c>
      <c r="J6932" s="22" t="str">
        <f t="shared" si="1732"/>
        <v/>
      </c>
      <c r="K6932" s="24" t="str">
        <f t="shared" si="1733"/>
        <v/>
      </c>
      <c r="L6932" s="42" t="str">
        <f t="shared" si="1739"/>
        <v/>
      </c>
      <c r="M6932" s="43" t="str">
        <f t="shared" si="1740"/>
        <v/>
      </c>
      <c r="N6932" s="26" t="str">
        <f t="shared" si="1734"/>
        <v/>
      </c>
      <c r="O6932" s="26" t="str">
        <f t="shared" si="1735"/>
        <v/>
      </c>
      <c r="P6932" s="28" t="str">
        <f>IF(E6932="","",INDEX(TableLookupWakeUpScore[],MATCH(E6932,TableLookupWakeUpScore[Wake Up],0),MATCH(P$1,TableLookupWakeUpScore[#Headers],0)))</f>
        <v/>
      </c>
      <c r="Q6932" s="30" t="str">
        <f t="shared" si="1736"/>
        <v/>
      </c>
      <c r="R6932" s="31" t="str">
        <f t="shared" si="1737"/>
        <v/>
      </c>
      <c r="S6932" s="34" t="str">
        <f>IF($C6932="","",INDEX(TableLookupSleepQuality[],MATCH($C6932,TableLookupSleepQuality[Sleep Quality Low],1),MATCH(S$1,TableLookupSleepQuality[#Headers],0)))</f>
        <v/>
      </c>
      <c r="T6932" s="35" t="str">
        <f>IF($C6932="","",INDEX(TableLookupSleepQuality[],MATCH($C6932,TableLookupSleepQuality[Sleep Quality Low],1),MATCH(T$1,TableLookupSleepQuality[#Headers],0)))</f>
        <v/>
      </c>
      <c r="X6932" s="36" t="str">
        <f t="shared" si="1738"/>
        <v/>
      </c>
      <c r="Y6932" s="40" t="str">
        <f t="shared" si="1742"/>
        <v/>
      </c>
      <c r="Z6932" s="13" t="str">
        <f t="shared" si="1742"/>
        <v/>
      </c>
      <c r="AA6932" s="13" t="str">
        <f t="shared" si="1742"/>
        <v/>
      </c>
      <c r="AB6932" s="13" t="str">
        <f t="shared" si="1742"/>
        <v/>
      </c>
      <c r="AC6932" s="13" t="str">
        <f t="shared" si="1742"/>
        <v/>
      </c>
      <c r="AD6932" s="13" t="str">
        <f t="shared" si="1742"/>
        <v/>
      </c>
    </row>
    <row r="6933" spans="7:30" x14ac:dyDescent="0.25">
      <c r="G6933" s="18" t="str">
        <f t="shared" si="1729"/>
        <v/>
      </c>
      <c r="H6933" s="22" t="str">
        <f t="shared" si="1730"/>
        <v/>
      </c>
      <c r="I6933" s="23" t="str">
        <f t="shared" si="1731"/>
        <v/>
      </c>
      <c r="J6933" s="22" t="str">
        <f t="shared" si="1732"/>
        <v/>
      </c>
      <c r="K6933" s="24" t="str">
        <f t="shared" si="1733"/>
        <v/>
      </c>
      <c r="L6933" s="42" t="str">
        <f t="shared" si="1739"/>
        <v/>
      </c>
      <c r="M6933" s="43" t="str">
        <f t="shared" si="1740"/>
        <v/>
      </c>
      <c r="N6933" s="26" t="str">
        <f t="shared" si="1734"/>
        <v/>
      </c>
      <c r="O6933" s="26" t="str">
        <f t="shared" si="1735"/>
        <v/>
      </c>
      <c r="P6933" s="28" t="str">
        <f>IF(E6933="","",INDEX(TableLookupWakeUpScore[],MATCH(E6933,TableLookupWakeUpScore[Wake Up],0),MATCH(P$1,TableLookupWakeUpScore[#Headers],0)))</f>
        <v/>
      </c>
      <c r="Q6933" s="30" t="str">
        <f t="shared" si="1736"/>
        <v/>
      </c>
      <c r="R6933" s="31" t="str">
        <f t="shared" si="1737"/>
        <v/>
      </c>
      <c r="S6933" s="34" t="str">
        <f>IF($C6933="","",INDEX(TableLookupSleepQuality[],MATCH($C6933,TableLookupSleepQuality[Sleep Quality Low],1),MATCH(S$1,TableLookupSleepQuality[#Headers],0)))</f>
        <v/>
      </c>
      <c r="T6933" s="35" t="str">
        <f>IF($C6933="","",INDEX(TableLookupSleepQuality[],MATCH($C6933,TableLookupSleepQuality[Sleep Quality Low],1),MATCH(T$1,TableLookupSleepQuality[#Headers],0)))</f>
        <v/>
      </c>
      <c r="X6933" s="36" t="str">
        <f t="shared" si="1738"/>
        <v/>
      </c>
      <c r="Y6933" s="40" t="str">
        <f t="shared" si="1742"/>
        <v/>
      </c>
      <c r="Z6933" s="13" t="str">
        <f t="shared" si="1742"/>
        <v/>
      </c>
      <c r="AA6933" s="13" t="str">
        <f t="shared" si="1742"/>
        <v/>
      </c>
      <c r="AB6933" s="13" t="str">
        <f t="shared" si="1742"/>
        <v/>
      </c>
      <c r="AC6933" s="13" t="str">
        <f t="shared" si="1742"/>
        <v/>
      </c>
      <c r="AD6933" s="13" t="str">
        <f t="shared" si="1742"/>
        <v/>
      </c>
    </row>
    <row r="6934" spans="7:30" x14ac:dyDescent="0.25">
      <c r="G6934" s="18" t="str">
        <f t="shared" si="1729"/>
        <v/>
      </c>
      <c r="H6934" s="22" t="str">
        <f t="shared" si="1730"/>
        <v/>
      </c>
      <c r="I6934" s="23" t="str">
        <f t="shared" si="1731"/>
        <v/>
      </c>
      <c r="J6934" s="22" t="str">
        <f t="shared" si="1732"/>
        <v/>
      </c>
      <c r="K6934" s="24" t="str">
        <f t="shared" si="1733"/>
        <v/>
      </c>
      <c r="L6934" s="42" t="str">
        <f t="shared" si="1739"/>
        <v/>
      </c>
      <c r="M6934" s="43" t="str">
        <f t="shared" si="1740"/>
        <v/>
      </c>
      <c r="N6934" s="26" t="str">
        <f t="shared" si="1734"/>
        <v/>
      </c>
      <c r="O6934" s="26" t="str">
        <f t="shared" si="1735"/>
        <v/>
      </c>
      <c r="P6934" s="28" t="str">
        <f>IF(E6934="","",INDEX(TableLookupWakeUpScore[],MATCH(E6934,TableLookupWakeUpScore[Wake Up],0),MATCH(P$1,TableLookupWakeUpScore[#Headers],0)))</f>
        <v/>
      </c>
      <c r="Q6934" s="30" t="str">
        <f t="shared" si="1736"/>
        <v/>
      </c>
      <c r="R6934" s="31" t="str">
        <f t="shared" si="1737"/>
        <v/>
      </c>
      <c r="S6934" s="34" t="str">
        <f>IF($C6934="","",INDEX(TableLookupSleepQuality[],MATCH($C6934,TableLookupSleepQuality[Sleep Quality Low],1),MATCH(S$1,TableLookupSleepQuality[#Headers],0)))</f>
        <v/>
      </c>
      <c r="T6934" s="35" t="str">
        <f>IF($C6934="","",INDEX(TableLookupSleepQuality[],MATCH($C6934,TableLookupSleepQuality[Sleep Quality Low],1),MATCH(T$1,TableLookupSleepQuality[#Headers],0)))</f>
        <v/>
      </c>
      <c r="X6934" s="36" t="str">
        <f t="shared" si="1738"/>
        <v/>
      </c>
      <c r="Y6934" s="40" t="str">
        <f t="shared" si="1742"/>
        <v/>
      </c>
      <c r="Z6934" s="13" t="str">
        <f t="shared" si="1742"/>
        <v/>
      </c>
      <c r="AA6934" s="13" t="str">
        <f t="shared" si="1742"/>
        <v/>
      </c>
      <c r="AB6934" s="13" t="str">
        <f t="shared" si="1742"/>
        <v/>
      </c>
      <c r="AC6934" s="13" t="str">
        <f t="shared" si="1742"/>
        <v/>
      </c>
      <c r="AD6934" s="13" t="str">
        <f t="shared" si="1742"/>
        <v/>
      </c>
    </row>
    <row r="6935" spans="7:30" x14ac:dyDescent="0.25">
      <c r="G6935" s="18" t="str">
        <f t="shared" si="1729"/>
        <v/>
      </c>
      <c r="H6935" s="22" t="str">
        <f t="shared" si="1730"/>
        <v/>
      </c>
      <c r="I6935" s="23" t="str">
        <f t="shared" si="1731"/>
        <v/>
      </c>
      <c r="J6935" s="22" t="str">
        <f t="shared" si="1732"/>
        <v/>
      </c>
      <c r="K6935" s="24" t="str">
        <f t="shared" si="1733"/>
        <v/>
      </c>
      <c r="L6935" s="42" t="str">
        <f t="shared" si="1739"/>
        <v/>
      </c>
      <c r="M6935" s="43" t="str">
        <f t="shared" si="1740"/>
        <v/>
      </c>
      <c r="N6935" s="26" t="str">
        <f t="shared" si="1734"/>
        <v/>
      </c>
      <c r="O6935" s="26" t="str">
        <f t="shared" si="1735"/>
        <v/>
      </c>
      <c r="P6935" s="28" t="str">
        <f>IF(E6935="","",INDEX(TableLookupWakeUpScore[],MATCH(E6935,TableLookupWakeUpScore[Wake Up],0),MATCH(P$1,TableLookupWakeUpScore[#Headers],0)))</f>
        <v/>
      </c>
      <c r="Q6935" s="30" t="str">
        <f t="shared" si="1736"/>
        <v/>
      </c>
      <c r="R6935" s="31" t="str">
        <f t="shared" si="1737"/>
        <v/>
      </c>
      <c r="S6935" s="34" t="str">
        <f>IF($C6935="","",INDEX(TableLookupSleepQuality[],MATCH($C6935,TableLookupSleepQuality[Sleep Quality Low],1),MATCH(S$1,TableLookupSleepQuality[#Headers],0)))</f>
        <v/>
      </c>
      <c r="T6935" s="35" t="str">
        <f>IF($C6935="","",INDEX(TableLookupSleepQuality[],MATCH($C6935,TableLookupSleepQuality[Sleep Quality Low],1),MATCH(T$1,TableLookupSleepQuality[#Headers],0)))</f>
        <v/>
      </c>
      <c r="X6935" s="36" t="str">
        <f t="shared" si="1738"/>
        <v/>
      </c>
      <c r="Y6935" s="40" t="str">
        <f t="shared" si="1742"/>
        <v/>
      </c>
      <c r="Z6935" s="13" t="str">
        <f t="shared" si="1742"/>
        <v/>
      </c>
      <c r="AA6935" s="13" t="str">
        <f t="shared" si="1742"/>
        <v/>
      </c>
      <c r="AB6935" s="13" t="str">
        <f t="shared" si="1742"/>
        <v/>
      </c>
      <c r="AC6935" s="13" t="str">
        <f t="shared" si="1742"/>
        <v/>
      </c>
      <c r="AD6935" s="13" t="str">
        <f t="shared" si="1742"/>
        <v/>
      </c>
    </row>
    <row r="6936" spans="7:30" x14ac:dyDescent="0.25">
      <c r="G6936" s="18" t="str">
        <f t="shared" si="1729"/>
        <v/>
      </c>
      <c r="H6936" s="22" t="str">
        <f t="shared" si="1730"/>
        <v/>
      </c>
      <c r="I6936" s="23" t="str">
        <f t="shared" si="1731"/>
        <v/>
      </c>
      <c r="J6936" s="22" t="str">
        <f t="shared" si="1732"/>
        <v/>
      </c>
      <c r="K6936" s="24" t="str">
        <f t="shared" si="1733"/>
        <v/>
      </c>
      <c r="L6936" s="42" t="str">
        <f t="shared" si="1739"/>
        <v/>
      </c>
      <c r="M6936" s="43" t="str">
        <f t="shared" si="1740"/>
        <v/>
      </c>
      <c r="N6936" s="26" t="str">
        <f t="shared" si="1734"/>
        <v/>
      </c>
      <c r="O6936" s="26" t="str">
        <f t="shared" si="1735"/>
        <v/>
      </c>
      <c r="P6936" s="28" t="str">
        <f>IF(E6936="","",INDEX(TableLookupWakeUpScore[],MATCH(E6936,TableLookupWakeUpScore[Wake Up],0),MATCH(P$1,TableLookupWakeUpScore[#Headers],0)))</f>
        <v/>
      </c>
      <c r="Q6936" s="30" t="str">
        <f t="shared" si="1736"/>
        <v/>
      </c>
      <c r="R6936" s="31" t="str">
        <f t="shared" si="1737"/>
        <v/>
      </c>
      <c r="S6936" s="34" t="str">
        <f>IF($C6936="","",INDEX(TableLookupSleepQuality[],MATCH($C6936,TableLookupSleepQuality[Sleep Quality Low],1),MATCH(S$1,TableLookupSleepQuality[#Headers],0)))</f>
        <v/>
      </c>
      <c r="T6936" s="35" t="str">
        <f>IF($C6936="","",INDEX(TableLookupSleepQuality[],MATCH($C6936,TableLookupSleepQuality[Sleep Quality Low],1),MATCH(T$1,TableLookupSleepQuality[#Headers],0)))</f>
        <v/>
      </c>
      <c r="X6936" s="36" t="str">
        <f t="shared" si="1738"/>
        <v/>
      </c>
      <c r="Y6936" s="40" t="str">
        <f t="shared" si="1742"/>
        <v/>
      </c>
      <c r="Z6936" s="13" t="str">
        <f t="shared" si="1742"/>
        <v/>
      </c>
      <c r="AA6936" s="13" t="str">
        <f t="shared" si="1742"/>
        <v/>
      </c>
      <c r="AB6936" s="13" t="str">
        <f t="shared" si="1742"/>
        <v/>
      </c>
      <c r="AC6936" s="13" t="str">
        <f t="shared" si="1742"/>
        <v/>
      </c>
      <c r="AD6936" s="13" t="str">
        <f t="shared" si="1742"/>
        <v/>
      </c>
    </row>
    <row r="6937" spans="7:30" x14ac:dyDescent="0.25">
      <c r="G6937" s="18" t="str">
        <f t="shared" si="1729"/>
        <v/>
      </c>
      <c r="H6937" s="22" t="str">
        <f t="shared" si="1730"/>
        <v/>
      </c>
      <c r="I6937" s="23" t="str">
        <f t="shared" si="1731"/>
        <v/>
      </c>
      <c r="J6937" s="22" t="str">
        <f t="shared" si="1732"/>
        <v/>
      </c>
      <c r="K6937" s="24" t="str">
        <f t="shared" si="1733"/>
        <v/>
      </c>
      <c r="L6937" s="42" t="str">
        <f t="shared" si="1739"/>
        <v/>
      </c>
      <c r="M6937" s="43" t="str">
        <f t="shared" si="1740"/>
        <v/>
      </c>
      <c r="N6937" s="26" t="str">
        <f t="shared" si="1734"/>
        <v/>
      </c>
      <c r="O6937" s="26" t="str">
        <f t="shared" si="1735"/>
        <v/>
      </c>
      <c r="P6937" s="28" t="str">
        <f>IF(E6937="","",INDEX(TableLookupWakeUpScore[],MATCH(E6937,TableLookupWakeUpScore[Wake Up],0),MATCH(P$1,TableLookupWakeUpScore[#Headers],0)))</f>
        <v/>
      </c>
      <c r="Q6937" s="30" t="str">
        <f t="shared" si="1736"/>
        <v/>
      </c>
      <c r="R6937" s="31" t="str">
        <f t="shared" si="1737"/>
        <v/>
      </c>
      <c r="S6937" s="34" t="str">
        <f>IF($C6937="","",INDEX(TableLookupSleepQuality[],MATCH($C6937,TableLookupSleepQuality[Sleep Quality Low],1),MATCH(S$1,TableLookupSleepQuality[#Headers],0)))</f>
        <v/>
      </c>
      <c r="T6937" s="35" t="str">
        <f>IF($C6937="","",INDEX(TableLookupSleepQuality[],MATCH($C6937,TableLookupSleepQuality[Sleep Quality Low],1),MATCH(T$1,TableLookupSleepQuality[#Headers],0)))</f>
        <v/>
      </c>
      <c r="X6937" s="36" t="str">
        <f t="shared" si="1738"/>
        <v/>
      </c>
      <c r="Y6937" s="40" t="str">
        <f t="shared" si="1742"/>
        <v/>
      </c>
      <c r="Z6937" s="13" t="str">
        <f t="shared" si="1742"/>
        <v/>
      </c>
      <c r="AA6937" s="13" t="str">
        <f t="shared" si="1742"/>
        <v/>
      </c>
      <c r="AB6937" s="13" t="str">
        <f t="shared" si="1742"/>
        <v/>
      </c>
      <c r="AC6937" s="13" t="str">
        <f t="shared" si="1742"/>
        <v/>
      </c>
      <c r="AD6937" s="13" t="str">
        <f t="shared" si="1742"/>
        <v/>
      </c>
    </row>
    <row r="6938" spans="7:30" x14ac:dyDescent="0.25">
      <c r="G6938" s="18" t="str">
        <f t="shared" si="1729"/>
        <v/>
      </c>
      <c r="H6938" s="22" t="str">
        <f t="shared" si="1730"/>
        <v/>
      </c>
      <c r="I6938" s="23" t="str">
        <f t="shared" si="1731"/>
        <v/>
      </c>
      <c r="J6938" s="22" t="str">
        <f t="shared" si="1732"/>
        <v/>
      </c>
      <c r="K6938" s="24" t="str">
        <f t="shared" si="1733"/>
        <v/>
      </c>
      <c r="L6938" s="42" t="str">
        <f t="shared" si="1739"/>
        <v/>
      </c>
      <c r="M6938" s="43" t="str">
        <f t="shared" si="1740"/>
        <v/>
      </c>
      <c r="N6938" s="26" t="str">
        <f t="shared" si="1734"/>
        <v/>
      </c>
      <c r="O6938" s="26" t="str">
        <f t="shared" si="1735"/>
        <v/>
      </c>
      <c r="P6938" s="28" t="str">
        <f>IF(E6938="","",INDEX(TableLookupWakeUpScore[],MATCH(E6938,TableLookupWakeUpScore[Wake Up],0),MATCH(P$1,TableLookupWakeUpScore[#Headers],0)))</f>
        <v/>
      </c>
      <c r="Q6938" s="30" t="str">
        <f t="shared" si="1736"/>
        <v/>
      </c>
      <c r="R6938" s="31" t="str">
        <f t="shared" si="1737"/>
        <v/>
      </c>
      <c r="S6938" s="34" t="str">
        <f>IF($C6938="","",INDEX(TableLookupSleepQuality[],MATCH($C6938,TableLookupSleepQuality[Sleep Quality Low],1),MATCH(S$1,TableLookupSleepQuality[#Headers],0)))</f>
        <v/>
      </c>
      <c r="T6938" s="35" t="str">
        <f>IF($C6938="","",INDEX(TableLookupSleepQuality[],MATCH($C6938,TableLookupSleepQuality[Sleep Quality Low],1),MATCH(T$1,TableLookupSleepQuality[#Headers],0)))</f>
        <v/>
      </c>
      <c r="X6938" s="36" t="str">
        <f t="shared" si="1738"/>
        <v/>
      </c>
      <c r="Y6938" s="40" t="str">
        <f t="shared" si="1742"/>
        <v/>
      </c>
      <c r="Z6938" s="13" t="str">
        <f t="shared" si="1742"/>
        <v/>
      </c>
      <c r="AA6938" s="13" t="str">
        <f t="shared" si="1742"/>
        <v/>
      </c>
      <c r="AB6938" s="13" t="str">
        <f t="shared" si="1742"/>
        <v/>
      </c>
      <c r="AC6938" s="13" t="str">
        <f t="shared" si="1742"/>
        <v/>
      </c>
      <c r="AD6938" s="13" t="str">
        <f t="shared" si="1742"/>
        <v/>
      </c>
    </row>
    <row r="6939" spans="7:30" x14ac:dyDescent="0.25">
      <c r="G6939" s="18" t="str">
        <f t="shared" si="1729"/>
        <v/>
      </c>
      <c r="H6939" s="22" t="str">
        <f t="shared" si="1730"/>
        <v/>
      </c>
      <c r="I6939" s="23" t="str">
        <f t="shared" si="1731"/>
        <v/>
      </c>
      <c r="J6939" s="22" t="str">
        <f t="shared" si="1732"/>
        <v/>
      </c>
      <c r="K6939" s="24" t="str">
        <f t="shared" si="1733"/>
        <v/>
      </c>
      <c r="L6939" s="42" t="str">
        <f t="shared" si="1739"/>
        <v/>
      </c>
      <c r="M6939" s="43" t="str">
        <f t="shared" si="1740"/>
        <v/>
      </c>
      <c r="N6939" s="26" t="str">
        <f t="shared" si="1734"/>
        <v/>
      </c>
      <c r="O6939" s="26" t="str">
        <f t="shared" si="1735"/>
        <v/>
      </c>
      <c r="P6939" s="28" t="str">
        <f>IF(E6939="","",INDEX(TableLookupWakeUpScore[],MATCH(E6939,TableLookupWakeUpScore[Wake Up],0),MATCH(P$1,TableLookupWakeUpScore[#Headers],0)))</f>
        <v/>
      </c>
      <c r="Q6939" s="30" t="str">
        <f t="shared" si="1736"/>
        <v/>
      </c>
      <c r="R6939" s="31" t="str">
        <f t="shared" si="1737"/>
        <v/>
      </c>
      <c r="S6939" s="34" t="str">
        <f>IF($C6939="","",INDEX(TableLookupSleepQuality[],MATCH($C6939,TableLookupSleepQuality[Sleep Quality Low],1),MATCH(S$1,TableLookupSleepQuality[#Headers],0)))</f>
        <v/>
      </c>
      <c r="T6939" s="35" t="str">
        <f>IF($C6939="","",INDEX(TableLookupSleepQuality[],MATCH($C6939,TableLookupSleepQuality[Sleep Quality Low],1),MATCH(T$1,TableLookupSleepQuality[#Headers],0)))</f>
        <v/>
      </c>
      <c r="X6939" s="36" t="str">
        <f t="shared" si="1738"/>
        <v/>
      </c>
      <c r="Y6939" s="40" t="str">
        <f t="shared" si="1742"/>
        <v/>
      </c>
      <c r="Z6939" s="13" t="str">
        <f t="shared" si="1742"/>
        <v/>
      </c>
      <c r="AA6939" s="13" t="str">
        <f t="shared" si="1742"/>
        <v/>
      </c>
      <c r="AB6939" s="13" t="str">
        <f t="shared" si="1742"/>
        <v/>
      </c>
      <c r="AC6939" s="13" t="str">
        <f t="shared" si="1742"/>
        <v/>
      </c>
      <c r="AD6939" s="13" t="str">
        <f t="shared" si="1742"/>
        <v/>
      </c>
    </row>
    <row r="6940" spans="7:30" x14ac:dyDescent="0.25">
      <c r="G6940" s="18" t="str">
        <f t="shared" si="1729"/>
        <v/>
      </c>
      <c r="H6940" s="22" t="str">
        <f t="shared" si="1730"/>
        <v/>
      </c>
      <c r="I6940" s="23" t="str">
        <f t="shared" si="1731"/>
        <v/>
      </c>
      <c r="J6940" s="22" t="str">
        <f t="shared" si="1732"/>
        <v/>
      </c>
      <c r="K6940" s="24" t="str">
        <f t="shared" si="1733"/>
        <v/>
      </c>
      <c r="L6940" s="42" t="str">
        <f t="shared" si="1739"/>
        <v/>
      </c>
      <c r="M6940" s="43" t="str">
        <f t="shared" si="1740"/>
        <v/>
      </c>
      <c r="N6940" s="26" t="str">
        <f t="shared" si="1734"/>
        <v/>
      </c>
      <c r="O6940" s="26" t="str">
        <f t="shared" si="1735"/>
        <v/>
      </c>
      <c r="P6940" s="28" t="str">
        <f>IF(E6940="","",INDEX(TableLookupWakeUpScore[],MATCH(E6940,TableLookupWakeUpScore[Wake Up],0),MATCH(P$1,TableLookupWakeUpScore[#Headers],0)))</f>
        <v/>
      </c>
      <c r="Q6940" s="30" t="str">
        <f t="shared" si="1736"/>
        <v/>
      </c>
      <c r="R6940" s="31" t="str">
        <f t="shared" si="1737"/>
        <v/>
      </c>
      <c r="S6940" s="34" t="str">
        <f>IF($C6940="","",INDEX(TableLookupSleepQuality[],MATCH($C6940,TableLookupSleepQuality[Sleep Quality Low],1),MATCH(S$1,TableLookupSleepQuality[#Headers],0)))</f>
        <v/>
      </c>
      <c r="T6940" s="35" t="str">
        <f>IF($C6940="","",INDEX(TableLookupSleepQuality[],MATCH($C6940,TableLookupSleepQuality[Sleep Quality Low],1),MATCH(T$1,TableLookupSleepQuality[#Headers],0)))</f>
        <v/>
      </c>
      <c r="X6940" s="36" t="str">
        <f t="shared" si="1738"/>
        <v/>
      </c>
      <c r="Y6940" s="40" t="str">
        <f t="shared" si="1742"/>
        <v/>
      </c>
      <c r="Z6940" s="13" t="str">
        <f t="shared" si="1742"/>
        <v/>
      </c>
      <c r="AA6940" s="13" t="str">
        <f t="shared" si="1742"/>
        <v/>
      </c>
      <c r="AB6940" s="13" t="str">
        <f t="shared" si="1742"/>
        <v/>
      </c>
      <c r="AC6940" s="13" t="str">
        <f t="shared" si="1742"/>
        <v/>
      </c>
      <c r="AD6940" s="13" t="str">
        <f t="shared" si="1742"/>
        <v/>
      </c>
    </row>
    <row r="6941" spans="7:30" x14ac:dyDescent="0.25">
      <c r="G6941" s="18" t="str">
        <f t="shared" si="1729"/>
        <v/>
      </c>
      <c r="H6941" s="22" t="str">
        <f t="shared" si="1730"/>
        <v/>
      </c>
      <c r="I6941" s="23" t="str">
        <f t="shared" si="1731"/>
        <v/>
      </c>
      <c r="J6941" s="22" t="str">
        <f t="shared" si="1732"/>
        <v/>
      </c>
      <c r="K6941" s="24" t="str">
        <f t="shared" si="1733"/>
        <v/>
      </c>
      <c r="L6941" s="42" t="str">
        <f t="shared" si="1739"/>
        <v/>
      </c>
      <c r="M6941" s="43" t="str">
        <f t="shared" si="1740"/>
        <v/>
      </c>
      <c r="N6941" s="26" t="str">
        <f t="shared" si="1734"/>
        <v/>
      </c>
      <c r="O6941" s="26" t="str">
        <f t="shared" si="1735"/>
        <v/>
      </c>
      <c r="P6941" s="28" t="str">
        <f>IF(E6941="","",INDEX(TableLookupWakeUpScore[],MATCH(E6941,TableLookupWakeUpScore[Wake Up],0),MATCH(P$1,TableLookupWakeUpScore[#Headers],0)))</f>
        <v/>
      </c>
      <c r="Q6941" s="30" t="str">
        <f t="shared" si="1736"/>
        <v/>
      </c>
      <c r="R6941" s="31" t="str">
        <f t="shared" si="1737"/>
        <v/>
      </c>
      <c r="S6941" s="34" t="str">
        <f>IF($C6941="","",INDEX(TableLookupSleepQuality[],MATCH($C6941,TableLookupSleepQuality[Sleep Quality Low],1),MATCH(S$1,TableLookupSleepQuality[#Headers],0)))</f>
        <v/>
      </c>
      <c r="T6941" s="35" t="str">
        <f>IF($C6941="","",INDEX(TableLookupSleepQuality[],MATCH($C6941,TableLookupSleepQuality[Sleep Quality Low],1),MATCH(T$1,TableLookupSleepQuality[#Headers],0)))</f>
        <v/>
      </c>
      <c r="X6941" s="36" t="str">
        <f t="shared" si="1738"/>
        <v/>
      </c>
      <c r="Y6941" s="40" t="str">
        <f t="shared" si="1742"/>
        <v/>
      </c>
      <c r="Z6941" s="13" t="str">
        <f t="shared" si="1742"/>
        <v/>
      </c>
      <c r="AA6941" s="13" t="str">
        <f t="shared" si="1742"/>
        <v/>
      </c>
      <c r="AB6941" s="13" t="str">
        <f t="shared" si="1742"/>
        <v/>
      </c>
      <c r="AC6941" s="13" t="str">
        <f t="shared" si="1742"/>
        <v/>
      </c>
      <c r="AD6941" s="13" t="str">
        <f t="shared" si="1742"/>
        <v/>
      </c>
    </row>
    <row r="6942" spans="7:30" x14ac:dyDescent="0.25">
      <c r="G6942" s="18" t="str">
        <f t="shared" si="1729"/>
        <v/>
      </c>
      <c r="H6942" s="22" t="str">
        <f t="shared" si="1730"/>
        <v/>
      </c>
      <c r="I6942" s="23" t="str">
        <f t="shared" si="1731"/>
        <v/>
      </c>
      <c r="J6942" s="22" t="str">
        <f t="shared" si="1732"/>
        <v/>
      </c>
      <c r="K6942" s="24" t="str">
        <f t="shared" si="1733"/>
        <v/>
      </c>
      <c r="L6942" s="42" t="str">
        <f t="shared" si="1739"/>
        <v/>
      </c>
      <c r="M6942" s="43" t="str">
        <f t="shared" si="1740"/>
        <v/>
      </c>
      <c r="N6942" s="26" t="str">
        <f t="shared" si="1734"/>
        <v/>
      </c>
      <c r="O6942" s="26" t="str">
        <f t="shared" si="1735"/>
        <v/>
      </c>
      <c r="P6942" s="28" t="str">
        <f>IF(E6942="","",INDEX(TableLookupWakeUpScore[],MATCH(E6942,TableLookupWakeUpScore[Wake Up],0),MATCH(P$1,TableLookupWakeUpScore[#Headers],0)))</f>
        <v/>
      </c>
      <c r="Q6942" s="30" t="str">
        <f t="shared" si="1736"/>
        <v/>
      </c>
      <c r="R6942" s="31" t="str">
        <f t="shared" si="1737"/>
        <v/>
      </c>
      <c r="S6942" s="34" t="str">
        <f>IF($C6942="","",INDEX(TableLookupSleepQuality[],MATCH($C6942,TableLookupSleepQuality[Sleep Quality Low],1),MATCH(S$1,TableLookupSleepQuality[#Headers],0)))</f>
        <v/>
      </c>
      <c r="T6942" s="35" t="str">
        <f>IF($C6942="","",INDEX(TableLookupSleepQuality[],MATCH($C6942,TableLookupSleepQuality[Sleep Quality Low],1),MATCH(T$1,TableLookupSleepQuality[#Headers],0)))</f>
        <v/>
      </c>
      <c r="X6942" s="36" t="str">
        <f t="shared" si="1738"/>
        <v/>
      </c>
      <c r="Y6942" s="40" t="str">
        <f t="shared" si="1742"/>
        <v/>
      </c>
      <c r="Z6942" s="13" t="str">
        <f t="shared" si="1742"/>
        <v/>
      </c>
      <c r="AA6942" s="13" t="str">
        <f t="shared" si="1742"/>
        <v/>
      </c>
      <c r="AB6942" s="13" t="str">
        <f t="shared" si="1742"/>
        <v/>
      </c>
      <c r="AC6942" s="13" t="str">
        <f t="shared" si="1742"/>
        <v/>
      </c>
      <c r="AD6942" s="13" t="str">
        <f t="shared" si="1742"/>
        <v/>
      </c>
    </row>
    <row r="6943" spans="7:30" x14ac:dyDescent="0.25">
      <c r="G6943" s="18" t="str">
        <f t="shared" si="1729"/>
        <v/>
      </c>
      <c r="H6943" s="22" t="str">
        <f t="shared" si="1730"/>
        <v/>
      </c>
      <c r="I6943" s="23" t="str">
        <f t="shared" si="1731"/>
        <v/>
      </c>
      <c r="J6943" s="22" t="str">
        <f t="shared" si="1732"/>
        <v/>
      </c>
      <c r="K6943" s="24" t="str">
        <f t="shared" si="1733"/>
        <v/>
      </c>
      <c r="L6943" s="42" t="str">
        <f t="shared" si="1739"/>
        <v/>
      </c>
      <c r="M6943" s="43" t="str">
        <f t="shared" si="1740"/>
        <v/>
      </c>
      <c r="N6943" s="26" t="str">
        <f t="shared" si="1734"/>
        <v/>
      </c>
      <c r="O6943" s="26" t="str">
        <f t="shared" si="1735"/>
        <v/>
      </c>
      <c r="P6943" s="28" t="str">
        <f>IF(E6943="","",INDEX(TableLookupWakeUpScore[],MATCH(E6943,TableLookupWakeUpScore[Wake Up],0),MATCH(P$1,TableLookupWakeUpScore[#Headers],0)))</f>
        <v/>
      </c>
      <c r="Q6943" s="30" t="str">
        <f t="shared" si="1736"/>
        <v/>
      </c>
      <c r="R6943" s="31" t="str">
        <f t="shared" si="1737"/>
        <v/>
      </c>
      <c r="S6943" s="34" t="str">
        <f>IF($C6943="","",INDEX(TableLookupSleepQuality[],MATCH($C6943,TableLookupSleepQuality[Sleep Quality Low],1),MATCH(S$1,TableLookupSleepQuality[#Headers],0)))</f>
        <v/>
      </c>
      <c r="T6943" s="35" t="str">
        <f>IF($C6943="","",INDEX(TableLookupSleepQuality[],MATCH($C6943,TableLookupSleepQuality[Sleep Quality Low],1),MATCH(T$1,TableLookupSleepQuality[#Headers],0)))</f>
        <v/>
      </c>
      <c r="X6943" s="36" t="str">
        <f t="shared" si="1738"/>
        <v/>
      </c>
      <c r="Y6943" s="40" t="str">
        <f t="shared" si="1742"/>
        <v/>
      </c>
      <c r="Z6943" s="13" t="str">
        <f t="shared" si="1742"/>
        <v/>
      </c>
      <c r="AA6943" s="13" t="str">
        <f t="shared" si="1742"/>
        <v/>
      </c>
      <c r="AB6943" s="13" t="str">
        <f t="shared" si="1742"/>
        <v/>
      </c>
      <c r="AC6943" s="13" t="str">
        <f t="shared" si="1742"/>
        <v/>
      </c>
      <c r="AD6943" s="13" t="str">
        <f t="shared" si="1742"/>
        <v/>
      </c>
    </row>
    <row r="6944" spans="7:30" x14ac:dyDescent="0.25">
      <c r="G6944" s="18" t="str">
        <f t="shared" si="1729"/>
        <v/>
      </c>
      <c r="H6944" s="22" t="str">
        <f t="shared" si="1730"/>
        <v/>
      </c>
      <c r="I6944" s="23" t="str">
        <f t="shared" si="1731"/>
        <v/>
      </c>
      <c r="J6944" s="22" t="str">
        <f t="shared" si="1732"/>
        <v/>
      </c>
      <c r="K6944" s="24" t="str">
        <f t="shared" si="1733"/>
        <v/>
      </c>
      <c r="L6944" s="42" t="str">
        <f t="shared" si="1739"/>
        <v/>
      </c>
      <c r="M6944" s="43" t="str">
        <f t="shared" si="1740"/>
        <v/>
      </c>
      <c r="N6944" s="26" t="str">
        <f t="shared" si="1734"/>
        <v/>
      </c>
      <c r="O6944" s="26" t="str">
        <f t="shared" si="1735"/>
        <v/>
      </c>
      <c r="P6944" s="28" t="str">
        <f>IF(E6944="","",INDEX(TableLookupWakeUpScore[],MATCH(E6944,TableLookupWakeUpScore[Wake Up],0),MATCH(P$1,TableLookupWakeUpScore[#Headers],0)))</f>
        <v/>
      </c>
      <c r="Q6944" s="30" t="str">
        <f t="shared" si="1736"/>
        <v/>
      </c>
      <c r="R6944" s="31" t="str">
        <f t="shared" si="1737"/>
        <v/>
      </c>
      <c r="S6944" s="34" t="str">
        <f>IF($C6944="","",INDEX(TableLookupSleepQuality[],MATCH($C6944,TableLookupSleepQuality[Sleep Quality Low],1),MATCH(S$1,TableLookupSleepQuality[#Headers],0)))</f>
        <v/>
      </c>
      <c r="T6944" s="35" t="str">
        <f>IF($C6944="","",INDEX(TableLookupSleepQuality[],MATCH($C6944,TableLookupSleepQuality[Sleep Quality Low],1),MATCH(T$1,TableLookupSleepQuality[#Headers],0)))</f>
        <v/>
      </c>
      <c r="X6944" s="36" t="str">
        <f t="shared" si="1738"/>
        <v/>
      </c>
      <c r="Y6944" s="40" t="str">
        <f t="shared" si="1742"/>
        <v/>
      </c>
      <c r="Z6944" s="13" t="str">
        <f t="shared" si="1742"/>
        <v/>
      </c>
      <c r="AA6944" s="13" t="str">
        <f t="shared" si="1742"/>
        <v/>
      </c>
      <c r="AB6944" s="13" t="str">
        <f t="shared" si="1742"/>
        <v/>
      </c>
      <c r="AC6944" s="13" t="str">
        <f t="shared" si="1742"/>
        <v/>
      </c>
      <c r="AD6944" s="13" t="str">
        <f t="shared" si="1742"/>
        <v/>
      </c>
    </row>
    <row r="6945" spans="7:30" x14ac:dyDescent="0.25">
      <c r="G6945" s="18" t="str">
        <f t="shared" si="1729"/>
        <v/>
      </c>
      <c r="H6945" s="22" t="str">
        <f t="shared" si="1730"/>
        <v/>
      </c>
      <c r="I6945" s="23" t="str">
        <f t="shared" si="1731"/>
        <v/>
      </c>
      <c r="J6945" s="22" t="str">
        <f t="shared" si="1732"/>
        <v/>
      </c>
      <c r="K6945" s="24" t="str">
        <f t="shared" si="1733"/>
        <v/>
      </c>
      <c r="L6945" s="42" t="str">
        <f t="shared" si="1739"/>
        <v/>
      </c>
      <c r="M6945" s="43" t="str">
        <f t="shared" si="1740"/>
        <v/>
      </c>
      <c r="N6945" s="26" t="str">
        <f t="shared" si="1734"/>
        <v/>
      </c>
      <c r="O6945" s="26" t="str">
        <f t="shared" si="1735"/>
        <v/>
      </c>
      <c r="P6945" s="28" t="str">
        <f>IF(E6945="","",INDEX(TableLookupWakeUpScore[],MATCH(E6945,TableLookupWakeUpScore[Wake Up],0),MATCH(P$1,TableLookupWakeUpScore[#Headers],0)))</f>
        <v/>
      </c>
      <c r="Q6945" s="30" t="str">
        <f t="shared" si="1736"/>
        <v/>
      </c>
      <c r="R6945" s="31" t="str">
        <f t="shared" si="1737"/>
        <v/>
      </c>
      <c r="S6945" s="34" t="str">
        <f>IF($C6945="","",INDEX(TableLookupSleepQuality[],MATCH($C6945,TableLookupSleepQuality[Sleep Quality Low],1),MATCH(S$1,TableLookupSleepQuality[#Headers],0)))</f>
        <v/>
      </c>
      <c r="T6945" s="35" t="str">
        <f>IF($C6945="","",INDEX(TableLookupSleepQuality[],MATCH($C6945,TableLookupSleepQuality[Sleep Quality Low],1),MATCH(T$1,TableLookupSleepQuality[#Headers],0)))</f>
        <v/>
      </c>
      <c r="X6945" s="36" t="str">
        <f t="shared" si="1738"/>
        <v/>
      </c>
      <c r="Y6945" s="40" t="str">
        <f t="shared" si="1742"/>
        <v/>
      </c>
      <c r="Z6945" s="13" t="str">
        <f t="shared" si="1742"/>
        <v/>
      </c>
      <c r="AA6945" s="13" t="str">
        <f t="shared" si="1742"/>
        <v/>
      </c>
      <c r="AB6945" s="13" t="str">
        <f t="shared" si="1742"/>
        <v/>
      </c>
      <c r="AC6945" s="13" t="str">
        <f t="shared" si="1742"/>
        <v/>
      </c>
      <c r="AD6945" s="13" t="str">
        <f t="shared" si="1742"/>
        <v/>
      </c>
    </row>
    <row r="6946" spans="7:30" x14ac:dyDescent="0.25">
      <c r="G6946" s="18" t="str">
        <f t="shared" si="1729"/>
        <v/>
      </c>
      <c r="H6946" s="22" t="str">
        <f t="shared" si="1730"/>
        <v/>
      </c>
      <c r="I6946" s="23" t="str">
        <f t="shared" si="1731"/>
        <v/>
      </c>
      <c r="J6946" s="22" t="str">
        <f t="shared" si="1732"/>
        <v/>
      </c>
      <c r="K6946" s="24" t="str">
        <f t="shared" si="1733"/>
        <v/>
      </c>
      <c r="L6946" s="42" t="str">
        <f t="shared" si="1739"/>
        <v/>
      </c>
      <c r="M6946" s="43" t="str">
        <f t="shared" si="1740"/>
        <v/>
      </c>
      <c r="N6946" s="26" t="str">
        <f t="shared" si="1734"/>
        <v/>
      </c>
      <c r="O6946" s="26" t="str">
        <f t="shared" si="1735"/>
        <v/>
      </c>
      <c r="P6946" s="28" t="str">
        <f>IF(E6946="","",INDEX(TableLookupWakeUpScore[],MATCH(E6946,TableLookupWakeUpScore[Wake Up],0),MATCH(P$1,TableLookupWakeUpScore[#Headers],0)))</f>
        <v/>
      </c>
      <c r="Q6946" s="30" t="str">
        <f t="shared" si="1736"/>
        <v/>
      </c>
      <c r="R6946" s="31" t="str">
        <f t="shared" si="1737"/>
        <v/>
      </c>
      <c r="S6946" s="34" t="str">
        <f>IF($C6946="","",INDEX(TableLookupSleepQuality[],MATCH($C6946,TableLookupSleepQuality[Sleep Quality Low],1),MATCH(S$1,TableLookupSleepQuality[#Headers],0)))</f>
        <v/>
      </c>
      <c r="T6946" s="35" t="str">
        <f>IF($C6946="","",INDEX(TableLookupSleepQuality[],MATCH($C6946,TableLookupSleepQuality[Sleep Quality Low],1),MATCH(T$1,TableLookupSleepQuality[#Headers],0)))</f>
        <v/>
      </c>
      <c r="X6946" s="36" t="str">
        <f t="shared" si="1738"/>
        <v/>
      </c>
      <c r="Y6946" s="40" t="str">
        <f t="shared" si="1742"/>
        <v/>
      </c>
      <c r="Z6946" s="13" t="str">
        <f t="shared" si="1742"/>
        <v/>
      </c>
      <c r="AA6946" s="13" t="str">
        <f t="shared" si="1742"/>
        <v/>
      </c>
      <c r="AB6946" s="13" t="str">
        <f t="shared" si="1742"/>
        <v/>
      </c>
      <c r="AC6946" s="13" t="str">
        <f t="shared" si="1742"/>
        <v/>
      </c>
      <c r="AD6946" s="13" t="str">
        <f t="shared" si="1742"/>
        <v/>
      </c>
    </row>
    <row r="6947" spans="7:30" x14ac:dyDescent="0.25">
      <c r="G6947" s="18" t="str">
        <f t="shared" si="1729"/>
        <v/>
      </c>
      <c r="H6947" s="22" t="str">
        <f t="shared" si="1730"/>
        <v/>
      </c>
      <c r="I6947" s="23" t="str">
        <f t="shared" si="1731"/>
        <v/>
      </c>
      <c r="J6947" s="22" t="str">
        <f t="shared" si="1732"/>
        <v/>
      </c>
      <c r="K6947" s="24" t="str">
        <f t="shared" si="1733"/>
        <v/>
      </c>
      <c r="L6947" s="42" t="str">
        <f t="shared" si="1739"/>
        <v/>
      </c>
      <c r="M6947" s="43" t="str">
        <f t="shared" si="1740"/>
        <v/>
      </c>
      <c r="N6947" s="26" t="str">
        <f t="shared" si="1734"/>
        <v/>
      </c>
      <c r="O6947" s="26" t="str">
        <f t="shared" si="1735"/>
        <v/>
      </c>
      <c r="P6947" s="28" t="str">
        <f>IF(E6947="","",INDEX(TableLookupWakeUpScore[],MATCH(E6947,TableLookupWakeUpScore[Wake Up],0),MATCH(P$1,TableLookupWakeUpScore[#Headers],0)))</f>
        <v/>
      </c>
      <c r="Q6947" s="30" t="str">
        <f t="shared" si="1736"/>
        <v/>
      </c>
      <c r="R6947" s="31" t="str">
        <f t="shared" si="1737"/>
        <v/>
      </c>
      <c r="S6947" s="34" t="str">
        <f>IF($C6947="","",INDEX(TableLookupSleepQuality[],MATCH($C6947,TableLookupSleepQuality[Sleep Quality Low],1),MATCH(S$1,TableLookupSleepQuality[#Headers],0)))</f>
        <v/>
      </c>
      <c r="T6947" s="35" t="str">
        <f>IF($C6947="","",INDEX(TableLookupSleepQuality[],MATCH($C6947,TableLookupSleepQuality[Sleep Quality Low],1),MATCH(T$1,TableLookupSleepQuality[#Headers],0)))</f>
        <v/>
      </c>
      <c r="X6947" s="36" t="str">
        <f t="shared" si="1738"/>
        <v/>
      </c>
      <c r="Y6947" s="40" t="str">
        <f t="shared" ref="Y6947:AD6962" si="1743">IF(OR($X6947="NO",$X6947=""),"",IF(COUNTIF($F6947,"*" &amp; Y$1 &amp; "*"),"YES","NO"))</f>
        <v/>
      </c>
      <c r="Z6947" s="13" t="str">
        <f t="shared" si="1743"/>
        <v/>
      </c>
      <c r="AA6947" s="13" t="str">
        <f t="shared" si="1743"/>
        <v/>
      </c>
      <c r="AB6947" s="13" t="str">
        <f t="shared" si="1743"/>
        <v/>
      </c>
      <c r="AC6947" s="13" t="str">
        <f t="shared" si="1743"/>
        <v/>
      </c>
      <c r="AD6947" s="13" t="str">
        <f t="shared" si="1743"/>
        <v/>
      </c>
    </row>
    <row r="6948" spans="7:30" x14ac:dyDescent="0.25">
      <c r="G6948" s="18" t="str">
        <f t="shared" si="1729"/>
        <v/>
      </c>
      <c r="H6948" s="22" t="str">
        <f t="shared" si="1730"/>
        <v/>
      </c>
      <c r="I6948" s="23" t="str">
        <f t="shared" si="1731"/>
        <v/>
      </c>
      <c r="J6948" s="22" t="str">
        <f t="shared" si="1732"/>
        <v/>
      </c>
      <c r="K6948" s="24" t="str">
        <f t="shared" si="1733"/>
        <v/>
      </c>
      <c r="L6948" s="42" t="str">
        <f t="shared" si="1739"/>
        <v/>
      </c>
      <c r="M6948" s="43" t="str">
        <f t="shared" si="1740"/>
        <v/>
      </c>
      <c r="N6948" s="26" t="str">
        <f t="shared" si="1734"/>
        <v/>
      </c>
      <c r="O6948" s="26" t="str">
        <f t="shared" si="1735"/>
        <v/>
      </c>
      <c r="P6948" s="28" t="str">
        <f>IF(E6948="","",INDEX(TableLookupWakeUpScore[],MATCH(E6948,TableLookupWakeUpScore[Wake Up],0),MATCH(P$1,TableLookupWakeUpScore[#Headers],0)))</f>
        <v/>
      </c>
      <c r="Q6948" s="30" t="str">
        <f t="shared" si="1736"/>
        <v/>
      </c>
      <c r="R6948" s="31" t="str">
        <f t="shared" si="1737"/>
        <v/>
      </c>
      <c r="S6948" s="34" t="str">
        <f>IF($C6948="","",INDEX(TableLookupSleepQuality[],MATCH($C6948,TableLookupSleepQuality[Sleep Quality Low],1),MATCH(S$1,TableLookupSleepQuality[#Headers],0)))</f>
        <v/>
      </c>
      <c r="T6948" s="35" t="str">
        <f>IF($C6948="","",INDEX(TableLookupSleepQuality[],MATCH($C6948,TableLookupSleepQuality[Sleep Quality Low],1),MATCH(T$1,TableLookupSleepQuality[#Headers],0)))</f>
        <v/>
      </c>
      <c r="X6948" s="36" t="str">
        <f t="shared" si="1738"/>
        <v/>
      </c>
      <c r="Y6948" s="40" t="str">
        <f t="shared" si="1743"/>
        <v/>
      </c>
      <c r="Z6948" s="13" t="str">
        <f t="shared" si="1743"/>
        <v/>
      </c>
      <c r="AA6948" s="13" t="str">
        <f t="shared" si="1743"/>
        <v/>
      </c>
      <c r="AB6948" s="13" t="str">
        <f t="shared" si="1743"/>
        <v/>
      </c>
      <c r="AC6948" s="13" t="str">
        <f t="shared" si="1743"/>
        <v/>
      </c>
      <c r="AD6948" s="13" t="str">
        <f t="shared" si="1743"/>
        <v/>
      </c>
    </row>
    <row r="6949" spans="7:30" x14ac:dyDescent="0.25">
      <c r="G6949" s="18" t="str">
        <f t="shared" si="1729"/>
        <v/>
      </c>
      <c r="H6949" s="22" t="str">
        <f t="shared" si="1730"/>
        <v/>
      </c>
      <c r="I6949" s="23" t="str">
        <f t="shared" si="1731"/>
        <v/>
      </c>
      <c r="J6949" s="22" t="str">
        <f t="shared" si="1732"/>
        <v/>
      </c>
      <c r="K6949" s="24" t="str">
        <f t="shared" si="1733"/>
        <v/>
      </c>
      <c r="L6949" s="42" t="str">
        <f t="shared" si="1739"/>
        <v/>
      </c>
      <c r="M6949" s="43" t="str">
        <f t="shared" si="1740"/>
        <v/>
      </c>
      <c r="N6949" s="26" t="str">
        <f t="shared" si="1734"/>
        <v/>
      </c>
      <c r="O6949" s="26" t="str">
        <f t="shared" si="1735"/>
        <v/>
      </c>
      <c r="P6949" s="28" t="str">
        <f>IF(E6949="","",INDEX(TableLookupWakeUpScore[],MATCH(E6949,TableLookupWakeUpScore[Wake Up],0),MATCH(P$1,TableLookupWakeUpScore[#Headers],0)))</f>
        <v/>
      </c>
      <c r="Q6949" s="30" t="str">
        <f t="shared" si="1736"/>
        <v/>
      </c>
      <c r="R6949" s="31" t="str">
        <f t="shared" si="1737"/>
        <v/>
      </c>
      <c r="S6949" s="34" t="str">
        <f>IF($C6949="","",INDEX(TableLookupSleepQuality[],MATCH($C6949,TableLookupSleepQuality[Sleep Quality Low],1),MATCH(S$1,TableLookupSleepQuality[#Headers],0)))</f>
        <v/>
      </c>
      <c r="T6949" s="35" t="str">
        <f>IF($C6949="","",INDEX(TableLookupSleepQuality[],MATCH($C6949,TableLookupSleepQuality[Sleep Quality Low],1),MATCH(T$1,TableLookupSleepQuality[#Headers],0)))</f>
        <v/>
      </c>
      <c r="X6949" s="36" t="str">
        <f t="shared" si="1738"/>
        <v/>
      </c>
      <c r="Y6949" s="40" t="str">
        <f t="shared" si="1743"/>
        <v/>
      </c>
      <c r="Z6949" s="13" t="str">
        <f t="shared" si="1743"/>
        <v/>
      </c>
      <c r="AA6949" s="13" t="str">
        <f t="shared" si="1743"/>
        <v/>
      </c>
      <c r="AB6949" s="13" t="str">
        <f t="shared" si="1743"/>
        <v/>
      </c>
      <c r="AC6949" s="13" t="str">
        <f t="shared" si="1743"/>
        <v/>
      </c>
      <c r="AD6949" s="13" t="str">
        <f t="shared" si="1743"/>
        <v/>
      </c>
    </row>
    <row r="6950" spans="7:30" x14ac:dyDescent="0.25">
      <c r="G6950" s="18" t="str">
        <f t="shared" si="1729"/>
        <v/>
      </c>
      <c r="H6950" s="22" t="str">
        <f t="shared" si="1730"/>
        <v/>
      </c>
      <c r="I6950" s="23" t="str">
        <f t="shared" si="1731"/>
        <v/>
      </c>
      <c r="J6950" s="22" t="str">
        <f t="shared" si="1732"/>
        <v/>
      </c>
      <c r="K6950" s="24" t="str">
        <f t="shared" si="1733"/>
        <v/>
      </c>
      <c r="L6950" s="42" t="str">
        <f t="shared" si="1739"/>
        <v/>
      </c>
      <c r="M6950" s="43" t="str">
        <f t="shared" si="1740"/>
        <v/>
      </c>
      <c r="N6950" s="26" t="str">
        <f t="shared" si="1734"/>
        <v/>
      </c>
      <c r="O6950" s="26" t="str">
        <f t="shared" si="1735"/>
        <v/>
      </c>
      <c r="P6950" s="28" t="str">
        <f>IF(E6950="","",INDEX(TableLookupWakeUpScore[],MATCH(E6950,TableLookupWakeUpScore[Wake Up],0),MATCH(P$1,TableLookupWakeUpScore[#Headers],0)))</f>
        <v/>
      </c>
      <c r="Q6950" s="30" t="str">
        <f t="shared" si="1736"/>
        <v/>
      </c>
      <c r="R6950" s="31" t="str">
        <f t="shared" si="1737"/>
        <v/>
      </c>
      <c r="S6950" s="34" t="str">
        <f>IF($C6950="","",INDEX(TableLookupSleepQuality[],MATCH($C6950,TableLookupSleepQuality[Sleep Quality Low],1),MATCH(S$1,TableLookupSleepQuality[#Headers],0)))</f>
        <v/>
      </c>
      <c r="T6950" s="35" t="str">
        <f>IF($C6950="","",INDEX(TableLookupSleepQuality[],MATCH($C6950,TableLookupSleepQuality[Sleep Quality Low],1),MATCH(T$1,TableLookupSleepQuality[#Headers],0)))</f>
        <v/>
      </c>
      <c r="X6950" s="36" t="str">
        <f t="shared" si="1738"/>
        <v/>
      </c>
      <c r="Y6950" s="40" t="str">
        <f t="shared" si="1743"/>
        <v/>
      </c>
      <c r="Z6950" s="13" t="str">
        <f t="shared" si="1743"/>
        <v/>
      </c>
      <c r="AA6950" s="13" t="str">
        <f t="shared" si="1743"/>
        <v/>
      </c>
      <c r="AB6950" s="13" t="str">
        <f t="shared" si="1743"/>
        <v/>
      </c>
      <c r="AC6950" s="13" t="str">
        <f t="shared" si="1743"/>
        <v/>
      </c>
      <c r="AD6950" s="13" t="str">
        <f t="shared" si="1743"/>
        <v/>
      </c>
    </row>
    <row r="6951" spans="7:30" x14ac:dyDescent="0.25">
      <c r="G6951" s="18" t="str">
        <f t="shared" si="1729"/>
        <v/>
      </c>
      <c r="H6951" s="22" t="str">
        <f t="shared" si="1730"/>
        <v/>
      </c>
      <c r="I6951" s="23" t="str">
        <f t="shared" si="1731"/>
        <v/>
      </c>
      <c r="J6951" s="22" t="str">
        <f t="shared" si="1732"/>
        <v/>
      </c>
      <c r="K6951" s="24" t="str">
        <f t="shared" si="1733"/>
        <v/>
      </c>
      <c r="L6951" s="42" t="str">
        <f t="shared" si="1739"/>
        <v/>
      </c>
      <c r="M6951" s="43" t="str">
        <f t="shared" si="1740"/>
        <v/>
      </c>
      <c r="N6951" s="26" t="str">
        <f t="shared" si="1734"/>
        <v/>
      </c>
      <c r="O6951" s="26" t="str">
        <f t="shared" si="1735"/>
        <v/>
      </c>
      <c r="P6951" s="28" t="str">
        <f>IF(E6951="","",INDEX(TableLookupWakeUpScore[],MATCH(E6951,TableLookupWakeUpScore[Wake Up],0),MATCH(P$1,TableLookupWakeUpScore[#Headers],0)))</f>
        <v/>
      </c>
      <c r="Q6951" s="30" t="str">
        <f t="shared" si="1736"/>
        <v/>
      </c>
      <c r="R6951" s="31" t="str">
        <f t="shared" si="1737"/>
        <v/>
      </c>
      <c r="S6951" s="34" t="str">
        <f>IF($C6951="","",INDEX(TableLookupSleepQuality[],MATCH($C6951,TableLookupSleepQuality[Sleep Quality Low],1),MATCH(S$1,TableLookupSleepQuality[#Headers],0)))</f>
        <v/>
      </c>
      <c r="T6951" s="35" t="str">
        <f>IF($C6951="","",INDEX(TableLookupSleepQuality[],MATCH($C6951,TableLookupSleepQuality[Sleep Quality Low],1),MATCH(T$1,TableLookupSleepQuality[#Headers],0)))</f>
        <v/>
      </c>
      <c r="X6951" s="36" t="str">
        <f t="shared" si="1738"/>
        <v/>
      </c>
      <c r="Y6951" s="40" t="str">
        <f t="shared" si="1743"/>
        <v/>
      </c>
      <c r="Z6951" s="13" t="str">
        <f t="shared" si="1743"/>
        <v/>
      </c>
      <c r="AA6951" s="13" t="str">
        <f t="shared" si="1743"/>
        <v/>
      </c>
      <c r="AB6951" s="13" t="str">
        <f t="shared" si="1743"/>
        <v/>
      </c>
      <c r="AC6951" s="13" t="str">
        <f t="shared" si="1743"/>
        <v/>
      </c>
      <c r="AD6951" s="13" t="str">
        <f t="shared" si="1743"/>
        <v/>
      </c>
    </row>
    <row r="6952" spans="7:30" x14ac:dyDescent="0.25">
      <c r="G6952" s="18" t="str">
        <f t="shared" si="1729"/>
        <v/>
      </c>
      <c r="H6952" s="22" t="str">
        <f t="shared" si="1730"/>
        <v/>
      </c>
      <c r="I6952" s="23" t="str">
        <f t="shared" si="1731"/>
        <v/>
      </c>
      <c r="J6952" s="22" t="str">
        <f t="shared" si="1732"/>
        <v/>
      </c>
      <c r="K6952" s="24" t="str">
        <f t="shared" si="1733"/>
        <v/>
      </c>
      <c r="L6952" s="42" t="str">
        <f t="shared" si="1739"/>
        <v/>
      </c>
      <c r="M6952" s="43" t="str">
        <f t="shared" si="1740"/>
        <v/>
      </c>
      <c r="N6952" s="26" t="str">
        <f t="shared" si="1734"/>
        <v/>
      </c>
      <c r="O6952" s="26" t="str">
        <f t="shared" si="1735"/>
        <v/>
      </c>
      <c r="P6952" s="28" t="str">
        <f>IF(E6952="","",INDEX(TableLookupWakeUpScore[],MATCH(E6952,TableLookupWakeUpScore[Wake Up],0),MATCH(P$1,TableLookupWakeUpScore[#Headers],0)))</f>
        <v/>
      </c>
      <c r="Q6952" s="30" t="str">
        <f t="shared" si="1736"/>
        <v/>
      </c>
      <c r="R6952" s="31" t="str">
        <f t="shared" si="1737"/>
        <v/>
      </c>
      <c r="S6952" s="34" t="str">
        <f>IF($C6952="","",INDEX(TableLookupSleepQuality[],MATCH($C6952,TableLookupSleepQuality[Sleep Quality Low],1),MATCH(S$1,TableLookupSleepQuality[#Headers],0)))</f>
        <v/>
      </c>
      <c r="T6952" s="35" t="str">
        <f>IF($C6952="","",INDEX(TableLookupSleepQuality[],MATCH($C6952,TableLookupSleepQuality[Sleep Quality Low],1),MATCH(T$1,TableLookupSleepQuality[#Headers],0)))</f>
        <v/>
      </c>
      <c r="X6952" s="36" t="str">
        <f t="shared" si="1738"/>
        <v/>
      </c>
      <c r="Y6952" s="40" t="str">
        <f t="shared" si="1743"/>
        <v/>
      </c>
      <c r="Z6952" s="13" t="str">
        <f t="shared" si="1743"/>
        <v/>
      </c>
      <c r="AA6952" s="13" t="str">
        <f t="shared" si="1743"/>
        <v/>
      </c>
      <c r="AB6952" s="13" t="str">
        <f t="shared" si="1743"/>
        <v/>
      </c>
      <c r="AC6952" s="13" t="str">
        <f t="shared" si="1743"/>
        <v/>
      </c>
      <c r="AD6952" s="13" t="str">
        <f t="shared" si="1743"/>
        <v/>
      </c>
    </row>
    <row r="6953" spans="7:30" x14ac:dyDescent="0.25">
      <c r="G6953" s="18" t="str">
        <f t="shared" si="1729"/>
        <v/>
      </c>
      <c r="H6953" s="22" t="str">
        <f t="shared" si="1730"/>
        <v/>
      </c>
      <c r="I6953" s="23" t="str">
        <f t="shared" si="1731"/>
        <v/>
      </c>
      <c r="J6953" s="22" t="str">
        <f t="shared" si="1732"/>
        <v/>
      </c>
      <c r="K6953" s="24" t="str">
        <f t="shared" si="1733"/>
        <v/>
      </c>
      <c r="L6953" s="42" t="str">
        <f t="shared" si="1739"/>
        <v/>
      </c>
      <c r="M6953" s="43" t="str">
        <f t="shared" si="1740"/>
        <v/>
      </c>
      <c r="N6953" s="26" t="str">
        <f t="shared" si="1734"/>
        <v/>
      </c>
      <c r="O6953" s="26" t="str">
        <f t="shared" si="1735"/>
        <v/>
      </c>
      <c r="P6953" s="28" t="str">
        <f>IF(E6953="","",INDEX(TableLookupWakeUpScore[],MATCH(E6953,TableLookupWakeUpScore[Wake Up],0),MATCH(P$1,TableLookupWakeUpScore[#Headers],0)))</f>
        <v/>
      </c>
      <c r="Q6953" s="30" t="str">
        <f t="shared" si="1736"/>
        <v/>
      </c>
      <c r="R6953" s="31" t="str">
        <f t="shared" si="1737"/>
        <v/>
      </c>
      <c r="S6953" s="34" t="str">
        <f>IF($C6953="","",INDEX(TableLookupSleepQuality[],MATCH($C6953,TableLookupSleepQuality[Sleep Quality Low],1),MATCH(S$1,TableLookupSleepQuality[#Headers],0)))</f>
        <v/>
      </c>
      <c r="T6953" s="35" t="str">
        <f>IF($C6953="","",INDEX(TableLookupSleepQuality[],MATCH($C6953,TableLookupSleepQuality[Sleep Quality Low],1),MATCH(T$1,TableLookupSleepQuality[#Headers],0)))</f>
        <v/>
      </c>
      <c r="X6953" s="36" t="str">
        <f t="shared" si="1738"/>
        <v/>
      </c>
      <c r="Y6953" s="40" t="str">
        <f t="shared" si="1743"/>
        <v/>
      </c>
      <c r="Z6953" s="13" t="str">
        <f t="shared" si="1743"/>
        <v/>
      </c>
      <c r="AA6953" s="13" t="str">
        <f t="shared" si="1743"/>
        <v/>
      </c>
      <c r="AB6953" s="13" t="str">
        <f t="shared" si="1743"/>
        <v/>
      </c>
      <c r="AC6953" s="13" t="str">
        <f t="shared" si="1743"/>
        <v/>
      </c>
      <c r="AD6953" s="13" t="str">
        <f t="shared" si="1743"/>
        <v/>
      </c>
    </row>
    <row r="6954" spans="7:30" x14ac:dyDescent="0.25">
      <c r="G6954" s="18" t="str">
        <f t="shared" si="1729"/>
        <v/>
      </c>
      <c r="H6954" s="22" t="str">
        <f t="shared" si="1730"/>
        <v/>
      </c>
      <c r="I6954" s="23" t="str">
        <f t="shared" si="1731"/>
        <v/>
      </c>
      <c r="J6954" s="22" t="str">
        <f t="shared" si="1732"/>
        <v/>
      </c>
      <c r="K6954" s="24" t="str">
        <f t="shared" si="1733"/>
        <v/>
      </c>
      <c r="L6954" s="42" t="str">
        <f t="shared" si="1739"/>
        <v/>
      </c>
      <c r="M6954" s="43" t="str">
        <f t="shared" si="1740"/>
        <v/>
      </c>
      <c r="N6954" s="26" t="str">
        <f t="shared" si="1734"/>
        <v/>
      </c>
      <c r="O6954" s="26" t="str">
        <f t="shared" si="1735"/>
        <v/>
      </c>
      <c r="P6954" s="28" t="str">
        <f>IF(E6954="","",INDEX(TableLookupWakeUpScore[],MATCH(E6954,TableLookupWakeUpScore[Wake Up],0),MATCH(P$1,TableLookupWakeUpScore[#Headers],0)))</f>
        <v/>
      </c>
      <c r="Q6954" s="30" t="str">
        <f t="shared" si="1736"/>
        <v/>
      </c>
      <c r="R6954" s="31" t="str">
        <f t="shared" si="1737"/>
        <v/>
      </c>
      <c r="S6954" s="34" t="str">
        <f>IF($C6954="","",INDEX(TableLookupSleepQuality[],MATCH($C6954,TableLookupSleepQuality[Sleep Quality Low],1),MATCH(S$1,TableLookupSleepQuality[#Headers],0)))</f>
        <v/>
      </c>
      <c r="T6954" s="35" t="str">
        <f>IF($C6954="","",INDEX(TableLookupSleepQuality[],MATCH($C6954,TableLookupSleepQuality[Sleep Quality Low],1),MATCH(T$1,TableLookupSleepQuality[#Headers],0)))</f>
        <v/>
      </c>
      <c r="X6954" s="36" t="str">
        <f t="shared" si="1738"/>
        <v/>
      </c>
      <c r="Y6954" s="40" t="str">
        <f t="shared" si="1743"/>
        <v/>
      </c>
      <c r="Z6954" s="13" t="str">
        <f t="shared" si="1743"/>
        <v/>
      </c>
      <c r="AA6954" s="13" t="str">
        <f t="shared" si="1743"/>
        <v/>
      </c>
      <c r="AB6954" s="13" t="str">
        <f t="shared" si="1743"/>
        <v/>
      </c>
      <c r="AC6954" s="13" t="str">
        <f t="shared" si="1743"/>
        <v/>
      </c>
      <c r="AD6954" s="13" t="str">
        <f t="shared" si="1743"/>
        <v/>
      </c>
    </row>
    <row r="6955" spans="7:30" x14ac:dyDescent="0.25">
      <c r="G6955" s="18" t="str">
        <f t="shared" si="1729"/>
        <v/>
      </c>
      <c r="H6955" s="22" t="str">
        <f t="shared" si="1730"/>
        <v/>
      </c>
      <c r="I6955" s="23" t="str">
        <f t="shared" si="1731"/>
        <v/>
      </c>
      <c r="J6955" s="22" t="str">
        <f t="shared" si="1732"/>
        <v/>
      </c>
      <c r="K6955" s="24" t="str">
        <f t="shared" si="1733"/>
        <v/>
      </c>
      <c r="L6955" s="42" t="str">
        <f t="shared" si="1739"/>
        <v/>
      </c>
      <c r="M6955" s="43" t="str">
        <f t="shared" si="1740"/>
        <v/>
      </c>
      <c r="N6955" s="26" t="str">
        <f t="shared" si="1734"/>
        <v/>
      </c>
      <c r="O6955" s="26" t="str">
        <f t="shared" si="1735"/>
        <v/>
      </c>
      <c r="P6955" s="28" t="str">
        <f>IF(E6955="","",INDEX(TableLookupWakeUpScore[],MATCH(E6955,TableLookupWakeUpScore[Wake Up],0),MATCH(P$1,TableLookupWakeUpScore[#Headers],0)))</f>
        <v/>
      </c>
      <c r="Q6955" s="30" t="str">
        <f t="shared" si="1736"/>
        <v/>
      </c>
      <c r="R6955" s="31" t="str">
        <f t="shared" si="1737"/>
        <v/>
      </c>
      <c r="S6955" s="34" t="str">
        <f>IF($C6955="","",INDEX(TableLookupSleepQuality[],MATCH($C6955,TableLookupSleepQuality[Sleep Quality Low],1),MATCH(S$1,TableLookupSleepQuality[#Headers],0)))</f>
        <v/>
      </c>
      <c r="T6955" s="35" t="str">
        <f>IF($C6955="","",INDEX(TableLookupSleepQuality[],MATCH($C6955,TableLookupSleepQuality[Sleep Quality Low],1),MATCH(T$1,TableLookupSleepQuality[#Headers],0)))</f>
        <v/>
      </c>
      <c r="X6955" s="36" t="str">
        <f t="shared" si="1738"/>
        <v/>
      </c>
      <c r="Y6955" s="40" t="str">
        <f t="shared" si="1743"/>
        <v/>
      </c>
      <c r="Z6955" s="13" t="str">
        <f t="shared" si="1743"/>
        <v/>
      </c>
      <c r="AA6955" s="13" t="str">
        <f t="shared" si="1743"/>
        <v/>
      </c>
      <c r="AB6955" s="13" t="str">
        <f t="shared" si="1743"/>
        <v/>
      </c>
      <c r="AC6955" s="13" t="str">
        <f t="shared" si="1743"/>
        <v/>
      </c>
      <c r="AD6955" s="13" t="str">
        <f t="shared" si="1743"/>
        <v/>
      </c>
    </row>
    <row r="6956" spans="7:30" x14ac:dyDescent="0.25">
      <c r="G6956" s="18" t="str">
        <f t="shared" si="1729"/>
        <v/>
      </c>
      <c r="H6956" s="22" t="str">
        <f t="shared" si="1730"/>
        <v/>
      </c>
      <c r="I6956" s="23" t="str">
        <f t="shared" si="1731"/>
        <v/>
      </c>
      <c r="J6956" s="22" t="str">
        <f t="shared" si="1732"/>
        <v/>
      </c>
      <c r="K6956" s="24" t="str">
        <f t="shared" si="1733"/>
        <v/>
      </c>
      <c r="L6956" s="42" t="str">
        <f t="shared" si="1739"/>
        <v/>
      </c>
      <c r="M6956" s="43" t="str">
        <f t="shared" si="1740"/>
        <v/>
      </c>
      <c r="N6956" s="26" t="str">
        <f t="shared" si="1734"/>
        <v/>
      </c>
      <c r="O6956" s="26" t="str">
        <f t="shared" si="1735"/>
        <v/>
      </c>
      <c r="P6956" s="28" t="str">
        <f>IF(E6956="","",INDEX(TableLookupWakeUpScore[],MATCH(E6956,TableLookupWakeUpScore[Wake Up],0),MATCH(P$1,TableLookupWakeUpScore[#Headers],0)))</f>
        <v/>
      </c>
      <c r="Q6956" s="30" t="str">
        <f t="shared" si="1736"/>
        <v/>
      </c>
      <c r="R6956" s="31" t="str">
        <f t="shared" si="1737"/>
        <v/>
      </c>
      <c r="S6956" s="34" t="str">
        <f>IF($C6956="","",INDEX(TableLookupSleepQuality[],MATCH($C6956,TableLookupSleepQuality[Sleep Quality Low],1),MATCH(S$1,TableLookupSleepQuality[#Headers],0)))</f>
        <v/>
      </c>
      <c r="T6956" s="35" t="str">
        <f>IF($C6956="","",INDEX(TableLookupSleepQuality[],MATCH($C6956,TableLookupSleepQuality[Sleep Quality Low],1),MATCH(T$1,TableLookupSleepQuality[#Headers],0)))</f>
        <v/>
      </c>
      <c r="X6956" s="36" t="str">
        <f t="shared" si="1738"/>
        <v/>
      </c>
      <c r="Y6956" s="40" t="str">
        <f t="shared" si="1743"/>
        <v/>
      </c>
      <c r="Z6956" s="13" t="str">
        <f t="shared" si="1743"/>
        <v/>
      </c>
      <c r="AA6956" s="13" t="str">
        <f t="shared" si="1743"/>
        <v/>
      </c>
      <c r="AB6956" s="13" t="str">
        <f t="shared" si="1743"/>
        <v/>
      </c>
      <c r="AC6956" s="13" t="str">
        <f t="shared" si="1743"/>
        <v/>
      </c>
      <c r="AD6956" s="13" t="str">
        <f t="shared" si="1743"/>
        <v/>
      </c>
    </row>
    <row r="6957" spans="7:30" x14ac:dyDescent="0.25">
      <c r="G6957" s="18" t="str">
        <f t="shared" si="1729"/>
        <v/>
      </c>
      <c r="H6957" s="22" t="str">
        <f t="shared" si="1730"/>
        <v/>
      </c>
      <c r="I6957" s="23" t="str">
        <f t="shared" si="1731"/>
        <v/>
      </c>
      <c r="J6957" s="22" t="str">
        <f t="shared" si="1732"/>
        <v/>
      </c>
      <c r="K6957" s="24" t="str">
        <f t="shared" si="1733"/>
        <v/>
      </c>
      <c r="L6957" s="42" t="str">
        <f t="shared" si="1739"/>
        <v/>
      </c>
      <c r="M6957" s="43" t="str">
        <f t="shared" si="1740"/>
        <v/>
      </c>
      <c r="N6957" s="26" t="str">
        <f t="shared" si="1734"/>
        <v/>
      </c>
      <c r="O6957" s="26" t="str">
        <f t="shared" si="1735"/>
        <v/>
      </c>
      <c r="P6957" s="28" t="str">
        <f>IF(E6957="","",INDEX(TableLookupWakeUpScore[],MATCH(E6957,TableLookupWakeUpScore[Wake Up],0),MATCH(P$1,TableLookupWakeUpScore[#Headers],0)))</f>
        <v/>
      </c>
      <c r="Q6957" s="30" t="str">
        <f t="shared" si="1736"/>
        <v/>
      </c>
      <c r="R6957" s="31" t="str">
        <f t="shared" si="1737"/>
        <v/>
      </c>
      <c r="S6957" s="34" t="str">
        <f>IF($C6957="","",INDEX(TableLookupSleepQuality[],MATCH($C6957,TableLookupSleepQuality[Sleep Quality Low],1),MATCH(S$1,TableLookupSleepQuality[#Headers],0)))</f>
        <v/>
      </c>
      <c r="T6957" s="35" t="str">
        <f>IF($C6957="","",INDEX(TableLookupSleepQuality[],MATCH($C6957,TableLookupSleepQuality[Sleep Quality Low],1),MATCH(T$1,TableLookupSleepQuality[#Headers],0)))</f>
        <v/>
      </c>
      <c r="X6957" s="36" t="str">
        <f t="shared" si="1738"/>
        <v/>
      </c>
      <c r="Y6957" s="40" t="str">
        <f t="shared" si="1743"/>
        <v/>
      </c>
      <c r="Z6957" s="13" t="str">
        <f t="shared" si="1743"/>
        <v/>
      </c>
      <c r="AA6957" s="13" t="str">
        <f t="shared" si="1743"/>
        <v/>
      </c>
      <c r="AB6957" s="13" t="str">
        <f t="shared" si="1743"/>
        <v/>
      </c>
      <c r="AC6957" s="13" t="str">
        <f t="shared" si="1743"/>
        <v/>
      </c>
      <c r="AD6957" s="13" t="str">
        <f t="shared" si="1743"/>
        <v/>
      </c>
    </row>
    <row r="6958" spans="7:30" x14ac:dyDescent="0.25">
      <c r="G6958" s="18" t="str">
        <f t="shared" si="1729"/>
        <v/>
      </c>
      <c r="H6958" s="22" t="str">
        <f t="shared" si="1730"/>
        <v/>
      </c>
      <c r="I6958" s="23" t="str">
        <f t="shared" si="1731"/>
        <v/>
      </c>
      <c r="J6958" s="22" t="str">
        <f t="shared" si="1732"/>
        <v/>
      </c>
      <c r="K6958" s="24" t="str">
        <f t="shared" si="1733"/>
        <v/>
      </c>
      <c r="L6958" s="42" t="str">
        <f t="shared" si="1739"/>
        <v/>
      </c>
      <c r="M6958" s="43" t="str">
        <f t="shared" si="1740"/>
        <v/>
      </c>
      <c r="N6958" s="26" t="str">
        <f t="shared" si="1734"/>
        <v/>
      </c>
      <c r="O6958" s="26" t="str">
        <f t="shared" si="1735"/>
        <v/>
      </c>
      <c r="P6958" s="28" t="str">
        <f>IF(E6958="","",INDEX(TableLookupWakeUpScore[],MATCH(E6958,TableLookupWakeUpScore[Wake Up],0),MATCH(P$1,TableLookupWakeUpScore[#Headers],0)))</f>
        <v/>
      </c>
      <c r="Q6958" s="30" t="str">
        <f t="shared" si="1736"/>
        <v/>
      </c>
      <c r="R6958" s="31" t="str">
        <f t="shared" si="1737"/>
        <v/>
      </c>
      <c r="S6958" s="34" t="str">
        <f>IF($C6958="","",INDEX(TableLookupSleepQuality[],MATCH($C6958,TableLookupSleepQuality[Sleep Quality Low],1),MATCH(S$1,TableLookupSleepQuality[#Headers],0)))</f>
        <v/>
      </c>
      <c r="T6958" s="35" t="str">
        <f>IF($C6958="","",INDEX(TableLookupSleepQuality[],MATCH($C6958,TableLookupSleepQuality[Sleep Quality Low],1),MATCH(T$1,TableLookupSleepQuality[#Headers],0)))</f>
        <v/>
      </c>
      <c r="X6958" s="36" t="str">
        <f t="shared" si="1738"/>
        <v/>
      </c>
      <c r="Y6958" s="40" t="str">
        <f t="shared" si="1743"/>
        <v/>
      </c>
      <c r="Z6958" s="13" t="str">
        <f t="shared" si="1743"/>
        <v/>
      </c>
      <c r="AA6958" s="13" t="str">
        <f t="shared" si="1743"/>
        <v/>
      </c>
      <c r="AB6958" s="13" t="str">
        <f t="shared" si="1743"/>
        <v/>
      </c>
      <c r="AC6958" s="13" t="str">
        <f t="shared" si="1743"/>
        <v/>
      </c>
      <c r="AD6958" s="13" t="str">
        <f t="shared" si="1743"/>
        <v/>
      </c>
    </row>
    <row r="6959" spans="7:30" x14ac:dyDescent="0.25">
      <c r="G6959" s="18" t="str">
        <f t="shared" si="1729"/>
        <v/>
      </c>
      <c r="H6959" s="22" t="str">
        <f t="shared" si="1730"/>
        <v/>
      </c>
      <c r="I6959" s="23" t="str">
        <f t="shared" si="1731"/>
        <v/>
      </c>
      <c r="J6959" s="22" t="str">
        <f t="shared" si="1732"/>
        <v/>
      </c>
      <c r="K6959" s="24" t="str">
        <f t="shared" si="1733"/>
        <v/>
      </c>
      <c r="L6959" s="42" t="str">
        <f t="shared" si="1739"/>
        <v/>
      </c>
      <c r="M6959" s="43" t="str">
        <f t="shared" si="1740"/>
        <v/>
      </c>
      <c r="N6959" s="26" t="str">
        <f t="shared" si="1734"/>
        <v/>
      </c>
      <c r="O6959" s="26" t="str">
        <f t="shared" si="1735"/>
        <v/>
      </c>
      <c r="P6959" s="28" t="str">
        <f>IF(E6959="","",INDEX(TableLookupWakeUpScore[],MATCH(E6959,TableLookupWakeUpScore[Wake Up],0),MATCH(P$1,TableLookupWakeUpScore[#Headers],0)))</f>
        <v/>
      </c>
      <c r="Q6959" s="30" t="str">
        <f t="shared" si="1736"/>
        <v/>
      </c>
      <c r="R6959" s="31" t="str">
        <f t="shared" si="1737"/>
        <v/>
      </c>
      <c r="S6959" s="34" t="str">
        <f>IF($C6959="","",INDEX(TableLookupSleepQuality[],MATCH($C6959,TableLookupSleepQuality[Sleep Quality Low],1),MATCH(S$1,TableLookupSleepQuality[#Headers],0)))</f>
        <v/>
      </c>
      <c r="T6959" s="35" t="str">
        <f>IF($C6959="","",INDEX(TableLookupSleepQuality[],MATCH($C6959,TableLookupSleepQuality[Sleep Quality Low],1),MATCH(T$1,TableLookupSleepQuality[#Headers],0)))</f>
        <v/>
      </c>
      <c r="X6959" s="36" t="str">
        <f t="shared" si="1738"/>
        <v/>
      </c>
      <c r="Y6959" s="40" t="str">
        <f t="shared" si="1743"/>
        <v/>
      </c>
      <c r="Z6959" s="13" t="str">
        <f t="shared" si="1743"/>
        <v/>
      </c>
      <c r="AA6959" s="13" t="str">
        <f t="shared" si="1743"/>
        <v/>
      </c>
      <c r="AB6959" s="13" t="str">
        <f t="shared" si="1743"/>
        <v/>
      </c>
      <c r="AC6959" s="13" t="str">
        <f t="shared" si="1743"/>
        <v/>
      </c>
      <c r="AD6959" s="13" t="str">
        <f t="shared" si="1743"/>
        <v/>
      </c>
    </row>
    <row r="6960" spans="7:30" x14ac:dyDescent="0.25">
      <c r="G6960" s="18" t="str">
        <f t="shared" si="1729"/>
        <v/>
      </c>
      <c r="H6960" s="22" t="str">
        <f t="shared" si="1730"/>
        <v/>
      </c>
      <c r="I6960" s="23" t="str">
        <f t="shared" si="1731"/>
        <v/>
      </c>
      <c r="J6960" s="22" t="str">
        <f t="shared" si="1732"/>
        <v/>
      </c>
      <c r="K6960" s="24" t="str">
        <f t="shared" si="1733"/>
        <v/>
      </c>
      <c r="L6960" s="42" t="str">
        <f t="shared" si="1739"/>
        <v/>
      </c>
      <c r="M6960" s="43" t="str">
        <f t="shared" si="1740"/>
        <v/>
      </c>
      <c r="N6960" s="26" t="str">
        <f t="shared" si="1734"/>
        <v/>
      </c>
      <c r="O6960" s="26" t="str">
        <f t="shared" si="1735"/>
        <v/>
      </c>
      <c r="P6960" s="28" t="str">
        <f>IF(E6960="","",INDEX(TableLookupWakeUpScore[],MATCH(E6960,TableLookupWakeUpScore[Wake Up],0),MATCH(P$1,TableLookupWakeUpScore[#Headers],0)))</f>
        <v/>
      </c>
      <c r="Q6960" s="30" t="str">
        <f t="shared" si="1736"/>
        <v/>
      </c>
      <c r="R6960" s="31" t="str">
        <f t="shared" si="1737"/>
        <v/>
      </c>
      <c r="S6960" s="34" t="str">
        <f>IF($C6960="","",INDEX(TableLookupSleepQuality[],MATCH($C6960,TableLookupSleepQuality[Sleep Quality Low],1),MATCH(S$1,TableLookupSleepQuality[#Headers],0)))</f>
        <v/>
      </c>
      <c r="T6960" s="35" t="str">
        <f>IF($C6960="","",INDEX(TableLookupSleepQuality[],MATCH($C6960,TableLookupSleepQuality[Sleep Quality Low],1),MATCH(T$1,TableLookupSleepQuality[#Headers],0)))</f>
        <v/>
      </c>
      <c r="X6960" s="36" t="str">
        <f t="shared" si="1738"/>
        <v/>
      </c>
      <c r="Y6960" s="40" t="str">
        <f t="shared" si="1743"/>
        <v/>
      </c>
      <c r="Z6960" s="13" t="str">
        <f t="shared" si="1743"/>
        <v/>
      </c>
      <c r="AA6960" s="13" t="str">
        <f t="shared" si="1743"/>
        <v/>
      </c>
      <c r="AB6960" s="13" t="str">
        <f t="shared" si="1743"/>
        <v/>
      </c>
      <c r="AC6960" s="13" t="str">
        <f t="shared" si="1743"/>
        <v/>
      </c>
      <c r="AD6960" s="13" t="str">
        <f t="shared" si="1743"/>
        <v/>
      </c>
    </row>
    <row r="6961" spans="7:30" x14ac:dyDescent="0.25">
      <c r="G6961" s="18" t="str">
        <f t="shared" si="1729"/>
        <v/>
      </c>
      <c r="H6961" s="22" t="str">
        <f t="shared" si="1730"/>
        <v/>
      </c>
      <c r="I6961" s="23" t="str">
        <f t="shared" si="1731"/>
        <v/>
      </c>
      <c r="J6961" s="22" t="str">
        <f t="shared" si="1732"/>
        <v/>
      </c>
      <c r="K6961" s="24" t="str">
        <f t="shared" si="1733"/>
        <v/>
      </c>
      <c r="L6961" s="42" t="str">
        <f t="shared" si="1739"/>
        <v/>
      </c>
      <c r="M6961" s="43" t="str">
        <f t="shared" si="1740"/>
        <v/>
      </c>
      <c r="N6961" s="26" t="str">
        <f t="shared" si="1734"/>
        <v/>
      </c>
      <c r="O6961" s="26" t="str">
        <f t="shared" si="1735"/>
        <v/>
      </c>
      <c r="P6961" s="28" t="str">
        <f>IF(E6961="","",INDEX(TableLookupWakeUpScore[],MATCH(E6961,TableLookupWakeUpScore[Wake Up],0),MATCH(P$1,TableLookupWakeUpScore[#Headers],0)))</f>
        <v/>
      </c>
      <c r="Q6961" s="30" t="str">
        <f t="shared" si="1736"/>
        <v/>
      </c>
      <c r="R6961" s="31" t="str">
        <f t="shared" si="1737"/>
        <v/>
      </c>
      <c r="S6961" s="34" t="str">
        <f>IF($C6961="","",INDEX(TableLookupSleepQuality[],MATCH($C6961,TableLookupSleepQuality[Sleep Quality Low],1),MATCH(S$1,TableLookupSleepQuality[#Headers],0)))</f>
        <v/>
      </c>
      <c r="T6961" s="35" t="str">
        <f>IF($C6961="","",INDEX(TableLookupSleepQuality[],MATCH($C6961,TableLookupSleepQuality[Sleep Quality Low],1),MATCH(T$1,TableLookupSleepQuality[#Headers],0)))</f>
        <v/>
      </c>
      <c r="X6961" s="36" t="str">
        <f t="shared" si="1738"/>
        <v/>
      </c>
      <c r="Y6961" s="40" t="str">
        <f t="shared" si="1743"/>
        <v/>
      </c>
      <c r="Z6961" s="13" t="str">
        <f t="shared" si="1743"/>
        <v/>
      </c>
      <c r="AA6961" s="13" t="str">
        <f t="shared" si="1743"/>
        <v/>
      </c>
      <c r="AB6961" s="13" t="str">
        <f t="shared" si="1743"/>
        <v/>
      </c>
      <c r="AC6961" s="13" t="str">
        <f t="shared" si="1743"/>
        <v/>
      </c>
      <c r="AD6961" s="13" t="str">
        <f t="shared" si="1743"/>
        <v/>
      </c>
    </row>
    <row r="6962" spans="7:30" x14ac:dyDescent="0.25">
      <c r="G6962" s="18" t="str">
        <f t="shared" si="1729"/>
        <v/>
      </c>
      <c r="H6962" s="22" t="str">
        <f t="shared" si="1730"/>
        <v/>
      </c>
      <c r="I6962" s="23" t="str">
        <f t="shared" si="1731"/>
        <v/>
      </c>
      <c r="J6962" s="22" t="str">
        <f t="shared" si="1732"/>
        <v/>
      </c>
      <c r="K6962" s="24" t="str">
        <f t="shared" si="1733"/>
        <v/>
      </c>
      <c r="L6962" s="42" t="str">
        <f t="shared" si="1739"/>
        <v/>
      </c>
      <c r="M6962" s="43" t="str">
        <f t="shared" si="1740"/>
        <v/>
      </c>
      <c r="N6962" s="26" t="str">
        <f t="shared" si="1734"/>
        <v/>
      </c>
      <c r="O6962" s="26" t="str">
        <f t="shared" si="1735"/>
        <v/>
      </c>
      <c r="P6962" s="28" t="str">
        <f>IF(E6962="","",INDEX(TableLookupWakeUpScore[],MATCH(E6962,TableLookupWakeUpScore[Wake Up],0),MATCH(P$1,TableLookupWakeUpScore[#Headers],0)))</f>
        <v/>
      </c>
      <c r="Q6962" s="30" t="str">
        <f t="shared" si="1736"/>
        <v/>
      </c>
      <c r="R6962" s="31" t="str">
        <f t="shared" si="1737"/>
        <v/>
      </c>
      <c r="S6962" s="34" t="str">
        <f>IF($C6962="","",INDEX(TableLookupSleepQuality[],MATCH($C6962,TableLookupSleepQuality[Sleep Quality Low],1),MATCH(S$1,TableLookupSleepQuality[#Headers],0)))</f>
        <v/>
      </c>
      <c r="T6962" s="35" t="str">
        <f>IF($C6962="","",INDEX(TableLookupSleepQuality[],MATCH($C6962,TableLookupSleepQuality[Sleep Quality Low],1),MATCH(T$1,TableLookupSleepQuality[#Headers],0)))</f>
        <v/>
      </c>
      <c r="X6962" s="36" t="str">
        <f t="shared" si="1738"/>
        <v/>
      </c>
      <c r="Y6962" s="40" t="str">
        <f t="shared" si="1743"/>
        <v/>
      </c>
      <c r="Z6962" s="13" t="str">
        <f t="shared" si="1743"/>
        <v/>
      </c>
      <c r="AA6962" s="13" t="str">
        <f t="shared" si="1743"/>
        <v/>
      </c>
      <c r="AB6962" s="13" t="str">
        <f t="shared" si="1743"/>
        <v/>
      </c>
      <c r="AC6962" s="13" t="str">
        <f t="shared" si="1743"/>
        <v/>
      </c>
      <c r="AD6962" s="13" t="str">
        <f t="shared" si="1743"/>
        <v/>
      </c>
    </row>
    <row r="6963" spans="7:30" x14ac:dyDescent="0.25">
      <c r="G6963" s="18" t="str">
        <f t="shared" si="1729"/>
        <v/>
      </c>
      <c r="H6963" s="22" t="str">
        <f t="shared" si="1730"/>
        <v/>
      </c>
      <c r="I6963" s="23" t="str">
        <f t="shared" si="1731"/>
        <v/>
      </c>
      <c r="J6963" s="22" t="str">
        <f t="shared" si="1732"/>
        <v/>
      </c>
      <c r="K6963" s="24" t="str">
        <f t="shared" si="1733"/>
        <v/>
      </c>
      <c r="L6963" s="42" t="str">
        <f t="shared" si="1739"/>
        <v/>
      </c>
      <c r="M6963" s="43" t="str">
        <f t="shared" si="1740"/>
        <v/>
      </c>
      <c r="N6963" s="26" t="str">
        <f t="shared" si="1734"/>
        <v/>
      </c>
      <c r="O6963" s="26" t="str">
        <f t="shared" si="1735"/>
        <v/>
      </c>
      <c r="P6963" s="28" t="str">
        <f>IF(E6963="","",INDEX(TableLookupWakeUpScore[],MATCH(E6963,TableLookupWakeUpScore[Wake Up],0),MATCH(P$1,TableLookupWakeUpScore[#Headers],0)))</f>
        <v/>
      </c>
      <c r="Q6963" s="30" t="str">
        <f t="shared" si="1736"/>
        <v/>
      </c>
      <c r="R6963" s="31" t="str">
        <f t="shared" si="1737"/>
        <v/>
      </c>
      <c r="S6963" s="34" t="str">
        <f>IF($C6963="","",INDEX(TableLookupSleepQuality[],MATCH($C6963,TableLookupSleepQuality[Sleep Quality Low],1),MATCH(S$1,TableLookupSleepQuality[#Headers],0)))</f>
        <v/>
      </c>
      <c r="T6963" s="35" t="str">
        <f>IF($C6963="","",INDEX(TableLookupSleepQuality[],MATCH($C6963,TableLookupSleepQuality[Sleep Quality Low],1),MATCH(T$1,TableLookupSleepQuality[#Headers],0)))</f>
        <v/>
      </c>
      <c r="X6963" s="36" t="str">
        <f t="shared" si="1738"/>
        <v/>
      </c>
      <c r="Y6963" s="40" t="str">
        <f t="shared" ref="Y6963:AD6978" si="1744">IF(OR($X6963="NO",$X6963=""),"",IF(COUNTIF($F6963,"*" &amp; Y$1 &amp; "*"),"YES","NO"))</f>
        <v/>
      </c>
      <c r="Z6963" s="13" t="str">
        <f t="shared" si="1744"/>
        <v/>
      </c>
      <c r="AA6963" s="13" t="str">
        <f t="shared" si="1744"/>
        <v/>
      </c>
      <c r="AB6963" s="13" t="str">
        <f t="shared" si="1744"/>
        <v/>
      </c>
      <c r="AC6963" s="13" t="str">
        <f t="shared" si="1744"/>
        <v/>
      </c>
      <c r="AD6963" s="13" t="str">
        <f t="shared" si="1744"/>
        <v/>
      </c>
    </row>
    <row r="6964" spans="7:30" x14ac:dyDescent="0.25">
      <c r="G6964" s="18" t="str">
        <f t="shared" si="1729"/>
        <v/>
      </c>
      <c r="H6964" s="22" t="str">
        <f t="shared" si="1730"/>
        <v/>
      </c>
      <c r="I6964" s="23" t="str">
        <f t="shared" si="1731"/>
        <v/>
      </c>
      <c r="J6964" s="22" t="str">
        <f t="shared" si="1732"/>
        <v/>
      </c>
      <c r="K6964" s="24" t="str">
        <f t="shared" si="1733"/>
        <v/>
      </c>
      <c r="L6964" s="42" t="str">
        <f t="shared" si="1739"/>
        <v/>
      </c>
      <c r="M6964" s="43" t="str">
        <f t="shared" si="1740"/>
        <v/>
      </c>
      <c r="N6964" s="26" t="str">
        <f t="shared" si="1734"/>
        <v/>
      </c>
      <c r="O6964" s="26" t="str">
        <f t="shared" si="1735"/>
        <v/>
      </c>
      <c r="P6964" s="28" t="str">
        <f>IF(E6964="","",INDEX(TableLookupWakeUpScore[],MATCH(E6964,TableLookupWakeUpScore[Wake Up],0),MATCH(P$1,TableLookupWakeUpScore[#Headers],0)))</f>
        <v/>
      </c>
      <c r="Q6964" s="30" t="str">
        <f t="shared" si="1736"/>
        <v/>
      </c>
      <c r="R6964" s="31" t="str">
        <f t="shared" si="1737"/>
        <v/>
      </c>
      <c r="S6964" s="34" t="str">
        <f>IF($C6964="","",INDEX(TableLookupSleepQuality[],MATCH($C6964,TableLookupSleepQuality[Sleep Quality Low],1),MATCH(S$1,TableLookupSleepQuality[#Headers],0)))</f>
        <v/>
      </c>
      <c r="T6964" s="35" t="str">
        <f>IF($C6964="","",INDEX(TableLookupSleepQuality[],MATCH($C6964,TableLookupSleepQuality[Sleep Quality Low],1),MATCH(T$1,TableLookupSleepQuality[#Headers],0)))</f>
        <v/>
      </c>
      <c r="X6964" s="36" t="str">
        <f t="shared" si="1738"/>
        <v/>
      </c>
      <c r="Y6964" s="40" t="str">
        <f t="shared" si="1744"/>
        <v/>
      </c>
      <c r="Z6964" s="13" t="str">
        <f t="shared" si="1744"/>
        <v/>
      </c>
      <c r="AA6964" s="13" t="str">
        <f t="shared" si="1744"/>
        <v/>
      </c>
      <c r="AB6964" s="13" t="str">
        <f t="shared" si="1744"/>
        <v/>
      </c>
      <c r="AC6964" s="13" t="str">
        <f t="shared" si="1744"/>
        <v/>
      </c>
      <c r="AD6964" s="13" t="str">
        <f t="shared" si="1744"/>
        <v/>
      </c>
    </row>
    <row r="6965" spans="7:30" x14ac:dyDescent="0.25">
      <c r="G6965" s="18" t="str">
        <f t="shared" si="1729"/>
        <v/>
      </c>
      <c r="H6965" s="22" t="str">
        <f t="shared" si="1730"/>
        <v/>
      </c>
      <c r="I6965" s="23" t="str">
        <f t="shared" si="1731"/>
        <v/>
      </c>
      <c r="J6965" s="22" t="str">
        <f t="shared" si="1732"/>
        <v/>
      </c>
      <c r="K6965" s="24" t="str">
        <f t="shared" si="1733"/>
        <v/>
      </c>
      <c r="L6965" s="42" t="str">
        <f t="shared" si="1739"/>
        <v/>
      </c>
      <c r="M6965" s="43" t="str">
        <f t="shared" si="1740"/>
        <v/>
      </c>
      <c r="N6965" s="26" t="str">
        <f t="shared" si="1734"/>
        <v/>
      </c>
      <c r="O6965" s="26" t="str">
        <f t="shared" si="1735"/>
        <v/>
      </c>
      <c r="P6965" s="28" t="str">
        <f>IF(E6965="","",INDEX(TableLookupWakeUpScore[],MATCH(E6965,TableLookupWakeUpScore[Wake Up],0),MATCH(P$1,TableLookupWakeUpScore[#Headers],0)))</f>
        <v/>
      </c>
      <c r="Q6965" s="30" t="str">
        <f t="shared" si="1736"/>
        <v/>
      </c>
      <c r="R6965" s="31" t="str">
        <f t="shared" si="1737"/>
        <v/>
      </c>
      <c r="S6965" s="34" t="str">
        <f>IF($C6965="","",INDEX(TableLookupSleepQuality[],MATCH($C6965,TableLookupSleepQuality[Sleep Quality Low],1),MATCH(S$1,TableLookupSleepQuality[#Headers],0)))</f>
        <v/>
      </c>
      <c r="T6965" s="35" t="str">
        <f>IF($C6965="","",INDEX(TableLookupSleepQuality[],MATCH($C6965,TableLookupSleepQuality[Sleep Quality Low],1),MATCH(T$1,TableLookupSleepQuality[#Headers],0)))</f>
        <v/>
      </c>
      <c r="X6965" s="36" t="str">
        <f t="shared" si="1738"/>
        <v/>
      </c>
      <c r="Y6965" s="40" t="str">
        <f t="shared" si="1744"/>
        <v/>
      </c>
      <c r="Z6965" s="13" t="str">
        <f t="shared" si="1744"/>
        <v/>
      </c>
      <c r="AA6965" s="13" t="str">
        <f t="shared" si="1744"/>
        <v/>
      </c>
      <c r="AB6965" s="13" t="str">
        <f t="shared" si="1744"/>
        <v/>
      </c>
      <c r="AC6965" s="13" t="str">
        <f t="shared" si="1744"/>
        <v/>
      </c>
      <c r="AD6965" s="13" t="str">
        <f t="shared" si="1744"/>
        <v/>
      </c>
    </row>
    <row r="6966" spans="7:30" x14ac:dyDescent="0.25">
      <c r="G6966" s="18" t="str">
        <f t="shared" si="1729"/>
        <v/>
      </c>
      <c r="H6966" s="22" t="str">
        <f t="shared" si="1730"/>
        <v/>
      </c>
      <c r="I6966" s="23" t="str">
        <f t="shared" si="1731"/>
        <v/>
      </c>
      <c r="J6966" s="22" t="str">
        <f t="shared" si="1732"/>
        <v/>
      </c>
      <c r="K6966" s="24" t="str">
        <f t="shared" si="1733"/>
        <v/>
      </c>
      <c r="L6966" s="42" t="str">
        <f t="shared" si="1739"/>
        <v/>
      </c>
      <c r="M6966" s="43" t="str">
        <f t="shared" si="1740"/>
        <v/>
      </c>
      <c r="N6966" s="26" t="str">
        <f t="shared" si="1734"/>
        <v/>
      </c>
      <c r="O6966" s="26" t="str">
        <f t="shared" si="1735"/>
        <v/>
      </c>
      <c r="P6966" s="28" t="str">
        <f>IF(E6966="","",INDEX(TableLookupWakeUpScore[],MATCH(E6966,TableLookupWakeUpScore[Wake Up],0),MATCH(P$1,TableLookupWakeUpScore[#Headers],0)))</f>
        <v/>
      </c>
      <c r="Q6966" s="30" t="str">
        <f t="shared" si="1736"/>
        <v/>
      </c>
      <c r="R6966" s="31" t="str">
        <f t="shared" si="1737"/>
        <v/>
      </c>
      <c r="S6966" s="34" t="str">
        <f>IF($C6966="","",INDEX(TableLookupSleepQuality[],MATCH($C6966,TableLookupSleepQuality[Sleep Quality Low],1),MATCH(S$1,TableLookupSleepQuality[#Headers],0)))</f>
        <v/>
      </c>
      <c r="T6966" s="35" t="str">
        <f>IF($C6966="","",INDEX(TableLookupSleepQuality[],MATCH($C6966,TableLookupSleepQuality[Sleep Quality Low],1),MATCH(T$1,TableLookupSleepQuality[#Headers],0)))</f>
        <v/>
      </c>
      <c r="X6966" s="36" t="str">
        <f t="shared" si="1738"/>
        <v/>
      </c>
      <c r="Y6966" s="40" t="str">
        <f t="shared" si="1744"/>
        <v/>
      </c>
      <c r="Z6966" s="13" t="str">
        <f t="shared" si="1744"/>
        <v/>
      </c>
      <c r="AA6966" s="13" t="str">
        <f t="shared" si="1744"/>
        <v/>
      </c>
      <c r="AB6966" s="13" t="str">
        <f t="shared" si="1744"/>
        <v/>
      </c>
      <c r="AC6966" s="13" t="str">
        <f t="shared" si="1744"/>
        <v/>
      </c>
      <c r="AD6966" s="13" t="str">
        <f t="shared" si="1744"/>
        <v/>
      </c>
    </row>
    <row r="6967" spans="7:30" x14ac:dyDescent="0.25">
      <c r="G6967" s="18" t="str">
        <f t="shared" si="1729"/>
        <v/>
      </c>
      <c r="H6967" s="22" t="str">
        <f t="shared" si="1730"/>
        <v/>
      </c>
      <c r="I6967" s="23" t="str">
        <f t="shared" si="1731"/>
        <v/>
      </c>
      <c r="J6967" s="22" t="str">
        <f t="shared" si="1732"/>
        <v/>
      </c>
      <c r="K6967" s="24" t="str">
        <f t="shared" si="1733"/>
        <v/>
      </c>
      <c r="L6967" s="42" t="str">
        <f t="shared" si="1739"/>
        <v/>
      </c>
      <c r="M6967" s="43" t="str">
        <f t="shared" si="1740"/>
        <v/>
      </c>
      <c r="N6967" s="26" t="str">
        <f t="shared" si="1734"/>
        <v/>
      </c>
      <c r="O6967" s="26" t="str">
        <f t="shared" si="1735"/>
        <v/>
      </c>
      <c r="P6967" s="28" t="str">
        <f>IF(E6967="","",INDEX(TableLookupWakeUpScore[],MATCH(E6967,TableLookupWakeUpScore[Wake Up],0),MATCH(P$1,TableLookupWakeUpScore[#Headers],0)))</f>
        <v/>
      </c>
      <c r="Q6967" s="30" t="str">
        <f t="shared" si="1736"/>
        <v/>
      </c>
      <c r="R6967" s="31" t="str">
        <f t="shared" si="1737"/>
        <v/>
      </c>
      <c r="S6967" s="34" t="str">
        <f>IF($C6967="","",INDEX(TableLookupSleepQuality[],MATCH($C6967,TableLookupSleepQuality[Sleep Quality Low],1),MATCH(S$1,TableLookupSleepQuality[#Headers],0)))</f>
        <v/>
      </c>
      <c r="T6967" s="35" t="str">
        <f>IF($C6967="","",INDEX(TableLookupSleepQuality[],MATCH($C6967,TableLookupSleepQuality[Sleep Quality Low],1),MATCH(T$1,TableLookupSleepQuality[#Headers],0)))</f>
        <v/>
      </c>
      <c r="X6967" s="36" t="str">
        <f t="shared" si="1738"/>
        <v/>
      </c>
      <c r="Y6967" s="40" t="str">
        <f t="shared" si="1744"/>
        <v/>
      </c>
      <c r="Z6967" s="13" t="str">
        <f t="shared" si="1744"/>
        <v/>
      </c>
      <c r="AA6967" s="13" t="str">
        <f t="shared" si="1744"/>
        <v/>
      </c>
      <c r="AB6967" s="13" t="str">
        <f t="shared" si="1744"/>
        <v/>
      </c>
      <c r="AC6967" s="13" t="str">
        <f t="shared" si="1744"/>
        <v/>
      </c>
      <c r="AD6967" s="13" t="str">
        <f t="shared" si="1744"/>
        <v/>
      </c>
    </row>
    <row r="6968" spans="7:30" x14ac:dyDescent="0.25">
      <c r="G6968" s="18" t="str">
        <f t="shared" si="1729"/>
        <v/>
      </c>
      <c r="H6968" s="22" t="str">
        <f t="shared" si="1730"/>
        <v/>
      </c>
      <c r="I6968" s="23" t="str">
        <f t="shared" si="1731"/>
        <v/>
      </c>
      <c r="J6968" s="22" t="str">
        <f t="shared" si="1732"/>
        <v/>
      </c>
      <c r="K6968" s="24" t="str">
        <f t="shared" si="1733"/>
        <v/>
      </c>
      <c r="L6968" s="42" t="str">
        <f t="shared" si="1739"/>
        <v/>
      </c>
      <c r="M6968" s="43" t="str">
        <f t="shared" si="1740"/>
        <v/>
      </c>
      <c r="N6968" s="26" t="str">
        <f t="shared" si="1734"/>
        <v/>
      </c>
      <c r="O6968" s="26" t="str">
        <f t="shared" si="1735"/>
        <v/>
      </c>
      <c r="P6968" s="28" t="str">
        <f>IF(E6968="","",INDEX(TableLookupWakeUpScore[],MATCH(E6968,TableLookupWakeUpScore[Wake Up],0),MATCH(P$1,TableLookupWakeUpScore[#Headers],0)))</f>
        <v/>
      </c>
      <c r="Q6968" s="30" t="str">
        <f t="shared" si="1736"/>
        <v/>
      </c>
      <c r="R6968" s="31" t="str">
        <f t="shared" si="1737"/>
        <v/>
      </c>
      <c r="S6968" s="34" t="str">
        <f>IF($C6968="","",INDEX(TableLookupSleepQuality[],MATCH($C6968,TableLookupSleepQuality[Sleep Quality Low],1),MATCH(S$1,TableLookupSleepQuality[#Headers],0)))</f>
        <v/>
      </c>
      <c r="T6968" s="35" t="str">
        <f>IF($C6968="","",INDEX(TableLookupSleepQuality[],MATCH($C6968,TableLookupSleepQuality[Sleep Quality Low],1),MATCH(T$1,TableLookupSleepQuality[#Headers],0)))</f>
        <v/>
      </c>
      <c r="X6968" s="36" t="str">
        <f t="shared" si="1738"/>
        <v/>
      </c>
      <c r="Y6968" s="40" t="str">
        <f t="shared" si="1744"/>
        <v/>
      </c>
      <c r="Z6968" s="13" t="str">
        <f t="shared" si="1744"/>
        <v/>
      </c>
      <c r="AA6968" s="13" t="str">
        <f t="shared" si="1744"/>
        <v/>
      </c>
      <c r="AB6968" s="13" t="str">
        <f t="shared" si="1744"/>
        <v/>
      </c>
      <c r="AC6968" s="13" t="str">
        <f t="shared" si="1744"/>
        <v/>
      </c>
      <c r="AD6968" s="13" t="str">
        <f t="shared" si="1744"/>
        <v/>
      </c>
    </row>
    <row r="6969" spans="7:30" x14ac:dyDescent="0.25">
      <c r="G6969" s="18" t="str">
        <f t="shared" si="1729"/>
        <v/>
      </c>
      <c r="H6969" s="22" t="str">
        <f t="shared" si="1730"/>
        <v/>
      </c>
      <c r="I6969" s="23" t="str">
        <f t="shared" si="1731"/>
        <v/>
      </c>
      <c r="J6969" s="22" t="str">
        <f t="shared" si="1732"/>
        <v/>
      </c>
      <c r="K6969" s="24" t="str">
        <f t="shared" si="1733"/>
        <v/>
      </c>
      <c r="L6969" s="42" t="str">
        <f t="shared" si="1739"/>
        <v/>
      </c>
      <c r="M6969" s="43" t="str">
        <f t="shared" si="1740"/>
        <v/>
      </c>
      <c r="N6969" s="26" t="str">
        <f t="shared" si="1734"/>
        <v/>
      </c>
      <c r="O6969" s="26" t="str">
        <f t="shared" si="1735"/>
        <v/>
      </c>
      <c r="P6969" s="28" t="str">
        <f>IF(E6969="","",INDEX(TableLookupWakeUpScore[],MATCH(E6969,TableLookupWakeUpScore[Wake Up],0),MATCH(P$1,TableLookupWakeUpScore[#Headers],0)))</f>
        <v/>
      </c>
      <c r="Q6969" s="30" t="str">
        <f t="shared" si="1736"/>
        <v/>
      </c>
      <c r="R6969" s="31" t="str">
        <f t="shared" si="1737"/>
        <v/>
      </c>
      <c r="S6969" s="34" t="str">
        <f>IF($C6969="","",INDEX(TableLookupSleepQuality[],MATCH($C6969,TableLookupSleepQuality[Sleep Quality Low],1),MATCH(S$1,TableLookupSleepQuality[#Headers],0)))</f>
        <v/>
      </c>
      <c r="T6969" s="35" t="str">
        <f>IF($C6969="","",INDEX(TableLookupSleepQuality[],MATCH($C6969,TableLookupSleepQuality[Sleep Quality Low],1),MATCH(T$1,TableLookupSleepQuality[#Headers],0)))</f>
        <v/>
      </c>
      <c r="X6969" s="36" t="str">
        <f t="shared" si="1738"/>
        <v/>
      </c>
      <c r="Y6969" s="40" t="str">
        <f t="shared" si="1744"/>
        <v/>
      </c>
      <c r="Z6969" s="13" t="str">
        <f t="shared" si="1744"/>
        <v/>
      </c>
      <c r="AA6969" s="13" t="str">
        <f t="shared" si="1744"/>
        <v/>
      </c>
      <c r="AB6969" s="13" t="str">
        <f t="shared" si="1744"/>
        <v/>
      </c>
      <c r="AC6969" s="13" t="str">
        <f t="shared" si="1744"/>
        <v/>
      </c>
      <c r="AD6969" s="13" t="str">
        <f t="shared" si="1744"/>
        <v/>
      </c>
    </row>
    <row r="6970" spans="7:30" x14ac:dyDescent="0.25">
      <c r="G6970" s="18" t="str">
        <f t="shared" si="1729"/>
        <v/>
      </c>
      <c r="H6970" s="22" t="str">
        <f t="shared" si="1730"/>
        <v/>
      </c>
      <c r="I6970" s="23" t="str">
        <f t="shared" si="1731"/>
        <v/>
      </c>
      <c r="J6970" s="22" t="str">
        <f t="shared" si="1732"/>
        <v/>
      </c>
      <c r="K6970" s="24" t="str">
        <f t="shared" si="1733"/>
        <v/>
      </c>
      <c r="L6970" s="42" t="str">
        <f t="shared" si="1739"/>
        <v/>
      </c>
      <c r="M6970" s="43" t="str">
        <f t="shared" si="1740"/>
        <v/>
      </c>
      <c r="N6970" s="26" t="str">
        <f t="shared" si="1734"/>
        <v/>
      </c>
      <c r="O6970" s="26" t="str">
        <f t="shared" si="1735"/>
        <v/>
      </c>
      <c r="P6970" s="28" t="str">
        <f>IF(E6970="","",INDEX(TableLookupWakeUpScore[],MATCH(E6970,TableLookupWakeUpScore[Wake Up],0),MATCH(P$1,TableLookupWakeUpScore[#Headers],0)))</f>
        <v/>
      </c>
      <c r="Q6970" s="30" t="str">
        <f t="shared" si="1736"/>
        <v/>
      </c>
      <c r="R6970" s="31" t="str">
        <f t="shared" si="1737"/>
        <v/>
      </c>
      <c r="S6970" s="34" t="str">
        <f>IF($C6970="","",INDEX(TableLookupSleepQuality[],MATCH($C6970,TableLookupSleepQuality[Sleep Quality Low],1),MATCH(S$1,TableLookupSleepQuality[#Headers],0)))</f>
        <v/>
      </c>
      <c r="T6970" s="35" t="str">
        <f>IF($C6970="","",INDEX(TableLookupSleepQuality[],MATCH($C6970,TableLookupSleepQuality[Sleep Quality Low],1),MATCH(T$1,TableLookupSleepQuality[#Headers],0)))</f>
        <v/>
      </c>
      <c r="X6970" s="36" t="str">
        <f t="shared" si="1738"/>
        <v/>
      </c>
      <c r="Y6970" s="40" t="str">
        <f t="shared" si="1744"/>
        <v/>
      </c>
      <c r="Z6970" s="13" t="str">
        <f t="shared" si="1744"/>
        <v/>
      </c>
      <c r="AA6970" s="13" t="str">
        <f t="shared" si="1744"/>
        <v/>
      </c>
      <c r="AB6970" s="13" t="str">
        <f t="shared" si="1744"/>
        <v/>
      </c>
      <c r="AC6970" s="13" t="str">
        <f t="shared" si="1744"/>
        <v/>
      </c>
      <c r="AD6970" s="13" t="str">
        <f t="shared" si="1744"/>
        <v/>
      </c>
    </row>
    <row r="6971" spans="7:30" x14ac:dyDescent="0.25">
      <c r="G6971" s="18" t="str">
        <f t="shared" si="1729"/>
        <v/>
      </c>
      <c r="H6971" s="22" t="str">
        <f t="shared" si="1730"/>
        <v/>
      </c>
      <c r="I6971" s="23" t="str">
        <f t="shared" si="1731"/>
        <v/>
      </c>
      <c r="J6971" s="22" t="str">
        <f t="shared" si="1732"/>
        <v/>
      </c>
      <c r="K6971" s="24" t="str">
        <f t="shared" si="1733"/>
        <v/>
      </c>
      <c r="L6971" s="42" t="str">
        <f t="shared" si="1739"/>
        <v/>
      </c>
      <c r="M6971" s="43" t="str">
        <f t="shared" si="1740"/>
        <v/>
      </c>
      <c r="N6971" s="26" t="str">
        <f t="shared" si="1734"/>
        <v/>
      </c>
      <c r="O6971" s="26" t="str">
        <f t="shared" si="1735"/>
        <v/>
      </c>
      <c r="P6971" s="28" t="str">
        <f>IF(E6971="","",INDEX(TableLookupWakeUpScore[],MATCH(E6971,TableLookupWakeUpScore[Wake Up],0),MATCH(P$1,TableLookupWakeUpScore[#Headers],0)))</f>
        <v/>
      </c>
      <c r="Q6971" s="30" t="str">
        <f t="shared" si="1736"/>
        <v/>
      </c>
      <c r="R6971" s="31" t="str">
        <f t="shared" si="1737"/>
        <v/>
      </c>
      <c r="S6971" s="34" t="str">
        <f>IF($C6971="","",INDEX(TableLookupSleepQuality[],MATCH($C6971,TableLookupSleepQuality[Sleep Quality Low],1),MATCH(S$1,TableLookupSleepQuality[#Headers],0)))</f>
        <v/>
      </c>
      <c r="T6971" s="35" t="str">
        <f>IF($C6971="","",INDEX(TableLookupSleepQuality[],MATCH($C6971,TableLookupSleepQuality[Sleep Quality Low],1),MATCH(T$1,TableLookupSleepQuality[#Headers],0)))</f>
        <v/>
      </c>
      <c r="X6971" s="36" t="str">
        <f t="shared" si="1738"/>
        <v/>
      </c>
      <c r="Y6971" s="40" t="str">
        <f t="shared" si="1744"/>
        <v/>
      </c>
      <c r="Z6971" s="13" t="str">
        <f t="shared" si="1744"/>
        <v/>
      </c>
      <c r="AA6971" s="13" t="str">
        <f t="shared" si="1744"/>
        <v/>
      </c>
      <c r="AB6971" s="13" t="str">
        <f t="shared" si="1744"/>
        <v/>
      </c>
      <c r="AC6971" s="13" t="str">
        <f t="shared" si="1744"/>
        <v/>
      </c>
      <c r="AD6971" s="13" t="str">
        <f t="shared" si="1744"/>
        <v/>
      </c>
    </row>
    <row r="6972" spans="7:30" x14ac:dyDescent="0.25">
      <c r="G6972" s="18" t="str">
        <f t="shared" si="1729"/>
        <v/>
      </c>
      <c r="H6972" s="22" t="str">
        <f t="shared" si="1730"/>
        <v/>
      </c>
      <c r="I6972" s="23" t="str">
        <f t="shared" si="1731"/>
        <v/>
      </c>
      <c r="J6972" s="22" t="str">
        <f t="shared" si="1732"/>
        <v/>
      </c>
      <c r="K6972" s="24" t="str">
        <f t="shared" si="1733"/>
        <v/>
      </c>
      <c r="L6972" s="42" t="str">
        <f t="shared" si="1739"/>
        <v/>
      </c>
      <c r="M6972" s="43" t="str">
        <f t="shared" si="1740"/>
        <v/>
      </c>
      <c r="N6972" s="26" t="str">
        <f t="shared" si="1734"/>
        <v/>
      </c>
      <c r="O6972" s="26" t="str">
        <f t="shared" si="1735"/>
        <v/>
      </c>
      <c r="P6972" s="28" t="str">
        <f>IF(E6972="","",INDEX(TableLookupWakeUpScore[],MATCH(E6972,TableLookupWakeUpScore[Wake Up],0),MATCH(P$1,TableLookupWakeUpScore[#Headers],0)))</f>
        <v/>
      </c>
      <c r="Q6972" s="30" t="str">
        <f t="shared" si="1736"/>
        <v/>
      </c>
      <c r="R6972" s="31" t="str">
        <f t="shared" si="1737"/>
        <v/>
      </c>
      <c r="S6972" s="34" t="str">
        <f>IF($C6972="","",INDEX(TableLookupSleepQuality[],MATCH($C6972,TableLookupSleepQuality[Sleep Quality Low],1),MATCH(S$1,TableLookupSleepQuality[#Headers],0)))</f>
        <v/>
      </c>
      <c r="T6972" s="35" t="str">
        <f>IF($C6972="","",INDEX(TableLookupSleepQuality[],MATCH($C6972,TableLookupSleepQuality[Sleep Quality Low],1),MATCH(T$1,TableLookupSleepQuality[#Headers],0)))</f>
        <v/>
      </c>
      <c r="X6972" s="36" t="str">
        <f t="shared" si="1738"/>
        <v/>
      </c>
      <c r="Y6972" s="40" t="str">
        <f t="shared" si="1744"/>
        <v/>
      </c>
      <c r="Z6972" s="13" t="str">
        <f t="shared" si="1744"/>
        <v/>
      </c>
      <c r="AA6972" s="13" t="str">
        <f t="shared" si="1744"/>
        <v/>
      </c>
      <c r="AB6972" s="13" t="str">
        <f t="shared" si="1744"/>
        <v/>
      </c>
      <c r="AC6972" s="13" t="str">
        <f t="shared" si="1744"/>
        <v/>
      </c>
      <c r="AD6972" s="13" t="str">
        <f t="shared" si="1744"/>
        <v/>
      </c>
    </row>
    <row r="6973" spans="7:30" x14ac:dyDescent="0.25">
      <c r="G6973" s="18" t="str">
        <f t="shared" si="1729"/>
        <v/>
      </c>
      <c r="H6973" s="22" t="str">
        <f t="shared" si="1730"/>
        <v/>
      </c>
      <c r="I6973" s="23" t="str">
        <f t="shared" si="1731"/>
        <v/>
      </c>
      <c r="J6973" s="22" t="str">
        <f t="shared" si="1732"/>
        <v/>
      </c>
      <c r="K6973" s="24" t="str">
        <f t="shared" si="1733"/>
        <v/>
      </c>
      <c r="L6973" s="42" t="str">
        <f t="shared" si="1739"/>
        <v/>
      </c>
      <c r="M6973" s="43" t="str">
        <f t="shared" si="1740"/>
        <v/>
      </c>
      <c r="N6973" s="26" t="str">
        <f t="shared" si="1734"/>
        <v/>
      </c>
      <c r="O6973" s="26" t="str">
        <f t="shared" si="1735"/>
        <v/>
      </c>
      <c r="P6973" s="28" t="str">
        <f>IF(E6973="","",INDEX(TableLookupWakeUpScore[],MATCH(E6973,TableLookupWakeUpScore[Wake Up],0),MATCH(P$1,TableLookupWakeUpScore[#Headers],0)))</f>
        <v/>
      </c>
      <c r="Q6973" s="30" t="str">
        <f t="shared" si="1736"/>
        <v/>
      </c>
      <c r="R6973" s="31" t="str">
        <f t="shared" si="1737"/>
        <v/>
      </c>
      <c r="S6973" s="34" t="str">
        <f>IF($C6973="","",INDEX(TableLookupSleepQuality[],MATCH($C6973,TableLookupSleepQuality[Sleep Quality Low],1),MATCH(S$1,TableLookupSleepQuality[#Headers],0)))</f>
        <v/>
      </c>
      <c r="T6973" s="35" t="str">
        <f>IF($C6973="","",INDEX(TableLookupSleepQuality[],MATCH($C6973,TableLookupSleepQuality[Sleep Quality Low],1),MATCH(T$1,TableLookupSleepQuality[#Headers],0)))</f>
        <v/>
      </c>
      <c r="X6973" s="36" t="str">
        <f t="shared" si="1738"/>
        <v/>
      </c>
      <c r="Y6973" s="40" t="str">
        <f t="shared" si="1744"/>
        <v/>
      </c>
      <c r="Z6973" s="13" t="str">
        <f t="shared" si="1744"/>
        <v/>
      </c>
      <c r="AA6973" s="13" t="str">
        <f t="shared" si="1744"/>
        <v/>
      </c>
      <c r="AB6973" s="13" t="str">
        <f t="shared" si="1744"/>
        <v/>
      </c>
      <c r="AC6973" s="13" t="str">
        <f t="shared" si="1744"/>
        <v/>
      </c>
      <c r="AD6973" s="13" t="str">
        <f t="shared" si="1744"/>
        <v/>
      </c>
    </row>
    <row r="6974" spans="7:30" x14ac:dyDescent="0.25">
      <c r="G6974" s="18" t="str">
        <f t="shared" si="1729"/>
        <v/>
      </c>
      <c r="H6974" s="22" t="str">
        <f t="shared" si="1730"/>
        <v/>
      </c>
      <c r="I6974" s="23" t="str">
        <f t="shared" si="1731"/>
        <v/>
      </c>
      <c r="J6974" s="22" t="str">
        <f t="shared" si="1732"/>
        <v/>
      </c>
      <c r="K6974" s="24" t="str">
        <f t="shared" si="1733"/>
        <v/>
      </c>
      <c r="L6974" s="42" t="str">
        <f t="shared" si="1739"/>
        <v/>
      </c>
      <c r="M6974" s="43" t="str">
        <f t="shared" si="1740"/>
        <v/>
      </c>
      <c r="N6974" s="26" t="str">
        <f t="shared" si="1734"/>
        <v/>
      </c>
      <c r="O6974" s="26" t="str">
        <f t="shared" si="1735"/>
        <v/>
      </c>
      <c r="P6974" s="28" t="str">
        <f>IF(E6974="","",INDEX(TableLookupWakeUpScore[],MATCH(E6974,TableLookupWakeUpScore[Wake Up],0),MATCH(P$1,TableLookupWakeUpScore[#Headers],0)))</f>
        <v/>
      </c>
      <c r="Q6974" s="30" t="str">
        <f t="shared" si="1736"/>
        <v/>
      </c>
      <c r="R6974" s="31" t="str">
        <f t="shared" si="1737"/>
        <v/>
      </c>
      <c r="S6974" s="34" t="str">
        <f>IF($C6974="","",INDEX(TableLookupSleepQuality[],MATCH($C6974,TableLookupSleepQuality[Sleep Quality Low],1),MATCH(S$1,TableLookupSleepQuality[#Headers],0)))</f>
        <v/>
      </c>
      <c r="T6974" s="35" t="str">
        <f>IF($C6974="","",INDEX(TableLookupSleepQuality[],MATCH($C6974,TableLookupSleepQuality[Sleep Quality Low],1),MATCH(T$1,TableLookupSleepQuality[#Headers],0)))</f>
        <v/>
      </c>
      <c r="X6974" s="36" t="str">
        <f t="shared" si="1738"/>
        <v/>
      </c>
      <c r="Y6974" s="40" t="str">
        <f t="shared" si="1744"/>
        <v/>
      </c>
      <c r="Z6974" s="13" t="str">
        <f t="shared" si="1744"/>
        <v/>
      </c>
      <c r="AA6974" s="13" t="str">
        <f t="shared" si="1744"/>
        <v/>
      </c>
      <c r="AB6974" s="13" t="str">
        <f t="shared" si="1744"/>
        <v/>
      </c>
      <c r="AC6974" s="13" t="str">
        <f t="shared" si="1744"/>
        <v/>
      </c>
      <c r="AD6974" s="13" t="str">
        <f t="shared" si="1744"/>
        <v/>
      </c>
    </row>
    <row r="6975" spans="7:30" x14ac:dyDescent="0.25">
      <c r="G6975" s="18" t="str">
        <f t="shared" si="1729"/>
        <v/>
      </c>
      <c r="H6975" s="22" t="str">
        <f t="shared" si="1730"/>
        <v/>
      </c>
      <c r="I6975" s="23" t="str">
        <f t="shared" si="1731"/>
        <v/>
      </c>
      <c r="J6975" s="22" t="str">
        <f t="shared" si="1732"/>
        <v/>
      </c>
      <c r="K6975" s="24" t="str">
        <f t="shared" si="1733"/>
        <v/>
      </c>
      <c r="L6975" s="42" t="str">
        <f t="shared" si="1739"/>
        <v/>
      </c>
      <c r="M6975" s="43" t="str">
        <f t="shared" si="1740"/>
        <v/>
      </c>
      <c r="N6975" s="26" t="str">
        <f t="shared" si="1734"/>
        <v/>
      </c>
      <c r="O6975" s="26" t="str">
        <f t="shared" si="1735"/>
        <v/>
      </c>
      <c r="P6975" s="28" t="str">
        <f>IF(E6975="","",INDEX(TableLookupWakeUpScore[],MATCH(E6975,TableLookupWakeUpScore[Wake Up],0),MATCH(P$1,TableLookupWakeUpScore[#Headers],0)))</f>
        <v/>
      </c>
      <c r="Q6975" s="30" t="str">
        <f t="shared" si="1736"/>
        <v/>
      </c>
      <c r="R6975" s="31" t="str">
        <f t="shared" si="1737"/>
        <v/>
      </c>
      <c r="S6975" s="34" t="str">
        <f>IF($C6975="","",INDEX(TableLookupSleepQuality[],MATCH($C6975,TableLookupSleepQuality[Sleep Quality Low],1),MATCH(S$1,TableLookupSleepQuality[#Headers],0)))</f>
        <v/>
      </c>
      <c r="T6975" s="35" t="str">
        <f>IF($C6975="","",INDEX(TableLookupSleepQuality[],MATCH($C6975,TableLookupSleepQuality[Sleep Quality Low],1),MATCH(T$1,TableLookupSleepQuality[#Headers],0)))</f>
        <v/>
      </c>
      <c r="X6975" s="36" t="str">
        <f t="shared" si="1738"/>
        <v/>
      </c>
      <c r="Y6975" s="40" t="str">
        <f t="shared" si="1744"/>
        <v/>
      </c>
      <c r="Z6975" s="13" t="str">
        <f t="shared" si="1744"/>
        <v/>
      </c>
      <c r="AA6975" s="13" t="str">
        <f t="shared" si="1744"/>
        <v/>
      </c>
      <c r="AB6975" s="13" t="str">
        <f t="shared" si="1744"/>
        <v/>
      </c>
      <c r="AC6975" s="13" t="str">
        <f t="shared" si="1744"/>
        <v/>
      </c>
      <c r="AD6975" s="13" t="str">
        <f t="shared" si="1744"/>
        <v/>
      </c>
    </row>
    <row r="6976" spans="7:30" x14ac:dyDescent="0.25">
      <c r="G6976" s="18" t="str">
        <f t="shared" si="1729"/>
        <v/>
      </c>
      <c r="H6976" s="22" t="str">
        <f t="shared" si="1730"/>
        <v/>
      </c>
      <c r="I6976" s="23" t="str">
        <f t="shared" si="1731"/>
        <v/>
      </c>
      <c r="J6976" s="22" t="str">
        <f t="shared" si="1732"/>
        <v/>
      </c>
      <c r="K6976" s="24" t="str">
        <f t="shared" si="1733"/>
        <v/>
      </c>
      <c r="L6976" s="42" t="str">
        <f t="shared" si="1739"/>
        <v/>
      </c>
      <c r="M6976" s="43" t="str">
        <f t="shared" si="1740"/>
        <v/>
      </c>
      <c r="N6976" s="26" t="str">
        <f t="shared" si="1734"/>
        <v/>
      </c>
      <c r="O6976" s="26" t="str">
        <f t="shared" si="1735"/>
        <v/>
      </c>
      <c r="P6976" s="28" t="str">
        <f>IF(E6976="","",INDEX(TableLookupWakeUpScore[],MATCH(E6976,TableLookupWakeUpScore[Wake Up],0),MATCH(P$1,TableLookupWakeUpScore[#Headers],0)))</f>
        <v/>
      </c>
      <c r="Q6976" s="30" t="str">
        <f t="shared" si="1736"/>
        <v/>
      </c>
      <c r="R6976" s="31" t="str">
        <f t="shared" si="1737"/>
        <v/>
      </c>
      <c r="S6976" s="34" t="str">
        <f>IF($C6976="","",INDEX(TableLookupSleepQuality[],MATCH($C6976,TableLookupSleepQuality[Sleep Quality Low],1),MATCH(S$1,TableLookupSleepQuality[#Headers],0)))</f>
        <v/>
      </c>
      <c r="T6976" s="35" t="str">
        <f>IF($C6976="","",INDEX(TableLookupSleepQuality[],MATCH($C6976,TableLookupSleepQuality[Sleep Quality Low],1),MATCH(T$1,TableLookupSleepQuality[#Headers],0)))</f>
        <v/>
      </c>
      <c r="X6976" s="36" t="str">
        <f t="shared" si="1738"/>
        <v/>
      </c>
      <c r="Y6976" s="40" t="str">
        <f t="shared" si="1744"/>
        <v/>
      </c>
      <c r="Z6976" s="13" t="str">
        <f t="shared" si="1744"/>
        <v/>
      </c>
      <c r="AA6976" s="13" t="str">
        <f t="shared" si="1744"/>
        <v/>
      </c>
      <c r="AB6976" s="13" t="str">
        <f t="shared" si="1744"/>
        <v/>
      </c>
      <c r="AC6976" s="13" t="str">
        <f t="shared" si="1744"/>
        <v/>
      </c>
      <c r="AD6976" s="13" t="str">
        <f t="shared" si="1744"/>
        <v/>
      </c>
    </row>
    <row r="6977" spans="7:30" x14ac:dyDescent="0.25">
      <c r="G6977" s="18" t="str">
        <f t="shared" si="1729"/>
        <v/>
      </c>
      <c r="H6977" s="22" t="str">
        <f t="shared" si="1730"/>
        <v/>
      </c>
      <c r="I6977" s="23" t="str">
        <f t="shared" si="1731"/>
        <v/>
      </c>
      <c r="J6977" s="22" t="str">
        <f t="shared" si="1732"/>
        <v/>
      </c>
      <c r="K6977" s="24" t="str">
        <f t="shared" si="1733"/>
        <v/>
      </c>
      <c r="L6977" s="42" t="str">
        <f t="shared" si="1739"/>
        <v/>
      </c>
      <c r="M6977" s="43" t="str">
        <f t="shared" si="1740"/>
        <v/>
      </c>
      <c r="N6977" s="26" t="str">
        <f t="shared" si="1734"/>
        <v/>
      </c>
      <c r="O6977" s="26" t="str">
        <f t="shared" si="1735"/>
        <v/>
      </c>
      <c r="P6977" s="28" t="str">
        <f>IF(E6977="","",INDEX(TableLookupWakeUpScore[],MATCH(E6977,TableLookupWakeUpScore[Wake Up],0),MATCH(P$1,TableLookupWakeUpScore[#Headers],0)))</f>
        <v/>
      </c>
      <c r="Q6977" s="30" t="str">
        <f t="shared" si="1736"/>
        <v/>
      </c>
      <c r="R6977" s="31" t="str">
        <f t="shared" si="1737"/>
        <v/>
      </c>
      <c r="S6977" s="34" t="str">
        <f>IF($C6977="","",INDEX(TableLookupSleepQuality[],MATCH($C6977,TableLookupSleepQuality[Sleep Quality Low],1),MATCH(S$1,TableLookupSleepQuality[#Headers],0)))</f>
        <v/>
      </c>
      <c r="T6977" s="35" t="str">
        <f>IF($C6977="","",INDEX(TableLookupSleepQuality[],MATCH($C6977,TableLookupSleepQuality[Sleep Quality Low],1),MATCH(T$1,TableLookupSleepQuality[#Headers],0)))</f>
        <v/>
      </c>
      <c r="X6977" s="36" t="str">
        <f t="shared" si="1738"/>
        <v/>
      </c>
      <c r="Y6977" s="40" t="str">
        <f t="shared" si="1744"/>
        <v/>
      </c>
      <c r="Z6977" s="13" t="str">
        <f t="shared" si="1744"/>
        <v/>
      </c>
      <c r="AA6977" s="13" t="str">
        <f t="shared" si="1744"/>
        <v/>
      </c>
      <c r="AB6977" s="13" t="str">
        <f t="shared" si="1744"/>
        <v/>
      </c>
      <c r="AC6977" s="13" t="str">
        <f t="shared" si="1744"/>
        <v/>
      </c>
      <c r="AD6977" s="13" t="str">
        <f t="shared" si="1744"/>
        <v/>
      </c>
    </row>
    <row r="6978" spans="7:30" x14ac:dyDescent="0.25">
      <c r="G6978" s="18" t="str">
        <f t="shared" ref="G6978:G7041" si="1745">IF($B6978="","",VALUE(TEXT($B6978,"yyyy")))</f>
        <v/>
      </c>
      <c r="H6978" s="22" t="str">
        <f t="shared" ref="H6978:H7041" si="1746">IF($B6978="","",VALUE(TEXT($B6978,"mm")))</f>
        <v/>
      </c>
      <c r="I6978" s="23" t="str">
        <f t="shared" ref="I6978:I7041" si="1747">IF($B6978="","",TEXT($B6978,"mmm"))</f>
        <v/>
      </c>
      <c r="J6978" s="22" t="str">
        <f t="shared" ref="J6978:J7041" si="1748">IF($B6978="","",VALUE(TEXT($B6978,"dd")))</f>
        <v/>
      </c>
      <c r="K6978" s="24" t="str">
        <f t="shared" ref="K6978:K7041" si="1749">IF($B6978="","",TEXT($B6978,"ddd"))</f>
        <v/>
      </c>
      <c r="L6978" s="42" t="str">
        <f t="shared" si="1739"/>
        <v/>
      </c>
      <c r="M6978" s="43" t="str">
        <f t="shared" si="1740"/>
        <v/>
      </c>
      <c r="N6978" s="26" t="str">
        <f t="shared" ref="N6978:N7041" si="1750">IF(A6978="","",TIME(HOUR(A6978),MINUTE(A6978),SECOND(A6978)))</f>
        <v/>
      </c>
      <c r="O6978" s="26" t="str">
        <f t="shared" ref="O6978:O7041" si="1751">IF(B6978="","",TIME(HOUR(B6978),MINUTE(B6978),SECOND(B6978)))</f>
        <v/>
      </c>
      <c r="P6978" s="28" t="str">
        <f>IF(E6978="","",INDEX(TableLookupWakeUpScore[],MATCH(E6978,TableLookupWakeUpScore[Wake Up],0),MATCH(P$1,TableLookupWakeUpScore[#Headers],0)))</f>
        <v/>
      </c>
      <c r="Q6978" s="30" t="str">
        <f t="shared" ref="Q6978:Q7041" si="1752">IF(D6978="","",D6978*24)</f>
        <v/>
      </c>
      <c r="R6978" s="31" t="str">
        <f t="shared" ref="R6978:R7041" si="1753">IF(OR(A6978="",B6978=""),"",B6978-A6978)</f>
        <v/>
      </c>
      <c r="S6978" s="34" t="str">
        <f>IF($C6978="","",INDEX(TableLookupSleepQuality[],MATCH($C6978,TableLookupSleepQuality[Sleep Quality Low],1),MATCH(S$1,TableLookupSleepQuality[#Headers],0)))</f>
        <v/>
      </c>
      <c r="T6978" s="35" t="str">
        <f>IF($C6978="","",INDEX(TableLookupSleepQuality[],MATCH($C6978,TableLookupSleepQuality[Sleep Quality Low],1),MATCH(T$1,TableLookupSleepQuality[#Headers],0)))</f>
        <v/>
      </c>
      <c r="X6978" s="36" t="str">
        <f t="shared" ref="X6978:X7041" si="1754">IF($M6978="","",IF($M6978&gt;=RangeLookupDateStartedRecordingSleepNotes,"YES","NO"))</f>
        <v/>
      </c>
      <c r="Y6978" s="40" t="str">
        <f t="shared" si="1744"/>
        <v/>
      </c>
      <c r="Z6978" s="13" t="str">
        <f t="shared" si="1744"/>
        <v/>
      </c>
      <c r="AA6978" s="13" t="str">
        <f t="shared" si="1744"/>
        <v/>
      </c>
      <c r="AB6978" s="13" t="str">
        <f t="shared" si="1744"/>
        <v/>
      </c>
      <c r="AC6978" s="13" t="str">
        <f t="shared" si="1744"/>
        <v/>
      </c>
      <c r="AD6978" s="13" t="str">
        <f t="shared" si="1744"/>
        <v/>
      </c>
    </row>
    <row r="6979" spans="7:30" x14ac:dyDescent="0.25">
      <c r="G6979" s="18" t="str">
        <f t="shared" si="1745"/>
        <v/>
      </c>
      <c r="H6979" s="22" t="str">
        <f t="shared" si="1746"/>
        <v/>
      </c>
      <c r="I6979" s="23" t="str">
        <f t="shared" si="1747"/>
        <v/>
      </c>
      <c r="J6979" s="22" t="str">
        <f t="shared" si="1748"/>
        <v/>
      </c>
      <c r="K6979" s="24" t="str">
        <f t="shared" si="1749"/>
        <v/>
      </c>
      <c r="L6979" s="42" t="str">
        <f t="shared" ref="L6979:L7042" si="1755">IF(A6979="","",DATE(YEAR(A6979),MONTH(A6979),DAY(A6979)))</f>
        <v/>
      </c>
      <c r="M6979" s="43" t="str">
        <f t="shared" ref="M6979:M7042" si="1756">IF(B6979="","",DATE(YEAR(B6979),MONTH(B6979),DAY(B6979)))</f>
        <v/>
      </c>
      <c r="N6979" s="26" t="str">
        <f t="shared" si="1750"/>
        <v/>
      </c>
      <c r="O6979" s="26" t="str">
        <f t="shared" si="1751"/>
        <v/>
      </c>
      <c r="P6979" s="28" t="str">
        <f>IF(E6979="","",INDEX(TableLookupWakeUpScore[],MATCH(E6979,TableLookupWakeUpScore[Wake Up],0),MATCH(P$1,TableLookupWakeUpScore[#Headers],0)))</f>
        <v/>
      </c>
      <c r="Q6979" s="30" t="str">
        <f t="shared" si="1752"/>
        <v/>
      </c>
      <c r="R6979" s="31" t="str">
        <f t="shared" si="1753"/>
        <v/>
      </c>
      <c r="S6979" s="34" t="str">
        <f>IF($C6979="","",INDEX(TableLookupSleepQuality[],MATCH($C6979,TableLookupSleepQuality[Sleep Quality Low],1),MATCH(S$1,TableLookupSleepQuality[#Headers],0)))</f>
        <v/>
      </c>
      <c r="T6979" s="35" t="str">
        <f>IF($C6979="","",INDEX(TableLookupSleepQuality[],MATCH($C6979,TableLookupSleepQuality[Sleep Quality Low],1),MATCH(T$1,TableLookupSleepQuality[#Headers],0)))</f>
        <v/>
      </c>
      <c r="X6979" s="36" t="str">
        <f t="shared" si="1754"/>
        <v/>
      </c>
      <c r="Y6979" s="40" t="str">
        <f t="shared" ref="Y6979:AD6994" si="1757">IF(OR($X6979="NO",$X6979=""),"",IF(COUNTIF($F6979,"*" &amp; Y$1 &amp; "*"),"YES","NO"))</f>
        <v/>
      </c>
      <c r="Z6979" s="13" t="str">
        <f t="shared" si="1757"/>
        <v/>
      </c>
      <c r="AA6979" s="13" t="str">
        <f t="shared" si="1757"/>
        <v/>
      </c>
      <c r="AB6979" s="13" t="str">
        <f t="shared" si="1757"/>
        <v/>
      </c>
      <c r="AC6979" s="13" t="str">
        <f t="shared" si="1757"/>
        <v/>
      </c>
      <c r="AD6979" s="13" t="str">
        <f t="shared" si="1757"/>
        <v/>
      </c>
    </row>
    <row r="6980" spans="7:30" x14ac:dyDescent="0.25">
      <c r="G6980" s="18" t="str">
        <f t="shared" si="1745"/>
        <v/>
      </c>
      <c r="H6980" s="22" t="str">
        <f t="shared" si="1746"/>
        <v/>
      </c>
      <c r="I6980" s="23" t="str">
        <f t="shared" si="1747"/>
        <v/>
      </c>
      <c r="J6980" s="22" t="str">
        <f t="shared" si="1748"/>
        <v/>
      </c>
      <c r="K6980" s="24" t="str">
        <f t="shared" si="1749"/>
        <v/>
      </c>
      <c r="L6980" s="42" t="str">
        <f t="shared" si="1755"/>
        <v/>
      </c>
      <c r="M6980" s="43" t="str">
        <f t="shared" si="1756"/>
        <v/>
      </c>
      <c r="N6980" s="26" t="str">
        <f t="shared" si="1750"/>
        <v/>
      </c>
      <c r="O6980" s="26" t="str">
        <f t="shared" si="1751"/>
        <v/>
      </c>
      <c r="P6980" s="28" t="str">
        <f>IF(E6980="","",INDEX(TableLookupWakeUpScore[],MATCH(E6980,TableLookupWakeUpScore[Wake Up],0),MATCH(P$1,TableLookupWakeUpScore[#Headers],0)))</f>
        <v/>
      </c>
      <c r="Q6980" s="30" t="str">
        <f t="shared" si="1752"/>
        <v/>
      </c>
      <c r="R6980" s="31" t="str">
        <f t="shared" si="1753"/>
        <v/>
      </c>
      <c r="S6980" s="34" t="str">
        <f>IF($C6980="","",INDEX(TableLookupSleepQuality[],MATCH($C6980,TableLookupSleepQuality[Sleep Quality Low],1),MATCH(S$1,TableLookupSleepQuality[#Headers],0)))</f>
        <v/>
      </c>
      <c r="T6980" s="35" t="str">
        <f>IF($C6980="","",INDEX(TableLookupSleepQuality[],MATCH($C6980,TableLookupSleepQuality[Sleep Quality Low],1),MATCH(T$1,TableLookupSleepQuality[#Headers],0)))</f>
        <v/>
      </c>
      <c r="X6980" s="36" t="str">
        <f t="shared" si="1754"/>
        <v/>
      </c>
      <c r="Y6980" s="40" t="str">
        <f t="shared" si="1757"/>
        <v/>
      </c>
      <c r="Z6980" s="13" t="str">
        <f t="shared" si="1757"/>
        <v/>
      </c>
      <c r="AA6980" s="13" t="str">
        <f t="shared" si="1757"/>
        <v/>
      </c>
      <c r="AB6980" s="13" t="str">
        <f t="shared" si="1757"/>
        <v/>
      </c>
      <c r="AC6980" s="13" t="str">
        <f t="shared" si="1757"/>
        <v/>
      </c>
      <c r="AD6980" s="13" t="str">
        <f t="shared" si="1757"/>
        <v/>
      </c>
    </row>
    <row r="6981" spans="7:30" x14ac:dyDescent="0.25">
      <c r="G6981" s="18" t="str">
        <f t="shared" si="1745"/>
        <v/>
      </c>
      <c r="H6981" s="22" t="str">
        <f t="shared" si="1746"/>
        <v/>
      </c>
      <c r="I6981" s="23" t="str">
        <f t="shared" si="1747"/>
        <v/>
      </c>
      <c r="J6981" s="22" t="str">
        <f t="shared" si="1748"/>
        <v/>
      </c>
      <c r="K6981" s="24" t="str">
        <f t="shared" si="1749"/>
        <v/>
      </c>
      <c r="L6981" s="42" t="str">
        <f t="shared" si="1755"/>
        <v/>
      </c>
      <c r="M6981" s="43" t="str">
        <f t="shared" si="1756"/>
        <v/>
      </c>
      <c r="N6981" s="26" t="str">
        <f t="shared" si="1750"/>
        <v/>
      </c>
      <c r="O6981" s="26" t="str">
        <f t="shared" si="1751"/>
        <v/>
      </c>
      <c r="P6981" s="28" t="str">
        <f>IF(E6981="","",INDEX(TableLookupWakeUpScore[],MATCH(E6981,TableLookupWakeUpScore[Wake Up],0),MATCH(P$1,TableLookupWakeUpScore[#Headers],0)))</f>
        <v/>
      </c>
      <c r="Q6981" s="30" t="str">
        <f t="shared" si="1752"/>
        <v/>
      </c>
      <c r="R6981" s="31" t="str">
        <f t="shared" si="1753"/>
        <v/>
      </c>
      <c r="S6981" s="34" t="str">
        <f>IF($C6981="","",INDEX(TableLookupSleepQuality[],MATCH($C6981,TableLookupSleepQuality[Sleep Quality Low],1),MATCH(S$1,TableLookupSleepQuality[#Headers],0)))</f>
        <v/>
      </c>
      <c r="T6981" s="35" t="str">
        <f>IF($C6981="","",INDEX(TableLookupSleepQuality[],MATCH($C6981,TableLookupSleepQuality[Sleep Quality Low],1),MATCH(T$1,TableLookupSleepQuality[#Headers],0)))</f>
        <v/>
      </c>
      <c r="X6981" s="36" t="str">
        <f t="shared" si="1754"/>
        <v/>
      </c>
      <c r="Y6981" s="40" t="str">
        <f t="shared" si="1757"/>
        <v/>
      </c>
      <c r="Z6981" s="13" t="str">
        <f t="shared" si="1757"/>
        <v/>
      </c>
      <c r="AA6981" s="13" t="str">
        <f t="shared" si="1757"/>
        <v/>
      </c>
      <c r="AB6981" s="13" t="str">
        <f t="shared" si="1757"/>
        <v/>
      </c>
      <c r="AC6981" s="13" t="str">
        <f t="shared" si="1757"/>
        <v/>
      </c>
      <c r="AD6981" s="13" t="str">
        <f t="shared" si="1757"/>
        <v/>
      </c>
    </row>
    <row r="6982" spans="7:30" x14ac:dyDescent="0.25">
      <c r="G6982" s="18" t="str">
        <f t="shared" si="1745"/>
        <v/>
      </c>
      <c r="H6982" s="22" t="str">
        <f t="shared" si="1746"/>
        <v/>
      </c>
      <c r="I6982" s="23" t="str">
        <f t="shared" si="1747"/>
        <v/>
      </c>
      <c r="J6982" s="22" t="str">
        <f t="shared" si="1748"/>
        <v/>
      </c>
      <c r="K6982" s="24" t="str">
        <f t="shared" si="1749"/>
        <v/>
      </c>
      <c r="L6982" s="42" t="str">
        <f t="shared" si="1755"/>
        <v/>
      </c>
      <c r="M6982" s="43" t="str">
        <f t="shared" si="1756"/>
        <v/>
      </c>
      <c r="N6982" s="26" t="str">
        <f t="shared" si="1750"/>
        <v/>
      </c>
      <c r="O6982" s="26" t="str">
        <f t="shared" si="1751"/>
        <v/>
      </c>
      <c r="P6982" s="28" t="str">
        <f>IF(E6982="","",INDEX(TableLookupWakeUpScore[],MATCH(E6982,TableLookupWakeUpScore[Wake Up],0),MATCH(P$1,TableLookupWakeUpScore[#Headers],0)))</f>
        <v/>
      </c>
      <c r="Q6982" s="30" t="str">
        <f t="shared" si="1752"/>
        <v/>
      </c>
      <c r="R6982" s="31" t="str">
        <f t="shared" si="1753"/>
        <v/>
      </c>
      <c r="S6982" s="34" t="str">
        <f>IF($C6982="","",INDEX(TableLookupSleepQuality[],MATCH($C6982,TableLookupSleepQuality[Sleep Quality Low],1),MATCH(S$1,TableLookupSleepQuality[#Headers],0)))</f>
        <v/>
      </c>
      <c r="T6982" s="35" t="str">
        <f>IF($C6982="","",INDEX(TableLookupSleepQuality[],MATCH($C6982,TableLookupSleepQuality[Sleep Quality Low],1),MATCH(T$1,TableLookupSleepQuality[#Headers],0)))</f>
        <v/>
      </c>
      <c r="X6982" s="36" t="str">
        <f t="shared" si="1754"/>
        <v/>
      </c>
      <c r="Y6982" s="40" t="str">
        <f t="shared" si="1757"/>
        <v/>
      </c>
      <c r="Z6982" s="13" t="str">
        <f t="shared" si="1757"/>
        <v/>
      </c>
      <c r="AA6982" s="13" t="str">
        <f t="shared" si="1757"/>
        <v/>
      </c>
      <c r="AB6982" s="13" t="str">
        <f t="shared" si="1757"/>
        <v/>
      </c>
      <c r="AC6982" s="13" t="str">
        <f t="shared" si="1757"/>
        <v/>
      </c>
      <c r="AD6982" s="13" t="str">
        <f t="shared" si="1757"/>
        <v/>
      </c>
    </row>
    <row r="6983" spans="7:30" x14ac:dyDescent="0.25">
      <c r="G6983" s="18" t="str">
        <f t="shared" si="1745"/>
        <v/>
      </c>
      <c r="H6983" s="22" t="str">
        <f t="shared" si="1746"/>
        <v/>
      </c>
      <c r="I6983" s="23" t="str">
        <f t="shared" si="1747"/>
        <v/>
      </c>
      <c r="J6983" s="22" t="str">
        <f t="shared" si="1748"/>
        <v/>
      </c>
      <c r="K6983" s="24" t="str">
        <f t="shared" si="1749"/>
        <v/>
      </c>
      <c r="L6983" s="42" t="str">
        <f t="shared" si="1755"/>
        <v/>
      </c>
      <c r="M6983" s="43" t="str">
        <f t="shared" si="1756"/>
        <v/>
      </c>
      <c r="N6983" s="26" t="str">
        <f t="shared" si="1750"/>
        <v/>
      </c>
      <c r="O6983" s="26" t="str">
        <f t="shared" si="1751"/>
        <v/>
      </c>
      <c r="P6983" s="28" t="str">
        <f>IF(E6983="","",INDEX(TableLookupWakeUpScore[],MATCH(E6983,TableLookupWakeUpScore[Wake Up],0),MATCH(P$1,TableLookupWakeUpScore[#Headers],0)))</f>
        <v/>
      </c>
      <c r="Q6983" s="30" t="str">
        <f t="shared" si="1752"/>
        <v/>
      </c>
      <c r="R6983" s="31" t="str">
        <f t="shared" si="1753"/>
        <v/>
      </c>
      <c r="S6983" s="34" t="str">
        <f>IF($C6983="","",INDEX(TableLookupSleepQuality[],MATCH($C6983,TableLookupSleepQuality[Sleep Quality Low],1),MATCH(S$1,TableLookupSleepQuality[#Headers],0)))</f>
        <v/>
      </c>
      <c r="T6983" s="35" t="str">
        <f>IF($C6983="","",INDEX(TableLookupSleepQuality[],MATCH($C6983,TableLookupSleepQuality[Sleep Quality Low],1),MATCH(T$1,TableLookupSleepQuality[#Headers],0)))</f>
        <v/>
      </c>
      <c r="X6983" s="36" t="str">
        <f t="shared" si="1754"/>
        <v/>
      </c>
      <c r="Y6983" s="40" t="str">
        <f t="shared" si="1757"/>
        <v/>
      </c>
      <c r="Z6983" s="13" t="str">
        <f t="shared" si="1757"/>
        <v/>
      </c>
      <c r="AA6983" s="13" t="str">
        <f t="shared" si="1757"/>
        <v/>
      </c>
      <c r="AB6983" s="13" t="str">
        <f t="shared" si="1757"/>
        <v/>
      </c>
      <c r="AC6983" s="13" t="str">
        <f t="shared" si="1757"/>
        <v/>
      </c>
      <c r="AD6983" s="13" t="str">
        <f t="shared" si="1757"/>
        <v/>
      </c>
    </row>
    <row r="6984" spans="7:30" x14ac:dyDescent="0.25">
      <c r="G6984" s="18" t="str">
        <f t="shared" si="1745"/>
        <v/>
      </c>
      <c r="H6984" s="22" t="str">
        <f t="shared" si="1746"/>
        <v/>
      </c>
      <c r="I6984" s="23" t="str">
        <f t="shared" si="1747"/>
        <v/>
      </c>
      <c r="J6984" s="22" t="str">
        <f t="shared" si="1748"/>
        <v/>
      </c>
      <c r="K6984" s="24" t="str">
        <f t="shared" si="1749"/>
        <v/>
      </c>
      <c r="L6984" s="42" t="str">
        <f t="shared" si="1755"/>
        <v/>
      </c>
      <c r="M6984" s="43" t="str">
        <f t="shared" si="1756"/>
        <v/>
      </c>
      <c r="N6984" s="26" t="str">
        <f t="shared" si="1750"/>
        <v/>
      </c>
      <c r="O6984" s="26" t="str">
        <f t="shared" si="1751"/>
        <v/>
      </c>
      <c r="P6984" s="28" t="str">
        <f>IF(E6984="","",INDEX(TableLookupWakeUpScore[],MATCH(E6984,TableLookupWakeUpScore[Wake Up],0),MATCH(P$1,TableLookupWakeUpScore[#Headers],0)))</f>
        <v/>
      </c>
      <c r="Q6984" s="30" t="str">
        <f t="shared" si="1752"/>
        <v/>
      </c>
      <c r="R6984" s="31" t="str">
        <f t="shared" si="1753"/>
        <v/>
      </c>
      <c r="S6984" s="34" t="str">
        <f>IF($C6984="","",INDEX(TableLookupSleepQuality[],MATCH($C6984,TableLookupSleepQuality[Sleep Quality Low],1),MATCH(S$1,TableLookupSleepQuality[#Headers],0)))</f>
        <v/>
      </c>
      <c r="T6984" s="35" t="str">
        <f>IF($C6984="","",INDEX(TableLookupSleepQuality[],MATCH($C6984,TableLookupSleepQuality[Sleep Quality Low],1),MATCH(T$1,TableLookupSleepQuality[#Headers],0)))</f>
        <v/>
      </c>
      <c r="X6984" s="36" t="str">
        <f t="shared" si="1754"/>
        <v/>
      </c>
      <c r="Y6984" s="40" t="str">
        <f t="shared" si="1757"/>
        <v/>
      </c>
      <c r="Z6984" s="13" t="str">
        <f t="shared" si="1757"/>
        <v/>
      </c>
      <c r="AA6984" s="13" t="str">
        <f t="shared" si="1757"/>
        <v/>
      </c>
      <c r="AB6984" s="13" t="str">
        <f t="shared" si="1757"/>
        <v/>
      </c>
      <c r="AC6984" s="13" t="str">
        <f t="shared" si="1757"/>
        <v/>
      </c>
      <c r="AD6984" s="13" t="str">
        <f t="shared" si="1757"/>
        <v/>
      </c>
    </row>
    <row r="6985" spans="7:30" x14ac:dyDescent="0.25">
      <c r="G6985" s="18" t="str">
        <f t="shared" si="1745"/>
        <v/>
      </c>
      <c r="H6985" s="22" t="str">
        <f t="shared" si="1746"/>
        <v/>
      </c>
      <c r="I6985" s="23" t="str">
        <f t="shared" si="1747"/>
        <v/>
      </c>
      <c r="J6985" s="22" t="str">
        <f t="shared" si="1748"/>
        <v/>
      </c>
      <c r="K6985" s="24" t="str">
        <f t="shared" si="1749"/>
        <v/>
      </c>
      <c r="L6985" s="42" t="str">
        <f t="shared" si="1755"/>
        <v/>
      </c>
      <c r="M6985" s="43" t="str">
        <f t="shared" si="1756"/>
        <v/>
      </c>
      <c r="N6985" s="26" t="str">
        <f t="shared" si="1750"/>
        <v/>
      </c>
      <c r="O6985" s="26" t="str">
        <f t="shared" si="1751"/>
        <v/>
      </c>
      <c r="P6985" s="28" t="str">
        <f>IF(E6985="","",INDEX(TableLookupWakeUpScore[],MATCH(E6985,TableLookupWakeUpScore[Wake Up],0),MATCH(P$1,TableLookupWakeUpScore[#Headers],0)))</f>
        <v/>
      </c>
      <c r="Q6985" s="30" t="str">
        <f t="shared" si="1752"/>
        <v/>
      </c>
      <c r="R6985" s="31" t="str">
        <f t="shared" si="1753"/>
        <v/>
      </c>
      <c r="S6985" s="34" t="str">
        <f>IF($C6985="","",INDEX(TableLookupSleepQuality[],MATCH($C6985,TableLookupSleepQuality[Sleep Quality Low],1),MATCH(S$1,TableLookupSleepQuality[#Headers],0)))</f>
        <v/>
      </c>
      <c r="T6985" s="35" t="str">
        <f>IF($C6985="","",INDEX(TableLookupSleepQuality[],MATCH($C6985,TableLookupSleepQuality[Sleep Quality Low],1),MATCH(T$1,TableLookupSleepQuality[#Headers],0)))</f>
        <v/>
      </c>
      <c r="X6985" s="36" t="str">
        <f t="shared" si="1754"/>
        <v/>
      </c>
      <c r="Y6985" s="40" t="str">
        <f t="shared" si="1757"/>
        <v/>
      </c>
      <c r="Z6985" s="13" t="str">
        <f t="shared" si="1757"/>
        <v/>
      </c>
      <c r="AA6985" s="13" t="str">
        <f t="shared" si="1757"/>
        <v/>
      </c>
      <c r="AB6985" s="13" t="str">
        <f t="shared" si="1757"/>
        <v/>
      </c>
      <c r="AC6985" s="13" t="str">
        <f t="shared" si="1757"/>
        <v/>
      </c>
      <c r="AD6985" s="13" t="str">
        <f t="shared" si="1757"/>
        <v/>
      </c>
    </row>
    <row r="6986" spans="7:30" x14ac:dyDescent="0.25">
      <c r="G6986" s="18" t="str">
        <f t="shared" si="1745"/>
        <v/>
      </c>
      <c r="H6986" s="22" t="str">
        <f t="shared" si="1746"/>
        <v/>
      </c>
      <c r="I6986" s="23" t="str">
        <f t="shared" si="1747"/>
        <v/>
      </c>
      <c r="J6986" s="22" t="str">
        <f t="shared" si="1748"/>
        <v/>
      </c>
      <c r="K6986" s="24" t="str">
        <f t="shared" si="1749"/>
        <v/>
      </c>
      <c r="L6986" s="42" t="str">
        <f t="shared" si="1755"/>
        <v/>
      </c>
      <c r="M6986" s="43" t="str">
        <f t="shared" si="1756"/>
        <v/>
      </c>
      <c r="N6986" s="26" t="str">
        <f t="shared" si="1750"/>
        <v/>
      </c>
      <c r="O6986" s="26" t="str">
        <f t="shared" si="1751"/>
        <v/>
      </c>
      <c r="P6986" s="28" t="str">
        <f>IF(E6986="","",INDEX(TableLookupWakeUpScore[],MATCH(E6986,TableLookupWakeUpScore[Wake Up],0),MATCH(P$1,TableLookupWakeUpScore[#Headers],0)))</f>
        <v/>
      </c>
      <c r="Q6986" s="30" t="str">
        <f t="shared" si="1752"/>
        <v/>
      </c>
      <c r="R6986" s="31" t="str">
        <f t="shared" si="1753"/>
        <v/>
      </c>
      <c r="S6986" s="34" t="str">
        <f>IF($C6986="","",INDEX(TableLookupSleepQuality[],MATCH($C6986,TableLookupSleepQuality[Sleep Quality Low],1),MATCH(S$1,TableLookupSleepQuality[#Headers],0)))</f>
        <v/>
      </c>
      <c r="T6986" s="35" t="str">
        <f>IF($C6986="","",INDEX(TableLookupSleepQuality[],MATCH($C6986,TableLookupSleepQuality[Sleep Quality Low],1),MATCH(T$1,TableLookupSleepQuality[#Headers],0)))</f>
        <v/>
      </c>
      <c r="X6986" s="36" t="str">
        <f t="shared" si="1754"/>
        <v/>
      </c>
      <c r="Y6986" s="40" t="str">
        <f t="shared" si="1757"/>
        <v/>
      </c>
      <c r="Z6986" s="13" t="str">
        <f t="shared" si="1757"/>
        <v/>
      </c>
      <c r="AA6986" s="13" t="str">
        <f t="shared" si="1757"/>
        <v/>
      </c>
      <c r="AB6986" s="13" t="str">
        <f t="shared" si="1757"/>
        <v/>
      </c>
      <c r="AC6986" s="13" t="str">
        <f t="shared" si="1757"/>
        <v/>
      </c>
      <c r="AD6986" s="13" t="str">
        <f t="shared" si="1757"/>
        <v/>
      </c>
    </row>
    <row r="6987" spans="7:30" x14ac:dyDescent="0.25">
      <c r="G6987" s="18" t="str">
        <f t="shared" si="1745"/>
        <v/>
      </c>
      <c r="H6987" s="22" t="str">
        <f t="shared" si="1746"/>
        <v/>
      </c>
      <c r="I6987" s="23" t="str">
        <f t="shared" si="1747"/>
        <v/>
      </c>
      <c r="J6987" s="22" t="str">
        <f t="shared" si="1748"/>
        <v/>
      </c>
      <c r="K6987" s="24" t="str">
        <f t="shared" si="1749"/>
        <v/>
      </c>
      <c r="L6987" s="42" t="str">
        <f t="shared" si="1755"/>
        <v/>
      </c>
      <c r="M6987" s="43" t="str">
        <f t="shared" si="1756"/>
        <v/>
      </c>
      <c r="N6987" s="26" t="str">
        <f t="shared" si="1750"/>
        <v/>
      </c>
      <c r="O6987" s="26" t="str">
        <f t="shared" si="1751"/>
        <v/>
      </c>
      <c r="P6987" s="28" t="str">
        <f>IF(E6987="","",INDEX(TableLookupWakeUpScore[],MATCH(E6987,TableLookupWakeUpScore[Wake Up],0),MATCH(P$1,TableLookupWakeUpScore[#Headers],0)))</f>
        <v/>
      </c>
      <c r="Q6987" s="30" t="str">
        <f t="shared" si="1752"/>
        <v/>
      </c>
      <c r="R6987" s="31" t="str">
        <f t="shared" si="1753"/>
        <v/>
      </c>
      <c r="S6987" s="34" t="str">
        <f>IF($C6987="","",INDEX(TableLookupSleepQuality[],MATCH($C6987,TableLookupSleepQuality[Sleep Quality Low],1),MATCH(S$1,TableLookupSleepQuality[#Headers],0)))</f>
        <v/>
      </c>
      <c r="T6987" s="35" t="str">
        <f>IF($C6987="","",INDEX(TableLookupSleepQuality[],MATCH($C6987,TableLookupSleepQuality[Sleep Quality Low],1),MATCH(T$1,TableLookupSleepQuality[#Headers],0)))</f>
        <v/>
      </c>
      <c r="X6987" s="36" t="str">
        <f t="shared" si="1754"/>
        <v/>
      </c>
      <c r="Y6987" s="40" t="str">
        <f t="shared" si="1757"/>
        <v/>
      </c>
      <c r="Z6987" s="13" t="str">
        <f t="shared" si="1757"/>
        <v/>
      </c>
      <c r="AA6987" s="13" t="str">
        <f t="shared" si="1757"/>
        <v/>
      </c>
      <c r="AB6987" s="13" t="str">
        <f t="shared" si="1757"/>
        <v/>
      </c>
      <c r="AC6987" s="13" t="str">
        <f t="shared" si="1757"/>
        <v/>
      </c>
      <c r="AD6987" s="13" t="str">
        <f t="shared" si="1757"/>
        <v/>
      </c>
    </row>
    <row r="6988" spans="7:30" x14ac:dyDescent="0.25">
      <c r="G6988" s="18" t="str">
        <f t="shared" si="1745"/>
        <v/>
      </c>
      <c r="H6988" s="22" t="str">
        <f t="shared" si="1746"/>
        <v/>
      </c>
      <c r="I6988" s="23" t="str">
        <f t="shared" si="1747"/>
        <v/>
      </c>
      <c r="J6988" s="22" t="str">
        <f t="shared" si="1748"/>
        <v/>
      </c>
      <c r="K6988" s="24" t="str">
        <f t="shared" si="1749"/>
        <v/>
      </c>
      <c r="L6988" s="42" t="str">
        <f t="shared" si="1755"/>
        <v/>
      </c>
      <c r="M6988" s="43" t="str">
        <f t="shared" si="1756"/>
        <v/>
      </c>
      <c r="N6988" s="26" t="str">
        <f t="shared" si="1750"/>
        <v/>
      </c>
      <c r="O6988" s="26" t="str">
        <f t="shared" si="1751"/>
        <v/>
      </c>
      <c r="P6988" s="28" t="str">
        <f>IF(E6988="","",INDEX(TableLookupWakeUpScore[],MATCH(E6988,TableLookupWakeUpScore[Wake Up],0),MATCH(P$1,TableLookupWakeUpScore[#Headers],0)))</f>
        <v/>
      </c>
      <c r="Q6988" s="30" t="str">
        <f t="shared" si="1752"/>
        <v/>
      </c>
      <c r="R6988" s="31" t="str">
        <f t="shared" si="1753"/>
        <v/>
      </c>
      <c r="S6988" s="34" t="str">
        <f>IF($C6988="","",INDEX(TableLookupSleepQuality[],MATCH($C6988,TableLookupSleepQuality[Sleep Quality Low],1),MATCH(S$1,TableLookupSleepQuality[#Headers],0)))</f>
        <v/>
      </c>
      <c r="T6988" s="35" t="str">
        <f>IF($C6988="","",INDEX(TableLookupSleepQuality[],MATCH($C6988,TableLookupSleepQuality[Sleep Quality Low],1),MATCH(T$1,TableLookupSleepQuality[#Headers],0)))</f>
        <v/>
      </c>
      <c r="X6988" s="36" t="str">
        <f t="shared" si="1754"/>
        <v/>
      </c>
      <c r="Y6988" s="40" t="str">
        <f t="shared" si="1757"/>
        <v/>
      </c>
      <c r="Z6988" s="13" t="str">
        <f t="shared" si="1757"/>
        <v/>
      </c>
      <c r="AA6988" s="13" t="str">
        <f t="shared" si="1757"/>
        <v/>
      </c>
      <c r="AB6988" s="13" t="str">
        <f t="shared" si="1757"/>
        <v/>
      </c>
      <c r="AC6988" s="13" t="str">
        <f t="shared" si="1757"/>
        <v/>
      </c>
      <c r="AD6988" s="13" t="str">
        <f t="shared" si="1757"/>
        <v/>
      </c>
    </row>
    <row r="6989" spans="7:30" x14ac:dyDescent="0.25">
      <c r="G6989" s="18" t="str">
        <f t="shared" si="1745"/>
        <v/>
      </c>
      <c r="H6989" s="22" t="str">
        <f t="shared" si="1746"/>
        <v/>
      </c>
      <c r="I6989" s="23" t="str">
        <f t="shared" si="1747"/>
        <v/>
      </c>
      <c r="J6989" s="22" t="str">
        <f t="shared" si="1748"/>
        <v/>
      </c>
      <c r="K6989" s="24" t="str">
        <f t="shared" si="1749"/>
        <v/>
      </c>
      <c r="L6989" s="42" t="str">
        <f t="shared" si="1755"/>
        <v/>
      </c>
      <c r="M6989" s="43" t="str">
        <f t="shared" si="1756"/>
        <v/>
      </c>
      <c r="N6989" s="26" t="str">
        <f t="shared" si="1750"/>
        <v/>
      </c>
      <c r="O6989" s="26" t="str">
        <f t="shared" si="1751"/>
        <v/>
      </c>
      <c r="P6989" s="28" t="str">
        <f>IF(E6989="","",INDEX(TableLookupWakeUpScore[],MATCH(E6989,TableLookupWakeUpScore[Wake Up],0),MATCH(P$1,TableLookupWakeUpScore[#Headers],0)))</f>
        <v/>
      </c>
      <c r="Q6989" s="30" t="str">
        <f t="shared" si="1752"/>
        <v/>
      </c>
      <c r="R6989" s="31" t="str">
        <f t="shared" si="1753"/>
        <v/>
      </c>
      <c r="S6989" s="34" t="str">
        <f>IF($C6989="","",INDEX(TableLookupSleepQuality[],MATCH($C6989,TableLookupSleepQuality[Sleep Quality Low],1),MATCH(S$1,TableLookupSleepQuality[#Headers],0)))</f>
        <v/>
      </c>
      <c r="T6989" s="35" t="str">
        <f>IF($C6989="","",INDEX(TableLookupSleepQuality[],MATCH($C6989,TableLookupSleepQuality[Sleep Quality Low],1),MATCH(T$1,TableLookupSleepQuality[#Headers],0)))</f>
        <v/>
      </c>
      <c r="X6989" s="36" t="str">
        <f t="shared" si="1754"/>
        <v/>
      </c>
      <c r="Y6989" s="40" t="str">
        <f t="shared" si="1757"/>
        <v/>
      </c>
      <c r="Z6989" s="13" t="str">
        <f t="shared" si="1757"/>
        <v/>
      </c>
      <c r="AA6989" s="13" t="str">
        <f t="shared" si="1757"/>
        <v/>
      </c>
      <c r="AB6989" s="13" t="str">
        <f t="shared" si="1757"/>
        <v/>
      </c>
      <c r="AC6989" s="13" t="str">
        <f t="shared" si="1757"/>
        <v/>
      </c>
      <c r="AD6989" s="13" t="str">
        <f t="shared" si="1757"/>
        <v/>
      </c>
    </row>
    <row r="6990" spans="7:30" x14ac:dyDescent="0.25">
      <c r="G6990" s="18" t="str">
        <f t="shared" si="1745"/>
        <v/>
      </c>
      <c r="H6990" s="22" t="str">
        <f t="shared" si="1746"/>
        <v/>
      </c>
      <c r="I6990" s="23" t="str">
        <f t="shared" si="1747"/>
        <v/>
      </c>
      <c r="J6990" s="22" t="str">
        <f t="shared" si="1748"/>
        <v/>
      </c>
      <c r="K6990" s="24" t="str">
        <f t="shared" si="1749"/>
        <v/>
      </c>
      <c r="L6990" s="42" t="str">
        <f t="shared" si="1755"/>
        <v/>
      </c>
      <c r="M6990" s="43" t="str">
        <f t="shared" si="1756"/>
        <v/>
      </c>
      <c r="N6990" s="26" t="str">
        <f t="shared" si="1750"/>
        <v/>
      </c>
      <c r="O6990" s="26" t="str">
        <f t="shared" si="1751"/>
        <v/>
      </c>
      <c r="P6990" s="28" t="str">
        <f>IF(E6990="","",INDEX(TableLookupWakeUpScore[],MATCH(E6990,TableLookupWakeUpScore[Wake Up],0),MATCH(P$1,TableLookupWakeUpScore[#Headers],0)))</f>
        <v/>
      </c>
      <c r="Q6990" s="30" t="str">
        <f t="shared" si="1752"/>
        <v/>
      </c>
      <c r="R6990" s="31" t="str">
        <f t="shared" si="1753"/>
        <v/>
      </c>
      <c r="S6990" s="34" t="str">
        <f>IF($C6990="","",INDEX(TableLookupSleepQuality[],MATCH($C6990,TableLookupSleepQuality[Sleep Quality Low],1),MATCH(S$1,TableLookupSleepQuality[#Headers],0)))</f>
        <v/>
      </c>
      <c r="T6990" s="35" t="str">
        <f>IF($C6990="","",INDEX(TableLookupSleepQuality[],MATCH($C6990,TableLookupSleepQuality[Sleep Quality Low],1),MATCH(T$1,TableLookupSleepQuality[#Headers],0)))</f>
        <v/>
      </c>
      <c r="X6990" s="36" t="str">
        <f t="shared" si="1754"/>
        <v/>
      </c>
      <c r="Y6990" s="40" t="str">
        <f t="shared" si="1757"/>
        <v/>
      </c>
      <c r="Z6990" s="13" t="str">
        <f t="shared" si="1757"/>
        <v/>
      </c>
      <c r="AA6990" s="13" t="str">
        <f t="shared" si="1757"/>
        <v/>
      </c>
      <c r="AB6990" s="13" t="str">
        <f t="shared" si="1757"/>
        <v/>
      </c>
      <c r="AC6990" s="13" t="str">
        <f t="shared" si="1757"/>
        <v/>
      </c>
      <c r="AD6990" s="13" t="str">
        <f t="shared" si="1757"/>
        <v/>
      </c>
    </row>
    <row r="6991" spans="7:30" x14ac:dyDescent="0.25">
      <c r="G6991" s="18" t="str">
        <f t="shared" si="1745"/>
        <v/>
      </c>
      <c r="H6991" s="22" t="str">
        <f t="shared" si="1746"/>
        <v/>
      </c>
      <c r="I6991" s="23" t="str">
        <f t="shared" si="1747"/>
        <v/>
      </c>
      <c r="J6991" s="22" t="str">
        <f t="shared" si="1748"/>
        <v/>
      </c>
      <c r="K6991" s="24" t="str">
        <f t="shared" si="1749"/>
        <v/>
      </c>
      <c r="L6991" s="42" t="str">
        <f t="shared" si="1755"/>
        <v/>
      </c>
      <c r="M6991" s="43" t="str">
        <f t="shared" si="1756"/>
        <v/>
      </c>
      <c r="N6991" s="26" t="str">
        <f t="shared" si="1750"/>
        <v/>
      </c>
      <c r="O6991" s="26" t="str">
        <f t="shared" si="1751"/>
        <v/>
      </c>
      <c r="P6991" s="28" t="str">
        <f>IF(E6991="","",INDEX(TableLookupWakeUpScore[],MATCH(E6991,TableLookupWakeUpScore[Wake Up],0),MATCH(P$1,TableLookupWakeUpScore[#Headers],0)))</f>
        <v/>
      </c>
      <c r="Q6991" s="30" t="str">
        <f t="shared" si="1752"/>
        <v/>
      </c>
      <c r="R6991" s="31" t="str">
        <f t="shared" si="1753"/>
        <v/>
      </c>
      <c r="S6991" s="34" t="str">
        <f>IF($C6991="","",INDEX(TableLookupSleepQuality[],MATCH($C6991,TableLookupSleepQuality[Sleep Quality Low],1),MATCH(S$1,TableLookupSleepQuality[#Headers],0)))</f>
        <v/>
      </c>
      <c r="T6991" s="35" t="str">
        <f>IF($C6991="","",INDEX(TableLookupSleepQuality[],MATCH($C6991,TableLookupSleepQuality[Sleep Quality Low],1),MATCH(T$1,TableLookupSleepQuality[#Headers],0)))</f>
        <v/>
      </c>
      <c r="X6991" s="36" t="str">
        <f t="shared" si="1754"/>
        <v/>
      </c>
      <c r="Y6991" s="40" t="str">
        <f t="shared" si="1757"/>
        <v/>
      </c>
      <c r="Z6991" s="13" t="str">
        <f t="shared" si="1757"/>
        <v/>
      </c>
      <c r="AA6991" s="13" t="str">
        <f t="shared" si="1757"/>
        <v/>
      </c>
      <c r="AB6991" s="13" t="str">
        <f t="shared" si="1757"/>
        <v/>
      </c>
      <c r="AC6991" s="13" t="str">
        <f t="shared" si="1757"/>
        <v/>
      </c>
      <c r="AD6991" s="13" t="str">
        <f t="shared" si="1757"/>
        <v/>
      </c>
    </row>
    <row r="6992" spans="7:30" x14ac:dyDescent="0.25">
      <c r="G6992" s="18" t="str">
        <f t="shared" si="1745"/>
        <v/>
      </c>
      <c r="H6992" s="22" t="str">
        <f t="shared" si="1746"/>
        <v/>
      </c>
      <c r="I6992" s="23" t="str">
        <f t="shared" si="1747"/>
        <v/>
      </c>
      <c r="J6992" s="22" t="str">
        <f t="shared" si="1748"/>
        <v/>
      </c>
      <c r="K6992" s="24" t="str">
        <f t="shared" si="1749"/>
        <v/>
      </c>
      <c r="L6992" s="42" t="str">
        <f t="shared" si="1755"/>
        <v/>
      </c>
      <c r="M6992" s="43" t="str">
        <f t="shared" si="1756"/>
        <v/>
      </c>
      <c r="N6992" s="26" t="str">
        <f t="shared" si="1750"/>
        <v/>
      </c>
      <c r="O6992" s="26" t="str">
        <f t="shared" si="1751"/>
        <v/>
      </c>
      <c r="P6992" s="28" t="str">
        <f>IF(E6992="","",INDEX(TableLookupWakeUpScore[],MATCH(E6992,TableLookupWakeUpScore[Wake Up],0),MATCH(P$1,TableLookupWakeUpScore[#Headers],0)))</f>
        <v/>
      </c>
      <c r="Q6992" s="30" t="str">
        <f t="shared" si="1752"/>
        <v/>
      </c>
      <c r="R6992" s="31" t="str">
        <f t="shared" si="1753"/>
        <v/>
      </c>
      <c r="S6992" s="34" t="str">
        <f>IF($C6992="","",INDEX(TableLookupSleepQuality[],MATCH($C6992,TableLookupSleepQuality[Sleep Quality Low],1),MATCH(S$1,TableLookupSleepQuality[#Headers],0)))</f>
        <v/>
      </c>
      <c r="T6992" s="35" t="str">
        <f>IF($C6992="","",INDEX(TableLookupSleepQuality[],MATCH($C6992,TableLookupSleepQuality[Sleep Quality Low],1),MATCH(T$1,TableLookupSleepQuality[#Headers],0)))</f>
        <v/>
      </c>
      <c r="X6992" s="36" t="str">
        <f t="shared" si="1754"/>
        <v/>
      </c>
      <c r="Y6992" s="40" t="str">
        <f t="shared" si="1757"/>
        <v/>
      </c>
      <c r="Z6992" s="13" t="str">
        <f t="shared" si="1757"/>
        <v/>
      </c>
      <c r="AA6992" s="13" t="str">
        <f t="shared" si="1757"/>
        <v/>
      </c>
      <c r="AB6992" s="13" t="str">
        <f t="shared" si="1757"/>
        <v/>
      </c>
      <c r="AC6992" s="13" t="str">
        <f t="shared" si="1757"/>
        <v/>
      </c>
      <c r="AD6992" s="13" t="str">
        <f t="shared" si="1757"/>
        <v/>
      </c>
    </row>
    <row r="6993" spans="7:30" x14ac:dyDescent="0.25">
      <c r="G6993" s="18" t="str">
        <f t="shared" si="1745"/>
        <v/>
      </c>
      <c r="H6993" s="22" t="str">
        <f t="shared" si="1746"/>
        <v/>
      </c>
      <c r="I6993" s="23" t="str">
        <f t="shared" si="1747"/>
        <v/>
      </c>
      <c r="J6993" s="22" t="str">
        <f t="shared" si="1748"/>
        <v/>
      </c>
      <c r="K6993" s="24" t="str">
        <f t="shared" si="1749"/>
        <v/>
      </c>
      <c r="L6993" s="42" t="str">
        <f t="shared" si="1755"/>
        <v/>
      </c>
      <c r="M6993" s="43" t="str">
        <f t="shared" si="1756"/>
        <v/>
      </c>
      <c r="N6993" s="26" t="str">
        <f t="shared" si="1750"/>
        <v/>
      </c>
      <c r="O6993" s="26" t="str">
        <f t="shared" si="1751"/>
        <v/>
      </c>
      <c r="P6993" s="28" t="str">
        <f>IF(E6993="","",INDEX(TableLookupWakeUpScore[],MATCH(E6993,TableLookupWakeUpScore[Wake Up],0),MATCH(P$1,TableLookupWakeUpScore[#Headers],0)))</f>
        <v/>
      </c>
      <c r="Q6993" s="30" t="str">
        <f t="shared" si="1752"/>
        <v/>
      </c>
      <c r="R6993" s="31" t="str">
        <f t="shared" si="1753"/>
        <v/>
      </c>
      <c r="S6993" s="34" t="str">
        <f>IF($C6993="","",INDEX(TableLookupSleepQuality[],MATCH($C6993,TableLookupSleepQuality[Sleep Quality Low],1),MATCH(S$1,TableLookupSleepQuality[#Headers],0)))</f>
        <v/>
      </c>
      <c r="T6993" s="35" t="str">
        <f>IF($C6993="","",INDEX(TableLookupSleepQuality[],MATCH($C6993,TableLookupSleepQuality[Sleep Quality Low],1),MATCH(T$1,TableLookupSleepQuality[#Headers],0)))</f>
        <v/>
      </c>
      <c r="X6993" s="36" t="str">
        <f t="shared" si="1754"/>
        <v/>
      </c>
      <c r="Y6993" s="40" t="str">
        <f t="shared" si="1757"/>
        <v/>
      </c>
      <c r="Z6993" s="13" t="str">
        <f t="shared" si="1757"/>
        <v/>
      </c>
      <c r="AA6993" s="13" t="str">
        <f t="shared" si="1757"/>
        <v/>
      </c>
      <c r="AB6993" s="13" t="str">
        <f t="shared" si="1757"/>
        <v/>
      </c>
      <c r="AC6993" s="13" t="str">
        <f t="shared" si="1757"/>
        <v/>
      </c>
      <c r="AD6993" s="13" t="str">
        <f t="shared" si="1757"/>
        <v/>
      </c>
    </row>
    <row r="6994" spans="7:30" x14ac:dyDescent="0.25">
      <c r="G6994" s="18" t="str">
        <f t="shared" si="1745"/>
        <v/>
      </c>
      <c r="H6994" s="22" t="str">
        <f t="shared" si="1746"/>
        <v/>
      </c>
      <c r="I6994" s="23" t="str">
        <f t="shared" si="1747"/>
        <v/>
      </c>
      <c r="J6994" s="22" t="str">
        <f t="shared" si="1748"/>
        <v/>
      </c>
      <c r="K6994" s="24" t="str">
        <f t="shared" si="1749"/>
        <v/>
      </c>
      <c r="L6994" s="42" t="str">
        <f t="shared" si="1755"/>
        <v/>
      </c>
      <c r="M6994" s="43" t="str">
        <f t="shared" si="1756"/>
        <v/>
      </c>
      <c r="N6994" s="26" t="str">
        <f t="shared" si="1750"/>
        <v/>
      </c>
      <c r="O6994" s="26" t="str">
        <f t="shared" si="1751"/>
        <v/>
      </c>
      <c r="P6994" s="28" t="str">
        <f>IF(E6994="","",INDEX(TableLookupWakeUpScore[],MATCH(E6994,TableLookupWakeUpScore[Wake Up],0),MATCH(P$1,TableLookupWakeUpScore[#Headers],0)))</f>
        <v/>
      </c>
      <c r="Q6994" s="30" t="str">
        <f t="shared" si="1752"/>
        <v/>
      </c>
      <c r="R6994" s="31" t="str">
        <f t="shared" si="1753"/>
        <v/>
      </c>
      <c r="S6994" s="34" t="str">
        <f>IF($C6994="","",INDEX(TableLookupSleepQuality[],MATCH($C6994,TableLookupSleepQuality[Sleep Quality Low],1),MATCH(S$1,TableLookupSleepQuality[#Headers],0)))</f>
        <v/>
      </c>
      <c r="T6994" s="35" t="str">
        <f>IF($C6994="","",INDEX(TableLookupSleepQuality[],MATCH($C6994,TableLookupSleepQuality[Sleep Quality Low],1),MATCH(T$1,TableLookupSleepQuality[#Headers],0)))</f>
        <v/>
      </c>
      <c r="X6994" s="36" t="str">
        <f t="shared" si="1754"/>
        <v/>
      </c>
      <c r="Y6994" s="40" t="str">
        <f t="shared" si="1757"/>
        <v/>
      </c>
      <c r="Z6994" s="13" t="str">
        <f t="shared" si="1757"/>
        <v/>
      </c>
      <c r="AA6994" s="13" t="str">
        <f t="shared" si="1757"/>
        <v/>
      </c>
      <c r="AB6994" s="13" t="str">
        <f t="shared" si="1757"/>
        <v/>
      </c>
      <c r="AC6994" s="13" t="str">
        <f t="shared" si="1757"/>
        <v/>
      </c>
      <c r="AD6994" s="13" t="str">
        <f t="shared" si="1757"/>
        <v/>
      </c>
    </row>
    <row r="6995" spans="7:30" x14ac:dyDescent="0.25">
      <c r="G6995" s="18" t="str">
        <f t="shared" si="1745"/>
        <v/>
      </c>
      <c r="H6995" s="22" t="str">
        <f t="shared" si="1746"/>
        <v/>
      </c>
      <c r="I6995" s="23" t="str">
        <f t="shared" si="1747"/>
        <v/>
      </c>
      <c r="J6995" s="22" t="str">
        <f t="shared" si="1748"/>
        <v/>
      </c>
      <c r="K6995" s="24" t="str">
        <f t="shared" si="1749"/>
        <v/>
      </c>
      <c r="L6995" s="42" t="str">
        <f t="shared" si="1755"/>
        <v/>
      </c>
      <c r="M6995" s="43" t="str">
        <f t="shared" si="1756"/>
        <v/>
      </c>
      <c r="N6995" s="26" t="str">
        <f t="shared" si="1750"/>
        <v/>
      </c>
      <c r="O6995" s="26" t="str">
        <f t="shared" si="1751"/>
        <v/>
      </c>
      <c r="P6995" s="28" t="str">
        <f>IF(E6995="","",INDEX(TableLookupWakeUpScore[],MATCH(E6995,TableLookupWakeUpScore[Wake Up],0),MATCH(P$1,TableLookupWakeUpScore[#Headers],0)))</f>
        <v/>
      </c>
      <c r="Q6995" s="30" t="str">
        <f t="shared" si="1752"/>
        <v/>
      </c>
      <c r="R6995" s="31" t="str">
        <f t="shared" si="1753"/>
        <v/>
      </c>
      <c r="S6995" s="34" t="str">
        <f>IF($C6995="","",INDEX(TableLookupSleepQuality[],MATCH($C6995,TableLookupSleepQuality[Sleep Quality Low],1),MATCH(S$1,TableLookupSleepQuality[#Headers],0)))</f>
        <v/>
      </c>
      <c r="T6995" s="35" t="str">
        <f>IF($C6995="","",INDEX(TableLookupSleepQuality[],MATCH($C6995,TableLookupSleepQuality[Sleep Quality Low],1),MATCH(T$1,TableLookupSleepQuality[#Headers],0)))</f>
        <v/>
      </c>
      <c r="X6995" s="36" t="str">
        <f t="shared" si="1754"/>
        <v/>
      </c>
      <c r="Y6995" s="40" t="str">
        <f t="shared" ref="Y6995:AD7010" si="1758">IF(OR($X6995="NO",$X6995=""),"",IF(COUNTIF($F6995,"*" &amp; Y$1 &amp; "*"),"YES","NO"))</f>
        <v/>
      </c>
      <c r="Z6995" s="13" t="str">
        <f t="shared" si="1758"/>
        <v/>
      </c>
      <c r="AA6995" s="13" t="str">
        <f t="shared" si="1758"/>
        <v/>
      </c>
      <c r="AB6995" s="13" t="str">
        <f t="shared" si="1758"/>
        <v/>
      </c>
      <c r="AC6995" s="13" t="str">
        <f t="shared" si="1758"/>
        <v/>
      </c>
      <c r="AD6995" s="13" t="str">
        <f t="shared" si="1758"/>
        <v/>
      </c>
    </row>
    <row r="6996" spans="7:30" x14ac:dyDescent="0.25">
      <c r="G6996" s="18" t="str">
        <f t="shared" si="1745"/>
        <v/>
      </c>
      <c r="H6996" s="22" t="str">
        <f t="shared" si="1746"/>
        <v/>
      </c>
      <c r="I6996" s="23" t="str">
        <f t="shared" si="1747"/>
        <v/>
      </c>
      <c r="J6996" s="22" t="str">
        <f t="shared" si="1748"/>
        <v/>
      </c>
      <c r="K6996" s="24" t="str">
        <f t="shared" si="1749"/>
        <v/>
      </c>
      <c r="L6996" s="42" t="str">
        <f t="shared" si="1755"/>
        <v/>
      </c>
      <c r="M6996" s="43" t="str">
        <f t="shared" si="1756"/>
        <v/>
      </c>
      <c r="N6996" s="26" t="str">
        <f t="shared" si="1750"/>
        <v/>
      </c>
      <c r="O6996" s="26" t="str">
        <f t="shared" si="1751"/>
        <v/>
      </c>
      <c r="P6996" s="28" t="str">
        <f>IF(E6996="","",INDEX(TableLookupWakeUpScore[],MATCH(E6996,TableLookupWakeUpScore[Wake Up],0),MATCH(P$1,TableLookupWakeUpScore[#Headers],0)))</f>
        <v/>
      </c>
      <c r="Q6996" s="30" t="str">
        <f t="shared" si="1752"/>
        <v/>
      </c>
      <c r="R6996" s="31" t="str">
        <f t="shared" si="1753"/>
        <v/>
      </c>
      <c r="S6996" s="34" t="str">
        <f>IF($C6996="","",INDEX(TableLookupSleepQuality[],MATCH($C6996,TableLookupSleepQuality[Sleep Quality Low],1),MATCH(S$1,TableLookupSleepQuality[#Headers],0)))</f>
        <v/>
      </c>
      <c r="T6996" s="35" t="str">
        <f>IF($C6996="","",INDEX(TableLookupSleepQuality[],MATCH($C6996,TableLookupSleepQuality[Sleep Quality Low],1),MATCH(T$1,TableLookupSleepQuality[#Headers],0)))</f>
        <v/>
      </c>
      <c r="X6996" s="36" t="str">
        <f t="shared" si="1754"/>
        <v/>
      </c>
      <c r="Y6996" s="40" t="str">
        <f t="shared" si="1758"/>
        <v/>
      </c>
      <c r="Z6996" s="13" t="str">
        <f t="shared" si="1758"/>
        <v/>
      </c>
      <c r="AA6996" s="13" t="str">
        <f t="shared" si="1758"/>
        <v/>
      </c>
      <c r="AB6996" s="13" t="str">
        <f t="shared" si="1758"/>
        <v/>
      </c>
      <c r="AC6996" s="13" t="str">
        <f t="shared" si="1758"/>
        <v/>
      </c>
      <c r="AD6996" s="13" t="str">
        <f t="shared" si="1758"/>
        <v/>
      </c>
    </row>
    <row r="6997" spans="7:30" x14ac:dyDescent="0.25">
      <c r="G6997" s="18" t="str">
        <f t="shared" si="1745"/>
        <v/>
      </c>
      <c r="H6997" s="22" t="str">
        <f t="shared" si="1746"/>
        <v/>
      </c>
      <c r="I6997" s="23" t="str">
        <f t="shared" si="1747"/>
        <v/>
      </c>
      <c r="J6997" s="22" t="str">
        <f t="shared" si="1748"/>
        <v/>
      </c>
      <c r="K6997" s="24" t="str">
        <f t="shared" si="1749"/>
        <v/>
      </c>
      <c r="L6997" s="42" t="str">
        <f t="shared" si="1755"/>
        <v/>
      </c>
      <c r="M6997" s="43" t="str">
        <f t="shared" si="1756"/>
        <v/>
      </c>
      <c r="N6997" s="26" t="str">
        <f t="shared" si="1750"/>
        <v/>
      </c>
      <c r="O6997" s="26" t="str">
        <f t="shared" si="1751"/>
        <v/>
      </c>
      <c r="P6997" s="28" t="str">
        <f>IF(E6997="","",INDEX(TableLookupWakeUpScore[],MATCH(E6997,TableLookupWakeUpScore[Wake Up],0),MATCH(P$1,TableLookupWakeUpScore[#Headers],0)))</f>
        <v/>
      </c>
      <c r="Q6997" s="30" t="str">
        <f t="shared" si="1752"/>
        <v/>
      </c>
      <c r="R6997" s="31" t="str">
        <f t="shared" si="1753"/>
        <v/>
      </c>
      <c r="S6997" s="34" t="str">
        <f>IF($C6997="","",INDEX(TableLookupSleepQuality[],MATCH($C6997,TableLookupSleepQuality[Sleep Quality Low],1),MATCH(S$1,TableLookupSleepQuality[#Headers],0)))</f>
        <v/>
      </c>
      <c r="T6997" s="35" t="str">
        <f>IF($C6997="","",INDEX(TableLookupSleepQuality[],MATCH($C6997,TableLookupSleepQuality[Sleep Quality Low],1),MATCH(T$1,TableLookupSleepQuality[#Headers],0)))</f>
        <v/>
      </c>
      <c r="X6997" s="36" t="str">
        <f t="shared" si="1754"/>
        <v/>
      </c>
      <c r="Y6997" s="40" t="str">
        <f t="shared" si="1758"/>
        <v/>
      </c>
      <c r="Z6997" s="13" t="str">
        <f t="shared" si="1758"/>
        <v/>
      </c>
      <c r="AA6997" s="13" t="str">
        <f t="shared" si="1758"/>
        <v/>
      </c>
      <c r="AB6997" s="13" t="str">
        <f t="shared" si="1758"/>
        <v/>
      </c>
      <c r="AC6997" s="13" t="str">
        <f t="shared" si="1758"/>
        <v/>
      </c>
      <c r="AD6997" s="13" t="str">
        <f t="shared" si="1758"/>
        <v/>
      </c>
    </row>
    <row r="6998" spans="7:30" x14ac:dyDescent="0.25">
      <c r="G6998" s="18" t="str">
        <f t="shared" si="1745"/>
        <v/>
      </c>
      <c r="H6998" s="22" t="str">
        <f t="shared" si="1746"/>
        <v/>
      </c>
      <c r="I6998" s="23" t="str">
        <f t="shared" si="1747"/>
        <v/>
      </c>
      <c r="J6998" s="22" t="str">
        <f t="shared" si="1748"/>
        <v/>
      </c>
      <c r="K6998" s="24" t="str">
        <f t="shared" si="1749"/>
        <v/>
      </c>
      <c r="L6998" s="42" t="str">
        <f t="shared" si="1755"/>
        <v/>
      </c>
      <c r="M6998" s="43" t="str">
        <f t="shared" si="1756"/>
        <v/>
      </c>
      <c r="N6998" s="26" t="str">
        <f t="shared" si="1750"/>
        <v/>
      </c>
      <c r="O6998" s="26" t="str">
        <f t="shared" si="1751"/>
        <v/>
      </c>
      <c r="P6998" s="28" t="str">
        <f>IF(E6998="","",INDEX(TableLookupWakeUpScore[],MATCH(E6998,TableLookupWakeUpScore[Wake Up],0),MATCH(P$1,TableLookupWakeUpScore[#Headers],0)))</f>
        <v/>
      </c>
      <c r="Q6998" s="30" t="str">
        <f t="shared" si="1752"/>
        <v/>
      </c>
      <c r="R6998" s="31" t="str">
        <f t="shared" si="1753"/>
        <v/>
      </c>
      <c r="S6998" s="34" t="str">
        <f>IF($C6998="","",INDEX(TableLookupSleepQuality[],MATCH($C6998,TableLookupSleepQuality[Sleep Quality Low],1),MATCH(S$1,TableLookupSleepQuality[#Headers],0)))</f>
        <v/>
      </c>
      <c r="T6998" s="35" t="str">
        <f>IF($C6998="","",INDEX(TableLookupSleepQuality[],MATCH($C6998,TableLookupSleepQuality[Sleep Quality Low],1),MATCH(T$1,TableLookupSleepQuality[#Headers],0)))</f>
        <v/>
      </c>
      <c r="X6998" s="36" t="str">
        <f t="shared" si="1754"/>
        <v/>
      </c>
      <c r="Y6998" s="40" t="str">
        <f t="shared" si="1758"/>
        <v/>
      </c>
      <c r="Z6998" s="13" t="str">
        <f t="shared" si="1758"/>
        <v/>
      </c>
      <c r="AA6998" s="13" t="str">
        <f t="shared" si="1758"/>
        <v/>
      </c>
      <c r="AB6998" s="13" t="str">
        <f t="shared" si="1758"/>
        <v/>
      </c>
      <c r="AC6998" s="13" t="str">
        <f t="shared" si="1758"/>
        <v/>
      </c>
      <c r="AD6998" s="13" t="str">
        <f t="shared" si="1758"/>
        <v/>
      </c>
    </row>
    <row r="6999" spans="7:30" x14ac:dyDescent="0.25">
      <c r="G6999" s="18" t="str">
        <f t="shared" si="1745"/>
        <v/>
      </c>
      <c r="H6999" s="22" t="str">
        <f t="shared" si="1746"/>
        <v/>
      </c>
      <c r="I6999" s="23" t="str">
        <f t="shared" si="1747"/>
        <v/>
      </c>
      <c r="J6999" s="22" t="str">
        <f t="shared" si="1748"/>
        <v/>
      </c>
      <c r="K6999" s="24" t="str">
        <f t="shared" si="1749"/>
        <v/>
      </c>
      <c r="L6999" s="42" t="str">
        <f t="shared" si="1755"/>
        <v/>
      </c>
      <c r="M6999" s="43" t="str">
        <f t="shared" si="1756"/>
        <v/>
      </c>
      <c r="N6999" s="26" t="str">
        <f t="shared" si="1750"/>
        <v/>
      </c>
      <c r="O6999" s="26" t="str">
        <f t="shared" si="1751"/>
        <v/>
      </c>
      <c r="P6999" s="28" t="str">
        <f>IF(E6999="","",INDEX(TableLookupWakeUpScore[],MATCH(E6999,TableLookupWakeUpScore[Wake Up],0),MATCH(P$1,TableLookupWakeUpScore[#Headers],0)))</f>
        <v/>
      </c>
      <c r="Q6999" s="30" t="str">
        <f t="shared" si="1752"/>
        <v/>
      </c>
      <c r="R6999" s="31" t="str">
        <f t="shared" si="1753"/>
        <v/>
      </c>
      <c r="S6999" s="34" t="str">
        <f>IF($C6999="","",INDEX(TableLookupSleepQuality[],MATCH($C6999,TableLookupSleepQuality[Sleep Quality Low],1),MATCH(S$1,TableLookupSleepQuality[#Headers],0)))</f>
        <v/>
      </c>
      <c r="T6999" s="35" t="str">
        <f>IF($C6999="","",INDEX(TableLookupSleepQuality[],MATCH($C6999,TableLookupSleepQuality[Sleep Quality Low],1),MATCH(T$1,TableLookupSleepQuality[#Headers],0)))</f>
        <v/>
      </c>
      <c r="X6999" s="36" t="str">
        <f t="shared" si="1754"/>
        <v/>
      </c>
      <c r="Y6999" s="40" t="str">
        <f t="shared" si="1758"/>
        <v/>
      </c>
      <c r="Z6999" s="13" t="str">
        <f t="shared" si="1758"/>
        <v/>
      </c>
      <c r="AA6999" s="13" t="str">
        <f t="shared" si="1758"/>
        <v/>
      </c>
      <c r="AB6999" s="13" t="str">
        <f t="shared" si="1758"/>
        <v/>
      </c>
      <c r="AC6999" s="13" t="str">
        <f t="shared" si="1758"/>
        <v/>
      </c>
      <c r="AD6999" s="13" t="str">
        <f t="shared" si="1758"/>
        <v/>
      </c>
    </row>
    <row r="7000" spans="7:30" x14ac:dyDescent="0.25">
      <c r="G7000" s="18" t="str">
        <f t="shared" si="1745"/>
        <v/>
      </c>
      <c r="H7000" s="22" t="str">
        <f t="shared" si="1746"/>
        <v/>
      </c>
      <c r="I7000" s="23" t="str">
        <f t="shared" si="1747"/>
        <v/>
      </c>
      <c r="J7000" s="22" t="str">
        <f t="shared" si="1748"/>
        <v/>
      </c>
      <c r="K7000" s="24" t="str">
        <f t="shared" si="1749"/>
        <v/>
      </c>
      <c r="L7000" s="42" t="str">
        <f t="shared" si="1755"/>
        <v/>
      </c>
      <c r="M7000" s="43" t="str">
        <f t="shared" si="1756"/>
        <v/>
      </c>
      <c r="N7000" s="26" t="str">
        <f t="shared" si="1750"/>
        <v/>
      </c>
      <c r="O7000" s="26" t="str">
        <f t="shared" si="1751"/>
        <v/>
      </c>
      <c r="P7000" s="28" t="str">
        <f>IF(E7000="","",INDEX(TableLookupWakeUpScore[],MATCH(E7000,TableLookupWakeUpScore[Wake Up],0),MATCH(P$1,TableLookupWakeUpScore[#Headers],0)))</f>
        <v/>
      </c>
      <c r="Q7000" s="30" t="str">
        <f t="shared" si="1752"/>
        <v/>
      </c>
      <c r="R7000" s="31" t="str">
        <f t="shared" si="1753"/>
        <v/>
      </c>
      <c r="S7000" s="34" t="str">
        <f>IF($C7000="","",INDEX(TableLookupSleepQuality[],MATCH($C7000,TableLookupSleepQuality[Sleep Quality Low],1),MATCH(S$1,TableLookupSleepQuality[#Headers],0)))</f>
        <v/>
      </c>
      <c r="T7000" s="35" t="str">
        <f>IF($C7000="","",INDEX(TableLookupSleepQuality[],MATCH($C7000,TableLookupSleepQuality[Sleep Quality Low],1),MATCH(T$1,TableLookupSleepQuality[#Headers],0)))</f>
        <v/>
      </c>
      <c r="X7000" s="36" t="str">
        <f t="shared" si="1754"/>
        <v/>
      </c>
      <c r="Y7000" s="40" t="str">
        <f t="shared" si="1758"/>
        <v/>
      </c>
      <c r="Z7000" s="13" t="str">
        <f t="shared" si="1758"/>
        <v/>
      </c>
      <c r="AA7000" s="13" t="str">
        <f t="shared" si="1758"/>
        <v/>
      </c>
      <c r="AB7000" s="13" t="str">
        <f t="shared" si="1758"/>
        <v/>
      </c>
      <c r="AC7000" s="13" t="str">
        <f t="shared" si="1758"/>
        <v/>
      </c>
      <c r="AD7000" s="13" t="str">
        <f t="shared" si="1758"/>
        <v/>
      </c>
    </row>
    <row r="7001" spans="7:30" x14ac:dyDescent="0.25">
      <c r="G7001" s="18" t="str">
        <f t="shared" si="1745"/>
        <v/>
      </c>
      <c r="H7001" s="22" t="str">
        <f t="shared" si="1746"/>
        <v/>
      </c>
      <c r="I7001" s="23" t="str">
        <f t="shared" si="1747"/>
        <v/>
      </c>
      <c r="J7001" s="22" t="str">
        <f t="shared" si="1748"/>
        <v/>
      </c>
      <c r="K7001" s="24" t="str">
        <f t="shared" si="1749"/>
        <v/>
      </c>
      <c r="L7001" s="42" t="str">
        <f t="shared" si="1755"/>
        <v/>
      </c>
      <c r="M7001" s="43" t="str">
        <f t="shared" si="1756"/>
        <v/>
      </c>
      <c r="N7001" s="26" t="str">
        <f t="shared" si="1750"/>
        <v/>
      </c>
      <c r="O7001" s="26" t="str">
        <f t="shared" si="1751"/>
        <v/>
      </c>
      <c r="P7001" s="28" t="str">
        <f>IF(E7001="","",INDEX(TableLookupWakeUpScore[],MATCH(E7001,TableLookupWakeUpScore[Wake Up],0),MATCH(P$1,TableLookupWakeUpScore[#Headers],0)))</f>
        <v/>
      </c>
      <c r="Q7001" s="30" t="str">
        <f t="shared" si="1752"/>
        <v/>
      </c>
      <c r="R7001" s="31" t="str">
        <f t="shared" si="1753"/>
        <v/>
      </c>
      <c r="S7001" s="34" t="str">
        <f>IF($C7001="","",INDEX(TableLookupSleepQuality[],MATCH($C7001,TableLookupSleepQuality[Sleep Quality Low],1),MATCH(S$1,TableLookupSleepQuality[#Headers],0)))</f>
        <v/>
      </c>
      <c r="T7001" s="35" t="str">
        <f>IF($C7001="","",INDEX(TableLookupSleepQuality[],MATCH($C7001,TableLookupSleepQuality[Sleep Quality Low],1),MATCH(T$1,TableLookupSleepQuality[#Headers],0)))</f>
        <v/>
      </c>
      <c r="X7001" s="36" t="str">
        <f t="shared" si="1754"/>
        <v/>
      </c>
      <c r="Y7001" s="40" t="str">
        <f t="shared" si="1758"/>
        <v/>
      </c>
      <c r="Z7001" s="13" t="str">
        <f t="shared" si="1758"/>
        <v/>
      </c>
      <c r="AA7001" s="13" t="str">
        <f t="shared" si="1758"/>
        <v/>
      </c>
      <c r="AB7001" s="13" t="str">
        <f t="shared" si="1758"/>
        <v/>
      </c>
      <c r="AC7001" s="13" t="str">
        <f t="shared" si="1758"/>
        <v/>
      </c>
      <c r="AD7001" s="13" t="str">
        <f t="shared" si="1758"/>
        <v/>
      </c>
    </row>
    <row r="7002" spans="7:30" x14ac:dyDescent="0.25">
      <c r="G7002" s="18" t="str">
        <f t="shared" si="1745"/>
        <v/>
      </c>
      <c r="H7002" s="22" t="str">
        <f t="shared" si="1746"/>
        <v/>
      </c>
      <c r="I7002" s="23" t="str">
        <f t="shared" si="1747"/>
        <v/>
      </c>
      <c r="J7002" s="22" t="str">
        <f t="shared" si="1748"/>
        <v/>
      </c>
      <c r="K7002" s="24" t="str">
        <f t="shared" si="1749"/>
        <v/>
      </c>
      <c r="L7002" s="42" t="str">
        <f t="shared" si="1755"/>
        <v/>
      </c>
      <c r="M7002" s="43" t="str">
        <f t="shared" si="1756"/>
        <v/>
      </c>
      <c r="N7002" s="26" t="str">
        <f t="shared" si="1750"/>
        <v/>
      </c>
      <c r="O7002" s="26" t="str">
        <f t="shared" si="1751"/>
        <v/>
      </c>
      <c r="P7002" s="28" t="str">
        <f>IF(E7002="","",INDEX(TableLookupWakeUpScore[],MATCH(E7002,TableLookupWakeUpScore[Wake Up],0),MATCH(P$1,TableLookupWakeUpScore[#Headers],0)))</f>
        <v/>
      </c>
      <c r="Q7002" s="30" t="str">
        <f t="shared" si="1752"/>
        <v/>
      </c>
      <c r="R7002" s="31" t="str">
        <f t="shared" si="1753"/>
        <v/>
      </c>
      <c r="S7002" s="34" t="str">
        <f>IF($C7002="","",INDEX(TableLookupSleepQuality[],MATCH($C7002,TableLookupSleepQuality[Sleep Quality Low],1),MATCH(S$1,TableLookupSleepQuality[#Headers],0)))</f>
        <v/>
      </c>
      <c r="T7002" s="35" t="str">
        <f>IF($C7002="","",INDEX(TableLookupSleepQuality[],MATCH($C7002,TableLookupSleepQuality[Sleep Quality Low],1),MATCH(T$1,TableLookupSleepQuality[#Headers],0)))</f>
        <v/>
      </c>
      <c r="X7002" s="36" t="str">
        <f t="shared" si="1754"/>
        <v/>
      </c>
      <c r="Y7002" s="40" t="str">
        <f t="shared" si="1758"/>
        <v/>
      </c>
      <c r="Z7002" s="13" t="str">
        <f t="shared" si="1758"/>
        <v/>
      </c>
      <c r="AA7002" s="13" t="str">
        <f t="shared" si="1758"/>
        <v/>
      </c>
      <c r="AB7002" s="13" t="str">
        <f t="shared" si="1758"/>
        <v/>
      </c>
      <c r="AC7002" s="13" t="str">
        <f t="shared" si="1758"/>
        <v/>
      </c>
      <c r="AD7002" s="13" t="str">
        <f t="shared" si="1758"/>
        <v/>
      </c>
    </row>
    <row r="7003" spans="7:30" x14ac:dyDescent="0.25">
      <c r="G7003" s="18" t="str">
        <f t="shared" si="1745"/>
        <v/>
      </c>
      <c r="H7003" s="22" t="str">
        <f t="shared" si="1746"/>
        <v/>
      </c>
      <c r="I7003" s="23" t="str">
        <f t="shared" si="1747"/>
        <v/>
      </c>
      <c r="J7003" s="22" t="str">
        <f t="shared" si="1748"/>
        <v/>
      </c>
      <c r="K7003" s="24" t="str">
        <f t="shared" si="1749"/>
        <v/>
      </c>
      <c r="L7003" s="42" t="str">
        <f t="shared" si="1755"/>
        <v/>
      </c>
      <c r="M7003" s="43" t="str">
        <f t="shared" si="1756"/>
        <v/>
      </c>
      <c r="N7003" s="26" t="str">
        <f t="shared" si="1750"/>
        <v/>
      </c>
      <c r="O7003" s="26" t="str">
        <f t="shared" si="1751"/>
        <v/>
      </c>
      <c r="P7003" s="28" t="str">
        <f>IF(E7003="","",INDEX(TableLookupWakeUpScore[],MATCH(E7003,TableLookupWakeUpScore[Wake Up],0),MATCH(P$1,TableLookupWakeUpScore[#Headers],0)))</f>
        <v/>
      </c>
      <c r="Q7003" s="30" t="str">
        <f t="shared" si="1752"/>
        <v/>
      </c>
      <c r="R7003" s="31" t="str">
        <f t="shared" si="1753"/>
        <v/>
      </c>
      <c r="S7003" s="34" t="str">
        <f>IF($C7003="","",INDEX(TableLookupSleepQuality[],MATCH($C7003,TableLookupSleepQuality[Sleep Quality Low],1),MATCH(S$1,TableLookupSleepQuality[#Headers],0)))</f>
        <v/>
      </c>
      <c r="T7003" s="35" t="str">
        <f>IF($C7003="","",INDEX(TableLookupSleepQuality[],MATCH($C7003,TableLookupSleepQuality[Sleep Quality Low],1),MATCH(T$1,TableLookupSleepQuality[#Headers],0)))</f>
        <v/>
      </c>
      <c r="X7003" s="36" t="str">
        <f t="shared" si="1754"/>
        <v/>
      </c>
      <c r="Y7003" s="40" t="str">
        <f t="shared" si="1758"/>
        <v/>
      </c>
      <c r="Z7003" s="13" t="str">
        <f t="shared" si="1758"/>
        <v/>
      </c>
      <c r="AA7003" s="13" t="str">
        <f t="shared" si="1758"/>
        <v/>
      </c>
      <c r="AB7003" s="13" t="str">
        <f t="shared" si="1758"/>
        <v/>
      </c>
      <c r="AC7003" s="13" t="str">
        <f t="shared" si="1758"/>
        <v/>
      </c>
      <c r="AD7003" s="13" t="str">
        <f t="shared" si="1758"/>
        <v/>
      </c>
    </row>
    <row r="7004" spans="7:30" x14ac:dyDescent="0.25">
      <c r="G7004" s="18" t="str">
        <f t="shared" si="1745"/>
        <v/>
      </c>
      <c r="H7004" s="22" t="str">
        <f t="shared" si="1746"/>
        <v/>
      </c>
      <c r="I7004" s="23" t="str">
        <f t="shared" si="1747"/>
        <v/>
      </c>
      <c r="J7004" s="22" t="str">
        <f t="shared" si="1748"/>
        <v/>
      </c>
      <c r="K7004" s="24" t="str">
        <f t="shared" si="1749"/>
        <v/>
      </c>
      <c r="L7004" s="42" t="str">
        <f t="shared" si="1755"/>
        <v/>
      </c>
      <c r="M7004" s="43" t="str">
        <f t="shared" si="1756"/>
        <v/>
      </c>
      <c r="N7004" s="26" t="str">
        <f t="shared" si="1750"/>
        <v/>
      </c>
      <c r="O7004" s="26" t="str">
        <f t="shared" si="1751"/>
        <v/>
      </c>
      <c r="P7004" s="28" t="str">
        <f>IF(E7004="","",INDEX(TableLookupWakeUpScore[],MATCH(E7004,TableLookupWakeUpScore[Wake Up],0),MATCH(P$1,TableLookupWakeUpScore[#Headers],0)))</f>
        <v/>
      </c>
      <c r="Q7004" s="30" t="str">
        <f t="shared" si="1752"/>
        <v/>
      </c>
      <c r="R7004" s="31" t="str">
        <f t="shared" si="1753"/>
        <v/>
      </c>
      <c r="S7004" s="34" t="str">
        <f>IF($C7004="","",INDEX(TableLookupSleepQuality[],MATCH($C7004,TableLookupSleepQuality[Sleep Quality Low],1),MATCH(S$1,TableLookupSleepQuality[#Headers],0)))</f>
        <v/>
      </c>
      <c r="T7004" s="35" t="str">
        <f>IF($C7004="","",INDEX(TableLookupSleepQuality[],MATCH($C7004,TableLookupSleepQuality[Sleep Quality Low],1),MATCH(T$1,TableLookupSleepQuality[#Headers],0)))</f>
        <v/>
      </c>
      <c r="X7004" s="36" t="str">
        <f t="shared" si="1754"/>
        <v/>
      </c>
      <c r="Y7004" s="40" t="str">
        <f t="shared" si="1758"/>
        <v/>
      </c>
      <c r="Z7004" s="13" t="str">
        <f t="shared" si="1758"/>
        <v/>
      </c>
      <c r="AA7004" s="13" t="str">
        <f t="shared" si="1758"/>
        <v/>
      </c>
      <c r="AB7004" s="13" t="str">
        <f t="shared" si="1758"/>
        <v/>
      </c>
      <c r="AC7004" s="13" t="str">
        <f t="shared" si="1758"/>
        <v/>
      </c>
      <c r="AD7004" s="13" t="str">
        <f t="shared" si="1758"/>
        <v/>
      </c>
    </row>
    <row r="7005" spans="7:30" x14ac:dyDescent="0.25">
      <c r="G7005" s="18" t="str">
        <f t="shared" si="1745"/>
        <v/>
      </c>
      <c r="H7005" s="22" t="str">
        <f t="shared" si="1746"/>
        <v/>
      </c>
      <c r="I7005" s="23" t="str">
        <f t="shared" si="1747"/>
        <v/>
      </c>
      <c r="J7005" s="22" t="str">
        <f t="shared" si="1748"/>
        <v/>
      </c>
      <c r="K7005" s="24" t="str">
        <f t="shared" si="1749"/>
        <v/>
      </c>
      <c r="L7005" s="42" t="str">
        <f t="shared" si="1755"/>
        <v/>
      </c>
      <c r="M7005" s="43" t="str">
        <f t="shared" si="1756"/>
        <v/>
      </c>
      <c r="N7005" s="26" t="str">
        <f t="shared" si="1750"/>
        <v/>
      </c>
      <c r="O7005" s="26" t="str">
        <f t="shared" si="1751"/>
        <v/>
      </c>
      <c r="P7005" s="28" t="str">
        <f>IF(E7005="","",INDEX(TableLookupWakeUpScore[],MATCH(E7005,TableLookupWakeUpScore[Wake Up],0),MATCH(P$1,TableLookupWakeUpScore[#Headers],0)))</f>
        <v/>
      </c>
      <c r="Q7005" s="30" t="str">
        <f t="shared" si="1752"/>
        <v/>
      </c>
      <c r="R7005" s="31" t="str">
        <f t="shared" si="1753"/>
        <v/>
      </c>
      <c r="S7005" s="34" t="str">
        <f>IF($C7005="","",INDEX(TableLookupSleepQuality[],MATCH($C7005,TableLookupSleepQuality[Sleep Quality Low],1),MATCH(S$1,TableLookupSleepQuality[#Headers],0)))</f>
        <v/>
      </c>
      <c r="T7005" s="35" t="str">
        <f>IF($C7005="","",INDEX(TableLookupSleepQuality[],MATCH($C7005,TableLookupSleepQuality[Sleep Quality Low],1),MATCH(T$1,TableLookupSleepQuality[#Headers],0)))</f>
        <v/>
      </c>
      <c r="X7005" s="36" t="str">
        <f t="shared" si="1754"/>
        <v/>
      </c>
      <c r="Y7005" s="40" t="str">
        <f t="shared" si="1758"/>
        <v/>
      </c>
      <c r="Z7005" s="13" t="str">
        <f t="shared" si="1758"/>
        <v/>
      </c>
      <c r="AA7005" s="13" t="str">
        <f t="shared" si="1758"/>
        <v/>
      </c>
      <c r="AB7005" s="13" t="str">
        <f t="shared" si="1758"/>
        <v/>
      </c>
      <c r="AC7005" s="13" t="str">
        <f t="shared" si="1758"/>
        <v/>
      </c>
      <c r="AD7005" s="13" t="str">
        <f t="shared" si="1758"/>
        <v/>
      </c>
    </row>
    <row r="7006" spans="7:30" x14ac:dyDescent="0.25">
      <c r="G7006" s="18" t="str">
        <f t="shared" si="1745"/>
        <v/>
      </c>
      <c r="H7006" s="22" t="str">
        <f t="shared" si="1746"/>
        <v/>
      </c>
      <c r="I7006" s="23" t="str">
        <f t="shared" si="1747"/>
        <v/>
      </c>
      <c r="J7006" s="22" t="str">
        <f t="shared" si="1748"/>
        <v/>
      </c>
      <c r="K7006" s="24" t="str">
        <f t="shared" si="1749"/>
        <v/>
      </c>
      <c r="L7006" s="42" t="str">
        <f t="shared" si="1755"/>
        <v/>
      </c>
      <c r="M7006" s="43" t="str">
        <f t="shared" si="1756"/>
        <v/>
      </c>
      <c r="N7006" s="26" t="str">
        <f t="shared" si="1750"/>
        <v/>
      </c>
      <c r="O7006" s="26" t="str">
        <f t="shared" si="1751"/>
        <v/>
      </c>
      <c r="P7006" s="28" t="str">
        <f>IF(E7006="","",INDEX(TableLookupWakeUpScore[],MATCH(E7006,TableLookupWakeUpScore[Wake Up],0),MATCH(P$1,TableLookupWakeUpScore[#Headers],0)))</f>
        <v/>
      </c>
      <c r="Q7006" s="30" t="str">
        <f t="shared" si="1752"/>
        <v/>
      </c>
      <c r="R7006" s="31" t="str">
        <f t="shared" si="1753"/>
        <v/>
      </c>
      <c r="S7006" s="34" t="str">
        <f>IF($C7006="","",INDEX(TableLookupSleepQuality[],MATCH($C7006,TableLookupSleepQuality[Sleep Quality Low],1),MATCH(S$1,TableLookupSleepQuality[#Headers],0)))</f>
        <v/>
      </c>
      <c r="T7006" s="35" t="str">
        <f>IF($C7006="","",INDEX(TableLookupSleepQuality[],MATCH($C7006,TableLookupSleepQuality[Sleep Quality Low],1),MATCH(T$1,TableLookupSleepQuality[#Headers],0)))</f>
        <v/>
      </c>
      <c r="X7006" s="36" t="str">
        <f t="shared" si="1754"/>
        <v/>
      </c>
      <c r="Y7006" s="40" t="str">
        <f t="shared" si="1758"/>
        <v/>
      </c>
      <c r="Z7006" s="13" t="str">
        <f t="shared" si="1758"/>
        <v/>
      </c>
      <c r="AA7006" s="13" t="str">
        <f t="shared" si="1758"/>
        <v/>
      </c>
      <c r="AB7006" s="13" t="str">
        <f t="shared" si="1758"/>
        <v/>
      </c>
      <c r="AC7006" s="13" t="str">
        <f t="shared" si="1758"/>
        <v/>
      </c>
      <c r="AD7006" s="13" t="str">
        <f t="shared" si="1758"/>
        <v/>
      </c>
    </row>
    <row r="7007" spans="7:30" x14ac:dyDescent="0.25">
      <c r="G7007" s="18" t="str">
        <f t="shared" si="1745"/>
        <v/>
      </c>
      <c r="H7007" s="22" t="str">
        <f t="shared" si="1746"/>
        <v/>
      </c>
      <c r="I7007" s="23" t="str">
        <f t="shared" si="1747"/>
        <v/>
      </c>
      <c r="J7007" s="22" t="str">
        <f t="shared" si="1748"/>
        <v/>
      </c>
      <c r="K7007" s="24" t="str">
        <f t="shared" si="1749"/>
        <v/>
      </c>
      <c r="L7007" s="42" t="str">
        <f t="shared" si="1755"/>
        <v/>
      </c>
      <c r="M7007" s="43" t="str">
        <f t="shared" si="1756"/>
        <v/>
      </c>
      <c r="N7007" s="26" t="str">
        <f t="shared" si="1750"/>
        <v/>
      </c>
      <c r="O7007" s="26" t="str">
        <f t="shared" si="1751"/>
        <v/>
      </c>
      <c r="P7007" s="28" t="str">
        <f>IF(E7007="","",INDEX(TableLookupWakeUpScore[],MATCH(E7007,TableLookupWakeUpScore[Wake Up],0),MATCH(P$1,TableLookupWakeUpScore[#Headers],0)))</f>
        <v/>
      </c>
      <c r="Q7007" s="30" t="str">
        <f t="shared" si="1752"/>
        <v/>
      </c>
      <c r="R7007" s="31" t="str">
        <f t="shared" si="1753"/>
        <v/>
      </c>
      <c r="S7007" s="34" t="str">
        <f>IF($C7007="","",INDEX(TableLookupSleepQuality[],MATCH($C7007,TableLookupSleepQuality[Sleep Quality Low],1),MATCH(S$1,TableLookupSleepQuality[#Headers],0)))</f>
        <v/>
      </c>
      <c r="T7007" s="35" t="str">
        <f>IF($C7007="","",INDEX(TableLookupSleepQuality[],MATCH($C7007,TableLookupSleepQuality[Sleep Quality Low],1),MATCH(T$1,TableLookupSleepQuality[#Headers],0)))</f>
        <v/>
      </c>
      <c r="X7007" s="36" t="str">
        <f t="shared" si="1754"/>
        <v/>
      </c>
      <c r="Y7007" s="40" t="str">
        <f t="shared" si="1758"/>
        <v/>
      </c>
      <c r="Z7007" s="13" t="str">
        <f t="shared" si="1758"/>
        <v/>
      </c>
      <c r="AA7007" s="13" t="str">
        <f t="shared" si="1758"/>
        <v/>
      </c>
      <c r="AB7007" s="13" t="str">
        <f t="shared" si="1758"/>
        <v/>
      </c>
      <c r="AC7007" s="13" t="str">
        <f t="shared" si="1758"/>
        <v/>
      </c>
      <c r="AD7007" s="13" t="str">
        <f t="shared" si="1758"/>
        <v/>
      </c>
    </row>
    <row r="7008" spans="7:30" x14ac:dyDescent="0.25">
      <c r="G7008" s="18" t="str">
        <f t="shared" si="1745"/>
        <v/>
      </c>
      <c r="H7008" s="22" t="str">
        <f t="shared" si="1746"/>
        <v/>
      </c>
      <c r="I7008" s="23" t="str">
        <f t="shared" si="1747"/>
        <v/>
      </c>
      <c r="J7008" s="22" t="str">
        <f t="shared" si="1748"/>
        <v/>
      </c>
      <c r="K7008" s="24" t="str">
        <f t="shared" si="1749"/>
        <v/>
      </c>
      <c r="L7008" s="42" t="str">
        <f t="shared" si="1755"/>
        <v/>
      </c>
      <c r="M7008" s="43" t="str">
        <f t="shared" si="1756"/>
        <v/>
      </c>
      <c r="N7008" s="26" t="str">
        <f t="shared" si="1750"/>
        <v/>
      </c>
      <c r="O7008" s="26" t="str">
        <f t="shared" si="1751"/>
        <v/>
      </c>
      <c r="P7008" s="28" t="str">
        <f>IF(E7008="","",INDEX(TableLookupWakeUpScore[],MATCH(E7008,TableLookupWakeUpScore[Wake Up],0),MATCH(P$1,TableLookupWakeUpScore[#Headers],0)))</f>
        <v/>
      </c>
      <c r="Q7008" s="30" t="str">
        <f t="shared" si="1752"/>
        <v/>
      </c>
      <c r="R7008" s="31" t="str">
        <f t="shared" si="1753"/>
        <v/>
      </c>
      <c r="S7008" s="34" t="str">
        <f>IF($C7008="","",INDEX(TableLookupSleepQuality[],MATCH($C7008,TableLookupSleepQuality[Sleep Quality Low],1),MATCH(S$1,TableLookupSleepQuality[#Headers],0)))</f>
        <v/>
      </c>
      <c r="T7008" s="35" t="str">
        <f>IF($C7008="","",INDEX(TableLookupSleepQuality[],MATCH($C7008,TableLookupSleepQuality[Sleep Quality Low],1),MATCH(T$1,TableLookupSleepQuality[#Headers],0)))</f>
        <v/>
      </c>
      <c r="X7008" s="36" t="str">
        <f t="shared" si="1754"/>
        <v/>
      </c>
      <c r="Y7008" s="40" t="str">
        <f t="shared" si="1758"/>
        <v/>
      </c>
      <c r="Z7008" s="13" t="str">
        <f t="shared" si="1758"/>
        <v/>
      </c>
      <c r="AA7008" s="13" t="str">
        <f t="shared" si="1758"/>
        <v/>
      </c>
      <c r="AB7008" s="13" t="str">
        <f t="shared" si="1758"/>
        <v/>
      </c>
      <c r="AC7008" s="13" t="str">
        <f t="shared" si="1758"/>
        <v/>
      </c>
      <c r="AD7008" s="13" t="str">
        <f t="shared" si="1758"/>
        <v/>
      </c>
    </row>
    <row r="7009" spans="7:30" x14ac:dyDescent="0.25">
      <c r="G7009" s="18" t="str">
        <f t="shared" si="1745"/>
        <v/>
      </c>
      <c r="H7009" s="22" t="str">
        <f t="shared" si="1746"/>
        <v/>
      </c>
      <c r="I7009" s="23" t="str">
        <f t="shared" si="1747"/>
        <v/>
      </c>
      <c r="J7009" s="22" t="str">
        <f t="shared" si="1748"/>
        <v/>
      </c>
      <c r="K7009" s="24" t="str">
        <f t="shared" si="1749"/>
        <v/>
      </c>
      <c r="L7009" s="42" t="str">
        <f t="shared" si="1755"/>
        <v/>
      </c>
      <c r="M7009" s="43" t="str">
        <f t="shared" si="1756"/>
        <v/>
      </c>
      <c r="N7009" s="26" t="str">
        <f t="shared" si="1750"/>
        <v/>
      </c>
      <c r="O7009" s="26" t="str">
        <f t="shared" si="1751"/>
        <v/>
      </c>
      <c r="P7009" s="28" t="str">
        <f>IF(E7009="","",INDEX(TableLookupWakeUpScore[],MATCH(E7009,TableLookupWakeUpScore[Wake Up],0),MATCH(P$1,TableLookupWakeUpScore[#Headers],0)))</f>
        <v/>
      </c>
      <c r="Q7009" s="30" t="str">
        <f t="shared" si="1752"/>
        <v/>
      </c>
      <c r="R7009" s="31" t="str">
        <f t="shared" si="1753"/>
        <v/>
      </c>
      <c r="S7009" s="34" t="str">
        <f>IF($C7009="","",INDEX(TableLookupSleepQuality[],MATCH($C7009,TableLookupSleepQuality[Sleep Quality Low],1),MATCH(S$1,TableLookupSleepQuality[#Headers],0)))</f>
        <v/>
      </c>
      <c r="T7009" s="35" t="str">
        <f>IF($C7009="","",INDEX(TableLookupSleepQuality[],MATCH($C7009,TableLookupSleepQuality[Sleep Quality Low],1),MATCH(T$1,TableLookupSleepQuality[#Headers],0)))</f>
        <v/>
      </c>
      <c r="X7009" s="36" t="str">
        <f t="shared" si="1754"/>
        <v/>
      </c>
      <c r="Y7009" s="40" t="str">
        <f t="shared" si="1758"/>
        <v/>
      </c>
      <c r="Z7009" s="13" t="str">
        <f t="shared" si="1758"/>
        <v/>
      </c>
      <c r="AA7009" s="13" t="str">
        <f t="shared" si="1758"/>
        <v/>
      </c>
      <c r="AB7009" s="13" t="str">
        <f t="shared" si="1758"/>
        <v/>
      </c>
      <c r="AC7009" s="13" t="str">
        <f t="shared" si="1758"/>
        <v/>
      </c>
      <c r="AD7009" s="13" t="str">
        <f t="shared" si="1758"/>
        <v/>
      </c>
    </row>
    <row r="7010" spans="7:30" x14ac:dyDescent="0.25">
      <c r="G7010" s="18" t="str">
        <f t="shared" si="1745"/>
        <v/>
      </c>
      <c r="H7010" s="22" t="str">
        <f t="shared" si="1746"/>
        <v/>
      </c>
      <c r="I7010" s="23" t="str">
        <f t="shared" si="1747"/>
        <v/>
      </c>
      <c r="J7010" s="22" t="str">
        <f t="shared" si="1748"/>
        <v/>
      </c>
      <c r="K7010" s="24" t="str">
        <f t="shared" si="1749"/>
        <v/>
      </c>
      <c r="L7010" s="42" t="str">
        <f t="shared" si="1755"/>
        <v/>
      </c>
      <c r="M7010" s="43" t="str">
        <f t="shared" si="1756"/>
        <v/>
      </c>
      <c r="N7010" s="26" t="str">
        <f t="shared" si="1750"/>
        <v/>
      </c>
      <c r="O7010" s="26" t="str">
        <f t="shared" si="1751"/>
        <v/>
      </c>
      <c r="P7010" s="28" t="str">
        <f>IF(E7010="","",INDEX(TableLookupWakeUpScore[],MATCH(E7010,TableLookupWakeUpScore[Wake Up],0),MATCH(P$1,TableLookupWakeUpScore[#Headers],0)))</f>
        <v/>
      </c>
      <c r="Q7010" s="30" t="str">
        <f t="shared" si="1752"/>
        <v/>
      </c>
      <c r="R7010" s="31" t="str">
        <f t="shared" si="1753"/>
        <v/>
      </c>
      <c r="S7010" s="34" t="str">
        <f>IF($C7010="","",INDEX(TableLookupSleepQuality[],MATCH($C7010,TableLookupSleepQuality[Sleep Quality Low],1),MATCH(S$1,TableLookupSleepQuality[#Headers],0)))</f>
        <v/>
      </c>
      <c r="T7010" s="35" t="str">
        <f>IF($C7010="","",INDEX(TableLookupSleepQuality[],MATCH($C7010,TableLookupSleepQuality[Sleep Quality Low],1),MATCH(T$1,TableLookupSleepQuality[#Headers],0)))</f>
        <v/>
      </c>
      <c r="X7010" s="36" t="str">
        <f t="shared" si="1754"/>
        <v/>
      </c>
      <c r="Y7010" s="40" t="str">
        <f t="shared" si="1758"/>
        <v/>
      </c>
      <c r="Z7010" s="13" t="str">
        <f t="shared" si="1758"/>
        <v/>
      </c>
      <c r="AA7010" s="13" t="str">
        <f t="shared" si="1758"/>
        <v/>
      </c>
      <c r="AB7010" s="13" t="str">
        <f t="shared" si="1758"/>
        <v/>
      </c>
      <c r="AC7010" s="13" t="str">
        <f t="shared" si="1758"/>
        <v/>
      </c>
      <c r="AD7010" s="13" t="str">
        <f t="shared" si="1758"/>
        <v/>
      </c>
    </row>
    <row r="7011" spans="7:30" x14ac:dyDescent="0.25">
      <c r="G7011" s="18" t="str">
        <f t="shared" si="1745"/>
        <v/>
      </c>
      <c r="H7011" s="22" t="str">
        <f t="shared" si="1746"/>
        <v/>
      </c>
      <c r="I7011" s="23" t="str">
        <f t="shared" si="1747"/>
        <v/>
      </c>
      <c r="J7011" s="22" t="str">
        <f t="shared" si="1748"/>
        <v/>
      </c>
      <c r="K7011" s="24" t="str">
        <f t="shared" si="1749"/>
        <v/>
      </c>
      <c r="L7011" s="42" t="str">
        <f t="shared" si="1755"/>
        <v/>
      </c>
      <c r="M7011" s="43" t="str">
        <f t="shared" si="1756"/>
        <v/>
      </c>
      <c r="N7011" s="26" t="str">
        <f t="shared" si="1750"/>
        <v/>
      </c>
      <c r="O7011" s="26" t="str">
        <f t="shared" si="1751"/>
        <v/>
      </c>
      <c r="P7011" s="28" t="str">
        <f>IF(E7011="","",INDEX(TableLookupWakeUpScore[],MATCH(E7011,TableLookupWakeUpScore[Wake Up],0),MATCH(P$1,TableLookupWakeUpScore[#Headers],0)))</f>
        <v/>
      </c>
      <c r="Q7011" s="30" t="str">
        <f t="shared" si="1752"/>
        <v/>
      </c>
      <c r="R7011" s="31" t="str">
        <f t="shared" si="1753"/>
        <v/>
      </c>
      <c r="S7011" s="34" t="str">
        <f>IF($C7011="","",INDEX(TableLookupSleepQuality[],MATCH($C7011,TableLookupSleepQuality[Sleep Quality Low],1),MATCH(S$1,TableLookupSleepQuality[#Headers],0)))</f>
        <v/>
      </c>
      <c r="T7011" s="35" t="str">
        <f>IF($C7011="","",INDEX(TableLookupSleepQuality[],MATCH($C7011,TableLookupSleepQuality[Sleep Quality Low],1),MATCH(T$1,TableLookupSleepQuality[#Headers],0)))</f>
        <v/>
      </c>
      <c r="X7011" s="36" t="str">
        <f t="shared" si="1754"/>
        <v/>
      </c>
      <c r="Y7011" s="40" t="str">
        <f t="shared" ref="Y7011:AD7026" si="1759">IF(OR($X7011="NO",$X7011=""),"",IF(COUNTIF($F7011,"*" &amp; Y$1 &amp; "*"),"YES","NO"))</f>
        <v/>
      </c>
      <c r="Z7011" s="13" t="str">
        <f t="shared" si="1759"/>
        <v/>
      </c>
      <c r="AA7011" s="13" t="str">
        <f t="shared" si="1759"/>
        <v/>
      </c>
      <c r="AB7011" s="13" t="str">
        <f t="shared" si="1759"/>
        <v/>
      </c>
      <c r="AC7011" s="13" t="str">
        <f t="shared" si="1759"/>
        <v/>
      </c>
      <c r="AD7011" s="13" t="str">
        <f t="shared" si="1759"/>
        <v/>
      </c>
    </row>
    <row r="7012" spans="7:30" x14ac:dyDescent="0.25">
      <c r="G7012" s="18" t="str">
        <f t="shared" si="1745"/>
        <v/>
      </c>
      <c r="H7012" s="22" t="str">
        <f t="shared" si="1746"/>
        <v/>
      </c>
      <c r="I7012" s="23" t="str">
        <f t="shared" si="1747"/>
        <v/>
      </c>
      <c r="J7012" s="22" t="str">
        <f t="shared" si="1748"/>
        <v/>
      </c>
      <c r="K7012" s="24" t="str">
        <f t="shared" si="1749"/>
        <v/>
      </c>
      <c r="L7012" s="42" t="str">
        <f t="shared" si="1755"/>
        <v/>
      </c>
      <c r="M7012" s="43" t="str">
        <f t="shared" si="1756"/>
        <v/>
      </c>
      <c r="N7012" s="26" t="str">
        <f t="shared" si="1750"/>
        <v/>
      </c>
      <c r="O7012" s="26" t="str">
        <f t="shared" si="1751"/>
        <v/>
      </c>
      <c r="P7012" s="28" t="str">
        <f>IF(E7012="","",INDEX(TableLookupWakeUpScore[],MATCH(E7012,TableLookupWakeUpScore[Wake Up],0),MATCH(P$1,TableLookupWakeUpScore[#Headers],0)))</f>
        <v/>
      </c>
      <c r="Q7012" s="30" t="str">
        <f t="shared" si="1752"/>
        <v/>
      </c>
      <c r="R7012" s="31" t="str">
        <f t="shared" si="1753"/>
        <v/>
      </c>
      <c r="S7012" s="34" t="str">
        <f>IF($C7012="","",INDEX(TableLookupSleepQuality[],MATCH($C7012,TableLookupSleepQuality[Sleep Quality Low],1),MATCH(S$1,TableLookupSleepQuality[#Headers],0)))</f>
        <v/>
      </c>
      <c r="T7012" s="35" t="str">
        <f>IF($C7012="","",INDEX(TableLookupSleepQuality[],MATCH($C7012,TableLookupSleepQuality[Sleep Quality Low],1),MATCH(T$1,TableLookupSleepQuality[#Headers],0)))</f>
        <v/>
      </c>
      <c r="X7012" s="36" t="str">
        <f t="shared" si="1754"/>
        <v/>
      </c>
      <c r="Y7012" s="40" t="str">
        <f t="shared" si="1759"/>
        <v/>
      </c>
      <c r="Z7012" s="13" t="str">
        <f t="shared" si="1759"/>
        <v/>
      </c>
      <c r="AA7012" s="13" t="str">
        <f t="shared" si="1759"/>
        <v/>
      </c>
      <c r="AB7012" s="13" t="str">
        <f t="shared" si="1759"/>
        <v/>
      </c>
      <c r="AC7012" s="13" t="str">
        <f t="shared" si="1759"/>
        <v/>
      </c>
      <c r="AD7012" s="13" t="str">
        <f t="shared" si="1759"/>
        <v/>
      </c>
    </row>
    <row r="7013" spans="7:30" x14ac:dyDescent="0.25">
      <c r="G7013" s="18" t="str">
        <f t="shared" si="1745"/>
        <v/>
      </c>
      <c r="H7013" s="22" t="str">
        <f t="shared" si="1746"/>
        <v/>
      </c>
      <c r="I7013" s="23" t="str">
        <f t="shared" si="1747"/>
        <v/>
      </c>
      <c r="J7013" s="22" t="str">
        <f t="shared" si="1748"/>
        <v/>
      </c>
      <c r="K7013" s="24" t="str">
        <f t="shared" si="1749"/>
        <v/>
      </c>
      <c r="L7013" s="42" t="str">
        <f t="shared" si="1755"/>
        <v/>
      </c>
      <c r="M7013" s="43" t="str">
        <f t="shared" si="1756"/>
        <v/>
      </c>
      <c r="N7013" s="26" t="str">
        <f t="shared" si="1750"/>
        <v/>
      </c>
      <c r="O7013" s="26" t="str">
        <f t="shared" si="1751"/>
        <v/>
      </c>
      <c r="P7013" s="28" t="str">
        <f>IF(E7013="","",INDEX(TableLookupWakeUpScore[],MATCH(E7013,TableLookupWakeUpScore[Wake Up],0),MATCH(P$1,TableLookupWakeUpScore[#Headers],0)))</f>
        <v/>
      </c>
      <c r="Q7013" s="30" t="str">
        <f t="shared" si="1752"/>
        <v/>
      </c>
      <c r="R7013" s="31" t="str">
        <f t="shared" si="1753"/>
        <v/>
      </c>
      <c r="S7013" s="34" t="str">
        <f>IF($C7013="","",INDEX(TableLookupSleepQuality[],MATCH($C7013,TableLookupSleepQuality[Sleep Quality Low],1),MATCH(S$1,TableLookupSleepQuality[#Headers],0)))</f>
        <v/>
      </c>
      <c r="T7013" s="35" t="str">
        <f>IF($C7013="","",INDEX(TableLookupSleepQuality[],MATCH($C7013,TableLookupSleepQuality[Sleep Quality Low],1),MATCH(T$1,TableLookupSleepQuality[#Headers],0)))</f>
        <v/>
      </c>
      <c r="X7013" s="36" t="str">
        <f t="shared" si="1754"/>
        <v/>
      </c>
      <c r="Y7013" s="40" t="str">
        <f t="shared" si="1759"/>
        <v/>
      </c>
      <c r="Z7013" s="13" t="str">
        <f t="shared" si="1759"/>
        <v/>
      </c>
      <c r="AA7013" s="13" t="str">
        <f t="shared" si="1759"/>
        <v/>
      </c>
      <c r="AB7013" s="13" t="str">
        <f t="shared" si="1759"/>
        <v/>
      </c>
      <c r="AC7013" s="13" t="str">
        <f t="shared" si="1759"/>
        <v/>
      </c>
      <c r="AD7013" s="13" t="str">
        <f t="shared" si="1759"/>
        <v/>
      </c>
    </row>
    <row r="7014" spans="7:30" x14ac:dyDescent="0.25">
      <c r="G7014" s="18" t="str">
        <f t="shared" si="1745"/>
        <v/>
      </c>
      <c r="H7014" s="22" t="str">
        <f t="shared" si="1746"/>
        <v/>
      </c>
      <c r="I7014" s="23" t="str">
        <f t="shared" si="1747"/>
        <v/>
      </c>
      <c r="J7014" s="22" t="str">
        <f t="shared" si="1748"/>
        <v/>
      </c>
      <c r="K7014" s="24" t="str">
        <f t="shared" si="1749"/>
        <v/>
      </c>
      <c r="L7014" s="42" t="str">
        <f t="shared" si="1755"/>
        <v/>
      </c>
      <c r="M7014" s="43" t="str">
        <f t="shared" si="1756"/>
        <v/>
      </c>
      <c r="N7014" s="26" t="str">
        <f t="shared" si="1750"/>
        <v/>
      </c>
      <c r="O7014" s="26" t="str">
        <f t="shared" si="1751"/>
        <v/>
      </c>
      <c r="P7014" s="28" t="str">
        <f>IF(E7014="","",INDEX(TableLookupWakeUpScore[],MATCH(E7014,TableLookupWakeUpScore[Wake Up],0),MATCH(P$1,TableLookupWakeUpScore[#Headers],0)))</f>
        <v/>
      </c>
      <c r="Q7014" s="30" t="str">
        <f t="shared" si="1752"/>
        <v/>
      </c>
      <c r="R7014" s="31" t="str">
        <f t="shared" si="1753"/>
        <v/>
      </c>
      <c r="S7014" s="34" t="str">
        <f>IF($C7014="","",INDEX(TableLookupSleepQuality[],MATCH($C7014,TableLookupSleepQuality[Sleep Quality Low],1),MATCH(S$1,TableLookupSleepQuality[#Headers],0)))</f>
        <v/>
      </c>
      <c r="T7014" s="35" t="str">
        <f>IF($C7014="","",INDEX(TableLookupSleepQuality[],MATCH($C7014,TableLookupSleepQuality[Sleep Quality Low],1),MATCH(T$1,TableLookupSleepQuality[#Headers],0)))</f>
        <v/>
      </c>
      <c r="X7014" s="36" t="str">
        <f t="shared" si="1754"/>
        <v/>
      </c>
      <c r="Y7014" s="40" t="str">
        <f t="shared" si="1759"/>
        <v/>
      </c>
      <c r="Z7014" s="13" t="str">
        <f t="shared" si="1759"/>
        <v/>
      </c>
      <c r="AA7014" s="13" t="str">
        <f t="shared" si="1759"/>
        <v/>
      </c>
      <c r="AB7014" s="13" t="str">
        <f t="shared" si="1759"/>
        <v/>
      </c>
      <c r="AC7014" s="13" t="str">
        <f t="shared" si="1759"/>
        <v/>
      </c>
      <c r="AD7014" s="13" t="str">
        <f t="shared" si="1759"/>
        <v/>
      </c>
    </row>
    <row r="7015" spans="7:30" x14ac:dyDescent="0.25">
      <c r="G7015" s="18" t="str">
        <f t="shared" si="1745"/>
        <v/>
      </c>
      <c r="H7015" s="22" t="str">
        <f t="shared" si="1746"/>
        <v/>
      </c>
      <c r="I7015" s="23" t="str">
        <f t="shared" si="1747"/>
        <v/>
      </c>
      <c r="J7015" s="22" t="str">
        <f t="shared" si="1748"/>
        <v/>
      </c>
      <c r="K7015" s="24" t="str">
        <f t="shared" si="1749"/>
        <v/>
      </c>
      <c r="L7015" s="42" t="str">
        <f t="shared" si="1755"/>
        <v/>
      </c>
      <c r="M7015" s="43" t="str">
        <f t="shared" si="1756"/>
        <v/>
      </c>
      <c r="N7015" s="26" t="str">
        <f t="shared" si="1750"/>
        <v/>
      </c>
      <c r="O7015" s="26" t="str">
        <f t="shared" si="1751"/>
        <v/>
      </c>
      <c r="P7015" s="28" t="str">
        <f>IF(E7015="","",INDEX(TableLookupWakeUpScore[],MATCH(E7015,TableLookupWakeUpScore[Wake Up],0),MATCH(P$1,TableLookupWakeUpScore[#Headers],0)))</f>
        <v/>
      </c>
      <c r="Q7015" s="30" t="str">
        <f t="shared" si="1752"/>
        <v/>
      </c>
      <c r="R7015" s="31" t="str">
        <f t="shared" si="1753"/>
        <v/>
      </c>
      <c r="S7015" s="34" t="str">
        <f>IF($C7015="","",INDEX(TableLookupSleepQuality[],MATCH($C7015,TableLookupSleepQuality[Sleep Quality Low],1),MATCH(S$1,TableLookupSleepQuality[#Headers],0)))</f>
        <v/>
      </c>
      <c r="T7015" s="35" t="str">
        <f>IF($C7015="","",INDEX(TableLookupSleepQuality[],MATCH($C7015,TableLookupSleepQuality[Sleep Quality Low],1),MATCH(T$1,TableLookupSleepQuality[#Headers],0)))</f>
        <v/>
      </c>
      <c r="X7015" s="36" t="str">
        <f t="shared" si="1754"/>
        <v/>
      </c>
      <c r="Y7015" s="40" t="str">
        <f t="shared" si="1759"/>
        <v/>
      </c>
      <c r="Z7015" s="13" t="str">
        <f t="shared" si="1759"/>
        <v/>
      </c>
      <c r="AA7015" s="13" t="str">
        <f t="shared" si="1759"/>
        <v/>
      </c>
      <c r="AB7015" s="13" t="str">
        <f t="shared" si="1759"/>
        <v/>
      </c>
      <c r="AC7015" s="13" t="str">
        <f t="shared" si="1759"/>
        <v/>
      </c>
      <c r="AD7015" s="13" t="str">
        <f t="shared" si="1759"/>
        <v/>
      </c>
    </row>
    <row r="7016" spans="7:30" x14ac:dyDescent="0.25">
      <c r="G7016" s="18" t="str">
        <f t="shared" si="1745"/>
        <v/>
      </c>
      <c r="H7016" s="22" t="str">
        <f t="shared" si="1746"/>
        <v/>
      </c>
      <c r="I7016" s="23" t="str">
        <f t="shared" si="1747"/>
        <v/>
      </c>
      <c r="J7016" s="22" t="str">
        <f t="shared" si="1748"/>
        <v/>
      </c>
      <c r="K7016" s="24" t="str">
        <f t="shared" si="1749"/>
        <v/>
      </c>
      <c r="L7016" s="42" t="str">
        <f t="shared" si="1755"/>
        <v/>
      </c>
      <c r="M7016" s="43" t="str">
        <f t="shared" si="1756"/>
        <v/>
      </c>
      <c r="N7016" s="26" t="str">
        <f t="shared" si="1750"/>
        <v/>
      </c>
      <c r="O7016" s="26" t="str">
        <f t="shared" si="1751"/>
        <v/>
      </c>
      <c r="P7016" s="28" t="str">
        <f>IF(E7016="","",INDEX(TableLookupWakeUpScore[],MATCH(E7016,TableLookupWakeUpScore[Wake Up],0),MATCH(P$1,TableLookupWakeUpScore[#Headers],0)))</f>
        <v/>
      </c>
      <c r="Q7016" s="30" t="str">
        <f t="shared" si="1752"/>
        <v/>
      </c>
      <c r="R7016" s="31" t="str">
        <f t="shared" si="1753"/>
        <v/>
      </c>
      <c r="S7016" s="34" t="str">
        <f>IF($C7016="","",INDEX(TableLookupSleepQuality[],MATCH($C7016,TableLookupSleepQuality[Sleep Quality Low],1),MATCH(S$1,TableLookupSleepQuality[#Headers],0)))</f>
        <v/>
      </c>
      <c r="T7016" s="35" t="str">
        <f>IF($C7016="","",INDEX(TableLookupSleepQuality[],MATCH($C7016,TableLookupSleepQuality[Sleep Quality Low],1),MATCH(T$1,TableLookupSleepQuality[#Headers],0)))</f>
        <v/>
      </c>
      <c r="X7016" s="36" t="str">
        <f t="shared" si="1754"/>
        <v/>
      </c>
      <c r="Y7016" s="40" t="str">
        <f t="shared" si="1759"/>
        <v/>
      </c>
      <c r="Z7016" s="13" t="str">
        <f t="shared" si="1759"/>
        <v/>
      </c>
      <c r="AA7016" s="13" t="str">
        <f t="shared" si="1759"/>
        <v/>
      </c>
      <c r="AB7016" s="13" t="str">
        <f t="shared" si="1759"/>
        <v/>
      </c>
      <c r="AC7016" s="13" t="str">
        <f t="shared" si="1759"/>
        <v/>
      </c>
      <c r="AD7016" s="13" t="str">
        <f t="shared" si="1759"/>
        <v/>
      </c>
    </row>
    <row r="7017" spans="7:30" x14ac:dyDescent="0.25">
      <c r="G7017" s="18" t="str">
        <f t="shared" si="1745"/>
        <v/>
      </c>
      <c r="H7017" s="22" t="str">
        <f t="shared" si="1746"/>
        <v/>
      </c>
      <c r="I7017" s="23" t="str">
        <f t="shared" si="1747"/>
        <v/>
      </c>
      <c r="J7017" s="22" t="str">
        <f t="shared" si="1748"/>
        <v/>
      </c>
      <c r="K7017" s="24" t="str">
        <f t="shared" si="1749"/>
        <v/>
      </c>
      <c r="L7017" s="42" t="str">
        <f t="shared" si="1755"/>
        <v/>
      </c>
      <c r="M7017" s="43" t="str">
        <f t="shared" si="1756"/>
        <v/>
      </c>
      <c r="N7017" s="26" t="str">
        <f t="shared" si="1750"/>
        <v/>
      </c>
      <c r="O7017" s="26" t="str">
        <f t="shared" si="1751"/>
        <v/>
      </c>
      <c r="P7017" s="28" t="str">
        <f>IF(E7017="","",INDEX(TableLookupWakeUpScore[],MATCH(E7017,TableLookupWakeUpScore[Wake Up],0),MATCH(P$1,TableLookupWakeUpScore[#Headers],0)))</f>
        <v/>
      </c>
      <c r="Q7017" s="30" t="str">
        <f t="shared" si="1752"/>
        <v/>
      </c>
      <c r="R7017" s="31" t="str">
        <f t="shared" si="1753"/>
        <v/>
      </c>
      <c r="S7017" s="34" t="str">
        <f>IF($C7017="","",INDEX(TableLookupSleepQuality[],MATCH($C7017,TableLookupSleepQuality[Sleep Quality Low],1),MATCH(S$1,TableLookupSleepQuality[#Headers],0)))</f>
        <v/>
      </c>
      <c r="T7017" s="35" t="str">
        <f>IF($C7017="","",INDEX(TableLookupSleepQuality[],MATCH($C7017,TableLookupSleepQuality[Sleep Quality Low],1),MATCH(T$1,TableLookupSleepQuality[#Headers],0)))</f>
        <v/>
      </c>
      <c r="X7017" s="36" t="str">
        <f t="shared" si="1754"/>
        <v/>
      </c>
      <c r="Y7017" s="40" t="str">
        <f t="shared" si="1759"/>
        <v/>
      </c>
      <c r="Z7017" s="13" t="str">
        <f t="shared" si="1759"/>
        <v/>
      </c>
      <c r="AA7017" s="13" t="str">
        <f t="shared" si="1759"/>
        <v/>
      </c>
      <c r="AB7017" s="13" t="str">
        <f t="shared" si="1759"/>
        <v/>
      </c>
      <c r="AC7017" s="13" t="str">
        <f t="shared" si="1759"/>
        <v/>
      </c>
      <c r="AD7017" s="13" t="str">
        <f t="shared" si="1759"/>
        <v/>
      </c>
    </row>
    <row r="7018" spans="7:30" x14ac:dyDescent="0.25">
      <c r="G7018" s="18" t="str">
        <f t="shared" si="1745"/>
        <v/>
      </c>
      <c r="H7018" s="22" t="str">
        <f t="shared" si="1746"/>
        <v/>
      </c>
      <c r="I7018" s="23" t="str">
        <f t="shared" si="1747"/>
        <v/>
      </c>
      <c r="J7018" s="22" t="str">
        <f t="shared" si="1748"/>
        <v/>
      </c>
      <c r="K7018" s="24" t="str">
        <f t="shared" si="1749"/>
        <v/>
      </c>
      <c r="L7018" s="42" t="str">
        <f t="shared" si="1755"/>
        <v/>
      </c>
      <c r="M7018" s="43" t="str">
        <f t="shared" si="1756"/>
        <v/>
      </c>
      <c r="N7018" s="26" t="str">
        <f t="shared" si="1750"/>
        <v/>
      </c>
      <c r="O7018" s="26" t="str">
        <f t="shared" si="1751"/>
        <v/>
      </c>
      <c r="P7018" s="28" t="str">
        <f>IF(E7018="","",INDEX(TableLookupWakeUpScore[],MATCH(E7018,TableLookupWakeUpScore[Wake Up],0),MATCH(P$1,TableLookupWakeUpScore[#Headers],0)))</f>
        <v/>
      </c>
      <c r="Q7018" s="30" t="str">
        <f t="shared" si="1752"/>
        <v/>
      </c>
      <c r="R7018" s="31" t="str">
        <f t="shared" si="1753"/>
        <v/>
      </c>
      <c r="S7018" s="34" t="str">
        <f>IF($C7018="","",INDEX(TableLookupSleepQuality[],MATCH($C7018,TableLookupSleepQuality[Sleep Quality Low],1),MATCH(S$1,TableLookupSleepQuality[#Headers],0)))</f>
        <v/>
      </c>
      <c r="T7018" s="35" t="str">
        <f>IF($C7018="","",INDEX(TableLookupSleepQuality[],MATCH($C7018,TableLookupSleepQuality[Sleep Quality Low],1),MATCH(T$1,TableLookupSleepQuality[#Headers],0)))</f>
        <v/>
      </c>
      <c r="X7018" s="36" t="str">
        <f t="shared" si="1754"/>
        <v/>
      </c>
      <c r="Y7018" s="40" t="str">
        <f t="shared" si="1759"/>
        <v/>
      </c>
      <c r="Z7018" s="13" t="str">
        <f t="shared" si="1759"/>
        <v/>
      </c>
      <c r="AA7018" s="13" t="str">
        <f t="shared" si="1759"/>
        <v/>
      </c>
      <c r="AB7018" s="13" t="str">
        <f t="shared" si="1759"/>
        <v/>
      </c>
      <c r="AC7018" s="13" t="str">
        <f t="shared" si="1759"/>
        <v/>
      </c>
      <c r="AD7018" s="13" t="str">
        <f t="shared" si="1759"/>
        <v/>
      </c>
    </row>
    <row r="7019" spans="7:30" x14ac:dyDescent="0.25">
      <c r="G7019" s="18" t="str">
        <f t="shared" si="1745"/>
        <v/>
      </c>
      <c r="H7019" s="22" t="str">
        <f t="shared" si="1746"/>
        <v/>
      </c>
      <c r="I7019" s="23" t="str">
        <f t="shared" si="1747"/>
        <v/>
      </c>
      <c r="J7019" s="22" t="str">
        <f t="shared" si="1748"/>
        <v/>
      </c>
      <c r="K7019" s="24" t="str">
        <f t="shared" si="1749"/>
        <v/>
      </c>
      <c r="L7019" s="42" t="str">
        <f t="shared" si="1755"/>
        <v/>
      </c>
      <c r="M7019" s="43" t="str">
        <f t="shared" si="1756"/>
        <v/>
      </c>
      <c r="N7019" s="26" t="str">
        <f t="shared" si="1750"/>
        <v/>
      </c>
      <c r="O7019" s="26" t="str">
        <f t="shared" si="1751"/>
        <v/>
      </c>
      <c r="P7019" s="28" t="str">
        <f>IF(E7019="","",INDEX(TableLookupWakeUpScore[],MATCH(E7019,TableLookupWakeUpScore[Wake Up],0),MATCH(P$1,TableLookupWakeUpScore[#Headers],0)))</f>
        <v/>
      </c>
      <c r="Q7019" s="30" t="str">
        <f t="shared" si="1752"/>
        <v/>
      </c>
      <c r="R7019" s="31" t="str">
        <f t="shared" si="1753"/>
        <v/>
      </c>
      <c r="S7019" s="34" t="str">
        <f>IF($C7019="","",INDEX(TableLookupSleepQuality[],MATCH($C7019,TableLookupSleepQuality[Sleep Quality Low],1),MATCH(S$1,TableLookupSleepQuality[#Headers],0)))</f>
        <v/>
      </c>
      <c r="T7019" s="35" t="str">
        <f>IF($C7019="","",INDEX(TableLookupSleepQuality[],MATCH($C7019,TableLookupSleepQuality[Sleep Quality Low],1),MATCH(T$1,TableLookupSleepQuality[#Headers],0)))</f>
        <v/>
      </c>
      <c r="X7019" s="36" t="str">
        <f t="shared" si="1754"/>
        <v/>
      </c>
      <c r="Y7019" s="40" t="str">
        <f t="shared" si="1759"/>
        <v/>
      </c>
      <c r="Z7019" s="13" t="str">
        <f t="shared" si="1759"/>
        <v/>
      </c>
      <c r="AA7019" s="13" t="str">
        <f t="shared" si="1759"/>
        <v/>
      </c>
      <c r="AB7019" s="13" t="str">
        <f t="shared" si="1759"/>
        <v/>
      </c>
      <c r="AC7019" s="13" t="str">
        <f t="shared" si="1759"/>
        <v/>
      </c>
      <c r="AD7019" s="13" t="str">
        <f t="shared" si="1759"/>
        <v/>
      </c>
    </row>
    <row r="7020" spans="7:30" x14ac:dyDescent="0.25">
      <c r="G7020" s="18" t="str">
        <f t="shared" si="1745"/>
        <v/>
      </c>
      <c r="H7020" s="22" t="str">
        <f t="shared" si="1746"/>
        <v/>
      </c>
      <c r="I7020" s="23" t="str">
        <f t="shared" si="1747"/>
        <v/>
      </c>
      <c r="J7020" s="22" t="str">
        <f t="shared" si="1748"/>
        <v/>
      </c>
      <c r="K7020" s="24" t="str">
        <f t="shared" si="1749"/>
        <v/>
      </c>
      <c r="L7020" s="42" t="str">
        <f t="shared" si="1755"/>
        <v/>
      </c>
      <c r="M7020" s="43" t="str">
        <f t="shared" si="1756"/>
        <v/>
      </c>
      <c r="N7020" s="26" t="str">
        <f t="shared" si="1750"/>
        <v/>
      </c>
      <c r="O7020" s="26" t="str">
        <f t="shared" si="1751"/>
        <v/>
      </c>
      <c r="P7020" s="28" t="str">
        <f>IF(E7020="","",INDEX(TableLookupWakeUpScore[],MATCH(E7020,TableLookupWakeUpScore[Wake Up],0),MATCH(P$1,TableLookupWakeUpScore[#Headers],0)))</f>
        <v/>
      </c>
      <c r="Q7020" s="30" t="str">
        <f t="shared" si="1752"/>
        <v/>
      </c>
      <c r="R7020" s="31" t="str">
        <f t="shared" si="1753"/>
        <v/>
      </c>
      <c r="S7020" s="34" t="str">
        <f>IF($C7020="","",INDEX(TableLookupSleepQuality[],MATCH($C7020,TableLookupSleepQuality[Sleep Quality Low],1),MATCH(S$1,TableLookupSleepQuality[#Headers],0)))</f>
        <v/>
      </c>
      <c r="T7020" s="35" t="str">
        <f>IF($C7020="","",INDEX(TableLookupSleepQuality[],MATCH($C7020,TableLookupSleepQuality[Sleep Quality Low],1),MATCH(T$1,TableLookupSleepQuality[#Headers],0)))</f>
        <v/>
      </c>
      <c r="X7020" s="36" t="str">
        <f t="shared" si="1754"/>
        <v/>
      </c>
      <c r="Y7020" s="40" t="str">
        <f t="shared" si="1759"/>
        <v/>
      </c>
      <c r="Z7020" s="13" t="str">
        <f t="shared" si="1759"/>
        <v/>
      </c>
      <c r="AA7020" s="13" t="str">
        <f t="shared" si="1759"/>
        <v/>
      </c>
      <c r="AB7020" s="13" t="str">
        <f t="shared" si="1759"/>
        <v/>
      </c>
      <c r="AC7020" s="13" t="str">
        <f t="shared" si="1759"/>
        <v/>
      </c>
      <c r="AD7020" s="13" t="str">
        <f t="shared" si="1759"/>
        <v/>
      </c>
    </row>
    <row r="7021" spans="7:30" x14ac:dyDescent="0.25">
      <c r="G7021" s="18" t="str">
        <f t="shared" si="1745"/>
        <v/>
      </c>
      <c r="H7021" s="22" t="str">
        <f t="shared" si="1746"/>
        <v/>
      </c>
      <c r="I7021" s="23" t="str">
        <f t="shared" si="1747"/>
        <v/>
      </c>
      <c r="J7021" s="22" t="str">
        <f t="shared" si="1748"/>
        <v/>
      </c>
      <c r="K7021" s="24" t="str">
        <f t="shared" si="1749"/>
        <v/>
      </c>
      <c r="L7021" s="42" t="str">
        <f t="shared" si="1755"/>
        <v/>
      </c>
      <c r="M7021" s="43" t="str">
        <f t="shared" si="1756"/>
        <v/>
      </c>
      <c r="N7021" s="26" t="str">
        <f t="shared" si="1750"/>
        <v/>
      </c>
      <c r="O7021" s="26" t="str">
        <f t="shared" si="1751"/>
        <v/>
      </c>
      <c r="P7021" s="28" t="str">
        <f>IF(E7021="","",INDEX(TableLookupWakeUpScore[],MATCH(E7021,TableLookupWakeUpScore[Wake Up],0),MATCH(P$1,TableLookupWakeUpScore[#Headers],0)))</f>
        <v/>
      </c>
      <c r="Q7021" s="30" t="str">
        <f t="shared" si="1752"/>
        <v/>
      </c>
      <c r="R7021" s="31" t="str">
        <f t="shared" si="1753"/>
        <v/>
      </c>
      <c r="S7021" s="34" t="str">
        <f>IF($C7021="","",INDEX(TableLookupSleepQuality[],MATCH($C7021,TableLookupSleepQuality[Sleep Quality Low],1),MATCH(S$1,TableLookupSleepQuality[#Headers],0)))</f>
        <v/>
      </c>
      <c r="T7021" s="35" t="str">
        <f>IF($C7021="","",INDEX(TableLookupSleepQuality[],MATCH($C7021,TableLookupSleepQuality[Sleep Quality Low],1),MATCH(T$1,TableLookupSleepQuality[#Headers],0)))</f>
        <v/>
      </c>
      <c r="X7021" s="36" t="str">
        <f t="shared" si="1754"/>
        <v/>
      </c>
      <c r="Y7021" s="40" t="str">
        <f t="shared" si="1759"/>
        <v/>
      </c>
      <c r="Z7021" s="13" t="str">
        <f t="shared" si="1759"/>
        <v/>
      </c>
      <c r="AA7021" s="13" t="str">
        <f t="shared" si="1759"/>
        <v/>
      </c>
      <c r="AB7021" s="13" t="str">
        <f t="shared" si="1759"/>
        <v/>
      </c>
      <c r="AC7021" s="13" t="str">
        <f t="shared" si="1759"/>
        <v/>
      </c>
      <c r="AD7021" s="13" t="str">
        <f t="shared" si="1759"/>
        <v/>
      </c>
    </row>
    <row r="7022" spans="7:30" x14ac:dyDescent="0.25">
      <c r="G7022" s="18" t="str">
        <f t="shared" si="1745"/>
        <v/>
      </c>
      <c r="H7022" s="22" t="str">
        <f t="shared" si="1746"/>
        <v/>
      </c>
      <c r="I7022" s="23" t="str">
        <f t="shared" si="1747"/>
        <v/>
      </c>
      <c r="J7022" s="22" t="str">
        <f t="shared" si="1748"/>
        <v/>
      </c>
      <c r="K7022" s="24" t="str">
        <f t="shared" si="1749"/>
        <v/>
      </c>
      <c r="L7022" s="42" t="str">
        <f t="shared" si="1755"/>
        <v/>
      </c>
      <c r="M7022" s="43" t="str">
        <f t="shared" si="1756"/>
        <v/>
      </c>
      <c r="N7022" s="26" t="str">
        <f t="shared" si="1750"/>
        <v/>
      </c>
      <c r="O7022" s="26" t="str">
        <f t="shared" si="1751"/>
        <v/>
      </c>
      <c r="P7022" s="28" t="str">
        <f>IF(E7022="","",INDEX(TableLookupWakeUpScore[],MATCH(E7022,TableLookupWakeUpScore[Wake Up],0),MATCH(P$1,TableLookupWakeUpScore[#Headers],0)))</f>
        <v/>
      </c>
      <c r="Q7022" s="30" t="str">
        <f t="shared" si="1752"/>
        <v/>
      </c>
      <c r="R7022" s="31" t="str">
        <f t="shared" si="1753"/>
        <v/>
      </c>
      <c r="S7022" s="34" t="str">
        <f>IF($C7022="","",INDEX(TableLookupSleepQuality[],MATCH($C7022,TableLookupSleepQuality[Sleep Quality Low],1),MATCH(S$1,TableLookupSleepQuality[#Headers],0)))</f>
        <v/>
      </c>
      <c r="T7022" s="35" t="str">
        <f>IF($C7022="","",INDEX(TableLookupSleepQuality[],MATCH($C7022,TableLookupSleepQuality[Sleep Quality Low],1),MATCH(T$1,TableLookupSleepQuality[#Headers],0)))</f>
        <v/>
      </c>
      <c r="X7022" s="36" t="str">
        <f t="shared" si="1754"/>
        <v/>
      </c>
      <c r="Y7022" s="40" t="str">
        <f t="shared" si="1759"/>
        <v/>
      </c>
      <c r="Z7022" s="13" t="str">
        <f t="shared" si="1759"/>
        <v/>
      </c>
      <c r="AA7022" s="13" t="str">
        <f t="shared" si="1759"/>
        <v/>
      </c>
      <c r="AB7022" s="13" t="str">
        <f t="shared" si="1759"/>
        <v/>
      </c>
      <c r="AC7022" s="13" t="str">
        <f t="shared" si="1759"/>
        <v/>
      </c>
      <c r="AD7022" s="13" t="str">
        <f t="shared" si="1759"/>
        <v/>
      </c>
    </row>
    <row r="7023" spans="7:30" x14ac:dyDescent="0.25">
      <c r="G7023" s="18" t="str">
        <f t="shared" si="1745"/>
        <v/>
      </c>
      <c r="H7023" s="22" t="str">
        <f t="shared" si="1746"/>
        <v/>
      </c>
      <c r="I7023" s="23" t="str">
        <f t="shared" si="1747"/>
        <v/>
      </c>
      <c r="J7023" s="22" t="str">
        <f t="shared" si="1748"/>
        <v/>
      </c>
      <c r="K7023" s="24" t="str">
        <f t="shared" si="1749"/>
        <v/>
      </c>
      <c r="L7023" s="42" t="str">
        <f t="shared" si="1755"/>
        <v/>
      </c>
      <c r="M7023" s="43" t="str">
        <f t="shared" si="1756"/>
        <v/>
      </c>
      <c r="N7023" s="26" t="str">
        <f t="shared" si="1750"/>
        <v/>
      </c>
      <c r="O7023" s="26" t="str">
        <f t="shared" si="1751"/>
        <v/>
      </c>
      <c r="P7023" s="28" t="str">
        <f>IF(E7023="","",INDEX(TableLookupWakeUpScore[],MATCH(E7023,TableLookupWakeUpScore[Wake Up],0),MATCH(P$1,TableLookupWakeUpScore[#Headers],0)))</f>
        <v/>
      </c>
      <c r="Q7023" s="30" t="str">
        <f t="shared" si="1752"/>
        <v/>
      </c>
      <c r="R7023" s="31" t="str">
        <f t="shared" si="1753"/>
        <v/>
      </c>
      <c r="S7023" s="34" t="str">
        <f>IF($C7023="","",INDEX(TableLookupSleepQuality[],MATCH($C7023,TableLookupSleepQuality[Sleep Quality Low],1),MATCH(S$1,TableLookupSleepQuality[#Headers],0)))</f>
        <v/>
      </c>
      <c r="T7023" s="35" t="str">
        <f>IF($C7023="","",INDEX(TableLookupSleepQuality[],MATCH($C7023,TableLookupSleepQuality[Sleep Quality Low],1),MATCH(T$1,TableLookupSleepQuality[#Headers],0)))</f>
        <v/>
      </c>
      <c r="X7023" s="36" t="str">
        <f t="shared" si="1754"/>
        <v/>
      </c>
      <c r="Y7023" s="40" t="str">
        <f t="shared" si="1759"/>
        <v/>
      </c>
      <c r="Z7023" s="13" t="str">
        <f t="shared" si="1759"/>
        <v/>
      </c>
      <c r="AA7023" s="13" t="str">
        <f t="shared" si="1759"/>
        <v/>
      </c>
      <c r="AB7023" s="13" t="str">
        <f t="shared" si="1759"/>
        <v/>
      </c>
      <c r="AC7023" s="13" t="str">
        <f t="shared" si="1759"/>
        <v/>
      </c>
      <c r="AD7023" s="13" t="str">
        <f t="shared" si="1759"/>
        <v/>
      </c>
    </row>
    <row r="7024" spans="7:30" x14ac:dyDescent="0.25">
      <c r="G7024" s="18" t="str">
        <f t="shared" si="1745"/>
        <v/>
      </c>
      <c r="H7024" s="22" t="str">
        <f t="shared" si="1746"/>
        <v/>
      </c>
      <c r="I7024" s="23" t="str">
        <f t="shared" si="1747"/>
        <v/>
      </c>
      <c r="J7024" s="22" t="str">
        <f t="shared" si="1748"/>
        <v/>
      </c>
      <c r="K7024" s="24" t="str">
        <f t="shared" si="1749"/>
        <v/>
      </c>
      <c r="L7024" s="42" t="str">
        <f t="shared" si="1755"/>
        <v/>
      </c>
      <c r="M7024" s="43" t="str">
        <f t="shared" si="1756"/>
        <v/>
      </c>
      <c r="N7024" s="26" t="str">
        <f t="shared" si="1750"/>
        <v/>
      </c>
      <c r="O7024" s="26" t="str">
        <f t="shared" si="1751"/>
        <v/>
      </c>
      <c r="P7024" s="28" t="str">
        <f>IF(E7024="","",INDEX(TableLookupWakeUpScore[],MATCH(E7024,TableLookupWakeUpScore[Wake Up],0),MATCH(P$1,TableLookupWakeUpScore[#Headers],0)))</f>
        <v/>
      </c>
      <c r="Q7024" s="30" t="str">
        <f t="shared" si="1752"/>
        <v/>
      </c>
      <c r="R7024" s="31" t="str">
        <f t="shared" si="1753"/>
        <v/>
      </c>
      <c r="S7024" s="34" t="str">
        <f>IF($C7024="","",INDEX(TableLookupSleepQuality[],MATCH($C7024,TableLookupSleepQuality[Sleep Quality Low],1),MATCH(S$1,TableLookupSleepQuality[#Headers],0)))</f>
        <v/>
      </c>
      <c r="T7024" s="35" t="str">
        <f>IF($C7024="","",INDEX(TableLookupSleepQuality[],MATCH($C7024,TableLookupSleepQuality[Sleep Quality Low],1),MATCH(T$1,TableLookupSleepQuality[#Headers],0)))</f>
        <v/>
      </c>
      <c r="X7024" s="36" t="str">
        <f t="shared" si="1754"/>
        <v/>
      </c>
      <c r="Y7024" s="40" t="str">
        <f t="shared" si="1759"/>
        <v/>
      </c>
      <c r="Z7024" s="13" t="str">
        <f t="shared" si="1759"/>
        <v/>
      </c>
      <c r="AA7024" s="13" t="str">
        <f t="shared" si="1759"/>
        <v/>
      </c>
      <c r="AB7024" s="13" t="str">
        <f t="shared" si="1759"/>
        <v/>
      </c>
      <c r="AC7024" s="13" t="str">
        <f t="shared" si="1759"/>
        <v/>
      </c>
      <c r="AD7024" s="13" t="str">
        <f t="shared" si="1759"/>
        <v/>
      </c>
    </row>
    <row r="7025" spans="7:30" x14ac:dyDescent="0.25">
      <c r="G7025" s="18" t="str">
        <f t="shared" si="1745"/>
        <v/>
      </c>
      <c r="H7025" s="22" t="str">
        <f t="shared" si="1746"/>
        <v/>
      </c>
      <c r="I7025" s="23" t="str">
        <f t="shared" si="1747"/>
        <v/>
      </c>
      <c r="J7025" s="22" t="str">
        <f t="shared" si="1748"/>
        <v/>
      </c>
      <c r="K7025" s="24" t="str">
        <f t="shared" si="1749"/>
        <v/>
      </c>
      <c r="L7025" s="42" t="str">
        <f t="shared" si="1755"/>
        <v/>
      </c>
      <c r="M7025" s="43" t="str">
        <f t="shared" si="1756"/>
        <v/>
      </c>
      <c r="N7025" s="26" t="str">
        <f t="shared" si="1750"/>
        <v/>
      </c>
      <c r="O7025" s="26" t="str">
        <f t="shared" si="1751"/>
        <v/>
      </c>
      <c r="P7025" s="28" t="str">
        <f>IF(E7025="","",INDEX(TableLookupWakeUpScore[],MATCH(E7025,TableLookupWakeUpScore[Wake Up],0),MATCH(P$1,TableLookupWakeUpScore[#Headers],0)))</f>
        <v/>
      </c>
      <c r="Q7025" s="30" t="str">
        <f t="shared" si="1752"/>
        <v/>
      </c>
      <c r="R7025" s="31" t="str">
        <f t="shared" si="1753"/>
        <v/>
      </c>
      <c r="S7025" s="34" t="str">
        <f>IF($C7025="","",INDEX(TableLookupSleepQuality[],MATCH($C7025,TableLookupSleepQuality[Sleep Quality Low],1),MATCH(S$1,TableLookupSleepQuality[#Headers],0)))</f>
        <v/>
      </c>
      <c r="T7025" s="35" t="str">
        <f>IF($C7025="","",INDEX(TableLookupSleepQuality[],MATCH($C7025,TableLookupSleepQuality[Sleep Quality Low],1),MATCH(T$1,TableLookupSleepQuality[#Headers],0)))</f>
        <v/>
      </c>
      <c r="X7025" s="36" t="str">
        <f t="shared" si="1754"/>
        <v/>
      </c>
      <c r="Y7025" s="40" t="str">
        <f t="shared" si="1759"/>
        <v/>
      </c>
      <c r="Z7025" s="13" t="str">
        <f t="shared" si="1759"/>
        <v/>
      </c>
      <c r="AA7025" s="13" t="str">
        <f t="shared" si="1759"/>
        <v/>
      </c>
      <c r="AB7025" s="13" t="str">
        <f t="shared" si="1759"/>
        <v/>
      </c>
      <c r="AC7025" s="13" t="str">
        <f t="shared" si="1759"/>
        <v/>
      </c>
      <c r="AD7025" s="13" t="str">
        <f t="shared" si="1759"/>
        <v/>
      </c>
    </row>
    <row r="7026" spans="7:30" x14ac:dyDescent="0.25">
      <c r="G7026" s="18" t="str">
        <f t="shared" si="1745"/>
        <v/>
      </c>
      <c r="H7026" s="22" t="str">
        <f t="shared" si="1746"/>
        <v/>
      </c>
      <c r="I7026" s="23" t="str">
        <f t="shared" si="1747"/>
        <v/>
      </c>
      <c r="J7026" s="22" t="str">
        <f t="shared" si="1748"/>
        <v/>
      </c>
      <c r="K7026" s="24" t="str">
        <f t="shared" si="1749"/>
        <v/>
      </c>
      <c r="L7026" s="42" t="str">
        <f t="shared" si="1755"/>
        <v/>
      </c>
      <c r="M7026" s="43" t="str">
        <f t="shared" si="1756"/>
        <v/>
      </c>
      <c r="N7026" s="26" t="str">
        <f t="shared" si="1750"/>
        <v/>
      </c>
      <c r="O7026" s="26" t="str">
        <f t="shared" si="1751"/>
        <v/>
      </c>
      <c r="P7026" s="28" t="str">
        <f>IF(E7026="","",INDEX(TableLookupWakeUpScore[],MATCH(E7026,TableLookupWakeUpScore[Wake Up],0),MATCH(P$1,TableLookupWakeUpScore[#Headers],0)))</f>
        <v/>
      </c>
      <c r="Q7026" s="30" t="str">
        <f t="shared" si="1752"/>
        <v/>
      </c>
      <c r="R7026" s="31" t="str">
        <f t="shared" si="1753"/>
        <v/>
      </c>
      <c r="S7026" s="34" t="str">
        <f>IF($C7026="","",INDEX(TableLookupSleepQuality[],MATCH($C7026,TableLookupSleepQuality[Sleep Quality Low],1),MATCH(S$1,TableLookupSleepQuality[#Headers],0)))</f>
        <v/>
      </c>
      <c r="T7026" s="35" t="str">
        <f>IF($C7026="","",INDEX(TableLookupSleepQuality[],MATCH($C7026,TableLookupSleepQuality[Sleep Quality Low],1),MATCH(T$1,TableLookupSleepQuality[#Headers],0)))</f>
        <v/>
      </c>
      <c r="X7026" s="36" t="str">
        <f t="shared" si="1754"/>
        <v/>
      </c>
      <c r="Y7026" s="40" t="str">
        <f t="shared" si="1759"/>
        <v/>
      </c>
      <c r="Z7026" s="13" t="str">
        <f t="shared" si="1759"/>
        <v/>
      </c>
      <c r="AA7026" s="13" t="str">
        <f t="shared" si="1759"/>
        <v/>
      </c>
      <c r="AB7026" s="13" t="str">
        <f t="shared" si="1759"/>
        <v/>
      </c>
      <c r="AC7026" s="13" t="str">
        <f t="shared" si="1759"/>
        <v/>
      </c>
      <c r="AD7026" s="13" t="str">
        <f t="shared" si="1759"/>
        <v/>
      </c>
    </row>
    <row r="7027" spans="7:30" x14ac:dyDescent="0.25">
      <c r="G7027" s="18" t="str">
        <f t="shared" si="1745"/>
        <v/>
      </c>
      <c r="H7027" s="22" t="str">
        <f t="shared" si="1746"/>
        <v/>
      </c>
      <c r="I7027" s="23" t="str">
        <f t="shared" si="1747"/>
        <v/>
      </c>
      <c r="J7027" s="22" t="str">
        <f t="shared" si="1748"/>
        <v/>
      </c>
      <c r="K7027" s="24" t="str">
        <f t="shared" si="1749"/>
        <v/>
      </c>
      <c r="L7027" s="42" t="str">
        <f t="shared" si="1755"/>
        <v/>
      </c>
      <c r="M7027" s="43" t="str">
        <f t="shared" si="1756"/>
        <v/>
      </c>
      <c r="N7027" s="26" t="str">
        <f t="shared" si="1750"/>
        <v/>
      </c>
      <c r="O7027" s="26" t="str">
        <f t="shared" si="1751"/>
        <v/>
      </c>
      <c r="P7027" s="28" t="str">
        <f>IF(E7027="","",INDEX(TableLookupWakeUpScore[],MATCH(E7027,TableLookupWakeUpScore[Wake Up],0),MATCH(P$1,TableLookupWakeUpScore[#Headers],0)))</f>
        <v/>
      </c>
      <c r="Q7027" s="30" t="str">
        <f t="shared" si="1752"/>
        <v/>
      </c>
      <c r="R7027" s="31" t="str">
        <f t="shared" si="1753"/>
        <v/>
      </c>
      <c r="S7027" s="34" t="str">
        <f>IF($C7027="","",INDEX(TableLookupSleepQuality[],MATCH($C7027,TableLookupSleepQuality[Sleep Quality Low],1),MATCH(S$1,TableLookupSleepQuality[#Headers],0)))</f>
        <v/>
      </c>
      <c r="T7027" s="35" t="str">
        <f>IF($C7027="","",INDEX(TableLookupSleepQuality[],MATCH($C7027,TableLookupSleepQuality[Sleep Quality Low],1),MATCH(T$1,TableLookupSleepQuality[#Headers],0)))</f>
        <v/>
      </c>
      <c r="X7027" s="36" t="str">
        <f t="shared" si="1754"/>
        <v/>
      </c>
      <c r="Y7027" s="40" t="str">
        <f t="shared" ref="Y7027:AD7042" si="1760">IF(OR($X7027="NO",$X7027=""),"",IF(COUNTIF($F7027,"*" &amp; Y$1 &amp; "*"),"YES","NO"))</f>
        <v/>
      </c>
      <c r="Z7027" s="13" t="str">
        <f t="shared" si="1760"/>
        <v/>
      </c>
      <c r="AA7027" s="13" t="str">
        <f t="shared" si="1760"/>
        <v/>
      </c>
      <c r="AB7027" s="13" t="str">
        <f t="shared" si="1760"/>
        <v/>
      </c>
      <c r="AC7027" s="13" t="str">
        <f t="shared" si="1760"/>
        <v/>
      </c>
      <c r="AD7027" s="13" t="str">
        <f t="shared" si="1760"/>
        <v/>
      </c>
    </row>
    <row r="7028" spans="7:30" x14ac:dyDescent="0.25">
      <c r="G7028" s="18" t="str">
        <f t="shared" si="1745"/>
        <v/>
      </c>
      <c r="H7028" s="22" t="str">
        <f t="shared" si="1746"/>
        <v/>
      </c>
      <c r="I7028" s="23" t="str">
        <f t="shared" si="1747"/>
        <v/>
      </c>
      <c r="J7028" s="22" t="str">
        <f t="shared" si="1748"/>
        <v/>
      </c>
      <c r="K7028" s="24" t="str">
        <f t="shared" si="1749"/>
        <v/>
      </c>
      <c r="L7028" s="42" t="str">
        <f t="shared" si="1755"/>
        <v/>
      </c>
      <c r="M7028" s="43" t="str">
        <f t="shared" si="1756"/>
        <v/>
      </c>
      <c r="N7028" s="26" t="str">
        <f t="shared" si="1750"/>
        <v/>
      </c>
      <c r="O7028" s="26" t="str">
        <f t="shared" si="1751"/>
        <v/>
      </c>
      <c r="P7028" s="28" t="str">
        <f>IF(E7028="","",INDEX(TableLookupWakeUpScore[],MATCH(E7028,TableLookupWakeUpScore[Wake Up],0),MATCH(P$1,TableLookupWakeUpScore[#Headers],0)))</f>
        <v/>
      </c>
      <c r="Q7028" s="30" t="str">
        <f t="shared" si="1752"/>
        <v/>
      </c>
      <c r="R7028" s="31" t="str">
        <f t="shared" si="1753"/>
        <v/>
      </c>
      <c r="S7028" s="34" t="str">
        <f>IF($C7028="","",INDEX(TableLookupSleepQuality[],MATCH($C7028,TableLookupSleepQuality[Sleep Quality Low],1),MATCH(S$1,TableLookupSleepQuality[#Headers],0)))</f>
        <v/>
      </c>
      <c r="T7028" s="35" t="str">
        <f>IF($C7028="","",INDEX(TableLookupSleepQuality[],MATCH($C7028,TableLookupSleepQuality[Sleep Quality Low],1),MATCH(T$1,TableLookupSleepQuality[#Headers],0)))</f>
        <v/>
      </c>
      <c r="X7028" s="36" t="str">
        <f t="shared" si="1754"/>
        <v/>
      </c>
      <c r="Y7028" s="40" t="str">
        <f t="shared" si="1760"/>
        <v/>
      </c>
      <c r="Z7028" s="13" t="str">
        <f t="shared" si="1760"/>
        <v/>
      </c>
      <c r="AA7028" s="13" t="str">
        <f t="shared" si="1760"/>
        <v/>
      </c>
      <c r="AB7028" s="13" t="str">
        <f t="shared" si="1760"/>
        <v/>
      </c>
      <c r="AC7028" s="13" t="str">
        <f t="shared" si="1760"/>
        <v/>
      </c>
      <c r="AD7028" s="13" t="str">
        <f t="shared" si="1760"/>
        <v/>
      </c>
    </row>
    <row r="7029" spans="7:30" x14ac:dyDescent="0.25">
      <c r="G7029" s="18" t="str">
        <f t="shared" si="1745"/>
        <v/>
      </c>
      <c r="H7029" s="22" t="str">
        <f t="shared" si="1746"/>
        <v/>
      </c>
      <c r="I7029" s="23" t="str">
        <f t="shared" si="1747"/>
        <v/>
      </c>
      <c r="J7029" s="22" t="str">
        <f t="shared" si="1748"/>
        <v/>
      </c>
      <c r="K7029" s="24" t="str">
        <f t="shared" si="1749"/>
        <v/>
      </c>
      <c r="L7029" s="42" t="str">
        <f t="shared" si="1755"/>
        <v/>
      </c>
      <c r="M7029" s="43" t="str">
        <f t="shared" si="1756"/>
        <v/>
      </c>
      <c r="N7029" s="26" t="str">
        <f t="shared" si="1750"/>
        <v/>
      </c>
      <c r="O7029" s="26" t="str">
        <f t="shared" si="1751"/>
        <v/>
      </c>
      <c r="P7029" s="28" t="str">
        <f>IF(E7029="","",INDEX(TableLookupWakeUpScore[],MATCH(E7029,TableLookupWakeUpScore[Wake Up],0),MATCH(P$1,TableLookupWakeUpScore[#Headers],0)))</f>
        <v/>
      </c>
      <c r="Q7029" s="30" t="str">
        <f t="shared" si="1752"/>
        <v/>
      </c>
      <c r="R7029" s="31" t="str">
        <f t="shared" si="1753"/>
        <v/>
      </c>
      <c r="S7029" s="34" t="str">
        <f>IF($C7029="","",INDEX(TableLookupSleepQuality[],MATCH($C7029,TableLookupSleepQuality[Sleep Quality Low],1),MATCH(S$1,TableLookupSleepQuality[#Headers],0)))</f>
        <v/>
      </c>
      <c r="T7029" s="35" t="str">
        <f>IF($C7029="","",INDEX(TableLookupSleepQuality[],MATCH($C7029,TableLookupSleepQuality[Sleep Quality Low],1),MATCH(T$1,TableLookupSleepQuality[#Headers],0)))</f>
        <v/>
      </c>
      <c r="X7029" s="36" t="str">
        <f t="shared" si="1754"/>
        <v/>
      </c>
      <c r="Y7029" s="40" t="str">
        <f t="shared" si="1760"/>
        <v/>
      </c>
      <c r="Z7029" s="13" t="str">
        <f t="shared" si="1760"/>
        <v/>
      </c>
      <c r="AA7029" s="13" t="str">
        <f t="shared" si="1760"/>
        <v/>
      </c>
      <c r="AB7029" s="13" t="str">
        <f t="shared" si="1760"/>
        <v/>
      </c>
      <c r="AC7029" s="13" t="str">
        <f t="shared" si="1760"/>
        <v/>
      </c>
      <c r="AD7029" s="13" t="str">
        <f t="shared" si="1760"/>
        <v/>
      </c>
    </row>
    <row r="7030" spans="7:30" x14ac:dyDescent="0.25">
      <c r="G7030" s="18" t="str">
        <f t="shared" si="1745"/>
        <v/>
      </c>
      <c r="H7030" s="22" t="str">
        <f t="shared" si="1746"/>
        <v/>
      </c>
      <c r="I7030" s="23" t="str">
        <f t="shared" si="1747"/>
        <v/>
      </c>
      <c r="J7030" s="22" t="str">
        <f t="shared" si="1748"/>
        <v/>
      </c>
      <c r="K7030" s="24" t="str">
        <f t="shared" si="1749"/>
        <v/>
      </c>
      <c r="L7030" s="42" t="str">
        <f t="shared" si="1755"/>
        <v/>
      </c>
      <c r="M7030" s="43" t="str">
        <f t="shared" si="1756"/>
        <v/>
      </c>
      <c r="N7030" s="26" t="str">
        <f t="shared" si="1750"/>
        <v/>
      </c>
      <c r="O7030" s="26" t="str">
        <f t="shared" si="1751"/>
        <v/>
      </c>
      <c r="P7030" s="28" t="str">
        <f>IF(E7030="","",INDEX(TableLookupWakeUpScore[],MATCH(E7030,TableLookupWakeUpScore[Wake Up],0),MATCH(P$1,TableLookupWakeUpScore[#Headers],0)))</f>
        <v/>
      </c>
      <c r="Q7030" s="30" t="str">
        <f t="shared" si="1752"/>
        <v/>
      </c>
      <c r="R7030" s="31" t="str">
        <f t="shared" si="1753"/>
        <v/>
      </c>
      <c r="S7030" s="34" t="str">
        <f>IF($C7030="","",INDEX(TableLookupSleepQuality[],MATCH($C7030,TableLookupSleepQuality[Sleep Quality Low],1),MATCH(S$1,TableLookupSleepQuality[#Headers],0)))</f>
        <v/>
      </c>
      <c r="T7030" s="35" t="str">
        <f>IF($C7030="","",INDEX(TableLookupSleepQuality[],MATCH($C7030,TableLookupSleepQuality[Sleep Quality Low],1),MATCH(T$1,TableLookupSleepQuality[#Headers],0)))</f>
        <v/>
      </c>
      <c r="X7030" s="36" t="str">
        <f t="shared" si="1754"/>
        <v/>
      </c>
      <c r="Y7030" s="40" t="str">
        <f t="shared" si="1760"/>
        <v/>
      </c>
      <c r="Z7030" s="13" t="str">
        <f t="shared" si="1760"/>
        <v/>
      </c>
      <c r="AA7030" s="13" t="str">
        <f t="shared" si="1760"/>
        <v/>
      </c>
      <c r="AB7030" s="13" t="str">
        <f t="shared" si="1760"/>
        <v/>
      </c>
      <c r="AC7030" s="13" t="str">
        <f t="shared" si="1760"/>
        <v/>
      </c>
      <c r="AD7030" s="13" t="str">
        <f t="shared" si="1760"/>
        <v/>
      </c>
    </row>
    <row r="7031" spans="7:30" x14ac:dyDescent="0.25">
      <c r="G7031" s="18" t="str">
        <f t="shared" si="1745"/>
        <v/>
      </c>
      <c r="H7031" s="22" t="str">
        <f t="shared" si="1746"/>
        <v/>
      </c>
      <c r="I7031" s="23" t="str">
        <f t="shared" si="1747"/>
        <v/>
      </c>
      <c r="J7031" s="22" t="str">
        <f t="shared" si="1748"/>
        <v/>
      </c>
      <c r="K7031" s="24" t="str">
        <f t="shared" si="1749"/>
        <v/>
      </c>
      <c r="L7031" s="42" t="str">
        <f t="shared" si="1755"/>
        <v/>
      </c>
      <c r="M7031" s="43" t="str">
        <f t="shared" si="1756"/>
        <v/>
      </c>
      <c r="N7031" s="26" t="str">
        <f t="shared" si="1750"/>
        <v/>
      </c>
      <c r="O7031" s="26" t="str">
        <f t="shared" si="1751"/>
        <v/>
      </c>
      <c r="P7031" s="28" t="str">
        <f>IF(E7031="","",INDEX(TableLookupWakeUpScore[],MATCH(E7031,TableLookupWakeUpScore[Wake Up],0),MATCH(P$1,TableLookupWakeUpScore[#Headers],0)))</f>
        <v/>
      </c>
      <c r="Q7031" s="30" t="str">
        <f t="shared" si="1752"/>
        <v/>
      </c>
      <c r="R7031" s="31" t="str">
        <f t="shared" si="1753"/>
        <v/>
      </c>
      <c r="S7031" s="34" t="str">
        <f>IF($C7031="","",INDEX(TableLookupSleepQuality[],MATCH($C7031,TableLookupSleepQuality[Sleep Quality Low],1),MATCH(S$1,TableLookupSleepQuality[#Headers],0)))</f>
        <v/>
      </c>
      <c r="T7031" s="35" t="str">
        <f>IF($C7031="","",INDEX(TableLookupSleepQuality[],MATCH($C7031,TableLookupSleepQuality[Sleep Quality Low],1),MATCH(T$1,TableLookupSleepQuality[#Headers],0)))</f>
        <v/>
      </c>
      <c r="X7031" s="36" t="str">
        <f t="shared" si="1754"/>
        <v/>
      </c>
      <c r="Y7031" s="40" t="str">
        <f t="shared" si="1760"/>
        <v/>
      </c>
      <c r="Z7031" s="13" t="str">
        <f t="shared" si="1760"/>
        <v/>
      </c>
      <c r="AA7031" s="13" t="str">
        <f t="shared" si="1760"/>
        <v/>
      </c>
      <c r="AB7031" s="13" t="str">
        <f t="shared" si="1760"/>
        <v/>
      </c>
      <c r="AC7031" s="13" t="str">
        <f t="shared" si="1760"/>
        <v/>
      </c>
      <c r="AD7031" s="13" t="str">
        <f t="shared" si="1760"/>
        <v/>
      </c>
    </row>
    <row r="7032" spans="7:30" x14ac:dyDescent="0.25">
      <c r="G7032" s="18" t="str">
        <f t="shared" si="1745"/>
        <v/>
      </c>
      <c r="H7032" s="22" t="str">
        <f t="shared" si="1746"/>
        <v/>
      </c>
      <c r="I7032" s="23" t="str">
        <f t="shared" si="1747"/>
        <v/>
      </c>
      <c r="J7032" s="22" t="str">
        <f t="shared" si="1748"/>
        <v/>
      </c>
      <c r="K7032" s="24" t="str">
        <f t="shared" si="1749"/>
        <v/>
      </c>
      <c r="L7032" s="42" t="str">
        <f t="shared" si="1755"/>
        <v/>
      </c>
      <c r="M7032" s="43" t="str">
        <f t="shared" si="1756"/>
        <v/>
      </c>
      <c r="N7032" s="26" t="str">
        <f t="shared" si="1750"/>
        <v/>
      </c>
      <c r="O7032" s="26" t="str">
        <f t="shared" si="1751"/>
        <v/>
      </c>
      <c r="P7032" s="28" t="str">
        <f>IF(E7032="","",INDEX(TableLookupWakeUpScore[],MATCH(E7032,TableLookupWakeUpScore[Wake Up],0),MATCH(P$1,TableLookupWakeUpScore[#Headers],0)))</f>
        <v/>
      </c>
      <c r="Q7032" s="30" t="str">
        <f t="shared" si="1752"/>
        <v/>
      </c>
      <c r="R7032" s="31" t="str">
        <f t="shared" si="1753"/>
        <v/>
      </c>
      <c r="S7032" s="34" t="str">
        <f>IF($C7032="","",INDEX(TableLookupSleepQuality[],MATCH($C7032,TableLookupSleepQuality[Sleep Quality Low],1),MATCH(S$1,TableLookupSleepQuality[#Headers],0)))</f>
        <v/>
      </c>
      <c r="T7032" s="35" t="str">
        <f>IF($C7032="","",INDEX(TableLookupSleepQuality[],MATCH($C7032,TableLookupSleepQuality[Sleep Quality Low],1),MATCH(T$1,TableLookupSleepQuality[#Headers],0)))</f>
        <v/>
      </c>
      <c r="X7032" s="36" t="str">
        <f t="shared" si="1754"/>
        <v/>
      </c>
      <c r="Y7032" s="40" t="str">
        <f t="shared" si="1760"/>
        <v/>
      </c>
      <c r="Z7032" s="13" t="str">
        <f t="shared" si="1760"/>
        <v/>
      </c>
      <c r="AA7032" s="13" t="str">
        <f t="shared" si="1760"/>
        <v/>
      </c>
      <c r="AB7032" s="13" t="str">
        <f t="shared" si="1760"/>
        <v/>
      </c>
      <c r="AC7032" s="13" t="str">
        <f t="shared" si="1760"/>
        <v/>
      </c>
      <c r="AD7032" s="13" t="str">
        <f t="shared" si="1760"/>
        <v/>
      </c>
    </row>
    <row r="7033" spans="7:30" x14ac:dyDescent="0.25">
      <c r="G7033" s="18" t="str">
        <f t="shared" si="1745"/>
        <v/>
      </c>
      <c r="H7033" s="22" t="str">
        <f t="shared" si="1746"/>
        <v/>
      </c>
      <c r="I7033" s="23" t="str">
        <f t="shared" si="1747"/>
        <v/>
      </c>
      <c r="J7033" s="22" t="str">
        <f t="shared" si="1748"/>
        <v/>
      </c>
      <c r="K7033" s="24" t="str">
        <f t="shared" si="1749"/>
        <v/>
      </c>
      <c r="L7033" s="42" t="str">
        <f t="shared" si="1755"/>
        <v/>
      </c>
      <c r="M7033" s="43" t="str">
        <f t="shared" si="1756"/>
        <v/>
      </c>
      <c r="N7033" s="26" t="str">
        <f t="shared" si="1750"/>
        <v/>
      </c>
      <c r="O7033" s="26" t="str">
        <f t="shared" si="1751"/>
        <v/>
      </c>
      <c r="P7033" s="28" t="str">
        <f>IF(E7033="","",INDEX(TableLookupWakeUpScore[],MATCH(E7033,TableLookupWakeUpScore[Wake Up],0),MATCH(P$1,TableLookupWakeUpScore[#Headers],0)))</f>
        <v/>
      </c>
      <c r="Q7033" s="30" t="str">
        <f t="shared" si="1752"/>
        <v/>
      </c>
      <c r="R7033" s="31" t="str">
        <f t="shared" si="1753"/>
        <v/>
      </c>
      <c r="S7033" s="34" t="str">
        <f>IF($C7033="","",INDEX(TableLookupSleepQuality[],MATCH($C7033,TableLookupSleepQuality[Sleep Quality Low],1),MATCH(S$1,TableLookupSleepQuality[#Headers],0)))</f>
        <v/>
      </c>
      <c r="T7033" s="35" t="str">
        <f>IF($C7033="","",INDEX(TableLookupSleepQuality[],MATCH($C7033,TableLookupSleepQuality[Sleep Quality Low],1),MATCH(T$1,TableLookupSleepQuality[#Headers],0)))</f>
        <v/>
      </c>
      <c r="X7033" s="36" t="str">
        <f t="shared" si="1754"/>
        <v/>
      </c>
      <c r="Y7033" s="40" t="str">
        <f t="shared" si="1760"/>
        <v/>
      </c>
      <c r="Z7033" s="13" t="str">
        <f t="shared" si="1760"/>
        <v/>
      </c>
      <c r="AA7033" s="13" t="str">
        <f t="shared" si="1760"/>
        <v/>
      </c>
      <c r="AB7033" s="13" t="str">
        <f t="shared" si="1760"/>
        <v/>
      </c>
      <c r="AC7033" s="13" t="str">
        <f t="shared" si="1760"/>
        <v/>
      </c>
      <c r="AD7033" s="13" t="str">
        <f t="shared" si="1760"/>
        <v/>
      </c>
    </row>
    <row r="7034" spans="7:30" x14ac:dyDescent="0.25">
      <c r="G7034" s="18" t="str">
        <f t="shared" si="1745"/>
        <v/>
      </c>
      <c r="H7034" s="22" t="str">
        <f t="shared" si="1746"/>
        <v/>
      </c>
      <c r="I7034" s="23" t="str">
        <f t="shared" si="1747"/>
        <v/>
      </c>
      <c r="J7034" s="22" t="str">
        <f t="shared" si="1748"/>
        <v/>
      </c>
      <c r="K7034" s="24" t="str">
        <f t="shared" si="1749"/>
        <v/>
      </c>
      <c r="L7034" s="42" t="str">
        <f t="shared" si="1755"/>
        <v/>
      </c>
      <c r="M7034" s="43" t="str">
        <f t="shared" si="1756"/>
        <v/>
      </c>
      <c r="N7034" s="26" t="str">
        <f t="shared" si="1750"/>
        <v/>
      </c>
      <c r="O7034" s="26" t="str">
        <f t="shared" si="1751"/>
        <v/>
      </c>
      <c r="P7034" s="28" t="str">
        <f>IF(E7034="","",INDEX(TableLookupWakeUpScore[],MATCH(E7034,TableLookupWakeUpScore[Wake Up],0),MATCH(P$1,TableLookupWakeUpScore[#Headers],0)))</f>
        <v/>
      </c>
      <c r="Q7034" s="30" t="str">
        <f t="shared" si="1752"/>
        <v/>
      </c>
      <c r="R7034" s="31" t="str">
        <f t="shared" si="1753"/>
        <v/>
      </c>
      <c r="S7034" s="34" t="str">
        <f>IF($C7034="","",INDEX(TableLookupSleepQuality[],MATCH($C7034,TableLookupSleepQuality[Sleep Quality Low],1),MATCH(S$1,TableLookupSleepQuality[#Headers],0)))</f>
        <v/>
      </c>
      <c r="T7034" s="35" t="str">
        <f>IF($C7034="","",INDEX(TableLookupSleepQuality[],MATCH($C7034,TableLookupSleepQuality[Sleep Quality Low],1),MATCH(T$1,TableLookupSleepQuality[#Headers],0)))</f>
        <v/>
      </c>
      <c r="X7034" s="36" t="str">
        <f t="shared" si="1754"/>
        <v/>
      </c>
      <c r="Y7034" s="40" t="str">
        <f t="shared" si="1760"/>
        <v/>
      </c>
      <c r="Z7034" s="13" t="str">
        <f t="shared" si="1760"/>
        <v/>
      </c>
      <c r="AA7034" s="13" t="str">
        <f t="shared" si="1760"/>
        <v/>
      </c>
      <c r="AB7034" s="13" t="str">
        <f t="shared" si="1760"/>
        <v/>
      </c>
      <c r="AC7034" s="13" t="str">
        <f t="shared" si="1760"/>
        <v/>
      </c>
      <c r="AD7034" s="13" t="str">
        <f t="shared" si="1760"/>
        <v/>
      </c>
    </row>
    <row r="7035" spans="7:30" x14ac:dyDescent="0.25">
      <c r="G7035" s="18" t="str">
        <f t="shared" si="1745"/>
        <v/>
      </c>
      <c r="H7035" s="22" t="str">
        <f t="shared" si="1746"/>
        <v/>
      </c>
      <c r="I7035" s="23" t="str">
        <f t="shared" si="1747"/>
        <v/>
      </c>
      <c r="J7035" s="22" t="str">
        <f t="shared" si="1748"/>
        <v/>
      </c>
      <c r="K7035" s="24" t="str">
        <f t="shared" si="1749"/>
        <v/>
      </c>
      <c r="L7035" s="42" t="str">
        <f t="shared" si="1755"/>
        <v/>
      </c>
      <c r="M7035" s="43" t="str">
        <f t="shared" si="1756"/>
        <v/>
      </c>
      <c r="N7035" s="26" t="str">
        <f t="shared" si="1750"/>
        <v/>
      </c>
      <c r="O7035" s="26" t="str">
        <f t="shared" si="1751"/>
        <v/>
      </c>
      <c r="P7035" s="28" t="str">
        <f>IF(E7035="","",INDEX(TableLookupWakeUpScore[],MATCH(E7035,TableLookupWakeUpScore[Wake Up],0),MATCH(P$1,TableLookupWakeUpScore[#Headers],0)))</f>
        <v/>
      </c>
      <c r="Q7035" s="30" t="str">
        <f t="shared" si="1752"/>
        <v/>
      </c>
      <c r="R7035" s="31" t="str">
        <f t="shared" si="1753"/>
        <v/>
      </c>
      <c r="S7035" s="34" t="str">
        <f>IF($C7035="","",INDEX(TableLookupSleepQuality[],MATCH($C7035,TableLookupSleepQuality[Sleep Quality Low],1),MATCH(S$1,TableLookupSleepQuality[#Headers],0)))</f>
        <v/>
      </c>
      <c r="T7035" s="35" t="str">
        <f>IF($C7035="","",INDEX(TableLookupSleepQuality[],MATCH($C7035,TableLookupSleepQuality[Sleep Quality Low],1),MATCH(T$1,TableLookupSleepQuality[#Headers],0)))</f>
        <v/>
      </c>
      <c r="X7035" s="36" t="str">
        <f t="shared" si="1754"/>
        <v/>
      </c>
      <c r="Y7035" s="40" t="str">
        <f t="shared" si="1760"/>
        <v/>
      </c>
      <c r="Z7035" s="13" t="str">
        <f t="shared" si="1760"/>
        <v/>
      </c>
      <c r="AA7035" s="13" t="str">
        <f t="shared" si="1760"/>
        <v/>
      </c>
      <c r="AB7035" s="13" t="str">
        <f t="shared" si="1760"/>
        <v/>
      </c>
      <c r="AC7035" s="13" t="str">
        <f t="shared" si="1760"/>
        <v/>
      </c>
      <c r="AD7035" s="13" t="str">
        <f t="shared" si="1760"/>
        <v/>
      </c>
    </row>
    <row r="7036" spans="7:30" x14ac:dyDescent="0.25">
      <c r="G7036" s="18" t="str">
        <f t="shared" si="1745"/>
        <v/>
      </c>
      <c r="H7036" s="22" t="str">
        <f t="shared" si="1746"/>
        <v/>
      </c>
      <c r="I7036" s="23" t="str">
        <f t="shared" si="1747"/>
        <v/>
      </c>
      <c r="J7036" s="22" t="str">
        <f t="shared" si="1748"/>
        <v/>
      </c>
      <c r="K7036" s="24" t="str">
        <f t="shared" si="1749"/>
        <v/>
      </c>
      <c r="L7036" s="42" t="str">
        <f t="shared" si="1755"/>
        <v/>
      </c>
      <c r="M7036" s="43" t="str">
        <f t="shared" si="1756"/>
        <v/>
      </c>
      <c r="N7036" s="26" t="str">
        <f t="shared" si="1750"/>
        <v/>
      </c>
      <c r="O7036" s="26" t="str">
        <f t="shared" si="1751"/>
        <v/>
      </c>
      <c r="P7036" s="28" t="str">
        <f>IF(E7036="","",INDEX(TableLookupWakeUpScore[],MATCH(E7036,TableLookupWakeUpScore[Wake Up],0),MATCH(P$1,TableLookupWakeUpScore[#Headers],0)))</f>
        <v/>
      </c>
      <c r="Q7036" s="30" t="str">
        <f t="shared" si="1752"/>
        <v/>
      </c>
      <c r="R7036" s="31" t="str">
        <f t="shared" si="1753"/>
        <v/>
      </c>
      <c r="S7036" s="34" t="str">
        <f>IF($C7036="","",INDEX(TableLookupSleepQuality[],MATCH($C7036,TableLookupSleepQuality[Sleep Quality Low],1),MATCH(S$1,TableLookupSleepQuality[#Headers],0)))</f>
        <v/>
      </c>
      <c r="T7036" s="35" t="str">
        <f>IF($C7036="","",INDEX(TableLookupSleepQuality[],MATCH($C7036,TableLookupSleepQuality[Sleep Quality Low],1),MATCH(T$1,TableLookupSleepQuality[#Headers],0)))</f>
        <v/>
      </c>
      <c r="X7036" s="36" t="str">
        <f t="shared" si="1754"/>
        <v/>
      </c>
      <c r="Y7036" s="40" t="str">
        <f t="shared" si="1760"/>
        <v/>
      </c>
      <c r="Z7036" s="13" t="str">
        <f t="shared" si="1760"/>
        <v/>
      </c>
      <c r="AA7036" s="13" t="str">
        <f t="shared" si="1760"/>
        <v/>
      </c>
      <c r="AB7036" s="13" t="str">
        <f t="shared" si="1760"/>
        <v/>
      </c>
      <c r="AC7036" s="13" t="str">
        <f t="shared" si="1760"/>
        <v/>
      </c>
      <c r="AD7036" s="13" t="str">
        <f t="shared" si="1760"/>
        <v/>
      </c>
    </row>
    <row r="7037" spans="7:30" x14ac:dyDescent="0.25">
      <c r="G7037" s="18" t="str">
        <f t="shared" si="1745"/>
        <v/>
      </c>
      <c r="H7037" s="22" t="str">
        <f t="shared" si="1746"/>
        <v/>
      </c>
      <c r="I7037" s="23" t="str">
        <f t="shared" si="1747"/>
        <v/>
      </c>
      <c r="J7037" s="22" t="str">
        <f t="shared" si="1748"/>
        <v/>
      </c>
      <c r="K7037" s="24" t="str">
        <f t="shared" si="1749"/>
        <v/>
      </c>
      <c r="L7037" s="42" t="str">
        <f t="shared" si="1755"/>
        <v/>
      </c>
      <c r="M7037" s="43" t="str">
        <f t="shared" si="1756"/>
        <v/>
      </c>
      <c r="N7037" s="26" t="str">
        <f t="shared" si="1750"/>
        <v/>
      </c>
      <c r="O7037" s="26" t="str">
        <f t="shared" si="1751"/>
        <v/>
      </c>
      <c r="P7037" s="28" t="str">
        <f>IF(E7037="","",INDEX(TableLookupWakeUpScore[],MATCH(E7037,TableLookupWakeUpScore[Wake Up],0),MATCH(P$1,TableLookupWakeUpScore[#Headers],0)))</f>
        <v/>
      </c>
      <c r="Q7037" s="30" t="str">
        <f t="shared" si="1752"/>
        <v/>
      </c>
      <c r="R7037" s="31" t="str">
        <f t="shared" si="1753"/>
        <v/>
      </c>
      <c r="S7037" s="34" t="str">
        <f>IF($C7037="","",INDEX(TableLookupSleepQuality[],MATCH($C7037,TableLookupSleepQuality[Sleep Quality Low],1),MATCH(S$1,TableLookupSleepQuality[#Headers],0)))</f>
        <v/>
      </c>
      <c r="T7037" s="35" t="str">
        <f>IF($C7037="","",INDEX(TableLookupSleepQuality[],MATCH($C7037,TableLookupSleepQuality[Sleep Quality Low],1),MATCH(T$1,TableLookupSleepQuality[#Headers],0)))</f>
        <v/>
      </c>
      <c r="X7037" s="36" t="str">
        <f t="shared" si="1754"/>
        <v/>
      </c>
      <c r="Y7037" s="40" t="str">
        <f t="shared" si="1760"/>
        <v/>
      </c>
      <c r="Z7037" s="13" t="str">
        <f t="shared" si="1760"/>
        <v/>
      </c>
      <c r="AA7037" s="13" t="str">
        <f t="shared" si="1760"/>
        <v/>
      </c>
      <c r="AB7037" s="13" t="str">
        <f t="shared" si="1760"/>
        <v/>
      </c>
      <c r="AC7037" s="13" t="str">
        <f t="shared" si="1760"/>
        <v/>
      </c>
      <c r="AD7037" s="13" t="str">
        <f t="shared" si="1760"/>
        <v/>
      </c>
    </row>
    <row r="7038" spans="7:30" x14ac:dyDescent="0.25">
      <c r="G7038" s="18" t="str">
        <f t="shared" si="1745"/>
        <v/>
      </c>
      <c r="H7038" s="22" t="str">
        <f t="shared" si="1746"/>
        <v/>
      </c>
      <c r="I7038" s="23" t="str">
        <f t="shared" si="1747"/>
        <v/>
      </c>
      <c r="J7038" s="22" t="str">
        <f t="shared" si="1748"/>
        <v/>
      </c>
      <c r="K7038" s="24" t="str">
        <f t="shared" si="1749"/>
        <v/>
      </c>
      <c r="L7038" s="42" t="str">
        <f t="shared" si="1755"/>
        <v/>
      </c>
      <c r="M7038" s="43" t="str">
        <f t="shared" si="1756"/>
        <v/>
      </c>
      <c r="N7038" s="26" t="str">
        <f t="shared" si="1750"/>
        <v/>
      </c>
      <c r="O7038" s="26" t="str">
        <f t="shared" si="1751"/>
        <v/>
      </c>
      <c r="P7038" s="28" t="str">
        <f>IF(E7038="","",INDEX(TableLookupWakeUpScore[],MATCH(E7038,TableLookupWakeUpScore[Wake Up],0),MATCH(P$1,TableLookupWakeUpScore[#Headers],0)))</f>
        <v/>
      </c>
      <c r="Q7038" s="30" t="str">
        <f t="shared" si="1752"/>
        <v/>
      </c>
      <c r="R7038" s="31" t="str">
        <f t="shared" si="1753"/>
        <v/>
      </c>
      <c r="S7038" s="34" t="str">
        <f>IF($C7038="","",INDEX(TableLookupSleepQuality[],MATCH($C7038,TableLookupSleepQuality[Sleep Quality Low],1),MATCH(S$1,TableLookupSleepQuality[#Headers],0)))</f>
        <v/>
      </c>
      <c r="T7038" s="35" t="str">
        <f>IF($C7038="","",INDEX(TableLookupSleepQuality[],MATCH($C7038,TableLookupSleepQuality[Sleep Quality Low],1),MATCH(T$1,TableLookupSleepQuality[#Headers],0)))</f>
        <v/>
      </c>
      <c r="X7038" s="36" t="str">
        <f t="shared" si="1754"/>
        <v/>
      </c>
      <c r="Y7038" s="40" t="str">
        <f t="shared" si="1760"/>
        <v/>
      </c>
      <c r="Z7038" s="13" t="str">
        <f t="shared" si="1760"/>
        <v/>
      </c>
      <c r="AA7038" s="13" t="str">
        <f t="shared" si="1760"/>
        <v/>
      </c>
      <c r="AB7038" s="13" t="str">
        <f t="shared" si="1760"/>
        <v/>
      </c>
      <c r="AC7038" s="13" t="str">
        <f t="shared" si="1760"/>
        <v/>
      </c>
      <c r="AD7038" s="13" t="str">
        <f t="shared" si="1760"/>
        <v/>
      </c>
    </row>
    <row r="7039" spans="7:30" x14ac:dyDescent="0.25">
      <c r="G7039" s="18" t="str">
        <f t="shared" si="1745"/>
        <v/>
      </c>
      <c r="H7039" s="22" t="str">
        <f t="shared" si="1746"/>
        <v/>
      </c>
      <c r="I7039" s="23" t="str">
        <f t="shared" si="1747"/>
        <v/>
      </c>
      <c r="J7039" s="22" t="str">
        <f t="shared" si="1748"/>
        <v/>
      </c>
      <c r="K7039" s="24" t="str">
        <f t="shared" si="1749"/>
        <v/>
      </c>
      <c r="L7039" s="42" t="str">
        <f t="shared" si="1755"/>
        <v/>
      </c>
      <c r="M7039" s="43" t="str">
        <f t="shared" si="1756"/>
        <v/>
      </c>
      <c r="N7039" s="26" t="str">
        <f t="shared" si="1750"/>
        <v/>
      </c>
      <c r="O7039" s="26" t="str">
        <f t="shared" si="1751"/>
        <v/>
      </c>
      <c r="P7039" s="28" t="str">
        <f>IF(E7039="","",INDEX(TableLookupWakeUpScore[],MATCH(E7039,TableLookupWakeUpScore[Wake Up],0),MATCH(P$1,TableLookupWakeUpScore[#Headers],0)))</f>
        <v/>
      </c>
      <c r="Q7039" s="30" t="str">
        <f t="shared" si="1752"/>
        <v/>
      </c>
      <c r="R7039" s="31" t="str">
        <f t="shared" si="1753"/>
        <v/>
      </c>
      <c r="S7039" s="34" t="str">
        <f>IF($C7039="","",INDEX(TableLookupSleepQuality[],MATCH($C7039,TableLookupSleepQuality[Sleep Quality Low],1),MATCH(S$1,TableLookupSleepQuality[#Headers],0)))</f>
        <v/>
      </c>
      <c r="T7039" s="35" t="str">
        <f>IF($C7039="","",INDEX(TableLookupSleepQuality[],MATCH($C7039,TableLookupSleepQuality[Sleep Quality Low],1),MATCH(T$1,TableLookupSleepQuality[#Headers],0)))</f>
        <v/>
      </c>
      <c r="X7039" s="36" t="str">
        <f t="shared" si="1754"/>
        <v/>
      </c>
      <c r="Y7039" s="40" t="str">
        <f t="shared" si="1760"/>
        <v/>
      </c>
      <c r="Z7039" s="13" t="str">
        <f t="shared" si="1760"/>
        <v/>
      </c>
      <c r="AA7039" s="13" t="str">
        <f t="shared" si="1760"/>
        <v/>
      </c>
      <c r="AB7039" s="13" t="str">
        <f t="shared" si="1760"/>
        <v/>
      </c>
      <c r="AC7039" s="13" t="str">
        <f t="shared" si="1760"/>
        <v/>
      </c>
      <c r="AD7039" s="13" t="str">
        <f t="shared" si="1760"/>
        <v/>
      </c>
    </row>
    <row r="7040" spans="7:30" x14ac:dyDescent="0.25">
      <c r="G7040" s="18" t="str">
        <f t="shared" si="1745"/>
        <v/>
      </c>
      <c r="H7040" s="22" t="str">
        <f t="shared" si="1746"/>
        <v/>
      </c>
      <c r="I7040" s="23" t="str">
        <f t="shared" si="1747"/>
        <v/>
      </c>
      <c r="J7040" s="22" t="str">
        <f t="shared" si="1748"/>
        <v/>
      </c>
      <c r="K7040" s="24" t="str">
        <f t="shared" si="1749"/>
        <v/>
      </c>
      <c r="L7040" s="42" t="str">
        <f t="shared" si="1755"/>
        <v/>
      </c>
      <c r="M7040" s="43" t="str">
        <f t="shared" si="1756"/>
        <v/>
      </c>
      <c r="N7040" s="26" t="str">
        <f t="shared" si="1750"/>
        <v/>
      </c>
      <c r="O7040" s="26" t="str">
        <f t="shared" si="1751"/>
        <v/>
      </c>
      <c r="P7040" s="28" t="str">
        <f>IF(E7040="","",INDEX(TableLookupWakeUpScore[],MATCH(E7040,TableLookupWakeUpScore[Wake Up],0),MATCH(P$1,TableLookupWakeUpScore[#Headers],0)))</f>
        <v/>
      </c>
      <c r="Q7040" s="30" t="str">
        <f t="shared" si="1752"/>
        <v/>
      </c>
      <c r="R7040" s="31" t="str">
        <f t="shared" si="1753"/>
        <v/>
      </c>
      <c r="S7040" s="34" t="str">
        <f>IF($C7040="","",INDEX(TableLookupSleepQuality[],MATCH($C7040,TableLookupSleepQuality[Sleep Quality Low],1),MATCH(S$1,TableLookupSleepQuality[#Headers],0)))</f>
        <v/>
      </c>
      <c r="T7040" s="35" t="str">
        <f>IF($C7040="","",INDEX(TableLookupSleepQuality[],MATCH($C7040,TableLookupSleepQuality[Sleep Quality Low],1),MATCH(T$1,TableLookupSleepQuality[#Headers],0)))</f>
        <v/>
      </c>
      <c r="X7040" s="36" t="str">
        <f t="shared" si="1754"/>
        <v/>
      </c>
      <c r="Y7040" s="40" t="str">
        <f t="shared" si="1760"/>
        <v/>
      </c>
      <c r="Z7040" s="13" t="str">
        <f t="shared" si="1760"/>
        <v/>
      </c>
      <c r="AA7040" s="13" t="str">
        <f t="shared" si="1760"/>
        <v/>
      </c>
      <c r="AB7040" s="13" t="str">
        <f t="shared" si="1760"/>
        <v/>
      </c>
      <c r="AC7040" s="13" t="str">
        <f t="shared" si="1760"/>
        <v/>
      </c>
      <c r="AD7040" s="13" t="str">
        <f t="shared" si="1760"/>
        <v/>
      </c>
    </row>
    <row r="7041" spans="7:30" x14ac:dyDescent="0.25">
      <c r="G7041" s="18" t="str">
        <f t="shared" si="1745"/>
        <v/>
      </c>
      <c r="H7041" s="22" t="str">
        <f t="shared" si="1746"/>
        <v/>
      </c>
      <c r="I7041" s="23" t="str">
        <f t="shared" si="1747"/>
        <v/>
      </c>
      <c r="J7041" s="22" t="str">
        <f t="shared" si="1748"/>
        <v/>
      </c>
      <c r="K7041" s="24" t="str">
        <f t="shared" si="1749"/>
        <v/>
      </c>
      <c r="L7041" s="42" t="str">
        <f t="shared" si="1755"/>
        <v/>
      </c>
      <c r="M7041" s="43" t="str">
        <f t="shared" si="1756"/>
        <v/>
      </c>
      <c r="N7041" s="26" t="str">
        <f t="shared" si="1750"/>
        <v/>
      </c>
      <c r="O7041" s="26" t="str">
        <f t="shared" si="1751"/>
        <v/>
      </c>
      <c r="P7041" s="28" t="str">
        <f>IF(E7041="","",INDEX(TableLookupWakeUpScore[],MATCH(E7041,TableLookupWakeUpScore[Wake Up],0),MATCH(P$1,TableLookupWakeUpScore[#Headers],0)))</f>
        <v/>
      </c>
      <c r="Q7041" s="30" t="str">
        <f t="shared" si="1752"/>
        <v/>
      </c>
      <c r="R7041" s="31" t="str">
        <f t="shared" si="1753"/>
        <v/>
      </c>
      <c r="S7041" s="34" t="str">
        <f>IF($C7041="","",INDEX(TableLookupSleepQuality[],MATCH($C7041,TableLookupSleepQuality[Sleep Quality Low],1),MATCH(S$1,TableLookupSleepQuality[#Headers],0)))</f>
        <v/>
      </c>
      <c r="T7041" s="35" t="str">
        <f>IF($C7041="","",INDEX(TableLookupSleepQuality[],MATCH($C7041,TableLookupSleepQuality[Sleep Quality Low],1),MATCH(T$1,TableLookupSleepQuality[#Headers],0)))</f>
        <v/>
      </c>
      <c r="X7041" s="36" t="str">
        <f t="shared" si="1754"/>
        <v/>
      </c>
      <c r="Y7041" s="40" t="str">
        <f t="shared" si="1760"/>
        <v/>
      </c>
      <c r="Z7041" s="13" t="str">
        <f t="shared" si="1760"/>
        <v/>
      </c>
      <c r="AA7041" s="13" t="str">
        <f t="shared" si="1760"/>
        <v/>
      </c>
      <c r="AB7041" s="13" t="str">
        <f t="shared" si="1760"/>
        <v/>
      </c>
      <c r="AC7041" s="13" t="str">
        <f t="shared" si="1760"/>
        <v/>
      </c>
      <c r="AD7041" s="13" t="str">
        <f t="shared" si="1760"/>
        <v/>
      </c>
    </row>
    <row r="7042" spans="7:30" x14ac:dyDescent="0.25">
      <c r="G7042" s="18" t="str">
        <f t="shared" ref="G7042:G7105" si="1761">IF($B7042="","",VALUE(TEXT($B7042,"yyyy")))</f>
        <v/>
      </c>
      <c r="H7042" s="22" t="str">
        <f t="shared" ref="H7042:H7105" si="1762">IF($B7042="","",VALUE(TEXT($B7042,"mm")))</f>
        <v/>
      </c>
      <c r="I7042" s="23" t="str">
        <f t="shared" ref="I7042:I7105" si="1763">IF($B7042="","",TEXT($B7042,"mmm"))</f>
        <v/>
      </c>
      <c r="J7042" s="22" t="str">
        <f t="shared" ref="J7042:J7105" si="1764">IF($B7042="","",VALUE(TEXT($B7042,"dd")))</f>
        <v/>
      </c>
      <c r="K7042" s="24" t="str">
        <f t="shared" ref="K7042:K7105" si="1765">IF($B7042="","",TEXT($B7042,"ddd"))</f>
        <v/>
      </c>
      <c r="L7042" s="42" t="str">
        <f t="shared" si="1755"/>
        <v/>
      </c>
      <c r="M7042" s="43" t="str">
        <f t="shared" si="1756"/>
        <v/>
      </c>
      <c r="N7042" s="26" t="str">
        <f t="shared" ref="N7042:N7105" si="1766">IF(A7042="","",TIME(HOUR(A7042),MINUTE(A7042),SECOND(A7042)))</f>
        <v/>
      </c>
      <c r="O7042" s="26" t="str">
        <f t="shared" ref="O7042:O7105" si="1767">IF(B7042="","",TIME(HOUR(B7042),MINUTE(B7042),SECOND(B7042)))</f>
        <v/>
      </c>
      <c r="P7042" s="28" t="str">
        <f>IF(E7042="","",INDEX(TableLookupWakeUpScore[],MATCH(E7042,TableLookupWakeUpScore[Wake Up],0),MATCH(P$1,TableLookupWakeUpScore[#Headers],0)))</f>
        <v/>
      </c>
      <c r="Q7042" s="30" t="str">
        <f t="shared" ref="Q7042:Q7105" si="1768">IF(D7042="","",D7042*24)</f>
        <v/>
      </c>
      <c r="R7042" s="31" t="str">
        <f t="shared" ref="R7042:R7105" si="1769">IF(OR(A7042="",B7042=""),"",B7042-A7042)</f>
        <v/>
      </c>
      <c r="S7042" s="34" t="str">
        <f>IF($C7042="","",INDEX(TableLookupSleepQuality[],MATCH($C7042,TableLookupSleepQuality[Sleep Quality Low],1),MATCH(S$1,TableLookupSleepQuality[#Headers],0)))</f>
        <v/>
      </c>
      <c r="T7042" s="35" t="str">
        <f>IF($C7042="","",INDEX(TableLookupSleepQuality[],MATCH($C7042,TableLookupSleepQuality[Sleep Quality Low],1),MATCH(T$1,TableLookupSleepQuality[#Headers],0)))</f>
        <v/>
      </c>
      <c r="X7042" s="36" t="str">
        <f t="shared" ref="X7042:X7105" si="1770">IF($M7042="","",IF($M7042&gt;=RangeLookupDateStartedRecordingSleepNotes,"YES","NO"))</f>
        <v/>
      </c>
      <c r="Y7042" s="40" t="str">
        <f t="shared" si="1760"/>
        <v/>
      </c>
      <c r="Z7042" s="13" t="str">
        <f t="shared" si="1760"/>
        <v/>
      </c>
      <c r="AA7042" s="13" t="str">
        <f t="shared" si="1760"/>
        <v/>
      </c>
      <c r="AB7042" s="13" t="str">
        <f t="shared" si="1760"/>
        <v/>
      </c>
      <c r="AC7042" s="13" t="str">
        <f t="shared" si="1760"/>
        <v/>
      </c>
      <c r="AD7042" s="13" t="str">
        <f t="shared" si="1760"/>
        <v/>
      </c>
    </row>
    <row r="7043" spans="7:30" x14ac:dyDescent="0.25">
      <c r="G7043" s="18" t="str">
        <f t="shared" si="1761"/>
        <v/>
      </c>
      <c r="H7043" s="22" t="str">
        <f t="shared" si="1762"/>
        <v/>
      </c>
      <c r="I7043" s="23" t="str">
        <f t="shared" si="1763"/>
        <v/>
      </c>
      <c r="J7043" s="22" t="str">
        <f t="shared" si="1764"/>
        <v/>
      </c>
      <c r="K7043" s="24" t="str">
        <f t="shared" si="1765"/>
        <v/>
      </c>
      <c r="L7043" s="42" t="str">
        <f t="shared" ref="L7043:L7106" si="1771">IF(A7043="","",DATE(YEAR(A7043),MONTH(A7043),DAY(A7043)))</f>
        <v/>
      </c>
      <c r="M7043" s="43" t="str">
        <f t="shared" ref="M7043:M7106" si="1772">IF(B7043="","",DATE(YEAR(B7043),MONTH(B7043),DAY(B7043)))</f>
        <v/>
      </c>
      <c r="N7043" s="26" t="str">
        <f t="shared" si="1766"/>
        <v/>
      </c>
      <c r="O7043" s="26" t="str">
        <f t="shared" si="1767"/>
        <v/>
      </c>
      <c r="P7043" s="28" t="str">
        <f>IF(E7043="","",INDEX(TableLookupWakeUpScore[],MATCH(E7043,TableLookupWakeUpScore[Wake Up],0),MATCH(P$1,TableLookupWakeUpScore[#Headers],0)))</f>
        <v/>
      </c>
      <c r="Q7043" s="30" t="str">
        <f t="shared" si="1768"/>
        <v/>
      </c>
      <c r="R7043" s="31" t="str">
        <f t="shared" si="1769"/>
        <v/>
      </c>
      <c r="S7043" s="34" t="str">
        <f>IF($C7043="","",INDEX(TableLookupSleepQuality[],MATCH($C7043,TableLookupSleepQuality[Sleep Quality Low],1),MATCH(S$1,TableLookupSleepQuality[#Headers],0)))</f>
        <v/>
      </c>
      <c r="T7043" s="35" t="str">
        <f>IF($C7043="","",INDEX(TableLookupSleepQuality[],MATCH($C7043,TableLookupSleepQuality[Sleep Quality Low],1),MATCH(T$1,TableLookupSleepQuality[#Headers],0)))</f>
        <v/>
      </c>
      <c r="X7043" s="36" t="str">
        <f t="shared" si="1770"/>
        <v/>
      </c>
      <c r="Y7043" s="40" t="str">
        <f t="shared" ref="Y7043:AD7058" si="1773">IF(OR($X7043="NO",$X7043=""),"",IF(COUNTIF($F7043,"*" &amp; Y$1 &amp; "*"),"YES","NO"))</f>
        <v/>
      </c>
      <c r="Z7043" s="13" t="str">
        <f t="shared" si="1773"/>
        <v/>
      </c>
      <c r="AA7043" s="13" t="str">
        <f t="shared" si="1773"/>
        <v/>
      </c>
      <c r="AB7043" s="13" t="str">
        <f t="shared" si="1773"/>
        <v/>
      </c>
      <c r="AC7043" s="13" t="str">
        <f t="shared" si="1773"/>
        <v/>
      </c>
      <c r="AD7043" s="13" t="str">
        <f t="shared" si="1773"/>
        <v/>
      </c>
    </row>
    <row r="7044" spans="7:30" x14ac:dyDescent="0.25">
      <c r="G7044" s="18" t="str">
        <f t="shared" si="1761"/>
        <v/>
      </c>
      <c r="H7044" s="22" t="str">
        <f t="shared" si="1762"/>
        <v/>
      </c>
      <c r="I7044" s="23" t="str">
        <f t="shared" si="1763"/>
        <v/>
      </c>
      <c r="J7044" s="22" t="str">
        <f t="shared" si="1764"/>
        <v/>
      </c>
      <c r="K7044" s="24" t="str">
        <f t="shared" si="1765"/>
        <v/>
      </c>
      <c r="L7044" s="42" t="str">
        <f t="shared" si="1771"/>
        <v/>
      </c>
      <c r="M7044" s="43" t="str">
        <f t="shared" si="1772"/>
        <v/>
      </c>
      <c r="N7044" s="26" t="str">
        <f t="shared" si="1766"/>
        <v/>
      </c>
      <c r="O7044" s="26" t="str">
        <f t="shared" si="1767"/>
        <v/>
      </c>
      <c r="P7044" s="28" t="str">
        <f>IF(E7044="","",INDEX(TableLookupWakeUpScore[],MATCH(E7044,TableLookupWakeUpScore[Wake Up],0),MATCH(P$1,TableLookupWakeUpScore[#Headers],0)))</f>
        <v/>
      </c>
      <c r="Q7044" s="30" t="str">
        <f t="shared" si="1768"/>
        <v/>
      </c>
      <c r="R7044" s="31" t="str">
        <f t="shared" si="1769"/>
        <v/>
      </c>
      <c r="S7044" s="34" t="str">
        <f>IF($C7044="","",INDEX(TableLookupSleepQuality[],MATCH($C7044,TableLookupSleepQuality[Sleep Quality Low],1),MATCH(S$1,TableLookupSleepQuality[#Headers],0)))</f>
        <v/>
      </c>
      <c r="T7044" s="35" t="str">
        <f>IF($C7044="","",INDEX(TableLookupSleepQuality[],MATCH($C7044,TableLookupSleepQuality[Sleep Quality Low],1),MATCH(T$1,TableLookupSleepQuality[#Headers],0)))</f>
        <v/>
      </c>
      <c r="X7044" s="36" t="str">
        <f t="shared" si="1770"/>
        <v/>
      </c>
      <c r="Y7044" s="40" t="str">
        <f t="shared" si="1773"/>
        <v/>
      </c>
      <c r="Z7044" s="13" t="str">
        <f t="shared" si="1773"/>
        <v/>
      </c>
      <c r="AA7044" s="13" t="str">
        <f t="shared" si="1773"/>
        <v/>
      </c>
      <c r="AB7044" s="13" t="str">
        <f t="shared" si="1773"/>
        <v/>
      </c>
      <c r="AC7044" s="13" t="str">
        <f t="shared" si="1773"/>
        <v/>
      </c>
      <c r="AD7044" s="13" t="str">
        <f t="shared" si="1773"/>
        <v/>
      </c>
    </row>
    <row r="7045" spans="7:30" x14ac:dyDescent="0.25">
      <c r="G7045" s="18" t="str">
        <f t="shared" si="1761"/>
        <v/>
      </c>
      <c r="H7045" s="22" t="str">
        <f t="shared" si="1762"/>
        <v/>
      </c>
      <c r="I7045" s="23" t="str">
        <f t="shared" si="1763"/>
        <v/>
      </c>
      <c r="J7045" s="22" t="str">
        <f t="shared" si="1764"/>
        <v/>
      </c>
      <c r="K7045" s="24" t="str">
        <f t="shared" si="1765"/>
        <v/>
      </c>
      <c r="L7045" s="42" t="str">
        <f t="shared" si="1771"/>
        <v/>
      </c>
      <c r="M7045" s="43" t="str">
        <f t="shared" si="1772"/>
        <v/>
      </c>
      <c r="N7045" s="26" t="str">
        <f t="shared" si="1766"/>
        <v/>
      </c>
      <c r="O7045" s="26" t="str">
        <f t="shared" si="1767"/>
        <v/>
      </c>
      <c r="P7045" s="28" t="str">
        <f>IF(E7045="","",INDEX(TableLookupWakeUpScore[],MATCH(E7045,TableLookupWakeUpScore[Wake Up],0),MATCH(P$1,TableLookupWakeUpScore[#Headers],0)))</f>
        <v/>
      </c>
      <c r="Q7045" s="30" t="str">
        <f t="shared" si="1768"/>
        <v/>
      </c>
      <c r="R7045" s="31" t="str">
        <f t="shared" si="1769"/>
        <v/>
      </c>
      <c r="S7045" s="34" t="str">
        <f>IF($C7045="","",INDEX(TableLookupSleepQuality[],MATCH($C7045,TableLookupSleepQuality[Sleep Quality Low],1),MATCH(S$1,TableLookupSleepQuality[#Headers],0)))</f>
        <v/>
      </c>
      <c r="T7045" s="35" t="str">
        <f>IF($C7045="","",INDEX(TableLookupSleepQuality[],MATCH($C7045,TableLookupSleepQuality[Sleep Quality Low],1),MATCH(T$1,TableLookupSleepQuality[#Headers],0)))</f>
        <v/>
      </c>
      <c r="X7045" s="36" t="str">
        <f t="shared" si="1770"/>
        <v/>
      </c>
      <c r="Y7045" s="40" t="str">
        <f t="shared" si="1773"/>
        <v/>
      </c>
      <c r="Z7045" s="13" t="str">
        <f t="shared" si="1773"/>
        <v/>
      </c>
      <c r="AA7045" s="13" t="str">
        <f t="shared" si="1773"/>
        <v/>
      </c>
      <c r="AB7045" s="13" t="str">
        <f t="shared" si="1773"/>
        <v/>
      </c>
      <c r="AC7045" s="13" t="str">
        <f t="shared" si="1773"/>
        <v/>
      </c>
      <c r="AD7045" s="13" t="str">
        <f t="shared" si="1773"/>
        <v/>
      </c>
    </row>
    <row r="7046" spans="7:30" x14ac:dyDescent="0.25">
      <c r="G7046" s="18" t="str">
        <f t="shared" si="1761"/>
        <v/>
      </c>
      <c r="H7046" s="22" t="str">
        <f t="shared" si="1762"/>
        <v/>
      </c>
      <c r="I7046" s="23" t="str">
        <f t="shared" si="1763"/>
        <v/>
      </c>
      <c r="J7046" s="22" t="str">
        <f t="shared" si="1764"/>
        <v/>
      </c>
      <c r="K7046" s="24" t="str">
        <f t="shared" si="1765"/>
        <v/>
      </c>
      <c r="L7046" s="42" t="str">
        <f t="shared" si="1771"/>
        <v/>
      </c>
      <c r="M7046" s="43" t="str">
        <f t="shared" si="1772"/>
        <v/>
      </c>
      <c r="N7046" s="26" t="str">
        <f t="shared" si="1766"/>
        <v/>
      </c>
      <c r="O7046" s="26" t="str">
        <f t="shared" si="1767"/>
        <v/>
      </c>
      <c r="P7046" s="28" t="str">
        <f>IF(E7046="","",INDEX(TableLookupWakeUpScore[],MATCH(E7046,TableLookupWakeUpScore[Wake Up],0),MATCH(P$1,TableLookupWakeUpScore[#Headers],0)))</f>
        <v/>
      </c>
      <c r="Q7046" s="30" t="str">
        <f t="shared" si="1768"/>
        <v/>
      </c>
      <c r="R7046" s="31" t="str">
        <f t="shared" si="1769"/>
        <v/>
      </c>
      <c r="S7046" s="34" t="str">
        <f>IF($C7046="","",INDEX(TableLookupSleepQuality[],MATCH($C7046,TableLookupSleepQuality[Sleep Quality Low],1),MATCH(S$1,TableLookupSleepQuality[#Headers],0)))</f>
        <v/>
      </c>
      <c r="T7046" s="35" t="str">
        <f>IF($C7046="","",INDEX(TableLookupSleepQuality[],MATCH($C7046,TableLookupSleepQuality[Sleep Quality Low],1),MATCH(T$1,TableLookupSleepQuality[#Headers],0)))</f>
        <v/>
      </c>
      <c r="X7046" s="36" t="str">
        <f t="shared" si="1770"/>
        <v/>
      </c>
      <c r="Y7046" s="40" t="str">
        <f t="shared" si="1773"/>
        <v/>
      </c>
      <c r="Z7046" s="13" t="str">
        <f t="shared" si="1773"/>
        <v/>
      </c>
      <c r="AA7046" s="13" t="str">
        <f t="shared" si="1773"/>
        <v/>
      </c>
      <c r="AB7046" s="13" t="str">
        <f t="shared" si="1773"/>
        <v/>
      </c>
      <c r="AC7046" s="13" t="str">
        <f t="shared" si="1773"/>
        <v/>
      </c>
      <c r="AD7046" s="13" t="str">
        <f t="shared" si="1773"/>
        <v/>
      </c>
    </row>
    <row r="7047" spans="7:30" x14ac:dyDescent="0.25">
      <c r="G7047" s="18" t="str">
        <f t="shared" si="1761"/>
        <v/>
      </c>
      <c r="H7047" s="22" t="str">
        <f t="shared" si="1762"/>
        <v/>
      </c>
      <c r="I7047" s="23" t="str">
        <f t="shared" si="1763"/>
        <v/>
      </c>
      <c r="J7047" s="22" t="str">
        <f t="shared" si="1764"/>
        <v/>
      </c>
      <c r="K7047" s="24" t="str">
        <f t="shared" si="1765"/>
        <v/>
      </c>
      <c r="L7047" s="42" t="str">
        <f t="shared" si="1771"/>
        <v/>
      </c>
      <c r="M7047" s="43" t="str">
        <f t="shared" si="1772"/>
        <v/>
      </c>
      <c r="N7047" s="26" t="str">
        <f t="shared" si="1766"/>
        <v/>
      </c>
      <c r="O7047" s="26" t="str">
        <f t="shared" si="1767"/>
        <v/>
      </c>
      <c r="P7047" s="28" t="str">
        <f>IF(E7047="","",INDEX(TableLookupWakeUpScore[],MATCH(E7047,TableLookupWakeUpScore[Wake Up],0),MATCH(P$1,TableLookupWakeUpScore[#Headers],0)))</f>
        <v/>
      </c>
      <c r="Q7047" s="30" t="str">
        <f t="shared" si="1768"/>
        <v/>
      </c>
      <c r="R7047" s="31" t="str">
        <f t="shared" si="1769"/>
        <v/>
      </c>
      <c r="S7047" s="34" t="str">
        <f>IF($C7047="","",INDEX(TableLookupSleepQuality[],MATCH($C7047,TableLookupSleepQuality[Sleep Quality Low],1),MATCH(S$1,TableLookupSleepQuality[#Headers],0)))</f>
        <v/>
      </c>
      <c r="T7047" s="35" t="str">
        <f>IF($C7047="","",INDEX(TableLookupSleepQuality[],MATCH($C7047,TableLookupSleepQuality[Sleep Quality Low],1),MATCH(T$1,TableLookupSleepQuality[#Headers],0)))</f>
        <v/>
      </c>
      <c r="X7047" s="36" t="str">
        <f t="shared" si="1770"/>
        <v/>
      </c>
      <c r="Y7047" s="40" t="str">
        <f t="shared" si="1773"/>
        <v/>
      </c>
      <c r="Z7047" s="13" t="str">
        <f t="shared" si="1773"/>
        <v/>
      </c>
      <c r="AA7047" s="13" t="str">
        <f t="shared" si="1773"/>
        <v/>
      </c>
      <c r="AB7047" s="13" t="str">
        <f t="shared" si="1773"/>
        <v/>
      </c>
      <c r="AC7047" s="13" t="str">
        <f t="shared" si="1773"/>
        <v/>
      </c>
      <c r="AD7047" s="13" t="str">
        <f t="shared" si="1773"/>
        <v/>
      </c>
    </row>
    <row r="7048" spans="7:30" x14ac:dyDescent="0.25">
      <c r="G7048" s="18" t="str">
        <f t="shared" si="1761"/>
        <v/>
      </c>
      <c r="H7048" s="22" t="str">
        <f t="shared" si="1762"/>
        <v/>
      </c>
      <c r="I7048" s="23" t="str">
        <f t="shared" si="1763"/>
        <v/>
      </c>
      <c r="J7048" s="22" t="str">
        <f t="shared" si="1764"/>
        <v/>
      </c>
      <c r="K7048" s="24" t="str">
        <f t="shared" si="1765"/>
        <v/>
      </c>
      <c r="L7048" s="42" t="str">
        <f t="shared" si="1771"/>
        <v/>
      </c>
      <c r="M7048" s="43" t="str">
        <f t="shared" si="1772"/>
        <v/>
      </c>
      <c r="N7048" s="26" t="str">
        <f t="shared" si="1766"/>
        <v/>
      </c>
      <c r="O7048" s="26" t="str">
        <f t="shared" si="1767"/>
        <v/>
      </c>
      <c r="P7048" s="28" t="str">
        <f>IF(E7048="","",INDEX(TableLookupWakeUpScore[],MATCH(E7048,TableLookupWakeUpScore[Wake Up],0),MATCH(P$1,TableLookupWakeUpScore[#Headers],0)))</f>
        <v/>
      </c>
      <c r="Q7048" s="30" t="str">
        <f t="shared" si="1768"/>
        <v/>
      </c>
      <c r="R7048" s="31" t="str">
        <f t="shared" si="1769"/>
        <v/>
      </c>
      <c r="S7048" s="34" t="str">
        <f>IF($C7048="","",INDEX(TableLookupSleepQuality[],MATCH($C7048,TableLookupSleepQuality[Sleep Quality Low],1),MATCH(S$1,TableLookupSleepQuality[#Headers],0)))</f>
        <v/>
      </c>
      <c r="T7048" s="35" t="str">
        <f>IF($C7048="","",INDEX(TableLookupSleepQuality[],MATCH($C7048,TableLookupSleepQuality[Sleep Quality Low],1),MATCH(T$1,TableLookupSleepQuality[#Headers],0)))</f>
        <v/>
      </c>
      <c r="X7048" s="36" t="str">
        <f t="shared" si="1770"/>
        <v/>
      </c>
      <c r="Y7048" s="40" t="str">
        <f t="shared" si="1773"/>
        <v/>
      </c>
      <c r="Z7048" s="13" t="str">
        <f t="shared" si="1773"/>
        <v/>
      </c>
      <c r="AA7048" s="13" t="str">
        <f t="shared" si="1773"/>
        <v/>
      </c>
      <c r="AB7048" s="13" t="str">
        <f t="shared" si="1773"/>
        <v/>
      </c>
      <c r="AC7048" s="13" t="str">
        <f t="shared" si="1773"/>
        <v/>
      </c>
      <c r="AD7048" s="13" t="str">
        <f t="shared" si="1773"/>
        <v/>
      </c>
    </row>
    <row r="7049" spans="7:30" x14ac:dyDescent="0.25">
      <c r="G7049" s="18" t="str">
        <f t="shared" si="1761"/>
        <v/>
      </c>
      <c r="H7049" s="22" t="str">
        <f t="shared" si="1762"/>
        <v/>
      </c>
      <c r="I7049" s="23" t="str">
        <f t="shared" si="1763"/>
        <v/>
      </c>
      <c r="J7049" s="22" t="str">
        <f t="shared" si="1764"/>
        <v/>
      </c>
      <c r="K7049" s="24" t="str">
        <f t="shared" si="1765"/>
        <v/>
      </c>
      <c r="L7049" s="42" t="str">
        <f t="shared" si="1771"/>
        <v/>
      </c>
      <c r="M7049" s="43" t="str">
        <f t="shared" si="1772"/>
        <v/>
      </c>
      <c r="N7049" s="26" t="str">
        <f t="shared" si="1766"/>
        <v/>
      </c>
      <c r="O7049" s="26" t="str">
        <f t="shared" si="1767"/>
        <v/>
      </c>
      <c r="P7049" s="28" t="str">
        <f>IF(E7049="","",INDEX(TableLookupWakeUpScore[],MATCH(E7049,TableLookupWakeUpScore[Wake Up],0),MATCH(P$1,TableLookupWakeUpScore[#Headers],0)))</f>
        <v/>
      </c>
      <c r="Q7049" s="30" t="str">
        <f t="shared" si="1768"/>
        <v/>
      </c>
      <c r="R7049" s="31" t="str">
        <f t="shared" si="1769"/>
        <v/>
      </c>
      <c r="S7049" s="34" t="str">
        <f>IF($C7049="","",INDEX(TableLookupSleepQuality[],MATCH($C7049,TableLookupSleepQuality[Sleep Quality Low],1),MATCH(S$1,TableLookupSleepQuality[#Headers],0)))</f>
        <v/>
      </c>
      <c r="T7049" s="35" t="str">
        <f>IF($C7049="","",INDEX(TableLookupSleepQuality[],MATCH($C7049,TableLookupSleepQuality[Sleep Quality Low],1),MATCH(T$1,TableLookupSleepQuality[#Headers],0)))</f>
        <v/>
      </c>
      <c r="X7049" s="36" t="str">
        <f t="shared" si="1770"/>
        <v/>
      </c>
      <c r="Y7049" s="40" t="str">
        <f t="shared" si="1773"/>
        <v/>
      </c>
      <c r="Z7049" s="13" t="str">
        <f t="shared" si="1773"/>
        <v/>
      </c>
      <c r="AA7049" s="13" t="str">
        <f t="shared" si="1773"/>
        <v/>
      </c>
      <c r="AB7049" s="13" t="str">
        <f t="shared" si="1773"/>
        <v/>
      </c>
      <c r="AC7049" s="13" t="str">
        <f t="shared" si="1773"/>
        <v/>
      </c>
      <c r="AD7049" s="13" t="str">
        <f t="shared" si="1773"/>
        <v/>
      </c>
    </row>
    <row r="7050" spans="7:30" x14ac:dyDescent="0.25">
      <c r="G7050" s="18" t="str">
        <f t="shared" si="1761"/>
        <v/>
      </c>
      <c r="H7050" s="22" t="str">
        <f t="shared" si="1762"/>
        <v/>
      </c>
      <c r="I7050" s="23" t="str">
        <f t="shared" si="1763"/>
        <v/>
      </c>
      <c r="J7050" s="22" t="str">
        <f t="shared" si="1764"/>
        <v/>
      </c>
      <c r="K7050" s="24" t="str">
        <f t="shared" si="1765"/>
        <v/>
      </c>
      <c r="L7050" s="42" t="str">
        <f t="shared" si="1771"/>
        <v/>
      </c>
      <c r="M7050" s="43" t="str">
        <f t="shared" si="1772"/>
        <v/>
      </c>
      <c r="N7050" s="26" t="str">
        <f t="shared" si="1766"/>
        <v/>
      </c>
      <c r="O7050" s="26" t="str">
        <f t="shared" si="1767"/>
        <v/>
      </c>
      <c r="P7050" s="28" t="str">
        <f>IF(E7050="","",INDEX(TableLookupWakeUpScore[],MATCH(E7050,TableLookupWakeUpScore[Wake Up],0),MATCH(P$1,TableLookupWakeUpScore[#Headers],0)))</f>
        <v/>
      </c>
      <c r="Q7050" s="30" t="str">
        <f t="shared" si="1768"/>
        <v/>
      </c>
      <c r="R7050" s="31" t="str">
        <f t="shared" si="1769"/>
        <v/>
      </c>
      <c r="S7050" s="34" t="str">
        <f>IF($C7050="","",INDEX(TableLookupSleepQuality[],MATCH($C7050,TableLookupSleepQuality[Sleep Quality Low],1),MATCH(S$1,TableLookupSleepQuality[#Headers],0)))</f>
        <v/>
      </c>
      <c r="T7050" s="35" t="str">
        <f>IF($C7050="","",INDEX(TableLookupSleepQuality[],MATCH($C7050,TableLookupSleepQuality[Sleep Quality Low],1),MATCH(T$1,TableLookupSleepQuality[#Headers],0)))</f>
        <v/>
      </c>
      <c r="X7050" s="36" t="str">
        <f t="shared" si="1770"/>
        <v/>
      </c>
      <c r="Y7050" s="40" t="str">
        <f t="shared" si="1773"/>
        <v/>
      </c>
      <c r="Z7050" s="13" t="str">
        <f t="shared" si="1773"/>
        <v/>
      </c>
      <c r="AA7050" s="13" t="str">
        <f t="shared" si="1773"/>
        <v/>
      </c>
      <c r="AB7050" s="13" t="str">
        <f t="shared" si="1773"/>
        <v/>
      </c>
      <c r="AC7050" s="13" t="str">
        <f t="shared" si="1773"/>
        <v/>
      </c>
      <c r="AD7050" s="13" t="str">
        <f t="shared" si="1773"/>
        <v/>
      </c>
    </row>
    <row r="7051" spans="7:30" x14ac:dyDescent="0.25">
      <c r="G7051" s="18" t="str">
        <f t="shared" si="1761"/>
        <v/>
      </c>
      <c r="H7051" s="22" t="str">
        <f t="shared" si="1762"/>
        <v/>
      </c>
      <c r="I7051" s="23" t="str">
        <f t="shared" si="1763"/>
        <v/>
      </c>
      <c r="J7051" s="22" t="str">
        <f t="shared" si="1764"/>
        <v/>
      </c>
      <c r="K7051" s="24" t="str">
        <f t="shared" si="1765"/>
        <v/>
      </c>
      <c r="L7051" s="42" t="str">
        <f t="shared" si="1771"/>
        <v/>
      </c>
      <c r="M7051" s="43" t="str">
        <f t="shared" si="1772"/>
        <v/>
      </c>
      <c r="N7051" s="26" t="str">
        <f t="shared" si="1766"/>
        <v/>
      </c>
      <c r="O7051" s="26" t="str">
        <f t="shared" si="1767"/>
        <v/>
      </c>
      <c r="P7051" s="28" t="str">
        <f>IF(E7051="","",INDEX(TableLookupWakeUpScore[],MATCH(E7051,TableLookupWakeUpScore[Wake Up],0),MATCH(P$1,TableLookupWakeUpScore[#Headers],0)))</f>
        <v/>
      </c>
      <c r="Q7051" s="30" t="str">
        <f t="shared" si="1768"/>
        <v/>
      </c>
      <c r="R7051" s="31" t="str">
        <f t="shared" si="1769"/>
        <v/>
      </c>
      <c r="S7051" s="34" t="str">
        <f>IF($C7051="","",INDEX(TableLookupSleepQuality[],MATCH($C7051,TableLookupSleepQuality[Sleep Quality Low],1),MATCH(S$1,TableLookupSleepQuality[#Headers],0)))</f>
        <v/>
      </c>
      <c r="T7051" s="35" t="str">
        <f>IF($C7051="","",INDEX(TableLookupSleepQuality[],MATCH($C7051,TableLookupSleepQuality[Sleep Quality Low],1),MATCH(T$1,TableLookupSleepQuality[#Headers],0)))</f>
        <v/>
      </c>
      <c r="X7051" s="36" t="str">
        <f t="shared" si="1770"/>
        <v/>
      </c>
      <c r="Y7051" s="40" t="str">
        <f t="shared" si="1773"/>
        <v/>
      </c>
      <c r="Z7051" s="13" t="str">
        <f t="shared" si="1773"/>
        <v/>
      </c>
      <c r="AA7051" s="13" t="str">
        <f t="shared" si="1773"/>
        <v/>
      </c>
      <c r="AB7051" s="13" t="str">
        <f t="shared" si="1773"/>
        <v/>
      </c>
      <c r="AC7051" s="13" t="str">
        <f t="shared" si="1773"/>
        <v/>
      </c>
      <c r="AD7051" s="13" t="str">
        <f t="shared" si="1773"/>
        <v/>
      </c>
    </row>
    <row r="7052" spans="7:30" x14ac:dyDescent="0.25">
      <c r="G7052" s="18" t="str">
        <f t="shared" si="1761"/>
        <v/>
      </c>
      <c r="H7052" s="22" t="str">
        <f t="shared" si="1762"/>
        <v/>
      </c>
      <c r="I7052" s="23" t="str">
        <f t="shared" si="1763"/>
        <v/>
      </c>
      <c r="J7052" s="22" t="str">
        <f t="shared" si="1764"/>
        <v/>
      </c>
      <c r="K7052" s="24" t="str">
        <f t="shared" si="1765"/>
        <v/>
      </c>
      <c r="L7052" s="42" t="str">
        <f t="shared" si="1771"/>
        <v/>
      </c>
      <c r="M7052" s="43" t="str">
        <f t="shared" si="1772"/>
        <v/>
      </c>
      <c r="N7052" s="26" t="str">
        <f t="shared" si="1766"/>
        <v/>
      </c>
      <c r="O7052" s="26" t="str">
        <f t="shared" si="1767"/>
        <v/>
      </c>
      <c r="P7052" s="28" t="str">
        <f>IF(E7052="","",INDEX(TableLookupWakeUpScore[],MATCH(E7052,TableLookupWakeUpScore[Wake Up],0),MATCH(P$1,TableLookupWakeUpScore[#Headers],0)))</f>
        <v/>
      </c>
      <c r="Q7052" s="30" t="str">
        <f t="shared" si="1768"/>
        <v/>
      </c>
      <c r="R7052" s="31" t="str">
        <f t="shared" si="1769"/>
        <v/>
      </c>
      <c r="S7052" s="34" t="str">
        <f>IF($C7052="","",INDEX(TableLookupSleepQuality[],MATCH($C7052,TableLookupSleepQuality[Sleep Quality Low],1),MATCH(S$1,TableLookupSleepQuality[#Headers],0)))</f>
        <v/>
      </c>
      <c r="T7052" s="35" t="str">
        <f>IF($C7052="","",INDEX(TableLookupSleepQuality[],MATCH($C7052,TableLookupSleepQuality[Sleep Quality Low],1),MATCH(T$1,TableLookupSleepQuality[#Headers],0)))</f>
        <v/>
      </c>
      <c r="X7052" s="36" t="str">
        <f t="shared" si="1770"/>
        <v/>
      </c>
      <c r="Y7052" s="40" t="str">
        <f t="shared" si="1773"/>
        <v/>
      </c>
      <c r="Z7052" s="13" t="str">
        <f t="shared" si="1773"/>
        <v/>
      </c>
      <c r="AA7052" s="13" t="str">
        <f t="shared" si="1773"/>
        <v/>
      </c>
      <c r="AB7052" s="13" t="str">
        <f t="shared" si="1773"/>
        <v/>
      </c>
      <c r="AC7052" s="13" t="str">
        <f t="shared" si="1773"/>
        <v/>
      </c>
      <c r="AD7052" s="13" t="str">
        <f t="shared" si="1773"/>
        <v/>
      </c>
    </row>
    <row r="7053" spans="7:30" x14ac:dyDescent="0.25">
      <c r="G7053" s="18" t="str">
        <f t="shared" si="1761"/>
        <v/>
      </c>
      <c r="H7053" s="22" t="str">
        <f t="shared" si="1762"/>
        <v/>
      </c>
      <c r="I7053" s="23" t="str">
        <f t="shared" si="1763"/>
        <v/>
      </c>
      <c r="J7053" s="22" t="str">
        <f t="shared" si="1764"/>
        <v/>
      </c>
      <c r="K7053" s="24" t="str">
        <f t="shared" si="1765"/>
        <v/>
      </c>
      <c r="L7053" s="42" t="str">
        <f t="shared" si="1771"/>
        <v/>
      </c>
      <c r="M7053" s="43" t="str">
        <f t="shared" si="1772"/>
        <v/>
      </c>
      <c r="N7053" s="26" t="str">
        <f t="shared" si="1766"/>
        <v/>
      </c>
      <c r="O7053" s="26" t="str">
        <f t="shared" si="1767"/>
        <v/>
      </c>
      <c r="P7053" s="28" t="str">
        <f>IF(E7053="","",INDEX(TableLookupWakeUpScore[],MATCH(E7053,TableLookupWakeUpScore[Wake Up],0),MATCH(P$1,TableLookupWakeUpScore[#Headers],0)))</f>
        <v/>
      </c>
      <c r="Q7053" s="30" t="str">
        <f t="shared" si="1768"/>
        <v/>
      </c>
      <c r="R7053" s="31" t="str">
        <f t="shared" si="1769"/>
        <v/>
      </c>
      <c r="S7053" s="34" t="str">
        <f>IF($C7053="","",INDEX(TableLookupSleepQuality[],MATCH($C7053,TableLookupSleepQuality[Sleep Quality Low],1),MATCH(S$1,TableLookupSleepQuality[#Headers],0)))</f>
        <v/>
      </c>
      <c r="T7053" s="35" t="str">
        <f>IF($C7053="","",INDEX(TableLookupSleepQuality[],MATCH($C7053,TableLookupSleepQuality[Sleep Quality Low],1),MATCH(T$1,TableLookupSleepQuality[#Headers],0)))</f>
        <v/>
      </c>
      <c r="X7053" s="36" t="str">
        <f t="shared" si="1770"/>
        <v/>
      </c>
      <c r="Y7053" s="40" t="str">
        <f t="shared" si="1773"/>
        <v/>
      </c>
      <c r="Z7053" s="13" t="str">
        <f t="shared" si="1773"/>
        <v/>
      </c>
      <c r="AA7053" s="13" t="str">
        <f t="shared" si="1773"/>
        <v/>
      </c>
      <c r="AB7053" s="13" t="str">
        <f t="shared" si="1773"/>
        <v/>
      </c>
      <c r="AC7053" s="13" t="str">
        <f t="shared" si="1773"/>
        <v/>
      </c>
      <c r="AD7053" s="13" t="str">
        <f t="shared" si="1773"/>
        <v/>
      </c>
    </row>
    <row r="7054" spans="7:30" x14ac:dyDescent="0.25">
      <c r="G7054" s="18" t="str">
        <f t="shared" si="1761"/>
        <v/>
      </c>
      <c r="H7054" s="22" t="str">
        <f t="shared" si="1762"/>
        <v/>
      </c>
      <c r="I7054" s="23" t="str">
        <f t="shared" si="1763"/>
        <v/>
      </c>
      <c r="J7054" s="22" t="str">
        <f t="shared" si="1764"/>
        <v/>
      </c>
      <c r="K7054" s="24" t="str">
        <f t="shared" si="1765"/>
        <v/>
      </c>
      <c r="L7054" s="42" t="str">
        <f t="shared" si="1771"/>
        <v/>
      </c>
      <c r="M7054" s="43" t="str">
        <f t="shared" si="1772"/>
        <v/>
      </c>
      <c r="N7054" s="26" t="str">
        <f t="shared" si="1766"/>
        <v/>
      </c>
      <c r="O7054" s="26" t="str">
        <f t="shared" si="1767"/>
        <v/>
      </c>
      <c r="P7054" s="28" t="str">
        <f>IF(E7054="","",INDEX(TableLookupWakeUpScore[],MATCH(E7054,TableLookupWakeUpScore[Wake Up],0),MATCH(P$1,TableLookupWakeUpScore[#Headers],0)))</f>
        <v/>
      </c>
      <c r="Q7054" s="30" t="str">
        <f t="shared" si="1768"/>
        <v/>
      </c>
      <c r="R7054" s="31" t="str">
        <f t="shared" si="1769"/>
        <v/>
      </c>
      <c r="S7054" s="34" t="str">
        <f>IF($C7054="","",INDEX(TableLookupSleepQuality[],MATCH($C7054,TableLookupSleepQuality[Sleep Quality Low],1),MATCH(S$1,TableLookupSleepQuality[#Headers],0)))</f>
        <v/>
      </c>
      <c r="T7054" s="35" t="str">
        <f>IF($C7054="","",INDEX(TableLookupSleepQuality[],MATCH($C7054,TableLookupSleepQuality[Sleep Quality Low],1),MATCH(T$1,TableLookupSleepQuality[#Headers],0)))</f>
        <v/>
      </c>
      <c r="X7054" s="36" t="str">
        <f t="shared" si="1770"/>
        <v/>
      </c>
      <c r="Y7054" s="40" t="str">
        <f t="shared" si="1773"/>
        <v/>
      </c>
      <c r="Z7054" s="13" t="str">
        <f t="shared" si="1773"/>
        <v/>
      </c>
      <c r="AA7054" s="13" t="str">
        <f t="shared" si="1773"/>
        <v/>
      </c>
      <c r="AB7054" s="13" t="str">
        <f t="shared" si="1773"/>
        <v/>
      </c>
      <c r="AC7054" s="13" t="str">
        <f t="shared" si="1773"/>
        <v/>
      </c>
      <c r="AD7054" s="13" t="str">
        <f t="shared" si="1773"/>
        <v/>
      </c>
    </row>
    <row r="7055" spans="7:30" x14ac:dyDescent="0.25">
      <c r="G7055" s="18" t="str">
        <f t="shared" si="1761"/>
        <v/>
      </c>
      <c r="H7055" s="22" t="str">
        <f t="shared" si="1762"/>
        <v/>
      </c>
      <c r="I7055" s="23" t="str">
        <f t="shared" si="1763"/>
        <v/>
      </c>
      <c r="J7055" s="22" t="str">
        <f t="shared" si="1764"/>
        <v/>
      </c>
      <c r="K7055" s="24" t="str">
        <f t="shared" si="1765"/>
        <v/>
      </c>
      <c r="L7055" s="42" t="str">
        <f t="shared" si="1771"/>
        <v/>
      </c>
      <c r="M7055" s="43" t="str">
        <f t="shared" si="1772"/>
        <v/>
      </c>
      <c r="N7055" s="26" t="str">
        <f t="shared" si="1766"/>
        <v/>
      </c>
      <c r="O7055" s="26" t="str">
        <f t="shared" si="1767"/>
        <v/>
      </c>
      <c r="P7055" s="28" t="str">
        <f>IF(E7055="","",INDEX(TableLookupWakeUpScore[],MATCH(E7055,TableLookupWakeUpScore[Wake Up],0),MATCH(P$1,TableLookupWakeUpScore[#Headers],0)))</f>
        <v/>
      </c>
      <c r="Q7055" s="30" t="str">
        <f t="shared" si="1768"/>
        <v/>
      </c>
      <c r="R7055" s="31" t="str">
        <f t="shared" si="1769"/>
        <v/>
      </c>
      <c r="S7055" s="34" t="str">
        <f>IF($C7055="","",INDEX(TableLookupSleepQuality[],MATCH($C7055,TableLookupSleepQuality[Sleep Quality Low],1),MATCH(S$1,TableLookupSleepQuality[#Headers],0)))</f>
        <v/>
      </c>
      <c r="T7055" s="35" t="str">
        <f>IF($C7055="","",INDEX(TableLookupSleepQuality[],MATCH($C7055,TableLookupSleepQuality[Sleep Quality Low],1),MATCH(T$1,TableLookupSleepQuality[#Headers],0)))</f>
        <v/>
      </c>
      <c r="X7055" s="36" t="str">
        <f t="shared" si="1770"/>
        <v/>
      </c>
      <c r="Y7055" s="40" t="str">
        <f t="shared" si="1773"/>
        <v/>
      </c>
      <c r="Z7055" s="13" t="str">
        <f t="shared" si="1773"/>
        <v/>
      </c>
      <c r="AA7055" s="13" t="str">
        <f t="shared" si="1773"/>
        <v/>
      </c>
      <c r="AB7055" s="13" t="str">
        <f t="shared" si="1773"/>
        <v/>
      </c>
      <c r="AC7055" s="13" t="str">
        <f t="shared" si="1773"/>
        <v/>
      </c>
      <c r="AD7055" s="13" t="str">
        <f t="shared" si="1773"/>
        <v/>
      </c>
    </row>
    <row r="7056" spans="7:30" x14ac:dyDescent="0.25">
      <c r="G7056" s="18" t="str">
        <f t="shared" si="1761"/>
        <v/>
      </c>
      <c r="H7056" s="22" t="str">
        <f t="shared" si="1762"/>
        <v/>
      </c>
      <c r="I7056" s="23" t="str">
        <f t="shared" si="1763"/>
        <v/>
      </c>
      <c r="J7056" s="22" t="str">
        <f t="shared" si="1764"/>
        <v/>
      </c>
      <c r="K7056" s="24" t="str">
        <f t="shared" si="1765"/>
        <v/>
      </c>
      <c r="L7056" s="42" t="str">
        <f t="shared" si="1771"/>
        <v/>
      </c>
      <c r="M7056" s="43" t="str">
        <f t="shared" si="1772"/>
        <v/>
      </c>
      <c r="N7056" s="26" t="str">
        <f t="shared" si="1766"/>
        <v/>
      </c>
      <c r="O7056" s="26" t="str">
        <f t="shared" si="1767"/>
        <v/>
      </c>
      <c r="P7056" s="28" t="str">
        <f>IF(E7056="","",INDEX(TableLookupWakeUpScore[],MATCH(E7056,TableLookupWakeUpScore[Wake Up],0),MATCH(P$1,TableLookupWakeUpScore[#Headers],0)))</f>
        <v/>
      </c>
      <c r="Q7056" s="30" t="str">
        <f t="shared" si="1768"/>
        <v/>
      </c>
      <c r="R7056" s="31" t="str">
        <f t="shared" si="1769"/>
        <v/>
      </c>
      <c r="S7056" s="34" t="str">
        <f>IF($C7056="","",INDEX(TableLookupSleepQuality[],MATCH($C7056,TableLookupSleepQuality[Sleep Quality Low],1),MATCH(S$1,TableLookupSleepQuality[#Headers],0)))</f>
        <v/>
      </c>
      <c r="T7056" s="35" t="str">
        <f>IF($C7056="","",INDEX(TableLookupSleepQuality[],MATCH($C7056,TableLookupSleepQuality[Sleep Quality Low],1),MATCH(T$1,TableLookupSleepQuality[#Headers],0)))</f>
        <v/>
      </c>
      <c r="X7056" s="36" t="str">
        <f t="shared" si="1770"/>
        <v/>
      </c>
      <c r="Y7056" s="40" t="str">
        <f t="shared" si="1773"/>
        <v/>
      </c>
      <c r="Z7056" s="13" t="str">
        <f t="shared" si="1773"/>
        <v/>
      </c>
      <c r="AA7056" s="13" t="str">
        <f t="shared" si="1773"/>
        <v/>
      </c>
      <c r="AB7056" s="13" t="str">
        <f t="shared" si="1773"/>
        <v/>
      </c>
      <c r="AC7056" s="13" t="str">
        <f t="shared" si="1773"/>
        <v/>
      </c>
      <c r="AD7056" s="13" t="str">
        <f t="shared" si="1773"/>
        <v/>
      </c>
    </row>
    <row r="7057" spans="7:30" x14ac:dyDescent="0.25">
      <c r="G7057" s="18" t="str">
        <f t="shared" si="1761"/>
        <v/>
      </c>
      <c r="H7057" s="22" t="str">
        <f t="shared" si="1762"/>
        <v/>
      </c>
      <c r="I7057" s="23" t="str">
        <f t="shared" si="1763"/>
        <v/>
      </c>
      <c r="J7057" s="22" t="str">
        <f t="shared" si="1764"/>
        <v/>
      </c>
      <c r="K7057" s="24" t="str">
        <f t="shared" si="1765"/>
        <v/>
      </c>
      <c r="L7057" s="42" t="str">
        <f t="shared" si="1771"/>
        <v/>
      </c>
      <c r="M7057" s="43" t="str">
        <f t="shared" si="1772"/>
        <v/>
      </c>
      <c r="N7057" s="26" t="str">
        <f t="shared" si="1766"/>
        <v/>
      </c>
      <c r="O7057" s="26" t="str">
        <f t="shared" si="1767"/>
        <v/>
      </c>
      <c r="P7057" s="28" t="str">
        <f>IF(E7057="","",INDEX(TableLookupWakeUpScore[],MATCH(E7057,TableLookupWakeUpScore[Wake Up],0),MATCH(P$1,TableLookupWakeUpScore[#Headers],0)))</f>
        <v/>
      </c>
      <c r="Q7057" s="30" t="str">
        <f t="shared" si="1768"/>
        <v/>
      </c>
      <c r="R7057" s="31" t="str">
        <f t="shared" si="1769"/>
        <v/>
      </c>
      <c r="S7057" s="34" t="str">
        <f>IF($C7057="","",INDEX(TableLookupSleepQuality[],MATCH($C7057,TableLookupSleepQuality[Sleep Quality Low],1),MATCH(S$1,TableLookupSleepQuality[#Headers],0)))</f>
        <v/>
      </c>
      <c r="T7057" s="35" t="str">
        <f>IF($C7057="","",INDEX(TableLookupSleepQuality[],MATCH($C7057,TableLookupSleepQuality[Sleep Quality Low],1),MATCH(T$1,TableLookupSleepQuality[#Headers],0)))</f>
        <v/>
      </c>
      <c r="X7057" s="36" t="str">
        <f t="shared" si="1770"/>
        <v/>
      </c>
      <c r="Y7057" s="40" t="str">
        <f t="shared" si="1773"/>
        <v/>
      </c>
      <c r="Z7057" s="13" t="str">
        <f t="shared" si="1773"/>
        <v/>
      </c>
      <c r="AA7057" s="13" t="str">
        <f t="shared" si="1773"/>
        <v/>
      </c>
      <c r="AB7057" s="13" t="str">
        <f t="shared" si="1773"/>
        <v/>
      </c>
      <c r="AC7057" s="13" t="str">
        <f t="shared" si="1773"/>
        <v/>
      </c>
      <c r="AD7057" s="13" t="str">
        <f t="shared" si="1773"/>
        <v/>
      </c>
    </row>
    <row r="7058" spans="7:30" x14ac:dyDescent="0.25">
      <c r="G7058" s="18" t="str">
        <f t="shared" si="1761"/>
        <v/>
      </c>
      <c r="H7058" s="22" t="str">
        <f t="shared" si="1762"/>
        <v/>
      </c>
      <c r="I7058" s="23" t="str">
        <f t="shared" si="1763"/>
        <v/>
      </c>
      <c r="J7058" s="22" t="str">
        <f t="shared" si="1764"/>
        <v/>
      </c>
      <c r="K7058" s="24" t="str">
        <f t="shared" si="1765"/>
        <v/>
      </c>
      <c r="L7058" s="42" t="str">
        <f t="shared" si="1771"/>
        <v/>
      </c>
      <c r="M7058" s="43" t="str">
        <f t="shared" si="1772"/>
        <v/>
      </c>
      <c r="N7058" s="26" t="str">
        <f t="shared" si="1766"/>
        <v/>
      </c>
      <c r="O7058" s="26" t="str">
        <f t="shared" si="1767"/>
        <v/>
      </c>
      <c r="P7058" s="28" t="str">
        <f>IF(E7058="","",INDEX(TableLookupWakeUpScore[],MATCH(E7058,TableLookupWakeUpScore[Wake Up],0),MATCH(P$1,TableLookupWakeUpScore[#Headers],0)))</f>
        <v/>
      </c>
      <c r="Q7058" s="30" t="str">
        <f t="shared" si="1768"/>
        <v/>
      </c>
      <c r="R7058" s="31" t="str">
        <f t="shared" si="1769"/>
        <v/>
      </c>
      <c r="S7058" s="34" t="str">
        <f>IF($C7058="","",INDEX(TableLookupSleepQuality[],MATCH($C7058,TableLookupSleepQuality[Sleep Quality Low],1),MATCH(S$1,TableLookupSleepQuality[#Headers],0)))</f>
        <v/>
      </c>
      <c r="T7058" s="35" t="str">
        <f>IF($C7058="","",INDEX(TableLookupSleepQuality[],MATCH($C7058,TableLookupSleepQuality[Sleep Quality Low],1),MATCH(T$1,TableLookupSleepQuality[#Headers],0)))</f>
        <v/>
      </c>
      <c r="X7058" s="36" t="str">
        <f t="shared" si="1770"/>
        <v/>
      </c>
      <c r="Y7058" s="40" t="str">
        <f t="shared" si="1773"/>
        <v/>
      </c>
      <c r="Z7058" s="13" t="str">
        <f t="shared" si="1773"/>
        <v/>
      </c>
      <c r="AA7058" s="13" t="str">
        <f t="shared" si="1773"/>
        <v/>
      </c>
      <c r="AB7058" s="13" t="str">
        <f t="shared" si="1773"/>
        <v/>
      </c>
      <c r="AC7058" s="13" t="str">
        <f t="shared" si="1773"/>
        <v/>
      </c>
      <c r="AD7058" s="13" t="str">
        <f t="shared" si="1773"/>
        <v/>
      </c>
    </row>
    <row r="7059" spans="7:30" x14ac:dyDescent="0.25">
      <c r="G7059" s="18" t="str">
        <f t="shared" si="1761"/>
        <v/>
      </c>
      <c r="H7059" s="22" t="str">
        <f t="shared" si="1762"/>
        <v/>
      </c>
      <c r="I7059" s="23" t="str">
        <f t="shared" si="1763"/>
        <v/>
      </c>
      <c r="J7059" s="22" t="str">
        <f t="shared" si="1764"/>
        <v/>
      </c>
      <c r="K7059" s="24" t="str">
        <f t="shared" si="1765"/>
        <v/>
      </c>
      <c r="L7059" s="42" t="str">
        <f t="shared" si="1771"/>
        <v/>
      </c>
      <c r="M7059" s="43" t="str">
        <f t="shared" si="1772"/>
        <v/>
      </c>
      <c r="N7059" s="26" t="str">
        <f t="shared" si="1766"/>
        <v/>
      </c>
      <c r="O7059" s="26" t="str">
        <f t="shared" si="1767"/>
        <v/>
      </c>
      <c r="P7059" s="28" t="str">
        <f>IF(E7059="","",INDEX(TableLookupWakeUpScore[],MATCH(E7059,TableLookupWakeUpScore[Wake Up],0),MATCH(P$1,TableLookupWakeUpScore[#Headers],0)))</f>
        <v/>
      </c>
      <c r="Q7059" s="30" t="str">
        <f t="shared" si="1768"/>
        <v/>
      </c>
      <c r="R7059" s="31" t="str">
        <f t="shared" si="1769"/>
        <v/>
      </c>
      <c r="S7059" s="34" t="str">
        <f>IF($C7059="","",INDEX(TableLookupSleepQuality[],MATCH($C7059,TableLookupSleepQuality[Sleep Quality Low],1),MATCH(S$1,TableLookupSleepQuality[#Headers],0)))</f>
        <v/>
      </c>
      <c r="T7059" s="35" t="str">
        <f>IF($C7059="","",INDEX(TableLookupSleepQuality[],MATCH($C7059,TableLookupSleepQuality[Sleep Quality Low],1),MATCH(T$1,TableLookupSleepQuality[#Headers],0)))</f>
        <v/>
      </c>
      <c r="X7059" s="36" t="str">
        <f t="shared" si="1770"/>
        <v/>
      </c>
      <c r="Y7059" s="40" t="str">
        <f t="shared" ref="Y7059:AD7074" si="1774">IF(OR($X7059="NO",$X7059=""),"",IF(COUNTIF($F7059,"*" &amp; Y$1 &amp; "*"),"YES","NO"))</f>
        <v/>
      </c>
      <c r="Z7059" s="13" t="str">
        <f t="shared" si="1774"/>
        <v/>
      </c>
      <c r="AA7059" s="13" t="str">
        <f t="shared" si="1774"/>
        <v/>
      </c>
      <c r="AB7059" s="13" t="str">
        <f t="shared" si="1774"/>
        <v/>
      </c>
      <c r="AC7059" s="13" t="str">
        <f t="shared" si="1774"/>
        <v/>
      </c>
      <c r="AD7059" s="13" t="str">
        <f t="shared" si="1774"/>
        <v/>
      </c>
    </row>
    <row r="7060" spans="7:30" x14ac:dyDescent="0.25">
      <c r="G7060" s="18" t="str">
        <f t="shared" si="1761"/>
        <v/>
      </c>
      <c r="H7060" s="22" t="str">
        <f t="shared" si="1762"/>
        <v/>
      </c>
      <c r="I7060" s="23" t="str">
        <f t="shared" si="1763"/>
        <v/>
      </c>
      <c r="J7060" s="22" t="str">
        <f t="shared" si="1764"/>
        <v/>
      </c>
      <c r="K7060" s="24" t="str">
        <f t="shared" si="1765"/>
        <v/>
      </c>
      <c r="L7060" s="42" t="str">
        <f t="shared" si="1771"/>
        <v/>
      </c>
      <c r="M7060" s="43" t="str">
        <f t="shared" si="1772"/>
        <v/>
      </c>
      <c r="N7060" s="26" t="str">
        <f t="shared" si="1766"/>
        <v/>
      </c>
      <c r="O7060" s="26" t="str">
        <f t="shared" si="1767"/>
        <v/>
      </c>
      <c r="P7060" s="28" t="str">
        <f>IF(E7060="","",INDEX(TableLookupWakeUpScore[],MATCH(E7060,TableLookupWakeUpScore[Wake Up],0),MATCH(P$1,TableLookupWakeUpScore[#Headers],0)))</f>
        <v/>
      </c>
      <c r="Q7060" s="30" t="str">
        <f t="shared" si="1768"/>
        <v/>
      </c>
      <c r="R7060" s="31" t="str">
        <f t="shared" si="1769"/>
        <v/>
      </c>
      <c r="S7060" s="34" t="str">
        <f>IF($C7060="","",INDEX(TableLookupSleepQuality[],MATCH($C7060,TableLookupSleepQuality[Sleep Quality Low],1),MATCH(S$1,TableLookupSleepQuality[#Headers],0)))</f>
        <v/>
      </c>
      <c r="T7060" s="35" t="str">
        <f>IF($C7060="","",INDEX(TableLookupSleepQuality[],MATCH($C7060,TableLookupSleepQuality[Sleep Quality Low],1),MATCH(T$1,TableLookupSleepQuality[#Headers],0)))</f>
        <v/>
      </c>
      <c r="X7060" s="36" t="str">
        <f t="shared" si="1770"/>
        <v/>
      </c>
      <c r="Y7060" s="40" t="str">
        <f t="shared" si="1774"/>
        <v/>
      </c>
      <c r="Z7060" s="13" t="str">
        <f t="shared" si="1774"/>
        <v/>
      </c>
      <c r="AA7060" s="13" t="str">
        <f t="shared" si="1774"/>
        <v/>
      </c>
      <c r="AB7060" s="13" t="str">
        <f t="shared" si="1774"/>
        <v/>
      </c>
      <c r="AC7060" s="13" t="str">
        <f t="shared" si="1774"/>
        <v/>
      </c>
      <c r="AD7060" s="13" t="str">
        <f t="shared" si="1774"/>
        <v/>
      </c>
    </row>
    <row r="7061" spans="7:30" x14ac:dyDescent="0.25">
      <c r="G7061" s="18" t="str">
        <f t="shared" si="1761"/>
        <v/>
      </c>
      <c r="H7061" s="22" t="str">
        <f t="shared" si="1762"/>
        <v/>
      </c>
      <c r="I7061" s="23" t="str">
        <f t="shared" si="1763"/>
        <v/>
      </c>
      <c r="J7061" s="22" t="str">
        <f t="shared" si="1764"/>
        <v/>
      </c>
      <c r="K7061" s="24" t="str">
        <f t="shared" si="1765"/>
        <v/>
      </c>
      <c r="L7061" s="42" t="str">
        <f t="shared" si="1771"/>
        <v/>
      </c>
      <c r="M7061" s="43" t="str">
        <f t="shared" si="1772"/>
        <v/>
      </c>
      <c r="N7061" s="26" t="str">
        <f t="shared" si="1766"/>
        <v/>
      </c>
      <c r="O7061" s="26" t="str">
        <f t="shared" si="1767"/>
        <v/>
      </c>
      <c r="P7061" s="28" t="str">
        <f>IF(E7061="","",INDEX(TableLookupWakeUpScore[],MATCH(E7061,TableLookupWakeUpScore[Wake Up],0),MATCH(P$1,TableLookupWakeUpScore[#Headers],0)))</f>
        <v/>
      </c>
      <c r="Q7061" s="30" t="str">
        <f t="shared" si="1768"/>
        <v/>
      </c>
      <c r="R7061" s="31" t="str">
        <f t="shared" si="1769"/>
        <v/>
      </c>
      <c r="S7061" s="34" t="str">
        <f>IF($C7061="","",INDEX(TableLookupSleepQuality[],MATCH($C7061,TableLookupSleepQuality[Sleep Quality Low],1),MATCH(S$1,TableLookupSleepQuality[#Headers],0)))</f>
        <v/>
      </c>
      <c r="T7061" s="35" t="str">
        <f>IF($C7061="","",INDEX(TableLookupSleepQuality[],MATCH($C7061,TableLookupSleepQuality[Sleep Quality Low],1),MATCH(T$1,TableLookupSleepQuality[#Headers],0)))</f>
        <v/>
      </c>
      <c r="X7061" s="36" t="str">
        <f t="shared" si="1770"/>
        <v/>
      </c>
      <c r="Y7061" s="40" t="str">
        <f t="shared" si="1774"/>
        <v/>
      </c>
      <c r="Z7061" s="13" t="str">
        <f t="shared" si="1774"/>
        <v/>
      </c>
      <c r="AA7061" s="13" t="str">
        <f t="shared" si="1774"/>
        <v/>
      </c>
      <c r="AB7061" s="13" t="str">
        <f t="shared" si="1774"/>
        <v/>
      </c>
      <c r="AC7061" s="13" t="str">
        <f t="shared" si="1774"/>
        <v/>
      </c>
      <c r="AD7061" s="13" t="str">
        <f t="shared" si="1774"/>
        <v/>
      </c>
    </row>
    <row r="7062" spans="7:30" x14ac:dyDescent="0.25">
      <c r="G7062" s="18" t="str">
        <f t="shared" si="1761"/>
        <v/>
      </c>
      <c r="H7062" s="22" t="str">
        <f t="shared" si="1762"/>
        <v/>
      </c>
      <c r="I7062" s="23" t="str">
        <f t="shared" si="1763"/>
        <v/>
      </c>
      <c r="J7062" s="22" t="str">
        <f t="shared" si="1764"/>
        <v/>
      </c>
      <c r="K7062" s="24" t="str">
        <f t="shared" si="1765"/>
        <v/>
      </c>
      <c r="L7062" s="42" t="str">
        <f t="shared" si="1771"/>
        <v/>
      </c>
      <c r="M7062" s="43" t="str">
        <f t="shared" si="1772"/>
        <v/>
      </c>
      <c r="N7062" s="26" t="str">
        <f t="shared" si="1766"/>
        <v/>
      </c>
      <c r="O7062" s="26" t="str">
        <f t="shared" si="1767"/>
        <v/>
      </c>
      <c r="P7062" s="28" t="str">
        <f>IF(E7062="","",INDEX(TableLookupWakeUpScore[],MATCH(E7062,TableLookupWakeUpScore[Wake Up],0),MATCH(P$1,TableLookupWakeUpScore[#Headers],0)))</f>
        <v/>
      </c>
      <c r="Q7062" s="30" t="str">
        <f t="shared" si="1768"/>
        <v/>
      </c>
      <c r="R7062" s="31" t="str">
        <f t="shared" si="1769"/>
        <v/>
      </c>
      <c r="S7062" s="34" t="str">
        <f>IF($C7062="","",INDEX(TableLookupSleepQuality[],MATCH($C7062,TableLookupSleepQuality[Sleep Quality Low],1),MATCH(S$1,TableLookupSleepQuality[#Headers],0)))</f>
        <v/>
      </c>
      <c r="T7062" s="35" t="str">
        <f>IF($C7062="","",INDEX(TableLookupSleepQuality[],MATCH($C7062,TableLookupSleepQuality[Sleep Quality Low],1),MATCH(T$1,TableLookupSleepQuality[#Headers],0)))</f>
        <v/>
      </c>
      <c r="X7062" s="36" t="str">
        <f t="shared" si="1770"/>
        <v/>
      </c>
      <c r="Y7062" s="40" t="str">
        <f t="shared" si="1774"/>
        <v/>
      </c>
      <c r="Z7062" s="13" t="str">
        <f t="shared" si="1774"/>
        <v/>
      </c>
      <c r="AA7062" s="13" t="str">
        <f t="shared" si="1774"/>
        <v/>
      </c>
      <c r="AB7062" s="13" t="str">
        <f t="shared" si="1774"/>
        <v/>
      </c>
      <c r="AC7062" s="13" t="str">
        <f t="shared" si="1774"/>
        <v/>
      </c>
      <c r="AD7062" s="13" t="str">
        <f t="shared" si="1774"/>
        <v/>
      </c>
    </row>
    <row r="7063" spans="7:30" x14ac:dyDescent="0.25">
      <c r="G7063" s="18" t="str">
        <f t="shared" si="1761"/>
        <v/>
      </c>
      <c r="H7063" s="22" t="str">
        <f t="shared" si="1762"/>
        <v/>
      </c>
      <c r="I7063" s="23" t="str">
        <f t="shared" si="1763"/>
        <v/>
      </c>
      <c r="J7063" s="22" t="str">
        <f t="shared" si="1764"/>
        <v/>
      </c>
      <c r="K7063" s="24" t="str">
        <f t="shared" si="1765"/>
        <v/>
      </c>
      <c r="L7063" s="42" t="str">
        <f t="shared" si="1771"/>
        <v/>
      </c>
      <c r="M7063" s="43" t="str">
        <f t="shared" si="1772"/>
        <v/>
      </c>
      <c r="N7063" s="26" t="str">
        <f t="shared" si="1766"/>
        <v/>
      </c>
      <c r="O7063" s="26" t="str">
        <f t="shared" si="1767"/>
        <v/>
      </c>
      <c r="P7063" s="28" t="str">
        <f>IF(E7063="","",INDEX(TableLookupWakeUpScore[],MATCH(E7063,TableLookupWakeUpScore[Wake Up],0),MATCH(P$1,TableLookupWakeUpScore[#Headers],0)))</f>
        <v/>
      </c>
      <c r="Q7063" s="30" t="str">
        <f t="shared" si="1768"/>
        <v/>
      </c>
      <c r="R7063" s="31" t="str">
        <f t="shared" si="1769"/>
        <v/>
      </c>
      <c r="S7063" s="34" t="str">
        <f>IF($C7063="","",INDEX(TableLookupSleepQuality[],MATCH($C7063,TableLookupSleepQuality[Sleep Quality Low],1),MATCH(S$1,TableLookupSleepQuality[#Headers],0)))</f>
        <v/>
      </c>
      <c r="T7063" s="35" t="str">
        <f>IF($C7063="","",INDEX(TableLookupSleepQuality[],MATCH($C7063,TableLookupSleepQuality[Sleep Quality Low],1),MATCH(T$1,TableLookupSleepQuality[#Headers],0)))</f>
        <v/>
      </c>
      <c r="X7063" s="36" t="str">
        <f t="shared" si="1770"/>
        <v/>
      </c>
      <c r="Y7063" s="40" t="str">
        <f t="shared" si="1774"/>
        <v/>
      </c>
      <c r="Z7063" s="13" t="str">
        <f t="shared" si="1774"/>
        <v/>
      </c>
      <c r="AA7063" s="13" t="str">
        <f t="shared" si="1774"/>
        <v/>
      </c>
      <c r="AB7063" s="13" t="str">
        <f t="shared" si="1774"/>
        <v/>
      </c>
      <c r="AC7063" s="13" t="str">
        <f t="shared" si="1774"/>
        <v/>
      </c>
      <c r="AD7063" s="13" t="str">
        <f t="shared" si="1774"/>
        <v/>
      </c>
    </row>
    <row r="7064" spans="7:30" x14ac:dyDescent="0.25">
      <c r="G7064" s="18" t="str">
        <f t="shared" si="1761"/>
        <v/>
      </c>
      <c r="H7064" s="22" t="str">
        <f t="shared" si="1762"/>
        <v/>
      </c>
      <c r="I7064" s="23" t="str">
        <f t="shared" si="1763"/>
        <v/>
      </c>
      <c r="J7064" s="22" t="str">
        <f t="shared" si="1764"/>
        <v/>
      </c>
      <c r="K7064" s="24" t="str">
        <f t="shared" si="1765"/>
        <v/>
      </c>
      <c r="L7064" s="42" t="str">
        <f t="shared" si="1771"/>
        <v/>
      </c>
      <c r="M7064" s="43" t="str">
        <f t="shared" si="1772"/>
        <v/>
      </c>
      <c r="N7064" s="26" t="str">
        <f t="shared" si="1766"/>
        <v/>
      </c>
      <c r="O7064" s="26" t="str">
        <f t="shared" si="1767"/>
        <v/>
      </c>
      <c r="P7064" s="28" t="str">
        <f>IF(E7064="","",INDEX(TableLookupWakeUpScore[],MATCH(E7064,TableLookupWakeUpScore[Wake Up],0),MATCH(P$1,TableLookupWakeUpScore[#Headers],0)))</f>
        <v/>
      </c>
      <c r="Q7064" s="30" t="str">
        <f t="shared" si="1768"/>
        <v/>
      </c>
      <c r="R7064" s="31" t="str">
        <f t="shared" si="1769"/>
        <v/>
      </c>
      <c r="S7064" s="34" t="str">
        <f>IF($C7064="","",INDEX(TableLookupSleepQuality[],MATCH($C7064,TableLookupSleepQuality[Sleep Quality Low],1),MATCH(S$1,TableLookupSleepQuality[#Headers],0)))</f>
        <v/>
      </c>
      <c r="T7064" s="35" t="str">
        <f>IF($C7064="","",INDEX(TableLookupSleepQuality[],MATCH($C7064,TableLookupSleepQuality[Sleep Quality Low],1),MATCH(T$1,TableLookupSleepQuality[#Headers],0)))</f>
        <v/>
      </c>
      <c r="X7064" s="36" t="str">
        <f t="shared" si="1770"/>
        <v/>
      </c>
      <c r="Y7064" s="40" t="str">
        <f t="shared" si="1774"/>
        <v/>
      </c>
      <c r="Z7064" s="13" t="str">
        <f t="shared" si="1774"/>
        <v/>
      </c>
      <c r="AA7064" s="13" t="str">
        <f t="shared" si="1774"/>
        <v/>
      </c>
      <c r="AB7064" s="13" t="str">
        <f t="shared" si="1774"/>
        <v/>
      </c>
      <c r="AC7064" s="13" t="str">
        <f t="shared" si="1774"/>
        <v/>
      </c>
      <c r="AD7064" s="13" t="str">
        <f t="shared" si="1774"/>
        <v/>
      </c>
    </row>
    <row r="7065" spans="7:30" x14ac:dyDescent="0.25">
      <c r="G7065" s="18" t="str">
        <f t="shared" si="1761"/>
        <v/>
      </c>
      <c r="H7065" s="22" t="str">
        <f t="shared" si="1762"/>
        <v/>
      </c>
      <c r="I7065" s="23" t="str">
        <f t="shared" si="1763"/>
        <v/>
      </c>
      <c r="J7065" s="22" t="str">
        <f t="shared" si="1764"/>
        <v/>
      </c>
      <c r="K7065" s="24" t="str">
        <f t="shared" si="1765"/>
        <v/>
      </c>
      <c r="L7065" s="42" t="str">
        <f t="shared" si="1771"/>
        <v/>
      </c>
      <c r="M7065" s="43" t="str">
        <f t="shared" si="1772"/>
        <v/>
      </c>
      <c r="N7065" s="26" t="str">
        <f t="shared" si="1766"/>
        <v/>
      </c>
      <c r="O7065" s="26" t="str">
        <f t="shared" si="1767"/>
        <v/>
      </c>
      <c r="P7065" s="28" t="str">
        <f>IF(E7065="","",INDEX(TableLookupWakeUpScore[],MATCH(E7065,TableLookupWakeUpScore[Wake Up],0),MATCH(P$1,TableLookupWakeUpScore[#Headers],0)))</f>
        <v/>
      </c>
      <c r="Q7065" s="30" t="str">
        <f t="shared" si="1768"/>
        <v/>
      </c>
      <c r="R7065" s="31" t="str">
        <f t="shared" si="1769"/>
        <v/>
      </c>
      <c r="S7065" s="34" t="str">
        <f>IF($C7065="","",INDEX(TableLookupSleepQuality[],MATCH($C7065,TableLookupSleepQuality[Sleep Quality Low],1),MATCH(S$1,TableLookupSleepQuality[#Headers],0)))</f>
        <v/>
      </c>
      <c r="T7065" s="35" t="str">
        <f>IF($C7065="","",INDEX(TableLookupSleepQuality[],MATCH($C7065,TableLookupSleepQuality[Sleep Quality Low],1),MATCH(T$1,TableLookupSleepQuality[#Headers],0)))</f>
        <v/>
      </c>
      <c r="X7065" s="36" t="str">
        <f t="shared" si="1770"/>
        <v/>
      </c>
      <c r="Y7065" s="40" t="str">
        <f t="shared" si="1774"/>
        <v/>
      </c>
      <c r="Z7065" s="13" t="str">
        <f t="shared" si="1774"/>
        <v/>
      </c>
      <c r="AA7065" s="13" t="str">
        <f t="shared" si="1774"/>
        <v/>
      </c>
      <c r="AB7065" s="13" t="str">
        <f t="shared" si="1774"/>
        <v/>
      </c>
      <c r="AC7065" s="13" t="str">
        <f t="shared" si="1774"/>
        <v/>
      </c>
      <c r="AD7065" s="13" t="str">
        <f t="shared" si="1774"/>
        <v/>
      </c>
    </row>
    <row r="7066" spans="7:30" x14ac:dyDescent="0.25">
      <c r="G7066" s="18" t="str">
        <f t="shared" si="1761"/>
        <v/>
      </c>
      <c r="H7066" s="22" t="str">
        <f t="shared" si="1762"/>
        <v/>
      </c>
      <c r="I7066" s="23" t="str">
        <f t="shared" si="1763"/>
        <v/>
      </c>
      <c r="J7066" s="22" t="str">
        <f t="shared" si="1764"/>
        <v/>
      </c>
      <c r="K7066" s="24" t="str">
        <f t="shared" si="1765"/>
        <v/>
      </c>
      <c r="L7066" s="42" t="str">
        <f t="shared" si="1771"/>
        <v/>
      </c>
      <c r="M7066" s="43" t="str">
        <f t="shared" si="1772"/>
        <v/>
      </c>
      <c r="N7066" s="26" t="str">
        <f t="shared" si="1766"/>
        <v/>
      </c>
      <c r="O7066" s="26" t="str">
        <f t="shared" si="1767"/>
        <v/>
      </c>
      <c r="P7066" s="28" t="str">
        <f>IF(E7066="","",INDEX(TableLookupWakeUpScore[],MATCH(E7066,TableLookupWakeUpScore[Wake Up],0),MATCH(P$1,TableLookupWakeUpScore[#Headers],0)))</f>
        <v/>
      </c>
      <c r="Q7066" s="30" t="str">
        <f t="shared" si="1768"/>
        <v/>
      </c>
      <c r="R7066" s="31" t="str">
        <f t="shared" si="1769"/>
        <v/>
      </c>
      <c r="S7066" s="34" t="str">
        <f>IF($C7066="","",INDEX(TableLookupSleepQuality[],MATCH($C7066,TableLookupSleepQuality[Sleep Quality Low],1),MATCH(S$1,TableLookupSleepQuality[#Headers],0)))</f>
        <v/>
      </c>
      <c r="T7066" s="35" t="str">
        <f>IF($C7066="","",INDEX(TableLookupSleepQuality[],MATCH($C7066,TableLookupSleepQuality[Sleep Quality Low],1),MATCH(T$1,TableLookupSleepQuality[#Headers],0)))</f>
        <v/>
      </c>
      <c r="X7066" s="36" t="str">
        <f t="shared" si="1770"/>
        <v/>
      </c>
      <c r="Y7066" s="40" t="str">
        <f t="shared" si="1774"/>
        <v/>
      </c>
      <c r="Z7066" s="13" t="str">
        <f t="shared" si="1774"/>
        <v/>
      </c>
      <c r="AA7066" s="13" t="str">
        <f t="shared" si="1774"/>
        <v/>
      </c>
      <c r="AB7066" s="13" t="str">
        <f t="shared" si="1774"/>
        <v/>
      </c>
      <c r="AC7066" s="13" t="str">
        <f t="shared" si="1774"/>
        <v/>
      </c>
      <c r="AD7066" s="13" t="str">
        <f t="shared" si="1774"/>
        <v/>
      </c>
    </row>
    <row r="7067" spans="7:30" x14ac:dyDescent="0.25">
      <c r="G7067" s="18" t="str">
        <f t="shared" si="1761"/>
        <v/>
      </c>
      <c r="H7067" s="22" t="str">
        <f t="shared" si="1762"/>
        <v/>
      </c>
      <c r="I7067" s="23" t="str">
        <f t="shared" si="1763"/>
        <v/>
      </c>
      <c r="J7067" s="22" t="str">
        <f t="shared" si="1764"/>
        <v/>
      </c>
      <c r="K7067" s="24" t="str">
        <f t="shared" si="1765"/>
        <v/>
      </c>
      <c r="L7067" s="42" t="str">
        <f t="shared" si="1771"/>
        <v/>
      </c>
      <c r="M7067" s="43" t="str">
        <f t="shared" si="1772"/>
        <v/>
      </c>
      <c r="N7067" s="26" t="str">
        <f t="shared" si="1766"/>
        <v/>
      </c>
      <c r="O7067" s="26" t="str">
        <f t="shared" si="1767"/>
        <v/>
      </c>
      <c r="P7067" s="28" t="str">
        <f>IF(E7067="","",INDEX(TableLookupWakeUpScore[],MATCH(E7067,TableLookupWakeUpScore[Wake Up],0),MATCH(P$1,TableLookupWakeUpScore[#Headers],0)))</f>
        <v/>
      </c>
      <c r="Q7067" s="30" t="str">
        <f t="shared" si="1768"/>
        <v/>
      </c>
      <c r="R7067" s="31" t="str">
        <f t="shared" si="1769"/>
        <v/>
      </c>
      <c r="S7067" s="34" t="str">
        <f>IF($C7067="","",INDEX(TableLookupSleepQuality[],MATCH($C7067,TableLookupSleepQuality[Sleep Quality Low],1),MATCH(S$1,TableLookupSleepQuality[#Headers],0)))</f>
        <v/>
      </c>
      <c r="T7067" s="35" t="str">
        <f>IF($C7067="","",INDEX(TableLookupSleepQuality[],MATCH($C7067,TableLookupSleepQuality[Sleep Quality Low],1),MATCH(T$1,TableLookupSleepQuality[#Headers],0)))</f>
        <v/>
      </c>
      <c r="X7067" s="36" t="str">
        <f t="shared" si="1770"/>
        <v/>
      </c>
      <c r="Y7067" s="40" t="str">
        <f t="shared" si="1774"/>
        <v/>
      </c>
      <c r="Z7067" s="13" t="str">
        <f t="shared" si="1774"/>
        <v/>
      </c>
      <c r="AA7067" s="13" t="str">
        <f t="shared" si="1774"/>
        <v/>
      </c>
      <c r="AB7067" s="13" t="str">
        <f t="shared" si="1774"/>
        <v/>
      </c>
      <c r="AC7067" s="13" t="str">
        <f t="shared" si="1774"/>
        <v/>
      </c>
      <c r="AD7067" s="13" t="str">
        <f t="shared" si="1774"/>
        <v/>
      </c>
    </row>
    <row r="7068" spans="7:30" x14ac:dyDescent="0.25">
      <c r="G7068" s="18" t="str">
        <f t="shared" si="1761"/>
        <v/>
      </c>
      <c r="H7068" s="22" t="str">
        <f t="shared" si="1762"/>
        <v/>
      </c>
      <c r="I7068" s="23" t="str">
        <f t="shared" si="1763"/>
        <v/>
      </c>
      <c r="J7068" s="22" t="str">
        <f t="shared" si="1764"/>
        <v/>
      </c>
      <c r="K7068" s="24" t="str">
        <f t="shared" si="1765"/>
        <v/>
      </c>
      <c r="L7068" s="42" t="str">
        <f t="shared" si="1771"/>
        <v/>
      </c>
      <c r="M7068" s="43" t="str">
        <f t="shared" si="1772"/>
        <v/>
      </c>
      <c r="N7068" s="26" t="str">
        <f t="shared" si="1766"/>
        <v/>
      </c>
      <c r="O7068" s="26" t="str">
        <f t="shared" si="1767"/>
        <v/>
      </c>
      <c r="P7068" s="28" t="str">
        <f>IF(E7068="","",INDEX(TableLookupWakeUpScore[],MATCH(E7068,TableLookupWakeUpScore[Wake Up],0),MATCH(P$1,TableLookupWakeUpScore[#Headers],0)))</f>
        <v/>
      </c>
      <c r="Q7068" s="30" t="str">
        <f t="shared" si="1768"/>
        <v/>
      </c>
      <c r="R7068" s="31" t="str">
        <f t="shared" si="1769"/>
        <v/>
      </c>
      <c r="S7068" s="34" t="str">
        <f>IF($C7068="","",INDEX(TableLookupSleepQuality[],MATCH($C7068,TableLookupSleepQuality[Sleep Quality Low],1),MATCH(S$1,TableLookupSleepQuality[#Headers],0)))</f>
        <v/>
      </c>
      <c r="T7068" s="35" t="str">
        <f>IF($C7068="","",INDEX(TableLookupSleepQuality[],MATCH($C7068,TableLookupSleepQuality[Sleep Quality Low],1),MATCH(T$1,TableLookupSleepQuality[#Headers],0)))</f>
        <v/>
      </c>
      <c r="X7068" s="36" t="str">
        <f t="shared" si="1770"/>
        <v/>
      </c>
      <c r="Y7068" s="40" t="str">
        <f t="shared" si="1774"/>
        <v/>
      </c>
      <c r="Z7068" s="13" t="str">
        <f t="shared" si="1774"/>
        <v/>
      </c>
      <c r="AA7068" s="13" t="str">
        <f t="shared" si="1774"/>
        <v/>
      </c>
      <c r="AB7068" s="13" t="str">
        <f t="shared" si="1774"/>
        <v/>
      </c>
      <c r="AC7068" s="13" t="str">
        <f t="shared" si="1774"/>
        <v/>
      </c>
      <c r="AD7068" s="13" t="str">
        <f t="shared" si="1774"/>
        <v/>
      </c>
    </row>
    <row r="7069" spans="7:30" x14ac:dyDescent="0.25">
      <c r="G7069" s="18" t="str">
        <f t="shared" si="1761"/>
        <v/>
      </c>
      <c r="H7069" s="22" t="str">
        <f t="shared" si="1762"/>
        <v/>
      </c>
      <c r="I7069" s="23" t="str">
        <f t="shared" si="1763"/>
        <v/>
      </c>
      <c r="J7069" s="22" t="str">
        <f t="shared" si="1764"/>
        <v/>
      </c>
      <c r="K7069" s="24" t="str">
        <f t="shared" si="1765"/>
        <v/>
      </c>
      <c r="L7069" s="42" t="str">
        <f t="shared" si="1771"/>
        <v/>
      </c>
      <c r="M7069" s="43" t="str">
        <f t="shared" si="1772"/>
        <v/>
      </c>
      <c r="N7069" s="26" t="str">
        <f t="shared" si="1766"/>
        <v/>
      </c>
      <c r="O7069" s="26" t="str">
        <f t="shared" si="1767"/>
        <v/>
      </c>
      <c r="P7069" s="28" t="str">
        <f>IF(E7069="","",INDEX(TableLookupWakeUpScore[],MATCH(E7069,TableLookupWakeUpScore[Wake Up],0),MATCH(P$1,TableLookupWakeUpScore[#Headers],0)))</f>
        <v/>
      </c>
      <c r="Q7069" s="30" t="str">
        <f t="shared" si="1768"/>
        <v/>
      </c>
      <c r="R7069" s="31" t="str">
        <f t="shared" si="1769"/>
        <v/>
      </c>
      <c r="S7069" s="34" t="str">
        <f>IF($C7069="","",INDEX(TableLookupSleepQuality[],MATCH($C7069,TableLookupSleepQuality[Sleep Quality Low],1),MATCH(S$1,TableLookupSleepQuality[#Headers],0)))</f>
        <v/>
      </c>
      <c r="T7069" s="35" t="str">
        <f>IF($C7069="","",INDEX(TableLookupSleepQuality[],MATCH($C7069,TableLookupSleepQuality[Sleep Quality Low],1),MATCH(T$1,TableLookupSleepQuality[#Headers],0)))</f>
        <v/>
      </c>
      <c r="X7069" s="36" t="str">
        <f t="shared" si="1770"/>
        <v/>
      </c>
      <c r="Y7069" s="40" t="str">
        <f t="shared" si="1774"/>
        <v/>
      </c>
      <c r="Z7069" s="13" t="str">
        <f t="shared" si="1774"/>
        <v/>
      </c>
      <c r="AA7069" s="13" t="str">
        <f t="shared" si="1774"/>
        <v/>
      </c>
      <c r="AB7069" s="13" t="str">
        <f t="shared" si="1774"/>
        <v/>
      </c>
      <c r="AC7069" s="13" t="str">
        <f t="shared" si="1774"/>
        <v/>
      </c>
      <c r="AD7069" s="13" t="str">
        <f t="shared" si="1774"/>
        <v/>
      </c>
    </row>
    <row r="7070" spans="7:30" x14ac:dyDescent="0.25">
      <c r="G7070" s="18" t="str">
        <f t="shared" si="1761"/>
        <v/>
      </c>
      <c r="H7070" s="22" t="str">
        <f t="shared" si="1762"/>
        <v/>
      </c>
      <c r="I7070" s="23" t="str">
        <f t="shared" si="1763"/>
        <v/>
      </c>
      <c r="J7070" s="22" t="str">
        <f t="shared" si="1764"/>
        <v/>
      </c>
      <c r="K7070" s="24" t="str">
        <f t="shared" si="1765"/>
        <v/>
      </c>
      <c r="L7070" s="42" t="str">
        <f t="shared" si="1771"/>
        <v/>
      </c>
      <c r="M7070" s="43" t="str">
        <f t="shared" si="1772"/>
        <v/>
      </c>
      <c r="N7070" s="26" t="str">
        <f t="shared" si="1766"/>
        <v/>
      </c>
      <c r="O7070" s="26" t="str">
        <f t="shared" si="1767"/>
        <v/>
      </c>
      <c r="P7070" s="28" t="str">
        <f>IF(E7070="","",INDEX(TableLookupWakeUpScore[],MATCH(E7070,TableLookupWakeUpScore[Wake Up],0),MATCH(P$1,TableLookupWakeUpScore[#Headers],0)))</f>
        <v/>
      </c>
      <c r="Q7070" s="30" t="str">
        <f t="shared" si="1768"/>
        <v/>
      </c>
      <c r="R7070" s="31" t="str">
        <f t="shared" si="1769"/>
        <v/>
      </c>
      <c r="S7070" s="34" t="str">
        <f>IF($C7070="","",INDEX(TableLookupSleepQuality[],MATCH($C7070,TableLookupSleepQuality[Sleep Quality Low],1),MATCH(S$1,TableLookupSleepQuality[#Headers],0)))</f>
        <v/>
      </c>
      <c r="T7070" s="35" t="str">
        <f>IF($C7070="","",INDEX(TableLookupSleepQuality[],MATCH($C7070,TableLookupSleepQuality[Sleep Quality Low],1),MATCH(T$1,TableLookupSleepQuality[#Headers],0)))</f>
        <v/>
      </c>
      <c r="X7070" s="36" t="str">
        <f t="shared" si="1770"/>
        <v/>
      </c>
      <c r="Y7070" s="40" t="str">
        <f t="shared" si="1774"/>
        <v/>
      </c>
      <c r="Z7070" s="13" t="str">
        <f t="shared" si="1774"/>
        <v/>
      </c>
      <c r="AA7070" s="13" t="str">
        <f t="shared" si="1774"/>
        <v/>
      </c>
      <c r="AB7070" s="13" t="str">
        <f t="shared" si="1774"/>
        <v/>
      </c>
      <c r="AC7070" s="13" t="str">
        <f t="shared" si="1774"/>
        <v/>
      </c>
      <c r="AD7070" s="13" t="str">
        <f t="shared" si="1774"/>
        <v/>
      </c>
    </row>
    <row r="7071" spans="7:30" x14ac:dyDescent="0.25">
      <c r="G7071" s="18" t="str">
        <f t="shared" si="1761"/>
        <v/>
      </c>
      <c r="H7071" s="22" t="str">
        <f t="shared" si="1762"/>
        <v/>
      </c>
      <c r="I7071" s="23" t="str">
        <f t="shared" si="1763"/>
        <v/>
      </c>
      <c r="J7071" s="22" t="str">
        <f t="shared" si="1764"/>
        <v/>
      </c>
      <c r="K7071" s="24" t="str">
        <f t="shared" si="1765"/>
        <v/>
      </c>
      <c r="L7071" s="42" t="str">
        <f t="shared" si="1771"/>
        <v/>
      </c>
      <c r="M7071" s="43" t="str">
        <f t="shared" si="1772"/>
        <v/>
      </c>
      <c r="N7071" s="26" t="str">
        <f t="shared" si="1766"/>
        <v/>
      </c>
      <c r="O7071" s="26" t="str">
        <f t="shared" si="1767"/>
        <v/>
      </c>
      <c r="P7071" s="28" t="str">
        <f>IF(E7071="","",INDEX(TableLookupWakeUpScore[],MATCH(E7071,TableLookupWakeUpScore[Wake Up],0),MATCH(P$1,TableLookupWakeUpScore[#Headers],0)))</f>
        <v/>
      </c>
      <c r="Q7071" s="30" t="str">
        <f t="shared" si="1768"/>
        <v/>
      </c>
      <c r="R7071" s="31" t="str">
        <f t="shared" si="1769"/>
        <v/>
      </c>
      <c r="S7071" s="34" t="str">
        <f>IF($C7071="","",INDEX(TableLookupSleepQuality[],MATCH($C7071,TableLookupSleepQuality[Sleep Quality Low],1),MATCH(S$1,TableLookupSleepQuality[#Headers],0)))</f>
        <v/>
      </c>
      <c r="T7071" s="35" t="str">
        <f>IF($C7071="","",INDEX(TableLookupSleepQuality[],MATCH($C7071,TableLookupSleepQuality[Sleep Quality Low],1),MATCH(T$1,TableLookupSleepQuality[#Headers],0)))</f>
        <v/>
      </c>
      <c r="X7071" s="36" t="str">
        <f t="shared" si="1770"/>
        <v/>
      </c>
      <c r="Y7071" s="40" t="str">
        <f t="shared" si="1774"/>
        <v/>
      </c>
      <c r="Z7071" s="13" t="str">
        <f t="shared" si="1774"/>
        <v/>
      </c>
      <c r="AA7071" s="13" t="str">
        <f t="shared" si="1774"/>
        <v/>
      </c>
      <c r="AB7071" s="13" t="str">
        <f t="shared" si="1774"/>
        <v/>
      </c>
      <c r="AC7071" s="13" t="str">
        <f t="shared" si="1774"/>
        <v/>
      </c>
      <c r="AD7071" s="13" t="str">
        <f t="shared" si="1774"/>
        <v/>
      </c>
    </row>
    <row r="7072" spans="7:30" x14ac:dyDescent="0.25">
      <c r="G7072" s="18" t="str">
        <f t="shared" si="1761"/>
        <v/>
      </c>
      <c r="H7072" s="22" t="str">
        <f t="shared" si="1762"/>
        <v/>
      </c>
      <c r="I7072" s="23" t="str">
        <f t="shared" si="1763"/>
        <v/>
      </c>
      <c r="J7072" s="22" t="str">
        <f t="shared" si="1764"/>
        <v/>
      </c>
      <c r="K7072" s="24" t="str">
        <f t="shared" si="1765"/>
        <v/>
      </c>
      <c r="L7072" s="42" t="str">
        <f t="shared" si="1771"/>
        <v/>
      </c>
      <c r="M7072" s="43" t="str">
        <f t="shared" si="1772"/>
        <v/>
      </c>
      <c r="N7072" s="26" t="str">
        <f t="shared" si="1766"/>
        <v/>
      </c>
      <c r="O7072" s="26" t="str">
        <f t="shared" si="1767"/>
        <v/>
      </c>
      <c r="P7072" s="28" t="str">
        <f>IF(E7072="","",INDEX(TableLookupWakeUpScore[],MATCH(E7072,TableLookupWakeUpScore[Wake Up],0),MATCH(P$1,TableLookupWakeUpScore[#Headers],0)))</f>
        <v/>
      </c>
      <c r="Q7072" s="30" t="str">
        <f t="shared" si="1768"/>
        <v/>
      </c>
      <c r="R7072" s="31" t="str">
        <f t="shared" si="1769"/>
        <v/>
      </c>
      <c r="S7072" s="34" t="str">
        <f>IF($C7072="","",INDEX(TableLookupSleepQuality[],MATCH($C7072,TableLookupSleepQuality[Sleep Quality Low],1),MATCH(S$1,TableLookupSleepQuality[#Headers],0)))</f>
        <v/>
      </c>
      <c r="T7072" s="35" t="str">
        <f>IF($C7072="","",INDEX(TableLookupSleepQuality[],MATCH($C7072,TableLookupSleepQuality[Sleep Quality Low],1),MATCH(T$1,TableLookupSleepQuality[#Headers],0)))</f>
        <v/>
      </c>
      <c r="X7072" s="36" t="str">
        <f t="shared" si="1770"/>
        <v/>
      </c>
      <c r="Y7072" s="40" t="str">
        <f t="shared" si="1774"/>
        <v/>
      </c>
      <c r="Z7072" s="13" t="str">
        <f t="shared" si="1774"/>
        <v/>
      </c>
      <c r="AA7072" s="13" t="str">
        <f t="shared" si="1774"/>
        <v/>
      </c>
      <c r="AB7072" s="13" t="str">
        <f t="shared" si="1774"/>
        <v/>
      </c>
      <c r="AC7072" s="13" t="str">
        <f t="shared" si="1774"/>
        <v/>
      </c>
      <c r="AD7072" s="13" t="str">
        <f t="shared" si="1774"/>
        <v/>
      </c>
    </row>
    <row r="7073" spans="7:30" x14ac:dyDescent="0.25">
      <c r="G7073" s="18" t="str">
        <f t="shared" si="1761"/>
        <v/>
      </c>
      <c r="H7073" s="22" t="str">
        <f t="shared" si="1762"/>
        <v/>
      </c>
      <c r="I7073" s="23" t="str">
        <f t="shared" si="1763"/>
        <v/>
      </c>
      <c r="J7073" s="22" t="str">
        <f t="shared" si="1764"/>
        <v/>
      </c>
      <c r="K7073" s="24" t="str">
        <f t="shared" si="1765"/>
        <v/>
      </c>
      <c r="L7073" s="42" t="str">
        <f t="shared" si="1771"/>
        <v/>
      </c>
      <c r="M7073" s="43" t="str">
        <f t="shared" si="1772"/>
        <v/>
      </c>
      <c r="N7073" s="26" t="str">
        <f t="shared" si="1766"/>
        <v/>
      </c>
      <c r="O7073" s="26" t="str">
        <f t="shared" si="1767"/>
        <v/>
      </c>
      <c r="P7073" s="28" t="str">
        <f>IF(E7073="","",INDEX(TableLookupWakeUpScore[],MATCH(E7073,TableLookupWakeUpScore[Wake Up],0),MATCH(P$1,TableLookupWakeUpScore[#Headers],0)))</f>
        <v/>
      </c>
      <c r="Q7073" s="30" t="str">
        <f t="shared" si="1768"/>
        <v/>
      </c>
      <c r="R7073" s="31" t="str">
        <f t="shared" si="1769"/>
        <v/>
      </c>
      <c r="S7073" s="34" t="str">
        <f>IF($C7073="","",INDEX(TableLookupSleepQuality[],MATCH($C7073,TableLookupSleepQuality[Sleep Quality Low],1),MATCH(S$1,TableLookupSleepQuality[#Headers],0)))</f>
        <v/>
      </c>
      <c r="T7073" s="35" t="str">
        <f>IF($C7073="","",INDEX(TableLookupSleepQuality[],MATCH($C7073,TableLookupSleepQuality[Sleep Quality Low],1),MATCH(T$1,TableLookupSleepQuality[#Headers],0)))</f>
        <v/>
      </c>
      <c r="X7073" s="36" t="str">
        <f t="shared" si="1770"/>
        <v/>
      </c>
      <c r="Y7073" s="40" t="str">
        <f t="shared" si="1774"/>
        <v/>
      </c>
      <c r="Z7073" s="13" t="str">
        <f t="shared" si="1774"/>
        <v/>
      </c>
      <c r="AA7073" s="13" t="str">
        <f t="shared" si="1774"/>
        <v/>
      </c>
      <c r="AB7073" s="13" t="str">
        <f t="shared" si="1774"/>
        <v/>
      </c>
      <c r="AC7073" s="13" t="str">
        <f t="shared" si="1774"/>
        <v/>
      </c>
      <c r="AD7073" s="13" t="str">
        <f t="shared" si="1774"/>
        <v/>
      </c>
    </row>
    <row r="7074" spans="7:30" x14ac:dyDescent="0.25">
      <c r="G7074" s="18" t="str">
        <f t="shared" si="1761"/>
        <v/>
      </c>
      <c r="H7074" s="22" t="str">
        <f t="shared" si="1762"/>
        <v/>
      </c>
      <c r="I7074" s="23" t="str">
        <f t="shared" si="1763"/>
        <v/>
      </c>
      <c r="J7074" s="22" t="str">
        <f t="shared" si="1764"/>
        <v/>
      </c>
      <c r="K7074" s="24" t="str">
        <f t="shared" si="1765"/>
        <v/>
      </c>
      <c r="L7074" s="42" t="str">
        <f t="shared" si="1771"/>
        <v/>
      </c>
      <c r="M7074" s="43" t="str">
        <f t="shared" si="1772"/>
        <v/>
      </c>
      <c r="N7074" s="26" t="str">
        <f t="shared" si="1766"/>
        <v/>
      </c>
      <c r="O7074" s="26" t="str">
        <f t="shared" si="1767"/>
        <v/>
      </c>
      <c r="P7074" s="28" t="str">
        <f>IF(E7074="","",INDEX(TableLookupWakeUpScore[],MATCH(E7074,TableLookupWakeUpScore[Wake Up],0),MATCH(P$1,TableLookupWakeUpScore[#Headers],0)))</f>
        <v/>
      </c>
      <c r="Q7074" s="30" t="str">
        <f t="shared" si="1768"/>
        <v/>
      </c>
      <c r="R7074" s="31" t="str">
        <f t="shared" si="1769"/>
        <v/>
      </c>
      <c r="S7074" s="34" t="str">
        <f>IF($C7074="","",INDEX(TableLookupSleepQuality[],MATCH($C7074,TableLookupSleepQuality[Sleep Quality Low],1),MATCH(S$1,TableLookupSleepQuality[#Headers],0)))</f>
        <v/>
      </c>
      <c r="T7074" s="35" t="str">
        <f>IF($C7074="","",INDEX(TableLookupSleepQuality[],MATCH($C7074,TableLookupSleepQuality[Sleep Quality Low],1),MATCH(T$1,TableLookupSleepQuality[#Headers],0)))</f>
        <v/>
      </c>
      <c r="X7074" s="36" t="str">
        <f t="shared" si="1770"/>
        <v/>
      </c>
      <c r="Y7074" s="40" t="str">
        <f t="shared" si="1774"/>
        <v/>
      </c>
      <c r="Z7074" s="13" t="str">
        <f t="shared" si="1774"/>
        <v/>
      </c>
      <c r="AA7074" s="13" t="str">
        <f t="shared" si="1774"/>
        <v/>
      </c>
      <c r="AB7074" s="13" t="str">
        <f t="shared" si="1774"/>
        <v/>
      </c>
      <c r="AC7074" s="13" t="str">
        <f t="shared" si="1774"/>
        <v/>
      </c>
      <c r="AD7074" s="13" t="str">
        <f t="shared" si="1774"/>
        <v/>
      </c>
    </row>
    <row r="7075" spans="7:30" x14ac:dyDescent="0.25">
      <c r="G7075" s="18" t="str">
        <f t="shared" si="1761"/>
        <v/>
      </c>
      <c r="H7075" s="22" t="str">
        <f t="shared" si="1762"/>
        <v/>
      </c>
      <c r="I7075" s="23" t="str">
        <f t="shared" si="1763"/>
        <v/>
      </c>
      <c r="J7075" s="22" t="str">
        <f t="shared" si="1764"/>
        <v/>
      </c>
      <c r="K7075" s="24" t="str">
        <f t="shared" si="1765"/>
        <v/>
      </c>
      <c r="L7075" s="42" t="str">
        <f t="shared" si="1771"/>
        <v/>
      </c>
      <c r="M7075" s="43" t="str">
        <f t="shared" si="1772"/>
        <v/>
      </c>
      <c r="N7075" s="26" t="str">
        <f t="shared" si="1766"/>
        <v/>
      </c>
      <c r="O7075" s="26" t="str">
        <f t="shared" si="1767"/>
        <v/>
      </c>
      <c r="P7075" s="28" t="str">
        <f>IF(E7075="","",INDEX(TableLookupWakeUpScore[],MATCH(E7075,TableLookupWakeUpScore[Wake Up],0),MATCH(P$1,TableLookupWakeUpScore[#Headers],0)))</f>
        <v/>
      </c>
      <c r="Q7075" s="30" t="str">
        <f t="shared" si="1768"/>
        <v/>
      </c>
      <c r="R7075" s="31" t="str">
        <f t="shared" si="1769"/>
        <v/>
      </c>
      <c r="S7075" s="34" t="str">
        <f>IF($C7075="","",INDEX(TableLookupSleepQuality[],MATCH($C7075,TableLookupSleepQuality[Sleep Quality Low],1),MATCH(S$1,TableLookupSleepQuality[#Headers],0)))</f>
        <v/>
      </c>
      <c r="T7075" s="35" t="str">
        <f>IF($C7075="","",INDEX(TableLookupSleepQuality[],MATCH($C7075,TableLookupSleepQuality[Sleep Quality Low],1),MATCH(T$1,TableLookupSleepQuality[#Headers],0)))</f>
        <v/>
      </c>
      <c r="X7075" s="36" t="str">
        <f t="shared" si="1770"/>
        <v/>
      </c>
      <c r="Y7075" s="40" t="str">
        <f t="shared" ref="Y7075:AD7090" si="1775">IF(OR($X7075="NO",$X7075=""),"",IF(COUNTIF($F7075,"*" &amp; Y$1 &amp; "*"),"YES","NO"))</f>
        <v/>
      </c>
      <c r="Z7075" s="13" t="str">
        <f t="shared" si="1775"/>
        <v/>
      </c>
      <c r="AA7075" s="13" t="str">
        <f t="shared" si="1775"/>
        <v/>
      </c>
      <c r="AB7075" s="13" t="str">
        <f t="shared" si="1775"/>
        <v/>
      </c>
      <c r="AC7075" s="13" t="str">
        <f t="shared" si="1775"/>
        <v/>
      </c>
      <c r="AD7075" s="13" t="str">
        <f t="shared" si="1775"/>
        <v/>
      </c>
    </row>
    <row r="7076" spans="7:30" x14ac:dyDescent="0.25">
      <c r="G7076" s="18" t="str">
        <f t="shared" si="1761"/>
        <v/>
      </c>
      <c r="H7076" s="22" t="str">
        <f t="shared" si="1762"/>
        <v/>
      </c>
      <c r="I7076" s="23" t="str">
        <f t="shared" si="1763"/>
        <v/>
      </c>
      <c r="J7076" s="22" t="str">
        <f t="shared" si="1764"/>
        <v/>
      </c>
      <c r="K7076" s="24" t="str">
        <f t="shared" si="1765"/>
        <v/>
      </c>
      <c r="L7076" s="42" t="str">
        <f t="shared" si="1771"/>
        <v/>
      </c>
      <c r="M7076" s="43" t="str">
        <f t="shared" si="1772"/>
        <v/>
      </c>
      <c r="N7076" s="26" t="str">
        <f t="shared" si="1766"/>
        <v/>
      </c>
      <c r="O7076" s="26" t="str">
        <f t="shared" si="1767"/>
        <v/>
      </c>
      <c r="P7076" s="28" t="str">
        <f>IF(E7076="","",INDEX(TableLookupWakeUpScore[],MATCH(E7076,TableLookupWakeUpScore[Wake Up],0),MATCH(P$1,TableLookupWakeUpScore[#Headers],0)))</f>
        <v/>
      </c>
      <c r="Q7076" s="30" t="str">
        <f t="shared" si="1768"/>
        <v/>
      </c>
      <c r="R7076" s="31" t="str">
        <f t="shared" si="1769"/>
        <v/>
      </c>
      <c r="S7076" s="34" t="str">
        <f>IF($C7076="","",INDEX(TableLookupSleepQuality[],MATCH($C7076,TableLookupSleepQuality[Sleep Quality Low],1),MATCH(S$1,TableLookupSleepQuality[#Headers],0)))</f>
        <v/>
      </c>
      <c r="T7076" s="35" t="str">
        <f>IF($C7076="","",INDEX(TableLookupSleepQuality[],MATCH($C7076,TableLookupSleepQuality[Sleep Quality Low],1),MATCH(T$1,TableLookupSleepQuality[#Headers],0)))</f>
        <v/>
      </c>
      <c r="X7076" s="36" t="str">
        <f t="shared" si="1770"/>
        <v/>
      </c>
      <c r="Y7076" s="40" t="str">
        <f t="shared" si="1775"/>
        <v/>
      </c>
      <c r="Z7076" s="13" t="str">
        <f t="shared" si="1775"/>
        <v/>
      </c>
      <c r="AA7076" s="13" t="str">
        <f t="shared" si="1775"/>
        <v/>
      </c>
      <c r="AB7076" s="13" t="str">
        <f t="shared" si="1775"/>
        <v/>
      </c>
      <c r="AC7076" s="13" t="str">
        <f t="shared" si="1775"/>
        <v/>
      </c>
      <c r="AD7076" s="13" t="str">
        <f t="shared" si="1775"/>
        <v/>
      </c>
    </row>
    <row r="7077" spans="7:30" x14ac:dyDescent="0.25">
      <c r="G7077" s="18" t="str">
        <f t="shared" si="1761"/>
        <v/>
      </c>
      <c r="H7077" s="22" t="str">
        <f t="shared" si="1762"/>
        <v/>
      </c>
      <c r="I7077" s="23" t="str">
        <f t="shared" si="1763"/>
        <v/>
      </c>
      <c r="J7077" s="22" t="str">
        <f t="shared" si="1764"/>
        <v/>
      </c>
      <c r="K7077" s="24" t="str">
        <f t="shared" si="1765"/>
        <v/>
      </c>
      <c r="L7077" s="42" t="str">
        <f t="shared" si="1771"/>
        <v/>
      </c>
      <c r="M7077" s="43" t="str">
        <f t="shared" si="1772"/>
        <v/>
      </c>
      <c r="N7077" s="26" t="str">
        <f t="shared" si="1766"/>
        <v/>
      </c>
      <c r="O7077" s="26" t="str">
        <f t="shared" si="1767"/>
        <v/>
      </c>
      <c r="P7077" s="28" t="str">
        <f>IF(E7077="","",INDEX(TableLookupWakeUpScore[],MATCH(E7077,TableLookupWakeUpScore[Wake Up],0),MATCH(P$1,TableLookupWakeUpScore[#Headers],0)))</f>
        <v/>
      </c>
      <c r="Q7077" s="30" t="str">
        <f t="shared" si="1768"/>
        <v/>
      </c>
      <c r="R7077" s="31" t="str">
        <f t="shared" si="1769"/>
        <v/>
      </c>
      <c r="S7077" s="34" t="str">
        <f>IF($C7077="","",INDEX(TableLookupSleepQuality[],MATCH($C7077,TableLookupSleepQuality[Sleep Quality Low],1),MATCH(S$1,TableLookupSleepQuality[#Headers],0)))</f>
        <v/>
      </c>
      <c r="T7077" s="35" t="str">
        <f>IF($C7077="","",INDEX(TableLookupSleepQuality[],MATCH($C7077,TableLookupSleepQuality[Sleep Quality Low],1),MATCH(T$1,TableLookupSleepQuality[#Headers],0)))</f>
        <v/>
      </c>
      <c r="X7077" s="36" t="str">
        <f t="shared" si="1770"/>
        <v/>
      </c>
      <c r="Y7077" s="40" t="str">
        <f t="shared" si="1775"/>
        <v/>
      </c>
      <c r="Z7077" s="13" t="str">
        <f t="shared" si="1775"/>
        <v/>
      </c>
      <c r="AA7077" s="13" t="str">
        <f t="shared" si="1775"/>
        <v/>
      </c>
      <c r="AB7077" s="13" t="str">
        <f t="shared" si="1775"/>
        <v/>
      </c>
      <c r="AC7077" s="13" t="str">
        <f t="shared" si="1775"/>
        <v/>
      </c>
      <c r="AD7077" s="13" t="str">
        <f t="shared" si="1775"/>
        <v/>
      </c>
    </row>
    <row r="7078" spans="7:30" x14ac:dyDescent="0.25">
      <c r="G7078" s="18" t="str">
        <f t="shared" si="1761"/>
        <v/>
      </c>
      <c r="H7078" s="22" t="str">
        <f t="shared" si="1762"/>
        <v/>
      </c>
      <c r="I7078" s="23" t="str">
        <f t="shared" si="1763"/>
        <v/>
      </c>
      <c r="J7078" s="22" t="str">
        <f t="shared" si="1764"/>
        <v/>
      </c>
      <c r="K7078" s="24" t="str">
        <f t="shared" si="1765"/>
        <v/>
      </c>
      <c r="L7078" s="42" t="str">
        <f t="shared" si="1771"/>
        <v/>
      </c>
      <c r="M7078" s="43" t="str">
        <f t="shared" si="1772"/>
        <v/>
      </c>
      <c r="N7078" s="26" t="str">
        <f t="shared" si="1766"/>
        <v/>
      </c>
      <c r="O7078" s="26" t="str">
        <f t="shared" si="1767"/>
        <v/>
      </c>
      <c r="P7078" s="28" t="str">
        <f>IF(E7078="","",INDEX(TableLookupWakeUpScore[],MATCH(E7078,TableLookupWakeUpScore[Wake Up],0),MATCH(P$1,TableLookupWakeUpScore[#Headers],0)))</f>
        <v/>
      </c>
      <c r="Q7078" s="30" t="str">
        <f t="shared" si="1768"/>
        <v/>
      </c>
      <c r="R7078" s="31" t="str">
        <f t="shared" si="1769"/>
        <v/>
      </c>
      <c r="S7078" s="34" t="str">
        <f>IF($C7078="","",INDEX(TableLookupSleepQuality[],MATCH($C7078,TableLookupSleepQuality[Sleep Quality Low],1),MATCH(S$1,TableLookupSleepQuality[#Headers],0)))</f>
        <v/>
      </c>
      <c r="T7078" s="35" t="str">
        <f>IF($C7078="","",INDEX(TableLookupSleepQuality[],MATCH($C7078,TableLookupSleepQuality[Sleep Quality Low],1),MATCH(T$1,TableLookupSleepQuality[#Headers],0)))</f>
        <v/>
      </c>
      <c r="X7078" s="36" t="str">
        <f t="shared" si="1770"/>
        <v/>
      </c>
      <c r="Y7078" s="40" t="str">
        <f t="shared" si="1775"/>
        <v/>
      </c>
      <c r="Z7078" s="13" t="str">
        <f t="shared" si="1775"/>
        <v/>
      </c>
      <c r="AA7078" s="13" t="str">
        <f t="shared" si="1775"/>
        <v/>
      </c>
      <c r="AB7078" s="13" t="str">
        <f t="shared" si="1775"/>
        <v/>
      </c>
      <c r="AC7078" s="13" t="str">
        <f t="shared" si="1775"/>
        <v/>
      </c>
      <c r="AD7078" s="13" t="str">
        <f t="shared" si="1775"/>
        <v/>
      </c>
    </row>
    <row r="7079" spans="7:30" x14ac:dyDescent="0.25">
      <c r="G7079" s="18" t="str">
        <f t="shared" si="1761"/>
        <v/>
      </c>
      <c r="H7079" s="22" t="str">
        <f t="shared" si="1762"/>
        <v/>
      </c>
      <c r="I7079" s="23" t="str">
        <f t="shared" si="1763"/>
        <v/>
      </c>
      <c r="J7079" s="22" t="str">
        <f t="shared" si="1764"/>
        <v/>
      </c>
      <c r="K7079" s="24" t="str">
        <f t="shared" si="1765"/>
        <v/>
      </c>
      <c r="L7079" s="42" t="str">
        <f t="shared" si="1771"/>
        <v/>
      </c>
      <c r="M7079" s="43" t="str">
        <f t="shared" si="1772"/>
        <v/>
      </c>
      <c r="N7079" s="26" t="str">
        <f t="shared" si="1766"/>
        <v/>
      </c>
      <c r="O7079" s="26" t="str">
        <f t="shared" si="1767"/>
        <v/>
      </c>
      <c r="P7079" s="28" t="str">
        <f>IF(E7079="","",INDEX(TableLookupWakeUpScore[],MATCH(E7079,TableLookupWakeUpScore[Wake Up],0),MATCH(P$1,TableLookupWakeUpScore[#Headers],0)))</f>
        <v/>
      </c>
      <c r="Q7079" s="30" t="str">
        <f t="shared" si="1768"/>
        <v/>
      </c>
      <c r="R7079" s="31" t="str">
        <f t="shared" si="1769"/>
        <v/>
      </c>
      <c r="S7079" s="34" t="str">
        <f>IF($C7079="","",INDEX(TableLookupSleepQuality[],MATCH($C7079,TableLookupSleepQuality[Sleep Quality Low],1),MATCH(S$1,TableLookupSleepQuality[#Headers],0)))</f>
        <v/>
      </c>
      <c r="T7079" s="35" t="str">
        <f>IF($C7079="","",INDEX(TableLookupSleepQuality[],MATCH($C7079,TableLookupSleepQuality[Sleep Quality Low],1),MATCH(T$1,TableLookupSleepQuality[#Headers],0)))</f>
        <v/>
      </c>
      <c r="X7079" s="36" t="str">
        <f t="shared" si="1770"/>
        <v/>
      </c>
      <c r="Y7079" s="40" t="str">
        <f t="shared" si="1775"/>
        <v/>
      </c>
      <c r="Z7079" s="13" t="str">
        <f t="shared" si="1775"/>
        <v/>
      </c>
      <c r="AA7079" s="13" t="str">
        <f t="shared" si="1775"/>
        <v/>
      </c>
      <c r="AB7079" s="13" t="str">
        <f t="shared" si="1775"/>
        <v/>
      </c>
      <c r="AC7079" s="13" t="str">
        <f t="shared" si="1775"/>
        <v/>
      </c>
      <c r="AD7079" s="13" t="str">
        <f t="shared" si="1775"/>
        <v/>
      </c>
    </row>
    <row r="7080" spans="7:30" x14ac:dyDescent="0.25">
      <c r="G7080" s="18" t="str">
        <f t="shared" si="1761"/>
        <v/>
      </c>
      <c r="H7080" s="22" t="str">
        <f t="shared" si="1762"/>
        <v/>
      </c>
      <c r="I7080" s="23" t="str">
        <f t="shared" si="1763"/>
        <v/>
      </c>
      <c r="J7080" s="22" t="str">
        <f t="shared" si="1764"/>
        <v/>
      </c>
      <c r="K7080" s="24" t="str">
        <f t="shared" si="1765"/>
        <v/>
      </c>
      <c r="L7080" s="42" t="str">
        <f t="shared" si="1771"/>
        <v/>
      </c>
      <c r="M7080" s="43" t="str">
        <f t="shared" si="1772"/>
        <v/>
      </c>
      <c r="N7080" s="26" t="str">
        <f t="shared" si="1766"/>
        <v/>
      </c>
      <c r="O7080" s="26" t="str">
        <f t="shared" si="1767"/>
        <v/>
      </c>
      <c r="P7080" s="28" t="str">
        <f>IF(E7080="","",INDEX(TableLookupWakeUpScore[],MATCH(E7080,TableLookupWakeUpScore[Wake Up],0),MATCH(P$1,TableLookupWakeUpScore[#Headers],0)))</f>
        <v/>
      </c>
      <c r="Q7080" s="30" t="str">
        <f t="shared" si="1768"/>
        <v/>
      </c>
      <c r="R7080" s="31" t="str">
        <f t="shared" si="1769"/>
        <v/>
      </c>
      <c r="S7080" s="34" t="str">
        <f>IF($C7080="","",INDEX(TableLookupSleepQuality[],MATCH($C7080,TableLookupSleepQuality[Sleep Quality Low],1),MATCH(S$1,TableLookupSleepQuality[#Headers],0)))</f>
        <v/>
      </c>
      <c r="T7080" s="35" t="str">
        <f>IF($C7080="","",INDEX(TableLookupSleepQuality[],MATCH($C7080,TableLookupSleepQuality[Sleep Quality Low],1),MATCH(T$1,TableLookupSleepQuality[#Headers],0)))</f>
        <v/>
      </c>
      <c r="X7080" s="36" t="str">
        <f t="shared" si="1770"/>
        <v/>
      </c>
      <c r="Y7080" s="40" t="str">
        <f t="shared" si="1775"/>
        <v/>
      </c>
      <c r="Z7080" s="13" t="str">
        <f t="shared" si="1775"/>
        <v/>
      </c>
      <c r="AA7080" s="13" t="str">
        <f t="shared" si="1775"/>
        <v/>
      </c>
      <c r="AB7080" s="13" t="str">
        <f t="shared" si="1775"/>
        <v/>
      </c>
      <c r="AC7080" s="13" t="str">
        <f t="shared" si="1775"/>
        <v/>
      </c>
      <c r="AD7080" s="13" t="str">
        <f t="shared" si="1775"/>
        <v/>
      </c>
    </row>
    <row r="7081" spans="7:30" x14ac:dyDescent="0.25">
      <c r="G7081" s="18" t="str">
        <f t="shared" si="1761"/>
        <v/>
      </c>
      <c r="H7081" s="22" t="str">
        <f t="shared" si="1762"/>
        <v/>
      </c>
      <c r="I7081" s="23" t="str">
        <f t="shared" si="1763"/>
        <v/>
      </c>
      <c r="J7081" s="22" t="str">
        <f t="shared" si="1764"/>
        <v/>
      </c>
      <c r="K7081" s="24" t="str">
        <f t="shared" si="1765"/>
        <v/>
      </c>
      <c r="L7081" s="42" t="str">
        <f t="shared" si="1771"/>
        <v/>
      </c>
      <c r="M7081" s="43" t="str">
        <f t="shared" si="1772"/>
        <v/>
      </c>
      <c r="N7081" s="26" t="str">
        <f t="shared" si="1766"/>
        <v/>
      </c>
      <c r="O7081" s="26" t="str">
        <f t="shared" si="1767"/>
        <v/>
      </c>
      <c r="P7081" s="28" t="str">
        <f>IF(E7081="","",INDEX(TableLookupWakeUpScore[],MATCH(E7081,TableLookupWakeUpScore[Wake Up],0),MATCH(P$1,TableLookupWakeUpScore[#Headers],0)))</f>
        <v/>
      </c>
      <c r="Q7081" s="30" t="str">
        <f t="shared" si="1768"/>
        <v/>
      </c>
      <c r="R7081" s="31" t="str">
        <f t="shared" si="1769"/>
        <v/>
      </c>
      <c r="S7081" s="34" t="str">
        <f>IF($C7081="","",INDEX(TableLookupSleepQuality[],MATCH($C7081,TableLookupSleepQuality[Sleep Quality Low],1),MATCH(S$1,TableLookupSleepQuality[#Headers],0)))</f>
        <v/>
      </c>
      <c r="T7081" s="35" t="str">
        <f>IF($C7081="","",INDEX(TableLookupSleepQuality[],MATCH($C7081,TableLookupSleepQuality[Sleep Quality Low],1),MATCH(T$1,TableLookupSleepQuality[#Headers],0)))</f>
        <v/>
      </c>
      <c r="X7081" s="36" t="str">
        <f t="shared" si="1770"/>
        <v/>
      </c>
      <c r="Y7081" s="40" t="str">
        <f t="shared" si="1775"/>
        <v/>
      </c>
      <c r="Z7081" s="13" t="str">
        <f t="shared" si="1775"/>
        <v/>
      </c>
      <c r="AA7081" s="13" t="str">
        <f t="shared" si="1775"/>
        <v/>
      </c>
      <c r="AB7081" s="13" t="str">
        <f t="shared" si="1775"/>
        <v/>
      </c>
      <c r="AC7081" s="13" t="str">
        <f t="shared" si="1775"/>
        <v/>
      </c>
      <c r="AD7081" s="13" t="str">
        <f t="shared" si="1775"/>
        <v/>
      </c>
    </row>
    <row r="7082" spans="7:30" x14ac:dyDescent="0.25">
      <c r="G7082" s="18" t="str">
        <f t="shared" si="1761"/>
        <v/>
      </c>
      <c r="H7082" s="22" t="str">
        <f t="shared" si="1762"/>
        <v/>
      </c>
      <c r="I7082" s="23" t="str">
        <f t="shared" si="1763"/>
        <v/>
      </c>
      <c r="J7082" s="22" t="str">
        <f t="shared" si="1764"/>
        <v/>
      </c>
      <c r="K7082" s="24" t="str">
        <f t="shared" si="1765"/>
        <v/>
      </c>
      <c r="L7082" s="42" t="str">
        <f t="shared" si="1771"/>
        <v/>
      </c>
      <c r="M7082" s="43" t="str">
        <f t="shared" si="1772"/>
        <v/>
      </c>
      <c r="N7082" s="26" t="str">
        <f t="shared" si="1766"/>
        <v/>
      </c>
      <c r="O7082" s="26" t="str">
        <f t="shared" si="1767"/>
        <v/>
      </c>
      <c r="P7082" s="28" t="str">
        <f>IF(E7082="","",INDEX(TableLookupWakeUpScore[],MATCH(E7082,TableLookupWakeUpScore[Wake Up],0),MATCH(P$1,TableLookupWakeUpScore[#Headers],0)))</f>
        <v/>
      </c>
      <c r="Q7082" s="30" t="str">
        <f t="shared" si="1768"/>
        <v/>
      </c>
      <c r="R7082" s="31" t="str">
        <f t="shared" si="1769"/>
        <v/>
      </c>
      <c r="S7082" s="34" t="str">
        <f>IF($C7082="","",INDEX(TableLookupSleepQuality[],MATCH($C7082,TableLookupSleepQuality[Sleep Quality Low],1),MATCH(S$1,TableLookupSleepQuality[#Headers],0)))</f>
        <v/>
      </c>
      <c r="T7082" s="35" t="str">
        <f>IF($C7082="","",INDEX(TableLookupSleepQuality[],MATCH($C7082,TableLookupSleepQuality[Sleep Quality Low],1),MATCH(T$1,TableLookupSleepQuality[#Headers],0)))</f>
        <v/>
      </c>
      <c r="X7082" s="36" t="str">
        <f t="shared" si="1770"/>
        <v/>
      </c>
      <c r="Y7082" s="40" t="str">
        <f t="shared" si="1775"/>
        <v/>
      </c>
      <c r="Z7082" s="13" t="str">
        <f t="shared" si="1775"/>
        <v/>
      </c>
      <c r="AA7082" s="13" t="str">
        <f t="shared" si="1775"/>
        <v/>
      </c>
      <c r="AB7082" s="13" t="str">
        <f t="shared" si="1775"/>
        <v/>
      </c>
      <c r="AC7082" s="13" t="str">
        <f t="shared" si="1775"/>
        <v/>
      </c>
      <c r="AD7082" s="13" t="str">
        <f t="shared" si="1775"/>
        <v/>
      </c>
    </row>
    <row r="7083" spans="7:30" x14ac:dyDescent="0.25">
      <c r="G7083" s="18" t="str">
        <f t="shared" si="1761"/>
        <v/>
      </c>
      <c r="H7083" s="22" t="str">
        <f t="shared" si="1762"/>
        <v/>
      </c>
      <c r="I7083" s="23" t="str">
        <f t="shared" si="1763"/>
        <v/>
      </c>
      <c r="J7083" s="22" t="str">
        <f t="shared" si="1764"/>
        <v/>
      </c>
      <c r="K7083" s="24" t="str">
        <f t="shared" si="1765"/>
        <v/>
      </c>
      <c r="L7083" s="42" t="str">
        <f t="shared" si="1771"/>
        <v/>
      </c>
      <c r="M7083" s="43" t="str">
        <f t="shared" si="1772"/>
        <v/>
      </c>
      <c r="N7083" s="26" t="str">
        <f t="shared" si="1766"/>
        <v/>
      </c>
      <c r="O7083" s="26" t="str">
        <f t="shared" si="1767"/>
        <v/>
      </c>
      <c r="P7083" s="28" t="str">
        <f>IF(E7083="","",INDEX(TableLookupWakeUpScore[],MATCH(E7083,TableLookupWakeUpScore[Wake Up],0),MATCH(P$1,TableLookupWakeUpScore[#Headers],0)))</f>
        <v/>
      </c>
      <c r="Q7083" s="30" t="str">
        <f t="shared" si="1768"/>
        <v/>
      </c>
      <c r="R7083" s="31" t="str">
        <f t="shared" si="1769"/>
        <v/>
      </c>
      <c r="S7083" s="34" t="str">
        <f>IF($C7083="","",INDEX(TableLookupSleepQuality[],MATCH($C7083,TableLookupSleepQuality[Sleep Quality Low],1),MATCH(S$1,TableLookupSleepQuality[#Headers],0)))</f>
        <v/>
      </c>
      <c r="T7083" s="35" t="str">
        <f>IF($C7083="","",INDEX(TableLookupSleepQuality[],MATCH($C7083,TableLookupSleepQuality[Sleep Quality Low],1),MATCH(T$1,TableLookupSleepQuality[#Headers],0)))</f>
        <v/>
      </c>
      <c r="X7083" s="36" t="str">
        <f t="shared" si="1770"/>
        <v/>
      </c>
      <c r="Y7083" s="40" t="str">
        <f t="shared" si="1775"/>
        <v/>
      </c>
      <c r="Z7083" s="13" t="str">
        <f t="shared" si="1775"/>
        <v/>
      </c>
      <c r="AA7083" s="13" t="str">
        <f t="shared" si="1775"/>
        <v/>
      </c>
      <c r="AB7083" s="13" t="str">
        <f t="shared" si="1775"/>
        <v/>
      </c>
      <c r="AC7083" s="13" t="str">
        <f t="shared" si="1775"/>
        <v/>
      </c>
      <c r="AD7083" s="13" t="str">
        <f t="shared" si="1775"/>
        <v/>
      </c>
    </row>
    <row r="7084" spans="7:30" x14ac:dyDescent="0.25">
      <c r="G7084" s="18" t="str">
        <f t="shared" si="1761"/>
        <v/>
      </c>
      <c r="H7084" s="22" t="str">
        <f t="shared" si="1762"/>
        <v/>
      </c>
      <c r="I7084" s="23" t="str">
        <f t="shared" si="1763"/>
        <v/>
      </c>
      <c r="J7084" s="22" t="str">
        <f t="shared" si="1764"/>
        <v/>
      </c>
      <c r="K7084" s="24" t="str">
        <f t="shared" si="1765"/>
        <v/>
      </c>
      <c r="L7084" s="42" t="str">
        <f t="shared" si="1771"/>
        <v/>
      </c>
      <c r="M7084" s="43" t="str">
        <f t="shared" si="1772"/>
        <v/>
      </c>
      <c r="N7084" s="26" t="str">
        <f t="shared" si="1766"/>
        <v/>
      </c>
      <c r="O7084" s="26" t="str">
        <f t="shared" si="1767"/>
        <v/>
      </c>
      <c r="P7084" s="28" t="str">
        <f>IF(E7084="","",INDEX(TableLookupWakeUpScore[],MATCH(E7084,TableLookupWakeUpScore[Wake Up],0),MATCH(P$1,TableLookupWakeUpScore[#Headers],0)))</f>
        <v/>
      </c>
      <c r="Q7084" s="30" t="str">
        <f t="shared" si="1768"/>
        <v/>
      </c>
      <c r="R7084" s="31" t="str">
        <f t="shared" si="1769"/>
        <v/>
      </c>
      <c r="S7084" s="34" t="str">
        <f>IF($C7084="","",INDEX(TableLookupSleepQuality[],MATCH($C7084,TableLookupSleepQuality[Sleep Quality Low],1),MATCH(S$1,TableLookupSleepQuality[#Headers],0)))</f>
        <v/>
      </c>
      <c r="T7084" s="35" t="str">
        <f>IF($C7084="","",INDEX(TableLookupSleepQuality[],MATCH($C7084,TableLookupSleepQuality[Sleep Quality Low],1),MATCH(T$1,TableLookupSleepQuality[#Headers],0)))</f>
        <v/>
      </c>
      <c r="X7084" s="36" t="str">
        <f t="shared" si="1770"/>
        <v/>
      </c>
      <c r="Y7084" s="40" t="str">
        <f t="shared" si="1775"/>
        <v/>
      </c>
      <c r="Z7084" s="13" t="str">
        <f t="shared" si="1775"/>
        <v/>
      </c>
      <c r="AA7084" s="13" t="str">
        <f t="shared" si="1775"/>
        <v/>
      </c>
      <c r="AB7084" s="13" t="str">
        <f t="shared" si="1775"/>
        <v/>
      </c>
      <c r="AC7084" s="13" t="str">
        <f t="shared" si="1775"/>
        <v/>
      </c>
      <c r="AD7084" s="13" t="str">
        <f t="shared" si="1775"/>
        <v/>
      </c>
    </row>
    <row r="7085" spans="7:30" x14ac:dyDescent="0.25">
      <c r="G7085" s="18" t="str">
        <f t="shared" si="1761"/>
        <v/>
      </c>
      <c r="H7085" s="22" t="str">
        <f t="shared" si="1762"/>
        <v/>
      </c>
      <c r="I7085" s="23" t="str">
        <f t="shared" si="1763"/>
        <v/>
      </c>
      <c r="J7085" s="22" t="str">
        <f t="shared" si="1764"/>
        <v/>
      </c>
      <c r="K7085" s="24" t="str">
        <f t="shared" si="1765"/>
        <v/>
      </c>
      <c r="L7085" s="42" t="str">
        <f t="shared" si="1771"/>
        <v/>
      </c>
      <c r="M7085" s="43" t="str">
        <f t="shared" si="1772"/>
        <v/>
      </c>
      <c r="N7085" s="26" t="str">
        <f t="shared" si="1766"/>
        <v/>
      </c>
      <c r="O7085" s="26" t="str">
        <f t="shared" si="1767"/>
        <v/>
      </c>
      <c r="P7085" s="28" t="str">
        <f>IF(E7085="","",INDEX(TableLookupWakeUpScore[],MATCH(E7085,TableLookupWakeUpScore[Wake Up],0),MATCH(P$1,TableLookupWakeUpScore[#Headers],0)))</f>
        <v/>
      </c>
      <c r="Q7085" s="30" t="str">
        <f t="shared" si="1768"/>
        <v/>
      </c>
      <c r="R7085" s="31" t="str">
        <f t="shared" si="1769"/>
        <v/>
      </c>
      <c r="S7085" s="34" t="str">
        <f>IF($C7085="","",INDEX(TableLookupSleepQuality[],MATCH($C7085,TableLookupSleepQuality[Sleep Quality Low],1),MATCH(S$1,TableLookupSleepQuality[#Headers],0)))</f>
        <v/>
      </c>
      <c r="T7085" s="35" t="str">
        <f>IF($C7085="","",INDEX(TableLookupSleepQuality[],MATCH($C7085,TableLookupSleepQuality[Sleep Quality Low],1),MATCH(T$1,TableLookupSleepQuality[#Headers],0)))</f>
        <v/>
      </c>
      <c r="X7085" s="36" t="str">
        <f t="shared" si="1770"/>
        <v/>
      </c>
      <c r="Y7085" s="40" t="str">
        <f t="shared" si="1775"/>
        <v/>
      </c>
      <c r="Z7085" s="13" t="str">
        <f t="shared" si="1775"/>
        <v/>
      </c>
      <c r="AA7085" s="13" t="str">
        <f t="shared" si="1775"/>
        <v/>
      </c>
      <c r="AB7085" s="13" t="str">
        <f t="shared" si="1775"/>
        <v/>
      </c>
      <c r="AC7085" s="13" t="str">
        <f t="shared" si="1775"/>
        <v/>
      </c>
      <c r="AD7085" s="13" t="str">
        <f t="shared" si="1775"/>
        <v/>
      </c>
    </row>
    <row r="7086" spans="7:30" x14ac:dyDescent="0.25">
      <c r="G7086" s="18" t="str">
        <f t="shared" si="1761"/>
        <v/>
      </c>
      <c r="H7086" s="22" t="str">
        <f t="shared" si="1762"/>
        <v/>
      </c>
      <c r="I7086" s="23" t="str">
        <f t="shared" si="1763"/>
        <v/>
      </c>
      <c r="J7086" s="22" t="str">
        <f t="shared" si="1764"/>
        <v/>
      </c>
      <c r="K7086" s="24" t="str">
        <f t="shared" si="1765"/>
        <v/>
      </c>
      <c r="L7086" s="42" t="str">
        <f t="shared" si="1771"/>
        <v/>
      </c>
      <c r="M7086" s="43" t="str">
        <f t="shared" si="1772"/>
        <v/>
      </c>
      <c r="N7086" s="26" t="str">
        <f t="shared" si="1766"/>
        <v/>
      </c>
      <c r="O7086" s="26" t="str">
        <f t="shared" si="1767"/>
        <v/>
      </c>
      <c r="P7086" s="28" t="str">
        <f>IF(E7086="","",INDEX(TableLookupWakeUpScore[],MATCH(E7086,TableLookupWakeUpScore[Wake Up],0),MATCH(P$1,TableLookupWakeUpScore[#Headers],0)))</f>
        <v/>
      </c>
      <c r="Q7086" s="30" t="str">
        <f t="shared" si="1768"/>
        <v/>
      </c>
      <c r="R7086" s="31" t="str">
        <f t="shared" si="1769"/>
        <v/>
      </c>
      <c r="S7086" s="34" t="str">
        <f>IF($C7086="","",INDEX(TableLookupSleepQuality[],MATCH($C7086,TableLookupSleepQuality[Sleep Quality Low],1),MATCH(S$1,TableLookupSleepQuality[#Headers],0)))</f>
        <v/>
      </c>
      <c r="T7086" s="35" t="str">
        <f>IF($C7086="","",INDEX(TableLookupSleepQuality[],MATCH($C7086,TableLookupSleepQuality[Sleep Quality Low],1),MATCH(T$1,TableLookupSleepQuality[#Headers],0)))</f>
        <v/>
      </c>
      <c r="X7086" s="36" t="str">
        <f t="shared" si="1770"/>
        <v/>
      </c>
      <c r="Y7086" s="40" t="str">
        <f t="shared" si="1775"/>
        <v/>
      </c>
      <c r="Z7086" s="13" t="str">
        <f t="shared" si="1775"/>
        <v/>
      </c>
      <c r="AA7086" s="13" t="str">
        <f t="shared" si="1775"/>
        <v/>
      </c>
      <c r="AB7086" s="13" t="str">
        <f t="shared" si="1775"/>
        <v/>
      </c>
      <c r="AC7086" s="13" t="str">
        <f t="shared" si="1775"/>
        <v/>
      </c>
      <c r="AD7086" s="13" t="str">
        <f t="shared" si="1775"/>
        <v/>
      </c>
    </row>
    <row r="7087" spans="7:30" x14ac:dyDescent="0.25">
      <c r="G7087" s="18" t="str">
        <f t="shared" si="1761"/>
        <v/>
      </c>
      <c r="H7087" s="22" t="str">
        <f t="shared" si="1762"/>
        <v/>
      </c>
      <c r="I7087" s="23" t="str">
        <f t="shared" si="1763"/>
        <v/>
      </c>
      <c r="J7087" s="22" t="str">
        <f t="shared" si="1764"/>
        <v/>
      </c>
      <c r="K7087" s="24" t="str">
        <f t="shared" si="1765"/>
        <v/>
      </c>
      <c r="L7087" s="42" t="str">
        <f t="shared" si="1771"/>
        <v/>
      </c>
      <c r="M7087" s="43" t="str">
        <f t="shared" si="1772"/>
        <v/>
      </c>
      <c r="N7087" s="26" t="str">
        <f t="shared" si="1766"/>
        <v/>
      </c>
      <c r="O7087" s="26" t="str">
        <f t="shared" si="1767"/>
        <v/>
      </c>
      <c r="P7087" s="28" t="str">
        <f>IF(E7087="","",INDEX(TableLookupWakeUpScore[],MATCH(E7087,TableLookupWakeUpScore[Wake Up],0),MATCH(P$1,TableLookupWakeUpScore[#Headers],0)))</f>
        <v/>
      </c>
      <c r="Q7087" s="30" t="str">
        <f t="shared" si="1768"/>
        <v/>
      </c>
      <c r="R7087" s="31" t="str">
        <f t="shared" si="1769"/>
        <v/>
      </c>
      <c r="S7087" s="34" t="str">
        <f>IF($C7087="","",INDEX(TableLookupSleepQuality[],MATCH($C7087,TableLookupSleepQuality[Sleep Quality Low],1),MATCH(S$1,TableLookupSleepQuality[#Headers],0)))</f>
        <v/>
      </c>
      <c r="T7087" s="35" t="str">
        <f>IF($C7087="","",INDEX(TableLookupSleepQuality[],MATCH($C7087,TableLookupSleepQuality[Sleep Quality Low],1),MATCH(T$1,TableLookupSleepQuality[#Headers],0)))</f>
        <v/>
      </c>
      <c r="X7087" s="36" t="str">
        <f t="shared" si="1770"/>
        <v/>
      </c>
      <c r="Y7087" s="40" t="str">
        <f t="shared" si="1775"/>
        <v/>
      </c>
      <c r="Z7087" s="13" t="str">
        <f t="shared" si="1775"/>
        <v/>
      </c>
      <c r="AA7087" s="13" t="str">
        <f t="shared" si="1775"/>
        <v/>
      </c>
      <c r="AB7087" s="13" t="str">
        <f t="shared" si="1775"/>
        <v/>
      </c>
      <c r="AC7087" s="13" t="str">
        <f t="shared" si="1775"/>
        <v/>
      </c>
      <c r="AD7087" s="13" t="str">
        <f t="shared" si="1775"/>
        <v/>
      </c>
    </row>
    <row r="7088" spans="7:30" x14ac:dyDescent="0.25">
      <c r="G7088" s="18" t="str">
        <f t="shared" si="1761"/>
        <v/>
      </c>
      <c r="H7088" s="22" t="str">
        <f t="shared" si="1762"/>
        <v/>
      </c>
      <c r="I7088" s="23" t="str">
        <f t="shared" si="1763"/>
        <v/>
      </c>
      <c r="J7088" s="22" t="str">
        <f t="shared" si="1764"/>
        <v/>
      </c>
      <c r="K7088" s="24" t="str">
        <f t="shared" si="1765"/>
        <v/>
      </c>
      <c r="L7088" s="42" t="str">
        <f t="shared" si="1771"/>
        <v/>
      </c>
      <c r="M7088" s="43" t="str">
        <f t="shared" si="1772"/>
        <v/>
      </c>
      <c r="N7088" s="26" t="str">
        <f t="shared" si="1766"/>
        <v/>
      </c>
      <c r="O7088" s="26" t="str">
        <f t="shared" si="1767"/>
        <v/>
      </c>
      <c r="P7088" s="28" t="str">
        <f>IF(E7088="","",INDEX(TableLookupWakeUpScore[],MATCH(E7088,TableLookupWakeUpScore[Wake Up],0),MATCH(P$1,TableLookupWakeUpScore[#Headers],0)))</f>
        <v/>
      </c>
      <c r="Q7088" s="30" t="str">
        <f t="shared" si="1768"/>
        <v/>
      </c>
      <c r="R7088" s="31" t="str">
        <f t="shared" si="1769"/>
        <v/>
      </c>
      <c r="S7088" s="34" t="str">
        <f>IF($C7088="","",INDEX(TableLookupSleepQuality[],MATCH($C7088,TableLookupSleepQuality[Sleep Quality Low],1),MATCH(S$1,TableLookupSleepQuality[#Headers],0)))</f>
        <v/>
      </c>
      <c r="T7088" s="35" t="str">
        <f>IF($C7088="","",INDEX(TableLookupSleepQuality[],MATCH($C7088,TableLookupSleepQuality[Sleep Quality Low],1),MATCH(T$1,TableLookupSleepQuality[#Headers],0)))</f>
        <v/>
      </c>
      <c r="X7088" s="36" t="str">
        <f t="shared" si="1770"/>
        <v/>
      </c>
      <c r="Y7088" s="40" t="str">
        <f t="shared" si="1775"/>
        <v/>
      </c>
      <c r="Z7088" s="13" t="str">
        <f t="shared" si="1775"/>
        <v/>
      </c>
      <c r="AA7088" s="13" t="str">
        <f t="shared" si="1775"/>
        <v/>
      </c>
      <c r="AB7088" s="13" t="str">
        <f t="shared" si="1775"/>
        <v/>
      </c>
      <c r="AC7088" s="13" t="str">
        <f t="shared" si="1775"/>
        <v/>
      </c>
      <c r="AD7088" s="13" t="str">
        <f t="shared" si="1775"/>
        <v/>
      </c>
    </row>
    <row r="7089" spans="7:30" x14ac:dyDescent="0.25">
      <c r="G7089" s="18" t="str">
        <f t="shared" si="1761"/>
        <v/>
      </c>
      <c r="H7089" s="22" t="str">
        <f t="shared" si="1762"/>
        <v/>
      </c>
      <c r="I7089" s="23" t="str">
        <f t="shared" si="1763"/>
        <v/>
      </c>
      <c r="J7089" s="22" t="str">
        <f t="shared" si="1764"/>
        <v/>
      </c>
      <c r="K7089" s="24" t="str">
        <f t="shared" si="1765"/>
        <v/>
      </c>
      <c r="L7089" s="42" t="str">
        <f t="shared" si="1771"/>
        <v/>
      </c>
      <c r="M7089" s="43" t="str">
        <f t="shared" si="1772"/>
        <v/>
      </c>
      <c r="N7089" s="26" t="str">
        <f t="shared" si="1766"/>
        <v/>
      </c>
      <c r="O7089" s="26" t="str">
        <f t="shared" si="1767"/>
        <v/>
      </c>
      <c r="P7089" s="28" t="str">
        <f>IF(E7089="","",INDEX(TableLookupWakeUpScore[],MATCH(E7089,TableLookupWakeUpScore[Wake Up],0),MATCH(P$1,TableLookupWakeUpScore[#Headers],0)))</f>
        <v/>
      </c>
      <c r="Q7089" s="30" t="str">
        <f t="shared" si="1768"/>
        <v/>
      </c>
      <c r="R7089" s="31" t="str">
        <f t="shared" si="1769"/>
        <v/>
      </c>
      <c r="S7089" s="34" t="str">
        <f>IF($C7089="","",INDEX(TableLookupSleepQuality[],MATCH($C7089,TableLookupSleepQuality[Sleep Quality Low],1),MATCH(S$1,TableLookupSleepQuality[#Headers],0)))</f>
        <v/>
      </c>
      <c r="T7089" s="35" t="str">
        <f>IF($C7089="","",INDEX(TableLookupSleepQuality[],MATCH($C7089,TableLookupSleepQuality[Sleep Quality Low],1),MATCH(T$1,TableLookupSleepQuality[#Headers],0)))</f>
        <v/>
      </c>
      <c r="X7089" s="36" t="str">
        <f t="shared" si="1770"/>
        <v/>
      </c>
      <c r="Y7089" s="40" t="str">
        <f t="shared" si="1775"/>
        <v/>
      </c>
      <c r="Z7089" s="13" t="str">
        <f t="shared" si="1775"/>
        <v/>
      </c>
      <c r="AA7089" s="13" t="str">
        <f t="shared" si="1775"/>
        <v/>
      </c>
      <c r="AB7089" s="13" t="str">
        <f t="shared" si="1775"/>
        <v/>
      </c>
      <c r="AC7089" s="13" t="str">
        <f t="shared" si="1775"/>
        <v/>
      </c>
      <c r="AD7089" s="13" t="str">
        <f t="shared" si="1775"/>
        <v/>
      </c>
    </row>
    <row r="7090" spans="7:30" x14ac:dyDescent="0.25">
      <c r="G7090" s="18" t="str">
        <f t="shared" si="1761"/>
        <v/>
      </c>
      <c r="H7090" s="22" t="str">
        <f t="shared" si="1762"/>
        <v/>
      </c>
      <c r="I7090" s="23" t="str">
        <f t="shared" si="1763"/>
        <v/>
      </c>
      <c r="J7090" s="22" t="str">
        <f t="shared" si="1764"/>
        <v/>
      </c>
      <c r="K7090" s="24" t="str">
        <f t="shared" si="1765"/>
        <v/>
      </c>
      <c r="L7090" s="42" t="str">
        <f t="shared" si="1771"/>
        <v/>
      </c>
      <c r="M7090" s="43" t="str">
        <f t="shared" si="1772"/>
        <v/>
      </c>
      <c r="N7090" s="26" t="str">
        <f t="shared" si="1766"/>
        <v/>
      </c>
      <c r="O7090" s="26" t="str">
        <f t="shared" si="1767"/>
        <v/>
      </c>
      <c r="P7090" s="28" t="str">
        <f>IF(E7090="","",INDEX(TableLookupWakeUpScore[],MATCH(E7090,TableLookupWakeUpScore[Wake Up],0),MATCH(P$1,TableLookupWakeUpScore[#Headers],0)))</f>
        <v/>
      </c>
      <c r="Q7090" s="30" t="str">
        <f t="shared" si="1768"/>
        <v/>
      </c>
      <c r="R7090" s="31" t="str">
        <f t="shared" si="1769"/>
        <v/>
      </c>
      <c r="S7090" s="34" t="str">
        <f>IF($C7090="","",INDEX(TableLookupSleepQuality[],MATCH($C7090,TableLookupSleepQuality[Sleep Quality Low],1),MATCH(S$1,TableLookupSleepQuality[#Headers],0)))</f>
        <v/>
      </c>
      <c r="T7090" s="35" t="str">
        <f>IF($C7090="","",INDEX(TableLookupSleepQuality[],MATCH($C7090,TableLookupSleepQuality[Sleep Quality Low],1),MATCH(T$1,TableLookupSleepQuality[#Headers],0)))</f>
        <v/>
      </c>
      <c r="X7090" s="36" t="str">
        <f t="shared" si="1770"/>
        <v/>
      </c>
      <c r="Y7090" s="40" t="str">
        <f t="shared" si="1775"/>
        <v/>
      </c>
      <c r="Z7090" s="13" t="str">
        <f t="shared" si="1775"/>
        <v/>
      </c>
      <c r="AA7090" s="13" t="str">
        <f t="shared" si="1775"/>
        <v/>
      </c>
      <c r="AB7090" s="13" t="str">
        <f t="shared" si="1775"/>
        <v/>
      </c>
      <c r="AC7090" s="13" t="str">
        <f t="shared" si="1775"/>
        <v/>
      </c>
      <c r="AD7090" s="13" t="str">
        <f t="shared" si="1775"/>
        <v/>
      </c>
    </row>
    <row r="7091" spans="7:30" x14ac:dyDescent="0.25">
      <c r="G7091" s="18" t="str">
        <f t="shared" si="1761"/>
        <v/>
      </c>
      <c r="H7091" s="22" t="str">
        <f t="shared" si="1762"/>
        <v/>
      </c>
      <c r="I7091" s="23" t="str">
        <f t="shared" si="1763"/>
        <v/>
      </c>
      <c r="J7091" s="22" t="str">
        <f t="shared" si="1764"/>
        <v/>
      </c>
      <c r="K7091" s="24" t="str">
        <f t="shared" si="1765"/>
        <v/>
      </c>
      <c r="L7091" s="42" t="str">
        <f t="shared" si="1771"/>
        <v/>
      </c>
      <c r="M7091" s="43" t="str">
        <f t="shared" si="1772"/>
        <v/>
      </c>
      <c r="N7091" s="26" t="str">
        <f t="shared" si="1766"/>
        <v/>
      </c>
      <c r="O7091" s="26" t="str">
        <f t="shared" si="1767"/>
        <v/>
      </c>
      <c r="P7091" s="28" t="str">
        <f>IF(E7091="","",INDEX(TableLookupWakeUpScore[],MATCH(E7091,TableLookupWakeUpScore[Wake Up],0),MATCH(P$1,TableLookupWakeUpScore[#Headers],0)))</f>
        <v/>
      </c>
      <c r="Q7091" s="30" t="str">
        <f t="shared" si="1768"/>
        <v/>
      </c>
      <c r="R7091" s="31" t="str">
        <f t="shared" si="1769"/>
        <v/>
      </c>
      <c r="S7091" s="34" t="str">
        <f>IF($C7091="","",INDEX(TableLookupSleepQuality[],MATCH($C7091,TableLookupSleepQuality[Sleep Quality Low],1),MATCH(S$1,TableLookupSleepQuality[#Headers],0)))</f>
        <v/>
      </c>
      <c r="T7091" s="35" t="str">
        <f>IF($C7091="","",INDEX(TableLookupSleepQuality[],MATCH($C7091,TableLookupSleepQuality[Sleep Quality Low],1),MATCH(T$1,TableLookupSleepQuality[#Headers],0)))</f>
        <v/>
      </c>
      <c r="X7091" s="36" t="str">
        <f t="shared" si="1770"/>
        <v/>
      </c>
      <c r="Y7091" s="40" t="str">
        <f t="shared" ref="Y7091:AD7106" si="1776">IF(OR($X7091="NO",$X7091=""),"",IF(COUNTIF($F7091,"*" &amp; Y$1 &amp; "*"),"YES","NO"))</f>
        <v/>
      </c>
      <c r="Z7091" s="13" t="str">
        <f t="shared" si="1776"/>
        <v/>
      </c>
      <c r="AA7091" s="13" t="str">
        <f t="shared" si="1776"/>
        <v/>
      </c>
      <c r="AB7091" s="13" t="str">
        <f t="shared" si="1776"/>
        <v/>
      </c>
      <c r="AC7091" s="13" t="str">
        <f t="shared" si="1776"/>
        <v/>
      </c>
      <c r="AD7091" s="13" t="str">
        <f t="shared" si="1776"/>
        <v/>
      </c>
    </row>
    <row r="7092" spans="7:30" x14ac:dyDescent="0.25">
      <c r="G7092" s="18" t="str">
        <f t="shared" si="1761"/>
        <v/>
      </c>
      <c r="H7092" s="22" t="str">
        <f t="shared" si="1762"/>
        <v/>
      </c>
      <c r="I7092" s="23" t="str">
        <f t="shared" si="1763"/>
        <v/>
      </c>
      <c r="J7092" s="22" t="str">
        <f t="shared" si="1764"/>
        <v/>
      </c>
      <c r="K7092" s="24" t="str">
        <f t="shared" si="1765"/>
        <v/>
      </c>
      <c r="L7092" s="42" t="str">
        <f t="shared" si="1771"/>
        <v/>
      </c>
      <c r="M7092" s="43" t="str">
        <f t="shared" si="1772"/>
        <v/>
      </c>
      <c r="N7092" s="26" t="str">
        <f t="shared" si="1766"/>
        <v/>
      </c>
      <c r="O7092" s="26" t="str">
        <f t="shared" si="1767"/>
        <v/>
      </c>
      <c r="P7092" s="28" t="str">
        <f>IF(E7092="","",INDEX(TableLookupWakeUpScore[],MATCH(E7092,TableLookupWakeUpScore[Wake Up],0),MATCH(P$1,TableLookupWakeUpScore[#Headers],0)))</f>
        <v/>
      </c>
      <c r="Q7092" s="30" t="str">
        <f t="shared" si="1768"/>
        <v/>
      </c>
      <c r="R7092" s="31" t="str">
        <f t="shared" si="1769"/>
        <v/>
      </c>
      <c r="S7092" s="34" t="str">
        <f>IF($C7092="","",INDEX(TableLookupSleepQuality[],MATCH($C7092,TableLookupSleepQuality[Sleep Quality Low],1),MATCH(S$1,TableLookupSleepQuality[#Headers],0)))</f>
        <v/>
      </c>
      <c r="T7092" s="35" t="str">
        <f>IF($C7092="","",INDEX(TableLookupSleepQuality[],MATCH($C7092,TableLookupSleepQuality[Sleep Quality Low],1),MATCH(T$1,TableLookupSleepQuality[#Headers],0)))</f>
        <v/>
      </c>
      <c r="X7092" s="36" t="str">
        <f t="shared" si="1770"/>
        <v/>
      </c>
      <c r="Y7092" s="40" t="str">
        <f t="shared" si="1776"/>
        <v/>
      </c>
      <c r="Z7092" s="13" t="str">
        <f t="shared" si="1776"/>
        <v/>
      </c>
      <c r="AA7092" s="13" t="str">
        <f t="shared" si="1776"/>
        <v/>
      </c>
      <c r="AB7092" s="13" t="str">
        <f t="shared" si="1776"/>
        <v/>
      </c>
      <c r="AC7092" s="13" t="str">
        <f t="shared" si="1776"/>
        <v/>
      </c>
      <c r="AD7092" s="13" t="str">
        <f t="shared" si="1776"/>
        <v/>
      </c>
    </row>
    <row r="7093" spans="7:30" x14ac:dyDescent="0.25">
      <c r="G7093" s="18" t="str">
        <f t="shared" si="1761"/>
        <v/>
      </c>
      <c r="H7093" s="22" t="str">
        <f t="shared" si="1762"/>
        <v/>
      </c>
      <c r="I7093" s="23" t="str">
        <f t="shared" si="1763"/>
        <v/>
      </c>
      <c r="J7093" s="22" t="str">
        <f t="shared" si="1764"/>
        <v/>
      </c>
      <c r="K7093" s="24" t="str">
        <f t="shared" si="1765"/>
        <v/>
      </c>
      <c r="L7093" s="42" t="str">
        <f t="shared" si="1771"/>
        <v/>
      </c>
      <c r="M7093" s="43" t="str">
        <f t="shared" si="1772"/>
        <v/>
      </c>
      <c r="N7093" s="26" t="str">
        <f t="shared" si="1766"/>
        <v/>
      </c>
      <c r="O7093" s="26" t="str">
        <f t="shared" si="1767"/>
        <v/>
      </c>
      <c r="P7093" s="28" t="str">
        <f>IF(E7093="","",INDEX(TableLookupWakeUpScore[],MATCH(E7093,TableLookupWakeUpScore[Wake Up],0),MATCH(P$1,TableLookupWakeUpScore[#Headers],0)))</f>
        <v/>
      </c>
      <c r="Q7093" s="30" t="str">
        <f t="shared" si="1768"/>
        <v/>
      </c>
      <c r="R7093" s="31" t="str">
        <f t="shared" si="1769"/>
        <v/>
      </c>
      <c r="S7093" s="34" t="str">
        <f>IF($C7093="","",INDEX(TableLookupSleepQuality[],MATCH($C7093,TableLookupSleepQuality[Sleep Quality Low],1),MATCH(S$1,TableLookupSleepQuality[#Headers],0)))</f>
        <v/>
      </c>
      <c r="T7093" s="35" t="str">
        <f>IF($C7093="","",INDEX(TableLookupSleepQuality[],MATCH($C7093,TableLookupSleepQuality[Sleep Quality Low],1),MATCH(T$1,TableLookupSleepQuality[#Headers],0)))</f>
        <v/>
      </c>
      <c r="X7093" s="36" t="str">
        <f t="shared" si="1770"/>
        <v/>
      </c>
      <c r="Y7093" s="40" t="str">
        <f t="shared" si="1776"/>
        <v/>
      </c>
      <c r="Z7093" s="13" t="str">
        <f t="shared" si="1776"/>
        <v/>
      </c>
      <c r="AA7093" s="13" t="str">
        <f t="shared" si="1776"/>
        <v/>
      </c>
      <c r="AB7093" s="13" t="str">
        <f t="shared" si="1776"/>
        <v/>
      </c>
      <c r="AC7093" s="13" t="str">
        <f t="shared" si="1776"/>
        <v/>
      </c>
      <c r="AD7093" s="13" t="str">
        <f t="shared" si="1776"/>
        <v/>
      </c>
    </row>
    <row r="7094" spans="7:30" x14ac:dyDescent="0.25">
      <c r="G7094" s="18" t="str">
        <f t="shared" si="1761"/>
        <v/>
      </c>
      <c r="H7094" s="22" t="str">
        <f t="shared" si="1762"/>
        <v/>
      </c>
      <c r="I7094" s="23" t="str">
        <f t="shared" si="1763"/>
        <v/>
      </c>
      <c r="J7094" s="22" t="str">
        <f t="shared" si="1764"/>
        <v/>
      </c>
      <c r="K7094" s="24" t="str">
        <f t="shared" si="1765"/>
        <v/>
      </c>
      <c r="L7094" s="42" t="str">
        <f t="shared" si="1771"/>
        <v/>
      </c>
      <c r="M7094" s="43" t="str">
        <f t="shared" si="1772"/>
        <v/>
      </c>
      <c r="N7094" s="26" t="str">
        <f t="shared" si="1766"/>
        <v/>
      </c>
      <c r="O7094" s="26" t="str">
        <f t="shared" si="1767"/>
        <v/>
      </c>
      <c r="P7094" s="28" t="str">
        <f>IF(E7094="","",INDEX(TableLookupWakeUpScore[],MATCH(E7094,TableLookupWakeUpScore[Wake Up],0),MATCH(P$1,TableLookupWakeUpScore[#Headers],0)))</f>
        <v/>
      </c>
      <c r="Q7094" s="30" t="str">
        <f t="shared" si="1768"/>
        <v/>
      </c>
      <c r="R7094" s="31" t="str">
        <f t="shared" si="1769"/>
        <v/>
      </c>
      <c r="S7094" s="34" t="str">
        <f>IF($C7094="","",INDEX(TableLookupSleepQuality[],MATCH($C7094,TableLookupSleepQuality[Sleep Quality Low],1),MATCH(S$1,TableLookupSleepQuality[#Headers],0)))</f>
        <v/>
      </c>
      <c r="T7094" s="35" t="str">
        <f>IF($C7094="","",INDEX(TableLookupSleepQuality[],MATCH($C7094,TableLookupSleepQuality[Sleep Quality Low],1),MATCH(T$1,TableLookupSleepQuality[#Headers],0)))</f>
        <v/>
      </c>
      <c r="X7094" s="36" t="str">
        <f t="shared" si="1770"/>
        <v/>
      </c>
      <c r="Y7094" s="40" t="str">
        <f t="shared" si="1776"/>
        <v/>
      </c>
      <c r="Z7094" s="13" t="str">
        <f t="shared" si="1776"/>
        <v/>
      </c>
      <c r="AA7094" s="13" t="str">
        <f t="shared" si="1776"/>
        <v/>
      </c>
      <c r="AB7094" s="13" t="str">
        <f t="shared" si="1776"/>
        <v/>
      </c>
      <c r="AC7094" s="13" t="str">
        <f t="shared" si="1776"/>
        <v/>
      </c>
      <c r="AD7094" s="13" t="str">
        <f t="shared" si="1776"/>
        <v/>
      </c>
    </row>
    <row r="7095" spans="7:30" x14ac:dyDescent="0.25">
      <c r="G7095" s="18" t="str">
        <f t="shared" si="1761"/>
        <v/>
      </c>
      <c r="H7095" s="22" t="str">
        <f t="shared" si="1762"/>
        <v/>
      </c>
      <c r="I7095" s="23" t="str">
        <f t="shared" si="1763"/>
        <v/>
      </c>
      <c r="J7095" s="22" t="str">
        <f t="shared" si="1764"/>
        <v/>
      </c>
      <c r="K7095" s="24" t="str">
        <f t="shared" si="1765"/>
        <v/>
      </c>
      <c r="L7095" s="42" t="str">
        <f t="shared" si="1771"/>
        <v/>
      </c>
      <c r="M7095" s="43" t="str">
        <f t="shared" si="1772"/>
        <v/>
      </c>
      <c r="N7095" s="26" t="str">
        <f t="shared" si="1766"/>
        <v/>
      </c>
      <c r="O7095" s="26" t="str">
        <f t="shared" si="1767"/>
        <v/>
      </c>
      <c r="P7095" s="28" t="str">
        <f>IF(E7095="","",INDEX(TableLookupWakeUpScore[],MATCH(E7095,TableLookupWakeUpScore[Wake Up],0),MATCH(P$1,TableLookupWakeUpScore[#Headers],0)))</f>
        <v/>
      </c>
      <c r="Q7095" s="30" t="str">
        <f t="shared" si="1768"/>
        <v/>
      </c>
      <c r="R7095" s="31" t="str">
        <f t="shared" si="1769"/>
        <v/>
      </c>
      <c r="S7095" s="34" t="str">
        <f>IF($C7095="","",INDEX(TableLookupSleepQuality[],MATCH($C7095,TableLookupSleepQuality[Sleep Quality Low],1),MATCH(S$1,TableLookupSleepQuality[#Headers],0)))</f>
        <v/>
      </c>
      <c r="T7095" s="35" t="str">
        <f>IF($C7095="","",INDEX(TableLookupSleepQuality[],MATCH($C7095,TableLookupSleepQuality[Sleep Quality Low],1),MATCH(T$1,TableLookupSleepQuality[#Headers],0)))</f>
        <v/>
      </c>
      <c r="X7095" s="36" t="str">
        <f t="shared" si="1770"/>
        <v/>
      </c>
      <c r="Y7095" s="40" t="str">
        <f t="shared" si="1776"/>
        <v/>
      </c>
      <c r="Z7095" s="13" t="str">
        <f t="shared" si="1776"/>
        <v/>
      </c>
      <c r="AA7095" s="13" t="str">
        <f t="shared" si="1776"/>
        <v/>
      </c>
      <c r="AB7095" s="13" t="str">
        <f t="shared" si="1776"/>
        <v/>
      </c>
      <c r="AC7095" s="13" t="str">
        <f t="shared" si="1776"/>
        <v/>
      </c>
      <c r="AD7095" s="13" t="str">
        <f t="shared" si="1776"/>
        <v/>
      </c>
    </row>
    <row r="7096" spans="7:30" x14ac:dyDescent="0.25">
      <c r="G7096" s="18" t="str">
        <f t="shared" si="1761"/>
        <v/>
      </c>
      <c r="H7096" s="22" t="str">
        <f t="shared" si="1762"/>
        <v/>
      </c>
      <c r="I7096" s="23" t="str">
        <f t="shared" si="1763"/>
        <v/>
      </c>
      <c r="J7096" s="22" t="str">
        <f t="shared" si="1764"/>
        <v/>
      </c>
      <c r="K7096" s="24" t="str">
        <f t="shared" si="1765"/>
        <v/>
      </c>
      <c r="L7096" s="42" t="str">
        <f t="shared" si="1771"/>
        <v/>
      </c>
      <c r="M7096" s="43" t="str">
        <f t="shared" si="1772"/>
        <v/>
      </c>
      <c r="N7096" s="26" t="str">
        <f t="shared" si="1766"/>
        <v/>
      </c>
      <c r="O7096" s="26" t="str">
        <f t="shared" si="1767"/>
        <v/>
      </c>
      <c r="P7096" s="28" t="str">
        <f>IF(E7096="","",INDEX(TableLookupWakeUpScore[],MATCH(E7096,TableLookupWakeUpScore[Wake Up],0),MATCH(P$1,TableLookupWakeUpScore[#Headers],0)))</f>
        <v/>
      </c>
      <c r="Q7096" s="30" t="str">
        <f t="shared" si="1768"/>
        <v/>
      </c>
      <c r="R7096" s="31" t="str">
        <f t="shared" si="1769"/>
        <v/>
      </c>
      <c r="S7096" s="34" t="str">
        <f>IF($C7096="","",INDEX(TableLookupSleepQuality[],MATCH($C7096,TableLookupSleepQuality[Sleep Quality Low],1),MATCH(S$1,TableLookupSleepQuality[#Headers],0)))</f>
        <v/>
      </c>
      <c r="T7096" s="35" t="str">
        <f>IF($C7096="","",INDEX(TableLookupSleepQuality[],MATCH($C7096,TableLookupSleepQuality[Sleep Quality Low],1),MATCH(T$1,TableLookupSleepQuality[#Headers],0)))</f>
        <v/>
      </c>
      <c r="X7096" s="36" t="str">
        <f t="shared" si="1770"/>
        <v/>
      </c>
      <c r="Y7096" s="40" t="str">
        <f t="shared" si="1776"/>
        <v/>
      </c>
      <c r="Z7096" s="13" t="str">
        <f t="shared" si="1776"/>
        <v/>
      </c>
      <c r="AA7096" s="13" t="str">
        <f t="shared" si="1776"/>
        <v/>
      </c>
      <c r="AB7096" s="13" t="str">
        <f t="shared" si="1776"/>
        <v/>
      </c>
      <c r="AC7096" s="13" t="str">
        <f t="shared" si="1776"/>
        <v/>
      </c>
      <c r="AD7096" s="13" t="str">
        <f t="shared" si="1776"/>
        <v/>
      </c>
    </row>
    <row r="7097" spans="7:30" x14ac:dyDescent="0.25">
      <c r="G7097" s="18" t="str">
        <f t="shared" si="1761"/>
        <v/>
      </c>
      <c r="H7097" s="22" t="str">
        <f t="shared" si="1762"/>
        <v/>
      </c>
      <c r="I7097" s="23" t="str">
        <f t="shared" si="1763"/>
        <v/>
      </c>
      <c r="J7097" s="22" t="str">
        <f t="shared" si="1764"/>
        <v/>
      </c>
      <c r="K7097" s="24" t="str">
        <f t="shared" si="1765"/>
        <v/>
      </c>
      <c r="L7097" s="42" t="str">
        <f t="shared" si="1771"/>
        <v/>
      </c>
      <c r="M7097" s="43" t="str">
        <f t="shared" si="1772"/>
        <v/>
      </c>
      <c r="N7097" s="26" t="str">
        <f t="shared" si="1766"/>
        <v/>
      </c>
      <c r="O7097" s="26" t="str">
        <f t="shared" si="1767"/>
        <v/>
      </c>
      <c r="P7097" s="28" t="str">
        <f>IF(E7097="","",INDEX(TableLookupWakeUpScore[],MATCH(E7097,TableLookupWakeUpScore[Wake Up],0),MATCH(P$1,TableLookupWakeUpScore[#Headers],0)))</f>
        <v/>
      </c>
      <c r="Q7097" s="30" t="str">
        <f t="shared" si="1768"/>
        <v/>
      </c>
      <c r="R7097" s="31" t="str">
        <f t="shared" si="1769"/>
        <v/>
      </c>
      <c r="S7097" s="34" t="str">
        <f>IF($C7097="","",INDEX(TableLookupSleepQuality[],MATCH($C7097,TableLookupSleepQuality[Sleep Quality Low],1),MATCH(S$1,TableLookupSleepQuality[#Headers],0)))</f>
        <v/>
      </c>
      <c r="T7097" s="35" t="str">
        <f>IF($C7097="","",INDEX(TableLookupSleepQuality[],MATCH($C7097,TableLookupSleepQuality[Sleep Quality Low],1),MATCH(T$1,TableLookupSleepQuality[#Headers],0)))</f>
        <v/>
      </c>
      <c r="X7097" s="36" t="str">
        <f t="shared" si="1770"/>
        <v/>
      </c>
      <c r="Y7097" s="40" t="str">
        <f t="shared" si="1776"/>
        <v/>
      </c>
      <c r="Z7097" s="13" t="str">
        <f t="shared" si="1776"/>
        <v/>
      </c>
      <c r="AA7097" s="13" t="str">
        <f t="shared" si="1776"/>
        <v/>
      </c>
      <c r="AB7097" s="13" t="str">
        <f t="shared" si="1776"/>
        <v/>
      </c>
      <c r="AC7097" s="13" t="str">
        <f t="shared" si="1776"/>
        <v/>
      </c>
      <c r="AD7097" s="13" t="str">
        <f t="shared" si="1776"/>
        <v/>
      </c>
    </row>
    <row r="7098" spans="7:30" x14ac:dyDescent="0.25">
      <c r="G7098" s="18" t="str">
        <f t="shared" si="1761"/>
        <v/>
      </c>
      <c r="H7098" s="22" t="str">
        <f t="shared" si="1762"/>
        <v/>
      </c>
      <c r="I7098" s="23" t="str">
        <f t="shared" si="1763"/>
        <v/>
      </c>
      <c r="J7098" s="22" t="str">
        <f t="shared" si="1764"/>
        <v/>
      </c>
      <c r="K7098" s="24" t="str">
        <f t="shared" si="1765"/>
        <v/>
      </c>
      <c r="L7098" s="42" t="str">
        <f t="shared" si="1771"/>
        <v/>
      </c>
      <c r="M7098" s="43" t="str">
        <f t="shared" si="1772"/>
        <v/>
      </c>
      <c r="N7098" s="26" t="str">
        <f t="shared" si="1766"/>
        <v/>
      </c>
      <c r="O7098" s="26" t="str">
        <f t="shared" si="1767"/>
        <v/>
      </c>
      <c r="P7098" s="28" t="str">
        <f>IF(E7098="","",INDEX(TableLookupWakeUpScore[],MATCH(E7098,TableLookupWakeUpScore[Wake Up],0),MATCH(P$1,TableLookupWakeUpScore[#Headers],0)))</f>
        <v/>
      </c>
      <c r="Q7098" s="30" t="str">
        <f t="shared" si="1768"/>
        <v/>
      </c>
      <c r="R7098" s="31" t="str">
        <f t="shared" si="1769"/>
        <v/>
      </c>
      <c r="S7098" s="34" t="str">
        <f>IF($C7098="","",INDEX(TableLookupSleepQuality[],MATCH($C7098,TableLookupSleepQuality[Sleep Quality Low],1),MATCH(S$1,TableLookupSleepQuality[#Headers],0)))</f>
        <v/>
      </c>
      <c r="T7098" s="35" t="str">
        <f>IF($C7098="","",INDEX(TableLookupSleepQuality[],MATCH($C7098,TableLookupSleepQuality[Sleep Quality Low],1),MATCH(T$1,TableLookupSleepQuality[#Headers],0)))</f>
        <v/>
      </c>
      <c r="X7098" s="36" t="str">
        <f t="shared" si="1770"/>
        <v/>
      </c>
      <c r="Y7098" s="40" t="str">
        <f t="shared" si="1776"/>
        <v/>
      </c>
      <c r="Z7098" s="13" t="str">
        <f t="shared" si="1776"/>
        <v/>
      </c>
      <c r="AA7098" s="13" t="str">
        <f t="shared" si="1776"/>
        <v/>
      </c>
      <c r="AB7098" s="13" t="str">
        <f t="shared" si="1776"/>
        <v/>
      </c>
      <c r="AC7098" s="13" t="str">
        <f t="shared" si="1776"/>
        <v/>
      </c>
      <c r="AD7098" s="13" t="str">
        <f t="shared" si="1776"/>
        <v/>
      </c>
    </row>
    <row r="7099" spans="7:30" x14ac:dyDescent="0.25">
      <c r="G7099" s="18" t="str">
        <f t="shared" si="1761"/>
        <v/>
      </c>
      <c r="H7099" s="22" t="str">
        <f t="shared" si="1762"/>
        <v/>
      </c>
      <c r="I7099" s="23" t="str">
        <f t="shared" si="1763"/>
        <v/>
      </c>
      <c r="J7099" s="22" t="str">
        <f t="shared" si="1764"/>
        <v/>
      </c>
      <c r="K7099" s="24" t="str">
        <f t="shared" si="1765"/>
        <v/>
      </c>
      <c r="L7099" s="42" t="str">
        <f t="shared" si="1771"/>
        <v/>
      </c>
      <c r="M7099" s="43" t="str">
        <f t="shared" si="1772"/>
        <v/>
      </c>
      <c r="N7099" s="26" t="str">
        <f t="shared" si="1766"/>
        <v/>
      </c>
      <c r="O7099" s="26" t="str">
        <f t="shared" si="1767"/>
        <v/>
      </c>
      <c r="P7099" s="28" t="str">
        <f>IF(E7099="","",INDEX(TableLookupWakeUpScore[],MATCH(E7099,TableLookupWakeUpScore[Wake Up],0),MATCH(P$1,TableLookupWakeUpScore[#Headers],0)))</f>
        <v/>
      </c>
      <c r="Q7099" s="30" t="str">
        <f t="shared" si="1768"/>
        <v/>
      </c>
      <c r="R7099" s="31" t="str">
        <f t="shared" si="1769"/>
        <v/>
      </c>
      <c r="S7099" s="34" t="str">
        <f>IF($C7099="","",INDEX(TableLookupSleepQuality[],MATCH($C7099,TableLookupSleepQuality[Sleep Quality Low],1),MATCH(S$1,TableLookupSleepQuality[#Headers],0)))</f>
        <v/>
      </c>
      <c r="T7099" s="35" t="str">
        <f>IF($C7099="","",INDEX(TableLookupSleepQuality[],MATCH($C7099,TableLookupSleepQuality[Sleep Quality Low],1),MATCH(T$1,TableLookupSleepQuality[#Headers],0)))</f>
        <v/>
      </c>
      <c r="X7099" s="36" t="str">
        <f t="shared" si="1770"/>
        <v/>
      </c>
      <c r="Y7099" s="40" t="str">
        <f t="shared" si="1776"/>
        <v/>
      </c>
      <c r="Z7099" s="13" t="str">
        <f t="shared" si="1776"/>
        <v/>
      </c>
      <c r="AA7099" s="13" t="str">
        <f t="shared" si="1776"/>
        <v/>
      </c>
      <c r="AB7099" s="13" t="str">
        <f t="shared" si="1776"/>
        <v/>
      </c>
      <c r="AC7099" s="13" t="str">
        <f t="shared" si="1776"/>
        <v/>
      </c>
      <c r="AD7099" s="13" t="str">
        <f t="shared" si="1776"/>
        <v/>
      </c>
    </row>
    <row r="7100" spans="7:30" x14ac:dyDescent="0.25">
      <c r="G7100" s="18" t="str">
        <f t="shared" si="1761"/>
        <v/>
      </c>
      <c r="H7100" s="22" t="str">
        <f t="shared" si="1762"/>
        <v/>
      </c>
      <c r="I7100" s="23" t="str">
        <f t="shared" si="1763"/>
        <v/>
      </c>
      <c r="J7100" s="22" t="str">
        <f t="shared" si="1764"/>
        <v/>
      </c>
      <c r="K7100" s="24" t="str">
        <f t="shared" si="1765"/>
        <v/>
      </c>
      <c r="L7100" s="42" t="str">
        <f t="shared" si="1771"/>
        <v/>
      </c>
      <c r="M7100" s="43" t="str">
        <f t="shared" si="1772"/>
        <v/>
      </c>
      <c r="N7100" s="26" t="str">
        <f t="shared" si="1766"/>
        <v/>
      </c>
      <c r="O7100" s="26" t="str">
        <f t="shared" si="1767"/>
        <v/>
      </c>
      <c r="P7100" s="28" t="str">
        <f>IF(E7100="","",INDEX(TableLookupWakeUpScore[],MATCH(E7100,TableLookupWakeUpScore[Wake Up],0),MATCH(P$1,TableLookupWakeUpScore[#Headers],0)))</f>
        <v/>
      </c>
      <c r="Q7100" s="30" t="str">
        <f t="shared" si="1768"/>
        <v/>
      </c>
      <c r="R7100" s="31" t="str">
        <f t="shared" si="1769"/>
        <v/>
      </c>
      <c r="S7100" s="34" t="str">
        <f>IF($C7100="","",INDEX(TableLookupSleepQuality[],MATCH($C7100,TableLookupSleepQuality[Sleep Quality Low],1),MATCH(S$1,TableLookupSleepQuality[#Headers],0)))</f>
        <v/>
      </c>
      <c r="T7100" s="35" t="str">
        <f>IF($C7100="","",INDEX(TableLookupSleepQuality[],MATCH($C7100,TableLookupSleepQuality[Sleep Quality Low],1),MATCH(T$1,TableLookupSleepQuality[#Headers],0)))</f>
        <v/>
      </c>
      <c r="X7100" s="36" t="str">
        <f t="shared" si="1770"/>
        <v/>
      </c>
      <c r="Y7100" s="40" t="str">
        <f t="shared" si="1776"/>
        <v/>
      </c>
      <c r="Z7100" s="13" t="str">
        <f t="shared" si="1776"/>
        <v/>
      </c>
      <c r="AA7100" s="13" t="str">
        <f t="shared" si="1776"/>
        <v/>
      </c>
      <c r="AB7100" s="13" t="str">
        <f t="shared" si="1776"/>
        <v/>
      </c>
      <c r="AC7100" s="13" t="str">
        <f t="shared" si="1776"/>
        <v/>
      </c>
      <c r="AD7100" s="13" t="str">
        <f t="shared" si="1776"/>
        <v/>
      </c>
    </row>
    <row r="7101" spans="7:30" x14ac:dyDescent="0.25">
      <c r="G7101" s="18" t="str">
        <f t="shared" si="1761"/>
        <v/>
      </c>
      <c r="H7101" s="22" t="str">
        <f t="shared" si="1762"/>
        <v/>
      </c>
      <c r="I7101" s="23" t="str">
        <f t="shared" si="1763"/>
        <v/>
      </c>
      <c r="J7101" s="22" t="str">
        <f t="shared" si="1764"/>
        <v/>
      </c>
      <c r="K7101" s="24" t="str">
        <f t="shared" si="1765"/>
        <v/>
      </c>
      <c r="L7101" s="42" t="str">
        <f t="shared" si="1771"/>
        <v/>
      </c>
      <c r="M7101" s="43" t="str">
        <f t="shared" si="1772"/>
        <v/>
      </c>
      <c r="N7101" s="26" t="str">
        <f t="shared" si="1766"/>
        <v/>
      </c>
      <c r="O7101" s="26" t="str">
        <f t="shared" si="1767"/>
        <v/>
      </c>
      <c r="P7101" s="28" t="str">
        <f>IF(E7101="","",INDEX(TableLookupWakeUpScore[],MATCH(E7101,TableLookupWakeUpScore[Wake Up],0),MATCH(P$1,TableLookupWakeUpScore[#Headers],0)))</f>
        <v/>
      </c>
      <c r="Q7101" s="30" t="str">
        <f t="shared" si="1768"/>
        <v/>
      </c>
      <c r="R7101" s="31" t="str">
        <f t="shared" si="1769"/>
        <v/>
      </c>
      <c r="S7101" s="34" t="str">
        <f>IF($C7101="","",INDEX(TableLookupSleepQuality[],MATCH($C7101,TableLookupSleepQuality[Sleep Quality Low],1),MATCH(S$1,TableLookupSleepQuality[#Headers],0)))</f>
        <v/>
      </c>
      <c r="T7101" s="35" t="str">
        <f>IF($C7101="","",INDEX(TableLookupSleepQuality[],MATCH($C7101,TableLookupSleepQuality[Sleep Quality Low],1),MATCH(T$1,TableLookupSleepQuality[#Headers],0)))</f>
        <v/>
      </c>
      <c r="X7101" s="36" t="str">
        <f t="shared" si="1770"/>
        <v/>
      </c>
      <c r="Y7101" s="40" t="str">
        <f t="shared" si="1776"/>
        <v/>
      </c>
      <c r="Z7101" s="13" t="str">
        <f t="shared" si="1776"/>
        <v/>
      </c>
      <c r="AA7101" s="13" t="str">
        <f t="shared" si="1776"/>
        <v/>
      </c>
      <c r="AB7101" s="13" t="str">
        <f t="shared" si="1776"/>
        <v/>
      </c>
      <c r="AC7101" s="13" t="str">
        <f t="shared" si="1776"/>
        <v/>
      </c>
      <c r="AD7101" s="13" t="str">
        <f t="shared" si="1776"/>
        <v/>
      </c>
    </row>
    <row r="7102" spans="7:30" x14ac:dyDescent="0.25">
      <c r="G7102" s="18" t="str">
        <f t="shared" si="1761"/>
        <v/>
      </c>
      <c r="H7102" s="22" t="str">
        <f t="shared" si="1762"/>
        <v/>
      </c>
      <c r="I7102" s="23" t="str">
        <f t="shared" si="1763"/>
        <v/>
      </c>
      <c r="J7102" s="22" t="str">
        <f t="shared" si="1764"/>
        <v/>
      </c>
      <c r="K7102" s="24" t="str">
        <f t="shared" si="1765"/>
        <v/>
      </c>
      <c r="L7102" s="42" t="str">
        <f t="shared" si="1771"/>
        <v/>
      </c>
      <c r="M7102" s="43" t="str">
        <f t="shared" si="1772"/>
        <v/>
      </c>
      <c r="N7102" s="26" t="str">
        <f t="shared" si="1766"/>
        <v/>
      </c>
      <c r="O7102" s="26" t="str">
        <f t="shared" si="1767"/>
        <v/>
      </c>
      <c r="P7102" s="28" t="str">
        <f>IF(E7102="","",INDEX(TableLookupWakeUpScore[],MATCH(E7102,TableLookupWakeUpScore[Wake Up],0),MATCH(P$1,TableLookupWakeUpScore[#Headers],0)))</f>
        <v/>
      </c>
      <c r="Q7102" s="30" t="str">
        <f t="shared" si="1768"/>
        <v/>
      </c>
      <c r="R7102" s="31" t="str">
        <f t="shared" si="1769"/>
        <v/>
      </c>
      <c r="S7102" s="34" t="str">
        <f>IF($C7102="","",INDEX(TableLookupSleepQuality[],MATCH($C7102,TableLookupSleepQuality[Sleep Quality Low],1),MATCH(S$1,TableLookupSleepQuality[#Headers],0)))</f>
        <v/>
      </c>
      <c r="T7102" s="35" t="str">
        <f>IF($C7102="","",INDEX(TableLookupSleepQuality[],MATCH($C7102,TableLookupSleepQuality[Sleep Quality Low],1),MATCH(T$1,TableLookupSleepQuality[#Headers],0)))</f>
        <v/>
      </c>
      <c r="X7102" s="36" t="str">
        <f t="shared" si="1770"/>
        <v/>
      </c>
      <c r="Y7102" s="40" t="str">
        <f t="shared" si="1776"/>
        <v/>
      </c>
      <c r="Z7102" s="13" t="str">
        <f t="shared" si="1776"/>
        <v/>
      </c>
      <c r="AA7102" s="13" t="str">
        <f t="shared" si="1776"/>
        <v/>
      </c>
      <c r="AB7102" s="13" t="str">
        <f t="shared" si="1776"/>
        <v/>
      </c>
      <c r="AC7102" s="13" t="str">
        <f t="shared" si="1776"/>
        <v/>
      </c>
      <c r="AD7102" s="13" t="str">
        <f t="shared" si="1776"/>
        <v/>
      </c>
    </row>
    <row r="7103" spans="7:30" x14ac:dyDescent="0.25">
      <c r="G7103" s="18" t="str">
        <f t="shared" si="1761"/>
        <v/>
      </c>
      <c r="H7103" s="22" t="str">
        <f t="shared" si="1762"/>
        <v/>
      </c>
      <c r="I7103" s="23" t="str">
        <f t="shared" si="1763"/>
        <v/>
      </c>
      <c r="J7103" s="22" t="str">
        <f t="shared" si="1764"/>
        <v/>
      </c>
      <c r="K7103" s="24" t="str">
        <f t="shared" si="1765"/>
        <v/>
      </c>
      <c r="L7103" s="42" t="str">
        <f t="shared" si="1771"/>
        <v/>
      </c>
      <c r="M7103" s="43" t="str">
        <f t="shared" si="1772"/>
        <v/>
      </c>
      <c r="N7103" s="26" t="str">
        <f t="shared" si="1766"/>
        <v/>
      </c>
      <c r="O7103" s="26" t="str">
        <f t="shared" si="1767"/>
        <v/>
      </c>
      <c r="P7103" s="28" t="str">
        <f>IF(E7103="","",INDEX(TableLookupWakeUpScore[],MATCH(E7103,TableLookupWakeUpScore[Wake Up],0),MATCH(P$1,TableLookupWakeUpScore[#Headers],0)))</f>
        <v/>
      </c>
      <c r="Q7103" s="30" t="str">
        <f t="shared" si="1768"/>
        <v/>
      </c>
      <c r="R7103" s="31" t="str">
        <f t="shared" si="1769"/>
        <v/>
      </c>
      <c r="S7103" s="34" t="str">
        <f>IF($C7103="","",INDEX(TableLookupSleepQuality[],MATCH($C7103,TableLookupSleepQuality[Sleep Quality Low],1),MATCH(S$1,TableLookupSleepQuality[#Headers],0)))</f>
        <v/>
      </c>
      <c r="T7103" s="35" t="str">
        <f>IF($C7103="","",INDEX(TableLookupSleepQuality[],MATCH($C7103,TableLookupSleepQuality[Sleep Quality Low],1),MATCH(T$1,TableLookupSleepQuality[#Headers],0)))</f>
        <v/>
      </c>
      <c r="X7103" s="36" t="str">
        <f t="shared" si="1770"/>
        <v/>
      </c>
      <c r="Y7103" s="40" t="str">
        <f t="shared" si="1776"/>
        <v/>
      </c>
      <c r="Z7103" s="13" t="str">
        <f t="shared" si="1776"/>
        <v/>
      </c>
      <c r="AA7103" s="13" t="str">
        <f t="shared" si="1776"/>
        <v/>
      </c>
      <c r="AB7103" s="13" t="str">
        <f t="shared" si="1776"/>
        <v/>
      </c>
      <c r="AC7103" s="13" t="str">
        <f t="shared" si="1776"/>
        <v/>
      </c>
      <c r="AD7103" s="13" t="str">
        <f t="shared" si="1776"/>
        <v/>
      </c>
    </row>
    <row r="7104" spans="7:30" x14ac:dyDescent="0.25">
      <c r="G7104" s="18" t="str">
        <f t="shared" si="1761"/>
        <v/>
      </c>
      <c r="H7104" s="22" t="str">
        <f t="shared" si="1762"/>
        <v/>
      </c>
      <c r="I7104" s="23" t="str">
        <f t="shared" si="1763"/>
        <v/>
      </c>
      <c r="J7104" s="22" t="str">
        <f t="shared" si="1764"/>
        <v/>
      </c>
      <c r="K7104" s="24" t="str">
        <f t="shared" si="1765"/>
        <v/>
      </c>
      <c r="L7104" s="42" t="str">
        <f t="shared" si="1771"/>
        <v/>
      </c>
      <c r="M7104" s="43" t="str">
        <f t="shared" si="1772"/>
        <v/>
      </c>
      <c r="N7104" s="26" t="str">
        <f t="shared" si="1766"/>
        <v/>
      </c>
      <c r="O7104" s="26" t="str">
        <f t="shared" si="1767"/>
        <v/>
      </c>
      <c r="P7104" s="28" t="str">
        <f>IF(E7104="","",INDEX(TableLookupWakeUpScore[],MATCH(E7104,TableLookupWakeUpScore[Wake Up],0),MATCH(P$1,TableLookupWakeUpScore[#Headers],0)))</f>
        <v/>
      </c>
      <c r="Q7104" s="30" t="str">
        <f t="shared" si="1768"/>
        <v/>
      </c>
      <c r="R7104" s="31" t="str">
        <f t="shared" si="1769"/>
        <v/>
      </c>
      <c r="S7104" s="34" t="str">
        <f>IF($C7104="","",INDEX(TableLookupSleepQuality[],MATCH($C7104,TableLookupSleepQuality[Sleep Quality Low],1),MATCH(S$1,TableLookupSleepQuality[#Headers],0)))</f>
        <v/>
      </c>
      <c r="T7104" s="35" t="str">
        <f>IF($C7104="","",INDEX(TableLookupSleepQuality[],MATCH($C7104,TableLookupSleepQuality[Sleep Quality Low],1),MATCH(T$1,TableLookupSleepQuality[#Headers],0)))</f>
        <v/>
      </c>
      <c r="X7104" s="36" t="str">
        <f t="shared" si="1770"/>
        <v/>
      </c>
      <c r="Y7104" s="40" t="str">
        <f t="shared" si="1776"/>
        <v/>
      </c>
      <c r="Z7104" s="13" t="str">
        <f t="shared" si="1776"/>
        <v/>
      </c>
      <c r="AA7104" s="13" t="str">
        <f t="shared" si="1776"/>
        <v/>
      </c>
      <c r="AB7104" s="13" t="str">
        <f t="shared" si="1776"/>
        <v/>
      </c>
      <c r="AC7104" s="13" t="str">
        <f t="shared" si="1776"/>
        <v/>
      </c>
      <c r="AD7104" s="13" t="str">
        <f t="shared" si="1776"/>
        <v/>
      </c>
    </row>
    <row r="7105" spans="7:30" x14ac:dyDescent="0.25">
      <c r="G7105" s="18" t="str">
        <f t="shared" si="1761"/>
        <v/>
      </c>
      <c r="H7105" s="22" t="str">
        <f t="shared" si="1762"/>
        <v/>
      </c>
      <c r="I7105" s="23" t="str">
        <f t="shared" si="1763"/>
        <v/>
      </c>
      <c r="J7105" s="22" t="str">
        <f t="shared" si="1764"/>
        <v/>
      </c>
      <c r="K7105" s="24" t="str">
        <f t="shared" si="1765"/>
        <v/>
      </c>
      <c r="L7105" s="42" t="str">
        <f t="shared" si="1771"/>
        <v/>
      </c>
      <c r="M7105" s="43" t="str">
        <f t="shared" si="1772"/>
        <v/>
      </c>
      <c r="N7105" s="26" t="str">
        <f t="shared" si="1766"/>
        <v/>
      </c>
      <c r="O7105" s="26" t="str">
        <f t="shared" si="1767"/>
        <v/>
      </c>
      <c r="P7105" s="28" t="str">
        <f>IF(E7105="","",INDEX(TableLookupWakeUpScore[],MATCH(E7105,TableLookupWakeUpScore[Wake Up],0),MATCH(P$1,TableLookupWakeUpScore[#Headers],0)))</f>
        <v/>
      </c>
      <c r="Q7105" s="30" t="str">
        <f t="shared" si="1768"/>
        <v/>
      </c>
      <c r="R7105" s="31" t="str">
        <f t="shared" si="1769"/>
        <v/>
      </c>
      <c r="S7105" s="34" t="str">
        <f>IF($C7105="","",INDEX(TableLookupSleepQuality[],MATCH($C7105,TableLookupSleepQuality[Sleep Quality Low],1),MATCH(S$1,TableLookupSleepQuality[#Headers],0)))</f>
        <v/>
      </c>
      <c r="T7105" s="35" t="str">
        <f>IF($C7105="","",INDEX(TableLookupSleepQuality[],MATCH($C7105,TableLookupSleepQuality[Sleep Quality Low],1),MATCH(T$1,TableLookupSleepQuality[#Headers],0)))</f>
        <v/>
      </c>
      <c r="X7105" s="36" t="str">
        <f t="shared" si="1770"/>
        <v/>
      </c>
      <c r="Y7105" s="40" t="str">
        <f t="shared" si="1776"/>
        <v/>
      </c>
      <c r="Z7105" s="13" t="str">
        <f t="shared" si="1776"/>
        <v/>
      </c>
      <c r="AA7105" s="13" t="str">
        <f t="shared" si="1776"/>
        <v/>
      </c>
      <c r="AB7105" s="13" t="str">
        <f t="shared" si="1776"/>
        <v/>
      </c>
      <c r="AC7105" s="13" t="str">
        <f t="shared" si="1776"/>
        <v/>
      </c>
      <c r="AD7105" s="13" t="str">
        <f t="shared" si="1776"/>
        <v/>
      </c>
    </row>
    <row r="7106" spans="7:30" x14ac:dyDescent="0.25">
      <c r="G7106" s="18" t="str">
        <f t="shared" ref="G7106:G7169" si="1777">IF($B7106="","",VALUE(TEXT($B7106,"yyyy")))</f>
        <v/>
      </c>
      <c r="H7106" s="22" t="str">
        <f t="shared" ref="H7106:H7169" si="1778">IF($B7106="","",VALUE(TEXT($B7106,"mm")))</f>
        <v/>
      </c>
      <c r="I7106" s="23" t="str">
        <f t="shared" ref="I7106:I7169" si="1779">IF($B7106="","",TEXT($B7106,"mmm"))</f>
        <v/>
      </c>
      <c r="J7106" s="22" t="str">
        <f t="shared" ref="J7106:J7169" si="1780">IF($B7106="","",VALUE(TEXT($B7106,"dd")))</f>
        <v/>
      </c>
      <c r="K7106" s="24" t="str">
        <f t="shared" ref="K7106:K7169" si="1781">IF($B7106="","",TEXT($B7106,"ddd"))</f>
        <v/>
      </c>
      <c r="L7106" s="42" t="str">
        <f t="shared" si="1771"/>
        <v/>
      </c>
      <c r="M7106" s="43" t="str">
        <f t="shared" si="1772"/>
        <v/>
      </c>
      <c r="N7106" s="26" t="str">
        <f t="shared" ref="N7106:N7169" si="1782">IF(A7106="","",TIME(HOUR(A7106),MINUTE(A7106),SECOND(A7106)))</f>
        <v/>
      </c>
      <c r="O7106" s="26" t="str">
        <f t="shared" ref="O7106:O7169" si="1783">IF(B7106="","",TIME(HOUR(B7106),MINUTE(B7106),SECOND(B7106)))</f>
        <v/>
      </c>
      <c r="P7106" s="28" t="str">
        <f>IF(E7106="","",INDEX(TableLookupWakeUpScore[],MATCH(E7106,TableLookupWakeUpScore[Wake Up],0),MATCH(P$1,TableLookupWakeUpScore[#Headers],0)))</f>
        <v/>
      </c>
      <c r="Q7106" s="30" t="str">
        <f t="shared" ref="Q7106:Q7169" si="1784">IF(D7106="","",D7106*24)</f>
        <v/>
      </c>
      <c r="R7106" s="31" t="str">
        <f t="shared" ref="R7106:R7169" si="1785">IF(OR(A7106="",B7106=""),"",B7106-A7106)</f>
        <v/>
      </c>
      <c r="S7106" s="34" t="str">
        <f>IF($C7106="","",INDEX(TableLookupSleepQuality[],MATCH($C7106,TableLookupSleepQuality[Sleep Quality Low],1),MATCH(S$1,TableLookupSleepQuality[#Headers],0)))</f>
        <v/>
      </c>
      <c r="T7106" s="35" t="str">
        <f>IF($C7106="","",INDEX(TableLookupSleepQuality[],MATCH($C7106,TableLookupSleepQuality[Sleep Quality Low],1),MATCH(T$1,TableLookupSleepQuality[#Headers],0)))</f>
        <v/>
      </c>
      <c r="X7106" s="36" t="str">
        <f t="shared" ref="X7106:X7169" si="1786">IF($M7106="","",IF($M7106&gt;=RangeLookupDateStartedRecordingSleepNotes,"YES","NO"))</f>
        <v/>
      </c>
      <c r="Y7106" s="40" t="str">
        <f t="shared" si="1776"/>
        <v/>
      </c>
      <c r="Z7106" s="13" t="str">
        <f t="shared" si="1776"/>
        <v/>
      </c>
      <c r="AA7106" s="13" t="str">
        <f t="shared" si="1776"/>
        <v/>
      </c>
      <c r="AB7106" s="13" t="str">
        <f t="shared" si="1776"/>
        <v/>
      </c>
      <c r="AC7106" s="13" t="str">
        <f t="shared" si="1776"/>
        <v/>
      </c>
      <c r="AD7106" s="13" t="str">
        <f t="shared" si="1776"/>
        <v/>
      </c>
    </row>
    <row r="7107" spans="7:30" x14ac:dyDescent="0.25">
      <c r="G7107" s="18" t="str">
        <f t="shared" si="1777"/>
        <v/>
      </c>
      <c r="H7107" s="22" t="str">
        <f t="shared" si="1778"/>
        <v/>
      </c>
      <c r="I7107" s="23" t="str">
        <f t="shared" si="1779"/>
        <v/>
      </c>
      <c r="J7107" s="22" t="str">
        <f t="shared" si="1780"/>
        <v/>
      </c>
      <c r="K7107" s="24" t="str">
        <f t="shared" si="1781"/>
        <v/>
      </c>
      <c r="L7107" s="42" t="str">
        <f t="shared" ref="L7107:L7170" si="1787">IF(A7107="","",DATE(YEAR(A7107),MONTH(A7107),DAY(A7107)))</f>
        <v/>
      </c>
      <c r="M7107" s="43" t="str">
        <f t="shared" ref="M7107:M7170" si="1788">IF(B7107="","",DATE(YEAR(B7107),MONTH(B7107),DAY(B7107)))</f>
        <v/>
      </c>
      <c r="N7107" s="26" t="str">
        <f t="shared" si="1782"/>
        <v/>
      </c>
      <c r="O7107" s="26" t="str">
        <f t="shared" si="1783"/>
        <v/>
      </c>
      <c r="P7107" s="28" t="str">
        <f>IF(E7107="","",INDEX(TableLookupWakeUpScore[],MATCH(E7107,TableLookupWakeUpScore[Wake Up],0),MATCH(P$1,TableLookupWakeUpScore[#Headers],0)))</f>
        <v/>
      </c>
      <c r="Q7107" s="30" t="str">
        <f t="shared" si="1784"/>
        <v/>
      </c>
      <c r="R7107" s="31" t="str">
        <f t="shared" si="1785"/>
        <v/>
      </c>
      <c r="S7107" s="34" t="str">
        <f>IF($C7107="","",INDEX(TableLookupSleepQuality[],MATCH($C7107,TableLookupSleepQuality[Sleep Quality Low],1),MATCH(S$1,TableLookupSleepQuality[#Headers],0)))</f>
        <v/>
      </c>
      <c r="T7107" s="35" t="str">
        <f>IF($C7107="","",INDEX(TableLookupSleepQuality[],MATCH($C7107,TableLookupSleepQuality[Sleep Quality Low],1),MATCH(T$1,TableLookupSleepQuality[#Headers],0)))</f>
        <v/>
      </c>
      <c r="X7107" s="36" t="str">
        <f t="shared" si="1786"/>
        <v/>
      </c>
      <c r="Y7107" s="40" t="str">
        <f t="shared" ref="Y7107:AD7122" si="1789">IF(OR($X7107="NO",$X7107=""),"",IF(COUNTIF($F7107,"*" &amp; Y$1 &amp; "*"),"YES","NO"))</f>
        <v/>
      </c>
      <c r="Z7107" s="13" t="str">
        <f t="shared" si="1789"/>
        <v/>
      </c>
      <c r="AA7107" s="13" t="str">
        <f t="shared" si="1789"/>
        <v/>
      </c>
      <c r="AB7107" s="13" t="str">
        <f t="shared" si="1789"/>
        <v/>
      </c>
      <c r="AC7107" s="13" t="str">
        <f t="shared" si="1789"/>
        <v/>
      </c>
      <c r="AD7107" s="13" t="str">
        <f t="shared" si="1789"/>
        <v/>
      </c>
    </row>
    <row r="7108" spans="7:30" x14ac:dyDescent="0.25">
      <c r="G7108" s="18" t="str">
        <f t="shared" si="1777"/>
        <v/>
      </c>
      <c r="H7108" s="22" t="str">
        <f t="shared" si="1778"/>
        <v/>
      </c>
      <c r="I7108" s="23" t="str">
        <f t="shared" si="1779"/>
        <v/>
      </c>
      <c r="J7108" s="22" t="str">
        <f t="shared" si="1780"/>
        <v/>
      </c>
      <c r="K7108" s="24" t="str">
        <f t="shared" si="1781"/>
        <v/>
      </c>
      <c r="L7108" s="42" t="str">
        <f t="shared" si="1787"/>
        <v/>
      </c>
      <c r="M7108" s="43" t="str">
        <f t="shared" si="1788"/>
        <v/>
      </c>
      <c r="N7108" s="26" t="str">
        <f t="shared" si="1782"/>
        <v/>
      </c>
      <c r="O7108" s="26" t="str">
        <f t="shared" si="1783"/>
        <v/>
      </c>
      <c r="P7108" s="28" t="str">
        <f>IF(E7108="","",INDEX(TableLookupWakeUpScore[],MATCH(E7108,TableLookupWakeUpScore[Wake Up],0),MATCH(P$1,TableLookupWakeUpScore[#Headers],0)))</f>
        <v/>
      </c>
      <c r="Q7108" s="30" t="str">
        <f t="shared" si="1784"/>
        <v/>
      </c>
      <c r="R7108" s="31" t="str">
        <f t="shared" si="1785"/>
        <v/>
      </c>
      <c r="S7108" s="34" t="str">
        <f>IF($C7108="","",INDEX(TableLookupSleepQuality[],MATCH($C7108,TableLookupSleepQuality[Sleep Quality Low],1),MATCH(S$1,TableLookupSleepQuality[#Headers],0)))</f>
        <v/>
      </c>
      <c r="T7108" s="35" t="str">
        <f>IF($C7108="","",INDEX(TableLookupSleepQuality[],MATCH($C7108,TableLookupSleepQuality[Sleep Quality Low],1),MATCH(T$1,TableLookupSleepQuality[#Headers],0)))</f>
        <v/>
      </c>
      <c r="X7108" s="36" t="str">
        <f t="shared" si="1786"/>
        <v/>
      </c>
      <c r="Y7108" s="40" t="str">
        <f t="shared" si="1789"/>
        <v/>
      </c>
      <c r="Z7108" s="13" t="str">
        <f t="shared" si="1789"/>
        <v/>
      </c>
      <c r="AA7108" s="13" t="str">
        <f t="shared" si="1789"/>
        <v/>
      </c>
      <c r="AB7108" s="13" t="str">
        <f t="shared" si="1789"/>
        <v/>
      </c>
      <c r="AC7108" s="13" t="str">
        <f t="shared" si="1789"/>
        <v/>
      </c>
      <c r="AD7108" s="13" t="str">
        <f t="shared" si="1789"/>
        <v/>
      </c>
    </row>
    <row r="7109" spans="7:30" x14ac:dyDescent="0.25">
      <c r="G7109" s="18" t="str">
        <f t="shared" si="1777"/>
        <v/>
      </c>
      <c r="H7109" s="22" t="str">
        <f t="shared" si="1778"/>
        <v/>
      </c>
      <c r="I7109" s="23" t="str">
        <f t="shared" si="1779"/>
        <v/>
      </c>
      <c r="J7109" s="22" t="str">
        <f t="shared" si="1780"/>
        <v/>
      </c>
      <c r="K7109" s="24" t="str">
        <f t="shared" si="1781"/>
        <v/>
      </c>
      <c r="L7109" s="42" t="str">
        <f t="shared" si="1787"/>
        <v/>
      </c>
      <c r="M7109" s="43" t="str">
        <f t="shared" si="1788"/>
        <v/>
      </c>
      <c r="N7109" s="26" t="str">
        <f t="shared" si="1782"/>
        <v/>
      </c>
      <c r="O7109" s="26" t="str">
        <f t="shared" si="1783"/>
        <v/>
      </c>
      <c r="P7109" s="28" t="str">
        <f>IF(E7109="","",INDEX(TableLookupWakeUpScore[],MATCH(E7109,TableLookupWakeUpScore[Wake Up],0),MATCH(P$1,TableLookupWakeUpScore[#Headers],0)))</f>
        <v/>
      </c>
      <c r="Q7109" s="30" t="str">
        <f t="shared" si="1784"/>
        <v/>
      </c>
      <c r="R7109" s="31" t="str">
        <f t="shared" si="1785"/>
        <v/>
      </c>
      <c r="S7109" s="34" t="str">
        <f>IF($C7109="","",INDEX(TableLookupSleepQuality[],MATCH($C7109,TableLookupSleepQuality[Sleep Quality Low],1),MATCH(S$1,TableLookupSleepQuality[#Headers],0)))</f>
        <v/>
      </c>
      <c r="T7109" s="35" t="str">
        <f>IF($C7109="","",INDEX(TableLookupSleepQuality[],MATCH($C7109,TableLookupSleepQuality[Sleep Quality Low],1),MATCH(T$1,TableLookupSleepQuality[#Headers],0)))</f>
        <v/>
      </c>
      <c r="X7109" s="36" t="str">
        <f t="shared" si="1786"/>
        <v/>
      </c>
      <c r="Y7109" s="40" t="str">
        <f t="shared" si="1789"/>
        <v/>
      </c>
      <c r="Z7109" s="13" t="str">
        <f t="shared" si="1789"/>
        <v/>
      </c>
      <c r="AA7109" s="13" t="str">
        <f t="shared" si="1789"/>
        <v/>
      </c>
      <c r="AB7109" s="13" t="str">
        <f t="shared" si="1789"/>
        <v/>
      </c>
      <c r="AC7109" s="13" t="str">
        <f t="shared" si="1789"/>
        <v/>
      </c>
      <c r="AD7109" s="13" t="str">
        <f t="shared" si="1789"/>
        <v/>
      </c>
    </row>
    <row r="7110" spans="7:30" x14ac:dyDescent="0.25">
      <c r="G7110" s="18" t="str">
        <f t="shared" si="1777"/>
        <v/>
      </c>
      <c r="H7110" s="22" t="str">
        <f t="shared" si="1778"/>
        <v/>
      </c>
      <c r="I7110" s="23" t="str">
        <f t="shared" si="1779"/>
        <v/>
      </c>
      <c r="J7110" s="22" t="str">
        <f t="shared" si="1780"/>
        <v/>
      </c>
      <c r="K7110" s="24" t="str">
        <f t="shared" si="1781"/>
        <v/>
      </c>
      <c r="L7110" s="42" t="str">
        <f t="shared" si="1787"/>
        <v/>
      </c>
      <c r="M7110" s="43" t="str">
        <f t="shared" si="1788"/>
        <v/>
      </c>
      <c r="N7110" s="26" t="str">
        <f t="shared" si="1782"/>
        <v/>
      </c>
      <c r="O7110" s="26" t="str">
        <f t="shared" si="1783"/>
        <v/>
      </c>
      <c r="P7110" s="28" t="str">
        <f>IF(E7110="","",INDEX(TableLookupWakeUpScore[],MATCH(E7110,TableLookupWakeUpScore[Wake Up],0),MATCH(P$1,TableLookupWakeUpScore[#Headers],0)))</f>
        <v/>
      </c>
      <c r="Q7110" s="30" t="str">
        <f t="shared" si="1784"/>
        <v/>
      </c>
      <c r="R7110" s="31" t="str">
        <f t="shared" si="1785"/>
        <v/>
      </c>
      <c r="S7110" s="34" t="str">
        <f>IF($C7110="","",INDEX(TableLookupSleepQuality[],MATCH($C7110,TableLookupSleepQuality[Sleep Quality Low],1),MATCH(S$1,TableLookupSleepQuality[#Headers],0)))</f>
        <v/>
      </c>
      <c r="T7110" s="35" t="str">
        <f>IF($C7110="","",INDEX(TableLookupSleepQuality[],MATCH($C7110,TableLookupSleepQuality[Sleep Quality Low],1),MATCH(T$1,TableLookupSleepQuality[#Headers],0)))</f>
        <v/>
      </c>
      <c r="X7110" s="36" t="str">
        <f t="shared" si="1786"/>
        <v/>
      </c>
      <c r="Y7110" s="40" t="str">
        <f t="shared" si="1789"/>
        <v/>
      </c>
      <c r="Z7110" s="13" t="str">
        <f t="shared" si="1789"/>
        <v/>
      </c>
      <c r="AA7110" s="13" t="str">
        <f t="shared" si="1789"/>
        <v/>
      </c>
      <c r="AB7110" s="13" t="str">
        <f t="shared" si="1789"/>
        <v/>
      </c>
      <c r="AC7110" s="13" t="str">
        <f t="shared" si="1789"/>
        <v/>
      </c>
      <c r="AD7110" s="13" t="str">
        <f t="shared" si="1789"/>
        <v/>
      </c>
    </row>
    <row r="7111" spans="7:30" x14ac:dyDescent="0.25">
      <c r="G7111" s="18" t="str">
        <f t="shared" si="1777"/>
        <v/>
      </c>
      <c r="H7111" s="22" t="str">
        <f t="shared" si="1778"/>
        <v/>
      </c>
      <c r="I7111" s="23" t="str">
        <f t="shared" si="1779"/>
        <v/>
      </c>
      <c r="J7111" s="22" t="str">
        <f t="shared" si="1780"/>
        <v/>
      </c>
      <c r="K7111" s="24" t="str">
        <f t="shared" si="1781"/>
        <v/>
      </c>
      <c r="L7111" s="42" t="str">
        <f t="shared" si="1787"/>
        <v/>
      </c>
      <c r="M7111" s="43" t="str">
        <f t="shared" si="1788"/>
        <v/>
      </c>
      <c r="N7111" s="26" t="str">
        <f t="shared" si="1782"/>
        <v/>
      </c>
      <c r="O7111" s="26" t="str">
        <f t="shared" si="1783"/>
        <v/>
      </c>
      <c r="P7111" s="28" t="str">
        <f>IF(E7111="","",INDEX(TableLookupWakeUpScore[],MATCH(E7111,TableLookupWakeUpScore[Wake Up],0),MATCH(P$1,TableLookupWakeUpScore[#Headers],0)))</f>
        <v/>
      </c>
      <c r="Q7111" s="30" t="str">
        <f t="shared" si="1784"/>
        <v/>
      </c>
      <c r="R7111" s="31" t="str">
        <f t="shared" si="1785"/>
        <v/>
      </c>
      <c r="S7111" s="34" t="str">
        <f>IF($C7111="","",INDEX(TableLookupSleepQuality[],MATCH($C7111,TableLookupSleepQuality[Sleep Quality Low],1),MATCH(S$1,TableLookupSleepQuality[#Headers],0)))</f>
        <v/>
      </c>
      <c r="T7111" s="35" t="str">
        <f>IF($C7111="","",INDEX(TableLookupSleepQuality[],MATCH($C7111,TableLookupSleepQuality[Sleep Quality Low],1),MATCH(T$1,TableLookupSleepQuality[#Headers],0)))</f>
        <v/>
      </c>
      <c r="X7111" s="36" t="str">
        <f t="shared" si="1786"/>
        <v/>
      </c>
      <c r="Y7111" s="40" t="str">
        <f t="shared" si="1789"/>
        <v/>
      </c>
      <c r="Z7111" s="13" t="str">
        <f t="shared" si="1789"/>
        <v/>
      </c>
      <c r="AA7111" s="13" t="str">
        <f t="shared" si="1789"/>
        <v/>
      </c>
      <c r="AB7111" s="13" t="str">
        <f t="shared" si="1789"/>
        <v/>
      </c>
      <c r="AC7111" s="13" t="str">
        <f t="shared" si="1789"/>
        <v/>
      </c>
      <c r="AD7111" s="13" t="str">
        <f t="shared" si="1789"/>
        <v/>
      </c>
    </row>
    <row r="7112" spans="7:30" x14ac:dyDescent="0.25">
      <c r="G7112" s="18" t="str">
        <f t="shared" si="1777"/>
        <v/>
      </c>
      <c r="H7112" s="22" t="str">
        <f t="shared" si="1778"/>
        <v/>
      </c>
      <c r="I7112" s="23" t="str">
        <f t="shared" si="1779"/>
        <v/>
      </c>
      <c r="J7112" s="22" t="str">
        <f t="shared" si="1780"/>
        <v/>
      </c>
      <c r="K7112" s="24" t="str">
        <f t="shared" si="1781"/>
        <v/>
      </c>
      <c r="L7112" s="42" t="str">
        <f t="shared" si="1787"/>
        <v/>
      </c>
      <c r="M7112" s="43" t="str">
        <f t="shared" si="1788"/>
        <v/>
      </c>
      <c r="N7112" s="26" t="str">
        <f t="shared" si="1782"/>
        <v/>
      </c>
      <c r="O7112" s="26" t="str">
        <f t="shared" si="1783"/>
        <v/>
      </c>
      <c r="P7112" s="28" t="str">
        <f>IF(E7112="","",INDEX(TableLookupWakeUpScore[],MATCH(E7112,TableLookupWakeUpScore[Wake Up],0),MATCH(P$1,TableLookupWakeUpScore[#Headers],0)))</f>
        <v/>
      </c>
      <c r="Q7112" s="30" t="str">
        <f t="shared" si="1784"/>
        <v/>
      </c>
      <c r="R7112" s="31" t="str">
        <f t="shared" si="1785"/>
        <v/>
      </c>
      <c r="S7112" s="34" t="str">
        <f>IF($C7112="","",INDEX(TableLookupSleepQuality[],MATCH($C7112,TableLookupSleepQuality[Sleep Quality Low],1),MATCH(S$1,TableLookupSleepQuality[#Headers],0)))</f>
        <v/>
      </c>
      <c r="T7112" s="35" t="str">
        <f>IF($C7112="","",INDEX(TableLookupSleepQuality[],MATCH($C7112,TableLookupSleepQuality[Sleep Quality Low],1),MATCH(T$1,TableLookupSleepQuality[#Headers],0)))</f>
        <v/>
      </c>
      <c r="X7112" s="36" t="str">
        <f t="shared" si="1786"/>
        <v/>
      </c>
      <c r="Y7112" s="40" t="str">
        <f t="shared" si="1789"/>
        <v/>
      </c>
      <c r="Z7112" s="13" t="str">
        <f t="shared" si="1789"/>
        <v/>
      </c>
      <c r="AA7112" s="13" t="str">
        <f t="shared" si="1789"/>
        <v/>
      </c>
      <c r="AB7112" s="13" t="str">
        <f t="shared" si="1789"/>
        <v/>
      </c>
      <c r="AC7112" s="13" t="str">
        <f t="shared" si="1789"/>
        <v/>
      </c>
      <c r="AD7112" s="13" t="str">
        <f t="shared" si="1789"/>
        <v/>
      </c>
    </row>
    <row r="7113" spans="7:30" x14ac:dyDescent="0.25">
      <c r="G7113" s="18" t="str">
        <f t="shared" si="1777"/>
        <v/>
      </c>
      <c r="H7113" s="22" t="str">
        <f t="shared" si="1778"/>
        <v/>
      </c>
      <c r="I7113" s="23" t="str">
        <f t="shared" si="1779"/>
        <v/>
      </c>
      <c r="J7113" s="22" t="str">
        <f t="shared" si="1780"/>
        <v/>
      </c>
      <c r="K7113" s="24" t="str">
        <f t="shared" si="1781"/>
        <v/>
      </c>
      <c r="L7113" s="42" t="str">
        <f t="shared" si="1787"/>
        <v/>
      </c>
      <c r="M7113" s="43" t="str">
        <f t="shared" si="1788"/>
        <v/>
      </c>
      <c r="N7113" s="26" t="str">
        <f t="shared" si="1782"/>
        <v/>
      </c>
      <c r="O7113" s="26" t="str">
        <f t="shared" si="1783"/>
        <v/>
      </c>
      <c r="P7113" s="28" t="str">
        <f>IF(E7113="","",INDEX(TableLookupWakeUpScore[],MATCH(E7113,TableLookupWakeUpScore[Wake Up],0),MATCH(P$1,TableLookupWakeUpScore[#Headers],0)))</f>
        <v/>
      </c>
      <c r="Q7113" s="30" t="str">
        <f t="shared" si="1784"/>
        <v/>
      </c>
      <c r="R7113" s="31" t="str">
        <f t="shared" si="1785"/>
        <v/>
      </c>
      <c r="S7113" s="34" t="str">
        <f>IF($C7113="","",INDEX(TableLookupSleepQuality[],MATCH($C7113,TableLookupSleepQuality[Sleep Quality Low],1),MATCH(S$1,TableLookupSleepQuality[#Headers],0)))</f>
        <v/>
      </c>
      <c r="T7113" s="35" t="str">
        <f>IF($C7113="","",INDEX(TableLookupSleepQuality[],MATCH($C7113,TableLookupSleepQuality[Sleep Quality Low],1),MATCH(T$1,TableLookupSleepQuality[#Headers],0)))</f>
        <v/>
      </c>
      <c r="X7113" s="36" t="str">
        <f t="shared" si="1786"/>
        <v/>
      </c>
      <c r="Y7113" s="40" t="str">
        <f t="shared" si="1789"/>
        <v/>
      </c>
      <c r="Z7113" s="13" t="str">
        <f t="shared" si="1789"/>
        <v/>
      </c>
      <c r="AA7113" s="13" t="str">
        <f t="shared" si="1789"/>
        <v/>
      </c>
      <c r="AB7113" s="13" t="str">
        <f t="shared" si="1789"/>
        <v/>
      </c>
      <c r="AC7113" s="13" t="str">
        <f t="shared" si="1789"/>
        <v/>
      </c>
      <c r="AD7113" s="13" t="str">
        <f t="shared" si="1789"/>
        <v/>
      </c>
    </row>
    <row r="7114" spans="7:30" x14ac:dyDescent="0.25">
      <c r="G7114" s="18" t="str">
        <f t="shared" si="1777"/>
        <v/>
      </c>
      <c r="H7114" s="22" t="str">
        <f t="shared" si="1778"/>
        <v/>
      </c>
      <c r="I7114" s="23" t="str">
        <f t="shared" si="1779"/>
        <v/>
      </c>
      <c r="J7114" s="22" t="str">
        <f t="shared" si="1780"/>
        <v/>
      </c>
      <c r="K7114" s="24" t="str">
        <f t="shared" si="1781"/>
        <v/>
      </c>
      <c r="L7114" s="42" t="str">
        <f t="shared" si="1787"/>
        <v/>
      </c>
      <c r="M7114" s="43" t="str">
        <f t="shared" si="1788"/>
        <v/>
      </c>
      <c r="N7114" s="26" t="str">
        <f t="shared" si="1782"/>
        <v/>
      </c>
      <c r="O7114" s="26" t="str">
        <f t="shared" si="1783"/>
        <v/>
      </c>
      <c r="P7114" s="28" t="str">
        <f>IF(E7114="","",INDEX(TableLookupWakeUpScore[],MATCH(E7114,TableLookupWakeUpScore[Wake Up],0),MATCH(P$1,TableLookupWakeUpScore[#Headers],0)))</f>
        <v/>
      </c>
      <c r="Q7114" s="30" t="str">
        <f t="shared" si="1784"/>
        <v/>
      </c>
      <c r="R7114" s="31" t="str">
        <f t="shared" si="1785"/>
        <v/>
      </c>
      <c r="S7114" s="34" t="str">
        <f>IF($C7114="","",INDEX(TableLookupSleepQuality[],MATCH($C7114,TableLookupSleepQuality[Sleep Quality Low],1),MATCH(S$1,TableLookupSleepQuality[#Headers],0)))</f>
        <v/>
      </c>
      <c r="T7114" s="35" t="str">
        <f>IF($C7114="","",INDEX(TableLookupSleepQuality[],MATCH($C7114,TableLookupSleepQuality[Sleep Quality Low],1),MATCH(T$1,TableLookupSleepQuality[#Headers],0)))</f>
        <v/>
      </c>
      <c r="X7114" s="36" t="str">
        <f t="shared" si="1786"/>
        <v/>
      </c>
      <c r="Y7114" s="40" t="str">
        <f t="shared" si="1789"/>
        <v/>
      </c>
      <c r="Z7114" s="13" t="str">
        <f t="shared" si="1789"/>
        <v/>
      </c>
      <c r="AA7114" s="13" t="str">
        <f t="shared" si="1789"/>
        <v/>
      </c>
      <c r="AB7114" s="13" t="str">
        <f t="shared" si="1789"/>
        <v/>
      </c>
      <c r="AC7114" s="13" t="str">
        <f t="shared" si="1789"/>
        <v/>
      </c>
      <c r="AD7114" s="13" t="str">
        <f t="shared" si="1789"/>
        <v/>
      </c>
    </row>
    <row r="7115" spans="7:30" x14ac:dyDescent="0.25">
      <c r="G7115" s="18" t="str">
        <f t="shared" si="1777"/>
        <v/>
      </c>
      <c r="H7115" s="22" t="str">
        <f t="shared" si="1778"/>
        <v/>
      </c>
      <c r="I7115" s="23" t="str">
        <f t="shared" si="1779"/>
        <v/>
      </c>
      <c r="J7115" s="22" t="str">
        <f t="shared" si="1780"/>
        <v/>
      </c>
      <c r="K7115" s="24" t="str">
        <f t="shared" si="1781"/>
        <v/>
      </c>
      <c r="L7115" s="42" t="str">
        <f t="shared" si="1787"/>
        <v/>
      </c>
      <c r="M7115" s="43" t="str">
        <f t="shared" si="1788"/>
        <v/>
      </c>
      <c r="N7115" s="26" t="str">
        <f t="shared" si="1782"/>
        <v/>
      </c>
      <c r="O7115" s="26" t="str">
        <f t="shared" si="1783"/>
        <v/>
      </c>
      <c r="P7115" s="28" t="str">
        <f>IF(E7115="","",INDEX(TableLookupWakeUpScore[],MATCH(E7115,TableLookupWakeUpScore[Wake Up],0),MATCH(P$1,TableLookupWakeUpScore[#Headers],0)))</f>
        <v/>
      </c>
      <c r="Q7115" s="30" t="str">
        <f t="shared" si="1784"/>
        <v/>
      </c>
      <c r="R7115" s="31" t="str">
        <f t="shared" si="1785"/>
        <v/>
      </c>
      <c r="S7115" s="34" t="str">
        <f>IF($C7115="","",INDEX(TableLookupSleepQuality[],MATCH($C7115,TableLookupSleepQuality[Sleep Quality Low],1),MATCH(S$1,TableLookupSleepQuality[#Headers],0)))</f>
        <v/>
      </c>
      <c r="T7115" s="35" t="str">
        <f>IF($C7115="","",INDEX(TableLookupSleepQuality[],MATCH($C7115,TableLookupSleepQuality[Sleep Quality Low],1),MATCH(T$1,TableLookupSleepQuality[#Headers],0)))</f>
        <v/>
      </c>
      <c r="X7115" s="36" t="str">
        <f t="shared" si="1786"/>
        <v/>
      </c>
      <c r="Y7115" s="40" t="str">
        <f t="shared" si="1789"/>
        <v/>
      </c>
      <c r="Z7115" s="13" t="str">
        <f t="shared" si="1789"/>
        <v/>
      </c>
      <c r="AA7115" s="13" t="str">
        <f t="shared" si="1789"/>
        <v/>
      </c>
      <c r="AB7115" s="13" t="str">
        <f t="shared" si="1789"/>
        <v/>
      </c>
      <c r="AC7115" s="13" t="str">
        <f t="shared" si="1789"/>
        <v/>
      </c>
      <c r="AD7115" s="13" t="str">
        <f t="shared" si="1789"/>
        <v/>
      </c>
    </row>
    <row r="7116" spans="7:30" x14ac:dyDescent="0.25">
      <c r="G7116" s="18" t="str">
        <f t="shared" si="1777"/>
        <v/>
      </c>
      <c r="H7116" s="22" t="str">
        <f t="shared" si="1778"/>
        <v/>
      </c>
      <c r="I7116" s="23" t="str">
        <f t="shared" si="1779"/>
        <v/>
      </c>
      <c r="J7116" s="22" t="str">
        <f t="shared" si="1780"/>
        <v/>
      </c>
      <c r="K7116" s="24" t="str">
        <f t="shared" si="1781"/>
        <v/>
      </c>
      <c r="L7116" s="42" t="str">
        <f t="shared" si="1787"/>
        <v/>
      </c>
      <c r="M7116" s="43" t="str">
        <f t="shared" si="1788"/>
        <v/>
      </c>
      <c r="N7116" s="26" t="str">
        <f t="shared" si="1782"/>
        <v/>
      </c>
      <c r="O7116" s="26" t="str">
        <f t="shared" si="1783"/>
        <v/>
      </c>
      <c r="P7116" s="28" t="str">
        <f>IF(E7116="","",INDEX(TableLookupWakeUpScore[],MATCH(E7116,TableLookupWakeUpScore[Wake Up],0),MATCH(P$1,TableLookupWakeUpScore[#Headers],0)))</f>
        <v/>
      </c>
      <c r="Q7116" s="30" t="str">
        <f t="shared" si="1784"/>
        <v/>
      </c>
      <c r="R7116" s="31" t="str">
        <f t="shared" si="1785"/>
        <v/>
      </c>
      <c r="S7116" s="34" t="str">
        <f>IF($C7116="","",INDEX(TableLookupSleepQuality[],MATCH($C7116,TableLookupSleepQuality[Sleep Quality Low],1),MATCH(S$1,TableLookupSleepQuality[#Headers],0)))</f>
        <v/>
      </c>
      <c r="T7116" s="35" t="str">
        <f>IF($C7116="","",INDEX(TableLookupSleepQuality[],MATCH($C7116,TableLookupSleepQuality[Sleep Quality Low],1),MATCH(T$1,TableLookupSleepQuality[#Headers],0)))</f>
        <v/>
      </c>
      <c r="X7116" s="36" t="str">
        <f t="shared" si="1786"/>
        <v/>
      </c>
      <c r="Y7116" s="40" t="str">
        <f t="shared" si="1789"/>
        <v/>
      </c>
      <c r="Z7116" s="13" t="str">
        <f t="shared" si="1789"/>
        <v/>
      </c>
      <c r="AA7116" s="13" t="str">
        <f t="shared" si="1789"/>
        <v/>
      </c>
      <c r="AB7116" s="13" t="str">
        <f t="shared" si="1789"/>
        <v/>
      </c>
      <c r="AC7116" s="13" t="str">
        <f t="shared" si="1789"/>
        <v/>
      </c>
      <c r="AD7116" s="13" t="str">
        <f t="shared" si="1789"/>
        <v/>
      </c>
    </row>
    <row r="7117" spans="7:30" x14ac:dyDescent="0.25">
      <c r="G7117" s="18" t="str">
        <f t="shared" si="1777"/>
        <v/>
      </c>
      <c r="H7117" s="22" t="str">
        <f t="shared" si="1778"/>
        <v/>
      </c>
      <c r="I7117" s="23" t="str">
        <f t="shared" si="1779"/>
        <v/>
      </c>
      <c r="J7117" s="22" t="str">
        <f t="shared" si="1780"/>
        <v/>
      </c>
      <c r="K7117" s="24" t="str">
        <f t="shared" si="1781"/>
        <v/>
      </c>
      <c r="L7117" s="42" t="str">
        <f t="shared" si="1787"/>
        <v/>
      </c>
      <c r="M7117" s="43" t="str">
        <f t="shared" si="1788"/>
        <v/>
      </c>
      <c r="N7117" s="26" t="str">
        <f t="shared" si="1782"/>
        <v/>
      </c>
      <c r="O7117" s="26" t="str">
        <f t="shared" si="1783"/>
        <v/>
      </c>
      <c r="P7117" s="28" t="str">
        <f>IF(E7117="","",INDEX(TableLookupWakeUpScore[],MATCH(E7117,TableLookupWakeUpScore[Wake Up],0),MATCH(P$1,TableLookupWakeUpScore[#Headers],0)))</f>
        <v/>
      </c>
      <c r="Q7117" s="30" t="str">
        <f t="shared" si="1784"/>
        <v/>
      </c>
      <c r="R7117" s="31" t="str">
        <f t="shared" si="1785"/>
        <v/>
      </c>
      <c r="S7117" s="34" t="str">
        <f>IF($C7117="","",INDEX(TableLookupSleepQuality[],MATCH($C7117,TableLookupSleepQuality[Sleep Quality Low],1),MATCH(S$1,TableLookupSleepQuality[#Headers],0)))</f>
        <v/>
      </c>
      <c r="T7117" s="35" t="str">
        <f>IF($C7117="","",INDEX(TableLookupSleepQuality[],MATCH($C7117,TableLookupSleepQuality[Sleep Quality Low],1),MATCH(T$1,TableLookupSleepQuality[#Headers],0)))</f>
        <v/>
      </c>
      <c r="X7117" s="36" t="str">
        <f t="shared" si="1786"/>
        <v/>
      </c>
      <c r="Y7117" s="40" t="str">
        <f t="shared" si="1789"/>
        <v/>
      </c>
      <c r="Z7117" s="13" t="str">
        <f t="shared" si="1789"/>
        <v/>
      </c>
      <c r="AA7117" s="13" t="str">
        <f t="shared" si="1789"/>
        <v/>
      </c>
      <c r="AB7117" s="13" t="str">
        <f t="shared" si="1789"/>
        <v/>
      </c>
      <c r="AC7117" s="13" t="str">
        <f t="shared" si="1789"/>
        <v/>
      </c>
      <c r="AD7117" s="13" t="str">
        <f t="shared" si="1789"/>
        <v/>
      </c>
    </row>
    <row r="7118" spans="7:30" x14ac:dyDescent="0.25">
      <c r="G7118" s="18" t="str">
        <f t="shared" si="1777"/>
        <v/>
      </c>
      <c r="H7118" s="22" t="str">
        <f t="shared" si="1778"/>
        <v/>
      </c>
      <c r="I7118" s="23" t="str">
        <f t="shared" si="1779"/>
        <v/>
      </c>
      <c r="J7118" s="22" t="str">
        <f t="shared" si="1780"/>
        <v/>
      </c>
      <c r="K7118" s="24" t="str">
        <f t="shared" si="1781"/>
        <v/>
      </c>
      <c r="L7118" s="42" t="str">
        <f t="shared" si="1787"/>
        <v/>
      </c>
      <c r="M7118" s="43" t="str">
        <f t="shared" si="1788"/>
        <v/>
      </c>
      <c r="N7118" s="26" t="str">
        <f t="shared" si="1782"/>
        <v/>
      </c>
      <c r="O7118" s="26" t="str">
        <f t="shared" si="1783"/>
        <v/>
      </c>
      <c r="P7118" s="28" t="str">
        <f>IF(E7118="","",INDEX(TableLookupWakeUpScore[],MATCH(E7118,TableLookupWakeUpScore[Wake Up],0),MATCH(P$1,TableLookupWakeUpScore[#Headers],0)))</f>
        <v/>
      </c>
      <c r="Q7118" s="30" t="str">
        <f t="shared" si="1784"/>
        <v/>
      </c>
      <c r="R7118" s="31" t="str">
        <f t="shared" si="1785"/>
        <v/>
      </c>
      <c r="S7118" s="34" t="str">
        <f>IF($C7118="","",INDEX(TableLookupSleepQuality[],MATCH($C7118,TableLookupSleepQuality[Sleep Quality Low],1),MATCH(S$1,TableLookupSleepQuality[#Headers],0)))</f>
        <v/>
      </c>
      <c r="T7118" s="35" t="str">
        <f>IF($C7118="","",INDEX(TableLookupSleepQuality[],MATCH($C7118,TableLookupSleepQuality[Sleep Quality Low],1),MATCH(T$1,TableLookupSleepQuality[#Headers],0)))</f>
        <v/>
      </c>
      <c r="X7118" s="36" t="str">
        <f t="shared" si="1786"/>
        <v/>
      </c>
      <c r="Y7118" s="40" t="str">
        <f t="shared" si="1789"/>
        <v/>
      </c>
      <c r="Z7118" s="13" t="str">
        <f t="shared" si="1789"/>
        <v/>
      </c>
      <c r="AA7118" s="13" t="str">
        <f t="shared" si="1789"/>
        <v/>
      </c>
      <c r="AB7118" s="13" t="str">
        <f t="shared" si="1789"/>
        <v/>
      </c>
      <c r="AC7118" s="13" t="str">
        <f t="shared" si="1789"/>
        <v/>
      </c>
      <c r="AD7118" s="13" t="str">
        <f t="shared" si="1789"/>
        <v/>
      </c>
    </row>
    <row r="7119" spans="7:30" x14ac:dyDescent="0.25">
      <c r="G7119" s="18" t="str">
        <f t="shared" si="1777"/>
        <v/>
      </c>
      <c r="H7119" s="22" t="str">
        <f t="shared" si="1778"/>
        <v/>
      </c>
      <c r="I7119" s="23" t="str">
        <f t="shared" si="1779"/>
        <v/>
      </c>
      <c r="J7119" s="22" t="str">
        <f t="shared" si="1780"/>
        <v/>
      </c>
      <c r="K7119" s="24" t="str">
        <f t="shared" si="1781"/>
        <v/>
      </c>
      <c r="L7119" s="42" t="str">
        <f t="shared" si="1787"/>
        <v/>
      </c>
      <c r="M7119" s="43" t="str">
        <f t="shared" si="1788"/>
        <v/>
      </c>
      <c r="N7119" s="26" t="str">
        <f t="shared" si="1782"/>
        <v/>
      </c>
      <c r="O7119" s="26" t="str">
        <f t="shared" si="1783"/>
        <v/>
      </c>
      <c r="P7119" s="28" t="str">
        <f>IF(E7119="","",INDEX(TableLookupWakeUpScore[],MATCH(E7119,TableLookupWakeUpScore[Wake Up],0),MATCH(P$1,TableLookupWakeUpScore[#Headers],0)))</f>
        <v/>
      </c>
      <c r="Q7119" s="30" t="str">
        <f t="shared" si="1784"/>
        <v/>
      </c>
      <c r="R7119" s="31" t="str">
        <f t="shared" si="1785"/>
        <v/>
      </c>
      <c r="S7119" s="34" t="str">
        <f>IF($C7119="","",INDEX(TableLookupSleepQuality[],MATCH($C7119,TableLookupSleepQuality[Sleep Quality Low],1),MATCH(S$1,TableLookupSleepQuality[#Headers],0)))</f>
        <v/>
      </c>
      <c r="T7119" s="35" t="str">
        <f>IF($C7119="","",INDEX(TableLookupSleepQuality[],MATCH($C7119,TableLookupSleepQuality[Sleep Quality Low],1),MATCH(T$1,TableLookupSleepQuality[#Headers],0)))</f>
        <v/>
      </c>
      <c r="X7119" s="36" t="str">
        <f t="shared" si="1786"/>
        <v/>
      </c>
      <c r="Y7119" s="40" t="str">
        <f t="shared" si="1789"/>
        <v/>
      </c>
      <c r="Z7119" s="13" t="str">
        <f t="shared" si="1789"/>
        <v/>
      </c>
      <c r="AA7119" s="13" t="str">
        <f t="shared" si="1789"/>
        <v/>
      </c>
      <c r="AB7119" s="13" t="str">
        <f t="shared" si="1789"/>
        <v/>
      </c>
      <c r="AC7119" s="13" t="str">
        <f t="shared" si="1789"/>
        <v/>
      </c>
      <c r="AD7119" s="13" t="str">
        <f t="shared" si="1789"/>
        <v/>
      </c>
    </row>
    <row r="7120" spans="7:30" x14ac:dyDescent="0.25">
      <c r="G7120" s="18" t="str">
        <f t="shared" si="1777"/>
        <v/>
      </c>
      <c r="H7120" s="22" t="str">
        <f t="shared" si="1778"/>
        <v/>
      </c>
      <c r="I7120" s="23" t="str">
        <f t="shared" si="1779"/>
        <v/>
      </c>
      <c r="J7120" s="22" t="str">
        <f t="shared" si="1780"/>
        <v/>
      </c>
      <c r="K7120" s="24" t="str">
        <f t="shared" si="1781"/>
        <v/>
      </c>
      <c r="L7120" s="42" t="str">
        <f t="shared" si="1787"/>
        <v/>
      </c>
      <c r="M7120" s="43" t="str">
        <f t="shared" si="1788"/>
        <v/>
      </c>
      <c r="N7120" s="26" t="str">
        <f t="shared" si="1782"/>
        <v/>
      </c>
      <c r="O7120" s="26" t="str">
        <f t="shared" si="1783"/>
        <v/>
      </c>
      <c r="P7120" s="28" t="str">
        <f>IF(E7120="","",INDEX(TableLookupWakeUpScore[],MATCH(E7120,TableLookupWakeUpScore[Wake Up],0),MATCH(P$1,TableLookupWakeUpScore[#Headers],0)))</f>
        <v/>
      </c>
      <c r="Q7120" s="30" t="str">
        <f t="shared" si="1784"/>
        <v/>
      </c>
      <c r="R7120" s="31" t="str">
        <f t="shared" si="1785"/>
        <v/>
      </c>
      <c r="S7120" s="34" t="str">
        <f>IF($C7120="","",INDEX(TableLookupSleepQuality[],MATCH($C7120,TableLookupSleepQuality[Sleep Quality Low],1),MATCH(S$1,TableLookupSleepQuality[#Headers],0)))</f>
        <v/>
      </c>
      <c r="T7120" s="35" t="str">
        <f>IF($C7120="","",INDEX(TableLookupSleepQuality[],MATCH($C7120,TableLookupSleepQuality[Sleep Quality Low],1),MATCH(T$1,TableLookupSleepQuality[#Headers],0)))</f>
        <v/>
      </c>
      <c r="X7120" s="36" t="str">
        <f t="shared" si="1786"/>
        <v/>
      </c>
      <c r="Y7120" s="40" t="str">
        <f t="shared" si="1789"/>
        <v/>
      </c>
      <c r="Z7120" s="13" t="str">
        <f t="shared" si="1789"/>
        <v/>
      </c>
      <c r="AA7120" s="13" t="str">
        <f t="shared" si="1789"/>
        <v/>
      </c>
      <c r="AB7120" s="13" t="str">
        <f t="shared" si="1789"/>
        <v/>
      </c>
      <c r="AC7120" s="13" t="str">
        <f t="shared" si="1789"/>
        <v/>
      </c>
      <c r="AD7120" s="13" t="str">
        <f t="shared" si="1789"/>
        <v/>
      </c>
    </row>
    <row r="7121" spans="7:30" x14ac:dyDescent="0.25">
      <c r="G7121" s="18" t="str">
        <f t="shared" si="1777"/>
        <v/>
      </c>
      <c r="H7121" s="22" t="str">
        <f t="shared" si="1778"/>
        <v/>
      </c>
      <c r="I7121" s="23" t="str">
        <f t="shared" si="1779"/>
        <v/>
      </c>
      <c r="J7121" s="22" t="str">
        <f t="shared" si="1780"/>
        <v/>
      </c>
      <c r="K7121" s="24" t="str">
        <f t="shared" si="1781"/>
        <v/>
      </c>
      <c r="L7121" s="42" t="str">
        <f t="shared" si="1787"/>
        <v/>
      </c>
      <c r="M7121" s="43" t="str">
        <f t="shared" si="1788"/>
        <v/>
      </c>
      <c r="N7121" s="26" t="str">
        <f t="shared" si="1782"/>
        <v/>
      </c>
      <c r="O7121" s="26" t="str">
        <f t="shared" si="1783"/>
        <v/>
      </c>
      <c r="P7121" s="28" t="str">
        <f>IF(E7121="","",INDEX(TableLookupWakeUpScore[],MATCH(E7121,TableLookupWakeUpScore[Wake Up],0),MATCH(P$1,TableLookupWakeUpScore[#Headers],0)))</f>
        <v/>
      </c>
      <c r="Q7121" s="30" t="str">
        <f t="shared" si="1784"/>
        <v/>
      </c>
      <c r="R7121" s="31" t="str">
        <f t="shared" si="1785"/>
        <v/>
      </c>
      <c r="S7121" s="34" t="str">
        <f>IF($C7121="","",INDEX(TableLookupSleepQuality[],MATCH($C7121,TableLookupSleepQuality[Sleep Quality Low],1),MATCH(S$1,TableLookupSleepQuality[#Headers],0)))</f>
        <v/>
      </c>
      <c r="T7121" s="35" t="str">
        <f>IF($C7121="","",INDEX(TableLookupSleepQuality[],MATCH($C7121,TableLookupSleepQuality[Sleep Quality Low],1),MATCH(T$1,TableLookupSleepQuality[#Headers],0)))</f>
        <v/>
      </c>
      <c r="X7121" s="36" t="str">
        <f t="shared" si="1786"/>
        <v/>
      </c>
      <c r="Y7121" s="40" t="str">
        <f t="shared" si="1789"/>
        <v/>
      </c>
      <c r="Z7121" s="13" t="str">
        <f t="shared" si="1789"/>
        <v/>
      </c>
      <c r="AA7121" s="13" t="str">
        <f t="shared" si="1789"/>
        <v/>
      </c>
      <c r="AB7121" s="13" t="str">
        <f t="shared" si="1789"/>
        <v/>
      </c>
      <c r="AC7121" s="13" t="str">
        <f t="shared" si="1789"/>
        <v/>
      </c>
      <c r="AD7121" s="13" t="str">
        <f t="shared" si="1789"/>
        <v/>
      </c>
    </row>
    <row r="7122" spans="7:30" x14ac:dyDescent="0.25">
      <c r="G7122" s="18" t="str">
        <f t="shared" si="1777"/>
        <v/>
      </c>
      <c r="H7122" s="22" t="str">
        <f t="shared" si="1778"/>
        <v/>
      </c>
      <c r="I7122" s="23" t="str">
        <f t="shared" si="1779"/>
        <v/>
      </c>
      <c r="J7122" s="22" t="str">
        <f t="shared" si="1780"/>
        <v/>
      </c>
      <c r="K7122" s="24" t="str">
        <f t="shared" si="1781"/>
        <v/>
      </c>
      <c r="L7122" s="42" t="str">
        <f t="shared" si="1787"/>
        <v/>
      </c>
      <c r="M7122" s="43" t="str">
        <f t="shared" si="1788"/>
        <v/>
      </c>
      <c r="N7122" s="26" t="str">
        <f t="shared" si="1782"/>
        <v/>
      </c>
      <c r="O7122" s="26" t="str">
        <f t="shared" si="1783"/>
        <v/>
      </c>
      <c r="P7122" s="28" t="str">
        <f>IF(E7122="","",INDEX(TableLookupWakeUpScore[],MATCH(E7122,TableLookupWakeUpScore[Wake Up],0),MATCH(P$1,TableLookupWakeUpScore[#Headers],0)))</f>
        <v/>
      </c>
      <c r="Q7122" s="30" t="str">
        <f t="shared" si="1784"/>
        <v/>
      </c>
      <c r="R7122" s="31" t="str">
        <f t="shared" si="1785"/>
        <v/>
      </c>
      <c r="S7122" s="34" t="str">
        <f>IF($C7122="","",INDEX(TableLookupSleepQuality[],MATCH($C7122,TableLookupSleepQuality[Sleep Quality Low],1),MATCH(S$1,TableLookupSleepQuality[#Headers],0)))</f>
        <v/>
      </c>
      <c r="T7122" s="35" t="str">
        <f>IF($C7122="","",INDEX(TableLookupSleepQuality[],MATCH($C7122,TableLookupSleepQuality[Sleep Quality Low],1),MATCH(T$1,TableLookupSleepQuality[#Headers],0)))</f>
        <v/>
      </c>
      <c r="X7122" s="36" t="str">
        <f t="shared" si="1786"/>
        <v/>
      </c>
      <c r="Y7122" s="40" t="str">
        <f t="shared" si="1789"/>
        <v/>
      </c>
      <c r="Z7122" s="13" t="str">
        <f t="shared" si="1789"/>
        <v/>
      </c>
      <c r="AA7122" s="13" t="str">
        <f t="shared" si="1789"/>
        <v/>
      </c>
      <c r="AB7122" s="13" t="str">
        <f t="shared" si="1789"/>
        <v/>
      </c>
      <c r="AC7122" s="13" t="str">
        <f t="shared" si="1789"/>
        <v/>
      </c>
      <c r="AD7122" s="13" t="str">
        <f t="shared" si="1789"/>
        <v/>
      </c>
    </row>
    <row r="7123" spans="7:30" x14ac:dyDescent="0.25">
      <c r="G7123" s="18" t="str">
        <f t="shared" si="1777"/>
        <v/>
      </c>
      <c r="H7123" s="22" t="str">
        <f t="shared" si="1778"/>
        <v/>
      </c>
      <c r="I7123" s="23" t="str">
        <f t="shared" si="1779"/>
        <v/>
      </c>
      <c r="J7123" s="22" t="str">
        <f t="shared" si="1780"/>
        <v/>
      </c>
      <c r="K7123" s="24" t="str">
        <f t="shared" si="1781"/>
        <v/>
      </c>
      <c r="L7123" s="42" t="str">
        <f t="shared" si="1787"/>
        <v/>
      </c>
      <c r="M7123" s="43" t="str">
        <f t="shared" si="1788"/>
        <v/>
      </c>
      <c r="N7123" s="26" t="str">
        <f t="shared" si="1782"/>
        <v/>
      </c>
      <c r="O7123" s="26" t="str">
        <f t="shared" si="1783"/>
        <v/>
      </c>
      <c r="P7123" s="28" t="str">
        <f>IF(E7123="","",INDEX(TableLookupWakeUpScore[],MATCH(E7123,TableLookupWakeUpScore[Wake Up],0),MATCH(P$1,TableLookupWakeUpScore[#Headers],0)))</f>
        <v/>
      </c>
      <c r="Q7123" s="30" t="str">
        <f t="shared" si="1784"/>
        <v/>
      </c>
      <c r="R7123" s="31" t="str">
        <f t="shared" si="1785"/>
        <v/>
      </c>
      <c r="S7123" s="34" t="str">
        <f>IF($C7123="","",INDEX(TableLookupSleepQuality[],MATCH($C7123,TableLookupSleepQuality[Sleep Quality Low],1),MATCH(S$1,TableLookupSleepQuality[#Headers],0)))</f>
        <v/>
      </c>
      <c r="T7123" s="35" t="str">
        <f>IF($C7123="","",INDEX(TableLookupSleepQuality[],MATCH($C7123,TableLookupSleepQuality[Sleep Quality Low],1),MATCH(T$1,TableLookupSleepQuality[#Headers],0)))</f>
        <v/>
      </c>
      <c r="X7123" s="36" t="str">
        <f t="shared" si="1786"/>
        <v/>
      </c>
      <c r="Y7123" s="40" t="str">
        <f t="shared" ref="Y7123:AD7138" si="1790">IF(OR($X7123="NO",$X7123=""),"",IF(COUNTIF($F7123,"*" &amp; Y$1 &amp; "*"),"YES","NO"))</f>
        <v/>
      </c>
      <c r="Z7123" s="13" t="str">
        <f t="shared" si="1790"/>
        <v/>
      </c>
      <c r="AA7123" s="13" t="str">
        <f t="shared" si="1790"/>
        <v/>
      </c>
      <c r="AB7123" s="13" t="str">
        <f t="shared" si="1790"/>
        <v/>
      </c>
      <c r="AC7123" s="13" t="str">
        <f t="shared" si="1790"/>
        <v/>
      </c>
      <c r="AD7123" s="13" t="str">
        <f t="shared" si="1790"/>
        <v/>
      </c>
    </row>
    <row r="7124" spans="7:30" x14ac:dyDescent="0.25">
      <c r="G7124" s="18" t="str">
        <f t="shared" si="1777"/>
        <v/>
      </c>
      <c r="H7124" s="22" t="str">
        <f t="shared" si="1778"/>
        <v/>
      </c>
      <c r="I7124" s="23" t="str">
        <f t="shared" si="1779"/>
        <v/>
      </c>
      <c r="J7124" s="22" t="str">
        <f t="shared" si="1780"/>
        <v/>
      </c>
      <c r="K7124" s="24" t="str">
        <f t="shared" si="1781"/>
        <v/>
      </c>
      <c r="L7124" s="42" t="str">
        <f t="shared" si="1787"/>
        <v/>
      </c>
      <c r="M7124" s="43" t="str">
        <f t="shared" si="1788"/>
        <v/>
      </c>
      <c r="N7124" s="26" t="str">
        <f t="shared" si="1782"/>
        <v/>
      </c>
      <c r="O7124" s="26" t="str">
        <f t="shared" si="1783"/>
        <v/>
      </c>
      <c r="P7124" s="28" t="str">
        <f>IF(E7124="","",INDEX(TableLookupWakeUpScore[],MATCH(E7124,TableLookupWakeUpScore[Wake Up],0),MATCH(P$1,TableLookupWakeUpScore[#Headers],0)))</f>
        <v/>
      </c>
      <c r="Q7124" s="30" t="str">
        <f t="shared" si="1784"/>
        <v/>
      </c>
      <c r="R7124" s="31" t="str">
        <f t="shared" si="1785"/>
        <v/>
      </c>
      <c r="S7124" s="34" t="str">
        <f>IF($C7124="","",INDEX(TableLookupSleepQuality[],MATCH($C7124,TableLookupSleepQuality[Sleep Quality Low],1),MATCH(S$1,TableLookupSleepQuality[#Headers],0)))</f>
        <v/>
      </c>
      <c r="T7124" s="35" t="str">
        <f>IF($C7124="","",INDEX(TableLookupSleepQuality[],MATCH($C7124,TableLookupSleepQuality[Sleep Quality Low],1),MATCH(T$1,TableLookupSleepQuality[#Headers],0)))</f>
        <v/>
      </c>
      <c r="X7124" s="36" t="str">
        <f t="shared" si="1786"/>
        <v/>
      </c>
      <c r="Y7124" s="40" t="str">
        <f t="shared" si="1790"/>
        <v/>
      </c>
      <c r="Z7124" s="13" t="str">
        <f t="shared" si="1790"/>
        <v/>
      </c>
      <c r="AA7124" s="13" t="str">
        <f t="shared" si="1790"/>
        <v/>
      </c>
      <c r="AB7124" s="13" t="str">
        <f t="shared" si="1790"/>
        <v/>
      </c>
      <c r="AC7124" s="13" t="str">
        <f t="shared" si="1790"/>
        <v/>
      </c>
      <c r="AD7124" s="13" t="str">
        <f t="shared" si="1790"/>
        <v/>
      </c>
    </row>
    <row r="7125" spans="7:30" x14ac:dyDescent="0.25">
      <c r="G7125" s="18" t="str">
        <f t="shared" si="1777"/>
        <v/>
      </c>
      <c r="H7125" s="22" t="str">
        <f t="shared" si="1778"/>
        <v/>
      </c>
      <c r="I7125" s="23" t="str">
        <f t="shared" si="1779"/>
        <v/>
      </c>
      <c r="J7125" s="22" t="str">
        <f t="shared" si="1780"/>
        <v/>
      </c>
      <c r="K7125" s="24" t="str">
        <f t="shared" si="1781"/>
        <v/>
      </c>
      <c r="L7125" s="42" t="str">
        <f t="shared" si="1787"/>
        <v/>
      </c>
      <c r="M7125" s="43" t="str">
        <f t="shared" si="1788"/>
        <v/>
      </c>
      <c r="N7125" s="26" t="str">
        <f t="shared" si="1782"/>
        <v/>
      </c>
      <c r="O7125" s="26" t="str">
        <f t="shared" si="1783"/>
        <v/>
      </c>
      <c r="P7125" s="28" t="str">
        <f>IF(E7125="","",INDEX(TableLookupWakeUpScore[],MATCH(E7125,TableLookupWakeUpScore[Wake Up],0),MATCH(P$1,TableLookupWakeUpScore[#Headers],0)))</f>
        <v/>
      </c>
      <c r="Q7125" s="30" t="str">
        <f t="shared" si="1784"/>
        <v/>
      </c>
      <c r="R7125" s="31" t="str">
        <f t="shared" si="1785"/>
        <v/>
      </c>
      <c r="S7125" s="34" t="str">
        <f>IF($C7125="","",INDEX(TableLookupSleepQuality[],MATCH($C7125,TableLookupSleepQuality[Sleep Quality Low],1),MATCH(S$1,TableLookupSleepQuality[#Headers],0)))</f>
        <v/>
      </c>
      <c r="T7125" s="35" t="str">
        <f>IF($C7125="","",INDEX(TableLookupSleepQuality[],MATCH($C7125,TableLookupSleepQuality[Sleep Quality Low],1),MATCH(T$1,TableLookupSleepQuality[#Headers],0)))</f>
        <v/>
      </c>
      <c r="X7125" s="36" t="str">
        <f t="shared" si="1786"/>
        <v/>
      </c>
      <c r="Y7125" s="40" t="str">
        <f t="shared" si="1790"/>
        <v/>
      </c>
      <c r="Z7125" s="13" t="str">
        <f t="shared" si="1790"/>
        <v/>
      </c>
      <c r="AA7125" s="13" t="str">
        <f t="shared" si="1790"/>
        <v/>
      </c>
      <c r="AB7125" s="13" t="str">
        <f t="shared" si="1790"/>
        <v/>
      </c>
      <c r="AC7125" s="13" t="str">
        <f t="shared" si="1790"/>
        <v/>
      </c>
      <c r="AD7125" s="13" t="str">
        <f t="shared" si="1790"/>
        <v/>
      </c>
    </row>
    <row r="7126" spans="7:30" x14ac:dyDescent="0.25">
      <c r="G7126" s="18" t="str">
        <f t="shared" si="1777"/>
        <v/>
      </c>
      <c r="H7126" s="22" t="str">
        <f t="shared" si="1778"/>
        <v/>
      </c>
      <c r="I7126" s="23" t="str">
        <f t="shared" si="1779"/>
        <v/>
      </c>
      <c r="J7126" s="22" t="str">
        <f t="shared" si="1780"/>
        <v/>
      </c>
      <c r="K7126" s="24" t="str">
        <f t="shared" si="1781"/>
        <v/>
      </c>
      <c r="L7126" s="42" t="str">
        <f t="shared" si="1787"/>
        <v/>
      </c>
      <c r="M7126" s="43" t="str">
        <f t="shared" si="1788"/>
        <v/>
      </c>
      <c r="N7126" s="26" t="str">
        <f t="shared" si="1782"/>
        <v/>
      </c>
      <c r="O7126" s="26" t="str">
        <f t="shared" si="1783"/>
        <v/>
      </c>
      <c r="P7126" s="28" t="str">
        <f>IF(E7126="","",INDEX(TableLookupWakeUpScore[],MATCH(E7126,TableLookupWakeUpScore[Wake Up],0),MATCH(P$1,TableLookupWakeUpScore[#Headers],0)))</f>
        <v/>
      </c>
      <c r="Q7126" s="30" t="str">
        <f t="shared" si="1784"/>
        <v/>
      </c>
      <c r="R7126" s="31" t="str">
        <f t="shared" si="1785"/>
        <v/>
      </c>
      <c r="S7126" s="34" t="str">
        <f>IF($C7126="","",INDEX(TableLookupSleepQuality[],MATCH($C7126,TableLookupSleepQuality[Sleep Quality Low],1),MATCH(S$1,TableLookupSleepQuality[#Headers],0)))</f>
        <v/>
      </c>
      <c r="T7126" s="35" t="str">
        <f>IF($C7126="","",INDEX(TableLookupSleepQuality[],MATCH($C7126,TableLookupSleepQuality[Sleep Quality Low],1),MATCH(T$1,TableLookupSleepQuality[#Headers],0)))</f>
        <v/>
      </c>
      <c r="X7126" s="36" t="str">
        <f t="shared" si="1786"/>
        <v/>
      </c>
      <c r="Y7126" s="40" t="str">
        <f t="shared" si="1790"/>
        <v/>
      </c>
      <c r="Z7126" s="13" t="str">
        <f t="shared" si="1790"/>
        <v/>
      </c>
      <c r="AA7126" s="13" t="str">
        <f t="shared" si="1790"/>
        <v/>
      </c>
      <c r="AB7126" s="13" t="str">
        <f t="shared" si="1790"/>
        <v/>
      </c>
      <c r="AC7126" s="13" t="str">
        <f t="shared" si="1790"/>
        <v/>
      </c>
      <c r="AD7126" s="13" t="str">
        <f t="shared" si="1790"/>
        <v/>
      </c>
    </row>
    <row r="7127" spans="7:30" x14ac:dyDescent="0.25">
      <c r="G7127" s="18" t="str">
        <f t="shared" si="1777"/>
        <v/>
      </c>
      <c r="H7127" s="22" t="str">
        <f t="shared" si="1778"/>
        <v/>
      </c>
      <c r="I7127" s="23" t="str">
        <f t="shared" si="1779"/>
        <v/>
      </c>
      <c r="J7127" s="22" t="str">
        <f t="shared" si="1780"/>
        <v/>
      </c>
      <c r="K7127" s="24" t="str">
        <f t="shared" si="1781"/>
        <v/>
      </c>
      <c r="L7127" s="42" t="str">
        <f t="shared" si="1787"/>
        <v/>
      </c>
      <c r="M7127" s="43" t="str">
        <f t="shared" si="1788"/>
        <v/>
      </c>
      <c r="N7127" s="26" t="str">
        <f t="shared" si="1782"/>
        <v/>
      </c>
      <c r="O7127" s="26" t="str">
        <f t="shared" si="1783"/>
        <v/>
      </c>
      <c r="P7127" s="28" t="str">
        <f>IF(E7127="","",INDEX(TableLookupWakeUpScore[],MATCH(E7127,TableLookupWakeUpScore[Wake Up],0),MATCH(P$1,TableLookupWakeUpScore[#Headers],0)))</f>
        <v/>
      </c>
      <c r="Q7127" s="30" t="str">
        <f t="shared" si="1784"/>
        <v/>
      </c>
      <c r="R7127" s="31" t="str">
        <f t="shared" si="1785"/>
        <v/>
      </c>
      <c r="S7127" s="34" t="str">
        <f>IF($C7127="","",INDEX(TableLookupSleepQuality[],MATCH($C7127,TableLookupSleepQuality[Sleep Quality Low],1),MATCH(S$1,TableLookupSleepQuality[#Headers],0)))</f>
        <v/>
      </c>
      <c r="T7127" s="35" t="str">
        <f>IF($C7127="","",INDEX(TableLookupSleepQuality[],MATCH($C7127,TableLookupSleepQuality[Sleep Quality Low],1),MATCH(T$1,TableLookupSleepQuality[#Headers],0)))</f>
        <v/>
      </c>
      <c r="X7127" s="36" t="str">
        <f t="shared" si="1786"/>
        <v/>
      </c>
      <c r="Y7127" s="40" t="str">
        <f t="shared" si="1790"/>
        <v/>
      </c>
      <c r="Z7127" s="13" t="str">
        <f t="shared" si="1790"/>
        <v/>
      </c>
      <c r="AA7127" s="13" t="str">
        <f t="shared" si="1790"/>
        <v/>
      </c>
      <c r="AB7127" s="13" t="str">
        <f t="shared" si="1790"/>
        <v/>
      </c>
      <c r="AC7127" s="13" t="str">
        <f t="shared" si="1790"/>
        <v/>
      </c>
      <c r="AD7127" s="13" t="str">
        <f t="shared" si="1790"/>
        <v/>
      </c>
    </row>
    <row r="7128" spans="7:30" x14ac:dyDescent="0.25">
      <c r="G7128" s="18" t="str">
        <f t="shared" si="1777"/>
        <v/>
      </c>
      <c r="H7128" s="22" t="str">
        <f t="shared" si="1778"/>
        <v/>
      </c>
      <c r="I7128" s="23" t="str">
        <f t="shared" si="1779"/>
        <v/>
      </c>
      <c r="J7128" s="22" t="str">
        <f t="shared" si="1780"/>
        <v/>
      </c>
      <c r="K7128" s="24" t="str">
        <f t="shared" si="1781"/>
        <v/>
      </c>
      <c r="L7128" s="42" t="str">
        <f t="shared" si="1787"/>
        <v/>
      </c>
      <c r="M7128" s="43" t="str">
        <f t="shared" si="1788"/>
        <v/>
      </c>
      <c r="N7128" s="26" t="str">
        <f t="shared" si="1782"/>
        <v/>
      </c>
      <c r="O7128" s="26" t="str">
        <f t="shared" si="1783"/>
        <v/>
      </c>
      <c r="P7128" s="28" t="str">
        <f>IF(E7128="","",INDEX(TableLookupWakeUpScore[],MATCH(E7128,TableLookupWakeUpScore[Wake Up],0),MATCH(P$1,TableLookupWakeUpScore[#Headers],0)))</f>
        <v/>
      </c>
      <c r="Q7128" s="30" t="str">
        <f t="shared" si="1784"/>
        <v/>
      </c>
      <c r="R7128" s="31" t="str">
        <f t="shared" si="1785"/>
        <v/>
      </c>
      <c r="S7128" s="34" t="str">
        <f>IF($C7128="","",INDEX(TableLookupSleepQuality[],MATCH($C7128,TableLookupSleepQuality[Sleep Quality Low],1),MATCH(S$1,TableLookupSleepQuality[#Headers],0)))</f>
        <v/>
      </c>
      <c r="T7128" s="35" t="str">
        <f>IF($C7128="","",INDEX(TableLookupSleepQuality[],MATCH($C7128,TableLookupSleepQuality[Sleep Quality Low],1),MATCH(T$1,TableLookupSleepQuality[#Headers],0)))</f>
        <v/>
      </c>
      <c r="X7128" s="36" t="str">
        <f t="shared" si="1786"/>
        <v/>
      </c>
      <c r="Y7128" s="40" t="str">
        <f t="shared" si="1790"/>
        <v/>
      </c>
      <c r="Z7128" s="13" t="str">
        <f t="shared" si="1790"/>
        <v/>
      </c>
      <c r="AA7128" s="13" t="str">
        <f t="shared" si="1790"/>
        <v/>
      </c>
      <c r="AB7128" s="13" t="str">
        <f t="shared" si="1790"/>
        <v/>
      </c>
      <c r="AC7128" s="13" t="str">
        <f t="shared" si="1790"/>
        <v/>
      </c>
      <c r="AD7128" s="13" t="str">
        <f t="shared" si="1790"/>
        <v/>
      </c>
    </row>
    <row r="7129" spans="7:30" x14ac:dyDescent="0.25">
      <c r="G7129" s="18" t="str">
        <f t="shared" si="1777"/>
        <v/>
      </c>
      <c r="H7129" s="22" t="str">
        <f t="shared" si="1778"/>
        <v/>
      </c>
      <c r="I7129" s="23" t="str">
        <f t="shared" si="1779"/>
        <v/>
      </c>
      <c r="J7129" s="22" t="str">
        <f t="shared" si="1780"/>
        <v/>
      </c>
      <c r="K7129" s="24" t="str">
        <f t="shared" si="1781"/>
        <v/>
      </c>
      <c r="L7129" s="42" t="str">
        <f t="shared" si="1787"/>
        <v/>
      </c>
      <c r="M7129" s="43" t="str">
        <f t="shared" si="1788"/>
        <v/>
      </c>
      <c r="N7129" s="26" t="str">
        <f t="shared" si="1782"/>
        <v/>
      </c>
      <c r="O7129" s="26" t="str">
        <f t="shared" si="1783"/>
        <v/>
      </c>
      <c r="P7129" s="28" t="str">
        <f>IF(E7129="","",INDEX(TableLookupWakeUpScore[],MATCH(E7129,TableLookupWakeUpScore[Wake Up],0),MATCH(P$1,TableLookupWakeUpScore[#Headers],0)))</f>
        <v/>
      </c>
      <c r="Q7129" s="30" t="str">
        <f t="shared" si="1784"/>
        <v/>
      </c>
      <c r="R7129" s="31" t="str">
        <f t="shared" si="1785"/>
        <v/>
      </c>
      <c r="S7129" s="34" t="str">
        <f>IF($C7129="","",INDEX(TableLookupSleepQuality[],MATCH($C7129,TableLookupSleepQuality[Sleep Quality Low],1),MATCH(S$1,TableLookupSleepQuality[#Headers],0)))</f>
        <v/>
      </c>
      <c r="T7129" s="35" t="str">
        <f>IF($C7129="","",INDEX(TableLookupSleepQuality[],MATCH($C7129,TableLookupSleepQuality[Sleep Quality Low],1),MATCH(T$1,TableLookupSleepQuality[#Headers],0)))</f>
        <v/>
      </c>
      <c r="X7129" s="36" t="str">
        <f t="shared" si="1786"/>
        <v/>
      </c>
      <c r="Y7129" s="40" t="str">
        <f t="shared" si="1790"/>
        <v/>
      </c>
      <c r="Z7129" s="13" t="str">
        <f t="shared" si="1790"/>
        <v/>
      </c>
      <c r="AA7129" s="13" t="str">
        <f t="shared" si="1790"/>
        <v/>
      </c>
      <c r="AB7129" s="13" t="str">
        <f t="shared" si="1790"/>
        <v/>
      </c>
      <c r="AC7129" s="13" t="str">
        <f t="shared" si="1790"/>
        <v/>
      </c>
      <c r="AD7129" s="13" t="str">
        <f t="shared" si="1790"/>
        <v/>
      </c>
    </row>
    <row r="7130" spans="7:30" x14ac:dyDescent="0.25">
      <c r="G7130" s="18" t="str">
        <f t="shared" si="1777"/>
        <v/>
      </c>
      <c r="H7130" s="22" t="str">
        <f t="shared" si="1778"/>
        <v/>
      </c>
      <c r="I7130" s="23" t="str">
        <f t="shared" si="1779"/>
        <v/>
      </c>
      <c r="J7130" s="22" t="str">
        <f t="shared" si="1780"/>
        <v/>
      </c>
      <c r="K7130" s="24" t="str">
        <f t="shared" si="1781"/>
        <v/>
      </c>
      <c r="L7130" s="42" t="str">
        <f t="shared" si="1787"/>
        <v/>
      </c>
      <c r="M7130" s="43" t="str">
        <f t="shared" si="1788"/>
        <v/>
      </c>
      <c r="N7130" s="26" t="str">
        <f t="shared" si="1782"/>
        <v/>
      </c>
      <c r="O7130" s="26" t="str">
        <f t="shared" si="1783"/>
        <v/>
      </c>
      <c r="P7130" s="28" t="str">
        <f>IF(E7130="","",INDEX(TableLookupWakeUpScore[],MATCH(E7130,TableLookupWakeUpScore[Wake Up],0),MATCH(P$1,TableLookupWakeUpScore[#Headers],0)))</f>
        <v/>
      </c>
      <c r="Q7130" s="30" t="str">
        <f t="shared" si="1784"/>
        <v/>
      </c>
      <c r="R7130" s="31" t="str">
        <f t="shared" si="1785"/>
        <v/>
      </c>
      <c r="S7130" s="34" t="str">
        <f>IF($C7130="","",INDEX(TableLookupSleepQuality[],MATCH($C7130,TableLookupSleepQuality[Sleep Quality Low],1),MATCH(S$1,TableLookupSleepQuality[#Headers],0)))</f>
        <v/>
      </c>
      <c r="T7130" s="35" t="str">
        <f>IF($C7130="","",INDEX(TableLookupSleepQuality[],MATCH($C7130,TableLookupSleepQuality[Sleep Quality Low],1),MATCH(T$1,TableLookupSleepQuality[#Headers],0)))</f>
        <v/>
      </c>
      <c r="X7130" s="36" t="str">
        <f t="shared" si="1786"/>
        <v/>
      </c>
      <c r="Y7130" s="40" t="str">
        <f t="shared" si="1790"/>
        <v/>
      </c>
      <c r="Z7130" s="13" t="str">
        <f t="shared" si="1790"/>
        <v/>
      </c>
      <c r="AA7130" s="13" t="str">
        <f t="shared" si="1790"/>
        <v/>
      </c>
      <c r="AB7130" s="13" t="str">
        <f t="shared" si="1790"/>
        <v/>
      </c>
      <c r="AC7130" s="13" t="str">
        <f t="shared" si="1790"/>
        <v/>
      </c>
      <c r="AD7130" s="13" t="str">
        <f t="shared" si="1790"/>
        <v/>
      </c>
    </row>
    <row r="7131" spans="7:30" x14ac:dyDescent="0.25">
      <c r="G7131" s="18" t="str">
        <f t="shared" si="1777"/>
        <v/>
      </c>
      <c r="H7131" s="22" t="str">
        <f t="shared" si="1778"/>
        <v/>
      </c>
      <c r="I7131" s="23" t="str">
        <f t="shared" si="1779"/>
        <v/>
      </c>
      <c r="J7131" s="22" t="str">
        <f t="shared" si="1780"/>
        <v/>
      </c>
      <c r="K7131" s="24" t="str">
        <f t="shared" si="1781"/>
        <v/>
      </c>
      <c r="L7131" s="42" t="str">
        <f t="shared" si="1787"/>
        <v/>
      </c>
      <c r="M7131" s="43" t="str">
        <f t="shared" si="1788"/>
        <v/>
      </c>
      <c r="N7131" s="26" t="str">
        <f t="shared" si="1782"/>
        <v/>
      </c>
      <c r="O7131" s="26" t="str">
        <f t="shared" si="1783"/>
        <v/>
      </c>
      <c r="P7131" s="28" t="str">
        <f>IF(E7131="","",INDEX(TableLookupWakeUpScore[],MATCH(E7131,TableLookupWakeUpScore[Wake Up],0),MATCH(P$1,TableLookupWakeUpScore[#Headers],0)))</f>
        <v/>
      </c>
      <c r="Q7131" s="30" t="str">
        <f t="shared" si="1784"/>
        <v/>
      </c>
      <c r="R7131" s="31" t="str">
        <f t="shared" si="1785"/>
        <v/>
      </c>
      <c r="S7131" s="34" t="str">
        <f>IF($C7131="","",INDEX(TableLookupSleepQuality[],MATCH($C7131,TableLookupSleepQuality[Sleep Quality Low],1),MATCH(S$1,TableLookupSleepQuality[#Headers],0)))</f>
        <v/>
      </c>
      <c r="T7131" s="35" t="str">
        <f>IF($C7131="","",INDEX(TableLookupSleepQuality[],MATCH($C7131,TableLookupSleepQuality[Sleep Quality Low],1),MATCH(T$1,TableLookupSleepQuality[#Headers],0)))</f>
        <v/>
      </c>
      <c r="X7131" s="36" t="str">
        <f t="shared" si="1786"/>
        <v/>
      </c>
      <c r="Y7131" s="40" t="str">
        <f t="shared" si="1790"/>
        <v/>
      </c>
      <c r="Z7131" s="13" t="str">
        <f t="shared" si="1790"/>
        <v/>
      </c>
      <c r="AA7131" s="13" t="str">
        <f t="shared" si="1790"/>
        <v/>
      </c>
      <c r="AB7131" s="13" t="str">
        <f t="shared" si="1790"/>
        <v/>
      </c>
      <c r="AC7131" s="13" t="str">
        <f t="shared" si="1790"/>
        <v/>
      </c>
      <c r="AD7131" s="13" t="str">
        <f t="shared" si="1790"/>
        <v/>
      </c>
    </row>
    <row r="7132" spans="7:30" x14ac:dyDescent="0.25">
      <c r="G7132" s="18" t="str">
        <f t="shared" si="1777"/>
        <v/>
      </c>
      <c r="H7132" s="22" t="str">
        <f t="shared" si="1778"/>
        <v/>
      </c>
      <c r="I7132" s="23" t="str">
        <f t="shared" si="1779"/>
        <v/>
      </c>
      <c r="J7132" s="22" t="str">
        <f t="shared" si="1780"/>
        <v/>
      </c>
      <c r="K7132" s="24" t="str">
        <f t="shared" si="1781"/>
        <v/>
      </c>
      <c r="L7132" s="42" t="str">
        <f t="shared" si="1787"/>
        <v/>
      </c>
      <c r="M7132" s="43" t="str">
        <f t="shared" si="1788"/>
        <v/>
      </c>
      <c r="N7132" s="26" t="str">
        <f t="shared" si="1782"/>
        <v/>
      </c>
      <c r="O7132" s="26" t="str">
        <f t="shared" si="1783"/>
        <v/>
      </c>
      <c r="P7132" s="28" t="str">
        <f>IF(E7132="","",INDEX(TableLookupWakeUpScore[],MATCH(E7132,TableLookupWakeUpScore[Wake Up],0),MATCH(P$1,TableLookupWakeUpScore[#Headers],0)))</f>
        <v/>
      </c>
      <c r="Q7132" s="30" t="str">
        <f t="shared" si="1784"/>
        <v/>
      </c>
      <c r="R7132" s="31" t="str">
        <f t="shared" si="1785"/>
        <v/>
      </c>
      <c r="S7132" s="34" t="str">
        <f>IF($C7132="","",INDEX(TableLookupSleepQuality[],MATCH($C7132,TableLookupSleepQuality[Sleep Quality Low],1),MATCH(S$1,TableLookupSleepQuality[#Headers],0)))</f>
        <v/>
      </c>
      <c r="T7132" s="35" t="str">
        <f>IF($C7132="","",INDEX(TableLookupSleepQuality[],MATCH($C7132,TableLookupSleepQuality[Sleep Quality Low],1),MATCH(T$1,TableLookupSleepQuality[#Headers],0)))</f>
        <v/>
      </c>
      <c r="X7132" s="36" t="str">
        <f t="shared" si="1786"/>
        <v/>
      </c>
      <c r="Y7132" s="40" t="str">
        <f t="shared" si="1790"/>
        <v/>
      </c>
      <c r="Z7132" s="13" t="str">
        <f t="shared" si="1790"/>
        <v/>
      </c>
      <c r="AA7132" s="13" t="str">
        <f t="shared" si="1790"/>
        <v/>
      </c>
      <c r="AB7132" s="13" t="str">
        <f t="shared" si="1790"/>
        <v/>
      </c>
      <c r="AC7132" s="13" t="str">
        <f t="shared" si="1790"/>
        <v/>
      </c>
      <c r="AD7132" s="13" t="str">
        <f t="shared" si="1790"/>
        <v/>
      </c>
    </row>
    <row r="7133" spans="7:30" x14ac:dyDescent="0.25">
      <c r="G7133" s="18" t="str">
        <f t="shared" si="1777"/>
        <v/>
      </c>
      <c r="H7133" s="22" t="str">
        <f t="shared" si="1778"/>
        <v/>
      </c>
      <c r="I7133" s="23" t="str">
        <f t="shared" si="1779"/>
        <v/>
      </c>
      <c r="J7133" s="22" t="str">
        <f t="shared" si="1780"/>
        <v/>
      </c>
      <c r="K7133" s="24" t="str">
        <f t="shared" si="1781"/>
        <v/>
      </c>
      <c r="L7133" s="42" t="str">
        <f t="shared" si="1787"/>
        <v/>
      </c>
      <c r="M7133" s="43" t="str">
        <f t="shared" si="1788"/>
        <v/>
      </c>
      <c r="N7133" s="26" t="str">
        <f t="shared" si="1782"/>
        <v/>
      </c>
      <c r="O7133" s="26" t="str">
        <f t="shared" si="1783"/>
        <v/>
      </c>
      <c r="P7133" s="28" t="str">
        <f>IF(E7133="","",INDEX(TableLookupWakeUpScore[],MATCH(E7133,TableLookupWakeUpScore[Wake Up],0),MATCH(P$1,TableLookupWakeUpScore[#Headers],0)))</f>
        <v/>
      </c>
      <c r="Q7133" s="30" t="str">
        <f t="shared" si="1784"/>
        <v/>
      </c>
      <c r="R7133" s="31" t="str">
        <f t="shared" si="1785"/>
        <v/>
      </c>
      <c r="S7133" s="34" t="str">
        <f>IF($C7133="","",INDEX(TableLookupSleepQuality[],MATCH($C7133,TableLookupSleepQuality[Sleep Quality Low],1),MATCH(S$1,TableLookupSleepQuality[#Headers],0)))</f>
        <v/>
      </c>
      <c r="T7133" s="35" t="str">
        <f>IF($C7133="","",INDEX(TableLookupSleepQuality[],MATCH($C7133,TableLookupSleepQuality[Sleep Quality Low],1),MATCH(T$1,TableLookupSleepQuality[#Headers],0)))</f>
        <v/>
      </c>
      <c r="X7133" s="36" t="str">
        <f t="shared" si="1786"/>
        <v/>
      </c>
      <c r="Y7133" s="40" t="str">
        <f t="shared" si="1790"/>
        <v/>
      </c>
      <c r="Z7133" s="13" t="str">
        <f t="shared" si="1790"/>
        <v/>
      </c>
      <c r="AA7133" s="13" t="str">
        <f t="shared" si="1790"/>
        <v/>
      </c>
      <c r="AB7133" s="13" t="str">
        <f t="shared" si="1790"/>
        <v/>
      </c>
      <c r="AC7133" s="13" t="str">
        <f t="shared" si="1790"/>
        <v/>
      </c>
      <c r="AD7133" s="13" t="str">
        <f t="shared" si="1790"/>
        <v/>
      </c>
    </row>
    <row r="7134" spans="7:30" x14ac:dyDescent="0.25">
      <c r="G7134" s="18" t="str">
        <f t="shared" si="1777"/>
        <v/>
      </c>
      <c r="H7134" s="22" t="str">
        <f t="shared" si="1778"/>
        <v/>
      </c>
      <c r="I7134" s="23" t="str">
        <f t="shared" si="1779"/>
        <v/>
      </c>
      <c r="J7134" s="22" t="str">
        <f t="shared" si="1780"/>
        <v/>
      </c>
      <c r="K7134" s="24" t="str">
        <f t="shared" si="1781"/>
        <v/>
      </c>
      <c r="L7134" s="42" t="str">
        <f t="shared" si="1787"/>
        <v/>
      </c>
      <c r="M7134" s="43" t="str">
        <f t="shared" si="1788"/>
        <v/>
      </c>
      <c r="N7134" s="26" t="str">
        <f t="shared" si="1782"/>
        <v/>
      </c>
      <c r="O7134" s="26" t="str">
        <f t="shared" si="1783"/>
        <v/>
      </c>
      <c r="P7134" s="28" t="str">
        <f>IF(E7134="","",INDEX(TableLookupWakeUpScore[],MATCH(E7134,TableLookupWakeUpScore[Wake Up],0),MATCH(P$1,TableLookupWakeUpScore[#Headers],0)))</f>
        <v/>
      </c>
      <c r="Q7134" s="30" t="str">
        <f t="shared" si="1784"/>
        <v/>
      </c>
      <c r="R7134" s="31" t="str">
        <f t="shared" si="1785"/>
        <v/>
      </c>
      <c r="S7134" s="34" t="str">
        <f>IF($C7134="","",INDEX(TableLookupSleepQuality[],MATCH($C7134,TableLookupSleepQuality[Sleep Quality Low],1),MATCH(S$1,TableLookupSleepQuality[#Headers],0)))</f>
        <v/>
      </c>
      <c r="T7134" s="35" t="str">
        <f>IF($C7134="","",INDEX(TableLookupSleepQuality[],MATCH($C7134,TableLookupSleepQuality[Sleep Quality Low],1),MATCH(T$1,TableLookupSleepQuality[#Headers],0)))</f>
        <v/>
      </c>
      <c r="X7134" s="36" t="str">
        <f t="shared" si="1786"/>
        <v/>
      </c>
      <c r="Y7134" s="40" t="str">
        <f t="shared" si="1790"/>
        <v/>
      </c>
      <c r="Z7134" s="13" t="str">
        <f t="shared" si="1790"/>
        <v/>
      </c>
      <c r="AA7134" s="13" t="str">
        <f t="shared" si="1790"/>
        <v/>
      </c>
      <c r="AB7134" s="13" t="str">
        <f t="shared" si="1790"/>
        <v/>
      </c>
      <c r="AC7134" s="13" t="str">
        <f t="shared" si="1790"/>
        <v/>
      </c>
      <c r="AD7134" s="13" t="str">
        <f t="shared" si="1790"/>
        <v/>
      </c>
    </row>
    <row r="7135" spans="7:30" x14ac:dyDescent="0.25">
      <c r="G7135" s="18" t="str">
        <f t="shared" si="1777"/>
        <v/>
      </c>
      <c r="H7135" s="22" t="str">
        <f t="shared" si="1778"/>
        <v/>
      </c>
      <c r="I7135" s="23" t="str">
        <f t="shared" si="1779"/>
        <v/>
      </c>
      <c r="J7135" s="22" t="str">
        <f t="shared" si="1780"/>
        <v/>
      </c>
      <c r="K7135" s="24" t="str">
        <f t="shared" si="1781"/>
        <v/>
      </c>
      <c r="L7135" s="42" t="str">
        <f t="shared" si="1787"/>
        <v/>
      </c>
      <c r="M7135" s="43" t="str">
        <f t="shared" si="1788"/>
        <v/>
      </c>
      <c r="N7135" s="26" t="str">
        <f t="shared" si="1782"/>
        <v/>
      </c>
      <c r="O7135" s="26" t="str">
        <f t="shared" si="1783"/>
        <v/>
      </c>
      <c r="P7135" s="28" t="str">
        <f>IF(E7135="","",INDEX(TableLookupWakeUpScore[],MATCH(E7135,TableLookupWakeUpScore[Wake Up],0),MATCH(P$1,TableLookupWakeUpScore[#Headers],0)))</f>
        <v/>
      </c>
      <c r="Q7135" s="30" t="str">
        <f t="shared" si="1784"/>
        <v/>
      </c>
      <c r="R7135" s="31" t="str">
        <f t="shared" si="1785"/>
        <v/>
      </c>
      <c r="S7135" s="34" t="str">
        <f>IF($C7135="","",INDEX(TableLookupSleepQuality[],MATCH($C7135,TableLookupSleepQuality[Sleep Quality Low],1),MATCH(S$1,TableLookupSleepQuality[#Headers],0)))</f>
        <v/>
      </c>
      <c r="T7135" s="35" t="str">
        <f>IF($C7135="","",INDEX(TableLookupSleepQuality[],MATCH($C7135,TableLookupSleepQuality[Sleep Quality Low],1),MATCH(T$1,TableLookupSleepQuality[#Headers],0)))</f>
        <v/>
      </c>
      <c r="X7135" s="36" t="str">
        <f t="shared" si="1786"/>
        <v/>
      </c>
      <c r="Y7135" s="40" t="str">
        <f t="shared" si="1790"/>
        <v/>
      </c>
      <c r="Z7135" s="13" t="str">
        <f t="shared" si="1790"/>
        <v/>
      </c>
      <c r="AA7135" s="13" t="str">
        <f t="shared" si="1790"/>
        <v/>
      </c>
      <c r="AB7135" s="13" t="str">
        <f t="shared" si="1790"/>
        <v/>
      </c>
      <c r="AC7135" s="13" t="str">
        <f t="shared" si="1790"/>
        <v/>
      </c>
      <c r="AD7135" s="13" t="str">
        <f t="shared" si="1790"/>
        <v/>
      </c>
    </row>
    <row r="7136" spans="7:30" x14ac:dyDescent="0.25">
      <c r="G7136" s="18" t="str">
        <f t="shared" si="1777"/>
        <v/>
      </c>
      <c r="H7136" s="22" t="str">
        <f t="shared" si="1778"/>
        <v/>
      </c>
      <c r="I7136" s="23" t="str">
        <f t="shared" si="1779"/>
        <v/>
      </c>
      <c r="J7136" s="22" t="str">
        <f t="shared" si="1780"/>
        <v/>
      </c>
      <c r="K7136" s="24" t="str">
        <f t="shared" si="1781"/>
        <v/>
      </c>
      <c r="L7136" s="42" t="str">
        <f t="shared" si="1787"/>
        <v/>
      </c>
      <c r="M7136" s="43" t="str">
        <f t="shared" si="1788"/>
        <v/>
      </c>
      <c r="N7136" s="26" t="str">
        <f t="shared" si="1782"/>
        <v/>
      </c>
      <c r="O7136" s="26" t="str">
        <f t="shared" si="1783"/>
        <v/>
      </c>
      <c r="P7136" s="28" t="str">
        <f>IF(E7136="","",INDEX(TableLookupWakeUpScore[],MATCH(E7136,TableLookupWakeUpScore[Wake Up],0),MATCH(P$1,TableLookupWakeUpScore[#Headers],0)))</f>
        <v/>
      </c>
      <c r="Q7136" s="30" t="str">
        <f t="shared" si="1784"/>
        <v/>
      </c>
      <c r="R7136" s="31" t="str">
        <f t="shared" si="1785"/>
        <v/>
      </c>
      <c r="S7136" s="34" t="str">
        <f>IF($C7136="","",INDEX(TableLookupSleepQuality[],MATCH($C7136,TableLookupSleepQuality[Sleep Quality Low],1),MATCH(S$1,TableLookupSleepQuality[#Headers],0)))</f>
        <v/>
      </c>
      <c r="T7136" s="35" t="str">
        <f>IF($C7136="","",INDEX(TableLookupSleepQuality[],MATCH($C7136,TableLookupSleepQuality[Sleep Quality Low],1),MATCH(T$1,TableLookupSleepQuality[#Headers],0)))</f>
        <v/>
      </c>
      <c r="X7136" s="36" t="str">
        <f t="shared" si="1786"/>
        <v/>
      </c>
      <c r="Y7136" s="40" t="str">
        <f t="shared" si="1790"/>
        <v/>
      </c>
      <c r="Z7136" s="13" t="str">
        <f t="shared" si="1790"/>
        <v/>
      </c>
      <c r="AA7136" s="13" t="str">
        <f t="shared" si="1790"/>
        <v/>
      </c>
      <c r="AB7136" s="13" t="str">
        <f t="shared" si="1790"/>
        <v/>
      </c>
      <c r="AC7136" s="13" t="str">
        <f t="shared" si="1790"/>
        <v/>
      </c>
      <c r="AD7136" s="13" t="str">
        <f t="shared" si="1790"/>
        <v/>
      </c>
    </row>
    <row r="7137" spans="7:30" x14ac:dyDescent="0.25">
      <c r="G7137" s="18" t="str">
        <f t="shared" si="1777"/>
        <v/>
      </c>
      <c r="H7137" s="22" t="str">
        <f t="shared" si="1778"/>
        <v/>
      </c>
      <c r="I7137" s="23" t="str">
        <f t="shared" si="1779"/>
        <v/>
      </c>
      <c r="J7137" s="22" t="str">
        <f t="shared" si="1780"/>
        <v/>
      </c>
      <c r="K7137" s="24" t="str">
        <f t="shared" si="1781"/>
        <v/>
      </c>
      <c r="L7137" s="42" t="str">
        <f t="shared" si="1787"/>
        <v/>
      </c>
      <c r="M7137" s="43" t="str">
        <f t="shared" si="1788"/>
        <v/>
      </c>
      <c r="N7137" s="26" t="str">
        <f t="shared" si="1782"/>
        <v/>
      </c>
      <c r="O7137" s="26" t="str">
        <f t="shared" si="1783"/>
        <v/>
      </c>
      <c r="P7137" s="28" t="str">
        <f>IF(E7137="","",INDEX(TableLookupWakeUpScore[],MATCH(E7137,TableLookupWakeUpScore[Wake Up],0),MATCH(P$1,TableLookupWakeUpScore[#Headers],0)))</f>
        <v/>
      </c>
      <c r="Q7137" s="30" t="str">
        <f t="shared" si="1784"/>
        <v/>
      </c>
      <c r="R7137" s="31" t="str">
        <f t="shared" si="1785"/>
        <v/>
      </c>
      <c r="S7137" s="34" t="str">
        <f>IF($C7137="","",INDEX(TableLookupSleepQuality[],MATCH($C7137,TableLookupSleepQuality[Sleep Quality Low],1),MATCH(S$1,TableLookupSleepQuality[#Headers],0)))</f>
        <v/>
      </c>
      <c r="T7137" s="35" t="str">
        <f>IF($C7137="","",INDEX(TableLookupSleepQuality[],MATCH($C7137,TableLookupSleepQuality[Sleep Quality Low],1),MATCH(T$1,TableLookupSleepQuality[#Headers],0)))</f>
        <v/>
      </c>
      <c r="X7137" s="36" t="str">
        <f t="shared" si="1786"/>
        <v/>
      </c>
      <c r="Y7137" s="40" t="str">
        <f t="shared" si="1790"/>
        <v/>
      </c>
      <c r="Z7137" s="13" t="str">
        <f t="shared" si="1790"/>
        <v/>
      </c>
      <c r="AA7137" s="13" t="str">
        <f t="shared" si="1790"/>
        <v/>
      </c>
      <c r="AB7137" s="13" t="str">
        <f t="shared" si="1790"/>
        <v/>
      </c>
      <c r="AC7137" s="13" t="str">
        <f t="shared" si="1790"/>
        <v/>
      </c>
      <c r="AD7137" s="13" t="str">
        <f t="shared" si="1790"/>
        <v/>
      </c>
    </row>
    <row r="7138" spans="7:30" x14ac:dyDescent="0.25">
      <c r="G7138" s="18" t="str">
        <f t="shared" si="1777"/>
        <v/>
      </c>
      <c r="H7138" s="22" t="str">
        <f t="shared" si="1778"/>
        <v/>
      </c>
      <c r="I7138" s="23" t="str">
        <f t="shared" si="1779"/>
        <v/>
      </c>
      <c r="J7138" s="22" t="str">
        <f t="shared" si="1780"/>
        <v/>
      </c>
      <c r="K7138" s="24" t="str">
        <f t="shared" si="1781"/>
        <v/>
      </c>
      <c r="L7138" s="42" t="str">
        <f t="shared" si="1787"/>
        <v/>
      </c>
      <c r="M7138" s="43" t="str">
        <f t="shared" si="1788"/>
        <v/>
      </c>
      <c r="N7138" s="26" t="str">
        <f t="shared" si="1782"/>
        <v/>
      </c>
      <c r="O7138" s="26" t="str">
        <f t="shared" si="1783"/>
        <v/>
      </c>
      <c r="P7138" s="28" t="str">
        <f>IF(E7138="","",INDEX(TableLookupWakeUpScore[],MATCH(E7138,TableLookupWakeUpScore[Wake Up],0),MATCH(P$1,TableLookupWakeUpScore[#Headers],0)))</f>
        <v/>
      </c>
      <c r="Q7138" s="30" t="str">
        <f t="shared" si="1784"/>
        <v/>
      </c>
      <c r="R7138" s="31" t="str">
        <f t="shared" si="1785"/>
        <v/>
      </c>
      <c r="S7138" s="34" t="str">
        <f>IF($C7138="","",INDEX(TableLookupSleepQuality[],MATCH($C7138,TableLookupSleepQuality[Sleep Quality Low],1),MATCH(S$1,TableLookupSleepQuality[#Headers],0)))</f>
        <v/>
      </c>
      <c r="T7138" s="35" t="str">
        <f>IF($C7138="","",INDEX(TableLookupSleepQuality[],MATCH($C7138,TableLookupSleepQuality[Sleep Quality Low],1),MATCH(T$1,TableLookupSleepQuality[#Headers],0)))</f>
        <v/>
      </c>
      <c r="X7138" s="36" t="str">
        <f t="shared" si="1786"/>
        <v/>
      </c>
      <c r="Y7138" s="40" t="str">
        <f t="shared" si="1790"/>
        <v/>
      </c>
      <c r="Z7138" s="13" t="str">
        <f t="shared" si="1790"/>
        <v/>
      </c>
      <c r="AA7138" s="13" t="str">
        <f t="shared" si="1790"/>
        <v/>
      </c>
      <c r="AB7138" s="13" t="str">
        <f t="shared" si="1790"/>
        <v/>
      </c>
      <c r="AC7138" s="13" t="str">
        <f t="shared" si="1790"/>
        <v/>
      </c>
      <c r="AD7138" s="13" t="str">
        <f t="shared" si="1790"/>
        <v/>
      </c>
    </row>
    <row r="7139" spans="7:30" x14ac:dyDescent="0.25">
      <c r="G7139" s="18" t="str">
        <f t="shared" si="1777"/>
        <v/>
      </c>
      <c r="H7139" s="22" t="str">
        <f t="shared" si="1778"/>
        <v/>
      </c>
      <c r="I7139" s="23" t="str">
        <f t="shared" si="1779"/>
        <v/>
      </c>
      <c r="J7139" s="22" t="str">
        <f t="shared" si="1780"/>
        <v/>
      </c>
      <c r="K7139" s="24" t="str">
        <f t="shared" si="1781"/>
        <v/>
      </c>
      <c r="L7139" s="42" t="str">
        <f t="shared" si="1787"/>
        <v/>
      </c>
      <c r="M7139" s="43" t="str">
        <f t="shared" si="1788"/>
        <v/>
      </c>
      <c r="N7139" s="26" t="str">
        <f t="shared" si="1782"/>
        <v/>
      </c>
      <c r="O7139" s="26" t="str">
        <f t="shared" si="1783"/>
        <v/>
      </c>
      <c r="P7139" s="28" t="str">
        <f>IF(E7139="","",INDEX(TableLookupWakeUpScore[],MATCH(E7139,TableLookupWakeUpScore[Wake Up],0),MATCH(P$1,TableLookupWakeUpScore[#Headers],0)))</f>
        <v/>
      </c>
      <c r="Q7139" s="30" t="str">
        <f t="shared" si="1784"/>
        <v/>
      </c>
      <c r="R7139" s="31" t="str">
        <f t="shared" si="1785"/>
        <v/>
      </c>
      <c r="S7139" s="34" t="str">
        <f>IF($C7139="","",INDEX(TableLookupSleepQuality[],MATCH($C7139,TableLookupSleepQuality[Sleep Quality Low],1),MATCH(S$1,TableLookupSleepQuality[#Headers],0)))</f>
        <v/>
      </c>
      <c r="T7139" s="35" t="str">
        <f>IF($C7139="","",INDEX(TableLookupSleepQuality[],MATCH($C7139,TableLookupSleepQuality[Sleep Quality Low],1),MATCH(T$1,TableLookupSleepQuality[#Headers],0)))</f>
        <v/>
      </c>
      <c r="X7139" s="36" t="str">
        <f t="shared" si="1786"/>
        <v/>
      </c>
      <c r="Y7139" s="40" t="str">
        <f t="shared" ref="Y7139:AD7154" si="1791">IF(OR($X7139="NO",$X7139=""),"",IF(COUNTIF($F7139,"*" &amp; Y$1 &amp; "*"),"YES","NO"))</f>
        <v/>
      </c>
      <c r="Z7139" s="13" t="str">
        <f t="shared" si="1791"/>
        <v/>
      </c>
      <c r="AA7139" s="13" t="str">
        <f t="shared" si="1791"/>
        <v/>
      </c>
      <c r="AB7139" s="13" t="str">
        <f t="shared" si="1791"/>
        <v/>
      </c>
      <c r="AC7139" s="13" t="str">
        <f t="shared" si="1791"/>
        <v/>
      </c>
      <c r="AD7139" s="13" t="str">
        <f t="shared" si="1791"/>
        <v/>
      </c>
    </row>
    <row r="7140" spans="7:30" x14ac:dyDescent="0.25">
      <c r="G7140" s="18" t="str">
        <f t="shared" si="1777"/>
        <v/>
      </c>
      <c r="H7140" s="22" t="str">
        <f t="shared" si="1778"/>
        <v/>
      </c>
      <c r="I7140" s="23" t="str">
        <f t="shared" si="1779"/>
        <v/>
      </c>
      <c r="J7140" s="22" t="str">
        <f t="shared" si="1780"/>
        <v/>
      </c>
      <c r="K7140" s="24" t="str">
        <f t="shared" si="1781"/>
        <v/>
      </c>
      <c r="L7140" s="42" t="str">
        <f t="shared" si="1787"/>
        <v/>
      </c>
      <c r="M7140" s="43" t="str">
        <f t="shared" si="1788"/>
        <v/>
      </c>
      <c r="N7140" s="26" t="str">
        <f t="shared" si="1782"/>
        <v/>
      </c>
      <c r="O7140" s="26" t="str">
        <f t="shared" si="1783"/>
        <v/>
      </c>
      <c r="P7140" s="28" t="str">
        <f>IF(E7140="","",INDEX(TableLookupWakeUpScore[],MATCH(E7140,TableLookupWakeUpScore[Wake Up],0),MATCH(P$1,TableLookupWakeUpScore[#Headers],0)))</f>
        <v/>
      </c>
      <c r="Q7140" s="30" t="str">
        <f t="shared" si="1784"/>
        <v/>
      </c>
      <c r="R7140" s="31" t="str">
        <f t="shared" si="1785"/>
        <v/>
      </c>
      <c r="S7140" s="34" t="str">
        <f>IF($C7140="","",INDEX(TableLookupSleepQuality[],MATCH($C7140,TableLookupSleepQuality[Sleep Quality Low],1),MATCH(S$1,TableLookupSleepQuality[#Headers],0)))</f>
        <v/>
      </c>
      <c r="T7140" s="35" t="str">
        <f>IF($C7140="","",INDEX(TableLookupSleepQuality[],MATCH($C7140,TableLookupSleepQuality[Sleep Quality Low],1),MATCH(T$1,TableLookupSleepQuality[#Headers],0)))</f>
        <v/>
      </c>
      <c r="X7140" s="36" t="str">
        <f t="shared" si="1786"/>
        <v/>
      </c>
      <c r="Y7140" s="40" t="str">
        <f t="shared" si="1791"/>
        <v/>
      </c>
      <c r="Z7140" s="13" t="str">
        <f t="shared" si="1791"/>
        <v/>
      </c>
      <c r="AA7140" s="13" t="str">
        <f t="shared" si="1791"/>
        <v/>
      </c>
      <c r="AB7140" s="13" t="str">
        <f t="shared" si="1791"/>
        <v/>
      </c>
      <c r="AC7140" s="13" t="str">
        <f t="shared" si="1791"/>
        <v/>
      </c>
      <c r="AD7140" s="13" t="str">
        <f t="shared" si="1791"/>
        <v/>
      </c>
    </row>
    <row r="7141" spans="7:30" x14ac:dyDescent="0.25">
      <c r="G7141" s="18" t="str">
        <f t="shared" si="1777"/>
        <v/>
      </c>
      <c r="H7141" s="22" t="str">
        <f t="shared" si="1778"/>
        <v/>
      </c>
      <c r="I7141" s="23" t="str">
        <f t="shared" si="1779"/>
        <v/>
      </c>
      <c r="J7141" s="22" t="str">
        <f t="shared" si="1780"/>
        <v/>
      </c>
      <c r="K7141" s="24" t="str">
        <f t="shared" si="1781"/>
        <v/>
      </c>
      <c r="L7141" s="42" t="str">
        <f t="shared" si="1787"/>
        <v/>
      </c>
      <c r="M7141" s="43" t="str">
        <f t="shared" si="1788"/>
        <v/>
      </c>
      <c r="N7141" s="26" t="str">
        <f t="shared" si="1782"/>
        <v/>
      </c>
      <c r="O7141" s="26" t="str">
        <f t="shared" si="1783"/>
        <v/>
      </c>
      <c r="P7141" s="28" t="str">
        <f>IF(E7141="","",INDEX(TableLookupWakeUpScore[],MATCH(E7141,TableLookupWakeUpScore[Wake Up],0),MATCH(P$1,TableLookupWakeUpScore[#Headers],0)))</f>
        <v/>
      </c>
      <c r="Q7141" s="30" t="str">
        <f t="shared" si="1784"/>
        <v/>
      </c>
      <c r="R7141" s="31" t="str">
        <f t="shared" si="1785"/>
        <v/>
      </c>
      <c r="S7141" s="34" t="str">
        <f>IF($C7141="","",INDEX(TableLookupSleepQuality[],MATCH($C7141,TableLookupSleepQuality[Sleep Quality Low],1),MATCH(S$1,TableLookupSleepQuality[#Headers],0)))</f>
        <v/>
      </c>
      <c r="T7141" s="35" t="str">
        <f>IF($C7141="","",INDEX(TableLookupSleepQuality[],MATCH($C7141,TableLookupSleepQuality[Sleep Quality Low],1),MATCH(T$1,TableLookupSleepQuality[#Headers],0)))</f>
        <v/>
      </c>
      <c r="X7141" s="36" t="str">
        <f t="shared" si="1786"/>
        <v/>
      </c>
      <c r="Y7141" s="40" t="str">
        <f t="shared" si="1791"/>
        <v/>
      </c>
      <c r="Z7141" s="13" t="str">
        <f t="shared" si="1791"/>
        <v/>
      </c>
      <c r="AA7141" s="13" t="str">
        <f t="shared" si="1791"/>
        <v/>
      </c>
      <c r="AB7141" s="13" t="str">
        <f t="shared" si="1791"/>
        <v/>
      </c>
      <c r="AC7141" s="13" t="str">
        <f t="shared" si="1791"/>
        <v/>
      </c>
      <c r="AD7141" s="13" t="str">
        <f t="shared" si="1791"/>
        <v/>
      </c>
    </row>
    <row r="7142" spans="7:30" x14ac:dyDescent="0.25">
      <c r="G7142" s="18" t="str">
        <f t="shared" si="1777"/>
        <v/>
      </c>
      <c r="H7142" s="22" t="str">
        <f t="shared" si="1778"/>
        <v/>
      </c>
      <c r="I7142" s="23" t="str">
        <f t="shared" si="1779"/>
        <v/>
      </c>
      <c r="J7142" s="22" t="str">
        <f t="shared" si="1780"/>
        <v/>
      </c>
      <c r="K7142" s="24" t="str">
        <f t="shared" si="1781"/>
        <v/>
      </c>
      <c r="L7142" s="42" t="str">
        <f t="shared" si="1787"/>
        <v/>
      </c>
      <c r="M7142" s="43" t="str">
        <f t="shared" si="1788"/>
        <v/>
      </c>
      <c r="N7142" s="26" t="str">
        <f t="shared" si="1782"/>
        <v/>
      </c>
      <c r="O7142" s="26" t="str">
        <f t="shared" si="1783"/>
        <v/>
      </c>
      <c r="P7142" s="28" t="str">
        <f>IF(E7142="","",INDEX(TableLookupWakeUpScore[],MATCH(E7142,TableLookupWakeUpScore[Wake Up],0),MATCH(P$1,TableLookupWakeUpScore[#Headers],0)))</f>
        <v/>
      </c>
      <c r="Q7142" s="30" t="str">
        <f t="shared" si="1784"/>
        <v/>
      </c>
      <c r="R7142" s="31" t="str">
        <f t="shared" si="1785"/>
        <v/>
      </c>
      <c r="S7142" s="34" t="str">
        <f>IF($C7142="","",INDEX(TableLookupSleepQuality[],MATCH($C7142,TableLookupSleepQuality[Sleep Quality Low],1),MATCH(S$1,TableLookupSleepQuality[#Headers],0)))</f>
        <v/>
      </c>
      <c r="T7142" s="35" t="str">
        <f>IF($C7142="","",INDEX(TableLookupSleepQuality[],MATCH($C7142,TableLookupSleepQuality[Sleep Quality Low],1),MATCH(T$1,TableLookupSleepQuality[#Headers],0)))</f>
        <v/>
      </c>
      <c r="X7142" s="36" t="str">
        <f t="shared" si="1786"/>
        <v/>
      </c>
      <c r="Y7142" s="40" t="str">
        <f t="shared" si="1791"/>
        <v/>
      </c>
      <c r="Z7142" s="13" t="str">
        <f t="shared" si="1791"/>
        <v/>
      </c>
      <c r="AA7142" s="13" t="str">
        <f t="shared" si="1791"/>
        <v/>
      </c>
      <c r="AB7142" s="13" t="str">
        <f t="shared" si="1791"/>
        <v/>
      </c>
      <c r="AC7142" s="13" t="str">
        <f t="shared" si="1791"/>
        <v/>
      </c>
      <c r="AD7142" s="13" t="str">
        <f t="shared" si="1791"/>
        <v/>
      </c>
    </row>
    <row r="7143" spans="7:30" x14ac:dyDescent="0.25">
      <c r="G7143" s="18" t="str">
        <f t="shared" si="1777"/>
        <v/>
      </c>
      <c r="H7143" s="22" t="str">
        <f t="shared" si="1778"/>
        <v/>
      </c>
      <c r="I7143" s="23" t="str">
        <f t="shared" si="1779"/>
        <v/>
      </c>
      <c r="J7143" s="22" t="str">
        <f t="shared" si="1780"/>
        <v/>
      </c>
      <c r="K7143" s="24" t="str">
        <f t="shared" si="1781"/>
        <v/>
      </c>
      <c r="L7143" s="42" t="str">
        <f t="shared" si="1787"/>
        <v/>
      </c>
      <c r="M7143" s="43" t="str">
        <f t="shared" si="1788"/>
        <v/>
      </c>
      <c r="N7143" s="26" t="str">
        <f t="shared" si="1782"/>
        <v/>
      </c>
      <c r="O7143" s="26" t="str">
        <f t="shared" si="1783"/>
        <v/>
      </c>
      <c r="P7143" s="28" t="str">
        <f>IF(E7143="","",INDEX(TableLookupWakeUpScore[],MATCH(E7143,TableLookupWakeUpScore[Wake Up],0),MATCH(P$1,TableLookupWakeUpScore[#Headers],0)))</f>
        <v/>
      </c>
      <c r="Q7143" s="30" t="str">
        <f t="shared" si="1784"/>
        <v/>
      </c>
      <c r="R7143" s="31" t="str">
        <f t="shared" si="1785"/>
        <v/>
      </c>
      <c r="S7143" s="34" t="str">
        <f>IF($C7143="","",INDEX(TableLookupSleepQuality[],MATCH($C7143,TableLookupSleepQuality[Sleep Quality Low],1),MATCH(S$1,TableLookupSleepQuality[#Headers],0)))</f>
        <v/>
      </c>
      <c r="T7143" s="35" t="str">
        <f>IF($C7143="","",INDEX(TableLookupSleepQuality[],MATCH($C7143,TableLookupSleepQuality[Sleep Quality Low],1),MATCH(T$1,TableLookupSleepQuality[#Headers],0)))</f>
        <v/>
      </c>
      <c r="X7143" s="36" t="str">
        <f t="shared" si="1786"/>
        <v/>
      </c>
      <c r="Y7143" s="40" t="str">
        <f t="shared" si="1791"/>
        <v/>
      </c>
      <c r="Z7143" s="13" t="str">
        <f t="shared" si="1791"/>
        <v/>
      </c>
      <c r="AA7143" s="13" t="str">
        <f t="shared" si="1791"/>
        <v/>
      </c>
      <c r="AB7143" s="13" t="str">
        <f t="shared" si="1791"/>
        <v/>
      </c>
      <c r="AC7143" s="13" t="str">
        <f t="shared" si="1791"/>
        <v/>
      </c>
      <c r="AD7143" s="13" t="str">
        <f t="shared" si="1791"/>
        <v/>
      </c>
    </row>
    <row r="7144" spans="7:30" x14ac:dyDescent="0.25">
      <c r="G7144" s="18" t="str">
        <f t="shared" si="1777"/>
        <v/>
      </c>
      <c r="H7144" s="22" t="str">
        <f t="shared" si="1778"/>
        <v/>
      </c>
      <c r="I7144" s="23" t="str">
        <f t="shared" si="1779"/>
        <v/>
      </c>
      <c r="J7144" s="22" t="str">
        <f t="shared" si="1780"/>
        <v/>
      </c>
      <c r="K7144" s="24" t="str">
        <f t="shared" si="1781"/>
        <v/>
      </c>
      <c r="L7144" s="42" t="str">
        <f t="shared" si="1787"/>
        <v/>
      </c>
      <c r="M7144" s="43" t="str">
        <f t="shared" si="1788"/>
        <v/>
      </c>
      <c r="N7144" s="26" t="str">
        <f t="shared" si="1782"/>
        <v/>
      </c>
      <c r="O7144" s="26" t="str">
        <f t="shared" si="1783"/>
        <v/>
      </c>
      <c r="P7144" s="28" t="str">
        <f>IF(E7144="","",INDEX(TableLookupWakeUpScore[],MATCH(E7144,TableLookupWakeUpScore[Wake Up],0),MATCH(P$1,TableLookupWakeUpScore[#Headers],0)))</f>
        <v/>
      </c>
      <c r="Q7144" s="30" t="str">
        <f t="shared" si="1784"/>
        <v/>
      </c>
      <c r="R7144" s="31" t="str">
        <f t="shared" si="1785"/>
        <v/>
      </c>
      <c r="S7144" s="34" t="str">
        <f>IF($C7144="","",INDEX(TableLookupSleepQuality[],MATCH($C7144,TableLookupSleepQuality[Sleep Quality Low],1),MATCH(S$1,TableLookupSleepQuality[#Headers],0)))</f>
        <v/>
      </c>
      <c r="T7144" s="35" t="str">
        <f>IF($C7144="","",INDEX(TableLookupSleepQuality[],MATCH($C7144,TableLookupSleepQuality[Sleep Quality Low],1),MATCH(T$1,TableLookupSleepQuality[#Headers],0)))</f>
        <v/>
      </c>
      <c r="X7144" s="36" t="str">
        <f t="shared" si="1786"/>
        <v/>
      </c>
      <c r="Y7144" s="40" t="str">
        <f t="shared" si="1791"/>
        <v/>
      </c>
      <c r="Z7144" s="13" t="str">
        <f t="shared" si="1791"/>
        <v/>
      </c>
      <c r="AA7144" s="13" t="str">
        <f t="shared" si="1791"/>
        <v/>
      </c>
      <c r="AB7144" s="13" t="str">
        <f t="shared" si="1791"/>
        <v/>
      </c>
      <c r="AC7144" s="13" t="str">
        <f t="shared" si="1791"/>
        <v/>
      </c>
      <c r="AD7144" s="13" t="str">
        <f t="shared" si="1791"/>
        <v/>
      </c>
    </row>
    <row r="7145" spans="7:30" x14ac:dyDescent="0.25">
      <c r="G7145" s="18" t="str">
        <f t="shared" si="1777"/>
        <v/>
      </c>
      <c r="H7145" s="22" t="str">
        <f t="shared" si="1778"/>
        <v/>
      </c>
      <c r="I7145" s="23" t="str">
        <f t="shared" si="1779"/>
        <v/>
      </c>
      <c r="J7145" s="22" t="str">
        <f t="shared" si="1780"/>
        <v/>
      </c>
      <c r="K7145" s="24" t="str">
        <f t="shared" si="1781"/>
        <v/>
      </c>
      <c r="L7145" s="42" t="str">
        <f t="shared" si="1787"/>
        <v/>
      </c>
      <c r="M7145" s="43" t="str">
        <f t="shared" si="1788"/>
        <v/>
      </c>
      <c r="N7145" s="26" t="str">
        <f t="shared" si="1782"/>
        <v/>
      </c>
      <c r="O7145" s="26" t="str">
        <f t="shared" si="1783"/>
        <v/>
      </c>
      <c r="P7145" s="28" t="str">
        <f>IF(E7145="","",INDEX(TableLookupWakeUpScore[],MATCH(E7145,TableLookupWakeUpScore[Wake Up],0),MATCH(P$1,TableLookupWakeUpScore[#Headers],0)))</f>
        <v/>
      </c>
      <c r="Q7145" s="30" t="str">
        <f t="shared" si="1784"/>
        <v/>
      </c>
      <c r="R7145" s="31" t="str">
        <f t="shared" si="1785"/>
        <v/>
      </c>
      <c r="S7145" s="34" t="str">
        <f>IF($C7145="","",INDEX(TableLookupSleepQuality[],MATCH($C7145,TableLookupSleepQuality[Sleep Quality Low],1),MATCH(S$1,TableLookupSleepQuality[#Headers],0)))</f>
        <v/>
      </c>
      <c r="T7145" s="35" t="str">
        <f>IF($C7145="","",INDEX(TableLookupSleepQuality[],MATCH($C7145,TableLookupSleepQuality[Sleep Quality Low],1),MATCH(T$1,TableLookupSleepQuality[#Headers],0)))</f>
        <v/>
      </c>
      <c r="X7145" s="36" t="str">
        <f t="shared" si="1786"/>
        <v/>
      </c>
      <c r="Y7145" s="40" t="str">
        <f t="shared" si="1791"/>
        <v/>
      </c>
      <c r="Z7145" s="13" t="str">
        <f t="shared" si="1791"/>
        <v/>
      </c>
      <c r="AA7145" s="13" t="str">
        <f t="shared" si="1791"/>
        <v/>
      </c>
      <c r="AB7145" s="13" t="str">
        <f t="shared" si="1791"/>
        <v/>
      </c>
      <c r="AC7145" s="13" t="str">
        <f t="shared" si="1791"/>
        <v/>
      </c>
      <c r="AD7145" s="13" t="str">
        <f t="shared" si="1791"/>
        <v/>
      </c>
    </row>
    <row r="7146" spans="7:30" x14ac:dyDescent="0.25">
      <c r="G7146" s="18" t="str">
        <f t="shared" si="1777"/>
        <v/>
      </c>
      <c r="H7146" s="22" t="str">
        <f t="shared" si="1778"/>
        <v/>
      </c>
      <c r="I7146" s="23" t="str">
        <f t="shared" si="1779"/>
        <v/>
      </c>
      <c r="J7146" s="22" t="str">
        <f t="shared" si="1780"/>
        <v/>
      </c>
      <c r="K7146" s="24" t="str">
        <f t="shared" si="1781"/>
        <v/>
      </c>
      <c r="L7146" s="42" t="str">
        <f t="shared" si="1787"/>
        <v/>
      </c>
      <c r="M7146" s="43" t="str">
        <f t="shared" si="1788"/>
        <v/>
      </c>
      <c r="N7146" s="26" t="str">
        <f t="shared" si="1782"/>
        <v/>
      </c>
      <c r="O7146" s="26" t="str">
        <f t="shared" si="1783"/>
        <v/>
      </c>
      <c r="P7146" s="28" t="str">
        <f>IF(E7146="","",INDEX(TableLookupWakeUpScore[],MATCH(E7146,TableLookupWakeUpScore[Wake Up],0),MATCH(P$1,TableLookupWakeUpScore[#Headers],0)))</f>
        <v/>
      </c>
      <c r="Q7146" s="30" t="str">
        <f t="shared" si="1784"/>
        <v/>
      </c>
      <c r="R7146" s="31" t="str">
        <f t="shared" si="1785"/>
        <v/>
      </c>
      <c r="S7146" s="34" t="str">
        <f>IF($C7146="","",INDEX(TableLookupSleepQuality[],MATCH($C7146,TableLookupSleepQuality[Sleep Quality Low],1),MATCH(S$1,TableLookupSleepQuality[#Headers],0)))</f>
        <v/>
      </c>
      <c r="T7146" s="35" t="str">
        <f>IF($C7146="","",INDEX(TableLookupSleepQuality[],MATCH($C7146,TableLookupSleepQuality[Sleep Quality Low],1),MATCH(T$1,TableLookupSleepQuality[#Headers],0)))</f>
        <v/>
      </c>
      <c r="X7146" s="36" t="str">
        <f t="shared" si="1786"/>
        <v/>
      </c>
      <c r="Y7146" s="40" t="str">
        <f t="shared" si="1791"/>
        <v/>
      </c>
      <c r="Z7146" s="13" t="str">
        <f t="shared" si="1791"/>
        <v/>
      </c>
      <c r="AA7146" s="13" t="str">
        <f t="shared" si="1791"/>
        <v/>
      </c>
      <c r="AB7146" s="13" t="str">
        <f t="shared" si="1791"/>
        <v/>
      </c>
      <c r="AC7146" s="13" t="str">
        <f t="shared" si="1791"/>
        <v/>
      </c>
      <c r="AD7146" s="13" t="str">
        <f t="shared" si="1791"/>
        <v/>
      </c>
    </row>
    <row r="7147" spans="7:30" x14ac:dyDescent="0.25">
      <c r="G7147" s="18" t="str">
        <f t="shared" si="1777"/>
        <v/>
      </c>
      <c r="H7147" s="22" t="str">
        <f t="shared" si="1778"/>
        <v/>
      </c>
      <c r="I7147" s="23" t="str">
        <f t="shared" si="1779"/>
        <v/>
      </c>
      <c r="J7147" s="22" t="str">
        <f t="shared" si="1780"/>
        <v/>
      </c>
      <c r="K7147" s="24" t="str">
        <f t="shared" si="1781"/>
        <v/>
      </c>
      <c r="L7147" s="42" t="str">
        <f t="shared" si="1787"/>
        <v/>
      </c>
      <c r="M7147" s="43" t="str">
        <f t="shared" si="1788"/>
        <v/>
      </c>
      <c r="N7147" s="26" t="str">
        <f t="shared" si="1782"/>
        <v/>
      </c>
      <c r="O7147" s="26" t="str">
        <f t="shared" si="1783"/>
        <v/>
      </c>
      <c r="P7147" s="28" t="str">
        <f>IF(E7147="","",INDEX(TableLookupWakeUpScore[],MATCH(E7147,TableLookupWakeUpScore[Wake Up],0),MATCH(P$1,TableLookupWakeUpScore[#Headers],0)))</f>
        <v/>
      </c>
      <c r="Q7147" s="30" t="str">
        <f t="shared" si="1784"/>
        <v/>
      </c>
      <c r="R7147" s="31" t="str">
        <f t="shared" si="1785"/>
        <v/>
      </c>
      <c r="S7147" s="34" t="str">
        <f>IF($C7147="","",INDEX(TableLookupSleepQuality[],MATCH($C7147,TableLookupSleepQuality[Sleep Quality Low],1),MATCH(S$1,TableLookupSleepQuality[#Headers],0)))</f>
        <v/>
      </c>
      <c r="T7147" s="35" t="str">
        <f>IF($C7147="","",INDEX(TableLookupSleepQuality[],MATCH($C7147,TableLookupSleepQuality[Sleep Quality Low],1),MATCH(T$1,TableLookupSleepQuality[#Headers],0)))</f>
        <v/>
      </c>
      <c r="X7147" s="36" t="str">
        <f t="shared" si="1786"/>
        <v/>
      </c>
      <c r="Y7147" s="40" t="str">
        <f t="shared" si="1791"/>
        <v/>
      </c>
      <c r="Z7147" s="13" t="str">
        <f t="shared" si="1791"/>
        <v/>
      </c>
      <c r="AA7147" s="13" t="str">
        <f t="shared" si="1791"/>
        <v/>
      </c>
      <c r="AB7147" s="13" t="str">
        <f t="shared" si="1791"/>
        <v/>
      </c>
      <c r="AC7147" s="13" t="str">
        <f t="shared" si="1791"/>
        <v/>
      </c>
      <c r="AD7147" s="13" t="str">
        <f t="shared" si="1791"/>
        <v/>
      </c>
    </row>
    <row r="7148" spans="7:30" x14ac:dyDescent="0.25">
      <c r="G7148" s="18" t="str">
        <f t="shared" si="1777"/>
        <v/>
      </c>
      <c r="H7148" s="22" t="str">
        <f t="shared" si="1778"/>
        <v/>
      </c>
      <c r="I7148" s="23" t="str">
        <f t="shared" si="1779"/>
        <v/>
      </c>
      <c r="J7148" s="22" t="str">
        <f t="shared" si="1780"/>
        <v/>
      </c>
      <c r="K7148" s="24" t="str">
        <f t="shared" si="1781"/>
        <v/>
      </c>
      <c r="L7148" s="42" t="str">
        <f t="shared" si="1787"/>
        <v/>
      </c>
      <c r="M7148" s="43" t="str">
        <f t="shared" si="1788"/>
        <v/>
      </c>
      <c r="N7148" s="26" t="str">
        <f t="shared" si="1782"/>
        <v/>
      </c>
      <c r="O7148" s="26" t="str">
        <f t="shared" si="1783"/>
        <v/>
      </c>
      <c r="P7148" s="28" t="str">
        <f>IF(E7148="","",INDEX(TableLookupWakeUpScore[],MATCH(E7148,TableLookupWakeUpScore[Wake Up],0),MATCH(P$1,TableLookupWakeUpScore[#Headers],0)))</f>
        <v/>
      </c>
      <c r="Q7148" s="30" t="str">
        <f t="shared" si="1784"/>
        <v/>
      </c>
      <c r="R7148" s="31" t="str">
        <f t="shared" si="1785"/>
        <v/>
      </c>
      <c r="S7148" s="34" t="str">
        <f>IF($C7148="","",INDEX(TableLookupSleepQuality[],MATCH($C7148,TableLookupSleepQuality[Sleep Quality Low],1),MATCH(S$1,TableLookupSleepQuality[#Headers],0)))</f>
        <v/>
      </c>
      <c r="T7148" s="35" t="str">
        <f>IF($C7148="","",INDEX(TableLookupSleepQuality[],MATCH($C7148,TableLookupSleepQuality[Sleep Quality Low],1),MATCH(T$1,TableLookupSleepQuality[#Headers],0)))</f>
        <v/>
      </c>
      <c r="X7148" s="36" t="str">
        <f t="shared" si="1786"/>
        <v/>
      </c>
      <c r="Y7148" s="40" t="str">
        <f t="shared" si="1791"/>
        <v/>
      </c>
      <c r="Z7148" s="13" t="str">
        <f t="shared" si="1791"/>
        <v/>
      </c>
      <c r="AA7148" s="13" t="str">
        <f t="shared" si="1791"/>
        <v/>
      </c>
      <c r="AB7148" s="13" t="str">
        <f t="shared" si="1791"/>
        <v/>
      </c>
      <c r="AC7148" s="13" t="str">
        <f t="shared" si="1791"/>
        <v/>
      </c>
      <c r="AD7148" s="13" t="str">
        <f t="shared" si="1791"/>
        <v/>
      </c>
    </row>
    <row r="7149" spans="7:30" x14ac:dyDescent="0.25">
      <c r="G7149" s="18" t="str">
        <f t="shared" si="1777"/>
        <v/>
      </c>
      <c r="H7149" s="22" t="str">
        <f t="shared" si="1778"/>
        <v/>
      </c>
      <c r="I7149" s="23" t="str">
        <f t="shared" si="1779"/>
        <v/>
      </c>
      <c r="J7149" s="22" t="str">
        <f t="shared" si="1780"/>
        <v/>
      </c>
      <c r="K7149" s="24" t="str">
        <f t="shared" si="1781"/>
        <v/>
      </c>
      <c r="L7149" s="42" t="str">
        <f t="shared" si="1787"/>
        <v/>
      </c>
      <c r="M7149" s="43" t="str">
        <f t="shared" si="1788"/>
        <v/>
      </c>
      <c r="N7149" s="26" t="str">
        <f t="shared" si="1782"/>
        <v/>
      </c>
      <c r="O7149" s="26" t="str">
        <f t="shared" si="1783"/>
        <v/>
      </c>
      <c r="P7149" s="28" t="str">
        <f>IF(E7149="","",INDEX(TableLookupWakeUpScore[],MATCH(E7149,TableLookupWakeUpScore[Wake Up],0),MATCH(P$1,TableLookupWakeUpScore[#Headers],0)))</f>
        <v/>
      </c>
      <c r="Q7149" s="30" t="str">
        <f t="shared" si="1784"/>
        <v/>
      </c>
      <c r="R7149" s="31" t="str">
        <f t="shared" si="1785"/>
        <v/>
      </c>
      <c r="S7149" s="34" t="str">
        <f>IF($C7149="","",INDEX(TableLookupSleepQuality[],MATCH($C7149,TableLookupSleepQuality[Sleep Quality Low],1),MATCH(S$1,TableLookupSleepQuality[#Headers],0)))</f>
        <v/>
      </c>
      <c r="T7149" s="35" t="str">
        <f>IF($C7149="","",INDEX(TableLookupSleepQuality[],MATCH($C7149,TableLookupSleepQuality[Sleep Quality Low],1),MATCH(T$1,TableLookupSleepQuality[#Headers],0)))</f>
        <v/>
      </c>
      <c r="X7149" s="36" t="str">
        <f t="shared" si="1786"/>
        <v/>
      </c>
      <c r="Y7149" s="40" t="str">
        <f t="shared" si="1791"/>
        <v/>
      </c>
      <c r="Z7149" s="13" t="str">
        <f t="shared" si="1791"/>
        <v/>
      </c>
      <c r="AA7149" s="13" t="str">
        <f t="shared" si="1791"/>
        <v/>
      </c>
      <c r="AB7149" s="13" t="str">
        <f t="shared" si="1791"/>
        <v/>
      </c>
      <c r="AC7149" s="13" t="str">
        <f t="shared" si="1791"/>
        <v/>
      </c>
      <c r="AD7149" s="13" t="str">
        <f t="shared" si="1791"/>
        <v/>
      </c>
    </row>
    <row r="7150" spans="7:30" x14ac:dyDescent="0.25">
      <c r="G7150" s="18" t="str">
        <f t="shared" si="1777"/>
        <v/>
      </c>
      <c r="H7150" s="22" t="str">
        <f t="shared" si="1778"/>
        <v/>
      </c>
      <c r="I7150" s="23" t="str">
        <f t="shared" si="1779"/>
        <v/>
      </c>
      <c r="J7150" s="22" t="str">
        <f t="shared" si="1780"/>
        <v/>
      </c>
      <c r="K7150" s="24" t="str">
        <f t="shared" si="1781"/>
        <v/>
      </c>
      <c r="L7150" s="42" t="str">
        <f t="shared" si="1787"/>
        <v/>
      </c>
      <c r="M7150" s="43" t="str">
        <f t="shared" si="1788"/>
        <v/>
      </c>
      <c r="N7150" s="26" t="str">
        <f t="shared" si="1782"/>
        <v/>
      </c>
      <c r="O7150" s="26" t="str">
        <f t="shared" si="1783"/>
        <v/>
      </c>
      <c r="P7150" s="28" t="str">
        <f>IF(E7150="","",INDEX(TableLookupWakeUpScore[],MATCH(E7150,TableLookupWakeUpScore[Wake Up],0),MATCH(P$1,TableLookupWakeUpScore[#Headers],0)))</f>
        <v/>
      </c>
      <c r="Q7150" s="30" t="str">
        <f t="shared" si="1784"/>
        <v/>
      </c>
      <c r="R7150" s="31" t="str">
        <f t="shared" si="1785"/>
        <v/>
      </c>
      <c r="S7150" s="34" t="str">
        <f>IF($C7150="","",INDEX(TableLookupSleepQuality[],MATCH($C7150,TableLookupSleepQuality[Sleep Quality Low],1),MATCH(S$1,TableLookupSleepQuality[#Headers],0)))</f>
        <v/>
      </c>
      <c r="T7150" s="35" t="str">
        <f>IF($C7150="","",INDEX(TableLookupSleepQuality[],MATCH($C7150,TableLookupSleepQuality[Sleep Quality Low],1),MATCH(T$1,TableLookupSleepQuality[#Headers],0)))</f>
        <v/>
      </c>
      <c r="X7150" s="36" t="str">
        <f t="shared" si="1786"/>
        <v/>
      </c>
      <c r="Y7150" s="40" t="str">
        <f t="shared" si="1791"/>
        <v/>
      </c>
      <c r="Z7150" s="13" t="str">
        <f t="shared" si="1791"/>
        <v/>
      </c>
      <c r="AA7150" s="13" t="str">
        <f t="shared" si="1791"/>
        <v/>
      </c>
      <c r="AB7150" s="13" t="str">
        <f t="shared" si="1791"/>
        <v/>
      </c>
      <c r="AC7150" s="13" t="str">
        <f t="shared" si="1791"/>
        <v/>
      </c>
      <c r="AD7150" s="13" t="str">
        <f t="shared" si="1791"/>
        <v/>
      </c>
    </row>
    <row r="7151" spans="7:30" x14ac:dyDescent="0.25">
      <c r="G7151" s="18" t="str">
        <f t="shared" si="1777"/>
        <v/>
      </c>
      <c r="H7151" s="22" t="str">
        <f t="shared" si="1778"/>
        <v/>
      </c>
      <c r="I7151" s="23" t="str">
        <f t="shared" si="1779"/>
        <v/>
      </c>
      <c r="J7151" s="22" t="str">
        <f t="shared" si="1780"/>
        <v/>
      </c>
      <c r="K7151" s="24" t="str">
        <f t="shared" si="1781"/>
        <v/>
      </c>
      <c r="L7151" s="42" t="str">
        <f t="shared" si="1787"/>
        <v/>
      </c>
      <c r="M7151" s="43" t="str">
        <f t="shared" si="1788"/>
        <v/>
      </c>
      <c r="N7151" s="26" t="str">
        <f t="shared" si="1782"/>
        <v/>
      </c>
      <c r="O7151" s="26" t="str">
        <f t="shared" si="1783"/>
        <v/>
      </c>
      <c r="P7151" s="28" t="str">
        <f>IF(E7151="","",INDEX(TableLookupWakeUpScore[],MATCH(E7151,TableLookupWakeUpScore[Wake Up],0),MATCH(P$1,TableLookupWakeUpScore[#Headers],0)))</f>
        <v/>
      </c>
      <c r="Q7151" s="30" t="str">
        <f t="shared" si="1784"/>
        <v/>
      </c>
      <c r="R7151" s="31" t="str">
        <f t="shared" si="1785"/>
        <v/>
      </c>
      <c r="S7151" s="34" t="str">
        <f>IF($C7151="","",INDEX(TableLookupSleepQuality[],MATCH($C7151,TableLookupSleepQuality[Sleep Quality Low],1),MATCH(S$1,TableLookupSleepQuality[#Headers],0)))</f>
        <v/>
      </c>
      <c r="T7151" s="35" t="str">
        <f>IF($C7151="","",INDEX(TableLookupSleepQuality[],MATCH($C7151,TableLookupSleepQuality[Sleep Quality Low],1),MATCH(T$1,TableLookupSleepQuality[#Headers],0)))</f>
        <v/>
      </c>
      <c r="X7151" s="36" t="str">
        <f t="shared" si="1786"/>
        <v/>
      </c>
      <c r="Y7151" s="40" t="str">
        <f t="shared" si="1791"/>
        <v/>
      </c>
      <c r="Z7151" s="13" t="str">
        <f t="shared" si="1791"/>
        <v/>
      </c>
      <c r="AA7151" s="13" t="str">
        <f t="shared" si="1791"/>
        <v/>
      </c>
      <c r="AB7151" s="13" t="str">
        <f t="shared" si="1791"/>
        <v/>
      </c>
      <c r="AC7151" s="13" t="str">
        <f t="shared" si="1791"/>
        <v/>
      </c>
      <c r="AD7151" s="13" t="str">
        <f t="shared" si="1791"/>
        <v/>
      </c>
    </row>
    <row r="7152" spans="7:30" x14ac:dyDescent="0.25">
      <c r="G7152" s="18" t="str">
        <f t="shared" si="1777"/>
        <v/>
      </c>
      <c r="H7152" s="22" t="str">
        <f t="shared" si="1778"/>
        <v/>
      </c>
      <c r="I7152" s="23" t="str">
        <f t="shared" si="1779"/>
        <v/>
      </c>
      <c r="J7152" s="22" t="str">
        <f t="shared" si="1780"/>
        <v/>
      </c>
      <c r="K7152" s="24" t="str">
        <f t="shared" si="1781"/>
        <v/>
      </c>
      <c r="L7152" s="42" t="str">
        <f t="shared" si="1787"/>
        <v/>
      </c>
      <c r="M7152" s="43" t="str">
        <f t="shared" si="1788"/>
        <v/>
      </c>
      <c r="N7152" s="26" t="str">
        <f t="shared" si="1782"/>
        <v/>
      </c>
      <c r="O7152" s="26" t="str">
        <f t="shared" si="1783"/>
        <v/>
      </c>
      <c r="P7152" s="28" t="str">
        <f>IF(E7152="","",INDEX(TableLookupWakeUpScore[],MATCH(E7152,TableLookupWakeUpScore[Wake Up],0),MATCH(P$1,TableLookupWakeUpScore[#Headers],0)))</f>
        <v/>
      </c>
      <c r="Q7152" s="30" t="str">
        <f t="shared" si="1784"/>
        <v/>
      </c>
      <c r="R7152" s="31" t="str">
        <f t="shared" si="1785"/>
        <v/>
      </c>
      <c r="S7152" s="34" t="str">
        <f>IF($C7152="","",INDEX(TableLookupSleepQuality[],MATCH($C7152,TableLookupSleepQuality[Sleep Quality Low],1),MATCH(S$1,TableLookupSleepQuality[#Headers],0)))</f>
        <v/>
      </c>
      <c r="T7152" s="35" t="str">
        <f>IF($C7152="","",INDEX(TableLookupSleepQuality[],MATCH($C7152,TableLookupSleepQuality[Sleep Quality Low],1),MATCH(T$1,TableLookupSleepQuality[#Headers],0)))</f>
        <v/>
      </c>
      <c r="X7152" s="36" t="str">
        <f t="shared" si="1786"/>
        <v/>
      </c>
      <c r="Y7152" s="40" t="str">
        <f t="shared" si="1791"/>
        <v/>
      </c>
      <c r="Z7152" s="13" t="str">
        <f t="shared" si="1791"/>
        <v/>
      </c>
      <c r="AA7152" s="13" t="str">
        <f t="shared" si="1791"/>
        <v/>
      </c>
      <c r="AB7152" s="13" t="str">
        <f t="shared" si="1791"/>
        <v/>
      </c>
      <c r="AC7152" s="13" t="str">
        <f t="shared" si="1791"/>
        <v/>
      </c>
      <c r="AD7152" s="13" t="str">
        <f t="shared" si="1791"/>
        <v/>
      </c>
    </row>
    <row r="7153" spans="7:30" x14ac:dyDescent="0.25">
      <c r="G7153" s="18" t="str">
        <f t="shared" si="1777"/>
        <v/>
      </c>
      <c r="H7153" s="22" t="str">
        <f t="shared" si="1778"/>
        <v/>
      </c>
      <c r="I7153" s="23" t="str">
        <f t="shared" si="1779"/>
        <v/>
      </c>
      <c r="J7153" s="22" t="str">
        <f t="shared" si="1780"/>
        <v/>
      </c>
      <c r="K7153" s="24" t="str">
        <f t="shared" si="1781"/>
        <v/>
      </c>
      <c r="L7153" s="42" t="str">
        <f t="shared" si="1787"/>
        <v/>
      </c>
      <c r="M7153" s="43" t="str">
        <f t="shared" si="1788"/>
        <v/>
      </c>
      <c r="N7153" s="26" t="str">
        <f t="shared" si="1782"/>
        <v/>
      </c>
      <c r="O7153" s="26" t="str">
        <f t="shared" si="1783"/>
        <v/>
      </c>
      <c r="P7153" s="28" t="str">
        <f>IF(E7153="","",INDEX(TableLookupWakeUpScore[],MATCH(E7153,TableLookupWakeUpScore[Wake Up],0),MATCH(P$1,TableLookupWakeUpScore[#Headers],0)))</f>
        <v/>
      </c>
      <c r="Q7153" s="30" t="str">
        <f t="shared" si="1784"/>
        <v/>
      </c>
      <c r="R7153" s="31" t="str">
        <f t="shared" si="1785"/>
        <v/>
      </c>
      <c r="S7153" s="34" t="str">
        <f>IF($C7153="","",INDEX(TableLookupSleepQuality[],MATCH($C7153,TableLookupSleepQuality[Sleep Quality Low],1),MATCH(S$1,TableLookupSleepQuality[#Headers],0)))</f>
        <v/>
      </c>
      <c r="T7153" s="35" t="str">
        <f>IF($C7153="","",INDEX(TableLookupSleepQuality[],MATCH($C7153,TableLookupSleepQuality[Sleep Quality Low],1),MATCH(T$1,TableLookupSleepQuality[#Headers],0)))</f>
        <v/>
      </c>
      <c r="X7153" s="36" t="str">
        <f t="shared" si="1786"/>
        <v/>
      </c>
      <c r="Y7153" s="40" t="str">
        <f t="shared" si="1791"/>
        <v/>
      </c>
      <c r="Z7153" s="13" t="str">
        <f t="shared" si="1791"/>
        <v/>
      </c>
      <c r="AA7153" s="13" t="str">
        <f t="shared" si="1791"/>
        <v/>
      </c>
      <c r="AB7153" s="13" t="str">
        <f t="shared" si="1791"/>
        <v/>
      </c>
      <c r="AC7153" s="13" t="str">
        <f t="shared" si="1791"/>
        <v/>
      </c>
      <c r="AD7153" s="13" t="str">
        <f t="shared" si="1791"/>
        <v/>
      </c>
    </row>
    <row r="7154" spans="7:30" x14ac:dyDescent="0.25">
      <c r="G7154" s="18" t="str">
        <f t="shared" si="1777"/>
        <v/>
      </c>
      <c r="H7154" s="22" t="str">
        <f t="shared" si="1778"/>
        <v/>
      </c>
      <c r="I7154" s="23" t="str">
        <f t="shared" si="1779"/>
        <v/>
      </c>
      <c r="J7154" s="22" t="str">
        <f t="shared" si="1780"/>
        <v/>
      </c>
      <c r="K7154" s="24" t="str">
        <f t="shared" si="1781"/>
        <v/>
      </c>
      <c r="L7154" s="42" t="str">
        <f t="shared" si="1787"/>
        <v/>
      </c>
      <c r="M7154" s="43" t="str">
        <f t="shared" si="1788"/>
        <v/>
      </c>
      <c r="N7154" s="26" t="str">
        <f t="shared" si="1782"/>
        <v/>
      </c>
      <c r="O7154" s="26" t="str">
        <f t="shared" si="1783"/>
        <v/>
      </c>
      <c r="P7154" s="28" t="str">
        <f>IF(E7154="","",INDEX(TableLookupWakeUpScore[],MATCH(E7154,TableLookupWakeUpScore[Wake Up],0),MATCH(P$1,TableLookupWakeUpScore[#Headers],0)))</f>
        <v/>
      </c>
      <c r="Q7154" s="30" t="str">
        <f t="shared" si="1784"/>
        <v/>
      </c>
      <c r="R7154" s="31" t="str">
        <f t="shared" si="1785"/>
        <v/>
      </c>
      <c r="S7154" s="34" t="str">
        <f>IF($C7154="","",INDEX(TableLookupSleepQuality[],MATCH($C7154,TableLookupSleepQuality[Sleep Quality Low],1),MATCH(S$1,TableLookupSleepQuality[#Headers],0)))</f>
        <v/>
      </c>
      <c r="T7154" s="35" t="str">
        <f>IF($C7154="","",INDEX(TableLookupSleepQuality[],MATCH($C7154,TableLookupSleepQuality[Sleep Quality Low],1),MATCH(T$1,TableLookupSleepQuality[#Headers],0)))</f>
        <v/>
      </c>
      <c r="X7154" s="36" t="str">
        <f t="shared" si="1786"/>
        <v/>
      </c>
      <c r="Y7154" s="40" t="str">
        <f t="shared" si="1791"/>
        <v/>
      </c>
      <c r="Z7154" s="13" t="str">
        <f t="shared" si="1791"/>
        <v/>
      </c>
      <c r="AA7154" s="13" t="str">
        <f t="shared" si="1791"/>
        <v/>
      </c>
      <c r="AB7154" s="13" t="str">
        <f t="shared" si="1791"/>
        <v/>
      </c>
      <c r="AC7154" s="13" t="str">
        <f t="shared" si="1791"/>
        <v/>
      </c>
      <c r="AD7154" s="13" t="str">
        <f t="shared" si="1791"/>
        <v/>
      </c>
    </row>
    <row r="7155" spans="7:30" x14ac:dyDescent="0.25">
      <c r="G7155" s="18" t="str">
        <f t="shared" si="1777"/>
        <v/>
      </c>
      <c r="H7155" s="22" t="str">
        <f t="shared" si="1778"/>
        <v/>
      </c>
      <c r="I7155" s="23" t="str">
        <f t="shared" si="1779"/>
        <v/>
      </c>
      <c r="J7155" s="22" t="str">
        <f t="shared" si="1780"/>
        <v/>
      </c>
      <c r="K7155" s="24" t="str">
        <f t="shared" si="1781"/>
        <v/>
      </c>
      <c r="L7155" s="42" t="str">
        <f t="shared" si="1787"/>
        <v/>
      </c>
      <c r="M7155" s="43" t="str">
        <f t="shared" si="1788"/>
        <v/>
      </c>
      <c r="N7155" s="26" t="str">
        <f t="shared" si="1782"/>
        <v/>
      </c>
      <c r="O7155" s="26" t="str">
        <f t="shared" si="1783"/>
        <v/>
      </c>
      <c r="P7155" s="28" t="str">
        <f>IF(E7155="","",INDEX(TableLookupWakeUpScore[],MATCH(E7155,TableLookupWakeUpScore[Wake Up],0),MATCH(P$1,TableLookupWakeUpScore[#Headers],0)))</f>
        <v/>
      </c>
      <c r="Q7155" s="30" t="str">
        <f t="shared" si="1784"/>
        <v/>
      </c>
      <c r="R7155" s="31" t="str">
        <f t="shared" si="1785"/>
        <v/>
      </c>
      <c r="S7155" s="34" t="str">
        <f>IF($C7155="","",INDEX(TableLookupSleepQuality[],MATCH($C7155,TableLookupSleepQuality[Sleep Quality Low],1),MATCH(S$1,TableLookupSleepQuality[#Headers],0)))</f>
        <v/>
      </c>
      <c r="T7155" s="35" t="str">
        <f>IF($C7155="","",INDEX(TableLookupSleepQuality[],MATCH($C7155,TableLookupSleepQuality[Sleep Quality Low],1),MATCH(T$1,TableLookupSleepQuality[#Headers],0)))</f>
        <v/>
      </c>
      <c r="X7155" s="36" t="str">
        <f t="shared" si="1786"/>
        <v/>
      </c>
      <c r="Y7155" s="40" t="str">
        <f t="shared" ref="Y7155:AD7170" si="1792">IF(OR($X7155="NO",$X7155=""),"",IF(COUNTIF($F7155,"*" &amp; Y$1 &amp; "*"),"YES","NO"))</f>
        <v/>
      </c>
      <c r="Z7155" s="13" t="str">
        <f t="shared" si="1792"/>
        <v/>
      </c>
      <c r="AA7155" s="13" t="str">
        <f t="shared" si="1792"/>
        <v/>
      </c>
      <c r="AB7155" s="13" t="str">
        <f t="shared" si="1792"/>
        <v/>
      </c>
      <c r="AC7155" s="13" t="str">
        <f t="shared" si="1792"/>
        <v/>
      </c>
      <c r="AD7155" s="13" t="str">
        <f t="shared" si="1792"/>
        <v/>
      </c>
    </row>
    <row r="7156" spans="7:30" x14ac:dyDescent="0.25">
      <c r="G7156" s="18" t="str">
        <f t="shared" si="1777"/>
        <v/>
      </c>
      <c r="H7156" s="22" t="str">
        <f t="shared" si="1778"/>
        <v/>
      </c>
      <c r="I7156" s="23" t="str">
        <f t="shared" si="1779"/>
        <v/>
      </c>
      <c r="J7156" s="22" t="str">
        <f t="shared" si="1780"/>
        <v/>
      </c>
      <c r="K7156" s="24" t="str">
        <f t="shared" si="1781"/>
        <v/>
      </c>
      <c r="L7156" s="42" t="str">
        <f t="shared" si="1787"/>
        <v/>
      </c>
      <c r="M7156" s="43" t="str">
        <f t="shared" si="1788"/>
        <v/>
      </c>
      <c r="N7156" s="26" t="str">
        <f t="shared" si="1782"/>
        <v/>
      </c>
      <c r="O7156" s="26" t="str">
        <f t="shared" si="1783"/>
        <v/>
      </c>
      <c r="P7156" s="28" t="str">
        <f>IF(E7156="","",INDEX(TableLookupWakeUpScore[],MATCH(E7156,TableLookupWakeUpScore[Wake Up],0),MATCH(P$1,TableLookupWakeUpScore[#Headers],0)))</f>
        <v/>
      </c>
      <c r="Q7156" s="30" t="str">
        <f t="shared" si="1784"/>
        <v/>
      </c>
      <c r="R7156" s="31" t="str">
        <f t="shared" si="1785"/>
        <v/>
      </c>
      <c r="S7156" s="34" t="str">
        <f>IF($C7156="","",INDEX(TableLookupSleepQuality[],MATCH($C7156,TableLookupSleepQuality[Sleep Quality Low],1),MATCH(S$1,TableLookupSleepQuality[#Headers],0)))</f>
        <v/>
      </c>
      <c r="T7156" s="35" t="str">
        <f>IF($C7156="","",INDEX(TableLookupSleepQuality[],MATCH($C7156,TableLookupSleepQuality[Sleep Quality Low],1),MATCH(T$1,TableLookupSleepQuality[#Headers],0)))</f>
        <v/>
      </c>
      <c r="X7156" s="36" t="str">
        <f t="shared" si="1786"/>
        <v/>
      </c>
      <c r="Y7156" s="40" t="str">
        <f t="shared" si="1792"/>
        <v/>
      </c>
      <c r="Z7156" s="13" t="str">
        <f t="shared" si="1792"/>
        <v/>
      </c>
      <c r="AA7156" s="13" t="str">
        <f t="shared" si="1792"/>
        <v/>
      </c>
      <c r="AB7156" s="13" t="str">
        <f t="shared" si="1792"/>
        <v/>
      </c>
      <c r="AC7156" s="13" t="str">
        <f t="shared" si="1792"/>
        <v/>
      </c>
      <c r="AD7156" s="13" t="str">
        <f t="shared" si="1792"/>
        <v/>
      </c>
    </row>
    <row r="7157" spans="7:30" x14ac:dyDescent="0.25">
      <c r="G7157" s="18" t="str">
        <f t="shared" si="1777"/>
        <v/>
      </c>
      <c r="H7157" s="22" t="str">
        <f t="shared" si="1778"/>
        <v/>
      </c>
      <c r="I7157" s="23" t="str">
        <f t="shared" si="1779"/>
        <v/>
      </c>
      <c r="J7157" s="22" t="str">
        <f t="shared" si="1780"/>
        <v/>
      </c>
      <c r="K7157" s="24" t="str">
        <f t="shared" si="1781"/>
        <v/>
      </c>
      <c r="L7157" s="42" t="str">
        <f t="shared" si="1787"/>
        <v/>
      </c>
      <c r="M7157" s="43" t="str">
        <f t="shared" si="1788"/>
        <v/>
      </c>
      <c r="N7157" s="26" t="str">
        <f t="shared" si="1782"/>
        <v/>
      </c>
      <c r="O7157" s="26" t="str">
        <f t="shared" si="1783"/>
        <v/>
      </c>
      <c r="P7157" s="28" t="str">
        <f>IF(E7157="","",INDEX(TableLookupWakeUpScore[],MATCH(E7157,TableLookupWakeUpScore[Wake Up],0),MATCH(P$1,TableLookupWakeUpScore[#Headers],0)))</f>
        <v/>
      </c>
      <c r="Q7157" s="30" t="str">
        <f t="shared" si="1784"/>
        <v/>
      </c>
      <c r="R7157" s="31" t="str">
        <f t="shared" si="1785"/>
        <v/>
      </c>
      <c r="S7157" s="34" t="str">
        <f>IF($C7157="","",INDEX(TableLookupSleepQuality[],MATCH($C7157,TableLookupSleepQuality[Sleep Quality Low],1),MATCH(S$1,TableLookupSleepQuality[#Headers],0)))</f>
        <v/>
      </c>
      <c r="T7157" s="35" t="str">
        <f>IF($C7157="","",INDEX(TableLookupSleepQuality[],MATCH($C7157,TableLookupSleepQuality[Sleep Quality Low],1),MATCH(T$1,TableLookupSleepQuality[#Headers],0)))</f>
        <v/>
      </c>
      <c r="X7157" s="36" t="str">
        <f t="shared" si="1786"/>
        <v/>
      </c>
      <c r="Y7157" s="40" t="str">
        <f t="shared" si="1792"/>
        <v/>
      </c>
      <c r="Z7157" s="13" t="str">
        <f t="shared" si="1792"/>
        <v/>
      </c>
      <c r="AA7157" s="13" t="str">
        <f t="shared" si="1792"/>
        <v/>
      </c>
      <c r="AB7157" s="13" t="str">
        <f t="shared" si="1792"/>
        <v/>
      </c>
      <c r="AC7157" s="13" t="str">
        <f t="shared" si="1792"/>
        <v/>
      </c>
      <c r="AD7157" s="13" t="str">
        <f t="shared" si="1792"/>
        <v/>
      </c>
    </row>
    <row r="7158" spans="7:30" x14ac:dyDescent="0.25">
      <c r="G7158" s="18" t="str">
        <f t="shared" si="1777"/>
        <v/>
      </c>
      <c r="H7158" s="22" t="str">
        <f t="shared" si="1778"/>
        <v/>
      </c>
      <c r="I7158" s="23" t="str">
        <f t="shared" si="1779"/>
        <v/>
      </c>
      <c r="J7158" s="22" t="str">
        <f t="shared" si="1780"/>
        <v/>
      </c>
      <c r="K7158" s="24" t="str">
        <f t="shared" si="1781"/>
        <v/>
      </c>
      <c r="L7158" s="42" t="str">
        <f t="shared" si="1787"/>
        <v/>
      </c>
      <c r="M7158" s="43" t="str">
        <f t="shared" si="1788"/>
        <v/>
      </c>
      <c r="N7158" s="26" t="str">
        <f t="shared" si="1782"/>
        <v/>
      </c>
      <c r="O7158" s="26" t="str">
        <f t="shared" si="1783"/>
        <v/>
      </c>
      <c r="P7158" s="28" t="str">
        <f>IF(E7158="","",INDEX(TableLookupWakeUpScore[],MATCH(E7158,TableLookupWakeUpScore[Wake Up],0),MATCH(P$1,TableLookupWakeUpScore[#Headers],0)))</f>
        <v/>
      </c>
      <c r="Q7158" s="30" t="str">
        <f t="shared" si="1784"/>
        <v/>
      </c>
      <c r="R7158" s="31" t="str">
        <f t="shared" si="1785"/>
        <v/>
      </c>
      <c r="S7158" s="34" t="str">
        <f>IF($C7158="","",INDEX(TableLookupSleepQuality[],MATCH($C7158,TableLookupSleepQuality[Sleep Quality Low],1),MATCH(S$1,TableLookupSleepQuality[#Headers],0)))</f>
        <v/>
      </c>
      <c r="T7158" s="35" t="str">
        <f>IF($C7158="","",INDEX(TableLookupSleepQuality[],MATCH($C7158,TableLookupSleepQuality[Sleep Quality Low],1),MATCH(T$1,TableLookupSleepQuality[#Headers],0)))</f>
        <v/>
      </c>
      <c r="X7158" s="36" t="str">
        <f t="shared" si="1786"/>
        <v/>
      </c>
      <c r="Y7158" s="40" t="str">
        <f t="shared" si="1792"/>
        <v/>
      </c>
      <c r="Z7158" s="13" t="str">
        <f t="shared" si="1792"/>
        <v/>
      </c>
      <c r="AA7158" s="13" t="str">
        <f t="shared" si="1792"/>
        <v/>
      </c>
      <c r="AB7158" s="13" t="str">
        <f t="shared" si="1792"/>
        <v/>
      </c>
      <c r="AC7158" s="13" t="str">
        <f t="shared" si="1792"/>
        <v/>
      </c>
      <c r="AD7158" s="13" t="str">
        <f t="shared" si="1792"/>
        <v/>
      </c>
    </row>
    <row r="7159" spans="7:30" x14ac:dyDescent="0.25">
      <c r="G7159" s="18" t="str">
        <f t="shared" si="1777"/>
        <v/>
      </c>
      <c r="H7159" s="22" t="str">
        <f t="shared" si="1778"/>
        <v/>
      </c>
      <c r="I7159" s="23" t="str">
        <f t="shared" si="1779"/>
        <v/>
      </c>
      <c r="J7159" s="22" t="str">
        <f t="shared" si="1780"/>
        <v/>
      </c>
      <c r="K7159" s="24" t="str">
        <f t="shared" si="1781"/>
        <v/>
      </c>
      <c r="L7159" s="42" t="str">
        <f t="shared" si="1787"/>
        <v/>
      </c>
      <c r="M7159" s="43" t="str">
        <f t="shared" si="1788"/>
        <v/>
      </c>
      <c r="N7159" s="26" t="str">
        <f t="shared" si="1782"/>
        <v/>
      </c>
      <c r="O7159" s="26" t="str">
        <f t="shared" si="1783"/>
        <v/>
      </c>
      <c r="P7159" s="28" t="str">
        <f>IF(E7159="","",INDEX(TableLookupWakeUpScore[],MATCH(E7159,TableLookupWakeUpScore[Wake Up],0),MATCH(P$1,TableLookupWakeUpScore[#Headers],0)))</f>
        <v/>
      </c>
      <c r="Q7159" s="30" t="str">
        <f t="shared" si="1784"/>
        <v/>
      </c>
      <c r="R7159" s="31" t="str">
        <f t="shared" si="1785"/>
        <v/>
      </c>
      <c r="S7159" s="34" t="str">
        <f>IF($C7159="","",INDEX(TableLookupSleepQuality[],MATCH($C7159,TableLookupSleepQuality[Sleep Quality Low],1),MATCH(S$1,TableLookupSleepQuality[#Headers],0)))</f>
        <v/>
      </c>
      <c r="T7159" s="35" t="str">
        <f>IF($C7159="","",INDEX(TableLookupSleepQuality[],MATCH($C7159,TableLookupSleepQuality[Sleep Quality Low],1),MATCH(T$1,TableLookupSleepQuality[#Headers],0)))</f>
        <v/>
      </c>
      <c r="X7159" s="36" t="str">
        <f t="shared" si="1786"/>
        <v/>
      </c>
      <c r="Y7159" s="40" t="str">
        <f t="shared" si="1792"/>
        <v/>
      </c>
      <c r="Z7159" s="13" t="str">
        <f t="shared" si="1792"/>
        <v/>
      </c>
      <c r="AA7159" s="13" t="str">
        <f t="shared" si="1792"/>
        <v/>
      </c>
      <c r="AB7159" s="13" t="str">
        <f t="shared" si="1792"/>
        <v/>
      </c>
      <c r="AC7159" s="13" t="str">
        <f t="shared" si="1792"/>
        <v/>
      </c>
      <c r="AD7159" s="13" t="str">
        <f t="shared" si="1792"/>
        <v/>
      </c>
    </row>
    <row r="7160" spans="7:30" x14ac:dyDescent="0.25">
      <c r="G7160" s="18" t="str">
        <f t="shared" si="1777"/>
        <v/>
      </c>
      <c r="H7160" s="22" t="str">
        <f t="shared" si="1778"/>
        <v/>
      </c>
      <c r="I7160" s="23" t="str">
        <f t="shared" si="1779"/>
        <v/>
      </c>
      <c r="J7160" s="22" t="str">
        <f t="shared" si="1780"/>
        <v/>
      </c>
      <c r="K7160" s="24" t="str">
        <f t="shared" si="1781"/>
        <v/>
      </c>
      <c r="L7160" s="42" t="str">
        <f t="shared" si="1787"/>
        <v/>
      </c>
      <c r="M7160" s="43" t="str">
        <f t="shared" si="1788"/>
        <v/>
      </c>
      <c r="N7160" s="26" t="str">
        <f t="shared" si="1782"/>
        <v/>
      </c>
      <c r="O7160" s="26" t="str">
        <f t="shared" si="1783"/>
        <v/>
      </c>
      <c r="P7160" s="28" t="str">
        <f>IF(E7160="","",INDEX(TableLookupWakeUpScore[],MATCH(E7160,TableLookupWakeUpScore[Wake Up],0),MATCH(P$1,TableLookupWakeUpScore[#Headers],0)))</f>
        <v/>
      </c>
      <c r="Q7160" s="30" t="str">
        <f t="shared" si="1784"/>
        <v/>
      </c>
      <c r="R7160" s="31" t="str">
        <f t="shared" si="1785"/>
        <v/>
      </c>
      <c r="S7160" s="34" t="str">
        <f>IF($C7160="","",INDEX(TableLookupSleepQuality[],MATCH($C7160,TableLookupSleepQuality[Sleep Quality Low],1),MATCH(S$1,TableLookupSleepQuality[#Headers],0)))</f>
        <v/>
      </c>
      <c r="T7160" s="35" t="str">
        <f>IF($C7160="","",INDEX(TableLookupSleepQuality[],MATCH($C7160,TableLookupSleepQuality[Sleep Quality Low],1),MATCH(T$1,TableLookupSleepQuality[#Headers],0)))</f>
        <v/>
      </c>
      <c r="X7160" s="36" t="str">
        <f t="shared" si="1786"/>
        <v/>
      </c>
      <c r="Y7160" s="40" t="str">
        <f t="shared" si="1792"/>
        <v/>
      </c>
      <c r="Z7160" s="13" t="str">
        <f t="shared" si="1792"/>
        <v/>
      </c>
      <c r="AA7160" s="13" t="str">
        <f t="shared" si="1792"/>
        <v/>
      </c>
      <c r="AB7160" s="13" t="str">
        <f t="shared" si="1792"/>
        <v/>
      </c>
      <c r="AC7160" s="13" t="str">
        <f t="shared" si="1792"/>
        <v/>
      </c>
      <c r="AD7160" s="13" t="str">
        <f t="shared" si="1792"/>
        <v/>
      </c>
    </row>
    <row r="7161" spans="7:30" x14ac:dyDescent="0.25">
      <c r="G7161" s="18" t="str">
        <f t="shared" si="1777"/>
        <v/>
      </c>
      <c r="H7161" s="22" t="str">
        <f t="shared" si="1778"/>
        <v/>
      </c>
      <c r="I7161" s="23" t="str">
        <f t="shared" si="1779"/>
        <v/>
      </c>
      <c r="J7161" s="22" t="str">
        <f t="shared" si="1780"/>
        <v/>
      </c>
      <c r="K7161" s="24" t="str">
        <f t="shared" si="1781"/>
        <v/>
      </c>
      <c r="L7161" s="42" t="str">
        <f t="shared" si="1787"/>
        <v/>
      </c>
      <c r="M7161" s="43" t="str">
        <f t="shared" si="1788"/>
        <v/>
      </c>
      <c r="N7161" s="26" t="str">
        <f t="shared" si="1782"/>
        <v/>
      </c>
      <c r="O7161" s="26" t="str">
        <f t="shared" si="1783"/>
        <v/>
      </c>
      <c r="P7161" s="28" t="str">
        <f>IF(E7161="","",INDEX(TableLookupWakeUpScore[],MATCH(E7161,TableLookupWakeUpScore[Wake Up],0),MATCH(P$1,TableLookupWakeUpScore[#Headers],0)))</f>
        <v/>
      </c>
      <c r="Q7161" s="30" t="str">
        <f t="shared" si="1784"/>
        <v/>
      </c>
      <c r="R7161" s="31" t="str">
        <f t="shared" si="1785"/>
        <v/>
      </c>
      <c r="S7161" s="34" t="str">
        <f>IF($C7161="","",INDEX(TableLookupSleepQuality[],MATCH($C7161,TableLookupSleepQuality[Sleep Quality Low],1),MATCH(S$1,TableLookupSleepQuality[#Headers],0)))</f>
        <v/>
      </c>
      <c r="T7161" s="35" t="str">
        <f>IF($C7161="","",INDEX(TableLookupSleepQuality[],MATCH($C7161,TableLookupSleepQuality[Sleep Quality Low],1),MATCH(T$1,TableLookupSleepQuality[#Headers],0)))</f>
        <v/>
      </c>
      <c r="X7161" s="36" t="str">
        <f t="shared" si="1786"/>
        <v/>
      </c>
      <c r="Y7161" s="40" t="str">
        <f t="shared" si="1792"/>
        <v/>
      </c>
      <c r="Z7161" s="13" t="str">
        <f t="shared" si="1792"/>
        <v/>
      </c>
      <c r="AA7161" s="13" t="str">
        <f t="shared" si="1792"/>
        <v/>
      </c>
      <c r="AB7161" s="13" t="str">
        <f t="shared" si="1792"/>
        <v/>
      </c>
      <c r="AC7161" s="13" t="str">
        <f t="shared" si="1792"/>
        <v/>
      </c>
      <c r="AD7161" s="13" t="str">
        <f t="shared" si="1792"/>
        <v/>
      </c>
    </row>
    <row r="7162" spans="7:30" x14ac:dyDescent="0.25">
      <c r="G7162" s="18" t="str">
        <f t="shared" si="1777"/>
        <v/>
      </c>
      <c r="H7162" s="22" t="str">
        <f t="shared" si="1778"/>
        <v/>
      </c>
      <c r="I7162" s="23" t="str">
        <f t="shared" si="1779"/>
        <v/>
      </c>
      <c r="J7162" s="22" t="str">
        <f t="shared" si="1780"/>
        <v/>
      </c>
      <c r="K7162" s="24" t="str">
        <f t="shared" si="1781"/>
        <v/>
      </c>
      <c r="L7162" s="42" t="str">
        <f t="shared" si="1787"/>
        <v/>
      </c>
      <c r="M7162" s="43" t="str">
        <f t="shared" si="1788"/>
        <v/>
      </c>
      <c r="N7162" s="26" t="str">
        <f t="shared" si="1782"/>
        <v/>
      </c>
      <c r="O7162" s="26" t="str">
        <f t="shared" si="1783"/>
        <v/>
      </c>
      <c r="P7162" s="28" t="str">
        <f>IF(E7162="","",INDEX(TableLookupWakeUpScore[],MATCH(E7162,TableLookupWakeUpScore[Wake Up],0),MATCH(P$1,TableLookupWakeUpScore[#Headers],0)))</f>
        <v/>
      </c>
      <c r="Q7162" s="30" t="str">
        <f t="shared" si="1784"/>
        <v/>
      </c>
      <c r="R7162" s="31" t="str">
        <f t="shared" si="1785"/>
        <v/>
      </c>
      <c r="S7162" s="34" t="str">
        <f>IF($C7162="","",INDEX(TableLookupSleepQuality[],MATCH($C7162,TableLookupSleepQuality[Sleep Quality Low],1),MATCH(S$1,TableLookupSleepQuality[#Headers],0)))</f>
        <v/>
      </c>
      <c r="T7162" s="35" t="str">
        <f>IF($C7162="","",INDEX(TableLookupSleepQuality[],MATCH($C7162,TableLookupSleepQuality[Sleep Quality Low],1),MATCH(T$1,TableLookupSleepQuality[#Headers],0)))</f>
        <v/>
      </c>
      <c r="X7162" s="36" t="str">
        <f t="shared" si="1786"/>
        <v/>
      </c>
      <c r="Y7162" s="40" t="str">
        <f t="shared" si="1792"/>
        <v/>
      </c>
      <c r="Z7162" s="13" t="str">
        <f t="shared" si="1792"/>
        <v/>
      </c>
      <c r="AA7162" s="13" t="str">
        <f t="shared" si="1792"/>
        <v/>
      </c>
      <c r="AB7162" s="13" t="str">
        <f t="shared" si="1792"/>
        <v/>
      </c>
      <c r="AC7162" s="13" t="str">
        <f t="shared" si="1792"/>
        <v/>
      </c>
      <c r="AD7162" s="13" t="str">
        <f t="shared" si="1792"/>
        <v/>
      </c>
    </row>
    <row r="7163" spans="7:30" x14ac:dyDescent="0.25">
      <c r="G7163" s="18" t="str">
        <f t="shared" si="1777"/>
        <v/>
      </c>
      <c r="H7163" s="22" t="str">
        <f t="shared" si="1778"/>
        <v/>
      </c>
      <c r="I7163" s="23" t="str">
        <f t="shared" si="1779"/>
        <v/>
      </c>
      <c r="J7163" s="22" t="str">
        <f t="shared" si="1780"/>
        <v/>
      </c>
      <c r="K7163" s="24" t="str">
        <f t="shared" si="1781"/>
        <v/>
      </c>
      <c r="L7163" s="42" t="str">
        <f t="shared" si="1787"/>
        <v/>
      </c>
      <c r="M7163" s="43" t="str">
        <f t="shared" si="1788"/>
        <v/>
      </c>
      <c r="N7163" s="26" t="str">
        <f t="shared" si="1782"/>
        <v/>
      </c>
      <c r="O7163" s="26" t="str">
        <f t="shared" si="1783"/>
        <v/>
      </c>
      <c r="P7163" s="28" t="str">
        <f>IF(E7163="","",INDEX(TableLookupWakeUpScore[],MATCH(E7163,TableLookupWakeUpScore[Wake Up],0),MATCH(P$1,TableLookupWakeUpScore[#Headers],0)))</f>
        <v/>
      </c>
      <c r="Q7163" s="30" t="str">
        <f t="shared" si="1784"/>
        <v/>
      </c>
      <c r="R7163" s="31" t="str">
        <f t="shared" si="1785"/>
        <v/>
      </c>
      <c r="S7163" s="34" t="str">
        <f>IF($C7163="","",INDEX(TableLookupSleepQuality[],MATCH($C7163,TableLookupSleepQuality[Sleep Quality Low],1),MATCH(S$1,TableLookupSleepQuality[#Headers],0)))</f>
        <v/>
      </c>
      <c r="T7163" s="35" t="str">
        <f>IF($C7163="","",INDEX(TableLookupSleepQuality[],MATCH($C7163,TableLookupSleepQuality[Sleep Quality Low],1),MATCH(T$1,TableLookupSleepQuality[#Headers],0)))</f>
        <v/>
      </c>
      <c r="X7163" s="36" t="str">
        <f t="shared" si="1786"/>
        <v/>
      </c>
      <c r="Y7163" s="40" t="str">
        <f t="shared" si="1792"/>
        <v/>
      </c>
      <c r="Z7163" s="13" t="str">
        <f t="shared" si="1792"/>
        <v/>
      </c>
      <c r="AA7163" s="13" t="str">
        <f t="shared" si="1792"/>
        <v/>
      </c>
      <c r="AB7163" s="13" t="str">
        <f t="shared" si="1792"/>
        <v/>
      </c>
      <c r="AC7163" s="13" t="str">
        <f t="shared" si="1792"/>
        <v/>
      </c>
      <c r="AD7163" s="13" t="str">
        <f t="shared" si="1792"/>
        <v/>
      </c>
    </row>
    <row r="7164" spans="7:30" x14ac:dyDescent="0.25">
      <c r="G7164" s="18" t="str">
        <f t="shared" si="1777"/>
        <v/>
      </c>
      <c r="H7164" s="22" t="str">
        <f t="shared" si="1778"/>
        <v/>
      </c>
      <c r="I7164" s="23" t="str">
        <f t="shared" si="1779"/>
        <v/>
      </c>
      <c r="J7164" s="22" t="str">
        <f t="shared" si="1780"/>
        <v/>
      </c>
      <c r="K7164" s="24" t="str">
        <f t="shared" si="1781"/>
        <v/>
      </c>
      <c r="L7164" s="42" t="str">
        <f t="shared" si="1787"/>
        <v/>
      </c>
      <c r="M7164" s="43" t="str">
        <f t="shared" si="1788"/>
        <v/>
      </c>
      <c r="N7164" s="26" t="str">
        <f t="shared" si="1782"/>
        <v/>
      </c>
      <c r="O7164" s="26" t="str">
        <f t="shared" si="1783"/>
        <v/>
      </c>
      <c r="P7164" s="28" t="str">
        <f>IF(E7164="","",INDEX(TableLookupWakeUpScore[],MATCH(E7164,TableLookupWakeUpScore[Wake Up],0),MATCH(P$1,TableLookupWakeUpScore[#Headers],0)))</f>
        <v/>
      </c>
      <c r="Q7164" s="30" t="str">
        <f t="shared" si="1784"/>
        <v/>
      </c>
      <c r="R7164" s="31" t="str">
        <f t="shared" si="1785"/>
        <v/>
      </c>
      <c r="S7164" s="34" t="str">
        <f>IF($C7164="","",INDEX(TableLookupSleepQuality[],MATCH($C7164,TableLookupSleepQuality[Sleep Quality Low],1),MATCH(S$1,TableLookupSleepQuality[#Headers],0)))</f>
        <v/>
      </c>
      <c r="T7164" s="35" t="str">
        <f>IF($C7164="","",INDEX(TableLookupSleepQuality[],MATCH($C7164,TableLookupSleepQuality[Sleep Quality Low],1),MATCH(T$1,TableLookupSleepQuality[#Headers],0)))</f>
        <v/>
      </c>
      <c r="X7164" s="36" t="str">
        <f t="shared" si="1786"/>
        <v/>
      </c>
      <c r="Y7164" s="40" t="str">
        <f t="shared" si="1792"/>
        <v/>
      </c>
      <c r="Z7164" s="13" t="str">
        <f t="shared" si="1792"/>
        <v/>
      </c>
      <c r="AA7164" s="13" t="str">
        <f t="shared" si="1792"/>
        <v/>
      </c>
      <c r="AB7164" s="13" t="str">
        <f t="shared" si="1792"/>
        <v/>
      </c>
      <c r="AC7164" s="13" t="str">
        <f t="shared" si="1792"/>
        <v/>
      </c>
      <c r="AD7164" s="13" t="str">
        <f t="shared" si="1792"/>
        <v/>
      </c>
    </row>
    <row r="7165" spans="7:30" x14ac:dyDescent="0.25">
      <c r="G7165" s="18" t="str">
        <f t="shared" si="1777"/>
        <v/>
      </c>
      <c r="H7165" s="22" t="str">
        <f t="shared" si="1778"/>
        <v/>
      </c>
      <c r="I7165" s="23" t="str">
        <f t="shared" si="1779"/>
        <v/>
      </c>
      <c r="J7165" s="22" t="str">
        <f t="shared" si="1780"/>
        <v/>
      </c>
      <c r="K7165" s="24" t="str">
        <f t="shared" si="1781"/>
        <v/>
      </c>
      <c r="L7165" s="42" t="str">
        <f t="shared" si="1787"/>
        <v/>
      </c>
      <c r="M7165" s="43" t="str">
        <f t="shared" si="1788"/>
        <v/>
      </c>
      <c r="N7165" s="26" t="str">
        <f t="shared" si="1782"/>
        <v/>
      </c>
      <c r="O7165" s="26" t="str">
        <f t="shared" si="1783"/>
        <v/>
      </c>
      <c r="P7165" s="28" t="str">
        <f>IF(E7165="","",INDEX(TableLookupWakeUpScore[],MATCH(E7165,TableLookupWakeUpScore[Wake Up],0),MATCH(P$1,TableLookupWakeUpScore[#Headers],0)))</f>
        <v/>
      </c>
      <c r="Q7165" s="30" t="str">
        <f t="shared" si="1784"/>
        <v/>
      </c>
      <c r="R7165" s="31" t="str">
        <f t="shared" si="1785"/>
        <v/>
      </c>
      <c r="S7165" s="34" t="str">
        <f>IF($C7165="","",INDEX(TableLookupSleepQuality[],MATCH($C7165,TableLookupSleepQuality[Sleep Quality Low],1),MATCH(S$1,TableLookupSleepQuality[#Headers],0)))</f>
        <v/>
      </c>
      <c r="T7165" s="35" t="str">
        <f>IF($C7165="","",INDEX(TableLookupSleepQuality[],MATCH($C7165,TableLookupSleepQuality[Sleep Quality Low],1),MATCH(T$1,TableLookupSleepQuality[#Headers],0)))</f>
        <v/>
      </c>
      <c r="X7165" s="36" t="str">
        <f t="shared" si="1786"/>
        <v/>
      </c>
      <c r="Y7165" s="40" t="str">
        <f t="shared" si="1792"/>
        <v/>
      </c>
      <c r="Z7165" s="13" t="str">
        <f t="shared" si="1792"/>
        <v/>
      </c>
      <c r="AA7165" s="13" t="str">
        <f t="shared" si="1792"/>
        <v/>
      </c>
      <c r="AB7165" s="13" t="str">
        <f t="shared" si="1792"/>
        <v/>
      </c>
      <c r="AC7165" s="13" t="str">
        <f t="shared" si="1792"/>
        <v/>
      </c>
      <c r="AD7165" s="13" t="str">
        <f t="shared" si="1792"/>
        <v/>
      </c>
    </row>
    <row r="7166" spans="7:30" x14ac:dyDescent="0.25">
      <c r="G7166" s="18" t="str">
        <f t="shared" si="1777"/>
        <v/>
      </c>
      <c r="H7166" s="22" t="str">
        <f t="shared" si="1778"/>
        <v/>
      </c>
      <c r="I7166" s="23" t="str">
        <f t="shared" si="1779"/>
        <v/>
      </c>
      <c r="J7166" s="22" t="str">
        <f t="shared" si="1780"/>
        <v/>
      </c>
      <c r="K7166" s="24" t="str">
        <f t="shared" si="1781"/>
        <v/>
      </c>
      <c r="L7166" s="42" t="str">
        <f t="shared" si="1787"/>
        <v/>
      </c>
      <c r="M7166" s="43" t="str">
        <f t="shared" si="1788"/>
        <v/>
      </c>
      <c r="N7166" s="26" t="str">
        <f t="shared" si="1782"/>
        <v/>
      </c>
      <c r="O7166" s="26" t="str">
        <f t="shared" si="1783"/>
        <v/>
      </c>
      <c r="P7166" s="28" t="str">
        <f>IF(E7166="","",INDEX(TableLookupWakeUpScore[],MATCH(E7166,TableLookupWakeUpScore[Wake Up],0),MATCH(P$1,TableLookupWakeUpScore[#Headers],0)))</f>
        <v/>
      </c>
      <c r="Q7166" s="30" t="str">
        <f t="shared" si="1784"/>
        <v/>
      </c>
      <c r="R7166" s="31" t="str">
        <f t="shared" si="1785"/>
        <v/>
      </c>
      <c r="S7166" s="34" t="str">
        <f>IF($C7166="","",INDEX(TableLookupSleepQuality[],MATCH($C7166,TableLookupSleepQuality[Sleep Quality Low],1),MATCH(S$1,TableLookupSleepQuality[#Headers],0)))</f>
        <v/>
      </c>
      <c r="T7166" s="35" t="str">
        <f>IF($C7166="","",INDEX(TableLookupSleepQuality[],MATCH($C7166,TableLookupSleepQuality[Sleep Quality Low],1),MATCH(T$1,TableLookupSleepQuality[#Headers],0)))</f>
        <v/>
      </c>
      <c r="X7166" s="36" t="str">
        <f t="shared" si="1786"/>
        <v/>
      </c>
      <c r="Y7166" s="40" t="str">
        <f t="shared" si="1792"/>
        <v/>
      </c>
      <c r="Z7166" s="13" t="str">
        <f t="shared" si="1792"/>
        <v/>
      </c>
      <c r="AA7166" s="13" t="str">
        <f t="shared" si="1792"/>
        <v/>
      </c>
      <c r="AB7166" s="13" t="str">
        <f t="shared" si="1792"/>
        <v/>
      </c>
      <c r="AC7166" s="13" t="str">
        <f t="shared" si="1792"/>
        <v/>
      </c>
      <c r="AD7166" s="13" t="str">
        <f t="shared" si="1792"/>
        <v/>
      </c>
    </row>
    <row r="7167" spans="7:30" x14ac:dyDescent="0.25">
      <c r="G7167" s="18" t="str">
        <f t="shared" si="1777"/>
        <v/>
      </c>
      <c r="H7167" s="22" t="str">
        <f t="shared" si="1778"/>
        <v/>
      </c>
      <c r="I7167" s="23" t="str">
        <f t="shared" si="1779"/>
        <v/>
      </c>
      <c r="J7167" s="22" t="str">
        <f t="shared" si="1780"/>
        <v/>
      </c>
      <c r="K7167" s="24" t="str">
        <f t="shared" si="1781"/>
        <v/>
      </c>
      <c r="L7167" s="42" t="str">
        <f t="shared" si="1787"/>
        <v/>
      </c>
      <c r="M7167" s="43" t="str">
        <f t="shared" si="1788"/>
        <v/>
      </c>
      <c r="N7167" s="26" t="str">
        <f t="shared" si="1782"/>
        <v/>
      </c>
      <c r="O7167" s="26" t="str">
        <f t="shared" si="1783"/>
        <v/>
      </c>
      <c r="P7167" s="28" t="str">
        <f>IF(E7167="","",INDEX(TableLookupWakeUpScore[],MATCH(E7167,TableLookupWakeUpScore[Wake Up],0),MATCH(P$1,TableLookupWakeUpScore[#Headers],0)))</f>
        <v/>
      </c>
      <c r="Q7167" s="30" t="str">
        <f t="shared" si="1784"/>
        <v/>
      </c>
      <c r="R7167" s="31" t="str">
        <f t="shared" si="1785"/>
        <v/>
      </c>
      <c r="S7167" s="34" t="str">
        <f>IF($C7167="","",INDEX(TableLookupSleepQuality[],MATCH($C7167,TableLookupSleepQuality[Sleep Quality Low],1),MATCH(S$1,TableLookupSleepQuality[#Headers],0)))</f>
        <v/>
      </c>
      <c r="T7167" s="35" t="str">
        <f>IF($C7167="","",INDEX(TableLookupSleepQuality[],MATCH($C7167,TableLookupSleepQuality[Sleep Quality Low],1),MATCH(T$1,TableLookupSleepQuality[#Headers],0)))</f>
        <v/>
      </c>
      <c r="X7167" s="36" t="str">
        <f t="shared" si="1786"/>
        <v/>
      </c>
      <c r="Y7167" s="40" t="str">
        <f t="shared" si="1792"/>
        <v/>
      </c>
      <c r="Z7167" s="13" t="str">
        <f t="shared" si="1792"/>
        <v/>
      </c>
      <c r="AA7167" s="13" t="str">
        <f t="shared" si="1792"/>
        <v/>
      </c>
      <c r="AB7167" s="13" t="str">
        <f t="shared" si="1792"/>
        <v/>
      </c>
      <c r="AC7167" s="13" t="str">
        <f t="shared" si="1792"/>
        <v/>
      </c>
      <c r="AD7167" s="13" t="str">
        <f t="shared" si="1792"/>
        <v/>
      </c>
    </row>
    <row r="7168" spans="7:30" x14ac:dyDescent="0.25">
      <c r="G7168" s="18" t="str">
        <f t="shared" si="1777"/>
        <v/>
      </c>
      <c r="H7168" s="22" t="str">
        <f t="shared" si="1778"/>
        <v/>
      </c>
      <c r="I7168" s="23" t="str">
        <f t="shared" si="1779"/>
        <v/>
      </c>
      <c r="J7168" s="22" t="str">
        <f t="shared" si="1780"/>
        <v/>
      </c>
      <c r="K7168" s="24" t="str">
        <f t="shared" si="1781"/>
        <v/>
      </c>
      <c r="L7168" s="42" t="str">
        <f t="shared" si="1787"/>
        <v/>
      </c>
      <c r="M7168" s="43" t="str">
        <f t="shared" si="1788"/>
        <v/>
      </c>
      <c r="N7168" s="26" t="str">
        <f t="shared" si="1782"/>
        <v/>
      </c>
      <c r="O7168" s="26" t="str">
        <f t="shared" si="1783"/>
        <v/>
      </c>
      <c r="P7168" s="28" t="str">
        <f>IF(E7168="","",INDEX(TableLookupWakeUpScore[],MATCH(E7168,TableLookupWakeUpScore[Wake Up],0),MATCH(P$1,TableLookupWakeUpScore[#Headers],0)))</f>
        <v/>
      </c>
      <c r="Q7168" s="30" t="str">
        <f t="shared" si="1784"/>
        <v/>
      </c>
      <c r="R7168" s="31" t="str">
        <f t="shared" si="1785"/>
        <v/>
      </c>
      <c r="S7168" s="34" t="str">
        <f>IF($C7168="","",INDEX(TableLookupSleepQuality[],MATCH($C7168,TableLookupSleepQuality[Sleep Quality Low],1),MATCH(S$1,TableLookupSleepQuality[#Headers],0)))</f>
        <v/>
      </c>
      <c r="T7168" s="35" t="str">
        <f>IF($C7168="","",INDEX(TableLookupSleepQuality[],MATCH($C7168,TableLookupSleepQuality[Sleep Quality Low],1),MATCH(T$1,TableLookupSleepQuality[#Headers],0)))</f>
        <v/>
      </c>
      <c r="X7168" s="36" t="str">
        <f t="shared" si="1786"/>
        <v/>
      </c>
      <c r="Y7168" s="40" t="str">
        <f t="shared" si="1792"/>
        <v/>
      </c>
      <c r="Z7168" s="13" t="str">
        <f t="shared" si="1792"/>
        <v/>
      </c>
      <c r="AA7168" s="13" t="str">
        <f t="shared" si="1792"/>
        <v/>
      </c>
      <c r="AB7168" s="13" t="str">
        <f t="shared" si="1792"/>
        <v/>
      </c>
      <c r="AC7168" s="13" t="str">
        <f t="shared" si="1792"/>
        <v/>
      </c>
      <c r="AD7168" s="13" t="str">
        <f t="shared" si="1792"/>
        <v/>
      </c>
    </row>
    <row r="7169" spans="7:30" x14ac:dyDescent="0.25">
      <c r="G7169" s="18" t="str">
        <f t="shared" si="1777"/>
        <v/>
      </c>
      <c r="H7169" s="22" t="str">
        <f t="shared" si="1778"/>
        <v/>
      </c>
      <c r="I7169" s="23" t="str">
        <f t="shared" si="1779"/>
        <v/>
      </c>
      <c r="J7169" s="22" t="str">
        <f t="shared" si="1780"/>
        <v/>
      </c>
      <c r="K7169" s="24" t="str">
        <f t="shared" si="1781"/>
        <v/>
      </c>
      <c r="L7169" s="42" t="str">
        <f t="shared" si="1787"/>
        <v/>
      </c>
      <c r="M7169" s="43" t="str">
        <f t="shared" si="1788"/>
        <v/>
      </c>
      <c r="N7169" s="26" t="str">
        <f t="shared" si="1782"/>
        <v/>
      </c>
      <c r="O7169" s="26" t="str">
        <f t="shared" si="1783"/>
        <v/>
      </c>
      <c r="P7169" s="28" t="str">
        <f>IF(E7169="","",INDEX(TableLookupWakeUpScore[],MATCH(E7169,TableLookupWakeUpScore[Wake Up],0),MATCH(P$1,TableLookupWakeUpScore[#Headers],0)))</f>
        <v/>
      </c>
      <c r="Q7169" s="30" t="str">
        <f t="shared" si="1784"/>
        <v/>
      </c>
      <c r="R7169" s="31" t="str">
        <f t="shared" si="1785"/>
        <v/>
      </c>
      <c r="S7169" s="34" t="str">
        <f>IF($C7169="","",INDEX(TableLookupSleepQuality[],MATCH($C7169,TableLookupSleepQuality[Sleep Quality Low],1),MATCH(S$1,TableLookupSleepQuality[#Headers],0)))</f>
        <v/>
      </c>
      <c r="T7169" s="35" t="str">
        <f>IF($C7169="","",INDEX(TableLookupSleepQuality[],MATCH($C7169,TableLookupSleepQuality[Sleep Quality Low],1),MATCH(T$1,TableLookupSleepQuality[#Headers],0)))</f>
        <v/>
      </c>
      <c r="X7169" s="36" t="str">
        <f t="shared" si="1786"/>
        <v/>
      </c>
      <c r="Y7169" s="40" t="str">
        <f t="shared" si="1792"/>
        <v/>
      </c>
      <c r="Z7169" s="13" t="str">
        <f t="shared" si="1792"/>
        <v/>
      </c>
      <c r="AA7169" s="13" t="str">
        <f t="shared" si="1792"/>
        <v/>
      </c>
      <c r="AB7169" s="13" t="str">
        <f t="shared" si="1792"/>
        <v/>
      </c>
      <c r="AC7169" s="13" t="str">
        <f t="shared" si="1792"/>
        <v/>
      </c>
      <c r="AD7169" s="13" t="str">
        <f t="shared" si="1792"/>
        <v/>
      </c>
    </row>
    <row r="7170" spans="7:30" x14ac:dyDescent="0.25">
      <c r="G7170" s="18" t="str">
        <f t="shared" ref="G7170:G7233" si="1793">IF($B7170="","",VALUE(TEXT($B7170,"yyyy")))</f>
        <v/>
      </c>
      <c r="H7170" s="22" t="str">
        <f t="shared" ref="H7170:H7233" si="1794">IF($B7170="","",VALUE(TEXT($B7170,"mm")))</f>
        <v/>
      </c>
      <c r="I7170" s="23" t="str">
        <f t="shared" ref="I7170:I7233" si="1795">IF($B7170="","",TEXT($B7170,"mmm"))</f>
        <v/>
      </c>
      <c r="J7170" s="22" t="str">
        <f t="shared" ref="J7170:J7233" si="1796">IF($B7170="","",VALUE(TEXT($B7170,"dd")))</f>
        <v/>
      </c>
      <c r="K7170" s="24" t="str">
        <f t="shared" ref="K7170:K7233" si="1797">IF($B7170="","",TEXT($B7170,"ddd"))</f>
        <v/>
      </c>
      <c r="L7170" s="42" t="str">
        <f t="shared" si="1787"/>
        <v/>
      </c>
      <c r="M7170" s="43" t="str">
        <f t="shared" si="1788"/>
        <v/>
      </c>
      <c r="N7170" s="26" t="str">
        <f t="shared" ref="N7170:N7233" si="1798">IF(A7170="","",TIME(HOUR(A7170),MINUTE(A7170),SECOND(A7170)))</f>
        <v/>
      </c>
      <c r="O7170" s="26" t="str">
        <f t="shared" ref="O7170:O7233" si="1799">IF(B7170="","",TIME(HOUR(B7170),MINUTE(B7170),SECOND(B7170)))</f>
        <v/>
      </c>
      <c r="P7170" s="28" t="str">
        <f>IF(E7170="","",INDEX(TableLookupWakeUpScore[],MATCH(E7170,TableLookupWakeUpScore[Wake Up],0),MATCH(P$1,TableLookupWakeUpScore[#Headers],0)))</f>
        <v/>
      </c>
      <c r="Q7170" s="30" t="str">
        <f t="shared" ref="Q7170:Q7233" si="1800">IF(D7170="","",D7170*24)</f>
        <v/>
      </c>
      <c r="R7170" s="31" t="str">
        <f t="shared" ref="R7170:R7233" si="1801">IF(OR(A7170="",B7170=""),"",B7170-A7170)</f>
        <v/>
      </c>
      <c r="S7170" s="34" t="str">
        <f>IF($C7170="","",INDEX(TableLookupSleepQuality[],MATCH($C7170,TableLookupSleepQuality[Sleep Quality Low],1),MATCH(S$1,TableLookupSleepQuality[#Headers],0)))</f>
        <v/>
      </c>
      <c r="T7170" s="35" t="str">
        <f>IF($C7170="","",INDEX(TableLookupSleepQuality[],MATCH($C7170,TableLookupSleepQuality[Sleep Quality Low],1),MATCH(T$1,TableLookupSleepQuality[#Headers],0)))</f>
        <v/>
      </c>
      <c r="X7170" s="36" t="str">
        <f t="shared" ref="X7170:X7233" si="1802">IF($M7170="","",IF($M7170&gt;=RangeLookupDateStartedRecordingSleepNotes,"YES","NO"))</f>
        <v/>
      </c>
      <c r="Y7170" s="40" t="str">
        <f t="shared" si="1792"/>
        <v/>
      </c>
      <c r="Z7170" s="13" t="str">
        <f t="shared" si="1792"/>
        <v/>
      </c>
      <c r="AA7170" s="13" t="str">
        <f t="shared" si="1792"/>
        <v/>
      </c>
      <c r="AB7170" s="13" t="str">
        <f t="shared" si="1792"/>
        <v/>
      </c>
      <c r="AC7170" s="13" t="str">
        <f t="shared" si="1792"/>
        <v/>
      </c>
      <c r="AD7170" s="13" t="str">
        <f t="shared" si="1792"/>
        <v/>
      </c>
    </row>
    <row r="7171" spans="7:30" x14ac:dyDescent="0.25">
      <c r="G7171" s="18" t="str">
        <f t="shared" si="1793"/>
        <v/>
      </c>
      <c r="H7171" s="22" t="str">
        <f t="shared" si="1794"/>
        <v/>
      </c>
      <c r="I7171" s="23" t="str">
        <f t="shared" si="1795"/>
        <v/>
      </c>
      <c r="J7171" s="22" t="str">
        <f t="shared" si="1796"/>
        <v/>
      </c>
      <c r="K7171" s="24" t="str">
        <f t="shared" si="1797"/>
        <v/>
      </c>
      <c r="L7171" s="42" t="str">
        <f t="shared" ref="L7171:L7234" si="1803">IF(A7171="","",DATE(YEAR(A7171),MONTH(A7171),DAY(A7171)))</f>
        <v/>
      </c>
      <c r="M7171" s="43" t="str">
        <f t="shared" ref="M7171:M7234" si="1804">IF(B7171="","",DATE(YEAR(B7171),MONTH(B7171),DAY(B7171)))</f>
        <v/>
      </c>
      <c r="N7171" s="26" t="str">
        <f t="shared" si="1798"/>
        <v/>
      </c>
      <c r="O7171" s="26" t="str">
        <f t="shared" si="1799"/>
        <v/>
      </c>
      <c r="P7171" s="28" t="str">
        <f>IF(E7171="","",INDEX(TableLookupWakeUpScore[],MATCH(E7171,TableLookupWakeUpScore[Wake Up],0),MATCH(P$1,TableLookupWakeUpScore[#Headers],0)))</f>
        <v/>
      </c>
      <c r="Q7171" s="30" t="str">
        <f t="shared" si="1800"/>
        <v/>
      </c>
      <c r="R7171" s="31" t="str">
        <f t="shared" si="1801"/>
        <v/>
      </c>
      <c r="S7171" s="34" t="str">
        <f>IF($C7171="","",INDEX(TableLookupSleepQuality[],MATCH($C7171,TableLookupSleepQuality[Sleep Quality Low],1),MATCH(S$1,TableLookupSleepQuality[#Headers],0)))</f>
        <v/>
      </c>
      <c r="T7171" s="35" t="str">
        <f>IF($C7171="","",INDEX(TableLookupSleepQuality[],MATCH($C7171,TableLookupSleepQuality[Sleep Quality Low],1),MATCH(T$1,TableLookupSleepQuality[#Headers],0)))</f>
        <v/>
      </c>
      <c r="X7171" s="36" t="str">
        <f t="shared" si="1802"/>
        <v/>
      </c>
      <c r="Y7171" s="40" t="str">
        <f t="shared" ref="Y7171:AD7186" si="1805">IF(OR($X7171="NO",$X7171=""),"",IF(COUNTIF($F7171,"*" &amp; Y$1 &amp; "*"),"YES","NO"))</f>
        <v/>
      </c>
      <c r="Z7171" s="13" t="str">
        <f t="shared" si="1805"/>
        <v/>
      </c>
      <c r="AA7171" s="13" t="str">
        <f t="shared" si="1805"/>
        <v/>
      </c>
      <c r="AB7171" s="13" t="str">
        <f t="shared" si="1805"/>
        <v/>
      </c>
      <c r="AC7171" s="13" t="str">
        <f t="shared" si="1805"/>
        <v/>
      </c>
      <c r="AD7171" s="13" t="str">
        <f t="shared" si="1805"/>
        <v/>
      </c>
    </row>
    <row r="7172" spans="7:30" x14ac:dyDescent="0.25">
      <c r="G7172" s="18" t="str">
        <f t="shared" si="1793"/>
        <v/>
      </c>
      <c r="H7172" s="22" t="str">
        <f t="shared" si="1794"/>
        <v/>
      </c>
      <c r="I7172" s="23" t="str">
        <f t="shared" si="1795"/>
        <v/>
      </c>
      <c r="J7172" s="22" t="str">
        <f t="shared" si="1796"/>
        <v/>
      </c>
      <c r="K7172" s="24" t="str">
        <f t="shared" si="1797"/>
        <v/>
      </c>
      <c r="L7172" s="42" t="str">
        <f t="shared" si="1803"/>
        <v/>
      </c>
      <c r="M7172" s="43" t="str">
        <f t="shared" si="1804"/>
        <v/>
      </c>
      <c r="N7172" s="26" t="str">
        <f t="shared" si="1798"/>
        <v/>
      </c>
      <c r="O7172" s="26" t="str">
        <f t="shared" si="1799"/>
        <v/>
      </c>
      <c r="P7172" s="28" t="str">
        <f>IF(E7172="","",INDEX(TableLookupWakeUpScore[],MATCH(E7172,TableLookupWakeUpScore[Wake Up],0),MATCH(P$1,TableLookupWakeUpScore[#Headers],0)))</f>
        <v/>
      </c>
      <c r="Q7172" s="30" t="str">
        <f t="shared" si="1800"/>
        <v/>
      </c>
      <c r="R7172" s="31" t="str">
        <f t="shared" si="1801"/>
        <v/>
      </c>
      <c r="S7172" s="34" t="str">
        <f>IF($C7172="","",INDEX(TableLookupSleepQuality[],MATCH($C7172,TableLookupSleepQuality[Sleep Quality Low],1),MATCH(S$1,TableLookupSleepQuality[#Headers],0)))</f>
        <v/>
      </c>
      <c r="T7172" s="35" t="str">
        <f>IF($C7172="","",INDEX(TableLookupSleepQuality[],MATCH($C7172,TableLookupSleepQuality[Sleep Quality Low],1),MATCH(T$1,TableLookupSleepQuality[#Headers],0)))</f>
        <v/>
      </c>
      <c r="X7172" s="36" t="str">
        <f t="shared" si="1802"/>
        <v/>
      </c>
      <c r="Y7172" s="40" t="str">
        <f t="shared" si="1805"/>
        <v/>
      </c>
      <c r="Z7172" s="13" t="str">
        <f t="shared" si="1805"/>
        <v/>
      </c>
      <c r="AA7172" s="13" t="str">
        <f t="shared" si="1805"/>
        <v/>
      </c>
      <c r="AB7172" s="13" t="str">
        <f t="shared" si="1805"/>
        <v/>
      </c>
      <c r="AC7172" s="13" t="str">
        <f t="shared" si="1805"/>
        <v/>
      </c>
      <c r="AD7172" s="13" t="str">
        <f t="shared" si="1805"/>
        <v/>
      </c>
    </row>
    <row r="7173" spans="7:30" x14ac:dyDescent="0.25">
      <c r="G7173" s="18" t="str">
        <f t="shared" si="1793"/>
        <v/>
      </c>
      <c r="H7173" s="22" t="str">
        <f t="shared" si="1794"/>
        <v/>
      </c>
      <c r="I7173" s="23" t="str">
        <f t="shared" si="1795"/>
        <v/>
      </c>
      <c r="J7173" s="22" t="str">
        <f t="shared" si="1796"/>
        <v/>
      </c>
      <c r="K7173" s="24" t="str">
        <f t="shared" si="1797"/>
        <v/>
      </c>
      <c r="L7173" s="42" t="str">
        <f t="shared" si="1803"/>
        <v/>
      </c>
      <c r="M7173" s="43" t="str">
        <f t="shared" si="1804"/>
        <v/>
      </c>
      <c r="N7173" s="26" t="str">
        <f t="shared" si="1798"/>
        <v/>
      </c>
      <c r="O7173" s="26" t="str">
        <f t="shared" si="1799"/>
        <v/>
      </c>
      <c r="P7173" s="28" t="str">
        <f>IF(E7173="","",INDEX(TableLookupWakeUpScore[],MATCH(E7173,TableLookupWakeUpScore[Wake Up],0),MATCH(P$1,TableLookupWakeUpScore[#Headers],0)))</f>
        <v/>
      </c>
      <c r="Q7173" s="30" t="str">
        <f t="shared" si="1800"/>
        <v/>
      </c>
      <c r="R7173" s="31" t="str">
        <f t="shared" si="1801"/>
        <v/>
      </c>
      <c r="S7173" s="34" t="str">
        <f>IF($C7173="","",INDEX(TableLookupSleepQuality[],MATCH($C7173,TableLookupSleepQuality[Sleep Quality Low],1),MATCH(S$1,TableLookupSleepQuality[#Headers],0)))</f>
        <v/>
      </c>
      <c r="T7173" s="35" t="str">
        <f>IF($C7173="","",INDEX(TableLookupSleepQuality[],MATCH($C7173,TableLookupSleepQuality[Sleep Quality Low],1),MATCH(T$1,TableLookupSleepQuality[#Headers],0)))</f>
        <v/>
      </c>
      <c r="X7173" s="36" t="str">
        <f t="shared" si="1802"/>
        <v/>
      </c>
      <c r="Y7173" s="40" t="str">
        <f t="shared" si="1805"/>
        <v/>
      </c>
      <c r="Z7173" s="13" t="str">
        <f t="shared" si="1805"/>
        <v/>
      </c>
      <c r="AA7173" s="13" t="str">
        <f t="shared" si="1805"/>
        <v/>
      </c>
      <c r="AB7173" s="13" t="str">
        <f t="shared" si="1805"/>
        <v/>
      </c>
      <c r="AC7173" s="13" t="str">
        <f t="shared" si="1805"/>
        <v/>
      </c>
      <c r="AD7173" s="13" t="str">
        <f t="shared" si="1805"/>
        <v/>
      </c>
    </row>
    <row r="7174" spans="7:30" x14ac:dyDescent="0.25">
      <c r="G7174" s="18" t="str">
        <f t="shared" si="1793"/>
        <v/>
      </c>
      <c r="H7174" s="22" t="str">
        <f t="shared" si="1794"/>
        <v/>
      </c>
      <c r="I7174" s="23" t="str">
        <f t="shared" si="1795"/>
        <v/>
      </c>
      <c r="J7174" s="22" t="str">
        <f t="shared" si="1796"/>
        <v/>
      </c>
      <c r="K7174" s="24" t="str">
        <f t="shared" si="1797"/>
        <v/>
      </c>
      <c r="L7174" s="42" t="str">
        <f t="shared" si="1803"/>
        <v/>
      </c>
      <c r="M7174" s="43" t="str">
        <f t="shared" si="1804"/>
        <v/>
      </c>
      <c r="N7174" s="26" t="str">
        <f t="shared" si="1798"/>
        <v/>
      </c>
      <c r="O7174" s="26" t="str">
        <f t="shared" si="1799"/>
        <v/>
      </c>
      <c r="P7174" s="28" t="str">
        <f>IF(E7174="","",INDEX(TableLookupWakeUpScore[],MATCH(E7174,TableLookupWakeUpScore[Wake Up],0),MATCH(P$1,TableLookupWakeUpScore[#Headers],0)))</f>
        <v/>
      </c>
      <c r="Q7174" s="30" t="str">
        <f t="shared" si="1800"/>
        <v/>
      </c>
      <c r="R7174" s="31" t="str">
        <f t="shared" si="1801"/>
        <v/>
      </c>
      <c r="S7174" s="34" t="str">
        <f>IF($C7174="","",INDEX(TableLookupSleepQuality[],MATCH($C7174,TableLookupSleepQuality[Sleep Quality Low],1),MATCH(S$1,TableLookupSleepQuality[#Headers],0)))</f>
        <v/>
      </c>
      <c r="T7174" s="35" t="str">
        <f>IF($C7174="","",INDEX(TableLookupSleepQuality[],MATCH($C7174,TableLookupSleepQuality[Sleep Quality Low],1),MATCH(T$1,TableLookupSleepQuality[#Headers],0)))</f>
        <v/>
      </c>
      <c r="X7174" s="36" t="str">
        <f t="shared" si="1802"/>
        <v/>
      </c>
      <c r="Y7174" s="40" t="str">
        <f t="shared" si="1805"/>
        <v/>
      </c>
      <c r="Z7174" s="13" t="str">
        <f t="shared" si="1805"/>
        <v/>
      </c>
      <c r="AA7174" s="13" t="str">
        <f t="shared" si="1805"/>
        <v/>
      </c>
      <c r="AB7174" s="13" t="str">
        <f t="shared" si="1805"/>
        <v/>
      </c>
      <c r="AC7174" s="13" t="str">
        <f t="shared" si="1805"/>
        <v/>
      </c>
      <c r="AD7174" s="13" t="str">
        <f t="shared" si="1805"/>
        <v/>
      </c>
    </row>
    <row r="7175" spans="7:30" x14ac:dyDescent="0.25">
      <c r="G7175" s="18" t="str">
        <f t="shared" si="1793"/>
        <v/>
      </c>
      <c r="H7175" s="22" t="str">
        <f t="shared" si="1794"/>
        <v/>
      </c>
      <c r="I7175" s="23" t="str">
        <f t="shared" si="1795"/>
        <v/>
      </c>
      <c r="J7175" s="22" t="str">
        <f t="shared" si="1796"/>
        <v/>
      </c>
      <c r="K7175" s="24" t="str">
        <f t="shared" si="1797"/>
        <v/>
      </c>
      <c r="L7175" s="42" t="str">
        <f t="shared" si="1803"/>
        <v/>
      </c>
      <c r="M7175" s="43" t="str">
        <f t="shared" si="1804"/>
        <v/>
      </c>
      <c r="N7175" s="26" t="str">
        <f t="shared" si="1798"/>
        <v/>
      </c>
      <c r="O7175" s="26" t="str">
        <f t="shared" si="1799"/>
        <v/>
      </c>
      <c r="P7175" s="28" t="str">
        <f>IF(E7175="","",INDEX(TableLookupWakeUpScore[],MATCH(E7175,TableLookupWakeUpScore[Wake Up],0),MATCH(P$1,TableLookupWakeUpScore[#Headers],0)))</f>
        <v/>
      </c>
      <c r="Q7175" s="30" t="str">
        <f t="shared" si="1800"/>
        <v/>
      </c>
      <c r="R7175" s="31" t="str">
        <f t="shared" si="1801"/>
        <v/>
      </c>
      <c r="S7175" s="34" t="str">
        <f>IF($C7175="","",INDEX(TableLookupSleepQuality[],MATCH($C7175,TableLookupSleepQuality[Sleep Quality Low],1),MATCH(S$1,TableLookupSleepQuality[#Headers],0)))</f>
        <v/>
      </c>
      <c r="T7175" s="35" t="str">
        <f>IF($C7175="","",INDEX(TableLookupSleepQuality[],MATCH($C7175,TableLookupSleepQuality[Sleep Quality Low],1),MATCH(T$1,TableLookupSleepQuality[#Headers],0)))</f>
        <v/>
      </c>
      <c r="X7175" s="36" t="str">
        <f t="shared" si="1802"/>
        <v/>
      </c>
      <c r="Y7175" s="40" t="str">
        <f t="shared" si="1805"/>
        <v/>
      </c>
      <c r="Z7175" s="13" t="str">
        <f t="shared" si="1805"/>
        <v/>
      </c>
      <c r="AA7175" s="13" t="str">
        <f t="shared" si="1805"/>
        <v/>
      </c>
      <c r="AB7175" s="13" t="str">
        <f t="shared" si="1805"/>
        <v/>
      </c>
      <c r="AC7175" s="13" t="str">
        <f t="shared" si="1805"/>
        <v/>
      </c>
      <c r="AD7175" s="13" t="str">
        <f t="shared" si="1805"/>
        <v/>
      </c>
    </row>
    <row r="7176" spans="7:30" x14ac:dyDescent="0.25">
      <c r="G7176" s="18" t="str">
        <f t="shared" si="1793"/>
        <v/>
      </c>
      <c r="H7176" s="22" t="str">
        <f t="shared" si="1794"/>
        <v/>
      </c>
      <c r="I7176" s="23" t="str">
        <f t="shared" si="1795"/>
        <v/>
      </c>
      <c r="J7176" s="22" t="str">
        <f t="shared" si="1796"/>
        <v/>
      </c>
      <c r="K7176" s="24" t="str">
        <f t="shared" si="1797"/>
        <v/>
      </c>
      <c r="L7176" s="42" t="str">
        <f t="shared" si="1803"/>
        <v/>
      </c>
      <c r="M7176" s="43" t="str">
        <f t="shared" si="1804"/>
        <v/>
      </c>
      <c r="N7176" s="26" t="str">
        <f t="shared" si="1798"/>
        <v/>
      </c>
      <c r="O7176" s="26" t="str">
        <f t="shared" si="1799"/>
        <v/>
      </c>
      <c r="P7176" s="28" t="str">
        <f>IF(E7176="","",INDEX(TableLookupWakeUpScore[],MATCH(E7176,TableLookupWakeUpScore[Wake Up],0),MATCH(P$1,TableLookupWakeUpScore[#Headers],0)))</f>
        <v/>
      </c>
      <c r="Q7176" s="30" t="str">
        <f t="shared" si="1800"/>
        <v/>
      </c>
      <c r="R7176" s="31" t="str">
        <f t="shared" si="1801"/>
        <v/>
      </c>
      <c r="S7176" s="34" t="str">
        <f>IF($C7176="","",INDEX(TableLookupSleepQuality[],MATCH($C7176,TableLookupSleepQuality[Sleep Quality Low],1),MATCH(S$1,TableLookupSleepQuality[#Headers],0)))</f>
        <v/>
      </c>
      <c r="T7176" s="35" t="str">
        <f>IF($C7176="","",INDEX(TableLookupSleepQuality[],MATCH($C7176,TableLookupSleepQuality[Sleep Quality Low],1),MATCH(T$1,TableLookupSleepQuality[#Headers],0)))</f>
        <v/>
      </c>
      <c r="X7176" s="36" t="str">
        <f t="shared" si="1802"/>
        <v/>
      </c>
      <c r="Y7176" s="40" t="str">
        <f t="shared" si="1805"/>
        <v/>
      </c>
      <c r="Z7176" s="13" t="str">
        <f t="shared" si="1805"/>
        <v/>
      </c>
      <c r="AA7176" s="13" t="str">
        <f t="shared" si="1805"/>
        <v/>
      </c>
      <c r="AB7176" s="13" t="str">
        <f t="shared" si="1805"/>
        <v/>
      </c>
      <c r="AC7176" s="13" t="str">
        <f t="shared" si="1805"/>
        <v/>
      </c>
      <c r="AD7176" s="13" t="str">
        <f t="shared" si="1805"/>
        <v/>
      </c>
    </row>
    <row r="7177" spans="7:30" x14ac:dyDescent="0.25">
      <c r="G7177" s="18" t="str">
        <f t="shared" si="1793"/>
        <v/>
      </c>
      <c r="H7177" s="22" t="str">
        <f t="shared" si="1794"/>
        <v/>
      </c>
      <c r="I7177" s="23" t="str">
        <f t="shared" si="1795"/>
        <v/>
      </c>
      <c r="J7177" s="22" t="str">
        <f t="shared" si="1796"/>
        <v/>
      </c>
      <c r="K7177" s="24" t="str">
        <f t="shared" si="1797"/>
        <v/>
      </c>
      <c r="L7177" s="42" t="str">
        <f t="shared" si="1803"/>
        <v/>
      </c>
      <c r="M7177" s="43" t="str">
        <f t="shared" si="1804"/>
        <v/>
      </c>
      <c r="N7177" s="26" t="str">
        <f t="shared" si="1798"/>
        <v/>
      </c>
      <c r="O7177" s="26" t="str">
        <f t="shared" si="1799"/>
        <v/>
      </c>
      <c r="P7177" s="28" t="str">
        <f>IF(E7177="","",INDEX(TableLookupWakeUpScore[],MATCH(E7177,TableLookupWakeUpScore[Wake Up],0),MATCH(P$1,TableLookupWakeUpScore[#Headers],0)))</f>
        <v/>
      </c>
      <c r="Q7177" s="30" t="str">
        <f t="shared" si="1800"/>
        <v/>
      </c>
      <c r="R7177" s="31" t="str">
        <f t="shared" si="1801"/>
        <v/>
      </c>
      <c r="S7177" s="34" t="str">
        <f>IF($C7177="","",INDEX(TableLookupSleepQuality[],MATCH($C7177,TableLookupSleepQuality[Sleep Quality Low],1),MATCH(S$1,TableLookupSleepQuality[#Headers],0)))</f>
        <v/>
      </c>
      <c r="T7177" s="35" t="str">
        <f>IF($C7177="","",INDEX(TableLookupSleepQuality[],MATCH($C7177,TableLookupSleepQuality[Sleep Quality Low],1),MATCH(T$1,TableLookupSleepQuality[#Headers],0)))</f>
        <v/>
      </c>
      <c r="X7177" s="36" t="str">
        <f t="shared" si="1802"/>
        <v/>
      </c>
      <c r="Y7177" s="40" t="str">
        <f t="shared" si="1805"/>
        <v/>
      </c>
      <c r="Z7177" s="13" t="str">
        <f t="shared" si="1805"/>
        <v/>
      </c>
      <c r="AA7177" s="13" t="str">
        <f t="shared" si="1805"/>
        <v/>
      </c>
      <c r="AB7177" s="13" t="str">
        <f t="shared" si="1805"/>
        <v/>
      </c>
      <c r="AC7177" s="13" t="str">
        <f t="shared" si="1805"/>
        <v/>
      </c>
      <c r="AD7177" s="13" t="str">
        <f t="shared" si="1805"/>
        <v/>
      </c>
    </row>
    <row r="7178" spans="7:30" x14ac:dyDescent="0.25">
      <c r="G7178" s="18" t="str">
        <f t="shared" si="1793"/>
        <v/>
      </c>
      <c r="H7178" s="22" t="str">
        <f t="shared" si="1794"/>
        <v/>
      </c>
      <c r="I7178" s="23" t="str">
        <f t="shared" si="1795"/>
        <v/>
      </c>
      <c r="J7178" s="22" t="str">
        <f t="shared" si="1796"/>
        <v/>
      </c>
      <c r="K7178" s="24" t="str">
        <f t="shared" si="1797"/>
        <v/>
      </c>
      <c r="L7178" s="42" t="str">
        <f t="shared" si="1803"/>
        <v/>
      </c>
      <c r="M7178" s="43" t="str">
        <f t="shared" si="1804"/>
        <v/>
      </c>
      <c r="N7178" s="26" t="str">
        <f t="shared" si="1798"/>
        <v/>
      </c>
      <c r="O7178" s="26" t="str">
        <f t="shared" si="1799"/>
        <v/>
      </c>
      <c r="P7178" s="28" t="str">
        <f>IF(E7178="","",INDEX(TableLookupWakeUpScore[],MATCH(E7178,TableLookupWakeUpScore[Wake Up],0),MATCH(P$1,TableLookupWakeUpScore[#Headers],0)))</f>
        <v/>
      </c>
      <c r="Q7178" s="30" t="str">
        <f t="shared" si="1800"/>
        <v/>
      </c>
      <c r="R7178" s="31" t="str">
        <f t="shared" si="1801"/>
        <v/>
      </c>
      <c r="S7178" s="34" t="str">
        <f>IF($C7178="","",INDEX(TableLookupSleepQuality[],MATCH($C7178,TableLookupSleepQuality[Sleep Quality Low],1),MATCH(S$1,TableLookupSleepQuality[#Headers],0)))</f>
        <v/>
      </c>
      <c r="T7178" s="35" t="str">
        <f>IF($C7178="","",INDEX(TableLookupSleepQuality[],MATCH($C7178,TableLookupSleepQuality[Sleep Quality Low],1),MATCH(T$1,TableLookupSleepQuality[#Headers],0)))</f>
        <v/>
      </c>
      <c r="X7178" s="36" t="str">
        <f t="shared" si="1802"/>
        <v/>
      </c>
      <c r="Y7178" s="40" t="str">
        <f t="shared" si="1805"/>
        <v/>
      </c>
      <c r="Z7178" s="13" t="str">
        <f t="shared" si="1805"/>
        <v/>
      </c>
      <c r="AA7178" s="13" t="str">
        <f t="shared" si="1805"/>
        <v/>
      </c>
      <c r="AB7178" s="13" t="str">
        <f t="shared" si="1805"/>
        <v/>
      </c>
      <c r="AC7178" s="13" t="str">
        <f t="shared" si="1805"/>
        <v/>
      </c>
      <c r="AD7178" s="13" t="str">
        <f t="shared" si="1805"/>
        <v/>
      </c>
    </row>
    <row r="7179" spans="7:30" x14ac:dyDescent="0.25">
      <c r="G7179" s="18" t="str">
        <f t="shared" si="1793"/>
        <v/>
      </c>
      <c r="H7179" s="22" t="str">
        <f t="shared" si="1794"/>
        <v/>
      </c>
      <c r="I7179" s="23" t="str">
        <f t="shared" si="1795"/>
        <v/>
      </c>
      <c r="J7179" s="22" t="str">
        <f t="shared" si="1796"/>
        <v/>
      </c>
      <c r="K7179" s="24" t="str">
        <f t="shared" si="1797"/>
        <v/>
      </c>
      <c r="L7179" s="42" t="str">
        <f t="shared" si="1803"/>
        <v/>
      </c>
      <c r="M7179" s="43" t="str">
        <f t="shared" si="1804"/>
        <v/>
      </c>
      <c r="N7179" s="26" t="str">
        <f t="shared" si="1798"/>
        <v/>
      </c>
      <c r="O7179" s="26" t="str">
        <f t="shared" si="1799"/>
        <v/>
      </c>
      <c r="P7179" s="28" t="str">
        <f>IF(E7179="","",INDEX(TableLookupWakeUpScore[],MATCH(E7179,TableLookupWakeUpScore[Wake Up],0),MATCH(P$1,TableLookupWakeUpScore[#Headers],0)))</f>
        <v/>
      </c>
      <c r="Q7179" s="30" t="str">
        <f t="shared" si="1800"/>
        <v/>
      </c>
      <c r="R7179" s="31" t="str">
        <f t="shared" si="1801"/>
        <v/>
      </c>
      <c r="S7179" s="34" t="str">
        <f>IF($C7179="","",INDEX(TableLookupSleepQuality[],MATCH($C7179,TableLookupSleepQuality[Sleep Quality Low],1),MATCH(S$1,TableLookupSleepQuality[#Headers],0)))</f>
        <v/>
      </c>
      <c r="T7179" s="35" t="str">
        <f>IF($C7179="","",INDEX(TableLookupSleepQuality[],MATCH($C7179,TableLookupSleepQuality[Sleep Quality Low],1),MATCH(T$1,TableLookupSleepQuality[#Headers],0)))</f>
        <v/>
      </c>
      <c r="X7179" s="36" t="str">
        <f t="shared" si="1802"/>
        <v/>
      </c>
      <c r="Y7179" s="40" t="str">
        <f t="shared" si="1805"/>
        <v/>
      </c>
      <c r="Z7179" s="13" t="str">
        <f t="shared" si="1805"/>
        <v/>
      </c>
      <c r="AA7179" s="13" t="str">
        <f t="shared" si="1805"/>
        <v/>
      </c>
      <c r="AB7179" s="13" t="str">
        <f t="shared" si="1805"/>
        <v/>
      </c>
      <c r="AC7179" s="13" t="str">
        <f t="shared" si="1805"/>
        <v/>
      </c>
      <c r="AD7179" s="13" t="str">
        <f t="shared" si="1805"/>
        <v/>
      </c>
    </row>
    <row r="7180" spans="7:30" x14ac:dyDescent="0.25">
      <c r="G7180" s="18" t="str">
        <f t="shared" si="1793"/>
        <v/>
      </c>
      <c r="H7180" s="22" t="str">
        <f t="shared" si="1794"/>
        <v/>
      </c>
      <c r="I7180" s="23" t="str">
        <f t="shared" si="1795"/>
        <v/>
      </c>
      <c r="J7180" s="22" t="str">
        <f t="shared" si="1796"/>
        <v/>
      </c>
      <c r="K7180" s="24" t="str">
        <f t="shared" si="1797"/>
        <v/>
      </c>
      <c r="L7180" s="42" t="str">
        <f t="shared" si="1803"/>
        <v/>
      </c>
      <c r="M7180" s="43" t="str">
        <f t="shared" si="1804"/>
        <v/>
      </c>
      <c r="N7180" s="26" t="str">
        <f t="shared" si="1798"/>
        <v/>
      </c>
      <c r="O7180" s="26" t="str">
        <f t="shared" si="1799"/>
        <v/>
      </c>
      <c r="P7180" s="28" t="str">
        <f>IF(E7180="","",INDEX(TableLookupWakeUpScore[],MATCH(E7180,TableLookupWakeUpScore[Wake Up],0),MATCH(P$1,TableLookupWakeUpScore[#Headers],0)))</f>
        <v/>
      </c>
      <c r="Q7180" s="30" t="str">
        <f t="shared" si="1800"/>
        <v/>
      </c>
      <c r="R7180" s="31" t="str">
        <f t="shared" si="1801"/>
        <v/>
      </c>
      <c r="S7180" s="34" t="str">
        <f>IF($C7180="","",INDEX(TableLookupSleepQuality[],MATCH($C7180,TableLookupSleepQuality[Sleep Quality Low],1),MATCH(S$1,TableLookupSleepQuality[#Headers],0)))</f>
        <v/>
      </c>
      <c r="T7180" s="35" t="str">
        <f>IF($C7180="","",INDEX(TableLookupSleepQuality[],MATCH($C7180,TableLookupSleepQuality[Sleep Quality Low],1),MATCH(T$1,TableLookupSleepQuality[#Headers],0)))</f>
        <v/>
      </c>
      <c r="X7180" s="36" t="str">
        <f t="shared" si="1802"/>
        <v/>
      </c>
      <c r="Y7180" s="40" t="str">
        <f t="shared" si="1805"/>
        <v/>
      </c>
      <c r="Z7180" s="13" t="str">
        <f t="shared" si="1805"/>
        <v/>
      </c>
      <c r="AA7180" s="13" t="str">
        <f t="shared" si="1805"/>
        <v/>
      </c>
      <c r="AB7180" s="13" t="str">
        <f t="shared" si="1805"/>
        <v/>
      </c>
      <c r="AC7180" s="13" t="str">
        <f t="shared" si="1805"/>
        <v/>
      </c>
      <c r="AD7180" s="13" t="str">
        <f t="shared" si="1805"/>
        <v/>
      </c>
    </row>
    <row r="7181" spans="7:30" x14ac:dyDescent="0.25">
      <c r="G7181" s="18" t="str">
        <f t="shared" si="1793"/>
        <v/>
      </c>
      <c r="H7181" s="22" t="str">
        <f t="shared" si="1794"/>
        <v/>
      </c>
      <c r="I7181" s="23" t="str">
        <f t="shared" si="1795"/>
        <v/>
      </c>
      <c r="J7181" s="22" t="str">
        <f t="shared" si="1796"/>
        <v/>
      </c>
      <c r="K7181" s="24" t="str">
        <f t="shared" si="1797"/>
        <v/>
      </c>
      <c r="L7181" s="42" t="str">
        <f t="shared" si="1803"/>
        <v/>
      </c>
      <c r="M7181" s="43" t="str">
        <f t="shared" si="1804"/>
        <v/>
      </c>
      <c r="N7181" s="26" t="str">
        <f t="shared" si="1798"/>
        <v/>
      </c>
      <c r="O7181" s="26" t="str">
        <f t="shared" si="1799"/>
        <v/>
      </c>
      <c r="P7181" s="28" t="str">
        <f>IF(E7181="","",INDEX(TableLookupWakeUpScore[],MATCH(E7181,TableLookupWakeUpScore[Wake Up],0),MATCH(P$1,TableLookupWakeUpScore[#Headers],0)))</f>
        <v/>
      </c>
      <c r="Q7181" s="30" t="str">
        <f t="shared" si="1800"/>
        <v/>
      </c>
      <c r="R7181" s="31" t="str">
        <f t="shared" si="1801"/>
        <v/>
      </c>
      <c r="S7181" s="34" t="str">
        <f>IF($C7181="","",INDEX(TableLookupSleepQuality[],MATCH($C7181,TableLookupSleepQuality[Sleep Quality Low],1),MATCH(S$1,TableLookupSleepQuality[#Headers],0)))</f>
        <v/>
      </c>
      <c r="T7181" s="35" t="str">
        <f>IF($C7181="","",INDEX(TableLookupSleepQuality[],MATCH($C7181,TableLookupSleepQuality[Sleep Quality Low],1),MATCH(T$1,TableLookupSleepQuality[#Headers],0)))</f>
        <v/>
      </c>
      <c r="X7181" s="36" t="str">
        <f t="shared" si="1802"/>
        <v/>
      </c>
      <c r="Y7181" s="40" t="str">
        <f t="shared" si="1805"/>
        <v/>
      </c>
      <c r="Z7181" s="13" t="str">
        <f t="shared" si="1805"/>
        <v/>
      </c>
      <c r="AA7181" s="13" t="str">
        <f t="shared" si="1805"/>
        <v/>
      </c>
      <c r="AB7181" s="13" t="str">
        <f t="shared" si="1805"/>
        <v/>
      </c>
      <c r="AC7181" s="13" t="str">
        <f t="shared" si="1805"/>
        <v/>
      </c>
      <c r="AD7181" s="13" t="str">
        <f t="shared" si="1805"/>
        <v/>
      </c>
    </row>
    <row r="7182" spans="7:30" x14ac:dyDescent="0.25">
      <c r="G7182" s="18" t="str">
        <f t="shared" si="1793"/>
        <v/>
      </c>
      <c r="H7182" s="22" t="str">
        <f t="shared" si="1794"/>
        <v/>
      </c>
      <c r="I7182" s="23" t="str">
        <f t="shared" si="1795"/>
        <v/>
      </c>
      <c r="J7182" s="22" t="str">
        <f t="shared" si="1796"/>
        <v/>
      </c>
      <c r="K7182" s="24" t="str">
        <f t="shared" si="1797"/>
        <v/>
      </c>
      <c r="L7182" s="42" t="str">
        <f t="shared" si="1803"/>
        <v/>
      </c>
      <c r="M7182" s="43" t="str">
        <f t="shared" si="1804"/>
        <v/>
      </c>
      <c r="N7182" s="26" t="str">
        <f t="shared" si="1798"/>
        <v/>
      </c>
      <c r="O7182" s="26" t="str">
        <f t="shared" si="1799"/>
        <v/>
      </c>
      <c r="P7182" s="28" t="str">
        <f>IF(E7182="","",INDEX(TableLookupWakeUpScore[],MATCH(E7182,TableLookupWakeUpScore[Wake Up],0),MATCH(P$1,TableLookupWakeUpScore[#Headers],0)))</f>
        <v/>
      </c>
      <c r="Q7182" s="30" t="str">
        <f t="shared" si="1800"/>
        <v/>
      </c>
      <c r="R7182" s="31" t="str">
        <f t="shared" si="1801"/>
        <v/>
      </c>
      <c r="S7182" s="34" t="str">
        <f>IF($C7182="","",INDEX(TableLookupSleepQuality[],MATCH($C7182,TableLookupSleepQuality[Sleep Quality Low],1),MATCH(S$1,TableLookupSleepQuality[#Headers],0)))</f>
        <v/>
      </c>
      <c r="T7182" s="35" t="str">
        <f>IF($C7182="","",INDEX(TableLookupSleepQuality[],MATCH($C7182,TableLookupSleepQuality[Sleep Quality Low],1),MATCH(T$1,TableLookupSleepQuality[#Headers],0)))</f>
        <v/>
      </c>
      <c r="X7182" s="36" t="str">
        <f t="shared" si="1802"/>
        <v/>
      </c>
      <c r="Y7182" s="40" t="str">
        <f t="shared" si="1805"/>
        <v/>
      </c>
      <c r="Z7182" s="13" t="str">
        <f t="shared" si="1805"/>
        <v/>
      </c>
      <c r="AA7182" s="13" t="str">
        <f t="shared" si="1805"/>
        <v/>
      </c>
      <c r="AB7182" s="13" t="str">
        <f t="shared" si="1805"/>
        <v/>
      </c>
      <c r="AC7182" s="13" t="str">
        <f t="shared" si="1805"/>
        <v/>
      </c>
      <c r="AD7182" s="13" t="str">
        <f t="shared" si="1805"/>
        <v/>
      </c>
    </row>
    <row r="7183" spans="7:30" x14ac:dyDescent="0.25">
      <c r="G7183" s="18" t="str">
        <f t="shared" si="1793"/>
        <v/>
      </c>
      <c r="H7183" s="22" t="str">
        <f t="shared" si="1794"/>
        <v/>
      </c>
      <c r="I7183" s="23" t="str">
        <f t="shared" si="1795"/>
        <v/>
      </c>
      <c r="J7183" s="22" t="str">
        <f t="shared" si="1796"/>
        <v/>
      </c>
      <c r="K7183" s="24" t="str">
        <f t="shared" si="1797"/>
        <v/>
      </c>
      <c r="L7183" s="42" t="str">
        <f t="shared" si="1803"/>
        <v/>
      </c>
      <c r="M7183" s="43" t="str">
        <f t="shared" si="1804"/>
        <v/>
      </c>
      <c r="N7183" s="26" t="str">
        <f t="shared" si="1798"/>
        <v/>
      </c>
      <c r="O7183" s="26" t="str">
        <f t="shared" si="1799"/>
        <v/>
      </c>
      <c r="P7183" s="28" t="str">
        <f>IF(E7183="","",INDEX(TableLookupWakeUpScore[],MATCH(E7183,TableLookupWakeUpScore[Wake Up],0),MATCH(P$1,TableLookupWakeUpScore[#Headers],0)))</f>
        <v/>
      </c>
      <c r="Q7183" s="30" t="str">
        <f t="shared" si="1800"/>
        <v/>
      </c>
      <c r="R7183" s="31" t="str">
        <f t="shared" si="1801"/>
        <v/>
      </c>
      <c r="S7183" s="34" t="str">
        <f>IF($C7183="","",INDEX(TableLookupSleepQuality[],MATCH($C7183,TableLookupSleepQuality[Sleep Quality Low],1),MATCH(S$1,TableLookupSleepQuality[#Headers],0)))</f>
        <v/>
      </c>
      <c r="T7183" s="35" t="str">
        <f>IF($C7183="","",INDEX(TableLookupSleepQuality[],MATCH($C7183,TableLookupSleepQuality[Sleep Quality Low],1),MATCH(T$1,TableLookupSleepQuality[#Headers],0)))</f>
        <v/>
      </c>
      <c r="X7183" s="36" t="str">
        <f t="shared" si="1802"/>
        <v/>
      </c>
      <c r="Y7183" s="40" t="str">
        <f t="shared" si="1805"/>
        <v/>
      </c>
      <c r="Z7183" s="13" t="str">
        <f t="shared" si="1805"/>
        <v/>
      </c>
      <c r="AA7183" s="13" t="str">
        <f t="shared" si="1805"/>
        <v/>
      </c>
      <c r="AB7183" s="13" t="str">
        <f t="shared" si="1805"/>
        <v/>
      </c>
      <c r="AC7183" s="13" t="str">
        <f t="shared" si="1805"/>
        <v/>
      </c>
      <c r="AD7183" s="13" t="str">
        <f t="shared" si="1805"/>
        <v/>
      </c>
    </row>
    <row r="7184" spans="7:30" x14ac:dyDescent="0.25">
      <c r="G7184" s="18" t="str">
        <f t="shared" si="1793"/>
        <v/>
      </c>
      <c r="H7184" s="22" t="str">
        <f t="shared" si="1794"/>
        <v/>
      </c>
      <c r="I7184" s="23" t="str">
        <f t="shared" si="1795"/>
        <v/>
      </c>
      <c r="J7184" s="22" t="str">
        <f t="shared" si="1796"/>
        <v/>
      </c>
      <c r="K7184" s="24" t="str">
        <f t="shared" si="1797"/>
        <v/>
      </c>
      <c r="L7184" s="42" t="str">
        <f t="shared" si="1803"/>
        <v/>
      </c>
      <c r="M7184" s="43" t="str">
        <f t="shared" si="1804"/>
        <v/>
      </c>
      <c r="N7184" s="26" t="str">
        <f t="shared" si="1798"/>
        <v/>
      </c>
      <c r="O7184" s="26" t="str">
        <f t="shared" si="1799"/>
        <v/>
      </c>
      <c r="P7184" s="28" t="str">
        <f>IF(E7184="","",INDEX(TableLookupWakeUpScore[],MATCH(E7184,TableLookupWakeUpScore[Wake Up],0),MATCH(P$1,TableLookupWakeUpScore[#Headers],0)))</f>
        <v/>
      </c>
      <c r="Q7184" s="30" t="str">
        <f t="shared" si="1800"/>
        <v/>
      </c>
      <c r="R7184" s="31" t="str">
        <f t="shared" si="1801"/>
        <v/>
      </c>
      <c r="S7184" s="34" t="str">
        <f>IF($C7184="","",INDEX(TableLookupSleepQuality[],MATCH($C7184,TableLookupSleepQuality[Sleep Quality Low],1),MATCH(S$1,TableLookupSleepQuality[#Headers],0)))</f>
        <v/>
      </c>
      <c r="T7184" s="35" t="str">
        <f>IF($C7184="","",INDEX(TableLookupSleepQuality[],MATCH($C7184,TableLookupSleepQuality[Sleep Quality Low],1),MATCH(T$1,TableLookupSleepQuality[#Headers],0)))</f>
        <v/>
      </c>
      <c r="X7184" s="36" t="str">
        <f t="shared" si="1802"/>
        <v/>
      </c>
      <c r="Y7184" s="40" t="str">
        <f t="shared" si="1805"/>
        <v/>
      </c>
      <c r="Z7184" s="13" t="str">
        <f t="shared" si="1805"/>
        <v/>
      </c>
      <c r="AA7184" s="13" t="str">
        <f t="shared" si="1805"/>
        <v/>
      </c>
      <c r="AB7184" s="13" t="str">
        <f t="shared" si="1805"/>
        <v/>
      </c>
      <c r="AC7184" s="13" t="str">
        <f t="shared" si="1805"/>
        <v/>
      </c>
      <c r="AD7184" s="13" t="str">
        <f t="shared" si="1805"/>
        <v/>
      </c>
    </row>
    <row r="7185" spans="7:30" x14ac:dyDescent="0.25">
      <c r="G7185" s="18" t="str">
        <f t="shared" si="1793"/>
        <v/>
      </c>
      <c r="H7185" s="22" t="str">
        <f t="shared" si="1794"/>
        <v/>
      </c>
      <c r="I7185" s="23" t="str">
        <f t="shared" si="1795"/>
        <v/>
      </c>
      <c r="J7185" s="22" t="str">
        <f t="shared" si="1796"/>
        <v/>
      </c>
      <c r="K7185" s="24" t="str">
        <f t="shared" si="1797"/>
        <v/>
      </c>
      <c r="L7185" s="42" t="str">
        <f t="shared" si="1803"/>
        <v/>
      </c>
      <c r="M7185" s="43" t="str">
        <f t="shared" si="1804"/>
        <v/>
      </c>
      <c r="N7185" s="26" t="str">
        <f t="shared" si="1798"/>
        <v/>
      </c>
      <c r="O7185" s="26" t="str">
        <f t="shared" si="1799"/>
        <v/>
      </c>
      <c r="P7185" s="28" t="str">
        <f>IF(E7185="","",INDEX(TableLookupWakeUpScore[],MATCH(E7185,TableLookupWakeUpScore[Wake Up],0),MATCH(P$1,TableLookupWakeUpScore[#Headers],0)))</f>
        <v/>
      </c>
      <c r="Q7185" s="30" t="str">
        <f t="shared" si="1800"/>
        <v/>
      </c>
      <c r="R7185" s="31" t="str">
        <f t="shared" si="1801"/>
        <v/>
      </c>
      <c r="S7185" s="34" t="str">
        <f>IF($C7185="","",INDEX(TableLookupSleepQuality[],MATCH($C7185,TableLookupSleepQuality[Sleep Quality Low],1),MATCH(S$1,TableLookupSleepQuality[#Headers],0)))</f>
        <v/>
      </c>
      <c r="T7185" s="35" t="str">
        <f>IF($C7185="","",INDEX(TableLookupSleepQuality[],MATCH($C7185,TableLookupSleepQuality[Sleep Quality Low],1),MATCH(T$1,TableLookupSleepQuality[#Headers],0)))</f>
        <v/>
      </c>
      <c r="X7185" s="36" t="str">
        <f t="shared" si="1802"/>
        <v/>
      </c>
      <c r="Y7185" s="40" t="str">
        <f t="shared" si="1805"/>
        <v/>
      </c>
      <c r="Z7185" s="13" t="str">
        <f t="shared" si="1805"/>
        <v/>
      </c>
      <c r="AA7185" s="13" t="str">
        <f t="shared" si="1805"/>
        <v/>
      </c>
      <c r="AB7185" s="13" t="str">
        <f t="shared" si="1805"/>
        <v/>
      </c>
      <c r="AC7185" s="13" t="str">
        <f t="shared" si="1805"/>
        <v/>
      </c>
      <c r="AD7185" s="13" t="str">
        <f t="shared" si="1805"/>
        <v/>
      </c>
    </row>
    <row r="7186" spans="7:30" x14ac:dyDescent="0.25">
      <c r="G7186" s="18" t="str">
        <f t="shared" si="1793"/>
        <v/>
      </c>
      <c r="H7186" s="22" t="str">
        <f t="shared" si="1794"/>
        <v/>
      </c>
      <c r="I7186" s="23" t="str">
        <f t="shared" si="1795"/>
        <v/>
      </c>
      <c r="J7186" s="22" t="str">
        <f t="shared" si="1796"/>
        <v/>
      </c>
      <c r="K7186" s="24" t="str">
        <f t="shared" si="1797"/>
        <v/>
      </c>
      <c r="L7186" s="42" t="str">
        <f t="shared" si="1803"/>
        <v/>
      </c>
      <c r="M7186" s="43" t="str">
        <f t="shared" si="1804"/>
        <v/>
      </c>
      <c r="N7186" s="26" t="str">
        <f t="shared" si="1798"/>
        <v/>
      </c>
      <c r="O7186" s="26" t="str">
        <f t="shared" si="1799"/>
        <v/>
      </c>
      <c r="P7186" s="28" t="str">
        <f>IF(E7186="","",INDEX(TableLookupWakeUpScore[],MATCH(E7186,TableLookupWakeUpScore[Wake Up],0),MATCH(P$1,TableLookupWakeUpScore[#Headers],0)))</f>
        <v/>
      </c>
      <c r="Q7186" s="30" t="str">
        <f t="shared" si="1800"/>
        <v/>
      </c>
      <c r="R7186" s="31" t="str">
        <f t="shared" si="1801"/>
        <v/>
      </c>
      <c r="S7186" s="34" t="str">
        <f>IF($C7186="","",INDEX(TableLookupSleepQuality[],MATCH($C7186,TableLookupSleepQuality[Sleep Quality Low],1),MATCH(S$1,TableLookupSleepQuality[#Headers],0)))</f>
        <v/>
      </c>
      <c r="T7186" s="35" t="str">
        <f>IF($C7186="","",INDEX(TableLookupSleepQuality[],MATCH($C7186,TableLookupSleepQuality[Sleep Quality Low],1),MATCH(T$1,TableLookupSleepQuality[#Headers],0)))</f>
        <v/>
      </c>
      <c r="X7186" s="36" t="str">
        <f t="shared" si="1802"/>
        <v/>
      </c>
      <c r="Y7186" s="40" t="str">
        <f t="shared" si="1805"/>
        <v/>
      </c>
      <c r="Z7186" s="13" t="str">
        <f t="shared" si="1805"/>
        <v/>
      </c>
      <c r="AA7186" s="13" t="str">
        <f t="shared" si="1805"/>
        <v/>
      </c>
      <c r="AB7186" s="13" t="str">
        <f t="shared" si="1805"/>
        <v/>
      </c>
      <c r="AC7186" s="13" t="str">
        <f t="shared" si="1805"/>
        <v/>
      </c>
      <c r="AD7186" s="13" t="str">
        <f t="shared" si="1805"/>
        <v/>
      </c>
    </row>
    <row r="7187" spans="7:30" x14ac:dyDescent="0.25">
      <c r="G7187" s="18" t="str">
        <f t="shared" si="1793"/>
        <v/>
      </c>
      <c r="H7187" s="22" t="str">
        <f t="shared" si="1794"/>
        <v/>
      </c>
      <c r="I7187" s="23" t="str">
        <f t="shared" si="1795"/>
        <v/>
      </c>
      <c r="J7187" s="22" t="str">
        <f t="shared" si="1796"/>
        <v/>
      </c>
      <c r="K7187" s="24" t="str">
        <f t="shared" si="1797"/>
        <v/>
      </c>
      <c r="L7187" s="42" t="str">
        <f t="shared" si="1803"/>
        <v/>
      </c>
      <c r="M7187" s="43" t="str">
        <f t="shared" si="1804"/>
        <v/>
      </c>
      <c r="N7187" s="26" t="str">
        <f t="shared" si="1798"/>
        <v/>
      </c>
      <c r="O7187" s="26" t="str">
        <f t="shared" si="1799"/>
        <v/>
      </c>
      <c r="P7187" s="28" t="str">
        <f>IF(E7187="","",INDEX(TableLookupWakeUpScore[],MATCH(E7187,TableLookupWakeUpScore[Wake Up],0),MATCH(P$1,TableLookupWakeUpScore[#Headers],0)))</f>
        <v/>
      </c>
      <c r="Q7187" s="30" t="str">
        <f t="shared" si="1800"/>
        <v/>
      </c>
      <c r="R7187" s="31" t="str">
        <f t="shared" si="1801"/>
        <v/>
      </c>
      <c r="S7187" s="34" t="str">
        <f>IF($C7187="","",INDEX(TableLookupSleepQuality[],MATCH($C7187,TableLookupSleepQuality[Sleep Quality Low],1),MATCH(S$1,TableLookupSleepQuality[#Headers],0)))</f>
        <v/>
      </c>
      <c r="T7187" s="35" t="str">
        <f>IF($C7187="","",INDEX(TableLookupSleepQuality[],MATCH($C7187,TableLookupSleepQuality[Sleep Quality Low],1),MATCH(T$1,TableLookupSleepQuality[#Headers],0)))</f>
        <v/>
      </c>
      <c r="X7187" s="36" t="str">
        <f t="shared" si="1802"/>
        <v/>
      </c>
      <c r="Y7187" s="40" t="str">
        <f t="shared" ref="Y7187:AD7202" si="1806">IF(OR($X7187="NO",$X7187=""),"",IF(COUNTIF($F7187,"*" &amp; Y$1 &amp; "*"),"YES","NO"))</f>
        <v/>
      </c>
      <c r="Z7187" s="13" t="str">
        <f t="shared" si="1806"/>
        <v/>
      </c>
      <c r="AA7187" s="13" t="str">
        <f t="shared" si="1806"/>
        <v/>
      </c>
      <c r="AB7187" s="13" t="str">
        <f t="shared" si="1806"/>
        <v/>
      </c>
      <c r="AC7187" s="13" t="str">
        <f t="shared" si="1806"/>
        <v/>
      </c>
      <c r="AD7187" s="13" t="str">
        <f t="shared" si="1806"/>
        <v/>
      </c>
    </row>
    <row r="7188" spans="7:30" x14ac:dyDescent="0.25">
      <c r="G7188" s="18" t="str">
        <f t="shared" si="1793"/>
        <v/>
      </c>
      <c r="H7188" s="22" t="str">
        <f t="shared" si="1794"/>
        <v/>
      </c>
      <c r="I7188" s="23" t="str">
        <f t="shared" si="1795"/>
        <v/>
      </c>
      <c r="J7188" s="22" t="str">
        <f t="shared" si="1796"/>
        <v/>
      </c>
      <c r="K7188" s="24" t="str">
        <f t="shared" si="1797"/>
        <v/>
      </c>
      <c r="L7188" s="42" t="str">
        <f t="shared" si="1803"/>
        <v/>
      </c>
      <c r="M7188" s="43" t="str">
        <f t="shared" si="1804"/>
        <v/>
      </c>
      <c r="N7188" s="26" t="str">
        <f t="shared" si="1798"/>
        <v/>
      </c>
      <c r="O7188" s="26" t="str">
        <f t="shared" si="1799"/>
        <v/>
      </c>
      <c r="P7188" s="28" t="str">
        <f>IF(E7188="","",INDEX(TableLookupWakeUpScore[],MATCH(E7188,TableLookupWakeUpScore[Wake Up],0),MATCH(P$1,TableLookupWakeUpScore[#Headers],0)))</f>
        <v/>
      </c>
      <c r="Q7188" s="30" t="str">
        <f t="shared" si="1800"/>
        <v/>
      </c>
      <c r="R7188" s="31" t="str">
        <f t="shared" si="1801"/>
        <v/>
      </c>
      <c r="S7188" s="34" t="str">
        <f>IF($C7188="","",INDEX(TableLookupSleepQuality[],MATCH($C7188,TableLookupSleepQuality[Sleep Quality Low],1),MATCH(S$1,TableLookupSleepQuality[#Headers],0)))</f>
        <v/>
      </c>
      <c r="T7188" s="35" t="str">
        <f>IF($C7188="","",INDEX(TableLookupSleepQuality[],MATCH($C7188,TableLookupSleepQuality[Sleep Quality Low],1),MATCH(T$1,TableLookupSleepQuality[#Headers],0)))</f>
        <v/>
      </c>
      <c r="X7188" s="36" t="str">
        <f t="shared" si="1802"/>
        <v/>
      </c>
      <c r="Y7188" s="40" t="str">
        <f t="shared" si="1806"/>
        <v/>
      </c>
      <c r="Z7188" s="13" t="str">
        <f t="shared" si="1806"/>
        <v/>
      </c>
      <c r="AA7188" s="13" t="str">
        <f t="shared" si="1806"/>
        <v/>
      </c>
      <c r="AB7188" s="13" t="str">
        <f t="shared" si="1806"/>
        <v/>
      </c>
      <c r="AC7188" s="13" t="str">
        <f t="shared" si="1806"/>
        <v/>
      </c>
      <c r="AD7188" s="13" t="str">
        <f t="shared" si="1806"/>
        <v/>
      </c>
    </row>
    <row r="7189" spans="7:30" x14ac:dyDescent="0.25">
      <c r="G7189" s="18" t="str">
        <f t="shared" si="1793"/>
        <v/>
      </c>
      <c r="H7189" s="22" t="str">
        <f t="shared" si="1794"/>
        <v/>
      </c>
      <c r="I7189" s="23" t="str">
        <f t="shared" si="1795"/>
        <v/>
      </c>
      <c r="J7189" s="22" t="str">
        <f t="shared" si="1796"/>
        <v/>
      </c>
      <c r="K7189" s="24" t="str">
        <f t="shared" si="1797"/>
        <v/>
      </c>
      <c r="L7189" s="42" t="str">
        <f t="shared" si="1803"/>
        <v/>
      </c>
      <c r="M7189" s="43" t="str">
        <f t="shared" si="1804"/>
        <v/>
      </c>
      <c r="N7189" s="26" t="str">
        <f t="shared" si="1798"/>
        <v/>
      </c>
      <c r="O7189" s="26" t="str">
        <f t="shared" si="1799"/>
        <v/>
      </c>
      <c r="P7189" s="28" t="str">
        <f>IF(E7189="","",INDEX(TableLookupWakeUpScore[],MATCH(E7189,TableLookupWakeUpScore[Wake Up],0),MATCH(P$1,TableLookupWakeUpScore[#Headers],0)))</f>
        <v/>
      </c>
      <c r="Q7189" s="30" t="str">
        <f t="shared" si="1800"/>
        <v/>
      </c>
      <c r="R7189" s="31" t="str">
        <f t="shared" si="1801"/>
        <v/>
      </c>
      <c r="S7189" s="34" t="str">
        <f>IF($C7189="","",INDEX(TableLookupSleepQuality[],MATCH($C7189,TableLookupSleepQuality[Sleep Quality Low],1),MATCH(S$1,TableLookupSleepQuality[#Headers],0)))</f>
        <v/>
      </c>
      <c r="T7189" s="35" t="str">
        <f>IF($C7189="","",INDEX(TableLookupSleepQuality[],MATCH($C7189,TableLookupSleepQuality[Sleep Quality Low],1),MATCH(T$1,TableLookupSleepQuality[#Headers],0)))</f>
        <v/>
      </c>
      <c r="X7189" s="36" t="str">
        <f t="shared" si="1802"/>
        <v/>
      </c>
      <c r="Y7189" s="40" t="str">
        <f t="shared" si="1806"/>
        <v/>
      </c>
      <c r="Z7189" s="13" t="str">
        <f t="shared" si="1806"/>
        <v/>
      </c>
      <c r="AA7189" s="13" t="str">
        <f t="shared" si="1806"/>
        <v/>
      </c>
      <c r="AB7189" s="13" t="str">
        <f t="shared" si="1806"/>
        <v/>
      </c>
      <c r="AC7189" s="13" t="str">
        <f t="shared" si="1806"/>
        <v/>
      </c>
      <c r="AD7189" s="13" t="str">
        <f t="shared" si="1806"/>
        <v/>
      </c>
    </row>
    <row r="7190" spans="7:30" x14ac:dyDescent="0.25">
      <c r="G7190" s="18" t="str">
        <f t="shared" si="1793"/>
        <v/>
      </c>
      <c r="H7190" s="22" t="str">
        <f t="shared" si="1794"/>
        <v/>
      </c>
      <c r="I7190" s="23" t="str">
        <f t="shared" si="1795"/>
        <v/>
      </c>
      <c r="J7190" s="22" t="str">
        <f t="shared" si="1796"/>
        <v/>
      </c>
      <c r="K7190" s="24" t="str">
        <f t="shared" si="1797"/>
        <v/>
      </c>
      <c r="L7190" s="42" t="str">
        <f t="shared" si="1803"/>
        <v/>
      </c>
      <c r="M7190" s="43" t="str">
        <f t="shared" si="1804"/>
        <v/>
      </c>
      <c r="N7190" s="26" t="str">
        <f t="shared" si="1798"/>
        <v/>
      </c>
      <c r="O7190" s="26" t="str">
        <f t="shared" si="1799"/>
        <v/>
      </c>
      <c r="P7190" s="28" t="str">
        <f>IF(E7190="","",INDEX(TableLookupWakeUpScore[],MATCH(E7190,TableLookupWakeUpScore[Wake Up],0),MATCH(P$1,TableLookupWakeUpScore[#Headers],0)))</f>
        <v/>
      </c>
      <c r="Q7190" s="30" t="str">
        <f t="shared" si="1800"/>
        <v/>
      </c>
      <c r="R7190" s="31" t="str">
        <f t="shared" si="1801"/>
        <v/>
      </c>
      <c r="S7190" s="34" t="str">
        <f>IF($C7190="","",INDEX(TableLookupSleepQuality[],MATCH($C7190,TableLookupSleepQuality[Sleep Quality Low],1),MATCH(S$1,TableLookupSleepQuality[#Headers],0)))</f>
        <v/>
      </c>
      <c r="T7190" s="35" t="str">
        <f>IF($C7190="","",INDEX(TableLookupSleepQuality[],MATCH($C7190,TableLookupSleepQuality[Sleep Quality Low],1),MATCH(T$1,TableLookupSleepQuality[#Headers],0)))</f>
        <v/>
      </c>
      <c r="X7190" s="36" t="str">
        <f t="shared" si="1802"/>
        <v/>
      </c>
      <c r="Y7190" s="40" t="str">
        <f t="shared" si="1806"/>
        <v/>
      </c>
      <c r="Z7190" s="13" t="str">
        <f t="shared" si="1806"/>
        <v/>
      </c>
      <c r="AA7190" s="13" t="str">
        <f t="shared" si="1806"/>
        <v/>
      </c>
      <c r="AB7190" s="13" t="str">
        <f t="shared" si="1806"/>
        <v/>
      </c>
      <c r="AC7190" s="13" t="str">
        <f t="shared" si="1806"/>
        <v/>
      </c>
      <c r="AD7190" s="13" t="str">
        <f t="shared" si="1806"/>
        <v/>
      </c>
    </row>
    <row r="7191" spans="7:30" x14ac:dyDescent="0.25">
      <c r="G7191" s="18" t="str">
        <f t="shared" si="1793"/>
        <v/>
      </c>
      <c r="H7191" s="22" t="str">
        <f t="shared" si="1794"/>
        <v/>
      </c>
      <c r="I7191" s="23" t="str">
        <f t="shared" si="1795"/>
        <v/>
      </c>
      <c r="J7191" s="22" t="str">
        <f t="shared" si="1796"/>
        <v/>
      </c>
      <c r="K7191" s="24" t="str">
        <f t="shared" si="1797"/>
        <v/>
      </c>
      <c r="L7191" s="42" t="str">
        <f t="shared" si="1803"/>
        <v/>
      </c>
      <c r="M7191" s="43" t="str">
        <f t="shared" si="1804"/>
        <v/>
      </c>
      <c r="N7191" s="26" t="str">
        <f t="shared" si="1798"/>
        <v/>
      </c>
      <c r="O7191" s="26" t="str">
        <f t="shared" si="1799"/>
        <v/>
      </c>
      <c r="P7191" s="28" t="str">
        <f>IF(E7191="","",INDEX(TableLookupWakeUpScore[],MATCH(E7191,TableLookupWakeUpScore[Wake Up],0),MATCH(P$1,TableLookupWakeUpScore[#Headers],0)))</f>
        <v/>
      </c>
      <c r="Q7191" s="30" t="str">
        <f t="shared" si="1800"/>
        <v/>
      </c>
      <c r="R7191" s="31" t="str">
        <f t="shared" si="1801"/>
        <v/>
      </c>
      <c r="S7191" s="34" t="str">
        <f>IF($C7191="","",INDEX(TableLookupSleepQuality[],MATCH($C7191,TableLookupSleepQuality[Sleep Quality Low],1),MATCH(S$1,TableLookupSleepQuality[#Headers],0)))</f>
        <v/>
      </c>
      <c r="T7191" s="35" t="str">
        <f>IF($C7191="","",INDEX(TableLookupSleepQuality[],MATCH($C7191,TableLookupSleepQuality[Sleep Quality Low],1),MATCH(T$1,TableLookupSleepQuality[#Headers],0)))</f>
        <v/>
      </c>
      <c r="X7191" s="36" t="str">
        <f t="shared" si="1802"/>
        <v/>
      </c>
      <c r="Y7191" s="40" t="str">
        <f t="shared" si="1806"/>
        <v/>
      </c>
      <c r="Z7191" s="13" t="str">
        <f t="shared" si="1806"/>
        <v/>
      </c>
      <c r="AA7191" s="13" t="str">
        <f t="shared" si="1806"/>
        <v/>
      </c>
      <c r="AB7191" s="13" t="str">
        <f t="shared" si="1806"/>
        <v/>
      </c>
      <c r="AC7191" s="13" t="str">
        <f t="shared" si="1806"/>
        <v/>
      </c>
      <c r="AD7191" s="13" t="str">
        <f t="shared" si="1806"/>
        <v/>
      </c>
    </row>
    <row r="7192" spans="7:30" x14ac:dyDescent="0.25">
      <c r="G7192" s="18" t="str">
        <f t="shared" si="1793"/>
        <v/>
      </c>
      <c r="H7192" s="22" t="str">
        <f t="shared" si="1794"/>
        <v/>
      </c>
      <c r="I7192" s="23" t="str">
        <f t="shared" si="1795"/>
        <v/>
      </c>
      <c r="J7192" s="22" t="str">
        <f t="shared" si="1796"/>
        <v/>
      </c>
      <c r="K7192" s="24" t="str">
        <f t="shared" si="1797"/>
        <v/>
      </c>
      <c r="L7192" s="42" t="str">
        <f t="shared" si="1803"/>
        <v/>
      </c>
      <c r="M7192" s="43" t="str">
        <f t="shared" si="1804"/>
        <v/>
      </c>
      <c r="N7192" s="26" t="str">
        <f t="shared" si="1798"/>
        <v/>
      </c>
      <c r="O7192" s="26" t="str">
        <f t="shared" si="1799"/>
        <v/>
      </c>
      <c r="P7192" s="28" t="str">
        <f>IF(E7192="","",INDEX(TableLookupWakeUpScore[],MATCH(E7192,TableLookupWakeUpScore[Wake Up],0),MATCH(P$1,TableLookupWakeUpScore[#Headers],0)))</f>
        <v/>
      </c>
      <c r="Q7192" s="30" t="str">
        <f t="shared" si="1800"/>
        <v/>
      </c>
      <c r="R7192" s="31" t="str">
        <f t="shared" si="1801"/>
        <v/>
      </c>
      <c r="S7192" s="34" t="str">
        <f>IF($C7192="","",INDEX(TableLookupSleepQuality[],MATCH($C7192,TableLookupSleepQuality[Sleep Quality Low],1),MATCH(S$1,TableLookupSleepQuality[#Headers],0)))</f>
        <v/>
      </c>
      <c r="T7192" s="35" t="str">
        <f>IF($C7192="","",INDEX(TableLookupSleepQuality[],MATCH($C7192,TableLookupSleepQuality[Sleep Quality Low],1),MATCH(T$1,TableLookupSleepQuality[#Headers],0)))</f>
        <v/>
      </c>
      <c r="X7192" s="36" t="str">
        <f t="shared" si="1802"/>
        <v/>
      </c>
      <c r="Y7192" s="40" t="str">
        <f t="shared" si="1806"/>
        <v/>
      </c>
      <c r="Z7192" s="13" t="str">
        <f t="shared" si="1806"/>
        <v/>
      </c>
      <c r="AA7192" s="13" t="str">
        <f t="shared" si="1806"/>
        <v/>
      </c>
      <c r="AB7192" s="13" t="str">
        <f t="shared" si="1806"/>
        <v/>
      </c>
      <c r="AC7192" s="13" t="str">
        <f t="shared" si="1806"/>
        <v/>
      </c>
      <c r="AD7192" s="13" t="str">
        <f t="shared" si="1806"/>
        <v/>
      </c>
    </row>
    <row r="7193" spans="7:30" x14ac:dyDescent="0.25">
      <c r="G7193" s="18" t="str">
        <f t="shared" si="1793"/>
        <v/>
      </c>
      <c r="H7193" s="22" t="str">
        <f t="shared" si="1794"/>
        <v/>
      </c>
      <c r="I7193" s="23" t="str">
        <f t="shared" si="1795"/>
        <v/>
      </c>
      <c r="J7193" s="22" t="str">
        <f t="shared" si="1796"/>
        <v/>
      </c>
      <c r="K7193" s="24" t="str">
        <f t="shared" si="1797"/>
        <v/>
      </c>
      <c r="L7193" s="42" t="str">
        <f t="shared" si="1803"/>
        <v/>
      </c>
      <c r="M7193" s="43" t="str">
        <f t="shared" si="1804"/>
        <v/>
      </c>
      <c r="N7193" s="26" t="str">
        <f t="shared" si="1798"/>
        <v/>
      </c>
      <c r="O7193" s="26" t="str">
        <f t="shared" si="1799"/>
        <v/>
      </c>
      <c r="P7193" s="28" t="str">
        <f>IF(E7193="","",INDEX(TableLookupWakeUpScore[],MATCH(E7193,TableLookupWakeUpScore[Wake Up],0),MATCH(P$1,TableLookupWakeUpScore[#Headers],0)))</f>
        <v/>
      </c>
      <c r="Q7193" s="30" t="str">
        <f t="shared" si="1800"/>
        <v/>
      </c>
      <c r="R7193" s="31" t="str">
        <f t="shared" si="1801"/>
        <v/>
      </c>
      <c r="S7193" s="34" t="str">
        <f>IF($C7193="","",INDEX(TableLookupSleepQuality[],MATCH($C7193,TableLookupSleepQuality[Sleep Quality Low],1),MATCH(S$1,TableLookupSleepQuality[#Headers],0)))</f>
        <v/>
      </c>
      <c r="T7193" s="35" t="str">
        <f>IF($C7193="","",INDEX(TableLookupSleepQuality[],MATCH($C7193,TableLookupSleepQuality[Sleep Quality Low],1),MATCH(T$1,TableLookupSleepQuality[#Headers],0)))</f>
        <v/>
      </c>
      <c r="X7193" s="36" t="str">
        <f t="shared" si="1802"/>
        <v/>
      </c>
      <c r="Y7193" s="40" t="str">
        <f t="shared" si="1806"/>
        <v/>
      </c>
      <c r="Z7193" s="13" t="str">
        <f t="shared" si="1806"/>
        <v/>
      </c>
      <c r="AA7193" s="13" t="str">
        <f t="shared" si="1806"/>
        <v/>
      </c>
      <c r="AB7193" s="13" t="str">
        <f t="shared" si="1806"/>
        <v/>
      </c>
      <c r="AC7193" s="13" t="str">
        <f t="shared" si="1806"/>
        <v/>
      </c>
      <c r="AD7193" s="13" t="str">
        <f t="shared" si="1806"/>
        <v/>
      </c>
    </row>
    <row r="7194" spans="7:30" x14ac:dyDescent="0.25">
      <c r="G7194" s="18" t="str">
        <f t="shared" si="1793"/>
        <v/>
      </c>
      <c r="H7194" s="22" t="str">
        <f t="shared" si="1794"/>
        <v/>
      </c>
      <c r="I7194" s="23" t="str">
        <f t="shared" si="1795"/>
        <v/>
      </c>
      <c r="J7194" s="22" t="str">
        <f t="shared" si="1796"/>
        <v/>
      </c>
      <c r="K7194" s="24" t="str">
        <f t="shared" si="1797"/>
        <v/>
      </c>
      <c r="L7194" s="42" t="str">
        <f t="shared" si="1803"/>
        <v/>
      </c>
      <c r="M7194" s="43" t="str">
        <f t="shared" si="1804"/>
        <v/>
      </c>
      <c r="N7194" s="26" t="str">
        <f t="shared" si="1798"/>
        <v/>
      </c>
      <c r="O7194" s="26" t="str">
        <f t="shared" si="1799"/>
        <v/>
      </c>
      <c r="P7194" s="28" t="str">
        <f>IF(E7194="","",INDEX(TableLookupWakeUpScore[],MATCH(E7194,TableLookupWakeUpScore[Wake Up],0),MATCH(P$1,TableLookupWakeUpScore[#Headers],0)))</f>
        <v/>
      </c>
      <c r="Q7194" s="30" t="str">
        <f t="shared" si="1800"/>
        <v/>
      </c>
      <c r="R7194" s="31" t="str">
        <f t="shared" si="1801"/>
        <v/>
      </c>
      <c r="S7194" s="34" t="str">
        <f>IF($C7194="","",INDEX(TableLookupSleepQuality[],MATCH($C7194,TableLookupSleepQuality[Sleep Quality Low],1),MATCH(S$1,TableLookupSleepQuality[#Headers],0)))</f>
        <v/>
      </c>
      <c r="T7194" s="35" t="str">
        <f>IF($C7194="","",INDEX(TableLookupSleepQuality[],MATCH($C7194,TableLookupSleepQuality[Sleep Quality Low],1),MATCH(T$1,TableLookupSleepQuality[#Headers],0)))</f>
        <v/>
      </c>
      <c r="X7194" s="36" t="str">
        <f t="shared" si="1802"/>
        <v/>
      </c>
      <c r="Y7194" s="40" t="str">
        <f t="shared" si="1806"/>
        <v/>
      </c>
      <c r="Z7194" s="13" t="str">
        <f t="shared" si="1806"/>
        <v/>
      </c>
      <c r="AA7194" s="13" t="str">
        <f t="shared" si="1806"/>
        <v/>
      </c>
      <c r="AB7194" s="13" t="str">
        <f t="shared" si="1806"/>
        <v/>
      </c>
      <c r="AC7194" s="13" t="str">
        <f t="shared" si="1806"/>
        <v/>
      </c>
      <c r="AD7194" s="13" t="str">
        <f t="shared" si="1806"/>
        <v/>
      </c>
    </row>
    <row r="7195" spans="7:30" x14ac:dyDescent="0.25">
      <c r="G7195" s="18" t="str">
        <f t="shared" si="1793"/>
        <v/>
      </c>
      <c r="H7195" s="22" t="str">
        <f t="shared" si="1794"/>
        <v/>
      </c>
      <c r="I7195" s="23" t="str">
        <f t="shared" si="1795"/>
        <v/>
      </c>
      <c r="J7195" s="22" t="str">
        <f t="shared" si="1796"/>
        <v/>
      </c>
      <c r="K7195" s="24" t="str">
        <f t="shared" si="1797"/>
        <v/>
      </c>
      <c r="L7195" s="42" t="str">
        <f t="shared" si="1803"/>
        <v/>
      </c>
      <c r="M7195" s="43" t="str">
        <f t="shared" si="1804"/>
        <v/>
      </c>
      <c r="N7195" s="26" t="str">
        <f t="shared" si="1798"/>
        <v/>
      </c>
      <c r="O7195" s="26" t="str">
        <f t="shared" si="1799"/>
        <v/>
      </c>
      <c r="P7195" s="28" t="str">
        <f>IF(E7195="","",INDEX(TableLookupWakeUpScore[],MATCH(E7195,TableLookupWakeUpScore[Wake Up],0),MATCH(P$1,TableLookupWakeUpScore[#Headers],0)))</f>
        <v/>
      </c>
      <c r="Q7195" s="30" t="str">
        <f t="shared" si="1800"/>
        <v/>
      </c>
      <c r="R7195" s="31" t="str">
        <f t="shared" si="1801"/>
        <v/>
      </c>
      <c r="S7195" s="34" t="str">
        <f>IF($C7195="","",INDEX(TableLookupSleepQuality[],MATCH($C7195,TableLookupSleepQuality[Sleep Quality Low],1),MATCH(S$1,TableLookupSleepQuality[#Headers],0)))</f>
        <v/>
      </c>
      <c r="T7195" s="35" t="str">
        <f>IF($C7195="","",INDEX(TableLookupSleepQuality[],MATCH($C7195,TableLookupSleepQuality[Sleep Quality Low],1),MATCH(T$1,TableLookupSleepQuality[#Headers],0)))</f>
        <v/>
      </c>
      <c r="X7195" s="36" t="str">
        <f t="shared" si="1802"/>
        <v/>
      </c>
      <c r="Y7195" s="40" t="str">
        <f t="shared" si="1806"/>
        <v/>
      </c>
      <c r="Z7195" s="13" t="str">
        <f t="shared" si="1806"/>
        <v/>
      </c>
      <c r="AA7195" s="13" t="str">
        <f t="shared" si="1806"/>
        <v/>
      </c>
      <c r="AB7195" s="13" t="str">
        <f t="shared" si="1806"/>
        <v/>
      </c>
      <c r="AC7195" s="13" t="str">
        <f t="shared" si="1806"/>
        <v/>
      </c>
      <c r="AD7195" s="13" t="str">
        <f t="shared" si="1806"/>
        <v/>
      </c>
    </row>
    <row r="7196" spans="7:30" x14ac:dyDescent="0.25">
      <c r="G7196" s="18" t="str">
        <f t="shared" si="1793"/>
        <v/>
      </c>
      <c r="H7196" s="22" t="str">
        <f t="shared" si="1794"/>
        <v/>
      </c>
      <c r="I7196" s="23" t="str">
        <f t="shared" si="1795"/>
        <v/>
      </c>
      <c r="J7196" s="22" t="str">
        <f t="shared" si="1796"/>
        <v/>
      </c>
      <c r="K7196" s="24" t="str">
        <f t="shared" si="1797"/>
        <v/>
      </c>
      <c r="L7196" s="42" t="str">
        <f t="shared" si="1803"/>
        <v/>
      </c>
      <c r="M7196" s="43" t="str">
        <f t="shared" si="1804"/>
        <v/>
      </c>
      <c r="N7196" s="26" t="str">
        <f t="shared" si="1798"/>
        <v/>
      </c>
      <c r="O7196" s="26" t="str">
        <f t="shared" si="1799"/>
        <v/>
      </c>
      <c r="P7196" s="28" t="str">
        <f>IF(E7196="","",INDEX(TableLookupWakeUpScore[],MATCH(E7196,TableLookupWakeUpScore[Wake Up],0),MATCH(P$1,TableLookupWakeUpScore[#Headers],0)))</f>
        <v/>
      </c>
      <c r="Q7196" s="30" t="str">
        <f t="shared" si="1800"/>
        <v/>
      </c>
      <c r="R7196" s="31" t="str">
        <f t="shared" si="1801"/>
        <v/>
      </c>
      <c r="S7196" s="34" t="str">
        <f>IF($C7196="","",INDEX(TableLookupSleepQuality[],MATCH($C7196,TableLookupSleepQuality[Sleep Quality Low],1),MATCH(S$1,TableLookupSleepQuality[#Headers],0)))</f>
        <v/>
      </c>
      <c r="T7196" s="35" t="str">
        <f>IF($C7196="","",INDEX(TableLookupSleepQuality[],MATCH($C7196,TableLookupSleepQuality[Sleep Quality Low],1),MATCH(T$1,TableLookupSleepQuality[#Headers],0)))</f>
        <v/>
      </c>
      <c r="X7196" s="36" t="str">
        <f t="shared" si="1802"/>
        <v/>
      </c>
      <c r="Y7196" s="40" t="str">
        <f t="shared" si="1806"/>
        <v/>
      </c>
      <c r="Z7196" s="13" t="str">
        <f t="shared" si="1806"/>
        <v/>
      </c>
      <c r="AA7196" s="13" t="str">
        <f t="shared" si="1806"/>
        <v/>
      </c>
      <c r="AB7196" s="13" t="str">
        <f t="shared" si="1806"/>
        <v/>
      </c>
      <c r="AC7196" s="13" t="str">
        <f t="shared" si="1806"/>
        <v/>
      </c>
      <c r="AD7196" s="13" t="str">
        <f t="shared" si="1806"/>
        <v/>
      </c>
    </row>
    <row r="7197" spans="7:30" x14ac:dyDescent="0.25">
      <c r="G7197" s="18" t="str">
        <f t="shared" si="1793"/>
        <v/>
      </c>
      <c r="H7197" s="22" t="str">
        <f t="shared" si="1794"/>
        <v/>
      </c>
      <c r="I7197" s="23" t="str">
        <f t="shared" si="1795"/>
        <v/>
      </c>
      <c r="J7197" s="22" t="str">
        <f t="shared" si="1796"/>
        <v/>
      </c>
      <c r="K7197" s="24" t="str">
        <f t="shared" si="1797"/>
        <v/>
      </c>
      <c r="L7197" s="42" t="str">
        <f t="shared" si="1803"/>
        <v/>
      </c>
      <c r="M7197" s="43" t="str">
        <f t="shared" si="1804"/>
        <v/>
      </c>
      <c r="N7197" s="26" t="str">
        <f t="shared" si="1798"/>
        <v/>
      </c>
      <c r="O7197" s="26" t="str">
        <f t="shared" si="1799"/>
        <v/>
      </c>
      <c r="P7197" s="28" t="str">
        <f>IF(E7197="","",INDEX(TableLookupWakeUpScore[],MATCH(E7197,TableLookupWakeUpScore[Wake Up],0),MATCH(P$1,TableLookupWakeUpScore[#Headers],0)))</f>
        <v/>
      </c>
      <c r="Q7197" s="30" t="str">
        <f t="shared" si="1800"/>
        <v/>
      </c>
      <c r="R7197" s="31" t="str">
        <f t="shared" si="1801"/>
        <v/>
      </c>
      <c r="S7197" s="34" t="str">
        <f>IF($C7197="","",INDEX(TableLookupSleepQuality[],MATCH($C7197,TableLookupSleepQuality[Sleep Quality Low],1),MATCH(S$1,TableLookupSleepQuality[#Headers],0)))</f>
        <v/>
      </c>
      <c r="T7197" s="35" t="str">
        <f>IF($C7197="","",INDEX(TableLookupSleepQuality[],MATCH($C7197,TableLookupSleepQuality[Sleep Quality Low],1),MATCH(T$1,TableLookupSleepQuality[#Headers],0)))</f>
        <v/>
      </c>
      <c r="X7197" s="36" t="str">
        <f t="shared" si="1802"/>
        <v/>
      </c>
      <c r="Y7197" s="40" t="str">
        <f t="shared" si="1806"/>
        <v/>
      </c>
      <c r="Z7197" s="13" t="str">
        <f t="shared" si="1806"/>
        <v/>
      </c>
      <c r="AA7197" s="13" t="str">
        <f t="shared" si="1806"/>
        <v/>
      </c>
      <c r="AB7197" s="13" t="str">
        <f t="shared" si="1806"/>
        <v/>
      </c>
      <c r="AC7197" s="13" t="str">
        <f t="shared" si="1806"/>
        <v/>
      </c>
      <c r="AD7197" s="13" t="str">
        <f t="shared" si="1806"/>
        <v/>
      </c>
    </row>
    <row r="7198" spans="7:30" x14ac:dyDescent="0.25">
      <c r="G7198" s="18" t="str">
        <f t="shared" si="1793"/>
        <v/>
      </c>
      <c r="H7198" s="22" t="str">
        <f t="shared" si="1794"/>
        <v/>
      </c>
      <c r="I7198" s="23" t="str">
        <f t="shared" si="1795"/>
        <v/>
      </c>
      <c r="J7198" s="22" t="str">
        <f t="shared" si="1796"/>
        <v/>
      </c>
      <c r="K7198" s="24" t="str">
        <f t="shared" si="1797"/>
        <v/>
      </c>
      <c r="L7198" s="42" t="str">
        <f t="shared" si="1803"/>
        <v/>
      </c>
      <c r="M7198" s="43" t="str">
        <f t="shared" si="1804"/>
        <v/>
      </c>
      <c r="N7198" s="26" t="str">
        <f t="shared" si="1798"/>
        <v/>
      </c>
      <c r="O7198" s="26" t="str">
        <f t="shared" si="1799"/>
        <v/>
      </c>
      <c r="P7198" s="28" t="str">
        <f>IF(E7198="","",INDEX(TableLookupWakeUpScore[],MATCH(E7198,TableLookupWakeUpScore[Wake Up],0),MATCH(P$1,TableLookupWakeUpScore[#Headers],0)))</f>
        <v/>
      </c>
      <c r="Q7198" s="30" t="str">
        <f t="shared" si="1800"/>
        <v/>
      </c>
      <c r="R7198" s="31" t="str">
        <f t="shared" si="1801"/>
        <v/>
      </c>
      <c r="S7198" s="34" t="str">
        <f>IF($C7198="","",INDEX(TableLookupSleepQuality[],MATCH($C7198,TableLookupSleepQuality[Sleep Quality Low],1),MATCH(S$1,TableLookupSleepQuality[#Headers],0)))</f>
        <v/>
      </c>
      <c r="T7198" s="35" t="str">
        <f>IF($C7198="","",INDEX(TableLookupSleepQuality[],MATCH($C7198,TableLookupSleepQuality[Sleep Quality Low],1),MATCH(T$1,TableLookupSleepQuality[#Headers],0)))</f>
        <v/>
      </c>
      <c r="X7198" s="36" t="str">
        <f t="shared" si="1802"/>
        <v/>
      </c>
      <c r="Y7198" s="40" t="str">
        <f t="shared" si="1806"/>
        <v/>
      </c>
      <c r="Z7198" s="13" t="str">
        <f t="shared" si="1806"/>
        <v/>
      </c>
      <c r="AA7198" s="13" t="str">
        <f t="shared" si="1806"/>
        <v/>
      </c>
      <c r="AB7198" s="13" t="str">
        <f t="shared" si="1806"/>
        <v/>
      </c>
      <c r="AC7198" s="13" t="str">
        <f t="shared" si="1806"/>
        <v/>
      </c>
      <c r="AD7198" s="13" t="str">
        <f t="shared" si="1806"/>
        <v/>
      </c>
    </row>
    <row r="7199" spans="7:30" x14ac:dyDescent="0.25">
      <c r="G7199" s="18" t="str">
        <f t="shared" si="1793"/>
        <v/>
      </c>
      <c r="H7199" s="22" t="str">
        <f t="shared" si="1794"/>
        <v/>
      </c>
      <c r="I7199" s="23" t="str">
        <f t="shared" si="1795"/>
        <v/>
      </c>
      <c r="J7199" s="22" t="str">
        <f t="shared" si="1796"/>
        <v/>
      </c>
      <c r="K7199" s="24" t="str">
        <f t="shared" si="1797"/>
        <v/>
      </c>
      <c r="L7199" s="42" t="str">
        <f t="shared" si="1803"/>
        <v/>
      </c>
      <c r="M7199" s="43" t="str">
        <f t="shared" si="1804"/>
        <v/>
      </c>
      <c r="N7199" s="26" t="str">
        <f t="shared" si="1798"/>
        <v/>
      </c>
      <c r="O7199" s="26" t="str">
        <f t="shared" si="1799"/>
        <v/>
      </c>
      <c r="P7199" s="28" t="str">
        <f>IF(E7199="","",INDEX(TableLookupWakeUpScore[],MATCH(E7199,TableLookupWakeUpScore[Wake Up],0),MATCH(P$1,TableLookupWakeUpScore[#Headers],0)))</f>
        <v/>
      </c>
      <c r="Q7199" s="30" t="str">
        <f t="shared" si="1800"/>
        <v/>
      </c>
      <c r="R7199" s="31" t="str">
        <f t="shared" si="1801"/>
        <v/>
      </c>
      <c r="S7199" s="34" t="str">
        <f>IF($C7199="","",INDEX(TableLookupSleepQuality[],MATCH($C7199,TableLookupSleepQuality[Sleep Quality Low],1),MATCH(S$1,TableLookupSleepQuality[#Headers],0)))</f>
        <v/>
      </c>
      <c r="T7199" s="35" t="str">
        <f>IF($C7199="","",INDEX(TableLookupSleepQuality[],MATCH($C7199,TableLookupSleepQuality[Sleep Quality Low],1),MATCH(T$1,TableLookupSleepQuality[#Headers],0)))</f>
        <v/>
      </c>
      <c r="X7199" s="36" t="str">
        <f t="shared" si="1802"/>
        <v/>
      </c>
      <c r="Y7199" s="40" t="str">
        <f t="shared" si="1806"/>
        <v/>
      </c>
      <c r="Z7199" s="13" t="str">
        <f t="shared" si="1806"/>
        <v/>
      </c>
      <c r="AA7199" s="13" t="str">
        <f t="shared" si="1806"/>
        <v/>
      </c>
      <c r="AB7199" s="13" t="str">
        <f t="shared" si="1806"/>
        <v/>
      </c>
      <c r="AC7199" s="13" t="str">
        <f t="shared" si="1806"/>
        <v/>
      </c>
      <c r="AD7199" s="13" t="str">
        <f t="shared" si="1806"/>
        <v/>
      </c>
    </row>
    <row r="7200" spans="7:30" x14ac:dyDescent="0.25">
      <c r="G7200" s="18" t="str">
        <f t="shared" si="1793"/>
        <v/>
      </c>
      <c r="H7200" s="22" t="str">
        <f t="shared" si="1794"/>
        <v/>
      </c>
      <c r="I7200" s="23" t="str">
        <f t="shared" si="1795"/>
        <v/>
      </c>
      <c r="J7200" s="22" t="str">
        <f t="shared" si="1796"/>
        <v/>
      </c>
      <c r="K7200" s="24" t="str">
        <f t="shared" si="1797"/>
        <v/>
      </c>
      <c r="L7200" s="42" t="str">
        <f t="shared" si="1803"/>
        <v/>
      </c>
      <c r="M7200" s="43" t="str">
        <f t="shared" si="1804"/>
        <v/>
      </c>
      <c r="N7200" s="26" t="str">
        <f t="shared" si="1798"/>
        <v/>
      </c>
      <c r="O7200" s="26" t="str">
        <f t="shared" si="1799"/>
        <v/>
      </c>
      <c r="P7200" s="28" t="str">
        <f>IF(E7200="","",INDEX(TableLookupWakeUpScore[],MATCH(E7200,TableLookupWakeUpScore[Wake Up],0),MATCH(P$1,TableLookupWakeUpScore[#Headers],0)))</f>
        <v/>
      </c>
      <c r="Q7200" s="30" t="str">
        <f t="shared" si="1800"/>
        <v/>
      </c>
      <c r="R7200" s="31" t="str">
        <f t="shared" si="1801"/>
        <v/>
      </c>
      <c r="S7200" s="34" t="str">
        <f>IF($C7200="","",INDEX(TableLookupSleepQuality[],MATCH($C7200,TableLookupSleepQuality[Sleep Quality Low],1),MATCH(S$1,TableLookupSleepQuality[#Headers],0)))</f>
        <v/>
      </c>
      <c r="T7200" s="35" t="str">
        <f>IF($C7200="","",INDEX(TableLookupSleepQuality[],MATCH($C7200,TableLookupSleepQuality[Sleep Quality Low],1),MATCH(T$1,TableLookupSleepQuality[#Headers],0)))</f>
        <v/>
      </c>
      <c r="X7200" s="36" t="str">
        <f t="shared" si="1802"/>
        <v/>
      </c>
      <c r="Y7200" s="40" t="str">
        <f t="shared" si="1806"/>
        <v/>
      </c>
      <c r="Z7200" s="13" t="str">
        <f t="shared" si="1806"/>
        <v/>
      </c>
      <c r="AA7200" s="13" t="str">
        <f t="shared" si="1806"/>
        <v/>
      </c>
      <c r="AB7200" s="13" t="str">
        <f t="shared" si="1806"/>
        <v/>
      </c>
      <c r="AC7200" s="13" t="str">
        <f t="shared" si="1806"/>
        <v/>
      </c>
      <c r="AD7200" s="13" t="str">
        <f t="shared" si="1806"/>
        <v/>
      </c>
    </row>
    <row r="7201" spans="7:30" x14ac:dyDescent="0.25">
      <c r="G7201" s="18" t="str">
        <f t="shared" si="1793"/>
        <v/>
      </c>
      <c r="H7201" s="22" t="str">
        <f t="shared" si="1794"/>
        <v/>
      </c>
      <c r="I7201" s="23" t="str">
        <f t="shared" si="1795"/>
        <v/>
      </c>
      <c r="J7201" s="22" t="str">
        <f t="shared" si="1796"/>
        <v/>
      </c>
      <c r="K7201" s="24" t="str">
        <f t="shared" si="1797"/>
        <v/>
      </c>
      <c r="L7201" s="42" t="str">
        <f t="shared" si="1803"/>
        <v/>
      </c>
      <c r="M7201" s="43" t="str">
        <f t="shared" si="1804"/>
        <v/>
      </c>
      <c r="N7201" s="26" t="str">
        <f t="shared" si="1798"/>
        <v/>
      </c>
      <c r="O7201" s="26" t="str">
        <f t="shared" si="1799"/>
        <v/>
      </c>
      <c r="P7201" s="28" t="str">
        <f>IF(E7201="","",INDEX(TableLookupWakeUpScore[],MATCH(E7201,TableLookupWakeUpScore[Wake Up],0),MATCH(P$1,TableLookupWakeUpScore[#Headers],0)))</f>
        <v/>
      </c>
      <c r="Q7201" s="30" t="str">
        <f t="shared" si="1800"/>
        <v/>
      </c>
      <c r="R7201" s="31" t="str">
        <f t="shared" si="1801"/>
        <v/>
      </c>
      <c r="S7201" s="34" t="str">
        <f>IF($C7201="","",INDEX(TableLookupSleepQuality[],MATCH($C7201,TableLookupSleepQuality[Sleep Quality Low],1),MATCH(S$1,TableLookupSleepQuality[#Headers],0)))</f>
        <v/>
      </c>
      <c r="T7201" s="35" t="str">
        <f>IF($C7201="","",INDEX(TableLookupSleepQuality[],MATCH($C7201,TableLookupSleepQuality[Sleep Quality Low],1),MATCH(T$1,TableLookupSleepQuality[#Headers],0)))</f>
        <v/>
      </c>
      <c r="X7201" s="36" t="str">
        <f t="shared" si="1802"/>
        <v/>
      </c>
      <c r="Y7201" s="40" t="str">
        <f t="shared" si="1806"/>
        <v/>
      </c>
      <c r="Z7201" s="13" t="str">
        <f t="shared" si="1806"/>
        <v/>
      </c>
      <c r="AA7201" s="13" t="str">
        <f t="shared" si="1806"/>
        <v/>
      </c>
      <c r="AB7201" s="13" t="str">
        <f t="shared" si="1806"/>
        <v/>
      </c>
      <c r="AC7201" s="13" t="str">
        <f t="shared" si="1806"/>
        <v/>
      </c>
      <c r="AD7201" s="13" t="str">
        <f t="shared" si="1806"/>
        <v/>
      </c>
    </row>
    <row r="7202" spans="7:30" x14ac:dyDescent="0.25">
      <c r="G7202" s="18" t="str">
        <f t="shared" si="1793"/>
        <v/>
      </c>
      <c r="H7202" s="22" t="str">
        <f t="shared" si="1794"/>
        <v/>
      </c>
      <c r="I7202" s="23" t="str">
        <f t="shared" si="1795"/>
        <v/>
      </c>
      <c r="J7202" s="22" t="str">
        <f t="shared" si="1796"/>
        <v/>
      </c>
      <c r="K7202" s="24" t="str">
        <f t="shared" si="1797"/>
        <v/>
      </c>
      <c r="L7202" s="42" t="str">
        <f t="shared" si="1803"/>
        <v/>
      </c>
      <c r="M7202" s="43" t="str">
        <f t="shared" si="1804"/>
        <v/>
      </c>
      <c r="N7202" s="26" t="str">
        <f t="shared" si="1798"/>
        <v/>
      </c>
      <c r="O7202" s="26" t="str">
        <f t="shared" si="1799"/>
        <v/>
      </c>
      <c r="P7202" s="28" t="str">
        <f>IF(E7202="","",INDEX(TableLookupWakeUpScore[],MATCH(E7202,TableLookupWakeUpScore[Wake Up],0),MATCH(P$1,TableLookupWakeUpScore[#Headers],0)))</f>
        <v/>
      </c>
      <c r="Q7202" s="30" t="str">
        <f t="shared" si="1800"/>
        <v/>
      </c>
      <c r="R7202" s="31" t="str">
        <f t="shared" si="1801"/>
        <v/>
      </c>
      <c r="S7202" s="34" t="str">
        <f>IF($C7202="","",INDEX(TableLookupSleepQuality[],MATCH($C7202,TableLookupSleepQuality[Sleep Quality Low],1),MATCH(S$1,TableLookupSleepQuality[#Headers],0)))</f>
        <v/>
      </c>
      <c r="T7202" s="35" t="str">
        <f>IF($C7202="","",INDEX(TableLookupSleepQuality[],MATCH($C7202,TableLookupSleepQuality[Sleep Quality Low],1),MATCH(T$1,TableLookupSleepQuality[#Headers],0)))</f>
        <v/>
      </c>
      <c r="X7202" s="36" t="str">
        <f t="shared" si="1802"/>
        <v/>
      </c>
      <c r="Y7202" s="40" t="str">
        <f t="shared" si="1806"/>
        <v/>
      </c>
      <c r="Z7202" s="13" t="str">
        <f t="shared" si="1806"/>
        <v/>
      </c>
      <c r="AA7202" s="13" t="str">
        <f t="shared" si="1806"/>
        <v/>
      </c>
      <c r="AB7202" s="13" t="str">
        <f t="shared" si="1806"/>
        <v/>
      </c>
      <c r="AC7202" s="13" t="str">
        <f t="shared" si="1806"/>
        <v/>
      </c>
      <c r="AD7202" s="13" t="str">
        <f t="shared" si="1806"/>
        <v/>
      </c>
    </row>
    <row r="7203" spans="7:30" x14ac:dyDescent="0.25">
      <c r="G7203" s="18" t="str">
        <f t="shared" si="1793"/>
        <v/>
      </c>
      <c r="H7203" s="22" t="str">
        <f t="shared" si="1794"/>
        <v/>
      </c>
      <c r="I7203" s="23" t="str">
        <f t="shared" si="1795"/>
        <v/>
      </c>
      <c r="J7203" s="22" t="str">
        <f t="shared" si="1796"/>
        <v/>
      </c>
      <c r="K7203" s="24" t="str">
        <f t="shared" si="1797"/>
        <v/>
      </c>
      <c r="L7203" s="42" t="str">
        <f t="shared" si="1803"/>
        <v/>
      </c>
      <c r="M7203" s="43" t="str">
        <f t="shared" si="1804"/>
        <v/>
      </c>
      <c r="N7203" s="26" t="str">
        <f t="shared" si="1798"/>
        <v/>
      </c>
      <c r="O7203" s="26" t="str">
        <f t="shared" si="1799"/>
        <v/>
      </c>
      <c r="P7203" s="28" t="str">
        <f>IF(E7203="","",INDEX(TableLookupWakeUpScore[],MATCH(E7203,TableLookupWakeUpScore[Wake Up],0),MATCH(P$1,TableLookupWakeUpScore[#Headers],0)))</f>
        <v/>
      </c>
      <c r="Q7203" s="30" t="str">
        <f t="shared" si="1800"/>
        <v/>
      </c>
      <c r="R7203" s="31" t="str">
        <f t="shared" si="1801"/>
        <v/>
      </c>
      <c r="S7203" s="34" t="str">
        <f>IF($C7203="","",INDEX(TableLookupSleepQuality[],MATCH($C7203,TableLookupSleepQuality[Sleep Quality Low],1),MATCH(S$1,TableLookupSleepQuality[#Headers],0)))</f>
        <v/>
      </c>
      <c r="T7203" s="35" t="str">
        <f>IF($C7203="","",INDEX(TableLookupSleepQuality[],MATCH($C7203,TableLookupSleepQuality[Sleep Quality Low],1),MATCH(T$1,TableLookupSleepQuality[#Headers],0)))</f>
        <v/>
      </c>
      <c r="X7203" s="36" t="str">
        <f t="shared" si="1802"/>
        <v/>
      </c>
      <c r="Y7203" s="40" t="str">
        <f t="shared" ref="Y7203:AD7218" si="1807">IF(OR($X7203="NO",$X7203=""),"",IF(COUNTIF($F7203,"*" &amp; Y$1 &amp; "*"),"YES","NO"))</f>
        <v/>
      </c>
      <c r="Z7203" s="13" t="str">
        <f t="shared" si="1807"/>
        <v/>
      </c>
      <c r="AA7203" s="13" t="str">
        <f t="shared" si="1807"/>
        <v/>
      </c>
      <c r="AB7203" s="13" t="str">
        <f t="shared" si="1807"/>
        <v/>
      </c>
      <c r="AC7203" s="13" t="str">
        <f t="shared" si="1807"/>
        <v/>
      </c>
      <c r="AD7203" s="13" t="str">
        <f t="shared" si="1807"/>
        <v/>
      </c>
    </row>
    <row r="7204" spans="7:30" x14ac:dyDescent="0.25">
      <c r="G7204" s="18" t="str">
        <f t="shared" si="1793"/>
        <v/>
      </c>
      <c r="H7204" s="22" t="str">
        <f t="shared" si="1794"/>
        <v/>
      </c>
      <c r="I7204" s="23" t="str">
        <f t="shared" si="1795"/>
        <v/>
      </c>
      <c r="J7204" s="22" t="str">
        <f t="shared" si="1796"/>
        <v/>
      </c>
      <c r="K7204" s="24" t="str">
        <f t="shared" si="1797"/>
        <v/>
      </c>
      <c r="L7204" s="42" t="str">
        <f t="shared" si="1803"/>
        <v/>
      </c>
      <c r="M7204" s="43" t="str">
        <f t="shared" si="1804"/>
        <v/>
      </c>
      <c r="N7204" s="26" t="str">
        <f t="shared" si="1798"/>
        <v/>
      </c>
      <c r="O7204" s="26" t="str">
        <f t="shared" si="1799"/>
        <v/>
      </c>
      <c r="P7204" s="28" t="str">
        <f>IF(E7204="","",INDEX(TableLookupWakeUpScore[],MATCH(E7204,TableLookupWakeUpScore[Wake Up],0),MATCH(P$1,TableLookupWakeUpScore[#Headers],0)))</f>
        <v/>
      </c>
      <c r="Q7204" s="30" t="str">
        <f t="shared" si="1800"/>
        <v/>
      </c>
      <c r="R7204" s="31" t="str">
        <f t="shared" si="1801"/>
        <v/>
      </c>
      <c r="S7204" s="34" t="str">
        <f>IF($C7204="","",INDEX(TableLookupSleepQuality[],MATCH($C7204,TableLookupSleepQuality[Sleep Quality Low],1),MATCH(S$1,TableLookupSleepQuality[#Headers],0)))</f>
        <v/>
      </c>
      <c r="T7204" s="35" t="str">
        <f>IF($C7204="","",INDEX(TableLookupSleepQuality[],MATCH($C7204,TableLookupSleepQuality[Sleep Quality Low],1),MATCH(T$1,TableLookupSleepQuality[#Headers],0)))</f>
        <v/>
      </c>
      <c r="X7204" s="36" t="str">
        <f t="shared" si="1802"/>
        <v/>
      </c>
      <c r="Y7204" s="40" t="str">
        <f t="shared" si="1807"/>
        <v/>
      </c>
      <c r="Z7204" s="13" t="str">
        <f t="shared" si="1807"/>
        <v/>
      </c>
      <c r="AA7204" s="13" t="str">
        <f t="shared" si="1807"/>
        <v/>
      </c>
      <c r="AB7204" s="13" t="str">
        <f t="shared" si="1807"/>
        <v/>
      </c>
      <c r="AC7204" s="13" t="str">
        <f t="shared" si="1807"/>
        <v/>
      </c>
      <c r="AD7204" s="13" t="str">
        <f t="shared" si="1807"/>
        <v/>
      </c>
    </row>
    <row r="7205" spans="7:30" x14ac:dyDescent="0.25">
      <c r="G7205" s="18" t="str">
        <f t="shared" si="1793"/>
        <v/>
      </c>
      <c r="H7205" s="22" t="str">
        <f t="shared" si="1794"/>
        <v/>
      </c>
      <c r="I7205" s="23" t="str">
        <f t="shared" si="1795"/>
        <v/>
      </c>
      <c r="J7205" s="22" t="str">
        <f t="shared" si="1796"/>
        <v/>
      </c>
      <c r="K7205" s="24" t="str">
        <f t="shared" si="1797"/>
        <v/>
      </c>
      <c r="L7205" s="42" t="str">
        <f t="shared" si="1803"/>
        <v/>
      </c>
      <c r="M7205" s="43" t="str">
        <f t="shared" si="1804"/>
        <v/>
      </c>
      <c r="N7205" s="26" t="str">
        <f t="shared" si="1798"/>
        <v/>
      </c>
      <c r="O7205" s="26" t="str">
        <f t="shared" si="1799"/>
        <v/>
      </c>
      <c r="P7205" s="28" t="str">
        <f>IF(E7205="","",INDEX(TableLookupWakeUpScore[],MATCH(E7205,TableLookupWakeUpScore[Wake Up],0),MATCH(P$1,TableLookupWakeUpScore[#Headers],0)))</f>
        <v/>
      </c>
      <c r="Q7205" s="30" t="str">
        <f t="shared" si="1800"/>
        <v/>
      </c>
      <c r="R7205" s="31" t="str">
        <f t="shared" si="1801"/>
        <v/>
      </c>
      <c r="S7205" s="34" t="str">
        <f>IF($C7205="","",INDEX(TableLookupSleepQuality[],MATCH($C7205,TableLookupSleepQuality[Sleep Quality Low],1),MATCH(S$1,TableLookupSleepQuality[#Headers],0)))</f>
        <v/>
      </c>
      <c r="T7205" s="35" t="str">
        <f>IF($C7205="","",INDEX(TableLookupSleepQuality[],MATCH($C7205,TableLookupSleepQuality[Sleep Quality Low],1),MATCH(T$1,TableLookupSleepQuality[#Headers],0)))</f>
        <v/>
      </c>
      <c r="X7205" s="36" t="str">
        <f t="shared" si="1802"/>
        <v/>
      </c>
      <c r="Y7205" s="40" t="str">
        <f t="shared" si="1807"/>
        <v/>
      </c>
      <c r="Z7205" s="13" t="str">
        <f t="shared" si="1807"/>
        <v/>
      </c>
      <c r="AA7205" s="13" t="str">
        <f t="shared" si="1807"/>
        <v/>
      </c>
      <c r="AB7205" s="13" t="str">
        <f t="shared" si="1807"/>
        <v/>
      </c>
      <c r="AC7205" s="13" t="str">
        <f t="shared" si="1807"/>
        <v/>
      </c>
      <c r="AD7205" s="13" t="str">
        <f t="shared" si="1807"/>
        <v/>
      </c>
    </row>
    <row r="7206" spans="7:30" x14ac:dyDescent="0.25">
      <c r="G7206" s="18" t="str">
        <f t="shared" si="1793"/>
        <v/>
      </c>
      <c r="H7206" s="22" t="str">
        <f t="shared" si="1794"/>
        <v/>
      </c>
      <c r="I7206" s="23" t="str">
        <f t="shared" si="1795"/>
        <v/>
      </c>
      <c r="J7206" s="22" t="str">
        <f t="shared" si="1796"/>
        <v/>
      </c>
      <c r="K7206" s="24" t="str">
        <f t="shared" si="1797"/>
        <v/>
      </c>
      <c r="L7206" s="42" t="str">
        <f t="shared" si="1803"/>
        <v/>
      </c>
      <c r="M7206" s="43" t="str">
        <f t="shared" si="1804"/>
        <v/>
      </c>
      <c r="N7206" s="26" t="str">
        <f t="shared" si="1798"/>
        <v/>
      </c>
      <c r="O7206" s="26" t="str">
        <f t="shared" si="1799"/>
        <v/>
      </c>
      <c r="P7206" s="28" t="str">
        <f>IF(E7206="","",INDEX(TableLookupWakeUpScore[],MATCH(E7206,TableLookupWakeUpScore[Wake Up],0),MATCH(P$1,TableLookupWakeUpScore[#Headers],0)))</f>
        <v/>
      </c>
      <c r="Q7206" s="30" t="str">
        <f t="shared" si="1800"/>
        <v/>
      </c>
      <c r="R7206" s="31" t="str">
        <f t="shared" si="1801"/>
        <v/>
      </c>
      <c r="S7206" s="34" t="str">
        <f>IF($C7206="","",INDEX(TableLookupSleepQuality[],MATCH($C7206,TableLookupSleepQuality[Sleep Quality Low],1),MATCH(S$1,TableLookupSleepQuality[#Headers],0)))</f>
        <v/>
      </c>
      <c r="T7206" s="35" t="str">
        <f>IF($C7206="","",INDEX(TableLookupSleepQuality[],MATCH($C7206,TableLookupSleepQuality[Sleep Quality Low],1),MATCH(T$1,TableLookupSleepQuality[#Headers],0)))</f>
        <v/>
      </c>
      <c r="X7206" s="36" t="str">
        <f t="shared" si="1802"/>
        <v/>
      </c>
      <c r="Y7206" s="40" t="str">
        <f t="shared" si="1807"/>
        <v/>
      </c>
      <c r="Z7206" s="13" t="str">
        <f t="shared" si="1807"/>
        <v/>
      </c>
      <c r="AA7206" s="13" t="str">
        <f t="shared" si="1807"/>
        <v/>
      </c>
      <c r="AB7206" s="13" t="str">
        <f t="shared" si="1807"/>
        <v/>
      </c>
      <c r="AC7206" s="13" t="str">
        <f t="shared" si="1807"/>
        <v/>
      </c>
      <c r="AD7206" s="13" t="str">
        <f t="shared" si="1807"/>
        <v/>
      </c>
    </row>
    <row r="7207" spans="7:30" x14ac:dyDescent="0.25">
      <c r="G7207" s="18" t="str">
        <f t="shared" si="1793"/>
        <v/>
      </c>
      <c r="H7207" s="22" t="str">
        <f t="shared" si="1794"/>
        <v/>
      </c>
      <c r="I7207" s="23" t="str">
        <f t="shared" si="1795"/>
        <v/>
      </c>
      <c r="J7207" s="22" t="str">
        <f t="shared" si="1796"/>
        <v/>
      </c>
      <c r="K7207" s="24" t="str">
        <f t="shared" si="1797"/>
        <v/>
      </c>
      <c r="L7207" s="42" t="str">
        <f t="shared" si="1803"/>
        <v/>
      </c>
      <c r="M7207" s="43" t="str">
        <f t="shared" si="1804"/>
        <v/>
      </c>
      <c r="N7207" s="26" t="str">
        <f t="shared" si="1798"/>
        <v/>
      </c>
      <c r="O7207" s="26" t="str">
        <f t="shared" si="1799"/>
        <v/>
      </c>
      <c r="P7207" s="28" t="str">
        <f>IF(E7207="","",INDEX(TableLookupWakeUpScore[],MATCH(E7207,TableLookupWakeUpScore[Wake Up],0),MATCH(P$1,TableLookupWakeUpScore[#Headers],0)))</f>
        <v/>
      </c>
      <c r="Q7207" s="30" t="str">
        <f t="shared" si="1800"/>
        <v/>
      </c>
      <c r="R7207" s="31" t="str">
        <f t="shared" si="1801"/>
        <v/>
      </c>
      <c r="S7207" s="34" t="str">
        <f>IF($C7207="","",INDEX(TableLookupSleepQuality[],MATCH($C7207,TableLookupSleepQuality[Sleep Quality Low],1),MATCH(S$1,TableLookupSleepQuality[#Headers],0)))</f>
        <v/>
      </c>
      <c r="T7207" s="35" t="str">
        <f>IF($C7207="","",INDEX(TableLookupSleepQuality[],MATCH($C7207,TableLookupSleepQuality[Sleep Quality Low],1),MATCH(T$1,TableLookupSleepQuality[#Headers],0)))</f>
        <v/>
      </c>
      <c r="X7207" s="36" t="str">
        <f t="shared" si="1802"/>
        <v/>
      </c>
      <c r="Y7207" s="40" t="str">
        <f t="shared" si="1807"/>
        <v/>
      </c>
      <c r="Z7207" s="13" t="str">
        <f t="shared" si="1807"/>
        <v/>
      </c>
      <c r="AA7207" s="13" t="str">
        <f t="shared" si="1807"/>
        <v/>
      </c>
      <c r="AB7207" s="13" t="str">
        <f t="shared" si="1807"/>
        <v/>
      </c>
      <c r="AC7207" s="13" t="str">
        <f t="shared" si="1807"/>
        <v/>
      </c>
      <c r="AD7207" s="13" t="str">
        <f t="shared" si="1807"/>
        <v/>
      </c>
    </row>
    <row r="7208" spans="7:30" x14ac:dyDescent="0.25">
      <c r="G7208" s="18" t="str">
        <f t="shared" si="1793"/>
        <v/>
      </c>
      <c r="H7208" s="22" t="str">
        <f t="shared" si="1794"/>
        <v/>
      </c>
      <c r="I7208" s="23" t="str">
        <f t="shared" si="1795"/>
        <v/>
      </c>
      <c r="J7208" s="22" t="str">
        <f t="shared" si="1796"/>
        <v/>
      </c>
      <c r="K7208" s="24" t="str">
        <f t="shared" si="1797"/>
        <v/>
      </c>
      <c r="L7208" s="42" t="str">
        <f t="shared" si="1803"/>
        <v/>
      </c>
      <c r="M7208" s="43" t="str">
        <f t="shared" si="1804"/>
        <v/>
      </c>
      <c r="N7208" s="26" t="str">
        <f t="shared" si="1798"/>
        <v/>
      </c>
      <c r="O7208" s="26" t="str">
        <f t="shared" si="1799"/>
        <v/>
      </c>
      <c r="P7208" s="28" t="str">
        <f>IF(E7208="","",INDEX(TableLookupWakeUpScore[],MATCH(E7208,TableLookupWakeUpScore[Wake Up],0),MATCH(P$1,TableLookupWakeUpScore[#Headers],0)))</f>
        <v/>
      </c>
      <c r="Q7208" s="30" t="str">
        <f t="shared" si="1800"/>
        <v/>
      </c>
      <c r="R7208" s="31" t="str">
        <f t="shared" si="1801"/>
        <v/>
      </c>
      <c r="S7208" s="34" t="str">
        <f>IF($C7208="","",INDEX(TableLookupSleepQuality[],MATCH($C7208,TableLookupSleepQuality[Sleep Quality Low],1),MATCH(S$1,TableLookupSleepQuality[#Headers],0)))</f>
        <v/>
      </c>
      <c r="T7208" s="35" t="str">
        <f>IF($C7208="","",INDEX(TableLookupSleepQuality[],MATCH($C7208,TableLookupSleepQuality[Sleep Quality Low],1),MATCH(T$1,TableLookupSleepQuality[#Headers],0)))</f>
        <v/>
      </c>
      <c r="X7208" s="36" t="str">
        <f t="shared" si="1802"/>
        <v/>
      </c>
      <c r="Y7208" s="40" t="str">
        <f t="shared" si="1807"/>
        <v/>
      </c>
      <c r="Z7208" s="13" t="str">
        <f t="shared" si="1807"/>
        <v/>
      </c>
      <c r="AA7208" s="13" t="str">
        <f t="shared" si="1807"/>
        <v/>
      </c>
      <c r="AB7208" s="13" t="str">
        <f t="shared" si="1807"/>
        <v/>
      </c>
      <c r="AC7208" s="13" t="str">
        <f t="shared" si="1807"/>
        <v/>
      </c>
      <c r="AD7208" s="13" t="str">
        <f t="shared" si="1807"/>
        <v/>
      </c>
    </row>
    <row r="7209" spans="7:30" x14ac:dyDescent="0.25">
      <c r="G7209" s="18" t="str">
        <f t="shared" si="1793"/>
        <v/>
      </c>
      <c r="H7209" s="22" t="str">
        <f t="shared" si="1794"/>
        <v/>
      </c>
      <c r="I7209" s="23" t="str">
        <f t="shared" si="1795"/>
        <v/>
      </c>
      <c r="J7209" s="22" t="str">
        <f t="shared" si="1796"/>
        <v/>
      </c>
      <c r="K7209" s="24" t="str">
        <f t="shared" si="1797"/>
        <v/>
      </c>
      <c r="L7209" s="42" t="str">
        <f t="shared" si="1803"/>
        <v/>
      </c>
      <c r="M7209" s="43" t="str">
        <f t="shared" si="1804"/>
        <v/>
      </c>
      <c r="N7209" s="26" t="str">
        <f t="shared" si="1798"/>
        <v/>
      </c>
      <c r="O7209" s="26" t="str">
        <f t="shared" si="1799"/>
        <v/>
      </c>
      <c r="P7209" s="28" t="str">
        <f>IF(E7209="","",INDEX(TableLookupWakeUpScore[],MATCH(E7209,TableLookupWakeUpScore[Wake Up],0),MATCH(P$1,TableLookupWakeUpScore[#Headers],0)))</f>
        <v/>
      </c>
      <c r="Q7209" s="30" t="str">
        <f t="shared" si="1800"/>
        <v/>
      </c>
      <c r="R7209" s="31" t="str">
        <f t="shared" si="1801"/>
        <v/>
      </c>
      <c r="S7209" s="34" t="str">
        <f>IF($C7209="","",INDEX(TableLookupSleepQuality[],MATCH($C7209,TableLookupSleepQuality[Sleep Quality Low],1),MATCH(S$1,TableLookupSleepQuality[#Headers],0)))</f>
        <v/>
      </c>
      <c r="T7209" s="35" t="str">
        <f>IF($C7209="","",INDEX(TableLookupSleepQuality[],MATCH($C7209,TableLookupSleepQuality[Sleep Quality Low],1),MATCH(T$1,TableLookupSleepQuality[#Headers],0)))</f>
        <v/>
      </c>
      <c r="X7209" s="36" t="str">
        <f t="shared" si="1802"/>
        <v/>
      </c>
      <c r="Y7209" s="40" t="str">
        <f t="shared" si="1807"/>
        <v/>
      </c>
      <c r="Z7209" s="13" t="str">
        <f t="shared" si="1807"/>
        <v/>
      </c>
      <c r="AA7209" s="13" t="str">
        <f t="shared" si="1807"/>
        <v/>
      </c>
      <c r="AB7209" s="13" t="str">
        <f t="shared" si="1807"/>
        <v/>
      </c>
      <c r="AC7209" s="13" t="str">
        <f t="shared" si="1807"/>
        <v/>
      </c>
      <c r="AD7209" s="13" t="str">
        <f t="shared" si="1807"/>
        <v/>
      </c>
    </row>
    <row r="7210" spans="7:30" x14ac:dyDescent="0.25">
      <c r="G7210" s="18" t="str">
        <f t="shared" si="1793"/>
        <v/>
      </c>
      <c r="H7210" s="22" t="str">
        <f t="shared" si="1794"/>
        <v/>
      </c>
      <c r="I7210" s="23" t="str">
        <f t="shared" si="1795"/>
        <v/>
      </c>
      <c r="J7210" s="22" t="str">
        <f t="shared" si="1796"/>
        <v/>
      </c>
      <c r="K7210" s="24" t="str">
        <f t="shared" si="1797"/>
        <v/>
      </c>
      <c r="L7210" s="42" t="str">
        <f t="shared" si="1803"/>
        <v/>
      </c>
      <c r="M7210" s="43" t="str">
        <f t="shared" si="1804"/>
        <v/>
      </c>
      <c r="N7210" s="26" t="str">
        <f t="shared" si="1798"/>
        <v/>
      </c>
      <c r="O7210" s="26" t="str">
        <f t="shared" si="1799"/>
        <v/>
      </c>
      <c r="P7210" s="28" t="str">
        <f>IF(E7210="","",INDEX(TableLookupWakeUpScore[],MATCH(E7210,TableLookupWakeUpScore[Wake Up],0),MATCH(P$1,TableLookupWakeUpScore[#Headers],0)))</f>
        <v/>
      </c>
      <c r="Q7210" s="30" t="str">
        <f t="shared" si="1800"/>
        <v/>
      </c>
      <c r="R7210" s="31" t="str">
        <f t="shared" si="1801"/>
        <v/>
      </c>
      <c r="S7210" s="34" t="str">
        <f>IF($C7210="","",INDEX(TableLookupSleepQuality[],MATCH($C7210,TableLookupSleepQuality[Sleep Quality Low],1),MATCH(S$1,TableLookupSleepQuality[#Headers],0)))</f>
        <v/>
      </c>
      <c r="T7210" s="35" t="str">
        <f>IF($C7210="","",INDEX(TableLookupSleepQuality[],MATCH($C7210,TableLookupSleepQuality[Sleep Quality Low],1),MATCH(T$1,TableLookupSleepQuality[#Headers],0)))</f>
        <v/>
      </c>
      <c r="X7210" s="36" t="str">
        <f t="shared" si="1802"/>
        <v/>
      </c>
      <c r="Y7210" s="40" t="str">
        <f t="shared" si="1807"/>
        <v/>
      </c>
      <c r="Z7210" s="13" t="str">
        <f t="shared" si="1807"/>
        <v/>
      </c>
      <c r="AA7210" s="13" t="str">
        <f t="shared" si="1807"/>
        <v/>
      </c>
      <c r="AB7210" s="13" t="str">
        <f t="shared" si="1807"/>
        <v/>
      </c>
      <c r="AC7210" s="13" t="str">
        <f t="shared" si="1807"/>
        <v/>
      </c>
      <c r="AD7210" s="13" t="str">
        <f t="shared" si="1807"/>
        <v/>
      </c>
    </row>
    <row r="7211" spans="7:30" x14ac:dyDescent="0.25">
      <c r="G7211" s="18" t="str">
        <f t="shared" si="1793"/>
        <v/>
      </c>
      <c r="H7211" s="22" t="str">
        <f t="shared" si="1794"/>
        <v/>
      </c>
      <c r="I7211" s="23" t="str">
        <f t="shared" si="1795"/>
        <v/>
      </c>
      <c r="J7211" s="22" t="str">
        <f t="shared" si="1796"/>
        <v/>
      </c>
      <c r="K7211" s="24" t="str">
        <f t="shared" si="1797"/>
        <v/>
      </c>
      <c r="L7211" s="42" t="str">
        <f t="shared" si="1803"/>
        <v/>
      </c>
      <c r="M7211" s="43" t="str">
        <f t="shared" si="1804"/>
        <v/>
      </c>
      <c r="N7211" s="26" t="str">
        <f t="shared" si="1798"/>
        <v/>
      </c>
      <c r="O7211" s="26" t="str">
        <f t="shared" si="1799"/>
        <v/>
      </c>
      <c r="P7211" s="28" t="str">
        <f>IF(E7211="","",INDEX(TableLookupWakeUpScore[],MATCH(E7211,TableLookupWakeUpScore[Wake Up],0),MATCH(P$1,TableLookupWakeUpScore[#Headers],0)))</f>
        <v/>
      </c>
      <c r="Q7211" s="30" t="str">
        <f t="shared" si="1800"/>
        <v/>
      </c>
      <c r="R7211" s="31" t="str">
        <f t="shared" si="1801"/>
        <v/>
      </c>
      <c r="S7211" s="34" t="str">
        <f>IF($C7211="","",INDEX(TableLookupSleepQuality[],MATCH($C7211,TableLookupSleepQuality[Sleep Quality Low],1),MATCH(S$1,TableLookupSleepQuality[#Headers],0)))</f>
        <v/>
      </c>
      <c r="T7211" s="35" t="str">
        <f>IF($C7211="","",INDEX(TableLookupSleepQuality[],MATCH($C7211,TableLookupSleepQuality[Sleep Quality Low],1),MATCH(T$1,TableLookupSleepQuality[#Headers],0)))</f>
        <v/>
      </c>
      <c r="X7211" s="36" t="str">
        <f t="shared" si="1802"/>
        <v/>
      </c>
      <c r="Y7211" s="40" t="str">
        <f t="shared" si="1807"/>
        <v/>
      </c>
      <c r="Z7211" s="13" t="str">
        <f t="shared" si="1807"/>
        <v/>
      </c>
      <c r="AA7211" s="13" t="str">
        <f t="shared" si="1807"/>
        <v/>
      </c>
      <c r="AB7211" s="13" t="str">
        <f t="shared" si="1807"/>
        <v/>
      </c>
      <c r="AC7211" s="13" t="str">
        <f t="shared" si="1807"/>
        <v/>
      </c>
      <c r="AD7211" s="13" t="str">
        <f t="shared" si="1807"/>
        <v/>
      </c>
    </row>
    <row r="7212" spans="7:30" x14ac:dyDescent="0.25">
      <c r="G7212" s="18" t="str">
        <f t="shared" si="1793"/>
        <v/>
      </c>
      <c r="H7212" s="22" t="str">
        <f t="shared" si="1794"/>
        <v/>
      </c>
      <c r="I7212" s="23" t="str">
        <f t="shared" si="1795"/>
        <v/>
      </c>
      <c r="J7212" s="22" t="str">
        <f t="shared" si="1796"/>
        <v/>
      </c>
      <c r="K7212" s="24" t="str">
        <f t="shared" si="1797"/>
        <v/>
      </c>
      <c r="L7212" s="42" t="str">
        <f t="shared" si="1803"/>
        <v/>
      </c>
      <c r="M7212" s="43" t="str">
        <f t="shared" si="1804"/>
        <v/>
      </c>
      <c r="N7212" s="26" t="str">
        <f t="shared" si="1798"/>
        <v/>
      </c>
      <c r="O7212" s="26" t="str">
        <f t="shared" si="1799"/>
        <v/>
      </c>
      <c r="P7212" s="28" t="str">
        <f>IF(E7212="","",INDEX(TableLookupWakeUpScore[],MATCH(E7212,TableLookupWakeUpScore[Wake Up],0),MATCH(P$1,TableLookupWakeUpScore[#Headers],0)))</f>
        <v/>
      </c>
      <c r="Q7212" s="30" t="str">
        <f t="shared" si="1800"/>
        <v/>
      </c>
      <c r="R7212" s="31" t="str">
        <f t="shared" si="1801"/>
        <v/>
      </c>
      <c r="S7212" s="34" t="str">
        <f>IF($C7212="","",INDEX(TableLookupSleepQuality[],MATCH($C7212,TableLookupSleepQuality[Sleep Quality Low],1),MATCH(S$1,TableLookupSleepQuality[#Headers],0)))</f>
        <v/>
      </c>
      <c r="T7212" s="35" t="str">
        <f>IF($C7212="","",INDEX(TableLookupSleepQuality[],MATCH($C7212,TableLookupSleepQuality[Sleep Quality Low],1),MATCH(T$1,TableLookupSleepQuality[#Headers],0)))</f>
        <v/>
      </c>
      <c r="X7212" s="36" t="str">
        <f t="shared" si="1802"/>
        <v/>
      </c>
      <c r="Y7212" s="40" t="str">
        <f t="shared" si="1807"/>
        <v/>
      </c>
      <c r="Z7212" s="13" t="str">
        <f t="shared" si="1807"/>
        <v/>
      </c>
      <c r="AA7212" s="13" t="str">
        <f t="shared" si="1807"/>
        <v/>
      </c>
      <c r="AB7212" s="13" t="str">
        <f t="shared" si="1807"/>
        <v/>
      </c>
      <c r="AC7212" s="13" t="str">
        <f t="shared" si="1807"/>
        <v/>
      </c>
      <c r="AD7212" s="13" t="str">
        <f t="shared" si="1807"/>
        <v/>
      </c>
    </row>
    <row r="7213" spans="7:30" x14ac:dyDescent="0.25">
      <c r="G7213" s="18" t="str">
        <f t="shared" si="1793"/>
        <v/>
      </c>
      <c r="H7213" s="22" t="str">
        <f t="shared" si="1794"/>
        <v/>
      </c>
      <c r="I7213" s="23" t="str">
        <f t="shared" si="1795"/>
        <v/>
      </c>
      <c r="J7213" s="22" t="str">
        <f t="shared" si="1796"/>
        <v/>
      </c>
      <c r="K7213" s="24" t="str">
        <f t="shared" si="1797"/>
        <v/>
      </c>
      <c r="L7213" s="42" t="str">
        <f t="shared" si="1803"/>
        <v/>
      </c>
      <c r="M7213" s="43" t="str">
        <f t="shared" si="1804"/>
        <v/>
      </c>
      <c r="N7213" s="26" t="str">
        <f t="shared" si="1798"/>
        <v/>
      </c>
      <c r="O7213" s="26" t="str">
        <f t="shared" si="1799"/>
        <v/>
      </c>
      <c r="P7213" s="28" t="str">
        <f>IF(E7213="","",INDEX(TableLookupWakeUpScore[],MATCH(E7213,TableLookupWakeUpScore[Wake Up],0),MATCH(P$1,TableLookupWakeUpScore[#Headers],0)))</f>
        <v/>
      </c>
      <c r="Q7213" s="30" t="str">
        <f t="shared" si="1800"/>
        <v/>
      </c>
      <c r="R7213" s="31" t="str">
        <f t="shared" si="1801"/>
        <v/>
      </c>
      <c r="S7213" s="34" t="str">
        <f>IF($C7213="","",INDEX(TableLookupSleepQuality[],MATCH($C7213,TableLookupSleepQuality[Sleep Quality Low],1),MATCH(S$1,TableLookupSleepQuality[#Headers],0)))</f>
        <v/>
      </c>
      <c r="T7213" s="35" t="str">
        <f>IF($C7213="","",INDEX(TableLookupSleepQuality[],MATCH($C7213,TableLookupSleepQuality[Sleep Quality Low],1),MATCH(T$1,TableLookupSleepQuality[#Headers],0)))</f>
        <v/>
      </c>
      <c r="X7213" s="36" t="str">
        <f t="shared" si="1802"/>
        <v/>
      </c>
      <c r="Y7213" s="40" t="str">
        <f t="shared" si="1807"/>
        <v/>
      </c>
      <c r="Z7213" s="13" t="str">
        <f t="shared" si="1807"/>
        <v/>
      </c>
      <c r="AA7213" s="13" t="str">
        <f t="shared" si="1807"/>
        <v/>
      </c>
      <c r="AB7213" s="13" t="str">
        <f t="shared" si="1807"/>
        <v/>
      </c>
      <c r="AC7213" s="13" t="str">
        <f t="shared" si="1807"/>
        <v/>
      </c>
      <c r="AD7213" s="13" t="str">
        <f t="shared" si="1807"/>
        <v/>
      </c>
    </row>
    <row r="7214" spans="7:30" x14ac:dyDescent="0.25">
      <c r="G7214" s="18" t="str">
        <f t="shared" si="1793"/>
        <v/>
      </c>
      <c r="H7214" s="22" t="str">
        <f t="shared" si="1794"/>
        <v/>
      </c>
      <c r="I7214" s="23" t="str">
        <f t="shared" si="1795"/>
        <v/>
      </c>
      <c r="J7214" s="22" t="str">
        <f t="shared" si="1796"/>
        <v/>
      </c>
      <c r="K7214" s="24" t="str">
        <f t="shared" si="1797"/>
        <v/>
      </c>
      <c r="L7214" s="42" t="str">
        <f t="shared" si="1803"/>
        <v/>
      </c>
      <c r="M7214" s="43" t="str">
        <f t="shared" si="1804"/>
        <v/>
      </c>
      <c r="N7214" s="26" t="str">
        <f t="shared" si="1798"/>
        <v/>
      </c>
      <c r="O7214" s="26" t="str">
        <f t="shared" si="1799"/>
        <v/>
      </c>
      <c r="P7214" s="28" t="str">
        <f>IF(E7214="","",INDEX(TableLookupWakeUpScore[],MATCH(E7214,TableLookupWakeUpScore[Wake Up],0),MATCH(P$1,TableLookupWakeUpScore[#Headers],0)))</f>
        <v/>
      </c>
      <c r="Q7214" s="30" t="str">
        <f t="shared" si="1800"/>
        <v/>
      </c>
      <c r="R7214" s="31" t="str">
        <f t="shared" si="1801"/>
        <v/>
      </c>
      <c r="S7214" s="34" t="str">
        <f>IF($C7214="","",INDEX(TableLookupSleepQuality[],MATCH($C7214,TableLookupSleepQuality[Sleep Quality Low],1),MATCH(S$1,TableLookupSleepQuality[#Headers],0)))</f>
        <v/>
      </c>
      <c r="T7214" s="35" t="str">
        <f>IF($C7214="","",INDEX(TableLookupSleepQuality[],MATCH($C7214,TableLookupSleepQuality[Sleep Quality Low],1),MATCH(T$1,TableLookupSleepQuality[#Headers],0)))</f>
        <v/>
      </c>
      <c r="X7214" s="36" t="str">
        <f t="shared" si="1802"/>
        <v/>
      </c>
      <c r="Y7214" s="40" t="str">
        <f t="shared" si="1807"/>
        <v/>
      </c>
      <c r="Z7214" s="13" t="str">
        <f t="shared" si="1807"/>
        <v/>
      </c>
      <c r="AA7214" s="13" t="str">
        <f t="shared" si="1807"/>
        <v/>
      </c>
      <c r="AB7214" s="13" t="str">
        <f t="shared" si="1807"/>
        <v/>
      </c>
      <c r="AC7214" s="13" t="str">
        <f t="shared" si="1807"/>
        <v/>
      </c>
      <c r="AD7214" s="13" t="str">
        <f t="shared" si="1807"/>
        <v/>
      </c>
    </row>
    <row r="7215" spans="7:30" x14ac:dyDescent="0.25">
      <c r="G7215" s="18" t="str">
        <f t="shared" si="1793"/>
        <v/>
      </c>
      <c r="H7215" s="22" t="str">
        <f t="shared" si="1794"/>
        <v/>
      </c>
      <c r="I7215" s="23" t="str">
        <f t="shared" si="1795"/>
        <v/>
      </c>
      <c r="J7215" s="22" t="str">
        <f t="shared" si="1796"/>
        <v/>
      </c>
      <c r="K7215" s="24" t="str">
        <f t="shared" si="1797"/>
        <v/>
      </c>
      <c r="L7215" s="42" t="str">
        <f t="shared" si="1803"/>
        <v/>
      </c>
      <c r="M7215" s="43" t="str">
        <f t="shared" si="1804"/>
        <v/>
      </c>
      <c r="N7215" s="26" t="str">
        <f t="shared" si="1798"/>
        <v/>
      </c>
      <c r="O7215" s="26" t="str">
        <f t="shared" si="1799"/>
        <v/>
      </c>
      <c r="P7215" s="28" t="str">
        <f>IF(E7215="","",INDEX(TableLookupWakeUpScore[],MATCH(E7215,TableLookupWakeUpScore[Wake Up],0),MATCH(P$1,TableLookupWakeUpScore[#Headers],0)))</f>
        <v/>
      </c>
      <c r="Q7215" s="30" t="str">
        <f t="shared" si="1800"/>
        <v/>
      </c>
      <c r="R7215" s="31" t="str">
        <f t="shared" si="1801"/>
        <v/>
      </c>
      <c r="S7215" s="34" t="str">
        <f>IF($C7215="","",INDEX(TableLookupSleepQuality[],MATCH($C7215,TableLookupSleepQuality[Sleep Quality Low],1),MATCH(S$1,TableLookupSleepQuality[#Headers],0)))</f>
        <v/>
      </c>
      <c r="T7215" s="35" t="str">
        <f>IF($C7215="","",INDEX(TableLookupSleepQuality[],MATCH($C7215,TableLookupSleepQuality[Sleep Quality Low],1),MATCH(T$1,TableLookupSleepQuality[#Headers],0)))</f>
        <v/>
      </c>
      <c r="X7215" s="36" t="str">
        <f t="shared" si="1802"/>
        <v/>
      </c>
      <c r="Y7215" s="40" t="str">
        <f t="shared" si="1807"/>
        <v/>
      </c>
      <c r="Z7215" s="13" t="str">
        <f t="shared" si="1807"/>
        <v/>
      </c>
      <c r="AA7215" s="13" t="str">
        <f t="shared" si="1807"/>
        <v/>
      </c>
      <c r="AB7215" s="13" t="str">
        <f t="shared" si="1807"/>
        <v/>
      </c>
      <c r="AC7215" s="13" t="str">
        <f t="shared" si="1807"/>
        <v/>
      </c>
      <c r="AD7215" s="13" t="str">
        <f t="shared" si="1807"/>
        <v/>
      </c>
    </row>
    <row r="7216" spans="7:30" x14ac:dyDescent="0.25">
      <c r="G7216" s="18" t="str">
        <f t="shared" si="1793"/>
        <v/>
      </c>
      <c r="H7216" s="22" t="str">
        <f t="shared" si="1794"/>
        <v/>
      </c>
      <c r="I7216" s="23" t="str">
        <f t="shared" si="1795"/>
        <v/>
      </c>
      <c r="J7216" s="22" t="str">
        <f t="shared" si="1796"/>
        <v/>
      </c>
      <c r="K7216" s="24" t="str">
        <f t="shared" si="1797"/>
        <v/>
      </c>
      <c r="L7216" s="42" t="str">
        <f t="shared" si="1803"/>
        <v/>
      </c>
      <c r="M7216" s="43" t="str">
        <f t="shared" si="1804"/>
        <v/>
      </c>
      <c r="N7216" s="26" t="str">
        <f t="shared" si="1798"/>
        <v/>
      </c>
      <c r="O7216" s="26" t="str">
        <f t="shared" si="1799"/>
        <v/>
      </c>
      <c r="P7216" s="28" t="str">
        <f>IF(E7216="","",INDEX(TableLookupWakeUpScore[],MATCH(E7216,TableLookupWakeUpScore[Wake Up],0),MATCH(P$1,TableLookupWakeUpScore[#Headers],0)))</f>
        <v/>
      </c>
      <c r="Q7216" s="30" t="str">
        <f t="shared" si="1800"/>
        <v/>
      </c>
      <c r="R7216" s="31" t="str">
        <f t="shared" si="1801"/>
        <v/>
      </c>
      <c r="S7216" s="34" t="str">
        <f>IF($C7216="","",INDEX(TableLookupSleepQuality[],MATCH($C7216,TableLookupSleepQuality[Sleep Quality Low],1),MATCH(S$1,TableLookupSleepQuality[#Headers],0)))</f>
        <v/>
      </c>
      <c r="T7216" s="35" t="str">
        <f>IF($C7216="","",INDEX(TableLookupSleepQuality[],MATCH($C7216,TableLookupSleepQuality[Sleep Quality Low],1),MATCH(T$1,TableLookupSleepQuality[#Headers],0)))</f>
        <v/>
      </c>
      <c r="X7216" s="36" t="str">
        <f t="shared" si="1802"/>
        <v/>
      </c>
      <c r="Y7216" s="40" t="str">
        <f t="shared" si="1807"/>
        <v/>
      </c>
      <c r="Z7216" s="13" t="str">
        <f t="shared" si="1807"/>
        <v/>
      </c>
      <c r="AA7216" s="13" t="str">
        <f t="shared" si="1807"/>
        <v/>
      </c>
      <c r="AB7216" s="13" t="str">
        <f t="shared" si="1807"/>
        <v/>
      </c>
      <c r="AC7216" s="13" t="str">
        <f t="shared" si="1807"/>
        <v/>
      </c>
      <c r="AD7216" s="13" t="str">
        <f t="shared" si="1807"/>
        <v/>
      </c>
    </row>
    <row r="7217" spans="7:30" x14ac:dyDescent="0.25">
      <c r="G7217" s="18" t="str">
        <f t="shared" si="1793"/>
        <v/>
      </c>
      <c r="H7217" s="22" t="str">
        <f t="shared" si="1794"/>
        <v/>
      </c>
      <c r="I7217" s="23" t="str">
        <f t="shared" si="1795"/>
        <v/>
      </c>
      <c r="J7217" s="22" t="str">
        <f t="shared" si="1796"/>
        <v/>
      </c>
      <c r="K7217" s="24" t="str">
        <f t="shared" si="1797"/>
        <v/>
      </c>
      <c r="L7217" s="42" t="str">
        <f t="shared" si="1803"/>
        <v/>
      </c>
      <c r="M7217" s="43" t="str">
        <f t="shared" si="1804"/>
        <v/>
      </c>
      <c r="N7217" s="26" t="str">
        <f t="shared" si="1798"/>
        <v/>
      </c>
      <c r="O7217" s="26" t="str">
        <f t="shared" si="1799"/>
        <v/>
      </c>
      <c r="P7217" s="28" t="str">
        <f>IF(E7217="","",INDEX(TableLookupWakeUpScore[],MATCH(E7217,TableLookupWakeUpScore[Wake Up],0),MATCH(P$1,TableLookupWakeUpScore[#Headers],0)))</f>
        <v/>
      </c>
      <c r="Q7217" s="30" t="str">
        <f t="shared" si="1800"/>
        <v/>
      </c>
      <c r="R7217" s="31" t="str">
        <f t="shared" si="1801"/>
        <v/>
      </c>
      <c r="S7217" s="34" t="str">
        <f>IF($C7217="","",INDEX(TableLookupSleepQuality[],MATCH($C7217,TableLookupSleepQuality[Sleep Quality Low],1),MATCH(S$1,TableLookupSleepQuality[#Headers],0)))</f>
        <v/>
      </c>
      <c r="T7217" s="35" t="str">
        <f>IF($C7217="","",INDEX(TableLookupSleepQuality[],MATCH($C7217,TableLookupSleepQuality[Sleep Quality Low],1),MATCH(T$1,TableLookupSleepQuality[#Headers],0)))</f>
        <v/>
      </c>
      <c r="X7217" s="36" t="str">
        <f t="shared" si="1802"/>
        <v/>
      </c>
      <c r="Y7217" s="40" t="str">
        <f t="shared" si="1807"/>
        <v/>
      </c>
      <c r="Z7217" s="13" t="str">
        <f t="shared" si="1807"/>
        <v/>
      </c>
      <c r="AA7217" s="13" t="str">
        <f t="shared" si="1807"/>
        <v/>
      </c>
      <c r="AB7217" s="13" t="str">
        <f t="shared" si="1807"/>
        <v/>
      </c>
      <c r="AC7217" s="13" t="str">
        <f t="shared" si="1807"/>
        <v/>
      </c>
      <c r="AD7217" s="13" t="str">
        <f t="shared" si="1807"/>
        <v/>
      </c>
    </row>
    <row r="7218" spans="7:30" x14ac:dyDescent="0.25">
      <c r="G7218" s="18" t="str">
        <f t="shared" si="1793"/>
        <v/>
      </c>
      <c r="H7218" s="22" t="str">
        <f t="shared" si="1794"/>
        <v/>
      </c>
      <c r="I7218" s="23" t="str">
        <f t="shared" si="1795"/>
        <v/>
      </c>
      <c r="J7218" s="22" t="str">
        <f t="shared" si="1796"/>
        <v/>
      </c>
      <c r="K7218" s="24" t="str">
        <f t="shared" si="1797"/>
        <v/>
      </c>
      <c r="L7218" s="42" t="str">
        <f t="shared" si="1803"/>
        <v/>
      </c>
      <c r="M7218" s="43" t="str">
        <f t="shared" si="1804"/>
        <v/>
      </c>
      <c r="N7218" s="26" t="str">
        <f t="shared" si="1798"/>
        <v/>
      </c>
      <c r="O7218" s="26" t="str">
        <f t="shared" si="1799"/>
        <v/>
      </c>
      <c r="P7218" s="28" t="str">
        <f>IF(E7218="","",INDEX(TableLookupWakeUpScore[],MATCH(E7218,TableLookupWakeUpScore[Wake Up],0),MATCH(P$1,TableLookupWakeUpScore[#Headers],0)))</f>
        <v/>
      </c>
      <c r="Q7218" s="30" t="str">
        <f t="shared" si="1800"/>
        <v/>
      </c>
      <c r="R7218" s="31" t="str">
        <f t="shared" si="1801"/>
        <v/>
      </c>
      <c r="S7218" s="34" t="str">
        <f>IF($C7218="","",INDEX(TableLookupSleepQuality[],MATCH($C7218,TableLookupSleepQuality[Sleep Quality Low],1),MATCH(S$1,TableLookupSleepQuality[#Headers],0)))</f>
        <v/>
      </c>
      <c r="T7218" s="35" t="str">
        <f>IF($C7218="","",INDEX(TableLookupSleepQuality[],MATCH($C7218,TableLookupSleepQuality[Sleep Quality Low],1),MATCH(T$1,TableLookupSleepQuality[#Headers],0)))</f>
        <v/>
      </c>
      <c r="X7218" s="36" t="str">
        <f t="shared" si="1802"/>
        <v/>
      </c>
      <c r="Y7218" s="40" t="str">
        <f t="shared" si="1807"/>
        <v/>
      </c>
      <c r="Z7218" s="13" t="str">
        <f t="shared" si="1807"/>
        <v/>
      </c>
      <c r="AA7218" s="13" t="str">
        <f t="shared" si="1807"/>
        <v/>
      </c>
      <c r="AB7218" s="13" t="str">
        <f t="shared" si="1807"/>
        <v/>
      </c>
      <c r="AC7218" s="13" t="str">
        <f t="shared" si="1807"/>
        <v/>
      </c>
      <c r="AD7218" s="13" t="str">
        <f t="shared" si="1807"/>
        <v/>
      </c>
    </row>
    <row r="7219" spans="7:30" x14ac:dyDescent="0.25">
      <c r="G7219" s="18" t="str">
        <f t="shared" si="1793"/>
        <v/>
      </c>
      <c r="H7219" s="22" t="str">
        <f t="shared" si="1794"/>
        <v/>
      </c>
      <c r="I7219" s="23" t="str">
        <f t="shared" si="1795"/>
        <v/>
      </c>
      <c r="J7219" s="22" t="str">
        <f t="shared" si="1796"/>
        <v/>
      </c>
      <c r="K7219" s="24" t="str">
        <f t="shared" si="1797"/>
        <v/>
      </c>
      <c r="L7219" s="42" t="str">
        <f t="shared" si="1803"/>
        <v/>
      </c>
      <c r="M7219" s="43" t="str">
        <f t="shared" si="1804"/>
        <v/>
      </c>
      <c r="N7219" s="26" t="str">
        <f t="shared" si="1798"/>
        <v/>
      </c>
      <c r="O7219" s="26" t="str">
        <f t="shared" si="1799"/>
        <v/>
      </c>
      <c r="P7219" s="28" t="str">
        <f>IF(E7219="","",INDEX(TableLookupWakeUpScore[],MATCH(E7219,TableLookupWakeUpScore[Wake Up],0),MATCH(P$1,TableLookupWakeUpScore[#Headers],0)))</f>
        <v/>
      </c>
      <c r="Q7219" s="30" t="str">
        <f t="shared" si="1800"/>
        <v/>
      </c>
      <c r="R7219" s="31" t="str">
        <f t="shared" si="1801"/>
        <v/>
      </c>
      <c r="S7219" s="34" t="str">
        <f>IF($C7219="","",INDEX(TableLookupSleepQuality[],MATCH($C7219,TableLookupSleepQuality[Sleep Quality Low],1),MATCH(S$1,TableLookupSleepQuality[#Headers],0)))</f>
        <v/>
      </c>
      <c r="T7219" s="35" t="str">
        <f>IF($C7219="","",INDEX(TableLookupSleepQuality[],MATCH($C7219,TableLookupSleepQuality[Sleep Quality Low],1),MATCH(T$1,TableLookupSleepQuality[#Headers],0)))</f>
        <v/>
      </c>
      <c r="X7219" s="36" t="str">
        <f t="shared" si="1802"/>
        <v/>
      </c>
      <c r="Y7219" s="40" t="str">
        <f t="shared" ref="Y7219:AD7234" si="1808">IF(OR($X7219="NO",$X7219=""),"",IF(COUNTIF($F7219,"*" &amp; Y$1 &amp; "*"),"YES","NO"))</f>
        <v/>
      </c>
      <c r="Z7219" s="13" t="str">
        <f t="shared" si="1808"/>
        <v/>
      </c>
      <c r="AA7219" s="13" t="str">
        <f t="shared" si="1808"/>
        <v/>
      </c>
      <c r="AB7219" s="13" t="str">
        <f t="shared" si="1808"/>
        <v/>
      </c>
      <c r="AC7219" s="13" t="str">
        <f t="shared" si="1808"/>
        <v/>
      </c>
      <c r="AD7219" s="13" t="str">
        <f t="shared" si="1808"/>
        <v/>
      </c>
    </row>
    <row r="7220" spans="7:30" x14ac:dyDescent="0.25">
      <c r="G7220" s="18" t="str">
        <f t="shared" si="1793"/>
        <v/>
      </c>
      <c r="H7220" s="22" t="str">
        <f t="shared" si="1794"/>
        <v/>
      </c>
      <c r="I7220" s="23" t="str">
        <f t="shared" si="1795"/>
        <v/>
      </c>
      <c r="J7220" s="22" t="str">
        <f t="shared" si="1796"/>
        <v/>
      </c>
      <c r="K7220" s="24" t="str">
        <f t="shared" si="1797"/>
        <v/>
      </c>
      <c r="L7220" s="42" t="str">
        <f t="shared" si="1803"/>
        <v/>
      </c>
      <c r="M7220" s="43" t="str">
        <f t="shared" si="1804"/>
        <v/>
      </c>
      <c r="N7220" s="26" t="str">
        <f t="shared" si="1798"/>
        <v/>
      </c>
      <c r="O7220" s="26" t="str">
        <f t="shared" si="1799"/>
        <v/>
      </c>
      <c r="P7220" s="28" t="str">
        <f>IF(E7220="","",INDEX(TableLookupWakeUpScore[],MATCH(E7220,TableLookupWakeUpScore[Wake Up],0),MATCH(P$1,TableLookupWakeUpScore[#Headers],0)))</f>
        <v/>
      </c>
      <c r="Q7220" s="30" t="str">
        <f t="shared" si="1800"/>
        <v/>
      </c>
      <c r="R7220" s="31" t="str">
        <f t="shared" si="1801"/>
        <v/>
      </c>
      <c r="S7220" s="34" t="str">
        <f>IF($C7220="","",INDEX(TableLookupSleepQuality[],MATCH($C7220,TableLookupSleepQuality[Sleep Quality Low],1),MATCH(S$1,TableLookupSleepQuality[#Headers],0)))</f>
        <v/>
      </c>
      <c r="T7220" s="35" t="str">
        <f>IF($C7220="","",INDEX(TableLookupSleepQuality[],MATCH($C7220,TableLookupSleepQuality[Sleep Quality Low],1),MATCH(T$1,TableLookupSleepQuality[#Headers],0)))</f>
        <v/>
      </c>
      <c r="X7220" s="36" t="str">
        <f t="shared" si="1802"/>
        <v/>
      </c>
      <c r="Y7220" s="40" t="str">
        <f t="shared" si="1808"/>
        <v/>
      </c>
      <c r="Z7220" s="13" t="str">
        <f t="shared" si="1808"/>
        <v/>
      </c>
      <c r="AA7220" s="13" t="str">
        <f t="shared" si="1808"/>
        <v/>
      </c>
      <c r="AB7220" s="13" t="str">
        <f t="shared" si="1808"/>
        <v/>
      </c>
      <c r="AC7220" s="13" t="str">
        <f t="shared" si="1808"/>
        <v/>
      </c>
      <c r="AD7220" s="13" t="str">
        <f t="shared" si="1808"/>
        <v/>
      </c>
    </row>
    <row r="7221" spans="7:30" x14ac:dyDescent="0.25">
      <c r="G7221" s="18" t="str">
        <f t="shared" si="1793"/>
        <v/>
      </c>
      <c r="H7221" s="22" t="str">
        <f t="shared" si="1794"/>
        <v/>
      </c>
      <c r="I7221" s="23" t="str">
        <f t="shared" si="1795"/>
        <v/>
      </c>
      <c r="J7221" s="22" t="str">
        <f t="shared" si="1796"/>
        <v/>
      </c>
      <c r="K7221" s="24" t="str">
        <f t="shared" si="1797"/>
        <v/>
      </c>
      <c r="L7221" s="42" t="str">
        <f t="shared" si="1803"/>
        <v/>
      </c>
      <c r="M7221" s="43" t="str">
        <f t="shared" si="1804"/>
        <v/>
      </c>
      <c r="N7221" s="26" t="str">
        <f t="shared" si="1798"/>
        <v/>
      </c>
      <c r="O7221" s="26" t="str">
        <f t="shared" si="1799"/>
        <v/>
      </c>
      <c r="P7221" s="28" t="str">
        <f>IF(E7221="","",INDEX(TableLookupWakeUpScore[],MATCH(E7221,TableLookupWakeUpScore[Wake Up],0),MATCH(P$1,TableLookupWakeUpScore[#Headers],0)))</f>
        <v/>
      </c>
      <c r="Q7221" s="30" t="str">
        <f t="shared" si="1800"/>
        <v/>
      </c>
      <c r="R7221" s="31" t="str">
        <f t="shared" si="1801"/>
        <v/>
      </c>
      <c r="S7221" s="34" t="str">
        <f>IF($C7221="","",INDEX(TableLookupSleepQuality[],MATCH($C7221,TableLookupSleepQuality[Sleep Quality Low],1),MATCH(S$1,TableLookupSleepQuality[#Headers],0)))</f>
        <v/>
      </c>
      <c r="T7221" s="35" t="str">
        <f>IF($C7221="","",INDEX(TableLookupSleepQuality[],MATCH($C7221,TableLookupSleepQuality[Sleep Quality Low],1),MATCH(T$1,TableLookupSleepQuality[#Headers],0)))</f>
        <v/>
      </c>
      <c r="X7221" s="36" t="str">
        <f t="shared" si="1802"/>
        <v/>
      </c>
      <c r="Y7221" s="40" t="str">
        <f t="shared" si="1808"/>
        <v/>
      </c>
      <c r="Z7221" s="13" t="str">
        <f t="shared" si="1808"/>
        <v/>
      </c>
      <c r="AA7221" s="13" t="str">
        <f t="shared" si="1808"/>
        <v/>
      </c>
      <c r="AB7221" s="13" t="str">
        <f t="shared" si="1808"/>
        <v/>
      </c>
      <c r="AC7221" s="13" t="str">
        <f t="shared" si="1808"/>
        <v/>
      </c>
      <c r="AD7221" s="13" t="str">
        <f t="shared" si="1808"/>
        <v/>
      </c>
    </row>
    <row r="7222" spans="7:30" x14ac:dyDescent="0.25">
      <c r="G7222" s="18" t="str">
        <f t="shared" si="1793"/>
        <v/>
      </c>
      <c r="H7222" s="22" t="str">
        <f t="shared" si="1794"/>
        <v/>
      </c>
      <c r="I7222" s="23" t="str">
        <f t="shared" si="1795"/>
        <v/>
      </c>
      <c r="J7222" s="22" t="str">
        <f t="shared" si="1796"/>
        <v/>
      </c>
      <c r="K7222" s="24" t="str">
        <f t="shared" si="1797"/>
        <v/>
      </c>
      <c r="L7222" s="42" t="str">
        <f t="shared" si="1803"/>
        <v/>
      </c>
      <c r="M7222" s="43" t="str">
        <f t="shared" si="1804"/>
        <v/>
      </c>
      <c r="N7222" s="26" t="str">
        <f t="shared" si="1798"/>
        <v/>
      </c>
      <c r="O7222" s="26" t="str">
        <f t="shared" si="1799"/>
        <v/>
      </c>
      <c r="P7222" s="28" t="str">
        <f>IF(E7222="","",INDEX(TableLookupWakeUpScore[],MATCH(E7222,TableLookupWakeUpScore[Wake Up],0),MATCH(P$1,TableLookupWakeUpScore[#Headers],0)))</f>
        <v/>
      </c>
      <c r="Q7222" s="30" t="str">
        <f t="shared" si="1800"/>
        <v/>
      </c>
      <c r="R7222" s="31" t="str">
        <f t="shared" si="1801"/>
        <v/>
      </c>
      <c r="S7222" s="34" t="str">
        <f>IF($C7222="","",INDEX(TableLookupSleepQuality[],MATCH($C7222,TableLookupSleepQuality[Sleep Quality Low],1),MATCH(S$1,TableLookupSleepQuality[#Headers],0)))</f>
        <v/>
      </c>
      <c r="T7222" s="35" t="str">
        <f>IF($C7222="","",INDEX(TableLookupSleepQuality[],MATCH($C7222,TableLookupSleepQuality[Sleep Quality Low],1),MATCH(T$1,TableLookupSleepQuality[#Headers],0)))</f>
        <v/>
      </c>
      <c r="X7222" s="36" t="str">
        <f t="shared" si="1802"/>
        <v/>
      </c>
      <c r="Y7222" s="40" t="str">
        <f t="shared" si="1808"/>
        <v/>
      </c>
      <c r="Z7222" s="13" t="str">
        <f t="shared" si="1808"/>
        <v/>
      </c>
      <c r="AA7222" s="13" t="str">
        <f t="shared" si="1808"/>
        <v/>
      </c>
      <c r="AB7222" s="13" t="str">
        <f t="shared" si="1808"/>
        <v/>
      </c>
      <c r="AC7222" s="13" t="str">
        <f t="shared" si="1808"/>
        <v/>
      </c>
      <c r="AD7222" s="13" t="str">
        <f t="shared" si="1808"/>
        <v/>
      </c>
    </row>
    <row r="7223" spans="7:30" x14ac:dyDescent="0.25">
      <c r="G7223" s="18" t="str">
        <f t="shared" si="1793"/>
        <v/>
      </c>
      <c r="H7223" s="22" t="str">
        <f t="shared" si="1794"/>
        <v/>
      </c>
      <c r="I7223" s="23" t="str">
        <f t="shared" si="1795"/>
        <v/>
      </c>
      <c r="J7223" s="22" t="str">
        <f t="shared" si="1796"/>
        <v/>
      </c>
      <c r="K7223" s="24" t="str">
        <f t="shared" si="1797"/>
        <v/>
      </c>
      <c r="L7223" s="42" t="str">
        <f t="shared" si="1803"/>
        <v/>
      </c>
      <c r="M7223" s="43" t="str">
        <f t="shared" si="1804"/>
        <v/>
      </c>
      <c r="N7223" s="26" t="str">
        <f t="shared" si="1798"/>
        <v/>
      </c>
      <c r="O7223" s="26" t="str">
        <f t="shared" si="1799"/>
        <v/>
      </c>
      <c r="P7223" s="28" t="str">
        <f>IF(E7223="","",INDEX(TableLookupWakeUpScore[],MATCH(E7223,TableLookupWakeUpScore[Wake Up],0),MATCH(P$1,TableLookupWakeUpScore[#Headers],0)))</f>
        <v/>
      </c>
      <c r="Q7223" s="30" t="str">
        <f t="shared" si="1800"/>
        <v/>
      </c>
      <c r="R7223" s="31" t="str">
        <f t="shared" si="1801"/>
        <v/>
      </c>
      <c r="S7223" s="34" t="str">
        <f>IF($C7223="","",INDEX(TableLookupSleepQuality[],MATCH($C7223,TableLookupSleepQuality[Sleep Quality Low],1),MATCH(S$1,TableLookupSleepQuality[#Headers],0)))</f>
        <v/>
      </c>
      <c r="T7223" s="35" t="str">
        <f>IF($C7223="","",INDEX(TableLookupSleepQuality[],MATCH($C7223,TableLookupSleepQuality[Sleep Quality Low],1),MATCH(T$1,TableLookupSleepQuality[#Headers],0)))</f>
        <v/>
      </c>
      <c r="X7223" s="36" t="str">
        <f t="shared" si="1802"/>
        <v/>
      </c>
      <c r="Y7223" s="40" t="str">
        <f t="shared" si="1808"/>
        <v/>
      </c>
      <c r="Z7223" s="13" t="str">
        <f t="shared" si="1808"/>
        <v/>
      </c>
      <c r="AA7223" s="13" t="str">
        <f t="shared" si="1808"/>
        <v/>
      </c>
      <c r="AB7223" s="13" t="str">
        <f t="shared" si="1808"/>
        <v/>
      </c>
      <c r="AC7223" s="13" t="str">
        <f t="shared" si="1808"/>
        <v/>
      </c>
      <c r="AD7223" s="13" t="str">
        <f t="shared" si="1808"/>
        <v/>
      </c>
    </row>
    <row r="7224" spans="7:30" x14ac:dyDescent="0.25">
      <c r="G7224" s="18" t="str">
        <f t="shared" si="1793"/>
        <v/>
      </c>
      <c r="H7224" s="22" t="str">
        <f t="shared" si="1794"/>
        <v/>
      </c>
      <c r="I7224" s="23" t="str">
        <f t="shared" si="1795"/>
        <v/>
      </c>
      <c r="J7224" s="22" t="str">
        <f t="shared" si="1796"/>
        <v/>
      </c>
      <c r="K7224" s="24" t="str">
        <f t="shared" si="1797"/>
        <v/>
      </c>
      <c r="L7224" s="42" t="str">
        <f t="shared" si="1803"/>
        <v/>
      </c>
      <c r="M7224" s="43" t="str">
        <f t="shared" si="1804"/>
        <v/>
      </c>
      <c r="N7224" s="26" t="str">
        <f t="shared" si="1798"/>
        <v/>
      </c>
      <c r="O7224" s="26" t="str">
        <f t="shared" si="1799"/>
        <v/>
      </c>
      <c r="P7224" s="28" t="str">
        <f>IF(E7224="","",INDEX(TableLookupWakeUpScore[],MATCH(E7224,TableLookupWakeUpScore[Wake Up],0),MATCH(P$1,TableLookupWakeUpScore[#Headers],0)))</f>
        <v/>
      </c>
      <c r="Q7224" s="30" t="str">
        <f t="shared" si="1800"/>
        <v/>
      </c>
      <c r="R7224" s="31" t="str">
        <f t="shared" si="1801"/>
        <v/>
      </c>
      <c r="S7224" s="34" t="str">
        <f>IF($C7224="","",INDEX(TableLookupSleepQuality[],MATCH($C7224,TableLookupSleepQuality[Sleep Quality Low],1),MATCH(S$1,TableLookupSleepQuality[#Headers],0)))</f>
        <v/>
      </c>
      <c r="T7224" s="35" t="str">
        <f>IF($C7224="","",INDEX(TableLookupSleepQuality[],MATCH($C7224,TableLookupSleepQuality[Sleep Quality Low],1),MATCH(T$1,TableLookupSleepQuality[#Headers],0)))</f>
        <v/>
      </c>
      <c r="X7224" s="36" t="str">
        <f t="shared" si="1802"/>
        <v/>
      </c>
      <c r="Y7224" s="40" t="str">
        <f t="shared" si="1808"/>
        <v/>
      </c>
      <c r="Z7224" s="13" t="str">
        <f t="shared" si="1808"/>
        <v/>
      </c>
      <c r="AA7224" s="13" t="str">
        <f t="shared" si="1808"/>
        <v/>
      </c>
      <c r="AB7224" s="13" t="str">
        <f t="shared" si="1808"/>
        <v/>
      </c>
      <c r="AC7224" s="13" t="str">
        <f t="shared" si="1808"/>
        <v/>
      </c>
      <c r="AD7224" s="13" t="str">
        <f t="shared" si="1808"/>
        <v/>
      </c>
    </row>
    <row r="7225" spans="7:30" x14ac:dyDescent="0.25">
      <c r="G7225" s="18" t="str">
        <f t="shared" si="1793"/>
        <v/>
      </c>
      <c r="H7225" s="22" t="str">
        <f t="shared" si="1794"/>
        <v/>
      </c>
      <c r="I7225" s="23" t="str">
        <f t="shared" si="1795"/>
        <v/>
      </c>
      <c r="J7225" s="22" t="str">
        <f t="shared" si="1796"/>
        <v/>
      </c>
      <c r="K7225" s="24" t="str">
        <f t="shared" si="1797"/>
        <v/>
      </c>
      <c r="L7225" s="42" t="str">
        <f t="shared" si="1803"/>
        <v/>
      </c>
      <c r="M7225" s="43" t="str">
        <f t="shared" si="1804"/>
        <v/>
      </c>
      <c r="N7225" s="26" t="str">
        <f t="shared" si="1798"/>
        <v/>
      </c>
      <c r="O7225" s="26" t="str">
        <f t="shared" si="1799"/>
        <v/>
      </c>
      <c r="P7225" s="28" t="str">
        <f>IF(E7225="","",INDEX(TableLookupWakeUpScore[],MATCH(E7225,TableLookupWakeUpScore[Wake Up],0),MATCH(P$1,TableLookupWakeUpScore[#Headers],0)))</f>
        <v/>
      </c>
      <c r="Q7225" s="30" t="str">
        <f t="shared" si="1800"/>
        <v/>
      </c>
      <c r="R7225" s="31" t="str">
        <f t="shared" si="1801"/>
        <v/>
      </c>
      <c r="S7225" s="34" t="str">
        <f>IF($C7225="","",INDEX(TableLookupSleepQuality[],MATCH($C7225,TableLookupSleepQuality[Sleep Quality Low],1),MATCH(S$1,TableLookupSleepQuality[#Headers],0)))</f>
        <v/>
      </c>
      <c r="T7225" s="35" t="str">
        <f>IF($C7225="","",INDEX(TableLookupSleepQuality[],MATCH($C7225,TableLookupSleepQuality[Sleep Quality Low],1),MATCH(T$1,TableLookupSleepQuality[#Headers],0)))</f>
        <v/>
      </c>
      <c r="X7225" s="36" t="str">
        <f t="shared" si="1802"/>
        <v/>
      </c>
      <c r="Y7225" s="40" t="str">
        <f t="shared" si="1808"/>
        <v/>
      </c>
      <c r="Z7225" s="13" t="str">
        <f t="shared" si="1808"/>
        <v/>
      </c>
      <c r="AA7225" s="13" t="str">
        <f t="shared" si="1808"/>
        <v/>
      </c>
      <c r="AB7225" s="13" t="str">
        <f t="shared" si="1808"/>
        <v/>
      </c>
      <c r="AC7225" s="13" t="str">
        <f t="shared" si="1808"/>
        <v/>
      </c>
      <c r="AD7225" s="13" t="str">
        <f t="shared" si="1808"/>
        <v/>
      </c>
    </row>
    <row r="7226" spans="7:30" x14ac:dyDescent="0.25">
      <c r="G7226" s="18" t="str">
        <f t="shared" si="1793"/>
        <v/>
      </c>
      <c r="H7226" s="22" t="str">
        <f t="shared" si="1794"/>
        <v/>
      </c>
      <c r="I7226" s="23" t="str">
        <f t="shared" si="1795"/>
        <v/>
      </c>
      <c r="J7226" s="22" t="str">
        <f t="shared" si="1796"/>
        <v/>
      </c>
      <c r="K7226" s="24" t="str">
        <f t="shared" si="1797"/>
        <v/>
      </c>
      <c r="L7226" s="42" t="str">
        <f t="shared" si="1803"/>
        <v/>
      </c>
      <c r="M7226" s="43" t="str">
        <f t="shared" si="1804"/>
        <v/>
      </c>
      <c r="N7226" s="26" t="str">
        <f t="shared" si="1798"/>
        <v/>
      </c>
      <c r="O7226" s="26" t="str">
        <f t="shared" si="1799"/>
        <v/>
      </c>
      <c r="P7226" s="28" t="str">
        <f>IF(E7226="","",INDEX(TableLookupWakeUpScore[],MATCH(E7226,TableLookupWakeUpScore[Wake Up],0),MATCH(P$1,TableLookupWakeUpScore[#Headers],0)))</f>
        <v/>
      </c>
      <c r="Q7226" s="30" t="str">
        <f t="shared" si="1800"/>
        <v/>
      </c>
      <c r="R7226" s="31" t="str">
        <f t="shared" si="1801"/>
        <v/>
      </c>
      <c r="S7226" s="34" t="str">
        <f>IF($C7226="","",INDEX(TableLookupSleepQuality[],MATCH($C7226,TableLookupSleepQuality[Sleep Quality Low],1),MATCH(S$1,TableLookupSleepQuality[#Headers],0)))</f>
        <v/>
      </c>
      <c r="T7226" s="35" t="str">
        <f>IF($C7226="","",INDEX(TableLookupSleepQuality[],MATCH($C7226,TableLookupSleepQuality[Sleep Quality Low],1),MATCH(T$1,TableLookupSleepQuality[#Headers],0)))</f>
        <v/>
      </c>
      <c r="X7226" s="36" t="str">
        <f t="shared" si="1802"/>
        <v/>
      </c>
      <c r="Y7226" s="40" t="str">
        <f t="shared" si="1808"/>
        <v/>
      </c>
      <c r="Z7226" s="13" t="str">
        <f t="shared" si="1808"/>
        <v/>
      </c>
      <c r="AA7226" s="13" t="str">
        <f t="shared" si="1808"/>
        <v/>
      </c>
      <c r="AB7226" s="13" t="str">
        <f t="shared" si="1808"/>
        <v/>
      </c>
      <c r="AC7226" s="13" t="str">
        <f t="shared" si="1808"/>
        <v/>
      </c>
      <c r="AD7226" s="13" t="str">
        <f t="shared" si="1808"/>
        <v/>
      </c>
    </row>
    <row r="7227" spans="7:30" x14ac:dyDescent="0.25">
      <c r="G7227" s="18" t="str">
        <f t="shared" si="1793"/>
        <v/>
      </c>
      <c r="H7227" s="22" t="str">
        <f t="shared" si="1794"/>
        <v/>
      </c>
      <c r="I7227" s="23" t="str">
        <f t="shared" si="1795"/>
        <v/>
      </c>
      <c r="J7227" s="22" t="str">
        <f t="shared" si="1796"/>
        <v/>
      </c>
      <c r="K7227" s="24" t="str">
        <f t="shared" si="1797"/>
        <v/>
      </c>
      <c r="L7227" s="42" t="str">
        <f t="shared" si="1803"/>
        <v/>
      </c>
      <c r="M7227" s="43" t="str">
        <f t="shared" si="1804"/>
        <v/>
      </c>
      <c r="N7227" s="26" t="str">
        <f t="shared" si="1798"/>
        <v/>
      </c>
      <c r="O7227" s="26" t="str">
        <f t="shared" si="1799"/>
        <v/>
      </c>
      <c r="P7227" s="28" t="str">
        <f>IF(E7227="","",INDEX(TableLookupWakeUpScore[],MATCH(E7227,TableLookupWakeUpScore[Wake Up],0),MATCH(P$1,TableLookupWakeUpScore[#Headers],0)))</f>
        <v/>
      </c>
      <c r="Q7227" s="30" t="str">
        <f t="shared" si="1800"/>
        <v/>
      </c>
      <c r="R7227" s="31" t="str">
        <f t="shared" si="1801"/>
        <v/>
      </c>
      <c r="S7227" s="34" t="str">
        <f>IF($C7227="","",INDEX(TableLookupSleepQuality[],MATCH($C7227,TableLookupSleepQuality[Sleep Quality Low],1),MATCH(S$1,TableLookupSleepQuality[#Headers],0)))</f>
        <v/>
      </c>
      <c r="T7227" s="35" t="str">
        <f>IF($C7227="","",INDEX(TableLookupSleepQuality[],MATCH($C7227,TableLookupSleepQuality[Sleep Quality Low],1),MATCH(T$1,TableLookupSleepQuality[#Headers],0)))</f>
        <v/>
      </c>
      <c r="X7227" s="36" t="str">
        <f t="shared" si="1802"/>
        <v/>
      </c>
      <c r="Y7227" s="40" t="str">
        <f t="shared" si="1808"/>
        <v/>
      </c>
      <c r="Z7227" s="13" t="str">
        <f t="shared" si="1808"/>
        <v/>
      </c>
      <c r="AA7227" s="13" t="str">
        <f t="shared" si="1808"/>
        <v/>
      </c>
      <c r="AB7227" s="13" t="str">
        <f t="shared" si="1808"/>
        <v/>
      </c>
      <c r="AC7227" s="13" t="str">
        <f t="shared" si="1808"/>
        <v/>
      </c>
      <c r="AD7227" s="13" t="str">
        <f t="shared" si="1808"/>
        <v/>
      </c>
    </row>
    <row r="7228" spans="7:30" x14ac:dyDescent="0.25">
      <c r="G7228" s="18" t="str">
        <f t="shared" si="1793"/>
        <v/>
      </c>
      <c r="H7228" s="22" t="str">
        <f t="shared" si="1794"/>
        <v/>
      </c>
      <c r="I7228" s="23" t="str">
        <f t="shared" si="1795"/>
        <v/>
      </c>
      <c r="J7228" s="22" t="str">
        <f t="shared" si="1796"/>
        <v/>
      </c>
      <c r="K7228" s="24" t="str">
        <f t="shared" si="1797"/>
        <v/>
      </c>
      <c r="L7228" s="42" t="str">
        <f t="shared" si="1803"/>
        <v/>
      </c>
      <c r="M7228" s="43" t="str">
        <f t="shared" si="1804"/>
        <v/>
      </c>
      <c r="N7228" s="26" t="str">
        <f t="shared" si="1798"/>
        <v/>
      </c>
      <c r="O7228" s="26" t="str">
        <f t="shared" si="1799"/>
        <v/>
      </c>
      <c r="P7228" s="28" t="str">
        <f>IF(E7228="","",INDEX(TableLookupWakeUpScore[],MATCH(E7228,TableLookupWakeUpScore[Wake Up],0),MATCH(P$1,TableLookupWakeUpScore[#Headers],0)))</f>
        <v/>
      </c>
      <c r="Q7228" s="30" t="str">
        <f t="shared" si="1800"/>
        <v/>
      </c>
      <c r="R7228" s="31" t="str">
        <f t="shared" si="1801"/>
        <v/>
      </c>
      <c r="S7228" s="34" t="str">
        <f>IF($C7228="","",INDEX(TableLookupSleepQuality[],MATCH($C7228,TableLookupSleepQuality[Sleep Quality Low],1),MATCH(S$1,TableLookupSleepQuality[#Headers],0)))</f>
        <v/>
      </c>
      <c r="T7228" s="35" t="str">
        <f>IF($C7228="","",INDEX(TableLookupSleepQuality[],MATCH($C7228,TableLookupSleepQuality[Sleep Quality Low],1),MATCH(T$1,TableLookupSleepQuality[#Headers],0)))</f>
        <v/>
      </c>
      <c r="X7228" s="36" t="str">
        <f t="shared" si="1802"/>
        <v/>
      </c>
      <c r="Y7228" s="40" t="str">
        <f t="shared" si="1808"/>
        <v/>
      </c>
      <c r="Z7228" s="13" t="str">
        <f t="shared" si="1808"/>
        <v/>
      </c>
      <c r="AA7228" s="13" t="str">
        <f t="shared" si="1808"/>
        <v/>
      </c>
      <c r="AB7228" s="13" t="str">
        <f t="shared" si="1808"/>
        <v/>
      </c>
      <c r="AC7228" s="13" t="str">
        <f t="shared" si="1808"/>
        <v/>
      </c>
      <c r="AD7228" s="13" t="str">
        <f t="shared" si="1808"/>
        <v/>
      </c>
    </row>
    <row r="7229" spans="7:30" x14ac:dyDescent="0.25">
      <c r="G7229" s="18" t="str">
        <f t="shared" si="1793"/>
        <v/>
      </c>
      <c r="H7229" s="22" t="str">
        <f t="shared" si="1794"/>
        <v/>
      </c>
      <c r="I7229" s="23" t="str">
        <f t="shared" si="1795"/>
        <v/>
      </c>
      <c r="J7229" s="22" t="str">
        <f t="shared" si="1796"/>
        <v/>
      </c>
      <c r="K7229" s="24" t="str">
        <f t="shared" si="1797"/>
        <v/>
      </c>
      <c r="L7229" s="42" t="str">
        <f t="shared" si="1803"/>
        <v/>
      </c>
      <c r="M7229" s="43" t="str">
        <f t="shared" si="1804"/>
        <v/>
      </c>
      <c r="N7229" s="26" t="str">
        <f t="shared" si="1798"/>
        <v/>
      </c>
      <c r="O7229" s="26" t="str">
        <f t="shared" si="1799"/>
        <v/>
      </c>
      <c r="P7229" s="28" t="str">
        <f>IF(E7229="","",INDEX(TableLookupWakeUpScore[],MATCH(E7229,TableLookupWakeUpScore[Wake Up],0),MATCH(P$1,TableLookupWakeUpScore[#Headers],0)))</f>
        <v/>
      </c>
      <c r="Q7229" s="30" t="str">
        <f t="shared" si="1800"/>
        <v/>
      </c>
      <c r="R7229" s="31" t="str">
        <f t="shared" si="1801"/>
        <v/>
      </c>
      <c r="S7229" s="34" t="str">
        <f>IF($C7229="","",INDEX(TableLookupSleepQuality[],MATCH($C7229,TableLookupSleepQuality[Sleep Quality Low],1),MATCH(S$1,TableLookupSleepQuality[#Headers],0)))</f>
        <v/>
      </c>
      <c r="T7229" s="35" t="str">
        <f>IF($C7229="","",INDEX(TableLookupSleepQuality[],MATCH($C7229,TableLookupSleepQuality[Sleep Quality Low],1),MATCH(T$1,TableLookupSleepQuality[#Headers],0)))</f>
        <v/>
      </c>
      <c r="X7229" s="36" t="str">
        <f t="shared" si="1802"/>
        <v/>
      </c>
      <c r="Y7229" s="40" t="str">
        <f t="shared" si="1808"/>
        <v/>
      </c>
      <c r="Z7229" s="13" t="str">
        <f t="shared" si="1808"/>
        <v/>
      </c>
      <c r="AA7229" s="13" t="str">
        <f t="shared" si="1808"/>
        <v/>
      </c>
      <c r="AB7229" s="13" t="str">
        <f t="shared" si="1808"/>
        <v/>
      </c>
      <c r="AC7229" s="13" t="str">
        <f t="shared" si="1808"/>
        <v/>
      </c>
      <c r="AD7229" s="13" t="str">
        <f t="shared" si="1808"/>
        <v/>
      </c>
    </row>
    <row r="7230" spans="7:30" x14ac:dyDescent="0.25">
      <c r="G7230" s="18" t="str">
        <f t="shared" si="1793"/>
        <v/>
      </c>
      <c r="H7230" s="22" t="str">
        <f t="shared" si="1794"/>
        <v/>
      </c>
      <c r="I7230" s="23" t="str">
        <f t="shared" si="1795"/>
        <v/>
      </c>
      <c r="J7230" s="22" t="str">
        <f t="shared" si="1796"/>
        <v/>
      </c>
      <c r="K7230" s="24" t="str">
        <f t="shared" si="1797"/>
        <v/>
      </c>
      <c r="L7230" s="42" t="str">
        <f t="shared" si="1803"/>
        <v/>
      </c>
      <c r="M7230" s="43" t="str">
        <f t="shared" si="1804"/>
        <v/>
      </c>
      <c r="N7230" s="26" t="str">
        <f t="shared" si="1798"/>
        <v/>
      </c>
      <c r="O7230" s="26" t="str">
        <f t="shared" si="1799"/>
        <v/>
      </c>
      <c r="P7230" s="28" t="str">
        <f>IF(E7230="","",INDEX(TableLookupWakeUpScore[],MATCH(E7230,TableLookupWakeUpScore[Wake Up],0),MATCH(P$1,TableLookupWakeUpScore[#Headers],0)))</f>
        <v/>
      </c>
      <c r="Q7230" s="30" t="str">
        <f t="shared" si="1800"/>
        <v/>
      </c>
      <c r="R7230" s="31" t="str">
        <f t="shared" si="1801"/>
        <v/>
      </c>
      <c r="S7230" s="34" t="str">
        <f>IF($C7230="","",INDEX(TableLookupSleepQuality[],MATCH($C7230,TableLookupSleepQuality[Sleep Quality Low],1),MATCH(S$1,TableLookupSleepQuality[#Headers],0)))</f>
        <v/>
      </c>
      <c r="T7230" s="35" t="str">
        <f>IF($C7230="","",INDEX(TableLookupSleepQuality[],MATCH($C7230,TableLookupSleepQuality[Sleep Quality Low],1),MATCH(T$1,TableLookupSleepQuality[#Headers],0)))</f>
        <v/>
      </c>
      <c r="X7230" s="36" t="str">
        <f t="shared" si="1802"/>
        <v/>
      </c>
      <c r="Y7230" s="40" t="str">
        <f t="shared" si="1808"/>
        <v/>
      </c>
      <c r="Z7230" s="13" t="str">
        <f t="shared" si="1808"/>
        <v/>
      </c>
      <c r="AA7230" s="13" t="str">
        <f t="shared" si="1808"/>
        <v/>
      </c>
      <c r="AB7230" s="13" t="str">
        <f t="shared" si="1808"/>
        <v/>
      </c>
      <c r="AC7230" s="13" t="str">
        <f t="shared" si="1808"/>
        <v/>
      </c>
      <c r="AD7230" s="13" t="str">
        <f t="shared" si="1808"/>
        <v/>
      </c>
    </row>
    <row r="7231" spans="7:30" x14ac:dyDescent="0.25">
      <c r="G7231" s="18" t="str">
        <f t="shared" si="1793"/>
        <v/>
      </c>
      <c r="H7231" s="22" t="str">
        <f t="shared" si="1794"/>
        <v/>
      </c>
      <c r="I7231" s="23" t="str">
        <f t="shared" si="1795"/>
        <v/>
      </c>
      <c r="J7231" s="22" t="str">
        <f t="shared" si="1796"/>
        <v/>
      </c>
      <c r="K7231" s="24" t="str">
        <f t="shared" si="1797"/>
        <v/>
      </c>
      <c r="L7231" s="42" t="str">
        <f t="shared" si="1803"/>
        <v/>
      </c>
      <c r="M7231" s="43" t="str">
        <f t="shared" si="1804"/>
        <v/>
      </c>
      <c r="N7231" s="26" t="str">
        <f t="shared" si="1798"/>
        <v/>
      </c>
      <c r="O7231" s="26" t="str">
        <f t="shared" si="1799"/>
        <v/>
      </c>
      <c r="P7231" s="28" t="str">
        <f>IF(E7231="","",INDEX(TableLookupWakeUpScore[],MATCH(E7231,TableLookupWakeUpScore[Wake Up],0),MATCH(P$1,TableLookupWakeUpScore[#Headers],0)))</f>
        <v/>
      </c>
      <c r="Q7231" s="30" t="str">
        <f t="shared" si="1800"/>
        <v/>
      </c>
      <c r="R7231" s="31" t="str">
        <f t="shared" si="1801"/>
        <v/>
      </c>
      <c r="S7231" s="34" t="str">
        <f>IF($C7231="","",INDEX(TableLookupSleepQuality[],MATCH($C7231,TableLookupSleepQuality[Sleep Quality Low],1),MATCH(S$1,TableLookupSleepQuality[#Headers],0)))</f>
        <v/>
      </c>
      <c r="T7231" s="35" t="str">
        <f>IF($C7231="","",INDEX(TableLookupSleepQuality[],MATCH($C7231,TableLookupSleepQuality[Sleep Quality Low],1),MATCH(T$1,TableLookupSleepQuality[#Headers],0)))</f>
        <v/>
      </c>
      <c r="X7231" s="36" t="str">
        <f t="shared" si="1802"/>
        <v/>
      </c>
      <c r="Y7231" s="40" t="str">
        <f t="shared" si="1808"/>
        <v/>
      </c>
      <c r="Z7231" s="13" t="str">
        <f t="shared" si="1808"/>
        <v/>
      </c>
      <c r="AA7231" s="13" t="str">
        <f t="shared" si="1808"/>
        <v/>
      </c>
      <c r="AB7231" s="13" t="str">
        <f t="shared" si="1808"/>
        <v/>
      </c>
      <c r="AC7231" s="13" t="str">
        <f t="shared" si="1808"/>
        <v/>
      </c>
      <c r="AD7231" s="13" t="str">
        <f t="shared" si="1808"/>
        <v/>
      </c>
    </row>
    <row r="7232" spans="7:30" x14ac:dyDescent="0.25">
      <c r="G7232" s="18" t="str">
        <f t="shared" si="1793"/>
        <v/>
      </c>
      <c r="H7232" s="22" t="str">
        <f t="shared" si="1794"/>
        <v/>
      </c>
      <c r="I7232" s="23" t="str">
        <f t="shared" si="1795"/>
        <v/>
      </c>
      <c r="J7232" s="22" t="str">
        <f t="shared" si="1796"/>
        <v/>
      </c>
      <c r="K7232" s="24" t="str">
        <f t="shared" si="1797"/>
        <v/>
      </c>
      <c r="L7232" s="42" t="str">
        <f t="shared" si="1803"/>
        <v/>
      </c>
      <c r="M7232" s="43" t="str">
        <f t="shared" si="1804"/>
        <v/>
      </c>
      <c r="N7232" s="26" t="str">
        <f t="shared" si="1798"/>
        <v/>
      </c>
      <c r="O7232" s="26" t="str">
        <f t="shared" si="1799"/>
        <v/>
      </c>
      <c r="P7232" s="28" t="str">
        <f>IF(E7232="","",INDEX(TableLookupWakeUpScore[],MATCH(E7232,TableLookupWakeUpScore[Wake Up],0),MATCH(P$1,TableLookupWakeUpScore[#Headers],0)))</f>
        <v/>
      </c>
      <c r="Q7232" s="30" t="str">
        <f t="shared" si="1800"/>
        <v/>
      </c>
      <c r="R7232" s="31" t="str">
        <f t="shared" si="1801"/>
        <v/>
      </c>
      <c r="S7232" s="34" t="str">
        <f>IF($C7232="","",INDEX(TableLookupSleepQuality[],MATCH($C7232,TableLookupSleepQuality[Sleep Quality Low],1),MATCH(S$1,TableLookupSleepQuality[#Headers],0)))</f>
        <v/>
      </c>
      <c r="T7232" s="35" t="str">
        <f>IF($C7232="","",INDEX(TableLookupSleepQuality[],MATCH($C7232,TableLookupSleepQuality[Sleep Quality Low],1),MATCH(T$1,TableLookupSleepQuality[#Headers],0)))</f>
        <v/>
      </c>
      <c r="X7232" s="36" t="str">
        <f t="shared" si="1802"/>
        <v/>
      </c>
      <c r="Y7232" s="40" t="str">
        <f t="shared" si="1808"/>
        <v/>
      </c>
      <c r="Z7232" s="13" t="str">
        <f t="shared" si="1808"/>
        <v/>
      </c>
      <c r="AA7232" s="13" t="str">
        <f t="shared" si="1808"/>
        <v/>
      </c>
      <c r="AB7232" s="13" t="str">
        <f t="shared" si="1808"/>
        <v/>
      </c>
      <c r="AC7232" s="13" t="str">
        <f t="shared" si="1808"/>
        <v/>
      </c>
      <c r="AD7232" s="13" t="str">
        <f t="shared" si="1808"/>
        <v/>
      </c>
    </row>
    <row r="7233" spans="7:30" x14ac:dyDescent="0.25">
      <c r="G7233" s="18" t="str">
        <f t="shared" si="1793"/>
        <v/>
      </c>
      <c r="H7233" s="22" t="str">
        <f t="shared" si="1794"/>
        <v/>
      </c>
      <c r="I7233" s="23" t="str">
        <f t="shared" si="1795"/>
        <v/>
      </c>
      <c r="J7233" s="22" t="str">
        <f t="shared" si="1796"/>
        <v/>
      </c>
      <c r="K7233" s="24" t="str">
        <f t="shared" si="1797"/>
        <v/>
      </c>
      <c r="L7233" s="42" t="str">
        <f t="shared" si="1803"/>
        <v/>
      </c>
      <c r="M7233" s="43" t="str">
        <f t="shared" si="1804"/>
        <v/>
      </c>
      <c r="N7233" s="26" t="str">
        <f t="shared" si="1798"/>
        <v/>
      </c>
      <c r="O7233" s="26" t="str">
        <f t="shared" si="1799"/>
        <v/>
      </c>
      <c r="P7233" s="28" t="str">
        <f>IF(E7233="","",INDEX(TableLookupWakeUpScore[],MATCH(E7233,TableLookupWakeUpScore[Wake Up],0),MATCH(P$1,TableLookupWakeUpScore[#Headers],0)))</f>
        <v/>
      </c>
      <c r="Q7233" s="30" t="str">
        <f t="shared" si="1800"/>
        <v/>
      </c>
      <c r="R7233" s="31" t="str">
        <f t="shared" si="1801"/>
        <v/>
      </c>
      <c r="S7233" s="34" t="str">
        <f>IF($C7233="","",INDEX(TableLookupSleepQuality[],MATCH($C7233,TableLookupSleepQuality[Sleep Quality Low],1),MATCH(S$1,TableLookupSleepQuality[#Headers],0)))</f>
        <v/>
      </c>
      <c r="T7233" s="35" t="str">
        <f>IF($C7233="","",INDEX(TableLookupSleepQuality[],MATCH($C7233,TableLookupSleepQuality[Sleep Quality Low],1),MATCH(T$1,TableLookupSleepQuality[#Headers],0)))</f>
        <v/>
      </c>
      <c r="X7233" s="36" t="str">
        <f t="shared" si="1802"/>
        <v/>
      </c>
      <c r="Y7233" s="40" t="str">
        <f t="shared" si="1808"/>
        <v/>
      </c>
      <c r="Z7233" s="13" t="str">
        <f t="shared" si="1808"/>
        <v/>
      </c>
      <c r="AA7233" s="13" t="str">
        <f t="shared" si="1808"/>
        <v/>
      </c>
      <c r="AB7233" s="13" t="str">
        <f t="shared" si="1808"/>
        <v/>
      </c>
      <c r="AC7233" s="13" t="str">
        <f t="shared" si="1808"/>
        <v/>
      </c>
      <c r="AD7233" s="13" t="str">
        <f t="shared" si="1808"/>
        <v/>
      </c>
    </row>
    <row r="7234" spans="7:30" x14ac:dyDescent="0.25">
      <c r="G7234" s="18" t="str">
        <f t="shared" ref="G7234:G7297" si="1809">IF($B7234="","",VALUE(TEXT($B7234,"yyyy")))</f>
        <v/>
      </c>
      <c r="H7234" s="22" t="str">
        <f t="shared" ref="H7234:H7297" si="1810">IF($B7234="","",VALUE(TEXT($B7234,"mm")))</f>
        <v/>
      </c>
      <c r="I7234" s="23" t="str">
        <f t="shared" ref="I7234:I7297" si="1811">IF($B7234="","",TEXT($B7234,"mmm"))</f>
        <v/>
      </c>
      <c r="J7234" s="22" t="str">
        <f t="shared" ref="J7234:J7297" si="1812">IF($B7234="","",VALUE(TEXT($B7234,"dd")))</f>
        <v/>
      </c>
      <c r="K7234" s="24" t="str">
        <f t="shared" ref="K7234:K7297" si="1813">IF($B7234="","",TEXT($B7234,"ddd"))</f>
        <v/>
      </c>
      <c r="L7234" s="42" t="str">
        <f t="shared" si="1803"/>
        <v/>
      </c>
      <c r="M7234" s="43" t="str">
        <f t="shared" si="1804"/>
        <v/>
      </c>
      <c r="N7234" s="26" t="str">
        <f t="shared" ref="N7234:N7297" si="1814">IF(A7234="","",TIME(HOUR(A7234),MINUTE(A7234),SECOND(A7234)))</f>
        <v/>
      </c>
      <c r="O7234" s="26" t="str">
        <f t="shared" ref="O7234:O7297" si="1815">IF(B7234="","",TIME(HOUR(B7234),MINUTE(B7234),SECOND(B7234)))</f>
        <v/>
      </c>
      <c r="P7234" s="28" t="str">
        <f>IF(E7234="","",INDEX(TableLookupWakeUpScore[],MATCH(E7234,TableLookupWakeUpScore[Wake Up],0),MATCH(P$1,TableLookupWakeUpScore[#Headers],0)))</f>
        <v/>
      </c>
      <c r="Q7234" s="30" t="str">
        <f t="shared" ref="Q7234:Q7297" si="1816">IF(D7234="","",D7234*24)</f>
        <v/>
      </c>
      <c r="R7234" s="31" t="str">
        <f t="shared" ref="R7234:R7297" si="1817">IF(OR(A7234="",B7234=""),"",B7234-A7234)</f>
        <v/>
      </c>
      <c r="S7234" s="34" t="str">
        <f>IF($C7234="","",INDEX(TableLookupSleepQuality[],MATCH($C7234,TableLookupSleepQuality[Sleep Quality Low],1),MATCH(S$1,TableLookupSleepQuality[#Headers],0)))</f>
        <v/>
      </c>
      <c r="T7234" s="35" t="str">
        <f>IF($C7234="","",INDEX(TableLookupSleepQuality[],MATCH($C7234,TableLookupSleepQuality[Sleep Quality Low],1),MATCH(T$1,TableLookupSleepQuality[#Headers],0)))</f>
        <v/>
      </c>
      <c r="X7234" s="36" t="str">
        <f t="shared" ref="X7234:X7297" si="1818">IF($M7234="","",IF($M7234&gt;=RangeLookupDateStartedRecordingSleepNotes,"YES","NO"))</f>
        <v/>
      </c>
      <c r="Y7234" s="40" t="str">
        <f t="shared" si="1808"/>
        <v/>
      </c>
      <c r="Z7234" s="13" t="str">
        <f t="shared" si="1808"/>
        <v/>
      </c>
      <c r="AA7234" s="13" t="str">
        <f t="shared" si="1808"/>
        <v/>
      </c>
      <c r="AB7234" s="13" t="str">
        <f t="shared" si="1808"/>
        <v/>
      </c>
      <c r="AC7234" s="13" t="str">
        <f t="shared" si="1808"/>
        <v/>
      </c>
      <c r="AD7234" s="13" t="str">
        <f t="shared" si="1808"/>
        <v/>
      </c>
    </row>
    <row r="7235" spans="7:30" x14ac:dyDescent="0.25">
      <c r="G7235" s="18" t="str">
        <f t="shared" si="1809"/>
        <v/>
      </c>
      <c r="H7235" s="22" t="str">
        <f t="shared" si="1810"/>
        <v/>
      </c>
      <c r="I7235" s="23" t="str">
        <f t="shared" si="1811"/>
        <v/>
      </c>
      <c r="J7235" s="22" t="str">
        <f t="shared" si="1812"/>
        <v/>
      </c>
      <c r="K7235" s="24" t="str">
        <f t="shared" si="1813"/>
        <v/>
      </c>
      <c r="L7235" s="42" t="str">
        <f t="shared" ref="L7235:L7298" si="1819">IF(A7235="","",DATE(YEAR(A7235),MONTH(A7235),DAY(A7235)))</f>
        <v/>
      </c>
      <c r="M7235" s="43" t="str">
        <f t="shared" ref="M7235:M7298" si="1820">IF(B7235="","",DATE(YEAR(B7235),MONTH(B7235),DAY(B7235)))</f>
        <v/>
      </c>
      <c r="N7235" s="26" t="str">
        <f t="shared" si="1814"/>
        <v/>
      </c>
      <c r="O7235" s="26" t="str">
        <f t="shared" si="1815"/>
        <v/>
      </c>
      <c r="P7235" s="28" t="str">
        <f>IF(E7235="","",INDEX(TableLookupWakeUpScore[],MATCH(E7235,TableLookupWakeUpScore[Wake Up],0),MATCH(P$1,TableLookupWakeUpScore[#Headers],0)))</f>
        <v/>
      </c>
      <c r="Q7235" s="30" t="str">
        <f t="shared" si="1816"/>
        <v/>
      </c>
      <c r="R7235" s="31" t="str">
        <f t="shared" si="1817"/>
        <v/>
      </c>
      <c r="S7235" s="34" t="str">
        <f>IF($C7235="","",INDEX(TableLookupSleepQuality[],MATCH($C7235,TableLookupSleepQuality[Sleep Quality Low],1),MATCH(S$1,TableLookupSleepQuality[#Headers],0)))</f>
        <v/>
      </c>
      <c r="T7235" s="35" t="str">
        <f>IF($C7235="","",INDEX(TableLookupSleepQuality[],MATCH($C7235,TableLookupSleepQuality[Sleep Quality Low],1),MATCH(T$1,TableLookupSleepQuality[#Headers],0)))</f>
        <v/>
      </c>
      <c r="X7235" s="36" t="str">
        <f t="shared" si="1818"/>
        <v/>
      </c>
      <c r="Y7235" s="40" t="str">
        <f t="shared" ref="Y7235:AD7250" si="1821">IF(OR($X7235="NO",$X7235=""),"",IF(COUNTIF($F7235,"*" &amp; Y$1 &amp; "*"),"YES","NO"))</f>
        <v/>
      </c>
      <c r="Z7235" s="13" t="str">
        <f t="shared" si="1821"/>
        <v/>
      </c>
      <c r="AA7235" s="13" t="str">
        <f t="shared" si="1821"/>
        <v/>
      </c>
      <c r="AB7235" s="13" t="str">
        <f t="shared" si="1821"/>
        <v/>
      </c>
      <c r="AC7235" s="13" t="str">
        <f t="shared" si="1821"/>
        <v/>
      </c>
      <c r="AD7235" s="13" t="str">
        <f t="shared" si="1821"/>
        <v/>
      </c>
    </row>
    <row r="7236" spans="7:30" x14ac:dyDescent="0.25">
      <c r="G7236" s="18" t="str">
        <f t="shared" si="1809"/>
        <v/>
      </c>
      <c r="H7236" s="22" t="str">
        <f t="shared" si="1810"/>
        <v/>
      </c>
      <c r="I7236" s="23" t="str">
        <f t="shared" si="1811"/>
        <v/>
      </c>
      <c r="J7236" s="22" t="str">
        <f t="shared" si="1812"/>
        <v/>
      </c>
      <c r="K7236" s="24" t="str">
        <f t="shared" si="1813"/>
        <v/>
      </c>
      <c r="L7236" s="42" t="str">
        <f t="shared" si="1819"/>
        <v/>
      </c>
      <c r="M7236" s="43" t="str">
        <f t="shared" si="1820"/>
        <v/>
      </c>
      <c r="N7236" s="26" t="str">
        <f t="shared" si="1814"/>
        <v/>
      </c>
      <c r="O7236" s="26" t="str">
        <f t="shared" si="1815"/>
        <v/>
      </c>
      <c r="P7236" s="28" t="str">
        <f>IF(E7236="","",INDEX(TableLookupWakeUpScore[],MATCH(E7236,TableLookupWakeUpScore[Wake Up],0),MATCH(P$1,TableLookupWakeUpScore[#Headers],0)))</f>
        <v/>
      </c>
      <c r="Q7236" s="30" t="str">
        <f t="shared" si="1816"/>
        <v/>
      </c>
      <c r="R7236" s="31" t="str">
        <f t="shared" si="1817"/>
        <v/>
      </c>
      <c r="S7236" s="34" t="str">
        <f>IF($C7236="","",INDEX(TableLookupSleepQuality[],MATCH($C7236,TableLookupSleepQuality[Sleep Quality Low],1),MATCH(S$1,TableLookupSleepQuality[#Headers],0)))</f>
        <v/>
      </c>
      <c r="T7236" s="35" t="str">
        <f>IF($C7236="","",INDEX(TableLookupSleepQuality[],MATCH($C7236,TableLookupSleepQuality[Sleep Quality Low],1),MATCH(T$1,TableLookupSleepQuality[#Headers],0)))</f>
        <v/>
      </c>
      <c r="X7236" s="36" t="str">
        <f t="shared" si="1818"/>
        <v/>
      </c>
      <c r="Y7236" s="40" t="str">
        <f t="shared" si="1821"/>
        <v/>
      </c>
      <c r="Z7236" s="13" t="str">
        <f t="shared" si="1821"/>
        <v/>
      </c>
      <c r="AA7236" s="13" t="str">
        <f t="shared" si="1821"/>
        <v/>
      </c>
      <c r="AB7236" s="13" t="str">
        <f t="shared" si="1821"/>
        <v/>
      </c>
      <c r="AC7236" s="13" t="str">
        <f t="shared" si="1821"/>
        <v/>
      </c>
      <c r="AD7236" s="13" t="str">
        <f t="shared" si="1821"/>
        <v/>
      </c>
    </row>
    <row r="7237" spans="7:30" x14ac:dyDescent="0.25">
      <c r="G7237" s="18" t="str">
        <f t="shared" si="1809"/>
        <v/>
      </c>
      <c r="H7237" s="22" t="str">
        <f t="shared" si="1810"/>
        <v/>
      </c>
      <c r="I7237" s="23" t="str">
        <f t="shared" si="1811"/>
        <v/>
      </c>
      <c r="J7237" s="22" t="str">
        <f t="shared" si="1812"/>
        <v/>
      </c>
      <c r="K7237" s="24" t="str">
        <f t="shared" si="1813"/>
        <v/>
      </c>
      <c r="L7237" s="42" t="str">
        <f t="shared" si="1819"/>
        <v/>
      </c>
      <c r="M7237" s="43" t="str">
        <f t="shared" si="1820"/>
        <v/>
      </c>
      <c r="N7237" s="26" t="str">
        <f t="shared" si="1814"/>
        <v/>
      </c>
      <c r="O7237" s="26" t="str">
        <f t="shared" si="1815"/>
        <v/>
      </c>
      <c r="P7237" s="28" t="str">
        <f>IF(E7237="","",INDEX(TableLookupWakeUpScore[],MATCH(E7237,TableLookupWakeUpScore[Wake Up],0),MATCH(P$1,TableLookupWakeUpScore[#Headers],0)))</f>
        <v/>
      </c>
      <c r="Q7237" s="30" t="str">
        <f t="shared" si="1816"/>
        <v/>
      </c>
      <c r="R7237" s="31" t="str">
        <f t="shared" si="1817"/>
        <v/>
      </c>
      <c r="S7237" s="34" t="str">
        <f>IF($C7237="","",INDEX(TableLookupSleepQuality[],MATCH($C7237,TableLookupSleepQuality[Sleep Quality Low],1),MATCH(S$1,TableLookupSleepQuality[#Headers],0)))</f>
        <v/>
      </c>
      <c r="T7237" s="35" t="str">
        <f>IF($C7237="","",INDEX(TableLookupSleepQuality[],MATCH($C7237,TableLookupSleepQuality[Sleep Quality Low],1),MATCH(T$1,TableLookupSleepQuality[#Headers],0)))</f>
        <v/>
      </c>
      <c r="X7237" s="36" t="str">
        <f t="shared" si="1818"/>
        <v/>
      </c>
      <c r="Y7237" s="40" t="str">
        <f t="shared" si="1821"/>
        <v/>
      </c>
      <c r="Z7237" s="13" t="str">
        <f t="shared" si="1821"/>
        <v/>
      </c>
      <c r="AA7237" s="13" t="str">
        <f t="shared" si="1821"/>
        <v/>
      </c>
      <c r="AB7237" s="13" t="str">
        <f t="shared" si="1821"/>
        <v/>
      </c>
      <c r="AC7237" s="13" t="str">
        <f t="shared" si="1821"/>
        <v/>
      </c>
      <c r="AD7237" s="13" t="str">
        <f t="shared" si="1821"/>
        <v/>
      </c>
    </row>
    <row r="7238" spans="7:30" x14ac:dyDescent="0.25">
      <c r="G7238" s="18" t="str">
        <f t="shared" si="1809"/>
        <v/>
      </c>
      <c r="H7238" s="22" t="str">
        <f t="shared" si="1810"/>
        <v/>
      </c>
      <c r="I7238" s="23" t="str">
        <f t="shared" si="1811"/>
        <v/>
      </c>
      <c r="J7238" s="22" t="str">
        <f t="shared" si="1812"/>
        <v/>
      </c>
      <c r="K7238" s="24" t="str">
        <f t="shared" si="1813"/>
        <v/>
      </c>
      <c r="L7238" s="42" t="str">
        <f t="shared" si="1819"/>
        <v/>
      </c>
      <c r="M7238" s="43" t="str">
        <f t="shared" si="1820"/>
        <v/>
      </c>
      <c r="N7238" s="26" t="str">
        <f t="shared" si="1814"/>
        <v/>
      </c>
      <c r="O7238" s="26" t="str">
        <f t="shared" si="1815"/>
        <v/>
      </c>
      <c r="P7238" s="28" t="str">
        <f>IF(E7238="","",INDEX(TableLookupWakeUpScore[],MATCH(E7238,TableLookupWakeUpScore[Wake Up],0),MATCH(P$1,TableLookupWakeUpScore[#Headers],0)))</f>
        <v/>
      </c>
      <c r="Q7238" s="30" t="str">
        <f t="shared" si="1816"/>
        <v/>
      </c>
      <c r="R7238" s="31" t="str">
        <f t="shared" si="1817"/>
        <v/>
      </c>
      <c r="S7238" s="34" t="str">
        <f>IF($C7238="","",INDEX(TableLookupSleepQuality[],MATCH($C7238,TableLookupSleepQuality[Sleep Quality Low],1),MATCH(S$1,TableLookupSleepQuality[#Headers],0)))</f>
        <v/>
      </c>
      <c r="T7238" s="35" t="str">
        <f>IF($C7238="","",INDEX(TableLookupSleepQuality[],MATCH($C7238,TableLookupSleepQuality[Sleep Quality Low],1),MATCH(T$1,TableLookupSleepQuality[#Headers],0)))</f>
        <v/>
      </c>
      <c r="X7238" s="36" t="str">
        <f t="shared" si="1818"/>
        <v/>
      </c>
      <c r="Y7238" s="40" t="str">
        <f t="shared" si="1821"/>
        <v/>
      </c>
      <c r="Z7238" s="13" t="str">
        <f t="shared" si="1821"/>
        <v/>
      </c>
      <c r="AA7238" s="13" t="str">
        <f t="shared" si="1821"/>
        <v/>
      </c>
      <c r="AB7238" s="13" t="str">
        <f t="shared" si="1821"/>
        <v/>
      </c>
      <c r="AC7238" s="13" t="str">
        <f t="shared" si="1821"/>
        <v/>
      </c>
      <c r="AD7238" s="13" t="str">
        <f t="shared" si="1821"/>
        <v/>
      </c>
    </row>
    <row r="7239" spans="7:30" x14ac:dyDescent="0.25">
      <c r="G7239" s="18" t="str">
        <f t="shared" si="1809"/>
        <v/>
      </c>
      <c r="H7239" s="22" t="str">
        <f t="shared" si="1810"/>
        <v/>
      </c>
      <c r="I7239" s="23" t="str">
        <f t="shared" si="1811"/>
        <v/>
      </c>
      <c r="J7239" s="22" t="str">
        <f t="shared" si="1812"/>
        <v/>
      </c>
      <c r="K7239" s="24" t="str">
        <f t="shared" si="1813"/>
        <v/>
      </c>
      <c r="L7239" s="42" t="str">
        <f t="shared" si="1819"/>
        <v/>
      </c>
      <c r="M7239" s="43" t="str">
        <f t="shared" si="1820"/>
        <v/>
      </c>
      <c r="N7239" s="26" t="str">
        <f t="shared" si="1814"/>
        <v/>
      </c>
      <c r="O7239" s="26" t="str">
        <f t="shared" si="1815"/>
        <v/>
      </c>
      <c r="P7239" s="28" t="str">
        <f>IF(E7239="","",INDEX(TableLookupWakeUpScore[],MATCH(E7239,TableLookupWakeUpScore[Wake Up],0),MATCH(P$1,TableLookupWakeUpScore[#Headers],0)))</f>
        <v/>
      </c>
      <c r="Q7239" s="30" t="str">
        <f t="shared" si="1816"/>
        <v/>
      </c>
      <c r="R7239" s="31" t="str">
        <f t="shared" si="1817"/>
        <v/>
      </c>
      <c r="S7239" s="34" t="str">
        <f>IF($C7239="","",INDEX(TableLookupSleepQuality[],MATCH($C7239,TableLookupSleepQuality[Sleep Quality Low],1),MATCH(S$1,TableLookupSleepQuality[#Headers],0)))</f>
        <v/>
      </c>
      <c r="T7239" s="35" t="str">
        <f>IF($C7239="","",INDEX(TableLookupSleepQuality[],MATCH($C7239,TableLookupSleepQuality[Sleep Quality Low],1),MATCH(T$1,TableLookupSleepQuality[#Headers],0)))</f>
        <v/>
      </c>
      <c r="X7239" s="36" t="str">
        <f t="shared" si="1818"/>
        <v/>
      </c>
      <c r="Y7239" s="40" t="str">
        <f t="shared" si="1821"/>
        <v/>
      </c>
      <c r="Z7239" s="13" t="str">
        <f t="shared" si="1821"/>
        <v/>
      </c>
      <c r="AA7239" s="13" t="str">
        <f t="shared" si="1821"/>
        <v/>
      </c>
      <c r="AB7239" s="13" t="str">
        <f t="shared" si="1821"/>
        <v/>
      </c>
      <c r="AC7239" s="13" t="str">
        <f t="shared" si="1821"/>
        <v/>
      </c>
      <c r="AD7239" s="13" t="str">
        <f t="shared" si="1821"/>
        <v/>
      </c>
    </row>
    <row r="7240" spans="7:30" x14ac:dyDescent="0.25">
      <c r="G7240" s="18" t="str">
        <f t="shared" si="1809"/>
        <v/>
      </c>
      <c r="H7240" s="22" t="str">
        <f t="shared" si="1810"/>
        <v/>
      </c>
      <c r="I7240" s="23" t="str">
        <f t="shared" si="1811"/>
        <v/>
      </c>
      <c r="J7240" s="22" t="str">
        <f t="shared" si="1812"/>
        <v/>
      </c>
      <c r="K7240" s="24" t="str">
        <f t="shared" si="1813"/>
        <v/>
      </c>
      <c r="L7240" s="42" t="str">
        <f t="shared" si="1819"/>
        <v/>
      </c>
      <c r="M7240" s="43" t="str">
        <f t="shared" si="1820"/>
        <v/>
      </c>
      <c r="N7240" s="26" t="str">
        <f t="shared" si="1814"/>
        <v/>
      </c>
      <c r="O7240" s="26" t="str">
        <f t="shared" si="1815"/>
        <v/>
      </c>
      <c r="P7240" s="28" t="str">
        <f>IF(E7240="","",INDEX(TableLookupWakeUpScore[],MATCH(E7240,TableLookupWakeUpScore[Wake Up],0),MATCH(P$1,TableLookupWakeUpScore[#Headers],0)))</f>
        <v/>
      </c>
      <c r="Q7240" s="30" t="str">
        <f t="shared" si="1816"/>
        <v/>
      </c>
      <c r="R7240" s="31" t="str">
        <f t="shared" si="1817"/>
        <v/>
      </c>
      <c r="S7240" s="34" t="str">
        <f>IF($C7240="","",INDEX(TableLookupSleepQuality[],MATCH($C7240,TableLookupSleepQuality[Sleep Quality Low],1),MATCH(S$1,TableLookupSleepQuality[#Headers],0)))</f>
        <v/>
      </c>
      <c r="T7240" s="35" t="str">
        <f>IF($C7240="","",INDEX(TableLookupSleepQuality[],MATCH($C7240,TableLookupSleepQuality[Sleep Quality Low],1),MATCH(T$1,TableLookupSleepQuality[#Headers],0)))</f>
        <v/>
      </c>
      <c r="X7240" s="36" t="str">
        <f t="shared" si="1818"/>
        <v/>
      </c>
      <c r="Y7240" s="40" t="str">
        <f t="shared" si="1821"/>
        <v/>
      </c>
      <c r="Z7240" s="13" t="str">
        <f t="shared" si="1821"/>
        <v/>
      </c>
      <c r="AA7240" s="13" t="str">
        <f t="shared" si="1821"/>
        <v/>
      </c>
      <c r="AB7240" s="13" t="str">
        <f t="shared" si="1821"/>
        <v/>
      </c>
      <c r="AC7240" s="13" t="str">
        <f t="shared" si="1821"/>
        <v/>
      </c>
      <c r="AD7240" s="13" t="str">
        <f t="shared" si="1821"/>
        <v/>
      </c>
    </row>
    <row r="7241" spans="7:30" x14ac:dyDescent="0.25">
      <c r="G7241" s="18" t="str">
        <f t="shared" si="1809"/>
        <v/>
      </c>
      <c r="H7241" s="22" t="str">
        <f t="shared" si="1810"/>
        <v/>
      </c>
      <c r="I7241" s="23" t="str">
        <f t="shared" si="1811"/>
        <v/>
      </c>
      <c r="J7241" s="22" t="str">
        <f t="shared" si="1812"/>
        <v/>
      </c>
      <c r="K7241" s="24" t="str">
        <f t="shared" si="1813"/>
        <v/>
      </c>
      <c r="L7241" s="42" t="str">
        <f t="shared" si="1819"/>
        <v/>
      </c>
      <c r="M7241" s="43" t="str">
        <f t="shared" si="1820"/>
        <v/>
      </c>
      <c r="N7241" s="26" t="str">
        <f t="shared" si="1814"/>
        <v/>
      </c>
      <c r="O7241" s="26" t="str">
        <f t="shared" si="1815"/>
        <v/>
      </c>
      <c r="P7241" s="28" t="str">
        <f>IF(E7241="","",INDEX(TableLookupWakeUpScore[],MATCH(E7241,TableLookupWakeUpScore[Wake Up],0),MATCH(P$1,TableLookupWakeUpScore[#Headers],0)))</f>
        <v/>
      </c>
      <c r="Q7241" s="30" t="str">
        <f t="shared" si="1816"/>
        <v/>
      </c>
      <c r="R7241" s="31" t="str">
        <f t="shared" si="1817"/>
        <v/>
      </c>
      <c r="S7241" s="34" t="str">
        <f>IF($C7241="","",INDEX(TableLookupSleepQuality[],MATCH($C7241,TableLookupSleepQuality[Sleep Quality Low],1),MATCH(S$1,TableLookupSleepQuality[#Headers],0)))</f>
        <v/>
      </c>
      <c r="T7241" s="35" t="str">
        <f>IF($C7241="","",INDEX(TableLookupSleepQuality[],MATCH($C7241,TableLookupSleepQuality[Sleep Quality Low],1),MATCH(T$1,TableLookupSleepQuality[#Headers],0)))</f>
        <v/>
      </c>
      <c r="X7241" s="36" t="str">
        <f t="shared" si="1818"/>
        <v/>
      </c>
      <c r="Y7241" s="40" t="str">
        <f t="shared" si="1821"/>
        <v/>
      </c>
      <c r="Z7241" s="13" t="str">
        <f t="shared" si="1821"/>
        <v/>
      </c>
      <c r="AA7241" s="13" t="str">
        <f t="shared" si="1821"/>
        <v/>
      </c>
      <c r="AB7241" s="13" t="str">
        <f t="shared" si="1821"/>
        <v/>
      </c>
      <c r="AC7241" s="13" t="str">
        <f t="shared" si="1821"/>
        <v/>
      </c>
      <c r="AD7241" s="13" t="str">
        <f t="shared" si="1821"/>
        <v/>
      </c>
    </row>
    <row r="7242" spans="7:30" x14ac:dyDescent="0.25">
      <c r="G7242" s="18" t="str">
        <f t="shared" si="1809"/>
        <v/>
      </c>
      <c r="H7242" s="22" t="str">
        <f t="shared" si="1810"/>
        <v/>
      </c>
      <c r="I7242" s="23" t="str">
        <f t="shared" si="1811"/>
        <v/>
      </c>
      <c r="J7242" s="22" t="str">
        <f t="shared" si="1812"/>
        <v/>
      </c>
      <c r="K7242" s="24" t="str">
        <f t="shared" si="1813"/>
        <v/>
      </c>
      <c r="L7242" s="42" t="str">
        <f t="shared" si="1819"/>
        <v/>
      </c>
      <c r="M7242" s="43" t="str">
        <f t="shared" si="1820"/>
        <v/>
      </c>
      <c r="N7242" s="26" t="str">
        <f t="shared" si="1814"/>
        <v/>
      </c>
      <c r="O7242" s="26" t="str">
        <f t="shared" si="1815"/>
        <v/>
      </c>
      <c r="P7242" s="28" t="str">
        <f>IF(E7242="","",INDEX(TableLookupWakeUpScore[],MATCH(E7242,TableLookupWakeUpScore[Wake Up],0),MATCH(P$1,TableLookupWakeUpScore[#Headers],0)))</f>
        <v/>
      </c>
      <c r="Q7242" s="30" t="str">
        <f t="shared" si="1816"/>
        <v/>
      </c>
      <c r="R7242" s="31" t="str">
        <f t="shared" si="1817"/>
        <v/>
      </c>
      <c r="S7242" s="34" t="str">
        <f>IF($C7242="","",INDEX(TableLookupSleepQuality[],MATCH($C7242,TableLookupSleepQuality[Sleep Quality Low],1),MATCH(S$1,TableLookupSleepQuality[#Headers],0)))</f>
        <v/>
      </c>
      <c r="T7242" s="35" t="str">
        <f>IF($C7242="","",INDEX(TableLookupSleepQuality[],MATCH($C7242,TableLookupSleepQuality[Sleep Quality Low],1),MATCH(T$1,TableLookupSleepQuality[#Headers],0)))</f>
        <v/>
      </c>
      <c r="X7242" s="36" t="str">
        <f t="shared" si="1818"/>
        <v/>
      </c>
      <c r="Y7242" s="40" t="str">
        <f t="shared" si="1821"/>
        <v/>
      </c>
      <c r="Z7242" s="13" t="str">
        <f t="shared" si="1821"/>
        <v/>
      </c>
      <c r="AA7242" s="13" t="str">
        <f t="shared" si="1821"/>
        <v/>
      </c>
      <c r="AB7242" s="13" t="str">
        <f t="shared" si="1821"/>
        <v/>
      </c>
      <c r="AC7242" s="13" t="str">
        <f t="shared" si="1821"/>
        <v/>
      </c>
      <c r="AD7242" s="13" t="str">
        <f t="shared" si="1821"/>
        <v/>
      </c>
    </row>
    <row r="7243" spans="7:30" x14ac:dyDescent="0.25">
      <c r="G7243" s="18" t="str">
        <f t="shared" si="1809"/>
        <v/>
      </c>
      <c r="H7243" s="22" t="str">
        <f t="shared" si="1810"/>
        <v/>
      </c>
      <c r="I7243" s="23" t="str">
        <f t="shared" si="1811"/>
        <v/>
      </c>
      <c r="J7243" s="22" t="str">
        <f t="shared" si="1812"/>
        <v/>
      </c>
      <c r="K7243" s="24" t="str">
        <f t="shared" si="1813"/>
        <v/>
      </c>
      <c r="L7243" s="42" t="str">
        <f t="shared" si="1819"/>
        <v/>
      </c>
      <c r="M7243" s="43" t="str">
        <f t="shared" si="1820"/>
        <v/>
      </c>
      <c r="N7243" s="26" t="str">
        <f t="shared" si="1814"/>
        <v/>
      </c>
      <c r="O7243" s="26" t="str">
        <f t="shared" si="1815"/>
        <v/>
      </c>
      <c r="P7243" s="28" t="str">
        <f>IF(E7243="","",INDEX(TableLookupWakeUpScore[],MATCH(E7243,TableLookupWakeUpScore[Wake Up],0),MATCH(P$1,TableLookupWakeUpScore[#Headers],0)))</f>
        <v/>
      </c>
      <c r="Q7243" s="30" t="str">
        <f t="shared" si="1816"/>
        <v/>
      </c>
      <c r="R7243" s="31" t="str">
        <f t="shared" si="1817"/>
        <v/>
      </c>
      <c r="S7243" s="34" t="str">
        <f>IF($C7243="","",INDEX(TableLookupSleepQuality[],MATCH($C7243,TableLookupSleepQuality[Sleep Quality Low],1),MATCH(S$1,TableLookupSleepQuality[#Headers],0)))</f>
        <v/>
      </c>
      <c r="T7243" s="35" t="str">
        <f>IF($C7243="","",INDEX(TableLookupSleepQuality[],MATCH($C7243,TableLookupSleepQuality[Sleep Quality Low],1),MATCH(T$1,TableLookupSleepQuality[#Headers],0)))</f>
        <v/>
      </c>
      <c r="X7243" s="36" t="str">
        <f t="shared" si="1818"/>
        <v/>
      </c>
      <c r="Y7243" s="40" t="str">
        <f t="shared" si="1821"/>
        <v/>
      </c>
      <c r="Z7243" s="13" t="str">
        <f t="shared" si="1821"/>
        <v/>
      </c>
      <c r="AA7243" s="13" t="str">
        <f t="shared" si="1821"/>
        <v/>
      </c>
      <c r="AB7243" s="13" t="str">
        <f t="shared" si="1821"/>
        <v/>
      </c>
      <c r="AC7243" s="13" t="str">
        <f t="shared" si="1821"/>
        <v/>
      </c>
      <c r="AD7243" s="13" t="str">
        <f t="shared" si="1821"/>
        <v/>
      </c>
    </row>
    <row r="7244" spans="7:30" x14ac:dyDescent="0.25">
      <c r="G7244" s="18" t="str">
        <f t="shared" si="1809"/>
        <v/>
      </c>
      <c r="H7244" s="22" t="str">
        <f t="shared" si="1810"/>
        <v/>
      </c>
      <c r="I7244" s="23" t="str">
        <f t="shared" si="1811"/>
        <v/>
      </c>
      <c r="J7244" s="22" t="str">
        <f t="shared" si="1812"/>
        <v/>
      </c>
      <c r="K7244" s="24" t="str">
        <f t="shared" si="1813"/>
        <v/>
      </c>
      <c r="L7244" s="42" t="str">
        <f t="shared" si="1819"/>
        <v/>
      </c>
      <c r="M7244" s="43" t="str">
        <f t="shared" si="1820"/>
        <v/>
      </c>
      <c r="N7244" s="26" t="str">
        <f t="shared" si="1814"/>
        <v/>
      </c>
      <c r="O7244" s="26" t="str">
        <f t="shared" si="1815"/>
        <v/>
      </c>
      <c r="P7244" s="28" t="str">
        <f>IF(E7244="","",INDEX(TableLookupWakeUpScore[],MATCH(E7244,TableLookupWakeUpScore[Wake Up],0),MATCH(P$1,TableLookupWakeUpScore[#Headers],0)))</f>
        <v/>
      </c>
      <c r="Q7244" s="30" t="str">
        <f t="shared" si="1816"/>
        <v/>
      </c>
      <c r="R7244" s="31" t="str">
        <f t="shared" si="1817"/>
        <v/>
      </c>
      <c r="S7244" s="34" t="str">
        <f>IF($C7244="","",INDEX(TableLookupSleepQuality[],MATCH($C7244,TableLookupSleepQuality[Sleep Quality Low],1),MATCH(S$1,TableLookupSleepQuality[#Headers],0)))</f>
        <v/>
      </c>
      <c r="T7244" s="35" t="str">
        <f>IF($C7244="","",INDEX(TableLookupSleepQuality[],MATCH($C7244,TableLookupSleepQuality[Sleep Quality Low],1),MATCH(T$1,TableLookupSleepQuality[#Headers],0)))</f>
        <v/>
      </c>
      <c r="X7244" s="36" t="str">
        <f t="shared" si="1818"/>
        <v/>
      </c>
      <c r="Y7244" s="40" t="str">
        <f t="shared" si="1821"/>
        <v/>
      </c>
      <c r="Z7244" s="13" t="str">
        <f t="shared" si="1821"/>
        <v/>
      </c>
      <c r="AA7244" s="13" t="str">
        <f t="shared" si="1821"/>
        <v/>
      </c>
      <c r="AB7244" s="13" t="str">
        <f t="shared" si="1821"/>
        <v/>
      </c>
      <c r="AC7244" s="13" t="str">
        <f t="shared" si="1821"/>
        <v/>
      </c>
      <c r="AD7244" s="13" t="str">
        <f t="shared" si="1821"/>
        <v/>
      </c>
    </row>
    <row r="7245" spans="7:30" x14ac:dyDescent="0.25">
      <c r="G7245" s="18" t="str">
        <f t="shared" si="1809"/>
        <v/>
      </c>
      <c r="H7245" s="22" t="str">
        <f t="shared" si="1810"/>
        <v/>
      </c>
      <c r="I7245" s="23" t="str">
        <f t="shared" si="1811"/>
        <v/>
      </c>
      <c r="J7245" s="22" t="str">
        <f t="shared" si="1812"/>
        <v/>
      </c>
      <c r="K7245" s="24" t="str">
        <f t="shared" si="1813"/>
        <v/>
      </c>
      <c r="L7245" s="42" t="str">
        <f t="shared" si="1819"/>
        <v/>
      </c>
      <c r="M7245" s="43" t="str">
        <f t="shared" si="1820"/>
        <v/>
      </c>
      <c r="N7245" s="26" t="str">
        <f t="shared" si="1814"/>
        <v/>
      </c>
      <c r="O7245" s="26" t="str">
        <f t="shared" si="1815"/>
        <v/>
      </c>
      <c r="P7245" s="28" t="str">
        <f>IF(E7245="","",INDEX(TableLookupWakeUpScore[],MATCH(E7245,TableLookupWakeUpScore[Wake Up],0),MATCH(P$1,TableLookupWakeUpScore[#Headers],0)))</f>
        <v/>
      </c>
      <c r="Q7245" s="30" t="str">
        <f t="shared" si="1816"/>
        <v/>
      </c>
      <c r="R7245" s="31" t="str">
        <f t="shared" si="1817"/>
        <v/>
      </c>
      <c r="S7245" s="34" t="str">
        <f>IF($C7245="","",INDEX(TableLookupSleepQuality[],MATCH($C7245,TableLookupSleepQuality[Sleep Quality Low],1),MATCH(S$1,TableLookupSleepQuality[#Headers],0)))</f>
        <v/>
      </c>
      <c r="T7245" s="35" t="str">
        <f>IF($C7245="","",INDEX(TableLookupSleepQuality[],MATCH($C7245,TableLookupSleepQuality[Sleep Quality Low],1),MATCH(T$1,TableLookupSleepQuality[#Headers],0)))</f>
        <v/>
      </c>
      <c r="X7245" s="36" t="str">
        <f t="shared" si="1818"/>
        <v/>
      </c>
      <c r="Y7245" s="40" t="str">
        <f t="shared" si="1821"/>
        <v/>
      </c>
      <c r="Z7245" s="13" t="str">
        <f t="shared" si="1821"/>
        <v/>
      </c>
      <c r="AA7245" s="13" t="str">
        <f t="shared" si="1821"/>
        <v/>
      </c>
      <c r="AB7245" s="13" t="str">
        <f t="shared" si="1821"/>
        <v/>
      </c>
      <c r="AC7245" s="13" t="str">
        <f t="shared" si="1821"/>
        <v/>
      </c>
      <c r="AD7245" s="13" t="str">
        <f t="shared" si="1821"/>
        <v/>
      </c>
    </row>
    <row r="7246" spans="7:30" x14ac:dyDescent="0.25">
      <c r="G7246" s="18" t="str">
        <f t="shared" si="1809"/>
        <v/>
      </c>
      <c r="H7246" s="22" t="str">
        <f t="shared" si="1810"/>
        <v/>
      </c>
      <c r="I7246" s="23" t="str">
        <f t="shared" si="1811"/>
        <v/>
      </c>
      <c r="J7246" s="22" t="str">
        <f t="shared" si="1812"/>
        <v/>
      </c>
      <c r="K7246" s="24" t="str">
        <f t="shared" si="1813"/>
        <v/>
      </c>
      <c r="L7246" s="42" t="str">
        <f t="shared" si="1819"/>
        <v/>
      </c>
      <c r="M7246" s="43" t="str">
        <f t="shared" si="1820"/>
        <v/>
      </c>
      <c r="N7246" s="26" t="str">
        <f t="shared" si="1814"/>
        <v/>
      </c>
      <c r="O7246" s="26" t="str">
        <f t="shared" si="1815"/>
        <v/>
      </c>
      <c r="P7246" s="28" t="str">
        <f>IF(E7246="","",INDEX(TableLookupWakeUpScore[],MATCH(E7246,TableLookupWakeUpScore[Wake Up],0),MATCH(P$1,TableLookupWakeUpScore[#Headers],0)))</f>
        <v/>
      </c>
      <c r="Q7246" s="30" t="str">
        <f t="shared" si="1816"/>
        <v/>
      </c>
      <c r="R7246" s="31" t="str">
        <f t="shared" si="1817"/>
        <v/>
      </c>
      <c r="S7246" s="34" t="str">
        <f>IF($C7246="","",INDEX(TableLookupSleepQuality[],MATCH($C7246,TableLookupSleepQuality[Sleep Quality Low],1),MATCH(S$1,TableLookupSleepQuality[#Headers],0)))</f>
        <v/>
      </c>
      <c r="T7246" s="35" t="str">
        <f>IF($C7246="","",INDEX(TableLookupSleepQuality[],MATCH($C7246,TableLookupSleepQuality[Sleep Quality Low],1),MATCH(T$1,TableLookupSleepQuality[#Headers],0)))</f>
        <v/>
      </c>
      <c r="X7246" s="36" t="str">
        <f t="shared" si="1818"/>
        <v/>
      </c>
      <c r="Y7246" s="40" t="str">
        <f t="shared" si="1821"/>
        <v/>
      </c>
      <c r="Z7246" s="13" t="str">
        <f t="shared" si="1821"/>
        <v/>
      </c>
      <c r="AA7246" s="13" t="str">
        <f t="shared" si="1821"/>
        <v/>
      </c>
      <c r="AB7246" s="13" t="str">
        <f t="shared" si="1821"/>
        <v/>
      </c>
      <c r="AC7246" s="13" t="str">
        <f t="shared" si="1821"/>
        <v/>
      </c>
      <c r="AD7246" s="13" t="str">
        <f t="shared" si="1821"/>
        <v/>
      </c>
    </row>
    <row r="7247" spans="7:30" x14ac:dyDescent="0.25">
      <c r="G7247" s="18" t="str">
        <f t="shared" si="1809"/>
        <v/>
      </c>
      <c r="H7247" s="22" t="str">
        <f t="shared" si="1810"/>
        <v/>
      </c>
      <c r="I7247" s="23" t="str">
        <f t="shared" si="1811"/>
        <v/>
      </c>
      <c r="J7247" s="22" t="str">
        <f t="shared" si="1812"/>
        <v/>
      </c>
      <c r="K7247" s="24" t="str">
        <f t="shared" si="1813"/>
        <v/>
      </c>
      <c r="L7247" s="42" t="str">
        <f t="shared" si="1819"/>
        <v/>
      </c>
      <c r="M7247" s="43" t="str">
        <f t="shared" si="1820"/>
        <v/>
      </c>
      <c r="N7247" s="26" t="str">
        <f t="shared" si="1814"/>
        <v/>
      </c>
      <c r="O7247" s="26" t="str">
        <f t="shared" si="1815"/>
        <v/>
      </c>
      <c r="P7247" s="28" t="str">
        <f>IF(E7247="","",INDEX(TableLookupWakeUpScore[],MATCH(E7247,TableLookupWakeUpScore[Wake Up],0),MATCH(P$1,TableLookupWakeUpScore[#Headers],0)))</f>
        <v/>
      </c>
      <c r="Q7247" s="30" t="str">
        <f t="shared" si="1816"/>
        <v/>
      </c>
      <c r="R7247" s="31" t="str">
        <f t="shared" si="1817"/>
        <v/>
      </c>
      <c r="S7247" s="34" t="str">
        <f>IF($C7247="","",INDEX(TableLookupSleepQuality[],MATCH($C7247,TableLookupSleepQuality[Sleep Quality Low],1),MATCH(S$1,TableLookupSleepQuality[#Headers],0)))</f>
        <v/>
      </c>
      <c r="T7247" s="35" t="str">
        <f>IF($C7247="","",INDEX(TableLookupSleepQuality[],MATCH($C7247,TableLookupSleepQuality[Sleep Quality Low],1),MATCH(T$1,TableLookupSleepQuality[#Headers],0)))</f>
        <v/>
      </c>
      <c r="X7247" s="36" t="str">
        <f t="shared" si="1818"/>
        <v/>
      </c>
      <c r="Y7247" s="40" t="str">
        <f t="shared" si="1821"/>
        <v/>
      </c>
      <c r="Z7247" s="13" t="str">
        <f t="shared" si="1821"/>
        <v/>
      </c>
      <c r="AA7247" s="13" t="str">
        <f t="shared" si="1821"/>
        <v/>
      </c>
      <c r="AB7247" s="13" t="str">
        <f t="shared" si="1821"/>
        <v/>
      </c>
      <c r="AC7247" s="13" t="str">
        <f t="shared" si="1821"/>
        <v/>
      </c>
      <c r="AD7247" s="13" t="str">
        <f t="shared" si="1821"/>
        <v/>
      </c>
    </row>
    <row r="7248" spans="7:30" x14ac:dyDescent="0.25">
      <c r="G7248" s="18" t="str">
        <f t="shared" si="1809"/>
        <v/>
      </c>
      <c r="H7248" s="22" t="str">
        <f t="shared" si="1810"/>
        <v/>
      </c>
      <c r="I7248" s="23" t="str">
        <f t="shared" si="1811"/>
        <v/>
      </c>
      <c r="J7248" s="22" t="str">
        <f t="shared" si="1812"/>
        <v/>
      </c>
      <c r="K7248" s="24" t="str">
        <f t="shared" si="1813"/>
        <v/>
      </c>
      <c r="L7248" s="42" t="str">
        <f t="shared" si="1819"/>
        <v/>
      </c>
      <c r="M7248" s="43" t="str">
        <f t="shared" si="1820"/>
        <v/>
      </c>
      <c r="N7248" s="26" t="str">
        <f t="shared" si="1814"/>
        <v/>
      </c>
      <c r="O7248" s="26" t="str">
        <f t="shared" si="1815"/>
        <v/>
      </c>
      <c r="P7248" s="28" t="str">
        <f>IF(E7248="","",INDEX(TableLookupWakeUpScore[],MATCH(E7248,TableLookupWakeUpScore[Wake Up],0),MATCH(P$1,TableLookupWakeUpScore[#Headers],0)))</f>
        <v/>
      </c>
      <c r="Q7248" s="30" t="str">
        <f t="shared" si="1816"/>
        <v/>
      </c>
      <c r="R7248" s="31" t="str">
        <f t="shared" si="1817"/>
        <v/>
      </c>
      <c r="S7248" s="34" t="str">
        <f>IF($C7248="","",INDEX(TableLookupSleepQuality[],MATCH($C7248,TableLookupSleepQuality[Sleep Quality Low],1),MATCH(S$1,TableLookupSleepQuality[#Headers],0)))</f>
        <v/>
      </c>
      <c r="T7248" s="35" t="str">
        <f>IF($C7248="","",INDEX(TableLookupSleepQuality[],MATCH($C7248,TableLookupSleepQuality[Sleep Quality Low],1),MATCH(T$1,TableLookupSleepQuality[#Headers],0)))</f>
        <v/>
      </c>
      <c r="X7248" s="36" t="str">
        <f t="shared" si="1818"/>
        <v/>
      </c>
      <c r="Y7248" s="40" t="str">
        <f t="shared" si="1821"/>
        <v/>
      </c>
      <c r="Z7248" s="13" t="str">
        <f t="shared" si="1821"/>
        <v/>
      </c>
      <c r="AA7248" s="13" t="str">
        <f t="shared" si="1821"/>
        <v/>
      </c>
      <c r="AB7248" s="13" t="str">
        <f t="shared" si="1821"/>
        <v/>
      </c>
      <c r="AC7248" s="13" t="str">
        <f t="shared" si="1821"/>
        <v/>
      </c>
      <c r="AD7248" s="13" t="str">
        <f t="shared" si="1821"/>
        <v/>
      </c>
    </row>
    <row r="7249" spans="7:30" x14ac:dyDescent="0.25">
      <c r="G7249" s="18" t="str">
        <f t="shared" si="1809"/>
        <v/>
      </c>
      <c r="H7249" s="22" t="str">
        <f t="shared" si="1810"/>
        <v/>
      </c>
      <c r="I7249" s="23" t="str">
        <f t="shared" si="1811"/>
        <v/>
      </c>
      <c r="J7249" s="22" t="str">
        <f t="shared" si="1812"/>
        <v/>
      </c>
      <c r="K7249" s="24" t="str">
        <f t="shared" si="1813"/>
        <v/>
      </c>
      <c r="L7249" s="42" t="str">
        <f t="shared" si="1819"/>
        <v/>
      </c>
      <c r="M7249" s="43" t="str">
        <f t="shared" si="1820"/>
        <v/>
      </c>
      <c r="N7249" s="26" t="str">
        <f t="shared" si="1814"/>
        <v/>
      </c>
      <c r="O7249" s="26" t="str">
        <f t="shared" si="1815"/>
        <v/>
      </c>
      <c r="P7249" s="28" t="str">
        <f>IF(E7249="","",INDEX(TableLookupWakeUpScore[],MATCH(E7249,TableLookupWakeUpScore[Wake Up],0),MATCH(P$1,TableLookupWakeUpScore[#Headers],0)))</f>
        <v/>
      </c>
      <c r="Q7249" s="30" t="str">
        <f t="shared" si="1816"/>
        <v/>
      </c>
      <c r="R7249" s="31" t="str">
        <f t="shared" si="1817"/>
        <v/>
      </c>
      <c r="S7249" s="34" t="str">
        <f>IF($C7249="","",INDEX(TableLookupSleepQuality[],MATCH($C7249,TableLookupSleepQuality[Sleep Quality Low],1),MATCH(S$1,TableLookupSleepQuality[#Headers],0)))</f>
        <v/>
      </c>
      <c r="T7249" s="35" t="str">
        <f>IF($C7249="","",INDEX(TableLookupSleepQuality[],MATCH($C7249,TableLookupSleepQuality[Sleep Quality Low],1),MATCH(T$1,TableLookupSleepQuality[#Headers],0)))</f>
        <v/>
      </c>
      <c r="X7249" s="36" t="str">
        <f t="shared" si="1818"/>
        <v/>
      </c>
      <c r="Y7249" s="40" t="str">
        <f t="shared" si="1821"/>
        <v/>
      </c>
      <c r="Z7249" s="13" t="str">
        <f t="shared" si="1821"/>
        <v/>
      </c>
      <c r="AA7249" s="13" t="str">
        <f t="shared" si="1821"/>
        <v/>
      </c>
      <c r="AB7249" s="13" t="str">
        <f t="shared" si="1821"/>
        <v/>
      </c>
      <c r="AC7249" s="13" t="str">
        <f t="shared" si="1821"/>
        <v/>
      </c>
      <c r="AD7249" s="13" t="str">
        <f t="shared" si="1821"/>
        <v/>
      </c>
    </row>
    <row r="7250" spans="7:30" x14ac:dyDescent="0.25">
      <c r="G7250" s="18" t="str">
        <f t="shared" si="1809"/>
        <v/>
      </c>
      <c r="H7250" s="22" t="str">
        <f t="shared" si="1810"/>
        <v/>
      </c>
      <c r="I7250" s="23" t="str">
        <f t="shared" si="1811"/>
        <v/>
      </c>
      <c r="J7250" s="22" t="str">
        <f t="shared" si="1812"/>
        <v/>
      </c>
      <c r="K7250" s="24" t="str">
        <f t="shared" si="1813"/>
        <v/>
      </c>
      <c r="L7250" s="42" t="str">
        <f t="shared" si="1819"/>
        <v/>
      </c>
      <c r="M7250" s="43" t="str">
        <f t="shared" si="1820"/>
        <v/>
      </c>
      <c r="N7250" s="26" t="str">
        <f t="shared" si="1814"/>
        <v/>
      </c>
      <c r="O7250" s="26" t="str">
        <f t="shared" si="1815"/>
        <v/>
      </c>
      <c r="P7250" s="28" t="str">
        <f>IF(E7250="","",INDEX(TableLookupWakeUpScore[],MATCH(E7250,TableLookupWakeUpScore[Wake Up],0),MATCH(P$1,TableLookupWakeUpScore[#Headers],0)))</f>
        <v/>
      </c>
      <c r="Q7250" s="30" t="str">
        <f t="shared" si="1816"/>
        <v/>
      </c>
      <c r="R7250" s="31" t="str">
        <f t="shared" si="1817"/>
        <v/>
      </c>
      <c r="S7250" s="34" t="str">
        <f>IF($C7250="","",INDEX(TableLookupSleepQuality[],MATCH($C7250,TableLookupSleepQuality[Sleep Quality Low],1),MATCH(S$1,TableLookupSleepQuality[#Headers],0)))</f>
        <v/>
      </c>
      <c r="T7250" s="35" t="str">
        <f>IF($C7250="","",INDEX(TableLookupSleepQuality[],MATCH($C7250,TableLookupSleepQuality[Sleep Quality Low],1),MATCH(T$1,TableLookupSleepQuality[#Headers],0)))</f>
        <v/>
      </c>
      <c r="X7250" s="36" t="str">
        <f t="shared" si="1818"/>
        <v/>
      </c>
      <c r="Y7250" s="40" t="str">
        <f t="shared" si="1821"/>
        <v/>
      </c>
      <c r="Z7250" s="13" t="str">
        <f t="shared" si="1821"/>
        <v/>
      </c>
      <c r="AA7250" s="13" t="str">
        <f t="shared" si="1821"/>
        <v/>
      </c>
      <c r="AB7250" s="13" t="str">
        <f t="shared" si="1821"/>
        <v/>
      </c>
      <c r="AC7250" s="13" t="str">
        <f t="shared" si="1821"/>
        <v/>
      </c>
      <c r="AD7250" s="13" t="str">
        <f t="shared" si="1821"/>
        <v/>
      </c>
    </row>
    <row r="7251" spans="7:30" x14ac:dyDescent="0.25">
      <c r="G7251" s="18" t="str">
        <f t="shared" si="1809"/>
        <v/>
      </c>
      <c r="H7251" s="22" t="str">
        <f t="shared" si="1810"/>
        <v/>
      </c>
      <c r="I7251" s="23" t="str">
        <f t="shared" si="1811"/>
        <v/>
      </c>
      <c r="J7251" s="22" t="str">
        <f t="shared" si="1812"/>
        <v/>
      </c>
      <c r="K7251" s="24" t="str">
        <f t="shared" si="1813"/>
        <v/>
      </c>
      <c r="L7251" s="42" t="str">
        <f t="shared" si="1819"/>
        <v/>
      </c>
      <c r="M7251" s="43" t="str">
        <f t="shared" si="1820"/>
        <v/>
      </c>
      <c r="N7251" s="26" t="str">
        <f t="shared" si="1814"/>
        <v/>
      </c>
      <c r="O7251" s="26" t="str">
        <f t="shared" si="1815"/>
        <v/>
      </c>
      <c r="P7251" s="28" t="str">
        <f>IF(E7251="","",INDEX(TableLookupWakeUpScore[],MATCH(E7251,TableLookupWakeUpScore[Wake Up],0),MATCH(P$1,TableLookupWakeUpScore[#Headers],0)))</f>
        <v/>
      </c>
      <c r="Q7251" s="30" t="str">
        <f t="shared" si="1816"/>
        <v/>
      </c>
      <c r="R7251" s="31" t="str">
        <f t="shared" si="1817"/>
        <v/>
      </c>
      <c r="S7251" s="34" t="str">
        <f>IF($C7251="","",INDEX(TableLookupSleepQuality[],MATCH($C7251,TableLookupSleepQuality[Sleep Quality Low],1),MATCH(S$1,TableLookupSleepQuality[#Headers],0)))</f>
        <v/>
      </c>
      <c r="T7251" s="35" t="str">
        <f>IF($C7251="","",INDEX(TableLookupSleepQuality[],MATCH($C7251,TableLookupSleepQuality[Sleep Quality Low],1),MATCH(T$1,TableLookupSleepQuality[#Headers],0)))</f>
        <v/>
      </c>
      <c r="X7251" s="36" t="str">
        <f t="shared" si="1818"/>
        <v/>
      </c>
      <c r="Y7251" s="40" t="str">
        <f t="shared" ref="Y7251:AD7266" si="1822">IF(OR($X7251="NO",$X7251=""),"",IF(COUNTIF($F7251,"*" &amp; Y$1 &amp; "*"),"YES","NO"))</f>
        <v/>
      </c>
      <c r="Z7251" s="13" t="str">
        <f t="shared" si="1822"/>
        <v/>
      </c>
      <c r="AA7251" s="13" t="str">
        <f t="shared" si="1822"/>
        <v/>
      </c>
      <c r="AB7251" s="13" t="str">
        <f t="shared" si="1822"/>
        <v/>
      </c>
      <c r="AC7251" s="13" t="str">
        <f t="shared" si="1822"/>
        <v/>
      </c>
      <c r="AD7251" s="13" t="str">
        <f t="shared" si="1822"/>
        <v/>
      </c>
    </row>
    <row r="7252" spans="7:30" x14ac:dyDescent="0.25">
      <c r="G7252" s="18" t="str">
        <f t="shared" si="1809"/>
        <v/>
      </c>
      <c r="H7252" s="22" t="str">
        <f t="shared" si="1810"/>
        <v/>
      </c>
      <c r="I7252" s="23" t="str">
        <f t="shared" si="1811"/>
        <v/>
      </c>
      <c r="J7252" s="22" t="str">
        <f t="shared" si="1812"/>
        <v/>
      </c>
      <c r="K7252" s="24" t="str">
        <f t="shared" si="1813"/>
        <v/>
      </c>
      <c r="L7252" s="42" t="str">
        <f t="shared" si="1819"/>
        <v/>
      </c>
      <c r="M7252" s="43" t="str">
        <f t="shared" si="1820"/>
        <v/>
      </c>
      <c r="N7252" s="26" t="str">
        <f t="shared" si="1814"/>
        <v/>
      </c>
      <c r="O7252" s="26" t="str">
        <f t="shared" si="1815"/>
        <v/>
      </c>
      <c r="P7252" s="28" t="str">
        <f>IF(E7252="","",INDEX(TableLookupWakeUpScore[],MATCH(E7252,TableLookupWakeUpScore[Wake Up],0),MATCH(P$1,TableLookupWakeUpScore[#Headers],0)))</f>
        <v/>
      </c>
      <c r="Q7252" s="30" t="str">
        <f t="shared" si="1816"/>
        <v/>
      </c>
      <c r="R7252" s="31" t="str">
        <f t="shared" si="1817"/>
        <v/>
      </c>
      <c r="S7252" s="34" t="str">
        <f>IF($C7252="","",INDEX(TableLookupSleepQuality[],MATCH($C7252,TableLookupSleepQuality[Sleep Quality Low],1),MATCH(S$1,TableLookupSleepQuality[#Headers],0)))</f>
        <v/>
      </c>
      <c r="T7252" s="35" t="str">
        <f>IF($C7252="","",INDEX(TableLookupSleepQuality[],MATCH($C7252,TableLookupSleepQuality[Sleep Quality Low],1),MATCH(T$1,TableLookupSleepQuality[#Headers],0)))</f>
        <v/>
      </c>
      <c r="X7252" s="36" t="str">
        <f t="shared" si="1818"/>
        <v/>
      </c>
      <c r="Y7252" s="40" t="str">
        <f t="shared" si="1822"/>
        <v/>
      </c>
      <c r="Z7252" s="13" t="str">
        <f t="shared" si="1822"/>
        <v/>
      </c>
      <c r="AA7252" s="13" t="str">
        <f t="shared" si="1822"/>
        <v/>
      </c>
      <c r="AB7252" s="13" t="str">
        <f t="shared" si="1822"/>
        <v/>
      </c>
      <c r="AC7252" s="13" t="str">
        <f t="shared" si="1822"/>
        <v/>
      </c>
      <c r="AD7252" s="13" t="str">
        <f t="shared" si="1822"/>
        <v/>
      </c>
    </row>
    <row r="7253" spans="7:30" x14ac:dyDescent="0.25">
      <c r="G7253" s="18" t="str">
        <f t="shared" si="1809"/>
        <v/>
      </c>
      <c r="H7253" s="22" t="str">
        <f t="shared" si="1810"/>
        <v/>
      </c>
      <c r="I7253" s="23" t="str">
        <f t="shared" si="1811"/>
        <v/>
      </c>
      <c r="J7253" s="22" t="str">
        <f t="shared" si="1812"/>
        <v/>
      </c>
      <c r="K7253" s="24" t="str">
        <f t="shared" si="1813"/>
        <v/>
      </c>
      <c r="L7253" s="42" t="str">
        <f t="shared" si="1819"/>
        <v/>
      </c>
      <c r="M7253" s="43" t="str">
        <f t="shared" si="1820"/>
        <v/>
      </c>
      <c r="N7253" s="26" t="str">
        <f t="shared" si="1814"/>
        <v/>
      </c>
      <c r="O7253" s="26" t="str">
        <f t="shared" si="1815"/>
        <v/>
      </c>
      <c r="P7253" s="28" t="str">
        <f>IF(E7253="","",INDEX(TableLookupWakeUpScore[],MATCH(E7253,TableLookupWakeUpScore[Wake Up],0),MATCH(P$1,TableLookupWakeUpScore[#Headers],0)))</f>
        <v/>
      </c>
      <c r="Q7253" s="30" t="str">
        <f t="shared" si="1816"/>
        <v/>
      </c>
      <c r="R7253" s="31" t="str">
        <f t="shared" si="1817"/>
        <v/>
      </c>
      <c r="S7253" s="34" t="str">
        <f>IF($C7253="","",INDEX(TableLookupSleepQuality[],MATCH($C7253,TableLookupSleepQuality[Sleep Quality Low],1),MATCH(S$1,TableLookupSleepQuality[#Headers],0)))</f>
        <v/>
      </c>
      <c r="T7253" s="35" t="str">
        <f>IF($C7253="","",INDEX(TableLookupSleepQuality[],MATCH($C7253,TableLookupSleepQuality[Sleep Quality Low],1),MATCH(T$1,TableLookupSleepQuality[#Headers],0)))</f>
        <v/>
      </c>
      <c r="X7253" s="36" t="str">
        <f t="shared" si="1818"/>
        <v/>
      </c>
      <c r="Y7253" s="40" t="str">
        <f t="shared" si="1822"/>
        <v/>
      </c>
      <c r="Z7253" s="13" t="str">
        <f t="shared" si="1822"/>
        <v/>
      </c>
      <c r="AA7253" s="13" t="str">
        <f t="shared" si="1822"/>
        <v/>
      </c>
      <c r="AB7253" s="13" t="str">
        <f t="shared" si="1822"/>
        <v/>
      </c>
      <c r="AC7253" s="13" t="str">
        <f t="shared" si="1822"/>
        <v/>
      </c>
      <c r="AD7253" s="13" t="str">
        <f t="shared" si="1822"/>
        <v/>
      </c>
    </row>
    <row r="7254" spans="7:30" x14ac:dyDescent="0.25">
      <c r="G7254" s="18" t="str">
        <f t="shared" si="1809"/>
        <v/>
      </c>
      <c r="H7254" s="22" t="str">
        <f t="shared" si="1810"/>
        <v/>
      </c>
      <c r="I7254" s="23" t="str">
        <f t="shared" si="1811"/>
        <v/>
      </c>
      <c r="J7254" s="22" t="str">
        <f t="shared" si="1812"/>
        <v/>
      </c>
      <c r="K7254" s="24" t="str">
        <f t="shared" si="1813"/>
        <v/>
      </c>
      <c r="L7254" s="42" t="str">
        <f t="shared" si="1819"/>
        <v/>
      </c>
      <c r="M7254" s="43" t="str">
        <f t="shared" si="1820"/>
        <v/>
      </c>
      <c r="N7254" s="26" t="str">
        <f t="shared" si="1814"/>
        <v/>
      </c>
      <c r="O7254" s="26" t="str">
        <f t="shared" si="1815"/>
        <v/>
      </c>
      <c r="P7254" s="28" t="str">
        <f>IF(E7254="","",INDEX(TableLookupWakeUpScore[],MATCH(E7254,TableLookupWakeUpScore[Wake Up],0),MATCH(P$1,TableLookupWakeUpScore[#Headers],0)))</f>
        <v/>
      </c>
      <c r="Q7254" s="30" t="str">
        <f t="shared" si="1816"/>
        <v/>
      </c>
      <c r="R7254" s="31" t="str">
        <f t="shared" si="1817"/>
        <v/>
      </c>
      <c r="S7254" s="34" t="str">
        <f>IF($C7254="","",INDEX(TableLookupSleepQuality[],MATCH($C7254,TableLookupSleepQuality[Sleep Quality Low],1),MATCH(S$1,TableLookupSleepQuality[#Headers],0)))</f>
        <v/>
      </c>
      <c r="T7254" s="35" t="str">
        <f>IF($C7254="","",INDEX(TableLookupSleepQuality[],MATCH($C7254,TableLookupSleepQuality[Sleep Quality Low],1),MATCH(T$1,TableLookupSleepQuality[#Headers],0)))</f>
        <v/>
      </c>
      <c r="X7254" s="36" t="str">
        <f t="shared" si="1818"/>
        <v/>
      </c>
      <c r="Y7254" s="40" t="str">
        <f t="shared" si="1822"/>
        <v/>
      </c>
      <c r="Z7254" s="13" t="str">
        <f t="shared" si="1822"/>
        <v/>
      </c>
      <c r="AA7254" s="13" t="str">
        <f t="shared" si="1822"/>
        <v/>
      </c>
      <c r="AB7254" s="13" t="str">
        <f t="shared" si="1822"/>
        <v/>
      </c>
      <c r="AC7254" s="13" t="str">
        <f t="shared" si="1822"/>
        <v/>
      </c>
      <c r="AD7254" s="13" t="str">
        <f t="shared" si="1822"/>
        <v/>
      </c>
    </row>
    <row r="7255" spans="7:30" x14ac:dyDescent="0.25">
      <c r="G7255" s="18" t="str">
        <f t="shared" si="1809"/>
        <v/>
      </c>
      <c r="H7255" s="22" t="str">
        <f t="shared" si="1810"/>
        <v/>
      </c>
      <c r="I7255" s="23" t="str">
        <f t="shared" si="1811"/>
        <v/>
      </c>
      <c r="J7255" s="22" t="str">
        <f t="shared" si="1812"/>
        <v/>
      </c>
      <c r="K7255" s="24" t="str">
        <f t="shared" si="1813"/>
        <v/>
      </c>
      <c r="L7255" s="42" t="str">
        <f t="shared" si="1819"/>
        <v/>
      </c>
      <c r="M7255" s="43" t="str">
        <f t="shared" si="1820"/>
        <v/>
      </c>
      <c r="N7255" s="26" t="str">
        <f t="shared" si="1814"/>
        <v/>
      </c>
      <c r="O7255" s="26" t="str">
        <f t="shared" si="1815"/>
        <v/>
      </c>
      <c r="P7255" s="28" t="str">
        <f>IF(E7255="","",INDEX(TableLookupWakeUpScore[],MATCH(E7255,TableLookupWakeUpScore[Wake Up],0),MATCH(P$1,TableLookupWakeUpScore[#Headers],0)))</f>
        <v/>
      </c>
      <c r="Q7255" s="30" t="str">
        <f t="shared" si="1816"/>
        <v/>
      </c>
      <c r="R7255" s="31" t="str">
        <f t="shared" si="1817"/>
        <v/>
      </c>
      <c r="S7255" s="34" t="str">
        <f>IF($C7255="","",INDEX(TableLookupSleepQuality[],MATCH($C7255,TableLookupSleepQuality[Sleep Quality Low],1),MATCH(S$1,TableLookupSleepQuality[#Headers],0)))</f>
        <v/>
      </c>
      <c r="T7255" s="35" t="str">
        <f>IF($C7255="","",INDEX(TableLookupSleepQuality[],MATCH($C7255,TableLookupSleepQuality[Sleep Quality Low],1),MATCH(T$1,TableLookupSleepQuality[#Headers],0)))</f>
        <v/>
      </c>
      <c r="X7255" s="36" t="str">
        <f t="shared" si="1818"/>
        <v/>
      </c>
      <c r="Y7255" s="40" t="str">
        <f t="shared" si="1822"/>
        <v/>
      </c>
      <c r="Z7255" s="13" t="str">
        <f t="shared" si="1822"/>
        <v/>
      </c>
      <c r="AA7255" s="13" t="str">
        <f t="shared" si="1822"/>
        <v/>
      </c>
      <c r="AB7255" s="13" t="str">
        <f t="shared" si="1822"/>
        <v/>
      </c>
      <c r="AC7255" s="13" t="str">
        <f t="shared" si="1822"/>
        <v/>
      </c>
      <c r="AD7255" s="13" t="str">
        <f t="shared" si="1822"/>
        <v/>
      </c>
    </row>
    <row r="7256" spans="7:30" x14ac:dyDescent="0.25">
      <c r="G7256" s="18" t="str">
        <f t="shared" si="1809"/>
        <v/>
      </c>
      <c r="H7256" s="22" t="str">
        <f t="shared" si="1810"/>
        <v/>
      </c>
      <c r="I7256" s="23" t="str">
        <f t="shared" si="1811"/>
        <v/>
      </c>
      <c r="J7256" s="22" t="str">
        <f t="shared" si="1812"/>
        <v/>
      </c>
      <c r="K7256" s="24" t="str">
        <f t="shared" si="1813"/>
        <v/>
      </c>
      <c r="L7256" s="42" t="str">
        <f t="shared" si="1819"/>
        <v/>
      </c>
      <c r="M7256" s="43" t="str">
        <f t="shared" si="1820"/>
        <v/>
      </c>
      <c r="N7256" s="26" t="str">
        <f t="shared" si="1814"/>
        <v/>
      </c>
      <c r="O7256" s="26" t="str">
        <f t="shared" si="1815"/>
        <v/>
      </c>
      <c r="P7256" s="28" t="str">
        <f>IF(E7256="","",INDEX(TableLookupWakeUpScore[],MATCH(E7256,TableLookupWakeUpScore[Wake Up],0),MATCH(P$1,TableLookupWakeUpScore[#Headers],0)))</f>
        <v/>
      </c>
      <c r="Q7256" s="30" t="str">
        <f t="shared" si="1816"/>
        <v/>
      </c>
      <c r="R7256" s="31" t="str">
        <f t="shared" si="1817"/>
        <v/>
      </c>
      <c r="S7256" s="34" t="str">
        <f>IF($C7256="","",INDEX(TableLookupSleepQuality[],MATCH($C7256,TableLookupSleepQuality[Sleep Quality Low],1),MATCH(S$1,TableLookupSleepQuality[#Headers],0)))</f>
        <v/>
      </c>
      <c r="T7256" s="35" t="str">
        <f>IF($C7256="","",INDEX(TableLookupSleepQuality[],MATCH($C7256,TableLookupSleepQuality[Sleep Quality Low],1),MATCH(T$1,TableLookupSleepQuality[#Headers],0)))</f>
        <v/>
      </c>
      <c r="X7256" s="36" t="str">
        <f t="shared" si="1818"/>
        <v/>
      </c>
      <c r="Y7256" s="40" t="str">
        <f t="shared" si="1822"/>
        <v/>
      </c>
      <c r="Z7256" s="13" t="str">
        <f t="shared" si="1822"/>
        <v/>
      </c>
      <c r="AA7256" s="13" t="str">
        <f t="shared" si="1822"/>
        <v/>
      </c>
      <c r="AB7256" s="13" t="str">
        <f t="shared" si="1822"/>
        <v/>
      </c>
      <c r="AC7256" s="13" t="str">
        <f t="shared" si="1822"/>
        <v/>
      </c>
      <c r="AD7256" s="13" t="str">
        <f t="shared" si="1822"/>
        <v/>
      </c>
    </row>
    <row r="7257" spans="7:30" x14ac:dyDescent="0.25">
      <c r="G7257" s="18" t="str">
        <f t="shared" si="1809"/>
        <v/>
      </c>
      <c r="H7257" s="22" t="str">
        <f t="shared" si="1810"/>
        <v/>
      </c>
      <c r="I7257" s="23" t="str">
        <f t="shared" si="1811"/>
        <v/>
      </c>
      <c r="J7257" s="22" t="str">
        <f t="shared" si="1812"/>
        <v/>
      </c>
      <c r="K7257" s="24" t="str">
        <f t="shared" si="1813"/>
        <v/>
      </c>
      <c r="L7257" s="42" t="str">
        <f t="shared" si="1819"/>
        <v/>
      </c>
      <c r="M7257" s="43" t="str">
        <f t="shared" si="1820"/>
        <v/>
      </c>
      <c r="N7257" s="26" t="str">
        <f t="shared" si="1814"/>
        <v/>
      </c>
      <c r="O7257" s="26" t="str">
        <f t="shared" si="1815"/>
        <v/>
      </c>
      <c r="P7257" s="28" t="str">
        <f>IF(E7257="","",INDEX(TableLookupWakeUpScore[],MATCH(E7257,TableLookupWakeUpScore[Wake Up],0),MATCH(P$1,TableLookupWakeUpScore[#Headers],0)))</f>
        <v/>
      </c>
      <c r="Q7257" s="30" t="str">
        <f t="shared" si="1816"/>
        <v/>
      </c>
      <c r="R7257" s="31" t="str">
        <f t="shared" si="1817"/>
        <v/>
      </c>
      <c r="S7257" s="34" t="str">
        <f>IF($C7257="","",INDEX(TableLookupSleepQuality[],MATCH($C7257,TableLookupSleepQuality[Sleep Quality Low],1),MATCH(S$1,TableLookupSleepQuality[#Headers],0)))</f>
        <v/>
      </c>
      <c r="T7257" s="35" t="str">
        <f>IF($C7257="","",INDEX(TableLookupSleepQuality[],MATCH($C7257,TableLookupSleepQuality[Sleep Quality Low],1),MATCH(T$1,TableLookupSleepQuality[#Headers],0)))</f>
        <v/>
      </c>
      <c r="X7257" s="36" t="str">
        <f t="shared" si="1818"/>
        <v/>
      </c>
      <c r="Y7257" s="40" t="str">
        <f t="shared" si="1822"/>
        <v/>
      </c>
      <c r="Z7257" s="13" t="str">
        <f t="shared" si="1822"/>
        <v/>
      </c>
      <c r="AA7257" s="13" t="str">
        <f t="shared" si="1822"/>
        <v/>
      </c>
      <c r="AB7257" s="13" t="str">
        <f t="shared" si="1822"/>
        <v/>
      </c>
      <c r="AC7257" s="13" t="str">
        <f t="shared" si="1822"/>
        <v/>
      </c>
      <c r="AD7257" s="13" t="str">
        <f t="shared" si="1822"/>
        <v/>
      </c>
    </row>
    <row r="7258" spans="7:30" x14ac:dyDescent="0.25">
      <c r="G7258" s="18" t="str">
        <f t="shared" si="1809"/>
        <v/>
      </c>
      <c r="H7258" s="22" t="str">
        <f t="shared" si="1810"/>
        <v/>
      </c>
      <c r="I7258" s="23" t="str">
        <f t="shared" si="1811"/>
        <v/>
      </c>
      <c r="J7258" s="22" t="str">
        <f t="shared" si="1812"/>
        <v/>
      </c>
      <c r="K7258" s="24" t="str">
        <f t="shared" si="1813"/>
        <v/>
      </c>
      <c r="L7258" s="42" t="str">
        <f t="shared" si="1819"/>
        <v/>
      </c>
      <c r="M7258" s="43" t="str">
        <f t="shared" si="1820"/>
        <v/>
      </c>
      <c r="N7258" s="26" t="str">
        <f t="shared" si="1814"/>
        <v/>
      </c>
      <c r="O7258" s="26" t="str">
        <f t="shared" si="1815"/>
        <v/>
      </c>
      <c r="P7258" s="28" t="str">
        <f>IF(E7258="","",INDEX(TableLookupWakeUpScore[],MATCH(E7258,TableLookupWakeUpScore[Wake Up],0),MATCH(P$1,TableLookupWakeUpScore[#Headers],0)))</f>
        <v/>
      </c>
      <c r="Q7258" s="30" t="str">
        <f t="shared" si="1816"/>
        <v/>
      </c>
      <c r="R7258" s="31" t="str">
        <f t="shared" si="1817"/>
        <v/>
      </c>
      <c r="S7258" s="34" t="str">
        <f>IF($C7258="","",INDEX(TableLookupSleepQuality[],MATCH($C7258,TableLookupSleepQuality[Sleep Quality Low],1),MATCH(S$1,TableLookupSleepQuality[#Headers],0)))</f>
        <v/>
      </c>
      <c r="T7258" s="35" t="str">
        <f>IF($C7258="","",INDEX(TableLookupSleepQuality[],MATCH($C7258,TableLookupSleepQuality[Sleep Quality Low],1),MATCH(T$1,TableLookupSleepQuality[#Headers],0)))</f>
        <v/>
      </c>
      <c r="X7258" s="36" t="str">
        <f t="shared" si="1818"/>
        <v/>
      </c>
      <c r="Y7258" s="40" t="str">
        <f t="shared" si="1822"/>
        <v/>
      </c>
      <c r="Z7258" s="13" t="str">
        <f t="shared" si="1822"/>
        <v/>
      </c>
      <c r="AA7258" s="13" t="str">
        <f t="shared" si="1822"/>
        <v/>
      </c>
      <c r="AB7258" s="13" t="str">
        <f t="shared" si="1822"/>
        <v/>
      </c>
      <c r="AC7258" s="13" t="str">
        <f t="shared" si="1822"/>
        <v/>
      </c>
      <c r="AD7258" s="13" t="str">
        <f t="shared" si="1822"/>
        <v/>
      </c>
    </row>
    <row r="7259" spans="7:30" x14ac:dyDescent="0.25">
      <c r="G7259" s="18" t="str">
        <f t="shared" si="1809"/>
        <v/>
      </c>
      <c r="H7259" s="22" t="str">
        <f t="shared" si="1810"/>
        <v/>
      </c>
      <c r="I7259" s="23" t="str">
        <f t="shared" si="1811"/>
        <v/>
      </c>
      <c r="J7259" s="22" t="str">
        <f t="shared" si="1812"/>
        <v/>
      </c>
      <c r="K7259" s="24" t="str">
        <f t="shared" si="1813"/>
        <v/>
      </c>
      <c r="L7259" s="42" t="str">
        <f t="shared" si="1819"/>
        <v/>
      </c>
      <c r="M7259" s="43" t="str">
        <f t="shared" si="1820"/>
        <v/>
      </c>
      <c r="N7259" s="26" t="str">
        <f t="shared" si="1814"/>
        <v/>
      </c>
      <c r="O7259" s="26" t="str">
        <f t="shared" si="1815"/>
        <v/>
      </c>
      <c r="P7259" s="28" t="str">
        <f>IF(E7259="","",INDEX(TableLookupWakeUpScore[],MATCH(E7259,TableLookupWakeUpScore[Wake Up],0),MATCH(P$1,TableLookupWakeUpScore[#Headers],0)))</f>
        <v/>
      </c>
      <c r="Q7259" s="30" t="str">
        <f t="shared" si="1816"/>
        <v/>
      </c>
      <c r="R7259" s="31" t="str">
        <f t="shared" si="1817"/>
        <v/>
      </c>
      <c r="S7259" s="34" t="str">
        <f>IF($C7259="","",INDEX(TableLookupSleepQuality[],MATCH($C7259,TableLookupSleepQuality[Sleep Quality Low],1),MATCH(S$1,TableLookupSleepQuality[#Headers],0)))</f>
        <v/>
      </c>
      <c r="T7259" s="35" t="str">
        <f>IF($C7259="","",INDEX(TableLookupSleepQuality[],MATCH($C7259,TableLookupSleepQuality[Sleep Quality Low],1),MATCH(T$1,TableLookupSleepQuality[#Headers],0)))</f>
        <v/>
      </c>
      <c r="X7259" s="36" t="str">
        <f t="shared" si="1818"/>
        <v/>
      </c>
      <c r="Y7259" s="40" t="str">
        <f t="shared" si="1822"/>
        <v/>
      </c>
      <c r="Z7259" s="13" t="str">
        <f t="shared" si="1822"/>
        <v/>
      </c>
      <c r="AA7259" s="13" t="str">
        <f t="shared" si="1822"/>
        <v/>
      </c>
      <c r="AB7259" s="13" t="str">
        <f t="shared" si="1822"/>
        <v/>
      </c>
      <c r="AC7259" s="13" t="str">
        <f t="shared" si="1822"/>
        <v/>
      </c>
      <c r="AD7259" s="13" t="str">
        <f t="shared" si="1822"/>
        <v/>
      </c>
    </row>
    <row r="7260" spans="7:30" x14ac:dyDescent="0.25">
      <c r="G7260" s="18" t="str">
        <f t="shared" si="1809"/>
        <v/>
      </c>
      <c r="H7260" s="22" t="str">
        <f t="shared" si="1810"/>
        <v/>
      </c>
      <c r="I7260" s="23" t="str">
        <f t="shared" si="1811"/>
        <v/>
      </c>
      <c r="J7260" s="22" t="str">
        <f t="shared" si="1812"/>
        <v/>
      </c>
      <c r="K7260" s="24" t="str">
        <f t="shared" si="1813"/>
        <v/>
      </c>
      <c r="L7260" s="42" t="str">
        <f t="shared" si="1819"/>
        <v/>
      </c>
      <c r="M7260" s="43" t="str">
        <f t="shared" si="1820"/>
        <v/>
      </c>
      <c r="N7260" s="26" t="str">
        <f t="shared" si="1814"/>
        <v/>
      </c>
      <c r="O7260" s="26" t="str">
        <f t="shared" si="1815"/>
        <v/>
      </c>
      <c r="P7260" s="28" t="str">
        <f>IF(E7260="","",INDEX(TableLookupWakeUpScore[],MATCH(E7260,TableLookupWakeUpScore[Wake Up],0),MATCH(P$1,TableLookupWakeUpScore[#Headers],0)))</f>
        <v/>
      </c>
      <c r="Q7260" s="30" t="str">
        <f t="shared" si="1816"/>
        <v/>
      </c>
      <c r="R7260" s="31" t="str">
        <f t="shared" si="1817"/>
        <v/>
      </c>
      <c r="S7260" s="34" t="str">
        <f>IF($C7260="","",INDEX(TableLookupSleepQuality[],MATCH($C7260,TableLookupSleepQuality[Sleep Quality Low],1),MATCH(S$1,TableLookupSleepQuality[#Headers],0)))</f>
        <v/>
      </c>
      <c r="T7260" s="35" t="str">
        <f>IF($C7260="","",INDEX(TableLookupSleepQuality[],MATCH($C7260,TableLookupSleepQuality[Sleep Quality Low],1),MATCH(T$1,TableLookupSleepQuality[#Headers],0)))</f>
        <v/>
      </c>
      <c r="X7260" s="36" t="str">
        <f t="shared" si="1818"/>
        <v/>
      </c>
      <c r="Y7260" s="40" t="str">
        <f t="shared" si="1822"/>
        <v/>
      </c>
      <c r="Z7260" s="13" t="str">
        <f t="shared" si="1822"/>
        <v/>
      </c>
      <c r="AA7260" s="13" t="str">
        <f t="shared" si="1822"/>
        <v/>
      </c>
      <c r="AB7260" s="13" t="str">
        <f t="shared" si="1822"/>
        <v/>
      </c>
      <c r="AC7260" s="13" t="str">
        <f t="shared" si="1822"/>
        <v/>
      </c>
      <c r="AD7260" s="13" t="str">
        <f t="shared" si="1822"/>
        <v/>
      </c>
    </row>
    <row r="7261" spans="7:30" x14ac:dyDescent="0.25">
      <c r="G7261" s="18" t="str">
        <f t="shared" si="1809"/>
        <v/>
      </c>
      <c r="H7261" s="22" t="str">
        <f t="shared" si="1810"/>
        <v/>
      </c>
      <c r="I7261" s="23" t="str">
        <f t="shared" si="1811"/>
        <v/>
      </c>
      <c r="J7261" s="22" t="str">
        <f t="shared" si="1812"/>
        <v/>
      </c>
      <c r="K7261" s="24" t="str">
        <f t="shared" si="1813"/>
        <v/>
      </c>
      <c r="L7261" s="42" t="str">
        <f t="shared" si="1819"/>
        <v/>
      </c>
      <c r="M7261" s="43" t="str">
        <f t="shared" si="1820"/>
        <v/>
      </c>
      <c r="N7261" s="26" t="str">
        <f t="shared" si="1814"/>
        <v/>
      </c>
      <c r="O7261" s="26" t="str">
        <f t="shared" si="1815"/>
        <v/>
      </c>
      <c r="P7261" s="28" t="str">
        <f>IF(E7261="","",INDEX(TableLookupWakeUpScore[],MATCH(E7261,TableLookupWakeUpScore[Wake Up],0),MATCH(P$1,TableLookupWakeUpScore[#Headers],0)))</f>
        <v/>
      </c>
      <c r="Q7261" s="30" t="str">
        <f t="shared" si="1816"/>
        <v/>
      </c>
      <c r="R7261" s="31" t="str">
        <f t="shared" si="1817"/>
        <v/>
      </c>
      <c r="S7261" s="34" t="str">
        <f>IF($C7261="","",INDEX(TableLookupSleepQuality[],MATCH($C7261,TableLookupSleepQuality[Sleep Quality Low],1),MATCH(S$1,TableLookupSleepQuality[#Headers],0)))</f>
        <v/>
      </c>
      <c r="T7261" s="35" t="str">
        <f>IF($C7261="","",INDEX(TableLookupSleepQuality[],MATCH($C7261,TableLookupSleepQuality[Sleep Quality Low],1),MATCH(T$1,TableLookupSleepQuality[#Headers],0)))</f>
        <v/>
      </c>
      <c r="X7261" s="36" t="str">
        <f t="shared" si="1818"/>
        <v/>
      </c>
      <c r="Y7261" s="40" t="str">
        <f t="shared" si="1822"/>
        <v/>
      </c>
      <c r="Z7261" s="13" t="str">
        <f t="shared" si="1822"/>
        <v/>
      </c>
      <c r="AA7261" s="13" t="str">
        <f t="shared" si="1822"/>
        <v/>
      </c>
      <c r="AB7261" s="13" t="str">
        <f t="shared" si="1822"/>
        <v/>
      </c>
      <c r="AC7261" s="13" t="str">
        <f t="shared" si="1822"/>
        <v/>
      </c>
      <c r="AD7261" s="13" t="str">
        <f t="shared" si="1822"/>
        <v/>
      </c>
    </row>
    <row r="7262" spans="7:30" x14ac:dyDescent="0.25">
      <c r="G7262" s="18" t="str">
        <f t="shared" si="1809"/>
        <v/>
      </c>
      <c r="H7262" s="22" t="str">
        <f t="shared" si="1810"/>
        <v/>
      </c>
      <c r="I7262" s="23" t="str">
        <f t="shared" si="1811"/>
        <v/>
      </c>
      <c r="J7262" s="22" t="str">
        <f t="shared" si="1812"/>
        <v/>
      </c>
      <c r="K7262" s="24" t="str">
        <f t="shared" si="1813"/>
        <v/>
      </c>
      <c r="L7262" s="42" t="str">
        <f t="shared" si="1819"/>
        <v/>
      </c>
      <c r="M7262" s="43" t="str">
        <f t="shared" si="1820"/>
        <v/>
      </c>
      <c r="N7262" s="26" t="str">
        <f t="shared" si="1814"/>
        <v/>
      </c>
      <c r="O7262" s="26" t="str">
        <f t="shared" si="1815"/>
        <v/>
      </c>
      <c r="P7262" s="28" t="str">
        <f>IF(E7262="","",INDEX(TableLookupWakeUpScore[],MATCH(E7262,TableLookupWakeUpScore[Wake Up],0),MATCH(P$1,TableLookupWakeUpScore[#Headers],0)))</f>
        <v/>
      </c>
      <c r="Q7262" s="30" t="str">
        <f t="shared" si="1816"/>
        <v/>
      </c>
      <c r="R7262" s="31" t="str">
        <f t="shared" si="1817"/>
        <v/>
      </c>
      <c r="S7262" s="34" t="str">
        <f>IF($C7262="","",INDEX(TableLookupSleepQuality[],MATCH($C7262,TableLookupSleepQuality[Sleep Quality Low],1),MATCH(S$1,TableLookupSleepQuality[#Headers],0)))</f>
        <v/>
      </c>
      <c r="T7262" s="35" t="str">
        <f>IF($C7262="","",INDEX(TableLookupSleepQuality[],MATCH($C7262,TableLookupSleepQuality[Sleep Quality Low],1),MATCH(T$1,TableLookupSleepQuality[#Headers],0)))</f>
        <v/>
      </c>
      <c r="X7262" s="36" t="str">
        <f t="shared" si="1818"/>
        <v/>
      </c>
      <c r="Y7262" s="40" t="str">
        <f t="shared" si="1822"/>
        <v/>
      </c>
      <c r="Z7262" s="13" t="str">
        <f t="shared" si="1822"/>
        <v/>
      </c>
      <c r="AA7262" s="13" t="str">
        <f t="shared" si="1822"/>
        <v/>
      </c>
      <c r="AB7262" s="13" t="str">
        <f t="shared" si="1822"/>
        <v/>
      </c>
      <c r="AC7262" s="13" t="str">
        <f t="shared" si="1822"/>
        <v/>
      </c>
      <c r="AD7262" s="13" t="str">
        <f t="shared" si="1822"/>
        <v/>
      </c>
    </row>
    <row r="7263" spans="7:30" x14ac:dyDescent="0.25">
      <c r="G7263" s="18" t="str">
        <f t="shared" si="1809"/>
        <v/>
      </c>
      <c r="H7263" s="22" t="str">
        <f t="shared" si="1810"/>
        <v/>
      </c>
      <c r="I7263" s="23" t="str">
        <f t="shared" si="1811"/>
        <v/>
      </c>
      <c r="J7263" s="22" t="str">
        <f t="shared" si="1812"/>
        <v/>
      </c>
      <c r="K7263" s="24" t="str">
        <f t="shared" si="1813"/>
        <v/>
      </c>
      <c r="L7263" s="42" t="str">
        <f t="shared" si="1819"/>
        <v/>
      </c>
      <c r="M7263" s="43" t="str">
        <f t="shared" si="1820"/>
        <v/>
      </c>
      <c r="N7263" s="26" t="str">
        <f t="shared" si="1814"/>
        <v/>
      </c>
      <c r="O7263" s="26" t="str">
        <f t="shared" si="1815"/>
        <v/>
      </c>
      <c r="P7263" s="28" t="str">
        <f>IF(E7263="","",INDEX(TableLookupWakeUpScore[],MATCH(E7263,TableLookupWakeUpScore[Wake Up],0),MATCH(P$1,TableLookupWakeUpScore[#Headers],0)))</f>
        <v/>
      </c>
      <c r="Q7263" s="30" t="str">
        <f t="shared" si="1816"/>
        <v/>
      </c>
      <c r="R7263" s="31" t="str">
        <f t="shared" si="1817"/>
        <v/>
      </c>
      <c r="S7263" s="34" t="str">
        <f>IF($C7263="","",INDEX(TableLookupSleepQuality[],MATCH($C7263,TableLookupSleepQuality[Sleep Quality Low],1),MATCH(S$1,TableLookupSleepQuality[#Headers],0)))</f>
        <v/>
      </c>
      <c r="T7263" s="35" t="str">
        <f>IF($C7263="","",INDEX(TableLookupSleepQuality[],MATCH($C7263,TableLookupSleepQuality[Sleep Quality Low],1),MATCH(T$1,TableLookupSleepQuality[#Headers],0)))</f>
        <v/>
      </c>
      <c r="X7263" s="36" t="str">
        <f t="shared" si="1818"/>
        <v/>
      </c>
      <c r="Y7263" s="40" t="str">
        <f t="shared" si="1822"/>
        <v/>
      </c>
      <c r="Z7263" s="13" t="str">
        <f t="shared" si="1822"/>
        <v/>
      </c>
      <c r="AA7263" s="13" t="str">
        <f t="shared" si="1822"/>
        <v/>
      </c>
      <c r="AB7263" s="13" t="str">
        <f t="shared" si="1822"/>
        <v/>
      </c>
      <c r="AC7263" s="13" t="str">
        <f t="shared" si="1822"/>
        <v/>
      </c>
      <c r="AD7263" s="13" t="str">
        <f t="shared" si="1822"/>
        <v/>
      </c>
    </row>
    <row r="7264" spans="7:30" x14ac:dyDescent="0.25">
      <c r="G7264" s="18" t="str">
        <f t="shared" si="1809"/>
        <v/>
      </c>
      <c r="H7264" s="22" t="str">
        <f t="shared" si="1810"/>
        <v/>
      </c>
      <c r="I7264" s="23" t="str">
        <f t="shared" si="1811"/>
        <v/>
      </c>
      <c r="J7264" s="22" t="str">
        <f t="shared" si="1812"/>
        <v/>
      </c>
      <c r="K7264" s="24" t="str">
        <f t="shared" si="1813"/>
        <v/>
      </c>
      <c r="L7264" s="42" t="str">
        <f t="shared" si="1819"/>
        <v/>
      </c>
      <c r="M7264" s="43" t="str">
        <f t="shared" si="1820"/>
        <v/>
      </c>
      <c r="N7264" s="26" t="str">
        <f t="shared" si="1814"/>
        <v/>
      </c>
      <c r="O7264" s="26" t="str">
        <f t="shared" si="1815"/>
        <v/>
      </c>
      <c r="P7264" s="28" t="str">
        <f>IF(E7264="","",INDEX(TableLookupWakeUpScore[],MATCH(E7264,TableLookupWakeUpScore[Wake Up],0),MATCH(P$1,TableLookupWakeUpScore[#Headers],0)))</f>
        <v/>
      </c>
      <c r="Q7264" s="30" t="str">
        <f t="shared" si="1816"/>
        <v/>
      </c>
      <c r="R7264" s="31" t="str">
        <f t="shared" si="1817"/>
        <v/>
      </c>
      <c r="S7264" s="34" t="str">
        <f>IF($C7264="","",INDEX(TableLookupSleepQuality[],MATCH($C7264,TableLookupSleepQuality[Sleep Quality Low],1),MATCH(S$1,TableLookupSleepQuality[#Headers],0)))</f>
        <v/>
      </c>
      <c r="T7264" s="35" t="str">
        <f>IF($C7264="","",INDEX(TableLookupSleepQuality[],MATCH($C7264,TableLookupSleepQuality[Sleep Quality Low],1),MATCH(T$1,TableLookupSleepQuality[#Headers],0)))</f>
        <v/>
      </c>
      <c r="X7264" s="36" t="str">
        <f t="shared" si="1818"/>
        <v/>
      </c>
      <c r="Y7264" s="40" t="str">
        <f t="shared" si="1822"/>
        <v/>
      </c>
      <c r="Z7264" s="13" t="str">
        <f t="shared" si="1822"/>
        <v/>
      </c>
      <c r="AA7264" s="13" t="str">
        <f t="shared" si="1822"/>
        <v/>
      </c>
      <c r="AB7264" s="13" t="str">
        <f t="shared" si="1822"/>
        <v/>
      </c>
      <c r="AC7264" s="13" t="str">
        <f t="shared" si="1822"/>
        <v/>
      </c>
      <c r="AD7264" s="13" t="str">
        <f t="shared" si="1822"/>
        <v/>
      </c>
    </row>
    <row r="7265" spans="7:30" x14ac:dyDescent="0.25">
      <c r="G7265" s="18" t="str">
        <f t="shared" si="1809"/>
        <v/>
      </c>
      <c r="H7265" s="22" t="str">
        <f t="shared" si="1810"/>
        <v/>
      </c>
      <c r="I7265" s="23" t="str">
        <f t="shared" si="1811"/>
        <v/>
      </c>
      <c r="J7265" s="22" t="str">
        <f t="shared" si="1812"/>
        <v/>
      </c>
      <c r="K7265" s="24" t="str">
        <f t="shared" si="1813"/>
        <v/>
      </c>
      <c r="L7265" s="42" t="str">
        <f t="shared" si="1819"/>
        <v/>
      </c>
      <c r="M7265" s="43" t="str">
        <f t="shared" si="1820"/>
        <v/>
      </c>
      <c r="N7265" s="26" t="str">
        <f t="shared" si="1814"/>
        <v/>
      </c>
      <c r="O7265" s="26" t="str">
        <f t="shared" si="1815"/>
        <v/>
      </c>
      <c r="P7265" s="28" t="str">
        <f>IF(E7265="","",INDEX(TableLookupWakeUpScore[],MATCH(E7265,TableLookupWakeUpScore[Wake Up],0),MATCH(P$1,TableLookupWakeUpScore[#Headers],0)))</f>
        <v/>
      </c>
      <c r="Q7265" s="30" t="str">
        <f t="shared" si="1816"/>
        <v/>
      </c>
      <c r="R7265" s="31" t="str">
        <f t="shared" si="1817"/>
        <v/>
      </c>
      <c r="S7265" s="34" t="str">
        <f>IF($C7265="","",INDEX(TableLookupSleepQuality[],MATCH($C7265,TableLookupSleepQuality[Sleep Quality Low],1),MATCH(S$1,TableLookupSleepQuality[#Headers],0)))</f>
        <v/>
      </c>
      <c r="T7265" s="35" t="str">
        <f>IF($C7265="","",INDEX(TableLookupSleepQuality[],MATCH($C7265,TableLookupSleepQuality[Sleep Quality Low],1),MATCH(T$1,TableLookupSleepQuality[#Headers],0)))</f>
        <v/>
      </c>
      <c r="X7265" s="36" t="str">
        <f t="shared" si="1818"/>
        <v/>
      </c>
      <c r="Y7265" s="40" t="str">
        <f t="shared" si="1822"/>
        <v/>
      </c>
      <c r="Z7265" s="13" t="str">
        <f t="shared" si="1822"/>
        <v/>
      </c>
      <c r="AA7265" s="13" t="str">
        <f t="shared" si="1822"/>
        <v/>
      </c>
      <c r="AB7265" s="13" t="str">
        <f t="shared" si="1822"/>
        <v/>
      </c>
      <c r="AC7265" s="13" t="str">
        <f t="shared" si="1822"/>
        <v/>
      </c>
      <c r="AD7265" s="13" t="str">
        <f t="shared" si="1822"/>
        <v/>
      </c>
    </row>
    <row r="7266" spans="7:30" x14ac:dyDescent="0.25">
      <c r="G7266" s="18" t="str">
        <f t="shared" si="1809"/>
        <v/>
      </c>
      <c r="H7266" s="22" t="str">
        <f t="shared" si="1810"/>
        <v/>
      </c>
      <c r="I7266" s="23" t="str">
        <f t="shared" si="1811"/>
        <v/>
      </c>
      <c r="J7266" s="22" t="str">
        <f t="shared" si="1812"/>
        <v/>
      </c>
      <c r="K7266" s="24" t="str">
        <f t="shared" si="1813"/>
        <v/>
      </c>
      <c r="L7266" s="42" t="str">
        <f t="shared" si="1819"/>
        <v/>
      </c>
      <c r="M7266" s="43" t="str">
        <f t="shared" si="1820"/>
        <v/>
      </c>
      <c r="N7266" s="26" t="str">
        <f t="shared" si="1814"/>
        <v/>
      </c>
      <c r="O7266" s="26" t="str">
        <f t="shared" si="1815"/>
        <v/>
      </c>
      <c r="P7266" s="28" t="str">
        <f>IF(E7266="","",INDEX(TableLookupWakeUpScore[],MATCH(E7266,TableLookupWakeUpScore[Wake Up],0),MATCH(P$1,TableLookupWakeUpScore[#Headers],0)))</f>
        <v/>
      </c>
      <c r="Q7266" s="30" t="str">
        <f t="shared" si="1816"/>
        <v/>
      </c>
      <c r="R7266" s="31" t="str">
        <f t="shared" si="1817"/>
        <v/>
      </c>
      <c r="S7266" s="34" t="str">
        <f>IF($C7266="","",INDEX(TableLookupSleepQuality[],MATCH($C7266,TableLookupSleepQuality[Sleep Quality Low],1),MATCH(S$1,TableLookupSleepQuality[#Headers],0)))</f>
        <v/>
      </c>
      <c r="T7266" s="35" t="str">
        <f>IF($C7266="","",INDEX(TableLookupSleepQuality[],MATCH($C7266,TableLookupSleepQuality[Sleep Quality Low],1),MATCH(T$1,TableLookupSleepQuality[#Headers],0)))</f>
        <v/>
      </c>
      <c r="X7266" s="36" t="str">
        <f t="shared" si="1818"/>
        <v/>
      </c>
      <c r="Y7266" s="40" t="str">
        <f t="shared" si="1822"/>
        <v/>
      </c>
      <c r="Z7266" s="13" t="str">
        <f t="shared" si="1822"/>
        <v/>
      </c>
      <c r="AA7266" s="13" t="str">
        <f t="shared" si="1822"/>
        <v/>
      </c>
      <c r="AB7266" s="13" t="str">
        <f t="shared" si="1822"/>
        <v/>
      </c>
      <c r="AC7266" s="13" t="str">
        <f t="shared" si="1822"/>
        <v/>
      </c>
      <c r="AD7266" s="13" t="str">
        <f t="shared" si="1822"/>
        <v/>
      </c>
    </row>
    <row r="7267" spans="7:30" x14ac:dyDescent="0.25">
      <c r="G7267" s="18" t="str">
        <f t="shared" si="1809"/>
        <v/>
      </c>
      <c r="H7267" s="22" t="str">
        <f t="shared" si="1810"/>
        <v/>
      </c>
      <c r="I7267" s="23" t="str">
        <f t="shared" si="1811"/>
        <v/>
      </c>
      <c r="J7267" s="22" t="str">
        <f t="shared" si="1812"/>
        <v/>
      </c>
      <c r="K7267" s="24" t="str">
        <f t="shared" si="1813"/>
        <v/>
      </c>
      <c r="L7267" s="42" t="str">
        <f t="shared" si="1819"/>
        <v/>
      </c>
      <c r="M7267" s="43" t="str">
        <f t="shared" si="1820"/>
        <v/>
      </c>
      <c r="N7267" s="26" t="str">
        <f t="shared" si="1814"/>
        <v/>
      </c>
      <c r="O7267" s="26" t="str">
        <f t="shared" si="1815"/>
        <v/>
      </c>
      <c r="P7267" s="28" t="str">
        <f>IF(E7267="","",INDEX(TableLookupWakeUpScore[],MATCH(E7267,TableLookupWakeUpScore[Wake Up],0),MATCH(P$1,TableLookupWakeUpScore[#Headers],0)))</f>
        <v/>
      </c>
      <c r="Q7267" s="30" t="str">
        <f t="shared" si="1816"/>
        <v/>
      </c>
      <c r="R7267" s="31" t="str">
        <f t="shared" si="1817"/>
        <v/>
      </c>
      <c r="S7267" s="34" t="str">
        <f>IF($C7267="","",INDEX(TableLookupSleepQuality[],MATCH($C7267,TableLookupSleepQuality[Sleep Quality Low],1),MATCH(S$1,TableLookupSleepQuality[#Headers],0)))</f>
        <v/>
      </c>
      <c r="T7267" s="35" t="str">
        <f>IF($C7267="","",INDEX(TableLookupSleepQuality[],MATCH($C7267,TableLookupSleepQuality[Sleep Quality Low],1),MATCH(T$1,TableLookupSleepQuality[#Headers],0)))</f>
        <v/>
      </c>
      <c r="X7267" s="36" t="str">
        <f t="shared" si="1818"/>
        <v/>
      </c>
      <c r="Y7267" s="40" t="str">
        <f t="shared" ref="Y7267:AD7282" si="1823">IF(OR($X7267="NO",$X7267=""),"",IF(COUNTIF($F7267,"*" &amp; Y$1 &amp; "*"),"YES","NO"))</f>
        <v/>
      </c>
      <c r="Z7267" s="13" t="str">
        <f t="shared" si="1823"/>
        <v/>
      </c>
      <c r="AA7267" s="13" t="str">
        <f t="shared" si="1823"/>
        <v/>
      </c>
      <c r="AB7267" s="13" t="str">
        <f t="shared" si="1823"/>
        <v/>
      </c>
      <c r="AC7267" s="13" t="str">
        <f t="shared" si="1823"/>
        <v/>
      </c>
      <c r="AD7267" s="13" t="str">
        <f t="shared" si="1823"/>
        <v/>
      </c>
    </row>
    <row r="7268" spans="7:30" x14ac:dyDescent="0.25">
      <c r="G7268" s="18" t="str">
        <f t="shared" si="1809"/>
        <v/>
      </c>
      <c r="H7268" s="22" t="str">
        <f t="shared" si="1810"/>
        <v/>
      </c>
      <c r="I7268" s="23" t="str">
        <f t="shared" si="1811"/>
        <v/>
      </c>
      <c r="J7268" s="22" t="str">
        <f t="shared" si="1812"/>
        <v/>
      </c>
      <c r="K7268" s="24" t="str">
        <f t="shared" si="1813"/>
        <v/>
      </c>
      <c r="L7268" s="42" t="str">
        <f t="shared" si="1819"/>
        <v/>
      </c>
      <c r="M7268" s="43" t="str">
        <f t="shared" si="1820"/>
        <v/>
      </c>
      <c r="N7268" s="26" t="str">
        <f t="shared" si="1814"/>
        <v/>
      </c>
      <c r="O7268" s="26" t="str">
        <f t="shared" si="1815"/>
        <v/>
      </c>
      <c r="P7268" s="28" t="str">
        <f>IF(E7268="","",INDEX(TableLookupWakeUpScore[],MATCH(E7268,TableLookupWakeUpScore[Wake Up],0),MATCH(P$1,TableLookupWakeUpScore[#Headers],0)))</f>
        <v/>
      </c>
      <c r="Q7268" s="30" t="str">
        <f t="shared" si="1816"/>
        <v/>
      </c>
      <c r="R7268" s="31" t="str">
        <f t="shared" si="1817"/>
        <v/>
      </c>
      <c r="S7268" s="34" t="str">
        <f>IF($C7268="","",INDEX(TableLookupSleepQuality[],MATCH($C7268,TableLookupSleepQuality[Sleep Quality Low],1),MATCH(S$1,TableLookupSleepQuality[#Headers],0)))</f>
        <v/>
      </c>
      <c r="T7268" s="35" t="str">
        <f>IF($C7268="","",INDEX(TableLookupSleepQuality[],MATCH($C7268,TableLookupSleepQuality[Sleep Quality Low],1),MATCH(T$1,TableLookupSleepQuality[#Headers],0)))</f>
        <v/>
      </c>
      <c r="X7268" s="36" t="str">
        <f t="shared" si="1818"/>
        <v/>
      </c>
      <c r="Y7268" s="40" t="str">
        <f t="shared" si="1823"/>
        <v/>
      </c>
      <c r="Z7268" s="13" t="str">
        <f t="shared" si="1823"/>
        <v/>
      </c>
      <c r="AA7268" s="13" t="str">
        <f t="shared" si="1823"/>
        <v/>
      </c>
      <c r="AB7268" s="13" t="str">
        <f t="shared" si="1823"/>
        <v/>
      </c>
      <c r="AC7268" s="13" t="str">
        <f t="shared" si="1823"/>
        <v/>
      </c>
      <c r="AD7268" s="13" t="str">
        <f t="shared" si="1823"/>
        <v/>
      </c>
    </row>
    <row r="7269" spans="7:30" x14ac:dyDescent="0.25">
      <c r="G7269" s="18" t="str">
        <f t="shared" si="1809"/>
        <v/>
      </c>
      <c r="H7269" s="22" t="str">
        <f t="shared" si="1810"/>
        <v/>
      </c>
      <c r="I7269" s="23" t="str">
        <f t="shared" si="1811"/>
        <v/>
      </c>
      <c r="J7269" s="22" t="str">
        <f t="shared" si="1812"/>
        <v/>
      </c>
      <c r="K7269" s="24" t="str">
        <f t="shared" si="1813"/>
        <v/>
      </c>
      <c r="L7269" s="42" t="str">
        <f t="shared" si="1819"/>
        <v/>
      </c>
      <c r="M7269" s="43" t="str">
        <f t="shared" si="1820"/>
        <v/>
      </c>
      <c r="N7269" s="26" t="str">
        <f t="shared" si="1814"/>
        <v/>
      </c>
      <c r="O7269" s="26" t="str">
        <f t="shared" si="1815"/>
        <v/>
      </c>
      <c r="P7269" s="28" t="str">
        <f>IF(E7269="","",INDEX(TableLookupWakeUpScore[],MATCH(E7269,TableLookupWakeUpScore[Wake Up],0),MATCH(P$1,TableLookupWakeUpScore[#Headers],0)))</f>
        <v/>
      </c>
      <c r="Q7269" s="30" t="str">
        <f t="shared" si="1816"/>
        <v/>
      </c>
      <c r="R7269" s="31" t="str">
        <f t="shared" si="1817"/>
        <v/>
      </c>
      <c r="S7269" s="34" t="str">
        <f>IF($C7269="","",INDEX(TableLookupSleepQuality[],MATCH($C7269,TableLookupSleepQuality[Sleep Quality Low],1),MATCH(S$1,TableLookupSleepQuality[#Headers],0)))</f>
        <v/>
      </c>
      <c r="T7269" s="35" t="str">
        <f>IF($C7269="","",INDEX(TableLookupSleepQuality[],MATCH($C7269,TableLookupSleepQuality[Sleep Quality Low],1),MATCH(T$1,TableLookupSleepQuality[#Headers],0)))</f>
        <v/>
      </c>
      <c r="X7269" s="36" t="str">
        <f t="shared" si="1818"/>
        <v/>
      </c>
      <c r="Y7269" s="40" t="str">
        <f t="shared" si="1823"/>
        <v/>
      </c>
      <c r="Z7269" s="13" t="str">
        <f t="shared" si="1823"/>
        <v/>
      </c>
      <c r="AA7269" s="13" t="str">
        <f t="shared" si="1823"/>
        <v/>
      </c>
      <c r="AB7269" s="13" t="str">
        <f t="shared" si="1823"/>
        <v/>
      </c>
      <c r="AC7269" s="13" t="str">
        <f t="shared" si="1823"/>
        <v/>
      </c>
      <c r="AD7269" s="13" t="str">
        <f t="shared" si="1823"/>
        <v/>
      </c>
    </row>
    <row r="7270" spans="7:30" x14ac:dyDescent="0.25">
      <c r="G7270" s="18" t="str">
        <f t="shared" si="1809"/>
        <v/>
      </c>
      <c r="H7270" s="22" t="str">
        <f t="shared" si="1810"/>
        <v/>
      </c>
      <c r="I7270" s="23" t="str">
        <f t="shared" si="1811"/>
        <v/>
      </c>
      <c r="J7270" s="22" t="str">
        <f t="shared" si="1812"/>
        <v/>
      </c>
      <c r="K7270" s="24" t="str">
        <f t="shared" si="1813"/>
        <v/>
      </c>
      <c r="L7270" s="42" t="str">
        <f t="shared" si="1819"/>
        <v/>
      </c>
      <c r="M7270" s="43" t="str">
        <f t="shared" si="1820"/>
        <v/>
      </c>
      <c r="N7270" s="26" t="str">
        <f t="shared" si="1814"/>
        <v/>
      </c>
      <c r="O7270" s="26" t="str">
        <f t="shared" si="1815"/>
        <v/>
      </c>
      <c r="P7270" s="28" t="str">
        <f>IF(E7270="","",INDEX(TableLookupWakeUpScore[],MATCH(E7270,TableLookupWakeUpScore[Wake Up],0),MATCH(P$1,TableLookupWakeUpScore[#Headers],0)))</f>
        <v/>
      </c>
      <c r="Q7270" s="30" t="str">
        <f t="shared" si="1816"/>
        <v/>
      </c>
      <c r="R7270" s="31" t="str">
        <f t="shared" si="1817"/>
        <v/>
      </c>
      <c r="S7270" s="34" t="str">
        <f>IF($C7270="","",INDEX(TableLookupSleepQuality[],MATCH($C7270,TableLookupSleepQuality[Sleep Quality Low],1),MATCH(S$1,TableLookupSleepQuality[#Headers],0)))</f>
        <v/>
      </c>
      <c r="T7270" s="35" t="str">
        <f>IF($C7270="","",INDEX(TableLookupSleepQuality[],MATCH($C7270,TableLookupSleepQuality[Sleep Quality Low],1),MATCH(T$1,TableLookupSleepQuality[#Headers],0)))</f>
        <v/>
      </c>
      <c r="X7270" s="36" t="str">
        <f t="shared" si="1818"/>
        <v/>
      </c>
      <c r="Y7270" s="40" t="str">
        <f t="shared" si="1823"/>
        <v/>
      </c>
      <c r="Z7270" s="13" t="str">
        <f t="shared" si="1823"/>
        <v/>
      </c>
      <c r="AA7270" s="13" t="str">
        <f t="shared" si="1823"/>
        <v/>
      </c>
      <c r="AB7270" s="13" t="str">
        <f t="shared" si="1823"/>
        <v/>
      </c>
      <c r="AC7270" s="13" t="str">
        <f t="shared" si="1823"/>
        <v/>
      </c>
      <c r="AD7270" s="13" t="str">
        <f t="shared" si="1823"/>
        <v/>
      </c>
    </row>
    <row r="7271" spans="7:30" x14ac:dyDescent="0.25">
      <c r="G7271" s="18" t="str">
        <f t="shared" si="1809"/>
        <v/>
      </c>
      <c r="H7271" s="22" t="str">
        <f t="shared" si="1810"/>
        <v/>
      </c>
      <c r="I7271" s="23" t="str">
        <f t="shared" si="1811"/>
        <v/>
      </c>
      <c r="J7271" s="22" t="str">
        <f t="shared" si="1812"/>
        <v/>
      </c>
      <c r="K7271" s="24" t="str">
        <f t="shared" si="1813"/>
        <v/>
      </c>
      <c r="L7271" s="42" t="str">
        <f t="shared" si="1819"/>
        <v/>
      </c>
      <c r="M7271" s="43" t="str">
        <f t="shared" si="1820"/>
        <v/>
      </c>
      <c r="N7271" s="26" t="str">
        <f t="shared" si="1814"/>
        <v/>
      </c>
      <c r="O7271" s="26" t="str">
        <f t="shared" si="1815"/>
        <v/>
      </c>
      <c r="P7271" s="28" t="str">
        <f>IF(E7271="","",INDEX(TableLookupWakeUpScore[],MATCH(E7271,TableLookupWakeUpScore[Wake Up],0),MATCH(P$1,TableLookupWakeUpScore[#Headers],0)))</f>
        <v/>
      </c>
      <c r="Q7271" s="30" t="str">
        <f t="shared" si="1816"/>
        <v/>
      </c>
      <c r="R7271" s="31" t="str">
        <f t="shared" si="1817"/>
        <v/>
      </c>
      <c r="S7271" s="34" t="str">
        <f>IF($C7271="","",INDEX(TableLookupSleepQuality[],MATCH($C7271,TableLookupSleepQuality[Sleep Quality Low],1),MATCH(S$1,TableLookupSleepQuality[#Headers],0)))</f>
        <v/>
      </c>
      <c r="T7271" s="35" t="str">
        <f>IF($C7271="","",INDEX(TableLookupSleepQuality[],MATCH($C7271,TableLookupSleepQuality[Sleep Quality Low],1),MATCH(T$1,TableLookupSleepQuality[#Headers],0)))</f>
        <v/>
      </c>
      <c r="X7271" s="36" t="str">
        <f t="shared" si="1818"/>
        <v/>
      </c>
      <c r="Y7271" s="40" t="str">
        <f t="shared" si="1823"/>
        <v/>
      </c>
      <c r="Z7271" s="13" t="str">
        <f t="shared" si="1823"/>
        <v/>
      </c>
      <c r="AA7271" s="13" t="str">
        <f t="shared" si="1823"/>
        <v/>
      </c>
      <c r="AB7271" s="13" t="str">
        <f t="shared" si="1823"/>
        <v/>
      </c>
      <c r="AC7271" s="13" t="str">
        <f t="shared" si="1823"/>
        <v/>
      </c>
      <c r="AD7271" s="13" t="str">
        <f t="shared" si="1823"/>
        <v/>
      </c>
    </row>
    <row r="7272" spans="7:30" x14ac:dyDescent="0.25">
      <c r="G7272" s="18" t="str">
        <f t="shared" si="1809"/>
        <v/>
      </c>
      <c r="H7272" s="22" t="str">
        <f t="shared" si="1810"/>
        <v/>
      </c>
      <c r="I7272" s="23" t="str">
        <f t="shared" si="1811"/>
        <v/>
      </c>
      <c r="J7272" s="22" t="str">
        <f t="shared" si="1812"/>
        <v/>
      </c>
      <c r="K7272" s="24" t="str">
        <f t="shared" si="1813"/>
        <v/>
      </c>
      <c r="L7272" s="42" t="str">
        <f t="shared" si="1819"/>
        <v/>
      </c>
      <c r="M7272" s="43" t="str">
        <f t="shared" si="1820"/>
        <v/>
      </c>
      <c r="N7272" s="26" t="str">
        <f t="shared" si="1814"/>
        <v/>
      </c>
      <c r="O7272" s="26" t="str">
        <f t="shared" si="1815"/>
        <v/>
      </c>
      <c r="P7272" s="28" t="str">
        <f>IF(E7272="","",INDEX(TableLookupWakeUpScore[],MATCH(E7272,TableLookupWakeUpScore[Wake Up],0),MATCH(P$1,TableLookupWakeUpScore[#Headers],0)))</f>
        <v/>
      </c>
      <c r="Q7272" s="30" t="str">
        <f t="shared" si="1816"/>
        <v/>
      </c>
      <c r="R7272" s="31" t="str">
        <f t="shared" si="1817"/>
        <v/>
      </c>
      <c r="S7272" s="34" t="str">
        <f>IF($C7272="","",INDEX(TableLookupSleepQuality[],MATCH($C7272,TableLookupSleepQuality[Sleep Quality Low],1),MATCH(S$1,TableLookupSleepQuality[#Headers],0)))</f>
        <v/>
      </c>
      <c r="T7272" s="35" t="str">
        <f>IF($C7272="","",INDEX(TableLookupSleepQuality[],MATCH($C7272,TableLookupSleepQuality[Sleep Quality Low],1),MATCH(T$1,TableLookupSleepQuality[#Headers],0)))</f>
        <v/>
      </c>
      <c r="X7272" s="36" t="str">
        <f t="shared" si="1818"/>
        <v/>
      </c>
      <c r="Y7272" s="40" t="str">
        <f t="shared" si="1823"/>
        <v/>
      </c>
      <c r="Z7272" s="13" t="str">
        <f t="shared" si="1823"/>
        <v/>
      </c>
      <c r="AA7272" s="13" t="str">
        <f t="shared" si="1823"/>
        <v/>
      </c>
      <c r="AB7272" s="13" t="str">
        <f t="shared" si="1823"/>
        <v/>
      </c>
      <c r="AC7272" s="13" t="str">
        <f t="shared" si="1823"/>
        <v/>
      </c>
      <c r="AD7272" s="13" t="str">
        <f t="shared" si="1823"/>
        <v/>
      </c>
    </row>
    <row r="7273" spans="7:30" x14ac:dyDescent="0.25">
      <c r="G7273" s="18" t="str">
        <f t="shared" si="1809"/>
        <v/>
      </c>
      <c r="H7273" s="22" t="str">
        <f t="shared" si="1810"/>
        <v/>
      </c>
      <c r="I7273" s="23" t="str">
        <f t="shared" si="1811"/>
        <v/>
      </c>
      <c r="J7273" s="22" t="str">
        <f t="shared" si="1812"/>
        <v/>
      </c>
      <c r="K7273" s="24" t="str">
        <f t="shared" si="1813"/>
        <v/>
      </c>
      <c r="L7273" s="42" t="str">
        <f t="shared" si="1819"/>
        <v/>
      </c>
      <c r="M7273" s="43" t="str">
        <f t="shared" si="1820"/>
        <v/>
      </c>
      <c r="N7273" s="26" t="str">
        <f t="shared" si="1814"/>
        <v/>
      </c>
      <c r="O7273" s="26" t="str">
        <f t="shared" si="1815"/>
        <v/>
      </c>
      <c r="P7273" s="28" t="str">
        <f>IF(E7273="","",INDEX(TableLookupWakeUpScore[],MATCH(E7273,TableLookupWakeUpScore[Wake Up],0),MATCH(P$1,TableLookupWakeUpScore[#Headers],0)))</f>
        <v/>
      </c>
      <c r="Q7273" s="30" t="str">
        <f t="shared" si="1816"/>
        <v/>
      </c>
      <c r="R7273" s="31" t="str">
        <f t="shared" si="1817"/>
        <v/>
      </c>
      <c r="S7273" s="34" t="str">
        <f>IF($C7273="","",INDEX(TableLookupSleepQuality[],MATCH($C7273,TableLookupSleepQuality[Sleep Quality Low],1),MATCH(S$1,TableLookupSleepQuality[#Headers],0)))</f>
        <v/>
      </c>
      <c r="T7273" s="35" t="str">
        <f>IF($C7273="","",INDEX(TableLookupSleepQuality[],MATCH($C7273,TableLookupSleepQuality[Sleep Quality Low],1),MATCH(T$1,TableLookupSleepQuality[#Headers],0)))</f>
        <v/>
      </c>
      <c r="X7273" s="36" t="str">
        <f t="shared" si="1818"/>
        <v/>
      </c>
      <c r="Y7273" s="40" t="str">
        <f t="shared" si="1823"/>
        <v/>
      </c>
      <c r="Z7273" s="13" t="str">
        <f t="shared" si="1823"/>
        <v/>
      </c>
      <c r="AA7273" s="13" t="str">
        <f t="shared" si="1823"/>
        <v/>
      </c>
      <c r="AB7273" s="13" t="str">
        <f t="shared" si="1823"/>
        <v/>
      </c>
      <c r="AC7273" s="13" t="str">
        <f t="shared" si="1823"/>
        <v/>
      </c>
      <c r="AD7273" s="13" t="str">
        <f t="shared" si="1823"/>
        <v/>
      </c>
    </row>
    <row r="7274" spans="7:30" x14ac:dyDescent="0.25">
      <c r="G7274" s="18" t="str">
        <f t="shared" si="1809"/>
        <v/>
      </c>
      <c r="H7274" s="22" t="str">
        <f t="shared" si="1810"/>
        <v/>
      </c>
      <c r="I7274" s="23" t="str">
        <f t="shared" si="1811"/>
        <v/>
      </c>
      <c r="J7274" s="22" t="str">
        <f t="shared" si="1812"/>
        <v/>
      </c>
      <c r="K7274" s="24" t="str">
        <f t="shared" si="1813"/>
        <v/>
      </c>
      <c r="L7274" s="42" t="str">
        <f t="shared" si="1819"/>
        <v/>
      </c>
      <c r="M7274" s="43" t="str">
        <f t="shared" si="1820"/>
        <v/>
      </c>
      <c r="N7274" s="26" t="str">
        <f t="shared" si="1814"/>
        <v/>
      </c>
      <c r="O7274" s="26" t="str">
        <f t="shared" si="1815"/>
        <v/>
      </c>
      <c r="P7274" s="28" t="str">
        <f>IF(E7274="","",INDEX(TableLookupWakeUpScore[],MATCH(E7274,TableLookupWakeUpScore[Wake Up],0),MATCH(P$1,TableLookupWakeUpScore[#Headers],0)))</f>
        <v/>
      </c>
      <c r="Q7274" s="30" t="str">
        <f t="shared" si="1816"/>
        <v/>
      </c>
      <c r="R7274" s="31" t="str">
        <f t="shared" si="1817"/>
        <v/>
      </c>
      <c r="S7274" s="34" t="str">
        <f>IF($C7274="","",INDEX(TableLookupSleepQuality[],MATCH($C7274,TableLookupSleepQuality[Sleep Quality Low],1),MATCH(S$1,TableLookupSleepQuality[#Headers],0)))</f>
        <v/>
      </c>
      <c r="T7274" s="35" t="str">
        <f>IF($C7274="","",INDEX(TableLookupSleepQuality[],MATCH($C7274,TableLookupSleepQuality[Sleep Quality Low],1),MATCH(T$1,TableLookupSleepQuality[#Headers],0)))</f>
        <v/>
      </c>
      <c r="X7274" s="36" t="str">
        <f t="shared" si="1818"/>
        <v/>
      </c>
      <c r="Y7274" s="40" t="str">
        <f t="shared" si="1823"/>
        <v/>
      </c>
      <c r="Z7274" s="13" t="str">
        <f t="shared" si="1823"/>
        <v/>
      </c>
      <c r="AA7274" s="13" t="str">
        <f t="shared" si="1823"/>
        <v/>
      </c>
      <c r="AB7274" s="13" t="str">
        <f t="shared" si="1823"/>
        <v/>
      </c>
      <c r="AC7274" s="13" t="str">
        <f t="shared" si="1823"/>
        <v/>
      </c>
      <c r="AD7274" s="13" t="str">
        <f t="shared" si="1823"/>
        <v/>
      </c>
    </row>
    <row r="7275" spans="7:30" x14ac:dyDescent="0.25">
      <c r="G7275" s="18" t="str">
        <f t="shared" si="1809"/>
        <v/>
      </c>
      <c r="H7275" s="22" t="str">
        <f t="shared" si="1810"/>
        <v/>
      </c>
      <c r="I7275" s="23" t="str">
        <f t="shared" si="1811"/>
        <v/>
      </c>
      <c r="J7275" s="22" t="str">
        <f t="shared" si="1812"/>
        <v/>
      </c>
      <c r="K7275" s="24" t="str">
        <f t="shared" si="1813"/>
        <v/>
      </c>
      <c r="L7275" s="42" t="str">
        <f t="shared" si="1819"/>
        <v/>
      </c>
      <c r="M7275" s="43" t="str">
        <f t="shared" si="1820"/>
        <v/>
      </c>
      <c r="N7275" s="26" t="str">
        <f t="shared" si="1814"/>
        <v/>
      </c>
      <c r="O7275" s="26" t="str">
        <f t="shared" si="1815"/>
        <v/>
      </c>
      <c r="P7275" s="28" t="str">
        <f>IF(E7275="","",INDEX(TableLookupWakeUpScore[],MATCH(E7275,TableLookupWakeUpScore[Wake Up],0),MATCH(P$1,TableLookupWakeUpScore[#Headers],0)))</f>
        <v/>
      </c>
      <c r="Q7275" s="30" t="str">
        <f t="shared" si="1816"/>
        <v/>
      </c>
      <c r="R7275" s="31" t="str">
        <f t="shared" si="1817"/>
        <v/>
      </c>
      <c r="S7275" s="34" t="str">
        <f>IF($C7275="","",INDEX(TableLookupSleepQuality[],MATCH($C7275,TableLookupSleepQuality[Sleep Quality Low],1),MATCH(S$1,TableLookupSleepQuality[#Headers],0)))</f>
        <v/>
      </c>
      <c r="T7275" s="35" t="str">
        <f>IF($C7275="","",INDEX(TableLookupSleepQuality[],MATCH($C7275,TableLookupSleepQuality[Sleep Quality Low],1),MATCH(T$1,TableLookupSleepQuality[#Headers],0)))</f>
        <v/>
      </c>
      <c r="X7275" s="36" t="str">
        <f t="shared" si="1818"/>
        <v/>
      </c>
      <c r="Y7275" s="40" t="str">
        <f t="shared" si="1823"/>
        <v/>
      </c>
      <c r="Z7275" s="13" t="str">
        <f t="shared" si="1823"/>
        <v/>
      </c>
      <c r="AA7275" s="13" t="str">
        <f t="shared" si="1823"/>
        <v/>
      </c>
      <c r="AB7275" s="13" t="str">
        <f t="shared" si="1823"/>
        <v/>
      </c>
      <c r="AC7275" s="13" t="str">
        <f t="shared" si="1823"/>
        <v/>
      </c>
      <c r="AD7275" s="13" t="str">
        <f t="shared" si="1823"/>
        <v/>
      </c>
    </row>
    <row r="7276" spans="7:30" x14ac:dyDescent="0.25">
      <c r="G7276" s="18" t="str">
        <f t="shared" si="1809"/>
        <v/>
      </c>
      <c r="H7276" s="22" t="str">
        <f t="shared" si="1810"/>
        <v/>
      </c>
      <c r="I7276" s="23" t="str">
        <f t="shared" si="1811"/>
        <v/>
      </c>
      <c r="J7276" s="22" t="str">
        <f t="shared" si="1812"/>
        <v/>
      </c>
      <c r="K7276" s="24" t="str">
        <f t="shared" si="1813"/>
        <v/>
      </c>
      <c r="L7276" s="42" t="str">
        <f t="shared" si="1819"/>
        <v/>
      </c>
      <c r="M7276" s="43" t="str">
        <f t="shared" si="1820"/>
        <v/>
      </c>
      <c r="N7276" s="26" t="str">
        <f t="shared" si="1814"/>
        <v/>
      </c>
      <c r="O7276" s="26" t="str">
        <f t="shared" si="1815"/>
        <v/>
      </c>
      <c r="P7276" s="28" t="str">
        <f>IF(E7276="","",INDEX(TableLookupWakeUpScore[],MATCH(E7276,TableLookupWakeUpScore[Wake Up],0),MATCH(P$1,TableLookupWakeUpScore[#Headers],0)))</f>
        <v/>
      </c>
      <c r="Q7276" s="30" t="str">
        <f t="shared" si="1816"/>
        <v/>
      </c>
      <c r="R7276" s="31" t="str">
        <f t="shared" si="1817"/>
        <v/>
      </c>
      <c r="S7276" s="34" t="str">
        <f>IF($C7276="","",INDEX(TableLookupSleepQuality[],MATCH($C7276,TableLookupSleepQuality[Sleep Quality Low],1),MATCH(S$1,TableLookupSleepQuality[#Headers],0)))</f>
        <v/>
      </c>
      <c r="T7276" s="35" t="str">
        <f>IF($C7276="","",INDEX(TableLookupSleepQuality[],MATCH($C7276,TableLookupSleepQuality[Sleep Quality Low],1),MATCH(T$1,TableLookupSleepQuality[#Headers],0)))</f>
        <v/>
      </c>
      <c r="X7276" s="36" t="str">
        <f t="shared" si="1818"/>
        <v/>
      </c>
      <c r="Y7276" s="40" t="str">
        <f t="shared" si="1823"/>
        <v/>
      </c>
      <c r="Z7276" s="13" t="str">
        <f t="shared" si="1823"/>
        <v/>
      </c>
      <c r="AA7276" s="13" t="str">
        <f t="shared" si="1823"/>
        <v/>
      </c>
      <c r="AB7276" s="13" t="str">
        <f t="shared" si="1823"/>
        <v/>
      </c>
      <c r="AC7276" s="13" t="str">
        <f t="shared" si="1823"/>
        <v/>
      </c>
      <c r="AD7276" s="13" t="str">
        <f t="shared" si="1823"/>
        <v/>
      </c>
    </row>
    <row r="7277" spans="7:30" x14ac:dyDescent="0.25">
      <c r="G7277" s="18" t="str">
        <f t="shared" si="1809"/>
        <v/>
      </c>
      <c r="H7277" s="22" t="str">
        <f t="shared" si="1810"/>
        <v/>
      </c>
      <c r="I7277" s="23" t="str">
        <f t="shared" si="1811"/>
        <v/>
      </c>
      <c r="J7277" s="22" t="str">
        <f t="shared" si="1812"/>
        <v/>
      </c>
      <c r="K7277" s="24" t="str">
        <f t="shared" si="1813"/>
        <v/>
      </c>
      <c r="L7277" s="42" t="str">
        <f t="shared" si="1819"/>
        <v/>
      </c>
      <c r="M7277" s="43" t="str">
        <f t="shared" si="1820"/>
        <v/>
      </c>
      <c r="N7277" s="26" t="str">
        <f t="shared" si="1814"/>
        <v/>
      </c>
      <c r="O7277" s="26" t="str">
        <f t="shared" si="1815"/>
        <v/>
      </c>
      <c r="P7277" s="28" t="str">
        <f>IF(E7277="","",INDEX(TableLookupWakeUpScore[],MATCH(E7277,TableLookupWakeUpScore[Wake Up],0),MATCH(P$1,TableLookupWakeUpScore[#Headers],0)))</f>
        <v/>
      </c>
      <c r="Q7277" s="30" t="str">
        <f t="shared" si="1816"/>
        <v/>
      </c>
      <c r="R7277" s="31" t="str">
        <f t="shared" si="1817"/>
        <v/>
      </c>
      <c r="S7277" s="34" t="str">
        <f>IF($C7277="","",INDEX(TableLookupSleepQuality[],MATCH($C7277,TableLookupSleepQuality[Sleep Quality Low],1),MATCH(S$1,TableLookupSleepQuality[#Headers],0)))</f>
        <v/>
      </c>
      <c r="T7277" s="35" t="str">
        <f>IF($C7277="","",INDEX(TableLookupSleepQuality[],MATCH($C7277,TableLookupSleepQuality[Sleep Quality Low],1),MATCH(T$1,TableLookupSleepQuality[#Headers],0)))</f>
        <v/>
      </c>
      <c r="X7277" s="36" t="str">
        <f t="shared" si="1818"/>
        <v/>
      </c>
      <c r="Y7277" s="40" t="str">
        <f t="shared" si="1823"/>
        <v/>
      </c>
      <c r="Z7277" s="13" t="str">
        <f t="shared" si="1823"/>
        <v/>
      </c>
      <c r="AA7277" s="13" t="str">
        <f t="shared" si="1823"/>
        <v/>
      </c>
      <c r="AB7277" s="13" t="str">
        <f t="shared" si="1823"/>
        <v/>
      </c>
      <c r="AC7277" s="13" t="str">
        <f t="shared" si="1823"/>
        <v/>
      </c>
      <c r="AD7277" s="13" t="str">
        <f t="shared" si="1823"/>
        <v/>
      </c>
    </row>
    <row r="7278" spans="7:30" x14ac:dyDescent="0.25">
      <c r="G7278" s="18" t="str">
        <f t="shared" si="1809"/>
        <v/>
      </c>
      <c r="H7278" s="22" t="str">
        <f t="shared" si="1810"/>
        <v/>
      </c>
      <c r="I7278" s="23" t="str">
        <f t="shared" si="1811"/>
        <v/>
      </c>
      <c r="J7278" s="22" t="str">
        <f t="shared" si="1812"/>
        <v/>
      </c>
      <c r="K7278" s="24" t="str">
        <f t="shared" si="1813"/>
        <v/>
      </c>
      <c r="L7278" s="42" t="str">
        <f t="shared" si="1819"/>
        <v/>
      </c>
      <c r="M7278" s="43" t="str">
        <f t="shared" si="1820"/>
        <v/>
      </c>
      <c r="N7278" s="26" t="str">
        <f t="shared" si="1814"/>
        <v/>
      </c>
      <c r="O7278" s="26" t="str">
        <f t="shared" si="1815"/>
        <v/>
      </c>
      <c r="P7278" s="28" t="str">
        <f>IF(E7278="","",INDEX(TableLookupWakeUpScore[],MATCH(E7278,TableLookupWakeUpScore[Wake Up],0),MATCH(P$1,TableLookupWakeUpScore[#Headers],0)))</f>
        <v/>
      </c>
      <c r="Q7278" s="30" t="str">
        <f t="shared" si="1816"/>
        <v/>
      </c>
      <c r="R7278" s="31" t="str">
        <f t="shared" si="1817"/>
        <v/>
      </c>
      <c r="S7278" s="34" t="str">
        <f>IF($C7278="","",INDEX(TableLookupSleepQuality[],MATCH($C7278,TableLookupSleepQuality[Sleep Quality Low],1),MATCH(S$1,TableLookupSleepQuality[#Headers],0)))</f>
        <v/>
      </c>
      <c r="T7278" s="35" t="str">
        <f>IF($C7278="","",INDEX(TableLookupSleepQuality[],MATCH($C7278,TableLookupSleepQuality[Sleep Quality Low],1),MATCH(T$1,TableLookupSleepQuality[#Headers],0)))</f>
        <v/>
      </c>
      <c r="X7278" s="36" t="str">
        <f t="shared" si="1818"/>
        <v/>
      </c>
      <c r="Y7278" s="40" t="str">
        <f t="shared" si="1823"/>
        <v/>
      </c>
      <c r="Z7278" s="13" t="str">
        <f t="shared" si="1823"/>
        <v/>
      </c>
      <c r="AA7278" s="13" t="str">
        <f t="shared" si="1823"/>
        <v/>
      </c>
      <c r="AB7278" s="13" t="str">
        <f t="shared" si="1823"/>
        <v/>
      </c>
      <c r="AC7278" s="13" t="str">
        <f t="shared" si="1823"/>
        <v/>
      </c>
      <c r="AD7278" s="13" t="str">
        <f t="shared" si="1823"/>
        <v/>
      </c>
    </row>
    <row r="7279" spans="7:30" x14ac:dyDescent="0.25">
      <c r="G7279" s="18" t="str">
        <f t="shared" si="1809"/>
        <v/>
      </c>
      <c r="H7279" s="22" t="str">
        <f t="shared" si="1810"/>
        <v/>
      </c>
      <c r="I7279" s="23" t="str">
        <f t="shared" si="1811"/>
        <v/>
      </c>
      <c r="J7279" s="22" t="str">
        <f t="shared" si="1812"/>
        <v/>
      </c>
      <c r="K7279" s="24" t="str">
        <f t="shared" si="1813"/>
        <v/>
      </c>
      <c r="L7279" s="42" t="str">
        <f t="shared" si="1819"/>
        <v/>
      </c>
      <c r="M7279" s="43" t="str">
        <f t="shared" si="1820"/>
        <v/>
      </c>
      <c r="N7279" s="26" t="str">
        <f t="shared" si="1814"/>
        <v/>
      </c>
      <c r="O7279" s="26" t="str">
        <f t="shared" si="1815"/>
        <v/>
      </c>
      <c r="P7279" s="28" t="str">
        <f>IF(E7279="","",INDEX(TableLookupWakeUpScore[],MATCH(E7279,TableLookupWakeUpScore[Wake Up],0),MATCH(P$1,TableLookupWakeUpScore[#Headers],0)))</f>
        <v/>
      </c>
      <c r="Q7279" s="30" t="str">
        <f t="shared" si="1816"/>
        <v/>
      </c>
      <c r="R7279" s="31" t="str">
        <f t="shared" si="1817"/>
        <v/>
      </c>
      <c r="S7279" s="34" t="str">
        <f>IF($C7279="","",INDEX(TableLookupSleepQuality[],MATCH($C7279,TableLookupSleepQuality[Sleep Quality Low],1),MATCH(S$1,TableLookupSleepQuality[#Headers],0)))</f>
        <v/>
      </c>
      <c r="T7279" s="35" t="str">
        <f>IF($C7279="","",INDEX(TableLookupSleepQuality[],MATCH($C7279,TableLookupSleepQuality[Sleep Quality Low],1),MATCH(T$1,TableLookupSleepQuality[#Headers],0)))</f>
        <v/>
      </c>
      <c r="X7279" s="36" t="str">
        <f t="shared" si="1818"/>
        <v/>
      </c>
      <c r="Y7279" s="40" t="str">
        <f t="shared" si="1823"/>
        <v/>
      </c>
      <c r="Z7279" s="13" t="str">
        <f t="shared" si="1823"/>
        <v/>
      </c>
      <c r="AA7279" s="13" t="str">
        <f t="shared" si="1823"/>
        <v/>
      </c>
      <c r="AB7279" s="13" t="str">
        <f t="shared" si="1823"/>
        <v/>
      </c>
      <c r="AC7279" s="13" t="str">
        <f t="shared" si="1823"/>
        <v/>
      </c>
      <c r="AD7279" s="13" t="str">
        <f t="shared" si="1823"/>
        <v/>
      </c>
    </row>
    <row r="7280" spans="7:30" x14ac:dyDescent="0.25">
      <c r="G7280" s="18" t="str">
        <f t="shared" si="1809"/>
        <v/>
      </c>
      <c r="H7280" s="22" t="str">
        <f t="shared" si="1810"/>
        <v/>
      </c>
      <c r="I7280" s="23" t="str">
        <f t="shared" si="1811"/>
        <v/>
      </c>
      <c r="J7280" s="22" t="str">
        <f t="shared" si="1812"/>
        <v/>
      </c>
      <c r="K7280" s="24" t="str">
        <f t="shared" si="1813"/>
        <v/>
      </c>
      <c r="L7280" s="42" t="str">
        <f t="shared" si="1819"/>
        <v/>
      </c>
      <c r="M7280" s="43" t="str">
        <f t="shared" si="1820"/>
        <v/>
      </c>
      <c r="N7280" s="26" t="str">
        <f t="shared" si="1814"/>
        <v/>
      </c>
      <c r="O7280" s="26" t="str">
        <f t="shared" si="1815"/>
        <v/>
      </c>
      <c r="P7280" s="28" t="str">
        <f>IF(E7280="","",INDEX(TableLookupWakeUpScore[],MATCH(E7280,TableLookupWakeUpScore[Wake Up],0),MATCH(P$1,TableLookupWakeUpScore[#Headers],0)))</f>
        <v/>
      </c>
      <c r="Q7280" s="30" t="str">
        <f t="shared" si="1816"/>
        <v/>
      </c>
      <c r="R7280" s="31" t="str">
        <f t="shared" si="1817"/>
        <v/>
      </c>
      <c r="S7280" s="34" t="str">
        <f>IF($C7280="","",INDEX(TableLookupSleepQuality[],MATCH($C7280,TableLookupSleepQuality[Sleep Quality Low],1),MATCH(S$1,TableLookupSleepQuality[#Headers],0)))</f>
        <v/>
      </c>
      <c r="T7280" s="35" t="str">
        <f>IF($C7280="","",INDEX(TableLookupSleepQuality[],MATCH($C7280,TableLookupSleepQuality[Sleep Quality Low],1),MATCH(T$1,TableLookupSleepQuality[#Headers],0)))</f>
        <v/>
      </c>
      <c r="X7280" s="36" t="str">
        <f t="shared" si="1818"/>
        <v/>
      </c>
      <c r="Y7280" s="40" t="str">
        <f t="shared" si="1823"/>
        <v/>
      </c>
      <c r="Z7280" s="13" t="str">
        <f t="shared" si="1823"/>
        <v/>
      </c>
      <c r="AA7280" s="13" t="str">
        <f t="shared" si="1823"/>
        <v/>
      </c>
      <c r="AB7280" s="13" t="str">
        <f t="shared" si="1823"/>
        <v/>
      </c>
      <c r="AC7280" s="13" t="str">
        <f t="shared" si="1823"/>
        <v/>
      </c>
      <c r="AD7280" s="13" t="str">
        <f t="shared" si="1823"/>
        <v/>
      </c>
    </row>
    <row r="7281" spans="7:30" x14ac:dyDescent="0.25">
      <c r="G7281" s="18" t="str">
        <f t="shared" si="1809"/>
        <v/>
      </c>
      <c r="H7281" s="22" t="str">
        <f t="shared" si="1810"/>
        <v/>
      </c>
      <c r="I7281" s="23" t="str">
        <f t="shared" si="1811"/>
        <v/>
      </c>
      <c r="J7281" s="22" t="str">
        <f t="shared" si="1812"/>
        <v/>
      </c>
      <c r="K7281" s="24" t="str">
        <f t="shared" si="1813"/>
        <v/>
      </c>
      <c r="L7281" s="42" t="str">
        <f t="shared" si="1819"/>
        <v/>
      </c>
      <c r="M7281" s="43" t="str">
        <f t="shared" si="1820"/>
        <v/>
      </c>
      <c r="N7281" s="26" t="str">
        <f t="shared" si="1814"/>
        <v/>
      </c>
      <c r="O7281" s="26" t="str">
        <f t="shared" si="1815"/>
        <v/>
      </c>
      <c r="P7281" s="28" t="str">
        <f>IF(E7281="","",INDEX(TableLookupWakeUpScore[],MATCH(E7281,TableLookupWakeUpScore[Wake Up],0),MATCH(P$1,TableLookupWakeUpScore[#Headers],0)))</f>
        <v/>
      </c>
      <c r="Q7281" s="30" t="str">
        <f t="shared" si="1816"/>
        <v/>
      </c>
      <c r="R7281" s="31" t="str">
        <f t="shared" si="1817"/>
        <v/>
      </c>
      <c r="S7281" s="34" t="str">
        <f>IF($C7281="","",INDEX(TableLookupSleepQuality[],MATCH($C7281,TableLookupSleepQuality[Sleep Quality Low],1),MATCH(S$1,TableLookupSleepQuality[#Headers],0)))</f>
        <v/>
      </c>
      <c r="T7281" s="35" t="str">
        <f>IF($C7281="","",INDEX(TableLookupSleepQuality[],MATCH($C7281,TableLookupSleepQuality[Sleep Quality Low],1),MATCH(T$1,TableLookupSleepQuality[#Headers],0)))</f>
        <v/>
      </c>
      <c r="X7281" s="36" t="str">
        <f t="shared" si="1818"/>
        <v/>
      </c>
      <c r="Y7281" s="40" t="str">
        <f t="shared" si="1823"/>
        <v/>
      </c>
      <c r="Z7281" s="13" t="str">
        <f t="shared" si="1823"/>
        <v/>
      </c>
      <c r="AA7281" s="13" t="str">
        <f t="shared" si="1823"/>
        <v/>
      </c>
      <c r="AB7281" s="13" t="str">
        <f t="shared" si="1823"/>
        <v/>
      </c>
      <c r="AC7281" s="13" t="str">
        <f t="shared" si="1823"/>
        <v/>
      </c>
      <c r="AD7281" s="13" t="str">
        <f t="shared" si="1823"/>
        <v/>
      </c>
    </row>
    <row r="7282" spans="7:30" x14ac:dyDescent="0.25">
      <c r="G7282" s="18" t="str">
        <f t="shared" si="1809"/>
        <v/>
      </c>
      <c r="H7282" s="22" t="str">
        <f t="shared" si="1810"/>
        <v/>
      </c>
      <c r="I7282" s="23" t="str">
        <f t="shared" si="1811"/>
        <v/>
      </c>
      <c r="J7282" s="22" t="str">
        <f t="shared" si="1812"/>
        <v/>
      </c>
      <c r="K7282" s="24" t="str">
        <f t="shared" si="1813"/>
        <v/>
      </c>
      <c r="L7282" s="42" t="str">
        <f t="shared" si="1819"/>
        <v/>
      </c>
      <c r="M7282" s="43" t="str">
        <f t="shared" si="1820"/>
        <v/>
      </c>
      <c r="N7282" s="26" t="str">
        <f t="shared" si="1814"/>
        <v/>
      </c>
      <c r="O7282" s="26" t="str">
        <f t="shared" si="1815"/>
        <v/>
      </c>
      <c r="P7282" s="28" t="str">
        <f>IF(E7282="","",INDEX(TableLookupWakeUpScore[],MATCH(E7282,TableLookupWakeUpScore[Wake Up],0),MATCH(P$1,TableLookupWakeUpScore[#Headers],0)))</f>
        <v/>
      </c>
      <c r="Q7282" s="30" t="str">
        <f t="shared" si="1816"/>
        <v/>
      </c>
      <c r="R7282" s="31" t="str">
        <f t="shared" si="1817"/>
        <v/>
      </c>
      <c r="S7282" s="34" t="str">
        <f>IF($C7282="","",INDEX(TableLookupSleepQuality[],MATCH($C7282,TableLookupSleepQuality[Sleep Quality Low],1),MATCH(S$1,TableLookupSleepQuality[#Headers],0)))</f>
        <v/>
      </c>
      <c r="T7282" s="35" t="str">
        <f>IF($C7282="","",INDEX(TableLookupSleepQuality[],MATCH($C7282,TableLookupSleepQuality[Sleep Quality Low],1),MATCH(T$1,TableLookupSleepQuality[#Headers],0)))</f>
        <v/>
      </c>
      <c r="X7282" s="36" t="str">
        <f t="shared" si="1818"/>
        <v/>
      </c>
      <c r="Y7282" s="40" t="str">
        <f t="shared" si="1823"/>
        <v/>
      </c>
      <c r="Z7282" s="13" t="str">
        <f t="shared" si="1823"/>
        <v/>
      </c>
      <c r="AA7282" s="13" t="str">
        <f t="shared" si="1823"/>
        <v/>
      </c>
      <c r="AB7282" s="13" t="str">
        <f t="shared" si="1823"/>
        <v/>
      </c>
      <c r="AC7282" s="13" t="str">
        <f t="shared" si="1823"/>
        <v/>
      </c>
      <c r="AD7282" s="13" t="str">
        <f t="shared" si="1823"/>
        <v/>
      </c>
    </row>
    <row r="7283" spans="7:30" x14ac:dyDescent="0.25">
      <c r="G7283" s="18" t="str">
        <f t="shared" si="1809"/>
        <v/>
      </c>
      <c r="H7283" s="22" t="str">
        <f t="shared" si="1810"/>
        <v/>
      </c>
      <c r="I7283" s="23" t="str">
        <f t="shared" si="1811"/>
        <v/>
      </c>
      <c r="J7283" s="22" t="str">
        <f t="shared" si="1812"/>
        <v/>
      </c>
      <c r="K7283" s="24" t="str">
        <f t="shared" si="1813"/>
        <v/>
      </c>
      <c r="L7283" s="42" t="str">
        <f t="shared" si="1819"/>
        <v/>
      </c>
      <c r="M7283" s="43" t="str">
        <f t="shared" si="1820"/>
        <v/>
      </c>
      <c r="N7283" s="26" t="str">
        <f t="shared" si="1814"/>
        <v/>
      </c>
      <c r="O7283" s="26" t="str">
        <f t="shared" si="1815"/>
        <v/>
      </c>
      <c r="P7283" s="28" t="str">
        <f>IF(E7283="","",INDEX(TableLookupWakeUpScore[],MATCH(E7283,TableLookupWakeUpScore[Wake Up],0),MATCH(P$1,TableLookupWakeUpScore[#Headers],0)))</f>
        <v/>
      </c>
      <c r="Q7283" s="30" t="str">
        <f t="shared" si="1816"/>
        <v/>
      </c>
      <c r="R7283" s="31" t="str">
        <f t="shared" si="1817"/>
        <v/>
      </c>
      <c r="S7283" s="34" t="str">
        <f>IF($C7283="","",INDEX(TableLookupSleepQuality[],MATCH($C7283,TableLookupSleepQuality[Sleep Quality Low],1),MATCH(S$1,TableLookupSleepQuality[#Headers],0)))</f>
        <v/>
      </c>
      <c r="T7283" s="35" t="str">
        <f>IF($C7283="","",INDEX(TableLookupSleepQuality[],MATCH($C7283,TableLookupSleepQuality[Sleep Quality Low],1),MATCH(T$1,TableLookupSleepQuality[#Headers],0)))</f>
        <v/>
      </c>
      <c r="X7283" s="36" t="str">
        <f t="shared" si="1818"/>
        <v/>
      </c>
      <c r="Y7283" s="40" t="str">
        <f t="shared" ref="Y7283:AD7298" si="1824">IF(OR($X7283="NO",$X7283=""),"",IF(COUNTIF($F7283,"*" &amp; Y$1 &amp; "*"),"YES","NO"))</f>
        <v/>
      </c>
      <c r="Z7283" s="13" t="str">
        <f t="shared" si="1824"/>
        <v/>
      </c>
      <c r="AA7283" s="13" t="str">
        <f t="shared" si="1824"/>
        <v/>
      </c>
      <c r="AB7283" s="13" t="str">
        <f t="shared" si="1824"/>
        <v/>
      </c>
      <c r="AC7283" s="13" t="str">
        <f t="shared" si="1824"/>
        <v/>
      </c>
      <c r="AD7283" s="13" t="str">
        <f t="shared" si="1824"/>
        <v/>
      </c>
    </row>
    <row r="7284" spans="7:30" x14ac:dyDescent="0.25">
      <c r="G7284" s="18" t="str">
        <f t="shared" si="1809"/>
        <v/>
      </c>
      <c r="H7284" s="22" t="str">
        <f t="shared" si="1810"/>
        <v/>
      </c>
      <c r="I7284" s="23" t="str">
        <f t="shared" si="1811"/>
        <v/>
      </c>
      <c r="J7284" s="22" t="str">
        <f t="shared" si="1812"/>
        <v/>
      </c>
      <c r="K7284" s="24" t="str">
        <f t="shared" si="1813"/>
        <v/>
      </c>
      <c r="L7284" s="42" t="str">
        <f t="shared" si="1819"/>
        <v/>
      </c>
      <c r="M7284" s="43" t="str">
        <f t="shared" si="1820"/>
        <v/>
      </c>
      <c r="N7284" s="26" t="str">
        <f t="shared" si="1814"/>
        <v/>
      </c>
      <c r="O7284" s="26" t="str">
        <f t="shared" si="1815"/>
        <v/>
      </c>
      <c r="P7284" s="28" t="str">
        <f>IF(E7284="","",INDEX(TableLookupWakeUpScore[],MATCH(E7284,TableLookupWakeUpScore[Wake Up],0),MATCH(P$1,TableLookupWakeUpScore[#Headers],0)))</f>
        <v/>
      </c>
      <c r="Q7284" s="30" t="str">
        <f t="shared" si="1816"/>
        <v/>
      </c>
      <c r="R7284" s="31" t="str">
        <f t="shared" si="1817"/>
        <v/>
      </c>
      <c r="S7284" s="34" t="str">
        <f>IF($C7284="","",INDEX(TableLookupSleepQuality[],MATCH($C7284,TableLookupSleepQuality[Sleep Quality Low],1),MATCH(S$1,TableLookupSleepQuality[#Headers],0)))</f>
        <v/>
      </c>
      <c r="T7284" s="35" t="str">
        <f>IF($C7284="","",INDEX(TableLookupSleepQuality[],MATCH($C7284,TableLookupSleepQuality[Sleep Quality Low],1),MATCH(T$1,TableLookupSleepQuality[#Headers],0)))</f>
        <v/>
      </c>
      <c r="X7284" s="36" t="str">
        <f t="shared" si="1818"/>
        <v/>
      </c>
      <c r="Y7284" s="40" t="str">
        <f t="shared" si="1824"/>
        <v/>
      </c>
      <c r="Z7284" s="13" t="str">
        <f t="shared" si="1824"/>
        <v/>
      </c>
      <c r="AA7284" s="13" t="str">
        <f t="shared" si="1824"/>
        <v/>
      </c>
      <c r="AB7284" s="13" t="str">
        <f t="shared" si="1824"/>
        <v/>
      </c>
      <c r="AC7284" s="13" t="str">
        <f t="shared" si="1824"/>
        <v/>
      </c>
      <c r="AD7284" s="13" t="str">
        <f t="shared" si="1824"/>
        <v/>
      </c>
    </row>
    <row r="7285" spans="7:30" x14ac:dyDescent="0.25">
      <c r="G7285" s="18" t="str">
        <f t="shared" si="1809"/>
        <v/>
      </c>
      <c r="H7285" s="22" t="str">
        <f t="shared" si="1810"/>
        <v/>
      </c>
      <c r="I7285" s="23" t="str">
        <f t="shared" si="1811"/>
        <v/>
      </c>
      <c r="J7285" s="22" t="str">
        <f t="shared" si="1812"/>
        <v/>
      </c>
      <c r="K7285" s="24" t="str">
        <f t="shared" si="1813"/>
        <v/>
      </c>
      <c r="L7285" s="42" t="str">
        <f t="shared" si="1819"/>
        <v/>
      </c>
      <c r="M7285" s="43" t="str">
        <f t="shared" si="1820"/>
        <v/>
      </c>
      <c r="N7285" s="26" t="str">
        <f t="shared" si="1814"/>
        <v/>
      </c>
      <c r="O7285" s="26" t="str">
        <f t="shared" si="1815"/>
        <v/>
      </c>
      <c r="P7285" s="28" t="str">
        <f>IF(E7285="","",INDEX(TableLookupWakeUpScore[],MATCH(E7285,TableLookupWakeUpScore[Wake Up],0),MATCH(P$1,TableLookupWakeUpScore[#Headers],0)))</f>
        <v/>
      </c>
      <c r="Q7285" s="30" t="str">
        <f t="shared" si="1816"/>
        <v/>
      </c>
      <c r="R7285" s="31" t="str">
        <f t="shared" si="1817"/>
        <v/>
      </c>
      <c r="S7285" s="34" t="str">
        <f>IF($C7285="","",INDEX(TableLookupSleepQuality[],MATCH($C7285,TableLookupSleepQuality[Sleep Quality Low],1),MATCH(S$1,TableLookupSleepQuality[#Headers],0)))</f>
        <v/>
      </c>
      <c r="T7285" s="35" t="str">
        <f>IF($C7285="","",INDEX(TableLookupSleepQuality[],MATCH($C7285,TableLookupSleepQuality[Sleep Quality Low],1),MATCH(T$1,TableLookupSleepQuality[#Headers],0)))</f>
        <v/>
      </c>
      <c r="X7285" s="36" t="str">
        <f t="shared" si="1818"/>
        <v/>
      </c>
      <c r="Y7285" s="40" t="str">
        <f t="shared" si="1824"/>
        <v/>
      </c>
      <c r="Z7285" s="13" t="str">
        <f t="shared" si="1824"/>
        <v/>
      </c>
      <c r="AA7285" s="13" t="str">
        <f t="shared" si="1824"/>
        <v/>
      </c>
      <c r="AB7285" s="13" t="str">
        <f t="shared" si="1824"/>
        <v/>
      </c>
      <c r="AC7285" s="13" t="str">
        <f t="shared" si="1824"/>
        <v/>
      </c>
      <c r="AD7285" s="13" t="str">
        <f t="shared" si="1824"/>
        <v/>
      </c>
    </row>
    <row r="7286" spans="7:30" x14ac:dyDescent="0.25">
      <c r="G7286" s="18" t="str">
        <f t="shared" si="1809"/>
        <v/>
      </c>
      <c r="H7286" s="22" t="str">
        <f t="shared" si="1810"/>
        <v/>
      </c>
      <c r="I7286" s="23" t="str">
        <f t="shared" si="1811"/>
        <v/>
      </c>
      <c r="J7286" s="22" t="str">
        <f t="shared" si="1812"/>
        <v/>
      </c>
      <c r="K7286" s="24" t="str">
        <f t="shared" si="1813"/>
        <v/>
      </c>
      <c r="L7286" s="42" t="str">
        <f t="shared" si="1819"/>
        <v/>
      </c>
      <c r="M7286" s="43" t="str">
        <f t="shared" si="1820"/>
        <v/>
      </c>
      <c r="N7286" s="26" t="str">
        <f t="shared" si="1814"/>
        <v/>
      </c>
      <c r="O7286" s="26" t="str">
        <f t="shared" si="1815"/>
        <v/>
      </c>
      <c r="P7286" s="28" t="str">
        <f>IF(E7286="","",INDEX(TableLookupWakeUpScore[],MATCH(E7286,TableLookupWakeUpScore[Wake Up],0),MATCH(P$1,TableLookupWakeUpScore[#Headers],0)))</f>
        <v/>
      </c>
      <c r="Q7286" s="30" t="str">
        <f t="shared" si="1816"/>
        <v/>
      </c>
      <c r="R7286" s="31" t="str">
        <f t="shared" si="1817"/>
        <v/>
      </c>
      <c r="S7286" s="34" t="str">
        <f>IF($C7286="","",INDEX(TableLookupSleepQuality[],MATCH($C7286,TableLookupSleepQuality[Sleep Quality Low],1),MATCH(S$1,TableLookupSleepQuality[#Headers],0)))</f>
        <v/>
      </c>
      <c r="T7286" s="35" t="str">
        <f>IF($C7286="","",INDEX(TableLookupSleepQuality[],MATCH($C7286,TableLookupSleepQuality[Sleep Quality Low],1),MATCH(T$1,TableLookupSleepQuality[#Headers],0)))</f>
        <v/>
      </c>
      <c r="X7286" s="36" t="str">
        <f t="shared" si="1818"/>
        <v/>
      </c>
      <c r="Y7286" s="40" t="str">
        <f t="shared" si="1824"/>
        <v/>
      </c>
      <c r="Z7286" s="13" t="str">
        <f t="shared" si="1824"/>
        <v/>
      </c>
      <c r="AA7286" s="13" t="str">
        <f t="shared" si="1824"/>
        <v/>
      </c>
      <c r="AB7286" s="13" t="str">
        <f t="shared" si="1824"/>
        <v/>
      </c>
      <c r="AC7286" s="13" t="str">
        <f t="shared" si="1824"/>
        <v/>
      </c>
      <c r="AD7286" s="13" t="str">
        <f t="shared" si="1824"/>
        <v/>
      </c>
    </row>
    <row r="7287" spans="7:30" x14ac:dyDescent="0.25">
      <c r="G7287" s="18" t="str">
        <f t="shared" si="1809"/>
        <v/>
      </c>
      <c r="H7287" s="22" t="str">
        <f t="shared" si="1810"/>
        <v/>
      </c>
      <c r="I7287" s="23" t="str">
        <f t="shared" si="1811"/>
        <v/>
      </c>
      <c r="J7287" s="22" t="str">
        <f t="shared" si="1812"/>
        <v/>
      </c>
      <c r="K7287" s="24" t="str">
        <f t="shared" si="1813"/>
        <v/>
      </c>
      <c r="L7287" s="42" t="str">
        <f t="shared" si="1819"/>
        <v/>
      </c>
      <c r="M7287" s="43" t="str">
        <f t="shared" si="1820"/>
        <v/>
      </c>
      <c r="N7287" s="26" t="str">
        <f t="shared" si="1814"/>
        <v/>
      </c>
      <c r="O7287" s="26" t="str">
        <f t="shared" si="1815"/>
        <v/>
      </c>
      <c r="P7287" s="28" t="str">
        <f>IF(E7287="","",INDEX(TableLookupWakeUpScore[],MATCH(E7287,TableLookupWakeUpScore[Wake Up],0),MATCH(P$1,TableLookupWakeUpScore[#Headers],0)))</f>
        <v/>
      </c>
      <c r="Q7287" s="30" t="str">
        <f t="shared" si="1816"/>
        <v/>
      </c>
      <c r="R7287" s="31" t="str">
        <f t="shared" si="1817"/>
        <v/>
      </c>
      <c r="S7287" s="34" t="str">
        <f>IF($C7287="","",INDEX(TableLookupSleepQuality[],MATCH($C7287,TableLookupSleepQuality[Sleep Quality Low],1),MATCH(S$1,TableLookupSleepQuality[#Headers],0)))</f>
        <v/>
      </c>
      <c r="T7287" s="35" t="str">
        <f>IF($C7287="","",INDEX(TableLookupSleepQuality[],MATCH($C7287,TableLookupSleepQuality[Sleep Quality Low],1),MATCH(T$1,TableLookupSleepQuality[#Headers],0)))</f>
        <v/>
      </c>
      <c r="X7287" s="36" t="str">
        <f t="shared" si="1818"/>
        <v/>
      </c>
      <c r="Y7287" s="40" t="str">
        <f t="shared" si="1824"/>
        <v/>
      </c>
      <c r="Z7287" s="13" t="str">
        <f t="shared" si="1824"/>
        <v/>
      </c>
      <c r="AA7287" s="13" t="str">
        <f t="shared" si="1824"/>
        <v/>
      </c>
      <c r="AB7287" s="13" t="str">
        <f t="shared" si="1824"/>
        <v/>
      </c>
      <c r="AC7287" s="13" t="str">
        <f t="shared" si="1824"/>
        <v/>
      </c>
      <c r="AD7287" s="13" t="str">
        <f t="shared" si="1824"/>
        <v/>
      </c>
    </row>
    <row r="7288" spans="7:30" x14ac:dyDescent="0.25">
      <c r="G7288" s="18" t="str">
        <f t="shared" si="1809"/>
        <v/>
      </c>
      <c r="H7288" s="22" t="str">
        <f t="shared" si="1810"/>
        <v/>
      </c>
      <c r="I7288" s="23" t="str">
        <f t="shared" si="1811"/>
        <v/>
      </c>
      <c r="J7288" s="22" t="str">
        <f t="shared" si="1812"/>
        <v/>
      </c>
      <c r="K7288" s="24" t="str">
        <f t="shared" si="1813"/>
        <v/>
      </c>
      <c r="L7288" s="42" t="str">
        <f t="shared" si="1819"/>
        <v/>
      </c>
      <c r="M7288" s="43" t="str">
        <f t="shared" si="1820"/>
        <v/>
      </c>
      <c r="N7288" s="26" t="str">
        <f t="shared" si="1814"/>
        <v/>
      </c>
      <c r="O7288" s="26" t="str">
        <f t="shared" si="1815"/>
        <v/>
      </c>
      <c r="P7288" s="28" t="str">
        <f>IF(E7288="","",INDEX(TableLookupWakeUpScore[],MATCH(E7288,TableLookupWakeUpScore[Wake Up],0),MATCH(P$1,TableLookupWakeUpScore[#Headers],0)))</f>
        <v/>
      </c>
      <c r="Q7288" s="30" t="str">
        <f t="shared" si="1816"/>
        <v/>
      </c>
      <c r="R7288" s="31" t="str">
        <f t="shared" si="1817"/>
        <v/>
      </c>
      <c r="S7288" s="34" t="str">
        <f>IF($C7288="","",INDEX(TableLookupSleepQuality[],MATCH($C7288,TableLookupSleepQuality[Sleep Quality Low],1),MATCH(S$1,TableLookupSleepQuality[#Headers],0)))</f>
        <v/>
      </c>
      <c r="T7288" s="35" t="str">
        <f>IF($C7288="","",INDEX(TableLookupSleepQuality[],MATCH($C7288,TableLookupSleepQuality[Sleep Quality Low],1),MATCH(T$1,TableLookupSleepQuality[#Headers],0)))</f>
        <v/>
      </c>
      <c r="X7288" s="36" t="str">
        <f t="shared" si="1818"/>
        <v/>
      </c>
      <c r="Y7288" s="40" t="str">
        <f t="shared" si="1824"/>
        <v/>
      </c>
      <c r="Z7288" s="13" t="str">
        <f t="shared" si="1824"/>
        <v/>
      </c>
      <c r="AA7288" s="13" t="str">
        <f t="shared" si="1824"/>
        <v/>
      </c>
      <c r="AB7288" s="13" t="str">
        <f t="shared" si="1824"/>
        <v/>
      </c>
      <c r="AC7288" s="13" t="str">
        <f t="shared" si="1824"/>
        <v/>
      </c>
      <c r="AD7288" s="13" t="str">
        <f t="shared" si="1824"/>
        <v/>
      </c>
    </row>
    <row r="7289" spans="7:30" x14ac:dyDescent="0.25">
      <c r="G7289" s="18" t="str">
        <f t="shared" si="1809"/>
        <v/>
      </c>
      <c r="H7289" s="22" t="str">
        <f t="shared" si="1810"/>
        <v/>
      </c>
      <c r="I7289" s="23" t="str">
        <f t="shared" si="1811"/>
        <v/>
      </c>
      <c r="J7289" s="22" t="str">
        <f t="shared" si="1812"/>
        <v/>
      </c>
      <c r="K7289" s="24" t="str">
        <f t="shared" si="1813"/>
        <v/>
      </c>
      <c r="L7289" s="42" t="str">
        <f t="shared" si="1819"/>
        <v/>
      </c>
      <c r="M7289" s="43" t="str">
        <f t="shared" si="1820"/>
        <v/>
      </c>
      <c r="N7289" s="26" t="str">
        <f t="shared" si="1814"/>
        <v/>
      </c>
      <c r="O7289" s="26" t="str">
        <f t="shared" si="1815"/>
        <v/>
      </c>
      <c r="P7289" s="28" t="str">
        <f>IF(E7289="","",INDEX(TableLookupWakeUpScore[],MATCH(E7289,TableLookupWakeUpScore[Wake Up],0),MATCH(P$1,TableLookupWakeUpScore[#Headers],0)))</f>
        <v/>
      </c>
      <c r="Q7289" s="30" t="str">
        <f t="shared" si="1816"/>
        <v/>
      </c>
      <c r="R7289" s="31" t="str">
        <f t="shared" si="1817"/>
        <v/>
      </c>
      <c r="S7289" s="34" t="str">
        <f>IF($C7289="","",INDEX(TableLookupSleepQuality[],MATCH($C7289,TableLookupSleepQuality[Sleep Quality Low],1),MATCH(S$1,TableLookupSleepQuality[#Headers],0)))</f>
        <v/>
      </c>
      <c r="T7289" s="35" t="str">
        <f>IF($C7289="","",INDEX(TableLookupSleepQuality[],MATCH($C7289,TableLookupSleepQuality[Sleep Quality Low],1),MATCH(T$1,TableLookupSleepQuality[#Headers],0)))</f>
        <v/>
      </c>
      <c r="X7289" s="36" t="str">
        <f t="shared" si="1818"/>
        <v/>
      </c>
      <c r="Y7289" s="40" t="str">
        <f t="shared" si="1824"/>
        <v/>
      </c>
      <c r="Z7289" s="13" t="str">
        <f t="shared" si="1824"/>
        <v/>
      </c>
      <c r="AA7289" s="13" t="str">
        <f t="shared" si="1824"/>
        <v/>
      </c>
      <c r="AB7289" s="13" t="str">
        <f t="shared" si="1824"/>
        <v/>
      </c>
      <c r="AC7289" s="13" t="str">
        <f t="shared" si="1824"/>
        <v/>
      </c>
      <c r="AD7289" s="13" t="str">
        <f t="shared" si="1824"/>
        <v/>
      </c>
    </row>
    <row r="7290" spans="7:30" x14ac:dyDescent="0.25">
      <c r="G7290" s="18" t="str">
        <f t="shared" si="1809"/>
        <v/>
      </c>
      <c r="H7290" s="22" t="str">
        <f t="shared" si="1810"/>
        <v/>
      </c>
      <c r="I7290" s="23" t="str">
        <f t="shared" si="1811"/>
        <v/>
      </c>
      <c r="J7290" s="22" t="str">
        <f t="shared" si="1812"/>
        <v/>
      </c>
      <c r="K7290" s="24" t="str">
        <f t="shared" si="1813"/>
        <v/>
      </c>
      <c r="L7290" s="42" t="str">
        <f t="shared" si="1819"/>
        <v/>
      </c>
      <c r="M7290" s="43" t="str">
        <f t="shared" si="1820"/>
        <v/>
      </c>
      <c r="N7290" s="26" t="str">
        <f t="shared" si="1814"/>
        <v/>
      </c>
      <c r="O7290" s="26" t="str">
        <f t="shared" si="1815"/>
        <v/>
      </c>
      <c r="P7290" s="28" t="str">
        <f>IF(E7290="","",INDEX(TableLookupWakeUpScore[],MATCH(E7290,TableLookupWakeUpScore[Wake Up],0),MATCH(P$1,TableLookupWakeUpScore[#Headers],0)))</f>
        <v/>
      </c>
      <c r="Q7290" s="30" t="str">
        <f t="shared" si="1816"/>
        <v/>
      </c>
      <c r="R7290" s="31" t="str">
        <f t="shared" si="1817"/>
        <v/>
      </c>
      <c r="S7290" s="34" t="str">
        <f>IF($C7290="","",INDEX(TableLookupSleepQuality[],MATCH($C7290,TableLookupSleepQuality[Sleep Quality Low],1),MATCH(S$1,TableLookupSleepQuality[#Headers],0)))</f>
        <v/>
      </c>
      <c r="T7290" s="35" t="str">
        <f>IF($C7290="","",INDEX(TableLookupSleepQuality[],MATCH($C7290,TableLookupSleepQuality[Sleep Quality Low],1),MATCH(T$1,TableLookupSleepQuality[#Headers],0)))</f>
        <v/>
      </c>
      <c r="X7290" s="36" t="str">
        <f t="shared" si="1818"/>
        <v/>
      </c>
      <c r="Y7290" s="40" t="str">
        <f t="shared" si="1824"/>
        <v/>
      </c>
      <c r="Z7290" s="13" t="str">
        <f t="shared" si="1824"/>
        <v/>
      </c>
      <c r="AA7290" s="13" t="str">
        <f t="shared" si="1824"/>
        <v/>
      </c>
      <c r="AB7290" s="13" t="str">
        <f t="shared" si="1824"/>
        <v/>
      </c>
      <c r="AC7290" s="13" t="str">
        <f t="shared" si="1824"/>
        <v/>
      </c>
      <c r="AD7290" s="13" t="str">
        <f t="shared" si="1824"/>
        <v/>
      </c>
    </row>
    <row r="7291" spans="7:30" x14ac:dyDescent="0.25">
      <c r="G7291" s="18" t="str">
        <f t="shared" si="1809"/>
        <v/>
      </c>
      <c r="H7291" s="22" t="str">
        <f t="shared" si="1810"/>
        <v/>
      </c>
      <c r="I7291" s="23" t="str">
        <f t="shared" si="1811"/>
        <v/>
      </c>
      <c r="J7291" s="22" t="str">
        <f t="shared" si="1812"/>
        <v/>
      </c>
      <c r="K7291" s="24" t="str">
        <f t="shared" si="1813"/>
        <v/>
      </c>
      <c r="L7291" s="42" t="str">
        <f t="shared" si="1819"/>
        <v/>
      </c>
      <c r="M7291" s="43" t="str">
        <f t="shared" si="1820"/>
        <v/>
      </c>
      <c r="N7291" s="26" t="str">
        <f t="shared" si="1814"/>
        <v/>
      </c>
      <c r="O7291" s="26" t="str">
        <f t="shared" si="1815"/>
        <v/>
      </c>
      <c r="P7291" s="28" t="str">
        <f>IF(E7291="","",INDEX(TableLookupWakeUpScore[],MATCH(E7291,TableLookupWakeUpScore[Wake Up],0),MATCH(P$1,TableLookupWakeUpScore[#Headers],0)))</f>
        <v/>
      </c>
      <c r="Q7291" s="30" t="str">
        <f t="shared" si="1816"/>
        <v/>
      </c>
      <c r="R7291" s="31" t="str">
        <f t="shared" si="1817"/>
        <v/>
      </c>
      <c r="S7291" s="34" t="str">
        <f>IF($C7291="","",INDEX(TableLookupSleepQuality[],MATCH($C7291,TableLookupSleepQuality[Sleep Quality Low],1),MATCH(S$1,TableLookupSleepQuality[#Headers],0)))</f>
        <v/>
      </c>
      <c r="T7291" s="35" t="str">
        <f>IF($C7291="","",INDEX(TableLookupSleepQuality[],MATCH($C7291,TableLookupSleepQuality[Sleep Quality Low],1),MATCH(T$1,TableLookupSleepQuality[#Headers],0)))</f>
        <v/>
      </c>
      <c r="X7291" s="36" t="str">
        <f t="shared" si="1818"/>
        <v/>
      </c>
      <c r="Y7291" s="40" t="str">
        <f t="shared" si="1824"/>
        <v/>
      </c>
      <c r="Z7291" s="13" t="str">
        <f t="shared" si="1824"/>
        <v/>
      </c>
      <c r="AA7291" s="13" t="str">
        <f t="shared" si="1824"/>
        <v/>
      </c>
      <c r="AB7291" s="13" t="str">
        <f t="shared" si="1824"/>
        <v/>
      </c>
      <c r="AC7291" s="13" t="str">
        <f t="shared" si="1824"/>
        <v/>
      </c>
      <c r="AD7291" s="13" t="str">
        <f t="shared" si="1824"/>
        <v/>
      </c>
    </row>
    <row r="7292" spans="7:30" x14ac:dyDescent="0.25">
      <c r="G7292" s="18" t="str">
        <f t="shared" si="1809"/>
        <v/>
      </c>
      <c r="H7292" s="22" t="str">
        <f t="shared" si="1810"/>
        <v/>
      </c>
      <c r="I7292" s="23" t="str">
        <f t="shared" si="1811"/>
        <v/>
      </c>
      <c r="J7292" s="22" t="str">
        <f t="shared" si="1812"/>
        <v/>
      </c>
      <c r="K7292" s="24" t="str">
        <f t="shared" si="1813"/>
        <v/>
      </c>
      <c r="L7292" s="42" t="str">
        <f t="shared" si="1819"/>
        <v/>
      </c>
      <c r="M7292" s="43" t="str">
        <f t="shared" si="1820"/>
        <v/>
      </c>
      <c r="N7292" s="26" t="str">
        <f t="shared" si="1814"/>
        <v/>
      </c>
      <c r="O7292" s="26" t="str">
        <f t="shared" si="1815"/>
        <v/>
      </c>
      <c r="P7292" s="28" t="str">
        <f>IF(E7292="","",INDEX(TableLookupWakeUpScore[],MATCH(E7292,TableLookupWakeUpScore[Wake Up],0),MATCH(P$1,TableLookupWakeUpScore[#Headers],0)))</f>
        <v/>
      </c>
      <c r="Q7292" s="30" t="str">
        <f t="shared" si="1816"/>
        <v/>
      </c>
      <c r="R7292" s="31" t="str">
        <f t="shared" si="1817"/>
        <v/>
      </c>
      <c r="S7292" s="34" t="str">
        <f>IF($C7292="","",INDEX(TableLookupSleepQuality[],MATCH($C7292,TableLookupSleepQuality[Sleep Quality Low],1),MATCH(S$1,TableLookupSleepQuality[#Headers],0)))</f>
        <v/>
      </c>
      <c r="T7292" s="35" t="str">
        <f>IF($C7292="","",INDEX(TableLookupSleepQuality[],MATCH($C7292,TableLookupSleepQuality[Sleep Quality Low],1),MATCH(T$1,TableLookupSleepQuality[#Headers],0)))</f>
        <v/>
      </c>
      <c r="X7292" s="36" t="str">
        <f t="shared" si="1818"/>
        <v/>
      </c>
      <c r="Y7292" s="40" t="str">
        <f t="shared" si="1824"/>
        <v/>
      </c>
      <c r="Z7292" s="13" t="str">
        <f t="shared" si="1824"/>
        <v/>
      </c>
      <c r="AA7292" s="13" t="str">
        <f t="shared" si="1824"/>
        <v/>
      </c>
      <c r="AB7292" s="13" t="str">
        <f t="shared" si="1824"/>
        <v/>
      </c>
      <c r="AC7292" s="13" t="str">
        <f t="shared" si="1824"/>
        <v/>
      </c>
      <c r="AD7292" s="13" t="str">
        <f t="shared" si="1824"/>
        <v/>
      </c>
    </row>
    <row r="7293" spans="7:30" x14ac:dyDescent="0.25">
      <c r="G7293" s="18" t="str">
        <f t="shared" si="1809"/>
        <v/>
      </c>
      <c r="H7293" s="22" t="str">
        <f t="shared" si="1810"/>
        <v/>
      </c>
      <c r="I7293" s="23" t="str">
        <f t="shared" si="1811"/>
        <v/>
      </c>
      <c r="J7293" s="22" t="str">
        <f t="shared" si="1812"/>
        <v/>
      </c>
      <c r="K7293" s="24" t="str">
        <f t="shared" si="1813"/>
        <v/>
      </c>
      <c r="L7293" s="42" t="str">
        <f t="shared" si="1819"/>
        <v/>
      </c>
      <c r="M7293" s="43" t="str">
        <f t="shared" si="1820"/>
        <v/>
      </c>
      <c r="N7293" s="26" t="str">
        <f t="shared" si="1814"/>
        <v/>
      </c>
      <c r="O7293" s="26" t="str">
        <f t="shared" si="1815"/>
        <v/>
      </c>
      <c r="P7293" s="28" t="str">
        <f>IF(E7293="","",INDEX(TableLookupWakeUpScore[],MATCH(E7293,TableLookupWakeUpScore[Wake Up],0),MATCH(P$1,TableLookupWakeUpScore[#Headers],0)))</f>
        <v/>
      </c>
      <c r="Q7293" s="30" t="str">
        <f t="shared" si="1816"/>
        <v/>
      </c>
      <c r="R7293" s="31" t="str">
        <f t="shared" si="1817"/>
        <v/>
      </c>
      <c r="S7293" s="34" t="str">
        <f>IF($C7293="","",INDEX(TableLookupSleepQuality[],MATCH($C7293,TableLookupSleepQuality[Sleep Quality Low],1),MATCH(S$1,TableLookupSleepQuality[#Headers],0)))</f>
        <v/>
      </c>
      <c r="T7293" s="35" t="str">
        <f>IF($C7293="","",INDEX(TableLookupSleepQuality[],MATCH($C7293,TableLookupSleepQuality[Sleep Quality Low],1),MATCH(T$1,TableLookupSleepQuality[#Headers],0)))</f>
        <v/>
      </c>
      <c r="X7293" s="36" t="str">
        <f t="shared" si="1818"/>
        <v/>
      </c>
      <c r="Y7293" s="40" t="str">
        <f t="shared" si="1824"/>
        <v/>
      </c>
      <c r="Z7293" s="13" t="str">
        <f t="shared" si="1824"/>
        <v/>
      </c>
      <c r="AA7293" s="13" t="str">
        <f t="shared" si="1824"/>
        <v/>
      </c>
      <c r="AB7293" s="13" t="str">
        <f t="shared" si="1824"/>
        <v/>
      </c>
      <c r="AC7293" s="13" t="str">
        <f t="shared" si="1824"/>
        <v/>
      </c>
      <c r="AD7293" s="13" t="str">
        <f t="shared" si="1824"/>
        <v/>
      </c>
    </row>
    <row r="7294" spans="7:30" x14ac:dyDescent="0.25">
      <c r="G7294" s="18" t="str">
        <f t="shared" si="1809"/>
        <v/>
      </c>
      <c r="H7294" s="22" t="str">
        <f t="shared" si="1810"/>
        <v/>
      </c>
      <c r="I7294" s="23" t="str">
        <f t="shared" si="1811"/>
        <v/>
      </c>
      <c r="J7294" s="22" t="str">
        <f t="shared" si="1812"/>
        <v/>
      </c>
      <c r="K7294" s="24" t="str">
        <f t="shared" si="1813"/>
        <v/>
      </c>
      <c r="L7294" s="42" t="str">
        <f t="shared" si="1819"/>
        <v/>
      </c>
      <c r="M7294" s="43" t="str">
        <f t="shared" si="1820"/>
        <v/>
      </c>
      <c r="N7294" s="26" t="str">
        <f t="shared" si="1814"/>
        <v/>
      </c>
      <c r="O7294" s="26" t="str">
        <f t="shared" si="1815"/>
        <v/>
      </c>
      <c r="P7294" s="28" t="str">
        <f>IF(E7294="","",INDEX(TableLookupWakeUpScore[],MATCH(E7294,TableLookupWakeUpScore[Wake Up],0),MATCH(P$1,TableLookupWakeUpScore[#Headers],0)))</f>
        <v/>
      </c>
      <c r="Q7294" s="30" t="str">
        <f t="shared" si="1816"/>
        <v/>
      </c>
      <c r="R7294" s="31" t="str">
        <f t="shared" si="1817"/>
        <v/>
      </c>
      <c r="S7294" s="34" t="str">
        <f>IF($C7294="","",INDEX(TableLookupSleepQuality[],MATCH($C7294,TableLookupSleepQuality[Sleep Quality Low],1),MATCH(S$1,TableLookupSleepQuality[#Headers],0)))</f>
        <v/>
      </c>
      <c r="T7294" s="35" t="str">
        <f>IF($C7294="","",INDEX(TableLookupSleepQuality[],MATCH($C7294,TableLookupSleepQuality[Sleep Quality Low],1),MATCH(T$1,TableLookupSleepQuality[#Headers],0)))</f>
        <v/>
      </c>
      <c r="X7294" s="36" t="str">
        <f t="shared" si="1818"/>
        <v/>
      </c>
      <c r="Y7294" s="40" t="str">
        <f t="shared" si="1824"/>
        <v/>
      </c>
      <c r="Z7294" s="13" t="str">
        <f t="shared" si="1824"/>
        <v/>
      </c>
      <c r="AA7294" s="13" t="str">
        <f t="shared" si="1824"/>
        <v/>
      </c>
      <c r="AB7294" s="13" t="str">
        <f t="shared" si="1824"/>
        <v/>
      </c>
      <c r="AC7294" s="13" t="str">
        <f t="shared" si="1824"/>
        <v/>
      </c>
      <c r="AD7294" s="13" t="str">
        <f t="shared" si="1824"/>
        <v/>
      </c>
    </row>
    <row r="7295" spans="7:30" x14ac:dyDescent="0.25">
      <c r="G7295" s="18" t="str">
        <f t="shared" si="1809"/>
        <v/>
      </c>
      <c r="H7295" s="22" t="str">
        <f t="shared" si="1810"/>
        <v/>
      </c>
      <c r="I7295" s="23" t="str">
        <f t="shared" si="1811"/>
        <v/>
      </c>
      <c r="J7295" s="22" t="str">
        <f t="shared" si="1812"/>
        <v/>
      </c>
      <c r="K7295" s="24" t="str">
        <f t="shared" si="1813"/>
        <v/>
      </c>
      <c r="L7295" s="42" t="str">
        <f t="shared" si="1819"/>
        <v/>
      </c>
      <c r="M7295" s="43" t="str">
        <f t="shared" si="1820"/>
        <v/>
      </c>
      <c r="N7295" s="26" t="str">
        <f t="shared" si="1814"/>
        <v/>
      </c>
      <c r="O7295" s="26" t="str">
        <f t="shared" si="1815"/>
        <v/>
      </c>
      <c r="P7295" s="28" t="str">
        <f>IF(E7295="","",INDEX(TableLookupWakeUpScore[],MATCH(E7295,TableLookupWakeUpScore[Wake Up],0),MATCH(P$1,TableLookupWakeUpScore[#Headers],0)))</f>
        <v/>
      </c>
      <c r="Q7295" s="30" t="str">
        <f t="shared" si="1816"/>
        <v/>
      </c>
      <c r="R7295" s="31" t="str">
        <f t="shared" si="1817"/>
        <v/>
      </c>
      <c r="S7295" s="34" t="str">
        <f>IF($C7295="","",INDEX(TableLookupSleepQuality[],MATCH($C7295,TableLookupSleepQuality[Sleep Quality Low],1),MATCH(S$1,TableLookupSleepQuality[#Headers],0)))</f>
        <v/>
      </c>
      <c r="T7295" s="35" t="str">
        <f>IF($C7295="","",INDEX(TableLookupSleepQuality[],MATCH($C7295,TableLookupSleepQuality[Sleep Quality Low],1),MATCH(T$1,TableLookupSleepQuality[#Headers],0)))</f>
        <v/>
      </c>
      <c r="X7295" s="36" t="str">
        <f t="shared" si="1818"/>
        <v/>
      </c>
      <c r="Y7295" s="40" t="str">
        <f t="shared" si="1824"/>
        <v/>
      </c>
      <c r="Z7295" s="13" t="str">
        <f t="shared" si="1824"/>
        <v/>
      </c>
      <c r="AA7295" s="13" t="str">
        <f t="shared" si="1824"/>
        <v/>
      </c>
      <c r="AB7295" s="13" t="str">
        <f t="shared" si="1824"/>
        <v/>
      </c>
      <c r="AC7295" s="13" t="str">
        <f t="shared" si="1824"/>
        <v/>
      </c>
      <c r="AD7295" s="13" t="str">
        <f t="shared" si="1824"/>
        <v/>
      </c>
    </row>
    <row r="7296" spans="7:30" x14ac:dyDescent="0.25">
      <c r="G7296" s="18" t="str">
        <f t="shared" si="1809"/>
        <v/>
      </c>
      <c r="H7296" s="22" t="str">
        <f t="shared" si="1810"/>
        <v/>
      </c>
      <c r="I7296" s="23" t="str">
        <f t="shared" si="1811"/>
        <v/>
      </c>
      <c r="J7296" s="22" t="str">
        <f t="shared" si="1812"/>
        <v/>
      </c>
      <c r="K7296" s="24" t="str">
        <f t="shared" si="1813"/>
        <v/>
      </c>
      <c r="L7296" s="42" t="str">
        <f t="shared" si="1819"/>
        <v/>
      </c>
      <c r="M7296" s="43" t="str">
        <f t="shared" si="1820"/>
        <v/>
      </c>
      <c r="N7296" s="26" t="str">
        <f t="shared" si="1814"/>
        <v/>
      </c>
      <c r="O7296" s="26" t="str">
        <f t="shared" si="1815"/>
        <v/>
      </c>
      <c r="P7296" s="28" t="str">
        <f>IF(E7296="","",INDEX(TableLookupWakeUpScore[],MATCH(E7296,TableLookupWakeUpScore[Wake Up],0),MATCH(P$1,TableLookupWakeUpScore[#Headers],0)))</f>
        <v/>
      </c>
      <c r="Q7296" s="30" t="str">
        <f t="shared" si="1816"/>
        <v/>
      </c>
      <c r="R7296" s="31" t="str">
        <f t="shared" si="1817"/>
        <v/>
      </c>
      <c r="S7296" s="34" t="str">
        <f>IF($C7296="","",INDEX(TableLookupSleepQuality[],MATCH($C7296,TableLookupSleepQuality[Sleep Quality Low],1),MATCH(S$1,TableLookupSleepQuality[#Headers],0)))</f>
        <v/>
      </c>
      <c r="T7296" s="35" t="str">
        <f>IF($C7296="","",INDEX(TableLookupSleepQuality[],MATCH($C7296,TableLookupSleepQuality[Sleep Quality Low],1),MATCH(T$1,TableLookupSleepQuality[#Headers],0)))</f>
        <v/>
      </c>
      <c r="X7296" s="36" t="str">
        <f t="shared" si="1818"/>
        <v/>
      </c>
      <c r="Y7296" s="40" t="str">
        <f t="shared" si="1824"/>
        <v/>
      </c>
      <c r="Z7296" s="13" t="str">
        <f t="shared" si="1824"/>
        <v/>
      </c>
      <c r="AA7296" s="13" t="str">
        <f t="shared" si="1824"/>
        <v/>
      </c>
      <c r="AB7296" s="13" t="str">
        <f t="shared" si="1824"/>
        <v/>
      </c>
      <c r="AC7296" s="13" t="str">
        <f t="shared" si="1824"/>
        <v/>
      </c>
      <c r="AD7296" s="13" t="str">
        <f t="shared" si="1824"/>
        <v/>
      </c>
    </row>
    <row r="7297" spans="7:30" x14ac:dyDescent="0.25">
      <c r="G7297" s="18" t="str">
        <f t="shared" si="1809"/>
        <v/>
      </c>
      <c r="H7297" s="22" t="str">
        <f t="shared" si="1810"/>
        <v/>
      </c>
      <c r="I7297" s="23" t="str">
        <f t="shared" si="1811"/>
        <v/>
      </c>
      <c r="J7297" s="22" t="str">
        <f t="shared" si="1812"/>
        <v/>
      </c>
      <c r="K7297" s="24" t="str">
        <f t="shared" si="1813"/>
        <v/>
      </c>
      <c r="L7297" s="42" t="str">
        <f t="shared" si="1819"/>
        <v/>
      </c>
      <c r="M7297" s="43" t="str">
        <f t="shared" si="1820"/>
        <v/>
      </c>
      <c r="N7297" s="26" t="str">
        <f t="shared" si="1814"/>
        <v/>
      </c>
      <c r="O7297" s="26" t="str">
        <f t="shared" si="1815"/>
        <v/>
      </c>
      <c r="P7297" s="28" t="str">
        <f>IF(E7297="","",INDEX(TableLookupWakeUpScore[],MATCH(E7297,TableLookupWakeUpScore[Wake Up],0),MATCH(P$1,TableLookupWakeUpScore[#Headers],0)))</f>
        <v/>
      </c>
      <c r="Q7297" s="30" t="str">
        <f t="shared" si="1816"/>
        <v/>
      </c>
      <c r="R7297" s="31" t="str">
        <f t="shared" si="1817"/>
        <v/>
      </c>
      <c r="S7297" s="34" t="str">
        <f>IF($C7297="","",INDEX(TableLookupSleepQuality[],MATCH($C7297,TableLookupSleepQuality[Sleep Quality Low],1),MATCH(S$1,TableLookupSleepQuality[#Headers],0)))</f>
        <v/>
      </c>
      <c r="T7297" s="35" t="str">
        <f>IF($C7297="","",INDEX(TableLookupSleepQuality[],MATCH($C7297,TableLookupSleepQuality[Sleep Quality Low],1),MATCH(T$1,TableLookupSleepQuality[#Headers],0)))</f>
        <v/>
      </c>
      <c r="X7297" s="36" t="str">
        <f t="shared" si="1818"/>
        <v/>
      </c>
      <c r="Y7297" s="40" t="str">
        <f t="shared" si="1824"/>
        <v/>
      </c>
      <c r="Z7297" s="13" t="str">
        <f t="shared" si="1824"/>
        <v/>
      </c>
      <c r="AA7297" s="13" t="str">
        <f t="shared" si="1824"/>
        <v/>
      </c>
      <c r="AB7297" s="13" t="str">
        <f t="shared" si="1824"/>
        <v/>
      </c>
      <c r="AC7297" s="13" t="str">
        <f t="shared" si="1824"/>
        <v/>
      </c>
      <c r="AD7297" s="13" t="str">
        <f t="shared" si="1824"/>
        <v/>
      </c>
    </row>
    <row r="7298" spans="7:30" x14ac:dyDescent="0.25">
      <c r="G7298" s="18" t="str">
        <f t="shared" ref="G7298:G7361" si="1825">IF($B7298="","",VALUE(TEXT($B7298,"yyyy")))</f>
        <v/>
      </c>
      <c r="H7298" s="22" t="str">
        <f t="shared" ref="H7298:H7361" si="1826">IF($B7298="","",VALUE(TEXT($B7298,"mm")))</f>
        <v/>
      </c>
      <c r="I7298" s="23" t="str">
        <f t="shared" ref="I7298:I7361" si="1827">IF($B7298="","",TEXT($B7298,"mmm"))</f>
        <v/>
      </c>
      <c r="J7298" s="22" t="str">
        <f t="shared" ref="J7298:J7361" si="1828">IF($B7298="","",VALUE(TEXT($B7298,"dd")))</f>
        <v/>
      </c>
      <c r="K7298" s="24" t="str">
        <f t="shared" ref="K7298:K7361" si="1829">IF($B7298="","",TEXT($B7298,"ddd"))</f>
        <v/>
      </c>
      <c r="L7298" s="42" t="str">
        <f t="shared" si="1819"/>
        <v/>
      </c>
      <c r="M7298" s="43" t="str">
        <f t="shared" si="1820"/>
        <v/>
      </c>
      <c r="N7298" s="26" t="str">
        <f t="shared" ref="N7298:N7361" si="1830">IF(A7298="","",TIME(HOUR(A7298),MINUTE(A7298),SECOND(A7298)))</f>
        <v/>
      </c>
      <c r="O7298" s="26" t="str">
        <f t="shared" ref="O7298:O7361" si="1831">IF(B7298="","",TIME(HOUR(B7298),MINUTE(B7298),SECOND(B7298)))</f>
        <v/>
      </c>
      <c r="P7298" s="28" t="str">
        <f>IF(E7298="","",INDEX(TableLookupWakeUpScore[],MATCH(E7298,TableLookupWakeUpScore[Wake Up],0),MATCH(P$1,TableLookupWakeUpScore[#Headers],0)))</f>
        <v/>
      </c>
      <c r="Q7298" s="30" t="str">
        <f t="shared" ref="Q7298:Q7361" si="1832">IF(D7298="","",D7298*24)</f>
        <v/>
      </c>
      <c r="R7298" s="31" t="str">
        <f t="shared" ref="R7298:R7361" si="1833">IF(OR(A7298="",B7298=""),"",B7298-A7298)</f>
        <v/>
      </c>
      <c r="S7298" s="34" t="str">
        <f>IF($C7298="","",INDEX(TableLookupSleepQuality[],MATCH($C7298,TableLookupSleepQuality[Sleep Quality Low],1),MATCH(S$1,TableLookupSleepQuality[#Headers],0)))</f>
        <v/>
      </c>
      <c r="T7298" s="35" t="str">
        <f>IF($C7298="","",INDEX(TableLookupSleepQuality[],MATCH($C7298,TableLookupSleepQuality[Sleep Quality Low],1),MATCH(T$1,TableLookupSleepQuality[#Headers],0)))</f>
        <v/>
      </c>
      <c r="X7298" s="36" t="str">
        <f t="shared" ref="X7298:X7361" si="1834">IF($M7298="","",IF($M7298&gt;=RangeLookupDateStartedRecordingSleepNotes,"YES","NO"))</f>
        <v/>
      </c>
      <c r="Y7298" s="40" t="str">
        <f t="shared" si="1824"/>
        <v/>
      </c>
      <c r="Z7298" s="13" t="str">
        <f t="shared" si="1824"/>
        <v/>
      </c>
      <c r="AA7298" s="13" t="str">
        <f t="shared" si="1824"/>
        <v/>
      </c>
      <c r="AB7298" s="13" t="str">
        <f t="shared" si="1824"/>
        <v/>
      </c>
      <c r="AC7298" s="13" t="str">
        <f t="shared" si="1824"/>
        <v/>
      </c>
      <c r="AD7298" s="13" t="str">
        <f t="shared" si="1824"/>
        <v/>
      </c>
    </row>
    <row r="7299" spans="7:30" x14ac:dyDescent="0.25">
      <c r="G7299" s="18" t="str">
        <f t="shared" si="1825"/>
        <v/>
      </c>
      <c r="H7299" s="22" t="str">
        <f t="shared" si="1826"/>
        <v/>
      </c>
      <c r="I7299" s="23" t="str">
        <f t="shared" si="1827"/>
        <v/>
      </c>
      <c r="J7299" s="22" t="str">
        <f t="shared" si="1828"/>
        <v/>
      </c>
      <c r="K7299" s="24" t="str">
        <f t="shared" si="1829"/>
        <v/>
      </c>
      <c r="L7299" s="42" t="str">
        <f t="shared" ref="L7299:L7362" si="1835">IF(A7299="","",DATE(YEAR(A7299),MONTH(A7299),DAY(A7299)))</f>
        <v/>
      </c>
      <c r="M7299" s="43" t="str">
        <f t="shared" ref="M7299:M7362" si="1836">IF(B7299="","",DATE(YEAR(B7299),MONTH(B7299),DAY(B7299)))</f>
        <v/>
      </c>
      <c r="N7299" s="26" t="str">
        <f t="shared" si="1830"/>
        <v/>
      </c>
      <c r="O7299" s="26" t="str">
        <f t="shared" si="1831"/>
        <v/>
      </c>
      <c r="P7299" s="28" t="str">
        <f>IF(E7299="","",INDEX(TableLookupWakeUpScore[],MATCH(E7299,TableLookupWakeUpScore[Wake Up],0),MATCH(P$1,TableLookupWakeUpScore[#Headers],0)))</f>
        <v/>
      </c>
      <c r="Q7299" s="30" t="str">
        <f t="shared" si="1832"/>
        <v/>
      </c>
      <c r="R7299" s="31" t="str">
        <f t="shared" si="1833"/>
        <v/>
      </c>
      <c r="S7299" s="34" t="str">
        <f>IF($C7299="","",INDEX(TableLookupSleepQuality[],MATCH($C7299,TableLookupSleepQuality[Sleep Quality Low],1),MATCH(S$1,TableLookupSleepQuality[#Headers],0)))</f>
        <v/>
      </c>
      <c r="T7299" s="35" t="str">
        <f>IF($C7299="","",INDEX(TableLookupSleepQuality[],MATCH($C7299,TableLookupSleepQuality[Sleep Quality Low],1),MATCH(T$1,TableLookupSleepQuality[#Headers],0)))</f>
        <v/>
      </c>
      <c r="X7299" s="36" t="str">
        <f t="shared" si="1834"/>
        <v/>
      </c>
      <c r="Y7299" s="40" t="str">
        <f t="shared" ref="Y7299:AD7314" si="1837">IF(OR($X7299="NO",$X7299=""),"",IF(COUNTIF($F7299,"*" &amp; Y$1 &amp; "*"),"YES","NO"))</f>
        <v/>
      </c>
      <c r="Z7299" s="13" t="str">
        <f t="shared" si="1837"/>
        <v/>
      </c>
      <c r="AA7299" s="13" t="str">
        <f t="shared" si="1837"/>
        <v/>
      </c>
      <c r="AB7299" s="13" t="str">
        <f t="shared" si="1837"/>
        <v/>
      </c>
      <c r="AC7299" s="13" t="str">
        <f t="shared" si="1837"/>
        <v/>
      </c>
      <c r="AD7299" s="13" t="str">
        <f t="shared" si="1837"/>
        <v/>
      </c>
    </row>
    <row r="7300" spans="7:30" x14ac:dyDescent="0.25">
      <c r="G7300" s="18" t="str">
        <f t="shared" si="1825"/>
        <v/>
      </c>
      <c r="H7300" s="22" t="str">
        <f t="shared" si="1826"/>
        <v/>
      </c>
      <c r="I7300" s="23" t="str">
        <f t="shared" si="1827"/>
        <v/>
      </c>
      <c r="J7300" s="22" t="str">
        <f t="shared" si="1828"/>
        <v/>
      </c>
      <c r="K7300" s="24" t="str">
        <f t="shared" si="1829"/>
        <v/>
      </c>
      <c r="L7300" s="42" t="str">
        <f t="shared" si="1835"/>
        <v/>
      </c>
      <c r="M7300" s="43" t="str">
        <f t="shared" si="1836"/>
        <v/>
      </c>
      <c r="N7300" s="26" t="str">
        <f t="shared" si="1830"/>
        <v/>
      </c>
      <c r="O7300" s="26" t="str">
        <f t="shared" si="1831"/>
        <v/>
      </c>
      <c r="P7300" s="28" t="str">
        <f>IF(E7300="","",INDEX(TableLookupWakeUpScore[],MATCH(E7300,TableLookupWakeUpScore[Wake Up],0),MATCH(P$1,TableLookupWakeUpScore[#Headers],0)))</f>
        <v/>
      </c>
      <c r="Q7300" s="30" t="str">
        <f t="shared" si="1832"/>
        <v/>
      </c>
      <c r="R7300" s="31" t="str">
        <f t="shared" si="1833"/>
        <v/>
      </c>
      <c r="S7300" s="34" t="str">
        <f>IF($C7300="","",INDEX(TableLookupSleepQuality[],MATCH($C7300,TableLookupSleepQuality[Sleep Quality Low],1),MATCH(S$1,TableLookupSleepQuality[#Headers],0)))</f>
        <v/>
      </c>
      <c r="T7300" s="35" t="str">
        <f>IF($C7300="","",INDEX(TableLookupSleepQuality[],MATCH($C7300,TableLookupSleepQuality[Sleep Quality Low],1),MATCH(T$1,TableLookupSleepQuality[#Headers],0)))</f>
        <v/>
      </c>
      <c r="X7300" s="36" t="str">
        <f t="shared" si="1834"/>
        <v/>
      </c>
      <c r="Y7300" s="40" t="str">
        <f t="shared" si="1837"/>
        <v/>
      </c>
      <c r="Z7300" s="13" t="str">
        <f t="shared" si="1837"/>
        <v/>
      </c>
      <c r="AA7300" s="13" t="str">
        <f t="shared" si="1837"/>
        <v/>
      </c>
      <c r="AB7300" s="13" t="str">
        <f t="shared" si="1837"/>
        <v/>
      </c>
      <c r="AC7300" s="13" t="str">
        <f t="shared" si="1837"/>
        <v/>
      </c>
      <c r="AD7300" s="13" t="str">
        <f t="shared" si="1837"/>
        <v/>
      </c>
    </row>
    <row r="7301" spans="7:30" x14ac:dyDescent="0.25">
      <c r="G7301" s="18" t="str">
        <f t="shared" si="1825"/>
        <v/>
      </c>
      <c r="H7301" s="22" t="str">
        <f t="shared" si="1826"/>
        <v/>
      </c>
      <c r="I7301" s="23" t="str">
        <f t="shared" si="1827"/>
        <v/>
      </c>
      <c r="J7301" s="22" t="str">
        <f t="shared" si="1828"/>
        <v/>
      </c>
      <c r="K7301" s="24" t="str">
        <f t="shared" si="1829"/>
        <v/>
      </c>
      <c r="L7301" s="42" t="str">
        <f t="shared" si="1835"/>
        <v/>
      </c>
      <c r="M7301" s="43" t="str">
        <f t="shared" si="1836"/>
        <v/>
      </c>
      <c r="N7301" s="26" t="str">
        <f t="shared" si="1830"/>
        <v/>
      </c>
      <c r="O7301" s="26" t="str">
        <f t="shared" si="1831"/>
        <v/>
      </c>
      <c r="P7301" s="28" t="str">
        <f>IF(E7301="","",INDEX(TableLookupWakeUpScore[],MATCH(E7301,TableLookupWakeUpScore[Wake Up],0),MATCH(P$1,TableLookupWakeUpScore[#Headers],0)))</f>
        <v/>
      </c>
      <c r="Q7301" s="30" t="str">
        <f t="shared" si="1832"/>
        <v/>
      </c>
      <c r="R7301" s="31" t="str">
        <f t="shared" si="1833"/>
        <v/>
      </c>
      <c r="S7301" s="34" t="str">
        <f>IF($C7301="","",INDEX(TableLookupSleepQuality[],MATCH($C7301,TableLookupSleepQuality[Sleep Quality Low],1),MATCH(S$1,TableLookupSleepQuality[#Headers],0)))</f>
        <v/>
      </c>
      <c r="T7301" s="35" t="str">
        <f>IF($C7301="","",INDEX(TableLookupSleepQuality[],MATCH($C7301,TableLookupSleepQuality[Sleep Quality Low],1),MATCH(T$1,TableLookupSleepQuality[#Headers],0)))</f>
        <v/>
      </c>
      <c r="X7301" s="36" t="str">
        <f t="shared" si="1834"/>
        <v/>
      </c>
      <c r="Y7301" s="40" t="str">
        <f t="shared" si="1837"/>
        <v/>
      </c>
      <c r="Z7301" s="13" t="str">
        <f t="shared" si="1837"/>
        <v/>
      </c>
      <c r="AA7301" s="13" t="str">
        <f t="shared" si="1837"/>
        <v/>
      </c>
      <c r="AB7301" s="13" t="str">
        <f t="shared" si="1837"/>
        <v/>
      </c>
      <c r="AC7301" s="13" t="str">
        <f t="shared" si="1837"/>
        <v/>
      </c>
      <c r="AD7301" s="13" t="str">
        <f t="shared" si="1837"/>
        <v/>
      </c>
    </row>
    <row r="7302" spans="7:30" x14ac:dyDescent="0.25">
      <c r="G7302" s="18" t="str">
        <f t="shared" si="1825"/>
        <v/>
      </c>
      <c r="H7302" s="22" t="str">
        <f t="shared" si="1826"/>
        <v/>
      </c>
      <c r="I7302" s="23" t="str">
        <f t="shared" si="1827"/>
        <v/>
      </c>
      <c r="J7302" s="22" t="str">
        <f t="shared" si="1828"/>
        <v/>
      </c>
      <c r="K7302" s="24" t="str">
        <f t="shared" si="1829"/>
        <v/>
      </c>
      <c r="L7302" s="42" t="str">
        <f t="shared" si="1835"/>
        <v/>
      </c>
      <c r="M7302" s="43" t="str">
        <f t="shared" si="1836"/>
        <v/>
      </c>
      <c r="N7302" s="26" t="str">
        <f t="shared" si="1830"/>
        <v/>
      </c>
      <c r="O7302" s="26" t="str">
        <f t="shared" si="1831"/>
        <v/>
      </c>
      <c r="P7302" s="28" t="str">
        <f>IF(E7302="","",INDEX(TableLookupWakeUpScore[],MATCH(E7302,TableLookupWakeUpScore[Wake Up],0),MATCH(P$1,TableLookupWakeUpScore[#Headers],0)))</f>
        <v/>
      </c>
      <c r="Q7302" s="30" t="str">
        <f t="shared" si="1832"/>
        <v/>
      </c>
      <c r="R7302" s="31" t="str">
        <f t="shared" si="1833"/>
        <v/>
      </c>
      <c r="S7302" s="34" t="str">
        <f>IF($C7302="","",INDEX(TableLookupSleepQuality[],MATCH($C7302,TableLookupSleepQuality[Sleep Quality Low],1),MATCH(S$1,TableLookupSleepQuality[#Headers],0)))</f>
        <v/>
      </c>
      <c r="T7302" s="35" t="str">
        <f>IF($C7302="","",INDEX(TableLookupSleepQuality[],MATCH($C7302,TableLookupSleepQuality[Sleep Quality Low],1),MATCH(T$1,TableLookupSleepQuality[#Headers],0)))</f>
        <v/>
      </c>
      <c r="X7302" s="36" t="str">
        <f t="shared" si="1834"/>
        <v/>
      </c>
      <c r="Y7302" s="40" t="str">
        <f t="shared" si="1837"/>
        <v/>
      </c>
      <c r="Z7302" s="13" t="str">
        <f t="shared" si="1837"/>
        <v/>
      </c>
      <c r="AA7302" s="13" t="str">
        <f t="shared" si="1837"/>
        <v/>
      </c>
      <c r="AB7302" s="13" t="str">
        <f t="shared" si="1837"/>
        <v/>
      </c>
      <c r="AC7302" s="13" t="str">
        <f t="shared" si="1837"/>
        <v/>
      </c>
      <c r="AD7302" s="13" t="str">
        <f t="shared" si="1837"/>
        <v/>
      </c>
    </row>
    <row r="7303" spans="7:30" x14ac:dyDescent="0.25">
      <c r="G7303" s="18" t="str">
        <f t="shared" si="1825"/>
        <v/>
      </c>
      <c r="H7303" s="22" t="str">
        <f t="shared" si="1826"/>
        <v/>
      </c>
      <c r="I7303" s="23" t="str">
        <f t="shared" si="1827"/>
        <v/>
      </c>
      <c r="J7303" s="22" t="str">
        <f t="shared" si="1828"/>
        <v/>
      </c>
      <c r="K7303" s="24" t="str">
        <f t="shared" si="1829"/>
        <v/>
      </c>
      <c r="L7303" s="42" t="str">
        <f t="shared" si="1835"/>
        <v/>
      </c>
      <c r="M7303" s="43" t="str">
        <f t="shared" si="1836"/>
        <v/>
      </c>
      <c r="N7303" s="26" t="str">
        <f t="shared" si="1830"/>
        <v/>
      </c>
      <c r="O7303" s="26" t="str">
        <f t="shared" si="1831"/>
        <v/>
      </c>
      <c r="P7303" s="28" t="str">
        <f>IF(E7303="","",INDEX(TableLookupWakeUpScore[],MATCH(E7303,TableLookupWakeUpScore[Wake Up],0),MATCH(P$1,TableLookupWakeUpScore[#Headers],0)))</f>
        <v/>
      </c>
      <c r="Q7303" s="30" t="str">
        <f t="shared" si="1832"/>
        <v/>
      </c>
      <c r="R7303" s="31" t="str">
        <f t="shared" si="1833"/>
        <v/>
      </c>
      <c r="S7303" s="34" t="str">
        <f>IF($C7303="","",INDEX(TableLookupSleepQuality[],MATCH($C7303,TableLookupSleepQuality[Sleep Quality Low],1),MATCH(S$1,TableLookupSleepQuality[#Headers],0)))</f>
        <v/>
      </c>
      <c r="T7303" s="35" t="str">
        <f>IF($C7303="","",INDEX(TableLookupSleepQuality[],MATCH($C7303,TableLookupSleepQuality[Sleep Quality Low],1),MATCH(T$1,TableLookupSleepQuality[#Headers],0)))</f>
        <v/>
      </c>
      <c r="X7303" s="36" t="str">
        <f t="shared" si="1834"/>
        <v/>
      </c>
      <c r="Y7303" s="40" t="str">
        <f t="shared" si="1837"/>
        <v/>
      </c>
      <c r="Z7303" s="13" t="str">
        <f t="shared" si="1837"/>
        <v/>
      </c>
      <c r="AA7303" s="13" t="str">
        <f t="shared" si="1837"/>
        <v/>
      </c>
      <c r="AB7303" s="13" t="str">
        <f t="shared" si="1837"/>
        <v/>
      </c>
      <c r="AC7303" s="13" t="str">
        <f t="shared" si="1837"/>
        <v/>
      </c>
      <c r="AD7303" s="13" t="str">
        <f t="shared" si="1837"/>
        <v/>
      </c>
    </row>
    <row r="7304" spans="7:30" x14ac:dyDescent="0.25">
      <c r="G7304" s="18" t="str">
        <f t="shared" si="1825"/>
        <v/>
      </c>
      <c r="H7304" s="22" t="str">
        <f t="shared" si="1826"/>
        <v/>
      </c>
      <c r="I7304" s="23" t="str">
        <f t="shared" si="1827"/>
        <v/>
      </c>
      <c r="J7304" s="22" t="str">
        <f t="shared" si="1828"/>
        <v/>
      </c>
      <c r="K7304" s="24" t="str">
        <f t="shared" si="1829"/>
        <v/>
      </c>
      <c r="L7304" s="42" t="str">
        <f t="shared" si="1835"/>
        <v/>
      </c>
      <c r="M7304" s="43" t="str">
        <f t="shared" si="1836"/>
        <v/>
      </c>
      <c r="N7304" s="26" t="str">
        <f t="shared" si="1830"/>
        <v/>
      </c>
      <c r="O7304" s="26" t="str">
        <f t="shared" si="1831"/>
        <v/>
      </c>
      <c r="P7304" s="28" t="str">
        <f>IF(E7304="","",INDEX(TableLookupWakeUpScore[],MATCH(E7304,TableLookupWakeUpScore[Wake Up],0),MATCH(P$1,TableLookupWakeUpScore[#Headers],0)))</f>
        <v/>
      </c>
      <c r="Q7304" s="30" t="str">
        <f t="shared" si="1832"/>
        <v/>
      </c>
      <c r="R7304" s="31" t="str">
        <f t="shared" si="1833"/>
        <v/>
      </c>
      <c r="S7304" s="34" t="str">
        <f>IF($C7304="","",INDEX(TableLookupSleepQuality[],MATCH($C7304,TableLookupSleepQuality[Sleep Quality Low],1),MATCH(S$1,TableLookupSleepQuality[#Headers],0)))</f>
        <v/>
      </c>
      <c r="T7304" s="35" t="str">
        <f>IF($C7304="","",INDEX(TableLookupSleepQuality[],MATCH($C7304,TableLookupSleepQuality[Sleep Quality Low],1),MATCH(T$1,TableLookupSleepQuality[#Headers],0)))</f>
        <v/>
      </c>
      <c r="X7304" s="36" t="str">
        <f t="shared" si="1834"/>
        <v/>
      </c>
      <c r="Y7304" s="40" t="str">
        <f t="shared" si="1837"/>
        <v/>
      </c>
      <c r="Z7304" s="13" t="str">
        <f t="shared" si="1837"/>
        <v/>
      </c>
      <c r="AA7304" s="13" t="str">
        <f t="shared" si="1837"/>
        <v/>
      </c>
      <c r="AB7304" s="13" t="str">
        <f t="shared" si="1837"/>
        <v/>
      </c>
      <c r="AC7304" s="13" t="str">
        <f t="shared" si="1837"/>
        <v/>
      </c>
      <c r="AD7304" s="13" t="str">
        <f t="shared" si="1837"/>
        <v/>
      </c>
    </row>
    <row r="7305" spans="7:30" x14ac:dyDescent="0.25">
      <c r="G7305" s="18" t="str">
        <f t="shared" si="1825"/>
        <v/>
      </c>
      <c r="H7305" s="22" t="str">
        <f t="shared" si="1826"/>
        <v/>
      </c>
      <c r="I7305" s="23" t="str">
        <f t="shared" si="1827"/>
        <v/>
      </c>
      <c r="J7305" s="22" t="str">
        <f t="shared" si="1828"/>
        <v/>
      </c>
      <c r="K7305" s="24" t="str">
        <f t="shared" si="1829"/>
        <v/>
      </c>
      <c r="L7305" s="42" t="str">
        <f t="shared" si="1835"/>
        <v/>
      </c>
      <c r="M7305" s="43" t="str">
        <f t="shared" si="1836"/>
        <v/>
      </c>
      <c r="N7305" s="26" t="str">
        <f t="shared" si="1830"/>
        <v/>
      </c>
      <c r="O7305" s="26" t="str">
        <f t="shared" si="1831"/>
        <v/>
      </c>
      <c r="P7305" s="28" t="str">
        <f>IF(E7305="","",INDEX(TableLookupWakeUpScore[],MATCH(E7305,TableLookupWakeUpScore[Wake Up],0),MATCH(P$1,TableLookupWakeUpScore[#Headers],0)))</f>
        <v/>
      </c>
      <c r="Q7305" s="30" t="str">
        <f t="shared" si="1832"/>
        <v/>
      </c>
      <c r="R7305" s="31" t="str">
        <f t="shared" si="1833"/>
        <v/>
      </c>
      <c r="S7305" s="34" t="str">
        <f>IF($C7305="","",INDEX(TableLookupSleepQuality[],MATCH($C7305,TableLookupSleepQuality[Sleep Quality Low],1),MATCH(S$1,TableLookupSleepQuality[#Headers],0)))</f>
        <v/>
      </c>
      <c r="T7305" s="35" t="str">
        <f>IF($C7305="","",INDEX(TableLookupSleepQuality[],MATCH($C7305,TableLookupSleepQuality[Sleep Quality Low],1),MATCH(T$1,TableLookupSleepQuality[#Headers],0)))</f>
        <v/>
      </c>
      <c r="X7305" s="36" t="str">
        <f t="shared" si="1834"/>
        <v/>
      </c>
      <c r="Y7305" s="40" t="str">
        <f t="shared" si="1837"/>
        <v/>
      </c>
      <c r="Z7305" s="13" t="str">
        <f t="shared" si="1837"/>
        <v/>
      </c>
      <c r="AA7305" s="13" t="str">
        <f t="shared" si="1837"/>
        <v/>
      </c>
      <c r="AB7305" s="13" t="str">
        <f t="shared" si="1837"/>
        <v/>
      </c>
      <c r="AC7305" s="13" t="str">
        <f t="shared" si="1837"/>
        <v/>
      </c>
      <c r="AD7305" s="13" t="str">
        <f t="shared" si="1837"/>
        <v/>
      </c>
    </row>
    <row r="7306" spans="7:30" x14ac:dyDescent="0.25">
      <c r="G7306" s="18" t="str">
        <f t="shared" si="1825"/>
        <v/>
      </c>
      <c r="H7306" s="22" t="str">
        <f t="shared" si="1826"/>
        <v/>
      </c>
      <c r="I7306" s="23" t="str">
        <f t="shared" si="1827"/>
        <v/>
      </c>
      <c r="J7306" s="22" t="str">
        <f t="shared" si="1828"/>
        <v/>
      </c>
      <c r="K7306" s="24" t="str">
        <f t="shared" si="1829"/>
        <v/>
      </c>
      <c r="L7306" s="42" t="str">
        <f t="shared" si="1835"/>
        <v/>
      </c>
      <c r="M7306" s="43" t="str">
        <f t="shared" si="1836"/>
        <v/>
      </c>
      <c r="N7306" s="26" t="str">
        <f t="shared" si="1830"/>
        <v/>
      </c>
      <c r="O7306" s="26" t="str">
        <f t="shared" si="1831"/>
        <v/>
      </c>
      <c r="P7306" s="28" t="str">
        <f>IF(E7306="","",INDEX(TableLookupWakeUpScore[],MATCH(E7306,TableLookupWakeUpScore[Wake Up],0),MATCH(P$1,TableLookupWakeUpScore[#Headers],0)))</f>
        <v/>
      </c>
      <c r="Q7306" s="30" t="str">
        <f t="shared" si="1832"/>
        <v/>
      </c>
      <c r="R7306" s="31" t="str">
        <f t="shared" si="1833"/>
        <v/>
      </c>
      <c r="S7306" s="34" t="str">
        <f>IF($C7306="","",INDEX(TableLookupSleepQuality[],MATCH($C7306,TableLookupSleepQuality[Sleep Quality Low],1),MATCH(S$1,TableLookupSleepQuality[#Headers],0)))</f>
        <v/>
      </c>
      <c r="T7306" s="35" t="str">
        <f>IF($C7306="","",INDEX(TableLookupSleepQuality[],MATCH($C7306,TableLookupSleepQuality[Sleep Quality Low],1),MATCH(T$1,TableLookupSleepQuality[#Headers],0)))</f>
        <v/>
      </c>
      <c r="X7306" s="36" t="str">
        <f t="shared" si="1834"/>
        <v/>
      </c>
      <c r="Y7306" s="40" t="str">
        <f t="shared" si="1837"/>
        <v/>
      </c>
      <c r="Z7306" s="13" t="str">
        <f t="shared" si="1837"/>
        <v/>
      </c>
      <c r="AA7306" s="13" t="str">
        <f t="shared" si="1837"/>
        <v/>
      </c>
      <c r="AB7306" s="13" t="str">
        <f t="shared" si="1837"/>
        <v/>
      </c>
      <c r="AC7306" s="13" t="str">
        <f t="shared" si="1837"/>
        <v/>
      </c>
      <c r="AD7306" s="13" t="str">
        <f t="shared" si="1837"/>
        <v/>
      </c>
    </row>
    <row r="7307" spans="7:30" x14ac:dyDescent="0.25">
      <c r="G7307" s="18" t="str">
        <f t="shared" si="1825"/>
        <v/>
      </c>
      <c r="H7307" s="22" t="str">
        <f t="shared" si="1826"/>
        <v/>
      </c>
      <c r="I7307" s="23" t="str">
        <f t="shared" si="1827"/>
        <v/>
      </c>
      <c r="J7307" s="22" t="str">
        <f t="shared" si="1828"/>
        <v/>
      </c>
      <c r="K7307" s="24" t="str">
        <f t="shared" si="1829"/>
        <v/>
      </c>
      <c r="L7307" s="42" t="str">
        <f t="shared" si="1835"/>
        <v/>
      </c>
      <c r="M7307" s="43" t="str">
        <f t="shared" si="1836"/>
        <v/>
      </c>
      <c r="N7307" s="26" t="str">
        <f t="shared" si="1830"/>
        <v/>
      </c>
      <c r="O7307" s="26" t="str">
        <f t="shared" si="1831"/>
        <v/>
      </c>
      <c r="P7307" s="28" t="str">
        <f>IF(E7307="","",INDEX(TableLookupWakeUpScore[],MATCH(E7307,TableLookupWakeUpScore[Wake Up],0),MATCH(P$1,TableLookupWakeUpScore[#Headers],0)))</f>
        <v/>
      </c>
      <c r="Q7307" s="30" t="str">
        <f t="shared" si="1832"/>
        <v/>
      </c>
      <c r="R7307" s="31" t="str">
        <f t="shared" si="1833"/>
        <v/>
      </c>
      <c r="S7307" s="34" t="str">
        <f>IF($C7307="","",INDEX(TableLookupSleepQuality[],MATCH($C7307,TableLookupSleepQuality[Sleep Quality Low],1),MATCH(S$1,TableLookupSleepQuality[#Headers],0)))</f>
        <v/>
      </c>
      <c r="T7307" s="35" t="str">
        <f>IF($C7307="","",INDEX(TableLookupSleepQuality[],MATCH($C7307,TableLookupSleepQuality[Sleep Quality Low],1),MATCH(T$1,TableLookupSleepQuality[#Headers],0)))</f>
        <v/>
      </c>
      <c r="X7307" s="36" t="str">
        <f t="shared" si="1834"/>
        <v/>
      </c>
      <c r="Y7307" s="40" t="str">
        <f t="shared" si="1837"/>
        <v/>
      </c>
      <c r="Z7307" s="13" t="str">
        <f t="shared" si="1837"/>
        <v/>
      </c>
      <c r="AA7307" s="13" t="str">
        <f t="shared" si="1837"/>
        <v/>
      </c>
      <c r="AB7307" s="13" t="str">
        <f t="shared" si="1837"/>
        <v/>
      </c>
      <c r="AC7307" s="13" t="str">
        <f t="shared" si="1837"/>
        <v/>
      </c>
      <c r="AD7307" s="13" t="str">
        <f t="shared" si="1837"/>
        <v/>
      </c>
    </row>
    <row r="7308" spans="7:30" x14ac:dyDescent="0.25">
      <c r="G7308" s="18" t="str">
        <f t="shared" si="1825"/>
        <v/>
      </c>
      <c r="H7308" s="22" t="str">
        <f t="shared" si="1826"/>
        <v/>
      </c>
      <c r="I7308" s="23" t="str">
        <f t="shared" si="1827"/>
        <v/>
      </c>
      <c r="J7308" s="22" t="str">
        <f t="shared" si="1828"/>
        <v/>
      </c>
      <c r="K7308" s="24" t="str">
        <f t="shared" si="1829"/>
        <v/>
      </c>
      <c r="L7308" s="42" t="str">
        <f t="shared" si="1835"/>
        <v/>
      </c>
      <c r="M7308" s="43" t="str">
        <f t="shared" si="1836"/>
        <v/>
      </c>
      <c r="N7308" s="26" t="str">
        <f t="shared" si="1830"/>
        <v/>
      </c>
      <c r="O7308" s="26" t="str">
        <f t="shared" si="1831"/>
        <v/>
      </c>
      <c r="P7308" s="28" t="str">
        <f>IF(E7308="","",INDEX(TableLookupWakeUpScore[],MATCH(E7308,TableLookupWakeUpScore[Wake Up],0),MATCH(P$1,TableLookupWakeUpScore[#Headers],0)))</f>
        <v/>
      </c>
      <c r="Q7308" s="30" t="str">
        <f t="shared" si="1832"/>
        <v/>
      </c>
      <c r="R7308" s="31" t="str">
        <f t="shared" si="1833"/>
        <v/>
      </c>
      <c r="S7308" s="34" t="str">
        <f>IF($C7308="","",INDEX(TableLookupSleepQuality[],MATCH($C7308,TableLookupSleepQuality[Sleep Quality Low],1),MATCH(S$1,TableLookupSleepQuality[#Headers],0)))</f>
        <v/>
      </c>
      <c r="T7308" s="35" t="str">
        <f>IF($C7308="","",INDEX(TableLookupSleepQuality[],MATCH($C7308,TableLookupSleepQuality[Sleep Quality Low],1),MATCH(T$1,TableLookupSleepQuality[#Headers],0)))</f>
        <v/>
      </c>
      <c r="X7308" s="36" t="str">
        <f t="shared" si="1834"/>
        <v/>
      </c>
      <c r="Y7308" s="40" t="str">
        <f t="shared" si="1837"/>
        <v/>
      </c>
      <c r="Z7308" s="13" t="str">
        <f t="shared" si="1837"/>
        <v/>
      </c>
      <c r="AA7308" s="13" t="str">
        <f t="shared" si="1837"/>
        <v/>
      </c>
      <c r="AB7308" s="13" t="str">
        <f t="shared" si="1837"/>
        <v/>
      </c>
      <c r="AC7308" s="13" t="str">
        <f t="shared" si="1837"/>
        <v/>
      </c>
      <c r="AD7308" s="13" t="str">
        <f t="shared" si="1837"/>
        <v/>
      </c>
    </row>
    <row r="7309" spans="7:30" x14ac:dyDescent="0.25">
      <c r="G7309" s="18" t="str">
        <f t="shared" si="1825"/>
        <v/>
      </c>
      <c r="H7309" s="22" t="str">
        <f t="shared" si="1826"/>
        <v/>
      </c>
      <c r="I7309" s="23" t="str">
        <f t="shared" si="1827"/>
        <v/>
      </c>
      <c r="J7309" s="22" t="str">
        <f t="shared" si="1828"/>
        <v/>
      </c>
      <c r="K7309" s="24" t="str">
        <f t="shared" si="1829"/>
        <v/>
      </c>
      <c r="L7309" s="42" t="str">
        <f t="shared" si="1835"/>
        <v/>
      </c>
      <c r="M7309" s="43" t="str">
        <f t="shared" si="1836"/>
        <v/>
      </c>
      <c r="N7309" s="26" t="str">
        <f t="shared" si="1830"/>
        <v/>
      </c>
      <c r="O7309" s="26" t="str">
        <f t="shared" si="1831"/>
        <v/>
      </c>
      <c r="P7309" s="28" t="str">
        <f>IF(E7309="","",INDEX(TableLookupWakeUpScore[],MATCH(E7309,TableLookupWakeUpScore[Wake Up],0),MATCH(P$1,TableLookupWakeUpScore[#Headers],0)))</f>
        <v/>
      </c>
      <c r="Q7309" s="30" t="str">
        <f t="shared" si="1832"/>
        <v/>
      </c>
      <c r="R7309" s="31" t="str">
        <f t="shared" si="1833"/>
        <v/>
      </c>
      <c r="S7309" s="34" t="str">
        <f>IF($C7309="","",INDEX(TableLookupSleepQuality[],MATCH($C7309,TableLookupSleepQuality[Sleep Quality Low],1),MATCH(S$1,TableLookupSleepQuality[#Headers],0)))</f>
        <v/>
      </c>
      <c r="T7309" s="35" t="str">
        <f>IF($C7309="","",INDEX(TableLookupSleepQuality[],MATCH($C7309,TableLookupSleepQuality[Sleep Quality Low],1),MATCH(T$1,TableLookupSleepQuality[#Headers],0)))</f>
        <v/>
      </c>
      <c r="X7309" s="36" t="str">
        <f t="shared" si="1834"/>
        <v/>
      </c>
      <c r="Y7309" s="40" t="str">
        <f t="shared" si="1837"/>
        <v/>
      </c>
      <c r="Z7309" s="13" t="str">
        <f t="shared" si="1837"/>
        <v/>
      </c>
      <c r="AA7309" s="13" t="str">
        <f t="shared" si="1837"/>
        <v/>
      </c>
      <c r="AB7309" s="13" t="str">
        <f t="shared" si="1837"/>
        <v/>
      </c>
      <c r="AC7309" s="13" t="str">
        <f t="shared" si="1837"/>
        <v/>
      </c>
      <c r="AD7309" s="13" t="str">
        <f t="shared" si="1837"/>
        <v/>
      </c>
    </row>
    <row r="7310" spans="7:30" x14ac:dyDescent="0.25">
      <c r="G7310" s="18" t="str">
        <f t="shared" si="1825"/>
        <v/>
      </c>
      <c r="H7310" s="22" t="str">
        <f t="shared" si="1826"/>
        <v/>
      </c>
      <c r="I7310" s="23" t="str">
        <f t="shared" si="1827"/>
        <v/>
      </c>
      <c r="J7310" s="22" t="str">
        <f t="shared" si="1828"/>
        <v/>
      </c>
      <c r="K7310" s="24" t="str">
        <f t="shared" si="1829"/>
        <v/>
      </c>
      <c r="L7310" s="42" t="str">
        <f t="shared" si="1835"/>
        <v/>
      </c>
      <c r="M7310" s="43" t="str">
        <f t="shared" si="1836"/>
        <v/>
      </c>
      <c r="N7310" s="26" t="str">
        <f t="shared" si="1830"/>
        <v/>
      </c>
      <c r="O7310" s="26" t="str">
        <f t="shared" si="1831"/>
        <v/>
      </c>
      <c r="P7310" s="28" t="str">
        <f>IF(E7310="","",INDEX(TableLookupWakeUpScore[],MATCH(E7310,TableLookupWakeUpScore[Wake Up],0),MATCH(P$1,TableLookupWakeUpScore[#Headers],0)))</f>
        <v/>
      </c>
      <c r="Q7310" s="30" t="str">
        <f t="shared" si="1832"/>
        <v/>
      </c>
      <c r="R7310" s="31" t="str">
        <f t="shared" si="1833"/>
        <v/>
      </c>
      <c r="S7310" s="34" t="str">
        <f>IF($C7310="","",INDEX(TableLookupSleepQuality[],MATCH($C7310,TableLookupSleepQuality[Sleep Quality Low],1),MATCH(S$1,TableLookupSleepQuality[#Headers],0)))</f>
        <v/>
      </c>
      <c r="T7310" s="35" t="str">
        <f>IF($C7310="","",INDEX(TableLookupSleepQuality[],MATCH($C7310,TableLookupSleepQuality[Sleep Quality Low],1),MATCH(T$1,TableLookupSleepQuality[#Headers],0)))</f>
        <v/>
      </c>
      <c r="X7310" s="36" t="str">
        <f t="shared" si="1834"/>
        <v/>
      </c>
      <c r="Y7310" s="40" t="str">
        <f t="shared" si="1837"/>
        <v/>
      </c>
      <c r="Z7310" s="13" t="str">
        <f t="shared" si="1837"/>
        <v/>
      </c>
      <c r="AA7310" s="13" t="str">
        <f t="shared" si="1837"/>
        <v/>
      </c>
      <c r="AB7310" s="13" t="str">
        <f t="shared" si="1837"/>
        <v/>
      </c>
      <c r="AC7310" s="13" t="str">
        <f t="shared" si="1837"/>
        <v/>
      </c>
      <c r="AD7310" s="13" t="str">
        <f t="shared" si="1837"/>
        <v/>
      </c>
    </row>
    <row r="7311" spans="7:30" x14ac:dyDescent="0.25">
      <c r="G7311" s="18" t="str">
        <f t="shared" si="1825"/>
        <v/>
      </c>
      <c r="H7311" s="22" t="str">
        <f t="shared" si="1826"/>
        <v/>
      </c>
      <c r="I7311" s="23" t="str">
        <f t="shared" si="1827"/>
        <v/>
      </c>
      <c r="J7311" s="22" t="str">
        <f t="shared" si="1828"/>
        <v/>
      </c>
      <c r="K7311" s="24" t="str">
        <f t="shared" si="1829"/>
        <v/>
      </c>
      <c r="L7311" s="42" t="str">
        <f t="shared" si="1835"/>
        <v/>
      </c>
      <c r="M7311" s="43" t="str">
        <f t="shared" si="1836"/>
        <v/>
      </c>
      <c r="N7311" s="26" t="str">
        <f t="shared" si="1830"/>
        <v/>
      </c>
      <c r="O7311" s="26" t="str">
        <f t="shared" si="1831"/>
        <v/>
      </c>
      <c r="P7311" s="28" t="str">
        <f>IF(E7311="","",INDEX(TableLookupWakeUpScore[],MATCH(E7311,TableLookupWakeUpScore[Wake Up],0),MATCH(P$1,TableLookupWakeUpScore[#Headers],0)))</f>
        <v/>
      </c>
      <c r="Q7311" s="30" t="str">
        <f t="shared" si="1832"/>
        <v/>
      </c>
      <c r="R7311" s="31" t="str">
        <f t="shared" si="1833"/>
        <v/>
      </c>
      <c r="S7311" s="34" t="str">
        <f>IF($C7311="","",INDEX(TableLookupSleepQuality[],MATCH($C7311,TableLookupSleepQuality[Sleep Quality Low],1),MATCH(S$1,TableLookupSleepQuality[#Headers],0)))</f>
        <v/>
      </c>
      <c r="T7311" s="35" t="str">
        <f>IF($C7311="","",INDEX(TableLookupSleepQuality[],MATCH($C7311,TableLookupSleepQuality[Sleep Quality Low],1),MATCH(T$1,TableLookupSleepQuality[#Headers],0)))</f>
        <v/>
      </c>
      <c r="X7311" s="36" t="str">
        <f t="shared" si="1834"/>
        <v/>
      </c>
      <c r="Y7311" s="40" t="str">
        <f t="shared" si="1837"/>
        <v/>
      </c>
      <c r="Z7311" s="13" t="str">
        <f t="shared" si="1837"/>
        <v/>
      </c>
      <c r="AA7311" s="13" t="str">
        <f t="shared" si="1837"/>
        <v/>
      </c>
      <c r="AB7311" s="13" t="str">
        <f t="shared" si="1837"/>
        <v/>
      </c>
      <c r="AC7311" s="13" t="str">
        <f t="shared" si="1837"/>
        <v/>
      </c>
      <c r="AD7311" s="13" t="str">
        <f t="shared" si="1837"/>
        <v/>
      </c>
    </row>
    <row r="7312" spans="7:30" x14ac:dyDescent="0.25">
      <c r="G7312" s="18" t="str">
        <f t="shared" si="1825"/>
        <v/>
      </c>
      <c r="H7312" s="22" t="str">
        <f t="shared" si="1826"/>
        <v/>
      </c>
      <c r="I7312" s="23" t="str">
        <f t="shared" si="1827"/>
        <v/>
      </c>
      <c r="J7312" s="22" t="str">
        <f t="shared" si="1828"/>
        <v/>
      </c>
      <c r="K7312" s="24" t="str">
        <f t="shared" si="1829"/>
        <v/>
      </c>
      <c r="L7312" s="42" t="str">
        <f t="shared" si="1835"/>
        <v/>
      </c>
      <c r="M7312" s="43" t="str">
        <f t="shared" si="1836"/>
        <v/>
      </c>
      <c r="N7312" s="26" t="str">
        <f t="shared" si="1830"/>
        <v/>
      </c>
      <c r="O7312" s="26" t="str">
        <f t="shared" si="1831"/>
        <v/>
      </c>
      <c r="P7312" s="28" t="str">
        <f>IF(E7312="","",INDEX(TableLookupWakeUpScore[],MATCH(E7312,TableLookupWakeUpScore[Wake Up],0),MATCH(P$1,TableLookupWakeUpScore[#Headers],0)))</f>
        <v/>
      </c>
      <c r="Q7312" s="30" t="str">
        <f t="shared" si="1832"/>
        <v/>
      </c>
      <c r="R7312" s="31" t="str">
        <f t="shared" si="1833"/>
        <v/>
      </c>
      <c r="S7312" s="34" t="str">
        <f>IF($C7312="","",INDEX(TableLookupSleepQuality[],MATCH($C7312,TableLookupSleepQuality[Sleep Quality Low],1),MATCH(S$1,TableLookupSleepQuality[#Headers],0)))</f>
        <v/>
      </c>
      <c r="T7312" s="35" t="str">
        <f>IF($C7312="","",INDEX(TableLookupSleepQuality[],MATCH($C7312,TableLookupSleepQuality[Sleep Quality Low],1),MATCH(T$1,TableLookupSleepQuality[#Headers],0)))</f>
        <v/>
      </c>
      <c r="X7312" s="36" t="str">
        <f t="shared" si="1834"/>
        <v/>
      </c>
      <c r="Y7312" s="40" t="str">
        <f t="shared" si="1837"/>
        <v/>
      </c>
      <c r="Z7312" s="13" t="str">
        <f t="shared" si="1837"/>
        <v/>
      </c>
      <c r="AA7312" s="13" t="str">
        <f t="shared" si="1837"/>
        <v/>
      </c>
      <c r="AB7312" s="13" t="str">
        <f t="shared" si="1837"/>
        <v/>
      </c>
      <c r="AC7312" s="13" t="str">
        <f t="shared" si="1837"/>
        <v/>
      </c>
      <c r="AD7312" s="13" t="str">
        <f t="shared" si="1837"/>
        <v/>
      </c>
    </row>
    <row r="7313" spans="7:30" x14ac:dyDescent="0.25">
      <c r="G7313" s="18" t="str">
        <f t="shared" si="1825"/>
        <v/>
      </c>
      <c r="H7313" s="22" t="str">
        <f t="shared" si="1826"/>
        <v/>
      </c>
      <c r="I7313" s="23" t="str">
        <f t="shared" si="1827"/>
        <v/>
      </c>
      <c r="J7313" s="22" t="str">
        <f t="shared" si="1828"/>
        <v/>
      </c>
      <c r="K7313" s="24" t="str">
        <f t="shared" si="1829"/>
        <v/>
      </c>
      <c r="L7313" s="42" t="str">
        <f t="shared" si="1835"/>
        <v/>
      </c>
      <c r="M7313" s="43" t="str">
        <f t="shared" si="1836"/>
        <v/>
      </c>
      <c r="N7313" s="26" t="str">
        <f t="shared" si="1830"/>
        <v/>
      </c>
      <c r="O7313" s="26" t="str">
        <f t="shared" si="1831"/>
        <v/>
      </c>
      <c r="P7313" s="28" t="str">
        <f>IF(E7313="","",INDEX(TableLookupWakeUpScore[],MATCH(E7313,TableLookupWakeUpScore[Wake Up],0),MATCH(P$1,TableLookupWakeUpScore[#Headers],0)))</f>
        <v/>
      </c>
      <c r="Q7313" s="30" t="str">
        <f t="shared" si="1832"/>
        <v/>
      </c>
      <c r="R7313" s="31" t="str">
        <f t="shared" si="1833"/>
        <v/>
      </c>
      <c r="S7313" s="34" t="str">
        <f>IF($C7313="","",INDEX(TableLookupSleepQuality[],MATCH($C7313,TableLookupSleepQuality[Sleep Quality Low],1),MATCH(S$1,TableLookupSleepQuality[#Headers],0)))</f>
        <v/>
      </c>
      <c r="T7313" s="35" t="str">
        <f>IF($C7313="","",INDEX(TableLookupSleepQuality[],MATCH($C7313,TableLookupSleepQuality[Sleep Quality Low],1),MATCH(T$1,TableLookupSleepQuality[#Headers],0)))</f>
        <v/>
      </c>
      <c r="X7313" s="36" t="str">
        <f t="shared" si="1834"/>
        <v/>
      </c>
      <c r="Y7313" s="40" t="str">
        <f t="shared" si="1837"/>
        <v/>
      </c>
      <c r="Z7313" s="13" t="str">
        <f t="shared" si="1837"/>
        <v/>
      </c>
      <c r="AA7313" s="13" t="str">
        <f t="shared" si="1837"/>
        <v/>
      </c>
      <c r="AB7313" s="13" t="str">
        <f t="shared" si="1837"/>
        <v/>
      </c>
      <c r="AC7313" s="13" t="str">
        <f t="shared" si="1837"/>
        <v/>
      </c>
      <c r="AD7313" s="13" t="str">
        <f t="shared" si="1837"/>
        <v/>
      </c>
    </row>
    <row r="7314" spans="7:30" x14ac:dyDescent="0.25">
      <c r="G7314" s="18" t="str">
        <f t="shared" si="1825"/>
        <v/>
      </c>
      <c r="H7314" s="22" t="str">
        <f t="shared" si="1826"/>
        <v/>
      </c>
      <c r="I7314" s="23" t="str">
        <f t="shared" si="1827"/>
        <v/>
      </c>
      <c r="J7314" s="22" t="str">
        <f t="shared" si="1828"/>
        <v/>
      </c>
      <c r="K7314" s="24" t="str">
        <f t="shared" si="1829"/>
        <v/>
      </c>
      <c r="L7314" s="42" t="str">
        <f t="shared" si="1835"/>
        <v/>
      </c>
      <c r="M7314" s="43" t="str">
        <f t="shared" si="1836"/>
        <v/>
      </c>
      <c r="N7314" s="26" t="str">
        <f t="shared" si="1830"/>
        <v/>
      </c>
      <c r="O7314" s="26" t="str">
        <f t="shared" si="1831"/>
        <v/>
      </c>
      <c r="P7314" s="28" t="str">
        <f>IF(E7314="","",INDEX(TableLookupWakeUpScore[],MATCH(E7314,TableLookupWakeUpScore[Wake Up],0),MATCH(P$1,TableLookupWakeUpScore[#Headers],0)))</f>
        <v/>
      </c>
      <c r="Q7314" s="30" t="str">
        <f t="shared" si="1832"/>
        <v/>
      </c>
      <c r="R7314" s="31" t="str">
        <f t="shared" si="1833"/>
        <v/>
      </c>
      <c r="S7314" s="34" t="str">
        <f>IF($C7314="","",INDEX(TableLookupSleepQuality[],MATCH($C7314,TableLookupSleepQuality[Sleep Quality Low],1),MATCH(S$1,TableLookupSleepQuality[#Headers],0)))</f>
        <v/>
      </c>
      <c r="T7314" s="35" t="str">
        <f>IF($C7314="","",INDEX(TableLookupSleepQuality[],MATCH($C7314,TableLookupSleepQuality[Sleep Quality Low],1),MATCH(T$1,TableLookupSleepQuality[#Headers],0)))</f>
        <v/>
      </c>
      <c r="X7314" s="36" t="str">
        <f t="shared" si="1834"/>
        <v/>
      </c>
      <c r="Y7314" s="40" t="str">
        <f t="shared" si="1837"/>
        <v/>
      </c>
      <c r="Z7314" s="13" t="str">
        <f t="shared" si="1837"/>
        <v/>
      </c>
      <c r="AA7314" s="13" t="str">
        <f t="shared" si="1837"/>
        <v/>
      </c>
      <c r="AB7314" s="13" t="str">
        <f t="shared" si="1837"/>
        <v/>
      </c>
      <c r="AC7314" s="13" t="str">
        <f t="shared" si="1837"/>
        <v/>
      </c>
      <c r="AD7314" s="13" t="str">
        <f t="shared" si="1837"/>
        <v/>
      </c>
    </row>
    <row r="7315" spans="7:30" x14ac:dyDescent="0.25">
      <c r="G7315" s="18" t="str">
        <f t="shared" si="1825"/>
        <v/>
      </c>
      <c r="H7315" s="22" t="str">
        <f t="shared" si="1826"/>
        <v/>
      </c>
      <c r="I7315" s="23" t="str">
        <f t="shared" si="1827"/>
        <v/>
      </c>
      <c r="J7315" s="22" t="str">
        <f t="shared" si="1828"/>
        <v/>
      </c>
      <c r="K7315" s="24" t="str">
        <f t="shared" si="1829"/>
        <v/>
      </c>
      <c r="L7315" s="42" t="str">
        <f t="shared" si="1835"/>
        <v/>
      </c>
      <c r="M7315" s="43" t="str">
        <f t="shared" si="1836"/>
        <v/>
      </c>
      <c r="N7315" s="26" t="str">
        <f t="shared" si="1830"/>
        <v/>
      </c>
      <c r="O7315" s="26" t="str">
        <f t="shared" si="1831"/>
        <v/>
      </c>
      <c r="P7315" s="28" t="str">
        <f>IF(E7315="","",INDEX(TableLookupWakeUpScore[],MATCH(E7315,TableLookupWakeUpScore[Wake Up],0),MATCH(P$1,TableLookupWakeUpScore[#Headers],0)))</f>
        <v/>
      </c>
      <c r="Q7315" s="30" t="str">
        <f t="shared" si="1832"/>
        <v/>
      </c>
      <c r="R7315" s="31" t="str">
        <f t="shared" si="1833"/>
        <v/>
      </c>
      <c r="S7315" s="34" t="str">
        <f>IF($C7315="","",INDEX(TableLookupSleepQuality[],MATCH($C7315,TableLookupSleepQuality[Sleep Quality Low],1),MATCH(S$1,TableLookupSleepQuality[#Headers],0)))</f>
        <v/>
      </c>
      <c r="T7315" s="35" t="str">
        <f>IF($C7315="","",INDEX(TableLookupSleepQuality[],MATCH($C7315,TableLookupSleepQuality[Sleep Quality Low],1),MATCH(T$1,TableLookupSleepQuality[#Headers],0)))</f>
        <v/>
      </c>
      <c r="X7315" s="36" t="str">
        <f t="shared" si="1834"/>
        <v/>
      </c>
      <c r="Y7315" s="40" t="str">
        <f t="shared" ref="Y7315:AD7330" si="1838">IF(OR($X7315="NO",$X7315=""),"",IF(COUNTIF($F7315,"*" &amp; Y$1 &amp; "*"),"YES","NO"))</f>
        <v/>
      </c>
      <c r="Z7315" s="13" t="str">
        <f t="shared" si="1838"/>
        <v/>
      </c>
      <c r="AA7315" s="13" t="str">
        <f t="shared" si="1838"/>
        <v/>
      </c>
      <c r="AB7315" s="13" t="str">
        <f t="shared" si="1838"/>
        <v/>
      </c>
      <c r="AC7315" s="13" t="str">
        <f t="shared" si="1838"/>
        <v/>
      </c>
      <c r="AD7315" s="13" t="str">
        <f t="shared" si="1838"/>
        <v/>
      </c>
    </row>
    <row r="7316" spans="7:30" x14ac:dyDescent="0.25">
      <c r="G7316" s="18" t="str">
        <f t="shared" si="1825"/>
        <v/>
      </c>
      <c r="H7316" s="22" t="str">
        <f t="shared" si="1826"/>
        <v/>
      </c>
      <c r="I7316" s="23" t="str">
        <f t="shared" si="1827"/>
        <v/>
      </c>
      <c r="J7316" s="22" t="str">
        <f t="shared" si="1828"/>
        <v/>
      </c>
      <c r="K7316" s="24" t="str">
        <f t="shared" si="1829"/>
        <v/>
      </c>
      <c r="L7316" s="42" t="str">
        <f t="shared" si="1835"/>
        <v/>
      </c>
      <c r="M7316" s="43" t="str">
        <f t="shared" si="1836"/>
        <v/>
      </c>
      <c r="N7316" s="26" t="str">
        <f t="shared" si="1830"/>
        <v/>
      </c>
      <c r="O7316" s="26" t="str">
        <f t="shared" si="1831"/>
        <v/>
      </c>
      <c r="P7316" s="28" t="str">
        <f>IF(E7316="","",INDEX(TableLookupWakeUpScore[],MATCH(E7316,TableLookupWakeUpScore[Wake Up],0),MATCH(P$1,TableLookupWakeUpScore[#Headers],0)))</f>
        <v/>
      </c>
      <c r="Q7316" s="30" t="str">
        <f t="shared" si="1832"/>
        <v/>
      </c>
      <c r="R7316" s="31" t="str">
        <f t="shared" si="1833"/>
        <v/>
      </c>
      <c r="S7316" s="34" t="str">
        <f>IF($C7316="","",INDEX(TableLookupSleepQuality[],MATCH($C7316,TableLookupSleepQuality[Sleep Quality Low],1),MATCH(S$1,TableLookupSleepQuality[#Headers],0)))</f>
        <v/>
      </c>
      <c r="T7316" s="35" t="str">
        <f>IF($C7316="","",INDEX(TableLookupSleepQuality[],MATCH($C7316,TableLookupSleepQuality[Sleep Quality Low],1),MATCH(T$1,TableLookupSleepQuality[#Headers],0)))</f>
        <v/>
      </c>
      <c r="X7316" s="36" t="str">
        <f t="shared" si="1834"/>
        <v/>
      </c>
      <c r="Y7316" s="40" t="str">
        <f t="shared" si="1838"/>
        <v/>
      </c>
      <c r="Z7316" s="13" t="str">
        <f t="shared" si="1838"/>
        <v/>
      </c>
      <c r="AA7316" s="13" t="str">
        <f t="shared" si="1838"/>
        <v/>
      </c>
      <c r="AB7316" s="13" t="str">
        <f t="shared" si="1838"/>
        <v/>
      </c>
      <c r="AC7316" s="13" t="str">
        <f t="shared" si="1838"/>
        <v/>
      </c>
      <c r="AD7316" s="13" t="str">
        <f t="shared" si="1838"/>
        <v/>
      </c>
    </row>
    <row r="7317" spans="7:30" x14ac:dyDescent="0.25">
      <c r="G7317" s="18" t="str">
        <f t="shared" si="1825"/>
        <v/>
      </c>
      <c r="H7317" s="22" t="str">
        <f t="shared" si="1826"/>
        <v/>
      </c>
      <c r="I7317" s="23" t="str">
        <f t="shared" si="1827"/>
        <v/>
      </c>
      <c r="J7317" s="22" t="str">
        <f t="shared" si="1828"/>
        <v/>
      </c>
      <c r="K7317" s="24" t="str">
        <f t="shared" si="1829"/>
        <v/>
      </c>
      <c r="L7317" s="42" t="str">
        <f t="shared" si="1835"/>
        <v/>
      </c>
      <c r="M7317" s="43" t="str">
        <f t="shared" si="1836"/>
        <v/>
      </c>
      <c r="N7317" s="26" t="str">
        <f t="shared" si="1830"/>
        <v/>
      </c>
      <c r="O7317" s="26" t="str">
        <f t="shared" si="1831"/>
        <v/>
      </c>
      <c r="P7317" s="28" t="str">
        <f>IF(E7317="","",INDEX(TableLookupWakeUpScore[],MATCH(E7317,TableLookupWakeUpScore[Wake Up],0),MATCH(P$1,TableLookupWakeUpScore[#Headers],0)))</f>
        <v/>
      </c>
      <c r="Q7317" s="30" t="str">
        <f t="shared" si="1832"/>
        <v/>
      </c>
      <c r="R7317" s="31" t="str">
        <f t="shared" si="1833"/>
        <v/>
      </c>
      <c r="S7317" s="34" t="str">
        <f>IF($C7317="","",INDEX(TableLookupSleepQuality[],MATCH($C7317,TableLookupSleepQuality[Sleep Quality Low],1),MATCH(S$1,TableLookupSleepQuality[#Headers],0)))</f>
        <v/>
      </c>
      <c r="T7317" s="35" t="str">
        <f>IF($C7317="","",INDEX(TableLookupSleepQuality[],MATCH($C7317,TableLookupSleepQuality[Sleep Quality Low],1),MATCH(T$1,TableLookupSleepQuality[#Headers],0)))</f>
        <v/>
      </c>
      <c r="X7317" s="36" t="str">
        <f t="shared" si="1834"/>
        <v/>
      </c>
      <c r="Y7317" s="40" t="str">
        <f t="shared" si="1838"/>
        <v/>
      </c>
      <c r="Z7317" s="13" t="str">
        <f t="shared" si="1838"/>
        <v/>
      </c>
      <c r="AA7317" s="13" t="str">
        <f t="shared" si="1838"/>
        <v/>
      </c>
      <c r="AB7317" s="13" t="str">
        <f t="shared" si="1838"/>
        <v/>
      </c>
      <c r="AC7317" s="13" t="str">
        <f t="shared" si="1838"/>
        <v/>
      </c>
      <c r="AD7317" s="13" t="str">
        <f t="shared" si="1838"/>
        <v/>
      </c>
    </row>
    <row r="7318" spans="7:30" x14ac:dyDescent="0.25">
      <c r="G7318" s="18" t="str">
        <f t="shared" si="1825"/>
        <v/>
      </c>
      <c r="H7318" s="22" t="str">
        <f t="shared" si="1826"/>
        <v/>
      </c>
      <c r="I7318" s="23" t="str">
        <f t="shared" si="1827"/>
        <v/>
      </c>
      <c r="J7318" s="22" t="str">
        <f t="shared" si="1828"/>
        <v/>
      </c>
      <c r="K7318" s="24" t="str">
        <f t="shared" si="1829"/>
        <v/>
      </c>
      <c r="L7318" s="42" t="str">
        <f t="shared" si="1835"/>
        <v/>
      </c>
      <c r="M7318" s="43" t="str">
        <f t="shared" si="1836"/>
        <v/>
      </c>
      <c r="N7318" s="26" t="str">
        <f t="shared" si="1830"/>
        <v/>
      </c>
      <c r="O7318" s="26" t="str">
        <f t="shared" si="1831"/>
        <v/>
      </c>
      <c r="P7318" s="28" t="str">
        <f>IF(E7318="","",INDEX(TableLookupWakeUpScore[],MATCH(E7318,TableLookupWakeUpScore[Wake Up],0),MATCH(P$1,TableLookupWakeUpScore[#Headers],0)))</f>
        <v/>
      </c>
      <c r="Q7318" s="30" t="str">
        <f t="shared" si="1832"/>
        <v/>
      </c>
      <c r="R7318" s="31" t="str">
        <f t="shared" si="1833"/>
        <v/>
      </c>
      <c r="S7318" s="34" t="str">
        <f>IF($C7318="","",INDEX(TableLookupSleepQuality[],MATCH($C7318,TableLookupSleepQuality[Sleep Quality Low],1),MATCH(S$1,TableLookupSleepQuality[#Headers],0)))</f>
        <v/>
      </c>
      <c r="T7318" s="35" t="str">
        <f>IF($C7318="","",INDEX(TableLookupSleepQuality[],MATCH($C7318,TableLookupSleepQuality[Sleep Quality Low],1),MATCH(T$1,TableLookupSleepQuality[#Headers],0)))</f>
        <v/>
      </c>
      <c r="X7318" s="36" t="str">
        <f t="shared" si="1834"/>
        <v/>
      </c>
      <c r="Y7318" s="40" t="str">
        <f t="shared" si="1838"/>
        <v/>
      </c>
      <c r="Z7318" s="13" t="str">
        <f t="shared" si="1838"/>
        <v/>
      </c>
      <c r="AA7318" s="13" t="str">
        <f t="shared" si="1838"/>
        <v/>
      </c>
      <c r="AB7318" s="13" t="str">
        <f t="shared" si="1838"/>
        <v/>
      </c>
      <c r="AC7318" s="13" t="str">
        <f t="shared" si="1838"/>
        <v/>
      </c>
      <c r="AD7318" s="13" t="str">
        <f t="shared" si="1838"/>
        <v/>
      </c>
    </row>
    <row r="7319" spans="7:30" x14ac:dyDescent="0.25">
      <c r="G7319" s="18" t="str">
        <f t="shared" si="1825"/>
        <v/>
      </c>
      <c r="H7319" s="22" t="str">
        <f t="shared" si="1826"/>
        <v/>
      </c>
      <c r="I7319" s="23" t="str">
        <f t="shared" si="1827"/>
        <v/>
      </c>
      <c r="J7319" s="22" t="str">
        <f t="shared" si="1828"/>
        <v/>
      </c>
      <c r="K7319" s="24" t="str">
        <f t="shared" si="1829"/>
        <v/>
      </c>
      <c r="L7319" s="42" t="str">
        <f t="shared" si="1835"/>
        <v/>
      </c>
      <c r="M7319" s="43" t="str">
        <f t="shared" si="1836"/>
        <v/>
      </c>
      <c r="N7319" s="26" t="str">
        <f t="shared" si="1830"/>
        <v/>
      </c>
      <c r="O7319" s="26" t="str">
        <f t="shared" si="1831"/>
        <v/>
      </c>
      <c r="P7319" s="28" t="str">
        <f>IF(E7319="","",INDEX(TableLookupWakeUpScore[],MATCH(E7319,TableLookupWakeUpScore[Wake Up],0),MATCH(P$1,TableLookupWakeUpScore[#Headers],0)))</f>
        <v/>
      </c>
      <c r="Q7319" s="30" t="str">
        <f t="shared" si="1832"/>
        <v/>
      </c>
      <c r="R7319" s="31" t="str">
        <f t="shared" si="1833"/>
        <v/>
      </c>
      <c r="S7319" s="34" t="str">
        <f>IF($C7319="","",INDEX(TableLookupSleepQuality[],MATCH($C7319,TableLookupSleepQuality[Sleep Quality Low],1),MATCH(S$1,TableLookupSleepQuality[#Headers],0)))</f>
        <v/>
      </c>
      <c r="T7319" s="35" t="str">
        <f>IF($C7319="","",INDEX(TableLookupSleepQuality[],MATCH($C7319,TableLookupSleepQuality[Sleep Quality Low],1),MATCH(T$1,TableLookupSleepQuality[#Headers],0)))</f>
        <v/>
      </c>
      <c r="X7319" s="36" t="str">
        <f t="shared" si="1834"/>
        <v/>
      </c>
      <c r="Y7319" s="40" t="str">
        <f t="shared" si="1838"/>
        <v/>
      </c>
      <c r="Z7319" s="13" t="str">
        <f t="shared" si="1838"/>
        <v/>
      </c>
      <c r="AA7319" s="13" t="str">
        <f t="shared" si="1838"/>
        <v/>
      </c>
      <c r="AB7319" s="13" t="str">
        <f t="shared" si="1838"/>
        <v/>
      </c>
      <c r="AC7319" s="13" t="str">
        <f t="shared" si="1838"/>
        <v/>
      </c>
      <c r="AD7319" s="13" t="str">
        <f t="shared" si="1838"/>
        <v/>
      </c>
    </row>
    <row r="7320" spans="7:30" x14ac:dyDescent="0.25">
      <c r="G7320" s="18" t="str">
        <f t="shared" si="1825"/>
        <v/>
      </c>
      <c r="H7320" s="22" t="str">
        <f t="shared" si="1826"/>
        <v/>
      </c>
      <c r="I7320" s="23" t="str">
        <f t="shared" si="1827"/>
        <v/>
      </c>
      <c r="J7320" s="22" t="str">
        <f t="shared" si="1828"/>
        <v/>
      </c>
      <c r="K7320" s="24" t="str">
        <f t="shared" si="1829"/>
        <v/>
      </c>
      <c r="L7320" s="42" t="str">
        <f t="shared" si="1835"/>
        <v/>
      </c>
      <c r="M7320" s="43" t="str">
        <f t="shared" si="1836"/>
        <v/>
      </c>
      <c r="N7320" s="26" t="str">
        <f t="shared" si="1830"/>
        <v/>
      </c>
      <c r="O7320" s="26" t="str">
        <f t="shared" si="1831"/>
        <v/>
      </c>
      <c r="P7320" s="28" t="str">
        <f>IF(E7320="","",INDEX(TableLookupWakeUpScore[],MATCH(E7320,TableLookupWakeUpScore[Wake Up],0),MATCH(P$1,TableLookupWakeUpScore[#Headers],0)))</f>
        <v/>
      </c>
      <c r="Q7320" s="30" t="str">
        <f t="shared" si="1832"/>
        <v/>
      </c>
      <c r="R7320" s="31" t="str">
        <f t="shared" si="1833"/>
        <v/>
      </c>
      <c r="S7320" s="34" t="str">
        <f>IF($C7320="","",INDEX(TableLookupSleepQuality[],MATCH($C7320,TableLookupSleepQuality[Sleep Quality Low],1),MATCH(S$1,TableLookupSleepQuality[#Headers],0)))</f>
        <v/>
      </c>
      <c r="T7320" s="35" t="str">
        <f>IF($C7320="","",INDEX(TableLookupSleepQuality[],MATCH($C7320,TableLookupSleepQuality[Sleep Quality Low],1),MATCH(T$1,TableLookupSleepQuality[#Headers],0)))</f>
        <v/>
      </c>
      <c r="X7320" s="36" t="str">
        <f t="shared" si="1834"/>
        <v/>
      </c>
      <c r="Y7320" s="40" t="str">
        <f t="shared" si="1838"/>
        <v/>
      </c>
      <c r="Z7320" s="13" t="str">
        <f t="shared" si="1838"/>
        <v/>
      </c>
      <c r="AA7320" s="13" t="str">
        <f t="shared" si="1838"/>
        <v/>
      </c>
      <c r="AB7320" s="13" t="str">
        <f t="shared" si="1838"/>
        <v/>
      </c>
      <c r="AC7320" s="13" t="str">
        <f t="shared" si="1838"/>
        <v/>
      </c>
      <c r="AD7320" s="13" t="str">
        <f t="shared" si="1838"/>
        <v/>
      </c>
    </row>
    <row r="7321" spans="7:30" x14ac:dyDescent="0.25">
      <c r="G7321" s="18" t="str">
        <f t="shared" si="1825"/>
        <v/>
      </c>
      <c r="H7321" s="22" t="str">
        <f t="shared" si="1826"/>
        <v/>
      </c>
      <c r="I7321" s="23" t="str">
        <f t="shared" si="1827"/>
        <v/>
      </c>
      <c r="J7321" s="22" t="str">
        <f t="shared" si="1828"/>
        <v/>
      </c>
      <c r="K7321" s="24" t="str">
        <f t="shared" si="1829"/>
        <v/>
      </c>
      <c r="L7321" s="42" t="str">
        <f t="shared" si="1835"/>
        <v/>
      </c>
      <c r="M7321" s="43" t="str">
        <f t="shared" si="1836"/>
        <v/>
      </c>
      <c r="N7321" s="26" t="str">
        <f t="shared" si="1830"/>
        <v/>
      </c>
      <c r="O7321" s="26" t="str">
        <f t="shared" si="1831"/>
        <v/>
      </c>
      <c r="P7321" s="28" t="str">
        <f>IF(E7321="","",INDEX(TableLookupWakeUpScore[],MATCH(E7321,TableLookupWakeUpScore[Wake Up],0),MATCH(P$1,TableLookupWakeUpScore[#Headers],0)))</f>
        <v/>
      </c>
      <c r="Q7321" s="30" t="str">
        <f t="shared" si="1832"/>
        <v/>
      </c>
      <c r="R7321" s="31" t="str">
        <f t="shared" si="1833"/>
        <v/>
      </c>
      <c r="S7321" s="34" t="str">
        <f>IF($C7321="","",INDEX(TableLookupSleepQuality[],MATCH($C7321,TableLookupSleepQuality[Sleep Quality Low],1),MATCH(S$1,TableLookupSleepQuality[#Headers],0)))</f>
        <v/>
      </c>
      <c r="T7321" s="35" t="str">
        <f>IF($C7321="","",INDEX(TableLookupSleepQuality[],MATCH($C7321,TableLookupSleepQuality[Sleep Quality Low],1),MATCH(T$1,TableLookupSleepQuality[#Headers],0)))</f>
        <v/>
      </c>
      <c r="X7321" s="36" t="str">
        <f t="shared" si="1834"/>
        <v/>
      </c>
      <c r="Y7321" s="40" t="str">
        <f t="shared" si="1838"/>
        <v/>
      </c>
      <c r="Z7321" s="13" t="str">
        <f t="shared" si="1838"/>
        <v/>
      </c>
      <c r="AA7321" s="13" t="str">
        <f t="shared" si="1838"/>
        <v/>
      </c>
      <c r="AB7321" s="13" t="str">
        <f t="shared" si="1838"/>
        <v/>
      </c>
      <c r="AC7321" s="13" t="str">
        <f t="shared" si="1838"/>
        <v/>
      </c>
      <c r="AD7321" s="13" t="str">
        <f t="shared" si="1838"/>
        <v/>
      </c>
    </row>
    <row r="7322" spans="7:30" x14ac:dyDescent="0.25">
      <c r="G7322" s="18" t="str">
        <f t="shared" si="1825"/>
        <v/>
      </c>
      <c r="H7322" s="22" t="str">
        <f t="shared" si="1826"/>
        <v/>
      </c>
      <c r="I7322" s="23" t="str">
        <f t="shared" si="1827"/>
        <v/>
      </c>
      <c r="J7322" s="22" t="str">
        <f t="shared" si="1828"/>
        <v/>
      </c>
      <c r="K7322" s="24" t="str">
        <f t="shared" si="1829"/>
        <v/>
      </c>
      <c r="L7322" s="42" t="str">
        <f t="shared" si="1835"/>
        <v/>
      </c>
      <c r="M7322" s="43" t="str">
        <f t="shared" si="1836"/>
        <v/>
      </c>
      <c r="N7322" s="26" t="str">
        <f t="shared" si="1830"/>
        <v/>
      </c>
      <c r="O7322" s="26" t="str">
        <f t="shared" si="1831"/>
        <v/>
      </c>
      <c r="P7322" s="28" t="str">
        <f>IF(E7322="","",INDEX(TableLookupWakeUpScore[],MATCH(E7322,TableLookupWakeUpScore[Wake Up],0),MATCH(P$1,TableLookupWakeUpScore[#Headers],0)))</f>
        <v/>
      </c>
      <c r="Q7322" s="30" t="str">
        <f t="shared" si="1832"/>
        <v/>
      </c>
      <c r="R7322" s="31" t="str">
        <f t="shared" si="1833"/>
        <v/>
      </c>
      <c r="S7322" s="34" t="str">
        <f>IF($C7322="","",INDEX(TableLookupSleepQuality[],MATCH($C7322,TableLookupSleepQuality[Sleep Quality Low],1),MATCH(S$1,TableLookupSleepQuality[#Headers],0)))</f>
        <v/>
      </c>
      <c r="T7322" s="35" t="str">
        <f>IF($C7322="","",INDEX(TableLookupSleepQuality[],MATCH($C7322,TableLookupSleepQuality[Sleep Quality Low],1),MATCH(T$1,TableLookupSleepQuality[#Headers],0)))</f>
        <v/>
      </c>
      <c r="X7322" s="36" t="str">
        <f t="shared" si="1834"/>
        <v/>
      </c>
      <c r="Y7322" s="40" t="str">
        <f t="shared" si="1838"/>
        <v/>
      </c>
      <c r="Z7322" s="13" t="str">
        <f t="shared" si="1838"/>
        <v/>
      </c>
      <c r="AA7322" s="13" t="str">
        <f t="shared" si="1838"/>
        <v/>
      </c>
      <c r="AB7322" s="13" t="str">
        <f t="shared" si="1838"/>
        <v/>
      </c>
      <c r="AC7322" s="13" t="str">
        <f t="shared" si="1838"/>
        <v/>
      </c>
      <c r="AD7322" s="13" t="str">
        <f t="shared" si="1838"/>
        <v/>
      </c>
    </row>
    <row r="7323" spans="7:30" x14ac:dyDescent="0.25">
      <c r="G7323" s="18" t="str">
        <f t="shared" si="1825"/>
        <v/>
      </c>
      <c r="H7323" s="22" t="str">
        <f t="shared" si="1826"/>
        <v/>
      </c>
      <c r="I7323" s="23" t="str">
        <f t="shared" si="1827"/>
        <v/>
      </c>
      <c r="J7323" s="22" t="str">
        <f t="shared" si="1828"/>
        <v/>
      </c>
      <c r="K7323" s="24" t="str">
        <f t="shared" si="1829"/>
        <v/>
      </c>
      <c r="L7323" s="42" t="str">
        <f t="shared" si="1835"/>
        <v/>
      </c>
      <c r="M7323" s="43" t="str">
        <f t="shared" si="1836"/>
        <v/>
      </c>
      <c r="N7323" s="26" t="str">
        <f t="shared" si="1830"/>
        <v/>
      </c>
      <c r="O7323" s="26" t="str">
        <f t="shared" si="1831"/>
        <v/>
      </c>
      <c r="P7323" s="28" t="str">
        <f>IF(E7323="","",INDEX(TableLookupWakeUpScore[],MATCH(E7323,TableLookupWakeUpScore[Wake Up],0),MATCH(P$1,TableLookupWakeUpScore[#Headers],0)))</f>
        <v/>
      </c>
      <c r="Q7323" s="30" t="str">
        <f t="shared" si="1832"/>
        <v/>
      </c>
      <c r="R7323" s="31" t="str">
        <f t="shared" si="1833"/>
        <v/>
      </c>
      <c r="S7323" s="34" t="str">
        <f>IF($C7323="","",INDEX(TableLookupSleepQuality[],MATCH($C7323,TableLookupSleepQuality[Sleep Quality Low],1),MATCH(S$1,TableLookupSleepQuality[#Headers],0)))</f>
        <v/>
      </c>
      <c r="T7323" s="35" t="str">
        <f>IF($C7323="","",INDEX(TableLookupSleepQuality[],MATCH($C7323,TableLookupSleepQuality[Sleep Quality Low],1),MATCH(T$1,TableLookupSleepQuality[#Headers],0)))</f>
        <v/>
      </c>
      <c r="X7323" s="36" t="str">
        <f t="shared" si="1834"/>
        <v/>
      </c>
      <c r="Y7323" s="40" t="str">
        <f t="shared" si="1838"/>
        <v/>
      </c>
      <c r="Z7323" s="13" t="str">
        <f t="shared" si="1838"/>
        <v/>
      </c>
      <c r="AA7323" s="13" t="str">
        <f t="shared" si="1838"/>
        <v/>
      </c>
      <c r="AB7323" s="13" t="str">
        <f t="shared" si="1838"/>
        <v/>
      </c>
      <c r="AC7323" s="13" t="str">
        <f t="shared" si="1838"/>
        <v/>
      </c>
      <c r="AD7323" s="13" t="str">
        <f t="shared" si="1838"/>
        <v/>
      </c>
    </row>
    <row r="7324" spans="7:30" x14ac:dyDescent="0.25">
      <c r="G7324" s="18" t="str">
        <f t="shared" si="1825"/>
        <v/>
      </c>
      <c r="H7324" s="22" t="str">
        <f t="shared" si="1826"/>
        <v/>
      </c>
      <c r="I7324" s="23" t="str">
        <f t="shared" si="1827"/>
        <v/>
      </c>
      <c r="J7324" s="22" t="str">
        <f t="shared" si="1828"/>
        <v/>
      </c>
      <c r="K7324" s="24" t="str">
        <f t="shared" si="1829"/>
        <v/>
      </c>
      <c r="L7324" s="42" t="str">
        <f t="shared" si="1835"/>
        <v/>
      </c>
      <c r="M7324" s="43" t="str">
        <f t="shared" si="1836"/>
        <v/>
      </c>
      <c r="N7324" s="26" t="str">
        <f t="shared" si="1830"/>
        <v/>
      </c>
      <c r="O7324" s="26" t="str">
        <f t="shared" si="1831"/>
        <v/>
      </c>
      <c r="P7324" s="28" t="str">
        <f>IF(E7324="","",INDEX(TableLookupWakeUpScore[],MATCH(E7324,TableLookupWakeUpScore[Wake Up],0),MATCH(P$1,TableLookupWakeUpScore[#Headers],0)))</f>
        <v/>
      </c>
      <c r="Q7324" s="30" t="str">
        <f t="shared" si="1832"/>
        <v/>
      </c>
      <c r="R7324" s="31" t="str">
        <f t="shared" si="1833"/>
        <v/>
      </c>
      <c r="S7324" s="34" t="str">
        <f>IF($C7324="","",INDEX(TableLookupSleepQuality[],MATCH($C7324,TableLookupSleepQuality[Sleep Quality Low],1),MATCH(S$1,TableLookupSleepQuality[#Headers],0)))</f>
        <v/>
      </c>
      <c r="T7324" s="35" t="str">
        <f>IF($C7324="","",INDEX(TableLookupSleepQuality[],MATCH($C7324,TableLookupSleepQuality[Sleep Quality Low],1),MATCH(T$1,TableLookupSleepQuality[#Headers],0)))</f>
        <v/>
      </c>
      <c r="X7324" s="36" t="str">
        <f t="shared" si="1834"/>
        <v/>
      </c>
      <c r="Y7324" s="40" t="str">
        <f t="shared" si="1838"/>
        <v/>
      </c>
      <c r="Z7324" s="13" t="str">
        <f t="shared" si="1838"/>
        <v/>
      </c>
      <c r="AA7324" s="13" t="str">
        <f t="shared" si="1838"/>
        <v/>
      </c>
      <c r="AB7324" s="13" t="str">
        <f t="shared" si="1838"/>
        <v/>
      </c>
      <c r="AC7324" s="13" t="str">
        <f t="shared" si="1838"/>
        <v/>
      </c>
      <c r="AD7324" s="13" t="str">
        <f t="shared" si="1838"/>
        <v/>
      </c>
    </row>
    <row r="7325" spans="7:30" x14ac:dyDescent="0.25">
      <c r="G7325" s="18" t="str">
        <f t="shared" si="1825"/>
        <v/>
      </c>
      <c r="H7325" s="22" t="str">
        <f t="shared" si="1826"/>
        <v/>
      </c>
      <c r="I7325" s="23" t="str">
        <f t="shared" si="1827"/>
        <v/>
      </c>
      <c r="J7325" s="22" t="str">
        <f t="shared" si="1828"/>
        <v/>
      </c>
      <c r="K7325" s="24" t="str">
        <f t="shared" si="1829"/>
        <v/>
      </c>
      <c r="L7325" s="42" t="str">
        <f t="shared" si="1835"/>
        <v/>
      </c>
      <c r="M7325" s="43" t="str">
        <f t="shared" si="1836"/>
        <v/>
      </c>
      <c r="N7325" s="26" t="str">
        <f t="shared" si="1830"/>
        <v/>
      </c>
      <c r="O7325" s="26" t="str">
        <f t="shared" si="1831"/>
        <v/>
      </c>
      <c r="P7325" s="28" t="str">
        <f>IF(E7325="","",INDEX(TableLookupWakeUpScore[],MATCH(E7325,TableLookupWakeUpScore[Wake Up],0),MATCH(P$1,TableLookupWakeUpScore[#Headers],0)))</f>
        <v/>
      </c>
      <c r="Q7325" s="30" t="str">
        <f t="shared" si="1832"/>
        <v/>
      </c>
      <c r="R7325" s="31" t="str">
        <f t="shared" si="1833"/>
        <v/>
      </c>
      <c r="S7325" s="34" t="str">
        <f>IF($C7325="","",INDEX(TableLookupSleepQuality[],MATCH($C7325,TableLookupSleepQuality[Sleep Quality Low],1),MATCH(S$1,TableLookupSleepQuality[#Headers],0)))</f>
        <v/>
      </c>
      <c r="T7325" s="35" t="str">
        <f>IF($C7325="","",INDEX(TableLookupSleepQuality[],MATCH($C7325,TableLookupSleepQuality[Sleep Quality Low],1),MATCH(T$1,TableLookupSleepQuality[#Headers],0)))</f>
        <v/>
      </c>
      <c r="X7325" s="36" t="str">
        <f t="shared" si="1834"/>
        <v/>
      </c>
      <c r="Y7325" s="40" t="str">
        <f t="shared" si="1838"/>
        <v/>
      </c>
      <c r="Z7325" s="13" t="str">
        <f t="shared" si="1838"/>
        <v/>
      </c>
      <c r="AA7325" s="13" t="str">
        <f t="shared" si="1838"/>
        <v/>
      </c>
      <c r="AB7325" s="13" t="str">
        <f t="shared" si="1838"/>
        <v/>
      </c>
      <c r="AC7325" s="13" t="str">
        <f t="shared" si="1838"/>
        <v/>
      </c>
      <c r="AD7325" s="13" t="str">
        <f t="shared" si="1838"/>
        <v/>
      </c>
    </row>
    <row r="7326" spans="7:30" x14ac:dyDescent="0.25">
      <c r="G7326" s="18" t="str">
        <f t="shared" si="1825"/>
        <v/>
      </c>
      <c r="H7326" s="22" t="str">
        <f t="shared" si="1826"/>
        <v/>
      </c>
      <c r="I7326" s="23" t="str">
        <f t="shared" si="1827"/>
        <v/>
      </c>
      <c r="J7326" s="22" t="str">
        <f t="shared" si="1828"/>
        <v/>
      </c>
      <c r="K7326" s="24" t="str">
        <f t="shared" si="1829"/>
        <v/>
      </c>
      <c r="L7326" s="42" t="str">
        <f t="shared" si="1835"/>
        <v/>
      </c>
      <c r="M7326" s="43" t="str">
        <f t="shared" si="1836"/>
        <v/>
      </c>
      <c r="N7326" s="26" t="str">
        <f t="shared" si="1830"/>
        <v/>
      </c>
      <c r="O7326" s="26" t="str">
        <f t="shared" si="1831"/>
        <v/>
      </c>
      <c r="P7326" s="28" t="str">
        <f>IF(E7326="","",INDEX(TableLookupWakeUpScore[],MATCH(E7326,TableLookupWakeUpScore[Wake Up],0),MATCH(P$1,TableLookupWakeUpScore[#Headers],0)))</f>
        <v/>
      </c>
      <c r="Q7326" s="30" t="str">
        <f t="shared" si="1832"/>
        <v/>
      </c>
      <c r="R7326" s="31" t="str">
        <f t="shared" si="1833"/>
        <v/>
      </c>
      <c r="S7326" s="34" t="str">
        <f>IF($C7326="","",INDEX(TableLookupSleepQuality[],MATCH($C7326,TableLookupSleepQuality[Sleep Quality Low],1),MATCH(S$1,TableLookupSleepQuality[#Headers],0)))</f>
        <v/>
      </c>
      <c r="T7326" s="35" t="str">
        <f>IF($C7326="","",INDEX(TableLookupSleepQuality[],MATCH($C7326,TableLookupSleepQuality[Sleep Quality Low],1),MATCH(T$1,TableLookupSleepQuality[#Headers],0)))</f>
        <v/>
      </c>
      <c r="X7326" s="36" t="str">
        <f t="shared" si="1834"/>
        <v/>
      </c>
      <c r="Y7326" s="40" t="str">
        <f t="shared" si="1838"/>
        <v/>
      </c>
      <c r="Z7326" s="13" t="str">
        <f t="shared" si="1838"/>
        <v/>
      </c>
      <c r="AA7326" s="13" t="str">
        <f t="shared" si="1838"/>
        <v/>
      </c>
      <c r="AB7326" s="13" t="str">
        <f t="shared" si="1838"/>
        <v/>
      </c>
      <c r="AC7326" s="13" t="str">
        <f t="shared" si="1838"/>
        <v/>
      </c>
      <c r="AD7326" s="13" t="str">
        <f t="shared" si="1838"/>
        <v/>
      </c>
    </row>
    <row r="7327" spans="7:30" x14ac:dyDescent="0.25">
      <c r="G7327" s="18" t="str">
        <f t="shared" si="1825"/>
        <v/>
      </c>
      <c r="H7327" s="22" t="str">
        <f t="shared" si="1826"/>
        <v/>
      </c>
      <c r="I7327" s="23" t="str">
        <f t="shared" si="1827"/>
        <v/>
      </c>
      <c r="J7327" s="22" t="str">
        <f t="shared" si="1828"/>
        <v/>
      </c>
      <c r="K7327" s="24" t="str">
        <f t="shared" si="1829"/>
        <v/>
      </c>
      <c r="L7327" s="42" t="str">
        <f t="shared" si="1835"/>
        <v/>
      </c>
      <c r="M7327" s="43" t="str">
        <f t="shared" si="1836"/>
        <v/>
      </c>
      <c r="N7327" s="26" t="str">
        <f t="shared" si="1830"/>
        <v/>
      </c>
      <c r="O7327" s="26" t="str">
        <f t="shared" si="1831"/>
        <v/>
      </c>
      <c r="P7327" s="28" t="str">
        <f>IF(E7327="","",INDEX(TableLookupWakeUpScore[],MATCH(E7327,TableLookupWakeUpScore[Wake Up],0),MATCH(P$1,TableLookupWakeUpScore[#Headers],0)))</f>
        <v/>
      </c>
      <c r="Q7327" s="30" t="str">
        <f t="shared" si="1832"/>
        <v/>
      </c>
      <c r="R7327" s="31" t="str">
        <f t="shared" si="1833"/>
        <v/>
      </c>
      <c r="S7327" s="34" t="str">
        <f>IF($C7327="","",INDEX(TableLookupSleepQuality[],MATCH($C7327,TableLookupSleepQuality[Sleep Quality Low],1),MATCH(S$1,TableLookupSleepQuality[#Headers],0)))</f>
        <v/>
      </c>
      <c r="T7327" s="35" t="str">
        <f>IF($C7327="","",INDEX(TableLookupSleepQuality[],MATCH($C7327,TableLookupSleepQuality[Sleep Quality Low],1),MATCH(T$1,TableLookupSleepQuality[#Headers],0)))</f>
        <v/>
      </c>
      <c r="X7327" s="36" t="str">
        <f t="shared" si="1834"/>
        <v/>
      </c>
      <c r="Y7327" s="40" t="str">
        <f t="shared" si="1838"/>
        <v/>
      </c>
      <c r="Z7327" s="13" t="str">
        <f t="shared" si="1838"/>
        <v/>
      </c>
      <c r="AA7327" s="13" t="str">
        <f t="shared" si="1838"/>
        <v/>
      </c>
      <c r="AB7327" s="13" t="str">
        <f t="shared" si="1838"/>
        <v/>
      </c>
      <c r="AC7327" s="13" t="str">
        <f t="shared" si="1838"/>
        <v/>
      </c>
      <c r="AD7327" s="13" t="str">
        <f t="shared" si="1838"/>
        <v/>
      </c>
    </row>
    <row r="7328" spans="7:30" x14ac:dyDescent="0.25">
      <c r="G7328" s="18" t="str">
        <f t="shared" si="1825"/>
        <v/>
      </c>
      <c r="H7328" s="22" t="str">
        <f t="shared" si="1826"/>
        <v/>
      </c>
      <c r="I7328" s="23" t="str">
        <f t="shared" si="1827"/>
        <v/>
      </c>
      <c r="J7328" s="22" t="str">
        <f t="shared" si="1828"/>
        <v/>
      </c>
      <c r="K7328" s="24" t="str">
        <f t="shared" si="1829"/>
        <v/>
      </c>
      <c r="L7328" s="42" t="str">
        <f t="shared" si="1835"/>
        <v/>
      </c>
      <c r="M7328" s="43" t="str">
        <f t="shared" si="1836"/>
        <v/>
      </c>
      <c r="N7328" s="26" t="str">
        <f t="shared" si="1830"/>
        <v/>
      </c>
      <c r="O7328" s="26" t="str">
        <f t="shared" si="1831"/>
        <v/>
      </c>
      <c r="P7328" s="28" t="str">
        <f>IF(E7328="","",INDEX(TableLookupWakeUpScore[],MATCH(E7328,TableLookupWakeUpScore[Wake Up],0),MATCH(P$1,TableLookupWakeUpScore[#Headers],0)))</f>
        <v/>
      </c>
      <c r="Q7328" s="30" t="str">
        <f t="shared" si="1832"/>
        <v/>
      </c>
      <c r="R7328" s="31" t="str">
        <f t="shared" si="1833"/>
        <v/>
      </c>
      <c r="S7328" s="34" t="str">
        <f>IF($C7328="","",INDEX(TableLookupSleepQuality[],MATCH($C7328,TableLookupSleepQuality[Sleep Quality Low],1),MATCH(S$1,TableLookupSleepQuality[#Headers],0)))</f>
        <v/>
      </c>
      <c r="T7328" s="35" t="str">
        <f>IF($C7328="","",INDEX(TableLookupSleepQuality[],MATCH($C7328,TableLookupSleepQuality[Sleep Quality Low],1),MATCH(T$1,TableLookupSleepQuality[#Headers],0)))</f>
        <v/>
      </c>
      <c r="X7328" s="36" t="str">
        <f t="shared" si="1834"/>
        <v/>
      </c>
      <c r="Y7328" s="40" t="str">
        <f t="shared" si="1838"/>
        <v/>
      </c>
      <c r="Z7328" s="13" t="str">
        <f t="shared" si="1838"/>
        <v/>
      </c>
      <c r="AA7328" s="13" t="str">
        <f t="shared" si="1838"/>
        <v/>
      </c>
      <c r="AB7328" s="13" t="str">
        <f t="shared" si="1838"/>
        <v/>
      </c>
      <c r="AC7328" s="13" t="str">
        <f t="shared" si="1838"/>
        <v/>
      </c>
      <c r="AD7328" s="13" t="str">
        <f t="shared" si="1838"/>
        <v/>
      </c>
    </row>
    <row r="7329" spans="7:30" x14ac:dyDescent="0.25">
      <c r="G7329" s="18" t="str">
        <f t="shared" si="1825"/>
        <v/>
      </c>
      <c r="H7329" s="22" t="str">
        <f t="shared" si="1826"/>
        <v/>
      </c>
      <c r="I7329" s="23" t="str">
        <f t="shared" si="1827"/>
        <v/>
      </c>
      <c r="J7329" s="22" t="str">
        <f t="shared" si="1828"/>
        <v/>
      </c>
      <c r="K7329" s="24" t="str">
        <f t="shared" si="1829"/>
        <v/>
      </c>
      <c r="L7329" s="42" t="str">
        <f t="shared" si="1835"/>
        <v/>
      </c>
      <c r="M7329" s="43" t="str">
        <f t="shared" si="1836"/>
        <v/>
      </c>
      <c r="N7329" s="26" t="str">
        <f t="shared" si="1830"/>
        <v/>
      </c>
      <c r="O7329" s="26" t="str">
        <f t="shared" si="1831"/>
        <v/>
      </c>
      <c r="P7329" s="28" t="str">
        <f>IF(E7329="","",INDEX(TableLookupWakeUpScore[],MATCH(E7329,TableLookupWakeUpScore[Wake Up],0),MATCH(P$1,TableLookupWakeUpScore[#Headers],0)))</f>
        <v/>
      </c>
      <c r="Q7329" s="30" t="str">
        <f t="shared" si="1832"/>
        <v/>
      </c>
      <c r="R7329" s="31" t="str">
        <f t="shared" si="1833"/>
        <v/>
      </c>
      <c r="S7329" s="34" t="str">
        <f>IF($C7329="","",INDEX(TableLookupSleepQuality[],MATCH($C7329,TableLookupSleepQuality[Sleep Quality Low],1),MATCH(S$1,TableLookupSleepQuality[#Headers],0)))</f>
        <v/>
      </c>
      <c r="T7329" s="35" t="str">
        <f>IF($C7329="","",INDEX(TableLookupSleepQuality[],MATCH($C7329,TableLookupSleepQuality[Sleep Quality Low],1),MATCH(T$1,TableLookupSleepQuality[#Headers],0)))</f>
        <v/>
      </c>
      <c r="X7329" s="36" t="str">
        <f t="shared" si="1834"/>
        <v/>
      </c>
      <c r="Y7329" s="40" t="str">
        <f t="shared" si="1838"/>
        <v/>
      </c>
      <c r="Z7329" s="13" t="str">
        <f t="shared" si="1838"/>
        <v/>
      </c>
      <c r="AA7329" s="13" t="str">
        <f t="shared" si="1838"/>
        <v/>
      </c>
      <c r="AB7329" s="13" t="str">
        <f t="shared" si="1838"/>
        <v/>
      </c>
      <c r="AC7329" s="13" t="str">
        <f t="shared" si="1838"/>
        <v/>
      </c>
      <c r="AD7329" s="13" t="str">
        <f t="shared" si="1838"/>
        <v/>
      </c>
    </row>
    <row r="7330" spans="7:30" x14ac:dyDescent="0.25">
      <c r="G7330" s="18" t="str">
        <f t="shared" si="1825"/>
        <v/>
      </c>
      <c r="H7330" s="22" t="str">
        <f t="shared" si="1826"/>
        <v/>
      </c>
      <c r="I7330" s="23" t="str">
        <f t="shared" si="1827"/>
        <v/>
      </c>
      <c r="J7330" s="22" t="str">
        <f t="shared" si="1828"/>
        <v/>
      </c>
      <c r="K7330" s="24" t="str">
        <f t="shared" si="1829"/>
        <v/>
      </c>
      <c r="L7330" s="42" t="str">
        <f t="shared" si="1835"/>
        <v/>
      </c>
      <c r="M7330" s="43" t="str">
        <f t="shared" si="1836"/>
        <v/>
      </c>
      <c r="N7330" s="26" t="str">
        <f t="shared" si="1830"/>
        <v/>
      </c>
      <c r="O7330" s="26" t="str">
        <f t="shared" si="1831"/>
        <v/>
      </c>
      <c r="P7330" s="28" t="str">
        <f>IF(E7330="","",INDEX(TableLookupWakeUpScore[],MATCH(E7330,TableLookupWakeUpScore[Wake Up],0),MATCH(P$1,TableLookupWakeUpScore[#Headers],0)))</f>
        <v/>
      </c>
      <c r="Q7330" s="30" t="str">
        <f t="shared" si="1832"/>
        <v/>
      </c>
      <c r="R7330" s="31" t="str">
        <f t="shared" si="1833"/>
        <v/>
      </c>
      <c r="S7330" s="34" t="str">
        <f>IF($C7330="","",INDEX(TableLookupSleepQuality[],MATCH($C7330,TableLookupSleepQuality[Sleep Quality Low],1),MATCH(S$1,TableLookupSleepQuality[#Headers],0)))</f>
        <v/>
      </c>
      <c r="T7330" s="35" t="str">
        <f>IF($C7330="","",INDEX(TableLookupSleepQuality[],MATCH($C7330,TableLookupSleepQuality[Sleep Quality Low],1),MATCH(T$1,TableLookupSleepQuality[#Headers],0)))</f>
        <v/>
      </c>
      <c r="X7330" s="36" t="str">
        <f t="shared" si="1834"/>
        <v/>
      </c>
      <c r="Y7330" s="40" t="str">
        <f t="shared" si="1838"/>
        <v/>
      </c>
      <c r="Z7330" s="13" t="str">
        <f t="shared" si="1838"/>
        <v/>
      </c>
      <c r="AA7330" s="13" t="str">
        <f t="shared" si="1838"/>
        <v/>
      </c>
      <c r="AB7330" s="13" t="str">
        <f t="shared" si="1838"/>
        <v/>
      </c>
      <c r="AC7330" s="13" t="str">
        <f t="shared" si="1838"/>
        <v/>
      </c>
      <c r="AD7330" s="13" t="str">
        <f t="shared" si="1838"/>
        <v/>
      </c>
    </row>
    <row r="7331" spans="7:30" x14ac:dyDescent="0.25">
      <c r="G7331" s="18" t="str">
        <f t="shared" si="1825"/>
        <v/>
      </c>
      <c r="H7331" s="22" t="str">
        <f t="shared" si="1826"/>
        <v/>
      </c>
      <c r="I7331" s="23" t="str">
        <f t="shared" si="1827"/>
        <v/>
      </c>
      <c r="J7331" s="22" t="str">
        <f t="shared" si="1828"/>
        <v/>
      </c>
      <c r="K7331" s="24" t="str">
        <f t="shared" si="1829"/>
        <v/>
      </c>
      <c r="L7331" s="42" t="str">
        <f t="shared" si="1835"/>
        <v/>
      </c>
      <c r="M7331" s="43" t="str">
        <f t="shared" si="1836"/>
        <v/>
      </c>
      <c r="N7331" s="26" t="str">
        <f t="shared" si="1830"/>
        <v/>
      </c>
      <c r="O7331" s="26" t="str">
        <f t="shared" si="1831"/>
        <v/>
      </c>
      <c r="P7331" s="28" t="str">
        <f>IF(E7331="","",INDEX(TableLookupWakeUpScore[],MATCH(E7331,TableLookupWakeUpScore[Wake Up],0),MATCH(P$1,TableLookupWakeUpScore[#Headers],0)))</f>
        <v/>
      </c>
      <c r="Q7331" s="30" t="str">
        <f t="shared" si="1832"/>
        <v/>
      </c>
      <c r="R7331" s="31" t="str">
        <f t="shared" si="1833"/>
        <v/>
      </c>
      <c r="S7331" s="34" t="str">
        <f>IF($C7331="","",INDEX(TableLookupSleepQuality[],MATCH($C7331,TableLookupSleepQuality[Sleep Quality Low],1),MATCH(S$1,TableLookupSleepQuality[#Headers],0)))</f>
        <v/>
      </c>
      <c r="T7331" s="35" t="str">
        <f>IF($C7331="","",INDEX(TableLookupSleepQuality[],MATCH($C7331,TableLookupSleepQuality[Sleep Quality Low],1),MATCH(T$1,TableLookupSleepQuality[#Headers],0)))</f>
        <v/>
      </c>
      <c r="X7331" s="36" t="str">
        <f t="shared" si="1834"/>
        <v/>
      </c>
      <c r="Y7331" s="40" t="str">
        <f t="shared" ref="Y7331:AD7346" si="1839">IF(OR($X7331="NO",$X7331=""),"",IF(COUNTIF($F7331,"*" &amp; Y$1 &amp; "*"),"YES","NO"))</f>
        <v/>
      </c>
      <c r="Z7331" s="13" t="str">
        <f t="shared" si="1839"/>
        <v/>
      </c>
      <c r="AA7331" s="13" t="str">
        <f t="shared" si="1839"/>
        <v/>
      </c>
      <c r="AB7331" s="13" t="str">
        <f t="shared" si="1839"/>
        <v/>
      </c>
      <c r="AC7331" s="13" t="str">
        <f t="shared" si="1839"/>
        <v/>
      </c>
      <c r="AD7331" s="13" t="str">
        <f t="shared" si="1839"/>
        <v/>
      </c>
    </row>
    <row r="7332" spans="7:30" x14ac:dyDescent="0.25">
      <c r="G7332" s="18" t="str">
        <f t="shared" si="1825"/>
        <v/>
      </c>
      <c r="H7332" s="22" t="str">
        <f t="shared" si="1826"/>
        <v/>
      </c>
      <c r="I7332" s="23" t="str">
        <f t="shared" si="1827"/>
        <v/>
      </c>
      <c r="J7332" s="22" t="str">
        <f t="shared" si="1828"/>
        <v/>
      </c>
      <c r="K7332" s="24" t="str">
        <f t="shared" si="1829"/>
        <v/>
      </c>
      <c r="L7332" s="42" t="str">
        <f t="shared" si="1835"/>
        <v/>
      </c>
      <c r="M7332" s="43" t="str">
        <f t="shared" si="1836"/>
        <v/>
      </c>
      <c r="N7332" s="26" t="str">
        <f t="shared" si="1830"/>
        <v/>
      </c>
      <c r="O7332" s="26" t="str">
        <f t="shared" si="1831"/>
        <v/>
      </c>
      <c r="P7332" s="28" t="str">
        <f>IF(E7332="","",INDEX(TableLookupWakeUpScore[],MATCH(E7332,TableLookupWakeUpScore[Wake Up],0),MATCH(P$1,TableLookupWakeUpScore[#Headers],0)))</f>
        <v/>
      </c>
      <c r="Q7332" s="30" t="str">
        <f t="shared" si="1832"/>
        <v/>
      </c>
      <c r="R7332" s="31" t="str">
        <f t="shared" si="1833"/>
        <v/>
      </c>
      <c r="S7332" s="34" t="str">
        <f>IF($C7332="","",INDEX(TableLookupSleepQuality[],MATCH($C7332,TableLookupSleepQuality[Sleep Quality Low],1),MATCH(S$1,TableLookupSleepQuality[#Headers],0)))</f>
        <v/>
      </c>
      <c r="T7332" s="35" t="str">
        <f>IF($C7332="","",INDEX(TableLookupSleepQuality[],MATCH($C7332,TableLookupSleepQuality[Sleep Quality Low],1),MATCH(T$1,TableLookupSleepQuality[#Headers],0)))</f>
        <v/>
      </c>
      <c r="X7332" s="36" t="str">
        <f t="shared" si="1834"/>
        <v/>
      </c>
      <c r="Y7332" s="40" t="str">
        <f t="shared" si="1839"/>
        <v/>
      </c>
      <c r="Z7332" s="13" t="str">
        <f t="shared" si="1839"/>
        <v/>
      </c>
      <c r="AA7332" s="13" t="str">
        <f t="shared" si="1839"/>
        <v/>
      </c>
      <c r="AB7332" s="13" t="str">
        <f t="shared" si="1839"/>
        <v/>
      </c>
      <c r="AC7332" s="13" t="str">
        <f t="shared" si="1839"/>
        <v/>
      </c>
      <c r="AD7332" s="13" t="str">
        <f t="shared" si="1839"/>
        <v/>
      </c>
    </row>
    <row r="7333" spans="7:30" x14ac:dyDescent="0.25">
      <c r="G7333" s="18" t="str">
        <f t="shared" si="1825"/>
        <v/>
      </c>
      <c r="H7333" s="22" t="str">
        <f t="shared" si="1826"/>
        <v/>
      </c>
      <c r="I7333" s="23" t="str">
        <f t="shared" si="1827"/>
        <v/>
      </c>
      <c r="J7333" s="22" t="str">
        <f t="shared" si="1828"/>
        <v/>
      </c>
      <c r="K7333" s="24" t="str">
        <f t="shared" si="1829"/>
        <v/>
      </c>
      <c r="L7333" s="42" t="str">
        <f t="shared" si="1835"/>
        <v/>
      </c>
      <c r="M7333" s="43" t="str">
        <f t="shared" si="1836"/>
        <v/>
      </c>
      <c r="N7333" s="26" t="str">
        <f t="shared" si="1830"/>
        <v/>
      </c>
      <c r="O7333" s="26" t="str">
        <f t="shared" si="1831"/>
        <v/>
      </c>
      <c r="P7333" s="28" t="str">
        <f>IF(E7333="","",INDEX(TableLookupWakeUpScore[],MATCH(E7333,TableLookupWakeUpScore[Wake Up],0),MATCH(P$1,TableLookupWakeUpScore[#Headers],0)))</f>
        <v/>
      </c>
      <c r="Q7333" s="30" t="str">
        <f t="shared" si="1832"/>
        <v/>
      </c>
      <c r="R7333" s="31" t="str">
        <f t="shared" si="1833"/>
        <v/>
      </c>
      <c r="S7333" s="34" t="str">
        <f>IF($C7333="","",INDEX(TableLookupSleepQuality[],MATCH($C7333,TableLookupSleepQuality[Sleep Quality Low],1),MATCH(S$1,TableLookupSleepQuality[#Headers],0)))</f>
        <v/>
      </c>
      <c r="T7333" s="35" t="str">
        <f>IF($C7333="","",INDEX(TableLookupSleepQuality[],MATCH($C7333,TableLookupSleepQuality[Sleep Quality Low],1),MATCH(T$1,TableLookupSleepQuality[#Headers],0)))</f>
        <v/>
      </c>
      <c r="X7333" s="36" t="str">
        <f t="shared" si="1834"/>
        <v/>
      </c>
      <c r="Y7333" s="40" t="str">
        <f t="shared" si="1839"/>
        <v/>
      </c>
      <c r="Z7333" s="13" t="str">
        <f t="shared" si="1839"/>
        <v/>
      </c>
      <c r="AA7333" s="13" t="str">
        <f t="shared" si="1839"/>
        <v/>
      </c>
      <c r="AB7333" s="13" t="str">
        <f t="shared" si="1839"/>
        <v/>
      </c>
      <c r="AC7333" s="13" t="str">
        <f t="shared" si="1839"/>
        <v/>
      </c>
      <c r="AD7333" s="13" t="str">
        <f t="shared" si="1839"/>
        <v/>
      </c>
    </row>
    <row r="7334" spans="7:30" x14ac:dyDescent="0.25">
      <c r="G7334" s="18" t="str">
        <f t="shared" si="1825"/>
        <v/>
      </c>
      <c r="H7334" s="22" t="str">
        <f t="shared" si="1826"/>
        <v/>
      </c>
      <c r="I7334" s="23" t="str">
        <f t="shared" si="1827"/>
        <v/>
      </c>
      <c r="J7334" s="22" t="str">
        <f t="shared" si="1828"/>
        <v/>
      </c>
      <c r="K7334" s="24" t="str">
        <f t="shared" si="1829"/>
        <v/>
      </c>
      <c r="L7334" s="42" t="str">
        <f t="shared" si="1835"/>
        <v/>
      </c>
      <c r="M7334" s="43" t="str">
        <f t="shared" si="1836"/>
        <v/>
      </c>
      <c r="N7334" s="26" t="str">
        <f t="shared" si="1830"/>
        <v/>
      </c>
      <c r="O7334" s="26" t="str">
        <f t="shared" si="1831"/>
        <v/>
      </c>
      <c r="P7334" s="28" t="str">
        <f>IF(E7334="","",INDEX(TableLookupWakeUpScore[],MATCH(E7334,TableLookupWakeUpScore[Wake Up],0),MATCH(P$1,TableLookupWakeUpScore[#Headers],0)))</f>
        <v/>
      </c>
      <c r="Q7334" s="30" t="str">
        <f t="shared" si="1832"/>
        <v/>
      </c>
      <c r="R7334" s="31" t="str">
        <f t="shared" si="1833"/>
        <v/>
      </c>
      <c r="S7334" s="34" t="str">
        <f>IF($C7334="","",INDEX(TableLookupSleepQuality[],MATCH($C7334,TableLookupSleepQuality[Sleep Quality Low],1),MATCH(S$1,TableLookupSleepQuality[#Headers],0)))</f>
        <v/>
      </c>
      <c r="T7334" s="35" t="str">
        <f>IF($C7334="","",INDEX(TableLookupSleepQuality[],MATCH($C7334,TableLookupSleepQuality[Sleep Quality Low],1),MATCH(T$1,TableLookupSleepQuality[#Headers],0)))</f>
        <v/>
      </c>
      <c r="X7334" s="36" t="str">
        <f t="shared" si="1834"/>
        <v/>
      </c>
      <c r="Y7334" s="40" t="str">
        <f t="shared" si="1839"/>
        <v/>
      </c>
      <c r="Z7334" s="13" t="str">
        <f t="shared" si="1839"/>
        <v/>
      </c>
      <c r="AA7334" s="13" t="str">
        <f t="shared" si="1839"/>
        <v/>
      </c>
      <c r="AB7334" s="13" t="str">
        <f t="shared" si="1839"/>
        <v/>
      </c>
      <c r="AC7334" s="13" t="str">
        <f t="shared" si="1839"/>
        <v/>
      </c>
      <c r="AD7334" s="13" t="str">
        <f t="shared" si="1839"/>
        <v/>
      </c>
    </row>
    <row r="7335" spans="7:30" x14ac:dyDescent="0.25">
      <c r="G7335" s="18" t="str">
        <f t="shared" si="1825"/>
        <v/>
      </c>
      <c r="H7335" s="22" t="str">
        <f t="shared" si="1826"/>
        <v/>
      </c>
      <c r="I7335" s="23" t="str">
        <f t="shared" si="1827"/>
        <v/>
      </c>
      <c r="J7335" s="22" t="str">
        <f t="shared" si="1828"/>
        <v/>
      </c>
      <c r="K7335" s="24" t="str">
        <f t="shared" si="1829"/>
        <v/>
      </c>
      <c r="L7335" s="42" t="str">
        <f t="shared" si="1835"/>
        <v/>
      </c>
      <c r="M7335" s="43" t="str">
        <f t="shared" si="1836"/>
        <v/>
      </c>
      <c r="N7335" s="26" t="str">
        <f t="shared" si="1830"/>
        <v/>
      </c>
      <c r="O7335" s="26" t="str">
        <f t="shared" si="1831"/>
        <v/>
      </c>
      <c r="P7335" s="28" t="str">
        <f>IF(E7335="","",INDEX(TableLookupWakeUpScore[],MATCH(E7335,TableLookupWakeUpScore[Wake Up],0),MATCH(P$1,TableLookupWakeUpScore[#Headers],0)))</f>
        <v/>
      </c>
      <c r="Q7335" s="30" t="str">
        <f t="shared" si="1832"/>
        <v/>
      </c>
      <c r="R7335" s="31" t="str">
        <f t="shared" si="1833"/>
        <v/>
      </c>
      <c r="S7335" s="34" t="str">
        <f>IF($C7335="","",INDEX(TableLookupSleepQuality[],MATCH($C7335,TableLookupSleepQuality[Sleep Quality Low],1),MATCH(S$1,TableLookupSleepQuality[#Headers],0)))</f>
        <v/>
      </c>
      <c r="T7335" s="35" t="str">
        <f>IF($C7335="","",INDEX(TableLookupSleepQuality[],MATCH($C7335,TableLookupSleepQuality[Sleep Quality Low],1),MATCH(T$1,TableLookupSleepQuality[#Headers],0)))</f>
        <v/>
      </c>
      <c r="X7335" s="36" t="str">
        <f t="shared" si="1834"/>
        <v/>
      </c>
      <c r="Y7335" s="40" t="str">
        <f t="shared" si="1839"/>
        <v/>
      </c>
      <c r="Z7335" s="13" t="str">
        <f t="shared" si="1839"/>
        <v/>
      </c>
      <c r="AA7335" s="13" t="str">
        <f t="shared" si="1839"/>
        <v/>
      </c>
      <c r="AB7335" s="13" t="str">
        <f t="shared" si="1839"/>
        <v/>
      </c>
      <c r="AC7335" s="13" t="str">
        <f t="shared" si="1839"/>
        <v/>
      </c>
      <c r="AD7335" s="13" t="str">
        <f t="shared" si="1839"/>
        <v/>
      </c>
    </row>
    <row r="7336" spans="7:30" x14ac:dyDescent="0.25">
      <c r="G7336" s="18" t="str">
        <f t="shared" si="1825"/>
        <v/>
      </c>
      <c r="H7336" s="22" t="str">
        <f t="shared" si="1826"/>
        <v/>
      </c>
      <c r="I7336" s="23" t="str">
        <f t="shared" si="1827"/>
        <v/>
      </c>
      <c r="J7336" s="22" t="str">
        <f t="shared" si="1828"/>
        <v/>
      </c>
      <c r="K7336" s="24" t="str">
        <f t="shared" si="1829"/>
        <v/>
      </c>
      <c r="L7336" s="42" t="str">
        <f t="shared" si="1835"/>
        <v/>
      </c>
      <c r="M7336" s="43" t="str">
        <f t="shared" si="1836"/>
        <v/>
      </c>
      <c r="N7336" s="26" t="str">
        <f t="shared" si="1830"/>
        <v/>
      </c>
      <c r="O7336" s="26" t="str">
        <f t="shared" si="1831"/>
        <v/>
      </c>
      <c r="P7336" s="28" t="str">
        <f>IF(E7336="","",INDEX(TableLookupWakeUpScore[],MATCH(E7336,TableLookupWakeUpScore[Wake Up],0),MATCH(P$1,TableLookupWakeUpScore[#Headers],0)))</f>
        <v/>
      </c>
      <c r="Q7336" s="30" t="str">
        <f t="shared" si="1832"/>
        <v/>
      </c>
      <c r="R7336" s="31" t="str">
        <f t="shared" si="1833"/>
        <v/>
      </c>
      <c r="S7336" s="34" t="str">
        <f>IF($C7336="","",INDEX(TableLookupSleepQuality[],MATCH($C7336,TableLookupSleepQuality[Sleep Quality Low],1),MATCH(S$1,TableLookupSleepQuality[#Headers],0)))</f>
        <v/>
      </c>
      <c r="T7336" s="35" t="str">
        <f>IF($C7336="","",INDEX(TableLookupSleepQuality[],MATCH($C7336,TableLookupSleepQuality[Sleep Quality Low],1),MATCH(T$1,TableLookupSleepQuality[#Headers],0)))</f>
        <v/>
      </c>
      <c r="X7336" s="36" t="str">
        <f t="shared" si="1834"/>
        <v/>
      </c>
      <c r="Y7336" s="40" t="str">
        <f t="shared" si="1839"/>
        <v/>
      </c>
      <c r="Z7336" s="13" t="str">
        <f t="shared" si="1839"/>
        <v/>
      </c>
      <c r="AA7336" s="13" t="str">
        <f t="shared" si="1839"/>
        <v/>
      </c>
      <c r="AB7336" s="13" t="str">
        <f t="shared" si="1839"/>
        <v/>
      </c>
      <c r="AC7336" s="13" t="str">
        <f t="shared" si="1839"/>
        <v/>
      </c>
      <c r="AD7336" s="13" t="str">
        <f t="shared" si="1839"/>
        <v/>
      </c>
    </row>
    <row r="7337" spans="7:30" x14ac:dyDescent="0.25">
      <c r="G7337" s="18" t="str">
        <f t="shared" si="1825"/>
        <v/>
      </c>
      <c r="H7337" s="22" t="str">
        <f t="shared" si="1826"/>
        <v/>
      </c>
      <c r="I7337" s="23" t="str">
        <f t="shared" si="1827"/>
        <v/>
      </c>
      <c r="J7337" s="22" t="str">
        <f t="shared" si="1828"/>
        <v/>
      </c>
      <c r="K7337" s="24" t="str">
        <f t="shared" si="1829"/>
        <v/>
      </c>
      <c r="L7337" s="42" t="str">
        <f t="shared" si="1835"/>
        <v/>
      </c>
      <c r="M7337" s="43" t="str">
        <f t="shared" si="1836"/>
        <v/>
      </c>
      <c r="N7337" s="26" t="str">
        <f t="shared" si="1830"/>
        <v/>
      </c>
      <c r="O7337" s="26" t="str">
        <f t="shared" si="1831"/>
        <v/>
      </c>
      <c r="P7337" s="28" t="str">
        <f>IF(E7337="","",INDEX(TableLookupWakeUpScore[],MATCH(E7337,TableLookupWakeUpScore[Wake Up],0),MATCH(P$1,TableLookupWakeUpScore[#Headers],0)))</f>
        <v/>
      </c>
      <c r="Q7337" s="30" t="str">
        <f t="shared" si="1832"/>
        <v/>
      </c>
      <c r="R7337" s="31" t="str">
        <f t="shared" si="1833"/>
        <v/>
      </c>
      <c r="S7337" s="34" t="str">
        <f>IF($C7337="","",INDEX(TableLookupSleepQuality[],MATCH($C7337,TableLookupSleepQuality[Sleep Quality Low],1),MATCH(S$1,TableLookupSleepQuality[#Headers],0)))</f>
        <v/>
      </c>
      <c r="T7337" s="35" t="str">
        <f>IF($C7337="","",INDEX(TableLookupSleepQuality[],MATCH($C7337,TableLookupSleepQuality[Sleep Quality Low],1),MATCH(T$1,TableLookupSleepQuality[#Headers],0)))</f>
        <v/>
      </c>
      <c r="X7337" s="36" t="str">
        <f t="shared" si="1834"/>
        <v/>
      </c>
      <c r="Y7337" s="40" t="str">
        <f t="shared" si="1839"/>
        <v/>
      </c>
      <c r="Z7337" s="13" t="str">
        <f t="shared" si="1839"/>
        <v/>
      </c>
      <c r="AA7337" s="13" t="str">
        <f t="shared" si="1839"/>
        <v/>
      </c>
      <c r="AB7337" s="13" t="str">
        <f t="shared" si="1839"/>
        <v/>
      </c>
      <c r="AC7337" s="13" t="str">
        <f t="shared" si="1839"/>
        <v/>
      </c>
      <c r="AD7337" s="13" t="str">
        <f t="shared" si="1839"/>
        <v/>
      </c>
    </row>
    <row r="7338" spans="7:30" x14ac:dyDescent="0.25">
      <c r="G7338" s="18" t="str">
        <f t="shared" si="1825"/>
        <v/>
      </c>
      <c r="H7338" s="22" t="str">
        <f t="shared" si="1826"/>
        <v/>
      </c>
      <c r="I7338" s="23" t="str">
        <f t="shared" si="1827"/>
        <v/>
      </c>
      <c r="J7338" s="22" t="str">
        <f t="shared" si="1828"/>
        <v/>
      </c>
      <c r="K7338" s="24" t="str">
        <f t="shared" si="1829"/>
        <v/>
      </c>
      <c r="L7338" s="42" t="str">
        <f t="shared" si="1835"/>
        <v/>
      </c>
      <c r="M7338" s="43" t="str">
        <f t="shared" si="1836"/>
        <v/>
      </c>
      <c r="N7338" s="26" t="str">
        <f t="shared" si="1830"/>
        <v/>
      </c>
      <c r="O7338" s="26" t="str">
        <f t="shared" si="1831"/>
        <v/>
      </c>
      <c r="P7338" s="28" t="str">
        <f>IF(E7338="","",INDEX(TableLookupWakeUpScore[],MATCH(E7338,TableLookupWakeUpScore[Wake Up],0),MATCH(P$1,TableLookupWakeUpScore[#Headers],0)))</f>
        <v/>
      </c>
      <c r="Q7338" s="30" t="str">
        <f t="shared" si="1832"/>
        <v/>
      </c>
      <c r="R7338" s="31" t="str">
        <f t="shared" si="1833"/>
        <v/>
      </c>
      <c r="S7338" s="34" t="str">
        <f>IF($C7338="","",INDEX(TableLookupSleepQuality[],MATCH($C7338,TableLookupSleepQuality[Sleep Quality Low],1),MATCH(S$1,TableLookupSleepQuality[#Headers],0)))</f>
        <v/>
      </c>
      <c r="T7338" s="35" t="str">
        <f>IF($C7338="","",INDEX(TableLookupSleepQuality[],MATCH($C7338,TableLookupSleepQuality[Sleep Quality Low],1),MATCH(T$1,TableLookupSleepQuality[#Headers],0)))</f>
        <v/>
      </c>
      <c r="X7338" s="36" t="str">
        <f t="shared" si="1834"/>
        <v/>
      </c>
      <c r="Y7338" s="40" t="str">
        <f t="shared" si="1839"/>
        <v/>
      </c>
      <c r="Z7338" s="13" t="str">
        <f t="shared" si="1839"/>
        <v/>
      </c>
      <c r="AA7338" s="13" t="str">
        <f t="shared" si="1839"/>
        <v/>
      </c>
      <c r="AB7338" s="13" t="str">
        <f t="shared" si="1839"/>
        <v/>
      </c>
      <c r="AC7338" s="13" t="str">
        <f t="shared" si="1839"/>
        <v/>
      </c>
      <c r="AD7338" s="13" t="str">
        <f t="shared" si="1839"/>
        <v/>
      </c>
    </row>
    <row r="7339" spans="7:30" x14ac:dyDescent="0.25">
      <c r="G7339" s="18" t="str">
        <f t="shared" si="1825"/>
        <v/>
      </c>
      <c r="H7339" s="22" t="str">
        <f t="shared" si="1826"/>
        <v/>
      </c>
      <c r="I7339" s="23" t="str">
        <f t="shared" si="1827"/>
        <v/>
      </c>
      <c r="J7339" s="22" t="str">
        <f t="shared" si="1828"/>
        <v/>
      </c>
      <c r="K7339" s="24" t="str">
        <f t="shared" si="1829"/>
        <v/>
      </c>
      <c r="L7339" s="42" t="str">
        <f t="shared" si="1835"/>
        <v/>
      </c>
      <c r="M7339" s="43" t="str">
        <f t="shared" si="1836"/>
        <v/>
      </c>
      <c r="N7339" s="26" t="str">
        <f t="shared" si="1830"/>
        <v/>
      </c>
      <c r="O7339" s="26" t="str">
        <f t="shared" si="1831"/>
        <v/>
      </c>
      <c r="P7339" s="28" t="str">
        <f>IF(E7339="","",INDEX(TableLookupWakeUpScore[],MATCH(E7339,TableLookupWakeUpScore[Wake Up],0),MATCH(P$1,TableLookupWakeUpScore[#Headers],0)))</f>
        <v/>
      </c>
      <c r="Q7339" s="30" t="str">
        <f t="shared" si="1832"/>
        <v/>
      </c>
      <c r="R7339" s="31" t="str">
        <f t="shared" si="1833"/>
        <v/>
      </c>
      <c r="S7339" s="34" t="str">
        <f>IF($C7339="","",INDEX(TableLookupSleepQuality[],MATCH($C7339,TableLookupSleepQuality[Sleep Quality Low],1),MATCH(S$1,TableLookupSleepQuality[#Headers],0)))</f>
        <v/>
      </c>
      <c r="T7339" s="35" t="str">
        <f>IF($C7339="","",INDEX(TableLookupSleepQuality[],MATCH($C7339,TableLookupSleepQuality[Sleep Quality Low],1),MATCH(T$1,TableLookupSleepQuality[#Headers],0)))</f>
        <v/>
      </c>
      <c r="X7339" s="36" t="str">
        <f t="shared" si="1834"/>
        <v/>
      </c>
      <c r="Y7339" s="40" t="str">
        <f t="shared" si="1839"/>
        <v/>
      </c>
      <c r="Z7339" s="13" t="str">
        <f t="shared" si="1839"/>
        <v/>
      </c>
      <c r="AA7339" s="13" t="str">
        <f t="shared" si="1839"/>
        <v/>
      </c>
      <c r="AB7339" s="13" t="str">
        <f t="shared" si="1839"/>
        <v/>
      </c>
      <c r="AC7339" s="13" t="str">
        <f t="shared" si="1839"/>
        <v/>
      </c>
      <c r="AD7339" s="13" t="str">
        <f t="shared" si="1839"/>
        <v/>
      </c>
    </row>
    <row r="7340" spans="7:30" x14ac:dyDescent="0.25">
      <c r="G7340" s="18" t="str">
        <f t="shared" si="1825"/>
        <v/>
      </c>
      <c r="H7340" s="22" t="str">
        <f t="shared" si="1826"/>
        <v/>
      </c>
      <c r="I7340" s="23" t="str">
        <f t="shared" si="1827"/>
        <v/>
      </c>
      <c r="J7340" s="22" t="str">
        <f t="shared" si="1828"/>
        <v/>
      </c>
      <c r="K7340" s="24" t="str">
        <f t="shared" si="1829"/>
        <v/>
      </c>
      <c r="L7340" s="42" t="str">
        <f t="shared" si="1835"/>
        <v/>
      </c>
      <c r="M7340" s="43" t="str">
        <f t="shared" si="1836"/>
        <v/>
      </c>
      <c r="N7340" s="26" t="str">
        <f t="shared" si="1830"/>
        <v/>
      </c>
      <c r="O7340" s="26" t="str">
        <f t="shared" si="1831"/>
        <v/>
      </c>
      <c r="P7340" s="28" t="str">
        <f>IF(E7340="","",INDEX(TableLookupWakeUpScore[],MATCH(E7340,TableLookupWakeUpScore[Wake Up],0),MATCH(P$1,TableLookupWakeUpScore[#Headers],0)))</f>
        <v/>
      </c>
      <c r="Q7340" s="30" t="str">
        <f t="shared" si="1832"/>
        <v/>
      </c>
      <c r="R7340" s="31" t="str">
        <f t="shared" si="1833"/>
        <v/>
      </c>
      <c r="S7340" s="34" t="str">
        <f>IF($C7340="","",INDEX(TableLookupSleepQuality[],MATCH($C7340,TableLookupSleepQuality[Sleep Quality Low],1),MATCH(S$1,TableLookupSleepQuality[#Headers],0)))</f>
        <v/>
      </c>
      <c r="T7340" s="35" t="str">
        <f>IF($C7340="","",INDEX(TableLookupSleepQuality[],MATCH($C7340,TableLookupSleepQuality[Sleep Quality Low],1),MATCH(T$1,TableLookupSleepQuality[#Headers],0)))</f>
        <v/>
      </c>
      <c r="X7340" s="36" t="str">
        <f t="shared" si="1834"/>
        <v/>
      </c>
      <c r="Y7340" s="40" t="str">
        <f t="shared" si="1839"/>
        <v/>
      </c>
      <c r="Z7340" s="13" t="str">
        <f t="shared" si="1839"/>
        <v/>
      </c>
      <c r="AA7340" s="13" t="str">
        <f t="shared" si="1839"/>
        <v/>
      </c>
      <c r="AB7340" s="13" t="str">
        <f t="shared" si="1839"/>
        <v/>
      </c>
      <c r="AC7340" s="13" t="str">
        <f t="shared" si="1839"/>
        <v/>
      </c>
      <c r="AD7340" s="13" t="str">
        <f t="shared" si="1839"/>
        <v/>
      </c>
    </row>
    <row r="7341" spans="7:30" x14ac:dyDescent="0.25">
      <c r="G7341" s="18" t="str">
        <f t="shared" si="1825"/>
        <v/>
      </c>
      <c r="H7341" s="22" t="str">
        <f t="shared" si="1826"/>
        <v/>
      </c>
      <c r="I7341" s="23" t="str">
        <f t="shared" si="1827"/>
        <v/>
      </c>
      <c r="J7341" s="22" t="str">
        <f t="shared" si="1828"/>
        <v/>
      </c>
      <c r="K7341" s="24" t="str">
        <f t="shared" si="1829"/>
        <v/>
      </c>
      <c r="L7341" s="42" t="str">
        <f t="shared" si="1835"/>
        <v/>
      </c>
      <c r="M7341" s="43" t="str">
        <f t="shared" si="1836"/>
        <v/>
      </c>
      <c r="N7341" s="26" t="str">
        <f t="shared" si="1830"/>
        <v/>
      </c>
      <c r="O7341" s="26" t="str">
        <f t="shared" si="1831"/>
        <v/>
      </c>
      <c r="P7341" s="28" t="str">
        <f>IF(E7341="","",INDEX(TableLookupWakeUpScore[],MATCH(E7341,TableLookupWakeUpScore[Wake Up],0),MATCH(P$1,TableLookupWakeUpScore[#Headers],0)))</f>
        <v/>
      </c>
      <c r="Q7341" s="30" t="str">
        <f t="shared" si="1832"/>
        <v/>
      </c>
      <c r="R7341" s="31" t="str">
        <f t="shared" si="1833"/>
        <v/>
      </c>
      <c r="S7341" s="34" t="str">
        <f>IF($C7341="","",INDEX(TableLookupSleepQuality[],MATCH($C7341,TableLookupSleepQuality[Sleep Quality Low],1),MATCH(S$1,TableLookupSleepQuality[#Headers],0)))</f>
        <v/>
      </c>
      <c r="T7341" s="35" t="str">
        <f>IF($C7341="","",INDEX(TableLookupSleepQuality[],MATCH($C7341,TableLookupSleepQuality[Sleep Quality Low],1),MATCH(T$1,TableLookupSleepQuality[#Headers],0)))</f>
        <v/>
      </c>
      <c r="X7341" s="36" t="str">
        <f t="shared" si="1834"/>
        <v/>
      </c>
      <c r="Y7341" s="40" t="str">
        <f t="shared" si="1839"/>
        <v/>
      </c>
      <c r="Z7341" s="13" t="str">
        <f t="shared" si="1839"/>
        <v/>
      </c>
      <c r="AA7341" s="13" t="str">
        <f t="shared" si="1839"/>
        <v/>
      </c>
      <c r="AB7341" s="13" t="str">
        <f t="shared" si="1839"/>
        <v/>
      </c>
      <c r="AC7341" s="13" t="str">
        <f t="shared" si="1839"/>
        <v/>
      </c>
      <c r="AD7341" s="13" t="str">
        <f t="shared" si="1839"/>
        <v/>
      </c>
    </row>
    <row r="7342" spans="7:30" x14ac:dyDescent="0.25">
      <c r="G7342" s="18" t="str">
        <f t="shared" si="1825"/>
        <v/>
      </c>
      <c r="H7342" s="22" t="str">
        <f t="shared" si="1826"/>
        <v/>
      </c>
      <c r="I7342" s="23" t="str">
        <f t="shared" si="1827"/>
        <v/>
      </c>
      <c r="J7342" s="22" t="str">
        <f t="shared" si="1828"/>
        <v/>
      </c>
      <c r="K7342" s="24" t="str">
        <f t="shared" si="1829"/>
        <v/>
      </c>
      <c r="L7342" s="42" t="str">
        <f t="shared" si="1835"/>
        <v/>
      </c>
      <c r="M7342" s="43" t="str">
        <f t="shared" si="1836"/>
        <v/>
      </c>
      <c r="N7342" s="26" t="str">
        <f t="shared" si="1830"/>
        <v/>
      </c>
      <c r="O7342" s="26" t="str">
        <f t="shared" si="1831"/>
        <v/>
      </c>
      <c r="P7342" s="28" t="str">
        <f>IF(E7342="","",INDEX(TableLookupWakeUpScore[],MATCH(E7342,TableLookupWakeUpScore[Wake Up],0),MATCH(P$1,TableLookupWakeUpScore[#Headers],0)))</f>
        <v/>
      </c>
      <c r="Q7342" s="30" t="str">
        <f t="shared" si="1832"/>
        <v/>
      </c>
      <c r="R7342" s="31" t="str">
        <f t="shared" si="1833"/>
        <v/>
      </c>
      <c r="S7342" s="34" t="str">
        <f>IF($C7342="","",INDEX(TableLookupSleepQuality[],MATCH($C7342,TableLookupSleepQuality[Sleep Quality Low],1),MATCH(S$1,TableLookupSleepQuality[#Headers],0)))</f>
        <v/>
      </c>
      <c r="T7342" s="35" t="str">
        <f>IF($C7342="","",INDEX(TableLookupSleepQuality[],MATCH($C7342,TableLookupSleepQuality[Sleep Quality Low],1),MATCH(T$1,TableLookupSleepQuality[#Headers],0)))</f>
        <v/>
      </c>
      <c r="X7342" s="36" t="str">
        <f t="shared" si="1834"/>
        <v/>
      </c>
      <c r="Y7342" s="40" t="str">
        <f t="shared" si="1839"/>
        <v/>
      </c>
      <c r="Z7342" s="13" t="str">
        <f t="shared" si="1839"/>
        <v/>
      </c>
      <c r="AA7342" s="13" t="str">
        <f t="shared" si="1839"/>
        <v/>
      </c>
      <c r="AB7342" s="13" t="str">
        <f t="shared" si="1839"/>
        <v/>
      </c>
      <c r="AC7342" s="13" t="str">
        <f t="shared" si="1839"/>
        <v/>
      </c>
      <c r="AD7342" s="13" t="str">
        <f t="shared" si="1839"/>
        <v/>
      </c>
    </row>
    <row r="7343" spans="7:30" x14ac:dyDescent="0.25">
      <c r="G7343" s="18" t="str">
        <f t="shared" si="1825"/>
        <v/>
      </c>
      <c r="H7343" s="22" t="str">
        <f t="shared" si="1826"/>
        <v/>
      </c>
      <c r="I7343" s="23" t="str">
        <f t="shared" si="1827"/>
        <v/>
      </c>
      <c r="J7343" s="22" t="str">
        <f t="shared" si="1828"/>
        <v/>
      </c>
      <c r="K7343" s="24" t="str">
        <f t="shared" si="1829"/>
        <v/>
      </c>
      <c r="L7343" s="42" t="str">
        <f t="shared" si="1835"/>
        <v/>
      </c>
      <c r="M7343" s="43" t="str">
        <f t="shared" si="1836"/>
        <v/>
      </c>
      <c r="N7343" s="26" t="str">
        <f t="shared" si="1830"/>
        <v/>
      </c>
      <c r="O7343" s="26" t="str">
        <f t="shared" si="1831"/>
        <v/>
      </c>
      <c r="P7343" s="28" t="str">
        <f>IF(E7343="","",INDEX(TableLookupWakeUpScore[],MATCH(E7343,TableLookupWakeUpScore[Wake Up],0),MATCH(P$1,TableLookupWakeUpScore[#Headers],0)))</f>
        <v/>
      </c>
      <c r="Q7343" s="30" t="str">
        <f t="shared" si="1832"/>
        <v/>
      </c>
      <c r="R7343" s="31" t="str">
        <f t="shared" si="1833"/>
        <v/>
      </c>
      <c r="S7343" s="34" t="str">
        <f>IF($C7343="","",INDEX(TableLookupSleepQuality[],MATCH($C7343,TableLookupSleepQuality[Sleep Quality Low],1),MATCH(S$1,TableLookupSleepQuality[#Headers],0)))</f>
        <v/>
      </c>
      <c r="T7343" s="35" t="str">
        <f>IF($C7343="","",INDEX(TableLookupSleepQuality[],MATCH($C7343,TableLookupSleepQuality[Sleep Quality Low],1),MATCH(T$1,TableLookupSleepQuality[#Headers],0)))</f>
        <v/>
      </c>
      <c r="X7343" s="36" t="str">
        <f t="shared" si="1834"/>
        <v/>
      </c>
      <c r="Y7343" s="40" t="str">
        <f t="shared" si="1839"/>
        <v/>
      </c>
      <c r="Z7343" s="13" t="str">
        <f t="shared" si="1839"/>
        <v/>
      </c>
      <c r="AA7343" s="13" t="str">
        <f t="shared" si="1839"/>
        <v/>
      </c>
      <c r="AB7343" s="13" t="str">
        <f t="shared" si="1839"/>
        <v/>
      </c>
      <c r="AC7343" s="13" t="str">
        <f t="shared" si="1839"/>
        <v/>
      </c>
      <c r="AD7343" s="13" t="str">
        <f t="shared" si="1839"/>
        <v/>
      </c>
    </row>
    <row r="7344" spans="7:30" x14ac:dyDescent="0.25">
      <c r="G7344" s="18" t="str">
        <f t="shared" si="1825"/>
        <v/>
      </c>
      <c r="H7344" s="22" t="str">
        <f t="shared" si="1826"/>
        <v/>
      </c>
      <c r="I7344" s="23" t="str">
        <f t="shared" si="1827"/>
        <v/>
      </c>
      <c r="J7344" s="22" t="str">
        <f t="shared" si="1828"/>
        <v/>
      </c>
      <c r="K7344" s="24" t="str">
        <f t="shared" si="1829"/>
        <v/>
      </c>
      <c r="L7344" s="42" t="str">
        <f t="shared" si="1835"/>
        <v/>
      </c>
      <c r="M7344" s="43" t="str">
        <f t="shared" si="1836"/>
        <v/>
      </c>
      <c r="N7344" s="26" t="str">
        <f t="shared" si="1830"/>
        <v/>
      </c>
      <c r="O7344" s="26" t="str">
        <f t="shared" si="1831"/>
        <v/>
      </c>
      <c r="P7344" s="28" t="str">
        <f>IF(E7344="","",INDEX(TableLookupWakeUpScore[],MATCH(E7344,TableLookupWakeUpScore[Wake Up],0),MATCH(P$1,TableLookupWakeUpScore[#Headers],0)))</f>
        <v/>
      </c>
      <c r="Q7344" s="30" t="str">
        <f t="shared" si="1832"/>
        <v/>
      </c>
      <c r="R7344" s="31" t="str">
        <f t="shared" si="1833"/>
        <v/>
      </c>
      <c r="S7344" s="34" t="str">
        <f>IF($C7344="","",INDEX(TableLookupSleepQuality[],MATCH($C7344,TableLookupSleepQuality[Sleep Quality Low],1),MATCH(S$1,TableLookupSleepQuality[#Headers],0)))</f>
        <v/>
      </c>
      <c r="T7344" s="35" t="str">
        <f>IF($C7344="","",INDEX(TableLookupSleepQuality[],MATCH($C7344,TableLookupSleepQuality[Sleep Quality Low],1),MATCH(T$1,TableLookupSleepQuality[#Headers],0)))</f>
        <v/>
      </c>
      <c r="X7344" s="36" t="str">
        <f t="shared" si="1834"/>
        <v/>
      </c>
      <c r="Y7344" s="40" t="str">
        <f t="shared" si="1839"/>
        <v/>
      </c>
      <c r="Z7344" s="13" t="str">
        <f t="shared" si="1839"/>
        <v/>
      </c>
      <c r="AA7344" s="13" t="str">
        <f t="shared" si="1839"/>
        <v/>
      </c>
      <c r="AB7344" s="13" t="str">
        <f t="shared" si="1839"/>
        <v/>
      </c>
      <c r="AC7344" s="13" t="str">
        <f t="shared" si="1839"/>
        <v/>
      </c>
      <c r="AD7344" s="13" t="str">
        <f t="shared" si="1839"/>
        <v/>
      </c>
    </row>
    <row r="7345" spans="7:30" x14ac:dyDescent="0.25">
      <c r="G7345" s="18" t="str">
        <f t="shared" si="1825"/>
        <v/>
      </c>
      <c r="H7345" s="22" t="str">
        <f t="shared" si="1826"/>
        <v/>
      </c>
      <c r="I7345" s="23" t="str">
        <f t="shared" si="1827"/>
        <v/>
      </c>
      <c r="J7345" s="22" t="str">
        <f t="shared" si="1828"/>
        <v/>
      </c>
      <c r="K7345" s="24" t="str">
        <f t="shared" si="1829"/>
        <v/>
      </c>
      <c r="L7345" s="42" t="str">
        <f t="shared" si="1835"/>
        <v/>
      </c>
      <c r="M7345" s="43" t="str">
        <f t="shared" si="1836"/>
        <v/>
      </c>
      <c r="N7345" s="26" t="str">
        <f t="shared" si="1830"/>
        <v/>
      </c>
      <c r="O7345" s="26" t="str">
        <f t="shared" si="1831"/>
        <v/>
      </c>
      <c r="P7345" s="28" t="str">
        <f>IF(E7345="","",INDEX(TableLookupWakeUpScore[],MATCH(E7345,TableLookupWakeUpScore[Wake Up],0),MATCH(P$1,TableLookupWakeUpScore[#Headers],0)))</f>
        <v/>
      </c>
      <c r="Q7345" s="30" t="str">
        <f t="shared" si="1832"/>
        <v/>
      </c>
      <c r="R7345" s="31" t="str">
        <f t="shared" si="1833"/>
        <v/>
      </c>
      <c r="S7345" s="34" t="str">
        <f>IF($C7345="","",INDEX(TableLookupSleepQuality[],MATCH($C7345,TableLookupSleepQuality[Sleep Quality Low],1),MATCH(S$1,TableLookupSleepQuality[#Headers],0)))</f>
        <v/>
      </c>
      <c r="T7345" s="35" t="str">
        <f>IF($C7345="","",INDEX(TableLookupSleepQuality[],MATCH($C7345,TableLookupSleepQuality[Sleep Quality Low],1),MATCH(T$1,TableLookupSleepQuality[#Headers],0)))</f>
        <v/>
      </c>
      <c r="X7345" s="36" t="str">
        <f t="shared" si="1834"/>
        <v/>
      </c>
      <c r="Y7345" s="40" t="str">
        <f t="shared" si="1839"/>
        <v/>
      </c>
      <c r="Z7345" s="13" t="str">
        <f t="shared" si="1839"/>
        <v/>
      </c>
      <c r="AA7345" s="13" t="str">
        <f t="shared" si="1839"/>
        <v/>
      </c>
      <c r="AB7345" s="13" t="str">
        <f t="shared" si="1839"/>
        <v/>
      </c>
      <c r="AC7345" s="13" t="str">
        <f t="shared" si="1839"/>
        <v/>
      </c>
      <c r="AD7345" s="13" t="str">
        <f t="shared" si="1839"/>
        <v/>
      </c>
    </row>
    <row r="7346" spans="7:30" x14ac:dyDescent="0.25">
      <c r="G7346" s="18" t="str">
        <f t="shared" si="1825"/>
        <v/>
      </c>
      <c r="H7346" s="22" t="str">
        <f t="shared" si="1826"/>
        <v/>
      </c>
      <c r="I7346" s="23" t="str">
        <f t="shared" si="1827"/>
        <v/>
      </c>
      <c r="J7346" s="22" t="str">
        <f t="shared" si="1828"/>
        <v/>
      </c>
      <c r="K7346" s="24" t="str">
        <f t="shared" si="1829"/>
        <v/>
      </c>
      <c r="L7346" s="42" t="str">
        <f t="shared" si="1835"/>
        <v/>
      </c>
      <c r="M7346" s="43" t="str">
        <f t="shared" si="1836"/>
        <v/>
      </c>
      <c r="N7346" s="26" t="str">
        <f t="shared" si="1830"/>
        <v/>
      </c>
      <c r="O7346" s="26" t="str">
        <f t="shared" si="1831"/>
        <v/>
      </c>
      <c r="P7346" s="28" t="str">
        <f>IF(E7346="","",INDEX(TableLookupWakeUpScore[],MATCH(E7346,TableLookupWakeUpScore[Wake Up],0),MATCH(P$1,TableLookupWakeUpScore[#Headers],0)))</f>
        <v/>
      </c>
      <c r="Q7346" s="30" t="str">
        <f t="shared" si="1832"/>
        <v/>
      </c>
      <c r="R7346" s="31" t="str">
        <f t="shared" si="1833"/>
        <v/>
      </c>
      <c r="S7346" s="34" t="str">
        <f>IF($C7346="","",INDEX(TableLookupSleepQuality[],MATCH($C7346,TableLookupSleepQuality[Sleep Quality Low],1),MATCH(S$1,TableLookupSleepQuality[#Headers],0)))</f>
        <v/>
      </c>
      <c r="T7346" s="35" t="str">
        <f>IF($C7346="","",INDEX(TableLookupSleepQuality[],MATCH($C7346,TableLookupSleepQuality[Sleep Quality Low],1),MATCH(T$1,TableLookupSleepQuality[#Headers],0)))</f>
        <v/>
      </c>
      <c r="X7346" s="36" t="str">
        <f t="shared" si="1834"/>
        <v/>
      </c>
      <c r="Y7346" s="40" t="str">
        <f t="shared" si="1839"/>
        <v/>
      </c>
      <c r="Z7346" s="13" t="str">
        <f t="shared" si="1839"/>
        <v/>
      </c>
      <c r="AA7346" s="13" t="str">
        <f t="shared" si="1839"/>
        <v/>
      </c>
      <c r="AB7346" s="13" t="str">
        <f t="shared" si="1839"/>
        <v/>
      </c>
      <c r="AC7346" s="13" t="str">
        <f t="shared" si="1839"/>
        <v/>
      </c>
      <c r="AD7346" s="13" t="str">
        <f t="shared" si="1839"/>
        <v/>
      </c>
    </row>
    <row r="7347" spans="7:30" x14ac:dyDescent="0.25">
      <c r="G7347" s="18" t="str">
        <f t="shared" si="1825"/>
        <v/>
      </c>
      <c r="H7347" s="22" t="str">
        <f t="shared" si="1826"/>
        <v/>
      </c>
      <c r="I7347" s="23" t="str">
        <f t="shared" si="1827"/>
        <v/>
      </c>
      <c r="J7347" s="22" t="str">
        <f t="shared" si="1828"/>
        <v/>
      </c>
      <c r="K7347" s="24" t="str">
        <f t="shared" si="1829"/>
        <v/>
      </c>
      <c r="L7347" s="42" t="str">
        <f t="shared" si="1835"/>
        <v/>
      </c>
      <c r="M7347" s="43" t="str">
        <f t="shared" si="1836"/>
        <v/>
      </c>
      <c r="N7347" s="26" t="str">
        <f t="shared" si="1830"/>
        <v/>
      </c>
      <c r="O7347" s="26" t="str">
        <f t="shared" si="1831"/>
        <v/>
      </c>
      <c r="P7347" s="28" t="str">
        <f>IF(E7347="","",INDEX(TableLookupWakeUpScore[],MATCH(E7347,TableLookupWakeUpScore[Wake Up],0),MATCH(P$1,TableLookupWakeUpScore[#Headers],0)))</f>
        <v/>
      </c>
      <c r="Q7347" s="30" t="str">
        <f t="shared" si="1832"/>
        <v/>
      </c>
      <c r="R7347" s="31" t="str">
        <f t="shared" si="1833"/>
        <v/>
      </c>
      <c r="S7347" s="34" t="str">
        <f>IF($C7347="","",INDEX(TableLookupSleepQuality[],MATCH($C7347,TableLookupSleepQuality[Sleep Quality Low],1),MATCH(S$1,TableLookupSleepQuality[#Headers],0)))</f>
        <v/>
      </c>
      <c r="T7347" s="35" t="str">
        <f>IF($C7347="","",INDEX(TableLookupSleepQuality[],MATCH($C7347,TableLookupSleepQuality[Sleep Quality Low],1),MATCH(T$1,TableLookupSleepQuality[#Headers],0)))</f>
        <v/>
      </c>
      <c r="X7347" s="36" t="str">
        <f t="shared" si="1834"/>
        <v/>
      </c>
      <c r="Y7347" s="40" t="str">
        <f t="shared" ref="Y7347:AD7362" si="1840">IF(OR($X7347="NO",$X7347=""),"",IF(COUNTIF($F7347,"*" &amp; Y$1 &amp; "*"),"YES","NO"))</f>
        <v/>
      </c>
      <c r="Z7347" s="13" t="str">
        <f t="shared" si="1840"/>
        <v/>
      </c>
      <c r="AA7347" s="13" t="str">
        <f t="shared" si="1840"/>
        <v/>
      </c>
      <c r="AB7347" s="13" t="str">
        <f t="shared" si="1840"/>
        <v/>
      </c>
      <c r="AC7347" s="13" t="str">
        <f t="shared" si="1840"/>
        <v/>
      </c>
      <c r="AD7347" s="13" t="str">
        <f t="shared" si="1840"/>
        <v/>
      </c>
    </row>
    <row r="7348" spans="7:30" x14ac:dyDescent="0.25">
      <c r="G7348" s="18" t="str">
        <f t="shared" si="1825"/>
        <v/>
      </c>
      <c r="H7348" s="22" t="str">
        <f t="shared" si="1826"/>
        <v/>
      </c>
      <c r="I7348" s="23" t="str">
        <f t="shared" si="1827"/>
        <v/>
      </c>
      <c r="J7348" s="22" t="str">
        <f t="shared" si="1828"/>
        <v/>
      </c>
      <c r="K7348" s="24" t="str">
        <f t="shared" si="1829"/>
        <v/>
      </c>
      <c r="L7348" s="42" t="str">
        <f t="shared" si="1835"/>
        <v/>
      </c>
      <c r="M7348" s="43" t="str">
        <f t="shared" si="1836"/>
        <v/>
      </c>
      <c r="N7348" s="26" t="str">
        <f t="shared" si="1830"/>
        <v/>
      </c>
      <c r="O7348" s="26" t="str">
        <f t="shared" si="1831"/>
        <v/>
      </c>
      <c r="P7348" s="28" t="str">
        <f>IF(E7348="","",INDEX(TableLookupWakeUpScore[],MATCH(E7348,TableLookupWakeUpScore[Wake Up],0),MATCH(P$1,TableLookupWakeUpScore[#Headers],0)))</f>
        <v/>
      </c>
      <c r="Q7348" s="30" t="str">
        <f t="shared" si="1832"/>
        <v/>
      </c>
      <c r="R7348" s="31" t="str">
        <f t="shared" si="1833"/>
        <v/>
      </c>
      <c r="S7348" s="34" t="str">
        <f>IF($C7348="","",INDEX(TableLookupSleepQuality[],MATCH($C7348,TableLookupSleepQuality[Sleep Quality Low],1),MATCH(S$1,TableLookupSleepQuality[#Headers],0)))</f>
        <v/>
      </c>
      <c r="T7348" s="35" t="str">
        <f>IF($C7348="","",INDEX(TableLookupSleepQuality[],MATCH($C7348,TableLookupSleepQuality[Sleep Quality Low],1),MATCH(T$1,TableLookupSleepQuality[#Headers],0)))</f>
        <v/>
      </c>
      <c r="X7348" s="36" t="str">
        <f t="shared" si="1834"/>
        <v/>
      </c>
      <c r="Y7348" s="40" t="str">
        <f t="shared" si="1840"/>
        <v/>
      </c>
      <c r="Z7348" s="13" t="str">
        <f t="shared" si="1840"/>
        <v/>
      </c>
      <c r="AA7348" s="13" t="str">
        <f t="shared" si="1840"/>
        <v/>
      </c>
      <c r="AB7348" s="13" t="str">
        <f t="shared" si="1840"/>
        <v/>
      </c>
      <c r="AC7348" s="13" t="str">
        <f t="shared" si="1840"/>
        <v/>
      </c>
      <c r="AD7348" s="13" t="str">
        <f t="shared" si="1840"/>
        <v/>
      </c>
    </row>
    <row r="7349" spans="7:30" x14ac:dyDescent="0.25">
      <c r="G7349" s="18" t="str">
        <f t="shared" si="1825"/>
        <v/>
      </c>
      <c r="H7349" s="22" t="str">
        <f t="shared" si="1826"/>
        <v/>
      </c>
      <c r="I7349" s="23" t="str">
        <f t="shared" si="1827"/>
        <v/>
      </c>
      <c r="J7349" s="22" t="str">
        <f t="shared" si="1828"/>
        <v/>
      </c>
      <c r="K7349" s="24" t="str">
        <f t="shared" si="1829"/>
        <v/>
      </c>
      <c r="L7349" s="42" t="str">
        <f t="shared" si="1835"/>
        <v/>
      </c>
      <c r="M7349" s="43" t="str">
        <f t="shared" si="1836"/>
        <v/>
      </c>
      <c r="N7349" s="26" t="str">
        <f t="shared" si="1830"/>
        <v/>
      </c>
      <c r="O7349" s="26" t="str">
        <f t="shared" si="1831"/>
        <v/>
      </c>
      <c r="P7349" s="28" t="str">
        <f>IF(E7349="","",INDEX(TableLookupWakeUpScore[],MATCH(E7349,TableLookupWakeUpScore[Wake Up],0),MATCH(P$1,TableLookupWakeUpScore[#Headers],0)))</f>
        <v/>
      </c>
      <c r="Q7349" s="30" t="str">
        <f t="shared" si="1832"/>
        <v/>
      </c>
      <c r="R7349" s="31" t="str">
        <f t="shared" si="1833"/>
        <v/>
      </c>
      <c r="S7349" s="34" t="str">
        <f>IF($C7349="","",INDEX(TableLookupSleepQuality[],MATCH($C7349,TableLookupSleepQuality[Sleep Quality Low],1),MATCH(S$1,TableLookupSleepQuality[#Headers],0)))</f>
        <v/>
      </c>
      <c r="T7349" s="35" t="str">
        <f>IF($C7349="","",INDEX(TableLookupSleepQuality[],MATCH($C7349,TableLookupSleepQuality[Sleep Quality Low],1),MATCH(T$1,TableLookupSleepQuality[#Headers],0)))</f>
        <v/>
      </c>
      <c r="X7349" s="36" t="str">
        <f t="shared" si="1834"/>
        <v/>
      </c>
      <c r="Y7349" s="40" t="str">
        <f t="shared" si="1840"/>
        <v/>
      </c>
      <c r="Z7349" s="13" t="str">
        <f t="shared" si="1840"/>
        <v/>
      </c>
      <c r="AA7349" s="13" t="str">
        <f t="shared" si="1840"/>
        <v/>
      </c>
      <c r="AB7349" s="13" t="str">
        <f t="shared" si="1840"/>
        <v/>
      </c>
      <c r="AC7349" s="13" t="str">
        <f t="shared" si="1840"/>
        <v/>
      </c>
      <c r="AD7349" s="13" t="str">
        <f t="shared" si="1840"/>
        <v/>
      </c>
    </row>
    <row r="7350" spans="7:30" x14ac:dyDescent="0.25">
      <c r="G7350" s="18" t="str">
        <f t="shared" si="1825"/>
        <v/>
      </c>
      <c r="H7350" s="22" t="str">
        <f t="shared" si="1826"/>
        <v/>
      </c>
      <c r="I7350" s="23" t="str">
        <f t="shared" si="1827"/>
        <v/>
      </c>
      <c r="J7350" s="22" t="str">
        <f t="shared" si="1828"/>
        <v/>
      </c>
      <c r="K7350" s="24" t="str">
        <f t="shared" si="1829"/>
        <v/>
      </c>
      <c r="L7350" s="42" t="str">
        <f t="shared" si="1835"/>
        <v/>
      </c>
      <c r="M7350" s="43" t="str">
        <f t="shared" si="1836"/>
        <v/>
      </c>
      <c r="N7350" s="26" t="str">
        <f t="shared" si="1830"/>
        <v/>
      </c>
      <c r="O7350" s="26" t="str">
        <f t="shared" si="1831"/>
        <v/>
      </c>
      <c r="P7350" s="28" t="str">
        <f>IF(E7350="","",INDEX(TableLookupWakeUpScore[],MATCH(E7350,TableLookupWakeUpScore[Wake Up],0),MATCH(P$1,TableLookupWakeUpScore[#Headers],0)))</f>
        <v/>
      </c>
      <c r="Q7350" s="30" t="str">
        <f t="shared" si="1832"/>
        <v/>
      </c>
      <c r="R7350" s="31" t="str">
        <f t="shared" si="1833"/>
        <v/>
      </c>
      <c r="S7350" s="34" t="str">
        <f>IF($C7350="","",INDEX(TableLookupSleepQuality[],MATCH($C7350,TableLookupSleepQuality[Sleep Quality Low],1),MATCH(S$1,TableLookupSleepQuality[#Headers],0)))</f>
        <v/>
      </c>
      <c r="T7350" s="35" t="str">
        <f>IF($C7350="","",INDEX(TableLookupSleepQuality[],MATCH($C7350,TableLookupSleepQuality[Sleep Quality Low],1),MATCH(T$1,TableLookupSleepQuality[#Headers],0)))</f>
        <v/>
      </c>
      <c r="X7350" s="36" t="str">
        <f t="shared" si="1834"/>
        <v/>
      </c>
      <c r="Y7350" s="40" t="str">
        <f t="shared" si="1840"/>
        <v/>
      </c>
      <c r="Z7350" s="13" t="str">
        <f t="shared" si="1840"/>
        <v/>
      </c>
      <c r="AA7350" s="13" t="str">
        <f t="shared" si="1840"/>
        <v/>
      </c>
      <c r="AB7350" s="13" t="str">
        <f t="shared" si="1840"/>
        <v/>
      </c>
      <c r="AC7350" s="13" t="str">
        <f t="shared" si="1840"/>
        <v/>
      </c>
      <c r="AD7350" s="13" t="str">
        <f t="shared" si="1840"/>
        <v/>
      </c>
    </row>
    <row r="7351" spans="7:30" x14ac:dyDescent="0.25">
      <c r="G7351" s="18" t="str">
        <f t="shared" si="1825"/>
        <v/>
      </c>
      <c r="H7351" s="22" t="str">
        <f t="shared" si="1826"/>
        <v/>
      </c>
      <c r="I7351" s="23" t="str">
        <f t="shared" si="1827"/>
        <v/>
      </c>
      <c r="J7351" s="22" t="str">
        <f t="shared" si="1828"/>
        <v/>
      </c>
      <c r="K7351" s="24" t="str">
        <f t="shared" si="1829"/>
        <v/>
      </c>
      <c r="L7351" s="42" t="str">
        <f t="shared" si="1835"/>
        <v/>
      </c>
      <c r="M7351" s="43" t="str">
        <f t="shared" si="1836"/>
        <v/>
      </c>
      <c r="N7351" s="26" t="str">
        <f t="shared" si="1830"/>
        <v/>
      </c>
      <c r="O7351" s="26" t="str">
        <f t="shared" si="1831"/>
        <v/>
      </c>
      <c r="P7351" s="28" t="str">
        <f>IF(E7351="","",INDEX(TableLookupWakeUpScore[],MATCH(E7351,TableLookupWakeUpScore[Wake Up],0),MATCH(P$1,TableLookupWakeUpScore[#Headers],0)))</f>
        <v/>
      </c>
      <c r="Q7351" s="30" t="str">
        <f t="shared" si="1832"/>
        <v/>
      </c>
      <c r="R7351" s="31" t="str">
        <f t="shared" si="1833"/>
        <v/>
      </c>
      <c r="S7351" s="34" t="str">
        <f>IF($C7351="","",INDEX(TableLookupSleepQuality[],MATCH($C7351,TableLookupSleepQuality[Sleep Quality Low],1),MATCH(S$1,TableLookupSleepQuality[#Headers],0)))</f>
        <v/>
      </c>
      <c r="T7351" s="35" t="str">
        <f>IF($C7351="","",INDEX(TableLookupSleepQuality[],MATCH($C7351,TableLookupSleepQuality[Sleep Quality Low],1),MATCH(T$1,TableLookupSleepQuality[#Headers],0)))</f>
        <v/>
      </c>
      <c r="X7351" s="36" t="str">
        <f t="shared" si="1834"/>
        <v/>
      </c>
      <c r="Y7351" s="40" t="str">
        <f t="shared" si="1840"/>
        <v/>
      </c>
      <c r="Z7351" s="13" t="str">
        <f t="shared" si="1840"/>
        <v/>
      </c>
      <c r="AA7351" s="13" t="str">
        <f t="shared" si="1840"/>
        <v/>
      </c>
      <c r="AB7351" s="13" t="str">
        <f t="shared" si="1840"/>
        <v/>
      </c>
      <c r="AC7351" s="13" t="str">
        <f t="shared" si="1840"/>
        <v/>
      </c>
      <c r="AD7351" s="13" t="str">
        <f t="shared" si="1840"/>
        <v/>
      </c>
    </row>
    <row r="7352" spans="7:30" x14ac:dyDescent="0.25">
      <c r="G7352" s="18" t="str">
        <f t="shared" si="1825"/>
        <v/>
      </c>
      <c r="H7352" s="22" t="str">
        <f t="shared" si="1826"/>
        <v/>
      </c>
      <c r="I7352" s="23" t="str">
        <f t="shared" si="1827"/>
        <v/>
      </c>
      <c r="J7352" s="22" t="str">
        <f t="shared" si="1828"/>
        <v/>
      </c>
      <c r="K7352" s="24" t="str">
        <f t="shared" si="1829"/>
        <v/>
      </c>
      <c r="L7352" s="42" t="str">
        <f t="shared" si="1835"/>
        <v/>
      </c>
      <c r="M7352" s="43" t="str">
        <f t="shared" si="1836"/>
        <v/>
      </c>
      <c r="N7352" s="26" t="str">
        <f t="shared" si="1830"/>
        <v/>
      </c>
      <c r="O7352" s="26" t="str">
        <f t="shared" si="1831"/>
        <v/>
      </c>
      <c r="P7352" s="28" t="str">
        <f>IF(E7352="","",INDEX(TableLookupWakeUpScore[],MATCH(E7352,TableLookupWakeUpScore[Wake Up],0),MATCH(P$1,TableLookupWakeUpScore[#Headers],0)))</f>
        <v/>
      </c>
      <c r="Q7352" s="30" t="str">
        <f t="shared" si="1832"/>
        <v/>
      </c>
      <c r="R7352" s="31" t="str">
        <f t="shared" si="1833"/>
        <v/>
      </c>
      <c r="S7352" s="34" t="str">
        <f>IF($C7352="","",INDEX(TableLookupSleepQuality[],MATCH($C7352,TableLookupSleepQuality[Sleep Quality Low],1),MATCH(S$1,TableLookupSleepQuality[#Headers],0)))</f>
        <v/>
      </c>
      <c r="T7352" s="35" t="str">
        <f>IF($C7352="","",INDEX(TableLookupSleepQuality[],MATCH($C7352,TableLookupSleepQuality[Sleep Quality Low],1),MATCH(T$1,TableLookupSleepQuality[#Headers],0)))</f>
        <v/>
      </c>
      <c r="X7352" s="36" t="str">
        <f t="shared" si="1834"/>
        <v/>
      </c>
      <c r="Y7352" s="40" t="str">
        <f t="shared" si="1840"/>
        <v/>
      </c>
      <c r="Z7352" s="13" t="str">
        <f t="shared" si="1840"/>
        <v/>
      </c>
      <c r="AA7352" s="13" t="str">
        <f t="shared" si="1840"/>
        <v/>
      </c>
      <c r="AB7352" s="13" t="str">
        <f t="shared" si="1840"/>
        <v/>
      </c>
      <c r="AC7352" s="13" t="str">
        <f t="shared" si="1840"/>
        <v/>
      </c>
      <c r="AD7352" s="13" t="str">
        <f t="shared" si="1840"/>
        <v/>
      </c>
    </row>
    <row r="7353" spans="7:30" x14ac:dyDescent="0.25">
      <c r="G7353" s="18" t="str">
        <f t="shared" si="1825"/>
        <v/>
      </c>
      <c r="H7353" s="22" t="str">
        <f t="shared" si="1826"/>
        <v/>
      </c>
      <c r="I7353" s="23" t="str">
        <f t="shared" si="1827"/>
        <v/>
      </c>
      <c r="J7353" s="22" t="str">
        <f t="shared" si="1828"/>
        <v/>
      </c>
      <c r="K7353" s="24" t="str">
        <f t="shared" si="1829"/>
        <v/>
      </c>
      <c r="L7353" s="42" t="str">
        <f t="shared" si="1835"/>
        <v/>
      </c>
      <c r="M7353" s="43" t="str">
        <f t="shared" si="1836"/>
        <v/>
      </c>
      <c r="N7353" s="26" t="str">
        <f t="shared" si="1830"/>
        <v/>
      </c>
      <c r="O7353" s="26" t="str">
        <f t="shared" si="1831"/>
        <v/>
      </c>
      <c r="P7353" s="28" t="str">
        <f>IF(E7353="","",INDEX(TableLookupWakeUpScore[],MATCH(E7353,TableLookupWakeUpScore[Wake Up],0),MATCH(P$1,TableLookupWakeUpScore[#Headers],0)))</f>
        <v/>
      </c>
      <c r="Q7353" s="30" t="str">
        <f t="shared" si="1832"/>
        <v/>
      </c>
      <c r="R7353" s="31" t="str">
        <f t="shared" si="1833"/>
        <v/>
      </c>
      <c r="S7353" s="34" t="str">
        <f>IF($C7353="","",INDEX(TableLookupSleepQuality[],MATCH($C7353,TableLookupSleepQuality[Sleep Quality Low],1),MATCH(S$1,TableLookupSleepQuality[#Headers],0)))</f>
        <v/>
      </c>
      <c r="T7353" s="35" t="str">
        <f>IF($C7353="","",INDEX(TableLookupSleepQuality[],MATCH($C7353,TableLookupSleepQuality[Sleep Quality Low],1),MATCH(T$1,TableLookupSleepQuality[#Headers],0)))</f>
        <v/>
      </c>
      <c r="X7353" s="36" t="str">
        <f t="shared" si="1834"/>
        <v/>
      </c>
      <c r="Y7353" s="40" t="str">
        <f t="shared" si="1840"/>
        <v/>
      </c>
      <c r="Z7353" s="13" t="str">
        <f t="shared" si="1840"/>
        <v/>
      </c>
      <c r="AA7353" s="13" t="str">
        <f t="shared" si="1840"/>
        <v/>
      </c>
      <c r="AB7353" s="13" t="str">
        <f t="shared" si="1840"/>
        <v/>
      </c>
      <c r="AC7353" s="13" t="str">
        <f t="shared" si="1840"/>
        <v/>
      </c>
      <c r="AD7353" s="13" t="str">
        <f t="shared" si="1840"/>
        <v/>
      </c>
    </row>
    <row r="7354" spans="7:30" x14ac:dyDescent="0.25">
      <c r="G7354" s="18" t="str">
        <f t="shared" si="1825"/>
        <v/>
      </c>
      <c r="H7354" s="22" t="str">
        <f t="shared" si="1826"/>
        <v/>
      </c>
      <c r="I7354" s="23" t="str">
        <f t="shared" si="1827"/>
        <v/>
      </c>
      <c r="J7354" s="22" t="str">
        <f t="shared" si="1828"/>
        <v/>
      </c>
      <c r="K7354" s="24" t="str">
        <f t="shared" si="1829"/>
        <v/>
      </c>
      <c r="L7354" s="42" t="str">
        <f t="shared" si="1835"/>
        <v/>
      </c>
      <c r="M7354" s="43" t="str">
        <f t="shared" si="1836"/>
        <v/>
      </c>
      <c r="N7354" s="26" t="str">
        <f t="shared" si="1830"/>
        <v/>
      </c>
      <c r="O7354" s="26" t="str">
        <f t="shared" si="1831"/>
        <v/>
      </c>
      <c r="P7354" s="28" t="str">
        <f>IF(E7354="","",INDEX(TableLookupWakeUpScore[],MATCH(E7354,TableLookupWakeUpScore[Wake Up],0),MATCH(P$1,TableLookupWakeUpScore[#Headers],0)))</f>
        <v/>
      </c>
      <c r="Q7354" s="30" t="str">
        <f t="shared" si="1832"/>
        <v/>
      </c>
      <c r="R7354" s="31" t="str">
        <f t="shared" si="1833"/>
        <v/>
      </c>
      <c r="S7354" s="34" t="str">
        <f>IF($C7354="","",INDEX(TableLookupSleepQuality[],MATCH($C7354,TableLookupSleepQuality[Sleep Quality Low],1),MATCH(S$1,TableLookupSleepQuality[#Headers],0)))</f>
        <v/>
      </c>
      <c r="T7354" s="35" t="str">
        <f>IF($C7354="","",INDEX(TableLookupSleepQuality[],MATCH($C7354,TableLookupSleepQuality[Sleep Quality Low],1),MATCH(T$1,TableLookupSleepQuality[#Headers],0)))</f>
        <v/>
      </c>
      <c r="X7354" s="36" t="str">
        <f t="shared" si="1834"/>
        <v/>
      </c>
      <c r="Y7354" s="40" t="str">
        <f t="shared" si="1840"/>
        <v/>
      </c>
      <c r="Z7354" s="13" t="str">
        <f t="shared" si="1840"/>
        <v/>
      </c>
      <c r="AA7354" s="13" t="str">
        <f t="shared" si="1840"/>
        <v/>
      </c>
      <c r="AB7354" s="13" t="str">
        <f t="shared" si="1840"/>
        <v/>
      </c>
      <c r="AC7354" s="13" t="str">
        <f t="shared" si="1840"/>
        <v/>
      </c>
      <c r="AD7354" s="13" t="str">
        <f t="shared" si="1840"/>
        <v/>
      </c>
    </row>
    <row r="7355" spans="7:30" x14ac:dyDescent="0.25">
      <c r="G7355" s="18" t="str">
        <f t="shared" si="1825"/>
        <v/>
      </c>
      <c r="H7355" s="22" t="str">
        <f t="shared" si="1826"/>
        <v/>
      </c>
      <c r="I7355" s="23" t="str">
        <f t="shared" si="1827"/>
        <v/>
      </c>
      <c r="J7355" s="22" t="str">
        <f t="shared" si="1828"/>
        <v/>
      </c>
      <c r="K7355" s="24" t="str">
        <f t="shared" si="1829"/>
        <v/>
      </c>
      <c r="L7355" s="42" t="str">
        <f t="shared" si="1835"/>
        <v/>
      </c>
      <c r="M7355" s="43" t="str">
        <f t="shared" si="1836"/>
        <v/>
      </c>
      <c r="N7355" s="26" t="str">
        <f t="shared" si="1830"/>
        <v/>
      </c>
      <c r="O7355" s="26" t="str">
        <f t="shared" si="1831"/>
        <v/>
      </c>
      <c r="P7355" s="28" t="str">
        <f>IF(E7355="","",INDEX(TableLookupWakeUpScore[],MATCH(E7355,TableLookupWakeUpScore[Wake Up],0),MATCH(P$1,TableLookupWakeUpScore[#Headers],0)))</f>
        <v/>
      </c>
      <c r="Q7355" s="30" t="str">
        <f t="shared" si="1832"/>
        <v/>
      </c>
      <c r="R7355" s="31" t="str">
        <f t="shared" si="1833"/>
        <v/>
      </c>
      <c r="S7355" s="34" t="str">
        <f>IF($C7355="","",INDEX(TableLookupSleepQuality[],MATCH($C7355,TableLookupSleepQuality[Sleep Quality Low],1),MATCH(S$1,TableLookupSleepQuality[#Headers],0)))</f>
        <v/>
      </c>
      <c r="T7355" s="35" t="str">
        <f>IF($C7355="","",INDEX(TableLookupSleepQuality[],MATCH($C7355,TableLookupSleepQuality[Sleep Quality Low],1),MATCH(T$1,TableLookupSleepQuality[#Headers],0)))</f>
        <v/>
      </c>
      <c r="X7355" s="36" t="str">
        <f t="shared" si="1834"/>
        <v/>
      </c>
      <c r="Y7355" s="40" t="str">
        <f t="shared" si="1840"/>
        <v/>
      </c>
      <c r="Z7355" s="13" t="str">
        <f t="shared" si="1840"/>
        <v/>
      </c>
      <c r="AA7355" s="13" t="str">
        <f t="shared" si="1840"/>
        <v/>
      </c>
      <c r="AB7355" s="13" t="str">
        <f t="shared" si="1840"/>
        <v/>
      </c>
      <c r="AC7355" s="13" t="str">
        <f t="shared" si="1840"/>
        <v/>
      </c>
      <c r="AD7355" s="13" t="str">
        <f t="shared" si="1840"/>
        <v/>
      </c>
    </row>
    <row r="7356" spans="7:30" x14ac:dyDescent="0.25">
      <c r="G7356" s="18" t="str">
        <f t="shared" si="1825"/>
        <v/>
      </c>
      <c r="H7356" s="22" t="str">
        <f t="shared" si="1826"/>
        <v/>
      </c>
      <c r="I7356" s="23" t="str">
        <f t="shared" si="1827"/>
        <v/>
      </c>
      <c r="J7356" s="22" t="str">
        <f t="shared" si="1828"/>
        <v/>
      </c>
      <c r="K7356" s="24" t="str">
        <f t="shared" si="1829"/>
        <v/>
      </c>
      <c r="L7356" s="42" t="str">
        <f t="shared" si="1835"/>
        <v/>
      </c>
      <c r="M7356" s="43" t="str">
        <f t="shared" si="1836"/>
        <v/>
      </c>
      <c r="N7356" s="26" t="str">
        <f t="shared" si="1830"/>
        <v/>
      </c>
      <c r="O7356" s="26" t="str">
        <f t="shared" si="1831"/>
        <v/>
      </c>
      <c r="P7356" s="28" t="str">
        <f>IF(E7356="","",INDEX(TableLookupWakeUpScore[],MATCH(E7356,TableLookupWakeUpScore[Wake Up],0),MATCH(P$1,TableLookupWakeUpScore[#Headers],0)))</f>
        <v/>
      </c>
      <c r="Q7356" s="30" t="str">
        <f t="shared" si="1832"/>
        <v/>
      </c>
      <c r="R7356" s="31" t="str">
        <f t="shared" si="1833"/>
        <v/>
      </c>
      <c r="S7356" s="34" t="str">
        <f>IF($C7356="","",INDEX(TableLookupSleepQuality[],MATCH($C7356,TableLookupSleepQuality[Sleep Quality Low],1),MATCH(S$1,TableLookupSleepQuality[#Headers],0)))</f>
        <v/>
      </c>
      <c r="T7356" s="35" t="str">
        <f>IF($C7356="","",INDEX(TableLookupSleepQuality[],MATCH($C7356,TableLookupSleepQuality[Sleep Quality Low],1),MATCH(T$1,TableLookupSleepQuality[#Headers],0)))</f>
        <v/>
      </c>
      <c r="X7356" s="36" t="str">
        <f t="shared" si="1834"/>
        <v/>
      </c>
      <c r="Y7356" s="40" t="str">
        <f t="shared" si="1840"/>
        <v/>
      </c>
      <c r="Z7356" s="13" t="str">
        <f t="shared" si="1840"/>
        <v/>
      </c>
      <c r="AA7356" s="13" t="str">
        <f t="shared" si="1840"/>
        <v/>
      </c>
      <c r="AB7356" s="13" t="str">
        <f t="shared" si="1840"/>
        <v/>
      </c>
      <c r="AC7356" s="13" t="str">
        <f t="shared" si="1840"/>
        <v/>
      </c>
      <c r="AD7356" s="13" t="str">
        <f t="shared" si="1840"/>
        <v/>
      </c>
    </row>
    <row r="7357" spans="7:30" x14ac:dyDescent="0.25">
      <c r="G7357" s="18" t="str">
        <f t="shared" si="1825"/>
        <v/>
      </c>
      <c r="H7357" s="22" t="str">
        <f t="shared" si="1826"/>
        <v/>
      </c>
      <c r="I7357" s="23" t="str">
        <f t="shared" si="1827"/>
        <v/>
      </c>
      <c r="J7357" s="22" t="str">
        <f t="shared" si="1828"/>
        <v/>
      </c>
      <c r="K7357" s="24" t="str">
        <f t="shared" si="1829"/>
        <v/>
      </c>
      <c r="L7357" s="42" t="str">
        <f t="shared" si="1835"/>
        <v/>
      </c>
      <c r="M7357" s="43" t="str">
        <f t="shared" si="1836"/>
        <v/>
      </c>
      <c r="N7357" s="26" t="str">
        <f t="shared" si="1830"/>
        <v/>
      </c>
      <c r="O7357" s="26" t="str">
        <f t="shared" si="1831"/>
        <v/>
      </c>
      <c r="P7357" s="28" t="str">
        <f>IF(E7357="","",INDEX(TableLookupWakeUpScore[],MATCH(E7357,TableLookupWakeUpScore[Wake Up],0),MATCH(P$1,TableLookupWakeUpScore[#Headers],0)))</f>
        <v/>
      </c>
      <c r="Q7357" s="30" t="str">
        <f t="shared" si="1832"/>
        <v/>
      </c>
      <c r="R7357" s="31" t="str">
        <f t="shared" si="1833"/>
        <v/>
      </c>
      <c r="S7357" s="34" t="str">
        <f>IF($C7357="","",INDEX(TableLookupSleepQuality[],MATCH($C7357,TableLookupSleepQuality[Sleep Quality Low],1),MATCH(S$1,TableLookupSleepQuality[#Headers],0)))</f>
        <v/>
      </c>
      <c r="T7357" s="35" t="str">
        <f>IF($C7357="","",INDEX(TableLookupSleepQuality[],MATCH($C7357,TableLookupSleepQuality[Sleep Quality Low],1),MATCH(T$1,TableLookupSleepQuality[#Headers],0)))</f>
        <v/>
      </c>
      <c r="X7357" s="36" t="str">
        <f t="shared" si="1834"/>
        <v/>
      </c>
      <c r="Y7357" s="40" t="str">
        <f t="shared" si="1840"/>
        <v/>
      </c>
      <c r="Z7357" s="13" t="str">
        <f t="shared" si="1840"/>
        <v/>
      </c>
      <c r="AA7357" s="13" t="str">
        <f t="shared" si="1840"/>
        <v/>
      </c>
      <c r="AB7357" s="13" t="str">
        <f t="shared" si="1840"/>
        <v/>
      </c>
      <c r="AC7357" s="13" t="str">
        <f t="shared" si="1840"/>
        <v/>
      </c>
      <c r="AD7357" s="13" t="str">
        <f t="shared" si="1840"/>
        <v/>
      </c>
    </row>
    <row r="7358" spans="7:30" x14ac:dyDescent="0.25">
      <c r="G7358" s="18" t="str">
        <f t="shared" si="1825"/>
        <v/>
      </c>
      <c r="H7358" s="22" t="str">
        <f t="shared" si="1826"/>
        <v/>
      </c>
      <c r="I7358" s="23" t="str">
        <f t="shared" si="1827"/>
        <v/>
      </c>
      <c r="J7358" s="22" t="str">
        <f t="shared" si="1828"/>
        <v/>
      </c>
      <c r="K7358" s="24" t="str">
        <f t="shared" si="1829"/>
        <v/>
      </c>
      <c r="L7358" s="42" t="str">
        <f t="shared" si="1835"/>
        <v/>
      </c>
      <c r="M7358" s="43" t="str">
        <f t="shared" si="1836"/>
        <v/>
      </c>
      <c r="N7358" s="26" t="str">
        <f t="shared" si="1830"/>
        <v/>
      </c>
      <c r="O7358" s="26" t="str">
        <f t="shared" si="1831"/>
        <v/>
      </c>
      <c r="P7358" s="28" t="str">
        <f>IF(E7358="","",INDEX(TableLookupWakeUpScore[],MATCH(E7358,TableLookupWakeUpScore[Wake Up],0),MATCH(P$1,TableLookupWakeUpScore[#Headers],0)))</f>
        <v/>
      </c>
      <c r="Q7358" s="30" t="str">
        <f t="shared" si="1832"/>
        <v/>
      </c>
      <c r="R7358" s="31" t="str">
        <f t="shared" si="1833"/>
        <v/>
      </c>
      <c r="S7358" s="34" t="str">
        <f>IF($C7358="","",INDEX(TableLookupSleepQuality[],MATCH($C7358,TableLookupSleepQuality[Sleep Quality Low],1),MATCH(S$1,TableLookupSleepQuality[#Headers],0)))</f>
        <v/>
      </c>
      <c r="T7358" s="35" t="str">
        <f>IF($C7358="","",INDEX(TableLookupSleepQuality[],MATCH($C7358,TableLookupSleepQuality[Sleep Quality Low],1),MATCH(T$1,TableLookupSleepQuality[#Headers],0)))</f>
        <v/>
      </c>
      <c r="X7358" s="36" t="str">
        <f t="shared" si="1834"/>
        <v/>
      </c>
      <c r="Y7358" s="40" t="str">
        <f t="shared" si="1840"/>
        <v/>
      </c>
      <c r="Z7358" s="13" t="str">
        <f t="shared" si="1840"/>
        <v/>
      </c>
      <c r="AA7358" s="13" t="str">
        <f t="shared" si="1840"/>
        <v/>
      </c>
      <c r="AB7358" s="13" t="str">
        <f t="shared" si="1840"/>
        <v/>
      </c>
      <c r="AC7358" s="13" t="str">
        <f t="shared" si="1840"/>
        <v/>
      </c>
      <c r="AD7358" s="13" t="str">
        <f t="shared" si="1840"/>
        <v/>
      </c>
    </row>
    <row r="7359" spans="7:30" x14ac:dyDescent="0.25">
      <c r="G7359" s="18" t="str">
        <f t="shared" si="1825"/>
        <v/>
      </c>
      <c r="H7359" s="22" t="str">
        <f t="shared" si="1826"/>
        <v/>
      </c>
      <c r="I7359" s="23" t="str">
        <f t="shared" si="1827"/>
        <v/>
      </c>
      <c r="J7359" s="22" t="str">
        <f t="shared" si="1828"/>
        <v/>
      </c>
      <c r="K7359" s="24" t="str">
        <f t="shared" si="1829"/>
        <v/>
      </c>
      <c r="L7359" s="42" t="str">
        <f t="shared" si="1835"/>
        <v/>
      </c>
      <c r="M7359" s="43" t="str">
        <f t="shared" si="1836"/>
        <v/>
      </c>
      <c r="N7359" s="26" t="str">
        <f t="shared" si="1830"/>
        <v/>
      </c>
      <c r="O7359" s="26" t="str">
        <f t="shared" si="1831"/>
        <v/>
      </c>
      <c r="P7359" s="28" t="str">
        <f>IF(E7359="","",INDEX(TableLookupWakeUpScore[],MATCH(E7359,TableLookupWakeUpScore[Wake Up],0),MATCH(P$1,TableLookupWakeUpScore[#Headers],0)))</f>
        <v/>
      </c>
      <c r="Q7359" s="30" t="str">
        <f t="shared" si="1832"/>
        <v/>
      </c>
      <c r="R7359" s="31" t="str">
        <f t="shared" si="1833"/>
        <v/>
      </c>
      <c r="S7359" s="34" t="str">
        <f>IF($C7359="","",INDEX(TableLookupSleepQuality[],MATCH($C7359,TableLookupSleepQuality[Sleep Quality Low],1),MATCH(S$1,TableLookupSleepQuality[#Headers],0)))</f>
        <v/>
      </c>
      <c r="T7359" s="35" t="str">
        <f>IF($C7359="","",INDEX(TableLookupSleepQuality[],MATCH($C7359,TableLookupSleepQuality[Sleep Quality Low],1),MATCH(T$1,TableLookupSleepQuality[#Headers],0)))</f>
        <v/>
      </c>
      <c r="X7359" s="36" t="str">
        <f t="shared" si="1834"/>
        <v/>
      </c>
      <c r="Y7359" s="40" t="str">
        <f t="shared" si="1840"/>
        <v/>
      </c>
      <c r="Z7359" s="13" t="str">
        <f t="shared" si="1840"/>
        <v/>
      </c>
      <c r="AA7359" s="13" t="str">
        <f t="shared" si="1840"/>
        <v/>
      </c>
      <c r="AB7359" s="13" t="str">
        <f t="shared" si="1840"/>
        <v/>
      </c>
      <c r="AC7359" s="13" t="str">
        <f t="shared" si="1840"/>
        <v/>
      </c>
      <c r="AD7359" s="13" t="str">
        <f t="shared" si="1840"/>
        <v/>
      </c>
    </row>
    <row r="7360" spans="7:30" x14ac:dyDescent="0.25">
      <c r="G7360" s="18" t="str">
        <f t="shared" si="1825"/>
        <v/>
      </c>
      <c r="H7360" s="22" t="str">
        <f t="shared" si="1826"/>
        <v/>
      </c>
      <c r="I7360" s="23" t="str">
        <f t="shared" si="1827"/>
        <v/>
      </c>
      <c r="J7360" s="22" t="str">
        <f t="shared" si="1828"/>
        <v/>
      </c>
      <c r="K7360" s="24" t="str">
        <f t="shared" si="1829"/>
        <v/>
      </c>
      <c r="L7360" s="42" t="str">
        <f t="shared" si="1835"/>
        <v/>
      </c>
      <c r="M7360" s="43" t="str">
        <f t="shared" si="1836"/>
        <v/>
      </c>
      <c r="N7360" s="26" t="str">
        <f t="shared" si="1830"/>
        <v/>
      </c>
      <c r="O7360" s="26" t="str">
        <f t="shared" si="1831"/>
        <v/>
      </c>
      <c r="P7360" s="28" t="str">
        <f>IF(E7360="","",INDEX(TableLookupWakeUpScore[],MATCH(E7360,TableLookupWakeUpScore[Wake Up],0),MATCH(P$1,TableLookupWakeUpScore[#Headers],0)))</f>
        <v/>
      </c>
      <c r="Q7360" s="30" t="str">
        <f t="shared" si="1832"/>
        <v/>
      </c>
      <c r="R7360" s="31" t="str">
        <f t="shared" si="1833"/>
        <v/>
      </c>
      <c r="S7360" s="34" t="str">
        <f>IF($C7360="","",INDEX(TableLookupSleepQuality[],MATCH($C7360,TableLookupSleepQuality[Sleep Quality Low],1),MATCH(S$1,TableLookupSleepQuality[#Headers],0)))</f>
        <v/>
      </c>
      <c r="T7360" s="35" t="str">
        <f>IF($C7360="","",INDEX(TableLookupSleepQuality[],MATCH($C7360,TableLookupSleepQuality[Sleep Quality Low],1),MATCH(T$1,TableLookupSleepQuality[#Headers],0)))</f>
        <v/>
      </c>
      <c r="X7360" s="36" t="str">
        <f t="shared" si="1834"/>
        <v/>
      </c>
      <c r="Y7360" s="40" t="str">
        <f t="shared" si="1840"/>
        <v/>
      </c>
      <c r="Z7360" s="13" t="str">
        <f t="shared" si="1840"/>
        <v/>
      </c>
      <c r="AA7360" s="13" t="str">
        <f t="shared" si="1840"/>
        <v/>
      </c>
      <c r="AB7360" s="13" t="str">
        <f t="shared" si="1840"/>
        <v/>
      </c>
      <c r="AC7360" s="13" t="str">
        <f t="shared" si="1840"/>
        <v/>
      </c>
      <c r="AD7360" s="13" t="str">
        <f t="shared" si="1840"/>
        <v/>
      </c>
    </row>
    <row r="7361" spans="7:30" x14ac:dyDescent="0.25">
      <c r="G7361" s="18" t="str">
        <f t="shared" si="1825"/>
        <v/>
      </c>
      <c r="H7361" s="22" t="str">
        <f t="shared" si="1826"/>
        <v/>
      </c>
      <c r="I7361" s="23" t="str">
        <f t="shared" si="1827"/>
        <v/>
      </c>
      <c r="J7361" s="22" t="str">
        <f t="shared" si="1828"/>
        <v/>
      </c>
      <c r="K7361" s="24" t="str">
        <f t="shared" si="1829"/>
        <v/>
      </c>
      <c r="L7361" s="42" t="str">
        <f t="shared" si="1835"/>
        <v/>
      </c>
      <c r="M7361" s="43" t="str">
        <f t="shared" si="1836"/>
        <v/>
      </c>
      <c r="N7361" s="26" t="str">
        <f t="shared" si="1830"/>
        <v/>
      </c>
      <c r="O7361" s="26" t="str">
        <f t="shared" si="1831"/>
        <v/>
      </c>
      <c r="P7361" s="28" t="str">
        <f>IF(E7361="","",INDEX(TableLookupWakeUpScore[],MATCH(E7361,TableLookupWakeUpScore[Wake Up],0),MATCH(P$1,TableLookupWakeUpScore[#Headers],0)))</f>
        <v/>
      </c>
      <c r="Q7361" s="30" t="str">
        <f t="shared" si="1832"/>
        <v/>
      </c>
      <c r="R7361" s="31" t="str">
        <f t="shared" si="1833"/>
        <v/>
      </c>
      <c r="S7361" s="34" t="str">
        <f>IF($C7361="","",INDEX(TableLookupSleepQuality[],MATCH($C7361,TableLookupSleepQuality[Sleep Quality Low],1),MATCH(S$1,TableLookupSleepQuality[#Headers],0)))</f>
        <v/>
      </c>
      <c r="T7361" s="35" t="str">
        <f>IF($C7361="","",INDEX(TableLookupSleepQuality[],MATCH($C7361,TableLookupSleepQuality[Sleep Quality Low],1),MATCH(T$1,TableLookupSleepQuality[#Headers],0)))</f>
        <v/>
      </c>
      <c r="X7361" s="36" t="str">
        <f t="shared" si="1834"/>
        <v/>
      </c>
      <c r="Y7361" s="40" t="str">
        <f t="shared" si="1840"/>
        <v/>
      </c>
      <c r="Z7361" s="13" t="str">
        <f t="shared" si="1840"/>
        <v/>
      </c>
      <c r="AA7361" s="13" t="str">
        <f t="shared" si="1840"/>
        <v/>
      </c>
      <c r="AB7361" s="13" t="str">
        <f t="shared" si="1840"/>
        <v/>
      </c>
      <c r="AC7361" s="13" t="str">
        <f t="shared" si="1840"/>
        <v/>
      </c>
      <c r="AD7361" s="13" t="str">
        <f t="shared" si="1840"/>
        <v/>
      </c>
    </row>
    <row r="7362" spans="7:30" x14ac:dyDescent="0.25">
      <c r="G7362" s="18" t="str">
        <f t="shared" ref="G7362:G7425" si="1841">IF($B7362="","",VALUE(TEXT($B7362,"yyyy")))</f>
        <v/>
      </c>
      <c r="H7362" s="22" t="str">
        <f t="shared" ref="H7362:H7425" si="1842">IF($B7362="","",VALUE(TEXT($B7362,"mm")))</f>
        <v/>
      </c>
      <c r="I7362" s="23" t="str">
        <f t="shared" ref="I7362:I7425" si="1843">IF($B7362="","",TEXT($B7362,"mmm"))</f>
        <v/>
      </c>
      <c r="J7362" s="22" t="str">
        <f t="shared" ref="J7362:J7425" si="1844">IF($B7362="","",VALUE(TEXT($B7362,"dd")))</f>
        <v/>
      </c>
      <c r="K7362" s="24" t="str">
        <f t="shared" ref="K7362:K7425" si="1845">IF($B7362="","",TEXT($B7362,"ddd"))</f>
        <v/>
      </c>
      <c r="L7362" s="42" t="str">
        <f t="shared" si="1835"/>
        <v/>
      </c>
      <c r="M7362" s="43" t="str">
        <f t="shared" si="1836"/>
        <v/>
      </c>
      <c r="N7362" s="26" t="str">
        <f t="shared" ref="N7362:N7425" si="1846">IF(A7362="","",TIME(HOUR(A7362),MINUTE(A7362),SECOND(A7362)))</f>
        <v/>
      </c>
      <c r="O7362" s="26" t="str">
        <f t="shared" ref="O7362:O7425" si="1847">IF(B7362="","",TIME(HOUR(B7362),MINUTE(B7362),SECOND(B7362)))</f>
        <v/>
      </c>
      <c r="P7362" s="28" t="str">
        <f>IF(E7362="","",INDEX(TableLookupWakeUpScore[],MATCH(E7362,TableLookupWakeUpScore[Wake Up],0),MATCH(P$1,TableLookupWakeUpScore[#Headers],0)))</f>
        <v/>
      </c>
      <c r="Q7362" s="30" t="str">
        <f t="shared" ref="Q7362:Q7425" si="1848">IF(D7362="","",D7362*24)</f>
        <v/>
      </c>
      <c r="R7362" s="31" t="str">
        <f t="shared" ref="R7362:R7425" si="1849">IF(OR(A7362="",B7362=""),"",B7362-A7362)</f>
        <v/>
      </c>
      <c r="S7362" s="34" t="str">
        <f>IF($C7362="","",INDEX(TableLookupSleepQuality[],MATCH($C7362,TableLookupSleepQuality[Sleep Quality Low],1),MATCH(S$1,TableLookupSleepQuality[#Headers],0)))</f>
        <v/>
      </c>
      <c r="T7362" s="35" t="str">
        <f>IF($C7362="","",INDEX(TableLookupSleepQuality[],MATCH($C7362,TableLookupSleepQuality[Sleep Quality Low],1),MATCH(T$1,TableLookupSleepQuality[#Headers],0)))</f>
        <v/>
      </c>
      <c r="X7362" s="36" t="str">
        <f t="shared" ref="X7362:X7425" si="1850">IF($M7362="","",IF($M7362&gt;=RangeLookupDateStartedRecordingSleepNotes,"YES","NO"))</f>
        <v/>
      </c>
      <c r="Y7362" s="40" t="str">
        <f t="shared" si="1840"/>
        <v/>
      </c>
      <c r="Z7362" s="13" t="str">
        <f t="shared" si="1840"/>
        <v/>
      </c>
      <c r="AA7362" s="13" t="str">
        <f t="shared" si="1840"/>
        <v/>
      </c>
      <c r="AB7362" s="13" t="str">
        <f t="shared" si="1840"/>
        <v/>
      </c>
      <c r="AC7362" s="13" t="str">
        <f t="shared" si="1840"/>
        <v/>
      </c>
      <c r="AD7362" s="13" t="str">
        <f t="shared" si="1840"/>
        <v/>
      </c>
    </row>
    <row r="7363" spans="7:30" x14ac:dyDescent="0.25">
      <c r="G7363" s="18" t="str">
        <f t="shared" si="1841"/>
        <v/>
      </c>
      <c r="H7363" s="22" t="str">
        <f t="shared" si="1842"/>
        <v/>
      </c>
      <c r="I7363" s="23" t="str">
        <f t="shared" si="1843"/>
        <v/>
      </c>
      <c r="J7363" s="22" t="str">
        <f t="shared" si="1844"/>
        <v/>
      </c>
      <c r="K7363" s="24" t="str">
        <f t="shared" si="1845"/>
        <v/>
      </c>
      <c r="L7363" s="42" t="str">
        <f t="shared" ref="L7363:L7426" si="1851">IF(A7363="","",DATE(YEAR(A7363),MONTH(A7363),DAY(A7363)))</f>
        <v/>
      </c>
      <c r="M7363" s="43" t="str">
        <f t="shared" ref="M7363:M7426" si="1852">IF(B7363="","",DATE(YEAR(B7363),MONTH(B7363),DAY(B7363)))</f>
        <v/>
      </c>
      <c r="N7363" s="26" t="str">
        <f t="shared" si="1846"/>
        <v/>
      </c>
      <c r="O7363" s="26" t="str">
        <f t="shared" si="1847"/>
        <v/>
      </c>
      <c r="P7363" s="28" t="str">
        <f>IF(E7363="","",INDEX(TableLookupWakeUpScore[],MATCH(E7363,TableLookupWakeUpScore[Wake Up],0),MATCH(P$1,TableLookupWakeUpScore[#Headers],0)))</f>
        <v/>
      </c>
      <c r="Q7363" s="30" t="str">
        <f t="shared" si="1848"/>
        <v/>
      </c>
      <c r="R7363" s="31" t="str">
        <f t="shared" si="1849"/>
        <v/>
      </c>
      <c r="S7363" s="34" t="str">
        <f>IF($C7363="","",INDEX(TableLookupSleepQuality[],MATCH($C7363,TableLookupSleepQuality[Sleep Quality Low],1),MATCH(S$1,TableLookupSleepQuality[#Headers],0)))</f>
        <v/>
      </c>
      <c r="T7363" s="35" t="str">
        <f>IF($C7363="","",INDEX(TableLookupSleepQuality[],MATCH($C7363,TableLookupSleepQuality[Sleep Quality Low],1),MATCH(T$1,TableLookupSleepQuality[#Headers],0)))</f>
        <v/>
      </c>
      <c r="X7363" s="36" t="str">
        <f t="shared" si="1850"/>
        <v/>
      </c>
      <c r="Y7363" s="40" t="str">
        <f t="shared" ref="Y7363:AD7378" si="1853">IF(OR($X7363="NO",$X7363=""),"",IF(COUNTIF($F7363,"*" &amp; Y$1 &amp; "*"),"YES","NO"))</f>
        <v/>
      </c>
      <c r="Z7363" s="13" t="str">
        <f t="shared" si="1853"/>
        <v/>
      </c>
      <c r="AA7363" s="13" t="str">
        <f t="shared" si="1853"/>
        <v/>
      </c>
      <c r="AB7363" s="13" t="str">
        <f t="shared" si="1853"/>
        <v/>
      </c>
      <c r="AC7363" s="13" t="str">
        <f t="shared" si="1853"/>
        <v/>
      </c>
      <c r="AD7363" s="13" t="str">
        <f t="shared" si="1853"/>
        <v/>
      </c>
    </row>
    <row r="7364" spans="7:30" x14ac:dyDescent="0.25">
      <c r="G7364" s="18" t="str">
        <f t="shared" si="1841"/>
        <v/>
      </c>
      <c r="H7364" s="22" t="str">
        <f t="shared" si="1842"/>
        <v/>
      </c>
      <c r="I7364" s="23" t="str">
        <f t="shared" si="1843"/>
        <v/>
      </c>
      <c r="J7364" s="22" t="str">
        <f t="shared" si="1844"/>
        <v/>
      </c>
      <c r="K7364" s="24" t="str">
        <f t="shared" si="1845"/>
        <v/>
      </c>
      <c r="L7364" s="42" t="str">
        <f t="shared" si="1851"/>
        <v/>
      </c>
      <c r="M7364" s="43" t="str">
        <f t="shared" si="1852"/>
        <v/>
      </c>
      <c r="N7364" s="26" t="str">
        <f t="shared" si="1846"/>
        <v/>
      </c>
      <c r="O7364" s="26" t="str">
        <f t="shared" si="1847"/>
        <v/>
      </c>
      <c r="P7364" s="28" t="str">
        <f>IF(E7364="","",INDEX(TableLookupWakeUpScore[],MATCH(E7364,TableLookupWakeUpScore[Wake Up],0),MATCH(P$1,TableLookupWakeUpScore[#Headers],0)))</f>
        <v/>
      </c>
      <c r="Q7364" s="30" t="str">
        <f t="shared" si="1848"/>
        <v/>
      </c>
      <c r="R7364" s="31" t="str">
        <f t="shared" si="1849"/>
        <v/>
      </c>
      <c r="S7364" s="34" t="str">
        <f>IF($C7364="","",INDEX(TableLookupSleepQuality[],MATCH($C7364,TableLookupSleepQuality[Sleep Quality Low],1),MATCH(S$1,TableLookupSleepQuality[#Headers],0)))</f>
        <v/>
      </c>
      <c r="T7364" s="35" t="str">
        <f>IF($C7364="","",INDEX(TableLookupSleepQuality[],MATCH($C7364,TableLookupSleepQuality[Sleep Quality Low],1),MATCH(T$1,TableLookupSleepQuality[#Headers],0)))</f>
        <v/>
      </c>
      <c r="X7364" s="36" t="str">
        <f t="shared" si="1850"/>
        <v/>
      </c>
      <c r="Y7364" s="40" t="str">
        <f t="shared" si="1853"/>
        <v/>
      </c>
      <c r="Z7364" s="13" t="str">
        <f t="shared" si="1853"/>
        <v/>
      </c>
      <c r="AA7364" s="13" t="str">
        <f t="shared" si="1853"/>
        <v/>
      </c>
      <c r="AB7364" s="13" t="str">
        <f t="shared" si="1853"/>
        <v/>
      </c>
      <c r="AC7364" s="13" t="str">
        <f t="shared" si="1853"/>
        <v/>
      </c>
      <c r="AD7364" s="13" t="str">
        <f t="shared" si="1853"/>
        <v/>
      </c>
    </row>
    <row r="7365" spans="7:30" x14ac:dyDescent="0.25">
      <c r="G7365" s="18" t="str">
        <f t="shared" si="1841"/>
        <v/>
      </c>
      <c r="H7365" s="22" t="str">
        <f t="shared" si="1842"/>
        <v/>
      </c>
      <c r="I7365" s="23" t="str">
        <f t="shared" si="1843"/>
        <v/>
      </c>
      <c r="J7365" s="22" t="str">
        <f t="shared" si="1844"/>
        <v/>
      </c>
      <c r="K7365" s="24" t="str">
        <f t="shared" si="1845"/>
        <v/>
      </c>
      <c r="L7365" s="42" t="str">
        <f t="shared" si="1851"/>
        <v/>
      </c>
      <c r="M7365" s="43" t="str">
        <f t="shared" si="1852"/>
        <v/>
      </c>
      <c r="N7365" s="26" t="str">
        <f t="shared" si="1846"/>
        <v/>
      </c>
      <c r="O7365" s="26" t="str">
        <f t="shared" si="1847"/>
        <v/>
      </c>
      <c r="P7365" s="28" t="str">
        <f>IF(E7365="","",INDEX(TableLookupWakeUpScore[],MATCH(E7365,TableLookupWakeUpScore[Wake Up],0),MATCH(P$1,TableLookupWakeUpScore[#Headers],0)))</f>
        <v/>
      </c>
      <c r="Q7365" s="30" t="str">
        <f t="shared" si="1848"/>
        <v/>
      </c>
      <c r="R7365" s="31" t="str">
        <f t="shared" si="1849"/>
        <v/>
      </c>
      <c r="S7365" s="34" t="str">
        <f>IF($C7365="","",INDEX(TableLookupSleepQuality[],MATCH($C7365,TableLookupSleepQuality[Sleep Quality Low],1),MATCH(S$1,TableLookupSleepQuality[#Headers],0)))</f>
        <v/>
      </c>
      <c r="T7365" s="35" t="str">
        <f>IF($C7365="","",INDEX(TableLookupSleepQuality[],MATCH($C7365,TableLookupSleepQuality[Sleep Quality Low],1),MATCH(T$1,TableLookupSleepQuality[#Headers],0)))</f>
        <v/>
      </c>
      <c r="X7365" s="36" t="str">
        <f t="shared" si="1850"/>
        <v/>
      </c>
      <c r="Y7365" s="40" t="str">
        <f t="shared" si="1853"/>
        <v/>
      </c>
      <c r="Z7365" s="13" t="str">
        <f t="shared" si="1853"/>
        <v/>
      </c>
      <c r="AA7365" s="13" t="str">
        <f t="shared" si="1853"/>
        <v/>
      </c>
      <c r="AB7365" s="13" t="str">
        <f t="shared" si="1853"/>
        <v/>
      </c>
      <c r="AC7365" s="13" t="str">
        <f t="shared" si="1853"/>
        <v/>
      </c>
      <c r="AD7365" s="13" t="str">
        <f t="shared" si="1853"/>
        <v/>
      </c>
    </row>
    <row r="7366" spans="7:30" x14ac:dyDescent="0.25">
      <c r="G7366" s="18" t="str">
        <f t="shared" si="1841"/>
        <v/>
      </c>
      <c r="H7366" s="22" t="str">
        <f t="shared" si="1842"/>
        <v/>
      </c>
      <c r="I7366" s="23" t="str">
        <f t="shared" si="1843"/>
        <v/>
      </c>
      <c r="J7366" s="22" t="str">
        <f t="shared" si="1844"/>
        <v/>
      </c>
      <c r="K7366" s="24" t="str">
        <f t="shared" si="1845"/>
        <v/>
      </c>
      <c r="L7366" s="42" t="str">
        <f t="shared" si="1851"/>
        <v/>
      </c>
      <c r="M7366" s="43" t="str">
        <f t="shared" si="1852"/>
        <v/>
      </c>
      <c r="N7366" s="26" t="str">
        <f t="shared" si="1846"/>
        <v/>
      </c>
      <c r="O7366" s="26" t="str">
        <f t="shared" si="1847"/>
        <v/>
      </c>
      <c r="P7366" s="28" t="str">
        <f>IF(E7366="","",INDEX(TableLookupWakeUpScore[],MATCH(E7366,TableLookupWakeUpScore[Wake Up],0),MATCH(P$1,TableLookupWakeUpScore[#Headers],0)))</f>
        <v/>
      </c>
      <c r="Q7366" s="30" t="str">
        <f t="shared" si="1848"/>
        <v/>
      </c>
      <c r="R7366" s="31" t="str">
        <f t="shared" si="1849"/>
        <v/>
      </c>
      <c r="S7366" s="34" t="str">
        <f>IF($C7366="","",INDEX(TableLookupSleepQuality[],MATCH($C7366,TableLookupSleepQuality[Sleep Quality Low],1),MATCH(S$1,TableLookupSleepQuality[#Headers],0)))</f>
        <v/>
      </c>
      <c r="T7366" s="35" t="str">
        <f>IF($C7366="","",INDEX(TableLookupSleepQuality[],MATCH($C7366,TableLookupSleepQuality[Sleep Quality Low],1),MATCH(T$1,TableLookupSleepQuality[#Headers],0)))</f>
        <v/>
      </c>
      <c r="X7366" s="36" t="str">
        <f t="shared" si="1850"/>
        <v/>
      </c>
      <c r="Y7366" s="40" t="str">
        <f t="shared" si="1853"/>
        <v/>
      </c>
      <c r="Z7366" s="13" t="str">
        <f t="shared" si="1853"/>
        <v/>
      </c>
      <c r="AA7366" s="13" t="str">
        <f t="shared" si="1853"/>
        <v/>
      </c>
      <c r="AB7366" s="13" t="str">
        <f t="shared" si="1853"/>
        <v/>
      </c>
      <c r="AC7366" s="13" t="str">
        <f t="shared" si="1853"/>
        <v/>
      </c>
      <c r="AD7366" s="13" t="str">
        <f t="shared" si="1853"/>
        <v/>
      </c>
    </row>
    <row r="7367" spans="7:30" x14ac:dyDescent="0.25">
      <c r="G7367" s="18" t="str">
        <f t="shared" si="1841"/>
        <v/>
      </c>
      <c r="H7367" s="22" t="str">
        <f t="shared" si="1842"/>
        <v/>
      </c>
      <c r="I7367" s="23" t="str">
        <f t="shared" si="1843"/>
        <v/>
      </c>
      <c r="J7367" s="22" t="str">
        <f t="shared" si="1844"/>
        <v/>
      </c>
      <c r="K7367" s="24" t="str">
        <f t="shared" si="1845"/>
        <v/>
      </c>
      <c r="L7367" s="42" t="str">
        <f t="shared" si="1851"/>
        <v/>
      </c>
      <c r="M7367" s="43" t="str">
        <f t="shared" si="1852"/>
        <v/>
      </c>
      <c r="N7367" s="26" t="str">
        <f t="shared" si="1846"/>
        <v/>
      </c>
      <c r="O7367" s="26" t="str">
        <f t="shared" si="1847"/>
        <v/>
      </c>
      <c r="P7367" s="28" t="str">
        <f>IF(E7367="","",INDEX(TableLookupWakeUpScore[],MATCH(E7367,TableLookupWakeUpScore[Wake Up],0),MATCH(P$1,TableLookupWakeUpScore[#Headers],0)))</f>
        <v/>
      </c>
      <c r="Q7367" s="30" t="str">
        <f t="shared" si="1848"/>
        <v/>
      </c>
      <c r="R7367" s="31" t="str">
        <f t="shared" si="1849"/>
        <v/>
      </c>
      <c r="S7367" s="34" t="str">
        <f>IF($C7367="","",INDEX(TableLookupSleepQuality[],MATCH($C7367,TableLookupSleepQuality[Sleep Quality Low],1),MATCH(S$1,TableLookupSleepQuality[#Headers],0)))</f>
        <v/>
      </c>
      <c r="T7367" s="35" t="str">
        <f>IF($C7367="","",INDEX(TableLookupSleepQuality[],MATCH($C7367,TableLookupSleepQuality[Sleep Quality Low],1),MATCH(T$1,TableLookupSleepQuality[#Headers],0)))</f>
        <v/>
      </c>
      <c r="X7367" s="36" t="str">
        <f t="shared" si="1850"/>
        <v/>
      </c>
      <c r="Y7367" s="40" t="str">
        <f t="shared" si="1853"/>
        <v/>
      </c>
      <c r="Z7367" s="13" t="str">
        <f t="shared" si="1853"/>
        <v/>
      </c>
      <c r="AA7367" s="13" t="str">
        <f t="shared" si="1853"/>
        <v/>
      </c>
      <c r="AB7367" s="13" t="str">
        <f t="shared" si="1853"/>
        <v/>
      </c>
      <c r="AC7367" s="13" t="str">
        <f t="shared" si="1853"/>
        <v/>
      </c>
      <c r="AD7367" s="13" t="str">
        <f t="shared" si="1853"/>
        <v/>
      </c>
    </row>
    <row r="7368" spans="7:30" x14ac:dyDescent="0.25">
      <c r="G7368" s="18" t="str">
        <f t="shared" si="1841"/>
        <v/>
      </c>
      <c r="H7368" s="22" t="str">
        <f t="shared" si="1842"/>
        <v/>
      </c>
      <c r="I7368" s="23" t="str">
        <f t="shared" si="1843"/>
        <v/>
      </c>
      <c r="J7368" s="22" t="str">
        <f t="shared" si="1844"/>
        <v/>
      </c>
      <c r="K7368" s="24" t="str">
        <f t="shared" si="1845"/>
        <v/>
      </c>
      <c r="L7368" s="42" t="str">
        <f t="shared" si="1851"/>
        <v/>
      </c>
      <c r="M7368" s="43" t="str">
        <f t="shared" si="1852"/>
        <v/>
      </c>
      <c r="N7368" s="26" t="str">
        <f t="shared" si="1846"/>
        <v/>
      </c>
      <c r="O7368" s="26" t="str">
        <f t="shared" si="1847"/>
        <v/>
      </c>
      <c r="P7368" s="28" t="str">
        <f>IF(E7368="","",INDEX(TableLookupWakeUpScore[],MATCH(E7368,TableLookupWakeUpScore[Wake Up],0),MATCH(P$1,TableLookupWakeUpScore[#Headers],0)))</f>
        <v/>
      </c>
      <c r="Q7368" s="30" t="str">
        <f t="shared" si="1848"/>
        <v/>
      </c>
      <c r="R7368" s="31" t="str">
        <f t="shared" si="1849"/>
        <v/>
      </c>
      <c r="S7368" s="34" t="str">
        <f>IF($C7368="","",INDEX(TableLookupSleepQuality[],MATCH($C7368,TableLookupSleepQuality[Sleep Quality Low],1),MATCH(S$1,TableLookupSleepQuality[#Headers],0)))</f>
        <v/>
      </c>
      <c r="T7368" s="35" t="str">
        <f>IF($C7368="","",INDEX(TableLookupSleepQuality[],MATCH($C7368,TableLookupSleepQuality[Sleep Quality Low],1),MATCH(T$1,TableLookupSleepQuality[#Headers],0)))</f>
        <v/>
      </c>
      <c r="X7368" s="36" t="str">
        <f t="shared" si="1850"/>
        <v/>
      </c>
      <c r="Y7368" s="40" t="str">
        <f t="shared" si="1853"/>
        <v/>
      </c>
      <c r="Z7368" s="13" t="str">
        <f t="shared" si="1853"/>
        <v/>
      </c>
      <c r="AA7368" s="13" t="str">
        <f t="shared" si="1853"/>
        <v/>
      </c>
      <c r="AB7368" s="13" t="str">
        <f t="shared" si="1853"/>
        <v/>
      </c>
      <c r="AC7368" s="13" t="str">
        <f t="shared" si="1853"/>
        <v/>
      </c>
      <c r="AD7368" s="13" t="str">
        <f t="shared" si="1853"/>
        <v/>
      </c>
    </row>
    <row r="7369" spans="7:30" x14ac:dyDescent="0.25">
      <c r="G7369" s="18" t="str">
        <f t="shared" si="1841"/>
        <v/>
      </c>
      <c r="H7369" s="22" t="str">
        <f t="shared" si="1842"/>
        <v/>
      </c>
      <c r="I7369" s="23" t="str">
        <f t="shared" si="1843"/>
        <v/>
      </c>
      <c r="J7369" s="22" t="str">
        <f t="shared" si="1844"/>
        <v/>
      </c>
      <c r="K7369" s="24" t="str">
        <f t="shared" si="1845"/>
        <v/>
      </c>
      <c r="L7369" s="42" t="str">
        <f t="shared" si="1851"/>
        <v/>
      </c>
      <c r="M7369" s="43" t="str">
        <f t="shared" si="1852"/>
        <v/>
      </c>
      <c r="N7369" s="26" t="str">
        <f t="shared" si="1846"/>
        <v/>
      </c>
      <c r="O7369" s="26" t="str">
        <f t="shared" si="1847"/>
        <v/>
      </c>
      <c r="P7369" s="28" t="str">
        <f>IF(E7369="","",INDEX(TableLookupWakeUpScore[],MATCH(E7369,TableLookupWakeUpScore[Wake Up],0),MATCH(P$1,TableLookupWakeUpScore[#Headers],0)))</f>
        <v/>
      </c>
      <c r="Q7369" s="30" t="str">
        <f t="shared" si="1848"/>
        <v/>
      </c>
      <c r="R7369" s="31" t="str">
        <f t="shared" si="1849"/>
        <v/>
      </c>
      <c r="S7369" s="34" t="str">
        <f>IF($C7369="","",INDEX(TableLookupSleepQuality[],MATCH($C7369,TableLookupSleepQuality[Sleep Quality Low],1),MATCH(S$1,TableLookupSleepQuality[#Headers],0)))</f>
        <v/>
      </c>
      <c r="T7369" s="35" t="str">
        <f>IF($C7369="","",INDEX(TableLookupSleepQuality[],MATCH($C7369,TableLookupSleepQuality[Sleep Quality Low],1),MATCH(T$1,TableLookupSleepQuality[#Headers],0)))</f>
        <v/>
      </c>
      <c r="X7369" s="36" t="str">
        <f t="shared" si="1850"/>
        <v/>
      </c>
      <c r="Y7369" s="40" t="str">
        <f t="shared" si="1853"/>
        <v/>
      </c>
      <c r="Z7369" s="13" t="str">
        <f t="shared" si="1853"/>
        <v/>
      </c>
      <c r="AA7369" s="13" t="str">
        <f t="shared" si="1853"/>
        <v/>
      </c>
      <c r="AB7369" s="13" t="str">
        <f t="shared" si="1853"/>
        <v/>
      </c>
      <c r="AC7369" s="13" t="str">
        <f t="shared" si="1853"/>
        <v/>
      </c>
      <c r="AD7369" s="13" t="str">
        <f t="shared" si="1853"/>
        <v/>
      </c>
    </row>
    <row r="7370" spans="7:30" x14ac:dyDescent="0.25">
      <c r="G7370" s="18" t="str">
        <f t="shared" si="1841"/>
        <v/>
      </c>
      <c r="H7370" s="22" t="str">
        <f t="shared" si="1842"/>
        <v/>
      </c>
      <c r="I7370" s="23" t="str">
        <f t="shared" si="1843"/>
        <v/>
      </c>
      <c r="J7370" s="22" t="str">
        <f t="shared" si="1844"/>
        <v/>
      </c>
      <c r="K7370" s="24" t="str">
        <f t="shared" si="1845"/>
        <v/>
      </c>
      <c r="L7370" s="42" t="str">
        <f t="shared" si="1851"/>
        <v/>
      </c>
      <c r="M7370" s="43" t="str">
        <f t="shared" si="1852"/>
        <v/>
      </c>
      <c r="N7370" s="26" t="str">
        <f t="shared" si="1846"/>
        <v/>
      </c>
      <c r="O7370" s="26" t="str">
        <f t="shared" si="1847"/>
        <v/>
      </c>
      <c r="P7370" s="28" t="str">
        <f>IF(E7370="","",INDEX(TableLookupWakeUpScore[],MATCH(E7370,TableLookupWakeUpScore[Wake Up],0),MATCH(P$1,TableLookupWakeUpScore[#Headers],0)))</f>
        <v/>
      </c>
      <c r="Q7370" s="30" t="str">
        <f t="shared" si="1848"/>
        <v/>
      </c>
      <c r="R7370" s="31" t="str">
        <f t="shared" si="1849"/>
        <v/>
      </c>
      <c r="S7370" s="34" t="str">
        <f>IF($C7370="","",INDEX(TableLookupSleepQuality[],MATCH($C7370,TableLookupSleepQuality[Sleep Quality Low],1),MATCH(S$1,TableLookupSleepQuality[#Headers],0)))</f>
        <v/>
      </c>
      <c r="T7370" s="35" t="str">
        <f>IF($C7370="","",INDEX(TableLookupSleepQuality[],MATCH($C7370,TableLookupSleepQuality[Sleep Quality Low],1),MATCH(T$1,TableLookupSleepQuality[#Headers],0)))</f>
        <v/>
      </c>
      <c r="X7370" s="36" t="str">
        <f t="shared" si="1850"/>
        <v/>
      </c>
      <c r="Y7370" s="40" t="str">
        <f t="shared" si="1853"/>
        <v/>
      </c>
      <c r="Z7370" s="13" t="str">
        <f t="shared" si="1853"/>
        <v/>
      </c>
      <c r="AA7370" s="13" t="str">
        <f t="shared" si="1853"/>
        <v/>
      </c>
      <c r="AB7370" s="13" t="str">
        <f t="shared" si="1853"/>
        <v/>
      </c>
      <c r="AC7370" s="13" t="str">
        <f t="shared" si="1853"/>
        <v/>
      </c>
      <c r="AD7370" s="13" t="str">
        <f t="shared" si="1853"/>
        <v/>
      </c>
    </row>
    <row r="7371" spans="7:30" x14ac:dyDescent="0.25">
      <c r="G7371" s="18" t="str">
        <f t="shared" si="1841"/>
        <v/>
      </c>
      <c r="H7371" s="22" t="str">
        <f t="shared" si="1842"/>
        <v/>
      </c>
      <c r="I7371" s="23" t="str">
        <f t="shared" si="1843"/>
        <v/>
      </c>
      <c r="J7371" s="22" t="str">
        <f t="shared" si="1844"/>
        <v/>
      </c>
      <c r="K7371" s="24" t="str">
        <f t="shared" si="1845"/>
        <v/>
      </c>
      <c r="L7371" s="42" t="str">
        <f t="shared" si="1851"/>
        <v/>
      </c>
      <c r="M7371" s="43" t="str">
        <f t="shared" si="1852"/>
        <v/>
      </c>
      <c r="N7371" s="26" t="str">
        <f t="shared" si="1846"/>
        <v/>
      </c>
      <c r="O7371" s="26" t="str">
        <f t="shared" si="1847"/>
        <v/>
      </c>
      <c r="P7371" s="28" t="str">
        <f>IF(E7371="","",INDEX(TableLookupWakeUpScore[],MATCH(E7371,TableLookupWakeUpScore[Wake Up],0),MATCH(P$1,TableLookupWakeUpScore[#Headers],0)))</f>
        <v/>
      </c>
      <c r="Q7371" s="30" t="str">
        <f t="shared" si="1848"/>
        <v/>
      </c>
      <c r="R7371" s="31" t="str">
        <f t="shared" si="1849"/>
        <v/>
      </c>
      <c r="S7371" s="34" t="str">
        <f>IF($C7371="","",INDEX(TableLookupSleepQuality[],MATCH($C7371,TableLookupSleepQuality[Sleep Quality Low],1),MATCH(S$1,TableLookupSleepQuality[#Headers],0)))</f>
        <v/>
      </c>
      <c r="T7371" s="35" t="str">
        <f>IF($C7371="","",INDEX(TableLookupSleepQuality[],MATCH($C7371,TableLookupSleepQuality[Sleep Quality Low],1),MATCH(T$1,TableLookupSleepQuality[#Headers],0)))</f>
        <v/>
      </c>
      <c r="X7371" s="36" t="str">
        <f t="shared" si="1850"/>
        <v/>
      </c>
      <c r="Y7371" s="40" t="str">
        <f t="shared" si="1853"/>
        <v/>
      </c>
      <c r="Z7371" s="13" t="str">
        <f t="shared" si="1853"/>
        <v/>
      </c>
      <c r="AA7371" s="13" t="str">
        <f t="shared" si="1853"/>
        <v/>
      </c>
      <c r="AB7371" s="13" t="str">
        <f t="shared" si="1853"/>
        <v/>
      </c>
      <c r="AC7371" s="13" t="str">
        <f t="shared" si="1853"/>
        <v/>
      </c>
      <c r="AD7371" s="13" t="str">
        <f t="shared" si="1853"/>
        <v/>
      </c>
    </row>
    <row r="7372" spans="7:30" x14ac:dyDescent="0.25">
      <c r="G7372" s="18" t="str">
        <f t="shared" si="1841"/>
        <v/>
      </c>
      <c r="H7372" s="22" t="str">
        <f t="shared" si="1842"/>
        <v/>
      </c>
      <c r="I7372" s="23" t="str">
        <f t="shared" si="1843"/>
        <v/>
      </c>
      <c r="J7372" s="22" t="str">
        <f t="shared" si="1844"/>
        <v/>
      </c>
      <c r="K7372" s="24" t="str">
        <f t="shared" si="1845"/>
        <v/>
      </c>
      <c r="L7372" s="42" t="str">
        <f t="shared" si="1851"/>
        <v/>
      </c>
      <c r="M7372" s="43" t="str">
        <f t="shared" si="1852"/>
        <v/>
      </c>
      <c r="N7372" s="26" t="str">
        <f t="shared" si="1846"/>
        <v/>
      </c>
      <c r="O7372" s="26" t="str">
        <f t="shared" si="1847"/>
        <v/>
      </c>
      <c r="P7372" s="28" t="str">
        <f>IF(E7372="","",INDEX(TableLookupWakeUpScore[],MATCH(E7372,TableLookupWakeUpScore[Wake Up],0),MATCH(P$1,TableLookupWakeUpScore[#Headers],0)))</f>
        <v/>
      </c>
      <c r="Q7372" s="30" t="str">
        <f t="shared" si="1848"/>
        <v/>
      </c>
      <c r="R7372" s="31" t="str">
        <f t="shared" si="1849"/>
        <v/>
      </c>
      <c r="S7372" s="34" t="str">
        <f>IF($C7372="","",INDEX(TableLookupSleepQuality[],MATCH($C7372,TableLookupSleepQuality[Sleep Quality Low],1),MATCH(S$1,TableLookupSleepQuality[#Headers],0)))</f>
        <v/>
      </c>
      <c r="T7372" s="35" t="str">
        <f>IF($C7372="","",INDEX(TableLookupSleepQuality[],MATCH($C7372,TableLookupSleepQuality[Sleep Quality Low],1),MATCH(T$1,TableLookupSleepQuality[#Headers],0)))</f>
        <v/>
      </c>
      <c r="X7372" s="36" t="str">
        <f t="shared" si="1850"/>
        <v/>
      </c>
      <c r="Y7372" s="40" t="str">
        <f t="shared" si="1853"/>
        <v/>
      </c>
      <c r="Z7372" s="13" t="str">
        <f t="shared" si="1853"/>
        <v/>
      </c>
      <c r="AA7372" s="13" t="str">
        <f t="shared" si="1853"/>
        <v/>
      </c>
      <c r="AB7372" s="13" t="str">
        <f t="shared" si="1853"/>
        <v/>
      </c>
      <c r="AC7372" s="13" t="str">
        <f t="shared" si="1853"/>
        <v/>
      </c>
      <c r="AD7372" s="13" t="str">
        <f t="shared" si="1853"/>
        <v/>
      </c>
    </row>
    <row r="7373" spans="7:30" x14ac:dyDescent="0.25">
      <c r="G7373" s="18" t="str">
        <f t="shared" si="1841"/>
        <v/>
      </c>
      <c r="H7373" s="22" t="str">
        <f t="shared" si="1842"/>
        <v/>
      </c>
      <c r="I7373" s="23" t="str">
        <f t="shared" si="1843"/>
        <v/>
      </c>
      <c r="J7373" s="22" t="str">
        <f t="shared" si="1844"/>
        <v/>
      </c>
      <c r="K7373" s="24" t="str">
        <f t="shared" si="1845"/>
        <v/>
      </c>
      <c r="L7373" s="42" t="str">
        <f t="shared" si="1851"/>
        <v/>
      </c>
      <c r="M7373" s="43" t="str">
        <f t="shared" si="1852"/>
        <v/>
      </c>
      <c r="N7373" s="26" t="str">
        <f t="shared" si="1846"/>
        <v/>
      </c>
      <c r="O7373" s="26" t="str">
        <f t="shared" si="1847"/>
        <v/>
      </c>
      <c r="P7373" s="28" t="str">
        <f>IF(E7373="","",INDEX(TableLookupWakeUpScore[],MATCH(E7373,TableLookupWakeUpScore[Wake Up],0),MATCH(P$1,TableLookupWakeUpScore[#Headers],0)))</f>
        <v/>
      </c>
      <c r="Q7373" s="30" t="str">
        <f t="shared" si="1848"/>
        <v/>
      </c>
      <c r="R7373" s="31" t="str">
        <f t="shared" si="1849"/>
        <v/>
      </c>
      <c r="S7373" s="34" t="str">
        <f>IF($C7373="","",INDEX(TableLookupSleepQuality[],MATCH($C7373,TableLookupSleepQuality[Sleep Quality Low],1),MATCH(S$1,TableLookupSleepQuality[#Headers],0)))</f>
        <v/>
      </c>
      <c r="T7373" s="35" t="str">
        <f>IF($C7373="","",INDEX(TableLookupSleepQuality[],MATCH($C7373,TableLookupSleepQuality[Sleep Quality Low],1),MATCH(T$1,TableLookupSleepQuality[#Headers],0)))</f>
        <v/>
      </c>
      <c r="X7373" s="36" t="str">
        <f t="shared" si="1850"/>
        <v/>
      </c>
      <c r="Y7373" s="40" t="str">
        <f t="shared" si="1853"/>
        <v/>
      </c>
      <c r="Z7373" s="13" t="str">
        <f t="shared" si="1853"/>
        <v/>
      </c>
      <c r="AA7373" s="13" t="str">
        <f t="shared" si="1853"/>
        <v/>
      </c>
      <c r="AB7373" s="13" t="str">
        <f t="shared" si="1853"/>
        <v/>
      </c>
      <c r="AC7373" s="13" t="str">
        <f t="shared" si="1853"/>
        <v/>
      </c>
      <c r="AD7373" s="13" t="str">
        <f t="shared" si="1853"/>
        <v/>
      </c>
    </row>
    <row r="7374" spans="7:30" x14ac:dyDescent="0.25">
      <c r="G7374" s="18" t="str">
        <f t="shared" si="1841"/>
        <v/>
      </c>
      <c r="H7374" s="22" t="str">
        <f t="shared" si="1842"/>
        <v/>
      </c>
      <c r="I7374" s="23" t="str">
        <f t="shared" si="1843"/>
        <v/>
      </c>
      <c r="J7374" s="22" t="str">
        <f t="shared" si="1844"/>
        <v/>
      </c>
      <c r="K7374" s="24" t="str">
        <f t="shared" si="1845"/>
        <v/>
      </c>
      <c r="L7374" s="42" t="str">
        <f t="shared" si="1851"/>
        <v/>
      </c>
      <c r="M7374" s="43" t="str">
        <f t="shared" si="1852"/>
        <v/>
      </c>
      <c r="N7374" s="26" t="str">
        <f t="shared" si="1846"/>
        <v/>
      </c>
      <c r="O7374" s="26" t="str">
        <f t="shared" si="1847"/>
        <v/>
      </c>
      <c r="P7374" s="28" t="str">
        <f>IF(E7374="","",INDEX(TableLookupWakeUpScore[],MATCH(E7374,TableLookupWakeUpScore[Wake Up],0),MATCH(P$1,TableLookupWakeUpScore[#Headers],0)))</f>
        <v/>
      </c>
      <c r="Q7374" s="30" t="str">
        <f t="shared" si="1848"/>
        <v/>
      </c>
      <c r="R7374" s="31" t="str">
        <f t="shared" si="1849"/>
        <v/>
      </c>
      <c r="S7374" s="34" t="str">
        <f>IF($C7374="","",INDEX(TableLookupSleepQuality[],MATCH($C7374,TableLookupSleepQuality[Sleep Quality Low],1),MATCH(S$1,TableLookupSleepQuality[#Headers],0)))</f>
        <v/>
      </c>
      <c r="T7374" s="35" t="str">
        <f>IF($C7374="","",INDEX(TableLookupSleepQuality[],MATCH($C7374,TableLookupSleepQuality[Sleep Quality Low],1),MATCH(T$1,TableLookupSleepQuality[#Headers],0)))</f>
        <v/>
      </c>
      <c r="X7374" s="36" t="str">
        <f t="shared" si="1850"/>
        <v/>
      </c>
      <c r="Y7374" s="40" t="str">
        <f t="shared" si="1853"/>
        <v/>
      </c>
      <c r="Z7374" s="13" t="str">
        <f t="shared" si="1853"/>
        <v/>
      </c>
      <c r="AA7374" s="13" t="str">
        <f t="shared" si="1853"/>
        <v/>
      </c>
      <c r="AB7374" s="13" t="str">
        <f t="shared" si="1853"/>
        <v/>
      </c>
      <c r="AC7374" s="13" t="str">
        <f t="shared" si="1853"/>
        <v/>
      </c>
      <c r="AD7374" s="13" t="str">
        <f t="shared" si="1853"/>
        <v/>
      </c>
    </row>
    <row r="7375" spans="7:30" x14ac:dyDescent="0.25">
      <c r="G7375" s="18" t="str">
        <f t="shared" si="1841"/>
        <v/>
      </c>
      <c r="H7375" s="22" t="str">
        <f t="shared" si="1842"/>
        <v/>
      </c>
      <c r="I7375" s="23" t="str">
        <f t="shared" si="1843"/>
        <v/>
      </c>
      <c r="J7375" s="22" t="str">
        <f t="shared" si="1844"/>
        <v/>
      </c>
      <c r="K7375" s="24" t="str">
        <f t="shared" si="1845"/>
        <v/>
      </c>
      <c r="L7375" s="42" t="str">
        <f t="shared" si="1851"/>
        <v/>
      </c>
      <c r="M7375" s="43" t="str">
        <f t="shared" si="1852"/>
        <v/>
      </c>
      <c r="N7375" s="26" t="str">
        <f t="shared" si="1846"/>
        <v/>
      </c>
      <c r="O7375" s="26" t="str">
        <f t="shared" si="1847"/>
        <v/>
      </c>
      <c r="P7375" s="28" t="str">
        <f>IF(E7375="","",INDEX(TableLookupWakeUpScore[],MATCH(E7375,TableLookupWakeUpScore[Wake Up],0),MATCH(P$1,TableLookupWakeUpScore[#Headers],0)))</f>
        <v/>
      </c>
      <c r="Q7375" s="30" t="str">
        <f t="shared" si="1848"/>
        <v/>
      </c>
      <c r="R7375" s="31" t="str">
        <f t="shared" si="1849"/>
        <v/>
      </c>
      <c r="S7375" s="34" t="str">
        <f>IF($C7375="","",INDEX(TableLookupSleepQuality[],MATCH($C7375,TableLookupSleepQuality[Sleep Quality Low],1),MATCH(S$1,TableLookupSleepQuality[#Headers],0)))</f>
        <v/>
      </c>
      <c r="T7375" s="35" t="str">
        <f>IF($C7375="","",INDEX(TableLookupSleepQuality[],MATCH($C7375,TableLookupSleepQuality[Sleep Quality Low],1),MATCH(T$1,TableLookupSleepQuality[#Headers],0)))</f>
        <v/>
      </c>
      <c r="X7375" s="36" t="str">
        <f t="shared" si="1850"/>
        <v/>
      </c>
      <c r="Y7375" s="40" t="str">
        <f t="shared" si="1853"/>
        <v/>
      </c>
      <c r="Z7375" s="13" t="str">
        <f t="shared" si="1853"/>
        <v/>
      </c>
      <c r="AA7375" s="13" t="str">
        <f t="shared" si="1853"/>
        <v/>
      </c>
      <c r="AB7375" s="13" t="str">
        <f t="shared" si="1853"/>
        <v/>
      </c>
      <c r="AC7375" s="13" t="str">
        <f t="shared" si="1853"/>
        <v/>
      </c>
      <c r="AD7375" s="13" t="str">
        <f t="shared" si="1853"/>
        <v/>
      </c>
    </row>
    <row r="7376" spans="7:30" x14ac:dyDescent="0.25">
      <c r="G7376" s="18" t="str">
        <f t="shared" si="1841"/>
        <v/>
      </c>
      <c r="H7376" s="22" t="str">
        <f t="shared" si="1842"/>
        <v/>
      </c>
      <c r="I7376" s="23" t="str">
        <f t="shared" si="1843"/>
        <v/>
      </c>
      <c r="J7376" s="22" t="str">
        <f t="shared" si="1844"/>
        <v/>
      </c>
      <c r="K7376" s="24" t="str">
        <f t="shared" si="1845"/>
        <v/>
      </c>
      <c r="L7376" s="42" t="str">
        <f t="shared" si="1851"/>
        <v/>
      </c>
      <c r="M7376" s="43" t="str">
        <f t="shared" si="1852"/>
        <v/>
      </c>
      <c r="N7376" s="26" t="str">
        <f t="shared" si="1846"/>
        <v/>
      </c>
      <c r="O7376" s="26" t="str">
        <f t="shared" si="1847"/>
        <v/>
      </c>
      <c r="P7376" s="28" t="str">
        <f>IF(E7376="","",INDEX(TableLookupWakeUpScore[],MATCH(E7376,TableLookupWakeUpScore[Wake Up],0),MATCH(P$1,TableLookupWakeUpScore[#Headers],0)))</f>
        <v/>
      </c>
      <c r="Q7376" s="30" t="str">
        <f t="shared" si="1848"/>
        <v/>
      </c>
      <c r="R7376" s="31" t="str">
        <f t="shared" si="1849"/>
        <v/>
      </c>
      <c r="S7376" s="34" t="str">
        <f>IF($C7376="","",INDEX(TableLookupSleepQuality[],MATCH($C7376,TableLookupSleepQuality[Sleep Quality Low],1),MATCH(S$1,TableLookupSleepQuality[#Headers],0)))</f>
        <v/>
      </c>
      <c r="T7376" s="35" t="str">
        <f>IF($C7376="","",INDEX(TableLookupSleepQuality[],MATCH($C7376,TableLookupSleepQuality[Sleep Quality Low],1),MATCH(T$1,TableLookupSleepQuality[#Headers],0)))</f>
        <v/>
      </c>
      <c r="X7376" s="36" t="str">
        <f t="shared" si="1850"/>
        <v/>
      </c>
      <c r="Y7376" s="40" t="str">
        <f t="shared" si="1853"/>
        <v/>
      </c>
      <c r="Z7376" s="13" t="str">
        <f t="shared" si="1853"/>
        <v/>
      </c>
      <c r="AA7376" s="13" t="str">
        <f t="shared" si="1853"/>
        <v/>
      </c>
      <c r="AB7376" s="13" t="str">
        <f t="shared" si="1853"/>
        <v/>
      </c>
      <c r="AC7376" s="13" t="str">
        <f t="shared" si="1853"/>
        <v/>
      </c>
      <c r="AD7376" s="13" t="str">
        <f t="shared" si="1853"/>
        <v/>
      </c>
    </row>
    <row r="7377" spans="7:30" x14ac:dyDescent="0.25">
      <c r="G7377" s="18" t="str">
        <f t="shared" si="1841"/>
        <v/>
      </c>
      <c r="H7377" s="22" t="str">
        <f t="shared" si="1842"/>
        <v/>
      </c>
      <c r="I7377" s="23" t="str">
        <f t="shared" si="1843"/>
        <v/>
      </c>
      <c r="J7377" s="22" t="str">
        <f t="shared" si="1844"/>
        <v/>
      </c>
      <c r="K7377" s="24" t="str">
        <f t="shared" si="1845"/>
        <v/>
      </c>
      <c r="L7377" s="42" t="str">
        <f t="shared" si="1851"/>
        <v/>
      </c>
      <c r="M7377" s="43" t="str">
        <f t="shared" si="1852"/>
        <v/>
      </c>
      <c r="N7377" s="26" t="str">
        <f t="shared" si="1846"/>
        <v/>
      </c>
      <c r="O7377" s="26" t="str">
        <f t="shared" si="1847"/>
        <v/>
      </c>
      <c r="P7377" s="28" t="str">
        <f>IF(E7377="","",INDEX(TableLookupWakeUpScore[],MATCH(E7377,TableLookupWakeUpScore[Wake Up],0),MATCH(P$1,TableLookupWakeUpScore[#Headers],0)))</f>
        <v/>
      </c>
      <c r="Q7377" s="30" t="str">
        <f t="shared" si="1848"/>
        <v/>
      </c>
      <c r="R7377" s="31" t="str">
        <f t="shared" si="1849"/>
        <v/>
      </c>
      <c r="S7377" s="34" t="str">
        <f>IF($C7377="","",INDEX(TableLookupSleepQuality[],MATCH($C7377,TableLookupSleepQuality[Sleep Quality Low],1),MATCH(S$1,TableLookupSleepQuality[#Headers],0)))</f>
        <v/>
      </c>
      <c r="T7377" s="35" t="str">
        <f>IF($C7377="","",INDEX(TableLookupSleepQuality[],MATCH($C7377,TableLookupSleepQuality[Sleep Quality Low],1),MATCH(T$1,TableLookupSleepQuality[#Headers],0)))</f>
        <v/>
      </c>
      <c r="X7377" s="36" t="str">
        <f t="shared" si="1850"/>
        <v/>
      </c>
      <c r="Y7377" s="40" t="str">
        <f t="shared" si="1853"/>
        <v/>
      </c>
      <c r="Z7377" s="13" t="str">
        <f t="shared" si="1853"/>
        <v/>
      </c>
      <c r="AA7377" s="13" t="str">
        <f t="shared" si="1853"/>
        <v/>
      </c>
      <c r="AB7377" s="13" t="str">
        <f t="shared" si="1853"/>
        <v/>
      </c>
      <c r="AC7377" s="13" t="str">
        <f t="shared" si="1853"/>
        <v/>
      </c>
      <c r="AD7377" s="13" t="str">
        <f t="shared" si="1853"/>
        <v/>
      </c>
    </row>
    <row r="7378" spans="7:30" x14ac:dyDescent="0.25">
      <c r="G7378" s="18" t="str">
        <f t="shared" si="1841"/>
        <v/>
      </c>
      <c r="H7378" s="22" t="str">
        <f t="shared" si="1842"/>
        <v/>
      </c>
      <c r="I7378" s="23" t="str">
        <f t="shared" si="1843"/>
        <v/>
      </c>
      <c r="J7378" s="22" t="str">
        <f t="shared" si="1844"/>
        <v/>
      </c>
      <c r="K7378" s="24" t="str">
        <f t="shared" si="1845"/>
        <v/>
      </c>
      <c r="L7378" s="42" t="str">
        <f t="shared" si="1851"/>
        <v/>
      </c>
      <c r="M7378" s="43" t="str">
        <f t="shared" si="1852"/>
        <v/>
      </c>
      <c r="N7378" s="26" t="str">
        <f t="shared" si="1846"/>
        <v/>
      </c>
      <c r="O7378" s="26" t="str">
        <f t="shared" si="1847"/>
        <v/>
      </c>
      <c r="P7378" s="28" t="str">
        <f>IF(E7378="","",INDEX(TableLookupWakeUpScore[],MATCH(E7378,TableLookupWakeUpScore[Wake Up],0),MATCH(P$1,TableLookupWakeUpScore[#Headers],0)))</f>
        <v/>
      </c>
      <c r="Q7378" s="30" t="str">
        <f t="shared" si="1848"/>
        <v/>
      </c>
      <c r="R7378" s="31" t="str">
        <f t="shared" si="1849"/>
        <v/>
      </c>
      <c r="S7378" s="34" t="str">
        <f>IF($C7378="","",INDEX(TableLookupSleepQuality[],MATCH($C7378,TableLookupSleepQuality[Sleep Quality Low],1),MATCH(S$1,TableLookupSleepQuality[#Headers],0)))</f>
        <v/>
      </c>
      <c r="T7378" s="35" t="str">
        <f>IF($C7378="","",INDEX(TableLookupSleepQuality[],MATCH($C7378,TableLookupSleepQuality[Sleep Quality Low],1),MATCH(T$1,TableLookupSleepQuality[#Headers],0)))</f>
        <v/>
      </c>
      <c r="X7378" s="36" t="str">
        <f t="shared" si="1850"/>
        <v/>
      </c>
      <c r="Y7378" s="40" t="str">
        <f t="shared" si="1853"/>
        <v/>
      </c>
      <c r="Z7378" s="13" t="str">
        <f t="shared" si="1853"/>
        <v/>
      </c>
      <c r="AA7378" s="13" t="str">
        <f t="shared" si="1853"/>
        <v/>
      </c>
      <c r="AB7378" s="13" t="str">
        <f t="shared" si="1853"/>
        <v/>
      </c>
      <c r="AC7378" s="13" t="str">
        <f t="shared" si="1853"/>
        <v/>
      </c>
      <c r="AD7378" s="13" t="str">
        <f t="shared" si="1853"/>
        <v/>
      </c>
    </row>
    <row r="7379" spans="7:30" x14ac:dyDescent="0.25">
      <c r="G7379" s="18" t="str">
        <f t="shared" si="1841"/>
        <v/>
      </c>
      <c r="H7379" s="22" t="str">
        <f t="shared" si="1842"/>
        <v/>
      </c>
      <c r="I7379" s="23" t="str">
        <f t="shared" si="1843"/>
        <v/>
      </c>
      <c r="J7379" s="22" t="str">
        <f t="shared" si="1844"/>
        <v/>
      </c>
      <c r="K7379" s="24" t="str">
        <f t="shared" si="1845"/>
        <v/>
      </c>
      <c r="L7379" s="42" t="str">
        <f t="shared" si="1851"/>
        <v/>
      </c>
      <c r="M7379" s="43" t="str">
        <f t="shared" si="1852"/>
        <v/>
      </c>
      <c r="N7379" s="26" t="str">
        <f t="shared" si="1846"/>
        <v/>
      </c>
      <c r="O7379" s="26" t="str">
        <f t="shared" si="1847"/>
        <v/>
      </c>
      <c r="P7379" s="28" t="str">
        <f>IF(E7379="","",INDEX(TableLookupWakeUpScore[],MATCH(E7379,TableLookupWakeUpScore[Wake Up],0),MATCH(P$1,TableLookupWakeUpScore[#Headers],0)))</f>
        <v/>
      </c>
      <c r="Q7379" s="30" t="str">
        <f t="shared" si="1848"/>
        <v/>
      </c>
      <c r="R7379" s="31" t="str">
        <f t="shared" si="1849"/>
        <v/>
      </c>
      <c r="S7379" s="34" t="str">
        <f>IF($C7379="","",INDEX(TableLookupSleepQuality[],MATCH($C7379,TableLookupSleepQuality[Sleep Quality Low],1),MATCH(S$1,TableLookupSleepQuality[#Headers],0)))</f>
        <v/>
      </c>
      <c r="T7379" s="35" t="str">
        <f>IF($C7379="","",INDEX(TableLookupSleepQuality[],MATCH($C7379,TableLookupSleepQuality[Sleep Quality Low],1),MATCH(T$1,TableLookupSleepQuality[#Headers],0)))</f>
        <v/>
      </c>
      <c r="X7379" s="36" t="str">
        <f t="shared" si="1850"/>
        <v/>
      </c>
      <c r="Y7379" s="40" t="str">
        <f t="shared" ref="Y7379:AD7394" si="1854">IF(OR($X7379="NO",$X7379=""),"",IF(COUNTIF($F7379,"*" &amp; Y$1 &amp; "*"),"YES","NO"))</f>
        <v/>
      </c>
      <c r="Z7379" s="13" t="str">
        <f t="shared" si="1854"/>
        <v/>
      </c>
      <c r="AA7379" s="13" t="str">
        <f t="shared" si="1854"/>
        <v/>
      </c>
      <c r="AB7379" s="13" t="str">
        <f t="shared" si="1854"/>
        <v/>
      </c>
      <c r="AC7379" s="13" t="str">
        <f t="shared" si="1854"/>
        <v/>
      </c>
      <c r="AD7379" s="13" t="str">
        <f t="shared" si="1854"/>
        <v/>
      </c>
    </row>
    <row r="7380" spans="7:30" x14ac:dyDescent="0.25">
      <c r="G7380" s="18" t="str">
        <f t="shared" si="1841"/>
        <v/>
      </c>
      <c r="H7380" s="22" t="str">
        <f t="shared" si="1842"/>
        <v/>
      </c>
      <c r="I7380" s="23" t="str">
        <f t="shared" si="1843"/>
        <v/>
      </c>
      <c r="J7380" s="22" t="str">
        <f t="shared" si="1844"/>
        <v/>
      </c>
      <c r="K7380" s="24" t="str">
        <f t="shared" si="1845"/>
        <v/>
      </c>
      <c r="L7380" s="42" t="str">
        <f t="shared" si="1851"/>
        <v/>
      </c>
      <c r="M7380" s="43" t="str">
        <f t="shared" si="1852"/>
        <v/>
      </c>
      <c r="N7380" s="26" t="str">
        <f t="shared" si="1846"/>
        <v/>
      </c>
      <c r="O7380" s="26" t="str">
        <f t="shared" si="1847"/>
        <v/>
      </c>
      <c r="P7380" s="28" t="str">
        <f>IF(E7380="","",INDEX(TableLookupWakeUpScore[],MATCH(E7380,TableLookupWakeUpScore[Wake Up],0),MATCH(P$1,TableLookupWakeUpScore[#Headers],0)))</f>
        <v/>
      </c>
      <c r="Q7380" s="30" t="str">
        <f t="shared" si="1848"/>
        <v/>
      </c>
      <c r="R7380" s="31" t="str">
        <f t="shared" si="1849"/>
        <v/>
      </c>
      <c r="S7380" s="34" t="str">
        <f>IF($C7380="","",INDEX(TableLookupSleepQuality[],MATCH($C7380,TableLookupSleepQuality[Sleep Quality Low],1),MATCH(S$1,TableLookupSleepQuality[#Headers],0)))</f>
        <v/>
      </c>
      <c r="T7380" s="35" t="str">
        <f>IF($C7380="","",INDEX(TableLookupSleepQuality[],MATCH($C7380,TableLookupSleepQuality[Sleep Quality Low],1),MATCH(T$1,TableLookupSleepQuality[#Headers],0)))</f>
        <v/>
      </c>
      <c r="X7380" s="36" t="str">
        <f t="shared" si="1850"/>
        <v/>
      </c>
      <c r="Y7380" s="40" t="str">
        <f t="shared" si="1854"/>
        <v/>
      </c>
      <c r="Z7380" s="13" t="str">
        <f t="shared" si="1854"/>
        <v/>
      </c>
      <c r="AA7380" s="13" t="str">
        <f t="shared" si="1854"/>
        <v/>
      </c>
      <c r="AB7380" s="13" t="str">
        <f t="shared" si="1854"/>
        <v/>
      </c>
      <c r="AC7380" s="13" t="str">
        <f t="shared" si="1854"/>
        <v/>
      </c>
      <c r="AD7380" s="13" t="str">
        <f t="shared" si="1854"/>
        <v/>
      </c>
    </row>
    <row r="7381" spans="7:30" x14ac:dyDescent="0.25">
      <c r="G7381" s="18" t="str">
        <f t="shared" si="1841"/>
        <v/>
      </c>
      <c r="H7381" s="22" t="str">
        <f t="shared" si="1842"/>
        <v/>
      </c>
      <c r="I7381" s="23" t="str">
        <f t="shared" si="1843"/>
        <v/>
      </c>
      <c r="J7381" s="22" t="str">
        <f t="shared" si="1844"/>
        <v/>
      </c>
      <c r="K7381" s="24" t="str">
        <f t="shared" si="1845"/>
        <v/>
      </c>
      <c r="L7381" s="42" t="str">
        <f t="shared" si="1851"/>
        <v/>
      </c>
      <c r="M7381" s="43" t="str">
        <f t="shared" si="1852"/>
        <v/>
      </c>
      <c r="N7381" s="26" t="str">
        <f t="shared" si="1846"/>
        <v/>
      </c>
      <c r="O7381" s="26" t="str">
        <f t="shared" si="1847"/>
        <v/>
      </c>
      <c r="P7381" s="28" t="str">
        <f>IF(E7381="","",INDEX(TableLookupWakeUpScore[],MATCH(E7381,TableLookupWakeUpScore[Wake Up],0),MATCH(P$1,TableLookupWakeUpScore[#Headers],0)))</f>
        <v/>
      </c>
      <c r="Q7381" s="30" t="str">
        <f t="shared" si="1848"/>
        <v/>
      </c>
      <c r="R7381" s="31" t="str">
        <f t="shared" si="1849"/>
        <v/>
      </c>
      <c r="S7381" s="34" t="str">
        <f>IF($C7381="","",INDEX(TableLookupSleepQuality[],MATCH($C7381,TableLookupSleepQuality[Sleep Quality Low],1),MATCH(S$1,TableLookupSleepQuality[#Headers],0)))</f>
        <v/>
      </c>
      <c r="T7381" s="35" t="str">
        <f>IF($C7381="","",INDEX(TableLookupSleepQuality[],MATCH($C7381,TableLookupSleepQuality[Sleep Quality Low],1),MATCH(T$1,TableLookupSleepQuality[#Headers],0)))</f>
        <v/>
      </c>
      <c r="X7381" s="36" t="str">
        <f t="shared" si="1850"/>
        <v/>
      </c>
      <c r="Y7381" s="40" t="str">
        <f t="shared" si="1854"/>
        <v/>
      </c>
      <c r="Z7381" s="13" t="str">
        <f t="shared" si="1854"/>
        <v/>
      </c>
      <c r="AA7381" s="13" t="str">
        <f t="shared" si="1854"/>
        <v/>
      </c>
      <c r="AB7381" s="13" t="str">
        <f t="shared" si="1854"/>
        <v/>
      </c>
      <c r="AC7381" s="13" t="str">
        <f t="shared" si="1854"/>
        <v/>
      </c>
      <c r="AD7381" s="13" t="str">
        <f t="shared" si="1854"/>
        <v/>
      </c>
    </row>
    <row r="7382" spans="7:30" x14ac:dyDescent="0.25">
      <c r="G7382" s="18" t="str">
        <f t="shared" si="1841"/>
        <v/>
      </c>
      <c r="H7382" s="22" t="str">
        <f t="shared" si="1842"/>
        <v/>
      </c>
      <c r="I7382" s="23" t="str">
        <f t="shared" si="1843"/>
        <v/>
      </c>
      <c r="J7382" s="22" t="str">
        <f t="shared" si="1844"/>
        <v/>
      </c>
      <c r="K7382" s="24" t="str">
        <f t="shared" si="1845"/>
        <v/>
      </c>
      <c r="L7382" s="42" t="str">
        <f t="shared" si="1851"/>
        <v/>
      </c>
      <c r="M7382" s="43" t="str">
        <f t="shared" si="1852"/>
        <v/>
      </c>
      <c r="N7382" s="26" t="str">
        <f t="shared" si="1846"/>
        <v/>
      </c>
      <c r="O7382" s="26" t="str">
        <f t="shared" si="1847"/>
        <v/>
      </c>
      <c r="P7382" s="28" t="str">
        <f>IF(E7382="","",INDEX(TableLookupWakeUpScore[],MATCH(E7382,TableLookupWakeUpScore[Wake Up],0),MATCH(P$1,TableLookupWakeUpScore[#Headers],0)))</f>
        <v/>
      </c>
      <c r="Q7382" s="30" t="str">
        <f t="shared" si="1848"/>
        <v/>
      </c>
      <c r="R7382" s="31" t="str">
        <f t="shared" si="1849"/>
        <v/>
      </c>
      <c r="S7382" s="34" t="str">
        <f>IF($C7382="","",INDEX(TableLookupSleepQuality[],MATCH($C7382,TableLookupSleepQuality[Sleep Quality Low],1),MATCH(S$1,TableLookupSleepQuality[#Headers],0)))</f>
        <v/>
      </c>
      <c r="T7382" s="35" t="str">
        <f>IF($C7382="","",INDEX(TableLookupSleepQuality[],MATCH($C7382,TableLookupSleepQuality[Sleep Quality Low],1),MATCH(T$1,TableLookupSleepQuality[#Headers],0)))</f>
        <v/>
      </c>
      <c r="X7382" s="36" t="str">
        <f t="shared" si="1850"/>
        <v/>
      </c>
      <c r="Y7382" s="40" t="str">
        <f t="shared" si="1854"/>
        <v/>
      </c>
      <c r="Z7382" s="13" t="str">
        <f t="shared" si="1854"/>
        <v/>
      </c>
      <c r="AA7382" s="13" t="str">
        <f t="shared" si="1854"/>
        <v/>
      </c>
      <c r="AB7382" s="13" t="str">
        <f t="shared" si="1854"/>
        <v/>
      </c>
      <c r="AC7382" s="13" t="str">
        <f t="shared" si="1854"/>
        <v/>
      </c>
      <c r="AD7382" s="13" t="str">
        <f t="shared" si="1854"/>
        <v/>
      </c>
    </row>
    <row r="7383" spans="7:30" x14ac:dyDescent="0.25">
      <c r="G7383" s="18" t="str">
        <f t="shared" si="1841"/>
        <v/>
      </c>
      <c r="H7383" s="22" t="str">
        <f t="shared" si="1842"/>
        <v/>
      </c>
      <c r="I7383" s="23" t="str">
        <f t="shared" si="1843"/>
        <v/>
      </c>
      <c r="J7383" s="22" t="str">
        <f t="shared" si="1844"/>
        <v/>
      </c>
      <c r="K7383" s="24" t="str">
        <f t="shared" si="1845"/>
        <v/>
      </c>
      <c r="L7383" s="42" t="str">
        <f t="shared" si="1851"/>
        <v/>
      </c>
      <c r="M7383" s="43" t="str">
        <f t="shared" si="1852"/>
        <v/>
      </c>
      <c r="N7383" s="26" t="str">
        <f t="shared" si="1846"/>
        <v/>
      </c>
      <c r="O7383" s="26" t="str">
        <f t="shared" si="1847"/>
        <v/>
      </c>
      <c r="P7383" s="28" t="str">
        <f>IF(E7383="","",INDEX(TableLookupWakeUpScore[],MATCH(E7383,TableLookupWakeUpScore[Wake Up],0),MATCH(P$1,TableLookupWakeUpScore[#Headers],0)))</f>
        <v/>
      </c>
      <c r="Q7383" s="30" t="str">
        <f t="shared" si="1848"/>
        <v/>
      </c>
      <c r="R7383" s="31" t="str">
        <f t="shared" si="1849"/>
        <v/>
      </c>
      <c r="S7383" s="34" t="str">
        <f>IF($C7383="","",INDEX(TableLookupSleepQuality[],MATCH($C7383,TableLookupSleepQuality[Sleep Quality Low],1),MATCH(S$1,TableLookupSleepQuality[#Headers],0)))</f>
        <v/>
      </c>
      <c r="T7383" s="35" t="str">
        <f>IF($C7383="","",INDEX(TableLookupSleepQuality[],MATCH($C7383,TableLookupSleepQuality[Sleep Quality Low],1),MATCH(T$1,TableLookupSleepQuality[#Headers],0)))</f>
        <v/>
      </c>
      <c r="X7383" s="36" t="str">
        <f t="shared" si="1850"/>
        <v/>
      </c>
      <c r="Y7383" s="40" t="str">
        <f t="shared" si="1854"/>
        <v/>
      </c>
      <c r="Z7383" s="13" t="str">
        <f t="shared" si="1854"/>
        <v/>
      </c>
      <c r="AA7383" s="13" t="str">
        <f t="shared" si="1854"/>
        <v/>
      </c>
      <c r="AB7383" s="13" t="str">
        <f t="shared" si="1854"/>
        <v/>
      </c>
      <c r="AC7383" s="13" t="str">
        <f t="shared" si="1854"/>
        <v/>
      </c>
      <c r="AD7383" s="13" t="str">
        <f t="shared" si="1854"/>
        <v/>
      </c>
    </row>
    <row r="7384" spans="7:30" x14ac:dyDescent="0.25">
      <c r="G7384" s="18" t="str">
        <f t="shared" si="1841"/>
        <v/>
      </c>
      <c r="H7384" s="22" t="str">
        <f t="shared" si="1842"/>
        <v/>
      </c>
      <c r="I7384" s="23" t="str">
        <f t="shared" si="1843"/>
        <v/>
      </c>
      <c r="J7384" s="22" t="str">
        <f t="shared" si="1844"/>
        <v/>
      </c>
      <c r="K7384" s="24" t="str">
        <f t="shared" si="1845"/>
        <v/>
      </c>
      <c r="L7384" s="42" t="str">
        <f t="shared" si="1851"/>
        <v/>
      </c>
      <c r="M7384" s="43" t="str">
        <f t="shared" si="1852"/>
        <v/>
      </c>
      <c r="N7384" s="26" t="str">
        <f t="shared" si="1846"/>
        <v/>
      </c>
      <c r="O7384" s="26" t="str">
        <f t="shared" si="1847"/>
        <v/>
      </c>
      <c r="P7384" s="28" t="str">
        <f>IF(E7384="","",INDEX(TableLookupWakeUpScore[],MATCH(E7384,TableLookupWakeUpScore[Wake Up],0),MATCH(P$1,TableLookupWakeUpScore[#Headers],0)))</f>
        <v/>
      </c>
      <c r="Q7384" s="30" t="str">
        <f t="shared" si="1848"/>
        <v/>
      </c>
      <c r="R7384" s="31" t="str">
        <f t="shared" si="1849"/>
        <v/>
      </c>
      <c r="S7384" s="34" t="str">
        <f>IF($C7384="","",INDEX(TableLookupSleepQuality[],MATCH($C7384,TableLookupSleepQuality[Sleep Quality Low],1),MATCH(S$1,TableLookupSleepQuality[#Headers],0)))</f>
        <v/>
      </c>
      <c r="T7384" s="35" t="str">
        <f>IF($C7384="","",INDEX(TableLookupSleepQuality[],MATCH($C7384,TableLookupSleepQuality[Sleep Quality Low],1),MATCH(T$1,TableLookupSleepQuality[#Headers],0)))</f>
        <v/>
      </c>
      <c r="X7384" s="36" t="str">
        <f t="shared" si="1850"/>
        <v/>
      </c>
      <c r="Y7384" s="40" t="str">
        <f t="shared" si="1854"/>
        <v/>
      </c>
      <c r="Z7384" s="13" t="str">
        <f t="shared" si="1854"/>
        <v/>
      </c>
      <c r="AA7384" s="13" t="str">
        <f t="shared" si="1854"/>
        <v/>
      </c>
      <c r="AB7384" s="13" t="str">
        <f t="shared" si="1854"/>
        <v/>
      </c>
      <c r="AC7384" s="13" t="str">
        <f t="shared" si="1854"/>
        <v/>
      </c>
      <c r="AD7384" s="13" t="str">
        <f t="shared" si="1854"/>
        <v/>
      </c>
    </row>
    <row r="7385" spans="7:30" x14ac:dyDescent="0.25">
      <c r="G7385" s="18" t="str">
        <f t="shared" si="1841"/>
        <v/>
      </c>
      <c r="H7385" s="22" t="str">
        <f t="shared" si="1842"/>
        <v/>
      </c>
      <c r="I7385" s="23" t="str">
        <f t="shared" si="1843"/>
        <v/>
      </c>
      <c r="J7385" s="22" t="str">
        <f t="shared" si="1844"/>
        <v/>
      </c>
      <c r="K7385" s="24" t="str">
        <f t="shared" si="1845"/>
        <v/>
      </c>
      <c r="L7385" s="42" t="str">
        <f t="shared" si="1851"/>
        <v/>
      </c>
      <c r="M7385" s="43" t="str">
        <f t="shared" si="1852"/>
        <v/>
      </c>
      <c r="N7385" s="26" t="str">
        <f t="shared" si="1846"/>
        <v/>
      </c>
      <c r="O7385" s="26" t="str">
        <f t="shared" si="1847"/>
        <v/>
      </c>
      <c r="P7385" s="28" t="str">
        <f>IF(E7385="","",INDEX(TableLookupWakeUpScore[],MATCH(E7385,TableLookupWakeUpScore[Wake Up],0),MATCH(P$1,TableLookupWakeUpScore[#Headers],0)))</f>
        <v/>
      </c>
      <c r="Q7385" s="30" t="str">
        <f t="shared" si="1848"/>
        <v/>
      </c>
      <c r="R7385" s="31" t="str">
        <f t="shared" si="1849"/>
        <v/>
      </c>
      <c r="S7385" s="34" t="str">
        <f>IF($C7385="","",INDEX(TableLookupSleepQuality[],MATCH($C7385,TableLookupSleepQuality[Sleep Quality Low],1),MATCH(S$1,TableLookupSleepQuality[#Headers],0)))</f>
        <v/>
      </c>
      <c r="T7385" s="35" t="str">
        <f>IF($C7385="","",INDEX(TableLookupSleepQuality[],MATCH($C7385,TableLookupSleepQuality[Sleep Quality Low],1),MATCH(T$1,TableLookupSleepQuality[#Headers],0)))</f>
        <v/>
      </c>
      <c r="X7385" s="36" t="str">
        <f t="shared" si="1850"/>
        <v/>
      </c>
      <c r="Y7385" s="40" t="str">
        <f t="shared" si="1854"/>
        <v/>
      </c>
      <c r="Z7385" s="13" t="str">
        <f t="shared" si="1854"/>
        <v/>
      </c>
      <c r="AA7385" s="13" t="str">
        <f t="shared" si="1854"/>
        <v/>
      </c>
      <c r="AB7385" s="13" t="str">
        <f t="shared" si="1854"/>
        <v/>
      </c>
      <c r="AC7385" s="13" t="str">
        <f t="shared" si="1854"/>
        <v/>
      </c>
      <c r="AD7385" s="13" t="str">
        <f t="shared" si="1854"/>
        <v/>
      </c>
    </row>
    <row r="7386" spans="7:30" x14ac:dyDescent="0.25">
      <c r="G7386" s="18" t="str">
        <f t="shared" si="1841"/>
        <v/>
      </c>
      <c r="H7386" s="22" t="str">
        <f t="shared" si="1842"/>
        <v/>
      </c>
      <c r="I7386" s="23" t="str">
        <f t="shared" si="1843"/>
        <v/>
      </c>
      <c r="J7386" s="22" t="str">
        <f t="shared" si="1844"/>
        <v/>
      </c>
      <c r="K7386" s="24" t="str">
        <f t="shared" si="1845"/>
        <v/>
      </c>
      <c r="L7386" s="42" t="str">
        <f t="shared" si="1851"/>
        <v/>
      </c>
      <c r="M7386" s="43" t="str">
        <f t="shared" si="1852"/>
        <v/>
      </c>
      <c r="N7386" s="26" t="str">
        <f t="shared" si="1846"/>
        <v/>
      </c>
      <c r="O7386" s="26" t="str">
        <f t="shared" si="1847"/>
        <v/>
      </c>
      <c r="P7386" s="28" t="str">
        <f>IF(E7386="","",INDEX(TableLookupWakeUpScore[],MATCH(E7386,TableLookupWakeUpScore[Wake Up],0),MATCH(P$1,TableLookupWakeUpScore[#Headers],0)))</f>
        <v/>
      </c>
      <c r="Q7386" s="30" t="str">
        <f t="shared" si="1848"/>
        <v/>
      </c>
      <c r="R7386" s="31" t="str">
        <f t="shared" si="1849"/>
        <v/>
      </c>
      <c r="S7386" s="34" t="str">
        <f>IF($C7386="","",INDEX(TableLookupSleepQuality[],MATCH($C7386,TableLookupSleepQuality[Sleep Quality Low],1),MATCH(S$1,TableLookupSleepQuality[#Headers],0)))</f>
        <v/>
      </c>
      <c r="T7386" s="35" t="str">
        <f>IF($C7386="","",INDEX(TableLookupSleepQuality[],MATCH($C7386,TableLookupSleepQuality[Sleep Quality Low],1),MATCH(T$1,TableLookupSleepQuality[#Headers],0)))</f>
        <v/>
      </c>
      <c r="X7386" s="36" t="str">
        <f t="shared" si="1850"/>
        <v/>
      </c>
      <c r="Y7386" s="40" t="str">
        <f t="shared" si="1854"/>
        <v/>
      </c>
      <c r="Z7386" s="13" t="str">
        <f t="shared" si="1854"/>
        <v/>
      </c>
      <c r="AA7386" s="13" t="str">
        <f t="shared" si="1854"/>
        <v/>
      </c>
      <c r="AB7386" s="13" t="str">
        <f t="shared" si="1854"/>
        <v/>
      </c>
      <c r="AC7386" s="13" t="str">
        <f t="shared" si="1854"/>
        <v/>
      </c>
      <c r="AD7386" s="13" t="str">
        <f t="shared" si="1854"/>
        <v/>
      </c>
    </row>
    <row r="7387" spans="7:30" x14ac:dyDescent="0.25">
      <c r="G7387" s="18" t="str">
        <f t="shared" si="1841"/>
        <v/>
      </c>
      <c r="H7387" s="22" t="str">
        <f t="shared" si="1842"/>
        <v/>
      </c>
      <c r="I7387" s="23" t="str">
        <f t="shared" si="1843"/>
        <v/>
      </c>
      <c r="J7387" s="22" t="str">
        <f t="shared" si="1844"/>
        <v/>
      </c>
      <c r="K7387" s="24" t="str">
        <f t="shared" si="1845"/>
        <v/>
      </c>
      <c r="L7387" s="42" t="str">
        <f t="shared" si="1851"/>
        <v/>
      </c>
      <c r="M7387" s="43" t="str">
        <f t="shared" si="1852"/>
        <v/>
      </c>
      <c r="N7387" s="26" t="str">
        <f t="shared" si="1846"/>
        <v/>
      </c>
      <c r="O7387" s="26" t="str">
        <f t="shared" si="1847"/>
        <v/>
      </c>
      <c r="P7387" s="28" t="str">
        <f>IF(E7387="","",INDEX(TableLookupWakeUpScore[],MATCH(E7387,TableLookupWakeUpScore[Wake Up],0),MATCH(P$1,TableLookupWakeUpScore[#Headers],0)))</f>
        <v/>
      </c>
      <c r="Q7387" s="30" t="str">
        <f t="shared" si="1848"/>
        <v/>
      </c>
      <c r="R7387" s="31" t="str">
        <f t="shared" si="1849"/>
        <v/>
      </c>
      <c r="S7387" s="34" t="str">
        <f>IF($C7387="","",INDEX(TableLookupSleepQuality[],MATCH($C7387,TableLookupSleepQuality[Sleep Quality Low],1),MATCH(S$1,TableLookupSleepQuality[#Headers],0)))</f>
        <v/>
      </c>
      <c r="T7387" s="35" t="str">
        <f>IF($C7387="","",INDEX(TableLookupSleepQuality[],MATCH($C7387,TableLookupSleepQuality[Sleep Quality Low],1),MATCH(T$1,TableLookupSleepQuality[#Headers],0)))</f>
        <v/>
      </c>
      <c r="X7387" s="36" t="str">
        <f t="shared" si="1850"/>
        <v/>
      </c>
      <c r="Y7387" s="40" t="str">
        <f t="shared" si="1854"/>
        <v/>
      </c>
      <c r="Z7387" s="13" t="str">
        <f t="shared" si="1854"/>
        <v/>
      </c>
      <c r="AA7387" s="13" t="str">
        <f t="shared" si="1854"/>
        <v/>
      </c>
      <c r="AB7387" s="13" t="str">
        <f t="shared" si="1854"/>
        <v/>
      </c>
      <c r="AC7387" s="13" t="str">
        <f t="shared" si="1854"/>
        <v/>
      </c>
      <c r="AD7387" s="13" t="str">
        <f t="shared" si="1854"/>
        <v/>
      </c>
    </row>
    <row r="7388" spans="7:30" x14ac:dyDescent="0.25">
      <c r="G7388" s="18" t="str">
        <f t="shared" si="1841"/>
        <v/>
      </c>
      <c r="H7388" s="22" t="str">
        <f t="shared" si="1842"/>
        <v/>
      </c>
      <c r="I7388" s="23" t="str">
        <f t="shared" si="1843"/>
        <v/>
      </c>
      <c r="J7388" s="22" t="str">
        <f t="shared" si="1844"/>
        <v/>
      </c>
      <c r="K7388" s="24" t="str">
        <f t="shared" si="1845"/>
        <v/>
      </c>
      <c r="L7388" s="42" t="str">
        <f t="shared" si="1851"/>
        <v/>
      </c>
      <c r="M7388" s="43" t="str">
        <f t="shared" si="1852"/>
        <v/>
      </c>
      <c r="N7388" s="26" t="str">
        <f t="shared" si="1846"/>
        <v/>
      </c>
      <c r="O7388" s="26" t="str">
        <f t="shared" si="1847"/>
        <v/>
      </c>
      <c r="P7388" s="28" t="str">
        <f>IF(E7388="","",INDEX(TableLookupWakeUpScore[],MATCH(E7388,TableLookupWakeUpScore[Wake Up],0),MATCH(P$1,TableLookupWakeUpScore[#Headers],0)))</f>
        <v/>
      </c>
      <c r="Q7388" s="30" t="str">
        <f t="shared" si="1848"/>
        <v/>
      </c>
      <c r="R7388" s="31" t="str">
        <f t="shared" si="1849"/>
        <v/>
      </c>
      <c r="S7388" s="34" t="str">
        <f>IF($C7388="","",INDEX(TableLookupSleepQuality[],MATCH($C7388,TableLookupSleepQuality[Sleep Quality Low],1),MATCH(S$1,TableLookupSleepQuality[#Headers],0)))</f>
        <v/>
      </c>
      <c r="T7388" s="35" t="str">
        <f>IF($C7388="","",INDEX(TableLookupSleepQuality[],MATCH($C7388,TableLookupSleepQuality[Sleep Quality Low],1),MATCH(T$1,TableLookupSleepQuality[#Headers],0)))</f>
        <v/>
      </c>
      <c r="X7388" s="36" t="str">
        <f t="shared" si="1850"/>
        <v/>
      </c>
      <c r="Y7388" s="40" t="str">
        <f t="shared" si="1854"/>
        <v/>
      </c>
      <c r="Z7388" s="13" t="str">
        <f t="shared" si="1854"/>
        <v/>
      </c>
      <c r="AA7388" s="13" t="str">
        <f t="shared" si="1854"/>
        <v/>
      </c>
      <c r="AB7388" s="13" t="str">
        <f t="shared" si="1854"/>
        <v/>
      </c>
      <c r="AC7388" s="13" t="str">
        <f t="shared" si="1854"/>
        <v/>
      </c>
      <c r="AD7388" s="13" t="str">
        <f t="shared" si="1854"/>
        <v/>
      </c>
    </row>
    <row r="7389" spans="7:30" x14ac:dyDescent="0.25">
      <c r="G7389" s="18" t="str">
        <f t="shared" si="1841"/>
        <v/>
      </c>
      <c r="H7389" s="22" t="str">
        <f t="shared" si="1842"/>
        <v/>
      </c>
      <c r="I7389" s="23" t="str">
        <f t="shared" si="1843"/>
        <v/>
      </c>
      <c r="J7389" s="22" t="str">
        <f t="shared" si="1844"/>
        <v/>
      </c>
      <c r="K7389" s="24" t="str">
        <f t="shared" si="1845"/>
        <v/>
      </c>
      <c r="L7389" s="42" t="str">
        <f t="shared" si="1851"/>
        <v/>
      </c>
      <c r="M7389" s="43" t="str">
        <f t="shared" si="1852"/>
        <v/>
      </c>
      <c r="N7389" s="26" t="str">
        <f t="shared" si="1846"/>
        <v/>
      </c>
      <c r="O7389" s="26" t="str">
        <f t="shared" si="1847"/>
        <v/>
      </c>
      <c r="P7389" s="28" t="str">
        <f>IF(E7389="","",INDEX(TableLookupWakeUpScore[],MATCH(E7389,TableLookupWakeUpScore[Wake Up],0),MATCH(P$1,TableLookupWakeUpScore[#Headers],0)))</f>
        <v/>
      </c>
      <c r="Q7389" s="30" t="str">
        <f t="shared" si="1848"/>
        <v/>
      </c>
      <c r="R7389" s="31" t="str">
        <f t="shared" si="1849"/>
        <v/>
      </c>
      <c r="S7389" s="34" t="str">
        <f>IF($C7389="","",INDEX(TableLookupSleepQuality[],MATCH($C7389,TableLookupSleepQuality[Sleep Quality Low],1),MATCH(S$1,TableLookupSleepQuality[#Headers],0)))</f>
        <v/>
      </c>
      <c r="T7389" s="35" t="str">
        <f>IF($C7389="","",INDEX(TableLookupSleepQuality[],MATCH($C7389,TableLookupSleepQuality[Sleep Quality Low],1),MATCH(T$1,TableLookupSleepQuality[#Headers],0)))</f>
        <v/>
      </c>
      <c r="X7389" s="36" t="str">
        <f t="shared" si="1850"/>
        <v/>
      </c>
      <c r="Y7389" s="40" t="str">
        <f t="shared" si="1854"/>
        <v/>
      </c>
      <c r="Z7389" s="13" t="str">
        <f t="shared" si="1854"/>
        <v/>
      </c>
      <c r="AA7389" s="13" t="str">
        <f t="shared" si="1854"/>
        <v/>
      </c>
      <c r="AB7389" s="13" t="str">
        <f t="shared" si="1854"/>
        <v/>
      </c>
      <c r="AC7389" s="13" t="str">
        <f t="shared" si="1854"/>
        <v/>
      </c>
      <c r="AD7389" s="13" t="str">
        <f t="shared" si="1854"/>
        <v/>
      </c>
    </row>
    <row r="7390" spans="7:30" x14ac:dyDescent="0.25">
      <c r="G7390" s="18" t="str">
        <f t="shared" si="1841"/>
        <v/>
      </c>
      <c r="H7390" s="22" t="str">
        <f t="shared" si="1842"/>
        <v/>
      </c>
      <c r="I7390" s="23" t="str">
        <f t="shared" si="1843"/>
        <v/>
      </c>
      <c r="J7390" s="22" t="str">
        <f t="shared" si="1844"/>
        <v/>
      </c>
      <c r="K7390" s="24" t="str">
        <f t="shared" si="1845"/>
        <v/>
      </c>
      <c r="L7390" s="42" t="str">
        <f t="shared" si="1851"/>
        <v/>
      </c>
      <c r="M7390" s="43" t="str">
        <f t="shared" si="1852"/>
        <v/>
      </c>
      <c r="N7390" s="26" t="str">
        <f t="shared" si="1846"/>
        <v/>
      </c>
      <c r="O7390" s="26" t="str">
        <f t="shared" si="1847"/>
        <v/>
      </c>
      <c r="P7390" s="28" t="str">
        <f>IF(E7390="","",INDEX(TableLookupWakeUpScore[],MATCH(E7390,TableLookupWakeUpScore[Wake Up],0),MATCH(P$1,TableLookupWakeUpScore[#Headers],0)))</f>
        <v/>
      </c>
      <c r="Q7390" s="30" t="str">
        <f t="shared" si="1848"/>
        <v/>
      </c>
      <c r="R7390" s="31" t="str">
        <f t="shared" si="1849"/>
        <v/>
      </c>
      <c r="S7390" s="34" t="str">
        <f>IF($C7390="","",INDEX(TableLookupSleepQuality[],MATCH($C7390,TableLookupSleepQuality[Sleep Quality Low],1),MATCH(S$1,TableLookupSleepQuality[#Headers],0)))</f>
        <v/>
      </c>
      <c r="T7390" s="35" t="str">
        <f>IF($C7390="","",INDEX(TableLookupSleepQuality[],MATCH($C7390,TableLookupSleepQuality[Sleep Quality Low],1),MATCH(T$1,TableLookupSleepQuality[#Headers],0)))</f>
        <v/>
      </c>
      <c r="X7390" s="36" t="str">
        <f t="shared" si="1850"/>
        <v/>
      </c>
      <c r="Y7390" s="40" t="str">
        <f t="shared" si="1854"/>
        <v/>
      </c>
      <c r="Z7390" s="13" t="str">
        <f t="shared" si="1854"/>
        <v/>
      </c>
      <c r="AA7390" s="13" t="str">
        <f t="shared" si="1854"/>
        <v/>
      </c>
      <c r="AB7390" s="13" t="str">
        <f t="shared" si="1854"/>
        <v/>
      </c>
      <c r="AC7390" s="13" t="str">
        <f t="shared" si="1854"/>
        <v/>
      </c>
      <c r="AD7390" s="13" t="str">
        <f t="shared" si="1854"/>
        <v/>
      </c>
    </row>
    <row r="7391" spans="7:30" x14ac:dyDescent="0.25">
      <c r="G7391" s="18" t="str">
        <f t="shared" si="1841"/>
        <v/>
      </c>
      <c r="H7391" s="22" t="str">
        <f t="shared" si="1842"/>
        <v/>
      </c>
      <c r="I7391" s="23" t="str">
        <f t="shared" si="1843"/>
        <v/>
      </c>
      <c r="J7391" s="22" t="str">
        <f t="shared" si="1844"/>
        <v/>
      </c>
      <c r="K7391" s="24" t="str">
        <f t="shared" si="1845"/>
        <v/>
      </c>
      <c r="L7391" s="42" t="str">
        <f t="shared" si="1851"/>
        <v/>
      </c>
      <c r="M7391" s="43" t="str">
        <f t="shared" si="1852"/>
        <v/>
      </c>
      <c r="N7391" s="26" t="str">
        <f t="shared" si="1846"/>
        <v/>
      </c>
      <c r="O7391" s="26" t="str">
        <f t="shared" si="1847"/>
        <v/>
      </c>
      <c r="P7391" s="28" t="str">
        <f>IF(E7391="","",INDEX(TableLookupWakeUpScore[],MATCH(E7391,TableLookupWakeUpScore[Wake Up],0),MATCH(P$1,TableLookupWakeUpScore[#Headers],0)))</f>
        <v/>
      </c>
      <c r="Q7391" s="30" t="str">
        <f t="shared" si="1848"/>
        <v/>
      </c>
      <c r="R7391" s="31" t="str">
        <f t="shared" si="1849"/>
        <v/>
      </c>
      <c r="S7391" s="34" t="str">
        <f>IF($C7391="","",INDEX(TableLookupSleepQuality[],MATCH($C7391,TableLookupSleepQuality[Sleep Quality Low],1),MATCH(S$1,TableLookupSleepQuality[#Headers],0)))</f>
        <v/>
      </c>
      <c r="T7391" s="35" t="str">
        <f>IF($C7391="","",INDEX(TableLookupSleepQuality[],MATCH($C7391,TableLookupSleepQuality[Sleep Quality Low],1),MATCH(T$1,TableLookupSleepQuality[#Headers],0)))</f>
        <v/>
      </c>
      <c r="X7391" s="36" t="str">
        <f t="shared" si="1850"/>
        <v/>
      </c>
      <c r="Y7391" s="40" t="str">
        <f t="shared" si="1854"/>
        <v/>
      </c>
      <c r="Z7391" s="13" t="str">
        <f t="shared" si="1854"/>
        <v/>
      </c>
      <c r="AA7391" s="13" t="str">
        <f t="shared" si="1854"/>
        <v/>
      </c>
      <c r="AB7391" s="13" t="str">
        <f t="shared" si="1854"/>
        <v/>
      </c>
      <c r="AC7391" s="13" t="str">
        <f t="shared" si="1854"/>
        <v/>
      </c>
      <c r="AD7391" s="13" t="str">
        <f t="shared" si="1854"/>
        <v/>
      </c>
    </row>
    <row r="7392" spans="7:30" x14ac:dyDescent="0.25">
      <c r="G7392" s="18" t="str">
        <f t="shared" si="1841"/>
        <v/>
      </c>
      <c r="H7392" s="22" t="str">
        <f t="shared" si="1842"/>
        <v/>
      </c>
      <c r="I7392" s="23" t="str">
        <f t="shared" si="1843"/>
        <v/>
      </c>
      <c r="J7392" s="22" t="str">
        <f t="shared" si="1844"/>
        <v/>
      </c>
      <c r="K7392" s="24" t="str">
        <f t="shared" si="1845"/>
        <v/>
      </c>
      <c r="L7392" s="42" t="str">
        <f t="shared" si="1851"/>
        <v/>
      </c>
      <c r="M7392" s="43" t="str">
        <f t="shared" si="1852"/>
        <v/>
      </c>
      <c r="N7392" s="26" t="str">
        <f t="shared" si="1846"/>
        <v/>
      </c>
      <c r="O7392" s="26" t="str">
        <f t="shared" si="1847"/>
        <v/>
      </c>
      <c r="P7392" s="28" t="str">
        <f>IF(E7392="","",INDEX(TableLookupWakeUpScore[],MATCH(E7392,TableLookupWakeUpScore[Wake Up],0),MATCH(P$1,TableLookupWakeUpScore[#Headers],0)))</f>
        <v/>
      </c>
      <c r="Q7392" s="30" t="str">
        <f t="shared" si="1848"/>
        <v/>
      </c>
      <c r="R7392" s="31" t="str">
        <f t="shared" si="1849"/>
        <v/>
      </c>
      <c r="S7392" s="34" t="str">
        <f>IF($C7392="","",INDEX(TableLookupSleepQuality[],MATCH($C7392,TableLookupSleepQuality[Sleep Quality Low],1),MATCH(S$1,TableLookupSleepQuality[#Headers],0)))</f>
        <v/>
      </c>
      <c r="T7392" s="35" t="str">
        <f>IF($C7392="","",INDEX(TableLookupSleepQuality[],MATCH($C7392,TableLookupSleepQuality[Sleep Quality Low],1),MATCH(T$1,TableLookupSleepQuality[#Headers],0)))</f>
        <v/>
      </c>
      <c r="X7392" s="36" t="str">
        <f t="shared" si="1850"/>
        <v/>
      </c>
      <c r="Y7392" s="40" t="str">
        <f t="shared" si="1854"/>
        <v/>
      </c>
      <c r="Z7392" s="13" t="str">
        <f t="shared" si="1854"/>
        <v/>
      </c>
      <c r="AA7392" s="13" t="str">
        <f t="shared" si="1854"/>
        <v/>
      </c>
      <c r="AB7392" s="13" t="str">
        <f t="shared" si="1854"/>
        <v/>
      </c>
      <c r="AC7392" s="13" t="str">
        <f t="shared" si="1854"/>
        <v/>
      </c>
      <c r="AD7392" s="13" t="str">
        <f t="shared" si="1854"/>
        <v/>
      </c>
    </row>
    <row r="7393" spans="7:30" x14ac:dyDescent="0.25">
      <c r="G7393" s="18" t="str">
        <f t="shared" si="1841"/>
        <v/>
      </c>
      <c r="H7393" s="22" t="str">
        <f t="shared" si="1842"/>
        <v/>
      </c>
      <c r="I7393" s="23" t="str">
        <f t="shared" si="1843"/>
        <v/>
      </c>
      <c r="J7393" s="22" t="str">
        <f t="shared" si="1844"/>
        <v/>
      </c>
      <c r="K7393" s="24" t="str">
        <f t="shared" si="1845"/>
        <v/>
      </c>
      <c r="L7393" s="42" t="str">
        <f t="shared" si="1851"/>
        <v/>
      </c>
      <c r="M7393" s="43" t="str">
        <f t="shared" si="1852"/>
        <v/>
      </c>
      <c r="N7393" s="26" t="str">
        <f t="shared" si="1846"/>
        <v/>
      </c>
      <c r="O7393" s="26" t="str">
        <f t="shared" si="1847"/>
        <v/>
      </c>
      <c r="P7393" s="28" t="str">
        <f>IF(E7393="","",INDEX(TableLookupWakeUpScore[],MATCH(E7393,TableLookupWakeUpScore[Wake Up],0),MATCH(P$1,TableLookupWakeUpScore[#Headers],0)))</f>
        <v/>
      </c>
      <c r="Q7393" s="30" t="str">
        <f t="shared" si="1848"/>
        <v/>
      </c>
      <c r="R7393" s="31" t="str">
        <f t="shared" si="1849"/>
        <v/>
      </c>
      <c r="S7393" s="34" t="str">
        <f>IF($C7393="","",INDEX(TableLookupSleepQuality[],MATCH($C7393,TableLookupSleepQuality[Sleep Quality Low],1),MATCH(S$1,TableLookupSleepQuality[#Headers],0)))</f>
        <v/>
      </c>
      <c r="T7393" s="35" t="str">
        <f>IF($C7393="","",INDEX(TableLookupSleepQuality[],MATCH($C7393,TableLookupSleepQuality[Sleep Quality Low],1),MATCH(T$1,TableLookupSleepQuality[#Headers],0)))</f>
        <v/>
      </c>
      <c r="X7393" s="36" t="str">
        <f t="shared" si="1850"/>
        <v/>
      </c>
      <c r="Y7393" s="40" t="str">
        <f t="shared" si="1854"/>
        <v/>
      </c>
      <c r="Z7393" s="13" t="str">
        <f t="shared" si="1854"/>
        <v/>
      </c>
      <c r="AA7393" s="13" t="str">
        <f t="shared" si="1854"/>
        <v/>
      </c>
      <c r="AB7393" s="13" t="str">
        <f t="shared" si="1854"/>
        <v/>
      </c>
      <c r="AC7393" s="13" t="str">
        <f t="shared" si="1854"/>
        <v/>
      </c>
      <c r="AD7393" s="13" t="str">
        <f t="shared" si="1854"/>
        <v/>
      </c>
    </row>
    <row r="7394" spans="7:30" x14ac:dyDescent="0.25">
      <c r="G7394" s="18" t="str">
        <f t="shared" si="1841"/>
        <v/>
      </c>
      <c r="H7394" s="22" t="str">
        <f t="shared" si="1842"/>
        <v/>
      </c>
      <c r="I7394" s="23" t="str">
        <f t="shared" si="1843"/>
        <v/>
      </c>
      <c r="J7394" s="22" t="str">
        <f t="shared" si="1844"/>
        <v/>
      </c>
      <c r="K7394" s="24" t="str">
        <f t="shared" si="1845"/>
        <v/>
      </c>
      <c r="L7394" s="42" t="str">
        <f t="shared" si="1851"/>
        <v/>
      </c>
      <c r="M7394" s="43" t="str">
        <f t="shared" si="1852"/>
        <v/>
      </c>
      <c r="N7394" s="26" t="str">
        <f t="shared" si="1846"/>
        <v/>
      </c>
      <c r="O7394" s="26" t="str">
        <f t="shared" si="1847"/>
        <v/>
      </c>
      <c r="P7394" s="28" t="str">
        <f>IF(E7394="","",INDEX(TableLookupWakeUpScore[],MATCH(E7394,TableLookupWakeUpScore[Wake Up],0),MATCH(P$1,TableLookupWakeUpScore[#Headers],0)))</f>
        <v/>
      </c>
      <c r="Q7394" s="30" t="str">
        <f t="shared" si="1848"/>
        <v/>
      </c>
      <c r="R7394" s="31" t="str">
        <f t="shared" si="1849"/>
        <v/>
      </c>
      <c r="S7394" s="34" t="str">
        <f>IF($C7394="","",INDEX(TableLookupSleepQuality[],MATCH($C7394,TableLookupSleepQuality[Sleep Quality Low],1),MATCH(S$1,TableLookupSleepQuality[#Headers],0)))</f>
        <v/>
      </c>
      <c r="T7394" s="35" t="str">
        <f>IF($C7394="","",INDEX(TableLookupSleepQuality[],MATCH($C7394,TableLookupSleepQuality[Sleep Quality Low],1),MATCH(T$1,TableLookupSleepQuality[#Headers],0)))</f>
        <v/>
      </c>
      <c r="X7394" s="36" t="str">
        <f t="shared" si="1850"/>
        <v/>
      </c>
      <c r="Y7394" s="40" t="str">
        <f t="shared" si="1854"/>
        <v/>
      </c>
      <c r="Z7394" s="13" t="str">
        <f t="shared" si="1854"/>
        <v/>
      </c>
      <c r="AA7394" s="13" t="str">
        <f t="shared" si="1854"/>
        <v/>
      </c>
      <c r="AB7394" s="13" t="str">
        <f t="shared" si="1854"/>
        <v/>
      </c>
      <c r="AC7394" s="13" t="str">
        <f t="shared" si="1854"/>
        <v/>
      </c>
      <c r="AD7394" s="13" t="str">
        <f t="shared" si="1854"/>
        <v/>
      </c>
    </row>
    <row r="7395" spans="7:30" x14ac:dyDescent="0.25">
      <c r="G7395" s="18" t="str">
        <f t="shared" si="1841"/>
        <v/>
      </c>
      <c r="H7395" s="22" t="str">
        <f t="shared" si="1842"/>
        <v/>
      </c>
      <c r="I7395" s="23" t="str">
        <f t="shared" si="1843"/>
        <v/>
      </c>
      <c r="J7395" s="22" t="str">
        <f t="shared" si="1844"/>
        <v/>
      </c>
      <c r="K7395" s="24" t="str">
        <f t="shared" si="1845"/>
        <v/>
      </c>
      <c r="L7395" s="42" t="str">
        <f t="shared" si="1851"/>
        <v/>
      </c>
      <c r="M7395" s="43" t="str">
        <f t="shared" si="1852"/>
        <v/>
      </c>
      <c r="N7395" s="26" t="str">
        <f t="shared" si="1846"/>
        <v/>
      </c>
      <c r="O7395" s="26" t="str">
        <f t="shared" si="1847"/>
        <v/>
      </c>
      <c r="P7395" s="28" t="str">
        <f>IF(E7395="","",INDEX(TableLookupWakeUpScore[],MATCH(E7395,TableLookupWakeUpScore[Wake Up],0),MATCH(P$1,TableLookupWakeUpScore[#Headers],0)))</f>
        <v/>
      </c>
      <c r="Q7395" s="30" t="str">
        <f t="shared" si="1848"/>
        <v/>
      </c>
      <c r="R7395" s="31" t="str">
        <f t="shared" si="1849"/>
        <v/>
      </c>
      <c r="S7395" s="34" t="str">
        <f>IF($C7395="","",INDEX(TableLookupSleepQuality[],MATCH($C7395,TableLookupSleepQuality[Sleep Quality Low],1),MATCH(S$1,TableLookupSleepQuality[#Headers],0)))</f>
        <v/>
      </c>
      <c r="T7395" s="35" t="str">
        <f>IF($C7395="","",INDEX(TableLookupSleepQuality[],MATCH($C7395,TableLookupSleepQuality[Sleep Quality Low],1),MATCH(T$1,TableLookupSleepQuality[#Headers],0)))</f>
        <v/>
      </c>
      <c r="X7395" s="36" t="str">
        <f t="shared" si="1850"/>
        <v/>
      </c>
      <c r="Y7395" s="40" t="str">
        <f t="shared" ref="Y7395:AD7410" si="1855">IF(OR($X7395="NO",$X7395=""),"",IF(COUNTIF($F7395,"*" &amp; Y$1 &amp; "*"),"YES","NO"))</f>
        <v/>
      </c>
      <c r="Z7395" s="13" t="str">
        <f t="shared" si="1855"/>
        <v/>
      </c>
      <c r="AA7395" s="13" t="str">
        <f t="shared" si="1855"/>
        <v/>
      </c>
      <c r="AB7395" s="13" t="str">
        <f t="shared" si="1855"/>
        <v/>
      </c>
      <c r="AC7395" s="13" t="str">
        <f t="shared" si="1855"/>
        <v/>
      </c>
      <c r="AD7395" s="13" t="str">
        <f t="shared" si="1855"/>
        <v/>
      </c>
    </row>
    <row r="7396" spans="7:30" x14ac:dyDescent="0.25">
      <c r="G7396" s="18" t="str">
        <f t="shared" si="1841"/>
        <v/>
      </c>
      <c r="H7396" s="22" t="str">
        <f t="shared" si="1842"/>
        <v/>
      </c>
      <c r="I7396" s="23" t="str">
        <f t="shared" si="1843"/>
        <v/>
      </c>
      <c r="J7396" s="22" t="str">
        <f t="shared" si="1844"/>
        <v/>
      </c>
      <c r="K7396" s="24" t="str">
        <f t="shared" si="1845"/>
        <v/>
      </c>
      <c r="L7396" s="42" t="str">
        <f t="shared" si="1851"/>
        <v/>
      </c>
      <c r="M7396" s="43" t="str">
        <f t="shared" si="1852"/>
        <v/>
      </c>
      <c r="N7396" s="26" t="str">
        <f t="shared" si="1846"/>
        <v/>
      </c>
      <c r="O7396" s="26" t="str">
        <f t="shared" si="1847"/>
        <v/>
      </c>
      <c r="P7396" s="28" t="str">
        <f>IF(E7396="","",INDEX(TableLookupWakeUpScore[],MATCH(E7396,TableLookupWakeUpScore[Wake Up],0),MATCH(P$1,TableLookupWakeUpScore[#Headers],0)))</f>
        <v/>
      </c>
      <c r="Q7396" s="30" t="str">
        <f t="shared" si="1848"/>
        <v/>
      </c>
      <c r="R7396" s="31" t="str">
        <f t="shared" si="1849"/>
        <v/>
      </c>
      <c r="S7396" s="34" t="str">
        <f>IF($C7396="","",INDEX(TableLookupSleepQuality[],MATCH($C7396,TableLookupSleepQuality[Sleep Quality Low],1),MATCH(S$1,TableLookupSleepQuality[#Headers],0)))</f>
        <v/>
      </c>
      <c r="T7396" s="35" t="str">
        <f>IF($C7396="","",INDEX(TableLookupSleepQuality[],MATCH($C7396,TableLookupSleepQuality[Sleep Quality Low],1),MATCH(T$1,TableLookupSleepQuality[#Headers],0)))</f>
        <v/>
      </c>
      <c r="X7396" s="36" t="str">
        <f t="shared" si="1850"/>
        <v/>
      </c>
      <c r="Y7396" s="40" t="str">
        <f t="shared" si="1855"/>
        <v/>
      </c>
      <c r="Z7396" s="13" t="str">
        <f t="shared" si="1855"/>
        <v/>
      </c>
      <c r="AA7396" s="13" t="str">
        <f t="shared" si="1855"/>
        <v/>
      </c>
      <c r="AB7396" s="13" t="str">
        <f t="shared" si="1855"/>
        <v/>
      </c>
      <c r="AC7396" s="13" t="str">
        <f t="shared" si="1855"/>
        <v/>
      </c>
      <c r="AD7396" s="13" t="str">
        <f t="shared" si="1855"/>
        <v/>
      </c>
    </row>
    <row r="7397" spans="7:30" x14ac:dyDescent="0.25">
      <c r="G7397" s="18" t="str">
        <f t="shared" si="1841"/>
        <v/>
      </c>
      <c r="H7397" s="22" t="str">
        <f t="shared" si="1842"/>
        <v/>
      </c>
      <c r="I7397" s="23" t="str">
        <f t="shared" si="1843"/>
        <v/>
      </c>
      <c r="J7397" s="22" t="str">
        <f t="shared" si="1844"/>
        <v/>
      </c>
      <c r="K7397" s="24" t="str">
        <f t="shared" si="1845"/>
        <v/>
      </c>
      <c r="L7397" s="42" t="str">
        <f t="shared" si="1851"/>
        <v/>
      </c>
      <c r="M7397" s="43" t="str">
        <f t="shared" si="1852"/>
        <v/>
      </c>
      <c r="N7397" s="26" t="str">
        <f t="shared" si="1846"/>
        <v/>
      </c>
      <c r="O7397" s="26" t="str">
        <f t="shared" si="1847"/>
        <v/>
      </c>
      <c r="P7397" s="28" t="str">
        <f>IF(E7397="","",INDEX(TableLookupWakeUpScore[],MATCH(E7397,TableLookupWakeUpScore[Wake Up],0),MATCH(P$1,TableLookupWakeUpScore[#Headers],0)))</f>
        <v/>
      </c>
      <c r="Q7397" s="30" t="str">
        <f t="shared" si="1848"/>
        <v/>
      </c>
      <c r="R7397" s="31" t="str">
        <f t="shared" si="1849"/>
        <v/>
      </c>
      <c r="S7397" s="34" t="str">
        <f>IF($C7397="","",INDEX(TableLookupSleepQuality[],MATCH($C7397,TableLookupSleepQuality[Sleep Quality Low],1),MATCH(S$1,TableLookupSleepQuality[#Headers],0)))</f>
        <v/>
      </c>
      <c r="T7397" s="35" t="str">
        <f>IF($C7397="","",INDEX(TableLookupSleepQuality[],MATCH($C7397,TableLookupSleepQuality[Sleep Quality Low],1),MATCH(T$1,TableLookupSleepQuality[#Headers],0)))</f>
        <v/>
      </c>
      <c r="X7397" s="36" t="str">
        <f t="shared" si="1850"/>
        <v/>
      </c>
      <c r="Y7397" s="40" t="str">
        <f t="shared" si="1855"/>
        <v/>
      </c>
      <c r="Z7397" s="13" t="str">
        <f t="shared" si="1855"/>
        <v/>
      </c>
      <c r="AA7397" s="13" t="str">
        <f t="shared" si="1855"/>
        <v/>
      </c>
      <c r="AB7397" s="13" t="str">
        <f t="shared" si="1855"/>
        <v/>
      </c>
      <c r="AC7397" s="13" t="str">
        <f t="shared" si="1855"/>
        <v/>
      </c>
      <c r="AD7397" s="13" t="str">
        <f t="shared" si="1855"/>
        <v/>
      </c>
    </row>
    <row r="7398" spans="7:30" x14ac:dyDescent="0.25">
      <c r="G7398" s="18" t="str">
        <f t="shared" si="1841"/>
        <v/>
      </c>
      <c r="H7398" s="22" t="str">
        <f t="shared" si="1842"/>
        <v/>
      </c>
      <c r="I7398" s="23" t="str">
        <f t="shared" si="1843"/>
        <v/>
      </c>
      <c r="J7398" s="22" t="str">
        <f t="shared" si="1844"/>
        <v/>
      </c>
      <c r="K7398" s="24" t="str">
        <f t="shared" si="1845"/>
        <v/>
      </c>
      <c r="L7398" s="42" t="str">
        <f t="shared" si="1851"/>
        <v/>
      </c>
      <c r="M7398" s="43" t="str">
        <f t="shared" si="1852"/>
        <v/>
      </c>
      <c r="N7398" s="26" t="str">
        <f t="shared" si="1846"/>
        <v/>
      </c>
      <c r="O7398" s="26" t="str">
        <f t="shared" si="1847"/>
        <v/>
      </c>
      <c r="P7398" s="28" t="str">
        <f>IF(E7398="","",INDEX(TableLookupWakeUpScore[],MATCH(E7398,TableLookupWakeUpScore[Wake Up],0),MATCH(P$1,TableLookupWakeUpScore[#Headers],0)))</f>
        <v/>
      </c>
      <c r="Q7398" s="30" t="str">
        <f t="shared" si="1848"/>
        <v/>
      </c>
      <c r="R7398" s="31" t="str">
        <f t="shared" si="1849"/>
        <v/>
      </c>
      <c r="S7398" s="34" t="str">
        <f>IF($C7398="","",INDEX(TableLookupSleepQuality[],MATCH($C7398,TableLookupSleepQuality[Sleep Quality Low],1),MATCH(S$1,TableLookupSleepQuality[#Headers],0)))</f>
        <v/>
      </c>
      <c r="T7398" s="35" t="str">
        <f>IF($C7398="","",INDEX(TableLookupSleepQuality[],MATCH($C7398,TableLookupSleepQuality[Sleep Quality Low],1),MATCH(T$1,TableLookupSleepQuality[#Headers],0)))</f>
        <v/>
      </c>
      <c r="X7398" s="36" t="str">
        <f t="shared" si="1850"/>
        <v/>
      </c>
      <c r="Y7398" s="40" t="str">
        <f t="shared" si="1855"/>
        <v/>
      </c>
      <c r="Z7398" s="13" t="str">
        <f t="shared" si="1855"/>
        <v/>
      </c>
      <c r="AA7398" s="13" t="str">
        <f t="shared" si="1855"/>
        <v/>
      </c>
      <c r="AB7398" s="13" t="str">
        <f t="shared" si="1855"/>
        <v/>
      </c>
      <c r="AC7398" s="13" t="str">
        <f t="shared" si="1855"/>
        <v/>
      </c>
      <c r="AD7398" s="13" t="str">
        <f t="shared" si="1855"/>
        <v/>
      </c>
    </row>
    <row r="7399" spans="7:30" x14ac:dyDescent="0.25">
      <c r="G7399" s="18" t="str">
        <f t="shared" si="1841"/>
        <v/>
      </c>
      <c r="H7399" s="22" t="str">
        <f t="shared" si="1842"/>
        <v/>
      </c>
      <c r="I7399" s="23" t="str">
        <f t="shared" si="1843"/>
        <v/>
      </c>
      <c r="J7399" s="22" t="str">
        <f t="shared" si="1844"/>
        <v/>
      </c>
      <c r="K7399" s="24" t="str">
        <f t="shared" si="1845"/>
        <v/>
      </c>
      <c r="L7399" s="42" t="str">
        <f t="shared" si="1851"/>
        <v/>
      </c>
      <c r="M7399" s="43" t="str">
        <f t="shared" si="1852"/>
        <v/>
      </c>
      <c r="N7399" s="26" t="str">
        <f t="shared" si="1846"/>
        <v/>
      </c>
      <c r="O7399" s="26" t="str">
        <f t="shared" si="1847"/>
        <v/>
      </c>
      <c r="P7399" s="28" t="str">
        <f>IF(E7399="","",INDEX(TableLookupWakeUpScore[],MATCH(E7399,TableLookupWakeUpScore[Wake Up],0),MATCH(P$1,TableLookupWakeUpScore[#Headers],0)))</f>
        <v/>
      </c>
      <c r="Q7399" s="30" t="str">
        <f t="shared" si="1848"/>
        <v/>
      </c>
      <c r="R7399" s="31" t="str">
        <f t="shared" si="1849"/>
        <v/>
      </c>
      <c r="S7399" s="34" t="str">
        <f>IF($C7399="","",INDEX(TableLookupSleepQuality[],MATCH($C7399,TableLookupSleepQuality[Sleep Quality Low],1),MATCH(S$1,TableLookupSleepQuality[#Headers],0)))</f>
        <v/>
      </c>
      <c r="T7399" s="35" t="str">
        <f>IF($C7399="","",INDEX(TableLookupSleepQuality[],MATCH($C7399,TableLookupSleepQuality[Sleep Quality Low],1),MATCH(T$1,TableLookupSleepQuality[#Headers],0)))</f>
        <v/>
      </c>
      <c r="X7399" s="36" t="str">
        <f t="shared" si="1850"/>
        <v/>
      </c>
      <c r="Y7399" s="40" t="str">
        <f t="shared" si="1855"/>
        <v/>
      </c>
      <c r="Z7399" s="13" t="str">
        <f t="shared" si="1855"/>
        <v/>
      </c>
      <c r="AA7399" s="13" t="str">
        <f t="shared" si="1855"/>
        <v/>
      </c>
      <c r="AB7399" s="13" t="str">
        <f t="shared" si="1855"/>
        <v/>
      </c>
      <c r="AC7399" s="13" t="str">
        <f t="shared" si="1855"/>
        <v/>
      </c>
      <c r="AD7399" s="13" t="str">
        <f t="shared" si="1855"/>
        <v/>
      </c>
    </row>
    <row r="7400" spans="7:30" x14ac:dyDescent="0.25">
      <c r="G7400" s="18" t="str">
        <f t="shared" si="1841"/>
        <v/>
      </c>
      <c r="H7400" s="22" t="str">
        <f t="shared" si="1842"/>
        <v/>
      </c>
      <c r="I7400" s="23" t="str">
        <f t="shared" si="1843"/>
        <v/>
      </c>
      <c r="J7400" s="22" t="str">
        <f t="shared" si="1844"/>
        <v/>
      </c>
      <c r="K7400" s="24" t="str">
        <f t="shared" si="1845"/>
        <v/>
      </c>
      <c r="L7400" s="42" t="str">
        <f t="shared" si="1851"/>
        <v/>
      </c>
      <c r="M7400" s="43" t="str">
        <f t="shared" si="1852"/>
        <v/>
      </c>
      <c r="N7400" s="26" t="str">
        <f t="shared" si="1846"/>
        <v/>
      </c>
      <c r="O7400" s="26" t="str">
        <f t="shared" si="1847"/>
        <v/>
      </c>
      <c r="P7400" s="28" t="str">
        <f>IF(E7400="","",INDEX(TableLookupWakeUpScore[],MATCH(E7400,TableLookupWakeUpScore[Wake Up],0),MATCH(P$1,TableLookupWakeUpScore[#Headers],0)))</f>
        <v/>
      </c>
      <c r="Q7400" s="30" t="str">
        <f t="shared" si="1848"/>
        <v/>
      </c>
      <c r="R7400" s="31" t="str">
        <f t="shared" si="1849"/>
        <v/>
      </c>
      <c r="S7400" s="34" t="str">
        <f>IF($C7400="","",INDEX(TableLookupSleepQuality[],MATCH($C7400,TableLookupSleepQuality[Sleep Quality Low],1),MATCH(S$1,TableLookupSleepQuality[#Headers],0)))</f>
        <v/>
      </c>
      <c r="T7400" s="35" t="str">
        <f>IF($C7400="","",INDEX(TableLookupSleepQuality[],MATCH($C7400,TableLookupSleepQuality[Sleep Quality Low],1),MATCH(T$1,TableLookupSleepQuality[#Headers],0)))</f>
        <v/>
      </c>
      <c r="X7400" s="36" t="str">
        <f t="shared" si="1850"/>
        <v/>
      </c>
      <c r="Y7400" s="40" t="str">
        <f t="shared" si="1855"/>
        <v/>
      </c>
      <c r="Z7400" s="13" t="str">
        <f t="shared" si="1855"/>
        <v/>
      </c>
      <c r="AA7400" s="13" t="str">
        <f t="shared" si="1855"/>
        <v/>
      </c>
      <c r="AB7400" s="13" t="str">
        <f t="shared" si="1855"/>
        <v/>
      </c>
      <c r="AC7400" s="13" t="str">
        <f t="shared" si="1855"/>
        <v/>
      </c>
      <c r="AD7400" s="13" t="str">
        <f t="shared" si="1855"/>
        <v/>
      </c>
    </row>
    <row r="7401" spans="7:30" x14ac:dyDescent="0.25">
      <c r="G7401" s="18" t="str">
        <f t="shared" si="1841"/>
        <v/>
      </c>
      <c r="H7401" s="22" t="str">
        <f t="shared" si="1842"/>
        <v/>
      </c>
      <c r="I7401" s="23" t="str">
        <f t="shared" si="1843"/>
        <v/>
      </c>
      <c r="J7401" s="22" t="str">
        <f t="shared" si="1844"/>
        <v/>
      </c>
      <c r="K7401" s="24" t="str">
        <f t="shared" si="1845"/>
        <v/>
      </c>
      <c r="L7401" s="42" t="str">
        <f t="shared" si="1851"/>
        <v/>
      </c>
      <c r="M7401" s="43" t="str">
        <f t="shared" si="1852"/>
        <v/>
      </c>
      <c r="N7401" s="26" t="str">
        <f t="shared" si="1846"/>
        <v/>
      </c>
      <c r="O7401" s="26" t="str">
        <f t="shared" si="1847"/>
        <v/>
      </c>
      <c r="P7401" s="28" t="str">
        <f>IF(E7401="","",INDEX(TableLookupWakeUpScore[],MATCH(E7401,TableLookupWakeUpScore[Wake Up],0),MATCH(P$1,TableLookupWakeUpScore[#Headers],0)))</f>
        <v/>
      </c>
      <c r="Q7401" s="30" t="str">
        <f t="shared" si="1848"/>
        <v/>
      </c>
      <c r="R7401" s="31" t="str">
        <f t="shared" si="1849"/>
        <v/>
      </c>
      <c r="S7401" s="34" t="str">
        <f>IF($C7401="","",INDEX(TableLookupSleepQuality[],MATCH($C7401,TableLookupSleepQuality[Sleep Quality Low],1),MATCH(S$1,TableLookupSleepQuality[#Headers],0)))</f>
        <v/>
      </c>
      <c r="T7401" s="35" t="str">
        <f>IF($C7401="","",INDEX(TableLookupSleepQuality[],MATCH($C7401,TableLookupSleepQuality[Sleep Quality Low],1),MATCH(T$1,TableLookupSleepQuality[#Headers],0)))</f>
        <v/>
      </c>
      <c r="X7401" s="36" t="str">
        <f t="shared" si="1850"/>
        <v/>
      </c>
      <c r="Y7401" s="40" t="str">
        <f t="shared" si="1855"/>
        <v/>
      </c>
      <c r="Z7401" s="13" t="str">
        <f t="shared" si="1855"/>
        <v/>
      </c>
      <c r="AA7401" s="13" t="str">
        <f t="shared" si="1855"/>
        <v/>
      </c>
      <c r="AB7401" s="13" t="str">
        <f t="shared" si="1855"/>
        <v/>
      </c>
      <c r="AC7401" s="13" t="str">
        <f t="shared" si="1855"/>
        <v/>
      </c>
      <c r="AD7401" s="13" t="str">
        <f t="shared" si="1855"/>
        <v/>
      </c>
    </row>
    <row r="7402" spans="7:30" x14ac:dyDescent="0.25">
      <c r="G7402" s="18" t="str">
        <f t="shared" si="1841"/>
        <v/>
      </c>
      <c r="H7402" s="22" t="str">
        <f t="shared" si="1842"/>
        <v/>
      </c>
      <c r="I7402" s="23" t="str">
        <f t="shared" si="1843"/>
        <v/>
      </c>
      <c r="J7402" s="22" t="str">
        <f t="shared" si="1844"/>
        <v/>
      </c>
      <c r="K7402" s="24" t="str">
        <f t="shared" si="1845"/>
        <v/>
      </c>
      <c r="L7402" s="42" t="str">
        <f t="shared" si="1851"/>
        <v/>
      </c>
      <c r="M7402" s="43" t="str">
        <f t="shared" si="1852"/>
        <v/>
      </c>
      <c r="N7402" s="26" t="str">
        <f t="shared" si="1846"/>
        <v/>
      </c>
      <c r="O7402" s="26" t="str">
        <f t="shared" si="1847"/>
        <v/>
      </c>
      <c r="P7402" s="28" t="str">
        <f>IF(E7402="","",INDEX(TableLookupWakeUpScore[],MATCH(E7402,TableLookupWakeUpScore[Wake Up],0),MATCH(P$1,TableLookupWakeUpScore[#Headers],0)))</f>
        <v/>
      </c>
      <c r="Q7402" s="30" t="str">
        <f t="shared" si="1848"/>
        <v/>
      </c>
      <c r="R7402" s="31" t="str">
        <f t="shared" si="1849"/>
        <v/>
      </c>
      <c r="S7402" s="34" t="str">
        <f>IF($C7402="","",INDEX(TableLookupSleepQuality[],MATCH($C7402,TableLookupSleepQuality[Sleep Quality Low],1),MATCH(S$1,TableLookupSleepQuality[#Headers],0)))</f>
        <v/>
      </c>
      <c r="T7402" s="35" t="str">
        <f>IF($C7402="","",INDEX(TableLookupSleepQuality[],MATCH($C7402,TableLookupSleepQuality[Sleep Quality Low],1),MATCH(T$1,TableLookupSleepQuality[#Headers],0)))</f>
        <v/>
      </c>
      <c r="X7402" s="36" t="str">
        <f t="shared" si="1850"/>
        <v/>
      </c>
      <c r="Y7402" s="40" t="str">
        <f t="shared" si="1855"/>
        <v/>
      </c>
      <c r="Z7402" s="13" t="str">
        <f t="shared" si="1855"/>
        <v/>
      </c>
      <c r="AA7402" s="13" t="str">
        <f t="shared" si="1855"/>
        <v/>
      </c>
      <c r="AB7402" s="13" t="str">
        <f t="shared" si="1855"/>
        <v/>
      </c>
      <c r="AC7402" s="13" t="str">
        <f t="shared" si="1855"/>
        <v/>
      </c>
      <c r="AD7402" s="13" t="str">
        <f t="shared" si="1855"/>
        <v/>
      </c>
    </row>
    <row r="7403" spans="7:30" x14ac:dyDescent="0.25">
      <c r="G7403" s="18" t="str">
        <f t="shared" si="1841"/>
        <v/>
      </c>
      <c r="H7403" s="22" t="str">
        <f t="shared" si="1842"/>
        <v/>
      </c>
      <c r="I7403" s="23" t="str">
        <f t="shared" si="1843"/>
        <v/>
      </c>
      <c r="J7403" s="22" t="str">
        <f t="shared" si="1844"/>
        <v/>
      </c>
      <c r="K7403" s="24" t="str">
        <f t="shared" si="1845"/>
        <v/>
      </c>
      <c r="L7403" s="42" t="str">
        <f t="shared" si="1851"/>
        <v/>
      </c>
      <c r="M7403" s="43" t="str">
        <f t="shared" si="1852"/>
        <v/>
      </c>
      <c r="N7403" s="26" t="str">
        <f t="shared" si="1846"/>
        <v/>
      </c>
      <c r="O7403" s="26" t="str">
        <f t="shared" si="1847"/>
        <v/>
      </c>
      <c r="P7403" s="28" t="str">
        <f>IF(E7403="","",INDEX(TableLookupWakeUpScore[],MATCH(E7403,TableLookupWakeUpScore[Wake Up],0),MATCH(P$1,TableLookupWakeUpScore[#Headers],0)))</f>
        <v/>
      </c>
      <c r="Q7403" s="30" t="str">
        <f t="shared" si="1848"/>
        <v/>
      </c>
      <c r="R7403" s="31" t="str">
        <f t="shared" si="1849"/>
        <v/>
      </c>
      <c r="S7403" s="34" t="str">
        <f>IF($C7403="","",INDEX(TableLookupSleepQuality[],MATCH($C7403,TableLookupSleepQuality[Sleep Quality Low],1),MATCH(S$1,TableLookupSleepQuality[#Headers],0)))</f>
        <v/>
      </c>
      <c r="T7403" s="35" t="str">
        <f>IF($C7403="","",INDEX(TableLookupSleepQuality[],MATCH($C7403,TableLookupSleepQuality[Sleep Quality Low],1),MATCH(T$1,TableLookupSleepQuality[#Headers],0)))</f>
        <v/>
      </c>
      <c r="X7403" s="36" t="str">
        <f t="shared" si="1850"/>
        <v/>
      </c>
      <c r="Y7403" s="40" t="str">
        <f t="shared" si="1855"/>
        <v/>
      </c>
      <c r="Z7403" s="13" t="str">
        <f t="shared" si="1855"/>
        <v/>
      </c>
      <c r="AA7403" s="13" t="str">
        <f t="shared" si="1855"/>
        <v/>
      </c>
      <c r="AB7403" s="13" t="str">
        <f t="shared" si="1855"/>
        <v/>
      </c>
      <c r="AC7403" s="13" t="str">
        <f t="shared" si="1855"/>
        <v/>
      </c>
      <c r="AD7403" s="13" t="str">
        <f t="shared" si="1855"/>
        <v/>
      </c>
    </row>
    <row r="7404" spans="7:30" x14ac:dyDescent="0.25">
      <c r="G7404" s="18" t="str">
        <f t="shared" si="1841"/>
        <v/>
      </c>
      <c r="H7404" s="22" t="str">
        <f t="shared" si="1842"/>
        <v/>
      </c>
      <c r="I7404" s="23" t="str">
        <f t="shared" si="1843"/>
        <v/>
      </c>
      <c r="J7404" s="22" t="str">
        <f t="shared" si="1844"/>
        <v/>
      </c>
      <c r="K7404" s="24" t="str">
        <f t="shared" si="1845"/>
        <v/>
      </c>
      <c r="L7404" s="42" t="str">
        <f t="shared" si="1851"/>
        <v/>
      </c>
      <c r="M7404" s="43" t="str">
        <f t="shared" si="1852"/>
        <v/>
      </c>
      <c r="N7404" s="26" t="str">
        <f t="shared" si="1846"/>
        <v/>
      </c>
      <c r="O7404" s="26" t="str">
        <f t="shared" si="1847"/>
        <v/>
      </c>
      <c r="P7404" s="28" t="str">
        <f>IF(E7404="","",INDEX(TableLookupWakeUpScore[],MATCH(E7404,TableLookupWakeUpScore[Wake Up],0),MATCH(P$1,TableLookupWakeUpScore[#Headers],0)))</f>
        <v/>
      </c>
      <c r="Q7404" s="30" t="str">
        <f t="shared" si="1848"/>
        <v/>
      </c>
      <c r="R7404" s="31" t="str">
        <f t="shared" si="1849"/>
        <v/>
      </c>
      <c r="S7404" s="34" t="str">
        <f>IF($C7404="","",INDEX(TableLookupSleepQuality[],MATCH($C7404,TableLookupSleepQuality[Sleep Quality Low],1),MATCH(S$1,TableLookupSleepQuality[#Headers],0)))</f>
        <v/>
      </c>
      <c r="T7404" s="35" t="str">
        <f>IF($C7404="","",INDEX(TableLookupSleepQuality[],MATCH($C7404,TableLookupSleepQuality[Sleep Quality Low],1),MATCH(T$1,TableLookupSleepQuality[#Headers],0)))</f>
        <v/>
      </c>
      <c r="X7404" s="36" t="str">
        <f t="shared" si="1850"/>
        <v/>
      </c>
      <c r="Y7404" s="40" t="str">
        <f t="shared" si="1855"/>
        <v/>
      </c>
      <c r="Z7404" s="13" t="str">
        <f t="shared" si="1855"/>
        <v/>
      </c>
      <c r="AA7404" s="13" t="str">
        <f t="shared" si="1855"/>
        <v/>
      </c>
      <c r="AB7404" s="13" t="str">
        <f t="shared" si="1855"/>
        <v/>
      </c>
      <c r="AC7404" s="13" t="str">
        <f t="shared" si="1855"/>
        <v/>
      </c>
      <c r="AD7404" s="13" t="str">
        <f t="shared" si="1855"/>
        <v/>
      </c>
    </row>
    <row r="7405" spans="7:30" x14ac:dyDescent="0.25">
      <c r="G7405" s="18" t="str">
        <f t="shared" si="1841"/>
        <v/>
      </c>
      <c r="H7405" s="22" t="str">
        <f t="shared" si="1842"/>
        <v/>
      </c>
      <c r="I7405" s="23" t="str">
        <f t="shared" si="1843"/>
        <v/>
      </c>
      <c r="J7405" s="22" t="str">
        <f t="shared" si="1844"/>
        <v/>
      </c>
      <c r="K7405" s="24" t="str">
        <f t="shared" si="1845"/>
        <v/>
      </c>
      <c r="L7405" s="42" t="str">
        <f t="shared" si="1851"/>
        <v/>
      </c>
      <c r="M7405" s="43" t="str">
        <f t="shared" si="1852"/>
        <v/>
      </c>
      <c r="N7405" s="26" t="str">
        <f t="shared" si="1846"/>
        <v/>
      </c>
      <c r="O7405" s="26" t="str">
        <f t="shared" si="1847"/>
        <v/>
      </c>
      <c r="P7405" s="28" t="str">
        <f>IF(E7405="","",INDEX(TableLookupWakeUpScore[],MATCH(E7405,TableLookupWakeUpScore[Wake Up],0),MATCH(P$1,TableLookupWakeUpScore[#Headers],0)))</f>
        <v/>
      </c>
      <c r="Q7405" s="30" t="str">
        <f t="shared" si="1848"/>
        <v/>
      </c>
      <c r="R7405" s="31" t="str">
        <f t="shared" si="1849"/>
        <v/>
      </c>
      <c r="S7405" s="34" t="str">
        <f>IF($C7405="","",INDEX(TableLookupSleepQuality[],MATCH($C7405,TableLookupSleepQuality[Sleep Quality Low],1),MATCH(S$1,TableLookupSleepQuality[#Headers],0)))</f>
        <v/>
      </c>
      <c r="T7405" s="35" t="str">
        <f>IF($C7405="","",INDEX(TableLookupSleepQuality[],MATCH($C7405,TableLookupSleepQuality[Sleep Quality Low],1),MATCH(T$1,TableLookupSleepQuality[#Headers],0)))</f>
        <v/>
      </c>
      <c r="X7405" s="36" t="str">
        <f t="shared" si="1850"/>
        <v/>
      </c>
      <c r="Y7405" s="40" t="str">
        <f t="shared" si="1855"/>
        <v/>
      </c>
      <c r="Z7405" s="13" t="str">
        <f t="shared" si="1855"/>
        <v/>
      </c>
      <c r="AA7405" s="13" t="str">
        <f t="shared" si="1855"/>
        <v/>
      </c>
      <c r="AB7405" s="13" t="str">
        <f t="shared" si="1855"/>
        <v/>
      </c>
      <c r="AC7405" s="13" t="str">
        <f t="shared" si="1855"/>
        <v/>
      </c>
      <c r="AD7405" s="13" t="str">
        <f t="shared" si="1855"/>
        <v/>
      </c>
    </row>
    <row r="7406" spans="7:30" x14ac:dyDescent="0.25">
      <c r="G7406" s="18" t="str">
        <f t="shared" si="1841"/>
        <v/>
      </c>
      <c r="H7406" s="22" t="str">
        <f t="shared" si="1842"/>
        <v/>
      </c>
      <c r="I7406" s="23" t="str">
        <f t="shared" si="1843"/>
        <v/>
      </c>
      <c r="J7406" s="22" t="str">
        <f t="shared" si="1844"/>
        <v/>
      </c>
      <c r="K7406" s="24" t="str">
        <f t="shared" si="1845"/>
        <v/>
      </c>
      <c r="L7406" s="42" t="str">
        <f t="shared" si="1851"/>
        <v/>
      </c>
      <c r="M7406" s="43" t="str">
        <f t="shared" si="1852"/>
        <v/>
      </c>
      <c r="N7406" s="26" t="str">
        <f t="shared" si="1846"/>
        <v/>
      </c>
      <c r="O7406" s="26" t="str">
        <f t="shared" si="1847"/>
        <v/>
      </c>
      <c r="P7406" s="28" t="str">
        <f>IF(E7406="","",INDEX(TableLookupWakeUpScore[],MATCH(E7406,TableLookupWakeUpScore[Wake Up],0),MATCH(P$1,TableLookupWakeUpScore[#Headers],0)))</f>
        <v/>
      </c>
      <c r="Q7406" s="30" t="str">
        <f t="shared" si="1848"/>
        <v/>
      </c>
      <c r="R7406" s="31" t="str">
        <f t="shared" si="1849"/>
        <v/>
      </c>
      <c r="S7406" s="34" t="str">
        <f>IF($C7406="","",INDEX(TableLookupSleepQuality[],MATCH($C7406,TableLookupSleepQuality[Sleep Quality Low],1),MATCH(S$1,TableLookupSleepQuality[#Headers],0)))</f>
        <v/>
      </c>
      <c r="T7406" s="35" t="str">
        <f>IF($C7406="","",INDEX(TableLookupSleepQuality[],MATCH($C7406,TableLookupSleepQuality[Sleep Quality Low],1),MATCH(T$1,TableLookupSleepQuality[#Headers],0)))</f>
        <v/>
      </c>
      <c r="X7406" s="36" t="str">
        <f t="shared" si="1850"/>
        <v/>
      </c>
      <c r="Y7406" s="40" t="str">
        <f t="shared" si="1855"/>
        <v/>
      </c>
      <c r="Z7406" s="13" t="str">
        <f t="shared" si="1855"/>
        <v/>
      </c>
      <c r="AA7406" s="13" t="str">
        <f t="shared" si="1855"/>
        <v/>
      </c>
      <c r="AB7406" s="13" t="str">
        <f t="shared" si="1855"/>
        <v/>
      </c>
      <c r="AC7406" s="13" t="str">
        <f t="shared" si="1855"/>
        <v/>
      </c>
      <c r="AD7406" s="13" t="str">
        <f t="shared" si="1855"/>
        <v/>
      </c>
    </row>
    <row r="7407" spans="7:30" x14ac:dyDescent="0.25">
      <c r="G7407" s="18" t="str">
        <f t="shared" si="1841"/>
        <v/>
      </c>
      <c r="H7407" s="22" t="str">
        <f t="shared" si="1842"/>
        <v/>
      </c>
      <c r="I7407" s="23" t="str">
        <f t="shared" si="1843"/>
        <v/>
      </c>
      <c r="J7407" s="22" t="str">
        <f t="shared" si="1844"/>
        <v/>
      </c>
      <c r="K7407" s="24" t="str">
        <f t="shared" si="1845"/>
        <v/>
      </c>
      <c r="L7407" s="42" t="str">
        <f t="shared" si="1851"/>
        <v/>
      </c>
      <c r="M7407" s="43" t="str">
        <f t="shared" si="1852"/>
        <v/>
      </c>
      <c r="N7407" s="26" t="str">
        <f t="shared" si="1846"/>
        <v/>
      </c>
      <c r="O7407" s="26" t="str">
        <f t="shared" si="1847"/>
        <v/>
      </c>
      <c r="P7407" s="28" t="str">
        <f>IF(E7407="","",INDEX(TableLookupWakeUpScore[],MATCH(E7407,TableLookupWakeUpScore[Wake Up],0),MATCH(P$1,TableLookupWakeUpScore[#Headers],0)))</f>
        <v/>
      </c>
      <c r="Q7407" s="30" t="str">
        <f t="shared" si="1848"/>
        <v/>
      </c>
      <c r="R7407" s="31" t="str">
        <f t="shared" si="1849"/>
        <v/>
      </c>
      <c r="S7407" s="34" t="str">
        <f>IF($C7407="","",INDEX(TableLookupSleepQuality[],MATCH($C7407,TableLookupSleepQuality[Sleep Quality Low],1),MATCH(S$1,TableLookupSleepQuality[#Headers],0)))</f>
        <v/>
      </c>
      <c r="T7407" s="35" t="str">
        <f>IF($C7407="","",INDEX(TableLookupSleepQuality[],MATCH($C7407,TableLookupSleepQuality[Sleep Quality Low],1),MATCH(T$1,TableLookupSleepQuality[#Headers],0)))</f>
        <v/>
      </c>
      <c r="X7407" s="36" t="str">
        <f t="shared" si="1850"/>
        <v/>
      </c>
      <c r="Y7407" s="40" t="str">
        <f t="shared" si="1855"/>
        <v/>
      </c>
      <c r="Z7407" s="13" t="str">
        <f t="shared" si="1855"/>
        <v/>
      </c>
      <c r="AA7407" s="13" t="str">
        <f t="shared" si="1855"/>
        <v/>
      </c>
      <c r="AB7407" s="13" t="str">
        <f t="shared" si="1855"/>
        <v/>
      </c>
      <c r="AC7407" s="13" t="str">
        <f t="shared" si="1855"/>
        <v/>
      </c>
      <c r="AD7407" s="13" t="str">
        <f t="shared" si="1855"/>
        <v/>
      </c>
    </row>
    <row r="7408" spans="7:30" x14ac:dyDescent="0.25">
      <c r="G7408" s="18" t="str">
        <f t="shared" si="1841"/>
        <v/>
      </c>
      <c r="H7408" s="22" t="str">
        <f t="shared" si="1842"/>
        <v/>
      </c>
      <c r="I7408" s="23" t="str">
        <f t="shared" si="1843"/>
        <v/>
      </c>
      <c r="J7408" s="22" t="str">
        <f t="shared" si="1844"/>
        <v/>
      </c>
      <c r="K7408" s="24" t="str">
        <f t="shared" si="1845"/>
        <v/>
      </c>
      <c r="L7408" s="42" t="str">
        <f t="shared" si="1851"/>
        <v/>
      </c>
      <c r="M7408" s="43" t="str">
        <f t="shared" si="1852"/>
        <v/>
      </c>
      <c r="N7408" s="26" t="str">
        <f t="shared" si="1846"/>
        <v/>
      </c>
      <c r="O7408" s="26" t="str">
        <f t="shared" si="1847"/>
        <v/>
      </c>
      <c r="P7408" s="28" t="str">
        <f>IF(E7408="","",INDEX(TableLookupWakeUpScore[],MATCH(E7408,TableLookupWakeUpScore[Wake Up],0),MATCH(P$1,TableLookupWakeUpScore[#Headers],0)))</f>
        <v/>
      </c>
      <c r="Q7408" s="30" t="str">
        <f t="shared" si="1848"/>
        <v/>
      </c>
      <c r="R7408" s="31" t="str">
        <f t="shared" si="1849"/>
        <v/>
      </c>
      <c r="S7408" s="34" t="str">
        <f>IF($C7408="","",INDEX(TableLookupSleepQuality[],MATCH($C7408,TableLookupSleepQuality[Sleep Quality Low],1),MATCH(S$1,TableLookupSleepQuality[#Headers],0)))</f>
        <v/>
      </c>
      <c r="T7408" s="35" t="str">
        <f>IF($C7408="","",INDEX(TableLookupSleepQuality[],MATCH($C7408,TableLookupSleepQuality[Sleep Quality Low],1),MATCH(T$1,TableLookupSleepQuality[#Headers],0)))</f>
        <v/>
      </c>
      <c r="X7408" s="36" t="str">
        <f t="shared" si="1850"/>
        <v/>
      </c>
      <c r="Y7408" s="40" t="str">
        <f t="shared" si="1855"/>
        <v/>
      </c>
      <c r="Z7408" s="13" t="str">
        <f t="shared" si="1855"/>
        <v/>
      </c>
      <c r="AA7408" s="13" t="str">
        <f t="shared" si="1855"/>
        <v/>
      </c>
      <c r="AB7408" s="13" t="str">
        <f t="shared" si="1855"/>
        <v/>
      </c>
      <c r="AC7408" s="13" t="str">
        <f t="shared" si="1855"/>
        <v/>
      </c>
      <c r="AD7408" s="13" t="str">
        <f t="shared" si="1855"/>
        <v/>
      </c>
    </row>
    <row r="7409" spans="7:30" x14ac:dyDescent="0.25">
      <c r="G7409" s="18" t="str">
        <f t="shared" si="1841"/>
        <v/>
      </c>
      <c r="H7409" s="22" t="str">
        <f t="shared" si="1842"/>
        <v/>
      </c>
      <c r="I7409" s="23" t="str">
        <f t="shared" si="1843"/>
        <v/>
      </c>
      <c r="J7409" s="22" t="str">
        <f t="shared" si="1844"/>
        <v/>
      </c>
      <c r="K7409" s="24" t="str">
        <f t="shared" si="1845"/>
        <v/>
      </c>
      <c r="L7409" s="42" t="str">
        <f t="shared" si="1851"/>
        <v/>
      </c>
      <c r="M7409" s="43" t="str">
        <f t="shared" si="1852"/>
        <v/>
      </c>
      <c r="N7409" s="26" t="str">
        <f t="shared" si="1846"/>
        <v/>
      </c>
      <c r="O7409" s="26" t="str">
        <f t="shared" si="1847"/>
        <v/>
      </c>
      <c r="P7409" s="28" t="str">
        <f>IF(E7409="","",INDEX(TableLookupWakeUpScore[],MATCH(E7409,TableLookupWakeUpScore[Wake Up],0),MATCH(P$1,TableLookupWakeUpScore[#Headers],0)))</f>
        <v/>
      </c>
      <c r="Q7409" s="30" t="str">
        <f t="shared" si="1848"/>
        <v/>
      </c>
      <c r="R7409" s="31" t="str">
        <f t="shared" si="1849"/>
        <v/>
      </c>
      <c r="S7409" s="34" t="str">
        <f>IF($C7409="","",INDEX(TableLookupSleepQuality[],MATCH($C7409,TableLookupSleepQuality[Sleep Quality Low],1),MATCH(S$1,TableLookupSleepQuality[#Headers],0)))</f>
        <v/>
      </c>
      <c r="T7409" s="35" t="str">
        <f>IF($C7409="","",INDEX(TableLookupSleepQuality[],MATCH($C7409,TableLookupSleepQuality[Sleep Quality Low],1),MATCH(T$1,TableLookupSleepQuality[#Headers],0)))</f>
        <v/>
      </c>
      <c r="X7409" s="36" t="str">
        <f t="shared" si="1850"/>
        <v/>
      </c>
      <c r="Y7409" s="40" t="str">
        <f t="shared" si="1855"/>
        <v/>
      </c>
      <c r="Z7409" s="13" t="str">
        <f t="shared" si="1855"/>
        <v/>
      </c>
      <c r="AA7409" s="13" t="str">
        <f t="shared" si="1855"/>
        <v/>
      </c>
      <c r="AB7409" s="13" t="str">
        <f t="shared" si="1855"/>
        <v/>
      </c>
      <c r="AC7409" s="13" t="str">
        <f t="shared" si="1855"/>
        <v/>
      </c>
      <c r="AD7409" s="13" t="str">
        <f t="shared" si="1855"/>
        <v/>
      </c>
    </row>
    <row r="7410" spans="7:30" x14ac:dyDescent="0.25">
      <c r="G7410" s="18" t="str">
        <f t="shared" si="1841"/>
        <v/>
      </c>
      <c r="H7410" s="22" t="str">
        <f t="shared" si="1842"/>
        <v/>
      </c>
      <c r="I7410" s="23" t="str">
        <f t="shared" si="1843"/>
        <v/>
      </c>
      <c r="J7410" s="22" t="str">
        <f t="shared" si="1844"/>
        <v/>
      </c>
      <c r="K7410" s="24" t="str">
        <f t="shared" si="1845"/>
        <v/>
      </c>
      <c r="L7410" s="42" t="str">
        <f t="shared" si="1851"/>
        <v/>
      </c>
      <c r="M7410" s="43" t="str">
        <f t="shared" si="1852"/>
        <v/>
      </c>
      <c r="N7410" s="26" t="str">
        <f t="shared" si="1846"/>
        <v/>
      </c>
      <c r="O7410" s="26" t="str">
        <f t="shared" si="1847"/>
        <v/>
      </c>
      <c r="P7410" s="28" t="str">
        <f>IF(E7410="","",INDEX(TableLookupWakeUpScore[],MATCH(E7410,TableLookupWakeUpScore[Wake Up],0),MATCH(P$1,TableLookupWakeUpScore[#Headers],0)))</f>
        <v/>
      </c>
      <c r="Q7410" s="30" t="str">
        <f t="shared" si="1848"/>
        <v/>
      </c>
      <c r="R7410" s="31" t="str">
        <f t="shared" si="1849"/>
        <v/>
      </c>
      <c r="S7410" s="34" t="str">
        <f>IF($C7410="","",INDEX(TableLookupSleepQuality[],MATCH($C7410,TableLookupSleepQuality[Sleep Quality Low],1),MATCH(S$1,TableLookupSleepQuality[#Headers],0)))</f>
        <v/>
      </c>
      <c r="T7410" s="35" t="str">
        <f>IF($C7410="","",INDEX(TableLookupSleepQuality[],MATCH($C7410,TableLookupSleepQuality[Sleep Quality Low],1),MATCH(T$1,TableLookupSleepQuality[#Headers],0)))</f>
        <v/>
      </c>
      <c r="X7410" s="36" t="str">
        <f t="shared" si="1850"/>
        <v/>
      </c>
      <c r="Y7410" s="40" t="str">
        <f t="shared" si="1855"/>
        <v/>
      </c>
      <c r="Z7410" s="13" t="str">
        <f t="shared" si="1855"/>
        <v/>
      </c>
      <c r="AA7410" s="13" t="str">
        <f t="shared" si="1855"/>
        <v/>
      </c>
      <c r="AB7410" s="13" t="str">
        <f t="shared" si="1855"/>
        <v/>
      </c>
      <c r="AC7410" s="13" t="str">
        <f t="shared" si="1855"/>
        <v/>
      </c>
      <c r="AD7410" s="13" t="str">
        <f t="shared" si="1855"/>
        <v/>
      </c>
    </row>
    <row r="7411" spans="7:30" x14ac:dyDescent="0.25">
      <c r="G7411" s="18" t="str">
        <f t="shared" si="1841"/>
        <v/>
      </c>
      <c r="H7411" s="22" t="str">
        <f t="shared" si="1842"/>
        <v/>
      </c>
      <c r="I7411" s="23" t="str">
        <f t="shared" si="1843"/>
        <v/>
      </c>
      <c r="J7411" s="22" t="str">
        <f t="shared" si="1844"/>
        <v/>
      </c>
      <c r="K7411" s="24" t="str">
        <f t="shared" si="1845"/>
        <v/>
      </c>
      <c r="L7411" s="42" t="str">
        <f t="shared" si="1851"/>
        <v/>
      </c>
      <c r="M7411" s="43" t="str">
        <f t="shared" si="1852"/>
        <v/>
      </c>
      <c r="N7411" s="26" t="str">
        <f t="shared" si="1846"/>
        <v/>
      </c>
      <c r="O7411" s="26" t="str">
        <f t="shared" si="1847"/>
        <v/>
      </c>
      <c r="P7411" s="28" t="str">
        <f>IF(E7411="","",INDEX(TableLookupWakeUpScore[],MATCH(E7411,TableLookupWakeUpScore[Wake Up],0),MATCH(P$1,TableLookupWakeUpScore[#Headers],0)))</f>
        <v/>
      </c>
      <c r="Q7411" s="30" t="str">
        <f t="shared" si="1848"/>
        <v/>
      </c>
      <c r="R7411" s="31" t="str">
        <f t="shared" si="1849"/>
        <v/>
      </c>
      <c r="S7411" s="34" t="str">
        <f>IF($C7411="","",INDEX(TableLookupSleepQuality[],MATCH($C7411,TableLookupSleepQuality[Sleep Quality Low],1),MATCH(S$1,TableLookupSleepQuality[#Headers],0)))</f>
        <v/>
      </c>
      <c r="T7411" s="35" t="str">
        <f>IF($C7411="","",INDEX(TableLookupSleepQuality[],MATCH($C7411,TableLookupSleepQuality[Sleep Quality Low],1),MATCH(T$1,TableLookupSleepQuality[#Headers],0)))</f>
        <v/>
      </c>
      <c r="X7411" s="36" t="str">
        <f t="shared" si="1850"/>
        <v/>
      </c>
      <c r="Y7411" s="40" t="str">
        <f t="shared" ref="Y7411:AD7426" si="1856">IF(OR($X7411="NO",$X7411=""),"",IF(COUNTIF($F7411,"*" &amp; Y$1 &amp; "*"),"YES","NO"))</f>
        <v/>
      </c>
      <c r="Z7411" s="13" t="str">
        <f t="shared" si="1856"/>
        <v/>
      </c>
      <c r="AA7411" s="13" t="str">
        <f t="shared" si="1856"/>
        <v/>
      </c>
      <c r="AB7411" s="13" t="str">
        <f t="shared" si="1856"/>
        <v/>
      </c>
      <c r="AC7411" s="13" t="str">
        <f t="shared" si="1856"/>
        <v/>
      </c>
      <c r="AD7411" s="13" t="str">
        <f t="shared" si="1856"/>
        <v/>
      </c>
    </row>
    <row r="7412" spans="7:30" x14ac:dyDescent="0.25">
      <c r="G7412" s="18" t="str">
        <f t="shared" si="1841"/>
        <v/>
      </c>
      <c r="H7412" s="22" t="str">
        <f t="shared" si="1842"/>
        <v/>
      </c>
      <c r="I7412" s="23" t="str">
        <f t="shared" si="1843"/>
        <v/>
      </c>
      <c r="J7412" s="22" t="str">
        <f t="shared" si="1844"/>
        <v/>
      </c>
      <c r="K7412" s="24" t="str">
        <f t="shared" si="1845"/>
        <v/>
      </c>
      <c r="L7412" s="42" t="str">
        <f t="shared" si="1851"/>
        <v/>
      </c>
      <c r="M7412" s="43" t="str">
        <f t="shared" si="1852"/>
        <v/>
      </c>
      <c r="N7412" s="26" t="str">
        <f t="shared" si="1846"/>
        <v/>
      </c>
      <c r="O7412" s="26" t="str">
        <f t="shared" si="1847"/>
        <v/>
      </c>
      <c r="P7412" s="28" t="str">
        <f>IF(E7412="","",INDEX(TableLookupWakeUpScore[],MATCH(E7412,TableLookupWakeUpScore[Wake Up],0),MATCH(P$1,TableLookupWakeUpScore[#Headers],0)))</f>
        <v/>
      </c>
      <c r="Q7412" s="30" t="str">
        <f t="shared" si="1848"/>
        <v/>
      </c>
      <c r="R7412" s="31" t="str">
        <f t="shared" si="1849"/>
        <v/>
      </c>
      <c r="S7412" s="34" t="str">
        <f>IF($C7412="","",INDEX(TableLookupSleepQuality[],MATCH($C7412,TableLookupSleepQuality[Sleep Quality Low],1),MATCH(S$1,TableLookupSleepQuality[#Headers],0)))</f>
        <v/>
      </c>
      <c r="T7412" s="35" t="str">
        <f>IF($C7412="","",INDEX(TableLookupSleepQuality[],MATCH($C7412,TableLookupSleepQuality[Sleep Quality Low],1),MATCH(T$1,TableLookupSleepQuality[#Headers],0)))</f>
        <v/>
      </c>
      <c r="X7412" s="36" t="str">
        <f t="shared" si="1850"/>
        <v/>
      </c>
      <c r="Y7412" s="40" t="str">
        <f t="shared" si="1856"/>
        <v/>
      </c>
      <c r="Z7412" s="13" t="str">
        <f t="shared" si="1856"/>
        <v/>
      </c>
      <c r="AA7412" s="13" t="str">
        <f t="shared" si="1856"/>
        <v/>
      </c>
      <c r="AB7412" s="13" t="str">
        <f t="shared" si="1856"/>
        <v/>
      </c>
      <c r="AC7412" s="13" t="str">
        <f t="shared" si="1856"/>
        <v/>
      </c>
      <c r="AD7412" s="13" t="str">
        <f t="shared" si="1856"/>
        <v/>
      </c>
    </row>
    <row r="7413" spans="7:30" x14ac:dyDescent="0.25">
      <c r="G7413" s="18" t="str">
        <f t="shared" si="1841"/>
        <v/>
      </c>
      <c r="H7413" s="22" t="str">
        <f t="shared" si="1842"/>
        <v/>
      </c>
      <c r="I7413" s="23" t="str">
        <f t="shared" si="1843"/>
        <v/>
      </c>
      <c r="J7413" s="22" t="str">
        <f t="shared" si="1844"/>
        <v/>
      </c>
      <c r="K7413" s="24" t="str">
        <f t="shared" si="1845"/>
        <v/>
      </c>
      <c r="L7413" s="42" t="str">
        <f t="shared" si="1851"/>
        <v/>
      </c>
      <c r="M7413" s="43" t="str">
        <f t="shared" si="1852"/>
        <v/>
      </c>
      <c r="N7413" s="26" t="str">
        <f t="shared" si="1846"/>
        <v/>
      </c>
      <c r="O7413" s="26" t="str">
        <f t="shared" si="1847"/>
        <v/>
      </c>
      <c r="P7413" s="28" t="str">
        <f>IF(E7413="","",INDEX(TableLookupWakeUpScore[],MATCH(E7413,TableLookupWakeUpScore[Wake Up],0),MATCH(P$1,TableLookupWakeUpScore[#Headers],0)))</f>
        <v/>
      </c>
      <c r="Q7413" s="30" t="str">
        <f t="shared" si="1848"/>
        <v/>
      </c>
      <c r="R7413" s="31" t="str">
        <f t="shared" si="1849"/>
        <v/>
      </c>
      <c r="S7413" s="34" t="str">
        <f>IF($C7413="","",INDEX(TableLookupSleepQuality[],MATCH($C7413,TableLookupSleepQuality[Sleep Quality Low],1),MATCH(S$1,TableLookupSleepQuality[#Headers],0)))</f>
        <v/>
      </c>
      <c r="T7413" s="35" t="str">
        <f>IF($C7413="","",INDEX(TableLookupSleepQuality[],MATCH($C7413,TableLookupSleepQuality[Sleep Quality Low],1),MATCH(T$1,TableLookupSleepQuality[#Headers],0)))</f>
        <v/>
      </c>
      <c r="X7413" s="36" t="str">
        <f t="shared" si="1850"/>
        <v/>
      </c>
      <c r="Y7413" s="40" t="str">
        <f t="shared" si="1856"/>
        <v/>
      </c>
      <c r="Z7413" s="13" t="str">
        <f t="shared" si="1856"/>
        <v/>
      </c>
      <c r="AA7413" s="13" t="str">
        <f t="shared" si="1856"/>
        <v/>
      </c>
      <c r="AB7413" s="13" t="str">
        <f t="shared" si="1856"/>
        <v/>
      </c>
      <c r="AC7413" s="13" t="str">
        <f t="shared" si="1856"/>
        <v/>
      </c>
      <c r="AD7413" s="13" t="str">
        <f t="shared" si="1856"/>
        <v/>
      </c>
    </row>
    <row r="7414" spans="7:30" x14ac:dyDescent="0.25">
      <c r="G7414" s="18" t="str">
        <f t="shared" si="1841"/>
        <v/>
      </c>
      <c r="H7414" s="22" t="str">
        <f t="shared" si="1842"/>
        <v/>
      </c>
      <c r="I7414" s="23" t="str">
        <f t="shared" si="1843"/>
        <v/>
      </c>
      <c r="J7414" s="22" t="str">
        <f t="shared" si="1844"/>
        <v/>
      </c>
      <c r="K7414" s="24" t="str">
        <f t="shared" si="1845"/>
        <v/>
      </c>
      <c r="L7414" s="42" t="str">
        <f t="shared" si="1851"/>
        <v/>
      </c>
      <c r="M7414" s="43" t="str">
        <f t="shared" si="1852"/>
        <v/>
      </c>
      <c r="N7414" s="26" t="str">
        <f t="shared" si="1846"/>
        <v/>
      </c>
      <c r="O7414" s="26" t="str">
        <f t="shared" si="1847"/>
        <v/>
      </c>
      <c r="P7414" s="28" t="str">
        <f>IF(E7414="","",INDEX(TableLookupWakeUpScore[],MATCH(E7414,TableLookupWakeUpScore[Wake Up],0),MATCH(P$1,TableLookupWakeUpScore[#Headers],0)))</f>
        <v/>
      </c>
      <c r="Q7414" s="30" t="str">
        <f t="shared" si="1848"/>
        <v/>
      </c>
      <c r="R7414" s="31" t="str">
        <f t="shared" si="1849"/>
        <v/>
      </c>
      <c r="S7414" s="34" t="str">
        <f>IF($C7414="","",INDEX(TableLookupSleepQuality[],MATCH($C7414,TableLookupSleepQuality[Sleep Quality Low],1),MATCH(S$1,TableLookupSleepQuality[#Headers],0)))</f>
        <v/>
      </c>
      <c r="T7414" s="35" t="str">
        <f>IF($C7414="","",INDEX(TableLookupSleepQuality[],MATCH($C7414,TableLookupSleepQuality[Sleep Quality Low],1),MATCH(T$1,TableLookupSleepQuality[#Headers],0)))</f>
        <v/>
      </c>
      <c r="X7414" s="36" t="str">
        <f t="shared" si="1850"/>
        <v/>
      </c>
      <c r="Y7414" s="40" t="str">
        <f t="shared" si="1856"/>
        <v/>
      </c>
      <c r="Z7414" s="13" t="str">
        <f t="shared" si="1856"/>
        <v/>
      </c>
      <c r="AA7414" s="13" t="str">
        <f t="shared" si="1856"/>
        <v/>
      </c>
      <c r="AB7414" s="13" t="str">
        <f t="shared" si="1856"/>
        <v/>
      </c>
      <c r="AC7414" s="13" t="str">
        <f t="shared" si="1856"/>
        <v/>
      </c>
      <c r="AD7414" s="13" t="str">
        <f t="shared" si="1856"/>
        <v/>
      </c>
    </row>
    <row r="7415" spans="7:30" x14ac:dyDescent="0.25">
      <c r="G7415" s="18" t="str">
        <f t="shared" si="1841"/>
        <v/>
      </c>
      <c r="H7415" s="22" t="str">
        <f t="shared" si="1842"/>
        <v/>
      </c>
      <c r="I7415" s="23" t="str">
        <f t="shared" si="1843"/>
        <v/>
      </c>
      <c r="J7415" s="22" t="str">
        <f t="shared" si="1844"/>
        <v/>
      </c>
      <c r="K7415" s="24" t="str">
        <f t="shared" si="1845"/>
        <v/>
      </c>
      <c r="L7415" s="42" t="str">
        <f t="shared" si="1851"/>
        <v/>
      </c>
      <c r="M7415" s="43" t="str">
        <f t="shared" si="1852"/>
        <v/>
      </c>
      <c r="N7415" s="26" t="str">
        <f t="shared" si="1846"/>
        <v/>
      </c>
      <c r="O7415" s="26" t="str">
        <f t="shared" si="1847"/>
        <v/>
      </c>
      <c r="P7415" s="28" t="str">
        <f>IF(E7415="","",INDEX(TableLookupWakeUpScore[],MATCH(E7415,TableLookupWakeUpScore[Wake Up],0),MATCH(P$1,TableLookupWakeUpScore[#Headers],0)))</f>
        <v/>
      </c>
      <c r="Q7415" s="30" t="str">
        <f t="shared" si="1848"/>
        <v/>
      </c>
      <c r="R7415" s="31" t="str">
        <f t="shared" si="1849"/>
        <v/>
      </c>
      <c r="S7415" s="34" t="str">
        <f>IF($C7415="","",INDEX(TableLookupSleepQuality[],MATCH($C7415,TableLookupSleepQuality[Sleep Quality Low],1),MATCH(S$1,TableLookupSleepQuality[#Headers],0)))</f>
        <v/>
      </c>
      <c r="T7415" s="35" t="str">
        <f>IF($C7415="","",INDEX(TableLookupSleepQuality[],MATCH($C7415,TableLookupSleepQuality[Sleep Quality Low],1),MATCH(T$1,TableLookupSleepQuality[#Headers],0)))</f>
        <v/>
      </c>
      <c r="X7415" s="36" t="str">
        <f t="shared" si="1850"/>
        <v/>
      </c>
      <c r="Y7415" s="40" t="str">
        <f t="shared" si="1856"/>
        <v/>
      </c>
      <c r="Z7415" s="13" t="str">
        <f t="shared" si="1856"/>
        <v/>
      </c>
      <c r="AA7415" s="13" t="str">
        <f t="shared" si="1856"/>
        <v/>
      </c>
      <c r="AB7415" s="13" t="str">
        <f t="shared" si="1856"/>
        <v/>
      </c>
      <c r="AC7415" s="13" t="str">
        <f t="shared" si="1856"/>
        <v/>
      </c>
      <c r="AD7415" s="13" t="str">
        <f t="shared" si="1856"/>
        <v/>
      </c>
    </row>
    <row r="7416" spans="7:30" x14ac:dyDescent="0.25">
      <c r="G7416" s="18" t="str">
        <f t="shared" si="1841"/>
        <v/>
      </c>
      <c r="H7416" s="22" t="str">
        <f t="shared" si="1842"/>
        <v/>
      </c>
      <c r="I7416" s="23" t="str">
        <f t="shared" si="1843"/>
        <v/>
      </c>
      <c r="J7416" s="22" t="str">
        <f t="shared" si="1844"/>
        <v/>
      </c>
      <c r="K7416" s="24" t="str">
        <f t="shared" si="1845"/>
        <v/>
      </c>
      <c r="L7416" s="42" t="str">
        <f t="shared" si="1851"/>
        <v/>
      </c>
      <c r="M7416" s="43" t="str">
        <f t="shared" si="1852"/>
        <v/>
      </c>
      <c r="N7416" s="26" t="str">
        <f t="shared" si="1846"/>
        <v/>
      </c>
      <c r="O7416" s="26" t="str">
        <f t="shared" si="1847"/>
        <v/>
      </c>
      <c r="P7416" s="28" t="str">
        <f>IF(E7416="","",INDEX(TableLookupWakeUpScore[],MATCH(E7416,TableLookupWakeUpScore[Wake Up],0),MATCH(P$1,TableLookupWakeUpScore[#Headers],0)))</f>
        <v/>
      </c>
      <c r="Q7416" s="30" t="str">
        <f t="shared" si="1848"/>
        <v/>
      </c>
      <c r="R7416" s="31" t="str">
        <f t="shared" si="1849"/>
        <v/>
      </c>
      <c r="S7416" s="34" t="str">
        <f>IF($C7416="","",INDEX(TableLookupSleepQuality[],MATCH($C7416,TableLookupSleepQuality[Sleep Quality Low],1),MATCH(S$1,TableLookupSleepQuality[#Headers],0)))</f>
        <v/>
      </c>
      <c r="T7416" s="35" t="str">
        <f>IF($C7416="","",INDEX(TableLookupSleepQuality[],MATCH($C7416,TableLookupSleepQuality[Sleep Quality Low],1),MATCH(T$1,TableLookupSleepQuality[#Headers],0)))</f>
        <v/>
      </c>
      <c r="X7416" s="36" t="str">
        <f t="shared" si="1850"/>
        <v/>
      </c>
      <c r="Y7416" s="40" t="str">
        <f t="shared" si="1856"/>
        <v/>
      </c>
      <c r="Z7416" s="13" t="str">
        <f t="shared" si="1856"/>
        <v/>
      </c>
      <c r="AA7416" s="13" t="str">
        <f t="shared" si="1856"/>
        <v/>
      </c>
      <c r="AB7416" s="13" t="str">
        <f t="shared" si="1856"/>
        <v/>
      </c>
      <c r="AC7416" s="13" t="str">
        <f t="shared" si="1856"/>
        <v/>
      </c>
      <c r="AD7416" s="13" t="str">
        <f t="shared" si="1856"/>
        <v/>
      </c>
    </row>
    <row r="7417" spans="7:30" x14ac:dyDescent="0.25">
      <c r="G7417" s="18" t="str">
        <f t="shared" si="1841"/>
        <v/>
      </c>
      <c r="H7417" s="22" t="str">
        <f t="shared" si="1842"/>
        <v/>
      </c>
      <c r="I7417" s="23" t="str">
        <f t="shared" si="1843"/>
        <v/>
      </c>
      <c r="J7417" s="22" t="str">
        <f t="shared" si="1844"/>
        <v/>
      </c>
      <c r="K7417" s="24" t="str">
        <f t="shared" si="1845"/>
        <v/>
      </c>
      <c r="L7417" s="42" t="str">
        <f t="shared" si="1851"/>
        <v/>
      </c>
      <c r="M7417" s="43" t="str">
        <f t="shared" si="1852"/>
        <v/>
      </c>
      <c r="N7417" s="26" t="str">
        <f t="shared" si="1846"/>
        <v/>
      </c>
      <c r="O7417" s="26" t="str">
        <f t="shared" si="1847"/>
        <v/>
      </c>
      <c r="P7417" s="28" t="str">
        <f>IF(E7417="","",INDEX(TableLookupWakeUpScore[],MATCH(E7417,TableLookupWakeUpScore[Wake Up],0),MATCH(P$1,TableLookupWakeUpScore[#Headers],0)))</f>
        <v/>
      </c>
      <c r="Q7417" s="30" t="str">
        <f t="shared" si="1848"/>
        <v/>
      </c>
      <c r="R7417" s="31" t="str">
        <f t="shared" si="1849"/>
        <v/>
      </c>
      <c r="S7417" s="34" t="str">
        <f>IF($C7417="","",INDEX(TableLookupSleepQuality[],MATCH($C7417,TableLookupSleepQuality[Sleep Quality Low],1),MATCH(S$1,TableLookupSleepQuality[#Headers],0)))</f>
        <v/>
      </c>
      <c r="T7417" s="35" t="str">
        <f>IF($C7417="","",INDEX(TableLookupSleepQuality[],MATCH($C7417,TableLookupSleepQuality[Sleep Quality Low],1),MATCH(T$1,TableLookupSleepQuality[#Headers],0)))</f>
        <v/>
      </c>
      <c r="X7417" s="36" t="str">
        <f t="shared" si="1850"/>
        <v/>
      </c>
      <c r="Y7417" s="40" t="str">
        <f t="shared" si="1856"/>
        <v/>
      </c>
      <c r="Z7417" s="13" t="str">
        <f t="shared" si="1856"/>
        <v/>
      </c>
      <c r="AA7417" s="13" t="str">
        <f t="shared" si="1856"/>
        <v/>
      </c>
      <c r="AB7417" s="13" t="str">
        <f t="shared" si="1856"/>
        <v/>
      </c>
      <c r="AC7417" s="13" t="str">
        <f t="shared" si="1856"/>
        <v/>
      </c>
      <c r="AD7417" s="13" t="str">
        <f t="shared" si="1856"/>
        <v/>
      </c>
    </row>
    <row r="7418" spans="7:30" x14ac:dyDescent="0.25">
      <c r="G7418" s="18" t="str">
        <f t="shared" si="1841"/>
        <v/>
      </c>
      <c r="H7418" s="22" t="str">
        <f t="shared" si="1842"/>
        <v/>
      </c>
      <c r="I7418" s="23" t="str">
        <f t="shared" si="1843"/>
        <v/>
      </c>
      <c r="J7418" s="22" t="str">
        <f t="shared" si="1844"/>
        <v/>
      </c>
      <c r="K7418" s="24" t="str">
        <f t="shared" si="1845"/>
        <v/>
      </c>
      <c r="L7418" s="42" t="str">
        <f t="shared" si="1851"/>
        <v/>
      </c>
      <c r="M7418" s="43" t="str">
        <f t="shared" si="1852"/>
        <v/>
      </c>
      <c r="N7418" s="26" t="str">
        <f t="shared" si="1846"/>
        <v/>
      </c>
      <c r="O7418" s="26" t="str">
        <f t="shared" si="1847"/>
        <v/>
      </c>
      <c r="P7418" s="28" t="str">
        <f>IF(E7418="","",INDEX(TableLookupWakeUpScore[],MATCH(E7418,TableLookupWakeUpScore[Wake Up],0),MATCH(P$1,TableLookupWakeUpScore[#Headers],0)))</f>
        <v/>
      </c>
      <c r="Q7418" s="30" t="str">
        <f t="shared" si="1848"/>
        <v/>
      </c>
      <c r="R7418" s="31" t="str">
        <f t="shared" si="1849"/>
        <v/>
      </c>
      <c r="S7418" s="34" t="str">
        <f>IF($C7418="","",INDEX(TableLookupSleepQuality[],MATCH($C7418,TableLookupSleepQuality[Sleep Quality Low],1),MATCH(S$1,TableLookupSleepQuality[#Headers],0)))</f>
        <v/>
      </c>
      <c r="T7418" s="35" t="str">
        <f>IF($C7418="","",INDEX(TableLookupSleepQuality[],MATCH($C7418,TableLookupSleepQuality[Sleep Quality Low],1),MATCH(T$1,TableLookupSleepQuality[#Headers],0)))</f>
        <v/>
      </c>
      <c r="X7418" s="36" t="str">
        <f t="shared" si="1850"/>
        <v/>
      </c>
      <c r="Y7418" s="40" t="str">
        <f t="shared" si="1856"/>
        <v/>
      </c>
      <c r="Z7418" s="13" t="str">
        <f t="shared" si="1856"/>
        <v/>
      </c>
      <c r="AA7418" s="13" t="str">
        <f t="shared" si="1856"/>
        <v/>
      </c>
      <c r="AB7418" s="13" t="str">
        <f t="shared" si="1856"/>
        <v/>
      </c>
      <c r="AC7418" s="13" t="str">
        <f t="shared" si="1856"/>
        <v/>
      </c>
      <c r="AD7418" s="13" t="str">
        <f t="shared" si="1856"/>
        <v/>
      </c>
    </row>
    <row r="7419" spans="7:30" x14ac:dyDescent="0.25">
      <c r="G7419" s="18" t="str">
        <f t="shared" si="1841"/>
        <v/>
      </c>
      <c r="H7419" s="22" t="str">
        <f t="shared" si="1842"/>
        <v/>
      </c>
      <c r="I7419" s="23" t="str">
        <f t="shared" si="1843"/>
        <v/>
      </c>
      <c r="J7419" s="22" t="str">
        <f t="shared" si="1844"/>
        <v/>
      </c>
      <c r="K7419" s="24" t="str">
        <f t="shared" si="1845"/>
        <v/>
      </c>
      <c r="L7419" s="42" t="str">
        <f t="shared" si="1851"/>
        <v/>
      </c>
      <c r="M7419" s="43" t="str">
        <f t="shared" si="1852"/>
        <v/>
      </c>
      <c r="N7419" s="26" t="str">
        <f t="shared" si="1846"/>
        <v/>
      </c>
      <c r="O7419" s="26" t="str">
        <f t="shared" si="1847"/>
        <v/>
      </c>
      <c r="P7419" s="28" t="str">
        <f>IF(E7419="","",INDEX(TableLookupWakeUpScore[],MATCH(E7419,TableLookupWakeUpScore[Wake Up],0),MATCH(P$1,TableLookupWakeUpScore[#Headers],0)))</f>
        <v/>
      </c>
      <c r="Q7419" s="30" t="str">
        <f t="shared" si="1848"/>
        <v/>
      </c>
      <c r="R7419" s="31" t="str">
        <f t="shared" si="1849"/>
        <v/>
      </c>
      <c r="S7419" s="34" t="str">
        <f>IF($C7419="","",INDEX(TableLookupSleepQuality[],MATCH($C7419,TableLookupSleepQuality[Sleep Quality Low],1),MATCH(S$1,TableLookupSleepQuality[#Headers],0)))</f>
        <v/>
      </c>
      <c r="T7419" s="35" t="str">
        <f>IF($C7419="","",INDEX(TableLookupSleepQuality[],MATCH($C7419,TableLookupSleepQuality[Sleep Quality Low],1),MATCH(T$1,TableLookupSleepQuality[#Headers],0)))</f>
        <v/>
      </c>
      <c r="X7419" s="36" t="str">
        <f t="shared" si="1850"/>
        <v/>
      </c>
      <c r="Y7419" s="40" t="str">
        <f t="shared" si="1856"/>
        <v/>
      </c>
      <c r="Z7419" s="13" t="str">
        <f t="shared" si="1856"/>
        <v/>
      </c>
      <c r="AA7419" s="13" t="str">
        <f t="shared" si="1856"/>
        <v/>
      </c>
      <c r="AB7419" s="13" t="str">
        <f t="shared" si="1856"/>
        <v/>
      </c>
      <c r="AC7419" s="13" t="str">
        <f t="shared" si="1856"/>
        <v/>
      </c>
      <c r="AD7419" s="13" t="str">
        <f t="shared" si="1856"/>
        <v/>
      </c>
    </row>
    <row r="7420" spans="7:30" x14ac:dyDescent="0.25">
      <c r="G7420" s="18" t="str">
        <f t="shared" si="1841"/>
        <v/>
      </c>
      <c r="H7420" s="22" t="str">
        <f t="shared" si="1842"/>
        <v/>
      </c>
      <c r="I7420" s="23" t="str">
        <f t="shared" si="1843"/>
        <v/>
      </c>
      <c r="J7420" s="22" t="str">
        <f t="shared" si="1844"/>
        <v/>
      </c>
      <c r="K7420" s="24" t="str">
        <f t="shared" si="1845"/>
        <v/>
      </c>
      <c r="L7420" s="42" t="str">
        <f t="shared" si="1851"/>
        <v/>
      </c>
      <c r="M7420" s="43" t="str">
        <f t="shared" si="1852"/>
        <v/>
      </c>
      <c r="N7420" s="26" t="str">
        <f t="shared" si="1846"/>
        <v/>
      </c>
      <c r="O7420" s="26" t="str">
        <f t="shared" si="1847"/>
        <v/>
      </c>
      <c r="P7420" s="28" t="str">
        <f>IF(E7420="","",INDEX(TableLookupWakeUpScore[],MATCH(E7420,TableLookupWakeUpScore[Wake Up],0),MATCH(P$1,TableLookupWakeUpScore[#Headers],0)))</f>
        <v/>
      </c>
      <c r="Q7420" s="30" t="str">
        <f t="shared" si="1848"/>
        <v/>
      </c>
      <c r="R7420" s="31" t="str">
        <f t="shared" si="1849"/>
        <v/>
      </c>
      <c r="S7420" s="34" t="str">
        <f>IF($C7420="","",INDEX(TableLookupSleepQuality[],MATCH($C7420,TableLookupSleepQuality[Sleep Quality Low],1),MATCH(S$1,TableLookupSleepQuality[#Headers],0)))</f>
        <v/>
      </c>
      <c r="T7420" s="35" t="str">
        <f>IF($C7420="","",INDEX(TableLookupSleepQuality[],MATCH($C7420,TableLookupSleepQuality[Sleep Quality Low],1),MATCH(T$1,TableLookupSleepQuality[#Headers],0)))</f>
        <v/>
      </c>
      <c r="X7420" s="36" t="str">
        <f t="shared" si="1850"/>
        <v/>
      </c>
      <c r="Y7420" s="40" t="str">
        <f t="shared" si="1856"/>
        <v/>
      </c>
      <c r="Z7420" s="13" t="str">
        <f t="shared" si="1856"/>
        <v/>
      </c>
      <c r="AA7420" s="13" t="str">
        <f t="shared" si="1856"/>
        <v/>
      </c>
      <c r="AB7420" s="13" t="str">
        <f t="shared" si="1856"/>
        <v/>
      </c>
      <c r="AC7420" s="13" t="str">
        <f t="shared" si="1856"/>
        <v/>
      </c>
      <c r="AD7420" s="13" t="str">
        <f t="shared" si="1856"/>
        <v/>
      </c>
    </row>
    <row r="7421" spans="7:30" x14ac:dyDescent="0.25">
      <c r="G7421" s="18" t="str">
        <f t="shared" si="1841"/>
        <v/>
      </c>
      <c r="H7421" s="22" t="str">
        <f t="shared" si="1842"/>
        <v/>
      </c>
      <c r="I7421" s="23" t="str">
        <f t="shared" si="1843"/>
        <v/>
      </c>
      <c r="J7421" s="22" t="str">
        <f t="shared" si="1844"/>
        <v/>
      </c>
      <c r="K7421" s="24" t="str">
        <f t="shared" si="1845"/>
        <v/>
      </c>
      <c r="L7421" s="42" t="str">
        <f t="shared" si="1851"/>
        <v/>
      </c>
      <c r="M7421" s="43" t="str">
        <f t="shared" si="1852"/>
        <v/>
      </c>
      <c r="N7421" s="26" t="str">
        <f t="shared" si="1846"/>
        <v/>
      </c>
      <c r="O7421" s="26" t="str">
        <f t="shared" si="1847"/>
        <v/>
      </c>
      <c r="P7421" s="28" t="str">
        <f>IF(E7421="","",INDEX(TableLookupWakeUpScore[],MATCH(E7421,TableLookupWakeUpScore[Wake Up],0),MATCH(P$1,TableLookupWakeUpScore[#Headers],0)))</f>
        <v/>
      </c>
      <c r="Q7421" s="30" t="str">
        <f t="shared" si="1848"/>
        <v/>
      </c>
      <c r="R7421" s="31" t="str">
        <f t="shared" si="1849"/>
        <v/>
      </c>
      <c r="S7421" s="34" t="str">
        <f>IF($C7421="","",INDEX(TableLookupSleepQuality[],MATCH($C7421,TableLookupSleepQuality[Sleep Quality Low],1),MATCH(S$1,TableLookupSleepQuality[#Headers],0)))</f>
        <v/>
      </c>
      <c r="T7421" s="35" t="str">
        <f>IF($C7421="","",INDEX(TableLookupSleepQuality[],MATCH($C7421,TableLookupSleepQuality[Sleep Quality Low],1),MATCH(T$1,TableLookupSleepQuality[#Headers],0)))</f>
        <v/>
      </c>
      <c r="X7421" s="36" t="str">
        <f t="shared" si="1850"/>
        <v/>
      </c>
      <c r="Y7421" s="40" t="str">
        <f t="shared" si="1856"/>
        <v/>
      </c>
      <c r="Z7421" s="13" t="str">
        <f t="shared" si="1856"/>
        <v/>
      </c>
      <c r="AA7421" s="13" t="str">
        <f t="shared" si="1856"/>
        <v/>
      </c>
      <c r="AB7421" s="13" t="str">
        <f t="shared" si="1856"/>
        <v/>
      </c>
      <c r="AC7421" s="13" t="str">
        <f t="shared" si="1856"/>
        <v/>
      </c>
      <c r="AD7421" s="13" t="str">
        <f t="shared" si="1856"/>
        <v/>
      </c>
    </row>
    <row r="7422" spans="7:30" x14ac:dyDescent="0.25">
      <c r="G7422" s="18" t="str">
        <f t="shared" si="1841"/>
        <v/>
      </c>
      <c r="H7422" s="22" t="str">
        <f t="shared" si="1842"/>
        <v/>
      </c>
      <c r="I7422" s="23" t="str">
        <f t="shared" si="1843"/>
        <v/>
      </c>
      <c r="J7422" s="22" t="str">
        <f t="shared" si="1844"/>
        <v/>
      </c>
      <c r="K7422" s="24" t="str">
        <f t="shared" si="1845"/>
        <v/>
      </c>
      <c r="L7422" s="42" t="str">
        <f t="shared" si="1851"/>
        <v/>
      </c>
      <c r="M7422" s="43" t="str">
        <f t="shared" si="1852"/>
        <v/>
      </c>
      <c r="N7422" s="26" t="str">
        <f t="shared" si="1846"/>
        <v/>
      </c>
      <c r="O7422" s="26" t="str">
        <f t="shared" si="1847"/>
        <v/>
      </c>
      <c r="P7422" s="28" t="str">
        <f>IF(E7422="","",INDEX(TableLookupWakeUpScore[],MATCH(E7422,TableLookupWakeUpScore[Wake Up],0),MATCH(P$1,TableLookupWakeUpScore[#Headers],0)))</f>
        <v/>
      </c>
      <c r="Q7422" s="30" t="str">
        <f t="shared" si="1848"/>
        <v/>
      </c>
      <c r="R7422" s="31" t="str">
        <f t="shared" si="1849"/>
        <v/>
      </c>
      <c r="S7422" s="34" t="str">
        <f>IF($C7422="","",INDEX(TableLookupSleepQuality[],MATCH($C7422,TableLookupSleepQuality[Sleep Quality Low],1),MATCH(S$1,TableLookupSleepQuality[#Headers],0)))</f>
        <v/>
      </c>
      <c r="T7422" s="35" t="str">
        <f>IF($C7422="","",INDEX(TableLookupSleepQuality[],MATCH($C7422,TableLookupSleepQuality[Sleep Quality Low],1),MATCH(T$1,TableLookupSleepQuality[#Headers],0)))</f>
        <v/>
      </c>
      <c r="X7422" s="36" t="str">
        <f t="shared" si="1850"/>
        <v/>
      </c>
      <c r="Y7422" s="40" t="str">
        <f t="shared" si="1856"/>
        <v/>
      </c>
      <c r="Z7422" s="13" t="str">
        <f t="shared" si="1856"/>
        <v/>
      </c>
      <c r="AA7422" s="13" t="str">
        <f t="shared" si="1856"/>
        <v/>
      </c>
      <c r="AB7422" s="13" t="str">
        <f t="shared" si="1856"/>
        <v/>
      </c>
      <c r="AC7422" s="13" t="str">
        <f t="shared" si="1856"/>
        <v/>
      </c>
      <c r="AD7422" s="13" t="str">
        <f t="shared" si="1856"/>
        <v/>
      </c>
    </row>
    <row r="7423" spans="7:30" x14ac:dyDescent="0.25">
      <c r="G7423" s="18" t="str">
        <f t="shared" si="1841"/>
        <v/>
      </c>
      <c r="H7423" s="22" t="str">
        <f t="shared" si="1842"/>
        <v/>
      </c>
      <c r="I7423" s="23" t="str">
        <f t="shared" si="1843"/>
        <v/>
      </c>
      <c r="J7423" s="22" t="str">
        <f t="shared" si="1844"/>
        <v/>
      </c>
      <c r="K7423" s="24" t="str">
        <f t="shared" si="1845"/>
        <v/>
      </c>
      <c r="L7423" s="42" t="str">
        <f t="shared" si="1851"/>
        <v/>
      </c>
      <c r="M7423" s="43" t="str">
        <f t="shared" si="1852"/>
        <v/>
      </c>
      <c r="N7423" s="26" t="str">
        <f t="shared" si="1846"/>
        <v/>
      </c>
      <c r="O7423" s="26" t="str">
        <f t="shared" si="1847"/>
        <v/>
      </c>
      <c r="P7423" s="28" t="str">
        <f>IF(E7423="","",INDEX(TableLookupWakeUpScore[],MATCH(E7423,TableLookupWakeUpScore[Wake Up],0),MATCH(P$1,TableLookupWakeUpScore[#Headers],0)))</f>
        <v/>
      </c>
      <c r="Q7423" s="30" t="str">
        <f t="shared" si="1848"/>
        <v/>
      </c>
      <c r="R7423" s="31" t="str">
        <f t="shared" si="1849"/>
        <v/>
      </c>
      <c r="S7423" s="34" t="str">
        <f>IF($C7423="","",INDEX(TableLookupSleepQuality[],MATCH($C7423,TableLookupSleepQuality[Sleep Quality Low],1),MATCH(S$1,TableLookupSleepQuality[#Headers],0)))</f>
        <v/>
      </c>
      <c r="T7423" s="35" t="str">
        <f>IF($C7423="","",INDEX(TableLookupSleepQuality[],MATCH($C7423,TableLookupSleepQuality[Sleep Quality Low],1),MATCH(T$1,TableLookupSleepQuality[#Headers],0)))</f>
        <v/>
      </c>
      <c r="X7423" s="36" t="str">
        <f t="shared" si="1850"/>
        <v/>
      </c>
      <c r="Y7423" s="40" t="str">
        <f t="shared" si="1856"/>
        <v/>
      </c>
      <c r="Z7423" s="13" t="str">
        <f t="shared" si="1856"/>
        <v/>
      </c>
      <c r="AA7423" s="13" t="str">
        <f t="shared" si="1856"/>
        <v/>
      </c>
      <c r="AB7423" s="13" t="str">
        <f t="shared" si="1856"/>
        <v/>
      </c>
      <c r="AC7423" s="13" t="str">
        <f t="shared" si="1856"/>
        <v/>
      </c>
      <c r="AD7423" s="13" t="str">
        <f t="shared" si="1856"/>
        <v/>
      </c>
    </row>
    <row r="7424" spans="7:30" x14ac:dyDescent="0.25">
      <c r="G7424" s="18" t="str">
        <f t="shared" si="1841"/>
        <v/>
      </c>
      <c r="H7424" s="22" t="str">
        <f t="shared" si="1842"/>
        <v/>
      </c>
      <c r="I7424" s="23" t="str">
        <f t="shared" si="1843"/>
        <v/>
      </c>
      <c r="J7424" s="22" t="str">
        <f t="shared" si="1844"/>
        <v/>
      </c>
      <c r="K7424" s="24" t="str">
        <f t="shared" si="1845"/>
        <v/>
      </c>
      <c r="L7424" s="42" t="str">
        <f t="shared" si="1851"/>
        <v/>
      </c>
      <c r="M7424" s="43" t="str">
        <f t="shared" si="1852"/>
        <v/>
      </c>
      <c r="N7424" s="26" t="str">
        <f t="shared" si="1846"/>
        <v/>
      </c>
      <c r="O7424" s="26" t="str">
        <f t="shared" si="1847"/>
        <v/>
      </c>
      <c r="P7424" s="28" t="str">
        <f>IF(E7424="","",INDEX(TableLookupWakeUpScore[],MATCH(E7424,TableLookupWakeUpScore[Wake Up],0),MATCH(P$1,TableLookupWakeUpScore[#Headers],0)))</f>
        <v/>
      </c>
      <c r="Q7424" s="30" t="str">
        <f t="shared" si="1848"/>
        <v/>
      </c>
      <c r="R7424" s="31" t="str">
        <f t="shared" si="1849"/>
        <v/>
      </c>
      <c r="S7424" s="34" t="str">
        <f>IF($C7424="","",INDEX(TableLookupSleepQuality[],MATCH($C7424,TableLookupSleepQuality[Sleep Quality Low],1),MATCH(S$1,TableLookupSleepQuality[#Headers],0)))</f>
        <v/>
      </c>
      <c r="T7424" s="35" t="str">
        <f>IF($C7424="","",INDEX(TableLookupSleepQuality[],MATCH($C7424,TableLookupSleepQuality[Sleep Quality Low],1),MATCH(T$1,TableLookupSleepQuality[#Headers],0)))</f>
        <v/>
      </c>
      <c r="X7424" s="36" t="str">
        <f t="shared" si="1850"/>
        <v/>
      </c>
      <c r="Y7424" s="40" t="str">
        <f t="shared" si="1856"/>
        <v/>
      </c>
      <c r="Z7424" s="13" t="str">
        <f t="shared" si="1856"/>
        <v/>
      </c>
      <c r="AA7424" s="13" t="str">
        <f t="shared" si="1856"/>
        <v/>
      </c>
      <c r="AB7424" s="13" t="str">
        <f t="shared" si="1856"/>
        <v/>
      </c>
      <c r="AC7424" s="13" t="str">
        <f t="shared" si="1856"/>
        <v/>
      </c>
      <c r="AD7424" s="13" t="str">
        <f t="shared" si="1856"/>
        <v/>
      </c>
    </row>
    <row r="7425" spans="7:30" x14ac:dyDescent="0.25">
      <c r="G7425" s="18" t="str">
        <f t="shared" si="1841"/>
        <v/>
      </c>
      <c r="H7425" s="22" t="str">
        <f t="shared" si="1842"/>
        <v/>
      </c>
      <c r="I7425" s="23" t="str">
        <f t="shared" si="1843"/>
        <v/>
      </c>
      <c r="J7425" s="22" t="str">
        <f t="shared" si="1844"/>
        <v/>
      </c>
      <c r="K7425" s="24" t="str">
        <f t="shared" si="1845"/>
        <v/>
      </c>
      <c r="L7425" s="42" t="str">
        <f t="shared" si="1851"/>
        <v/>
      </c>
      <c r="M7425" s="43" t="str">
        <f t="shared" si="1852"/>
        <v/>
      </c>
      <c r="N7425" s="26" t="str">
        <f t="shared" si="1846"/>
        <v/>
      </c>
      <c r="O7425" s="26" t="str">
        <f t="shared" si="1847"/>
        <v/>
      </c>
      <c r="P7425" s="28" t="str">
        <f>IF(E7425="","",INDEX(TableLookupWakeUpScore[],MATCH(E7425,TableLookupWakeUpScore[Wake Up],0),MATCH(P$1,TableLookupWakeUpScore[#Headers],0)))</f>
        <v/>
      </c>
      <c r="Q7425" s="30" t="str">
        <f t="shared" si="1848"/>
        <v/>
      </c>
      <c r="R7425" s="31" t="str">
        <f t="shared" si="1849"/>
        <v/>
      </c>
      <c r="S7425" s="34" t="str">
        <f>IF($C7425="","",INDEX(TableLookupSleepQuality[],MATCH($C7425,TableLookupSleepQuality[Sleep Quality Low],1),MATCH(S$1,TableLookupSleepQuality[#Headers],0)))</f>
        <v/>
      </c>
      <c r="T7425" s="35" t="str">
        <f>IF($C7425="","",INDEX(TableLookupSleepQuality[],MATCH($C7425,TableLookupSleepQuality[Sleep Quality Low],1),MATCH(T$1,TableLookupSleepQuality[#Headers],0)))</f>
        <v/>
      </c>
      <c r="X7425" s="36" t="str">
        <f t="shared" si="1850"/>
        <v/>
      </c>
      <c r="Y7425" s="40" t="str">
        <f t="shared" si="1856"/>
        <v/>
      </c>
      <c r="Z7425" s="13" t="str">
        <f t="shared" si="1856"/>
        <v/>
      </c>
      <c r="AA7425" s="13" t="str">
        <f t="shared" si="1856"/>
        <v/>
      </c>
      <c r="AB7425" s="13" t="str">
        <f t="shared" si="1856"/>
        <v/>
      </c>
      <c r="AC7425" s="13" t="str">
        <f t="shared" si="1856"/>
        <v/>
      </c>
      <c r="AD7425" s="13" t="str">
        <f t="shared" si="1856"/>
        <v/>
      </c>
    </row>
    <row r="7426" spans="7:30" x14ac:dyDescent="0.25">
      <c r="G7426" s="18" t="str">
        <f t="shared" ref="G7426:G7489" si="1857">IF($B7426="","",VALUE(TEXT($B7426,"yyyy")))</f>
        <v/>
      </c>
      <c r="H7426" s="22" t="str">
        <f t="shared" ref="H7426:H7489" si="1858">IF($B7426="","",VALUE(TEXT($B7426,"mm")))</f>
        <v/>
      </c>
      <c r="I7426" s="23" t="str">
        <f t="shared" ref="I7426:I7489" si="1859">IF($B7426="","",TEXT($B7426,"mmm"))</f>
        <v/>
      </c>
      <c r="J7426" s="22" t="str">
        <f t="shared" ref="J7426:J7489" si="1860">IF($B7426="","",VALUE(TEXT($B7426,"dd")))</f>
        <v/>
      </c>
      <c r="K7426" s="24" t="str">
        <f t="shared" ref="K7426:K7489" si="1861">IF($B7426="","",TEXT($B7426,"ddd"))</f>
        <v/>
      </c>
      <c r="L7426" s="42" t="str">
        <f t="shared" si="1851"/>
        <v/>
      </c>
      <c r="M7426" s="43" t="str">
        <f t="shared" si="1852"/>
        <v/>
      </c>
      <c r="N7426" s="26" t="str">
        <f t="shared" ref="N7426:N7489" si="1862">IF(A7426="","",TIME(HOUR(A7426),MINUTE(A7426),SECOND(A7426)))</f>
        <v/>
      </c>
      <c r="O7426" s="26" t="str">
        <f t="shared" ref="O7426:O7489" si="1863">IF(B7426="","",TIME(HOUR(B7426),MINUTE(B7426),SECOND(B7426)))</f>
        <v/>
      </c>
      <c r="P7426" s="28" t="str">
        <f>IF(E7426="","",INDEX(TableLookupWakeUpScore[],MATCH(E7426,TableLookupWakeUpScore[Wake Up],0),MATCH(P$1,TableLookupWakeUpScore[#Headers],0)))</f>
        <v/>
      </c>
      <c r="Q7426" s="30" t="str">
        <f t="shared" ref="Q7426:Q7489" si="1864">IF(D7426="","",D7426*24)</f>
        <v/>
      </c>
      <c r="R7426" s="31" t="str">
        <f t="shared" ref="R7426:R7489" si="1865">IF(OR(A7426="",B7426=""),"",B7426-A7426)</f>
        <v/>
      </c>
      <c r="S7426" s="34" t="str">
        <f>IF($C7426="","",INDEX(TableLookupSleepQuality[],MATCH($C7426,TableLookupSleepQuality[Sleep Quality Low],1),MATCH(S$1,TableLookupSleepQuality[#Headers],0)))</f>
        <v/>
      </c>
      <c r="T7426" s="35" t="str">
        <f>IF($C7426="","",INDEX(TableLookupSleepQuality[],MATCH($C7426,TableLookupSleepQuality[Sleep Quality Low],1),MATCH(T$1,TableLookupSleepQuality[#Headers],0)))</f>
        <v/>
      </c>
      <c r="X7426" s="36" t="str">
        <f t="shared" ref="X7426:X7489" si="1866">IF($M7426="","",IF($M7426&gt;=RangeLookupDateStartedRecordingSleepNotes,"YES","NO"))</f>
        <v/>
      </c>
      <c r="Y7426" s="40" t="str">
        <f t="shared" si="1856"/>
        <v/>
      </c>
      <c r="Z7426" s="13" t="str">
        <f t="shared" si="1856"/>
        <v/>
      </c>
      <c r="AA7426" s="13" t="str">
        <f t="shared" si="1856"/>
        <v/>
      </c>
      <c r="AB7426" s="13" t="str">
        <f t="shared" si="1856"/>
        <v/>
      </c>
      <c r="AC7426" s="13" t="str">
        <f t="shared" si="1856"/>
        <v/>
      </c>
      <c r="AD7426" s="13" t="str">
        <f t="shared" si="1856"/>
        <v/>
      </c>
    </row>
    <row r="7427" spans="7:30" x14ac:dyDescent="0.25">
      <c r="G7427" s="18" t="str">
        <f t="shared" si="1857"/>
        <v/>
      </c>
      <c r="H7427" s="22" t="str">
        <f t="shared" si="1858"/>
        <v/>
      </c>
      <c r="I7427" s="23" t="str">
        <f t="shared" si="1859"/>
        <v/>
      </c>
      <c r="J7427" s="22" t="str">
        <f t="shared" si="1860"/>
        <v/>
      </c>
      <c r="K7427" s="24" t="str">
        <f t="shared" si="1861"/>
        <v/>
      </c>
      <c r="L7427" s="42" t="str">
        <f t="shared" ref="L7427:L7490" si="1867">IF(A7427="","",DATE(YEAR(A7427),MONTH(A7427),DAY(A7427)))</f>
        <v/>
      </c>
      <c r="M7427" s="43" t="str">
        <f t="shared" ref="M7427:M7490" si="1868">IF(B7427="","",DATE(YEAR(B7427),MONTH(B7427),DAY(B7427)))</f>
        <v/>
      </c>
      <c r="N7427" s="26" t="str">
        <f t="shared" si="1862"/>
        <v/>
      </c>
      <c r="O7427" s="26" t="str">
        <f t="shared" si="1863"/>
        <v/>
      </c>
      <c r="P7427" s="28" t="str">
        <f>IF(E7427="","",INDEX(TableLookupWakeUpScore[],MATCH(E7427,TableLookupWakeUpScore[Wake Up],0),MATCH(P$1,TableLookupWakeUpScore[#Headers],0)))</f>
        <v/>
      </c>
      <c r="Q7427" s="30" t="str">
        <f t="shared" si="1864"/>
        <v/>
      </c>
      <c r="R7427" s="31" t="str">
        <f t="shared" si="1865"/>
        <v/>
      </c>
      <c r="S7427" s="34" t="str">
        <f>IF($C7427="","",INDEX(TableLookupSleepQuality[],MATCH($C7427,TableLookupSleepQuality[Sleep Quality Low],1),MATCH(S$1,TableLookupSleepQuality[#Headers],0)))</f>
        <v/>
      </c>
      <c r="T7427" s="35" t="str">
        <f>IF($C7427="","",INDEX(TableLookupSleepQuality[],MATCH($C7427,TableLookupSleepQuality[Sleep Quality Low],1),MATCH(T$1,TableLookupSleepQuality[#Headers],0)))</f>
        <v/>
      </c>
      <c r="X7427" s="36" t="str">
        <f t="shared" si="1866"/>
        <v/>
      </c>
      <c r="Y7427" s="40" t="str">
        <f t="shared" ref="Y7427:AD7442" si="1869">IF(OR($X7427="NO",$X7427=""),"",IF(COUNTIF($F7427,"*" &amp; Y$1 &amp; "*"),"YES","NO"))</f>
        <v/>
      </c>
      <c r="Z7427" s="13" t="str">
        <f t="shared" si="1869"/>
        <v/>
      </c>
      <c r="AA7427" s="13" t="str">
        <f t="shared" si="1869"/>
        <v/>
      </c>
      <c r="AB7427" s="13" t="str">
        <f t="shared" si="1869"/>
        <v/>
      </c>
      <c r="AC7427" s="13" t="str">
        <f t="shared" si="1869"/>
        <v/>
      </c>
      <c r="AD7427" s="13" t="str">
        <f t="shared" si="1869"/>
        <v/>
      </c>
    </row>
    <row r="7428" spans="7:30" x14ac:dyDescent="0.25">
      <c r="G7428" s="18" t="str">
        <f t="shared" si="1857"/>
        <v/>
      </c>
      <c r="H7428" s="22" t="str">
        <f t="shared" si="1858"/>
        <v/>
      </c>
      <c r="I7428" s="23" t="str">
        <f t="shared" si="1859"/>
        <v/>
      </c>
      <c r="J7428" s="22" t="str">
        <f t="shared" si="1860"/>
        <v/>
      </c>
      <c r="K7428" s="24" t="str">
        <f t="shared" si="1861"/>
        <v/>
      </c>
      <c r="L7428" s="42" t="str">
        <f t="shared" si="1867"/>
        <v/>
      </c>
      <c r="M7428" s="43" t="str">
        <f t="shared" si="1868"/>
        <v/>
      </c>
      <c r="N7428" s="26" t="str">
        <f t="shared" si="1862"/>
        <v/>
      </c>
      <c r="O7428" s="26" t="str">
        <f t="shared" si="1863"/>
        <v/>
      </c>
      <c r="P7428" s="28" t="str">
        <f>IF(E7428="","",INDEX(TableLookupWakeUpScore[],MATCH(E7428,TableLookupWakeUpScore[Wake Up],0),MATCH(P$1,TableLookupWakeUpScore[#Headers],0)))</f>
        <v/>
      </c>
      <c r="Q7428" s="30" t="str">
        <f t="shared" si="1864"/>
        <v/>
      </c>
      <c r="R7428" s="31" t="str">
        <f t="shared" si="1865"/>
        <v/>
      </c>
      <c r="S7428" s="34" t="str">
        <f>IF($C7428="","",INDEX(TableLookupSleepQuality[],MATCH($C7428,TableLookupSleepQuality[Sleep Quality Low],1),MATCH(S$1,TableLookupSleepQuality[#Headers],0)))</f>
        <v/>
      </c>
      <c r="T7428" s="35" t="str">
        <f>IF($C7428="","",INDEX(TableLookupSleepQuality[],MATCH($C7428,TableLookupSleepQuality[Sleep Quality Low],1),MATCH(T$1,TableLookupSleepQuality[#Headers],0)))</f>
        <v/>
      </c>
      <c r="X7428" s="36" t="str">
        <f t="shared" si="1866"/>
        <v/>
      </c>
      <c r="Y7428" s="40" t="str">
        <f t="shared" si="1869"/>
        <v/>
      </c>
      <c r="Z7428" s="13" t="str">
        <f t="shared" si="1869"/>
        <v/>
      </c>
      <c r="AA7428" s="13" t="str">
        <f t="shared" si="1869"/>
        <v/>
      </c>
      <c r="AB7428" s="13" t="str">
        <f t="shared" si="1869"/>
        <v/>
      </c>
      <c r="AC7428" s="13" t="str">
        <f t="shared" si="1869"/>
        <v/>
      </c>
      <c r="AD7428" s="13" t="str">
        <f t="shared" si="1869"/>
        <v/>
      </c>
    </row>
    <row r="7429" spans="7:30" x14ac:dyDescent="0.25">
      <c r="G7429" s="18" t="str">
        <f t="shared" si="1857"/>
        <v/>
      </c>
      <c r="H7429" s="22" t="str">
        <f t="shared" si="1858"/>
        <v/>
      </c>
      <c r="I7429" s="23" t="str">
        <f t="shared" si="1859"/>
        <v/>
      </c>
      <c r="J7429" s="22" t="str">
        <f t="shared" si="1860"/>
        <v/>
      </c>
      <c r="K7429" s="24" t="str">
        <f t="shared" si="1861"/>
        <v/>
      </c>
      <c r="L7429" s="42" t="str">
        <f t="shared" si="1867"/>
        <v/>
      </c>
      <c r="M7429" s="43" t="str">
        <f t="shared" si="1868"/>
        <v/>
      </c>
      <c r="N7429" s="26" t="str">
        <f t="shared" si="1862"/>
        <v/>
      </c>
      <c r="O7429" s="26" t="str">
        <f t="shared" si="1863"/>
        <v/>
      </c>
      <c r="P7429" s="28" t="str">
        <f>IF(E7429="","",INDEX(TableLookupWakeUpScore[],MATCH(E7429,TableLookupWakeUpScore[Wake Up],0),MATCH(P$1,TableLookupWakeUpScore[#Headers],0)))</f>
        <v/>
      </c>
      <c r="Q7429" s="30" t="str">
        <f t="shared" si="1864"/>
        <v/>
      </c>
      <c r="R7429" s="31" t="str">
        <f t="shared" si="1865"/>
        <v/>
      </c>
      <c r="S7429" s="34" t="str">
        <f>IF($C7429="","",INDEX(TableLookupSleepQuality[],MATCH($C7429,TableLookupSleepQuality[Sleep Quality Low],1),MATCH(S$1,TableLookupSleepQuality[#Headers],0)))</f>
        <v/>
      </c>
      <c r="T7429" s="35" t="str">
        <f>IF($C7429="","",INDEX(TableLookupSleepQuality[],MATCH($C7429,TableLookupSleepQuality[Sleep Quality Low],1),MATCH(T$1,TableLookupSleepQuality[#Headers],0)))</f>
        <v/>
      </c>
      <c r="X7429" s="36" t="str">
        <f t="shared" si="1866"/>
        <v/>
      </c>
      <c r="Y7429" s="40" t="str">
        <f t="shared" si="1869"/>
        <v/>
      </c>
      <c r="Z7429" s="13" t="str">
        <f t="shared" si="1869"/>
        <v/>
      </c>
      <c r="AA7429" s="13" t="str">
        <f t="shared" si="1869"/>
        <v/>
      </c>
      <c r="AB7429" s="13" t="str">
        <f t="shared" si="1869"/>
        <v/>
      </c>
      <c r="AC7429" s="13" t="str">
        <f t="shared" si="1869"/>
        <v/>
      </c>
      <c r="AD7429" s="13" t="str">
        <f t="shared" si="1869"/>
        <v/>
      </c>
    </row>
    <row r="7430" spans="7:30" x14ac:dyDescent="0.25">
      <c r="G7430" s="18" t="str">
        <f t="shared" si="1857"/>
        <v/>
      </c>
      <c r="H7430" s="22" t="str">
        <f t="shared" si="1858"/>
        <v/>
      </c>
      <c r="I7430" s="23" t="str">
        <f t="shared" si="1859"/>
        <v/>
      </c>
      <c r="J7430" s="22" t="str">
        <f t="shared" si="1860"/>
        <v/>
      </c>
      <c r="K7430" s="24" t="str">
        <f t="shared" si="1861"/>
        <v/>
      </c>
      <c r="L7430" s="42" t="str">
        <f t="shared" si="1867"/>
        <v/>
      </c>
      <c r="M7430" s="43" t="str">
        <f t="shared" si="1868"/>
        <v/>
      </c>
      <c r="N7430" s="26" t="str">
        <f t="shared" si="1862"/>
        <v/>
      </c>
      <c r="O7430" s="26" t="str">
        <f t="shared" si="1863"/>
        <v/>
      </c>
      <c r="P7430" s="28" t="str">
        <f>IF(E7430="","",INDEX(TableLookupWakeUpScore[],MATCH(E7430,TableLookupWakeUpScore[Wake Up],0),MATCH(P$1,TableLookupWakeUpScore[#Headers],0)))</f>
        <v/>
      </c>
      <c r="Q7430" s="30" t="str">
        <f t="shared" si="1864"/>
        <v/>
      </c>
      <c r="R7430" s="31" t="str">
        <f t="shared" si="1865"/>
        <v/>
      </c>
      <c r="S7430" s="34" t="str">
        <f>IF($C7430="","",INDEX(TableLookupSleepQuality[],MATCH($C7430,TableLookupSleepQuality[Sleep Quality Low],1),MATCH(S$1,TableLookupSleepQuality[#Headers],0)))</f>
        <v/>
      </c>
      <c r="T7430" s="35" t="str">
        <f>IF($C7430="","",INDEX(TableLookupSleepQuality[],MATCH($C7430,TableLookupSleepQuality[Sleep Quality Low],1),MATCH(T$1,TableLookupSleepQuality[#Headers],0)))</f>
        <v/>
      </c>
      <c r="X7430" s="36" t="str">
        <f t="shared" si="1866"/>
        <v/>
      </c>
      <c r="Y7430" s="40" t="str">
        <f t="shared" si="1869"/>
        <v/>
      </c>
      <c r="Z7430" s="13" t="str">
        <f t="shared" si="1869"/>
        <v/>
      </c>
      <c r="AA7430" s="13" t="str">
        <f t="shared" si="1869"/>
        <v/>
      </c>
      <c r="AB7430" s="13" t="str">
        <f t="shared" si="1869"/>
        <v/>
      </c>
      <c r="AC7430" s="13" t="str">
        <f t="shared" si="1869"/>
        <v/>
      </c>
      <c r="AD7430" s="13" t="str">
        <f t="shared" si="1869"/>
        <v/>
      </c>
    </row>
    <row r="7431" spans="7:30" x14ac:dyDescent="0.25">
      <c r="G7431" s="18" t="str">
        <f t="shared" si="1857"/>
        <v/>
      </c>
      <c r="H7431" s="22" t="str">
        <f t="shared" si="1858"/>
        <v/>
      </c>
      <c r="I7431" s="23" t="str">
        <f t="shared" si="1859"/>
        <v/>
      </c>
      <c r="J7431" s="22" t="str">
        <f t="shared" si="1860"/>
        <v/>
      </c>
      <c r="K7431" s="24" t="str">
        <f t="shared" si="1861"/>
        <v/>
      </c>
      <c r="L7431" s="42" t="str">
        <f t="shared" si="1867"/>
        <v/>
      </c>
      <c r="M7431" s="43" t="str">
        <f t="shared" si="1868"/>
        <v/>
      </c>
      <c r="N7431" s="26" t="str">
        <f t="shared" si="1862"/>
        <v/>
      </c>
      <c r="O7431" s="26" t="str">
        <f t="shared" si="1863"/>
        <v/>
      </c>
      <c r="P7431" s="28" t="str">
        <f>IF(E7431="","",INDEX(TableLookupWakeUpScore[],MATCH(E7431,TableLookupWakeUpScore[Wake Up],0),MATCH(P$1,TableLookupWakeUpScore[#Headers],0)))</f>
        <v/>
      </c>
      <c r="Q7431" s="30" t="str">
        <f t="shared" si="1864"/>
        <v/>
      </c>
      <c r="R7431" s="31" t="str">
        <f t="shared" si="1865"/>
        <v/>
      </c>
      <c r="S7431" s="34" t="str">
        <f>IF($C7431="","",INDEX(TableLookupSleepQuality[],MATCH($C7431,TableLookupSleepQuality[Sleep Quality Low],1),MATCH(S$1,TableLookupSleepQuality[#Headers],0)))</f>
        <v/>
      </c>
      <c r="T7431" s="35" t="str">
        <f>IF($C7431="","",INDEX(TableLookupSleepQuality[],MATCH($C7431,TableLookupSleepQuality[Sleep Quality Low],1),MATCH(T$1,TableLookupSleepQuality[#Headers],0)))</f>
        <v/>
      </c>
      <c r="X7431" s="36" t="str">
        <f t="shared" si="1866"/>
        <v/>
      </c>
      <c r="Y7431" s="40" t="str">
        <f t="shared" si="1869"/>
        <v/>
      </c>
      <c r="Z7431" s="13" t="str">
        <f t="shared" si="1869"/>
        <v/>
      </c>
      <c r="AA7431" s="13" t="str">
        <f t="shared" si="1869"/>
        <v/>
      </c>
      <c r="AB7431" s="13" t="str">
        <f t="shared" si="1869"/>
        <v/>
      </c>
      <c r="AC7431" s="13" t="str">
        <f t="shared" si="1869"/>
        <v/>
      </c>
      <c r="AD7431" s="13" t="str">
        <f t="shared" si="1869"/>
        <v/>
      </c>
    </row>
    <row r="7432" spans="7:30" x14ac:dyDescent="0.25">
      <c r="G7432" s="18" t="str">
        <f t="shared" si="1857"/>
        <v/>
      </c>
      <c r="H7432" s="22" t="str">
        <f t="shared" si="1858"/>
        <v/>
      </c>
      <c r="I7432" s="23" t="str">
        <f t="shared" si="1859"/>
        <v/>
      </c>
      <c r="J7432" s="22" t="str">
        <f t="shared" si="1860"/>
        <v/>
      </c>
      <c r="K7432" s="24" t="str">
        <f t="shared" si="1861"/>
        <v/>
      </c>
      <c r="L7432" s="42" t="str">
        <f t="shared" si="1867"/>
        <v/>
      </c>
      <c r="M7432" s="43" t="str">
        <f t="shared" si="1868"/>
        <v/>
      </c>
      <c r="N7432" s="26" t="str">
        <f t="shared" si="1862"/>
        <v/>
      </c>
      <c r="O7432" s="26" t="str">
        <f t="shared" si="1863"/>
        <v/>
      </c>
      <c r="P7432" s="28" t="str">
        <f>IF(E7432="","",INDEX(TableLookupWakeUpScore[],MATCH(E7432,TableLookupWakeUpScore[Wake Up],0),MATCH(P$1,TableLookupWakeUpScore[#Headers],0)))</f>
        <v/>
      </c>
      <c r="Q7432" s="30" t="str">
        <f t="shared" si="1864"/>
        <v/>
      </c>
      <c r="R7432" s="31" t="str">
        <f t="shared" si="1865"/>
        <v/>
      </c>
      <c r="S7432" s="34" t="str">
        <f>IF($C7432="","",INDEX(TableLookupSleepQuality[],MATCH($C7432,TableLookupSleepQuality[Sleep Quality Low],1),MATCH(S$1,TableLookupSleepQuality[#Headers],0)))</f>
        <v/>
      </c>
      <c r="T7432" s="35" t="str">
        <f>IF($C7432="","",INDEX(TableLookupSleepQuality[],MATCH($C7432,TableLookupSleepQuality[Sleep Quality Low],1),MATCH(T$1,TableLookupSleepQuality[#Headers],0)))</f>
        <v/>
      </c>
      <c r="X7432" s="36" t="str">
        <f t="shared" si="1866"/>
        <v/>
      </c>
      <c r="Y7432" s="40" t="str">
        <f t="shared" si="1869"/>
        <v/>
      </c>
      <c r="Z7432" s="13" t="str">
        <f t="shared" si="1869"/>
        <v/>
      </c>
      <c r="AA7432" s="13" t="str">
        <f t="shared" si="1869"/>
        <v/>
      </c>
      <c r="AB7432" s="13" t="str">
        <f t="shared" si="1869"/>
        <v/>
      </c>
      <c r="AC7432" s="13" t="str">
        <f t="shared" si="1869"/>
        <v/>
      </c>
      <c r="AD7432" s="13" t="str">
        <f t="shared" si="1869"/>
        <v/>
      </c>
    </row>
    <row r="7433" spans="7:30" x14ac:dyDescent="0.25">
      <c r="G7433" s="18" t="str">
        <f t="shared" si="1857"/>
        <v/>
      </c>
      <c r="H7433" s="22" t="str">
        <f t="shared" si="1858"/>
        <v/>
      </c>
      <c r="I7433" s="23" t="str">
        <f t="shared" si="1859"/>
        <v/>
      </c>
      <c r="J7433" s="22" t="str">
        <f t="shared" si="1860"/>
        <v/>
      </c>
      <c r="K7433" s="24" t="str">
        <f t="shared" si="1861"/>
        <v/>
      </c>
      <c r="L7433" s="42" t="str">
        <f t="shared" si="1867"/>
        <v/>
      </c>
      <c r="M7433" s="43" t="str">
        <f t="shared" si="1868"/>
        <v/>
      </c>
      <c r="N7433" s="26" t="str">
        <f t="shared" si="1862"/>
        <v/>
      </c>
      <c r="O7433" s="26" t="str">
        <f t="shared" si="1863"/>
        <v/>
      </c>
      <c r="P7433" s="28" t="str">
        <f>IF(E7433="","",INDEX(TableLookupWakeUpScore[],MATCH(E7433,TableLookupWakeUpScore[Wake Up],0),MATCH(P$1,TableLookupWakeUpScore[#Headers],0)))</f>
        <v/>
      </c>
      <c r="Q7433" s="30" t="str">
        <f t="shared" si="1864"/>
        <v/>
      </c>
      <c r="R7433" s="31" t="str">
        <f t="shared" si="1865"/>
        <v/>
      </c>
      <c r="S7433" s="34" t="str">
        <f>IF($C7433="","",INDEX(TableLookupSleepQuality[],MATCH($C7433,TableLookupSleepQuality[Sleep Quality Low],1),MATCH(S$1,TableLookupSleepQuality[#Headers],0)))</f>
        <v/>
      </c>
      <c r="T7433" s="35" t="str">
        <f>IF($C7433="","",INDEX(TableLookupSleepQuality[],MATCH($C7433,TableLookupSleepQuality[Sleep Quality Low],1),MATCH(T$1,TableLookupSleepQuality[#Headers],0)))</f>
        <v/>
      </c>
      <c r="X7433" s="36" t="str">
        <f t="shared" si="1866"/>
        <v/>
      </c>
      <c r="Y7433" s="40" t="str">
        <f t="shared" si="1869"/>
        <v/>
      </c>
      <c r="Z7433" s="13" t="str">
        <f t="shared" si="1869"/>
        <v/>
      </c>
      <c r="AA7433" s="13" t="str">
        <f t="shared" si="1869"/>
        <v/>
      </c>
      <c r="AB7433" s="13" t="str">
        <f t="shared" si="1869"/>
        <v/>
      </c>
      <c r="AC7433" s="13" t="str">
        <f t="shared" si="1869"/>
        <v/>
      </c>
      <c r="AD7433" s="13" t="str">
        <f t="shared" si="1869"/>
        <v/>
      </c>
    </row>
    <row r="7434" spans="7:30" x14ac:dyDescent="0.25">
      <c r="G7434" s="18" t="str">
        <f t="shared" si="1857"/>
        <v/>
      </c>
      <c r="H7434" s="22" t="str">
        <f t="shared" si="1858"/>
        <v/>
      </c>
      <c r="I7434" s="23" t="str">
        <f t="shared" si="1859"/>
        <v/>
      </c>
      <c r="J7434" s="22" t="str">
        <f t="shared" si="1860"/>
        <v/>
      </c>
      <c r="K7434" s="24" t="str">
        <f t="shared" si="1861"/>
        <v/>
      </c>
      <c r="L7434" s="42" t="str">
        <f t="shared" si="1867"/>
        <v/>
      </c>
      <c r="M7434" s="43" t="str">
        <f t="shared" si="1868"/>
        <v/>
      </c>
      <c r="N7434" s="26" t="str">
        <f t="shared" si="1862"/>
        <v/>
      </c>
      <c r="O7434" s="26" t="str">
        <f t="shared" si="1863"/>
        <v/>
      </c>
      <c r="P7434" s="28" t="str">
        <f>IF(E7434="","",INDEX(TableLookupWakeUpScore[],MATCH(E7434,TableLookupWakeUpScore[Wake Up],0),MATCH(P$1,TableLookupWakeUpScore[#Headers],0)))</f>
        <v/>
      </c>
      <c r="Q7434" s="30" t="str">
        <f t="shared" si="1864"/>
        <v/>
      </c>
      <c r="R7434" s="31" t="str">
        <f t="shared" si="1865"/>
        <v/>
      </c>
      <c r="S7434" s="34" t="str">
        <f>IF($C7434="","",INDEX(TableLookupSleepQuality[],MATCH($C7434,TableLookupSleepQuality[Sleep Quality Low],1),MATCH(S$1,TableLookupSleepQuality[#Headers],0)))</f>
        <v/>
      </c>
      <c r="T7434" s="35" t="str">
        <f>IF($C7434="","",INDEX(TableLookupSleepQuality[],MATCH($C7434,TableLookupSleepQuality[Sleep Quality Low],1),MATCH(T$1,TableLookupSleepQuality[#Headers],0)))</f>
        <v/>
      </c>
      <c r="X7434" s="36" t="str">
        <f t="shared" si="1866"/>
        <v/>
      </c>
      <c r="Y7434" s="40" t="str">
        <f t="shared" si="1869"/>
        <v/>
      </c>
      <c r="Z7434" s="13" t="str">
        <f t="shared" si="1869"/>
        <v/>
      </c>
      <c r="AA7434" s="13" t="str">
        <f t="shared" si="1869"/>
        <v/>
      </c>
      <c r="AB7434" s="13" t="str">
        <f t="shared" si="1869"/>
        <v/>
      </c>
      <c r="AC7434" s="13" t="str">
        <f t="shared" si="1869"/>
        <v/>
      </c>
      <c r="AD7434" s="13" t="str">
        <f t="shared" si="1869"/>
        <v/>
      </c>
    </row>
    <row r="7435" spans="7:30" x14ac:dyDescent="0.25">
      <c r="G7435" s="18" t="str">
        <f t="shared" si="1857"/>
        <v/>
      </c>
      <c r="H7435" s="22" t="str">
        <f t="shared" si="1858"/>
        <v/>
      </c>
      <c r="I7435" s="23" t="str">
        <f t="shared" si="1859"/>
        <v/>
      </c>
      <c r="J7435" s="22" t="str">
        <f t="shared" si="1860"/>
        <v/>
      </c>
      <c r="K7435" s="24" t="str">
        <f t="shared" si="1861"/>
        <v/>
      </c>
      <c r="L7435" s="42" t="str">
        <f t="shared" si="1867"/>
        <v/>
      </c>
      <c r="M7435" s="43" t="str">
        <f t="shared" si="1868"/>
        <v/>
      </c>
      <c r="N7435" s="26" t="str">
        <f t="shared" si="1862"/>
        <v/>
      </c>
      <c r="O7435" s="26" t="str">
        <f t="shared" si="1863"/>
        <v/>
      </c>
      <c r="P7435" s="28" t="str">
        <f>IF(E7435="","",INDEX(TableLookupWakeUpScore[],MATCH(E7435,TableLookupWakeUpScore[Wake Up],0),MATCH(P$1,TableLookupWakeUpScore[#Headers],0)))</f>
        <v/>
      </c>
      <c r="Q7435" s="30" t="str">
        <f t="shared" si="1864"/>
        <v/>
      </c>
      <c r="R7435" s="31" t="str">
        <f t="shared" si="1865"/>
        <v/>
      </c>
      <c r="S7435" s="34" t="str">
        <f>IF($C7435="","",INDEX(TableLookupSleepQuality[],MATCH($C7435,TableLookupSleepQuality[Sleep Quality Low],1),MATCH(S$1,TableLookupSleepQuality[#Headers],0)))</f>
        <v/>
      </c>
      <c r="T7435" s="35" t="str">
        <f>IF($C7435="","",INDEX(TableLookupSleepQuality[],MATCH($C7435,TableLookupSleepQuality[Sleep Quality Low],1),MATCH(T$1,TableLookupSleepQuality[#Headers],0)))</f>
        <v/>
      </c>
      <c r="X7435" s="36" t="str">
        <f t="shared" si="1866"/>
        <v/>
      </c>
      <c r="Y7435" s="40" t="str">
        <f t="shared" si="1869"/>
        <v/>
      </c>
      <c r="Z7435" s="13" t="str">
        <f t="shared" si="1869"/>
        <v/>
      </c>
      <c r="AA7435" s="13" t="str">
        <f t="shared" si="1869"/>
        <v/>
      </c>
      <c r="AB7435" s="13" t="str">
        <f t="shared" si="1869"/>
        <v/>
      </c>
      <c r="AC7435" s="13" t="str">
        <f t="shared" si="1869"/>
        <v/>
      </c>
      <c r="AD7435" s="13" t="str">
        <f t="shared" si="1869"/>
        <v/>
      </c>
    </row>
    <row r="7436" spans="7:30" x14ac:dyDescent="0.25">
      <c r="G7436" s="18" t="str">
        <f t="shared" si="1857"/>
        <v/>
      </c>
      <c r="H7436" s="22" t="str">
        <f t="shared" si="1858"/>
        <v/>
      </c>
      <c r="I7436" s="23" t="str">
        <f t="shared" si="1859"/>
        <v/>
      </c>
      <c r="J7436" s="22" t="str">
        <f t="shared" si="1860"/>
        <v/>
      </c>
      <c r="K7436" s="24" t="str">
        <f t="shared" si="1861"/>
        <v/>
      </c>
      <c r="L7436" s="42" t="str">
        <f t="shared" si="1867"/>
        <v/>
      </c>
      <c r="M7436" s="43" t="str">
        <f t="shared" si="1868"/>
        <v/>
      </c>
      <c r="N7436" s="26" t="str">
        <f t="shared" si="1862"/>
        <v/>
      </c>
      <c r="O7436" s="26" t="str">
        <f t="shared" si="1863"/>
        <v/>
      </c>
      <c r="P7436" s="28" t="str">
        <f>IF(E7436="","",INDEX(TableLookupWakeUpScore[],MATCH(E7436,TableLookupWakeUpScore[Wake Up],0),MATCH(P$1,TableLookupWakeUpScore[#Headers],0)))</f>
        <v/>
      </c>
      <c r="Q7436" s="30" t="str">
        <f t="shared" si="1864"/>
        <v/>
      </c>
      <c r="R7436" s="31" t="str">
        <f t="shared" si="1865"/>
        <v/>
      </c>
      <c r="S7436" s="34" t="str">
        <f>IF($C7436="","",INDEX(TableLookupSleepQuality[],MATCH($C7436,TableLookupSleepQuality[Sleep Quality Low],1),MATCH(S$1,TableLookupSleepQuality[#Headers],0)))</f>
        <v/>
      </c>
      <c r="T7436" s="35" t="str">
        <f>IF($C7436="","",INDEX(TableLookupSleepQuality[],MATCH($C7436,TableLookupSleepQuality[Sleep Quality Low],1),MATCH(T$1,TableLookupSleepQuality[#Headers],0)))</f>
        <v/>
      </c>
      <c r="X7436" s="36" t="str">
        <f t="shared" si="1866"/>
        <v/>
      </c>
      <c r="Y7436" s="40" t="str">
        <f t="shared" si="1869"/>
        <v/>
      </c>
      <c r="Z7436" s="13" t="str">
        <f t="shared" si="1869"/>
        <v/>
      </c>
      <c r="AA7436" s="13" t="str">
        <f t="shared" si="1869"/>
        <v/>
      </c>
      <c r="AB7436" s="13" t="str">
        <f t="shared" si="1869"/>
        <v/>
      </c>
      <c r="AC7436" s="13" t="str">
        <f t="shared" si="1869"/>
        <v/>
      </c>
      <c r="AD7436" s="13" t="str">
        <f t="shared" si="1869"/>
        <v/>
      </c>
    </row>
    <row r="7437" spans="7:30" x14ac:dyDescent="0.25">
      <c r="G7437" s="18" t="str">
        <f t="shared" si="1857"/>
        <v/>
      </c>
      <c r="H7437" s="22" t="str">
        <f t="shared" si="1858"/>
        <v/>
      </c>
      <c r="I7437" s="23" t="str">
        <f t="shared" si="1859"/>
        <v/>
      </c>
      <c r="J7437" s="22" t="str">
        <f t="shared" si="1860"/>
        <v/>
      </c>
      <c r="K7437" s="24" t="str">
        <f t="shared" si="1861"/>
        <v/>
      </c>
      <c r="L7437" s="42" t="str">
        <f t="shared" si="1867"/>
        <v/>
      </c>
      <c r="M7437" s="43" t="str">
        <f t="shared" si="1868"/>
        <v/>
      </c>
      <c r="N7437" s="26" t="str">
        <f t="shared" si="1862"/>
        <v/>
      </c>
      <c r="O7437" s="26" t="str">
        <f t="shared" si="1863"/>
        <v/>
      </c>
      <c r="P7437" s="28" t="str">
        <f>IF(E7437="","",INDEX(TableLookupWakeUpScore[],MATCH(E7437,TableLookupWakeUpScore[Wake Up],0),MATCH(P$1,TableLookupWakeUpScore[#Headers],0)))</f>
        <v/>
      </c>
      <c r="Q7437" s="30" t="str">
        <f t="shared" si="1864"/>
        <v/>
      </c>
      <c r="R7437" s="31" t="str">
        <f t="shared" si="1865"/>
        <v/>
      </c>
      <c r="S7437" s="34" t="str">
        <f>IF($C7437="","",INDEX(TableLookupSleepQuality[],MATCH($C7437,TableLookupSleepQuality[Sleep Quality Low],1),MATCH(S$1,TableLookupSleepQuality[#Headers],0)))</f>
        <v/>
      </c>
      <c r="T7437" s="35" t="str">
        <f>IF($C7437="","",INDEX(TableLookupSleepQuality[],MATCH($C7437,TableLookupSleepQuality[Sleep Quality Low],1),MATCH(T$1,TableLookupSleepQuality[#Headers],0)))</f>
        <v/>
      </c>
      <c r="X7437" s="36" t="str">
        <f t="shared" si="1866"/>
        <v/>
      </c>
      <c r="Y7437" s="40" t="str">
        <f t="shared" si="1869"/>
        <v/>
      </c>
      <c r="Z7437" s="13" t="str">
        <f t="shared" si="1869"/>
        <v/>
      </c>
      <c r="AA7437" s="13" t="str">
        <f t="shared" si="1869"/>
        <v/>
      </c>
      <c r="AB7437" s="13" t="str">
        <f t="shared" si="1869"/>
        <v/>
      </c>
      <c r="AC7437" s="13" t="str">
        <f t="shared" si="1869"/>
        <v/>
      </c>
      <c r="AD7437" s="13" t="str">
        <f t="shared" si="1869"/>
        <v/>
      </c>
    </row>
    <row r="7438" spans="7:30" x14ac:dyDescent="0.25">
      <c r="G7438" s="18" t="str">
        <f t="shared" si="1857"/>
        <v/>
      </c>
      <c r="H7438" s="22" t="str">
        <f t="shared" si="1858"/>
        <v/>
      </c>
      <c r="I7438" s="23" t="str">
        <f t="shared" si="1859"/>
        <v/>
      </c>
      <c r="J7438" s="22" t="str">
        <f t="shared" si="1860"/>
        <v/>
      </c>
      <c r="K7438" s="24" t="str">
        <f t="shared" si="1861"/>
        <v/>
      </c>
      <c r="L7438" s="42" t="str">
        <f t="shared" si="1867"/>
        <v/>
      </c>
      <c r="M7438" s="43" t="str">
        <f t="shared" si="1868"/>
        <v/>
      </c>
      <c r="N7438" s="26" t="str">
        <f t="shared" si="1862"/>
        <v/>
      </c>
      <c r="O7438" s="26" t="str">
        <f t="shared" si="1863"/>
        <v/>
      </c>
      <c r="P7438" s="28" t="str">
        <f>IF(E7438="","",INDEX(TableLookupWakeUpScore[],MATCH(E7438,TableLookupWakeUpScore[Wake Up],0),MATCH(P$1,TableLookupWakeUpScore[#Headers],0)))</f>
        <v/>
      </c>
      <c r="Q7438" s="30" t="str">
        <f t="shared" si="1864"/>
        <v/>
      </c>
      <c r="R7438" s="31" t="str">
        <f t="shared" si="1865"/>
        <v/>
      </c>
      <c r="S7438" s="34" t="str">
        <f>IF($C7438="","",INDEX(TableLookupSleepQuality[],MATCH($C7438,TableLookupSleepQuality[Sleep Quality Low],1),MATCH(S$1,TableLookupSleepQuality[#Headers],0)))</f>
        <v/>
      </c>
      <c r="T7438" s="35" t="str">
        <f>IF($C7438="","",INDEX(TableLookupSleepQuality[],MATCH($C7438,TableLookupSleepQuality[Sleep Quality Low],1),MATCH(T$1,TableLookupSleepQuality[#Headers],0)))</f>
        <v/>
      </c>
      <c r="X7438" s="36" t="str">
        <f t="shared" si="1866"/>
        <v/>
      </c>
      <c r="Y7438" s="40" t="str">
        <f t="shared" si="1869"/>
        <v/>
      </c>
      <c r="Z7438" s="13" t="str">
        <f t="shared" si="1869"/>
        <v/>
      </c>
      <c r="AA7438" s="13" t="str">
        <f t="shared" si="1869"/>
        <v/>
      </c>
      <c r="AB7438" s="13" t="str">
        <f t="shared" si="1869"/>
        <v/>
      </c>
      <c r="AC7438" s="13" t="str">
        <f t="shared" si="1869"/>
        <v/>
      </c>
      <c r="AD7438" s="13" t="str">
        <f t="shared" si="1869"/>
        <v/>
      </c>
    </row>
    <row r="7439" spans="7:30" x14ac:dyDescent="0.25">
      <c r="G7439" s="18" t="str">
        <f t="shared" si="1857"/>
        <v/>
      </c>
      <c r="H7439" s="22" t="str">
        <f t="shared" si="1858"/>
        <v/>
      </c>
      <c r="I7439" s="23" t="str">
        <f t="shared" si="1859"/>
        <v/>
      </c>
      <c r="J7439" s="22" t="str">
        <f t="shared" si="1860"/>
        <v/>
      </c>
      <c r="K7439" s="24" t="str">
        <f t="shared" si="1861"/>
        <v/>
      </c>
      <c r="L7439" s="42" t="str">
        <f t="shared" si="1867"/>
        <v/>
      </c>
      <c r="M7439" s="43" t="str">
        <f t="shared" si="1868"/>
        <v/>
      </c>
      <c r="N7439" s="26" t="str">
        <f t="shared" si="1862"/>
        <v/>
      </c>
      <c r="O7439" s="26" t="str">
        <f t="shared" si="1863"/>
        <v/>
      </c>
      <c r="P7439" s="28" t="str">
        <f>IF(E7439="","",INDEX(TableLookupWakeUpScore[],MATCH(E7439,TableLookupWakeUpScore[Wake Up],0),MATCH(P$1,TableLookupWakeUpScore[#Headers],0)))</f>
        <v/>
      </c>
      <c r="Q7439" s="30" t="str">
        <f t="shared" si="1864"/>
        <v/>
      </c>
      <c r="R7439" s="31" t="str">
        <f t="shared" si="1865"/>
        <v/>
      </c>
      <c r="S7439" s="34" t="str">
        <f>IF($C7439="","",INDEX(TableLookupSleepQuality[],MATCH($C7439,TableLookupSleepQuality[Sleep Quality Low],1),MATCH(S$1,TableLookupSleepQuality[#Headers],0)))</f>
        <v/>
      </c>
      <c r="T7439" s="35" t="str">
        <f>IF($C7439="","",INDEX(TableLookupSleepQuality[],MATCH($C7439,TableLookupSleepQuality[Sleep Quality Low],1),MATCH(T$1,TableLookupSleepQuality[#Headers],0)))</f>
        <v/>
      </c>
      <c r="X7439" s="36" t="str">
        <f t="shared" si="1866"/>
        <v/>
      </c>
      <c r="Y7439" s="40" t="str">
        <f t="shared" si="1869"/>
        <v/>
      </c>
      <c r="Z7439" s="13" t="str">
        <f t="shared" si="1869"/>
        <v/>
      </c>
      <c r="AA7439" s="13" t="str">
        <f t="shared" si="1869"/>
        <v/>
      </c>
      <c r="AB7439" s="13" t="str">
        <f t="shared" si="1869"/>
        <v/>
      </c>
      <c r="AC7439" s="13" t="str">
        <f t="shared" si="1869"/>
        <v/>
      </c>
      <c r="AD7439" s="13" t="str">
        <f t="shared" si="1869"/>
        <v/>
      </c>
    </row>
    <row r="7440" spans="7:30" x14ac:dyDescent="0.25">
      <c r="G7440" s="18" t="str">
        <f t="shared" si="1857"/>
        <v/>
      </c>
      <c r="H7440" s="22" t="str">
        <f t="shared" si="1858"/>
        <v/>
      </c>
      <c r="I7440" s="23" t="str">
        <f t="shared" si="1859"/>
        <v/>
      </c>
      <c r="J7440" s="22" t="str">
        <f t="shared" si="1860"/>
        <v/>
      </c>
      <c r="K7440" s="24" t="str">
        <f t="shared" si="1861"/>
        <v/>
      </c>
      <c r="L7440" s="42" t="str">
        <f t="shared" si="1867"/>
        <v/>
      </c>
      <c r="M7440" s="43" t="str">
        <f t="shared" si="1868"/>
        <v/>
      </c>
      <c r="N7440" s="26" t="str">
        <f t="shared" si="1862"/>
        <v/>
      </c>
      <c r="O7440" s="26" t="str">
        <f t="shared" si="1863"/>
        <v/>
      </c>
      <c r="P7440" s="28" t="str">
        <f>IF(E7440="","",INDEX(TableLookupWakeUpScore[],MATCH(E7440,TableLookupWakeUpScore[Wake Up],0),MATCH(P$1,TableLookupWakeUpScore[#Headers],0)))</f>
        <v/>
      </c>
      <c r="Q7440" s="30" t="str">
        <f t="shared" si="1864"/>
        <v/>
      </c>
      <c r="R7440" s="31" t="str">
        <f t="shared" si="1865"/>
        <v/>
      </c>
      <c r="S7440" s="34" t="str">
        <f>IF($C7440="","",INDEX(TableLookupSleepQuality[],MATCH($C7440,TableLookupSleepQuality[Sleep Quality Low],1),MATCH(S$1,TableLookupSleepQuality[#Headers],0)))</f>
        <v/>
      </c>
      <c r="T7440" s="35" t="str">
        <f>IF($C7440="","",INDEX(TableLookupSleepQuality[],MATCH($C7440,TableLookupSleepQuality[Sleep Quality Low],1),MATCH(T$1,TableLookupSleepQuality[#Headers],0)))</f>
        <v/>
      </c>
      <c r="X7440" s="36" t="str">
        <f t="shared" si="1866"/>
        <v/>
      </c>
      <c r="Y7440" s="40" t="str">
        <f t="shared" si="1869"/>
        <v/>
      </c>
      <c r="Z7440" s="13" t="str">
        <f t="shared" si="1869"/>
        <v/>
      </c>
      <c r="AA7440" s="13" t="str">
        <f t="shared" si="1869"/>
        <v/>
      </c>
      <c r="AB7440" s="13" t="str">
        <f t="shared" si="1869"/>
        <v/>
      </c>
      <c r="AC7440" s="13" t="str">
        <f t="shared" si="1869"/>
        <v/>
      </c>
      <c r="AD7440" s="13" t="str">
        <f t="shared" si="1869"/>
        <v/>
      </c>
    </row>
    <row r="7441" spans="7:30" x14ac:dyDescent="0.25">
      <c r="G7441" s="18" t="str">
        <f t="shared" si="1857"/>
        <v/>
      </c>
      <c r="H7441" s="22" t="str">
        <f t="shared" si="1858"/>
        <v/>
      </c>
      <c r="I7441" s="23" t="str">
        <f t="shared" si="1859"/>
        <v/>
      </c>
      <c r="J7441" s="22" t="str">
        <f t="shared" si="1860"/>
        <v/>
      </c>
      <c r="K7441" s="24" t="str">
        <f t="shared" si="1861"/>
        <v/>
      </c>
      <c r="L7441" s="42" t="str">
        <f t="shared" si="1867"/>
        <v/>
      </c>
      <c r="M7441" s="43" t="str">
        <f t="shared" si="1868"/>
        <v/>
      </c>
      <c r="N7441" s="26" t="str">
        <f t="shared" si="1862"/>
        <v/>
      </c>
      <c r="O7441" s="26" t="str">
        <f t="shared" si="1863"/>
        <v/>
      </c>
      <c r="P7441" s="28" t="str">
        <f>IF(E7441="","",INDEX(TableLookupWakeUpScore[],MATCH(E7441,TableLookupWakeUpScore[Wake Up],0),MATCH(P$1,TableLookupWakeUpScore[#Headers],0)))</f>
        <v/>
      </c>
      <c r="Q7441" s="30" t="str">
        <f t="shared" si="1864"/>
        <v/>
      </c>
      <c r="R7441" s="31" t="str">
        <f t="shared" si="1865"/>
        <v/>
      </c>
      <c r="S7441" s="34" t="str">
        <f>IF($C7441="","",INDEX(TableLookupSleepQuality[],MATCH($C7441,TableLookupSleepQuality[Sleep Quality Low],1),MATCH(S$1,TableLookupSleepQuality[#Headers],0)))</f>
        <v/>
      </c>
      <c r="T7441" s="35" t="str">
        <f>IF($C7441="","",INDEX(TableLookupSleepQuality[],MATCH($C7441,TableLookupSleepQuality[Sleep Quality Low],1),MATCH(T$1,TableLookupSleepQuality[#Headers],0)))</f>
        <v/>
      </c>
      <c r="X7441" s="36" t="str">
        <f t="shared" si="1866"/>
        <v/>
      </c>
      <c r="Y7441" s="40" t="str">
        <f t="shared" si="1869"/>
        <v/>
      </c>
      <c r="Z7441" s="13" t="str">
        <f t="shared" si="1869"/>
        <v/>
      </c>
      <c r="AA7441" s="13" t="str">
        <f t="shared" si="1869"/>
        <v/>
      </c>
      <c r="AB7441" s="13" t="str">
        <f t="shared" si="1869"/>
        <v/>
      </c>
      <c r="AC7441" s="13" t="str">
        <f t="shared" si="1869"/>
        <v/>
      </c>
      <c r="AD7441" s="13" t="str">
        <f t="shared" si="1869"/>
        <v/>
      </c>
    </row>
    <row r="7442" spans="7:30" x14ac:dyDescent="0.25">
      <c r="G7442" s="18" t="str">
        <f t="shared" si="1857"/>
        <v/>
      </c>
      <c r="H7442" s="22" t="str">
        <f t="shared" si="1858"/>
        <v/>
      </c>
      <c r="I7442" s="23" t="str">
        <f t="shared" si="1859"/>
        <v/>
      </c>
      <c r="J7442" s="22" t="str">
        <f t="shared" si="1860"/>
        <v/>
      </c>
      <c r="K7442" s="24" t="str">
        <f t="shared" si="1861"/>
        <v/>
      </c>
      <c r="L7442" s="42" t="str">
        <f t="shared" si="1867"/>
        <v/>
      </c>
      <c r="M7442" s="43" t="str">
        <f t="shared" si="1868"/>
        <v/>
      </c>
      <c r="N7442" s="26" t="str">
        <f t="shared" si="1862"/>
        <v/>
      </c>
      <c r="O7442" s="26" t="str">
        <f t="shared" si="1863"/>
        <v/>
      </c>
      <c r="P7442" s="28" t="str">
        <f>IF(E7442="","",INDEX(TableLookupWakeUpScore[],MATCH(E7442,TableLookupWakeUpScore[Wake Up],0),MATCH(P$1,TableLookupWakeUpScore[#Headers],0)))</f>
        <v/>
      </c>
      <c r="Q7442" s="30" t="str">
        <f t="shared" si="1864"/>
        <v/>
      </c>
      <c r="R7442" s="31" t="str">
        <f t="shared" si="1865"/>
        <v/>
      </c>
      <c r="S7442" s="34" t="str">
        <f>IF($C7442="","",INDEX(TableLookupSleepQuality[],MATCH($C7442,TableLookupSleepQuality[Sleep Quality Low],1),MATCH(S$1,TableLookupSleepQuality[#Headers],0)))</f>
        <v/>
      </c>
      <c r="T7442" s="35" t="str">
        <f>IF($C7442="","",INDEX(TableLookupSleepQuality[],MATCH($C7442,TableLookupSleepQuality[Sleep Quality Low],1),MATCH(T$1,TableLookupSleepQuality[#Headers],0)))</f>
        <v/>
      </c>
      <c r="X7442" s="36" t="str">
        <f t="shared" si="1866"/>
        <v/>
      </c>
      <c r="Y7442" s="40" t="str">
        <f t="shared" si="1869"/>
        <v/>
      </c>
      <c r="Z7442" s="13" t="str">
        <f t="shared" si="1869"/>
        <v/>
      </c>
      <c r="AA7442" s="13" t="str">
        <f t="shared" si="1869"/>
        <v/>
      </c>
      <c r="AB7442" s="13" t="str">
        <f t="shared" si="1869"/>
        <v/>
      </c>
      <c r="AC7442" s="13" t="str">
        <f t="shared" si="1869"/>
        <v/>
      </c>
      <c r="AD7442" s="13" t="str">
        <f t="shared" si="1869"/>
        <v/>
      </c>
    </row>
    <row r="7443" spans="7:30" x14ac:dyDescent="0.25">
      <c r="G7443" s="18" t="str">
        <f t="shared" si="1857"/>
        <v/>
      </c>
      <c r="H7443" s="22" t="str">
        <f t="shared" si="1858"/>
        <v/>
      </c>
      <c r="I7443" s="23" t="str">
        <f t="shared" si="1859"/>
        <v/>
      </c>
      <c r="J7443" s="22" t="str">
        <f t="shared" si="1860"/>
        <v/>
      </c>
      <c r="K7443" s="24" t="str">
        <f t="shared" si="1861"/>
        <v/>
      </c>
      <c r="L7443" s="42" t="str">
        <f t="shared" si="1867"/>
        <v/>
      </c>
      <c r="M7443" s="43" t="str">
        <f t="shared" si="1868"/>
        <v/>
      </c>
      <c r="N7443" s="26" t="str">
        <f t="shared" si="1862"/>
        <v/>
      </c>
      <c r="O7443" s="26" t="str">
        <f t="shared" si="1863"/>
        <v/>
      </c>
      <c r="P7443" s="28" t="str">
        <f>IF(E7443="","",INDEX(TableLookupWakeUpScore[],MATCH(E7443,TableLookupWakeUpScore[Wake Up],0),MATCH(P$1,TableLookupWakeUpScore[#Headers],0)))</f>
        <v/>
      </c>
      <c r="Q7443" s="30" t="str">
        <f t="shared" si="1864"/>
        <v/>
      </c>
      <c r="R7443" s="31" t="str">
        <f t="shared" si="1865"/>
        <v/>
      </c>
      <c r="S7443" s="34" t="str">
        <f>IF($C7443="","",INDEX(TableLookupSleepQuality[],MATCH($C7443,TableLookupSleepQuality[Sleep Quality Low],1),MATCH(S$1,TableLookupSleepQuality[#Headers],0)))</f>
        <v/>
      </c>
      <c r="T7443" s="35" t="str">
        <f>IF($C7443="","",INDEX(TableLookupSleepQuality[],MATCH($C7443,TableLookupSleepQuality[Sleep Quality Low],1),MATCH(T$1,TableLookupSleepQuality[#Headers],0)))</f>
        <v/>
      </c>
      <c r="X7443" s="36" t="str">
        <f t="shared" si="1866"/>
        <v/>
      </c>
      <c r="Y7443" s="40" t="str">
        <f t="shared" ref="Y7443:AD7458" si="1870">IF(OR($X7443="NO",$X7443=""),"",IF(COUNTIF($F7443,"*" &amp; Y$1 &amp; "*"),"YES","NO"))</f>
        <v/>
      </c>
      <c r="Z7443" s="13" t="str">
        <f t="shared" si="1870"/>
        <v/>
      </c>
      <c r="AA7443" s="13" t="str">
        <f t="shared" si="1870"/>
        <v/>
      </c>
      <c r="AB7443" s="13" t="str">
        <f t="shared" si="1870"/>
        <v/>
      </c>
      <c r="AC7443" s="13" t="str">
        <f t="shared" si="1870"/>
        <v/>
      </c>
      <c r="AD7443" s="13" t="str">
        <f t="shared" si="1870"/>
        <v/>
      </c>
    </row>
    <row r="7444" spans="7:30" x14ac:dyDescent="0.25">
      <c r="G7444" s="18" t="str">
        <f t="shared" si="1857"/>
        <v/>
      </c>
      <c r="H7444" s="22" t="str">
        <f t="shared" si="1858"/>
        <v/>
      </c>
      <c r="I7444" s="23" t="str">
        <f t="shared" si="1859"/>
        <v/>
      </c>
      <c r="J7444" s="22" t="str">
        <f t="shared" si="1860"/>
        <v/>
      </c>
      <c r="K7444" s="24" t="str">
        <f t="shared" si="1861"/>
        <v/>
      </c>
      <c r="L7444" s="42" t="str">
        <f t="shared" si="1867"/>
        <v/>
      </c>
      <c r="M7444" s="43" t="str">
        <f t="shared" si="1868"/>
        <v/>
      </c>
      <c r="N7444" s="26" t="str">
        <f t="shared" si="1862"/>
        <v/>
      </c>
      <c r="O7444" s="26" t="str">
        <f t="shared" si="1863"/>
        <v/>
      </c>
      <c r="P7444" s="28" t="str">
        <f>IF(E7444="","",INDEX(TableLookupWakeUpScore[],MATCH(E7444,TableLookupWakeUpScore[Wake Up],0),MATCH(P$1,TableLookupWakeUpScore[#Headers],0)))</f>
        <v/>
      </c>
      <c r="Q7444" s="30" t="str">
        <f t="shared" si="1864"/>
        <v/>
      </c>
      <c r="R7444" s="31" t="str">
        <f t="shared" si="1865"/>
        <v/>
      </c>
      <c r="S7444" s="34" t="str">
        <f>IF($C7444="","",INDEX(TableLookupSleepQuality[],MATCH($C7444,TableLookupSleepQuality[Sleep Quality Low],1),MATCH(S$1,TableLookupSleepQuality[#Headers],0)))</f>
        <v/>
      </c>
      <c r="T7444" s="35" t="str">
        <f>IF($C7444="","",INDEX(TableLookupSleepQuality[],MATCH($C7444,TableLookupSleepQuality[Sleep Quality Low],1),MATCH(T$1,TableLookupSleepQuality[#Headers],0)))</f>
        <v/>
      </c>
      <c r="X7444" s="36" t="str">
        <f t="shared" si="1866"/>
        <v/>
      </c>
      <c r="Y7444" s="40" t="str">
        <f t="shared" si="1870"/>
        <v/>
      </c>
      <c r="Z7444" s="13" t="str">
        <f t="shared" si="1870"/>
        <v/>
      </c>
      <c r="AA7444" s="13" t="str">
        <f t="shared" si="1870"/>
        <v/>
      </c>
      <c r="AB7444" s="13" t="str">
        <f t="shared" si="1870"/>
        <v/>
      </c>
      <c r="AC7444" s="13" t="str">
        <f t="shared" si="1870"/>
        <v/>
      </c>
      <c r="AD7444" s="13" t="str">
        <f t="shared" si="1870"/>
        <v/>
      </c>
    </row>
    <row r="7445" spans="7:30" x14ac:dyDescent="0.25">
      <c r="G7445" s="18" t="str">
        <f t="shared" si="1857"/>
        <v/>
      </c>
      <c r="H7445" s="22" t="str">
        <f t="shared" si="1858"/>
        <v/>
      </c>
      <c r="I7445" s="23" t="str">
        <f t="shared" si="1859"/>
        <v/>
      </c>
      <c r="J7445" s="22" t="str">
        <f t="shared" si="1860"/>
        <v/>
      </c>
      <c r="K7445" s="24" t="str">
        <f t="shared" si="1861"/>
        <v/>
      </c>
      <c r="L7445" s="42" t="str">
        <f t="shared" si="1867"/>
        <v/>
      </c>
      <c r="M7445" s="43" t="str">
        <f t="shared" si="1868"/>
        <v/>
      </c>
      <c r="N7445" s="26" t="str">
        <f t="shared" si="1862"/>
        <v/>
      </c>
      <c r="O7445" s="26" t="str">
        <f t="shared" si="1863"/>
        <v/>
      </c>
      <c r="P7445" s="28" t="str">
        <f>IF(E7445="","",INDEX(TableLookupWakeUpScore[],MATCH(E7445,TableLookupWakeUpScore[Wake Up],0),MATCH(P$1,TableLookupWakeUpScore[#Headers],0)))</f>
        <v/>
      </c>
      <c r="Q7445" s="30" t="str">
        <f t="shared" si="1864"/>
        <v/>
      </c>
      <c r="R7445" s="31" t="str">
        <f t="shared" si="1865"/>
        <v/>
      </c>
      <c r="S7445" s="34" t="str">
        <f>IF($C7445="","",INDEX(TableLookupSleepQuality[],MATCH($C7445,TableLookupSleepQuality[Sleep Quality Low],1),MATCH(S$1,TableLookupSleepQuality[#Headers],0)))</f>
        <v/>
      </c>
      <c r="T7445" s="35" t="str">
        <f>IF($C7445="","",INDEX(TableLookupSleepQuality[],MATCH($C7445,TableLookupSleepQuality[Sleep Quality Low],1),MATCH(T$1,TableLookupSleepQuality[#Headers],0)))</f>
        <v/>
      </c>
      <c r="X7445" s="36" t="str">
        <f t="shared" si="1866"/>
        <v/>
      </c>
      <c r="Y7445" s="40" t="str">
        <f t="shared" si="1870"/>
        <v/>
      </c>
      <c r="Z7445" s="13" t="str">
        <f t="shared" si="1870"/>
        <v/>
      </c>
      <c r="AA7445" s="13" t="str">
        <f t="shared" si="1870"/>
        <v/>
      </c>
      <c r="AB7445" s="13" t="str">
        <f t="shared" si="1870"/>
        <v/>
      </c>
      <c r="AC7445" s="13" t="str">
        <f t="shared" si="1870"/>
        <v/>
      </c>
      <c r="AD7445" s="13" t="str">
        <f t="shared" si="1870"/>
        <v/>
      </c>
    </row>
    <row r="7446" spans="7:30" x14ac:dyDescent="0.25">
      <c r="G7446" s="18" t="str">
        <f t="shared" si="1857"/>
        <v/>
      </c>
      <c r="H7446" s="22" t="str">
        <f t="shared" si="1858"/>
        <v/>
      </c>
      <c r="I7446" s="23" t="str">
        <f t="shared" si="1859"/>
        <v/>
      </c>
      <c r="J7446" s="22" t="str">
        <f t="shared" si="1860"/>
        <v/>
      </c>
      <c r="K7446" s="24" t="str">
        <f t="shared" si="1861"/>
        <v/>
      </c>
      <c r="L7446" s="42" t="str">
        <f t="shared" si="1867"/>
        <v/>
      </c>
      <c r="M7446" s="43" t="str">
        <f t="shared" si="1868"/>
        <v/>
      </c>
      <c r="N7446" s="26" t="str">
        <f t="shared" si="1862"/>
        <v/>
      </c>
      <c r="O7446" s="26" t="str">
        <f t="shared" si="1863"/>
        <v/>
      </c>
      <c r="P7446" s="28" t="str">
        <f>IF(E7446="","",INDEX(TableLookupWakeUpScore[],MATCH(E7446,TableLookupWakeUpScore[Wake Up],0),MATCH(P$1,TableLookupWakeUpScore[#Headers],0)))</f>
        <v/>
      </c>
      <c r="Q7446" s="30" t="str">
        <f t="shared" si="1864"/>
        <v/>
      </c>
      <c r="R7446" s="31" t="str">
        <f t="shared" si="1865"/>
        <v/>
      </c>
      <c r="S7446" s="34" t="str">
        <f>IF($C7446="","",INDEX(TableLookupSleepQuality[],MATCH($C7446,TableLookupSleepQuality[Sleep Quality Low],1),MATCH(S$1,TableLookupSleepQuality[#Headers],0)))</f>
        <v/>
      </c>
      <c r="T7446" s="35" t="str">
        <f>IF($C7446="","",INDEX(TableLookupSleepQuality[],MATCH($C7446,TableLookupSleepQuality[Sleep Quality Low],1),MATCH(T$1,TableLookupSleepQuality[#Headers],0)))</f>
        <v/>
      </c>
      <c r="X7446" s="36" t="str">
        <f t="shared" si="1866"/>
        <v/>
      </c>
      <c r="Y7446" s="40" t="str">
        <f t="shared" si="1870"/>
        <v/>
      </c>
      <c r="Z7446" s="13" t="str">
        <f t="shared" si="1870"/>
        <v/>
      </c>
      <c r="AA7446" s="13" t="str">
        <f t="shared" si="1870"/>
        <v/>
      </c>
      <c r="AB7446" s="13" t="str">
        <f t="shared" si="1870"/>
        <v/>
      </c>
      <c r="AC7446" s="13" t="str">
        <f t="shared" si="1870"/>
        <v/>
      </c>
      <c r="AD7446" s="13" t="str">
        <f t="shared" si="1870"/>
        <v/>
      </c>
    </row>
    <row r="7447" spans="7:30" x14ac:dyDescent="0.25">
      <c r="G7447" s="18" t="str">
        <f t="shared" si="1857"/>
        <v/>
      </c>
      <c r="H7447" s="22" t="str">
        <f t="shared" si="1858"/>
        <v/>
      </c>
      <c r="I7447" s="23" t="str">
        <f t="shared" si="1859"/>
        <v/>
      </c>
      <c r="J7447" s="22" t="str">
        <f t="shared" si="1860"/>
        <v/>
      </c>
      <c r="K7447" s="24" t="str">
        <f t="shared" si="1861"/>
        <v/>
      </c>
      <c r="L7447" s="42" t="str">
        <f t="shared" si="1867"/>
        <v/>
      </c>
      <c r="M7447" s="43" t="str">
        <f t="shared" si="1868"/>
        <v/>
      </c>
      <c r="N7447" s="26" t="str">
        <f t="shared" si="1862"/>
        <v/>
      </c>
      <c r="O7447" s="26" t="str">
        <f t="shared" si="1863"/>
        <v/>
      </c>
      <c r="P7447" s="28" t="str">
        <f>IF(E7447="","",INDEX(TableLookupWakeUpScore[],MATCH(E7447,TableLookupWakeUpScore[Wake Up],0),MATCH(P$1,TableLookupWakeUpScore[#Headers],0)))</f>
        <v/>
      </c>
      <c r="Q7447" s="30" t="str">
        <f t="shared" si="1864"/>
        <v/>
      </c>
      <c r="R7447" s="31" t="str">
        <f t="shared" si="1865"/>
        <v/>
      </c>
      <c r="S7447" s="34" t="str">
        <f>IF($C7447="","",INDEX(TableLookupSleepQuality[],MATCH($C7447,TableLookupSleepQuality[Sleep Quality Low],1),MATCH(S$1,TableLookupSleepQuality[#Headers],0)))</f>
        <v/>
      </c>
      <c r="T7447" s="35" t="str">
        <f>IF($C7447="","",INDEX(TableLookupSleepQuality[],MATCH($C7447,TableLookupSleepQuality[Sleep Quality Low],1),MATCH(T$1,TableLookupSleepQuality[#Headers],0)))</f>
        <v/>
      </c>
      <c r="X7447" s="36" t="str">
        <f t="shared" si="1866"/>
        <v/>
      </c>
      <c r="Y7447" s="40" t="str">
        <f t="shared" si="1870"/>
        <v/>
      </c>
      <c r="Z7447" s="13" t="str">
        <f t="shared" si="1870"/>
        <v/>
      </c>
      <c r="AA7447" s="13" t="str">
        <f t="shared" si="1870"/>
        <v/>
      </c>
      <c r="AB7447" s="13" t="str">
        <f t="shared" si="1870"/>
        <v/>
      </c>
      <c r="AC7447" s="13" t="str">
        <f t="shared" si="1870"/>
        <v/>
      </c>
      <c r="AD7447" s="13" t="str">
        <f t="shared" si="1870"/>
        <v/>
      </c>
    </row>
    <row r="7448" spans="7:30" x14ac:dyDescent="0.25">
      <c r="G7448" s="18" t="str">
        <f t="shared" si="1857"/>
        <v/>
      </c>
      <c r="H7448" s="22" t="str">
        <f t="shared" si="1858"/>
        <v/>
      </c>
      <c r="I7448" s="23" t="str">
        <f t="shared" si="1859"/>
        <v/>
      </c>
      <c r="J7448" s="22" t="str">
        <f t="shared" si="1860"/>
        <v/>
      </c>
      <c r="K7448" s="24" t="str">
        <f t="shared" si="1861"/>
        <v/>
      </c>
      <c r="L7448" s="42" t="str">
        <f t="shared" si="1867"/>
        <v/>
      </c>
      <c r="M7448" s="43" t="str">
        <f t="shared" si="1868"/>
        <v/>
      </c>
      <c r="N7448" s="26" t="str">
        <f t="shared" si="1862"/>
        <v/>
      </c>
      <c r="O7448" s="26" t="str">
        <f t="shared" si="1863"/>
        <v/>
      </c>
      <c r="P7448" s="28" t="str">
        <f>IF(E7448="","",INDEX(TableLookupWakeUpScore[],MATCH(E7448,TableLookupWakeUpScore[Wake Up],0),MATCH(P$1,TableLookupWakeUpScore[#Headers],0)))</f>
        <v/>
      </c>
      <c r="Q7448" s="30" t="str">
        <f t="shared" si="1864"/>
        <v/>
      </c>
      <c r="R7448" s="31" t="str">
        <f t="shared" si="1865"/>
        <v/>
      </c>
      <c r="S7448" s="34" t="str">
        <f>IF($C7448="","",INDEX(TableLookupSleepQuality[],MATCH($C7448,TableLookupSleepQuality[Sleep Quality Low],1),MATCH(S$1,TableLookupSleepQuality[#Headers],0)))</f>
        <v/>
      </c>
      <c r="T7448" s="35" t="str">
        <f>IF($C7448="","",INDEX(TableLookupSleepQuality[],MATCH($C7448,TableLookupSleepQuality[Sleep Quality Low],1),MATCH(T$1,TableLookupSleepQuality[#Headers],0)))</f>
        <v/>
      </c>
      <c r="X7448" s="36" t="str">
        <f t="shared" si="1866"/>
        <v/>
      </c>
      <c r="Y7448" s="40" t="str">
        <f t="shared" si="1870"/>
        <v/>
      </c>
      <c r="Z7448" s="13" t="str">
        <f t="shared" si="1870"/>
        <v/>
      </c>
      <c r="AA7448" s="13" t="str">
        <f t="shared" si="1870"/>
        <v/>
      </c>
      <c r="AB7448" s="13" t="str">
        <f t="shared" si="1870"/>
        <v/>
      </c>
      <c r="AC7448" s="13" t="str">
        <f t="shared" si="1870"/>
        <v/>
      </c>
      <c r="AD7448" s="13" t="str">
        <f t="shared" si="1870"/>
        <v/>
      </c>
    </row>
    <row r="7449" spans="7:30" x14ac:dyDescent="0.25">
      <c r="G7449" s="18" t="str">
        <f t="shared" si="1857"/>
        <v/>
      </c>
      <c r="H7449" s="22" t="str">
        <f t="shared" si="1858"/>
        <v/>
      </c>
      <c r="I7449" s="23" t="str">
        <f t="shared" si="1859"/>
        <v/>
      </c>
      <c r="J7449" s="22" t="str">
        <f t="shared" si="1860"/>
        <v/>
      </c>
      <c r="K7449" s="24" t="str">
        <f t="shared" si="1861"/>
        <v/>
      </c>
      <c r="L7449" s="42" t="str">
        <f t="shared" si="1867"/>
        <v/>
      </c>
      <c r="M7449" s="43" t="str">
        <f t="shared" si="1868"/>
        <v/>
      </c>
      <c r="N7449" s="26" t="str">
        <f t="shared" si="1862"/>
        <v/>
      </c>
      <c r="O7449" s="26" t="str">
        <f t="shared" si="1863"/>
        <v/>
      </c>
      <c r="P7449" s="28" t="str">
        <f>IF(E7449="","",INDEX(TableLookupWakeUpScore[],MATCH(E7449,TableLookupWakeUpScore[Wake Up],0),MATCH(P$1,TableLookupWakeUpScore[#Headers],0)))</f>
        <v/>
      </c>
      <c r="Q7449" s="30" t="str">
        <f t="shared" si="1864"/>
        <v/>
      </c>
      <c r="R7449" s="31" t="str">
        <f t="shared" si="1865"/>
        <v/>
      </c>
      <c r="S7449" s="34" t="str">
        <f>IF($C7449="","",INDEX(TableLookupSleepQuality[],MATCH($C7449,TableLookupSleepQuality[Sleep Quality Low],1),MATCH(S$1,TableLookupSleepQuality[#Headers],0)))</f>
        <v/>
      </c>
      <c r="T7449" s="35" t="str">
        <f>IF($C7449="","",INDEX(TableLookupSleepQuality[],MATCH($C7449,TableLookupSleepQuality[Sleep Quality Low],1),MATCH(T$1,TableLookupSleepQuality[#Headers],0)))</f>
        <v/>
      </c>
      <c r="X7449" s="36" t="str">
        <f t="shared" si="1866"/>
        <v/>
      </c>
      <c r="Y7449" s="40" t="str">
        <f t="shared" si="1870"/>
        <v/>
      </c>
      <c r="Z7449" s="13" t="str">
        <f t="shared" si="1870"/>
        <v/>
      </c>
      <c r="AA7449" s="13" t="str">
        <f t="shared" si="1870"/>
        <v/>
      </c>
      <c r="AB7449" s="13" t="str">
        <f t="shared" si="1870"/>
        <v/>
      </c>
      <c r="AC7449" s="13" t="str">
        <f t="shared" si="1870"/>
        <v/>
      </c>
      <c r="AD7449" s="13" t="str">
        <f t="shared" si="1870"/>
        <v/>
      </c>
    </row>
    <row r="7450" spans="7:30" x14ac:dyDescent="0.25">
      <c r="G7450" s="18" t="str">
        <f t="shared" si="1857"/>
        <v/>
      </c>
      <c r="H7450" s="22" t="str">
        <f t="shared" si="1858"/>
        <v/>
      </c>
      <c r="I7450" s="23" t="str">
        <f t="shared" si="1859"/>
        <v/>
      </c>
      <c r="J7450" s="22" t="str">
        <f t="shared" si="1860"/>
        <v/>
      </c>
      <c r="K7450" s="24" t="str">
        <f t="shared" si="1861"/>
        <v/>
      </c>
      <c r="L7450" s="42" t="str">
        <f t="shared" si="1867"/>
        <v/>
      </c>
      <c r="M7450" s="43" t="str">
        <f t="shared" si="1868"/>
        <v/>
      </c>
      <c r="N7450" s="26" t="str">
        <f t="shared" si="1862"/>
        <v/>
      </c>
      <c r="O7450" s="26" t="str">
        <f t="shared" si="1863"/>
        <v/>
      </c>
      <c r="P7450" s="28" t="str">
        <f>IF(E7450="","",INDEX(TableLookupWakeUpScore[],MATCH(E7450,TableLookupWakeUpScore[Wake Up],0),MATCH(P$1,TableLookupWakeUpScore[#Headers],0)))</f>
        <v/>
      </c>
      <c r="Q7450" s="30" t="str">
        <f t="shared" si="1864"/>
        <v/>
      </c>
      <c r="R7450" s="31" t="str">
        <f t="shared" si="1865"/>
        <v/>
      </c>
      <c r="S7450" s="34" t="str">
        <f>IF($C7450="","",INDEX(TableLookupSleepQuality[],MATCH($C7450,TableLookupSleepQuality[Sleep Quality Low],1),MATCH(S$1,TableLookupSleepQuality[#Headers],0)))</f>
        <v/>
      </c>
      <c r="T7450" s="35" t="str">
        <f>IF($C7450="","",INDEX(TableLookupSleepQuality[],MATCH($C7450,TableLookupSleepQuality[Sleep Quality Low],1),MATCH(T$1,TableLookupSleepQuality[#Headers],0)))</f>
        <v/>
      </c>
      <c r="X7450" s="36" t="str">
        <f t="shared" si="1866"/>
        <v/>
      </c>
      <c r="Y7450" s="40" t="str">
        <f t="shared" si="1870"/>
        <v/>
      </c>
      <c r="Z7450" s="13" t="str">
        <f t="shared" si="1870"/>
        <v/>
      </c>
      <c r="AA7450" s="13" t="str">
        <f t="shared" si="1870"/>
        <v/>
      </c>
      <c r="AB7450" s="13" t="str">
        <f t="shared" si="1870"/>
        <v/>
      </c>
      <c r="AC7450" s="13" t="str">
        <f t="shared" si="1870"/>
        <v/>
      </c>
      <c r="AD7450" s="13" t="str">
        <f t="shared" si="1870"/>
        <v/>
      </c>
    </row>
    <row r="7451" spans="7:30" x14ac:dyDescent="0.25">
      <c r="G7451" s="18" t="str">
        <f t="shared" si="1857"/>
        <v/>
      </c>
      <c r="H7451" s="22" t="str">
        <f t="shared" si="1858"/>
        <v/>
      </c>
      <c r="I7451" s="23" t="str">
        <f t="shared" si="1859"/>
        <v/>
      </c>
      <c r="J7451" s="22" t="str">
        <f t="shared" si="1860"/>
        <v/>
      </c>
      <c r="K7451" s="24" t="str">
        <f t="shared" si="1861"/>
        <v/>
      </c>
      <c r="L7451" s="42" t="str">
        <f t="shared" si="1867"/>
        <v/>
      </c>
      <c r="M7451" s="43" t="str">
        <f t="shared" si="1868"/>
        <v/>
      </c>
      <c r="N7451" s="26" t="str">
        <f t="shared" si="1862"/>
        <v/>
      </c>
      <c r="O7451" s="26" t="str">
        <f t="shared" si="1863"/>
        <v/>
      </c>
      <c r="P7451" s="28" t="str">
        <f>IF(E7451="","",INDEX(TableLookupWakeUpScore[],MATCH(E7451,TableLookupWakeUpScore[Wake Up],0),MATCH(P$1,TableLookupWakeUpScore[#Headers],0)))</f>
        <v/>
      </c>
      <c r="Q7451" s="30" t="str">
        <f t="shared" si="1864"/>
        <v/>
      </c>
      <c r="R7451" s="31" t="str">
        <f t="shared" si="1865"/>
        <v/>
      </c>
      <c r="S7451" s="34" t="str">
        <f>IF($C7451="","",INDEX(TableLookupSleepQuality[],MATCH($C7451,TableLookupSleepQuality[Sleep Quality Low],1),MATCH(S$1,TableLookupSleepQuality[#Headers],0)))</f>
        <v/>
      </c>
      <c r="T7451" s="35" t="str">
        <f>IF($C7451="","",INDEX(TableLookupSleepQuality[],MATCH($C7451,TableLookupSleepQuality[Sleep Quality Low],1),MATCH(T$1,TableLookupSleepQuality[#Headers],0)))</f>
        <v/>
      </c>
      <c r="X7451" s="36" t="str">
        <f t="shared" si="1866"/>
        <v/>
      </c>
      <c r="Y7451" s="40" t="str">
        <f t="shared" si="1870"/>
        <v/>
      </c>
      <c r="Z7451" s="13" t="str">
        <f t="shared" si="1870"/>
        <v/>
      </c>
      <c r="AA7451" s="13" t="str">
        <f t="shared" si="1870"/>
        <v/>
      </c>
      <c r="AB7451" s="13" t="str">
        <f t="shared" si="1870"/>
        <v/>
      </c>
      <c r="AC7451" s="13" t="str">
        <f t="shared" si="1870"/>
        <v/>
      </c>
      <c r="AD7451" s="13" t="str">
        <f t="shared" si="1870"/>
        <v/>
      </c>
    </row>
    <row r="7452" spans="7:30" x14ac:dyDescent="0.25">
      <c r="G7452" s="18" t="str">
        <f t="shared" si="1857"/>
        <v/>
      </c>
      <c r="H7452" s="22" t="str">
        <f t="shared" si="1858"/>
        <v/>
      </c>
      <c r="I7452" s="23" t="str">
        <f t="shared" si="1859"/>
        <v/>
      </c>
      <c r="J7452" s="22" t="str">
        <f t="shared" si="1860"/>
        <v/>
      </c>
      <c r="K7452" s="24" t="str">
        <f t="shared" si="1861"/>
        <v/>
      </c>
      <c r="L7452" s="42" t="str">
        <f t="shared" si="1867"/>
        <v/>
      </c>
      <c r="M7452" s="43" t="str">
        <f t="shared" si="1868"/>
        <v/>
      </c>
      <c r="N7452" s="26" t="str">
        <f t="shared" si="1862"/>
        <v/>
      </c>
      <c r="O7452" s="26" t="str">
        <f t="shared" si="1863"/>
        <v/>
      </c>
      <c r="P7452" s="28" t="str">
        <f>IF(E7452="","",INDEX(TableLookupWakeUpScore[],MATCH(E7452,TableLookupWakeUpScore[Wake Up],0),MATCH(P$1,TableLookupWakeUpScore[#Headers],0)))</f>
        <v/>
      </c>
      <c r="Q7452" s="30" t="str">
        <f t="shared" si="1864"/>
        <v/>
      </c>
      <c r="R7452" s="31" t="str">
        <f t="shared" si="1865"/>
        <v/>
      </c>
      <c r="S7452" s="34" t="str">
        <f>IF($C7452="","",INDEX(TableLookupSleepQuality[],MATCH($C7452,TableLookupSleepQuality[Sleep Quality Low],1),MATCH(S$1,TableLookupSleepQuality[#Headers],0)))</f>
        <v/>
      </c>
      <c r="T7452" s="35" t="str">
        <f>IF($C7452="","",INDEX(TableLookupSleepQuality[],MATCH($C7452,TableLookupSleepQuality[Sleep Quality Low],1),MATCH(T$1,TableLookupSleepQuality[#Headers],0)))</f>
        <v/>
      </c>
      <c r="X7452" s="36" t="str">
        <f t="shared" si="1866"/>
        <v/>
      </c>
      <c r="Y7452" s="40" t="str">
        <f t="shared" si="1870"/>
        <v/>
      </c>
      <c r="Z7452" s="13" t="str">
        <f t="shared" si="1870"/>
        <v/>
      </c>
      <c r="AA7452" s="13" t="str">
        <f t="shared" si="1870"/>
        <v/>
      </c>
      <c r="AB7452" s="13" t="str">
        <f t="shared" si="1870"/>
        <v/>
      </c>
      <c r="AC7452" s="13" t="str">
        <f t="shared" si="1870"/>
        <v/>
      </c>
      <c r="AD7452" s="13" t="str">
        <f t="shared" si="1870"/>
        <v/>
      </c>
    </row>
    <row r="7453" spans="7:30" x14ac:dyDescent="0.25">
      <c r="G7453" s="18" t="str">
        <f t="shared" si="1857"/>
        <v/>
      </c>
      <c r="H7453" s="22" t="str">
        <f t="shared" si="1858"/>
        <v/>
      </c>
      <c r="I7453" s="23" t="str">
        <f t="shared" si="1859"/>
        <v/>
      </c>
      <c r="J7453" s="22" t="str">
        <f t="shared" si="1860"/>
        <v/>
      </c>
      <c r="K7453" s="24" t="str">
        <f t="shared" si="1861"/>
        <v/>
      </c>
      <c r="L7453" s="42" t="str">
        <f t="shared" si="1867"/>
        <v/>
      </c>
      <c r="M7453" s="43" t="str">
        <f t="shared" si="1868"/>
        <v/>
      </c>
      <c r="N7453" s="26" t="str">
        <f t="shared" si="1862"/>
        <v/>
      </c>
      <c r="O7453" s="26" t="str">
        <f t="shared" si="1863"/>
        <v/>
      </c>
      <c r="P7453" s="28" t="str">
        <f>IF(E7453="","",INDEX(TableLookupWakeUpScore[],MATCH(E7453,TableLookupWakeUpScore[Wake Up],0),MATCH(P$1,TableLookupWakeUpScore[#Headers],0)))</f>
        <v/>
      </c>
      <c r="Q7453" s="30" t="str">
        <f t="shared" si="1864"/>
        <v/>
      </c>
      <c r="R7453" s="31" t="str">
        <f t="shared" si="1865"/>
        <v/>
      </c>
      <c r="S7453" s="34" t="str">
        <f>IF($C7453="","",INDEX(TableLookupSleepQuality[],MATCH($C7453,TableLookupSleepQuality[Sleep Quality Low],1),MATCH(S$1,TableLookupSleepQuality[#Headers],0)))</f>
        <v/>
      </c>
      <c r="T7453" s="35" t="str">
        <f>IF($C7453="","",INDEX(TableLookupSleepQuality[],MATCH($C7453,TableLookupSleepQuality[Sleep Quality Low],1),MATCH(T$1,TableLookupSleepQuality[#Headers],0)))</f>
        <v/>
      </c>
      <c r="X7453" s="36" t="str">
        <f t="shared" si="1866"/>
        <v/>
      </c>
      <c r="Y7453" s="40" t="str">
        <f t="shared" si="1870"/>
        <v/>
      </c>
      <c r="Z7453" s="13" t="str">
        <f t="shared" si="1870"/>
        <v/>
      </c>
      <c r="AA7453" s="13" t="str">
        <f t="shared" si="1870"/>
        <v/>
      </c>
      <c r="AB7453" s="13" t="str">
        <f t="shared" si="1870"/>
        <v/>
      </c>
      <c r="AC7453" s="13" t="str">
        <f t="shared" si="1870"/>
        <v/>
      </c>
      <c r="AD7453" s="13" t="str">
        <f t="shared" si="1870"/>
        <v/>
      </c>
    </row>
    <row r="7454" spans="7:30" x14ac:dyDescent="0.25">
      <c r="G7454" s="18" t="str">
        <f t="shared" si="1857"/>
        <v/>
      </c>
      <c r="H7454" s="22" t="str">
        <f t="shared" si="1858"/>
        <v/>
      </c>
      <c r="I7454" s="23" t="str">
        <f t="shared" si="1859"/>
        <v/>
      </c>
      <c r="J7454" s="22" t="str">
        <f t="shared" si="1860"/>
        <v/>
      </c>
      <c r="K7454" s="24" t="str">
        <f t="shared" si="1861"/>
        <v/>
      </c>
      <c r="L7454" s="42" t="str">
        <f t="shared" si="1867"/>
        <v/>
      </c>
      <c r="M7454" s="43" t="str">
        <f t="shared" si="1868"/>
        <v/>
      </c>
      <c r="N7454" s="26" t="str">
        <f t="shared" si="1862"/>
        <v/>
      </c>
      <c r="O7454" s="26" t="str">
        <f t="shared" si="1863"/>
        <v/>
      </c>
      <c r="P7454" s="28" t="str">
        <f>IF(E7454="","",INDEX(TableLookupWakeUpScore[],MATCH(E7454,TableLookupWakeUpScore[Wake Up],0),MATCH(P$1,TableLookupWakeUpScore[#Headers],0)))</f>
        <v/>
      </c>
      <c r="Q7454" s="30" t="str">
        <f t="shared" si="1864"/>
        <v/>
      </c>
      <c r="R7454" s="31" t="str">
        <f t="shared" si="1865"/>
        <v/>
      </c>
      <c r="S7454" s="34" t="str">
        <f>IF($C7454="","",INDEX(TableLookupSleepQuality[],MATCH($C7454,TableLookupSleepQuality[Sleep Quality Low],1),MATCH(S$1,TableLookupSleepQuality[#Headers],0)))</f>
        <v/>
      </c>
      <c r="T7454" s="35" t="str">
        <f>IF($C7454="","",INDEX(TableLookupSleepQuality[],MATCH($C7454,TableLookupSleepQuality[Sleep Quality Low],1),MATCH(T$1,TableLookupSleepQuality[#Headers],0)))</f>
        <v/>
      </c>
      <c r="X7454" s="36" t="str">
        <f t="shared" si="1866"/>
        <v/>
      </c>
      <c r="Y7454" s="40" t="str">
        <f t="shared" si="1870"/>
        <v/>
      </c>
      <c r="Z7454" s="13" t="str">
        <f t="shared" si="1870"/>
        <v/>
      </c>
      <c r="AA7454" s="13" t="str">
        <f t="shared" si="1870"/>
        <v/>
      </c>
      <c r="AB7454" s="13" t="str">
        <f t="shared" si="1870"/>
        <v/>
      </c>
      <c r="AC7454" s="13" t="str">
        <f t="shared" si="1870"/>
        <v/>
      </c>
      <c r="AD7454" s="13" t="str">
        <f t="shared" si="1870"/>
        <v/>
      </c>
    </row>
    <row r="7455" spans="7:30" x14ac:dyDescent="0.25">
      <c r="G7455" s="18" t="str">
        <f t="shared" si="1857"/>
        <v/>
      </c>
      <c r="H7455" s="22" t="str">
        <f t="shared" si="1858"/>
        <v/>
      </c>
      <c r="I7455" s="23" t="str">
        <f t="shared" si="1859"/>
        <v/>
      </c>
      <c r="J7455" s="22" t="str">
        <f t="shared" si="1860"/>
        <v/>
      </c>
      <c r="K7455" s="24" t="str">
        <f t="shared" si="1861"/>
        <v/>
      </c>
      <c r="L7455" s="42" t="str">
        <f t="shared" si="1867"/>
        <v/>
      </c>
      <c r="M7455" s="43" t="str">
        <f t="shared" si="1868"/>
        <v/>
      </c>
      <c r="N7455" s="26" t="str">
        <f t="shared" si="1862"/>
        <v/>
      </c>
      <c r="O7455" s="26" t="str">
        <f t="shared" si="1863"/>
        <v/>
      </c>
      <c r="P7455" s="28" t="str">
        <f>IF(E7455="","",INDEX(TableLookupWakeUpScore[],MATCH(E7455,TableLookupWakeUpScore[Wake Up],0),MATCH(P$1,TableLookupWakeUpScore[#Headers],0)))</f>
        <v/>
      </c>
      <c r="Q7455" s="30" t="str">
        <f t="shared" si="1864"/>
        <v/>
      </c>
      <c r="R7455" s="31" t="str">
        <f t="shared" si="1865"/>
        <v/>
      </c>
      <c r="S7455" s="34" t="str">
        <f>IF($C7455="","",INDEX(TableLookupSleepQuality[],MATCH($C7455,TableLookupSleepQuality[Sleep Quality Low],1),MATCH(S$1,TableLookupSleepQuality[#Headers],0)))</f>
        <v/>
      </c>
      <c r="T7455" s="35" t="str">
        <f>IF($C7455="","",INDEX(TableLookupSleepQuality[],MATCH($C7455,TableLookupSleepQuality[Sleep Quality Low],1),MATCH(T$1,TableLookupSleepQuality[#Headers],0)))</f>
        <v/>
      </c>
      <c r="X7455" s="36" t="str">
        <f t="shared" si="1866"/>
        <v/>
      </c>
      <c r="Y7455" s="40" t="str">
        <f t="shared" si="1870"/>
        <v/>
      </c>
      <c r="Z7455" s="13" t="str">
        <f t="shared" si="1870"/>
        <v/>
      </c>
      <c r="AA7455" s="13" t="str">
        <f t="shared" si="1870"/>
        <v/>
      </c>
      <c r="AB7455" s="13" t="str">
        <f t="shared" si="1870"/>
        <v/>
      </c>
      <c r="AC7455" s="13" t="str">
        <f t="shared" si="1870"/>
        <v/>
      </c>
      <c r="AD7455" s="13" t="str">
        <f t="shared" si="1870"/>
        <v/>
      </c>
    </row>
    <row r="7456" spans="7:30" x14ac:dyDescent="0.25">
      <c r="G7456" s="18" t="str">
        <f t="shared" si="1857"/>
        <v/>
      </c>
      <c r="H7456" s="22" t="str">
        <f t="shared" si="1858"/>
        <v/>
      </c>
      <c r="I7456" s="23" t="str">
        <f t="shared" si="1859"/>
        <v/>
      </c>
      <c r="J7456" s="22" t="str">
        <f t="shared" si="1860"/>
        <v/>
      </c>
      <c r="K7456" s="24" t="str">
        <f t="shared" si="1861"/>
        <v/>
      </c>
      <c r="L7456" s="42" t="str">
        <f t="shared" si="1867"/>
        <v/>
      </c>
      <c r="M7456" s="43" t="str">
        <f t="shared" si="1868"/>
        <v/>
      </c>
      <c r="N7456" s="26" t="str">
        <f t="shared" si="1862"/>
        <v/>
      </c>
      <c r="O7456" s="26" t="str">
        <f t="shared" si="1863"/>
        <v/>
      </c>
      <c r="P7456" s="28" t="str">
        <f>IF(E7456="","",INDEX(TableLookupWakeUpScore[],MATCH(E7456,TableLookupWakeUpScore[Wake Up],0),MATCH(P$1,TableLookupWakeUpScore[#Headers],0)))</f>
        <v/>
      </c>
      <c r="Q7456" s="30" t="str">
        <f t="shared" si="1864"/>
        <v/>
      </c>
      <c r="R7456" s="31" t="str">
        <f t="shared" si="1865"/>
        <v/>
      </c>
      <c r="S7456" s="34" t="str">
        <f>IF($C7456="","",INDEX(TableLookupSleepQuality[],MATCH($C7456,TableLookupSleepQuality[Sleep Quality Low],1),MATCH(S$1,TableLookupSleepQuality[#Headers],0)))</f>
        <v/>
      </c>
      <c r="T7456" s="35" t="str">
        <f>IF($C7456="","",INDEX(TableLookupSleepQuality[],MATCH($C7456,TableLookupSleepQuality[Sleep Quality Low],1),MATCH(T$1,TableLookupSleepQuality[#Headers],0)))</f>
        <v/>
      </c>
      <c r="X7456" s="36" t="str">
        <f t="shared" si="1866"/>
        <v/>
      </c>
      <c r="Y7456" s="40" t="str">
        <f t="shared" si="1870"/>
        <v/>
      </c>
      <c r="Z7456" s="13" t="str">
        <f t="shared" si="1870"/>
        <v/>
      </c>
      <c r="AA7456" s="13" t="str">
        <f t="shared" si="1870"/>
        <v/>
      </c>
      <c r="AB7456" s="13" t="str">
        <f t="shared" si="1870"/>
        <v/>
      </c>
      <c r="AC7456" s="13" t="str">
        <f t="shared" si="1870"/>
        <v/>
      </c>
      <c r="AD7456" s="13" t="str">
        <f t="shared" si="1870"/>
        <v/>
      </c>
    </row>
    <row r="7457" spans="7:30" x14ac:dyDescent="0.25">
      <c r="G7457" s="18" t="str">
        <f t="shared" si="1857"/>
        <v/>
      </c>
      <c r="H7457" s="22" t="str">
        <f t="shared" si="1858"/>
        <v/>
      </c>
      <c r="I7457" s="23" t="str">
        <f t="shared" si="1859"/>
        <v/>
      </c>
      <c r="J7457" s="22" t="str">
        <f t="shared" si="1860"/>
        <v/>
      </c>
      <c r="K7457" s="24" t="str">
        <f t="shared" si="1861"/>
        <v/>
      </c>
      <c r="L7457" s="42" t="str">
        <f t="shared" si="1867"/>
        <v/>
      </c>
      <c r="M7457" s="43" t="str">
        <f t="shared" si="1868"/>
        <v/>
      </c>
      <c r="N7457" s="26" t="str">
        <f t="shared" si="1862"/>
        <v/>
      </c>
      <c r="O7457" s="26" t="str">
        <f t="shared" si="1863"/>
        <v/>
      </c>
      <c r="P7457" s="28" t="str">
        <f>IF(E7457="","",INDEX(TableLookupWakeUpScore[],MATCH(E7457,TableLookupWakeUpScore[Wake Up],0),MATCH(P$1,TableLookupWakeUpScore[#Headers],0)))</f>
        <v/>
      </c>
      <c r="Q7457" s="30" t="str">
        <f t="shared" si="1864"/>
        <v/>
      </c>
      <c r="R7457" s="31" t="str">
        <f t="shared" si="1865"/>
        <v/>
      </c>
      <c r="S7457" s="34" t="str">
        <f>IF($C7457="","",INDEX(TableLookupSleepQuality[],MATCH($C7457,TableLookupSleepQuality[Sleep Quality Low],1),MATCH(S$1,TableLookupSleepQuality[#Headers],0)))</f>
        <v/>
      </c>
      <c r="T7457" s="35" t="str">
        <f>IF($C7457="","",INDEX(TableLookupSleepQuality[],MATCH($C7457,TableLookupSleepQuality[Sleep Quality Low],1),MATCH(T$1,TableLookupSleepQuality[#Headers],0)))</f>
        <v/>
      </c>
      <c r="X7457" s="36" t="str">
        <f t="shared" si="1866"/>
        <v/>
      </c>
      <c r="Y7457" s="40" t="str">
        <f t="shared" si="1870"/>
        <v/>
      </c>
      <c r="Z7457" s="13" t="str">
        <f t="shared" si="1870"/>
        <v/>
      </c>
      <c r="AA7457" s="13" t="str">
        <f t="shared" si="1870"/>
        <v/>
      </c>
      <c r="AB7457" s="13" t="str">
        <f t="shared" si="1870"/>
        <v/>
      </c>
      <c r="AC7457" s="13" t="str">
        <f t="shared" si="1870"/>
        <v/>
      </c>
      <c r="AD7457" s="13" t="str">
        <f t="shared" si="1870"/>
        <v/>
      </c>
    </row>
    <row r="7458" spans="7:30" x14ac:dyDescent="0.25">
      <c r="G7458" s="18" t="str">
        <f t="shared" si="1857"/>
        <v/>
      </c>
      <c r="H7458" s="22" t="str">
        <f t="shared" si="1858"/>
        <v/>
      </c>
      <c r="I7458" s="23" t="str">
        <f t="shared" si="1859"/>
        <v/>
      </c>
      <c r="J7458" s="22" t="str">
        <f t="shared" si="1860"/>
        <v/>
      </c>
      <c r="K7458" s="24" t="str">
        <f t="shared" si="1861"/>
        <v/>
      </c>
      <c r="L7458" s="42" t="str">
        <f t="shared" si="1867"/>
        <v/>
      </c>
      <c r="M7458" s="43" t="str">
        <f t="shared" si="1868"/>
        <v/>
      </c>
      <c r="N7458" s="26" t="str">
        <f t="shared" si="1862"/>
        <v/>
      </c>
      <c r="O7458" s="26" t="str">
        <f t="shared" si="1863"/>
        <v/>
      </c>
      <c r="P7458" s="28" t="str">
        <f>IF(E7458="","",INDEX(TableLookupWakeUpScore[],MATCH(E7458,TableLookupWakeUpScore[Wake Up],0),MATCH(P$1,TableLookupWakeUpScore[#Headers],0)))</f>
        <v/>
      </c>
      <c r="Q7458" s="30" t="str">
        <f t="shared" si="1864"/>
        <v/>
      </c>
      <c r="R7458" s="31" t="str">
        <f t="shared" si="1865"/>
        <v/>
      </c>
      <c r="S7458" s="34" t="str">
        <f>IF($C7458="","",INDEX(TableLookupSleepQuality[],MATCH($C7458,TableLookupSleepQuality[Sleep Quality Low],1),MATCH(S$1,TableLookupSleepQuality[#Headers],0)))</f>
        <v/>
      </c>
      <c r="T7458" s="35" t="str">
        <f>IF($C7458="","",INDEX(TableLookupSleepQuality[],MATCH($C7458,TableLookupSleepQuality[Sleep Quality Low],1),MATCH(T$1,TableLookupSleepQuality[#Headers],0)))</f>
        <v/>
      </c>
      <c r="X7458" s="36" t="str">
        <f t="shared" si="1866"/>
        <v/>
      </c>
      <c r="Y7458" s="40" t="str">
        <f t="shared" si="1870"/>
        <v/>
      </c>
      <c r="Z7458" s="13" t="str">
        <f t="shared" si="1870"/>
        <v/>
      </c>
      <c r="AA7458" s="13" t="str">
        <f t="shared" si="1870"/>
        <v/>
      </c>
      <c r="AB7458" s="13" t="str">
        <f t="shared" si="1870"/>
        <v/>
      </c>
      <c r="AC7458" s="13" t="str">
        <f t="shared" si="1870"/>
        <v/>
      </c>
      <c r="AD7458" s="13" t="str">
        <f t="shared" si="1870"/>
        <v/>
      </c>
    </row>
    <row r="7459" spans="7:30" x14ac:dyDescent="0.25">
      <c r="G7459" s="18" t="str">
        <f t="shared" si="1857"/>
        <v/>
      </c>
      <c r="H7459" s="22" t="str">
        <f t="shared" si="1858"/>
        <v/>
      </c>
      <c r="I7459" s="23" t="str">
        <f t="shared" si="1859"/>
        <v/>
      </c>
      <c r="J7459" s="22" t="str">
        <f t="shared" si="1860"/>
        <v/>
      </c>
      <c r="K7459" s="24" t="str">
        <f t="shared" si="1861"/>
        <v/>
      </c>
      <c r="L7459" s="42" t="str">
        <f t="shared" si="1867"/>
        <v/>
      </c>
      <c r="M7459" s="43" t="str">
        <f t="shared" si="1868"/>
        <v/>
      </c>
      <c r="N7459" s="26" t="str">
        <f t="shared" si="1862"/>
        <v/>
      </c>
      <c r="O7459" s="26" t="str">
        <f t="shared" si="1863"/>
        <v/>
      </c>
      <c r="P7459" s="28" t="str">
        <f>IF(E7459="","",INDEX(TableLookupWakeUpScore[],MATCH(E7459,TableLookupWakeUpScore[Wake Up],0),MATCH(P$1,TableLookupWakeUpScore[#Headers],0)))</f>
        <v/>
      </c>
      <c r="Q7459" s="30" t="str">
        <f t="shared" si="1864"/>
        <v/>
      </c>
      <c r="R7459" s="31" t="str">
        <f t="shared" si="1865"/>
        <v/>
      </c>
      <c r="S7459" s="34" t="str">
        <f>IF($C7459="","",INDEX(TableLookupSleepQuality[],MATCH($C7459,TableLookupSleepQuality[Sleep Quality Low],1),MATCH(S$1,TableLookupSleepQuality[#Headers],0)))</f>
        <v/>
      </c>
      <c r="T7459" s="35" t="str">
        <f>IF($C7459="","",INDEX(TableLookupSleepQuality[],MATCH($C7459,TableLookupSleepQuality[Sleep Quality Low],1),MATCH(T$1,TableLookupSleepQuality[#Headers],0)))</f>
        <v/>
      </c>
      <c r="X7459" s="36" t="str">
        <f t="shared" si="1866"/>
        <v/>
      </c>
      <c r="Y7459" s="40" t="str">
        <f t="shared" ref="Y7459:AD7474" si="1871">IF(OR($X7459="NO",$X7459=""),"",IF(COUNTIF($F7459,"*" &amp; Y$1 &amp; "*"),"YES","NO"))</f>
        <v/>
      </c>
      <c r="Z7459" s="13" t="str">
        <f t="shared" si="1871"/>
        <v/>
      </c>
      <c r="AA7459" s="13" t="str">
        <f t="shared" si="1871"/>
        <v/>
      </c>
      <c r="AB7459" s="13" t="str">
        <f t="shared" si="1871"/>
        <v/>
      </c>
      <c r="AC7459" s="13" t="str">
        <f t="shared" si="1871"/>
        <v/>
      </c>
      <c r="AD7459" s="13" t="str">
        <f t="shared" si="1871"/>
        <v/>
      </c>
    </row>
    <row r="7460" spans="7:30" x14ac:dyDescent="0.25">
      <c r="G7460" s="18" t="str">
        <f t="shared" si="1857"/>
        <v/>
      </c>
      <c r="H7460" s="22" t="str">
        <f t="shared" si="1858"/>
        <v/>
      </c>
      <c r="I7460" s="23" t="str">
        <f t="shared" si="1859"/>
        <v/>
      </c>
      <c r="J7460" s="22" t="str">
        <f t="shared" si="1860"/>
        <v/>
      </c>
      <c r="K7460" s="24" t="str">
        <f t="shared" si="1861"/>
        <v/>
      </c>
      <c r="L7460" s="42" t="str">
        <f t="shared" si="1867"/>
        <v/>
      </c>
      <c r="M7460" s="43" t="str">
        <f t="shared" si="1868"/>
        <v/>
      </c>
      <c r="N7460" s="26" t="str">
        <f t="shared" si="1862"/>
        <v/>
      </c>
      <c r="O7460" s="26" t="str">
        <f t="shared" si="1863"/>
        <v/>
      </c>
      <c r="P7460" s="28" t="str">
        <f>IF(E7460="","",INDEX(TableLookupWakeUpScore[],MATCH(E7460,TableLookupWakeUpScore[Wake Up],0),MATCH(P$1,TableLookupWakeUpScore[#Headers],0)))</f>
        <v/>
      </c>
      <c r="Q7460" s="30" t="str">
        <f t="shared" si="1864"/>
        <v/>
      </c>
      <c r="R7460" s="31" t="str">
        <f t="shared" si="1865"/>
        <v/>
      </c>
      <c r="S7460" s="34" t="str">
        <f>IF($C7460="","",INDEX(TableLookupSleepQuality[],MATCH($C7460,TableLookupSleepQuality[Sleep Quality Low],1),MATCH(S$1,TableLookupSleepQuality[#Headers],0)))</f>
        <v/>
      </c>
      <c r="T7460" s="35" t="str">
        <f>IF($C7460="","",INDEX(TableLookupSleepQuality[],MATCH($C7460,TableLookupSleepQuality[Sleep Quality Low],1),MATCH(T$1,TableLookupSleepQuality[#Headers],0)))</f>
        <v/>
      </c>
      <c r="X7460" s="36" t="str">
        <f t="shared" si="1866"/>
        <v/>
      </c>
      <c r="Y7460" s="40" t="str">
        <f t="shared" si="1871"/>
        <v/>
      </c>
      <c r="Z7460" s="13" t="str">
        <f t="shared" si="1871"/>
        <v/>
      </c>
      <c r="AA7460" s="13" t="str">
        <f t="shared" si="1871"/>
        <v/>
      </c>
      <c r="AB7460" s="13" t="str">
        <f t="shared" si="1871"/>
        <v/>
      </c>
      <c r="AC7460" s="13" t="str">
        <f t="shared" si="1871"/>
        <v/>
      </c>
      <c r="AD7460" s="13" t="str">
        <f t="shared" si="1871"/>
        <v/>
      </c>
    </row>
    <row r="7461" spans="7:30" x14ac:dyDescent="0.25">
      <c r="G7461" s="18" t="str">
        <f t="shared" si="1857"/>
        <v/>
      </c>
      <c r="H7461" s="22" t="str">
        <f t="shared" si="1858"/>
        <v/>
      </c>
      <c r="I7461" s="23" t="str">
        <f t="shared" si="1859"/>
        <v/>
      </c>
      <c r="J7461" s="22" t="str">
        <f t="shared" si="1860"/>
        <v/>
      </c>
      <c r="K7461" s="24" t="str">
        <f t="shared" si="1861"/>
        <v/>
      </c>
      <c r="L7461" s="42" t="str">
        <f t="shared" si="1867"/>
        <v/>
      </c>
      <c r="M7461" s="43" t="str">
        <f t="shared" si="1868"/>
        <v/>
      </c>
      <c r="N7461" s="26" t="str">
        <f t="shared" si="1862"/>
        <v/>
      </c>
      <c r="O7461" s="26" t="str">
        <f t="shared" si="1863"/>
        <v/>
      </c>
      <c r="P7461" s="28" t="str">
        <f>IF(E7461="","",INDEX(TableLookupWakeUpScore[],MATCH(E7461,TableLookupWakeUpScore[Wake Up],0),MATCH(P$1,TableLookupWakeUpScore[#Headers],0)))</f>
        <v/>
      </c>
      <c r="Q7461" s="30" t="str">
        <f t="shared" si="1864"/>
        <v/>
      </c>
      <c r="R7461" s="31" t="str">
        <f t="shared" si="1865"/>
        <v/>
      </c>
      <c r="S7461" s="34" t="str">
        <f>IF($C7461="","",INDEX(TableLookupSleepQuality[],MATCH($C7461,TableLookupSleepQuality[Sleep Quality Low],1),MATCH(S$1,TableLookupSleepQuality[#Headers],0)))</f>
        <v/>
      </c>
      <c r="T7461" s="35" t="str">
        <f>IF($C7461="","",INDEX(TableLookupSleepQuality[],MATCH($C7461,TableLookupSleepQuality[Sleep Quality Low],1),MATCH(T$1,TableLookupSleepQuality[#Headers],0)))</f>
        <v/>
      </c>
      <c r="X7461" s="36" t="str">
        <f t="shared" si="1866"/>
        <v/>
      </c>
      <c r="Y7461" s="40" t="str">
        <f t="shared" si="1871"/>
        <v/>
      </c>
      <c r="Z7461" s="13" t="str">
        <f t="shared" si="1871"/>
        <v/>
      </c>
      <c r="AA7461" s="13" t="str">
        <f t="shared" si="1871"/>
        <v/>
      </c>
      <c r="AB7461" s="13" t="str">
        <f t="shared" si="1871"/>
        <v/>
      </c>
      <c r="AC7461" s="13" t="str">
        <f t="shared" si="1871"/>
        <v/>
      </c>
      <c r="AD7461" s="13" t="str">
        <f t="shared" si="1871"/>
        <v/>
      </c>
    </row>
    <row r="7462" spans="7:30" x14ac:dyDescent="0.25">
      <c r="G7462" s="18" t="str">
        <f t="shared" si="1857"/>
        <v/>
      </c>
      <c r="H7462" s="22" t="str">
        <f t="shared" si="1858"/>
        <v/>
      </c>
      <c r="I7462" s="23" t="str">
        <f t="shared" si="1859"/>
        <v/>
      </c>
      <c r="J7462" s="22" t="str">
        <f t="shared" si="1860"/>
        <v/>
      </c>
      <c r="K7462" s="24" t="str">
        <f t="shared" si="1861"/>
        <v/>
      </c>
      <c r="L7462" s="42" t="str">
        <f t="shared" si="1867"/>
        <v/>
      </c>
      <c r="M7462" s="43" t="str">
        <f t="shared" si="1868"/>
        <v/>
      </c>
      <c r="N7462" s="26" t="str">
        <f t="shared" si="1862"/>
        <v/>
      </c>
      <c r="O7462" s="26" t="str">
        <f t="shared" si="1863"/>
        <v/>
      </c>
      <c r="P7462" s="28" t="str">
        <f>IF(E7462="","",INDEX(TableLookupWakeUpScore[],MATCH(E7462,TableLookupWakeUpScore[Wake Up],0),MATCH(P$1,TableLookupWakeUpScore[#Headers],0)))</f>
        <v/>
      </c>
      <c r="Q7462" s="30" t="str">
        <f t="shared" si="1864"/>
        <v/>
      </c>
      <c r="R7462" s="31" t="str">
        <f t="shared" si="1865"/>
        <v/>
      </c>
      <c r="S7462" s="34" t="str">
        <f>IF($C7462="","",INDEX(TableLookupSleepQuality[],MATCH($C7462,TableLookupSleepQuality[Sleep Quality Low],1),MATCH(S$1,TableLookupSleepQuality[#Headers],0)))</f>
        <v/>
      </c>
      <c r="T7462" s="35" t="str">
        <f>IF($C7462="","",INDEX(TableLookupSleepQuality[],MATCH($C7462,TableLookupSleepQuality[Sleep Quality Low],1),MATCH(T$1,TableLookupSleepQuality[#Headers],0)))</f>
        <v/>
      </c>
      <c r="X7462" s="36" t="str">
        <f t="shared" si="1866"/>
        <v/>
      </c>
      <c r="Y7462" s="40" t="str">
        <f t="shared" si="1871"/>
        <v/>
      </c>
      <c r="Z7462" s="13" t="str">
        <f t="shared" si="1871"/>
        <v/>
      </c>
      <c r="AA7462" s="13" t="str">
        <f t="shared" si="1871"/>
        <v/>
      </c>
      <c r="AB7462" s="13" t="str">
        <f t="shared" si="1871"/>
        <v/>
      </c>
      <c r="AC7462" s="13" t="str">
        <f t="shared" si="1871"/>
        <v/>
      </c>
      <c r="AD7462" s="13" t="str">
        <f t="shared" si="1871"/>
        <v/>
      </c>
    </row>
    <row r="7463" spans="7:30" x14ac:dyDescent="0.25">
      <c r="G7463" s="18" t="str">
        <f t="shared" si="1857"/>
        <v/>
      </c>
      <c r="H7463" s="22" t="str">
        <f t="shared" si="1858"/>
        <v/>
      </c>
      <c r="I7463" s="23" t="str">
        <f t="shared" si="1859"/>
        <v/>
      </c>
      <c r="J7463" s="22" t="str">
        <f t="shared" si="1860"/>
        <v/>
      </c>
      <c r="K7463" s="24" t="str">
        <f t="shared" si="1861"/>
        <v/>
      </c>
      <c r="L7463" s="42" t="str">
        <f t="shared" si="1867"/>
        <v/>
      </c>
      <c r="M7463" s="43" t="str">
        <f t="shared" si="1868"/>
        <v/>
      </c>
      <c r="N7463" s="26" t="str">
        <f t="shared" si="1862"/>
        <v/>
      </c>
      <c r="O7463" s="26" t="str">
        <f t="shared" si="1863"/>
        <v/>
      </c>
      <c r="P7463" s="28" t="str">
        <f>IF(E7463="","",INDEX(TableLookupWakeUpScore[],MATCH(E7463,TableLookupWakeUpScore[Wake Up],0),MATCH(P$1,TableLookupWakeUpScore[#Headers],0)))</f>
        <v/>
      </c>
      <c r="Q7463" s="30" t="str">
        <f t="shared" si="1864"/>
        <v/>
      </c>
      <c r="R7463" s="31" t="str">
        <f t="shared" si="1865"/>
        <v/>
      </c>
      <c r="S7463" s="34" t="str">
        <f>IF($C7463="","",INDEX(TableLookupSleepQuality[],MATCH($C7463,TableLookupSleepQuality[Sleep Quality Low],1),MATCH(S$1,TableLookupSleepQuality[#Headers],0)))</f>
        <v/>
      </c>
      <c r="T7463" s="35" t="str">
        <f>IF($C7463="","",INDEX(TableLookupSleepQuality[],MATCH($C7463,TableLookupSleepQuality[Sleep Quality Low],1),MATCH(T$1,TableLookupSleepQuality[#Headers],0)))</f>
        <v/>
      </c>
      <c r="X7463" s="36" t="str">
        <f t="shared" si="1866"/>
        <v/>
      </c>
      <c r="Y7463" s="40" t="str">
        <f t="shared" si="1871"/>
        <v/>
      </c>
      <c r="Z7463" s="13" t="str">
        <f t="shared" si="1871"/>
        <v/>
      </c>
      <c r="AA7463" s="13" t="str">
        <f t="shared" si="1871"/>
        <v/>
      </c>
      <c r="AB7463" s="13" t="str">
        <f t="shared" si="1871"/>
        <v/>
      </c>
      <c r="AC7463" s="13" t="str">
        <f t="shared" si="1871"/>
        <v/>
      </c>
      <c r="AD7463" s="13" t="str">
        <f t="shared" si="1871"/>
        <v/>
      </c>
    </row>
    <row r="7464" spans="7:30" x14ac:dyDescent="0.25">
      <c r="G7464" s="18" t="str">
        <f t="shared" si="1857"/>
        <v/>
      </c>
      <c r="H7464" s="22" t="str">
        <f t="shared" si="1858"/>
        <v/>
      </c>
      <c r="I7464" s="23" t="str">
        <f t="shared" si="1859"/>
        <v/>
      </c>
      <c r="J7464" s="22" t="str">
        <f t="shared" si="1860"/>
        <v/>
      </c>
      <c r="K7464" s="24" t="str">
        <f t="shared" si="1861"/>
        <v/>
      </c>
      <c r="L7464" s="42" t="str">
        <f t="shared" si="1867"/>
        <v/>
      </c>
      <c r="M7464" s="43" t="str">
        <f t="shared" si="1868"/>
        <v/>
      </c>
      <c r="N7464" s="26" t="str">
        <f t="shared" si="1862"/>
        <v/>
      </c>
      <c r="O7464" s="26" t="str">
        <f t="shared" si="1863"/>
        <v/>
      </c>
      <c r="P7464" s="28" t="str">
        <f>IF(E7464="","",INDEX(TableLookupWakeUpScore[],MATCH(E7464,TableLookupWakeUpScore[Wake Up],0),MATCH(P$1,TableLookupWakeUpScore[#Headers],0)))</f>
        <v/>
      </c>
      <c r="Q7464" s="30" t="str">
        <f t="shared" si="1864"/>
        <v/>
      </c>
      <c r="R7464" s="31" t="str">
        <f t="shared" si="1865"/>
        <v/>
      </c>
      <c r="S7464" s="34" t="str">
        <f>IF($C7464="","",INDEX(TableLookupSleepQuality[],MATCH($C7464,TableLookupSleepQuality[Sleep Quality Low],1),MATCH(S$1,TableLookupSleepQuality[#Headers],0)))</f>
        <v/>
      </c>
      <c r="T7464" s="35" t="str">
        <f>IF($C7464="","",INDEX(TableLookupSleepQuality[],MATCH($C7464,TableLookupSleepQuality[Sleep Quality Low],1),MATCH(T$1,TableLookupSleepQuality[#Headers],0)))</f>
        <v/>
      </c>
      <c r="X7464" s="36" t="str">
        <f t="shared" si="1866"/>
        <v/>
      </c>
      <c r="Y7464" s="40" t="str">
        <f t="shared" si="1871"/>
        <v/>
      </c>
      <c r="Z7464" s="13" t="str">
        <f t="shared" si="1871"/>
        <v/>
      </c>
      <c r="AA7464" s="13" t="str">
        <f t="shared" si="1871"/>
        <v/>
      </c>
      <c r="AB7464" s="13" t="str">
        <f t="shared" si="1871"/>
        <v/>
      </c>
      <c r="AC7464" s="13" t="str">
        <f t="shared" si="1871"/>
        <v/>
      </c>
      <c r="AD7464" s="13" t="str">
        <f t="shared" si="1871"/>
        <v/>
      </c>
    </row>
    <row r="7465" spans="7:30" x14ac:dyDescent="0.25">
      <c r="G7465" s="18" t="str">
        <f t="shared" si="1857"/>
        <v/>
      </c>
      <c r="H7465" s="22" t="str">
        <f t="shared" si="1858"/>
        <v/>
      </c>
      <c r="I7465" s="23" t="str">
        <f t="shared" si="1859"/>
        <v/>
      </c>
      <c r="J7465" s="22" t="str">
        <f t="shared" si="1860"/>
        <v/>
      </c>
      <c r="K7465" s="24" t="str">
        <f t="shared" si="1861"/>
        <v/>
      </c>
      <c r="L7465" s="42" t="str">
        <f t="shared" si="1867"/>
        <v/>
      </c>
      <c r="M7465" s="43" t="str">
        <f t="shared" si="1868"/>
        <v/>
      </c>
      <c r="N7465" s="26" t="str">
        <f t="shared" si="1862"/>
        <v/>
      </c>
      <c r="O7465" s="26" t="str">
        <f t="shared" si="1863"/>
        <v/>
      </c>
      <c r="P7465" s="28" t="str">
        <f>IF(E7465="","",INDEX(TableLookupWakeUpScore[],MATCH(E7465,TableLookupWakeUpScore[Wake Up],0),MATCH(P$1,TableLookupWakeUpScore[#Headers],0)))</f>
        <v/>
      </c>
      <c r="Q7465" s="30" t="str">
        <f t="shared" si="1864"/>
        <v/>
      </c>
      <c r="R7465" s="31" t="str">
        <f t="shared" si="1865"/>
        <v/>
      </c>
      <c r="S7465" s="34" t="str">
        <f>IF($C7465="","",INDEX(TableLookupSleepQuality[],MATCH($C7465,TableLookupSleepQuality[Sleep Quality Low],1),MATCH(S$1,TableLookupSleepQuality[#Headers],0)))</f>
        <v/>
      </c>
      <c r="T7465" s="35" t="str">
        <f>IF($C7465="","",INDEX(TableLookupSleepQuality[],MATCH($C7465,TableLookupSleepQuality[Sleep Quality Low],1),MATCH(T$1,TableLookupSleepQuality[#Headers],0)))</f>
        <v/>
      </c>
      <c r="X7465" s="36" t="str">
        <f t="shared" si="1866"/>
        <v/>
      </c>
      <c r="Y7465" s="40" t="str">
        <f t="shared" si="1871"/>
        <v/>
      </c>
      <c r="Z7465" s="13" t="str">
        <f t="shared" si="1871"/>
        <v/>
      </c>
      <c r="AA7465" s="13" t="str">
        <f t="shared" si="1871"/>
        <v/>
      </c>
      <c r="AB7465" s="13" t="str">
        <f t="shared" si="1871"/>
        <v/>
      </c>
      <c r="AC7465" s="13" t="str">
        <f t="shared" si="1871"/>
        <v/>
      </c>
      <c r="AD7465" s="13" t="str">
        <f t="shared" si="1871"/>
        <v/>
      </c>
    </row>
    <row r="7466" spans="7:30" x14ac:dyDescent="0.25">
      <c r="G7466" s="18" t="str">
        <f t="shared" si="1857"/>
        <v/>
      </c>
      <c r="H7466" s="22" t="str">
        <f t="shared" si="1858"/>
        <v/>
      </c>
      <c r="I7466" s="23" t="str">
        <f t="shared" si="1859"/>
        <v/>
      </c>
      <c r="J7466" s="22" t="str">
        <f t="shared" si="1860"/>
        <v/>
      </c>
      <c r="K7466" s="24" t="str">
        <f t="shared" si="1861"/>
        <v/>
      </c>
      <c r="L7466" s="42" t="str">
        <f t="shared" si="1867"/>
        <v/>
      </c>
      <c r="M7466" s="43" t="str">
        <f t="shared" si="1868"/>
        <v/>
      </c>
      <c r="N7466" s="26" t="str">
        <f t="shared" si="1862"/>
        <v/>
      </c>
      <c r="O7466" s="26" t="str">
        <f t="shared" si="1863"/>
        <v/>
      </c>
      <c r="P7466" s="28" t="str">
        <f>IF(E7466="","",INDEX(TableLookupWakeUpScore[],MATCH(E7466,TableLookupWakeUpScore[Wake Up],0),MATCH(P$1,TableLookupWakeUpScore[#Headers],0)))</f>
        <v/>
      </c>
      <c r="Q7466" s="30" t="str">
        <f t="shared" si="1864"/>
        <v/>
      </c>
      <c r="R7466" s="31" t="str">
        <f t="shared" si="1865"/>
        <v/>
      </c>
      <c r="S7466" s="34" t="str">
        <f>IF($C7466="","",INDEX(TableLookupSleepQuality[],MATCH($C7466,TableLookupSleepQuality[Sleep Quality Low],1),MATCH(S$1,TableLookupSleepQuality[#Headers],0)))</f>
        <v/>
      </c>
      <c r="T7466" s="35" t="str">
        <f>IF($C7466="","",INDEX(TableLookupSleepQuality[],MATCH($C7466,TableLookupSleepQuality[Sleep Quality Low],1),MATCH(T$1,TableLookupSleepQuality[#Headers],0)))</f>
        <v/>
      </c>
      <c r="X7466" s="36" t="str">
        <f t="shared" si="1866"/>
        <v/>
      </c>
      <c r="Y7466" s="40" t="str">
        <f t="shared" si="1871"/>
        <v/>
      </c>
      <c r="Z7466" s="13" t="str">
        <f t="shared" si="1871"/>
        <v/>
      </c>
      <c r="AA7466" s="13" t="str">
        <f t="shared" si="1871"/>
        <v/>
      </c>
      <c r="AB7466" s="13" t="str">
        <f t="shared" si="1871"/>
        <v/>
      </c>
      <c r="AC7466" s="13" t="str">
        <f t="shared" si="1871"/>
        <v/>
      </c>
      <c r="AD7466" s="13" t="str">
        <f t="shared" si="1871"/>
        <v/>
      </c>
    </row>
    <row r="7467" spans="7:30" x14ac:dyDescent="0.25">
      <c r="G7467" s="18" t="str">
        <f t="shared" si="1857"/>
        <v/>
      </c>
      <c r="H7467" s="22" t="str">
        <f t="shared" si="1858"/>
        <v/>
      </c>
      <c r="I7467" s="23" t="str">
        <f t="shared" si="1859"/>
        <v/>
      </c>
      <c r="J7467" s="22" t="str">
        <f t="shared" si="1860"/>
        <v/>
      </c>
      <c r="K7467" s="24" t="str">
        <f t="shared" si="1861"/>
        <v/>
      </c>
      <c r="L7467" s="42" t="str">
        <f t="shared" si="1867"/>
        <v/>
      </c>
      <c r="M7467" s="43" t="str">
        <f t="shared" si="1868"/>
        <v/>
      </c>
      <c r="N7467" s="26" t="str">
        <f t="shared" si="1862"/>
        <v/>
      </c>
      <c r="O7467" s="26" t="str">
        <f t="shared" si="1863"/>
        <v/>
      </c>
      <c r="P7467" s="28" t="str">
        <f>IF(E7467="","",INDEX(TableLookupWakeUpScore[],MATCH(E7467,TableLookupWakeUpScore[Wake Up],0),MATCH(P$1,TableLookupWakeUpScore[#Headers],0)))</f>
        <v/>
      </c>
      <c r="Q7467" s="30" t="str">
        <f t="shared" si="1864"/>
        <v/>
      </c>
      <c r="R7467" s="31" t="str">
        <f t="shared" si="1865"/>
        <v/>
      </c>
      <c r="S7467" s="34" t="str">
        <f>IF($C7467="","",INDEX(TableLookupSleepQuality[],MATCH($C7467,TableLookupSleepQuality[Sleep Quality Low],1),MATCH(S$1,TableLookupSleepQuality[#Headers],0)))</f>
        <v/>
      </c>
      <c r="T7467" s="35" t="str">
        <f>IF($C7467="","",INDEX(TableLookupSleepQuality[],MATCH($C7467,TableLookupSleepQuality[Sleep Quality Low],1),MATCH(T$1,TableLookupSleepQuality[#Headers],0)))</f>
        <v/>
      </c>
      <c r="X7467" s="36" t="str">
        <f t="shared" si="1866"/>
        <v/>
      </c>
      <c r="Y7467" s="40" t="str">
        <f t="shared" si="1871"/>
        <v/>
      </c>
      <c r="Z7467" s="13" t="str">
        <f t="shared" si="1871"/>
        <v/>
      </c>
      <c r="AA7467" s="13" t="str">
        <f t="shared" si="1871"/>
        <v/>
      </c>
      <c r="AB7467" s="13" t="str">
        <f t="shared" si="1871"/>
        <v/>
      </c>
      <c r="AC7467" s="13" t="str">
        <f t="shared" si="1871"/>
        <v/>
      </c>
      <c r="AD7467" s="13" t="str">
        <f t="shared" si="1871"/>
        <v/>
      </c>
    </row>
    <row r="7468" spans="7:30" x14ac:dyDescent="0.25">
      <c r="G7468" s="18" t="str">
        <f t="shared" si="1857"/>
        <v/>
      </c>
      <c r="H7468" s="22" t="str">
        <f t="shared" si="1858"/>
        <v/>
      </c>
      <c r="I7468" s="23" t="str">
        <f t="shared" si="1859"/>
        <v/>
      </c>
      <c r="J7468" s="22" t="str">
        <f t="shared" si="1860"/>
        <v/>
      </c>
      <c r="K7468" s="24" t="str">
        <f t="shared" si="1861"/>
        <v/>
      </c>
      <c r="L7468" s="42" t="str">
        <f t="shared" si="1867"/>
        <v/>
      </c>
      <c r="M7468" s="43" t="str">
        <f t="shared" si="1868"/>
        <v/>
      </c>
      <c r="N7468" s="26" t="str">
        <f t="shared" si="1862"/>
        <v/>
      </c>
      <c r="O7468" s="26" t="str">
        <f t="shared" si="1863"/>
        <v/>
      </c>
      <c r="P7468" s="28" t="str">
        <f>IF(E7468="","",INDEX(TableLookupWakeUpScore[],MATCH(E7468,TableLookupWakeUpScore[Wake Up],0),MATCH(P$1,TableLookupWakeUpScore[#Headers],0)))</f>
        <v/>
      </c>
      <c r="Q7468" s="30" t="str">
        <f t="shared" si="1864"/>
        <v/>
      </c>
      <c r="R7468" s="31" t="str">
        <f t="shared" si="1865"/>
        <v/>
      </c>
      <c r="S7468" s="34" t="str">
        <f>IF($C7468="","",INDEX(TableLookupSleepQuality[],MATCH($C7468,TableLookupSleepQuality[Sleep Quality Low],1),MATCH(S$1,TableLookupSleepQuality[#Headers],0)))</f>
        <v/>
      </c>
      <c r="T7468" s="35" t="str">
        <f>IF($C7468="","",INDEX(TableLookupSleepQuality[],MATCH($C7468,TableLookupSleepQuality[Sleep Quality Low],1),MATCH(T$1,TableLookupSleepQuality[#Headers],0)))</f>
        <v/>
      </c>
      <c r="X7468" s="36" t="str">
        <f t="shared" si="1866"/>
        <v/>
      </c>
      <c r="Y7468" s="40" t="str">
        <f t="shared" si="1871"/>
        <v/>
      </c>
      <c r="Z7468" s="13" t="str">
        <f t="shared" si="1871"/>
        <v/>
      </c>
      <c r="AA7468" s="13" t="str">
        <f t="shared" si="1871"/>
        <v/>
      </c>
      <c r="AB7468" s="13" t="str">
        <f t="shared" si="1871"/>
        <v/>
      </c>
      <c r="AC7468" s="13" t="str">
        <f t="shared" si="1871"/>
        <v/>
      </c>
      <c r="AD7468" s="13" t="str">
        <f t="shared" si="1871"/>
        <v/>
      </c>
    </row>
    <row r="7469" spans="7:30" x14ac:dyDescent="0.25">
      <c r="G7469" s="18" t="str">
        <f t="shared" si="1857"/>
        <v/>
      </c>
      <c r="H7469" s="22" t="str">
        <f t="shared" si="1858"/>
        <v/>
      </c>
      <c r="I7469" s="23" t="str">
        <f t="shared" si="1859"/>
        <v/>
      </c>
      <c r="J7469" s="22" t="str">
        <f t="shared" si="1860"/>
        <v/>
      </c>
      <c r="K7469" s="24" t="str">
        <f t="shared" si="1861"/>
        <v/>
      </c>
      <c r="L7469" s="42" t="str">
        <f t="shared" si="1867"/>
        <v/>
      </c>
      <c r="M7469" s="43" t="str">
        <f t="shared" si="1868"/>
        <v/>
      </c>
      <c r="N7469" s="26" t="str">
        <f t="shared" si="1862"/>
        <v/>
      </c>
      <c r="O7469" s="26" t="str">
        <f t="shared" si="1863"/>
        <v/>
      </c>
      <c r="P7469" s="28" t="str">
        <f>IF(E7469="","",INDEX(TableLookupWakeUpScore[],MATCH(E7469,TableLookupWakeUpScore[Wake Up],0),MATCH(P$1,TableLookupWakeUpScore[#Headers],0)))</f>
        <v/>
      </c>
      <c r="Q7469" s="30" t="str">
        <f t="shared" si="1864"/>
        <v/>
      </c>
      <c r="R7469" s="31" t="str">
        <f t="shared" si="1865"/>
        <v/>
      </c>
      <c r="S7469" s="34" t="str">
        <f>IF($C7469="","",INDEX(TableLookupSleepQuality[],MATCH($C7469,TableLookupSleepQuality[Sleep Quality Low],1),MATCH(S$1,TableLookupSleepQuality[#Headers],0)))</f>
        <v/>
      </c>
      <c r="T7469" s="35" t="str">
        <f>IF($C7469="","",INDEX(TableLookupSleepQuality[],MATCH($C7469,TableLookupSleepQuality[Sleep Quality Low],1),MATCH(T$1,TableLookupSleepQuality[#Headers],0)))</f>
        <v/>
      </c>
      <c r="X7469" s="36" t="str">
        <f t="shared" si="1866"/>
        <v/>
      </c>
      <c r="Y7469" s="40" t="str">
        <f t="shared" si="1871"/>
        <v/>
      </c>
      <c r="Z7469" s="13" t="str">
        <f t="shared" si="1871"/>
        <v/>
      </c>
      <c r="AA7469" s="13" t="str">
        <f t="shared" si="1871"/>
        <v/>
      </c>
      <c r="AB7469" s="13" t="str">
        <f t="shared" si="1871"/>
        <v/>
      </c>
      <c r="AC7469" s="13" t="str">
        <f t="shared" si="1871"/>
        <v/>
      </c>
      <c r="AD7469" s="13" t="str">
        <f t="shared" si="1871"/>
        <v/>
      </c>
    </row>
    <row r="7470" spans="7:30" x14ac:dyDescent="0.25">
      <c r="G7470" s="18" t="str">
        <f t="shared" si="1857"/>
        <v/>
      </c>
      <c r="H7470" s="22" t="str">
        <f t="shared" si="1858"/>
        <v/>
      </c>
      <c r="I7470" s="23" t="str">
        <f t="shared" si="1859"/>
        <v/>
      </c>
      <c r="J7470" s="22" t="str">
        <f t="shared" si="1860"/>
        <v/>
      </c>
      <c r="K7470" s="24" t="str">
        <f t="shared" si="1861"/>
        <v/>
      </c>
      <c r="L7470" s="42" t="str">
        <f t="shared" si="1867"/>
        <v/>
      </c>
      <c r="M7470" s="43" t="str">
        <f t="shared" si="1868"/>
        <v/>
      </c>
      <c r="N7470" s="26" t="str">
        <f t="shared" si="1862"/>
        <v/>
      </c>
      <c r="O7470" s="26" t="str">
        <f t="shared" si="1863"/>
        <v/>
      </c>
      <c r="P7470" s="28" t="str">
        <f>IF(E7470="","",INDEX(TableLookupWakeUpScore[],MATCH(E7470,TableLookupWakeUpScore[Wake Up],0),MATCH(P$1,TableLookupWakeUpScore[#Headers],0)))</f>
        <v/>
      </c>
      <c r="Q7470" s="30" t="str">
        <f t="shared" si="1864"/>
        <v/>
      </c>
      <c r="R7470" s="31" t="str">
        <f t="shared" si="1865"/>
        <v/>
      </c>
      <c r="S7470" s="34" t="str">
        <f>IF($C7470="","",INDEX(TableLookupSleepQuality[],MATCH($C7470,TableLookupSleepQuality[Sleep Quality Low],1),MATCH(S$1,TableLookupSleepQuality[#Headers],0)))</f>
        <v/>
      </c>
      <c r="T7470" s="35" t="str">
        <f>IF($C7470="","",INDEX(TableLookupSleepQuality[],MATCH($C7470,TableLookupSleepQuality[Sleep Quality Low],1),MATCH(T$1,TableLookupSleepQuality[#Headers],0)))</f>
        <v/>
      </c>
      <c r="X7470" s="36" t="str">
        <f t="shared" si="1866"/>
        <v/>
      </c>
      <c r="Y7470" s="40" t="str">
        <f t="shared" si="1871"/>
        <v/>
      </c>
      <c r="Z7470" s="13" t="str">
        <f t="shared" si="1871"/>
        <v/>
      </c>
      <c r="AA7470" s="13" t="str">
        <f t="shared" si="1871"/>
        <v/>
      </c>
      <c r="AB7470" s="13" t="str">
        <f t="shared" si="1871"/>
        <v/>
      </c>
      <c r="AC7470" s="13" t="str">
        <f t="shared" si="1871"/>
        <v/>
      </c>
      <c r="AD7470" s="13" t="str">
        <f t="shared" si="1871"/>
        <v/>
      </c>
    </row>
    <row r="7471" spans="7:30" x14ac:dyDescent="0.25">
      <c r="G7471" s="18" t="str">
        <f t="shared" si="1857"/>
        <v/>
      </c>
      <c r="H7471" s="22" t="str">
        <f t="shared" si="1858"/>
        <v/>
      </c>
      <c r="I7471" s="23" t="str">
        <f t="shared" si="1859"/>
        <v/>
      </c>
      <c r="J7471" s="22" t="str">
        <f t="shared" si="1860"/>
        <v/>
      </c>
      <c r="K7471" s="24" t="str">
        <f t="shared" si="1861"/>
        <v/>
      </c>
      <c r="L7471" s="42" t="str">
        <f t="shared" si="1867"/>
        <v/>
      </c>
      <c r="M7471" s="43" t="str">
        <f t="shared" si="1868"/>
        <v/>
      </c>
      <c r="N7471" s="26" t="str">
        <f t="shared" si="1862"/>
        <v/>
      </c>
      <c r="O7471" s="26" t="str">
        <f t="shared" si="1863"/>
        <v/>
      </c>
      <c r="P7471" s="28" t="str">
        <f>IF(E7471="","",INDEX(TableLookupWakeUpScore[],MATCH(E7471,TableLookupWakeUpScore[Wake Up],0),MATCH(P$1,TableLookupWakeUpScore[#Headers],0)))</f>
        <v/>
      </c>
      <c r="Q7471" s="30" t="str">
        <f t="shared" si="1864"/>
        <v/>
      </c>
      <c r="R7471" s="31" t="str">
        <f t="shared" si="1865"/>
        <v/>
      </c>
      <c r="S7471" s="34" t="str">
        <f>IF($C7471="","",INDEX(TableLookupSleepQuality[],MATCH($C7471,TableLookupSleepQuality[Sleep Quality Low],1),MATCH(S$1,TableLookupSleepQuality[#Headers],0)))</f>
        <v/>
      </c>
      <c r="T7471" s="35" t="str">
        <f>IF($C7471="","",INDEX(TableLookupSleepQuality[],MATCH($C7471,TableLookupSleepQuality[Sleep Quality Low],1),MATCH(T$1,TableLookupSleepQuality[#Headers],0)))</f>
        <v/>
      </c>
      <c r="X7471" s="36" t="str">
        <f t="shared" si="1866"/>
        <v/>
      </c>
      <c r="Y7471" s="40" t="str">
        <f t="shared" si="1871"/>
        <v/>
      </c>
      <c r="Z7471" s="13" t="str">
        <f t="shared" si="1871"/>
        <v/>
      </c>
      <c r="AA7471" s="13" t="str">
        <f t="shared" si="1871"/>
        <v/>
      </c>
      <c r="AB7471" s="13" t="str">
        <f t="shared" si="1871"/>
        <v/>
      </c>
      <c r="AC7471" s="13" t="str">
        <f t="shared" si="1871"/>
        <v/>
      </c>
      <c r="AD7471" s="13" t="str">
        <f t="shared" si="1871"/>
        <v/>
      </c>
    </row>
    <row r="7472" spans="7:30" x14ac:dyDescent="0.25">
      <c r="G7472" s="18" t="str">
        <f t="shared" si="1857"/>
        <v/>
      </c>
      <c r="H7472" s="22" t="str">
        <f t="shared" si="1858"/>
        <v/>
      </c>
      <c r="I7472" s="23" t="str">
        <f t="shared" si="1859"/>
        <v/>
      </c>
      <c r="J7472" s="22" t="str">
        <f t="shared" si="1860"/>
        <v/>
      </c>
      <c r="K7472" s="24" t="str">
        <f t="shared" si="1861"/>
        <v/>
      </c>
      <c r="L7472" s="42" t="str">
        <f t="shared" si="1867"/>
        <v/>
      </c>
      <c r="M7472" s="43" t="str">
        <f t="shared" si="1868"/>
        <v/>
      </c>
      <c r="N7472" s="26" t="str">
        <f t="shared" si="1862"/>
        <v/>
      </c>
      <c r="O7472" s="26" t="str">
        <f t="shared" si="1863"/>
        <v/>
      </c>
      <c r="P7472" s="28" t="str">
        <f>IF(E7472="","",INDEX(TableLookupWakeUpScore[],MATCH(E7472,TableLookupWakeUpScore[Wake Up],0),MATCH(P$1,TableLookupWakeUpScore[#Headers],0)))</f>
        <v/>
      </c>
      <c r="Q7472" s="30" t="str">
        <f t="shared" si="1864"/>
        <v/>
      </c>
      <c r="R7472" s="31" t="str">
        <f t="shared" si="1865"/>
        <v/>
      </c>
      <c r="S7472" s="34" t="str">
        <f>IF($C7472="","",INDEX(TableLookupSleepQuality[],MATCH($C7472,TableLookupSleepQuality[Sleep Quality Low],1),MATCH(S$1,TableLookupSleepQuality[#Headers],0)))</f>
        <v/>
      </c>
      <c r="T7472" s="35" t="str">
        <f>IF($C7472="","",INDEX(TableLookupSleepQuality[],MATCH($C7472,TableLookupSleepQuality[Sleep Quality Low],1),MATCH(T$1,TableLookupSleepQuality[#Headers],0)))</f>
        <v/>
      </c>
      <c r="X7472" s="36" t="str">
        <f t="shared" si="1866"/>
        <v/>
      </c>
      <c r="Y7472" s="40" t="str">
        <f t="shared" si="1871"/>
        <v/>
      </c>
      <c r="Z7472" s="13" t="str">
        <f t="shared" si="1871"/>
        <v/>
      </c>
      <c r="AA7472" s="13" t="str">
        <f t="shared" si="1871"/>
        <v/>
      </c>
      <c r="AB7472" s="13" t="str">
        <f t="shared" si="1871"/>
        <v/>
      </c>
      <c r="AC7472" s="13" t="str">
        <f t="shared" si="1871"/>
        <v/>
      </c>
      <c r="AD7472" s="13" t="str">
        <f t="shared" si="1871"/>
        <v/>
      </c>
    </row>
    <row r="7473" spans="7:30" x14ac:dyDescent="0.25">
      <c r="G7473" s="18" t="str">
        <f t="shared" si="1857"/>
        <v/>
      </c>
      <c r="H7473" s="22" t="str">
        <f t="shared" si="1858"/>
        <v/>
      </c>
      <c r="I7473" s="23" t="str">
        <f t="shared" si="1859"/>
        <v/>
      </c>
      <c r="J7473" s="22" t="str">
        <f t="shared" si="1860"/>
        <v/>
      </c>
      <c r="K7473" s="24" t="str">
        <f t="shared" si="1861"/>
        <v/>
      </c>
      <c r="L7473" s="42" t="str">
        <f t="shared" si="1867"/>
        <v/>
      </c>
      <c r="M7473" s="43" t="str">
        <f t="shared" si="1868"/>
        <v/>
      </c>
      <c r="N7473" s="26" t="str">
        <f t="shared" si="1862"/>
        <v/>
      </c>
      <c r="O7473" s="26" t="str">
        <f t="shared" si="1863"/>
        <v/>
      </c>
      <c r="P7473" s="28" t="str">
        <f>IF(E7473="","",INDEX(TableLookupWakeUpScore[],MATCH(E7473,TableLookupWakeUpScore[Wake Up],0),MATCH(P$1,TableLookupWakeUpScore[#Headers],0)))</f>
        <v/>
      </c>
      <c r="Q7473" s="30" t="str">
        <f t="shared" si="1864"/>
        <v/>
      </c>
      <c r="R7473" s="31" t="str">
        <f t="shared" si="1865"/>
        <v/>
      </c>
      <c r="S7473" s="34" t="str">
        <f>IF($C7473="","",INDEX(TableLookupSleepQuality[],MATCH($C7473,TableLookupSleepQuality[Sleep Quality Low],1),MATCH(S$1,TableLookupSleepQuality[#Headers],0)))</f>
        <v/>
      </c>
      <c r="T7473" s="35" t="str">
        <f>IF($C7473="","",INDEX(TableLookupSleepQuality[],MATCH($C7473,TableLookupSleepQuality[Sleep Quality Low],1),MATCH(T$1,TableLookupSleepQuality[#Headers],0)))</f>
        <v/>
      </c>
      <c r="X7473" s="36" t="str">
        <f t="shared" si="1866"/>
        <v/>
      </c>
      <c r="Y7473" s="40" t="str">
        <f t="shared" si="1871"/>
        <v/>
      </c>
      <c r="Z7473" s="13" t="str">
        <f t="shared" si="1871"/>
        <v/>
      </c>
      <c r="AA7473" s="13" t="str">
        <f t="shared" si="1871"/>
        <v/>
      </c>
      <c r="AB7473" s="13" t="str">
        <f t="shared" si="1871"/>
        <v/>
      </c>
      <c r="AC7473" s="13" t="str">
        <f t="shared" si="1871"/>
        <v/>
      </c>
      <c r="AD7473" s="13" t="str">
        <f t="shared" si="1871"/>
        <v/>
      </c>
    </row>
    <row r="7474" spans="7:30" x14ac:dyDescent="0.25">
      <c r="G7474" s="18" t="str">
        <f t="shared" si="1857"/>
        <v/>
      </c>
      <c r="H7474" s="22" t="str">
        <f t="shared" si="1858"/>
        <v/>
      </c>
      <c r="I7474" s="23" t="str">
        <f t="shared" si="1859"/>
        <v/>
      </c>
      <c r="J7474" s="22" t="str">
        <f t="shared" si="1860"/>
        <v/>
      </c>
      <c r="K7474" s="24" t="str">
        <f t="shared" si="1861"/>
        <v/>
      </c>
      <c r="L7474" s="42" t="str">
        <f t="shared" si="1867"/>
        <v/>
      </c>
      <c r="M7474" s="43" t="str">
        <f t="shared" si="1868"/>
        <v/>
      </c>
      <c r="N7474" s="26" t="str">
        <f t="shared" si="1862"/>
        <v/>
      </c>
      <c r="O7474" s="26" t="str">
        <f t="shared" si="1863"/>
        <v/>
      </c>
      <c r="P7474" s="28" t="str">
        <f>IF(E7474="","",INDEX(TableLookupWakeUpScore[],MATCH(E7474,TableLookupWakeUpScore[Wake Up],0),MATCH(P$1,TableLookupWakeUpScore[#Headers],0)))</f>
        <v/>
      </c>
      <c r="Q7474" s="30" t="str">
        <f t="shared" si="1864"/>
        <v/>
      </c>
      <c r="R7474" s="31" t="str">
        <f t="shared" si="1865"/>
        <v/>
      </c>
      <c r="S7474" s="34" t="str">
        <f>IF($C7474="","",INDEX(TableLookupSleepQuality[],MATCH($C7474,TableLookupSleepQuality[Sleep Quality Low],1),MATCH(S$1,TableLookupSleepQuality[#Headers],0)))</f>
        <v/>
      </c>
      <c r="T7474" s="35" t="str">
        <f>IF($C7474="","",INDEX(TableLookupSleepQuality[],MATCH($C7474,TableLookupSleepQuality[Sleep Quality Low],1),MATCH(T$1,TableLookupSleepQuality[#Headers],0)))</f>
        <v/>
      </c>
      <c r="X7474" s="36" t="str">
        <f t="shared" si="1866"/>
        <v/>
      </c>
      <c r="Y7474" s="40" t="str">
        <f t="shared" si="1871"/>
        <v/>
      </c>
      <c r="Z7474" s="13" t="str">
        <f t="shared" si="1871"/>
        <v/>
      </c>
      <c r="AA7474" s="13" t="str">
        <f t="shared" si="1871"/>
        <v/>
      </c>
      <c r="AB7474" s="13" t="str">
        <f t="shared" si="1871"/>
        <v/>
      </c>
      <c r="AC7474" s="13" t="str">
        <f t="shared" si="1871"/>
        <v/>
      </c>
      <c r="AD7474" s="13" t="str">
        <f t="shared" si="1871"/>
        <v/>
      </c>
    </row>
    <row r="7475" spans="7:30" x14ac:dyDescent="0.25">
      <c r="G7475" s="18" t="str">
        <f t="shared" si="1857"/>
        <v/>
      </c>
      <c r="H7475" s="22" t="str">
        <f t="shared" si="1858"/>
        <v/>
      </c>
      <c r="I7475" s="23" t="str">
        <f t="shared" si="1859"/>
        <v/>
      </c>
      <c r="J7475" s="22" t="str">
        <f t="shared" si="1860"/>
        <v/>
      </c>
      <c r="K7475" s="24" t="str">
        <f t="shared" si="1861"/>
        <v/>
      </c>
      <c r="L7475" s="42" t="str">
        <f t="shared" si="1867"/>
        <v/>
      </c>
      <c r="M7475" s="43" t="str">
        <f t="shared" si="1868"/>
        <v/>
      </c>
      <c r="N7475" s="26" t="str">
        <f t="shared" si="1862"/>
        <v/>
      </c>
      <c r="O7475" s="26" t="str">
        <f t="shared" si="1863"/>
        <v/>
      </c>
      <c r="P7475" s="28" t="str">
        <f>IF(E7475="","",INDEX(TableLookupWakeUpScore[],MATCH(E7475,TableLookupWakeUpScore[Wake Up],0),MATCH(P$1,TableLookupWakeUpScore[#Headers],0)))</f>
        <v/>
      </c>
      <c r="Q7475" s="30" t="str">
        <f t="shared" si="1864"/>
        <v/>
      </c>
      <c r="R7475" s="31" t="str">
        <f t="shared" si="1865"/>
        <v/>
      </c>
      <c r="S7475" s="34" t="str">
        <f>IF($C7475="","",INDEX(TableLookupSleepQuality[],MATCH($C7475,TableLookupSleepQuality[Sleep Quality Low],1),MATCH(S$1,TableLookupSleepQuality[#Headers],0)))</f>
        <v/>
      </c>
      <c r="T7475" s="35" t="str">
        <f>IF($C7475="","",INDEX(TableLookupSleepQuality[],MATCH($C7475,TableLookupSleepQuality[Sleep Quality Low],1),MATCH(T$1,TableLookupSleepQuality[#Headers],0)))</f>
        <v/>
      </c>
      <c r="X7475" s="36" t="str">
        <f t="shared" si="1866"/>
        <v/>
      </c>
      <c r="Y7475" s="40" t="str">
        <f t="shared" ref="Y7475:AD7490" si="1872">IF(OR($X7475="NO",$X7475=""),"",IF(COUNTIF($F7475,"*" &amp; Y$1 &amp; "*"),"YES","NO"))</f>
        <v/>
      </c>
      <c r="Z7475" s="13" t="str">
        <f t="shared" si="1872"/>
        <v/>
      </c>
      <c r="AA7475" s="13" t="str">
        <f t="shared" si="1872"/>
        <v/>
      </c>
      <c r="AB7475" s="13" t="str">
        <f t="shared" si="1872"/>
        <v/>
      </c>
      <c r="AC7475" s="13" t="str">
        <f t="shared" si="1872"/>
        <v/>
      </c>
      <c r="AD7475" s="13" t="str">
        <f t="shared" si="1872"/>
        <v/>
      </c>
    </row>
    <row r="7476" spans="7:30" x14ac:dyDescent="0.25">
      <c r="G7476" s="18" t="str">
        <f t="shared" si="1857"/>
        <v/>
      </c>
      <c r="H7476" s="22" t="str">
        <f t="shared" si="1858"/>
        <v/>
      </c>
      <c r="I7476" s="23" t="str">
        <f t="shared" si="1859"/>
        <v/>
      </c>
      <c r="J7476" s="22" t="str">
        <f t="shared" si="1860"/>
        <v/>
      </c>
      <c r="K7476" s="24" t="str">
        <f t="shared" si="1861"/>
        <v/>
      </c>
      <c r="L7476" s="42" t="str">
        <f t="shared" si="1867"/>
        <v/>
      </c>
      <c r="M7476" s="43" t="str">
        <f t="shared" si="1868"/>
        <v/>
      </c>
      <c r="N7476" s="26" t="str">
        <f t="shared" si="1862"/>
        <v/>
      </c>
      <c r="O7476" s="26" t="str">
        <f t="shared" si="1863"/>
        <v/>
      </c>
      <c r="P7476" s="28" t="str">
        <f>IF(E7476="","",INDEX(TableLookupWakeUpScore[],MATCH(E7476,TableLookupWakeUpScore[Wake Up],0),MATCH(P$1,TableLookupWakeUpScore[#Headers],0)))</f>
        <v/>
      </c>
      <c r="Q7476" s="30" t="str">
        <f t="shared" si="1864"/>
        <v/>
      </c>
      <c r="R7476" s="31" t="str">
        <f t="shared" si="1865"/>
        <v/>
      </c>
      <c r="S7476" s="34" t="str">
        <f>IF($C7476="","",INDEX(TableLookupSleepQuality[],MATCH($C7476,TableLookupSleepQuality[Sleep Quality Low],1),MATCH(S$1,TableLookupSleepQuality[#Headers],0)))</f>
        <v/>
      </c>
      <c r="T7476" s="35" t="str">
        <f>IF($C7476="","",INDEX(TableLookupSleepQuality[],MATCH($C7476,TableLookupSleepQuality[Sleep Quality Low],1),MATCH(T$1,TableLookupSleepQuality[#Headers],0)))</f>
        <v/>
      </c>
      <c r="X7476" s="36" t="str">
        <f t="shared" si="1866"/>
        <v/>
      </c>
      <c r="Y7476" s="40" t="str">
        <f t="shared" si="1872"/>
        <v/>
      </c>
      <c r="Z7476" s="13" t="str">
        <f t="shared" si="1872"/>
        <v/>
      </c>
      <c r="AA7476" s="13" t="str">
        <f t="shared" si="1872"/>
        <v/>
      </c>
      <c r="AB7476" s="13" t="str">
        <f t="shared" si="1872"/>
        <v/>
      </c>
      <c r="AC7476" s="13" t="str">
        <f t="shared" si="1872"/>
        <v/>
      </c>
      <c r="AD7476" s="13" t="str">
        <f t="shared" si="1872"/>
        <v/>
      </c>
    </row>
    <row r="7477" spans="7:30" x14ac:dyDescent="0.25">
      <c r="G7477" s="18" t="str">
        <f t="shared" si="1857"/>
        <v/>
      </c>
      <c r="H7477" s="22" t="str">
        <f t="shared" si="1858"/>
        <v/>
      </c>
      <c r="I7477" s="23" t="str">
        <f t="shared" si="1859"/>
        <v/>
      </c>
      <c r="J7477" s="22" t="str">
        <f t="shared" si="1860"/>
        <v/>
      </c>
      <c r="K7477" s="24" t="str">
        <f t="shared" si="1861"/>
        <v/>
      </c>
      <c r="L7477" s="42" t="str">
        <f t="shared" si="1867"/>
        <v/>
      </c>
      <c r="M7477" s="43" t="str">
        <f t="shared" si="1868"/>
        <v/>
      </c>
      <c r="N7477" s="26" t="str">
        <f t="shared" si="1862"/>
        <v/>
      </c>
      <c r="O7477" s="26" t="str">
        <f t="shared" si="1863"/>
        <v/>
      </c>
      <c r="P7477" s="28" t="str">
        <f>IF(E7477="","",INDEX(TableLookupWakeUpScore[],MATCH(E7477,TableLookupWakeUpScore[Wake Up],0),MATCH(P$1,TableLookupWakeUpScore[#Headers],0)))</f>
        <v/>
      </c>
      <c r="Q7477" s="30" t="str">
        <f t="shared" si="1864"/>
        <v/>
      </c>
      <c r="R7477" s="31" t="str">
        <f t="shared" si="1865"/>
        <v/>
      </c>
      <c r="S7477" s="34" t="str">
        <f>IF($C7477="","",INDEX(TableLookupSleepQuality[],MATCH($C7477,TableLookupSleepQuality[Sleep Quality Low],1),MATCH(S$1,TableLookupSleepQuality[#Headers],0)))</f>
        <v/>
      </c>
      <c r="T7477" s="35" t="str">
        <f>IF($C7477="","",INDEX(TableLookupSleepQuality[],MATCH($C7477,TableLookupSleepQuality[Sleep Quality Low],1),MATCH(T$1,TableLookupSleepQuality[#Headers],0)))</f>
        <v/>
      </c>
      <c r="X7477" s="36" t="str">
        <f t="shared" si="1866"/>
        <v/>
      </c>
      <c r="Y7477" s="40" t="str">
        <f t="shared" si="1872"/>
        <v/>
      </c>
      <c r="Z7477" s="13" t="str">
        <f t="shared" si="1872"/>
        <v/>
      </c>
      <c r="AA7477" s="13" t="str">
        <f t="shared" si="1872"/>
        <v/>
      </c>
      <c r="AB7477" s="13" t="str">
        <f t="shared" si="1872"/>
        <v/>
      </c>
      <c r="AC7477" s="13" t="str">
        <f t="shared" si="1872"/>
        <v/>
      </c>
      <c r="AD7477" s="13" t="str">
        <f t="shared" si="1872"/>
        <v/>
      </c>
    </row>
    <row r="7478" spans="7:30" x14ac:dyDescent="0.25">
      <c r="G7478" s="18" t="str">
        <f t="shared" si="1857"/>
        <v/>
      </c>
      <c r="H7478" s="22" t="str">
        <f t="shared" si="1858"/>
        <v/>
      </c>
      <c r="I7478" s="23" t="str">
        <f t="shared" si="1859"/>
        <v/>
      </c>
      <c r="J7478" s="22" t="str">
        <f t="shared" si="1860"/>
        <v/>
      </c>
      <c r="K7478" s="24" t="str">
        <f t="shared" si="1861"/>
        <v/>
      </c>
      <c r="L7478" s="42" t="str">
        <f t="shared" si="1867"/>
        <v/>
      </c>
      <c r="M7478" s="43" t="str">
        <f t="shared" si="1868"/>
        <v/>
      </c>
      <c r="N7478" s="26" t="str">
        <f t="shared" si="1862"/>
        <v/>
      </c>
      <c r="O7478" s="26" t="str">
        <f t="shared" si="1863"/>
        <v/>
      </c>
      <c r="P7478" s="28" t="str">
        <f>IF(E7478="","",INDEX(TableLookupWakeUpScore[],MATCH(E7478,TableLookupWakeUpScore[Wake Up],0),MATCH(P$1,TableLookupWakeUpScore[#Headers],0)))</f>
        <v/>
      </c>
      <c r="Q7478" s="30" t="str">
        <f t="shared" si="1864"/>
        <v/>
      </c>
      <c r="R7478" s="31" t="str">
        <f t="shared" si="1865"/>
        <v/>
      </c>
      <c r="S7478" s="34" t="str">
        <f>IF($C7478="","",INDEX(TableLookupSleepQuality[],MATCH($C7478,TableLookupSleepQuality[Sleep Quality Low],1),MATCH(S$1,TableLookupSleepQuality[#Headers],0)))</f>
        <v/>
      </c>
      <c r="T7478" s="35" t="str">
        <f>IF($C7478="","",INDEX(TableLookupSleepQuality[],MATCH($C7478,TableLookupSleepQuality[Sleep Quality Low],1),MATCH(T$1,TableLookupSleepQuality[#Headers],0)))</f>
        <v/>
      </c>
      <c r="X7478" s="36" t="str">
        <f t="shared" si="1866"/>
        <v/>
      </c>
      <c r="Y7478" s="40" t="str">
        <f t="shared" si="1872"/>
        <v/>
      </c>
      <c r="Z7478" s="13" t="str">
        <f t="shared" si="1872"/>
        <v/>
      </c>
      <c r="AA7478" s="13" t="str">
        <f t="shared" si="1872"/>
        <v/>
      </c>
      <c r="AB7478" s="13" t="str">
        <f t="shared" si="1872"/>
        <v/>
      </c>
      <c r="AC7478" s="13" t="str">
        <f t="shared" si="1872"/>
        <v/>
      </c>
      <c r="AD7478" s="13" t="str">
        <f t="shared" si="1872"/>
        <v/>
      </c>
    </row>
    <row r="7479" spans="7:30" x14ac:dyDescent="0.25">
      <c r="G7479" s="18" t="str">
        <f t="shared" si="1857"/>
        <v/>
      </c>
      <c r="H7479" s="22" t="str">
        <f t="shared" si="1858"/>
        <v/>
      </c>
      <c r="I7479" s="23" t="str">
        <f t="shared" si="1859"/>
        <v/>
      </c>
      <c r="J7479" s="22" t="str">
        <f t="shared" si="1860"/>
        <v/>
      </c>
      <c r="K7479" s="24" t="str">
        <f t="shared" si="1861"/>
        <v/>
      </c>
      <c r="L7479" s="42" t="str">
        <f t="shared" si="1867"/>
        <v/>
      </c>
      <c r="M7479" s="43" t="str">
        <f t="shared" si="1868"/>
        <v/>
      </c>
      <c r="N7479" s="26" t="str">
        <f t="shared" si="1862"/>
        <v/>
      </c>
      <c r="O7479" s="26" t="str">
        <f t="shared" si="1863"/>
        <v/>
      </c>
      <c r="P7479" s="28" t="str">
        <f>IF(E7479="","",INDEX(TableLookupWakeUpScore[],MATCH(E7479,TableLookupWakeUpScore[Wake Up],0),MATCH(P$1,TableLookupWakeUpScore[#Headers],0)))</f>
        <v/>
      </c>
      <c r="Q7479" s="30" t="str">
        <f t="shared" si="1864"/>
        <v/>
      </c>
      <c r="R7479" s="31" t="str">
        <f t="shared" si="1865"/>
        <v/>
      </c>
      <c r="S7479" s="34" t="str">
        <f>IF($C7479="","",INDEX(TableLookupSleepQuality[],MATCH($C7479,TableLookupSleepQuality[Sleep Quality Low],1),MATCH(S$1,TableLookupSleepQuality[#Headers],0)))</f>
        <v/>
      </c>
      <c r="T7479" s="35" t="str">
        <f>IF($C7479="","",INDEX(TableLookupSleepQuality[],MATCH($C7479,TableLookupSleepQuality[Sleep Quality Low],1),MATCH(T$1,TableLookupSleepQuality[#Headers],0)))</f>
        <v/>
      </c>
      <c r="X7479" s="36" t="str">
        <f t="shared" si="1866"/>
        <v/>
      </c>
      <c r="Y7479" s="40" t="str">
        <f t="shared" si="1872"/>
        <v/>
      </c>
      <c r="Z7479" s="13" t="str">
        <f t="shared" si="1872"/>
        <v/>
      </c>
      <c r="AA7479" s="13" t="str">
        <f t="shared" si="1872"/>
        <v/>
      </c>
      <c r="AB7479" s="13" t="str">
        <f t="shared" si="1872"/>
        <v/>
      </c>
      <c r="AC7479" s="13" t="str">
        <f t="shared" si="1872"/>
        <v/>
      </c>
      <c r="AD7479" s="13" t="str">
        <f t="shared" si="1872"/>
        <v/>
      </c>
    </row>
    <row r="7480" spans="7:30" x14ac:dyDescent="0.25">
      <c r="G7480" s="18" t="str">
        <f t="shared" si="1857"/>
        <v/>
      </c>
      <c r="H7480" s="22" t="str">
        <f t="shared" si="1858"/>
        <v/>
      </c>
      <c r="I7480" s="23" t="str">
        <f t="shared" si="1859"/>
        <v/>
      </c>
      <c r="J7480" s="22" t="str">
        <f t="shared" si="1860"/>
        <v/>
      </c>
      <c r="K7480" s="24" t="str">
        <f t="shared" si="1861"/>
        <v/>
      </c>
      <c r="L7480" s="42" t="str">
        <f t="shared" si="1867"/>
        <v/>
      </c>
      <c r="M7480" s="43" t="str">
        <f t="shared" si="1868"/>
        <v/>
      </c>
      <c r="N7480" s="26" t="str">
        <f t="shared" si="1862"/>
        <v/>
      </c>
      <c r="O7480" s="26" t="str">
        <f t="shared" si="1863"/>
        <v/>
      </c>
      <c r="P7480" s="28" t="str">
        <f>IF(E7480="","",INDEX(TableLookupWakeUpScore[],MATCH(E7480,TableLookupWakeUpScore[Wake Up],0),MATCH(P$1,TableLookupWakeUpScore[#Headers],0)))</f>
        <v/>
      </c>
      <c r="Q7480" s="30" t="str">
        <f t="shared" si="1864"/>
        <v/>
      </c>
      <c r="R7480" s="31" t="str">
        <f t="shared" si="1865"/>
        <v/>
      </c>
      <c r="S7480" s="34" t="str">
        <f>IF($C7480="","",INDEX(TableLookupSleepQuality[],MATCH($C7480,TableLookupSleepQuality[Sleep Quality Low],1),MATCH(S$1,TableLookupSleepQuality[#Headers],0)))</f>
        <v/>
      </c>
      <c r="T7480" s="35" t="str">
        <f>IF($C7480="","",INDEX(TableLookupSleepQuality[],MATCH($C7480,TableLookupSleepQuality[Sleep Quality Low],1),MATCH(T$1,TableLookupSleepQuality[#Headers],0)))</f>
        <v/>
      </c>
      <c r="X7480" s="36" t="str">
        <f t="shared" si="1866"/>
        <v/>
      </c>
      <c r="Y7480" s="40" t="str">
        <f t="shared" si="1872"/>
        <v/>
      </c>
      <c r="Z7480" s="13" t="str">
        <f t="shared" si="1872"/>
        <v/>
      </c>
      <c r="AA7480" s="13" t="str">
        <f t="shared" si="1872"/>
        <v/>
      </c>
      <c r="AB7480" s="13" t="str">
        <f t="shared" si="1872"/>
        <v/>
      </c>
      <c r="AC7480" s="13" t="str">
        <f t="shared" si="1872"/>
        <v/>
      </c>
      <c r="AD7480" s="13" t="str">
        <f t="shared" si="1872"/>
        <v/>
      </c>
    </row>
    <row r="7481" spans="7:30" x14ac:dyDescent="0.25">
      <c r="G7481" s="18" t="str">
        <f t="shared" si="1857"/>
        <v/>
      </c>
      <c r="H7481" s="22" t="str">
        <f t="shared" si="1858"/>
        <v/>
      </c>
      <c r="I7481" s="23" t="str">
        <f t="shared" si="1859"/>
        <v/>
      </c>
      <c r="J7481" s="22" t="str">
        <f t="shared" si="1860"/>
        <v/>
      </c>
      <c r="K7481" s="24" t="str">
        <f t="shared" si="1861"/>
        <v/>
      </c>
      <c r="L7481" s="42" t="str">
        <f t="shared" si="1867"/>
        <v/>
      </c>
      <c r="M7481" s="43" t="str">
        <f t="shared" si="1868"/>
        <v/>
      </c>
      <c r="N7481" s="26" t="str">
        <f t="shared" si="1862"/>
        <v/>
      </c>
      <c r="O7481" s="26" t="str">
        <f t="shared" si="1863"/>
        <v/>
      </c>
      <c r="P7481" s="28" t="str">
        <f>IF(E7481="","",INDEX(TableLookupWakeUpScore[],MATCH(E7481,TableLookupWakeUpScore[Wake Up],0),MATCH(P$1,TableLookupWakeUpScore[#Headers],0)))</f>
        <v/>
      </c>
      <c r="Q7481" s="30" t="str">
        <f t="shared" si="1864"/>
        <v/>
      </c>
      <c r="R7481" s="31" t="str">
        <f t="shared" si="1865"/>
        <v/>
      </c>
      <c r="S7481" s="34" t="str">
        <f>IF($C7481="","",INDEX(TableLookupSleepQuality[],MATCH($C7481,TableLookupSleepQuality[Sleep Quality Low],1),MATCH(S$1,TableLookupSleepQuality[#Headers],0)))</f>
        <v/>
      </c>
      <c r="T7481" s="35" t="str">
        <f>IF($C7481="","",INDEX(TableLookupSleepQuality[],MATCH($C7481,TableLookupSleepQuality[Sleep Quality Low],1),MATCH(T$1,TableLookupSleepQuality[#Headers],0)))</f>
        <v/>
      </c>
      <c r="X7481" s="36" t="str">
        <f t="shared" si="1866"/>
        <v/>
      </c>
      <c r="Y7481" s="40" t="str">
        <f t="shared" si="1872"/>
        <v/>
      </c>
      <c r="Z7481" s="13" t="str">
        <f t="shared" si="1872"/>
        <v/>
      </c>
      <c r="AA7481" s="13" t="str">
        <f t="shared" si="1872"/>
        <v/>
      </c>
      <c r="AB7481" s="13" t="str">
        <f t="shared" si="1872"/>
        <v/>
      </c>
      <c r="AC7481" s="13" t="str">
        <f t="shared" si="1872"/>
        <v/>
      </c>
      <c r="AD7481" s="13" t="str">
        <f t="shared" si="1872"/>
        <v/>
      </c>
    </row>
    <row r="7482" spans="7:30" x14ac:dyDescent="0.25">
      <c r="G7482" s="18" t="str">
        <f t="shared" si="1857"/>
        <v/>
      </c>
      <c r="H7482" s="22" t="str">
        <f t="shared" si="1858"/>
        <v/>
      </c>
      <c r="I7482" s="23" t="str">
        <f t="shared" si="1859"/>
        <v/>
      </c>
      <c r="J7482" s="22" t="str">
        <f t="shared" si="1860"/>
        <v/>
      </c>
      <c r="K7482" s="24" t="str">
        <f t="shared" si="1861"/>
        <v/>
      </c>
      <c r="L7482" s="42" t="str">
        <f t="shared" si="1867"/>
        <v/>
      </c>
      <c r="M7482" s="43" t="str">
        <f t="shared" si="1868"/>
        <v/>
      </c>
      <c r="N7482" s="26" t="str">
        <f t="shared" si="1862"/>
        <v/>
      </c>
      <c r="O7482" s="26" t="str">
        <f t="shared" si="1863"/>
        <v/>
      </c>
      <c r="P7482" s="28" t="str">
        <f>IF(E7482="","",INDEX(TableLookupWakeUpScore[],MATCH(E7482,TableLookupWakeUpScore[Wake Up],0),MATCH(P$1,TableLookupWakeUpScore[#Headers],0)))</f>
        <v/>
      </c>
      <c r="Q7482" s="30" t="str">
        <f t="shared" si="1864"/>
        <v/>
      </c>
      <c r="R7482" s="31" t="str">
        <f t="shared" si="1865"/>
        <v/>
      </c>
      <c r="S7482" s="34" t="str">
        <f>IF($C7482="","",INDEX(TableLookupSleepQuality[],MATCH($C7482,TableLookupSleepQuality[Sleep Quality Low],1),MATCH(S$1,TableLookupSleepQuality[#Headers],0)))</f>
        <v/>
      </c>
      <c r="T7482" s="35" t="str">
        <f>IF($C7482="","",INDEX(TableLookupSleepQuality[],MATCH($C7482,TableLookupSleepQuality[Sleep Quality Low],1),MATCH(T$1,TableLookupSleepQuality[#Headers],0)))</f>
        <v/>
      </c>
      <c r="X7482" s="36" t="str">
        <f t="shared" si="1866"/>
        <v/>
      </c>
      <c r="Y7482" s="40" t="str">
        <f t="shared" si="1872"/>
        <v/>
      </c>
      <c r="Z7482" s="13" t="str">
        <f t="shared" si="1872"/>
        <v/>
      </c>
      <c r="AA7482" s="13" t="str">
        <f t="shared" si="1872"/>
        <v/>
      </c>
      <c r="AB7482" s="13" t="str">
        <f t="shared" si="1872"/>
        <v/>
      </c>
      <c r="AC7482" s="13" t="str">
        <f t="shared" si="1872"/>
        <v/>
      </c>
      <c r="AD7482" s="13" t="str">
        <f t="shared" si="1872"/>
        <v/>
      </c>
    </row>
    <row r="7483" spans="7:30" x14ac:dyDescent="0.25">
      <c r="G7483" s="18" t="str">
        <f t="shared" si="1857"/>
        <v/>
      </c>
      <c r="H7483" s="22" t="str">
        <f t="shared" si="1858"/>
        <v/>
      </c>
      <c r="I7483" s="23" t="str">
        <f t="shared" si="1859"/>
        <v/>
      </c>
      <c r="J7483" s="22" t="str">
        <f t="shared" si="1860"/>
        <v/>
      </c>
      <c r="K7483" s="24" t="str">
        <f t="shared" si="1861"/>
        <v/>
      </c>
      <c r="L7483" s="42" t="str">
        <f t="shared" si="1867"/>
        <v/>
      </c>
      <c r="M7483" s="43" t="str">
        <f t="shared" si="1868"/>
        <v/>
      </c>
      <c r="N7483" s="26" t="str">
        <f t="shared" si="1862"/>
        <v/>
      </c>
      <c r="O7483" s="26" t="str">
        <f t="shared" si="1863"/>
        <v/>
      </c>
      <c r="P7483" s="28" t="str">
        <f>IF(E7483="","",INDEX(TableLookupWakeUpScore[],MATCH(E7483,TableLookupWakeUpScore[Wake Up],0),MATCH(P$1,TableLookupWakeUpScore[#Headers],0)))</f>
        <v/>
      </c>
      <c r="Q7483" s="30" t="str">
        <f t="shared" si="1864"/>
        <v/>
      </c>
      <c r="R7483" s="31" t="str">
        <f t="shared" si="1865"/>
        <v/>
      </c>
      <c r="S7483" s="34" t="str">
        <f>IF($C7483="","",INDEX(TableLookupSleepQuality[],MATCH($C7483,TableLookupSleepQuality[Sleep Quality Low],1),MATCH(S$1,TableLookupSleepQuality[#Headers],0)))</f>
        <v/>
      </c>
      <c r="T7483" s="35" t="str">
        <f>IF($C7483="","",INDEX(TableLookupSleepQuality[],MATCH($C7483,TableLookupSleepQuality[Sleep Quality Low],1),MATCH(T$1,TableLookupSleepQuality[#Headers],0)))</f>
        <v/>
      </c>
      <c r="X7483" s="36" t="str">
        <f t="shared" si="1866"/>
        <v/>
      </c>
      <c r="Y7483" s="40" t="str">
        <f t="shared" si="1872"/>
        <v/>
      </c>
      <c r="Z7483" s="13" t="str">
        <f t="shared" si="1872"/>
        <v/>
      </c>
      <c r="AA7483" s="13" t="str">
        <f t="shared" si="1872"/>
        <v/>
      </c>
      <c r="AB7483" s="13" t="str">
        <f t="shared" si="1872"/>
        <v/>
      </c>
      <c r="AC7483" s="13" t="str">
        <f t="shared" si="1872"/>
        <v/>
      </c>
      <c r="AD7483" s="13" t="str">
        <f t="shared" si="1872"/>
        <v/>
      </c>
    </row>
    <row r="7484" spans="7:30" x14ac:dyDescent="0.25">
      <c r="G7484" s="18" t="str">
        <f t="shared" si="1857"/>
        <v/>
      </c>
      <c r="H7484" s="22" t="str">
        <f t="shared" si="1858"/>
        <v/>
      </c>
      <c r="I7484" s="23" t="str">
        <f t="shared" si="1859"/>
        <v/>
      </c>
      <c r="J7484" s="22" t="str">
        <f t="shared" si="1860"/>
        <v/>
      </c>
      <c r="K7484" s="24" t="str">
        <f t="shared" si="1861"/>
        <v/>
      </c>
      <c r="L7484" s="42" t="str">
        <f t="shared" si="1867"/>
        <v/>
      </c>
      <c r="M7484" s="43" t="str">
        <f t="shared" si="1868"/>
        <v/>
      </c>
      <c r="N7484" s="26" t="str">
        <f t="shared" si="1862"/>
        <v/>
      </c>
      <c r="O7484" s="26" t="str">
        <f t="shared" si="1863"/>
        <v/>
      </c>
      <c r="P7484" s="28" t="str">
        <f>IF(E7484="","",INDEX(TableLookupWakeUpScore[],MATCH(E7484,TableLookupWakeUpScore[Wake Up],0),MATCH(P$1,TableLookupWakeUpScore[#Headers],0)))</f>
        <v/>
      </c>
      <c r="Q7484" s="30" t="str">
        <f t="shared" si="1864"/>
        <v/>
      </c>
      <c r="R7484" s="31" t="str">
        <f t="shared" si="1865"/>
        <v/>
      </c>
      <c r="S7484" s="34" t="str">
        <f>IF($C7484="","",INDEX(TableLookupSleepQuality[],MATCH($C7484,TableLookupSleepQuality[Sleep Quality Low],1),MATCH(S$1,TableLookupSleepQuality[#Headers],0)))</f>
        <v/>
      </c>
      <c r="T7484" s="35" t="str">
        <f>IF($C7484="","",INDEX(TableLookupSleepQuality[],MATCH($C7484,TableLookupSleepQuality[Sleep Quality Low],1),MATCH(T$1,TableLookupSleepQuality[#Headers],0)))</f>
        <v/>
      </c>
      <c r="X7484" s="36" t="str">
        <f t="shared" si="1866"/>
        <v/>
      </c>
      <c r="Y7484" s="40" t="str">
        <f t="shared" si="1872"/>
        <v/>
      </c>
      <c r="Z7484" s="13" t="str">
        <f t="shared" si="1872"/>
        <v/>
      </c>
      <c r="AA7484" s="13" t="str">
        <f t="shared" si="1872"/>
        <v/>
      </c>
      <c r="AB7484" s="13" t="str">
        <f t="shared" si="1872"/>
        <v/>
      </c>
      <c r="AC7484" s="13" t="str">
        <f t="shared" si="1872"/>
        <v/>
      </c>
      <c r="AD7484" s="13" t="str">
        <f t="shared" si="1872"/>
        <v/>
      </c>
    </row>
    <row r="7485" spans="7:30" x14ac:dyDescent="0.25">
      <c r="G7485" s="18" t="str">
        <f t="shared" si="1857"/>
        <v/>
      </c>
      <c r="H7485" s="22" t="str">
        <f t="shared" si="1858"/>
        <v/>
      </c>
      <c r="I7485" s="23" t="str">
        <f t="shared" si="1859"/>
        <v/>
      </c>
      <c r="J7485" s="22" t="str">
        <f t="shared" si="1860"/>
        <v/>
      </c>
      <c r="K7485" s="24" t="str">
        <f t="shared" si="1861"/>
        <v/>
      </c>
      <c r="L7485" s="42" t="str">
        <f t="shared" si="1867"/>
        <v/>
      </c>
      <c r="M7485" s="43" t="str">
        <f t="shared" si="1868"/>
        <v/>
      </c>
      <c r="N7485" s="26" t="str">
        <f t="shared" si="1862"/>
        <v/>
      </c>
      <c r="O7485" s="26" t="str">
        <f t="shared" si="1863"/>
        <v/>
      </c>
      <c r="P7485" s="28" t="str">
        <f>IF(E7485="","",INDEX(TableLookupWakeUpScore[],MATCH(E7485,TableLookupWakeUpScore[Wake Up],0),MATCH(P$1,TableLookupWakeUpScore[#Headers],0)))</f>
        <v/>
      </c>
      <c r="Q7485" s="30" t="str">
        <f t="shared" si="1864"/>
        <v/>
      </c>
      <c r="R7485" s="31" t="str">
        <f t="shared" si="1865"/>
        <v/>
      </c>
      <c r="S7485" s="34" t="str">
        <f>IF($C7485="","",INDEX(TableLookupSleepQuality[],MATCH($C7485,TableLookupSleepQuality[Sleep Quality Low],1),MATCH(S$1,TableLookupSleepQuality[#Headers],0)))</f>
        <v/>
      </c>
      <c r="T7485" s="35" t="str">
        <f>IF($C7485="","",INDEX(TableLookupSleepQuality[],MATCH($C7485,TableLookupSleepQuality[Sleep Quality Low],1),MATCH(T$1,TableLookupSleepQuality[#Headers],0)))</f>
        <v/>
      </c>
      <c r="X7485" s="36" t="str">
        <f t="shared" si="1866"/>
        <v/>
      </c>
      <c r="Y7485" s="40" t="str">
        <f t="shared" si="1872"/>
        <v/>
      </c>
      <c r="Z7485" s="13" t="str">
        <f t="shared" si="1872"/>
        <v/>
      </c>
      <c r="AA7485" s="13" t="str">
        <f t="shared" si="1872"/>
        <v/>
      </c>
      <c r="AB7485" s="13" t="str">
        <f t="shared" si="1872"/>
        <v/>
      </c>
      <c r="AC7485" s="13" t="str">
        <f t="shared" si="1872"/>
        <v/>
      </c>
      <c r="AD7485" s="13" t="str">
        <f t="shared" si="1872"/>
        <v/>
      </c>
    </row>
    <row r="7486" spans="7:30" x14ac:dyDescent="0.25">
      <c r="G7486" s="18" t="str">
        <f t="shared" si="1857"/>
        <v/>
      </c>
      <c r="H7486" s="22" t="str">
        <f t="shared" si="1858"/>
        <v/>
      </c>
      <c r="I7486" s="23" t="str">
        <f t="shared" si="1859"/>
        <v/>
      </c>
      <c r="J7486" s="22" t="str">
        <f t="shared" si="1860"/>
        <v/>
      </c>
      <c r="K7486" s="24" t="str">
        <f t="shared" si="1861"/>
        <v/>
      </c>
      <c r="L7486" s="42" t="str">
        <f t="shared" si="1867"/>
        <v/>
      </c>
      <c r="M7486" s="43" t="str">
        <f t="shared" si="1868"/>
        <v/>
      </c>
      <c r="N7486" s="26" t="str">
        <f t="shared" si="1862"/>
        <v/>
      </c>
      <c r="O7486" s="26" t="str">
        <f t="shared" si="1863"/>
        <v/>
      </c>
      <c r="P7486" s="28" t="str">
        <f>IF(E7486="","",INDEX(TableLookupWakeUpScore[],MATCH(E7486,TableLookupWakeUpScore[Wake Up],0),MATCH(P$1,TableLookupWakeUpScore[#Headers],0)))</f>
        <v/>
      </c>
      <c r="Q7486" s="30" t="str">
        <f t="shared" si="1864"/>
        <v/>
      </c>
      <c r="R7486" s="31" t="str">
        <f t="shared" si="1865"/>
        <v/>
      </c>
      <c r="S7486" s="34" t="str">
        <f>IF($C7486="","",INDEX(TableLookupSleepQuality[],MATCH($C7486,TableLookupSleepQuality[Sleep Quality Low],1),MATCH(S$1,TableLookupSleepQuality[#Headers],0)))</f>
        <v/>
      </c>
      <c r="T7486" s="35" t="str">
        <f>IF($C7486="","",INDEX(TableLookupSleepQuality[],MATCH($C7486,TableLookupSleepQuality[Sleep Quality Low],1),MATCH(T$1,TableLookupSleepQuality[#Headers],0)))</f>
        <v/>
      </c>
      <c r="X7486" s="36" t="str">
        <f t="shared" si="1866"/>
        <v/>
      </c>
      <c r="Y7486" s="40" t="str">
        <f t="shared" si="1872"/>
        <v/>
      </c>
      <c r="Z7486" s="13" t="str">
        <f t="shared" si="1872"/>
        <v/>
      </c>
      <c r="AA7486" s="13" t="str">
        <f t="shared" si="1872"/>
        <v/>
      </c>
      <c r="AB7486" s="13" t="str">
        <f t="shared" si="1872"/>
        <v/>
      </c>
      <c r="AC7486" s="13" t="str">
        <f t="shared" si="1872"/>
        <v/>
      </c>
      <c r="AD7486" s="13" t="str">
        <f t="shared" si="1872"/>
        <v/>
      </c>
    </row>
    <row r="7487" spans="7:30" x14ac:dyDescent="0.25">
      <c r="G7487" s="18" t="str">
        <f t="shared" si="1857"/>
        <v/>
      </c>
      <c r="H7487" s="22" t="str">
        <f t="shared" si="1858"/>
        <v/>
      </c>
      <c r="I7487" s="23" t="str">
        <f t="shared" si="1859"/>
        <v/>
      </c>
      <c r="J7487" s="22" t="str">
        <f t="shared" si="1860"/>
        <v/>
      </c>
      <c r="K7487" s="24" t="str">
        <f t="shared" si="1861"/>
        <v/>
      </c>
      <c r="L7487" s="42" t="str">
        <f t="shared" si="1867"/>
        <v/>
      </c>
      <c r="M7487" s="43" t="str">
        <f t="shared" si="1868"/>
        <v/>
      </c>
      <c r="N7487" s="26" t="str">
        <f t="shared" si="1862"/>
        <v/>
      </c>
      <c r="O7487" s="26" t="str">
        <f t="shared" si="1863"/>
        <v/>
      </c>
      <c r="P7487" s="28" t="str">
        <f>IF(E7487="","",INDEX(TableLookupWakeUpScore[],MATCH(E7487,TableLookupWakeUpScore[Wake Up],0),MATCH(P$1,TableLookupWakeUpScore[#Headers],0)))</f>
        <v/>
      </c>
      <c r="Q7487" s="30" t="str">
        <f t="shared" si="1864"/>
        <v/>
      </c>
      <c r="R7487" s="31" t="str">
        <f t="shared" si="1865"/>
        <v/>
      </c>
      <c r="S7487" s="34" t="str">
        <f>IF($C7487="","",INDEX(TableLookupSleepQuality[],MATCH($C7487,TableLookupSleepQuality[Sleep Quality Low],1),MATCH(S$1,TableLookupSleepQuality[#Headers],0)))</f>
        <v/>
      </c>
      <c r="T7487" s="35" t="str">
        <f>IF($C7487="","",INDEX(TableLookupSleepQuality[],MATCH($C7487,TableLookupSleepQuality[Sleep Quality Low],1),MATCH(T$1,TableLookupSleepQuality[#Headers],0)))</f>
        <v/>
      </c>
      <c r="X7487" s="36" t="str">
        <f t="shared" si="1866"/>
        <v/>
      </c>
      <c r="Y7487" s="40" t="str">
        <f t="shared" si="1872"/>
        <v/>
      </c>
      <c r="Z7487" s="13" t="str">
        <f t="shared" si="1872"/>
        <v/>
      </c>
      <c r="AA7487" s="13" t="str">
        <f t="shared" si="1872"/>
        <v/>
      </c>
      <c r="AB7487" s="13" t="str">
        <f t="shared" si="1872"/>
        <v/>
      </c>
      <c r="AC7487" s="13" t="str">
        <f t="shared" si="1872"/>
        <v/>
      </c>
      <c r="AD7487" s="13" t="str">
        <f t="shared" si="1872"/>
        <v/>
      </c>
    </row>
    <row r="7488" spans="7:30" x14ac:dyDescent="0.25">
      <c r="G7488" s="18" t="str">
        <f t="shared" si="1857"/>
        <v/>
      </c>
      <c r="H7488" s="22" t="str">
        <f t="shared" si="1858"/>
        <v/>
      </c>
      <c r="I7488" s="23" t="str">
        <f t="shared" si="1859"/>
        <v/>
      </c>
      <c r="J7488" s="22" t="str">
        <f t="shared" si="1860"/>
        <v/>
      </c>
      <c r="K7488" s="24" t="str">
        <f t="shared" si="1861"/>
        <v/>
      </c>
      <c r="L7488" s="42" t="str">
        <f t="shared" si="1867"/>
        <v/>
      </c>
      <c r="M7488" s="43" t="str">
        <f t="shared" si="1868"/>
        <v/>
      </c>
      <c r="N7488" s="26" t="str">
        <f t="shared" si="1862"/>
        <v/>
      </c>
      <c r="O7488" s="26" t="str">
        <f t="shared" si="1863"/>
        <v/>
      </c>
      <c r="P7488" s="28" t="str">
        <f>IF(E7488="","",INDEX(TableLookupWakeUpScore[],MATCH(E7488,TableLookupWakeUpScore[Wake Up],0),MATCH(P$1,TableLookupWakeUpScore[#Headers],0)))</f>
        <v/>
      </c>
      <c r="Q7488" s="30" t="str">
        <f t="shared" si="1864"/>
        <v/>
      </c>
      <c r="R7488" s="31" t="str">
        <f t="shared" si="1865"/>
        <v/>
      </c>
      <c r="S7488" s="34" t="str">
        <f>IF($C7488="","",INDEX(TableLookupSleepQuality[],MATCH($C7488,TableLookupSleepQuality[Sleep Quality Low],1),MATCH(S$1,TableLookupSleepQuality[#Headers],0)))</f>
        <v/>
      </c>
      <c r="T7488" s="35" t="str">
        <f>IF($C7488="","",INDEX(TableLookupSleepQuality[],MATCH($C7488,TableLookupSleepQuality[Sleep Quality Low],1),MATCH(T$1,TableLookupSleepQuality[#Headers],0)))</f>
        <v/>
      </c>
      <c r="X7488" s="36" t="str">
        <f t="shared" si="1866"/>
        <v/>
      </c>
      <c r="Y7488" s="40" t="str">
        <f t="shared" si="1872"/>
        <v/>
      </c>
      <c r="Z7488" s="13" t="str">
        <f t="shared" si="1872"/>
        <v/>
      </c>
      <c r="AA7488" s="13" t="str">
        <f t="shared" si="1872"/>
        <v/>
      </c>
      <c r="AB7488" s="13" t="str">
        <f t="shared" si="1872"/>
        <v/>
      </c>
      <c r="AC7488" s="13" t="str">
        <f t="shared" si="1872"/>
        <v/>
      </c>
      <c r="AD7488" s="13" t="str">
        <f t="shared" si="1872"/>
        <v/>
      </c>
    </row>
    <row r="7489" spans="7:30" x14ac:dyDescent="0.25">
      <c r="G7489" s="18" t="str">
        <f t="shared" si="1857"/>
        <v/>
      </c>
      <c r="H7489" s="22" t="str">
        <f t="shared" si="1858"/>
        <v/>
      </c>
      <c r="I7489" s="23" t="str">
        <f t="shared" si="1859"/>
        <v/>
      </c>
      <c r="J7489" s="22" t="str">
        <f t="shared" si="1860"/>
        <v/>
      </c>
      <c r="K7489" s="24" t="str">
        <f t="shared" si="1861"/>
        <v/>
      </c>
      <c r="L7489" s="42" t="str">
        <f t="shared" si="1867"/>
        <v/>
      </c>
      <c r="M7489" s="43" t="str">
        <f t="shared" si="1868"/>
        <v/>
      </c>
      <c r="N7489" s="26" t="str">
        <f t="shared" si="1862"/>
        <v/>
      </c>
      <c r="O7489" s="26" t="str">
        <f t="shared" si="1863"/>
        <v/>
      </c>
      <c r="P7489" s="28" t="str">
        <f>IF(E7489="","",INDEX(TableLookupWakeUpScore[],MATCH(E7489,TableLookupWakeUpScore[Wake Up],0),MATCH(P$1,TableLookupWakeUpScore[#Headers],0)))</f>
        <v/>
      </c>
      <c r="Q7489" s="30" t="str">
        <f t="shared" si="1864"/>
        <v/>
      </c>
      <c r="R7489" s="31" t="str">
        <f t="shared" si="1865"/>
        <v/>
      </c>
      <c r="S7489" s="34" t="str">
        <f>IF($C7489="","",INDEX(TableLookupSleepQuality[],MATCH($C7489,TableLookupSleepQuality[Sleep Quality Low],1),MATCH(S$1,TableLookupSleepQuality[#Headers],0)))</f>
        <v/>
      </c>
      <c r="T7489" s="35" t="str">
        <f>IF($C7489="","",INDEX(TableLookupSleepQuality[],MATCH($C7489,TableLookupSleepQuality[Sleep Quality Low],1),MATCH(T$1,TableLookupSleepQuality[#Headers],0)))</f>
        <v/>
      </c>
      <c r="X7489" s="36" t="str">
        <f t="shared" si="1866"/>
        <v/>
      </c>
      <c r="Y7489" s="40" t="str">
        <f t="shared" si="1872"/>
        <v/>
      </c>
      <c r="Z7489" s="13" t="str">
        <f t="shared" si="1872"/>
        <v/>
      </c>
      <c r="AA7489" s="13" t="str">
        <f t="shared" si="1872"/>
        <v/>
      </c>
      <c r="AB7489" s="13" t="str">
        <f t="shared" si="1872"/>
        <v/>
      </c>
      <c r="AC7489" s="13" t="str">
        <f t="shared" si="1872"/>
        <v/>
      </c>
      <c r="AD7489" s="13" t="str">
        <f t="shared" si="1872"/>
        <v/>
      </c>
    </row>
    <row r="7490" spans="7:30" x14ac:dyDescent="0.25">
      <c r="G7490" s="18" t="str">
        <f t="shared" ref="G7490:G7553" si="1873">IF($B7490="","",VALUE(TEXT($B7490,"yyyy")))</f>
        <v/>
      </c>
      <c r="H7490" s="22" t="str">
        <f t="shared" ref="H7490:H7553" si="1874">IF($B7490="","",VALUE(TEXT($B7490,"mm")))</f>
        <v/>
      </c>
      <c r="I7490" s="23" t="str">
        <f t="shared" ref="I7490:I7553" si="1875">IF($B7490="","",TEXT($B7490,"mmm"))</f>
        <v/>
      </c>
      <c r="J7490" s="22" t="str">
        <f t="shared" ref="J7490:J7553" si="1876">IF($B7490="","",VALUE(TEXT($B7490,"dd")))</f>
        <v/>
      </c>
      <c r="K7490" s="24" t="str">
        <f t="shared" ref="K7490:K7553" si="1877">IF($B7490="","",TEXT($B7490,"ddd"))</f>
        <v/>
      </c>
      <c r="L7490" s="42" t="str">
        <f t="shared" si="1867"/>
        <v/>
      </c>
      <c r="M7490" s="43" t="str">
        <f t="shared" si="1868"/>
        <v/>
      </c>
      <c r="N7490" s="26" t="str">
        <f t="shared" ref="N7490:N7553" si="1878">IF(A7490="","",TIME(HOUR(A7490),MINUTE(A7490),SECOND(A7490)))</f>
        <v/>
      </c>
      <c r="O7490" s="26" t="str">
        <f t="shared" ref="O7490:O7553" si="1879">IF(B7490="","",TIME(HOUR(B7490),MINUTE(B7490),SECOND(B7490)))</f>
        <v/>
      </c>
      <c r="P7490" s="28" t="str">
        <f>IF(E7490="","",INDEX(TableLookupWakeUpScore[],MATCH(E7490,TableLookupWakeUpScore[Wake Up],0),MATCH(P$1,TableLookupWakeUpScore[#Headers],0)))</f>
        <v/>
      </c>
      <c r="Q7490" s="30" t="str">
        <f t="shared" ref="Q7490:Q7553" si="1880">IF(D7490="","",D7490*24)</f>
        <v/>
      </c>
      <c r="R7490" s="31" t="str">
        <f t="shared" ref="R7490:R7553" si="1881">IF(OR(A7490="",B7490=""),"",B7490-A7490)</f>
        <v/>
      </c>
      <c r="S7490" s="34" t="str">
        <f>IF($C7490="","",INDEX(TableLookupSleepQuality[],MATCH($C7490,TableLookupSleepQuality[Sleep Quality Low],1),MATCH(S$1,TableLookupSleepQuality[#Headers],0)))</f>
        <v/>
      </c>
      <c r="T7490" s="35" t="str">
        <f>IF($C7490="","",INDEX(TableLookupSleepQuality[],MATCH($C7490,TableLookupSleepQuality[Sleep Quality Low],1),MATCH(T$1,TableLookupSleepQuality[#Headers],0)))</f>
        <v/>
      </c>
      <c r="X7490" s="36" t="str">
        <f t="shared" ref="X7490:X7553" si="1882">IF($M7490="","",IF($M7490&gt;=RangeLookupDateStartedRecordingSleepNotes,"YES","NO"))</f>
        <v/>
      </c>
      <c r="Y7490" s="40" t="str">
        <f t="shared" si="1872"/>
        <v/>
      </c>
      <c r="Z7490" s="13" t="str">
        <f t="shared" si="1872"/>
        <v/>
      </c>
      <c r="AA7490" s="13" t="str">
        <f t="shared" si="1872"/>
        <v/>
      </c>
      <c r="AB7490" s="13" t="str">
        <f t="shared" si="1872"/>
        <v/>
      </c>
      <c r="AC7490" s="13" t="str">
        <f t="shared" si="1872"/>
        <v/>
      </c>
      <c r="AD7490" s="13" t="str">
        <f t="shared" si="1872"/>
        <v/>
      </c>
    </row>
    <row r="7491" spans="7:30" x14ac:dyDescent="0.25">
      <c r="G7491" s="18" t="str">
        <f t="shared" si="1873"/>
        <v/>
      </c>
      <c r="H7491" s="22" t="str">
        <f t="shared" si="1874"/>
        <v/>
      </c>
      <c r="I7491" s="23" t="str">
        <f t="shared" si="1875"/>
        <v/>
      </c>
      <c r="J7491" s="22" t="str">
        <f t="shared" si="1876"/>
        <v/>
      </c>
      <c r="K7491" s="24" t="str">
        <f t="shared" si="1877"/>
        <v/>
      </c>
      <c r="L7491" s="42" t="str">
        <f t="shared" ref="L7491:L7554" si="1883">IF(A7491="","",DATE(YEAR(A7491),MONTH(A7491),DAY(A7491)))</f>
        <v/>
      </c>
      <c r="M7491" s="43" t="str">
        <f t="shared" ref="M7491:M7554" si="1884">IF(B7491="","",DATE(YEAR(B7491),MONTH(B7491),DAY(B7491)))</f>
        <v/>
      </c>
      <c r="N7491" s="26" t="str">
        <f t="shared" si="1878"/>
        <v/>
      </c>
      <c r="O7491" s="26" t="str">
        <f t="shared" si="1879"/>
        <v/>
      </c>
      <c r="P7491" s="28" t="str">
        <f>IF(E7491="","",INDEX(TableLookupWakeUpScore[],MATCH(E7491,TableLookupWakeUpScore[Wake Up],0),MATCH(P$1,TableLookupWakeUpScore[#Headers],0)))</f>
        <v/>
      </c>
      <c r="Q7491" s="30" t="str">
        <f t="shared" si="1880"/>
        <v/>
      </c>
      <c r="R7491" s="31" t="str">
        <f t="shared" si="1881"/>
        <v/>
      </c>
      <c r="S7491" s="34" t="str">
        <f>IF($C7491="","",INDEX(TableLookupSleepQuality[],MATCH($C7491,TableLookupSleepQuality[Sleep Quality Low],1),MATCH(S$1,TableLookupSleepQuality[#Headers],0)))</f>
        <v/>
      </c>
      <c r="T7491" s="35" t="str">
        <f>IF($C7491="","",INDEX(TableLookupSleepQuality[],MATCH($C7491,TableLookupSleepQuality[Sleep Quality Low],1),MATCH(T$1,TableLookupSleepQuality[#Headers],0)))</f>
        <v/>
      </c>
      <c r="X7491" s="36" t="str">
        <f t="shared" si="1882"/>
        <v/>
      </c>
      <c r="Y7491" s="40" t="str">
        <f t="shared" ref="Y7491:AD7506" si="1885">IF(OR($X7491="NO",$X7491=""),"",IF(COUNTIF($F7491,"*" &amp; Y$1 &amp; "*"),"YES","NO"))</f>
        <v/>
      </c>
      <c r="Z7491" s="13" t="str">
        <f t="shared" si="1885"/>
        <v/>
      </c>
      <c r="AA7491" s="13" t="str">
        <f t="shared" si="1885"/>
        <v/>
      </c>
      <c r="AB7491" s="13" t="str">
        <f t="shared" si="1885"/>
        <v/>
      </c>
      <c r="AC7491" s="13" t="str">
        <f t="shared" si="1885"/>
        <v/>
      </c>
      <c r="AD7491" s="13" t="str">
        <f t="shared" si="1885"/>
        <v/>
      </c>
    </row>
    <row r="7492" spans="7:30" x14ac:dyDescent="0.25">
      <c r="G7492" s="18" t="str">
        <f t="shared" si="1873"/>
        <v/>
      </c>
      <c r="H7492" s="22" t="str">
        <f t="shared" si="1874"/>
        <v/>
      </c>
      <c r="I7492" s="23" t="str">
        <f t="shared" si="1875"/>
        <v/>
      </c>
      <c r="J7492" s="22" t="str">
        <f t="shared" si="1876"/>
        <v/>
      </c>
      <c r="K7492" s="24" t="str">
        <f t="shared" si="1877"/>
        <v/>
      </c>
      <c r="L7492" s="42" t="str">
        <f t="shared" si="1883"/>
        <v/>
      </c>
      <c r="M7492" s="43" t="str">
        <f t="shared" si="1884"/>
        <v/>
      </c>
      <c r="N7492" s="26" t="str">
        <f t="shared" si="1878"/>
        <v/>
      </c>
      <c r="O7492" s="26" t="str">
        <f t="shared" si="1879"/>
        <v/>
      </c>
      <c r="P7492" s="28" t="str">
        <f>IF(E7492="","",INDEX(TableLookupWakeUpScore[],MATCH(E7492,TableLookupWakeUpScore[Wake Up],0),MATCH(P$1,TableLookupWakeUpScore[#Headers],0)))</f>
        <v/>
      </c>
      <c r="Q7492" s="30" t="str">
        <f t="shared" si="1880"/>
        <v/>
      </c>
      <c r="R7492" s="31" t="str">
        <f t="shared" si="1881"/>
        <v/>
      </c>
      <c r="S7492" s="34" t="str">
        <f>IF($C7492="","",INDEX(TableLookupSleepQuality[],MATCH($C7492,TableLookupSleepQuality[Sleep Quality Low],1),MATCH(S$1,TableLookupSleepQuality[#Headers],0)))</f>
        <v/>
      </c>
      <c r="T7492" s="35" t="str">
        <f>IF($C7492="","",INDEX(TableLookupSleepQuality[],MATCH($C7492,TableLookupSleepQuality[Sleep Quality Low],1),MATCH(T$1,TableLookupSleepQuality[#Headers],0)))</f>
        <v/>
      </c>
      <c r="X7492" s="36" t="str">
        <f t="shared" si="1882"/>
        <v/>
      </c>
      <c r="Y7492" s="40" t="str">
        <f t="shared" si="1885"/>
        <v/>
      </c>
      <c r="Z7492" s="13" t="str">
        <f t="shared" si="1885"/>
        <v/>
      </c>
      <c r="AA7492" s="13" t="str">
        <f t="shared" si="1885"/>
        <v/>
      </c>
      <c r="AB7492" s="13" t="str">
        <f t="shared" si="1885"/>
        <v/>
      </c>
      <c r="AC7492" s="13" t="str">
        <f t="shared" si="1885"/>
        <v/>
      </c>
      <c r="AD7492" s="13" t="str">
        <f t="shared" si="1885"/>
        <v/>
      </c>
    </row>
    <row r="7493" spans="7:30" x14ac:dyDescent="0.25">
      <c r="G7493" s="18" t="str">
        <f t="shared" si="1873"/>
        <v/>
      </c>
      <c r="H7493" s="22" t="str">
        <f t="shared" si="1874"/>
        <v/>
      </c>
      <c r="I7493" s="23" t="str">
        <f t="shared" si="1875"/>
        <v/>
      </c>
      <c r="J7493" s="22" t="str">
        <f t="shared" si="1876"/>
        <v/>
      </c>
      <c r="K7493" s="24" t="str">
        <f t="shared" si="1877"/>
        <v/>
      </c>
      <c r="L7493" s="42" t="str">
        <f t="shared" si="1883"/>
        <v/>
      </c>
      <c r="M7493" s="43" t="str">
        <f t="shared" si="1884"/>
        <v/>
      </c>
      <c r="N7493" s="26" t="str">
        <f t="shared" si="1878"/>
        <v/>
      </c>
      <c r="O7493" s="26" t="str">
        <f t="shared" si="1879"/>
        <v/>
      </c>
      <c r="P7493" s="28" t="str">
        <f>IF(E7493="","",INDEX(TableLookupWakeUpScore[],MATCH(E7493,TableLookupWakeUpScore[Wake Up],0),MATCH(P$1,TableLookupWakeUpScore[#Headers],0)))</f>
        <v/>
      </c>
      <c r="Q7493" s="30" t="str">
        <f t="shared" si="1880"/>
        <v/>
      </c>
      <c r="R7493" s="31" t="str">
        <f t="shared" si="1881"/>
        <v/>
      </c>
      <c r="S7493" s="34" t="str">
        <f>IF($C7493="","",INDEX(TableLookupSleepQuality[],MATCH($C7493,TableLookupSleepQuality[Sleep Quality Low],1),MATCH(S$1,TableLookupSleepQuality[#Headers],0)))</f>
        <v/>
      </c>
      <c r="T7493" s="35" t="str">
        <f>IF($C7493="","",INDEX(TableLookupSleepQuality[],MATCH($C7493,TableLookupSleepQuality[Sleep Quality Low],1),MATCH(T$1,TableLookupSleepQuality[#Headers],0)))</f>
        <v/>
      </c>
      <c r="X7493" s="36" t="str">
        <f t="shared" si="1882"/>
        <v/>
      </c>
      <c r="Y7493" s="40" t="str">
        <f t="shared" si="1885"/>
        <v/>
      </c>
      <c r="Z7493" s="13" t="str">
        <f t="shared" si="1885"/>
        <v/>
      </c>
      <c r="AA7493" s="13" t="str">
        <f t="shared" si="1885"/>
        <v/>
      </c>
      <c r="AB7493" s="13" t="str">
        <f t="shared" si="1885"/>
        <v/>
      </c>
      <c r="AC7493" s="13" t="str">
        <f t="shared" si="1885"/>
        <v/>
      </c>
      <c r="AD7493" s="13" t="str">
        <f t="shared" si="1885"/>
        <v/>
      </c>
    </row>
    <row r="7494" spans="7:30" x14ac:dyDescent="0.25">
      <c r="G7494" s="18" t="str">
        <f t="shared" si="1873"/>
        <v/>
      </c>
      <c r="H7494" s="22" t="str">
        <f t="shared" si="1874"/>
        <v/>
      </c>
      <c r="I7494" s="23" t="str">
        <f t="shared" si="1875"/>
        <v/>
      </c>
      <c r="J7494" s="22" t="str">
        <f t="shared" si="1876"/>
        <v/>
      </c>
      <c r="K7494" s="24" t="str">
        <f t="shared" si="1877"/>
        <v/>
      </c>
      <c r="L7494" s="42" t="str">
        <f t="shared" si="1883"/>
        <v/>
      </c>
      <c r="M7494" s="43" t="str">
        <f t="shared" si="1884"/>
        <v/>
      </c>
      <c r="N7494" s="26" t="str">
        <f t="shared" si="1878"/>
        <v/>
      </c>
      <c r="O7494" s="26" t="str">
        <f t="shared" si="1879"/>
        <v/>
      </c>
      <c r="P7494" s="28" t="str">
        <f>IF(E7494="","",INDEX(TableLookupWakeUpScore[],MATCH(E7494,TableLookupWakeUpScore[Wake Up],0),MATCH(P$1,TableLookupWakeUpScore[#Headers],0)))</f>
        <v/>
      </c>
      <c r="Q7494" s="30" t="str">
        <f t="shared" si="1880"/>
        <v/>
      </c>
      <c r="R7494" s="31" t="str">
        <f t="shared" si="1881"/>
        <v/>
      </c>
      <c r="S7494" s="34" t="str">
        <f>IF($C7494="","",INDEX(TableLookupSleepQuality[],MATCH($C7494,TableLookupSleepQuality[Sleep Quality Low],1),MATCH(S$1,TableLookupSleepQuality[#Headers],0)))</f>
        <v/>
      </c>
      <c r="T7494" s="35" t="str">
        <f>IF($C7494="","",INDEX(TableLookupSleepQuality[],MATCH($C7494,TableLookupSleepQuality[Sleep Quality Low],1),MATCH(T$1,TableLookupSleepQuality[#Headers],0)))</f>
        <v/>
      </c>
      <c r="X7494" s="36" t="str">
        <f t="shared" si="1882"/>
        <v/>
      </c>
      <c r="Y7494" s="40" t="str">
        <f t="shared" si="1885"/>
        <v/>
      </c>
      <c r="Z7494" s="13" t="str">
        <f t="shared" si="1885"/>
        <v/>
      </c>
      <c r="AA7494" s="13" t="str">
        <f t="shared" si="1885"/>
        <v/>
      </c>
      <c r="AB7494" s="13" t="str">
        <f t="shared" si="1885"/>
        <v/>
      </c>
      <c r="AC7494" s="13" t="str">
        <f t="shared" si="1885"/>
        <v/>
      </c>
      <c r="AD7494" s="13" t="str">
        <f t="shared" si="1885"/>
        <v/>
      </c>
    </row>
    <row r="7495" spans="7:30" x14ac:dyDescent="0.25">
      <c r="G7495" s="18" t="str">
        <f t="shared" si="1873"/>
        <v/>
      </c>
      <c r="H7495" s="22" t="str">
        <f t="shared" si="1874"/>
        <v/>
      </c>
      <c r="I7495" s="23" t="str">
        <f t="shared" si="1875"/>
        <v/>
      </c>
      <c r="J7495" s="22" t="str">
        <f t="shared" si="1876"/>
        <v/>
      </c>
      <c r="K7495" s="24" t="str">
        <f t="shared" si="1877"/>
        <v/>
      </c>
      <c r="L7495" s="42" t="str">
        <f t="shared" si="1883"/>
        <v/>
      </c>
      <c r="M7495" s="43" t="str">
        <f t="shared" si="1884"/>
        <v/>
      </c>
      <c r="N7495" s="26" t="str">
        <f t="shared" si="1878"/>
        <v/>
      </c>
      <c r="O7495" s="26" t="str">
        <f t="shared" si="1879"/>
        <v/>
      </c>
      <c r="P7495" s="28" t="str">
        <f>IF(E7495="","",INDEX(TableLookupWakeUpScore[],MATCH(E7495,TableLookupWakeUpScore[Wake Up],0),MATCH(P$1,TableLookupWakeUpScore[#Headers],0)))</f>
        <v/>
      </c>
      <c r="Q7495" s="30" t="str">
        <f t="shared" si="1880"/>
        <v/>
      </c>
      <c r="R7495" s="31" t="str">
        <f t="shared" si="1881"/>
        <v/>
      </c>
      <c r="S7495" s="34" t="str">
        <f>IF($C7495="","",INDEX(TableLookupSleepQuality[],MATCH($C7495,TableLookupSleepQuality[Sleep Quality Low],1),MATCH(S$1,TableLookupSleepQuality[#Headers],0)))</f>
        <v/>
      </c>
      <c r="T7495" s="35" t="str">
        <f>IF($C7495="","",INDEX(TableLookupSleepQuality[],MATCH($C7495,TableLookupSleepQuality[Sleep Quality Low],1),MATCH(T$1,TableLookupSleepQuality[#Headers],0)))</f>
        <v/>
      </c>
      <c r="X7495" s="36" t="str">
        <f t="shared" si="1882"/>
        <v/>
      </c>
      <c r="Y7495" s="40" t="str">
        <f t="shared" si="1885"/>
        <v/>
      </c>
      <c r="Z7495" s="13" t="str">
        <f t="shared" si="1885"/>
        <v/>
      </c>
      <c r="AA7495" s="13" t="str">
        <f t="shared" si="1885"/>
        <v/>
      </c>
      <c r="AB7495" s="13" t="str">
        <f t="shared" si="1885"/>
        <v/>
      </c>
      <c r="AC7495" s="13" t="str">
        <f t="shared" si="1885"/>
        <v/>
      </c>
      <c r="AD7495" s="13" t="str">
        <f t="shared" si="1885"/>
        <v/>
      </c>
    </row>
    <row r="7496" spans="7:30" x14ac:dyDescent="0.25">
      <c r="G7496" s="18" t="str">
        <f t="shared" si="1873"/>
        <v/>
      </c>
      <c r="H7496" s="22" t="str">
        <f t="shared" si="1874"/>
        <v/>
      </c>
      <c r="I7496" s="23" t="str">
        <f t="shared" si="1875"/>
        <v/>
      </c>
      <c r="J7496" s="22" t="str">
        <f t="shared" si="1876"/>
        <v/>
      </c>
      <c r="K7496" s="24" t="str">
        <f t="shared" si="1877"/>
        <v/>
      </c>
      <c r="L7496" s="42" t="str">
        <f t="shared" si="1883"/>
        <v/>
      </c>
      <c r="M7496" s="43" t="str">
        <f t="shared" si="1884"/>
        <v/>
      </c>
      <c r="N7496" s="26" t="str">
        <f t="shared" si="1878"/>
        <v/>
      </c>
      <c r="O7496" s="26" t="str">
        <f t="shared" si="1879"/>
        <v/>
      </c>
      <c r="P7496" s="28" t="str">
        <f>IF(E7496="","",INDEX(TableLookupWakeUpScore[],MATCH(E7496,TableLookupWakeUpScore[Wake Up],0),MATCH(P$1,TableLookupWakeUpScore[#Headers],0)))</f>
        <v/>
      </c>
      <c r="Q7496" s="30" t="str">
        <f t="shared" si="1880"/>
        <v/>
      </c>
      <c r="R7496" s="31" t="str">
        <f t="shared" si="1881"/>
        <v/>
      </c>
      <c r="S7496" s="34" t="str">
        <f>IF($C7496="","",INDEX(TableLookupSleepQuality[],MATCH($C7496,TableLookupSleepQuality[Sleep Quality Low],1),MATCH(S$1,TableLookupSleepQuality[#Headers],0)))</f>
        <v/>
      </c>
      <c r="T7496" s="35" t="str">
        <f>IF($C7496="","",INDEX(TableLookupSleepQuality[],MATCH($C7496,TableLookupSleepQuality[Sleep Quality Low],1),MATCH(T$1,TableLookupSleepQuality[#Headers],0)))</f>
        <v/>
      </c>
      <c r="X7496" s="36" t="str">
        <f t="shared" si="1882"/>
        <v/>
      </c>
      <c r="Y7496" s="40" t="str">
        <f t="shared" si="1885"/>
        <v/>
      </c>
      <c r="Z7496" s="13" t="str">
        <f t="shared" si="1885"/>
        <v/>
      </c>
      <c r="AA7496" s="13" t="str">
        <f t="shared" si="1885"/>
        <v/>
      </c>
      <c r="AB7496" s="13" t="str">
        <f t="shared" si="1885"/>
        <v/>
      </c>
      <c r="AC7496" s="13" t="str">
        <f t="shared" si="1885"/>
        <v/>
      </c>
      <c r="AD7496" s="13" t="str">
        <f t="shared" si="1885"/>
        <v/>
      </c>
    </row>
    <row r="7497" spans="7:30" x14ac:dyDescent="0.25">
      <c r="G7497" s="18" t="str">
        <f t="shared" si="1873"/>
        <v/>
      </c>
      <c r="H7497" s="22" t="str">
        <f t="shared" si="1874"/>
        <v/>
      </c>
      <c r="I7497" s="23" t="str">
        <f t="shared" si="1875"/>
        <v/>
      </c>
      <c r="J7497" s="22" t="str">
        <f t="shared" si="1876"/>
        <v/>
      </c>
      <c r="K7497" s="24" t="str">
        <f t="shared" si="1877"/>
        <v/>
      </c>
      <c r="L7497" s="42" t="str">
        <f t="shared" si="1883"/>
        <v/>
      </c>
      <c r="M7497" s="43" t="str">
        <f t="shared" si="1884"/>
        <v/>
      </c>
      <c r="N7497" s="26" t="str">
        <f t="shared" si="1878"/>
        <v/>
      </c>
      <c r="O7497" s="26" t="str">
        <f t="shared" si="1879"/>
        <v/>
      </c>
      <c r="P7497" s="28" t="str">
        <f>IF(E7497="","",INDEX(TableLookupWakeUpScore[],MATCH(E7497,TableLookupWakeUpScore[Wake Up],0),MATCH(P$1,TableLookupWakeUpScore[#Headers],0)))</f>
        <v/>
      </c>
      <c r="Q7497" s="30" t="str">
        <f t="shared" si="1880"/>
        <v/>
      </c>
      <c r="R7497" s="31" t="str">
        <f t="shared" si="1881"/>
        <v/>
      </c>
      <c r="S7497" s="34" t="str">
        <f>IF($C7497="","",INDEX(TableLookupSleepQuality[],MATCH($C7497,TableLookupSleepQuality[Sleep Quality Low],1),MATCH(S$1,TableLookupSleepQuality[#Headers],0)))</f>
        <v/>
      </c>
      <c r="T7497" s="35" t="str">
        <f>IF($C7497="","",INDEX(TableLookupSleepQuality[],MATCH($C7497,TableLookupSleepQuality[Sleep Quality Low],1),MATCH(T$1,TableLookupSleepQuality[#Headers],0)))</f>
        <v/>
      </c>
      <c r="X7497" s="36" t="str">
        <f t="shared" si="1882"/>
        <v/>
      </c>
      <c r="Y7497" s="40" t="str">
        <f t="shared" si="1885"/>
        <v/>
      </c>
      <c r="Z7497" s="13" t="str">
        <f t="shared" si="1885"/>
        <v/>
      </c>
      <c r="AA7497" s="13" t="str">
        <f t="shared" si="1885"/>
        <v/>
      </c>
      <c r="AB7497" s="13" t="str">
        <f t="shared" si="1885"/>
        <v/>
      </c>
      <c r="AC7497" s="13" t="str">
        <f t="shared" si="1885"/>
        <v/>
      </c>
      <c r="AD7497" s="13" t="str">
        <f t="shared" si="1885"/>
        <v/>
      </c>
    </row>
    <row r="7498" spans="7:30" x14ac:dyDescent="0.25">
      <c r="G7498" s="18" t="str">
        <f t="shared" si="1873"/>
        <v/>
      </c>
      <c r="H7498" s="22" t="str">
        <f t="shared" si="1874"/>
        <v/>
      </c>
      <c r="I7498" s="23" t="str">
        <f t="shared" si="1875"/>
        <v/>
      </c>
      <c r="J7498" s="22" t="str">
        <f t="shared" si="1876"/>
        <v/>
      </c>
      <c r="K7498" s="24" t="str">
        <f t="shared" si="1877"/>
        <v/>
      </c>
      <c r="L7498" s="42" t="str">
        <f t="shared" si="1883"/>
        <v/>
      </c>
      <c r="M7498" s="43" t="str">
        <f t="shared" si="1884"/>
        <v/>
      </c>
      <c r="N7498" s="26" t="str">
        <f t="shared" si="1878"/>
        <v/>
      </c>
      <c r="O7498" s="26" t="str">
        <f t="shared" si="1879"/>
        <v/>
      </c>
      <c r="P7498" s="28" t="str">
        <f>IF(E7498="","",INDEX(TableLookupWakeUpScore[],MATCH(E7498,TableLookupWakeUpScore[Wake Up],0),MATCH(P$1,TableLookupWakeUpScore[#Headers],0)))</f>
        <v/>
      </c>
      <c r="Q7498" s="30" t="str">
        <f t="shared" si="1880"/>
        <v/>
      </c>
      <c r="R7498" s="31" t="str">
        <f t="shared" si="1881"/>
        <v/>
      </c>
      <c r="S7498" s="34" t="str">
        <f>IF($C7498="","",INDEX(TableLookupSleepQuality[],MATCH($C7498,TableLookupSleepQuality[Sleep Quality Low],1),MATCH(S$1,TableLookupSleepQuality[#Headers],0)))</f>
        <v/>
      </c>
      <c r="T7498" s="35" t="str">
        <f>IF($C7498="","",INDEX(TableLookupSleepQuality[],MATCH($C7498,TableLookupSleepQuality[Sleep Quality Low],1),MATCH(T$1,TableLookupSleepQuality[#Headers],0)))</f>
        <v/>
      </c>
      <c r="X7498" s="36" t="str">
        <f t="shared" si="1882"/>
        <v/>
      </c>
      <c r="Y7498" s="40" t="str">
        <f t="shared" si="1885"/>
        <v/>
      </c>
      <c r="Z7498" s="13" t="str">
        <f t="shared" si="1885"/>
        <v/>
      </c>
      <c r="AA7498" s="13" t="str">
        <f t="shared" si="1885"/>
        <v/>
      </c>
      <c r="AB7498" s="13" t="str">
        <f t="shared" si="1885"/>
        <v/>
      </c>
      <c r="AC7498" s="13" t="str">
        <f t="shared" si="1885"/>
        <v/>
      </c>
      <c r="AD7498" s="13" t="str">
        <f t="shared" si="1885"/>
        <v/>
      </c>
    </row>
    <row r="7499" spans="7:30" x14ac:dyDescent="0.25">
      <c r="G7499" s="18" t="str">
        <f t="shared" si="1873"/>
        <v/>
      </c>
      <c r="H7499" s="22" t="str">
        <f t="shared" si="1874"/>
        <v/>
      </c>
      <c r="I7499" s="23" t="str">
        <f t="shared" si="1875"/>
        <v/>
      </c>
      <c r="J7499" s="22" t="str">
        <f t="shared" si="1876"/>
        <v/>
      </c>
      <c r="K7499" s="24" t="str">
        <f t="shared" si="1877"/>
        <v/>
      </c>
      <c r="L7499" s="42" t="str">
        <f t="shared" si="1883"/>
        <v/>
      </c>
      <c r="M7499" s="43" t="str">
        <f t="shared" si="1884"/>
        <v/>
      </c>
      <c r="N7499" s="26" t="str">
        <f t="shared" si="1878"/>
        <v/>
      </c>
      <c r="O7499" s="26" t="str">
        <f t="shared" si="1879"/>
        <v/>
      </c>
      <c r="P7499" s="28" t="str">
        <f>IF(E7499="","",INDEX(TableLookupWakeUpScore[],MATCH(E7499,TableLookupWakeUpScore[Wake Up],0),MATCH(P$1,TableLookupWakeUpScore[#Headers],0)))</f>
        <v/>
      </c>
      <c r="Q7499" s="30" t="str">
        <f t="shared" si="1880"/>
        <v/>
      </c>
      <c r="R7499" s="31" t="str">
        <f t="shared" si="1881"/>
        <v/>
      </c>
      <c r="S7499" s="34" t="str">
        <f>IF($C7499="","",INDEX(TableLookupSleepQuality[],MATCH($C7499,TableLookupSleepQuality[Sleep Quality Low],1),MATCH(S$1,TableLookupSleepQuality[#Headers],0)))</f>
        <v/>
      </c>
      <c r="T7499" s="35" t="str">
        <f>IF($C7499="","",INDEX(TableLookupSleepQuality[],MATCH($C7499,TableLookupSleepQuality[Sleep Quality Low],1),MATCH(T$1,TableLookupSleepQuality[#Headers],0)))</f>
        <v/>
      </c>
      <c r="X7499" s="36" t="str">
        <f t="shared" si="1882"/>
        <v/>
      </c>
      <c r="Y7499" s="40" t="str">
        <f t="shared" si="1885"/>
        <v/>
      </c>
      <c r="Z7499" s="13" t="str">
        <f t="shared" si="1885"/>
        <v/>
      </c>
      <c r="AA7499" s="13" t="str">
        <f t="shared" si="1885"/>
        <v/>
      </c>
      <c r="AB7499" s="13" t="str">
        <f t="shared" si="1885"/>
        <v/>
      </c>
      <c r="AC7499" s="13" t="str">
        <f t="shared" si="1885"/>
        <v/>
      </c>
      <c r="AD7499" s="13" t="str">
        <f t="shared" si="1885"/>
        <v/>
      </c>
    </row>
    <row r="7500" spans="7:30" x14ac:dyDescent="0.25">
      <c r="G7500" s="18" t="str">
        <f t="shared" si="1873"/>
        <v/>
      </c>
      <c r="H7500" s="22" t="str">
        <f t="shared" si="1874"/>
        <v/>
      </c>
      <c r="I7500" s="23" t="str">
        <f t="shared" si="1875"/>
        <v/>
      </c>
      <c r="J7500" s="22" t="str">
        <f t="shared" si="1876"/>
        <v/>
      </c>
      <c r="K7500" s="24" t="str">
        <f t="shared" si="1877"/>
        <v/>
      </c>
      <c r="L7500" s="42" t="str">
        <f t="shared" si="1883"/>
        <v/>
      </c>
      <c r="M7500" s="43" t="str">
        <f t="shared" si="1884"/>
        <v/>
      </c>
      <c r="N7500" s="26" t="str">
        <f t="shared" si="1878"/>
        <v/>
      </c>
      <c r="O7500" s="26" t="str">
        <f t="shared" si="1879"/>
        <v/>
      </c>
      <c r="P7500" s="28" t="str">
        <f>IF(E7500="","",INDEX(TableLookupWakeUpScore[],MATCH(E7500,TableLookupWakeUpScore[Wake Up],0),MATCH(P$1,TableLookupWakeUpScore[#Headers],0)))</f>
        <v/>
      </c>
      <c r="Q7500" s="30" t="str">
        <f t="shared" si="1880"/>
        <v/>
      </c>
      <c r="R7500" s="31" t="str">
        <f t="shared" si="1881"/>
        <v/>
      </c>
      <c r="S7500" s="34" t="str">
        <f>IF($C7500="","",INDEX(TableLookupSleepQuality[],MATCH($C7500,TableLookupSleepQuality[Sleep Quality Low],1),MATCH(S$1,TableLookupSleepQuality[#Headers],0)))</f>
        <v/>
      </c>
      <c r="T7500" s="35" t="str">
        <f>IF($C7500="","",INDEX(TableLookupSleepQuality[],MATCH($C7500,TableLookupSleepQuality[Sleep Quality Low],1),MATCH(T$1,TableLookupSleepQuality[#Headers],0)))</f>
        <v/>
      </c>
      <c r="X7500" s="36" t="str">
        <f t="shared" si="1882"/>
        <v/>
      </c>
      <c r="Y7500" s="40" t="str">
        <f t="shared" si="1885"/>
        <v/>
      </c>
      <c r="Z7500" s="13" t="str">
        <f t="shared" si="1885"/>
        <v/>
      </c>
      <c r="AA7500" s="13" t="str">
        <f t="shared" si="1885"/>
        <v/>
      </c>
      <c r="AB7500" s="13" t="str">
        <f t="shared" si="1885"/>
        <v/>
      </c>
      <c r="AC7500" s="13" t="str">
        <f t="shared" si="1885"/>
        <v/>
      </c>
      <c r="AD7500" s="13" t="str">
        <f t="shared" si="1885"/>
        <v/>
      </c>
    </row>
    <row r="7501" spans="7:30" x14ac:dyDescent="0.25">
      <c r="G7501" s="18" t="str">
        <f t="shared" si="1873"/>
        <v/>
      </c>
      <c r="H7501" s="22" t="str">
        <f t="shared" si="1874"/>
        <v/>
      </c>
      <c r="I7501" s="23" t="str">
        <f t="shared" si="1875"/>
        <v/>
      </c>
      <c r="J7501" s="22" t="str">
        <f t="shared" si="1876"/>
        <v/>
      </c>
      <c r="K7501" s="24" t="str">
        <f t="shared" si="1877"/>
        <v/>
      </c>
      <c r="L7501" s="42" t="str">
        <f t="shared" si="1883"/>
        <v/>
      </c>
      <c r="M7501" s="43" t="str">
        <f t="shared" si="1884"/>
        <v/>
      </c>
      <c r="N7501" s="26" t="str">
        <f t="shared" si="1878"/>
        <v/>
      </c>
      <c r="O7501" s="26" t="str">
        <f t="shared" si="1879"/>
        <v/>
      </c>
      <c r="P7501" s="28" t="str">
        <f>IF(E7501="","",INDEX(TableLookupWakeUpScore[],MATCH(E7501,TableLookupWakeUpScore[Wake Up],0),MATCH(P$1,TableLookupWakeUpScore[#Headers],0)))</f>
        <v/>
      </c>
      <c r="Q7501" s="30" t="str">
        <f t="shared" si="1880"/>
        <v/>
      </c>
      <c r="R7501" s="31" t="str">
        <f t="shared" si="1881"/>
        <v/>
      </c>
      <c r="S7501" s="34" t="str">
        <f>IF($C7501="","",INDEX(TableLookupSleepQuality[],MATCH($C7501,TableLookupSleepQuality[Sleep Quality Low],1),MATCH(S$1,TableLookupSleepQuality[#Headers],0)))</f>
        <v/>
      </c>
      <c r="T7501" s="35" t="str">
        <f>IF($C7501="","",INDEX(TableLookupSleepQuality[],MATCH($C7501,TableLookupSleepQuality[Sleep Quality Low],1),MATCH(T$1,TableLookupSleepQuality[#Headers],0)))</f>
        <v/>
      </c>
      <c r="X7501" s="36" t="str">
        <f t="shared" si="1882"/>
        <v/>
      </c>
      <c r="Y7501" s="40" t="str">
        <f t="shared" si="1885"/>
        <v/>
      </c>
      <c r="Z7501" s="13" t="str">
        <f t="shared" si="1885"/>
        <v/>
      </c>
      <c r="AA7501" s="13" t="str">
        <f t="shared" si="1885"/>
        <v/>
      </c>
      <c r="AB7501" s="13" t="str">
        <f t="shared" si="1885"/>
        <v/>
      </c>
      <c r="AC7501" s="13" t="str">
        <f t="shared" si="1885"/>
        <v/>
      </c>
      <c r="AD7501" s="13" t="str">
        <f t="shared" si="1885"/>
        <v/>
      </c>
    </row>
    <row r="7502" spans="7:30" x14ac:dyDescent="0.25">
      <c r="G7502" s="18" t="str">
        <f t="shared" si="1873"/>
        <v/>
      </c>
      <c r="H7502" s="22" t="str">
        <f t="shared" si="1874"/>
        <v/>
      </c>
      <c r="I7502" s="23" t="str">
        <f t="shared" si="1875"/>
        <v/>
      </c>
      <c r="J7502" s="22" t="str">
        <f t="shared" si="1876"/>
        <v/>
      </c>
      <c r="K7502" s="24" t="str">
        <f t="shared" si="1877"/>
        <v/>
      </c>
      <c r="L7502" s="42" t="str">
        <f t="shared" si="1883"/>
        <v/>
      </c>
      <c r="M7502" s="43" t="str">
        <f t="shared" si="1884"/>
        <v/>
      </c>
      <c r="N7502" s="26" t="str">
        <f t="shared" si="1878"/>
        <v/>
      </c>
      <c r="O7502" s="26" t="str">
        <f t="shared" si="1879"/>
        <v/>
      </c>
      <c r="P7502" s="28" t="str">
        <f>IF(E7502="","",INDEX(TableLookupWakeUpScore[],MATCH(E7502,TableLookupWakeUpScore[Wake Up],0),MATCH(P$1,TableLookupWakeUpScore[#Headers],0)))</f>
        <v/>
      </c>
      <c r="Q7502" s="30" t="str">
        <f t="shared" si="1880"/>
        <v/>
      </c>
      <c r="R7502" s="31" t="str">
        <f t="shared" si="1881"/>
        <v/>
      </c>
      <c r="S7502" s="34" t="str">
        <f>IF($C7502="","",INDEX(TableLookupSleepQuality[],MATCH($C7502,TableLookupSleepQuality[Sleep Quality Low],1),MATCH(S$1,TableLookupSleepQuality[#Headers],0)))</f>
        <v/>
      </c>
      <c r="T7502" s="35" t="str">
        <f>IF($C7502="","",INDEX(TableLookupSleepQuality[],MATCH($C7502,TableLookupSleepQuality[Sleep Quality Low],1),MATCH(T$1,TableLookupSleepQuality[#Headers],0)))</f>
        <v/>
      </c>
      <c r="X7502" s="36" t="str">
        <f t="shared" si="1882"/>
        <v/>
      </c>
      <c r="Y7502" s="40" t="str">
        <f t="shared" si="1885"/>
        <v/>
      </c>
      <c r="Z7502" s="13" t="str">
        <f t="shared" si="1885"/>
        <v/>
      </c>
      <c r="AA7502" s="13" t="str">
        <f t="shared" si="1885"/>
        <v/>
      </c>
      <c r="AB7502" s="13" t="str">
        <f t="shared" si="1885"/>
        <v/>
      </c>
      <c r="AC7502" s="13" t="str">
        <f t="shared" si="1885"/>
        <v/>
      </c>
      <c r="AD7502" s="13" t="str">
        <f t="shared" si="1885"/>
        <v/>
      </c>
    </row>
    <row r="7503" spans="7:30" x14ac:dyDescent="0.25">
      <c r="G7503" s="18" t="str">
        <f t="shared" si="1873"/>
        <v/>
      </c>
      <c r="H7503" s="22" t="str">
        <f t="shared" si="1874"/>
        <v/>
      </c>
      <c r="I7503" s="23" t="str">
        <f t="shared" si="1875"/>
        <v/>
      </c>
      <c r="J7503" s="22" t="str">
        <f t="shared" si="1876"/>
        <v/>
      </c>
      <c r="K7503" s="24" t="str">
        <f t="shared" si="1877"/>
        <v/>
      </c>
      <c r="L7503" s="42" t="str">
        <f t="shared" si="1883"/>
        <v/>
      </c>
      <c r="M7503" s="43" t="str">
        <f t="shared" si="1884"/>
        <v/>
      </c>
      <c r="N7503" s="26" t="str">
        <f t="shared" si="1878"/>
        <v/>
      </c>
      <c r="O7503" s="26" t="str">
        <f t="shared" si="1879"/>
        <v/>
      </c>
      <c r="P7503" s="28" t="str">
        <f>IF(E7503="","",INDEX(TableLookupWakeUpScore[],MATCH(E7503,TableLookupWakeUpScore[Wake Up],0),MATCH(P$1,TableLookupWakeUpScore[#Headers],0)))</f>
        <v/>
      </c>
      <c r="Q7503" s="30" t="str">
        <f t="shared" si="1880"/>
        <v/>
      </c>
      <c r="R7503" s="31" t="str">
        <f t="shared" si="1881"/>
        <v/>
      </c>
      <c r="S7503" s="34" t="str">
        <f>IF($C7503="","",INDEX(TableLookupSleepQuality[],MATCH($C7503,TableLookupSleepQuality[Sleep Quality Low],1),MATCH(S$1,TableLookupSleepQuality[#Headers],0)))</f>
        <v/>
      </c>
      <c r="T7503" s="35" t="str">
        <f>IF($C7503="","",INDEX(TableLookupSleepQuality[],MATCH($C7503,TableLookupSleepQuality[Sleep Quality Low],1),MATCH(T$1,TableLookupSleepQuality[#Headers],0)))</f>
        <v/>
      </c>
      <c r="X7503" s="36" t="str">
        <f t="shared" si="1882"/>
        <v/>
      </c>
      <c r="Y7503" s="40" t="str">
        <f t="shared" si="1885"/>
        <v/>
      </c>
      <c r="Z7503" s="13" t="str">
        <f t="shared" si="1885"/>
        <v/>
      </c>
      <c r="AA7503" s="13" t="str">
        <f t="shared" si="1885"/>
        <v/>
      </c>
      <c r="AB7503" s="13" t="str">
        <f t="shared" si="1885"/>
        <v/>
      </c>
      <c r="AC7503" s="13" t="str">
        <f t="shared" si="1885"/>
        <v/>
      </c>
      <c r="AD7503" s="13" t="str">
        <f t="shared" si="1885"/>
        <v/>
      </c>
    </row>
    <row r="7504" spans="7:30" x14ac:dyDescent="0.25">
      <c r="G7504" s="18" t="str">
        <f t="shared" si="1873"/>
        <v/>
      </c>
      <c r="H7504" s="22" t="str">
        <f t="shared" si="1874"/>
        <v/>
      </c>
      <c r="I7504" s="23" t="str">
        <f t="shared" si="1875"/>
        <v/>
      </c>
      <c r="J7504" s="22" t="str">
        <f t="shared" si="1876"/>
        <v/>
      </c>
      <c r="K7504" s="24" t="str">
        <f t="shared" si="1877"/>
        <v/>
      </c>
      <c r="L7504" s="42" t="str">
        <f t="shared" si="1883"/>
        <v/>
      </c>
      <c r="M7504" s="43" t="str">
        <f t="shared" si="1884"/>
        <v/>
      </c>
      <c r="N7504" s="26" t="str">
        <f t="shared" si="1878"/>
        <v/>
      </c>
      <c r="O7504" s="26" t="str">
        <f t="shared" si="1879"/>
        <v/>
      </c>
      <c r="P7504" s="28" t="str">
        <f>IF(E7504="","",INDEX(TableLookupWakeUpScore[],MATCH(E7504,TableLookupWakeUpScore[Wake Up],0),MATCH(P$1,TableLookupWakeUpScore[#Headers],0)))</f>
        <v/>
      </c>
      <c r="Q7504" s="30" t="str">
        <f t="shared" si="1880"/>
        <v/>
      </c>
      <c r="R7504" s="31" t="str">
        <f t="shared" si="1881"/>
        <v/>
      </c>
      <c r="S7504" s="34" t="str">
        <f>IF($C7504="","",INDEX(TableLookupSleepQuality[],MATCH($C7504,TableLookupSleepQuality[Sleep Quality Low],1),MATCH(S$1,TableLookupSleepQuality[#Headers],0)))</f>
        <v/>
      </c>
      <c r="T7504" s="35" t="str">
        <f>IF($C7504="","",INDEX(TableLookupSleepQuality[],MATCH($C7504,TableLookupSleepQuality[Sleep Quality Low],1),MATCH(T$1,TableLookupSleepQuality[#Headers],0)))</f>
        <v/>
      </c>
      <c r="X7504" s="36" t="str">
        <f t="shared" si="1882"/>
        <v/>
      </c>
      <c r="Y7504" s="40" t="str">
        <f t="shared" si="1885"/>
        <v/>
      </c>
      <c r="Z7504" s="13" t="str">
        <f t="shared" si="1885"/>
        <v/>
      </c>
      <c r="AA7504" s="13" t="str">
        <f t="shared" si="1885"/>
        <v/>
      </c>
      <c r="AB7504" s="13" t="str">
        <f t="shared" si="1885"/>
        <v/>
      </c>
      <c r="AC7504" s="13" t="str">
        <f t="shared" si="1885"/>
        <v/>
      </c>
      <c r="AD7504" s="13" t="str">
        <f t="shared" si="1885"/>
        <v/>
      </c>
    </row>
    <row r="7505" spans="7:30" x14ac:dyDescent="0.25">
      <c r="G7505" s="18" t="str">
        <f t="shared" si="1873"/>
        <v/>
      </c>
      <c r="H7505" s="22" t="str">
        <f t="shared" si="1874"/>
        <v/>
      </c>
      <c r="I7505" s="23" t="str">
        <f t="shared" si="1875"/>
        <v/>
      </c>
      <c r="J7505" s="22" t="str">
        <f t="shared" si="1876"/>
        <v/>
      </c>
      <c r="K7505" s="24" t="str">
        <f t="shared" si="1877"/>
        <v/>
      </c>
      <c r="L7505" s="42" t="str">
        <f t="shared" si="1883"/>
        <v/>
      </c>
      <c r="M7505" s="43" t="str">
        <f t="shared" si="1884"/>
        <v/>
      </c>
      <c r="N7505" s="26" t="str">
        <f t="shared" si="1878"/>
        <v/>
      </c>
      <c r="O7505" s="26" t="str">
        <f t="shared" si="1879"/>
        <v/>
      </c>
      <c r="P7505" s="28" t="str">
        <f>IF(E7505="","",INDEX(TableLookupWakeUpScore[],MATCH(E7505,TableLookupWakeUpScore[Wake Up],0),MATCH(P$1,TableLookupWakeUpScore[#Headers],0)))</f>
        <v/>
      </c>
      <c r="Q7505" s="30" t="str">
        <f t="shared" si="1880"/>
        <v/>
      </c>
      <c r="R7505" s="31" t="str">
        <f t="shared" si="1881"/>
        <v/>
      </c>
      <c r="S7505" s="34" t="str">
        <f>IF($C7505="","",INDEX(TableLookupSleepQuality[],MATCH($C7505,TableLookupSleepQuality[Sleep Quality Low],1),MATCH(S$1,TableLookupSleepQuality[#Headers],0)))</f>
        <v/>
      </c>
      <c r="T7505" s="35" t="str">
        <f>IF($C7505="","",INDEX(TableLookupSleepQuality[],MATCH($C7505,TableLookupSleepQuality[Sleep Quality Low],1),MATCH(T$1,TableLookupSleepQuality[#Headers],0)))</f>
        <v/>
      </c>
      <c r="X7505" s="36" t="str">
        <f t="shared" si="1882"/>
        <v/>
      </c>
      <c r="Y7505" s="40" t="str">
        <f t="shared" si="1885"/>
        <v/>
      </c>
      <c r="Z7505" s="13" t="str">
        <f t="shared" si="1885"/>
        <v/>
      </c>
      <c r="AA7505" s="13" t="str">
        <f t="shared" si="1885"/>
        <v/>
      </c>
      <c r="AB7505" s="13" t="str">
        <f t="shared" si="1885"/>
        <v/>
      </c>
      <c r="AC7505" s="13" t="str">
        <f t="shared" si="1885"/>
        <v/>
      </c>
      <c r="AD7505" s="13" t="str">
        <f t="shared" si="1885"/>
        <v/>
      </c>
    </row>
    <row r="7506" spans="7:30" x14ac:dyDescent="0.25">
      <c r="G7506" s="18" t="str">
        <f t="shared" si="1873"/>
        <v/>
      </c>
      <c r="H7506" s="22" t="str">
        <f t="shared" si="1874"/>
        <v/>
      </c>
      <c r="I7506" s="23" t="str">
        <f t="shared" si="1875"/>
        <v/>
      </c>
      <c r="J7506" s="22" t="str">
        <f t="shared" si="1876"/>
        <v/>
      </c>
      <c r="K7506" s="24" t="str">
        <f t="shared" si="1877"/>
        <v/>
      </c>
      <c r="L7506" s="42" t="str">
        <f t="shared" si="1883"/>
        <v/>
      </c>
      <c r="M7506" s="43" t="str">
        <f t="shared" si="1884"/>
        <v/>
      </c>
      <c r="N7506" s="26" t="str">
        <f t="shared" si="1878"/>
        <v/>
      </c>
      <c r="O7506" s="26" t="str">
        <f t="shared" si="1879"/>
        <v/>
      </c>
      <c r="P7506" s="28" t="str">
        <f>IF(E7506="","",INDEX(TableLookupWakeUpScore[],MATCH(E7506,TableLookupWakeUpScore[Wake Up],0),MATCH(P$1,TableLookupWakeUpScore[#Headers],0)))</f>
        <v/>
      </c>
      <c r="Q7506" s="30" t="str">
        <f t="shared" si="1880"/>
        <v/>
      </c>
      <c r="R7506" s="31" t="str">
        <f t="shared" si="1881"/>
        <v/>
      </c>
      <c r="S7506" s="34" t="str">
        <f>IF($C7506="","",INDEX(TableLookupSleepQuality[],MATCH($C7506,TableLookupSleepQuality[Sleep Quality Low],1),MATCH(S$1,TableLookupSleepQuality[#Headers],0)))</f>
        <v/>
      </c>
      <c r="T7506" s="35" t="str">
        <f>IF($C7506="","",INDEX(TableLookupSleepQuality[],MATCH($C7506,TableLookupSleepQuality[Sleep Quality Low],1),MATCH(T$1,TableLookupSleepQuality[#Headers],0)))</f>
        <v/>
      </c>
      <c r="X7506" s="36" t="str">
        <f t="shared" si="1882"/>
        <v/>
      </c>
      <c r="Y7506" s="40" t="str">
        <f t="shared" si="1885"/>
        <v/>
      </c>
      <c r="Z7506" s="13" t="str">
        <f t="shared" si="1885"/>
        <v/>
      </c>
      <c r="AA7506" s="13" t="str">
        <f t="shared" si="1885"/>
        <v/>
      </c>
      <c r="AB7506" s="13" t="str">
        <f t="shared" si="1885"/>
        <v/>
      </c>
      <c r="AC7506" s="13" t="str">
        <f t="shared" si="1885"/>
        <v/>
      </c>
      <c r="AD7506" s="13" t="str">
        <f t="shared" si="1885"/>
        <v/>
      </c>
    </row>
    <row r="7507" spans="7:30" x14ac:dyDescent="0.25">
      <c r="G7507" s="18" t="str">
        <f t="shared" si="1873"/>
        <v/>
      </c>
      <c r="H7507" s="22" t="str">
        <f t="shared" si="1874"/>
        <v/>
      </c>
      <c r="I7507" s="23" t="str">
        <f t="shared" si="1875"/>
        <v/>
      </c>
      <c r="J7507" s="22" t="str">
        <f t="shared" si="1876"/>
        <v/>
      </c>
      <c r="K7507" s="24" t="str">
        <f t="shared" si="1877"/>
        <v/>
      </c>
      <c r="L7507" s="42" t="str">
        <f t="shared" si="1883"/>
        <v/>
      </c>
      <c r="M7507" s="43" t="str">
        <f t="shared" si="1884"/>
        <v/>
      </c>
      <c r="N7507" s="26" t="str">
        <f t="shared" si="1878"/>
        <v/>
      </c>
      <c r="O7507" s="26" t="str">
        <f t="shared" si="1879"/>
        <v/>
      </c>
      <c r="P7507" s="28" t="str">
        <f>IF(E7507="","",INDEX(TableLookupWakeUpScore[],MATCH(E7507,TableLookupWakeUpScore[Wake Up],0),MATCH(P$1,TableLookupWakeUpScore[#Headers],0)))</f>
        <v/>
      </c>
      <c r="Q7507" s="30" t="str">
        <f t="shared" si="1880"/>
        <v/>
      </c>
      <c r="R7507" s="31" t="str">
        <f t="shared" si="1881"/>
        <v/>
      </c>
      <c r="S7507" s="34" t="str">
        <f>IF($C7507="","",INDEX(TableLookupSleepQuality[],MATCH($C7507,TableLookupSleepQuality[Sleep Quality Low],1),MATCH(S$1,TableLookupSleepQuality[#Headers],0)))</f>
        <v/>
      </c>
      <c r="T7507" s="35" t="str">
        <f>IF($C7507="","",INDEX(TableLookupSleepQuality[],MATCH($C7507,TableLookupSleepQuality[Sleep Quality Low],1),MATCH(T$1,TableLookupSleepQuality[#Headers],0)))</f>
        <v/>
      </c>
      <c r="X7507" s="36" t="str">
        <f t="shared" si="1882"/>
        <v/>
      </c>
      <c r="Y7507" s="40" t="str">
        <f t="shared" ref="Y7507:AD7522" si="1886">IF(OR($X7507="NO",$X7507=""),"",IF(COUNTIF($F7507,"*" &amp; Y$1 &amp; "*"),"YES","NO"))</f>
        <v/>
      </c>
      <c r="Z7507" s="13" t="str">
        <f t="shared" si="1886"/>
        <v/>
      </c>
      <c r="AA7507" s="13" t="str">
        <f t="shared" si="1886"/>
        <v/>
      </c>
      <c r="AB7507" s="13" t="str">
        <f t="shared" si="1886"/>
        <v/>
      </c>
      <c r="AC7507" s="13" t="str">
        <f t="shared" si="1886"/>
        <v/>
      </c>
      <c r="AD7507" s="13" t="str">
        <f t="shared" si="1886"/>
        <v/>
      </c>
    </row>
    <row r="7508" spans="7:30" x14ac:dyDescent="0.25">
      <c r="G7508" s="18" t="str">
        <f t="shared" si="1873"/>
        <v/>
      </c>
      <c r="H7508" s="22" t="str">
        <f t="shared" si="1874"/>
        <v/>
      </c>
      <c r="I7508" s="23" t="str">
        <f t="shared" si="1875"/>
        <v/>
      </c>
      <c r="J7508" s="22" t="str">
        <f t="shared" si="1876"/>
        <v/>
      </c>
      <c r="K7508" s="24" t="str">
        <f t="shared" si="1877"/>
        <v/>
      </c>
      <c r="L7508" s="42" t="str">
        <f t="shared" si="1883"/>
        <v/>
      </c>
      <c r="M7508" s="43" t="str">
        <f t="shared" si="1884"/>
        <v/>
      </c>
      <c r="N7508" s="26" t="str">
        <f t="shared" si="1878"/>
        <v/>
      </c>
      <c r="O7508" s="26" t="str">
        <f t="shared" si="1879"/>
        <v/>
      </c>
      <c r="P7508" s="28" t="str">
        <f>IF(E7508="","",INDEX(TableLookupWakeUpScore[],MATCH(E7508,TableLookupWakeUpScore[Wake Up],0),MATCH(P$1,TableLookupWakeUpScore[#Headers],0)))</f>
        <v/>
      </c>
      <c r="Q7508" s="30" t="str">
        <f t="shared" si="1880"/>
        <v/>
      </c>
      <c r="R7508" s="31" t="str">
        <f t="shared" si="1881"/>
        <v/>
      </c>
      <c r="S7508" s="34" t="str">
        <f>IF($C7508="","",INDEX(TableLookupSleepQuality[],MATCH($C7508,TableLookupSleepQuality[Sleep Quality Low],1),MATCH(S$1,TableLookupSleepQuality[#Headers],0)))</f>
        <v/>
      </c>
      <c r="T7508" s="35" t="str">
        <f>IF($C7508="","",INDEX(TableLookupSleepQuality[],MATCH($C7508,TableLookupSleepQuality[Sleep Quality Low],1),MATCH(T$1,TableLookupSleepQuality[#Headers],0)))</f>
        <v/>
      </c>
      <c r="X7508" s="36" t="str">
        <f t="shared" si="1882"/>
        <v/>
      </c>
      <c r="Y7508" s="40" t="str">
        <f t="shared" si="1886"/>
        <v/>
      </c>
      <c r="Z7508" s="13" t="str">
        <f t="shared" si="1886"/>
        <v/>
      </c>
      <c r="AA7508" s="13" t="str">
        <f t="shared" si="1886"/>
        <v/>
      </c>
      <c r="AB7508" s="13" t="str">
        <f t="shared" si="1886"/>
        <v/>
      </c>
      <c r="AC7508" s="13" t="str">
        <f t="shared" si="1886"/>
        <v/>
      </c>
      <c r="AD7508" s="13" t="str">
        <f t="shared" si="1886"/>
        <v/>
      </c>
    </row>
    <row r="7509" spans="7:30" x14ac:dyDescent="0.25">
      <c r="G7509" s="18" t="str">
        <f t="shared" si="1873"/>
        <v/>
      </c>
      <c r="H7509" s="22" t="str">
        <f t="shared" si="1874"/>
        <v/>
      </c>
      <c r="I7509" s="23" t="str">
        <f t="shared" si="1875"/>
        <v/>
      </c>
      <c r="J7509" s="22" t="str">
        <f t="shared" si="1876"/>
        <v/>
      </c>
      <c r="K7509" s="24" t="str">
        <f t="shared" si="1877"/>
        <v/>
      </c>
      <c r="L7509" s="42" t="str">
        <f t="shared" si="1883"/>
        <v/>
      </c>
      <c r="M7509" s="43" t="str">
        <f t="shared" si="1884"/>
        <v/>
      </c>
      <c r="N7509" s="26" t="str">
        <f t="shared" si="1878"/>
        <v/>
      </c>
      <c r="O7509" s="26" t="str">
        <f t="shared" si="1879"/>
        <v/>
      </c>
      <c r="P7509" s="28" t="str">
        <f>IF(E7509="","",INDEX(TableLookupWakeUpScore[],MATCH(E7509,TableLookupWakeUpScore[Wake Up],0),MATCH(P$1,TableLookupWakeUpScore[#Headers],0)))</f>
        <v/>
      </c>
      <c r="Q7509" s="30" t="str">
        <f t="shared" si="1880"/>
        <v/>
      </c>
      <c r="R7509" s="31" t="str">
        <f t="shared" si="1881"/>
        <v/>
      </c>
      <c r="S7509" s="34" t="str">
        <f>IF($C7509="","",INDEX(TableLookupSleepQuality[],MATCH($C7509,TableLookupSleepQuality[Sleep Quality Low],1),MATCH(S$1,TableLookupSleepQuality[#Headers],0)))</f>
        <v/>
      </c>
      <c r="T7509" s="35" t="str">
        <f>IF($C7509="","",INDEX(TableLookupSleepQuality[],MATCH($C7509,TableLookupSleepQuality[Sleep Quality Low],1),MATCH(T$1,TableLookupSleepQuality[#Headers],0)))</f>
        <v/>
      </c>
      <c r="X7509" s="36" t="str">
        <f t="shared" si="1882"/>
        <v/>
      </c>
      <c r="Y7509" s="40" t="str">
        <f t="shared" si="1886"/>
        <v/>
      </c>
      <c r="Z7509" s="13" t="str">
        <f t="shared" si="1886"/>
        <v/>
      </c>
      <c r="AA7509" s="13" t="str">
        <f t="shared" si="1886"/>
        <v/>
      </c>
      <c r="AB7509" s="13" t="str">
        <f t="shared" si="1886"/>
        <v/>
      </c>
      <c r="AC7509" s="13" t="str">
        <f t="shared" si="1886"/>
        <v/>
      </c>
      <c r="AD7509" s="13" t="str">
        <f t="shared" si="1886"/>
        <v/>
      </c>
    </row>
    <row r="7510" spans="7:30" x14ac:dyDescent="0.25">
      <c r="G7510" s="18" t="str">
        <f t="shared" si="1873"/>
        <v/>
      </c>
      <c r="H7510" s="22" t="str">
        <f t="shared" si="1874"/>
        <v/>
      </c>
      <c r="I7510" s="23" t="str">
        <f t="shared" si="1875"/>
        <v/>
      </c>
      <c r="J7510" s="22" t="str">
        <f t="shared" si="1876"/>
        <v/>
      </c>
      <c r="K7510" s="24" t="str">
        <f t="shared" si="1877"/>
        <v/>
      </c>
      <c r="L7510" s="42" t="str">
        <f t="shared" si="1883"/>
        <v/>
      </c>
      <c r="M7510" s="43" t="str">
        <f t="shared" si="1884"/>
        <v/>
      </c>
      <c r="N7510" s="26" t="str">
        <f t="shared" si="1878"/>
        <v/>
      </c>
      <c r="O7510" s="26" t="str">
        <f t="shared" si="1879"/>
        <v/>
      </c>
      <c r="P7510" s="28" t="str">
        <f>IF(E7510="","",INDEX(TableLookupWakeUpScore[],MATCH(E7510,TableLookupWakeUpScore[Wake Up],0),MATCH(P$1,TableLookupWakeUpScore[#Headers],0)))</f>
        <v/>
      </c>
      <c r="Q7510" s="30" t="str">
        <f t="shared" si="1880"/>
        <v/>
      </c>
      <c r="R7510" s="31" t="str">
        <f t="shared" si="1881"/>
        <v/>
      </c>
      <c r="S7510" s="34" t="str">
        <f>IF($C7510="","",INDEX(TableLookupSleepQuality[],MATCH($C7510,TableLookupSleepQuality[Sleep Quality Low],1),MATCH(S$1,TableLookupSleepQuality[#Headers],0)))</f>
        <v/>
      </c>
      <c r="T7510" s="35" t="str">
        <f>IF($C7510="","",INDEX(TableLookupSleepQuality[],MATCH($C7510,TableLookupSleepQuality[Sleep Quality Low],1),MATCH(T$1,TableLookupSleepQuality[#Headers],0)))</f>
        <v/>
      </c>
      <c r="X7510" s="36" t="str">
        <f t="shared" si="1882"/>
        <v/>
      </c>
      <c r="Y7510" s="40" t="str">
        <f t="shared" si="1886"/>
        <v/>
      </c>
      <c r="Z7510" s="13" t="str">
        <f t="shared" si="1886"/>
        <v/>
      </c>
      <c r="AA7510" s="13" t="str">
        <f t="shared" si="1886"/>
        <v/>
      </c>
      <c r="AB7510" s="13" t="str">
        <f t="shared" si="1886"/>
        <v/>
      </c>
      <c r="AC7510" s="13" t="str">
        <f t="shared" si="1886"/>
        <v/>
      </c>
      <c r="AD7510" s="13" t="str">
        <f t="shared" si="1886"/>
        <v/>
      </c>
    </row>
    <row r="7511" spans="7:30" x14ac:dyDescent="0.25">
      <c r="G7511" s="18" t="str">
        <f t="shared" si="1873"/>
        <v/>
      </c>
      <c r="H7511" s="22" t="str">
        <f t="shared" si="1874"/>
        <v/>
      </c>
      <c r="I7511" s="23" t="str">
        <f t="shared" si="1875"/>
        <v/>
      </c>
      <c r="J7511" s="22" t="str">
        <f t="shared" si="1876"/>
        <v/>
      </c>
      <c r="K7511" s="24" t="str">
        <f t="shared" si="1877"/>
        <v/>
      </c>
      <c r="L7511" s="42" t="str">
        <f t="shared" si="1883"/>
        <v/>
      </c>
      <c r="M7511" s="43" t="str">
        <f t="shared" si="1884"/>
        <v/>
      </c>
      <c r="N7511" s="26" t="str">
        <f t="shared" si="1878"/>
        <v/>
      </c>
      <c r="O7511" s="26" t="str">
        <f t="shared" si="1879"/>
        <v/>
      </c>
      <c r="P7511" s="28" t="str">
        <f>IF(E7511="","",INDEX(TableLookupWakeUpScore[],MATCH(E7511,TableLookupWakeUpScore[Wake Up],0),MATCH(P$1,TableLookupWakeUpScore[#Headers],0)))</f>
        <v/>
      </c>
      <c r="Q7511" s="30" t="str">
        <f t="shared" si="1880"/>
        <v/>
      </c>
      <c r="R7511" s="31" t="str">
        <f t="shared" si="1881"/>
        <v/>
      </c>
      <c r="S7511" s="34" t="str">
        <f>IF($C7511="","",INDEX(TableLookupSleepQuality[],MATCH($C7511,TableLookupSleepQuality[Sleep Quality Low],1),MATCH(S$1,TableLookupSleepQuality[#Headers],0)))</f>
        <v/>
      </c>
      <c r="T7511" s="35" t="str">
        <f>IF($C7511="","",INDEX(TableLookupSleepQuality[],MATCH($C7511,TableLookupSleepQuality[Sleep Quality Low],1),MATCH(T$1,TableLookupSleepQuality[#Headers],0)))</f>
        <v/>
      </c>
      <c r="X7511" s="36" t="str">
        <f t="shared" si="1882"/>
        <v/>
      </c>
      <c r="Y7511" s="40" t="str">
        <f t="shared" si="1886"/>
        <v/>
      </c>
      <c r="Z7511" s="13" t="str">
        <f t="shared" si="1886"/>
        <v/>
      </c>
      <c r="AA7511" s="13" t="str">
        <f t="shared" si="1886"/>
        <v/>
      </c>
      <c r="AB7511" s="13" t="str">
        <f t="shared" si="1886"/>
        <v/>
      </c>
      <c r="AC7511" s="13" t="str">
        <f t="shared" si="1886"/>
        <v/>
      </c>
      <c r="AD7511" s="13" t="str">
        <f t="shared" si="1886"/>
        <v/>
      </c>
    </row>
    <row r="7512" spans="7:30" x14ac:dyDescent="0.25">
      <c r="G7512" s="18" t="str">
        <f t="shared" si="1873"/>
        <v/>
      </c>
      <c r="H7512" s="22" t="str">
        <f t="shared" si="1874"/>
        <v/>
      </c>
      <c r="I7512" s="23" t="str">
        <f t="shared" si="1875"/>
        <v/>
      </c>
      <c r="J7512" s="22" t="str">
        <f t="shared" si="1876"/>
        <v/>
      </c>
      <c r="K7512" s="24" t="str">
        <f t="shared" si="1877"/>
        <v/>
      </c>
      <c r="L7512" s="42" t="str">
        <f t="shared" si="1883"/>
        <v/>
      </c>
      <c r="M7512" s="43" t="str">
        <f t="shared" si="1884"/>
        <v/>
      </c>
      <c r="N7512" s="26" t="str">
        <f t="shared" si="1878"/>
        <v/>
      </c>
      <c r="O7512" s="26" t="str">
        <f t="shared" si="1879"/>
        <v/>
      </c>
      <c r="P7512" s="28" t="str">
        <f>IF(E7512="","",INDEX(TableLookupWakeUpScore[],MATCH(E7512,TableLookupWakeUpScore[Wake Up],0),MATCH(P$1,TableLookupWakeUpScore[#Headers],0)))</f>
        <v/>
      </c>
      <c r="Q7512" s="30" t="str">
        <f t="shared" si="1880"/>
        <v/>
      </c>
      <c r="R7512" s="31" t="str">
        <f t="shared" si="1881"/>
        <v/>
      </c>
      <c r="S7512" s="34" t="str">
        <f>IF($C7512="","",INDEX(TableLookupSleepQuality[],MATCH($C7512,TableLookupSleepQuality[Sleep Quality Low],1),MATCH(S$1,TableLookupSleepQuality[#Headers],0)))</f>
        <v/>
      </c>
      <c r="T7512" s="35" t="str">
        <f>IF($C7512="","",INDEX(TableLookupSleepQuality[],MATCH($C7512,TableLookupSleepQuality[Sleep Quality Low],1),MATCH(T$1,TableLookupSleepQuality[#Headers],0)))</f>
        <v/>
      </c>
      <c r="X7512" s="36" t="str">
        <f t="shared" si="1882"/>
        <v/>
      </c>
      <c r="Y7512" s="40" t="str">
        <f t="shared" si="1886"/>
        <v/>
      </c>
      <c r="Z7512" s="13" t="str">
        <f t="shared" si="1886"/>
        <v/>
      </c>
      <c r="AA7512" s="13" t="str">
        <f t="shared" si="1886"/>
        <v/>
      </c>
      <c r="AB7512" s="13" t="str">
        <f t="shared" si="1886"/>
        <v/>
      </c>
      <c r="AC7512" s="13" t="str">
        <f t="shared" si="1886"/>
        <v/>
      </c>
      <c r="AD7512" s="13" t="str">
        <f t="shared" si="1886"/>
        <v/>
      </c>
    </row>
    <row r="7513" spans="7:30" x14ac:dyDescent="0.25">
      <c r="G7513" s="18" t="str">
        <f t="shared" si="1873"/>
        <v/>
      </c>
      <c r="H7513" s="22" t="str">
        <f t="shared" si="1874"/>
        <v/>
      </c>
      <c r="I7513" s="23" t="str">
        <f t="shared" si="1875"/>
        <v/>
      </c>
      <c r="J7513" s="22" t="str">
        <f t="shared" si="1876"/>
        <v/>
      </c>
      <c r="K7513" s="24" t="str">
        <f t="shared" si="1877"/>
        <v/>
      </c>
      <c r="L7513" s="42" t="str">
        <f t="shared" si="1883"/>
        <v/>
      </c>
      <c r="M7513" s="43" t="str">
        <f t="shared" si="1884"/>
        <v/>
      </c>
      <c r="N7513" s="26" t="str">
        <f t="shared" si="1878"/>
        <v/>
      </c>
      <c r="O7513" s="26" t="str">
        <f t="shared" si="1879"/>
        <v/>
      </c>
      <c r="P7513" s="28" t="str">
        <f>IF(E7513="","",INDEX(TableLookupWakeUpScore[],MATCH(E7513,TableLookupWakeUpScore[Wake Up],0),MATCH(P$1,TableLookupWakeUpScore[#Headers],0)))</f>
        <v/>
      </c>
      <c r="Q7513" s="30" t="str">
        <f t="shared" si="1880"/>
        <v/>
      </c>
      <c r="R7513" s="31" t="str">
        <f t="shared" si="1881"/>
        <v/>
      </c>
      <c r="S7513" s="34" t="str">
        <f>IF($C7513="","",INDEX(TableLookupSleepQuality[],MATCH($C7513,TableLookupSleepQuality[Sleep Quality Low],1),MATCH(S$1,TableLookupSleepQuality[#Headers],0)))</f>
        <v/>
      </c>
      <c r="T7513" s="35" t="str">
        <f>IF($C7513="","",INDEX(TableLookupSleepQuality[],MATCH($C7513,TableLookupSleepQuality[Sleep Quality Low],1),MATCH(T$1,TableLookupSleepQuality[#Headers],0)))</f>
        <v/>
      </c>
      <c r="X7513" s="36" t="str">
        <f t="shared" si="1882"/>
        <v/>
      </c>
      <c r="Y7513" s="40" t="str">
        <f t="shared" si="1886"/>
        <v/>
      </c>
      <c r="Z7513" s="13" t="str">
        <f t="shared" si="1886"/>
        <v/>
      </c>
      <c r="AA7513" s="13" t="str">
        <f t="shared" si="1886"/>
        <v/>
      </c>
      <c r="AB7513" s="13" t="str">
        <f t="shared" si="1886"/>
        <v/>
      </c>
      <c r="AC7513" s="13" t="str">
        <f t="shared" si="1886"/>
        <v/>
      </c>
      <c r="AD7513" s="13" t="str">
        <f t="shared" si="1886"/>
        <v/>
      </c>
    </row>
    <row r="7514" spans="7:30" x14ac:dyDescent="0.25">
      <c r="G7514" s="18" t="str">
        <f t="shared" si="1873"/>
        <v/>
      </c>
      <c r="H7514" s="22" t="str">
        <f t="shared" si="1874"/>
        <v/>
      </c>
      <c r="I7514" s="23" t="str">
        <f t="shared" si="1875"/>
        <v/>
      </c>
      <c r="J7514" s="22" t="str">
        <f t="shared" si="1876"/>
        <v/>
      </c>
      <c r="K7514" s="24" t="str">
        <f t="shared" si="1877"/>
        <v/>
      </c>
      <c r="L7514" s="42" t="str">
        <f t="shared" si="1883"/>
        <v/>
      </c>
      <c r="M7514" s="43" t="str">
        <f t="shared" si="1884"/>
        <v/>
      </c>
      <c r="N7514" s="26" t="str">
        <f t="shared" si="1878"/>
        <v/>
      </c>
      <c r="O7514" s="26" t="str">
        <f t="shared" si="1879"/>
        <v/>
      </c>
      <c r="P7514" s="28" t="str">
        <f>IF(E7514="","",INDEX(TableLookupWakeUpScore[],MATCH(E7514,TableLookupWakeUpScore[Wake Up],0),MATCH(P$1,TableLookupWakeUpScore[#Headers],0)))</f>
        <v/>
      </c>
      <c r="Q7514" s="30" t="str">
        <f t="shared" si="1880"/>
        <v/>
      </c>
      <c r="R7514" s="31" t="str">
        <f t="shared" si="1881"/>
        <v/>
      </c>
      <c r="S7514" s="34" t="str">
        <f>IF($C7514="","",INDEX(TableLookupSleepQuality[],MATCH($C7514,TableLookupSleepQuality[Sleep Quality Low],1),MATCH(S$1,TableLookupSleepQuality[#Headers],0)))</f>
        <v/>
      </c>
      <c r="T7514" s="35" t="str">
        <f>IF($C7514="","",INDEX(TableLookupSleepQuality[],MATCH($C7514,TableLookupSleepQuality[Sleep Quality Low],1),MATCH(T$1,TableLookupSleepQuality[#Headers],0)))</f>
        <v/>
      </c>
      <c r="X7514" s="36" t="str">
        <f t="shared" si="1882"/>
        <v/>
      </c>
      <c r="Y7514" s="40" t="str">
        <f t="shared" si="1886"/>
        <v/>
      </c>
      <c r="Z7514" s="13" t="str">
        <f t="shared" si="1886"/>
        <v/>
      </c>
      <c r="AA7514" s="13" t="str">
        <f t="shared" si="1886"/>
        <v/>
      </c>
      <c r="AB7514" s="13" t="str">
        <f t="shared" si="1886"/>
        <v/>
      </c>
      <c r="AC7514" s="13" t="str">
        <f t="shared" si="1886"/>
        <v/>
      </c>
      <c r="AD7514" s="13" t="str">
        <f t="shared" si="1886"/>
        <v/>
      </c>
    </row>
    <row r="7515" spans="7:30" x14ac:dyDescent="0.25">
      <c r="G7515" s="18" t="str">
        <f t="shared" si="1873"/>
        <v/>
      </c>
      <c r="H7515" s="22" t="str">
        <f t="shared" si="1874"/>
        <v/>
      </c>
      <c r="I7515" s="23" t="str">
        <f t="shared" si="1875"/>
        <v/>
      </c>
      <c r="J7515" s="22" t="str">
        <f t="shared" si="1876"/>
        <v/>
      </c>
      <c r="K7515" s="24" t="str">
        <f t="shared" si="1877"/>
        <v/>
      </c>
      <c r="L7515" s="42" t="str">
        <f t="shared" si="1883"/>
        <v/>
      </c>
      <c r="M7515" s="43" t="str">
        <f t="shared" si="1884"/>
        <v/>
      </c>
      <c r="N7515" s="26" t="str">
        <f t="shared" si="1878"/>
        <v/>
      </c>
      <c r="O7515" s="26" t="str">
        <f t="shared" si="1879"/>
        <v/>
      </c>
      <c r="P7515" s="28" t="str">
        <f>IF(E7515="","",INDEX(TableLookupWakeUpScore[],MATCH(E7515,TableLookupWakeUpScore[Wake Up],0),MATCH(P$1,TableLookupWakeUpScore[#Headers],0)))</f>
        <v/>
      </c>
      <c r="Q7515" s="30" t="str">
        <f t="shared" si="1880"/>
        <v/>
      </c>
      <c r="R7515" s="31" t="str">
        <f t="shared" si="1881"/>
        <v/>
      </c>
      <c r="S7515" s="34" t="str">
        <f>IF($C7515="","",INDEX(TableLookupSleepQuality[],MATCH($C7515,TableLookupSleepQuality[Sleep Quality Low],1),MATCH(S$1,TableLookupSleepQuality[#Headers],0)))</f>
        <v/>
      </c>
      <c r="T7515" s="35" t="str">
        <f>IF($C7515="","",INDEX(TableLookupSleepQuality[],MATCH($C7515,TableLookupSleepQuality[Sleep Quality Low],1),MATCH(T$1,TableLookupSleepQuality[#Headers],0)))</f>
        <v/>
      </c>
      <c r="X7515" s="36" t="str">
        <f t="shared" si="1882"/>
        <v/>
      </c>
      <c r="Y7515" s="40" t="str">
        <f t="shared" si="1886"/>
        <v/>
      </c>
      <c r="Z7515" s="13" t="str">
        <f t="shared" si="1886"/>
        <v/>
      </c>
      <c r="AA7515" s="13" t="str">
        <f t="shared" si="1886"/>
        <v/>
      </c>
      <c r="AB7515" s="13" t="str">
        <f t="shared" si="1886"/>
        <v/>
      </c>
      <c r="AC7515" s="13" t="str">
        <f t="shared" si="1886"/>
        <v/>
      </c>
      <c r="AD7515" s="13" t="str">
        <f t="shared" si="1886"/>
        <v/>
      </c>
    </row>
    <row r="7516" spans="7:30" x14ac:dyDescent="0.25">
      <c r="G7516" s="18" t="str">
        <f t="shared" si="1873"/>
        <v/>
      </c>
      <c r="H7516" s="22" t="str">
        <f t="shared" si="1874"/>
        <v/>
      </c>
      <c r="I7516" s="23" t="str">
        <f t="shared" si="1875"/>
        <v/>
      </c>
      <c r="J7516" s="22" t="str">
        <f t="shared" si="1876"/>
        <v/>
      </c>
      <c r="K7516" s="24" t="str">
        <f t="shared" si="1877"/>
        <v/>
      </c>
      <c r="L7516" s="42" t="str">
        <f t="shared" si="1883"/>
        <v/>
      </c>
      <c r="M7516" s="43" t="str">
        <f t="shared" si="1884"/>
        <v/>
      </c>
      <c r="N7516" s="26" t="str">
        <f t="shared" si="1878"/>
        <v/>
      </c>
      <c r="O7516" s="26" t="str">
        <f t="shared" si="1879"/>
        <v/>
      </c>
      <c r="P7516" s="28" t="str">
        <f>IF(E7516="","",INDEX(TableLookupWakeUpScore[],MATCH(E7516,TableLookupWakeUpScore[Wake Up],0),MATCH(P$1,TableLookupWakeUpScore[#Headers],0)))</f>
        <v/>
      </c>
      <c r="Q7516" s="30" t="str">
        <f t="shared" si="1880"/>
        <v/>
      </c>
      <c r="R7516" s="31" t="str">
        <f t="shared" si="1881"/>
        <v/>
      </c>
      <c r="S7516" s="34" t="str">
        <f>IF($C7516="","",INDEX(TableLookupSleepQuality[],MATCH($C7516,TableLookupSleepQuality[Sleep Quality Low],1),MATCH(S$1,TableLookupSleepQuality[#Headers],0)))</f>
        <v/>
      </c>
      <c r="T7516" s="35" t="str">
        <f>IF($C7516="","",INDEX(TableLookupSleepQuality[],MATCH($C7516,TableLookupSleepQuality[Sleep Quality Low],1),MATCH(T$1,TableLookupSleepQuality[#Headers],0)))</f>
        <v/>
      </c>
      <c r="X7516" s="36" t="str">
        <f t="shared" si="1882"/>
        <v/>
      </c>
      <c r="Y7516" s="40" t="str">
        <f t="shared" si="1886"/>
        <v/>
      </c>
      <c r="Z7516" s="13" t="str">
        <f t="shared" si="1886"/>
        <v/>
      </c>
      <c r="AA7516" s="13" t="str">
        <f t="shared" si="1886"/>
        <v/>
      </c>
      <c r="AB7516" s="13" t="str">
        <f t="shared" si="1886"/>
        <v/>
      </c>
      <c r="AC7516" s="13" t="str">
        <f t="shared" si="1886"/>
        <v/>
      </c>
      <c r="AD7516" s="13" t="str">
        <f t="shared" si="1886"/>
        <v/>
      </c>
    </row>
    <row r="7517" spans="7:30" x14ac:dyDescent="0.25">
      <c r="G7517" s="18" t="str">
        <f t="shared" si="1873"/>
        <v/>
      </c>
      <c r="H7517" s="22" t="str">
        <f t="shared" si="1874"/>
        <v/>
      </c>
      <c r="I7517" s="23" t="str">
        <f t="shared" si="1875"/>
        <v/>
      </c>
      <c r="J7517" s="22" t="str">
        <f t="shared" si="1876"/>
        <v/>
      </c>
      <c r="K7517" s="24" t="str">
        <f t="shared" si="1877"/>
        <v/>
      </c>
      <c r="L7517" s="42" t="str">
        <f t="shared" si="1883"/>
        <v/>
      </c>
      <c r="M7517" s="43" t="str">
        <f t="shared" si="1884"/>
        <v/>
      </c>
      <c r="N7517" s="26" t="str">
        <f t="shared" si="1878"/>
        <v/>
      </c>
      <c r="O7517" s="26" t="str">
        <f t="shared" si="1879"/>
        <v/>
      </c>
      <c r="P7517" s="28" t="str">
        <f>IF(E7517="","",INDEX(TableLookupWakeUpScore[],MATCH(E7517,TableLookupWakeUpScore[Wake Up],0),MATCH(P$1,TableLookupWakeUpScore[#Headers],0)))</f>
        <v/>
      </c>
      <c r="Q7517" s="30" t="str">
        <f t="shared" si="1880"/>
        <v/>
      </c>
      <c r="R7517" s="31" t="str">
        <f t="shared" si="1881"/>
        <v/>
      </c>
      <c r="S7517" s="34" t="str">
        <f>IF($C7517="","",INDEX(TableLookupSleepQuality[],MATCH($C7517,TableLookupSleepQuality[Sleep Quality Low],1),MATCH(S$1,TableLookupSleepQuality[#Headers],0)))</f>
        <v/>
      </c>
      <c r="T7517" s="35" t="str">
        <f>IF($C7517="","",INDEX(TableLookupSleepQuality[],MATCH($C7517,TableLookupSleepQuality[Sleep Quality Low],1),MATCH(T$1,TableLookupSleepQuality[#Headers],0)))</f>
        <v/>
      </c>
      <c r="X7517" s="36" t="str">
        <f t="shared" si="1882"/>
        <v/>
      </c>
      <c r="Y7517" s="40" t="str">
        <f t="shared" si="1886"/>
        <v/>
      </c>
      <c r="Z7517" s="13" t="str">
        <f t="shared" si="1886"/>
        <v/>
      </c>
      <c r="AA7517" s="13" t="str">
        <f t="shared" si="1886"/>
        <v/>
      </c>
      <c r="AB7517" s="13" t="str">
        <f t="shared" si="1886"/>
        <v/>
      </c>
      <c r="AC7517" s="13" t="str">
        <f t="shared" si="1886"/>
        <v/>
      </c>
      <c r="AD7517" s="13" t="str">
        <f t="shared" si="1886"/>
        <v/>
      </c>
    </row>
    <row r="7518" spans="7:30" x14ac:dyDescent="0.25">
      <c r="G7518" s="18" t="str">
        <f t="shared" si="1873"/>
        <v/>
      </c>
      <c r="H7518" s="22" t="str">
        <f t="shared" si="1874"/>
        <v/>
      </c>
      <c r="I7518" s="23" t="str">
        <f t="shared" si="1875"/>
        <v/>
      </c>
      <c r="J7518" s="22" t="str">
        <f t="shared" si="1876"/>
        <v/>
      </c>
      <c r="K7518" s="24" t="str">
        <f t="shared" si="1877"/>
        <v/>
      </c>
      <c r="L7518" s="42" t="str">
        <f t="shared" si="1883"/>
        <v/>
      </c>
      <c r="M7518" s="43" t="str">
        <f t="shared" si="1884"/>
        <v/>
      </c>
      <c r="N7518" s="26" t="str">
        <f t="shared" si="1878"/>
        <v/>
      </c>
      <c r="O7518" s="26" t="str">
        <f t="shared" si="1879"/>
        <v/>
      </c>
      <c r="P7518" s="28" t="str">
        <f>IF(E7518="","",INDEX(TableLookupWakeUpScore[],MATCH(E7518,TableLookupWakeUpScore[Wake Up],0),MATCH(P$1,TableLookupWakeUpScore[#Headers],0)))</f>
        <v/>
      </c>
      <c r="Q7518" s="30" t="str">
        <f t="shared" si="1880"/>
        <v/>
      </c>
      <c r="R7518" s="31" t="str">
        <f t="shared" si="1881"/>
        <v/>
      </c>
      <c r="S7518" s="34" t="str">
        <f>IF($C7518="","",INDEX(TableLookupSleepQuality[],MATCH($C7518,TableLookupSleepQuality[Sleep Quality Low],1),MATCH(S$1,TableLookupSleepQuality[#Headers],0)))</f>
        <v/>
      </c>
      <c r="T7518" s="35" t="str">
        <f>IF($C7518="","",INDEX(TableLookupSleepQuality[],MATCH($C7518,TableLookupSleepQuality[Sleep Quality Low],1),MATCH(T$1,TableLookupSleepQuality[#Headers],0)))</f>
        <v/>
      </c>
      <c r="X7518" s="36" t="str">
        <f t="shared" si="1882"/>
        <v/>
      </c>
      <c r="Y7518" s="40" t="str">
        <f t="shared" si="1886"/>
        <v/>
      </c>
      <c r="Z7518" s="13" t="str">
        <f t="shared" si="1886"/>
        <v/>
      </c>
      <c r="AA7518" s="13" t="str">
        <f t="shared" si="1886"/>
        <v/>
      </c>
      <c r="AB7518" s="13" t="str">
        <f t="shared" si="1886"/>
        <v/>
      </c>
      <c r="AC7518" s="13" t="str">
        <f t="shared" si="1886"/>
        <v/>
      </c>
      <c r="AD7518" s="13" t="str">
        <f t="shared" si="1886"/>
        <v/>
      </c>
    </row>
    <row r="7519" spans="7:30" x14ac:dyDescent="0.25">
      <c r="G7519" s="18" t="str">
        <f t="shared" si="1873"/>
        <v/>
      </c>
      <c r="H7519" s="22" t="str">
        <f t="shared" si="1874"/>
        <v/>
      </c>
      <c r="I7519" s="23" t="str">
        <f t="shared" si="1875"/>
        <v/>
      </c>
      <c r="J7519" s="22" t="str">
        <f t="shared" si="1876"/>
        <v/>
      </c>
      <c r="K7519" s="24" t="str">
        <f t="shared" si="1877"/>
        <v/>
      </c>
      <c r="L7519" s="42" t="str">
        <f t="shared" si="1883"/>
        <v/>
      </c>
      <c r="M7519" s="43" t="str">
        <f t="shared" si="1884"/>
        <v/>
      </c>
      <c r="N7519" s="26" t="str">
        <f t="shared" si="1878"/>
        <v/>
      </c>
      <c r="O7519" s="26" t="str">
        <f t="shared" si="1879"/>
        <v/>
      </c>
      <c r="P7519" s="28" t="str">
        <f>IF(E7519="","",INDEX(TableLookupWakeUpScore[],MATCH(E7519,TableLookupWakeUpScore[Wake Up],0),MATCH(P$1,TableLookupWakeUpScore[#Headers],0)))</f>
        <v/>
      </c>
      <c r="Q7519" s="30" t="str">
        <f t="shared" si="1880"/>
        <v/>
      </c>
      <c r="R7519" s="31" t="str">
        <f t="shared" si="1881"/>
        <v/>
      </c>
      <c r="S7519" s="34" t="str">
        <f>IF($C7519="","",INDEX(TableLookupSleepQuality[],MATCH($C7519,TableLookupSleepQuality[Sleep Quality Low],1),MATCH(S$1,TableLookupSleepQuality[#Headers],0)))</f>
        <v/>
      </c>
      <c r="T7519" s="35" t="str">
        <f>IF($C7519="","",INDEX(TableLookupSleepQuality[],MATCH($C7519,TableLookupSleepQuality[Sleep Quality Low],1),MATCH(T$1,TableLookupSleepQuality[#Headers],0)))</f>
        <v/>
      </c>
      <c r="X7519" s="36" t="str">
        <f t="shared" si="1882"/>
        <v/>
      </c>
      <c r="Y7519" s="40" t="str">
        <f t="shared" si="1886"/>
        <v/>
      </c>
      <c r="Z7519" s="13" t="str">
        <f t="shared" si="1886"/>
        <v/>
      </c>
      <c r="AA7519" s="13" t="str">
        <f t="shared" si="1886"/>
        <v/>
      </c>
      <c r="AB7519" s="13" t="str">
        <f t="shared" si="1886"/>
        <v/>
      </c>
      <c r="AC7519" s="13" t="str">
        <f t="shared" si="1886"/>
        <v/>
      </c>
      <c r="AD7519" s="13" t="str">
        <f t="shared" si="1886"/>
        <v/>
      </c>
    </row>
    <row r="7520" spans="7:30" x14ac:dyDescent="0.25">
      <c r="G7520" s="18" t="str">
        <f t="shared" si="1873"/>
        <v/>
      </c>
      <c r="H7520" s="22" t="str">
        <f t="shared" si="1874"/>
        <v/>
      </c>
      <c r="I7520" s="23" t="str">
        <f t="shared" si="1875"/>
        <v/>
      </c>
      <c r="J7520" s="22" t="str">
        <f t="shared" si="1876"/>
        <v/>
      </c>
      <c r="K7520" s="24" t="str">
        <f t="shared" si="1877"/>
        <v/>
      </c>
      <c r="L7520" s="42" t="str">
        <f t="shared" si="1883"/>
        <v/>
      </c>
      <c r="M7520" s="43" t="str">
        <f t="shared" si="1884"/>
        <v/>
      </c>
      <c r="N7520" s="26" t="str">
        <f t="shared" si="1878"/>
        <v/>
      </c>
      <c r="O7520" s="26" t="str">
        <f t="shared" si="1879"/>
        <v/>
      </c>
      <c r="P7520" s="28" t="str">
        <f>IF(E7520="","",INDEX(TableLookupWakeUpScore[],MATCH(E7520,TableLookupWakeUpScore[Wake Up],0),MATCH(P$1,TableLookupWakeUpScore[#Headers],0)))</f>
        <v/>
      </c>
      <c r="Q7520" s="30" t="str">
        <f t="shared" si="1880"/>
        <v/>
      </c>
      <c r="R7520" s="31" t="str">
        <f t="shared" si="1881"/>
        <v/>
      </c>
      <c r="S7520" s="34" t="str">
        <f>IF($C7520="","",INDEX(TableLookupSleepQuality[],MATCH($C7520,TableLookupSleepQuality[Sleep Quality Low],1),MATCH(S$1,TableLookupSleepQuality[#Headers],0)))</f>
        <v/>
      </c>
      <c r="T7520" s="35" t="str">
        <f>IF($C7520="","",INDEX(TableLookupSleepQuality[],MATCH($C7520,TableLookupSleepQuality[Sleep Quality Low],1),MATCH(T$1,TableLookupSleepQuality[#Headers],0)))</f>
        <v/>
      </c>
      <c r="X7520" s="36" t="str">
        <f t="shared" si="1882"/>
        <v/>
      </c>
      <c r="Y7520" s="40" t="str">
        <f t="shared" si="1886"/>
        <v/>
      </c>
      <c r="Z7520" s="13" t="str">
        <f t="shared" si="1886"/>
        <v/>
      </c>
      <c r="AA7520" s="13" t="str">
        <f t="shared" si="1886"/>
        <v/>
      </c>
      <c r="AB7520" s="13" t="str">
        <f t="shared" si="1886"/>
        <v/>
      </c>
      <c r="AC7520" s="13" t="str">
        <f t="shared" si="1886"/>
        <v/>
      </c>
      <c r="AD7520" s="13" t="str">
        <f t="shared" si="1886"/>
        <v/>
      </c>
    </row>
    <row r="7521" spans="7:30" x14ac:dyDescent="0.25">
      <c r="G7521" s="18" t="str">
        <f t="shared" si="1873"/>
        <v/>
      </c>
      <c r="H7521" s="22" t="str">
        <f t="shared" si="1874"/>
        <v/>
      </c>
      <c r="I7521" s="23" t="str">
        <f t="shared" si="1875"/>
        <v/>
      </c>
      <c r="J7521" s="22" t="str">
        <f t="shared" si="1876"/>
        <v/>
      </c>
      <c r="K7521" s="24" t="str">
        <f t="shared" si="1877"/>
        <v/>
      </c>
      <c r="L7521" s="42" t="str">
        <f t="shared" si="1883"/>
        <v/>
      </c>
      <c r="M7521" s="43" t="str">
        <f t="shared" si="1884"/>
        <v/>
      </c>
      <c r="N7521" s="26" t="str">
        <f t="shared" si="1878"/>
        <v/>
      </c>
      <c r="O7521" s="26" t="str">
        <f t="shared" si="1879"/>
        <v/>
      </c>
      <c r="P7521" s="28" t="str">
        <f>IF(E7521="","",INDEX(TableLookupWakeUpScore[],MATCH(E7521,TableLookupWakeUpScore[Wake Up],0),MATCH(P$1,TableLookupWakeUpScore[#Headers],0)))</f>
        <v/>
      </c>
      <c r="Q7521" s="30" t="str">
        <f t="shared" si="1880"/>
        <v/>
      </c>
      <c r="R7521" s="31" t="str">
        <f t="shared" si="1881"/>
        <v/>
      </c>
      <c r="S7521" s="34" t="str">
        <f>IF($C7521="","",INDEX(TableLookupSleepQuality[],MATCH($C7521,TableLookupSleepQuality[Sleep Quality Low],1),MATCH(S$1,TableLookupSleepQuality[#Headers],0)))</f>
        <v/>
      </c>
      <c r="T7521" s="35" t="str">
        <f>IF($C7521="","",INDEX(TableLookupSleepQuality[],MATCH($C7521,TableLookupSleepQuality[Sleep Quality Low],1),MATCH(T$1,TableLookupSleepQuality[#Headers],0)))</f>
        <v/>
      </c>
      <c r="X7521" s="36" t="str">
        <f t="shared" si="1882"/>
        <v/>
      </c>
      <c r="Y7521" s="40" t="str">
        <f t="shared" si="1886"/>
        <v/>
      </c>
      <c r="Z7521" s="13" t="str">
        <f t="shared" si="1886"/>
        <v/>
      </c>
      <c r="AA7521" s="13" t="str">
        <f t="shared" si="1886"/>
        <v/>
      </c>
      <c r="AB7521" s="13" t="str">
        <f t="shared" si="1886"/>
        <v/>
      </c>
      <c r="AC7521" s="13" t="str">
        <f t="shared" si="1886"/>
        <v/>
      </c>
      <c r="AD7521" s="13" t="str">
        <f t="shared" si="1886"/>
        <v/>
      </c>
    </row>
    <row r="7522" spans="7:30" x14ac:dyDescent="0.25">
      <c r="G7522" s="18" t="str">
        <f t="shared" si="1873"/>
        <v/>
      </c>
      <c r="H7522" s="22" t="str">
        <f t="shared" si="1874"/>
        <v/>
      </c>
      <c r="I7522" s="23" t="str">
        <f t="shared" si="1875"/>
        <v/>
      </c>
      <c r="J7522" s="22" t="str">
        <f t="shared" si="1876"/>
        <v/>
      </c>
      <c r="K7522" s="24" t="str">
        <f t="shared" si="1877"/>
        <v/>
      </c>
      <c r="L7522" s="42" t="str">
        <f t="shared" si="1883"/>
        <v/>
      </c>
      <c r="M7522" s="43" t="str">
        <f t="shared" si="1884"/>
        <v/>
      </c>
      <c r="N7522" s="26" t="str">
        <f t="shared" si="1878"/>
        <v/>
      </c>
      <c r="O7522" s="26" t="str">
        <f t="shared" si="1879"/>
        <v/>
      </c>
      <c r="P7522" s="28" t="str">
        <f>IF(E7522="","",INDEX(TableLookupWakeUpScore[],MATCH(E7522,TableLookupWakeUpScore[Wake Up],0),MATCH(P$1,TableLookupWakeUpScore[#Headers],0)))</f>
        <v/>
      </c>
      <c r="Q7522" s="30" t="str">
        <f t="shared" si="1880"/>
        <v/>
      </c>
      <c r="R7522" s="31" t="str">
        <f t="shared" si="1881"/>
        <v/>
      </c>
      <c r="S7522" s="34" t="str">
        <f>IF($C7522="","",INDEX(TableLookupSleepQuality[],MATCH($C7522,TableLookupSleepQuality[Sleep Quality Low],1),MATCH(S$1,TableLookupSleepQuality[#Headers],0)))</f>
        <v/>
      </c>
      <c r="T7522" s="35" t="str">
        <f>IF($C7522="","",INDEX(TableLookupSleepQuality[],MATCH($C7522,TableLookupSleepQuality[Sleep Quality Low],1),MATCH(T$1,TableLookupSleepQuality[#Headers],0)))</f>
        <v/>
      </c>
      <c r="X7522" s="36" t="str">
        <f t="shared" si="1882"/>
        <v/>
      </c>
      <c r="Y7522" s="40" t="str">
        <f t="shared" si="1886"/>
        <v/>
      </c>
      <c r="Z7522" s="13" t="str">
        <f t="shared" si="1886"/>
        <v/>
      </c>
      <c r="AA7522" s="13" t="str">
        <f t="shared" si="1886"/>
        <v/>
      </c>
      <c r="AB7522" s="13" t="str">
        <f t="shared" si="1886"/>
        <v/>
      </c>
      <c r="AC7522" s="13" t="str">
        <f t="shared" si="1886"/>
        <v/>
      </c>
      <c r="AD7522" s="13" t="str">
        <f t="shared" si="1886"/>
        <v/>
      </c>
    </row>
    <row r="7523" spans="7:30" x14ac:dyDescent="0.25">
      <c r="G7523" s="18" t="str">
        <f t="shared" si="1873"/>
        <v/>
      </c>
      <c r="H7523" s="22" t="str">
        <f t="shared" si="1874"/>
        <v/>
      </c>
      <c r="I7523" s="23" t="str">
        <f t="shared" si="1875"/>
        <v/>
      </c>
      <c r="J7523" s="22" t="str">
        <f t="shared" si="1876"/>
        <v/>
      </c>
      <c r="K7523" s="24" t="str">
        <f t="shared" si="1877"/>
        <v/>
      </c>
      <c r="L7523" s="42" t="str">
        <f t="shared" si="1883"/>
        <v/>
      </c>
      <c r="M7523" s="43" t="str">
        <f t="shared" si="1884"/>
        <v/>
      </c>
      <c r="N7523" s="26" t="str">
        <f t="shared" si="1878"/>
        <v/>
      </c>
      <c r="O7523" s="26" t="str">
        <f t="shared" si="1879"/>
        <v/>
      </c>
      <c r="P7523" s="28" t="str">
        <f>IF(E7523="","",INDEX(TableLookupWakeUpScore[],MATCH(E7523,TableLookupWakeUpScore[Wake Up],0),MATCH(P$1,TableLookupWakeUpScore[#Headers],0)))</f>
        <v/>
      </c>
      <c r="Q7523" s="30" t="str">
        <f t="shared" si="1880"/>
        <v/>
      </c>
      <c r="R7523" s="31" t="str">
        <f t="shared" si="1881"/>
        <v/>
      </c>
      <c r="S7523" s="34" t="str">
        <f>IF($C7523="","",INDEX(TableLookupSleepQuality[],MATCH($C7523,TableLookupSleepQuality[Sleep Quality Low],1),MATCH(S$1,TableLookupSleepQuality[#Headers],0)))</f>
        <v/>
      </c>
      <c r="T7523" s="35" t="str">
        <f>IF($C7523="","",INDEX(TableLookupSleepQuality[],MATCH($C7523,TableLookupSleepQuality[Sleep Quality Low],1),MATCH(T$1,TableLookupSleepQuality[#Headers],0)))</f>
        <v/>
      </c>
      <c r="X7523" s="36" t="str">
        <f t="shared" si="1882"/>
        <v/>
      </c>
      <c r="Y7523" s="40" t="str">
        <f t="shared" ref="Y7523:AD7538" si="1887">IF(OR($X7523="NO",$X7523=""),"",IF(COUNTIF($F7523,"*" &amp; Y$1 &amp; "*"),"YES","NO"))</f>
        <v/>
      </c>
      <c r="Z7523" s="13" t="str">
        <f t="shared" si="1887"/>
        <v/>
      </c>
      <c r="AA7523" s="13" t="str">
        <f t="shared" si="1887"/>
        <v/>
      </c>
      <c r="AB7523" s="13" t="str">
        <f t="shared" si="1887"/>
        <v/>
      </c>
      <c r="AC7523" s="13" t="str">
        <f t="shared" si="1887"/>
        <v/>
      </c>
      <c r="AD7523" s="13" t="str">
        <f t="shared" si="1887"/>
        <v/>
      </c>
    </row>
    <row r="7524" spans="7:30" x14ac:dyDescent="0.25">
      <c r="G7524" s="18" t="str">
        <f t="shared" si="1873"/>
        <v/>
      </c>
      <c r="H7524" s="22" t="str">
        <f t="shared" si="1874"/>
        <v/>
      </c>
      <c r="I7524" s="23" t="str">
        <f t="shared" si="1875"/>
        <v/>
      </c>
      <c r="J7524" s="22" t="str">
        <f t="shared" si="1876"/>
        <v/>
      </c>
      <c r="K7524" s="24" t="str">
        <f t="shared" si="1877"/>
        <v/>
      </c>
      <c r="L7524" s="42" t="str">
        <f t="shared" si="1883"/>
        <v/>
      </c>
      <c r="M7524" s="43" t="str">
        <f t="shared" si="1884"/>
        <v/>
      </c>
      <c r="N7524" s="26" t="str">
        <f t="shared" si="1878"/>
        <v/>
      </c>
      <c r="O7524" s="26" t="str">
        <f t="shared" si="1879"/>
        <v/>
      </c>
      <c r="P7524" s="28" t="str">
        <f>IF(E7524="","",INDEX(TableLookupWakeUpScore[],MATCH(E7524,TableLookupWakeUpScore[Wake Up],0),MATCH(P$1,TableLookupWakeUpScore[#Headers],0)))</f>
        <v/>
      </c>
      <c r="Q7524" s="30" t="str">
        <f t="shared" si="1880"/>
        <v/>
      </c>
      <c r="R7524" s="31" t="str">
        <f t="shared" si="1881"/>
        <v/>
      </c>
      <c r="S7524" s="34" t="str">
        <f>IF($C7524="","",INDEX(TableLookupSleepQuality[],MATCH($C7524,TableLookupSleepQuality[Sleep Quality Low],1),MATCH(S$1,TableLookupSleepQuality[#Headers],0)))</f>
        <v/>
      </c>
      <c r="T7524" s="35" t="str">
        <f>IF($C7524="","",INDEX(TableLookupSleepQuality[],MATCH($C7524,TableLookupSleepQuality[Sleep Quality Low],1),MATCH(T$1,TableLookupSleepQuality[#Headers],0)))</f>
        <v/>
      </c>
      <c r="X7524" s="36" t="str">
        <f t="shared" si="1882"/>
        <v/>
      </c>
      <c r="Y7524" s="40" t="str">
        <f t="shared" si="1887"/>
        <v/>
      </c>
      <c r="Z7524" s="13" t="str">
        <f t="shared" si="1887"/>
        <v/>
      </c>
      <c r="AA7524" s="13" t="str">
        <f t="shared" si="1887"/>
        <v/>
      </c>
      <c r="AB7524" s="13" t="str">
        <f t="shared" si="1887"/>
        <v/>
      </c>
      <c r="AC7524" s="13" t="str">
        <f t="shared" si="1887"/>
        <v/>
      </c>
      <c r="AD7524" s="13" t="str">
        <f t="shared" si="1887"/>
        <v/>
      </c>
    </row>
    <row r="7525" spans="7:30" x14ac:dyDescent="0.25">
      <c r="G7525" s="18" t="str">
        <f t="shared" si="1873"/>
        <v/>
      </c>
      <c r="H7525" s="22" t="str">
        <f t="shared" si="1874"/>
        <v/>
      </c>
      <c r="I7525" s="23" t="str">
        <f t="shared" si="1875"/>
        <v/>
      </c>
      <c r="J7525" s="22" t="str">
        <f t="shared" si="1876"/>
        <v/>
      </c>
      <c r="K7525" s="24" t="str">
        <f t="shared" si="1877"/>
        <v/>
      </c>
      <c r="L7525" s="42" t="str">
        <f t="shared" si="1883"/>
        <v/>
      </c>
      <c r="M7525" s="43" t="str">
        <f t="shared" si="1884"/>
        <v/>
      </c>
      <c r="N7525" s="26" t="str">
        <f t="shared" si="1878"/>
        <v/>
      </c>
      <c r="O7525" s="26" t="str">
        <f t="shared" si="1879"/>
        <v/>
      </c>
      <c r="P7525" s="28" t="str">
        <f>IF(E7525="","",INDEX(TableLookupWakeUpScore[],MATCH(E7525,TableLookupWakeUpScore[Wake Up],0),MATCH(P$1,TableLookupWakeUpScore[#Headers],0)))</f>
        <v/>
      </c>
      <c r="Q7525" s="30" t="str">
        <f t="shared" si="1880"/>
        <v/>
      </c>
      <c r="R7525" s="31" t="str">
        <f t="shared" si="1881"/>
        <v/>
      </c>
      <c r="S7525" s="34" t="str">
        <f>IF($C7525="","",INDEX(TableLookupSleepQuality[],MATCH($C7525,TableLookupSleepQuality[Sleep Quality Low],1),MATCH(S$1,TableLookupSleepQuality[#Headers],0)))</f>
        <v/>
      </c>
      <c r="T7525" s="35" t="str">
        <f>IF($C7525="","",INDEX(TableLookupSleepQuality[],MATCH($C7525,TableLookupSleepQuality[Sleep Quality Low],1),MATCH(T$1,TableLookupSleepQuality[#Headers],0)))</f>
        <v/>
      </c>
      <c r="X7525" s="36" t="str">
        <f t="shared" si="1882"/>
        <v/>
      </c>
      <c r="Y7525" s="40" t="str">
        <f t="shared" si="1887"/>
        <v/>
      </c>
      <c r="Z7525" s="13" t="str">
        <f t="shared" si="1887"/>
        <v/>
      </c>
      <c r="AA7525" s="13" t="str">
        <f t="shared" si="1887"/>
        <v/>
      </c>
      <c r="AB7525" s="13" t="str">
        <f t="shared" si="1887"/>
        <v/>
      </c>
      <c r="AC7525" s="13" t="str">
        <f t="shared" si="1887"/>
        <v/>
      </c>
      <c r="AD7525" s="13" t="str">
        <f t="shared" si="1887"/>
        <v/>
      </c>
    </row>
    <row r="7526" spans="7:30" x14ac:dyDescent="0.25">
      <c r="G7526" s="18" t="str">
        <f t="shared" si="1873"/>
        <v/>
      </c>
      <c r="H7526" s="22" t="str">
        <f t="shared" si="1874"/>
        <v/>
      </c>
      <c r="I7526" s="23" t="str">
        <f t="shared" si="1875"/>
        <v/>
      </c>
      <c r="J7526" s="22" t="str">
        <f t="shared" si="1876"/>
        <v/>
      </c>
      <c r="K7526" s="24" t="str">
        <f t="shared" si="1877"/>
        <v/>
      </c>
      <c r="L7526" s="42" t="str">
        <f t="shared" si="1883"/>
        <v/>
      </c>
      <c r="M7526" s="43" t="str">
        <f t="shared" si="1884"/>
        <v/>
      </c>
      <c r="N7526" s="26" t="str">
        <f t="shared" si="1878"/>
        <v/>
      </c>
      <c r="O7526" s="26" t="str">
        <f t="shared" si="1879"/>
        <v/>
      </c>
      <c r="P7526" s="28" t="str">
        <f>IF(E7526="","",INDEX(TableLookupWakeUpScore[],MATCH(E7526,TableLookupWakeUpScore[Wake Up],0),MATCH(P$1,TableLookupWakeUpScore[#Headers],0)))</f>
        <v/>
      </c>
      <c r="Q7526" s="30" t="str">
        <f t="shared" si="1880"/>
        <v/>
      </c>
      <c r="R7526" s="31" t="str">
        <f t="shared" si="1881"/>
        <v/>
      </c>
      <c r="S7526" s="34" t="str">
        <f>IF($C7526="","",INDEX(TableLookupSleepQuality[],MATCH($C7526,TableLookupSleepQuality[Sleep Quality Low],1),MATCH(S$1,TableLookupSleepQuality[#Headers],0)))</f>
        <v/>
      </c>
      <c r="T7526" s="35" t="str">
        <f>IF($C7526="","",INDEX(TableLookupSleepQuality[],MATCH($C7526,TableLookupSleepQuality[Sleep Quality Low],1),MATCH(T$1,TableLookupSleepQuality[#Headers],0)))</f>
        <v/>
      </c>
      <c r="X7526" s="36" t="str">
        <f t="shared" si="1882"/>
        <v/>
      </c>
      <c r="Y7526" s="40" t="str">
        <f t="shared" si="1887"/>
        <v/>
      </c>
      <c r="Z7526" s="13" t="str">
        <f t="shared" si="1887"/>
        <v/>
      </c>
      <c r="AA7526" s="13" t="str">
        <f t="shared" si="1887"/>
        <v/>
      </c>
      <c r="AB7526" s="13" t="str">
        <f t="shared" si="1887"/>
        <v/>
      </c>
      <c r="AC7526" s="13" t="str">
        <f t="shared" si="1887"/>
        <v/>
      </c>
      <c r="AD7526" s="13" t="str">
        <f t="shared" si="1887"/>
        <v/>
      </c>
    </row>
    <row r="7527" spans="7:30" x14ac:dyDescent="0.25">
      <c r="G7527" s="18" t="str">
        <f t="shared" si="1873"/>
        <v/>
      </c>
      <c r="H7527" s="22" t="str">
        <f t="shared" si="1874"/>
        <v/>
      </c>
      <c r="I7527" s="23" t="str">
        <f t="shared" si="1875"/>
        <v/>
      </c>
      <c r="J7527" s="22" t="str">
        <f t="shared" si="1876"/>
        <v/>
      </c>
      <c r="K7527" s="24" t="str">
        <f t="shared" si="1877"/>
        <v/>
      </c>
      <c r="L7527" s="42" t="str">
        <f t="shared" si="1883"/>
        <v/>
      </c>
      <c r="M7527" s="43" t="str">
        <f t="shared" si="1884"/>
        <v/>
      </c>
      <c r="N7527" s="26" t="str">
        <f t="shared" si="1878"/>
        <v/>
      </c>
      <c r="O7527" s="26" t="str">
        <f t="shared" si="1879"/>
        <v/>
      </c>
      <c r="P7527" s="28" t="str">
        <f>IF(E7527="","",INDEX(TableLookupWakeUpScore[],MATCH(E7527,TableLookupWakeUpScore[Wake Up],0),MATCH(P$1,TableLookupWakeUpScore[#Headers],0)))</f>
        <v/>
      </c>
      <c r="Q7527" s="30" t="str">
        <f t="shared" si="1880"/>
        <v/>
      </c>
      <c r="R7527" s="31" t="str">
        <f t="shared" si="1881"/>
        <v/>
      </c>
      <c r="S7527" s="34" t="str">
        <f>IF($C7527="","",INDEX(TableLookupSleepQuality[],MATCH($C7527,TableLookupSleepQuality[Sleep Quality Low],1),MATCH(S$1,TableLookupSleepQuality[#Headers],0)))</f>
        <v/>
      </c>
      <c r="T7527" s="35" t="str">
        <f>IF($C7527="","",INDEX(TableLookupSleepQuality[],MATCH($C7527,TableLookupSleepQuality[Sleep Quality Low],1),MATCH(T$1,TableLookupSleepQuality[#Headers],0)))</f>
        <v/>
      </c>
      <c r="X7527" s="36" t="str">
        <f t="shared" si="1882"/>
        <v/>
      </c>
      <c r="Y7527" s="40" t="str">
        <f t="shared" si="1887"/>
        <v/>
      </c>
      <c r="Z7527" s="13" t="str">
        <f t="shared" si="1887"/>
        <v/>
      </c>
      <c r="AA7527" s="13" t="str">
        <f t="shared" si="1887"/>
        <v/>
      </c>
      <c r="AB7527" s="13" t="str">
        <f t="shared" si="1887"/>
        <v/>
      </c>
      <c r="AC7527" s="13" t="str">
        <f t="shared" si="1887"/>
        <v/>
      </c>
      <c r="AD7527" s="13" t="str">
        <f t="shared" si="1887"/>
        <v/>
      </c>
    </row>
    <row r="7528" spans="7:30" x14ac:dyDescent="0.25">
      <c r="G7528" s="18" t="str">
        <f t="shared" si="1873"/>
        <v/>
      </c>
      <c r="H7528" s="22" t="str">
        <f t="shared" si="1874"/>
        <v/>
      </c>
      <c r="I7528" s="23" t="str">
        <f t="shared" si="1875"/>
        <v/>
      </c>
      <c r="J7528" s="22" t="str">
        <f t="shared" si="1876"/>
        <v/>
      </c>
      <c r="K7528" s="24" t="str">
        <f t="shared" si="1877"/>
        <v/>
      </c>
      <c r="L7528" s="42" t="str">
        <f t="shared" si="1883"/>
        <v/>
      </c>
      <c r="M7528" s="43" t="str">
        <f t="shared" si="1884"/>
        <v/>
      </c>
      <c r="N7528" s="26" t="str">
        <f t="shared" si="1878"/>
        <v/>
      </c>
      <c r="O7528" s="26" t="str">
        <f t="shared" si="1879"/>
        <v/>
      </c>
      <c r="P7528" s="28" t="str">
        <f>IF(E7528="","",INDEX(TableLookupWakeUpScore[],MATCH(E7528,TableLookupWakeUpScore[Wake Up],0),MATCH(P$1,TableLookupWakeUpScore[#Headers],0)))</f>
        <v/>
      </c>
      <c r="Q7528" s="30" t="str">
        <f t="shared" si="1880"/>
        <v/>
      </c>
      <c r="R7528" s="31" t="str">
        <f t="shared" si="1881"/>
        <v/>
      </c>
      <c r="S7528" s="34" t="str">
        <f>IF($C7528="","",INDEX(TableLookupSleepQuality[],MATCH($C7528,TableLookupSleepQuality[Sleep Quality Low],1),MATCH(S$1,TableLookupSleepQuality[#Headers],0)))</f>
        <v/>
      </c>
      <c r="T7528" s="35" t="str">
        <f>IF($C7528="","",INDEX(TableLookupSleepQuality[],MATCH($C7528,TableLookupSleepQuality[Sleep Quality Low],1),MATCH(T$1,TableLookupSleepQuality[#Headers],0)))</f>
        <v/>
      </c>
      <c r="X7528" s="36" t="str">
        <f t="shared" si="1882"/>
        <v/>
      </c>
      <c r="Y7528" s="40" t="str">
        <f t="shared" si="1887"/>
        <v/>
      </c>
      <c r="Z7528" s="13" t="str">
        <f t="shared" si="1887"/>
        <v/>
      </c>
      <c r="AA7528" s="13" t="str">
        <f t="shared" si="1887"/>
        <v/>
      </c>
      <c r="AB7528" s="13" t="str">
        <f t="shared" si="1887"/>
        <v/>
      </c>
      <c r="AC7528" s="13" t="str">
        <f t="shared" si="1887"/>
        <v/>
      </c>
      <c r="AD7528" s="13" t="str">
        <f t="shared" si="1887"/>
        <v/>
      </c>
    </row>
    <row r="7529" spans="7:30" x14ac:dyDescent="0.25">
      <c r="G7529" s="18" t="str">
        <f t="shared" si="1873"/>
        <v/>
      </c>
      <c r="H7529" s="22" t="str">
        <f t="shared" si="1874"/>
        <v/>
      </c>
      <c r="I7529" s="23" t="str">
        <f t="shared" si="1875"/>
        <v/>
      </c>
      <c r="J7529" s="22" t="str">
        <f t="shared" si="1876"/>
        <v/>
      </c>
      <c r="K7529" s="24" t="str">
        <f t="shared" si="1877"/>
        <v/>
      </c>
      <c r="L7529" s="42" t="str">
        <f t="shared" si="1883"/>
        <v/>
      </c>
      <c r="M7529" s="43" t="str">
        <f t="shared" si="1884"/>
        <v/>
      </c>
      <c r="N7529" s="26" t="str">
        <f t="shared" si="1878"/>
        <v/>
      </c>
      <c r="O7529" s="26" t="str">
        <f t="shared" si="1879"/>
        <v/>
      </c>
      <c r="P7529" s="28" t="str">
        <f>IF(E7529="","",INDEX(TableLookupWakeUpScore[],MATCH(E7529,TableLookupWakeUpScore[Wake Up],0),MATCH(P$1,TableLookupWakeUpScore[#Headers],0)))</f>
        <v/>
      </c>
      <c r="Q7529" s="30" t="str">
        <f t="shared" si="1880"/>
        <v/>
      </c>
      <c r="R7529" s="31" t="str">
        <f t="shared" si="1881"/>
        <v/>
      </c>
      <c r="S7529" s="34" t="str">
        <f>IF($C7529="","",INDEX(TableLookupSleepQuality[],MATCH($C7529,TableLookupSleepQuality[Sleep Quality Low],1),MATCH(S$1,TableLookupSleepQuality[#Headers],0)))</f>
        <v/>
      </c>
      <c r="T7529" s="35" t="str">
        <f>IF($C7529="","",INDEX(TableLookupSleepQuality[],MATCH($C7529,TableLookupSleepQuality[Sleep Quality Low],1),MATCH(T$1,TableLookupSleepQuality[#Headers],0)))</f>
        <v/>
      </c>
      <c r="X7529" s="36" t="str">
        <f t="shared" si="1882"/>
        <v/>
      </c>
      <c r="Y7529" s="40" t="str">
        <f t="shared" si="1887"/>
        <v/>
      </c>
      <c r="Z7529" s="13" t="str">
        <f t="shared" si="1887"/>
        <v/>
      </c>
      <c r="AA7529" s="13" t="str">
        <f t="shared" si="1887"/>
        <v/>
      </c>
      <c r="AB7529" s="13" t="str">
        <f t="shared" si="1887"/>
        <v/>
      </c>
      <c r="AC7529" s="13" t="str">
        <f t="shared" si="1887"/>
        <v/>
      </c>
      <c r="AD7529" s="13" t="str">
        <f t="shared" si="1887"/>
        <v/>
      </c>
    </row>
    <row r="7530" spans="7:30" x14ac:dyDescent="0.25">
      <c r="G7530" s="18" t="str">
        <f t="shared" si="1873"/>
        <v/>
      </c>
      <c r="H7530" s="22" t="str">
        <f t="shared" si="1874"/>
        <v/>
      </c>
      <c r="I7530" s="23" t="str">
        <f t="shared" si="1875"/>
        <v/>
      </c>
      <c r="J7530" s="22" t="str">
        <f t="shared" si="1876"/>
        <v/>
      </c>
      <c r="K7530" s="24" t="str">
        <f t="shared" si="1877"/>
        <v/>
      </c>
      <c r="L7530" s="42" t="str">
        <f t="shared" si="1883"/>
        <v/>
      </c>
      <c r="M7530" s="43" t="str">
        <f t="shared" si="1884"/>
        <v/>
      </c>
      <c r="N7530" s="26" t="str">
        <f t="shared" si="1878"/>
        <v/>
      </c>
      <c r="O7530" s="26" t="str">
        <f t="shared" si="1879"/>
        <v/>
      </c>
      <c r="P7530" s="28" t="str">
        <f>IF(E7530="","",INDEX(TableLookupWakeUpScore[],MATCH(E7530,TableLookupWakeUpScore[Wake Up],0),MATCH(P$1,TableLookupWakeUpScore[#Headers],0)))</f>
        <v/>
      </c>
      <c r="Q7530" s="30" t="str">
        <f t="shared" si="1880"/>
        <v/>
      </c>
      <c r="R7530" s="31" t="str">
        <f t="shared" si="1881"/>
        <v/>
      </c>
      <c r="S7530" s="34" t="str">
        <f>IF($C7530="","",INDEX(TableLookupSleepQuality[],MATCH($C7530,TableLookupSleepQuality[Sleep Quality Low],1),MATCH(S$1,TableLookupSleepQuality[#Headers],0)))</f>
        <v/>
      </c>
      <c r="T7530" s="35" t="str">
        <f>IF($C7530="","",INDEX(TableLookupSleepQuality[],MATCH($C7530,TableLookupSleepQuality[Sleep Quality Low],1),MATCH(T$1,TableLookupSleepQuality[#Headers],0)))</f>
        <v/>
      </c>
      <c r="X7530" s="36" t="str">
        <f t="shared" si="1882"/>
        <v/>
      </c>
      <c r="Y7530" s="40" t="str">
        <f t="shared" si="1887"/>
        <v/>
      </c>
      <c r="Z7530" s="13" t="str">
        <f t="shared" si="1887"/>
        <v/>
      </c>
      <c r="AA7530" s="13" t="str">
        <f t="shared" si="1887"/>
        <v/>
      </c>
      <c r="AB7530" s="13" t="str">
        <f t="shared" si="1887"/>
        <v/>
      </c>
      <c r="AC7530" s="13" t="str">
        <f t="shared" si="1887"/>
        <v/>
      </c>
      <c r="AD7530" s="13" t="str">
        <f t="shared" si="1887"/>
        <v/>
      </c>
    </row>
    <row r="7531" spans="7:30" x14ac:dyDescent="0.25">
      <c r="G7531" s="18" t="str">
        <f t="shared" si="1873"/>
        <v/>
      </c>
      <c r="H7531" s="22" t="str">
        <f t="shared" si="1874"/>
        <v/>
      </c>
      <c r="I7531" s="23" t="str">
        <f t="shared" si="1875"/>
        <v/>
      </c>
      <c r="J7531" s="22" t="str">
        <f t="shared" si="1876"/>
        <v/>
      </c>
      <c r="K7531" s="24" t="str">
        <f t="shared" si="1877"/>
        <v/>
      </c>
      <c r="L7531" s="42" t="str">
        <f t="shared" si="1883"/>
        <v/>
      </c>
      <c r="M7531" s="43" t="str">
        <f t="shared" si="1884"/>
        <v/>
      </c>
      <c r="N7531" s="26" t="str">
        <f t="shared" si="1878"/>
        <v/>
      </c>
      <c r="O7531" s="26" t="str">
        <f t="shared" si="1879"/>
        <v/>
      </c>
      <c r="P7531" s="28" t="str">
        <f>IF(E7531="","",INDEX(TableLookupWakeUpScore[],MATCH(E7531,TableLookupWakeUpScore[Wake Up],0),MATCH(P$1,TableLookupWakeUpScore[#Headers],0)))</f>
        <v/>
      </c>
      <c r="Q7531" s="30" t="str">
        <f t="shared" si="1880"/>
        <v/>
      </c>
      <c r="R7531" s="31" t="str">
        <f t="shared" si="1881"/>
        <v/>
      </c>
      <c r="S7531" s="34" t="str">
        <f>IF($C7531="","",INDEX(TableLookupSleepQuality[],MATCH($C7531,TableLookupSleepQuality[Sleep Quality Low],1),MATCH(S$1,TableLookupSleepQuality[#Headers],0)))</f>
        <v/>
      </c>
      <c r="T7531" s="35" t="str">
        <f>IF($C7531="","",INDEX(TableLookupSleepQuality[],MATCH($C7531,TableLookupSleepQuality[Sleep Quality Low],1),MATCH(T$1,TableLookupSleepQuality[#Headers],0)))</f>
        <v/>
      </c>
      <c r="X7531" s="36" t="str">
        <f t="shared" si="1882"/>
        <v/>
      </c>
      <c r="Y7531" s="40" t="str">
        <f t="shared" si="1887"/>
        <v/>
      </c>
      <c r="Z7531" s="13" t="str">
        <f t="shared" si="1887"/>
        <v/>
      </c>
      <c r="AA7531" s="13" t="str">
        <f t="shared" si="1887"/>
        <v/>
      </c>
      <c r="AB7531" s="13" t="str">
        <f t="shared" si="1887"/>
        <v/>
      </c>
      <c r="AC7531" s="13" t="str">
        <f t="shared" si="1887"/>
        <v/>
      </c>
      <c r="AD7531" s="13" t="str">
        <f t="shared" si="1887"/>
        <v/>
      </c>
    </row>
    <row r="7532" spans="7:30" x14ac:dyDescent="0.25">
      <c r="G7532" s="18" t="str">
        <f t="shared" si="1873"/>
        <v/>
      </c>
      <c r="H7532" s="22" t="str">
        <f t="shared" si="1874"/>
        <v/>
      </c>
      <c r="I7532" s="23" t="str">
        <f t="shared" si="1875"/>
        <v/>
      </c>
      <c r="J7532" s="22" t="str">
        <f t="shared" si="1876"/>
        <v/>
      </c>
      <c r="K7532" s="24" t="str">
        <f t="shared" si="1877"/>
        <v/>
      </c>
      <c r="L7532" s="42" t="str">
        <f t="shared" si="1883"/>
        <v/>
      </c>
      <c r="M7532" s="43" t="str">
        <f t="shared" si="1884"/>
        <v/>
      </c>
      <c r="N7532" s="26" t="str">
        <f t="shared" si="1878"/>
        <v/>
      </c>
      <c r="O7532" s="26" t="str">
        <f t="shared" si="1879"/>
        <v/>
      </c>
      <c r="P7532" s="28" t="str">
        <f>IF(E7532="","",INDEX(TableLookupWakeUpScore[],MATCH(E7532,TableLookupWakeUpScore[Wake Up],0),MATCH(P$1,TableLookupWakeUpScore[#Headers],0)))</f>
        <v/>
      </c>
      <c r="Q7532" s="30" t="str">
        <f t="shared" si="1880"/>
        <v/>
      </c>
      <c r="R7532" s="31" t="str">
        <f t="shared" si="1881"/>
        <v/>
      </c>
      <c r="S7532" s="34" t="str">
        <f>IF($C7532="","",INDEX(TableLookupSleepQuality[],MATCH($C7532,TableLookupSleepQuality[Sleep Quality Low],1),MATCH(S$1,TableLookupSleepQuality[#Headers],0)))</f>
        <v/>
      </c>
      <c r="T7532" s="35" t="str">
        <f>IF($C7532="","",INDEX(TableLookupSleepQuality[],MATCH($C7532,TableLookupSleepQuality[Sleep Quality Low],1),MATCH(T$1,TableLookupSleepQuality[#Headers],0)))</f>
        <v/>
      </c>
      <c r="X7532" s="36" t="str">
        <f t="shared" si="1882"/>
        <v/>
      </c>
      <c r="Y7532" s="40" t="str">
        <f t="shared" si="1887"/>
        <v/>
      </c>
      <c r="Z7532" s="13" t="str">
        <f t="shared" si="1887"/>
        <v/>
      </c>
      <c r="AA7532" s="13" t="str">
        <f t="shared" si="1887"/>
        <v/>
      </c>
      <c r="AB7532" s="13" t="str">
        <f t="shared" si="1887"/>
        <v/>
      </c>
      <c r="AC7532" s="13" t="str">
        <f t="shared" si="1887"/>
        <v/>
      </c>
      <c r="AD7532" s="13" t="str">
        <f t="shared" si="1887"/>
        <v/>
      </c>
    </row>
    <row r="7533" spans="7:30" x14ac:dyDescent="0.25">
      <c r="G7533" s="18" t="str">
        <f t="shared" si="1873"/>
        <v/>
      </c>
      <c r="H7533" s="22" t="str">
        <f t="shared" si="1874"/>
        <v/>
      </c>
      <c r="I7533" s="23" t="str">
        <f t="shared" si="1875"/>
        <v/>
      </c>
      <c r="J7533" s="22" t="str">
        <f t="shared" si="1876"/>
        <v/>
      </c>
      <c r="K7533" s="24" t="str">
        <f t="shared" si="1877"/>
        <v/>
      </c>
      <c r="L7533" s="42" t="str">
        <f t="shared" si="1883"/>
        <v/>
      </c>
      <c r="M7533" s="43" t="str">
        <f t="shared" si="1884"/>
        <v/>
      </c>
      <c r="N7533" s="26" t="str">
        <f t="shared" si="1878"/>
        <v/>
      </c>
      <c r="O7533" s="26" t="str">
        <f t="shared" si="1879"/>
        <v/>
      </c>
      <c r="P7533" s="28" t="str">
        <f>IF(E7533="","",INDEX(TableLookupWakeUpScore[],MATCH(E7533,TableLookupWakeUpScore[Wake Up],0),MATCH(P$1,TableLookupWakeUpScore[#Headers],0)))</f>
        <v/>
      </c>
      <c r="Q7533" s="30" t="str">
        <f t="shared" si="1880"/>
        <v/>
      </c>
      <c r="R7533" s="31" t="str">
        <f t="shared" si="1881"/>
        <v/>
      </c>
      <c r="S7533" s="34" t="str">
        <f>IF($C7533="","",INDEX(TableLookupSleepQuality[],MATCH($C7533,TableLookupSleepQuality[Sleep Quality Low],1),MATCH(S$1,TableLookupSleepQuality[#Headers],0)))</f>
        <v/>
      </c>
      <c r="T7533" s="35" t="str">
        <f>IF($C7533="","",INDEX(TableLookupSleepQuality[],MATCH($C7533,TableLookupSleepQuality[Sleep Quality Low],1),MATCH(T$1,TableLookupSleepQuality[#Headers],0)))</f>
        <v/>
      </c>
      <c r="X7533" s="36" t="str">
        <f t="shared" si="1882"/>
        <v/>
      </c>
      <c r="Y7533" s="40" t="str">
        <f t="shared" si="1887"/>
        <v/>
      </c>
      <c r="Z7533" s="13" t="str">
        <f t="shared" si="1887"/>
        <v/>
      </c>
      <c r="AA7533" s="13" t="str">
        <f t="shared" si="1887"/>
        <v/>
      </c>
      <c r="AB7533" s="13" t="str">
        <f t="shared" si="1887"/>
        <v/>
      </c>
      <c r="AC7533" s="13" t="str">
        <f t="shared" si="1887"/>
        <v/>
      </c>
      <c r="AD7533" s="13" t="str">
        <f t="shared" si="1887"/>
        <v/>
      </c>
    </row>
    <row r="7534" spans="7:30" x14ac:dyDescent="0.25">
      <c r="G7534" s="18" t="str">
        <f t="shared" si="1873"/>
        <v/>
      </c>
      <c r="H7534" s="22" t="str">
        <f t="shared" si="1874"/>
        <v/>
      </c>
      <c r="I7534" s="23" t="str">
        <f t="shared" si="1875"/>
        <v/>
      </c>
      <c r="J7534" s="22" t="str">
        <f t="shared" si="1876"/>
        <v/>
      </c>
      <c r="K7534" s="24" t="str">
        <f t="shared" si="1877"/>
        <v/>
      </c>
      <c r="L7534" s="42" t="str">
        <f t="shared" si="1883"/>
        <v/>
      </c>
      <c r="M7534" s="43" t="str">
        <f t="shared" si="1884"/>
        <v/>
      </c>
      <c r="N7534" s="26" t="str">
        <f t="shared" si="1878"/>
        <v/>
      </c>
      <c r="O7534" s="26" t="str">
        <f t="shared" si="1879"/>
        <v/>
      </c>
      <c r="P7534" s="28" t="str">
        <f>IF(E7534="","",INDEX(TableLookupWakeUpScore[],MATCH(E7534,TableLookupWakeUpScore[Wake Up],0),MATCH(P$1,TableLookupWakeUpScore[#Headers],0)))</f>
        <v/>
      </c>
      <c r="Q7534" s="30" t="str">
        <f t="shared" si="1880"/>
        <v/>
      </c>
      <c r="R7534" s="31" t="str">
        <f t="shared" si="1881"/>
        <v/>
      </c>
      <c r="S7534" s="34" t="str">
        <f>IF($C7534="","",INDEX(TableLookupSleepQuality[],MATCH($C7534,TableLookupSleepQuality[Sleep Quality Low],1),MATCH(S$1,TableLookupSleepQuality[#Headers],0)))</f>
        <v/>
      </c>
      <c r="T7534" s="35" t="str">
        <f>IF($C7534="","",INDEX(TableLookupSleepQuality[],MATCH($C7534,TableLookupSleepQuality[Sleep Quality Low],1),MATCH(T$1,TableLookupSleepQuality[#Headers],0)))</f>
        <v/>
      </c>
      <c r="X7534" s="36" t="str">
        <f t="shared" si="1882"/>
        <v/>
      </c>
      <c r="Y7534" s="40" t="str">
        <f t="shared" si="1887"/>
        <v/>
      </c>
      <c r="Z7534" s="13" t="str">
        <f t="shared" si="1887"/>
        <v/>
      </c>
      <c r="AA7534" s="13" t="str">
        <f t="shared" si="1887"/>
        <v/>
      </c>
      <c r="AB7534" s="13" t="str">
        <f t="shared" si="1887"/>
        <v/>
      </c>
      <c r="AC7534" s="13" t="str">
        <f t="shared" si="1887"/>
        <v/>
      </c>
      <c r="AD7534" s="13" t="str">
        <f t="shared" si="1887"/>
        <v/>
      </c>
    </row>
    <row r="7535" spans="7:30" x14ac:dyDescent="0.25">
      <c r="G7535" s="18" t="str">
        <f t="shared" si="1873"/>
        <v/>
      </c>
      <c r="H7535" s="22" t="str">
        <f t="shared" si="1874"/>
        <v/>
      </c>
      <c r="I7535" s="23" t="str">
        <f t="shared" si="1875"/>
        <v/>
      </c>
      <c r="J7535" s="22" t="str">
        <f t="shared" si="1876"/>
        <v/>
      </c>
      <c r="K7535" s="24" t="str">
        <f t="shared" si="1877"/>
        <v/>
      </c>
      <c r="L7535" s="42" t="str">
        <f t="shared" si="1883"/>
        <v/>
      </c>
      <c r="M7535" s="43" t="str">
        <f t="shared" si="1884"/>
        <v/>
      </c>
      <c r="N7535" s="26" t="str">
        <f t="shared" si="1878"/>
        <v/>
      </c>
      <c r="O7535" s="26" t="str">
        <f t="shared" si="1879"/>
        <v/>
      </c>
      <c r="P7535" s="28" t="str">
        <f>IF(E7535="","",INDEX(TableLookupWakeUpScore[],MATCH(E7535,TableLookupWakeUpScore[Wake Up],0),MATCH(P$1,TableLookupWakeUpScore[#Headers],0)))</f>
        <v/>
      </c>
      <c r="Q7535" s="30" t="str">
        <f t="shared" si="1880"/>
        <v/>
      </c>
      <c r="R7535" s="31" t="str">
        <f t="shared" si="1881"/>
        <v/>
      </c>
      <c r="S7535" s="34" t="str">
        <f>IF($C7535="","",INDEX(TableLookupSleepQuality[],MATCH($C7535,TableLookupSleepQuality[Sleep Quality Low],1),MATCH(S$1,TableLookupSleepQuality[#Headers],0)))</f>
        <v/>
      </c>
      <c r="T7535" s="35" t="str">
        <f>IF($C7535="","",INDEX(TableLookupSleepQuality[],MATCH($C7535,TableLookupSleepQuality[Sleep Quality Low],1),MATCH(T$1,TableLookupSleepQuality[#Headers],0)))</f>
        <v/>
      </c>
      <c r="X7535" s="36" t="str">
        <f t="shared" si="1882"/>
        <v/>
      </c>
      <c r="Y7535" s="40" t="str">
        <f t="shared" si="1887"/>
        <v/>
      </c>
      <c r="Z7535" s="13" t="str">
        <f t="shared" si="1887"/>
        <v/>
      </c>
      <c r="AA7535" s="13" t="str">
        <f t="shared" si="1887"/>
        <v/>
      </c>
      <c r="AB7535" s="13" t="str">
        <f t="shared" si="1887"/>
        <v/>
      </c>
      <c r="AC7535" s="13" t="str">
        <f t="shared" si="1887"/>
        <v/>
      </c>
      <c r="AD7535" s="13" t="str">
        <f t="shared" si="1887"/>
        <v/>
      </c>
    </row>
    <row r="7536" spans="7:30" x14ac:dyDescent="0.25">
      <c r="G7536" s="18" t="str">
        <f t="shared" si="1873"/>
        <v/>
      </c>
      <c r="H7536" s="22" t="str">
        <f t="shared" si="1874"/>
        <v/>
      </c>
      <c r="I7536" s="23" t="str">
        <f t="shared" si="1875"/>
        <v/>
      </c>
      <c r="J7536" s="22" t="str">
        <f t="shared" si="1876"/>
        <v/>
      </c>
      <c r="K7536" s="24" t="str">
        <f t="shared" si="1877"/>
        <v/>
      </c>
      <c r="L7536" s="42" t="str">
        <f t="shared" si="1883"/>
        <v/>
      </c>
      <c r="M7536" s="43" t="str">
        <f t="shared" si="1884"/>
        <v/>
      </c>
      <c r="N7536" s="26" t="str">
        <f t="shared" si="1878"/>
        <v/>
      </c>
      <c r="O7536" s="26" t="str">
        <f t="shared" si="1879"/>
        <v/>
      </c>
      <c r="P7536" s="28" t="str">
        <f>IF(E7536="","",INDEX(TableLookupWakeUpScore[],MATCH(E7536,TableLookupWakeUpScore[Wake Up],0),MATCH(P$1,TableLookupWakeUpScore[#Headers],0)))</f>
        <v/>
      </c>
      <c r="Q7536" s="30" t="str">
        <f t="shared" si="1880"/>
        <v/>
      </c>
      <c r="R7536" s="31" t="str">
        <f t="shared" si="1881"/>
        <v/>
      </c>
      <c r="S7536" s="34" t="str">
        <f>IF($C7536="","",INDEX(TableLookupSleepQuality[],MATCH($C7536,TableLookupSleepQuality[Sleep Quality Low],1),MATCH(S$1,TableLookupSleepQuality[#Headers],0)))</f>
        <v/>
      </c>
      <c r="T7536" s="35" t="str">
        <f>IF($C7536="","",INDEX(TableLookupSleepQuality[],MATCH($C7536,TableLookupSleepQuality[Sleep Quality Low],1),MATCH(T$1,TableLookupSleepQuality[#Headers],0)))</f>
        <v/>
      </c>
      <c r="X7536" s="36" t="str">
        <f t="shared" si="1882"/>
        <v/>
      </c>
      <c r="Y7536" s="40" t="str">
        <f t="shared" si="1887"/>
        <v/>
      </c>
      <c r="Z7536" s="13" t="str">
        <f t="shared" si="1887"/>
        <v/>
      </c>
      <c r="AA7536" s="13" t="str">
        <f t="shared" si="1887"/>
        <v/>
      </c>
      <c r="AB7536" s="13" t="str">
        <f t="shared" si="1887"/>
        <v/>
      </c>
      <c r="AC7536" s="13" t="str">
        <f t="shared" si="1887"/>
        <v/>
      </c>
      <c r="AD7536" s="13" t="str">
        <f t="shared" si="1887"/>
        <v/>
      </c>
    </row>
    <row r="7537" spans="7:30" x14ac:dyDescent="0.25">
      <c r="G7537" s="18" t="str">
        <f t="shared" si="1873"/>
        <v/>
      </c>
      <c r="H7537" s="22" t="str">
        <f t="shared" si="1874"/>
        <v/>
      </c>
      <c r="I7537" s="23" t="str">
        <f t="shared" si="1875"/>
        <v/>
      </c>
      <c r="J7537" s="22" t="str">
        <f t="shared" si="1876"/>
        <v/>
      </c>
      <c r="K7537" s="24" t="str">
        <f t="shared" si="1877"/>
        <v/>
      </c>
      <c r="L7537" s="42" t="str">
        <f t="shared" si="1883"/>
        <v/>
      </c>
      <c r="M7537" s="43" t="str">
        <f t="shared" si="1884"/>
        <v/>
      </c>
      <c r="N7537" s="26" t="str">
        <f t="shared" si="1878"/>
        <v/>
      </c>
      <c r="O7537" s="26" t="str">
        <f t="shared" si="1879"/>
        <v/>
      </c>
      <c r="P7537" s="28" t="str">
        <f>IF(E7537="","",INDEX(TableLookupWakeUpScore[],MATCH(E7537,TableLookupWakeUpScore[Wake Up],0),MATCH(P$1,TableLookupWakeUpScore[#Headers],0)))</f>
        <v/>
      </c>
      <c r="Q7537" s="30" t="str">
        <f t="shared" si="1880"/>
        <v/>
      </c>
      <c r="R7537" s="31" t="str">
        <f t="shared" si="1881"/>
        <v/>
      </c>
      <c r="S7537" s="34" t="str">
        <f>IF($C7537="","",INDEX(TableLookupSleepQuality[],MATCH($C7537,TableLookupSleepQuality[Sleep Quality Low],1),MATCH(S$1,TableLookupSleepQuality[#Headers],0)))</f>
        <v/>
      </c>
      <c r="T7537" s="35" t="str">
        <f>IF($C7537="","",INDEX(TableLookupSleepQuality[],MATCH($C7537,TableLookupSleepQuality[Sleep Quality Low],1),MATCH(T$1,TableLookupSleepQuality[#Headers],0)))</f>
        <v/>
      </c>
      <c r="X7537" s="36" t="str">
        <f t="shared" si="1882"/>
        <v/>
      </c>
      <c r="Y7537" s="40" t="str">
        <f t="shared" si="1887"/>
        <v/>
      </c>
      <c r="Z7537" s="13" t="str">
        <f t="shared" si="1887"/>
        <v/>
      </c>
      <c r="AA7537" s="13" t="str">
        <f t="shared" si="1887"/>
        <v/>
      </c>
      <c r="AB7537" s="13" t="str">
        <f t="shared" si="1887"/>
        <v/>
      </c>
      <c r="AC7537" s="13" t="str">
        <f t="shared" si="1887"/>
        <v/>
      </c>
      <c r="AD7537" s="13" t="str">
        <f t="shared" si="1887"/>
        <v/>
      </c>
    </row>
    <row r="7538" spans="7:30" x14ac:dyDescent="0.25">
      <c r="G7538" s="18" t="str">
        <f t="shared" si="1873"/>
        <v/>
      </c>
      <c r="H7538" s="22" t="str">
        <f t="shared" si="1874"/>
        <v/>
      </c>
      <c r="I7538" s="23" t="str">
        <f t="shared" si="1875"/>
        <v/>
      </c>
      <c r="J7538" s="22" t="str">
        <f t="shared" si="1876"/>
        <v/>
      </c>
      <c r="K7538" s="24" t="str">
        <f t="shared" si="1877"/>
        <v/>
      </c>
      <c r="L7538" s="42" t="str">
        <f t="shared" si="1883"/>
        <v/>
      </c>
      <c r="M7538" s="43" t="str">
        <f t="shared" si="1884"/>
        <v/>
      </c>
      <c r="N7538" s="26" t="str">
        <f t="shared" si="1878"/>
        <v/>
      </c>
      <c r="O7538" s="26" t="str">
        <f t="shared" si="1879"/>
        <v/>
      </c>
      <c r="P7538" s="28" t="str">
        <f>IF(E7538="","",INDEX(TableLookupWakeUpScore[],MATCH(E7538,TableLookupWakeUpScore[Wake Up],0),MATCH(P$1,TableLookupWakeUpScore[#Headers],0)))</f>
        <v/>
      </c>
      <c r="Q7538" s="30" t="str">
        <f t="shared" si="1880"/>
        <v/>
      </c>
      <c r="R7538" s="31" t="str">
        <f t="shared" si="1881"/>
        <v/>
      </c>
      <c r="S7538" s="34" t="str">
        <f>IF($C7538="","",INDEX(TableLookupSleepQuality[],MATCH($C7538,TableLookupSleepQuality[Sleep Quality Low],1),MATCH(S$1,TableLookupSleepQuality[#Headers],0)))</f>
        <v/>
      </c>
      <c r="T7538" s="35" t="str">
        <f>IF($C7538="","",INDEX(TableLookupSleepQuality[],MATCH($C7538,TableLookupSleepQuality[Sleep Quality Low],1),MATCH(T$1,TableLookupSleepQuality[#Headers],0)))</f>
        <v/>
      </c>
      <c r="X7538" s="36" t="str">
        <f t="shared" si="1882"/>
        <v/>
      </c>
      <c r="Y7538" s="40" t="str">
        <f t="shared" si="1887"/>
        <v/>
      </c>
      <c r="Z7538" s="13" t="str">
        <f t="shared" si="1887"/>
        <v/>
      </c>
      <c r="AA7538" s="13" t="str">
        <f t="shared" si="1887"/>
        <v/>
      </c>
      <c r="AB7538" s="13" t="str">
        <f t="shared" si="1887"/>
        <v/>
      </c>
      <c r="AC7538" s="13" t="str">
        <f t="shared" si="1887"/>
        <v/>
      </c>
      <c r="AD7538" s="13" t="str">
        <f t="shared" si="1887"/>
        <v/>
      </c>
    </row>
    <row r="7539" spans="7:30" x14ac:dyDescent="0.25">
      <c r="G7539" s="18" t="str">
        <f t="shared" si="1873"/>
        <v/>
      </c>
      <c r="H7539" s="22" t="str">
        <f t="shared" si="1874"/>
        <v/>
      </c>
      <c r="I7539" s="23" t="str">
        <f t="shared" si="1875"/>
        <v/>
      </c>
      <c r="J7539" s="22" t="str">
        <f t="shared" si="1876"/>
        <v/>
      </c>
      <c r="K7539" s="24" t="str">
        <f t="shared" si="1877"/>
        <v/>
      </c>
      <c r="L7539" s="42" t="str">
        <f t="shared" si="1883"/>
        <v/>
      </c>
      <c r="M7539" s="43" t="str">
        <f t="shared" si="1884"/>
        <v/>
      </c>
      <c r="N7539" s="26" t="str">
        <f t="shared" si="1878"/>
        <v/>
      </c>
      <c r="O7539" s="26" t="str">
        <f t="shared" si="1879"/>
        <v/>
      </c>
      <c r="P7539" s="28" t="str">
        <f>IF(E7539="","",INDEX(TableLookupWakeUpScore[],MATCH(E7539,TableLookupWakeUpScore[Wake Up],0),MATCH(P$1,TableLookupWakeUpScore[#Headers],0)))</f>
        <v/>
      </c>
      <c r="Q7539" s="30" t="str">
        <f t="shared" si="1880"/>
        <v/>
      </c>
      <c r="R7539" s="31" t="str">
        <f t="shared" si="1881"/>
        <v/>
      </c>
      <c r="S7539" s="34" t="str">
        <f>IF($C7539="","",INDEX(TableLookupSleepQuality[],MATCH($C7539,TableLookupSleepQuality[Sleep Quality Low],1),MATCH(S$1,TableLookupSleepQuality[#Headers],0)))</f>
        <v/>
      </c>
      <c r="T7539" s="35" t="str">
        <f>IF($C7539="","",INDEX(TableLookupSleepQuality[],MATCH($C7539,TableLookupSleepQuality[Sleep Quality Low],1),MATCH(T$1,TableLookupSleepQuality[#Headers],0)))</f>
        <v/>
      </c>
      <c r="X7539" s="36" t="str">
        <f t="shared" si="1882"/>
        <v/>
      </c>
      <c r="Y7539" s="40" t="str">
        <f t="shared" ref="Y7539:AD7554" si="1888">IF(OR($X7539="NO",$X7539=""),"",IF(COUNTIF($F7539,"*" &amp; Y$1 &amp; "*"),"YES","NO"))</f>
        <v/>
      </c>
      <c r="Z7539" s="13" t="str">
        <f t="shared" si="1888"/>
        <v/>
      </c>
      <c r="AA7539" s="13" t="str">
        <f t="shared" si="1888"/>
        <v/>
      </c>
      <c r="AB7539" s="13" t="str">
        <f t="shared" si="1888"/>
        <v/>
      </c>
      <c r="AC7539" s="13" t="str">
        <f t="shared" si="1888"/>
        <v/>
      </c>
      <c r="AD7539" s="13" t="str">
        <f t="shared" si="1888"/>
        <v/>
      </c>
    </row>
    <row r="7540" spans="7:30" x14ac:dyDescent="0.25">
      <c r="G7540" s="18" t="str">
        <f t="shared" si="1873"/>
        <v/>
      </c>
      <c r="H7540" s="22" t="str">
        <f t="shared" si="1874"/>
        <v/>
      </c>
      <c r="I7540" s="23" t="str">
        <f t="shared" si="1875"/>
        <v/>
      </c>
      <c r="J7540" s="22" t="str">
        <f t="shared" si="1876"/>
        <v/>
      </c>
      <c r="K7540" s="24" t="str">
        <f t="shared" si="1877"/>
        <v/>
      </c>
      <c r="L7540" s="42" t="str">
        <f t="shared" si="1883"/>
        <v/>
      </c>
      <c r="M7540" s="43" t="str">
        <f t="shared" si="1884"/>
        <v/>
      </c>
      <c r="N7540" s="26" t="str">
        <f t="shared" si="1878"/>
        <v/>
      </c>
      <c r="O7540" s="26" t="str">
        <f t="shared" si="1879"/>
        <v/>
      </c>
      <c r="P7540" s="28" t="str">
        <f>IF(E7540="","",INDEX(TableLookupWakeUpScore[],MATCH(E7540,TableLookupWakeUpScore[Wake Up],0),MATCH(P$1,TableLookupWakeUpScore[#Headers],0)))</f>
        <v/>
      </c>
      <c r="Q7540" s="30" t="str">
        <f t="shared" si="1880"/>
        <v/>
      </c>
      <c r="R7540" s="31" t="str">
        <f t="shared" si="1881"/>
        <v/>
      </c>
      <c r="S7540" s="34" t="str">
        <f>IF($C7540="","",INDEX(TableLookupSleepQuality[],MATCH($C7540,TableLookupSleepQuality[Sleep Quality Low],1),MATCH(S$1,TableLookupSleepQuality[#Headers],0)))</f>
        <v/>
      </c>
      <c r="T7540" s="35" t="str">
        <f>IF($C7540="","",INDEX(TableLookupSleepQuality[],MATCH($C7540,TableLookupSleepQuality[Sleep Quality Low],1),MATCH(T$1,TableLookupSleepQuality[#Headers],0)))</f>
        <v/>
      </c>
      <c r="X7540" s="36" t="str">
        <f t="shared" si="1882"/>
        <v/>
      </c>
      <c r="Y7540" s="40" t="str">
        <f t="shared" si="1888"/>
        <v/>
      </c>
      <c r="Z7540" s="13" t="str">
        <f t="shared" si="1888"/>
        <v/>
      </c>
      <c r="AA7540" s="13" t="str">
        <f t="shared" si="1888"/>
        <v/>
      </c>
      <c r="AB7540" s="13" t="str">
        <f t="shared" si="1888"/>
        <v/>
      </c>
      <c r="AC7540" s="13" t="str">
        <f t="shared" si="1888"/>
        <v/>
      </c>
      <c r="AD7540" s="13" t="str">
        <f t="shared" si="1888"/>
        <v/>
      </c>
    </row>
    <row r="7541" spans="7:30" x14ac:dyDescent="0.25">
      <c r="G7541" s="18" t="str">
        <f t="shared" si="1873"/>
        <v/>
      </c>
      <c r="H7541" s="22" t="str">
        <f t="shared" si="1874"/>
        <v/>
      </c>
      <c r="I7541" s="23" t="str">
        <f t="shared" si="1875"/>
        <v/>
      </c>
      <c r="J7541" s="22" t="str">
        <f t="shared" si="1876"/>
        <v/>
      </c>
      <c r="K7541" s="24" t="str">
        <f t="shared" si="1877"/>
        <v/>
      </c>
      <c r="L7541" s="42" t="str">
        <f t="shared" si="1883"/>
        <v/>
      </c>
      <c r="M7541" s="43" t="str">
        <f t="shared" si="1884"/>
        <v/>
      </c>
      <c r="N7541" s="26" t="str">
        <f t="shared" si="1878"/>
        <v/>
      </c>
      <c r="O7541" s="26" t="str">
        <f t="shared" si="1879"/>
        <v/>
      </c>
      <c r="P7541" s="28" t="str">
        <f>IF(E7541="","",INDEX(TableLookupWakeUpScore[],MATCH(E7541,TableLookupWakeUpScore[Wake Up],0),MATCH(P$1,TableLookupWakeUpScore[#Headers],0)))</f>
        <v/>
      </c>
      <c r="Q7541" s="30" t="str">
        <f t="shared" si="1880"/>
        <v/>
      </c>
      <c r="R7541" s="31" t="str">
        <f t="shared" si="1881"/>
        <v/>
      </c>
      <c r="S7541" s="34" t="str">
        <f>IF($C7541="","",INDEX(TableLookupSleepQuality[],MATCH($C7541,TableLookupSleepQuality[Sleep Quality Low],1),MATCH(S$1,TableLookupSleepQuality[#Headers],0)))</f>
        <v/>
      </c>
      <c r="T7541" s="35" t="str">
        <f>IF($C7541="","",INDEX(TableLookupSleepQuality[],MATCH($C7541,TableLookupSleepQuality[Sleep Quality Low],1),MATCH(T$1,TableLookupSleepQuality[#Headers],0)))</f>
        <v/>
      </c>
      <c r="X7541" s="36" t="str">
        <f t="shared" si="1882"/>
        <v/>
      </c>
      <c r="Y7541" s="40" t="str">
        <f t="shared" si="1888"/>
        <v/>
      </c>
      <c r="Z7541" s="13" t="str">
        <f t="shared" si="1888"/>
        <v/>
      </c>
      <c r="AA7541" s="13" t="str">
        <f t="shared" si="1888"/>
        <v/>
      </c>
      <c r="AB7541" s="13" t="str">
        <f t="shared" si="1888"/>
        <v/>
      </c>
      <c r="AC7541" s="13" t="str">
        <f t="shared" si="1888"/>
        <v/>
      </c>
      <c r="AD7541" s="13" t="str">
        <f t="shared" si="1888"/>
        <v/>
      </c>
    </row>
    <row r="7542" spans="7:30" x14ac:dyDescent="0.25">
      <c r="G7542" s="18" t="str">
        <f t="shared" si="1873"/>
        <v/>
      </c>
      <c r="H7542" s="22" t="str">
        <f t="shared" si="1874"/>
        <v/>
      </c>
      <c r="I7542" s="23" t="str">
        <f t="shared" si="1875"/>
        <v/>
      </c>
      <c r="J7542" s="22" t="str">
        <f t="shared" si="1876"/>
        <v/>
      </c>
      <c r="K7542" s="24" t="str">
        <f t="shared" si="1877"/>
        <v/>
      </c>
      <c r="L7542" s="42" t="str">
        <f t="shared" si="1883"/>
        <v/>
      </c>
      <c r="M7542" s="43" t="str">
        <f t="shared" si="1884"/>
        <v/>
      </c>
      <c r="N7542" s="26" t="str">
        <f t="shared" si="1878"/>
        <v/>
      </c>
      <c r="O7542" s="26" t="str">
        <f t="shared" si="1879"/>
        <v/>
      </c>
      <c r="P7542" s="28" t="str">
        <f>IF(E7542="","",INDEX(TableLookupWakeUpScore[],MATCH(E7542,TableLookupWakeUpScore[Wake Up],0),MATCH(P$1,TableLookupWakeUpScore[#Headers],0)))</f>
        <v/>
      </c>
      <c r="Q7542" s="30" t="str">
        <f t="shared" si="1880"/>
        <v/>
      </c>
      <c r="R7542" s="31" t="str">
        <f t="shared" si="1881"/>
        <v/>
      </c>
      <c r="S7542" s="34" t="str">
        <f>IF($C7542="","",INDEX(TableLookupSleepQuality[],MATCH($C7542,TableLookupSleepQuality[Sleep Quality Low],1),MATCH(S$1,TableLookupSleepQuality[#Headers],0)))</f>
        <v/>
      </c>
      <c r="T7542" s="35" t="str">
        <f>IF($C7542="","",INDEX(TableLookupSleepQuality[],MATCH($C7542,TableLookupSleepQuality[Sleep Quality Low],1),MATCH(T$1,TableLookupSleepQuality[#Headers],0)))</f>
        <v/>
      </c>
      <c r="X7542" s="36" t="str">
        <f t="shared" si="1882"/>
        <v/>
      </c>
      <c r="Y7542" s="40" t="str">
        <f t="shared" si="1888"/>
        <v/>
      </c>
      <c r="Z7542" s="13" t="str">
        <f t="shared" si="1888"/>
        <v/>
      </c>
      <c r="AA7542" s="13" t="str">
        <f t="shared" si="1888"/>
        <v/>
      </c>
      <c r="AB7542" s="13" t="str">
        <f t="shared" si="1888"/>
        <v/>
      </c>
      <c r="AC7542" s="13" t="str">
        <f t="shared" si="1888"/>
        <v/>
      </c>
      <c r="AD7542" s="13" t="str">
        <f t="shared" si="1888"/>
        <v/>
      </c>
    </row>
    <row r="7543" spans="7:30" x14ac:dyDescent="0.25">
      <c r="G7543" s="18" t="str">
        <f t="shared" si="1873"/>
        <v/>
      </c>
      <c r="H7543" s="22" t="str">
        <f t="shared" si="1874"/>
        <v/>
      </c>
      <c r="I7543" s="23" t="str">
        <f t="shared" si="1875"/>
        <v/>
      </c>
      <c r="J7543" s="22" t="str">
        <f t="shared" si="1876"/>
        <v/>
      </c>
      <c r="K7543" s="24" t="str">
        <f t="shared" si="1877"/>
        <v/>
      </c>
      <c r="L7543" s="42" t="str">
        <f t="shared" si="1883"/>
        <v/>
      </c>
      <c r="M7543" s="43" t="str">
        <f t="shared" si="1884"/>
        <v/>
      </c>
      <c r="N7543" s="26" t="str">
        <f t="shared" si="1878"/>
        <v/>
      </c>
      <c r="O7543" s="26" t="str">
        <f t="shared" si="1879"/>
        <v/>
      </c>
      <c r="P7543" s="28" t="str">
        <f>IF(E7543="","",INDEX(TableLookupWakeUpScore[],MATCH(E7543,TableLookupWakeUpScore[Wake Up],0),MATCH(P$1,TableLookupWakeUpScore[#Headers],0)))</f>
        <v/>
      </c>
      <c r="Q7543" s="30" t="str">
        <f t="shared" si="1880"/>
        <v/>
      </c>
      <c r="R7543" s="31" t="str">
        <f t="shared" si="1881"/>
        <v/>
      </c>
      <c r="S7543" s="34" t="str">
        <f>IF($C7543="","",INDEX(TableLookupSleepQuality[],MATCH($C7543,TableLookupSleepQuality[Sleep Quality Low],1),MATCH(S$1,TableLookupSleepQuality[#Headers],0)))</f>
        <v/>
      </c>
      <c r="T7543" s="35" t="str">
        <f>IF($C7543="","",INDEX(TableLookupSleepQuality[],MATCH($C7543,TableLookupSleepQuality[Sleep Quality Low],1),MATCH(T$1,TableLookupSleepQuality[#Headers],0)))</f>
        <v/>
      </c>
      <c r="X7543" s="36" t="str">
        <f t="shared" si="1882"/>
        <v/>
      </c>
      <c r="Y7543" s="40" t="str">
        <f t="shared" si="1888"/>
        <v/>
      </c>
      <c r="Z7543" s="13" t="str">
        <f t="shared" si="1888"/>
        <v/>
      </c>
      <c r="AA7543" s="13" t="str">
        <f t="shared" si="1888"/>
        <v/>
      </c>
      <c r="AB7543" s="13" t="str">
        <f t="shared" si="1888"/>
        <v/>
      </c>
      <c r="AC7543" s="13" t="str">
        <f t="shared" si="1888"/>
        <v/>
      </c>
      <c r="AD7543" s="13" t="str">
        <f t="shared" si="1888"/>
        <v/>
      </c>
    </row>
    <row r="7544" spans="7:30" x14ac:dyDescent="0.25">
      <c r="G7544" s="18" t="str">
        <f t="shared" si="1873"/>
        <v/>
      </c>
      <c r="H7544" s="22" t="str">
        <f t="shared" si="1874"/>
        <v/>
      </c>
      <c r="I7544" s="23" t="str">
        <f t="shared" si="1875"/>
        <v/>
      </c>
      <c r="J7544" s="22" t="str">
        <f t="shared" si="1876"/>
        <v/>
      </c>
      <c r="K7544" s="24" t="str">
        <f t="shared" si="1877"/>
        <v/>
      </c>
      <c r="L7544" s="42" t="str">
        <f t="shared" si="1883"/>
        <v/>
      </c>
      <c r="M7544" s="43" t="str">
        <f t="shared" si="1884"/>
        <v/>
      </c>
      <c r="N7544" s="26" t="str">
        <f t="shared" si="1878"/>
        <v/>
      </c>
      <c r="O7544" s="26" t="str">
        <f t="shared" si="1879"/>
        <v/>
      </c>
      <c r="P7544" s="28" t="str">
        <f>IF(E7544="","",INDEX(TableLookupWakeUpScore[],MATCH(E7544,TableLookupWakeUpScore[Wake Up],0),MATCH(P$1,TableLookupWakeUpScore[#Headers],0)))</f>
        <v/>
      </c>
      <c r="Q7544" s="30" t="str">
        <f t="shared" si="1880"/>
        <v/>
      </c>
      <c r="R7544" s="31" t="str">
        <f t="shared" si="1881"/>
        <v/>
      </c>
      <c r="S7544" s="34" t="str">
        <f>IF($C7544="","",INDEX(TableLookupSleepQuality[],MATCH($C7544,TableLookupSleepQuality[Sleep Quality Low],1),MATCH(S$1,TableLookupSleepQuality[#Headers],0)))</f>
        <v/>
      </c>
      <c r="T7544" s="35" t="str">
        <f>IF($C7544="","",INDEX(TableLookupSleepQuality[],MATCH($C7544,TableLookupSleepQuality[Sleep Quality Low],1),MATCH(T$1,TableLookupSleepQuality[#Headers],0)))</f>
        <v/>
      </c>
      <c r="X7544" s="36" t="str">
        <f t="shared" si="1882"/>
        <v/>
      </c>
      <c r="Y7544" s="40" t="str">
        <f t="shared" si="1888"/>
        <v/>
      </c>
      <c r="Z7544" s="13" t="str">
        <f t="shared" si="1888"/>
        <v/>
      </c>
      <c r="AA7544" s="13" t="str">
        <f t="shared" si="1888"/>
        <v/>
      </c>
      <c r="AB7544" s="13" t="str">
        <f t="shared" si="1888"/>
        <v/>
      </c>
      <c r="AC7544" s="13" t="str">
        <f t="shared" si="1888"/>
        <v/>
      </c>
      <c r="AD7544" s="13" t="str">
        <f t="shared" si="1888"/>
        <v/>
      </c>
    </row>
    <row r="7545" spans="7:30" x14ac:dyDescent="0.25">
      <c r="G7545" s="18" t="str">
        <f t="shared" si="1873"/>
        <v/>
      </c>
      <c r="H7545" s="22" t="str">
        <f t="shared" si="1874"/>
        <v/>
      </c>
      <c r="I7545" s="23" t="str">
        <f t="shared" si="1875"/>
        <v/>
      </c>
      <c r="J7545" s="22" t="str">
        <f t="shared" si="1876"/>
        <v/>
      </c>
      <c r="K7545" s="24" t="str">
        <f t="shared" si="1877"/>
        <v/>
      </c>
      <c r="L7545" s="42" t="str">
        <f t="shared" si="1883"/>
        <v/>
      </c>
      <c r="M7545" s="43" t="str">
        <f t="shared" si="1884"/>
        <v/>
      </c>
      <c r="N7545" s="26" t="str">
        <f t="shared" si="1878"/>
        <v/>
      </c>
      <c r="O7545" s="26" t="str">
        <f t="shared" si="1879"/>
        <v/>
      </c>
      <c r="P7545" s="28" t="str">
        <f>IF(E7545="","",INDEX(TableLookupWakeUpScore[],MATCH(E7545,TableLookupWakeUpScore[Wake Up],0),MATCH(P$1,TableLookupWakeUpScore[#Headers],0)))</f>
        <v/>
      </c>
      <c r="Q7545" s="30" t="str">
        <f t="shared" si="1880"/>
        <v/>
      </c>
      <c r="R7545" s="31" t="str">
        <f t="shared" si="1881"/>
        <v/>
      </c>
      <c r="S7545" s="34" t="str">
        <f>IF($C7545="","",INDEX(TableLookupSleepQuality[],MATCH($C7545,TableLookupSleepQuality[Sleep Quality Low],1),MATCH(S$1,TableLookupSleepQuality[#Headers],0)))</f>
        <v/>
      </c>
      <c r="T7545" s="35" t="str">
        <f>IF($C7545="","",INDEX(TableLookupSleepQuality[],MATCH($C7545,TableLookupSleepQuality[Sleep Quality Low],1),MATCH(T$1,TableLookupSleepQuality[#Headers],0)))</f>
        <v/>
      </c>
      <c r="X7545" s="36" t="str">
        <f t="shared" si="1882"/>
        <v/>
      </c>
      <c r="Y7545" s="40" t="str">
        <f t="shared" si="1888"/>
        <v/>
      </c>
      <c r="Z7545" s="13" t="str">
        <f t="shared" si="1888"/>
        <v/>
      </c>
      <c r="AA7545" s="13" t="str">
        <f t="shared" si="1888"/>
        <v/>
      </c>
      <c r="AB7545" s="13" t="str">
        <f t="shared" si="1888"/>
        <v/>
      </c>
      <c r="AC7545" s="13" t="str">
        <f t="shared" si="1888"/>
        <v/>
      </c>
      <c r="AD7545" s="13" t="str">
        <f t="shared" si="1888"/>
        <v/>
      </c>
    </row>
    <row r="7546" spans="7:30" x14ac:dyDescent="0.25">
      <c r="G7546" s="18" t="str">
        <f t="shared" si="1873"/>
        <v/>
      </c>
      <c r="H7546" s="22" t="str">
        <f t="shared" si="1874"/>
        <v/>
      </c>
      <c r="I7546" s="23" t="str">
        <f t="shared" si="1875"/>
        <v/>
      </c>
      <c r="J7546" s="22" t="str">
        <f t="shared" si="1876"/>
        <v/>
      </c>
      <c r="K7546" s="24" t="str">
        <f t="shared" si="1877"/>
        <v/>
      </c>
      <c r="L7546" s="42" t="str">
        <f t="shared" si="1883"/>
        <v/>
      </c>
      <c r="M7546" s="43" t="str">
        <f t="shared" si="1884"/>
        <v/>
      </c>
      <c r="N7546" s="26" t="str">
        <f t="shared" si="1878"/>
        <v/>
      </c>
      <c r="O7546" s="26" t="str">
        <f t="shared" si="1879"/>
        <v/>
      </c>
      <c r="P7546" s="28" t="str">
        <f>IF(E7546="","",INDEX(TableLookupWakeUpScore[],MATCH(E7546,TableLookupWakeUpScore[Wake Up],0),MATCH(P$1,TableLookupWakeUpScore[#Headers],0)))</f>
        <v/>
      </c>
      <c r="Q7546" s="30" t="str">
        <f t="shared" si="1880"/>
        <v/>
      </c>
      <c r="R7546" s="31" t="str">
        <f t="shared" si="1881"/>
        <v/>
      </c>
      <c r="S7546" s="34" t="str">
        <f>IF($C7546="","",INDEX(TableLookupSleepQuality[],MATCH($C7546,TableLookupSleepQuality[Sleep Quality Low],1),MATCH(S$1,TableLookupSleepQuality[#Headers],0)))</f>
        <v/>
      </c>
      <c r="T7546" s="35" t="str">
        <f>IF($C7546="","",INDEX(TableLookupSleepQuality[],MATCH($C7546,TableLookupSleepQuality[Sleep Quality Low],1),MATCH(T$1,TableLookupSleepQuality[#Headers],0)))</f>
        <v/>
      </c>
      <c r="X7546" s="36" t="str">
        <f t="shared" si="1882"/>
        <v/>
      </c>
      <c r="Y7546" s="40" t="str">
        <f t="shared" si="1888"/>
        <v/>
      </c>
      <c r="Z7546" s="13" t="str">
        <f t="shared" si="1888"/>
        <v/>
      </c>
      <c r="AA7546" s="13" t="str">
        <f t="shared" si="1888"/>
        <v/>
      </c>
      <c r="AB7546" s="13" t="str">
        <f t="shared" si="1888"/>
        <v/>
      </c>
      <c r="AC7546" s="13" t="str">
        <f t="shared" si="1888"/>
        <v/>
      </c>
      <c r="AD7546" s="13" t="str">
        <f t="shared" si="1888"/>
        <v/>
      </c>
    </row>
    <row r="7547" spans="7:30" x14ac:dyDescent="0.25">
      <c r="G7547" s="18" t="str">
        <f t="shared" si="1873"/>
        <v/>
      </c>
      <c r="H7547" s="22" t="str">
        <f t="shared" si="1874"/>
        <v/>
      </c>
      <c r="I7547" s="23" t="str">
        <f t="shared" si="1875"/>
        <v/>
      </c>
      <c r="J7547" s="22" t="str">
        <f t="shared" si="1876"/>
        <v/>
      </c>
      <c r="K7547" s="24" t="str">
        <f t="shared" si="1877"/>
        <v/>
      </c>
      <c r="L7547" s="42" t="str">
        <f t="shared" si="1883"/>
        <v/>
      </c>
      <c r="M7547" s="43" t="str">
        <f t="shared" si="1884"/>
        <v/>
      </c>
      <c r="N7547" s="26" t="str">
        <f t="shared" si="1878"/>
        <v/>
      </c>
      <c r="O7547" s="26" t="str">
        <f t="shared" si="1879"/>
        <v/>
      </c>
      <c r="P7547" s="28" t="str">
        <f>IF(E7547="","",INDEX(TableLookupWakeUpScore[],MATCH(E7547,TableLookupWakeUpScore[Wake Up],0),MATCH(P$1,TableLookupWakeUpScore[#Headers],0)))</f>
        <v/>
      </c>
      <c r="Q7547" s="30" t="str">
        <f t="shared" si="1880"/>
        <v/>
      </c>
      <c r="R7547" s="31" t="str">
        <f t="shared" si="1881"/>
        <v/>
      </c>
      <c r="S7547" s="34" t="str">
        <f>IF($C7547="","",INDEX(TableLookupSleepQuality[],MATCH($C7547,TableLookupSleepQuality[Sleep Quality Low],1),MATCH(S$1,TableLookupSleepQuality[#Headers],0)))</f>
        <v/>
      </c>
      <c r="T7547" s="35" t="str">
        <f>IF($C7547="","",INDEX(TableLookupSleepQuality[],MATCH($C7547,TableLookupSleepQuality[Sleep Quality Low],1),MATCH(T$1,TableLookupSleepQuality[#Headers],0)))</f>
        <v/>
      </c>
      <c r="X7547" s="36" t="str">
        <f t="shared" si="1882"/>
        <v/>
      </c>
      <c r="Y7547" s="40" t="str">
        <f t="shared" si="1888"/>
        <v/>
      </c>
      <c r="Z7547" s="13" t="str">
        <f t="shared" si="1888"/>
        <v/>
      </c>
      <c r="AA7547" s="13" t="str">
        <f t="shared" si="1888"/>
        <v/>
      </c>
      <c r="AB7547" s="13" t="str">
        <f t="shared" si="1888"/>
        <v/>
      </c>
      <c r="AC7547" s="13" t="str">
        <f t="shared" si="1888"/>
        <v/>
      </c>
      <c r="AD7547" s="13" t="str">
        <f t="shared" si="1888"/>
        <v/>
      </c>
    </row>
    <row r="7548" spans="7:30" x14ac:dyDescent="0.25">
      <c r="G7548" s="18" t="str">
        <f t="shared" si="1873"/>
        <v/>
      </c>
      <c r="H7548" s="22" t="str">
        <f t="shared" si="1874"/>
        <v/>
      </c>
      <c r="I7548" s="23" t="str">
        <f t="shared" si="1875"/>
        <v/>
      </c>
      <c r="J7548" s="22" t="str">
        <f t="shared" si="1876"/>
        <v/>
      </c>
      <c r="K7548" s="24" t="str">
        <f t="shared" si="1877"/>
        <v/>
      </c>
      <c r="L7548" s="42" t="str">
        <f t="shared" si="1883"/>
        <v/>
      </c>
      <c r="M7548" s="43" t="str">
        <f t="shared" si="1884"/>
        <v/>
      </c>
      <c r="N7548" s="26" t="str">
        <f t="shared" si="1878"/>
        <v/>
      </c>
      <c r="O7548" s="26" t="str">
        <f t="shared" si="1879"/>
        <v/>
      </c>
      <c r="P7548" s="28" t="str">
        <f>IF(E7548="","",INDEX(TableLookupWakeUpScore[],MATCH(E7548,TableLookupWakeUpScore[Wake Up],0),MATCH(P$1,TableLookupWakeUpScore[#Headers],0)))</f>
        <v/>
      </c>
      <c r="Q7548" s="30" t="str">
        <f t="shared" si="1880"/>
        <v/>
      </c>
      <c r="R7548" s="31" t="str">
        <f t="shared" si="1881"/>
        <v/>
      </c>
      <c r="S7548" s="34" t="str">
        <f>IF($C7548="","",INDEX(TableLookupSleepQuality[],MATCH($C7548,TableLookupSleepQuality[Sleep Quality Low],1),MATCH(S$1,TableLookupSleepQuality[#Headers],0)))</f>
        <v/>
      </c>
      <c r="T7548" s="35" t="str">
        <f>IF($C7548="","",INDEX(TableLookupSleepQuality[],MATCH($C7548,TableLookupSleepQuality[Sleep Quality Low],1),MATCH(T$1,TableLookupSleepQuality[#Headers],0)))</f>
        <v/>
      </c>
      <c r="X7548" s="36" t="str">
        <f t="shared" si="1882"/>
        <v/>
      </c>
      <c r="Y7548" s="40" t="str">
        <f t="shared" si="1888"/>
        <v/>
      </c>
      <c r="Z7548" s="13" t="str">
        <f t="shared" si="1888"/>
        <v/>
      </c>
      <c r="AA7548" s="13" t="str">
        <f t="shared" si="1888"/>
        <v/>
      </c>
      <c r="AB7548" s="13" t="str">
        <f t="shared" si="1888"/>
        <v/>
      </c>
      <c r="AC7548" s="13" t="str">
        <f t="shared" si="1888"/>
        <v/>
      </c>
      <c r="AD7548" s="13" t="str">
        <f t="shared" si="1888"/>
        <v/>
      </c>
    </row>
    <row r="7549" spans="7:30" x14ac:dyDescent="0.25">
      <c r="G7549" s="18" t="str">
        <f t="shared" si="1873"/>
        <v/>
      </c>
      <c r="H7549" s="22" t="str">
        <f t="shared" si="1874"/>
        <v/>
      </c>
      <c r="I7549" s="23" t="str">
        <f t="shared" si="1875"/>
        <v/>
      </c>
      <c r="J7549" s="22" t="str">
        <f t="shared" si="1876"/>
        <v/>
      </c>
      <c r="K7549" s="24" t="str">
        <f t="shared" si="1877"/>
        <v/>
      </c>
      <c r="L7549" s="42" t="str">
        <f t="shared" si="1883"/>
        <v/>
      </c>
      <c r="M7549" s="43" t="str">
        <f t="shared" si="1884"/>
        <v/>
      </c>
      <c r="N7549" s="26" t="str">
        <f t="shared" si="1878"/>
        <v/>
      </c>
      <c r="O7549" s="26" t="str">
        <f t="shared" si="1879"/>
        <v/>
      </c>
      <c r="P7549" s="28" t="str">
        <f>IF(E7549="","",INDEX(TableLookupWakeUpScore[],MATCH(E7549,TableLookupWakeUpScore[Wake Up],0),MATCH(P$1,TableLookupWakeUpScore[#Headers],0)))</f>
        <v/>
      </c>
      <c r="Q7549" s="30" t="str">
        <f t="shared" si="1880"/>
        <v/>
      </c>
      <c r="R7549" s="31" t="str">
        <f t="shared" si="1881"/>
        <v/>
      </c>
      <c r="S7549" s="34" t="str">
        <f>IF($C7549="","",INDEX(TableLookupSleepQuality[],MATCH($C7549,TableLookupSleepQuality[Sleep Quality Low],1),MATCH(S$1,TableLookupSleepQuality[#Headers],0)))</f>
        <v/>
      </c>
      <c r="T7549" s="35" t="str">
        <f>IF($C7549="","",INDEX(TableLookupSleepQuality[],MATCH($C7549,TableLookupSleepQuality[Sleep Quality Low],1),MATCH(T$1,TableLookupSleepQuality[#Headers],0)))</f>
        <v/>
      </c>
      <c r="X7549" s="36" t="str">
        <f t="shared" si="1882"/>
        <v/>
      </c>
      <c r="Y7549" s="40" t="str">
        <f t="shared" si="1888"/>
        <v/>
      </c>
      <c r="Z7549" s="13" t="str">
        <f t="shared" si="1888"/>
        <v/>
      </c>
      <c r="AA7549" s="13" t="str">
        <f t="shared" si="1888"/>
        <v/>
      </c>
      <c r="AB7549" s="13" t="str">
        <f t="shared" si="1888"/>
        <v/>
      </c>
      <c r="AC7549" s="13" t="str">
        <f t="shared" si="1888"/>
        <v/>
      </c>
      <c r="AD7549" s="13" t="str">
        <f t="shared" si="1888"/>
        <v/>
      </c>
    </row>
    <row r="7550" spans="7:30" x14ac:dyDescent="0.25">
      <c r="G7550" s="18" t="str">
        <f t="shared" si="1873"/>
        <v/>
      </c>
      <c r="H7550" s="22" t="str">
        <f t="shared" si="1874"/>
        <v/>
      </c>
      <c r="I7550" s="23" t="str">
        <f t="shared" si="1875"/>
        <v/>
      </c>
      <c r="J7550" s="22" t="str">
        <f t="shared" si="1876"/>
        <v/>
      </c>
      <c r="K7550" s="24" t="str">
        <f t="shared" si="1877"/>
        <v/>
      </c>
      <c r="L7550" s="42" t="str">
        <f t="shared" si="1883"/>
        <v/>
      </c>
      <c r="M7550" s="43" t="str">
        <f t="shared" si="1884"/>
        <v/>
      </c>
      <c r="N7550" s="26" t="str">
        <f t="shared" si="1878"/>
        <v/>
      </c>
      <c r="O7550" s="26" t="str">
        <f t="shared" si="1879"/>
        <v/>
      </c>
      <c r="P7550" s="28" t="str">
        <f>IF(E7550="","",INDEX(TableLookupWakeUpScore[],MATCH(E7550,TableLookupWakeUpScore[Wake Up],0),MATCH(P$1,TableLookupWakeUpScore[#Headers],0)))</f>
        <v/>
      </c>
      <c r="Q7550" s="30" t="str">
        <f t="shared" si="1880"/>
        <v/>
      </c>
      <c r="R7550" s="31" t="str">
        <f t="shared" si="1881"/>
        <v/>
      </c>
      <c r="S7550" s="34" t="str">
        <f>IF($C7550="","",INDEX(TableLookupSleepQuality[],MATCH($C7550,TableLookupSleepQuality[Sleep Quality Low],1),MATCH(S$1,TableLookupSleepQuality[#Headers],0)))</f>
        <v/>
      </c>
      <c r="T7550" s="35" t="str">
        <f>IF($C7550="","",INDEX(TableLookupSleepQuality[],MATCH($C7550,TableLookupSleepQuality[Sleep Quality Low],1),MATCH(T$1,TableLookupSleepQuality[#Headers],0)))</f>
        <v/>
      </c>
      <c r="X7550" s="36" t="str">
        <f t="shared" si="1882"/>
        <v/>
      </c>
      <c r="Y7550" s="40" t="str">
        <f t="shared" si="1888"/>
        <v/>
      </c>
      <c r="Z7550" s="13" t="str">
        <f t="shared" si="1888"/>
        <v/>
      </c>
      <c r="AA7550" s="13" t="str">
        <f t="shared" si="1888"/>
        <v/>
      </c>
      <c r="AB7550" s="13" t="str">
        <f t="shared" si="1888"/>
        <v/>
      </c>
      <c r="AC7550" s="13" t="str">
        <f t="shared" si="1888"/>
        <v/>
      </c>
      <c r="AD7550" s="13" t="str">
        <f t="shared" si="1888"/>
        <v/>
      </c>
    </row>
    <row r="7551" spans="7:30" x14ac:dyDescent="0.25">
      <c r="G7551" s="18" t="str">
        <f t="shared" si="1873"/>
        <v/>
      </c>
      <c r="H7551" s="22" t="str">
        <f t="shared" si="1874"/>
        <v/>
      </c>
      <c r="I7551" s="23" t="str">
        <f t="shared" si="1875"/>
        <v/>
      </c>
      <c r="J7551" s="22" t="str">
        <f t="shared" si="1876"/>
        <v/>
      </c>
      <c r="K7551" s="24" t="str">
        <f t="shared" si="1877"/>
        <v/>
      </c>
      <c r="L7551" s="42" t="str">
        <f t="shared" si="1883"/>
        <v/>
      </c>
      <c r="M7551" s="43" t="str">
        <f t="shared" si="1884"/>
        <v/>
      </c>
      <c r="N7551" s="26" t="str">
        <f t="shared" si="1878"/>
        <v/>
      </c>
      <c r="O7551" s="26" t="str">
        <f t="shared" si="1879"/>
        <v/>
      </c>
      <c r="P7551" s="28" t="str">
        <f>IF(E7551="","",INDEX(TableLookupWakeUpScore[],MATCH(E7551,TableLookupWakeUpScore[Wake Up],0),MATCH(P$1,TableLookupWakeUpScore[#Headers],0)))</f>
        <v/>
      </c>
      <c r="Q7551" s="30" t="str">
        <f t="shared" si="1880"/>
        <v/>
      </c>
      <c r="R7551" s="31" t="str">
        <f t="shared" si="1881"/>
        <v/>
      </c>
      <c r="S7551" s="34" t="str">
        <f>IF($C7551="","",INDEX(TableLookupSleepQuality[],MATCH($C7551,TableLookupSleepQuality[Sleep Quality Low],1),MATCH(S$1,TableLookupSleepQuality[#Headers],0)))</f>
        <v/>
      </c>
      <c r="T7551" s="35" t="str">
        <f>IF($C7551="","",INDEX(TableLookupSleepQuality[],MATCH($C7551,TableLookupSleepQuality[Sleep Quality Low],1),MATCH(T$1,TableLookupSleepQuality[#Headers],0)))</f>
        <v/>
      </c>
      <c r="X7551" s="36" t="str">
        <f t="shared" si="1882"/>
        <v/>
      </c>
      <c r="Y7551" s="40" t="str">
        <f t="shared" si="1888"/>
        <v/>
      </c>
      <c r="Z7551" s="13" t="str">
        <f t="shared" si="1888"/>
        <v/>
      </c>
      <c r="AA7551" s="13" t="str">
        <f t="shared" si="1888"/>
        <v/>
      </c>
      <c r="AB7551" s="13" t="str">
        <f t="shared" si="1888"/>
        <v/>
      </c>
      <c r="AC7551" s="13" t="str">
        <f t="shared" si="1888"/>
        <v/>
      </c>
      <c r="AD7551" s="13" t="str">
        <f t="shared" si="1888"/>
        <v/>
      </c>
    </row>
    <row r="7552" spans="7:30" x14ac:dyDescent="0.25">
      <c r="G7552" s="18" t="str">
        <f t="shared" si="1873"/>
        <v/>
      </c>
      <c r="H7552" s="22" t="str">
        <f t="shared" si="1874"/>
        <v/>
      </c>
      <c r="I7552" s="23" t="str">
        <f t="shared" si="1875"/>
        <v/>
      </c>
      <c r="J7552" s="22" t="str">
        <f t="shared" si="1876"/>
        <v/>
      </c>
      <c r="K7552" s="24" t="str">
        <f t="shared" si="1877"/>
        <v/>
      </c>
      <c r="L7552" s="42" t="str">
        <f t="shared" si="1883"/>
        <v/>
      </c>
      <c r="M7552" s="43" t="str">
        <f t="shared" si="1884"/>
        <v/>
      </c>
      <c r="N7552" s="26" t="str">
        <f t="shared" si="1878"/>
        <v/>
      </c>
      <c r="O7552" s="26" t="str">
        <f t="shared" si="1879"/>
        <v/>
      </c>
      <c r="P7552" s="28" t="str">
        <f>IF(E7552="","",INDEX(TableLookupWakeUpScore[],MATCH(E7552,TableLookupWakeUpScore[Wake Up],0),MATCH(P$1,TableLookupWakeUpScore[#Headers],0)))</f>
        <v/>
      </c>
      <c r="Q7552" s="30" t="str">
        <f t="shared" si="1880"/>
        <v/>
      </c>
      <c r="R7552" s="31" t="str">
        <f t="shared" si="1881"/>
        <v/>
      </c>
      <c r="S7552" s="34" t="str">
        <f>IF($C7552="","",INDEX(TableLookupSleepQuality[],MATCH($C7552,TableLookupSleepQuality[Sleep Quality Low],1),MATCH(S$1,TableLookupSleepQuality[#Headers],0)))</f>
        <v/>
      </c>
      <c r="T7552" s="35" t="str">
        <f>IF($C7552="","",INDEX(TableLookupSleepQuality[],MATCH($C7552,TableLookupSleepQuality[Sleep Quality Low],1),MATCH(T$1,TableLookupSleepQuality[#Headers],0)))</f>
        <v/>
      </c>
      <c r="X7552" s="36" t="str">
        <f t="shared" si="1882"/>
        <v/>
      </c>
      <c r="Y7552" s="40" t="str">
        <f t="shared" si="1888"/>
        <v/>
      </c>
      <c r="Z7552" s="13" t="str">
        <f t="shared" si="1888"/>
        <v/>
      </c>
      <c r="AA7552" s="13" t="str">
        <f t="shared" si="1888"/>
        <v/>
      </c>
      <c r="AB7552" s="13" t="str">
        <f t="shared" si="1888"/>
        <v/>
      </c>
      <c r="AC7552" s="13" t="str">
        <f t="shared" si="1888"/>
        <v/>
      </c>
      <c r="AD7552" s="13" t="str">
        <f t="shared" si="1888"/>
        <v/>
      </c>
    </row>
    <row r="7553" spans="7:30" x14ac:dyDescent="0.25">
      <c r="G7553" s="18" t="str">
        <f t="shared" si="1873"/>
        <v/>
      </c>
      <c r="H7553" s="22" t="str">
        <f t="shared" si="1874"/>
        <v/>
      </c>
      <c r="I7553" s="23" t="str">
        <f t="shared" si="1875"/>
        <v/>
      </c>
      <c r="J7553" s="22" t="str">
        <f t="shared" si="1876"/>
        <v/>
      </c>
      <c r="K7553" s="24" t="str">
        <f t="shared" si="1877"/>
        <v/>
      </c>
      <c r="L7553" s="42" t="str">
        <f t="shared" si="1883"/>
        <v/>
      </c>
      <c r="M7553" s="43" t="str">
        <f t="shared" si="1884"/>
        <v/>
      </c>
      <c r="N7553" s="26" t="str">
        <f t="shared" si="1878"/>
        <v/>
      </c>
      <c r="O7553" s="26" t="str">
        <f t="shared" si="1879"/>
        <v/>
      </c>
      <c r="P7553" s="28" t="str">
        <f>IF(E7553="","",INDEX(TableLookupWakeUpScore[],MATCH(E7553,TableLookupWakeUpScore[Wake Up],0),MATCH(P$1,TableLookupWakeUpScore[#Headers],0)))</f>
        <v/>
      </c>
      <c r="Q7553" s="30" t="str">
        <f t="shared" si="1880"/>
        <v/>
      </c>
      <c r="R7553" s="31" t="str">
        <f t="shared" si="1881"/>
        <v/>
      </c>
      <c r="S7553" s="34" t="str">
        <f>IF($C7553="","",INDEX(TableLookupSleepQuality[],MATCH($C7553,TableLookupSleepQuality[Sleep Quality Low],1),MATCH(S$1,TableLookupSleepQuality[#Headers],0)))</f>
        <v/>
      </c>
      <c r="T7553" s="35" t="str">
        <f>IF($C7553="","",INDEX(TableLookupSleepQuality[],MATCH($C7553,TableLookupSleepQuality[Sleep Quality Low],1),MATCH(T$1,TableLookupSleepQuality[#Headers],0)))</f>
        <v/>
      </c>
      <c r="X7553" s="36" t="str">
        <f t="shared" si="1882"/>
        <v/>
      </c>
      <c r="Y7553" s="40" t="str">
        <f t="shared" si="1888"/>
        <v/>
      </c>
      <c r="Z7553" s="13" t="str">
        <f t="shared" si="1888"/>
        <v/>
      </c>
      <c r="AA7553" s="13" t="str">
        <f t="shared" si="1888"/>
        <v/>
      </c>
      <c r="AB7553" s="13" t="str">
        <f t="shared" si="1888"/>
        <v/>
      </c>
      <c r="AC7553" s="13" t="str">
        <f t="shared" si="1888"/>
        <v/>
      </c>
      <c r="AD7553" s="13" t="str">
        <f t="shared" si="1888"/>
        <v/>
      </c>
    </row>
    <row r="7554" spans="7:30" x14ac:dyDescent="0.25">
      <c r="G7554" s="18" t="str">
        <f t="shared" ref="G7554:G7617" si="1889">IF($B7554="","",VALUE(TEXT($B7554,"yyyy")))</f>
        <v/>
      </c>
      <c r="H7554" s="22" t="str">
        <f t="shared" ref="H7554:H7617" si="1890">IF($B7554="","",VALUE(TEXT($B7554,"mm")))</f>
        <v/>
      </c>
      <c r="I7554" s="23" t="str">
        <f t="shared" ref="I7554:I7617" si="1891">IF($B7554="","",TEXT($B7554,"mmm"))</f>
        <v/>
      </c>
      <c r="J7554" s="22" t="str">
        <f t="shared" ref="J7554:J7617" si="1892">IF($B7554="","",VALUE(TEXT($B7554,"dd")))</f>
        <v/>
      </c>
      <c r="K7554" s="24" t="str">
        <f t="shared" ref="K7554:K7617" si="1893">IF($B7554="","",TEXT($B7554,"ddd"))</f>
        <v/>
      </c>
      <c r="L7554" s="42" t="str">
        <f t="shared" si="1883"/>
        <v/>
      </c>
      <c r="M7554" s="43" t="str">
        <f t="shared" si="1884"/>
        <v/>
      </c>
      <c r="N7554" s="26" t="str">
        <f t="shared" ref="N7554:N7617" si="1894">IF(A7554="","",TIME(HOUR(A7554),MINUTE(A7554),SECOND(A7554)))</f>
        <v/>
      </c>
      <c r="O7554" s="26" t="str">
        <f t="shared" ref="O7554:O7617" si="1895">IF(B7554="","",TIME(HOUR(B7554),MINUTE(B7554),SECOND(B7554)))</f>
        <v/>
      </c>
      <c r="P7554" s="28" t="str">
        <f>IF(E7554="","",INDEX(TableLookupWakeUpScore[],MATCH(E7554,TableLookupWakeUpScore[Wake Up],0),MATCH(P$1,TableLookupWakeUpScore[#Headers],0)))</f>
        <v/>
      </c>
      <c r="Q7554" s="30" t="str">
        <f t="shared" ref="Q7554:Q7617" si="1896">IF(D7554="","",D7554*24)</f>
        <v/>
      </c>
      <c r="R7554" s="31" t="str">
        <f t="shared" ref="R7554:R7617" si="1897">IF(OR(A7554="",B7554=""),"",B7554-A7554)</f>
        <v/>
      </c>
      <c r="S7554" s="34" t="str">
        <f>IF($C7554="","",INDEX(TableLookupSleepQuality[],MATCH($C7554,TableLookupSleepQuality[Sleep Quality Low],1),MATCH(S$1,TableLookupSleepQuality[#Headers],0)))</f>
        <v/>
      </c>
      <c r="T7554" s="35" t="str">
        <f>IF($C7554="","",INDEX(TableLookupSleepQuality[],MATCH($C7554,TableLookupSleepQuality[Sleep Quality Low],1),MATCH(T$1,TableLookupSleepQuality[#Headers],0)))</f>
        <v/>
      </c>
      <c r="X7554" s="36" t="str">
        <f t="shared" ref="X7554:X7617" si="1898">IF($M7554="","",IF($M7554&gt;=RangeLookupDateStartedRecordingSleepNotes,"YES","NO"))</f>
        <v/>
      </c>
      <c r="Y7554" s="40" t="str">
        <f t="shared" si="1888"/>
        <v/>
      </c>
      <c r="Z7554" s="13" t="str">
        <f t="shared" si="1888"/>
        <v/>
      </c>
      <c r="AA7554" s="13" t="str">
        <f t="shared" si="1888"/>
        <v/>
      </c>
      <c r="AB7554" s="13" t="str">
        <f t="shared" si="1888"/>
        <v/>
      </c>
      <c r="AC7554" s="13" t="str">
        <f t="shared" si="1888"/>
        <v/>
      </c>
      <c r="AD7554" s="13" t="str">
        <f t="shared" si="1888"/>
        <v/>
      </c>
    </row>
    <row r="7555" spans="7:30" x14ac:dyDescent="0.25">
      <c r="G7555" s="18" t="str">
        <f t="shared" si="1889"/>
        <v/>
      </c>
      <c r="H7555" s="22" t="str">
        <f t="shared" si="1890"/>
        <v/>
      </c>
      <c r="I7555" s="23" t="str">
        <f t="shared" si="1891"/>
        <v/>
      </c>
      <c r="J7555" s="22" t="str">
        <f t="shared" si="1892"/>
        <v/>
      </c>
      <c r="K7555" s="24" t="str">
        <f t="shared" si="1893"/>
        <v/>
      </c>
      <c r="L7555" s="42" t="str">
        <f t="shared" ref="L7555:L7618" si="1899">IF(A7555="","",DATE(YEAR(A7555),MONTH(A7555),DAY(A7555)))</f>
        <v/>
      </c>
      <c r="M7555" s="43" t="str">
        <f t="shared" ref="M7555:M7618" si="1900">IF(B7555="","",DATE(YEAR(B7555),MONTH(B7555),DAY(B7555)))</f>
        <v/>
      </c>
      <c r="N7555" s="26" t="str">
        <f t="shared" si="1894"/>
        <v/>
      </c>
      <c r="O7555" s="26" t="str">
        <f t="shared" si="1895"/>
        <v/>
      </c>
      <c r="P7555" s="28" t="str">
        <f>IF(E7555="","",INDEX(TableLookupWakeUpScore[],MATCH(E7555,TableLookupWakeUpScore[Wake Up],0),MATCH(P$1,TableLookupWakeUpScore[#Headers],0)))</f>
        <v/>
      </c>
      <c r="Q7555" s="30" t="str">
        <f t="shared" si="1896"/>
        <v/>
      </c>
      <c r="R7555" s="31" t="str">
        <f t="shared" si="1897"/>
        <v/>
      </c>
      <c r="S7555" s="34" t="str">
        <f>IF($C7555="","",INDEX(TableLookupSleepQuality[],MATCH($C7555,TableLookupSleepQuality[Sleep Quality Low],1),MATCH(S$1,TableLookupSleepQuality[#Headers],0)))</f>
        <v/>
      </c>
      <c r="T7555" s="35" t="str">
        <f>IF($C7555="","",INDEX(TableLookupSleepQuality[],MATCH($C7555,TableLookupSleepQuality[Sleep Quality Low],1),MATCH(T$1,TableLookupSleepQuality[#Headers],0)))</f>
        <v/>
      </c>
      <c r="X7555" s="36" t="str">
        <f t="shared" si="1898"/>
        <v/>
      </c>
      <c r="Y7555" s="40" t="str">
        <f t="shared" ref="Y7555:AD7570" si="1901">IF(OR($X7555="NO",$X7555=""),"",IF(COUNTIF($F7555,"*" &amp; Y$1 &amp; "*"),"YES","NO"))</f>
        <v/>
      </c>
      <c r="Z7555" s="13" t="str">
        <f t="shared" si="1901"/>
        <v/>
      </c>
      <c r="AA7555" s="13" t="str">
        <f t="shared" si="1901"/>
        <v/>
      </c>
      <c r="AB7555" s="13" t="str">
        <f t="shared" si="1901"/>
        <v/>
      </c>
      <c r="AC7555" s="13" t="str">
        <f t="shared" si="1901"/>
        <v/>
      </c>
      <c r="AD7555" s="13" t="str">
        <f t="shared" si="1901"/>
        <v/>
      </c>
    </row>
    <row r="7556" spans="7:30" x14ac:dyDescent="0.25">
      <c r="G7556" s="18" t="str">
        <f t="shared" si="1889"/>
        <v/>
      </c>
      <c r="H7556" s="22" t="str">
        <f t="shared" si="1890"/>
        <v/>
      </c>
      <c r="I7556" s="23" t="str">
        <f t="shared" si="1891"/>
        <v/>
      </c>
      <c r="J7556" s="22" t="str">
        <f t="shared" si="1892"/>
        <v/>
      </c>
      <c r="K7556" s="24" t="str">
        <f t="shared" si="1893"/>
        <v/>
      </c>
      <c r="L7556" s="42" t="str">
        <f t="shared" si="1899"/>
        <v/>
      </c>
      <c r="M7556" s="43" t="str">
        <f t="shared" si="1900"/>
        <v/>
      </c>
      <c r="N7556" s="26" t="str">
        <f t="shared" si="1894"/>
        <v/>
      </c>
      <c r="O7556" s="26" t="str">
        <f t="shared" si="1895"/>
        <v/>
      </c>
      <c r="P7556" s="28" t="str">
        <f>IF(E7556="","",INDEX(TableLookupWakeUpScore[],MATCH(E7556,TableLookupWakeUpScore[Wake Up],0),MATCH(P$1,TableLookupWakeUpScore[#Headers],0)))</f>
        <v/>
      </c>
      <c r="Q7556" s="30" t="str">
        <f t="shared" si="1896"/>
        <v/>
      </c>
      <c r="R7556" s="31" t="str">
        <f t="shared" si="1897"/>
        <v/>
      </c>
      <c r="S7556" s="34" t="str">
        <f>IF($C7556="","",INDEX(TableLookupSleepQuality[],MATCH($C7556,TableLookupSleepQuality[Sleep Quality Low],1),MATCH(S$1,TableLookupSleepQuality[#Headers],0)))</f>
        <v/>
      </c>
      <c r="T7556" s="35" t="str">
        <f>IF($C7556="","",INDEX(TableLookupSleepQuality[],MATCH($C7556,TableLookupSleepQuality[Sleep Quality Low],1),MATCH(T$1,TableLookupSleepQuality[#Headers],0)))</f>
        <v/>
      </c>
      <c r="X7556" s="36" t="str">
        <f t="shared" si="1898"/>
        <v/>
      </c>
      <c r="Y7556" s="40" t="str">
        <f t="shared" si="1901"/>
        <v/>
      </c>
      <c r="Z7556" s="13" t="str">
        <f t="shared" si="1901"/>
        <v/>
      </c>
      <c r="AA7556" s="13" t="str">
        <f t="shared" si="1901"/>
        <v/>
      </c>
      <c r="AB7556" s="13" t="str">
        <f t="shared" si="1901"/>
        <v/>
      </c>
      <c r="AC7556" s="13" t="str">
        <f t="shared" si="1901"/>
        <v/>
      </c>
      <c r="AD7556" s="13" t="str">
        <f t="shared" si="1901"/>
        <v/>
      </c>
    </row>
    <row r="7557" spans="7:30" x14ac:dyDescent="0.25">
      <c r="G7557" s="18" t="str">
        <f t="shared" si="1889"/>
        <v/>
      </c>
      <c r="H7557" s="22" t="str">
        <f t="shared" si="1890"/>
        <v/>
      </c>
      <c r="I7557" s="23" t="str">
        <f t="shared" si="1891"/>
        <v/>
      </c>
      <c r="J7557" s="22" t="str">
        <f t="shared" si="1892"/>
        <v/>
      </c>
      <c r="K7557" s="24" t="str">
        <f t="shared" si="1893"/>
        <v/>
      </c>
      <c r="L7557" s="42" t="str">
        <f t="shared" si="1899"/>
        <v/>
      </c>
      <c r="M7557" s="43" t="str">
        <f t="shared" si="1900"/>
        <v/>
      </c>
      <c r="N7557" s="26" t="str">
        <f t="shared" si="1894"/>
        <v/>
      </c>
      <c r="O7557" s="26" t="str">
        <f t="shared" si="1895"/>
        <v/>
      </c>
      <c r="P7557" s="28" t="str">
        <f>IF(E7557="","",INDEX(TableLookupWakeUpScore[],MATCH(E7557,TableLookupWakeUpScore[Wake Up],0),MATCH(P$1,TableLookupWakeUpScore[#Headers],0)))</f>
        <v/>
      </c>
      <c r="Q7557" s="30" t="str">
        <f t="shared" si="1896"/>
        <v/>
      </c>
      <c r="R7557" s="31" t="str">
        <f t="shared" si="1897"/>
        <v/>
      </c>
      <c r="S7557" s="34" t="str">
        <f>IF($C7557="","",INDEX(TableLookupSleepQuality[],MATCH($C7557,TableLookupSleepQuality[Sleep Quality Low],1),MATCH(S$1,TableLookupSleepQuality[#Headers],0)))</f>
        <v/>
      </c>
      <c r="T7557" s="35" t="str">
        <f>IF($C7557="","",INDEX(TableLookupSleepQuality[],MATCH($C7557,TableLookupSleepQuality[Sleep Quality Low],1),MATCH(T$1,TableLookupSleepQuality[#Headers],0)))</f>
        <v/>
      </c>
      <c r="X7557" s="36" t="str">
        <f t="shared" si="1898"/>
        <v/>
      </c>
      <c r="Y7557" s="40" t="str">
        <f t="shared" si="1901"/>
        <v/>
      </c>
      <c r="Z7557" s="13" t="str">
        <f t="shared" si="1901"/>
        <v/>
      </c>
      <c r="AA7557" s="13" t="str">
        <f t="shared" si="1901"/>
        <v/>
      </c>
      <c r="AB7557" s="13" t="str">
        <f t="shared" si="1901"/>
        <v/>
      </c>
      <c r="AC7557" s="13" t="str">
        <f t="shared" si="1901"/>
        <v/>
      </c>
      <c r="AD7557" s="13" t="str">
        <f t="shared" si="1901"/>
        <v/>
      </c>
    </row>
    <row r="7558" spans="7:30" x14ac:dyDescent="0.25">
      <c r="G7558" s="18" t="str">
        <f t="shared" si="1889"/>
        <v/>
      </c>
      <c r="H7558" s="22" t="str">
        <f t="shared" si="1890"/>
        <v/>
      </c>
      <c r="I7558" s="23" t="str">
        <f t="shared" si="1891"/>
        <v/>
      </c>
      <c r="J7558" s="22" t="str">
        <f t="shared" si="1892"/>
        <v/>
      </c>
      <c r="K7558" s="24" t="str">
        <f t="shared" si="1893"/>
        <v/>
      </c>
      <c r="L7558" s="42" t="str">
        <f t="shared" si="1899"/>
        <v/>
      </c>
      <c r="M7558" s="43" t="str">
        <f t="shared" si="1900"/>
        <v/>
      </c>
      <c r="N7558" s="26" t="str">
        <f t="shared" si="1894"/>
        <v/>
      </c>
      <c r="O7558" s="26" t="str">
        <f t="shared" si="1895"/>
        <v/>
      </c>
      <c r="P7558" s="28" t="str">
        <f>IF(E7558="","",INDEX(TableLookupWakeUpScore[],MATCH(E7558,TableLookupWakeUpScore[Wake Up],0),MATCH(P$1,TableLookupWakeUpScore[#Headers],0)))</f>
        <v/>
      </c>
      <c r="Q7558" s="30" t="str">
        <f t="shared" si="1896"/>
        <v/>
      </c>
      <c r="R7558" s="31" t="str">
        <f t="shared" si="1897"/>
        <v/>
      </c>
      <c r="S7558" s="34" t="str">
        <f>IF($C7558="","",INDEX(TableLookupSleepQuality[],MATCH($C7558,TableLookupSleepQuality[Sleep Quality Low],1),MATCH(S$1,TableLookupSleepQuality[#Headers],0)))</f>
        <v/>
      </c>
      <c r="T7558" s="35" t="str">
        <f>IF($C7558="","",INDEX(TableLookupSleepQuality[],MATCH($C7558,TableLookupSleepQuality[Sleep Quality Low],1),MATCH(T$1,TableLookupSleepQuality[#Headers],0)))</f>
        <v/>
      </c>
      <c r="X7558" s="36" t="str">
        <f t="shared" si="1898"/>
        <v/>
      </c>
      <c r="Y7558" s="40" t="str">
        <f t="shared" si="1901"/>
        <v/>
      </c>
      <c r="Z7558" s="13" t="str">
        <f t="shared" si="1901"/>
        <v/>
      </c>
      <c r="AA7558" s="13" t="str">
        <f t="shared" si="1901"/>
        <v/>
      </c>
      <c r="AB7558" s="13" t="str">
        <f t="shared" si="1901"/>
        <v/>
      </c>
      <c r="AC7558" s="13" t="str">
        <f t="shared" si="1901"/>
        <v/>
      </c>
      <c r="AD7558" s="13" t="str">
        <f t="shared" si="1901"/>
        <v/>
      </c>
    </row>
    <row r="7559" spans="7:30" x14ac:dyDescent="0.25">
      <c r="G7559" s="18" t="str">
        <f t="shared" si="1889"/>
        <v/>
      </c>
      <c r="H7559" s="22" t="str">
        <f t="shared" si="1890"/>
        <v/>
      </c>
      <c r="I7559" s="23" t="str">
        <f t="shared" si="1891"/>
        <v/>
      </c>
      <c r="J7559" s="22" t="str">
        <f t="shared" si="1892"/>
        <v/>
      </c>
      <c r="K7559" s="24" t="str">
        <f t="shared" si="1893"/>
        <v/>
      </c>
      <c r="L7559" s="42" t="str">
        <f t="shared" si="1899"/>
        <v/>
      </c>
      <c r="M7559" s="43" t="str">
        <f t="shared" si="1900"/>
        <v/>
      </c>
      <c r="N7559" s="26" t="str">
        <f t="shared" si="1894"/>
        <v/>
      </c>
      <c r="O7559" s="26" t="str">
        <f t="shared" si="1895"/>
        <v/>
      </c>
      <c r="P7559" s="28" t="str">
        <f>IF(E7559="","",INDEX(TableLookupWakeUpScore[],MATCH(E7559,TableLookupWakeUpScore[Wake Up],0),MATCH(P$1,TableLookupWakeUpScore[#Headers],0)))</f>
        <v/>
      </c>
      <c r="Q7559" s="30" t="str">
        <f t="shared" si="1896"/>
        <v/>
      </c>
      <c r="R7559" s="31" t="str">
        <f t="shared" si="1897"/>
        <v/>
      </c>
      <c r="S7559" s="34" t="str">
        <f>IF($C7559="","",INDEX(TableLookupSleepQuality[],MATCH($C7559,TableLookupSleepQuality[Sleep Quality Low],1),MATCH(S$1,TableLookupSleepQuality[#Headers],0)))</f>
        <v/>
      </c>
      <c r="T7559" s="35" t="str">
        <f>IF($C7559="","",INDEX(TableLookupSleepQuality[],MATCH($C7559,TableLookupSleepQuality[Sleep Quality Low],1),MATCH(T$1,TableLookupSleepQuality[#Headers],0)))</f>
        <v/>
      </c>
      <c r="X7559" s="36" t="str">
        <f t="shared" si="1898"/>
        <v/>
      </c>
      <c r="Y7559" s="40" t="str">
        <f t="shared" si="1901"/>
        <v/>
      </c>
      <c r="Z7559" s="13" t="str">
        <f t="shared" si="1901"/>
        <v/>
      </c>
      <c r="AA7559" s="13" t="str">
        <f t="shared" si="1901"/>
        <v/>
      </c>
      <c r="AB7559" s="13" t="str">
        <f t="shared" si="1901"/>
        <v/>
      </c>
      <c r="AC7559" s="13" t="str">
        <f t="shared" si="1901"/>
        <v/>
      </c>
      <c r="AD7559" s="13" t="str">
        <f t="shared" si="1901"/>
        <v/>
      </c>
    </row>
    <row r="7560" spans="7:30" x14ac:dyDescent="0.25">
      <c r="G7560" s="18" t="str">
        <f t="shared" si="1889"/>
        <v/>
      </c>
      <c r="H7560" s="22" t="str">
        <f t="shared" si="1890"/>
        <v/>
      </c>
      <c r="I7560" s="23" t="str">
        <f t="shared" si="1891"/>
        <v/>
      </c>
      <c r="J7560" s="22" t="str">
        <f t="shared" si="1892"/>
        <v/>
      </c>
      <c r="K7560" s="24" t="str">
        <f t="shared" si="1893"/>
        <v/>
      </c>
      <c r="L7560" s="42" t="str">
        <f t="shared" si="1899"/>
        <v/>
      </c>
      <c r="M7560" s="43" t="str">
        <f t="shared" si="1900"/>
        <v/>
      </c>
      <c r="N7560" s="26" t="str">
        <f t="shared" si="1894"/>
        <v/>
      </c>
      <c r="O7560" s="26" t="str">
        <f t="shared" si="1895"/>
        <v/>
      </c>
      <c r="P7560" s="28" t="str">
        <f>IF(E7560="","",INDEX(TableLookupWakeUpScore[],MATCH(E7560,TableLookupWakeUpScore[Wake Up],0),MATCH(P$1,TableLookupWakeUpScore[#Headers],0)))</f>
        <v/>
      </c>
      <c r="Q7560" s="30" t="str">
        <f t="shared" si="1896"/>
        <v/>
      </c>
      <c r="R7560" s="31" t="str">
        <f t="shared" si="1897"/>
        <v/>
      </c>
      <c r="S7560" s="34" t="str">
        <f>IF($C7560="","",INDEX(TableLookupSleepQuality[],MATCH($C7560,TableLookupSleepQuality[Sleep Quality Low],1),MATCH(S$1,TableLookupSleepQuality[#Headers],0)))</f>
        <v/>
      </c>
      <c r="T7560" s="35" t="str">
        <f>IF($C7560="","",INDEX(TableLookupSleepQuality[],MATCH($C7560,TableLookupSleepQuality[Sleep Quality Low],1),MATCH(T$1,TableLookupSleepQuality[#Headers],0)))</f>
        <v/>
      </c>
      <c r="X7560" s="36" t="str">
        <f t="shared" si="1898"/>
        <v/>
      </c>
      <c r="Y7560" s="40" t="str">
        <f t="shared" si="1901"/>
        <v/>
      </c>
      <c r="Z7560" s="13" t="str">
        <f t="shared" si="1901"/>
        <v/>
      </c>
      <c r="AA7560" s="13" t="str">
        <f t="shared" si="1901"/>
        <v/>
      </c>
      <c r="AB7560" s="13" t="str">
        <f t="shared" si="1901"/>
        <v/>
      </c>
      <c r="AC7560" s="13" t="str">
        <f t="shared" si="1901"/>
        <v/>
      </c>
      <c r="AD7560" s="13" t="str">
        <f t="shared" si="1901"/>
        <v/>
      </c>
    </row>
    <row r="7561" spans="7:30" x14ac:dyDescent="0.25">
      <c r="G7561" s="18" t="str">
        <f t="shared" si="1889"/>
        <v/>
      </c>
      <c r="H7561" s="22" t="str">
        <f t="shared" si="1890"/>
        <v/>
      </c>
      <c r="I7561" s="23" t="str">
        <f t="shared" si="1891"/>
        <v/>
      </c>
      <c r="J7561" s="22" t="str">
        <f t="shared" si="1892"/>
        <v/>
      </c>
      <c r="K7561" s="24" t="str">
        <f t="shared" si="1893"/>
        <v/>
      </c>
      <c r="L7561" s="42" t="str">
        <f t="shared" si="1899"/>
        <v/>
      </c>
      <c r="M7561" s="43" t="str">
        <f t="shared" si="1900"/>
        <v/>
      </c>
      <c r="N7561" s="26" t="str">
        <f t="shared" si="1894"/>
        <v/>
      </c>
      <c r="O7561" s="26" t="str">
        <f t="shared" si="1895"/>
        <v/>
      </c>
      <c r="P7561" s="28" t="str">
        <f>IF(E7561="","",INDEX(TableLookupWakeUpScore[],MATCH(E7561,TableLookupWakeUpScore[Wake Up],0),MATCH(P$1,TableLookupWakeUpScore[#Headers],0)))</f>
        <v/>
      </c>
      <c r="Q7561" s="30" t="str">
        <f t="shared" si="1896"/>
        <v/>
      </c>
      <c r="R7561" s="31" t="str">
        <f t="shared" si="1897"/>
        <v/>
      </c>
      <c r="S7561" s="34" t="str">
        <f>IF($C7561="","",INDEX(TableLookupSleepQuality[],MATCH($C7561,TableLookupSleepQuality[Sleep Quality Low],1),MATCH(S$1,TableLookupSleepQuality[#Headers],0)))</f>
        <v/>
      </c>
      <c r="T7561" s="35" t="str">
        <f>IF($C7561="","",INDEX(TableLookupSleepQuality[],MATCH($C7561,TableLookupSleepQuality[Sleep Quality Low],1),MATCH(T$1,TableLookupSleepQuality[#Headers],0)))</f>
        <v/>
      </c>
      <c r="X7561" s="36" t="str">
        <f t="shared" si="1898"/>
        <v/>
      </c>
      <c r="Y7561" s="40" t="str">
        <f t="shared" si="1901"/>
        <v/>
      </c>
      <c r="Z7561" s="13" t="str">
        <f t="shared" si="1901"/>
        <v/>
      </c>
      <c r="AA7561" s="13" t="str">
        <f t="shared" si="1901"/>
        <v/>
      </c>
      <c r="AB7561" s="13" t="str">
        <f t="shared" si="1901"/>
        <v/>
      </c>
      <c r="AC7561" s="13" t="str">
        <f t="shared" si="1901"/>
        <v/>
      </c>
      <c r="AD7561" s="13" t="str">
        <f t="shared" si="1901"/>
        <v/>
      </c>
    </row>
    <row r="7562" spans="7:30" x14ac:dyDescent="0.25">
      <c r="G7562" s="18" t="str">
        <f t="shared" si="1889"/>
        <v/>
      </c>
      <c r="H7562" s="22" t="str">
        <f t="shared" si="1890"/>
        <v/>
      </c>
      <c r="I7562" s="23" t="str">
        <f t="shared" si="1891"/>
        <v/>
      </c>
      <c r="J7562" s="22" t="str">
        <f t="shared" si="1892"/>
        <v/>
      </c>
      <c r="K7562" s="24" t="str">
        <f t="shared" si="1893"/>
        <v/>
      </c>
      <c r="L7562" s="42" t="str">
        <f t="shared" si="1899"/>
        <v/>
      </c>
      <c r="M7562" s="43" t="str">
        <f t="shared" si="1900"/>
        <v/>
      </c>
      <c r="N7562" s="26" t="str">
        <f t="shared" si="1894"/>
        <v/>
      </c>
      <c r="O7562" s="26" t="str">
        <f t="shared" si="1895"/>
        <v/>
      </c>
      <c r="P7562" s="28" t="str">
        <f>IF(E7562="","",INDEX(TableLookupWakeUpScore[],MATCH(E7562,TableLookupWakeUpScore[Wake Up],0),MATCH(P$1,TableLookupWakeUpScore[#Headers],0)))</f>
        <v/>
      </c>
      <c r="Q7562" s="30" t="str">
        <f t="shared" si="1896"/>
        <v/>
      </c>
      <c r="R7562" s="31" t="str">
        <f t="shared" si="1897"/>
        <v/>
      </c>
      <c r="S7562" s="34" t="str">
        <f>IF($C7562="","",INDEX(TableLookupSleepQuality[],MATCH($C7562,TableLookupSleepQuality[Sleep Quality Low],1),MATCH(S$1,TableLookupSleepQuality[#Headers],0)))</f>
        <v/>
      </c>
      <c r="T7562" s="35" t="str">
        <f>IF($C7562="","",INDEX(TableLookupSleepQuality[],MATCH($C7562,TableLookupSleepQuality[Sleep Quality Low],1),MATCH(T$1,TableLookupSleepQuality[#Headers],0)))</f>
        <v/>
      </c>
      <c r="X7562" s="36" t="str">
        <f t="shared" si="1898"/>
        <v/>
      </c>
      <c r="Y7562" s="40" t="str">
        <f t="shared" si="1901"/>
        <v/>
      </c>
      <c r="Z7562" s="13" t="str">
        <f t="shared" si="1901"/>
        <v/>
      </c>
      <c r="AA7562" s="13" t="str">
        <f t="shared" si="1901"/>
        <v/>
      </c>
      <c r="AB7562" s="13" t="str">
        <f t="shared" si="1901"/>
        <v/>
      </c>
      <c r="AC7562" s="13" t="str">
        <f t="shared" si="1901"/>
        <v/>
      </c>
      <c r="AD7562" s="13" t="str">
        <f t="shared" si="1901"/>
        <v/>
      </c>
    </row>
    <row r="7563" spans="7:30" x14ac:dyDescent="0.25">
      <c r="G7563" s="18" t="str">
        <f t="shared" si="1889"/>
        <v/>
      </c>
      <c r="H7563" s="22" t="str">
        <f t="shared" si="1890"/>
        <v/>
      </c>
      <c r="I7563" s="23" t="str">
        <f t="shared" si="1891"/>
        <v/>
      </c>
      <c r="J7563" s="22" t="str">
        <f t="shared" si="1892"/>
        <v/>
      </c>
      <c r="K7563" s="24" t="str">
        <f t="shared" si="1893"/>
        <v/>
      </c>
      <c r="L7563" s="42" t="str">
        <f t="shared" si="1899"/>
        <v/>
      </c>
      <c r="M7563" s="43" t="str">
        <f t="shared" si="1900"/>
        <v/>
      </c>
      <c r="N7563" s="26" t="str">
        <f t="shared" si="1894"/>
        <v/>
      </c>
      <c r="O7563" s="26" t="str">
        <f t="shared" si="1895"/>
        <v/>
      </c>
      <c r="P7563" s="28" t="str">
        <f>IF(E7563="","",INDEX(TableLookupWakeUpScore[],MATCH(E7563,TableLookupWakeUpScore[Wake Up],0),MATCH(P$1,TableLookupWakeUpScore[#Headers],0)))</f>
        <v/>
      </c>
      <c r="Q7563" s="30" t="str">
        <f t="shared" si="1896"/>
        <v/>
      </c>
      <c r="R7563" s="31" t="str">
        <f t="shared" si="1897"/>
        <v/>
      </c>
      <c r="S7563" s="34" t="str">
        <f>IF($C7563="","",INDEX(TableLookupSleepQuality[],MATCH($C7563,TableLookupSleepQuality[Sleep Quality Low],1),MATCH(S$1,TableLookupSleepQuality[#Headers],0)))</f>
        <v/>
      </c>
      <c r="T7563" s="35" t="str">
        <f>IF($C7563="","",INDEX(TableLookupSleepQuality[],MATCH($C7563,TableLookupSleepQuality[Sleep Quality Low],1),MATCH(T$1,TableLookupSleepQuality[#Headers],0)))</f>
        <v/>
      </c>
      <c r="X7563" s="36" t="str">
        <f t="shared" si="1898"/>
        <v/>
      </c>
      <c r="Y7563" s="40" t="str">
        <f t="shared" si="1901"/>
        <v/>
      </c>
      <c r="Z7563" s="13" t="str">
        <f t="shared" si="1901"/>
        <v/>
      </c>
      <c r="AA7563" s="13" t="str">
        <f t="shared" si="1901"/>
        <v/>
      </c>
      <c r="AB7563" s="13" t="str">
        <f t="shared" si="1901"/>
        <v/>
      </c>
      <c r="AC7563" s="13" t="str">
        <f t="shared" si="1901"/>
        <v/>
      </c>
      <c r="AD7563" s="13" t="str">
        <f t="shared" si="1901"/>
        <v/>
      </c>
    </row>
    <row r="7564" spans="7:30" x14ac:dyDescent="0.25">
      <c r="G7564" s="18" t="str">
        <f t="shared" si="1889"/>
        <v/>
      </c>
      <c r="H7564" s="22" t="str">
        <f t="shared" si="1890"/>
        <v/>
      </c>
      <c r="I7564" s="23" t="str">
        <f t="shared" si="1891"/>
        <v/>
      </c>
      <c r="J7564" s="22" t="str">
        <f t="shared" si="1892"/>
        <v/>
      </c>
      <c r="K7564" s="24" t="str">
        <f t="shared" si="1893"/>
        <v/>
      </c>
      <c r="L7564" s="42" t="str">
        <f t="shared" si="1899"/>
        <v/>
      </c>
      <c r="M7564" s="43" t="str">
        <f t="shared" si="1900"/>
        <v/>
      </c>
      <c r="N7564" s="26" t="str">
        <f t="shared" si="1894"/>
        <v/>
      </c>
      <c r="O7564" s="26" t="str">
        <f t="shared" si="1895"/>
        <v/>
      </c>
      <c r="P7564" s="28" t="str">
        <f>IF(E7564="","",INDEX(TableLookupWakeUpScore[],MATCH(E7564,TableLookupWakeUpScore[Wake Up],0),MATCH(P$1,TableLookupWakeUpScore[#Headers],0)))</f>
        <v/>
      </c>
      <c r="Q7564" s="30" t="str">
        <f t="shared" si="1896"/>
        <v/>
      </c>
      <c r="R7564" s="31" t="str">
        <f t="shared" si="1897"/>
        <v/>
      </c>
      <c r="S7564" s="34" t="str">
        <f>IF($C7564="","",INDEX(TableLookupSleepQuality[],MATCH($C7564,TableLookupSleepQuality[Sleep Quality Low],1),MATCH(S$1,TableLookupSleepQuality[#Headers],0)))</f>
        <v/>
      </c>
      <c r="T7564" s="35" t="str">
        <f>IF($C7564="","",INDEX(TableLookupSleepQuality[],MATCH($C7564,TableLookupSleepQuality[Sleep Quality Low],1),MATCH(T$1,TableLookupSleepQuality[#Headers],0)))</f>
        <v/>
      </c>
      <c r="X7564" s="36" t="str">
        <f t="shared" si="1898"/>
        <v/>
      </c>
      <c r="Y7564" s="40" t="str">
        <f t="shared" si="1901"/>
        <v/>
      </c>
      <c r="Z7564" s="13" t="str">
        <f t="shared" si="1901"/>
        <v/>
      </c>
      <c r="AA7564" s="13" t="str">
        <f t="shared" si="1901"/>
        <v/>
      </c>
      <c r="AB7564" s="13" t="str">
        <f t="shared" si="1901"/>
        <v/>
      </c>
      <c r="AC7564" s="13" t="str">
        <f t="shared" si="1901"/>
        <v/>
      </c>
      <c r="AD7564" s="13" t="str">
        <f t="shared" si="1901"/>
        <v/>
      </c>
    </row>
    <row r="7565" spans="7:30" x14ac:dyDescent="0.25">
      <c r="G7565" s="18" t="str">
        <f t="shared" si="1889"/>
        <v/>
      </c>
      <c r="H7565" s="22" t="str">
        <f t="shared" si="1890"/>
        <v/>
      </c>
      <c r="I7565" s="23" t="str">
        <f t="shared" si="1891"/>
        <v/>
      </c>
      <c r="J7565" s="22" t="str">
        <f t="shared" si="1892"/>
        <v/>
      </c>
      <c r="K7565" s="24" t="str">
        <f t="shared" si="1893"/>
        <v/>
      </c>
      <c r="L7565" s="42" t="str">
        <f t="shared" si="1899"/>
        <v/>
      </c>
      <c r="M7565" s="43" t="str">
        <f t="shared" si="1900"/>
        <v/>
      </c>
      <c r="N7565" s="26" t="str">
        <f t="shared" si="1894"/>
        <v/>
      </c>
      <c r="O7565" s="26" t="str">
        <f t="shared" si="1895"/>
        <v/>
      </c>
      <c r="P7565" s="28" t="str">
        <f>IF(E7565="","",INDEX(TableLookupWakeUpScore[],MATCH(E7565,TableLookupWakeUpScore[Wake Up],0),MATCH(P$1,TableLookupWakeUpScore[#Headers],0)))</f>
        <v/>
      </c>
      <c r="Q7565" s="30" t="str">
        <f t="shared" si="1896"/>
        <v/>
      </c>
      <c r="R7565" s="31" t="str">
        <f t="shared" si="1897"/>
        <v/>
      </c>
      <c r="S7565" s="34" t="str">
        <f>IF($C7565="","",INDEX(TableLookupSleepQuality[],MATCH($C7565,TableLookupSleepQuality[Sleep Quality Low],1),MATCH(S$1,TableLookupSleepQuality[#Headers],0)))</f>
        <v/>
      </c>
      <c r="T7565" s="35" t="str">
        <f>IF($C7565="","",INDEX(TableLookupSleepQuality[],MATCH($C7565,TableLookupSleepQuality[Sleep Quality Low],1),MATCH(T$1,TableLookupSleepQuality[#Headers],0)))</f>
        <v/>
      </c>
      <c r="X7565" s="36" t="str">
        <f t="shared" si="1898"/>
        <v/>
      </c>
      <c r="Y7565" s="40" t="str">
        <f t="shared" si="1901"/>
        <v/>
      </c>
      <c r="Z7565" s="13" t="str">
        <f t="shared" si="1901"/>
        <v/>
      </c>
      <c r="AA7565" s="13" t="str">
        <f t="shared" si="1901"/>
        <v/>
      </c>
      <c r="AB7565" s="13" t="str">
        <f t="shared" si="1901"/>
        <v/>
      </c>
      <c r="AC7565" s="13" t="str">
        <f t="shared" si="1901"/>
        <v/>
      </c>
      <c r="AD7565" s="13" t="str">
        <f t="shared" si="1901"/>
        <v/>
      </c>
    </row>
    <row r="7566" spans="7:30" x14ac:dyDescent="0.25">
      <c r="G7566" s="18" t="str">
        <f t="shared" si="1889"/>
        <v/>
      </c>
      <c r="H7566" s="22" t="str">
        <f t="shared" si="1890"/>
        <v/>
      </c>
      <c r="I7566" s="23" t="str">
        <f t="shared" si="1891"/>
        <v/>
      </c>
      <c r="J7566" s="22" t="str">
        <f t="shared" si="1892"/>
        <v/>
      </c>
      <c r="K7566" s="24" t="str">
        <f t="shared" si="1893"/>
        <v/>
      </c>
      <c r="L7566" s="42" t="str">
        <f t="shared" si="1899"/>
        <v/>
      </c>
      <c r="M7566" s="43" t="str">
        <f t="shared" si="1900"/>
        <v/>
      </c>
      <c r="N7566" s="26" t="str">
        <f t="shared" si="1894"/>
        <v/>
      </c>
      <c r="O7566" s="26" t="str">
        <f t="shared" si="1895"/>
        <v/>
      </c>
      <c r="P7566" s="28" t="str">
        <f>IF(E7566="","",INDEX(TableLookupWakeUpScore[],MATCH(E7566,TableLookupWakeUpScore[Wake Up],0),MATCH(P$1,TableLookupWakeUpScore[#Headers],0)))</f>
        <v/>
      </c>
      <c r="Q7566" s="30" t="str">
        <f t="shared" si="1896"/>
        <v/>
      </c>
      <c r="R7566" s="31" t="str">
        <f t="shared" si="1897"/>
        <v/>
      </c>
      <c r="S7566" s="34" t="str">
        <f>IF($C7566="","",INDEX(TableLookupSleepQuality[],MATCH($C7566,TableLookupSleepQuality[Sleep Quality Low],1),MATCH(S$1,TableLookupSleepQuality[#Headers],0)))</f>
        <v/>
      </c>
      <c r="T7566" s="35" t="str">
        <f>IF($C7566="","",INDEX(TableLookupSleepQuality[],MATCH($C7566,TableLookupSleepQuality[Sleep Quality Low],1),MATCH(T$1,TableLookupSleepQuality[#Headers],0)))</f>
        <v/>
      </c>
      <c r="X7566" s="36" t="str">
        <f t="shared" si="1898"/>
        <v/>
      </c>
      <c r="Y7566" s="40" t="str">
        <f t="shared" si="1901"/>
        <v/>
      </c>
      <c r="Z7566" s="13" t="str">
        <f t="shared" si="1901"/>
        <v/>
      </c>
      <c r="AA7566" s="13" t="str">
        <f t="shared" si="1901"/>
        <v/>
      </c>
      <c r="AB7566" s="13" t="str">
        <f t="shared" si="1901"/>
        <v/>
      </c>
      <c r="AC7566" s="13" t="str">
        <f t="shared" si="1901"/>
        <v/>
      </c>
      <c r="AD7566" s="13" t="str">
        <f t="shared" si="1901"/>
        <v/>
      </c>
    </row>
    <row r="7567" spans="7:30" x14ac:dyDescent="0.25">
      <c r="G7567" s="18" t="str">
        <f t="shared" si="1889"/>
        <v/>
      </c>
      <c r="H7567" s="22" t="str">
        <f t="shared" si="1890"/>
        <v/>
      </c>
      <c r="I7567" s="23" t="str">
        <f t="shared" si="1891"/>
        <v/>
      </c>
      <c r="J7567" s="22" t="str">
        <f t="shared" si="1892"/>
        <v/>
      </c>
      <c r="K7567" s="24" t="str">
        <f t="shared" si="1893"/>
        <v/>
      </c>
      <c r="L7567" s="42" t="str">
        <f t="shared" si="1899"/>
        <v/>
      </c>
      <c r="M7567" s="43" t="str">
        <f t="shared" si="1900"/>
        <v/>
      </c>
      <c r="N7567" s="26" t="str">
        <f t="shared" si="1894"/>
        <v/>
      </c>
      <c r="O7567" s="26" t="str">
        <f t="shared" si="1895"/>
        <v/>
      </c>
      <c r="P7567" s="28" t="str">
        <f>IF(E7567="","",INDEX(TableLookupWakeUpScore[],MATCH(E7567,TableLookupWakeUpScore[Wake Up],0),MATCH(P$1,TableLookupWakeUpScore[#Headers],0)))</f>
        <v/>
      </c>
      <c r="Q7567" s="30" t="str">
        <f t="shared" si="1896"/>
        <v/>
      </c>
      <c r="R7567" s="31" t="str">
        <f t="shared" si="1897"/>
        <v/>
      </c>
      <c r="S7567" s="34" t="str">
        <f>IF($C7567="","",INDEX(TableLookupSleepQuality[],MATCH($C7567,TableLookupSleepQuality[Sleep Quality Low],1),MATCH(S$1,TableLookupSleepQuality[#Headers],0)))</f>
        <v/>
      </c>
      <c r="T7567" s="35" t="str">
        <f>IF($C7567="","",INDEX(TableLookupSleepQuality[],MATCH($C7567,TableLookupSleepQuality[Sleep Quality Low],1),MATCH(T$1,TableLookupSleepQuality[#Headers],0)))</f>
        <v/>
      </c>
      <c r="X7567" s="36" t="str">
        <f t="shared" si="1898"/>
        <v/>
      </c>
      <c r="Y7567" s="40" t="str">
        <f t="shared" si="1901"/>
        <v/>
      </c>
      <c r="Z7567" s="13" t="str">
        <f t="shared" si="1901"/>
        <v/>
      </c>
      <c r="AA7567" s="13" t="str">
        <f t="shared" si="1901"/>
        <v/>
      </c>
      <c r="AB7567" s="13" t="str">
        <f t="shared" si="1901"/>
        <v/>
      </c>
      <c r="AC7567" s="13" t="str">
        <f t="shared" si="1901"/>
        <v/>
      </c>
      <c r="AD7567" s="13" t="str">
        <f t="shared" si="1901"/>
        <v/>
      </c>
    </row>
    <row r="7568" spans="7:30" x14ac:dyDescent="0.25">
      <c r="G7568" s="18" t="str">
        <f t="shared" si="1889"/>
        <v/>
      </c>
      <c r="H7568" s="22" t="str">
        <f t="shared" si="1890"/>
        <v/>
      </c>
      <c r="I7568" s="23" t="str">
        <f t="shared" si="1891"/>
        <v/>
      </c>
      <c r="J7568" s="22" t="str">
        <f t="shared" si="1892"/>
        <v/>
      </c>
      <c r="K7568" s="24" t="str">
        <f t="shared" si="1893"/>
        <v/>
      </c>
      <c r="L7568" s="42" t="str">
        <f t="shared" si="1899"/>
        <v/>
      </c>
      <c r="M7568" s="43" t="str">
        <f t="shared" si="1900"/>
        <v/>
      </c>
      <c r="N7568" s="26" t="str">
        <f t="shared" si="1894"/>
        <v/>
      </c>
      <c r="O7568" s="26" t="str">
        <f t="shared" si="1895"/>
        <v/>
      </c>
      <c r="P7568" s="28" t="str">
        <f>IF(E7568="","",INDEX(TableLookupWakeUpScore[],MATCH(E7568,TableLookupWakeUpScore[Wake Up],0),MATCH(P$1,TableLookupWakeUpScore[#Headers],0)))</f>
        <v/>
      </c>
      <c r="Q7568" s="30" t="str">
        <f t="shared" si="1896"/>
        <v/>
      </c>
      <c r="R7568" s="31" t="str">
        <f t="shared" si="1897"/>
        <v/>
      </c>
      <c r="S7568" s="34" t="str">
        <f>IF($C7568="","",INDEX(TableLookupSleepQuality[],MATCH($C7568,TableLookupSleepQuality[Sleep Quality Low],1),MATCH(S$1,TableLookupSleepQuality[#Headers],0)))</f>
        <v/>
      </c>
      <c r="T7568" s="35" t="str">
        <f>IF($C7568="","",INDEX(TableLookupSleepQuality[],MATCH($C7568,TableLookupSleepQuality[Sleep Quality Low],1),MATCH(T$1,TableLookupSleepQuality[#Headers],0)))</f>
        <v/>
      </c>
      <c r="X7568" s="36" t="str">
        <f t="shared" si="1898"/>
        <v/>
      </c>
      <c r="Y7568" s="40" t="str">
        <f t="shared" si="1901"/>
        <v/>
      </c>
      <c r="Z7568" s="13" t="str">
        <f t="shared" si="1901"/>
        <v/>
      </c>
      <c r="AA7568" s="13" t="str">
        <f t="shared" si="1901"/>
        <v/>
      </c>
      <c r="AB7568" s="13" t="str">
        <f t="shared" si="1901"/>
        <v/>
      </c>
      <c r="AC7568" s="13" t="str">
        <f t="shared" si="1901"/>
        <v/>
      </c>
      <c r="AD7568" s="13" t="str">
        <f t="shared" si="1901"/>
        <v/>
      </c>
    </row>
    <row r="7569" spans="7:30" x14ac:dyDescent="0.25">
      <c r="G7569" s="18" t="str">
        <f t="shared" si="1889"/>
        <v/>
      </c>
      <c r="H7569" s="22" t="str">
        <f t="shared" si="1890"/>
        <v/>
      </c>
      <c r="I7569" s="23" t="str">
        <f t="shared" si="1891"/>
        <v/>
      </c>
      <c r="J7569" s="22" t="str">
        <f t="shared" si="1892"/>
        <v/>
      </c>
      <c r="K7569" s="24" t="str">
        <f t="shared" si="1893"/>
        <v/>
      </c>
      <c r="L7569" s="42" t="str">
        <f t="shared" si="1899"/>
        <v/>
      </c>
      <c r="M7569" s="43" t="str">
        <f t="shared" si="1900"/>
        <v/>
      </c>
      <c r="N7569" s="26" t="str">
        <f t="shared" si="1894"/>
        <v/>
      </c>
      <c r="O7569" s="26" t="str">
        <f t="shared" si="1895"/>
        <v/>
      </c>
      <c r="P7569" s="28" t="str">
        <f>IF(E7569="","",INDEX(TableLookupWakeUpScore[],MATCH(E7569,TableLookupWakeUpScore[Wake Up],0),MATCH(P$1,TableLookupWakeUpScore[#Headers],0)))</f>
        <v/>
      </c>
      <c r="Q7569" s="30" t="str">
        <f t="shared" si="1896"/>
        <v/>
      </c>
      <c r="R7569" s="31" t="str">
        <f t="shared" si="1897"/>
        <v/>
      </c>
      <c r="S7569" s="34" t="str">
        <f>IF($C7569="","",INDEX(TableLookupSleepQuality[],MATCH($C7569,TableLookupSleepQuality[Sleep Quality Low],1),MATCH(S$1,TableLookupSleepQuality[#Headers],0)))</f>
        <v/>
      </c>
      <c r="T7569" s="35" t="str">
        <f>IF($C7569="","",INDEX(TableLookupSleepQuality[],MATCH($C7569,TableLookupSleepQuality[Sleep Quality Low],1),MATCH(T$1,TableLookupSleepQuality[#Headers],0)))</f>
        <v/>
      </c>
      <c r="X7569" s="36" t="str">
        <f t="shared" si="1898"/>
        <v/>
      </c>
      <c r="Y7569" s="40" t="str">
        <f t="shared" si="1901"/>
        <v/>
      </c>
      <c r="Z7569" s="13" t="str">
        <f t="shared" si="1901"/>
        <v/>
      </c>
      <c r="AA7569" s="13" t="str">
        <f t="shared" si="1901"/>
        <v/>
      </c>
      <c r="AB7569" s="13" t="str">
        <f t="shared" si="1901"/>
        <v/>
      </c>
      <c r="AC7569" s="13" t="str">
        <f t="shared" si="1901"/>
        <v/>
      </c>
      <c r="AD7569" s="13" t="str">
        <f t="shared" si="1901"/>
        <v/>
      </c>
    </row>
    <row r="7570" spans="7:30" x14ac:dyDescent="0.25">
      <c r="G7570" s="18" t="str">
        <f t="shared" si="1889"/>
        <v/>
      </c>
      <c r="H7570" s="22" t="str">
        <f t="shared" si="1890"/>
        <v/>
      </c>
      <c r="I7570" s="23" t="str">
        <f t="shared" si="1891"/>
        <v/>
      </c>
      <c r="J7570" s="22" t="str">
        <f t="shared" si="1892"/>
        <v/>
      </c>
      <c r="K7570" s="24" t="str">
        <f t="shared" si="1893"/>
        <v/>
      </c>
      <c r="L7570" s="42" t="str">
        <f t="shared" si="1899"/>
        <v/>
      </c>
      <c r="M7570" s="43" t="str">
        <f t="shared" si="1900"/>
        <v/>
      </c>
      <c r="N7570" s="26" t="str">
        <f t="shared" si="1894"/>
        <v/>
      </c>
      <c r="O7570" s="26" t="str">
        <f t="shared" si="1895"/>
        <v/>
      </c>
      <c r="P7570" s="28" t="str">
        <f>IF(E7570="","",INDEX(TableLookupWakeUpScore[],MATCH(E7570,TableLookupWakeUpScore[Wake Up],0),MATCH(P$1,TableLookupWakeUpScore[#Headers],0)))</f>
        <v/>
      </c>
      <c r="Q7570" s="30" t="str">
        <f t="shared" si="1896"/>
        <v/>
      </c>
      <c r="R7570" s="31" t="str">
        <f t="shared" si="1897"/>
        <v/>
      </c>
      <c r="S7570" s="34" t="str">
        <f>IF($C7570="","",INDEX(TableLookupSleepQuality[],MATCH($C7570,TableLookupSleepQuality[Sleep Quality Low],1),MATCH(S$1,TableLookupSleepQuality[#Headers],0)))</f>
        <v/>
      </c>
      <c r="T7570" s="35" t="str">
        <f>IF($C7570="","",INDEX(TableLookupSleepQuality[],MATCH($C7570,TableLookupSleepQuality[Sleep Quality Low],1),MATCH(T$1,TableLookupSleepQuality[#Headers],0)))</f>
        <v/>
      </c>
      <c r="X7570" s="36" t="str">
        <f t="shared" si="1898"/>
        <v/>
      </c>
      <c r="Y7570" s="40" t="str">
        <f t="shared" si="1901"/>
        <v/>
      </c>
      <c r="Z7570" s="13" t="str">
        <f t="shared" si="1901"/>
        <v/>
      </c>
      <c r="AA7570" s="13" t="str">
        <f t="shared" si="1901"/>
        <v/>
      </c>
      <c r="AB7570" s="13" t="str">
        <f t="shared" si="1901"/>
        <v/>
      </c>
      <c r="AC7570" s="13" t="str">
        <f t="shared" si="1901"/>
        <v/>
      </c>
      <c r="AD7570" s="13" t="str">
        <f t="shared" si="1901"/>
        <v/>
      </c>
    </row>
    <row r="7571" spans="7:30" x14ac:dyDescent="0.25">
      <c r="G7571" s="18" t="str">
        <f t="shared" si="1889"/>
        <v/>
      </c>
      <c r="H7571" s="22" t="str">
        <f t="shared" si="1890"/>
        <v/>
      </c>
      <c r="I7571" s="23" t="str">
        <f t="shared" si="1891"/>
        <v/>
      </c>
      <c r="J7571" s="22" t="str">
        <f t="shared" si="1892"/>
        <v/>
      </c>
      <c r="K7571" s="24" t="str">
        <f t="shared" si="1893"/>
        <v/>
      </c>
      <c r="L7571" s="42" t="str">
        <f t="shared" si="1899"/>
        <v/>
      </c>
      <c r="M7571" s="43" t="str">
        <f t="shared" si="1900"/>
        <v/>
      </c>
      <c r="N7571" s="26" t="str">
        <f t="shared" si="1894"/>
        <v/>
      </c>
      <c r="O7571" s="26" t="str">
        <f t="shared" si="1895"/>
        <v/>
      </c>
      <c r="P7571" s="28" t="str">
        <f>IF(E7571="","",INDEX(TableLookupWakeUpScore[],MATCH(E7571,TableLookupWakeUpScore[Wake Up],0),MATCH(P$1,TableLookupWakeUpScore[#Headers],0)))</f>
        <v/>
      </c>
      <c r="Q7571" s="30" t="str">
        <f t="shared" si="1896"/>
        <v/>
      </c>
      <c r="R7571" s="31" t="str">
        <f t="shared" si="1897"/>
        <v/>
      </c>
      <c r="S7571" s="34" t="str">
        <f>IF($C7571="","",INDEX(TableLookupSleepQuality[],MATCH($C7571,TableLookupSleepQuality[Sleep Quality Low],1),MATCH(S$1,TableLookupSleepQuality[#Headers],0)))</f>
        <v/>
      </c>
      <c r="T7571" s="35" t="str">
        <f>IF($C7571="","",INDEX(TableLookupSleepQuality[],MATCH($C7571,TableLookupSleepQuality[Sleep Quality Low],1),MATCH(T$1,TableLookupSleepQuality[#Headers],0)))</f>
        <v/>
      </c>
      <c r="X7571" s="36" t="str">
        <f t="shared" si="1898"/>
        <v/>
      </c>
      <c r="Y7571" s="40" t="str">
        <f t="shared" ref="Y7571:AD7586" si="1902">IF(OR($X7571="NO",$X7571=""),"",IF(COUNTIF($F7571,"*" &amp; Y$1 &amp; "*"),"YES","NO"))</f>
        <v/>
      </c>
      <c r="Z7571" s="13" t="str">
        <f t="shared" si="1902"/>
        <v/>
      </c>
      <c r="AA7571" s="13" t="str">
        <f t="shared" si="1902"/>
        <v/>
      </c>
      <c r="AB7571" s="13" t="str">
        <f t="shared" si="1902"/>
        <v/>
      </c>
      <c r="AC7571" s="13" t="str">
        <f t="shared" si="1902"/>
        <v/>
      </c>
      <c r="AD7571" s="13" t="str">
        <f t="shared" si="1902"/>
        <v/>
      </c>
    </row>
    <row r="7572" spans="7:30" x14ac:dyDescent="0.25">
      <c r="G7572" s="18" t="str">
        <f t="shared" si="1889"/>
        <v/>
      </c>
      <c r="H7572" s="22" t="str">
        <f t="shared" si="1890"/>
        <v/>
      </c>
      <c r="I7572" s="23" t="str">
        <f t="shared" si="1891"/>
        <v/>
      </c>
      <c r="J7572" s="22" t="str">
        <f t="shared" si="1892"/>
        <v/>
      </c>
      <c r="K7572" s="24" t="str">
        <f t="shared" si="1893"/>
        <v/>
      </c>
      <c r="L7572" s="42" t="str">
        <f t="shared" si="1899"/>
        <v/>
      </c>
      <c r="M7572" s="43" t="str">
        <f t="shared" si="1900"/>
        <v/>
      </c>
      <c r="N7572" s="26" t="str">
        <f t="shared" si="1894"/>
        <v/>
      </c>
      <c r="O7572" s="26" t="str">
        <f t="shared" si="1895"/>
        <v/>
      </c>
      <c r="P7572" s="28" t="str">
        <f>IF(E7572="","",INDEX(TableLookupWakeUpScore[],MATCH(E7572,TableLookupWakeUpScore[Wake Up],0),MATCH(P$1,TableLookupWakeUpScore[#Headers],0)))</f>
        <v/>
      </c>
      <c r="Q7572" s="30" t="str">
        <f t="shared" si="1896"/>
        <v/>
      </c>
      <c r="R7572" s="31" t="str">
        <f t="shared" si="1897"/>
        <v/>
      </c>
      <c r="S7572" s="34" t="str">
        <f>IF($C7572="","",INDEX(TableLookupSleepQuality[],MATCH($C7572,TableLookupSleepQuality[Sleep Quality Low],1),MATCH(S$1,TableLookupSleepQuality[#Headers],0)))</f>
        <v/>
      </c>
      <c r="T7572" s="35" t="str">
        <f>IF($C7572="","",INDEX(TableLookupSleepQuality[],MATCH($C7572,TableLookupSleepQuality[Sleep Quality Low],1),MATCH(T$1,TableLookupSleepQuality[#Headers],0)))</f>
        <v/>
      </c>
      <c r="X7572" s="36" t="str">
        <f t="shared" si="1898"/>
        <v/>
      </c>
      <c r="Y7572" s="40" t="str">
        <f t="shared" si="1902"/>
        <v/>
      </c>
      <c r="Z7572" s="13" t="str">
        <f t="shared" si="1902"/>
        <v/>
      </c>
      <c r="AA7572" s="13" t="str">
        <f t="shared" si="1902"/>
        <v/>
      </c>
      <c r="AB7572" s="13" t="str">
        <f t="shared" si="1902"/>
        <v/>
      </c>
      <c r="AC7572" s="13" t="str">
        <f t="shared" si="1902"/>
        <v/>
      </c>
      <c r="AD7572" s="13" t="str">
        <f t="shared" si="1902"/>
        <v/>
      </c>
    </row>
    <row r="7573" spans="7:30" x14ac:dyDescent="0.25">
      <c r="G7573" s="18" t="str">
        <f t="shared" si="1889"/>
        <v/>
      </c>
      <c r="H7573" s="22" t="str">
        <f t="shared" si="1890"/>
        <v/>
      </c>
      <c r="I7573" s="23" t="str">
        <f t="shared" si="1891"/>
        <v/>
      </c>
      <c r="J7573" s="22" t="str">
        <f t="shared" si="1892"/>
        <v/>
      </c>
      <c r="K7573" s="24" t="str">
        <f t="shared" si="1893"/>
        <v/>
      </c>
      <c r="L7573" s="42" t="str">
        <f t="shared" si="1899"/>
        <v/>
      </c>
      <c r="M7573" s="43" t="str">
        <f t="shared" si="1900"/>
        <v/>
      </c>
      <c r="N7573" s="26" t="str">
        <f t="shared" si="1894"/>
        <v/>
      </c>
      <c r="O7573" s="26" t="str">
        <f t="shared" si="1895"/>
        <v/>
      </c>
      <c r="P7573" s="28" t="str">
        <f>IF(E7573="","",INDEX(TableLookupWakeUpScore[],MATCH(E7573,TableLookupWakeUpScore[Wake Up],0),MATCH(P$1,TableLookupWakeUpScore[#Headers],0)))</f>
        <v/>
      </c>
      <c r="Q7573" s="30" t="str">
        <f t="shared" si="1896"/>
        <v/>
      </c>
      <c r="R7573" s="31" t="str">
        <f t="shared" si="1897"/>
        <v/>
      </c>
      <c r="S7573" s="34" t="str">
        <f>IF($C7573="","",INDEX(TableLookupSleepQuality[],MATCH($C7573,TableLookupSleepQuality[Sleep Quality Low],1),MATCH(S$1,TableLookupSleepQuality[#Headers],0)))</f>
        <v/>
      </c>
      <c r="T7573" s="35" t="str">
        <f>IF($C7573="","",INDEX(TableLookupSleepQuality[],MATCH($C7573,TableLookupSleepQuality[Sleep Quality Low],1),MATCH(T$1,TableLookupSleepQuality[#Headers],0)))</f>
        <v/>
      </c>
      <c r="X7573" s="36" t="str">
        <f t="shared" si="1898"/>
        <v/>
      </c>
      <c r="Y7573" s="40" t="str">
        <f t="shared" si="1902"/>
        <v/>
      </c>
      <c r="Z7573" s="13" t="str">
        <f t="shared" si="1902"/>
        <v/>
      </c>
      <c r="AA7573" s="13" t="str">
        <f t="shared" si="1902"/>
        <v/>
      </c>
      <c r="AB7573" s="13" t="str">
        <f t="shared" si="1902"/>
        <v/>
      </c>
      <c r="AC7573" s="13" t="str">
        <f t="shared" si="1902"/>
        <v/>
      </c>
      <c r="AD7573" s="13" t="str">
        <f t="shared" si="1902"/>
        <v/>
      </c>
    </row>
    <row r="7574" spans="7:30" x14ac:dyDescent="0.25">
      <c r="G7574" s="18" t="str">
        <f t="shared" si="1889"/>
        <v/>
      </c>
      <c r="H7574" s="22" t="str">
        <f t="shared" si="1890"/>
        <v/>
      </c>
      <c r="I7574" s="23" t="str">
        <f t="shared" si="1891"/>
        <v/>
      </c>
      <c r="J7574" s="22" t="str">
        <f t="shared" si="1892"/>
        <v/>
      </c>
      <c r="K7574" s="24" t="str">
        <f t="shared" si="1893"/>
        <v/>
      </c>
      <c r="L7574" s="42" t="str">
        <f t="shared" si="1899"/>
        <v/>
      </c>
      <c r="M7574" s="43" t="str">
        <f t="shared" si="1900"/>
        <v/>
      </c>
      <c r="N7574" s="26" t="str">
        <f t="shared" si="1894"/>
        <v/>
      </c>
      <c r="O7574" s="26" t="str">
        <f t="shared" si="1895"/>
        <v/>
      </c>
      <c r="P7574" s="28" t="str">
        <f>IF(E7574="","",INDEX(TableLookupWakeUpScore[],MATCH(E7574,TableLookupWakeUpScore[Wake Up],0),MATCH(P$1,TableLookupWakeUpScore[#Headers],0)))</f>
        <v/>
      </c>
      <c r="Q7574" s="30" t="str">
        <f t="shared" si="1896"/>
        <v/>
      </c>
      <c r="R7574" s="31" t="str">
        <f t="shared" si="1897"/>
        <v/>
      </c>
      <c r="S7574" s="34" t="str">
        <f>IF($C7574="","",INDEX(TableLookupSleepQuality[],MATCH($C7574,TableLookupSleepQuality[Sleep Quality Low],1),MATCH(S$1,TableLookupSleepQuality[#Headers],0)))</f>
        <v/>
      </c>
      <c r="T7574" s="35" t="str">
        <f>IF($C7574="","",INDEX(TableLookupSleepQuality[],MATCH($C7574,TableLookupSleepQuality[Sleep Quality Low],1),MATCH(T$1,TableLookupSleepQuality[#Headers],0)))</f>
        <v/>
      </c>
      <c r="X7574" s="36" t="str">
        <f t="shared" si="1898"/>
        <v/>
      </c>
      <c r="Y7574" s="40" t="str">
        <f t="shared" si="1902"/>
        <v/>
      </c>
      <c r="Z7574" s="13" t="str">
        <f t="shared" si="1902"/>
        <v/>
      </c>
      <c r="AA7574" s="13" t="str">
        <f t="shared" si="1902"/>
        <v/>
      </c>
      <c r="AB7574" s="13" t="str">
        <f t="shared" si="1902"/>
        <v/>
      </c>
      <c r="AC7574" s="13" t="str">
        <f t="shared" si="1902"/>
        <v/>
      </c>
      <c r="AD7574" s="13" t="str">
        <f t="shared" si="1902"/>
        <v/>
      </c>
    </row>
    <row r="7575" spans="7:30" x14ac:dyDescent="0.25">
      <c r="G7575" s="18" t="str">
        <f t="shared" si="1889"/>
        <v/>
      </c>
      <c r="H7575" s="22" t="str">
        <f t="shared" si="1890"/>
        <v/>
      </c>
      <c r="I7575" s="23" t="str">
        <f t="shared" si="1891"/>
        <v/>
      </c>
      <c r="J7575" s="22" t="str">
        <f t="shared" si="1892"/>
        <v/>
      </c>
      <c r="K7575" s="24" t="str">
        <f t="shared" si="1893"/>
        <v/>
      </c>
      <c r="L7575" s="42" t="str">
        <f t="shared" si="1899"/>
        <v/>
      </c>
      <c r="M7575" s="43" t="str">
        <f t="shared" si="1900"/>
        <v/>
      </c>
      <c r="N7575" s="26" t="str">
        <f t="shared" si="1894"/>
        <v/>
      </c>
      <c r="O7575" s="26" t="str">
        <f t="shared" si="1895"/>
        <v/>
      </c>
      <c r="P7575" s="28" t="str">
        <f>IF(E7575="","",INDEX(TableLookupWakeUpScore[],MATCH(E7575,TableLookupWakeUpScore[Wake Up],0),MATCH(P$1,TableLookupWakeUpScore[#Headers],0)))</f>
        <v/>
      </c>
      <c r="Q7575" s="30" t="str">
        <f t="shared" si="1896"/>
        <v/>
      </c>
      <c r="R7575" s="31" t="str">
        <f t="shared" si="1897"/>
        <v/>
      </c>
      <c r="S7575" s="34" t="str">
        <f>IF($C7575="","",INDEX(TableLookupSleepQuality[],MATCH($C7575,TableLookupSleepQuality[Sleep Quality Low],1),MATCH(S$1,TableLookupSleepQuality[#Headers],0)))</f>
        <v/>
      </c>
      <c r="T7575" s="35" t="str">
        <f>IF($C7575="","",INDEX(TableLookupSleepQuality[],MATCH($C7575,TableLookupSleepQuality[Sleep Quality Low],1),MATCH(T$1,TableLookupSleepQuality[#Headers],0)))</f>
        <v/>
      </c>
      <c r="X7575" s="36" t="str">
        <f t="shared" si="1898"/>
        <v/>
      </c>
      <c r="Y7575" s="40" t="str">
        <f t="shared" si="1902"/>
        <v/>
      </c>
      <c r="Z7575" s="13" t="str">
        <f t="shared" si="1902"/>
        <v/>
      </c>
      <c r="AA7575" s="13" t="str">
        <f t="shared" si="1902"/>
        <v/>
      </c>
      <c r="AB7575" s="13" t="str">
        <f t="shared" si="1902"/>
        <v/>
      </c>
      <c r="AC7575" s="13" t="str">
        <f t="shared" si="1902"/>
        <v/>
      </c>
      <c r="AD7575" s="13" t="str">
        <f t="shared" si="1902"/>
        <v/>
      </c>
    </row>
    <row r="7576" spans="7:30" x14ac:dyDescent="0.25">
      <c r="G7576" s="18" t="str">
        <f t="shared" si="1889"/>
        <v/>
      </c>
      <c r="H7576" s="22" t="str">
        <f t="shared" si="1890"/>
        <v/>
      </c>
      <c r="I7576" s="23" t="str">
        <f t="shared" si="1891"/>
        <v/>
      </c>
      <c r="J7576" s="22" t="str">
        <f t="shared" si="1892"/>
        <v/>
      </c>
      <c r="K7576" s="24" t="str">
        <f t="shared" si="1893"/>
        <v/>
      </c>
      <c r="L7576" s="42" t="str">
        <f t="shared" si="1899"/>
        <v/>
      </c>
      <c r="M7576" s="43" t="str">
        <f t="shared" si="1900"/>
        <v/>
      </c>
      <c r="N7576" s="26" t="str">
        <f t="shared" si="1894"/>
        <v/>
      </c>
      <c r="O7576" s="26" t="str">
        <f t="shared" si="1895"/>
        <v/>
      </c>
      <c r="P7576" s="28" t="str">
        <f>IF(E7576="","",INDEX(TableLookupWakeUpScore[],MATCH(E7576,TableLookupWakeUpScore[Wake Up],0),MATCH(P$1,TableLookupWakeUpScore[#Headers],0)))</f>
        <v/>
      </c>
      <c r="Q7576" s="30" t="str">
        <f t="shared" si="1896"/>
        <v/>
      </c>
      <c r="R7576" s="31" t="str">
        <f t="shared" si="1897"/>
        <v/>
      </c>
      <c r="S7576" s="34" t="str">
        <f>IF($C7576="","",INDEX(TableLookupSleepQuality[],MATCH($C7576,TableLookupSleepQuality[Sleep Quality Low],1),MATCH(S$1,TableLookupSleepQuality[#Headers],0)))</f>
        <v/>
      </c>
      <c r="T7576" s="35" t="str">
        <f>IF($C7576="","",INDEX(TableLookupSleepQuality[],MATCH($C7576,TableLookupSleepQuality[Sleep Quality Low],1),MATCH(T$1,TableLookupSleepQuality[#Headers],0)))</f>
        <v/>
      </c>
      <c r="X7576" s="36" t="str">
        <f t="shared" si="1898"/>
        <v/>
      </c>
      <c r="Y7576" s="40" t="str">
        <f t="shared" si="1902"/>
        <v/>
      </c>
      <c r="Z7576" s="13" t="str">
        <f t="shared" si="1902"/>
        <v/>
      </c>
      <c r="AA7576" s="13" t="str">
        <f t="shared" si="1902"/>
        <v/>
      </c>
      <c r="AB7576" s="13" t="str">
        <f t="shared" si="1902"/>
        <v/>
      </c>
      <c r="AC7576" s="13" t="str">
        <f t="shared" si="1902"/>
        <v/>
      </c>
      <c r="AD7576" s="13" t="str">
        <f t="shared" si="1902"/>
        <v/>
      </c>
    </row>
    <row r="7577" spans="7:30" x14ac:dyDescent="0.25">
      <c r="G7577" s="18" t="str">
        <f t="shared" si="1889"/>
        <v/>
      </c>
      <c r="H7577" s="22" t="str">
        <f t="shared" si="1890"/>
        <v/>
      </c>
      <c r="I7577" s="23" t="str">
        <f t="shared" si="1891"/>
        <v/>
      </c>
      <c r="J7577" s="22" t="str">
        <f t="shared" si="1892"/>
        <v/>
      </c>
      <c r="K7577" s="24" t="str">
        <f t="shared" si="1893"/>
        <v/>
      </c>
      <c r="L7577" s="42" t="str">
        <f t="shared" si="1899"/>
        <v/>
      </c>
      <c r="M7577" s="43" t="str">
        <f t="shared" si="1900"/>
        <v/>
      </c>
      <c r="N7577" s="26" t="str">
        <f t="shared" si="1894"/>
        <v/>
      </c>
      <c r="O7577" s="26" t="str">
        <f t="shared" si="1895"/>
        <v/>
      </c>
      <c r="P7577" s="28" t="str">
        <f>IF(E7577="","",INDEX(TableLookupWakeUpScore[],MATCH(E7577,TableLookupWakeUpScore[Wake Up],0),MATCH(P$1,TableLookupWakeUpScore[#Headers],0)))</f>
        <v/>
      </c>
      <c r="Q7577" s="30" t="str">
        <f t="shared" si="1896"/>
        <v/>
      </c>
      <c r="R7577" s="31" t="str">
        <f t="shared" si="1897"/>
        <v/>
      </c>
      <c r="S7577" s="34" t="str">
        <f>IF($C7577="","",INDEX(TableLookupSleepQuality[],MATCH($C7577,TableLookupSleepQuality[Sleep Quality Low],1),MATCH(S$1,TableLookupSleepQuality[#Headers],0)))</f>
        <v/>
      </c>
      <c r="T7577" s="35" t="str">
        <f>IF($C7577="","",INDEX(TableLookupSleepQuality[],MATCH($C7577,TableLookupSleepQuality[Sleep Quality Low],1),MATCH(T$1,TableLookupSleepQuality[#Headers],0)))</f>
        <v/>
      </c>
      <c r="X7577" s="36" t="str">
        <f t="shared" si="1898"/>
        <v/>
      </c>
      <c r="Y7577" s="40" t="str">
        <f t="shared" si="1902"/>
        <v/>
      </c>
      <c r="Z7577" s="13" t="str">
        <f t="shared" si="1902"/>
        <v/>
      </c>
      <c r="AA7577" s="13" t="str">
        <f t="shared" si="1902"/>
        <v/>
      </c>
      <c r="AB7577" s="13" t="str">
        <f t="shared" si="1902"/>
        <v/>
      </c>
      <c r="AC7577" s="13" t="str">
        <f t="shared" si="1902"/>
        <v/>
      </c>
      <c r="AD7577" s="13" t="str">
        <f t="shared" si="1902"/>
        <v/>
      </c>
    </row>
    <row r="7578" spans="7:30" x14ac:dyDescent="0.25">
      <c r="G7578" s="18" t="str">
        <f t="shared" si="1889"/>
        <v/>
      </c>
      <c r="H7578" s="22" t="str">
        <f t="shared" si="1890"/>
        <v/>
      </c>
      <c r="I7578" s="23" t="str">
        <f t="shared" si="1891"/>
        <v/>
      </c>
      <c r="J7578" s="22" t="str">
        <f t="shared" si="1892"/>
        <v/>
      </c>
      <c r="K7578" s="24" t="str">
        <f t="shared" si="1893"/>
        <v/>
      </c>
      <c r="L7578" s="42" t="str">
        <f t="shared" si="1899"/>
        <v/>
      </c>
      <c r="M7578" s="43" t="str">
        <f t="shared" si="1900"/>
        <v/>
      </c>
      <c r="N7578" s="26" t="str">
        <f t="shared" si="1894"/>
        <v/>
      </c>
      <c r="O7578" s="26" t="str">
        <f t="shared" si="1895"/>
        <v/>
      </c>
      <c r="P7578" s="28" t="str">
        <f>IF(E7578="","",INDEX(TableLookupWakeUpScore[],MATCH(E7578,TableLookupWakeUpScore[Wake Up],0),MATCH(P$1,TableLookupWakeUpScore[#Headers],0)))</f>
        <v/>
      </c>
      <c r="Q7578" s="30" t="str">
        <f t="shared" si="1896"/>
        <v/>
      </c>
      <c r="R7578" s="31" t="str">
        <f t="shared" si="1897"/>
        <v/>
      </c>
      <c r="S7578" s="34" t="str">
        <f>IF($C7578="","",INDEX(TableLookupSleepQuality[],MATCH($C7578,TableLookupSleepQuality[Sleep Quality Low],1),MATCH(S$1,TableLookupSleepQuality[#Headers],0)))</f>
        <v/>
      </c>
      <c r="T7578" s="35" t="str">
        <f>IF($C7578="","",INDEX(TableLookupSleepQuality[],MATCH($C7578,TableLookupSleepQuality[Sleep Quality Low],1),MATCH(T$1,TableLookupSleepQuality[#Headers],0)))</f>
        <v/>
      </c>
      <c r="X7578" s="36" t="str">
        <f t="shared" si="1898"/>
        <v/>
      </c>
      <c r="Y7578" s="40" t="str">
        <f t="shared" si="1902"/>
        <v/>
      </c>
      <c r="Z7578" s="13" t="str">
        <f t="shared" si="1902"/>
        <v/>
      </c>
      <c r="AA7578" s="13" t="str">
        <f t="shared" si="1902"/>
        <v/>
      </c>
      <c r="AB7578" s="13" t="str">
        <f t="shared" si="1902"/>
        <v/>
      </c>
      <c r="AC7578" s="13" t="str">
        <f t="shared" si="1902"/>
        <v/>
      </c>
      <c r="AD7578" s="13" t="str">
        <f t="shared" si="1902"/>
        <v/>
      </c>
    </row>
    <row r="7579" spans="7:30" x14ac:dyDescent="0.25">
      <c r="G7579" s="18" t="str">
        <f t="shared" si="1889"/>
        <v/>
      </c>
      <c r="H7579" s="22" t="str">
        <f t="shared" si="1890"/>
        <v/>
      </c>
      <c r="I7579" s="23" t="str">
        <f t="shared" si="1891"/>
        <v/>
      </c>
      <c r="J7579" s="22" t="str">
        <f t="shared" si="1892"/>
        <v/>
      </c>
      <c r="K7579" s="24" t="str">
        <f t="shared" si="1893"/>
        <v/>
      </c>
      <c r="L7579" s="42" t="str">
        <f t="shared" si="1899"/>
        <v/>
      </c>
      <c r="M7579" s="43" t="str">
        <f t="shared" si="1900"/>
        <v/>
      </c>
      <c r="N7579" s="26" t="str">
        <f t="shared" si="1894"/>
        <v/>
      </c>
      <c r="O7579" s="26" t="str">
        <f t="shared" si="1895"/>
        <v/>
      </c>
      <c r="P7579" s="28" t="str">
        <f>IF(E7579="","",INDEX(TableLookupWakeUpScore[],MATCH(E7579,TableLookupWakeUpScore[Wake Up],0),MATCH(P$1,TableLookupWakeUpScore[#Headers],0)))</f>
        <v/>
      </c>
      <c r="Q7579" s="30" t="str">
        <f t="shared" si="1896"/>
        <v/>
      </c>
      <c r="R7579" s="31" t="str">
        <f t="shared" si="1897"/>
        <v/>
      </c>
      <c r="S7579" s="34" t="str">
        <f>IF($C7579="","",INDEX(TableLookupSleepQuality[],MATCH($C7579,TableLookupSleepQuality[Sleep Quality Low],1),MATCH(S$1,TableLookupSleepQuality[#Headers],0)))</f>
        <v/>
      </c>
      <c r="T7579" s="35" t="str">
        <f>IF($C7579="","",INDEX(TableLookupSleepQuality[],MATCH($C7579,TableLookupSleepQuality[Sleep Quality Low],1),MATCH(T$1,TableLookupSleepQuality[#Headers],0)))</f>
        <v/>
      </c>
      <c r="X7579" s="36" t="str">
        <f t="shared" si="1898"/>
        <v/>
      </c>
      <c r="Y7579" s="40" t="str">
        <f t="shared" si="1902"/>
        <v/>
      </c>
      <c r="Z7579" s="13" t="str">
        <f t="shared" si="1902"/>
        <v/>
      </c>
      <c r="AA7579" s="13" t="str">
        <f t="shared" si="1902"/>
        <v/>
      </c>
      <c r="AB7579" s="13" t="str">
        <f t="shared" si="1902"/>
        <v/>
      </c>
      <c r="AC7579" s="13" t="str">
        <f t="shared" si="1902"/>
        <v/>
      </c>
      <c r="AD7579" s="13" t="str">
        <f t="shared" si="1902"/>
        <v/>
      </c>
    </row>
    <row r="7580" spans="7:30" x14ac:dyDescent="0.25">
      <c r="G7580" s="18" t="str">
        <f t="shared" si="1889"/>
        <v/>
      </c>
      <c r="H7580" s="22" t="str">
        <f t="shared" si="1890"/>
        <v/>
      </c>
      <c r="I7580" s="23" t="str">
        <f t="shared" si="1891"/>
        <v/>
      </c>
      <c r="J7580" s="22" t="str">
        <f t="shared" si="1892"/>
        <v/>
      </c>
      <c r="K7580" s="24" t="str">
        <f t="shared" si="1893"/>
        <v/>
      </c>
      <c r="L7580" s="42" t="str">
        <f t="shared" si="1899"/>
        <v/>
      </c>
      <c r="M7580" s="43" t="str">
        <f t="shared" si="1900"/>
        <v/>
      </c>
      <c r="N7580" s="26" t="str">
        <f t="shared" si="1894"/>
        <v/>
      </c>
      <c r="O7580" s="26" t="str">
        <f t="shared" si="1895"/>
        <v/>
      </c>
      <c r="P7580" s="28" t="str">
        <f>IF(E7580="","",INDEX(TableLookupWakeUpScore[],MATCH(E7580,TableLookupWakeUpScore[Wake Up],0),MATCH(P$1,TableLookupWakeUpScore[#Headers],0)))</f>
        <v/>
      </c>
      <c r="Q7580" s="30" t="str">
        <f t="shared" si="1896"/>
        <v/>
      </c>
      <c r="R7580" s="31" t="str">
        <f t="shared" si="1897"/>
        <v/>
      </c>
      <c r="S7580" s="34" t="str">
        <f>IF($C7580="","",INDEX(TableLookupSleepQuality[],MATCH($C7580,TableLookupSleepQuality[Sleep Quality Low],1),MATCH(S$1,TableLookupSleepQuality[#Headers],0)))</f>
        <v/>
      </c>
      <c r="T7580" s="35" t="str">
        <f>IF($C7580="","",INDEX(TableLookupSleepQuality[],MATCH($C7580,TableLookupSleepQuality[Sleep Quality Low],1),MATCH(T$1,TableLookupSleepQuality[#Headers],0)))</f>
        <v/>
      </c>
      <c r="X7580" s="36" t="str">
        <f t="shared" si="1898"/>
        <v/>
      </c>
      <c r="Y7580" s="40" t="str">
        <f t="shared" si="1902"/>
        <v/>
      </c>
      <c r="Z7580" s="13" t="str">
        <f t="shared" si="1902"/>
        <v/>
      </c>
      <c r="AA7580" s="13" t="str">
        <f t="shared" si="1902"/>
        <v/>
      </c>
      <c r="AB7580" s="13" t="str">
        <f t="shared" si="1902"/>
        <v/>
      </c>
      <c r="AC7580" s="13" t="str">
        <f t="shared" si="1902"/>
        <v/>
      </c>
      <c r="AD7580" s="13" t="str">
        <f t="shared" si="1902"/>
        <v/>
      </c>
    </row>
    <row r="7581" spans="7:30" x14ac:dyDescent="0.25">
      <c r="G7581" s="18" t="str">
        <f t="shared" si="1889"/>
        <v/>
      </c>
      <c r="H7581" s="22" t="str">
        <f t="shared" si="1890"/>
        <v/>
      </c>
      <c r="I7581" s="23" t="str">
        <f t="shared" si="1891"/>
        <v/>
      </c>
      <c r="J7581" s="22" t="str">
        <f t="shared" si="1892"/>
        <v/>
      </c>
      <c r="K7581" s="24" t="str">
        <f t="shared" si="1893"/>
        <v/>
      </c>
      <c r="L7581" s="42" t="str">
        <f t="shared" si="1899"/>
        <v/>
      </c>
      <c r="M7581" s="43" t="str">
        <f t="shared" si="1900"/>
        <v/>
      </c>
      <c r="N7581" s="26" t="str">
        <f t="shared" si="1894"/>
        <v/>
      </c>
      <c r="O7581" s="26" t="str">
        <f t="shared" si="1895"/>
        <v/>
      </c>
      <c r="P7581" s="28" t="str">
        <f>IF(E7581="","",INDEX(TableLookupWakeUpScore[],MATCH(E7581,TableLookupWakeUpScore[Wake Up],0),MATCH(P$1,TableLookupWakeUpScore[#Headers],0)))</f>
        <v/>
      </c>
      <c r="Q7581" s="30" t="str">
        <f t="shared" si="1896"/>
        <v/>
      </c>
      <c r="R7581" s="31" t="str">
        <f t="shared" si="1897"/>
        <v/>
      </c>
      <c r="S7581" s="34" t="str">
        <f>IF($C7581="","",INDEX(TableLookupSleepQuality[],MATCH($C7581,TableLookupSleepQuality[Sleep Quality Low],1),MATCH(S$1,TableLookupSleepQuality[#Headers],0)))</f>
        <v/>
      </c>
      <c r="T7581" s="35" t="str">
        <f>IF($C7581="","",INDEX(TableLookupSleepQuality[],MATCH($C7581,TableLookupSleepQuality[Sleep Quality Low],1),MATCH(T$1,TableLookupSleepQuality[#Headers],0)))</f>
        <v/>
      </c>
      <c r="X7581" s="36" t="str">
        <f t="shared" si="1898"/>
        <v/>
      </c>
      <c r="Y7581" s="40" t="str">
        <f t="shared" si="1902"/>
        <v/>
      </c>
      <c r="Z7581" s="13" t="str">
        <f t="shared" si="1902"/>
        <v/>
      </c>
      <c r="AA7581" s="13" t="str">
        <f t="shared" si="1902"/>
        <v/>
      </c>
      <c r="AB7581" s="13" t="str">
        <f t="shared" si="1902"/>
        <v/>
      </c>
      <c r="AC7581" s="13" t="str">
        <f t="shared" si="1902"/>
        <v/>
      </c>
      <c r="AD7581" s="13" t="str">
        <f t="shared" si="1902"/>
        <v/>
      </c>
    </row>
    <row r="7582" spans="7:30" x14ac:dyDescent="0.25">
      <c r="G7582" s="18" t="str">
        <f t="shared" si="1889"/>
        <v/>
      </c>
      <c r="H7582" s="22" t="str">
        <f t="shared" si="1890"/>
        <v/>
      </c>
      <c r="I7582" s="23" t="str">
        <f t="shared" si="1891"/>
        <v/>
      </c>
      <c r="J7582" s="22" t="str">
        <f t="shared" si="1892"/>
        <v/>
      </c>
      <c r="K7582" s="24" t="str">
        <f t="shared" si="1893"/>
        <v/>
      </c>
      <c r="L7582" s="42" t="str">
        <f t="shared" si="1899"/>
        <v/>
      </c>
      <c r="M7582" s="43" t="str">
        <f t="shared" si="1900"/>
        <v/>
      </c>
      <c r="N7582" s="26" t="str">
        <f t="shared" si="1894"/>
        <v/>
      </c>
      <c r="O7582" s="26" t="str">
        <f t="shared" si="1895"/>
        <v/>
      </c>
      <c r="P7582" s="28" t="str">
        <f>IF(E7582="","",INDEX(TableLookupWakeUpScore[],MATCH(E7582,TableLookupWakeUpScore[Wake Up],0),MATCH(P$1,TableLookupWakeUpScore[#Headers],0)))</f>
        <v/>
      </c>
      <c r="Q7582" s="30" t="str">
        <f t="shared" si="1896"/>
        <v/>
      </c>
      <c r="R7582" s="31" t="str">
        <f t="shared" si="1897"/>
        <v/>
      </c>
      <c r="S7582" s="34" t="str">
        <f>IF($C7582="","",INDEX(TableLookupSleepQuality[],MATCH($C7582,TableLookupSleepQuality[Sleep Quality Low],1),MATCH(S$1,TableLookupSleepQuality[#Headers],0)))</f>
        <v/>
      </c>
      <c r="T7582" s="35" t="str">
        <f>IF($C7582="","",INDEX(TableLookupSleepQuality[],MATCH($C7582,TableLookupSleepQuality[Sleep Quality Low],1),MATCH(T$1,TableLookupSleepQuality[#Headers],0)))</f>
        <v/>
      </c>
      <c r="X7582" s="36" t="str">
        <f t="shared" si="1898"/>
        <v/>
      </c>
      <c r="Y7582" s="40" t="str">
        <f t="shared" si="1902"/>
        <v/>
      </c>
      <c r="Z7582" s="13" t="str">
        <f t="shared" si="1902"/>
        <v/>
      </c>
      <c r="AA7582" s="13" t="str">
        <f t="shared" si="1902"/>
        <v/>
      </c>
      <c r="AB7582" s="13" t="str">
        <f t="shared" si="1902"/>
        <v/>
      </c>
      <c r="AC7582" s="13" t="str">
        <f t="shared" si="1902"/>
        <v/>
      </c>
      <c r="AD7582" s="13" t="str">
        <f t="shared" si="1902"/>
        <v/>
      </c>
    </row>
    <row r="7583" spans="7:30" x14ac:dyDescent="0.25">
      <c r="G7583" s="18" t="str">
        <f t="shared" si="1889"/>
        <v/>
      </c>
      <c r="H7583" s="22" t="str">
        <f t="shared" si="1890"/>
        <v/>
      </c>
      <c r="I7583" s="23" t="str">
        <f t="shared" si="1891"/>
        <v/>
      </c>
      <c r="J7583" s="22" t="str">
        <f t="shared" si="1892"/>
        <v/>
      </c>
      <c r="K7583" s="24" t="str">
        <f t="shared" si="1893"/>
        <v/>
      </c>
      <c r="L7583" s="42" t="str">
        <f t="shared" si="1899"/>
        <v/>
      </c>
      <c r="M7583" s="43" t="str">
        <f t="shared" si="1900"/>
        <v/>
      </c>
      <c r="N7583" s="26" t="str">
        <f t="shared" si="1894"/>
        <v/>
      </c>
      <c r="O7583" s="26" t="str">
        <f t="shared" si="1895"/>
        <v/>
      </c>
      <c r="P7583" s="28" t="str">
        <f>IF(E7583="","",INDEX(TableLookupWakeUpScore[],MATCH(E7583,TableLookupWakeUpScore[Wake Up],0),MATCH(P$1,TableLookupWakeUpScore[#Headers],0)))</f>
        <v/>
      </c>
      <c r="Q7583" s="30" t="str">
        <f t="shared" si="1896"/>
        <v/>
      </c>
      <c r="R7583" s="31" t="str">
        <f t="shared" si="1897"/>
        <v/>
      </c>
      <c r="S7583" s="34" t="str">
        <f>IF($C7583="","",INDEX(TableLookupSleepQuality[],MATCH($C7583,TableLookupSleepQuality[Sleep Quality Low],1),MATCH(S$1,TableLookupSleepQuality[#Headers],0)))</f>
        <v/>
      </c>
      <c r="T7583" s="35" t="str">
        <f>IF($C7583="","",INDEX(TableLookupSleepQuality[],MATCH($C7583,TableLookupSleepQuality[Sleep Quality Low],1),MATCH(T$1,TableLookupSleepQuality[#Headers],0)))</f>
        <v/>
      </c>
      <c r="X7583" s="36" t="str">
        <f t="shared" si="1898"/>
        <v/>
      </c>
      <c r="Y7583" s="40" t="str">
        <f t="shared" si="1902"/>
        <v/>
      </c>
      <c r="Z7583" s="13" t="str">
        <f t="shared" si="1902"/>
        <v/>
      </c>
      <c r="AA7583" s="13" t="str">
        <f t="shared" si="1902"/>
        <v/>
      </c>
      <c r="AB7583" s="13" t="str">
        <f t="shared" si="1902"/>
        <v/>
      </c>
      <c r="AC7583" s="13" t="str">
        <f t="shared" si="1902"/>
        <v/>
      </c>
      <c r="AD7583" s="13" t="str">
        <f t="shared" si="1902"/>
        <v/>
      </c>
    </row>
    <row r="7584" spans="7:30" x14ac:dyDescent="0.25">
      <c r="G7584" s="18" t="str">
        <f t="shared" si="1889"/>
        <v/>
      </c>
      <c r="H7584" s="22" t="str">
        <f t="shared" si="1890"/>
        <v/>
      </c>
      <c r="I7584" s="23" t="str">
        <f t="shared" si="1891"/>
        <v/>
      </c>
      <c r="J7584" s="22" t="str">
        <f t="shared" si="1892"/>
        <v/>
      </c>
      <c r="K7584" s="24" t="str">
        <f t="shared" si="1893"/>
        <v/>
      </c>
      <c r="L7584" s="42" t="str">
        <f t="shared" si="1899"/>
        <v/>
      </c>
      <c r="M7584" s="43" t="str">
        <f t="shared" si="1900"/>
        <v/>
      </c>
      <c r="N7584" s="26" t="str">
        <f t="shared" si="1894"/>
        <v/>
      </c>
      <c r="O7584" s="26" t="str">
        <f t="shared" si="1895"/>
        <v/>
      </c>
      <c r="P7584" s="28" t="str">
        <f>IF(E7584="","",INDEX(TableLookupWakeUpScore[],MATCH(E7584,TableLookupWakeUpScore[Wake Up],0),MATCH(P$1,TableLookupWakeUpScore[#Headers],0)))</f>
        <v/>
      </c>
      <c r="Q7584" s="30" t="str">
        <f t="shared" si="1896"/>
        <v/>
      </c>
      <c r="R7584" s="31" t="str">
        <f t="shared" si="1897"/>
        <v/>
      </c>
      <c r="S7584" s="34" t="str">
        <f>IF($C7584="","",INDEX(TableLookupSleepQuality[],MATCH($C7584,TableLookupSleepQuality[Sleep Quality Low],1),MATCH(S$1,TableLookupSleepQuality[#Headers],0)))</f>
        <v/>
      </c>
      <c r="T7584" s="35" t="str">
        <f>IF($C7584="","",INDEX(TableLookupSleepQuality[],MATCH($C7584,TableLookupSleepQuality[Sleep Quality Low],1),MATCH(T$1,TableLookupSleepQuality[#Headers],0)))</f>
        <v/>
      </c>
      <c r="X7584" s="36" t="str">
        <f t="shared" si="1898"/>
        <v/>
      </c>
      <c r="Y7584" s="40" t="str">
        <f t="shared" si="1902"/>
        <v/>
      </c>
      <c r="Z7584" s="13" t="str">
        <f t="shared" si="1902"/>
        <v/>
      </c>
      <c r="AA7584" s="13" t="str">
        <f t="shared" si="1902"/>
        <v/>
      </c>
      <c r="AB7584" s="13" t="str">
        <f t="shared" si="1902"/>
        <v/>
      </c>
      <c r="AC7584" s="13" t="str">
        <f t="shared" si="1902"/>
        <v/>
      </c>
      <c r="AD7584" s="13" t="str">
        <f t="shared" si="1902"/>
        <v/>
      </c>
    </row>
    <row r="7585" spans="7:30" x14ac:dyDescent="0.25">
      <c r="G7585" s="18" t="str">
        <f t="shared" si="1889"/>
        <v/>
      </c>
      <c r="H7585" s="22" t="str">
        <f t="shared" si="1890"/>
        <v/>
      </c>
      <c r="I7585" s="23" t="str">
        <f t="shared" si="1891"/>
        <v/>
      </c>
      <c r="J7585" s="22" t="str">
        <f t="shared" si="1892"/>
        <v/>
      </c>
      <c r="K7585" s="24" t="str">
        <f t="shared" si="1893"/>
        <v/>
      </c>
      <c r="L7585" s="42" t="str">
        <f t="shared" si="1899"/>
        <v/>
      </c>
      <c r="M7585" s="43" t="str">
        <f t="shared" si="1900"/>
        <v/>
      </c>
      <c r="N7585" s="26" t="str">
        <f t="shared" si="1894"/>
        <v/>
      </c>
      <c r="O7585" s="26" t="str">
        <f t="shared" si="1895"/>
        <v/>
      </c>
      <c r="P7585" s="28" t="str">
        <f>IF(E7585="","",INDEX(TableLookupWakeUpScore[],MATCH(E7585,TableLookupWakeUpScore[Wake Up],0),MATCH(P$1,TableLookupWakeUpScore[#Headers],0)))</f>
        <v/>
      </c>
      <c r="Q7585" s="30" t="str">
        <f t="shared" si="1896"/>
        <v/>
      </c>
      <c r="R7585" s="31" t="str">
        <f t="shared" si="1897"/>
        <v/>
      </c>
      <c r="S7585" s="34" t="str">
        <f>IF($C7585="","",INDEX(TableLookupSleepQuality[],MATCH($C7585,TableLookupSleepQuality[Sleep Quality Low],1),MATCH(S$1,TableLookupSleepQuality[#Headers],0)))</f>
        <v/>
      </c>
      <c r="T7585" s="35" t="str">
        <f>IF($C7585="","",INDEX(TableLookupSleepQuality[],MATCH($C7585,TableLookupSleepQuality[Sleep Quality Low],1),MATCH(T$1,TableLookupSleepQuality[#Headers],0)))</f>
        <v/>
      </c>
      <c r="X7585" s="36" t="str">
        <f t="shared" si="1898"/>
        <v/>
      </c>
      <c r="Y7585" s="40" t="str">
        <f t="shared" si="1902"/>
        <v/>
      </c>
      <c r="Z7585" s="13" t="str">
        <f t="shared" si="1902"/>
        <v/>
      </c>
      <c r="AA7585" s="13" t="str">
        <f t="shared" si="1902"/>
        <v/>
      </c>
      <c r="AB7585" s="13" t="str">
        <f t="shared" si="1902"/>
        <v/>
      </c>
      <c r="AC7585" s="13" t="str">
        <f t="shared" si="1902"/>
        <v/>
      </c>
      <c r="AD7585" s="13" t="str">
        <f t="shared" si="1902"/>
        <v/>
      </c>
    </row>
    <row r="7586" spans="7:30" x14ac:dyDescent="0.25">
      <c r="G7586" s="18" t="str">
        <f t="shared" si="1889"/>
        <v/>
      </c>
      <c r="H7586" s="22" t="str">
        <f t="shared" si="1890"/>
        <v/>
      </c>
      <c r="I7586" s="23" t="str">
        <f t="shared" si="1891"/>
        <v/>
      </c>
      <c r="J7586" s="22" t="str">
        <f t="shared" si="1892"/>
        <v/>
      </c>
      <c r="K7586" s="24" t="str">
        <f t="shared" si="1893"/>
        <v/>
      </c>
      <c r="L7586" s="42" t="str">
        <f t="shared" si="1899"/>
        <v/>
      </c>
      <c r="M7586" s="43" t="str">
        <f t="shared" si="1900"/>
        <v/>
      </c>
      <c r="N7586" s="26" t="str">
        <f t="shared" si="1894"/>
        <v/>
      </c>
      <c r="O7586" s="26" t="str">
        <f t="shared" si="1895"/>
        <v/>
      </c>
      <c r="P7586" s="28" t="str">
        <f>IF(E7586="","",INDEX(TableLookupWakeUpScore[],MATCH(E7586,TableLookupWakeUpScore[Wake Up],0),MATCH(P$1,TableLookupWakeUpScore[#Headers],0)))</f>
        <v/>
      </c>
      <c r="Q7586" s="30" t="str">
        <f t="shared" si="1896"/>
        <v/>
      </c>
      <c r="R7586" s="31" t="str">
        <f t="shared" si="1897"/>
        <v/>
      </c>
      <c r="S7586" s="34" t="str">
        <f>IF($C7586="","",INDEX(TableLookupSleepQuality[],MATCH($C7586,TableLookupSleepQuality[Sleep Quality Low],1),MATCH(S$1,TableLookupSleepQuality[#Headers],0)))</f>
        <v/>
      </c>
      <c r="T7586" s="35" t="str">
        <f>IF($C7586="","",INDEX(TableLookupSleepQuality[],MATCH($C7586,TableLookupSleepQuality[Sleep Quality Low],1),MATCH(T$1,TableLookupSleepQuality[#Headers],0)))</f>
        <v/>
      </c>
      <c r="X7586" s="36" t="str">
        <f t="shared" si="1898"/>
        <v/>
      </c>
      <c r="Y7586" s="40" t="str">
        <f t="shared" si="1902"/>
        <v/>
      </c>
      <c r="Z7586" s="13" t="str">
        <f t="shared" si="1902"/>
        <v/>
      </c>
      <c r="AA7586" s="13" t="str">
        <f t="shared" si="1902"/>
        <v/>
      </c>
      <c r="AB7586" s="13" t="str">
        <f t="shared" si="1902"/>
        <v/>
      </c>
      <c r="AC7586" s="13" t="str">
        <f t="shared" si="1902"/>
        <v/>
      </c>
      <c r="AD7586" s="13" t="str">
        <f t="shared" si="1902"/>
        <v/>
      </c>
    </row>
    <row r="7587" spans="7:30" x14ac:dyDescent="0.25">
      <c r="G7587" s="18" t="str">
        <f t="shared" si="1889"/>
        <v/>
      </c>
      <c r="H7587" s="22" t="str">
        <f t="shared" si="1890"/>
        <v/>
      </c>
      <c r="I7587" s="23" t="str">
        <f t="shared" si="1891"/>
        <v/>
      </c>
      <c r="J7587" s="22" t="str">
        <f t="shared" si="1892"/>
        <v/>
      </c>
      <c r="K7587" s="24" t="str">
        <f t="shared" si="1893"/>
        <v/>
      </c>
      <c r="L7587" s="42" t="str">
        <f t="shared" si="1899"/>
        <v/>
      </c>
      <c r="M7587" s="43" t="str">
        <f t="shared" si="1900"/>
        <v/>
      </c>
      <c r="N7587" s="26" t="str">
        <f t="shared" si="1894"/>
        <v/>
      </c>
      <c r="O7587" s="26" t="str">
        <f t="shared" si="1895"/>
        <v/>
      </c>
      <c r="P7587" s="28" t="str">
        <f>IF(E7587="","",INDEX(TableLookupWakeUpScore[],MATCH(E7587,TableLookupWakeUpScore[Wake Up],0),MATCH(P$1,TableLookupWakeUpScore[#Headers],0)))</f>
        <v/>
      </c>
      <c r="Q7587" s="30" t="str">
        <f t="shared" si="1896"/>
        <v/>
      </c>
      <c r="R7587" s="31" t="str">
        <f t="shared" si="1897"/>
        <v/>
      </c>
      <c r="S7587" s="34" t="str">
        <f>IF($C7587="","",INDEX(TableLookupSleepQuality[],MATCH($C7587,TableLookupSleepQuality[Sleep Quality Low],1),MATCH(S$1,TableLookupSleepQuality[#Headers],0)))</f>
        <v/>
      </c>
      <c r="T7587" s="35" t="str">
        <f>IF($C7587="","",INDEX(TableLookupSleepQuality[],MATCH($C7587,TableLookupSleepQuality[Sleep Quality Low],1),MATCH(T$1,TableLookupSleepQuality[#Headers],0)))</f>
        <v/>
      </c>
      <c r="X7587" s="36" t="str">
        <f t="shared" si="1898"/>
        <v/>
      </c>
      <c r="Y7587" s="40" t="str">
        <f t="shared" ref="Y7587:AD7602" si="1903">IF(OR($X7587="NO",$X7587=""),"",IF(COUNTIF($F7587,"*" &amp; Y$1 &amp; "*"),"YES","NO"))</f>
        <v/>
      </c>
      <c r="Z7587" s="13" t="str">
        <f t="shared" si="1903"/>
        <v/>
      </c>
      <c r="AA7587" s="13" t="str">
        <f t="shared" si="1903"/>
        <v/>
      </c>
      <c r="AB7587" s="13" t="str">
        <f t="shared" si="1903"/>
        <v/>
      </c>
      <c r="AC7587" s="13" t="str">
        <f t="shared" si="1903"/>
        <v/>
      </c>
      <c r="AD7587" s="13" t="str">
        <f t="shared" si="1903"/>
        <v/>
      </c>
    </row>
    <row r="7588" spans="7:30" x14ac:dyDescent="0.25">
      <c r="G7588" s="18" t="str">
        <f t="shared" si="1889"/>
        <v/>
      </c>
      <c r="H7588" s="22" t="str">
        <f t="shared" si="1890"/>
        <v/>
      </c>
      <c r="I7588" s="23" t="str">
        <f t="shared" si="1891"/>
        <v/>
      </c>
      <c r="J7588" s="22" t="str">
        <f t="shared" si="1892"/>
        <v/>
      </c>
      <c r="K7588" s="24" t="str">
        <f t="shared" si="1893"/>
        <v/>
      </c>
      <c r="L7588" s="42" t="str">
        <f t="shared" si="1899"/>
        <v/>
      </c>
      <c r="M7588" s="43" t="str">
        <f t="shared" si="1900"/>
        <v/>
      </c>
      <c r="N7588" s="26" t="str">
        <f t="shared" si="1894"/>
        <v/>
      </c>
      <c r="O7588" s="26" t="str">
        <f t="shared" si="1895"/>
        <v/>
      </c>
      <c r="P7588" s="28" t="str">
        <f>IF(E7588="","",INDEX(TableLookupWakeUpScore[],MATCH(E7588,TableLookupWakeUpScore[Wake Up],0),MATCH(P$1,TableLookupWakeUpScore[#Headers],0)))</f>
        <v/>
      </c>
      <c r="Q7588" s="30" t="str">
        <f t="shared" si="1896"/>
        <v/>
      </c>
      <c r="R7588" s="31" t="str">
        <f t="shared" si="1897"/>
        <v/>
      </c>
      <c r="S7588" s="34" t="str">
        <f>IF($C7588="","",INDEX(TableLookupSleepQuality[],MATCH($C7588,TableLookupSleepQuality[Sleep Quality Low],1),MATCH(S$1,TableLookupSleepQuality[#Headers],0)))</f>
        <v/>
      </c>
      <c r="T7588" s="35" t="str">
        <f>IF($C7588="","",INDEX(TableLookupSleepQuality[],MATCH($C7588,TableLookupSleepQuality[Sleep Quality Low],1),MATCH(T$1,TableLookupSleepQuality[#Headers],0)))</f>
        <v/>
      </c>
      <c r="X7588" s="36" t="str">
        <f t="shared" si="1898"/>
        <v/>
      </c>
      <c r="Y7588" s="40" t="str">
        <f t="shared" si="1903"/>
        <v/>
      </c>
      <c r="Z7588" s="13" t="str">
        <f t="shared" si="1903"/>
        <v/>
      </c>
      <c r="AA7588" s="13" t="str">
        <f t="shared" si="1903"/>
        <v/>
      </c>
      <c r="AB7588" s="13" t="str">
        <f t="shared" si="1903"/>
        <v/>
      </c>
      <c r="AC7588" s="13" t="str">
        <f t="shared" si="1903"/>
        <v/>
      </c>
      <c r="AD7588" s="13" t="str">
        <f t="shared" si="1903"/>
        <v/>
      </c>
    </row>
    <row r="7589" spans="7:30" x14ac:dyDescent="0.25">
      <c r="G7589" s="18" t="str">
        <f t="shared" si="1889"/>
        <v/>
      </c>
      <c r="H7589" s="22" t="str">
        <f t="shared" si="1890"/>
        <v/>
      </c>
      <c r="I7589" s="23" t="str">
        <f t="shared" si="1891"/>
        <v/>
      </c>
      <c r="J7589" s="22" t="str">
        <f t="shared" si="1892"/>
        <v/>
      </c>
      <c r="K7589" s="24" t="str">
        <f t="shared" si="1893"/>
        <v/>
      </c>
      <c r="L7589" s="42" t="str">
        <f t="shared" si="1899"/>
        <v/>
      </c>
      <c r="M7589" s="43" t="str">
        <f t="shared" si="1900"/>
        <v/>
      </c>
      <c r="N7589" s="26" t="str">
        <f t="shared" si="1894"/>
        <v/>
      </c>
      <c r="O7589" s="26" t="str">
        <f t="shared" si="1895"/>
        <v/>
      </c>
      <c r="P7589" s="28" t="str">
        <f>IF(E7589="","",INDEX(TableLookupWakeUpScore[],MATCH(E7589,TableLookupWakeUpScore[Wake Up],0),MATCH(P$1,TableLookupWakeUpScore[#Headers],0)))</f>
        <v/>
      </c>
      <c r="Q7589" s="30" t="str">
        <f t="shared" si="1896"/>
        <v/>
      </c>
      <c r="R7589" s="31" t="str">
        <f t="shared" si="1897"/>
        <v/>
      </c>
      <c r="S7589" s="34" t="str">
        <f>IF($C7589="","",INDEX(TableLookupSleepQuality[],MATCH($C7589,TableLookupSleepQuality[Sleep Quality Low],1),MATCH(S$1,TableLookupSleepQuality[#Headers],0)))</f>
        <v/>
      </c>
      <c r="T7589" s="35" t="str">
        <f>IF($C7589="","",INDEX(TableLookupSleepQuality[],MATCH($C7589,TableLookupSleepQuality[Sleep Quality Low],1),MATCH(T$1,TableLookupSleepQuality[#Headers],0)))</f>
        <v/>
      </c>
      <c r="X7589" s="36" t="str">
        <f t="shared" si="1898"/>
        <v/>
      </c>
      <c r="Y7589" s="40" t="str">
        <f t="shared" si="1903"/>
        <v/>
      </c>
      <c r="Z7589" s="13" t="str">
        <f t="shared" si="1903"/>
        <v/>
      </c>
      <c r="AA7589" s="13" t="str">
        <f t="shared" si="1903"/>
        <v/>
      </c>
      <c r="AB7589" s="13" t="str">
        <f t="shared" si="1903"/>
        <v/>
      </c>
      <c r="AC7589" s="13" t="str">
        <f t="shared" si="1903"/>
        <v/>
      </c>
      <c r="AD7589" s="13" t="str">
        <f t="shared" si="1903"/>
        <v/>
      </c>
    </row>
    <row r="7590" spans="7:30" x14ac:dyDescent="0.25">
      <c r="G7590" s="18" t="str">
        <f t="shared" si="1889"/>
        <v/>
      </c>
      <c r="H7590" s="22" t="str">
        <f t="shared" si="1890"/>
        <v/>
      </c>
      <c r="I7590" s="23" t="str">
        <f t="shared" si="1891"/>
        <v/>
      </c>
      <c r="J7590" s="22" t="str">
        <f t="shared" si="1892"/>
        <v/>
      </c>
      <c r="K7590" s="24" t="str">
        <f t="shared" si="1893"/>
        <v/>
      </c>
      <c r="L7590" s="42" t="str">
        <f t="shared" si="1899"/>
        <v/>
      </c>
      <c r="M7590" s="43" t="str">
        <f t="shared" si="1900"/>
        <v/>
      </c>
      <c r="N7590" s="26" t="str">
        <f t="shared" si="1894"/>
        <v/>
      </c>
      <c r="O7590" s="26" t="str">
        <f t="shared" si="1895"/>
        <v/>
      </c>
      <c r="P7590" s="28" t="str">
        <f>IF(E7590="","",INDEX(TableLookupWakeUpScore[],MATCH(E7590,TableLookupWakeUpScore[Wake Up],0),MATCH(P$1,TableLookupWakeUpScore[#Headers],0)))</f>
        <v/>
      </c>
      <c r="Q7590" s="30" t="str">
        <f t="shared" si="1896"/>
        <v/>
      </c>
      <c r="R7590" s="31" t="str">
        <f t="shared" si="1897"/>
        <v/>
      </c>
      <c r="S7590" s="34" t="str">
        <f>IF($C7590="","",INDEX(TableLookupSleepQuality[],MATCH($C7590,TableLookupSleepQuality[Sleep Quality Low],1),MATCH(S$1,TableLookupSleepQuality[#Headers],0)))</f>
        <v/>
      </c>
      <c r="T7590" s="35" t="str">
        <f>IF($C7590="","",INDEX(TableLookupSleepQuality[],MATCH($C7590,TableLookupSleepQuality[Sleep Quality Low],1),MATCH(T$1,TableLookupSleepQuality[#Headers],0)))</f>
        <v/>
      </c>
      <c r="X7590" s="36" t="str">
        <f t="shared" si="1898"/>
        <v/>
      </c>
      <c r="Y7590" s="40" t="str">
        <f t="shared" si="1903"/>
        <v/>
      </c>
      <c r="Z7590" s="13" t="str">
        <f t="shared" si="1903"/>
        <v/>
      </c>
      <c r="AA7590" s="13" t="str">
        <f t="shared" si="1903"/>
        <v/>
      </c>
      <c r="AB7590" s="13" t="str">
        <f t="shared" si="1903"/>
        <v/>
      </c>
      <c r="AC7590" s="13" t="str">
        <f t="shared" si="1903"/>
        <v/>
      </c>
      <c r="AD7590" s="13" t="str">
        <f t="shared" si="1903"/>
        <v/>
      </c>
    </row>
    <row r="7591" spans="7:30" x14ac:dyDescent="0.25">
      <c r="G7591" s="18" t="str">
        <f t="shared" si="1889"/>
        <v/>
      </c>
      <c r="H7591" s="22" t="str">
        <f t="shared" si="1890"/>
        <v/>
      </c>
      <c r="I7591" s="23" t="str">
        <f t="shared" si="1891"/>
        <v/>
      </c>
      <c r="J7591" s="22" t="str">
        <f t="shared" si="1892"/>
        <v/>
      </c>
      <c r="K7591" s="24" t="str">
        <f t="shared" si="1893"/>
        <v/>
      </c>
      <c r="L7591" s="42" t="str">
        <f t="shared" si="1899"/>
        <v/>
      </c>
      <c r="M7591" s="43" t="str">
        <f t="shared" si="1900"/>
        <v/>
      </c>
      <c r="N7591" s="26" t="str">
        <f t="shared" si="1894"/>
        <v/>
      </c>
      <c r="O7591" s="26" t="str">
        <f t="shared" si="1895"/>
        <v/>
      </c>
      <c r="P7591" s="28" t="str">
        <f>IF(E7591="","",INDEX(TableLookupWakeUpScore[],MATCH(E7591,TableLookupWakeUpScore[Wake Up],0),MATCH(P$1,TableLookupWakeUpScore[#Headers],0)))</f>
        <v/>
      </c>
      <c r="Q7591" s="30" t="str">
        <f t="shared" si="1896"/>
        <v/>
      </c>
      <c r="R7591" s="31" t="str">
        <f t="shared" si="1897"/>
        <v/>
      </c>
      <c r="S7591" s="34" t="str">
        <f>IF($C7591="","",INDEX(TableLookupSleepQuality[],MATCH($C7591,TableLookupSleepQuality[Sleep Quality Low],1),MATCH(S$1,TableLookupSleepQuality[#Headers],0)))</f>
        <v/>
      </c>
      <c r="T7591" s="35" t="str">
        <f>IF($C7591="","",INDEX(TableLookupSleepQuality[],MATCH($C7591,TableLookupSleepQuality[Sleep Quality Low],1),MATCH(T$1,TableLookupSleepQuality[#Headers],0)))</f>
        <v/>
      </c>
      <c r="X7591" s="36" t="str">
        <f t="shared" si="1898"/>
        <v/>
      </c>
      <c r="Y7591" s="40" t="str">
        <f t="shared" si="1903"/>
        <v/>
      </c>
      <c r="Z7591" s="13" t="str">
        <f t="shared" si="1903"/>
        <v/>
      </c>
      <c r="AA7591" s="13" t="str">
        <f t="shared" si="1903"/>
        <v/>
      </c>
      <c r="AB7591" s="13" t="str">
        <f t="shared" si="1903"/>
        <v/>
      </c>
      <c r="AC7591" s="13" t="str">
        <f t="shared" si="1903"/>
        <v/>
      </c>
      <c r="AD7591" s="13" t="str">
        <f t="shared" si="1903"/>
        <v/>
      </c>
    </row>
    <row r="7592" spans="7:30" x14ac:dyDescent="0.25">
      <c r="G7592" s="18" t="str">
        <f t="shared" si="1889"/>
        <v/>
      </c>
      <c r="H7592" s="22" t="str">
        <f t="shared" si="1890"/>
        <v/>
      </c>
      <c r="I7592" s="23" t="str">
        <f t="shared" si="1891"/>
        <v/>
      </c>
      <c r="J7592" s="22" t="str">
        <f t="shared" si="1892"/>
        <v/>
      </c>
      <c r="K7592" s="24" t="str">
        <f t="shared" si="1893"/>
        <v/>
      </c>
      <c r="L7592" s="42" t="str">
        <f t="shared" si="1899"/>
        <v/>
      </c>
      <c r="M7592" s="43" t="str">
        <f t="shared" si="1900"/>
        <v/>
      </c>
      <c r="N7592" s="26" t="str">
        <f t="shared" si="1894"/>
        <v/>
      </c>
      <c r="O7592" s="26" t="str">
        <f t="shared" si="1895"/>
        <v/>
      </c>
      <c r="P7592" s="28" t="str">
        <f>IF(E7592="","",INDEX(TableLookupWakeUpScore[],MATCH(E7592,TableLookupWakeUpScore[Wake Up],0),MATCH(P$1,TableLookupWakeUpScore[#Headers],0)))</f>
        <v/>
      </c>
      <c r="Q7592" s="30" t="str">
        <f t="shared" si="1896"/>
        <v/>
      </c>
      <c r="R7592" s="31" t="str">
        <f t="shared" si="1897"/>
        <v/>
      </c>
      <c r="S7592" s="34" t="str">
        <f>IF($C7592="","",INDEX(TableLookupSleepQuality[],MATCH($C7592,TableLookupSleepQuality[Sleep Quality Low],1),MATCH(S$1,TableLookupSleepQuality[#Headers],0)))</f>
        <v/>
      </c>
      <c r="T7592" s="35" t="str">
        <f>IF($C7592="","",INDEX(TableLookupSleepQuality[],MATCH($C7592,TableLookupSleepQuality[Sleep Quality Low],1),MATCH(T$1,TableLookupSleepQuality[#Headers],0)))</f>
        <v/>
      </c>
      <c r="X7592" s="36" t="str">
        <f t="shared" si="1898"/>
        <v/>
      </c>
      <c r="Y7592" s="40" t="str">
        <f t="shared" si="1903"/>
        <v/>
      </c>
      <c r="Z7592" s="13" t="str">
        <f t="shared" si="1903"/>
        <v/>
      </c>
      <c r="AA7592" s="13" t="str">
        <f t="shared" si="1903"/>
        <v/>
      </c>
      <c r="AB7592" s="13" t="str">
        <f t="shared" si="1903"/>
        <v/>
      </c>
      <c r="AC7592" s="13" t="str">
        <f t="shared" si="1903"/>
        <v/>
      </c>
      <c r="AD7592" s="13" t="str">
        <f t="shared" si="1903"/>
        <v/>
      </c>
    </row>
    <row r="7593" spans="7:30" x14ac:dyDescent="0.25">
      <c r="G7593" s="18" t="str">
        <f t="shared" si="1889"/>
        <v/>
      </c>
      <c r="H7593" s="22" t="str">
        <f t="shared" si="1890"/>
        <v/>
      </c>
      <c r="I7593" s="23" t="str">
        <f t="shared" si="1891"/>
        <v/>
      </c>
      <c r="J7593" s="22" t="str">
        <f t="shared" si="1892"/>
        <v/>
      </c>
      <c r="K7593" s="24" t="str">
        <f t="shared" si="1893"/>
        <v/>
      </c>
      <c r="L7593" s="42" t="str">
        <f t="shared" si="1899"/>
        <v/>
      </c>
      <c r="M7593" s="43" t="str">
        <f t="shared" si="1900"/>
        <v/>
      </c>
      <c r="N7593" s="26" t="str">
        <f t="shared" si="1894"/>
        <v/>
      </c>
      <c r="O7593" s="26" t="str">
        <f t="shared" si="1895"/>
        <v/>
      </c>
      <c r="P7593" s="28" t="str">
        <f>IF(E7593="","",INDEX(TableLookupWakeUpScore[],MATCH(E7593,TableLookupWakeUpScore[Wake Up],0),MATCH(P$1,TableLookupWakeUpScore[#Headers],0)))</f>
        <v/>
      </c>
      <c r="Q7593" s="30" t="str">
        <f t="shared" si="1896"/>
        <v/>
      </c>
      <c r="R7593" s="31" t="str">
        <f t="shared" si="1897"/>
        <v/>
      </c>
      <c r="S7593" s="34" t="str">
        <f>IF($C7593="","",INDEX(TableLookupSleepQuality[],MATCH($C7593,TableLookupSleepQuality[Sleep Quality Low],1),MATCH(S$1,TableLookupSleepQuality[#Headers],0)))</f>
        <v/>
      </c>
      <c r="T7593" s="35" t="str">
        <f>IF($C7593="","",INDEX(TableLookupSleepQuality[],MATCH($C7593,TableLookupSleepQuality[Sleep Quality Low],1),MATCH(T$1,TableLookupSleepQuality[#Headers],0)))</f>
        <v/>
      </c>
      <c r="X7593" s="36" t="str">
        <f t="shared" si="1898"/>
        <v/>
      </c>
      <c r="Y7593" s="40" t="str">
        <f t="shared" si="1903"/>
        <v/>
      </c>
      <c r="Z7593" s="13" t="str">
        <f t="shared" si="1903"/>
        <v/>
      </c>
      <c r="AA7593" s="13" t="str">
        <f t="shared" si="1903"/>
        <v/>
      </c>
      <c r="AB7593" s="13" t="str">
        <f t="shared" si="1903"/>
        <v/>
      </c>
      <c r="AC7593" s="13" t="str">
        <f t="shared" si="1903"/>
        <v/>
      </c>
      <c r="AD7593" s="13" t="str">
        <f t="shared" si="1903"/>
        <v/>
      </c>
    </row>
    <row r="7594" spans="7:30" x14ac:dyDescent="0.25">
      <c r="G7594" s="18" t="str">
        <f t="shared" si="1889"/>
        <v/>
      </c>
      <c r="H7594" s="22" t="str">
        <f t="shared" si="1890"/>
        <v/>
      </c>
      <c r="I7594" s="23" t="str">
        <f t="shared" si="1891"/>
        <v/>
      </c>
      <c r="J7594" s="22" t="str">
        <f t="shared" si="1892"/>
        <v/>
      </c>
      <c r="K7594" s="24" t="str">
        <f t="shared" si="1893"/>
        <v/>
      </c>
      <c r="L7594" s="42" t="str">
        <f t="shared" si="1899"/>
        <v/>
      </c>
      <c r="M7594" s="43" t="str">
        <f t="shared" si="1900"/>
        <v/>
      </c>
      <c r="N7594" s="26" t="str">
        <f t="shared" si="1894"/>
        <v/>
      </c>
      <c r="O7594" s="26" t="str">
        <f t="shared" si="1895"/>
        <v/>
      </c>
      <c r="P7594" s="28" t="str">
        <f>IF(E7594="","",INDEX(TableLookupWakeUpScore[],MATCH(E7594,TableLookupWakeUpScore[Wake Up],0),MATCH(P$1,TableLookupWakeUpScore[#Headers],0)))</f>
        <v/>
      </c>
      <c r="Q7594" s="30" t="str">
        <f t="shared" si="1896"/>
        <v/>
      </c>
      <c r="R7594" s="31" t="str">
        <f t="shared" si="1897"/>
        <v/>
      </c>
      <c r="S7594" s="34" t="str">
        <f>IF($C7594="","",INDEX(TableLookupSleepQuality[],MATCH($C7594,TableLookupSleepQuality[Sleep Quality Low],1),MATCH(S$1,TableLookupSleepQuality[#Headers],0)))</f>
        <v/>
      </c>
      <c r="T7594" s="35" t="str">
        <f>IF($C7594="","",INDEX(TableLookupSleepQuality[],MATCH($C7594,TableLookupSleepQuality[Sleep Quality Low],1),MATCH(T$1,TableLookupSleepQuality[#Headers],0)))</f>
        <v/>
      </c>
      <c r="X7594" s="36" t="str">
        <f t="shared" si="1898"/>
        <v/>
      </c>
      <c r="Y7594" s="40" t="str">
        <f t="shared" si="1903"/>
        <v/>
      </c>
      <c r="Z7594" s="13" t="str">
        <f t="shared" si="1903"/>
        <v/>
      </c>
      <c r="AA7594" s="13" t="str">
        <f t="shared" si="1903"/>
        <v/>
      </c>
      <c r="AB7594" s="13" t="str">
        <f t="shared" si="1903"/>
        <v/>
      </c>
      <c r="AC7594" s="13" t="str">
        <f t="shared" si="1903"/>
        <v/>
      </c>
      <c r="AD7594" s="13" t="str">
        <f t="shared" si="1903"/>
        <v/>
      </c>
    </row>
    <row r="7595" spans="7:30" x14ac:dyDescent="0.25">
      <c r="G7595" s="18" t="str">
        <f t="shared" si="1889"/>
        <v/>
      </c>
      <c r="H7595" s="22" t="str">
        <f t="shared" si="1890"/>
        <v/>
      </c>
      <c r="I7595" s="23" t="str">
        <f t="shared" si="1891"/>
        <v/>
      </c>
      <c r="J7595" s="22" t="str">
        <f t="shared" si="1892"/>
        <v/>
      </c>
      <c r="K7595" s="24" t="str">
        <f t="shared" si="1893"/>
        <v/>
      </c>
      <c r="L7595" s="42" t="str">
        <f t="shared" si="1899"/>
        <v/>
      </c>
      <c r="M7595" s="43" t="str">
        <f t="shared" si="1900"/>
        <v/>
      </c>
      <c r="N7595" s="26" t="str">
        <f t="shared" si="1894"/>
        <v/>
      </c>
      <c r="O7595" s="26" t="str">
        <f t="shared" si="1895"/>
        <v/>
      </c>
      <c r="P7595" s="28" t="str">
        <f>IF(E7595="","",INDEX(TableLookupWakeUpScore[],MATCH(E7595,TableLookupWakeUpScore[Wake Up],0),MATCH(P$1,TableLookupWakeUpScore[#Headers],0)))</f>
        <v/>
      </c>
      <c r="Q7595" s="30" t="str">
        <f t="shared" si="1896"/>
        <v/>
      </c>
      <c r="R7595" s="31" t="str">
        <f t="shared" si="1897"/>
        <v/>
      </c>
      <c r="S7595" s="34" t="str">
        <f>IF($C7595="","",INDEX(TableLookupSleepQuality[],MATCH($C7595,TableLookupSleepQuality[Sleep Quality Low],1),MATCH(S$1,TableLookupSleepQuality[#Headers],0)))</f>
        <v/>
      </c>
      <c r="T7595" s="35" t="str">
        <f>IF($C7595="","",INDEX(TableLookupSleepQuality[],MATCH($C7595,TableLookupSleepQuality[Sleep Quality Low],1),MATCH(T$1,TableLookupSleepQuality[#Headers],0)))</f>
        <v/>
      </c>
      <c r="X7595" s="36" t="str">
        <f t="shared" si="1898"/>
        <v/>
      </c>
      <c r="Y7595" s="40" t="str">
        <f t="shared" si="1903"/>
        <v/>
      </c>
      <c r="Z7595" s="13" t="str">
        <f t="shared" si="1903"/>
        <v/>
      </c>
      <c r="AA7595" s="13" t="str">
        <f t="shared" si="1903"/>
        <v/>
      </c>
      <c r="AB7595" s="13" t="str">
        <f t="shared" si="1903"/>
        <v/>
      </c>
      <c r="AC7595" s="13" t="str">
        <f t="shared" si="1903"/>
        <v/>
      </c>
      <c r="AD7595" s="13" t="str">
        <f t="shared" si="1903"/>
        <v/>
      </c>
    </row>
    <row r="7596" spans="7:30" x14ac:dyDescent="0.25">
      <c r="G7596" s="18" t="str">
        <f t="shared" si="1889"/>
        <v/>
      </c>
      <c r="H7596" s="22" t="str">
        <f t="shared" si="1890"/>
        <v/>
      </c>
      <c r="I7596" s="23" t="str">
        <f t="shared" si="1891"/>
        <v/>
      </c>
      <c r="J7596" s="22" t="str">
        <f t="shared" si="1892"/>
        <v/>
      </c>
      <c r="K7596" s="24" t="str">
        <f t="shared" si="1893"/>
        <v/>
      </c>
      <c r="L7596" s="42" t="str">
        <f t="shared" si="1899"/>
        <v/>
      </c>
      <c r="M7596" s="43" t="str">
        <f t="shared" si="1900"/>
        <v/>
      </c>
      <c r="N7596" s="26" t="str">
        <f t="shared" si="1894"/>
        <v/>
      </c>
      <c r="O7596" s="26" t="str">
        <f t="shared" si="1895"/>
        <v/>
      </c>
      <c r="P7596" s="28" t="str">
        <f>IF(E7596="","",INDEX(TableLookupWakeUpScore[],MATCH(E7596,TableLookupWakeUpScore[Wake Up],0),MATCH(P$1,TableLookupWakeUpScore[#Headers],0)))</f>
        <v/>
      </c>
      <c r="Q7596" s="30" t="str">
        <f t="shared" si="1896"/>
        <v/>
      </c>
      <c r="R7596" s="31" t="str">
        <f t="shared" si="1897"/>
        <v/>
      </c>
      <c r="S7596" s="34" t="str">
        <f>IF($C7596="","",INDEX(TableLookupSleepQuality[],MATCH($C7596,TableLookupSleepQuality[Sleep Quality Low],1),MATCH(S$1,TableLookupSleepQuality[#Headers],0)))</f>
        <v/>
      </c>
      <c r="T7596" s="35" t="str">
        <f>IF($C7596="","",INDEX(TableLookupSleepQuality[],MATCH($C7596,TableLookupSleepQuality[Sleep Quality Low],1),MATCH(T$1,TableLookupSleepQuality[#Headers],0)))</f>
        <v/>
      </c>
      <c r="X7596" s="36" t="str">
        <f t="shared" si="1898"/>
        <v/>
      </c>
      <c r="Y7596" s="40" t="str">
        <f t="shared" si="1903"/>
        <v/>
      </c>
      <c r="Z7596" s="13" t="str">
        <f t="shared" si="1903"/>
        <v/>
      </c>
      <c r="AA7596" s="13" t="str">
        <f t="shared" si="1903"/>
        <v/>
      </c>
      <c r="AB7596" s="13" t="str">
        <f t="shared" si="1903"/>
        <v/>
      </c>
      <c r="AC7596" s="13" t="str">
        <f t="shared" si="1903"/>
        <v/>
      </c>
      <c r="AD7596" s="13" t="str">
        <f t="shared" si="1903"/>
        <v/>
      </c>
    </row>
    <row r="7597" spans="7:30" x14ac:dyDescent="0.25">
      <c r="G7597" s="18" t="str">
        <f t="shared" si="1889"/>
        <v/>
      </c>
      <c r="H7597" s="22" t="str">
        <f t="shared" si="1890"/>
        <v/>
      </c>
      <c r="I7597" s="23" t="str">
        <f t="shared" si="1891"/>
        <v/>
      </c>
      <c r="J7597" s="22" t="str">
        <f t="shared" si="1892"/>
        <v/>
      </c>
      <c r="K7597" s="24" t="str">
        <f t="shared" si="1893"/>
        <v/>
      </c>
      <c r="L7597" s="42" t="str">
        <f t="shared" si="1899"/>
        <v/>
      </c>
      <c r="M7597" s="43" t="str">
        <f t="shared" si="1900"/>
        <v/>
      </c>
      <c r="N7597" s="26" t="str">
        <f t="shared" si="1894"/>
        <v/>
      </c>
      <c r="O7597" s="26" t="str">
        <f t="shared" si="1895"/>
        <v/>
      </c>
      <c r="P7597" s="28" t="str">
        <f>IF(E7597="","",INDEX(TableLookupWakeUpScore[],MATCH(E7597,TableLookupWakeUpScore[Wake Up],0),MATCH(P$1,TableLookupWakeUpScore[#Headers],0)))</f>
        <v/>
      </c>
      <c r="Q7597" s="30" t="str">
        <f t="shared" si="1896"/>
        <v/>
      </c>
      <c r="R7597" s="31" t="str">
        <f t="shared" si="1897"/>
        <v/>
      </c>
      <c r="S7597" s="34" t="str">
        <f>IF($C7597="","",INDEX(TableLookupSleepQuality[],MATCH($C7597,TableLookupSleepQuality[Sleep Quality Low],1),MATCH(S$1,TableLookupSleepQuality[#Headers],0)))</f>
        <v/>
      </c>
      <c r="T7597" s="35" t="str">
        <f>IF($C7597="","",INDEX(TableLookupSleepQuality[],MATCH($C7597,TableLookupSleepQuality[Sleep Quality Low],1),MATCH(T$1,TableLookupSleepQuality[#Headers],0)))</f>
        <v/>
      </c>
      <c r="X7597" s="36" t="str">
        <f t="shared" si="1898"/>
        <v/>
      </c>
      <c r="Y7597" s="40" t="str">
        <f t="shared" si="1903"/>
        <v/>
      </c>
      <c r="Z7597" s="13" t="str">
        <f t="shared" si="1903"/>
        <v/>
      </c>
      <c r="AA7597" s="13" t="str">
        <f t="shared" si="1903"/>
        <v/>
      </c>
      <c r="AB7597" s="13" t="str">
        <f t="shared" si="1903"/>
        <v/>
      </c>
      <c r="AC7597" s="13" t="str">
        <f t="shared" si="1903"/>
        <v/>
      </c>
      <c r="AD7597" s="13" t="str">
        <f t="shared" si="1903"/>
        <v/>
      </c>
    </row>
    <row r="7598" spans="7:30" x14ac:dyDescent="0.25">
      <c r="G7598" s="18" t="str">
        <f t="shared" si="1889"/>
        <v/>
      </c>
      <c r="H7598" s="22" t="str">
        <f t="shared" si="1890"/>
        <v/>
      </c>
      <c r="I7598" s="23" t="str">
        <f t="shared" si="1891"/>
        <v/>
      </c>
      <c r="J7598" s="22" t="str">
        <f t="shared" si="1892"/>
        <v/>
      </c>
      <c r="K7598" s="24" t="str">
        <f t="shared" si="1893"/>
        <v/>
      </c>
      <c r="L7598" s="42" t="str">
        <f t="shared" si="1899"/>
        <v/>
      </c>
      <c r="M7598" s="43" t="str">
        <f t="shared" si="1900"/>
        <v/>
      </c>
      <c r="N7598" s="26" t="str">
        <f t="shared" si="1894"/>
        <v/>
      </c>
      <c r="O7598" s="26" t="str">
        <f t="shared" si="1895"/>
        <v/>
      </c>
      <c r="P7598" s="28" t="str">
        <f>IF(E7598="","",INDEX(TableLookupWakeUpScore[],MATCH(E7598,TableLookupWakeUpScore[Wake Up],0),MATCH(P$1,TableLookupWakeUpScore[#Headers],0)))</f>
        <v/>
      </c>
      <c r="Q7598" s="30" t="str">
        <f t="shared" si="1896"/>
        <v/>
      </c>
      <c r="R7598" s="31" t="str">
        <f t="shared" si="1897"/>
        <v/>
      </c>
      <c r="S7598" s="34" t="str">
        <f>IF($C7598="","",INDEX(TableLookupSleepQuality[],MATCH($C7598,TableLookupSleepQuality[Sleep Quality Low],1),MATCH(S$1,TableLookupSleepQuality[#Headers],0)))</f>
        <v/>
      </c>
      <c r="T7598" s="35" t="str">
        <f>IF($C7598="","",INDEX(TableLookupSleepQuality[],MATCH($C7598,TableLookupSleepQuality[Sleep Quality Low],1),MATCH(T$1,TableLookupSleepQuality[#Headers],0)))</f>
        <v/>
      </c>
      <c r="X7598" s="36" t="str">
        <f t="shared" si="1898"/>
        <v/>
      </c>
      <c r="Y7598" s="40" t="str">
        <f t="shared" si="1903"/>
        <v/>
      </c>
      <c r="Z7598" s="13" t="str">
        <f t="shared" si="1903"/>
        <v/>
      </c>
      <c r="AA7598" s="13" t="str">
        <f t="shared" si="1903"/>
        <v/>
      </c>
      <c r="AB7598" s="13" t="str">
        <f t="shared" si="1903"/>
        <v/>
      </c>
      <c r="AC7598" s="13" t="str">
        <f t="shared" si="1903"/>
        <v/>
      </c>
      <c r="AD7598" s="13" t="str">
        <f t="shared" si="1903"/>
        <v/>
      </c>
    </row>
    <row r="7599" spans="7:30" x14ac:dyDescent="0.25">
      <c r="G7599" s="18" t="str">
        <f t="shared" si="1889"/>
        <v/>
      </c>
      <c r="H7599" s="22" t="str">
        <f t="shared" si="1890"/>
        <v/>
      </c>
      <c r="I7599" s="23" t="str">
        <f t="shared" si="1891"/>
        <v/>
      </c>
      <c r="J7599" s="22" t="str">
        <f t="shared" si="1892"/>
        <v/>
      </c>
      <c r="K7599" s="24" t="str">
        <f t="shared" si="1893"/>
        <v/>
      </c>
      <c r="L7599" s="42" t="str">
        <f t="shared" si="1899"/>
        <v/>
      </c>
      <c r="M7599" s="43" t="str">
        <f t="shared" si="1900"/>
        <v/>
      </c>
      <c r="N7599" s="26" t="str">
        <f t="shared" si="1894"/>
        <v/>
      </c>
      <c r="O7599" s="26" t="str">
        <f t="shared" si="1895"/>
        <v/>
      </c>
      <c r="P7599" s="28" t="str">
        <f>IF(E7599="","",INDEX(TableLookupWakeUpScore[],MATCH(E7599,TableLookupWakeUpScore[Wake Up],0),MATCH(P$1,TableLookupWakeUpScore[#Headers],0)))</f>
        <v/>
      </c>
      <c r="Q7599" s="30" t="str">
        <f t="shared" si="1896"/>
        <v/>
      </c>
      <c r="R7599" s="31" t="str">
        <f t="shared" si="1897"/>
        <v/>
      </c>
      <c r="S7599" s="34" t="str">
        <f>IF($C7599="","",INDEX(TableLookupSleepQuality[],MATCH($C7599,TableLookupSleepQuality[Sleep Quality Low],1),MATCH(S$1,TableLookupSleepQuality[#Headers],0)))</f>
        <v/>
      </c>
      <c r="T7599" s="35" t="str">
        <f>IF($C7599="","",INDEX(TableLookupSleepQuality[],MATCH($C7599,TableLookupSleepQuality[Sleep Quality Low],1),MATCH(T$1,TableLookupSleepQuality[#Headers],0)))</f>
        <v/>
      </c>
      <c r="X7599" s="36" t="str">
        <f t="shared" si="1898"/>
        <v/>
      </c>
      <c r="Y7599" s="40" t="str">
        <f t="shared" si="1903"/>
        <v/>
      </c>
      <c r="Z7599" s="13" t="str">
        <f t="shared" si="1903"/>
        <v/>
      </c>
      <c r="AA7599" s="13" t="str">
        <f t="shared" si="1903"/>
        <v/>
      </c>
      <c r="AB7599" s="13" t="str">
        <f t="shared" si="1903"/>
        <v/>
      </c>
      <c r="AC7599" s="13" t="str">
        <f t="shared" si="1903"/>
        <v/>
      </c>
      <c r="AD7599" s="13" t="str">
        <f t="shared" si="1903"/>
        <v/>
      </c>
    </row>
    <row r="7600" spans="7:30" x14ac:dyDescent="0.25">
      <c r="G7600" s="18" t="str">
        <f t="shared" si="1889"/>
        <v/>
      </c>
      <c r="H7600" s="22" t="str">
        <f t="shared" si="1890"/>
        <v/>
      </c>
      <c r="I7600" s="23" t="str">
        <f t="shared" si="1891"/>
        <v/>
      </c>
      <c r="J7600" s="22" t="str">
        <f t="shared" si="1892"/>
        <v/>
      </c>
      <c r="K7600" s="24" t="str">
        <f t="shared" si="1893"/>
        <v/>
      </c>
      <c r="L7600" s="42" t="str">
        <f t="shared" si="1899"/>
        <v/>
      </c>
      <c r="M7600" s="43" t="str">
        <f t="shared" si="1900"/>
        <v/>
      </c>
      <c r="N7600" s="26" t="str">
        <f t="shared" si="1894"/>
        <v/>
      </c>
      <c r="O7600" s="26" t="str">
        <f t="shared" si="1895"/>
        <v/>
      </c>
      <c r="P7600" s="28" t="str">
        <f>IF(E7600="","",INDEX(TableLookupWakeUpScore[],MATCH(E7600,TableLookupWakeUpScore[Wake Up],0),MATCH(P$1,TableLookupWakeUpScore[#Headers],0)))</f>
        <v/>
      </c>
      <c r="Q7600" s="30" t="str">
        <f t="shared" si="1896"/>
        <v/>
      </c>
      <c r="R7600" s="31" t="str">
        <f t="shared" si="1897"/>
        <v/>
      </c>
      <c r="S7600" s="34" t="str">
        <f>IF($C7600="","",INDEX(TableLookupSleepQuality[],MATCH($C7600,TableLookupSleepQuality[Sleep Quality Low],1),MATCH(S$1,TableLookupSleepQuality[#Headers],0)))</f>
        <v/>
      </c>
      <c r="T7600" s="35" t="str">
        <f>IF($C7600="","",INDEX(TableLookupSleepQuality[],MATCH($C7600,TableLookupSleepQuality[Sleep Quality Low],1),MATCH(T$1,TableLookupSleepQuality[#Headers],0)))</f>
        <v/>
      </c>
      <c r="X7600" s="36" t="str">
        <f t="shared" si="1898"/>
        <v/>
      </c>
      <c r="Y7600" s="40" t="str">
        <f t="shared" si="1903"/>
        <v/>
      </c>
      <c r="Z7600" s="13" t="str">
        <f t="shared" si="1903"/>
        <v/>
      </c>
      <c r="AA7600" s="13" t="str">
        <f t="shared" si="1903"/>
        <v/>
      </c>
      <c r="AB7600" s="13" t="str">
        <f t="shared" si="1903"/>
        <v/>
      </c>
      <c r="AC7600" s="13" t="str">
        <f t="shared" si="1903"/>
        <v/>
      </c>
      <c r="AD7600" s="13" t="str">
        <f t="shared" si="1903"/>
        <v/>
      </c>
    </row>
    <row r="7601" spans="7:30" x14ac:dyDescent="0.25">
      <c r="G7601" s="18" t="str">
        <f t="shared" si="1889"/>
        <v/>
      </c>
      <c r="H7601" s="22" t="str">
        <f t="shared" si="1890"/>
        <v/>
      </c>
      <c r="I7601" s="23" t="str">
        <f t="shared" si="1891"/>
        <v/>
      </c>
      <c r="J7601" s="22" t="str">
        <f t="shared" si="1892"/>
        <v/>
      </c>
      <c r="K7601" s="24" t="str">
        <f t="shared" si="1893"/>
        <v/>
      </c>
      <c r="L7601" s="42" t="str">
        <f t="shared" si="1899"/>
        <v/>
      </c>
      <c r="M7601" s="43" t="str">
        <f t="shared" si="1900"/>
        <v/>
      </c>
      <c r="N7601" s="26" t="str">
        <f t="shared" si="1894"/>
        <v/>
      </c>
      <c r="O7601" s="26" t="str">
        <f t="shared" si="1895"/>
        <v/>
      </c>
      <c r="P7601" s="28" t="str">
        <f>IF(E7601="","",INDEX(TableLookupWakeUpScore[],MATCH(E7601,TableLookupWakeUpScore[Wake Up],0),MATCH(P$1,TableLookupWakeUpScore[#Headers],0)))</f>
        <v/>
      </c>
      <c r="Q7601" s="30" t="str">
        <f t="shared" si="1896"/>
        <v/>
      </c>
      <c r="R7601" s="31" t="str">
        <f t="shared" si="1897"/>
        <v/>
      </c>
      <c r="S7601" s="34" t="str">
        <f>IF($C7601="","",INDEX(TableLookupSleepQuality[],MATCH($C7601,TableLookupSleepQuality[Sleep Quality Low],1),MATCH(S$1,TableLookupSleepQuality[#Headers],0)))</f>
        <v/>
      </c>
      <c r="T7601" s="35" t="str">
        <f>IF($C7601="","",INDEX(TableLookupSleepQuality[],MATCH($C7601,TableLookupSleepQuality[Sleep Quality Low],1),MATCH(T$1,TableLookupSleepQuality[#Headers],0)))</f>
        <v/>
      </c>
      <c r="X7601" s="36" t="str">
        <f t="shared" si="1898"/>
        <v/>
      </c>
      <c r="Y7601" s="40" t="str">
        <f t="shared" si="1903"/>
        <v/>
      </c>
      <c r="Z7601" s="13" t="str">
        <f t="shared" si="1903"/>
        <v/>
      </c>
      <c r="AA7601" s="13" t="str">
        <f t="shared" si="1903"/>
        <v/>
      </c>
      <c r="AB7601" s="13" t="str">
        <f t="shared" si="1903"/>
        <v/>
      </c>
      <c r="AC7601" s="13" t="str">
        <f t="shared" si="1903"/>
        <v/>
      </c>
      <c r="AD7601" s="13" t="str">
        <f t="shared" si="1903"/>
        <v/>
      </c>
    </row>
    <row r="7602" spans="7:30" x14ac:dyDescent="0.25">
      <c r="G7602" s="18" t="str">
        <f t="shared" si="1889"/>
        <v/>
      </c>
      <c r="H7602" s="22" t="str">
        <f t="shared" si="1890"/>
        <v/>
      </c>
      <c r="I7602" s="23" t="str">
        <f t="shared" si="1891"/>
        <v/>
      </c>
      <c r="J7602" s="22" t="str">
        <f t="shared" si="1892"/>
        <v/>
      </c>
      <c r="K7602" s="24" t="str">
        <f t="shared" si="1893"/>
        <v/>
      </c>
      <c r="L7602" s="42" t="str">
        <f t="shared" si="1899"/>
        <v/>
      </c>
      <c r="M7602" s="43" t="str">
        <f t="shared" si="1900"/>
        <v/>
      </c>
      <c r="N7602" s="26" t="str">
        <f t="shared" si="1894"/>
        <v/>
      </c>
      <c r="O7602" s="26" t="str">
        <f t="shared" si="1895"/>
        <v/>
      </c>
      <c r="P7602" s="28" t="str">
        <f>IF(E7602="","",INDEX(TableLookupWakeUpScore[],MATCH(E7602,TableLookupWakeUpScore[Wake Up],0),MATCH(P$1,TableLookupWakeUpScore[#Headers],0)))</f>
        <v/>
      </c>
      <c r="Q7602" s="30" t="str">
        <f t="shared" si="1896"/>
        <v/>
      </c>
      <c r="R7602" s="31" t="str">
        <f t="shared" si="1897"/>
        <v/>
      </c>
      <c r="S7602" s="34" t="str">
        <f>IF($C7602="","",INDEX(TableLookupSleepQuality[],MATCH($C7602,TableLookupSleepQuality[Sleep Quality Low],1),MATCH(S$1,TableLookupSleepQuality[#Headers],0)))</f>
        <v/>
      </c>
      <c r="T7602" s="35" t="str">
        <f>IF($C7602="","",INDEX(TableLookupSleepQuality[],MATCH($C7602,TableLookupSleepQuality[Sleep Quality Low],1),MATCH(T$1,TableLookupSleepQuality[#Headers],0)))</f>
        <v/>
      </c>
      <c r="X7602" s="36" t="str">
        <f t="shared" si="1898"/>
        <v/>
      </c>
      <c r="Y7602" s="40" t="str">
        <f t="shared" si="1903"/>
        <v/>
      </c>
      <c r="Z7602" s="13" t="str">
        <f t="shared" si="1903"/>
        <v/>
      </c>
      <c r="AA7602" s="13" t="str">
        <f t="shared" si="1903"/>
        <v/>
      </c>
      <c r="AB7602" s="13" t="str">
        <f t="shared" si="1903"/>
        <v/>
      </c>
      <c r="AC7602" s="13" t="str">
        <f t="shared" si="1903"/>
        <v/>
      </c>
      <c r="AD7602" s="13" t="str">
        <f t="shared" si="1903"/>
        <v/>
      </c>
    </row>
    <row r="7603" spans="7:30" x14ac:dyDescent="0.25">
      <c r="G7603" s="18" t="str">
        <f t="shared" si="1889"/>
        <v/>
      </c>
      <c r="H7603" s="22" t="str">
        <f t="shared" si="1890"/>
        <v/>
      </c>
      <c r="I7603" s="23" t="str">
        <f t="shared" si="1891"/>
        <v/>
      </c>
      <c r="J7603" s="22" t="str">
        <f t="shared" si="1892"/>
        <v/>
      </c>
      <c r="K7603" s="24" t="str">
        <f t="shared" si="1893"/>
        <v/>
      </c>
      <c r="L7603" s="42" t="str">
        <f t="shared" si="1899"/>
        <v/>
      </c>
      <c r="M7603" s="43" t="str">
        <f t="shared" si="1900"/>
        <v/>
      </c>
      <c r="N7603" s="26" t="str">
        <f t="shared" si="1894"/>
        <v/>
      </c>
      <c r="O7603" s="26" t="str">
        <f t="shared" si="1895"/>
        <v/>
      </c>
      <c r="P7603" s="28" t="str">
        <f>IF(E7603="","",INDEX(TableLookupWakeUpScore[],MATCH(E7603,TableLookupWakeUpScore[Wake Up],0),MATCH(P$1,TableLookupWakeUpScore[#Headers],0)))</f>
        <v/>
      </c>
      <c r="Q7603" s="30" t="str">
        <f t="shared" si="1896"/>
        <v/>
      </c>
      <c r="R7603" s="31" t="str">
        <f t="shared" si="1897"/>
        <v/>
      </c>
      <c r="S7603" s="34" t="str">
        <f>IF($C7603="","",INDEX(TableLookupSleepQuality[],MATCH($C7603,TableLookupSleepQuality[Sleep Quality Low],1),MATCH(S$1,TableLookupSleepQuality[#Headers],0)))</f>
        <v/>
      </c>
      <c r="T7603" s="35" t="str">
        <f>IF($C7603="","",INDEX(TableLookupSleepQuality[],MATCH($C7603,TableLookupSleepQuality[Sleep Quality Low],1),MATCH(T$1,TableLookupSleepQuality[#Headers],0)))</f>
        <v/>
      </c>
      <c r="X7603" s="36" t="str">
        <f t="shared" si="1898"/>
        <v/>
      </c>
      <c r="Y7603" s="40" t="str">
        <f t="shared" ref="Y7603:AD7618" si="1904">IF(OR($X7603="NO",$X7603=""),"",IF(COUNTIF($F7603,"*" &amp; Y$1 &amp; "*"),"YES","NO"))</f>
        <v/>
      </c>
      <c r="Z7603" s="13" t="str">
        <f t="shared" si="1904"/>
        <v/>
      </c>
      <c r="AA7603" s="13" t="str">
        <f t="shared" si="1904"/>
        <v/>
      </c>
      <c r="AB7603" s="13" t="str">
        <f t="shared" si="1904"/>
        <v/>
      </c>
      <c r="AC7603" s="13" t="str">
        <f t="shared" si="1904"/>
        <v/>
      </c>
      <c r="AD7603" s="13" t="str">
        <f t="shared" si="1904"/>
        <v/>
      </c>
    </row>
    <row r="7604" spans="7:30" x14ac:dyDescent="0.25">
      <c r="G7604" s="18" t="str">
        <f t="shared" si="1889"/>
        <v/>
      </c>
      <c r="H7604" s="22" t="str">
        <f t="shared" si="1890"/>
        <v/>
      </c>
      <c r="I7604" s="23" t="str">
        <f t="shared" si="1891"/>
        <v/>
      </c>
      <c r="J7604" s="22" t="str">
        <f t="shared" si="1892"/>
        <v/>
      </c>
      <c r="K7604" s="24" t="str">
        <f t="shared" si="1893"/>
        <v/>
      </c>
      <c r="L7604" s="42" t="str">
        <f t="shared" si="1899"/>
        <v/>
      </c>
      <c r="M7604" s="43" t="str">
        <f t="shared" si="1900"/>
        <v/>
      </c>
      <c r="N7604" s="26" t="str">
        <f t="shared" si="1894"/>
        <v/>
      </c>
      <c r="O7604" s="26" t="str">
        <f t="shared" si="1895"/>
        <v/>
      </c>
      <c r="P7604" s="28" t="str">
        <f>IF(E7604="","",INDEX(TableLookupWakeUpScore[],MATCH(E7604,TableLookupWakeUpScore[Wake Up],0),MATCH(P$1,TableLookupWakeUpScore[#Headers],0)))</f>
        <v/>
      </c>
      <c r="Q7604" s="30" t="str">
        <f t="shared" si="1896"/>
        <v/>
      </c>
      <c r="R7604" s="31" t="str">
        <f t="shared" si="1897"/>
        <v/>
      </c>
      <c r="S7604" s="34" t="str">
        <f>IF($C7604="","",INDEX(TableLookupSleepQuality[],MATCH($C7604,TableLookupSleepQuality[Sleep Quality Low],1),MATCH(S$1,TableLookupSleepQuality[#Headers],0)))</f>
        <v/>
      </c>
      <c r="T7604" s="35" t="str">
        <f>IF($C7604="","",INDEX(TableLookupSleepQuality[],MATCH($C7604,TableLookupSleepQuality[Sleep Quality Low],1),MATCH(T$1,TableLookupSleepQuality[#Headers],0)))</f>
        <v/>
      </c>
      <c r="X7604" s="36" t="str">
        <f t="shared" si="1898"/>
        <v/>
      </c>
      <c r="Y7604" s="40" t="str">
        <f t="shared" si="1904"/>
        <v/>
      </c>
      <c r="Z7604" s="13" t="str">
        <f t="shared" si="1904"/>
        <v/>
      </c>
      <c r="AA7604" s="13" t="str">
        <f t="shared" si="1904"/>
        <v/>
      </c>
      <c r="AB7604" s="13" t="str">
        <f t="shared" si="1904"/>
        <v/>
      </c>
      <c r="AC7604" s="13" t="str">
        <f t="shared" si="1904"/>
        <v/>
      </c>
      <c r="AD7604" s="13" t="str">
        <f t="shared" si="1904"/>
        <v/>
      </c>
    </row>
    <row r="7605" spans="7:30" x14ac:dyDescent="0.25">
      <c r="G7605" s="18" t="str">
        <f t="shared" si="1889"/>
        <v/>
      </c>
      <c r="H7605" s="22" t="str">
        <f t="shared" si="1890"/>
        <v/>
      </c>
      <c r="I7605" s="23" t="str">
        <f t="shared" si="1891"/>
        <v/>
      </c>
      <c r="J7605" s="22" t="str">
        <f t="shared" si="1892"/>
        <v/>
      </c>
      <c r="K7605" s="24" t="str">
        <f t="shared" si="1893"/>
        <v/>
      </c>
      <c r="L7605" s="42" t="str">
        <f t="shared" si="1899"/>
        <v/>
      </c>
      <c r="M7605" s="43" t="str">
        <f t="shared" si="1900"/>
        <v/>
      </c>
      <c r="N7605" s="26" t="str">
        <f t="shared" si="1894"/>
        <v/>
      </c>
      <c r="O7605" s="26" t="str">
        <f t="shared" si="1895"/>
        <v/>
      </c>
      <c r="P7605" s="28" t="str">
        <f>IF(E7605="","",INDEX(TableLookupWakeUpScore[],MATCH(E7605,TableLookupWakeUpScore[Wake Up],0),MATCH(P$1,TableLookupWakeUpScore[#Headers],0)))</f>
        <v/>
      </c>
      <c r="Q7605" s="30" t="str">
        <f t="shared" si="1896"/>
        <v/>
      </c>
      <c r="R7605" s="31" t="str">
        <f t="shared" si="1897"/>
        <v/>
      </c>
      <c r="S7605" s="34" t="str">
        <f>IF($C7605="","",INDEX(TableLookupSleepQuality[],MATCH($C7605,TableLookupSleepQuality[Sleep Quality Low],1),MATCH(S$1,TableLookupSleepQuality[#Headers],0)))</f>
        <v/>
      </c>
      <c r="T7605" s="35" t="str">
        <f>IF($C7605="","",INDEX(TableLookupSleepQuality[],MATCH($C7605,TableLookupSleepQuality[Sleep Quality Low],1),MATCH(T$1,TableLookupSleepQuality[#Headers],0)))</f>
        <v/>
      </c>
      <c r="X7605" s="36" t="str">
        <f t="shared" si="1898"/>
        <v/>
      </c>
      <c r="Y7605" s="40" t="str">
        <f t="shared" si="1904"/>
        <v/>
      </c>
      <c r="Z7605" s="13" t="str">
        <f t="shared" si="1904"/>
        <v/>
      </c>
      <c r="AA7605" s="13" t="str">
        <f t="shared" si="1904"/>
        <v/>
      </c>
      <c r="AB7605" s="13" t="str">
        <f t="shared" si="1904"/>
        <v/>
      </c>
      <c r="AC7605" s="13" t="str">
        <f t="shared" si="1904"/>
        <v/>
      </c>
      <c r="AD7605" s="13" t="str">
        <f t="shared" si="1904"/>
        <v/>
      </c>
    </row>
    <row r="7606" spans="7:30" x14ac:dyDescent="0.25">
      <c r="G7606" s="18" t="str">
        <f t="shared" si="1889"/>
        <v/>
      </c>
      <c r="H7606" s="22" t="str">
        <f t="shared" si="1890"/>
        <v/>
      </c>
      <c r="I7606" s="23" t="str">
        <f t="shared" si="1891"/>
        <v/>
      </c>
      <c r="J7606" s="22" t="str">
        <f t="shared" si="1892"/>
        <v/>
      </c>
      <c r="K7606" s="24" t="str">
        <f t="shared" si="1893"/>
        <v/>
      </c>
      <c r="L7606" s="42" t="str">
        <f t="shared" si="1899"/>
        <v/>
      </c>
      <c r="M7606" s="43" t="str">
        <f t="shared" si="1900"/>
        <v/>
      </c>
      <c r="N7606" s="26" t="str">
        <f t="shared" si="1894"/>
        <v/>
      </c>
      <c r="O7606" s="26" t="str">
        <f t="shared" si="1895"/>
        <v/>
      </c>
      <c r="P7606" s="28" t="str">
        <f>IF(E7606="","",INDEX(TableLookupWakeUpScore[],MATCH(E7606,TableLookupWakeUpScore[Wake Up],0),MATCH(P$1,TableLookupWakeUpScore[#Headers],0)))</f>
        <v/>
      </c>
      <c r="Q7606" s="30" t="str">
        <f t="shared" si="1896"/>
        <v/>
      </c>
      <c r="R7606" s="31" t="str">
        <f t="shared" si="1897"/>
        <v/>
      </c>
      <c r="S7606" s="34" t="str">
        <f>IF($C7606="","",INDEX(TableLookupSleepQuality[],MATCH($C7606,TableLookupSleepQuality[Sleep Quality Low],1),MATCH(S$1,TableLookupSleepQuality[#Headers],0)))</f>
        <v/>
      </c>
      <c r="T7606" s="35" t="str">
        <f>IF($C7606="","",INDEX(TableLookupSleepQuality[],MATCH($C7606,TableLookupSleepQuality[Sleep Quality Low],1),MATCH(T$1,TableLookupSleepQuality[#Headers],0)))</f>
        <v/>
      </c>
      <c r="X7606" s="36" t="str">
        <f t="shared" si="1898"/>
        <v/>
      </c>
      <c r="Y7606" s="40" t="str">
        <f t="shared" si="1904"/>
        <v/>
      </c>
      <c r="Z7606" s="13" t="str">
        <f t="shared" si="1904"/>
        <v/>
      </c>
      <c r="AA7606" s="13" t="str">
        <f t="shared" si="1904"/>
        <v/>
      </c>
      <c r="AB7606" s="13" t="str">
        <f t="shared" si="1904"/>
        <v/>
      </c>
      <c r="AC7606" s="13" t="str">
        <f t="shared" si="1904"/>
        <v/>
      </c>
      <c r="AD7606" s="13" t="str">
        <f t="shared" si="1904"/>
        <v/>
      </c>
    </row>
    <row r="7607" spans="7:30" x14ac:dyDescent="0.25">
      <c r="G7607" s="18" t="str">
        <f t="shared" si="1889"/>
        <v/>
      </c>
      <c r="H7607" s="22" t="str">
        <f t="shared" si="1890"/>
        <v/>
      </c>
      <c r="I7607" s="23" t="str">
        <f t="shared" si="1891"/>
        <v/>
      </c>
      <c r="J7607" s="22" t="str">
        <f t="shared" si="1892"/>
        <v/>
      </c>
      <c r="K7607" s="24" t="str">
        <f t="shared" si="1893"/>
        <v/>
      </c>
      <c r="L7607" s="42" t="str">
        <f t="shared" si="1899"/>
        <v/>
      </c>
      <c r="M7607" s="43" t="str">
        <f t="shared" si="1900"/>
        <v/>
      </c>
      <c r="N7607" s="26" t="str">
        <f t="shared" si="1894"/>
        <v/>
      </c>
      <c r="O7607" s="26" t="str">
        <f t="shared" si="1895"/>
        <v/>
      </c>
      <c r="P7607" s="28" t="str">
        <f>IF(E7607="","",INDEX(TableLookupWakeUpScore[],MATCH(E7607,TableLookupWakeUpScore[Wake Up],0),MATCH(P$1,TableLookupWakeUpScore[#Headers],0)))</f>
        <v/>
      </c>
      <c r="Q7607" s="30" t="str">
        <f t="shared" si="1896"/>
        <v/>
      </c>
      <c r="R7607" s="31" t="str">
        <f t="shared" si="1897"/>
        <v/>
      </c>
      <c r="S7607" s="34" t="str">
        <f>IF($C7607="","",INDEX(TableLookupSleepQuality[],MATCH($C7607,TableLookupSleepQuality[Sleep Quality Low],1),MATCH(S$1,TableLookupSleepQuality[#Headers],0)))</f>
        <v/>
      </c>
      <c r="T7607" s="35" t="str">
        <f>IF($C7607="","",INDEX(TableLookupSleepQuality[],MATCH($C7607,TableLookupSleepQuality[Sleep Quality Low],1),MATCH(T$1,TableLookupSleepQuality[#Headers],0)))</f>
        <v/>
      </c>
      <c r="X7607" s="36" t="str">
        <f t="shared" si="1898"/>
        <v/>
      </c>
      <c r="Y7607" s="40" t="str">
        <f t="shared" si="1904"/>
        <v/>
      </c>
      <c r="Z7607" s="13" t="str">
        <f t="shared" si="1904"/>
        <v/>
      </c>
      <c r="AA7607" s="13" t="str">
        <f t="shared" si="1904"/>
        <v/>
      </c>
      <c r="AB7607" s="13" t="str">
        <f t="shared" si="1904"/>
        <v/>
      </c>
      <c r="AC7607" s="13" t="str">
        <f t="shared" si="1904"/>
        <v/>
      </c>
      <c r="AD7607" s="13" t="str">
        <f t="shared" si="1904"/>
        <v/>
      </c>
    </row>
    <row r="7608" spans="7:30" x14ac:dyDescent="0.25">
      <c r="G7608" s="18" t="str">
        <f t="shared" si="1889"/>
        <v/>
      </c>
      <c r="H7608" s="22" t="str">
        <f t="shared" si="1890"/>
        <v/>
      </c>
      <c r="I7608" s="23" t="str">
        <f t="shared" si="1891"/>
        <v/>
      </c>
      <c r="J7608" s="22" t="str">
        <f t="shared" si="1892"/>
        <v/>
      </c>
      <c r="K7608" s="24" t="str">
        <f t="shared" si="1893"/>
        <v/>
      </c>
      <c r="L7608" s="42" t="str">
        <f t="shared" si="1899"/>
        <v/>
      </c>
      <c r="M7608" s="43" t="str">
        <f t="shared" si="1900"/>
        <v/>
      </c>
      <c r="N7608" s="26" t="str">
        <f t="shared" si="1894"/>
        <v/>
      </c>
      <c r="O7608" s="26" t="str">
        <f t="shared" si="1895"/>
        <v/>
      </c>
      <c r="P7608" s="28" t="str">
        <f>IF(E7608="","",INDEX(TableLookupWakeUpScore[],MATCH(E7608,TableLookupWakeUpScore[Wake Up],0),MATCH(P$1,TableLookupWakeUpScore[#Headers],0)))</f>
        <v/>
      </c>
      <c r="Q7608" s="30" t="str">
        <f t="shared" si="1896"/>
        <v/>
      </c>
      <c r="R7608" s="31" t="str">
        <f t="shared" si="1897"/>
        <v/>
      </c>
      <c r="S7608" s="34" t="str">
        <f>IF($C7608="","",INDEX(TableLookupSleepQuality[],MATCH($C7608,TableLookupSleepQuality[Sleep Quality Low],1),MATCH(S$1,TableLookupSleepQuality[#Headers],0)))</f>
        <v/>
      </c>
      <c r="T7608" s="35" t="str">
        <f>IF($C7608="","",INDEX(TableLookupSleepQuality[],MATCH($C7608,TableLookupSleepQuality[Sleep Quality Low],1),MATCH(T$1,TableLookupSleepQuality[#Headers],0)))</f>
        <v/>
      </c>
      <c r="X7608" s="36" t="str">
        <f t="shared" si="1898"/>
        <v/>
      </c>
      <c r="Y7608" s="40" t="str">
        <f t="shared" si="1904"/>
        <v/>
      </c>
      <c r="Z7608" s="13" t="str">
        <f t="shared" si="1904"/>
        <v/>
      </c>
      <c r="AA7608" s="13" t="str">
        <f t="shared" si="1904"/>
        <v/>
      </c>
      <c r="AB7608" s="13" t="str">
        <f t="shared" si="1904"/>
        <v/>
      </c>
      <c r="AC7608" s="13" t="str">
        <f t="shared" si="1904"/>
        <v/>
      </c>
      <c r="AD7608" s="13" t="str">
        <f t="shared" si="1904"/>
        <v/>
      </c>
    </row>
    <row r="7609" spans="7:30" x14ac:dyDescent="0.25">
      <c r="G7609" s="18" t="str">
        <f t="shared" si="1889"/>
        <v/>
      </c>
      <c r="H7609" s="22" t="str">
        <f t="shared" si="1890"/>
        <v/>
      </c>
      <c r="I7609" s="23" t="str">
        <f t="shared" si="1891"/>
        <v/>
      </c>
      <c r="J7609" s="22" t="str">
        <f t="shared" si="1892"/>
        <v/>
      </c>
      <c r="K7609" s="24" t="str">
        <f t="shared" si="1893"/>
        <v/>
      </c>
      <c r="L7609" s="42" t="str">
        <f t="shared" si="1899"/>
        <v/>
      </c>
      <c r="M7609" s="43" t="str">
        <f t="shared" si="1900"/>
        <v/>
      </c>
      <c r="N7609" s="26" t="str">
        <f t="shared" si="1894"/>
        <v/>
      </c>
      <c r="O7609" s="26" t="str">
        <f t="shared" si="1895"/>
        <v/>
      </c>
      <c r="P7609" s="28" t="str">
        <f>IF(E7609="","",INDEX(TableLookupWakeUpScore[],MATCH(E7609,TableLookupWakeUpScore[Wake Up],0),MATCH(P$1,TableLookupWakeUpScore[#Headers],0)))</f>
        <v/>
      </c>
      <c r="Q7609" s="30" t="str">
        <f t="shared" si="1896"/>
        <v/>
      </c>
      <c r="R7609" s="31" t="str">
        <f t="shared" si="1897"/>
        <v/>
      </c>
      <c r="S7609" s="34" t="str">
        <f>IF($C7609="","",INDEX(TableLookupSleepQuality[],MATCH($C7609,TableLookupSleepQuality[Sleep Quality Low],1),MATCH(S$1,TableLookupSleepQuality[#Headers],0)))</f>
        <v/>
      </c>
      <c r="T7609" s="35" t="str">
        <f>IF($C7609="","",INDEX(TableLookupSleepQuality[],MATCH($C7609,TableLookupSleepQuality[Sleep Quality Low],1),MATCH(T$1,TableLookupSleepQuality[#Headers],0)))</f>
        <v/>
      </c>
      <c r="X7609" s="36" t="str">
        <f t="shared" si="1898"/>
        <v/>
      </c>
      <c r="Y7609" s="40" t="str">
        <f t="shared" si="1904"/>
        <v/>
      </c>
      <c r="Z7609" s="13" t="str">
        <f t="shared" si="1904"/>
        <v/>
      </c>
      <c r="AA7609" s="13" t="str">
        <f t="shared" si="1904"/>
        <v/>
      </c>
      <c r="AB7609" s="13" t="str">
        <f t="shared" si="1904"/>
        <v/>
      </c>
      <c r="AC7609" s="13" t="str">
        <f t="shared" si="1904"/>
        <v/>
      </c>
      <c r="AD7609" s="13" t="str">
        <f t="shared" si="1904"/>
        <v/>
      </c>
    </row>
    <row r="7610" spans="7:30" x14ac:dyDescent="0.25">
      <c r="G7610" s="18" t="str">
        <f t="shared" si="1889"/>
        <v/>
      </c>
      <c r="H7610" s="22" t="str">
        <f t="shared" si="1890"/>
        <v/>
      </c>
      <c r="I7610" s="23" t="str">
        <f t="shared" si="1891"/>
        <v/>
      </c>
      <c r="J7610" s="22" t="str">
        <f t="shared" si="1892"/>
        <v/>
      </c>
      <c r="K7610" s="24" t="str">
        <f t="shared" si="1893"/>
        <v/>
      </c>
      <c r="L7610" s="42" t="str">
        <f t="shared" si="1899"/>
        <v/>
      </c>
      <c r="M7610" s="43" t="str">
        <f t="shared" si="1900"/>
        <v/>
      </c>
      <c r="N7610" s="26" t="str">
        <f t="shared" si="1894"/>
        <v/>
      </c>
      <c r="O7610" s="26" t="str">
        <f t="shared" si="1895"/>
        <v/>
      </c>
      <c r="P7610" s="28" t="str">
        <f>IF(E7610="","",INDEX(TableLookupWakeUpScore[],MATCH(E7610,TableLookupWakeUpScore[Wake Up],0),MATCH(P$1,TableLookupWakeUpScore[#Headers],0)))</f>
        <v/>
      </c>
      <c r="Q7610" s="30" t="str">
        <f t="shared" si="1896"/>
        <v/>
      </c>
      <c r="R7610" s="31" t="str">
        <f t="shared" si="1897"/>
        <v/>
      </c>
      <c r="S7610" s="34" t="str">
        <f>IF($C7610="","",INDEX(TableLookupSleepQuality[],MATCH($C7610,TableLookupSleepQuality[Sleep Quality Low],1),MATCH(S$1,TableLookupSleepQuality[#Headers],0)))</f>
        <v/>
      </c>
      <c r="T7610" s="35" t="str">
        <f>IF($C7610="","",INDEX(TableLookupSleepQuality[],MATCH($C7610,TableLookupSleepQuality[Sleep Quality Low],1),MATCH(T$1,TableLookupSleepQuality[#Headers],0)))</f>
        <v/>
      </c>
      <c r="X7610" s="36" t="str">
        <f t="shared" si="1898"/>
        <v/>
      </c>
      <c r="Y7610" s="40" t="str">
        <f t="shared" si="1904"/>
        <v/>
      </c>
      <c r="Z7610" s="13" t="str">
        <f t="shared" si="1904"/>
        <v/>
      </c>
      <c r="AA7610" s="13" t="str">
        <f t="shared" si="1904"/>
        <v/>
      </c>
      <c r="AB7610" s="13" t="str">
        <f t="shared" si="1904"/>
        <v/>
      </c>
      <c r="AC7610" s="13" t="str">
        <f t="shared" si="1904"/>
        <v/>
      </c>
      <c r="AD7610" s="13" t="str">
        <f t="shared" si="1904"/>
        <v/>
      </c>
    </row>
    <row r="7611" spans="7:30" x14ac:dyDescent="0.25">
      <c r="G7611" s="18" t="str">
        <f t="shared" si="1889"/>
        <v/>
      </c>
      <c r="H7611" s="22" t="str">
        <f t="shared" si="1890"/>
        <v/>
      </c>
      <c r="I7611" s="23" t="str">
        <f t="shared" si="1891"/>
        <v/>
      </c>
      <c r="J7611" s="22" t="str">
        <f t="shared" si="1892"/>
        <v/>
      </c>
      <c r="K7611" s="24" t="str">
        <f t="shared" si="1893"/>
        <v/>
      </c>
      <c r="L7611" s="42" t="str">
        <f t="shared" si="1899"/>
        <v/>
      </c>
      <c r="M7611" s="43" t="str">
        <f t="shared" si="1900"/>
        <v/>
      </c>
      <c r="N7611" s="26" t="str">
        <f t="shared" si="1894"/>
        <v/>
      </c>
      <c r="O7611" s="26" t="str">
        <f t="shared" si="1895"/>
        <v/>
      </c>
      <c r="P7611" s="28" t="str">
        <f>IF(E7611="","",INDEX(TableLookupWakeUpScore[],MATCH(E7611,TableLookupWakeUpScore[Wake Up],0),MATCH(P$1,TableLookupWakeUpScore[#Headers],0)))</f>
        <v/>
      </c>
      <c r="Q7611" s="30" t="str">
        <f t="shared" si="1896"/>
        <v/>
      </c>
      <c r="R7611" s="31" t="str">
        <f t="shared" si="1897"/>
        <v/>
      </c>
      <c r="S7611" s="34" t="str">
        <f>IF($C7611="","",INDEX(TableLookupSleepQuality[],MATCH($C7611,TableLookupSleepQuality[Sleep Quality Low],1),MATCH(S$1,TableLookupSleepQuality[#Headers],0)))</f>
        <v/>
      </c>
      <c r="T7611" s="35" t="str">
        <f>IF($C7611="","",INDEX(TableLookupSleepQuality[],MATCH($C7611,TableLookupSleepQuality[Sleep Quality Low],1),MATCH(T$1,TableLookupSleepQuality[#Headers],0)))</f>
        <v/>
      </c>
      <c r="X7611" s="36" t="str">
        <f t="shared" si="1898"/>
        <v/>
      </c>
      <c r="Y7611" s="40" t="str">
        <f t="shared" si="1904"/>
        <v/>
      </c>
      <c r="Z7611" s="13" t="str">
        <f t="shared" si="1904"/>
        <v/>
      </c>
      <c r="AA7611" s="13" t="str">
        <f t="shared" si="1904"/>
        <v/>
      </c>
      <c r="AB7611" s="13" t="str">
        <f t="shared" si="1904"/>
        <v/>
      </c>
      <c r="AC7611" s="13" t="str">
        <f t="shared" si="1904"/>
        <v/>
      </c>
      <c r="AD7611" s="13" t="str">
        <f t="shared" si="1904"/>
        <v/>
      </c>
    </row>
    <row r="7612" spans="7:30" x14ac:dyDescent="0.25">
      <c r="G7612" s="18" t="str">
        <f t="shared" si="1889"/>
        <v/>
      </c>
      <c r="H7612" s="22" t="str">
        <f t="shared" si="1890"/>
        <v/>
      </c>
      <c r="I7612" s="23" t="str">
        <f t="shared" si="1891"/>
        <v/>
      </c>
      <c r="J7612" s="22" t="str">
        <f t="shared" si="1892"/>
        <v/>
      </c>
      <c r="K7612" s="24" t="str">
        <f t="shared" si="1893"/>
        <v/>
      </c>
      <c r="L7612" s="42" t="str">
        <f t="shared" si="1899"/>
        <v/>
      </c>
      <c r="M7612" s="43" t="str">
        <f t="shared" si="1900"/>
        <v/>
      </c>
      <c r="N7612" s="26" t="str">
        <f t="shared" si="1894"/>
        <v/>
      </c>
      <c r="O7612" s="26" t="str">
        <f t="shared" si="1895"/>
        <v/>
      </c>
      <c r="P7612" s="28" t="str">
        <f>IF(E7612="","",INDEX(TableLookupWakeUpScore[],MATCH(E7612,TableLookupWakeUpScore[Wake Up],0),MATCH(P$1,TableLookupWakeUpScore[#Headers],0)))</f>
        <v/>
      </c>
      <c r="Q7612" s="30" t="str">
        <f t="shared" si="1896"/>
        <v/>
      </c>
      <c r="R7612" s="31" t="str">
        <f t="shared" si="1897"/>
        <v/>
      </c>
      <c r="S7612" s="34" t="str">
        <f>IF($C7612="","",INDEX(TableLookupSleepQuality[],MATCH($C7612,TableLookupSleepQuality[Sleep Quality Low],1),MATCH(S$1,TableLookupSleepQuality[#Headers],0)))</f>
        <v/>
      </c>
      <c r="T7612" s="35" t="str">
        <f>IF($C7612="","",INDEX(TableLookupSleepQuality[],MATCH($C7612,TableLookupSleepQuality[Sleep Quality Low],1),MATCH(T$1,TableLookupSleepQuality[#Headers],0)))</f>
        <v/>
      </c>
      <c r="X7612" s="36" t="str">
        <f t="shared" si="1898"/>
        <v/>
      </c>
      <c r="Y7612" s="40" t="str">
        <f t="shared" si="1904"/>
        <v/>
      </c>
      <c r="Z7612" s="13" t="str">
        <f t="shared" si="1904"/>
        <v/>
      </c>
      <c r="AA7612" s="13" t="str">
        <f t="shared" si="1904"/>
        <v/>
      </c>
      <c r="AB7612" s="13" t="str">
        <f t="shared" si="1904"/>
        <v/>
      </c>
      <c r="AC7612" s="13" t="str">
        <f t="shared" si="1904"/>
        <v/>
      </c>
      <c r="AD7612" s="13" t="str">
        <f t="shared" si="1904"/>
        <v/>
      </c>
    </row>
    <row r="7613" spans="7:30" x14ac:dyDescent="0.25">
      <c r="G7613" s="18" t="str">
        <f t="shared" si="1889"/>
        <v/>
      </c>
      <c r="H7613" s="22" t="str">
        <f t="shared" si="1890"/>
        <v/>
      </c>
      <c r="I7613" s="23" t="str">
        <f t="shared" si="1891"/>
        <v/>
      </c>
      <c r="J7613" s="22" t="str">
        <f t="shared" si="1892"/>
        <v/>
      </c>
      <c r="K7613" s="24" t="str">
        <f t="shared" si="1893"/>
        <v/>
      </c>
      <c r="L7613" s="42" t="str">
        <f t="shared" si="1899"/>
        <v/>
      </c>
      <c r="M7613" s="43" t="str">
        <f t="shared" si="1900"/>
        <v/>
      </c>
      <c r="N7613" s="26" t="str">
        <f t="shared" si="1894"/>
        <v/>
      </c>
      <c r="O7613" s="26" t="str">
        <f t="shared" si="1895"/>
        <v/>
      </c>
      <c r="P7613" s="28" t="str">
        <f>IF(E7613="","",INDEX(TableLookupWakeUpScore[],MATCH(E7613,TableLookupWakeUpScore[Wake Up],0),MATCH(P$1,TableLookupWakeUpScore[#Headers],0)))</f>
        <v/>
      </c>
      <c r="Q7613" s="30" t="str">
        <f t="shared" si="1896"/>
        <v/>
      </c>
      <c r="R7613" s="31" t="str">
        <f t="shared" si="1897"/>
        <v/>
      </c>
      <c r="S7613" s="34" t="str">
        <f>IF($C7613="","",INDEX(TableLookupSleepQuality[],MATCH($C7613,TableLookupSleepQuality[Sleep Quality Low],1),MATCH(S$1,TableLookupSleepQuality[#Headers],0)))</f>
        <v/>
      </c>
      <c r="T7613" s="35" t="str">
        <f>IF($C7613="","",INDEX(TableLookupSleepQuality[],MATCH($C7613,TableLookupSleepQuality[Sleep Quality Low],1),MATCH(T$1,TableLookupSleepQuality[#Headers],0)))</f>
        <v/>
      </c>
      <c r="X7613" s="36" t="str">
        <f t="shared" si="1898"/>
        <v/>
      </c>
      <c r="Y7613" s="40" t="str">
        <f t="shared" si="1904"/>
        <v/>
      </c>
      <c r="Z7613" s="13" t="str">
        <f t="shared" si="1904"/>
        <v/>
      </c>
      <c r="AA7613" s="13" t="str">
        <f t="shared" si="1904"/>
        <v/>
      </c>
      <c r="AB7613" s="13" t="str">
        <f t="shared" si="1904"/>
        <v/>
      </c>
      <c r="AC7613" s="13" t="str">
        <f t="shared" si="1904"/>
        <v/>
      </c>
      <c r="AD7613" s="13" t="str">
        <f t="shared" si="1904"/>
        <v/>
      </c>
    </row>
    <row r="7614" spans="7:30" x14ac:dyDescent="0.25">
      <c r="G7614" s="18" t="str">
        <f t="shared" si="1889"/>
        <v/>
      </c>
      <c r="H7614" s="22" t="str">
        <f t="shared" si="1890"/>
        <v/>
      </c>
      <c r="I7614" s="23" t="str">
        <f t="shared" si="1891"/>
        <v/>
      </c>
      <c r="J7614" s="22" t="str">
        <f t="shared" si="1892"/>
        <v/>
      </c>
      <c r="K7614" s="24" t="str">
        <f t="shared" si="1893"/>
        <v/>
      </c>
      <c r="L7614" s="42" t="str">
        <f t="shared" si="1899"/>
        <v/>
      </c>
      <c r="M7614" s="43" t="str">
        <f t="shared" si="1900"/>
        <v/>
      </c>
      <c r="N7614" s="26" t="str">
        <f t="shared" si="1894"/>
        <v/>
      </c>
      <c r="O7614" s="26" t="str">
        <f t="shared" si="1895"/>
        <v/>
      </c>
      <c r="P7614" s="28" t="str">
        <f>IF(E7614="","",INDEX(TableLookupWakeUpScore[],MATCH(E7614,TableLookupWakeUpScore[Wake Up],0),MATCH(P$1,TableLookupWakeUpScore[#Headers],0)))</f>
        <v/>
      </c>
      <c r="Q7614" s="30" t="str">
        <f t="shared" si="1896"/>
        <v/>
      </c>
      <c r="R7614" s="31" t="str">
        <f t="shared" si="1897"/>
        <v/>
      </c>
      <c r="S7614" s="34" t="str">
        <f>IF($C7614="","",INDEX(TableLookupSleepQuality[],MATCH($C7614,TableLookupSleepQuality[Sleep Quality Low],1),MATCH(S$1,TableLookupSleepQuality[#Headers],0)))</f>
        <v/>
      </c>
      <c r="T7614" s="35" t="str">
        <f>IF($C7614="","",INDEX(TableLookupSleepQuality[],MATCH($C7614,TableLookupSleepQuality[Sleep Quality Low],1),MATCH(T$1,TableLookupSleepQuality[#Headers],0)))</f>
        <v/>
      </c>
      <c r="X7614" s="36" t="str">
        <f t="shared" si="1898"/>
        <v/>
      </c>
      <c r="Y7614" s="40" t="str">
        <f t="shared" si="1904"/>
        <v/>
      </c>
      <c r="Z7614" s="13" t="str">
        <f t="shared" si="1904"/>
        <v/>
      </c>
      <c r="AA7614" s="13" t="str">
        <f t="shared" si="1904"/>
        <v/>
      </c>
      <c r="AB7614" s="13" t="str">
        <f t="shared" si="1904"/>
        <v/>
      </c>
      <c r="AC7614" s="13" t="str">
        <f t="shared" si="1904"/>
        <v/>
      </c>
      <c r="AD7614" s="13" t="str">
        <f t="shared" si="1904"/>
        <v/>
      </c>
    </row>
    <row r="7615" spans="7:30" x14ac:dyDescent="0.25">
      <c r="G7615" s="18" t="str">
        <f t="shared" si="1889"/>
        <v/>
      </c>
      <c r="H7615" s="22" t="str">
        <f t="shared" si="1890"/>
        <v/>
      </c>
      <c r="I7615" s="23" t="str">
        <f t="shared" si="1891"/>
        <v/>
      </c>
      <c r="J7615" s="22" t="str">
        <f t="shared" si="1892"/>
        <v/>
      </c>
      <c r="K7615" s="24" t="str">
        <f t="shared" si="1893"/>
        <v/>
      </c>
      <c r="L7615" s="42" t="str">
        <f t="shared" si="1899"/>
        <v/>
      </c>
      <c r="M7615" s="43" t="str">
        <f t="shared" si="1900"/>
        <v/>
      </c>
      <c r="N7615" s="26" t="str">
        <f t="shared" si="1894"/>
        <v/>
      </c>
      <c r="O7615" s="26" t="str">
        <f t="shared" si="1895"/>
        <v/>
      </c>
      <c r="P7615" s="28" t="str">
        <f>IF(E7615="","",INDEX(TableLookupWakeUpScore[],MATCH(E7615,TableLookupWakeUpScore[Wake Up],0),MATCH(P$1,TableLookupWakeUpScore[#Headers],0)))</f>
        <v/>
      </c>
      <c r="Q7615" s="30" t="str">
        <f t="shared" si="1896"/>
        <v/>
      </c>
      <c r="R7615" s="31" t="str">
        <f t="shared" si="1897"/>
        <v/>
      </c>
      <c r="S7615" s="34" t="str">
        <f>IF($C7615="","",INDEX(TableLookupSleepQuality[],MATCH($C7615,TableLookupSleepQuality[Sleep Quality Low],1),MATCH(S$1,TableLookupSleepQuality[#Headers],0)))</f>
        <v/>
      </c>
      <c r="T7615" s="35" t="str">
        <f>IF($C7615="","",INDEX(TableLookupSleepQuality[],MATCH($C7615,TableLookupSleepQuality[Sleep Quality Low],1),MATCH(T$1,TableLookupSleepQuality[#Headers],0)))</f>
        <v/>
      </c>
      <c r="X7615" s="36" t="str">
        <f t="shared" si="1898"/>
        <v/>
      </c>
      <c r="Y7615" s="40" t="str">
        <f t="shared" si="1904"/>
        <v/>
      </c>
      <c r="Z7615" s="13" t="str">
        <f t="shared" si="1904"/>
        <v/>
      </c>
      <c r="AA7615" s="13" t="str">
        <f t="shared" si="1904"/>
        <v/>
      </c>
      <c r="AB7615" s="13" t="str">
        <f t="shared" si="1904"/>
        <v/>
      </c>
      <c r="AC7615" s="13" t="str">
        <f t="shared" si="1904"/>
        <v/>
      </c>
      <c r="AD7615" s="13" t="str">
        <f t="shared" si="1904"/>
        <v/>
      </c>
    </row>
    <row r="7616" spans="7:30" x14ac:dyDescent="0.25">
      <c r="G7616" s="18" t="str">
        <f t="shared" si="1889"/>
        <v/>
      </c>
      <c r="H7616" s="22" t="str">
        <f t="shared" si="1890"/>
        <v/>
      </c>
      <c r="I7616" s="23" t="str">
        <f t="shared" si="1891"/>
        <v/>
      </c>
      <c r="J7616" s="22" t="str">
        <f t="shared" si="1892"/>
        <v/>
      </c>
      <c r="K7616" s="24" t="str">
        <f t="shared" si="1893"/>
        <v/>
      </c>
      <c r="L7616" s="42" t="str">
        <f t="shared" si="1899"/>
        <v/>
      </c>
      <c r="M7616" s="43" t="str">
        <f t="shared" si="1900"/>
        <v/>
      </c>
      <c r="N7616" s="26" t="str">
        <f t="shared" si="1894"/>
        <v/>
      </c>
      <c r="O7616" s="26" t="str">
        <f t="shared" si="1895"/>
        <v/>
      </c>
      <c r="P7616" s="28" t="str">
        <f>IF(E7616="","",INDEX(TableLookupWakeUpScore[],MATCH(E7616,TableLookupWakeUpScore[Wake Up],0),MATCH(P$1,TableLookupWakeUpScore[#Headers],0)))</f>
        <v/>
      </c>
      <c r="Q7616" s="30" t="str">
        <f t="shared" si="1896"/>
        <v/>
      </c>
      <c r="R7616" s="31" t="str">
        <f t="shared" si="1897"/>
        <v/>
      </c>
      <c r="S7616" s="34" t="str">
        <f>IF($C7616="","",INDEX(TableLookupSleepQuality[],MATCH($C7616,TableLookupSleepQuality[Sleep Quality Low],1),MATCH(S$1,TableLookupSleepQuality[#Headers],0)))</f>
        <v/>
      </c>
      <c r="T7616" s="35" t="str">
        <f>IF($C7616="","",INDEX(TableLookupSleepQuality[],MATCH($C7616,TableLookupSleepQuality[Sleep Quality Low],1),MATCH(T$1,TableLookupSleepQuality[#Headers],0)))</f>
        <v/>
      </c>
      <c r="X7616" s="36" t="str">
        <f t="shared" si="1898"/>
        <v/>
      </c>
      <c r="Y7616" s="40" t="str">
        <f t="shared" si="1904"/>
        <v/>
      </c>
      <c r="Z7616" s="13" t="str">
        <f t="shared" si="1904"/>
        <v/>
      </c>
      <c r="AA7616" s="13" t="str">
        <f t="shared" si="1904"/>
        <v/>
      </c>
      <c r="AB7616" s="13" t="str">
        <f t="shared" si="1904"/>
        <v/>
      </c>
      <c r="AC7616" s="13" t="str">
        <f t="shared" si="1904"/>
        <v/>
      </c>
      <c r="AD7616" s="13" t="str">
        <f t="shared" si="1904"/>
        <v/>
      </c>
    </row>
    <row r="7617" spans="7:30" x14ac:dyDescent="0.25">
      <c r="G7617" s="18" t="str">
        <f t="shared" si="1889"/>
        <v/>
      </c>
      <c r="H7617" s="22" t="str">
        <f t="shared" si="1890"/>
        <v/>
      </c>
      <c r="I7617" s="23" t="str">
        <f t="shared" si="1891"/>
        <v/>
      </c>
      <c r="J7617" s="22" t="str">
        <f t="shared" si="1892"/>
        <v/>
      </c>
      <c r="K7617" s="24" t="str">
        <f t="shared" si="1893"/>
        <v/>
      </c>
      <c r="L7617" s="42" t="str">
        <f t="shared" si="1899"/>
        <v/>
      </c>
      <c r="M7617" s="43" t="str">
        <f t="shared" si="1900"/>
        <v/>
      </c>
      <c r="N7617" s="26" t="str">
        <f t="shared" si="1894"/>
        <v/>
      </c>
      <c r="O7617" s="26" t="str">
        <f t="shared" si="1895"/>
        <v/>
      </c>
      <c r="P7617" s="28" t="str">
        <f>IF(E7617="","",INDEX(TableLookupWakeUpScore[],MATCH(E7617,TableLookupWakeUpScore[Wake Up],0),MATCH(P$1,TableLookupWakeUpScore[#Headers],0)))</f>
        <v/>
      </c>
      <c r="Q7617" s="30" t="str">
        <f t="shared" si="1896"/>
        <v/>
      </c>
      <c r="R7617" s="31" t="str">
        <f t="shared" si="1897"/>
        <v/>
      </c>
      <c r="S7617" s="34" t="str">
        <f>IF($C7617="","",INDEX(TableLookupSleepQuality[],MATCH($C7617,TableLookupSleepQuality[Sleep Quality Low],1),MATCH(S$1,TableLookupSleepQuality[#Headers],0)))</f>
        <v/>
      </c>
      <c r="T7617" s="35" t="str">
        <f>IF($C7617="","",INDEX(TableLookupSleepQuality[],MATCH($C7617,TableLookupSleepQuality[Sleep Quality Low],1),MATCH(T$1,TableLookupSleepQuality[#Headers],0)))</f>
        <v/>
      </c>
      <c r="X7617" s="36" t="str">
        <f t="shared" si="1898"/>
        <v/>
      </c>
      <c r="Y7617" s="40" t="str">
        <f t="shared" si="1904"/>
        <v/>
      </c>
      <c r="Z7617" s="13" t="str">
        <f t="shared" si="1904"/>
        <v/>
      </c>
      <c r="AA7617" s="13" t="str">
        <f t="shared" si="1904"/>
        <v/>
      </c>
      <c r="AB7617" s="13" t="str">
        <f t="shared" si="1904"/>
        <v/>
      </c>
      <c r="AC7617" s="13" t="str">
        <f t="shared" si="1904"/>
        <v/>
      </c>
      <c r="AD7617" s="13" t="str">
        <f t="shared" si="1904"/>
        <v/>
      </c>
    </row>
    <row r="7618" spans="7:30" x14ac:dyDescent="0.25">
      <c r="G7618" s="18" t="str">
        <f t="shared" ref="G7618:G7681" si="1905">IF($B7618="","",VALUE(TEXT($B7618,"yyyy")))</f>
        <v/>
      </c>
      <c r="H7618" s="22" t="str">
        <f t="shared" ref="H7618:H7681" si="1906">IF($B7618="","",VALUE(TEXT($B7618,"mm")))</f>
        <v/>
      </c>
      <c r="I7618" s="23" t="str">
        <f t="shared" ref="I7618:I7681" si="1907">IF($B7618="","",TEXT($B7618,"mmm"))</f>
        <v/>
      </c>
      <c r="J7618" s="22" t="str">
        <f t="shared" ref="J7618:J7681" si="1908">IF($B7618="","",VALUE(TEXT($B7618,"dd")))</f>
        <v/>
      </c>
      <c r="K7618" s="24" t="str">
        <f t="shared" ref="K7618:K7681" si="1909">IF($B7618="","",TEXT($B7618,"ddd"))</f>
        <v/>
      </c>
      <c r="L7618" s="42" t="str">
        <f t="shared" si="1899"/>
        <v/>
      </c>
      <c r="M7618" s="43" t="str">
        <f t="shared" si="1900"/>
        <v/>
      </c>
      <c r="N7618" s="26" t="str">
        <f t="shared" ref="N7618:N7681" si="1910">IF(A7618="","",TIME(HOUR(A7618),MINUTE(A7618),SECOND(A7618)))</f>
        <v/>
      </c>
      <c r="O7618" s="26" t="str">
        <f t="shared" ref="O7618:O7681" si="1911">IF(B7618="","",TIME(HOUR(B7618),MINUTE(B7618),SECOND(B7618)))</f>
        <v/>
      </c>
      <c r="P7618" s="28" t="str">
        <f>IF(E7618="","",INDEX(TableLookupWakeUpScore[],MATCH(E7618,TableLookupWakeUpScore[Wake Up],0),MATCH(P$1,TableLookupWakeUpScore[#Headers],0)))</f>
        <v/>
      </c>
      <c r="Q7618" s="30" t="str">
        <f t="shared" ref="Q7618:Q7681" si="1912">IF(D7618="","",D7618*24)</f>
        <v/>
      </c>
      <c r="R7618" s="31" t="str">
        <f t="shared" ref="R7618:R7681" si="1913">IF(OR(A7618="",B7618=""),"",B7618-A7618)</f>
        <v/>
      </c>
      <c r="S7618" s="34" t="str">
        <f>IF($C7618="","",INDEX(TableLookupSleepQuality[],MATCH($C7618,TableLookupSleepQuality[Sleep Quality Low],1),MATCH(S$1,TableLookupSleepQuality[#Headers],0)))</f>
        <v/>
      </c>
      <c r="T7618" s="35" t="str">
        <f>IF($C7618="","",INDEX(TableLookupSleepQuality[],MATCH($C7618,TableLookupSleepQuality[Sleep Quality Low],1),MATCH(T$1,TableLookupSleepQuality[#Headers],0)))</f>
        <v/>
      </c>
      <c r="X7618" s="36" t="str">
        <f t="shared" ref="X7618:X7681" si="1914">IF($M7618="","",IF($M7618&gt;=RangeLookupDateStartedRecordingSleepNotes,"YES","NO"))</f>
        <v/>
      </c>
      <c r="Y7618" s="40" t="str">
        <f t="shared" si="1904"/>
        <v/>
      </c>
      <c r="Z7618" s="13" t="str">
        <f t="shared" si="1904"/>
        <v/>
      </c>
      <c r="AA7618" s="13" t="str">
        <f t="shared" si="1904"/>
        <v/>
      </c>
      <c r="AB7618" s="13" t="str">
        <f t="shared" si="1904"/>
        <v/>
      </c>
      <c r="AC7618" s="13" t="str">
        <f t="shared" si="1904"/>
        <v/>
      </c>
      <c r="AD7618" s="13" t="str">
        <f t="shared" si="1904"/>
        <v/>
      </c>
    </row>
    <row r="7619" spans="7:30" x14ac:dyDescent="0.25">
      <c r="G7619" s="18" t="str">
        <f t="shared" si="1905"/>
        <v/>
      </c>
      <c r="H7619" s="22" t="str">
        <f t="shared" si="1906"/>
        <v/>
      </c>
      <c r="I7619" s="23" t="str">
        <f t="shared" si="1907"/>
        <v/>
      </c>
      <c r="J7619" s="22" t="str">
        <f t="shared" si="1908"/>
        <v/>
      </c>
      <c r="K7619" s="24" t="str">
        <f t="shared" si="1909"/>
        <v/>
      </c>
      <c r="L7619" s="42" t="str">
        <f t="shared" ref="L7619:L7682" si="1915">IF(A7619="","",DATE(YEAR(A7619),MONTH(A7619),DAY(A7619)))</f>
        <v/>
      </c>
      <c r="M7619" s="43" t="str">
        <f t="shared" ref="M7619:M7682" si="1916">IF(B7619="","",DATE(YEAR(B7619),MONTH(B7619),DAY(B7619)))</f>
        <v/>
      </c>
      <c r="N7619" s="26" t="str">
        <f t="shared" si="1910"/>
        <v/>
      </c>
      <c r="O7619" s="26" t="str">
        <f t="shared" si="1911"/>
        <v/>
      </c>
      <c r="P7619" s="28" t="str">
        <f>IF(E7619="","",INDEX(TableLookupWakeUpScore[],MATCH(E7619,TableLookupWakeUpScore[Wake Up],0),MATCH(P$1,TableLookupWakeUpScore[#Headers],0)))</f>
        <v/>
      </c>
      <c r="Q7619" s="30" t="str">
        <f t="shared" si="1912"/>
        <v/>
      </c>
      <c r="R7619" s="31" t="str">
        <f t="shared" si="1913"/>
        <v/>
      </c>
      <c r="S7619" s="34" t="str">
        <f>IF($C7619="","",INDEX(TableLookupSleepQuality[],MATCH($C7619,TableLookupSleepQuality[Sleep Quality Low],1),MATCH(S$1,TableLookupSleepQuality[#Headers],0)))</f>
        <v/>
      </c>
      <c r="T7619" s="35" t="str">
        <f>IF($C7619="","",INDEX(TableLookupSleepQuality[],MATCH($C7619,TableLookupSleepQuality[Sleep Quality Low],1),MATCH(T$1,TableLookupSleepQuality[#Headers],0)))</f>
        <v/>
      </c>
      <c r="X7619" s="36" t="str">
        <f t="shared" si="1914"/>
        <v/>
      </c>
      <c r="Y7619" s="40" t="str">
        <f t="shared" ref="Y7619:AD7634" si="1917">IF(OR($X7619="NO",$X7619=""),"",IF(COUNTIF($F7619,"*" &amp; Y$1 &amp; "*"),"YES","NO"))</f>
        <v/>
      </c>
      <c r="Z7619" s="13" t="str">
        <f t="shared" si="1917"/>
        <v/>
      </c>
      <c r="AA7619" s="13" t="str">
        <f t="shared" si="1917"/>
        <v/>
      </c>
      <c r="AB7619" s="13" t="str">
        <f t="shared" si="1917"/>
        <v/>
      </c>
      <c r="AC7619" s="13" t="str">
        <f t="shared" si="1917"/>
        <v/>
      </c>
      <c r="AD7619" s="13" t="str">
        <f t="shared" si="1917"/>
        <v/>
      </c>
    </row>
    <row r="7620" spans="7:30" x14ac:dyDescent="0.25">
      <c r="G7620" s="18" t="str">
        <f t="shared" si="1905"/>
        <v/>
      </c>
      <c r="H7620" s="22" t="str">
        <f t="shared" si="1906"/>
        <v/>
      </c>
      <c r="I7620" s="23" t="str">
        <f t="shared" si="1907"/>
        <v/>
      </c>
      <c r="J7620" s="22" t="str">
        <f t="shared" si="1908"/>
        <v/>
      </c>
      <c r="K7620" s="24" t="str">
        <f t="shared" si="1909"/>
        <v/>
      </c>
      <c r="L7620" s="42" t="str">
        <f t="shared" si="1915"/>
        <v/>
      </c>
      <c r="M7620" s="43" t="str">
        <f t="shared" si="1916"/>
        <v/>
      </c>
      <c r="N7620" s="26" t="str">
        <f t="shared" si="1910"/>
        <v/>
      </c>
      <c r="O7620" s="26" t="str">
        <f t="shared" si="1911"/>
        <v/>
      </c>
      <c r="P7620" s="28" t="str">
        <f>IF(E7620="","",INDEX(TableLookupWakeUpScore[],MATCH(E7620,TableLookupWakeUpScore[Wake Up],0),MATCH(P$1,TableLookupWakeUpScore[#Headers],0)))</f>
        <v/>
      </c>
      <c r="Q7620" s="30" t="str">
        <f t="shared" si="1912"/>
        <v/>
      </c>
      <c r="R7620" s="31" t="str">
        <f t="shared" si="1913"/>
        <v/>
      </c>
      <c r="S7620" s="34" t="str">
        <f>IF($C7620="","",INDEX(TableLookupSleepQuality[],MATCH($C7620,TableLookupSleepQuality[Sleep Quality Low],1),MATCH(S$1,TableLookupSleepQuality[#Headers],0)))</f>
        <v/>
      </c>
      <c r="T7620" s="35" t="str">
        <f>IF($C7620="","",INDEX(TableLookupSleepQuality[],MATCH($C7620,TableLookupSleepQuality[Sleep Quality Low],1),MATCH(T$1,TableLookupSleepQuality[#Headers],0)))</f>
        <v/>
      </c>
      <c r="X7620" s="36" t="str">
        <f t="shared" si="1914"/>
        <v/>
      </c>
      <c r="Y7620" s="40" t="str">
        <f t="shared" si="1917"/>
        <v/>
      </c>
      <c r="Z7620" s="13" t="str">
        <f t="shared" si="1917"/>
        <v/>
      </c>
      <c r="AA7620" s="13" t="str">
        <f t="shared" si="1917"/>
        <v/>
      </c>
      <c r="AB7620" s="13" t="str">
        <f t="shared" si="1917"/>
        <v/>
      </c>
      <c r="AC7620" s="13" t="str">
        <f t="shared" si="1917"/>
        <v/>
      </c>
      <c r="AD7620" s="13" t="str">
        <f t="shared" si="1917"/>
        <v/>
      </c>
    </row>
    <row r="7621" spans="7:30" x14ac:dyDescent="0.25">
      <c r="G7621" s="18" t="str">
        <f t="shared" si="1905"/>
        <v/>
      </c>
      <c r="H7621" s="22" t="str">
        <f t="shared" si="1906"/>
        <v/>
      </c>
      <c r="I7621" s="23" t="str">
        <f t="shared" si="1907"/>
        <v/>
      </c>
      <c r="J7621" s="22" t="str">
        <f t="shared" si="1908"/>
        <v/>
      </c>
      <c r="K7621" s="24" t="str">
        <f t="shared" si="1909"/>
        <v/>
      </c>
      <c r="L7621" s="42" t="str">
        <f t="shared" si="1915"/>
        <v/>
      </c>
      <c r="M7621" s="43" t="str">
        <f t="shared" si="1916"/>
        <v/>
      </c>
      <c r="N7621" s="26" t="str">
        <f t="shared" si="1910"/>
        <v/>
      </c>
      <c r="O7621" s="26" t="str">
        <f t="shared" si="1911"/>
        <v/>
      </c>
      <c r="P7621" s="28" t="str">
        <f>IF(E7621="","",INDEX(TableLookupWakeUpScore[],MATCH(E7621,TableLookupWakeUpScore[Wake Up],0),MATCH(P$1,TableLookupWakeUpScore[#Headers],0)))</f>
        <v/>
      </c>
      <c r="Q7621" s="30" t="str">
        <f t="shared" si="1912"/>
        <v/>
      </c>
      <c r="R7621" s="31" t="str">
        <f t="shared" si="1913"/>
        <v/>
      </c>
      <c r="S7621" s="34" t="str">
        <f>IF($C7621="","",INDEX(TableLookupSleepQuality[],MATCH($C7621,TableLookupSleepQuality[Sleep Quality Low],1),MATCH(S$1,TableLookupSleepQuality[#Headers],0)))</f>
        <v/>
      </c>
      <c r="T7621" s="35" t="str">
        <f>IF($C7621="","",INDEX(TableLookupSleepQuality[],MATCH($C7621,TableLookupSleepQuality[Sleep Quality Low],1),MATCH(T$1,TableLookupSleepQuality[#Headers],0)))</f>
        <v/>
      </c>
      <c r="X7621" s="36" t="str">
        <f t="shared" si="1914"/>
        <v/>
      </c>
      <c r="Y7621" s="40" t="str">
        <f t="shared" si="1917"/>
        <v/>
      </c>
      <c r="Z7621" s="13" t="str">
        <f t="shared" si="1917"/>
        <v/>
      </c>
      <c r="AA7621" s="13" t="str">
        <f t="shared" si="1917"/>
        <v/>
      </c>
      <c r="AB7621" s="13" t="str">
        <f t="shared" si="1917"/>
        <v/>
      </c>
      <c r="AC7621" s="13" t="str">
        <f t="shared" si="1917"/>
        <v/>
      </c>
      <c r="AD7621" s="13" t="str">
        <f t="shared" si="1917"/>
        <v/>
      </c>
    </row>
    <row r="7622" spans="7:30" x14ac:dyDescent="0.25">
      <c r="G7622" s="18" t="str">
        <f t="shared" si="1905"/>
        <v/>
      </c>
      <c r="H7622" s="22" t="str">
        <f t="shared" si="1906"/>
        <v/>
      </c>
      <c r="I7622" s="23" t="str">
        <f t="shared" si="1907"/>
        <v/>
      </c>
      <c r="J7622" s="22" t="str">
        <f t="shared" si="1908"/>
        <v/>
      </c>
      <c r="K7622" s="24" t="str">
        <f t="shared" si="1909"/>
        <v/>
      </c>
      <c r="L7622" s="42" t="str">
        <f t="shared" si="1915"/>
        <v/>
      </c>
      <c r="M7622" s="43" t="str">
        <f t="shared" si="1916"/>
        <v/>
      </c>
      <c r="N7622" s="26" t="str">
        <f t="shared" si="1910"/>
        <v/>
      </c>
      <c r="O7622" s="26" t="str">
        <f t="shared" si="1911"/>
        <v/>
      </c>
      <c r="P7622" s="28" t="str">
        <f>IF(E7622="","",INDEX(TableLookupWakeUpScore[],MATCH(E7622,TableLookupWakeUpScore[Wake Up],0),MATCH(P$1,TableLookupWakeUpScore[#Headers],0)))</f>
        <v/>
      </c>
      <c r="Q7622" s="30" t="str">
        <f t="shared" si="1912"/>
        <v/>
      </c>
      <c r="R7622" s="31" t="str">
        <f t="shared" si="1913"/>
        <v/>
      </c>
      <c r="S7622" s="34" t="str">
        <f>IF($C7622="","",INDEX(TableLookupSleepQuality[],MATCH($C7622,TableLookupSleepQuality[Sleep Quality Low],1),MATCH(S$1,TableLookupSleepQuality[#Headers],0)))</f>
        <v/>
      </c>
      <c r="T7622" s="35" t="str">
        <f>IF($C7622="","",INDEX(TableLookupSleepQuality[],MATCH($C7622,TableLookupSleepQuality[Sleep Quality Low],1),MATCH(T$1,TableLookupSleepQuality[#Headers],0)))</f>
        <v/>
      </c>
      <c r="X7622" s="36" t="str">
        <f t="shared" si="1914"/>
        <v/>
      </c>
      <c r="Y7622" s="40" t="str">
        <f t="shared" si="1917"/>
        <v/>
      </c>
      <c r="Z7622" s="13" t="str">
        <f t="shared" si="1917"/>
        <v/>
      </c>
      <c r="AA7622" s="13" t="str">
        <f t="shared" si="1917"/>
        <v/>
      </c>
      <c r="AB7622" s="13" t="str">
        <f t="shared" si="1917"/>
        <v/>
      </c>
      <c r="AC7622" s="13" t="str">
        <f t="shared" si="1917"/>
        <v/>
      </c>
      <c r="AD7622" s="13" t="str">
        <f t="shared" si="1917"/>
        <v/>
      </c>
    </row>
    <row r="7623" spans="7:30" x14ac:dyDescent="0.25">
      <c r="G7623" s="18" t="str">
        <f t="shared" si="1905"/>
        <v/>
      </c>
      <c r="H7623" s="22" t="str">
        <f t="shared" si="1906"/>
        <v/>
      </c>
      <c r="I7623" s="23" t="str">
        <f t="shared" si="1907"/>
        <v/>
      </c>
      <c r="J7623" s="22" t="str">
        <f t="shared" si="1908"/>
        <v/>
      </c>
      <c r="K7623" s="24" t="str">
        <f t="shared" si="1909"/>
        <v/>
      </c>
      <c r="L7623" s="42" t="str">
        <f t="shared" si="1915"/>
        <v/>
      </c>
      <c r="M7623" s="43" t="str">
        <f t="shared" si="1916"/>
        <v/>
      </c>
      <c r="N7623" s="26" t="str">
        <f t="shared" si="1910"/>
        <v/>
      </c>
      <c r="O7623" s="26" t="str">
        <f t="shared" si="1911"/>
        <v/>
      </c>
      <c r="P7623" s="28" t="str">
        <f>IF(E7623="","",INDEX(TableLookupWakeUpScore[],MATCH(E7623,TableLookupWakeUpScore[Wake Up],0),MATCH(P$1,TableLookupWakeUpScore[#Headers],0)))</f>
        <v/>
      </c>
      <c r="Q7623" s="30" t="str">
        <f t="shared" si="1912"/>
        <v/>
      </c>
      <c r="R7623" s="31" t="str">
        <f t="shared" si="1913"/>
        <v/>
      </c>
      <c r="S7623" s="34" t="str">
        <f>IF($C7623="","",INDEX(TableLookupSleepQuality[],MATCH($C7623,TableLookupSleepQuality[Sleep Quality Low],1),MATCH(S$1,TableLookupSleepQuality[#Headers],0)))</f>
        <v/>
      </c>
      <c r="T7623" s="35" t="str">
        <f>IF($C7623="","",INDEX(TableLookupSleepQuality[],MATCH($C7623,TableLookupSleepQuality[Sleep Quality Low],1),MATCH(T$1,TableLookupSleepQuality[#Headers],0)))</f>
        <v/>
      </c>
      <c r="X7623" s="36" t="str">
        <f t="shared" si="1914"/>
        <v/>
      </c>
      <c r="Y7623" s="40" t="str">
        <f t="shared" si="1917"/>
        <v/>
      </c>
      <c r="Z7623" s="13" t="str">
        <f t="shared" si="1917"/>
        <v/>
      </c>
      <c r="AA7623" s="13" t="str">
        <f t="shared" si="1917"/>
        <v/>
      </c>
      <c r="AB7623" s="13" t="str">
        <f t="shared" si="1917"/>
        <v/>
      </c>
      <c r="AC7623" s="13" t="str">
        <f t="shared" si="1917"/>
        <v/>
      </c>
      <c r="AD7623" s="13" t="str">
        <f t="shared" si="1917"/>
        <v/>
      </c>
    </row>
    <row r="7624" spans="7:30" x14ac:dyDescent="0.25">
      <c r="G7624" s="18" t="str">
        <f t="shared" si="1905"/>
        <v/>
      </c>
      <c r="H7624" s="22" t="str">
        <f t="shared" si="1906"/>
        <v/>
      </c>
      <c r="I7624" s="23" t="str">
        <f t="shared" si="1907"/>
        <v/>
      </c>
      <c r="J7624" s="22" t="str">
        <f t="shared" si="1908"/>
        <v/>
      </c>
      <c r="K7624" s="24" t="str">
        <f t="shared" si="1909"/>
        <v/>
      </c>
      <c r="L7624" s="42" t="str">
        <f t="shared" si="1915"/>
        <v/>
      </c>
      <c r="M7624" s="43" t="str">
        <f t="shared" si="1916"/>
        <v/>
      </c>
      <c r="N7624" s="26" t="str">
        <f t="shared" si="1910"/>
        <v/>
      </c>
      <c r="O7624" s="26" t="str">
        <f t="shared" si="1911"/>
        <v/>
      </c>
      <c r="P7624" s="28" t="str">
        <f>IF(E7624="","",INDEX(TableLookupWakeUpScore[],MATCH(E7624,TableLookupWakeUpScore[Wake Up],0),MATCH(P$1,TableLookupWakeUpScore[#Headers],0)))</f>
        <v/>
      </c>
      <c r="Q7624" s="30" t="str">
        <f t="shared" si="1912"/>
        <v/>
      </c>
      <c r="R7624" s="31" t="str">
        <f t="shared" si="1913"/>
        <v/>
      </c>
      <c r="S7624" s="34" t="str">
        <f>IF($C7624="","",INDEX(TableLookupSleepQuality[],MATCH($C7624,TableLookupSleepQuality[Sleep Quality Low],1),MATCH(S$1,TableLookupSleepQuality[#Headers],0)))</f>
        <v/>
      </c>
      <c r="T7624" s="35" t="str">
        <f>IF($C7624="","",INDEX(TableLookupSleepQuality[],MATCH($C7624,TableLookupSleepQuality[Sleep Quality Low],1),MATCH(T$1,TableLookupSleepQuality[#Headers],0)))</f>
        <v/>
      </c>
      <c r="X7624" s="36" t="str">
        <f t="shared" si="1914"/>
        <v/>
      </c>
      <c r="Y7624" s="40" t="str">
        <f t="shared" si="1917"/>
        <v/>
      </c>
      <c r="Z7624" s="13" t="str">
        <f t="shared" si="1917"/>
        <v/>
      </c>
      <c r="AA7624" s="13" t="str">
        <f t="shared" si="1917"/>
        <v/>
      </c>
      <c r="AB7624" s="13" t="str">
        <f t="shared" si="1917"/>
        <v/>
      </c>
      <c r="AC7624" s="13" t="str">
        <f t="shared" si="1917"/>
        <v/>
      </c>
      <c r="AD7624" s="13" t="str">
        <f t="shared" si="1917"/>
        <v/>
      </c>
    </row>
    <row r="7625" spans="7:30" x14ac:dyDescent="0.25">
      <c r="G7625" s="18" t="str">
        <f t="shared" si="1905"/>
        <v/>
      </c>
      <c r="H7625" s="22" t="str">
        <f t="shared" si="1906"/>
        <v/>
      </c>
      <c r="I7625" s="23" t="str">
        <f t="shared" si="1907"/>
        <v/>
      </c>
      <c r="J7625" s="22" t="str">
        <f t="shared" si="1908"/>
        <v/>
      </c>
      <c r="K7625" s="24" t="str">
        <f t="shared" si="1909"/>
        <v/>
      </c>
      <c r="L7625" s="42" t="str">
        <f t="shared" si="1915"/>
        <v/>
      </c>
      <c r="M7625" s="43" t="str">
        <f t="shared" si="1916"/>
        <v/>
      </c>
      <c r="N7625" s="26" t="str">
        <f t="shared" si="1910"/>
        <v/>
      </c>
      <c r="O7625" s="26" t="str">
        <f t="shared" si="1911"/>
        <v/>
      </c>
      <c r="P7625" s="28" t="str">
        <f>IF(E7625="","",INDEX(TableLookupWakeUpScore[],MATCH(E7625,TableLookupWakeUpScore[Wake Up],0),MATCH(P$1,TableLookupWakeUpScore[#Headers],0)))</f>
        <v/>
      </c>
      <c r="Q7625" s="30" t="str">
        <f t="shared" si="1912"/>
        <v/>
      </c>
      <c r="R7625" s="31" t="str">
        <f t="shared" si="1913"/>
        <v/>
      </c>
      <c r="S7625" s="34" t="str">
        <f>IF($C7625="","",INDEX(TableLookupSleepQuality[],MATCH($C7625,TableLookupSleepQuality[Sleep Quality Low],1),MATCH(S$1,TableLookupSleepQuality[#Headers],0)))</f>
        <v/>
      </c>
      <c r="T7625" s="35" t="str">
        <f>IF($C7625="","",INDEX(TableLookupSleepQuality[],MATCH($C7625,TableLookupSleepQuality[Sleep Quality Low],1),MATCH(T$1,TableLookupSleepQuality[#Headers],0)))</f>
        <v/>
      </c>
      <c r="X7625" s="36" t="str">
        <f t="shared" si="1914"/>
        <v/>
      </c>
      <c r="Y7625" s="40" t="str">
        <f t="shared" si="1917"/>
        <v/>
      </c>
      <c r="Z7625" s="13" t="str">
        <f t="shared" si="1917"/>
        <v/>
      </c>
      <c r="AA7625" s="13" t="str">
        <f t="shared" si="1917"/>
        <v/>
      </c>
      <c r="AB7625" s="13" t="str">
        <f t="shared" si="1917"/>
        <v/>
      </c>
      <c r="AC7625" s="13" t="str">
        <f t="shared" si="1917"/>
        <v/>
      </c>
      <c r="AD7625" s="13" t="str">
        <f t="shared" si="1917"/>
        <v/>
      </c>
    </row>
    <row r="7626" spans="7:30" x14ac:dyDescent="0.25">
      <c r="G7626" s="18" t="str">
        <f t="shared" si="1905"/>
        <v/>
      </c>
      <c r="H7626" s="22" t="str">
        <f t="shared" si="1906"/>
        <v/>
      </c>
      <c r="I7626" s="23" t="str">
        <f t="shared" si="1907"/>
        <v/>
      </c>
      <c r="J7626" s="22" t="str">
        <f t="shared" si="1908"/>
        <v/>
      </c>
      <c r="K7626" s="24" t="str">
        <f t="shared" si="1909"/>
        <v/>
      </c>
      <c r="L7626" s="42" t="str">
        <f t="shared" si="1915"/>
        <v/>
      </c>
      <c r="M7626" s="43" t="str">
        <f t="shared" si="1916"/>
        <v/>
      </c>
      <c r="N7626" s="26" t="str">
        <f t="shared" si="1910"/>
        <v/>
      </c>
      <c r="O7626" s="26" t="str">
        <f t="shared" si="1911"/>
        <v/>
      </c>
      <c r="P7626" s="28" t="str">
        <f>IF(E7626="","",INDEX(TableLookupWakeUpScore[],MATCH(E7626,TableLookupWakeUpScore[Wake Up],0),MATCH(P$1,TableLookupWakeUpScore[#Headers],0)))</f>
        <v/>
      </c>
      <c r="Q7626" s="30" t="str">
        <f t="shared" si="1912"/>
        <v/>
      </c>
      <c r="R7626" s="31" t="str">
        <f t="shared" si="1913"/>
        <v/>
      </c>
      <c r="S7626" s="34" t="str">
        <f>IF($C7626="","",INDEX(TableLookupSleepQuality[],MATCH($C7626,TableLookupSleepQuality[Sleep Quality Low],1),MATCH(S$1,TableLookupSleepQuality[#Headers],0)))</f>
        <v/>
      </c>
      <c r="T7626" s="35" t="str">
        <f>IF($C7626="","",INDEX(TableLookupSleepQuality[],MATCH($C7626,TableLookupSleepQuality[Sleep Quality Low],1),MATCH(T$1,TableLookupSleepQuality[#Headers],0)))</f>
        <v/>
      </c>
      <c r="X7626" s="36" t="str">
        <f t="shared" si="1914"/>
        <v/>
      </c>
      <c r="Y7626" s="40" t="str">
        <f t="shared" si="1917"/>
        <v/>
      </c>
      <c r="Z7626" s="13" t="str">
        <f t="shared" si="1917"/>
        <v/>
      </c>
      <c r="AA7626" s="13" t="str">
        <f t="shared" si="1917"/>
        <v/>
      </c>
      <c r="AB7626" s="13" t="str">
        <f t="shared" si="1917"/>
        <v/>
      </c>
      <c r="AC7626" s="13" t="str">
        <f t="shared" si="1917"/>
        <v/>
      </c>
      <c r="AD7626" s="13" t="str">
        <f t="shared" si="1917"/>
        <v/>
      </c>
    </row>
    <row r="7627" spans="7:30" x14ac:dyDescent="0.25">
      <c r="G7627" s="18" t="str">
        <f t="shared" si="1905"/>
        <v/>
      </c>
      <c r="H7627" s="22" t="str">
        <f t="shared" si="1906"/>
        <v/>
      </c>
      <c r="I7627" s="23" t="str">
        <f t="shared" si="1907"/>
        <v/>
      </c>
      <c r="J7627" s="22" t="str">
        <f t="shared" si="1908"/>
        <v/>
      </c>
      <c r="K7627" s="24" t="str">
        <f t="shared" si="1909"/>
        <v/>
      </c>
      <c r="L7627" s="42" t="str">
        <f t="shared" si="1915"/>
        <v/>
      </c>
      <c r="M7627" s="43" t="str">
        <f t="shared" si="1916"/>
        <v/>
      </c>
      <c r="N7627" s="26" t="str">
        <f t="shared" si="1910"/>
        <v/>
      </c>
      <c r="O7627" s="26" t="str">
        <f t="shared" si="1911"/>
        <v/>
      </c>
      <c r="P7627" s="28" t="str">
        <f>IF(E7627="","",INDEX(TableLookupWakeUpScore[],MATCH(E7627,TableLookupWakeUpScore[Wake Up],0),MATCH(P$1,TableLookupWakeUpScore[#Headers],0)))</f>
        <v/>
      </c>
      <c r="Q7627" s="30" t="str">
        <f t="shared" si="1912"/>
        <v/>
      </c>
      <c r="R7627" s="31" t="str">
        <f t="shared" si="1913"/>
        <v/>
      </c>
      <c r="S7627" s="34" t="str">
        <f>IF($C7627="","",INDEX(TableLookupSleepQuality[],MATCH($C7627,TableLookupSleepQuality[Sleep Quality Low],1),MATCH(S$1,TableLookupSleepQuality[#Headers],0)))</f>
        <v/>
      </c>
      <c r="T7627" s="35" t="str">
        <f>IF($C7627="","",INDEX(TableLookupSleepQuality[],MATCH($C7627,TableLookupSleepQuality[Sleep Quality Low],1),MATCH(T$1,TableLookupSleepQuality[#Headers],0)))</f>
        <v/>
      </c>
      <c r="X7627" s="36" t="str">
        <f t="shared" si="1914"/>
        <v/>
      </c>
      <c r="Y7627" s="40" t="str">
        <f t="shared" si="1917"/>
        <v/>
      </c>
      <c r="Z7627" s="13" t="str">
        <f t="shared" si="1917"/>
        <v/>
      </c>
      <c r="AA7627" s="13" t="str">
        <f t="shared" si="1917"/>
        <v/>
      </c>
      <c r="AB7627" s="13" t="str">
        <f t="shared" si="1917"/>
        <v/>
      </c>
      <c r="AC7627" s="13" t="str">
        <f t="shared" si="1917"/>
        <v/>
      </c>
      <c r="AD7627" s="13" t="str">
        <f t="shared" si="1917"/>
        <v/>
      </c>
    </row>
    <row r="7628" spans="7:30" x14ac:dyDescent="0.25">
      <c r="G7628" s="18" t="str">
        <f t="shared" si="1905"/>
        <v/>
      </c>
      <c r="H7628" s="22" t="str">
        <f t="shared" si="1906"/>
        <v/>
      </c>
      <c r="I7628" s="23" t="str">
        <f t="shared" si="1907"/>
        <v/>
      </c>
      <c r="J7628" s="22" t="str">
        <f t="shared" si="1908"/>
        <v/>
      </c>
      <c r="K7628" s="24" t="str">
        <f t="shared" si="1909"/>
        <v/>
      </c>
      <c r="L7628" s="42" t="str">
        <f t="shared" si="1915"/>
        <v/>
      </c>
      <c r="M7628" s="43" t="str">
        <f t="shared" si="1916"/>
        <v/>
      </c>
      <c r="N7628" s="26" t="str">
        <f t="shared" si="1910"/>
        <v/>
      </c>
      <c r="O7628" s="26" t="str">
        <f t="shared" si="1911"/>
        <v/>
      </c>
      <c r="P7628" s="28" t="str">
        <f>IF(E7628="","",INDEX(TableLookupWakeUpScore[],MATCH(E7628,TableLookupWakeUpScore[Wake Up],0),MATCH(P$1,TableLookupWakeUpScore[#Headers],0)))</f>
        <v/>
      </c>
      <c r="Q7628" s="30" t="str">
        <f t="shared" si="1912"/>
        <v/>
      </c>
      <c r="R7628" s="31" t="str">
        <f t="shared" si="1913"/>
        <v/>
      </c>
      <c r="S7628" s="34" t="str">
        <f>IF($C7628="","",INDEX(TableLookupSleepQuality[],MATCH($C7628,TableLookupSleepQuality[Sleep Quality Low],1),MATCH(S$1,TableLookupSleepQuality[#Headers],0)))</f>
        <v/>
      </c>
      <c r="T7628" s="35" t="str">
        <f>IF($C7628="","",INDEX(TableLookupSleepQuality[],MATCH($C7628,TableLookupSleepQuality[Sleep Quality Low],1),MATCH(T$1,TableLookupSleepQuality[#Headers],0)))</f>
        <v/>
      </c>
      <c r="X7628" s="36" t="str">
        <f t="shared" si="1914"/>
        <v/>
      </c>
      <c r="Y7628" s="40" t="str">
        <f t="shared" si="1917"/>
        <v/>
      </c>
      <c r="Z7628" s="13" t="str">
        <f t="shared" si="1917"/>
        <v/>
      </c>
      <c r="AA7628" s="13" t="str">
        <f t="shared" si="1917"/>
        <v/>
      </c>
      <c r="AB7628" s="13" t="str">
        <f t="shared" si="1917"/>
        <v/>
      </c>
      <c r="AC7628" s="13" t="str">
        <f t="shared" si="1917"/>
        <v/>
      </c>
      <c r="AD7628" s="13" t="str">
        <f t="shared" si="1917"/>
        <v/>
      </c>
    </row>
    <row r="7629" spans="7:30" x14ac:dyDescent="0.25">
      <c r="G7629" s="18" t="str">
        <f t="shared" si="1905"/>
        <v/>
      </c>
      <c r="H7629" s="22" t="str">
        <f t="shared" si="1906"/>
        <v/>
      </c>
      <c r="I7629" s="23" t="str">
        <f t="shared" si="1907"/>
        <v/>
      </c>
      <c r="J7629" s="22" t="str">
        <f t="shared" si="1908"/>
        <v/>
      </c>
      <c r="K7629" s="24" t="str">
        <f t="shared" si="1909"/>
        <v/>
      </c>
      <c r="L7629" s="42" t="str">
        <f t="shared" si="1915"/>
        <v/>
      </c>
      <c r="M7629" s="43" t="str">
        <f t="shared" si="1916"/>
        <v/>
      </c>
      <c r="N7629" s="26" t="str">
        <f t="shared" si="1910"/>
        <v/>
      </c>
      <c r="O7629" s="26" t="str">
        <f t="shared" si="1911"/>
        <v/>
      </c>
      <c r="P7629" s="28" t="str">
        <f>IF(E7629="","",INDEX(TableLookupWakeUpScore[],MATCH(E7629,TableLookupWakeUpScore[Wake Up],0),MATCH(P$1,TableLookupWakeUpScore[#Headers],0)))</f>
        <v/>
      </c>
      <c r="Q7629" s="30" t="str">
        <f t="shared" si="1912"/>
        <v/>
      </c>
      <c r="R7629" s="31" t="str">
        <f t="shared" si="1913"/>
        <v/>
      </c>
      <c r="S7629" s="34" t="str">
        <f>IF($C7629="","",INDEX(TableLookupSleepQuality[],MATCH($C7629,TableLookupSleepQuality[Sleep Quality Low],1),MATCH(S$1,TableLookupSleepQuality[#Headers],0)))</f>
        <v/>
      </c>
      <c r="T7629" s="35" t="str">
        <f>IF($C7629="","",INDEX(TableLookupSleepQuality[],MATCH($C7629,TableLookupSleepQuality[Sleep Quality Low],1),MATCH(T$1,TableLookupSleepQuality[#Headers],0)))</f>
        <v/>
      </c>
      <c r="X7629" s="36" t="str">
        <f t="shared" si="1914"/>
        <v/>
      </c>
      <c r="Y7629" s="40" t="str">
        <f t="shared" si="1917"/>
        <v/>
      </c>
      <c r="Z7629" s="13" t="str">
        <f t="shared" si="1917"/>
        <v/>
      </c>
      <c r="AA7629" s="13" t="str">
        <f t="shared" si="1917"/>
        <v/>
      </c>
      <c r="AB7629" s="13" t="str">
        <f t="shared" si="1917"/>
        <v/>
      </c>
      <c r="AC7629" s="13" t="str">
        <f t="shared" si="1917"/>
        <v/>
      </c>
      <c r="AD7629" s="13" t="str">
        <f t="shared" si="1917"/>
        <v/>
      </c>
    </row>
    <row r="7630" spans="7:30" x14ac:dyDescent="0.25">
      <c r="G7630" s="18" t="str">
        <f t="shared" si="1905"/>
        <v/>
      </c>
      <c r="H7630" s="22" t="str">
        <f t="shared" si="1906"/>
        <v/>
      </c>
      <c r="I7630" s="23" t="str">
        <f t="shared" si="1907"/>
        <v/>
      </c>
      <c r="J7630" s="22" t="str">
        <f t="shared" si="1908"/>
        <v/>
      </c>
      <c r="K7630" s="24" t="str">
        <f t="shared" si="1909"/>
        <v/>
      </c>
      <c r="L7630" s="42" t="str">
        <f t="shared" si="1915"/>
        <v/>
      </c>
      <c r="M7630" s="43" t="str">
        <f t="shared" si="1916"/>
        <v/>
      </c>
      <c r="N7630" s="26" t="str">
        <f t="shared" si="1910"/>
        <v/>
      </c>
      <c r="O7630" s="26" t="str">
        <f t="shared" si="1911"/>
        <v/>
      </c>
      <c r="P7630" s="28" t="str">
        <f>IF(E7630="","",INDEX(TableLookupWakeUpScore[],MATCH(E7630,TableLookupWakeUpScore[Wake Up],0),MATCH(P$1,TableLookupWakeUpScore[#Headers],0)))</f>
        <v/>
      </c>
      <c r="Q7630" s="30" t="str">
        <f t="shared" si="1912"/>
        <v/>
      </c>
      <c r="R7630" s="31" t="str">
        <f t="shared" si="1913"/>
        <v/>
      </c>
      <c r="S7630" s="34" t="str">
        <f>IF($C7630="","",INDEX(TableLookupSleepQuality[],MATCH($C7630,TableLookupSleepQuality[Sleep Quality Low],1),MATCH(S$1,TableLookupSleepQuality[#Headers],0)))</f>
        <v/>
      </c>
      <c r="T7630" s="35" t="str">
        <f>IF($C7630="","",INDEX(TableLookupSleepQuality[],MATCH($C7630,TableLookupSleepQuality[Sleep Quality Low],1),MATCH(T$1,TableLookupSleepQuality[#Headers],0)))</f>
        <v/>
      </c>
      <c r="X7630" s="36" t="str">
        <f t="shared" si="1914"/>
        <v/>
      </c>
      <c r="Y7630" s="40" t="str">
        <f t="shared" si="1917"/>
        <v/>
      </c>
      <c r="Z7630" s="13" t="str">
        <f t="shared" si="1917"/>
        <v/>
      </c>
      <c r="AA7630" s="13" t="str">
        <f t="shared" si="1917"/>
        <v/>
      </c>
      <c r="AB7630" s="13" t="str">
        <f t="shared" si="1917"/>
        <v/>
      </c>
      <c r="AC7630" s="13" t="str">
        <f t="shared" si="1917"/>
        <v/>
      </c>
      <c r="AD7630" s="13" t="str">
        <f t="shared" si="1917"/>
        <v/>
      </c>
    </row>
    <row r="7631" spans="7:30" x14ac:dyDescent="0.25">
      <c r="G7631" s="18" t="str">
        <f t="shared" si="1905"/>
        <v/>
      </c>
      <c r="H7631" s="22" t="str">
        <f t="shared" si="1906"/>
        <v/>
      </c>
      <c r="I7631" s="23" t="str">
        <f t="shared" si="1907"/>
        <v/>
      </c>
      <c r="J7631" s="22" t="str">
        <f t="shared" si="1908"/>
        <v/>
      </c>
      <c r="K7631" s="24" t="str">
        <f t="shared" si="1909"/>
        <v/>
      </c>
      <c r="L7631" s="42" t="str">
        <f t="shared" si="1915"/>
        <v/>
      </c>
      <c r="M7631" s="43" t="str">
        <f t="shared" si="1916"/>
        <v/>
      </c>
      <c r="N7631" s="26" t="str">
        <f t="shared" si="1910"/>
        <v/>
      </c>
      <c r="O7631" s="26" t="str">
        <f t="shared" si="1911"/>
        <v/>
      </c>
      <c r="P7631" s="28" t="str">
        <f>IF(E7631="","",INDEX(TableLookupWakeUpScore[],MATCH(E7631,TableLookupWakeUpScore[Wake Up],0),MATCH(P$1,TableLookupWakeUpScore[#Headers],0)))</f>
        <v/>
      </c>
      <c r="Q7631" s="30" t="str">
        <f t="shared" si="1912"/>
        <v/>
      </c>
      <c r="R7631" s="31" t="str">
        <f t="shared" si="1913"/>
        <v/>
      </c>
      <c r="S7631" s="34" t="str">
        <f>IF($C7631="","",INDEX(TableLookupSleepQuality[],MATCH($C7631,TableLookupSleepQuality[Sleep Quality Low],1),MATCH(S$1,TableLookupSleepQuality[#Headers],0)))</f>
        <v/>
      </c>
      <c r="T7631" s="35" t="str">
        <f>IF($C7631="","",INDEX(TableLookupSleepQuality[],MATCH($C7631,TableLookupSleepQuality[Sleep Quality Low],1),MATCH(T$1,TableLookupSleepQuality[#Headers],0)))</f>
        <v/>
      </c>
      <c r="X7631" s="36" t="str">
        <f t="shared" si="1914"/>
        <v/>
      </c>
      <c r="Y7631" s="40" t="str">
        <f t="shared" si="1917"/>
        <v/>
      </c>
      <c r="Z7631" s="13" t="str">
        <f t="shared" si="1917"/>
        <v/>
      </c>
      <c r="AA7631" s="13" t="str">
        <f t="shared" si="1917"/>
        <v/>
      </c>
      <c r="AB7631" s="13" t="str">
        <f t="shared" si="1917"/>
        <v/>
      </c>
      <c r="AC7631" s="13" t="str">
        <f t="shared" si="1917"/>
        <v/>
      </c>
      <c r="AD7631" s="13" t="str">
        <f t="shared" si="1917"/>
        <v/>
      </c>
    </row>
    <row r="7632" spans="7:30" x14ac:dyDescent="0.25">
      <c r="G7632" s="18" t="str">
        <f t="shared" si="1905"/>
        <v/>
      </c>
      <c r="H7632" s="22" t="str">
        <f t="shared" si="1906"/>
        <v/>
      </c>
      <c r="I7632" s="23" t="str">
        <f t="shared" si="1907"/>
        <v/>
      </c>
      <c r="J7632" s="22" t="str">
        <f t="shared" si="1908"/>
        <v/>
      </c>
      <c r="K7632" s="24" t="str">
        <f t="shared" si="1909"/>
        <v/>
      </c>
      <c r="L7632" s="42" t="str">
        <f t="shared" si="1915"/>
        <v/>
      </c>
      <c r="M7632" s="43" t="str">
        <f t="shared" si="1916"/>
        <v/>
      </c>
      <c r="N7632" s="26" t="str">
        <f t="shared" si="1910"/>
        <v/>
      </c>
      <c r="O7632" s="26" t="str">
        <f t="shared" si="1911"/>
        <v/>
      </c>
      <c r="P7632" s="28" t="str">
        <f>IF(E7632="","",INDEX(TableLookupWakeUpScore[],MATCH(E7632,TableLookupWakeUpScore[Wake Up],0),MATCH(P$1,TableLookupWakeUpScore[#Headers],0)))</f>
        <v/>
      </c>
      <c r="Q7632" s="30" t="str">
        <f t="shared" si="1912"/>
        <v/>
      </c>
      <c r="R7632" s="31" t="str">
        <f t="shared" si="1913"/>
        <v/>
      </c>
      <c r="S7632" s="34" t="str">
        <f>IF($C7632="","",INDEX(TableLookupSleepQuality[],MATCH($C7632,TableLookupSleepQuality[Sleep Quality Low],1),MATCH(S$1,TableLookupSleepQuality[#Headers],0)))</f>
        <v/>
      </c>
      <c r="T7632" s="35" t="str">
        <f>IF($C7632="","",INDEX(TableLookupSleepQuality[],MATCH($C7632,TableLookupSleepQuality[Sleep Quality Low],1),MATCH(T$1,TableLookupSleepQuality[#Headers],0)))</f>
        <v/>
      </c>
      <c r="X7632" s="36" t="str">
        <f t="shared" si="1914"/>
        <v/>
      </c>
      <c r="Y7632" s="40" t="str">
        <f t="shared" si="1917"/>
        <v/>
      </c>
      <c r="Z7632" s="13" t="str">
        <f t="shared" si="1917"/>
        <v/>
      </c>
      <c r="AA7632" s="13" t="str">
        <f t="shared" si="1917"/>
        <v/>
      </c>
      <c r="AB7632" s="13" t="str">
        <f t="shared" si="1917"/>
        <v/>
      </c>
      <c r="AC7632" s="13" t="str">
        <f t="shared" si="1917"/>
        <v/>
      </c>
      <c r="AD7632" s="13" t="str">
        <f t="shared" si="1917"/>
        <v/>
      </c>
    </row>
    <row r="7633" spans="7:30" x14ac:dyDescent="0.25">
      <c r="G7633" s="18" t="str">
        <f t="shared" si="1905"/>
        <v/>
      </c>
      <c r="H7633" s="22" t="str">
        <f t="shared" si="1906"/>
        <v/>
      </c>
      <c r="I7633" s="23" t="str">
        <f t="shared" si="1907"/>
        <v/>
      </c>
      <c r="J7633" s="22" t="str">
        <f t="shared" si="1908"/>
        <v/>
      </c>
      <c r="K7633" s="24" t="str">
        <f t="shared" si="1909"/>
        <v/>
      </c>
      <c r="L7633" s="42" t="str">
        <f t="shared" si="1915"/>
        <v/>
      </c>
      <c r="M7633" s="43" t="str">
        <f t="shared" si="1916"/>
        <v/>
      </c>
      <c r="N7633" s="26" t="str">
        <f t="shared" si="1910"/>
        <v/>
      </c>
      <c r="O7633" s="26" t="str">
        <f t="shared" si="1911"/>
        <v/>
      </c>
      <c r="P7633" s="28" t="str">
        <f>IF(E7633="","",INDEX(TableLookupWakeUpScore[],MATCH(E7633,TableLookupWakeUpScore[Wake Up],0),MATCH(P$1,TableLookupWakeUpScore[#Headers],0)))</f>
        <v/>
      </c>
      <c r="Q7633" s="30" t="str">
        <f t="shared" si="1912"/>
        <v/>
      </c>
      <c r="R7633" s="31" t="str">
        <f t="shared" si="1913"/>
        <v/>
      </c>
      <c r="S7633" s="34" t="str">
        <f>IF($C7633="","",INDEX(TableLookupSleepQuality[],MATCH($C7633,TableLookupSleepQuality[Sleep Quality Low],1),MATCH(S$1,TableLookupSleepQuality[#Headers],0)))</f>
        <v/>
      </c>
      <c r="T7633" s="35" t="str">
        <f>IF($C7633="","",INDEX(TableLookupSleepQuality[],MATCH($C7633,TableLookupSleepQuality[Sleep Quality Low],1),MATCH(T$1,TableLookupSleepQuality[#Headers],0)))</f>
        <v/>
      </c>
      <c r="X7633" s="36" t="str">
        <f t="shared" si="1914"/>
        <v/>
      </c>
      <c r="Y7633" s="40" t="str">
        <f t="shared" si="1917"/>
        <v/>
      </c>
      <c r="Z7633" s="13" t="str">
        <f t="shared" si="1917"/>
        <v/>
      </c>
      <c r="AA7633" s="13" t="str">
        <f t="shared" si="1917"/>
        <v/>
      </c>
      <c r="AB7633" s="13" t="str">
        <f t="shared" si="1917"/>
        <v/>
      </c>
      <c r="AC7633" s="13" t="str">
        <f t="shared" si="1917"/>
        <v/>
      </c>
      <c r="AD7633" s="13" t="str">
        <f t="shared" si="1917"/>
        <v/>
      </c>
    </row>
    <row r="7634" spans="7:30" x14ac:dyDescent="0.25">
      <c r="G7634" s="18" t="str">
        <f t="shared" si="1905"/>
        <v/>
      </c>
      <c r="H7634" s="22" t="str">
        <f t="shared" si="1906"/>
        <v/>
      </c>
      <c r="I7634" s="23" t="str">
        <f t="shared" si="1907"/>
        <v/>
      </c>
      <c r="J7634" s="22" t="str">
        <f t="shared" si="1908"/>
        <v/>
      </c>
      <c r="K7634" s="24" t="str">
        <f t="shared" si="1909"/>
        <v/>
      </c>
      <c r="L7634" s="42" t="str">
        <f t="shared" si="1915"/>
        <v/>
      </c>
      <c r="M7634" s="43" t="str">
        <f t="shared" si="1916"/>
        <v/>
      </c>
      <c r="N7634" s="26" t="str">
        <f t="shared" si="1910"/>
        <v/>
      </c>
      <c r="O7634" s="26" t="str">
        <f t="shared" si="1911"/>
        <v/>
      </c>
      <c r="P7634" s="28" t="str">
        <f>IF(E7634="","",INDEX(TableLookupWakeUpScore[],MATCH(E7634,TableLookupWakeUpScore[Wake Up],0),MATCH(P$1,TableLookupWakeUpScore[#Headers],0)))</f>
        <v/>
      </c>
      <c r="Q7634" s="30" t="str">
        <f t="shared" si="1912"/>
        <v/>
      </c>
      <c r="R7634" s="31" t="str">
        <f t="shared" si="1913"/>
        <v/>
      </c>
      <c r="S7634" s="34" t="str">
        <f>IF($C7634="","",INDEX(TableLookupSleepQuality[],MATCH($C7634,TableLookupSleepQuality[Sleep Quality Low],1),MATCH(S$1,TableLookupSleepQuality[#Headers],0)))</f>
        <v/>
      </c>
      <c r="T7634" s="35" t="str">
        <f>IF($C7634="","",INDEX(TableLookupSleepQuality[],MATCH($C7634,TableLookupSleepQuality[Sleep Quality Low],1),MATCH(T$1,TableLookupSleepQuality[#Headers],0)))</f>
        <v/>
      </c>
      <c r="X7634" s="36" t="str">
        <f t="shared" si="1914"/>
        <v/>
      </c>
      <c r="Y7634" s="40" t="str">
        <f t="shared" si="1917"/>
        <v/>
      </c>
      <c r="Z7634" s="13" t="str">
        <f t="shared" si="1917"/>
        <v/>
      </c>
      <c r="AA7634" s="13" t="str">
        <f t="shared" si="1917"/>
        <v/>
      </c>
      <c r="AB7634" s="13" t="str">
        <f t="shared" si="1917"/>
        <v/>
      </c>
      <c r="AC7634" s="13" t="str">
        <f t="shared" si="1917"/>
        <v/>
      </c>
      <c r="AD7634" s="13" t="str">
        <f t="shared" si="1917"/>
        <v/>
      </c>
    </row>
    <row r="7635" spans="7:30" x14ac:dyDescent="0.25">
      <c r="G7635" s="18" t="str">
        <f t="shared" si="1905"/>
        <v/>
      </c>
      <c r="H7635" s="22" t="str">
        <f t="shared" si="1906"/>
        <v/>
      </c>
      <c r="I7635" s="23" t="str">
        <f t="shared" si="1907"/>
        <v/>
      </c>
      <c r="J7635" s="22" t="str">
        <f t="shared" si="1908"/>
        <v/>
      </c>
      <c r="K7635" s="24" t="str">
        <f t="shared" si="1909"/>
        <v/>
      </c>
      <c r="L7635" s="42" t="str">
        <f t="shared" si="1915"/>
        <v/>
      </c>
      <c r="M7635" s="43" t="str">
        <f t="shared" si="1916"/>
        <v/>
      </c>
      <c r="N7635" s="26" t="str">
        <f t="shared" si="1910"/>
        <v/>
      </c>
      <c r="O7635" s="26" t="str">
        <f t="shared" si="1911"/>
        <v/>
      </c>
      <c r="P7635" s="28" t="str">
        <f>IF(E7635="","",INDEX(TableLookupWakeUpScore[],MATCH(E7635,TableLookupWakeUpScore[Wake Up],0),MATCH(P$1,TableLookupWakeUpScore[#Headers],0)))</f>
        <v/>
      </c>
      <c r="Q7635" s="30" t="str">
        <f t="shared" si="1912"/>
        <v/>
      </c>
      <c r="R7635" s="31" t="str">
        <f t="shared" si="1913"/>
        <v/>
      </c>
      <c r="S7635" s="34" t="str">
        <f>IF($C7635="","",INDEX(TableLookupSleepQuality[],MATCH($C7635,TableLookupSleepQuality[Sleep Quality Low],1),MATCH(S$1,TableLookupSleepQuality[#Headers],0)))</f>
        <v/>
      </c>
      <c r="T7635" s="35" t="str">
        <f>IF($C7635="","",INDEX(TableLookupSleepQuality[],MATCH($C7635,TableLookupSleepQuality[Sleep Quality Low],1),MATCH(T$1,TableLookupSleepQuality[#Headers],0)))</f>
        <v/>
      </c>
      <c r="X7635" s="36" t="str">
        <f t="shared" si="1914"/>
        <v/>
      </c>
      <c r="Y7635" s="40" t="str">
        <f t="shared" ref="Y7635:AD7650" si="1918">IF(OR($X7635="NO",$X7635=""),"",IF(COUNTIF($F7635,"*" &amp; Y$1 &amp; "*"),"YES","NO"))</f>
        <v/>
      </c>
      <c r="Z7635" s="13" t="str">
        <f t="shared" si="1918"/>
        <v/>
      </c>
      <c r="AA7635" s="13" t="str">
        <f t="shared" si="1918"/>
        <v/>
      </c>
      <c r="AB7635" s="13" t="str">
        <f t="shared" si="1918"/>
        <v/>
      </c>
      <c r="AC7635" s="13" t="str">
        <f t="shared" si="1918"/>
        <v/>
      </c>
      <c r="AD7635" s="13" t="str">
        <f t="shared" si="1918"/>
        <v/>
      </c>
    </row>
    <row r="7636" spans="7:30" x14ac:dyDescent="0.25">
      <c r="G7636" s="18" t="str">
        <f t="shared" si="1905"/>
        <v/>
      </c>
      <c r="H7636" s="22" t="str">
        <f t="shared" si="1906"/>
        <v/>
      </c>
      <c r="I7636" s="23" t="str">
        <f t="shared" si="1907"/>
        <v/>
      </c>
      <c r="J7636" s="22" t="str">
        <f t="shared" si="1908"/>
        <v/>
      </c>
      <c r="K7636" s="24" t="str">
        <f t="shared" si="1909"/>
        <v/>
      </c>
      <c r="L7636" s="42" t="str">
        <f t="shared" si="1915"/>
        <v/>
      </c>
      <c r="M7636" s="43" t="str">
        <f t="shared" si="1916"/>
        <v/>
      </c>
      <c r="N7636" s="26" t="str">
        <f t="shared" si="1910"/>
        <v/>
      </c>
      <c r="O7636" s="26" t="str">
        <f t="shared" si="1911"/>
        <v/>
      </c>
      <c r="P7636" s="28" t="str">
        <f>IF(E7636="","",INDEX(TableLookupWakeUpScore[],MATCH(E7636,TableLookupWakeUpScore[Wake Up],0),MATCH(P$1,TableLookupWakeUpScore[#Headers],0)))</f>
        <v/>
      </c>
      <c r="Q7636" s="30" t="str">
        <f t="shared" si="1912"/>
        <v/>
      </c>
      <c r="R7636" s="31" t="str">
        <f t="shared" si="1913"/>
        <v/>
      </c>
      <c r="S7636" s="34" t="str">
        <f>IF($C7636="","",INDEX(TableLookupSleepQuality[],MATCH($C7636,TableLookupSleepQuality[Sleep Quality Low],1),MATCH(S$1,TableLookupSleepQuality[#Headers],0)))</f>
        <v/>
      </c>
      <c r="T7636" s="35" t="str">
        <f>IF($C7636="","",INDEX(TableLookupSleepQuality[],MATCH($C7636,TableLookupSleepQuality[Sleep Quality Low],1),MATCH(T$1,TableLookupSleepQuality[#Headers],0)))</f>
        <v/>
      </c>
      <c r="X7636" s="36" t="str">
        <f t="shared" si="1914"/>
        <v/>
      </c>
      <c r="Y7636" s="40" t="str">
        <f t="shared" si="1918"/>
        <v/>
      </c>
      <c r="Z7636" s="13" t="str">
        <f t="shared" si="1918"/>
        <v/>
      </c>
      <c r="AA7636" s="13" t="str">
        <f t="shared" si="1918"/>
        <v/>
      </c>
      <c r="AB7636" s="13" t="str">
        <f t="shared" si="1918"/>
        <v/>
      </c>
      <c r="AC7636" s="13" t="str">
        <f t="shared" si="1918"/>
        <v/>
      </c>
      <c r="AD7636" s="13" t="str">
        <f t="shared" si="1918"/>
        <v/>
      </c>
    </row>
    <row r="7637" spans="7:30" x14ac:dyDescent="0.25">
      <c r="G7637" s="18" t="str">
        <f t="shared" si="1905"/>
        <v/>
      </c>
      <c r="H7637" s="22" t="str">
        <f t="shared" si="1906"/>
        <v/>
      </c>
      <c r="I7637" s="23" t="str">
        <f t="shared" si="1907"/>
        <v/>
      </c>
      <c r="J7637" s="22" t="str">
        <f t="shared" si="1908"/>
        <v/>
      </c>
      <c r="K7637" s="24" t="str">
        <f t="shared" si="1909"/>
        <v/>
      </c>
      <c r="L7637" s="42" t="str">
        <f t="shared" si="1915"/>
        <v/>
      </c>
      <c r="M7637" s="43" t="str">
        <f t="shared" si="1916"/>
        <v/>
      </c>
      <c r="N7637" s="26" t="str">
        <f t="shared" si="1910"/>
        <v/>
      </c>
      <c r="O7637" s="26" t="str">
        <f t="shared" si="1911"/>
        <v/>
      </c>
      <c r="P7637" s="28" t="str">
        <f>IF(E7637="","",INDEX(TableLookupWakeUpScore[],MATCH(E7637,TableLookupWakeUpScore[Wake Up],0),MATCH(P$1,TableLookupWakeUpScore[#Headers],0)))</f>
        <v/>
      </c>
      <c r="Q7637" s="30" t="str">
        <f t="shared" si="1912"/>
        <v/>
      </c>
      <c r="R7637" s="31" t="str">
        <f t="shared" si="1913"/>
        <v/>
      </c>
      <c r="S7637" s="34" t="str">
        <f>IF($C7637="","",INDEX(TableLookupSleepQuality[],MATCH($C7637,TableLookupSleepQuality[Sleep Quality Low],1),MATCH(S$1,TableLookupSleepQuality[#Headers],0)))</f>
        <v/>
      </c>
      <c r="T7637" s="35" t="str">
        <f>IF($C7637="","",INDEX(TableLookupSleepQuality[],MATCH($C7637,TableLookupSleepQuality[Sleep Quality Low],1),MATCH(T$1,TableLookupSleepQuality[#Headers],0)))</f>
        <v/>
      </c>
      <c r="X7637" s="36" t="str">
        <f t="shared" si="1914"/>
        <v/>
      </c>
      <c r="Y7637" s="40" t="str">
        <f t="shared" si="1918"/>
        <v/>
      </c>
      <c r="Z7637" s="13" t="str">
        <f t="shared" si="1918"/>
        <v/>
      </c>
      <c r="AA7637" s="13" t="str">
        <f t="shared" si="1918"/>
        <v/>
      </c>
      <c r="AB7637" s="13" t="str">
        <f t="shared" si="1918"/>
        <v/>
      </c>
      <c r="AC7637" s="13" t="str">
        <f t="shared" si="1918"/>
        <v/>
      </c>
      <c r="AD7637" s="13" t="str">
        <f t="shared" si="1918"/>
        <v/>
      </c>
    </row>
    <row r="7638" spans="7:30" x14ac:dyDescent="0.25">
      <c r="G7638" s="18" t="str">
        <f t="shared" si="1905"/>
        <v/>
      </c>
      <c r="H7638" s="22" t="str">
        <f t="shared" si="1906"/>
        <v/>
      </c>
      <c r="I7638" s="23" t="str">
        <f t="shared" si="1907"/>
        <v/>
      </c>
      <c r="J7638" s="22" t="str">
        <f t="shared" si="1908"/>
        <v/>
      </c>
      <c r="K7638" s="24" t="str">
        <f t="shared" si="1909"/>
        <v/>
      </c>
      <c r="L7638" s="42" t="str">
        <f t="shared" si="1915"/>
        <v/>
      </c>
      <c r="M7638" s="43" t="str">
        <f t="shared" si="1916"/>
        <v/>
      </c>
      <c r="N7638" s="26" t="str">
        <f t="shared" si="1910"/>
        <v/>
      </c>
      <c r="O7638" s="26" t="str">
        <f t="shared" si="1911"/>
        <v/>
      </c>
      <c r="P7638" s="28" t="str">
        <f>IF(E7638="","",INDEX(TableLookupWakeUpScore[],MATCH(E7638,TableLookupWakeUpScore[Wake Up],0),MATCH(P$1,TableLookupWakeUpScore[#Headers],0)))</f>
        <v/>
      </c>
      <c r="Q7638" s="30" t="str">
        <f t="shared" si="1912"/>
        <v/>
      </c>
      <c r="R7638" s="31" t="str">
        <f t="shared" si="1913"/>
        <v/>
      </c>
      <c r="S7638" s="34" t="str">
        <f>IF($C7638="","",INDEX(TableLookupSleepQuality[],MATCH($C7638,TableLookupSleepQuality[Sleep Quality Low],1),MATCH(S$1,TableLookupSleepQuality[#Headers],0)))</f>
        <v/>
      </c>
      <c r="T7638" s="35" t="str">
        <f>IF($C7638="","",INDEX(TableLookupSleepQuality[],MATCH($C7638,TableLookupSleepQuality[Sleep Quality Low],1),MATCH(T$1,TableLookupSleepQuality[#Headers],0)))</f>
        <v/>
      </c>
      <c r="X7638" s="36" t="str">
        <f t="shared" si="1914"/>
        <v/>
      </c>
      <c r="Y7638" s="40" t="str">
        <f t="shared" si="1918"/>
        <v/>
      </c>
      <c r="Z7638" s="13" t="str">
        <f t="shared" si="1918"/>
        <v/>
      </c>
      <c r="AA7638" s="13" t="str">
        <f t="shared" si="1918"/>
        <v/>
      </c>
      <c r="AB7638" s="13" t="str">
        <f t="shared" si="1918"/>
        <v/>
      </c>
      <c r="AC7638" s="13" t="str">
        <f t="shared" si="1918"/>
        <v/>
      </c>
      <c r="AD7638" s="13" t="str">
        <f t="shared" si="1918"/>
        <v/>
      </c>
    </row>
    <row r="7639" spans="7:30" x14ac:dyDescent="0.25">
      <c r="G7639" s="18" t="str">
        <f t="shared" si="1905"/>
        <v/>
      </c>
      <c r="H7639" s="22" t="str">
        <f t="shared" si="1906"/>
        <v/>
      </c>
      <c r="I7639" s="23" t="str">
        <f t="shared" si="1907"/>
        <v/>
      </c>
      <c r="J7639" s="22" t="str">
        <f t="shared" si="1908"/>
        <v/>
      </c>
      <c r="K7639" s="24" t="str">
        <f t="shared" si="1909"/>
        <v/>
      </c>
      <c r="L7639" s="42" t="str">
        <f t="shared" si="1915"/>
        <v/>
      </c>
      <c r="M7639" s="43" t="str">
        <f t="shared" si="1916"/>
        <v/>
      </c>
      <c r="N7639" s="26" t="str">
        <f t="shared" si="1910"/>
        <v/>
      </c>
      <c r="O7639" s="26" t="str">
        <f t="shared" si="1911"/>
        <v/>
      </c>
      <c r="P7639" s="28" t="str">
        <f>IF(E7639="","",INDEX(TableLookupWakeUpScore[],MATCH(E7639,TableLookupWakeUpScore[Wake Up],0),MATCH(P$1,TableLookupWakeUpScore[#Headers],0)))</f>
        <v/>
      </c>
      <c r="Q7639" s="30" t="str">
        <f t="shared" si="1912"/>
        <v/>
      </c>
      <c r="R7639" s="31" t="str">
        <f t="shared" si="1913"/>
        <v/>
      </c>
      <c r="S7639" s="34" t="str">
        <f>IF($C7639="","",INDEX(TableLookupSleepQuality[],MATCH($C7639,TableLookupSleepQuality[Sleep Quality Low],1),MATCH(S$1,TableLookupSleepQuality[#Headers],0)))</f>
        <v/>
      </c>
      <c r="T7639" s="35" t="str">
        <f>IF($C7639="","",INDEX(TableLookupSleepQuality[],MATCH($C7639,TableLookupSleepQuality[Sleep Quality Low],1),MATCH(T$1,TableLookupSleepQuality[#Headers],0)))</f>
        <v/>
      </c>
      <c r="X7639" s="36" t="str">
        <f t="shared" si="1914"/>
        <v/>
      </c>
      <c r="Y7639" s="40" t="str">
        <f t="shared" si="1918"/>
        <v/>
      </c>
      <c r="Z7639" s="13" t="str">
        <f t="shared" si="1918"/>
        <v/>
      </c>
      <c r="AA7639" s="13" t="str">
        <f t="shared" si="1918"/>
        <v/>
      </c>
      <c r="AB7639" s="13" t="str">
        <f t="shared" si="1918"/>
        <v/>
      </c>
      <c r="AC7639" s="13" t="str">
        <f t="shared" si="1918"/>
        <v/>
      </c>
      <c r="AD7639" s="13" t="str">
        <f t="shared" si="1918"/>
        <v/>
      </c>
    </row>
    <row r="7640" spans="7:30" x14ac:dyDescent="0.25">
      <c r="G7640" s="18" t="str">
        <f t="shared" si="1905"/>
        <v/>
      </c>
      <c r="H7640" s="22" t="str">
        <f t="shared" si="1906"/>
        <v/>
      </c>
      <c r="I7640" s="23" t="str">
        <f t="shared" si="1907"/>
        <v/>
      </c>
      <c r="J7640" s="22" t="str">
        <f t="shared" si="1908"/>
        <v/>
      </c>
      <c r="K7640" s="24" t="str">
        <f t="shared" si="1909"/>
        <v/>
      </c>
      <c r="L7640" s="42" t="str">
        <f t="shared" si="1915"/>
        <v/>
      </c>
      <c r="M7640" s="43" t="str">
        <f t="shared" si="1916"/>
        <v/>
      </c>
      <c r="N7640" s="26" t="str">
        <f t="shared" si="1910"/>
        <v/>
      </c>
      <c r="O7640" s="26" t="str">
        <f t="shared" si="1911"/>
        <v/>
      </c>
      <c r="P7640" s="28" t="str">
        <f>IF(E7640="","",INDEX(TableLookupWakeUpScore[],MATCH(E7640,TableLookupWakeUpScore[Wake Up],0),MATCH(P$1,TableLookupWakeUpScore[#Headers],0)))</f>
        <v/>
      </c>
      <c r="Q7640" s="30" t="str">
        <f t="shared" si="1912"/>
        <v/>
      </c>
      <c r="R7640" s="31" t="str">
        <f t="shared" si="1913"/>
        <v/>
      </c>
      <c r="S7640" s="34" t="str">
        <f>IF($C7640="","",INDEX(TableLookupSleepQuality[],MATCH($C7640,TableLookupSleepQuality[Sleep Quality Low],1),MATCH(S$1,TableLookupSleepQuality[#Headers],0)))</f>
        <v/>
      </c>
      <c r="T7640" s="35" t="str">
        <f>IF($C7640="","",INDEX(TableLookupSleepQuality[],MATCH($C7640,TableLookupSleepQuality[Sleep Quality Low],1),MATCH(T$1,TableLookupSleepQuality[#Headers],0)))</f>
        <v/>
      </c>
      <c r="X7640" s="36" t="str">
        <f t="shared" si="1914"/>
        <v/>
      </c>
      <c r="Y7640" s="40" t="str">
        <f t="shared" si="1918"/>
        <v/>
      </c>
      <c r="Z7640" s="13" t="str">
        <f t="shared" si="1918"/>
        <v/>
      </c>
      <c r="AA7640" s="13" t="str">
        <f t="shared" si="1918"/>
        <v/>
      </c>
      <c r="AB7640" s="13" t="str">
        <f t="shared" si="1918"/>
        <v/>
      </c>
      <c r="AC7640" s="13" t="str">
        <f t="shared" si="1918"/>
        <v/>
      </c>
      <c r="AD7640" s="13" t="str">
        <f t="shared" si="1918"/>
        <v/>
      </c>
    </row>
    <row r="7641" spans="7:30" x14ac:dyDescent="0.25">
      <c r="G7641" s="18" t="str">
        <f t="shared" si="1905"/>
        <v/>
      </c>
      <c r="H7641" s="22" t="str">
        <f t="shared" si="1906"/>
        <v/>
      </c>
      <c r="I7641" s="23" t="str">
        <f t="shared" si="1907"/>
        <v/>
      </c>
      <c r="J7641" s="22" t="str">
        <f t="shared" si="1908"/>
        <v/>
      </c>
      <c r="K7641" s="24" t="str">
        <f t="shared" si="1909"/>
        <v/>
      </c>
      <c r="L7641" s="42" t="str">
        <f t="shared" si="1915"/>
        <v/>
      </c>
      <c r="M7641" s="43" t="str">
        <f t="shared" si="1916"/>
        <v/>
      </c>
      <c r="N7641" s="26" t="str">
        <f t="shared" si="1910"/>
        <v/>
      </c>
      <c r="O7641" s="26" t="str">
        <f t="shared" si="1911"/>
        <v/>
      </c>
      <c r="P7641" s="28" t="str">
        <f>IF(E7641="","",INDEX(TableLookupWakeUpScore[],MATCH(E7641,TableLookupWakeUpScore[Wake Up],0),MATCH(P$1,TableLookupWakeUpScore[#Headers],0)))</f>
        <v/>
      </c>
      <c r="Q7641" s="30" t="str">
        <f t="shared" si="1912"/>
        <v/>
      </c>
      <c r="R7641" s="31" t="str">
        <f t="shared" si="1913"/>
        <v/>
      </c>
      <c r="S7641" s="34" t="str">
        <f>IF($C7641="","",INDEX(TableLookupSleepQuality[],MATCH($C7641,TableLookupSleepQuality[Sleep Quality Low],1),MATCH(S$1,TableLookupSleepQuality[#Headers],0)))</f>
        <v/>
      </c>
      <c r="T7641" s="35" t="str">
        <f>IF($C7641="","",INDEX(TableLookupSleepQuality[],MATCH($C7641,TableLookupSleepQuality[Sleep Quality Low],1),MATCH(T$1,TableLookupSleepQuality[#Headers],0)))</f>
        <v/>
      </c>
      <c r="X7641" s="36" t="str">
        <f t="shared" si="1914"/>
        <v/>
      </c>
      <c r="Y7641" s="40" t="str">
        <f t="shared" si="1918"/>
        <v/>
      </c>
      <c r="Z7641" s="13" t="str">
        <f t="shared" si="1918"/>
        <v/>
      </c>
      <c r="AA7641" s="13" t="str">
        <f t="shared" si="1918"/>
        <v/>
      </c>
      <c r="AB7641" s="13" t="str">
        <f t="shared" si="1918"/>
        <v/>
      </c>
      <c r="AC7641" s="13" t="str">
        <f t="shared" si="1918"/>
        <v/>
      </c>
      <c r="AD7641" s="13" t="str">
        <f t="shared" si="1918"/>
        <v/>
      </c>
    </row>
    <row r="7642" spans="7:30" x14ac:dyDescent="0.25">
      <c r="G7642" s="18" t="str">
        <f t="shared" si="1905"/>
        <v/>
      </c>
      <c r="H7642" s="22" t="str">
        <f t="shared" si="1906"/>
        <v/>
      </c>
      <c r="I7642" s="23" t="str">
        <f t="shared" si="1907"/>
        <v/>
      </c>
      <c r="J7642" s="22" t="str">
        <f t="shared" si="1908"/>
        <v/>
      </c>
      <c r="K7642" s="24" t="str">
        <f t="shared" si="1909"/>
        <v/>
      </c>
      <c r="L7642" s="42" t="str">
        <f t="shared" si="1915"/>
        <v/>
      </c>
      <c r="M7642" s="43" t="str">
        <f t="shared" si="1916"/>
        <v/>
      </c>
      <c r="N7642" s="26" t="str">
        <f t="shared" si="1910"/>
        <v/>
      </c>
      <c r="O7642" s="26" t="str">
        <f t="shared" si="1911"/>
        <v/>
      </c>
      <c r="P7642" s="28" t="str">
        <f>IF(E7642="","",INDEX(TableLookupWakeUpScore[],MATCH(E7642,TableLookupWakeUpScore[Wake Up],0),MATCH(P$1,TableLookupWakeUpScore[#Headers],0)))</f>
        <v/>
      </c>
      <c r="Q7642" s="30" t="str">
        <f t="shared" si="1912"/>
        <v/>
      </c>
      <c r="R7642" s="31" t="str">
        <f t="shared" si="1913"/>
        <v/>
      </c>
      <c r="S7642" s="34" t="str">
        <f>IF($C7642="","",INDEX(TableLookupSleepQuality[],MATCH($C7642,TableLookupSleepQuality[Sleep Quality Low],1),MATCH(S$1,TableLookupSleepQuality[#Headers],0)))</f>
        <v/>
      </c>
      <c r="T7642" s="35" t="str">
        <f>IF($C7642="","",INDEX(TableLookupSleepQuality[],MATCH($C7642,TableLookupSleepQuality[Sleep Quality Low],1),MATCH(T$1,TableLookupSleepQuality[#Headers],0)))</f>
        <v/>
      </c>
      <c r="X7642" s="36" t="str">
        <f t="shared" si="1914"/>
        <v/>
      </c>
      <c r="Y7642" s="40" t="str">
        <f t="shared" si="1918"/>
        <v/>
      </c>
      <c r="Z7642" s="13" t="str">
        <f t="shared" si="1918"/>
        <v/>
      </c>
      <c r="AA7642" s="13" t="str">
        <f t="shared" si="1918"/>
        <v/>
      </c>
      <c r="AB7642" s="13" t="str">
        <f t="shared" si="1918"/>
        <v/>
      </c>
      <c r="AC7642" s="13" t="str">
        <f t="shared" si="1918"/>
        <v/>
      </c>
      <c r="AD7642" s="13" t="str">
        <f t="shared" si="1918"/>
        <v/>
      </c>
    </row>
    <row r="7643" spans="7:30" x14ac:dyDescent="0.25">
      <c r="G7643" s="18" t="str">
        <f t="shared" si="1905"/>
        <v/>
      </c>
      <c r="H7643" s="22" t="str">
        <f t="shared" si="1906"/>
        <v/>
      </c>
      <c r="I7643" s="23" t="str">
        <f t="shared" si="1907"/>
        <v/>
      </c>
      <c r="J7643" s="22" t="str">
        <f t="shared" si="1908"/>
        <v/>
      </c>
      <c r="K7643" s="24" t="str">
        <f t="shared" si="1909"/>
        <v/>
      </c>
      <c r="L7643" s="42" t="str">
        <f t="shared" si="1915"/>
        <v/>
      </c>
      <c r="M7643" s="43" t="str">
        <f t="shared" si="1916"/>
        <v/>
      </c>
      <c r="N7643" s="26" t="str">
        <f t="shared" si="1910"/>
        <v/>
      </c>
      <c r="O7643" s="26" t="str">
        <f t="shared" si="1911"/>
        <v/>
      </c>
      <c r="P7643" s="28" t="str">
        <f>IF(E7643="","",INDEX(TableLookupWakeUpScore[],MATCH(E7643,TableLookupWakeUpScore[Wake Up],0),MATCH(P$1,TableLookupWakeUpScore[#Headers],0)))</f>
        <v/>
      </c>
      <c r="Q7643" s="30" t="str">
        <f t="shared" si="1912"/>
        <v/>
      </c>
      <c r="R7643" s="31" t="str">
        <f t="shared" si="1913"/>
        <v/>
      </c>
      <c r="S7643" s="34" t="str">
        <f>IF($C7643="","",INDEX(TableLookupSleepQuality[],MATCH($C7643,TableLookupSleepQuality[Sleep Quality Low],1),MATCH(S$1,TableLookupSleepQuality[#Headers],0)))</f>
        <v/>
      </c>
      <c r="T7643" s="35" t="str">
        <f>IF($C7643="","",INDEX(TableLookupSleepQuality[],MATCH($C7643,TableLookupSleepQuality[Sleep Quality Low],1),MATCH(T$1,TableLookupSleepQuality[#Headers],0)))</f>
        <v/>
      </c>
      <c r="X7643" s="36" t="str">
        <f t="shared" si="1914"/>
        <v/>
      </c>
      <c r="Y7643" s="40" t="str">
        <f t="shared" si="1918"/>
        <v/>
      </c>
      <c r="Z7643" s="13" t="str">
        <f t="shared" si="1918"/>
        <v/>
      </c>
      <c r="AA7643" s="13" t="str">
        <f t="shared" si="1918"/>
        <v/>
      </c>
      <c r="AB7643" s="13" t="str">
        <f t="shared" si="1918"/>
        <v/>
      </c>
      <c r="AC7643" s="13" t="str">
        <f t="shared" si="1918"/>
        <v/>
      </c>
      <c r="AD7643" s="13" t="str">
        <f t="shared" si="1918"/>
        <v/>
      </c>
    </row>
    <row r="7644" spans="7:30" x14ac:dyDescent="0.25">
      <c r="G7644" s="18" t="str">
        <f t="shared" si="1905"/>
        <v/>
      </c>
      <c r="H7644" s="22" t="str">
        <f t="shared" si="1906"/>
        <v/>
      </c>
      <c r="I7644" s="23" t="str">
        <f t="shared" si="1907"/>
        <v/>
      </c>
      <c r="J7644" s="22" t="str">
        <f t="shared" si="1908"/>
        <v/>
      </c>
      <c r="K7644" s="24" t="str">
        <f t="shared" si="1909"/>
        <v/>
      </c>
      <c r="L7644" s="42" t="str">
        <f t="shared" si="1915"/>
        <v/>
      </c>
      <c r="M7644" s="43" t="str">
        <f t="shared" si="1916"/>
        <v/>
      </c>
      <c r="N7644" s="26" t="str">
        <f t="shared" si="1910"/>
        <v/>
      </c>
      <c r="O7644" s="26" t="str">
        <f t="shared" si="1911"/>
        <v/>
      </c>
      <c r="P7644" s="28" t="str">
        <f>IF(E7644="","",INDEX(TableLookupWakeUpScore[],MATCH(E7644,TableLookupWakeUpScore[Wake Up],0),MATCH(P$1,TableLookupWakeUpScore[#Headers],0)))</f>
        <v/>
      </c>
      <c r="Q7644" s="30" t="str">
        <f t="shared" si="1912"/>
        <v/>
      </c>
      <c r="R7644" s="31" t="str">
        <f t="shared" si="1913"/>
        <v/>
      </c>
      <c r="S7644" s="34" t="str">
        <f>IF($C7644="","",INDEX(TableLookupSleepQuality[],MATCH($C7644,TableLookupSleepQuality[Sleep Quality Low],1),MATCH(S$1,TableLookupSleepQuality[#Headers],0)))</f>
        <v/>
      </c>
      <c r="T7644" s="35" t="str">
        <f>IF($C7644="","",INDEX(TableLookupSleepQuality[],MATCH($C7644,TableLookupSleepQuality[Sleep Quality Low],1),MATCH(T$1,TableLookupSleepQuality[#Headers],0)))</f>
        <v/>
      </c>
      <c r="X7644" s="36" t="str">
        <f t="shared" si="1914"/>
        <v/>
      </c>
      <c r="Y7644" s="40" t="str">
        <f t="shared" si="1918"/>
        <v/>
      </c>
      <c r="Z7644" s="13" t="str">
        <f t="shared" si="1918"/>
        <v/>
      </c>
      <c r="AA7644" s="13" t="str">
        <f t="shared" si="1918"/>
        <v/>
      </c>
      <c r="AB7644" s="13" t="str">
        <f t="shared" si="1918"/>
        <v/>
      </c>
      <c r="AC7644" s="13" t="str">
        <f t="shared" si="1918"/>
        <v/>
      </c>
      <c r="AD7644" s="13" t="str">
        <f t="shared" si="1918"/>
        <v/>
      </c>
    </row>
    <row r="7645" spans="7:30" x14ac:dyDescent="0.25">
      <c r="G7645" s="18" t="str">
        <f t="shared" si="1905"/>
        <v/>
      </c>
      <c r="H7645" s="22" t="str">
        <f t="shared" si="1906"/>
        <v/>
      </c>
      <c r="I7645" s="23" t="str">
        <f t="shared" si="1907"/>
        <v/>
      </c>
      <c r="J7645" s="22" t="str">
        <f t="shared" si="1908"/>
        <v/>
      </c>
      <c r="K7645" s="24" t="str">
        <f t="shared" si="1909"/>
        <v/>
      </c>
      <c r="L7645" s="42" t="str">
        <f t="shared" si="1915"/>
        <v/>
      </c>
      <c r="M7645" s="43" t="str">
        <f t="shared" si="1916"/>
        <v/>
      </c>
      <c r="N7645" s="26" t="str">
        <f t="shared" si="1910"/>
        <v/>
      </c>
      <c r="O7645" s="26" t="str">
        <f t="shared" si="1911"/>
        <v/>
      </c>
      <c r="P7645" s="28" t="str">
        <f>IF(E7645="","",INDEX(TableLookupWakeUpScore[],MATCH(E7645,TableLookupWakeUpScore[Wake Up],0),MATCH(P$1,TableLookupWakeUpScore[#Headers],0)))</f>
        <v/>
      </c>
      <c r="Q7645" s="30" t="str">
        <f t="shared" si="1912"/>
        <v/>
      </c>
      <c r="R7645" s="31" t="str">
        <f t="shared" si="1913"/>
        <v/>
      </c>
      <c r="S7645" s="34" t="str">
        <f>IF($C7645="","",INDEX(TableLookupSleepQuality[],MATCH($C7645,TableLookupSleepQuality[Sleep Quality Low],1),MATCH(S$1,TableLookupSleepQuality[#Headers],0)))</f>
        <v/>
      </c>
      <c r="T7645" s="35" t="str">
        <f>IF($C7645="","",INDEX(TableLookupSleepQuality[],MATCH($C7645,TableLookupSleepQuality[Sleep Quality Low],1),MATCH(T$1,TableLookupSleepQuality[#Headers],0)))</f>
        <v/>
      </c>
      <c r="X7645" s="36" t="str">
        <f t="shared" si="1914"/>
        <v/>
      </c>
      <c r="Y7645" s="40" t="str">
        <f t="shared" si="1918"/>
        <v/>
      </c>
      <c r="Z7645" s="13" t="str">
        <f t="shared" si="1918"/>
        <v/>
      </c>
      <c r="AA7645" s="13" t="str">
        <f t="shared" si="1918"/>
        <v/>
      </c>
      <c r="AB7645" s="13" t="str">
        <f t="shared" si="1918"/>
        <v/>
      </c>
      <c r="AC7645" s="13" t="str">
        <f t="shared" si="1918"/>
        <v/>
      </c>
      <c r="AD7645" s="13" t="str">
        <f t="shared" si="1918"/>
        <v/>
      </c>
    </row>
    <row r="7646" spans="7:30" x14ac:dyDescent="0.25">
      <c r="G7646" s="18" t="str">
        <f t="shared" si="1905"/>
        <v/>
      </c>
      <c r="H7646" s="22" t="str">
        <f t="shared" si="1906"/>
        <v/>
      </c>
      <c r="I7646" s="23" t="str">
        <f t="shared" si="1907"/>
        <v/>
      </c>
      <c r="J7646" s="22" t="str">
        <f t="shared" si="1908"/>
        <v/>
      </c>
      <c r="K7646" s="24" t="str">
        <f t="shared" si="1909"/>
        <v/>
      </c>
      <c r="L7646" s="42" t="str">
        <f t="shared" si="1915"/>
        <v/>
      </c>
      <c r="M7646" s="43" t="str">
        <f t="shared" si="1916"/>
        <v/>
      </c>
      <c r="N7646" s="26" t="str">
        <f t="shared" si="1910"/>
        <v/>
      </c>
      <c r="O7646" s="26" t="str">
        <f t="shared" si="1911"/>
        <v/>
      </c>
      <c r="P7646" s="28" t="str">
        <f>IF(E7646="","",INDEX(TableLookupWakeUpScore[],MATCH(E7646,TableLookupWakeUpScore[Wake Up],0),MATCH(P$1,TableLookupWakeUpScore[#Headers],0)))</f>
        <v/>
      </c>
      <c r="Q7646" s="30" t="str">
        <f t="shared" si="1912"/>
        <v/>
      </c>
      <c r="R7646" s="31" t="str">
        <f t="shared" si="1913"/>
        <v/>
      </c>
      <c r="S7646" s="34" t="str">
        <f>IF($C7646="","",INDEX(TableLookupSleepQuality[],MATCH($C7646,TableLookupSleepQuality[Sleep Quality Low],1),MATCH(S$1,TableLookupSleepQuality[#Headers],0)))</f>
        <v/>
      </c>
      <c r="T7646" s="35" t="str">
        <f>IF($C7646="","",INDEX(TableLookupSleepQuality[],MATCH($C7646,TableLookupSleepQuality[Sleep Quality Low],1),MATCH(T$1,TableLookupSleepQuality[#Headers],0)))</f>
        <v/>
      </c>
      <c r="X7646" s="36" t="str">
        <f t="shared" si="1914"/>
        <v/>
      </c>
      <c r="Y7646" s="40" t="str">
        <f t="shared" si="1918"/>
        <v/>
      </c>
      <c r="Z7646" s="13" t="str">
        <f t="shared" si="1918"/>
        <v/>
      </c>
      <c r="AA7646" s="13" t="str">
        <f t="shared" si="1918"/>
        <v/>
      </c>
      <c r="AB7646" s="13" t="str">
        <f t="shared" si="1918"/>
        <v/>
      </c>
      <c r="AC7646" s="13" t="str">
        <f t="shared" si="1918"/>
        <v/>
      </c>
      <c r="AD7646" s="13" t="str">
        <f t="shared" si="1918"/>
        <v/>
      </c>
    </row>
    <row r="7647" spans="7:30" x14ac:dyDescent="0.25">
      <c r="G7647" s="18" t="str">
        <f t="shared" si="1905"/>
        <v/>
      </c>
      <c r="H7647" s="22" t="str">
        <f t="shared" si="1906"/>
        <v/>
      </c>
      <c r="I7647" s="23" t="str">
        <f t="shared" si="1907"/>
        <v/>
      </c>
      <c r="J7647" s="22" t="str">
        <f t="shared" si="1908"/>
        <v/>
      </c>
      <c r="K7647" s="24" t="str">
        <f t="shared" si="1909"/>
        <v/>
      </c>
      <c r="L7647" s="42" t="str">
        <f t="shared" si="1915"/>
        <v/>
      </c>
      <c r="M7647" s="43" t="str">
        <f t="shared" si="1916"/>
        <v/>
      </c>
      <c r="N7647" s="26" t="str">
        <f t="shared" si="1910"/>
        <v/>
      </c>
      <c r="O7647" s="26" t="str">
        <f t="shared" si="1911"/>
        <v/>
      </c>
      <c r="P7647" s="28" t="str">
        <f>IF(E7647="","",INDEX(TableLookupWakeUpScore[],MATCH(E7647,TableLookupWakeUpScore[Wake Up],0),MATCH(P$1,TableLookupWakeUpScore[#Headers],0)))</f>
        <v/>
      </c>
      <c r="Q7647" s="30" t="str">
        <f t="shared" si="1912"/>
        <v/>
      </c>
      <c r="R7647" s="31" t="str">
        <f t="shared" si="1913"/>
        <v/>
      </c>
      <c r="S7647" s="34" t="str">
        <f>IF($C7647="","",INDEX(TableLookupSleepQuality[],MATCH($C7647,TableLookupSleepQuality[Sleep Quality Low],1),MATCH(S$1,TableLookupSleepQuality[#Headers],0)))</f>
        <v/>
      </c>
      <c r="T7647" s="35" t="str">
        <f>IF($C7647="","",INDEX(TableLookupSleepQuality[],MATCH($C7647,TableLookupSleepQuality[Sleep Quality Low],1),MATCH(T$1,TableLookupSleepQuality[#Headers],0)))</f>
        <v/>
      </c>
      <c r="X7647" s="36" t="str">
        <f t="shared" si="1914"/>
        <v/>
      </c>
      <c r="Y7647" s="40" t="str">
        <f t="shared" si="1918"/>
        <v/>
      </c>
      <c r="Z7647" s="13" t="str">
        <f t="shared" si="1918"/>
        <v/>
      </c>
      <c r="AA7647" s="13" t="str">
        <f t="shared" si="1918"/>
        <v/>
      </c>
      <c r="AB7647" s="13" t="str">
        <f t="shared" si="1918"/>
        <v/>
      </c>
      <c r="AC7647" s="13" t="str">
        <f t="shared" si="1918"/>
        <v/>
      </c>
      <c r="AD7647" s="13" t="str">
        <f t="shared" si="1918"/>
        <v/>
      </c>
    </row>
    <row r="7648" spans="7:30" x14ac:dyDescent="0.25">
      <c r="G7648" s="18" t="str">
        <f t="shared" si="1905"/>
        <v/>
      </c>
      <c r="H7648" s="22" t="str">
        <f t="shared" si="1906"/>
        <v/>
      </c>
      <c r="I7648" s="23" t="str">
        <f t="shared" si="1907"/>
        <v/>
      </c>
      <c r="J7648" s="22" t="str">
        <f t="shared" si="1908"/>
        <v/>
      </c>
      <c r="K7648" s="24" t="str">
        <f t="shared" si="1909"/>
        <v/>
      </c>
      <c r="L7648" s="42" t="str">
        <f t="shared" si="1915"/>
        <v/>
      </c>
      <c r="M7648" s="43" t="str">
        <f t="shared" si="1916"/>
        <v/>
      </c>
      <c r="N7648" s="26" t="str">
        <f t="shared" si="1910"/>
        <v/>
      </c>
      <c r="O7648" s="26" t="str">
        <f t="shared" si="1911"/>
        <v/>
      </c>
      <c r="P7648" s="28" t="str">
        <f>IF(E7648="","",INDEX(TableLookupWakeUpScore[],MATCH(E7648,TableLookupWakeUpScore[Wake Up],0),MATCH(P$1,TableLookupWakeUpScore[#Headers],0)))</f>
        <v/>
      </c>
      <c r="Q7648" s="30" t="str">
        <f t="shared" si="1912"/>
        <v/>
      </c>
      <c r="R7648" s="31" t="str">
        <f t="shared" si="1913"/>
        <v/>
      </c>
      <c r="S7648" s="34" t="str">
        <f>IF($C7648="","",INDEX(TableLookupSleepQuality[],MATCH($C7648,TableLookupSleepQuality[Sleep Quality Low],1),MATCH(S$1,TableLookupSleepQuality[#Headers],0)))</f>
        <v/>
      </c>
      <c r="T7648" s="35" t="str">
        <f>IF($C7648="","",INDEX(TableLookupSleepQuality[],MATCH($C7648,TableLookupSleepQuality[Sleep Quality Low],1),MATCH(T$1,TableLookupSleepQuality[#Headers],0)))</f>
        <v/>
      </c>
      <c r="X7648" s="36" t="str">
        <f t="shared" si="1914"/>
        <v/>
      </c>
      <c r="Y7648" s="40" t="str">
        <f t="shared" si="1918"/>
        <v/>
      </c>
      <c r="Z7648" s="13" t="str">
        <f t="shared" si="1918"/>
        <v/>
      </c>
      <c r="AA7648" s="13" t="str">
        <f t="shared" si="1918"/>
        <v/>
      </c>
      <c r="AB7648" s="13" t="str">
        <f t="shared" si="1918"/>
        <v/>
      </c>
      <c r="AC7648" s="13" t="str">
        <f t="shared" si="1918"/>
        <v/>
      </c>
      <c r="AD7648" s="13" t="str">
        <f t="shared" si="1918"/>
        <v/>
      </c>
    </row>
    <row r="7649" spans="7:30" x14ac:dyDescent="0.25">
      <c r="G7649" s="18" t="str">
        <f t="shared" si="1905"/>
        <v/>
      </c>
      <c r="H7649" s="22" t="str">
        <f t="shared" si="1906"/>
        <v/>
      </c>
      <c r="I7649" s="23" t="str">
        <f t="shared" si="1907"/>
        <v/>
      </c>
      <c r="J7649" s="22" t="str">
        <f t="shared" si="1908"/>
        <v/>
      </c>
      <c r="K7649" s="24" t="str">
        <f t="shared" si="1909"/>
        <v/>
      </c>
      <c r="L7649" s="42" t="str">
        <f t="shared" si="1915"/>
        <v/>
      </c>
      <c r="M7649" s="43" t="str">
        <f t="shared" si="1916"/>
        <v/>
      </c>
      <c r="N7649" s="26" t="str">
        <f t="shared" si="1910"/>
        <v/>
      </c>
      <c r="O7649" s="26" t="str">
        <f t="shared" si="1911"/>
        <v/>
      </c>
      <c r="P7649" s="28" t="str">
        <f>IF(E7649="","",INDEX(TableLookupWakeUpScore[],MATCH(E7649,TableLookupWakeUpScore[Wake Up],0),MATCH(P$1,TableLookupWakeUpScore[#Headers],0)))</f>
        <v/>
      </c>
      <c r="Q7649" s="30" t="str">
        <f t="shared" si="1912"/>
        <v/>
      </c>
      <c r="R7649" s="31" t="str">
        <f t="shared" si="1913"/>
        <v/>
      </c>
      <c r="S7649" s="34" t="str">
        <f>IF($C7649="","",INDEX(TableLookupSleepQuality[],MATCH($C7649,TableLookupSleepQuality[Sleep Quality Low],1),MATCH(S$1,TableLookupSleepQuality[#Headers],0)))</f>
        <v/>
      </c>
      <c r="T7649" s="35" t="str">
        <f>IF($C7649="","",INDEX(TableLookupSleepQuality[],MATCH($C7649,TableLookupSleepQuality[Sleep Quality Low],1),MATCH(T$1,TableLookupSleepQuality[#Headers],0)))</f>
        <v/>
      </c>
      <c r="X7649" s="36" t="str">
        <f t="shared" si="1914"/>
        <v/>
      </c>
      <c r="Y7649" s="40" t="str">
        <f t="shared" si="1918"/>
        <v/>
      </c>
      <c r="Z7649" s="13" t="str">
        <f t="shared" si="1918"/>
        <v/>
      </c>
      <c r="AA7649" s="13" t="str">
        <f t="shared" si="1918"/>
        <v/>
      </c>
      <c r="AB7649" s="13" t="str">
        <f t="shared" si="1918"/>
        <v/>
      </c>
      <c r="AC7649" s="13" t="str">
        <f t="shared" si="1918"/>
        <v/>
      </c>
      <c r="AD7649" s="13" t="str">
        <f t="shared" si="1918"/>
        <v/>
      </c>
    </row>
    <row r="7650" spans="7:30" x14ac:dyDescent="0.25">
      <c r="G7650" s="18" t="str">
        <f t="shared" si="1905"/>
        <v/>
      </c>
      <c r="H7650" s="22" t="str">
        <f t="shared" si="1906"/>
        <v/>
      </c>
      <c r="I7650" s="23" t="str">
        <f t="shared" si="1907"/>
        <v/>
      </c>
      <c r="J7650" s="22" t="str">
        <f t="shared" si="1908"/>
        <v/>
      </c>
      <c r="K7650" s="24" t="str">
        <f t="shared" si="1909"/>
        <v/>
      </c>
      <c r="L7650" s="42" t="str">
        <f t="shared" si="1915"/>
        <v/>
      </c>
      <c r="M7650" s="43" t="str">
        <f t="shared" si="1916"/>
        <v/>
      </c>
      <c r="N7650" s="26" t="str">
        <f t="shared" si="1910"/>
        <v/>
      </c>
      <c r="O7650" s="26" t="str">
        <f t="shared" si="1911"/>
        <v/>
      </c>
      <c r="P7650" s="28" t="str">
        <f>IF(E7650="","",INDEX(TableLookupWakeUpScore[],MATCH(E7650,TableLookupWakeUpScore[Wake Up],0),MATCH(P$1,TableLookupWakeUpScore[#Headers],0)))</f>
        <v/>
      </c>
      <c r="Q7650" s="30" t="str">
        <f t="shared" si="1912"/>
        <v/>
      </c>
      <c r="R7650" s="31" t="str">
        <f t="shared" si="1913"/>
        <v/>
      </c>
      <c r="S7650" s="34" t="str">
        <f>IF($C7650="","",INDEX(TableLookupSleepQuality[],MATCH($C7650,TableLookupSleepQuality[Sleep Quality Low],1),MATCH(S$1,TableLookupSleepQuality[#Headers],0)))</f>
        <v/>
      </c>
      <c r="T7650" s="35" t="str">
        <f>IF($C7650="","",INDEX(TableLookupSleepQuality[],MATCH($C7650,TableLookupSleepQuality[Sleep Quality Low],1),MATCH(T$1,TableLookupSleepQuality[#Headers],0)))</f>
        <v/>
      </c>
      <c r="X7650" s="36" t="str">
        <f t="shared" si="1914"/>
        <v/>
      </c>
      <c r="Y7650" s="40" t="str">
        <f t="shared" si="1918"/>
        <v/>
      </c>
      <c r="Z7650" s="13" t="str">
        <f t="shared" si="1918"/>
        <v/>
      </c>
      <c r="AA7650" s="13" t="str">
        <f t="shared" si="1918"/>
        <v/>
      </c>
      <c r="AB7650" s="13" t="str">
        <f t="shared" si="1918"/>
        <v/>
      </c>
      <c r="AC7650" s="13" t="str">
        <f t="shared" si="1918"/>
        <v/>
      </c>
      <c r="AD7650" s="13" t="str">
        <f t="shared" si="1918"/>
        <v/>
      </c>
    </row>
    <row r="7651" spans="7:30" x14ac:dyDescent="0.25">
      <c r="G7651" s="18" t="str">
        <f t="shared" si="1905"/>
        <v/>
      </c>
      <c r="H7651" s="22" t="str">
        <f t="shared" si="1906"/>
        <v/>
      </c>
      <c r="I7651" s="23" t="str">
        <f t="shared" si="1907"/>
        <v/>
      </c>
      <c r="J7651" s="22" t="str">
        <f t="shared" si="1908"/>
        <v/>
      </c>
      <c r="K7651" s="24" t="str">
        <f t="shared" si="1909"/>
        <v/>
      </c>
      <c r="L7651" s="42" t="str">
        <f t="shared" si="1915"/>
        <v/>
      </c>
      <c r="M7651" s="43" t="str">
        <f t="shared" si="1916"/>
        <v/>
      </c>
      <c r="N7651" s="26" t="str">
        <f t="shared" si="1910"/>
        <v/>
      </c>
      <c r="O7651" s="26" t="str">
        <f t="shared" si="1911"/>
        <v/>
      </c>
      <c r="P7651" s="28" t="str">
        <f>IF(E7651="","",INDEX(TableLookupWakeUpScore[],MATCH(E7651,TableLookupWakeUpScore[Wake Up],0),MATCH(P$1,TableLookupWakeUpScore[#Headers],0)))</f>
        <v/>
      </c>
      <c r="Q7651" s="30" t="str">
        <f t="shared" si="1912"/>
        <v/>
      </c>
      <c r="R7651" s="31" t="str">
        <f t="shared" si="1913"/>
        <v/>
      </c>
      <c r="S7651" s="34" t="str">
        <f>IF($C7651="","",INDEX(TableLookupSleepQuality[],MATCH($C7651,TableLookupSleepQuality[Sleep Quality Low],1),MATCH(S$1,TableLookupSleepQuality[#Headers],0)))</f>
        <v/>
      </c>
      <c r="T7651" s="35" t="str">
        <f>IF($C7651="","",INDEX(TableLookupSleepQuality[],MATCH($C7651,TableLookupSleepQuality[Sleep Quality Low],1),MATCH(T$1,TableLookupSleepQuality[#Headers],0)))</f>
        <v/>
      </c>
      <c r="X7651" s="36" t="str">
        <f t="shared" si="1914"/>
        <v/>
      </c>
      <c r="Y7651" s="40" t="str">
        <f t="shared" ref="Y7651:AD7666" si="1919">IF(OR($X7651="NO",$X7651=""),"",IF(COUNTIF($F7651,"*" &amp; Y$1 &amp; "*"),"YES","NO"))</f>
        <v/>
      </c>
      <c r="Z7651" s="13" t="str">
        <f t="shared" si="1919"/>
        <v/>
      </c>
      <c r="AA7651" s="13" t="str">
        <f t="shared" si="1919"/>
        <v/>
      </c>
      <c r="AB7651" s="13" t="str">
        <f t="shared" si="1919"/>
        <v/>
      </c>
      <c r="AC7651" s="13" t="str">
        <f t="shared" si="1919"/>
        <v/>
      </c>
      <c r="AD7651" s="13" t="str">
        <f t="shared" si="1919"/>
        <v/>
      </c>
    </row>
    <row r="7652" spans="7:30" x14ac:dyDescent="0.25">
      <c r="G7652" s="18" t="str">
        <f t="shared" si="1905"/>
        <v/>
      </c>
      <c r="H7652" s="22" t="str">
        <f t="shared" si="1906"/>
        <v/>
      </c>
      <c r="I7652" s="23" t="str">
        <f t="shared" si="1907"/>
        <v/>
      </c>
      <c r="J7652" s="22" t="str">
        <f t="shared" si="1908"/>
        <v/>
      </c>
      <c r="K7652" s="24" t="str">
        <f t="shared" si="1909"/>
        <v/>
      </c>
      <c r="L7652" s="42" t="str">
        <f t="shared" si="1915"/>
        <v/>
      </c>
      <c r="M7652" s="43" t="str">
        <f t="shared" si="1916"/>
        <v/>
      </c>
      <c r="N7652" s="26" t="str">
        <f t="shared" si="1910"/>
        <v/>
      </c>
      <c r="O7652" s="26" t="str">
        <f t="shared" si="1911"/>
        <v/>
      </c>
      <c r="P7652" s="28" t="str">
        <f>IF(E7652="","",INDEX(TableLookupWakeUpScore[],MATCH(E7652,TableLookupWakeUpScore[Wake Up],0),MATCH(P$1,TableLookupWakeUpScore[#Headers],0)))</f>
        <v/>
      </c>
      <c r="Q7652" s="30" t="str">
        <f t="shared" si="1912"/>
        <v/>
      </c>
      <c r="R7652" s="31" t="str">
        <f t="shared" si="1913"/>
        <v/>
      </c>
      <c r="S7652" s="34" t="str">
        <f>IF($C7652="","",INDEX(TableLookupSleepQuality[],MATCH($C7652,TableLookupSleepQuality[Sleep Quality Low],1),MATCH(S$1,TableLookupSleepQuality[#Headers],0)))</f>
        <v/>
      </c>
      <c r="T7652" s="35" t="str">
        <f>IF($C7652="","",INDEX(TableLookupSleepQuality[],MATCH($C7652,TableLookupSleepQuality[Sleep Quality Low],1),MATCH(T$1,TableLookupSleepQuality[#Headers],0)))</f>
        <v/>
      </c>
      <c r="X7652" s="36" t="str">
        <f t="shared" si="1914"/>
        <v/>
      </c>
      <c r="Y7652" s="40" t="str">
        <f t="shared" si="1919"/>
        <v/>
      </c>
      <c r="Z7652" s="13" t="str">
        <f t="shared" si="1919"/>
        <v/>
      </c>
      <c r="AA7652" s="13" t="str">
        <f t="shared" si="1919"/>
        <v/>
      </c>
      <c r="AB7652" s="13" t="str">
        <f t="shared" si="1919"/>
        <v/>
      </c>
      <c r="AC7652" s="13" t="str">
        <f t="shared" si="1919"/>
        <v/>
      </c>
      <c r="AD7652" s="13" t="str">
        <f t="shared" si="1919"/>
        <v/>
      </c>
    </row>
    <row r="7653" spans="7:30" x14ac:dyDescent="0.25">
      <c r="G7653" s="18" t="str">
        <f t="shared" si="1905"/>
        <v/>
      </c>
      <c r="H7653" s="22" t="str">
        <f t="shared" si="1906"/>
        <v/>
      </c>
      <c r="I7653" s="23" t="str">
        <f t="shared" si="1907"/>
        <v/>
      </c>
      <c r="J7653" s="22" t="str">
        <f t="shared" si="1908"/>
        <v/>
      </c>
      <c r="K7653" s="24" t="str">
        <f t="shared" si="1909"/>
        <v/>
      </c>
      <c r="L7653" s="42" t="str">
        <f t="shared" si="1915"/>
        <v/>
      </c>
      <c r="M7653" s="43" t="str">
        <f t="shared" si="1916"/>
        <v/>
      </c>
      <c r="N7653" s="26" t="str">
        <f t="shared" si="1910"/>
        <v/>
      </c>
      <c r="O7653" s="26" t="str">
        <f t="shared" si="1911"/>
        <v/>
      </c>
      <c r="P7653" s="28" t="str">
        <f>IF(E7653="","",INDEX(TableLookupWakeUpScore[],MATCH(E7653,TableLookupWakeUpScore[Wake Up],0),MATCH(P$1,TableLookupWakeUpScore[#Headers],0)))</f>
        <v/>
      </c>
      <c r="Q7653" s="30" t="str">
        <f t="shared" si="1912"/>
        <v/>
      </c>
      <c r="R7653" s="31" t="str">
        <f t="shared" si="1913"/>
        <v/>
      </c>
      <c r="S7653" s="34" t="str">
        <f>IF($C7653="","",INDEX(TableLookupSleepQuality[],MATCH($C7653,TableLookupSleepQuality[Sleep Quality Low],1),MATCH(S$1,TableLookupSleepQuality[#Headers],0)))</f>
        <v/>
      </c>
      <c r="T7653" s="35" t="str">
        <f>IF($C7653="","",INDEX(TableLookupSleepQuality[],MATCH($C7653,TableLookupSleepQuality[Sleep Quality Low],1),MATCH(T$1,TableLookupSleepQuality[#Headers],0)))</f>
        <v/>
      </c>
      <c r="X7653" s="36" t="str">
        <f t="shared" si="1914"/>
        <v/>
      </c>
      <c r="Y7653" s="40" t="str">
        <f t="shared" si="1919"/>
        <v/>
      </c>
      <c r="Z7653" s="13" t="str">
        <f t="shared" si="1919"/>
        <v/>
      </c>
      <c r="AA7653" s="13" t="str">
        <f t="shared" si="1919"/>
        <v/>
      </c>
      <c r="AB7653" s="13" t="str">
        <f t="shared" si="1919"/>
        <v/>
      </c>
      <c r="AC7653" s="13" t="str">
        <f t="shared" si="1919"/>
        <v/>
      </c>
      <c r="AD7653" s="13" t="str">
        <f t="shared" si="1919"/>
        <v/>
      </c>
    </row>
    <row r="7654" spans="7:30" x14ac:dyDescent="0.25">
      <c r="G7654" s="18" t="str">
        <f t="shared" si="1905"/>
        <v/>
      </c>
      <c r="H7654" s="22" t="str">
        <f t="shared" si="1906"/>
        <v/>
      </c>
      <c r="I7654" s="23" t="str">
        <f t="shared" si="1907"/>
        <v/>
      </c>
      <c r="J7654" s="22" t="str">
        <f t="shared" si="1908"/>
        <v/>
      </c>
      <c r="K7654" s="24" t="str">
        <f t="shared" si="1909"/>
        <v/>
      </c>
      <c r="L7654" s="42" t="str">
        <f t="shared" si="1915"/>
        <v/>
      </c>
      <c r="M7654" s="43" t="str">
        <f t="shared" si="1916"/>
        <v/>
      </c>
      <c r="N7654" s="26" t="str">
        <f t="shared" si="1910"/>
        <v/>
      </c>
      <c r="O7654" s="26" t="str">
        <f t="shared" si="1911"/>
        <v/>
      </c>
      <c r="P7654" s="28" t="str">
        <f>IF(E7654="","",INDEX(TableLookupWakeUpScore[],MATCH(E7654,TableLookupWakeUpScore[Wake Up],0),MATCH(P$1,TableLookupWakeUpScore[#Headers],0)))</f>
        <v/>
      </c>
      <c r="Q7654" s="30" t="str">
        <f t="shared" si="1912"/>
        <v/>
      </c>
      <c r="R7654" s="31" t="str">
        <f t="shared" si="1913"/>
        <v/>
      </c>
      <c r="S7654" s="34" t="str">
        <f>IF($C7654="","",INDEX(TableLookupSleepQuality[],MATCH($C7654,TableLookupSleepQuality[Sleep Quality Low],1),MATCH(S$1,TableLookupSleepQuality[#Headers],0)))</f>
        <v/>
      </c>
      <c r="T7654" s="35" t="str">
        <f>IF($C7654="","",INDEX(TableLookupSleepQuality[],MATCH($C7654,TableLookupSleepQuality[Sleep Quality Low],1),MATCH(T$1,TableLookupSleepQuality[#Headers],0)))</f>
        <v/>
      </c>
      <c r="X7654" s="36" t="str">
        <f t="shared" si="1914"/>
        <v/>
      </c>
      <c r="Y7654" s="40" t="str">
        <f t="shared" si="1919"/>
        <v/>
      </c>
      <c r="Z7654" s="13" t="str">
        <f t="shared" si="1919"/>
        <v/>
      </c>
      <c r="AA7654" s="13" t="str">
        <f t="shared" si="1919"/>
        <v/>
      </c>
      <c r="AB7654" s="13" t="str">
        <f t="shared" si="1919"/>
        <v/>
      </c>
      <c r="AC7654" s="13" t="str">
        <f t="shared" si="1919"/>
        <v/>
      </c>
      <c r="AD7654" s="13" t="str">
        <f t="shared" si="1919"/>
        <v/>
      </c>
    </row>
    <row r="7655" spans="7:30" x14ac:dyDescent="0.25">
      <c r="G7655" s="18" t="str">
        <f t="shared" si="1905"/>
        <v/>
      </c>
      <c r="H7655" s="22" t="str">
        <f t="shared" si="1906"/>
        <v/>
      </c>
      <c r="I7655" s="23" t="str">
        <f t="shared" si="1907"/>
        <v/>
      </c>
      <c r="J7655" s="22" t="str">
        <f t="shared" si="1908"/>
        <v/>
      </c>
      <c r="K7655" s="24" t="str">
        <f t="shared" si="1909"/>
        <v/>
      </c>
      <c r="L7655" s="42" t="str">
        <f t="shared" si="1915"/>
        <v/>
      </c>
      <c r="M7655" s="43" t="str">
        <f t="shared" si="1916"/>
        <v/>
      </c>
      <c r="N7655" s="26" t="str">
        <f t="shared" si="1910"/>
        <v/>
      </c>
      <c r="O7655" s="26" t="str">
        <f t="shared" si="1911"/>
        <v/>
      </c>
      <c r="P7655" s="28" t="str">
        <f>IF(E7655="","",INDEX(TableLookupWakeUpScore[],MATCH(E7655,TableLookupWakeUpScore[Wake Up],0),MATCH(P$1,TableLookupWakeUpScore[#Headers],0)))</f>
        <v/>
      </c>
      <c r="Q7655" s="30" t="str">
        <f t="shared" si="1912"/>
        <v/>
      </c>
      <c r="R7655" s="31" t="str">
        <f t="shared" si="1913"/>
        <v/>
      </c>
      <c r="S7655" s="34" t="str">
        <f>IF($C7655="","",INDEX(TableLookupSleepQuality[],MATCH($C7655,TableLookupSleepQuality[Sleep Quality Low],1),MATCH(S$1,TableLookupSleepQuality[#Headers],0)))</f>
        <v/>
      </c>
      <c r="T7655" s="35" t="str">
        <f>IF($C7655="","",INDEX(TableLookupSleepQuality[],MATCH($C7655,TableLookupSleepQuality[Sleep Quality Low],1),MATCH(T$1,TableLookupSleepQuality[#Headers],0)))</f>
        <v/>
      </c>
      <c r="X7655" s="36" t="str">
        <f t="shared" si="1914"/>
        <v/>
      </c>
      <c r="Y7655" s="40" t="str">
        <f t="shared" si="1919"/>
        <v/>
      </c>
      <c r="Z7655" s="13" t="str">
        <f t="shared" si="1919"/>
        <v/>
      </c>
      <c r="AA7655" s="13" t="str">
        <f t="shared" si="1919"/>
        <v/>
      </c>
      <c r="AB7655" s="13" t="str">
        <f t="shared" si="1919"/>
        <v/>
      </c>
      <c r="AC7655" s="13" t="str">
        <f t="shared" si="1919"/>
        <v/>
      </c>
      <c r="AD7655" s="13" t="str">
        <f t="shared" si="1919"/>
        <v/>
      </c>
    </row>
    <row r="7656" spans="7:30" x14ac:dyDescent="0.25">
      <c r="G7656" s="18" t="str">
        <f t="shared" si="1905"/>
        <v/>
      </c>
      <c r="H7656" s="22" t="str">
        <f t="shared" si="1906"/>
        <v/>
      </c>
      <c r="I7656" s="23" t="str">
        <f t="shared" si="1907"/>
        <v/>
      </c>
      <c r="J7656" s="22" t="str">
        <f t="shared" si="1908"/>
        <v/>
      </c>
      <c r="K7656" s="24" t="str">
        <f t="shared" si="1909"/>
        <v/>
      </c>
      <c r="L7656" s="42" t="str">
        <f t="shared" si="1915"/>
        <v/>
      </c>
      <c r="M7656" s="43" t="str">
        <f t="shared" si="1916"/>
        <v/>
      </c>
      <c r="N7656" s="26" t="str">
        <f t="shared" si="1910"/>
        <v/>
      </c>
      <c r="O7656" s="26" t="str">
        <f t="shared" si="1911"/>
        <v/>
      </c>
      <c r="P7656" s="28" t="str">
        <f>IF(E7656="","",INDEX(TableLookupWakeUpScore[],MATCH(E7656,TableLookupWakeUpScore[Wake Up],0),MATCH(P$1,TableLookupWakeUpScore[#Headers],0)))</f>
        <v/>
      </c>
      <c r="Q7656" s="30" t="str">
        <f t="shared" si="1912"/>
        <v/>
      </c>
      <c r="R7656" s="31" t="str">
        <f t="shared" si="1913"/>
        <v/>
      </c>
      <c r="S7656" s="34" t="str">
        <f>IF($C7656="","",INDEX(TableLookupSleepQuality[],MATCH($C7656,TableLookupSleepQuality[Sleep Quality Low],1),MATCH(S$1,TableLookupSleepQuality[#Headers],0)))</f>
        <v/>
      </c>
      <c r="T7656" s="35" t="str">
        <f>IF($C7656="","",INDEX(TableLookupSleepQuality[],MATCH($C7656,TableLookupSleepQuality[Sleep Quality Low],1),MATCH(T$1,TableLookupSleepQuality[#Headers],0)))</f>
        <v/>
      </c>
      <c r="X7656" s="36" t="str">
        <f t="shared" si="1914"/>
        <v/>
      </c>
      <c r="Y7656" s="40" t="str">
        <f t="shared" si="1919"/>
        <v/>
      </c>
      <c r="Z7656" s="13" t="str">
        <f t="shared" si="1919"/>
        <v/>
      </c>
      <c r="AA7656" s="13" t="str">
        <f t="shared" si="1919"/>
        <v/>
      </c>
      <c r="AB7656" s="13" t="str">
        <f t="shared" si="1919"/>
        <v/>
      </c>
      <c r="AC7656" s="13" t="str">
        <f t="shared" si="1919"/>
        <v/>
      </c>
      <c r="AD7656" s="13" t="str">
        <f t="shared" si="1919"/>
        <v/>
      </c>
    </row>
    <row r="7657" spans="7:30" x14ac:dyDescent="0.25">
      <c r="G7657" s="18" t="str">
        <f t="shared" si="1905"/>
        <v/>
      </c>
      <c r="H7657" s="22" t="str">
        <f t="shared" si="1906"/>
        <v/>
      </c>
      <c r="I7657" s="23" t="str">
        <f t="shared" si="1907"/>
        <v/>
      </c>
      <c r="J7657" s="22" t="str">
        <f t="shared" si="1908"/>
        <v/>
      </c>
      <c r="K7657" s="24" t="str">
        <f t="shared" si="1909"/>
        <v/>
      </c>
      <c r="L7657" s="42" t="str">
        <f t="shared" si="1915"/>
        <v/>
      </c>
      <c r="M7657" s="43" t="str">
        <f t="shared" si="1916"/>
        <v/>
      </c>
      <c r="N7657" s="26" t="str">
        <f t="shared" si="1910"/>
        <v/>
      </c>
      <c r="O7657" s="26" t="str">
        <f t="shared" si="1911"/>
        <v/>
      </c>
      <c r="P7657" s="28" t="str">
        <f>IF(E7657="","",INDEX(TableLookupWakeUpScore[],MATCH(E7657,TableLookupWakeUpScore[Wake Up],0),MATCH(P$1,TableLookupWakeUpScore[#Headers],0)))</f>
        <v/>
      </c>
      <c r="Q7657" s="30" t="str">
        <f t="shared" si="1912"/>
        <v/>
      </c>
      <c r="R7657" s="31" t="str">
        <f t="shared" si="1913"/>
        <v/>
      </c>
      <c r="S7657" s="34" t="str">
        <f>IF($C7657="","",INDEX(TableLookupSleepQuality[],MATCH($C7657,TableLookupSleepQuality[Sleep Quality Low],1),MATCH(S$1,TableLookupSleepQuality[#Headers],0)))</f>
        <v/>
      </c>
      <c r="T7657" s="35" t="str">
        <f>IF($C7657="","",INDEX(TableLookupSleepQuality[],MATCH($C7657,TableLookupSleepQuality[Sleep Quality Low],1),MATCH(T$1,TableLookupSleepQuality[#Headers],0)))</f>
        <v/>
      </c>
      <c r="X7657" s="36" t="str">
        <f t="shared" si="1914"/>
        <v/>
      </c>
      <c r="Y7657" s="40" t="str">
        <f t="shared" si="1919"/>
        <v/>
      </c>
      <c r="Z7657" s="13" t="str">
        <f t="shared" si="1919"/>
        <v/>
      </c>
      <c r="AA7657" s="13" t="str">
        <f t="shared" si="1919"/>
        <v/>
      </c>
      <c r="AB7657" s="13" t="str">
        <f t="shared" si="1919"/>
        <v/>
      </c>
      <c r="AC7657" s="13" t="str">
        <f t="shared" si="1919"/>
        <v/>
      </c>
      <c r="AD7657" s="13" t="str">
        <f t="shared" si="1919"/>
        <v/>
      </c>
    </row>
    <row r="7658" spans="7:30" x14ac:dyDescent="0.25">
      <c r="G7658" s="18" t="str">
        <f t="shared" si="1905"/>
        <v/>
      </c>
      <c r="H7658" s="22" t="str">
        <f t="shared" si="1906"/>
        <v/>
      </c>
      <c r="I7658" s="23" t="str">
        <f t="shared" si="1907"/>
        <v/>
      </c>
      <c r="J7658" s="22" t="str">
        <f t="shared" si="1908"/>
        <v/>
      </c>
      <c r="K7658" s="24" t="str">
        <f t="shared" si="1909"/>
        <v/>
      </c>
      <c r="L7658" s="42" t="str">
        <f t="shared" si="1915"/>
        <v/>
      </c>
      <c r="M7658" s="43" t="str">
        <f t="shared" si="1916"/>
        <v/>
      </c>
      <c r="N7658" s="26" t="str">
        <f t="shared" si="1910"/>
        <v/>
      </c>
      <c r="O7658" s="26" t="str">
        <f t="shared" si="1911"/>
        <v/>
      </c>
      <c r="P7658" s="28" t="str">
        <f>IF(E7658="","",INDEX(TableLookupWakeUpScore[],MATCH(E7658,TableLookupWakeUpScore[Wake Up],0),MATCH(P$1,TableLookupWakeUpScore[#Headers],0)))</f>
        <v/>
      </c>
      <c r="Q7658" s="30" t="str">
        <f t="shared" si="1912"/>
        <v/>
      </c>
      <c r="R7658" s="31" t="str">
        <f t="shared" si="1913"/>
        <v/>
      </c>
      <c r="S7658" s="34" t="str">
        <f>IF($C7658="","",INDEX(TableLookupSleepQuality[],MATCH($C7658,TableLookupSleepQuality[Sleep Quality Low],1),MATCH(S$1,TableLookupSleepQuality[#Headers],0)))</f>
        <v/>
      </c>
      <c r="T7658" s="35" t="str">
        <f>IF($C7658="","",INDEX(TableLookupSleepQuality[],MATCH($C7658,TableLookupSleepQuality[Sleep Quality Low],1),MATCH(T$1,TableLookupSleepQuality[#Headers],0)))</f>
        <v/>
      </c>
      <c r="X7658" s="36" t="str">
        <f t="shared" si="1914"/>
        <v/>
      </c>
      <c r="Y7658" s="40" t="str">
        <f t="shared" si="1919"/>
        <v/>
      </c>
      <c r="Z7658" s="13" t="str">
        <f t="shared" si="1919"/>
        <v/>
      </c>
      <c r="AA7658" s="13" t="str">
        <f t="shared" si="1919"/>
        <v/>
      </c>
      <c r="AB7658" s="13" t="str">
        <f t="shared" si="1919"/>
        <v/>
      </c>
      <c r="AC7658" s="13" t="str">
        <f t="shared" si="1919"/>
        <v/>
      </c>
      <c r="AD7658" s="13" t="str">
        <f t="shared" si="1919"/>
        <v/>
      </c>
    </row>
    <row r="7659" spans="7:30" x14ac:dyDescent="0.25">
      <c r="G7659" s="18" t="str">
        <f t="shared" si="1905"/>
        <v/>
      </c>
      <c r="H7659" s="22" t="str">
        <f t="shared" si="1906"/>
        <v/>
      </c>
      <c r="I7659" s="23" t="str">
        <f t="shared" si="1907"/>
        <v/>
      </c>
      <c r="J7659" s="22" t="str">
        <f t="shared" si="1908"/>
        <v/>
      </c>
      <c r="K7659" s="24" t="str">
        <f t="shared" si="1909"/>
        <v/>
      </c>
      <c r="L7659" s="42" t="str">
        <f t="shared" si="1915"/>
        <v/>
      </c>
      <c r="M7659" s="43" t="str">
        <f t="shared" si="1916"/>
        <v/>
      </c>
      <c r="N7659" s="26" t="str">
        <f t="shared" si="1910"/>
        <v/>
      </c>
      <c r="O7659" s="26" t="str">
        <f t="shared" si="1911"/>
        <v/>
      </c>
      <c r="P7659" s="28" t="str">
        <f>IF(E7659="","",INDEX(TableLookupWakeUpScore[],MATCH(E7659,TableLookupWakeUpScore[Wake Up],0),MATCH(P$1,TableLookupWakeUpScore[#Headers],0)))</f>
        <v/>
      </c>
      <c r="Q7659" s="30" t="str">
        <f t="shared" si="1912"/>
        <v/>
      </c>
      <c r="R7659" s="31" t="str">
        <f t="shared" si="1913"/>
        <v/>
      </c>
      <c r="S7659" s="34" t="str">
        <f>IF($C7659="","",INDEX(TableLookupSleepQuality[],MATCH($C7659,TableLookupSleepQuality[Sleep Quality Low],1),MATCH(S$1,TableLookupSleepQuality[#Headers],0)))</f>
        <v/>
      </c>
      <c r="T7659" s="35" t="str">
        <f>IF($C7659="","",INDEX(TableLookupSleepQuality[],MATCH($C7659,TableLookupSleepQuality[Sleep Quality Low],1),MATCH(T$1,TableLookupSleepQuality[#Headers],0)))</f>
        <v/>
      </c>
      <c r="X7659" s="36" t="str">
        <f t="shared" si="1914"/>
        <v/>
      </c>
      <c r="Y7659" s="40" t="str">
        <f t="shared" si="1919"/>
        <v/>
      </c>
      <c r="Z7659" s="13" t="str">
        <f t="shared" si="1919"/>
        <v/>
      </c>
      <c r="AA7659" s="13" t="str">
        <f t="shared" si="1919"/>
        <v/>
      </c>
      <c r="AB7659" s="13" t="str">
        <f t="shared" si="1919"/>
        <v/>
      </c>
      <c r="AC7659" s="13" t="str">
        <f t="shared" si="1919"/>
        <v/>
      </c>
      <c r="AD7659" s="13" t="str">
        <f t="shared" si="1919"/>
        <v/>
      </c>
    </row>
    <row r="7660" spans="7:30" x14ac:dyDescent="0.25">
      <c r="G7660" s="18" t="str">
        <f t="shared" si="1905"/>
        <v/>
      </c>
      <c r="H7660" s="22" t="str">
        <f t="shared" si="1906"/>
        <v/>
      </c>
      <c r="I7660" s="23" t="str">
        <f t="shared" si="1907"/>
        <v/>
      </c>
      <c r="J7660" s="22" t="str">
        <f t="shared" si="1908"/>
        <v/>
      </c>
      <c r="K7660" s="24" t="str">
        <f t="shared" si="1909"/>
        <v/>
      </c>
      <c r="L7660" s="42" t="str">
        <f t="shared" si="1915"/>
        <v/>
      </c>
      <c r="M7660" s="43" t="str">
        <f t="shared" si="1916"/>
        <v/>
      </c>
      <c r="N7660" s="26" t="str">
        <f t="shared" si="1910"/>
        <v/>
      </c>
      <c r="O7660" s="26" t="str">
        <f t="shared" si="1911"/>
        <v/>
      </c>
      <c r="P7660" s="28" t="str">
        <f>IF(E7660="","",INDEX(TableLookupWakeUpScore[],MATCH(E7660,TableLookupWakeUpScore[Wake Up],0),MATCH(P$1,TableLookupWakeUpScore[#Headers],0)))</f>
        <v/>
      </c>
      <c r="Q7660" s="30" t="str">
        <f t="shared" si="1912"/>
        <v/>
      </c>
      <c r="R7660" s="31" t="str">
        <f t="shared" si="1913"/>
        <v/>
      </c>
      <c r="S7660" s="34" t="str">
        <f>IF($C7660="","",INDEX(TableLookupSleepQuality[],MATCH($C7660,TableLookupSleepQuality[Sleep Quality Low],1),MATCH(S$1,TableLookupSleepQuality[#Headers],0)))</f>
        <v/>
      </c>
      <c r="T7660" s="35" t="str">
        <f>IF($C7660="","",INDEX(TableLookupSleepQuality[],MATCH($C7660,TableLookupSleepQuality[Sleep Quality Low],1),MATCH(T$1,TableLookupSleepQuality[#Headers],0)))</f>
        <v/>
      </c>
      <c r="X7660" s="36" t="str">
        <f t="shared" si="1914"/>
        <v/>
      </c>
      <c r="Y7660" s="40" t="str">
        <f t="shared" si="1919"/>
        <v/>
      </c>
      <c r="Z7660" s="13" t="str">
        <f t="shared" si="1919"/>
        <v/>
      </c>
      <c r="AA7660" s="13" t="str">
        <f t="shared" si="1919"/>
        <v/>
      </c>
      <c r="AB7660" s="13" t="str">
        <f t="shared" si="1919"/>
        <v/>
      </c>
      <c r="AC7660" s="13" t="str">
        <f t="shared" si="1919"/>
        <v/>
      </c>
      <c r="AD7660" s="13" t="str">
        <f t="shared" si="1919"/>
        <v/>
      </c>
    </row>
    <row r="7661" spans="7:30" x14ac:dyDescent="0.25">
      <c r="G7661" s="18" t="str">
        <f t="shared" si="1905"/>
        <v/>
      </c>
      <c r="H7661" s="22" t="str">
        <f t="shared" si="1906"/>
        <v/>
      </c>
      <c r="I7661" s="23" t="str">
        <f t="shared" si="1907"/>
        <v/>
      </c>
      <c r="J7661" s="22" t="str">
        <f t="shared" si="1908"/>
        <v/>
      </c>
      <c r="K7661" s="24" t="str">
        <f t="shared" si="1909"/>
        <v/>
      </c>
      <c r="L7661" s="42" t="str">
        <f t="shared" si="1915"/>
        <v/>
      </c>
      <c r="M7661" s="43" t="str">
        <f t="shared" si="1916"/>
        <v/>
      </c>
      <c r="N7661" s="26" t="str">
        <f t="shared" si="1910"/>
        <v/>
      </c>
      <c r="O7661" s="26" t="str">
        <f t="shared" si="1911"/>
        <v/>
      </c>
      <c r="P7661" s="28" t="str">
        <f>IF(E7661="","",INDEX(TableLookupWakeUpScore[],MATCH(E7661,TableLookupWakeUpScore[Wake Up],0),MATCH(P$1,TableLookupWakeUpScore[#Headers],0)))</f>
        <v/>
      </c>
      <c r="Q7661" s="30" t="str">
        <f t="shared" si="1912"/>
        <v/>
      </c>
      <c r="R7661" s="31" t="str">
        <f t="shared" si="1913"/>
        <v/>
      </c>
      <c r="S7661" s="34" t="str">
        <f>IF($C7661="","",INDEX(TableLookupSleepQuality[],MATCH($C7661,TableLookupSleepQuality[Sleep Quality Low],1),MATCH(S$1,TableLookupSleepQuality[#Headers],0)))</f>
        <v/>
      </c>
      <c r="T7661" s="35" t="str">
        <f>IF($C7661="","",INDEX(TableLookupSleepQuality[],MATCH($C7661,TableLookupSleepQuality[Sleep Quality Low],1),MATCH(T$1,TableLookupSleepQuality[#Headers],0)))</f>
        <v/>
      </c>
      <c r="X7661" s="36" t="str">
        <f t="shared" si="1914"/>
        <v/>
      </c>
      <c r="Y7661" s="40" t="str">
        <f t="shared" si="1919"/>
        <v/>
      </c>
      <c r="Z7661" s="13" t="str">
        <f t="shared" si="1919"/>
        <v/>
      </c>
      <c r="AA7661" s="13" t="str">
        <f t="shared" si="1919"/>
        <v/>
      </c>
      <c r="AB7661" s="13" t="str">
        <f t="shared" si="1919"/>
        <v/>
      </c>
      <c r="AC7661" s="13" t="str">
        <f t="shared" si="1919"/>
        <v/>
      </c>
      <c r="AD7661" s="13" t="str">
        <f t="shared" si="1919"/>
        <v/>
      </c>
    </row>
    <row r="7662" spans="7:30" x14ac:dyDescent="0.25">
      <c r="G7662" s="18" t="str">
        <f t="shared" si="1905"/>
        <v/>
      </c>
      <c r="H7662" s="22" t="str">
        <f t="shared" si="1906"/>
        <v/>
      </c>
      <c r="I7662" s="23" t="str">
        <f t="shared" si="1907"/>
        <v/>
      </c>
      <c r="J7662" s="22" t="str">
        <f t="shared" si="1908"/>
        <v/>
      </c>
      <c r="K7662" s="24" t="str">
        <f t="shared" si="1909"/>
        <v/>
      </c>
      <c r="L7662" s="42" t="str">
        <f t="shared" si="1915"/>
        <v/>
      </c>
      <c r="M7662" s="43" t="str">
        <f t="shared" si="1916"/>
        <v/>
      </c>
      <c r="N7662" s="26" t="str">
        <f t="shared" si="1910"/>
        <v/>
      </c>
      <c r="O7662" s="26" t="str">
        <f t="shared" si="1911"/>
        <v/>
      </c>
      <c r="P7662" s="28" t="str">
        <f>IF(E7662="","",INDEX(TableLookupWakeUpScore[],MATCH(E7662,TableLookupWakeUpScore[Wake Up],0),MATCH(P$1,TableLookupWakeUpScore[#Headers],0)))</f>
        <v/>
      </c>
      <c r="Q7662" s="30" t="str">
        <f t="shared" si="1912"/>
        <v/>
      </c>
      <c r="R7662" s="31" t="str">
        <f t="shared" si="1913"/>
        <v/>
      </c>
      <c r="S7662" s="34" t="str">
        <f>IF($C7662="","",INDEX(TableLookupSleepQuality[],MATCH($C7662,TableLookupSleepQuality[Sleep Quality Low],1),MATCH(S$1,TableLookupSleepQuality[#Headers],0)))</f>
        <v/>
      </c>
      <c r="T7662" s="35" t="str">
        <f>IF($C7662="","",INDEX(TableLookupSleepQuality[],MATCH($C7662,TableLookupSleepQuality[Sleep Quality Low],1),MATCH(T$1,TableLookupSleepQuality[#Headers],0)))</f>
        <v/>
      </c>
      <c r="X7662" s="36" t="str">
        <f t="shared" si="1914"/>
        <v/>
      </c>
      <c r="Y7662" s="40" t="str">
        <f t="shared" si="1919"/>
        <v/>
      </c>
      <c r="Z7662" s="13" t="str">
        <f t="shared" si="1919"/>
        <v/>
      </c>
      <c r="AA7662" s="13" t="str">
        <f t="shared" si="1919"/>
        <v/>
      </c>
      <c r="AB7662" s="13" t="str">
        <f t="shared" si="1919"/>
        <v/>
      </c>
      <c r="AC7662" s="13" t="str">
        <f t="shared" si="1919"/>
        <v/>
      </c>
      <c r="AD7662" s="13" t="str">
        <f t="shared" si="1919"/>
        <v/>
      </c>
    </row>
    <row r="7663" spans="7:30" x14ac:dyDescent="0.25">
      <c r="G7663" s="18" t="str">
        <f t="shared" si="1905"/>
        <v/>
      </c>
      <c r="H7663" s="22" t="str">
        <f t="shared" si="1906"/>
        <v/>
      </c>
      <c r="I7663" s="23" t="str">
        <f t="shared" si="1907"/>
        <v/>
      </c>
      <c r="J7663" s="22" t="str">
        <f t="shared" si="1908"/>
        <v/>
      </c>
      <c r="K7663" s="24" t="str">
        <f t="shared" si="1909"/>
        <v/>
      </c>
      <c r="L7663" s="42" t="str">
        <f t="shared" si="1915"/>
        <v/>
      </c>
      <c r="M7663" s="43" t="str">
        <f t="shared" si="1916"/>
        <v/>
      </c>
      <c r="N7663" s="26" t="str">
        <f t="shared" si="1910"/>
        <v/>
      </c>
      <c r="O7663" s="26" t="str">
        <f t="shared" si="1911"/>
        <v/>
      </c>
      <c r="P7663" s="28" t="str">
        <f>IF(E7663="","",INDEX(TableLookupWakeUpScore[],MATCH(E7663,TableLookupWakeUpScore[Wake Up],0),MATCH(P$1,TableLookupWakeUpScore[#Headers],0)))</f>
        <v/>
      </c>
      <c r="Q7663" s="30" t="str">
        <f t="shared" si="1912"/>
        <v/>
      </c>
      <c r="R7663" s="31" t="str">
        <f t="shared" si="1913"/>
        <v/>
      </c>
      <c r="S7663" s="34" t="str">
        <f>IF($C7663="","",INDEX(TableLookupSleepQuality[],MATCH($C7663,TableLookupSleepQuality[Sleep Quality Low],1),MATCH(S$1,TableLookupSleepQuality[#Headers],0)))</f>
        <v/>
      </c>
      <c r="T7663" s="35" t="str">
        <f>IF($C7663="","",INDEX(TableLookupSleepQuality[],MATCH($C7663,TableLookupSleepQuality[Sleep Quality Low],1),MATCH(T$1,TableLookupSleepQuality[#Headers],0)))</f>
        <v/>
      </c>
      <c r="X7663" s="36" t="str">
        <f t="shared" si="1914"/>
        <v/>
      </c>
      <c r="Y7663" s="40" t="str">
        <f t="shared" si="1919"/>
        <v/>
      </c>
      <c r="Z7663" s="13" t="str">
        <f t="shared" si="1919"/>
        <v/>
      </c>
      <c r="AA7663" s="13" t="str">
        <f t="shared" si="1919"/>
        <v/>
      </c>
      <c r="AB7663" s="13" t="str">
        <f t="shared" si="1919"/>
        <v/>
      </c>
      <c r="AC7663" s="13" t="str">
        <f t="shared" si="1919"/>
        <v/>
      </c>
      <c r="AD7663" s="13" t="str">
        <f t="shared" si="1919"/>
        <v/>
      </c>
    </row>
    <row r="7664" spans="7:30" x14ac:dyDescent="0.25">
      <c r="G7664" s="18" t="str">
        <f t="shared" si="1905"/>
        <v/>
      </c>
      <c r="H7664" s="22" t="str">
        <f t="shared" si="1906"/>
        <v/>
      </c>
      <c r="I7664" s="23" t="str">
        <f t="shared" si="1907"/>
        <v/>
      </c>
      <c r="J7664" s="22" t="str">
        <f t="shared" si="1908"/>
        <v/>
      </c>
      <c r="K7664" s="24" t="str">
        <f t="shared" si="1909"/>
        <v/>
      </c>
      <c r="L7664" s="42" t="str">
        <f t="shared" si="1915"/>
        <v/>
      </c>
      <c r="M7664" s="43" t="str">
        <f t="shared" si="1916"/>
        <v/>
      </c>
      <c r="N7664" s="26" t="str">
        <f t="shared" si="1910"/>
        <v/>
      </c>
      <c r="O7664" s="26" t="str">
        <f t="shared" si="1911"/>
        <v/>
      </c>
      <c r="P7664" s="28" t="str">
        <f>IF(E7664="","",INDEX(TableLookupWakeUpScore[],MATCH(E7664,TableLookupWakeUpScore[Wake Up],0),MATCH(P$1,TableLookupWakeUpScore[#Headers],0)))</f>
        <v/>
      </c>
      <c r="Q7664" s="30" t="str">
        <f t="shared" si="1912"/>
        <v/>
      </c>
      <c r="R7664" s="31" t="str">
        <f t="shared" si="1913"/>
        <v/>
      </c>
      <c r="S7664" s="34" t="str">
        <f>IF($C7664="","",INDEX(TableLookupSleepQuality[],MATCH($C7664,TableLookupSleepQuality[Sleep Quality Low],1),MATCH(S$1,TableLookupSleepQuality[#Headers],0)))</f>
        <v/>
      </c>
      <c r="T7664" s="35" t="str">
        <f>IF($C7664="","",INDEX(TableLookupSleepQuality[],MATCH($C7664,TableLookupSleepQuality[Sleep Quality Low],1),MATCH(T$1,TableLookupSleepQuality[#Headers],0)))</f>
        <v/>
      </c>
      <c r="X7664" s="36" t="str">
        <f t="shared" si="1914"/>
        <v/>
      </c>
      <c r="Y7664" s="40" t="str">
        <f t="shared" si="1919"/>
        <v/>
      </c>
      <c r="Z7664" s="13" t="str">
        <f t="shared" si="1919"/>
        <v/>
      </c>
      <c r="AA7664" s="13" t="str">
        <f t="shared" si="1919"/>
        <v/>
      </c>
      <c r="AB7664" s="13" t="str">
        <f t="shared" si="1919"/>
        <v/>
      </c>
      <c r="AC7664" s="13" t="str">
        <f t="shared" si="1919"/>
        <v/>
      </c>
      <c r="AD7664" s="13" t="str">
        <f t="shared" si="1919"/>
        <v/>
      </c>
    </row>
    <row r="7665" spans="7:30" x14ac:dyDescent="0.25">
      <c r="G7665" s="18" t="str">
        <f t="shared" si="1905"/>
        <v/>
      </c>
      <c r="H7665" s="22" t="str">
        <f t="shared" si="1906"/>
        <v/>
      </c>
      <c r="I7665" s="23" t="str">
        <f t="shared" si="1907"/>
        <v/>
      </c>
      <c r="J7665" s="22" t="str">
        <f t="shared" si="1908"/>
        <v/>
      </c>
      <c r="K7665" s="24" t="str">
        <f t="shared" si="1909"/>
        <v/>
      </c>
      <c r="L7665" s="42" t="str">
        <f t="shared" si="1915"/>
        <v/>
      </c>
      <c r="M7665" s="43" t="str">
        <f t="shared" si="1916"/>
        <v/>
      </c>
      <c r="N7665" s="26" t="str">
        <f t="shared" si="1910"/>
        <v/>
      </c>
      <c r="O7665" s="26" t="str">
        <f t="shared" si="1911"/>
        <v/>
      </c>
      <c r="P7665" s="28" t="str">
        <f>IF(E7665="","",INDEX(TableLookupWakeUpScore[],MATCH(E7665,TableLookupWakeUpScore[Wake Up],0),MATCH(P$1,TableLookupWakeUpScore[#Headers],0)))</f>
        <v/>
      </c>
      <c r="Q7665" s="30" t="str">
        <f t="shared" si="1912"/>
        <v/>
      </c>
      <c r="R7665" s="31" t="str">
        <f t="shared" si="1913"/>
        <v/>
      </c>
      <c r="S7665" s="34" t="str">
        <f>IF($C7665="","",INDEX(TableLookupSleepQuality[],MATCH($C7665,TableLookupSleepQuality[Sleep Quality Low],1),MATCH(S$1,TableLookupSleepQuality[#Headers],0)))</f>
        <v/>
      </c>
      <c r="T7665" s="35" t="str">
        <f>IF($C7665="","",INDEX(TableLookupSleepQuality[],MATCH($C7665,TableLookupSleepQuality[Sleep Quality Low],1),MATCH(T$1,TableLookupSleepQuality[#Headers],0)))</f>
        <v/>
      </c>
      <c r="X7665" s="36" t="str">
        <f t="shared" si="1914"/>
        <v/>
      </c>
      <c r="Y7665" s="40" t="str">
        <f t="shared" si="1919"/>
        <v/>
      </c>
      <c r="Z7665" s="13" t="str">
        <f t="shared" si="1919"/>
        <v/>
      </c>
      <c r="AA7665" s="13" t="str">
        <f t="shared" si="1919"/>
        <v/>
      </c>
      <c r="AB7665" s="13" t="str">
        <f t="shared" si="1919"/>
        <v/>
      </c>
      <c r="AC7665" s="13" t="str">
        <f t="shared" si="1919"/>
        <v/>
      </c>
      <c r="AD7665" s="13" t="str">
        <f t="shared" si="1919"/>
        <v/>
      </c>
    </row>
    <row r="7666" spans="7:30" x14ac:dyDescent="0.25">
      <c r="G7666" s="18" t="str">
        <f t="shared" si="1905"/>
        <v/>
      </c>
      <c r="H7666" s="22" t="str">
        <f t="shared" si="1906"/>
        <v/>
      </c>
      <c r="I7666" s="23" t="str">
        <f t="shared" si="1907"/>
        <v/>
      </c>
      <c r="J7666" s="22" t="str">
        <f t="shared" si="1908"/>
        <v/>
      </c>
      <c r="K7666" s="24" t="str">
        <f t="shared" si="1909"/>
        <v/>
      </c>
      <c r="L7666" s="42" t="str">
        <f t="shared" si="1915"/>
        <v/>
      </c>
      <c r="M7666" s="43" t="str">
        <f t="shared" si="1916"/>
        <v/>
      </c>
      <c r="N7666" s="26" t="str">
        <f t="shared" si="1910"/>
        <v/>
      </c>
      <c r="O7666" s="26" t="str">
        <f t="shared" si="1911"/>
        <v/>
      </c>
      <c r="P7666" s="28" t="str">
        <f>IF(E7666="","",INDEX(TableLookupWakeUpScore[],MATCH(E7666,TableLookupWakeUpScore[Wake Up],0),MATCH(P$1,TableLookupWakeUpScore[#Headers],0)))</f>
        <v/>
      </c>
      <c r="Q7666" s="30" t="str">
        <f t="shared" si="1912"/>
        <v/>
      </c>
      <c r="R7666" s="31" t="str">
        <f t="shared" si="1913"/>
        <v/>
      </c>
      <c r="S7666" s="34" t="str">
        <f>IF($C7666="","",INDEX(TableLookupSleepQuality[],MATCH($C7666,TableLookupSleepQuality[Sleep Quality Low],1),MATCH(S$1,TableLookupSleepQuality[#Headers],0)))</f>
        <v/>
      </c>
      <c r="T7666" s="35" t="str">
        <f>IF($C7666="","",INDEX(TableLookupSleepQuality[],MATCH($C7666,TableLookupSleepQuality[Sleep Quality Low],1),MATCH(T$1,TableLookupSleepQuality[#Headers],0)))</f>
        <v/>
      </c>
      <c r="X7666" s="36" t="str">
        <f t="shared" si="1914"/>
        <v/>
      </c>
      <c r="Y7666" s="40" t="str">
        <f t="shared" si="1919"/>
        <v/>
      </c>
      <c r="Z7666" s="13" t="str">
        <f t="shared" si="1919"/>
        <v/>
      </c>
      <c r="AA7666" s="13" t="str">
        <f t="shared" si="1919"/>
        <v/>
      </c>
      <c r="AB7666" s="13" t="str">
        <f t="shared" si="1919"/>
        <v/>
      </c>
      <c r="AC7666" s="13" t="str">
        <f t="shared" si="1919"/>
        <v/>
      </c>
      <c r="AD7666" s="13" t="str">
        <f t="shared" si="1919"/>
        <v/>
      </c>
    </row>
    <row r="7667" spans="7:30" x14ac:dyDescent="0.25">
      <c r="G7667" s="18" t="str">
        <f t="shared" si="1905"/>
        <v/>
      </c>
      <c r="H7667" s="22" t="str">
        <f t="shared" si="1906"/>
        <v/>
      </c>
      <c r="I7667" s="23" t="str">
        <f t="shared" si="1907"/>
        <v/>
      </c>
      <c r="J7667" s="22" t="str">
        <f t="shared" si="1908"/>
        <v/>
      </c>
      <c r="K7667" s="24" t="str">
        <f t="shared" si="1909"/>
        <v/>
      </c>
      <c r="L7667" s="42" t="str">
        <f t="shared" si="1915"/>
        <v/>
      </c>
      <c r="M7667" s="43" t="str">
        <f t="shared" si="1916"/>
        <v/>
      </c>
      <c r="N7667" s="26" t="str">
        <f t="shared" si="1910"/>
        <v/>
      </c>
      <c r="O7667" s="26" t="str">
        <f t="shared" si="1911"/>
        <v/>
      </c>
      <c r="P7667" s="28" t="str">
        <f>IF(E7667="","",INDEX(TableLookupWakeUpScore[],MATCH(E7667,TableLookupWakeUpScore[Wake Up],0),MATCH(P$1,TableLookupWakeUpScore[#Headers],0)))</f>
        <v/>
      </c>
      <c r="Q7667" s="30" t="str">
        <f t="shared" si="1912"/>
        <v/>
      </c>
      <c r="R7667" s="31" t="str">
        <f t="shared" si="1913"/>
        <v/>
      </c>
      <c r="S7667" s="34" t="str">
        <f>IF($C7667="","",INDEX(TableLookupSleepQuality[],MATCH($C7667,TableLookupSleepQuality[Sleep Quality Low],1),MATCH(S$1,TableLookupSleepQuality[#Headers],0)))</f>
        <v/>
      </c>
      <c r="T7667" s="35" t="str">
        <f>IF($C7667="","",INDEX(TableLookupSleepQuality[],MATCH($C7667,TableLookupSleepQuality[Sleep Quality Low],1),MATCH(T$1,TableLookupSleepQuality[#Headers],0)))</f>
        <v/>
      </c>
      <c r="X7667" s="36" t="str">
        <f t="shared" si="1914"/>
        <v/>
      </c>
      <c r="Y7667" s="40" t="str">
        <f t="shared" ref="Y7667:AD7682" si="1920">IF(OR($X7667="NO",$X7667=""),"",IF(COUNTIF($F7667,"*" &amp; Y$1 &amp; "*"),"YES","NO"))</f>
        <v/>
      </c>
      <c r="Z7667" s="13" t="str">
        <f t="shared" si="1920"/>
        <v/>
      </c>
      <c r="AA7667" s="13" t="str">
        <f t="shared" si="1920"/>
        <v/>
      </c>
      <c r="AB7667" s="13" t="str">
        <f t="shared" si="1920"/>
        <v/>
      </c>
      <c r="AC7667" s="13" t="str">
        <f t="shared" si="1920"/>
        <v/>
      </c>
      <c r="AD7667" s="13" t="str">
        <f t="shared" si="1920"/>
        <v/>
      </c>
    </row>
    <row r="7668" spans="7:30" x14ac:dyDescent="0.25">
      <c r="G7668" s="18" t="str">
        <f t="shared" si="1905"/>
        <v/>
      </c>
      <c r="H7668" s="22" t="str">
        <f t="shared" si="1906"/>
        <v/>
      </c>
      <c r="I7668" s="23" t="str">
        <f t="shared" si="1907"/>
        <v/>
      </c>
      <c r="J7668" s="22" t="str">
        <f t="shared" si="1908"/>
        <v/>
      </c>
      <c r="K7668" s="24" t="str">
        <f t="shared" si="1909"/>
        <v/>
      </c>
      <c r="L7668" s="42" t="str">
        <f t="shared" si="1915"/>
        <v/>
      </c>
      <c r="M7668" s="43" t="str">
        <f t="shared" si="1916"/>
        <v/>
      </c>
      <c r="N7668" s="26" t="str">
        <f t="shared" si="1910"/>
        <v/>
      </c>
      <c r="O7668" s="26" t="str">
        <f t="shared" si="1911"/>
        <v/>
      </c>
      <c r="P7668" s="28" t="str">
        <f>IF(E7668="","",INDEX(TableLookupWakeUpScore[],MATCH(E7668,TableLookupWakeUpScore[Wake Up],0),MATCH(P$1,TableLookupWakeUpScore[#Headers],0)))</f>
        <v/>
      </c>
      <c r="Q7668" s="30" t="str">
        <f t="shared" si="1912"/>
        <v/>
      </c>
      <c r="R7668" s="31" t="str">
        <f t="shared" si="1913"/>
        <v/>
      </c>
      <c r="S7668" s="34" t="str">
        <f>IF($C7668="","",INDEX(TableLookupSleepQuality[],MATCH($C7668,TableLookupSleepQuality[Sleep Quality Low],1),MATCH(S$1,TableLookupSleepQuality[#Headers],0)))</f>
        <v/>
      </c>
      <c r="T7668" s="35" t="str">
        <f>IF($C7668="","",INDEX(TableLookupSleepQuality[],MATCH($C7668,TableLookupSleepQuality[Sleep Quality Low],1),MATCH(T$1,TableLookupSleepQuality[#Headers],0)))</f>
        <v/>
      </c>
      <c r="X7668" s="36" t="str">
        <f t="shared" si="1914"/>
        <v/>
      </c>
      <c r="Y7668" s="40" t="str">
        <f t="shared" si="1920"/>
        <v/>
      </c>
      <c r="Z7668" s="13" t="str">
        <f t="shared" si="1920"/>
        <v/>
      </c>
      <c r="AA7668" s="13" t="str">
        <f t="shared" si="1920"/>
        <v/>
      </c>
      <c r="AB7668" s="13" t="str">
        <f t="shared" si="1920"/>
        <v/>
      </c>
      <c r="AC7668" s="13" t="str">
        <f t="shared" si="1920"/>
        <v/>
      </c>
      <c r="AD7668" s="13" t="str">
        <f t="shared" si="1920"/>
        <v/>
      </c>
    </row>
    <row r="7669" spans="7:30" x14ac:dyDescent="0.25">
      <c r="G7669" s="18" t="str">
        <f t="shared" si="1905"/>
        <v/>
      </c>
      <c r="H7669" s="22" t="str">
        <f t="shared" si="1906"/>
        <v/>
      </c>
      <c r="I7669" s="23" t="str">
        <f t="shared" si="1907"/>
        <v/>
      </c>
      <c r="J7669" s="22" t="str">
        <f t="shared" si="1908"/>
        <v/>
      </c>
      <c r="K7669" s="24" t="str">
        <f t="shared" si="1909"/>
        <v/>
      </c>
      <c r="L7669" s="42" t="str">
        <f t="shared" si="1915"/>
        <v/>
      </c>
      <c r="M7669" s="43" t="str">
        <f t="shared" si="1916"/>
        <v/>
      </c>
      <c r="N7669" s="26" t="str">
        <f t="shared" si="1910"/>
        <v/>
      </c>
      <c r="O7669" s="26" t="str">
        <f t="shared" si="1911"/>
        <v/>
      </c>
      <c r="P7669" s="28" t="str">
        <f>IF(E7669="","",INDEX(TableLookupWakeUpScore[],MATCH(E7669,TableLookupWakeUpScore[Wake Up],0),MATCH(P$1,TableLookupWakeUpScore[#Headers],0)))</f>
        <v/>
      </c>
      <c r="Q7669" s="30" t="str">
        <f t="shared" si="1912"/>
        <v/>
      </c>
      <c r="R7669" s="31" t="str">
        <f t="shared" si="1913"/>
        <v/>
      </c>
      <c r="S7669" s="34" t="str">
        <f>IF($C7669="","",INDEX(TableLookupSleepQuality[],MATCH($C7669,TableLookupSleepQuality[Sleep Quality Low],1),MATCH(S$1,TableLookupSleepQuality[#Headers],0)))</f>
        <v/>
      </c>
      <c r="T7669" s="35" t="str">
        <f>IF($C7669="","",INDEX(TableLookupSleepQuality[],MATCH($C7669,TableLookupSleepQuality[Sleep Quality Low],1),MATCH(T$1,TableLookupSleepQuality[#Headers],0)))</f>
        <v/>
      </c>
      <c r="X7669" s="36" t="str">
        <f t="shared" si="1914"/>
        <v/>
      </c>
      <c r="Y7669" s="40" t="str">
        <f t="shared" si="1920"/>
        <v/>
      </c>
      <c r="Z7669" s="13" t="str">
        <f t="shared" si="1920"/>
        <v/>
      </c>
      <c r="AA7669" s="13" t="str">
        <f t="shared" si="1920"/>
        <v/>
      </c>
      <c r="AB7669" s="13" t="str">
        <f t="shared" si="1920"/>
        <v/>
      </c>
      <c r="AC7669" s="13" t="str">
        <f t="shared" si="1920"/>
        <v/>
      </c>
      <c r="AD7669" s="13" t="str">
        <f t="shared" si="1920"/>
        <v/>
      </c>
    </row>
    <row r="7670" spans="7:30" x14ac:dyDescent="0.25">
      <c r="G7670" s="18" t="str">
        <f t="shared" si="1905"/>
        <v/>
      </c>
      <c r="H7670" s="22" t="str">
        <f t="shared" si="1906"/>
        <v/>
      </c>
      <c r="I7670" s="23" t="str">
        <f t="shared" si="1907"/>
        <v/>
      </c>
      <c r="J7670" s="22" t="str">
        <f t="shared" si="1908"/>
        <v/>
      </c>
      <c r="K7670" s="24" t="str">
        <f t="shared" si="1909"/>
        <v/>
      </c>
      <c r="L7670" s="42" t="str">
        <f t="shared" si="1915"/>
        <v/>
      </c>
      <c r="M7670" s="43" t="str">
        <f t="shared" si="1916"/>
        <v/>
      </c>
      <c r="N7670" s="26" t="str">
        <f t="shared" si="1910"/>
        <v/>
      </c>
      <c r="O7670" s="26" t="str">
        <f t="shared" si="1911"/>
        <v/>
      </c>
      <c r="P7670" s="28" t="str">
        <f>IF(E7670="","",INDEX(TableLookupWakeUpScore[],MATCH(E7670,TableLookupWakeUpScore[Wake Up],0),MATCH(P$1,TableLookupWakeUpScore[#Headers],0)))</f>
        <v/>
      </c>
      <c r="Q7670" s="30" t="str">
        <f t="shared" si="1912"/>
        <v/>
      </c>
      <c r="R7670" s="31" t="str">
        <f t="shared" si="1913"/>
        <v/>
      </c>
      <c r="S7670" s="34" t="str">
        <f>IF($C7670="","",INDEX(TableLookupSleepQuality[],MATCH($C7670,TableLookupSleepQuality[Sleep Quality Low],1),MATCH(S$1,TableLookupSleepQuality[#Headers],0)))</f>
        <v/>
      </c>
      <c r="T7670" s="35" t="str">
        <f>IF($C7670="","",INDEX(TableLookupSleepQuality[],MATCH($C7670,TableLookupSleepQuality[Sleep Quality Low],1),MATCH(T$1,TableLookupSleepQuality[#Headers],0)))</f>
        <v/>
      </c>
      <c r="X7670" s="36" t="str">
        <f t="shared" si="1914"/>
        <v/>
      </c>
      <c r="Y7670" s="40" t="str">
        <f t="shared" si="1920"/>
        <v/>
      </c>
      <c r="Z7670" s="13" t="str">
        <f t="shared" si="1920"/>
        <v/>
      </c>
      <c r="AA7670" s="13" t="str">
        <f t="shared" si="1920"/>
        <v/>
      </c>
      <c r="AB7670" s="13" t="str">
        <f t="shared" si="1920"/>
        <v/>
      </c>
      <c r="AC7670" s="13" t="str">
        <f t="shared" si="1920"/>
        <v/>
      </c>
      <c r="AD7670" s="13" t="str">
        <f t="shared" si="1920"/>
        <v/>
      </c>
    </row>
    <row r="7671" spans="7:30" x14ac:dyDescent="0.25">
      <c r="G7671" s="18" t="str">
        <f t="shared" si="1905"/>
        <v/>
      </c>
      <c r="H7671" s="22" t="str">
        <f t="shared" si="1906"/>
        <v/>
      </c>
      <c r="I7671" s="23" t="str">
        <f t="shared" si="1907"/>
        <v/>
      </c>
      <c r="J7671" s="22" t="str">
        <f t="shared" si="1908"/>
        <v/>
      </c>
      <c r="K7671" s="24" t="str">
        <f t="shared" si="1909"/>
        <v/>
      </c>
      <c r="L7671" s="42" t="str">
        <f t="shared" si="1915"/>
        <v/>
      </c>
      <c r="M7671" s="43" t="str">
        <f t="shared" si="1916"/>
        <v/>
      </c>
      <c r="N7671" s="26" t="str">
        <f t="shared" si="1910"/>
        <v/>
      </c>
      <c r="O7671" s="26" t="str">
        <f t="shared" si="1911"/>
        <v/>
      </c>
      <c r="P7671" s="28" t="str">
        <f>IF(E7671="","",INDEX(TableLookupWakeUpScore[],MATCH(E7671,TableLookupWakeUpScore[Wake Up],0),MATCH(P$1,TableLookupWakeUpScore[#Headers],0)))</f>
        <v/>
      </c>
      <c r="Q7671" s="30" t="str">
        <f t="shared" si="1912"/>
        <v/>
      </c>
      <c r="R7671" s="31" t="str">
        <f t="shared" si="1913"/>
        <v/>
      </c>
      <c r="S7671" s="34" t="str">
        <f>IF($C7671="","",INDEX(TableLookupSleepQuality[],MATCH($C7671,TableLookupSleepQuality[Sleep Quality Low],1),MATCH(S$1,TableLookupSleepQuality[#Headers],0)))</f>
        <v/>
      </c>
      <c r="T7671" s="35" t="str">
        <f>IF($C7671="","",INDEX(TableLookupSleepQuality[],MATCH($C7671,TableLookupSleepQuality[Sleep Quality Low],1),MATCH(T$1,TableLookupSleepQuality[#Headers],0)))</f>
        <v/>
      </c>
      <c r="X7671" s="36" t="str">
        <f t="shared" si="1914"/>
        <v/>
      </c>
      <c r="Y7671" s="40" t="str">
        <f t="shared" si="1920"/>
        <v/>
      </c>
      <c r="Z7671" s="13" t="str">
        <f t="shared" si="1920"/>
        <v/>
      </c>
      <c r="AA7671" s="13" t="str">
        <f t="shared" si="1920"/>
        <v/>
      </c>
      <c r="AB7671" s="13" t="str">
        <f t="shared" si="1920"/>
        <v/>
      </c>
      <c r="AC7671" s="13" t="str">
        <f t="shared" si="1920"/>
        <v/>
      </c>
      <c r="AD7671" s="13" t="str">
        <f t="shared" si="1920"/>
        <v/>
      </c>
    </row>
    <row r="7672" spans="7:30" x14ac:dyDescent="0.25">
      <c r="G7672" s="18" t="str">
        <f t="shared" si="1905"/>
        <v/>
      </c>
      <c r="H7672" s="22" t="str">
        <f t="shared" si="1906"/>
        <v/>
      </c>
      <c r="I7672" s="23" t="str">
        <f t="shared" si="1907"/>
        <v/>
      </c>
      <c r="J7672" s="22" t="str">
        <f t="shared" si="1908"/>
        <v/>
      </c>
      <c r="K7672" s="24" t="str">
        <f t="shared" si="1909"/>
        <v/>
      </c>
      <c r="L7672" s="42" t="str">
        <f t="shared" si="1915"/>
        <v/>
      </c>
      <c r="M7672" s="43" t="str">
        <f t="shared" si="1916"/>
        <v/>
      </c>
      <c r="N7672" s="26" t="str">
        <f t="shared" si="1910"/>
        <v/>
      </c>
      <c r="O7672" s="26" t="str">
        <f t="shared" si="1911"/>
        <v/>
      </c>
      <c r="P7672" s="28" t="str">
        <f>IF(E7672="","",INDEX(TableLookupWakeUpScore[],MATCH(E7672,TableLookupWakeUpScore[Wake Up],0),MATCH(P$1,TableLookupWakeUpScore[#Headers],0)))</f>
        <v/>
      </c>
      <c r="Q7672" s="30" t="str">
        <f t="shared" si="1912"/>
        <v/>
      </c>
      <c r="R7672" s="31" t="str">
        <f t="shared" si="1913"/>
        <v/>
      </c>
      <c r="S7672" s="34" t="str">
        <f>IF($C7672="","",INDEX(TableLookupSleepQuality[],MATCH($C7672,TableLookupSleepQuality[Sleep Quality Low],1),MATCH(S$1,TableLookupSleepQuality[#Headers],0)))</f>
        <v/>
      </c>
      <c r="T7672" s="35" t="str">
        <f>IF($C7672="","",INDEX(TableLookupSleepQuality[],MATCH($C7672,TableLookupSleepQuality[Sleep Quality Low],1),MATCH(T$1,TableLookupSleepQuality[#Headers],0)))</f>
        <v/>
      </c>
      <c r="X7672" s="36" t="str">
        <f t="shared" si="1914"/>
        <v/>
      </c>
      <c r="Y7672" s="40" t="str">
        <f t="shared" si="1920"/>
        <v/>
      </c>
      <c r="Z7672" s="13" t="str">
        <f t="shared" si="1920"/>
        <v/>
      </c>
      <c r="AA7672" s="13" t="str">
        <f t="shared" si="1920"/>
        <v/>
      </c>
      <c r="AB7672" s="13" t="str">
        <f t="shared" si="1920"/>
        <v/>
      </c>
      <c r="AC7672" s="13" t="str">
        <f t="shared" si="1920"/>
        <v/>
      </c>
      <c r="AD7672" s="13" t="str">
        <f t="shared" si="1920"/>
        <v/>
      </c>
    </row>
    <row r="7673" spans="7:30" x14ac:dyDescent="0.25">
      <c r="G7673" s="18" t="str">
        <f t="shared" si="1905"/>
        <v/>
      </c>
      <c r="H7673" s="22" t="str">
        <f t="shared" si="1906"/>
        <v/>
      </c>
      <c r="I7673" s="23" t="str">
        <f t="shared" si="1907"/>
        <v/>
      </c>
      <c r="J7673" s="22" t="str">
        <f t="shared" si="1908"/>
        <v/>
      </c>
      <c r="K7673" s="24" t="str">
        <f t="shared" si="1909"/>
        <v/>
      </c>
      <c r="L7673" s="42" t="str">
        <f t="shared" si="1915"/>
        <v/>
      </c>
      <c r="M7673" s="43" t="str">
        <f t="shared" si="1916"/>
        <v/>
      </c>
      <c r="N7673" s="26" t="str">
        <f t="shared" si="1910"/>
        <v/>
      </c>
      <c r="O7673" s="26" t="str">
        <f t="shared" si="1911"/>
        <v/>
      </c>
      <c r="P7673" s="28" t="str">
        <f>IF(E7673="","",INDEX(TableLookupWakeUpScore[],MATCH(E7673,TableLookupWakeUpScore[Wake Up],0),MATCH(P$1,TableLookupWakeUpScore[#Headers],0)))</f>
        <v/>
      </c>
      <c r="Q7673" s="30" t="str">
        <f t="shared" si="1912"/>
        <v/>
      </c>
      <c r="R7673" s="31" t="str">
        <f t="shared" si="1913"/>
        <v/>
      </c>
      <c r="S7673" s="34" t="str">
        <f>IF($C7673="","",INDEX(TableLookupSleepQuality[],MATCH($C7673,TableLookupSleepQuality[Sleep Quality Low],1),MATCH(S$1,TableLookupSleepQuality[#Headers],0)))</f>
        <v/>
      </c>
      <c r="T7673" s="35" t="str">
        <f>IF($C7673="","",INDEX(TableLookupSleepQuality[],MATCH($C7673,TableLookupSleepQuality[Sleep Quality Low],1),MATCH(T$1,TableLookupSleepQuality[#Headers],0)))</f>
        <v/>
      </c>
      <c r="X7673" s="36" t="str">
        <f t="shared" si="1914"/>
        <v/>
      </c>
      <c r="Y7673" s="40" t="str">
        <f t="shared" si="1920"/>
        <v/>
      </c>
      <c r="Z7673" s="13" t="str">
        <f t="shared" si="1920"/>
        <v/>
      </c>
      <c r="AA7673" s="13" t="str">
        <f t="shared" si="1920"/>
        <v/>
      </c>
      <c r="AB7673" s="13" t="str">
        <f t="shared" si="1920"/>
        <v/>
      </c>
      <c r="AC7673" s="13" t="str">
        <f t="shared" si="1920"/>
        <v/>
      </c>
      <c r="AD7673" s="13" t="str">
        <f t="shared" si="1920"/>
        <v/>
      </c>
    </row>
    <row r="7674" spans="7:30" x14ac:dyDescent="0.25">
      <c r="G7674" s="18" t="str">
        <f t="shared" si="1905"/>
        <v/>
      </c>
      <c r="H7674" s="22" t="str">
        <f t="shared" si="1906"/>
        <v/>
      </c>
      <c r="I7674" s="23" t="str">
        <f t="shared" si="1907"/>
        <v/>
      </c>
      <c r="J7674" s="22" t="str">
        <f t="shared" si="1908"/>
        <v/>
      </c>
      <c r="K7674" s="24" t="str">
        <f t="shared" si="1909"/>
        <v/>
      </c>
      <c r="L7674" s="42" t="str">
        <f t="shared" si="1915"/>
        <v/>
      </c>
      <c r="M7674" s="43" t="str">
        <f t="shared" si="1916"/>
        <v/>
      </c>
      <c r="N7674" s="26" t="str">
        <f t="shared" si="1910"/>
        <v/>
      </c>
      <c r="O7674" s="26" t="str">
        <f t="shared" si="1911"/>
        <v/>
      </c>
      <c r="P7674" s="28" t="str">
        <f>IF(E7674="","",INDEX(TableLookupWakeUpScore[],MATCH(E7674,TableLookupWakeUpScore[Wake Up],0),MATCH(P$1,TableLookupWakeUpScore[#Headers],0)))</f>
        <v/>
      </c>
      <c r="Q7674" s="30" t="str">
        <f t="shared" si="1912"/>
        <v/>
      </c>
      <c r="R7674" s="31" t="str">
        <f t="shared" si="1913"/>
        <v/>
      </c>
      <c r="S7674" s="34" t="str">
        <f>IF($C7674="","",INDEX(TableLookupSleepQuality[],MATCH($C7674,TableLookupSleepQuality[Sleep Quality Low],1),MATCH(S$1,TableLookupSleepQuality[#Headers],0)))</f>
        <v/>
      </c>
      <c r="T7674" s="35" t="str">
        <f>IF($C7674="","",INDEX(TableLookupSleepQuality[],MATCH($C7674,TableLookupSleepQuality[Sleep Quality Low],1),MATCH(T$1,TableLookupSleepQuality[#Headers],0)))</f>
        <v/>
      </c>
      <c r="X7674" s="36" t="str">
        <f t="shared" si="1914"/>
        <v/>
      </c>
      <c r="Y7674" s="40" t="str">
        <f t="shared" si="1920"/>
        <v/>
      </c>
      <c r="Z7674" s="13" t="str">
        <f t="shared" si="1920"/>
        <v/>
      </c>
      <c r="AA7674" s="13" t="str">
        <f t="shared" si="1920"/>
        <v/>
      </c>
      <c r="AB7674" s="13" t="str">
        <f t="shared" si="1920"/>
        <v/>
      </c>
      <c r="AC7674" s="13" t="str">
        <f t="shared" si="1920"/>
        <v/>
      </c>
      <c r="AD7674" s="13" t="str">
        <f t="shared" si="1920"/>
        <v/>
      </c>
    </row>
    <row r="7675" spans="7:30" x14ac:dyDescent="0.25">
      <c r="G7675" s="18" t="str">
        <f t="shared" si="1905"/>
        <v/>
      </c>
      <c r="H7675" s="22" t="str">
        <f t="shared" si="1906"/>
        <v/>
      </c>
      <c r="I7675" s="23" t="str">
        <f t="shared" si="1907"/>
        <v/>
      </c>
      <c r="J7675" s="22" t="str">
        <f t="shared" si="1908"/>
        <v/>
      </c>
      <c r="K7675" s="24" t="str">
        <f t="shared" si="1909"/>
        <v/>
      </c>
      <c r="L7675" s="42" t="str">
        <f t="shared" si="1915"/>
        <v/>
      </c>
      <c r="M7675" s="43" t="str">
        <f t="shared" si="1916"/>
        <v/>
      </c>
      <c r="N7675" s="26" t="str">
        <f t="shared" si="1910"/>
        <v/>
      </c>
      <c r="O7675" s="26" t="str">
        <f t="shared" si="1911"/>
        <v/>
      </c>
      <c r="P7675" s="28" t="str">
        <f>IF(E7675="","",INDEX(TableLookupWakeUpScore[],MATCH(E7675,TableLookupWakeUpScore[Wake Up],0),MATCH(P$1,TableLookupWakeUpScore[#Headers],0)))</f>
        <v/>
      </c>
      <c r="Q7675" s="30" t="str">
        <f t="shared" si="1912"/>
        <v/>
      </c>
      <c r="R7675" s="31" t="str">
        <f t="shared" si="1913"/>
        <v/>
      </c>
      <c r="S7675" s="34" t="str">
        <f>IF($C7675="","",INDEX(TableLookupSleepQuality[],MATCH($C7675,TableLookupSleepQuality[Sleep Quality Low],1),MATCH(S$1,TableLookupSleepQuality[#Headers],0)))</f>
        <v/>
      </c>
      <c r="T7675" s="35" t="str">
        <f>IF($C7675="","",INDEX(TableLookupSleepQuality[],MATCH($C7675,TableLookupSleepQuality[Sleep Quality Low],1),MATCH(T$1,TableLookupSleepQuality[#Headers],0)))</f>
        <v/>
      </c>
      <c r="X7675" s="36" t="str">
        <f t="shared" si="1914"/>
        <v/>
      </c>
      <c r="Y7675" s="40" t="str">
        <f t="shared" si="1920"/>
        <v/>
      </c>
      <c r="Z7675" s="13" t="str">
        <f t="shared" si="1920"/>
        <v/>
      </c>
      <c r="AA7675" s="13" t="str">
        <f t="shared" si="1920"/>
        <v/>
      </c>
      <c r="AB7675" s="13" t="str">
        <f t="shared" si="1920"/>
        <v/>
      </c>
      <c r="AC7675" s="13" t="str">
        <f t="shared" si="1920"/>
        <v/>
      </c>
      <c r="AD7675" s="13" t="str">
        <f t="shared" si="1920"/>
        <v/>
      </c>
    </row>
    <row r="7676" spans="7:30" x14ac:dyDescent="0.25">
      <c r="G7676" s="18" t="str">
        <f t="shared" si="1905"/>
        <v/>
      </c>
      <c r="H7676" s="22" t="str">
        <f t="shared" si="1906"/>
        <v/>
      </c>
      <c r="I7676" s="23" t="str">
        <f t="shared" si="1907"/>
        <v/>
      </c>
      <c r="J7676" s="22" t="str">
        <f t="shared" si="1908"/>
        <v/>
      </c>
      <c r="K7676" s="24" t="str">
        <f t="shared" si="1909"/>
        <v/>
      </c>
      <c r="L7676" s="42" t="str">
        <f t="shared" si="1915"/>
        <v/>
      </c>
      <c r="M7676" s="43" t="str">
        <f t="shared" si="1916"/>
        <v/>
      </c>
      <c r="N7676" s="26" t="str">
        <f t="shared" si="1910"/>
        <v/>
      </c>
      <c r="O7676" s="26" t="str">
        <f t="shared" si="1911"/>
        <v/>
      </c>
      <c r="P7676" s="28" t="str">
        <f>IF(E7676="","",INDEX(TableLookupWakeUpScore[],MATCH(E7676,TableLookupWakeUpScore[Wake Up],0),MATCH(P$1,TableLookupWakeUpScore[#Headers],0)))</f>
        <v/>
      </c>
      <c r="Q7676" s="30" t="str">
        <f t="shared" si="1912"/>
        <v/>
      </c>
      <c r="R7676" s="31" t="str">
        <f t="shared" si="1913"/>
        <v/>
      </c>
      <c r="S7676" s="34" t="str">
        <f>IF($C7676="","",INDEX(TableLookupSleepQuality[],MATCH($C7676,TableLookupSleepQuality[Sleep Quality Low],1),MATCH(S$1,TableLookupSleepQuality[#Headers],0)))</f>
        <v/>
      </c>
      <c r="T7676" s="35" t="str">
        <f>IF($C7676="","",INDEX(TableLookupSleepQuality[],MATCH($C7676,TableLookupSleepQuality[Sleep Quality Low],1),MATCH(T$1,TableLookupSleepQuality[#Headers],0)))</f>
        <v/>
      </c>
      <c r="X7676" s="36" t="str">
        <f t="shared" si="1914"/>
        <v/>
      </c>
      <c r="Y7676" s="40" t="str">
        <f t="shared" si="1920"/>
        <v/>
      </c>
      <c r="Z7676" s="13" t="str">
        <f t="shared" si="1920"/>
        <v/>
      </c>
      <c r="AA7676" s="13" t="str">
        <f t="shared" si="1920"/>
        <v/>
      </c>
      <c r="AB7676" s="13" t="str">
        <f t="shared" si="1920"/>
        <v/>
      </c>
      <c r="AC7676" s="13" t="str">
        <f t="shared" si="1920"/>
        <v/>
      </c>
      <c r="AD7676" s="13" t="str">
        <f t="shared" si="1920"/>
        <v/>
      </c>
    </row>
    <row r="7677" spans="7:30" x14ac:dyDescent="0.25">
      <c r="G7677" s="18" t="str">
        <f t="shared" si="1905"/>
        <v/>
      </c>
      <c r="H7677" s="22" t="str">
        <f t="shared" si="1906"/>
        <v/>
      </c>
      <c r="I7677" s="23" t="str">
        <f t="shared" si="1907"/>
        <v/>
      </c>
      <c r="J7677" s="22" t="str">
        <f t="shared" si="1908"/>
        <v/>
      </c>
      <c r="K7677" s="24" t="str">
        <f t="shared" si="1909"/>
        <v/>
      </c>
      <c r="L7677" s="42" t="str">
        <f t="shared" si="1915"/>
        <v/>
      </c>
      <c r="M7677" s="43" t="str">
        <f t="shared" si="1916"/>
        <v/>
      </c>
      <c r="N7677" s="26" t="str">
        <f t="shared" si="1910"/>
        <v/>
      </c>
      <c r="O7677" s="26" t="str">
        <f t="shared" si="1911"/>
        <v/>
      </c>
      <c r="P7677" s="28" t="str">
        <f>IF(E7677="","",INDEX(TableLookupWakeUpScore[],MATCH(E7677,TableLookupWakeUpScore[Wake Up],0),MATCH(P$1,TableLookupWakeUpScore[#Headers],0)))</f>
        <v/>
      </c>
      <c r="Q7677" s="30" t="str">
        <f t="shared" si="1912"/>
        <v/>
      </c>
      <c r="R7677" s="31" t="str">
        <f t="shared" si="1913"/>
        <v/>
      </c>
      <c r="S7677" s="34" t="str">
        <f>IF($C7677="","",INDEX(TableLookupSleepQuality[],MATCH($C7677,TableLookupSleepQuality[Sleep Quality Low],1),MATCH(S$1,TableLookupSleepQuality[#Headers],0)))</f>
        <v/>
      </c>
      <c r="T7677" s="35" t="str">
        <f>IF($C7677="","",INDEX(TableLookupSleepQuality[],MATCH($C7677,TableLookupSleepQuality[Sleep Quality Low],1),MATCH(T$1,TableLookupSleepQuality[#Headers],0)))</f>
        <v/>
      </c>
      <c r="X7677" s="36" t="str">
        <f t="shared" si="1914"/>
        <v/>
      </c>
      <c r="Y7677" s="40" t="str">
        <f t="shared" si="1920"/>
        <v/>
      </c>
      <c r="Z7677" s="13" t="str">
        <f t="shared" si="1920"/>
        <v/>
      </c>
      <c r="AA7677" s="13" t="str">
        <f t="shared" si="1920"/>
        <v/>
      </c>
      <c r="AB7677" s="13" t="str">
        <f t="shared" si="1920"/>
        <v/>
      </c>
      <c r="AC7677" s="13" t="str">
        <f t="shared" si="1920"/>
        <v/>
      </c>
      <c r="AD7677" s="13" t="str">
        <f t="shared" si="1920"/>
        <v/>
      </c>
    </row>
    <row r="7678" spans="7:30" x14ac:dyDescent="0.25">
      <c r="G7678" s="18" t="str">
        <f t="shared" si="1905"/>
        <v/>
      </c>
      <c r="H7678" s="22" t="str">
        <f t="shared" si="1906"/>
        <v/>
      </c>
      <c r="I7678" s="23" t="str">
        <f t="shared" si="1907"/>
        <v/>
      </c>
      <c r="J7678" s="22" t="str">
        <f t="shared" si="1908"/>
        <v/>
      </c>
      <c r="K7678" s="24" t="str">
        <f t="shared" si="1909"/>
        <v/>
      </c>
      <c r="L7678" s="42" t="str">
        <f t="shared" si="1915"/>
        <v/>
      </c>
      <c r="M7678" s="43" t="str">
        <f t="shared" si="1916"/>
        <v/>
      </c>
      <c r="N7678" s="26" t="str">
        <f t="shared" si="1910"/>
        <v/>
      </c>
      <c r="O7678" s="26" t="str">
        <f t="shared" si="1911"/>
        <v/>
      </c>
      <c r="P7678" s="28" t="str">
        <f>IF(E7678="","",INDEX(TableLookupWakeUpScore[],MATCH(E7678,TableLookupWakeUpScore[Wake Up],0),MATCH(P$1,TableLookupWakeUpScore[#Headers],0)))</f>
        <v/>
      </c>
      <c r="Q7678" s="30" t="str">
        <f t="shared" si="1912"/>
        <v/>
      </c>
      <c r="R7678" s="31" t="str">
        <f t="shared" si="1913"/>
        <v/>
      </c>
      <c r="S7678" s="34" t="str">
        <f>IF($C7678="","",INDEX(TableLookupSleepQuality[],MATCH($C7678,TableLookupSleepQuality[Sleep Quality Low],1),MATCH(S$1,TableLookupSleepQuality[#Headers],0)))</f>
        <v/>
      </c>
      <c r="T7678" s="35" t="str">
        <f>IF($C7678="","",INDEX(TableLookupSleepQuality[],MATCH($C7678,TableLookupSleepQuality[Sleep Quality Low],1),MATCH(T$1,TableLookupSleepQuality[#Headers],0)))</f>
        <v/>
      </c>
      <c r="X7678" s="36" t="str">
        <f t="shared" si="1914"/>
        <v/>
      </c>
      <c r="Y7678" s="40" t="str">
        <f t="shared" si="1920"/>
        <v/>
      </c>
      <c r="Z7678" s="13" t="str">
        <f t="shared" si="1920"/>
        <v/>
      </c>
      <c r="AA7678" s="13" t="str">
        <f t="shared" si="1920"/>
        <v/>
      </c>
      <c r="AB7678" s="13" t="str">
        <f t="shared" si="1920"/>
        <v/>
      </c>
      <c r="AC7678" s="13" t="str">
        <f t="shared" si="1920"/>
        <v/>
      </c>
      <c r="AD7678" s="13" t="str">
        <f t="shared" si="1920"/>
        <v/>
      </c>
    </row>
    <row r="7679" spans="7:30" x14ac:dyDescent="0.25">
      <c r="G7679" s="18" t="str">
        <f t="shared" si="1905"/>
        <v/>
      </c>
      <c r="H7679" s="22" t="str">
        <f t="shared" si="1906"/>
        <v/>
      </c>
      <c r="I7679" s="23" t="str">
        <f t="shared" si="1907"/>
        <v/>
      </c>
      <c r="J7679" s="22" t="str">
        <f t="shared" si="1908"/>
        <v/>
      </c>
      <c r="K7679" s="24" t="str">
        <f t="shared" si="1909"/>
        <v/>
      </c>
      <c r="L7679" s="42" t="str">
        <f t="shared" si="1915"/>
        <v/>
      </c>
      <c r="M7679" s="43" t="str">
        <f t="shared" si="1916"/>
        <v/>
      </c>
      <c r="N7679" s="26" t="str">
        <f t="shared" si="1910"/>
        <v/>
      </c>
      <c r="O7679" s="26" t="str">
        <f t="shared" si="1911"/>
        <v/>
      </c>
      <c r="P7679" s="28" t="str">
        <f>IF(E7679="","",INDEX(TableLookupWakeUpScore[],MATCH(E7679,TableLookupWakeUpScore[Wake Up],0),MATCH(P$1,TableLookupWakeUpScore[#Headers],0)))</f>
        <v/>
      </c>
      <c r="Q7679" s="30" t="str">
        <f t="shared" si="1912"/>
        <v/>
      </c>
      <c r="R7679" s="31" t="str">
        <f t="shared" si="1913"/>
        <v/>
      </c>
      <c r="S7679" s="34" t="str">
        <f>IF($C7679="","",INDEX(TableLookupSleepQuality[],MATCH($C7679,TableLookupSleepQuality[Sleep Quality Low],1),MATCH(S$1,TableLookupSleepQuality[#Headers],0)))</f>
        <v/>
      </c>
      <c r="T7679" s="35" t="str">
        <f>IF($C7679="","",INDEX(TableLookupSleepQuality[],MATCH($C7679,TableLookupSleepQuality[Sleep Quality Low],1),MATCH(T$1,TableLookupSleepQuality[#Headers],0)))</f>
        <v/>
      </c>
      <c r="X7679" s="36" t="str">
        <f t="shared" si="1914"/>
        <v/>
      </c>
      <c r="Y7679" s="40" t="str">
        <f t="shared" si="1920"/>
        <v/>
      </c>
      <c r="Z7679" s="13" t="str">
        <f t="shared" si="1920"/>
        <v/>
      </c>
      <c r="AA7679" s="13" t="str">
        <f t="shared" si="1920"/>
        <v/>
      </c>
      <c r="AB7679" s="13" t="str">
        <f t="shared" si="1920"/>
        <v/>
      </c>
      <c r="AC7679" s="13" t="str">
        <f t="shared" si="1920"/>
        <v/>
      </c>
      <c r="AD7679" s="13" t="str">
        <f t="shared" si="1920"/>
        <v/>
      </c>
    </row>
    <row r="7680" spans="7:30" x14ac:dyDescent="0.25">
      <c r="G7680" s="18" t="str">
        <f t="shared" si="1905"/>
        <v/>
      </c>
      <c r="H7680" s="22" t="str">
        <f t="shared" si="1906"/>
        <v/>
      </c>
      <c r="I7680" s="23" t="str">
        <f t="shared" si="1907"/>
        <v/>
      </c>
      <c r="J7680" s="22" t="str">
        <f t="shared" si="1908"/>
        <v/>
      </c>
      <c r="K7680" s="24" t="str">
        <f t="shared" si="1909"/>
        <v/>
      </c>
      <c r="L7680" s="42" t="str">
        <f t="shared" si="1915"/>
        <v/>
      </c>
      <c r="M7680" s="43" t="str">
        <f t="shared" si="1916"/>
        <v/>
      </c>
      <c r="N7680" s="26" t="str">
        <f t="shared" si="1910"/>
        <v/>
      </c>
      <c r="O7680" s="26" t="str">
        <f t="shared" si="1911"/>
        <v/>
      </c>
      <c r="P7680" s="28" t="str">
        <f>IF(E7680="","",INDEX(TableLookupWakeUpScore[],MATCH(E7680,TableLookupWakeUpScore[Wake Up],0),MATCH(P$1,TableLookupWakeUpScore[#Headers],0)))</f>
        <v/>
      </c>
      <c r="Q7680" s="30" t="str">
        <f t="shared" si="1912"/>
        <v/>
      </c>
      <c r="R7680" s="31" t="str">
        <f t="shared" si="1913"/>
        <v/>
      </c>
      <c r="S7680" s="34" t="str">
        <f>IF($C7680="","",INDEX(TableLookupSleepQuality[],MATCH($C7680,TableLookupSleepQuality[Sleep Quality Low],1),MATCH(S$1,TableLookupSleepQuality[#Headers],0)))</f>
        <v/>
      </c>
      <c r="T7680" s="35" t="str">
        <f>IF($C7680="","",INDEX(TableLookupSleepQuality[],MATCH($C7680,TableLookupSleepQuality[Sleep Quality Low],1),MATCH(T$1,TableLookupSleepQuality[#Headers],0)))</f>
        <v/>
      </c>
      <c r="X7680" s="36" t="str">
        <f t="shared" si="1914"/>
        <v/>
      </c>
      <c r="Y7680" s="40" t="str">
        <f t="shared" si="1920"/>
        <v/>
      </c>
      <c r="Z7680" s="13" t="str">
        <f t="shared" si="1920"/>
        <v/>
      </c>
      <c r="AA7680" s="13" t="str">
        <f t="shared" si="1920"/>
        <v/>
      </c>
      <c r="AB7680" s="13" t="str">
        <f t="shared" si="1920"/>
        <v/>
      </c>
      <c r="AC7680" s="13" t="str">
        <f t="shared" si="1920"/>
        <v/>
      </c>
      <c r="AD7680" s="13" t="str">
        <f t="shared" si="1920"/>
        <v/>
      </c>
    </row>
    <row r="7681" spans="7:30" x14ac:dyDescent="0.25">
      <c r="G7681" s="18" t="str">
        <f t="shared" si="1905"/>
        <v/>
      </c>
      <c r="H7681" s="22" t="str">
        <f t="shared" si="1906"/>
        <v/>
      </c>
      <c r="I7681" s="23" t="str">
        <f t="shared" si="1907"/>
        <v/>
      </c>
      <c r="J7681" s="22" t="str">
        <f t="shared" si="1908"/>
        <v/>
      </c>
      <c r="K7681" s="24" t="str">
        <f t="shared" si="1909"/>
        <v/>
      </c>
      <c r="L7681" s="42" t="str">
        <f t="shared" si="1915"/>
        <v/>
      </c>
      <c r="M7681" s="43" t="str">
        <f t="shared" si="1916"/>
        <v/>
      </c>
      <c r="N7681" s="26" t="str">
        <f t="shared" si="1910"/>
        <v/>
      </c>
      <c r="O7681" s="26" t="str">
        <f t="shared" si="1911"/>
        <v/>
      </c>
      <c r="P7681" s="28" t="str">
        <f>IF(E7681="","",INDEX(TableLookupWakeUpScore[],MATCH(E7681,TableLookupWakeUpScore[Wake Up],0),MATCH(P$1,TableLookupWakeUpScore[#Headers],0)))</f>
        <v/>
      </c>
      <c r="Q7681" s="30" t="str">
        <f t="shared" si="1912"/>
        <v/>
      </c>
      <c r="R7681" s="31" t="str">
        <f t="shared" si="1913"/>
        <v/>
      </c>
      <c r="S7681" s="34" t="str">
        <f>IF($C7681="","",INDEX(TableLookupSleepQuality[],MATCH($C7681,TableLookupSleepQuality[Sleep Quality Low],1),MATCH(S$1,TableLookupSleepQuality[#Headers],0)))</f>
        <v/>
      </c>
      <c r="T7681" s="35" t="str">
        <f>IF($C7681="","",INDEX(TableLookupSleepQuality[],MATCH($C7681,TableLookupSleepQuality[Sleep Quality Low],1),MATCH(T$1,TableLookupSleepQuality[#Headers],0)))</f>
        <v/>
      </c>
      <c r="X7681" s="36" t="str">
        <f t="shared" si="1914"/>
        <v/>
      </c>
      <c r="Y7681" s="40" t="str">
        <f t="shared" si="1920"/>
        <v/>
      </c>
      <c r="Z7681" s="13" t="str">
        <f t="shared" si="1920"/>
        <v/>
      </c>
      <c r="AA7681" s="13" t="str">
        <f t="shared" si="1920"/>
        <v/>
      </c>
      <c r="AB7681" s="13" t="str">
        <f t="shared" si="1920"/>
        <v/>
      </c>
      <c r="AC7681" s="13" t="str">
        <f t="shared" si="1920"/>
        <v/>
      </c>
      <c r="AD7681" s="13" t="str">
        <f t="shared" si="1920"/>
        <v/>
      </c>
    </row>
    <row r="7682" spans="7:30" x14ac:dyDescent="0.25">
      <c r="G7682" s="18" t="str">
        <f t="shared" ref="G7682:G7745" si="1921">IF($B7682="","",VALUE(TEXT($B7682,"yyyy")))</f>
        <v/>
      </c>
      <c r="H7682" s="22" t="str">
        <f t="shared" ref="H7682:H7745" si="1922">IF($B7682="","",VALUE(TEXT($B7682,"mm")))</f>
        <v/>
      </c>
      <c r="I7682" s="23" t="str">
        <f t="shared" ref="I7682:I7745" si="1923">IF($B7682="","",TEXT($B7682,"mmm"))</f>
        <v/>
      </c>
      <c r="J7682" s="22" t="str">
        <f t="shared" ref="J7682:J7745" si="1924">IF($B7682="","",VALUE(TEXT($B7682,"dd")))</f>
        <v/>
      </c>
      <c r="K7682" s="24" t="str">
        <f t="shared" ref="K7682:K7745" si="1925">IF($B7682="","",TEXT($B7682,"ddd"))</f>
        <v/>
      </c>
      <c r="L7682" s="42" t="str">
        <f t="shared" si="1915"/>
        <v/>
      </c>
      <c r="M7682" s="43" t="str">
        <f t="shared" si="1916"/>
        <v/>
      </c>
      <c r="N7682" s="26" t="str">
        <f t="shared" ref="N7682:N7745" si="1926">IF(A7682="","",TIME(HOUR(A7682),MINUTE(A7682),SECOND(A7682)))</f>
        <v/>
      </c>
      <c r="O7682" s="26" t="str">
        <f t="shared" ref="O7682:O7745" si="1927">IF(B7682="","",TIME(HOUR(B7682),MINUTE(B7682),SECOND(B7682)))</f>
        <v/>
      </c>
      <c r="P7682" s="28" t="str">
        <f>IF(E7682="","",INDEX(TableLookupWakeUpScore[],MATCH(E7682,TableLookupWakeUpScore[Wake Up],0),MATCH(P$1,TableLookupWakeUpScore[#Headers],0)))</f>
        <v/>
      </c>
      <c r="Q7682" s="30" t="str">
        <f t="shared" ref="Q7682:Q7745" si="1928">IF(D7682="","",D7682*24)</f>
        <v/>
      </c>
      <c r="R7682" s="31" t="str">
        <f t="shared" ref="R7682:R7745" si="1929">IF(OR(A7682="",B7682=""),"",B7682-A7682)</f>
        <v/>
      </c>
      <c r="S7682" s="34" t="str">
        <f>IF($C7682="","",INDEX(TableLookupSleepQuality[],MATCH($C7682,TableLookupSleepQuality[Sleep Quality Low],1),MATCH(S$1,TableLookupSleepQuality[#Headers],0)))</f>
        <v/>
      </c>
      <c r="T7682" s="35" t="str">
        <f>IF($C7682="","",INDEX(TableLookupSleepQuality[],MATCH($C7682,TableLookupSleepQuality[Sleep Quality Low],1),MATCH(T$1,TableLookupSleepQuality[#Headers],0)))</f>
        <v/>
      </c>
      <c r="X7682" s="36" t="str">
        <f t="shared" ref="X7682:X7745" si="1930">IF($M7682="","",IF($M7682&gt;=RangeLookupDateStartedRecordingSleepNotes,"YES","NO"))</f>
        <v/>
      </c>
      <c r="Y7682" s="40" t="str">
        <f t="shared" si="1920"/>
        <v/>
      </c>
      <c r="Z7682" s="13" t="str">
        <f t="shared" si="1920"/>
        <v/>
      </c>
      <c r="AA7682" s="13" t="str">
        <f t="shared" si="1920"/>
        <v/>
      </c>
      <c r="AB7682" s="13" t="str">
        <f t="shared" si="1920"/>
        <v/>
      </c>
      <c r="AC7682" s="13" t="str">
        <f t="shared" si="1920"/>
        <v/>
      </c>
      <c r="AD7682" s="13" t="str">
        <f t="shared" si="1920"/>
        <v/>
      </c>
    </row>
    <row r="7683" spans="7:30" x14ac:dyDescent="0.25">
      <c r="G7683" s="18" t="str">
        <f t="shared" si="1921"/>
        <v/>
      </c>
      <c r="H7683" s="22" t="str">
        <f t="shared" si="1922"/>
        <v/>
      </c>
      <c r="I7683" s="23" t="str">
        <f t="shared" si="1923"/>
        <v/>
      </c>
      <c r="J7683" s="22" t="str">
        <f t="shared" si="1924"/>
        <v/>
      </c>
      <c r="K7683" s="24" t="str">
        <f t="shared" si="1925"/>
        <v/>
      </c>
      <c r="L7683" s="42" t="str">
        <f t="shared" ref="L7683:L7746" si="1931">IF(A7683="","",DATE(YEAR(A7683),MONTH(A7683),DAY(A7683)))</f>
        <v/>
      </c>
      <c r="M7683" s="43" t="str">
        <f t="shared" ref="M7683:M7746" si="1932">IF(B7683="","",DATE(YEAR(B7683),MONTH(B7683),DAY(B7683)))</f>
        <v/>
      </c>
      <c r="N7683" s="26" t="str">
        <f t="shared" si="1926"/>
        <v/>
      </c>
      <c r="O7683" s="26" t="str">
        <f t="shared" si="1927"/>
        <v/>
      </c>
      <c r="P7683" s="28" t="str">
        <f>IF(E7683="","",INDEX(TableLookupWakeUpScore[],MATCH(E7683,TableLookupWakeUpScore[Wake Up],0),MATCH(P$1,TableLookupWakeUpScore[#Headers],0)))</f>
        <v/>
      </c>
      <c r="Q7683" s="30" t="str">
        <f t="shared" si="1928"/>
        <v/>
      </c>
      <c r="R7683" s="31" t="str">
        <f t="shared" si="1929"/>
        <v/>
      </c>
      <c r="S7683" s="34" t="str">
        <f>IF($C7683="","",INDEX(TableLookupSleepQuality[],MATCH($C7683,TableLookupSleepQuality[Sleep Quality Low],1),MATCH(S$1,TableLookupSleepQuality[#Headers],0)))</f>
        <v/>
      </c>
      <c r="T7683" s="35" t="str">
        <f>IF($C7683="","",INDEX(TableLookupSleepQuality[],MATCH($C7683,TableLookupSleepQuality[Sleep Quality Low],1),MATCH(T$1,TableLookupSleepQuality[#Headers],0)))</f>
        <v/>
      </c>
      <c r="X7683" s="36" t="str">
        <f t="shared" si="1930"/>
        <v/>
      </c>
      <c r="Y7683" s="40" t="str">
        <f t="shared" ref="Y7683:AD7698" si="1933">IF(OR($X7683="NO",$X7683=""),"",IF(COUNTIF($F7683,"*" &amp; Y$1 &amp; "*"),"YES","NO"))</f>
        <v/>
      </c>
      <c r="Z7683" s="13" t="str">
        <f t="shared" si="1933"/>
        <v/>
      </c>
      <c r="AA7683" s="13" t="str">
        <f t="shared" si="1933"/>
        <v/>
      </c>
      <c r="AB7683" s="13" t="str">
        <f t="shared" si="1933"/>
        <v/>
      </c>
      <c r="AC7683" s="13" t="str">
        <f t="shared" si="1933"/>
        <v/>
      </c>
      <c r="AD7683" s="13" t="str">
        <f t="shared" si="1933"/>
        <v/>
      </c>
    </row>
    <row r="7684" spans="7:30" x14ac:dyDescent="0.25">
      <c r="G7684" s="18" t="str">
        <f t="shared" si="1921"/>
        <v/>
      </c>
      <c r="H7684" s="22" t="str">
        <f t="shared" si="1922"/>
        <v/>
      </c>
      <c r="I7684" s="23" t="str">
        <f t="shared" si="1923"/>
        <v/>
      </c>
      <c r="J7684" s="22" t="str">
        <f t="shared" si="1924"/>
        <v/>
      </c>
      <c r="K7684" s="24" t="str">
        <f t="shared" si="1925"/>
        <v/>
      </c>
      <c r="L7684" s="42" t="str">
        <f t="shared" si="1931"/>
        <v/>
      </c>
      <c r="M7684" s="43" t="str">
        <f t="shared" si="1932"/>
        <v/>
      </c>
      <c r="N7684" s="26" t="str">
        <f t="shared" si="1926"/>
        <v/>
      </c>
      <c r="O7684" s="26" t="str">
        <f t="shared" si="1927"/>
        <v/>
      </c>
      <c r="P7684" s="28" t="str">
        <f>IF(E7684="","",INDEX(TableLookupWakeUpScore[],MATCH(E7684,TableLookupWakeUpScore[Wake Up],0),MATCH(P$1,TableLookupWakeUpScore[#Headers],0)))</f>
        <v/>
      </c>
      <c r="Q7684" s="30" t="str">
        <f t="shared" si="1928"/>
        <v/>
      </c>
      <c r="R7684" s="31" t="str">
        <f t="shared" si="1929"/>
        <v/>
      </c>
      <c r="S7684" s="34" t="str">
        <f>IF($C7684="","",INDEX(TableLookupSleepQuality[],MATCH($C7684,TableLookupSleepQuality[Sleep Quality Low],1),MATCH(S$1,TableLookupSleepQuality[#Headers],0)))</f>
        <v/>
      </c>
      <c r="T7684" s="35" t="str">
        <f>IF($C7684="","",INDEX(TableLookupSleepQuality[],MATCH($C7684,TableLookupSleepQuality[Sleep Quality Low],1),MATCH(T$1,TableLookupSleepQuality[#Headers],0)))</f>
        <v/>
      </c>
      <c r="X7684" s="36" t="str">
        <f t="shared" si="1930"/>
        <v/>
      </c>
      <c r="Y7684" s="40" t="str">
        <f t="shared" si="1933"/>
        <v/>
      </c>
      <c r="Z7684" s="13" t="str">
        <f t="shared" si="1933"/>
        <v/>
      </c>
      <c r="AA7684" s="13" t="str">
        <f t="shared" si="1933"/>
        <v/>
      </c>
      <c r="AB7684" s="13" t="str">
        <f t="shared" si="1933"/>
        <v/>
      </c>
      <c r="AC7684" s="13" t="str">
        <f t="shared" si="1933"/>
        <v/>
      </c>
      <c r="AD7684" s="13" t="str">
        <f t="shared" si="1933"/>
        <v/>
      </c>
    </row>
    <row r="7685" spans="7:30" x14ac:dyDescent="0.25">
      <c r="G7685" s="18" t="str">
        <f t="shared" si="1921"/>
        <v/>
      </c>
      <c r="H7685" s="22" t="str">
        <f t="shared" si="1922"/>
        <v/>
      </c>
      <c r="I7685" s="23" t="str">
        <f t="shared" si="1923"/>
        <v/>
      </c>
      <c r="J7685" s="22" t="str">
        <f t="shared" si="1924"/>
        <v/>
      </c>
      <c r="K7685" s="24" t="str">
        <f t="shared" si="1925"/>
        <v/>
      </c>
      <c r="L7685" s="42" t="str">
        <f t="shared" si="1931"/>
        <v/>
      </c>
      <c r="M7685" s="43" t="str">
        <f t="shared" si="1932"/>
        <v/>
      </c>
      <c r="N7685" s="26" t="str">
        <f t="shared" si="1926"/>
        <v/>
      </c>
      <c r="O7685" s="26" t="str">
        <f t="shared" si="1927"/>
        <v/>
      </c>
      <c r="P7685" s="28" t="str">
        <f>IF(E7685="","",INDEX(TableLookupWakeUpScore[],MATCH(E7685,TableLookupWakeUpScore[Wake Up],0),MATCH(P$1,TableLookupWakeUpScore[#Headers],0)))</f>
        <v/>
      </c>
      <c r="Q7685" s="30" t="str">
        <f t="shared" si="1928"/>
        <v/>
      </c>
      <c r="R7685" s="31" t="str">
        <f t="shared" si="1929"/>
        <v/>
      </c>
      <c r="S7685" s="34" t="str">
        <f>IF($C7685="","",INDEX(TableLookupSleepQuality[],MATCH($C7685,TableLookupSleepQuality[Sleep Quality Low],1),MATCH(S$1,TableLookupSleepQuality[#Headers],0)))</f>
        <v/>
      </c>
      <c r="T7685" s="35" t="str">
        <f>IF($C7685="","",INDEX(TableLookupSleepQuality[],MATCH($C7685,TableLookupSleepQuality[Sleep Quality Low],1),MATCH(T$1,TableLookupSleepQuality[#Headers],0)))</f>
        <v/>
      </c>
      <c r="X7685" s="36" t="str">
        <f t="shared" si="1930"/>
        <v/>
      </c>
      <c r="Y7685" s="40" t="str">
        <f t="shared" si="1933"/>
        <v/>
      </c>
      <c r="Z7685" s="13" t="str">
        <f t="shared" si="1933"/>
        <v/>
      </c>
      <c r="AA7685" s="13" t="str">
        <f t="shared" si="1933"/>
        <v/>
      </c>
      <c r="AB7685" s="13" t="str">
        <f t="shared" si="1933"/>
        <v/>
      </c>
      <c r="AC7685" s="13" t="str">
        <f t="shared" si="1933"/>
        <v/>
      </c>
      <c r="AD7685" s="13" t="str">
        <f t="shared" si="1933"/>
        <v/>
      </c>
    </row>
    <row r="7686" spans="7:30" x14ac:dyDescent="0.25">
      <c r="G7686" s="18" t="str">
        <f t="shared" si="1921"/>
        <v/>
      </c>
      <c r="H7686" s="22" t="str">
        <f t="shared" si="1922"/>
        <v/>
      </c>
      <c r="I7686" s="23" t="str">
        <f t="shared" si="1923"/>
        <v/>
      </c>
      <c r="J7686" s="22" t="str">
        <f t="shared" si="1924"/>
        <v/>
      </c>
      <c r="K7686" s="24" t="str">
        <f t="shared" si="1925"/>
        <v/>
      </c>
      <c r="L7686" s="42" t="str">
        <f t="shared" si="1931"/>
        <v/>
      </c>
      <c r="M7686" s="43" t="str">
        <f t="shared" si="1932"/>
        <v/>
      </c>
      <c r="N7686" s="26" t="str">
        <f t="shared" si="1926"/>
        <v/>
      </c>
      <c r="O7686" s="26" t="str">
        <f t="shared" si="1927"/>
        <v/>
      </c>
      <c r="P7686" s="28" t="str">
        <f>IF(E7686="","",INDEX(TableLookupWakeUpScore[],MATCH(E7686,TableLookupWakeUpScore[Wake Up],0),MATCH(P$1,TableLookupWakeUpScore[#Headers],0)))</f>
        <v/>
      </c>
      <c r="Q7686" s="30" t="str">
        <f t="shared" si="1928"/>
        <v/>
      </c>
      <c r="R7686" s="31" t="str">
        <f t="shared" si="1929"/>
        <v/>
      </c>
      <c r="S7686" s="34" t="str">
        <f>IF($C7686="","",INDEX(TableLookupSleepQuality[],MATCH($C7686,TableLookupSleepQuality[Sleep Quality Low],1),MATCH(S$1,TableLookupSleepQuality[#Headers],0)))</f>
        <v/>
      </c>
      <c r="T7686" s="35" t="str">
        <f>IF($C7686="","",INDEX(TableLookupSleepQuality[],MATCH($C7686,TableLookupSleepQuality[Sleep Quality Low],1),MATCH(T$1,TableLookupSleepQuality[#Headers],0)))</f>
        <v/>
      </c>
      <c r="X7686" s="36" t="str">
        <f t="shared" si="1930"/>
        <v/>
      </c>
      <c r="Y7686" s="40" t="str">
        <f t="shared" si="1933"/>
        <v/>
      </c>
      <c r="Z7686" s="13" t="str">
        <f t="shared" si="1933"/>
        <v/>
      </c>
      <c r="AA7686" s="13" t="str">
        <f t="shared" si="1933"/>
        <v/>
      </c>
      <c r="AB7686" s="13" t="str">
        <f t="shared" si="1933"/>
        <v/>
      </c>
      <c r="AC7686" s="13" t="str">
        <f t="shared" si="1933"/>
        <v/>
      </c>
      <c r="AD7686" s="13" t="str">
        <f t="shared" si="1933"/>
        <v/>
      </c>
    </row>
    <row r="7687" spans="7:30" x14ac:dyDescent="0.25">
      <c r="G7687" s="18" t="str">
        <f t="shared" si="1921"/>
        <v/>
      </c>
      <c r="H7687" s="22" t="str">
        <f t="shared" si="1922"/>
        <v/>
      </c>
      <c r="I7687" s="23" t="str">
        <f t="shared" si="1923"/>
        <v/>
      </c>
      <c r="J7687" s="22" t="str">
        <f t="shared" si="1924"/>
        <v/>
      </c>
      <c r="K7687" s="24" t="str">
        <f t="shared" si="1925"/>
        <v/>
      </c>
      <c r="L7687" s="42" t="str">
        <f t="shared" si="1931"/>
        <v/>
      </c>
      <c r="M7687" s="43" t="str">
        <f t="shared" si="1932"/>
        <v/>
      </c>
      <c r="N7687" s="26" t="str">
        <f t="shared" si="1926"/>
        <v/>
      </c>
      <c r="O7687" s="26" t="str">
        <f t="shared" si="1927"/>
        <v/>
      </c>
      <c r="P7687" s="28" t="str">
        <f>IF(E7687="","",INDEX(TableLookupWakeUpScore[],MATCH(E7687,TableLookupWakeUpScore[Wake Up],0),MATCH(P$1,TableLookupWakeUpScore[#Headers],0)))</f>
        <v/>
      </c>
      <c r="Q7687" s="30" t="str">
        <f t="shared" si="1928"/>
        <v/>
      </c>
      <c r="R7687" s="31" t="str">
        <f t="shared" si="1929"/>
        <v/>
      </c>
      <c r="S7687" s="34" t="str">
        <f>IF($C7687="","",INDEX(TableLookupSleepQuality[],MATCH($C7687,TableLookupSleepQuality[Sleep Quality Low],1),MATCH(S$1,TableLookupSleepQuality[#Headers],0)))</f>
        <v/>
      </c>
      <c r="T7687" s="35" t="str">
        <f>IF($C7687="","",INDEX(TableLookupSleepQuality[],MATCH($C7687,TableLookupSleepQuality[Sleep Quality Low],1),MATCH(T$1,TableLookupSleepQuality[#Headers],0)))</f>
        <v/>
      </c>
      <c r="X7687" s="36" t="str">
        <f t="shared" si="1930"/>
        <v/>
      </c>
      <c r="Y7687" s="40" t="str">
        <f t="shared" si="1933"/>
        <v/>
      </c>
      <c r="Z7687" s="13" t="str">
        <f t="shared" si="1933"/>
        <v/>
      </c>
      <c r="AA7687" s="13" t="str">
        <f t="shared" si="1933"/>
        <v/>
      </c>
      <c r="AB7687" s="13" t="str">
        <f t="shared" si="1933"/>
        <v/>
      </c>
      <c r="AC7687" s="13" t="str">
        <f t="shared" si="1933"/>
        <v/>
      </c>
      <c r="AD7687" s="13" t="str">
        <f t="shared" si="1933"/>
        <v/>
      </c>
    </row>
    <row r="7688" spans="7:30" x14ac:dyDescent="0.25">
      <c r="G7688" s="18" t="str">
        <f t="shared" si="1921"/>
        <v/>
      </c>
      <c r="H7688" s="22" t="str">
        <f t="shared" si="1922"/>
        <v/>
      </c>
      <c r="I7688" s="23" t="str">
        <f t="shared" si="1923"/>
        <v/>
      </c>
      <c r="J7688" s="22" t="str">
        <f t="shared" si="1924"/>
        <v/>
      </c>
      <c r="K7688" s="24" t="str">
        <f t="shared" si="1925"/>
        <v/>
      </c>
      <c r="L7688" s="42" t="str">
        <f t="shared" si="1931"/>
        <v/>
      </c>
      <c r="M7688" s="43" t="str">
        <f t="shared" si="1932"/>
        <v/>
      </c>
      <c r="N7688" s="26" t="str">
        <f t="shared" si="1926"/>
        <v/>
      </c>
      <c r="O7688" s="26" t="str">
        <f t="shared" si="1927"/>
        <v/>
      </c>
      <c r="P7688" s="28" t="str">
        <f>IF(E7688="","",INDEX(TableLookupWakeUpScore[],MATCH(E7688,TableLookupWakeUpScore[Wake Up],0),MATCH(P$1,TableLookupWakeUpScore[#Headers],0)))</f>
        <v/>
      </c>
      <c r="Q7688" s="30" t="str">
        <f t="shared" si="1928"/>
        <v/>
      </c>
      <c r="R7688" s="31" t="str">
        <f t="shared" si="1929"/>
        <v/>
      </c>
      <c r="S7688" s="34" t="str">
        <f>IF($C7688="","",INDEX(TableLookupSleepQuality[],MATCH($C7688,TableLookupSleepQuality[Sleep Quality Low],1),MATCH(S$1,TableLookupSleepQuality[#Headers],0)))</f>
        <v/>
      </c>
      <c r="T7688" s="35" t="str">
        <f>IF($C7688="","",INDEX(TableLookupSleepQuality[],MATCH($C7688,TableLookupSleepQuality[Sleep Quality Low],1),MATCH(T$1,TableLookupSleepQuality[#Headers],0)))</f>
        <v/>
      </c>
      <c r="X7688" s="36" t="str">
        <f t="shared" si="1930"/>
        <v/>
      </c>
      <c r="Y7688" s="40" t="str">
        <f t="shared" si="1933"/>
        <v/>
      </c>
      <c r="Z7688" s="13" t="str">
        <f t="shared" si="1933"/>
        <v/>
      </c>
      <c r="AA7688" s="13" t="str">
        <f t="shared" si="1933"/>
        <v/>
      </c>
      <c r="AB7688" s="13" t="str">
        <f t="shared" si="1933"/>
        <v/>
      </c>
      <c r="AC7688" s="13" t="str">
        <f t="shared" si="1933"/>
        <v/>
      </c>
      <c r="AD7688" s="13" t="str">
        <f t="shared" si="1933"/>
        <v/>
      </c>
    </row>
    <row r="7689" spans="7:30" x14ac:dyDescent="0.25">
      <c r="G7689" s="18" t="str">
        <f t="shared" si="1921"/>
        <v/>
      </c>
      <c r="H7689" s="22" t="str">
        <f t="shared" si="1922"/>
        <v/>
      </c>
      <c r="I7689" s="23" t="str">
        <f t="shared" si="1923"/>
        <v/>
      </c>
      <c r="J7689" s="22" t="str">
        <f t="shared" si="1924"/>
        <v/>
      </c>
      <c r="K7689" s="24" t="str">
        <f t="shared" si="1925"/>
        <v/>
      </c>
      <c r="L7689" s="42" t="str">
        <f t="shared" si="1931"/>
        <v/>
      </c>
      <c r="M7689" s="43" t="str">
        <f t="shared" si="1932"/>
        <v/>
      </c>
      <c r="N7689" s="26" t="str">
        <f t="shared" si="1926"/>
        <v/>
      </c>
      <c r="O7689" s="26" t="str">
        <f t="shared" si="1927"/>
        <v/>
      </c>
      <c r="P7689" s="28" t="str">
        <f>IF(E7689="","",INDEX(TableLookupWakeUpScore[],MATCH(E7689,TableLookupWakeUpScore[Wake Up],0),MATCH(P$1,TableLookupWakeUpScore[#Headers],0)))</f>
        <v/>
      </c>
      <c r="Q7689" s="30" t="str">
        <f t="shared" si="1928"/>
        <v/>
      </c>
      <c r="R7689" s="31" t="str">
        <f t="shared" si="1929"/>
        <v/>
      </c>
      <c r="S7689" s="34" t="str">
        <f>IF($C7689="","",INDEX(TableLookupSleepQuality[],MATCH($C7689,TableLookupSleepQuality[Sleep Quality Low],1),MATCH(S$1,TableLookupSleepQuality[#Headers],0)))</f>
        <v/>
      </c>
      <c r="T7689" s="35" t="str">
        <f>IF($C7689="","",INDEX(TableLookupSleepQuality[],MATCH($C7689,TableLookupSleepQuality[Sleep Quality Low],1),MATCH(T$1,TableLookupSleepQuality[#Headers],0)))</f>
        <v/>
      </c>
      <c r="X7689" s="36" t="str">
        <f t="shared" si="1930"/>
        <v/>
      </c>
      <c r="Y7689" s="40" t="str">
        <f t="shared" si="1933"/>
        <v/>
      </c>
      <c r="Z7689" s="13" t="str">
        <f t="shared" si="1933"/>
        <v/>
      </c>
      <c r="AA7689" s="13" t="str">
        <f t="shared" si="1933"/>
        <v/>
      </c>
      <c r="AB7689" s="13" t="str">
        <f t="shared" si="1933"/>
        <v/>
      </c>
      <c r="AC7689" s="13" t="str">
        <f t="shared" si="1933"/>
        <v/>
      </c>
      <c r="AD7689" s="13" t="str">
        <f t="shared" si="1933"/>
        <v/>
      </c>
    </row>
    <row r="7690" spans="7:30" x14ac:dyDescent="0.25">
      <c r="G7690" s="18" t="str">
        <f t="shared" si="1921"/>
        <v/>
      </c>
      <c r="H7690" s="22" t="str">
        <f t="shared" si="1922"/>
        <v/>
      </c>
      <c r="I7690" s="23" t="str">
        <f t="shared" si="1923"/>
        <v/>
      </c>
      <c r="J7690" s="22" t="str">
        <f t="shared" si="1924"/>
        <v/>
      </c>
      <c r="K7690" s="24" t="str">
        <f t="shared" si="1925"/>
        <v/>
      </c>
      <c r="L7690" s="42" t="str">
        <f t="shared" si="1931"/>
        <v/>
      </c>
      <c r="M7690" s="43" t="str">
        <f t="shared" si="1932"/>
        <v/>
      </c>
      <c r="N7690" s="26" t="str">
        <f t="shared" si="1926"/>
        <v/>
      </c>
      <c r="O7690" s="26" t="str">
        <f t="shared" si="1927"/>
        <v/>
      </c>
      <c r="P7690" s="28" t="str">
        <f>IF(E7690="","",INDEX(TableLookupWakeUpScore[],MATCH(E7690,TableLookupWakeUpScore[Wake Up],0),MATCH(P$1,TableLookupWakeUpScore[#Headers],0)))</f>
        <v/>
      </c>
      <c r="Q7690" s="30" t="str">
        <f t="shared" si="1928"/>
        <v/>
      </c>
      <c r="R7690" s="31" t="str">
        <f t="shared" si="1929"/>
        <v/>
      </c>
      <c r="S7690" s="34" t="str">
        <f>IF($C7690="","",INDEX(TableLookupSleepQuality[],MATCH($C7690,TableLookupSleepQuality[Sleep Quality Low],1),MATCH(S$1,TableLookupSleepQuality[#Headers],0)))</f>
        <v/>
      </c>
      <c r="T7690" s="35" t="str">
        <f>IF($C7690="","",INDEX(TableLookupSleepQuality[],MATCH($C7690,TableLookupSleepQuality[Sleep Quality Low],1),MATCH(T$1,TableLookupSleepQuality[#Headers],0)))</f>
        <v/>
      </c>
      <c r="X7690" s="36" t="str">
        <f t="shared" si="1930"/>
        <v/>
      </c>
      <c r="Y7690" s="40" t="str">
        <f t="shared" si="1933"/>
        <v/>
      </c>
      <c r="Z7690" s="13" t="str">
        <f t="shared" si="1933"/>
        <v/>
      </c>
      <c r="AA7690" s="13" t="str">
        <f t="shared" si="1933"/>
        <v/>
      </c>
      <c r="AB7690" s="13" t="str">
        <f t="shared" si="1933"/>
        <v/>
      </c>
      <c r="AC7690" s="13" t="str">
        <f t="shared" si="1933"/>
        <v/>
      </c>
      <c r="AD7690" s="13" t="str">
        <f t="shared" si="1933"/>
        <v/>
      </c>
    </row>
    <row r="7691" spans="7:30" x14ac:dyDescent="0.25">
      <c r="G7691" s="18" t="str">
        <f t="shared" si="1921"/>
        <v/>
      </c>
      <c r="H7691" s="22" t="str">
        <f t="shared" si="1922"/>
        <v/>
      </c>
      <c r="I7691" s="23" t="str">
        <f t="shared" si="1923"/>
        <v/>
      </c>
      <c r="J7691" s="22" t="str">
        <f t="shared" si="1924"/>
        <v/>
      </c>
      <c r="K7691" s="24" t="str">
        <f t="shared" si="1925"/>
        <v/>
      </c>
      <c r="L7691" s="42" t="str">
        <f t="shared" si="1931"/>
        <v/>
      </c>
      <c r="M7691" s="43" t="str">
        <f t="shared" si="1932"/>
        <v/>
      </c>
      <c r="N7691" s="26" t="str">
        <f t="shared" si="1926"/>
        <v/>
      </c>
      <c r="O7691" s="26" t="str">
        <f t="shared" si="1927"/>
        <v/>
      </c>
      <c r="P7691" s="28" t="str">
        <f>IF(E7691="","",INDEX(TableLookupWakeUpScore[],MATCH(E7691,TableLookupWakeUpScore[Wake Up],0),MATCH(P$1,TableLookupWakeUpScore[#Headers],0)))</f>
        <v/>
      </c>
      <c r="Q7691" s="30" t="str">
        <f t="shared" si="1928"/>
        <v/>
      </c>
      <c r="R7691" s="31" t="str">
        <f t="shared" si="1929"/>
        <v/>
      </c>
      <c r="S7691" s="34" t="str">
        <f>IF($C7691="","",INDEX(TableLookupSleepQuality[],MATCH($C7691,TableLookupSleepQuality[Sleep Quality Low],1),MATCH(S$1,TableLookupSleepQuality[#Headers],0)))</f>
        <v/>
      </c>
      <c r="T7691" s="35" t="str">
        <f>IF($C7691="","",INDEX(TableLookupSleepQuality[],MATCH($C7691,TableLookupSleepQuality[Sleep Quality Low],1),MATCH(T$1,TableLookupSleepQuality[#Headers],0)))</f>
        <v/>
      </c>
      <c r="X7691" s="36" t="str">
        <f t="shared" si="1930"/>
        <v/>
      </c>
      <c r="Y7691" s="40" t="str">
        <f t="shared" si="1933"/>
        <v/>
      </c>
      <c r="Z7691" s="13" t="str">
        <f t="shared" si="1933"/>
        <v/>
      </c>
      <c r="AA7691" s="13" t="str">
        <f t="shared" si="1933"/>
        <v/>
      </c>
      <c r="AB7691" s="13" t="str">
        <f t="shared" si="1933"/>
        <v/>
      </c>
      <c r="AC7691" s="13" t="str">
        <f t="shared" si="1933"/>
        <v/>
      </c>
      <c r="AD7691" s="13" t="str">
        <f t="shared" si="1933"/>
        <v/>
      </c>
    </row>
    <row r="7692" spans="7:30" x14ac:dyDescent="0.25">
      <c r="G7692" s="18" t="str">
        <f t="shared" si="1921"/>
        <v/>
      </c>
      <c r="H7692" s="22" t="str">
        <f t="shared" si="1922"/>
        <v/>
      </c>
      <c r="I7692" s="23" t="str">
        <f t="shared" si="1923"/>
        <v/>
      </c>
      <c r="J7692" s="22" t="str">
        <f t="shared" si="1924"/>
        <v/>
      </c>
      <c r="K7692" s="24" t="str">
        <f t="shared" si="1925"/>
        <v/>
      </c>
      <c r="L7692" s="42" t="str">
        <f t="shared" si="1931"/>
        <v/>
      </c>
      <c r="M7692" s="43" t="str">
        <f t="shared" si="1932"/>
        <v/>
      </c>
      <c r="N7692" s="26" t="str">
        <f t="shared" si="1926"/>
        <v/>
      </c>
      <c r="O7692" s="26" t="str">
        <f t="shared" si="1927"/>
        <v/>
      </c>
      <c r="P7692" s="28" t="str">
        <f>IF(E7692="","",INDEX(TableLookupWakeUpScore[],MATCH(E7692,TableLookupWakeUpScore[Wake Up],0),MATCH(P$1,TableLookupWakeUpScore[#Headers],0)))</f>
        <v/>
      </c>
      <c r="Q7692" s="30" t="str">
        <f t="shared" si="1928"/>
        <v/>
      </c>
      <c r="R7692" s="31" t="str">
        <f t="shared" si="1929"/>
        <v/>
      </c>
      <c r="S7692" s="34" t="str">
        <f>IF($C7692="","",INDEX(TableLookupSleepQuality[],MATCH($C7692,TableLookupSleepQuality[Sleep Quality Low],1),MATCH(S$1,TableLookupSleepQuality[#Headers],0)))</f>
        <v/>
      </c>
      <c r="T7692" s="35" t="str">
        <f>IF($C7692="","",INDEX(TableLookupSleepQuality[],MATCH($C7692,TableLookupSleepQuality[Sleep Quality Low],1),MATCH(T$1,TableLookupSleepQuality[#Headers],0)))</f>
        <v/>
      </c>
      <c r="X7692" s="36" t="str">
        <f t="shared" si="1930"/>
        <v/>
      </c>
      <c r="Y7692" s="40" t="str">
        <f t="shared" si="1933"/>
        <v/>
      </c>
      <c r="Z7692" s="13" t="str">
        <f t="shared" si="1933"/>
        <v/>
      </c>
      <c r="AA7692" s="13" t="str">
        <f t="shared" si="1933"/>
        <v/>
      </c>
      <c r="AB7692" s="13" t="str">
        <f t="shared" si="1933"/>
        <v/>
      </c>
      <c r="AC7692" s="13" t="str">
        <f t="shared" si="1933"/>
        <v/>
      </c>
      <c r="AD7692" s="13" t="str">
        <f t="shared" si="1933"/>
        <v/>
      </c>
    </row>
    <row r="7693" spans="7:30" x14ac:dyDescent="0.25">
      <c r="G7693" s="18" t="str">
        <f t="shared" si="1921"/>
        <v/>
      </c>
      <c r="H7693" s="22" t="str">
        <f t="shared" si="1922"/>
        <v/>
      </c>
      <c r="I7693" s="23" t="str">
        <f t="shared" si="1923"/>
        <v/>
      </c>
      <c r="J7693" s="22" t="str">
        <f t="shared" si="1924"/>
        <v/>
      </c>
      <c r="K7693" s="24" t="str">
        <f t="shared" si="1925"/>
        <v/>
      </c>
      <c r="L7693" s="42" t="str">
        <f t="shared" si="1931"/>
        <v/>
      </c>
      <c r="M7693" s="43" t="str">
        <f t="shared" si="1932"/>
        <v/>
      </c>
      <c r="N7693" s="26" t="str">
        <f t="shared" si="1926"/>
        <v/>
      </c>
      <c r="O7693" s="26" t="str">
        <f t="shared" si="1927"/>
        <v/>
      </c>
      <c r="P7693" s="28" t="str">
        <f>IF(E7693="","",INDEX(TableLookupWakeUpScore[],MATCH(E7693,TableLookupWakeUpScore[Wake Up],0),MATCH(P$1,TableLookupWakeUpScore[#Headers],0)))</f>
        <v/>
      </c>
      <c r="Q7693" s="30" t="str">
        <f t="shared" si="1928"/>
        <v/>
      </c>
      <c r="R7693" s="31" t="str">
        <f t="shared" si="1929"/>
        <v/>
      </c>
      <c r="S7693" s="34" t="str">
        <f>IF($C7693="","",INDEX(TableLookupSleepQuality[],MATCH($C7693,TableLookupSleepQuality[Sleep Quality Low],1),MATCH(S$1,TableLookupSleepQuality[#Headers],0)))</f>
        <v/>
      </c>
      <c r="T7693" s="35" t="str">
        <f>IF($C7693="","",INDEX(TableLookupSleepQuality[],MATCH($C7693,TableLookupSleepQuality[Sleep Quality Low],1),MATCH(T$1,TableLookupSleepQuality[#Headers],0)))</f>
        <v/>
      </c>
      <c r="X7693" s="36" t="str">
        <f t="shared" si="1930"/>
        <v/>
      </c>
      <c r="Y7693" s="40" t="str">
        <f t="shared" si="1933"/>
        <v/>
      </c>
      <c r="Z7693" s="13" t="str">
        <f t="shared" si="1933"/>
        <v/>
      </c>
      <c r="AA7693" s="13" t="str">
        <f t="shared" si="1933"/>
        <v/>
      </c>
      <c r="AB7693" s="13" t="str">
        <f t="shared" si="1933"/>
        <v/>
      </c>
      <c r="AC7693" s="13" t="str">
        <f t="shared" si="1933"/>
        <v/>
      </c>
      <c r="AD7693" s="13" t="str">
        <f t="shared" si="1933"/>
        <v/>
      </c>
    </row>
    <row r="7694" spans="7:30" x14ac:dyDescent="0.25">
      <c r="G7694" s="18" t="str">
        <f t="shared" si="1921"/>
        <v/>
      </c>
      <c r="H7694" s="22" t="str">
        <f t="shared" si="1922"/>
        <v/>
      </c>
      <c r="I7694" s="23" t="str">
        <f t="shared" si="1923"/>
        <v/>
      </c>
      <c r="J7694" s="22" t="str">
        <f t="shared" si="1924"/>
        <v/>
      </c>
      <c r="K7694" s="24" t="str">
        <f t="shared" si="1925"/>
        <v/>
      </c>
      <c r="L7694" s="42" t="str">
        <f t="shared" si="1931"/>
        <v/>
      </c>
      <c r="M7694" s="43" t="str">
        <f t="shared" si="1932"/>
        <v/>
      </c>
      <c r="N7694" s="26" t="str">
        <f t="shared" si="1926"/>
        <v/>
      </c>
      <c r="O7694" s="26" t="str">
        <f t="shared" si="1927"/>
        <v/>
      </c>
      <c r="P7694" s="28" t="str">
        <f>IF(E7694="","",INDEX(TableLookupWakeUpScore[],MATCH(E7694,TableLookupWakeUpScore[Wake Up],0),MATCH(P$1,TableLookupWakeUpScore[#Headers],0)))</f>
        <v/>
      </c>
      <c r="Q7694" s="30" t="str">
        <f t="shared" si="1928"/>
        <v/>
      </c>
      <c r="R7694" s="31" t="str">
        <f t="shared" si="1929"/>
        <v/>
      </c>
      <c r="S7694" s="34" t="str">
        <f>IF($C7694="","",INDEX(TableLookupSleepQuality[],MATCH($C7694,TableLookupSleepQuality[Sleep Quality Low],1),MATCH(S$1,TableLookupSleepQuality[#Headers],0)))</f>
        <v/>
      </c>
      <c r="T7694" s="35" t="str">
        <f>IF($C7694="","",INDEX(TableLookupSleepQuality[],MATCH($C7694,TableLookupSleepQuality[Sleep Quality Low],1),MATCH(T$1,TableLookupSleepQuality[#Headers],0)))</f>
        <v/>
      </c>
      <c r="X7694" s="36" t="str">
        <f t="shared" si="1930"/>
        <v/>
      </c>
      <c r="Y7694" s="40" t="str">
        <f t="shared" si="1933"/>
        <v/>
      </c>
      <c r="Z7694" s="13" t="str">
        <f t="shared" si="1933"/>
        <v/>
      </c>
      <c r="AA7694" s="13" t="str">
        <f t="shared" si="1933"/>
        <v/>
      </c>
      <c r="AB7694" s="13" t="str">
        <f t="shared" si="1933"/>
        <v/>
      </c>
      <c r="AC7694" s="13" t="str">
        <f t="shared" si="1933"/>
        <v/>
      </c>
      <c r="AD7694" s="13" t="str">
        <f t="shared" si="1933"/>
        <v/>
      </c>
    </row>
    <row r="7695" spans="7:30" x14ac:dyDescent="0.25">
      <c r="G7695" s="18" t="str">
        <f t="shared" si="1921"/>
        <v/>
      </c>
      <c r="H7695" s="22" t="str">
        <f t="shared" si="1922"/>
        <v/>
      </c>
      <c r="I7695" s="23" t="str">
        <f t="shared" si="1923"/>
        <v/>
      </c>
      <c r="J7695" s="22" t="str">
        <f t="shared" si="1924"/>
        <v/>
      </c>
      <c r="K7695" s="24" t="str">
        <f t="shared" si="1925"/>
        <v/>
      </c>
      <c r="L7695" s="42" t="str">
        <f t="shared" si="1931"/>
        <v/>
      </c>
      <c r="M7695" s="43" t="str">
        <f t="shared" si="1932"/>
        <v/>
      </c>
      <c r="N7695" s="26" t="str">
        <f t="shared" si="1926"/>
        <v/>
      </c>
      <c r="O7695" s="26" t="str">
        <f t="shared" si="1927"/>
        <v/>
      </c>
      <c r="P7695" s="28" t="str">
        <f>IF(E7695="","",INDEX(TableLookupWakeUpScore[],MATCH(E7695,TableLookupWakeUpScore[Wake Up],0),MATCH(P$1,TableLookupWakeUpScore[#Headers],0)))</f>
        <v/>
      </c>
      <c r="Q7695" s="30" t="str">
        <f t="shared" si="1928"/>
        <v/>
      </c>
      <c r="R7695" s="31" t="str">
        <f t="shared" si="1929"/>
        <v/>
      </c>
      <c r="S7695" s="34" t="str">
        <f>IF($C7695="","",INDEX(TableLookupSleepQuality[],MATCH($C7695,TableLookupSleepQuality[Sleep Quality Low],1),MATCH(S$1,TableLookupSleepQuality[#Headers],0)))</f>
        <v/>
      </c>
      <c r="T7695" s="35" t="str">
        <f>IF($C7695="","",INDEX(TableLookupSleepQuality[],MATCH($C7695,TableLookupSleepQuality[Sleep Quality Low],1),MATCH(T$1,TableLookupSleepQuality[#Headers],0)))</f>
        <v/>
      </c>
      <c r="X7695" s="36" t="str">
        <f t="shared" si="1930"/>
        <v/>
      </c>
      <c r="Y7695" s="40" t="str">
        <f t="shared" si="1933"/>
        <v/>
      </c>
      <c r="Z7695" s="13" t="str">
        <f t="shared" si="1933"/>
        <v/>
      </c>
      <c r="AA7695" s="13" t="str">
        <f t="shared" si="1933"/>
        <v/>
      </c>
      <c r="AB7695" s="13" t="str">
        <f t="shared" si="1933"/>
        <v/>
      </c>
      <c r="AC7695" s="13" t="str">
        <f t="shared" si="1933"/>
        <v/>
      </c>
      <c r="AD7695" s="13" t="str">
        <f t="shared" si="1933"/>
        <v/>
      </c>
    </row>
    <row r="7696" spans="7:30" x14ac:dyDescent="0.25">
      <c r="G7696" s="18" t="str">
        <f t="shared" si="1921"/>
        <v/>
      </c>
      <c r="H7696" s="22" t="str">
        <f t="shared" si="1922"/>
        <v/>
      </c>
      <c r="I7696" s="23" t="str">
        <f t="shared" si="1923"/>
        <v/>
      </c>
      <c r="J7696" s="22" t="str">
        <f t="shared" si="1924"/>
        <v/>
      </c>
      <c r="K7696" s="24" t="str">
        <f t="shared" si="1925"/>
        <v/>
      </c>
      <c r="L7696" s="42" t="str">
        <f t="shared" si="1931"/>
        <v/>
      </c>
      <c r="M7696" s="43" t="str">
        <f t="shared" si="1932"/>
        <v/>
      </c>
      <c r="N7696" s="26" t="str">
        <f t="shared" si="1926"/>
        <v/>
      </c>
      <c r="O7696" s="26" t="str">
        <f t="shared" si="1927"/>
        <v/>
      </c>
      <c r="P7696" s="28" t="str">
        <f>IF(E7696="","",INDEX(TableLookupWakeUpScore[],MATCH(E7696,TableLookupWakeUpScore[Wake Up],0),MATCH(P$1,TableLookupWakeUpScore[#Headers],0)))</f>
        <v/>
      </c>
      <c r="Q7696" s="30" t="str">
        <f t="shared" si="1928"/>
        <v/>
      </c>
      <c r="R7696" s="31" t="str">
        <f t="shared" si="1929"/>
        <v/>
      </c>
      <c r="S7696" s="34" t="str">
        <f>IF($C7696="","",INDEX(TableLookupSleepQuality[],MATCH($C7696,TableLookupSleepQuality[Sleep Quality Low],1),MATCH(S$1,TableLookupSleepQuality[#Headers],0)))</f>
        <v/>
      </c>
      <c r="T7696" s="35" t="str">
        <f>IF($C7696="","",INDEX(TableLookupSleepQuality[],MATCH($C7696,TableLookupSleepQuality[Sleep Quality Low],1),MATCH(T$1,TableLookupSleepQuality[#Headers],0)))</f>
        <v/>
      </c>
      <c r="X7696" s="36" t="str">
        <f t="shared" si="1930"/>
        <v/>
      </c>
      <c r="Y7696" s="40" t="str">
        <f t="shared" si="1933"/>
        <v/>
      </c>
      <c r="Z7696" s="13" t="str">
        <f t="shared" si="1933"/>
        <v/>
      </c>
      <c r="AA7696" s="13" t="str">
        <f t="shared" si="1933"/>
        <v/>
      </c>
      <c r="AB7696" s="13" t="str">
        <f t="shared" si="1933"/>
        <v/>
      </c>
      <c r="AC7696" s="13" t="str">
        <f t="shared" si="1933"/>
        <v/>
      </c>
      <c r="AD7696" s="13" t="str">
        <f t="shared" si="1933"/>
        <v/>
      </c>
    </row>
    <row r="7697" spans="7:30" x14ac:dyDescent="0.25">
      <c r="G7697" s="18" t="str">
        <f t="shared" si="1921"/>
        <v/>
      </c>
      <c r="H7697" s="22" t="str">
        <f t="shared" si="1922"/>
        <v/>
      </c>
      <c r="I7697" s="23" t="str">
        <f t="shared" si="1923"/>
        <v/>
      </c>
      <c r="J7697" s="22" t="str">
        <f t="shared" si="1924"/>
        <v/>
      </c>
      <c r="K7697" s="24" t="str">
        <f t="shared" si="1925"/>
        <v/>
      </c>
      <c r="L7697" s="42" t="str">
        <f t="shared" si="1931"/>
        <v/>
      </c>
      <c r="M7697" s="43" t="str">
        <f t="shared" si="1932"/>
        <v/>
      </c>
      <c r="N7697" s="26" t="str">
        <f t="shared" si="1926"/>
        <v/>
      </c>
      <c r="O7697" s="26" t="str">
        <f t="shared" si="1927"/>
        <v/>
      </c>
      <c r="P7697" s="28" t="str">
        <f>IF(E7697="","",INDEX(TableLookupWakeUpScore[],MATCH(E7697,TableLookupWakeUpScore[Wake Up],0),MATCH(P$1,TableLookupWakeUpScore[#Headers],0)))</f>
        <v/>
      </c>
      <c r="Q7697" s="30" t="str">
        <f t="shared" si="1928"/>
        <v/>
      </c>
      <c r="R7697" s="31" t="str">
        <f t="shared" si="1929"/>
        <v/>
      </c>
      <c r="S7697" s="34" t="str">
        <f>IF($C7697="","",INDEX(TableLookupSleepQuality[],MATCH($C7697,TableLookupSleepQuality[Sleep Quality Low],1),MATCH(S$1,TableLookupSleepQuality[#Headers],0)))</f>
        <v/>
      </c>
      <c r="T7697" s="35" t="str">
        <f>IF($C7697="","",INDEX(TableLookupSleepQuality[],MATCH($C7697,TableLookupSleepQuality[Sleep Quality Low],1),MATCH(T$1,TableLookupSleepQuality[#Headers],0)))</f>
        <v/>
      </c>
      <c r="X7697" s="36" t="str">
        <f t="shared" si="1930"/>
        <v/>
      </c>
      <c r="Y7697" s="40" t="str">
        <f t="shared" si="1933"/>
        <v/>
      </c>
      <c r="Z7697" s="13" t="str">
        <f t="shared" si="1933"/>
        <v/>
      </c>
      <c r="AA7697" s="13" t="str">
        <f t="shared" si="1933"/>
        <v/>
      </c>
      <c r="AB7697" s="13" t="str">
        <f t="shared" si="1933"/>
        <v/>
      </c>
      <c r="AC7697" s="13" t="str">
        <f t="shared" si="1933"/>
        <v/>
      </c>
      <c r="AD7697" s="13" t="str">
        <f t="shared" si="1933"/>
        <v/>
      </c>
    </row>
    <row r="7698" spans="7:30" x14ac:dyDescent="0.25">
      <c r="G7698" s="18" t="str">
        <f t="shared" si="1921"/>
        <v/>
      </c>
      <c r="H7698" s="22" t="str">
        <f t="shared" si="1922"/>
        <v/>
      </c>
      <c r="I7698" s="23" t="str">
        <f t="shared" si="1923"/>
        <v/>
      </c>
      <c r="J7698" s="22" t="str">
        <f t="shared" si="1924"/>
        <v/>
      </c>
      <c r="K7698" s="24" t="str">
        <f t="shared" si="1925"/>
        <v/>
      </c>
      <c r="L7698" s="42" t="str">
        <f t="shared" si="1931"/>
        <v/>
      </c>
      <c r="M7698" s="43" t="str">
        <f t="shared" si="1932"/>
        <v/>
      </c>
      <c r="N7698" s="26" t="str">
        <f t="shared" si="1926"/>
        <v/>
      </c>
      <c r="O7698" s="26" t="str">
        <f t="shared" si="1927"/>
        <v/>
      </c>
      <c r="P7698" s="28" t="str">
        <f>IF(E7698="","",INDEX(TableLookupWakeUpScore[],MATCH(E7698,TableLookupWakeUpScore[Wake Up],0),MATCH(P$1,TableLookupWakeUpScore[#Headers],0)))</f>
        <v/>
      </c>
      <c r="Q7698" s="30" t="str">
        <f t="shared" si="1928"/>
        <v/>
      </c>
      <c r="R7698" s="31" t="str">
        <f t="shared" si="1929"/>
        <v/>
      </c>
      <c r="S7698" s="34" t="str">
        <f>IF($C7698="","",INDEX(TableLookupSleepQuality[],MATCH($C7698,TableLookupSleepQuality[Sleep Quality Low],1),MATCH(S$1,TableLookupSleepQuality[#Headers],0)))</f>
        <v/>
      </c>
      <c r="T7698" s="35" t="str">
        <f>IF($C7698="","",INDEX(TableLookupSleepQuality[],MATCH($C7698,TableLookupSleepQuality[Sleep Quality Low],1),MATCH(T$1,TableLookupSleepQuality[#Headers],0)))</f>
        <v/>
      </c>
      <c r="X7698" s="36" t="str">
        <f t="shared" si="1930"/>
        <v/>
      </c>
      <c r="Y7698" s="40" t="str">
        <f t="shared" si="1933"/>
        <v/>
      </c>
      <c r="Z7698" s="13" t="str">
        <f t="shared" si="1933"/>
        <v/>
      </c>
      <c r="AA7698" s="13" t="str">
        <f t="shared" si="1933"/>
        <v/>
      </c>
      <c r="AB7698" s="13" t="str">
        <f t="shared" si="1933"/>
        <v/>
      </c>
      <c r="AC7698" s="13" t="str">
        <f t="shared" si="1933"/>
        <v/>
      </c>
      <c r="AD7698" s="13" t="str">
        <f t="shared" si="1933"/>
        <v/>
      </c>
    </row>
    <row r="7699" spans="7:30" x14ac:dyDescent="0.25">
      <c r="G7699" s="18" t="str">
        <f t="shared" si="1921"/>
        <v/>
      </c>
      <c r="H7699" s="22" t="str">
        <f t="shared" si="1922"/>
        <v/>
      </c>
      <c r="I7699" s="23" t="str">
        <f t="shared" si="1923"/>
        <v/>
      </c>
      <c r="J7699" s="22" t="str">
        <f t="shared" si="1924"/>
        <v/>
      </c>
      <c r="K7699" s="24" t="str">
        <f t="shared" si="1925"/>
        <v/>
      </c>
      <c r="L7699" s="42" t="str">
        <f t="shared" si="1931"/>
        <v/>
      </c>
      <c r="M7699" s="43" t="str">
        <f t="shared" si="1932"/>
        <v/>
      </c>
      <c r="N7699" s="26" t="str">
        <f t="shared" si="1926"/>
        <v/>
      </c>
      <c r="O7699" s="26" t="str">
        <f t="shared" si="1927"/>
        <v/>
      </c>
      <c r="P7699" s="28" t="str">
        <f>IF(E7699="","",INDEX(TableLookupWakeUpScore[],MATCH(E7699,TableLookupWakeUpScore[Wake Up],0),MATCH(P$1,TableLookupWakeUpScore[#Headers],0)))</f>
        <v/>
      </c>
      <c r="Q7699" s="30" t="str">
        <f t="shared" si="1928"/>
        <v/>
      </c>
      <c r="R7699" s="31" t="str">
        <f t="shared" si="1929"/>
        <v/>
      </c>
      <c r="S7699" s="34" t="str">
        <f>IF($C7699="","",INDEX(TableLookupSleepQuality[],MATCH($C7699,TableLookupSleepQuality[Sleep Quality Low],1),MATCH(S$1,TableLookupSleepQuality[#Headers],0)))</f>
        <v/>
      </c>
      <c r="T7699" s="35" t="str">
        <f>IF($C7699="","",INDEX(TableLookupSleepQuality[],MATCH($C7699,TableLookupSleepQuality[Sleep Quality Low],1),MATCH(T$1,TableLookupSleepQuality[#Headers],0)))</f>
        <v/>
      </c>
      <c r="X7699" s="36" t="str">
        <f t="shared" si="1930"/>
        <v/>
      </c>
      <c r="Y7699" s="40" t="str">
        <f t="shared" ref="Y7699:AD7714" si="1934">IF(OR($X7699="NO",$X7699=""),"",IF(COUNTIF($F7699,"*" &amp; Y$1 &amp; "*"),"YES","NO"))</f>
        <v/>
      </c>
      <c r="Z7699" s="13" t="str">
        <f t="shared" si="1934"/>
        <v/>
      </c>
      <c r="AA7699" s="13" t="str">
        <f t="shared" si="1934"/>
        <v/>
      </c>
      <c r="AB7699" s="13" t="str">
        <f t="shared" si="1934"/>
        <v/>
      </c>
      <c r="AC7699" s="13" t="str">
        <f t="shared" si="1934"/>
        <v/>
      </c>
      <c r="AD7699" s="13" t="str">
        <f t="shared" si="1934"/>
        <v/>
      </c>
    </row>
    <row r="7700" spans="7:30" x14ac:dyDescent="0.25">
      <c r="G7700" s="18" t="str">
        <f t="shared" si="1921"/>
        <v/>
      </c>
      <c r="H7700" s="22" t="str">
        <f t="shared" si="1922"/>
        <v/>
      </c>
      <c r="I7700" s="23" t="str">
        <f t="shared" si="1923"/>
        <v/>
      </c>
      <c r="J7700" s="22" t="str">
        <f t="shared" si="1924"/>
        <v/>
      </c>
      <c r="K7700" s="24" t="str">
        <f t="shared" si="1925"/>
        <v/>
      </c>
      <c r="L7700" s="42" t="str">
        <f t="shared" si="1931"/>
        <v/>
      </c>
      <c r="M7700" s="43" t="str">
        <f t="shared" si="1932"/>
        <v/>
      </c>
      <c r="N7700" s="26" t="str">
        <f t="shared" si="1926"/>
        <v/>
      </c>
      <c r="O7700" s="26" t="str">
        <f t="shared" si="1927"/>
        <v/>
      </c>
      <c r="P7700" s="28" t="str">
        <f>IF(E7700="","",INDEX(TableLookupWakeUpScore[],MATCH(E7700,TableLookupWakeUpScore[Wake Up],0),MATCH(P$1,TableLookupWakeUpScore[#Headers],0)))</f>
        <v/>
      </c>
      <c r="Q7700" s="30" t="str">
        <f t="shared" si="1928"/>
        <v/>
      </c>
      <c r="R7700" s="31" t="str">
        <f t="shared" si="1929"/>
        <v/>
      </c>
      <c r="S7700" s="34" t="str">
        <f>IF($C7700="","",INDEX(TableLookupSleepQuality[],MATCH($C7700,TableLookupSleepQuality[Sleep Quality Low],1),MATCH(S$1,TableLookupSleepQuality[#Headers],0)))</f>
        <v/>
      </c>
      <c r="T7700" s="35" t="str">
        <f>IF($C7700="","",INDEX(TableLookupSleepQuality[],MATCH($C7700,TableLookupSleepQuality[Sleep Quality Low],1),MATCH(T$1,TableLookupSleepQuality[#Headers],0)))</f>
        <v/>
      </c>
      <c r="X7700" s="36" t="str">
        <f t="shared" si="1930"/>
        <v/>
      </c>
      <c r="Y7700" s="40" t="str">
        <f t="shared" si="1934"/>
        <v/>
      </c>
      <c r="Z7700" s="13" t="str">
        <f t="shared" si="1934"/>
        <v/>
      </c>
      <c r="AA7700" s="13" t="str">
        <f t="shared" si="1934"/>
        <v/>
      </c>
      <c r="AB7700" s="13" t="str">
        <f t="shared" si="1934"/>
        <v/>
      </c>
      <c r="AC7700" s="13" t="str">
        <f t="shared" si="1934"/>
        <v/>
      </c>
      <c r="AD7700" s="13" t="str">
        <f t="shared" si="1934"/>
        <v/>
      </c>
    </row>
    <row r="7701" spans="7:30" x14ac:dyDescent="0.25">
      <c r="G7701" s="18" t="str">
        <f t="shared" si="1921"/>
        <v/>
      </c>
      <c r="H7701" s="22" t="str">
        <f t="shared" si="1922"/>
        <v/>
      </c>
      <c r="I7701" s="23" t="str">
        <f t="shared" si="1923"/>
        <v/>
      </c>
      <c r="J7701" s="22" t="str">
        <f t="shared" si="1924"/>
        <v/>
      </c>
      <c r="K7701" s="24" t="str">
        <f t="shared" si="1925"/>
        <v/>
      </c>
      <c r="L7701" s="42" t="str">
        <f t="shared" si="1931"/>
        <v/>
      </c>
      <c r="M7701" s="43" t="str">
        <f t="shared" si="1932"/>
        <v/>
      </c>
      <c r="N7701" s="26" t="str">
        <f t="shared" si="1926"/>
        <v/>
      </c>
      <c r="O7701" s="26" t="str">
        <f t="shared" si="1927"/>
        <v/>
      </c>
      <c r="P7701" s="28" t="str">
        <f>IF(E7701="","",INDEX(TableLookupWakeUpScore[],MATCH(E7701,TableLookupWakeUpScore[Wake Up],0),MATCH(P$1,TableLookupWakeUpScore[#Headers],0)))</f>
        <v/>
      </c>
      <c r="Q7701" s="30" t="str">
        <f t="shared" si="1928"/>
        <v/>
      </c>
      <c r="R7701" s="31" t="str">
        <f t="shared" si="1929"/>
        <v/>
      </c>
      <c r="S7701" s="34" t="str">
        <f>IF($C7701="","",INDEX(TableLookupSleepQuality[],MATCH($C7701,TableLookupSleepQuality[Sleep Quality Low],1),MATCH(S$1,TableLookupSleepQuality[#Headers],0)))</f>
        <v/>
      </c>
      <c r="T7701" s="35" t="str">
        <f>IF($C7701="","",INDEX(TableLookupSleepQuality[],MATCH($C7701,TableLookupSleepQuality[Sleep Quality Low],1),MATCH(T$1,TableLookupSleepQuality[#Headers],0)))</f>
        <v/>
      </c>
      <c r="X7701" s="36" t="str">
        <f t="shared" si="1930"/>
        <v/>
      </c>
      <c r="Y7701" s="40" t="str">
        <f t="shared" si="1934"/>
        <v/>
      </c>
      <c r="Z7701" s="13" t="str">
        <f t="shared" si="1934"/>
        <v/>
      </c>
      <c r="AA7701" s="13" t="str">
        <f t="shared" si="1934"/>
        <v/>
      </c>
      <c r="AB7701" s="13" t="str">
        <f t="shared" si="1934"/>
        <v/>
      </c>
      <c r="AC7701" s="13" t="str">
        <f t="shared" si="1934"/>
        <v/>
      </c>
      <c r="AD7701" s="13" t="str">
        <f t="shared" si="1934"/>
        <v/>
      </c>
    </row>
    <row r="7702" spans="7:30" x14ac:dyDescent="0.25">
      <c r="G7702" s="18" t="str">
        <f t="shared" si="1921"/>
        <v/>
      </c>
      <c r="H7702" s="22" t="str">
        <f t="shared" si="1922"/>
        <v/>
      </c>
      <c r="I7702" s="23" t="str">
        <f t="shared" si="1923"/>
        <v/>
      </c>
      <c r="J7702" s="22" t="str">
        <f t="shared" si="1924"/>
        <v/>
      </c>
      <c r="K7702" s="24" t="str">
        <f t="shared" si="1925"/>
        <v/>
      </c>
      <c r="L7702" s="42" t="str">
        <f t="shared" si="1931"/>
        <v/>
      </c>
      <c r="M7702" s="43" t="str">
        <f t="shared" si="1932"/>
        <v/>
      </c>
      <c r="N7702" s="26" t="str">
        <f t="shared" si="1926"/>
        <v/>
      </c>
      <c r="O7702" s="26" t="str">
        <f t="shared" si="1927"/>
        <v/>
      </c>
      <c r="P7702" s="28" t="str">
        <f>IF(E7702="","",INDEX(TableLookupWakeUpScore[],MATCH(E7702,TableLookupWakeUpScore[Wake Up],0),MATCH(P$1,TableLookupWakeUpScore[#Headers],0)))</f>
        <v/>
      </c>
      <c r="Q7702" s="30" t="str">
        <f t="shared" si="1928"/>
        <v/>
      </c>
      <c r="R7702" s="31" t="str">
        <f t="shared" si="1929"/>
        <v/>
      </c>
      <c r="S7702" s="34" t="str">
        <f>IF($C7702="","",INDEX(TableLookupSleepQuality[],MATCH($C7702,TableLookupSleepQuality[Sleep Quality Low],1),MATCH(S$1,TableLookupSleepQuality[#Headers],0)))</f>
        <v/>
      </c>
      <c r="T7702" s="35" t="str">
        <f>IF($C7702="","",INDEX(TableLookupSleepQuality[],MATCH($C7702,TableLookupSleepQuality[Sleep Quality Low],1),MATCH(T$1,TableLookupSleepQuality[#Headers],0)))</f>
        <v/>
      </c>
      <c r="X7702" s="36" t="str">
        <f t="shared" si="1930"/>
        <v/>
      </c>
      <c r="Y7702" s="40" t="str">
        <f t="shared" si="1934"/>
        <v/>
      </c>
      <c r="Z7702" s="13" t="str">
        <f t="shared" si="1934"/>
        <v/>
      </c>
      <c r="AA7702" s="13" t="str">
        <f t="shared" si="1934"/>
        <v/>
      </c>
      <c r="AB7702" s="13" t="str">
        <f t="shared" si="1934"/>
        <v/>
      </c>
      <c r="AC7702" s="13" t="str">
        <f t="shared" si="1934"/>
        <v/>
      </c>
      <c r="AD7702" s="13" t="str">
        <f t="shared" si="1934"/>
        <v/>
      </c>
    </row>
    <row r="7703" spans="7:30" x14ac:dyDescent="0.25">
      <c r="G7703" s="18" t="str">
        <f t="shared" si="1921"/>
        <v/>
      </c>
      <c r="H7703" s="22" t="str">
        <f t="shared" si="1922"/>
        <v/>
      </c>
      <c r="I7703" s="23" t="str">
        <f t="shared" si="1923"/>
        <v/>
      </c>
      <c r="J7703" s="22" t="str">
        <f t="shared" si="1924"/>
        <v/>
      </c>
      <c r="K7703" s="24" t="str">
        <f t="shared" si="1925"/>
        <v/>
      </c>
      <c r="L7703" s="42" t="str">
        <f t="shared" si="1931"/>
        <v/>
      </c>
      <c r="M7703" s="43" t="str">
        <f t="shared" si="1932"/>
        <v/>
      </c>
      <c r="N7703" s="26" t="str">
        <f t="shared" si="1926"/>
        <v/>
      </c>
      <c r="O7703" s="26" t="str">
        <f t="shared" si="1927"/>
        <v/>
      </c>
      <c r="P7703" s="28" t="str">
        <f>IF(E7703="","",INDEX(TableLookupWakeUpScore[],MATCH(E7703,TableLookupWakeUpScore[Wake Up],0),MATCH(P$1,TableLookupWakeUpScore[#Headers],0)))</f>
        <v/>
      </c>
      <c r="Q7703" s="30" t="str">
        <f t="shared" si="1928"/>
        <v/>
      </c>
      <c r="R7703" s="31" t="str">
        <f t="shared" si="1929"/>
        <v/>
      </c>
      <c r="S7703" s="34" t="str">
        <f>IF($C7703="","",INDEX(TableLookupSleepQuality[],MATCH($C7703,TableLookupSleepQuality[Sleep Quality Low],1),MATCH(S$1,TableLookupSleepQuality[#Headers],0)))</f>
        <v/>
      </c>
      <c r="T7703" s="35" t="str">
        <f>IF($C7703="","",INDEX(TableLookupSleepQuality[],MATCH($C7703,TableLookupSleepQuality[Sleep Quality Low],1),MATCH(T$1,TableLookupSleepQuality[#Headers],0)))</f>
        <v/>
      </c>
      <c r="X7703" s="36" t="str">
        <f t="shared" si="1930"/>
        <v/>
      </c>
      <c r="Y7703" s="40" t="str">
        <f t="shared" si="1934"/>
        <v/>
      </c>
      <c r="Z7703" s="13" t="str">
        <f t="shared" si="1934"/>
        <v/>
      </c>
      <c r="AA7703" s="13" t="str">
        <f t="shared" si="1934"/>
        <v/>
      </c>
      <c r="AB7703" s="13" t="str">
        <f t="shared" si="1934"/>
        <v/>
      </c>
      <c r="AC7703" s="13" t="str">
        <f t="shared" si="1934"/>
        <v/>
      </c>
      <c r="AD7703" s="13" t="str">
        <f t="shared" si="1934"/>
        <v/>
      </c>
    </row>
    <row r="7704" spans="7:30" x14ac:dyDescent="0.25">
      <c r="G7704" s="18" t="str">
        <f t="shared" si="1921"/>
        <v/>
      </c>
      <c r="H7704" s="22" t="str">
        <f t="shared" si="1922"/>
        <v/>
      </c>
      <c r="I7704" s="23" t="str">
        <f t="shared" si="1923"/>
        <v/>
      </c>
      <c r="J7704" s="22" t="str">
        <f t="shared" si="1924"/>
        <v/>
      </c>
      <c r="K7704" s="24" t="str">
        <f t="shared" si="1925"/>
        <v/>
      </c>
      <c r="L7704" s="42" t="str">
        <f t="shared" si="1931"/>
        <v/>
      </c>
      <c r="M7704" s="43" t="str">
        <f t="shared" si="1932"/>
        <v/>
      </c>
      <c r="N7704" s="26" t="str">
        <f t="shared" si="1926"/>
        <v/>
      </c>
      <c r="O7704" s="26" t="str">
        <f t="shared" si="1927"/>
        <v/>
      </c>
      <c r="P7704" s="28" t="str">
        <f>IF(E7704="","",INDEX(TableLookupWakeUpScore[],MATCH(E7704,TableLookupWakeUpScore[Wake Up],0),MATCH(P$1,TableLookupWakeUpScore[#Headers],0)))</f>
        <v/>
      </c>
      <c r="Q7704" s="30" t="str">
        <f t="shared" si="1928"/>
        <v/>
      </c>
      <c r="R7704" s="31" t="str">
        <f t="shared" si="1929"/>
        <v/>
      </c>
      <c r="S7704" s="34" t="str">
        <f>IF($C7704="","",INDEX(TableLookupSleepQuality[],MATCH($C7704,TableLookupSleepQuality[Sleep Quality Low],1),MATCH(S$1,TableLookupSleepQuality[#Headers],0)))</f>
        <v/>
      </c>
      <c r="T7704" s="35" t="str">
        <f>IF($C7704="","",INDEX(TableLookupSleepQuality[],MATCH($C7704,TableLookupSleepQuality[Sleep Quality Low],1),MATCH(T$1,TableLookupSleepQuality[#Headers],0)))</f>
        <v/>
      </c>
      <c r="X7704" s="36" t="str">
        <f t="shared" si="1930"/>
        <v/>
      </c>
      <c r="Y7704" s="40" t="str">
        <f t="shared" si="1934"/>
        <v/>
      </c>
      <c r="Z7704" s="13" t="str">
        <f t="shared" si="1934"/>
        <v/>
      </c>
      <c r="AA7704" s="13" t="str">
        <f t="shared" si="1934"/>
        <v/>
      </c>
      <c r="AB7704" s="13" t="str">
        <f t="shared" si="1934"/>
        <v/>
      </c>
      <c r="AC7704" s="13" t="str">
        <f t="shared" si="1934"/>
        <v/>
      </c>
      <c r="AD7704" s="13" t="str">
        <f t="shared" si="1934"/>
        <v/>
      </c>
    </row>
    <row r="7705" spans="7:30" x14ac:dyDescent="0.25">
      <c r="G7705" s="18" t="str">
        <f t="shared" si="1921"/>
        <v/>
      </c>
      <c r="H7705" s="22" t="str">
        <f t="shared" si="1922"/>
        <v/>
      </c>
      <c r="I7705" s="23" t="str">
        <f t="shared" si="1923"/>
        <v/>
      </c>
      <c r="J7705" s="22" t="str">
        <f t="shared" si="1924"/>
        <v/>
      </c>
      <c r="K7705" s="24" t="str">
        <f t="shared" si="1925"/>
        <v/>
      </c>
      <c r="L7705" s="42" t="str">
        <f t="shared" si="1931"/>
        <v/>
      </c>
      <c r="M7705" s="43" t="str">
        <f t="shared" si="1932"/>
        <v/>
      </c>
      <c r="N7705" s="26" t="str">
        <f t="shared" si="1926"/>
        <v/>
      </c>
      <c r="O7705" s="26" t="str">
        <f t="shared" si="1927"/>
        <v/>
      </c>
      <c r="P7705" s="28" t="str">
        <f>IF(E7705="","",INDEX(TableLookupWakeUpScore[],MATCH(E7705,TableLookupWakeUpScore[Wake Up],0),MATCH(P$1,TableLookupWakeUpScore[#Headers],0)))</f>
        <v/>
      </c>
      <c r="Q7705" s="30" t="str">
        <f t="shared" si="1928"/>
        <v/>
      </c>
      <c r="R7705" s="31" t="str">
        <f t="shared" si="1929"/>
        <v/>
      </c>
      <c r="S7705" s="34" t="str">
        <f>IF($C7705="","",INDEX(TableLookupSleepQuality[],MATCH($C7705,TableLookupSleepQuality[Sleep Quality Low],1),MATCH(S$1,TableLookupSleepQuality[#Headers],0)))</f>
        <v/>
      </c>
      <c r="T7705" s="35" t="str">
        <f>IF($C7705="","",INDEX(TableLookupSleepQuality[],MATCH($C7705,TableLookupSleepQuality[Sleep Quality Low],1),MATCH(T$1,TableLookupSleepQuality[#Headers],0)))</f>
        <v/>
      </c>
      <c r="X7705" s="36" t="str">
        <f t="shared" si="1930"/>
        <v/>
      </c>
      <c r="Y7705" s="40" t="str">
        <f t="shared" si="1934"/>
        <v/>
      </c>
      <c r="Z7705" s="13" t="str">
        <f t="shared" si="1934"/>
        <v/>
      </c>
      <c r="AA7705" s="13" t="str">
        <f t="shared" si="1934"/>
        <v/>
      </c>
      <c r="AB7705" s="13" t="str">
        <f t="shared" si="1934"/>
        <v/>
      </c>
      <c r="AC7705" s="13" t="str">
        <f t="shared" si="1934"/>
        <v/>
      </c>
      <c r="AD7705" s="13" t="str">
        <f t="shared" si="1934"/>
        <v/>
      </c>
    </row>
    <row r="7706" spans="7:30" x14ac:dyDescent="0.25">
      <c r="G7706" s="18" t="str">
        <f t="shared" si="1921"/>
        <v/>
      </c>
      <c r="H7706" s="22" t="str">
        <f t="shared" si="1922"/>
        <v/>
      </c>
      <c r="I7706" s="23" t="str">
        <f t="shared" si="1923"/>
        <v/>
      </c>
      <c r="J7706" s="22" t="str">
        <f t="shared" si="1924"/>
        <v/>
      </c>
      <c r="K7706" s="24" t="str">
        <f t="shared" si="1925"/>
        <v/>
      </c>
      <c r="L7706" s="42" t="str">
        <f t="shared" si="1931"/>
        <v/>
      </c>
      <c r="M7706" s="43" t="str">
        <f t="shared" si="1932"/>
        <v/>
      </c>
      <c r="N7706" s="26" t="str">
        <f t="shared" si="1926"/>
        <v/>
      </c>
      <c r="O7706" s="26" t="str">
        <f t="shared" si="1927"/>
        <v/>
      </c>
      <c r="P7706" s="28" t="str">
        <f>IF(E7706="","",INDEX(TableLookupWakeUpScore[],MATCH(E7706,TableLookupWakeUpScore[Wake Up],0),MATCH(P$1,TableLookupWakeUpScore[#Headers],0)))</f>
        <v/>
      </c>
      <c r="Q7706" s="30" t="str">
        <f t="shared" si="1928"/>
        <v/>
      </c>
      <c r="R7706" s="31" t="str">
        <f t="shared" si="1929"/>
        <v/>
      </c>
      <c r="S7706" s="34" t="str">
        <f>IF($C7706="","",INDEX(TableLookupSleepQuality[],MATCH($C7706,TableLookupSleepQuality[Sleep Quality Low],1),MATCH(S$1,TableLookupSleepQuality[#Headers],0)))</f>
        <v/>
      </c>
      <c r="T7706" s="35" t="str">
        <f>IF($C7706="","",INDEX(TableLookupSleepQuality[],MATCH($C7706,TableLookupSleepQuality[Sleep Quality Low],1),MATCH(T$1,TableLookupSleepQuality[#Headers],0)))</f>
        <v/>
      </c>
      <c r="X7706" s="36" t="str">
        <f t="shared" si="1930"/>
        <v/>
      </c>
      <c r="Y7706" s="40" t="str">
        <f t="shared" si="1934"/>
        <v/>
      </c>
      <c r="Z7706" s="13" t="str">
        <f t="shared" si="1934"/>
        <v/>
      </c>
      <c r="AA7706" s="13" t="str">
        <f t="shared" si="1934"/>
        <v/>
      </c>
      <c r="AB7706" s="13" t="str">
        <f t="shared" si="1934"/>
        <v/>
      </c>
      <c r="AC7706" s="13" t="str">
        <f t="shared" si="1934"/>
        <v/>
      </c>
      <c r="AD7706" s="13" t="str">
        <f t="shared" si="1934"/>
        <v/>
      </c>
    </row>
    <row r="7707" spans="7:30" x14ac:dyDescent="0.25">
      <c r="G7707" s="18" t="str">
        <f t="shared" si="1921"/>
        <v/>
      </c>
      <c r="H7707" s="22" t="str">
        <f t="shared" si="1922"/>
        <v/>
      </c>
      <c r="I7707" s="23" t="str">
        <f t="shared" si="1923"/>
        <v/>
      </c>
      <c r="J7707" s="22" t="str">
        <f t="shared" si="1924"/>
        <v/>
      </c>
      <c r="K7707" s="24" t="str">
        <f t="shared" si="1925"/>
        <v/>
      </c>
      <c r="L7707" s="42" t="str">
        <f t="shared" si="1931"/>
        <v/>
      </c>
      <c r="M7707" s="43" t="str">
        <f t="shared" si="1932"/>
        <v/>
      </c>
      <c r="N7707" s="26" t="str">
        <f t="shared" si="1926"/>
        <v/>
      </c>
      <c r="O7707" s="26" t="str">
        <f t="shared" si="1927"/>
        <v/>
      </c>
      <c r="P7707" s="28" t="str">
        <f>IF(E7707="","",INDEX(TableLookupWakeUpScore[],MATCH(E7707,TableLookupWakeUpScore[Wake Up],0),MATCH(P$1,TableLookupWakeUpScore[#Headers],0)))</f>
        <v/>
      </c>
      <c r="Q7707" s="30" t="str">
        <f t="shared" si="1928"/>
        <v/>
      </c>
      <c r="R7707" s="31" t="str">
        <f t="shared" si="1929"/>
        <v/>
      </c>
      <c r="S7707" s="34" t="str">
        <f>IF($C7707="","",INDEX(TableLookupSleepQuality[],MATCH($C7707,TableLookupSleepQuality[Sleep Quality Low],1),MATCH(S$1,TableLookupSleepQuality[#Headers],0)))</f>
        <v/>
      </c>
      <c r="T7707" s="35" t="str">
        <f>IF($C7707="","",INDEX(TableLookupSleepQuality[],MATCH($C7707,TableLookupSleepQuality[Sleep Quality Low],1),MATCH(T$1,TableLookupSleepQuality[#Headers],0)))</f>
        <v/>
      </c>
      <c r="X7707" s="36" t="str">
        <f t="shared" si="1930"/>
        <v/>
      </c>
      <c r="Y7707" s="40" t="str">
        <f t="shared" si="1934"/>
        <v/>
      </c>
      <c r="Z7707" s="13" t="str">
        <f t="shared" si="1934"/>
        <v/>
      </c>
      <c r="AA7707" s="13" t="str">
        <f t="shared" si="1934"/>
        <v/>
      </c>
      <c r="AB7707" s="13" t="str">
        <f t="shared" si="1934"/>
        <v/>
      </c>
      <c r="AC7707" s="13" t="str">
        <f t="shared" si="1934"/>
        <v/>
      </c>
      <c r="AD7707" s="13" t="str">
        <f t="shared" si="1934"/>
        <v/>
      </c>
    </row>
    <row r="7708" spans="7:30" x14ac:dyDescent="0.25">
      <c r="G7708" s="18" t="str">
        <f t="shared" si="1921"/>
        <v/>
      </c>
      <c r="H7708" s="22" t="str">
        <f t="shared" si="1922"/>
        <v/>
      </c>
      <c r="I7708" s="23" t="str">
        <f t="shared" si="1923"/>
        <v/>
      </c>
      <c r="J7708" s="22" t="str">
        <f t="shared" si="1924"/>
        <v/>
      </c>
      <c r="K7708" s="24" t="str">
        <f t="shared" si="1925"/>
        <v/>
      </c>
      <c r="L7708" s="42" t="str">
        <f t="shared" si="1931"/>
        <v/>
      </c>
      <c r="M7708" s="43" t="str">
        <f t="shared" si="1932"/>
        <v/>
      </c>
      <c r="N7708" s="26" t="str">
        <f t="shared" si="1926"/>
        <v/>
      </c>
      <c r="O7708" s="26" t="str">
        <f t="shared" si="1927"/>
        <v/>
      </c>
      <c r="P7708" s="28" t="str">
        <f>IF(E7708="","",INDEX(TableLookupWakeUpScore[],MATCH(E7708,TableLookupWakeUpScore[Wake Up],0),MATCH(P$1,TableLookupWakeUpScore[#Headers],0)))</f>
        <v/>
      </c>
      <c r="Q7708" s="30" t="str">
        <f t="shared" si="1928"/>
        <v/>
      </c>
      <c r="R7708" s="31" t="str">
        <f t="shared" si="1929"/>
        <v/>
      </c>
      <c r="S7708" s="34" t="str">
        <f>IF($C7708="","",INDEX(TableLookupSleepQuality[],MATCH($C7708,TableLookupSleepQuality[Sleep Quality Low],1),MATCH(S$1,TableLookupSleepQuality[#Headers],0)))</f>
        <v/>
      </c>
      <c r="T7708" s="35" t="str">
        <f>IF($C7708="","",INDEX(TableLookupSleepQuality[],MATCH($C7708,TableLookupSleepQuality[Sleep Quality Low],1),MATCH(T$1,TableLookupSleepQuality[#Headers],0)))</f>
        <v/>
      </c>
      <c r="X7708" s="36" t="str">
        <f t="shared" si="1930"/>
        <v/>
      </c>
      <c r="Y7708" s="40" t="str">
        <f t="shared" si="1934"/>
        <v/>
      </c>
      <c r="Z7708" s="13" t="str">
        <f t="shared" si="1934"/>
        <v/>
      </c>
      <c r="AA7708" s="13" t="str">
        <f t="shared" si="1934"/>
        <v/>
      </c>
      <c r="AB7708" s="13" t="str">
        <f t="shared" si="1934"/>
        <v/>
      </c>
      <c r="AC7708" s="13" t="str">
        <f t="shared" si="1934"/>
        <v/>
      </c>
      <c r="AD7708" s="13" t="str">
        <f t="shared" si="1934"/>
        <v/>
      </c>
    </row>
    <row r="7709" spans="7:30" x14ac:dyDescent="0.25">
      <c r="G7709" s="18" t="str">
        <f t="shared" si="1921"/>
        <v/>
      </c>
      <c r="H7709" s="22" t="str">
        <f t="shared" si="1922"/>
        <v/>
      </c>
      <c r="I7709" s="23" t="str">
        <f t="shared" si="1923"/>
        <v/>
      </c>
      <c r="J7709" s="22" t="str">
        <f t="shared" si="1924"/>
        <v/>
      </c>
      <c r="K7709" s="24" t="str">
        <f t="shared" si="1925"/>
        <v/>
      </c>
      <c r="L7709" s="42" t="str">
        <f t="shared" si="1931"/>
        <v/>
      </c>
      <c r="M7709" s="43" t="str">
        <f t="shared" si="1932"/>
        <v/>
      </c>
      <c r="N7709" s="26" t="str">
        <f t="shared" si="1926"/>
        <v/>
      </c>
      <c r="O7709" s="26" t="str">
        <f t="shared" si="1927"/>
        <v/>
      </c>
      <c r="P7709" s="28" t="str">
        <f>IF(E7709="","",INDEX(TableLookupWakeUpScore[],MATCH(E7709,TableLookupWakeUpScore[Wake Up],0),MATCH(P$1,TableLookupWakeUpScore[#Headers],0)))</f>
        <v/>
      </c>
      <c r="Q7709" s="30" t="str">
        <f t="shared" si="1928"/>
        <v/>
      </c>
      <c r="R7709" s="31" t="str">
        <f t="shared" si="1929"/>
        <v/>
      </c>
      <c r="S7709" s="34" t="str">
        <f>IF($C7709="","",INDEX(TableLookupSleepQuality[],MATCH($C7709,TableLookupSleepQuality[Sleep Quality Low],1),MATCH(S$1,TableLookupSleepQuality[#Headers],0)))</f>
        <v/>
      </c>
      <c r="T7709" s="35" t="str">
        <f>IF($C7709="","",INDEX(TableLookupSleepQuality[],MATCH($C7709,TableLookupSleepQuality[Sleep Quality Low],1),MATCH(T$1,TableLookupSleepQuality[#Headers],0)))</f>
        <v/>
      </c>
      <c r="X7709" s="36" t="str">
        <f t="shared" si="1930"/>
        <v/>
      </c>
      <c r="Y7709" s="40" t="str">
        <f t="shared" si="1934"/>
        <v/>
      </c>
      <c r="Z7709" s="13" t="str">
        <f t="shared" si="1934"/>
        <v/>
      </c>
      <c r="AA7709" s="13" t="str">
        <f t="shared" si="1934"/>
        <v/>
      </c>
      <c r="AB7709" s="13" t="str">
        <f t="shared" si="1934"/>
        <v/>
      </c>
      <c r="AC7709" s="13" t="str">
        <f t="shared" si="1934"/>
        <v/>
      </c>
      <c r="AD7709" s="13" t="str">
        <f t="shared" si="1934"/>
        <v/>
      </c>
    </row>
    <row r="7710" spans="7:30" x14ac:dyDescent="0.25">
      <c r="G7710" s="18" t="str">
        <f t="shared" si="1921"/>
        <v/>
      </c>
      <c r="H7710" s="22" t="str">
        <f t="shared" si="1922"/>
        <v/>
      </c>
      <c r="I7710" s="23" t="str">
        <f t="shared" si="1923"/>
        <v/>
      </c>
      <c r="J7710" s="22" t="str">
        <f t="shared" si="1924"/>
        <v/>
      </c>
      <c r="K7710" s="24" t="str">
        <f t="shared" si="1925"/>
        <v/>
      </c>
      <c r="L7710" s="42" t="str">
        <f t="shared" si="1931"/>
        <v/>
      </c>
      <c r="M7710" s="43" t="str">
        <f t="shared" si="1932"/>
        <v/>
      </c>
      <c r="N7710" s="26" t="str">
        <f t="shared" si="1926"/>
        <v/>
      </c>
      <c r="O7710" s="26" t="str">
        <f t="shared" si="1927"/>
        <v/>
      </c>
      <c r="P7710" s="28" t="str">
        <f>IF(E7710="","",INDEX(TableLookupWakeUpScore[],MATCH(E7710,TableLookupWakeUpScore[Wake Up],0),MATCH(P$1,TableLookupWakeUpScore[#Headers],0)))</f>
        <v/>
      </c>
      <c r="Q7710" s="30" t="str">
        <f t="shared" si="1928"/>
        <v/>
      </c>
      <c r="R7710" s="31" t="str">
        <f t="shared" si="1929"/>
        <v/>
      </c>
      <c r="S7710" s="34" t="str">
        <f>IF($C7710="","",INDEX(TableLookupSleepQuality[],MATCH($C7710,TableLookupSleepQuality[Sleep Quality Low],1),MATCH(S$1,TableLookupSleepQuality[#Headers],0)))</f>
        <v/>
      </c>
      <c r="T7710" s="35" t="str">
        <f>IF($C7710="","",INDEX(TableLookupSleepQuality[],MATCH($C7710,TableLookupSleepQuality[Sleep Quality Low],1),MATCH(T$1,TableLookupSleepQuality[#Headers],0)))</f>
        <v/>
      </c>
      <c r="X7710" s="36" t="str">
        <f t="shared" si="1930"/>
        <v/>
      </c>
      <c r="Y7710" s="40" t="str">
        <f t="shared" si="1934"/>
        <v/>
      </c>
      <c r="Z7710" s="13" t="str">
        <f t="shared" si="1934"/>
        <v/>
      </c>
      <c r="AA7710" s="13" t="str">
        <f t="shared" si="1934"/>
        <v/>
      </c>
      <c r="AB7710" s="13" t="str">
        <f t="shared" si="1934"/>
        <v/>
      </c>
      <c r="AC7710" s="13" t="str">
        <f t="shared" si="1934"/>
        <v/>
      </c>
      <c r="AD7710" s="13" t="str">
        <f t="shared" si="1934"/>
        <v/>
      </c>
    </row>
    <row r="7711" spans="7:30" x14ac:dyDescent="0.25">
      <c r="G7711" s="18" t="str">
        <f t="shared" si="1921"/>
        <v/>
      </c>
      <c r="H7711" s="22" t="str">
        <f t="shared" si="1922"/>
        <v/>
      </c>
      <c r="I7711" s="23" t="str">
        <f t="shared" si="1923"/>
        <v/>
      </c>
      <c r="J7711" s="22" t="str">
        <f t="shared" si="1924"/>
        <v/>
      </c>
      <c r="K7711" s="24" t="str">
        <f t="shared" si="1925"/>
        <v/>
      </c>
      <c r="L7711" s="42" t="str">
        <f t="shared" si="1931"/>
        <v/>
      </c>
      <c r="M7711" s="43" t="str">
        <f t="shared" si="1932"/>
        <v/>
      </c>
      <c r="N7711" s="26" t="str">
        <f t="shared" si="1926"/>
        <v/>
      </c>
      <c r="O7711" s="26" t="str">
        <f t="shared" si="1927"/>
        <v/>
      </c>
      <c r="P7711" s="28" t="str">
        <f>IF(E7711="","",INDEX(TableLookupWakeUpScore[],MATCH(E7711,TableLookupWakeUpScore[Wake Up],0),MATCH(P$1,TableLookupWakeUpScore[#Headers],0)))</f>
        <v/>
      </c>
      <c r="Q7711" s="30" t="str">
        <f t="shared" si="1928"/>
        <v/>
      </c>
      <c r="R7711" s="31" t="str">
        <f t="shared" si="1929"/>
        <v/>
      </c>
      <c r="S7711" s="34" t="str">
        <f>IF($C7711="","",INDEX(TableLookupSleepQuality[],MATCH($C7711,TableLookupSleepQuality[Sleep Quality Low],1),MATCH(S$1,TableLookupSleepQuality[#Headers],0)))</f>
        <v/>
      </c>
      <c r="T7711" s="35" t="str">
        <f>IF($C7711="","",INDEX(TableLookupSleepQuality[],MATCH($C7711,TableLookupSleepQuality[Sleep Quality Low],1),MATCH(T$1,TableLookupSleepQuality[#Headers],0)))</f>
        <v/>
      </c>
      <c r="X7711" s="36" t="str">
        <f t="shared" si="1930"/>
        <v/>
      </c>
      <c r="Y7711" s="40" t="str">
        <f t="shared" si="1934"/>
        <v/>
      </c>
      <c r="Z7711" s="13" t="str">
        <f t="shared" si="1934"/>
        <v/>
      </c>
      <c r="AA7711" s="13" t="str">
        <f t="shared" si="1934"/>
        <v/>
      </c>
      <c r="AB7711" s="13" t="str">
        <f t="shared" si="1934"/>
        <v/>
      </c>
      <c r="AC7711" s="13" t="str">
        <f t="shared" si="1934"/>
        <v/>
      </c>
      <c r="AD7711" s="13" t="str">
        <f t="shared" si="1934"/>
        <v/>
      </c>
    </row>
    <row r="7712" spans="7:30" x14ac:dyDescent="0.25">
      <c r="G7712" s="18" t="str">
        <f t="shared" si="1921"/>
        <v/>
      </c>
      <c r="H7712" s="22" t="str">
        <f t="shared" si="1922"/>
        <v/>
      </c>
      <c r="I7712" s="23" t="str">
        <f t="shared" si="1923"/>
        <v/>
      </c>
      <c r="J7712" s="22" t="str">
        <f t="shared" si="1924"/>
        <v/>
      </c>
      <c r="K7712" s="24" t="str">
        <f t="shared" si="1925"/>
        <v/>
      </c>
      <c r="L7712" s="42" t="str">
        <f t="shared" si="1931"/>
        <v/>
      </c>
      <c r="M7712" s="43" t="str">
        <f t="shared" si="1932"/>
        <v/>
      </c>
      <c r="N7712" s="26" t="str">
        <f t="shared" si="1926"/>
        <v/>
      </c>
      <c r="O7712" s="26" t="str">
        <f t="shared" si="1927"/>
        <v/>
      </c>
      <c r="P7712" s="28" t="str">
        <f>IF(E7712="","",INDEX(TableLookupWakeUpScore[],MATCH(E7712,TableLookupWakeUpScore[Wake Up],0),MATCH(P$1,TableLookupWakeUpScore[#Headers],0)))</f>
        <v/>
      </c>
      <c r="Q7712" s="30" t="str">
        <f t="shared" si="1928"/>
        <v/>
      </c>
      <c r="R7712" s="31" t="str">
        <f t="shared" si="1929"/>
        <v/>
      </c>
      <c r="S7712" s="34" t="str">
        <f>IF($C7712="","",INDEX(TableLookupSleepQuality[],MATCH($C7712,TableLookupSleepQuality[Sleep Quality Low],1),MATCH(S$1,TableLookupSleepQuality[#Headers],0)))</f>
        <v/>
      </c>
      <c r="T7712" s="35" t="str">
        <f>IF($C7712="","",INDEX(TableLookupSleepQuality[],MATCH($C7712,TableLookupSleepQuality[Sleep Quality Low],1),MATCH(T$1,TableLookupSleepQuality[#Headers],0)))</f>
        <v/>
      </c>
      <c r="X7712" s="36" t="str">
        <f t="shared" si="1930"/>
        <v/>
      </c>
      <c r="Y7712" s="40" t="str">
        <f t="shared" si="1934"/>
        <v/>
      </c>
      <c r="Z7712" s="13" t="str">
        <f t="shared" si="1934"/>
        <v/>
      </c>
      <c r="AA7712" s="13" t="str">
        <f t="shared" si="1934"/>
        <v/>
      </c>
      <c r="AB7712" s="13" t="str">
        <f t="shared" si="1934"/>
        <v/>
      </c>
      <c r="AC7712" s="13" t="str">
        <f t="shared" si="1934"/>
        <v/>
      </c>
      <c r="AD7712" s="13" t="str">
        <f t="shared" si="1934"/>
        <v/>
      </c>
    </row>
    <row r="7713" spans="7:30" x14ac:dyDescent="0.25">
      <c r="G7713" s="18" t="str">
        <f t="shared" si="1921"/>
        <v/>
      </c>
      <c r="H7713" s="22" t="str">
        <f t="shared" si="1922"/>
        <v/>
      </c>
      <c r="I7713" s="23" t="str">
        <f t="shared" si="1923"/>
        <v/>
      </c>
      <c r="J7713" s="22" t="str">
        <f t="shared" si="1924"/>
        <v/>
      </c>
      <c r="K7713" s="24" t="str">
        <f t="shared" si="1925"/>
        <v/>
      </c>
      <c r="L7713" s="42" t="str">
        <f t="shared" si="1931"/>
        <v/>
      </c>
      <c r="M7713" s="43" t="str">
        <f t="shared" si="1932"/>
        <v/>
      </c>
      <c r="N7713" s="26" t="str">
        <f t="shared" si="1926"/>
        <v/>
      </c>
      <c r="O7713" s="26" t="str">
        <f t="shared" si="1927"/>
        <v/>
      </c>
      <c r="P7713" s="28" t="str">
        <f>IF(E7713="","",INDEX(TableLookupWakeUpScore[],MATCH(E7713,TableLookupWakeUpScore[Wake Up],0),MATCH(P$1,TableLookupWakeUpScore[#Headers],0)))</f>
        <v/>
      </c>
      <c r="Q7713" s="30" t="str">
        <f t="shared" si="1928"/>
        <v/>
      </c>
      <c r="R7713" s="31" t="str">
        <f t="shared" si="1929"/>
        <v/>
      </c>
      <c r="S7713" s="34" t="str">
        <f>IF($C7713="","",INDEX(TableLookupSleepQuality[],MATCH($C7713,TableLookupSleepQuality[Sleep Quality Low],1),MATCH(S$1,TableLookupSleepQuality[#Headers],0)))</f>
        <v/>
      </c>
      <c r="T7713" s="35" t="str">
        <f>IF($C7713="","",INDEX(TableLookupSleepQuality[],MATCH($C7713,TableLookupSleepQuality[Sleep Quality Low],1),MATCH(T$1,TableLookupSleepQuality[#Headers],0)))</f>
        <v/>
      </c>
      <c r="X7713" s="36" t="str">
        <f t="shared" si="1930"/>
        <v/>
      </c>
      <c r="Y7713" s="40" t="str">
        <f t="shared" si="1934"/>
        <v/>
      </c>
      <c r="Z7713" s="13" t="str">
        <f t="shared" si="1934"/>
        <v/>
      </c>
      <c r="AA7713" s="13" t="str">
        <f t="shared" si="1934"/>
        <v/>
      </c>
      <c r="AB7713" s="13" t="str">
        <f t="shared" si="1934"/>
        <v/>
      </c>
      <c r="AC7713" s="13" t="str">
        <f t="shared" si="1934"/>
        <v/>
      </c>
      <c r="AD7713" s="13" t="str">
        <f t="shared" si="1934"/>
        <v/>
      </c>
    </row>
    <row r="7714" spans="7:30" x14ac:dyDescent="0.25">
      <c r="G7714" s="18" t="str">
        <f t="shared" si="1921"/>
        <v/>
      </c>
      <c r="H7714" s="22" t="str">
        <f t="shared" si="1922"/>
        <v/>
      </c>
      <c r="I7714" s="23" t="str">
        <f t="shared" si="1923"/>
        <v/>
      </c>
      <c r="J7714" s="22" t="str">
        <f t="shared" si="1924"/>
        <v/>
      </c>
      <c r="K7714" s="24" t="str">
        <f t="shared" si="1925"/>
        <v/>
      </c>
      <c r="L7714" s="42" t="str">
        <f t="shared" si="1931"/>
        <v/>
      </c>
      <c r="M7714" s="43" t="str">
        <f t="shared" si="1932"/>
        <v/>
      </c>
      <c r="N7714" s="26" t="str">
        <f t="shared" si="1926"/>
        <v/>
      </c>
      <c r="O7714" s="26" t="str">
        <f t="shared" si="1927"/>
        <v/>
      </c>
      <c r="P7714" s="28" t="str">
        <f>IF(E7714="","",INDEX(TableLookupWakeUpScore[],MATCH(E7714,TableLookupWakeUpScore[Wake Up],0),MATCH(P$1,TableLookupWakeUpScore[#Headers],0)))</f>
        <v/>
      </c>
      <c r="Q7714" s="30" t="str">
        <f t="shared" si="1928"/>
        <v/>
      </c>
      <c r="R7714" s="31" t="str">
        <f t="shared" si="1929"/>
        <v/>
      </c>
      <c r="S7714" s="34" t="str">
        <f>IF($C7714="","",INDEX(TableLookupSleepQuality[],MATCH($C7714,TableLookupSleepQuality[Sleep Quality Low],1),MATCH(S$1,TableLookupSleepQuality[#Headers],0)))</f>
        <v/>
      </c>
      <c r="T7714" s="35" t="str">
        <f>IF($C7714="","",INDEX(TableLookupSleepQuality[],MATCH($C7714,TableLookupSleepQuality[Sleep Quality Low],1),MATCH(T$1,TableLookupSleepQuality[#Headers],0)))</f>
        <v/>
      </c>
      <c r="X7714" s="36" t="str">
        <f t="shared" si="1930"/>
        <v/>
      </c>
      <c r="Y7714" s="40" t="str">
        <f t="shared" si="1934"/>
        <v/>
      </c>
      <c r="Z7714" s="13" t="str">
        <f t="shared" si="1934"/>
        <v/>
      </c>
      <c r="AA7714" s="13" t="str">
        <f t="shared" si="1934"/>
        <v/>
      </c>
      <c r="AB7714" s="13" t="str">
        <f t="shared" si="1934"/>
        <v/>
      </c>
      <c r="AC7714" s="13" t="str">
        <f t="shared" si="1934"/>
        <v/>
      </c>
      <c r="AD7714" s="13" t="str">
        <f t="shared" si="1934"/>
        <v/>
      </c>
    </row>
    <row r="7715" spans="7:30" x14ac:dyDescent="0.25">
      <c r="G7715" s="18" t="str">
        <f t="shared" si="1921"/>
        <v/>
      </c>
      <c r="H7715" s="22" t="str">
        <f t="shared" si="1922"/>
        <v/>
      </c>
      <c r="I7715" s="23" t="str">
        <f t="shared" si="1923"/>
        <v/>
      </c>
      <c r="J7715" s="22" t="str">
        <f t="shared" si="1924"/>
        <v/>
      </c>
      <c r="K7715" s="24" t="str">
        <f t="shared" si="1925"/>
        <v/>
      </c>
      <c r="L7715" s="42" t="str">
        <f t="shared" si="1931"/>
        <v/>
      </c>
      <c r="M7715" s="43" t="str">
        <f t="shared" si="1932"/>
        <v/>
      </c>
      <c r="N7715" s="26" t="str">
        <f t="shared" si="1926"/>
        <v/>
      </c>
      <c r="O7715" s="26" t="str">
        <f t="shared" si="1927"/>
        <v/>
      </c>
      <c r="P7715" s="28" t="str">
        <f>IF(E7715="","",INDEX(TableLookupWakeUpScore[],MATCH(E7715,TableLookupWakeUpScore[Wake Up],0),MATCH(P$1,TableLookupWakeUpScore[#Headers],0)))</f>
        <v/>
      </c>
      <c r="Q7715" s="30" t="str">
        <f t="shared" si="1928"/>
        <v/>
      </c>
      <c r="R7715" s="31" t="str">
        <f t="shared" si="1929"/>
        <v/>
      </c>
      <c r="S7715" s="34" t="str">
        <f>IF($C7715="","",INDEX(TableLookupSleepQuality[],MATCH($C7715,TableLookupSleepQuality[Sleep Quality Low],1),MATCH(S$1,TableLookupSleepQuality[#Headers],0)))</f>
        <v/>
      </c>
      <c r="T7715" s="35" t="str">
        <f>IF($C7715="","",INDEX(TableLookupSleepQuality[],MATCH($C7715,TableLookupSleepQuality[Sleep Quality Low],1),MATCH(T$1,TableLookupSleepQuality[#Headers],0)))</f>
        <v/>
      </c>
      <c r="X7715" s="36" t="str">
        <f t="shared" si="1930"/>
        <v/>
      </c>
      <c r="Y7715" s="40" t="str">
        <f t="shared" ref="Y7715:AD7730" si="1935">IF(OR($X7715="NO",$X7715=""),"",IF(COUNTIF($F7715,"*" &amp; Y$1 &amp; "*"),"YES","NO"))</f>
        <v/>
      </c>
      <c r="Z7715" s="13" t="str">
        <f t="shared" si="1935"/>
        <v/>
      </c>
      <c r="AA7715" s="13" t="str">
        <f t="shared" si="1935"/>
        <v/>
      </c>
      <c r="AB7715" s="13" t="str">
        <f t="shared" si="1935"/>
        <v/>
      </c>
      <c r="AC7715" s="13" t="str">
        <f t="shared" si="1935"/>
        <v/>
      </c>
      <c r="AD7715" s="13" t="str">
        <f t="shared" si="1935"/>
        <v/>
      </c>
    </row>
    <row r="7716" spans="7:30" x14ac:dyDescent="0.25">
      <c r="G7716" s="18" t="str">
        <f t="shared" si="1921"/>
        <v/>
      </c>
      <c r="H7716" s="22" t="str">
        <f t="shared" si="1922"/>
        <v/>
      </c>
      <c r="I7716" s="23" t="str">
        <f t="shared" si="1923"/>
        <v/>
      </c>
      <c r="J7716" s="22" t="str">
        <f t="shared" si="1924"/>
        <v/>
      </c>
      <c r="K7716" s="24" t="str">
        <f t="shared" si="1925"/>
        <v/>
      </c>
      <c r="L7716" s="42" t="str">
        <f t="shared" si="1931"/>
        <v/>
      </c>
      <c r="M7716" s="43" t="str">
        <f t="shared" si="1932"/>
        <v/>
      </c>
      <c r="N7716" s="26" t="str">
        <f t="shared" si="1926"/>
        <v/>
      </c>
      <c r="O7716" s="26" t="str">
        <f t="shared" si="1927"/>
        <v/>
      </c>
      <c r="P7716" s="28" t="str">
        <f>IF(E7716="","",INDEX(TableLookupWakeUpScore[],MATCH(E7716,TableLookupWakeUpScore[Wake Up],0),MATCH(P$1,TableLookupWakeUpScore[#Headers],0)))</f>
        <v/>
      </c>
      <c r="Q7716" s="30" t="str">
        <f t="shared" si="1928"/>
        <v/>
      </c>
      <c r="R7716" s="31" t="str">
        <f t="shared" si="1929"/>
        <v/>
      </c>
      <c r="S7716" s="34" t="str">
        <f>IF($C7716="","",INDEX(TableLookupSleepQuality[],MATCH($C7716,TableLookupSleepQuality[Sleep Quality Low],1),MATCH(S$1,TableLookupSleepQuality[#Headers],0)))</f>
        <v/>
      </c>
      <c r="T7716" s="35" t="str">
        <f>IF($C7716="","",INDEX(TableLookupSleepQuality[],MATCH($C7716,TableLookupSleepQuality[Sleep Quality Low],1),MATCH(T$1,TableLookupSleepQuality[#Headers],0)))</f>
        <v/>
      </c>
      <c r="X7716" s="36" t="str">
        <f t="shared" si="1930"/>
        <v/>
      </c>
      <c r="Y7716" s="40" t="str">
        <f t="shared" si="1935"/>
        <v/>
      </c>
      <c r="Z7716" s="13" t="str">
        <f t="shared" si="1935"/>
        <v/>
      </c>
      <c r="AA7716" s="13" t="str">
        <f t="shared" si="1935"/>
        <v/>
      </c>
      <c r="AB7716" s="13" t="str">
        <f t="shared" si="1935"/>
        <v/>
      </c>
      <c r="AC7716" s="13" t="str">
        <f t="shared" si="1935"/>
        <v/>
      </c>
      <c r="AD7716" s="13" t="str">
        <f t="shared" si="1935"/>
        <v/>
      </c>
    </row>
    <row r="7717" spans="7:30" x14ac:dyDescent="0.25">
      <c r="G7717" s="18" t="str">
        <f t="shared" si="1921"/>
        <v/>
      </c>
      <c r="H7717" s="22" t="str">
        <f t="shared" si="1922"/>
        <v/>
      </c>
      <c r="I7717" s="23" t="str">
        <f t="shared" si="1923"/>
        <v/>
      </c>
      <c r="J7717" s="22" t="str">
        <f t="shared" si="1924"/>
        <v/>
      </c>
      <c r="K7717" s="24" t="str">
        <f t="shared" si="1925"/>
        <v/>
      </c>
      <c r="L7717" s="42" t="str">
        <f t="shared" si="1931"/>
        <v/>
      </c>
      <c r="M7717" s="43" t="str">
        <f t="shared" si="1932"/>
        <v/>
      </c>
      <c r="N7717" s="26" t="str">
        <f t="shared" si="1926"/>
        <v/>
      </c>
      <c r="O7717" s="26" t="str">
        <f t="shared" si="1927"/>
        <v/>
      </c>
      <c r="P7717" s="28" t="str">
        <f>IF(E7717="","",INDEX(TableLookupWakeUpScore[],MATCH(E7717,TableLookupWakeUpScore[Wake Up],0),MATCH(P$1,TableLookupWakeUpScore[#Headers],0)))</f>
        <v/>
      </c>
      <c r="Q7717" s="30" t="str">
        <f t="shared" si="1928"/>
        <v/>
      </c>
      <c r="R7717" s="31" t="str">
        <f t="shared" si="1929"/>
        <v/>
      </c>
      <c r="S7717" s="34" t="str">
        <f>IF($C7717="","",INDEX(TableLookupSleepQuality[],MATCH($C7717,TableLookupSleepQuality[Sleep Quality Low],1),MATCH(S$1,TableLookupSleepQuality[#Headers],0)))</f>
        <v/>
      </c>
      <c r="T7717" s="35" t="str">
        <f>IF($C7717="","",INDEX(TableLookupSleepQuality[],MATCH($C7717,TableLookupSleepQuality[Sleep Quality Low],1),MATCH(T$1,TableLookupSleepQuality[#Headers],0)))</f>
        <v/>
      </c>
      <c r="X7717" s="36" t="str">
        <f t="shared" si="1930"/>
        <v/>
      </c>
      <c r="Y7717" s="40" t="str">
        <f t="shared" si="1935"/>
        <v/>
      </c>
      <c r="Z7717" s="13" t="str">
        <f t="shared" si="1935"/>
        <v/>
      </c>
      <c r="AA7717" s="13" t="str">
        <f t="shared" si="1935"/>
        <v/>
      </c>
      <c r="AB7717" s="13" t="str">
        <f t="shared" si="1935"/>
        <v/>
      </c>
      <c r="AC7717" s="13" t="str">
        <f t="shared" si="1935"/>
        <v/>
      </c>
      <c r="AD7717" s="13" t="str">
        <f t="shared" si="1935"/>
        <v/>
      </c>
    </row>
    <row r="7718" spans="7:30" x14ac:dyDescent="0.25">
      <c r="G7718" s="18" t="str">
        <f t="shared" si="1921"/>
        <v/>
      </c>
      <c r="H7718" s="22" t="str">
        <f t="shared" si="1922"/>
        <v/>
      </c>
      <c r="I7718" s="23" t="str">
        <f t="shared" si="1923"/>
        <v/>
      </c>
      <c r="J7718" s="22" t="str">
        <f t="shared" si="1924"/>
        <v/>
      </c>
      <c r="K7718" s="24" t="str">
        <f t="shared" si="1925"/>
        <v/>
      </c>
      <c r="L7718" s="42" t="str">
        <f t="shared" si="1931"/>
        <v/>
      </c>
      <c r="M7718" s="43" t="str">
        <f t="shared" si="1932"/>
        <v/>
      </c>
      <c r="N7718" s="26" t="str">
        <f t="shared" si="1926"/>
        <v/>
      </c>
      <c r="O7718" s="26" t="str">
        <f t="shared" si="1927"/>
        <v/>
      </c>
      <c r="P7718" s="28" t="str">
        <f>IF(E7718="","",INDEX(TableLookupWakeUpScore[],MATCH(E7718,TableLookupWakeUpScore[Wake Up],0),MATCH(P$1,TableLookupWakeUpScore[#Headers],0)))</f>
        <v/>
      </c>
      <c r="Q7718" s="30" t="str">
        <f t="shared" si="1928"/>
        <v/>
      </c>
      <c r="R7718" s="31" t="str">
        <f t="shared" si="1929"/>
        <v/>
      </c>
      <c r="S7718" s="34" t="str">
        <f>IF($C7718="","",INDEX(TableLookupSleepQuality[],MATCH($C7718,TableLookupSleepQuality[Sleep Quality Low],1),MATCH(S$1,TableLookupSleepQuality[#Headers],0)))</f>
        <v/>
      </c>
      <c r="T7718" s="35" t="str">
        <f>IF($C7718="","",INDEX(TableLookupSleepQuality[],MATCH($C7718,TableLookupSleepQuality[Sleep Quality Low],1),MATCH(T$1,TableLookupSleepQuality[#Headers],0)))</f>
        <v/>
      </c>
      <c r="X7718" s="36" t="str">
        <f t="shared" si="1930"/>
        <v/>
      </c>
      <c r="Y7718" s="40" t="str">
        <f t="shared" si="1935"/>
        <v/>
      </c>
      <c r="Z7718" s="13" t="str">
        <f t="shared" si="1935"/>
        <v/>
      </c>
      <c r="AA7718" s="13" t="str">
        <f t="shared" si="1935"/>
        <v/>
      </c>
      <c r="AB7718" s="13" t="str">
        <f t="shared" si="1935"/>
        <v/>
      </c>
      <c r="AC7718" s="13" t="str">
        <f t="shared" si="1935"/>
        <v/>
      </c>
      <c r="AD7718" s="13" t="str">
        <f t="shared" si="1935"/>
        <v/>
      </c>
    </row>
    <row r="7719" spans="7:30" x14ac:dyDescent="0.25">
      <c r="G7719" s="18" t="str">
        <f t="shared" si="1921"/>
        <v/>
      </c>
      <c r="H7719" s="22" t="str">
        <f t="shared" si="1922"/>
        <v/>
      </c>
      <c r="I7719" s="23" t="str">
        <f t="shared" si="1923"/>
        <v/>
      </c>
      <c r="J7719" s="22" t="str">
        <f t="shared" si="1924"/>
        <v/>
      </c>
      <c r="K7719" s="24" t="str">
        <f t="shared" si="1925"/>
        <v/>
      </c>
      <c r="L7719" s="42" t="str">
        <f t="shared" si="1931"/>
        <v/>
      </c>
      <c r="M7719" s="43" t="str">
        <f t="shared" si="1932"/>
        <v/>
      </c>
      <c r="N7719" s="26" t="str">
        <f t="shared" si="1926"/>
        <v/>
      </c>
      <c r="O7719" s="26" t="str">
        <f t="shared" si="1927"/>
        <v/>
      </c>
      <c r="P7719" s="28" t="str">
        <f>IF(E7719="","",INDEX(TableLookupWakeUpScore[],MATCH(E7719,TableLookupWakeUpScore[Wake Up],0),MATCH(P$1,TableLookupWakeUpScore[#Headers],0)))</f>
        <v/>
      </c>
      <c r="Q7719" s="30" t="str">
        <f t="shared" si="1928"/>
        <v/>
      </c>
      <c r="R7719" s="31" t="str">
        <f t="shared" si="1929"/>
        <v/>
      </c>
      <c r="S7719" s="34" t="str">
        <f>IF($C7719="","",INDEX(TableLookupSleepQuality[],MATCH($C7719,TableLookupSleepQuality[Sleep Quality Low],1),MATCH(S$1,TableLookupSleepQuality[#Headers],0)))</f>
        <v/>
      </c>
      <c r="T7719" s="35" t="str">
        <f>IF($C7719="","",INDEX(TableLookupSleepQuality[],MATCH($C7719,TableLookupSleepQuality[Sleep Quality Low],1),MATCH(T$1,TableLookupSleepQuality[#Headers],0)))</f>
        <v/>
      </c>
      <c r="X7719" s="36" t="str">
        <f t="shared" si="1930"/>
        <v/>
      </c>
      <c r="Y7719" s="40" t="str">
        <f t="shared" si="1935"/>
        <v/>
      </c>
      <c r="Z7719" s="13" t="str">
        <f t="shared" si="1935"/>
        <v/>
      </c>
      <c r="AA7719" s="13" t="str">
        <f t="shared" si="1935"/>
        <v/>
      </c>
      <c r="AB7719" s="13" t="str">
        <f t="shared" si="1935"/>
        <v/>
      </c>
      <c r="AC7719" s="13" t="str">
        <f t="shared" si="1935"/>
        <v/>
      </c>
      <c r="AD7719" s="13" t="str">
        <f t="shared" si="1935"/>
        <v/>
      </c>
    </row>
    <row r="7720" spans="7:30" x14ac:dyDescent="0.25">
      <c r="G7720" s="18" t="str">
        <f t="shared" si="1921"/>
        <v/>
      </c>
      <c r="H7720" s="22" t="str">
        <f t="shared" si="1922"/>
        <v/>
      </c>
      <c r="I7720" s="23" t="str">
        <f t="shared" si="1923"/>
        <v/>
      </c>
      <c r="J7720" s="22" t="str">
        <f t="shared" si="1924"/>
        <v/>
      </c>
      <c r="K7720" s="24" t="str">
        <f t="shared" si="1925"/>
        <v/>
      </c>
      <c r="L7720" s="42" t="str">
        <f t="shared" si="1931"/>
        <v/>
      </c>
      <c r="M7720" s="43" t="str">
        <f t="shared" si="1932"/>
        <v/>
      </c>
      <c r="N7720" s="26" t="str">
        <f t="shared" si="1926"/>
        <v/>
      </c>
      <c r="O7720" s="26" t="str">
        <f t="shared" si="1927"/>
        <v/>
      </c>
      <c r="P7720" s="28" t="str">
        <f>IF(E7720="","",INDEX(TableLookupWakeUpScore[],MATCH(E7720,TableLookupWakeUpScore[Wake Up],0),MATCH(P$1,TableLookupWakeUpScore[#Headers],0)))</f>
        <v/>
      </c>
      <c r="Q7720" s="30" t="str">
        <f t="shared" si="1928"/>
        <v/>
      </c>
      <c r="R7720" s="31" t="str">
        <f t="shared" si="1929"/>
        <v/>
      </c>
      <c r="S7720" s="34" t="str">
        <f>IF($C7720="","",INDEX(TableLookupSleepQuality[],MATCH($C7720,TableLookupSleepQuality[Sleep Quality Low],1),MATCH(S$1,TableLookupSleepQuality[#Headers],0)))</f>
        <v/>
      </c>
      <c r="T7720" s="35" t="str">
        <f>IF($C7720="","",INDEX(TableLookupSleepQuality[],MATCH($C7720,TableLookupSleepQuality[Sleep Quality Low],1),MATCH(T$1,TableLookupSleepQuality[#Headers],0)))</f>
        <v/>
      </c>
      <c r="X7720" s="36" t="str">
        <f t="shared" si="1930"/>
        <v/>
      </c>
      <c r="Y7720" s="40" t="str">
        <f t="shared" si="1935"/>
        <v/>
      </c>
      <c r="Z7720" s="13" t="str">
        <f t="shared" si="1935"/>
        <v/>
      </c>
      <c r="AA7720" s="13" t="str">
        <f t="shared" si="1935"/>
        <v/>
      </c>
      <c r="AB7720" s="13" t="str">
        <f t="shared" si="1935"/>
        <v/>
      </c>
      <c r="AC7720" s="13" t="str">
        <f t="shared" si="1935"/>
        <v/>
      </c>
      <c r="AD7720" s="13" t="str">
        <f t="shared" si="1935"/>
        <v/>
      </c>
    </row>
    <row r="7721" spans="7:30" x14ac:dyDescent="0.25">
      <c r="G7721" s="18" t="str">
        <f t="shared" si="1921"/>
        <v/>
      </c>
      <c r="H7721" s="22" t="str">
        <f t="shared" si="1922"/>
        <v/>
      </c>
      <c r="I7721" s="23" t="str">
        <f t="shared" si="1923"/>
        <v/>
      </c>
      <c r="J7721" s="22" t="str">
        <f t="shared" si="1924"/>
        <v/>
      </c>
      <c r="K7721" s="24" t="str">
        <f t="shared" si="1925"/>
        <v/>
      </c>
      <c r="L7721" s="42" t="str">
        <f t="shared" si="1931"/>
        <v/>
      </c>
      <c r="M7721" s="43" t="str">
        <f t="shared" si="1932"/>
        <v/>
      </c>
      <c r="N7721" s="26" t="str">
        <f t="shared" si="1926"/>
        <v/>
      </c>
      <c r="O7721" s="26" t="str">
        <f t="shared" si="1927"/>
        <v/>
      </c>
      <c r="P7721" s="28" t="str">
        <f>IF(E7721="","",INDEX(TableLookupWakeUpScore[],MATCH(E7721,TableLookupWakeUpScore[Wake Up],0),MATCH(P$1,TableLookupWakeUpScore[#Headers],0)))</f>
        <v/>
      </c>
      <c r="Q7721" s="30" t="str">
        <f t="shared" si="1928"/>
        <v/>
      </c>
      <c r="R7721" s="31" t="str">
        <f t="shared" si="1929"/>
        <v/>
      </c>
      <c r="S7721" s="34" t="str">
        <f>IF($C7721="","",INDEX(TableLookupSleepQuality[],MATCH($C7721,TableLookupSleepQuality[Sleep Quality Low],1),MATCH(S$1,TableLookupSleepQuality[#Headers],0)))</f>
        <v/>
      </c>
      <c r="T7721" s="35" t="str">
        <f>IF($C7721="","",INDEX(TableLookupSleepQuality[],MATCH($C7721,TableLookupSleepQuality[Sleep Quality Low],1),MATCH(T$1,TableLookupSleepQuality[#Headers],0)))</f>
        <v/>
      </c>
      <c r="X7721" s="36" t="str">
        <f t="shared" si="1930"/>
        <v/>
      </c>
      <c r="Y7721" s="40" t="str">
        <f t="shared" si="1935"/>
        <v/>
      </c>
      <c r="Z7721" s="13" t="str">
        <f t="shared" si="1935"/>
        <v/>
      </c>
      <c r="AA7721" s="13" t="str">
        <f t="shared" si="1935"/>
        <v/>
      </c>
      <c r="AB7721" s="13" t="str">
        <f t="shared" si="1935"/>
        <v/>
      </c>
      <c r="AC7721" s="13" t="str">
        <f t="shared" si="1935"/>
        <v/>
      </c>
      <c r="AD7721" s="13" t="str">
        <f t="shared" si="1935"/>
        <v/>
      </c>
    </row>
    <row r="7722" spans="7:30" x14ac:dyDescent="0.25">
      <c r="G7722" s="18" t="str">
        <f t="shared" si="1921"/>
        <v/>
      </c>
      <c r="H7722" s="22" t="str">
        <f t="shared" si="1922"/>
        <v/>
      </c>
      <c r="I7722" s="23" t="str">
        <f t="shared" si="1923"/>
        <v/>
      </c>
      <c r="J7722" s="22" t="str">
        <f t="shared" si="1924"/>
        <v/>
      </c>
      <c r="K7722" s="24" t="str">
        <f t="shared" si="1925"/>
        <v/>
      </c>
      <c r="L7722" s="42" t="str">
        <f t="shared" si="1931"/>
        <v/>
      </c>
      <c r="M7722" s="43" t="str">
        <f t="shared" si="1932"/>
        <v/>
      </c>
      <c r="N7722" s="26" t="str">
        <f t="shared" si="1926"/>
        <v/>
      </c>
      <c r="O7722" s="26" t="str">
        <f t="shared" si="1927"/>
        <v/>
      </c>
      <c r="P7722" s="28" t="str">
        <f>IF(E7722="","",INDEX(TableLookupWakeUpScore[],MATCH(E7722,TableLookupWakeUpScore[Wake Up],0),MATCH(P$1,TableLookupWakeUpScore[#Headers],0)))</f>
        <v/>
      </c>
      <c r="Q7722" s="30" t="str">
        <f t="shared" si="1928"/>
        <v/>
      </c>
      <c r="R7722" s="31" t="str">
        <f t="shared" si="1929"/>
        <v/>
      </c>
      <c r="S7722" s="34" t="str">
        <f>IF($C7722="","",INDEX(TableLookupSleepQuality[],MATCH($C7722,TableLookupSleepQuality[Sleep Quality Low],1),MATCH(S$1,TableLookupSleepQuality[#Headers],0)))</f>
        <v/>
      </c>
      <c r="T7722" s="35" t="str">
        <f>IF($C7722="","",INDEX(TableLookupSleepQuality[],MATCH($C7722,TableLookupSleepQuality[Sleep Quality Low],1),MATCH(T$1,TableLookupSleepQuality[#Headers],0)))</f>
        <v/>
      </c>
      <c r="X7722" s="36" t="str">
        <f t="shared" si="1930"/>
        <v/>
      </c>
      <c r="Y7722" s="40" t="str">
        <f t="shared" si="1935"/>
        <v/>
      </c>
      <c r="Z7722" s="13" t="str">
        <f t="shared" si="1935"/>
        <v/>
      </c>
      <c r="AA7722" s="13" t="str">
        <f t="shared" si="1935"/>
        <v/>
      </c>
      <c r="AB7722" s="13" t="str">
        <f t="shared" si="1935"/>
        <v/>
      </c>
      <c r="AC7722" s="13" t="str">
        <f t="shared" si="1935"/>
        <v/>
      </c>
      <c r="AD7722" s="13" t="str">
        <f t="shared" si="1935"/>
        <v/>
      </c>
    </row>
    <row r="7723" spans="7:30" x14ac:dyDescent="0.25">
      <c r="G7723" s="18" t="str">
        <f t="shared" si="1921"/>
        <v/>
      </c>
      <c r="H7723" s="22" t="str">
        <f t="shared" si="1922"/>
        <v/>
      </c>
      <c r="I7723" s="23" t="str">
        <f t="shared" si="1923"/>
        <v/>
      </c>
      <c r="J7723" s="22" t="str">
        <f t="shared" si="1924"/>
        <v/>
      </c>
      <c r="K7723" s="24" t="str">
        <f t="shared" si="1925"/>
        <v/>
      </c>
      <c r="L7723" s="42" t="str">
        <f t="shared" si="1931"/>
        <v/>
      </c>
      <c r="M7723" s="43" t="str">
        <f t="shared" si="1932"/>
        <v/>
      </c>
      <c r="N7723" s="26" t="str">
        <f t="shared" si="1926"/>
        <v/>
      </c>
      <c r="O7723" s="26" t="str">
        <f t="shared" si="1927"/>
        <v/>
      </c>
      <c r="P7723" s="28" t="str">
        <f>IF(E7723="","",INDEX(TableLookupWakeUpScore[],MATCH(E7723,TableLookupWakeUpScore[Wake Up],0),MATCH(P$1,TableLookupWakeUpScore[#Headers],0)))</f>
        <v/>
      </c>
      <c r="Q7723" s="30" t="str">
        <f t="shared" si="1928"/>
        <v/>
      </c>
      <c r="R7723" s="31" t="str">
        <f t="shared" si="1929"/>
        <v/>
      </c>
      <c r="S7723" s="34" t="str">
        <f>IF($C7723="","",INDEX(TableLookupSleepQuality[],MATCH($C7723,TableLookupSleepQuality[Sleep Quality Low],1),MATCH(S$1,TableLookupSleepQuality[#Headers],0)))</f>
        <v/>
      </c>
      <c r="T7723" s="35" t="str">
        <f>IF($C7723="","",INDEX(TableLookupSleepQuality[],MATCH($C7723,TableLookupSleepQuality[Sleep Quality Low],1),MATCH(T$1,TableLookupSleepQuality[#Headers],0)))</f>
        <v/>
      </c>
      <c r="X7723" s="36" t="str">
        <f t="shared" si="1930"/>
        <v/>
      </c>
      <c r="Y7723" s="40" t="str">
        <f t="shared" si="1935"/>
        <v/>
      </c>
      <c r="Z7723" s="13" t="str">
        <f t="shared" si="1935"/>
        <v/>
      </c>
      <c r="AA7723" s="13" t="str">
        <f t="shared" si="1935"/>
        <v/>
      </c>
      <c r="AB7723" s="13" t="str">
        <f t="shared" si="1935"/>
        <v/>
      </c>
      <c r="AC7723" s="13" t="str">
        <f t="shared" si="1935"/>
        <v/>
      </c>
      <c r="AD7723" s="13" t="str">
        <f t="shared" si="1935"/>
        <v/>
      </c>
    </row>
    <row r="7724" spans="7:30" x14ac:dyDescent="0.25">
      <c r="G7724" s="18" t="str">
        <f t="shared" si="1921"/>
        <v/>
      </c>
      <c r="H7724" s="22" t="str">
        <f t="shared" si="1922"/>
        <v/>
      </c>
      <c r="I7724" s="23" t="str">
        <f t="shared" si="1923"/>
        <v/>
      </c>
      <c r="J7724" s="22" t="str">
        <f t="shared" si="1924"/>
        <v/>
      </c>
      <c r="K7724" s="24" t="str">
        <f t="shared" si="1925"/>
        <v/>
      </c>
      <c r="L7724" s="42" t="str">
        <f t="shared" si="1931"/>
        <v/>
      </c>
      <c r="M7724" s="43" t="str">
        <f t="shared" si="1932"/>
        <v/>
      </c>
      <c r="N7724" s="26" t="str">
        <f t="shared" si="1926"/>
        <v/>
      </c>
      <c r="O7724" s="26" t="str">
        <f t="shared" si="1927"/>
        <v/>
      </c>
      <c r="P7724" s="28" t="str">
        <f>IF(E7724="","",INDEX(TableLookupWakeUpScore[],MATCH(E7724,TableLookupWakeUpScore[Wake Up],0),MATCH(P$1,TableLookupWakeUpScore[#Headers],0)))</f>
        <v/>
      </c>
      <c r="Q7724" s="30" t="str">
        <f t="shared" si="1928"/>
        <v/>
      </c>
      <c r="R7724" s="31" t="str">
        <f t="shared" si="1929"/>
        <v/>
      </c>
      <c r="S7724" s="34" t="str">
        <f>IF($C7724="","",INDEX(TableLookupSleepQuality[],MATCH($C7724,TableLookupSleepQuality[Sleep Quality Low],1),MATCH(S$1,TableLookupSleepQuality[#Headers],0)))</f>
        <v/>
      </c>
      <c r="T7724" s="35" t="str">
        <f>IF($C7724="","",INDEX(TableLookupSleepQuality[],MATCH($C7724,TableLookupSleepQuality[Sleep Quality Low],1),MATCH(T$1,TableLookupSleepQuality[#Headers],0)))</f>
        <v/>
      </c>
      <c r="X7724" s="36" t="str">
        <f t="shared" si="1930"/>
        <v/>
      </c>
      <c r="Y7724" s="40" t="str">
        <f t="shared" si="1935"/>
        <v/>
      </c>
      <c r="Z7724" s="13" t="str">
        <f t="shared" si="1935"/>
        <v/>
      </c>
      <c r="AA7724" s="13" t="str">
        <f t="shared" si="1935"/>
        <v/>
      </c>
      <c r="AB7724" s="13" t="str">
        <f t="shared" si="1935"/>
        <v/>
      </c>
      <c r="AC7724" s="13" t="str">
        <f t="shared" si="1935"/>
        <v/>
      </c>
      <c r="AD7724" s="13" t="str">
        <f t="shared" si="1935"/>
        <v/>
      </c>
    </row>
    <row r="7725" spans="7:30" x14ac:dyDescent="0.25">
      <c r="G7725" s="18" t="str">
        <f t="shared" si="1921"/>
        <v/>
      </c>
      <c r="H7725" s="22" t="str">
        <f t="shared" si="1922"/>
        <v/>
      </c>
      <c r="I7725" s="23" t="str">
        <f t="shared" si="1923"/>
        <v/>
      </c>
      <c r="J7725" s="22" t="str">
        <f t="shared" si="1924"/>
        <v/>
      </c>
      <c r="K7725" s="24" t="str">
        <f t="shared" si="1925"/>
        <v/>
      </c>
      <c r="L7725" s="42" t="str">
        <f t="shared" si="1931"/>
        <v/>
      </c>
      <c r="M7725" s="43" t="str">
        <f t="shared" si="1932"/>
        <v/>
      </c>
      <c r="N7725" s="26" t="str">
        <f t="shared" si="1926"/>
        <v/>
      </c>
      <c r="O7725" s="26" t="str">
        <f t="shared" si="1927"/>
        <v/>
      </c>
      <c r="P7725" s="28" t="str">
        <f>IF(E7725="","",INDEX(TableLookupWakeUpScore[],MATCH(E7725,TableLookupWakeUpScore[Wake Up],0),MATCH(P$1,TableLookupWakeUpScore[#Headers],0)))</f>
        <v/>
      </c>
      <c r="Q7725" s="30" t="str">
        <f t="shared" si="1928"/>
        <v/>
      </c>
      <c r="R7725" s="31" t="str">
        <f t="shared" si="1929"/>
        <v/>
      </c>
      <c r="S7725" s="34" t="str">
        <f>IF($C7725="","",INDEX(TableLookupSleepQuality[],MATCH($C7725,TableLookupSleepQuality[Sleep Quality Low],1),MATCH(S$1,TableLookupSleepQuality[#Headers],0)))</f>
        <v/>
      </c>
      <c r="T7725" s="35" t="str">
        <f>IF($C7725="","",INDEX(TableLookupSleepQuality[],MATCH($C7725,TableLookupSleepQuality[Sleep Quality Low],1),MATCH(T$1,TableLookupSleepQuality[#Headers],0)))</f>
        <v/>
      </c>
      <c r="X7725" s="36" t="str">
        <f t="shared" si="1930"/>
        <v/>
      </c>
      <c r="Y7725" s="40" t="str">
        <f t="shared" si="1935"/>
        <v/>
      </c>
      <c r="Z7725" s="13" t="str">
        <f t="shared" si="1935"/>
        <v/>
      </c>
      <c r="AA7725" s="13" t="str">
        <f t="shared" si="1935"/>
        <v/>
      </c>
      <c r="AB7725" s="13" t="str">
        <f t="shared" si="1935"/>
        <v/>
      </c>
      <c r="AC7725" s="13" t="str">
        <f t="shared" si="1935"/>
        <v/>
      </c>
      <c r="AD7725" s="13" t="str">
        <f t="shared" si="1935"/>
        <v/>
      </c>
    </row>
    <row r="7726" spans="7:30" x14ac:dyDescent="0.25">
      <c r="G7726" s="18" t="str">
        <f t="shared" si="1921"/>
        <v/>
      </c>
      <c r="H7726" s="22" t="str">
        <f t="shared" si="1922"/>
        <v/>
      </c>
      <c r="I7726" s="23" t="str">
        <f t="shared" si="1923"/>
        <v/>
      </c>
      <c r="J7726" s="22" t="str">
        <f t="shared" si="1924"/>
        <v/>
      </c>
      <c r="K7726" s="24" t="str">
        <f t="shared" si="1925"/>
        <v/>
      </c>
      <c r="L7726" s="42" t="str">
        <f t="shared" si="1931"/>
        <v/>
      </c>
      <c r="M7726" s="43" t="str">
        <f t="shared" si="1932"/>
        <v/>
      </c>
      <c r="N7726" s="26" t="str">
        <f t="shared" si="1926"/>
        <v/>
      </c>
      <c r="O7726" s="26" t="str">
        <f t="shared" si="1927"/>
        <v/>
      </c>
      <c r="P7726" s="28" t="str">
        <f>IF(E7726="","",INDEX(TableLookupWakeUpScore[],MATCH(E7726,TableLookupWakeUpScore[Wake Up],0),MATCH(P$1,TableLookupWakeUpScore[#Headers],0)))</f>
        <v/>
      </c>
      <c r="Q7726" s="30" t="str">
        <f t="shared" si="1928"/>
        <v/>
      </c>
      <c r="R7726" s="31" t="str">
        <f t="shared" si="1929"/>
        <v/>
      </c>
      <c r="S7726" s="34" t="str">
        <f>IF($C7726="","",INDEX(TableLookupSleepQuality[],MATCH($C7726,TableLookupSleepQuality[Sleep Quality Low],1),MATCH(S$1,TableLookupSleepQuality[#Headers],0)))</f>
        <v/>
      </c>
      <c r="T7726" s="35" t="str">
        <f>IF($C7726="","",INDEX(TableLookupSleepQuality[],MATCH($C7726,TableLookupSleepQuality[Sleep Quality Low],1),MATCH(T$1,TableLookupSleepQuality[#Headers],0)))</f>
        <v/>
      </c>
      <c r="X7726" s="36" t="str">
        <f t="shared" si="1930"/>
        <v/>
      </c>
      <c r="Y7726" s="40" t="str">
        <f t="shared" si="1935"/>
        <v/>
      </c>
      <c r="Z7726" s="13" t="str">
        <f t="shared" si="1935"/>
        <v/>
      </c>
      <c r="AA7726" s="13" t="str">
        <f t="shared" si="1935"/>
        <v/>
      </c>
      <c r="AB7726" s="13" t="str">
        <f t="shared" si="1935"/>
        <v/>
      </c>
      <c r="AC7726" s="13" t="str">
        <f t="shared" si="1935"/>
        <v/>
      </c>
      <c r="AD7726" s="13" t="str">
        <f t="shared" si="1935"/>
        <v/>
      </c>
    </row>
    <row r="7727" spans="7:30" x14ac:dyDescent="0.25">
      <c r="G7727" s="18" t="str">
        <f t="shared" si="1921"/>
        <v/>
      </c>
      <c r="H7727" s="22" t="str">
        <f t="shared" si="1922"/>
        <v/>
      </c>
      <c r="I7727" s="23" t="str">
        <f t="shared" si="1923"/>
        <v/>
      </c>
      <c r="J7727" s="22" t="str">
        <f t="shared" si="1924"/>
        <v/>
      </c>
      <c r="K7727" s="24" t="str">
        <f t="shared" si="1925"/>
        <v/>
      </c>
      <c r="L7727" s="42" t="str">
        <f t="shared" si="1931"/>
        <v/>
      </c>
      <c r="M7727" s="43" t="str">
        <f t="shared" si="1932"/>
        <v/>
      </c>
      <c r="N7727" s="26" t="str">
        <f t="shared" si="1926"/>
        <v/>
      </c>
      <c r="O7727" s="26" t="str">
        <f t="shared" si="1927"/>
        <v/>
      </c>
      <c r="P7727" s="28" t="str">
        <f>IF(E7727="","",INDEX(TableLookupWakeUpScore[],MATCH(E7727,TableLookupWakeUpScore[Wake Up],0),MATCH(P$1,TableLookupWakeUpScore[#Headers],0)))</f>
        <v/>
      </c>
      <c r="Q7727" s="30" t="str">
        <f t="shared" si="1928"/>
        <v/>
      </c>
      <c r="R7727" s="31" t="str">
        <f t="shared" si="1929"/>
        <v/>
      </c>
      <c r="S7727" s="34" t="str">
        <f>IF($C7727="","",INDEX(TableLookupSleepQuality[],MATCH($C7727,TableLookupSleepQuality[Sleep Quality Low],1),MATCH(S$1,TableLookupSleepQuality[#Headers],0)))</f>
        <v/>
      </c>
      <c r="T7727" s="35" t="str">
        <f>IF($C7727="","",INDEX(TableLookupSleepQuality[],MATCH($C7727,TableLookupSleepQuality[Sleep Quality Low],1),MATCH(T$1,TableLookupSleepQuality[#Headers],0)))</f>
        <v/>
      </c>
      <c r="X7727" s="36" t="str">
        <f t="shared" si="1930"/>
        <v/>
      </c>
      <c r="Y7727" s="40" t="str">
        <f t="shared" si="1935"/>
        <v/>
      </c>
      <c r="Z7727" s="13" t="str">
        <f t="shared" si="1935"/>
        <v/>
      </c>
      <c r="AA7727" s="13" t="str">
        <f t="shared" si="1935"/>
        <v/>
      </c>
      <c r="AB7727" s="13" t="str">
        <f t="shared" si="1935"/>
        <v/>
      </c>
      <c r="AC7727" s="13" t="str">
        <f t="shared" si="1935"/>
        <v/>
      </c>
      <c r="AD7727" s="13" t="str">
        <f t="shared" si="1935"/>
        <v/>
      </c>
    </row>
    <row r="7728" spans="7:30" x14ac:dyDescent="0.25">
      <c r="G7728" s="18" t="str">
        <f t="shared" si="1921"/>
        <v/>
      </c>
      <c r="H7728" s="22" t="str">
        <f t="shared" si="1922"/>
        <v/>
      </c>
      <c r="I7728" s="23" t="str">
        <f t="shared" si="1923"/>
        <v/>
      </c>
      <c r="J7728" s="22" t="str">
        <f t="shared" si="1924"/>
        <v/>
      </c>
      <c r="K7728" s="24" t="str">
        <f t="shared" si="1925"/>
        <v/>
      </c>
      <c r="L7728" s="42" t="str">
        <f t="shared" si="1931"/>
        <v/>
      </c>
      <c r="M7728" s="43" t="str">
        <f t="shared" si="1932"/>
        <v/>
      </c>
      <c r="N7728" s="26" t="str">
        <f t="shared" si="1926"/>
        <v/>
      </c>
      <c r="O7728" s="26" t="str">
        <f t="shared" si="1927"/>
        <v/>
      </c>
      <c r="P7728" s="28" t="str">
        <f>IF(E7728="","",INDEX(TableLookupWakeUpScore[],MATCH(E7728,TableLookupWakeUpScore[Wake Up],0),MATCH(P$1,TableLookupWakeUpScore[#Headers],0)))</f>
        <v/>
      </c>
      <c r="Q7728" s="30" t="str">
        <f t="shared" si="1928"/>
        <v/>
      </c>
      <c r="R7728" s="31" t="str">
        <f t="shared" si="1929"/>
        <v/>
      </c>
      <c r="S7728" s="34" t="str">
        <f>IF($C7728="","",INDEX(TableLookupSleepQuality[],MATCH($C7728,TableLookupSleepQuality[Sleep Quality Low],1),MATCH(S$1,TableLookupSleepQuality[#Headers],0)))</f>
        <v/>
      </c>
      <c r="T7728" s="35" t="str">
        <f>IF($C7728="","",INDEX(TableLookupSleepQuality[],MATCH($C7728,TableLookupSleepQuality[Sleep Quality Low],1),MATCH(T$1,TableLookupSleepQuality[#Headers],0)))</f>
        <v/>
      </c>
      <c r="X7728" s="36" t="str">
        <f t="shared" si="1930"/>
        <v/>
      </c>
      <c r="Y7728" s="40" t="str">
        <f t="shared" si="1935"/>
        <v/>
      </c>
      <c r="Z7728" s="13" t="str">
        <f t="shared" si="1935"/>
        <v/>
      </c>
      <c r="AA7728" s="13" t="str">
        <f t="shared" si="1935"/>
        <v/>
      </c>
      <c r="AB7728" s="13" t="str">
        <f t="shared" si="1935"/>
        <v/>
      </c>
      <c r="AC7728" s="13" t="str">
        <f t="shared" si="1935"/>
        <v/>
      </c>
      <c r="AD7728" s="13" t="str">
        <f t="shared" si="1935"/>
        <v/>
      </c>
    </row>
    <row r="7729" spans="7:30" x14ac:dyDescent="0.25">
      <c r="G7729" s="18" t="str">
        <f t="shared" si="1921"/>
        <v/>
      </c>
      <c r="H7729" s="22" t="str">
        <f t="shared" si="1922"/>
        <v/>
      </c>
      <c r="I7729" s="23" t="str">
        <f t="shared" si="1923"/>
        <v/>
      </c>
      <c r="J7729" s="22" t="str">
        <f t="shared" si="1924"/>
        <v/>
      </c>
      <c r="K7729" s="24" t="str">
        <f t="shared" si="1925"/>
        <v/>
      </c>
      <c r="L7729" s="42" t="str">
        <f t="shared" si="1931"/>
        <v/>
      </c>
      <c r="M7729" s="43" t="str">
        <f t="shared" si="1932"/>
        <v/>
      </c>
      <c r="N7729" s="26" t="str">
        <f t="shared" si="1926"/>
        <v/>
      </c>
      <c r="O7729" s="26" t="str">
        <f t="shared" si="1927"/>
        <v/>
      </c>
      <c r="P7729" s="28" t="str">
        <f>IF(E7729="","",INDEX(TableLookupWakeUpScore[],MATCH(E7729,TableLookupWakeUpScore[Wake Up],0),MATCH(P$1,TableLookupWakeUpScore[#Headers],0)))</f>
        <v/>
      </c>
      <c r="Q7729" s="30" t="str">
        <f t="shared" si="1928"/>
        <v/>
      </c>
      <c r="R7729" s="31" t="str">
        <f t="shared" si="1929"/>
        <v/>
      </c>
      <c r="S7729" s="34" t="str">
        <f>IF($C7729="","",INDEX(TableLookupSleepQuality[],MATCH($C7729,TableLookupSleepQuality[Sleep Quality Low],1),MATCH(S$1,TableLookupSleepQuality[#Headers],0)))</f>
        <v/>
      </c>
      <c r="T7729" s="35" t="str">
        <f>IF($C7729="","",INDEX(TableLookupSleepQuality[],MATCH($C7729,TableLookupSleepQuality[Sleep Quality Low],1),MATCH(T$1,TableLookupSleepQuality[#Headers],0)))</f>
        <v/>
      </c>
      <c r="X7729" s="36" t="str">
        <f t="shared" si="1930"/>
        <v/>
      </c>
      <c r="Y7729" s="40" t="str">
        <f t="shared" si="1935"/>
        <v/>
      </c>
      <c r="Z7729" s="13" t="str">
        <f t="shared" si="1935"/>
        <v/>
      </c>
      <c r="AA7729" s="13" t="str">
        <f t="shared" si="1935"/>
        <v/>
      </c>
      <c r="AB7729" s="13" t="str">
        <f t="shared" si="1935"/>
        <v/>
      </c>
      <c r="AC7729" s="13" t="str">
        <f t="shared" si="1935"/>
        <v/>
      </c>
      <c r="AD7729" s="13" t="str">
        <f t="shared" si="1935"/>
        <v/>
      </c>
    </row>
    <row r="7730" spans="7:30" x14ac:dyDescent="0.25">
      <c r="G7730" s="18" t="str">
        <f t="shared" si="1921"/>
        <v/>
      </c>
      <c r="H7730" s="22" t="str">
        <f t="shared" si="1922"/>
        <v/>
      </c>
      <c r="I7730" s="23" t="str">
        <f t="shared" si="1923"/>
        <v/>
      </c>
      <c r="J7730" s="22" t="str">
        <f t="shared" si="1924"/>
        <v/>
      </c>
      <c r="K7730" s="24" t="str">
        <f t="shared" si="1925"/>
        <v/>
      </c>
      <c r="L7730" s="42" t="str">
        <f t="shared" si="1931"/>
        <v/>
      </c>
      <c r="M7730" s="43" t="str">
        <f t="shared" si="1932"/>
        <v/>
      </c>
      <c r="N7730" s="26" t="str">
        <f t="shared" si="1926"/>
        <v/>
      </c>
      <c r="O7730" s="26" t="str">
        <f t="shared" si="1927"/>
        <v/>
      </c>
      <c r="P7730" s="28" t="str">
        <f>IF(E7730="","",INDEX(TableLookupWakeUpScore[],MATCH(E7730,TableLookupWakeUpScore[Wake Up],0),MATCH(P$1,TableLookupWakeUpScore[#Headers],0)))</f>
        <v/>
      </c>
      <c r="Q7730" s="30" t="str">
        <f t="shared" si="1928"/>
        <v/>
      </c>
      <c r="R7730" s="31" t="str">
        <f t="shared" si="1929"/>
        <v/>
      </c>
      <c r="S7730" s="34" t="str">
        <f>IF($C7730="","",INDEX(TableLookupSleepQuality[],MATCH($C7730,TableLookupSleepQuality[Sleep Quality Low],1),MATCH(S$1,TableLookupSleepQuality[#Headers],0)))</f>
        <v/>
      </c>
      <c r="T7730" s="35" t="str">
        <f>IF($C7730="","",INDEX(TableLookupSleepQuality[],MATCH($C7730,TableLookupSleepQuality[Sleep Quality Low],1),MATCH(T$1,TableLookupSleepQuality[#Headers],0)))</f>
        <v/>
      </c>
      <c r="X7730" s="36" t="str">
        <f t="shared" si="1930"/>
        <v/>
      </c>
      <c r="Y7730" s="40" t="str">
        <f t="shared" si="1935"/>
        <v/>
      </c>
      <c r="Z7730" s="13" t="str">
        <f t="shared" si="1935"/>
        <v/>
      </c>
      <c r="AA7730" s="13" t="str">
        <f t="shared" si="1935"/>
        <v/>
      </c>
      <c r="AB7730" s="13" t="str">
        <f t="shared" si="1935"/>
        <v/>
      </c>
      <c r="AC7730" s="13" t="str">
        <f t="shared" si="1935"/>
        <v/>
      </c>
      <c r="AD7730" s="13" t="str">
        <f t="shared" si="1935"/>
        <v/>
      </c>
    </row>
    <row r="7731" spans="7:30" x14ac:dyDescent="0.25">
      <c r="G7731" s="18" t="str">
        <f t="shared" si="1921"/>
        <v/>
      </c>
      <c r="H7731" s="22" t="str">
        <f t="shared" si="1922"/>
        <v/>
      </c>
      <c r="I7731" s="23" t="str">
        <f t="shared" si="1923"/>
        <v/>
      </c>
      <c r="J7731" s="22" t="str">
        <f t="shared" si="1924"/>
        <v/>
      </c>
      <c r="K7731" s="24" t="str">
        <f t="shared" si="1925"/>
        <v/>
      </c>
      <c r="L7731" s="42" t="str">
        <f t="shared" si="1931"/>
        <v/>
      </c>
      <c r="M7731" s="43" t="str">
        <f t="shared" si="1932"/>
        <v/>
      </c>
      <c r="N7731" s="26" t="str">
        <f t="shared" si="1926"/>
        <v/>
      </c>
      <c r="O7731" s="26" t="str">
        <f t="shared" si="1927"/>
        <v/>
      </c>
      <c r="P7731" s="28" t="str">
        <f>IF(E7731="","",INDEX(TableLookupWakeUpScore[],MATCH(E7731,TableLookupWakeUpScore[Wake Up],0),MATCH(P$1,TableLookupWakeUpScore[#Headers],0)))</f>
        <v/>
      </c>
      <c r="Q7731" s="30" t="str">
        <f t="shared" si="1928"/>
        <v/>
      </c>
      <c r="R7731" s="31" t="str">
        <f t="shared" si="1929"/>
        <v/>
      </c>
      <c r="S7731" s="34" t="str">
        <f>IF($C7731="","",INDEX(TableLookupSleepQuality[],MATCH($C7731,TableLookupSleepQuality[Sleep Quality Low],1),MATCH(S$1,TableLookupSleepQuality[#Headers],0)))</f>
        <v/>
      </c>
      <c r="T7731" s="35" t="str">
        <f>IF($C7731="","",INDEX(TableLookupSleepQuality[],MATCH($C7731,TableLookupSleepQuality[Sleep Quality Low],1),MATCH(T$1,TableLookupSleepQuality[#Headers],0)))</f>
        <v/>
      </c>
      <c r="X7731" s="36" t="str">
        <f t="shared" si="1930"/>
        <v/>
      </c>
      <c r="Y7731" s="40" t="str">
        <f t="shared" ref="Y7731:AD7746" si="1936">IF(OR($X7731="NO",$X7731=""),"",IF(COUNTIF($F7731,"*" &amp; Y$1 &amp; "*"),"YES","NO"))</f>
        <v/>
      </c>
      <c r="Z7731" s="13" t="str">
        <f t="shared" si="1936"/>
        <v/>
      </c>
      <c r="AA7731" s="13" t="str">
        <f t="shared" si="1936"/>
        <v/>
      </c>
      <c r="AB7731" s="13" t="str">
        <f t="shared" si="1936"/>
        <v/>
      </c>
      <c r="AC7731" s="13" t="str">
        <f t="shared" si="1936"/>
        <v/>
      </c>
      <c r="AD7731" s="13" t="str">
        <f t="shared" si="1936"/>
        <v/>
      </c>
    </row>
    <row r="7732" spans="7:30" x14ac:dyDescent="0.25">
      <c r="G7732" s="18" t="str">
        <f t="shared" si="1921"/>
        <v/>
      </c>
      <c r="H7732" s="22" t="str">
        <f t="shared" si="1922"/>
        <v/>
      </c>
      <c r="I7732" s="23" t="str">
        <f t="shared" si="1923"/>
        <v/>
      </c>
      <c r="J7732" s="22" t="str">
        <f t="shared" si="1924"/>
        <v/>
      </c>
      <c r="K7732" s="24" t="str">
        <f t="shared" si="1925"/>
        <v/>
      </c>
      <c r="L7732" s="42" t="str">
        <f t="shared" si="1931"/>
        <v/>
      </c>
      <c r="M7732" s="43" t="str">
        <f t="shared" si="1932"/>
        <v/>
      </c>
      <c r="N7732" s="26" t="str">
        <f t="shared" si="1926"/>
        <v/>
      </c>
      <c r="O7732" s="26" t="str">
        <f t="shared" si="1927"/>
        <v/>
      </c>
      <c r="P7732" s="28" t="str">
        <f>IF(E7732="","",INDEX(TableLookupWakeUpScore[],MATCH(E7732,TableLookupWakeUpScore[Wake Up],0),MATCH(P$1,TableLookupWakeUpScore[#Headers],0)))</f>
        <v/>
      </c>
      <c r="Q7732" s="30" t="str">
        <f t="shared" si="1928"/>
        <v/>
      </c>
      <c r="R7732" s="31" t="str">
        <f t="shared" si="1929"/>
        <v/>
      </c>
      <c r="S7732" s="34" t="str">
        <f>IF($C7732="","",INDEX(TableLookupSleepQuality[],MATCH($C7732,TableLookupSleepQuality[Sleep Quality Low],1),MATCH(S$1,TableLookupSleepQuality[#Headers],0)))</f>
        <v/>
      </c>
      <c r="T7732" s="35" t="str">
        <f>IF($C7732="","",INDEX(TableLookupSleepQuality[],MATCH($C7732,TableLookupSleepQuality[Sleep Quality Low],1),MATCH(T$1,TableLookupSleepQuality[#Headers],0)))</f>
        <v/>
      </c>
      <c r="X7732" s="36" t="str">
        <f t="shared" si="1930"/>
        <v/>
      </c>
      <c r="Y7732" s="40" t="str">
        <f t="shared" si="1936"/>
        <v/>
      </c>
      <c r="Z7732" s="13" t="str">
        <f t="shared" si="1936"/>
        <v/>
      </c>
      <c r="AA7732" s="13" t="str">
        <f t="shared" si="1936"/>
        <v/>
      </c>
      <c r="AB7732" s="13" t="str">
        <f t="shared" si="1936"/>
        <v/>
      </c>
      <c r="AC7732" s="13" t="str">
        <f t="shared" si="1936"/>
        <v/>
      </c>
      <c r="AD7732" s="13" t="str">
        <f t="shared" si="1936"/>
        <v/>
      </c>
    </row>
    <row r="7733" spans="7:30" x14ac:dyDescent="0.25">
      <c r="G7733" s="18" t="str">
        <f t="shared" si="1921"/>
        <v/>
      </c>
      <c r="H7733" s="22" t="str">
        <f t="shared" si="1922"/>
        <v/>
      </c>
      <c r="I7733" s="23" t="str">
        <f t="shared" si="1923"/>
        <v/>
      </c>
      <c r="J7733" s="22" t="str">
        <f t="shared" si="1924"/>
        <v/>
      </c>
      <c r="K7733" s="24" t="str">
        <f t="shared" si="1925"/>
        <v/>
      </c>
      <c r="L7733" s="42" t="str">
        <f t="shared" si="1931"/>
        <v/>
      </c>
      <c r="M7733" s="43" t="str">
        <f t="shared" si="1932"/>
        <v/>
      </c>
      <c r="N7733" s="26" t="str">
        <f t="shared" si="1926"/>
        <v/>
      </c>
      <c r="O7733" s="26" t="str">
        <f t="shared" si="1927"/>
        <v/>
      </c>
      <c r="P7733" s="28" t="str">
        <f>IF(E7733="","",INDEX(TableLookupWakeUpScore[],MATCH(E7733,TableLookupWakeUpScore[Wake Up],0),MATCH(P$1,TableLookupWakeUpScore[#Headers],0)))</f>
        <v/>
      </c>
      <c r="Q7733" s="30" t="str">
        <f t="shared" si="1928"/>
        <v/>
      </c>
      <c r="R7733" s="31" t="str">
        <f t="shared" si="1929"/>
        <v/>
      </c>
      <c r="S7733" s="34" t="str">
        <f>IF($C7733="","",INDEX(TableLookupSleepQuality[],MATCH($C7733,TableLookupSleepQuality[Sleep Quality Low],1),MATCH(S$1,TableLookupSleepQuality[#Headers],0)))</f>
        <v/>
      </c>
      <c r="T7733" s="35" t="str">
        <f>IF($C7733="","",INDEX(TableLookupSleepQuality[],MATCH($C7733,TableLookupSleepQuality[Sleep Quality Low],1),MATCH(T$1,TableLookupSleepQuality[#Headers],0)))</f>
        <v/>
      </c>
      <c r="X7733" s="36" t="str">
        <f t="shared" si="1930"/>
        <v/>
      </c>
      <c r="Y7733" s="40" t="str">
        <f t="shared" si="1936"/>
        <v/>
      </c>
      <c r="Z7733" s="13" t="str">
        <f t="shared" si="1936"/>
        <v/>
      </c>
      <c r="AA7733" s="13" t="str">
        <f t="shared" si="1936"/>
        <v/>
      </c>
      <c r="AB7733" s="13" t="str">
        <f t="shared" si="1936"/>
        <v/>
      </c>
      <c r="AC7733" s="13" t="str">
        <f t="shared" si="1936"/>
        <v/>
      </c>
      <c r="AD7733" s="13" t="str">
        <f t="shared" si="1936"/>
        <v/>
      </c>
    </row>
    <row r="7734" spans="7:30" x14ac:dyDescent="0.25">
      <c r="G7734" s="18" t="str">
        <f t="shared" si="1921"/>
        <v/>
      </c>
      <c r="H7734" s="22" t="str">
        <f t="shared" si="1922"/>
        <v/>
      </c>
      <c r="I7734" s="23" t="str">
        <f t="shared" si="1923"/>
        <v/>
      </c>
      <c r="J7734" s="22" t="str">
        <f t="shared" si="1924"/>
        <v/>
      </c>
      <c r="K7734" s="24" t="str">
        <f t="shared" si="1925"/>
        <v/>
      </c>
      <c r="L7734" s="42" t="str">
        <f t="shared" si="1931"/>
        <v/>
      </c>
      <c r="M7734" s="43" t="str">
        <f t="shared" si="1932"/>
        <v/>
      </c>
      <c r="N7734" s="26" t="str">
        <f t="shared" si="1926"/>
        <v/>
      </c>
      <c r="O7734" s="26" t="str">
        <f t="shared" si="1927"/>
        <v/>
      </c>
      <c r="P7734" s="28" t="str">
        <f>IF(E7734="","",INDEX(TableLookupWakeUpScore[],MATCH(E7734,TableLookupWakeUpScore[Wake Up],0),MATCH(P$1,TableLookupWakeUpScore[#Headers],0)))</f>
        <v/>
      </c>
      <c r="Q7734" s="30" t="str">
        <f t="shared" si="1928"/>
        <v/>
      </c>
      <c r="R7734" s="31" t="str">
        <f t="shared" si="1929"/>
        <v/>
      </c>
      <c r="S7734" s="34" t="str">
        <f>IF($C7734="","",INDEX(TableLookupSleepQuality[],MATCH($C7734,TableLookupSleepQuality[Sleep Quality Low],1),MATCH(S$1,TableLookupSleepQuality[#Headers],0)))</f>
        <v/>
      </c>
      <c r="T7734" s="35" t="str">
        <f>IF($C7734="","",INDEX(TableLookupSleepQuality[],MATCH($C7734,TableLookupSleepQuality[Sleep Quality Low],1),MATCH(T$1,TableLookupSleepQuality[#Headers],0)))</f>
        <v/>
      </c>
      <c r="X7734" s="36" t="str">
        <f t="shared" si="1930"/>
        <v/>
      </c>
      <c r="Y7734" s="40" t="str">
        <f t="shared" si="1936"/>
        <v/>
      </c>
      <c r="Z7734" s="13" t="str">
        <f t="shared" si="1936"/>
        <v/>
      </c>
      <c r="AA7734" s="13" t="str">
        <f t="shared" si="1936"/>
        <v/>
      </c>
      <c r="AB7734" s="13" t="str">
        <f t="shared" si="1936"/>
        <v/>
      </c>
      <c r="AC7734" s="13" t="str">
        <f t="shared" si="1936"/>
        <v/>
      </c>
      <c r="AD7734" s="13" t="str">
        <f t="shared" si="1936"/>
        <v/>
      </c>
    </row>
    <row r="7735" spans="7:30" x14ac:dyDescent="0.25">
      <c r="G7735" s="18" t="str">
        <f t="shared" si="1921"/>
        <v/>
      </c>
      <c r="H7735" s="22" t="str">
        <f t="shared" si="1922"/>
        <v/>
      </c>
      <c r="I7735" s="23" t="str">
        <f t="shared" si="1923"/>
        <v/>
      </c>
      <c r="J7735" s="22" t="str">
        <f t="shared" si="1924"/>
        <v/>
      </c>
      <c r="K7735" s="24" t="str">
        <f t="shared" si="1925"/>
        <v/>
      </c>
      <c r="L7735" s="42" t="str">
        <f t="shared" si="1931"/>
        <v/>
      </c>
      <c r="M7735" s="43" t="str">
        <f t="shared" si="1932"/>
        <v/>
      </c>
      <c r="N7735" s="26" t="str">
        <f t="shared" si="1926"/>
        <v/>
      </c>
      <c r="O7735" s="26" t="str">
        <f t="shared" si="1927"/>
        <v/>
      </c>
      <c r="P7735" s="28" t="str">
        <f>IF(E7735="","",INDEX(TableLookupWakeUpScore[],MATCH(E7735,TableLookupWakeUpScore[Wake Up],0),MATCH(P$1,TableLookupWakeUpScore[#Headers],0)))</f>
        <v/>
      </c>
      <c r="Q7735" s="30" t="str">
        <f t="shared" si="1928"/>
        <v/>
      </c>
      <c r="R7735" s="31" t="str">
        <f t="shared" si="1929"/>
        <v/>
      </c>
      <c r="S7735" s="34" t="str">
        <f>IF($C7735="","",INDEX(TableLookupSleepQuality[],MATCH($C7735,TableLookupSleepQuality[Sleep Quality Low],1),MATCH(S$1,TableLookupSleepQuality[#Headers],0)))</f>
        <v/>
      </c>
      <c r="T7735" s="35" t="str">
        <f>IF($C7735="","",INDEX(TableLookupSleepQuality[],MATCH($C7735,TableLookupSleepQuality[Sleep Quality Low],1),MATCH(T$1,TableLookupSleepQuality[#Headers],0)))</f>
        <v/>
      </c>
      <c r="X7735" s="36" t="str">
        <f t="shared" si="1930"/>
        <v/>
      </c>
      <c r="Y7735" s="40" t="str">
        <f t="shared" si="1936"/>
        <v/>
      </c>
      <c r="Z7735" s="13" t="str">
        <f t="shared" si="1936"/>
        <v/>
      </c>
      <c r="AA7735" s="13" t="str">
        <f t="shared" si="1936"/>
        <v/>
      </c>
      <c r="AB7735" s="13" t="str">
        <f t="shared" si="1936"/>
        <v/>
      </c>
      <c r="AC7735" s="13" t="str">
        <f t="shared" si="1936"/>
        <v/>
      </c>
      <c r="AD7735" s="13" t="str">
        <f t="shared" si="1936"/>
        <v/>
      </c>
    </row>
    <row r="7736" spans="7:30" x14ac:dyDescent="0.25">
      <c r="G7736" s="18" t="str">
        <f t="shared" si="1921"/>
        <v/>
      </c>
      <c r="H7736" s="22" t="str">
        <f t="shared" si="1922"/>
        <v/>
      </c>
      <c r="I7736" s="23" t="str">
        <f t="shared" si="1923"/>
        <v/>
      </c>
      <c r="J7736" s="22" t="str">
        <f t="shared" si="1924"/>
        <v/>
      </c>
      <c r="K7736" s="24" t="str">
        <f t="shared" si="1925"/>
        <v/>
      </c>
      <c r="L7736" s="42" t="str">
        <f t="shared" si="1931"/>
        <v/>
      </c>
      <c r="M7736" s="43" t="str">
        <f t="shared" si="1932"/>
        <v/>
      </c>
      <c r="N7736" s="26" t="str">
        <f t="shared" si="1926"/>
        <v/>
      </c>
      <c r="O7736" s="26" t="str">
        <f t="shared" si="1927"/>
        <v/>
      </c>
      <c r="P7736" s="28" t="str">
        <f>IF(E7736="","",INDEX(TableLookupWakeUpScore[],MATCH(E7736,TableLookupWakeUpScore[Wake Up],0),MATCH(P$1,TableLookupWakeUpScore[#Headers],0)))</f>
        <v/>
      </c>
      <c r="Q7736" s="30" t="str">
        <f t="shared" si="1928"/>
        <v/>
      </c>
      <c r="R7736" s="31" t="str">
        <f t="shared" si="1929"/>
        <v/>
      </c>
      <c r="S7736" s="34" t="str">
        <f>IF($C7736="","",INDEX(TableLookupSleepQuality[],MATCH($C7736,TableLookupSleepQuality[Sleep Quality Low],1),MATCH(S$1,TableLookupSleepQuality[#Headers],0)))</f>
        <v/>
      </c>
      <c r="T7736" s="35" t="str">
        <f>IF($C7736="","",INDEX(TableLookupSleepQuality[],MATCH($C7736,TableLookupSleepQuality[Sleep Quality Low],1),MATCH(T$1,TableLookupSleepQuality[#Headers],0)))</f>
        <v/>
      </c>
      <c r="X7736" s="36" t="str">
        <f t="shared" si="1930"/>
        <v/>
      </c>
      <c r="Y7736" s="40" t="str">
        <f t="shared" si="1936"/>
        <v/>
      </c>
      <c r="Z7736" s="13" t="str">
        <f t="shared" si="1936"/>
        <v/>
      </c>
      <c r="AA7736" s="13" t="str">
        <f t="shared" si="1936"/>
        <v/>
      </c>
      <c r="AB7736" s="13" t="str">
        <f t="shared" si="1936"/>
        <v/>
      </c>
      <c r="AC7736" s="13" t="str">
        <f t="shared" si="1936"/>
        <v/>
      </c>
      <c r="AD7736" s="13" t="str">
        <f t="shared" si="1936"/>
        <v/>
      </c>
    </row>
    <row r="7737" spans="7:30" x14ac:dyDescent="0.25">
      <c r="G7737" s="18" t="str">
        <f t="shared" si="1921"/>
        <v/>
      </c>
      <c r="H7737" s="22" t="str">
        <f t="shared" si="1922"/>
        <v/>
      </c>
      <c r="I7737" s="23" t="str">
        <f t="shared" si="1923"/>
        <v/>
      </c>
      <c r="J7737" s="22" t="str">
        <f t="shared" si="1924"/>
        <v/>
      </c>
      <c r="K7737" s="24" t="str">
        <f t="shared" si="1925"/>
        <v/>
      </c>
      <c r="L7737" s="42" t="str">
        <f t="shared" si="1931"/>
        <v/>
      </c>
      <c r="M7737" s="43" t="str">
        <f t="shared" si="1932"/>
        <v/>
      </c>
      <c r="N7737" s="26" t="str">
        <f t="shared" si="1926"/>
        <v/>
      </c>
      <c r="O7737" s="26" t="str">
        <f t="shared" si="1927"/>
        <v/>
      </c>
      <c r="P7737" s="28" t="str">
        <f>IF(E7737="","",INDEX(TableLookupWakeUpScore[],MATCH(E7737,TableLookupWakeUpScore[Wake Up],0),MATCH(P$1,TableLookupWakeUpScore[#Headers],0)))</f>
        <v/>
      </c>
      <c r="Q7737" s="30" t="str">
        <f t="shared" si="1928"/>
        <v/>
      </c>
      <c r="R7737" s="31" t="str">
        <f t="shared" si="1929"/>
        <v/>
      </c>
      <c r="S7737" s="34" t="str">
        <f>IF($C7737="","",INDEX(TableLookupSleepQuality[],MATCH($C7737,TableLookupSleepQuality[Sleep Quality Low],1),MATCH(S$1,TableLookupSleepQuality[#Headers],0)))</f>
        <v/>
      </c>
      <c r="T7737" s="35" t="str">
        <f>IF($C7737="","",INDEX(TableLookupSleepQuality[],MATCH($C7737,TableLookupSleepQuality[Sleep Quality Low],1),MATCH(T$1,TableLookupSleepQuality[#Headers],0)))</f>
        <v/>
      </c>
      <c r="X7737" s="36" t="str">
        <f t="shared" si="1930"/>
        <v/>
      </c>
      <c r="Y7737" s="40" t="str">
        <f t="shared" si="1936"/>
        <v/>
      </c>
      <c r="Z7737" s="13" t="str">
        <f t="shared" si="1936"/>
        <v/>
      </c>
      <c r="AA7737" s="13" t="str">
        <f t="shared" si="1936"/>
        <v/>
      </c>
      <c r="AB7737" s="13" t="str">
        <f t="shared" si="1936"/>
        <v/>
      </c>
      <c r="AC7737" s="13" t="str">
        <f t="shared" si="1936"/>
        <v/>
      </c>
      <c r="AD7737" s="13" t="str">
        <f t="shared" si="1936"/>
        <v/>
      </c>
    </row>
    <row r="7738" spans="7:30" x14ac:dyDescent="0.25">
      <c r="G7738" s="18" t="str">
        <f t="shared" si="1921"/>
        <v/>
      </c>
      <c r="H7738" s="22" t="str">
        <f t="shared" si="1922"/>
        <v/>
      </c>
      <c r="I7738" s="23" t="str">
        <f t="shared" si="1923"/>
        <v/>
      </c>
      <c r="J7738" s="22" t="str">
        <f t="shared" si="1924"/>
        <v/>
      </c>
      <c r="K7738" s="24" t="str">
        <f t="shared" si="1925"/>
        <v/>
      </c>
      <c r="L7738" s="42" t="str">
        <f t="shared" si="1931"/>
        <v/>
      </c>
      <c r="M7738" s="43" t="str">
        <f t="shared" si="1932"/>
        <v/>
      </c>
      <c r="N7738" s="26" t="str">
        <f t="shared" si="1926"/>
        <v/>
      </c>
      <c r="O7738" s="26" t="str">
        <f t="shared" si="1927"/>
        <v/>
      </c>
      <c r="P7738" s="28" t="str">
        <f>IF(E7738="","",INDEX(TableLookupWakeUpScore[],MATCH(E7738,TableLookupWakeUpScore[Wake Up],0),MATCH(P$1,TableLookupWakeUpScore[#Headers],0)))</f>
        <v/>
      </c>
      <c r="Q7738" s="30" t="str">
        <f t="shared" si="1928"/>
        <v/>
      </c>
      <c r="R7738" s="31" t="str">
        <f t="shared" si="1929"/>
        <v/>
      </c>
      <c r="S7738" s="34" t="str">
        <f>IF($C7738="","",INDEX(TableLookupSleepQuality[],MATCH($C7738,TableLookupSleepQuality[Sleep Quality Low],1),MATCH(S$1,TableLookupSleepQuality[#Headers],0)))</f>
        <v/>
      </c>
      <c r="T7738" s="35" t="str">
        <f>IF($C7738="","",INDEX(TableLookupSleepQuality[],MATCH($C7738,TableLookupSleepQuality[Sleep Quality Low],1),MATCH(T$1,TableLookupSleepQuality[#Headers],0)))</f>
        <v/>
      </c>
      <c r="X7738" s="36" t="str">
        <f t="shared" si="1930"/>
        <v/>
      </c>
      <c r="Y7738" s="40" t="str">
        <f t="shared" si="1936"/>
        <v/>
      </c>
      <c r="Z7738" s="13" t="str">
        <f t="shared" si="1936"/>
        <v/>
      </c>
      <c r="AA7738" s="13" t="str">
        <f t="shared" si="1936"/>
        <v/>
      </c>
      <c r="AB7738" s="13" t="str">
        <f t="shared" si="1936"/>
        <v/>
      </c>
      <c r="AC7738" s="13" t="str">
        <f t="shared" si="1936"/>
        <v/>
      </c>
      <c r="AD7738" s="13" t="str">
        <f t="shared" si="1936"/>
        <v/>
      </c>
    </row>
    <row r="7739" spans="7:30" x14ac:dyDescent="0.25">
      <c r="G7739" s="18" t="str">
        <f t="shared" si="1921"/>
        <v/>
      </c>
      <c r="H7739" s="22" t="str">
        <f t="shared" si="1922"/>
        <v/>
      </c>
      <c r="I7739" s="23" t="str">
        <f t="shared" si="1923"/>
        <v/>
      </c>
      <c r="J7739" s="22" t="str">
        <f t="shared" si="1924"/>
        <v/>
      </c>
      <c r="K7739" s="24" t="str">
        <f t="shared" si="1925"/>
        <v/>
      </c>
      <c r="L7739" s="42" t="str">
        <f t="shared" si="1931"/>
        <v/>
      </c>
      <c r="M7739" s="43" t="str">
        <f t="shared" si="1932"/>
        <v/>
      </c>
      <c r="N7739" s="26" t="str">
        <f t="shared" si="1926"/>
        <v/>
      </c>
      <c r="O7739" s="26" t="str">
        <f t="shared" si="1927"/>
        <v/>
      </c>
      <c r="P7739" s="28" t="str">
        <f>IF(E7739="","",INDEX(TableLookupWakeUpScore[],MATCH(E7739,TableLookupWakeUpScore[Wake Up],0),MATCH(P$1,TableLookupWakeUpScore[#Headers],0)))</f>
        <v/>
      </c>
      <c r="Q7739" s="30" t="str">
        <f t="shared" si="1928"/>
        <v/>
      </c>
      <c r="R7739" s="31" t="str">
        <f t="shared" si="1929"/>
        <v/>
      </c>
      <c r="S7739" s="34" t="str">
        <f>IF($C7739="","",INDEX(TableLookupSleepQuality[],MATCH($C7739,TableLookupSleepQuality[Sleep Quality Low],1),MATCH(S$1,TableLookupSleepQuality[#Headers],0)))</f>
        <v/>
      </c>
      <c r="T7739" s="35" t="str">
        <f>IF($C7739="","",INDEX(TableLookupSleepQuality[],MATCH($C7739,TableLookupSleepQuality[Sleep Quality Low],1),MATCH(T$1,TableLookupSleepQuality[#Headers],0)))</f>
        <v/>
      </c>
      <c r="X7739" s="36" t="str">
        <f t="shared" si="1930"/>
        <v/>
      </c>
      <c r="Y7739" s="40" t="str">
        <f t="shared" si="1936"/>
        <v/>
      </c>
      <c r="Z7739" s="13" t="str">
        <f t="shared" si="1936"/>
        <v/>
      </c>
      <c r="AA7739" s="13" t="str">
        <f t="shared" si="1936"/>
        <v/>
      </c>
      <c r="AB7739" s="13" t="str">
        <f t="shared" si="1936"/>
        <v/>
      </c>
      <c r="AC7739" s="13" t="str">
        <f t="shared" si="1936"/>
        <v/>
      </c>
      <c r="AD7739" s="13" t="str">
        <f t="shared" si="1936"/>
        <v/>
      </c>
    </row>
    <row r="7740" spans="7:30" x14ac:dyDescent="0.25">
      <c r="G7740" s="18" t="str">
        <f t="shared" si="1921"/>
        <v/>
      </c>
      <c r="H7740" s="22" t="str">
        <f t="shared" si="1922"/>
        <v/>
      </c>
      <c r="I7740" s="23" t="str">
        <f t="shared" si="1923"/>
        <v/>
      </c>
      <c r="J7740" s="22" t="str">
        <f t="shared" si="1924"/>
        <v/>
      </c>
      <c r="K7740" s="24" t="str">
        <f t="shared" si="1925"/>
        <v/>
      </c>
      <c r="L7740" s="42" t="str">
        <f t="shared" si="1931"/>
        <v/>
      </c>
      <c r="M7740" s="43" t="str">
        <f t="shared" si="1932"/>
        <v/>
      </c>
      <c r="N7740" s="26" t="str">
        <f t="shared" si="1926"/>
        <v/>
      </c>
      <c r="O7740" s="26" t="str">
        <f t="shared" si="1927"/>
        <v/>
      </c>
      <c r="P7740" s="28" t="str">
        <f>IF(E7740="","",INDEX(TableLookupWakeUpScore[],MATCH(E7740,TableLookupWakeUpScore[Wake Up],0),MATCH(P$1,TableLookupWakeUpScore[#Headers],0)))</f>
        <v/>
      </c>
      <c r="Q7740" s="30" t="str">
        <f t="shared" si="1928"/>
        <v/>
      </c>
      <c r="R7740" s="31" t="str">
        <f t="shared" si="1929"/>
        <v/>
      </c>
      <c r="S7740" s="34" t="str">
        <f>IF($C7740="","",INDEX(TableLookupSleepQuality[],MATCH($C7740,TableLookupSleepQuality[Sleep Quality Low],1),MATCH(S$1,TableLookupSleepQuality[#Headers],0)))</f>
        <v/>
      </c>
      <c r="T7740" s="35" t="str">
        <f>IF($C7740="","",INDEX(TableLookupSleepQuality[],MATCH($C7740,TableLookupSleepQuality[Sleep Quality Low],1),MATCH(T$1,TableLookupSleepQuality[#Headers],0)))</f>
        <v/>
      </c>
      <c r="X7740" s="36" t="str">
        <f t="shared" si="1930"/>
        <v/>
      </c>
      <c r="Y7740" s="40" t="str">
        <f t="shared" si="1936"/>
        <v/>
      </c>
      <c r="Z7740" s="13" t="str">
        <f t="shared" si="1936"/>
        <v/>
      </c>
      <c r="AA7740" s="13" t="str">
        <f t="shared" si="1936"/>
        <v/>
      </c>
      <c r="AB7740" s="13" t="str">
        <f t="shared" si="1936"/>
        <v/>
      </c>
      <c r="AC7740" s="13" t="str">
        <f t="shared" si="1936"/>
        <v/>
      </c>
      <c r="AD7740" s="13" t="str">
        <f t="shared" si="1936"/>
        <v/>
      </c>
    </row>
    <row r="7741" spans="7:30" x14ac:dyDescent="0.25">
      <c r="G7741" s="18" t="str">
        <f t="shared" si="1921"/>
        <v/>
      </c>
      <c r="H7741" s="22" t="str">
        <f t="shared" si="1922"/>
        <v/>
      </c>
      <c r="I7741" s="23" t="str">
        <f t="shared" si="1923"/>
        <v/>
      </c>
      <c r="J7741" s="22" t="str">
        <f t="shared" si="1924"/>
        <v/>
      </c>
      <c r="K7741" s="24" t="str">
        <f t="shared" si="1925"/>
        <v/>
      </c>
      <c r="L7741" s="42" t="str">
        <f t="shared" si="1931"/>
        <v/>
      </c>
      <c r="M7741" s="43" t="str">
        <f t="shared" si="1932"/>
        <v/>
      </c>
      <c r="N7741" s="26" t="str">
        <f t="shared" si="1926"/>
        <v/>
      </c>
      <c r="O7741" s="26" t="str">
        <f t="shared" si="1927"/>
        <v/>
      </c>
      <c r="P7741" s="28" t="str">
        <f>IF(E7741="","",INDEX(TableLookupWakeUpScore[],MATCH(E7741,TableLookupWakeUpScore[Wake Up],0),MATCH(P$1,TableLookupWakeUpScore[#Headers],0)))</f>
        <v/>
      </c>
      <c r="Q7741" s="30" t="str">
        <f t="shared" si="1928"/>
        <v/>
      </c>
      <c r="R7741" s="31" t="str">
        <f t="shared" si="1929"/>
        <v/>
      </c>
      <c r="S7741" s="34" t="str">
        <f>IF($C7741="","",INDEX(TableLookupSleepQuality[],MATCH($C7741,TableLookupSleepQuality[Sleep Quality Low],1),MATCH(S$1,TableLookupSleepQuality[#Headers],0)))</f>
        <v/>
      </c>
      <c r="T7741" s="35" t="str">
        <f>IF($C7741="","",INDEX(TableLookupSleepQuality[],MATCH($C7741,TableLookupSleepQuality[Sleep Quality Low],1),MATCH(T$1,TableLookupSleepQuality[#Headers],0)))</f>
        <v/>
      </c>
      <c r="X7741" s="36" t="str">
        <f t="shared" si="1930"/>
        <v/>
      </c>
      <c r="Y7741" s="40" t="str">
        <f t="shared" si="1936"/>
        <v/>
      </c>
      <c r="Z7741" s="13" t="str">
        <f t="shared" si="1936"/>
        <v/>
      </c>
      <c r="AA7741" s="13" t="str">
        <f t="shared" si="1936"/>
        <v/>
      </c>
      <c r="AB7741" s="13" t="str">
        <f t="shared" si="1936"/>
        <v/>
      </c>
      <c r="AC7741" s="13" t="str">
        <f t="shared" si="1936"/>
        <v/>
      </c>
      <c r="AD7741" s="13" t="str">
        <f t="shared" si="1936"/>
        <v/>
      </c>
    </row>
    <row r="7742" spans="7:30" x14ac:dyDescent="0.25">
      <c r="G7742" s="18" t="str">
        <f t="shared" si="1921"/>
        <v/>
      </c>
      <c r="H7742" s="22" t="str">
        <f t="shared" si="1922"/>
        <v/>
      </c>
      <c r="I7742" s="23" t="str">
        <f t="shared" si="1923"/>
        <v/>
      </c>
      <c r="J7742" s="22" t="str">
        <f t="shared" si="1924"/>
        <v/>
      </c>
      <c r="K7742" s="24" t="str">
        <f t="shared" si="1925"/>
        <v/>
      </c>
      <c r="L7742" s="42" t="str">
        <f t="shared" si="1931"/>
        <v/>
      </c>
      <c r="M7742" s="43" t="str">
        <f t="shared" si="1932"/>
        <v/>
      </c>
      <c r="N7742" s="26" t="str">
        <f t="shared" si="1926"/>
        <v/>
      </c>
      <c r="O7742" s="26" t="str">
        <f t="shared" si="1927"/>
        <v/>
      </c>
      <c r="P7742" s="28" t="str">
        <f>IF(E7742="","",INDEX(TableLookupWakeUpScore[],MATCH(E7742,TableLookupWakeUpScore[Wake Up],0),MATCH(P$1,TableLookupWakeUpScore[#Headers],0)))</f>
        <v/>
      </c>
      <c r="Q7742" s="30" t="str">
        <f t="shared" si="1928"/>
        <v/>
      </c>
      <c r="R7742" s="31" t="str">
        <f t="shared" si="1929"/>
        <v/>
      </c>
      <c r="S7742" s="34" t="str">
        <f>IF($C7742="","",INDEX(TableLookupSleepQuality[],MATCH($C7742,TableLookupSleepQuality[Sleep Quality Low],1),MATCH(S$1,TableLookupSleepQuality[#Headers],0)))</f>
        <v/>
      </c>
      <c r="T7742" s="35" t="str">
        <f>IF($C7742="","",INDEX(TableLookupSleepQuality[],MATCH($C7742,TableLookupSleepQuality[Sleep Quality Low],1),MATCH(T$1,TableLookupSleepQuality[#Headers],0)))</f>
        <v/>
      </c>
      <c r="X7742" s="36" t="str">
        <f t="shared" si="1930"/>
        <v/>
      </c>
      <c r="Y7742" s="40" t="str">
        <f t="shared" si="1936"/>
        <v/>
      </c>
      <c r="Z7742" s="13" t="str">
        <f t="shared" si="1936"/>
        <v/>
      </c>
      <c r="AA7742" s="13" t="str">
        <f t="shared" si="1936"/>
        <v/>
      </c>
      <c r="AB7742" s="13" t="str">
        <f t="shared" si="1936"/>
        <v/>
      </c>
      <c r="AC7742" s="13" t="str">
        <f t="shared" si="1936"/>
        <v/>
      </c>
      <c r="AD7742" s="13" t="str">
        <f t="shared" si="1936"/>
        <v/>
      </c>
    </row>
    <row r="7743" spans="7:30" x14ac:dyDescent="0.25">
      <c r="G7743" s="18" t="str">
        <f t="shared" si="1921"/>
        <v/>
      </c>
      <c r="H7743" s="22" t="str">
        <f t="shared" si="1922"/>
        <v/>
      </c>
      <c r="I7743" s="23" t="str">
        <f t="shared" si="1923"/>
        <v/>
      </c>
      <c r="J7743" s="22" t="str">
        <f t="shared" si="1924"/>
        <v/>
      </c>
      <c r="K7743" s="24" t="str">
        <f t="shared" si="1925"/>
        <v/>
      </c>
      <c r="L7743" s="42" t="str">
        <f t="shared" si="1931"/>
        <v/>
      </c>
      <c r="M7743" s="43" t="str">
        <f t="shared" si="1932"/>
        <v/>
      </c>
      <c r="N7743" s="26" t="str">
        <f t="shared" si="1926"/>
        <v/>
      </c>
      <c r="O7743" s="26" t="str">
        <f t="shared" si="1927"/>
        <v/>
      </c>
      <c r="P7743" s="28" t="str">
        <f>IF(E7743="","",INDEX(TableLookupWakeUpScore[],MATCH(E7743,TableLookupWakeUpScore[Wake Up],0),MATCH(P$1,TableLookupWakeUpScore[#Headers],0)))</f>
        <v/>
      </c>
      <c r="Q7743" s="30" t="str">
        <f t="shared" si="1928"/>
        <v/>
      </c>
      <c r="R7743" s="31" t="str">
        <f t="shared" si="1929"/>
        <v/>
      </c>
      <c r="S7743" s="34" t="str">
        <f>IF($C7743="","",INDEX(TableLookupSleepQuality[],MATCH($C7743,TableLookupSleepQuality[Sleep Quality Low],1),MATCH(S$1,TableLookupSleepQuality[#Headers],0)))</f>
        <v/>
      </c>
      <c r="T7743" s="35" t="str">
        <f>IF($C7743="","",INDEX(TableLookupSleepQuality[],MATCH($C7743,TableLookupSleepQuality[Sleep Quality Low],1),MATCH(T$1,TableLookupSleepQuality[#Headers],0)))</f>
        <v/>
      </c>
      <c r="X7743" s="36" t="str">
        <f t="shared" si="1930"/>
        <v/>
      </c>
      <c r="Y7743" s="40" t="str">
        <f t="shared" si="1936"/>
        <v/>
      </c>
      <c r="Z7743" s="13" t="str">
        <f t="shared" si="1936"/>
        <v/>
      </c>
      <c r="AA7743" s="13" t="str">
        <f t="shared" si="1936"/>
        <v/>
      </c>
      <c r="AB7743" s="13" t="str">
        <f t="shared" si="1936"/>
        <v/>
      </c>
      <c r="AC7743" s="13" t="str">
        <f t="shared" si="1936"/>
        <v/>
      </c>
      <c r="AD7743" s="13" t="str">
        <f t="shared" si="1936"/>
        <v/>
      </c>
    </row>
    <row r="7744" spans="7:30" x14ac:dyDescent="0.25">
      <c r="G7744" s="18" t="str">
        <f t="shared" si="1921"/>
        <v/>
      </c>
      <c r="H7744" s="22" t="str">
        <f t="shared" si="1922"/>
        <v/>
      </c>
      <c r="I7744" s="23" t="str">
        <f t="shared" si="1923"/>
        <v/>
      </c>
      <c r="J7744" s="22" t="str">
        <f t="shared" si="1924"/>
        <v/>
      </c>
      <c r="K7744" s="24" t="str">
        <f t="shared" si="1925"/>
        <v/>
      </c>
      <c r="L7744" s="42" t="str">
        <f t="shared" si="1931"/>
        <v/>
      </c>
      <c r="M7744" s="43" t="str">
        <f t="shared" si="1932"/>
        <v/>
      </c>
      <c r="N7744" s="26" t="str">
        <f t="shared" si="1926"/>
        <v/>
      </c>
      <c r="O7744" s="26" t="str">
        <f t="shared" si="1927"/>
        <v/>
      </c>
      <c r="P7744" s="28" t="str">
        <f>IF(E7744="","",INDEX(TableLookupWakeUpScore[],MATCH(E7744,TableLookupWakeUpScore[Wake Up],0),MATCH(P$1,TableLookupWakeUpScore[#Headers],0)))</f>
        <v/>
      </c>
      <c r="Q7744" s="30" t="str">
        <f t="shared" si="1928"/>
        <v/>
      </c>
      <c r="R7744" s="31" t="str">
        <f t="shared" si="1929"/>
        <v/>
      </c>
      <c r="S7744" s="34" t="str">
        <f>IF($C7744="","",INDEX(TableLookupSleepQuality[],MATCH($C7744,TableLookupSleepQuality[Sleep Quality Low],1),MATCH(S$1,TableLookupSleepQuality[#Headers],0)))</f>
        <v/>
      </c>
      <c r="T7744" s="35" t="str">
        <f>IF($C7744="","",INDEX(TableLookupSleepQuality[],MATCH($C7744,TableLookupSleepQuality[Sleep Quality Low],1),MATCH(T$1,TableLookupSleepQuality[#Headers],0)))</f>
        <v/>
      </c>
      <c r="X7744" s="36" t="str">
        <f t="shared" si="1930"/>
        <v/>
      </c>
      <c r="Y7744" s="40" t="str">
        <f t="shared" si="1936"/>
        <v/>
      </c>
      <c r="Z7744" s="13" t="str">
        <f t="shared" si="1936"/>
        <v/>
      </c>
      <c r="AA7744" s="13" t="str">
        <f t="shared" si="1936"/>
        <v/>
      </c>
      <c r="AB7744" s="13" t="str">
        <f t="shared" si="1936"/>
        <v/>
      </c>
      <c r="AC7744" s="13" t="str">
        <f t="shared" si="1936"/>
        <v/>
      </c>
      <c r="AD7744" s="13" t="str">
        <f t="shared" si="1936"/>
        <v/>
      </c>
    </row>
    <row r="7745" spans="7:30" x14ac:dyDescent="0.25">
      <c r="G7745" s="18" t="str">
        <f t="shared" si="1921"/>
        <v/>
      </c>
      <c r="H7745" s="22" t="str">
        <f t="shared" si="1922"/>
        <v/>
      </c>
      <c r="I7745" s="23" t="str">
        <f t="shared" si="1923"/>
        <v/>
      </c>
      <c r="J7745" s="22" t="str">
        <f t="shared" si="1924"/>
        <v/>
      </c>
      <c r="K7745" s="24" t="str">
        <f t="shared" si="1925"/>
        <v/>
      </c>
      <c r="L7745" s="42" t="str">
        <f t="shared" si="1931"/>
        <v/>
      </c>
      <c r="M7745" s="43" t="str">
        <f t="shared" si="1932"/>
        <v/>
      </c>
      <c r="N7745" s="26" t="str">
        <f t="shared" si="1926"/>
        <v/>
      </c>
      <c r="O7745" s="26" t="str">
        <f t="shared" si="1927"/>
        <v/>
      </c>
      <c r="P7745" s="28" t="str">
        <f>IF(E7745="","",INDEX(TableLookupWakeUpScore[],MATCH(E7745,TableLookupWakeUpScore[Wake Up],0),MATCH(P$1,TableLookupWakeUpScore[#Headers],0)))</f>
        <v/>
      </c>
      <c r="Q7745" s="30" t="str">
        <f t="shared" si="1928"/>
        <v/>
      </c>
      <c r="R7745" s="31" t="str">
        <f t="shared" si="1929"/>
        <v/>
      </c>
      <c r="S7745" s="34" t="str">
        <f>IF($C7745="","",INDEX(TableLookupSleepQuality[],MATCH($C7745,TableLookupSleepQuality[Sleep Quality Low],1),MATCH(S$1,TableLookupSleepQuality[#Headers],0)))</f>
        <v/>
      </c>
      <c r="T7745" s="35" t="str">
        <f>IF($C7745="","",INDEX(TableLookupSleepQuality[],MATCH($C7745,TableLookupSleepQuality[Sleep Quality Low],1),MATCH(T$1,TableLookupSleepQuality[#Headers],0)))</f>
        <v/>
      </c>
      <c r="X7745" s="36" t="str">
        <f t="shared" si="1930"/>
        <v/>
      </c>
      <c r="Y7745" s="40" t="str">
        <f t="shared" si="1936"/>
        <v/>
      </c>
      <c r="Z7745" s="13" t="str">
        <f t="shared" si="1936"/>
        <v/>
      </c>
      <c r="AA7745" s="13" t="str">
        <f t="shared" si="1936"/>
        <v/>
      </c>
      <c r="AB7745" s="13" t="str">
        <f t="shared" si="1936"/>
        <v/>
      </c>
      <c r="AC7745" s="13" t="str">
        <f t="shared" si="1936"/>
        <v/>
      </c>
      <c r="AD7745" s="13" t="str">
        <f t="shared" si="1936"/>
        <v/>
      </c>
    </row>
    <row r="7746" spans="7:30" x14ac:dyDescent="0.25">
      <c r="G7746" s="18" t="str">
        <f t="shared" ref="G7746:G7809" si="1937">IF($B7746="","",VALUE(TEXT($B7746,"yyyy")))</f>
        <v/>
      </c>
      <c r="H7746" s="22" t="str">
        <f t="shared" ref="H7746:H7809" si="1938">IF($B7746="","",VALUE(TEXT($B7746,"mm")))</f>
        <v/>
      </c>
      <c r="I7746" s="23" t="str">
        <f t="shared" ref="I7746:I7809" si="1939">IF($B7746="","",TEXT($B7746,"mmm"))</f>
        <v/>
      </c>
      <c r="J7746" s="22" t="str">
        <f t="shared" ref="J7746:J7809" si="1940">IF($B7746="","",VALUE(TEXT($B7746,"dd")))</f>
        <v/>
      </c>
      <c r="K7746" s="24" t="str">
        <f t="shared" ref="K7746:K7809" si="1941">IF($B7746="","",TEXT($B7746,"ddd"))</f>
        <v/>
      </c>
      <c r="L7746" s="42" t="str">
        <f t="shared" si="1931"/>
        <v/>
      </c>
      <c r="M7746" s="43" t="str">
        <f t="shared" si="1932"/>
        <v/>
      </c>
      <c r="N7746" s="26" t="str">
        <f t="shared" ref="N7746:N7809" si="1942">IF(A7746="","",TIME(HOUR(A7746),MINUTE(A7746),SECOND(A7746)))</f>
        <v/>
      </c>
      <c r="O7746" s="26" t="str">
        <f t="shared" ref="O7746:O7809" si="1943">IF(B7746="","",TIME(HOUR(B7746),MINUTE(B7746),SECOND(B7746)))</f>
        <v/>
      </c>
      <c r="P7746" s="28" t="str">
        <f>IF(E7746="","",INDEX(TableLookupWakeUpScore[],MATCH(E7746,TableLookupWakeUpScore[Wake Up],0),MATCH(P$1,TableLookupWakeUpScore[#Headers],0)))</f>
        <v/>
      </c>
      <c r="Q7746" s="30" t="str">
        <f t="shared" ref="Q7746:Q7809" si="1944">IF(D7746="","",D7746*24)</f>
        <v/>
      </c>
      <c r="R7746" s="31" t="str">
        <f t="shared" ref="R7746:R7809" si="1945">IF(OR(A7746="",B7746=""),"",B7746-A7746)</f>
        <v/>
      </c>
      <c r="S7746" s="34" t="str">
        <f>IF($C7746="","",INDEX(TableLookupSleepQuality[],MATCH($C7746,TableLookupSleepQuality[Sleep Quality Low],1),MATCH(S$1,TableLookupSleepQuality[#Headers],0)))</f>
        <v/>
      </c>
      <c r="T7746" s="35" t="str">
        <f>IF($C7746="","",INDEX(TableLookupSleepQuality[],MATCH($C7746,TableLookupSleepQuality[Sleep Quality Low],1),MATCH(T$1,TableLookupSleepQuality[#Headers],0)))</f>
        <v/>
      </c>
      <c r="X7746" s="36" t="str">
        <f t="shared" ref="X7746:X7809" si="1946">IF($M7746="","",IF($M7746&gt;=RangeLookupDateStartedRecordingSleepNotes,"YES","NO"))</f>
        <v/>
      </c>
      <c r="Y7746" s="40" t="str">
        <f t="shared" si="1936"/>
        <v/>
      </c>
      <c r="Z7746" s="13" t="str">
        <f t="shared" si="1936"/>
        <v/>
      </c>
      <c r="AA7746" s="13" t="str">
        <f t="shared" si="1936"/>
        <v/>
      </c>
      <c r="AB7746" s="13" t="str">
        <f t="shared" si="1936"/>
        <v/>
      </c>
      <c r="AC7746" s="13" t="str">
        <f t="shared" si="1936"/>
        <v/>
      </c>
      <c r="AD7746" s="13" t="str">
        <f t="shared" si="1936"/>
        <v/>
      </c>
    </row>
    <row r="7747" spans="7:30" x14ac:dyDescent="0.25">
      <c r="G7747" s="18" t="str">
        <f t="shared" si="1937"/>
        <v/>
      </c>
      <c r="H7747" s="22" t="str">
        <f t="shared" si="1938"/>
        <v/>
      </c>
      <c r="I7747" s="23" t="str">
        <f t="shared" si="1939"/>
        <v/>
      </c>
      <c r="J7747" s="22" t="str">
        <f t="shared" si="1940"/>
        <v/>
      </c>
      <c r="K7747" s="24" t="str">
        <f t="shared" si="1941"/>
        <v/>
      </c>
      <c r="L7747" s="42" t="str">
        <f t="shared" ref="L7747:L7810" si="1947">IF(A7747="","",DATE(YEAR(A7747),MONTH(A7747),DAY(A7747)))</f>
        <v/>
      </c>
      <c r="M7747" s="43" t="str">
        <f t="shared" ref="M7747:M7810" si="1948">IF(B7747="","",DATE(YEAR(B7747),MONTH(B7747),DAY(B7747)))</f>
        <v/>
      </c>
      <c r="N7747" s="26" t="str">
        <f t="shared" si="1942"/>
        <v/>
      </c>
      <c r="O7747" s="26" t="str">
        <f t="shared" si="1943"/>
        <v/>
      </c>
      <c r="P7747" s="28" t="str">
        <f>IF(E7747="","",INDEX(TableLookupWakeUpScore[],MATCH(E7747,TableLookupWakeUpScore[Wake Up],0),MATCH(P$1,TableLookupWakeUpScore[#Headers],0)))</f>
        <v/>
      </c>
      <c r="Q7747" s="30" t="str">
        <f t="shared" si="1944"/>
        <v/>
      </c>
      <c r="R7747" s="31" t="str">
        <f t="shared" si="1945"/>
        <v/>
      </c>
      <c r="S7747" s="34" t="str">
        <f>IF($C7747="","",INDEX(TableLookupSleepQuality[],MATCH($C7747,TableLookupSleepQuality[Sleep Quality Low],1),MATCH(S$1,TableLookupSleepQuality[#Headers],0)))</f>
        <v/>
      </c>
      <c r="T7747" s="35" t="str">
        <f>IF($C7747="","",INDEX(TableLookupSleepQuality[],MATCH($C7747,TableLookupSleepQuality[Sleep Quality Low],1),MATCH(T$1,TableLookupSleepQuality[#Headers],0)))</f>
        <v/>
      </c>
      <c r="X7747" s="36" t="str">
        <f t="shared" si="1946"/>
        <v/>
      </c>
      <c r="Y7747" s="40" t="str">
        <f t="shared" ref="Y7747:AD7762" si="1949">IF(OR($X7747="NO",$X7747=""),"",IF(COUNTIF($F7747,"*" &amp; Y$1 &amp; "*"),"YES","NO"))</f>
        <v/>
      </c>
      <c r="Z7747" s="13" t="str">
        <f t="shared" si="1949"/>
        <v/>
      </c>
      <c r="AA7747" s="13" t="str">
        <f t="shared" si="1949"/>
        <v/>
      </c>
      <c r="AB7747" s="13" t="str">
        <f t="shared" si="1949"/>
        <v/>
      </c>
      <c r="AC7747" s="13" t="str">
        <f t="shared" si="1949"/>
        <v/>
      </c>
      <c r="AD7747" s="13" t="str">
        <f t="shared" si="1949"/>
        <v/>
      </c>
    </row>
    <row r="7748" spans="7:30" x14ac:dyDescent="0.25">
      <c r="G7748" s="18" t="str">
        <f t="shared" si="1937"/>
        <v/>
      </c>
      <c r="H7748" s="22" t="str">
        <f t="shared" si="1938"/>
        <v/>
      </c>
      <c r="I7748" s="23" t="str">
        <f t="shared" si="1939"/>
        <v/>
      </c>
      <c r="J7748" s="22" t="str">
        <f t="shared" si="1940"/>
        <v/>
      </c>
      <c r="K7748" s="24" t="str">
        <f t="shared" si="1941"/>
        <v/>
      </c>
      <c r="L7748" s="42" t="str">
        <f t="shared" si="1947"/>
        <v/>
      </c>
      <c r="M7748" s="43" t="str">
        <f t="shared" si="1948"/>
        <v/>
      </c>
      <c r="N7748" s="26" t="str">
        <f t="shared" si="1942"/>
        <v/>
      </c>
      <c r="O7748" s="26" t="str">
        <f t="shared" si="1943"/>
        <v/>
      </c>
      <c r="P7748" s="28" t="str">
        <f>IF(E7748="","",INDEX(TableLookupWakeUpScore[],MATCH(E7748,TableLookupWakeUpScore[Wake Up],0),MATCH(P$1,TableLookupWakeUpScore[#Headers],0)))</f>
        <v/>
      </c>
      <c r="Q7748" s="30" t="str">
        <f t="shared" si="1944"/>
        <v/>
      </c>
      <c r="R7748" s="31" t="str">
        <f t="shared" si="1945"/>
        <v/>
      </c>
      <c r="S7748" s="34" t="str">
        <f>IF($C7748="","",INDEX(TableLookupSleepQuality[],MATCH($C7748,TableLookupSleepQuality[Sleep Quality Low],1),MATCH(S$1,TableLookupSleepQuality[#Headers],0)))</f>
        <v/>
      </c>
      <c r="T7748" s="35" t="str">
        <f>IF($C7748="","",INDEX(TableLookupSleepQuality[],MATCH($C7748,TableLookupSleepQuality[Sleep Quality Low],1),MATCH(T$1,TableLookupSleepQuality[#Headers],0)))</f>
        <v/>
      </c>
      <c r="X7748" s="36" t="str">
        <f t="shared" si="1946"/>
        <v/>
      </c>
      <c r="Y7748" s="40" t="str">
        <f t="shared" si="1949"/>
        <v/>
      </c>
      <c r="Z7748" s="13" t="str">
        <f t="shared" si="1949"/>
        <v/>
      </c>
      <c r="AA7748" s="13" t="str">
        <f t="shared" si="1949"/>
        <v/>
      </c>
      <c r="AB7748" s="13" t="str">
        <f t="shared" si="1949"/>
        <v/>
      </c>
      <c r="AC7748" s="13" t="str">
        <f t="shared" si="1949"/>
        <v/>
      </c>
      <c r="AD7748" s="13" t="str">
        <f t="shared" si="1949"/>
        <v/>
      </c>
    </row>
    <row r="7749" spans="7:30" x14ac:dyDescent="0.25">
      <c r="G7749" s="18" t="str">
        <f t="shared" si="1937"/>
        <v/>
      </c>
      <c r="H7749" s="22" t="str">
        <f t="shared" si="1938"/>
        <v/>
      </c>
      <c r="I7749" s="23" t="str">
        <f t="shared" si="1939"/>
        <v/>
      </c>
      <c r="J7749" s="22" t="str">
        <f t="shared" si="1940"/>
        <v/>
      </c>
      <c r="K7749" s="24" t="str">
        <f t="shared" si="1941"/>
        <v/>
      </c>
      <c r="L7749" s="42" t="str">
        <f t="shared" si="1947"/>
        <v/>
      </c>
      <c r="M7749" s="43" t="str">
        <f t="shared" si="1948"/>
        <v/>
      </c>
      <c r="N7749" s="26" t="str">
        <f t="shared" si="1942"/>
        <v/>
      </c>
      <c r="O7749" s="26" t="str">
        <f t="shared" si="1943"/>
        <v/>
      </c>
      <c r="P7749" s="28" t="str">
        <f>IF(E7749="","",INDEX(TableLookupWakeUpScore[],MATCH(E7749,TableLookupWakeUpScore[Wake Up],0),MATCH(P$1,TableLookupWakeUpScore[#Headers],0)))</f>
        <v/>
      </c>
      <c r="Q7749" s="30" t="str">
        <f t="shared" si="1944"/>
        <v/>
      </c>
      <c r="R7749" s="31" t="str">
        <f t="shared" si="1945"/>
        <v/>
      </c>
      <c r="S7749" s="34" t="str">
        <f>IF($C7749="","",INDEX(TableLookupSleepQuality[],MATCH($C7749,TableLookupSleepQuality[Sleep Quality Low],1),MATCH(S$1,TableLookupSleepQuality[#Headers],0)))</f>
        <v/>
      </c>
      <c r="T7749" s="35" t="str">
        <f>IF($C7749="","",INDEX(TableLookupSleepQuality[],MATCH($C7749,TableLookupSleepQuality[Sleep Quality Low],1),MATCH(T$1,TableLookupSleepQuality[#Headers],0)))</f>
        <v/>
      </c>
      <c r="X7749" s="36" t="str">
        <f t="shared" si="1946"/>
        <v/>
      </c>
      <c r="Y7749" s="40" t="str">
        <f t="shared" si="1949"/>
        <v/>
      </c>
      <c r="Z7749" s="13" t="str">
        <f t="shared" si="1949"/>
        <v/>
      </c>
      <c r="AA7749" s="13" t="str">
        <f t="shared" si="1949"/>
        <v/>
      </c>
      <c r="AB7749" s="13" t="str">
        <f t="shared" si="1949"/>
        <v/>
      </c>
      <c r="AC7749" s="13" t="str">
        <f t="shared" si="1949"/>
        <v/>
      </c>
      <c r="AD7749" s="13" t="str">
        <f t="shared" si="1949"/>
        <v/>
      </c>
    </row>
    <row r="7750" spans="7:30" x14ac:dyDescent="0.25">
      <c r="G7750" s="18" t="str">
        <f t="shared" si="1937"/>
        <v/>
      </c>
      <c r="H7750" s="22" t="str">
        <f t="shared" si="1938"/>
        <v/>
      </c>
      <c r="I7750" s="23" t="str">
        <f t="shared" si="1939"/>
        <v/>
      </c>
      <c r="J7750" s="22" t="str">
        <f t="shared" si="1940"/>
        <v/>
      </c>
      <c r="K7750" s="24" t="str">
        <f t="shared" si="1941"/>
        <v/>
      </c>
      <c r="L7750" s="42" t="str">
        <f t="shared" si="1947"/>
        <v/>
      </c>
      <c r="M7750" s="43" t="str">
        <f t="shared" si="1948"/>
        <v/>
      </c>
      <c r="N7750" s="26" t="str">
        <f t="shared" si="1942"/>
        <v/>
      </c>
      <c r="O7750" s="26" t="str">
        <f t="shared" si="1943"/>
        <v/>
      </c>
      <c r="P7750" s="28" t="str">
        <f>IF(E7750="","",INDEX(TableLookupWakeUpScore[],MATCH(E7750,TableLookupWakeUpScore[Wake Up],0),MATCH(P$1,TableLookupWakeUpScore[#Headers],0)))</f>
        <v/>
      </c>
      <c r="Q7750" s="30" t="str">
        <f t="shared" si="1944"/>
        <v/>
      </c>
      <c r="R7750" s="31" t="str">
        <f t="shared" si="1945"/>
        <v/>
      </c>
      <c r="S7750" s="34" t="str">
        <f>IF($C7750="","",INDEX(TableLookupSleepQuality[],MATCH($C7750,TableLookupSleepQuality[Sleep Quality Low],1),MATCH(S$1,TableLookupSleepQuality[#Headers],0)))</f>
        <v/>
      </c>
      <c r="T7750" s="35" t="str">
        <f>IF($C7750="","",INDEX(TableLookupSleepQuality[],MATCH($C7750,TableLookupSleepQuality[Sleep Quality Low],1),MATCH(T$1,TableLookupSleepQuality[#Headers],0)))</f>
        <v/>
      </c>
      <c r="X7750" s="36" t="str">
        <f t="shared" si="1946"/>
        <v/>
      </c>
      <c r="Y7750" s="40" t="str">
        <f t="shared" si="1949"/>
        <v/>
      </c>
      <c r="Z7750" s="13" t="str">
        <f t="shared" si="1949"/>
        <v/>
      </c>
      <c r="AA7750" s="13" t="str">
        <f t="shared" si="1949"/>
        <v/>
      </c>
      <c r="AB7750" s="13" t="str">
        <f t="shared" si="1949"/>
        <v/>
      </c>
      <c r="AC7750" s="13" t="str">
        <f t="shared" si="1949"/>
        <v/>
      </c>
      <c r="AD7750" s="13" t="str">
        <f t="shared" si="1949"/>
        <v/>
      </c>
    </row>
    <row r="7751" spans="7:30" x14ac:dyDescent="0.25">
      <c r="G7751" s="18" t="str">
        <f t="shared" si="1937"/>
        <v/>
      </c>
      <c r="H7751" s="22" t="str">
        <f t="shared" si="1938"/>
        <v/>
      </c>
      <c r="I7751" s="23" t="str">
        <f t="shared" si="1939"/>
        <v/>
      </c>
      <c r="J7751" s="22" t="str">
        <f t="shared" si="1940"/>
        <v/>
      </c>
      <c r="K7751" s="24" t="str">
        <f t="shared" si="1941"/>
        <v/>
      </c>
      <c r="L7751" s="42" t="str">
        <f t="shared" si="1947"/>
        <v/>
      </c>
      <c r="M7751" s="43" t="str">
        <f t="shared" si="1948"/>
        <v/>
      </c>
      <c r="N7751" s="26" t="str">
        <f t="shared" si="1942"/>
        <v/>
      </c>
      <c r="O7751" s="26" t="str">
        <f t="shared" si="1943"/>
        <v/>
      </c>
      <c r="P7751" s="28" t="str">
        <f>IF(E7751="","",INDEX(TableLookupWakeUpScore[],MATCH(E7751,TableLookupWakeUpScore[Wake Up],0),MATCH(P$1,TableLookupWakeUpScore[#Headers],0)))</f>
        <v/>
      </c>
      <c r="Q7751" s="30" t="str">
        <f t="shared" si="1944"/>
        <v/>
      </c>
      <c r="R7751" s="31" t="str">
        <f t="shared" si="1945"/>
        <v/>
      </c>
      <c r="S7751" s="34" t="str">
        <f>IF($C7751="","",INDEX(TableLookupSleepQuality[],MATCH($C7751,TableLookupSleepQuality[Sleep Quality Low],1),MATCH(S$1,TableLookupSleepQuality[#Headers],0)))</f>
        <v/>
      </c>
      <c r="T7751" s="35" t="str">
        <f>IF($C7751="","",INDEX(TableLookupSleepQuality[],MATCH($C7751,TableLookupSleepQuality[Sleep Quality Low],1),MATCH(T$1,TableLookupSleepQuality[#Headers],0)))</f>
        <v/>
      </c>
      <c r="X7751" s="36" t="str">
        <f t="shared" si="1946"/>
        <v/>
      </c>
      <c r="Y7751" s="40" t="str">
        <f t="shared" si="1949"/>
        <v/>
      </c>
      <c r="Z7751" s="13" t="str">
        <f t="shared" si="1949"/>
        <v/>
      </c>
      <c r="AA7751" s="13" t="str">
        <f t="shared" si="1949"/>
        <v/>
      </c>
      <c r="AB7751" s="13" t="str">
        <f t="shared" si="1949"/>
        <v/>
      </c>
      <c r="AC7751" s="13" t="str">
        <f t="shared" si="1949"/>
        <v/>
      </c>
      <c r="AD7751" s="13" t="str">
        <f t="shared" si="1949"/>
        <v/>
      </c>
    </row>
    <row r="7752" spans="7:30" x14ac:dyDescent="0.25">
      <c r="G7752" s="18" t="str">
        <f t="shared" si="1937"/>
        <v/>
      </c>
      <c r="H7752" s="22" t="str">
        <f t="shared" si="1938"/>
        <v/>
      </c>
      <c r="I7752" s="23" t="str">
        <f t="shared" si="1939"/>
        <v/>
      </c>
      <c r="J7752" s="22" t="str">
        <f t="shared" si="1940"/>
        <v/>
      </c>
      <c r="K7752" s="24" t="str">
        <f t="shared" si="1941"/>
        <v/>
      </c>
      <c r="L7752" s="42" t="str">
        <f t="shared" si="1947"/>
        <v/>
      </c>
      <c r="M7752" s="43" t="str">
        <f t="shared" si="1948"/>
        <v/>
      </c>
      <c r="N7752" s="26" t="str">
        <f t="shared" si="1942"/>
        <v/>
      </c>
      <c r="O7752" s="26" t="str">
        <f t="shared" si="1943"/>
        <v/>
      </c>
      <c r="P7752" s="28" t="str">
        <f>IF(E7752="","",INDEX(TableLookupWakeUpScore[],MATCH(E7752,TableLookupWakeUpScore[Wake Up],0),MATCH(P$1,TableLookupWakeUpScore[#Headers],0)))</f>
        <v/>
      </c>
      <c r="Q7752" s="30" t="str">
        <f t="shared" si="1944"/>
        <v/>
      </c>
      <c r="R7752" s="31" t="str">
        <f t="shared" si="1945"/>
        <v/>
      </c>
      <c r="S7752" s="34" t="str">
        <f>IF($C7752="","",INDEX(TableLookupSleepQuality[],MATCH($C7752,TableLookupSleepQuality[Sleep Quality Low],1),MATCH(S$1,TableLookupSleepQuality[#Headers],0)))</f>
        <v/>
      </c>
      <c r="T7752" s="35" t="str">
        <f>IF($C7752="","",INDEX(TableLookupSleepQuality[],MATCH($C7752,TableLookupSleepQuality[Sleep Quality Low],1),MATCH(T$1,TableLookupSleepQuality[#Headers],0)))</f>
        <v/>
      </c>
      <c r="X7752" s="36" t="str">
        <f t="shared" si="1946"/>
        <v/>
      </c>
      <c r="Y7752" s="40" t="str">
        <f t="shared" si="1949"/>
        <v/>
      </c>
      <c r="Z7752" s="13" t="str">
        <f t="shared" si="1949"/>
        <v/>
      </c>
      <c r="AA7752" s="13" t="str">
        <f t="shared" si="1949"/>
        <v/>
      </c>
      <c r="AB7752" s="13" t="str">
        <f t="shared" si="1949"/>
        <v/>
      </c>
      <c r="AC7752" s="13" t="str">
        <f t="shared" si="1949"/>
        <v/>
      </c>
      <c r="AD7752" s="13" t="str">
        <f t="shared" si="1949"/>
        <v/>
      </c>
    </row>
    <row r="7753" spans="7:30" x14ac:dyDescent="0.25">
      <c r="G7753" s="18" t="str">
        <f t="shared" si="1937"/>
        <v/>
      </c>
      <c r="H7753" s="22" t="str">
        <f t="shared" si="1938"/>
        <v/>
      </c>
      <c r="I7753" s="23" t="str">
        <f t="shared" si="1939"/>
        <v/>
      </c>
      <c r="J7753" s="22" t="str">
        <f t="shared" si="1940"/>
        <v/>
      </c>
      <c r="K7753" s="24" t="str">
        <f t="shared" si="1941"/>
        <v/>
      </c>
      <c r="L7753" s="42" t="str">
        <f t="shared" si="1947"/>
        <v/>
      </c>
      <c r="M7753" s="43" t="str">
        <f t="shared" si="1948"/>
        <v/>
      </c>
      <c r="N7753" s="26" t="str">
        <f t="shared" si="1942"/>
        <v/>
      </c>
      <c r="O7753" s="26" t="str">
        <f t="shared" si="1943"/>
        <v/>
      </c>
      <c r="P7753" s="28" t="str">
        <f>IF(E7753="","",INDEX(TableLookupWakeUpScore[],MATCH(E7753,TableLookupWakeUpScore[Wake Up],0),MATCH(P$1,TableLookupWakeUpScore[#Headers],0)))</f>
        <v/>
      </c>
      <c r="Q7753" s="30" t="str">
        <f t="shared" si="1944"/>
        <v/>
      </c>
      <c r="R7753" s="31" t="str">
        <f t="shared" si="1945"/>
        <v/>
      </c>
      <c r="S7753" s="34" t="str">
        <f>IF($C7753="","",INDEX(TableLookupSleepQuality[],MATCH($C7753,TableLookupSleepQuality[Sleep Quality Low],1),MATCH(S$1,TableLookupSleepQuality[#Headers],0)))</f>
        <v/>
      </c>
      <c r="T7753" s="35" t="str">
        <f>IF($C7753="","",INDEX(TableLookupSleepQuality[],MATCH($C7753,TableLookupSleepQuality[Sleep Quality Low],1),MATCH(T$1,TableLookupSleepQuality[#Headers],0)))</f>
        <v/>
      </c>
      <c r="X7753" s="36" t="str">
        <f t="shared" si="1946"/>
        <v/>
      </c>
      <c r="Y7753" s="40" t="str">
        <f t="shared" si="1949"/>
        <v/>
      </c>
      <c r="Z7753" s="13" t="str">
        <f t="shared" si="1949"/>
        <v/>
      </c>
      <c r="AA7753" s="13" t="str">
        <f t="shared" si="1949"/>
        <v/>
      </c>
      <c r="AB7753" s="13" t="str">
        <f t="shared" si="1949"/>
        <v/>
      </c>
      <c r="AC7753" s="13" t="str">
        <f t="shared" si="1949"/>
        <v/>
      </c>
      <c r="AD7753" s="13" t="str">
        <f t="shared" si="1949"/>
        <v/>
      </c>
    </row>
    <row r="7754" spans="7:30" x14ac:dyDescent="0.25">
      <c r="G7754" s="18" t="str">
        <f t="shared" si="1937"/>
        <v/>
      </c>
      <c r="H7754" s="22" t="str">
        <f t="shared" si="1938"/>
        <v/>
      </c>
      <c r="I7754" s="23" t="str">
        <f t="shared" si="1939"/>
        <v/>
      </c>
      <c r="J7754" s="22" t="str">
        <f t="shared" si="1940"/>
        <v/>
      </c>
      <c r="K7754" s="24" t="str">
        <f t="shared" si="1941"/>
        <v/>
      </c>
      <c r="L7754" s="42" t="str">
        <f t="shared" si="1947"/>
        <v/>
      </c>
      <c r="M7754" s="43" t="str">
        <f t="shared" si="1948"/>
        <v/>
      </c>
      <c r="N7754" s="26" t="str">
        <f t="shared" si="1942"/>
        <v/>
      </c>
      <c r="O7754" s="26" t="str">
        <f t="shared" si="1943"/>
        <v/>
      </c>
      <c r="P7754" s="28" t="str">
        <f>IF(E7754="","",INDEX(TableLookupWakeUpScore[],MATCH(E7754,TableLookupWakeUpScore[Wake Up],0),MATCH(P$1,TableLookupWakeUpScore[#Headers],0)))</f>
        <v/>
      </c>
      <c r="Q7754" s="30" t="str">
        <f t="shared" si="1944"/>
        <v/>
      </c>
      <c r="R7754" s="31" t="str">
        <f t="shared" si="1945"/>
        <v/>
      </c>
      <c r="S7754" s="34" t="str">
        <f>IF($C7754="","",INDEX(TableLookupSleepQuality[],MATCH($C7754,TableLookupSleepQuality[Sleep Quality Low],1),MATCH(S$1,TableLookupSleepQuality[#Headers],0)))</f>
        <v/>
      </c>
      <c r="T7754" s="35" t="str">
        <f>IF($C7754="","",INDEX(TableLookupSleepQuality[],MATCH($C7754,TableLookupSleepQuality[Sleep Quality Low],1),MATCH(T$1,TableLookupSleepQuality[#Headers],0)))</f>
        <v/>
      </c>
      <c r="X7754" s="36" t="str">
        <f t="shared" si="1946"/>
        <v/>
      </c>
      <c r="Y7754" s="40" t="str">
        <f t="shared" si="1949"/>
        <v/>
      </c>
      <c r="Z7754" s="13" t="str">
        <f t="shared" si="1949"/>
        <v/>
      </c>
      <c r="AA7754" s="13" t="str">
        <f t="shared" si="1949"/>
        <v/>
      </c>
      <c r="AB7754" s="13" t="str">
        <f t="shared" si="1949"/>
        <v/>
      </c>
      <c r="AC7754" s="13" t="str">
        <f t="shared" si="1949"/>
        <v/>
      </c>
      <c r="AD7754" s="13" t="str">
        <f t="shared" si="1949"/>
        <v/>
      </c>
    </row>
    <row r="7755" spans="7:30" x14ac:dyDescent="0.25">
      <c r="G7755" s="18" t="str">
        <f t="shared" si="1937"/>
        <v/>
      </c>
      <c r="H7755" s="22" t="str">
        <f t="shared" si="1938"/>
        <v/>
      </c>
      <c r="I7755" s="23" t="str">
        <f t="shared" si="1939"/>
        <v/>
      </c>
      <c r="J7755" s="22" t="str">
        <f t="shared" si="1940"/>
        <v/>
      </c>
      <c r="K7755" s="24" t="str">
        <f t="shared" si="1941"/>
        <v/>
      </c>
      <c r="L7755" s="42" t="str">
        <f t="shared" si="1947"/>
        <v/>
      </c>
      <c r="M7755" s="43" t="str">
        <f t="shared" si="1948"/>
        <v/>
      </c>
      <c r="N7755" s="26" t="str">
        <f t="shared" si="1942"/>
        <v/>
      </c>
      <c r="O7755" s="26" t="str">
        <f t="shared" si="1943"/>
        <v/>
      </c>
      <c r="P7755" s="28" t="str">
        <f>IF(E7755="","",INDEX(TableLookupWakeUpScore[],MATCH(E7755,TableLookupWakeUpScore[Wake Up],0),MATCH(P$1,TableLookupWakeUpScore[#Headers],0)))</f>
        <v/>
      </c>
      <c r="Q7755" s="30" t="str">
        <f t="shared" si="1944"/>
        <v/>
      </c>
      <c r="R7755" s="31" t="str">
        <f t="shared" si="1945"/>
        <v/>
      </c>
      <c r="S7755" s="34" t="str">
        <f>IF($C7755="","",INDEX(TableLookupSleepQuality[],MATCH($C7755,TableLookupSleepQuality[Sleep Quality Low],1),MATCH(S$1,TableLookupSleepQuality[#Headers],0)))</f>
        <v/>
      </c>
      <c r="T7755" s="35" t="str">
        <f>IF($C7755="","",INDEX(TableLookupSleepQuality[],MATCH($C7755,TableLookupSleepQuality[Sleep Quality Low],1),MATCH(T$1,TableLookupSleepQuality[#Headers],0)))</f>
        <v/>
      </c>
      <c r="X7755" s="36" t="str">
        <f t="shared" si="1946"/>
        <v/>
      </c>
      <c r="Y7755" s="40" t="str">
        <f t="shared" si="1949"/>
        <v/>
      </c>
      <c r="Z7755" s="13" t="str">
        <f t="shared" si="1949"/>
        <v/>
      </c>
      <c r="AA7755" s="13" t="str">
        <f t="shared" si="1949"/>
        <v/>
      </c>
      <c r="AB7755" s="13" t="str">
        <f t="shared" si="1949"/>
        <v/>
      </c>
      <c r="AC7755" s="13" t="str">
        <f t="shared" si="1949"/>
        <v/>
      </c>
      <c r="AD7755" s="13" t="str">
        <f t="shared" si="1949"/>
        <v/>
      </c>
    </row>
    <row r="7756" spans="7:30" x14ac:dyDescent="0.25">
      <c r="G7756" s="18" t="str">
        <f t="shared" si="1937"/>
        <v/>
      </c>
      <c r="H7756" s="22" t="str">
        <f t="shared" si="1938"/>
        <v/>
      </c>
      <c r="I7756" s="23" t="str">
        <f t="shared" si="1939"/>
        <v/>
      </c>
      <c r="J7756" s="22" t="str">
        <f t="shared" si="1940"/>
        <v/>
      </c>
      <c r="K7756" s="24" t="str">
        <f t="shared" si="1941"/>
        <v/>
      </c>
      <c r="L7756" s="42" t="str">
        <f t="shared" si="1947"/>
        <v/>
      </c>
      <c r="M7756" s="43" t="str">
        <f t="shared" si="1948"/>
        <v/>
      </c>
      <c r="N7756" s="26" t="str">
        <f t="shared" si="1942"/>
        <v/>
      </c>
      <c r="O7756" s="26" t="str">
        <f t="shared" si="1943"/>
        <v/>
      </c>
      <c r="P7756" s="28" t="str">
        <f>IF(E7756="","",INDEX(TableLookupWakeUpScore[],MATCH(E7756,TableLookupWakeUpScore[Wake Up],0),MATCH(P$1,TableLookupWakeUpScore[#Headers],0)))</f>
        <v/>
      </c>
      <c r="Q7756" s="30" t="str">
        <f t="shared" si="1944"/>
        <v/>
      </c>
      <c r="R7756" s="31" t="str">
        <f t="shared" si="1945"/>
        <v/>
      </c>
      <c r="S7756" s="34" t="str">
        <f>IF($C7756="","",INDEX(TableLookupSleepQuality[],MATCH($C7756,TableLookupSleepQuality[Sleep Quality Low],1),MATCH(S$1,TableLookupSleepQuality[#Headers],0)))</f>
        <v/>
      </c>
      <c r="T7756" s="35" t="str">
        <f>IF($C7756="","",INDEX(TableLookupSleepQuality[],MATCH($C7756,TableLookupSleepQuality[Sleep Quality Low],1),MATCH(T$1,TableLookupSleepQuality[#Headers],0)))</f>
        <v/>
      </c>
      <c r="X7756" s="36" t="str">
        <f t="shared" si="1946"/>
        <v/>
      </c>
      <c r="Y7756" s="40" t="str">
        <f t="shared" si="1949"/>
        <v/>
      </c>
      <c r="Z7756" s="13" t="str">
        <f t="shared" si="1949"/>
        <v/>
      </c>
      <c r="AA7756" s="13" t="str">
        <f t="shared" si="1949"/>
        <v/>
      </c>
      <c r="AB7756" s="13" t="str">
        <f t="shared" si="1949"/>
        <v/>
      </c>
      <c r="AC7756" s="13" t="str">
        <f t="shared" si="1949"/>
        <v/>
      </c>
      <c r="AD7756" s="13" t="str">
        <f t="shared" si="1949"/>
        <v/>
      </c>
    </row>
    <row r="7757" spans="7:30" x14ac:dyDescent="0.25">
      <c r="G7757" s="18" t="str">
        <f t="shared" si="1937"/>
        <v/>
      </c>
      <c r="H7757" s="22" t="str">
        <f t="shared" si="1938"/>
        <v/>
      </c>
      <c r="I7757" s="23" t="str">
        <f t="shared" si="1939"/>
        <v/>
      </c>
      <c r="J7757" s="22" t="str">
        <f t="shared" si="1940"/>
        <v/>
      </c>
      <c r="K7757" s="24" t="str">
        <f t="shared" si="1941"/>
        <v/>
      </c>
      <c r="L7757" s="42" t="str">
        <f t="shared" si="1947"/>
        <v/>
      </c>
      <c r="M7757" s="43" t="str">
        <f t="shared" si="1948"/>
        <v/>
      </c>
      <c r="N7757" s="26" t="str">
        <f t="shared" si="1942"/>
        <v/>
      </c>
      <c r="O7757" s="26" t="str">
        <f t="shared" si="1943"/>
        <v/>
      </c>
      <c r="P7757" s="28" t="str">
        <f>IF(E7757="","",INDEX(TableLookupWakeUpScore[],MATCH(E7757,TableLookupWakeUpScore[Wake Up],0),MATCH(P$1,TableLookupWakeUpScore[#Headers],0)))</f>
        <v/>
      </c>
      <c r="Q7757" s="30" t="str">
        <f t="shared" si="1944"/>
        <v/>
      </c>
      <c r="R7757" s="31" t="str">
        <f t="shared" si="1945"/>
        <v/>
      </c>
      <c r="S7757" s="34" t="str">
        <f>IF($C7757="","",INDEX(TableLookupSleepQuality[],MATCH($C7757,TableLookupSleepQuality[Sleep Quality Low],1),MATCH(S$1,TableLookupSleepQuality[#Headers],0)))</f>
        <v/>
      </c>
      <c r="T7757" s="35" t="str">
        <f>IF($C7757="","",INDEX(TableLookupSleepQuality[],MATCH($C7757,TableLookupSleepQuality[Sleep Quality Low],1),MATCH(T$1,TableLookupSleepQuality[#Headers],0)))</f>
        <v/>
      </c>
      <c r="X7757" s="36" t="str">
        <f t="shared" si="1946"/>
        <v/>
      </c>
      <c r="Y7757" s="40" t="str">
        <f t="shared" si="1949"/>
        <v/>
      </c>
      <c r="Z7757" s="13" t="str">
        <f t="shared" si="1949"/>
        <v/>
      </c>
      <c r="AA7757" s="13" t="str">
        <f t="shared" si="1949"/>
        <v/>
      </c>
      <c r="AB7757" s="13" t="str">
        <f t="shared" si="1949"/>
        <v/>
      </c>
      <c r="AC7757" s="13" t="str">
        <f t="shared" si="1949"/>
        <v/>
      </c>
      <c r="AD7757" s="13" t="str">
        <f t="shared" si="1949"/>
        <v/>
      </c>
    </row>
    <row r="7758" spans="7:30" x14ac:dyDescent="0.25">
      <c r="G7758" s="18" t="str">
        <f t="shared" si="1937"/>
        <v/>
      </c>
      <c r="H7758" s="22" t="str">
        <f t="shared" si="1938"/>
        <v/>
      </c>
      <c r="I7758" s="23" t="str">
        <f t="shared" si="1939"/>
        <v/>
      </c>
      <c r="J7758" s="22" t="str">
        <f t="shared" si="1940"/>
        <v/>
      </c>
      <c r="K7758" s="24" t="str">
        <f t="shared" si="1941"/>
        <v/>
      </c>
      <c r="L7758" s="42" t="str">
        <f t="shared" si="1947"/>
        <v/>
      </c>
      <c r="M7758" s="43" t="str">
        <f t="shared" si="1948"/>
        <v/>
      </c>
      <c r="N7758" s="26" t="str">
        <f t="shared" si="1942"/>
        <v/>
      </c>
      <c r="O7758" s="26" t="str">
        <f t="shared" si="1943"/>
        <v/>
      </c>
      <c r="P7758" s="28" t="str">
        <f>IF(E7758="","",INDEX(TableLookupWakeUpScore[],MATCH(E7758,TableLookupWakeUpScore[Wake Up],0),MATCH(P$1,TableLookupWakeUpScore[#Headers],0)))</f>
        <v/>
      </c>
      <c r="Q7758" s="30" t="str">
        <f t="shared" si="1944"/>
        <v/>
      </c>
      <c r="R7758" s="31" t="str">
        <f t="shared" si="1945"/>
        <v/>
      </c>
      <c r="S7758" s="34" t="str">
        <f>IF($C7758="","",INDEX(TableLookupSleepQuality[],MATCH($C7758,TableLookupSleepQuality[Sleep Quality Low],1),MATCH(S$1,TableLookupSleepQuality[#Headers],0)))</f>
        <v/>
      </c>
      <c r="T7758" s="35" t="str">
        <f>IF($C7758="","",INDEX(TableLookupSleepQuality[],MATCH($C7758,TableLookupSleepQuality[Sleep Quality Low],1),MATCH(T$1,TableLookupSleepQuality[#Headers],0)))</f>
        <v/>
      </c>
      <c r="X7758" s="36" t="str">
        <f t="shared" si="1946"/>
        <v/>
      </c>
      <c r="Y7758" s="40" t="str">
        <f t="shared" si="1949"/>
        <v/>
      </c>
      <c r="Z7758" s="13" t="str">
        <f t="shared" si="1949"/>
        <v/>
      </c>
      <c r="AA7758" s="13" t="str">
        <f t="shared" si="1949"/>
        <v/>
      </c>
      <c r="AB7758" s="13" t="str">
        <f t="shared" si="1949"/>
        <v/>
      </c>
      <c r="AC7758" s="13" t="str">
        <f t="shared" si="1949"/>
        <v/>
      </c>
      <c r="AD7758" s="13" t="str">
        <f t="shared" si="1949"/>
        <v/>
      </c>
    </row>
    <row r="7759" spans="7:30" x14ac:dyDescent="0.25">
      <c r="G7759" s="18" t="str">
        <f t="shared" si="1937"/>
        <v/>
      </c>
      <c r="H7759" s="22" t="str">
        <f t="shared" si="1938"/>
        <v/>
      </c>
      <c r="I7759" s="23" t="str">
        <f t="shared" si="1939"/>
        <v/>
      </c>
      <c r="J7759" s="22" t="str">
        <f t="shared" si="1940"/>
        <v/>
      </c>
      <c r="K7759" s="24" t="str">
        <f t="shared" si="1941"/>
        <v/>
      </c>
      <c r="L7759" s="42" t="str">
        <f t="shared" si="1947"/>
        <v/>
      </c>
      <c r="M7759" s="43" t="str">
        <f t="shared" si="1948"/>
        <v/>
      </c>
      <c r="N7759" s="26" t="str">
        <f t="shared" si="1942"/>
        <v/>
      </c>
      <c r="O7759" s="26" t="str">
        <f t="shared" si="1943"/>
        <v/>
      </c>
      <c r="P7759" s="28" t="str">
        <f>IF(E7759="","",INDEX(TableLookupWakeUpScore[],MATCH(E7759,TableLookupWakeUpScore[Wake Up],0),MATCH(P$1,TableLookupWakeUpScore[#Headers],0)))</f>
        <v/>
      </c>
      <c r="Q7759" s="30" t="str">
        <f t="shared" si="1944"/>
        <v/>
      </c>
      <c r="R7759" s="31" t="str">
        <f t="shared" si="1945"/>
        <v/>
      </c>
      <c r="S7759" s="34" t="str">
        <f>IF($C7759="","",INDEX(TableLookupSleepQuality[],MATCH($C7759,TableLookupSleepQuality[Sleep Quality Low],1),MATCH(S$1,TableLookupSleepQuality[#Headers],0)))</f>
        <v/>
      </c>
      <c r="T7759" s="35" t="str">
        <f>IF($C7759="","",INDEX(TableLookupSleepQuality[],MATCH($C7759,TableLookupSleepQuality[Sleep Quality Low],1),MATCH(T$1,TableLookupSleepQuality[#Headers],0)))</f>
        <v/>
      </c>
      <c r="X7759" s="36" t="str">
        <f t="shared" si="1946"/>
        <v/>
      </c>
      <c r="Y7759" s="40" t="str">
        <f t="shared" si="1949"/>
        <v/>
      </c>
      <c r="Z7759" s="13" t="str">
        <f t="shared" si="1949"/>
        <v/>
      </c>
      <c r="AA7759" s="13" t="str">
        <f t="shared" si="1949"/>
        <v/>
      </c>
      <c r="AB7759" s="13" t="str">
        <f t="shared" si="1949"/>
        <v/>
      </c>
      <c r="AC7759" s="13" t="str">
        <f t="shared" si="1949"/>
        <v/>
      </c>
      <c r="AD7759" s="13" t="str">
        <f t="shared" si="1949"/>
        <v/>
      </c>
    </row>
    <row r="7760" spans="7:30" x14ac:dyDescent="0.25">
      <c r="G7760" s="18" t="str">
        <f t="shared" si="1937"/>
        <v/>
      </c>
      <c r="H7760" s="22" t="str">
        <f t="shared" si="1938"/>
        <v/>
      </c>
      <c r="I7760" s="23" t="str">
        <f t="shared" si="1939"/>
        <v/>
      </c>
      <c r="J7760" s="22" t="str">
        <f t="shared" si="1940"/>
        <v/>
      </c>
      <c r="K7760" s="24" t="str">
        <f t="shared" si="1941"/>
        <v/>
      </c>
      <c r="L7760" s="42" t="str">
        <f t="shared" si="1947"/>
        <v/>
      </c>
      <c r="M7760" s="43" t="str">
        <f t="shared" si="1948"/>
        <v/>
      </c>
      <c r="N7760" s="26" t="str">
        <f t="shared" si="1942"/>
        <v/>
      </c>
      <c r="O7760" s="26" t="str">
        <f t="shared" si="1943"/>
        <v/>
      </c>
      <c r="P7760" s="28" t="str">
        <f>IF(E7760="","",INDEX(TableLookupWakeUpScore[],MATCH(E7760,TableLookupWakeUpScore[Wake Up],0),MATCH(P$1,TableLookupWakeUpScore[#Headers],0)))</f>
        <v/>
      </c>
      <c r="Q7760" s="30" t="str">
        <f t="shared" si="1944"/>
        <v/>
      </c>
      <c r="R7760" s="31" t="str">
        <f t="shared" si="1945"/>
        <v/>
      </c>
      <c r="S7760" s="34" t="str">
        <f>IF($C7760="","",INDEX(TableLookupSleepQuality[],MATCH($C7760,TableLookupSleepQuality[Sleep Quality Low],1),MATCH(S$1,TableLookupSleepQuality[#Headers],0)))</f>
        <v/>
      </c>
      <c r="T7760" s="35" t="str">
        <f>IF($C7760="","",INDEX(TableLookupSleepQuality[],MATCH($C7760,TableLookupSleepQuality[Sleep Quality Low],1),MATCH(T$1,TableLookupSleepQuality[#Headers],0)))</f>
        <v/>
      </c>
      <c r="X7760" s="36" t="str">
        <f t="shared" si="1946"/>
        <v/>
      </c>
      <c r="Y7760" s="40" t="str">
        <f t="shared" si="1949"/>
        <v/>
      </c>
      <c r="Z7760" s="13" t="str">
        <f t="shared" si="1949"/>
        <v/>
      </c>
      <c r="AA7760" s="13" t="str">
        <f t="shared" si="1949"/>
        <v/>
      </c>
      <c r="AB7760" s="13" t="str">
        <f t="shared" si="1949"/>
        <v/>
      </c>
      <c r="AC7760" s="13" t="str">
        <f t="shared" si="1949"/>
        <v/>
      </c>
      <c r="AD7760" s="13" t="str">
        <f t="shared" si="1949"/>
        <v/>
      </c>
    </row>
    <row r="7761" spans="7:30" x14ac:dyDescent="0.25">
      <c r="G7761" s="18" t="str">
        <f t="shared" si="1937"/>
        <v/>
      </c>
      <c r="H7761" s="22" t="str">
        <f t="shared" si="1938"/>
        <v/>
      </c>
      <c r="I7761" s="23" t="str">
        <f t="shared" si="1939"/>
        <v/>
      </c>
      <c r="J7761" s="22" t="str">
        <f t="shared" si="1940"/>
        <v/>
      </c>
      <c r="K7761" s="24" t="str">
        <f t="shared" si="1941"/>
        <v/>
      </c>
      <c r="L7761" s="42" t="str">
        <f t="shared" si="1947"/>
        <v/>
      </c>
      <c r="M7761" s="43" t="str">
        <f t="shared" si="1948"/>
        <v/>
      </c>
      <c r="N7761" s="26" t="str">
        <f t="shared" si="1942"/>
        <v/>
      </c>
      <c r="O7761" s="26" t="str">
        <f t="shared" si="1943"/>
        <v/>
      </c>
      <c r="P7761" s="28" t="str">
        <f>IF(E7761="","",INDEX(TableLookupWakeUpScore[],MATCH(E7761,TableLookupWakeUpScore[Wake Up],0),MATCH(P$1,TableLookupWakeUpScore[#Headers],0)))</f>
        <v/>
      </c>
      <c r="Q7761" s="30" t="str">
        <f t="shared" si="1944"/>
        <v/>
      </c>
      <c r="R7761" s="31" t="str">
        <f t="shared" si="1945"/>
        <v/>
      </c>
      <c r="S7761" s="34" t="str">
        <f>IF($C7761="","",INDEX(TableLookupSleepQuality[],MATCH($C7761,TableLookupSleepQuality[Sleep Quality Low],1),MATCH(S$1,TableLookupSleepQuality[#Headers],0)))</f>
        <v/>
      </c>
      <c r="T7761" s="35" t="str">
        <f>IF($C7761="","",INDEX(TableLookupSleepQuality[],MATCH($C7761,TableLookupSleepQuality[Sleep Quality Low],1),MATCH(T$1,TableLookupSleepQuality[#Headers],0)))</f>
        <v/>
      </c>
      <c r="X7761" s="36" t="str">
        <f t="shared" si="1946"/>
        <v/>
      </c>
      <c r="Y7761" s="40" t="str">
        <f t="shared" si="1949"/>
        <v/>
      </c>
      <c r="Z7761" s="13" t="str">
        <f t="shared" si="1949"/>
        <v/>
      </c>
      <c r="AA7761" s="13" t="str">
        <f t="shared" si="1949"/>
        <v/>
      </c>
      <c r="AB7761" s="13" t="str">
        <f t="shared" si="1949"/>
        <v/>
      </c>
      <c r="AC7761" s="13" t="str">
        <f t="shared" si="1949"/>
        <v/>
      </c>
      <c r="AD7761" s="13" t="str">
        <f t="shared" si="1949"/>
        <v/>
      </c>
    </row>
    <row r="7762" spans="7:30" x14ac:dyDescent="0.25">
      <c r="G7762" s="18" t="str">
        <f t="shared" si="1937"/>
        <v/>
      </c>
      <c r="H7762" s="22" t="str">
        <f t="shared" si="1938"/>
        <v/>
      </c>
      <c r="I7762" s="23" t="str">
        <f t="shared" si="1939"/>
        <v/>
      </c>
      <c r="J7762" s="22" t="str">
        <f t="shared" si="1940"/>
        <v/>
      </c>
      <c r="K7762" s="24" t="str">
        <f t="shared" si="1941"/>
        <v/>
      </c>
      <c r="L7762" s="42" t="str">
        <f t="shared" si="1947"/>
        <v/>
      </c>
      <c r="M7762" s="43" t="str">
        <f t="shared" si="1948"/>
        <v/>
      </c>
      <c r="N7762" s="26" t="str">
        <f t="shared" si="1942"/>
        <v/>
      </c>
      <c r="O7762" s="26" t="str">
        <f t="shared" si="1943"/>
        <v/>
      </c>
      <c r="P7762" s="28" t="str">
        <f>IF(E7762="","",INDEX(TableLookupWakeUpScore[],MATCH(E7762,TableLookupWakeUpScore[Wake Up],0),MATCH(P$1,TableLookupWakeUpScore[#Headers],0)))</f>
        <v/>
      </c>
      <c r="Q7762" s="30" t="str">
        <f t="shared" si="1944"/>
        <v/>
      </c>
      <c r="R7762" s="31" t="str">
        <f t="shared" si="1945"/>
        <v/>
      </c>
      <c r="S7762" s="34" t="str">
        <f>IF($C7762="","",INDEX(TableLookupSleepQuality[],MATCH($C7762,TableLookupSleepQuality[Sleep Quality Low],1),MATCH(S$1,TableLookupSleepQuality[#Headers],0)))</f>
        <v/>
      </c>
      <c r="T7762" s="35" t="str">
        <f>IF($C7762="","",INDEX(TableLookupSleepQuality[],MATCH($C7762,TableLookupSleepQuality[Sleep Quality Low],1),MATCH(T$1,TableLookupSleepQuality[#Headers],0)))</f>
        <v/>
      </c>
      <c r="X7762" s="36" t="str">
        <f t="shared" si="1946"/>
        <v/>
      </c>
      <c r="Y7762" s="40" t="str">
        <f t="shared" si="1949"/>
        <v/>
      </c>
      <c r="Z7762" s="13" t="str">
        <f t="shared" si="1949"/>
        <v/>
      </c>
      <c r="AA7762" s="13" t="str">
        <f t="shared" si="1949"/>
        <v/>
      </c>
      <c r="AB7762" s="13" t="str">
        <f t="shared" si="1949"/>
        <v/>
      </c>
      <c r="AC7762" s="13" t="str">
        <f t="shared" si="1949"/>
        <v/>
      </c>
      <c r="AD7762" s="13" t="str">
        <f t="shared" si="1949"/>
        <v/>
      </c>
    </row>
    <row r="7763" spans="7:30" x14ac:dyDescent="0.25">
      <c r="G7763" s="18" t="str">
        <f t="shared" si="1937"/>
        <v/>
      </c>
      <c r="H7763" s="22" t="str">
        <f t="shared" si="1938"/>
        <v/>
      </c>
      <c r="I7763" s="23" t="str">
        <f t="shared" si="1939"/>
        <v/>
      </c>
      <c r="J7763" s="22" t="str">
        <f t="shared" si="1940"/>
        <v/>
      </c>
      <c r="K7763" s="24" t="str">
        <f t="shared" si="1941"/>
        <v/>
      </c>
      <c r="L7763" s="42" t="str">
        <f t="shared" si="1947"/>
        <v/>
      </c>
      <c r="M7763" s="43" t="str">
        <f t="shared" si="1948"/>
        <v/>
      </c>
      <c r="N7763" s="26" t="str">
        <f t="shared" si="1942"/>
        <v/>
      </c>
      <c r="O7763" s="26" t="str">
        <f t="shared" si="1943"/>
        <v/>
      </c>
      <c r="P7763" s="28" t="str">
        <f>IF(E7763="","",INDEX(TableLookupWakeUpScore[],MATCH(E7763,TableLookupWakeUpScore[Wake Up],0),MATCH(P$1,TableLookupWakeUpScore[#Headers],0)))</f>
        <v/>
      </c>
      <c r="Q7763" s="30" t="str">
        <f t="shared" si="1944"/>
        <v/>
      </c>
      <c r="R7763" s="31" t="str">
        <f t="shared" si="1945"/>
        <v/>
      </c>
      <c r="S7763" s="34" t="str">
        <f>IF($C7763="","",INDEX(TableLookupSleepQuality[],MATCH($C7763,TableLookupSleepQuality[Sleep Quality Low],1),MATCH(S$1,TableLookupSleepQuality[#Headers],0)))</f>
        <v/>
      </c>
      <c r="T7763" s="35" t="str">
        <f>IF($C7763="","",INDEX(TableLookupSleepQuality[],MATCH($C7763,TableLookupSleepQuality[Sleep Quality Low],1),MATCH(T$1,TableLookupSleepQuality[#Headers],0)))</f>
        <v/>
      </c>
      <c r="X7763" s="36" t="str">
        <f t="shared" si="1946"/>
        <v/>
      </c>
      <c r="Y7763" s="40" t="str">
        <f t="shared" ref="Y7763:AD7778" si="1950">IF(OR($X7763="NO",$X7763=""),"",IF(COUNTIF($F7763,"*" &amp; Y$1 &amp; "*"),"YES","NO"))</f>
        <v/>
      </c>
      <c r="Z7763" s="13" t="str">
        <f t="shared" si="1950"/>
        <v/>
      </c>
      <c r="AA7763" s="13" t="str">
        <f t="shared" si="1950"/>
        <v/>
      </c>
      <c r="AB7763" s="13" t="str">
        <f t="shared" si="1950"/>
        <v/>
      </c>
      <c r="AC7763" s="13" t="str">
        <f t="shared" si="1950"/>
        <v/>
      </c>
      <c r="AD7763" s="13" t="str">
        <f t="shared" si="1950"/>
        <v/>
      </c>
    </row>
    <row r="7764" spans="7:30" x14ac:dyDescent="0.25">
      <c r="G7764" s="18" t="str">
        <f t="shared" si="1937"/>
        <v/>
      </c>
      <c r="H7764" s="22" t="str">
        <f t="shared" si="1938"/>
        <v/>
      </c>
      <c r="I7764" s="23" t="str">
        <f t="shared" si="1939"/>
        <v/>
      </c>
      <c r="J7764" s="22" t="str">
        <f t="shared" si="1940"/>
        <v/>
      </c>
      <c r="K7764" s="24" t="str">
        <f t="shared" si="1941"/>
        <v/>
      </c>
      <c r="L7764" s="42" t="str">
        <f t="shared" si="1947"/>
        <v/>
      </c>
      <c r="M7764" s="43" t="str">
        <f t="shared" si="1948"/>
        <v/>
      </c>
      <c r="N7764" s="26" t="str">
        <f t="shared" si="1942"/>
        <v/>
      </c>
      <c r="O7764" s="26" t="str">
        <f t="shared" si="1943"/>
        <v/>
      </c>
      <c r="P7764" s="28" t="str">
        <f>IF(E7764="","",INDEX(TableLookupWakeUpScore[],MATCH(E7764,TableLookupWakeUpScore[Wake Up],0),MATCH(P$1,TableLookupWakeUpScore[#Headers],0)))</f>
        <v/>
      </c>
      <c r="Q7764" s="30" t="str">
        <f t="shared" si="1944"/>
        <v/>
      </c>
      <c r="R7764" s="31" t="str">
        <f t="shared" si="1945"/>
        <v/>
      </c>
      <c r="S7764" s="34" t="str">
        <f>IF($C7764="","",INDEX(TableLookupSleepQuality[],MATCH($C7764,TableLookupSleepQuality[Sleep Quality Low],1),MATCH(S$1,TableLookupSleepQuality[#Headers],0)))</f>
        <v/>
      </c>
      <c r="T7764" s="35" t="str">
        <f>IF($C7764="","",INDEX(TableLookupSleepQuality[],MATCH($C7764,TableLookupSleepQuality[Sleep Quality Low],1),MATCH(T$1,TableLookupSleepQuality[#Headers],0)))</f>
        <v/>
      </c>
      <c r="X7764" s="36" t="str">
        <f t="shared" si="1946"/>
        <v/>
      </c>
      <c r="Y7764" s="40" t="str">
        <f t="shared" si="1950"/>
        <v/>
      </c>
      <c r="Z7764" s="13" t="str">
        <f t="shared" si="1950"/>
        <v/>
      </c>
      <c r="AA7764" s="13" t="str">
        <f t="shared" si="1950"/>
        <v/>
      </c>
      <c r="AB7764" s="13" t="str">
        <f t="shared" si="1950"/>
        <v/>
      </c>
      <c r="AC7764" s="13" t="str">
        <f t="shared" si="1950"/>
        <v/>
      </c>
      <c r="AD7764" s="13" t="str">
        <f t="shared" si="1950"/>
        <v/>
      </c>
    </row>
    <row r="7765" spans="7:30" x14ac:dyDescent="0.25">
      <c r="G7765" s="18" t="str">
        <f t="shared" si="1937"/>
        <v/>
      </c>
      <c r="H7765" s="22" t="str">
        <f t="shared" si="1938"/>
        <v/>
      </c>
      <c r="I7765" s="23" t="str">
        <f t="shared" si="1939"/>
        <v/>
      </c>
      <c r="J7765" s="22" t="str">
        <f t="shared" si="1940"/>
        <v/>
      </c>
      <c r="K7765" s="24" t="str">
        <f t="shared" si="1941"/>
        <v/>
      </c>
      <c r="L7765" s="42" t="str">
        <f t="shared" si="1947"/>
        <v/>
      </c>
      <c r="M7765" s="43" t="str">
        <f t="shared" si="1948"/>
        <v/>
      </c>
      <c r="N7765" s="26" t="str">
        <f t="shared" si="1942"/>
        <v/>
      </c>
      <c r="O7765" s="26" t="str">
        <f t="shared" si="1943"/>
        <v/>
      </c>
      <c r="P7765" s="28" t="str">
        <f>IF(E7765="","",INDEX(TableLookupWakeUpScore[],MATCH(E7765,TableLookupWakeUpScore[Wake Up],0),MATCH(P$1,TableLookupWakeUpScore[#Headers],0)))</f>
        <v/>
      </c>
      <c r="Q7765" s="30" t="str">
        <f t="shared" si="1944"/>
        <v/>
      </c>
      <c r="R7765" s="31" t="str">
        <f t="shared" si="1945"/>
        <v/>
      </c>
      <c r="S7765" s="34" t="str">
        <f>IF($C7765="","",INDEX(TableLookupSleepQuality[],MATCH($C7765,TableLookupSleepQuality[Sleep Quality Low],1),MATCH(S$1,TableLookupSleepQuality[#Headers],0)))</f>
        <v/>
      </c>
      <c r="T7765" s="35" t="str">
        <f>IF($C7765="","",INDEX(TableLookupSleepQuality[],MATCH($C7765,TableLookupSleepQuality[Sleep Quality Low],1),MATCH(T$1,TableLookupSleepQuality[#Headers],0)))</f>
        <v/>
      </c>
      <c r="X7765" s="36" t="str">
        <f t="shared" si="1946"/>
        <v/>
      </c>
      <c r="Y7765" s="40" t="str">
        <f t="shared" si="1950"/>
        <v/>
      </c>
      <c r="Z7765" s="13" t="str">
        <f t="shared" si="1950"/>
        <v/>
      </c>
      <c r="AA7765" s="13" t="str">
        <f t="shared" si="1950"/>
        <v/>
      </c>
      <c r="AB7765" s="13" t="str">
        <f t="shared" si="1950"/>
        <v/>
      </c>
      <c r="AC7765" s="13" t="str">
        <f t="shared" si="1950"/>
        <v/>
      </c>
      <c r="AD7765" s="13" t="str">
        <f t="shared" si="1950"/>
        <v/>
      </c>
    </row>
    <row r="7766" spans="7:30" x14ac:dyDescent="0.25">
      <c r="G7766" s="18" t="str">
        <f t="shared" si="1937"/>
        <v/>
      </c>
      <c r="H7766" s="22" t="str">
        <f t="shared" si="1938"/>
        <v/>
      </c>
      <c r="I7766" s="23" t="str">
        <f t="shared" si="1939"/>
        <v/>
      </c>
      <c r="J7766" s="22" t="str">
        <f t="shared" si="1940"/>
        <v/>
      </c>
      <c r="K7766" s="24" t="str">
        <f t="shared" si="1941"/>
        <v/>
      </c>
      <c r="L7766" s="42" t="str">
        <f t="shared" si="1947"/>
        <v/>
      </c>
      <c r="M7766" s="43" t="str">
        <f t="shared" si="1948"/>
        <v/>
      </c>
      <c r="N7766" s="26" t="str">
        <f t="shared" si="1942"/>
        <v/>
      </c>
      <c r="O7766" s="26" t="str">
        <f t="shared" si="1943"/>
        <v/>
      </c>
      <c r="P7766" s="28" t="str">
        <f>IF(E7766="","",INDEX(TableLookupWakeUpScore[],MATCH(E7766,TableLookupWakeUpScore[Wake Up],0),MATCH(P$1,TableLookupWakeUpScore[#Headers],0)))</f>
        <v/>
      </c>
      <c r="Q7766" s="30" t="str">
        <f t="shared" si="1944"/>
        <v/>
      </c>
      <c r="R7766" s="31" t="str">
        <f t="shared" si="1945"/>
        <v/>
      </c>
      <c r="S7766" s="34" t="str">
        <f>IF($C7766="","",INDEX(TableLookupSleepQuality[],MATCH($C7766,TableLookupSleepQuality[Sleep Quality Low],1),MATCH(S$1,TableLookupSleepQuality[#Headers],0)))</f>
        <v/>
      </c>
      <c r="T7766" s="35" t="str">
        <f>IF($C7766="","",INDEX(TableLookupSleepQuality[],MATCH($C7766,TableLookupSleepQuality[Sleep Quality Low],1),MATCH(T$1,TableLookupSleepQuality[#Headers],0)))</f>
        <v/>
      </c>
      <c r="X7766" s="36" t="str">
        <f t="shared" si="1946"/>
        <v/>
      </c>
      <c r="Y7766" s="40" t="str">
        <f t="shared" si="1950"/>
        <v/>
      </c>
      <c r="Z7766" s="13" t="str">
        <f t="shared" si="1950"/>
        <v/>
      </c>
      <c r="AA7766" s="13" t="str">
        <f t="shared" si="1950"/>
        <v/>
      </c>
      <c r="AB7766" s="13" t="str">
        <f t="shared" si="1950"/>
        <v/>
      </c>
      <c r="AC7766" s="13" t="str">
        <f t="shared" si="1950"/>
        <v/>
      </c>
      <c r="AD7766" s="13" t="str">
        <f t="shared" si="1950"/>
        <v/>
      </c>
    </row>
    <row r="7767" spans="7:30" x14ac:dyDescent="0.25">
      <c r="G7767" s="18" t="str">
        <f t="shared" si="1937"/>
        <v/>
      </c>
      <c r="H7767" s="22" t="str">
        <f t="shared" si="1938"/>
        <v/>
      </c>
      <c r="I7767" s="23" t="str">
        <f t="shared" si="1939"/>
        <v/>
      </c>
      <c r="J7767" s="22" t="str">
        <f t="shared" si="1940"/>
        <v/>
      </c>
      <c r="K7767" s="24" t="str">
        <f t="shared" si="1941"/>
        <v/>
      </c>
      <c r="L7767" s="42" t="str">
        <f t="shared" si="1947"/>
        <v/>
      </c>
      <c r="M7767" s="43" t="str">
        <f t="shared" si="1948"/>
        <v/>
      </c>
      <c r="N7767" s="26" t="str">
        <f t="shared" si="1942"/>
        <v/>
      </c>
      <c r="O7767" s="26" t="str">
        <f t="shared" si="1943"/>
        <v/>
      </c>
      <c r="P7767" s="28" t="str">
        <f>IF(E7767="","",INDEX(TableLookupWakeUpScore[],MATCH(E7767,TableLookupWakeUpScore[Wake Up],0),MATCH(P$1,TableLookupWakeUpScore[#Headers],0)))</f>
        <v/>
      </c>
      <c r="Q7767" s="30" t="str">
        <f t="shared" si="1944"/>
        <v/>
      </c>
      <c r="R7767" s="31" t="str">
        <f t="shared" si="1945"/>
        <v/>
      </c>
      <c r="S7767" s="34" t="str">
        <f>IF($C7767="","",INDEX(TableLookupSleepQuality[],MATCH($C7767,TableLookupSleepQuality[Sleep Quality Low],1),MATCH(S$1,TableLookupSleepQuality[#Headers],0)))</f>
        <v/>
      </c>
      <c r="T7767" s="35" t="str">
        <f>IF($C7767="","",INDEX(TableLookupSleepQuality[],MATCH($C7767,TableLookupSleepQuality[Sleep Quality Low],1),MATCH(T$1,TableLookupSleepQuality[#Headers],0)))</f>
        <v/>
      </c>
      <c r="X7767" s="36" t="str">
        <f t="shared" si="1946"/>
        <v/>
      </c>
      <c r="Y7767" s="40" t="str">
        <f t="shared" si="1950"/>
        <v/>
      </c>
      <c r="Z7767" s="13" t="str">
        <f t="shared" si="1950"/>
        <v/>
      </c>
      <c r="AA7767" s="13" t="str">
        <f t="shared" si="1950"/>
        <v/>
      </c>
      <c r="AB7767" s="13" t="str">
        <f t="shared" si="1950"/>
        <v/>
      </c>
      <c r="AC7767" s="13" t="str">
        <f t="shared" si="1950"/>
        <v/>
      </c>
      <c r="AD7767" s="13" t="str">
        <f t="shared" si="1950"/>
        <v/>
      </c>
    </row>
    <row r="7768" spans="7:30" x14ac:dyDescent="0.25">
      <c r="G7768" s="18" t="str">
        <f t="shared" si="1937"/>
        <v/>
      </c>
      <c r="H7768" s="22" t="str">
        <f t="shared" si="1938"/>
        <v/>
      </c>
      <c r="I7768" s="23" t="str">
        <f t="shared" si="1939"/>
        <v/>
      </c>
      <c r="J7768" s="22" t="str">
        <f t="shared" si="1940"/>
        <v/>
      </c>
      <c r="K7768" s="24" t="str">
        <f t="shared" si="1941"/>
        <v/>
      </c>
      <c r="L7768" s="42" t="str">
        <f t="shared" si="1947"/>
        <v/>
      </c>
      <c r="M7768" s="43" t="str">
        <f t="shared" si="1948"/>
        <v/>
      </c>
      <c r="N7768" s="26" t="str">
        <f t="shared" si="1942"/>
        <v/>
      </c>
      <c r="O7768" s="26" t="str">
        <f t="shared" si="1943"/>
        <v/>
      </c>
      <c r="P7768" s="28" t="str">
        <f>IF(E7768="","",INDEX(TableLookupWakeUpScore[],MATCH(E7768,TableLookupWakeUpScore[Wake Up],0),MATCH(P$1,TableLookupWakeUpScore[#Headers],0)))</f>
        <v/>
      </c>
      <c r="Q7768" s="30" t="str">
        <f t="shared" si="1944"/>
        <v/>
      </c>
      <c r="R7768" s="31" t="str">
        <f t="shared" si="1945"/>
        <v/>
      </c>
      <c r="S7768" s="34" t="str">
        <f>IF($C7768="","",INDEX(TableLookupSleepQuality[],MATCH($C7768,TableLookupSleepQuality[Sleep Quality Low],1),MATCH(S$1,TableLookupSleepQuality[#Headers],0)))</f>
        <v/>
      </c>
      <c r="T7768" s="35" t="str">
        <f>IF($C7768="","",INDEX(TableLookupSleepQuality[],MATCH($C7768,TableLookupSleepQuality[Sleep Quality Low],1),MATCH(T$1,TableLookupSleepQuality[#Headers],0)))</f>
        <v/>
      </c>
      <c r="X7768" s="36" t="str">
        <f t="shared" si="1946"/>
        <v/>
      </c>
      <c r="Y7768" s="40" t="str">
        <f t="shared" si="1950"/>
        <v/>
      </c>
      <c r="Z7768" s="13" t="str">
        <f t="shared" si="1950"/>
        <v/>
      </c>
      <c r="AA7768" s="13" t="str">
        <f t="shared" si="1950"/>
        <v/>
      </c>
      <c r="AB7768" s="13" t="str">
        <f t="shared" si="1950"/>
        <v/>
      </c>
      <c r="AC7768" s="13" t="str">
        <f t="shared" si="1950"/>
        <v/>
      </c>
      <c r="AD7768" s="13" t="str">
        <f t="shared" si="1950"/>
        <v/>
      </c>
    </row>
    <row r="7769" spans="7:30" x14ac:dyDescent="0.25">
      <c r="G7769" s="18" t="str">
        <f t="shared" si="1937"/>
        <v/>
      </c>
      <c r="H7769" s="22" t="str">
        <f t="shared" si="1938"/>
        <v/>
      </c>
      <c r="I7769" s="23" t="str">
        <f t="shared" si="1939"/>
        <v/>
      </c>
      <c r="J7769" s="22" t="str">
        <f t="shared" si="1940"/>
        <v/>
      </c>
      <c r="K7769" s="24" t="str">
        <f t="shared" si="1941"/>
        <v/>
      </c>
      <c r="L7769" s="42" t="str">
        <f t="shared" si="1947"/>
        <v/>
      </c>
      <c r="M7769" s="43" t="str">
        <f t="shared" si="1948"/>
        <v/>
      </c>
      <c r="N7769" s="26" t="str">
        <f t="shared" si="1942"/>
        <v/>
      </c>
      <c r="O7769" s="26" t="str">
        <f t="shared" si="1943"/>
        <v/>
      </c>
      <c r="P7769" s="28" t="str">
        <f>IF(E7769="","",INDEX(TableLookupWakeUpScore[],MATCH(E7769,TableLookupWakeUpScore[Wake Up],0),MATCH(P$1,TableLookupWakeUpScore[#Headers],0)))</f>
        <v/>
      </c>
      <c r="Q7769" s="30" t="str">
        <f t="shared" si="1944"/>
        <v/>
      </c>
      <c r="R7769" s="31" t="str">
        <f t="shared" si="1945"/>
        <v/>
      </c>
      <c r="S7769" s="34" t="str">
        <f>IF($C7769="","",INDEX(TableLookupSleepQuality[],MATCH($C7769,TableLookupSleepQuality[Sleep Quality Low],1),MATCH(S$1,TableLookupSleepQuality[#Headers],0)))</f>
        <v/>
      </c>
      <c r="T7769" s="35" t="str">
        <f>IF($C7769="","",INDEX(TableLookupSleepQuality[],MATCH($C7769,TableLookupSleepQuality[Sleep Quality Low],1),MATCH(T$1,TableLookupSleepQuality[#Headers],0)))</f>
        <v/>
      </c>
      <c r="X7769" s="36" t="str">
        <f t="shared" si="1946"/>
        <v/>
      </c>
      <c r="Y7769" s="40" t="str">
        <f t="shared" si="1950"/>
        <v/>
      </c>
      <c r="Z7769" s="13" t="str">
        <f t="shared" si="1950"/>
        <v/>
      </c>
      <c r="AA7769" s="13" t="str">
        <f t="shared" si="1950"/>
        <v/>
      </c>
      <c r="AB7769" s="13" t="str">
        <f t="shared" si="1950"/>
        <v/>
      </c>
      <c r="AC7769" s="13" t="str">
        <f t="shared" si="1950"/>
        <v/>
      </c>
      <c r="AD7769" s="13" t="str">
        <f t="shared" si="1950"/>
        <v/>
      </c>
    </row>
    <row r="7770" spans="7:30" x14ac:dyDescent="0.25">
      <c r="G7770" s="18" t="str">
        <f t="shared" si="1937"/>
        <v/>
      </c>
      <c r="H7770" s="22" t="str">
        <f t="shared" si="1938"/>
        <v/>
      </c>
      <c r="I7770" s="23" t="str">
        <f t="shared" si="1939"/>
        <v/>
      </c>
      <c r="J7770" s="22" t="str">
        <f t="shared" si="1940"/>
        <v/>
      </c>
      <c r="K7770" s="24" t="str">
        <f t="shared" si="1941"/>
        <v/>
      </c>
      <c r="L7770" s="42" t="str">
        <f t="shared" si="1947"/>
        <v/>
      </c>
      <c r="M7770" s="43" t="str">
        <f t="shared" si="1948"/>
        <v/>
      </c>
      <c r="N7770" s="26" t="str">
        <f t="shared" si="1942"/>
        <v/>
      </c>
      <c r="O7770" s="26" t="str">
        <f t="shared" si="1943"/>
        <v/>
      </c>
      <c r="P7770" s="28" t="str">
        <f>IF(E7770="","",INDEX(TableLookupWakeUpScore[],MATCH(E7770,TableLookupWakeUpScore[Wake Up],0),MATCH(P$1,TableLookupWakeUpScore[#Headers],0)))</f>
        <v/>
      </c>
      <c r="Q7770" s="30" t="str">
        <f t="shared" si="1944"/>
        <v/>
      </c>
      <c r="R7770" s="31" t="str">
        <f t="shared" si="1945"/>
        <v/>
      </c>
      <c r="S7770" s="34" t="str">
        <f>IF($C7770="","",INDEX(TableLookupSleepQuality[],MATCH($C7770,TableLookupSleepQuality[Sleep Quality Low],1),MATCH(S$1,TableLookupSleepQuality[#Headers],0)))</f>
        <v/>
      </c>
      <c r="T7770" s="35" t="str">
        <f>IF($C7770="","",INDEX(TableLookupSleepQuality[],MATCH($C7770,TableLookupSleepQuality[Sleep Quality Low],1),MATCH(T$1,TableLookupSleepQuality[#Headers],0)))</f>
        <v/>
      </c>
      <c r="X7770" s="36" t="str">
        <f t="shared" si="1946"/>
        <v/>
      </c>
      <c r="Y7770" s="40" t="str">
        <f t="shared" si="1950"/>
        <v/>
      </c>
      <c r="Z7770" s="13" t="str">
        <f t="shared" si="1950"/>
        <v/>
      </c>
      <c r="AA7770" s="13" t="str">
        <f t="shared" si="1950"/>
        <v/>
      </c>
      <c r="AB7770" s="13" t="str">
        <f t="shared" si="1950"/>
        <v/>
      </c>
      <c r="AC7770" s="13" t="str">
        <f t="shared" si="1950"/>
        <v/>
      </c>
      <c r="AD7770" s="13" t="str">
        <f t="shared" si="1950"/>
        <v/>
      </c>
    </row>
    <row r="7771" spans="7:30" x14ac:dyDescent="0.25">
      <c r="G7771" s="18" t="str">
        <f t="shared" si="1937"/>
        <v/>
      </c>
      <c r="H7771" s="22" t="str">
        <f t="shared" si="1938"/>
        <v/>
      </c>
      <c r="I7771" s="23" t="str">
        <f t="shared" si="1939"/>
        <v/>
      </c>
      <c r="J7771" s="22" t="str">
        <f t="shared" si="1940"/>
        <v/>
      </c>
      <c r="K7771" s="24" t="str">
        <f t="shared" si="1941"/>
        <v/>
      </c>
      <c r="L7771" s="42" t="str">
        <f t="shared" si="1947"/>
        <v/>
      </c>
      <c r="M7771" s="43" t="str">
        <f t="shared" si="1948"/>
        <v/>
      </c>
      <c r="N7771" s="26" t="str">
        <f t="shared" si="1942"/>
        <v/>
      </c>
      <c r="O7771" s="26" t="str">
        <f t="shared" si="1943"/>
        <v/>
      </c>
      <c r="P7771" s="28" t="str">
        <f>IF(E7771="","",INDEX(TableLookupWakeUpScore[],MATCH(E7771,TableLookupWakeUpScore[Wake Up],0),MATCH(P$1,TableLookupWakeUpScore[#Headers],0)))</f>
        <v/>
      </c>
      <c r="Q7771" s="30" t="str">
        <f t="shared" si="1944"/>
        <v/>
      </c>
      <c r="R7771" s="31" t="str">
        <f t="shared" si="1945"/>
        <v/>
      </c>
      <c r="S7771" s="34" t="str">
        <f>IF($C7771="","",INDEX(TableLookupSleepQuality[],MATCH($C7771,TableLookupSleepQuality[Sleep Quality Low],1),MATCH(S$1,TableLookupSleepQuality[#Headers],0)))</f>
        <v/>
      </c>
      <c r="T7771" s="35" t="str">
        <f>IF($C7771="","",INDEX(TableLookupSleepQuality[],MATCH($C7771,TableLookupSleepQuality[Sleep Quality Low],1),MATCH(T$1,TableLookupSleepQuality[#Headers],0)))</f>
        <v/>
      </c>
      <c r="X7771" s="36" t="str">
        <f t="shared" si="1946"/>
        <v/>
      </c>
      <c r="Y7771" s="40" t="str">
        <f t="shared" si="1950"/>
        <v/>
      </c>
      <c r="Z7771" s="13" t="str">
        <f t="shared" si="1950"/>
        <v/>
      </c>
      <c r="AA7771" s="13" t="str">
        <f t="shared" si="1950"/>
        <v/>
      </c>
      <c r="AB7771" s="13" t="str">
        <f t="shared" si="1950"/>
        <v/>
      </c>
      <c r="AC7771" s="13" t="str">
        <f t="shared" si="1950"/>
        <v/>
      </c>
      <c r="AD7771" s="13" t="str">
        <f t="shared" si="1950"/>
        <v/>
      </c>
    </row>
    <row r="7772" spans="7:30" x14ac:dyDescent="0.25">
      <c r="G7772" s="18" t="str">
        <f t="shared" si="1937"/>
        <v/>
      </c>
      <c r="H7772" s="22" t="str">
        <f t="shared" si="1938"/>
        <v/>
      </c>
      <c r="I7772" s="23" t="str">
        <f t="shared" si="1939"/>
        <v/>
      </c>
      <c r="J7772" s="22" t="str">
        <f t="shared" si="1940"/>
        <v/>
      </c>
      <c r="K7772" s="24" t="str">
        <f t="shared" si="1941"/>
        <v/>
      </c>
      <c r="L7772" s="42" t="str">
        <f t="shared" si="1947"/>
        <v/>
      </c>
      <c r="M7772" s="43" t="str">
        <f t="shared" si="1948"/>
        <v/>
      </c>
      <c r="N7772" s="26" t="str">
        <f t="shared" si="1942"/>
        <v/>
      </c>
      <c r="O7772" s="26" t="str">
        <f t="shared" si="1943"/>
        <v/>
      </c>
      <c r="P7772" s="28" t="str">
        <f>IF(E7772="","",INDEX(TableLookupWakeUpScore[],MATCH(E7772,TableLookupWakeUpScore[Wake Up],0),MATCH(P$1,TableLookupWakeUpScore[#Headers],0)))</f>
        <v/>
      </c>
      <c r="Q7772" s="30" t="str">
        <f t="shared" si="1944"/>
        <v/>
      </c>
      <c r="R7772" s="31" t="str">
        <f t="shared" si="1945"/>
        <v/>
      </c>
      <c r="S7772" s="34" t="str">
        <f>IF($C7772="","",INDEX(TableLookupSleepQuality[],MATCH($C7772,TableLookupSleepQuality[Sleep Quality Low],1),MATCH(S$1,TableLookupSleepQuality[#Headers],0)))</f>
        <v/>
      </c>
      <c r="T7772" s="35" t="str">
        <f>IF($C7772="","",INDEX(TableLookupSleepQuality[],MATCH($C7772,TableLookupSleepQuality[Sleep Quality Low],1),MATCH(T$1,TableLookupSleepQuality[#Headers],0)))</f>
        <v/>
      </c>
      <c r="X7772" s="36" t="str">
        <f t="shared" si="1946"/>
        <v/>
      </c>
      <c r="Y7772" s="40" t="str">
        <f t="shared" si="1950"/>
        <v/>
      </c>
      <c r="Z7772" s="13" t="str">
        <f t="shared" si="1950"/>
        <v/>
      </c>
      <c r="AA7772" s="13" t="str">
        <f t="shared" si="1950"/>
        <v/>
      </c>
      <c r="AB7772" s="13" t="str">
        <f t="shared" si="1950"/>
        <v/>
      </c>
      <c r="AC7772" s="13" t="str">
        <f t="shared" si="1950"/>
        <v/>
      </c>
      <c r="AD7772" s="13" t="str">
        <f t="shared" si="1950"/>
        <v/>
      </c>
    </row>
    <row r="7773" spans="7:30" x14ac:dyDescent="0.25">
      <c r="G7773" s="18" t="str">
        <f t="shared" si="1937"/>
        <v/>
      </c>
      <c r="H7773" s="22" t="str">
        <f t="shared" si="1938"/>
        <v/>
      </c>
      <c r="I7773" s="23" t="str">
        <f t="shared" si="1939"/>
        <v/>
      </c>
      <c r="J7773" s="22" t="str">
        <f t="shared" si="1940"/>
        <v/>
      </c>
      <c r="K7773" s="24" t="str">
        <f t="shared" si="1941"/>
        <v/>
      </c>
      <c r="L7773" s="42" t="str">
        <f t="shared" si="1947"/>
        <v/>
      </c>
      <c r="M7773" s="43" t="str">
        <f t="shared" si="1948"/>
        <v/>
      </c>
      <c r="N7773" s="26" t="str">
        <f t="shared" si="1942"/>
        <v/>
      </c>
      <c r="O7773" s="26" t="str">
        <f t="shared" si="1943"/>
        <v/>
      </c>
      <c r="P7773" s="28" t="str">
        <f>IF(E7773="","",INDEX(TableLookupWakeUpScore[],MATCH(E7773,TableLookupWakeUpScore[Wake Up],0),MATCH(P$1,TableLookupWakeUpScore[#Headers],0)))</f>
        <v/>
      </c>
      <c r="Q7773" s="30" t="str">
        <f t="shared" si="1944"/>
        <v/>
      </c>
      <c r="R7773" s="31" t="str">
        <f t="shared" si="1945"/>
        <v/>
      </c>
      <c r="S7773" s="34" t="str">
        <f>IF($C7773="","",INDEX(TableLookupSleepQuality[],MATCH($C7773,TableLookupSleepQuality[Sleep Quality Low],1),MATCH(S$1,TableLookupSleepQuality[#Headers],0)))</f>
        <v/>
      </c>
      <c r="T7773" s="35" t="str">
        <f>IF($C7773="","",INDEX(TableLookupSleepQuality[],MATCH($C7773,TableLookupSleepQuality[Sleep Quality Low],1),MATCH(T$1,TableLookupSleepQuality[#Headers],0)))</f>
        <v/>
      </c>
      <c r="X7773" s="36" t="str">
        <f t="shared" si="1946"/>
        <v/>
      </c>
      <c r="Y7773" s="40" t="str">
        <f t="shared" si="1950"/>
        <v/>
      </c>
      <c r="Z7773" s="13" t="str">
        <f t="shared" si="1950"/>
        <v/>
      </c>
      <c r="AA7773" s="13" t="str">
        <f t="shared" si="1950"/>
        <v/>
      </c>
      <c r="AB7773" s="13" t="str">
        <f t="shared" si="1950"/>
        <v/>
      </c>
      <c r="AC7773" s="13" t="str">
        <f t="shared" si="1950"/>
        <v/>
      </c>
      <c r="AD7773" s="13" t="str">
        <f t="shared" si="1950"/>
        <v/>
      </c>
    </row>
    <row r="7774" spans="7:30" x14ac:dyDescent="0.25">
      <c r="G7774" s="18" t="str">
        <f t="shared" si="1937"/>
        <v/>
      </c>
      <c r="H7774" s="22" t="str">
        <f t="shared" si="1938"/>
        <v/>
      </c>
      <c r="I7774" s="23" t="str">
        <f t="shared" si="1939"/>
        <v/>
      </c>
      <c r="J7774" s="22" t="str">
        <f t="shared" si="1940"/>
        <v/>
      </c>
      <c r="K7774" s="24" t="str">
        <f t="shared" si="1941"/>
        <v/>
      </c>
      <c r="L7774" s="42" t="str">
        <f t="shared" si="1947"/>
        <v/>
      </c>
      <c r="M7774" s="43" t="str">
        <f t="shared" si="1948"/>
        <v/>
      </c>
      <c r="N7774" s="26" t="str">
        <f t="shared" si="1942"/>
        <v/>
      </c>
      <c r="O7774" s="26" t="str">
        <f t="shared" si="1943"/>
        <v/>
      </c>
      <c r="P7774" s="28" t="str">
        <f>IF(E7774="","",INDEX(TableLookupWakeUpScore[],MATCH(E7774,TableLookupWakeUpScore[Wake Up],0),MATCH(P$1,TableLookupWakeUpScore[#Headers],0)))</f>
        <v/>
      </c>
      <c r="Q7774" s="30" t="str">
        <f t="shared" si="1944"/>
        <v/>
      </c>
      <c r="R7774" s="31" t="str">
        <f t="shared" si="1945"/>
        <v/>
      </c>
      <c r="S7774" s="34" t="str">
        <f>IF($C7774="","",INDEX(TableLookupSleepQuality[],MATCH($C7774,TableLookupSleepQuality[Sleep Quality Low],1),MATCH(S$1,TableLookupSleepQuality[#Headers],0)))</f>
        <v/>
      </c>
      <c r="T7774" s="35" t="str">
        <f>IF($C7774="","",INDEX(TableLookupSleepQuality[],MATCH($C7774,TableLookupSleepQuality[Sleep Quality Low],1),MATCH(T$1,TableLookupSleepQuality[#Headers],0)))</f>
        <v/>
      </c>
      <c r="X7774" s="36" t="str">
        <f t="shared" si="1946"/>
        <v/>
      </c>
      <c r="Y7774" s="40" t="str">
        <f t="shared" si="1950"/>
        <v/>
      </c>
      <c r="Z7774" s="13" t="str">
        <f t="shared" si="1950"/>
        <v/>
      </c>
      <c r="AA7774" s="13" t="str">
        <f t="shared" si="1950"/>
        <v/>
      </c>
      <c r="AB7774" s="13" t="str">
        <f t="shared" si="1950"/>
        <v/>
      </c>
      <c r="AC7774" s="13" t="str">
        <f t="shared" si="1950"/>
        <v/>
      </c>
      <c r="AD7774" s="13" t="str">
        <f t="shared" si="1950"/>
        <v/>
      </c>
    </row>
    <row r="7775" spans="7:30" x14ac:dyDescent="0.25">
      <c r="G7775" s="18" t="str">
        <f t="shared" si="1937"/>
        <v/>
      </c>
      <c r="H7775" s="22" t="str">
        <f t="shared" si="1938"/>
        <v/>
      </c>
      <c r="I7775" s="23" t="str">
        <f t="shared" si="1939"/>
        <v/>
      </c>
      <c r="J7775" s="22" t="str">
        <f t="shared" si="1940"/>
        <v/>
      </c>
      <c r="K7775" s="24" t="str">
        <f t="shared" si="1941"/>
        <v/>
      </c>
      <c r="L7775" s="42" t="str">
        <f t="shared" si="1947"/>
        <v/>
      </c>
      <c r="M7775" s="43" t="str">
        <f t="shared" si="1948"/>
        <v/>
      </c>
      <c r="N7775" s="26" t="str">
        <f t="shared" si="1942"/>
        <v/>
      </c>
      <c r="O7775" s="26" t="str">
        <f t="shared" si="1943"/>
        <v/>
      </c>
      <c r="P7775" s="28" t="str">
        <f>IF(E7775="","",INDEX(TableLookupWakeUpScore[],MATCH(E7775,TableLookupWakeUpScore[Wake Up],0),MATCH(P$1,TableLookupWakeUpScore[#Headers],0)))</f>
        <v/>
      </c>
      <c r="Q7775" s="30" t="str">
        <f t="shared" si="1944"/>
        <v/>
      </c>
      <c r="R7775" s="31" t="str">
        <f t="shared" si="1945"/>
        <v/>
      </c>
      <c r="S7775" s="34" t="str">
        <f>IF($C7775="","",INDEX(TableLookupSleepQuality[],MATCH($C7775,TableLookupSleepQuality[Sleep Quality Low],1),MATCH(S$1,TableLookupSleepQuality[#Headers],0)))</f>
        <v/>
      </c>
      <c r="T7775" s="35" t="str">
        <f>IF($C7775="","",INDEX(TableLookupSleepQuality[],MATCH($C7775,TableLookupSleepQuality[Sleep Quality Low],1),MATCH(T$1,TableLookupSleepQuality[#Headers],0)))</f>
        <v/>
      </c>
      <c r="X7775" s="36" t="str">
        <f t="shared" si="1946"/>
        <v/>
      </c>
      <c r="Y7775" s="40" t="str">
        <f t="shared" si="1950"/>
        <v/>
      </c>
      <c r="Z7775" s="13" t="str">
        <f t="shared" si="1950"/>
        <v/>
      </c>
      <c r="AA7775" s="13" t="str">
        <f t="shared" si="1950"/>
        <v/>
      </c>
      <c r="AB7775" s="13" t="str">
        <f t="shared" si="1950"/>
        <v/>
      </c>
      <c r="AC7775" s="13" t="str">
        <f t="shared" si="1950"/>
        <v/>
      </c>
      <c r="AD7775" s="13" t="str">
        <f t="shared" si="1950"/>
        <v/>
      </c>
    </row>
    <row r="7776" spans="7:30" x14ac:dyDescent="0.25">
      <c r="G7776" s="18" t="str">
        <f t="shared" si="1937"/>
        <v/>
      </c>
      <c r="H7776" s="22" t="str">
        <f t="shared" si="1938"/>
        <v/>
      </c>
      <c r="I7776" s="23" t="str">
        <f t="shared" si="1939"/>
        <v/>
      </c>
      <c r="J7776" s="22" t="str">
        <f t="shared" si="1940"/>
        <v/>
      </c>
      <c r="K7776" s="24" t="str">
        <f t="shared" si="1941"/>
        <v/>
      </c>
      <c r="L7776" s="42" t="str">
        <f t="shared" si="1947"/>
        <v/>
      </c>
      <c r="M7776" s="43" t="str">
        <f t="shared" si="1948"/>
        <v/>
      </c>
      <c r="N7776" s="26" t="str">
        <f t="shared" si="1942"/>
        <v/>
      </c>
      <c r="O7776" s="26" t="str">
        <f t="shared" si="1943"/>
        <v/>
      </c>
      <c r="P7776" s="28" t="str">
        <f>IF(E7776="","",INDEX(TableLookupWakeUpScore[],MATCH(E7776,TableLookupWakeUpScore[Wake Up],0),MATCH(P$1,TableLookupWakeUpScore[#Headers],0)))</f>
        <v/>
      </c>
      <c r="Q7776" s="30" t="str">
        <f t="shared" si="1944"/>
        <v/>
      </c>
      <c r="R7776" s="31" t="str">
        <f t="shared" si="1945"/>
        <v/>
      </c>
      <c r="S7776" s="34" t="str">
        <f>IF($C7776="","",INDEX(TableLookupSleepQuality[],MATCH($C7776,TableLookupSleepQuality[Sleep Quality Low],1),MATCH(S$1,TableLookupSleepQuality[#Headers],0)))</f>
        <v/>
      </c>
      <c r="T7776" s="35" t="str">
        <f>IF($C7776="","",INDEX(TableLookupSleepQuality[],MATCH($C7776,TableLookupSleepQuality[Sleep Quality Low],1),MATCH(T$1,TableLookupSleepQuality[#Headers],0)))</f>
        <v/>
      </c>
      <c r="X7776" s="36" t="str">
        <f t="shared" si="1946"/>
        <v/>
      </c>
      <c r="Y7776" s="40" t="str">
        <f t="shared" si="1950"/>
        <v/>
      </c>
      <c r="Z7776" s="13" t="str">
        <f t="shared" si="1950"/>
        <v/>
      </c>
      <c r="AA7776" s="13" t="str">
        <f t="shared" si="1950"/>
        <v/>
      </c>
      <c r="AB7776" s="13" t="str">
        <f t="shared" si="1950"/>
        <v/>
      </c>
      <c r="AC7776" s="13" t="str">
        <f t="shared" si="1950"/>
        <v/>
      </c>
      <c r="AD7776" s="13" t="str">
        <f t="shared" si="1950"/>
        <v/>
      </c>
    </row>
    <row r="7777" spans="7:30" x14ac:dyDescent="0.25">
      <c r="G7777" s="18" t="str">
        <f t="shared" si="1937"/>
        <v/>
      </c>
      <c r="H7777" s="22" t="str">
        <f t="shared" si="1938"/>
        <v/>
      </c>
      <c r="I7777" s="23" t="str">
        <f t="shared" si="1939"/>
        <v/>
      </c>
      <c r="J7777" s="22" t="str">
        <f t="shared" si="1940"/>
        <v/>
      </c>
      <c r="K7777" s="24" t="str">
        <f t="shared" si="1941"/>
        <v/>
      </c>
      <c r="L7777" s="42" t="str">
        <f t="shared" si="1947"/>
        <v/>
      </c>
      <c r="M7777" s="43" t="str">
        <f t="shared" si="1948"/>
        <v/>
      </c>
      <c r="N7777" s="26" t="str">
        <f t="shared" si="1942"/>
        <v/>
      </c>
      <c r="O7777" s="26" t="str">
        <f t="shared" si="1943"/>
        <v/>
      </c>
      <c r="P7777" s="28" t="str">
        <f>IF(E7777="","",INDEX(TableLookupWakeUpScore[],MATCH(E7777,TableLookupWakeUpScore[Wake Up],0),MATCH(P$1,TableLookupWakeUpScore[#Headers],0)))</f>
        <v/>
      </c>
      <c r="Q7777" s="30" t="str">
        <f t="shared" si="1944"/>
        <v/>
      </c>
      <c r="R7777" s="31" t="str">
        <f t="shared" si="1945"/>
        <v/>
      </c>
      <c r="S7777" s="34" t="str">
        <f>IF($C7777="","",INDEX(TableLookupSleepQuality[],MATCH($C7777,TableLookupSleepQuality[Sleep Quality Low],1),MATCH(S$1,TableLookupSleepQuality[#Headers],0)))</f>
        <v/>
      </c>
      <c r="T7777" s="35" t="str">
        <f>IF($C7777="","",INDEX(TableLookupSleepQuality[],MATCH($C7777,TableLookupSleepQuality[Sleep Quality Low],1),MATCH(T$1,TableLookupSleepQuality[#Headers],0)))</f>
        <v/>
      </c>
      <c r="X7777" s="36" t="str">
        <f t="shared" si="1946"/>
        <v/>
      </c>
      <c r="Y7777" s="40" t="str">
        <f t="shared" si="1950"/>
        <v/>
      </c>
      <c r="Z7777" s="13" t="str">
        <f t="shared" si="1950"/>
        <v/>
      </c>
      <c r="AA7777" s="13" t="str">
        <f t="shared" si="1950"/>
        <v/>
      </c>
      <c r="AB7777" s="13" t="str">
        <f t="shared" si="1950"/>
        <v/>
      </c>
      <c r="AC7777" s="13" t="str">
        <f t="shared" si="1950"/>
        <v/>
      </c>
      <c r="AD7777" s="13" t="str">
        <f t="shared" si="1950"/>
        <v/>
      </c>
    </row>
    <row r="7778" spans="7:30" x14ac:dyDescent="0.25">
      <c r="G7778" s="18" t="str">
        <f t="shared" si="1937"/>
        <v/>
      </c>
      <c r="H7778" s="22" t="str">
        <f t="shared" si="1938"/>
        <v/>
      </c>
      <c r="I7778" s="23" t="str">
        <f t="shared" si="1939"/>
        <v/>
      </c>
      <c r="J7778" s="22" t="str">
        <f t="shared" si="1940"/>
        <v/>
      </c>
      <c r="K7778" s="24" t="str">
        <f t="shared" si="1941"/>
        <v/>
      </c>
      <c r="L7778" s="42" t="str">
        <f t="shared" si="1947"/>
        <v/>
      </c>
      <c r="M7778" s="43" t="str">
        <f t="shared" si="1948"/>
        <v/>
      </c>
      <c r="N7778" s="26" t="str">
        <f t="shared" si="1942"/>
        <v/>
      </c>
      <c r="O7778" s="26" t="str">
        <f t="shared" si="1943"/>
        <v/>
      </c>
      <c r="P7778" s="28" t="str">
        <f>IF(E7778="","",INDEX(TableLookupWakeUpScore[],MATCH(E7778,TableLookupWakeUpScore[Wake Up],0),MATCH(P$1,TableLookupWakeUpScore[#Headers],0)))</f>
        <v/>
      </c>
      <c r="Q7778" s="30" t="str">
        <f t="shared" si="1944"/>
        <v/>
      </c>
      <c r="R7778" s="31" t="str">
        <f t="shared" si="1945"/>
        <v/>
      </c>
      <c r="S7778" s="34" t="str">
        <f>IF($C7778="","",INDEX(TableLookupSleepQuality[],MATCH($C7778,TableLookupSleepQuality[Sleep Quality Low],1),MATCH(S$1,TableLookupSleepQuality[#Headers],0)))</f>
        <v/>
      </c>
      <c r="T7778" s="35" t="str">
        <f>IF($C7778="","",INDEX(TableLookupSleepQuality[],MATCH($C7778,TableLookupSleepQuality[Sleep Quality Low],1),MATCH(T$1,TableLookupSleepQuality[#Headers],0)))</f>
        <v/>
      </c>
      <c r="X7778" s="36" t="str">
        <f t="shared" si="1946"/>
        <v/>
      </c>
      <c r="Y7778" s="40" t="str">
        <f t="shared" si="1950"/>
        <v/>
      </c>
      <c r="Z7778" s="13" t="str">
        <f t="shared" si="1950"/>
        <v/>
      </c>
      <c r="AA7778" s="13" t="str">
        <f t="shared" si="1950"/>
        <v/>
      </c>
      <c r="AB7778" s="13" t="str">
        <f t="shared" si="1950"/>
        <v/>
      </c>
      <c r="AC7778" s="13" t="str">
        <f t="shared" si="1950"/>
        <v/>
      </c>
      <c r="AD7778" s="13" t="str">
        <f t="shared" si="1950"/>
        <v/>
      </c>
    </row>
    <row r="7779" spans="7:30" x14ac:dyDescent="0.25">
      <c r="G7779" s="18" t="str">
        <f t="shared" si="1937"/>
        <v/>
      </c>
      <c r="H7779" s="22" t="str">
        <f t="shared" si="1938"/>
        <v/>
      </c>
      <c r="I7779" s="23" t="str">
        <f t="shared" si="1939"/>
        <v/>
      </c>
      <c r="J7779" s="22" t="str">
        <f t="shared" si="1940"/>
        <v/>
      </c>
      <c r="K7779" s="24" t="str">
        <f t="shared" si="1941"/>
        <v/>
      </c>
      <c r="L7779" s="42" t="str">
        <f t="shared" si="1947"/>
        <v/>
      </c>
      <c r="M7779" s="43" t="str">
        <f t="shared" si="1948"/>
        <v/>
      </c>
      <c r="N7779" s="26" t="str">
        <f t="shared" si="1942"/>
        <v/>
      </c>
      <c r="O7779" s="26" t="str">
        <f t="shared" si="1943"/>
        <v/>
      </c>
      <c r="P7779" s="28" t="str">
        <f>IF(E7779="","",INDEX(TableLookupWakeUpScore[],MATCH(E7779,TableLookupWakeUpScore[Wake Up],0),MATCH(P$1,TableLookupWakeUpScore[#Headers],0)))</f>
        <v/>
      </c>
      <c r="Q7779" s="30" t="str">
        <f t="shared" si="1944"/>
        <v/>
      </c>
      <c r="R7779" s="31" t="str">
        <f t="shared" si="1945"/>
        <v/>
      </c>
      <c r="S7779" s="34" t="str">
        <f>IF($C7779="","",INDEX(TableLookupSleepQuality[],MATCH($C7779,TableLookupSleepQuality[Sleep Quality Low],1),MATCH(S$1,TableLookupSleepQuality[#Headers],0)))</f>
        <v/>
      </c>
      <c r="T7779" s="35" t="str">
        <f>IF($C7779="","",INDEX(TableLookupSleepQuality[],MATCH($C7779,TableLookupSleepQuality[Sleep Quality Low],1),MATCH(T$1,TableLookupSleepQuality[#Headers],0)))</f>
        <v/>
      </c>
      <c r="X7779" s="36" t="str">
        <f t="shared" si="1946"/>
        <v/>
      </c>
      <c r="Y7779" s="40" t="str">
        <f t="shared" ref="Y7779:AD7794" si="1951">IF(OR($X7779="NO",$X7779=""),"",IF(COUNTIF($F7779,"*" &amp; Y$1 &amp; "*"),"YES","NO"))</f>
        <v/>
      </c>
      <c r="Z7779" s="13" t="str">
        <f t="shared" si="1951"/>
        <v/>
      </c>
      <c r="AA7779" s="13" t="str">
        <f t="shared" si="1951"/>
        <v/>
      </c>
      <c r="AB7779" s="13" t="str">
        <f t="shared" si="1951"/>
        <v/>
      </c>
      <c r="AC7779" s="13" t="str">
        <f t="shared" si="1951"/>
        <v/>
      </c>
      <c r="AD7779" s="13" t="str">
        <f t="shared" si="1951"/>
        <v/>
      </c>
    </row>
    <row r="7780" spans="7:30" x14ac:dyDescent="0.25">
      <c r="G7780" s="18" t="str">
        <f t="shared" si="1937"/>
        <v/>
      </c>
      <c r="H7780" s="22" t="str">
        <f t="shared" si="1938"/>
        <v/>
      </c>
      <c r="I7780" s="23" t="str">
        <f t="shared" si="1939"/>
        <v/>
      </c>
      <c r="J7780" s="22" t="str">
        <f t="shared" si="1940"/>
        <v/>
      </c>
      <c r="K7780" s="24" t="str">
        <f t="shared" si="1941"/>
        <v/>
      </c>
      <c r="L7780" s="42" t="str">
        <f t="shared" si="1947"/>
        <v/>
      </c>
      <c r="M7780" s="43" t="str">
        <f t="shared" si="1948"/>
        <v/>
      </c>
      <c r="N7780" s="26" t="str">
        <f t="shared" si="1942"/>
        <v/>
      </c>
      <c r="O7780" s="26" t="str">
        <f t="shared" si="1943"/>
        <v/>
      </c>
      <c r="P7780" s="28" t="str">
        <f>IF(E7780="","",INDEX(TableLookupWakeUpScore[],MATCH(E7780,TableLookupWakeUpScore[Wake Up],0),MATCH(P$1,TableLookupWakeUpScore[#Headers],0)))</f>
        <v/>
      </c>
      <c r="Q7780" s="30" t="str">
        <f t="shared" si="1944"/>
        <v/>
      </c>
      <c r="R7780" s="31" t="str">
        <f t="shared" si="1945"/>
        <v/>
      </c>
      <c r="S7780" s="34" t="str">
        <f>IF($C7780="","",INDEX(TableLookupSleepQuality[],MATCH($C7780,TableLookupSleepQuality[Sleep Quality Low],1),MATCH(S$1,TableLookupSleepQuality[#Headers],0)))</f>
        <v/>
      </c>
      <c r="T7780" s="35" t="str">
        <f>IF($C7780="","",INDEX(TableLookupSleepQuality[],MATCH($C7780,TableLookupSleepQuality[Sleep Quality Low],1),MATCH(T$1,TableLookupSleepQuality[#Headers],0)))</f>
        <v/>
      </c>
      <c r="X7780" s="36" t="str">
        <f t="shared" si="1946"/>
        <v/>
      </c>
      <c r="Y7780" s="40" t="str">
        <f t="shared" si="1951"/>
        <v/>
      </c>
      <c r="Z7780" s="13" t="str">
        <f t="shared" si="1951"/>
        <v/>
      </c>
      <c r="AA7780" s="13" t="str">
        <f t="shared" si="1951"/>
        <v/>
      </c>
      <c r="AB7780" s="13" t="str">
        <f t="shared" si="1951"/>
        <v/>
      </c>
      <c r="AC7780" s="13" t="str">
        <f t="shared" si="1951"/>
        <v/>
      </c>
      <c r="AD7780" s="13" t="str">
        <f t="shared" si="1951"/>
        <v/>
      </c>
    </row>
    <row r="7781" spans="7:30" x14ac:dyDescent="0.25">
      <c r="G7781" s="18" t="str">
        <f t="shared" si="1937"/>
        <v/>
      </c>
      <c r="H7781" s="22" t="str">
        <f t="shared" si="1938"/>
        <v/>
      </c>
      <c r="I7781" s="23" t="str">
        <f t="shared" si="1939"/>
        <v/>
      </c>
      <c r="J7781" s="22" t="str">
        <f t="shared" si="1940"/>
        <v/>
      </c>
      <c r="K7781" s="24" t="str">
        <f t="shared" si="1941"/>
        <v/>
      </c>
      <c r="L7781" s="42" t="str">
        <f t="shared" si="1947"/>
        <v/>
      </c>
      <c r="M7781" s="43" t="str">
        <f t="shared" si="1948"/>
        <v/>
      </c>
      <c r="N7781" s="26" t="str">
        <f t="shared" si="1942"/>
        <v/>
      </c>
      <c r="O7781" s="26" t="str">
        <f t="shared" si="1943"/>
        <v/>
      </c>
      <c r="P7781" s="28" t="str">
        <f>IF(E7781="","",INDEX(TableLookupWakeUpScore[],MATCH(E7781,TableLookupWakeUpScore[Wake Up],0),MATCH(P$1,TableLookupWakeUpScore[#Headers],0)))</f>
        <v/>
      </c>
      <c r="Q7781" s="30" t="str">
        <f t="shared" si="1944"/>
        <v/>
      </c>
      <c r="R7781" s="31" t="str">
        <f t="shared" si="1945"/>
        <v/>
      </c>
      <c r="S7781" s="34" t="str">
        <f>IF($C7781="","",INDEX(TableLookupSleepQuality[],MATCH($C7781,TableLookupSleepQuality[Sleep Quality Low],1),MATCH(S$1,TableLookupSleepQuality[#Headers],0)))</f>
        <v/>
      </c>
      <c r="T7781" s="35" t="str">
        <f>IF($C7781="","",INDEX(TableLookupSleepQuality[],MATCH($C7781,TableLookupSleepQuality[Sleep Quality Low],1),MATCH(T$1,TableLookupSleepQuality[#Headers],0)))</f>
        <v/>
      </c>
      <c r="X7781" s="36" t="str">
        <f t="shared" si="1946"/>
        <v/>
      </c>
      <c r="Y7781" s="40" t="str">
        <f t="shared" si="1951"/>
        <v/>
      </c>
      <c r="Z7781" s="13" t="str">
        <f t="shared" si="1951"/>
        <v/>
      </c>
      <c r="AA7781" s="13" t="str">
        <f t="shared" si="1951"/>
        <v/>
      </c>
      <c r="AB7781" s="13" t="str">
        <f t="shared" si="1951"/>
        <v/>
      </c>
      <c r="AC7781" s="13" t="str">
        <f t="shared" si="1951"/>
        <v/>
      </c>
      <c r="AD7781" s="13" t="str">
        <f t="shared" si="1951"/>
        <v/>
      </c>
    </row>
    <row r="7782" spans="7:30" x14ac:dyDescent="0.25">
      <c r="G7782" s="18" t="str">
        <f t="shared" si="1937"/>
        <v/>
      </c>
      <c r="H7782" s="22" t="str">
        <f t="shared" si="1938"/>
        <v/>
      </c>
      <c r="I7782" s="23" t="str">
        <f t="shared" si="1939"/>
        <v/>
      </c>
      <c r="J7782" s="22" t="str">
        <f t="shared" si="1940"/>
        <v/>
      </c>
      <c r="K7782" s="24" t="str">
        <f t="shared" si="1941"/>
        <v/>
      </c>
      <c r="L7782" s="42" t="str">
        <f t="shared" si="1947"/>
        <v/>
      </c>
      <c r="M7782" s="43" t="str">
        <f t="shared" si="1948"/>
        <v/>
      </c>
      <c r="N7782" s="26" t="str">
        <f t="shared" si="1942"/>
        <v/>
      </c>
      <c r="O7782" s="26" t="str">
        <f t="shared" si="1943"/>
        <v/>
      </c>
      <c r="P7782" s="28" t="str">
        <f>IF(E7782="","",INDEX(TableLookupWakeUpScore[],MATCH(E7782,TableLookupWakeUpScore[Wake Up],0),MATCH(P$1,TableLookupWakeUpScore[#Headers],0)))</f>
        <v/>
      </c>
      <c r="Q7782" s="30" t="str">
        <f t="shared" si="1944"/>
        <v/>
      </c>
      <c r="R7782" s="31" t="str">
        <f t="shared" si="1945"/>
        <v/>
      </c>
      <c r="S7782" s="34" t="str">
        <f>IF($C7782="","",INDEX(TableLookupSleepQuality[],MATCH($C7782,TableLookupSleepQuality[Sleep Quality Low],1),MATCH(S$1,TableLookupSleepQuality[#Headers],0)))</f>
        <v/>
      </c>
      <c r="T7782" s="35" t="str">
        <f>IF($C7782="","",INDEX(TableLookupSleepQuality[],MATCH($C7782,TableLookupSleepQuality[Sleep Quality Low],1),MATCH(T$1,TableLookupSleepQuality[#Headers],0)))</f>
        <v/>
      </c>
      <c r="X7782" s="36" t="str">
        <f t="shared" si="1946"/>
        <v/>
      </c>
      <c r="Y7782" s="40" t="str">
        <f t="shared" si="1951"/>
        <v/>
      </c>
      <c r="Z7782" s="13" t="str">
        <f t="shared" si="1951"/>
        <v/>
      </c>
      <c r="AA7782" s="13" t="str">
        <f t="shared" si="1951"/>
        <v/>
      </c>
      <c r="AB7782" s="13" t="str">
        <f t="shared" si="1951"/>
        <v/>
      </c>
      <c r="AC7782" s="13" t="str">
        <f t="shared" si="1951"/>
        <v/>
      </c>
      <c r="AD7782" s="13" t="str">
        <f t="shared" si="1951"/>
        <v/>
      </c>
    </row>
    <row r="7783" spans="7:30" x14ac:dyDescent="0.25">
      <c r="G7783" s="18" t="str">
        <f t="shared" si="1937"/>
        <v/>
      </c>
      <c r="H7783" s="22" t="str">
        <f t="shared" si="1938"/>
        <v/>
      </c>
      <c r="I7783" s="23" t="str">
        <f t="shared" si="1939"/>
        <v/>
      </c>
      <c r="J7783" s="22" t="str">
        <f t="shared" si="1940"/>
        <v/>
      </c>
      <c r="K7783" s="24" t="str">
        <f t="shared" si="1941"/>
        <v/>
      </c>
      <c r="L7783" s="42" t="str">
        <f t="shared" si="1947"/>
        <v/>
      </c>
      <c r="M7783" s="43" t="str">
        <f t="shared" si="1948"/>
        <v/>
      </c>
      <c r="N7783" s="26" t="str">
        <f t="shared" si="1942"/>
        <v/>
      </c>
      <c r="O7783" s="26" t="str">
        <f t="shared" si="1943"/>
        <v/>
      </c>
      <c r="P7783" s="28" t="str">
        <f>IF(E7783="","",INDEX(TableLookupWakeUpScore[],MATCH(E7783,TableLookupWakeUpScore[Wake Up],0),MATCH(P$1,TableLookupWakeUpScore[#Headers],0)))</f>
        <v/>
      </c>
      <c r="Q7783" s="30" t="str">
        <f t="shared" si="1944"/>
        <v/>
      </c>
      <c r="R7783" s="31" t="str">
        <f t="shared" si="1945"/>
        <v/>
      </c>
      <c r="S7783" s="34" t="str">
        <f>IF($C7783="","",INDEX(TableLookupSleepQuality[],MATCH($C7783,TableLookupSleepQuality[Sleep Quality Low],1),MATCH(S$1,TableLookupSleepQuality[#Headers],0)))</f>
        <v/>
      </c>
      <c r="T7783" s="35" t="str">
        <f>IF($C7783="","",INDEX(TableLookupSleepQuality[],MATCH($C7783,TableLookupSleepQuality[Sleep Quality Low],1),MATCH(T$1,TableLookupSleepQuality[#Headers],0)))</f>
        <v/>
      </c>
      <c r="X7783" s="36" t="str">
        <f t="shared" si="1946"/>
        <v/>
      </c>
      <c r="Y7783" s="40" t="str">
        <f t="shared" si="1951"/>
        <v/>
      </c>
      <c r="Z7783" s="13" t="str">
        <f t="shared" si="1951"/>
        <v/>
      </c>
      <c r="AA7783" s="13" t="str">
        <f t="shared" si="1951"/>
        <v/>
      </c>
      <c r="AB7783" s="13" t="str">
        <f t="shared" si="1951"/>
        <v/>
      </c>
      <c r="AC7783" s="13" t="str">
        <f t="shared" si="1951"/>
        <v/>
      </c>
      <c r="AD7783" s="13" t="str">
        <f t="shared" si="1951"/>
        <v/>
      </c>
    </row>
    <row r="7784" spans="7:30" x14ac:dyDescent="0.25">
      <c r="G7784" s="18" t="str">
        <f t="shared" si="1937"/>
        <v/>
      </c>
      <c r="H7784" s="22" t="str">
        <f t="shared" si="1938"/>
        <v/>
      </c>
      <c r="I7784" s="23" t="str">
        <f t="shared" si="1939"/>
        <v/>
      </c>
      <c r="J7784" s="22" t="str">
        <f t="shared" si="1940"/>
        <v/>
      </c>
      <c r="K7784" s="24" t="str">
        <f t="shared" si="1941"/>
        <v/>
      </c>
      <c r="L7784" s="42" t="str">
        <f t="shared" si="1947"/>
        <v/>
      </c>
      <c r="M7784" s="43" t="str">
        <f t="shared" si="1948"/>
        <v/>
      </c>
      <c r="N7784" s="26" t="str">
        <f t="shared" si="1942"/>
        <v/>
      </c>
      <c r="O7784" s="26" t="str">
        <f t="shared" si="1943"/>
        <v/>
      </c>
      <c r="P7784" s="28" t="str">
        <f>IF(E7784="","",INDEX(TableLookupWakeUpScore[],MATCH(E7784,TableLookupWakeUpScore[Wake Up],0),MATCH(P$1,TableLookupWakeUpScore[#Headers],0)))</f>
        <v/>
      </c>
      <c r="Q7784" s="30" t="str">
        <f t="shared" si="1944"/>
        <v/>
      </c>
      <c r="R7784" s="31" t="str">
        <f t="shared" si="1945"/>
        <v/>
      </c>
      <c r="S7784" s="34" t="str">
        <f>IF($C7784="","",INDEX(TableLookupSleepQuality[],MATCH($C7784,TableLookupSleepQuality[Sleep Quality Low],1),MATCH(S$1,TableLookupSleepQuality[#Headers],0)))</f>
        <v/>
      </c>
      <c r="T7784" s="35" t="str">
        <f>IF($C7784="","",INDEX(TableLookupSleepQuality[],MATCH($C7784,TableLookupSleepQuality[Sleep Quality Low],1),MATCH(T$1,TableLookupSleepQuality[#Headers],0)))</f>
        <v/>
      </c>
      <c r="X7784" s="36" t="str">
        <f t="shared" si="1946"/>
        <v/>
      </c>
      <c r="Y7784" s="40" t="str">
        <f t="shared" si="1951"/>
        <v/>
      </c>
      <c r="Z7784" s="13" t="str">
        <f t="shared" si="1951"/>
        <v/>
      </c>
      <c r="AA7784" s="13" t="str">
        <f t="shared" si="1951"/>
        <v/>
      </c>
      <c r="AB7784" s="13" t="str">
        <f t="shared" si="1951"/>
        <v/>
      </c>
      <c r="AC7784" s="13" t="str">
        <f t="shared" si="1951"/>
        <v/>
      </c>
      <c r="AD7784" s="13" t="str">
        <f t="shared" si="1951"/>
        <v/>
      </c>
    </row>
    <row r="7785" spans="7:30" x14ac:dyDescent="0.25">
      <c r="G7785" s="18" t="str">
        <f t="shared" si="1937"/>
        <v/>
      </c>
      <c r="H7785" s="22" t="str">
        <f t="shared" si="1938"/>
        <v/>
      </c>
      <c r="I7785" s="23" t="str">
        <f t="shared" si="1939"/>
        <v/>
      </c>
      <c r="J7785" s="22" t="str">
        <f t="shared" si="1940"/>
        <v/>
      </c>
      <c r="K7785" s="24" t="str">
        <f t="shared" si="1941"/>
        <v/>
      </c>
      <c r="L7785" s="42" t="str">
        <f t="shared" si="1947"/>
        <v/>
      </c>
      <c r="M7785" s="43" t="str">
        <f t="shared" si="1948"/>
        <v/>
      </c>
      <c r="N7785" s="26" t="str">
        <f t="shared" si="1942"/>
        <v/>
      </c>
      <c r="O7785" s="26" t="str">
        <f t="shared" si="1943"/>
        <v/>
      </c>
      <c r="P7785" s="28" t="str">
        <f>IF(E7785="","",INDEX(TableLookupWakeUpScore[],MATCH(E7785,TableLookupWakeUpScore[Wake Up],0),MATCH(P$1,TableLookupWakeUpScore[#Headers],0)))</f>
        <v/>
      </c>
      <c r="Q7785" s="30" t="str">
        <f t="shared" si="1944"/>
        <v/>
      </c>
      <c r="R7785" s="31" t="str">
        <f t="shared" si="1945"/>
        <v/>
      </c>
      <c r="S7785" s="34" t="str">
        <f>IF($C7785="","",INDEX(TableLookupSleepQuality[],MATCH($C7785,TableLookupSleepQuality[Sleep Quality Low],1),MATCH(S$1,TableLookupSleepQuality[#Headers],0)))</f>
        <v/>
      </c>
      <c r="T7785" s="35" t="str">
        <f>IF($C7785="","",INDEX(TableLookupSleepQuality[],MATCH($C7785,TableLookupSleepQuality[Sleep Quality Low],1),MATCH(T$1,TableLookupSleepQuality[#Headers],0)))</f>
        <v/>
      </c>
      <c r="X7785" s="36" t="str">
        <f t="shared" si="1946"/>
        <v/>
      </c>
      <c r="Y7785" s="40" t="str">
        <f t="shared" si="1951"/>
        <v/>
      </c>
      <c r="Z7785" s="13" t="str">
        <f t="shared" si="1951"/>
        <v/>
      </c>
      <c r="AA7785" s="13" t="str">
        <f t="shared" si="1951"/>
        <v/>
      </c>
      <c r="AB7785" s="13" t="str">
        <f t="shared" si="1951"/>
        <v/>
      </c>
      <c r="AC7785" s="13" t="str">
        <f t="shared" si="1951"/>
        <v/>
      </c>
      <c r="AD7785" s="13" t="str">
        <f t="shared" si="1951"/>
        <v/>
      </c>
    </row>
    <row r="7786" spans="7:30" x14ac:dyDescent="0.25">
      <c r="G7786" s="18" t="str">
        <f t="shared" si="1937"/>
        <v/>
      </c>
      <c r="H7786" s="22" t="str">
        <f t="shared" si="1938"/>
        <v/>
      </c>
      <c r="I7786" s="23" t="str">
        <f t="shared" si="1939"/>
        <v/>
      </c>
      <c r="J7786" s="22" t="str">
        <f t="shared" si="1940"/>
        <v/>
      </c>
      <c r="K7786" s="24" t="str">
        <f t="shared" si="1941"/>
        <v/>
      </c>
      <c r="L7786" s="42" t="str">
        <f t="shared" si="1947"/>
        <v/>
      </c>
      <c r="M7786" s="43" t="str">
        <f t="shared" si="1948"/>
        <v/>
      </c>
      <c r="N7786" s="26" t="str">
        <f t="shared" si="1942"/>
        <v/>
      </c>
      <c r="O7786" s="26" t="str">
        <f t="shared" si="1943"/>
        <v/>
      </c>
      <c r="P7786" s="28" t="str">
        <f>IF(E7786="","",INDEX(TableLookupWakeUpScore[],MATCH(E7786,TableLookupWakeUpScore[Wake Up],0),MATCH(P$1,TableLookupWakeUpScore[#Headers],0)))</f>
        <v/>
      </c>
      <c r="Q7786" s="30" t="str">
        <f t="shared" si="1944"/>
        <v/>
      </c>
      <c r="R7786" s="31" t="str">
        <f t="shared" si="1945"/>
        <v/>
      </c>
      <c r="S7786" s="34" t="str">
        <f>IF($C7786="","",INDEX(TableLookupSleepQuality[],MATCH($C7786,TableLookupSleepQuality[Sleep Quality Low],1),MATCH(S$1,TableLookupSleepQuality[#Headers],0)))</f>
        <v/>
      </c>
      <c r="T7786" s="35" t="str">
        <f>IF($C7786="","",INDEX(TableLookupSleepQuality[],MATCH($C7786,TableLookupSleepQuality[Sleep Quality Low],1),MATCH(T$1,TableLookupSleepQuality[#Headers],0)))</f>
        <v/>
      </c>
      <c r="X7786" s="36" t="str">
        <f t="shared" si="1946"/>
        <v/>
      </c>
      <c r="Y7786" s="40" t="str">
        <f t="shared" si="1951"/>
        <v/>
      </c>
      <c r="Z7786" s="13" t="str">
        <f t="shared" si="1951"/>
        <v/>
      </c>
      <c r="AA7786" s="13" t="str">
        <f t="shared" si="1951"/>
        <v/>
      </c>
      <c r="AB7786" s="13" t="str">
        <f t="shared" si="1951"/>
        <v/>
      </c>
      <c r="AC7786" s="13" t="str">
        <f t="shared" si="1951"/>
        <v/>
      </c>
      <c r="AD7786" s="13" t="str">
        <f t="shared" si="1951"/>
        <v/>
      </c>
    </row>
    <row r="7787" spans="7:30" x14ac:dyDescent="0.25">
      <c r="G7787" s="18" t="str">
        <f t="shared" si="1937"/>
        <v/>
      </c>
      <c r="H7787" s="22" t="str">
        <f t="shared" si="1938"/>
        <v/>
      </c>
      <c r="I7787" s="23" t="str">
        <f t="shared" si="1939"/>
        <v/>
      </c>
      <c r="J7787" s="22" t="str">
        <f t="shared" si="1940"/>
        <v/>
      </c>
      <c r="K7787" s="24" t="str">
        <f t="shared" si="1941"/>
        <v/>
      </c>
      <c r="L7787" s="42" t="str">
        <f t="shared" si="1947"/>
        <v/>
      </c>
      <c r="M7787" s="43" t="str">
        <f t="shared" si="1948"/>
        <v/>
      </c>
      <c r="N7787" s="26" t="str">
        <f t="shared" si="1942"/>
        <v/>
      </c>
      <c r="O7787" s="26" t="str">
        <f t="shared" si="1943"/>
        <v/>
      </c>
      <c r="P7787" s="28" t="str">
        <f>IF(E7787="","",INDEX(TableLookupWakeUpScore[],MATCH(E7787,TableLookupWakeUpScore[Wake Up],0),MATCH(P$1,TableLookupWakeUpScore[#Headers],0)))</f>
        <v/>
      </c>
      <c r="Q7787" s="30" t="str">
        <f t="shared" si="1944"/>
        <v/>
      </c>
      <c r="R7787" s="31" t="str">
        <f t="shared" si="1945"/>
        <v/>
      </c>
      <c r="S7787" s="34" t="str">
        <f>IF($C7787="","",INDEX(TableLookupSleepQuality[],MATCH($C7787,TableLookupSleepQuality[Sleep Quality Low],1),MATCH(S$1,TableLookupSleepQuality[#Headers],0)))</f>
        <v/>
      </c>
      <c r="T7787" s="35" t="str">
        <f>IF($C7787="","",INDEX(TableLookupSleepQuality[],MATCH($C7787,TableLookupSleepQuality[Sleep Quality Low],1),MATCH(T$1,TableLookupSleepQuality[#Headers],0)))</f>
        <v/>
      </c>
      <c r="X7787" s="36" t="str">
        <f t="shared" si="1946"/>
        <v/>
      </c>
      <c r="Y7787" s="40" t="str">
        <f t="shared" si="1951"/>
        <v/>
      </c>
      <c r="Z7787" s="13" t="str">
        <f t="shared" si="1951"/>
        <v/>
      </c>
      <c r="AA7787" s="13" t="str">
        <f t="shared" si="1951"/>
        <v/>
      </c>
      <c r="AB7787" s="13" t="str">
        <f t="shared" si="1951"/>
        <v/>
      </c>
      <c r="AC7787" s="13" t="str">
        <f t="shared" si="1951"/>
        <v/>
      </c>
      <c r="AD7787" s="13" t="str">
        <f t="shared" si="1951"/>
        <v/>
      </c>
    </row>
    <row r="7788" spans="7:30" x14ac:dyDescent="0.25">
      <c r="G7788" s="18" t="str">
        <f t="shared" si="1937"/>
        <v/>
      </c>
      <c r="H7788" s="22" t="str">
        <f t="shared" si="1938"/>
        <v/>
      </c>
      <c r="I7788" s="23" t="str">
        <f t="shared" si="1939"/>
        <v/>
      </c>
      <c r="J7788" s="22" t="str">
        <f t="shared" si="1940"/>
        <v/>
      </c>
      <c r="K7788" s="24" t="str">
        <f t="shared" si="1941"/>
        <v/>
      </c>
      <c r="L7788" s="42" t="str">
        <f t="shared" si="1947"/>
        <v/>
      </c>
      <c r="M7788" s="43" t="str">
        <f t="shared" si="1948"/>
        <v/>
      </c>
      <c r="N7788" s="26" t="str">
        <f t="shared" si="1942"/>
        <v/>
      </c>
      <c r="O7788" s="26" t="str">
        <f t="shared" si="1943"/>
        <v/>
      </c>
      <c r="P7788" s="28" t="str">
        <f>IF(E7788="","",INDEX(TableLookupWakeUpScore[],MATCH(E7788,TableLookupWakeUpScore[Wake Up],0),MATCH(P$1,TableLookupWakeUpScore[#Headers],0)))</f>
        <v/>
      </c>
      <c r="Q7788" s="30" t="str">
        <f t="shared" si="1944"/>
        <v/>
      </c>
      <c r="R7788" s="31" t="str">
        <f t="shared" si="1945"/>
        <v/>
      </c>
      <c r="S7788" s="34" t="str">
        <f>IF($C7788="","",INDEX(TableLookupSleepQuality[],MATCH($C7788,TableLookupSleepQuality[Sleep Quality Low],1),MATCH(S$1,TableLookupSleepQuality[#Headers],0)))</f>
        <v/>
      </c>
      <c r="T7788" s="35" t="str">
        <f>IF($C7788="","",INDEX(TableLookupSleepQuality[],MATCH($C7788,TableLookupSleepQuality[Sleep Quality Low],1),MATCH(T$1,TableLookupSleepQuality[#Headers],0)))</f>
        <v/>
      </c>
      <c r="X7788" s="36" t="str">
        <f t="shared" si="1946"/>
        <v/>
      </c>
      <c r="Y7788" s="40" t="str">
        <f t="shared" si="1951"/>
        <v/>
      </c>
      <c r="Z7788" s="13" t="str">
        <f t="shared" si="1951"/>
        <v/>
      </c>
      <c r="AA7788" s="13" t="str">
        <f t="shared" si="1951"/>
        <v/>
      </c>
      <c r="AB7788" s="13" t="str">
        <f t="shared" si="1951"/>
        <v/>
      </c>
      <c r="AC7788" s="13" t="str">
        <f t="shared" si="1951"/>
        <v/>
      </c>
      <c r="AD7788" s="13" t="str">
        <f t="shared" si="1951"/>
        <v/>
      </c>
    </row>
    <row r="7789" spans="7:30" x14ac:dyDescent="0.25">
      <c r="G7789" s="18" t="str">
        <f t="shared" si="1937"/>
        <v/>
      </c>
      <c r="H7789" s="22" t="str">
        <f t="shared" si="1938"/>
        <v/>
      </c>
      <c r="I7789" s="23" t="str">
        <f t="shared" si="1939"/>
        <v/>
      </c>
      <c r="J7789" s="22" t="str">
        <f t="shared" si="1940"/>
        <v/>
      </c>
      <c r="K7789" s="24" t="str">
        <f t="shared" si="1941"/>
        <v/>
      </c>
      <c r="L7789" s="42" t="str">
        <f t="shared" si="1947"/>
        <v/>
      </c>
      <c r="M7789" s="43" t="str">
        <f t="shared" si="1948"/>
        <v/>
      </c>
      <c r="N7789" s="26" t="str">
        <f t="shared" si="1942"/>
        <v/>
      </c>
      <c r="O7789" s="26" t="str">
        <f t="shared" si="1943"/>
        <v/>
      </c>
      <c r="P7789" s="28" t="str">
        <f>IF(E7789="","",INDEX(TableLookupWakeUpScore[],MATCH(E7789,TableLookupWakeUpScore[Wake Up],0),MATCH(P$1,TableLookupWakeUpScore[#Headers],0)))</f>
        <v/>
      </c>
      <c r="Q7789" s="30" t="str">
        <f t="shared" si="1944"/>
        <v/>
      </c>
      <c r="R7789" s="31" t="str">
        <f t="shared" si="1945"/>
        <v/>
      </c>
      <c r="S7789" s="34" t="str">
        <f>IF($C7789="","",INDEX(TableLookupSleepQuality[],MATCH($C7789,TableLookupSleepQuality[Sleep Quality Low],1),MATCH(S$1,TableLookupSleepQuality[#Headers],0)))</f>
        <v/>
      </c>
      <c r="T7789" s="35" t="str">
        <f>IF($C7789="","",INDEX(TableLookupSleepQuality[],MATCH($C7789,TableLookupSleepQuality[Sleep Quality Low],1),MATCH(T$1,TableLookupSleepQuality[#Headers],0)))</f>
        <v/>
      </c>
      <c r="X7789" s="36" t="str">
        <f t="shared" si="1946"/>
        <v/>
      </c>
      <c r="Y7789" s="40" t="str">
        <f t="shared" si="1951"/>
        <v/>
      </c>
      <c r="Z7789" s="13" t="str">
        <f t="shared" si="1951"/>
        <v/>
      </c>
      <c r="AA7789" s="13" t="str">
        <f t="shared" si="1951"/>
        <v/>
      </c>
      <c r="AB7789" s="13" t="str">
        <f t="shared" si="1951"/>
        <v/>
      </c>
      <c r="AC7789" s="13" t="str">
        <f t="shared" si="1951"/>
        <v/>
      </c>
      <c r="AD7789" s="13" t="str">
        <f t="shared" si="1951"/>
        <v/>
      </c>
    </row>
    <row r="7790" spans="7:30" x14ac:dyDescent="0.25">
      <c r="G7790" s="18" t="str">
        <f t="shared" si="1937"/>
        <v/>
      </c>
      <c r="H7790" s="22" t="str">
        <f t="shared" si="1938"/>
        <v/>
      </c>
      <c r="I7790" s="23" t="str">
        <f t="shared" si="1939"/>
        <v/>
      </c>
      <c r="J7790" s="22" t="str">
        <f t="shared" si="1940"/>
        <v/>
      </c>
      <c r="K7790" s="24" t="str">
        <f t="shared" si="1941"/>
        <v/>
      </c>
      <c r="L7790" s="42" t="str">
        <f t="shared" si="1947"/>
        <v/>
      </c>
      <c r="M7790" s="43" t="str">
        <f t="shared" si="1948"/>
        <v/>
      </c>
      <c r="N7790" s="26" t="str">
        <f t="shared" si="1942"/>
        <v/>
      </c>
      <c r="O7790" s="26" t="str">
        <f t="shared" si="1943"/>
        <v/>
      </c>
      <c r="P7790" s="28" t="str">
        <f>IF(E7790="","",INDEX(TableLookupWakeUpScore[],MATCH(E7790,TableLookupWakeUpScore[Wake Up],0),MATCH(P$1,TableLookupWakeUpScore[#Headers],0)))</f>
        <v/>
      </c>
      <c r="Q7790" s="30" t="str">
        <f t="shared" si="1944"/>
        <v/>
      </c>
      <c r="R7790" s="31" t="str">
        <f t="shared" si="1945"/>
        <v/>
      </c>
      <c r="S7790" s="34" t="str">
        <f>IF($C7790="","",INDEX(TableLookupSleepQuality[],MATCH($C7790,TableLookupSleepQuality[Sleep Quality Low],1),MATCH(S$1,TableLookupSleepQuality[#Headers],0)))</f>
        <v/>
      </c>
      <c r="T7790" s="35" t="str">
        <f>IF($C7790="","",INDEX(TableLookupSleepQuality[],MATCH($C7790,TableLookupSleepQuality[Sleep Quality Low],1),MATCH(T$1,TableLookupSleepQuality[#Headers],0)))</f>
        <v/>
      </c>
      <c r="X7790" s="36" t="str">
        <f t="shared" si="1946"/>
        <v/>
      </c>
      <c r="Y7790" s="40" t="str">
        <f t="shared" si="1951"/>
        <v/>
      </c>
      <c r="Z7790" s="13" t="str">
        <f t="shared" si="1951"/>
        <v/>
      </c>
      <c r="AA7790" s="13" t="str">
        <f t="shared" si="1951"/>
        <v/>
      </c>
      <c r="AB7790" s="13" t="str">
        <f t="shared" si="1951"/>
        <v/>
      </c>
      <c r="AC7790" s="13" t="str">
        <f t="shared" si="1951"/>
        <v/>
      </c>
      <c r="AD7790" s="13" t="str">
        <f t="shared" si="1951"/>
        <v/>
      </c>
    </row>
    <row r="7791" spans="7:30" x14ac:dyDescent="0.25">
      <c r="G7791" s="18" t="str">
        <f t="shared" si="1937"/>
        <v/>
      </c>
      <c r="H7791" s="22" t="str">
        <f t="shared" si="1938"/>
        <v/>
      </c>
      <c r="I7791" s="23" t="str">
        <f t="shared" si="1939"/>
        <v/>
      </c>
      <c r="J7791" s="22" t="str">
        <f t="shared" si="1940"/>
        <v/>
      </c>
      <c r="K7791" s="24" t="str">
        <f t="shared" si="1941"/>
        <v/>
      </c>
      <c r="L7791" s="42" t="str">
        <f t="shared" si="1947"/>
        <v/>
      </c>
      <c r="M7791" s="43" t="str">
        <f t="shared" si="1948"/>
        <v/>
      </c>
      <c r="N7791" s="26" t="str">
        <f t="shared" si="1942"/>
        <v/>
      </c>
      <c r="O7791" s="26" t="str">
        <f t="shared" si="1943"/>
        <v/>
      </c>
      <c r="P7791" s="28" t="str">
        <f>IF(E7791="","",INDEX(TableLookupWakeUpScore[],MATCH(E7791,TableLookupWakeUpScore[Wake Up],0),MATCH(P$1,TableLookupWakeUpScore[#Headers],0)))</f>
        <v/>
      </c>
      <c r="Q7791" s="30" t="str">
        <f t="shared" si="1944"/>
        <v/>
      </c>
      <c r="R7791" s="31" t="str">
        <f t="shared" si="1945"/>
        <v/>
      </c>
      <c r="S7791" s="34" t="str">
        <f>IF($C7791="","",INDEX(TableLookupSleepQuality[],MATCH($C7791,TableLookupSleepQuality[Sleep Quality Low],1),MATCH(S$1,TableLookupSleepQuality[#Headers],0)))</f>
        <v/>
      </c>
      <c r="T7791" s="35" t="str">
        <f>IF($C7791="","",INDEX(TableLookupSleepQuality[],MATCH($C7791,TableLookupSleepQuality[Sleep Quality Low],1),MATCH(T$1,TableLookupSleepQuality[#Headers],0)))</f>
        <v/>
      </c>
      <c r="X7791" s="36" t="str">
        <f t="shared" si="1946"/>
        <v/>
      </c>
      <c r="Y7791" s="40" t="str">
        <f t="shared" si="1951"/>
        <v/>
      </c>
      <c r="Z7791" s="13" t="str">
        <f t="shared" si="1951"/>
        <v/>
      </c>
      <c r="AA7791" s="13" t="str">
        <f t="shared" si="1951"/>
        <v/>
      </c>
      <c r="AB7791" s="13" t="str">
        <f t="shared" si="1951"/>
        <v/>
      </c>
      <c r="AC7791" s="13" t="str">
        <f t="shared" si="1951"/>
        <v/>
      </c>
      <c r="AD7791" s="13" t="str">
        <f t="shared" si="1951"/>
        <v/>
      </c>
    </row>
    <row r="7792" spans="7:30" x14ac:dyDescent="0.25">
      <c r="G7792" s="18" t="str">
        <f t="shared" si="1937"/>
        <v/>
      </c>
      <c r="H7792" s="22" t="str">
        <f t="shared" si="1938"/>
        <v/>
      </c>
      <c r="I7792" s="23" t="str">
        <f t="shared" si="1939"/>
        <v/>
      </c>
      <c r="J7792" s="22" t="str">
        <f t="shared" si="1940"/>
        <v/>
      </c>
      <c r="K7792" s="24" t="str">
        <f t="shared" si="1941"/>
        <v/>
      </c>
      <c r="L7792" s="42" t="str">
        <f t="shared" si="1947"/>
        <v/>
      </c>
      <c r="M7792" s="43" t="str">
        <f t="shared" si="1948"/>
        <v/>
      </c>
      <c r="N7792" s="26" t="str">
        <f t="shared" si="1942"/>
        <v/>
      </c>
      <c r="O7792" s="26" t="str">
        <f t="shared" si="1943"/>
        <v/>
      </c>
      <c r="P7792" s="28" t="str">
        <f>IF(E7792="","",INDEX(TableLookupWakeUpScore[],MATCH(E7792,TableLookupWakeUpScore[Wake Up],0),MATCH(P$1,TableLookupWakeUpScore[#Headers],0)))</f>
        <v/>
      </c>
      <c r="Q7792" s="30" t="str">
        <f t="shared" si="1944"/>
        <v/>
      </c>
      <c r="R7792" s="31" t="str">
        <f t="shared" si="1945"/>
        <v/>
      </c>
      <c r="S7792" s="34" t="str">
        <f>IF($C7792="","",INDEX(TableLookupSleepQuality[],MATCH($C7792,TableLookupSleepQuality[Sleep Quality Low],1),MATCH(S$1,TableLookupSleepQuality[#Headers],0)))</f>
        <v/>
      </c>
      <c r="T7792" s="35" t="str">
        <f>IF($C7792="","",INDEX(TableLookupSleepQuality[],MATCH($C7792,TableLookupSleepQuality[Sleep Quality Low],1),MATCH(T$1,TableLookupSleepQuality[#Headers],0)))</f>
        <v/>
      </c>
      <c r="X7792" s="36" t="str">
        <f t="shared" si="1946"/>
        <v/>
      </c>
      <c r="Y7792" s="40" t="str">
        <f t="shared" si="1951"/>
        <v/>
      </c>
      <c r="Z7792" s="13" t="str">
        <f t="shared" si="1951"/>
        <v/>
      </c>
      <c r="AA7792" s="13" t="str">
        <f t="shared" si="1951"/>
        <v/>
      </c>
      <c r="AB7792" s="13" t="str">
        <f t="shared" si="1951"/>
        <v/>
      </c>
      <c r="AC7792" s="13" t="str">
        <f t="shared" si="1951"/>
        <v/>
      </c>
      <c r="AD7792" s="13" t="str">
        <f t="shared" si="1951"/>
        <v/>
      </c>
    </row>
    <row r="7793" spans="7:30" x14ac:dyDescent="0.25">
      <c r="G7793" s="18" t="str">
        <f t="shared" si="1937"/>
        <v/>
      </c>
      <c r="H7793" s="22" t="str">
        <f t="shared" si="1938"/>
        <v/>
      </c>
      <c r="I7793" s="23" t="str">
        <f t="shared" si="1939"/>
        <v/>
      </c>
      <c r="J7793" s="22" t="str">
        <f t="shared" si="1940"/>
        <v/>
      </c>
      <c r="K7793" s="24" t="str">
        <f t="shared" si="1941"/>
        <v/>
      </c>
      <c r="L7793" s="42" t="str">
        <f t="shared" si="1947"/>
        <v/>
      </c>
      <c r="M7793" s="43" t="str">
        <f t="shared" si="1948"/>
        <v/>
      </c>
      <c r="N7793" s="26" t="str">
        <f t="shared" si="1942"/>
        <v/>
      </c>
      <c r="O7793" s="26" t="str">
        <f t="shared" si="1943"/>
        <v/>
      </c>
      <c r="P7793" s="28" t="str">
        <f>IF(E7793="","",INDEX(TableLookupWakeUpScore[],MATCH(E7793,TableLookupWakeUpScore[Wake Up],0),MATCH(P$1,TableLookupWakeUpScore[#Headers],0)))</f>
        <v/>
      </c>
      <c r="Q7793" s="30" t="str">
        <f t="shared" si="1944"/>
        <v/>
      </c>
      <c r="R7793" s="31" t="str">
        <f t="shared" si="1945"/>
        <v/>
      </c>
      <c r="S7793" s="34" t="str">
        <f>IF($C7793="","",INDEX(TableLookupSleepQuality[],MATCH($C7793,TableLookupSleepQuality[Sleep Quality Low],1),MATCH(S$1,TableLookupSleepQuality[#Headers],0)))</f>
        <v/>
      </c>
      <c r="T7793" s="35" t="str">
        <f>IF($C7793="","",INDEX(TableLookupSleepQuality[],MATCH($C7793,TableLookupSleepQuality[Sleep Quality Low],1),MATCH(T$1,TableLookupSleepQuality[#Headers],0)))</f>
        <v/>
      </c>
      <c r="X7793" s="36" t="str">
        <f t="shared" si="1946"/>
        <v/>
      </c>
      <c r="Y7793" s="40" t="str">
        <f t="shared" si="1951"/>
        <v/>
      </c>
      <c r="Z7793" s="13" t="str">
        <f t="shared" si="1951"/>
        <v/>
      </c>
      <c r="AA7793" s="13" t="str">
        <f t="shared" si="1951"/>
        <v/>
      </c>
      <c r="AB7793" s="13" t="str">
        <f t="shared" si="1951"/>
        <v/>
      </c>
      <c r="AC7793" s="13" t="str">
        <f t="shared" si="1951"/>
        <v/>
      </c>
      <c r="AD7793" s="13" t="str">
        <f t="shared" si="1951"/>
        <v/>
      </c>
    </row>
    <row r="7794" spans="7:30" x14ac:dyDescent="0.25">
      <c r="G7794" s="18" t="str">
        <f t="shared" si="1937"/>
        <v/>
      </c>
      <c r="H7794" s="22" t="str">
        <f t="shared" si="1938"/>
        <v/>
      </c>
      <c r="I7794" s="23" t="str">
        <f t="shared" si="1939"/>
        <v/>
      </c>
      <c r="J7794" s="22" t="str">
        <f t="shared" si="1940"/>
        <v/>
      </c>
      <c r="K7794" s="24" t="str">
        <f t="shared" si="1941"/>
        <v/>
      </c>
      <c r="L7794" s="42" t="str">
        <f t="shared" si="1947"/>
        <v/>
      </c>
      <c r="M7794" s="43" t="str">
        <f t="shared" si="1948"/>
        <v/>
      </c>
      <c r="N7794" s="26" t="str">
        <f t="shared" si="1942"/>
        <v/>
      </c>
      <c r="O7794" s="26" t="str">
        <f t="shared" si="1943"/>
        <v/>
      </c>
      <c r="P7794" s="28" t="str">
        <f>IF(E7794="","",INDEX(TableLookupWakeUpScore[],MATCH(E7794,TableLookupWakeUpScore[Wake Up],0),MATCH(P$1,TableLookupWakeUpScore[#Headers],0)))</f>
        <v/>
      </c>
      <c r="Q7794" s="30" t="str">
        <f t="shared" si="1944"/>
        <v/>
      </c>
      <c r="R7794" s="31" t="str">
        <f t="shared" si="1945"/>
        <v/>
      </c>
      <c r="S7794" s="34" t="str">
        <f>IF($C7794="","",INDEX(TableLookupSleepQuality[],MATCH($C7794,TableLookupSleepQuality[Sleep Quality Low],1),MATCH(S$1,TableLookupSleepQuality[#Headers],0)))</f>
        <v/>
      </c>
      <c r="T7794" s="35" t="str">
        <f>IF($C7794="","",INDEX(TableLookupSleepQuality[],MATCH($C7794,TableLookupSleepQuality[Sleep Quality Low],1),MATCH(T$1,TableLookupSleepQuality[#Headers],0)))</f>
        <v/>
      </c>
      <c r="X7794" s="36" t="str">
        <f t="shared" si="1946"/>
        <v/>
      </c>
      <c r="Y7794" s="40" t="str">
        <f t="shared" si="1951"/>
        <v/>
      </c>
      <c r="Z7794" s="13" t="str">
        <f t="shared" si="1951"/>
        <v/>
      </c>
      <c r="AA7794" s="13" t="str">
        <f t="shared" si="1951"/>
        <v/>
      </c>
      <c r="AB7794" s="13" t="str">
        <f t="shared" si="1951"/>
        <v/>
      </c>
      <c r="AC7794" s="13" t="str">
        <f t="shared" si="1951"/>
        <v/>
      </c>
      <c r="AD7794" s="13" t="str">
        <f t="shared" si="1951"/>
        <v/>
      </c>
    </row>
    <row r="7795" spans="7:30" x14ac:dyDescent="0.25">
      <c r="G7795" s="18" t="str">
        <f t="shared" si="1937"/>
        <v/>
      </c>
      <c r="H7795" s="22" t="str">
        <f t="shared" si="1938"/>
        <v/>
      </c>
      <c r="I7795" s="23" t="str">
        <f t="shared" si="1939"/>
        <v/>
      </c>
      <c r="J7795" s="22" t="str">
        <f t="shared" si="1940"/>
        <v/>
      </c>
      <c r="K7795" s="24" t="str">
        <f t="shared" si="1941"/>
        <v/>
      </c>
      <c r="L7795" s="42" t="str">
        <f t="shared" si="1947"/>
        <v/>
      </c>
      <c r="M7795" s="43" t="str">
        <f t="shared" si="1948"/>
        <v/>
      </c>
      <c r="N7795" s="26" t="str">
        <f t="shared" si="1942"/>
        <v/>
      </c>
      <c r="O7795" s="26" t="str">
        <f t="shared" si="1943"/>
        <v/>
      </c>
      <c r="P7795" s="28" t="str">
        <f>IF(E7795="","",INDEX(TableLookupWakeUpScore[],MATCH(E7795,TableLookupWakeUpScore[Wake Up],0),MATCH(P$1,TableLookupWakeUpScore[#Headers],0)))</f>
        <v/>
      </c>
      <c r="Q7795" s="30" t="str">
        <f t="shared" si="1944"/>
        <v/>
      </c>
      <c r="R7795" s="31" t="str">
        <f t="shared" si="1945"/>
        <v/>
      </c>
      <c r="S7795" s="34" t="str">
        <f>IF($C7795="","",INDEX(TableLookupSleepQuality[],MATCH($C7795,TableLookupSleepQuality[Sleep Quality Low],1),MATCH(S$1,TableLookupSleepQuality[#Headers],0)))</f>
        <v/>
      </c>
      <c r="T7795" s="35" t="str">
        <f>IF($C7795="","",INDEX(TableLookupSleepQuality[],MATCH($C7795,TableLookupSleepQuality[Sleep Quality Low],1),MATCH(T$1,TableLookupSleepQuality[#Headers],0)))</f>
        <v/>
      </c>
      <c r="X7795" s="36" t="str">
        <f t="shared" si="1946"/>
        <v/>
      </c>
      <c r="Y7795" s="40" t="str">
        <f t="shared" ref="Y7795:AD7810" si="1952">IF(OR($X7795="NO",$X7795=""),"",IF(COUNTIF($F7795,"*" &amp; Y$1 &amp; "*"),"YES","NO"))</f>
        <v/>
      </c>
      <c r="Z7795" s="13" t="str">
        <f t="shared" si="1952"/>
        <v/>
      </c>
      <c r="AA7795" s="13" t="str">
        <f t="shared" si="1952"/>
        <v/>
      </c>
      <c r="AB7795" s="13" t="str">
        <f t="shared" si="1952"/>
        <v/>
      </c>
      <c r="AC7795" s="13" t="str">
        <f t="shared" si="1952"/>
        <v/>
      </c>
      <c r="AD7795" s="13" t="str">
        <f t="shared" si="1952"/>
        <v/>
      </c>
    </row>
    <row r="7796" spans="7:30" x14ac:dyDescent="0.25">
      <c r="G7796" s="18" t="str">
        <f t="shared" si="1937"/>
        <v/>
      </c>
      <c r="H7796" s="22" t="str">
        <f t="shared" si="1938"/>
        <v/>
      </c>
      <c r="I7796" s="23" t="str">
        <f t="shared" si="1939"/>
        <v/>
      </c>
      <c r="J7796" s="22" t="str">
        <f t="shared" si="1940"/>
        <v/>
      </c>
      <c r="K7796" s="24" t="str">
        <f t="shared" si="1941"/>
        <v/>
      </c>
      <c r="L7796" s="42" t="str">
        <f t="shared" si="1947"/>
        <v/>
      </c>
      <c r="M7796" s="43" t="str">
        <f t="shared" si="1948"/>
        <v/>
      </c>
      <c r="N7796" s="26" t="str">
        <f t="shared" si="1942"/>
        <v/>
      </c>
      <c r="O7796" s="26" t="str">
        <f t="shared" si="1943"/>
        <v/>
      </c>
      <c r="P7796" s="28" t="str">
        <f>IF(E7796="","",INDEX(TableLookupWakeUpScore[],MATCH(E7796,TableLookupWakeUpScore[Wake Up],0),MATCH(P$1,TableLookupWakeUpScore[#Headers],0)))</f>
        <v/>
      </c>
      <c r="Q7796" s="30" t="str">
        <f t="shared" si="1944"/>
        <v/>
      </c>
      <c r="R7796" s="31" t="str">
        <f t="shared" si="1945"/>
        <v/>
      </c>
      <c r="S7796" s="34" t="str">
        <f>IF($C7796="","",INDEX(TableLookupSleepQuality[],MATCH($C7796,TableLookupSleepQuality[Sleep Quality Low],1),MATCH(S$1,TableLookupSleepQuality[#Headers],0)))</f>
        <v/>
      </c>
      <c r="T7796" s="35" t="str">
        <f>IF($C7796="","",INDEX(TableLookupSleepQuality[],MATCH($C7796,TableLookupSleepQuality[Sleep Quality Low],1),MATCH(T$1,TableLookupSleepQuality[#Headers],0)))</f>
        <v/>
      </c>
      <c r="X7796" s="36" t="str">
        <f t="shared" si="1946"/>
        <v/>
      </c>
      <c r="Y7796" s="40" t="str">
        <f t="shared" si="1952"/>
        <v/>
      </c>
      <c r="Z7796" s="13" t="str">
        <f t="shared" si="1952"/>
        <v/>
      </c>
      <c r="AA7796" s="13" t="str">
        <f t="shared" si="1952"/>
        <v/>
      </c>
      <c r="AB7796" s="13" t="str">
        <f t="shared" si="1952"/>
        <v/>
      </c>
      <c r="AC7796" s="13" t="str">
        <f t="shared" si="1952"/>
        <v/>
      </c>
      <c r="AD7796" s="13" t="str">
        <f t="shared" si="1952"/>
        <v/>
      </c>
    </row>
    <row r="7797" spans="7:30" x14ac:dyDescent="0.25">
      <c r="G7797" s="18" t="str">
        <f t="shared" si="1937"/>
        <v/>
      </c>
      <c r="H7797" s="22" t="str">
        <f t="shared" si="1938"/>
        <v/>
      </c>
      <c r="I7797" s="23" t="str">
        <f t="shared" si="1939"/>
        <v/>
      </c>
      <c r="J7797" s="22" t="str">
        <f t="shared" si="1940"/>
        <v/>
      </c>
      <c r="K7797" s="24" t="str">
        <f t="shared" si="1941"/>
        <v/>
      </c>
      <c r="L7797" s="42" t="str">
        <f t="shared" si="1947"/>
        <v/>
      </c>
      <c r="M7797" s="43" t="str">
        <f t="shared" si="1948"/>
        <v/>
      </c>
      <c r="N7797" s="26" t="str">
        <f t="shared" si="1942"/>
        <v/>
      </c>
      <c r="O7797" s="26" t="str">
        <f t="shared" si="1943"/>
        <v/>
      </c>
      <c r="P7797" s="28" t="str">
        <f>IF(E7797="","",INDEX(TableLookupWakeUpScore[],MATCH(E7797,TableLookupWakeUpScore[Wake Up],0),MATCH(P$1,TableLookupWakeUpScore[#Headers],0)))</f>
        <v/>
      </c>
      <c r="Q7797" s="30" t="str">
        <f t="shared" si="1944"/>
        <v/>
      </c>
      <c r="R7797" s="31" t="str">
        <f t="shared" si="1945"/>
        <v/>
      </c>
      <c r="S7797" s="34" t="str">
        <f>IF($C7797="","",INDEX(TableLookupSleepQuality[],MATCH($C7797,TableLookupSleepQuality[Sleep Quality Low],1),MATCH(S$1,TableLookupSleepQuality[#Headers],0)))</f>
        <v/>
      </c>
      <c r="T7797" s="35" t="str">
        <f>IF($C7797="","",INDEX(TableLookupSleepQuality[],MATCH($C7797,TableLookupSleepQuality[Sleep Quality Low],1),MATCH(T$1,TableLookupSleepQuality[#Headers],0)))</f>
        <v/>
      </c>
      <c r="X7797" s="36" t="str">
        <f t="shared" si="1946"/>
        <v/>
      </c>
      <c r="Y7797" s="40" t="str">
        <f t="shared" si="1952"/>
        <v/>
      </c>
      <c r="Z7797" s="13" t="str">
        <f t="shared" si="1952"/>
        <v/>
      </c>
      <c r="AA7797" s="13" t="str">
        <f t="shared" si="1952"/>
        <v/>
      </c>
      <c r="AB7797" s="13" t="str">
        <f t="shared" si="1952"/>
        <v/>
      </c>
      <c r="AC7797" s="13" t="str">
        <f t="shared" si="1952"/>
        <v/>
      </c>
      <c r="AD7797" s="13" t="str">
        <f t="shared" si="1952"/>
        <v/>
      </c>
    </row>
    <row r="7798" spans="7:30" x14ac:dyDescent="0.25">
      <c r="G7798" s="18" t="str">
        <f t="shared" si="1937"/>
        <v/>
      </c>
      <c r="H7798" s="22" t="str">
        <f t="shared" si="1938"/>
        <v/>
      </c>
      <c r="I7798" s="23" t="str">
        <f t="shared" si="1939"/>
        <v/>
      </c>
      <c r="J7798" s="22" t="str">
        <f t="shared" si="1940"/>
        <v/>
      </c>
      <c r="K7798" s="24" t="str">
        <f t="shared" si="1941"/>
        <v/>
      </c>
      <c r="L7798" s="42" t="str">
        <f t="shared" si="1947"/>
        <v/>
      </c>
      <c r="M7798" s="43" t="str">
        <f t="shared" si="1948"/>
        <v/>
      </c>
      <c r="N7798" s="26" t="str">
        <f t="shared" si="1942"/>
        <v/>
      </c>
      <c r="O7798" s="26" t="str">
        <f t="shared" si="1943"/>
        <v/>
      </c>
      <c r="P7798" s="28" t="str">
        <f>IF(E7798="","",INDEX(TableLookupWakeUpScore[],MATCH(E7798,TableLookupWakeUpScore[Wake Up],0),MATCH(P$1,TableLookupWakeUpScore[#Headers],0)))</f>
        <v/>
      </c>
      <c r="Q7798" s="30" t="str">
        <f t="shared" si="1944"/>
        <v/>
      </c>
      <c r="R7798" s="31" t="str">
        <f t="shared" si="1945"/>
        <v/>
      </c>
      <c r="S7798" s="34" t="str">
        <f>IF($C7798="","",INDEX(TableLookupSleepQuality[],MATCH($C7798,TableLookupSleepQuality[Sleep Quality Low],1),MATCH(S$1,TableLookupSleepQuality[#Headers],0)))</f>
        <v/>
      </c>
      <c r="T7798" s="35" t="str">
        <f>IF($C7798="","",INDEX(TableLookupSleepQuality[],MATCH($C7798,TableLookupSleepQuality[Sleep Quality Low],1),MATCH(T$1,TableLookupSleepQuality[#Headers],0)))</f>
        <v/>
      </c>
      <c r="X7798" s="36" t="str">
        <f t="shared" si="1946"/>
        <v/>
      </c>
      <c r="Y7798" s="40" t="str">
        <f t="shared" si="1952"/>
        <v/>
      </c>
      <c r="Z7798" s="13" t="str">
        <f t="shared" si="1952"/>
        <v/>
      </c>
      <c r="AA7798" s="13" t="str">
        <f t="shared" si="1952"/>
        <v/>
      </c>
      <c r="AB7798" s="13" t="str">
        <f t="shared" si="1952"/>
        <v/>
      </c>
      <c r="AC7798" s="13" t="str">
        <f t="shared" si="1952"/>
        <v/>
      </c>
      <c r="AD7798" s="13" t="str">
        <f t="shared" si="1952"/>
        <v/>
      </c>
    </row>
    <row r="7799" spans="7:30" x14ac:dyDescent="0.25">
      <c r="G7799" s="18" t="str">
        <f t="shared" si="1937"/>
        <v/>
      </c>
      <c r="H7799" s="22" t="str">
        <f t="shared" si="1938"/>
        <v/>
      </c>
      <c r="I7799" s="23" t="str">
        <f t="shared" si="1939"/>
        <v/>
      </c>
      <c r="J7799" s="22" t="str">
        <f t="shared" si="1940"/>
        <v/>
      </c>
      <c r="K7799" s="24" t="str">
        <f t="shared" si="1941"/>
        <v/>
      </c>
      <c r="L7799" s="42" t="str">
        <f t="shared" si="1947"/>
        <v/>
      </c>
      <c r="M7799" s="43" t="str">
        <f t="shared" si="1948"/>
        <v/>
      </c>
      <c r="N7799" s="26" t="str">
        <f t="shared" si="1942"/>
        <v/>
      </c>
      <c r="O7799" s="26" t="str">
        <f t="shared" si="1943"/>
        <v/>
      </c>
      <c r="P7799" s="28" t="str">
        <f>IF(E7799="","",INDEX(TableLookupWakeUpScore[],MATCH(E7799,TableLookupWakeUpScore[Wake Up],0),MATCH(P$1,TableLookupWakeUpScore[#Headers],0)))</f>
        <v/>
      </c>
      <c r="Q7799" s="30" t="str">
        <f t="shared" si="1944"/>
        <v/>
      </c>
      <c r="R7799" s="31" t="str">
        <f t="shared" si="1945"/>
        <v/>
      </c>
      <c r="S7799" s="34" t="str">
        <f>IF($C7799="","",INDEX(TableLookupSleepQuality[],MATCH($C7799,TableLookupSleepQuality[Sleep Quality Low],1),MATCH(S$1,TableLookupSleepQuality[#Headers],0)))</f>
        <v/>
      </c>
      <c r="T7799" s="35" t="str">
        <f>IF($C7799="","",INDEX(TableLookupSleepQuality[],MATCH($C7799,TableLookupSleepQuality[Sleep Quality Low],1),MATCH(T$1,TableLookupSleepQuality[#Headers],0)))</f>
        <v/>
      </c>
      <c r="X7799" s="36" t="str">
        <f t="shared" si="1946"/>
        <v/>
      </c>
      <c r="Y7799" s="40" t="str">
        <f t="shared" si="1952"/>
        <v/>
      </c>
      <c r="Z7799" s="13" t="str">
        <f t="shared" si="1952"/>
        <v/>
      </c>
      <c r="AA7799" s="13" t="str">
        <f t="shared" si="1952"/>
        <v/>
      </c>
      <c r="AB7799" s="13" t="str">
        <f t="shared" si="1952"/>
        <v/>
      </c>
      <c r="AC7799" s="13" t="str">
        <f t="shared" si="1952"/>
        <v/>
      </c>
      <c r="AD7799" s="13" t="str">
        <f t="shared" si="1952"/>
        <v/>
      </c>
    </row>
    <row r="7800" spans="7:30" x14ac:dyDescent="0.25">
      <c r="G7800" s="18" t="str">
        <f t="shared" si="1937"/>
        <v/>
      </c>
      <c r="H7800" s="22" t="str">
        <f t="shared" si="1938"/>
        <v/>
      </c>
      <c r="I7800" s="23" t="str">
        <f t="shared" si="1939"/>
        <v/>
      </c>
      <c r="J7800" s="22" t="str">
        <f t="shared" si="1940"/>
        <v/>
      </c>
      <c r="K7800" s="24" t="str">
        <f t="shared" si="1941"/>
        <v/>
      </c>
      <c r="L7800" s="42" t="str">
        <f t="shared" si="1947"/>
        <v/>
      </c>
      <c r="M7800" s="43" t="str">
        <f t="shared" si="1948"/>
        <v/>
      </c>
      <c r="N7800" s="26" t="str">
        <f t="shared" si="1942"/>
        <v/>
      </c>
      <c r="O7800" s="26" t="str">
        <f t="shared" si="1943"/>
        <v/>
      </c>
      <c r="P7800" s="28" t="str">
        <f>IF(E7800="","",INDEX(TableLookupWakeUpScore[],MATCH(E7800,TableLookupWakeUpScore[Wake Up],0),MATCH(P$1,TableLookupWakeUpScore[#Headers],0)))</f>
        <v/>
      </c>
      <c r="Q7800" s="30" t="str">
        <f t="shared" si="1944"/>
        <v/>
      </c>
      <c r="R7800" s="31" t="str">
        <f t="shared" si="1945"/>
        <v/>
      </c>
      <c r="S7800" s="34" t="str">
        <f>IF($C7800="","",INDEX(TableLookupSleepQuality[],MATCH($C7800,TableLookupSleepQuality[Sleep Quality Low],1),MATCH(S$1,TableLookupSleepQuality[#Headers],0)))</f>
        <v/>
      </c>
      <c r="T7800" s="35" t="str">
        <f>IF($C7800="","",INDEX(TableLookupSleepQuality[],MATCH($C7800,TableLookupSleepQuality[Sleep Quality Low],1),MATCH(T$1,TableLookupSleepQuality[#Headers],0)))</f>
        <v/>
      </c>
      <c r="X7800" s="36" t="str">
        <f t="shared" si="1946"/>
        <v/>
      </c>
      <c r="Y7800" s="40" t="str">
        <f t="shared" si="1952"/>
        <v/>
      </c>
      <c r="Z7800" s="13" t="str">
        <f t="shared" si="1952"/>
        <v/>
      </c>
      <c r="AA7800" s="13" t="str">
        <f t="shared" si="1952"/>
        <v/>
      </c>
      <c r="AB7800" s="13" t="str">
        <f t="shared" si="1952"/>
        <v/>
      </c>
      <c r="AC7800" s="13" t="str">
        <f t="shared" si="1952"/>
        <v/>
      </c>
      <c r="AD7800" s="13" t="str">
        <f t="shared" si="1952"/>
        <v/>
      </c>
    </row>
    <row r="7801" spans="7:30" x14ac:dyDescent="0.25">
      <c r="G7801" s="18" t="str">
        <f t="shared" si="1937"/>
        <v/>
      </c>
      <c r="H7801" s="22" t="str">
        <f t="shared" si="1938"/>
        <v/>
      </c>
      <c r="I7801" s="23" t="str">
        <f t="shared" si="1939"/>
        <v/>
      </c>
      <c r="J7801" s="22" t="str">
        <f t="shared" si="1940"/>
        <v/>
      </c>
      <c r="K7801" s="24" t="str">
        <f t="shared" si="1941"/>
        <v/>
      </c>
      <c r="L7801" s="42" t="str">
        <f t="shared" si="1947"/>
        <v/>
      </c>
      <c r="M7801" s="43" t="str">
        <f t="shared" si="1948"/>
        <v/>
      </c>
      <c r="N7801" s="26" t="str">
        <f t="shared" si="1942"/>
        <v/>
      </c>
      <c r="O7801" s="26" t="str">
        <f t="shared" si="1943"/>
        <v/>
      </c>
      <c r="P7801" s="28" t="str">
        <f>IF(E7801="","",INDEX(TableLookupWakeUpScore[],MATCH(E7801,TableLookupWakeUpScore[Wake Up],0),MATCH(P$1,TableLookupWakeUpScore[#Headers],0)))</f>
        <v/>
      </c>
      <c r="Q7801" s="30" t="str">
        <f t="shared" si="1944"/>
        <v/>
      </c>
      <c r="R7801" s="31" t="str">
        <f t="shared" si="1945"/>
        <v/>
      </c>
      <c r="S7801" s="34" t="str">
        <f>IF($C7801="","",INDEX(TableLookupSleepQuality[],MATCH($C7801,TableLookupSleepQuality[Sleep Quality Low],1),MATCH(S$1,TableLookupSleepQuality[#Headers],0)))</f>
        <v/>
      </c>
      <c r="T7801" s="35" t="str">
        <f>IF($C7801="","",INDEX(TableLookupSleepQuality[],MATCH($C7801,TableLookupSleepQuality[Sleep Quality Low],1),MATCH(T$1,TableLookupSleepQuality[#Headers],0)))</f>
        <v/>
      </c>
      <c r="X7801" s="36" t="str">
        <f t="shared" si="1946"/>
        <v/>
      </c>
      <c r="Y7801" s="40" t="str">
        <f t="shared" si="1952"/>
        <v/>
      </c>
      <c r="Z7801" s="13" t="str">
        <f t="shared" si="1952"/>
        <v/>
      </c>
      <c r="AA7801" s="13" t="str">
        <f t="shared" si="1952"/>
        <v/>
      </c>
      <c r="AB7801" s="13" t="str">
        <f t="shared" si="1952"/>
        <v/>
      </c>
      <c r="AC7801" s="13" t="str">
        <f t="shared" si="1952"/>
        <v/>
      </c>
      <c r="AD7801" s="13" t="str">
        <f t="shared" si="1952"/>
        <v/>
      </c>
    </row>
    <row r="7802" spans="7:30" x14ac:dyDescent="0.25">
      <c r="G7802" s="18" t="str">
        <f t="shared" si="1937"/>
        <v/>
      </c>
      <c r="H7802" s="22" t="str">
        <f t="shared" si="1938"/>
        <v/>
      </c>
      <c r="I7802" s="23" t="str">
        <f t="shared" si="1939"/>
        <v/>
      </c>
      <c r="J7802" s="22" t="str">
        <f t="shared" si="1940"/>
        <v/>
      </c>
      <c r="K7802" s="24" t="str">
        <f t="shared" si="1941"/>
        <v/>
      </c>
      <c r="L7802" s="42" t="str">
        <f t="shared" si="1947"/>
        <v/>
      </c>
      <c r="M7802" s="43" t="str">
        <f t="shared" si="1948"/>
        <v/>
      </c>
      <c r="N7802" s="26" t="str">
        <f t="shared" si="1942"/>
        <v/>
      </c>
      <c r="O7802" s="26" t="str">
        <f t="shared" si="1943"/>
        <v/>
      </c>
      <c r="P7802" s="28" t="str">
        <f>IF(E7802="","",INDEX(TableLookupWakeUpScore[],MATCH(E7802,TableLookupWakeUpScore[Wake Up],0),MATCH(P$1,TableLookupWakeUpScore[#Headers],0)))</f>
        <v/>
      </c>
      <c r="Q7802" s="30" t="str">
        <f t="shared" si="1944"/>
        <v/>
      </c>
      <c r="R7802" s="31" t="str">
        <f t="shared" si="1945"/>
        <v/>
      </c>
      <c r="S7802" s="34" t="str">
        <f>IF($C7802="","",INDEX(TableLookupSleepQuality[],MATCH($C7802,TableLookupSleepQuality[Sleep Quality Low],1),MATCH(S$1,TableLookupSleepQuality[#Headers],0)))</f>
        <v/>
      </c>
      <c r="T7802" s="35" t="str">
        <f>IF($C7802="","",INDEX(TableLookupSleepQuality[],MATCH($C7802,TableLookupSleepQuality[Sleep Quality Low],1),MATCH(T$1,TableLookupSleepQuality[#Headers],0)))</f>
        <v/>
      </c>
      <c r="X7802" s="36" t="str">
        <f t="shared" si="1946"/>
        <v/>
      </c>
      <c r="Y7802" s="40" t="str">
        <f t="shared" si="1952"/>
        <v/>
      </c>
      <c r="Z7802" s="13" t="str">
        <f t="shared" si="1952"/>
        <v/>
      </c>
      <c r="AA7802" s="13" t="str">
        <f t="shared" si="1952"/>
        <v/>
      </c>
      <c r="AB7802" s="13" t="str">
        <f t="shared" si="1952"/>
        <v/>
      </c>
      <c r="AC7802" s="13" t="str">
        <f t="shared" si="1952"/>
        <v/>
      </c>
      <c r="AD7802" s="13" t="str">
        <f t="shared" si="1952"/>
        <v/>
      </c>
    </row>
    <row r="7803" spans="7:30" x14ac:dyDescent="0.25">
      <c r="G7803" s="18" t="str">
        <f t="shared" si="1937"/>
        <v/>
      </c>
      <c r="H7803" s="22" t="str">
        <f t="shared" si="1938"/>
        <v/>
      </c>
      <c r="I7803" s="23" t="str">
        <f t="shared" si="1939"/>
        <v/>
      </c>
      <c r="J7803" s="22" t="str">
        <f t="shared" si="1940"/>
        <v/>
      </c>
      <c r="K7803" s="24" t="str">
        <f t="shared" si="1941"/>
        <v/>
      </c>
      <c r="L7803" s="42" t="str">
        <f t="shared" si="1947"/>
        <v/>
      </c>
      <c r="M7803" s="43" t="str">
        <f t="shared" si="1948"/>
        <v/>
      </c>
      <c r="N7803" s="26" t="str">
        <f t="shared" si="1942"/>
        <v/>
      </c>
      <c r="O7803" s="26" t="str">
        <f t="shared" si="1943"/>
        <v/>
      </c>
      <c r="P7803" s="28" t="str">
        <f>IF(E7803="","",INDEX(TableLookupWakeUpScore[],MATCH(E7803,TableLookupWakeUpScore[Wake Up],0),MATCH(P$1,TableLookupWakeUpScore[#Headers],0)))</f>
        <v/>
      </c>
      <c r="Q7803" s="30" t="str">
        <f t="shared" si="1944"/>
        <v/>
      </c>
      <c r="R7803" s="31" t="str">
        <f t="shared" si="1945"/>
        <v/>
      </c>
      <c r="S7803" s="34" t="str">
        <f>IF($C7803="","",INDEX(TableLookupSleepQuality[],MATCH($C7803,TableLookupSleepQuality[Sleep Quality Low],1),MATCH(S$1,TableLookupSleepQuality[#Headers],0)))</f>
        <v/>
      </c>
      <c r="T7803" s="35" t="str">
        <f>IF($C7803="","",INDEX(TableLookupSleepQuality[],MATCH($C7803,TableLookupSleepQuality[Sleep Quality Low],1),MATCH(T$1,TableLookupSleepQuality[#Headers],0)))</f>
        <v/>
      </c>
      <c r="X7803" s="36" t="str">
        <f t="shared" si="1946"/>
        <v/>
      </c>
      <c r="Y7803" s="40" t="str">
        <f t="shared" si="1952"/>
        <v/>
      </c>
      <c r="Z7803" s="13" t="str">
        <f t="shared" si="1952"/>
        <v/>
      </c>
      <c r="AA7803" s="13" t="str">
        <f t="shared" si="1952"/>
        <v/>
      </c>
      <c r="AB7803" s="13" t="str">
        <f t="shared" si="1952"/>
        <v/>
      </c>
      <c r="AC7803" s="13" t="str">
        <f t="shared" si="1952"/>
        <v/>
      </c>
      <c r="AD7803" s="13" t="str">
        <f t="shared" si="1952"/>
        <v/>
      </c>
    </row>
    <row r="7804" spans="7:30" x14ac:dyDescent="0.25">
      <c r="G7804" s="18" t="str">
        <f t="shared" si="1937"/>
        <v/>
      </c>
      <c r="H7804" s="22" t="str">
        <f t="shared" si="1938"/>
        <v/>
      </c>
      <c r="I7804" s="23" t="str">
        <f t="shared" si="1939"/>
        <v/>
      </c>
      <c r="J7804" s="22" t="str">
        <f t="shared" si="1940"/>
        <v/>
      </c>
      <c r="K7804" s="24" t="str">
        <f t="shared" si="1941"/>
        <v/>
      </c>
      <c r="L7804" s="42" t="str">
        <f t="shared" si="1947"/>
        <v/>
      </c>
      <c r="M7804" s="43" t="str">
        <f t="shared" si="1948"/>
        <v/>
      </c>
      <c r="N7804" s="26" t="str">
        <f t="shared" si="1942"/>
        <v/>
      </c>
      <c r="O7804" s="26" t="str">
        <f t="shared" si="1943"/>
        <v/>
      </c>
      <c r="P7804" s="28" t="str">
        <f>IF(E7804="","",INDEX(TableLookupWakeUpScore[],MATCH(E7804,TableLookupWakeUpScore[Wake Up],0),MATCH(P$1,TableLookupWakeUpScore[#Headers],0)))</f>
        <v/>
      </c>
      <c r="Q7804" s="30" t="str">
        <f t="shared" si="1944"/>
        <v/>
      </c>
      <c r="R7804" s="31" t="str">
        <f t="shared" si="1945"/>
        <v/>
      </c>
      <c r="S7804" s="34" t="str">
        <f>IF($C7804="","",INDEX(TableLookupSleepQuality[],MATCH($C7804,TableLookupSleepQuality[Sleep Quality Low],1),MATCH(S$1,TableLookupSleepQuality[#Headers],0)))</f>
        <v/>
      </c>
      <c r="T7804" s="35" t="str">
        <f>IF($C7804="","",INDEX(TableLookupSleepQuality[],MATCH($C7804,TableLookupSleepQuality[Sleep Quality Low],1),MATCH(T$1,TableLookupSleepQuality[#Headers],0)))</f>
        <v/>
      </c>
      <c r="X7804" s="36" t="str">
        <f t="shared" si="1946"/>
        <v/>
      </c>
      <c r="Y7804" s="40" t="str">
        <f t="shared" si="1952"/>
        <v/>
      </c>
      <c r="Z7804" s="13" t="str">
        <f t="shared" si="1952"/>
        <v/>
      </c>
      <c r="AA7804" s="13" t="str">
        <f t="shared" si="1952"/>
        <v/>
      </c>
      <c r="AB7804" s="13" t="str">
        <f t="shared" si="1952"/>
        <v/>
      </c>
      <c r="AC7804" s="13" t="str">
        <f t="shared" si="1952"/>
        <v/>
      </c>
      <c r="AD7804" s="13" t="str">
        <f t="shared" si="1952"/>
        <v/>
      </c>
    </row>
    <row r="7805" spans="7:30" x14ac:dyDescent="0.25">
      <c r="G7805" s="18" t="str">
        <f t="shared" si="1937"/>
        <v/>
      </c>
      <c r="H7805" s="22" t="str">
        <f t="shared" si="1938"/>
        <v/>
      </c>
      <c r="I7805" s="23" t="str">
        <f t="shared" si="1939"/>
        <v/>
      </c>
      <c r="J7805" s="22" t="str">
        <f t="shared" si="1940"/>
        <v/>
      </c>
      <c r="K7805" s="24" t="str">
        <f t="shared" si="1941"/>
        <v/>
      </c>
      <c r="L7805" s="42" t="str">
        <f t="shared" si="1947"/>
        <v/>
      </c>
      <c r="M7805" s="43" t="str">
        <f t="shared" si="1948"/>
        <v/>
      </c>
      <c r="N7805" s="26" t="str">
        <f t="shared" si="1942"/>
        <v/>
      </c>
      <c r="O7805" s="26" t="str">
        <f t="shared" si="1943"/>
        <v/>
      </c>
      <c r="P7805" s="28" t="str">
        <f>IF(E7805="","",INDEX(TableLookupWakeUpScore[],MATCH(E7805,TableLookupWakeUpScore[Wake Up],0),MATCH(P$1,TableLookupWakeUpScore[#Headers],0)))</f>
        <v/>
      </c>
      <c r="Q7805" s="30" t="str">
        <f t="shared" si="1944"/>
        <v/>
      </c>
      <c r="R7805" s="31" t="str">
        <f t="shared" si="1945"/>
        <v/>
      </c>
      <c r="S7805" s="34" t="str">
        <f>IF($C7805="","",INDEX(TableLookupSleepQuality[],MATCH($C7805,TableLookupSleepQuality[Sleep Quality Low],1),MATCH(S$1,TableLookupSleepQuality[#Headers],0)))</f>
        <v/>
      </c>
      <c r="T7805" s="35" t="str">
        <f>IF($C7805="","",INDEX(TableLookupSleepQuality[],MATCH($C7805,TableLookupSleepQuality[Sleep Quality Low],1),MATCH(T$1,TableLookupSleepQuality[#Headers],0)))</f>
        <v/>
      </c>
      <c r="X7805" s="36" t="str">
        <f t="shared" si="1946"/>
        <v/>
      </c>
      <c r="Y7805" s="40" t="str">
        <f t="shared" si="1952"/>
        <v/>
      </c>
      <c r="Z7805" s="13" t="str">
        <f t="shared" si="1952"/>
        <v/>
      </c>
      <c r="AA7805" s="13" t="str">
        <f t="shared" si="1952"/>
        <v/>
      </c>
      <c r="AB7805" s="13" t="str">
        <f t="shared" si="1952"/>
        <v/>
      </c>
      <c r="AC7805" s="13" t="str">
        <f t="shared" si="1952"/>
        <v/>
      </c>
      <c r="AD7805" s="13" t="str">
        <f t="shared" si="1952"/>
        <v/>
      </c>
    </row>
    <row r="7806" spans="7:30" x14ac:dyDescent="0.25">
      <c r="G7806" s="18" t="str">
        <f t="shared" si="1937"/>
        <v/>
      </c>
      <c r="H7806" s="22" t="str">
        <f t="shared" si="1938"/>
        <v/>
      </c>
      <c r="I7806" s="23" t="str">
        <f t="shared" si="1939"/>
        <v/>
      </c>
      <c r="J7806" s="22" t="str">
        <f t="shared" si="1940"/>
        <v/>
      </c>
      <c r="K7806" s="24" t="str">
        <f t="shared" si="1941"/>
        <v/>
      </c>
      <c r="L7806" s="42" t="str">
        <f t="shared" si="1947"/>
        <v/>
      </c>
      <c r="M7806" s="43" t="str">
        <f t="shared" si="1948"/>
        <v/>
      </c>
      <c r="N7806" s="26" t="str">
        <f t="shared" si="1942"/>
        <v/>
      </c>
      <c r="O7806" s="26" t="str">
        <f t="shared" si="1943"/>
        <v/>
      </c>
      <c r="P7806" s="28" t="str">
        <f>IF(E7806="","",INDEX(TableLookupWakeUpScore[],MATCH(E7806,TableLookupWakeUpScore[Wake Up],0),MATCH(P$1,TableLookupWakeUpScore[#Headers],0)))</f>
        <v/>
      </c>
      <c r="Q7806" s="30" t="str">
        <f t="shared" si="1944"/>
        <v/>
      </c>
      <c r="R7806" s="31" t="str">
        <f t="shared" si="1945"/>
        <v/>
      </c>
      <c r="S7806" s="34" t="str">
        <f>IF($C7806="","",INDEX(TableLookupSleepQuality[],MATCH($C7806,TableLookupSleepQuality[Sleep Quality Low],1),MATCH(S$1,TableLookupSleepQuality[#Headers],0)))</f>
        <v/>
      </c>
      <c r="T7806" s="35" t="str">
        <f>IF($C7806="","",INDEX(TableLookupSleepQuality[],MATCH($C7806,TableLookupSleepQuality[Sleep Quality Low],1),MATCH(T$1,TableLookupSleepQuality[#Headers],0)))</f>
        <v/>
      </c>
      <c r="X7806" s="36" t="str">
        <f t="shared" si="1946"/>
        <v/>
      </c>
      <c r="Y7806" s="40" t="str">
        <f t="shared" si="1952"/>
        <v/>
      </c>
      <c r="Z7806" s="13" t="str">
        <f t="shared" si="1952"/>
        <v/>
      </c>
      <c r="AA7806" s="13" t="str">
        <f t="shared" si="1952"/>
        <v/>
      </c>
      <c r="AB7806" s="13" t="str">
        <f t="shared" si="1952"/>
        <v/>
      </c>
      <c r="AC7806" s="13" t="str">
        <f t="shared" si="1952"/>
        <v/>
      </c>
      <c r="AD7806" s="13" t="str">
        <f t="shared" si="1952"/>
        <v/>
      </c>
    </row>
    <row r="7807" spans="7:30" x14ac:dyDescent="0.25">
      <c r="G7807" s="18" t="str">
        <f t="shared" si="1937"/>
        <v/>
      </c>
      <c r="H7807" s="22" t="str">
        <f t="shared" si="1938"/>
        <v/>
      </c>
      <c r="I7807" s="23" t="str">
        <f t="shared" si="1939"/>
        <v/>
      </c>
      <c r="J7807" s="22" t="str">
        <f t="shared" si="1940"/>
        <v/>
      </c>
      <c r="K7807" s="24" t="str">
        <f t="shared" si="1941"/>
        <v/>
      </c>
      <c r="L7807" s="42" t="str">
        <f t="shared" si="1947"/>
        <v/>
      </c>
      <c r="M7807" s="43" t="str">
        <f t="shared" si="1948"/>
        <v/>
      </c>
      <c r="N7807" s="26" t="str">
        <f t="shared" si="1942"/>
        <v/>
      </c>
      <c r="O7807" s="26" t="str">
        <f t="shared" si="1943"/>
        <v/>
      </c>
      <c r="P7807" s="28" t="str">
        <f>IF(E7807="","",INDEX(TableLookupWakeUpScore[],MATCH(E7807,TableLookupWakeUpScore[Wake Up],0),MATCH(P$1,TableLookupWakeUpScore[#Headers],0)))</f>
        <v/>
      </c>
      <c r="Q7807" s="30" t="str">
        <f t="shared" si="1944"/>
        <v/>
      </c>
      <c r="R7807" s="31" t="str">
        <f t="shared" si="1945"/>
        <v/>
      </c>
      <c r="S7807" s="34" t="str">
        <f>IF($C7807="","",INDEX(TableLookupSleepQuality[],MATCH($C7807,TableLookupSleepQuality[Sleep Quality Low],1),MATCH(S$1,TableLookupSleepQuality[#Headers],0)))</f>
        <v/>
      </c>
      <c r="T7807" s="35" t="str">
        <f>IF($C7807="","",INDEX(TableLookupSleepQuality[],MATCH($C7807,TableLookupSleepQuality[Sleep Quality Low],1),MATCH(T$1,TableLookupSleepQuality[#Headers],0)))</f>
        <v/>
      </c>
      <c r="X7807" s="36" t="str">
        <f t="shared" si="1946"/>
        <v/>
      </c>
      <c r="Y7807" s="40" t="str">
        <f t="shared" si="1952"/>
        <v/>
      </c>
      <c r="Z7807" s="13" t="str">
        <f t="shared" si="1952"/>
        <v/>
      </c>
      <c r="AA7807" s="13" t="str">
        <f t="shared" si="1952"/>
        <v/>
      </c>
      <c r="AB7807" s="13" t="str">
        <f t="shared" si="1952"/>
        <v/>
      </c>
      <c r="AC7807" s="13" t="str">
        <f t="shared" si="1952"/>
        <v/>
      </c>
      <c r="AD7807" s="13" t="str">
        <f t="shared" si="1952"/>
        <v/>
      </c>
    </row>
    <row r="7808" spans="7:30" x14ac:dyDescent="0.25">
      <c r="G7808" s="18" t="str">
        <f t="shared" si="1937"/>
        <v/>
      </c>
      <c r="H7808" s="22" t="str">
        <f t="shared" si="1938"/>
        <v/>
      </c>
      <c r="I7808" s="23" t="str">
        <f t="shared" si="1939"/>
        <v/>
      </c>
      <c r="J7808" s="22" t="str">
        <f t="shared" si="1940"/>
        <v/>
      </c>
      <c r="K7808" s="24" t="str">
        <f t="shared" si="1941"/>
        <v/>
      </c>
      <c r="L7808" s="42" t="str">
        <f t="shared" si="1947"/>
        <v/>
      </c>
      <c r="M7808" s="43" t="str">
        <f t="shared" si="1948"/>
        <v/>
      </c>
      <c r="N7808" s="26" t="str">
        <f t="shared" si="1942"/>
        <v/>
      </c>
      <c r="O7808" s="26" t="str">
        <f t="shared" si="1943"/>
        <v/>
      </c>
      <c r="P7808" s="28" t="str">
        <f>IF(E7808="","",INDEX(TableLookupWakeUpScore[],MATCH(E7808,TableLookupWakeUpScore[Wake Up],0),MATCH(P$1,TableLookupWakeUpScore[#Headers],0)))</f>
        <v/>
      </c>
      <c r="Q7808" s="30" t="str">
        <f t="shared" si="1944"/>
        <v/>
      </c>
      <c r="R7808" s="31" t="str">
        <f t="shared" si="1945"/>
        <v/>
      </c>
      <c r="S7808" s="34" t="str">
        <f>IF($C7808="","",INDEX(TableLookupSleepQuality[],MATCH($C7808,TableLookupSleepQuality[Sleep Quality Low],1),MATCH(S$1,TableLookupSleepQuality[#Headers],0)))</f>
        <v/>
      </c>
      <c r="T7808" s="35" t="str">
        <f>IF($C7808="","",INDEX(TableLookupSleepQuality[],MATCH($C7808,TableLookupSleepQuality[Sleep Quality Low],1),MATCH(T$1,TableLookupSleepQuality[#Headers],0)))</f>
        <v/>
      </c>
      <c r="X7808" s="36" t="str">
        <f t="shared" si="1946"/>
        <v/>
      </c>
      <c r="Y7808" s="40" t="str">
        <f t="shared" si="1952"/>
        <v/>
      </c>
      <c r="Z7808" s="13" t="str">
        <f t="shared" si="1952"/>
        <v/>
      </c>
      <c r="AA7808" s="13" t="str">
        <f t="shared" si="1952"/>
        <v/>
      </c>
      <c r="AB7808" s="13" t="str">
        <f t="shared" si="1952"/>
        <v/>
      </c>
      <c r="AC7808" s="13" t="str">
        <f t="shared" si="1952"/>
        <v/>
      </c>
      <c r="AD7808" s="13" t="str">
        <f t="shared" si="1952"/>
        <v/>
      </c>
    </row>
    <row r="7809" spans="7:30" x14ac:dyDescent="0.25">
      <c r="G7809" s="18" t="str">
        <f t="shared" si="1937"/>
        <v/>
      </c>
      <c r="H7809" s="22" t="str">
        <f t="shared" si="1938"/>
        <v/>
      </c>
      <c r="I7809" s="23" t="str">
        <f t="shared" si="1939"/>
        <v/>
      </c>
      <c r="J7809" s="22" t="str">
        <f t="shared" si="1940"/>
        <v/>
      </c>
      <c r="K7809" s="24" t="str">
        <f t="shared" si="1941"/>
        <v/>
      </c>
      <c r="L7809" s="42" t="str">
        <f t="shared" si="1947"/>
        <v/>
      </c>
      <c r="M7809" s="43" t="str">
        <f t="shared" si="1948"/>
        <v/>
      </c>
      <c r="N7809" s="26" t="str">
        <f t="shared" si="1942"/>
        <v/>
      </c>
      <c r="O7809" s="26" t="str">
        <f t="shared" si="1943"/>
        <v/>
      </c>
      <c r="P7809" s="28" t="str">
        <f>IF(E7809="","",INDEX(TableLookupWakeUpScore[],MATCH(E7809,TableLookupWakeUpScore[Wake Up],0),MATCH(P$1,TableLookupWakeUpScore[#Headers],0)))</f>
        <v/>
      </c>
      <c r="Q7809" s="30" t="str">
        <f t="shared" si="1944"/>
        <v/>
      </c>
      <c r="R7809" s="31" t="str">
        <f t="shared" si="1945"/>
        <v/>
      </c>
      <c r="S7809" s="34" t="str">
        <f>IF($C7809="","",INDEX(TableLookupSleepQuality[],MATCH($C7809,TableLookupSleepQuality[Sleep Quality Low],1),MATCH(S$1,TableLookupSleepQuality[#Headers],0)))</f>
        <v/>
      </c>
      <c r="T7809" s="35" t="str">
        <f>IF($C7809="","",INDEX(TableLookupSleepQuality[],MATCH($C7809,TableLookupSleepQuality[Sleep Quality Low],1),MATCH(T$1,TableLookupSleepQuality[#Headers],0)))</f>
        <v/>
      </c>
      <c r="X7809" s="36" t="str">
        <f t="shared" si="1946"/>
        <v/>
      </c>
      <c r="Y7809" s="40" t="str">
        <f t="shared" si="1952"/>
        <v/>
      </c>
      <c r="Z7809" s="13" t="str">
        <f t="shared" si="1952"/>
        <v/>
      </c>
      <c r="AA7809" s="13" t="str">
        <f t="shared" si="1952"/>
        <v/>
      </c>
      <c r="AB7809" s="13" t="str">
        <f t="shared" si="1952"/>
        <v/>
      </c>
      <c r="AC7809" s="13" t="str">
        <f t="shared" si="1952"/>
        <v/>
      </c>
      <c r="AD7809" s="13" t="str">
        <f t="shared" si="1952"/>
        <v/>
      </c>
    </row>
    <row r="7810" spans="7:30" x14ac:dyDescent="0.25">
      <c r="G7810" s="18" t="str">
        <f t="shared" ref="G7810:G7873" si="1953">IF($B7810="","",VALUE(TEXT($B7810,"yyyy")))</f>
        <v/>
      </c>
      <c r="H7810" s="22" t="str">
        <f t="shared" ref="H7810:H7873" si="1954">IF($B7810="","",VALUE(TEXT($B7810,"mm")))</f>
        <v/>
      </c>
      <c r="I7810" s="23" t="str">
        <f t="shared" ref="I7810:I7873" si="1955">IF($B7810="","",TEXT($B7810,"mmm"))</f>
        <v/>
      </c>
      <c r="J7810" s="22" t="str">
        <f t="shared" ref="J7810:J7873" si="1956">IF($B7810="","",VALUE(TEXT($B7810,"dd")))</f>
        <v/>
      </c>
      <c r="K7810" s="24" t="str">
        <f t="shared" ref="K7810:K7873" si="1957">IF($B7810="","",TEXT($B7810,"ddd"))</f>
        <v/>
      </c>
      <c r="L7810" s="42" t="str">
        <f t="shared" si="1947"/>
        <v/>
      </c>
      <c r="M7810" s="43" t="str">
        <f t="shared" si="1948"/>
        <v/>
      </c>
      <c r="N7810" s="26" t="str">
        <f t="shared" ref="N7810:N7873" si="1958">IF(A7810="","",TIME(HOUR(A7810),MINUTE(A7810),SECOND(A7810)))</f>
        <v/>
      </c>
      <c r="O7810" s="26" t="str">
        <f t="shared" ref="O7810:O7873" si="1959">IF(B7810="","",TIME(HOUR(B7810),MINUTE(B7810),SECOND(B7810)))</f>
        <v/>
      </c>
      <c r="P7810" s="28" t="str">
        <f>IF(E7810="","",INDEX(TableLookupWakeUpScore[],MATCH(E7810,TableLookupWakeUpScore[Wake Up],0),MATCH(P$1,TableLookupWakeUpScore[#Headers],0)))</f>
        <v/>
      </c>
      <c r="Q7810" s="30" t="str">
        <f t="shared" ref="Q7810:Q7873" si="1960">IF(D7810="","",D7810*24)</f>
        <v/>
      </c>
      <c r="R7810" s="31" t="str">
        <f t="shared" ref="R7810:R7873" si="1961">IF(OR(A7810="",B7810=""),"",B7810-A7810)</f>
        <v/>
      </c>
      <c r="S7810" s="34" t="str">
        <f>IF($C7810="","",INDEX(TableLookupSleepQuality[],MATCH($C7810,TableLookupSleepQuality[Sleep Quality Low],1),MATCH(S$1,TableLookupSleepQuality[#Headers],0)))</f>
        <v/>
      </c>
      <c r="T7810" s="35" t="str">
        <f>IF($C7810="","",INDEX(TableLookupSleepQuality[],MATCH($C7810,TableLookupSleepQuality[Sleep Quality Low],1),MATCH(T$1,TableLookupSleepQuality[#Headers],0)))</f>
        <v/>
      </c>
      <c r="X7810" s="36" t="str">
        <f t="shared" ref="X7810:X7873" si="1962">IF($M7810="","",IF($M7810&gt;=RangeLookupDateStartedRecordingSleepNotes,"YES","NO"))</f>
        <v/>
      </c>
      <c r="Y7810" s="40" t="str">
        <f t="shared" si="1952"/>
        <v/>
      </c>
      <c r="Z7810" s="13" t="str">
        <f t="shared" si="1952"/>
        <v/>
      </c>
      <c r="AA7810" s="13" t="str">
        <f t="shared" si="1952"/>
        <v/>
      </c>
      <c r="AB7810" s="13" t="str">
        <f t="shared" si="1952"/>
        <v/>
      </c>
      <c r="AC7810" s="13" t="str">
        <f t="shared" si="1952"/>
        <v/>
      </c>
      <c r="AD7810" s="13" t="str">
        <f t="shared" si="1952"/>
        <v/>
      </c>
    </row>
    <row r="7811" spans="7:30" x14ac:dyDescent="0.25">
      <c r="G7811" s="18" t="str">
        <f t="shared" si="1953"/>
        <v/>
      </c>
      <c r="H7811" s="22" t="str">
        <f t="shared" si="1954"/>
        <v/>
      </c>
      <c r="I7811" s="23" t="str">
        <f t="shared" si="1955"/>
        <v/>
      </c>
      <c r="J7811" s="22" t="str">
        <f t="shared" si="1956"/>
        <v/>
      </c>
      <c r="K7811" s="24" t="str">
        <f t="shared" si="1957"/>
        <v/>
      </c>
      <c r="L7811" s="42" t="str">
        <f t="shared" ref="L7811:L7874" si="1963">IF(A7811="","",DATE(YEAR(A7811),MONTH(A7811),DAY(A7811)))</f>
        <v/>
      </c>
      <c r="M7811" s="43" t="str">
        <f t="shared" ref="M7811:M7874" si="1964">IF(B7811="","",DATE(YEAR(B7811),MONTH(B7811),DAY(B7811)))</f>
        <v/>
      </c>
      <c r="N7811" s="26" t="str">
        <f t="shared" si="1958"/>
        <v/>
      </c>
      <c r="O7811" s="26" t="str">
        <f t="shared" si="1959"/>
        <v/>
      </c>
      <c r="P7811" s="28" t="str">
        <f>IF(E7811="","",INDEX(TableLookupWakeUpScore[],MATCH(E7811,TableLookupWakeUpScore[Wake Up],0),MATCH(P$1,TableLookupWakeUpScore[#Headers],0)))</f>
        <v/>
      </c>
      <c r="Q7811" s="30" t="str">
        <f t="shared" si="1960"/>
        <v/>
      </c>
      <c r="R7811" s="31" t="str">
        <f t="shared" si="1961"/>
        <v/>
      </c>
      <c r="S7811" s="34" t="str">
        <f>IF($C7811="","",INDEX(TableLookupSleepQuality[],MATCH($C7811,TableLookupSleepQuality[Sleep Quality Low],1),MATCH(S$1,TableLookupSleepQuality[#Headers],0)))</f>
        <v/>
      </c>
      <c r="T7811" s="35" t="str">
        <f>IF($C7811="","",INDEX(TableLookupSleepQuality[],MATCH($C7811,TableLookupSleepQuality[Sleep Quality Low],1),MATCH(T$1,TableLookupSleepQuality[#Headers],0)))</f>
        <v/>
      </c>
      <c r="X7811" s="36" t="str">
        <f t="shared" si="1962"/>
        <v/>
      </c>
      <c r="Y7811" s="40" t="str">
        <f t="shared" ref="Y7811:AD7826" si="1965">IF(OR($X7811="NO",$X7811=""),"",IF(COUNTIF($F7811,"*" &amp; Y$1 &amp; "*"),"YES","NO"))</f>
        <v/>
      </c>
      <c r="Z7811" s="13" t="str">
        <f t="shared" si="1965"/>
        <v/>
      </c>
      <c r="AA7811" s="13" t="str">
        <f t="shared" si="1965"/>
        <v/>
      </c>
      <c r="AB7811" s="13" t="str">
        <f t="shared" si="1965"/>
        <v/>
      </c>
      <c r="AC7811" s="13" t="str">
        <f t="shared" si="1965"/>
        <v/>
      </c>
      <c r="AD7811" s="13" t="str">
        <f t="shared" si="1965"/>
        <v/>
      </c>
    </row>
    <row r="7812" spans="7:30" x14ac:dyDescent="0.25">
      <c r="G7812" s="18" t="str">
        <f t="shared" si="1953"/>
        <v/>
      </c>
      <c r="H7812" s="22" t="str">
        <f t="shared" si="1954"/>
        <v/>
      </c>
      <c r="I7812" s="23" t="str">
        <f t="shared" si="1955"/>
        <v/>
      </c>
      <c r="J7812" s="22" t="str">
        <f t="shared" si="1956"/>
        <v/>
      </c>
      <c r="K7812" s="24" t="str">
        <f t="shared" si="1957"/>
        <v/>
      </c>
      <c r="L7812" s="42" t="str">
        <f t="shared" si="1963"/>
        <v/>
      </c>
      <c r="M7812" s="43" t="str">
        <f t="shared" si="1964"/>
        <v/>
      </c>
      <c r="N7812" s="26" t="str">
        <f t="shared" si="1958"/>
        <v/>
      </c>
      <c r="O7812" s="26" t="str">
        <f t="shared" si="1959"/>
        <v/>
      </c>
      <c r="P7812" s="28" t="str">
        <f>IF(E7812="","",INDEX(TableLookupWakeUpScore[],MATCH(E7812,TableLookupWakeUpScore[Wake Up],0),MATCH(P$1,TableLookupWakeUpScore[#Headers],0)))</f>
        <v/>
      </c>
      <c r="Q7812" s="30" t="str">
        <f t="shared" si="1960"/>
        <v/>
      </c>
      <c r="R7812" s="31" t="str">
        <f t="shared" si="1961"/>
        <v/>
      </c>
      <c r="S7812" s="34" t="str">
        <f>IF($C7812="","",INDEX(TableLookupSleepQuality[],MATCH($C7812,TableLookupSleepQuality[Sleep Quality Low],1),MATCH(S$1,TableLookupSleepQuality[#Headers],0)))</f>
        <v/>
      </c>
      <c r="T7812" s="35" t="str">
        <f>IF($C7812="","",INDEX(TableLookupSleepQuality[],MATCH($C7812,TableLookupSleepQuality[Sleep Quality Low],1),MATCH(T$1,TableLookupSleepQuality[#Headers],0)))</f>
        <v/>
      </c>
      <c r="X7812" s="36" t="str">
        <f t="shared" si="1962"/>
        <v/>
      </c>
      <c r="Y7812" s="40" t="str">
        <f t="shared" si="1965"/>
        <v/>
      </c>
      <c r="Z7812" s="13" t="str">
        <f t="shared" si="1965"/>
        <v/>
      </c>
      <c r="AA7812" s="13" t="str">
        <f t="shared" si="1965"/>
        <v/>
      </c>
      <c r="AB7812" s="13" t="str">
        <f t="shared" si="1965"/>
        <v/>
      </c>
      <c r="AC7812" s="13" t="str">
        <f t="shared" si="1965"/>
        <v/>
      </c>
      <c r="AD7812" s="13" t="str">
        <f t="shared" si="1965"/>
        <v/>
      </c>
    </row>
    <row r="7813" spans="7:30" x14ac:dyDescent="0.25">
      <c r="G7813" s="18" t="str">
        <f t="shared" si="1953"/>
        <v/>
      </c>
      <c r="H7813" s="22" t="str">
        <f t="shared" si="1954"/>
        <v/>
      </c>
      <c r="I7813" s="23" t="str">
        <f t="shared" si="1955"/>
        <v/>
      </c>
      <c r="J7813" s="22" t="str">
        <f t="shared" si="1956"/>
        <v/>
      </c>
      <c r="K7813" s="24" t="str">
        <f t="shared" si="1957"/>
        <v/>
      </c>
      <c r="L7813" s="42" t="str">
        <f t="shared" si="1963"/>
        <v/>
      </c>
      <c r="M7813" s="43" t="str">
        <f t="shared" si="1964"/>
        <v/>
      </c>
      <c r="N7813" s="26" t="str">
        <f t="shared" si="1958"/>
        <v/>
      </c>
      <c r="O7813" s="26" t="str">
        <f t="shared" si="1959"/>
        <v/>
      </c>
      <c r="P7813" s="28" t="str">
        <f>IF(E7813="","",INDEX(TableLookupWakeUpScore[],MATCH(E7813,TableLookupWakeUpScore[Wake Up],0),MATCH(P$1,TableLookupWakeUpScore[#Headers],0)))</f>
        <v/>
      </c>
      <c r="Q7813" s="30" t="str">
        <f t="shared" si="1960"/>
        <v/>
      </c>
      <c r="R7813" s="31" t="str">
        <f t="shared" si="1961"/>
        <v/>
      </c>
      <c r="S7813" s="34" t="str">
        <f>IF($C7813="","",INDEX(TableLookupSleepQuality[],MATCH($C7813,TableLookupSleepQuality[Sleep Quality Low],1),MATCH(S$1,TableLookupSleepQuality[#Headers],0)))</f>
        <v/>
      </c>
      <c r="T7813" s="35" t="str">
        <f>IF($C7813="","",INDEX(TableLookupSleepQuality[],MATCH($C7813,TableLookupSleepQuality[Sleep Quality Low],1),MATCH(T$1,TableLookupSleepQuality[#Headers],0)))</f>
        <v/>
      </c>
      <c r="X7813" s="36" t="str">
        <f t="shared" si="1962"/>
        <v/>
      </c>
      <c r="Y7813" s="40" t="str">
        <f t="shared" si="1965"/>
        <v/>
      </c>
      <c r="Z7813" s="13" t="str">
        <f t="shared" si="1965"/>
        <v/>
      </c>
      <c r="AA7813" s="13" t="str">
        <f t="shared" si="1965"/>
        <v/>
      </c>
      <c r="AB7813" s="13" t="str">
        <f t="shared" si="1965"/>
        <v/>
      </c>
      <c r="AC7813" s="13" t="str">
        <f t="shared" si="1965"/>
        <v/>
      </c>
      <c r="AD7813" s="13" t="str">
        <f t="shared" si="1965"/>
        <v/>
      </c>
    </row>
    <row r="7814" spans="7:30" x14ac:dyDescent="0.25">
      <c r="G7814" s="18" t="str">
        <f t="shared" si="1953"/>
        <v/>
      </c>
      <c r="H7814" s="22" t="str">
        <f t="shared" si="1954"/>
        <v/>
      </c>
      <c r="I7814" s="23" t="str">
        <f t="shared" si="1955"/>
        <v/>
      </c>
      <c r="J7814" s="22" t="str">
        <f t="shared" si="1956"/>
        <v/>
      </c>
      <c r="K7814" s="24" t="str">
        <f t="shared" si="1957"/>
        <v/>
      </c>
      <c r="L7814" s="42" t="str">
        <f t="shared" si="1963"/>
        <v/>
      </c>
      <c r="M7814" s="43" t="str">
        <f t="shared" si="1964"/>
        <v/>
      </c>
      <c r="N7814" s="26" t="str">
        <f t="shared" si="1958"/>
        <v/>
      </c>
      <c r="O7814" s="26" t="str">
        <f t="shared" si="1959"/>
        <v/>
      </c>
      <c r="P7814" s="28" t="str">
        <f>IF(E7814="","",INDEX(TableLookupWakeUpScore[],MATCH(E7814,TableLookupWakeUpScore[Wake Up],0),MATCH(P$1,TableLookupWakeUpScore[#Headers],0)))</f>
        <v/>
      </c>
      <c r="Q7814" s="30" t="str">
        <f t="shared" si="1960"/>
        <v/>
      </c>
      <c r="R7814" s="31" t="str">
        <f t="shared" si="1961"/>
        <v/>
      </c>
      <c r="S7814" s="34" t="str">
        <f>IF($C7814="","",INDEX(TableLookupSleepQuality[],MATCH($C7814,TableLookupSleepQuality[Sleep Quality Low],1),MATCH(S$1,TableLookupSleepQuality[#Headers],0)))</f>
        <v/>
      </c>
      <c r="T7814" s="35" t="str">
        <f>IF($C7814="","",INDEX(TableLookupSleepQuality[],MATCH($C7814,TableLookupSleepQuality[Sleep Quality Low],1),MATCH(T$1,TableLookupSleepQuality[#Headers],0)))</f>
        <v/>
      </c>
      <c r="X7814" s="36" t="str">
        <f t="shared" si="1962"/>
        <v/>
      </c>
      <c r="Y7814" s="40" t="str">
        <f t="shared" si="1965"/>
        <v/>
      </c>
      <c r="Z7814" s="13" t="str">
        <f t="shared" si="1965"/>
        <v/>
      </c>
      <c r="AA7814" s="13" t="str">
        <f t="shared" si="1965"/>
        <v/>
      </c>
      <c r="AB7814" s="13" t="str">
        <f t="shared" si="1965"/>
        <v/>
      </c>
      <c r="AC7814" s="13" t="str">
        <f t="shared" si="1965"/>
        <v/>
      </c>
      <c r="AD7814" s="13" t="str">
        <f t="shared" si="1965"/>
        <v/>
      </c>
    </row>
    <row r="7815" spans="7:30" x14ac:dyDescent="0.25">
      <c r="G7815" s="18" t="str">
        <f t="shared" si="1953"/>
        <v/>
      </c>
      <c r="H7815" s="22" t="str">
        <f t="shared" si="1954"/>
        <v/>
      </c>
      <c r="I7815" s="23" t="str">
        <f t="shared" si="1955"/>
        <v/>
      </c>
      <c r="J7815" s="22" t="str">
        <f t="shared" si="1956"/>
        <v/>
      </c>
      <c r="K7815" s="24" t="str">
        <f t="shared" si="1957"/>
        <v/>
      </c>
      <c r="L7815" s="42" t="str">
        <f t="shared" si="1963"/>
        <v/>
      </c>
      <c r="M7815" s="43" t="str">
        <f t="shared" si="1964"/>
        <v/>
      </c>
      <c r="N7815" s="26" t="str">
        <f t="shared" si="1958"/>
        <v/>
      </c>
      <c r="O7815" s="26" t="str">
        <f t="shared" si="1959"/>
        <v/>
      </c>
      <c r="P7815" s="28" t="str">
        <f>IF(E7815="","",INDEX(TableLookupWakeUpScore[],MATCH(E7815,TableLookupWakeUpScore[Wake Up],0),MATCH(P$1,TableLookupWakeUpScore[#Headers],0)))</f>
        <v/>
      </c>
      <c r="Q7815" s="30" t="str">
        <f t="shared" si="1960"/>
        <v/>
      </c>
      <c r="R7815" s="31" t="str">
        <f t="shared" si="1961"/>
        <v/>
      </c>
      <c r="S7815" s="34" t="str">
        <f>IF($C7815="","",INDEX(TableLookupSleepQuality[],MATCH($C7815,TableLookupSleepQuality[Sleep Quality Low],1),MATCH(S$1,TableLookupSleepQuality[#Headers],0)))</f>
        <v/>
      </c>
      <c r="T7815" s="35" t="str">
        <f>IF($C7815="","",INDEX(TableLookupSleepQuality[],MATCH($C7815,TableLookupSleepQuality[Sleep Quality Low],1),MATCH(T$1,TableLookupSleepQuality[#Headers],0)))</f>
        <v/>
      </c>
      <c r="X7815" s="36" t="str">
        <f t="shared" si="1962"/>
        <v/>
      </c>
      <c r="Y7815" s="40" t="str">
        <f t="shared" si="1965"/>
        <v/>
      </c>
      <c r="Z7815" s="13" t="str">
        <f t="shared" si="1965"/>
        <v/>
      </c>
      <c r="AA7815" s="13" t="str">
        <f t="shared" si="1965"/>
        <v/>
      </c>
      <c r="AB7815" s="13" t="str">
        <f t="shared" si="1965"/>
        <v/>
      </c>
      <c r="AC7815" s="13" t="str">
        <f t="shared" si="1965"/>
        <v/>
      </c>
      <c r="AD7815" s="13" t="str">
        <f t="shared" si="1965"/>
        <v/>
      </c>
    </row>
    <row r="7816" spans="7:30" x14ac:dyDescent="0.25">
      <c r="G7816" s="18" t="str">
        <f t="shared" si="1953"/>
        <v/>
      </c>
      <c r="H7816" s="22" t="str">
        <f t="shared" si="1954"/>
        <v/>
      </c>
      <c r="I7816" s="23" t="str">
        <f t="shared" si="1955"/>
        <v/>
      </c>
      <c r="J7816" s="22" t="str">
        <f t="shared" si="1956"/>
        <v/>
      </c>
      <c r="K7816" s="24" t="str">
        <f t="shared" si="1957"/>
        <v/>
      </c>
      <c r="L7816" s="42" t="str">
        <f t="shared" si="1963"/>
        <v/>
      </c>
      <c r="M7816" s="43" t="str">
        <f t="shared" si="1964"/>
        <v/>
      </c>
      <c r="N7816" s="26" t="str">
        <f t="shared" si="1958"/>
        <v/>
      </c>
      <c r="O7816" s="26" t="str">
        <f t="shared" si="1959"/>
        <v/>
      </c>
      <c r="P7816" s="28" t="str">
        <f>IF(E7816="","",INDEX(TableLookupWakeUpScore[],MATCH(E7816,TableLookupWakeUpScore[Wake Up],0),MATCH(P$1,TableLookupWakeUpScore[#Headers],0)))</f>
        <v/>
      </c>
      <c r="Q7816" s="30" t="str">
        <f t="shared" si="1960"/>
        <v/>
      </c>
      <c r="R7816" s="31" t="str">
        <f t="shared" si="1961"/>
        <v/>
      </c>
      <c r="S7816" s="34" t="str">
        <f>IF($C7816="","",INDEX(TableLookupSleepQuality[],MATCH($C7816,TableLookupSleepQuality[Sleep Quality Low],1),MATCH(S$1,TableLookupSleepQuality[#Headers],0)))</f>
        <v/>
      </c>
      <c r="T7816" s="35" t="str">
        <f>IF($C7816="","",INDEX(TableLookupSleepQuality[],MATCH($C7816,TableLookupSleepQuality[Sleep Quality Low],1),MATCH(T$1,TableLookupSleepQuality[#Headers],0)))</f>
        <v/>
      </c>
      <c r="X7816" s="36" t="str">
        <f t="shared" si="1962"/>
        <v/>
      </c>
      <c r="Y7816" s="40" t="str">
        <f t="shared" si="1965"/>
        <v/>
      </c>
      <c r="Z7816" s="13" t="str">
        <f t="shared" si="1965"/>
        <v/>
      </c>
      <c r="AA7816" s="13" t="str">
        <f t="shared" si="1965"/>
        <v/>
      </c>
      <c r="AB7816" s="13" t="str">
        <f t="shared" si="1965"/>
        <v/>
      </c>
      <c r="AC7816" s="13" t="str">
        <f t="shared" si="1965"/>
        <v/>
      </c>
      <c r="AD7816" s="13" t="str">
        <f t="shared" si="1965"/>
        <v/>
      </c>
    </row>
    <row r="7817" spans="7:30" x14ac:dyDescent="0.25">
      <c r="G7817" s="18" t="str">
        <f t="shared" si="1953"/>
        <v/>
      </c>
      <c r="H7817" s="22" t="str">
        <f t="shared" si="1954"/>
        <v/>
      </c>
      <c r="I7817" s="23" t="str">
        <f t="shared" si="1955"/>
        <v/>
      </c>
      <c r="J7817" s="22" t="str">
        <f t="shared" si="1956"/>
        <v/>
      </c>
      <c r="K7817" s="24" t="str">
        <f t="shared" si="1957"/>
        <v/>
      </c>
      <c r="L7817" s="42" t="str">
        <f t="shared" si="1963"/>
        <v/>
      </c>
      <c r="M7817" s="43" t="str">
        <f t="shared" si="1964"/>
        <v/>
      </c>
      <c r="N7817" s="26" t="str">
        <f t="shared" si="1958"/>
        <v/>
      </c>
      <c r="O7817" s="26" t="str">
        <f t="shared" si="1959"/>
        <v/>
      </c>
      <c r="P7817" s="28" t="str">
        <f>IF(E7817="","",INDEX(TableLookupWakeUpScore[],MATCH(E7817,TableLookupWakeUpScore[Wake Up],0),MATCH(P$1,TableLookupWakeUpScore[#Headers],0)))</f>
        <v/>
      </c>
      <c r="Q7817" s="30" t="str">
        <f t="shared" si="1960"/>
        <v/>
      </c>
      <c r="R7817" s="31" t="str">
        <f t="shared" si="1961"/>
        <v/>
      </c>
      <c r="S7817" s="34" t="str">
        <f>IF($C7817="","",INDEX(TableLookupSleepQuality[],MATCH($C7817,TableLookupSleepQuality[Sleep Quality Low],1),MATCH(S$1,TableLookupSleepQuality[#Headers],0)))</f>
        <v/>
      </c>
      <c r="T7817" s="35" t="str">
        <f>IF($C7817="","",INDEX(TableLookupSleepQuality[],MATCH($C7817,TableLookupSleepQuality[Sleep Quality Low],1),MATCH(T$1,TableLookupSleepQuality[#Headers],0)))</f>
        <v/>
      </c>
      <c r="X7817" s="36" t="str">
        <f t="shared" si="1962"/>
        <v/>
      </c>
      <c r="Y7817" s="40" t="str">
        <f t="shared" si="1965"/>
        <v/>
      </c>
      <c r="Z7817" s="13" t="str">
        <f t="shared" si="1965"/>
        <v/>
      </c>
      <c r="AA7817" s="13" t="str">
        <f t="shared" si="1965"/>
        <v/>
      </c>
      <c r="AB7817" s="13" t="str">
        <f t="shared" si="1965"/>
        <v/>
      </c>
      <c r="AC7817" s="13" t="str">
        <f t="shared" si="1965"/>
        <v/>
      </c>
      <c r="AD7817" s="13" t="str">
        <f t="shared" si="1965"/>
        <v/>
      </c>
    </row>
    <row r="7818" spans="7:30" x14ac:dyDescent="0.25">
      <c r="G7818" s="18" t="str">
        <f t="shared" si="1953"/>
        <v/>
      </c>
      <c r="H7818" s="22" t="str">
        <f t="shared" si="1954"/>
        <v/>
      </c>
      <c r="I7818" s="23" t="str">
        <f t="shared" si="1955"/>
        <v/>
      </c>
      <c r="J7818" s="22" t="str">
        <f t="shared" si="1956"/>
        <v/>
      </c>
      <c r="K7818" s="24" t="str">
        <f t="shared" si="1957"/>
        <v/>
      </c>
      <c r="L7818" s="42" t="str">
        <f t="shared" si="1963"/>
        <v/>
      </c>
      <c r="M7818" s="43" t="str">
        <f t="shared" si="1964"/>
        <v/>
      </c>
      <c r="N7818" s="26" t="str">
        <f t="shared" si="1958"/>
        <v/>
      </c>
      <c r="O7818" s="26" t="str">
        <f t="shared" si="1959"/>
        <v/>
      </c>
      <c r="P7818" s="28" t="str">
        <f>IF(E7818="","",INDEX(TableLookupWakeUpScore[],MATCH(E7818,TableLookupWakeUpScore[Wake Up],0),MATCH(P$1,TableLookupWakeUpScore[#Headers],0)))</f>
        <v/>
      </c>
      <c r="Q7818" s="30" t="str">
        <f t="shared" si="1960"/>
        <v/>
      </c>
      <c r="R7818" s="31" t="str">
        <f t="shared" si="1961"/>
        <v/>
      </c>
      <c r="S7818" s="34" t="str">
        <f>IF($C7818="","",INDEX(TableLookupSleepQuality[],MATCH($C7818,TableLookupSleepQuality[Sleep Quality Low],1),MATCH(S$1,TableLookupSleepQuality[#Headers],0)))</f>
        <v/>
      </c>
      <c r="T7818" s="35" t="str">
        <f>IF($C7818="","",INDEX(TableLookupSleepQuality[],MATCH($C7818,TableLookupSleepQuality[Sleep Quality Low],1),MATCH(T$1,TableLookupSleepQuality[#Headers],0)))</f>
        <v/>
      </c>
      <c r="X7818" s="36" t="str">
        <f t="shared" si="1962"/>
        <v/>
      </c>
      <c r="Y7818" s="40" t="str">
        <f t="shared" si="1965"/>
        <v/>
      </c>
      <c r="Z7818" s="13" t="str">
        <f t="shared" si="1965"/>
        <v/>
      </c>
      <c r="AA7818" s="13" t="str">
        <f t="shared" si="1965"/>
        <v/>
      </c>
      <c r="AB7818" s="13" t="str">
        <f t="shared" si="1965"/>
        <v/>
      </c>
      <c r="AC7818" s="13" t="str">
        <f t="shared" si="1965"/>
        <v/>
      </c>
      <c r="AD7818" s="13" t="str">
        <f t="shared" si="1965"/>
        <v/>
      </c>
    </row>
    <row r="7819" spans="7:30" x14ac:dyDescent="0.25">
      <c r="G7819" s="18" t="str">
        <f t="shared" si="1953"/>
        <v/>
      </c>
      <c r="H7819" s="22" t="str">
        <f t="shared" si="1954"/>
        <v/>
      </c>
      <c r="I7819" s="23" t="str">
        <f t="shared" si="1955"/>
        <v/>
      </c>
      <c r="J7819" s="22" t="str">
        <f t="shared" si="1956"/>
        <v/>
      </c>
      <c r="K7819" s="24" t="str">
        <f t="shared" si="1957"/>
        <v/>
      </c>
      <c r="L7819" s="42" t="str">
        <f t="shared" si="1963"/>
        <v/>
      </c>
      <c r="M7819" s="43" t="str">
        <f t="shared" si="1964"/>
        <v/>
      </c>
      <c r="N7819" s="26" t="str">
        <f t="shared" si="1958"/>
        <v/>
      </c>
      <c r="O7819" s="26" t="str">
        <f t="shared" si="1959"/>
        <v/>
      </c>
      <c r="P7819" s="28" t="str">
        <f>IF(E7819="","",INDEX(TableLookupWakeUpScore[],MATCH(E7819,TableLookupWakeUpScore[Wake Up],0),MATCH(P$1,TableLookupWakeUpScore[#Headers],0)))</f>
        <v/>
      </c>
      <c r="Q7819" s="30" t="str">
        <f t="shared" si="1960"/>
        <v/>
      </c>
      <c r="R7819" s="31" t="str">
        <f t="shared" si="1961"/>
        <v/>
      </c>
      <c r="S7819" s="34" t="str">
        <f>IF($C7819="","",INDEX(TableLookupSleepQuality[],MATCH($C7819,TableLookupSleepQuality[Sleep Quality Low],1),MATCH(S$1,TableLookupSleepQuality[#Headers],0)))</f>
        <v/>
      </c>
      <c r="T7819" s="35" t="str">
        <f>IF($C7819="","",INDEX(TableLookupSleepQuality[],MATCH($C7819,TableLookupSleepQuality[Sleep Quality Low],1),MATCH(T$1,TableLookupSleepQuality[#Headers],0)))</f>
        <v/>
      </c>
      <c r="X7819" s="36" t="str">
        <f t="shared" si="1962"/>
        <v/>
      </c>
      <c r="Y7819" s="40" t="str">
        <f t="shared" si="1965"/>
        <v/>
      </c>
      <c r="Z7819" s="13" t="str">
        <f t="shared" si="1965"/>
        <v/>
      </c>
      <c r="AA7819" s="13" t="str">
        <f t="shared" si="1965"/>
        <v/>
      </c>
      <c r="AB7819" s="13" t="str">
        <f t="shared" si="1965"/>
        <v/>
      </c>
      <c r="AC7819" s="13" t="str">
        <f t="shared" si="1965"/>
        <v/>
      </c>
      <c r="AD7819" s="13" t="str">
        <f t="shared" si="1965"/>
        <v/>
      </c>
    </row>
    <row r="7820" spans="7:30" x14ac:dyDescent="0.25">
      <c r="G7820" s="18" t="str">
        <f t="shared" si="1953"/>
        <v/>
      </c>
      <c r="H7820" s="22" t="str">
        <f t="shared" si="1954"/>
        <v/>
      </c>
      <c r="I7820" s="23" t="str">
        <f t="shared" si="1955"/>
        <v/>
      </c>
      <c r="J7820" s="22" t="str">
        <f t="shared" si="1956"/>
        <v/>
      </c>
      <c r="K7820" s="24" t="str">
        <f t="shared" si="1957"/>
        <v/>
      </c>
      <c r="L7820" s="42" t="str">
        <f t="shared" si="1963"/>
        <v/>
      </c>
      <c r="M7820" s="43" t="str">
        <f t="shared" si="1964"/>
        <v/>
      </c>
      <c r="N7820" s="26" t="str">
        <f t="shared" si="1958"/>
        <v/>
      </c>
      <c r="O7820" s="26" t="str">
        <f t="shared" si="1959"/>
        <v/>
      </c>
      <c r="P7820" s="28" t="str">
        <f>IF(E7820="","",INDEX(TableLookupWakeUpScore[],MATCH(E7820,TableLookupWakeUpScore[Wake Up],0),MATCH(P$1,TableLookupWakeUpScore[#Headers],0)))</f>
        <v/>
      </c>
      <c r="Q7820" s="30" t="str">
        <f t="shared" si="1960"/>
        <v/>
      </c>
      <c r="R7820" s="31" t="str">
        <f t="shared" si="1961"/>
        <v/>
      </c>
      <c r="S7820" s="34" t="str">
        <f>IF($C7820="","",INDEX(TableLookupSleepQuality[],MATCH($C7820,TableLookupSleepQuality[Sleep Quality Low],1),MATCH(S$1,TableLookupSleepQuality[#Headers],0)))</f>
        <v/>
      </c>
      <c r="T7820" s="35" t="str">
        <f>IF($C7820="","",INDEX(TableLookupSleepQuality[],MATCH($C7820,TableLookupSleepQuality[Sleep Quality Low],1),MATCH(T$1,TableLookupSleepQuality[#Headers],0)))</f>
        <v/>
      </c>
      <c r="X7820" s="36" t="str">
        <f t="shared" si="1962"/>
        <v/>
      </c>
      <c r="Y7820" s="40" t="str">
        <f t="shared" si="1965"/>
        <v/>
      </c>
      <c r="Z7820" s="13" t="str">
        <f t="shared" si="1965"/>
        <v/>
      </c>
      <c r="AA7820" s="13" t="str">
        <f t="shared" si="1965"/>
        <v/>
      </c>
      <c r="AB7820" s="13" t="str">
        <f t="shared" si="1965"/>
        <v/>
      </c>
      <c r="AC7820" s="13" t="str">
        <f t="shared" si="1965"/>
        <v/>
      </c>
      <c r="AD7820" s="13" t="str">
        <f t="shared" si="1965"/>
        <v/>
      </c>
    </row>
    <row r="7821" spans="7:30" x14ac:dyDescent="0.25">
      <c r="G7821" s="18" t="str">
        <f t="shared" si="1953"/>
        <v/>
      </c>
      <c r="H7821" s="22" t="str">
        <f t="shared" si="1954"/>
        <v/>
      </c>
      <c r="I7821" s="23" t="str">
        <f t="shared" si="1955"/>
        <v/>
      </c>
      <c r="J7821" s="22" t="str">
        <f t="shared" si="1956"/>
        <v/>
      </c>
      <c r="K7821" s="24" t="str">
        <f t="shared" si="1957"/>
        <v/>
      </c>
      <c r="L7821" s="42" t="str">
        <f t="shared" si="1963"/>
        <v/>
      </c>
      <c r="M7821" s="43" t="str">
        <f t="shared" si="1964"/>
        <v/>
      </c>
      <c r="N7821" s="26" t="str">
        <f t="shared" si="1958"/>
        <v/>
      </c>
      <c r="O7821" s="26" t="str">
        <f t="shared" si="1959"/>
        <v/>
      </c>
      <c r="P7821" s="28" t="str">
        <f>IF(E7821="","",INDEX(TableLookupWakeUpScore[],MATCH(E7821,TableLookupWakeUpScore[Wake Up],0),MATCH(P$1,TableLookupWakeUpScore[#Headers],0)))</f>
        <v/>
      </c>
      <c r="Q7821" s="30" t="str">
        <f t="shared" si="1960"/>
        <v/>
      </c>
      <c r="R7821" s="31" t="str">
        <f t="shared" si="1961"/>
        <v/>
      </c>
      <c r="S7821" s="34" t="str">
        <f>IF($C7821="","",INDEX(TableLookupSleepQuality[],MATCH($C7821,TableLookupSleepQuality[Sleep Quality Low],1),MATCH(S$1,TableLookupSleepQuality[#Headers],0)))</f>
        <v/>
      </c>
      <c r="T7821" s="35" t="str">
        <f>IF($C7821="","",INDEX(TableLookupSleepQuality[],MATCH($C7821,TableLookupSleepQuality[Sleep Quality Low],1),MATCH(T$1,TableLookupSleepQuality[#Headers],0)))</f>
        <v/>
      </c>
      <c r="X7821" s="36" t="str">
        <f t="shared" si="1962"/>
        <v/>
      </c>
      <c r="Y7821" s="40" t="str">
        <f t="shared" si="1965"/>
        <v/>
      </c>
      <c r="Z7821" s="13" t="str">
        <f t="shared" si="1965"/>
        <v/>
      </c>
      <c r="AA7821" s="13" t="str">
        <f t="shared" si="1965"/>
        <v/>
      </c>
      <c r="AB7821" s="13" t="str">
        <f t="shared" si="1965"/>
        <v/>
      </c>
      <c r="AC7821" s="13" t="str">
        <f t="shared" si="1965"/>
        <v/>
      </c>
      <c r="AD7821" s="13" t="str">
        <f t="shared" si="1965"/>
        <v/>
      </c>
    </row>
    <row r="7822" spans="7:30" x14ac:dyDescent="0.25">
      <c r="G7822" s="18" t="str">
        <f t="shared" si="1953"/>
        <v/>
      </c>
      <c r="H7822" s="22" t="str">
        <f t="shared" si="1954"/>
        <v/>
      </c>
      <c r="I7822" s="23" t="str">
        <f t="shared" si="1955"/>
        <v/>
      </c>
      <c r="J7822" s="22" t="str">
        <f t="shared" si="1956"/>
        <v/>
      </c>
      <c r="K7822" s="24" t="str">
        <f t="shared" si="1957"/>
        <v/>
      </c>
      <c r="L7822" s="42" t="str">
        <f t="shared" si="1963"/>
        <v/>
      </c>
      <c r="M7822" s="43" t="str">
        <f t="shared" si="1964"/>
        <v/>
      </c>
      <c r="N7822" s="26" t="str">
        <f t="shared" si="1958"/>
        <v/>
      </c>
      <c r="O7822" s="26" t="str">
        <f t="shared" si="1959"/>
        <v/>
      </c>
      <c r="P7822" s="28" t="str">
        <f>IF(E7822="","",INDEX(TableLookupWakeUpScore[],MATCH(E7822,TableLookupWakeUpScore[Wake Up],0),MATCH(P$1,TableLookupWakeUpScore[#Headers],0)))</f>
        <v/>
      </c>
      <c r="Q7822" s="30" t="str">
        <f t="shared" si="1960"/>
        <v/>
      </c>
      <c r="R7822" s="31" t="str">
        <f t="shared" si="1961"/>
        <v/>
      </c>
      <c r="S7822" s="34" t="str">
        <f>IF($C7822="","",INDEX(TableLookupSleepQuality[],MATCH($C7822,TableLookupSleepQuality[Sleep Quality Low],1),MATCH(S$1,TableLookupSleepQuality[#Headers],0)))</f>
        <v/>
      </c>
      <c r="T7822" s="35" t="str">
        <f>IF($C7822="","",INDEX(TableLookupSleepQuality[],MATCH($C7822,TableLookupSleepQuality[Sleep Quality Low],1),MATCH(T$1,TableLookupSleepQuality[#Headers],0)))</f>
        <v/>
      </c>
      <c r="X7822" s="36" t="str">
        <f t="shared" si="1962"/>
        <v/>
      </c>
      <c r="Y7822" s="40" t="str">
        <f t="shared" si="1965"/>
        <v/>
      </c>
      <c r="Z7822" s="13" t="str">
        <f t="shared" si="1965"/>
        <v/>
      </c>
      <c r="AA7822" s="13" t="str">
        <f t="shared" si="1965"/>
        <v/>
      </c>
      <c r="AB7822" s="13" t="str">
        <f t="shared" si="1965"/>
        <v/>
      </c>
      <c r="AC7822" s="13" t="str">
        <f t="shared" si="1965"/>
        <v/>
      </c>
      <c r="AD7822" s="13" t="str">
        <f t="shared" si="1965"/>
        <v/>
      </c>
    </row>
    <row r="7823" spans="7:30" x14ac:dyDescent="0.25">
      <c r="G7823" s="18" t="str">
        <f t="shared" si="1953"/>
        <v/>
      </c>
      <c r="H7823" s="22" t="str">
        <f t="shared" si="1954"/>
        <v/>
      </c>
      <c r="I7823" s="23" t="str">
        <f t="shared" si="1955"/>
        <v/>
      </c>
      <c r="J7823" s="22" t="str">
        <f t="shared" si="1956"/>
        <v/>
      </c>
      <c r="K7823" s="24" t="str">
        <f t="shared" si="1957"/>
        <v/>
      </c>
      <c r="L7823" s="42" t="str">
        <f t="shared" si="1963"/>
        <v/>
      </c>
      <c r="M7823" s="43" t="str">
        <f t="shared" si="1964"/>
        <v/>
      </c>
      <c r="N7823" s="26" t="str">
        <f t="shared" si="1958"/>
        <v/>
      </c>
      <c r="O7823" s="26" t="str">
        <f t="shared" si="1959"/>
        <v/>
      </c>
      <c r="P7823" s="28" t="str">
        <f>IF(E7823="","",INDEX(TableLookupWakeUpScore[],MATCH(E7823,TableLookupWakeUpScore[Wake Up],0),MATCH(P$1,TableLookupWakeUpScore[#Headers],0)))</f>
        <v/>
      </c>
      <c r="Q7823" s="30" t="str">
        <f t="shared" si="1960"/>
        <v/>
      </c>
      <c r="R7823" s="31" t="str">
        <f t="shared" si="1961"/>
        <v/>
      </c>
      <c r="S7823" s="34" t="str">
        <f>IF($C7823="","",INDEX(TableLookupSleepQuality[],MATCH($C7823,TableLookupSleepQuality[Sleep Quality Low],1),MATCH(S$1,TableLookupSleepQuality[#Headers],0)))</f>
        <v/>
      </c>
      <c r="T7823" s="35" t="str">
        <f>IF($C7823="","",INDEX(TableLookupSleepQuality[],MATCH($C7823,TableLookupSleepQuality[Sleep Quality Low],1),MATCH(T$1,TableLookupSleepQuality[#Headers],0)))</f>
        <v/>
      </c>
      <c r="X7823" s="36" t="str">
        <f t="shared" si="1962"/>
        <v/>
      </c>
      <c r="Y7823" s="40" t="str">
        <f t="shared" si="1965"/>
        <v/>
      </c>
      <c r="Z7823" s="13" t="str">
        <f t="shared" si="1965"/>
        <v/>
      </c>
      <c r="AA7823" s="13" t="str">
        <f t="shared" si="1965"/>
        <v/>
      </c>
      <c r="AB7823" s="13" t="str">
        <f t="shared" si="1965"/>
        <v/>
      </c>
      <c r="AC7823" s="13" t="str">
        <f t="shared" si="1965"/>
        <v/>
      </c>
      <c r="AD7823" s="13" t="str">
        <f t="shared" si="1965"/>
        <v/>
      </c>
    </row>
    <row r="7824" spans="7:30" x14ac:dyDescent="0.25">
      <c r="G7824" s="18" t="str">
        <f t="shared" si="1953"/>
        <v/>
      </c>
      <c r="H7824" s="22" t="str">
        <f t="shared" si="1954"/>
        <v/>
      </c>
      <c r="I7824" s="23" t="str">
        <f t="shared" si="1955"/>
        <v/>
      </c>
      <c r="J7824" s="22" t="str">
        <f t="shared" si="1956"/>
        <v/>
      </c>
      <c r="K7824" s="24" t="str">
        <f t="shared" si="1957"/>
        <v/>
      </c>
      <c r="L7824" s="42" t="str">
        <f t="shared" si="1963"/>
        <v/>
      </c>
      <c r="M7824" s="43" t="str">
        <f t="shared" si="1964"/>
        <v/>
      </c>
      <c r="N7824" s="26" t="str">
        <f t="shared" si="1958"/>
        <v/>
      </c>
      <c r="O7824" s="26" t="str">
        <f t="shared" si="1959"/>
        <v/>
      </c>
      <c r="P7824" s="28" t="str">
        <f>IF(E7824="","",INDEX(TableLookupWakeUpScore[],MATCH(E7824,TableLookupWakeUpScore[Wake Up],0),MATCH(P$1,TableLookupWakeUpScore[#Headers],0)))</f>
        <v/>
      </c>
      <c r="Q7824" s="30" t="str">
        <f t="shared" si="1960"/>
        <v/>
      </c>
      <c r="R7824" s="31" t="str">
        <f t="shared" si="1961"/>
        <v/>
      </c>
      <c r="S7824" s="34" t="str">
        <f>IF($C7824="","",INDEX(TableLookupSleepQuality[],MATCH($C7824,TableLookupSleepQuality[Sleep Quality Low],1),MATCH(S$1,TableLookupSleepQuality[#Headers],0)))</f>
        <v/>
      </c>
      <c r="T7824" s="35" t="str">
        <f>IF($C7824="","",INDEX(TableLookupSleepQuality[],MATCH($C7824,TableLookupSleepQuality[Sleep Quality Low],1),MATCH(T$1,TableLookupSleepQuality[#Headers],0)))</f>
        <v/>
      </c>
      <c r="X7824" s="36" t="str">
        <f t="shared" si="1962"/>
        <v/>
      </c>
      <c r="Y7824" s="40" t="str">
        <f t="shared" si="1965"/>
        <v/>
      </c>
      <c r="Z7824" s="13" t="str">
        <f t="shared" si="1965"/>
        <v/>
      </c>
      <c r="AA7824" s="13" t="str">
        <f t="shared" si="1965"/>
        <v/>
      </c>
      <c r="AB7824" s="13" t="str">
        <f t="shared" si="1965"/>
        <v/>
      </c>
      <c r="AC7824" s="13" t="str">
        <f t="shared" si="1965"/>
        <v/>
      </c>
      <c r="AD7824" s="13" t="str">
        <f t="shared" si="1965"/>
        <v/>
      </c>
    </row>
    <row r="7825" spans="7:30" x14ac:dyDescent="0.25">
      <c r="G7825" s="18" t="str">
        <f t="shared" si="1953"/>
        <v/>
      </c>
      <c r="H7825" s="22" t="str">
        <f t="shared" si="1954"/>
        <v/>
      </c>
      <c r="I7825" s="23" t="str">
        <f t="shared" si="1955"/>
        <v/>
      </c>
      <c r="J7825" s="22" t="str">
        <f t="shared" si="1956"/>
        <v/>
      </c>
      <c r="K7825" s="24" t="str">
        <f t="shared" si="1957"/>
        <v/>
      </c>
      <c r="L7825" s="42" t="str">
        <f t="shared" si="1963"/>
        <v/>
      </c>
      <c r="M7825" s="43" t="str">
        <f t="shared" si="1964"/>
        <v/>
      </c>
      <c r="N7825" s="26" t="str">
        <f t="shared" si="1958"/>
        <v/>
      </c>
      <c r="O7825" s="26" t="str">
        <f t="shared" si="1959"/>
        <v/>
      </c>
      <c r="P7825" s="28" t="str">
        <f>IF(E7825="","",INDEX(TableLookupWakeUpScore[],MATCH(E7825,TableLookupWakeUpScore[Wake Up],0),MATCH(P$1,TableLookupWakeUpScore[#Headers],0)))</f>
        <v/>
      </c>
      <c r="Q7825" s="30" t="str">
        <f t="shared" si="1960"/>
        <v/>
      </c>
      <c r="R7825" s="31" t="str">
        <f t="shared" si="1961"/>
        <v/>
      </c>
      <c r="S7825" s="34" t="str">
        <f>IF($C7825="","",INDEX(TableLookupSleepQuality[],MATCH($C7825,TableLookupSleepQuality[Sleep Quality Low],1),MATCH(S$1,TableLookupSleepQuality[#Headers],0)))</f>
        <v/>
      </c>
      <c r="T7825" s="35" t="str">
        <f>IF($C7825="","",INDEX(TableLookupSleepQuality[],MATCH($C7825,TableLookupSleepQuality[Sleep Quality Low],1),MATCH(T$1,TableLookupSleepQuality[#Headers],0)))</f>
        <v/>
      </c>
      <c r="X7825" s="36" t="str">
        <f t="shared" si="1962"/>
        <v/>
      </c>
      <c r="Y7825" s="40" t="str">
        <f t="shared" si="1965"/>
        <v/>
      </c>
      <c r="Z7825" s="13" t="str">
        <f t="shared" si="1965"/>
        <v/>
      </c>
      <c r="AA7825" s="13" t="str">
        <f t="shared" si="1965"/>
        <v/>
      </c>
      <c r="AB7825" s="13" t="str">
        <f t="shared" si="1965"/>
        <v/>
      </c>
      <c r="AC7825" s="13" t="str">
        <f t="shared" si="1965"/>
        <v/>
      </c>
      <c r="AD7825" s="13" t="str">
        <f t="shared" si="1965"/>
        <v/>
      </c>
    </row>
    <row r="7826" spans="7:30" x14ac:dyDescent="0.25">
      <c r="G7826" s="18" t="str">
        <f t="shared" si="1953"/>
        <v/>
      </c>
      <c r="H7826" s="22" t="str">
        <f t="shared" si="1954"/>
        <v/>
      </c>
      <c r="I7826" s="23" t="str">
        <f t="shared" si="1955"/>
        <v/>
      </c>
      <c r="J7826" s="22" t="str">
        <f t="shared" si="1956"/>
        <v/>
      </c>
      <c r="K7826" s="24" t="str">
        <f t="shared" si="1957"/>
        <v/>
      </c>
      <c r="L7826" s="42" t="str">
        <f t="shared" si="1963"/>
        <v/>
      </c>
      <c r="M7826" s="43" t="str">
        <f t="shared" si="1964"/>
        <v/>
      </c>
      <c r="N7826" s="26" t="str">
        <f t="shared" si="1958"/>
        <v/>
      </c>
      <c r="O7826" s="26" t="str">
        <f t="shared" si="1959"/>
        <v/>
      </c>
      <c r="P7826" s="28" t="str">
        <f>IF(E7826="","",INDEX(TableLookupWakeUpScore[],MATCH(E7826,TableLookupWakeUpScore[Wake Up],0),MATCH(P$1,TableLookupWakeUpScore[#Headers],0)))</f>
        <v/>
      </c>
      <c r="Q7826" s="30" t="str">
        <f t="shared" si="1960"/>
        <v/>
      </c>
      <c r="R7826" s="31" t="str">
        <f t="shared" si="1961"/>
        <v/>
      </c>
      <c r="S7826" s="34" t="str">
        <f>IF($C7826="","",INDEX(TableLookupSleepQuality[],MATCH($C7826,TableLookupSleepQuality[Sleep Quality Low],1),MATCH(S$1,TableLookupSleepQuality[#Headers],0)))</f>
        <v/>
      </c>
      <c r="T7826" s="35" t="str">
        <f>IF($C7826="","",INDEX(TableLookupSleepQuality[],MATCH($C7826,TableLookupSleepQuality[Sleep Quality Low],1),MATCH(T$1,TableLookupSleepQuality[#Headers],0)))</f>
        <v/>
      </c>
      <c r="X7826" s="36" t="str">
        <f t="shared" si="1962"/>
        <v/>
      </c>
      <c r="Y7826" s="40" t="str">
        <f t="shared" si="1965"/>
        <v/>
      </c>
      <c r="Z7826" s="13" t="str">
        <f t="shared" si="1965"/>
        <v/>
      </c>
      <c r="AA7826" s="13" t="str">
        <f t="shared" si="1965"/>
        <v/>
      </c>
      <c r="AB7826" s="13" t="str">
        <f t="shared" si="1965"/>
        <v/>
      </c>
      <c r="AC7826" s="13" t="str">
        <f t="shared" si="1965"/>
        <v/>
      </c>
      <c r="AD7826" s="13" t="str">
        <f t="shared" si="1965"/>
        <v/>
      </c>
    </row>
    <row r="7827" spans="7:30" x14ac:dyDescent="0.25">
      <c r="G7827" s="18" t="str">
        <f t="shared" si="1953"/>
        <v/>
      </c>
      <c r="H7827" s="22" t="str">
        <f t="shared" si="1954"/>
        <v/>
      </c>
      <c r="I7827" s="23" t="str">
        <f t="shared" si="1955"/>
        <v/>
      </c>
      <c r="J7827" s="22" t="str">
        <f t="shared" si="1956"/>
        <v/>
      </c>
      <c r="K7827" s="24" t="str">
        <f t="shared" si="1957"/>
        <v/>
      </c>
      <c r="L7827" s="42" t="str">
        <f t="shared" si="1963"/>
        <v/>
      </c>
      <c r="M7827" s="43" t="str">
        <f t="shared" si="1964"/>
        <v/>
      </c>
      <c r="N7827" s="26" t="str">
        <f t="shared" si="1958"/>
        <v/>
      </c>
      <c r="O7827" s="26" t="str">
        <f t="shared" si="1959"/>
        <v/>
      </c>
      <c r="P7827" s="28" t="str">
        <f>IF(E7827="","",INDEX(TableLookupWakeUpScore[],MATCH(E7827,TableLookupWakeUpScore[Wake Up],0),MATCH(P$1,TableLookupWakeUpScore[#Headers],0)))</f>
        <v/>
      </c>
      <c r="Q7827" s="30" t="str">
        <f t="shared" si="1960"/>
        <v/>
      </c>
      <c r="R7827" s="31" t="str">
        <f t="shared" si="1961"/>
        <v/>
      </c>
      <c r="S7827" s="34" t="str">
        <f>IF($C7827="","",INDEX(TableLookupSleepQuality[],MATCH($C7827,TableLookupSleepQuality[Sleep Quality Low],1),MATCH(S$1,TableLookupSleepQuality[#Headers],0)))</f>
        <v/>
      </c>
      <c r="T7827" s="35" t="str">
        <f>IF($C7827="","",INDEX(TableLookupSleepQuality[],MATCH($C7827,TableLookupSleepQuality[Sleep Quality Low],1),MATCH(T$1,TableLookupSleepQuality[#Headers],0)))</f>
        <v/>
      </c>
      <c r="X7827" s="36" t="str">
        <f t="shared" si="1962"/>
        <v/>
      </c>
      <c r="Y7827" s="40" t="str">
        <f t="shared" ref="Y7827:AD7842" si="1966">IF(OR($X7827="NO",$X7827=""),"",IF(COUNTIF($F7827,"*" &amp; Y$1 &amp; "*"),"YES","NO"))</f>
        <v/>
      </c>
      <c r="Z7827" s="13" t="str">
        <f t="shared" si="1966"/>
        <v/>
      </c>
      <c r="AA7827" s="13" t="str">
        <f t="shared" si="1966"/>
        <v/>
      </c>
      <c r="AB7827" s="13" t="str">
        <f t="shared" si="1966"/>
        <v/>
      </c>
      <c r="AC7827" s="13" t="str">
        <f t="shared" si="1966"/>
        <v/>
      </c>
      <c r="AD7827" s="13" t="str">
        <f t="shared" si="1966"/>
        <v/>
      </c>
    </row>
    <row r="7828" spans="7:30" x14ac:dyDescent="0.25">
      <c r="G7828" s="18" t="str">
        <f t="shared" si="1953"/>
        <v/>
      </c>
      <c r="H7828" s="22" t="str">
        <f t="shared" si="1954"/>
        <v/>
      </c>
      <c r="I7828" s="23" t="str">
        <f t="shared" si="1955"/>
        <v/>
      </c>
      <c r="J7828" s="22" t="str">
        <f t="shared" si="1956"/>
        <v/>
      </c>
      <c r="K7828" s="24" t="str">
        <f t="shared" si="1957"/>
        <v/>
      </c>
      <c r="L7828" s="42" t="str">
        <f t="shared" si="1963"/>
        <v/>
      </c>
      <c r="M7828" s="43" t="str">
        <f t="shared" si="1964"/>
        <v/>
      </c>
      <c r="N7828" s="26" t="str">
        <f t="shared" si="1958"/>
        <v/>
      </c>
      <c r="O7828" s="26" t="str">
        <f t="shared" si="1959"/>
        <v/>
      </c>
      <c r="P7828" s="28" t="str">
        <f>IF(E7828="","",INDEX(TableLookupWakeUpScore[],MATCH(E7828,TableLookupWakeUpScore[Wake Up],0),MATCH(P$1,TableLookupWakeUpScore[#Headers],0)))</f>
        <v/>
      </c>
      <c r="Q7828" s="30" t="str">
        <f t="shared" si="1960"/>
        <v/>
      </c>
      <c r="R7828" s="31" t="str">
        <f t="shared" si="1961"/>
        <v/>
      </c>
      <c r="S7828" s="34" t="str">
        <f>IF($C7828="","",INDEX(TableLookupSleepQuality[],MATCH($C7828,TableLookupSleepQuality[Sleep Quality Low],1),MATCH(S$1,TableLookupSleepQuality[#Headers],0)))</f>
        <v/>
      </c>
      <c r="T7828" s="35" t="str">
        <f>IF($C7828="","",INDEX(TableLookupSleepQuality[],MATCH($C7828,TableLookupSleepQuality[Sleep Quality Low],1),MATCH(T$1,TableLookupSleepQuality[#Headers],0)))</f>
        <v/>
      </c>
      <c r="X7828" s="36" t="str">
        <f t="shared" si="1962"/>
        <v/>
      </c>
      <c r="Y7828" s="40" t="str">
        <f t="shared" si="1966"/>
        <v/>
      </c>
      <c r="Z7828" s="13" t="str">
        <f t="shared" si="1966"/>
        <v/>
      </c>
      <c r="AA7828" s="13" t="str">
        <f t="shared" si="1966"/>
        <v/>
      </c>
      <c r="AB7828" s="13" t="str">
        <f t="shared" si="1966"/>
        <v/>
      </c>
      <c r="AC7828" s="13" t="str">
        <f t="shared" si="1966"/>
        <v/>
      </c>
      <c r="AD7828" s="13" t="str">
        <f t="shared" si="1966"/>
        <v/>
      </c>
    </row>
    <row r="7829" spans="7:30" x14ac:dyDescent="0.25">
      <c r="G7829" s="18" t="str">
        <f t="shared" si="1953"/>
        <v/>
      </c>
      <c r="H7829" s="22" t="str">
        <f t="shared" si="1954"/>
        <v/>
      </c>
      <c r="I7829" s="23" t="str">
        <f t="shared" si="1955"/>
        <v/>
      </c>
      <c r="J7829" s="22" t="str">
        <f t="shared" si="1956"/>
        <v/>
      </c>
      <c r="K7829" s="24" t="str">
        <f t="shared" si="1957"/>
        <v/>
      </c>
      <c r="L7829" s="42" t="str">
        <f t="shared" si="1963"/>
        <v/>
      </c>
      <c r="M7829" s="43" t="str">
        <f t="shared" si="1964"/>
        <v/>
      </c>
      <c r="N7829" s="26" t="str">
        <f t="shared" si="1958"/>
        <v/>
      </c>
      <c r="O7829" s="26" t="str">
        <f t="shared" si="1959"/>
        <v/>
      </c>
      <c r="P7829" s="28" t="str">
        <f>IF(E7829="","",INDEX(TableLookupWakeUpScore[],MATCH(E7829,TableLookupWakeUpScore[Wake Up],0),MATCH(P$1,TableLookupWakeUpScore[#Headers],0)))</f>
        <v/>
      </c>
      <c r="Q7829" s="30" t="str">
        <f t="shared" si="1960"/>
        <v/>
      </c>
      <c r="R7829" s="31" t="str">
        <f t="shared" si="1961"/>
        <v/>
      </c>
      <c r="S7829" s="34" t="str">
        <f>IF($C7829="","",INDEX(TableLookupSleepQuality[],MATCH($C7829,TableLookupSleepQuality[Sleep Quality Low],1),MATCH(S$1,TableLookupSleepQuality[#Headers],0)))</f>
        <v/>
      </c>
      <c r="T7829" s="35" t="str">
        <f>IF($C7829="","",INDEX(TableLookupSleepQuality[],MATCH($C7829,TableLookupSleepQuality[Sleep Quality Low],1),MATCH(T$1,TableLookupSleepQuality[#Headers],0)))</f>
        <v/>
      </c>
      <c r="X7829" s="36" t="str">
        <f t="shared" si="1962"/>
        <v/>
      </c>
      <c r="Y7829" s="40" t="str">
        <f t="shared" si="1966"/>
        <v/>
      </c>
      <c r="Z7829" s="13" t="str">
        <f t="shared" si="1966"/>
        <v/>
      </c>
      <c r="AA7829" s="13" t="str">
        <f t="shared" si="1966"/>
        <v/>
      </c>
      <c r="AB7829" s="13" t="str">
        <f t="shared" si="1966"/>
        <v/>
      </c>
      <c r="AC7829" s="13" t="str">
        <f t="shared" si="1966"/>
        <v/>
      </c>
      <c r="AD7829" s="13" t="str">
        <f t="shared" si="1966"/>
        <v/>
      </c>
    </row>
    <row r="7830" spans="7:30" x14ac:dyDescent="0.25">
      <c r="G7830" s="18" t="str">
        <f t="shared" si="1953"/>
        <v/>
      </c>
      <c r="H7830" s="22" t="str">
        <f t="shared" si="1954"/>
        <v/>
      </c>
      <c r="I7830" s="23" t="str">
        <f t="shared" si="1955"/>
        <v/>
      </c>
      <c r="J7830" s="22" t="str">
        <f t="shared" si="1956"/>
        <v/>
      </c>
      <c r="K7830" s="24" t="str">
        <f t="shared" si="1957"/>
        <v/>
      </c>
      <c r="L7830" s="42" t="str">
        <f t="shared" si="1963"/>
        <v/>
      </c>
      <c r="M7830" s="43" t="str">
        <f t="shared" si="1964"/>
        <v/>
      </c>
      <c r="N7830" s="26" t="str">
        <f t="shared" si="1958"/>
        <v/>
      </c>
      <c r="O7830" s="26" t="str">
        <f t="shared" si="1959"/>
        <v/>
      </c>
      <c r="P7830" s="28" t="str">
        <f>IF(E7830="","",INDEX(TableLookupWakeUpScore[],MATCH(E7830,TableLookupWakeUpScore[Wake Up],0),MATCH(P$1,TableLookupWakeUpScore[#Headers],0)))</f>
        <v/>
      </c>
      <c r="Q7830" s="30" t="str">
        <f t="shared" si="1960"/>
        <v/>
      </c>
      <c r="R7830" s="31" t="str">
        <f t="shared" si="1961"/>
        <v/>
      </c>
      <c r="S7830" s="34" t="str">
        <f>IF($C7830="","",INDEX(TableLookupSleepQuality[],MATCH($C7830,TableLookupSleepQuality[Sleep Quality Low],1),MATCH(S$1,TableLookupSleepQuality[#Headers],0)))</f>
        <v/>
      </c>
      <c r="T7830" s="35" t="str">
        <f>IF($C7830="","",INDEX(TableLookupSleepQuality[],MATCH($C7830,TableLookupSleepQuality[Sleep Quality Low],1),MATCH(T$1,TableLookupSleepQuality[#Headers],0)))</f>
        <v/>
      </c>
      <c r="X7830" s="36" t="str">
        <f t="shared" si="1962"/>
        <v/>
      </c>
      <c r="Y7830" s="40" t="str">
        <f t="shared" si="1966"/>
        <v/>
      </c>
      <c r="Z7830" s="13" t="str">
        <f t="shared" si="1966"/>
        <v/>
      </c>
      <c r="AA7830" s="13" t="str">
        <f t="shared" si="1966"/>
        <v/>
      </c>
      <c r="AB7830" s="13" t="str">
        <f t="shared" si="1966"/>
        <v/>
      </c>
      <c r="AC7830" s="13" t="str">
        <f t="shared" si="1966"/>
        <v/>
      </c>
      <c r="AD7830" s="13" t="str">
        <f t="shared" si="1966"/>
        <v/>
      </c>
    </row>
    <row r="7831" spans="7:30" x14ac:dyDescent="0.25">
      <c r="G7831" s="18" t="str">
        <f t="shared" si="1953"/>
        <v/>
      </c>
      <c r="H7831" s="22" t="str">
        <f t="shared" si="1954"/>
        <v/>
      </c>
      <c r="I7831" s="23" t="str">
        <f t="shared" si="1955"/>
        <v/>
      </c>
      <c r="J7831" s="22" t="str">
        <f t="shared" si="1956"/>
        <v/>
      </c>
      <c r="K7831" s="24" t="str">
        <f t="shared" si="1957"/>
        <v/>
      </c>
      <c r="L7831" s="42" t="str">
        <f t="shared" si="1963"/>
        <v/>
      </c>
      <c r="M7831" s="43" t="str">
        <f t="shared" si="1964"/>
        <v/>
      </c>
      <c r="N7831" s="26" t="str">
        <f t="shared" si="1958"/>
        <v/>
      </c>
      <c r="O7831" s="26" t="str">
        <f t="shared" si="1959"/>
        <v/>
      </c>
      <c r="P7831" s="28" t="str">
        <f>IF(E7831="","",INDEX(TableLookupWakeUpScore[],MATCH(E7831,TableLookupWakeUpScore[Wake Up],0),MATCH(P$1,TableLookupWakeUpScore[#Headers],0)))</f>
        <v/>
      </c>
      <c r="Q7831" s="30" t="str">
        <f t="shared" si="1960"/>
        <v/>
      </c>
      <c r="R7831" s="31" t="str">
        <f t="shared" si="1961"/>
        <v/>
      </c>
      <c r="S7831" s="34" t="str">
        <f>IF($C7831="","",INDEX(TableLookupSleepQuality[],MATCH($C7831,TableLookupSleepQuality[Sleep Quality Low],1),MATCH(S$1,TableLookupSleepQuality[#Headers],0)))</f>
        <v/>
      </c>
      <c r="T7831" s="35" t="str">
        <f>IF($C7831="","",INDEX(TableLookupSleepQuality[],MATCH($C7831,TableLookupSleepQuality[Sleep Quality Low],1),MATCH(T$1,TableLookupSleepQuality[#Headers],0)))</f>
        <v/>
      </c>
      <c r="X7831" s="36" t="str">
        <f t="shared" si="1962"/>
        <v/>
      </c>
      <c r="Y7831" s="40" t="str">
        <f t="shared" si="1966"/>
        <v/>
      </c>
      <c r="Z7831" s="13" t="str">
        <f t="shared" si="1966"/>
        <v/>
      </c>
      <c r="AA7831" s="13" t="str">
        <f t="shared" si="1966"/>
        <v/>
      </c>
      <c r="AB7831" s="13" t="str">
        <f t="shared" si="1966"/>
        <v/>
      </c>
      <c r="AC7831" s="13" t="str">
        <f t="shared" si="1966"/>
        <v/>
      </c>
      <c r="AD7831" s="13" t="str">
        <f t="shared" si="1966"/>
        <v/>
      </c>
    </row>
    <row r="7832" spans="7:30" x14ac:dyDescent="0.25">
      <c r="G7832" s="18" t="str">
        <f t="shared" si="1953"/>
        <v/>
      </c>
      <c r="H7832" s="22" t="str">
        <f t="shared" si="1954"/>
        <v/>
      </c>
      <c r="I7832" s="23" t="str">
        <f t="shared" si="1955"/>
        <v/>
      </c>
      <c r="J7832" s="22" t="str">
        <f t="shared" si="1956"/>
        <v/>
      </c>
      <c r="K7832" s="24" t="str">
        <f t="shared" si="1957"/>
        <v/>
      </c>
      <c r="L7832" s="42" t="str">
        <f t="shared" si="1963"/>
        <v/>
      </c>
      <c r="M7832" s="43" t="str">
        <f t="shared" si="1964"/>
        <v/>
      </c>
      <c r="N7832" s="26" t="str">
        <f t="shared" si="1958"/>
        <v/>
      </c>
      <c r="O7832" s="26" t="str">
        <f t="shared" si="1959"/>
        <v/>
      </c>
      <c r="P7832" s="28" t="str">
        <f>IF(E7832="","",INDEX(TableLookupWakeUpScore[],MATCH(E7832,TableLookupWakeUpScore[Wake Up],0),MATCH(P$1,TableLookupWakeUpScore[#Headers],0)))</f>
        <v/>
      </c>
      <c r="Q7832" s="30" t="str">
        <f t="shared" si="1960"/>
        <v/>
      </c>
      <c r="R7832" s="31" t="str">
        <f t="shared" si="1961"/>
        <v/>
      </c>
      <c r="S7832" s="34" t="str">
        <f>IF($C7832="","",INDEX(TableLookupSleepQuality[],MATCH($C7832,TableLookupSleepQuality[Sleep Quality Low],1),MATCH(S$1,TableLookupSleepQuality[#Headers],0)))</f>
        <v/>
      </c>
      <c r="T7832" s="35" t="str">
        <f>IF($C7832="","",INDEX(TableLookupSleepQuality[],MATCH($C7832,TableLookupSleepQuality[Sleep Quality Low],1),MATCH(T$1,TableLookupSleepQuality[#Headers],0)))</f>
        <v/>
      </c>
      <c r="X7832" s="36" t="str">
        <f t="shared" si="1962"/>
        <v/>
      </c>
      <c r="Y7832" s="40" t="str">
        <f t="shared" si="1966"/>
        <v/>
      </c>
      <c r="Z7832" s="13" t="str">
        <f t="shared" si="1966"/>
        <v/>
      </c>
      <c r="AA7832" s="13" t="str">
        <f t="shared" si="1966"/>
        <v/>
      </c>
      <c r="AB7832" s="13" t="str">
        <f t="shared" si="1966"/>
        <v/>
      </c>
      <c r="AC7832" s="13" t="str">
        <f t="shared" si="1966"/>
        <v/>
      </c>
      <c r="AD7832" s="13" t="str">
        <f t="shared" si="1966"/>
        <v/>
      </c>
    </row>
    <row r="7833" spans="7:30" x14ac:dyDescent="0.25">
      <c r="G7833" s="18" t="str">
        <f t="shared" si="1953"/>
        <v/>
      </c>
      <c r="H7833" s="22" t="str">
        <f t="shared" si="1954"/>
        <v/>
      </c>
      <c r="I7833" s="23" t="str">
        <f t="shared" si="1955"/>
        <v/>
      </c>
      <c r="J7833" s="22" t="str">
        <f t="shared" si="1956"/>
        <v/>
      </c>
      <c r="K7833" s="24" t="str">
        <f t="shared" si="1957"/>
        <v/>
      </c>
      <c r="L7833" s="42" t="str">
        <f t="shared" si="1963"/>
        <v/>
      </c>
      <c r="M7833" s="43" t="str">
        <f t="shared" si="1964"/>
        <v/>
      </c>
      <c r="N7833" s="26" t="str">
        <f t="shared" si="1958"/>
        <v/>
      </c>
      <c r="O7833" s="26" t="str">
        <f t="shared" si="1959"/>
        <v/>
      </c>
      <c r="P7833" s="28" t="str">
        <f>IF(E7833="","",INDEX(TableLookupWakeUpScore[],MATCH(E7833,TableLookupWakeUpScore[Wake Up],0),MATCH(P$1,TableLookupWakeUpScore[#Headers],0)))</f>
        <v/>
      </c>
      <c r="Q7833" s="30" t="str">
        <f t="shared" si="1960"/>
        <v/>
      </c>
      <c r="R7833" s="31" t="str">
        <f t="shared" si="1961"/>
        <v/>
      </c>
      <c r="S7833" s="34" t="str">
        <f>IF($C7833="","",INDEX(TableLookupSleepQuality[],MATCH($C7833,TableLookupSleepQuality[Sleep Quality Low],1),MATCH(S$1,TableLookupSleepQuality[#Headers],0)))</f>
        <v/>
      </c>
      <c r="T7833" s="35" t="str">
        <f>IF($C7833="","",INDEX(TableLookupSleepQuality[],MATCH($C7833,TableLookupSleepQuality[Sleep Quality Low],1),MATCH(T$1,TableLookupSleepQuality[#Headers],0)))</f>
        <v/>
      </c>
      <c r="X7833" s="36" t="str">
        <f t="shared" si="1962"/>
        <v/>
      </c>
      <c r="Y7833" s="40" t="str">
        <f t="shared" si="1966"/>
        <v/>
      </c>
      <c r="Z7833" s="13" t="str">
        <f t="shared" si="1966"/>
        <v/>
      </c>
      <c r="AA7833" s="13" t="str">
        <f t="shared" si="1966"/>
        <v/>
      </c>
      <c r="AB7833" s="13" t="str">
        <f t="shared" si="1966"/>
        <v/>
      </c>
      <c r="AC7833" s="13" t="str">
        <f t="shared" si="1966"/>
        <v/>
      </c>
      <c r="AD7833" s="13" t="str">
        <f t="shared" si="1966"/>
        <v/>
      </c>
    </row>
    <row r="7834" spans="7:30" x14ac:dyDescent="0.25">
      <c r="G7834" s="18" t="str">
        <f t="shared" si="1953"/>
        <v/>
      </c>
      <c r="H7834" s="22" t="str">
        <f t="shared" si="1954"/>
        <v/>
      </c>
      <c r="I7834" s="23" t="str">
        <f t="shared" si="1955"/>
        <v/>
      </c>
      <c r="J7834" s="22" t="str">
        <f t="shared" si="1956"/>
        <v/>
      </c>
      <c r="K7834" s="24" t="str">
        <f t="shared" si="1957"/>
        <v/>
      </c>
      <c r="L7834" s="42" t="str">
        <f t="shared" si="1963"/>
        <v/>
      </c>
      <c r="M7834" s="43" t="str">
        <f t="shared" si="1964"/>
        <v/>
      </c>
      <c r="N7834" s="26" t="str">
        <f t="shared" si="1958"/>
        <v/>
      </c>
      <c r="O7834" s="26" t="str">
        <f t="shared" si="1959"/>
        <v/>
      </c>
      <c r="P7834" s="28" t="str">
        <f>IF(E7834="","",INDEX(TableLookupWakeUpScore[],MATCH(E7834,TableLookupWakeUpScore[Wake Up],0),MATCH(P$1,TableLookupWakeUpScore[#Headers],0)))</f>
        <v/>
      </c>
      <c r="Q7834" s="30" t="str">
        <f t="shared" si="1960"/>
        <v/>
      </c>
      <c r="R7834" s="31" t="str">
        <f t="shared" si="1961"/>
        <v/>
      </c>
      <c r="S7834" s="34" t="str">
        <f>IF($C7834="","",INDEX(TableLookupSleepQuality[],MATCH($C7834,TableLookupSleepQuality[Sleep Quality Low],1),MATCH(S$1,TableLookupSleepQuality[#Headers],0)))</f>
        <v/>
      </c>
      <c r="T7834" s="35" t="str">
        <f>IF($C7834="","",INDEX(TableLookupSleepQuality[],MATCH($C7834,TableLookupSleepQuality[Sleep Quality Low],1),MATCH(T$1,TableLookupSleepQuality[#Headers],0)))</f>
        <v/>
      </c>
      <c r="X7834" s="36" t="str">
        <f t="shared" si="1962"/>
        <v/>
      </c>
      <c r="Y7834" s="40" t="str">
        <f t="shared" si="1966"/>
        <v/>
      </c>
      <c r="Z7834" s="13" t="str">
        <f t="shared" si="1966"/>
        <v/>
      </c>
      <c r="AA7834" s="13" t="str">
        <f t="shared" si="1966"/>
        <v/>
      </c>
      <c r="AB7834" s="13" t="str">
        <f t="shared" si="1966"/>
        <v/>
      </c>
      <c r="AC7834" s="13" t="str">
        <f t="shared" si="1966"/>
        <v/>
      </c>
      <c r="AD7834" s="13" t="str">
        <f t="shared" si="1966"/>
        <v/>
      </c>
    </row>
    <row r="7835" spans="7:30" x14ac:dyDescent="0.25">
      <c r="G7835" s="18" t="str">
        <f t="shared" si="1953"/>
        <v/>
      </c>
      <c r="H7835" s="22" t="str">
        <f t="shared" si="1954"/>
        <v/>
      </c>
      <c r="I7835" s="23" t="str">
        <f t="shared" si="1955"/>
        <v/>
      </c>
      <c r="J7835" s="22" t="str">
        <f t="shared" si="1956"/>
        <v/>
      </c>
      <c r="K7835" s="24" t="str">
        <f t="shared" si="1957"/>
        <v/>
      </c>
      <c r="L7835" s="42" t="str">
        <f t="shared" si="1963"/>
        <v/>
      </c>
      <c r="M7835" s="43" t="str">
        <f t="shared" si="1964"/>
        <v/>
      </c>
      <c r="N7835" s="26" t="str">
        <f t="shared" si="1958"/>
        <v/>
      </c>
      <c r="O7835" s="26" t="str">
        <f t="shared" si="1959"/>
        <v/>
      </c>
      <c r="P7835" s="28" t="str">
        <f>IF(E7835="","",INDEX(TableLookupWakeUpScore[],MATCH(E7835,TableLookupWakeUpScore[Wake Up],0),MATCH(P$1,TableLookupWakeUpScore[#Headers],0)))</f>
        <v/>
      </c>
      <c r="Q7835" s="30" t="str">
        <f t="shared" si="1960"/>
        <v/>
      </c>
      <c r="R7835" s="31" t="str">
        <f t="shared" si="1961"/>
        <v/>
      </c>
      <c r="S7835" s="34" t="str">
        <f>IF($C7835="","",INDEX(TableLookupSleepQuality[],MATCH($C7835,TableLookupSleepQuality[Sleep Quality Low],1),MATCH(S$1,TableLookupSleepQuality[#Headers],0)))</f>
        <v/>
      </c>
      <c r="T7835" s="35" t="str">
        <f>IF($C7835="","",INDEX(TableLookupSleepQuality[],MATCH($C7835,TableLookupSleepQuality[Sleep Quality Low],1),MATCH(T$1,TableLookupSleepQuality[#Headers],0)))</f>
        <v/>
      </c>
      <c r="X7835" s="36" t="str">
        <f t="shared" si="1962"/>
        <v/>
      </c>
      <c r="Y7835" s="40" t="str">
        <f t="shared" si="1966"/>
        <v/>
      </c>
      <c r="Z7835" s="13" t="str">
        <f t="shared" si="1966"/>
        <v/>
      </c>
      <c r="AA7835" s="13" t="str">
        <f t="shared" si="1966"/>
        <v/>
      </c>
      <c r="AB7835" s="13" t="str">
        <f t="shared" si="1966"/>
        <v/>
      </c>
      <c r="AC7835" s="13" t="str">
        <f t="shared" si="1966"/>
        <v/>
      </c>
      <c r="AD7835" s="13" t="str">
        <f t="shared" si="1966"/>
        <v/>
      </c>
    </row>
    <row r="7836" spans="7:30" x14ac:dyDescent="0.25">
      <c r="G7836" s="18" t="str">
        <f t="shared" si="1953"/>
        <v/>
      </c>
      <c r="H7836" s="22" t="str">
        <f t="shared" si="1954"/>
        <v/>
      </c>
      <c r="I7836" s="23" t="str">
        <f t="shared" si="1955"/>
        <v/>
      </c>
      <c r="J7836" s="22" t="str">
        <f t="shared" si="1956"/>
        <v/>
      </c>
      <c r="K7836" s="24" t="str">
        <f t="shared" si="1957"/>
        <v/>
      </c>
      <c r="L7836" s="42" t="str">
        <f t="shared" si="1963"/>
        <v/>
      </c>
      <c r="M7836" s="43" t="str">
        <f t="shared" si="1964"/>
        <v/>
      </c>
      <c r="N7836" s="26" t="str">
        <f t="shared" si="1958"/>
        <v/>
      </c>
      <c r="O7836" s="26" t="str">
        <f t="shared" si="1959"/>
        <v/>
      </c>
      <c r="P7836" s="28" t="str">
        <f>IF(E7836="","",INDEX(TableLookupWakeUpScore[],MATCH(E7836,TableLookupWakeUpScore[Wake Up],0),MATCH(P$1,TableLookupWakeUpScore[#Headers],0)))</f>
        <v/>
      </c>
      <c r="Q7836" s="30" t="str">
        <f t="shared" si="1960"/>
        <v/>
      </c>
      <c r="R7836" s="31" t="str">
        <f t="shared" si="1961"/>
        <v/>
      </c>
      <c r="S7836" s="34" t="str">
        <f>IF($C7836="","",INDEX(TableLookupSleepQuality[],MATCH($C7836,TableLookupSleepQuality[Sleep Quality Low],1),MATCH(S$1,TableLookupSleepQuality[#Headers],0)))</f>
        <v/>
      </c>
      <c r="T7836" s="35" t="str">
        <f>IF($C7836="","",INDEX(TableLookupSleepQuality[],MATCH($C7836,TableLookupSleepQuality[Sleep Quality Low],1),MATCH(T$1,TableLookupSleepQuality[#Headers],0)))</f>
        <v/>
      </c>
      <c r="X7836" s="36" t="str">
        <f t="shared" si="1962"/>
        <v/>
      </c>
      <c r="Y7836" s="40" t="str">
        <f t="shared" si="1966"/>
        <v/>
      </c>
      <c r="Z7836" s="13" t="str">
        <f t="shared" si="1966"/>
        <v/>
      </c>
      <c r="AA7836" s="13" t="str">
        <f t="shared" si="1966"/>
        <v/>
      </c>
      <c r="AB7836" s="13" t="str">
        <f t="shared" si="1966"/>
        <v/>
      </c>
      <c r="AC7836" s="13" t="str">
        <f t="shared" si="1966"/>
        <v/>
      </c>
      <c r="AD7836" s="13" t="str">
        <f t="shared" si="1966"/>
        <v/>
      </c>
    </row>
    <row r="7837" spans="7:30" x14ac:dyDescent="0.25">
      <c r="G7837" s="18" t="str">
        <f t="shared" si="1953"/>
        <v/>
      </c>
      <c r="H7837" s="22" t="str">
        <f t="shared" si="1954"/>
        <v/>
      </c>
      <c r="I7837" s="23" t="str">
        <f t="shared" si="1955"/>
        <v/>
      </c>
      <c r="J7837" s="22" t="str">
        <f t="shared" si="1956"/>
        <v/>
      </c>
      <c r="K7837" s="24" t="str">
        <f t="shared" si="1957"/>
        <v/>
      </c>
      <c r="L7837" s="42" t="str">
        <f t="shared" si="1963"/>
        <v/>
      </c>
      <c r="M7837" s="43" t="str">
        <f t="shared" si="1964"/>
        <v/>
      </c>
      <c r="N7837" s="26" t="str">
        <f t="shared" si="1958"/>
        <v/>
      </c>
      <c r="O7837" s="26" t="str">
        <f t="shared" si="1959"/>
        <v/>
      </c>
      <c r="P7837" s="28" t="str">
        <f>IF(E7837="","",INDEX(TableLookupWakeUpScore[],MATCH(E7837,TableLookupWakeUpScore[Wake Up],0),MATCH(P$1,TableLookupWakeUpScore[#Headers],0)))</f>
        <v/>
      </c>
      <c r="Q7837" s="30" t="str">
        <f t="shared" si="1960"/>
        <v/>
      </c>
      <c r="R7837" s="31" t="str">
        <f t="shared" si="1961"/>
        <v/>
      </c>
      <c r="S7837" s="34" t="str">
        <f>IF($C7837="","",INDEX(TableLookupSleepQuality[],MATCH($C7837,TableLookupSleepQuality[Sleep Quality Low],1),MATCH(S$1,TableLookupSleepQuality[#Headers],0)))</f>
        <v/>
      </c>
      <c r="T7837" s="35" t="str">
        <f>IF($C7837="","",INDEX(TableLookupSleepQuality[],MATCH($C7837,TableLookupSleepQuality[Sleep Quality Low],1),MATCH(T$1,TableLookupSleepQuality[#Headers],0)))</f>
        <v/>
      </c>
      <c r="X7837" s="36" t="str">
        <f t="shared" si="1962"/>
        <v/>
      </c>
      <c r="Y7837" s="40" t="str">
        <f t="shared" si="1966"/>
        <v/>
      </c>
      <c r="Z7837" s="13" t="str">
        <f t="shared" si="1966"/>
        <v/>
      </c>
      <c r="AA7837" s="13" t="str">
        <f t="shared" si="1966"/>
        <v/>
      </c>
      <c r="AB7837" s="13" t="str">
        <f t="shared" si="1966"/>
        <v/>
      </c>
      <c r="AC7837" s="13" t="str">
        <f t="shared" si="1966"/>
        <v/>
      </c>
      <c r="AD7837" s="13" t="str">
        <f t="shared" si="1966"/>
        <v/>
      </c>
    </row>
    <row r="7838" spans="7:30" x14ac:dyDescent="0.25">
      <c r="G7838" s="18" t="str">
        <f t="shared" si="1953"/>
        <v/>
      </c>
      <c r="H7838" s="22" t="str">
        <f t="shared" si="1954"/>
        <v/>
      </c>
      <c r="I7838" s="23" t="str">
        <f t="shared" si="1955"/>
        <v/>
      </c>
      <c r="J7838" s="22" t="str">
        <f t="shared" si="1956"/>
        <v/>
      </c>
      <c r="K7838" s="24" t="str">
        <f t="shared" si="1957"/>
        <v/>
      </c>
      <c r="L7838" s="42" t="str">
        <f t="shared" si="1963"/>
        <v/>
      </c>
      <c r="M7838" s="43" t="str">
        <f t="shared" si="1964"/>
        <v/>
      </c>
      <c r="N7838" s="26" t="str">
        <f t="shared" si="1958"/>
        <v/>
      </c>
      <c r="O7838" s="26" t="str">
        <f t="shared" si="1959"/>
        <v/>
      </c>
      <c r="P7838" s="28" t="str">
        <f>IF(E7838="","",INDEX(TableLookupWakeUpScore[],MATCH(E7838,TableLookupWakeUpScore[Wake Up],0),MATCH(P$1,TableLookupWakeUpScore[#Headers],0)))</f>
        <v/>
      </c>
      <c r="Q7838" s="30" t="str">
        <f t="shared" si="1960"/>
        <v/>
      </c>
      <c r="R7838" s="31" t="str">
        <f t="shared" si="1961"/>
        <v/>
      </c>
      <c r="S7838" s="34" t="str">
        <f>IF($C7838="","",INDEX(TableLookupSleepQuality[],MATCH($C7838,TableLookupSleepQuality[Sleep Quality Low],1),MATCH(S$1,TableLookupSleepQuality[#Headers],0)))</f>
        <v/>
      </c>
      <c r="T7838" s="35" t="str">
        <f>IF($C7838="","",INDEX(TableLookupSleepQuality[],MATCH($C7838,TableLookupSleepQuality[Sleep Quality Low],1),MATCH(T$1,TableLookupSleepQuality[#Headers],0)))</f>
        <v/>
      </c>
      <c r="X7838" s="36" t="str">
        <f t="shared" si="1962"/>
        <v/>
      </c>
      <c r="Y7838" s="40" t="str">
        <f t="shared" si="1966"/>
        <v/>
      </c>
      <c r="Z7838" s="13" t="str">
        <f t="shared" si="1966"/>
        <v/>
      </c>
      <c r="AA7838" s="13" t="str">
        <f t="shared" si="1966"/>
        <v/>
      </c>
      <c r="AB7838" s="13" t="str">
        <f t="shared" si="1966"/>
        <v/>
      </c>
      <c r="AC7838" s="13" t="str">
        <f t="shared" si="1966"/>
        <v/>
      </c>
      <c r="AD7838" s="13" t="str">
        <f t="shared" si="1966"/>
        <v/>
      </c>
    </row>
    <row r="7839" spans="7:30" x14ac:dyDescent="0.25">
      <c r="G7839" s="18" t="str">
        <f t="shared" si="1953"/>
        <v/>
      </c>
      <c r="H7839" s="22" t="str">
        <f t="shared" si="1954"/>
        <v/>
      </c>
      <c r="I7839" s="23" t="str">
        <f t="shared" si="1955"/>
        <v/>
      </c>
      <c r="J7839" s="22" t="str">
        <f t="shared" si="1956"/>
        <v/>
      </c>
      <c r="K7839" s="24" t="str">
        <f t="shared" si="1957"/>
        <v/>
      </c>
      <c r="L7839" s="42" t="str">
        <f t="shared" si="1963"/>
        <v/>
      </c>
      <c r="M7839" s="43" t="str">
        <f t="shared" si="1964"/>
        <v/>
      </c>
      <c r="N7839" s="26" t="str">
        <f t="shared" si="1958"/>
        <v/>
      </c>
      <c r="O7839" s="26" t="str">
        <f t="shared" si="1959"/>
        <v/>
      </c>
      <c r="P7839" s="28" t="str">
        <f>IF(E7839="","",INDEX(TableLookupWakeUpScore[],MATCH(E7839,TableLookupWakeUpScore[Wake Up],0),MATCH(P$1,TableLookupWakeUpScore[#Headers],0)))</f>
        <v/>
      </c>
      <c r="Q7839" s="30" t="str">
        <f t="shared" si="1960"/>
        <v/>
      </c>
      <c r="R7839" s="31" t="str">
        <f t="shared" si="1961"/>
        <v/>
      </c>
      <c r="S7839" s="34" t="str">
        <f>IF($C7839="","",INDEX(TableLookupSleepQuality[],MATCH($C7839,TableLookupSleepQuality[Sleep Quality Low],1),MATCH(S$1,TableLookupSleepQuality[#Headers],0)))</f>
        <v/>
      </c>
      <c r="T7839" s="35" t="str">
        <f>IF($C7839="","",INDEX(TableLookupSleepQuality[],MATCH($C7839,TableLookupSleepQuality[Sleep Quality Low],1),MATCH(T$1,TableLookupSleepQuality[#Headers],0)))</f>
        <v/>
      </c>
      <c r="X7839" s="36" t="str">
        <f t="shared" si="1962"/>
        <v/>
      </c>
      <c r="Y7839" s="40" t="str">
        <f t="shared" si="1966"/>
        <v/>
      </c>
      <c r="Z7839" s="13" t="str">
        <f t="shared" si="1966"/>
        <v/>
      </c>
      <c r="AA7839" s="13" t="str">
        <f t="shared" si="1966"/>
        <v/>
      </c>
      <c r="AB7839" s="13" t="str">
        <f t="shared" si="1966"/>
        <v/>
      </c>
      <c r="AC7839" s="13" t="str">
        <f t="shared" si="1966"/>
        <v/>
      </c>
      <c r="AD7839" s="13" t="str">
        <f t="shared" si="1966"/>
        <v/>
      </c>
    </row>
    <row r="7840" spans="7:30" x14ac:dyDescent="0.25">
      <c r="G7840" s="18" t="str">
        <f t="shared" si="1953"/>
        <v/>
      </c>
      <c r="H7840" s="22" t="str">
        <f t="shared" si="1954"/>
        <v/>
      </c>
      <c r="I7840" s="23" t="str">
        <f t="shared" si="1955"/>
        <v/>
      </c>
      <c r="J7840" s="22" t="str">
        <f t="shared" si="1956"/>
        <v/>
      </c>
      <c r="K7840" s="24" t="str">
        <f t="shared" si="1957"/>
        <v/>
      </c>
      <c r="L7840" s="42" t="str">
        <f t="shared" si="1963"/>
        <v/>
      </c>
      <c r="M7840" s="43" t="str">
        <f t="shared" si="1964"/>
        <v/>
      </c>
      <c r="N7840" s="26" t="str">
        <f t="shared" si="1958"/>
        <v/>
      </c>
      <c r="O7840" s="26" t="str">
        <f t="shared" si="1959"/>
        <v/>
      </c>
      <c r="P7840" s="28" t="str">
        <f>IF(E7840="","",INDEX(TableLookupWakeUpScore[],MATCH(E7840,TableLookupWakeUpScore[Wake Up],0),MATCH(P$1,TableLookupWakeUpScore[#Headers],0)))</f>
        <v/>
      </c>
      <c r="Q7840" s="30" t="str">
        <f t="shared" si="1960"/>
        <v/>
      </c>
      <c r="R7840" s="31" t="str">
        <f t="shared" si="1961"/>
        <v/>
      </c>
      <c r="S7840" s="34" t="str">
        <f>IF($C7840="","",INDEX(TableLookupSleepQuality[],MATCH($C7840,TableLookupSleepQuality[Sleep Quality Low],1),MATCH(S$1,TableLookupSleepQuality[#Headers],0)))</f>
        <v/>
      </c>
      <c r="T7840" s="35" t="str">
        <f>IF($C7840="","",INDEX(TableLookupSleepQuality[],MATCH($C7840,TableLookupSleepQuality[Sleep Quality Low],1),MATCH(T$1,TableLookupSleepQuality[#Headers],0)))</f>
        <v/>
      </c>
      <c r="X7840" s="36" t="str">
        <f t="shared" si="1962"/>
        <v/>
      </c>
      <c r="Y7840" s="40" t="str">
        <f t="shared" si="1966"/>
        <v/>
      </c>
      <c r="Z7840" s="13" t="str">
        <f t="shared" si="1966"/>
        <v/>
      </c>
      <c r="AA7840" s="13" t="str">
        <f t="shared" si="1966"/>
        <v/>
      </c>
      <c r="AB7840" s="13" t="str">
        <f t="shared" si="1966"/>
        <v/>
      </c>
      <c r="AC7840" s="13" t="str">
        <f t="shared" si="1966"/>
        <v/>
      </c>
      <c r="AD7840" s="13" t="str">
        <f t="shared" si="1966"/>
        <v/>
      </c>
    </row>
    <row r="7841" spans="7:30" x14ac:dyDescent="0.25">
      <c r="G7841" s="18" t="str">
        <f t="shared" si="1953"/>
        <v/>
      </c>
      <c r="H7841" s="22" t="str">
        <f t="shared" si="1954"/>
        <v/>
      </c>
      <c r="I7841" s="23" t="str">
        <f t="shared" si="1955"/>
        <v/>
      </c>
      <c r="J7841" s="22" t="str">
        <f t="shared" si="1956"/>
        <v/>
      </c>
      <c r="K7841" s="24" t="str">
        <f t="shared" si="1957"/>
        <v/>
      </c>
      <c r="L7841" s="42" t="str">
        <f t="shared" si="1963"/>
        <v/>
      </c>
      <c r="M7841" s="43" t="str">
        <f t="shared" si="1964"/>
        <v/>
      </c>
      <c r="N7841" s="26" t="str">
        <f t="shared" si="1958"/>
        <v/>
      </c>
      <c r="O7841" s="26" t="str">
        <f t="shared" si="1959"/>
        <v/>
      </c>
      <c r="P7841" s="28" t="str">
        <f>IF(E7841="","",INDEX(TableLookupWakeUpScore[],MATCH(E7841,TableLookupWakeUpScore[Wake Up],0),MATCH(P$1,TableLookupWakeUpScore[#Headers],0)))</f>
        <v/>
      </c>
      <c r="Q7841" s="30" t="str">
        <f t="shared" si="1960"/>
        <v/>
      </c>
      <c r="R7841" s="31" t="str">
        <f t="shared" si="1961"/>
        <v/>
      </c>
      <c r="S7841" s="34" t="str">
        <f>IF($C7841="","",INDEX(TableLookupSleepQuality[],MATCH($C7841,TableLookupSleepQuality[Sleep Quality Low],1),MATCH(S$1,TableLookupSleepQuality[#Headers],0)))</f>
        <v/>
      </c>
      <c r="T7841" s="35" t="str">
        <f>IF($C7841="","",INDEX(TableLookupSleepQuality[],MATCH($C7841,TableLookupSleepQuality[Sleep Quality Low],1),MATCH(T$1,TableLookupSleepQuality[#Headers],0)))</f>
        <v/>
      </c>
      <c r="X7841" s="36" t="str">
        <f t="shared" si="1962"/>
        <v/>
      </c>
      <c r="Y7841" s="40" t="str">
        <f t="shared" si="1966"/>
        <v/>
      </c>
      <c r="Z7841" s="13" t="str">
        <f t="shared" si="1966"/>
        <v/>
      </c>
      <c r="AA7841" s="13" t="str">
        <f t="shared" si="1966"/>
        <v/>
      </c>
      <c r="AB7841" s="13" t="str">
        <f t="shared" si="1966"/>
        <v/>
      </c>
      <c r="AC7841" s="13" t="str">
        <f t="shared" si="1966"/>
        <v/>
      </c>
      <c r="AD7841" s="13" t="str">
        <f t="shared" si="1966"/>
        <v/>
      </c>
    </row>
    <row r="7842" spans="7:30" x14ac:dyDescent="0.25">
      <c r="G7842" s="18" t="str">
        <f t="shared" si="1953"/>
        <v/>
      </c>
      <c r="H7842" s="22" t="str">
        <f t="shared" si="1954"/>
        <v/>
      </c>
      <c r="I7842" s="23" t="str">
        <f t="shared" si="1955"/>
        <v/>
      </c>
      <c r="J7842" s="22" t="str">
        <f t="shared" si="1956"/>
        <v/>
      </c>
      <c r="K7842" s="24" t="str">
        <f t="shared" si="1957"/>
        <v/>
      </c>
      <c r="L7842" s="42" t="str">
        <f t="shared" si="1963"/>
        <v/>
      </c>
      <c r="M7842" s="43" t="str">
        <f t="shared" si="1964"/>
        <v/>
      </c>
      <c r="N7842" s="26" t="str">
        <f t="shared" si="1958"/>
        <v/>
      </c>
      <c r="O7842" s="26" t="str">
        <f t="shared" si="1959"/>
        <v/>
      </c>
      <c r="P7842" s="28" t="str">
        <f>IF(E7842="","",INDEX(TableLookupWakeUpScore[],MATCH(E7842,TableLookupWakeUpScore[Wake Up],0),MATCH(P$1,TableLookupWakeUpScore[#Headers],0)))</f>
        <v/>
      </c>
      <c r="Q7842" s="30" t="str">
        <f t="shared" si="1960"/>
        <v/>
      </c>
      <c r="R7842" s="31" t="str">
        <f t="shared" si="1961"/>
        <v/>
      </c>
      <c r="S7842" s="34" t="str">
        <f>IF($C7842="","",INDEX(TableLookupSleepQuality[],MATCH($C7842,TableLookupSleepQuality[Sleep Quality Low],1),MATCH(S$1,TableLookupSleepQuality[#Headers],0)))</f>
        <v/>
      </c>
      <c r="T7842" s="35" t="str">
        <f>IF($C7842="","",INDEX(TableLookupSleepQuality[],MATCH($C7842,TableLookupSleepQuality[Sleep Quality Low],1),MATCH(T$1,TableLookupSleepQuality[#Headers],0)))</f>
        <v/>
      </c>
      <c r="X7842" s="36" t="str">
        <f t="shared" si="1962"/>
        <v/>
      </c>
      <c r="Y7842" s="40" t="str">
        <f t="shared" si="1966"/>
        <v/>
      </c>
      <c r="Z7842" s="13" t="str">
        <f t="shared" si="1966"/>
        <v/>
      </c>
      <c r="AA7842" s="13" t="str">
        <f t="shared" si="1966"/>
        <v/>
      </c>
      <c r="AB7842" s="13" t="str">
        <f t="shared" si="1966"/>
        <v/>
      </c>
      <c r="AC7842" s="13" t="str">
        <f t="shared" si="1966"/>
        <v/>
      </c>
      <c r="AD7842" s="13" t="str">
        <f t="shared" si="1966"/>
        <v/>
      </c>
    </row>
    <row r="7843" spans="7:30" x14ac:dyDescent="0.25">
      <c r="G7843" s="18" t="str">
        <f t="shared" si="1953"/>
        <v/>
      </c>
      <c r="H7843" s="22" t="str">
        <f t="shared" si="1954"/>
        <v/>
      </c>
      <c r="I7843" s="23" t="str">
        <f t="shared" si="1955"/>
        <v/>
      </c>
      <c r="J7843" s="22" t="str">
        <f t="shared" si="1956"/>
        <v/>
      </c>
      <c r="K7843" s="24" t="str">
        <f t="shared" si="1957"/>
        <v/>
      </c>
      <c r="L7843" s="42" t="str">
        <f t="shared" si="1963"/>
        <v/>
      </c>
      <c r="M7843" s="43" t="str">
        <f t="shared" si="1964"/>
        <v/>
      </c>
      <c r="N7843" s="26" t="str">
        <f t="shared" si="1958"/>
        <v/>
      </c>
      <c r="O7843" s="26" t="str">
        <f t="shared" si="1959"/>
        <v/>
      </c>
      <c r="P7843" s="28" t="str">
        <f>IF(E7843="","",INDEX(TableLookupWakeUpScore[],MATCH(E7843,TableLookupWakeUpScore[Wake Up],0),MATCH(P$1,TableLookupWakeUpScore[#Headers],0)))</f>
        <v/>
      </c>
      <c r="Q7843" s="30" t="str">
        <f t="shared" si="1960"/>
        <v/>
      </c>
      <c r="R7843" s="31" t="str">
        <f t="shared" si="1961"/>
        <v/>
      </c>
      <c r="S7843" s="34" t="str">
        <f>IF($C7843="","",INDEX(TableLookupSleepQuality[],MATCH($C7843,TableLookupSleepQuality[Sleep Quality Low],1),MATCH(S$1,TableLookupSleepQuality[#Headers],0)))</f>
        <v/>
      </c>
      <c r="T7843" s="35" t="str">
        <f>IF($C7843="","",INDEX(TableLookupSleepQuality[],MATCH($C7843,TableLookupSleepQuality[Sleep Quality Low],1),MATCH(T$1,TableLookupSleepQuality[#Headers],0)))</f>
        <v/>
      </c>
      <c r="X7843" s="36" t="str">
        <f t="shared" si="1962"/>
        <v/>
      </c>
      <c r="Y7843" s="40" t="str">
        <f t="shared" ref="Y7843:AD7858" si="1967">IF(OR($X7843="NO",$X7843=""),"",IF(COUNTIF($F7843,"*" &amp; Y$1 &amp; "*"),"YES","NO"))</f>
        <v/>
      </c>
      <c r="Z7843" s="13" t="str">
        <f t="shared" si="1967"/>
        <v/>
      </c>
      <c r="AA7843" s="13" t="str">
        <f t="shared" si="1967"/>
        <v/>
      </c>
      <c r="AB7843" s="13" t="str">
        <f t="shared" si="1967"/>
        <v/>
      </c>
      <c r="AC7843" s="13" t="str">
        <f t="shared" si="1967"/>
        <v/>
      </c>
      <c r="AD7843" s="13" t="str">
        <f t="shared" si="1967"/>
        <v/>
      </c>
    </row>
    <row r="7844" spans="7:30" x14ac:dyDescent="0.25">
      <c r="G7844" s="18" t="str">
        <f t="shared" si="1953"/>
        <v/>
      </c>
      <c r="H7844" s="22" t="str">
        <f t="shared" si="1954"/>
        <v/>
      </c>
      <c r="I7844" s="23" t="str">
        <f t="shared" si="1955"/>
        <v/>
      </c>
      <c r="J7844" s="22" t="str">
        <f t="shared" si="1956"/>
        <v/>
      </c>
      <c r="K7844" s="24" t="str">
        <f t="shared" si="1957"/>
        <v/>
      </c>
      <c r="L7844" s="42" t="str">
        <f t="shared" si="1963"/>
        <v/>
      </c>
      <c r="M7844" s="43" t="str">
        <f t="shared" si="1964"/>
        <v/>
      </c>
      <c r="N7844" s="26" t="str">
        <f t="shared" si="1958"/>
        <v/>
      </c>
      <c r="O7844" s="26" t="str">
        <f t="shared" si="1959"/>
        <v/>
      </c>
      <c r="P7844" s="28" t="str">
        <f>IF(E7844="","",INDEX(TableLookupWakeUpScore[],MATCH(E7844,TableLookupWakeUpScore[Wake Up],0),MATCH(P$1,TableLookupWakeUpScore[#Headers],0)))</f>
        <v/>
      </c>
      <c r="Q7844" s="30" t="str">
        <f t="shared" si="1960"/>
        <v/>
      </c>
      <c r="R7844" s="31" t="str">
        <f t="shared" si="1961"/>
        <v/>
      </c>
      <c r="S7844" s="34" t="str">
        <f>IF($C7844="","",INDEX(TableLookupSleepQuality[],MATCH($C7844,TableLookupSleepQuality[Sleep Quality Low],1),MATCH(S$1,TableLookupSleepQuality[#Headers],0)))</f>
        <v/>
      </c>
      <c r="T7844" s="35" t="str">
        <f>IF($C7844="","",INDEX(TableLookupSleepQuality[],MATCH($C7844,TableLookupSleepQuality[Sleep Quality Low],1),MATCH(T$1,TableLookupSleepQuality[#Headers],0)))</f>
        <v/>
      </c>
      <c r="X7844" s="36" t="str">
        <f t="shared" si="1962"/>
        <v/>
      </c>
      <c r="Y7844" s="40" t="str">
        <f t="shared" si="1967"/>
        <v/>
      </c>
      <c r="Z7844" s="13" t="str">
        <f t="shared" si="1967"/>
        <v/>
      </c>
      <c r="AA7844" s="13" t="str">
        <f t="shared" si="1967"/>
        <v/>
      </c>
      <c r="AB7844" s="13" t="str">
        <f t="shared" si="1967"/>
        <v/>
      </c>
      <c r="AC7844" s="13" t="str">
        <f t="shared" si="1967"/>
        <v/>
      </c>
      <c r="AD7844" s="13" t="str">
        <f t="shared" si="1967"/>
        <v/>
      </c>
    </row>
    <row r="7845" spans="7:30" x14ac:dyDescent="0.25">
      <c r="G7845" s="18" t="str">
        <f t="shared" si="1953"/>
        <v/>
      </c>
      <c r="H7845" s="22" t="str">
        <f t="shared" si="1954"/>
        <v/>
      </c>
      <c r="I7845" s="23" t="str">
        <f t="shared" si="1955"/>
        <v/>
      </c>
      <c r="J7845" s="22" t="str">
        <f t="shared" si="1956"/>
        <v/>
      </c>
      <c r="K7845" s="24" t="str">
        <f t="shared" si="1957"/>
        <v/>
      </c>
      <c r="L7845" s="42" t="str">
        <f t="shared" si="1963"/>
        <v/>
      </c>
      <c r="M7845" s="43" t="str">
        <f t="shared" si="1964"/>
        <v/>
      </c>
      <c r="N7845" s="26" t="str">
        <f t="shared" si="1958"/>
        <v/>
      </c>
      <c r="O7845" s="26" t="str">
        <f t="shared" si="1959"/>
        <v/>
      </c>
      <c r="P7845" s="28" t="str">
        <f>IF(E7845="","",INDEX(TableLookupWakeUpScore[],MATCH(E7845,TableLookupWakeUpScore[Wake Up],0),MATCH(P$1,TableLookupWakeUpScore[#Headers],0)))</f>
        <v/>
      </c>
      <c r="Q7845" s="30" t="str">
        <f t="shared" si="1960"/>
        <v/>
      </c>
      <c r="R7845" s="31" t="str">
        <f t="shared" si="1961"/>
        <v/>
      </c>
      <c r="S7845" s="34" t="str">
        <f>IF($C7845="","",INDEX(TableLookupSleepQuality[],MATCH($C7845,TableLookupSleepQuality[Sleep Quality Low],1),MATCH(S$1,TableLookupSleepQuality[#Headers],0)))</f>
        <v/>
      </c>
      <c r="T7845" s="35" t="str">
        <f>IF($C7845="","",INDEX(TableLookupSleepQuality[],MATCH($C7845,TableLookupSleepQuality[Sleep Quality Low],1),MATCH(T$1,TableLookupSleepQuality[#Headers],0)))</f>
        <v/>
      </c>
      <c r="X7845" s="36" t="str">
        <f t="shared" si="1962"/>
        <v/>
      </c>
      <c r="Y7845" s="40" t="str">
        <f t="shared" si="1967"/>
        <v/>
      </c>
      <c r="Z7845" s="13" t="str">
        <f t="shared" si="1967"/>
        <v/>
      </c>
      <c r="AA7845" s="13" t="str">
        <f t="shared" si="1967"/>
        <v/>
      </c>
      <c r="AB7845" s="13" t="str">
        <f t="shared" si="1967"/>
        <v/>
      </c>
      <c r="AC7845" s="13" t="str">
        <f t="shared" si="1967"/>
        <v/>
      </c>
      <c r="AD7845" s="13" t="str">
        <f t="shared" si="1967"/>
        <v/>
      </c>
    </row>
    <row r="7846" spans="7:30" x14ac:dyDescent="0.25">
      <c r="G7846" s="18" t="str">
        <f t="shared" si="1953"/>
        <v/>
      </c>
      <c r="H7846" s="22" t="str">
        <f t="shared" si="1954"/>
        <v/>
      </c>
      <c r="I7846" s="23" t="str">
        <f t="shared" si="1955"/>
        <v/>
      </c>
      <c r="J7846" s="22" t="str">
        <f t="shared" si="1956"/>
        <v/>
      </c>
      <c r="K7846" s="24" t="str">
        <f t="shared" si="1957"/>
        <v/>
      </c>
      <c r="L7846" s="42" t="str">
        <f t="shared" si="1963"/>
        <v/>
      </c>
      <c r="M7846" s="43" t="str">
        <f t="shared" si="1964"/>
        <v/>
      </c>
      <c r="N7846" s="26" t="str">
        <f t="shared" si="1958"/>
        <v/>
      </c>
      <c r="O7846" s="26" t="str">
        <f t="shared" si="1959"/>
        <v/>
      </c>
      <c r="P7846" s="28" t="str">
        <f>IF(E7846="","",INDEX(TableLookupWakeUpScore[],MATCH(E7846,TableLookupWakeUpScore[Wake Up],0),MATCH(P$1,TableLookupWakeUpScore[#Headers],0)))</f>
        <v/>
      </c>
      <c r="Q7846" s="30" t="str">
        <f t="shared" si="1960"/>
        <v/>
      </c>
      <c r="R7846" s="31" t="str">
        <f t="shared" si="1961"/>
        <v/>
      </c>
      <c r="S7846" s="34" t="str">
        <f>IF($C7846="","",INDEX(TableLookupSleepQuality[],MATCH($C7846,TableLookupSleepQuality[Sleep Quality Low],1),MATCH(S$1,TableLookupSleepQuality[#Headers],0)))</f>
        <v/>
      </c>
      <c r="T7846" s="35" t="str">
        <f>IF($C7846="","",INDEX(TableLookupSleepQuality[],MATCH($C7846,TableLookupSleepQuality[Sleep Quality Low],1),MATCH(T$1,TableLookupSleepQuality[#Headers],0)))</f>
        <v/>
      </c>
      <c r="X7846" s="36" t="str">
        <f t="shared" si="1962"/>
        <v/>
      </c>
      <c r="Y7846" s="40" t="str">
        <f t="shared" si="1967"/>
        <v/>
      </c>
      <c r="Z7846" s="13" t="str">
        <f t="shared" si="1967"/>
        <v/>
      </c>
      <c r="AA7846" s="13" t="str">
        <f t="shared" si="1967"/>
        <v/>
      </c>
      <c r="AB7846" s="13" t="str">
        <f t="shared" si="1967"/>
        <v/>
      </c>
      <c r="AC7846" s="13" t="str">
        <f t="shared" si="1967"/>
        <v/>
      </c>
      <c r="AD7846" s="13" t="str">
        <f t="shared" si="1967"/>
        <v/>
      </c>
    </row>
    <row r="7847" spans="7:30" x14ac:dyDescent="0.25">
      <c r="G7847" s="18" t="str">
        <f t="shared" si="1953"/>
        <v/>
      </c>
      <c r="H7847" s="22" t="str">
        <f t="shared" si="1954"/>
        <v/>
      </c>
      <c r="I7847" s="23" t="str">
        <f t="shared" si="1955"/>
        <v/>
      </c>
      <c r="J7847" s="22" t="str">
        <f t="shared" si="1956"/>
        <v/>
      </c>
      <c r="K7847" s="24" t="str">
        <f t="shared" si="1957"/>
        <v/>
      </c>
      <c r="L7847" s="42" t="str">
        <f t="shared" si="1963"/>
        <v/>
      </c>
      <c r="M7847" s="43" t="str">
        <f t="shared" si="1964"/>
        <v/>
      </c>
      <c r="N7847" s="26" t="str">
        <f t="shared" si="1958"/>
        <v/>
      </c>
      <c r="O7847" s="26" t="str">
        <f t="shared" si="1959"/>
        <v/>
      </c>
      <c r="P7847" s="28" t="str">
        <f>IF(E7847="","",INDEX(TableLookupWakeUpScore[],MATCH(E7847,TableLookupWakeUpScore[Wake Up],0),MATCH(P$1,TableLookupWakeUpScore[#Headers],0)))</f>
        <v/>
      </c>
      <c r="Q7847" s="30" t="str">
        <f t="shared" si="1960"/>
        <v/>
      </c>
      <c r="R7847" s="31" t="str">
        <f t="shared" si="1961"/>
        <v/>
      </c>
      <c r="S7847" s="34" t="str">
        <f>IF($C7847="","",INDEX(TableLookupSleepQuality[],MATCH($C7847,TableLookupSleepQuality[Sleep Quality Low],1),MATCH(S$1,TableLookupSleepQuality[#Headers],0)))</f>
        <v/>
      </c>
      <c r="T7847" s="35" t="str">
        <f>IF($C7847="","",INDEX(TableLookupSleepQuality[],MATCH($C7847,TableLookupSleepQuality[Sleep Quality Low],1),MATCH(T$1,TableLookupSleepQuality[#Headers],0)))</f>
        <v/>
      </c>
      <c r="X7847" s="36" t="str">
        <f t="shared" si="1962"/>
        <v/>
      </c>
      <c r="Y7847" s="40" t="str">
        <f t="shared" si="1967"/>
        <v/>
      </c>
      <c r="Z7847" s="13" t="str">
        <f t="shared" si="1967"/>
        <v/>
      </c>
      <c r="AA7847" s="13" t="str">
        <f t="shared" si="1967"/>
        <v/>
      </c>
      <c r="AB7847" s="13" t="str">
        <f t="shared" si="1967"/>
        <v/>
      </c>
      <c r="AC7847" s="13" t="str">
        <f t="shared" si="1967"/>
        <v/>
      </c>
      <c r="AD7847" s="13" t="str">
        <f t="shared" si="1967"/>
        <v/>
      </c>
    </row>
    <row r="7848" spans="7:30" x14ac:dyDescent="0.25">
      <c r="G7848" s="18" t="str">
        <f t="shared" si="1953"/>
        <v/>
      </c>
      <c r="H7848" s="22" t="str">
        <f t="shared" si="1954"/>
        <v/>
      </c>
      <c r="I7848" s="23" t="str">
        <f t="shared" si="1955"/>
        <v/>
      </c>
      <c r="J7848" s="22" t="str">
        <f t="shared" si="1956"/>
        <v/>
      </c>
      <c r="K7848" s="24" t="str">
        <f t="shared" si="1957"/>
        <v/>
      </c>
      <c r="L7848" s="42" t="str">
        <f t="shared" si="1963"/>
        <v/>
      </c>
      <c r="M7848" s="43" t="str">
        <f t="shared" si="1964"/>
        <v/>
      </c>
      <c r="N7848" s="26" t="str">
        <f t="shared" si="1958"/>
        <v/>
      </c>
      <c r="O7848" s="26" t="str">
        <f t="shared" si="1959"/>
        <v/>
      </c>
      <c r="P7848" s="28" t="str">
        <f>IF(E7848="","",INDEX(TableLookupWakeUpScore[],MATCH(E7848,TableLookupWakeUpScore[Wake Up],0),MATCH(P$1,TableLookupWakeUpScore[#Headers],0)))</f>
        <v/>
      </c>
      <c r="Q7848" s="30" t="str">
        <f t="shared" si="1960"/>
        <v/>
      </c>
      <c r="R7848" s="31" t="str">
        <f t="shared" si="1961"/>
        <v/>
      </c>
      <c r="S7848" s="34" t="str">
        <f>IF($C7848="","",INDEX(TableLookupSleepQuality[],MATCH($C7848,TableLookupSleepQuality[Sleep Quality Low],1),MATCH(S$1,TableLookupSleepQuality[#Headers],0)))</f>
        <v/>
      </c>
      <c r="T7848" s="35" t="str">
        <f>IF($C7848="","",INDEX(TableLookupSleepQuality[],MATCH($C7848,TableLookupSleepQuality[Sleep Quality Low],1),MATCH(T$1,TableLookupSleepQuality[#Headers],0)))</f>
        <v/>
      </c>
      <c r="X7848" s="36" t="str">
        <f t="shared" si="1962"/>
        <v/>
      </c>
      <c r="Y7848" s="40" t="str">
        <f t="shared" si="1967"/>
        <v/>
      </c>
      <c r="Z7848" s="13" t="str">
        <f t="shared" si="1967"/>
        <v/>
      </c>
      <c r="AA7848" s="13" t="str">
        <f t="shared" si="1967"/>
        <v/>
      </c>
      <c r="AB7848" s="13" t="str">
        <f t="shared" si="1967"/>
        <v/>
      </c>
      <c r="AC7848" s="13" t="str">
        <f t="shared" si="1967"/>
        <v/>
      </c>
      <c r="AD7848" s="13" t="str">
        <f t="shared" si="1967"/>
        <v/>
      </c>
    </row>
    <row r="7849" spans="7:30" x14ac:dyDescent="0.25">
      <c r="G7849" s="18" t="str">
        <f t="shared" si="1953"/>
        <v/>
      </c>
      <c r="H7849" s="22" t="str">
        <f t="shared" si="1954"/>
        <v/>
      </c>
      <c r="I7849" s="23" t="str">
        <f t="shared" si="1955"/>
        <v/>
      </c>
      <c r="J7849" s="22" t="str">
        <f t="shared" si="1956"/>
        <v/>
      </c>
      <c r="K7849" s="24" t="str">
        <f t="shared" si="1957"/>
        <v/>
      </c>
      <c r="L7849" s="42" t="str">
        <f t="shared" si="1963"/>
        <v/>
      </c>
      <c r="M7849" s="43" t="str">
        <f t="shared" si="1964"/>
        <v/>
      </c>
      <c r="N7849" s="26" t="str">
        <f t="shared" si="1958"/>
        <v/>
      </c>
      <c r="O7849" s="26" t="str">
        <f t="shared" si="1959"/>
        <v/>
      </c>
      <c r="P7849" s="28" t="str">
        <f>IF(E7849="","",INDEX(TableLookupWakeUpScore[],MATCH(E7849,TableLookupWakeUpScore[Wake Up],0),MATCH(P$1,TableLookupWakeUpScore[#Headers],0)))</f>
        <v/>
      </c>
      <c r="Q7849" s="30" t="str">
        <f t="shared" si="1960"/>
        <v/>
      </c>
      <c r="R7849" s="31" t="str">
        <f t="shared" si="1961"/>
        <v/>
      </c>
      <c r="S7849" s="34" t="str">
        <f>IF($C7849="","",INDEX(TableLookupSleepQuality[],MATCH($C7849,TableLookupSleepQuality[Sleep Quality Low],1),MATCH(S$1,TableLookupSleepQuality[#Headers],0)))</f>
        <v/>
      </c>
      <c r="T7849" s="35" t="str">
        <f>IF($C7849="","",INDEX(TableLookupSleepQuality[],MATCH($C7849,TableLookupSleepQuality[Sleep Quality Low],1),MATCH(T$1,TableLookupSleepQuality[#Headers],0)))</f>
        <v/>
      </c>
      <c r="X7849" s="36" t="str">
        <f t="shared" si="1962"/>
        <v/>
      </c>
      <c r="Y7849" s="40" t="str">
        <f t="shared" si="1967"/>
        <v/>
      </c>
      <c r="Z7849" s="13" t="str">
        <f t="shared" si="1967"/>
        <v/>
      </c>
      <c r="AA7849" s="13" t="str">
        <f t="shared" si="1967"/>
        <v/>
      </c>
      <c r="AB7849" s="13" t="str">
        <f t="shared" si="1967"/>
        <v/>
      </c>
      <c r="AC7849" s="13" t="str">
        <f t="shared" si="1967"/>
        <v/>
      </c>
      <c r="AD7849" s="13" t="str">
        <f t="shared" si="1967"/>
        <v/>
      </c>
    </row>
    <row r="7850" spans="7:30" x14ac:dyDescent="0.25">
      <c r="G7850" s="18" t="str">
        <f t="shared" si="1953"/>
        <v/>
      </c>
      <c r="H7850" s="22" t="str">
        <f t="shared" si="1954"/>
        <v/>
      </c>
      <c r="I7850" s="23" t="str">
        <f t="shared" si="1955"/>
        <v/>
      </c>
      <c r="J7850" s="22" t="str">
        <f t="shared" si="1956"/>
        <v/>
      </c>
      <c r="K7850" s="24" t="str">
        <f t="shared" si="1957"/>
        <v/>
      </c>
      <c r="L7850" s="42" t="str">
        <f t="shared" si="1963"/>
        <v/>
      </c>
      <c r="M7850" s="43" t="str">
        <f t="shared" si="1964"/>
        <v/>
      </c>
      <c r="N7850" s="26" t="str">
        <f t="shared" si="1958"/>
        <v/>
      </c>
      <c r="O7850" s="26" t="str">
        <f t="shared" si="1959"/>
        <v/>
      </c>
      <c r="P7850" s="28" t="str">
        <f>IF(E7850="","",INDEX(TableLookupWakeUpScore[],MATCH(E7850,TableLookupWakeUpScore[Wake Up],0),MATCH(P$1,TableLookupWakeUpScore[#Headers],0)))</f>
        <v/>
      </c>
      <c r="Q7850" s="30" t="str">
        <f t="shared" si="1960"/>
        <v/>
      </c>
      <c r="R7850" s="31" t="str">
        <f t="shared" si="1961"/>
        <v/>
      </c>
      <c r="S7850" s="34" t="str">
        <f>IF($C7850="","",INDEX(TableLookupSleepQuality[],MATCH($C7850,TableLookupSleepQuality[Sleep Quality Low],1),MATCH(S$1,TableLookupSleepQuality[#Headers],0)))</f>
        <v/>
      </c>
      <c r="T7850" s="35" t="str">
        <f>IF($C7850="","",INDEX(TableLookupSleepQuality[],MATCH($C7850,TableLookupSleepQuality[Sleep Quality Low],1),MATCH(T$1,TableLookupSleepQuality[#Headers],0)))</f>
        <v/>
      </c>
      <c r="X7850" s="36" t="str">
        <f t="shared" si="1962"/>
        <v/>
      </c>
      <c r="Y7850" s="40" t="str">
        <f t="shared" si="1967"/>
        <v/>
      </c>
      <c r="Z7850" s="13" t="str">
        <f t="shared" si="1967"/>
        <v/>
      </c>
      <c r="AA7850" s="13" t="str">
        <f t="shared" si="1967"/>
        <v/>
      </c>
      <c r="AB7850" s="13" t="str">
        <f t="shared" si="1967"/>
        <v/>
      </c>
      <c r="AC7850" s="13" t="str">
        <f t="shared" si="1967"/>
        <v/>
      </c>
      <c r="AD7850" s="13" t="str">
        <f t="shared" si="1967"/>
        <v/>
      </c>
    </row>
    <row r="7851" spans="7:30" x14ac:dyDescent="0.25">
      <c r="G7851" s="18" t="str">
        <f t="shared" si="1953"/>
        <v/>
      </c>
      <c r="H7851" s="22" t="str">
        <f t="shared" si="1954"/>
        <v/>
      </c>
      <c r="I7851" s="23" t="str">
        <f t="shared" si="1955"/>
        <v/>
      </c>
      <c r="J7851" s="22" t="str">
        <f t="shared" si="1956"/>
        <v/>
      </c>
      <c r="K7851" s="24" t="str">
        <f t="shared" si="1957"/>
        <v/>
      </c>
      <c r="L7851" s="42" t="str">
        <f t="shared" si="1963"/>
        <v/>
      </c>
      <c r="M7851" s="43" t="str">
        <f t="shared" si="1964"/>
        <v/>
      </c>
      <c r="N7851" s="26" t="str">
        <f t="shared" si="1958"/>
        <v/>
      </c>
      <c r="O7851" s="26" t="str">
        <f t="shared" si="1959"/>
        <v/>
      </c>
      <c r="P7851" s="28" t="str">
        <f>IF(E7851="","",INDEX(TableLookupWakeUpScore[],MATCH(E7851,TableLookupWakeUpScore[Wake Up],0),MATCH(P$1,TableLookupWakeUpScore[#Headers],0)))</f>
        <v/>
      </c>
      <c r="Q7851" s="30" t="str">
        <f t="shared" si="1960"/>
        <v/>
      </c>
      <c r="R7851" s="31" t="str">
        <f t="shared" si="1961"/>
        <v/>
      </c>
      <c r="S7851" s="34" t="str">
        <f>IF($C7851="","",INDEX(TableLookupSleepQuality[],MATCH($C7851,TableLookupSleepQuality[Sleep Quality Low],1),MATCH(S$1,TableLookupSleepQuality[#Headers],0)))</f>
        <v/>
      </c>
      <c r="T7851" s="35" t="str">
        <f>IF($C7851="","",INDEX(TableLookupSleepQuality[],MATCH($C7851,TableLookupSleepQuality[Sleep Quality Low],1),MATCH(T$1,TableLookupSleepQuality[#Headers],0)))</f>
        <v/>
      </c>
      <c r="X7851" s="36" t="str">
        <f t="shared" si="1962"/>
        <v/>
      </c>
      <c r="Y7851" s="40" t="str">
        <f t="shared" si="1967"/>
        <v/>
      </c>
      <c r="Z7851" s="13" t="str">
        <f t="shared" si="1967"/>
        <v/>
      </c>
      <c r="AA7851" s="13" t="str">
        <f t="shared" si="1967"/>
        <v/>
      </c>
      <c r="AB7851" s="13" t="str">
        <f t="shared" si="1967"/>
        <v/>
      </c>
      <c r="AC7851" s="13" t="str">
        <f t="shared" si="1967"/>
        <v/>
      </c>
      <c r="AD7851" s="13" t="str">
        <f t="shared" si="1967"/>
        <v/>
      </c>
    </row>
    <row r="7852" spans="7:30" x14ac:dyDescent="0.25">
      <c r="G7852" s="18" t="str">
        <f t="shared" si="1953"/>
        <v/>
      </c>
      <c r="H7852" s="22" t="str">
        <f t="shared" si="1954"/>
        <v/>
      </c>
      <c r="I7852" s="23" t="str">
        <f t="shared" si="1955"/>
        <v/>
      </c>
      <c r="J7852" s="22" t="str">
        <f t="shared" si="1956"/>
        <v/>
      </c>
      <c r="K7852" s="24" t="str">
        <f t="shared" si="1957"/>
        <v/>
      </c>
      <c r="L7852" s="42" t="str">
        <f t="shared" si="1963"/>
        <v/>
      </c>
      <c r="M7852" s="43" t="str">
        <f t="shared" si="1964"/>
        <v/>
      </c>
      <c r="N7852" s="26" t="str">
        <f t="shared" si="1958"/>
        <v/>
      </c>
      <c r="O7852" s="26" t="str">
        <f t="shared" si="1959"/>
        <v/>
      </c>
      <c r="P7852" s="28" t="str">
        <f>IF(E7852="","",INDEX(TableLookupWakeUpScore[],MATCH(E7852,TableLookupWakeUpScore[Wake Up],0),MATCH(P$1,TableLookupWakeUpScore[#Headers],0)))</f>
        <v/>
      </c>
      <c r="Q7852" s="30" t="str">
        <f t="shared" si="1960"/>
        <v/>
      </c>
      <c r="R7852" s="31" t="str">
        <f t="shared" si="1961"/>
        <v/>
      </c>
      <c r="S7852" s="34" t="str">
        <f>IF($C7852="","",INDEX(TableLookupSleepQuality[],MATCH($C7852,TableLookupSleepQuality[Sleep Quality Low],1),MATCH(S$1,TableLookupSleepQuality[#Headers],0)))</f>
        <v/>
      </c>
      <c r="T7852" s="35" t="str">
        <f>IF($C7852="","",INDEX(TableLookupSleepQuality[],MATCH($C7852,TableLookupSleepQuality[Sleep Quality Low],1),MATCH(T$1,TableLookupSleepQuality[#Headers],0)))</f>
        <v/>
      </c>
      <c r="X7852" s="36" t="str">
        <f t="shared" si="1962"/>
        <v/>
      </c>
      <c r="Y7852" s="40" t="str">
        <f t="shared" si="1967"/>
        <v/>
      </c>
      <c r="Z7852" s="13" t="str">
        <f t="shared" si="1967"/>
        <v/>
      </c>
      <c r="AA7852" s="13" t="str">
        <f t="shared" si="1967"/>
        <v/>
      </c>
      <c r="AB7852" s="13" t="str">
        <f t="shared" si="1967"/>
        <v/>
      </c>
      <c r="AC7852" s="13" t="str">
        <f t="shared" si="1967"/>
        <v/>
      </c>
      <c r="AD7852" s="13" t="str">
        <f t="shared" si="1967"/>
        <v/>
      </c>
    </row>
    <row r="7853" spans="7:30" x14ac:dyDescent="0.25">
      <c r="G7853" s="18" t="str">
        <f t="shared" si="1953"/>
        <v/>
      </c>
      <c r="H7853" s="22" t="str">
        <f t="shared" si="1954"/>
        <v/>
      </c>
      <c r="I7853" s="23" t="str">
        <f t="shared" si="1955"/>
        <v/>
      </c>
      <c r="J7853" s="22" t="str">
        <f t="shared" si="1956"/>
        <v/>
      </c>
      <c r="K7853" s="24" t="str">
        <f t="shared" si="1957"/>
        <v/>
      </c>
      <c r="L7853" s="42" t="str">
        <f t="shared" si="1963"/>
        <v/>
      </c>
      <c r="M7853" s="43" t="str">
        <f t="shared" si="1964"/>
        <v/>
      </c>
      <c r="N7853" s="26" t="str">
        <f t="shared" si="1958"/>
        <v/>
      </c>
      <c r="O7853" s="26" t="str">
        <f t="shared" si="1959"/>
        <v/>
      </c>
      <c r="P7853" s="28" t="str">
        <f>IF(E7853="","",INDEX(TableLookupWakeUpScore[],MATCH(E7853,TableLookupWakeUpScore[Wake Up],0),MATCH(P$1,TableLookupWakeUpScore[#Headers],0)))</f>
        <v/>
      </c>
      <c r="Q7853" s="30" t="str">
        <f t="shared" si="1960"/>
        <v/>
      </c>
      <c r="R7853" s="31" t="str">
        <f t="shared" si="1961"/>
        <v/>
      </c>
      <c r="S7853" s="34" t="str">
        <f>IF($C7853="","",INDEX(TableLookupSleepQuality[],MATCH($C7853,TableLookupSleepQuality[Sleep Quality Low],1),MATCH(S$1,TableLookupSleepQuality[#Headers],0)))</f>
        <v/>
      </c>
      <c r="T7853" s="35" t="str">
        <f>IF($C7853="","",INDEX(TableLookupSleepQuality[],MATCH($C7853,TableLookupSleepQuality[Sleep Quality Low],1),MATCH(T$1,TableLookupSleepQuality[#Headers],0)))</f>
        <v/>
      </c>
      <c r="X7853" s="36" t="str">
        <f t="shared" si="1962"/>
        <v/>
      </c>
      <c r="Y7853" s="40" t="str">
        <f t="shared" si="1967"/>
        <v/>
      </c>
      <c r="Z7853" s="13" t="str">
        <f t="shared" si="1967"/>
        <v/>
      </c>
      <c r="AA7853" s="13" t="str">
        <f t="shared" si="1967"/>
        <v/>
      </c>
      <c r="AB7853" s="13" t="str">
        <f t="shared" si="1967"/>
        <v/>
      </c>
      <c r="AC7853" s="13" t="str">
        <f t="shared" si="1967"/>
        <v/>
      </c>
      <c r="AD7853" s="13" t="str">
        <f t="shared" si="1967"/>
        <v/>
      </c>
    </row>
    <row r="7854" spans="7:30" x14ac:dyDescent="0.25">
      <c r="G7854" s="18" t="str">
        <f t="shared" si="1953"/>
        <v/>
      </c>
      <c r="H7854" s="22" t="str">
        <f t="shared" si="1954"/>
        <v/>
      </c>
      <c r="I7854" s="23" t="str">
        <f t="shared" si="1955"/>
        <v/>
      </c>
      <c r="J7854" s="22" t="str">
        <f t="shared" si="1956"/>
        <v/>
      </c>
      <c r="K7854" s="24" t="str">
        <f t="shared" si="1957"/>
        <v/>
      </c>
      <c r="L7854" s="42" t="str">
        <f t="shared" si="1963"/>
        <v/>
      </c>
      <c r="M7854" s="43" t="str">
        <f t="shared" si="1964"/>
        <v/>
      </c>
      <c r="N7854" s="26" t="str">
        <f t="shared" si="1958"/>
        <v/>
      </c>
      <c r="O7854" s="26" t="str">
        <f t="shared" si="1959"/>
        <v/>
      </c>
      <c r="P7854" s="28" t="str">
        <f>IF(E7854="","",INDEX(TableLookupWakeUpScore[],MATCH(E7854,TableLookupWakeUpScore[Wake Up],0),MATCH(P$1,TableLookupWakeUpScore[#Headers],0)))</f>
        <v/>
      </c>
      <c r="Q7854" s="30" t="str">
        <f t="shared" si="1960"/>
        <v/>
      </c>
      <c r="R7854" s="31" t="str">
        <f t="shared" si="1961"/>
        <v/>
      </c>
      <c r="S7854" s="34" t="str">
        <f>IF($C7854="","",INDEX(TableLookupSleepQuality[],MATCH($C7854,TableLookupSleepQuality[Sleep Quality Low],1),MATCH(S$1,TableLookupSleepQuality[#Headers],0)))</f>
        <v/>
      </c>
      <c r="T7854" s="35" t="str">
        <f>IF($C7854="","",INDEX(TableLookupSleepQuality[],MATCH($C7854,TableLookupSleepQuality[Sleep Quality Low],1),MATCH(T$1,TableLookupSleepQuality[#Headers],0)))</f>
        <v/>
      </c>
      <c r="X7854" s="36" t="str">
        <f t="shared" si="1962"/>
        <v/>
      </c>
      <c r="Y7854" s="40" t="str">
        <f t="shared" si="1967"/>
        <v/>
      </c>
      <c r="Z7854" s="13" t="str">
        <f t="shared" si="1967"/>
        <v/>
      </c>
      <c r="AA7854" s="13" t="str">
        <f t="shared" si="1967"/>
        <v/>
      </c>
      <c r="AB7854" s="13" t="str">
        <f t="shared" si="1967"/>
        <v/>
      </c>
      <c r="AC7854" s="13" t="str">
        <f t="shared" si="1967"/>
        <v/>
      </c>
      <c r="AD7854" s="13" t="str">
        <f t="shared" si="1967"/>
        <v/>
      </c>
    </row>
    <row r="7855" spans="7:30" x14ac:dyDescent="0.25">
      <c r="G7855" s="18" t="str">
        <f t="shared" si="1953"/>
        <v/>
      </c>
      <c r="H7855" s="22" t="str">
        <f t="shared" si="1954"/>
        <v/>
      </c>
      <c r="I7855" s="23" t="str">
        <f t="shared" si="1955"/>
        <v/>
      </c>
      <c r="J7855" s="22" t="str">
        <f t="shared" si="1956"/>
        <v/>
      </c>
      <c r="K7855" s="24" t="str">
        <f t="shared" si="1957"/>
        <v/>
      </c>
      <c r="L7855" s="42" t="str">
        <f t="shared" si="1963"/>
        <v/>
      </c>
      <c r="M7855" s="43" t="str">
        <f t="shared" si="1964"/>
        <v/>
      </c>
      <c r="N7855" s="26" t="str">
        <f t="shared" si="1958"/>
        <v/>
      </c>
      <c r="O7855" s="26" t="str">
        <f t="shared" si="1959"/>
        <v/>
      </c>
      <c r="P7855" s="28" t="str">
        <f>IF(E7855="","",INDEX(TableLookupWakeUpScore[],MATCH(E7855,TableLookupWakeUpScore[Wake Up],0),MATCH(P$1,TableLookupWakeUpScore[#Headers],0)))</f>
        <v/>
      </c>
      <c r="Q7855" s="30" t="str">
        <f t="shared" si="1960"/>
        <v/>
      </c>
      <c r="R7855" s="31" t="str">
        <f t="shared" si="1961"/>
        <v/>
      </c>
      <c r="S7855" s="34" t="str">
        <f>IF($C7855="","",INDEX(TableLookupSleepQuality[],MATCH($C7855,TableLookupSleepQuality[Sleep Quality Low],1),MATCH(S$1,TableLookupSleepQuality[#Headers],0)))</f>
        <v/>
      </c>
      <c r="T7855" s="35" t="str">
        <f>IF($C7855="","",INDEX(TableLookupSleepQuality[],MATCH($C7855,TableLookupSleepQuality[Sleep Quality Low],1),MATCH(T$1,TableLookupSleepQuality[#Headers],0)))</f>
        <v/>
      </c>
      <c r="X7855" s="36" t="str">
        <f t="shared" si="1962"/>
        <v/>
      </c>
      <c r="Y7855" s="40" t="str">
        <f t="shared" si="1967"/>
        <v/>
      </c>
      <c r="Z7855" s="13" t="str">
        <f t="shared" si="1967"/>
        <v/>
      </c>
      <c r="AA7855" s="13" t="str">
        <f t="shared" si="1967"/>
        <v/>
      </c>
      <c r="AB7855" s="13" t="str">
        <f t="shared" si="1967"/>
        <v/>
      </c>
      <c r="AC7855" s="13" t="str">
        <f t="shared" si="1967"/>
        <v/>
      </c>
      <c r="AD7855" s="13" t="str">
        <f t="shared" si="1967"/>
        <v/>
      </c>
    </row>
    <row r="7856" spans="7:30" x14ac:dyDescent="0.25">
      <c r="G7856" s="18" t="str">
        <f t="shared" si="1953"/>
        <v/>
      </c>
      <c r="H7856" s="22" t="str">
        <f t="shared" si="1954"/>
        <v/>
      </c>
      <c r="I7856" s="23" t="str">
        <f t="shared" si="1955"/>
        <v/>
      </c>
      <c r="J7856" s="22" t="str">
        <f t="shared" si="1956"/>
        <v/>
      </c>
      <c r="K7856" s="24" t="str">
        <f t="shared" si="1957"/>
        <v/>
      </c>
      <c r="L7856" s="42" t="str">
        <f t="shared" si="1963"/>
        <v/>
      </c>
      <c r="M7856" s="43" t="str">
        <f t="shared" si="1964"/>
        <v/>
      </c>
      <c r="N7856" s="26" t="str">
        <f t="shared" si="1958"/>
        <v/>
      </c>
      <c r="O7856" s="26" t="str">
        <f t="shared" si="1959"/>
        <v/>
      </c>
      <c r="P7856" s="28" t="str">
        <f>IF(E7856="","",INDEX(TableLookupWakeUpScore[],MATCH(E7856,TableLookupWakeUpScore[Wake Up],0),MATCH(P$1,TableLookupWakeUpScore[#Headers],0)))</f>
        <v/>
      </c>
      <c r="Q7856" s="30" t="str">
        <f t="shared" si="1960"/>
        <v/>
      </c>
      <c r="R7856" s="31" t="str">
        <f t="shared" si="1961"/>
        <v/>
      </c>
      <c r="S7856" s="34" t="str">
        <f>IF($C7856="","",INDEX(TableLookupSleepQuality[],MATCH($C7856,TableLookupSleepQuality[Sleep Quality Low],1),MATCH(S$1,TableLookupSleepQuality[#Headers],0)))</f>
        <v/>
      </c>
      <c r="T7856" s="35" t="str">
        <f>IF($C7856="","",INDEX(TableLookupSleepQuality[],MATCH($C7856,TableLookupSleepQuality[Sleep Quality Low],1),MATCH(T$1,TableLookupSleepQuality[#Headers],0)))</f>
        <v/>
      </c>
      <c r="X7856" s="36" t="str">
        <f t="shared" si="1962"/>
        <v/>
      </c>
      <c r="Y7856" s="40" t="str">
        <f t="shared" si="1967"/>
        <v/>
      </c>
      <c r="Z7856" s="13" t="str">
        <f t="shared" si="1967"/>
        <v/>
      </c>
      <c r="AA7856" s="13" t="str">
        <f t="shared" si="1967"/>
        <v/>
      </c>
      <c r="AB7856" s="13" t="str">
        <f t="shared" si="1967"/>
        <v/>
      </c>
      <c r="AC7856" s="13" t="str">
        <f t="shared" si="1967"/>
        <v/>
      </c>
      <c r="AD7856" s="13" t="str">
        <f t="shared" si="1967"/>
        <v/>
      </c>
    </row>
    <row r="7857" spans="7:30" x14ac:dyDescent="0.25">
      <c r="G7857" s="18" t="str">
        <f t="shared" si="1953"/>
        <v/>
      </c>
      <c r="H7857" s="22" t="str">
        <f t="shared" si="1954"/>
        <v/>
      </c>
      <c r="I7857" s="23" t="str">
        <f t="shared" si="1955"/>
        <v/>
      </c>
      <c r="J7857" s="22" t="str">
        <f t="shared" si="1956"/>
        <v/>
      </c>
      <c r="K7857" s="24" t="str">
        <f t="shared" si="1957"/>
        <v/>
      </c>
      <c r="L7857" s="42" t="str">
        <f t="shared" si="1963"/>
        <v/>
      </c>
      <c r="M7857" s="43" t="str">
        <f t="shared" si="1964"/>
        <v/>
      </c>
      <c r="N7857" s="26" t="str">
        <f t="shared" si="1958"/>
        <v/>
      </c>
      <c r="O7857" s="26" t="str">
        <f t="shared" si="1959"/>
        <v/>
      </c>
      <c r="P7857" s="28" t="str">
        <f>IF(E7857="","",INDEX(TableLookupWakeUpScore[],MATCH(E7857,TableLookupWakeUpScore[Wake Up],0),MATCH(P$1,TableLookupWakeUpScore[#Headers],0)))</f>
        <v/>
      </c>
      <c r="Q7857" s="30" t="str">
        <f t="shared" si="1960"/>
        <v/>
      </c>
      <c r="R7857" s="31" t="str">
        <f t="shared" si="1961"/>
        <v/>
      </c>
      <c r="S7857" s="34" t="str">
        <f>IF($C7857="","",INDEX(TableLookupSleepQuality[],MATCH($C7857,TableLookupSleepQuality[Sleep Quality Low],1),MATCH(S$1,TableLookupSleepQuality[#Headers],0)))</f>
        <v/>
      </c>
      <c r="T7857" s="35" t="str">
        <f>IF($C7857="","",INDEX(TableLookupSleepQuality[],MATCH($C7857,TableLookupSleepQuality[Sleep Quality Low],1),MATCH(T$1,TableLookupSleepQuality[#Headers],0)))</f>
        <v/>
      </c>
      <c r="X7857" s="36" t="str">
        <f t="shared" si="1962"/>
        <v/>
      </c>
      <c r="Y7857" s="40" t="str">
        <f t="shared" si="1967"/>
        <v/>
      </c>
      <c r="Z7857" s="13" t="str">
        <f t="shared" si="1967"/>
        <v/>
      </c>
      <c r="AA7857" s="13" t="str">
        <f t="shared" si="1967"/>
        <v/>
      </c>
      <c r="AB7857" s="13" t="str">
        <f t="shared" si="1967"/>
        <v/>
      </c>
      <c r="AC7857" s="13" t="str">
        <f t="shared" si="1967"/>
        <v/>
      </c>
      <c r="AD7857" s="13" t="str">
        <f t="shared" si="1967"/>
        <v/>
      </c>
    </row>
    <row r="7858" spans="7:30" x14ac:dyDescent="0.25">
      <c r="G7858" s="18" t="str">
        <f t="shared" si="1953"/>
        <v/>
      </c>
      <c r="H7858" s="22" t="str">
        <f t="shared" si="1954"/>
        <v/>
      </c>
      <c r="I7858" s="23" t="str">
        <f t="shared" si="1955"/>
        <v/>
      </c>
      <c r="J7858" s="22" t="str">
        <f t="shared" si="1956"/>
        <v/>
      </c>
      <c r="K7858" s="24" t="str">
        <f t="shared" si="1957"/>
        <v/>
      </c>
      <c r="L7858" s="42" t="str">
        <f t="shared" si="1963"/>
        <v/>
      </c>
      <c r="M7858" s="43" t="str">
        <f t="shared" si="1964"/>
        <v/>
      </c>
      <c r="N7858" s="26" t="str">
        <f t="shared" si="1958"/>
        <v/>
      </c>
      <c r="O7858" s="26" t="str">
        <f t="shared" si="1959"/>
        <v/>
      </c>
      <c r="P7858" s="28" t="str">
        <f>IF(E7858="","",INDEX(TableLookupWakeUpScore[],MATCH(E7858,TableLookupWakeUpScore[Wake Up],0),MATCH(P$1,TableLookupWakeUpScore[#Headers],0)))</f>
        <v/>
      </c>
      <c r="Q7858" s="30" t="str">
        <f t="shared" si="1960"/>
        <v/>
      </c>
      <c r="R7858" s="31" t="str">
        <f t="shared" si="1961"/>
        <v/>
      </c>
      <c r="S7858" s="34" t="str">
        <f>IF($C7858="","",INDEX(TableLookupSleepQuality[],MATCH($C7858,TableLookupSleepQuality[Sleep Quality Low],1),MATCH(S$1,TableLookupSleepQuality[#Headers],0)))</f>
        <v/>
      </c>
      <c r="T7858" s="35" t="str">
        <f>IF($C7858="","",INDEX(TableLookupSleepQuality[],MATCH($C7858,TableLookupSleepQuality[Sleep Quality Low],1),MATCH(T$1,TableLookupSleepQuality[#Headers],0)))</f>
        <v/>
      </c>
      <c r="X7858" s="36" t="str">
        <f t="shared" si="1962"/>
        <v/>
      </c>
      <c r="Y7858" s="40" t="str">
        <f t="shared" si="1967"/>
        <v/>
      </c>
      <c r="Z7858" s="13" t="str">
        <f t="shared" si="1967"/>
        <v/>
      </c>
      <c r="AA7858" s="13" t="str">
        <f t="shared" si="1967"/>
        <v/>
      </c>
      <c r="AB7858" s="13" t="str">
        <f t="shared" si="1967"/>
        <v/>
      </c>
      <c r="AC7858" s="13" t="str">
        <f t="shared" si="1967"/>
        <v/>
      </c>
      <c r="AD7858" s="13" t="str">
        <f t="shared" si="1967"/>
        <v/>
      </c>
    </row>
    <row r="7859" spans="7:30" x14ac:dyDescent="0.25">
      <c r="G7859" s="18" t="str">
        <f t="shared" si="1953"/>
        <v/>
      </c>
      <c r="H7859" s="22" t="str">
        <f t="shared" si="1954"/>
        <v/>
      </c>
      <c r="I7859" s="23" t="str">
        <f t="shared" si="1955"/>
        <v/>
      </c>
      <c r="J7859" s="22" t="str">
        <f t="shared" si="1956"/>
        <v/>
      </c>
      <c r="K7859" s="24" t="str">
        <f t="shared" si="1957"/>
        <v/>
      </c>
      <c r="L7859" s="42" t="str">
        <f t="shared" si="1963"/>
        <v/>
      </c>
      <c r="M7859" s="43" t="str">
        <f t="shared" si="1964"/>
        <v/>
      </c>
      <c r="N7859" s="26" t="str">
        <f t="shared" si="1958"/>
        <v/>
      </c>
      <c r="O7859" s="26" t="str">
        <f t="shared" si="1959"/>
        <v/>
      </c>
      <c r="P7859" s="28" t="str">
        <f>IF(E7859="","",INDEX(TableLookupWakeUpScore[],MATCH(E7859,TableLookupWakeUpScore[Wake Up],0),MATCH(P$1,TableLookupWakeUpScore[#Headers],0)))</f>
        <v/>
      </c>
      <c r="Q7859" s="30" t="str">
        <f t="shared" si="1960"/>
        <v/>
      </c>
      <c r="R7859" s="31" t="str">
        <f t="shared" si="1961"/>
        <v/>
      </c>
      <c r="S7859" s="34" t="str">
        <f>IF($C7859="","",INDEX(TableLookupSleepQuality[],MATCH($C7859,TableLookupSleepQuality[Sleep Quality Low],1),MATCH(S$1,TableLookupSleepQuality[#Headers],0)))</f>
        <v/>
      </c>
      <c r="T7859" s="35" t="str">
        <f>IF($C7859="","",INDEX(TableLookupSleepQuality[],MATCH($C7859,TableLookupSleepQuality[Sleep Quality Low],1),MATCH(T$1,TableLookupSleepQuality[#Headers],0)))</f>
        <v/>
      </c>
      <c r="X7859" s="36" t="str">
        <f t="shared" si="1962"/>
        <v/>
      </c>
      <c r="Y7859" s="40" t="str">
        <f t="shared" ref="Y7859:AD7874" si="1968">IF(OR($X7859="NO",$X7859=""),"",IF(COUNTIF($F7859,"*" &amp; Y$1 &amp; "*"),"YES","NO"))</f>
        <v/>
      </c>
      <c r="Z7859" s="13" t="str">
        <f t="shared" si="1968"/>
        <v/>
      </c>
      <c r="AA7859" s="13" t="str">
        <f t="shared" si="1968"/>
        <v/>
      </c>
      <c r="AB7859" s="13" t="str">
        <f t="shared" si="1968"/>
        <v/>
      </c>
      <c r="AC7859" s="13" t="str">
        <f t="shared" si="1968"/>
        <v/>
      </c>
      <c r="AD7859" s="13" t="str">
        <f t="shared" si="1968"/>
        <v/>
      </c>
    </row>
    <row r="7860" spans="7:30" x14ac:dyDescent="0.25">
      <c r="G7860" s="18" t="str">
        <f t="shared" si="1953"/>
        <v/>
      </c>
      <c r="H7860" s="22" t="str">
        <f t="shared" si="1954"/>
        <v/>
      </c>
      <c r="I7860" s="23" t="str">
        <f t="shared" si="1955"/>
        <v/>
      </c>
      <c r="J7860" s="22" t="str">
        <f t="shared" si="1956"/>
        <v/>
      </c>
      <c r="K7860" s="24" t="str">
        <f t="shared" si="1957"/>
        <v/>
      </c>
      <c r="L7860" s="42" t="str">
        <f t="shared" si="1963"/>
        <v/>
      </c>
      <c r="M7860" s="43" t="str">
        <f t="shared" si="1964"/>
        <v/>
      </c>
      <c r="N7860" s="26" t="str">
        <f t="shared" si="1958"/>
        <v/>
      </c>
      <c r="O7860" s="26" t="str">
        <f t="shared" si="1959"/>
        <v/>
      </c>
      <c r="P7860" s="28" t="str">
        <f>IF(E7860="","",INDEX(TableLookupWakeUpScore[],MATCH(E7860,TableLookupWakeUpScore[Wake Up],0),MATCH(P$1,TableLookupWakeUpScore[#Headers],0)))</f>
        <v/>
      </c>
      <c r="Q7860" s="30" t="str">
        <f t="shared" si="1960"/>
        <v/>
      </c>
      <c r="R7860" s="31" t="str">
        <f t="shared" si="1961"/>
        <v/>
      </c>
      <c r="S7860" s="34" t="str">
        <f>IF($C7860="","",INDEX(TableLookupSleepQuality[],MATCH($C7860,TableLookupSleepQuality[Sleep Quality Low],1),MATCH(S$1,TableLookupSleepQuality[#Headers],0)))</f>
        <v/>
      </c>
      <c r="T7860" s="35" t="str">
        <f>IF($C7860="","",INDEX(TableLookupSleepQuality[],MATCH($C7860,TableLookupSleepQuality[Sleep Quality Low],1),MATCH(T$1,TableLookupSleepQuality[#Headers],0)))</f>
        <v/>
      </c>
      <c r="X7860" s="36" t="str">
        <f t="shared" si="1962"/>
        <v/>
      </c>
      <c r="Y7860" s="40" t="str">
        <f t="shared" si="1968"/>
        <v/>
      </c>
      <c r="Z7860" s="13" t="str">
        <f t="shared" si="1968"/>
        <v/>
      </c>
      <c r="AA7860" s="13" t="str">
        <f t="shared" si="1968"/>
        <v/>
      </c>
      <c r="AB7860" s="13" t="str">
        <f t="shared" si="1968"/>
        <v/>
      </c>
      <c r="AC7860" s="13" t="str">
        <f t="shared" si="1968"/>
        <v/>
      </c>
      <c r="AD7860" s="13" t="str">
        <f t="shared" si="1968"/>
        <v/>
      </c>
    </row>
    <row r="7861" spans="7:30" x14ac:dyDescent="0.25">
      <c r="G7861" s="18" t="str">
        <f t="shared" si="1953"/>
        <v/>
      </c>
      <c r="H7861" s="22" t="str">
        <f t="shared" si="1954"/>
        <v/>
      </c>
      <c r="I7861" s="23" t="str">
        <f t="shared" si="1955"/>
        <v/>
      </c>
      <c r="J7861" s="22" t="str">
        <f t="shared" si="1956"/>
        <v/>
      </c>
      <c r="K7861" s="24" t="str">
        <f t="shared" si="1957"/>
        <v/>
      </c>
      <c r="L7861" s="42" t="str">
        <f t="shared" si="1963"/>
        <v/>
      </c>
      <c r="M7861" s="43" t="str">
        <f t="shared" si="1964"/>
        <v/>
      </c>
      <c r="N7861" s="26" t="str">
        <f t="shared" si="1958"/>
        <v/>
      </c>
      <c r="O7861" s="26" t="str">
        <f t="shared" si="1959"/>
        <v/>
      </c>
      <c r="P7861" s="28" t="str">
        <f>IF(E7861="","",INDEX(TableLookupWakeUpScore[],MATCH(E7861,TableLookupWakeUpScore[Wake Up],0),MATCH(P$1,TableLookupWakeUpScore[#Headers],0)))</f>
        <v/>
      </c>
      <c r="Q7861" s="30" t="str">
        <f t="shared" si="1960"/>
        <v/>
      </c>
      <c r="R7861" s="31" t="str">
        <f t="shared" si="1961"/>
        <v/>
      </c>
      <c r="S7861" s="34" t="str">
        <f>IF($C7861="","",INDEX(TableLookupSleepQuality[],MATCH($C7861,TableLookupSleepQuality[Sleep Quality Low],1),MATCH(S$1,TableLookupSleepQuality[#Headers],0)))</f>
        <v/>
      </c>
      <c r="T7861" s="35" t="str">
        <f>IF($C7861="","",INDEX(TableLookupSleepQuality[],MATCH($C7861,TableLookupSleepQuality[Sleep Quality Low],1),MATCH(T$1,TableLookupSleepQuality[#Headers],0)))</f>
        <v/>
      </c>
      <c r="X7861" s="36" t="str">
        <f t="shared" si="1962"/>
        <v/>
      </c>
      <c r="Y7861" s="40" t="str">
        <f t="shared" si="1968"/>
        <v/>
      </c>
      <c r="Z7861" s="13" t="str">
        <f t="shared" si="1968"/>
        <v/>
      </c>
      <c r="AA7861" s="13" t="str">
        <f t="shared" si="1968"/>
        <v/>
      </c>
      <c r="AB7861" s="13" t="str">
        <f t="shared" si="1968"/>
        <v/>
      </c>
      <c r="AC7861" s="13" t="str">
        <f t="shared" si="1968"/>
        <v/>
      </c>
      <c r="AD7861" s="13" t="str">
        <f t="shared" si="1968"/>
        <v/>
      </c>
    </row>
    <row r="7862" spans="7:30" x14ac:dyDescent="0.25">
      <c r="G7862" s="18" t="str">
        <f t="shared" si="1953"/>
        <v/>
      </c>
      <c r="H7862" s="22" t="str">
        <f t="shared" si="1954"/>
        <v/>
      </c>
      <c r="I7862" s="23" t="str">
        <f t="shared" si="1955"/>
        <v/>
      </c>
      <c r="J7862" s="22" t="str">
        <f t="shared" si="1956"/>
        <v/>
      </c>
      <c r="K7862" s="24" t="str">
        <f t="shared" si="1957"/>
        <v/>
      </c>
      <c r="L7862" s="42" t="str">
        <f t="shared" si="1963"/>
        <v/>
      </c>
      <c r="M7862" s="43" t="str">
        <f t="shared" si="1964"/>
        <v/>
      </c>
      <c r="N7862" s="26" t="str">
        <f t="shared" si="1958"/>
        <v/>
      </c>
      <c r="O7862" s="26" t="str">
        <f t="shared" si="1959"/>
        <v/>
      </c>
      <c r="P7862" s="28" t="str">
        <f>IF(E7862="","",INDEX(TableLookupWakeUpScore[],MATCH(E7862,TableLookupWakeUpScore[Wake Up],0),MATCH(P$1,TableLookupWakeUpScore[#Headers],0)))</f>
        <v/>
      </c>
      <c r="Q7862" s="30" t="str">
        <f t="shared" si="1960"/>
        <v/>
      </c>
      <c r="R7862" s="31" t="str">
        <f t="shared" si="1961"/>
        <v/>
      </c>
      <c r="S7862" s="34" t="str">
        <f>IF($C7862="","",INDEX(TableLookupSleepQuality[],MATCH($C7862,TableLookupSleepQuality[Sleep Quality Low],1),MATCH(S$1,TableLookupSleepQuality[#Headers],0)))</f>
        <v/>
      </c>
      <c r="T7862" s="35" t="str">
        <f>IF($C7862="","",INDEX(TableLookupSleepQuality[],MATCH($C7862,TableLookupSleepQuality[Sleep Quality Low],1),MATCH(T$1,TableLookupSleepQuality[#Headers],0)))</f>
        <v/>
      </c>
      <c r="X7862" s="36" t="str">
        <f t="shared" si="1962"/>
        <v/>
      </c>
      <c r="Y7862" s="40" t="str">
        <f t="shared" si="1968"/>
        <v/>
      </c>
      <c r="Z7862" s="13" t="str">
        <f t="shared" si="1968"/>
        <v/>
      </c>
      <c r="AA7862" s="13" t="str">
        <f t="shared" si="1968"/>
        <v/>
      </c>
      <c r="AB7862" s="13" t="str">
        <f t="shared" si="1968"/>
        <v/>
      </c>
      <c r="AC7862" s="13" t="str">
        <f t="shared" si="1968"/>
        <v/>
      </c>
      <c r="AD7862" s="13" t="str">
        <f t="shared" si="1968"/>
        <v/>
      </c>
    </row>
    <row r="7863" spans="7:30" x14ac:dyDescent="0.25">
      <c r="G7863" s="18" t="str">
        <f t="shared" si="1953"/>
        <v/>
      </c>
      <c r="H7863" s="22" t="str">
        <f t="shared" si="1954"/>
        <v/>
      </c>
      <c r="I7863" s="23" t="str">
        <f t="shared" si="1955"/>
        <v/>
      </c>
      <c r="J7863" s="22" t="str">
        <f t="shared" si="1956"/>
        <v/>
      </c>
      <c r="K7863" s="24" t="str">
        <f t="shared" si="1957"/>
        <v/>
      </c>
      <c r="L7863" s="42" t="str">
        <f t="shared" si="1963"/>
        <v/>
      </c>
      <c r="M7863" s="43" t="str">
        <f t="shared" si="1964"/>
        <v/>
      </c>
      <c r="N7863" s="26" t="str">
        <f t="shared" si="1958"/>
        <v/>
      </c>
      <c r="O7863" s="26" t="str">
        <f t="shared" si="1959"/>
        <v/>
      </c>
      <c r="P7863" s="28" t="str">
        <f>IF(E7863="","",INDEX(TableLookupWakeUpScore[],MATCH(E7863,TableLookupWakeUpScore[Wake Up],0),MATCH(P$1,TableLookupWakeUpScore[#Headers],0)))</f>
        <v/>
      </c>
      <c r="Q7863" s="30" t="str">
        <f t="shared" si="1960"/>
        <v/>
      </c>
      <c r="R7863" s="31" t="str">
        <f t="shared" si="1961"/>
        <v/>
      </c>
      <c r="S7863" s="34" t="str">
        <f>IF($C7863="","",INDEX(TableLookupSleepQuality[],MATCH($C7863,TableLookupSleepQuality[Sleep Quality Low],1),MATCH(S$1,TableLookupSleepQuality[#Headers],0)))</f>
        <v/>
      </c>
      <c r="T7863" s="35" t="str">
        <f>IF($C7863="","",INDEX(TableLookupSleepQuality[],MATCH($C7863,TableLookupSleepQuality[Sleep Quality Low],1),MATCH(T$1,TableLookupSleepQuality[#Headers],0)))</f>
        <v/>
      </c>
      <c r="X7863" s="36" t="str">
        <f t="shared" si="1962"/>
        <v/>
      </c>
      <c r="Y7863" s="40" t="str">
        <f t="shared" si="1968"/>
        <v/>
      </c>
      <c r="Z7863" s="13" t="str">
        <f t="shared" si="1968"/>
        <v/>
      </c>
      <c r="AA7863" s="13" t="str">
        <f t="shared" si="1968"/>
        <v/>
      </c>
      <c r="AB7863" s="13" t="str">
        <f t="shared" si="1968"/>
        <v/>
      </c>
      <c r="AC7863" s="13" t="str">
        <f t="shared" si="1968"/>
        <v/>
      </c>
      <c r="AD7863" s="13" t="str">
        <f t="shared" si="1968"/>
        <v/>
      </c>
    </row>
    <row r="7864" spans="7:30" x14ac:dyDescent="0.25">
      <c r="G7864" s="18" t="str">
        <f t="shared" si="1953"/>
        <v/>
      </c>
      <c r="H7864" s="22" t="str">
        <f t="shared" si="1954"/>
        <v/>
      </c>
      <c r="I7864" s="23" t="str">
        <f t="shared" si="1955"/>
        <v/>
      </c>
      <c r="J7864" s="22" t="str">
        <f t="shared" si="1956"/>
        <v/>
      </c>
      <c r="K7864" s="24" t="str">
        <f t="shared" si="1957"/>
        <v/>
      </c>
      <c r="L7864" s="42" t="str">
        <f t="shared" si="1963"/>
        <v/>
      </c>
      <c r="M7864" s="43" t="str">
        <f t="shared" si="1964"/>
        <v/>
      </c>
      <c r="N7864" s="26" t="str">
        <f t="shared" si="1958"/>
        <v/>
      </c>
      <c r="O7864" s="26" t="str">
        <f t="shared" si="1959"/>
        <v/>
      </c>
      <c r="P7864" s="28" t="str">
        <f>IF(E7864="","",INDEX(TableLookupWakeUpScore[],MATCH(E7864,TableLookupWakeUpScore[Wake Up],0),MATCH(P$1,TableLookupWakeUpScore[#Headers],0)))</f>
        <v/>
      </c>
      <c r="Q7864" s="30" t="str">
        <f t="shared" si="1960"/>
        <v/>
      </c>
      <c r="R7864" s="31" t="str">
        <f t="shared" si="1961"/>
        <v/>
      </c>
      <c r="S7864" s="34" t="str">
        <f>IF($C7864="","",INDEX(TableLookupSleepQuality[],MATCH($C7864,TableLookupSleepQuality[Sleep Quality Low],1),MATCH(S$1,TableLookupSleepQuality[#Headers],0)))</f>
        <v/>
      </c>
      <c r="T7864" s="35" t="str">
        <f>IF($C7864="","",INDEX(TableLookupSleepQuality[],MATCH($C7864,TableLookupSleepQuality[Sleep Quality Low],1),MATCH(T$1,TableLookupSleepQuality[#Headers],0)))</f>
        <v/>
      </c>
      <c r="X7864" s="36" t="str">
        <f t="shared" si="1962"/>
        <v/>
      </c>
      <c r="Y7864" s="40" t="str">
        <f t="shared" si="1968"/>
        <v/>
      </c>
      <c r="Z7864" s="13" t="str">
        <f t="shared" si="1968"/>
        <v/>
      </c>
      <c r="AA7864" s="13" t="str">
        <f t="shared" si="1968"/>
        <v/>
      </c>
      <c r="AB7864" s="13" t="str">
        <f t="shared" si="1968"/>
        <v/>
      </c>
      <c r="AC7864" s="13" t="str">
        <f t="shared" si="1968"/>
        <v/>
      </c>
      <c r="AD7864" s="13" t="str">
        <f t="shared" si="1968"/>
        <v/>
      </c>
    </row>
    <row r="7865" spans="7:30" x14ac:dyDescent="0.25">
      <c r="G7865" s="18" t="str">
        <f t="shared" si="1953"/>
        <v/>
      </c>
      <c r="H7865" s="22" t="str">
        <f t="shared" si="1954"/>
        <v/>
      </c>
      <c r="I7865" s="23" t="str">
        <f t="shared" si="1955"/>
        <v/>
      </c>
      <c r="J7865" s="22" t="str">
        <f t="shared" si="1956"/>
        <v/>
      </c>
      <c r="K7865" s="24" t="str">
        <f t="shared" si="1957"/>
        <v/>
      </c>
      <c r="L7865" s="42" t="str">
        <f t="shared" si="1963"/>
        <v/>
      </c>
      <c r="M7865" s="43" t="str">
        <f t="shared" si="1964"/>
        <v/>
      </c>
      <c r="N7865" s="26" t="str">
        <f t="shared" si="1958"/>
        <v/>
      </c>
      <c r="O7865" s="26" t="str">
        <f t="shared" si="1959"/>
        <v/>
      </c>
      <c r="P7865" s="28" t="str">
        <f>IF(E7865="","",INDEX(TableLookupWakeUpScore[],MATCH(E7865,TableLookupWakeUpScore[Wake Up],0),MATCH(P$1,TableLookupWakeUpScore[#Headers],0)))</f>
        <v/>
      </c>
      <c r="Q7865" s="30" t="str">
        <f t="shared" si="1960"/>
        <v/>
      </c>
      <c r="R7865" s="31" t="str">
        <f t="shared" si="1961"/>
        <v/>
      </c>
      <c r="S7865" s="34" t="str">
        <f>IF($C7865="","",INDEX(TableLookupSleepQuality[],MATCH($C7865,TableLookupSleepQuality[Sleep Quality Low],1),MATCH(S$1,TableLookupSleepQuality[#Headers],0)))</f>
        <v/>
      </c>
      <c r="T7865" s="35" t="str">
        <f>IF($C7865="","",INDEX(TableLookupSleepQuality[],MATCH($C7865,TableLookupSleepQuality[Sleep Quality Low],1),MATCH(T$1,TableLookupSleepQuality[#Headers],0)))</f>
        <v/>
      </c>
      <c r="X7865" s="36" t="str">
        <f t="shared" si="1962"/>
        <v/>
      </c>
      <c r="Y7865" s="40" t="str">
        <f t="shared" si="1968"/>
        <v/>
      </c>
      <c r="Z7865" s="13" t="str">
        <f t="shared" si="1968"/>
        <v/>
      </c>
      <c r="AA7865" s="13" t="str">
        <f t="shared" si="1968"/>
        <v/>
      </c>
      <c r="AB7865" s="13" t="str">
        <f t="shared" si="1968"/>
        <v/>
      </c>
      <c r="AC7865" s="13" t="str">
        <f t="shared" si="1968"/>
        <v/>
      </c>
      <c r="AD7865" s="13" t="str">
        <f t="shared" si="1968"/>
        <v/>
      </c>
    </row>
    <row r="7866" spans="7:30" x14ac:dyDescent="0.25">
      <c r="G7866" s="18" t="str">
        <f t="shared" si="1953"/>
        <v/>
      </c>
      <c r="H7866" s="22" t="str">
        <f t="shared" si="1954"/>
        <v/>
      </c>
      <c r="I7866" s="23" t="str">
        <f t="shared" si="1955"/>
        <v/>
      </c>
      <c r="J7866" s="22" t="str">
        <f t="shared" si="1956"/>
        <v/>
      </c>
      <c r="K7866" s="24" t="str">
        <f t="shared" si="1957"/>
        <v/>
      </c>
      <c r="L7866" s="42" t="str">
        <f t="shared" si="1963"/>
        <v/>
      </c>
      <c r="M7866" s="43" t="str">
        <f t="shared" si="1964"/>
        <v/>
      </c>
      <c r="N7866" s="26" t="str">
        <f t="shared" si="1958"/>
        <v/>
      </c>
      <c r="O7866" s="26" t="str">
        <f t="shared" si="1959"/>
        <v/>
      </c>
      <c r="P7866" s="28" t="str">
        <f>IF(E7866="","",INDEX(TableLookupWakeUpScore[],MATCH(E7866,TableLookupWakeUpScore[Wake Up],0),MATCH(P$1,TableLookupWakeUpScore[#Headers],0)))</f>
        <v/>
      </c>
      <c r="Q7866" s="30" t="str">
        <f t="shared" si="1960"/>
        <v/>
      </c>
      <c r="R7866" s="31" t="str">
        <f t="shared" si="1961"/>
        <v/>
      </c>
      <c r="S7866" s="34" t="str">
        <f>IF($C7866="","",INDEX(TableLookupSleepQuality[],MATCH($C7866,TableLookupSleepQuality[Sleep Quality Low],1),MATCH(S$1,TableLookupSleepQuality[#Headers],0)))</f>
        <v/>
      </c>
      <c r="T7866" s="35" t="str">
        <f>IF($C7866="","",INDEX(TableLookupSleepQuality[],MATCH($C7866,TableLookupSleepQuality[Sleep Quality Low],1),MATCH(T$1,TableLookupSleepQuality[#Headers],0)))</f>
        <v/>
      </c>
      <c r="X7866" s="36" t="str">
        <f t="shared" si="1962"/>
        <v/>
      </c>
      <c r="Y7866" s="40" t="str">
        <f t="shared" si="1968"/>
        <v/>
      </c>
      <c r="Z7866" s="13" t="str">
        <f t="shared" si="1968"/>
        <v/>
      </c>
      <c r="AA7866" s="13" t="str">
        <f t="shared" si="1968"/>
        <v/>
      </c>
      <c r="AB7866" s="13" t="str">
        <f t="shared" si="1968"/>
        <v/>
      </c>
      <c r="AC7866" s="13" t="str">
        <f t="shared" si="1968"/>
        <v/>
      </c>
      <c r="AD7866" s="13" t="str">
        <f t="shared" si="1968"/>
        <v/>
      </c>
    </row>
    <row r="7867" spans="7:30" x14ac:dyDescent="0.25">
      <c r="G7867" s="18" t="str">
        <f t="shared" si="1953"/>
        <v/>
      </c>
      <c r="H7867" s="22" t="str">
        <f t="shared" si="1954"/>
        <v/>
      </c>
      <c r="I7867" s="23" t="str">
        <f t="shared" si="1955"/>
        <v/>
      </c>
      <c r="J7867" s="22" t="str">
        <f t="shared" si="1956"/>
        <v/>
      </c>
      <c r="K7867" s="24" t="str">
        <f t="shared" si="1957"/>
        <v/>
      </c>
      <c r="L7867" s="42" t="str">
        <f t="shared" si="1963"/>
        <v/>
      </c>
      <c r="M7867" s="43" t="str">
        <f t="shared" si="1964"/>
        <v/>
      </c>
      <c r="N7867" s="26" t="str">
        <f t="shared" si="1958"/>
        <v/>
      </c>
      <c r="O7867" s="26" t="str">
        <f t="shared" si="1959"/>
        <v/>
      </c>
      <c r="P7867" s="28" t="str">
        <f>IF(E7867="","",INDEX(TableLookupWakeUpScore[],MATCH(E7867,TableLookupWakeUpScore[Wake Up],0),MATCH(P$1,TableLookupWakeUpScore[#Headers],0)))</f>
        <v/>
      </c>
      <c r="Q7867" s="30" t="str">
        <f t="shared" si="1960"/>
        <v/>
      </c>
      <c r="R7867" s="31" t="str">
        <f t="shared" si="1961"/>
        <v/>
      </c>
      <c r="S7867" s="34" t="str">
        <f>IF($C7867="","",INDEX(TableLookupSleepQuality[],MATCH($C7867,TableLookupSleepQuality[Sleep Quality Low],1),MATCH(S$1,TableLookupSleepQuality[#Headers],0)))</f>
        <v/>
      </c>
      <c r="T7867" s="35" t="str">
        <f>IF($C7867="","",INDEX(TableLookupSleepQuality[],MATCH($C7867,TableLookupSleepQuality[Sleep Quality Low],1),MATCH(T$1,TableLookupSleepQuality[#Headers],0)))</f>
        <v/>
      </c>
      <c r="X7867" s="36" t="str">
        <f t="shared" si="1962"/>
        <v/>
      </c>
      <c r="Y7867" s="40" t="str">
        <f t="shared" si="1968"/>
        <v/>
      </c>
      <c r="Z7867" s="13" t="str">
        <f t="shared" si="1968"/>
        <v/>
      </c>
      <c r="AA7867" s="13" t="str">
        <f t="shared" si="1968"/>
        <v/>
      </c>
      <c r="AB7867" s="13" t="str">
        <f t="shared" si="1968"/>
        <v/>
      </c>
      <c r="AC7867" s="13" t="str">
        <f t="shared" si="1968"/>
        <v/>
      </c>
      <c r="AD7867" s="13" t="str">
        <f t="shared" si="1968"/>
        <v/>
      </c>
    </row>
    <row r="7868" spans="7:30" x14ac:dyDescent="0.25">
      <c r="G7868" s="18" t="str">
        <f t="shared" si="1953"/>
        <v/>
      </c>
      <c r="H7868" s="22" t="str">
        <f t="shared" si="1954"/>
        <v/>
      </c>
      <c r="I7868" s="23" t="str">
        <f t="shared" si="1955"/>
        <v/>
      </c>
      <c r="J7868" s="22" t="str">
        <f t="shared" si="1956"/>
        <v/>
      </c>
      <c r="K7868" s="24" t="str">
        <f t="shared" si="1957"/>
        <v/>
      </c>
      <c r="L7868" s="42" t="str">
        <f t="shared" si="1963"/>
        <v/>
      </c>
      <c r="M7868" s="43" t="str">
        <f t="shared" si="1964"/>
        <v/>
      </c>
      <c r="N7868" s="26" t="str">
        <f t="shared" si="1958"/>
        <v/>
      </c>
      <c r="O7868" s="26" t="str">
        <f t="shared" si="1959"/>
        <v/>
      </c>
      <c r="P7868" s="28" t="str">
        <f>IF(E7868="","",INDEX(TableLookupWakeUpScore[],MATCH(E7868,TableLookupWakeUpScore[Wake Up],0),MATCH(P$1,TableLookupWakeUpScore[#Headers],0)))</f>
        <v/>
      </c>
      <c r="Q7868" s="30" t="str">
        <f t="shared" si="1960"/>
        <v/>
      </c>
      <c r="R7868" s="31" t="str">
        <f t="shared" si="1961"/>
        <v/>
      </c>
      <c r="S7868" s="34" t="str">
        <f>IF($C7868="","",INDEX(TableLookupSleepQuality[],MATCH($C7868,TableLookupSleepQuality[Sleep Quality Low],1),MATCH(S$1,TableLookupSleepQuality[#Headers],0)))</f>
        <v/>
      </c>
      <c r="T7868" s="35" t="str">
        <f>IF($C7868="","",INDEX(TableLookupSleepQuality[],MATCH($C7868,TableLookupSleepQuality[Sleep Quality Low],1),MATCH(T$1,TableLookupSleepQuality[#Headers],0)))</f>
        <v/>
      </c>
      <c r="X7868" s="36" t="str">
        <f t="shared" si="1962"/>
        <v/>
      </c>
      <c r="Y7868" s="40" t="str">
        <f t="shared" si="1968"/>
        <v/>
      </c>
      <c r="Z7868" s="13" t="str">
        <f t="shared" si="1968"/>
        <v/>
      </c>
      <c r="AA7868" s="13" t="str">
        <f t="shared" si="1968"/>
        <v/>
      </c>
      <c r="AB7868" s="13" t="str">
        <f t="shared" si="1968"/>
        <v/>
      </c>
      <c r="AC7868" s="13" t="str">
        <f t="shared" si="1968"/>
        <v/>
      </c>
      <c r="AD7868" s="13" t="str">
        <f t="shared" si="1968"/>
        <v/>
      </c>
    </row>
    <row r="7869" spans="7:30" x14ac:dyDescent="0.25">
      <c r="G7869" s="18" t="str">
        <f t="shared" si="1953"/>
        <v/>
      </c>
      <c r="H7869" s="22" t="str">
        <f t="shared" si="1954"/>
        <v/>
      </c>
      <c r="I7869" s="23" t="str">
        <f t="shared" si="1955"/>
        <v/>
      </c>
      <c r="J7869" s="22" t="str">
        <f t="shared" si="1956"/>
        <v/>
      </c>
      <c r="K7869" s="24" t="str">
        <f t="shared" si="1957"/>
        <v/>
      </c>
      <c r="L7869" s="42" t="str">
        <f t="shared" si="1963"/>
        <v/>
      </c>
      <c r="M7869" s="43" t="str">
        <f t="shared" si="1964"/>
        <v/>
      </c>
      <c r="N7869" s="26" t="str">
        <f t="shared" si="1958"/>
        <v/>
      </c>
      <c r="O7869" s="26" t="str">
        <f t="shared" si="1959"/>
        <v/>
      </c>
      <c r="P7869" s="28" t="str">
        <f>IF(E7869="","",INDEX(TableLookupWakeUpScore[],MATCH(E7869,TableLookupWakeUpScore[Wake Up],0),MATCH(P$1,TableLookupWakeUpScore[#Headers],0)))</f>
        <v/>
      </c>
      <c r="Q7869" s="30" t="str">
        <f t="shared" si="1960"/>
        <v/>
      </c>
      <c r="R7869" s="31" t="str">
        <f t="shared" si="1961"/>
        <v/>
      </c>
      <c r="S7869" s="34" t="str">
        <f>IF($C7869="","",INDEX(TableLookupSleepQuality[],MATCH($C7869,TableLookupSleepQuality[Sleep Quality Low],1),MATCH(S$1,TableLookupSleepQuality[#Headers],0)))</f>
        <v/>
      </c>
      <c r="T7869" s="35" t="str">
        <f>IF($C7869="","",INDEX(TableLookupSleepQuality[],MATCH($C7869,TableLookupSleepQuality[Sleep Quality Low],1),MATCH(T$1,TableLookupSleepQuality[#Headers],0)))</f>
        <v/>
      </c>
      <c r="X7869" s="36" t="str">
        <f t="shared" si="1962"/>
        <v/>
      </c>
      <c r="Y7869" s="40" t="str">
        <f t="shared" si="1968"/>
        <v/>
      </c>
      <c r="Z7869" s="13" t="str">
        <f t="shared" si="1968"/>
        <v/>
      </c>
      <c r="AA7869" s="13" t="str">
        <f t="shared" si="1968"/>
        <v/>
      </c>
      <c r="AB7869" s="13" t="str">
        <f t="shared" si="1968"/>
        <v/>
      </c>
      <c r="AC7869" s="13" t="str">
        <f t="shared" si="1968"/>
        <v/>
      </c>
      <c r="AD7869" s="13" t="str">
        <f t="shared" si="1968"/>
        <v/>
      </c>
    </row>
    <row r="7870" spans="7:30" x14ac:dyDescent="0.25">
      <c r="G7870" s="18" t="str">
        <f t="shared" si="1953"/>
        <v/>
      </c>
      <c r="H7870" s="22" t="str">
        <f t="shared" si="1954"/>
        <v/>
      </c>
      <c r="I7870" s="23" t="str">
        <f t="shared" si="1955"/>
        <v/>
      </c>
      <c r="J7870" s="22" t="str">
        <f t="shared" si="1956"/>
        <v/>
      </c>
      <c r="K7870" s="24" t="str">
        <f t="shared" si="1957"/>
        <v/>
      </c>
      <c r="L7870" s="42" t="str">
        <f t="shared" si="1963"/>
        <v/>
      </c>
      <c r="M7870" s="43" t="str">
        <f t="shared" si="1964"/>
        <v/>
      </c>
      <c r="N7870" s="26" t="str">
        <f t="shared" si="1958"/>
        <v/>
      </c>
      <c r="O7870" s="26" t="str">
        <f t="shared" si="1959"/>
        <v/>
      </c>
      <c r="P7870" s="28" t="str">
        <f>IF(E7870="","",INDEX(TableLookupWakeUpScore[],MATCH(E7870,TableLookupWakeUpScore[Wake Up],0),MATCH(P$1,TableLookupWakeUpScore[#Headers],0)))</f>
        <v/>
      </c>
      <c r="Q7870" s="30" t="str">
        <f t="shared" si="1960"/>
        <v/>
      </c>
      <c r="R7870" s="31" t="str">
        <f t="shared" si="1961"/>
        <v/>
      </c>
      <c r="S7870" s="34" t="str">
        <f>IF($C7870="","",INDEX(TableLookupSleepQuality[],MATCH($C7870,TableLookupSleepQuality[Sleep Quality Low],1),MATCH(S$1,TableLookupSleepQuality[#Headers],0)))</f>
        <v/>
      </c>
      <c r="T7870" s="35" t="str">
        <f>IF($C7870="","",INDEX(TableLookupSleepQuality[],MATCH($C7870,TableLookupSleepQuality[Sleep Quality Low],1),MATCH(T$1,TableLookupSleepQuality[#Headers],0)))</f>
        <v/>
      </c>
      <c r="X7870" s="36" t="str">
        <f t="shared" si="1962"/>
        <v/>
      </c>
      <c r="Y7870" s="40" t="str">
        <f t="shared" si="1968"/>
        <v/>
      </c>
      <c r="Z7870" s="13" t="str">
        <f t="shared" si="1968"/>
        <v/>
      </c>
      <c r="AA7870" s="13" t="str">
        <f t="shared" si="1968"/>
        <v/>
      </c>
      <c r="AB7870" s="13" t="str">
        <f t="shared" si="1968"/>
        <v/>
      </c>
      <c r="AC7870" s="13" t="str">
        <f t="shared" si="1968"/>
        <v/>
      </c>
      <c r="AD7870" s="13" t="str">
        <f t="shared" si="1968"/>
        <v/>
      </c>
    </row>
    <row r="7871" spans="7:30" x14ac:dyDescent="0.25">
      <c r="G7871" s="18" t="str">
        <f t="shared" si="1953"/>
        <v/>
      </c>
      <c r="H7871" s="22" t="str">
        <f t="shared" si="1954"/>
        <v/>
      </c>
      <c r="I7871" s="23" t="str">
        <f t="shared" si="1955"/>
        <v/>
      </c>
      <c r="J7871" s="22" t="str">
        <f t="shared" si="1956"/>
        <v/>
      </c>
      <c r="K7871" s="24" t="str">
        <f t="shared" si="1957"/>
        <v/>
      </c>
      <c r="L7871" s="42" t="str">
        <f t="shared" si="1963"/>
        <v/>
      </c>
      <c r="M7871" s="43" t="str">
        <f t="shared" si="1964"/>
        <v/>
      </c>
      <c r="N7871" s="26" t="str">
        <f t="shared" si="1958"/>
        <v/>
      </c>
      <c r="O7871" s="26" t="str">
        <f t="shared" si="1959"/>
        <v/>
      </c>
      <c r="P7871" s="28" t="str">
        <f>IF(E7871="","",INDEX(TableLookupWakeUpScore[],MATCH(E7871,TableLookupWakeUpScore[Wake Up],0),MATCH(P$1,TableLookupWakeUpScore[#Headers],0)))</f>
        <v/>
      </c>
      <c r="Q7871" s="30" t="str">
        <f t="shared" si="1960"/>
        <v/>
      </c>
      <c r="R7871" s="31" t="str">
        <f t="shared" si="1961"/>
        <v/>
      </c>
      <c r="S7871" s="34" t="str">
        <f>IF($C7871="","",INDEX(TableLookupSleepQuality[],MATCH($C7871,TableLookupSleepQuality[Sleep Quality Low],1),MATCH(S$1,TableLookupSleepQuality[#Headers],0)))</f>
        <v/>
      </c>
      <c r="T7871" s="35" t="str">
        <f>IF($C7871="","",INDEX(TableLookupSleepQuality[],MATCH($C7871,TableLookupSleepQuality[Sleep Quality Low],1),MATCH(T$1,TableLookupSleepQuality[#Headers],0)))</f>
        <v/>
      </c>
      <c r="X7871" s="36" t="str">
        <f t="shared" si="1962"/>
        <v/>
      </c>
      <c r="Y7871" s="40" t="str">
        <f t="shared" si="1968"/>
        <v/>
      </c>
      <c r="Z7871" s="13" t="str">
        <f t="shared" si="1968"/>
        <v/>
      </c>
      <c r="AA7871" s="13" t="str">
        <f t="shared" si="1968"/>
        <v/>
      </c>
      <c r="AB7871" s="13" t="str">
        <f t="shared" si="1968"/>
        <v/>
      </c>
      <c r="AC7871" s="13" t="str">
        <f t="shared" si="1968"/>
        <v/>
      </c>
      <c r="AD7871" s="13" t="str">
        <f t="shared" si="1968"/>
        <v/>
      </c>
    </row>
    <row r="7872" spans="7:30" x14ac:dyDescent="0.25">
      <c r="G7872" s="18" t="str">
        <f t="shared" si="1953"/>
        <v/>
      </c>
      <c r="H7872" s="22" t="str">
        <f t="shared" si="1954"/>
        <v/>
      </c>
      <c r="I7872" s="23" t="str">
        <f t="shared" si="1955"/>
        <v/>
      </c>
      <c r="J7872" s="22" t="str">
        <f t="shared" si="1956"/>
        <v/>
      </c>
      <c r="K7872" s="24" t="str">
        <f t="shared" si="1957"/>
        <v/>
      </c>
      <c r="L7872" s="42" t="str">
        <f t="shared" si="1963"/>
        <v/>
      </c>
      <c r="M7872" s="43" t="str">
        <f t="shared" si="1964"/>
        <v/>
      </c>
      <c r="N7872" s="26" t="str">
        <f t="shared" si="1958"/>
        <v/>
      </c>
      <c r="O7872" s="26" t="str">
        <f t="shared" si="1959"/>
        <v/>
      </c>
      <c r="P7872" s="28" t="str">
        <f>IF(E7872="","",INDEX(TableLookupWakeUpScore[],MATCH(E7872,TableLookupWakeUpScore[Wake Up],0),MATCH(P$1,TableLookupWakeUpScore[#Headers],0)))</f>
        <v/>
      </c>
      <c r="Q7872" s="30" t="str">
        <f t="shared" si="1960"/>
        <v/>
      </c>
      <c r="R7872" s="31" t="str">
        <f t="shared" si="1961"/>
        <v/>
      </c>
      <c r="S7872" s="34" t="str">
        <f>IF($C7872="","",INDEX(TableLookupSleepQuality[],MATCH($C7872,TableLookupSleepQuality[Sleep Quality Low],1),MATCH(S$1,TableLookupSleepQuality[#Headers],0)))</f>
        <v/>
      </c>
      <c r="T7872" s="35" t="str">
        <f>IF($C7872="","",INDEX(TableLookupSleepQuality[],MATCH($C7872,TableLookupSleepQuality[Sleep Quality Low],1),MATCH(T$1,TableLookupSleepQuality[#Headers],0)))</f>
        <v/>
      </c>
      <c r="X7872" s="36" t="str">
        <f t="shared" si="1962"/>
        <v/>
      </c>
      <c r="Y7872" s="40" t="str">
        <f t="shared" si="1968"/>
        <v/>
      </c>
      <c r="Z7872" s="13" t="str">
        <f t="shared" si="1968"/>
        <v/>
      </c>
      <c r="AA7872" s="13" t="str">
        <f t="shared" si="1968"/>
        <v/>
      </c>
      <c r="AB7872" s="13" t="str">
        <f t="shared" si="1968"/>
        <v/>
      </c>
      <c r="AC7872" s="13" t="str">
        <f t="shared" si="1968"/>
        <v/>
      </c>
      <c r="AD7872" s="13" t="str">
        <f t="shared" si="1968"/>
        <v/>
      </c>
    </row>
    <row r="7873" spans="7:30" x14ac:dyDescent="0.25">
      <c r="G7873" s="18" t="str">
        <f t="shared" si="1953"/>
        <v/>
      </c>
      <c r="H7873" s="22" t="str">
        <f t="shared" si="1954"/>
        <v/>
      </c>
      <c r="I7873" s="23" t="str">
        <f t="shared" si="1955"/>
        <v/>
      </c>
      <c r="J7873" s="22" t="str">
        <f t="shared" si="1956"/>
        <v/>
      </c>
      <c r="K7873" s="24" t="str">
        <f t="shared" si="1957"/>
        <v/>
      </c>
      <c r="L7873" s="42" t="str">
        <f t="shared" si="1963"/>
        <v/>
      </c>
      <c r="M7873" s="43" t="str">
        <f t="shared" si="1964"/>
        <v/>
      </c>
      <c r="N7873" s="26" t="str">
        <f t="shared" si="1958"/>
        <v/>
      </c>
      <c r="O7873" s="26" t="str">
        <f t="shared" si="1959"/>
        <v/>
      </c>
      <c r="P7873" s="28" t="str">
        <f>IF(E7873="","",INDEX(TableLookupWakeUpScore[],MATCH(E7873,TableLookupWakeUpScore[Wake Up],0),MATCH(P$1,TableLookupWakeUpScore[#Headers],0)))</f>
        <v/>
      </c>
      <c r="Q7873" s="30" t="str">
        <f t="shared" si="1960"/>
        <v/>
      </c>
      <c r="R7873" s="31" t="str">
        <f t="shared" si="1961"/>
        <v/>
      </c>
      <c r="S7873" s="34" t="str">
        <f>IF($C7873="","",INDEX(TableLookupSleepQuality[],MATCH($C7873,TableLookupSleepQuality[Sleep Quality Low],1),MATCH(S$1,TableLookupSleepQuality[#Headers],0)))</f>
        <v/>
      </c>
      <c r="T7873" s="35" t="str">
        <f>IF($C7873="","",INDEX(TableLookupSleepQuality[],MATCH($C7873,TableLookupSleepQuality[Sleep Quality Low],1),MATCH(T$1,TableLookupSleepQuality[#Headers],0)))</f>
        <v/>
      </c>
      <c r="X7873" s="36" t="str">
        <f t="shared" si="1962"/>
        <v/>
      </c>
      <c r="Y7873" s="40" t="str">
        <f t="shared" si="1968"/>
        <v/>
      </c>
      <c r="Z7873" s="13" t="str">
        <f t="shared" si="1968"/>
        <v/>
      </c>
      <c r="AA7873" s="13" t="str">
        <f t="shared" si="1968"/>
        <v/>
      </c>
      <c r="AB7873" s="13" t="str">
        <f t="shared" si="1968"/>
        <v/>
      </c>
      <c r="AC7873" s="13" t="str">
        <f t="shared" si="1968"/>
        <v/>
      </c>
      <c r="AD7873" s="13" t="str">
        <f t="shared" si="1968"/>
        <v/>
      </c>
    </row>
    <row r="7874" spans="7:30" x14ac:dyDescent="0.25">
      <c r="G7874" s="18" t="str">
        <f t="shared" ref="G7874:G7937" si="1969">IF($B7874="","",VALUE(TEXT($B7874,"yyyy")))</f>
        <v/>
      </c>
      <c r="H7874" s="22" t="str">
        <f t="shared" ref="H7874:H7937" si="1970">IF($B7874="","",VALUE(TEXT($B7874,"mm")))</f>
        <v/>
      </c>
      <c r="I7874" s="23" t="str">
        <f t="shared" ref="I7874:I7937" si="1971">IF($B7874="","",TEXT($B7874,"mmm"))</f>
        <v/>
      </c>
      <c r="J7874" s="22" t="str">
        <f t="shared" ref="J7874:J7937" si="1972">IF($B7874="","",VALUE(TEXT($B7874,"dd")))</f>
        <v/>
      </c>
      <c r="K7874" s="24" t="str">
        <f t="shared" ref="K7874:K7937" si="1973">IF($B7874="","",TEXT($B7874,"ddd"))</f>
        <v/>
      </c>
      <c r="L7874" s="42" t="str">
        <f t="shared" si="1963"/>
        <v/>
      </c>
      <c r="M7874" s="43" t="str">
        <f t="shared" si="1964"/>
        <v/>
      </c>
      <c r="N7874" s="26" t="str">
        <f t="shared" ref="N7874:N7937" si="1974">IF(A7874="","",TIME(HOUR(A7874),MINUTE(A7874),SECOND(A7874)))</f>
        <v/>
      </c>
      <c r="O7874" s="26" t="str">
        <f t="shared" ref="O7874:O7937" si="1975">IF(B7874="","",TIME(HOUR(B7874),MINUTE(B7874),SECOND(B7874)))</f>
        <v/>
      </c>
      <c r="P7874" s="28" t="str">
        <f>IF(E7874="","",INDEX(TableLookupWakeUpScore[],MATCH(E7874,TableLookupWakeUpScore[Wake Up],0),MATCH(P$1,TableLookupWakeUpScore[#Headers],0)))</f>
        <v/>
      </c>
      <c r="Q7874" s="30" t="str">
        <f t="shared" ref="Q7874:Q7937" si="1976">IF(D7874="","",D7874*24)</f>
        <v/>
      </c>
      <c r="R7874" s="31" t="str">
        <f t="shared" ref="R7874:R7937" si="1977">IF(OR(A7874="",B7874=""),"",B7874-A7874)</f>
        <v/>
      </c>
      <c r="S7874" s="34" t="str">
        <f>IF($C7874="","",INDEX(TableLookupSleepQuality[],MATCH($C7874,TableLookupSleepQuality[Sleep Quality Low],1),MATCH(S$1,TableLookupSleepQuality[#Headers],0)))</f>
        <v/>
      </c>
      <c r="T7874" s="35" t="str">
        <f>IF($C7874="","",INDEX(TableLookupSleepQuality[],MATCH($C7874,TableLookupSleepQuality[Sleep Quality Low],1),MATCH(T$1,TableLookupSleepQuality[#Headers],0)))</f>
        <v/>
      </c>
      <c r="X7874" s="36" t="str">
        <f t="shared" ref="X7874:X7937" si="1978">IF($M7874="","",IF($M7874&gt;=RangeLookupDateStartedRecordingSleepNotes,"YES","NO"))</f>
        <v/>
      </c>
      <c r="Y7874" s="40" t="str">
        <f t="shared" si="1968"/>
        <v/>
      </c>
      <c r="Z7874" s="13" t="str">
        <f t="shared" si="1968"/>
        <v/>
      </c>
      <c r="AA7874" s="13" t="str">
        <f t="shared" si="1968"/>
        <v/>
      </c>
      <c r="AB7874" s="13" t="str">
        <f t="shared" si="1968"/>
        <v/>
      </c>
      <c r="AC7874" s="13" t="str">
        <f t="shared" si="1968"/>
        <v/>
      </c>
      <c r="AD7874" s="13" t="str">
        <f t="shared" si="1968"/>
        <v/>
      </c>
    </row>
    <row r="7875" spans="7:30" x14ac:dyDescent="0.25">
      <c r="G7875" s="18" t="str">
        <f t="shared" si="1969"/>
        <v/>
      </c>
      <c r="H7875" s="22" t="str">
        <f t="shared" si="1970"/>
        <v/>
      </c>
      <c r="I7875" s="23" t="str">
        <f t="shared" si="1971"/>
        <v/>
      </c>
      <c r="J7875" s="22" t="str">
        <f t="shared" si="1972"/>
        <v/>
      </c>
      <c r="K7875" s="24" t="str">
        <f t="shared" si="1973"/>
        <v/>
      </c>
      <c r="L7875" s="42" t="str">
        <f t="shared" ref="L7875:L7938" si="1979">IF(A7875="","",DATE(YEAR(A7875),MONTH(A7875),DAY(A7875)))</f>
        <v/>
      </c>
      <c r="M7875" s="43" t="str">
        <f t="shared" ref="M7875:M7938" si="1980">IF(B7875="","",DATE(YEAR(B7875),MONTH(B7875),DAY(B7875)))</f>
        <v/>
      </c>
      <c r="N7875" s="26" t="str">
        <f t="shared" si="1974"/>
        <v/>
      </c>
      <c r="O7875" s="26" t="str">
        <f t="shared" si="1975"/>
        <v/>
      </c>
      <c r="P7875" s="28" t="str">
        <f>IF(E7875="","",INDEX(TableLookupWakeUpScore[],MATCH(E7875,TableLookupWakeUpScore[Wake Up],0),MATCH(P$1,TableLookupWakeUpScore[#Headers],0)))</f>
        <v/>
      </c>
      <c r="Q7875" s="30" t="str">
        <f t="shared" si="1976"/>
        <v/>
      </c>
      <c r="R7875" s="31" t="str">
        <f t="shared" si="1977"/>
        <v/>
      </c>
      <c r="S7875" s="34" t="str">
        <f>IF($C7875="","",INDEX(TableLookupSleepQuality[],MATCH($C7875,TableLookupSleepQuality[Sleep Quality Low],1),MATCH(S$1,TableLookupSleepQuality[#Headers],0)))</f>
        <v/>
      </c>
      <c r="T7875" s="35" t="str">
        <f>IF($C7875="","",INDEX(TableLookupSleepQuality[],MATCH($C7875,TableLookupSleepQuality[Sleep Quality Low],1),MATCH(T$1,TableLookupSleepQuality[#Headers],0)))</f>
        <v/>
      </c>
      <c r="X7875" s="36" t="str">
        <f t="shared" si="1978"/>
        <v/>
      </c>
      <c r="Y7875" s="40" t="str">
        <f t="shared" ref="Y7875:AD7890" si="1981">IF(OR($X7875="NO",$X7875=""),"",IF(COUNTIF($F7875,"*" &amp; Y$1 &amp; "*"),"YES","NO"))</f>
        <v/>
      </c>
      <c r="Z7875" s="13" t="str">
        <f t="shared" si="1981"/>
        <v/>
      </c>
      <c r="AA7875" s="13" t="str">
        <f t="shared" si="1981"/>
        <v/>
      </c>
      <c r="AB7875" s="13" t="str">
        <f t="shared" si="1981"/>
        <v/>
      </c>
      <c r="AC7875" s="13" t="str">
        <f t="shared" si="1981"/>
        <v/>
      </c>
      <c r="AD7875" s="13" t="str">
        <f t="shared" si="1981"/>
        <v/>
      </c>
    </row>
    <row r="7876" spans="7:30" x14ac:dyDescent="0.25">
      <c r="G7876" s="18" t="str">
        <f t="shared" si="1969"/>
        <v/>
      </c>
      <c r="H7876" s="22" t="str">
        <f t="shared" si="1970"/>
        <v/>
      </c>
      <c r="I7876" s="23" t="str">
        <f t="shared" si="1971"/>
        <v/>
      </c>
      <c r="J7876" s="22" t="str">
        <f t="shared" si="1972"/>
        <v/>
      </c>
      <c r="K7876" s="24" t="str">
        <f t="shared" si="1973"/>
        <v/>
      </c>
      <c r="L7876" s="42" t="str">
        <f t="shared" si="1979"/>
        <v/>
      </c>
      <c r="M7876" s="43" t="str">
        <f t="shared" si="1980"/>
        <v/>
      </c>
      <c r="N7876" s="26" t="str">
        <f t="shared" si="1974"/>
        <v/>
      </c>
      <c r="O7876" s="26" t="str">
        <f t="shared" si="1975"/>
        <v/>
      </c>
      <c r="P7876" s="28" t="str">
        <f>IF(E7876="","",INDEX(TableLookupWakeUpScore[],MATCH(E7876,TableLookupWakeUpScore[Wake Up],0),MATCH(P$1,TableLookupWakeUpScore[#Headers],0)))</f>
        <v/>
      </c>
      <c r="Q7876" s="30" t="str">
        <f t="shared" si="1976"/>
        <v/>
      </c>
      <c r="R7876" s="31" t="str">
        <f t="shared" si="1977"/>
        <v/>
      </c>
      <c r="S7876" s="34" t="str">
        <f>IF($C7876="","",INDEX(TableLookupSleepQuality[],MATCH($C7876,TableLookupSleepQuality[Sleep Quality Low],1),MATCH(S$1,TableLookupSleepQuality[#Headers],0)))</f>
        <v/>
      </c>
      <c r="T7876" s="35" t="str">
        <f>IF($C7876="","",INDEX(TableLookupSleepQuality[],MATCH($C7876,TableLookupSleepQuality[Sleep Quality Low],1),MATCH(T$1,TableLookupSleepQuality[#Headers],0)))</f>
        <v/>
      </c>
      <c r="X7876" s="36" t="str">
        <f t="shared" si="1978"/>
        <v/>
      </c>
      <c r="Y7876" s="40" t="str">
        <f t="shared" si="1981"/>
        <v/>
      </c>
      <c r="Z7876" s="13" t="str">
        <f t="shared" si="1981"/>
        <v/>
      </c>
      <c r="AA7876" s="13" t="str">
        <f t="shared" si="1981"/>
        <v/>
      </c>
      <c r="AB7876" s="13" t="str">
        <f t="shared" si="1981"/>
        <v/>
      </c>
      <c r="AC7876" s="13" t="str">
        <f t="shared" si="1981"/>
        <v/>
      </c>
      <c r="AD7876" s="13" t="str">
        <f t="shared" si="1981"/>
        <v/>
      </c>
    </row>
    <row r="7877" spans="7:30" x14ac:dyDescent="0.25">
      <c r="G7877" s="18" t="str">
        <f t="shared" si="1969"/>
        <v/>
      </c>
      <c r="H7877" s="22" t="str">
        <f t="shared" si="1970"/>
        <v/>
      </c>
      <c r="I7877" s="23" t="str">
        <f t="shared" si="1971"/>
        <v/>
      </c>
      <c r="J7877" s="22" t="str">
        <f t="shared" si="1972"/>
        <v/>
      </c>
      <c r="K7877" s="24" t="str">
        <f t="shared" si="1973"/>
        <v/>
      </c>
      <c r="L7877" s="42" t="str">
        <f t="shared" si="1979"/>
        <v/>
      </c>
      <c r="M7877" s="43" t="str">
        <f t="shared" si="1980"/>
        <v/>
      </c>
      <c r="N7877" s="26" t="str">
        <f t="shared" si="1974"/>
        <v/>
      </c>
      <c r="O7877" s="26" t="str">
        <f t="shared" si="1975"/>
        <v/>
      </c>
      <c r="P7877" s="28" t="str">
        <f>IF(E7877="","",INDEX(TableLookupWakeUpScore[],MATCH(E7877,TableLookupWakeUpScore[Wake Up],0),MATCH(P$1,TableLookupWakeUpScore[#Headers],0)))</f>
        <v/>
      </c>
      <c r="Q7877" s="30" t="str">
        <f t="shared" si="1976"/>
        <v/>
      </c>
      <c r="R7877" s="31" t="str">
        <f t="shared" si="1977"/>
        <v/>
      </c>
      <c r="S7877" s="34" t="str">
        <f>IF($C7877="","",INDEX(TableLookupSleepQuality[],MATCH($C7877,TableLookupSleepQuality[Sleep Quality Low],1),MATCH(S$1,TableLookupSleepQuality[#Headers],0)))</f>
        <v/>
      </c>
      <c r="T7877" s="35" t="str">
        <f>IF($C7877="","",INDEX(TableLookupSleepQuality[],MATCH($C7877,TableLookupSleepQuality[Sleep Quality Low],1),MATCH(T$1,TableLookupSleepQuality[#Headers],0)))</f>
        <v/>
      </c>
      <c r="X7877" s="36" t="str">
        <f t="shared" si="1978"/>
        <v/>
      </c>
      <c r="Y7877" s="40" t="str">
        <f t="shared" si="1981"/>
        <v/>
      </c>
      <c r="Z7877" s="13" t="str">
        <f t="shared" si="1981"/>
        <v/>
      </c>
      <c r="AA7877" s="13" t="str">
        <f t="shared" si="1981"/>
        <v/>
      </c>
      <c r="AB7877" s="13" t="str">
        <f t="shared" si="1981"/>
        <v/>
      </c>
      <c r="AC7877" s="13" t="str">
        <f t="shared" si="1981"/>
        <v/>
      </c>
      <c r="AD7877" s="13" t="str">
        <f t="shared" si="1981"/>
        <v/>
      </c>
    </row>
    <row r="7878" spans="7:30" x14ac:dyDescent="0.25">
      <c r="G7878" s="18" t="str">
        <f t="shared" si="1969"/>
        <v/>
      </c>
      <c r="H7878" s="22" t="str">
        <f t="shared" si="1970"/>
        <v/>
      </c>
      <c r="I7878" s="23" t="str">
        <f t="shared" si="1971"/>
        <v/>
      </c>
      <c r="J7878" s="22" t="str">
        <f t="shared" si="1972"/>
        <v/>
      </c>
      <c r="K7878" s="24" t="str">
        <f t="shared" si="1973"/>
        <v/>
      </c>
      <c r="L7878" s="42" t="str">
        <f t="shared" si="1979"/>
        <v/>
      </c>
      <c r="M7878" s="43" t="str">
        <f t="shared" si="1980"/>
        <v/>
      </c>
      <c r="N7878" s="26" t="str">
        <f t="shared" si="1974"/>
        <v/>
      </c>
      <c r="O7878" s="26" t="str">
        <f t="shared" si="1975"/>
        <v/>
      </c>
      <c r="P7878" s="28" t="str">
        <f>IF(E7878="","",INDEX(TableLookupWakeUpScore[],MATCH(E7878,TableLookupWakeUpScore[Wake Up],0),MATCH(P$1,TableLookupWakeUpScore[#Headers],0)))</f>
        <v/>
      </c>
      <c r="Q7878" s="30" t="str">
        <f t="shared" si="1976"/>
        <v/>
      </c>
      <c r="R7878" s="31" t="str">
        <f t="shared" si="1977"/>
        <v/>
      </c>
      <c r="S7878" s="34" t="str">
        <f>IF($C7878="","",INDEX(TableLookupSleepQuality[],MATCH($C7878,TableLookupSleepQuality[Sleep Quality Low],1),MATCH(S$1,TableLookupSleepQuality[#Headers],0)))</f>
        <v/>
      </c>
      <c r="T7878" s="35" t="str">
        <f>IF($C7878="","",INDEX(TableLookupSleepQuality[],MATCH($C7878,TableLookupSleepQuality[Sleep Quality Low],1),MATCH(T$1,TableLookupSleepQuality[#Headers],0)))</f>
        <v/>
      </c>
      <c r="X7878" s="36" t="str">
        <f t="shared" si="1978"/>
        <v/>
      </c>
      <c r="Y7878" s="40" t="str">
        <f t="shared" si="1981"/>
        <v/>
      </c>
      <c r="Z7878" s="13" t="str">
        <f t="shared" si="1981"/>
        <v/>
      </c>
      <c r="AA7878" s="13" t="str">
        <f t="shared" si="1981"/>
        <v/>
      </c>
      <c r="AB7878" s="13" t="str">
        <f t="shared" si="1981"/>
        <v/>
      </c>
      <c r="AC7878" s="13" t="str">
        <f t="shared" si="1981"/>
        <v/>
      </c>
      <c r="AD7878" s="13" t="str">
        <f t="shared" si="1981"/>
        <v/>
      </c>
    </row>
    <row r="7879" spans="7:30" x14ac:dyDescent="0.25">
      <c r="G7879" s="18" t="str">
        <f t="shared" si="1969"/>
        <v/>
      </c>
      <c r="H7879" s="22" t="str">
        <f t="shared" si="1970"/>
        <v/>
      </c>
      <c r="I7879" s="23" t="str">
        <f t="shared" si="1971"/>
        <v/>
      </c>
      <c r="J7879" s="22" t="str">
        <f t="shared" si="1972"/>
        <v/>
      </c>
      <c r="K7879" s="24" t="str">
        <f t="shared" si="1973"/>
        <v/>
      </c>
      <c r="L7879" s="42" t="str">
        <f t="shared" si="1979"/>
        <v/>
      </c>
      <c r="M7879" s="43" t="str">
        <f t="shared" si="1980"/>
        <v/>
      </c>
      <c r="N7879" s="26" t="str">
        <f t="shared" si="1974"/>
        <v/>
      </c>
      <c r="O7879" s="26" t="str">
        <f t="shared" si="1975"/>
        <v/>
      </c>
      <c r="P7879" s="28" t="str">
        <f>IF(E7879="","",INDEX(TableLookupWakeUpScore[],MATCH(E7879,TableLookupWakeUpScore[Wake Up],0),MATCH(P$1,TableLookupWakeUpScore[#Headers],0)))</f>
        <v/>
      </c>
      <c r="Q7879" s="30" t="str">
        <f t="shared" si="1976"/>
        <v/>
      </c>
      <c r="R7879" s="31" t="str">
        <f t="shared" si="1977"/>
        <v/>
      </c>
      <c r="S7879" s="34" t="str">
        <f>IF($C7879="","",INDEX(TableLookupSleepQuality[],MATCH($C7879,TableLookupSleepQuality[Sleep Quality Low],1),MATCH(S$1,TableLookupSleepQuality[#Headers],0)))</f>
        <v/>
      </c>
      <c r="T7879" s="35" t="str">
        <f>IF($C7879="","",INDEX(TableLookupSleepQuality[],MATCH($C7879,TableLookupSleepQuality[Sleep Quality Low],1),MATCH(T$1,TableLookupSleepQuality[#Headers],0)))</f>
        <v/>
      </c>
      <c r="X7879" s="36" t="str">
        <f t="shared" si="1978"/>
        <v/>
      </c>
      <c r="Y7879" s="40" t="str">
        <f t="shared" si="1981"/>
        <v/>
      </c>
      <c r="Z7879" s="13" t="str">
        <f t="shared" si="1981"/>
        <v/>
      </c>
      <c r="AA7879" s="13" t="str">
        <f t="shared" si="1981"/>
        <v/>
      </c>
      <c r="AB7879" s="13" t="str">
        <f t="shared" si="1981"/>
        <v/>
      </c>
      <c r="AC7879" s="13" t="str">
        <f t="shared" si="1981"/>
        <v/>
      </c>
      <c r="AD7879" s="13" t="str">
        <f t="shared" si="1981"/>
        <v/>
      </c>
    </row>
    <row r="7880" spans="7:30" x14ac:dyDescent="0.25">
      <c r="G7880" s="18" t="str">
        <f t="shared" si="1969"/>
        <v/>
      </c>
      <c r="H7880" s="22" t="str">
        <f t="shared" si="1970"/>
        <v/>
      </c>
      <c r="I7880" s="23" t="str">
        <f t="shared" si="1971"/>
        <v/>
      </c>
      <c r="J7880" s="22" t="str">
        <f t="shared" si="1972"/>
        <v/>
      </c>
      <c r="K7880" s="24" t="str">
        <f t="shared" si="1973"/>
        <v/>
      </c>
      <c r="L7880" s="42" t="str">
        <f t="shared" si="1979"/>
        <v/>
      </c>
      <c r="M7880" s="43" t="str">
        <f t="shared" si="1980"/>
        <v/>
      </c>
      <c r="N7880" s="26" t="str">
        <f t="shared" si="1974"/>
        <v/>
      </c>
      <c r="O7880" s="26" t="str">
        <f t="shared" si="1975"/>
        <v/>
      </c>
      <c r="P7880" s="28" t="str">
        <f>IF(E7880="","",INDEX(TableLookupWakeUpScore[],MATCH(E7880,TableLookupWakeUpScore[Wake Up],0),MATCH(P$1,TableLookupWakeUpScore[#Headers],0)))</f>
        <v/>
      </c>
      <c r="Q7880" s="30" t="str">
        <f t="shared" si="1976"/>
        <v/>
      </c>
      <c r="R7880" s="31" t="str">
        <f t="shared" si="1977"/>
        <v/>
      </c>
      <c r="S7880" s="34" t="str">
        <f>IF($C7880="","",INDEX(TableLookupSleepQuality[],MATCH($C7880,TableLookupSleepQuality[Sleep Quality Low],1),MATCH(S$1,TableLookupSleepQuality[#Headers],0)))</f>
        <v/>
      </c>
      <c r="T7880" s="35" t="str">
        <f>IF($C7880="","",INDEX(TableLookupSleepQuality[],MATCH($C7880,TableLookupSleepQuality[Sleep Quality Low],1),MATCH(T$1,TableLookupSleepQuality[#Headers],0)))</f>
        <v/>
      </c>
      <c r="X7880" s="36" t="str">
        <f t="shared" si="1978"/>
        <v/>
      </c>
      <c r="Y7880" s="40" t="str">
        <f t="shared" si="1981"/>
        <v/>
      </c>
      <c r="Z7880" s="13" t="str">
        <f t="shared" si="1981"/>
        <v/>
      </c>
      <c r="AA7880" s="13" t="str">
        <f t="shared" si="1981"/>
        <v/>
      </c>
      <c r="AB7880" s="13" t="str">
        <f t="shared" si="1981"/>
        <v/>
      </c>
      <c r="AC7880" s="13" t="str">
        <f t="shared" si="1981"/>
        <v/>
      </c>
      <c r="AD7880" s="13" t="str">
        <f t="shared" si="1981"/>
        <v/>
      </c>
    </row>
    <row r="7881" spans="7:30" x14ac:dyDescent="0.25">
      <c r="G7881" s="18" t="str">
        <f t="shared" si="1969"/>
        <v/>
      </c>
      <c r="H7881" s="22" t="str">
        <f t="shared" si="1970"/>
        <v/>
      </c>
      <c r="I7881" s="23" t="str">
        <f t="shared" si="1971"/>
        <v/>
      </c>
      <c r="J7881" s="22" t="str">
        <f t="shared" si="1972"/>
        <v/>
      </c>
      <c r="K7881" s="24" t="str">
        <f t="shared" si="1973"/>
        <v/>
      </c>
      <c r="L7881" s="42" t="str">
        <f t="shared" si="1979"/>
        <v/>
      </c>
      <c r="M7881" s="43" t="str">
        <f t="shared" si="1980"/>
        <v/>
      </c>
      <c r="N7881" s="26" t="str">
        <f t="shared" si="1974"/>
        <v/>
      </c>
      <c r="O7881" s="26" t="str">
        <f t="shared" si="1975"/>
        <v/>
      </c>
      <c r="P7881" s="28" t="str">
        <f>IF(E7881="","",INDEX(TableLookupWakeUpScore[],MATCH(E7881,TableLookupWakeUpScore[Wake Up],0),MATCH(P$1,TableLookupWakeUpScore[#Headers],0)))</f>
        <v/>
      </c>
      <c r="Q7881" s="30" t="str">
        <f t="shared" si="1976"/>
        <v/>
      </c>
      <c r="R7881" s="31" t="str">
        <f t="shared" si="1977"/>
        <v/>
      </c>
      <c r="S7881" s="34" t="str">
        <f>IF($C7881="","",INDEX(TableLookupSleepQuality[],MATCH($C7881,TableLookupSleepQuality[Sleep Quality Low],1),MATCH(S$1,TableLookupSleepQuality[#Headers],0)))</f>
        <v/>
      </c>
      <c r="T7881" s="35" t="str">
        <f>IF($C7881="","",INDEX(TableLookupSleepQuality[],MATCH($C7881,TableLookupSleepQuality[Sleep Quality Low],1),MATCH(T$1,TableLookupSleepQuality[#Headers],0)))</f>
        <v/>
      </c>
      <c r="X7881" s="36" t="str">
        <f t="shared" si="1978"/>
        <v/>
      </c>
      <c r="Y7881" s="40" t="str">
        <f t="shared" si="1981"/>
        <v/>
      </c>
      <c r="Z7881" s="13" t="str">
        <f t="shared" si="1981"/>
        <v/>
      </c>
      <c r="AA7881" s="13" t="str">
        <f t="shared" si="1981"/>
        <v/>
      </c>
      <c r="AB7881" s="13" t="str">
        <f t="shared" si="1981"/>
        <v/>
      </c>
      <c r="AC7881" s="13" t="str">
        <f t="shared" si="1981"/>
        <v/>
      </c>
      <c r="AD7881" s="13" t="str">
        <f t="shared" si="1981"/>
        <v/>
      </c>
    </row>
    <row r="7882" spans="7:30" x14ac:dyDescent="0.25">
      <c r="G7882" s="18" t="str">
        <f t="shared" si="1969"/>
        <v/>
      </c>
      <c r="H7882" s="22" t="str">
        <f t="shared" si="1970"/>
        <v/>
      </c>
      <c r="I7882" s="23" t="str">
        <f t="shared" si="1971"/>
        <v/>
      </c>
      <c r="J7882" s="22" t="str">
        <f t="shared" si="1972"/>
        <v/>
      </c>
      <c r="K7882" s="24" t="str">
        <f t="shared" si="1973"/>
        <v/>
      </c>
      <c r="L7882" s="42" t="str">
        <f t="shared" si="1979"/>
        <v/>
      </c>
      <c r="M7882" s="43" t="str">
        <f t="shared" si="1980"/>
        <v/>
      </c>
      <c r="N7882" s="26" t="str">
        <f t="shared" si="1974"/>
        <v/>
      </c>
      <c r="O7882" s="26" t="str">
        <f t="shared" si="1975"/>
        <v/>
      </c>
      <c r="P7882" s="28" t="str">
        <f>IF(E7882="","",INDEX(TableLookupWakeUpScore[],MATCH(E7882,TableLookupWakeUpScore[Wake Up],0),MATCH(P$1,TableLookupWakeUpScore[#Headers],0)))</f>
        <v/>
      </c>
      <c r="Q7882" s="30" t="str">
        <f t="shared" si="1976"/>
        <v/>
      </c>
      <c r="R7882" s="31" t="str">
        <f t="shared" si="1977"/>
        <v/>
      </c>
      <c r="S7882" s="34" t="str">
        <f>IF($C7882="","",INDEX(TableLookupSleepQuality[],MATCH($C7882,TableLookupSleepQuality[Sleep Quality Low],1),MATCH(S$1,TableLookupSleepQuality[#Headers],0)))</f>
        <v/>
      </c>
      <c r="T7882" s="35" t="str">
        <f>IF($C7882="","",INDEX(TableLookupSleepQuality[],MATCH($C7882,TableLookupSleepQuality[Sleep Quality Low],1),MATCH(T$1,TableLookupSleepQuality[#Headers],0)))</f>
        <v/>
      </c>
      <c r="X7882" s="36" t="str">
        <f t="shared" si="1978"/>
        <v/>
      </c>
      <c r="Y7882" s="40" t="str">
        <f t="shared" si="1981"/>
        <v/>
      </c>
      <c r="Z7882" s="13" t="str">
        <f t="shared" si="1981"/>
        <v/>
      </c>
      <c r="AA7882" s="13" t="str">
        <f t="shared" si="1981"/>
        <v/>
      </c>
      <c r="AB7882" s="13" t="str">
        <f t="shared" si="1981"/>
        <v/>
      </c>
      <c r="AC7882" s="13" t="str">
        <f t="shared" si="1981"/>
        <v/>
      </c>
      <c r="AD7882" s="13" t="str">
        <f t="shared" si="1981"/>
        <v/>
      </c>
    </row>
    <row r="7883" spans="7:30" x14ac:dyDescent="0.25">
      <c r="G7883" s="18" t="str">
        <f t="shared" si="1969"/>
        <v/>
      </c>
      <c r="H7883" s="22" t="str">
        <f t="shared" si="1970"/>
        <v/>
      </c>
      <c r="I7883" s="23" t="str">
        <f t="shared" si="1971"/>
        <v/>
      </c>
      <c r="J7883" s="22" t="str">
        <f t="shared" si="1972"/>
        <v/>
      </c>
      <c r="K7883" s="24" t="str">
        <f t="shared" si="1973"/>
        <v/>
      </c>
      <c r="L7883" s="42" t="str">
        <f t="shared" si="1979"/>
        <v/>
      </c>
      <c r="M7883" s="43" t="str">
        <f t="shared" si="1980"/>
        <v/>
      </c>
      <c r="N7883" s="26" t="str">
        <f t="shared" si="1974"/>
        <v/>
      </c>
      <c r="O7883" s="26" t="str">
        <f t="shared" si="1975"/>
        <v/>
      </c>
      <c r="P7883" s="28" t="str">
        <f>IF(E7883="","",INDEX(TableLookupWakeUpScore[],MATCH(E7883,TableLookupWakeUpScore[Wake Up],0),MATCH(P$1,TableLookupWakeUpScore[#Headers],0)))</f>
        <v/>
      </c>
      <c r="Q7883" s="30" t="str">
        <f t="shared" si="1976"/>
        <v/>
      </c>
      <c r="R7883" s="31" t="str">
        <f t="shared" si="1977"/>
        <v/>
      </c>
      <c r="S7883" s="34" t="str">
        <f>IF($C7883="","",INDEX(TableLookupSleepQuality[],MATCH($C7883,TableLookupSleepQuality[Sleep Quality Low],1),MATCH(S$1,TableLookupSleepQuality[#Headers],0)))</f>
        <v/>
      </c>
      <c r="T7883" s="35" t="str">
        <f>IF($C7883="","",INDEX(TableLookupSleepQuality[],MATCH($C7883,TableLookupSleepQuality[Sleep Quality Low],1),MATCH(T$1,TableLookupSleepQuality[#Headers],0)))</f>
        <v/>
      </c>
      <c r="X7883" s="36" t="str">
        <f t="shared" si="1978"/>
        <v/>
      </c>
      <c r="Y7883" s="40" t="str">
        <f t="shared" si="1981"/>
        <v/>
      </c>
      <c r="Z7883" s="13" t="str">
        <f t="shared" si="1981"/>
        <v/>
      </c>
      <c r="AA7883" s="13" t="str">
        <f t="shared" si="1981"/>
        <v/>
      </c>
      <c r="AB7883" s="13" t="str">
        <f t="shared" si="1981"/>
        <v/>
      </c>
      <c r="AC7883" s="13" t="str">
        <f t="shared" si="1981"/>
        <v/>
      </c>
      <c r="AD7883" s="13" t="str">
        <f t="shared" si="1981"/>
        <v/>
      </c>
    </row>
    <row r="7884" spans="7:30" x14ac:dyDescent="0.25">
      <c r="G7884" s="18" t="str">
        <f t="shared" si="1969"/>
        <v/>
      </c>
      <c r="H7884" s="22" t="str">
        <f t="shared" si="1970"/>
        <v/>
      </c>
      <c r="I7884" s="23" t="str">
        <f t="shared" si="1971"/>
        <v/>
      </c>
      <c r="J7884" s="22" t="str">
        <f t="shared" si="1972"/>
        <v/>
      </c>
      <c r="K7884" s="24" t="str">
        <f t="shared" si="1973"/>
        <v/>
      </c>
      <c r="L7884" s="42" t="str">
        <f t="shared" si="1979"/>
        <v/>
      </c>
      <c r="M7884" s="43" t="str">
        <f t="shared" si="1980"/>
        <v/>
      </c>
      <c r="N7884" s="26" t="str">
        <f t="shared" si="1974"/>
        <v/>
      </c>
      <c r="O7884" s="26" t="str">
        <f t="shared" si="1975"/>
        <v/>
      </c>
      <c r="P7884" s="28" t="str">
        <f>IF(E7884="","",INDEX(TableLookupWakeUpScore[],MATCH(E7884,TableLookupWakeUpScore[Wake Up],0),MATCH(P$1,TableLookupWakeUpScore[#Headers],0)))</f>
        <v/>
      </c>
      <c r="Q7884" s="30" t="str">
        <f t="shared" si="1976"/>
        <v/>
      </c>
      <c r="R7884" s="31" t="str">
        <f t="shared" si="1977"/>
        <v/>
      </c>
      <c r="S7884" s="34" t="str">
        <f>IF($C7884="","",INDEX(TableLookupSleepQuality[],MATCH($C7884,TableLookupSleepQuality[Sleep Quality Low],1),MATCH(S$1,TableLookupSleepQuality[#Headers],0)))</f>
        <v/>
      </c>
      <c r="T7884" s="35" t="str">
        <f>IF($C7884="","",INDEX(TableLookupSleepQuality[],MATCH($C7884,TableLookupSleepQuality[Sleep Quality Low],1),MATCH(T$1,TableLookupSleepQuality[#Headers],0)))</f>
        <v/>
      </c>
      <c r="X7884" s="36" t="str">
        <f t="shared" si="1978"/>
        <v/>
      </c>
      <c r="Y7884" s="40" t="str">
        <f t="shared" si="1981"/>
        <v/>
      </c>
      <c r="Z7884" s="13" t="str">
        <f t="shared" si="1981"/>
        <v/>
      </c>
      <c r="AA7884" s="13" t="str">
        <f t="shared" si="1981"/>
        <v/>
      </c>
      <c r="AB7884" s="13" t="str">
        <f t="shared" si="1981"/>
        <v/>
      </c>
      <c r="AC7884" s="13" t="str">
        <f t="shared" si="1981"/>
        <v/>
      </c>
      <c r="AD7884" s="13" t="str">
        <f t="shared" si="1981"/>
        <v/>
      </c>
    </row>
    <row r="7885" spans="7:30" x14ac:dyDescent="0.25">
      <c r="G7885" s="18" t="str">
        <f t="shared" si="1969"/>
        <v/>
      </c>
      <c r="H7885" s="22" t="str">
        <f t="shared" si="1970"/>
        <v/>
      </c>
      <c r="I7885" s="23" t="str">
        <f t="shared" si="1971"/>
        <v/>
      </c>
      <c r="J7885" s="22" t="str">
        <f t="shared" si="1972"/>
        <v/>
      </c>
      <c r="K7885" s="24" t="str">
        <f t="shared" si="1973"/>
        <v/>
      </c>
      <c r="L7885" s="42" t="str">
        <f t="shared" si="1979"/>
        <v/>
      </c>
      <c r="M7885" s="43" t="str">
        <f t="shared" si="1980"/>
        <v/>
      </c>
      <c r="N7885" s="26" t="str">
        <f t="shared" si="1974"/>
        <v/>
      </c>
      <c r="O7885" s="26" t="str">
        <f t="shared" si="1975"/>
        <v/>
      </c>
      <c r="P7885" s="28" t="str">
        <f>IF(E7885="","",INDEX(TableLookupWakeUpScore[],MATCH(E7885,TableLookupWakeUpScore[Wake Up],0),MATCH(P$1,TableLookupWakeUpScore[#Headers],0)))</f>
        <v/>
      </c>
      <c r="Q7885" s="30" t="str">
        <f t="shared" si="1976"/>
        <v/>
      </c>
      <c r="R7885" s="31" t="str">
        <f t="shared" si="1977"/>
        <v/>
      </c>
      <c r="S7885" s="34" t="str">
        <f>IF($C7885="","",INDEX(TableLookupSleepQuality[],MATCH($C7885,TableLookupSleepQuality[Sleep Quality Low],1),MATCH(S$1,TableLookupSleepQuality[#Headers],0)))</f>
        <v/>
      </c>
      <c r="T7885" s="35" t="str">
        <f>IF($C7885="","",INDEX(TableLookupSleepQuality[],MATCH($C7885,TableLookupSleepQuality[Sleep Quality Low],1),MATCH(T$1,TableLookupSleepQuality[#Headers],0)))</f>
        <v/>
      </c>
      <c r="X7885" s="36" t="str">
        <f t="shared" si="1978"/>
        <v/>
      </c>
      <c r="Y7885" s="40" t="str">
        <f t="shared" si="1981"/>
        <v/>
      </c>
      <c r="Z7885" s="13" t="str">
        <f t="shared" si="1981"/>
        <v/>
      </c>
      <c r="AA7885" s="13" t="str">
        <f t="shared" si="1981"/>
        <v/>
      </c>
      <c r="AB7885" s="13" t="str">
        <f t="shared" si="1981"/>
        <v/>
      </c>
      <c r="AC7885" s="13" t="str">
        <f t="shared" si="1981"/>
        <v/>
      </c>
      <c r="AD7885" s="13" t="str">
        <f t="shared" si="1981"/>
        <v/>
      </c>
    </row>
    <row r="7886" spans="7:30" x14ac:dyDescent="0.25">
      <c r="G7886" s="18" t="str">
        <f t="shared" si="1969"/>
        <v/>
      </c>
      <c r="H7886" s="22" t="str">
        <f t="shared" si="1970"/>
        <v/>
      </c>
      <c r="I7886" s="23" t="str">
        <f t="shared" si="1971"/>
        <v/>
      </c>
      <c r="J7886" s="22" t="str">
        <f t="shared" si="1972"/>
        <v/>
      </c>
      <c r="K7886" s="24" t="str">
        <f t="shared" si="1973"/>
        <v/>
      </c>
      <c r="L7886" s="42" t="str">
        <f t="shared" si="1979"/>
        <v/>
      </c>
      <c r="M7886" s="43" t="str">
        <f t="shared" si="1980"/>
        <v/>
      </c>
      <c r="N7886" s="26" t="str">
        <f t="shared" si="1974"/>
        <v/>
      </c>
      <c r="O7886" s="26" t="str">
        <f t="shared" si="1975"/>
        <v/>
      </c>
      <c r="P7886" s="28" t="str">
        <f>IF(E7886="","",INDEX(TableLookupWakeUpScore[],MATCH(E7886,TableLookupWakeUpScore[Wake Up],0),MATCH(P$1,TableLookupWakeUpScore[#Headers],0)))</f>
        <v/>
      </c>
      <c r="Q7886" s="30" t="str">
        <f t="shared" si="1976"/>
        <v/>
      </c>
      <c r="R7886" s="31" t="str">
        <f t="shared" si="1977"/>
        <v/>
      </c>
      <c r="S7886" s="34" t="str">
        <f>IF($C7886="","",INDEX(TableLookupSleepQuality[],MATCH($C7886,TableLookupSleepQuality[Sleep Quality Low],1),MATCH(S$1,TableLookupSleepQuality[#Headers],0)))</f>
        <v/>
      </c>
      <c r="T7886" s="35" t="str">
        <f>IF($C7886="","",INDEX(TableLookupSleepQuality[],MATCH($C7886,TableLookupSleepQuality[Sleep Quality Low],1),MATCH(T$1,TableLookupSleepQuality[#Headers],0)))</f>
        <v/>
      </c>
      <c r="X7886" s="36" t="str">
        <f t="shared" si="1978"/>
        <v/>
      </c>
      <c r="Y7886" s="40" t="str">
        <f t="shared" si="1981"/>
        <v/>
      </c>
      <c r="Z7886" s="13" t="str">
        <f t="shared" si="1981"/>
        <v/>
      </c>
      <c r="AA7886" s="13" t="str">
        <f t="shared" si="1981"/>
        <v/>
      </c>
      <c r="AB7886" s="13" t="str">
        <f t="shared" si="1981"/>
        <v/>
      </c>
      <c r="AC7886" s="13" t="str">
        <f t="shared" si="1981"/>
        <v/>
      </c>
      <c r="AD7886" s="13" t="str">
        <f t="shared" si="1981"/>
        <v/>
      </c>
    </row>
    <row r="7887" spans="7:30" x14ac:dyDescent="0.25">
      <c r="G7887" s="18" t="str">
        <f t="shared" si="1969"/>
        <v/>
      </c>
      <c r="H7887" s="22" t="str">
        <f t="shared" si="1970"/>
        <v/>
      </c>
      <c r="I7887" s="23" t="str">
        <f t="shared" si="1971"/>
        <v/>
      </c>
      <c r="J7887" s="22" t="str">
        <f t="shared" si="1972"/>
        <v/>
      </c>
      <c r="K7887" s="24" t="str">
        <f t="shared" si="1973"/>
        <v/>
      </c>
      <c r="L7887" s="42" t="str">
        <f t="shared" si="1979"/>
        <v/>
      </c>
      <c r="M7887" s="43" t="str">
        <f t="shared" si="1980"/>
        <v/>
      </c>
      <c r="N7887" s="26" t="str">
        <f t="shared" si="1974"/>
        <v/>
      </c>
      <c r="O7887" s="26" t="str">
        <f t="shared" si="1975"/>
        <v/>
      </c>
      <c r="P7887" s="28" t="str">
        <f>IF(E7887="","",INDEX(TableLookupWakeUpScore[],MATCH(E7887,TableLookupWakeUpScore[Wake Up],0),MATCH(P$1,TableLookupWakeUpScore[#Headers],0)))</f>
        <v/>
      </c>
      <c r="Q7887" s="30" t="str">
        <f t="shared" si="1976"/>
        <v/>
      </c>
      <c r="R7887" s="31" t="str">
        <f t="shared" si="1977"/>
        <v/>
      </c>
      <c r="S7887" s="34" t="str">
        <f>IF($C7887="","",INDEX(TableLookupSleepQuality[],MATCH($C7887,TableLookupSleepQuality[Sleep Quality Low],1),MATCH(S$1,TableLookupSleepQuality[#Headers],0)))</f>
        <v/>
      </c>
      <c r="T7887" s="35" t="str">
        <f>IF($C7887="","",INDEX(TableLookupSleepQuality[],MATCH($C7887,TableLookupSleepQuality[Sleep Quality Low],1),MATCH(T$1,TableLookupSleepQuality[#Headers],0)))</f>
        <v/>
      </c>
      <c r="X7887" s="36" t="str">
        <f t="shared" si="1978"/>
        <v/>
      </c>
      <c r="Y7887" s="40" t="str">
        <f t="shared" si="1981"/>
        <v/>
      </c>
      <c r="Z7887" s="13" t="str">
        <f t="shared" si="1981"/>
        <v/>
      </c>
      <c r="AA7887" s="13" t="str">
        <f t="shared" si="1981"/>
        <v/>
      </c>
      <c r="AB7887" s="13" t="str">
        <f t="shared" si="1981"/>
        <v/>
      </c>
      <c r="AC7887" s="13" t="str">
        <f t="shared" si="1981"/>
        <v/>
      </c>
      <c r="AD7887" s="13" t="str">
        <f t="shared" si="1981"/>
        <v/>
      </c>
    </row>
    <row r="7888" spans="7:30" x14ac:dyDescent="0.25">
      <c r="G7888" s="18" t="str">
        <f t="shared" si="1969"/>
        <v/>
      </c>
      <c r="H7888" s="22" t="str">
        <f t="shared" si="1970"/>
        <v/>
      </c>
      <c r="I7888" s="23" t="str">
        <f t="shared" si="1971"/>
        <v/>
      </c>
      <c r="J7888" s="22" t="str">
        <f t="shared" si="1972"/>
        <v/>
      </c>
      <c r="K7888" s="24" t="str">
        <f t="shared" si="1973"/>
        <v/>
      </c>
      <c r="L7888" s="42" t="str">
        <f t="shared" si="1979"/>
        <v/>
      </c>
      <c r="M7888" s="43" t="str">
        <f t="shared" si="1980"/>
        <v/>
      </c>
      <c r="N7888" s="26" t="str">
        <f t="shared" si="1974"/>
        <v/>
      </c>
      <c r="O7888" s="26" t="str">
        <f t="shared" si="1975"/>
        <v/>
      </c>
      <c r="P7888" s="28" t="str">
        <f>IF(E7888="","",INDEX(TableLookupWakeUpScore[],MATCH(E7888,TableLookupWakeUpScore[Wake Up],0),MATCH(P$1,TableLookupWakeUpScore[#Headers],0)))</f>
        <v/>
      </c>
      <c r="Q7888" s="30" t="str">
        <f t="shared" si="1976"/>
        <v/>
      </c>
      <c r="R7888" s="31" t="str">
        <f t="shared" si="1977"/>
        <v/>
      </c>
      <c r="S7888" s="34" t="str">
        <f>IF($C7888="","",INDEX(TableLookupSleepQuality[],MATCH($C7888,TableLookupSleepQuality[Sleep Quality Low],1),MATCH(S$1,TableLookupSleepQuality[#Headers],0)))</f>
        <v/>
      </c>
      <c r="T7888" s="35" t="str">
        <f>IF($C7888="","",INDEX(TableLookupSleepQuality[],MATCH($C7888,TableLookupSleepQuality[Sleep Quality Low],1),MATCH(T$1,TableLookupSleepQuality[#Headers],0)))</f>
        <v/>
      </c>
      <c r="X7888" s="36" t="str">
        <f t="shared" si="1978"/>
        <v/>
      </c>
      <c r="Y7888" s="40" t="str">
        <f t="shared" si="1981"/>
        <v/>
      </c>
      <c r="Z7888" s="13" t="str">
        <f t="shared" si="1981"/>
        <v/>
      </c>
      <c r="AA7888" s="13" t="str">
        <f t="shared" si="1981"/>
        <v/>
      </c>
      <c r="AB7888" s="13" t="str">
        <f t="shared" si="1981"/>
        <v/>
      </c>
      <c r="AC7888" s="13" t="str">
        <f t="shared" si="1981"/>
        <v/>
      </c>
      <c r="AD7888" s="13" t="str">
        <f t="shared" si="1981"/>
        <v/>
      </c>
    </row>
    <row r="7889" spans="7:30" x14ac:dyDescent="0.25">
      <c r="G7889" s="18" t="str">
        <f t="shared" si="1969"/>
        <v/>
      </c>
      <c r="H7889" s="22" t="str">
        <f t="shared" si="1970"/>
        <v/>
      </c>
      <c r="I7889" s="23" t="str">
        <f t="shared" si="1971"/>
        <v/>
      </c>
      <c r="J7889" s="22" t="str">
        <f t="shared" si="1972"/>
        <v/>
      </c>
      <c r="K7889" s="24" t="str">
        <f t="shared" si="1973"/>
        <v/>
      </c>
      <c r="L7889" s="42" t="str">
        <f t="shared" si="1979"/>
        <v/>
      </c>
      <c r="M7889" s="43" t="str">
        <f t="shared" si="1980"/>
        <v/>
      </c>
      <c r="N7889" s="26" t="str">
        <f t="shared" si="1974"/>
        <v/>
      </c>
      <c r="O7889" s="26" t="str">
        <f t="shared" si="1975"/>
        <v/>
      </c>
      <c r="P7889" s="28" t="str">
        <f>IF(E7889="","",INDEX(TableLookupWakeUpScore[],MATCH(E7889,TableLookupWakeUpScore[Wake Up],0),MATCH(P$1,TableLookupWakeUpScore[#Headers],0)))</f>
        <v/>
      </c>
      <c r="Q7889" s="30" t="str">
        <f t="shared" si="1976"/>
        <v/>
      </c>
      <c r="R7889" s="31" t="str">
        <f t="shared" si="1977"/>
        <v/>
      </c>
      <c r="S7889" s="34" t="str">
        <f>IF($C7889="","",INDEX(TableLookupSleepQuality[],MATCH($C7889,TableLookupSleepQuality[Sleep Quality Low],1),MATCH(S$1,TableLookupSleepQuality[#Headers],0)))</f>
        <v/>
      </c>
      <c r="T7889" s="35" t="str">
        <f>IF($C7889="","",INDEX(TableLookupSleepQuality[],MATCH($C7889,TableLookupSleepQuality[Sleep Quality Low],1),MATCH(T$1,TableLookupSleepQuality[#Headers],0)))</f>
        <v/>
      </c>
      <c r="X7889" s="36" t="str">
        <f t="shared" si="1978"/>
        <v/>
      </c>
      <c r="Y7889" s="40" t="str">
        <f t="shared" si="1981"/>
        <v/>
      </c>
      <c r="Z7889" s="13" t="str">
        <f t="shared" si="1981"/>
        <v/>
      </c>
      <c r="AA7889" s="13" t="str">
        <f t="shared" si="1981"/>
        <v/>
      </c>
      <c r="AB7889" s="13" t="str">
        <f t="shared" si="1981"/>
        <v/>
      </c>
      <c r="AC7889" s="13" t="str">
        <f t="shared" si="1981"/>
        <v/>
      </c>
      <c r="AD7889" s="13" t="str">
        <f t="shared" si="1981"/>
        <v/>
      </c>
    </row>
    <row r="7890" spans="7:30" x14ac:dyDescent="0.25">
      <c r="G7890" s="18" t="str">
        <f t="shared" si="1969"/>
        <v/>
      </c>
      <c r="H7890" s="22" t="str">
        <f t="shared" si="1970"/>
        <v/>
      </c>
      <c r="I7890" s="23" t="str">
        <f t="shared" si="1971"/>
        <v/>
      </c>
      <c r="J7890" s="22" t="str">
        <f t="shared" si="1972"/>
        <v/>
      </c>
      <c r="K7890" s="24" t="str">
        <f t="shared" si="1973"/>
        <v/>
      </c>
      <c r="L7890" s="42" t="str">
        <f t="shared" si="1979"/>
        <v/>
      </c>
      <c r="M7890" s="43" t="str">
        <f t="shared" si="1980"/>
        <v/>
      </c>
      <c r="N7890" s="26" t="str">
        <f t="shared" si="1974"/>
        <v/>
      </c>
      <c r="O7890" s="26" t="str">
        <f t="shared" si="1975"/>
        <v/>
      </c>
      <c r="P7890" s="28" t="str">
        <f>IF(E7890="","",INDEX(TableLookupWakeUpScore[],MATCH(E7890,TableLookupWakeUpScore[Wake Up],0),MATCH(P$1,TableLookupWakeUpScore[#Headers],0)))</f>
        <v/>
      </c>
      <c r="Q7890" s="30" t="str">
        <f t="shared" si="1976"/>
        <v/>
      </c>
      <c r="R7890" s="31" t="str">
        <f t="shared" si="1977"/>
        <v/>
      </c>
      <c r="S7890" s="34" t="str">
        <f>IF($C7890="","",INDEX(TableLookupSleepQuality[],MATCH($C7890,TableLookupSleepQuality[Sleep Quality Low],1),MATCH(S$1,TableLookupSleepQuality[#Headers],0)))</f>
        <v/>
      </c>
      <c r="T7890" s="35" t="str">
        <f>IF($C7890="","",INDEX(TableLookupSleepQuality[],MATCH($C7890,TableLookupSleepQuality[Sleep Quality Low],1),MATCH(T$1,TableLookupSleepQuality[#Headers],0)))</f>
        <v/>
      </c>
      <c r="X7890" s="36" t="str">
        <f t="shared" si="1978"/>
        <v/>
      </c>
      <c r="Y7890" s="40" t="str">
        <f t="shared" si="1981"/>
        <v/>
      </c>
      <c r="Z7890" s="13" t="str">
        <f t="shared" si="1981"/>
        <v/>
      </c>
      <c r="AA7890" s="13" t="str">
        <f t="shared" si="1981"/>
        <v/>
      </c>
      <c r="AB7890" s="13" t="str">
        <f t="shared" si="1981"/>
        <v/>
      </c>
      <c r="AC7890" s="13" t="str">
        <f t="shared" si="1981"/>
        <v/>
      </c>
      <c r="AD7890" s="13" t="str">
        <f t="shared" si="1981"/>
        <v/>
      </c>
    </row>
    <row r="7891" spans="7:30" x14ac:dyDescent="0.25">
      <c r="G7891" s="18" t="str">
        <f t="shared" si="1969"/>
        <v/>
      </c>
      <c r="H7891" s="22" t="str">
        <f t="shared" si="1970"/>
        <v/>
      </c>
      <c r="I7891" s="23" t="str">
        <f t="shared" si="1971"/>
        <v/>
      </c>
      <c r="J7891" s="22" t="str">
        <f t="shared" si="1972"/>
        <v/>
      </c>
      <c r="K7891" s="24" t="str">
        <f t="shared" si="1973"/>
        <v/>
      </c>
      <c r="L7891" s="42" t="str">
        <f t="shared" si="1979"/>
        <v/>
      </c>
      <c r="M7891" s="43" t="str">
        <f t="shared" si="1980"/>
        <v/>
      </c>
      <c r="N7891" s="26" t="str">
        <f t="shared" si="1974"/>
        <v/>
      </c>
      <c r="O7891" s="26" t="str">
        <f t="shared" si="1975"/>
        <v/>
      </c>
      <c r="P7891" s="28" t="str">
        <f>IF(E7891="","",INDEX(TableLookupWakeUpScore[],MATCH(E7891,TableLookupWakeUpScore[Wake Up],0),MATCH(P$1,TableLookupWakeUpScore[#Headers],0)))</f>
        <v/>
      </c>
      <c r="Q7891" s="30" t="str">
        <f t="shared" si="1976"/>
        <v/>
      </c>
      <c r="R7891" s="31" t="str">
        <f t="shared" si="1977"/>
        <v/>
      </c>
      <c r="S7891" s="34" t="str">
        <f>IF($C7891="","",INDEX(TableLookupSleepQuality[],MATCH($C7891,TableLookupSleepQuality[Sleep Quality Low],1),MATCH(S$1,TableLookupSleepQuality[#Headers],0)))</f>
        <v/>
      </c>
      <c r="T7891" s="35" t="str">
        <f>IF($C7891="","",INDEX(TableLookupSleepQuality[],MATCH($C7891,TableLookupSleepQuality[Sleep Quality Low],1),MATCH(T$1,TableLookupSleepQuality[#Headers],0)))</f>
        <v/>
      </c>
      <c r="X7891" s="36" t="str">
        <f t="shared" si="1978"/>
        <v/>
      </c>
      <c r="Y7891" s="40" t="str">
        <f t="shared" ref="Y7891:AD7906" si="1982">IF(OR($X7891="NO",$X7891=""),"",IF(COUNTIF($F7891,"*" &amp; Y$1 &amp; "*"),"YES","NO"))</f>
        <v/>
      </c>
      <c r="Z7891" s="13" t="str">
        <f t="shared" si="1982"/>
        <v/>
      </c>
      <c r="AA7891" s="13" t="str">
        <f t="shared" si="1982"/>
        <v/>
      </c>
      <c r="AB7891" s="13" t="str">
        <f t="shared" si="1982"/>
        <v/>
      </c>
      <c r="AC7891" s="13" t="str">
        <f t="shared" si="1982"/>
        <v/>
      </c>
      <c r="AD7891" s="13" t="str">
        <f t="shared" si="1982"/>
        <v/>
      </c>
    </row>
    <row r="7892" spans="7:30" x14ac:dyDescent="0.25">
      <c r="G7892" s="18" t="str">
        <f t="shared" si="1969"/>
        <v/>
      </c>
      <c r="H7892" s="22" t="str">
        <f t="shared" si="1970"/>
        <v/>
      </c>
      <c r="I7892" s="23" t="str">
        <f t="shared" si="1971"/>
        <v/>
      </c>
      <c r="J7892" s="22" t="str">
        <f t="shared" si="1972"/>
        <v/>
      </c>
      <c r="K7892" s="24" t="str">
        <f t="shared" si="1973"/>
        <v/>
      </c>
      <c r="L7892" s="42" t="str">
        <f t="shared" si="1979"/>
        <v/>
      </c>
      <c r="M7892" s="43" t="str">
        <f t="shared" si="1980"/>
        <v/>
      </c>
      <c r="N7892" s="26" t="str">
        <f t="shared" si="1974"/>
        <v/>
      </c>
      <c r="O7892" s="26" t="str">
        <f t="shared" si="1975"/>
        <v/>
      </c>
      <c r="P7892" s="28" t="str">
        <f>IF(E7892="","",INDEX(TableLookupWakeUpScore[],MATCH(E7892,TableLookupWakeUpScore[Wake Up],0),MATCH(P$1,TableLookupWakeUpScore[#Headers],0)))</f>
        <v/>
      </c>
      <c r="Q7892" s="30" t="str">
        <f t="shared" si="1976"/>
        <v/>
      </c>
      <c r="R7892" s="31" t="str">
        <f t="shared" si="1977"/>
        <v/>
      </c>
      <c r="S7892" s="34" t="str">
        <f>IF($C7892="","",INDEX(TableLookupSleepQuality[],MATCH($C7892,TableLookupSleepQuality[Sleep Quality Low],1),MATCH(S$1,TableLookupSleepQuality[#Headers],0)))</f>
        <v/>
      </c>
      <c r="T7892" s="35" t="str">
        <f>IF($C7892="","",INDEX(TableLookupSleepQuality[],MATCH($C7892,TableLookupSleepQuality[Sleep Quality Low],1),MATCH(T$1,TableLookupSleepQuality[#Headers],0)))</f>
        <v/>
      </c>
      <c r="X7892" s="36" t="str">
        <f t="shared" si="1978"/>
        <v/>
      </c>
      <c r="Y7892" s="40" t="str">
        <f t="shared" si="1982"/>
        <v/>
      </c>
      <c r="Z7892" s="13" t="str">
        <f t="shared" si="1982"/>
        <v/>
      </c>
      <c r="AA7892" s="13" t="str">
        <f t="shared" si="1982"/>
        <v/>
      </c>
      <c r="AB7892" s="13" t="str">
        <f t="shared" si="1982"/>
        <v/>
      </c>
      <c r="AC7892" s="13" t="str">
        <f t="shared" si="1982"/>
        <v/>
      </c>
      <c r="AD7892" s="13" t="str">
        <f t="shared" si="1982"/>
        <v/>
      </c>
    </row>
    <row r="7893" spans="7:30" x14ac:dyDescent="0.25">
      <c r="G7893" s="18" t="str">
        <f t="shared" si="1969"/>
        <v/>
      </c>
      <c r="H7893" s="22" t="str">
        <f t="shared" si="1970"/>
        <v/>
      </c>
      <c r="I7893" s="23" t="str">
        <f t="shared" si="1971"/>
        <v/>
      </c>
      <c r="J7893" s="22" t="str">
        <f t="shared" si="1972"/>
        <v/>
      </c>
      <c r="K7893" s="24" t="str">
        <f t="shared" si="1973"/>
        <v/>
      </c>
      <c r="L7893" s="42" t="str">
        <f t="shared" si="1979"/>
        <v/>
      </c>
      <c r="M7893" s="43" t="str">
        <f t="shared" si="1980"/>
        <v/>
      </c>
      <c r="N7893" s="26" t="str">
        <f t="shared" si="1974"/>
        <v/>
      </c>
      <c r="O7893" s="26" t="str">
        <f t="shared" si="1975"/>
        <v/>
      </c>
      <c r="P7893" s="28" t="str">
        <f>IF(E7893="","",INDEX(TableLookupWakeUpScore[],MATCH(E7893,TableLookupWakeUpScore[Wake Up],0),MATCH(P$1,TableLookupWakeUpScore[#Headers],0)))</f>
        <v/>
      </c>
      <c r="Q7893" s="30" t="str">
        <f t="shared" si="1976"/>
        <v/>
      </c>
      <c r="R7893" s="31" t="str">
        <f t="shared" si="1977"/>
        <v/>
      </c>
      <c r="S7893" s="34" t="str">
        <f>IF($C7893="","",INDEX(TableLookupSleepQuality[],MATCH($C7893,TableLookupSleepQuality[Sleep Quality Low],1),MATCH(S$1,TableLookupSleepQuality[#Headers],0)))</f>
        <v/>
      </c>
      <c r="T7893" s="35" t="str">
        <f>IF($C7893="","",INDEX(TableLookupSleepQuality[],MATCH($C7893,TableLookupSleepQuality[Sleep Quality Low],1),MATCH(T$1,TableLookupSleepQuality[#Headers],0)))</f>
        <v/>
      </c>
      <c r="X7893" s="36" t="str">
        <f t="shared" si="1978"/>
        <v/>
      </c>
      <c r="Y7893" s="40" t="str">
        <f t="shared" si="1982"/>
        <v/>
      </c>
      <c r="Z7893" s="13" t="str">
        <f t="shared" si="1982"/>
        <v/>
      </c>
      <c r="AA7893" s="13" t="str">
        <f t="shared" si="1982"/>
        <v/>
      </c>
      <c r="AB7893" s="13" t="str">
        <f t="shared" si="1982"/>
        <v/>
      </c>
      <c r="AC7893" s="13" t="str">
        <f t="shared" si="1982"/>
        <v/>
      </c>
      <c r="AD7893" s="13" t="str">
        <f t="shared" si="1982"/>
        <v/>
      </c>
    </row>
    <row r="7894" spans="7:30" x14ac:dyDescent="0.25">
      <c r="G7894" s="18" t="str">
        <f t="shared" si="1969"/>
        <v/>
      </c>
      <c r="H7894" s="22" t="str">
        <f t="shared" si="1970"/>
        <v/>
      </c>
      <c r="I7894" s="23" t="str">
        <f t="shared" si="1971"/>
        <v/>
      </c>
      <c r="J7894" s="22" t="str">
        <f t="shared" si="1972"/>
        <v/>
      </c>
      <c r="K7894" s="24" t="str">
        <f t="shared" si="1973"/>
        <v/>
      </c>
      <c r="L7894" s="42" t="str">
        <f t="shared" si="1979"/>
        <v/>
      </c>
      <c r="M7894" s="43" t="str">
        <f t="shared" si="1980"/>
        <v/>
      </c>
      <c r="N7894" s="26" t="str">
        <f t="shared" si="1974"/>
        <v/>
      </c>
      <c r="O7894" s="26" t="str">
        <f t="shared" si="1975"/>
        <v/>
      </c>
      <c r="P7894" s="28" t="str">
        <f>IF(E7894="","",INDEX(TableLookupWakeUpScore[],MATCH(E7894,TableLookupWakeUpScore[Wake Up],0),MATCH(P$1,TableLookupWakeUpScore[#Headers],0)))</f>
        <v/>
      </c>
      <c r="Q7894" s="30" t="str">
        <f t="shared" si="1976"/>
        <v/>
      </c>
      <c r="R7894" s="31" t="str">
        <f t="shared" si="1977"/>
        <v/>
      </c>
      <c r="S7894" s="34" t="str">
        <f>IF($C7894="","",INDEX(TableLookupSleepQuality[],MATCH($C7894,TableLookupSleepQuality[Sleep Quality Low],1),MATCH(S$1,TableLookupSleepQuality[#Headers],0)))</f>
        <v/>
      </c>
      <c r="T7894" s="35" t="str">
        <f>IF($C7894="","",INDEX(TableLookupSleepQuality[],MATCH($C7894,TableLookupSleepQuality[Sleep Quality Low],1),MATCH(T$1,TableLookupSleepQuality[#Headers],0)))</f>
        <v/>
      </c>
      <c r="X7894" s="36" t="str">
        <f t="shared" si="1978"/>
        <v/>
      </c>
      <c r="Y7894" s="40" t="str">
        <f t="shared" si="1982"/>
        <v/>
      </c>
      <c r="Z7894" s="13" t="str">
        <f t="shared" si="1982"/>
        <v/>
      </c>
      <c r="AA7894" s="13" t="str">
        <f t="shared" si="1982"/>
        <v/>
      </c>
      <c r="AB7894" s="13" t="str">
        <f t="shared" si="1982"/>
        <v/>
      </c>
      <c r="AC7894" s="13" t="str">
        <f t="shared" si="1982"/>
        <v/>
      </c>
      <c r="AD7894" s="13" t="str">
        <f t="shared" si="1982"/>
        <v/>
      </c>
    </row>
    <row r="7895" spans="7:30" x14ac:dyDescent="0.25">
      <c r="G7895" s="18" t="str">
        <f t="shared" si="1969"/>
        <v/>
      </c>
      <c r="H7895" s="22" t="str">
        <f t="shared" si="1970"/>
        <v/>
      </c>
      <c r="I7895" s="23" t="str">
        <f t="shared" si="1971"/>
        <v/>
      </c>
      <c r="J7895" s="22" t="str">
        <f t="shared" si="1972"/>
        <v/>
      </c>
      <c r="K7895" s="24" t="str">
        <f t="shared" si="1973"/>
        <v/>
      </c>
      <c r="L7895" s="42" t="str">
        <f t="shared" si="1979"/>
        <v/>
      </c>
      <c r="M7895" s="43" t="str">
        <f t="shared" si="1980"/>
        <v/>
      </c>
      <c r="N7895" s="26" t="str">
        <f t="shared" si="1974"/>
        <v/>
      </c>
      <c r="O7895" s="26" t="str">
        <f t="shared" si="1975"/>
        <v/>
      </c>
      <c r="P7895" s="28" t="str">
        <f>IF(E7895="","",INDEX(TableLookupWakeUpScore[],MATCH(E7895,TableLookupWakeUpScore[Wake Up],0),MATCH(P$1,TableLookupWakeUpScore[#Headers],0)))</f>
        <v/>
      </c>
      <c r="Q7895" s="30" t="str">
        <f t="shared" si="1976"/>
        <v/>
      </c>
      <c r="R7895" s="31" t="str">
        <f t="shared" si="1977"/>
        <v/>
      </c>
      <c r="S7895" s="34" t="str">
        <f>IF($C7895="","",INDEX(TableLookupSleepQuality[],MATCH($C7895,TableLookupSleepQuality[Sleep Quality Low],1),MATCH(S$1,TableLookupSleepQuality[#Headers],0)))</f>
        <v/>
      </c>
      <c r="T7895" s="35" t="str">
        <f>IF($C7895="","",INDEX(TableLookupSleepQuality[],MATCH($C7895,TableLookupSleepQuality[Sleep Quality Low],1),MATCH(T$1,TableLookupSleepQuality[#Headers],0)))</f>
        <v/>
      </c>
      <c r="X7895" s="36" t="str">
        <f t="shared" si="1978"/>
        <v/>
      </c>
      <c r="Y7895" s="40" t="str">
        <f t="shared" si="1982"/>
        <v/>
      </c>
      <c r="Z7895" s="13" t="str">
        <f t="shared" si="1982"/>
        <v/>
      </c>
      <c r="AA7895" s="13" t="str">
        <f t="shared" si="1982"/>
        <v/>
      </c>
      <c r="AB7895" s="13" t="str">
        <f t="shared" si="1982"/>
        <v/>
      </c>
      <c r="AC7895" s="13" t="str">
        <f t="shared" si="1982"/>
        <v/>
      </c>
      <c r="AD7895" s="13" t="str">
        <f t="shared" si="1982"/>
        <v/>
      </c>
    </row>
    <row r="7896" spans="7:30" x14ac:dyDescent="0.25">
      <c r="G7896" s="18" t="str">
        <f t="shared" si="1969"/>
        <v/>
      </c>
      <c r="H7896" s="22" t="str">
        <f t="shared" si="1970"/>
        <v/>
      </c>
      <c r="I7896" s="23" t="str">
        <f t="shared" si="1971"/>
        <v/>
      </c>
      <c r="J7896" s="22" t="str">
        <f t="shared" si="1972"/>
        <v/>
      </c>
      <c r="K7896" s="24" t="str">
        <f t="shared" si="1973"/>
        <v/>
      </c>
      <c r="L7896" s="42" t="str">
        <f t="shared" si="1979"/>
        <v/>
      </c>
      <c r="M7896" s="43" t="str">
        <f t="shared" si="1980"/>
        <v/>
      </c>
      <c r="N7896" s="26" t="str">
        <f t="shared" si="1974"/>
        <v/>
      </c>
      <c r="O7896" s="26" t="str">
        <f t="shared" si="1975"/>
        <v/>
      </c>
      <c r="P7896" s="28" t="str">
        <f>IF(E7896="","",INDEX(TableLookupWakeUpScore[],MATCH(E7896,TableLookupWakeUpScore[Wake Up],0),MATCH(P$1,TableLookupWakeUpScore[#Headers],0)))</f>
        <v/>
      </c>
      <c r="Q7896" s="30" t="str">
        <f t="shared" si="1976"/>
        <v/>
      </c>
      <c r="R7896" s="31" t="str">
        <f t="shared" si="1977"/>
        <v/>
      </c>
      <c r="S7896" s="34" t="str">
        <f>IF($C7896="","",INDEX(TableLookupSleepQuality[],MATCH($C7896,TableLookupSleepQuality[Sleep Quality Low],1),MATCH(S$1,TableLookupSleepQuality[#Headers],0)))</f>
        <v/>
      </c>
      <c r="T7896" s="35" t="str">
        <f>IF($C7896="","",INDEX(TableLookupSleepQuality[],MATCH($C7896,TableLookupSleepQuality[Sleep Quality Low],1),MATCH(T$1,TableLookupSleepQuality[#Headers],0)))</f>
        <v/>
      </c>
      <c r="X7896" s="36" t="str">
        <f t="shared" si="1978"/>
        <v/>
      </c>
      <c r="Y7896" s="40" t="str">
        <f t="shared" si="1982"/>
        <v/>
      </c>
      <c r="Z7896" s="13" t="str">
        <f t="shared" si="1982"/>
        <v/>
      </c>
      <c r="AA7896" s="13" t="str">
        <f t="shared" si="1982"/>
        <v/>
      </c>
      <c r="AB7896" s="13" t="str">
        <f t="shared" si="1982"/>
        <v/>
      </c>
      <c r="AC7896" s="13" t="str">
        <f t="shared" si="1982"/>
        <v/>
      </c>
      <c r="AD7896" s="13" t="str">
        <f t="shared" si="1982"/>
        <v/>
      </c>
    </row>
    <row r="7897" spans="7:30" x14ac:dyDescent="0.25">
      <c r="G7897" s="18" t="str">
        <f t="shared" si="1969"/>
        <v/>
      </c>
      <c r="H7897" s="22" t="str">
        <f t="shared" si="1970"/>
        <v/>
      </c>
      <c r="I7897" s="23" t="str">
        <f t="shared" si="1971"/>
        <v/>
      </c>
      <c r="J7897" s="22" t="str">
        <f t="shared" si="1972"/>
        <v/>
      </c>
      <c r="K7897" s="24" t="str">
        <f t="shared" si="1973"/>
        <v/>
      </c>
      <c r="L7897" s="42" t="str">
        <f t="shared" si="1979"/>
        <v/>
      </c>
      <c r="M7897" s="43" t="str">
        <f t="shared" si="1980"/>
        <v/>
      </c>
      <c r="N7897" s="26" t="str">
        <f t="shared" si="1974"/>
        <v/>
      </c>
      <c r="O7897" s="26" t="str">
        <f t="shared" si="1975"/>
        <v/>
      </c>
      <c r="P7897" s="28" t="str">
        <f>IF(E7897="","",INDEX(TableLookupWakeUpScore[],MATCH(E7897,TableLookupWakeUpScore[Wake Up],0),MATCH(P$1,TableLookupWakeUpScore[#Headers],0)))</f>
        <v/>
      </c>
      <c r="Q7897" s="30" t="str">
        <f t="shared" si="1976"/>
        <v/>
      </c>
      <c r="R7897" s="31" t="str">
        <f t="shared" si="1977"/>
        <v/>
      </c>
      <c r="S7897" s="34" t="str">
        <f>IF($C7897="","",INDEX(TableLookupSleepQuality[],MATCH($C7897,TableLookupSleepQuality[Sleep Quality Low],1),MATCH(S$1,TableLookupSleepQuality[#Headers],0)))</f>
        <v/>
      </c>
      <c r="T7897" s="35" t="str">
        <f>IF($C7897="","",INDEX(TableLookupSleepQuality[],MATCH($C7897,TableLookupSleepQuality[Sleep Quality Low],1),MATCH(T$1,TableLookupSleepQuality[#Headers],0)))</f>
        <v/>
      </c>
      <c r="X7897" s="36" t="str">
        <f t="shared" si="1978"/>
        <v/>
      </c>
      <c r="Y7897" s="40" t="str">
        <f t="shared" si="1982"/>
        <v/>
      </c>
      <c r="Z7897" s="13" t="str">
        <f t="shared" si="1982"/>
        <v/>
      </c>
      <c r="AA7897" s="13" t="str">
        <f t="shared" si="1982"/>
        <v/>
      </c>
      <c r="AB7897" s="13" t="str">
        <f t="shared" si="1982"/>
        <v/>
      </c>
      <c r="AC7897" s="13" t="str">
        <f t="shared" si="1982"/>
        <v/>
      </c>
      <c r="AD7897" s="13" t="str">
        <f t="shared" si="1982"/>
        <v/>
      </c>
    </row>
    <row r="7898" spans="7:30" x14ac:dyDescent="0.25">
      <c r="G7898" s="18" t="str">
        <f t="shared" si="1969"/>
        <v/>
      </c>
      <c r="H7898" s="22" t="str">
        <f t="shared" si="1970"/>
        <v/>
      </c>
      <c r="I7898" s="23" t="str">
        <f t="shared" si="1971"/>
        <v/>
      </c>
      <c r="J7898" s="22" t="str">
        <f t="shared" si="1972"/>
        <v/>
      </c>
      <c r="K7898" s="24" t="str">
        <f t="shared" si="1973"/>
        <v/>
      </c>
      <c r="L7898" s="42" t="str">
        <f t="shared" si="1979"/>
        <v/>
      </c>
      <c r="M7898" s="43" t="str">
        <f t="shared" si="1980"/>
        <v/>
      </c>
      <c r="N7898" s="26" t="str">
        <f t="shared" si="1974"/>
        <v/>
      </c>
      <c r="O7898" s="26" t="str">
        <f t="shared" si="1975"/>
        <v/>
      </c>
      <c r="P7898" s="28" t="str">
        <f>IF(E7898="","",INDEX(TableLookupWakeUpScore[],MATCH(E7898,TableLookupWakeUpScore[Wake Up],0),MATCH(P$1,TableLookupWakeUpScore[#Headers],0)))</f>
        <v/>
      </c>
      <c r="Q7898" s="30" t="str">
        <f t="shared" si="1976"/>
        <v/>
      </c>
      <c r="R7898" s="31" t="str">
        <f t="shared" si="1977"/>
        <v/>
      </c>
      <c r="S7898" s="34" t="str">
        <f>IF($C7898="","",INDEX(TableLookupSleepQuality[],MATCH($C7898,TableLookupSleepQuality[Sleep Quality Low],1),MATCH(S$1,TableLookupSleepQuality[#Headers],0)))</f>
        <v/>
      </c>
      <c r="T7898" s="35" t="str">
        <f>IF($C7898="","",INDEX(TableLookupSleepQuality[],MATCH($C7898,TableLookupSleepQuality[Sleep Quality Low],1),MATCH(T$1,TableLookupSleepQuality[#Headers],0)))</f>
        <v/>
      </c>
      <c r="X7898" s="36" t="str">
        <f t="shared" si="1978"/>
        <v/>
      </c>
      <c r="Y7898" s="40" t="str">
        <f t="shared" si="1982"/>
        <v/>
      </c>
      <c r="Z7898" s="13" t="str">
        <f t="shared" si="1982"/>
        <v/>
      </c>
      <c r="AA7898" s="13" t="str">
        <f t="shared" si="1982"/>
        <v/>
      </c>
      <c r="AB7898" s="13" t="str">
        <f t="shared" si="1982"/>
        <v/>
      </c>
      <c r="AC7898" s="13" t="str">
        <f t="shared" si="1982"/>
        <v/>
      </c>
      <c r="AD7898" s="13" t="str">
        <f t="shared" si="1982"/>
        <v/>
      </c>
    </row>
    <row r="7899" spans="7:30" x14ac:dyDescent="0.25">
      <c r="G7899" s="18" t="str">
        <f t="shared" si="1969"/>
        <v/>
      </c>
      <c r="H7899" s="22" t="str">
        <f t="shared" si="1970"/>
        <v/>
      </c>
      <c r="I7899" s="23" t="str">
        <f t="shared" si="1971"/>
        <v/>
      </c>
      <c r="J7899" s="22" t="str">
        <f t="shared" si="1972"/>
        <v/>
      </c>
      <c r="K7899" s="24" t="str">
        <f t="shared" si="1973"/>
        <v/>
      </c>
      <c r="L7899" s="42" t="str">
        <f t="shared" si="1979"/>
        <v/>
      </c>
      <c r="M7899" s="43" t="str">
        <f t="shared" si="1980"/>
        <v/>
      </c>
      <c r="N7899" s="26" t="str">
        <f t="shared" si="1974"/>
        <v/>
      </c>
      <c r="O7899" s="26" t="str">
        <f t="shared" si="1975"/>
        <v/>
      </c>
      <c r="P7899" s="28" t="str">
        <f>IF(E7899="","",INDEX(TableLookupWakeUpScore[],MATCH(E7899,TableLookupWakeUpScore[Wake Up],0),MATCH(P$1,TableLookupWakeUpScore[#Headers],0)))</f>
        <v/>
      </c>
      <c r="Q7899" s="30" t="str">
        <f t="shared" si="1976"/>
        <v/>
      </c>
      <c r="R7899" s="31" t="str">
        <f t="shared" si="1977"/>
        <v/>
      </c>
      <c r="S7899" s="34" t="str">
        <f>IF($C7899="","",INDEX(TableLookupSleepQuality[],MATCH($C7899,TableLookupSleepQuality[Sleep Quality Low],1),MATCH(S$1,TableLookupSleepQuality[#Headers],0)))</f>
        <v/>
      </c>
      <c r="T7899" s="35" t="str">
        <f>IF($C7899="","",INDEX(TableLookupSleepQuality[],MATCH($C7899,TableLookupSleepQuality[Sleep Quality Low],1),MATCH(T$1,TableLookupSleepQuality[#Headers],0)))</f>
        <v/>
      </c>
      <c r="X7899" s="36" t="str">
        <f t="shared" si="1978"/>
        <v/>
      </c>
      <c r="Y7899" s="40" t="str">
        <f t="shared" si="1982"/>
        <v/>
      </c>
      <c r="Z7899" s="13" t="str">
        <f t="shared" si="1982"/>
        <v/>
      </c>
      <c r="AA7899" s="13" t="str">
        <f t="shared" si="1982"/>
        <v/>
      </c>
      <c r="AB7899" s="13" t="str">
        <f t="shared" si="1982"/>
        <v/>
      </c>
      <c r="AC7899" s="13" t="str">
        <f t="shared" si="1982"/>
        <v/>
      </c>
      <c r="AD7899" s="13" t="str">
        <f t="shared" si="1982"/>
        <v/>
      </c>
    </row>
    <row r="7900" spans="7:30" x14ac:dyDescent="0.25">
      <c r="G7900" s="18" t="str">
        <f t="shared" si="1969"/>
        <v/>
      </c>
      <c r="H7900" s="22" t="str">
        <f t="shared" si="1970"/>
        <v/>
      </c>
      <c r="I7900" s="23" t="str">
        <f t="shared" si="1971"/>
        <v/>
      </c>
      <c r="J7900" s="22" t="str">
        <f t="shared" si="1972"/>
        <v/>
      </c>
      <c r="K7900" s="24" t="str">
        <f t="shared" si="1973"/>
        <v/>
      </c>
      <c r="L7900" s="42" t="str">
        <f t="shared" si="1979"/>
        <v/>
      </c>
      <c r="M7900" s="43" t="str">
        <f t="shared" si="1980"/>
        <v/>
      </c>
      <c r="N7900" s="26" t="str">
        <f t="shared" si="1974"/>
        <v/>
      </c>
      <c r="O7900" s="26" t="str">
        <f t="shared" si="1975"/>
        <v/>
      </c>
      <c r="P7900" s="28" t="str">
        <f>IF(E7900="","",INDEX(TableLookupWakeUpScore[],MATCH(E7900,TableLookupWakeUpScore[Wake Up],0),MATCH(P$1,TableLookupWakeUpScore[#Headers],0)))</f>
        <v/>
      </c>
      <c r="Q7900" s="30" t="str">
        <f t="shared" si="1976"/>
        <v/>
      </c>
      <c r="R7900" s="31" t="str">
        <f t="shared" si="1977"/>
        <v/>
      </c>
      <c r="S7900" s="34" t="str">
        <f>IF($C7900="","",INDEX(TableLookupSleepQuality[],MATCH($C7900,TableLookupSleepQuality[Sleep Quality Low],1),MATCH(S$1,TableLookupSleepQuality[#Headers],0)))</f>
        <v/>
      </c>
      <c r="T7900" s="35" t="str">
        <f>IF($C7900="","",INDEX(TableLookupSleepQuality[],MATCH($C7900,TableLookupSleepQuality[Sleep Quality Low],1),MATCH(T$1,TableLookupSleepQuality[#Headers],0)))</f>
        <v/>
      </c>
      <c r="X7900" s="36" t="str">
        <f t="shared" si="1978"/>
        <v/>
      </c>
      <c r="Y7900" s="40" t="str">
        <f t="shared" si="1982"/>
        <v/>
      </c>
      <c r="Z7900" s="13" t="str">
        <f t="shared" si="1982"/>
        <v/>
      </c>
      <c r="AA7900" s="13" t="str">
        <f t="shared" si="1982"/>
        <v/>
      </c>
      <c r="AB7900" s="13" t="str">
        <f t="shared" si="1982"/>
        <v/>
      </c>
      <c r="AC7900" s="13" t="str">
        <f t="shared" si="1982"/>
        <v/>
      </c>
      <c r="AD7900" s="13" t="str">
        <f t="shared" si="1982"/>
        <v/>
      </c>
    </row>
    <row r="7901" spans="7:30" x14ac:dyDescent="0.25">
      <c r="G7901" s="18" t="str">
        <f t="shared" si="1969"/>
        <v/>
      </c>
      <c r="H7901" s="22" t="str">
        <f t="shared" si="1970"/>
        <v/>
      </c>
      <c r="I7901" s="23" t="str">
        <f t="shared" si="1971"/>
        <v/>
      </c>
      <c r="J7901" s="22" t="str">
        <f t="shared" si="1972"/>
        <v/>
      </c>
      <c r="K7901" s="24" t="str">
        <f t="shared" si="1973"/>
        <v/>
      </c>
      <c r="L7901" s="42" t="str">
        <f t="shared" si="1979"/>
        <v/>
      </c>
      <c r="M7901" s="43" t="str">
        <f t="shared" si="1980"/>
        <v/>
      </c>
      <c r="N7901" s="26" t="str">
        <f t="shared" si="1974"/>
        <v/>
      </c>
      <c r="O7901" s="26" t="str">
        <f t="shared" si="1975"/>
        <v/>
      </c>
      <c r="P7901" s="28" t="str">
        <f>IF(E7901="","",INDEX(TableLookupWakeUpScore[],MATCH(E7901,TableLookupWakeUpScore[Wake Up],0),MATCH(P$1,TableLookupWakeUpScore[#Headers],0)))</f>
        <v/>
      </c>
      <c r="Q7901" s="30" t="str">
        <f t="shared" si="1976"/>
        <v/>
      </c>
      <c r="R7901" s="31" t="str">
        <f t="shared" si="1977"/>
        <v/>
      </c>
      <c r="S7901" s="34" t="str">
        <f>IF($C7901="","",INDEX(TableLookupSleepQuality[],MATCH($C7901,TableLookupSleepQuality[Sleep Quality Low],1),MATCH(S$1,TableLookupSleepQuality[#Headers],0)))</f>
        <v/>
      </c>
      <c r="T7901" s="35" t="str">
        <f>IF($C7901="","",INDEX(TableLookupSleepQuality[],MATCH($C7901,TableLookupSleepQuality[Sleep Quality Low],1),MATCH(T$1,TableLookupSleepQuality[#Headers],0)))</f>
        <v/>
      </c>
      <c r="X7901" s="36" t="str">
        <f t="shared" si="1978"/>
        <v/>
      </c>
      <c r="Y7901" s="40" t="str">
        <f t="shared" si="1982"/>
        <v/>
      </c>
      <c r="Z7901" s="13" t="str">
        <f t="shared" si="1982"/>
        <v/>
      </c>
      <c r="AA7901" s="13" t="str">
        <f t="shared" si="1982"/>
        <v/>
      </c>
      <c r="AB7901" s="13" t="str">
        <f t="shared" si="1982"/>
        <v/>
      </c>
      <c r="AC7901" s="13" t="str">
        <f t="shared" si="1982"/>
        <v/>
      </c>
      <c r="AD7901" s="13" t="str">
        <f t="shared" si="1982"/>
        <v/>
      </c>
    </row>
    <row r="7902" spans="7:30" x14ac:dyDescent="0.25">
      <c r="G7902" s="18" t="str">
        <f t="shared" si="1969"/>
        <v/>
      </c>
      <c r="H7902" s="22" t="str">
        <f t="shared" si="1970"/>
        <v/>
      </c>
      <c r="I7902" s="23" t="str">
        <f t="shared" si="1971"/>
        <v/>
      </c>
      <c r="J7902" s="22" t="str">
        <f t="shared" si="1972"/>
        <v/>
      </c>
      <c r="K7902" s="24" t="str">
        <f t="shared" si="1973"/>
        <v/>
      </c>
      <c r="L7902" s="42" t="str">
        <f t="shared" si="1979"/>
        <v/>
      </c>
      <c r="M7902" s="43" t="str">
        <f t="shared" si="1980"/>
        <v/>
      </c>
      <c r="N7902" s="26" t="str">
        <f t="shared" si="1974"/>
        <v/>
      </c>
      <c r="O7902" s="26" t="str">
        <f t="shared" si="1975"/>
        <v/>
      </c>
      <c r="P7902" s="28" t="str">
        <f>IF(E7902="","",INDEX(TableLookupWakeUpScore[],MATCH(E7902,TableLookupWakeUpScore[Wake Up],0),MATCH(P$1,TableLookupWakeUpScore[#Headers],0)))</f>
        <v/>
      </c>
      <c r="Q7902" s="30" t="str">
        <f t="shared" si="1976"/>
        <v/>
      </c>
      <c r="R7902" s="31" t="str">
        <f t="shared" si="1977"/>
        <v/>
      </c>
      <c r="S7902" s="34" t="str">
        <f>IF($C7902="","",INDEX(TableLookupSleepQuality[],MATCH($C7902,TableLookupSleepQuality[Sleep Quality Low],1),MATCH(S$1,TableLookupSleepQuality[#Headers],0)))</f>
        <v/>
      </c>
      <c r="T7902" s="35" t="str">
        <f>IF($C7902="","",INDEX(TableLookupSleepQuality[],MATCH($C7902,TableLookupSleepQuality[Sleep Quality Low],1),MATCH(T$1,TableLookupSleepQuality[#Headers],0)))</f>
        <v/>
      </c>
      <c r="X7902" s="36" t="str">
        <f t="shared" si="1978"/>
        <v/>
      </c>
      <c r="Y7902" s="40" t="str">
        <f t="shared" si="1982"/>
        <v/>
      </c>
      <c r="Z7902" s="13" t="str">
        <f t="shared" si="1982"/>
        <v/>
      </c>
      <c r="AA7902" s="13" t="str">
        <f t="shared" si="1982"/>
        <v/>
      </c>
      <c r="AB7902" s="13" t="str">
        <f t="shared" si="1982"/>
        <v/>
      </c>
      <c r="AC7902" s="13" t="str">
        <f t="shared" si="1982"/>
        <v/>
      </c>
      <c r="AD7902" s="13" t="str">
        <f t="shared" si="1982"/>
        <v/>
      </c>
    </row>
    <row r="7903" spans="7:30" x14ac:dyDescent="0.25">
      <c r="G7903" s="18" t="str">
        <f t="shared" si="1969"/>
        <v/>
      </c>
      <c r="H7903" s="22" t="str">
        <f t="shared" si="1970"/>
        <v/>
      </c>
      <c r="I7903" s="23" t="str">
        <f t="shared" si="1971"/>
        <v/>
      </c>
      <c r="J7903" s="22" t="str">
        <f t="shared" si="1972"/>
        <v/>
      </c>
      <c r="K7903" s="24" t="str">
        <f t="shared" si="1973"/>
        <v/>
      </c>
      <c r="L7903" s="42" t="str">
        <f t="shared" si="1979"/>
        <v/>
      </c>
      <c r="M7903" s="43" t="str">
        <f t="shared" si="1980"/>
        <v/>
      </c>
      <c r="N7903" s="26" t="str">
        <f t="shared" si="1974"/>
        <v/>
      </c>
      <c r="O7903" s="26" t="str">
        <f t="shared" si="1975"/>
        <v/>
      </c>
      <c r="P7903" s="28" t="str">
        <f>IF(E7903="","",INDEX(TableLookupWakeUpScore[],MATCH(E7903,TableLookupWakeUpScore[Wake Up],0),MATCH(P$1,TableLookupWakeUpScore[#Headers],0)))</f>
        <v/>
      </c>
      <c r="Q7903" s="30" t="str">
        <f t="shared" si="1976"/>
        <v/>
      </c>
      <c r="R7903" s="31" t="str">
        <f t="shared" si="1977"/>
        <v/>
      </c>
      <c r="S7903" s="34" t="str">
        <f>IF($C7903="","",INDEX(TableLookupSleepQuality[],MATCH($C7903,TableLookupSleepQuality[Sleep Quality Low],1),MATCH(S$1,TableLookupSleepQuality[#Headers],0)))</f>
        <v/>
      </c>
      <c r="T7903" s="35" t="str">
        <f>IF($C7903="","",INDEX(TableLookupSleepQuality[],MATCH($C7903,TableLookupSleepQuality[Sleep Quality Low],1),MATCH(T$1,TableLookupSleepQuality[#Headers],0)))</f>
        <v/>
      </c>
      <c r="X7903" s="36" t="str">
        <f t="shared" si="1978"/>
        <v/>
      </c>
      <c r="Y7903" s="40" t="str">
        <f t="shared" si="1982"/>
        <v/>
      </c>
      <c r="Z7903" s="13" t="str">
        <f t="shared" si="1982"/>
        <v/>
      </c>
      <c r="AA7903" s="13" t="str">
        <f t="shared" si="1982"/>
        <v/>
      </c>
      <c r="AB7903" s="13" t="str">
        <f t="shared" si="1982"/>
        <v/>
      </c>
      <c r="AC7903" s="13" t="str">
        <f t="shared" si="1982"/>
        <v/>
      </c>
      <c r="AD7903" s="13" t="str">
        <f t="shared" si="1982"/>
        <v/>
      </c>
    </row>
    <row r="7904" spans="7:30" x14ac:dyDescent="0.25">
      <c r="G7904" s="18" t="str">
        <f t="shared" si="1969"/>
        <v/>
      </c>
      <c r="H7904" s="22" t="str">
        <f t="shared" si="1970"/>
        <v/>
      </c>
      <c r="I7904" s="23" t="str">
        <f t="shared" si="1971"/>
        <v/>
      </c>
      <c r="J7904" s="22" t="str">
        <f t="shared" si="1972"/>
        <v/>
      </c>
      <c r="K7904" s="24" t="str">
        <f t="shared" si="1973"/>
        <v/>
      </c>
      <c r="L7904" s="42" t="str">
        <f t="shared" si="1979"/>
        <v/>
      </c>
      <c r="M7904" s="43" t="str">
        <f t="shared" si="1980"/>
        <v/>
      </c>
      <c r="N7904" s="26" t="str">
        <f t="shared" si="1974"/>
        <v/>
      </c>
      <c r="O7904" s="26" t="str">
        <f t="shared" si="1975"/>
        <v/>
      </c>
      <c r="P7904" s="28" t="str">
        <f>IF(E7904="","",INDEX(TableLookupWakeUpScore[],MATCH(E7904,TableLookupWakeUpScore[Wake Up],0),MATCH(P$1,TableLookupWakeUpScore[#Headers],0)))</f>
        <v/>
      </c>
      <c r="Q7904" s="30" t="str">
        <f t="shared" si="1976"/>
        <v/>
      </c>
      <c r="R7904" s="31" t="str">
        <f t="shared" si="1977"/>
        <v/>
      </c>
      <c r="S7904" s="34" t="str">
        <f>IF($C7904="","",INDEX(TableLookupSleepQuality[],MATCH($C7904,TableLookupSleepQuality[Sleep Quality Low],1),MATCH(S$1,TableLookupSleepQuality[#Headers],0)))</f>
        <v/>
      </c>
      <c r="T7904" s="35" t="str">
        <f>IF($C7904="","",INDEX(TableLookupSleepQuality[],MATCH($C7904,TableLookupSleepQuality[Sleep Quality Low],1),MATCH(T$1,TableLookupSleepQuality[#Headers],0)))</f>
        <v/>
      </c>
      <c r="X7904" s="36" t="str">
        <f t="shared" si="1978"/>
        <v/>
      </c>
      <c r="Y7904" s="40" t="str">
        <f t="shared" si="1982"/>
        <v/>
      </c>
      <c r="Z7904" s="13" t="str">
        <f t="shared" si="1982"/>
        <v/>
      </c>
      <c r="AA7904" s="13" t="str">
        <f t="shared" si="1982"/>
        <v/>
      </c>
      <c r="AB7904" s="13" t="str">
        <f t="shared" si="1982"/>
        <v/>
      </c>
      <c r="AC7904" s="13" t="str">
        <f t="shared" si="1982"/>
        <v/>
      </c>
      <c r="AD7904" s="13" t="str">
        <f t="shared" si="1982"/>
        <v/>
      </c>
    </row>
    <row r="7905" spans="7:30" x14ac:dyDescent="0.25">
      <c r="G7905" s="18" t="str">
        <f t="shared" si="1969"/>
        <v/>
      </c>
      <c r="H7905" s="22" t="str">
        <f t="shared" si="1970"/>
        <v/>
      </c>
      <c r="I7905" s="23" t="str">
        <f t="shared" si="1971"/>
        <v/>
      </c>
      <c r="J7905" s="22" t="str">
        <f t="shared" si="1972"/>
        <v/>
      </c>
      <c r="K7905" s="24" t="str">
        <f t="shared" si="1973"/>
        <v/>
      </c>
      <c r="L7905" s="42" t="str">
        <f t="shared" si="1979"/>
        <v/>
      </c>
      <c r="M7905" s="43" t="str">
        <f t="shared" si="1980"/>
        <v/>
      </c>
      <c r="N7905" s="26" t="str">
        <f t="shared" si="1974"/>
        <v/>
      </c>
      <c r="O7905" s="26" t="str">
        <f t="shared" si="1975"/>
        <v/>
      </c>
      <c r="P7905" s="28" t="str">
        <f>IF(E7905="","",INDEX(TableLookupWakeUpScore[],MATCH(E7905,TableLookupWakeUpScore[Wake Up],0),MATCH(P$1,TableLookupWakeUpScore[#Headers],0)))</f>
        <v/>
      </c>
      <c r="Q7905" s="30" t="str">
        <f t="shared" si="1976"/>
        <v/>
      </c>
      <c r="R7905" s="31" t="str">
        <f t="shared" si="1977"/>
        <v/>
      </c>
      <c r="S7905" s="34" t="str">
        <f>IF($C7905="","",INDEX(TableLookupSleepQuality[],MATCH($C7905,TableLookupSleepQuality[Sleep Quality Low],1),MATCH(S$1,TableLookupSleepQuality[#Headers],0)))</f>
        <v/>
      </c>
      <c r="T7905" s="35" t="str">
        <f>IF($C7905="","",INDEX(TableLookupSleepQuality[],MATCH($C7905,TableLookupSleepQuality[Sleep Quality Low],1),MATCH(T$1,TableLookupSleepQuality[#Headers],0)))</f>
        <v/>
      </c>
      <c r="X7905" s="36" t="str">
        <f t="shared" si="1978"/>
        <v/>
      </c>
      <c r="Y7905" s="40" t="str">
        <f t="shared" si="1982"/>
        <v/>
      </c>
      <c r="Z7905" s="13" t="str">
        <f t="shared" si="1982"/>
        <v/>
      </c>
      <c r="AA7905" s="13" t="str">
        <f t="shared" si="1982"/>
        <v/>
      </c>
      <c r="AB7905" s="13" t="str">
        <f t="shared" si="1982"/>
        <v/>
      </c>
      <c r="AC7905" s="13" t="str">
        <f t="shared" si="1982"/>
        <v/>
      </c>
      <c r="AD7905" s="13" t="str">
        <f t="shared" si="1982"/>
        <v/>
      </c>
    </row>
    <row r="7906" spans="7:30" x14ac:dyDescent="0.25">
      <c r="G7906" s="18" t="str">
        <f t="shared" si="1969"/>
        <v/>
      </c>
      <c r="H7906" s="22" t="str">
        <f t="shared" si="1970"/>
        <v/>
      </c>
      <c r="I7906" s="23" t="str">
        <f t="shared" si="1971"/>
        <v/>
      </c>
      <c r="J7906" s="22" t="str">
        <f t="shared" si="1972"/>
        <v/>
      </c>
      <c r="K7906" s="24" t="str">
        <f t="shared" si="1973"/>
        <v/>
      </c>
      <c r="L7906" s="42" t="str">
        <f t="shared" si="1979"/>
        <v/>
      </c>
      <c r="M7906" s="43" t="str">
        <f t="shared" si="1980"/>
        <v/>
      </c>
      <c r="N7906" s="26" t="str">
        <f t="shared" si="1974"/>
        <v/>
      </c>
      <c r="O7906" s="26" t="str">
        <f t="shared" si="1975"/>
        <v/>
      </c>
      <c r="P7906" s="28" t="str">
        <f>IF(E7906="","",INDEX(TableLookupWakeUpScore[],MATCH(E7906,TableLookupWakeUpScore[Wake Up],0),MATCH(P$1,TableLookupWakeUpScore[#Headers],0)))</f>
        <v/>
      </c>
      <c r="Q7906" s="30" t="str">
        <f t="shared" si="1976"/>
        <v/>
      </c>
      <c r="R7906" s="31" t="str">
        <f t="shared" si="1977"/>
        <v/>
      </c>
      <c r="S7906" s="34" t="str">
        <f>IF($C7906="","",INDEX(TableLookupSleepQuality[],MATCH($C7906,TableLookupSleepQuality[Sleep Quality Low],1),MATCH(S$1,TableLookupSleepQuality[#Headers],0)))</f>
        <v/>
      </c>
      <c r="T7906" s="35" t="str">
        <f>IF($C7906="","",INDEX(TableLookupSleepQuality[],MATCH($C7906,TableLookupSleepQuality[Sleep Quality Low],1),MATCH(T$1,TableLookupSleepQuality[#Headers],0)))</f>
        <v/>
      </c>
      <c r="X7906" s="36" t="str">
        <f t="shared" si="1978"/>
        <v/>
      </c>
      <c r="Y7906" s="40" t="str">
        <f t="shared" si="1982"/>
        <v/>
      </c>
      <c r="Z7906" s="13" t="str">
        <f t="shared" si="1982"/>
        <v/>
      </c>
      <c r="AA7906" s="13" t="str">
        <f t="shared" si="1982"/>
        <v/>
      </c>
      <c r="AB7906" s="13" t="str">
        <f t="shared" si="1982"/>
        <v/>
      </c>
      <c r="AC7906" s="13" t="str">
        <f t="shared" si="1982"/>
        <v/>
      </c>
      <c r="AD7906" s="13" t="str">
        <f t="shared" si="1982"/>
        <v/>
      </c>
    </row>
    <row r="7907" spans="7:30" x14ac:dyDescent="0.25">
      <c r="G7907" s="18" t="str">
        <f t="shared" si="1969"/>
        <v/>
      </c>
      <c r="H7907" s="22" t="str">
        <f t="shared" si="1970"/>
        <v/>
      </c>
      <c r="I7907" s="23" t="str">
        <f t="shared" si="1971"/>
        <v/>
      </c>
      <c r="J7907" s="22" t="str">
        <f t="shared" si="1972"/>
        <v/>
      </c>
      <c r="K7907" s="24" t="str">
        <f t="shared" si="1973"/>
        <v/>
      </c>
      <c r="L7907" s="42" t="str">
        <f t="shared" si="1979"/>
        <v/>
      </c>
      <c r="M7907" s="43" t="str">
        <f t="shared" si="1980"/>
        <v/>
      </c>
      <c r="N7907" s="26" t="str">
        <f t="shared" si="1974"/>
        <v/>
      </c>
      <c r="O7907" s="26" t="str">
        <f t="shared" si="1975"/>
        <v/>
      </c>
      <c r="P7907" s="28" t="str">
        <f>IF(E7907="","",INDEX(TableLookupWakeUpScore[],MATCH(E7907,TableLookupWakeUpScore[Wake Up],0),MATCH(P$1,TableLookupWakeUpScore[#Headers],0)))</f>
        <v/>
      </c>
      <c r="Q7907" s="30" t="str">
        <f t="shared" si="1976"/>
        <v/>
      </c>
      <c r="R7907" s="31" t="str">
        <f t="shared" si="1977"/>
        <v/>
      </c>
      <c r="S7907" s="34" t="str">
        <f>IF($C7907="","",INDEX(TableLookupSleepQuality[],MATCH($C7907,TableLookupSleepQuality[Sleep Quality Low],1),MATCH(S$1,TableLookupSleepQuality[#Headers],0)))</f>
        <v/>
      </c>
      <c r="T7907" s="35" t="str">
        <f>IF($C7907="","",INDEX(TableLookupSleepQuality[],MATCH($C7907,TableLookupSleepQuality[Sleep Quality Low],1),MATCH(T$1,TableLookupSleepQuality[#Headers],0)))</f>
        <v/>
      </c>
      <c r="X7907" s="36" t="str">
        <f t="shared" si="1978"/>
        <v/>
      </c>
      <c r="Y7907" s="40" t="str">
        <f t="shared" ref="Y7907:AD7922" si="1983">IF(OR($X7907="NO",$X7907=""),"",IF(COUNTIF($F7907,"*" &amp; Y$1 &amp; "*"),"YES","NO"))</f>
        <v/>
      </c>
      <c r="Z7907" s="13" t="str">
        <f t="shared" si="1983"/>
        <v/>
      </c>
      <c r="AA7907" s="13" t="str">
        <f t="shared" si="1983"/>
        <v/>
      </c>
      <c r="AB7907" s="13" t="str">
        <f t="shared" si="1983"/>
        <v/>
      </c>
      <c r="AC7907" s="13" t="str">
        <f t="shared" si="1983"/>
        <v/>
      </c>
      <c r="AD7907" s="13" t="str">
        <f t="shared" si="1983"/>
        <v/>
      </c>
    </row>
    <row r="7908" spans="7:30" x14ac:dyDescent="0.25">
      <c r="G7908" s="18" t="str">
        <f t="shared" si="1969"/>
        <v/>
      </c>
      <c r="H7908" s="22" t="str">
        <f t="shared" si="1970"/>
        <v/>
      </c>
      <c r="I7908" s="23" t="str">
        <f t="shared" si="1971"/>
        <v/>
      </c>
      <c r="J7908" s="22" t="str">
        <f t="shared" si="1972"/>
        <v/>
      </c>
      <c r="K7908" s="24" t="str">
        <f t="shared" si="1973"/>
        <v/>
      </c>
      <c r="L7908" s="42" t="str">
        <f t="shared" si="1979"/>
        <v/>
      </c>
      <c r="M7908" s="43" t="str">
        <f t="shared" si="1980"/>
        <v/>
      </c>
      <c r="N7908" s="26" t="str">
        <f t="shared" si="1974"/>
        <v/>
      </c>
      <c r="O7908" s="26" t="str">
        <f t="shared" si="1975"/>
        <v/>
      </c>
      <c r="P7908" s="28" t="str">
        <f>IF(E7908="","",INDEX(TableLookupWakeUpScore[],MATCH(E7908,TableLookupWakeUpScore[Wake Up],0),MATCH(P$1,TableLookupWakeUpScore[#Headers],0)))</f>
        <v/>
      </c>
      <c r="Q7908" s="30" t="str">
        <f t="shared" si="1976"/>
        <v/>
      </c>
      <c r="R7908" s="31" t="str">
        <f t="shared" si="1977"/>
        <v/>
      </c>
      <c r="S7908" s="34" t="str">
        <f>IF($C7908="","",INDEX(TableLookupSleepQuality[],MATCH($C7908,TableLookupSleepQuality[Sleep Quality Low],1),MATCH(S$1,TableLookupSleepQuality[#Headers],0)))</f>
        <v/>
      </c>
      <c r="T7908" s="35" t="str">
        <f>IF($C7908="","",INDEX(TableLookupSleepQuality[],MATCH($C7908,TableLookupSleepQuality[Sleep Quality Low],1),MATCH(T$1,TableLookupSleepQuality[#Headers],0)))</f>
        <v/>
      </c>
      <c r="X7908" s="36" t="str">
        <f t="shared" si="1978"/>
        <v/>
      </c>
      <c r="Y7908" s="40" t="str">
        <f t="shared" si="1983"/>
        <v/>
      </c>
      <c r="Z7908" s="13" t="str">
        <f t="shared" si="1983"/>
        <v/>
      </c>
      <c r="AA7908" s="13" t="str">
        <f t="shared" si="1983"/>
        <v/>
      </c>
      <c r="AB7908" s="13" t="str">
        <f t="shared" si="1983"/>
        <v/>
      </c>
      <c r="AC7908" s="13" t="str">
        <f t="shared" si="1983"/>
        <v/>
      </c>
      <c r="AD7908" s="13" t="str">
        <f t="shared" si="1983"/>
        <v/>
      </c>
    </row>
    <row r="7909" spans="7:30" x14ac:dyDescent="0.25">
      <c r="G7909" s="18" t="str">
        <f t="shared" si="1969"/>
        <v/>
      </c>
      <c r="H7909" s="22" t="str">
        <f t="shared" si="1970"/>
        <v/>
      </c>
      <c r="I7909" s="23" t="str">
        <f t="shared" si="1971"/>
        <v/>
      </c>
      <c r="J7909" s="22" t="str">
        <f t="shared" si="1972"/>
        <v/>
      </c>
      <c r="K7909" s="24" t="str">
        <f t="shared" si="1973"/>
        <v/>
      </c>
      <c r="L7909" s="42" t="str">
        <f t="shared" si="1979"/>
        <v/>
      </c>
      <c r="M7909" s="43" t="str">
        <f t="shared" si="1980"/>
        <v/>
      </c>
      <c r="N7909" s="26" t="str">
        <f t="shared" si="1974"/>
        <v/>
      </c>
      <c r="O7909" s="26" t="str">
        <f t="shared" si="1975"/>
        <v/>
      </c>
      <c r="P7909" s="28" t="str">
        <f>IF(E7909="","",INDEX(TableLookupWakeUpScore[],MATCH(E7909,TableLookupWakeUpScore[Wake Up],0),MATCH(P$1,TableLookupWakeUpScore[#Headers],0)))</f>
        <v/>
      </c>
      <c r="Q7909" s="30" t="str">
        <f t="shared" si="1976"/>
        <v/>
      </c>
      <c r="R7909" s="31" t="str">
        <f t="shared" si="1977"/>
        <v/>
      </c>
      <c r="S7909" s="34" t="str">
        <f>IF($C7909="","",INDEX(TableLookupSleepQuality[],MATCH($C7909,TableLookupSleepQuality[Sleep Quality Low],1),MATCH(S$1,TableLookupSleepQuality[#Headers],0)))</f>
        <v/>
      </c>
      <c r="T7909" s="35" t="str">
        <f>IF($C7909="","",INDEX(TableLookupSleepQuality[],MATCH($C7909,TableLookupSleepQuality[Sleep Quality Low],1),MATCH(T$1,TableLookupSleepQuality[#Headers],0)))</f>
        <v/>
      </c>
      <c r="X7909" s="36" t="str">
        <f t="shared" si="1978"/>
        <v/>
      </c>
      <c r="Y7909" s="40" t="str">
        <f t="shared" si="1983"/>
        <v/>
      </c>
      <c r="Z7909" s="13" t="str">
        <f t="shared" si="1983"/>
        <v/>
      </c>
      <c r="AA7909" s="13" t="str">
        <f t="shared" si="1983"/>
        <v/>
      </c>
      <c r="AB7909" s="13" t="str">
        <f t="shared" si="1983"/>
        <v/>
      </c>
      <c r="AC7909" s="13" t="str">
        <f t="shared" si="1983"/>
        <v/>
      </c>
      <c r="AD7909" s="13" t="str">
        <f t="shared" si="1983"/>
        <v/>
      </c>
    </row>
    <row r="7910" spans="7:30" x14ac:dyDescent="0.25">
      <c r="G7910" s="18" t="str">
        <f t="shared" si="1969"/>
        <v/>
      </c>
      <c r="H7910" s="22" t="str">
        <f t="shared" si="1970"/>
        <v/>
      </c>
      <c r="I7910" s="23" t="str">
        <f t="shared" si="1971"/>
        <v/>
      </c>
      <c r="J7910" s="22" t="str">
        <f t="shared" si="1972"/>
        <v/>
      </c>
      <c r="K7910" s="24" t="str">
        <f t="shared" si="1973"/>
        <v/>
      </c>
      <c r="L7910" s="42" t="str">
        <f t="shared" si="1979"/>
        <v/>
      </c>
      <c r="M7910" s="43" t="str">
        <f t="shared" si="1980"/>
        <v/>
      </c>
      <c r="N7910" s="26" t="str">
        <f t="shared" si="1974"/>
        <v/>
      </c>
      <c r="O7910" s="26" t="str">
        <f t="shared" si="1975"/>
        <v/>
      </c>
      <c r="P7910" s="28" t="str">
        <f>IF(E7910="","",INDEX(TableLookupWakeUpScore[],MATCH(E7910,TableLookupWakeUpScore[Wake Up],0),MATCH(P$1,TableLookupWakeUpScore[#Headers],0)))</f>
        <v/>
      </c>
      <c r="Q7910" s="30" t="str">
        <f t="shared" si="1976"/>
        <v/>
      </c>
      <c r="R7910" s="31" t="str">
        <f t="shared" si="1977"/>
        <v/>
      </c>
      <c r="S7910" s="34" t="str">
        <f>IF($C7910="","",INDEX(TableLookupSleepQuality[],MATCH($C7910,TableLookupSleepQuality[Sleep Quality Low],1),MATCH(S$1,TableLookupSleepQuality[#Headers],0)))</f>
        <v/>
      </c>
      <c r="T7910" s="35" t="str">
        <f>IF($C7910="","",INDEX(TableLookupSleepQuality[],MATCH($C7910,TableLookupSleepQuality[Sleep Quality Low],1),MATCH(T$1,TableLookupSleepQuality[#Headers],0)))</f>
        <v/>
      </c>
      <c r="X7910" s="36" t="str">
        <f t="shared" si="1978"/>
        <v/>
      </c>
      <c r="Y7910" s="40" t="str">
        <f t="shared" si="1983"/>
        <v/>
      </c>
      <c r="Z7910" s="13" t="str">
        <f t="shared" si="1983"/>
        <v/>
      </c>
      <c r="AA7910" s="13" t="str">
        <f t="shared" si="1983"/>
        <v/>
      </c>
      <c r="AB7910" s="13" t="str">
        <f t="shared" si="1983"/>
        <v/>
      </c>
      <c r="AC7910" s="13" t="str">
        <f t="shared" si="1983"/>
        <v/>
      </c>
      <c r="AD7910" s="13" t="str">
        <f t="shared" si="1983"/>
        <v/>
      </c>
    </row>
    <row r="7911" spans="7:30" x14ac:dyDescent="0.25">
      <c r="G7911" s="18" t="str">
        <f t="shared" si="1969"/>
        <v/>
      </c>
      <c r="H7911" s="22" t="str">
        <f t="shared" si="1970"/>
        <v/>
      </c>
      <c r="I7911" s="23" t="str">
        <f t="shared" si="1971"/>
        <v/>
      </c>
      <c r="J7911" s="22" t="str">
        <f t="shared" si="1972"/>
        <v/>
      </c>
      <c r="K7911" s="24" t="str">
        <f t="shared" si="1973"/>
        <v/>
      </c>
      <c r="L7911" s="42" t="str">
        <f t="shared" si="1979"/>
        <v/>
      </c>
      <c r="M7911" s="43" t="str">
        <f t="shared" si="1980"/>
        <v/>
      </c>
      <c r="N7911" s="26" t="str">
        <f t="shared" si="1974"/>
        <v/>
      </c>
      <c r="O7911" s="26" t="str">
        <f t="shared" si="1975"/>
        <v/>
      </c>
      <c r="P7911" s="28" t="str">
        <f>IF(E7911="","",INDEX(TableLookupWakeUpScore[],MATCH(E7911,TableLookupWakeUpScore[Wake Up],0),MATCH(P$1,TableLookupWakeUpScore[#Headers],0)))</f>
        <v/>
      </c>
      <c r="Q7911" s="30" t="str">
        <f t="shared" si="1976"/>
        <v/>
      </c>
      <c r="R7911" s="31" t="str">
        <f t="shared" si="1977"/>
        <v/>
      </c>
      <c r="S7911" s="34" t="str">
        <f>IF($C7911="","",INDEX(TableLookupSleepQuality[],MATCH($C7911,TableLookupSleepQuality[Sleep Quality Low],1),MATCH(S$1,TableLookupSleepQuality[#Headers],0)))</f>
        <v/>
      </c>
      <c r="T7911" s="35" t="str">
        <f>IF($C7911="","",INDEX(TableLookupSleepQuality[],MATCH($C7911,TableLookupSleepQuality[Sleep Quality Low],1),MATCH(T$1,TableLookupSleepQuality[#Headers],0)))</f>
        <v/>
      </c>
      <c r="X7911" s="36" t="str">
        <f t="shared" si="1978"/>
        <v/>
      </c>
      <c r="Y7911" s="40" t="str">
        <f t="shared" si="1983"/>
        <v/>
      </c>
      <c r="Z7911" s="13" t="str">
        <f t="shared" si="1983"/>
        <v/>
      </c>
      <c r="AA7911" s="13" t="str">
        <f t="shared" si="1983"/>
        <v/>
      </c>
      <c r="AB7911" s="13" t="str">
        <f t="shared" si="1983"/>
        <v/>
      </c>
      <c r="AC7911" s="13" t="str">
        <f t="shared" si="1983"/>
        <v/>
      </c>
      <c r="AD7911" s="13" t="str">
        <f t="shared" si="1983"/>
        <v/>
      </c>
    </row>
    <row r="7912" spans="7:30" x14ac:dyDescent="0.25">
      <c r="G7912" s="18" t="str">
        <f t="shared" si="1969"/>
        <v/>
      </c>
      <c r="H7912" s="22" t="str">
        <f t="shared" si="1970"/>
        <v/>
      </c>
      <c r="I7912" s="23" t="str">
        <f t="shared" si="1971"/>
        <v/>
      </c>
      <c r="J7912" s="22" t="str">
        <f t="shared" si="1972"/>
        <v/>
      </c>
      <c r="K7912" s="24" t="str">
        <f t="shared" si="1973"/>
        <v/>
      </c>
      <c r="L7912" s="42" t="str">
        <f t="shared" si="1979"/>
        <v/>
      </c>
      <c r="M7912" s="43" t="str">
        <f t="shared" si="1980"/>
        <v/>
      </c>
      <c r="N7912" s="26" t="str">
        <f t="shared" si="1974"/>
        <v/>
      </c>
      <c r="O7912" s="26" t="str">
        <f t="shared" si="1975"/>
        <v/>
      </c>
      <c r="P7912" s="28" t="str">
        <f>IF(E7912="","",INDEX(TableLookupWakeUpScore[],MATCH(E7912,TableLookupWakeUpScore[Wake Up],0),MATCH(P$1,TableLookupWakeUpScore[#Headers],0)))</f>
        <v/>
      </c>
      <c r="Q7912" s="30" t="str">
        <f t="shared" si="1976"/>
        <v/>
      </c>
      <c r="R7912" s="31" t="str">
        <f t="shared" si="1977"/>
        <v/>
      </c>
      <c r="S7912" s="34" t="str">
        <f>IF($C7912="","",INDEX(TableLookupSleepQuality[],MATCH($C7912,TableLookupSleepQuality[Sleep Quality Low],1),MATCH(S$1,TableLookupSleepQuality[#Headers],0)))</f>
        <v/>
      </c>
      <c r="T7912" s="35" t="str">
        <f>IF($C7912="","",INDEX(TableLookupSleepQuality[],MATCH($C7912,TableLookupSleepQuality[Sleep Quality Low],1),MATCH(T$1,TableLookupSleepQuality[#Headers],0)))</f>
        <v/>
      </c>
      <c r="X7912" s="36" t="str">
        <f t="shared" si="1978"/>
        <v/>
      </c>
      <c r="Y7912" s="40" t="str">
        <f t="shared" si="1983"/>
        <v/>
      </c>
      <c r="Z7912" s="13" t="str">
        <f t="shared" si="1983"/>
        <v/>
      </c>
      <c r="AA7912" s="13" t="str">
        <f t="shared" si="1983"/>
        <v/>
      </c>
      <c r="AB7912" s="13" t="str">
        <f t="shared" si="1983"/>
        <v/>
      </c>
      <c r="AC7912" s="13" t="str">
        <f t="shared" si="1983"/>
        <v/>
      </c>
      <c r="AD7912" s="13" t="str">
        <f t="shared" si="1983"/>
        <v/>
      </c>
    </row>
    <row r="7913" spans="7:30" x14ac:dyDescent="0.25">
      <c r="G7913" s="18" t="str">
        <f t="shared" si="1969"/>
        <v/>
      </c>
      <c r="H7913" s="22" t="str">
        <f t="shared" si="1970"/>
        <v/>
      </c>
      <c r="I7913" s="23" t="str">
        <f t="shared" si="1971"/>
        <v/>
      </c>
      <c r="J7913" s="22" t="str">
        <f t="shared" si="1972"/>
        <v/>
      </c>
      <c r="K7913" s="24" t="str">
        <f t="shared" si="1973"/>
        <v/>
      </c>
      <c r="L7913" s="42" t="str">
        <f t="shared" si="1979"/>
        <v/>
      </c>
      <c r="M7913" s="43" t="str">
        <f t="shared" si="1980"/>
        <v/>
      </c>
      <c r="N7913" s="26" t="str">
        <f t="shared" si="1974"/>
        <v/>
      </c>
      <c r="O7913" s="26" t="str">
        <f t="shared" si="1975"/>
        <v/>
      </c>
      <c r="P7913" s="28" t="str">
        <f>IF(E7913="","",INDEX(TableLookupWakeUpScore[],MATCH(E7913,TableLookupWakeUpScore[Wake Up],0),MATCH(P$1,TableLookupWakeUpScore[#Headers],0)))</f>
        <v/>
      </c>
      <c r="Q7913" s="30" t="str">
        <f t="shared" si="1976"/>
        <v/>
      </c>
      <c r="R7913" s="31" t="str">
        <f t="shared" si="1977"/>
        <v/>
      </c>
      <c r="S7913" s="34" t="str">
        <f>IF($C7913="","",INDEX(TableLookupSleepQuality[],MATCH($C7913,TableLookupSleepQuality[Sleep Quality Low],1),MATCH(S$1,TableLookupSleepQuality[#Headers],0)))</f>
        <v/>
      </c>
      <c r="T7913" s="35" t="str">
        <f>IF($C7913="","",INDEX(TableLookupSleepQuality[],MATCH($C7913,TableLookupSleepQuality[Sleep Quality Low],1),MATCH(T$1,TableLookupSleepQuality[#Headers],0)))</f>
        <v/>
      </c>
      <c r="X7913" s="36" t="str">
        <f t="shared" si="1978"/>
        <v/>
      </c>
      <c r="Y7913" s="40" t="str">
        <f t="shared" si="1983"/>
        <v/>
      </c>
      <c r="Z7913" s="13" t="str">
        <f t="shared" si="1983"/>
        <v/>
      </c>
      <c r="AA7913" s="13" t="str">
        <f t="shared" si="1983"/>
        <v/>
      </c>
      <c r="AB7913" s="13" t="str">
        <f t="shared" si="1983"/>
        <v/>
      </c>
      <c r="AC7913" s="13" t="str">
        <f t="shared" si="1983"/>
        <v/>
      </c>
      <c r="AD7913" s="13" t="str">
        <f t="shared" si="1983"/>
        <v/>
      </c>
    </row>
    <row r="7914" spans="7:30" x14ac:dyDescent="0.25">
      <c r="G7914" s="18" t="str">
        <f t="shared" si="1969"/>
        <v/>
      </c>
      <c r="H7914" s="22" t="str">
        <f t="shared" si="1970"/>
        <v/>
      </c>
      <c r="I7914" s="23" t="str">
        <f t="shared" si="1971"/>
        <v/>
      </c>
      <c r="J7914" s="22" t="str">
        <f t="shared" si="1972"/>
        <v/>
      </c>
      <c r="K7914" s="24" t="str">
        <f t="shared" si="1973"/>
        <v/>
      </c>
      <c r="L7914" s="42" t="str">
        <f t="shared" si="1979"/>
        <v/>
      </c>
      <c r="M7914" s="43" t="str">
        <f t="shared" si="1980"/>
        <v/>
      </c>
      <c r="N7914" s="26" t="str">
        <f t="shared" si="1974"/>
        <v/>
      </c>
      <c r="O7914" s="26" t="str">
        <f t="shared" si="1975"/>
        <v/>
      </c>
      <c r="P7914" s="28" t="str">
        <f>IF(E7914="","",INDEX(TableLookupWakeUpScore[],MATCH(E7914,TableLookupWakeUpScore[Wake Up],0),MATCH(P$1,TableLookupWakeUpScore[#Headers],0)))</f>
        <v/>
      </c>
      <c r="Q7914" s="30" t="str">
        <f t="shared" si="1976"/>
        <v/>
      </c>
      <c r="R7914" s="31" t="str">
        <f t="shared" si="1977"/>
        <v/>
      </c>
      <c r="S7914" s="34" t="str">
        <f>IF($C7914="","",INDEX(TableLookupSleepQuality[],MATCH($C7914,TableLookupSleepQuality[Sleep Quality Low],1),MATCH(S$1,TableLookupSleepQuality[#Headers],0)))</f>
        <v/>
      </c>
      <c r="T7914" s="35" t="str">
        <f>IF($C7914="","",INDEX(TableLookupSleepQuality[],MATCH($C7914,TableLookupSleepQuality[Sleep Quality Low],1),MATCH(T$1,TableLookupSleepQuality[#Headers],0)))</f>
        <v/>
      </c>
      <c r="X7914" s="36" t="str">
        <f t="shared" si="1978"/>
        <v/>
      </c>
      <c r="Y7914" s="40" t="str">
        <f t="shared" si="1983"/>
        <v/>
      </c>
      <c r="Z7914" s="13" t="str">
        <f t="shared" si="1983"/>
        <v/>
      </c>
      <c r="AA7914" s="13" t="str">
        <f t="shared" si="1983"/>
        <v/>
      </c>
      <c r="AB7914" s="13" t="str">
        <f t="shared" si="1983"/>
        <v/>
      </c>
      <c r="AC7914" s="13" t="str">
        <f t="shared" si="1983"/>
        <v/>
      </c>
      <c r="AD7914" s="13" t="str">
        <f t="shared" si="1983"/>
        <v/>
      </c>
    </row>
    <row r="7915" spans="7:30" x14ac:dyDescent="0.25">
      <c r="G7915" s="18" t="str">
        <f t="shared" si="1969"/>
        <v/>
      </c>
      <c r="H7915" s="22" t="str">
        <f t="shared" si="1970"/>
        <v/>
      </c>
      <c r="I7915" s="23" t="str">
        <f t="shared" si="1971"/>
        <v/>
      </c>
      <c r="J7915" s="22" t="str">
        <f t="shared" si="1972"/>
        <v/>
      </c>
      <c r="K7915" s="24" t="str">
        <f t="shared" si="1973"/>
        <v/>
      </c>
      <c r="L7915" s="42" t="str">
        <f t="shared" si="1979"/>
        <v/>
      </c>
      <c r="M7915" s="43" t="str">
        <f t="shared" si="1980"/>
        <v/>
      </c>
      <c r="N7915" s="26" t="str">
        <f t="shared" si="1974"/>
        <v/>
      </c>
      <c r="O7915" s="26" t="str">
        <f t="shared" si="1975"/>
        <v/>
      </c>
      <c r="P7915" s="28" t="str">
        <f>IF(E7915="","",INDEX(TableLookupWakeUpScore[],MATCH(E7915,TableLookupWakeUpScore[Wake Up],0),MATCH(P$1,TableLookupWakeUpScore[#Headers],0)))</f>
        <v/>
      </c>
      <c r="Q7915" s="30" t="str">
        <f t="shared" si="1976"/>
        <v/>
      </c>
      <c r="R7915" s="31" t="str">
        <f t="shared" si="1977"/>
        <v/>
      </c>
      <c r="S7915" s="34" t="str">
        <f>IF($C7915="","",INDEX(TableLookupSleepQuality[],MATCH($C7915,TableLookupSleepQuality[Sleep Quality Low],1),MATCH(S$1,TableLookupSleepQuality[#Headers],0)))</f>
        <v/>
      </c>
      <c r="T7915" s="35" t="str">
        <f>IF($C7915="","",INDEX(TableLookupSleepQuality[],MATCH($C7915,TableLookupSleepQuality[Sleep Quality Low],1),MATCH(T$1,TableLookupSleepQuality[#Headers],0)))</f>
        <v/>
      </c>
      <c r="X7915" s="36" t="str">
        <f t="shared" si="1978"/>
        <v/>
      </c>
      <c r="Y7915" s="40" t="str">
        <f t="shared" si="1983"/>
        <v/>
      </c>
      <c r="Z7915" s="13" t="str">
        <f t="shared" si="1983"/>
        <v/>
      </c>
      <c r="AA7915" s="13" t="str">
        <f t="shared" si="1983"/>
        <v/>
      </c>
      <c r="AB7915" s="13" t="str">
        <f t="shared" si="1983"/>
        <v/>
      </c>
      <c r="AC7915" s="13" t="str">
        <f t="shared" si="1983"/>
        <v/>
      </c>
      <c r="AD7915" s="13" t="str">
        <f t="shared" si="1983"/>
        <v/>
      </c>
    </row>
    <row r="7916" spans="7:30" x14ac:dyDescent="0.25">
      <c r="G7916" s="18" t="str">
        <f t="shared" si="1969"/>
        <v/>
      </c>
      <c r="H7916" s="22" t="str">
        <f t="shared" si="1970"/>
        <v/>
      </c>
      <c r="I7916" s="23" t="str">
        <f t="shared" si="1971"/>
        <v/>
      </c>
      <c r="J7916" s="22" t="str">
        <f t="shared" si="1972"/>
        <v/>
      </c>
      <c r="K7916" s="24" t="str">
        <f t="shared" si="1973"/>
        <v/>
      </c>
      <c r="L7916" s="42" t="str">
        <f t="shared" si="1979"/>
        <v/>
      </c>
      <c r="M7916" s="43" t="str">
        <f t="shared" si="1980"/>
        <v/>
      </c>
      <c r="N7916" s="26" t="str">
        <f t="shared" si="1974"/>
        <v/>
      </c>
      <c r="O7916" s="26" t="str">
        <f t="shared" si="1975"/>
        <v/>
      </c>
      <c r="P7916" s="28" t="str">
        <f>IF(E7916="","",INDEX(TableLookupWakeUpScore[],MATCH(E7916,TableLookupWakeUpScore[Wake Up],0),MATCH(P$1,TableLookupWakeUpScore[#Headers],0)))</f>
        <v/>
      </c>
      <c r="Q7916" s="30" t="str">
        <f t="shared" si="1976"/>
        <v/>
      </c>
      <c r="R7916" s="31" t="str">
        <f t="shared" si="1977"/>
        <v/>
      </c>
      <c r="S7916" s="34" t="str">
        <f>IF($C7916="","",INDEX(TableLookupSleepQuality[],MATCH($C7916,TableLookupSleepQuality[Sleep Quality Low],1),MATCH(S$1,TableLookupSleepQuality[#Headers],0)))</f>
        <v/>
      </c>
      <c r="T7916" s="35" t="str">
        <f>IF($C7916="","",INDEX(TableLookupSleepQuality[],MATCH($C7916,TableLookupSleepQuality[Sleep Quality Low],1),MATCH(T$1,TableLookupSleepQuality[#Headers],0)))</f>
        <v/>
      </c>
      <c r="X7916" s="36" t="str">
        <f t="shared" si="1978"/>
        <v/>
      </c>
      <c r="Y7916" s="40" t="str">
        <f t="shared" si="1983"/>
        <v/>
      </c>
      <c r="Z7916" s="13" t="str">
        <f t="shared" si="1983"/>
        <v/>
      </c>
      <c r="AA7916" s="13" t="str">
        <f t="shared" si="1983"/>
        <v/>
      </c>
      <c r="AB7916" s="13" t="str">
        <f t="shared" si="1983"/>
        <v/>
      </c>
      <c r="AC7916" s="13" t="str">
        <f t="shared" si="1983"/>
        <v/>
      </c>
      <c r="AD7916" s="13" t="str">
        <f t="shared" si="1983"/>
        <v/>
      </c>
    </row>
    <row r="7917" spans="7:30" x14ac:dyDescent="0.25">
      <c r="G7917" s="18" t="str">
        <f t="shared" si="1969"/>
        <v/>
      </c>
      <c r="H7917" s="22" t="str">
        <f t="shared" si="1970"/>
        <v/>
      </c>
      <c r="I7917" s="23" t="str">
        <f t="shared" si="1971"/>
        <v/>
      </c>
      <c r="J7917" s="22" t="str">
        <f t="shared" si="1972"/>
        <v/>
      </c>
      <c r="K7917" s="24" t="str">
        <f t="shared" si="1973"/>
        <v/>
      </c>
      <c r="L7917" s="42" t="str">
        <f t="shared" si="1979"/>
        <v/>
      </c>
      <c r="M7917" s="43" t="str">
        <f t="shared" si="1980"/>
        <v/>
      </c>
      <c r="N7917" s="26" t="str">
        <f t="shared" si="1974"/>
        <v/>
      </c>
      <c r="O7917" s="26" t="str">
        <f t="shared" si="1975"/>
        <v/>
      </c>
      <c r="P7917" s="28" t="str">
        <f>IF(E7917="","",INDEX(TableLookupWakeUpScore[],MATCH(E7917,TableLookupWakeUpScore[Wake Up],0),MATCH(P$1,TableLookupWakeUpScore[#Headers],0)))</f>
        <v/>
      </c>
      <c r="Q7917" s="30" t="str">
        <f t="shared" si="1976"/>
        <v/>
      </c>
      <c r="R7917" s="31" t="str">
        <f t="shared" si="1977"/>
        <v/>
      </c>
      <c r="S7917" s="34" t="str">
        <f>IF($C7917="","",INDEX(TableLookupSleepQuality[],MATCH($C7917,TableLookupSleepQuality[Sleep Quality Low],1),MATCH(S$1,TableLookupSleepQuality[#Headers],0)))</f>
        <v/>
      </c>
      <c r="T7917" s="35" t="str">
        <f>IF($C7917="","",INDEX(TableLookupSleepQuality[],MATCH($C7917,TableLookupSleepQuality[Sleep Quality Low],1),MATCH(T$1,TableLookupSleepQuality[#Headers],0)))</f>
        <v/>
      </c>
      <c r="X7917" s="36" t="str">
        <f t="shared" si="1978"/>
        <v/>
      </c>
      <c r="Y7917" s="40" t="str">
        <f t="shared" si="1983"/>
        <v/>
      </c>
      <c r="Z7917" s="13" t="str">
        <f t="shared" si="1983"/>
        <v/>
      </c>
      <c r="AA7917" s="13" t="str">
        <f t="shared" si="1983"/>
        <v/>
      </c>
      <c r="AB7917" s="13" t="str">
        <f t="shared" si="1983"/>
        <v/>
      </c>
      <c r="AC7917" s="13" t="str">
        <f t="shared" si="1983"/>
        <v/>
      </c>
      <c r="AD7917" s="13" t="str">
        <f t="shared" si="1983"/>
        <v/>
      </c>
    </row>
    <row r="7918" spans="7:30" x14ac:dyDescent="0.25">
      <c r="G7918" s="18" t="str">
        <f t="shared" si="1969"/>
        <v/>
      </c>
      <c r="H7918" s="22" t="str">
        <f t="shared" si="1970"/>
        <v/>
      </c>
      <c r="I7918" s="23" t="str">
        <f t="shared" si="1971"/>
        <v/>
      </c>
      <c r="J7918" s="22" t="str">
        <f t="shared" si="1972"/>
        <v/>
      </c>
      <c r="K7918" s="24" t="str">
        <f t="shared" si="1973"/>
        <v/>
      </c>
      <c r="L7918" s="42" t="str">
        <f t="shared" si="1979"/>
        <v/>
      </c>
      <c r="M7918" s="43" t="str">
        <f t="shared" si="1980"/>
        <v/>
      </c>
      <c r="N7918" s="26" t="str">
        <f t="shared" si="1974"/>
        <v/>
      </c>
      <c r="O7918" s="26" t="str">
        <f t="shared" si="1975"/>
        <v/>
      </c>
      <c r="P7918" s="28" t="str">
        <f>IF(E7918="","",INDEX(TableLookupWakeUpScore[],MATCH(E7918,TableLookupWakeUpScore[Wake Up],0),MATCH(P$1,TableLookupWakeUpScore[#Headers],0)))</f>
        <v/>
      </c>
      <c r="Q7918" s="30" t="str">
        <f t="shared" si="1976"/>
        <v/>
      </c>
      <c r="R7918" s="31" t="str">
        <f t="shared" si="1977"/>
        <v/>
      </c>
      <c r="S7918" s="34" t="str">
        <f>IF($C7918="","",INDEX(TableLookupSleepQuality[],MATCH($C7918,TableLookupSleepQuality[Sleep Quality Low],1),MATCH(S$1,TableLookupSleepQuality[#Headers],0)))</f>
        <v/>
      </c>
      <c r="T7918" s="35" t="str">
        <f>IF($C7918="","",INDEX(TableLookupSleepQuality[],MATCH($C7918,TableLookupSleepQuality[Sleep Quality Low],1),MATCH(T$1,TableLookupSleepQuality[#Headers],0)))</f>
        <v/>
      </c>
      <c r="X7918" s="36" t="str">
        <f t="shared" si="1978"/>
        <v/>
      </c>
      <c r="Y7918" s="40" t="str">
        <f t="shared" si="1983"/>
        <v/>
      </c>
      <c r="Z7918" s="13" t="str">
        <f t="shared" si="1983"/>
        <v/>
      </c>
      <c r="AA7918" s="13" t="str">
        <f t="shared" si="1983"/>
        <v/>
      </c>
      <c r="AB7918" s="13" t="str">
        <f t="shared" si="1983"/>
        <v/>
      </c>
      <c r="AC7918" s="13" t="str">
        <f t="shared" si="1983"/>
        <v/>
      </c>
      <c r="AD7918" s="13" t="str">
        <f t="shared" si="1983"/>
        <v/>
      </c>
    </row>
    <row r="7919" spans="7:30" x14ac:dyDescent="0.25">
      <c r="G7919" s="18" t="str">
        <f t="shared" si="1969"/>
        <v/>
      </c>
      <c r="H7919" s="22" t="str">
        <f t="shared" si="1970"/>
        <v/>
      </c>
      <c r="I7919" s="23" t="str">
        <f t="shared" si="1971"/>
        <v/>
      </c>
      <c r="J7919" s="22" t="str">
        <f t="shared" si="1972"/>
        <v/>
      </c>
      <c r="K7919" s="24" t="str">
        <f t="shared" si="1973"/>
        <v/>
      </c>
      <c r="L7919" s="42" t="str">
        <f t="shared" si="1979"/>
        <v/>
      </c>
      <c r="M7919" s="43" t="str">
        <f t="shared" si="1980"/>
        <v/>
      </c>
      <c r="N7919" s="26" t="str">
        <f t="shared" si="1974"/>
        <v/>
      </c>
      <c r="O7919" s="26" t="str">
        <f t="shared" si="1975"/>
        <v/>
      </c>
      <c r="P7919" s="28" t="str">
        <f>IF(E7919="","",INDEX(TableLookupWakeUpScore[],MATCH(E7919,TableLookupWakeUpScore[Wake Up],0),MATCH(P$1,TableLookupWakeUpScore[#Headers],0)))</f>
        <v/>
      </c>
      <c r="Q7919" s="30" t="str">
        <f t="shared" si="1976"/>
        <v/>
      </c>
      <c r="R7919" s="31" t="str">
        <f t="shared" si="1977"/>
        <v/>
      </c>
      <c r="S7919" s="34" t="str">
        <f>IF($C7919="","",INDEX(TableLookupSleepQuality[],MATCH($C7919,TableLookupSleepQuality[Sleep Quality Low],1),MATCH(S$1,TableLookupSleepQuality[#Headers],0)))</f>
        <v/>
      </c>
      <c r="T7919" s="35" t="str">
        <f>IF($C7919="","",INDEX(TableLookupSleepQuality[],MATCH($C7919,TableLookupSleepQuality[Sleep Quality Low],1),MATCH(T$1,TableLookupSleepQuality[#Headers],0)))</f>
        <v/>
      </c>
      <c r="X7919" s="36" t="str">
        <f t="shared" si="1978"/>
        <v/>
      </c>
      <c r="Y7919" s="40" t="str">
        <f t="shared" si="1983"/>
        <v/>
      </c>
      <c r="Z7919" s="13" t="str">
        <f t="shared" si="1983"/>
        <v/>
      </c>
      <c r="AA7919" s="13" t="str">
        <f t="shared" si="1983"/>
        <v/>
      </c>
      <c r="AB7919" s="13" t="str">
        <f t="shared" si="1983"/>
        <v/>
      </c>
      <c r="AC7919" s="13" t="str">
        <f t="shared" si="1983"/>
        <v/>
      </c>
      <c r="AD7919" s="13" t="str">
        <f t="shared" si="1983"/>
        <v/>
      </c>
    </row>
    <row r="7920" spans="7:30" x14ac:dyDescent="0.25">
      <c r="G7920" s="18" t="str">
        <f t="shared" si="1969"/>
        <v/>
      </c>
      <c r="H7920" s="22" t="str">
        <f t="shared" si="1970"/>
        <v/>
      </c>
      <c r="I7920" s="23" t="str">
        <f t="shared" si="1971"/>
        <v/>
      </c>
      <c r="J7920" s="22" t="str">
        <f t="shared" si="1972"/>
        <v/>
      </c>
      <c r="K7920" s="24" t="str">
        <f t="shared" si="1973"/>
        <v/>
      </c>
      <c r="L7920" s="42" t="str">
        <f t="shared" si="1979"/>
        <v/>
      </c>
      <c r="M7920" s="43" t="str">
        <f t="shared" si="1980"/>
        <v/>
      </c>
      <c r="N7920" s="26" t="str">
        <f t="shared" si="1974"/>
        <v/>
      </c>
      <c r="O7920" s="26" t="str">
        <f t="shared" si="1975"/>
        <v/>
      </c>
      <c r="P7920" s="28" t="str">
        <f>IF(E7920="","",INDEX(TableLookupWakeUpScore[],MATCH(E7920,TableLookupWakeUpScore[Wake Up],0),MATCH(P$1,TableLookupWakeUpScore[#Headers],0)))</f>
        <v/>
      </c>
      <c r="Q7920" s="30" t="str">
        <f t="shared" si="1976"/>
        <v/>
      </c>
      <c r="R7920" s="31" t="str">
        <f t="shared" si="1977"/>
        <v/>
      </c>
      <c r="S7920" s="34" t="str">
        <f>IF($C7920="","",INDEX(TableLookupSleepQuality[],MATCH($C7920,TableLookupSleepQuality[Sleep Quality Low],1),MATCH(S$1,TableLookupSleepQuality[#Headers],0)))</f>
        <v/>
      </c>
      <c r="T7920" s="35" t="str">
        <f>IF($C7920="","",INDEX(TableLookupSleepQuality[],MATCH($C7920,TableLookupSleepQuality[Sleep Quality Low],1),MATCH(T$1,TableLookupSleepQuality[#Headers],0)))</f>
        <v/>
      </c>
      <c r="X7920" s="36" t="str">
        <f t="shared" si="1978"/>
        <v/>
      </c>
      <c r="Y7920" s="40" t="str">
        <f t="shared" si="1983"/>
        <v/>
      </c>
      <c r="Z7920" s="13" t="str">
        <f t="shared" si="1983"/>
        <v/>
      </c>
      <c r="AA7920" s="13" t="str">
        <f t="shared" si="1983"/>
        <v/>
      </c>
      <c r="AB7920" s="13" t="str">
        <f t="shared" si="1983"/>
        <v/>
      </c>
      <c r="AC7920" s="13" t="str">
        <f t="shared" si="1983"/>
        <v/>
      </c>
      <c r="AD7920" s="13" t="str">
        <f t="shared" si="1983"/>
        <v/>
      </c>
    </row>
    <row r="7921" spans="7:30" x14ac:dyDescent="0.25">
      <c r="G7921" s="18" t="str">
        <f t="shared" si="1969"/>
        <v/>
      </c>
      <c r="H7921" s="22" t="str">
        <f t="shared" si="1970"/>
        <v/>
      </c>
      <c r="I7921" s="23" t="str">
        <f t="shared" si="1971"/>
        <v/>
      </c>
      <c r="J7921" s="22" t="str">
        <f t="shared" si="1972"/>
        <v/>
      </c>
      <c r="K7921" s="24" t="str">
        <f t="shared" si="1973"/>
        <v/>
      </c>
      <c r="L7921" s="42" t="str">
        <f t="shared" si="1979"/>
        <v/>
      </c>
      <c r="M7921" s="43" t="str">
        <f t="shared" si="1980"/>
        <v/>
      </c>
      <c r="N7921" s="26" t="str">
        <f t="shared" si="1974"/>
        <v/>
      </c>
      <c r="O7921" s="26" t="str">
        <f t="shared" si="1975"/>
        <v/>
      </c>
      <c r="P7921" s="28" t="str">
        <f>IF(E7921="","",INDEX(TableLookupWakeUpScore[],MATCH(E7921,TableLookupWakeUpScore[Wake Up],0),MATCH(P$1,TableLookupWakeUpScore[#Headers],0)))</f>
        <v/>
      </c>
      <c r="Q7921" s="30" t="str">
        <f t="shared" si="1976"/>
        <v/>
      </c>
      <c r="R7921" s="31" t="str">
        <f t="shared" si="1977"/>
        <v/>
      </c>
      <c r="S7921" s="34" t="str">
        <f>IF($C7921="","",INDEX(TableLookupSleepQuality[],MATCH($C7921,TableLookupSleepQuality[Sleep Quality Low],1),MATCH(S$1,TableLookupSleepQuality[#Headers],0)))</f>
        <v/>
      </c>
      <c r="T7921" s="35" t="str">
        <f>IF($C7921="","",INDEX(TableLookupSleepQuality[],MATCH($C7921,TableLookupSleepQuality[Sleep Quality Low],1),MATCH(T$1,TableLookupSleepQuality[#Headers],0)))</f>
        <v/>
      </c>
      <c r="X7921" s="36" t="str">
        <f t="shared" si="1978"/>
        <v/>
      </c>
      <c r="Y7921" s="40" t="str">
        <f t="shared" si="1983"/>
        <v/>
      </c>
      <c r="Z7921" s="13" t="str">
        <f t="shared" si="1983"/>
        <v/>
      </c>
      <c r="AA7921" s="13" t="str">
        <f t="shared" si="1983"/>
        <v/>
      </c>
      <c r="AB7921" s="13" t="str">
        <f t="shared" si="1983"/>
        <v/>
      </c>
      <c r="AC7921" s="13" t="str">
        <f t="shared" si="1983"/>
        <v/>
      </c>
      <c r="AD7921" s="13" t="str">
        <f t="shared" si="1983"/>
        <v/>
      </c>
    </row>
    <row r="7922" spans="7:30" x14ac:dyDescent="0.25">
      <c r="G7922" s="18" t="str">
        <f t="shared" si="1969"/>
        <v/>
      </c>
      <c r="H7922" s="22" t="str">
        <f t="shared" si="1970"/>
        <v/>
      </c>
      <c r="I7922" s="23" t="str">
        <f t="shared" si="1971"/>
        <v/>
      </c>
      <c r="J7922" s="22" t="str">
        <f t="shared" si="1972"/>
        <v/>
      </c>
      <c r="K7922" s="24" t="str">
        <f t="shared" si="1973"/>
        <v/>
      </c>
      <c r="L7922" s="42" t="str">
        <f t="shared" si="1979"/>
        <v/>
      </c>
      <c r="M7922" s="43" t="str">
        <f t="shared" si="1980"/>
        <v/>
      </c>
      <c r="N7922" s="26" t="str">
        <f t="shared" si="1974"/>
        <v/>
      </c>
      <c r="O7922" s="26" t="str">
        <f t="shared" si="1975"/>
        <v/>
      </c>
      <c r="P7922" s="28" t="str">
        <f>IF(E7922="","",INDEX(TableLookupWakeUpScore[],MATCH(E7922,TableLookupWakeUpScore[Wake Up],0),MATCH(P$1,TableLookupWakeUpScore[#Headers],0)))</f>
        <v/>
      </c>
      <c r="Q7922" s="30" t="str">
        <f t="shared" si="1976"/>
        <v/>
      </c>
      <c r="R7922" s="31" t="str">
        <f t="shared" si="1977"/>
        <v/>
      </c>
      <c r="S7922" s="34" t="str">
        <f>IF($C7922="","",INDEX(TableLookupSleepQuality[],MATCH($C7922,TableLookupSleepQuality[Sleep Quality Low],1),MATCH(S$1,TableLookupSleepQuality[#Headers],0)))</f>
        <v/>
      </c>
      <c r="T7922" s="35" t="str">
        <f>IF($C7922="","",INDEX(TableLookupSleepQuality[],MATCH($C7922,TableLookupSleepQuality[Sleep Quality Low],1),MATCH(T$1,TableLookupSleepQuality[#Headers],0)))</f>
        <v/>
      </c>
      <c r="X7922" s="36" t="str">
        <f t="shared" si="1978"/>
        <v/>
      </c>
      <c r="Y7922" s="40" t="str">
        <f t="shared" si="1983"/>
        <v/>
      </c>
      <c r="Z7922" s="13" t="str">
        <f t="shared" si="1983"/>
        <v/>
      </c>
      <c r="AA7922" s="13" t="str">
        <f t="shared" si="1983"/>
        <v/>
      </c>
      <c r="AB7922" s="13" t="str">
        <f t="shared" si="1983"/>
        <v/>
      </c>
      <c r="AC7922" s="13" t="str">
        <f t="shared" si="1983"/>
        <v/>
      </c>
      <c r="AD7922" s="13" t="str">
        <f t="shared" si="1983"/>
        <v/>
      </c>
    </row>
    <row r="7923" spans="7:30" x14ac:dyDescent="0.25">
      <c r="G7923" s="18" t="str">
        <f t="shared" si="1969"/>
        <v/>
      </c>
      <c r="H7923" s="22" t="str">
        <f t="shared" si="1970"/>
        <v/>
      </c>
      <c r="I7923" s="23" t="str">
        <f t="shared" si="1971"/>
        <v/>
      </c>
      <c r="J7923" s="22" t="str">
        <f t="shared" si="1972"/>
        <v/>
      </c>
      <c r="K7923" s="24" t="str">
        <f t="shared" si="1973"/>
        <v/>
      </c>
      <c r="L7923" s="42" t="str">
        <f t="shared" si="1979"/>
        <v/>
      </c>
      <c r="M7923" s="43" t="str">
        <f t="shared" si="1980"/>
        <v/>
      </c>
      <c r="N7923" s="26" t="str">
        <f t="shared" si="1974"/>
        <v/>
      </c>
      <c r="O7923" s="26" t="str">
        <f t="shared" si="1975"/>
        <v/>
      </c>
      <c r="P7923" s="28" t="str">
        <f>IF(E7923="","",INDEX(TableLookupWakeUpScore[],MATCH(E7923,TableLookupWakeUpScore[Wake Up],0),MATCH(P$1,TableLookupWakeUpScore[#Headers],0)))</f>
        <v/>
      </c>
      <c r="Q7923" s="30" t="str">
        <f t="shared" si="1976"/>
        <v/>
      </c>
      <c r="R7923" s="31" t="str">
        <f t="shared" si="1977"/>
        <v/>
      </c>
      <c r="S7923" s="34" t="str">
        <f>IF($C7923="","",INDEX(TableLookupSleepQuality[],MATCH($C7923,TableLookupSleepQuality[Sleep Quality Low],1),MATCH(S$1,TableLookupSleepQuality[#Headers],0)))</f>
        <v/>
      </c>
      <c r="T7923" s="35" t="str">
        <f>IF($C7923="","",INDEX(TableLookupSleepQuality[],MATCH($C7923,TableLookupSleepQuality[Sleep Quality Low],1),MATCH(T$1,TableLookupSleepQuality[#Headers],0)))</f>
        <v/>
      </c>
      <c r="X7923" s="36" t="str">
        <f t="shared" si="1978"/>
        <v/>
      </c>
      <c r="Y7923" s="40" t="str">
        <f t="shared" ref="Y7923:AD7938" si="1984">IF(OR($X7923="NO",$X7923=""),"",IF(COUNTIF($F7923,"*" &amp; Y$1 &amp; "*"),"YES","NO"))</f>
        <v/>
      </c>
      <c r="Z7923" s="13" t="str">
        <f t="shared" si="1984"/>
        <v/>
      </c>
      <c r="AA7923" s="13" t="str">
        <f t="shared" si="1984"/>
        <v/>
      </c>
      <c r="AB7923" s="13" t="str">
        <f t="shared" si="1984"/>
        <v/>
      </c>
      <c r="AC7923" s="13" t="str">
        <f t="shared" si="1984"/>
        <v/>
      </c>
      <c r="AD7923" s="13" t="str">
        <f t="shared" si="1984"/>
        <v/>
      </c>
    </row>
    <row r="7924" spans="7:30" x14ac:dyDescent="0.25">
      <c r="G7924" s="18" t="str">
        <f t="shared" si="1969"/>
        <v/>
      </c>
      <c r="H7924" s="22" t="str">
        <f t="shared" si="1970"/>
        <v/>
      </c>
      <c r="I7924" s="23" t="str">
        <f t="shared" si="1971"/>
        <v/>
      </c>
      <c r="J7924" s="22" t="str">
        <f t="shared" si="1972"/>
        <v/>
      </c>
      <c r="K7924" s="24" t="str">
        <f t="shared" si="1973"/>
        <v/>
      </c>
      <c r="L7924" s="42" t="str">
        <f t="shared" si="1979"/>
        <v/>
      </c>
      <c r="M7924" s="43" t="str">
        <f t="shared" si="1980"/>
        <v/>
      </c>
      <c r="N7924" s="26" t="str">
        <f t="shared" si="1974"/>
        <v/>
      </c>
      <c r="O7924" s="26" t="str">
        <f t="shared" si="1975"/>
        <v/>
      </c>
      <c r="P7924" s="28" t="str">
        <f>IF(E7924="","",INDEX(TableLookupWakeUpScore[],MATCH(E7924,TableLookupWakeUpScore[Wake Up],0),MATCH(P$1,TableLookupWakeUpScore[#Headers],0)))</f>
        <v/>
      </c>
      <c r="Q7924" s="30" t="str">
        <f t="shared" si="1976"/>
        <v/>
      </c>
      <c r="R7924" s="31" t="str">
        <f t="shared" si="1977"/>
        <v/>
      </c>
      <c r="S7924" s="34" t="str">
        <f>IF($C7924="","",INDEX(TableLookupSleepQuality[],MATCH($C7924,TableLookupSleepQuality[Sleep Quality Low],1),MATCH(S$1,TableLookupSleepQuality[#Headers],0)))</f>
        <v/>
      </c>
      <c r="T7924" s="35" t="str">
        <f>IF($C7924="","",INDEX(TableLookupSleepQuality[],MATCH($C7924,TableLookupSleepQuality[Sleep Quality Low],1),MATCH(T$1,TableLookupSleepQuality[#Headers],0)))</f>
        <v/>
      </c>
      <c r="X7924" s="36" t="str">
        <f t="shared" si="1978"/>
        <v/>
      </c>
      <c r="Y7924" s="40" t="str">
        <f t="shared" si="1984"/>
        <v/>
      </c>
      <c r="Z7924" s="13" t="str">
        <f t="shared" si="1984"/>
        <v/>
      </c>
      <c r="AA7924" s="13" t="str">
        <f t="shared" si="1984"/>
        <v/>
      </c>
      <c r="AB7924" s="13" t="str">
        <f t="shared" si="1984"/>
        <v/>
      </c>
      <c r="AC7924" s="13" t="str">
        <f t="shared" si="1984"/>
        <v/>
      </c>
      <c r="AD7924" s="13" t="str">
        <f t="shared" si="1984"/>
        <v/>
      </c>
    </row>
    <row r="7925" spans="7:30" x14ac:dyDescent="0.25">
      <c r="G7925" s="18" t="str">
        <f t="shared" si="1969"/>
        <v/>
      </c>
      <c r="H7925" s="22" t="str">
        <f t="shared" si="1970"/>
        <v/>
      </c>
      <c r="I7925" s="23" t="str">
        <f t="shared" si="1971"/>
        <v/>
      </c>
      <c r="J7925" s="22" t="str">
        <f t="shared" si="1972"/>
        <v/>
      </c>
      <c r="K7925" s="24" t="str">
        <f t="shared" si="1973"/>
        <v/>
      </c>
      <c r="L7925" s="42" t="str">
        <f t="shared" si="1979"/>
        <v/>
      </c>
      <c r="M7925" s="43" t="str">
        <f t="shared" si="1980"/>
        <v/>
      </c>
      <c r="N7925" s="26" t="str">
        <f t="shared" si="1974"/>
        <v/>
      </c>
      <c r="O7925" s="26" t="str">
        <f t="shared" si="1975"/>
        <v/>
      </c>
      <c r="P7925" s="28" t="str">
        <f>IF(E7925="","",INDEX(TableLookupWakeUpScore[],MATCH(E7925,TableLookupWakeUpScore[Wake Up],0),MATCH(P$1,TableLookupWakeUpScore[#Headers],0)))</f>
        <v/>
      </c>
      <c r="Q7925" s="30" t="str">
        <f t="shared" si="1976"/>
        <v/>
      </c>
      <c r="R7925" s="31" t="str">
        <f t="shared" si="1977"/>
        <v/>
      </c>
      <c r="S7925" s="34" t="str">
        <f>IF($C7925="","",INDEX(TableLookupSleepQuality[],MATCH($C7925,TableLookupSleepQuality[Sleep Quality Low],1),MATCH(S$1,TableLookupSleepQuality[#Headers],0)))</f>
        <v/>
      </c>
      <c r="T7925" s="35" t="str">
        <f>IF($C7925="","",INDEX(TableLookupSleepQuality[],MATCH($C7925,TableLookupSleepQuality[Sleep Quality Low],1),MATCH(T$1,TableLookupSleepQuality[#Headers],0)))</f>
        <v/>
      </c>
      <c r="X7925" s="36" t="str">
        <f t="shared" si="1978"/>
        <v/>
      </c>
      <c r="Y7925" s="40" t="str">
        <f t="shared" si="1984"/>
        <v/>
      </c>
      <c r="Z7925" s="13" t="str">
        <f t="shared" si="1984"/>
        <v/>
      </c>
      <c r="AA7925" s="13" t="str">
        <f t="shared" si="1984"/>
        <v/>
      </c>
      <c r="AB7925" s="13" t="str">
        <f t="shared" si="1984"/>
        <v/>
      </c>
      <c r="AC7925" s="13" t="str">
        <f t="shared" si="1984"/>
        <v/>
      </c>
      <c r="AD7925" s="13" t="str">
        <f t="shared" si="1984"/>
        <v/>
      </c>
    </row>
    <row r="7926" spans="7:30" x14ac:dyDescent="0.25">
      <c r="G7926" s="18" t="str">
        <f t="shared" si="1969"/>
        <v/>
      </c>
      <c r="H7926" s="22" t="str">
        <f t="shared" si="1970"/>
        <v/>
      </c>
      <c r="I7926" s="23" t="str">
        <f t="shared" si="1971"/>
        <v/>
      </c>
      <c r="J7926" s="22" t="str">
        <f t="shared" si="1972"/>
        <v/>
      </c>
      <c r="K7926" s="24" t="str">
        <f t="shared" si="1973"/>
        <v/>
      </c>
      <c r="L7926" s="42" t="str">
        <f t="shared" si="1979"/>
        <v/>
      </c>
      <c r="M7926" s="43" t="str">
        <f t="shared" si="1980"/>
        <v/>
      </c>
      <c r="N7926" s="26" t="str">
        <f t="shared" si="1974"/>
        <v/>
      </c>
      <c r="O7926" s="26" t="str">
        <f t="shared" si="1975"/>
        <v/>
      </c>
      <c r="P7926" s="28" t="str">
        <f>IF(E7926="","",INDEX(TableLookupWakeUpScore[],MATCH(E7926,TableLookupWakeUpScore[Wake Up],0),MATCH(P$1,TableLookupWakeUpScore[#Headers],0)))</f>
        <v/>
      </c>
      <c r="Q7926" s="30" t="str">
        <f t="shared" si="1976"/>
        <v/>
      </c>
      <c r="R7926" s="31" t="str">
        <f t="shared" si="1977"/>
        <v/>
      </c>
      <c r="S7926" s="34" t="str">
        <f>IF($C7926="","",INDEX(TableLookupSleepQuality[],MATCH($C7926,TableLookupSleepQuality[Sleep Quality Low],1),MATCH(S$1,TableLookupSleepQuality[#Headers],0)))</f>
        <v/>
      </c>
      <c r="T7926" s="35" t="str">
        <f>IF($C7926="","",INDEX(TableLookupSleepQuality[],MATCH($C7926,TableLookupSleepQuality[Sleep Quality Low],1),MATCH(T$1,TableLookupSleepQuality[#Headers],0)))</f>
        <v/>
      </c>
      <c r="X7926" s="36" t="str">
        <f t="shared" si="1978"/>
        <v/>
      </c>
      <c r="Y7926" s="40" t="str">
        <f t="shared" si="1984"/>
        <v/>
      </c>
      <c r="Z7926" s="13" t="str">
        <f t="shared" si="1984"/>
        <v/>
      </c>
      <c r="AA7926" s="13" t="str">
        <f t="shared" si="1984"/>
        <v/>
      </c>
      <c r="AB7926" s="13" t="str">
        <f t="shared" si="1984"/>
        <v/>
      </c>
      <c r="AC7926" s="13" t="str">
        <f t="shared" si="1984"/>
        <v/>
      </c>
      <c r="AD7926" s="13" t="str">
        <f t="shared" si="1984"/>
        <v/>
      </c>
    </row>
    <row r="7927" spans="7:30" x14ac:dyDescent="0.25">
      <c r="G7927" s="18" t="str">
        <f t="shared" si="1969"/>
        <v/>
      </c>
      <c r="H7927" s="22" t="str">
        <f t="shared" si="1970"/>
        <v/>
      </c>
      <c r="I7927" s="23" t="str">
        <f t="shared" si="1971"/>
        <v/>
      </c>
      <c r="J7927" s="22" t="str">
        <f t="shared" si="1972"/>
        <v/>
      </c>
      <c r="K7927" s="24" t="str">
        <f t="shared" si="1973"/>
        <v/>
      </c>
      <c r="L7927" s="42" t="str">
        <f t="shared" si="1979"/>
        <v/>
      </c>
      <c r="M7927" s="43" t="str">
        <f t="shared" si="1980"/>
        <v/>
      </c>
      <c r="N7927" s="26" t="str">
        <f t="shared" si="1974"/>
        <v/>
      </c>
      <c r="O7927" s="26" t="str">
        <f t="shared" si="1975"/>
        <v/>
      </c>
      <c r="P7927" s="28" t="str">
        <f>IF(E7927="","",INDEX(TableLookupWakeUpScore[],MATCH(E7927,TableLookupWakeUpScore[Wake Up],0),MATCH(P$1,TableLookupWakeUpScore[#Headers],0)))</f>
        <v/>
      </c>
      <c r="Q7927" s="30" t="str">
        <f t="shared" si="1976"/>
        <v/>
      </c>
      <c r="R7927" s="31" t="str">
        <f t="shared" si="1977"/>
        <v/>
      </c>
      <c r="S7927" s="34" t="str">
        <f>IF($C7927="","",INDEX(TableLookupSleepQuality[],MATCH($C7927,TableLookupSleepQuality[Sleep Quality Low],1),MATCH(S$1,TableLookupSleepQuality[#Headers],0)))</f>
        <v/>
      </c>
      <c r="T7927" s="35" t="str">
        <f>IF($C7927="","",INDEX(TableLookupSleepQuality[],MATCH($C7927,TableLookupSleepQuality[Sleep Quality Low],1),MATCH(T$1,TableLookupSleepQuality[#Headers],0)))</f>
        <v/>
      </c>
      <c r="X7927" s="36" t="str">
        <f t="shared" si="1978"/>
        <v/>
      </c>
      <c r="Y7927" s="40" t="str">
        <f t="shared" si="1984"/>
        <v/>
      </c>
      <c r="Z7927" s="13" t="str">
        <f t="shared" si="1984"/>
        <v/>
      </c>
      <c r="AA7927" s="13" t="str">
        <f t="shared" si="1984"/>
        <v/>
      </c>
      <c r="AB7927" s="13" t="str">
        <f t="shared" si="1984"/>
        <v/>
      </c>
      <c r="AC7927" s="13" t="str">
        <f t="shared" si="1984"/>
        <v/>
      </c>
      <c r="AD7927" s="13" t="str">
        <f t="shared" si="1984"/>
        <v/>
      </c>
    </row>
    <row r="7928" spans="7:30" x14ac:dyDescent="0.25">
      <c r="G7928" s="18" t="str">
        <f t="shared" si="1969"/>
        <v/>
      </c>
      <c r="H7928" s="22" t="str">
        <f t="shared" si="1970"/>
        <v/>
      </c>
      <c r="I7928" s="23" t="str">
        <f t="shared" si="1971"/>
        <v/>
      </c>
      <c r="J7928" s="22" t="str">
        <f t="shared" si="1972"/>
        <v/>
      </c>
      <c r="K7928" s="24" t="str">
        <f t="shared" si="1973"/>
        <v/>
      </c>
      <c r="L7928" s="42" t="str">
        <f t="shared" si="1979"/>
        <v/>
      </c>
      <c r="M7928" s="43" t="str">
        <f t="shared" si="1980"/>
        <v/>
      </c>
      <c r="N7928" s="26" t="str">
        <f t="shared" si="1974"/>
        <v/>
      </c>
      <c r="O7928" s="26" t="str">
        <f t="shared" si="1975"/>
        <v/>
      </c>
      <c r="P7928" s="28" t="str">
        <f>IF(E7928="","",INDEX(TableLookupWakeUpScore[],MATCH(E7928,TableLookupWakeUpScore[Wake Up],0),MATCH(P$1,TableLookupWakeUpScore[#Headers],0)))</f>
        <v/>
      </c>
      <c r="Q7928" s="30" t="str">
        <f t="shared" si="1976"/>
        <v/>
      </c>
      <c r="R7928" s="31" t="str">
        <f t="shared" si="1977"/>
        <v/>
      </c>
      <c r="S7928" s="34" t="str">
        <f>IF($C7928="","",INDEX(TableLookupSleepQuality[],MATCH($C7928,TableLookupSleepQuality[Sleep Quality Low],1),MATCH(S$1,TableLookupSleepQuality[#Headers],0)))</f>
        <v/>
      </c>
      <c r="T7928" s="35" t="str">
        <f>IF($C7928="","",INDEX(TableLookupSleepQuality[],MATCH($C7928,TableLookupSleepQuality[Sleep Quality Low],1),MATCH(T$1,TableLookupSleepQuality[#Headers],0)))</f>
        <v/>
      </c>
      <c r="X7928" s="36" t="str">
        <f t="shared" si="1978"/>
        <v/>
      </c>
      <c r="Y7928" s="40" t="str">
        <f t="shared" si="1984"/>
        <v/>
      </c>
      <c r="Z7928" s="13" t="str">
        <f t="shared" si="1984"/>
        <v/>
      </c>
      <c r="AA7928" s="13" t="str">
        <f t="shared" si="1984"/>
        <v/>
      </c>
      <c r="AB7928" s="13" t="str">
        <f t="shared" si="1984"/>
        <v/>
      </c>
      <c r="AC7928" s="13" t="str">
        <f t="shared" si="1984"/>
        <v/>
      </c>
      <c r="AD7928" s="13" t="str">
        <f t="shared" si="1984"/>
        <v/>
      </c>
    </row>
    <row r="7929" spans="7:30" x14ac:dyDescent="0.25">
      <c r="G7929" s="18" t="str">
        <f t="shared" si="1969"/>
        <v/>
      </c>
      <c r="H7929" s="22" t="str">
        <f t="shared" si="1970"/>
        <v/>
      </c>
      <c r="I7929" s="23" t="str">
        <f t="shared" si="1971"/>
        <v/>
      </c>
      <c r="J7929" s="22" t="str">
        <f t="shared" si="1972"/>
        <v/>
      </c>
      <c r="K7929" s="24" t="str">
        <f t="shared" si="1973"/>
        <v/>
      </c>
      <c r="L7929" s="42" t="str">
        <f t="shared" si="1979"/>
        <v/>
      </c>
      <c r="M7929" s="43" t="str">
        <f t="shared" si="1980"/>
        <v/>
      </c>
      <c r="N7929" s="26" t="str">
        <f t="shared" si="1974"/>
        <v/>
      </c>
      <c r="O7929" s="26" t="str">
        <f t="shared" si="1975"/>
        <v/>
      </c>
      <c r="P7929" s="28" t="str">
        <f>IF(E7929="","",INDEX(TableLookupWakeUpScore[],MATCH(E7929,TableLookupWakeUpScore[Wake Up],0),MATCH(P$1,TableLookupWakeUpScore[#Headers],0)))</f>
        <v/>
      </c>
      <c r="Q7929" s="30" t="str">
        <f t="shared" si="1976"/>
        <v/>
      </c>
      <c r="R7929" s="31" t="str">
        <f t="shared" si="1977"/>
        <v/>
      </c>
      <c r="S7929" s="34" t="str">
        <f>IF($C7929="","",INDEX(TableLookupSleepQuality[],MATCH($C7929,TableLookupSleepQuality[Sleep Quality Low],1),MATCH(S$1,TableLookupSleepQuality[#Headers],0)))</f>
        <v/>
      </c>
      <c r="T7929" s="35" t="str">
        <f>IF($C7929="","",INDEX(TableLookupSleepQuality[],MATCH($C7929,TableLookupSleepQuality[Sleep Quality Low],1),MATCH(T$1,TableLookupSleepQuality[#Headers],0)))</f>
        <v/>
      </c>
      <c r="X7929" s="36" t="str">
        <f t="shared" si="1978"/>
        <v/>
      </c>
      <c r="Y7929" s="40" t="str">
        <f t="shared" si="1984"/>
        <v/>
      </c>
      <c r="Z7929" s="13" t="str">
        <f t="shared" si="1984"/>
        <v/>
      </c>
      <c r="AA7929" s="13" t="str">
        <f t="shared" si="1984"/>
        <v/>
      </c>
      <c r="AB7929" s="13" t="str">
        <f t="shared" si="1984"/>
        <v/>
      </c>
      <c r="AC7929" s="13" t="str">
        <f t="shared" si="1984"/>
        <v/>
      </c>
      <c r="AD7929" s="13" t="str">
        <f t="shared" si="1984"/>
        <v/>
      </c>
    </row>
    <row r="7930" spans="7:30" x14ac:dyDescent="0.25">
      <c r="G7930" s="18" t="str">
        <f t="shared" si="1969"/>
        <v/>
      </c>
      <c r="H7930" s="22" t="str">
        <f t="shared" si="1970"/>
        <v/>
      </c>
      <c r="I7930" s="23" t="str">
        <f t="shared" si="1971"/>
        <v/>
      </c>
      <c r="J7930" s="22" t="str">
        <f t="shared" si="1972"/>
        <v/>
      </c>
      <c r="K7930" s="24" t="str">
        <f t="shared" si="1973"/>
        <v/>
      </c>
      <c r="L7930" s="42" t="str">
        <f t="shared" si="1979"/>
        <v/>
      </c>
      <c r="M7930" s="43" t="str">
        <f t="shared" si="1980"/>
        <v/>
      </c>
      <c r="N7930" s="26" t="str">
        <f t="shared" si="1974"/>
        <v/>
      </c>
      <c r="O7930" s="26" t="str">
        <f t="shared" si="1975"/>
        <v/>
      </c>
      <c r="P7930" s="28" t="str">
        <f>IF(E7930="","",INDEX(TableLookupWakeUpScore[],MATCH(E7930,TableLookupWakeUpScore[Wake Up],0),MATCH(P$1,TableLookupWakeUpScore[#Headers],0)))</f>
        <v/>
      </c>
      <c r="Q7930" s="30" t="str">
        <f t="shared" si="1976"/>
        <v/>
      </c>
      <c r="R7930" s="31" t="str">
        <f t="shared" si="1977"/>
        <v/>
      </c>
      <c r="S7930" s="34" t="str">
        <f>IF($C7930="","",INDEX(TableLookupSleepQuality[],MATCH($C7930,TableLookupSleepQuality[Sleep Quality Low],1),MATCH(S$1,TableLookupSleepQuality[#Headers],0)))</f>
        <v/>
      </c>
      <c r="T7930" s="35" t="str">
        <f>IF($C7930="","",INDEX(TableLookupSleepQuality[],MATCH($C7930,TableLookupSleepQuality[Sleep Quality Low],1),MATCH(T$1,TableLookupSleepQuality[#Headers],0)))</f>
        <v/>
      </c>
      <c r="X7930" s="36" t="str">
        <f t="shared" si="1978"/>
        <v/>
      </c>
      <c r="Y7930" s="40" t="str">
        <f t="shared" si="1984"/>
        <v/>
      </c>
      <c r="Z7930" s="13" t="str">
        <f t="shared" si="1984"/>
        <v/>
      </c>
      <c r="AA7930" s="13" t="str">
        <f t="shared" si="1984"/>
        <v/>
      </c>
      <c r="AB7930" s="13" t="str">
        <f t="shared" si="1984"/>
        <v/>
      </c>
      <c r="AC7930" s="13" t="str">
        <f t="shared" si="1984"/>
        <v/>
      </c>
      <c r="AD7930" s="13" t="str">
        <f t="shared" si="1984"/>
        <v/>
      </c>
    </row>
    <row r="7931" spans="7:30" x14ac:dyDescent="0.25">
      <c r="G7931" s="18" t="str">
        <f t="shared" si="1969"/>
        <v/>
      </c>
      <c r="H7931" s="22" t="str">
        <f t="shared" si="1970"/>
        <v/>
      </c>
      <c r="I7931" s="23" t="str">
        <f t="shared" si="1971"/>
        <v/>
      </c>
      <c r="J7931" s="22" t="str">
        <f t="shared" si="1972"/>
        <v/>
      </c>
      <c r="K7931" s="24" t="str">
        <f t="shared" si="1973"/>
        <v/>
      </c>
      <c r="L7931" s="42" t="str">
        <f t="shared" si="1979"/>
        <v/>
      </c>
      <c r="M7931" s="43" t="str">
        <f t="shared" si="1980"/>
        <v/>
      </c>
      <c r="N7931" s="26" t="str">
        <f t="shared" si="1974"/>
        <v/>
      </c>
      <c r="O7931" s="26" t="str">
        <f t="shared" si="1975"/>
        <v/>
      </c>
      <c r="P7931" s="28" t="str">
        <f>IF(E7931="","",INDEX(TableLookupWakeUpScore[],MATCH(E7931,TableLookupWakeUpScore[Wake Up],0),MATCH(P$1,TableLookupWakeUpScore[#Headers],0)))</f>
        <v/>
      </c>
      <c r="Q7931" s="30" t="str">
        <f t="shared" si="1976"/>
        <v/>
      </c>
      <c r="R7931" s="31" t="str">
        <f t="shared" si="1977"/>
        <v/>
      </c>
      <c r="S7931" s="34" t="str">
        <f>IF($C7931="","",INDEX(TableLookupSleepQuality[],MATCH($C7931,TableLookupSleepQuality[Sleep Quality Low],1),MATCH(S$1,TableLookupSleepQuality[#Headers],0)))</f>
        <v/>
      </c>
      <c r="T7931" s="35" t="str">
        <f>IF($C7931="","",INDEX(TableLookupSleepQuality[],MATCH($C7931,TableLookupSleepQuality[Sleep Quality Low],1),MATCH(T$1,TableLookupSleepQuality[#Headers],0)))</f>
        <v/>
      </c>
      <c r="X7931" s="36" t="str">
        <f t="shared" si="1978"/>
        <v/>
      </c>
      <c r="Y7931" s="40" t="str">
        <f t="shared" si="1984"/>
        <v/>
      </c>
      <c r="Z7931" s="13" t="str">
        <f t="shared" si="1984"/>
        <v/>
      </c>
      <c r="AA7931" s="13" t="str">
        <f t="shared" si="1984"/>
        <v/>
      </c>
      <c r="AB7931" s="13" t="str">
        <f t="shared" si="1984"/>
        <v/>
      </c>
      <c r="AC7931" s="13" t="str">
        <f t="shared" si="1984"/>
        <v/>
      </c>
      <c r="AD7931" s="13" t="str">
        <f t="shared" si="1984"/>
        <v/>
      </c>
    </row>
    <row r="7932" spans="7:30" x14ac:dyDescent="0.25">
      <c r="G7932" s="18" t="str">
        <f t="shared" si="1969"/>
        <v/>
      </c>
      <c r="H7932" s="22" t="str">
        <f t="shared" si="1970"/>
        <v/>
      </c>
      <c r="I7932" s="23" t="str">
        <f t="shared" si="1971"/>
        <v/>
      </c>
      <c r="J7932" s="22" t="str">
        <f t="shared" si="1972"/>
        <v/>
      </c>
      <c r="K7932" s="24" t="str">
        <f t="shared" si="1973"/>
        <v/>
      </c>
      <c r="L7932" s="42" t="str">
        <f t="shared" si="1979"/>
        <v/>
      </c>
      <c r="M7932" s="43" t="str">
        <f t="shared" si="1980"/>
        <v/>
      </c>
      <c r="N7932" s="26" t="str">
        <f t="shared" si="1974"/>
        <v/>
      </c>
      <c r="O7932" s="26" t="str">
        <f t="shared" si="1975"/>
        <v/>
      </c>
      <c r="P7932" s="28" t="str">
        <f>IF(E7932="","",INDEX(TableLookupWakeUpScore[],MATCH(E7932,TableLookupWakeUpScore[Wake Up],0),MATCH(P$1,TableLookupWakeUpScore[#Headers],0)))</f>
        <v/>
      </c>
      <c r="Q7932" s="30" t="str">
        <f t="shared" si="1976"/>
        <v/>
      </c>
      <c r="R7932" s="31" t="str">
        <f t="shared" si="1977"/>
        <v/>
      </c>
      <c r="S7932" s="34" t="str">
        <f>IF($C7932="","",INDEX(TableLookupSleepQuality[],MATCH($C7932,TableLookupSleepQuality[Sleep Quality Low],1),MATCH(S$1,TableLookupSleepQuality[#Headers],0)))</f>
        <v/>
      </c>
      <c r="T7932" s="35" t="str">
        <f>IF($C7932="","",INDEX(TableLookupSleepQuality[],MATCH($C7932,TableLookupSleepQuality[Sleep Quality Low],1),MATCH(T$1,TableLookupSleepQuality[#Headers],0)))</f>
        <v/>
      </c>
      <c r="X7932" s="36" t="str">
        <f t="shared" si="1978"/>
        <v/>
      </c>
      <c r="Y7932" s="40" t="str">
        <f t="shared" si="1984"/>
        <v/>
      </c>
      <c r="Z7932" s="13" t="str">
        <f t="shared" si="1984"/>
        <v/>
      </c>
      <c r="AA7932" s="13" t="str">
        <f t="shared" si="1984"/>
        <v/>
      </c>
      <c r="AB7932" s="13" t="str">
        <f t="shared" si="1984"/>
        <v/>
      </c>
      <c r="AC7932" s="13" t="str">
        <f t="shared" si="1984"/>
        <v/>
      </c>
      <c r="AD7932" s="13" t="str">
        <f t="shared" si="1984"/>
        <v/>
      </c>
    </row>
    <row r="7933" spans="7:30" x14ac:dyDescent="0.25">
      <c r="G7933" s="18" t="str">
        <f t="shared" si="1969"/>
        <v/>
      </c>
      <c r="H7933" s="22" t="str">
        <f t="shared" si="1970"/>
        <v/>
      </c>
      <c r="I7933" s="23" t="str">
        <f t="shared" si="1971"/>
        <v/>
      </c>
      <c r="J7933" s="22" t="str">
        <f t="shared" si="1972"/>
        <v/>
      </c>
      <c r="K7933" s="24" t="str">
        <f t="shared" si="1973"/>
        <v/>
      </c>
      <c r="L7933" s="42" t="str">
        <f t="shared" si="1979"/>
        <v/>
      </c>
      <c r="M7933" s="43" t="str">
        <f t="shared" si="1980"/>
        <v/>
      </c>
      <c r="N7933" s="26" t="str">
        <f t="shared" si="1974"/>
        <v/>
      </c>
      <c r="O7933" s="26" t="str">
        <f t="shared" si="1975"/>
        <v/>
      </c>
      <c r="P7933" s="28" t="str">
        <f>IF(E7933="","",INDEX(TableLookupWakeUpScore[],MATCH(E7933,TableLookupWakeUpScore[Wake Up],0),MATCH(P$1,TableLookupWakeUpScore[#Headers],0)))</f>
        <v/>
      </c>
      <c r="Q7933" s="30" t="str">
        <f t="shared" si="1976"/>
        <v/>
      </c>
      <c r="R7933" s="31" t="str">
        <f t="shared" si="1977"/>
        <v/>
      </c>
      <c r="S7933" s="34" t="str">
        <f>IF($C7933="","",INDEX(TableLookupSleepQuality[],MATCH($C7933,TableLookupSleepQuality[Sleep Quality Low],1),MATCH(S$1,TableLookupSleepQuality[#Headers],0)))</f>
        <v/>
      </c>
      <c r="T7933" s="35" t="str">
        <f>IF($C7933="","",INDEX(TableLookupSleepQuality[],MATCH($C7933,TableLookupSleepQuality[Sleep Quality Low],1),MATCH(T$1,TableLookupSleepQuality[#Headers],0)))</f>
        <v/>
      </c>
      <c r="X7933" s="36" t="str">
        <f t="shared" si="1978"/>
        <v/>
      </c>
      <c r="Y7933" s="40" t="str">
        <f t="shared" si="1984"/>
        <v/>
      </c>
      <c r="Z7933" s="13" t="str">
        <f t="shared" si="1984"/>
        <v/>
      </c>
      <c r="AA7933" s="13" t="str">
        <f t="shared" si="1984"/>
        <v/>
      </c>
      <c r="AB7933" s="13" t="str">
        <f t="shared" si="1984"/>
        <v/>
      </c>
      <c r="AC7933" s="13" t="str">
        <f t="shared" si="1984"/>
        <v/>
      </c>
      <c r="AD7933" s="13" t="str">
        <f t="shared" si="1984"/>
        <v/>
      </c>
    </row>
    <row r="7934" spans="7:30" x14ac:dyDescent="0.25">
      <c r="G7934" s="18" t="str">
        <f t="shared" si="1969"/>
        <v/>
      </c>
      <c r="H7934" s="22" t="str">
        <f t="shared" si="1970"/>
        <v/>
      </c>
      <c r="I7934" s="23" t="str">
        <f t="shared" si="1971"/>
        <v/>
      </c>
      <c r="J7934" s="22" t="str">
        <f t="shared" si="1972"/>
        <v/>
      </c>
      <c r="K7934" s="24" t="str">
        <f t="shared" si="1973"/>
        <v/>
      </c>
      <c r="L7934" s="42" t="str">
        <f t="shared" si="1979"/>
        <v/>
      </c>
      <c r="M7934" s="43" t="str">
        <f t="shared" si="1980"/>
        <v/>
      </c>
      <c r="N7934" s="26" t="str">
        <f t="shared" si="1974"/>
        <v/>
      </c>
      <c r="O7934" s="26" t="str">
        <f t="shared" si="1975"/>
        <v/>
      </c>
      <c r="P7934" s="28" t="str">
        <f>IF(E7934="","",INDEX(TableLookupWakeUpScore[],MATCH(E7934,TableLookupWakeUpScore[Wake Up],0),MATCH(P$1,TableLookupWakeUpScore[#Headers],0)))</f>
        <v/>
      </c>
      <c r="Q7934" s="30" t="str">
        <f t="shared" si="1976"/>
        <v/>
      </c>
      <c r="R7934" s="31" t="str">
        <f t="shared" si="1977"/>
        <v/>
      </c>
      <c r="S7934" s="34" t="str">
        <f>IF($C7934="","",INDEX(TableLookupSleepQuality[],MATCH($C7934,TableLookupSleepQuality[Sleep Quality Low],1),MATCH(S$1,TableLookupSleepQuality[#Headers],0)))</f>
        <v/>
      </c>
      <c r="T7934" s="35" t="str">
        <f>IF($C7934="","",INDEX(TableLookupSleepQuality[],MATCH($C7934,TableLookupSleepQuality[Sleep Quality Low],1),MATCH(T$1,TableLookupSleepQuality[#Headers],0)))</f>
        <v/>
      </c>
      <c r="X7934" s="36" t="str">
        <f t="shared" si="1978"/>
        <v/>
      </c>
      <c r="Y7934" s="40" t="str">
        <f t="shared" si="1984"/>
        <v/>
      </c>
      <c r="Z7934" s="13" t="str">
        <f t="shared" si="1984"/>
        <v/>
      </c>
      <c r="AA7934" s="13" t="str">
        <f t="shared" si="1984"/>
        <v/>
      </c>
      <c r="AB7934" s="13" t="str">
        <f t="shared" si="1984"/>
        <v/>
      </c>
      <c r="AC7934" s="13" t="str">
        <f t="shared" si="1984"/>
        <v/>
      </c>
      <c r="AD7934" s="13" t="str">
        <f t="shared" si="1984"/>
        <v/>
      </c>
    </row>
    <row r="7935" spans="7:30" x14ac:dyDescent="0.25">
      <c r="G7935" s="18" t="str">
        <f t="shared" si="1969"/>
        <v/>
      </c>
      <c r="H7935" s="22" t="str">
        <f t="shared" si="1970"/>
        <v/>
      </c>
      <c r="I7935" s="23" t="str">
        <f t="shared" si="1971"/>
        <v/>
      </c>
      <c r="J7935" s="22" t="str">
        <f t="shared" si="1972"/>
        <v/>
      </c>
      <c r="K7935" s="24" t="str">
        <f t="shared" si="1973"/>
        <v/>
      </c>
      <c r="L7935" s="42" t="str">
        <f t="shared" si="1979"/>
        <v/>
      </c>
      <c r="M7935" s="43" t="str">
        <f t="shared" si="1980"/>
        <v/>
      </c>
      <c r="N7935" s="26" t="str">
        <f t="shared" si="1974"/>
        <v/>
      </c>
      <c r="O7935" s="26" t="str">
        <f t="shared" si="1975"/>
        <v/>
      </c>
      <c r="P7935" s="28" t="str">
        <f>IF(E7935="","",INDEX(TableLookupWakeUpScore[],MATCH(E7935,TableLookupWakeUpScore[Wake Up],0),MATCH(P$1,TableLookupWakeUpScore[#Headers],0)))</f>
        <v/>
      </c>
      <c r="Q7935" s="30" t="str">
        <f t="shared" si="1976"/>
        <v/>
      </c>
      <c r="R7935" s="31" t="str">
        <f t="shared" si="1977"/>
        <v/>
      </c>
      <c r="S7935" s="34" t="str">
        <f>IF($C7935="","",INDEX(TableLookupSleepQuality[],MATCH($C7935,TableLookupSleepQuality[Sleep Quality Low],1),MATCH(S$1,TableLookupSleepQuality[#Headers],0)))</f>
        <v/>
      </c>
      <c r="T7935" s="35" t="str">
        <f>IF($C7935="","",INDEX(TableLookupSleepQuality[],MATCH($C7935,TableLookupSleepQuality[Sleep Quality Low],1),MATCH(T$1,TableLookupSleepQuality[#Headers],0)))</f>
        <v/>
      </c>
      <c r="X7935" s="36" t="str">
        <f t="shared" si="1978"/>
        <v/>
      </c>
      <c r="Y7935" s="40" t="str">
        <f t="shared" si="1984"/>
        <v/>
      </c>
      <c r="Z7935" s="13" t="str">
        <f t="shared" si="1984"/>
        <v/>
      </c>
      <c r="AA7935" s="13" t="str">
        <f t="shared" si="1984"/>
        <v/>
      </c>
      <c r="AB7935" s="13" t="str">
        <f t="shared" si="1984"/>
        <v/>
      </c>
      <c r="AC7935" s="13" t="str">
        <f t="shared" si="1984"/>
        <v/>
      </c>
      <c r="AD7935" s="13" t="str">
        <f t="shared" si="1984"/>
        <v/>
      </c>
    </row>
    <row r="7936" spans="7:30" x14ac:dyDescent="0.25">
      <c r="G7936" s="18" t="str">
        <f t="shared" si="1969"/>
        <v/>
      </c>
      <c r="H7936" s="22" t="str">
        <f t="shared" si="1970"/>
        <v/>
      </c>
      <c r="I7936" s="23" t="str">
        <f t="shared" si="1971"/>
        <v/>
      </c>
      <c r="J7936" s="22" t="str">
        <f t="shared" si="1972"/>
        <v/>
      </c>
      <c r="K7936" s="24" t="str">
        <f t="shared" si="1973"/>
        <v/>
      </c>
      <c r="L7936" s="42" t="str">
        <f t="shared" si="1979"/>
        <v/>
      </c>
      <c r="M7936" s="43" t="str">
        <f t="shared" si="1980"/>
        <v/>
      </c>
      <c r="N7936" s="26" t="str">
        <f t="shared" si="1974"/>
        <v/>
      </c>
      <c r="O7936" s="26" t="str">
        <f t="shared" si="1975"/>
        <v/>
      </c>
      <c r="P7936" s="28" t="str">
        <f>IF(E7936="","",INDEX(TableLookupWakeUpScore[],MATCH(E7936,TableLookupWakeUpScore[Wake Up],0),MATCH(P$1,TableLookupWakeUpScore[#Headers],0)))</f>
        <v/>
      </c>
      <c r="Q7936" s="30" t="str">
        <f t="shared" si="1976"/>
        <v/>
      </c>
      <c r="R7936" s="31" t="str">
        <f t="shared" si="1977"/>
        <v/>
      </c>
      <c r="S7936" s="34" t="str">
        <f>IF($C7936="","",INDEX(TableLookupSleepQuality[],MATCH($C7936,TableLookupSleepQuality[Sleep Quality Low],1),MATCH(S$1,TableLookupSleepQuality[#Headers],0)))</f>
        <v/>
      </c>
      <c r="T7936" s="35" t="str">
        <f>IF($C7936="","",INDEX(TableLookupSleepQuality[],MATCH($C7936,TableLookupSleepQuality[Sleep Quality Low],1),MATCH(T$1,TableLookupSleepQuality[#Headers],0)))</f>
        <v/>
      </c>
      <c r="X7936" s="36" t="str">
        <f t="shared" si="1978"/>
        <v/>
      </c>
      <c r="Y7936" s="40" t="str">
        <f t="shared" si="1984"/>
        <v/>
      </c>
      <c r="Z7936" s="13" t="str">
        <f t="shared" si="1984"/>
        <v/>
      </c>
      <c r="AA7936" s="13" t="str">
        <f t="shared" si="1984"/>
        <v/>
      </c>
      <c r="AB7936" s="13" t="str">
        <f t="shared" si="1984"/>
        <v/>
      </c>
      <c r="AC7936" s="13" t="str">
        <f t="shared" si="1984"/>
        <v/>
      </c>
      <c r="AD7936" s="13" t="str">
        <f t="shared" si="1984"/>
        <v/>
      </c>
    </row>
    <row r="7937" spans="7:30" x14ac:dyDescent="0.25">
      <c r="G7937" s="18" t="str">
        <f t="shared" si="1969"/>
        <v/>
      </c>
      <c r="H7937" s="22" t="str">
        <f t="shared" si="1970"/>
        <v/>
      </c>
      <c r="I7937" s="23" t="str">
        <f t="shared" si="1971"/>
        <v/>
      </c>
      <c r="J7937" s="22" t="str">
        <f t="shared" si="1972"/>
        <v/>
      </c>
      <c r="K7937" s="24" t="str">
        <f t="shared" si="1973"/>
        <v/>
      </c>
      <c r="L7937" s="42" t="str">
        <f t="shared" si="1979"/>
        <v/>
      </c>
      <c r="M7937" s="43" t="str">
        <f t="shared" si="1980"/>
        <v/>
      </c>
      <c r="N7937" s="26" t="str">
        <f t="shared" si="1974"/>
        <v/>
      </c>
      <c r="O7937" s="26" t="str">
        <f t="shared" si="1975"/>
        <v/>
      </c>
      <c r="P7937" s="28" t="str">
        <f>IF(E7937="","",INDEX(TableLookupWakeUpScore[],MATCH(E7937,TableLookupWakeUpScore[Wake Up],0),MATCH(P$1,TableLookupWakeUpScore[#Headers],0)))</f>
        <v/>
      </c>
      <c r="Q7937" s="30" t="str">
        <f t="shared" si="1976"/>
        <v/>
      </c>
      <c r="R7937" s="31" t="str">
        <f t="shared" si="1977"/>
        <v/>
      </c>
      <c r="S7937" s="34" t="str">
        <f>IF($C7937="","",INDEX(TableLookupSleepQuality[],MATCH($C7937,TableLookupSleepQuality[Sleep Quality Low],1),MATCH(S$1,TableLookupSleepQuality[#Headers],0)))</f>
        <v/>
      </c>
      <c r="T7937" s="35" t="str">
        <f>IF($C7937="","",INDEX(TableLookupSleepQuality[],MATCH($C7937,TableLookupSleepQuality[Sleep Quality Low],1),MATCH(T$1,TableLookupSleepQuality[#Headers],0)))</f>
        <v/>
      </c>
      <c r="X7937" s="36" t="str">
        <f t="shared" si="1978"/>
        <v/>
      </c>
      <c r="Y7937" s="40" t="str">
        <f t="shared" si="1984"/>
        <v/>
      </c>
      <c r="Z7937" s="13" t="str">
        <f t="shared" si="1984"/>
        <v/>
      </c>
      <c r="AA7937" s="13" t="str">
        <f t="shared" si="1984"/>
        <v/>
      </c>
      <c r="AB7937" s="13" t="str">
        <f t="shared" si="1984"/>
        <v/>
      </c>
      <c r="AC7937" s="13" t="str">
        <f t="shared" si="1984"/>
        <v/>
      </c>
      <c r="AD7937" s="13" t="str">
        <f t="shared" si="1984"/>
        <v/>
      </c>
    </row>
    <row r="7938" spans="7:30" x14ac:dyDescent="0.25">
      <c r="G7938" s="18" t="str">
        <f t="shared" ref="G7938:G8001" si="1985">IF($B7938="","",VALUE(TEXT($B7938,"yyyy")))</f>
        <v/>
      </c>
      <c r="H7938" s="22" t="str">
        <f t="shared" ref="H7938:H8001" si="1986">IF($B7938="","",VALUE(TEXT($B7938,"mm")))</f>
        <v/>
      </c>
      <c r="I7938" s="23" t="str">
        <f t="shared" ref="I7938:I8001" si="1987">IF($B7938="","",TEXT($B7938,"mmm"))</f>
        <v/>
      </c>
      <c r="J7938" s="22" t="str">
        <f t="shared" ref="J7938:J8001" si="1988">IF($B7938="","",VALUE(TEXT($B7938,"dd")))</f>
        <v/>
      </c>
      <c r="K7938" s="24" t="str">
        <f t="shared" ref="K7938:K8001" si="1989">IF($B7938="","",TEXT($B7938,"ddd"))</f>
        <v/>
      </c>
      <c r="L7938" s="42" t="str">
        <f t="shared" si="1979"/>
        <v/>
      </c>
      <c r="M7938" s="43" t="str">
        <f t="shared" si="1980"/>
        <v/>
      </c>
      <c r="N7938" s="26" t="str">
        <f t="shared" ref="N7938:N8001" si="1990">IF(A7938="","",TIME(HOUR(A7938),MINUTE(A7938),SECOND(A7938)))</f>
        <v/>
      </c>
      <c r="O7938" s="26" t="str">
        <f t="shared" ref="O7938:O8001" si="1991">IF(B7938="","",TIME(HOUR(B7938),MINUTE(B7938),SECOND(B7938)))</f>
        <v/>
      </c>
      <c r="P7938" s="28" t="str">
        <f>IF(E7938="","",INDEX(TableLookupWakeUpScore[],MATCH(E7938,TableLookupWakeUpScore[Wake Up],0),MATCH(P$1,TableLookupWakeUpScore[#Headers],0)))</f>
        <v/>
      </c>
      <c r="Q7938" s="30" t="str">
        <f t="shared" ref="Q7938:Q8001" si="1992">IF(D7938="","",D7938*24)</f>
        <v/>
      </c>
      <c r="R7938" s="31" t="str">
        <f t="shared" ref="R7938:R8001" si="1993">IF(OR(A7938="",B7938=""),"",B7938-A7938)</f>
        <v/>
      </c>
      <c r="S7938" s="34" t="str">
        <f>IF($C7938="","",INDEX(TableLookupSleepQuality[],MATCH($C7938,TableLookupSleepQuality[Sleep Quality Low],1),MATCH(S$1,TableLookupSleepQuality[#Headers],0)))</f>
        <v/>
      </c>
      <c r="T7938" s="35" t="str">
        <f>IF($C7938="","",INDEX(TableLookupSleepQuality[],MATCH($C7938,TableLookupSleepQuality[Sleep Quality Low],1),MATCH(T$1,TableLookupSleepQuality[#Headers],0)))</f>
        <v/>
      </c>
      <c r="X7938" s="36" t="str">
        <f t="shared" ref="X7938:X8001" si="1994">IF($M7938="","",IF($M7938&gt;=RangeLookupDateStartedRecordingSleepNotes,"YES","NO"))</f>
        <v/>
      </c>
      <c r="Y7938" s="40" t="str">
        <f t="shared" si="1984"/>
        <v/>
      </c>
      <c r="Z7938" s="13" t="str">
        <f t="shared" si="1984"/>
        <v/>
      </c>
      <c r="AA7938" s="13" t="str">
        <f t="shared" si="1984"/>
        <v/>
      </c>
      <c r="AB7938" s="13" t="str">
        <f t="shared" si="1984"/>
        <v/>
      </c>
      <c r="AC7938" s="13" t="str">
        <f t="shared" si="1984"/>
        <v/>
      </c>
      <c r="AD7938" s="13" t="str">
        <f t="shared" si="1984"/>
        <v/>
      </c>
    </row>
    <row r="7939" spans="7:30" x14ac:dyDescent="0.25">
      <c r="G7939" s="18" t="str">
        <f t="shared" si="1985"/>
        <v/>
      </c>
      <c r="H7939" s="22" t="str">
        <f t="shared" si="1986"/>
        <v/>
      </c>
      <c r="I7939" s="23" t="str">
        <f t="shared" si="1987"/>
        <v/>
      </c>
      <c r="J7939" s="22" t="str">
        <f t="shared" si="1988"/>
        <v/>
      </c>
      <c r="K7939" s="24" t="str">
        <f t="shared" si="1989"/>
        <v/>
      </c>
      <c r="L7939" s="42" t="str">
        <f t="shared" ref="L7939:L8002" si="1995">IF(A7939="","",DATE(YEAR(A7939),MONTH(A7939),DAY(A7939)))</f>
        <v/>
      </c>
      <c r="M7939" s="43" t="str">
        <f t="shared" ref="M7939:M8002" si="1996">IF(B7939="","",DATE(YEAR(B7939),MONTH(B7939),DAY(B7939)))</f>
        <v/>
      </c>
      <c r="N7939" s="26" t="str">
        <f t="shared" si="1990"/>
        <v/>
      </c>
      <c r="O7939" s="26" t="str">
        <f t="shared" si="1991"/>
        <v/>
      </c>
      <c r="P7939" s="28" t="str">
        <f>IF(E7939="","",INDEX(TableLookupWakeUpScore[],MATCH(E7939,TableLookupWakeUpScore[Wake Up],0),MATCH(P$1,TableLookupWakeUpScore[#Headers],0)))</f>
        <v/>
      </c>
      <c r="Q7939" s="30" t="str">
        <f t="shared" si="1992"/>
        <v/>
      </c>
      <c r="R7939" s="31" t="str">
        <f t="shared" si="1993"/>
        <v/>
      </c>
      <c r="S7939" s="34" t="str">
        <f>IF($C7939="","",INDEX(TableLookupSleepQuality[],MATCH($C7939,TableLookupSleepQuality[Sleep Quality Low],1),MATCH(S$1,TableLookupSleepQuality[#Headers],0)))</f>
        <v/>
      </c>
      <c r="T7939" s="35" t="str">
        <f>IF($C7939="","",INDEX(TableLookupSleepQuality[],MATCH($C7939,TableLookupSleepQuality[Sleep Quality Low],1),MATCH(T$1,TableLookupSleepQuality[#Headers],0)))</f>
        <v/>
      </c>
      <c r="X7939" s="36" t="str">
        <f t="shared" si="1994"/>
        <v/>
      </c>
      <c r="Y7939" s="40" t="str">
        <f t="shared" ref="Y7939:AD7954" si="1997">IF(OR($X7939="NO",$X7939=""),"",IF(COUNTIF($F7939,"*" &amp; Y$1 &amp; "*"),"YES","NO"))</f>
        <v/>
      </c>
      <c r="Z7939" s="13" t="str">
        <f t="shared" si="1997"/>
        <v/>
      </c>
      <c r="AA7939" s="13" t="str">
        <f t="shared" si="1997"/>
        <v/>
      </c>
      <c r="AB7939" s="13" t="str">
        <f t="shared" si="1997"/>
        <v/>
      </c>
      <c r="AC7939" s="13" t="str">
        <f t="shared" si="1997"/>
        <v/>
      </c>
      <c r="AD7939" s="13" t="str">
        <f t="shared" si="1997"/>
        <v/>
      </c>
    </row>
    <row r="7940" spans="7:30" x14ac:dyDescent="0.25">
      <c r="G7940" s="18" t="str">
        <f t="shared" si="1985"/>
        <v/>
      </c>
      <c r="H7940" s="22" t="str">
        <f t="shared" si="1986"/>
        <v/>
      </c>
      <c r="I7940" s="23" t="str">
        <f t="shared" si="1987"/>
        <v/>
      </c>
      <c r="J7940" s="22" t="str">
        <f t="shared" si="1988"/>
        <v/>
      </c>
      <c r="K7940" s="24" t="str">
        <f t="shared" si="1989"/>
        <v/>
      </c>
      <c r="L7940" s="42" t="str">
        <f t="shared" si="1995"/>
        <v/>
      </c>
      <c r="M7940" s="43" t="str">
        <f t="shared" si="1996"/>
        <v/>
      </c>
      <c r="N7940" s="26" t="str">
        <f t="shared" si="1990"/>
        <v/>
      </c>
      <c r="O7940" s="26" t="str">
        <f t="shared" si="1991"/>
        <v/>
      </c>
      <c r="P7940" s="28" t="str">
        <f>IF(E7940="","",INDEX(TableLookupWakeUpScore[],MATCH(E7940,TableLookupWakeUpScore[Wake Up],0),MATCH(P$1,TableLookupWakeUpScore[#Headers],0)))</f>
        <v/>
      </c>
      <c r="Q7940" s="30" t="str">
        <f t="shared" si="1992"/>
        <v/>
      </c>
      <c r="R7940" s="31" t="str">
        <f t="shared" si="1993"/>
        <v/>
      </c>
      <c r="S7940" s="34" t="str">
        <f>IF($C7940="","",INDEX(TableLookupSleepQuality[],MATCH($C7940,TableLookupSleepQuality[Sleep Quality Low],1),MATCH(S$1,TableLookupSleepQuality[#Headers],0)))</f>
        <v/>
      </c>
      <c r="T7940" s="35" t="str">
        <f>IF($C7940="","",INDEX(TableLookupSleepQuality[],MATCH($C7940,TableLookupSleepQuality[Sleep Quality Low],1),MATCH(T$1,TableLookupSleepQuality[#Headers],0)))</f>
        <v/>
      </c>
      <c r="X7940" s="36" t="str">
        <f t="shared" si="1994"/>
        <v/>
      </c>
      <c r="Y7940" s="40" t="str">
        <f t="shared" si="1997"/>
        <v/>
      </c>
      <c r="Z7940" s="13" t="str">
        <f t="shared" si="1997"/>
        <v/>
      </c>
      <c r="AA7940" s="13" t="str">
        <f t="shared" si="1997"/>
        <v/>
      </c>
      <c r="AB7940" s="13" t="str">
        <f t="shared" si="1997"/>
        <v/>
      </c>
      <c r="AC7940" s="13" t="str">
        <f t="shared" si="1997"/>
        <v/>
      </c>
      <c r="AD7940" s="13" t="str">
        <f t="shared" si="1997"/>
        <v/>
      </c>
    </row>
    <row r="7941" spans="7:30" x14ac:dyDescent="0.25">
      <c r="G7941" s="18" t="str">
        <f t="shared" si="1985"/>
        <v/>
      </c>
      <c r="H7941" s="22" t="str">
        <f t="shared" si="1986"/>
        <v/>
      </c>
      <c r="I7941" s="23" t="str">
        <f t="shared" si="1987"/>
        <v/>
      </c>
      <c r="J7941" s="22" t="str">
        <f t="shared" si="1988"/>
        <v/>
      </c>
      <c r="K7941" s="24" t="str">
        <f t="shared" si="1989"/>
        <v/>
      </c>
      <c r="L7941" s="42" t="str">
        <f t="shared" si="1995"/>
        <v/>
      </c>
      <c r="M7941" s="43" t="str">
        <f t="shared" si="1996"/>
        <v/>
      </c>
      <c r="N7941" s="26" t="str">
        <f t="shared" si="1990"/>
        <v/>
      </c>
      <c r="O7941" s="26" t="str">
        <f t="shared" si="1991"/>
        <v/>
      </c>
      <c r="P7941" s="28" t="str">
        <f>IF(E7941="","",INDEX(TableLookupWakeUpScore[],MATCH(E7941,TableLookupWakeUpScore[Wake Up],0),MATCH(P$1,TableLookupWakeUpScore[#Headers],0)))</f>
        <v/>
      </c>
      <c r="Q7941" s="30" t="str">
        <f t="shared" si="1992"/>
        <v/>
      </c>
      <c r="R7941" s="31" t="str">
        <f t="shared" si="1993"/>
        <v/>
      </c>
      <c r="S7941" s="34" t="str">
        <f>IF($C7941="","",INDEX(TableLookupSleepQuality[],MATCH($C7941,TableLookupSleepQuality[Sleep Quality Low],1),MATCH(S$1,TableLookupSleepQuality[#Headers],0)))</f>
        <v/>
      </c>
      <c r="T7941" s="35" t="str">
        <f>IF($C7941="","",INDEX(TableLookupSleepQuality[],MATCH($C7941,TableLookupSleepQuality[Sleep Quality Low],1),MATCH(T$1,TableLookupSleepQuality[#Headers],0)))</f>
        <v/>
      </c>
      <c r="X7941" s="36" t="str">
        <f t="shared" si="1994"/>
        <v/>
      </c>
      <c r="Y7941" s="40" t="str">
        <f t="shared" si="1997"/>
        <v/>
      </c>
      <c r="Z7941" s="13" t="str">
        <f t="shared" si="1997"/>
        <v/>
      </c>
      <c r="AA7941" s="13" t="str">
        <f t="shared" si="1997"/>
        <v/>
      </c>
      <c r="AB7941" s="13" t="str">
        <f t="shared" si="1997"/>
        <v/>
      </c>
      <c r="AC7941" s="13" t="str">
        <f t="shared" si="1997"/>
        <v/>
      </c>
      <c r="AD7941" s="13" t="str">
        <f t="shared" si="1997"/>
        <v/>
      </c>
    </row>
    <row r="7942" spans="7:30" x14ac:dyDescent="0.25">
      <c r="G7942" s="18" t="str">
        <f t="shared" si="1985"/>
        <v/>
      </c>
      <c r="H7942" s="22" t="str">
        <f t="shared" si="1986"/>
        <v/>
      </c>
      <c r="I7942" s="23" t="str">
        <f t="shared" si="1987"/>
        <v/>
      </c>
      <c r="J7942" s="22" t="str">
        <f t="shared" si="1988"/>
        <v/>
      </c>
      <c r="K7942" s="24" t="str">
        <f t="shared" si="1989"/>
        <v/>
      </c>
      <c r="L7942" s="42" t="str">
        <f t="shared" si="1995"/>
        <v/>
      </c>
      <c r="M7942" s="43" t="str">
        <f t="shared" si="1996"/>
        <v/>
      </c>
      <c r="N7942" s="26" t="str">
        <f t="shared" si="1990"/>
        <v/>
      </c>
      <c r="O7942" s="26" t="str">
        <f t="shared" si="1991"/>
        <v/>
      </c>
      <c r="P7942" s="28" t="str">
        <f>IF(E7942="","",INDEX(TableLookupWakeUpScore[],MATCH(E7942,TableLookupWakeUpScore[Wake Up],0),MATCH(P$1,TableLookupWakeUpScore[#Headers],0)))</f>
        <v/>
      </c>
      <c r="Q7942" s="30" t="str">
        <f t="shared" si="1992"/>
        <v/>
      </c>
      <c r="R7942" s="31" t="str">
        <f t="shared" si="1993"/>
        <v/>
      </c>
      <c r="S7942" s="34" t="str">
        <f>IF($C7942="","",INDEX(TableLookupSleepQuality[],MATCH($C7942,TableLookupSleepQuality[Sleep Quality Low],1),MATCH(S$1,TableLookupSleepQuality[#Headers],0)))</f>
        <v/>
      </c>
      <c r="T7942" s="35" t="str">
        <f>IF($C7942="","",INDEX(TableLookupSleepQuality[],MATCH($C7942,TableLookupSleepQuality[Sleep Quality Low],1),MATCH(T$1,TableLookupSleepQuality[#Headers],0)))</f>
        <v/>
      </c>
      <c r="X7942" s="36" t="str">
        <f t="shared" si="1994"/>
        <v/>
      </c>
      <c r="Y7942" s="40" t="str">
        <f t="shared" si="1997"/>
        <v/>
      </c>
      <c r="Z7942" s="13" t="str">
        <f t="shared" si="1997"/>
        <v/>
      </c>
      <c r="AA7942" s="13" t="str">
        <f t="shared" si="1997"/>
        <v/>
      </c>
      <c r="AB7942" s="13" t="str">
        <f t="shared" si="1997"/>
        <v/>
      </c>
      <c r="AC7942" s="13" t="str">
        <f t="shared" si="1997"/>
        <v/>
      </c>
      <c r="AD7942" s="13" t="str">
        <f t="shared" si="1997"/>
        <v/>
      </c>
    </row>
    <row r="7943" spans="7:30" x14ac:dyDescent="0.25">
      <c r="G7943" s="18" t="str">
        <f t="shared" si="1985"/>
        <v/>
      </c>
      <c r="H7943" s="22" t="str">
        <f t="shared" si="1986"/>
        <v/>
      </c>
      <c r="I7943" s="23" t="str">
        <f t="shared" si="1987"/>
        <v/>
      </c>
      <c r="J7943" s="22" t="str">
        <f t="shared" si="1988"/>
        <v/>
      </c>
      <c r="K7943" s="24" t="str">
        <f t="shared" si="1989"/>
        <v/>
      </c>
      <c r="L7943" s="42" t="str">
        <f t="shared" si="1995"/>
        <v/>
      </c>
      <c r="M7943" s="43" t="str">
        <f t="shared" si="1996"/>
        <v/>
      </c>
      <c r="N7943" s="26" t="str">
        <f t="shared" si="1990"/>
        <v/>
      </c>
      <c r="O7943" s="26" t="str">
        <f t="shared" si="1991"/>
        <v/>
      </c>
      <c r="P7943" s="28" t="str">
        <f>IF(E7943="","",INDEX(TableLookupWakeUpScore[],MATCH(E7943,TableLookupWakeUpScore[Wake Up],0),MATCH(P$1,TableLookupWakeUpScore[#Headers],0)))</f>
        <v/>
      </c>
      <c r="Q7943" s="30" t="str">
        <f t="shared" si="1992"/>
        <v/>
      </c>
      <c r="R7943" s="31" t="str">
        <f t="shared" si="1993"/>
        <v/>
      </c>
      <c r="S7943" s="34" t="str">
        <f>IF($C7943="","",INDEX(TableLookupSleepQuality[],MATCH($C7943,TableLookupSleepQuality[Sleep Quality Low],1),MATCH(S$1,TableLookupSleepQuality[#Headers],0)))</f>
        <v/>
      </c>
      <c r="T7943" s="35" t="str">
        <f>IF($C7943="","",INDEX(TableLookupSleepQuality[],MATCH($C7943,TableLookupSleepQuality[Sleep Quality Low],1),MATCH(T$1,TableLookupSleepQuality[#Headers],0)))</f>
        <v/>
      </c>
      <c r="X7943" s="36" t="str">
        <f t="shared" si="1994"/>
        <v/>
      </c>
      <c r="Y7943" s="40" t="str">
        <f t="shared" si="1997"/>
        <v/>
      </c>
      <c r="Z7943" s="13" t="str">
        <f t="shared" si="1997"/>
        <v/>
      </c>
      <c r="AA7943" s="13" t="str">
        <f t="shared" si="1997"/>
        <v/>
      </c>
      <c r="AB7943" s="13" t="str">
        <f t="shared" si="1997"/>
        <v/>
      </c>
      <c r="AC7943" s="13" t="str">
        <f t="shared" si="1997"/>
        <v/>
      </c>
      <c r="AD7943" s="13" t="str">
        <f t="shared" si="1997"/>
        <v/>
      </c>
    </row>
    <row r="7944" spans="7:30" x14ac:dyDescent="0.25">
      <c r="G7944" s="18" t="str">
        <f t="shared" si="1985"/>
        <v/>
      </c>
      <c r="H7944" s="22" t="str">
        <f t="shared" si="1986"/>
        <v/>
      </c>
      <c r="I7944" s="23" t="str">
        <f t="shared" si="1987"/>
        <v/>
      </c>
      <c r="J7944" s="22" t="str">
        <f t="shared" si="1988"/>
        <v/>
      </c>
      <c r="K7944" s="24" t="str">
        <f t="shared" si="1989"/>
        <v/>
      </c>
      <c r="L7944" s="42" t="str">
        <f t="shared" si="1995"/>
        <v/>
      </c>
      <c r="M7944" s="43" t="str">
        <f t="shared" si="1996"/>
        <v/>
      </c>
      <c r="N7944" s="26" t="str">
        <f t="shared" si="1990"/>
        <v/>
      </c>
      <c r="O7944" s="26" t="str">
        <f t="shared" si="1991"/>
        <v/>
      </c>
      <c r="P7944" s="28" t="str">
        <f>IF(E7944="","",INDEX(TableLookupWakeUpScore[],MATCH(E7944,TableLookupWakeUpScore[Wake Up],0),MATCH(P$1,TableLookupWakeUpScore[#Headers],0)))</f>
        <v/>
      </c>
      <c r="Q7944" s="30" t="str">
        <f t="shared" si="1992"/>
        <v/>
      </c>
      <c r="R7944" s="31" t="str">
        <f t="shared" si="1993"/>
        <v/>
      </c>
      <c r="S7944" s="34" t="str">
        <f>IF($C7944="","",INDEX(TableLookupSleepQuality[],MATCH($C7944,TableLookupSleepQuality[Sleep Quality Low],1),MATCH(S$1,TableLookupSleepQuality[#Headers],0)))</f>
        <v/>
      </c>
      <c r="T7944" s="35" t="str">
        <f>IF($C7944="","",INDEX(TableLookupSleepQuality[],MATCH($C7944,TableLookupSleepQuality[Sleep Quality Low],1),MATCH(T$1,TableLookupSleepQuality[#Headers],0)))</f>
        <v/>
      </c>
      <c r="X7944" s="36" t="str">
        <f t="shared" si="1994"/>
        <v/>
      </c>
      <c r="Y7944" s="40" t="str">
        <f t="shared" si="1997"/>
        <v/>
      </c>
      <c r="Z7944" s="13" t="str">
        <f t="shared" si="1997"/>
        <v/>
      </c>
      <c r="AA7944" s="13" t="str">
        <f t="shared" si="1997"/>
        <v/>
      </c>
      <c r="AB7944" s="13" t="str">
        <f t="shared" si="1997"/>
        <v/>
      </c>
      <c r="AC7944" s="13" t="str">
        <f t="shared" si="1997"/>
        <v/>
      </c>
      <c r="AD7944" s="13" t="str">
        <f t="shared" si="1997"/>
        <v/>
      </c>
    </row>
    <row r="7945" spans="7:30" x14ac:dyDescent="0.25">
      <c r="G7945" s="18" t="str">
        <f t="shared" si="1985"/>
        <v/>
      </c>
      <c r="H7945" s="22" t="str">
        <f t="shared" si="1986"/>
        <v/>
      </c>
      <c r="I7945" s="23" t="str">
        <f t="shared" si="1987"/>
        <v/>
      </c>
      <c r="J7945" s="22" t="str">
        <f t="shared" si="1988"/>
        <v/>
      </c>
      <c r="K7945" s="24" t="str">
        <f t="shared" si="1989"/>
        <v/>
      </c>
      <c r="L7945" s="42" t="str">
        <f t="shared" si="1995"/>
        <v/>
      </c>
      <c r="M7945" s="43" t="str">
        <f t="shared" si="1996"/>
        <v/>
      </c>
      <c r="N7945" s="26" t="str">
        <f t="shared" si="1990"/>
        <v/>
      </c>
      <c r="O7945" s="26" t="str">
        <f t="shared" si="1991"/>
        <v/>
      </c>
      <c r="P7945" s="28" t="str">
        <f>IF(E7945="","",INDEX(TableLookupWakeUpScore[],MATCH(E7945,TableLookupWakeUpScore[Wake Up],0),MATCH(P$1,TableLookupWakeUpScore[#Headers],0)))</f>
        <v/>
      </c>
      <c r="Q7945" s="30" t="str">
        <f t="shared" si="1992"/>
        <v/>
      </c>
      <c r="R7945" s="31" t="str">
        <f t="shared" si="1993"/>
        <v/>
      </c>
      <c r="S7945" s="34" t="str">
        <f>IF($C7945="","",INDEX(TableLookupSleepQuality[],MATCH($C7945,TableLookupSleepQuality[Sleep Quality Low],1),MATCH(S$1,TableLookupSleepQuality[#Headers],0)))</f>
        <v/>
      </c>
      <c r="T7945" s="35" t="str">
        <f>IF($C7945="","",INDEX(TableLookupSleepQuality[],MATCH($C7945,TableLookupSleepQuality[Sleep Quality Low],1),MATCH(T$1,TableLookupSleepQuality[#Headers],0)))</f>
        <v/>
      </c>
      <c r="X7945" s="36" t="str">
        <f t="shared" si="1994"/>
        <v/>
      </c>
      <c r="Y7945" s="40" t="str">
        <f t="shared" si="1997"/>
        <v/>
      </c>
      <c r="Z7945" s="13" t="str">
        <f t="shared" si="1997"/>
        <v/>
      </c>
      <c r="AA7945" s="13" t="str">
        <f t="shared" si="1997"/>
        <v/>
      </c>
      <c r="AB7945" s="13" t="str">
        <f t="shared" si="1997"/>
        <v/>
      </c>
      <c r="AC7945" s="13" t="str">
        <f t="shared" si="1997"/>
        <v/>
      </c>
      <c r="AD7945" s="13" t="str">
        <f t="shared" si="1997"/>
        <v/>
      </c>
    </row>
    <row r="7946" spans="7:30" x14ac:dyDescent="0.25">
      <c r="G7946" s="18" t="str">
        <f t="shared" si="1985"/>
        <v/>
      </c>
      <c r="H7946" s="22" t="str">
        <f t="shared" si="1986"/>
        <v/>
      </c>
      <c r="I7946" s="23" t="str">
        <f t="shared" si="1987"/>
        <v/>
      </c>
      <c r="J7946" s="22" t="str">
        <f t="shared" si="1988"/>
        <v/>
      </c>
      <c r="K7946" s="24" t="str">
        <f t="shared" si="1989"/>
        <v/>
      </c>
      <c r="L7946" s="42" t="str">
        <f t="shared" si="1995"/>
        <v/>
      </c>
      <c r="M7946" s="43" t="str">
        <f t="shared" si="1996"/>
        <v/>
      </c>
      <c r="N7946" s="26" t="str">
        <f t="shared" si="1990"/>
        <v/>
      </c>
      <c r="O7946" s="26" t="str">
        <f t="shared" si="1991"/>
        <v/>
      </c>
      <c r="P7946" s="28" t="str">
        <f>IF(E7946="","",INDEX(TableLookupWakeUpScore[],MATCH(E7946,TableLookupWakeUpScore[Wake Up],0),MATCH(P$1,TableLookupWakeUpScore[#Headers],0)))</f>
        <v/>
      </c>
      <c r="Q7946" s="30" t="str">
        <f t="shared" si="1992"/>
        <v/>
      </c>
      <c r="R7946" s="31" t="str">
        <f t="shared" si="1993"/>
        <v/>
      </c>
      <c r="S7946" s="34" t="str">
        <f>IF($C7946="","",INDEX(TableLookupSleepQuality[],MATCH($C7946,TableLookupSleepQuality[Sleep Quality Low],1),MATCH(S$1,TableLookupSleepQuality[#Headers],0)))</f>
        <v/>
      </c>
      <c r="T7946" s="35" t="str">
        <f>IF($C7946="","",INDEX(TableLookupSleepQuality[],MATCH($C7946,TableLookupSleepQuality[Sleep Quality Low],1),MATCH(T$1,TableLookupSleepQuality[#Headers],0)))</f>
        <v/>
      </c>
      <c r="X7946" s="36" t="str">
        <f t="shared" si="1994"/>
        <v/>
      </c>
      <c r="Y7946" s="40" t="str">
        <f t="shared" si="1997"/>
        <v/>
      </c>
      <c r="Z7946" s="13" t="str">
        <f t="shared" si="1997"/>
        <v/>
      </c>
      <c r="AA7946" s="13" t="str">
        <f t="shared" si="1997"/>
        <v/>
      </c>
      <c r="AB7946" s="13" t="str">
        <f t="shared" si="1997"/>
        <v/>
      </c>
      <c r="AC7946" s="13" t="str">
        <f t="shared" si="1997"/>
        <v/>
      </c>
      <c r="AD7946" s="13" t="str">
        <f t="shared" si="1997"/>
        <v/>
      </c>
    </row>
    <row r="7947" spans="7:30" x14ac:dyDescent="0.25">
      <c r="G7947" s="18" t="str">
        <f t="shared" si="1985"/>
        <v/>
      </c>
      <c r="H7947" s="22" t="str">
        <f t="shared" si="1986"/>
        <v/>
      </c>
      <c r="I7947" s="23" t="str">
        <f t="shared" si="1987"/>
        <v/>
      </c>
      <c r="J7947" s="22" t="str">
        <f t="shared" si="1988"/>
        <v/>
      </c>
      <c r="K7947" s="24" t="str">
        <f t="shared" si="1989"/>
        <v/>
      </c>
      <c r="L7947" s="42" t="str">
        <f t="shared" si="1995"/>
        <v/>
      </c>
      <c r="M7947" s="43" t="str">
        <f t="shared" si="1996"/>
        <v/>
      </c>
      <c r="N7947" s="26" t="str">
        <f t="shared" si="1990"/>
        <v/>
      </c>
      <c r="O7947" s="26" t="str">
        <f t="shared" si="1991"/>
        <v/>
      </c>
      <c r="P7947" s="28" t="str">
        <f>IF(E7947="","",INDEX(TableLookupWakeUpScore[],MATCH(E7947,TableLookupWakeUpScore[Wake Up],0),MATCH(P$1,TableLookupWakeUpScore[#Headers],0)))</f>
        <v/>
      </c>
      <c r="Q7947" s="30" t="str">
        <f t="shared" si="1992"/>
        <v/>
      </c>
      <c r="R7947" s="31" t="str">
        <f t="shared" si="1993"/>
        <v/>
      </c>
      <c r="S7947" s="34" t="str">
        <f>IF($C7947="","",INDEX(TableLookupSleepQuality[],MATCH($C7947,TableLookupSleepQuality[Sleep Quality Low],1),MATCH(S$1,TableLookupSleepQuality[#Headers],0)))</f>
        <v/>
      </c>
      <c r="T7947" s="35" t="str">
        <f>IF($C7947="","",INDEX(TableLookupSleepQuality[],MATCH($C7947,TableLookupSleepQuality[Sleep Quality Low],1),MATCH(T$1,TableLookupSleepQuality[#Headers],0)))</f>
        <v/>
      </c>
      <c r="X7947" s="36" t="str">
        <f t="shared" si="1994"/>
        <v/>
      </c>
      <c r="Y7947" s="40" t="str">
        <f t="shared" si="1997"/>
        <v/>
      </c>
      <c r="Z7947" s="13" t="str">
        <f t="shared" si="1997"/>
        <v/>
      </c>
      <c r="AA7947" s="13" t="str">
        <f t="shared" si="1997"/>
        <v/>
      </c>
      <c r="AB7947" s="13" t="str">
        <f t="shared" si="1997"/>
        <v/>
      </c>
      <c r="AC7947" s="13" t="str">
        <f t="shared" si="1997"/>
        <v/>
      </c>
      <c r="AD7947" s="13" t="str">
        <f t="shared" si="1997"/>
        <v/>
      </c>
    </row>
    <row r="7948" spans="7:30" x14ac:dyDescent="0.25">
      <c r="G7948" s="18" t="str">
        <f t="shared" si="1985"/>
        <v/>
      </c>
      <c r="H7948" s="22" t="str">
        <f t="shared" si="1986"/>
        <v/>
      </c>
      <c r="I7948" s="23" t="str">
        <f t="shared" si="1987"/>
        <v/>
      </c>
      <c r="J7948" s="22" t="str">
        <f t="shared" si="1988"/>
        <v/>
      </c>
      <c r="K7948" s="24" t="str">
        <f t="shared" si="1989"/>
        <v/>
      </c>
      <c r="L7948" s="42" t="str">
        <f t="shared" si="1995"/>
        <v/>
      </c>
      <c r="M7948" s="43" t="str">
        <f t="shared" si="1996"/>
        <v/>
      </c>
      <c r="N7948" s="26" t="str">
        <f t="shared" si="1990"/>
        <v/>
      </c>
      <c r="O7948" s="26" t="str">
        <f t="shared" si="1991"/>
        <v/>
      </c>
      <c r="P7948" s="28" t="str">
        <f>IF(E7948="","",INDEX(TableLookupWakeUpScore[],MATCH(E7948,TableLookupWakeUpScore[Wake Up],0),MATCH(P$1,TableLookupWakeUpScore[#Headers],0)))</f>
        <v/>
      </c>
      <c r="Q7948" s="30" t="str">
        <f t="shared" si="1992"/>
        <v/>
      </c>
      <c r="R7948" s="31" t="str">
        <f t="shared" si="1993"/>
        <v/>
      </c>
      <c r="S7948" s="34" t="str">
        <f>IF($C7948="","",INDEX(TableLookupSleepQuality[],MATCH($C7948,TableLookupSleepQuality[Sleep Quality Low],1),MATCH(S$1,TableLookupSleepQuality[#Headers],0)))</f>
        <v/>
      </c>
      <c r="T7948" s="35" t="str">
        <f>IF($C7948="","",INDEX(TableLookupSleepQuality[],MATCH($C7948,TableLookupSleepQuality[Sleep Quality Low],1),MATCH(T$1,TableLookupSleepQuality[#Headers],0)))</f>
        <v/>
      </c>
      <c r="X7948" s="36" t="str">
        <f t="shared" si="1994"/>
        <v/>
      </c>
      <c r="Y7948" s="40" t="str">
        <f t="shared" si="1997"/>
        <v/>
      </c>
      <c r="Z7948" s="13" t="str">
        <f t="shared" si="1997"/>
        <v/>
      </c>
      <c r="AA7948" s="13" t="str">
        <f t="shared" si="1997"/>
        <v/>
      </c>
      <c r="AB7948" s="13" t="str">
        <f t="shared" si="1997"/>
        <v/>
      </c>
      <c r="AC7948" s="13" t="str">
        <f t="shared" si="1997"/>
        <v/>
      </c>
      <c r="AD7948" s="13" t="str">
        <f t="shared" si="1997"/>
        <v/>
      </c>
    </row>
    <row r="7949" spans="7:30" x14ac:dyDescent="0.25">
      <c r="G7949" s="18" t="str">
        <f t="shared" si="1985"/>
        <v/>
      </c>
      <c r="H7949" s="22" t="str">
        <f t="shared" si="1986"/>
        <v/>
      </c>
      <c r="I7949" s="23" t="str">
        <f t="shared" si="1987"/>
        <v/>
      </c>
      <c r="J7949" s="22" t="str">
        <f t="shared" si="1988"/>
        <v/>
      </c>
      <c r="K7949" s="24" t="str">
        <f t="shared" si="1989"/>
        <v/>
      </c>
      <c r="L7949" s="42" t="str">
        <f t="shared" si="1995"/>
        <v/>
      </c>
      <c r="M7949" s="43" t="str">
        <f t="shared" si="1996"/>
        <v/>
      </c>
      <c r="N7949" s="26" t="str">
        <f t="shared" si="1990"/>
        <v/>
      </c>
      <c r="O7949" s="26" t="str">
        <f t="shared" si="1991"/>
        <v/>
      </c>
      <c r="P7949" s="28" t="str">
        <f>IF(E7949="","",INDEX(TableLookupWakeUpScore[],MATCH(E7949,TableLookupWakeUpScore[Wake Up],0),MATCH(P$1,TableLookupWakeUpScore[#Headers],0)))</f>
        <v/>
      </c>
      <c r="Q7949" s="30" t="str">
        <f t="shared" si="1992"/>
        <v/>
      </c>
      <c r="R7949" s="31" t="str">
        <f t="shared" si="1993"/>
        <v/>
      </c>
      <c r="S7949" s="34" t="str">
        <f>IF($C7949="","",INDEX(TableLookupSleepQuality[],MATCH($C7949,TableLookupSleepQuality[Sleep Quality Low],1),MATCH(S$1,TableLookupSleepQuality[#Headers],0)))</f>
        <v/>
      </c>
      <c r="T7949" s="35" t="str">
        <f>IF($C7949="","",INDEX(TableLookupSleepQuality[],MATCH($C7949,TableLookupSleepQuality[Sleep Quality Low],1),MATCH(T$1,TableLookupSleepQuality[#Headers],0)))</f>
        <v/>
      </c>
      <c r="X7949" s="36" t="str">
        <f t="shared" si="1994"/>
        <v/>
      </c>
      <c r="Y7949" s="40" t="str">
        <f t="shared" si="1997"/>
        <v/>
      </c>
      <c r="Z7949" s="13" t="str">
        <f t="shared" si="1997"/>
        <v/>
      </c>
      <c r="AA7949" s="13" t="str">
        <f t="shared" si="1997"/>
        <v/>
      </c>
      <c r="AB7949" s="13" t="str">
        <f t="shared" si="1997"/>
        <v/>
      </c>
      <c r="AC7949" s="13" t="str">
        <f t="shared" si="1997"/>
        <v/>
      </c>
      <c r="AD7949" s="13" t="str">
        <f t="shared" si="1997"/>
        <v/>
      </c>
    </row>
    <row r="7950" spans="7:30" x14ac:dyDescent="0.25">
      <c r="G7950" s="18" t="str">
        <f t="shared" si="1985"/>
        <v/>
      </c>
      <c r="H7950" s="22" t="str">
        <f t="shared" si="1986"/>
        <v/>
      </c>
      <c r="I7950" s="23" t="str">
        <f t="shared" si="1987"/>
        <v/>
      </c>
      <c r="J7950" s="22" t="str">
        <f t="shared" si="1988"/>
        <v/>
      </c>
      <c r="K7950" s="24" t="str">
        <f t="shared" si="1989"/>
        <v/>
      </c>
      <c r="L7950" s="42" t="str">
        <f t="shared" si="1995"/>
        <v/>
      </c>
      <c r="M7950" s="43" t="str">
        <f t="shared" si="1996"/>
        <v/>
      </c>
      <c r="N7950" s="26" t="str">
        <f t="shared" si="1990"/>
        <v/>
      </c>
      <c r="O7950" s="26" t="str">
        <f t="shared" si="1991"/>
        <v/>
      </c>
      <c r="P7950" s="28" t="str">
        <f>IF(E7950="","",INDEX(TableLookupWakeUpScore[],MATCH(E7950,TableLookupWakeUpScore[Wake Up],0),MATCH(P$1,TableLookupWakeUpScore[#Headers],0)))</f>
        <v/>
      </c>
      <c r="Q7950" s="30" t="str">
        <f t="shared" si="1992"/>
        <v/>
      </c>
      <c r="R7950" s="31" t="str">
        <f t="shared" si="1993"/>
        <v/>
      </c>
      <c r="S7950" s="34" t="str">
        <f>IF($C7950="","",INDEX(TableLookupSleepQuality[],MATCH($C7950,TableLookupSleepQuality[Sleep Quality Low],1),MATCH(S$1,TableLookupSleepQuality[#Headers],0)))</f>
        <v/>
      </c>
      <c r="T7950" s="35" t="str">
        <f>IF($C7950="","",INDEX(TableLookupSleepQuality[],MATCH($C7950,TableLookupSleepQuality[Sleep Quality Low],1),MATCH(T$1,TableLookupSleepQuality[#Headers],0)))</f>
        <v/>
      </c>
      <c r="X7950" s="36" t="str">
        <f t="shared" si="1994"/>
        <v/>
      </c>
      <c r="Y7950" s="40" t="str">
        <f t="shared" si="1997"/>
        <v/>
      </c>
      <c r="Z7950" s="13" t="str">
        <f t="shared" si="1997"/>
        <v/>
      </c>
      <c r="AA7950" s="13" t="str">
        <f t="shared" si="1997"/>
        <v/>
      </c>
      <c r="AB7950" s="13" t="str">
        <f t="shared" si="1997"/>
        <v/>
      </c>
      <c r="AC7950" s="13" t="str">
        <f t="shared" si="1997"/>
        <v/>
      </c>
      <c r="AD7950" s="13" t="str">
        <f t="shared" si="1997"/>
        <v/>
      </c>
    </row>
    <row r="7951" spans="7:30" x14ac:dyDescent="0.25">
      <c r="G7951" s="18" t="str">
        <f t="shared" si="1985"/>
        <v/>
      </c>
      <c r="H7951" s="22" t="str">
        <f t="shared" si="1986"/>
        <v/>
      </c>
      <c r="I7951" s="23" t="str">
        <f t="shared" si="1987"/>
        <v/>
      </c>
      <c r="J7951" s="22" t="str">
        <f t="shared" si="1988"/>
        <v/>
      </c>
      <c r="K7951" s="24" t="str">
        <f t="shared" si="1989"/>
        <v/>
      </c>
      <c r="L7951" s="42" t="str">
        <f t="shared" si="1995"/>
        <v/>
      </c>
      <c r="M7951" s="43" t="str">
        <f t="shared" si="1996"/>
        <v/>
      </c>
      <c r="N7951" s="26" t="str">
        <f t="shared" si="1990"/>
        <v/>
      </c>
      <c r="O7951" s="26" t="str">
        <f t="shared" si="1991"/>
        <v/>
      </c>
      <c r="P7951" s="28" t="str">
        <f>IF(E7951="","",INDEX(TableLookupWakeUpScore[],MATCH(E7951,TableLookupWakeUpScore[Wake Up],0),MATCH(P$1,TableLookupWakeUpScore[#Headers],0)))</f>
        <v/>
      </c>
      <c r="Q7951" s="30" t="str">
        <f t="shared" si="1992"/>
        <v/>
      </c>
      <c r="R7951" s="31" t="str">
        <f t="shared" si="1993"/>
        <v/>
      </c>
      <c r="S7951" s="34" t="str">
        <f>IF($C7951="","",INDEX(TableLookupSleepQuality[],MATCH($C7951,TableLookupSleepQuality[Sleep Quality Low],1),MATCH(S$1,TableLookupSleepQuality[#Headers],0)))</f>
        <v/>
      </c>
      <c r="T7951" s="35" t="str">
        <f>IF($C7951="","",INDEX(TableLookupSleepQuality[],MATCH($C7951,TableLookupSleepQuality[Sleep Quality Low],1),MATCH(T$1,TableLookupSleepQuality[#Headers],0)))</f>
        <v/>
      </c>
      <c r="X7951" s="36" t="str">
        <f t="shared" si="1994"/>
        <v/>
      </c>
      <c r="Y7951" s="40" t="str">
        <f t="shared" si="1997"/>
        <v/>
      </c>
      <c r="Z7951" s="13" t="str">
        <f t="shared" si="1997"/>
        <v/>
      </c>
      <c r="AA7951" s="13" t="str">
        <f t="shared" si="1997"/>
        <v/>
      </c>
      <c r="AB7951" s="13" t="str">
        <f t="shared" si="1997"/>
        <v/>
      </c>
      <c r="AC7951" s="13" t="str">
        <f t="shared" si="1997"/>
        <v/>
      </c>
      <c r="AD7951" s="13" t="str">
        <f t="shared" si="1997"/>
        <v/>
      </c>
    </row>
    <row r="7952" spans="7:30" x14ac:dyDescent="0.25">
      <c r="G7952" s="18" t="str">
        <f t="shared" si="1985"/>
        <v/>
      </c>
      <c r="H7952" s="22" t="str">
        <f t="shared" si="1986"/>
        <v/>
      </c>
      <c r="I7952" s="23" t="str">
        <f t="shared" si="1987"/>
        <v/>
      </c>
      <c r="J7952" s="22" t="str">
        <f t="shared" si="1988"/>
        <v/>
      </c>
      <c r="K7952" s="24" t="str">
        <f t="shared" si="1989"/>
        <v/>
      </c>
      <c r="L7952" s="42" t="str">
        <f t="shared" si="1995"/>
        <v/>
      </c>
      <c r="M7952" s="43" t="str">
        <f t="shared" si="1996"/>
        <v/>
      </c>
      <c r="N7952" s="26" t="str">
        <f t="shared" si="1990"/>
        <v/>
      </c>
      <c r="O7952" s="26" t="str">
        <f t="shared" si="1991"/>
        <v/>
      </c>
      <c r="P7952" s="28" t="str">
        <f>IF(E7952="","",INDEX(TableLookupWakeUpScore[],MATCH(E7952,TableLookupWakeUpScore[Wake Up],0),MATCH(P$1,TableLookupWakeUpScore[#Headers],0)))</f>
        <v/>
      </c>
      <c r="Q7952" s="30" t="str">
        <f t="shared" si="1992"/>
        <v/>
      </c>
      <c r="R7952" s="31" t="str">
        <f t="shared" si="1993"/>
        <v/>
      </c>
      <c r="S7952" s="34" t="str">
        <f>IF($C7952="","",INDEX(TableLookupSleepQuality[],MATCH($C7952,TableLookupSleepQuality[Sleep Quality Low],1),MATCH(S$1,TableLookupSleepQuality[#Headers],0)))</f>
        <v/>
      </c>
      <c r="T7952" s="35" t="str">
        <f>IF($C7952="","",INDEX(TableLookupSleepQuality[],MATCH($C7952,TableLookupSleepQuality[Sleep Quality Low],1),MATCH(T$1,TableLookupSleepQuality[#Headers],0)))</f>
        <v/>
      </c>
      <c r="X7952" s="36" t="str">
        <f t="shared" si="1994"/>
        <v/>
      </c>
      <c r="Y7952" s="40" t="str">
        <f t="shared" si="1997"/>
        <v/>
      </c>
      <c r="Z7952" s="13" t="str">
        <f t="shared" si="1997"/>
        <v/>
      </c>
      <c r="AA7952" s="13" t="str">
        <f t="shared" si="1997"/>
        <v/>
      </c>
      <c r="AB7952" s="13" t="str">
        <f t="shared" si="1997"/>
        <v/>
      </c>
      <c r="AC7952" s="13" t="str">
        <f t="shared" si="1997"/>
        <v/>
      </c>
      <c r="AD7952" s="13" t="str">
        <f t="shared" si="1997"/>
        <v/>
      </c>
    </row>
    <row r="7953" spans="7:30" x14ac:dyDescent="0.25">
      <c r="G7953" s="18" t="str">
        <f t="shared" si="1985"/>
        <v/>
      </c>
      <c r="H7953" s="22" t="str">
        <f t="shared" si="1986"/>
        <v/>
      </c>
      <c r="I7953" s="23" t="str">
        <f t="shared" si="1987"/>
        <v/>
      </c>
      <c r="J7953" s="22" t="str">
        <f t="shared" si="1988"/>
        <v/>
      </c>
      <c r="K7953" s="24" t="str">
        <f t="shared" si="1989"/>
        <v/>
      </c>
      <c r="L7953" s="42" t="str">
        <f t="shared" si="1995"/>
        <v/>
      </c>
      <c r="M7953" s="43" t="str">
        <f t="shared" si="1996"/>
        <v/>
      </c>
      <c r="N7953" s="26" t="str">
        <f t="shared" si="1990"/>
        <v/>
      </c>
      <c r="O7953" s="26" t="str">
        <f t="shared" si="1991"/>
        <v/>
      </c>
      <c r="P7953" s="28" t="str">
        <f>IF(E7953="","",INDEX(TableLookupWakeUpScore[],MATCH(E7953,TableLookupWakeUpScore[Wake Up],0),MATCH(P$1,TableLookupWakeUpScore[#Headers],0)))</f>
        <v/>
      </c>
      <c r="Q7953" s="30" t="str">
        <f t="shared" si="1992"/>
        <v/>
      </c>
      <c r="R7953" s="31" t="str">
        <f t="shared" si="1993"/>
        <v/>
      </c>
      <c r="S7953" s="34" t="str">
        <f>IF($C7953="","",INDEX(TableLookupSleepQuality[],MATCH($C7953,TableLookupSleepQuality[Sleep Quality Low],1),MATCH(S$1,TableLookupSleepQuality[#Headers],0)))</f>
        <v/>
      </c>
      <c r="T7953" s="35" t="str">
        <f>IF($C7953="","",INDEX(TableLookupSleepQuality[],MATCH($C7953,TableLookupSleepQuality[Sleep Quality Low],1),MATCH(T$1,TableLookupSleepQuality[#Headers],0)))</f>
        <v/>
      </c>
      <c r="X7953" s="36" t="str">
        <f t="shared" si="1994"/>
        <v/>
      </c>
      <c r="Y7953" s="40" t="str">
        <f t="shared" si="1997"/>
        <v/>
      </c>
      <c r="Z7953" s="13" t="str">
        <f t="shared" si="1997"/>
        <v/>
      </c>
      <c r="AA7953" s="13" t="str">
        <f t="shared" si="1997"/>
        <v/>
      </c>
      <c r="AB7953" s="13" t="str">
        <f t="shared" si="1997"/>
        <v/>
      </c>
      <c r="AC7953" s="13" t="str">
        <f t="shared" si="1997"/>
        <v/>
      </c>
      <c r="AD7953" s="13" t="str">
        <f t="shared" si="1997"/>
        <v/>
      </c>
    </row>
    <row r="7954" spans="7:30" x14ac:dyDescent="0.25">
      <c r="G7954" s="18" t="str">
        <f t="shared" si="1985"/>
        <v/>
      </c>
      <c r="H7954" s="22" t="str">
        <f t="shared" si="1986"/>
        <v/>
      </c>
      <c r="I7954" s="23" t="str">
        <f t="shared" si="1987"/>
        <v/>
      </c>
      <c r="J7954" s="22" t="str">
        <f t="shared" si="1988"/>
        <v/>
      </c>
      <c r="K7954" s="24" t="str">
        <f t="shared" si="1989"/>
        <v/>
      </c>
      <c r="L7954" s="42" t="str">
        <f t="shared" si="1995"/>
        <v/>
      </c>
      <c r="M7954" s="43" t="str">
        <f t="shared" si="1996"/>
        <v/>
      </c>
      <c r="N7954" s="26" t="str">
        <f t="shared" si="1990"/>
        <v/>
      </c>
      <c r="O7954" s="26" t="str">
        <f t="shared" si="1991"/>
        <v/>
      </c>
      <c r="P7954" s="28" t="str">
        <f>IF(E7954="","",INDEX(TableLookupWakeUpScore[],MATCH(E7954,TableLookupWakeUpScore[Wake Up],0),MATCH(P$1,TableLookupWakeUpScore[#Headers],0)))</f>
        <v/>
      </c>
      <c r="Q7954" s="30" t="str">
        <f t="shared" si="1992"/>
        <v/>
      </c>
      <c r="R7954" s="31" t="str">
        <f t="shared" si="1993"/>
        <v/>
      </c>
      <c r="S7954" s="34" t="str">
        <f>IF($C7954="","",INDEX(TableLookupSleepQuality[],MATCH($C7954,TableLookupSleepQuality[Sleep Quality Low],1),MATCH(S$1,TableLookupSleepQuality[#Headers],0)))</f>
        <v/>
      </c>
      <c r="T7954" s="35" t="str">
        <f>IF($C7954="","",INDEX(TableLookupSleepQuality[],MATCH($C7954,TableLookupSleepQuality[Sleep Quality Low],1),MATCH(T$1,TableLookupSleepQuality[#Headers],0)))</f>
        <v/>
      </c>
      <c r="X7954" s="36" t="str">
        <f t="shared" si="1994"/>
        <v/>
      </c>
      <c r="Y7954" s="40" t="str">
        <f t="shared" si="1997"/>
        <v/>
      </c>
      <c r="Z7954" s="13" t="str">
        <f t="shared" si="1997"/>
        <v/>
      </c>
      <c r="AA7954" s="13" t="str">
        <f t="shared" si="1997"/>
        <v/>
      </c>
      <c r="AB7954" s="13" t="str">
        <f t="shared" si="1997"/>
        <v/>
      </c>
      <c r="AC7954" s="13" t="str">
        <f t="shared" si="1997"/>
        <v/>
      </c>
      <c r="AD7954" s="13" t="str">
        <f t="shared" si="1997"/>
        <v/>
      </c>
    </row>
    <row r="7955" spans="7:30" x14ac:dyDescent="0.25">
      <c r="G7955" s="18" t="str">
        <f t="shared" si="1985"/>
        <v/>
      </c>
      <c r="H7955" s="22" t="str">
        <f t="shared" si="1986"/>
        <v/>
      </c>
      <c r="I7955" s="23" t="str">
        <f t="shared" si="1987"/>
        <v/>
      </c>
      <c r="J7955" s="22" t="str">
        <f t="shared" si="1988"/>
        <v/>
      </c>
      <c r="K7955" s="24" t="str">
        <f t="shared" si="1989"/>
        <v/>
      </c>
      <c r="L7955" s="42" t="str">
        <f t="shared" si="1995"/>
        <v/>
      </c>
      <c r="M7955" s="43" t="str">
        <f t="shared" si="1996"/>
        <v/>
      </c>
      <c r="N7955" s="26" t="str">
        <f t="shared" si="1990"/>
        <v/>
      </c>
      <c r="O7955" s="26" t="str">
        <f t="shared" si="1991"/>
        <v/>
      </c>
      <c r="P7955" s="28" t="str">
        <f>IF(E7955="","",INDEX(TableLookupWakeUpScore[],MATCH(E7955,TableLookupWakeUpScore[Wake Up],0),MATCH(P$1,TableLookupWakeUpScore[#Headers],0)))</f>
        <v/>
      </c>
      <c r="Q7955" s="30" t="str">
        <f t="shared" si="1992"/>
        <v/>
      </c>
      <c r="R7955" s="31" t="str">
        <f t="shared" si="1993"/>
        <v/>
      </c>
      <c r="S7955" s="34" t="str">
        <f>IF($C7955="","",INDEX(TableLookupSleepQuality[],MATCH($C7955,TableLookupSleepQuality[Sleep Quality Low],1),MATCH(S$1,TableLookupSleepQuality[#Headers],0)))</f>
        <v/>
      </c>
      <c r="T7955" s="35" t="str">
        <f>IF($C7955="","",INDEX(TableLookupSleepQuality[],MATCH($C7955,TableLookupSleepQuality[Sleep Quality Low],1),MATCH(T$1,TableLookupSleepQuality[#Headers],0)))</f>
        <v/>
      </c>
      <c r="X7955" s="36" t="str">
        <f t="shared" si="1994"/>
        <v/>
      </c>
      <c r="Y7955" s="40" t="str">
        <f t="shared" ref="Y7955:AD7970" si="1998">IF(OR($X7955="NO",$X7955=""),"",IF(COUNTIF($F7955,"*" &amp; Y$1 &amp; "*"),"YES","NO"))</f>
        <v/>
      </c>
      <c r="Z7955" s="13" t="str">
        <f t="shared" si="1998"/>
        <v/>
      </c>
      <c r="AA7955" s="13" t="str">
        <f t="shared" si="1998"/>
        <v/>
      </c>
      <c r="AB7955" s="13" t="str">
        <f t="shared" si="1998"/>
        <v/>
      </c>
      <c r="AC7955" s="13" t="str">
        <f t="shared" si="1998"/>
        <v/>
      </c>
      <c r="AD7955" s="13" t="str">
        <f t="shared" si="1998"/>
        <v/>
      </c>
    </row>
    <row r="7956" spans="7:30" x14ac:dyDescent="0.25">
      <c r="G7956" s="18" t="str">
        <f t="shared" si="1985"/>
        <v/>
      </c>
      <c r="H7956" s="22" t="str">
        <f t="shared" si="1986"/>
        <v/>
      </c>
      <c r="I7956" s="23" t="str">
        <f t="shared" si="1987"/>
        <v/>
      </c>
      <c r="J7956" s="22" t="str">
        <f t="shared" si="1988"/>
        <v/>
      </c>
      <c r="K7956" s="24" t="str">
        <f t="shared" si="1989"/>
        <v/>
      </c>
      <c r="L7956" s="42" t="str">
        <f t="shared" si="1995"/>
        <v/>
      </c>
      <c r="M7956" s="43" t="str">
        <f t="shared" si="1996"/>
        <v/>
      </c>
      <c r="N7956" s="26" t="str">
        <f t="shared" si="1990"/>
        <v/>
      </c>
      <c r="O7956" s="26" t="str">
        <f t="shared" si="1991"/>
        <v/>
      </c>
      <c r="P7956" s="28" t="str">
        <f>IF(E7956="","",INDEX(TableLookupWakeUpScore[],MATCH(E7956,TableLookupWakeUpScore[Wake Up],0),MATCH(P$1,TableLookupWakeUpScore[#Headers],0)))</f>
        <v/>
      </c>
      <c r="Q7956" s="30" t="str">
        <f t="shared" si="1992"/>
        <v/>
      </c>
      <c r="R7956" s="31" t="str">
        <f t="shared" si="1993"/>
        <v/>
      </c>
      <c r="S7956" s="34" t="str">
        <f>IF($C7956="","",INDEX(TableLookupSleepQuality[],MATCH($C7956,TableLookupSleepQuality[Sleep Quality Low],1),MATCH(S$1,TableLookupSleepQuality[#Headers],0)))</f>
        <v/>
      </c>
      <c r="T7956" s="35" t="str">
        <f>IF($C7956="","",INDEX(TableLookupSleepQuality[],MATCH($C7956,TableLookupSleepQuality[Sleep Quality Low],1),MATCH(T$1,TableLookupSleepQuality[#Headers],0)))</f>
        <v/>
      </c>
      <c r="X7956" s="36" t="str">
        <f t="shared" si="1994"/>
        <v/>
      </c>
      <c r="Y7956" s="40" t="str">
        <f t="shared" si="1998"/>
        <v/>
      </c>
      <c r="Z7956" s="13" t="str">
        <f t="shared" si="1998"/>
        <v/>
      </c>
      <c r="AA7956" s="13" t="str">
        <f t="shared" si="1998"/>
        <v/>
      </c>
      <c r="AB7956" s="13" t="str">
        <f t="shared" si="1998"/>
        <v/>
      </c>
      <c r="AC7956" s="13" t="str">
        <f t="shared" si="1998"/>
        <v/>
      </c>
      <c r="AD7956" s="13" t="str">
        <f t="shared" si="1998"/>
        <v/>
      </c>
    </row>
    <row r="7957" spans="7:30" x14ac:dyDescent="0.25">
      <c r="G7957" s="18" t="str">
        <f t="shared" si="1985"/>
        <v/>
      </c>
      <c r="H7957" s="22" t="str">
        <f t="shared" si="1986"/>
        <v/>
      </c>
      <c r="I7957" s="23" t="str">
        <f t="shared" si="1987"/>
        <v/>
      </c>
      <c r="J7957" s="22" t="str">
        <f t="shared" si="1988"/>
        <v/>
      </c>
      <c r="K7957" s="24" t="str">
        <f t="shared" si="1989"/>
        <v/>
      </c>
      <c r="L7957" s="42" t="str">
        <f t="shared" si="1995"/>
        <v/>
      </c>
      <c r="M7957" s="43" t="str">
        <f t="shared" si="1996"/>
        <v/>
      </c>
      <c r="N7957" s="26" t="str">
        <f t="shared" si="1990"/>
        <v/>
      </c>
      <c r="O7957" s="26" t="str">
        <f t="shared" si="1991"/>
        <v/>
      </c>
      <c r="P7957" s="28" t="str">
        <f>IF(E7957="","",INDEX(TableLookupWakeUpScore[],MATCH(E7957,TableLookupWakeUpScore[Wake Up],0),MATCH(P$1,TableLookupWakeUpScore[#Headers],0)))</f>
        <v/>
      </c>
      <c r="Q7957" s="30" t="str">
        <f t="shared" si="1992"/>
        <v/>
      </c>
      <c r="R7957" s="31" t="str">
        <f t="shared" si="1993"/>
        <v/>
      </c>
      <c r="S7957" s="34" t="str">
        <f>IF($C7957="","",INDEX(TableLookupSleepQuality[],MATCH($C7957,TableLookupSleepQuality[Sleep Quality Low],1),MATCH(S$1,TableLookupSleepQuality[#Headers],0)))</f>
        <v/>
      </c>
      <c r="T7957" s="35" t="str">
        <f>IF($C7957="","",INDEX(TableLookupSleepQuality[],MATCH($C7957,TableLookupSleepQuality[Sleep Quality Low],1),MATCH(T$1,TableLookupSleepQuality[#Headers],0)))</f>
        <v/>
      </c>
      <c r="X7957" s="36" t="str">
        <f t="shared" si="1994"/>
        <v/>
      </c>
      <c r="Y7957" s="40" t="str">
        <f t="shared" si="1998"/>
        <v/>
      </c>
      <c r="Z7957" s="13" t="str">
        <f t="shared" si="1998"/>
        <v/>
      </c>
      <c r="AA7957" s="13" t="str">
        <f t="shared" si="1998"/>
        <v/>
      </c>
      <c r="AB7957" s="13" t="str">
        <f t="shared" si="1998"/>
        <v/>
      </c>
      <c r="AC7957" s="13" t="str">
        <f t="shared" si="1998"/>
        <v/>
      </c>
      <c r="AD7957" s="13" t="str">
        <f t="shared" si="1998"/>
        <v/>
      </c>
    </row>
    <row r="7958" spans="7:30" x14ac:dyDescent="0.25">
      <c r="G7958" s="18" t="str">
        <f t="shared" si="1985"/>
        <v/>
      </c>
      <c r="H7958" s="22" t="str">
        <f t="shared" si="1986"/>
        <v/>
      </c>
      <c r="I7958" s="23" t="str">
        <f t="shared" si="1987"/>
        <v/>
      </c>
      <c r="J7958" s="22" t="str">
        <f t="shared" si="1988"/>
        <v/>
      </c>
      <c r="K7958" s="24" t="str">
        <f t="shared" si="1989"/>
        <v/>
      </c>
      <c r="L7958" s="42" t="str">
        <f t="shared" si="1995"/>
        <v/>
      </c>
      <c r="M7958" s="43" t="str">
        <f t="shared" si="1996"/>
        <v/>
      </c>
      <c r="N7958" s="26" t="str">
        <f t="shared" si="1990"/>
        <v/>
      </c>
      <c r="O7958" s="26" t="str">
        <f t="shared" si="1991"/>
        <v/>
      </c>
      <c r="P7958" s="28" t="str">
        <f>IF(E7958="","",INDEX(TableLookupWakeUpScore[],MATCH(E7958,TableLookupWakeUpScore[Wake Up],0),MATCH(P$1,TableLookupWakeUpScore[#Headers],0)))</f>
        <v/>
      </c>
      <c r="Q7958" s="30" t="str">
        <f t="shared" si="1992"/>
        <v/>
      </c>
      <c r="R7958" s="31" t="str">
        <f t="shared" si="1993"/>
        <v/>
      </c>
      <c r="S7958" s="34" t="str">
        <f>IF($C7958="","",INDEX(TableLookupSleepQuality[],MATCH($C7958,TableLookupSleepQuality[Sleep Quality Low],1),MATCH(S$1,TableLookupSleepQuality[#Headers],0)))</f>
        <v/>
      </c>
      <c r="T7958" s="35" t="str">
        <f>IF($C7958="","",INDEX(TableLookupSleepQuality[],MATCH($C7958,TableLookupSleepQuality[Sleep Quality Low],1),MATCH(T$1,TableLookupSleepQuality[#Headers],0)))</f>
        <v/>
      </c>
      <c r="X7958" s="36" t="str">
        <f t="shared" si="1994"/>
        <v/>
      </c>
      <c r="Y7958" s="40" t="str">
        <f t="shared" si="1998"/>
        <v/>
      </c>
      <c r="Z7958" s="13" t="str">
        <f t="shared" si="1998"/>
        <v/>
      </c>
      <c r="AA7958" s="13" t="str">
        <f t="shared" si="1998"/>
        <v/>
      </c>
      <c r="AB7958" s="13" t="str">
        <f t="shared" si="1998"/>
        <v/>
      </c>
      <c r="AC7958" s="13" t="str">
        <f t="shared" si="1998"/>
        <v/>
      </c>
      <c r="AD7958" s="13" t="str">
        <f t="shared" si="1998"/>
        <v/>
      </c>
    </row>
    <row r="7959" spans="7:30" x14ac:dyDescent="0.25">
      <c r="G7959" s="18" t="str">
        <f t="shared" si="1985"/>
        <v/>
      </c>
      <c r="H7959" s="22" t="str">
        <f t="shared" si="1986"/>
        <v/>
      </c>
      <c r="I7959" s="23" t="str">
        <f t="shared" si="1987"/>
        <v/>
      </c>
      <c r="J7959" s="22" t="str">
        <f t="shared" si="1988"/>
        <v/>
      </c>
      <c r="K7959" s="24" t="str">
        <f t="shared" si="1989"/>
        <v/>
      </c>
      <c r="L7959" s="42" t="str">
        <f t="shared" si="1995"/>
        <v/>
      </c>
      <c r="M7959" s="43" t="str">
        <f t="shared" si="1996"/>
        <v/>
      </c>
      <c r="N7959" s="26" t="str">
        <f t="shared" si="1990"/>
        <v/>
      </c>
      <c r="O7959" s="26" t="str">
        <f t="shared" si="1991"/>
        <v/>
      </c>
      <c r="P7959" s="28" t="str">
        <f>IF(E7959="","",INDEX(TableLookupWakeUpScore[],MATCH(E7959,TableLookupWakeUpScore[Wake Up],0),MATCH(P$1,TableLookupWakeUpScore[#Headers],0)))</f>
        <v/>
      </c>
      <c r="Q7959" s="30" t="str">
        <f t="shared" si="1992"/>
        <v/>
      </c>
      <c r="R7959" s="31" t="str">
        <f t="shared" si="1993"/>
        <v/>
      </c>
      <c r="S7959" s="34" t="str">
        <f>IF($C7959="","",INDEX(TableLookupSleepQuality[],MATCH($C7959,TableLookupSleepQuality[Sleep Quality Low],1),MATCH(S$1,TableLookupSleepQuality[#Headers],0)))</f>
        <v/>
      </c>
      <c r="T7959" s="35" t="str">
        <f>IF($C7959="","",INDEX(TableLookupSleepQuality[],MATCH($C7959,TableLookupSleepQuality[Sleep Quality Low],1),MATCH(T$1,TableLookupSleepQuality[#Headers],0)))</f>
        <v/>
      </c>
      <c r="X7959" s="36" t="str">
        <f t="shared" si="1994"/>
        <v/>
      </c>
      <c r="Y7959" s="40" t="str">
        <f t="shared" si="1998"/>
        <v/>
      </c>
      <c r="Z7959" s="13" t="str">
        <f t="shared" si="1998"/>
        <v/>
      </c>
      <c r="AA7959" s="13" t="str">
        <f t="shared" si="1998"/>
        <v/>
      </c>
      <c r="AB7959" s="13" t="str">
        <f t="shared" si="1998"/>
        <v/>
      </c>
      <c r="AC7959" s="13" t="str">
        <f t="shared" si="1998"/>
        <v/>
      </c>
      <c r="AD7959" s="13" t="str">
        <f t="shared" si="1998"/>
        <v/>
      </c>
    </row>
    <row r="7960" spans="7:30" x14ac:dyDescent="0.25">
      <c r="G7960" s="18" t="str">
        <f t="shared" si="1985"/>
        <v/>
      </c>
      <c r="H7960" s="22" t="str">
        <f t="shared" si="1986"/>
        <v/>
      </c>
      <c r="I7960" s="23" t="str">
        <f t="shared" si="1987"/>
        <v/>
      </c>
      <c r="J7960" s="22" t="str">
        <f t="shared" si="1988"/>
        <v/>
      </c>
      <c r="K7960" s="24" t="str">
        <f t="shared" si="1989"/>
        <v/>
      </c>
      <c r="L7960" s="42" t="str">
        <f t="shared" si="1995"/>
        <v/>
      </c>
      <c r="M7960" s="43" t="str">
        <f t="shared" si="1996"/>
        <v/>
      </c>
      <c r="N7960" s="26" t="str">
        <f t="shared" si="1990"/>
        <v/>
      </c>
      <c r="O7960" s="26" t="str">
        <f t="shared" si="1991"/>
        <v/>
      </c>
      <c r="P7960" s="28" t="str">
        <f>IF(E7960="","",INDEX(TableLookupWakeUpScore[],MATCH(E7960,TableLookupWakeUpScore[Wake Up],0),MATCH(P$1,TableLookupWakeUpScore[#Headers],0)))</f>
        <v/>
      </c>
      <c r="Q7960" s="30" t="str">
        <f t="shared" si="1992"/>
        <v/>
      </c>
      <c r="R7960" s="31" t="str">
        <f t="shared" si="1993"/>
        <v/>
      </c>
      <c r="S7960" s="34" t="str">
        <f>IF($C7960="","",INDEX(TableLookupSleepQuality[],MATCH($C7960,TableLookupSleepQuality[Sleep Quality Low],1),MATCH(S$1,TableLookupSleepQuality[#Headers],0)))</f>
        <v/>
      </c>
      <c r="T7960" s="35" t="str">
        <f>IF($C7960="","",INDEX(TableLookupSleepQuality[],MATCH($C7960,TableLookupSleepQuality[Sleep Quality Low],1),MATCH(T$1,TableLookupSleepQuality[#Headers],0)))</f>
        <v/>
      </c>
      <c r="X7960" s="36" t="str">
        <f t="shared" si="1994"/>
        <v/>
      </c>
      <c r="Y7960" s="40" t="str">
        <f t="shared" si="1998"/>
        <v/>
      </c>
      <c r="Z7960" s="13" t="str">
        <f t="shared" si="1998"/>
        <v/>
      </c>
      <c r="AA7960" s="13" t="str">
        <f t="shared" si="1998"/>
        <v/>
      </c>
      <c r="AB7960" s="13" t="str">
        <f t="shared" si="1998"/>
        <v/>
      </c>
      <c r="AC7960" s="13" t="str">
        <f t="shared" si="1998"/>
        <v/>
      </c>
      <c r="AD7960" s="13" t="str">
        <f t="shared" si="1998"/>
        <v/>
      </c>
    </row>
    <row r="7961" spans="7:30" x14ac:dyDescent="0.25">
      <c r="G7961" s="18" t="str">
        <f t="shared" si="1985"/>
        <v/>
      </c>
      <c r="H7961" s="22" t="str">
        <f t="shared" si="1986"/>
        <v/>
      </c>
      <c r="I7961" s="23" t="str">
        <f t="shared" si="1987"/>
        <v/>
      </c>
      <c r="J7961" s="22" t="str">
        <f t="shared" si="1988"/>
        <v/>
      </c>
      <c r="K7961" s="24" t="str">
        <f t="shared" si="1989"/>
        <v/>
      </c>
      <c r="L7961" s="42" t="str">
        <f t="shared" si="1995"/>
        <v/>
      </c>
      <c r="M7961" s="43" t="str">
        <f t="shared" si="1996"/>
        <v/>
      </c>
      <c r="N7961" s="26" t="str">
        <f t="shared" si="1990"/>
        <v/>
      </c>
      <c r="O7961" s="26" t="str">
        <f t="shared" si="1991"/>
        <v/>
      </c>
      <c r="P7961" s="28" t="str">
        <f>IF(E7961="","",INDEX(TableLookupWakeUpScore[],MATCH(E7961,TableLookupWakeUpScore[Wake Up],0),MATCH(P$1,TableLookupWakeUpScore[#Headers],0)))</f>
        <v/>
      </c>
      <c r="Q7961" s="30" t="str">
        <f t="shared" si="1992"/>
        <v/>
      </c>
      <c r="R7961" s="31" t="str">
        <f t="shared" si="1993"/>
        <v/>
      </c>
      <c r="S7961" s="34" t="str">
        <f>IF($C7961="","",INDEX(TableLookupSleepQuality[],MATCH($C7961,TableLookupSleepQuality[Sleep Quality Low],1),MATCH(S$1,TableLookupSleepQuality[#Headers],0)))</f>
        <v/>
      </c>
      <c r="T7961" s="35" t="str">
        <f>IF($C7961="","",INDEX(TableLookupSleepQuality[],MATCH($C7961,TableLookupSleepQuality[Sleep Quality Low],1),MATCH(T$1,TableLookupSleepQuality[#Headers],0)))</f>
        <v/>
      </c>
      <c r="X7961" s="36" t="str">
        <f t="shared" si="1994"/>
        <v/>
      </c>
      <c r="Y7961" s="40" t="str">
        <f t="shared" si="1998"/>
        <v/>
      </c>
      <c r="Z7961" s="13" t="str">
        <f t="shared" si="1998"/>
        <v/>
      </c>
      <c r="AA7961" s="13" t="str">
        <f t="shared" si="1998"/>
        <v/>
      </c>
      <c r="AB7961" s="13" t="str">
        <f t="shared" si="1998"/>
        <v/>
      </c>
      <c r="AC7961" s="13" t="str">
        <f t="shared" si="1998"/>
        <v/>
      </c>
      <c r="AD7961" s="13" t="str">
        <f t="shared" si="1998"/>
        <v/>
      </c>
    </row>
    <row r="7962" spans="7:30" x14ac:dyDescent="0.25">
      <c r="G7962" s="18" t="str">
        <f t="shared" si="1985"/>
        <v/>
      </c>
      <c r="H7962" s="22" t="str">
        <f t="shared" si="1986"/>
        <v/>
      </c>
      <c r="I7962" s="23" t="str">
        <f t="shared" si="1987"/>
        <v/>
      </c>
      <c r="J7962" s="22" t="str">
        <f t="shared" si="1988"/>
        <v/>
      </c>
      <c r="K7962" s="24" t="str">
        <f t="shared" si="1989"/>
        <v/>
      </c>
      <c r="L7962" s="42" t="str">
        <f t="shared" si="1995"/>
        <v/>
      </c>
      <c r="M7962" s="43" t="str">
        <f t="shared" si="1996"/>
        <v/>
      </c>
      <c r="N7962" s="26" t="str">
        <f t="shared" si="1990"/>
        <v/>
      </c>
      <c r="O7962" s="26" t="str">
        <f t="shared" si="1991"/>
        <v/>
      </c>
      <c r="P7962" s="28" t="str">
        <f>IF(E7962="","",INDEX(TableLookupWakeUpScore[],MATCH(E7962,TableLookupWakeUpScore[Wake Up],0),MATCH(P$1,TableLookupWakeUpScore[#Headers],0)))</f>
        <v/>
      </c>
      <c r="Q7962" s="30" t="str">
        <f t="shared" si="1992"/>
        <v/>
      </c>
      <c r="R7962" s="31" t="str">
        <f t="shared" si="1993"/>
        <v/>
      </c>
      <c r="S7962" s="34" t="str">
        <f>IF($C7962="","",INDEX(TableLookupSleepQuality[],MATCH($C7962,TableLookupSleepQuality[Sleep Quality Low],1),MATCH(S$1,TableLookupSleepQuality[#Headers],0)))</f>
        <v/>
      </c>
      <c r="T7962" s="35" t="str">
        <f>IF($C7962="","",INDEX(TableLookupSleepQuality[],MATCH($C7962,TableLookupSleepQuality[Sleep Quality Low],1),MATCH(T$1,TableLookupSleepQuality[#Headers],0)))</f>
        <v/>
      </c>
      <c r="X7962" s="36" t="str">
        <f t="shared" si="1994"/>
        <v/>
      </c>
      <c r="Y7962" s="40" t="str">
        <f t="shared" si="1998"/>
        <v/>
      </c>
      <c r="Z7962" s="13" t="str">
        <f t="shared" si="1998"/>
        <v/>
      </c>
      <c r="AA7962" s="13" t="str">
        <f t="shared" si="1998"/>
        <v/>
      </c>
      <c r="AB7962" s="13" t="str">
        <f t="shared" si="1998"/>
        <v/>
      </c>
      <c r="AC7962" s="13" t="str">
        <f t="shared" si="1998"/>
        <v/>
      </c>
      <c r="AD7962" s="13" t="str">
        <f t="shared" si="1998"/>
        <v/>
      </c>
    </row>
    <row r="7963" spans="7:30" x14ac:dyDescent="0.25">
      <c r="G7963" s="18" t="str">
        <f t="shared" si="1985"/>
        <v/>
      </c>
      <c r="H7963" s="22" t="str">
        <f t="shared" si="1986"/>
        <v/>
      </c>
      <c r="I7963" s="23" t="str">
        <f t="shared" si="1987"/>
        <v/>
      </c>
      <c r="J7963" s="22" t="str">
        <f t="shared" si="1988"/>
        <v/>
      </c>
      <c r="K7963" s="24" t="str">
        <f t="shared" si="1989"/>
        <v/>
      </c>
      <c r="L7963" s="42" t="str">
        <f t="shared" si="1995"/>
        <v/>
      </c>
      <c r="M7963" s="43" t="str">
        <f t="shared" si="1996"/>
        <v/>
      </c>
      <c r="N7963" s="26" t="str">
        <f t="shared" si="1990"/>
        <v/>
      </c>
      <c r="O7963" s="26" t="str">
        <f t="shared" si="1991"/>
        <v/>
      </c>
      <c r="P7963" s="28" t="str">
        <f>IF(E7963="","",INDEX(TableLookupWakeUpScore[],MATCH(E7963,TableLookupWakeUpScore[Wake Up],0),MATCH(P$1,TableLookupWakeUpScore[#Headers],0)))</f>
        <v/>
      </c>
      <c r="Q7963" s="30" t="str">
        <f t="shared" si="1992"/>
        <v/>
      </c>
      <c r="R7963" s="31" t="str">
        <f t="shared" si="1993"/>
        <v/>
      </c>
      <c r="S7963" s="34" t="str">
        <f>IF($C7963="","",INDEX(TableLookupSleepQuality[],MATCH($C7963,TableLookupSleepQuality[Sleep Quality Low],1),MATCH(S$1,TableLookupSleepQuality[#Headers],0)))</f>
        <v/>
      </c>
      <c r="T7963" s="35" t="str">
        <f>IF($C7963="","",INDEX(TableLookupSleepQuality[],MATCH($C7963,TableLookupSleepQuality[Sleep Quality Low],1),MATCH(T$1,TableLookupSleepQuality[#Headers],0)))</f>
        <v/>
      </c>
      <c r="X7963" s="36" t="str">
        <f t="shared" si="1994"/>
        <v/>
      </c>
      <c r="Y7963" s="40" t="str">
        <f t="shared" si="1998"/>
        <v/>
      </c>
      <c r="Z7963" s="13" t="str">
        <f t="shared" si="1998"/>
        <v/>
      </c>
      <c r="AA7963" s="13" t="str">
        <f t="shared" si="1998"/>
        <v/>
      </c>
      <c r="AB7963" s="13" t="str">
        <f t="shared" si="1998"/>
        <v/>
      </c>
      <c r="AC7963" s="13" t="str">
        <f t="shared" si="1998"/>
        <v/>
      </c>
      <c r="AD7963" s="13" t="str">
        <f t="shared" si="1998"/>
        <v/>
      </c>
    </row>
    <row r="7964" spans="7:30" x14ac:dyDescent="0.25">
      <c r="G7964" s="18" t="str">
        <f t="shared" si="1985"/>
        <v/>
      </c>
      <c r="H7964" s="22" t="str">
        <f t="shared" si="1986"/>
        <v/>
      </c>
      <c r="I7964" s="23" t="str">
        <f t="shared" si="1987"/>
        <v/>
      </c>
      <c r="J7964" s="22" t="str">
        <f t="shared" si="1988"/>
        <v/>
      </c>
      <c r="K7964" s="24" t="str">
        <f t="shared" si="1989"/>
        <v/>
      </c>
      <c r="L7964" s="42" t="str">
        <f t="shared" si="1995"/>
        <v/>
      </c>
      <c r="M7964" s="43" t="str">
        <f t="shared" si="1996"/>
        <v/>
      </c>
      <c r="N7964" s="26" t="str">
        <f t="shared" si="1990"/>
        <v/>
      </c>
      <c r="O7964" s="26" t="str">
        <f t="shared" si="1991"/>
        <v/>
      </c>
      <c r="P7964" s="28" t="str">
        <f>IF(E7964="","",INDEX(TableLookupWakeUpScore[],MATCH(E7964,TableLookupWakeUpScore[Wake Up],0),MATCH(P$1,TableLookupWakeUpScore[#Headers],0)))</f>
        <v/>
      </c>
      <c r="Q7964" s="30" t="str">
        <f t="shared" si="1992"/>
        <v/>
      </c>
      <c r="R7964" s="31" t="str">
        <f t="shared" si="1993"/>
        <v/>
      </c>
      <c r="S7964" s="34" t="str">
        <f>IF($C7964="","",INDEX(TableLookupSleepQuality[],MATCH($C7964,TableLookupSleepQuality[Sleep Quality Low],1),MATCH(S$1,TableLookupSleepQuality[#Headers],0)))</f>
        <v/>
      </c>
      <c r="T7964" s="35" t="str">
        <f>IF($C7964="","",INDEX(TableLookupSleepQuality[],MATCH($C7964,TableLookupSleepQuality[Sleep Quality Low],1),MATCH(T$1,TableLookupSleepQuality[#Headers],0)))</f>
        <v/>
      </c>
      <c r="X7964" s="36" t="str">
        <f t="shared" si="1994"/>
        <v/>
      </c>
      <c r="Y7964" s="40" t="str">
        <f t="shared" si="1998"/>
        <v/>
      </c>
      <c r="Z7964" s="13" t="str">
        <f t="shared" si="1998"/>
        <v/>
      </c>
      <c r="AA7964" s="13" t="str">
        <f t="shared" si="1998"/>
        <v/>
      </c>
      <c r="AB7964" s="13" t="str">
        <f t="shared" si="1998"/>
        <v/>
      </c>
      <c r="AC7964" s="13" t="str">
        <f t="shared" si="1998"/>
        <v/>
      </c>
      <c r="AD7964" s="13" t="str">
        <f t="shared" si="1998"/>
        <v/>
      </c>
    </row>
    <row r="7965" spans="7:30" x14ac:dyDescent="0.25">
      <c r="G7965" s="18" t="str">
        <f t="shared" si="1985"/>
        <v/>
      </c>
      <c r="H7965" s="22" t="str">
        <f t="shared" si="1986"/>
        <v/>
      </c>
      <c r="I7965" s="23" t="str">
        <f t="shared" si="1987"/>
        <v/>
      </c>
      <c r="J7965" s="22" t="str">
        <f t="shared" si="1988"/>
        <v/>
      </c>
      <c r="K7965" s="24" t="str">
        <f t="shared" si="1989"/>
        <v/>
      </c>
      <c r="L7965" s="42" t="str">
        <f t="shared" si="1995"/>
        <v/>
      </c>
      <c r="M7965" s="43" t="str">
        <f t="shared" si="1996"/>
        <v/>
      </c>
      <c r="N7965" s="26" t="str">
        <f t="shared" si="1990"/>
        <v/>
      </c>
      <c r="O7965" s="26" t="str">
        <f t="shared" si="1991"/>
        <v/>
      </c>
      <c r="P7965" s="28" t="str">
        <f>IF(E7965="","",INDEX(TableLookupWakeUpScore[],MATCH(E7965,TableLookupWakeUpScore[Wake Up],0),MATCH(P$1,TableLookupWakeUpScore[#Headers],0)))</f>
        <v/>
      </c>
      <c r="Q7965" s="30" t="str">
        <f t="shared" si="1992"/>
        <v/>
      </c>
      <c r="R7965" s="31" t="str">
        <f t="shared" si="1993"/>
        <v/>
      </c>
      <c r="S7965" s="34" t="str">
        <f>IF($C7965="","",INDEX(TableLookupSleepQuality[],MATCH($C7965,TableLookupSleepQuality[Sleep Quality Low],1),MATCH(S$1,TableLookupSleepQuality[#Headers],0)))</f>
        <v/>
      </c>
      <c r="T7965" s="35" t="str">
        <f>IF($C7965="","",INDEX(TableLookupSleepQuality[],MATCH($C7965,TableLookupSleepQuality[Sleep Quality Low],1),MATCH(T$1,TableLookupSleepQuality[#Headers],0)))</f>
        <v/>
      </c>
      <c r="X7965" s="36" t="str">
        <f t="shared" si="1994"/>
        <v/>
      </c>
      <c r="Y7965" s="40" t="str">
        <f t="shared" si="1998"/>
        <v/>
      </c>
      <c r="Z7965" s="13" t="str">
        <f t="shared" si="1998"/>
        <v/>
      </c>
      <c r="AA7965" s="13" t="str">
        <f t="shared" si="1998"/>
        <v/>
      </c>
      <c r="AB7965" s="13" t="str">
        <f t="shared" si="1998"/>
        <v/>
      </c>
      <c r="AC7965" s="13" t="str">
        <f t="shared" si="1998"/>
        <v/>
      </c>
      <c r="AD7965" s="13" t="str">
        <f t="shared" si="1998"/>
        <v/>
      </c>
    </row>
    <row r="7966" spans="7:30" x14ac:dyDescent="0.25">
      <c r="G7966" s="18" t="str">
        <f t="shared" si="1985"/>
        <v/>
      </c>
      <c r="H7966" s="22" t="str">
        <f t="shared" si="1986"/>
        <v/>
      </c>
      <c r="I7966" s="23" t="str">
        <f t="shared" si="1987"/>
        <v/>
      </c>
      <c r="J7966" s="22" t="str">
        <f t="shared" si="1988"/>
        <v/>
      </c>
      <c r="K7966" s="24" t="str">
        <f t="shared" si="1989"/>
        <v/>
      </c>
      <c r="L7966" s="42" t="str">
        <f t="shared" si="1995"/>
        <v/>
      </c>
      <c r="M7966" s="43" t="str">
        <f t="shared" si="1996"/>
        <v/>
      </c>
      <c r="N7966" s="26" t="str">
        <f t="shared" si="1990"/>
        <v/>
      </c>
      <c r="O7966" s="26" t="str">
        <f t="shared" si="1991"/>
        <v/>
      </c>
      <c r="P7966" s="28" t="str">
        <f>IF(E7966="","",INDEX(TableLookupWakeUpScore[],MATCH(E7966,TableLookupWakeUpScore[Wake Up],0),MATCH(P$1,TableLookupWakeUpScore[#Headers],0)))</f>
        <v/>
      </c>
      <c r="Q7966" s="30" t="str">
        <f t="shared" si="1992"/>
        <v/>
      </c>
      <c r="R7966" s="31" t="str">
        <f t="shared" si="1993"/>
        <v/>
      </c>
      <c r="S7966" s="34" t="str">
        <f>IF($C7966="","",INDEX(TableLookupSleepQuality[],MATCH($C7966,TableLookupSleepQuality[Sleep Quality Low],1),MATCH(S$1,TableLookupSleepQuality[#Headers],0)))</f>
        <v/>
      </c>
      <c r="T7966" s="35" t="str">
        <f>IF($C7966="","",INDEX(TableLookupSleepQuality[],MATCH($C7966,TableLookupSleepQuality[Sleep Quality Low],1),MATCH(T$1,TableLookupSleepQuality[#Headers],0)))</f>
        <v/>
      </c>
      <c r="X7966" s="36" t="str">
        <f t="shared" si="1994"/>
        <v/>
      </c>
      <c r="Y7966" s="40" t="str">
        <f t="shared" si="1998"/>
        <v/>
      </c>
      <c r="Z7966" s="13" t="str">
        <f t="shared" si="1998"/>
        <v/>
      </c>
      <c r="AA7966" s="13" t="str">
        <f t="shared" si="1998"/>
        <v/>
      </c>
      <c r="AB7966" s="13" t="str">
        <f t="shared" si="1998"/>
        <v/>
      </c>
      <c r="AC7966" s="13" t="str">
        <f t="shared" si="1998"/>
        <v/>
      </c>
      <c r="AD7966" s="13" t="str">
        <f t="shared" si="1998"/>
        <v/>
      </c>
    </row>
    <row r="7967" spans="7:30" x14ac:dyDescent="0.25">
      <c r="G7967" s="18" t="str">
        <f t="shared" si="1985"/>
        <v/>
      </c>
      <c r="H7967" s="22" t="str">
        <f t="shared" si="1986"/>
        <v/>
      </c>
      <c r="I7967" s="23" t="str">
        <f t="shared" si="1987"/>
        <v/>
      </c>
      <c r="J7967" s="22" t="str">
        <f t="shared" si="1988"/>
        <v/>
      </c>
      <c r="K7967" s="24" t="str">
        <f t="shared" si="1989"/>
        <v/>
      </c>
      <c r="L7967" s="42" t="str">
        <f t="shared" si="1995"/>
        <v/>
      </c>
      <c r="M7967" s="43" t="str">
        <f t="shared" si="1996"/>
        <v/>
      </c>
      <c r="N7967" s="26" t="str">
        <f t="shared" si="1990"/>
        <v/>
      </c>
      <c r="O7967" s="26" t="str">
        <f t="shared" si="1991"/>
        <v/>
      </c>
      <c r="P7967" s="28" t="str">
        <f>IF(E7967="","",INDEX(TableLookupWakeUpScore[],MATCH(E7967,TableLookupWakeUpScore[Wake Up],0),MATCH(P$1,TableLookupWakeUpScore[#Headers],0)))</f>
        <v/>
      </c>
      <c r="Q7967" s="30" t="str">
        <f t="shared" si="1992"/>
        <v/>
      </c>
      <c r="R7967" s="31" t="str">
        <f t="shared" si="1993"/>
        <v/>
      </c>
      <c r="S7967" s="34" t="str">
        <f>IF($C7967="","",INDEX(TableLookupSleepQuality[],MATCH($C7967,TableLookupSleepQuality[Sleep Quality Low],1),MATCH(S$1,TableLookupSleepQuality[#Headers],0)))</f>
        <v/>
      </c>
      <c r="T7967" s="35" t="str">
        <f>IF($C7967="","",INDEX(TableLookupSleepQuality[],MATCH($C7967,TableLookupSleepQuality[Sleep Quality Low],1),MATCH(T$1,TableLookupSleepQuality[#Headers],0)))</f>
        <v/>
      </c>
      <c r="X7967" s="36" t="str">
        <f t="shared" si="1994"/>
        <v/>
      </c>
      <c r="Y7967" s="40" t="str">
        <f t="shared" si="1998"/>
        <v/>
      </c>
      <c r="Z7967" s="13" t="str">
        <f t="shared" si="1998"/>
        <v/>
      </c>
      <c r="AA7967" s="13" t="str">
        <f t="shared" si="1998"/>
        <v/>
      </c>
      <c r="AB7967" s="13" t="str">
        <f t="shared" si="1998"/>
        <v/>
      </c>
      <c r="AC7967" s="13" t="str">
        <f t="shared" si="1998"/>
        <v/>
      </c>
      <c r="AD7967" s="13" t="str">
        <f t="shared" si="1998"/>
        <v/>
      </c>
    </row>
    <row r="7968" spans="7:30" x14ac:dyDescent="0.25">
      <c r="G7968" s="18" t="str">
        <f t="shared" si="1985"/>
        <v/>
      </c>
      <c r="H7968" s="22" t="str">
        <f t="shared" si="1986"/>
        <v/>
      </c>
      <c r="I7968" s="23" t="str">
        <f t="shared" si="1987"/>
        <v/>
      </c>
      <c r="J7968" s="22" t="str">
        <f t="shared" si="1988"/>
        <v/>
      </c>
      <c r="K7968" s="24" t="str">
        <f t="shared" si="1989"/>
        <v/>
      </c>
      <c r="L7968" s="42" t="str">
        <f t="shared" si="1995"/>
        <v/>
      </c>
      <c r="M7968" s="43" t="str">
        <f t="shared" si="1996"/>
        <v/>
      </c>
      <c r="N7968" s="26" t="str">
        <f t="shared" si="1990"/>
        <v/>
      </c>
      <c r="O7968" s="26" t="str">
        <f t="shared" si="1991"/>
        <v/>
      </c>
      <c r="P7968" s="28" t="str">
        <f>IF(E7968="","",INDEX(TableLookupWakeUpScore[],MATCH(E7968,TableLookupWakeUpScore[Wake Up],0),MATCH(P$1,TableLookupWakeUpScore[#Headers],0)))</f>
        <v/>
      </c>
      <c r="Q7968" s="30" t="str">
        <f t="shared" si="1992"/>
        <v/>
      </c>
      <c r="R7968" s="31" t="str">
        <f t="shared" si="1993"/>
        <v/>
      </c>
      <c r="S7968" s="34" t="str">
        <f>IF($C7968="","",INDEX(TableLookupSleepQuality[],MATCH($C7968,TableLookupSleepQuality[Sleep Quality Low],1),MATCH(S$1,TableLookupSleepQuality[#Headers],0)))</f>
        <v/>
      </c>
      <c r="T7968" s="35" t="str">
        <f>IF($C7968="","",INDEX(TableLookupSleepQuality[],MATCH($C7968,TableLookupSleepQuality[Sleep Quality Low],1),MATCH(T$1,TableLookupSleepQuality[#Headers],0)))</f>
        <v/>
      </c>
      <c r="X7968" s="36" t="str">
        <f t="shared" si="1994"/>
        <v/>
      </c>
      <c r="Y7968" s="40" t="str">
        <f t="shared" si="1998"/>
        <v/>
      </c>
      <c r="Z7968" s="13" t="str">
        <f t="shared" si="1998"/>
        <v/>
      </c>
      <c r="AA7968" s="13" t="str">
        <f t="shared" si="1998"/>
        <v/>
      </c>
      <c r="AB7968" s="13" t="str">
        <f t="shared" si="1998"/>
        <v/>
      </c>
      <c r="AC7968" s="13" t="str">
        <f t="shared" si="1998"/>
        <v/>
      </c>
      <c r="AD7968" s="13" t="str">
        <f t="shared" si="1998"/>
        <v/>
      </c>
    </row>
    <row r="7969" spans="7:30" x14ac:dyDescent="0.25">
      <c r="G7969" s="18" t="str">
        <f t="shared" si="1985"/>
        <v/>
      </c>
      <c r="H7969" s="22" t="str">
        <f t="shared" si="1986"/>
        <v/>
      </c>
      <c r="I7969" s="23" t="str">
        <f t="shared" si="1987"/>
        <v/>
      </c>
      <c r="J7969" s="22" t="str">
        <f t="shared" si="1988"/>
        <v/>
      </c>
      <c r="K7969" s="24" t="str">
        <f t="shared" si="1989"/>
        <v/>
      </c>
      <c r="L7969" s="42" t="str">
        <f t="shared" si="1995"/>
        <v/>
      </c>
      <c r="M7969" s="43" t="str">
        <f t="shared" si="1996"/>
        <v/>
      </c>
      <c r="N7969" s="26" t="str">
        <f t="shared" si="1990"/>
        <v/>
      </c>
      <c r="O7969" s="26" t="str">
        <f t="shared" si="1991"/>
        <v/>
      </c>
      <c r="P7969" s="28" t="str">
        <f>IF(E7969="","",INDEX(TableLookupWakeUpScore[],MATCH(E7969,TableLookupWakeUpScore[Wake Up],0),MATCH(P$1,TableLookupWakeUpScore[#Headers],0)))</f>
        <v/>
      </c>
      <c r="Q7969" s="30" t="str">
        <f t="shared" si="1992"/>
        <v/>
      </c>
      <c r="R7969" s="31" t="str">
        <f t="shared" si="1993"/>
        <v/>
      </c>
      <c r="S7969" s="34" t="str">
        <f>IF($C7969="","",INDEX(TableLookupSleepQuality[],MATCH($C7969,TableLookupSleepQuality[Sleep Quality Low],1),MATCH(S$1,TableLookupSleepQuality[#Headers],0)))</f>
        <v/>
      </c>
      <c r="T7969" s="35" t="str">
        <f>IF($C7969="","",INDEX(TableLookupSleepQuality[],MATCH($C7969,TableLookupSleepQuality[Sleep Quality Low],1),MATCH(T$1,TableLookupSleepQuality[#Headers],0)))</f>
        <v/>
      </c>
      <c r="X7969" s="36" t="str">
        <f t="shared" si="1994"/>
        <v/>
      </c>
      <c r="Y7969" s="40" t="str">
        <f t="shared" si="1998"/>
        <v/>
      </c>
      <c r="Z7969" s="13" t="str">
        <f t="shared" si="1998"/>
        <v/>
      </c>
      <c r="AA7969" s="13" t="str">
        <f t="shared" si="1998"/>
        <v/>
      </c>
      <c r="AB7969" s="13" t="str">
        <f t="shared" si="1998"/>
        <v/>
      </c>
      <c r="AC7969" s="13" t="str">
        <f t="shared" si="1998"/>
        <v/>
      </c>
      <c r="AD7969" s="13" t="str">
        <f t="shared" si="1998"/>
        <v/>
      </c>
    </row>
    <row r="7970" spans="7:30" x14ac:dyDescent="0.25">
      <c r="G7970" s="18" t="str">
        <f t="shared" si="1985"/>
        <v/>
      </c>
      <c r="H7970" s="22" t="str">
        <f t="shared" si="1986"/>
        <v/>
      </c>
      <c r="I7970" s="23" t="str">
        <f t="shared" si="1987"/>
        <v/>
      </c>
      <c r="J7970" s="22" t="str">
        <f t="shared" si="1988"/>
        <v/>
      </c>
      <c r="K7970" s="24" t="str">
        <f t="shared" si="1989"/>
        <v/>
      </c>
      <c r="L7970" s="42" t="str">
        <f t="shared" si="1995"/>
        <v/>
      </c>
      <c r="M7970" s="43" t="str">
        <f t="shared" si="1996"/>
        <v/>
      </c>
      <c r="N7970" s="26" t="str">
        <f t="shared" si="1990"/>
        <v/>
      </c>
      <c r="O7970" s="26" t="str">
        <f t="shared" si="1991"/>
        <v/>
      </c>
      <c r="P7970" s="28" t="str">
        <f>IF(E7970="","",INDEX(TableLookupWakeUpScore[],MATCH(E7970,TableLookupWakeUpScore[Wake Up],0),MATCH(P$1,TableLookupWakeUpScore[#Headers],0)))</f>
        <v/>
      </c>
      <c r="Q7970" s="30" t="str">
        <f t="shared" si="1992"/>
        <v/>
      </c>
      <c r="R7970" s="31" t="str">
        <f t="shared" si="1993"/>
        <v/>
      </c>
      <c r="S7970" s="34" t="str">
        <f>IF($C7970="","",INDEX(TableLookupSleepQuality[],MATCH($C7970,TableLookupSleepQuality[Sleep Quality Low],1),MATCH(S$1,TableLookupSleepQuality[#Headers],0)))</f>
        <v/>
      </c>
      <c r="T7970" s="35" t="str">
        <f>IF($C7970="","",INDEX(TableLookupSleepQuality[],MATCH($C7970,TableLookupSleepQuality[Sleep Quality Low],1),MATCH(T$1,TableLookupSleepQuality[#Headers],0)))</f>
        <v/>
      </c>
      <c r="X7970" s="36" t="str">
        <f t="shared" si="1994"/>
        <v/>
      </c>
      <c r="Y7970" s="40" t="str">
        <f t="shared" si="1998"/>
        <v/>
      </c>
      <c r="Z7970" s="13" t="str">
        <f t="shared" si="1998"/>
        <v/>
      </c>
      <c r="AA7970" s="13" t="str">
        <f t="shared" si="1998"/>
        <v/>
      </c>
      <c r="AB7970" s="13" t="str">
        <f t="shared" si="1998"/>
        <v/>
      </c>
      <c r="AC7970" s="13" t="str">
        <f t="shared" si="1998"/>
        <v/>
      </c>
      <c r="AD7970" s="13" t="str">
        <f t="shared" si="1998"/>
        <v/>
      </c>
    </row>
    <row r="7971" spans="7:30" x14ac:dyDescent="0.25">
      <c r="G7971" s="18" t="str">
        <f t="shared" si="1985"/>
        <v/>
      </c>
      <c r="H7971" s="22" t="str">
        <f t="shared" si="1986"/>
        <v/>
      </c>
      <c r="I7971" s="23" t="str">
        <f t="shared" si="1987"/>
        <v/>
      </c>
      <c r="J7971" s="22" t="str">
        <f t="shared" si="1988"/>
        <v/>
      </c>
      <c r="K7971" s="24" t="str">
        <f t="shared" si="1989"/>
        <v/>
      </c>
      <c r="L7971" s="42" t="str">
        <f t="shared" si="1995"/>
        <v/>
      </c>
      <c r="M7971" s="43" t="str">
        <f t="shared" si="1996"/>
        <v/>
      </c>
      <c r="N7971" s="26" t="str">
        <f t="shared" si="1990"/>
        <v/>
      </c>
      <c r="O7971" s="26" t="str">
        <f t="shared" si="1991"/>
        <v/>
      </c>
      <c r="P7971" s="28" t="str">
        <f>IF(E7971="","",INDEX(TableLookupWakeUpScore[],MATCH(E7971,TableLookupWakeUpScore[Wake Up],0),MATCH(P$1,TableLookupWakeUpScore[#Headers],0)))</f>
        <v/>
      </c>
      <c r="Q7971" s="30" t="str">
        <f t="shared" si="1992"/>
        <v/>
      </c>
      <c r="R7971" s="31" t="str">
        <f t="shared" si="1993"/>
        <v/>
      </c>
      <c r="S7971" s="34" t="str">
        <f>IF($C7971="","",INDEX(TableLookupSleepQuality[],MATCH($C7971,TableLookupSleepQuality[Sleep Quality Low],1),MATCH(S$1,TableLookupSleepQuality[#Headers],0)))</f>
        <v/>
      </c>
      <c r="T7971" s="35" t="str">
        <f>IF($C7971="","",INDEX(TableLookupSleepQuality[],MATCH($C7971,TableLookupSleepQuality[Sleep Quality Low],1),MATCH(T$1,TableLookupSleepQuality[#Headers],0)))</f>
        <v/>
      </c>
      <c r="X7971" s="36" t="str">
        <f t="shared" si="1994"/>
        <v/>
      </c>
      <c r="Y7971" s="40" t="str">
        <f t="shared" ref="Y7971:AD7986" si="1999">IF(OR($X7971="NO",$X7971=""),"",IF(COUNTIF($F7971,"*" &amp; Y$1 &amp; "*"),"YES","NO"))</f>
        <v/>
      </c>
      <c r="Z7971" s="13" t="str">
        <f t="shared" si="1999"/>
        <v/>
      </c>
      <c r="AA7971" s="13" t="str">
        <f t="shared" si="1999"/>
        <v/>
      </c>
      <c r="AB7971" s="13" t="str">
        <f t="shared" si="1999"/>
        <v/>
      </c>
      <c r="AC7971" s="13" t="str">
        <f t="shared" si="1999"/>
        <v/>
      </c>
      <c r="AD7971" s="13" t="str">
        <f t="shared" si="1999"/>
        <v/>
      </c>
    </row>
    <row r="7972" spans="7:30" x14ac:dyDescent="0.25">
      <c r="G7972" s="18" t="str">
        <f t="shared" si="1985"/>
        <v/>
      </c>
      <c r="H7972" s="22" t="str">
        <f t="shared" si="1986"/>
        <v/>
      </c>
      <c r="I7972" s="23" t="str">
        <f t="shared" si="1987"/>
        <v/>
      </c>
      <c r="J7972" s="22" t="str">
        <f t="shared" si="1988"/>
        <v/>
      </c>
      <c r="K7972" s="24" t="str">
        <f t="shared" si="1989"/>
        <v/>
      </c>
      <c r="L7972" s="42" t="str">
        <f t="shared" si="1995"/>
        <v/>
      </c>
      <c r="M7972" s="43" t="str">
        <f t="shared" si="1996"/>
        <v/>
      </c>
      <c r="N7972" s="26" t="str">
        <f t="shared" si="1990"/>
        <v/>
      </c>
      <c r="O7972" s="26" t="str">
        <f t="shared" si="1991"/>
        <v/>
      </c>
      <c r="P7972" s="28" t="str">
        <f>IF(E7972="","",INDEX(TableLookupWakeUpScore[],MATCH(E7972,TableLookupWakeUpScore[Wake Up],0),MATCH(P$1,TableLookupWakeUpScore[#Headers],0)))</f>
        <v/>
      </c>
      <c r="Q7972" s="30" t="str">
        <f t="shared" si="1992"/>
        <v/>
      </c>
      <c r="R7972" s="31" t="str">
        <f t="shared" si="1993"/>
        <v/>
      </c>
      <c r="S7972" s="34" t="str">
        <f>IF($C7972="","",INDEX(TableLookupSleepQuality[],MATCH($C7972,TableLookupSleepQuality[Sleep Quality Low],1),MATCH(S$1,TableLookupSleepQuality[#Headers],0)))</f>
        <v/>
      </c>
      <c r="T7972" s="35" t="str">
        <f>IF($C7972="","",INDEX(TableLookupSleepQuality[],MATCH($C7972,TableLookupSleepQuality[Sleep Quality Low],1),MATCH(T$1,TableLookupSleepQuality[#Headers],0)))</f>
        <v/>
      </c>
      <c r="X7972" s="36" t="str">
        <f t="shared" si="1994"/>
        <v/>
      </c>
      <c r="Y7972" s="40" t="str">
        <f t="shared" si="1999"/>
        <v/>
      </c>
      <c r="Z7972" s="13" t="str">
        <f t="shared" si="1999"/>
        <v/>
      </c>
      <c r="AA7972" s="13" t="str">
        <f t="shared" si="1999"/>
        <v/>
      </c>
      <c r="AB7972" s="13" t="str">
        <f t="shared" si="1999"/>
        <v/>
      </c>
      <c r="AC7972" s="13" t="str">
        <f t="shared" si="1999"/>
        <v/>
      </c>
      <c r="AD7972" s="13" t="str">
        <f t="shared" si="1999"/>
        <v/>
      </c>
    </row>
    <row r="7973" spans="7:30" x14ac:dyDescent="0.25">
      <c r="G7973" s="18" t="str">
        <f t="shared" si="1985"/>
        <v/>
      </c>
      <c r="H7973" s="22" t="str">
        <f t="shared" si="1986"/>
        <v/>
      </c>
      <c r="I7973" s="23" t="str">
        <f t="shared" si="1987"/>
        <v/>
      </c>
      <c r="J7973" s="22" t="str">
        <f t="shared" si="1988"/>
        <v/>
      </c>
      <c r="K7973" s="24" t="str">
        <f t="shared" si="1989"/>
        <v/>
      </c>
      <c r="L7973" s="42" t="str">
        <f t="shared" si="1995"/>
        <v/>
      </c>
      <c r="M7973" s="43" t="str">
        <f t="shared" si="1996"/>
        <v/>
      </c>
      <c r="N7973" s="26" t="str">
        <f t="shared" si="1990"/>
        <v/>
      </c>
      <c r="O7973" s="26" t="str">
        <f t="shared" si="1991"/>
        <v/>
      </c>
      <c r="P7973" s="28" t="str">
        <f>IF(E7973="","",INDEX(TableLookupWakeUpScore[],MATCH(E7973,TableLookupWakeUpScore[Wake Up],0),MATCH(P$1,TableLookupWakeUpScore[#Headers],0)))</f>
        <v/>
      </c>
      <c r="Q7973" s="30" t="str">
        <f t="shared" si="1992"/>
        <v/>
      </c>
      <c r="R7973" s="31" t="str">
        <f t="shared" si="1993"/>
        <v/>
      </c>
      <c r="S7973" s="34" t="str">
        <f>IF($C7973="","",INDEX(TableLookupSleepQuality[],MATCH($C7973,TableLookupSleepQuality[Sleep Quality Low],1),MATCH(S$1,TableLookupSleepQuality[#Headers],0)))</f>
        <v/>
      </c>
      <c r="T7973" s="35" t="str">
        <f>IF($C7973="","",INDEX(TableLookupSleepQuality[],MATCH($C7973,TableLookupSleepQuality[Sleep Quality Low],1),MATCH(T$1,TableLookupSleepQuality[#Headers],0)))</f>
        <v/>
      </c>
      <c r="X7973" s="36" t="str">
        <f t="shared" si="1994"/>
        <v/>
      </c>
      <c r="Y7973" s="40" t="str">
        <f t="shared" si="1999"/>
        <v/>
      </c>
      <c r="Z7973" s="13" t="str">
        <f t="shared" si="1999"/>
        <v/>
      </c>
      <c r="AA7973" s="13" t="str">
        <f t="shared" si="1999"/>
        <v/>
      </c>
      <c r="AB7973" s="13" t="str">
        <f t="shared" si="1999"/>
        <v/>
      </c>
      <c r="AC7973" s="13" t="str">
        <f t="shared" si="1999"/>
        <v/>
      </c>
      <c r="AD7973" s="13" t="str">
        <f t="shared" si="1999"/>
        <v/>
      </c>
    </row>
    <row r="7974" spans="7:30" x14ac:dyDescent="0.25">
      <c r="G7974" s="18" t="str">
        <f t="shared" si="1985"/>
        <v/>
      </c>
      <c r="H7974" s="22" t="str">
        <f t="shared" si="1986"/>
        <v/>
      </c>
      <c r="I7974" s="23" t="str">
        <f t="shared" si="1987"/>
        <v/>
      </c>
      <c r="J7974" s="22" t="str">
        <f t="shared" si="1988"/>
        <v/>
      </c>
      <c r="K7974" s="24" t="str">
        <f t="shared" si="1989"/>
        <v/>
      </c>
      <c r="L7974" s="42" t="str">
        <f t="shared" si="1995"/>
        <v/>
      </c>
      <c r="M7974" s="43" t="str">
        <f t="shared" si="1996"/>
        <v/>
      </c>
      <c r="N7974" s="26" t="str">
        <f t="shared" si="1990"/>
        <v/>
      </c>
      <c r="O7974" s="26" t="str">
        <f t="shared" si="1991"/>
        <v/>
      </c>
      <c r="P7974" s="28" t="str">
        <f>IF(E7974="","",INDEX(TableLookupWakeUpScore[],MATCH(E7974,TableLookupWakeUpScore[Wake Up],0),MATCH(P$1,TableLookupWakeUpScore[#Headers],0)))</f>
        <v/>
      </c>
      <c r="Q7974" s="30" t="str">
        <f t="shared" si="1992"/>
        <v/>
      </c>
      <c r="R7974" s="31" t="str">
        <f t="shared" si="1993"/>
        <v/>
      </c>
      <c r="S7974" s="34" t="str">
        <f>IF($C7974="","",INDEX(TableLookupSleepQuality[],MATCH($C7974,TableLookupSleepQuality[Sleep Quality Low],1),MATCH(S$1,TableLookupSleepQuality[#Headers],0)))</f>
        <v/>
      </c>
      <c r="T7974" s="35" t="str">
        <f>IF($C7974="","",INDEX(TableLookupSleepQuality[],MATCH($C7974,TableLookupSleepQuality[Sleep Quality Low],1),MATCH(T$1,TableLookupSleepQuality[#Headers],0)))</f>
        <v/>
      </c>
      <c r="X7974" s="36" t="str">
        <f t="shared" si="1994"/>
        <v/>
      </c>
      <c r="Y7974" s="40" t="str">
        <f t="shared" si="1999"/>
        <v/>
      </c>
      <c r="Z7974" s="13" t="str">
        <f t="shared" si="1999"/>
        <v/>
      </c>
      <c r="AA7974" s="13" t="str">
        <f t="shared" si="1999"/>
        <v/>
      </c>
      <c r="AB7974" s="13" t="str">
        <f t="shared" si="1999"/>
        <v/>
      </c>
      <c r="AC7974" s="13" t="str">
        <f t="shared" si="1999"/>
        <v/>
      </c>
      <c r="AD7974" s="13" t="str">
        <f t="shared" si="1999"/>
        <v/>
      </c>
    </row>
    <row r="7975" spans="7:30" x14ac:dyDescent="0.25">
      <c r="G7975" s="18" t="str">
        <f t="shared" si="1985"/>
        <v/>
      </c>
      <c r="H7975" s="22" t="str">
        <f t="shared" si="1986"/>
        <v/>
      </c>
      <c r="I7975" s="23" t="str">
        <f t="shared" si="1987"/>
        <v/>
      </c>
      <c r="J7975" s="22" t="str">
        <f t="shared" si="1988"/>
        <v/>
      </c>
      <c r="K7975" s="24" t="str">
        <f t="shared" si="1989"/>
        <v/>
      </c>
      <c r="L7975" s="42" t="str">
        <f t="shared" si="1995"/>
        <v/>
      </c>
      <c r="M7975" s="43" t="str">
        <f t="shared" si="1996"/>
        <v/>
      </c>
      <c r="N7975" s="26" t="str">
        <f t="shared" si="1990"/>
        <v/>
      </c>
      <c r="O7975" s="26" t="str">
        <f t="shared" si="1991"/>
        <v/>
      </c>
      <c r="P7975" s="28" t="str">
        <f>IF(E7975="","",INDEX(TableLookupWakeUpScore[],MATCH(E7975,TableLookupWakeUpScore[Wake Up],0),MATCH(P$1,TableLookupWakeUpScore[#Headers],0)))</f>
        <v/>
      </c>
      <c r="Q7975" s="30" t="str">
        <f t="shared" si="1992"/>
        <v/>
      </c>
      <c r="R7975" s="31" t="str">
        <f t="shared" si="1993"/>
        <v/>
      </c>
      <c r="S7975" s="34" t="str">
        <f>IF($C7975="","",INDEX(TableLookupSleepQuality[],MATCH($C7975,TableLookupSleepQuality[Sleep Quality Low],1),MATCH(S$1,TableLookupSleepQuality[#Headers],0)))</f>
        <v/>
      </c>
      <c r="T7975" s="35" t="str">
        <f>IF($C7975="","",INDEX(TableLookupSleepQuality[],MATCH($C7975,TableLookupSleepQuality[Sleep Quality Low],1),MATCH(T$1,TableLookupSleepQuality[#Headers],0)))</f>
        <v/>
      </c>
      <c r="X7975" s="36" t="str">
        <f t="shared" si="1994"/>
        <v/>
      </c>
      <c r="Y7975" s="40" t="str">
        <f t="shared" si="1999"/>
        <v/>
      </c>
      <c r="Z7975" s="13" t="str">
        <f t="shared" si="1999"/>
        <v/>
      </c>
      <c r="AA7975" s="13" t="str">
        <f t="shared" si="1999"/>
        <v/>
      </c>
      <c r="AB7975" s="13" t="str">
        <f t="shared" si="1999"/>
        <v/>
      </c>
      <c r="AC7975" s="13" t="str">
        <f t="shared" si="1999"/>
        <v/>
      </c>
      <c r="AD7975" s="13" t="str">
        <f t="shared" si="1999"/>
        <v/>
      </c>
    </row>
    <row r="7976" spans="7:30" x14ac:dyDescent="0.25">
      <c r="G7976" s="18" t="str">
        <f t="shared" si="1985"/>
        <v/>
      </c>
      <c r="H7976" s="22" t="str">
        <f t="shared" si="1986"/>
        <v/>
      </c>
      <c r="I7976" s="23" t="str">
        <f t="shared" si="1987"/>
        <v/>
      </c>
      <c r="J7976" s="22" t="str">
        <f t="shared" si="1988"/>
        <v/>
      </c>
      <c r="K7976" s="24" t="str">
        <f t="shared" si="1989"/>
        <v/>
      </c>
      <c r="L7976" s="42" t="str">
        <f t="shared" si="1995"/>
        <v/>
      </c>
      <c r="M7976" s="43" t="str">
        <f t="shared" si="1996"/>
        <v/>
      </c>
      <c r="N7976" s="26" t="str">
        <f t="shared" si="1990"/>
        <v/>
      </c>
      <c r="O7976" s="26" t="str">
        <f t="shared" si="1991"/>
        <v/>
      </c>
      <c r="P7976" s="28" t="str">
        <f>IF(E7976="","",INDEX(TableLookupWakeUpScore[],MATCH(E7976,TableLookupWakeUpScore[Wake Up],0),MATCH(P$1,TableLookupWakeUpScore[#Headers],0)))</f>
        <v/>
      </c>
      <c r="Q7976" s="30" t="str">
        <f t="shared" si="1992"/>
        <v/>
      </c>
      <c r="R7976" s="31" t="str">
        <f t="shared" si="1993"/>
        <v/>
      </c>
      <c r="S7976" s="34" t="str">
        <f>IF($C7976="","",INDEX(TableLookupSleepQuality[],MATCH($C7976,TableLookupSleepQuality[Sleep Quality Low],1),MATCH(S$1,TableLookupSleepQuality[#Headers],0)))</f>
        <v/>
      </c>
      <c r="T7976" s="35" t="str">
        <f>IF($C7976="","",INDEX(TableLookupSleepQuality[],MATCH($C7976,TableLookupSleepQuality[Sleep Quality Low],1),MATCH(T$1,TableLookupSleepQuality[#Headers],0)))</f>
        <v/>
      </c>
      <c r="X7976" s="36" t="str">
        <f t="shared" si="1994"/>
        <v/>
      </c>
      <c r="Y7976" s="40" t="str">
        <f t="shared" si="1999"/>
        <v/>
      </c>
      <c r="Z7976" s="13" t="str">
        <f t="shared" si="1999"/>
        <v/>
      </c>
      <c r="AA7976" s="13" t="str">
        <f t="shared" si="1999"/>
        <v/>
      </c>
      <c r="AB7976" s="13" t="str">
        <f t="shared" si="1999"/>
        <v/>
      </c>
      <c r="AC7976" s="13" t="str">
        <f t="shared" si="1999"/>
        <v/>
      </c>
      <c r="AD7976" s="13" t="str">
        <f t="shared" si="1999"/>
        <v/>
      </c>
    </row>
    <row r="7977" spans="7:30" x14ac:dyDescent="0.25">
      <c r="G7977" s="18" t="str">
        <f t="shared" si="1985"/>
        <v/>
      </c>
      <c r="H7977" s="22" t="str">
        <f t="shared" si="1986"/>
        <v/>
      </c>
      <c r="I7977" s="23" t="str">
        <f t="shared" si="1987"/>
        <v/>
      </c>
      <c r="J7977" s="22" t="str">
        <f t="shared" si="1988"/>
        <v/>
      </c>
      <c r="K7977" s="24" t="str">
        <f t="shared" si="1989"/>
        <v/>
      </c>
      <c r="L7977" s="42" t="str">
        <f t="shared" si="1995"/>
        <v/>
      </c>
      <c r="M7977" s="43" t="str">
        <f t="shared" si="1996"/>
        <v/>
      </c>
      <c r="N7977" s="26" t="str">
        <f t="shared" si="1990"/>
        <v/>
      </c>
      <c r="O7977" s="26" t="str">
        <f t="shared" si="1991"/>
        <v/>
      </c>
      <c r="P7977" s="28" t="str">
        <f>IF(E7977="","",INDEX(TableLookupWakeUpScore[],MATCH(E7977,TableLookupWakeUpScore[Wake Up],0),MATCH(P$1,TableLookupWakeUpScore[#Headers],0)))</f>
        <v/>
      </c>
      <c r="Q7977" s="30" t="str">
        <f t="shared" si="1992"/>
        <v/>
      </c>
      <c r="R7977" s="31" t="str">
        <f t="shared" si="1993"/>
        <v/>
      </c>
      <c r="S7977" s="34" t="str">
        <f>IF($C7977="","",INDEX(TableLookupSleepQuality[],MATCH($C7977,TableLookupSleepQuality[Sleep Quality Low],1),MATCH(S$1,TableLookupSleepQuality[#Headers],0)))</f>
        <v/>
      </c>
      <c r="T7977" s="35" t="str">
        <f>IF($C7977="","",INDEX(TableLookupSleepQuality[],MATCH($C7977,TableLookupSleepQuality[Sleep Quality Low],1),MATCH(T$1,TableLookupSleepQuality[#Headers],0)))</f>
        <v/>
      </c>
      <c r="X7977" s="36" t="str">
        <f t="shared" si="1994"/>
        <v/>
      </c>
      <c r="Y7977" s="40" t="str">
        <f t="shared" si="1999"/>
        <v/>
      </c>
      <c r="Z7977" s="13" t="str">
        <f t="shared" si="1999"/>
        <v/>
      </c>
      <c r="AA7977" s="13" t="str">
        <f t="shared" si="1999"/>
        <v/>
      </c>
      <c r="AB7977" s="13" t="str">
        <f t="shared" si="1999"/>
        <v/>
      </c>
      <c r="AC7977" s="13" t="str">
        <f t="shared" si="1999"/>
        <v/>
      </c>
      <c r="AD7977" s="13" t="str">
        <f t="shared" si="1999"/>
        <v/>
      </c>
    </row>
    <row r="7978" spans="7:30" x14ac:dyDescent="0.25">
      <c r="G7978" s="18" t="str">
        <f t="shared" si="1985"/>
        <v/>
      </c>
      <c r="H7978" s="22" t="str">
        <f t="shared" si="1986"/>
        <v/>
      </c>
      <c r="I7978" s="23" t="str">
        <f t="shared" si="1987"/>
        <v/>
      </c>
      <c r="J7978" s="22" t="str">
        <f t="shared" si="1988"/>
        <v/>
      </c>
      <c r="K7978" s="24" t="str">
        <f t="shared" si="1989"/>
        <v/>
      </c>
      <c r="L7978" s="42" t="str">
        <f t="shared" si="1995"/>
        <v/>
      </c>
      <c r="M7978" s="43" t="str">
        <f t="shared" si="1996"/>
        <v/>
      </c>
      <c r="N7978" s="26" t="str">
        <f t="shared" si="1990"/>
        <v/>
      </c>
      <c r="O7978" s="26" t="str">
        <f t="shared" si="1991"/>
        <v/>
      </c>
      <c r="P7978" s="28" t="str">
        <f>IF(E7978="","",INDEX(TableLookupWakeUpScore[],MATCH(E7978,TableLookupWakeUpScore[Wake Up],0),MATCH(P$1,TableLookupWakeUpScore[#Headers],0)))</f>
        <v/>
      </c>
      <c r="Q7978" s="30" t="str">
        <f t="shared" si="1992"/>
        <v/>
      </c>
      <c r="R7978" s="31" t="str">
        <f t="shared" si="1993"/>
        <v/>
      </c>
      <c r="S7978" s="34" t="str">
        <f>IF($C7978="","",INDEX(TableLookupSleepQuality[],MATCH($C7978,TableLookupSleepQuality[Sleep Quality Low],1),MATCH(S$1,TableLookupSleepQuality[#Headers],0)))</f>
        <v/>
      </c>
      <c r="T7978" s="35" t="str">
        <f>IF($C7978="","",INDEX(TableLookupSleepQuality[],MATCH($C7978,TableLookupSleepQuality[Sleep Quality Low],1),MATCH(T$1,TableLookupSleepQuality[#Headers],0)))</f>
        <v/>
      </c>
      <c r="X7978" s="36" t="str">
        <f t="shared" si="1994"/>
        <v/>
      </c>
      <c r="Y7978" s="40" t="str">
        <f t="shared" si="1999"/>
        <v/>
      </c>
      <c r="Z7978" s="13" t="str">
        <f t="shared" si="1999"/>
        <v/>
      </c>
      <c r="AA7978" s="13" t="str">
        <f t="shared" si="1999"/>
        <v/>
      </c>
      <c r="AB7978" s="13" t="str">
        <f t="shared" si="1999"/>
        <v/>
      </c>
      <c r="AC7978" s="13" t="str">
        <f t="shared" si="1999"/>
        <v/>
      </c>
      <c r="AD7978" s="13" t="str">
        <f t="shared" si="1999"/>
        <v/>
      </c>
    </row>
    <row r="7979" spans="7:30" x14ac:dyDescent="0.25">
      <c r="G7979" s="18" t="str">
        <f t="shared" si="1985"/>
        <v/>
      </c>
      <c r="H7979" s="22" t="str">
        <f t="shared" si="1986"/>
        <v/>
      </c>
      <c r="I7979" s="23" t="str">
        <f t="shared" si="1987"/>
        <v/>
      </c>
      <c r="J7979" s="22" t="str">
        <f t="shared" si="1988"/>
        <v/>
      </c>
      <c r="K7979" s="24" t="str">
        <f t="shared" si="1989"/>
        <v/>
      </c>
      <c r="L7979" s="42" t="str">
        <f t="shared" si="1995"/>
        <v/>
      </c>
      <c r="M7979" s="43" t="str">
        <f t="shared" si="1996"/>
        <v/>
      </c>
      <c r="N7979" s="26" t="str">
        <f t="shared" si="1990"/>
        <v/>
      </c>
      <c r="O7979" s="26" t="str">
        <f t="shared" si="1991"/>
        <v/>
      </c>
      <c r="P7979" s="28" t="str">
        <f>IF(E7979="","",INDEX(TableLookupWakeUpScore[],MATCH(E7979,TableLookupWakeUpScore[Wake Up],0),MATCH(P$1,TableLookupWakeUpScore[#Headers],0)))</f>
        <v/>
      </c>
      <c r="Q7979" s="30" t="str">
        <f t="shared" si="1992"/>
        <v/>
      </c>
      <c r="R7979" s="31" t="str">
        <f t="shared" si="1993"/>
        <v/>
      </c>
      <c r="S7979" s="34" t="str">
        <f>IF($C7979="","",INDEX(TableLookupSleepQuality[],MATCH($C7979,TableLookupSleepQuality[Sleep Quality Low],1),MATCH(S$1,TableLookupSleepQuality[#Headers],0)))</f>
        <v/>
      </c>
      <c r="T7979" s="35" t="str">
        <f>IF($C7979="","",INDEX(TableLookupSleepQuality[],MATCH($C7979,TableLookupSleepQuality[Sleep Quality Low],1),MATCH(T$1,TableLookupSleepQuality[#Headers],0)))</f>
        <v/>
      </c>
      <c r="X7979" s="36" t="str">
        <f t="shared" si="1994"/>
        <v/>
      </c>
      <c r="Y7979" s="40" t="str">
        <f t="shared" si="1999"/>
        <v/>
      </c>
      <c r="Z7979" s="13" t="str">
        <f t="shared" si="1999"/>
        <v/>
      </c>
      <c r="AA7979" s="13" t="str">
        <f t="shared" si="1999"/>
        <v/>
      </c>
      <c r="AB7979" s="13" t="str">
        <f t="shared" si="1999"/>
        <v/>
      </c>
      <c r="AC7979" s="13" t="str">
        <f t="shared" si="1999"/>
        <v/>
      </c>
      <c r="AD7979" s="13" t="str">
        <f t="shared" si="1999"/>
        <v/>
      </c>
    </row>
    <row r="7980" spans="7:30" x14ac:dyDescent="0.25">
      <c r="G7980" s="18" t="str">
        <f t="shared" si="1985"/>
        <v/>
      </c>
      <c r="H7980" s="22" t="str">
        <f t="shared" si="1986"/>
        <v/>
      </c>
      <c r="I7980" s="23" t="str">
        <f t="shared" si="1987"/>
        <v/>
      </c>
      <c r="J7980" s="22" t="str">
        <f t="shared" si="1988"/>
        <v/>
      </c>
      <c r="K7980" s="24" t="str">
        <f t="shared" si="1989"/>
        <v/>
      </c>
      <c r="L7980" s="42" t="str">
        <f t="shared" si="1995"/>
        <v/>
      </c>
      <c r="M7980" s="43" t="str">
        <f t="shared" si="1996"/>
        <v/>
      </c>
      <c r="N7980" s="26" t="str">
        <f t="shared" si="1990"/>
        <v/>
      </c>
      <c r="O7980" s="26" t="str">
        <f t="shared" si="1991"/>
        <v/>
      </c>
      <c r="P7980" s="28" t="str">
        <f>IF(E7980="","",INDEX(TableLookupWakeUpScore[],MATCH(E7980,TableLookupWakeUpScore[Wake Up],0),MATCH(P$1,TableLookupWakeUpScore[#Headers],0)))</f>
        <v/>
      </c>
      <c r="Q7980" s="30" t="str">
        <f t="shared" si="1992"/>
        <v/>
      </c>
      <c r="R7980" s="31" t="str">
        <f t="shared" si="1993"/>
        <v/>
      </c>
      <c r="S7980" s="34" t="str">
        <f>IF($C7980="","",INDEX(TableLookupSleepQuality[],MATCH($C7980,TableLookupSleepQuality[Sleep Quality Low],1),MATCH(S$1,TableLookupSleepQuality[#Headers],0)))</f>
        <v/>
      </c>
      <c r="T7980" s="35" t="str">
        <f>IF($C7980="","",INDEX(TableLookupSleepQuality[],MATCH($C7980,TableLookupSleepQuality[Sleep Quality Low],1),MATCH(T$1,TableLookupSleepQuality[#Headers],0)))</f>
        <v/>
      </c>
      <c r="X7980" s="36" t="str">
        <f t="shared" si="1994"/>
        <v/>
      </c>
      <c r="Y7980" s="40" t="str">
        <f t="shared" si="1999"/>
        <v/>
      </c>
      <c r="Z7980" s="13" t="str">
        <f t="shared" si="1999"/>
        <v/>
      </c>
      <c r="AA7980" s="13" t="str">
        <f t="shared" si="1999"/>
        <v/>
      </c>
      <c r="AB7980" s="13" t="str">
        <f t="shared" si="1999"/>
        <v/>
      </c>
      <c r="AC7980" s="13" t="str">
        <f t="shared" si="1999"/>
        <v/>
      </c>
      <c r="AD7980" s="13" t="str">
        <f t="shared" si="1999"/>
        <v/>
      </c>
    </row>
    <row r="7981" spans="7:30" x14ac:dyDescent="0.25">
      <c r="G7981" s="18" t="str">
        <f t="shared" si="1985"/>
        <v/>
      </c>
      <c r="H7981" s="22" t="str">
        <f t="shared" si="1986"/>
        <v/>
      </c>
      <c r="I7981" s="23" t="str">
        <f t="shared" si="1987"/>
        <v/>
      </c>
      <c r="J7981" s="22" t="str">
        <f t="shared" si="1988"/>
        <v/>
      </c>
      <c r="K7981" s="24" t="str">
        <f t="shared" si="1989"/>
        <v/>
      </c>
      <c r="L7981" s="42" t="str">
        <f t="shared" si="1995"/>
        <v/>
      </c>
      <c r="M7981" s="43" t="str">
        <f t="shared" si="1996"/>
        <v/>
      </c>
      <c r="N7981" s="26" t="str">
        <f t="shared" si="1990"/>
        <v/>
      </c>
      <c r="O7981" s="26" t="str">
        <f t="shared" si="1991"/>
        <v/>
      </c>
      <c r="P7981" s="28" t="str">
        <f>IF(E7981="","",INDEX(TableLookupWakeUpScore[],MATCH(E7981,TableLookupWakeUpScore[Wake Up],0),MATCH(P$1,TableLookupWakeUpScore[#Headers],0)))</f>
        <v/>
      </c>
      <c r="Q7981" s="30" t="str">
        <f t="shared" si="1992"/>
        <v/>
      </c>
      <c r="R7981" s="31" t="str">
        <f t="shared" si="1993"/>
        <v/>
      </c>
      <c r="S7981" s="34" t="str">
        <f>IF($C7981="","",INDEX(TableLookupSleepQuality[],MATCH($C7981,TableLookupSleepQuality[Sleep Quality Low],1),MATCH(S$1,TableLookupSleepQuality[#Headers],0)))</f>
        <v/>
      </c>
      <c r="T7981" s="35" t="str">
        <f>IF($C7981="","",INDEX(TableLookupSleepQuality[],MATCH($C7981,TableLookupSleepQuality[Sleep Quality Low],1),MATCH(T$1,TableLookupSleepQuality[#Headers],0)))</f>
        <v/>
      </c>
      <c r="X7981" s="36" t="str">
        <f t="shared" si="1994"/>
        <v/>
      </c>
      <c r="Y7981" s="40" t="str">
        <f t="shared" si="1999"/>
        <v/>
      </c>
      <c r="Z7981" s="13" t="str">
        <f t="shared" si="1999"/>
        <v/>
      </c>
      <c r="AA7981" s="13" t="str">
        <f t="shared" si="1999"/>
        <v/>
      </c>
      <c r="AB7981" s="13" t="str">
        <f t="shared" si="1999"/>
        <v/>
      </c>
      <c r="AC7981" s="13" t="str">
        <f t="shared" si="1999"/>
        <v/>
      </c>
      <c r="AD7981" s="13" t="str">
        <f t="shared" si="1999"/>
        <v/>
      </c>
    </row>
    <row r="7982" spans="7:30" x14ac:dyDescent="0.25">
      <c r="G7982" s="18" t="str">
        <f t="shared" si="1985"/>
        <v/>
      </c>
      <c r="H7982" s="22" t="str">
        <f t="shared" si="1986"/>
        <v/>
      </c>
      <c r="I7982" s="23" t="str">
        <f t="shared" si="1987"/>
        <v/>
      </c>
      <c r="J7982" s="22" t="str">
        <f t="shared" si="1988"/>
        <v/>
      </c>
      <c r="K7982" s="24" t="str">
        <f t="shared" si="1989"/>
        <v/>
      </c>
      <c r="L7982" s="42" t="str">
        <f t="shared" si="1995"/>
        <v/>
      </c>
      <c r="M7982" s="43" t="str">
        <f t="shared" si="1996"/>
        <v/>
      </c>
      <c r="N7982" s="26" t="str">
        <f t="shared" si="1990"/>
        <v/>
      </c>
      <c r="O7982" s="26" t="str">
        <f t="shared" si="1991"/>
        <v/>
      </c>
      <c r="P7982" s="28" t="str">
        <f>IF(E7982="","",INDEX(TableLookupWakeUpScore[],MATCH(E7982,TableLookupWakeUpScore[Wake Up],0),MATCH(P$1,TableLookupWakeUpScore[#Headers],0)))</f>
        <v/>
      </c>
      <c r="Q7982" s="30" t="str">
        <f t="shared" si="1992"/>
        <v/>
      </c>
      <c r="R7982" s="31" t="str">
        <f t="shared" si="1993"/>
        <v/>
      </c>
      <c r="S7982" s="34" t="str">
        <f>IF($C7982="","",INDEX(TableLookupSleepQuality[],MATCH($C7982,TableLookupSleepQuality[Sleep Quality Low],1),MATCH(S$1,TableLookupSleepQuality[#Headers],0)))</f>
        <v/>
      </c>
      <c r="T7982" s="35" t="str">
        <f>IF($C7982="","",INDEX(TableLookupSleepQuality[],MATCH($C7982,TableLookupSleepQuality[Sleep Quality Low],1),MATCH(T$1,TableLookupSleepQuality[#Headers],0)))</f>
        <v/>
      </c>
      <c r="X7982" s="36" t="str">
        <f t="shared" si="1994"/>
        <v/>
      </c>
      <c r="Y7982" s="40" t="str">
        <f t="shared" si="1999"/>
        <v/>
      </c>
      <c r="Z7982" s="13" t="str">
        <f t="shared" si="1999"/>
        <v/>
      </c>
      <c r="AA7982" s="13" t="str">
        <f t="shared" si="1999"/>
        <v/>
      </c>
      <c r="AB7982" s="13" t="str">
        <f t="shared" si="1999"/>
        <v/>
      </c>
      <c r="AC7982" s="13" t="str">
        <f t="shared" si="1999"/>
        <v/>
      </c>
      <c r="AD7982" s="13" t="str">
        <f t="shared" si="1999"/>
        <v/>
      </c>
    </row>
    <row r="7983" spans="7:30" x14ac:dyDescent="0.25">
      <c r="G7983" s="18" t="str">
        <f t="shared" si="1985"/>
        <v/>
      </c>
      <c r="H7983" s="22" t="str">
        <f t="shared" si="1986"/>
        <v/>
      </c>
      <c r="I7983" s="23" t="str">
        <f t="shared" si="1987"/>
        <v/>
      </c>
      <c r="J7983" s="22" t="str">
        <f t="shared" si="1988"/>
        <v/>
      </c>
      <c r="K7983" s="24" t="str">
        <f t="shared" si="1989"/>
        <v/>
      </c>
      <c r="L7983" s="42" t="str">
        <f t="shared" si="1995"/>
        <v/>
      </c>
      <c r="M7983" s="43" t="str">
        <f t="shared" si="1996"/>
        <v/>
      </c>
      <c r="N7983" s="26" t="str">
        <f t="shared" si="1990"/>
        <v/>
      </c>
      <c r="O7983" s="26" t="str">
        <f t="shared" si="1991"/>
        <v/>
      </c>
      <c r="P7983" s="28" t="str">
        <f>IF(E7983="","",INDEX(TableLookupWakeUpScore[],MATCH(E7983,TableLookupWakeUpScore[Wake Up],0),MATCH(P$1,TableLookupWakeUpScore[#Headers],0)))</f>
        <v/>
      </c>
      <c r="Q7983" s="30" t="str">
        <f t="shared" si="1992"/>
        <v/>
      </c>
      <c r="R7983" s="31" t="str">
        <f t="shared" si="1993"/>
        <v/>
      </c>
      <c r="S7983" s="34" t="str">
        <f>IF($C7983="","",INDEX(TableLookupSleepQuality[],MATCH($C7983,TableLookupSleepQuality[Sleep Quality Low],1),MATCH(S$1,TableLookupSleepQuality[#Headers],0)))</f>
        <v/>
      </c>
      <c r="T7983" s="35" t="str">
        <f>IF($C7983="","",INDEX(TableLookupSleepQuality[],MATCH($C7983,TableLookupSleepQuality[Sleep Quality Low],1),MATCH(T$1,TableLookupSleepQuality[#Headers],0)))</f>
        <v/>
      </c>
      <c r="X7983" s="36" t="str">
        <f t="shared" si="1994"/>
        <v/>
      </c>
      <c r="Y7983" s="40" t="str">
        <f t="shared" si="1999"/>
        <v/>
      </c>
      <c r="Z7983" s="13" t="str">
        <f t="shared" si="1999"/>
        <v/>
      </c>
      <c r="AA7983" s="13" t="str">
        <f t="shared" si="1999"/>
        <v/>
      </c>
      <c r="AB7983" s="13" t="str">
        <f t="shared" si="1999"/>
        <v/>
      </c>
      <c r="AC7983" s="13" t="str">
        <f t="shared" si="1999"/>
        <v/>
      </c>
      <c r="AD7983" s="13" t="str">
        <f t="shared" si="1999"/>
        <v/>
      </c>
    </row>
    <row r="7984" spans="7:30" x14ac:dyDescent="0.25">
      <c r="G7984" s="18" t="str">
        <f t="shared" si="1985"/>
        <v/>
      </c>
      <c r="H7984" s="22" t="str">
        <f t="shared" si="1986"/>
        <v/>
      </c>
      <c r="I7984" s="23" t="str">
        <f t="shared" si="1987"/>
        <v/>
      </c>
      <c r="J7984" s="22" t="str">
        <f t="shared" si="1988"/>
        <v/>
      </c>
      <c r="K7984" s="24" t="str">
        <f t="shared" si="1989"/>
        <v/>
      </c>
      <c r="L7984" s="42" t="str">
        <f t="shared" si="1995"/>
        <v/>
      </c>
      <c r="M7984" s="43" t="str">
        <f t="shared" si="1996"/>
        <v/>
      </c>
      <c r="N7984" s="26" t="str">
        <f t="shared" si="1990"/>
        <v/>
      </c>
      <c r="O7984" s="26" t="str">
        <f t="shared" si="1991"/>
        <v/>
      </c>
      <c r="P7984" s="28" t="str">
        <f>IF(E7984="","",INDEX(TableLookupWakeUpScore[],MATCH(E7984,TableLookupWakeUpScore[Wake Up],0),MATCH(P$1,TableLookupWakeUpScore[#Headers],0)))</f>
        <v/>
      </c>
      <c r="Q7984" s="30" t="str">
        <f t="shared" si="1992"/>
        <v/>
      </c>
      <c r="R7984" s="31" t="str">
        <f t="shared" si="1993"/>
        <v/>
      </c>
      <c r="S7984" s="34" t="str">
        <f>IF($C7984="","",INDEX(TableLookupSleepQuality[],MATCH($C7984,TableLookupSleepQuality[Sleep Quality Low],1),MATCH(S$1,TableLookupSleepQuality[#Headers],0)))</f>
        <v/>
      </c>
      <c r="T7984" s="35" t="str">
        <f>IF($C7984="","",INDEX(TableLookupSleepQuality[],MATCH($C7984,TableLookupSleepQuality[Sleep Quality Low],1),MATCH(T$1,TableLookupSleepQuality[#Headers],0)))</f>
        <v/>
      </c>
      <c r="X7984" s="36" t="str">
        <f t="shared" si="1994"/>
        <v/>
      </c>
      <c r="Y7984" s="40" t="str">
        <f t="shared" si="1999"/>
        <v/>
      </c>
      <c r="Z7984" s="13" t="str">
        <f t="shared" si="1999"/>
        <v/>
      </c>
      <c r="AA7984" s="13" t="str">
        <f t="shared" si="1999"/>
        <v/>
      </c>
      <c r="AB7984" s="13" t="str">
        <f t="shared" si="1999"/>
        <v/>
      </c>
      <c r="AC7984" s="13" t="str">
        <f t="shared" si="1999"/>
        <v/>
      </c>
      <c r="AD7984" s="13" t="str">
        <f t="shared" si="1999"/>
        <v/>
      </c>
    </row>
    <row r="7985" spans="7:30" x14ac:dyDescent="0.25">
      <c r="G7985" s="18" t="str">
        <f t="shared" si="1985"/>
        <v/>
      </c>
      <c r="H7985" s="22" t="str">
        <f t="shared" si="1986"/>
        <v/>
      </c>
      <c r="I7985" s="23" t="str">
        <f t="shared" si="1987"/>
        <v/>
      </c>
      <c r="J7985" s="22" t="str">
        <f t="shared" si="1988"/>
        <v/>
      </c>
      <c r="K7985" s="24" t="str">
        <f t="shared" si="1989"/>
        <v/>
      </c>
      <c r="L7985" s="42" t="str">
        <f t="shared" si="1995"/>
        <v/>
      </c>
      <c r="M7985" s="43" t="str">
        <f t="shared" si="1996"/>
        <v/>
      </c>
      <c r="N7985" s="26" t="str">
        <f t="shared" si="1990"/>
        <v/>
      </c>
      <c r="O7985" s="26" t="str">
        <f t="shared" si="1991"/>
        <v/>
      </c>
      <c r="P7985" s="28" t="str">
        <f>IF(E7985="","",INDEX(TableLookupWakeUpScore[],MATCH(E7985,TableLookupWakeUpScore[Wake Up],0),MATCH(P$1,TableLookupWakeUpScore[#Headers],0)))</f>
        <v/>
      </c>
      <c r="Q7985" s="30" t="str">
        <f t="shared" si="1992"/>
        <v/>
      </c>
      <c r="R7985" s="31" t="str">
        <f t="shared" si="1993"/>
        <v/>
      </c>
      <c r="S7985" s="34" t="str">
        <f>IF($C7985="","",INDEX(TableLookupSleepQuality[],MATCH($C7985,TableLookupSleepQuality[Sleep Quality Low],1),MATCH(S$1,TableLookupSleepQuality[#Headers],0)))</f>
        <v/>
      </c>
      <c r="T7985" s="35" t="str">
        <f>IF($C7985="","",INDEX(TableLookupSleepQuality[],MATCH($C7985,TableLookupSleepQuality[Sleep Quality Low],1),MATCH(T$1,TableLookupSleepQuality[#Headers],0)))</f>
        <v/>
      </c>
      <c r="X7985" s="36" t="str">
        <f t="shared" si="1994"/>
        <v/>
      </c>
      <c r="Y7985" s="40" t="str">
        <f t="shared" si="1999"/>
        <v/>
      </c>
      <c r="Z7985" s="13" t="str">
        <f t="shared" si="1999"/>
        <v/>
      </c>
      <c r="AA7985" s="13" t="str">
        <f t="shared" si="1999"/>
        <v/>
      </c>
      <c r="AB7985" s="13" t="str">
        <f t="shared" si="1999"/>
        <v/>
      </c>
      <c r="AC7985" s="13" t="str">
        <f t="shared" si="1999"/>
        <v/>
      </c>
      <c r="AD7985" s="13" t="str">
        <f t="shared" si="1999"/>
        <v/>
      </c>
    </row>
    <row r="7986" spans="7:30" x14ac:dyDescent="0.25">
      <c r="G7986" s="18" t="str">
        <f t="shared" si="1985"/>
        <v/>
      </c>
      <c r="H7986" s="22" t="str">
        <f t="shared" si="1986"/>
        <v/>
      </c>
      <c r="I7986" s="23" t="str">
        <f t="shared" si="1987"/>
        <v/>
      </c>
      <c r="J7986" s="22" t="str">
        <f t="shared" si="1988"/>
        <v/>
      </c>
      <c r="K7986" s="24" t="str">
        <f t="shared" si="1989"/>
        <v/>
      </c>
      <c r="L7986" s="42" t="str">
        <f t="shared" si="1995"/>
        <v/>
      </c>
      <c r="M7986" s="43" t="str">
        <f t="shared" si="1996"/>
        <v/>
      </c>
      <c r="N7986" s="26" t="str">
        <f t="shared" si="1990"/>
        <v/>
      </c>
      <c r="O7986" s="26" t="str">
        <f t="shared" si="1991"/>
        <v/>
      </c>
      <c r="P7986" s="28" t="str">
        <f>IF(E7986="","",INDEX(TableLookupWakeUpScore[],MATCH(E7986,TableLookupWakeUpScore[Wake Up],0),MATCH(P$1,TableLookupWakeUpScore[#Headers],0)))</f>
        <v/>
      </c>
      <c r="Q7986" s="30" t="str">
        <f t="shared" si="1992"/>
        <v/>
      </c>
      <c r="R7986" s="31" t="str">
        <f t="shared" si="1993"/>
        <v/>
      </c>
      <c r="S7986" s="34" t="str">
        <f>IF($C7986="","",INDEX(TableLookupSleepQuality[],MATCH($C7986,TableLookupSleepQuality[Sleep Quality Low],1),MATCH(S$1,TableLookupSleepQuality[#Headers],0)))</f>
        <v/>
      </c>
      <c r="T7986" s="35" t="str">
        <f>IF($C7986="","",INDEX(TableLookupSleepQuality[],MATCH($C7986,TableLookupSleepQuality[Sleep Quality Low],1),MATCH(T$1,TableLookupSleepQuality[#Headers],0)))</f>
        <v/>
      </c>
      <c r="X7986" s="36" t="str">
        <f t="shared" si="1994"/>
        <v/>
      </c>
      <c r="Y7986" s="40" t="str">
        <f t="shared" si="1999"/>
        <v/>
      </c>
      <c r="Z7986" s="13" t="str">
        <f t="shared" si="1999"/>
        <v/>
      </c>
      <c r="AA7986" s="13" t="str">
        <f t="shared" si="1999"/>
        <v/>
      </c>
      <c r="AB7986" s="13" t="str">
        <f t="shared" si="1999"/>
        <v/>
      </c>
      <c r="AC7986" s="13" t="str">
        <f t="shared" si="1999"/>
        <v/>
      </c>
      <c r="AD7986" s="13" t="str">
        <f t="shared" si="1999"/>
        <v/>
      </c>
    </row>
    <row r="7987" spans="7:30" x14ac:dyDescent="0.25">
      <c r="G7987" s="18" t="str">
        <f t="shared" si="1985"/>
        <v/>
      </c>
      <c r="H7987" s="22" t="str">
        <f t="shared" si="1986"/>
        <v/>
      </c>
      <c r="I7987" s="23" t="str">
        <f t="shared" si="1987"/>
        <v/>
      </c>
      <c r="J7987" s="22" t="str">
        <f t="shared" si="1988"/>
        <v/>
      </c>
      <c r="K7987" s="24" t="str">
        <f t="shared" si="1989"/>
        <v/>
      </c>
      <c r="L7987" s="42" t="str">
        <f t="shared" si="1995"/>
        <v/>
      </c>
      <c r="M7987" s="43" t="str">
        <f t="shared" si="1996"/>
        <v/>
      </c>
      <c r="N7987" s="26" t="str">
        <f t="shared" si="1990"/>
        <v/>
      </c>
      <c r="O7987" s="26" t="str">
        <f t="shared" si="1991"/>
        <v/>
      </c>
      <c r="P7987" s="28" t="str">
        <f>IF(E7987="","",INDEX(TableLookupWakeUpScore[],MATCH(E7987,TableLookupWakeUpScore[Wake Up],0),MATCH(P$1,TableLookupWakeUpScore[#Headers],0)))</f>
        <v/>
      </c>
      <c r="Q7987" s="30" t="str">
        <f t="shared" si="1992"/>
        <v/>
      </c>
      <c r="R7987" s="31" t="str">
        <f t="shared" si="1993"/>
        <v/>
      </c>
      <c r="S7987" s="34" t="str">
        <f>IF($C7987="","",INDEX(TableLookupSleepQuality[],MATCH($C7987,TableLookupSleepQuality[Sleep Quality Low],1),MATCH(S$1,TableLookupSleepQuality[#Headers],0)))</f>
        <v/>
      </c>
      <c r="T7987" s="35" t="str">
        <f>IF($C7987="","",INDEX(TableLookupSleepQuality[],MATCH($C7987,TableLookupSleepQuality[Sleep Quality Low],1),MATCH(T$1,TableLookupSleepQuality[#Headers],0)))</f>
        <v/>
      </c>
      <c r="X7987" s="36" t="str">
        <f t="shared" si="1994"/>
        <v/>
      </c>
      <c r="Y7987" s="40" t="str">
        <f t="shared" ref="Y7987:AD8002" si="2000">IF(OR($X7987="NO",$X7987=""),"",IF(COUNTIF($F7987,"*" &amp; Y$1 &amp; "*"),"YES","NO"))</f>
        <v/>
      </c>
      <c r="Z7987" s="13" t="str">
        <f t="shared" si="2000"/>
        <v/>
      </c>
      <c r="AA7987" s="13" t="str">
        <f t="shared" si="2000"/>
        <v/>
      </c>
      <c r="AB7987" s="13" t="str">
        <f t="shared" si="2000"/>
        <v/>
      </c>
      <c r="AC7987" s="13" t="str">
        <f t="shared" si="2000"/>
        <v/>
      </c>
      <c r="AD7987" s="13" t="str">
        <f t="shared" si="2000"/>
        <v/>
      </c>
    </row>
    <row r="7988" spans="7:30" x14ac:dyDescent="0.25">
      <c r="G7988" s="18" t="str">
        <f t="shared" si="1985"/>
        <v/>
      </c>
      <c r="H7988" s="22" t="str">
        <f t="shared" si="1986"/>
        <v/>
      </c>
      <c r="I7988" s="23" t="str">
        <f t="shared" si="1987"/>
        <v/>
      </c>
      <c r="J7988" s="22" t="str">
        <f t="shared" si="1988"/>
        <v/>
      </c>
      <c r="K7988" s="24" t="str">
        <f t="shared" si="1989"/>
        <v/>
      </c>
      <c r="L7988" s="42" t="str">
        <f t="shared" si="1995"/>
        <v/>
      </c>
      <c r="M7988" s="43" t="str">
        <f t="shared" si="1996"/>
        <v/>
      </c>
      <c r="N7988" s="26" t="str">
        <f t="shared" si="1990"/>
        <v/>
      </c>
      <c r="O7988" s="26" t="str">
        <f t="shared" si="1991"/>
        <v/>
      </c>
      <c r="P7988" s="28" t="str">
        <f>IF(E7988="","",INDEX(TableLookupWakeUpScore[],MATCH(E7988,TableLookupWakeUpScore[Wake Up],0),MATCH(P$1,TableLookupWakeUpScore[#Headers],0)))</f>
        <v/>
      </c>
      <c r="Q7988" s="30" t="str">
        <f t="shared" si="1992"/>
        <v/>
      </c>
      <c r="R7988" s="31" t="str">
        <f t="shared" si="1993"/>
        <v/>
      </c>
      <c r="S7988" s="34" t="str">
        <f>IF($C7988="","",INDEX(TableLookupSleepQuality[],MATCH($C7988,TableLookupSleepQuality[Sleep Quality Low],1),MATCH(S$1,TableLookupSleepQuality[#Headers],0)))</f>
        <v/>
      </c>
      <c r="T7988" s="35" t="str">
        <f>IF($C7988="","",INDEX(TableLookupSleepQuality[],MATCH($C7988,TableLookupSleepQuality[Sleep Quality Low],1),MATCH(T$1,TableLookupSleepQuality[#Headers],0)))</f>
        <v/>
      </c>
      <c r="X7988" s="36" t="str">
        <f t="shared" si="1994"/>
        <v/>
      </c>
      <c r="Y7988" s="40" t="str">
        <f t="shared" si="2000"/>
        <v/>
      </c>
      <c r="Z7988" s="13" t="str">
        <f t="shared" si="2000"/>
        <v/>
      </c>
      <c r="AA7988" s="13" t="str">
        <f t="shared" si="2000"/>
        <v/>
      </c>
      <c r="AB7988" s="13" t="str">
        <f t="shared" si="2000"/>
        <v/>
      </c>
      <c r="AC7988" s="13" t="str">
        <f t="shared" si="2000"/>
        <v/>
      </c>
      <c r="AD7988" s="13" t="str">
        <f t="shared" si="2000"/>
        <v/>
      </c>
    </row>
    <row r="7989" spans="7:30" x14ac:dyDescent="0.25">
      <c r="G7989" s="18" t="str">
        <f t="shared" si="1985"/>
        <v/>
      </c>
      <c r="H7989" s="22" t="str">
        <f t="shared" si="1986"/>
        <v/>
      </c>
      <c r="I7989" s="23" t="str">
        <f t="shared" si="1987"/>
        <v/>
      </c>
      <c r="J7989" s="22" t="str">
        <f t="shared" si="1988"/>
        <v/>
      </c>
      <c r="K7989" s="24" t="str">
        <f t="shared" si="1989"/>
        <v/>
      </c>
      <c r="L7989" s="42" t="str">
        <f t="shared" si="1995"/>
        <v/>
      </c>
      <c r="M7989" s="43" t="str">
        <f t="shared" si="1996"/>
        <v/>
      </c>
      <c r="N7989" s="26" t="str">
        <f t="shared" si="1990"/>
        <v/>
      </c>
      <c r="O7989" s="26" t="str">
        <f t="shared" si="1991"/>
        <v/>
      </c>
      <c r="P7989" s="28" t="str">
        <f>IF(E7989="","",INDEX(TableLookupWakeUpScore[],MATCH(E7989,TableLookupWakeUpScore[Wake Up],0),MATCH(P$1,TableLookupWakeUpScore[#Headers],0)))</f>
        <v/>
      </c>
      <c r="Q7989" s="30" t="str">
        <f t="shared" si="1992"/>
        <v/>
      </c>
      <c r="R7989" s="31" t="str">
        <f t="shared" si="1993"/>
        <v/>
      </c>
      <c r="S7989" s="34" t="str">
        <f>IF($C7989="","",INDEX(TableLookupSleepQuality[],MATCH($C7989,TableLookupSleepQuality[Sleep Quality Low],1),MATCH(S$1,TableLookupSleepQuality[#Headers],0)))</f>
        <v/>
      </c>
      <c r="T7989" s="35" t="str">
        <f>IF($C7989="","",INDEX(TableLookupSleepQuality[],MATCH($C7989,TableLookupSleepQuality[Sleep Quality Low],1),MATCH(T$1,TableLookupSleepQuality[#Headers],0)))</f>
        <v/>
      </c>
      <c r="X7989" s="36" t="str">
        <f t="shared" si="1994"/>
        <v/>
      </c>
      <c r="Y7989" s="40" t="str">
        <f t="shared" si="2000"/>
        <v/>
      </c>
      <c r="Z7989" s="13" t="str">
        <f t="shared" si="2000"/>
        <v/>
      </c>
      <c r="AA7989" s="13" t="str">
        <f t="shared" si="2000"/>
        <v/>
      </c>
      <c r="AB7989" s="13" t="str">
        <f t="shared" si="2000"/>
        <v/>
      </c>
      <c r="AC7989" s="13" t="str">
        <f t="shared" si="2000"/>
        <v/>
      </c>
      <c r="AD7989" s="13" t="str">
        <f t="shared" si="2000"/>
        <v/>
      </c>
    </row>
    <row r="7990" spans="7:30" x14ac:dyDescent="0.25">
      <c r="G7990" s="18" t="str">
        <f t="shared" si="1985"/>
        <v/>
      </c>
      <c r="H7990" s="22" t="str">
        <f t="shared" si="1986"/>
        <v/>
      </c>
      <c r="I7990" s="23" t="str">
        <f t="shared" si="1987"/>
        <v/>
      </c>
      <c r="J7990" s="22" t="str">
        <f t="shared" si="1988"/>
        <v/>
      </c>
      <c r="K7990" s="24" t="str">
        <f t="shared" si="1989"/>
        <v/>
      </c>
      <c r="L7990" s="42" t="str">
        <f t="shared" si="1995"/>
        <v/>
      </c>
      <c r="M7990" s="43" t="str">
        <f t="shared" si="1996"/>
        <v/>
      </c>
      <c r="N7990" s="26" t="str">
        <f t="shared" si="1990"/>
        <v/>
      </c>
      <c r="O7990" s="26" t="str">
        <f t="shared" si="1991"/>
        <v/>
      </c>
      <c r="P7990" s="28" t="str">
        <f>IF(E7990="","",INDEX(TableLookupWakeUpScore[],MATCH(E7990,TableLookupWakeUpScore[Wake Up],0),MATCH(P$1,TableLookupWakeUpScore[#Headers],0)))</f>
        <v/>
      </c>
      <c r="Q7990" s="30" t="str">
        <f t="shared" si="1992"/>
        <v/>
      </c>
      <c r="R7990" s="31" t="str">
        <f t="shared" si="1993"/>
        <v/>
      </c>
      <c r="S7990" s="34" t="str">
        <f>IF($C7990="","",INDEX(TableLookupSleepQuality[],MATCH($C7990,TableLookupSleepQuality[Sleep Quality Low],1),MATCH(S$1,TableLookupSleepQuality[#Headers],0)))</f>
        <v/>
      </c>
      <c r="T7990" s="35" t="str">
        <f>IF($C7990="","",INDEX(TableLookupSleepQuality[],MATCH($C7990,TableLookupSleepQuality[Sleep Quality Low],1),MATCH(T$1,TableLookupSleepQuality[#Headers],0)))</f>
        <v/>
      </c>
      <c r="X7990" s="36" t="str">
        <f t="shared" si="1994"/>
        <v/>
      </c>
      <c r="Y7990" s="40" t="str">
        <f t="shared" si="2000"/>
        <v/>
      </c>
      <c r="Z7990" s="13" t="str">
        <f t="shared" si="2000"/>
        <v/>
      </c>
      <c r="AA7990" s="13" t="str">
        <f t="shared" si="2000"/>
        <v/>
      </c>
      <c r="AB7990" s="13" t="str">
        <f t="shared" si="2000"/>
        <v/>
      </c>
      <c r="AC7990" s="13" t="str">
        <f t="shared" si="2000"/>
        <v/>
      </c>
      <c r="AD7990" s="13" t="str">
        <f t="shared" si="2000"/>
        <v/>
      </c>
    </row>
    <row r="7991" spans="7:30" x14ac:dyDescent="0.25">
      <c r="G7991" s="18" t="str">
        <f t="shared" si="1985"/>
        <v/>
      </c>
      <c r="H7991" s="22" t="str">
        <f t="shared" si="1986"/>
        <v/>
      </c>
      <c r="I7991" s="23" t="str">
        <f t="shared" si="1987"/>
        <v/>
      </c>
      <c r="J7991" s="22" t="str">
        <f t="shared" si="1988"/>
        <v/>
      </c>
      <c r="K7991" s="24" t="str">
        <f t="shared" si="1989"/>
        <v/>
      </c>
      <c r="L7991" s="42" t="str">
        <f t="shared" si="1995"/>
        <v/>
      </c>
      <c r="M7991" s="43" t="str">
        <f t="shared" si="1996"/>
        <v/>
      </c>
      <c r="N7991" s="26" t="str">
        <f t="shared" si="1990"/>
        <v/>
      </c>
      <c r="O7991" s="26" t="str">
        <f t="shared" si="1991"/>
        <v/>
      </c>
      <c r="P7991" s="28" t="str">
        <f>IF(E7991="","",INDEX(TableLookupWakeUpScore[],MATCH(E7991,TableLookupWakeUpScore[Wake Up],0),MATCH(P$1,TableLookupWakeUpScore[#Headers],0)))</f>
        <v/>
      </c>
      <c r="Q7991" s="30" t="str">
        <f t="shared" si="1992"/>
        <v/>
      </c>
      <c r="R7991" s="31" t="str">
        <f t="shared" si="1993"/>
        <v/>
      </c>
      <c r="S7991" s="34" t="str">
        <f>IF($C7991="","",INDEX(TableLookupSleepQuality[],MATCH($C7991,TableLookupSleepQuality[Sleep Quality Low],1),MATCH(S$1,TableLookupSleepQuality[#Headers],0)))</f>
        <v/>
      </c>
      <c r="T7991" s="35" t="str">
        <f>IF($C7991="","",INDEX(TableLookupSleepQuality[],MATCH($C7991,TableLookupSleepQuality[Sleep Quality Low],1),MATCH(T$1,TableLookupSleepQuality[#Headers],0)))</f>
        <v/>
      </c>
      <c r="X7991" s="36" t="str">
        <f t="shared" si="1994"/>
        <v/>
      </c>
      <c r="Y7991" s="40" t="str">
        <f t="shared" si="2000"/>
        <v/>
      </c>
      <c r="Z7991" s="13" t="str">
        <f t="shared" si="2000"/>
        <v/>
      </c>
      <c r="AA7991" s="13" t="str">
        <f t="shared" si="2000"/>
        <v/>
      </c>
      <c r="AB7991" s="13" t="str">
        <f t="shared" si="2000"/>
        <v/>
      </c>
      <c r="AC7991" s="13" t="str">
        <f t="shared" si="2000"/>
        <v/>
      </c>
      <c r="AD7991" s="13" t="str">
        <f t="shared" si="2000"/>
        <v/>
      </c>
    </row>
    <row r="7992" spans="7:30" x14ac:dyDescent="0.25">
      <c r="G7992" s="18" t="str">
        <f t="shared" si="1985"/>
        <v/>
      </c>
      <c r="H7992" s="22" t="str">
        <f t="shared" si="1986"/>
        <v/>
      </c>
      <c r="I7992" s="23" t="str">
        <f t="shared" si="1987"/>
        <v/>
      </c>
      <c r="J7992" s="22" t="str">
        <f t="shared" si="1988"/>
        <v/>
      </c>
      <c r="K7992" s="24" t="str">
        <f t="shared" si="1989"/>
        <v/>
      </c>
      <c r="L7992" s="42" t="str">
        <f t="shared" si="1995"/>
        <v/>
      </c>
      <c r="M7992" s="43" t="str">
        <f t="shared" si="1996"/>
        <v/>
      </c>
      <c r="N7992" s="26" t="str">
        <f t="shared" si="1990"/>
        <v/>
      </c>
      <c r="O7992" s="26" t="str">
        <f t="shared" si="1991"/>
        <v/>
      </c>
      <c r="P7992" s="28" t="str">
        <f>IF(E7992="","",INDEX(TableLookupWakeUpScore[],MATCH(E7992,TableLookupWakeUpScore[Wake Up],0),MATCH(P$1,TableLookupWakeUpScore[#Headers],0)))</f>
        <v/>
      </c>
      <c r="Q7992" s="30" t="str">
        <f t="shared" si="1992"/>
        <v/>
      </c>
      <c r="R7992" s="31" t="str">
        <f t="shared" si="1993"/>
        <v/>
      </c>
      <c r="S7992" s="34" t="str">
        <f>IF($C7992="","",INDEX(TableLookupSleepQuality[],MATCH($C7992,TableLookupSleepQuality[Sleep Quality Low],1),MATCH(S$1,TableLookupSleepQuality[#Headers],0)))</f>
        <v/>
      </c>
      <c r="T7992" s="35" t="str">
        <f>IF($C7992="","",INDEX(TableLookupSleepQuality[],MATCH($C7992,TableLookupSleepQuality[Sleep Quality Low],1),MATCH(T$1,TableLookupSleepQuality[#Headers],0)))</f>
        <v/>
      </c>
      <c r="X7992" s="36" t="str">
        <f t="shared" si="1994"/>
        <v/>
      </c>
      <c r="Y7992" s="40" t="str">
        <f t="shared" si="2000"/>
        <v/>
      </c>
      <c r="Z7992" s="13" t="str">
        <f t="shared" si="2000"/>
        <v/>
      </c>
      <c r="AA7992" s="13" t="str">
        <f t="shared" si="2000"/>
        <v/>
      </c>
      <c r="AB7992" s="13" t="str">
        <f t="shared" si="2000"/>
        <v/>
      </c>
      <c r="AC7992" s="13" t="str">
        <f t="shared" si="2000"/>
        <v/>
      </c>
      <c r="AD7992" s="13" t="str">
        <f t="shared" si="2000"/>
        <v/>
      </c>
    </row>
    <row r="7993" spans="7:30" x14ac:dyDescent="0.25">
      <c r="G7993" s="18" t="str">
        <f t="shared" si="1985"/>
        <v/>
      </c>
      <c r="H7993" s="22" t="str">
        <f t="shared" si="1986"/>
        <v/>
      </c>
      <c r="I7993" s="23" t="str">
        <f t="shared" si="1987"/>
        <v/>
      </c>
      <c r="J7993" s="22" t="str">
        <f t="shared" si="1988"/>
        <v/>
      </c>
      <c r="K7993" s="24" t="str">
        <f t="shared" si="1989"/>
        <v/>
      </c>
      <c r="L7993" s="42" t="str">
        <f t="shared" si="1995"/>
        <v/>
      </c>
      <c r="M7993" s="43" t="str">
        <f t="shared" si="1996"/>
        <v/>
      </c>
      <c r="N7993" s="26" t="str">
        <f t="shared" si="1990"/>
        <v/>
      </c>
      <c r="O7993" s="26" t="str">
        <f t="shared" si="1991"/>
        <v/>
      </c>
      <c r="P7993" s="28" t="str">
        <f>IF(E7993="","",INDEX(TableLookupWakeUpScore[],MATCH(E7993,TableLookupWakeUpScore[Wake Up],0),MATCH(P$1,TableLookupWakeUpScore[#Headers],0)))</f>
        <v/>
      </c>
      <c r="Q7993" s="30" t="str">
        <f t="shared" si="1992"/>
        <v/>
      </c>
      <c r="R7993" s="31" t="str">
        <f t="shared" si="1993"/>
        <v/>
      </c>
      <c r="S7993" s="34" t="str">
        <f>IF($C7993="","",INDEX(TableLookupSleepQuality[],MATCH($C7993,TableLookupSleepQuality[Sleep Quality Low],1),MATCH(S$1,TableLookupSleepQuality[#Headers],0)))</f>
        <v/>
      </c>
      <c r="T7993" s="35" t="str">
        <f>IF($C7993="","",INDEX(TableLookupSleepQuality[],MATCH($C7993,TableLookupSleepQuality[Sleep Quality Low],1),MATCH(T$1,TableLookupSleepQuality[#Headers],0)))</f>
        <v/>
      </c>
      <c r="X7993" s="36" t="str">
        <f t="shared" si="1994"/>
        <v/>
      </c>
      <c r="Y7993" s="40" t="str">
        <f t="shared" si="2000"/>
        <v/>
      </c>
      <c r="Z7993" s="13" t="str">
        <f t="shared" si="2000"/>
        <v/>
      </c>
      <c r="AA7993" s="13" t="str">
        <f t="shared" si="2000"/>
        <v/>
      </c>
      <c r="AB7993" s="13" t="str">
        <f t="shared" si="2000"/>
        <v/>
      </c>
      <c r="AC7993" s="13" t="str">
        <f t="shared" si="2000"/>
        <v/>
      </c>
      <c r="AD7993" s="13" t="str">
        <f t="shared" si="2000"/>
        <v/>
      </c>
    </row>
    <row r="7994" spans="7:30" x14ac:dyDescent="0.25">
      <c r="G7994" s="18" t="str">
        <f t="shared" si="1985"/>
        <v/>
      </c>
      <c r="H7994" s="22" t="str">
        <f t="shared" si="1986"/>
        <v/>
      </c>
      <c r="I7994" s="23" t="str">
        <f t="shared" si="1987"/>
        <v/>
      </c>
      <c r="J7994" s="22" t="str">
        <f t="shared" si="1988"/>
        <v/>
      </c>
      <c r="K7994" s="24" t="str">
        <f t="shared" si="1989"/>
        <v/>
      </c>
      <c r="L7994" s="42" t="str">
        <f t="shared" si="1995"/>
        <v/>
      </c>
      <c r="M7994" s="43" t="str">
        <f t="shared" si="1996"/>
        <v/>
      </c>
      <c r="N7994" s="26" t="str">
        <f t="shared" si="1990"/>
        <v/>
      </c>
      <c r="O7994" s="26" t="str">
        <f t="shared" si="1991"/>
        <v/>
      </c>
      <c r="P7994" s="28" t="str">
        <f>IF(E7994="","",INDEX(TableLookupWakeUpScore[],MATCH(E7994,TableLookupWakeUpScore[Wake Up],0),MATCH(P$1,TableLookupWakeUpScore[#Headers],0)))</f>
        <v/>
      </c>
      <c r="Q7994" s="30" t="str">
        <f t="shared" si="1992"/>
        <v/>
      </c>
      <c r="R7994" s="31" t="str">
        <f t="shared" si="1993"/>
        <v/>
      </c>
      <c r="S7994" s="34" t="str">
        <f>IF($C7994="","",INDEX(TableLookupSleepQuality[],MATCH($C7994,TableLookupSleepQuality[Sleep Quality Low],1),MATCH(S$1,TableLookupSleepQuality[#Headers],0)))</f>
        <v/>
      </c>
      <c r="T7994" s="35" t="str">
        <f>IF($C7994="","",INDEX(TableLookupSleepQuality[],MATCH($C7994,TableLookupSleepQuality[Sleep Quality Low],1),MATCH(T$1,TableLookupSleepQuality[#Headers],0)))</f>
        <v/>
      </c>
      <c r="X7994" s="36" t="str">
        <f t="shared" si="1994"/>
        <v/>
      </c>
      <c r="Y7994" s="40" t="str">
        <f t="shared" si="2000"/>
        <v/>
      </c>
      <c r="Z7994" s="13" t="str">
        <f t="shared" si="2000"/>
        <v/>
      </c>
      <c r="AA7994" s="13" t="str">
        <f t="shared" si="2000"/>
        <v/>
      </c>
      <c r="AB7994" s="13" t="str">
        <f t="shared" si="2000"/>
        <v/>
      </c>
      <c r="AC7994" s="13" t="str">
        <f t="shared" si="2000"/>
        <v/>
      </c>
      <c r="AD7994" s="13" t="str">
        <f t="shared" si="2000"/>
        <v/>
      </c>
    </row>
    <row r="7995" spans="7:30" x14ac:dyDescent="0.25">
      <c r="G7995" s="18" t="str">
        <f t="shared" si="1985"/>
        <v/>
      </c>
      <c r="H7995" s="22" t="str">
        <f t="shared" si="1986"/>
        <v/>
      </c>
      <c r="I7995" s="23" t="str">
        <f t="shared" si="1987"/>
        <v/>
      </c>
      <c r="J7995" s="22" t="str">
        <f t="shared" si="1988"/>
        <v/>
      </c>
      <c r="K7995" s="24" t="str">
        <f t="shared" si="1989"/>
        <v/>
      </c>
      <c r="L7995" s="42" t="str">
        <f t="shared" si="1995"/>
        <v/>
      </c>
      <c r="M7995" s="43" t="str">
        <f t="shared" si="1996"/>
        <v/>
      </c>
      <c r="N7995" s="26" t="str">
        <f t="shared" si="1990"/>
        <v/>
      </c>
      <c r="O7995" s="26" t="str">
        <f t="shared" si="1991"/>
        <v/>
      </c>
      <c r="P7995" s="28" t="str">
        <f>IF(E7995="","",INDEX(TableLookupWakeUpScore[],MATCH(E7995,TableLookupWakeUpScore[Wake Up],0),MATCH(P$1,TableLookupWakeUpScore[#Headers],0)))</f>
        <v/>
      </c>
      <c r="Q7995" s="30" t="str">
        <f t="shared" si="1992"/>
        <v/>
      </c>
      <c r="R7995" s="31" t="str">
        <f t="shared" si="1993"/>
        <v/>
      </c>
      <c r="S7995" s="34" t="str">
        <f>IF($C7995="","",INDEX(TableLookupSleepQuality[],MATCH($C7995,TableLookupSleepQuality[Sleep Quality Low],1),MATCH(S$1,TableLookupSleepQuality[#Headers],0)))</f>
        <v/>
      </c>
      <c r="T7995" s="35" t="str">
        <f>IF($C7995="","",INDEX(TableLookupSleepQuality[],MATCH($C7995,TableLookupSleepQuality[Sleep Quality Low],1),MATCH(T$1,TableLookupSleepQuality[#Headers],0)))</f>
        <v/>
      </c>
      <c r="X7995" s="36" t="str">
        <f t="shared" si="1994"/>
        <v/>
      </c>
      <c r="Y7995" s="40" t="str">
        <f t="shared" si="2000"/>
        <v/>
      </c>
      <c r="Z7995" s="13" t="str">
        <f t="shared" si="2000"/>
        <v/>
      </c>
      <c r="AA7995" s="13" t="str">
        <f t="shared" si="2000"/>
        <v/>
      </c>
      <c r="AB7995" s="13" t="str">
        <f t="shared" si="2000"/>
        <v/>
      </c>
      <c r="AC7995" s="13" t="str">
        <f t="shared" si="2000"/>
        <v/>
      </c>
      <c r="AD7995" s="13" t="str">
        <f t="shared" si="2000"/>
        <v/>
      </c>
    </row>
    <row r="7996" spans="7:30" x14ac:dyDescent="0.25">
      <c r="G7996" s="18" t="str">
        <f t="shared" si="1985"/>
        <v/>
      </c>
      <c r="H7996" s="22" t="str">
        <f t="shared" si="1986"/>
        <v/>
      </c>
      <c r="I7996" s="23" t="str">
        <f t="shared" si="1987"/>
        <v/>
      </c>
      <c r="J7996" s="22" t="str">
        <f t="shared" si="1988"/>
        <v/>
      </c>
      <c r="K7996" s="24" t="str">
        <f t="shared" si="1989"/>
        <v/>
      </c>
      <c r="L7996" s="42" t="str">
        <f t="shared" si="1995"/>
        <v/>
      </c>
      <c r="M7996" s="43" t="str">
        <f t="shared" si="1996"/>
        <v/>
      </c>
      <c r="N7996" s="26" t="str">
        <f t="shared" si="1990"/>
        <v/>
      </c>
      <c r="O7996" s="26" t="str">
        <f t="shared" si="1991"/>
        <v/>
      </c>
      <c r="P7996" s="28" t="str">
        <f>IF(E7996="","",INDEX(TableLookupWakeUpScore[],MATCH(E7996,TableLookupWakeUpScore[Wake Up],0),MATCH(P$1,TableLookupWakeUpScore[#Headers],0)))</f>
        <v/>
      </c>
      <c r="Q7996" s="30" t="str">
        <f t="shared" si="1992"/>
        <v/>
      </c>
      <c r="R7996" s="31" t="str">
        <f t="shared" si="1993"/>
        <v/>
      </c>
      <c r="S7996" s="34" t="str">
        <f>IF($C7996="","",INDEX(TableLookupSleepQuality[],MATCH($C7996,TableLookupSleepQuality[Sleep Quality Low],1),MATCH(S$1,TableLookupSleepQuality[#Headers],0)))</f>
        <v/>
      </c>
      <c r="T7996" s="35" t="str">
        <f>IF($C7996="","",INDEX(TableLookupSleepQuality[],MATCH($C7996,TableLookupSleepQuality[Sleep Quality Low],1),MATCH(T$1,TableLookupSleepQuality[#Headers],0)))</f>
        <v/>
      </c>
      <c r="X7996" s="36" t="str">
        <f t="shared" si="1994"/>
        <v/>
      </c>
      <c r="Y7996" s="40" t="str">
        <f t="shared" si="2000"/>
        <v/>
      </c>
      <c r="Z7996" s="13" t="str">
        <f t="shared" si="2000"/>
        <v/>
      </c>
      <c r="AA7996" s="13" t="str">
        <f t="shared" si="2000"/>
        <v/>
      </c>
      <c r="AB7996" s="13" t="str">
        <f t="shared" si="2000"/>
        <v/>
      </c>
      <c r="AC7996" s="13" t="str">
        <f t="shared" si="2000"/>
        <v/>
      </c>
      <c r="AD7996" s="13" t="str">
        <f t="shared" si="2000"/>
        <v/>
      </c>
    </row>
    <row r="7997" spans="7:30" x14ac:dyDescent="0.25">
      <c r="G7997" s="18" t="str">
        <f t="shared" si="1985"/>
        <v/>
      </c>
      <c r="H7997" s="22" t="str">
        <f t="shared" si="1986"/>
        <v/>
      </c>
      <c r="I7997" s="23" t="str">
        <f t="shared" si="1987"/>
        <v/>
      </c>
      <c r="J7997" s="22" t="str">
        <f t="shared" si="1988"/>
        <v/>
      </c>
      <c r="K7997" s="24" t="str">
        <f t="shared" si="1989"/>
        <v/>
      </c>
      <c r="L7997" s="42" t="str">
        <f t="shared" si="1995"/>
        <v/>
      </c>
      <c r="M7997" s="43" t="str">
        <f t="shared" si="1996"/>
        <v/>
      </c>
      <c r="N7997" s="26" t="str">
        <f t="shared" si="1990"/>
        <v/>
      </c>
      <c r="O7997" s="26" t="str">
        <f t="shared" si="1991"/>
        <v/>
      </c>
      <c r="P7997" s="28" t="str">
        <f>IF(E7997="","",INDEX(TableLookupWakeUpScore[],MATCH(E7997,TableLookupWakeUpScore[Wake Up],0),MATCH(P$1,TableLookupWakeUpScore[#Headers],0)))</f>
        <v/>
      </c>
      <c r="Q7997" s="30" t="str">
        <f t="shared" si="1992"/>
        <v/>
      </c>
      <c r="R7997" s="31" t="str">
        <f t="shared" si="1993"/>
        <v/>
      </c>
      <c r="S7997" s="34" t="str">
        <f>IF($C7997="","",INDEX(TableLookupSleepQuality[],MATCH($C7997,TableLookupSleepQuality[Sleep Quality Low],1),MATCH(S$1,TableLookupSleepQuality[#Headers],0)))</f>
        <v/>
      </c>
      <c r="T7997" s="35" t="str">
        <f>IF($C7997="","",INDEX(TableLookupSleepQuality[],MATCH($C7997,TableLookupSleepQuality[Sleep Quality Low],1),MATCH(T$1,TableLookupSleepQuality[#Headers],0)))</f>
        <v/>
      </c>
      <c r="X7997" s="36" t="str">
        <f t="shared" si="1994"/>
        <v/>
      </c>
      <c r="Y7997" s="40" t="str">
        <f t="shared" si="2000"/>
        <v/>
      </c>
      <c r="Z7997" s="13" t="str">
        <f t="shared" si="2000"/>
        <v/>
      </c>
      <c r="AA7997" s="13" t="str">
        <f t="shared" si="2000"/>
        <v/>
      </c>
      <c r="AB7997" s="13" t="str">
        <f t="shared" si="2000"/>
        <v/>
      </c>
      <c r="AC7997" s="13" t="str">
        <f t="shared" si="2000"/>
        <v/>
      </c>
      <c r="AD7997" s="13" t="str">
        <f t="shared" si="2000"/>
        <v/>
      </c>
    </row>
    <row r="7998" spans="7:30" x14ac:dyDescent="0.25">
      <c r="G7998" s="18" t="str">
        <f t="shared" si="1985"/>
        <v/>
      </c>
      <c r="H7998" s="22" t="str">
        <f t="shared" si="1986"/>
        <v/>
      </c>
      <c r="I7998" s="23" t="str">
        <f t="shared" si="1987"/>
        <v/>
      </c>
      <c r="J7998" s="22" t="str">
        <f t="shared" si="1988"/>
        <v/>
      </c>
      <c r="K7998" s="24" t="str">
        <f t="shared" si="1989"/>
        <v/>
      </c>
      <c r="L7998" s="42" t="str">
        <f t="shared" si="1995"/>
        <v/>
      </c>
      <c r="M7998" s="43" t="str">
        <f t="shared" si="1996"/>
        <v/>
      </c>
      <c r="N7998" s="26" t="str">
        <f t="shared" si="1990"/>
        <v/>
      </c>
      <c r="O7998" s="26" t="str">
        <f t="shared" si="1991"/>
        <v/>
      </c>
      <c r="P7998" s="28" t="str">
        <f>IF(E7998="","",INDEX(TableLookupWakeUpScore[],MATCH(E7998,TableLookupWakeUpScore[Wake Up],0),MATCH(P$1,TableLookupWakeUpScore[#Headers],0)))</f>
        <v/>
      </c>
      <c r="Q7998" s="30" t="str">
        <f t="shared" si="1992"/>
        <v/>
      </c>
      <c r="R7998" s="31" t="str">
        <f t="shared" si="1993"/>
        <v/>
      </c>
      <c r="S7998" s="34" t="str">
        <f>IF($C7998="","",INDEX(TableLookupSleepQuality[],MATCH($C7998,TableLookupSleepQuality[Sleep Quality Low],1),MATCH(S$1,TableLookupSleepQuality[#Headers],0)))</f>
        <v/>
      </c>
      <c r="T7998" s="35" t="str">
        <f>IF($C7998="","",INDEX(TableLookupSleepQuality[],MATCH($C7998,TableLookupSleepQuality[Sleep Quality Low],1),MATCH(T$1,TableLookupSleepQuality[#Headers],0)))</f>
        <v/>
      </c>
      <c r="X7998" s="36" t="str">
        <f t="shared" si="1994"/>
        <v/>
      </c>
      <c r="Y7998" s="40" t="str">
        <f t="shared" si="2000"/>
        <v/>
      </c>
      <c r="Z7998" s="13" t="str">
        <f t="shared" si="2000"/>
        <v/>
      </c>
      <c r="AA7998" s="13" t="str">
        <f t="shared" si="2000"/>
        <v/>
      </c>
      <c r="AB7998" s="13" t="str">
        <f t="shared" si="2000"/>
        <v/>
      </c>
      <c r="AC7998" s="13" t="str">
        <f t="shared" si="2000"/>
        <v/>
      </c>
      <c r="AD7998" s="13" t="str">
        <f t="shared" si="2000"/>
        <v/>
      </c>
    </row>
    <row r="7999" spans="7:30" x14ac:dyDescent="0.25">
      <c r="G7999" s="18" t="str">
        <f t="shared" si="1985"/>
        <v/>
      </c>
      <c r="H7999" s="22" t="str">
        <f t="shared" si="1986"/>
        <v/>
      </c>
      <c r="I7999" s="23" t="str">
        <f t="shared" si="1987"/>
        <v/>
      </c>
      <c r="J7999" s="22" t="str">
        <f t="shared" si="1988"/>
        <v/>
      </c>
      <c r="K7999" s="24" t="str">
        <f t="shared" si="1989"/>
        <v/>
      </c>
      <c r="L7999" s="42" t="str">
        <f t="shared" si="1995"/>
        <v/>
      </c>
      <c r="M7999" s="43" t="str">
        <f t="shared" si="1996"/>
        <v/>
      </c>
      <c r="N7999" s="26" t="str">
        <f t="shared" si="1990"/>
        <v/>
      </c>
      <c r="O7999" s="26" t="str">
        <f t="shared" si="1991"/>
        <v/>
      </c>
      <c r="P7999" s="28" t="str">
        <f>IF(E7999="","",INDEX(TableLookupWakeUpScore[],MATCH(E7999,TableLookupWakeUpScore[Wake Up],0),MATCH(P$1,TableLookupWakeUpScore[#Headers],0)))</f>
        <v/>
      </c>
      <c r="Q7999" s="30" t="str">
        <f t="shared" si="1992"/>
        <v/>
      </c>
      <c r="R7999" s="31" t="str">
        <f t="shared" si="1993"/>
        <v/>
      </c>
      <c r="S7999" s="34" t="str">
        <f>IF($C7999="","",INDEX(TableLookupSleepQuality[],MATCH($C7999,TableLookupSleepQuality[Sleep Quality Low],1),MATCH(S$1,TableLookupSleepQuality[#Headers],0)))</f>
        <v/>
      </c>
      <c r="T7999" s="35" t="str">
        <f>IF($C7999="","",INDEX(TableLookupSleepQuality[],MATCH($C7999,TableLookupSleepQuality[Sleep Quality Low],1),MATCH(T$1,TableLookupSleepQuality[#Headers],0)))</f>
        <v/>
      </c>
      <c r="X7999" s="36" t="str">
        <f t="shared" si="1994"/>
        <v/>
      </c>
      <c r="Y7999" s="40" t="str">
        <f t="shared" si="2000"/>
        <v/>
      </c>
      <c r="Z7999" s="13" t="str">
        <f t="shared" si="2000"/>
        <v/>
      </c>
      <c r="AA7999" s="13" t="str">
        <f t="shared" si="2000"/>
        <v/>
      </c>
      <c r="AB7999" s="13" t="str">
        <f t="shared" si="2000"/>
        <v/>
      </c>
      <c r="AC7999" s="13" t="str">
        <f t="shared" si="2000"/>
        <v/>
      </c>
      <c r="AD7999" s="13" t="str">
        <f t="shared" si="2000"/>
        <v/>
      </c>
    </row>
    <row r="8000" spans="7:30" x14ac:dyDescent="0.25">
      <c r="G8000" s="18" t="str">
        <f t="shared" si="1985"/>
        <v/>
      </c>
      <c r="H8000" s="22" t="str">
        <f t="shared" si="1986"/>
        <v/>
      </c>
      <c r="I8000" s="23" t="str">
        <f t="shared" si="1987"/>
        <v/>
      </c>
      <c r="J8000" s="22" t="str">
        <f t="shared" si="1988"/>
        <v/>
      </c>
      <c r="K8000" s="24" t="str">
        <f t="shared" si="1989"/>
        <v/>
      </c>
      <c r="L8000" s="42" t="str">
        <f t="shared" si="1995"/>
        <v/>
      </c>
      <c r="M8000" s="43" t="str">
        <f t="shared" si="1996"/>
        <v/>
      </c>
      <c r="N8000" s="26" t="str">
        <f t="shared" si="1990"/>
        <v/>
      </c>
      <c r="O8000" s="26" t="str">
        <f t="shared" si="1991"/>
        <v/>
      </c>
      <c r="P8000" s="28" t="str">
        <f>IF(E8000="","",INDEX(TableLookupWakeUpScore[],MATCH(E8000,TableLookupWakeUpScore[Wake Up],0),MATCH(P$1,TableLookupWakeUpScore[#Headers],0)))</f>
        <v/>
      </c>
      <c r="Q8000" s="30" t="str">
        <f t="shared" si="1992"/>
        <v/>
      </c>
      <c r="R8000" s="31" t="str">
        <f t="shared" si="1993"/>
        <v/>
      </c>
      <c r="S8000" s="34" t="str">
        <f>IF($C8000="","",INDEX(TableLookupSleepQuality[],MATCH($C8000,TableLookupSleepQuality[Sleep Quality Low],1),MATCH(S$1,TableLookupSleepQuality[#Headers],0)))</f>
        <v/>
      </c>
      <c r="T8000" s="35" t="str">
        <f>IF($C8000="","",INDEX(TableLookupSleepQuality[],MATCH($C8000,TableLookupSleepQuality[Sleep Quality Low],1),MATCH(T$1,TableLookupSleepQuality[#Headers],0)))</f>
        <v/>
      </c>
      <c r="X8000" s="36" t="str">
        <f t="shared" si="1994"/>
        <v/>
      </c>
      <c r="Y8000" s="40" t="str">
        <f t="shared" si="2000"/>
        <v/>
      </c>
      <c r="Z8000" s="13" t="str">
        <f t="shared" si="2000"/>
        <v/>
      </c>
      <c r="AA8000" s="13" t="str">
        <f t="shared" si="2000"/>
        <v/>
      </c>
      <c r="AB8000" s="13" t="str">
        <f t="shared" si="2000"/>
        <v/>
      </c>
      <c r="AC8000" s="13" t="str">
        <f t="shared" si="2000"/>
        <v/>
      </c>
      <c r="AD8000" s="13" t="str">
        <f t="shared" si="2000"/>
        <v/>
      </c>
    </row>
    <row r="8001" spans="7:30" x14ac:dyDescent="0.25">
      <c r="G8001" s="18" t="str">
        <f t="shared" si="1985"/>
        <v/>
      </c>
      <c r="H8001" s="22" t="str">
        <f t="shared" si="1986"/>
        <v/>
      </c>
      <c r="I8001" s="23" t="str">
        <f t="shared" si="1987"/>
        <v/>
      </c>
      <c r="J8001" s="22" t="str">
        <f t="shared" si="1988"/>
        <v/>
      </c>
      <c r="K8001" s="24" t="str">
        <f t="shared" si="1989"/>
        <v/>
      </c>
      <c r="L8001" s="42" t="str">
        <f t="shared" si="1995"/>
        <v/>
      </c>
      <c r="M8001" s="43" t="str">
        <f t="shared" si="1996"/>
        <v/>
      </c>
      <c r="N8001" s="26" t="str">
        <f t="shared" si="1990"/>
        <v/>
      </c>
      <c r="O8001" s="26" t="str">
        <f t="shared" si="1991"/>
        <v/>
      </c>
      <c r="P8001" s="28" t="str">
        <f>IF(E8001="","",INDEX(TableLookupWakeUpScore[],MATCH(E8001,TableLookupWakeUpScore[Wake Up],0),MATCH(P$1,TableLookupWakeUpScore[#Headers],0)))</f>
        <v/>
      </c>
      <c r="Q8001" s="30" t="str">
        <f t="shared" si="1992"/>
        <v/>
      </c>
      <c r="R8001" s="31" t="str">
        <f t="shared" si="1993"/>
        <v/>
      </c>
      <c r="S8001" s="34" t="str">
        <f>IF($C8001="","",INDEX(TableLookupSleepQuality[],MATCH($C8001,TableLookupSleepQuality[Sleep Quality Low],1),MATCH(S$1,TableLookupSleepQuality[#Headers],0)))</f>
        <v/>
      </c>
      <c r="T8001" s="35" t="str">
        <f>IF($C8001="","",INDEX(TableLookupSleepQuality[],MATCH($C8001,TableLookupSleepQuality[Sleep Quality Low],1),MATCH(T$1,TableLookupSleepQuality[#Headers],0)))</f>
        <v/>
      </c>
      <c r="X8001" s="36" t="str">
        <f t="shared" si="1994"/>
        <v/>
      </c>
      <c r="Y8001" s="40" t="str">
        <f t="shared" si="2000"/>
        <v/>
      </c>
      <c r="Z8001" s="13" t="str">
        <f t="shared" si="2000"/>
        <v/>
      </c>
      <c r="AA8001" s="13" t="str">
        <f t="shared" si="2000"/>
        <v/>
      </c>
      <c r="AB8001" s="13" t="str">
        <f t="shared" si="2000"/>
        <v/>
      </c>
      <c r="AC8001" s="13" t="str">
        <f t="shared" si="2000"/>
        <v/>
      </c>
      <c r="AD8001" s="13" t="str">
        <f t="shared" si="2000"/>
        <v/>
      </c>
    </row>
    <row r="8002" spans="7:30" x14ac:dyDescent="0.25">
      <c r="G8002" s="18" t="str">
        <f t="shared" ref="G8002:G8065" si="2001">IF($B8002="","",VALUE(TEXT($B8002,"yyyy")))</f>
        <v/>
      </c>
      <c r="H8002" s="22" t="str">
        <f t="shared" ref="H8002:H8065" si="2002">IF($B8002="","",VALUE(TEXT($B8002,"mm")))</f>
        <v/>
      </c>
      <c r="I8002" s="23" t="str">
        <f t="shared" ref="I8002:I8065" si="2003">IF($B8002="","",TEXT($B8002,"mmm"))</f>
        <v/>
      </c>
      <c r="J8002" s="22" t="str">
        <f t="shared" ref="J8002:J8065" si="2004">IF($B8002="","",VALUE(TEXT($B8002,"dd")))</f>
        <v/>
      </c>
      <c r="K8002" s="24" t="str">
        <f t="shared" ref="K8002:K8065" si="2005">IF($B8002="","",TEXT($B8002,"ddd"))</f>
        <v/>
      </c>
      <c r="L8002" s="42" t="str">
        <f t="shared" si="1995"/>
        <v/>
      </c>
      <c r="M8002" s="43" t="str">
        <f t="shared" si="1996"/>
        <v/>
      </c>
      <c r="N8002" s="26" t="str">
        <f t="shared" ref="N8002:N8065" si="2006">IF(A8002="","",TIME(HOUR(A8002),MINUTE(A8002),SECOND(A8002)))</f>
        <v/>
      </c>
      <c r="O8002" s="26" t="str">
        <f t="shared" ref="O8002:O8065" si="2007">IF(B8002="","",TIME(HOUR(B8002),MINUTE(B8002),SECOND(B8002)))</f>
        <v/>
      </c>
      <c r="P8002" s="28" t="str">
        <f>IF(E8002="","",INDEX(TableLookupWakeUpScore[],MATCH(E8002,TableLookupWakeUpScore[Wake Up],0),MATCH(P$1,TableLookupWakeUpScore[#Headers],0)))</f>
        <v/>
      </c>
      <c r="Q8002" s="30" t="str">
        <f t="shared" ref="Q8002:Q8065" si="2008">IF(D8002="","",D8002*24)</f>
        <v/>
      </c>
      <c r="R8002" s="31" t="str">
        <f t="shared" ref="R8002:R8065" si="2009">IF(OR(A8002="",B8002=""),"",B8002-A8002)</f>
        <v/>
      </c>
      <c r="S8002" s="34" t="str">
        <f>IF($C8002="","",INDEX(TableLookupSleepQuality[],MATCH($C8002,TableLookupSleepQuality[Sleep Quality Low],1),MATCH(S$1,TableLookupSleepQuality[#Headers],0)))</f>
        <v/>
      </c>
      <c r="T8002" s="35" t="str">
        <f>IF($C8002="","",INDEX(TableLookupSleepQuality[],MATCH($C8002,TableLookupSleepQuality[Sleep Quality Low],1),MATCH(T$1,TableLookupSleepQuality[#Headers],0)))</f>
        <v/>
      </c>
      <c r="X8002" s="36" t="str">
        <f t="shared" ref="X8002:X8065" si="2010">IF($M8002="","",IF($M8002&gt;=RangeLookupDateStartedRecordingSleepNotes,"YES","NO"))</f>
        <v/>
      </c>
      <c r="Y8002" s="40" t="str">
        <f t="shared" si="2000"/>
        <v/>
      </c>
      <c r="Z8002" s="13" t="str">
        <f t="shared" si="2000"/>
        <v/>
      </c>
      <c r="AA8002" s="13" t="str">
        <f t="shared" si="2000"/>
        <v/>
      </c>
      <c r="AB8002" s="13" t="str">
        <f t="shared" si="2000"/>
        <v/>
      </c>
      <c r="AC8002" s="13" t="str">
        <f t="shared" si="2000"/>
        <v/>
      </c>
      <c r="AD8002" s="13" t="str">
        <f t="shared" si="2000"/>
        <v/>
      </c>
    </row>
    <row r="8003" spans="7:30" x14ac:dyDescent="0.25">
      <c r="G8003" s="18" t="str">
        <f t="shared" si="2001"/>
        <v/>
      </c>
      <c r="H8003" s="22" t="str">
        <f t="shared" si="2002"/>
        <v/>
      </c>
      <c r="I8003" s="23" t="str">
        <f t="shared" si="2003"/>
        <v/>
      </c>
      <c r="J8003" s="22" t="str">
        <f t="shared" si="2004"/>
        <v/>
      </c>
      <c r="K8003" s="24" t="str">
        <f t="shared" si="2005"/>
        <v/>
      </c>
      <c r="L8003" s="42" t="str">
        <f t="shared" ref="L8003:L8066" si="2011">IF(A8003="","",DATE(YEAR(A8003),MONTH(A8003),DAY(A8003)))</f>
        <v/>
      </c>
      <c r="M8003" s="43" t="str">
        <f t="shared" ref="M8003:M8066" si="2012">IF(B8003="","",DATE(YEAR(B8003),MONTH(B8003),DAY(B8003)))</f>
        <v/>
      </c>
      <c r="N8003" s="26" t="str">
        <f t="shared" si="2006"/>
        <v/>
      </c>
      <c r="O8003" s="26" t="str">
        <f t="shared" si="2007"/>
        <v/>
      </c>
      <c r="P8003" s="28" t="str">
        <f>IF(E8003="","",INDEX(TableLookupWakeUpScore[],MATCH(E8003,TableLookupWakeUpScore[Wake Up],0),MATCH(P$1,TableLookupWakeUpScore[#Headers],0)))</f>
        <v/>
      </c>
      <c r="Q8003" s="30" t="str">
        <f t="shared" si="2008"/>
        <v/>
      </c>
      <c r="R8003" s="31" t="str">
        <f t="shared" si="2009"/>
        <v/>
      </c>
      <c r="S8003" s="34" t="str">
        <f>IF($C8003="","",INDEX(TableLookupSleepQuality[],MATCH($C8003,TableLookupSleepQuality[Sleep Quality Low],1),MATCH(S$1,TableLookupSleepQuality[#Headers],0)))</f>
        <v/>
      </c>
      <c r="T8003" s="35" t="str">
        <f>IF($C8003="","",INDEX(TableLookupSleepQuality[],MATCH($C8003,TableLookupSleepQuality[Sleep Quality Low],1),MATCH(T$1,TableLookupSleepQuality[#Headers],0)))</f>
        <v/>
      </c>
      <c r="X8003" s="36" t="str">
        <f t="shared" si="2010"/>
        <v/>
      </c>
      <c r="Y8003" s="40" t="str">
        <f t="shared" ref="Y8003:AD8018" si="2013">IF(OR($X8003="NO",$X8003=""),"",IF(COUNTIF($F8003,"*" &amp; Y$1 &amp; "*"),"YES","NO"))</f>
        <v/>
      </c>
      <c r="Z8003" s="13" t="str">
        <f t="shared" si="2013"/>
        <v/>
      </c>
      <c r="AA8003" s="13" t="str">
        <f t="shared" si="2013"/>
        <v/>
      </c>
      <c r="AB8003" s="13" t="str">
        <f t="shared" si="2013"/>
        <v/>
      </c>
      <c r="AC8003" s="13" t="str">
        <f t="shared" si="2013"/>
        <v/>
      </c>
      <c r="AD8003" s="13" t="str">
        <f t="shared" si="2013"/>
        <v/>
      </c>
    </row>
    <row r="8004" spans="7:30" x14ac:dyDescent="0.25">
      <c r="G8004" s="18" t="str">
        <f t="shared" si="2001"/>
        <v/>
      </c>
      <c r="H8004" s="22" t="str">
        <f t="shared" si="2002"/>
        <v/>
      </c>
      <c r="I8004" s="23" t="str">
        <f t="shared" si="2003"/>
        <v/>
      </c>
      <c r="J8004" s="22" t="str">
        <f t="shared" si="2004"/>
        <v/>
      </c>
      <c r="K8004" s="24" t="str">
        <f t="shared" si="2005"/>
        <v/>
      </c>
      <c r="L8004" s="42" t="str">
        <f t="shared" si="2011"/>
        <v/>
      </c>
      <c r="M8004" s="43" t="str">
        <f t="shared" si="2012"/>
        <v/>
      </c>
      <c r="N8004" s="26" t="str">
        <f t="shared" si="2006"/>
        <v/>
      </c>
      <c r="O8004" s="26" t="str">
        <f t="shared" si="2007"/>
        <v/>
      </c>
      <c r="P8004" s="28" t="str">
        <f>IF(E8004="","",INDEX(TableLookupWakeUpScore[],MATCH(E8004,TableLookupWakeUpScore[Wake Up],0),MATCH(P$1,TableLookupWakeUpScore[#Headers],0)))</f>
        <v/>
      </c>
      <c r="Q8004" s="30" t="str">
        <f t="shared" si="2008"/>
        <v/>
      </c>
      <c r="R8004" s="31" t="str">
        <f t="shared" si="2009"/>
        <v/>
      </c>
      <c r="S8004" s="34" t="str">
        <f>IF($C8004="","",INDEX(TableLookupSleepQuality[],MATCH($C8004,TableLookupSleepQuality[Sleep Quality Low],1),MATCH(S$1,TableLookupSleepQuality[#Headers],0)))</f>
        <v/>
      </c>
      <c r="T8004" s="35" t="str">
        <f>IF($C8004="","",INDEX(TableLookupSleepQuality[],MATCH($C8004,TableLookupSleepQuality[Sleep Quality Low],1),MATCH(T$1,TableLookupSleepQuality[#Headers],0)))</f>
        <v/>
      </c>
      <c r="X8004" s="36" t="str">
        <f t="shared" si="2010"/>
        <v/>
      </c>
      <c r="Y8004" s="40" t="str">
        <f t="shared" si="2013"/>
        <v/>
      </c>
      <c r="Z8004" s="13" t="str">
        <f t="shared" si="2013"/>
        <v/>
      </c>
      <c r="AA8004" s="13" t="str">
        <f t="shared" si="2013"/>
        <v/>
      </c>
      <c r="AB8004" s="13" t="str">
        <f t="shared" si="2013"/>
        <v/>
      </c>
      <c r="AC8004" s="13" t="str">
        <f t="shared" si="2013"/>
        <v/>
      </c>
      <c r="AD8004" s="13" t="str">
        <f t="shared" si="2013"/>
        <v/>
      </c>
    </row>
    <row r="8005" spans="7:30" x14ac:dyDescent="0.25">
      <c r="G8005" s="18" t="str">
        <f t="shared" si="2001"/>
        <v/>
      </c>
      <c r="H8005" s="22" t="str">
        <f t="shared" si="2002"/>
        <v/>
      </c>
      <c r="I8005" s="23" t="str">
        <f t="shared" si="2003"/>
        <v/>
      </c>
      <c r="J8005" s="22" t="str">
        <f t="shared" si="2004"/>
        <v/>
      </c>
      <c r="K8005" s="24" t="str">
        <f t="shared" si="2005"/>
        <v/>
      </c>
      <c r="L8005" s="42" t="str">
        <f t="shared" si="2011"/>
        <v/>
      </c>
      <c r="M8005" s="43" t="str">
        <f t="shared" si="2012"/>
        <v/>
      </c>
      <c r="N8005" s="26" t="str">
        <f t="shared" si="2006"/>
        <v/>
      </c>
      <c r="O8005" s="26" t="str">
        <f t="shared" si="2007"/>
        <v/>
      </c>
      <c r="P8005" s="28" t="str">
        <f>IF(E8005="","",INDEX(TableLookupWakeUpScore[],MATCH(E8005,TableLookupWakeUpScore[Wake Up],0),MATCH(P$1,TableLookupWakeUpScore[#Headers],0)))</f>
        <v/>
      </c>
      <c r="Q8005" s="30" t="str">
        <f t="shared" si="2008"/>
        <v/>
      </c>
      <c r="R8005" s="31" t="str">
        <f t="shared" si="2009"/>
        <v/>
      </c>
      <c r="S8005" s="34" t="str">
        <f>IF($C8005="","",INDEX(TableLookupSleepQuality[],MATCH($C8005,TableLookupSleepQuality[Sleep Quality Low],1),MATCH(S$1,TableLookupSleepQuality[#Headers],0)))</f>
        <v/>
      </c>
      <c r="T8005" s="35" t="str">
        <f>IF($C8005="","",INDEX(TableLookupSleepQuality[],MATCH($C8005,TableLookupSleepQuality[Sleep Quality Low],1),MATCH(T$1,TableLookupSleepQuality[#Headers],0)))</f>
        <v/>
      </c>
      <c r="X8005" s="36" t="str">
        <f t="shared" si="2010"/>
        <v/>
      </c>
      <c r="Y8005" s="40" t="str">
        <f t="shared" si="2013"/>
        <v/>
      </c>
      <c r="Z8005" s="13" t="str">
        <f t="shared" si="2013"/>
        <v/>
      </c>
      <c r="AA8005" s="13" t="str">
        <f t="shared" si="2013"/>
        <v/>
      </c>
      <c r="AB8005" s="13" t="str">
        <f t="shared" si="2013"/>
        <v/>
      </c>
      <c r="AC8005" s="13" t="str">
        <f t="shared" si="2013"/>
        <v/>
      </c>
      <c r="AD8005" s="13" t="str">
        <f t="shared" si="2013"/>
        <v/>
      </c>
    </row>
    <row r="8006" spans="7:30" x14ac:dyDescent="0.25">
      <c r="G8006" s="18" t="str">
        <f t="shared" si="2001"/>
        <v/>
      </c>
      <c r="H8006" s="22" t="str">
        <f t="shared" si="2002"/>
        <v/>
      </c>
      <c r="I8006" s="23" t="str">
        <f t="shared" si="2003"/>
        <v/>
      </c>
      <c r="J8006" s="22" t="str">
        <f t="shared" si="2004"/>
        <v/>
      </c>
      <c r="K8006" s="24" t="str">
        <f t="shared" si="2005"/>
        <v/>
      </c>
      <c r="L8006" s="42" t="str">
        <f t="shared" si="2011"/>
        <v/>
      </c>
      <c r="M8006" s="43" t="str">
        <f t="shared" si="2012"/>
        <v/>
      </c>
      <c r="N8006" s="26" t="str">
        <f t="shared" si="2006"/>
        <v/>
      </c>
      <c r="O8006" s="26" t="str">
        <f t="shared" si="2007"/>
        <v/>
      </c>
      <c r="P8006" s="28" t="str">
        <f>IF(E8006="","",INDEX(TableLookupWakeUpScore[],MATCH(E8006,TableLookupWakeUpScore[Wake Up],0),MATCH(P$1,TableLookupWakeUpScore[#Headers],0)))</f>
        <v/>
      </c>
      <c r="Q8006" s="30" t="str">
        <f t="shared" si="2008"/>
        <v/>
      </c>
      <c r="R8006" s="31" t="str">
        <f t="shared" si="2009"/>
        <v/>
      </c>
      <c r="S8006" s="34" t="str">
        <f>IF($C8006="","",INDEX(TableLookupSleepQuality[],MATCH($C8006,TableLookupSleepQuality[Sleep Quality Low],1),MATCH(S$1,TableLookupSleepQuality[#Headers],0)))</f>
        <v/>
      </c>
      <c r="T8006" s="35" t="str">
        <f>IF($C8006="","",INDEX(TableLookupSleepQuality[],MATCH($C8006,TableLookupSleepQuality[Sleep Quality Low],1),MATCH(T$1,TableLookupSleepQuality[#Headers],0)))</f>
        <v/>
      </c>
      <c r="X8006" s="36" t="str">
        <f t="shared" si="2010"/>
        <v/>
      </c>
      <c r="Y8006" s="40" t="str">
        <f t="shared" si="2013"/>
        <v/>
      </c>
      <c r="Z8006" s="13" t="str">
        <f t="shared" si="2013"/>
        <v/>
      </c>
      <c r="AA8006" s="13" t="str">
        <f t="shared" si="2013"/>
        <v/>
      </c>
      <c r="AB8006" s="13" t="str">
        <f t="shared" si="2013"/>
        <v/>
      </c>
      <c r="AC8006" s="13" t="str">
        <f t="shared" si="2013"/>
        <v/>
      </c>
      <c r="AD8006" s="13" t="str">
        <f t="shared" si="2013"/>
        <v/>
      </c>
    </row>
    <row r="8007" spans="7:30" x14ac:dyDescent="0.25">
      <c r="G8007" s="18" t="str">
        <f t="shared" si="2001"/>
        <v/>
      </c>
      <c r="H8007" s="22" t="str">
        <f t="shared" si="2002"/>
        <v/>
      </c>
      <c r="I8007" s="23" t="str">
        <f t="shared" si="2003"/>
        <v/>
      </c>
      <c r="J8007" s="22" t="str">
        <f t="shared" si="2004"/>
        <v/>
      </c>
      <c r="K8007" s="24" t="str">
        <f t="shared" si="2005"/>
        <v/>
      </c>
      <c r="L8007" s="42" t="str">
        <f t="shared" si="2011"/>
        <v/>
      </c>
      <c r="M8007" s="43" t="str">
        <f t="shared" si="2012"/>
        <v/>
      </c>
      <c r="N8007" s="26" t="str">
        <f t="shared" si="2006"/>
        <v/>
      </c>
      <c r="O8007" s="26" t="str">
        <f t="shared" si="2007"/>
        <v/>
      </c>
      <c r="P8007" s="28" t="str">
        <f>IF(E8007="","",INDEX(TableLookupWakeUpScore[],MATCH(E8007,TableLookupWakeUpScore[Wake Up],0),MATCH(P$1,TableLookupWakeUpScore[#Headers],0)))</f>
        <v/>
      </c>
      <c r="Q8007" s="30" t="str">
        <f t="shared" si="2008"/>
        <v/>
      </c>
      <c r="R8007" s="31" t="str">
        <f t="shared" si="2009"/>
        <v/>
      </c>
      <c r="S8007" s="34" t="str">
        <f>IF($C8007="","",INDEX(TableLookupSleepQuality[],MATCH($C8007,TableLookupSleepQuality[Sleep Quality Low],1),MATCH(S$1,TableLookupSleepQuality[#Headers],0)))</f>
        <v/>
      </c>
      <c r="T8007" s="35" t="str">
        <f>IF($C8007="","",INDEX(TableLookupSleepQuality[],MATCH($C8007,TableLookupSleepQuality[Sleep Quality Low],1),MATCH(T$1,TableLookupSleepQuality[#Headers],0)))</f>
        <v/>
      </c>
      <c r="X8007" s="36" t="str">
        <f t="shared" si="2010"/>
        <v/>
      </c>
      <c r="Y8007" s="40" t="str">
        <f t="shared" si="2013"/>
        <v/>
      </c>
      <c r="Z8007" s="13" t="str">
        <f t="shared" si="2013"/>
        <v/>
      </c>
      <c r="AA8007" s="13" t="str">
        <f t="shared" si="2013"/>
        <v/>
      </c>
      <c r="AB8007" s="13" t="str">
        <f t="shared" si="2013"/>
        <v/>
      </c>
      <c r="AC8007" s="13" t="str">
        <f t="shared" si="2013"/>
        <v/>
      </c>
      <c r="AD8007" s="13" t="str">
        <f t="shared" si="2013"/>
        <v/>
      </c>
    </row>
    <row r="8008" spans="7:30" x14ac:dyDescent="0.25">
      <c r="G8008" s="18" t="str">
        <f t="shared" si="2001"/>
        <v/>
      </c>
      <c r="H8008" s="22" t="str">
        <f t="shared" si="2002"/>
        <v/>
      </c>
      <c r="I8008" s="23" t="str">
        <f t="shared" si="2003"/>
        <v/>
      </c>
      <c r="J8008" s="22" t="str">
        <f t="shared" si="2004"/>
        <v/>
      </c>
      <c r="K8008" s="24" t="str">
        <f t="shared" si="2005"/>
        <v/>
      </c>
      <c r="L8008" s="42" t="str">
        <f t="shared" si="2011"/>
        <v/>
      </c>
      <c r="M8008" s="43" t="str">
        <f t="shared" si="2012"/>
        <v/>
      </c>
      <c r="N8008" s="26" t="str">
        <f t="shared" si="2006"/>
        <v/>
      </c>
      <c r="O8008" s="26" t="str">
        <f t="shared" si="2007"/>
        <v/>
      </c>
      <c r="P8008" s="28" t="str">
        <f>IF(E8008="","",INDEX(TableLookupWakeUpScore[],MATCH(E8008,TableLookupWakeUpScore[Wake Up],0),MATCH(P$1,TableLookupWakeUpScore[#Headers],0)))</f>
        <v/>
      </c>
      <c r="Q8008" s="30" t="str">
        <f t="shared" si="2008"/>
        <v/>
      </c>
      <c r="R8008" s="31" t="str">
        <f t="shared" si="2009"/>
        <v/>
      </c>
      <c r="S8008" s="34" t="str">
        <f>IF($C8008="","",INDEX(TableLookupSleepQuality[],MATCH($C8008,TableLookupSleepQuality[Sleep Quality Low],1),MATCH(S$1,TableLookupSleepQuality[#Headers],0)))</f>
        <v/>
      </c>
      <c r="T8008" s="35" t="str">
        <f>IF($C8008="","",INDEX(TableLookupSleepQuality[],MATCH($C8008,TableLookupSleepQuality[Sleep Quality Low],1),MATCH(T$1,TableLookupSleepQuality[#Headers],0)))</f>
        <v/>
      </c>
      <c r="X8008" s="36" t="str">
        <f t="shared" si="2010"/>
        <v/>
      </c>
      <c r="Y8008" s="40" t="str">
        <f t="shared" si="2013"/>
        <v/>
      </c>
      <c r="Z8008" s="13" t="str">
        <f t="shared" si="2013"/>
        <v/>
      </c>
      <c r="AA8008" s="13" t="str">
        <f t="shared" si="2013"/>
        <v/>
      </c>
      <c r="AB8008" s="13" t="str">
        <f t="shared" si="2013"/>
        <v/>
      </c>
      <c r="AC8008" s="13" t="str">
        <f t="shared" si="2013"/>
        <v/>
      </c>
      <c r="AD8008" s="13" t="str">
        <f t="shared" si="2013"/>
        <v/>
      </c>
    </row>
    <row r="8009" spans="7:30" x14ac:dyDescent="0.25">
      <c r="G8009" s="18" t="str">
        <f t="shared" si="2001"/>
        <v/>
      </c>
      <c r="H8009" s="22" t="str">
        <f t="shared" si="2002"/>
        <v/>
      </c>
      <c r="I8009" s="23" t="str">
        <f t="shared" si="2003"/>
        <v/>
      </c>
      <c r="J8009" s="22" t="str">
        <f t="shared" si="2004"/>
        <v/>
      </c>
      <c r="K8009" s="24" t="str">
        <f t="shared" si="2005"/>
        <v/>
      </c>
      <c r="L8009" s="42" t="str">
        <f t="shared" si="2011"/>
        <v/>
      </c>
      <c r="M8009" s="43" t="str">
        <f t="shared" si="2012"/>
        <v/>
      </c>
      <c r="N8009" s="26" t="str">
        <f t="shared" si="2006"/>
        <v/>
      </c>
      <c r="O8009" s="26" t="str">
        <f t="shared" si="2007"/>
        <v/>
      </c>
      <c r="P8009" s="28" t="str">
        <f>IF(E8009="","",INDEX(TableLookupWakeUpScore[],MATCH(E8009,TableLookupWakeUpScore[Wake Up],0),MATCH(P$1,TableLookupWakeUpScore[#Headers],0)))</f>
        <v/>
      </c>
      <c r="Q8009" s="30" t="str">
        <f t="shared" si="2008"/>
        <v/>
      </c>
      <c r="R8009" s="31" t="str">
        <f t="shared" si="2009"/>
        <v/>
      </c>
      <c r="S8009" s="34" t="str">
        <f>IF($C8009="","",INDEX(TableLookupSleepQuality[],MATCH($C8009,TableLookupSleepQuality[Sleep Quality Low],1),MATCH(S$1,TableLookupSleepQuality[#Headers],0)))</f>
        <v/>
      </c>
      <c r="T8009" s="35" t="str">
        <f>IF($C8009="","",INDEX(TableLookupSleepQuality[],MATCH($C8009,TableLookupSleepQuality[Sleep Quality Low],1),MATCH(T$1,TableLookupSleepQuality[#Headers],0)))</f>
        <v/>
      </c>
      <c r="X8009" s="36" t="str">
        <f t="shared" si="2010"/>
        <v/>
      </c>
      <c r="Y8009" s="40" t="str">
        <f t="shared" si="2013"/>
        <v/>
      </c>
      <c r="Z8009" s="13" t="str">
        <f t="shared" si="2013"/>
        <v/>
      </c>
      <c r="AA8009" s="13" t="str">
        <f t="shared" si="2013"/>
        <v/>
      </c>
      <c r="AB8009" s="13" t="str">
        <f t="shared" si="2013"/>
        <v/>
      </c>
      <c r="AC8009" s="13" t="str">
        <f t="shared" si="2013"/>
        <v/>
      </c>
      <c r="AD8009" s="13" t="str">
        <f t="shared" si="2013"/>
        <v/>
      </c>
    </row>
    <row r="8010" spans="7:30" x14ac:dyDescent="0.25">
      <c r="G8010" s="18" t="str">
        <f t="shared" si="2001"/>
        <v/>
      </c>
      <c r="H8010" s="22" t="str">
        <f t="shared" si="2002"/>
        <v/>
      </c>
      <c r="I8010" s="23" t="str">
        <f t="shared" si="2003"/>
        <v/>
      </c>
      <c r="J8010" s="22" t="str">
        <f t="shared" si="2004"/>
        <v/>
      </c>
      <c r="K8010" s="24" t="str">
        <f t="shared" si="2005"/>
        <v/>
      </c>
      <c r="L8010" s="42" t="str">
        <f t="shared" si="2011"/>
        <v/>
      </c>
      <c r="M8010" s="43" t="str">
        <f t="shared" si="2012"/>
        <v/>
      </c>
      <c r="N8010" s="26" t="str">
        <f t="shared" si="2006"/>
        <v/>
      </c>
      <c r="O8010" s="26" t="str">
        <f t="shared" si="2007"/>
        <v/>
      </c>
      <c r="P8010" s="28" t="str">
        <f>IF(E8010="","",INDEX(TableLookupWakeUpScore[],MATCH(E8010,TableLookupWakeUpScore[Wake Up],0),MATCH(P$1,TableLookupWakeUpScore[#Headers],0)))</f>
        <v/>
      </c>
      <c r="Q8010" s="30" t="str">
        <f t="shared" si="2008"/>
        <v/>
      </c>
      <c r="R8010" s="31" t="str">
        <f t="shared" si="2009"/>
        <v/>
      </c>
      <c r="S8010" s="34" t="str">
        <f>IF($C8010="","",INDEX(TableLookupSleepQuality[],MATCH($C8010,TableLookupSleepQuality[Sleep Quality Low],1),MATCH(S$1,TableLookupSleepQuality[#Headers],0)))</f>
        <v/>
      </c>
      <c r="T8010" s="35" t="str">
        <f>IF($C8010="","",INDEX(TableLookupSleepQuality[],MATCH($C8010,TableLookupSleepQuality[Sleep Quality Low],1),MATCH(T$1,TableLookupSleepQuality[#Headers],0)))</f>
        <v/>
      </c>
      <c r="X8010" s="36" t="str">
        <f t="shared" si="2010"/>
        <v/>
      </c>
      <c r="Y8010" s="40" t="str">
        <f t="shared" si="2013"/>
        <v/>
      </c>
      <c r="Z8010" s="13" t="str">
        <f t="shared" si="2013"/>
        <v/>
      </c>
      <c r="AA8010" s="13" t="str">
        <f t="shared" si="2013"/>
        <v/>
      </c>
      <c r="AB8010" s="13" t="str">
        <f t="shared" si="2013"/>
        <v/>
      </c>
      <c r="AC8010" s="13" t="str">
        <f t="shared" si="2013"/>
        <v/>
      </c>
      <c r="AD8010" s="13" t="str">
        <f t="shared" si="2013"/>
        <v/>
      </c>
    </row>
    <row r="8011" spans="7:30" x14ac:dyDescent="0.25">
      <c r="G8011" s="18" t="str">
        <f t="shared" si="2001"/>
        <v/>
      </c>
      <c r="H8011" s="22" t="str">
        <f t="shared" si="2002"/>
        <v/>
      </c>
      <c r="I8011" s="23" t="str">
        <f t="shared" si="2003"/>
        <v/>
      </c>
      <c r="J8011" s="22" t="str">
        <f t="shared" si="2004"/>
        <v/>
      </c>
      <c r="K8011" s="24" t="str">
        <f t="shared" si="2005"/>
        <v/>
      </c>
      <c r="L8011" s="42" t="str">
        <f t="shared" si="2011"/>
        <v/>
      </c>
      <c r="M8011" s="43" t="str">
        <f t="shared" si="2012"/>
        <v/>
      </c>
      <c r="N8011" s="26" t="str">
        <f t="shared" si="2006"/>
        <v/>
      </c>
      <c r="O8011" s="26" t="str">
        <f t="shared" si="2007"/>
        <v/>
      </c>
      <c r="P8011" s="28" t="str">
        <f>IF(E8011="","",INDEX(TableLookupWakeUpScore[],MATCH(E8011,TableLookupWakeUpScore[Wake Up],0),MATCH(P$1,TableLookupWakeUpScore[#Headers],0)))</f>
        <v/>
      </c>
      <c r="Q8011" s="30" t="str">
        <f t="shared" si="2008"/>
        <v/>
      </c>
      <c r="R8011" s="31" t="str">
        <f t="shared" si="2009"/>
        <v/>
      </c>
      <c r="S8011" s="34" t="str">
        <f>IF($C8011="","",INDEX(TableLookupSleepQuality[],MATCH($C8011,TableLookupSleepQuality[Sleep Quality Low],1),MATCH(S$1,TableLookupSleepQuality[#Headers],0)))</f>
        <v/>
      </c>
      <c r="T8011" s="35" t="str">
        <f>IF($C8011="","",INDEX(TableLookupSleepQuality[],MATCH($C8011,TableLookupSleepQuality[Sleep Quality Low],1),MATCH(T$1,TableLookupSleepQuality[#Headers],0)))</f>
        <v/>
      </c>
      <c r="X8011" s="36" t="str">
        <f t="shared" si="2010"/>
        <v/>
      </c>
      <c r="Y8011" s="40" t="str">
        <f t="shared" si="2013"/>
        <v/>
      </c>
      <c r="Z8011" s="13" t="str">
        <f t="shared" si="2013"/>
        <v/>
      </c>
      <c r="AA8011" s="13" t="str">
        <f t="shared" si="2013"/>
        <v/>
      </c>
      <c r="AB8011" s="13" t="str">
        <f t="shared" si="2013"/>
        <v/>
      </c>
      <c r="AC8011" s="13" t="str">
        <f t="shared" si="2013"/>
        <v/>
      </c>
      <c r="AD8011" s="13" t="str">
        <f t="shared" si="2013"/>
        <v/>
      </c>
    </row>
    <row r="8012" spans="7:30" x14ac:dyDescent="0.25">
      <c r="G8012" s="18" t="str">
        <f t="shared" si="2001"/>
        <v/>
      </c>
      <c r="H8012" s="22" t="str">
        <f t="shared" si="2002"/>
        <v/>
      </c>
      <c r="I8012" s="23" t="str">
        <f t="shared" si="2003"/>
        <v/>
      </c>
      <c r="J8012" s="22" t="str">
        <f t="shared" si="2004"/>
        <v/>
      </c>
      <c r="K8012" s="24" t="str">
        <f t="shared" si="2005"/>
        <v/>
      </c>
      <c r="L8012" s="42" t="str">
        <f t="shared" si="2011"/>
        <v/>
      </c>
      <c r="M8012" s="43" t="str">
        <f t="shared" si="2012"/>
        <v/>
      </c>
      <c r="N8012" s="26" t="str">
        <f t="shared" si="2006"/>
        <v/>
      </c>
      <c r="O8012" s="26" t="str">
        <f t="shared" si="2007"/>
        <v/>
      </c>
      <c r="P8012" s="28" t="str">
        <f>IF(E8012="","",INDEX(TableLookupWakeUpScore[],MATCH(E8012,TableLookupWakeUpScore[Wake Up],0),MATCH(P$1,TableLookupWakeUpScore[#Headers],0)))</f>
        <v/>
      </c>
      <c r="Q8012" s="30" t="str">
        <f t="shared" si="2008"/>
        <v/>
      </c>
      <c r="R8012" s="31" t="str">
        <f t="shared" si="2009"/>
        <v/>
      </c>
      <c r="S8012" s="34" t="str">
        <f>IF($C8012="","",INDEX(TableLookupSleepQuality[],MATCH($C8012,TableLookupSleepQuality[Sleep Quality Low],1),MATCH(S$1,TableLookupSleepQuality[#Headers],0)))</f>
        <v/>
      </c>
      <c r="T8012" s="35" t="str">
        <f>IF($C8012="","",INDEX(TableLookupSleepQuality[],MATCH($C8012,TableLookupSleepQuality[Sleep Quality Low],1),MATCH(T$1,TableLookupSleepQuality[#Headers],0)))</f>
        <v/>
      </c>
      <c r="X8012" s="36" t="str">
        <f t="shared" si="2010"/>
        <v/>
      </c>
      <c r="Y8012" s="40" t="str">
        <f t="shared" si="2013"/>
        <v/>
      </c>
      <c r="Z8012" s="13" t="str">
        <f t="shared" si="2013"/>
        <v/>
      </c>
      <c r="AA8012" s="13" t="str">
        <f t="shared" si="2013"/>
        <v/>
      </c>
      <c r="AB8012" s="13" t="str">
        <f t="shared" si="2013"/>
        <v/>
      </c>
      <c r="AC8012" s="13" t="str">
        <f t="shared" si="2013"/>
        <v/>
      </c>
      <c r="AD8012" s="13" t="str">
        <f t="shared" si="2013"/>
        <v/>
      </c>
    </row>
    <row r="8013" spans="7:30" x14ac:dyDescent="0.25">
      <c r="G8013" s="18" t="str">
        <f t="shared" si="2001"/>
        <v/>
      </c>
      <c r="H8013" s="22" t="str">
        <f t="shared" si="2002"/>
        <v/>
      </c>
      <c r="I8013" s="23" t="str">
        <f t="shared" si="2003"/>
        <v/>
      </c>
      <c r="J8013" s="22" t="str">
        <f t="shared" si="2004"/>
        <v/>
      </c>
      <c r="K8013" s="24" t="str">
        <f t="shared" si="2005"/>
        <v/>
      </c>
      <c r="L8013" s="42" t="str">
        <f t="shared" si="2011"/>
        <v/>
      </c>
      <c r="M8013" s="43" t="str">
        <f t="shared" si="2012"/>
        <v/>
      </c>
      <c r="N8013" s="26" t="str">
        <f t="shared" si="2006"/>
        <v/>
      </c>
      <c r="O8013" s="26" t="str">
        <f t="shared" si="2007"/>
        <v/>
      </c>
      <c r="P8013" s="28" t="str">
        <f>IF(E8013="","",INDEX(TableLookupWakeUpScore[],MATCH(E8013,TableLookupWakeUpScore[Wake Up],0),MATCH(P$1,TableLookupWakeUpScore[#Headers],0)))</f>
        <v/>
      </c>
      <c r="Q8013" s="30" t="str">
        <f t="shared" si="2008"/>
        <v/>
      </c>
      <c r="R8013" s="31" t="str">
        <f t="shared" si="2009"/>
        <v/>
      </c>
      <c r="S8013" s="34" t="str">
        <f>IF($C8013="","",INDEX(TableLookupSleepQuality[],MATCH($C8013,TableLookupSleepQuality[Sleep Quality Low],1),MATCH(S$1,TableLookupSleepQuality[#Headers],0)))</f>
        <v/>
      </c>
      <c r="T8013" s="35" t="str">
        <f>IF($C8013="","",INDEX(TableLookupSleepQuality[],MATCH($C8013,TableLookupSleepQuality[Sleep Quality Low],1),MATCH(T$1,TableLookupSleepQuality[#Headers],0)))</f>
        <v/>
      </c>
      <c r="X8013" s="36" t="str">
        <f t="shared" si="2010"/>
        <v/>
      </c>
      <c r="Y8013" s="40" t="str">
        <f t="shared" si="2013"/>
        <v/>
      </c>
      <c r="Z8013" s="13" t="str">
        <f t="shared" si="2013"/>
        <v/>
      </c>
      <c r="AA8013" s="13" t="str">
        <f t="shared" si="2013"/>
        <v/>
      </c>
      <c r="AB8013" s="13" t="str">
        <f t="shared" si="2013"/>
        <v/>
      </c>
      <c r="AC8013" s="13" t="str">
        <f t="shared" si="2013"/>
        <v/>
      </c>
      <c r="AD8013" s="13" t="str">
        <f t="shared" si="2013"/>
        <v/>
      </c>
    </row>
    <row r="8014" spans="7:30" x14ac:dyDescent="0.25">
      <c r="G8014" s="18" t="str">
        <f t="shared" si="2001"/>
        <v/>
      </c>
      <c r="H8014" s="22" t="str">
        <f t="shared" si="2002"/>
        <v/>
      </c>
      <c r="I8014" s="23" t="str">
        <f t="shared" si="2003"/>
        <v/>
      </c>
      <c r="J8014" s="22" t="str">
        <f t="shared" si="2004"/>
        <v/>
      </c>
      <c r="K8014" s="24" t="str">
        <f t="shared" si="2005"/>
        <v/>
      </c>
      <c r="L8014" s="42" t="str">
        <f t="shared" si="2011"/>
        <v/>
      </c>
      <c r="M8014" s="43" t="str">
        <f t="shared" si="2012"/>
        <v/>
      </c>
      <c r="N8014" s="26" t="str">
        <f t="shared" si="2006"/>
        <v/>
      </c>
      <c r="O8014" s="26" t="str">
        <f t="shared" si="2007"/>
        <v/>
      </c>
      <c r="P8014" s="28" t="str">
        <f>IF(E8014="","",INDEX(TableLookupWakeUpScore[],MATCH(E8014,TableLookupWakeUpScore[Wake Up],0),MATCH(P$1,TableLookupWakeUpScore[#Headers],0)))</f>
        <v/>
      </c>
      <c r="Q8014" s="30" t="str">
        <f t="shared" si="2008"/>
        <v/>
      </c>
      <c r="R8014" s="31" t="str">
        <f t="shared" si="2009"/>
        <v/>
      </c>
      <c r="S8014" s="34" t="str">
        <f>IF($C8014="","",INDEX(TableLookupSleepQuality[],MATCH($C8014,TableLookupSleepQuality[Sleep Quality Low],1),MATCH(S$1,TableLookupSleepQuality[#Headers],0)))</f>
        <v/>
      </c>
      <c r="T8014" s="35" t="str">
        <f>IF($C8014="","",INDEX(TableLookupSleepQuality[],MATCH($C8014,TableLookupSleepQuality[Sleep Quality Low],1),MATCH(T$1,TableLookupSleepQuality[#Headers],0)))</f>
        <v/>
      </c>
      <c r="X8014" s="36" t="str">
        <f t="shared" si="2010"/>
        <v/>
      </c>
      <c r="Y8014" s="40" t="str">
        <f t="shared" si="2013"/>
        <v/>
      </c>
      <c r="Z8014" s="13" t="str">
        <f t="shared" si="2013"/>
        <v/>
      </c>
      <c r="AA8014" s="13" t="str">
        <f t="shared" si="2013"/>
        <v/>
      </c>
      <c r="AB8014" s="13" t="str">
        <f t="shared" si="2013"/>
        <v/>
      </c>
      <c r="AC8014" s="13" t="str">
        <f t="shared" si="2013"/>
        <v/>
      </c>
      <c r="AD8014" s="13" t="str">
        <f t="shared" si="2013"/>
        <v/>
      </c>
    </row>
    <row r="8015" spans="7:30" x14ac:dyDescent="0.25">
      <c r="G8015" s="18" t="str">
        <f t="shared" si="2001"/>
        <v/>
      </c>
      <c r="H8015" s="22" t="str">
        <f t="shared" si="2002"/>
        <v/>
      </c>
      <c r="I8015" s="23" t="str">
        <f t="shared" si="2003"/>
        <v/>
      </c>
      <c r="J8015" s="22" t="str">
        <f t="shared" si="2004"/>
        <v/>
      </c>
      <c r="K8015" s="24" t="str">
        <f t="shared" si="2005"/>
        <v/>
      </c>
      <c r="L8015" s="42" t="str">
        <f t="shared" si="2011"/>
        <v/>
      </c>
      <c r="M8015" s="43" t="str">
        <f t="shared" si="2012"/>
        <v/>
      </c>
      <c r="N8015" s="26" t="str">
        <f t="shared" si="2006"/>
        <v/>
      </c>
      <c r="O8015" s="26" t="str">
        <f t="shared" si="2007"/>
        <v/>
      </c>
      <c r="P8015" s="28" t="str">
        <f>IF(E8015="","",INDEX(TableLookupWakeUpScore[],MATCH(E8015,TableLookupWakeUpScore[Wake Up],0),MATCH(P$1,TableLookupWakeUpScore[#Headers],0)))</f>
        <v/>
      </c>
      <c r="Q8015" s="30" t="str">
        <f t="shared" si="2008"/>
        <v/>
      </c>
      <c r="R8015" s="31" t="str">
        <f t="shared" si="2009"/>
        <v/>
      </c>
      <c r="S8015" s="34" t="str">
        <f>IF($C8015="","",INDEX(TableLookupSleepQuality[],MATCH($C8015,TableLookupSleepQuality[Sleep Quality Low],1),MATCH(S$1,TableLookupSleepQuality[#Headers],0)))</f>
        <v/>
      </c>
      <c r="T8015" s="35" t="str">
        <f>IF($C8015="","",INDEX(TableLookupSleepQuality[],MATCH($C8015,TableLookupSleepQuality[Sleep Quality Low],1),MATCH(T$1,TableLookupSleepQuality[#Headers],0)))</f>
        <v/>
      </c>
      <c r="X8015" s="36" t="str">
        <f t="shared" si="2010"/>
        <v/>
      </c>
      <c r="Y8015" s="40" t="str">
        <f t="shared" si="2013"/>
        <v/>
      </c>
      <c r="Z8015" s="13" t="str">
        <f t="shared" si="2013"/>
        <v/>
      </c>
      <c r="AA8015" s="13" t="str">
        <f t="shared" si="2013"/>
        <v/>
      </c>
      <c r="AB8015" s="13" t="str">
        <f t="shared" si="2013"/>
        <v/>
      </c>
      <c r="AC8015" s="13" t="str">
        <f t="shared" si="2013"/>
        <v/>
      </c>
      <c r="AD8015" s="13" t="str">
        <f t="shared" si="2013"/>
        <v/>
      </c>
    </row>
    <row r="8016" spans="7:30" x14ac:dyDescent="0.25">
      <c r="G8016" s="18" t="str">
        <f t="shared" si="2001"/>
        <v/>
      </c>
      <c r="H8016" s="22" t="str">
        <f t="shared" si="2002"/>
        <v/>
      </c>
      <c r="I8016" s="23" t="str">
        <f t="shared" si="2003"/>
        <v/>
      </c>
      <c r="J8016" s="22" t="str">
        <f t="shared" si="2004"/>
        <v/>
      </c>
      <c r="K8016" s="24" t="str">
        <f t="shared" si="2005"/>
        <v/>
      </c>
      <c r="L8016" s="42" t="str">
        <f t="shared" si="2011"/>
        <v/>
      </c>
      <c r="M8016" s="43" t="str">
        <f t="shared" si="2012"/>
        <v/>
      </c>
      <c r="N8016" s="26" t="str">
        <f t="shared" si="2006"/>
        <v/>
      </c>
      <c r="O8016" s="26" t="str">
        <f t="shared" si="2007"/>
        <v/>
      </c>
      <c r="P8016" s="28" t="str">
        <f>IF(E8016="","",INDEX(TableLookupWakeUpScore[],MATCH(E8016,TableLookupWakeUpScore[Wake Up],0),MATCH(P$1,TableLookupWakeUpScore[#Headers],0)))</f>
        <v/>
      </c>
      <c r="Q8016" s="30" t="str">
        <f t="shared" si="2008"/>
        <v/>
      </c>
      <c r="R8016" s="31" t="str">
        <f t="shared" si="2009"/>
        <v/>
      </c>
      <c r="S8016" s="34" t="str">
        <f>IF($C8016="","",INDEX(TableLookupSleepQuality[],MATCH($C8016,TableLookupSleepQuality[Sleep Quality Low],1),MATCH(S$1,TableLookupSleepQuality[#Headers],0)))</f>
        <v/>
      </c>
      <c r="T8016" s="35" t="str">
        <f>IF($C8016="","",INDEX(TableLookupSleepQuality[],MATCH($C8016,TableLookupSleepQuality[Sleep Quality Low],1),MATCH(T$1,TableLookupSleepQuality[#Headers],0)))</f>
        <v/>
      </c>
      <c r="X8016" s="36" t="str">
        <f t="shared" si="2010"/>
        <v/>
      </c>
      <c r="Y8016" s="40" t="str">
        <f t="shared" si="2013"/>
        <v/>
      </c>
      <c r="Z8016" s="13" t="str">
        <f t="shared" si="2013"/>
        <v/>
      </c>
      <c r="AA8016" s="13" t="str">
        <f t="shared" si="2013"/>
        <v/>
      </c>
      <c r="AB8016" s="13" t="str">
        <f t="shared" si="2013"/>
        <v/>
      </c>
      <c r="AC8016" s="13" t="str">
        <f t="shared" si="2013"/>
        <v/>
      </c>
      <c r="AD8016" s="13" t="str">
        <f t="shared" si="2013"/>
        <v/>
      </c>
    </row>
    <row r="8017" spans="7:30" x14ac:dyDescent="0.25">
      <c r="G8017" s="18" t="str">
        <f t="shared" si="2001"/>
        <v/>
      </c>
      <c r="H8017" s="22" t="str">
        <f t="shared" si="2002"/>
        <v/>
      </c>
      <c r="I8017" s="23" t="str">
        <f t="shared" si="2003"/>
        <v/>
      </c>
      <c r="J8017" s="22" t="str">
        <f t="shared" si="2004"/>
        <v/>
      </c>
      <c r="K8017" s="24" t="str">
        <f t="shared" si="2005"/>
        <v/>
      </c>
      <c r="L8017" s="42" t="str">
        <f t="shared" si="2011"/>
        <v/>
      </c>
      <c r="M8017" s="43" t="str">
        <f t="shared" si="2012"/>
        <v/>
      </c>
      <c r="N8017" s="26" t="str">
        <f t="shared" si="2006"/>
        <v/>
      </c>
      <c r="O8017" s="26" t="str">
        <f t="shared" si="2007"/>
        <v/>
      </c>
      <c r="P8017" s="28" t="str">
        <f>IF(E8017="","",INDEX(TableLookupWakeUpScore[],MATCH(E8017,TableLookupWakeUpScore[Wake Up],0),MATCH(P$1,TableLookupWakeUpScore[#Headers],0)))</f>
        <v/>
      </c>
      <c r="Q8017" s="30" t="str">
        <f t="shared" si="2008"/>
        <v/>
      </c>
      <c r="R8017" s="31" t="str">
        <f t="shared" si="2009"/>
        <v/>
      </c>
      <c r="S8017" s="34" t="str">
        <f>IF($C8017="","",INDEX(TableLookupSleepQuality[],MATCH($C8017,TableLookupSleepQuality[Sleep Quality Low],1),MATCH(S$1,TableLookupSleepQuality[#Headers],0)))</f>
        <v/>
      </c>
      <c r="T8017" s="35" t="str">
        <f>IF($C8017="","",INDEX(TableLookupSleepQuality[],MATCH($C8017,TableLookupSleepQuality[Sleep Quality Low],1),MATCH(T$1,TableLookupSleepQuality[#Headers],0)))</f>
        <v/>
      </c>
      <c r="X8017" s="36" t="str">
        <f t="shared" si="2010"/>
        <v/>
      </c>
      <c r="Y8017" s="40" t="str">
        <f t="shared" si="2013"/>
        <v/>
      </c>
      <c r="Z8017" s="13" t="str">
        <f t="shared" si="2013"/>
        <v/>
      </c>
      <c r="AA8017" s="13" t="str">
        <f t="shared" si="2013"/>
        <v/>
      </c>
      <c r="AB8017" s="13" t="str">
        <f t="shared" si="2013"/>
        <v/>
      </c>
      <c r="AC8017" s="13" t="str">
        <f t="shared" si="2013"/>
        <v/>
      </c>
      <c r="AD8017" s="13" t="str">
        <f t="shared" si="2013"/>
        <v/>
      </c>
    </row>
    <row r="8018" spans="7:30" x14ac:dyDescent="0.25">
      <c r="G8018" s="18" t="str">
        <f t="shared" si="2001"/>
        <v/>
      </c>
      <c r="H8018" s="22" t="str">
        <f t="shared" si="2002"/>
        <v/>
      </c>
      <c r="I8018" s="23" t="str">
        <f t="shared" si="2003"/>
        <v/>
      </c>
      <c r="J8018" s="22" t="str">
        <f t="shared" si="2004"/>
        <v/>
      </c>
      <c r="K8018" s="24" t="str">
        <f t="shared" si="2005"/>
        <v/>
      </c>
      <c r="L8018" s="42" t="str">
        <f t="shared" si="2011"/>
        <v/>
      </c>
      <c r="M8018" s="43" t="str">
        <f t="shared" si="2012"/>
        <v/>
      </c>
      <c r="N8018" s="26" t="str">
        <f t="shared" si="2006"/>
        <v/>
      </c>
      <c r="O8018" s="26" t="str">
        <f t="shared" si="2007"/>
        <v/>
      </c>
      <c r="P8018" s="28" t="str">
        <f>IF(E8018="","",INDEX(TableLookupWakeUpScore[],MATCH(E8018,TableLookupWakeUpScore[Wake Up],0),MATCH(P$1,TableLookupWakeUpScore[#Headers],0)))</f>
        <v/>
      </c>
      <c r="Q8018" s="30" t="str">
        <f t="shared" si="2008"/>
        <v/>
      </c>
      <c r="R8018" s="31" t="str">
        <f t="shared" si="2009"/>
        <v/>
      </c>
      <c r="S8018" s="34" t="str">
        <f>IF($C8018="","",INDEX(TableLookupSleepQuality[],MATCH($C8018,TableLookupSleepQuality[Sleep Quality Low],1),MATCH(S$1,TableLookupSleepQuality[#Headers],0)))</f>
        <v/>
      </c>
      <c r="T8018" s="35" t="str">
        <f>IF($C8018="","",INDEX(TableLookupSleepQuality[],MATCH($C8018,TableLookupSleepQuality[Sleep Quality Low],1),MATCH(T$1,TableLookupSleepQuality[#Headers],0)))</f>
        <v/>
      </c>
      <c r="X8018" s="36" t="str">
        <f t="shared" si="2010"/>
        <v/>
      </c>
      <c r="Y8018" s="40" t="str">
        <f t="shared" si="2013"/>
        <v/>
      </c>
      <c r="Z8018" s="13" t="str">
        <f t="shared" si="2013"/>
        <v/>
      </c>
      <c r="AA8018" s="13" t="str">
        <f t="shared" si="2013"/>
        <v/>
      </c>
      <c r="AB8018" s="13" t="str">
        <f t="shared" si="2013"/>
        <v/>
      </c>
      <c r="AC8018" s="13" t="str">
        <f t="shared" si="2013"/>
        <v/>
      </c>
      <c r="AD8018" s="13" t="str">
        <f t="shared" si="2013"/>
        <v/>
      </c>
    </row>
    <row r="8019" spans="7:30" x14ac:dyDescent="0.25">
      <c r="G8019" s="18" t="str">
        <f t="shared" si="2001"/>
        <v/>
      </c>
      <c r="H8019" s="22" t="str">
        <f t="shared" si="2002"/>
        <v/>
      </c>
      <c r="I8019" s="23" t="str">
        <f t="shared" si="2003"/>
        <v/>
      </c>
      <c r="J8019" s="22" t="str">
        <f t="shared" si="2004"/>
        <v/>
      </c>
      <c r="K8019" s="24" t="str">
        <f t="shared" si="2005"/>
        <v/>
      </c>
      <c r="L8019" s="42" t="str">
        <f t="shared" si="2011"/>
        <v/>
      </c>
      <c r="M8019" s="43" t="str">
        <f t="shared" si="2012"/>
        <v/>
      </c>
      <c r="N8019" s="26" t="str">
        <f t="shared" si="2006"/>
        <v/>
      </c>
      <c r="O8019" s="26" t="str">
        <f t="shared" si="2007"/>
        <v/>
      </c>
      <c r="P8019" s="28" t="str">
        <f>IF(E8019="","",INDEX(TableLookupWakeUpScore[],MATCH(E8019,TableLookupWakeUpScore[Wake Up],0),MATCH(P$1,TableLookupWakeUpScore[#Headers],0)))</f>
        <v/>
      </c>
      <c r="Q8019" s="30" t="str">
        <f t="shared" si="2008"/>
        <v/>
      </c>
      <c r="R8019" s="31" t="str">
        <f t="shared" si="2009"/>
        <v/>
      </c>
      <c r="S8019" s="34" t="str">
        <f>IF($C8019="","",INDEX(TableLookupSleepQuality[],MATCH($C8019,TableLookupSleepQuality[Sleep Quality Low],1),MATCH(S$1,TableLookupSleepQuality[#Headers],0)))</f>
        <v/>
      </c>
      <c r="T8019" s="35" t="str">
        <f>IF($C8019="","",INDEX(TableLookupSleepQuality[],MATCH($C8019,TableLookupSleepQuality[Sleep Quality Low],1),MATCH(T$1,TableLookupSleepQuality[#Headers],0)))</f>
        <v/>
      </c>
      <c r="X8019" s="36" t="str">
        <f t="shared" si="2010"/>
        <v/>
      </c>
      <c r="Y8019" s="40" t="str">
        <f t="shared" ref="Y8019:AD8034" si="2014">IF(OR($X8019="NO",$X8019=""),"",IF(COUNTIF($F8019,"*" &amp; Y$1 &amp; "*"),"YES","NO"))</f>
        <v/>
      </c>
      <c r="Z8019" s="13" t="str">
        <f t="shared" si="2014"/>
        <v/>
      </c>
      <c r="AA8019" s="13" t="str">
        <f t="shared" si="2014"/>
        <v/>
      </c>
      <c r="AB8019" s="13" t="str">
        <f t="shared" si="2014"/>
        <v/>
      </c>
      <c r="AC8019" s="13" t="str">
        <f t="shared" si="2014"/>
        <v/>
      </c>
      <c r="AD8019" s="13" t="str">
        <f t="shared" si="2014"/>
        <v/>
      </c>
    </row>
    <row r="8020" spans="7:30" x14ac:dyDescent="0.25">
      <c r="G8020" s="18" t="str">
        <f t="shared" si="2001"/>
        <v/>
      </c>
      <c r="H8020" s="22" t="str">
        <f t="shared" si="2002"/>
        <v/>
      </c>
      <c r="I8020" s="23" t="str">
        <f t="shared" si="2003"/>
        <v/>
      </c>
      <c r="J8020" s="22" t="str">
        <f t="shared" si="2004"/>
        <v/>
      </c>
      <c r="K8020" s="24" t="str">
        <f t="shared" si="2005"/>
        <v/>
      </c>
      <c r="L8020" s="42" t="str">
        <f t="shared" si="2011"/>
        <v/>
      </c>
      <c r="M8020" s="43" t="str">
        <f t="shared" si="2012"/>
        <v/>
      </c>
      <c r="N8020" s="26" t="str">
        <f t="shared" si="2006"/>
        <v/>
      </c>
      <c r="O8020" s="26" t="str">
        <f t="shared" si="2007"/>
        <v/>
      </c>
      <c r="P8020" s="28" t="str">
        <f>IF(E8020="","",INDEX(TableLookupWakeUpScore[],MATCH(E8020,TableLookupWakeUpScore[Wake Up],0),MATCH(P$1,TableLookupWakeUpScore[#Headers],0)))</f>
        <v/>
      </c>
      <c r="Q8020" s="30" t="str">
        <f t="shared" si="2008"/>
        <v/>
      </c>
      <c r="R8020" s="31" t="str">
        <f t="shared" si="2009"/>
        <v/>
      </c>
      <c r="S8020" s="34" t="str">
        <f>IF($C8020="","",INDEX(TableLookupSleepQuality[],MATCH($C8020,TableLookupSleepQuality[Sleep Quality Low],1),MATCH(S$1,TableLookupSleepQuality[#Headers],0)))</f>
        <v/>
      </c>
      <c r="T8020" s="35" t="str">
        <f>IF($C8020="","",INDEX(TableLookupSleepQuality[],MATCH($C8020,TableLookupSleepQuality[Sleep Quality Low],1),MATCH(T$1,TableLookupSleepQuality[#Headers],0)))</f>
        <v/>
      </c>
      <c r="X8020" s="36" t="str">
        <f t="shared" si="2010"/>
        <v/>
      </c>
      <c r="Y8020" s="40" t="str">
        <f t="shared" si="2014"/>
        <v/>
      </c>
      <c r="Z8020" s="13" t="str">
        <f t="shared" si="2014"/>
        <v/>
      </c>
      <c r="AA8020" s="13" t="str">
        <f t="shared" si="2014"/>
        <v/>
      </c>
      <c r="AB8020" s="13" t="str">
        <f t="shared" si="2014"/>
        <v/>
      </c>
      <c r="AC8020" s="13" t="str">
        <f t="shared" si="2014"/>
        <v/>
      </c>
      <c r="AD8020" s="13" t="str">
        <f t="shared" si="2014"/>
        <v/>
      </c>
    </row>
    <row r="8021" spans="7:30" x14ac:dyDescent="0.25">
      <c r="G8021" s="18" t="str">
        <f t="shared" si="2001"/>
        <v/>
      </c>
      <c r="H8021" s="22" t="str">
        <f t="shared" si="2002"/>
        <v/>
      </c>
      <c r="I8021" s="23" t="str">
        <f t="shared" si="2003"/>
        <v/>
      </c>
      <c r="J8021" s="22" t="str">
        <f t="shared" si="2004"/>
        <v/>
      </c>
      <c r="K8021" s="24" t="str">
        <f t="shared" si="2005"/>
        <v/>
      </c>
      <c r="L8021" s="42" t="str">
        <f t="shared" si="2011"/>
        <v/>
      </c>
      <c r="M8021" s="43" t="str">
        <f t="shared" si="2012"/>
        <v/>
      </c>
      <c r="N8021" s="26" t="str">
        <f t="shared" si="2006"/>
        <v/>
      </c>
      <c r="O8021" s="26" t="str">
        <f t="shared" si="2007"/>
        <v/>
      </c>
      <c r="P8021" s="28" t="str">
        <f>IF(E8021="","",INDEX(TableLookupWakeUpScore[],MATCH(E8021,TableLookupWakeUpScore[Wake Up],0),MATCH(P$1,TableLookupWakeUpScore[#Headers],0)))</f>
        <v/>
      </c>
      <c r="Q8021" s="30" t="str">
        <f t="shared" si="2008"/>
        <v/>
      </c>
      <c r="R8021" s="31" t="str">
        <f t="shared" si="2009"/>
        <v/>
      </c>
      <c r="S8021" s="34" t="str">
        <f>IF($C8021="","",INDEX(TableLookupSleepQuality[],MATCH($C8021,TableLookupSleepQuality[Sleep Quality Low],1),MATCH(S$1,TableLookupSleepQuality[#Headers],0)))</f>
        <v/>
      </c>
      <c r="T8021" s="35" t="str">
        <f>IF($C8021="","",INDEX(TableLookupSleepQuality[],MATCH($C8021,TableLookupSleepQuality[Sleep Quality Low],1),MATCH(T$1,TableLookupSleepQuality[#Headers],0)))</f>
        <v/>
      </c>
      <c r="X8021" s="36" t="str">
        <f t="shared" si="2010"/>
        <v/>
      </c>
      <c r="Y8021" s="40" t="str">
        <f t="shared" si="2014"/>
        <v/>
      </c>
      <c r="Z8021" s="13" t="str">
        <f t="shared" si="2014"/>
        <v/>
      </c>
      <c r="AA8021" s="13" t="str">
        <f t="shared" si="2014"/>
        <v/>
      </c>
      <c r="AB8021" s="13" t="str">
        <f t="shared" si="2014"/>
        <v/>
      </c>
      <c r="AC8021" s="13" t="str">
        <f t="shared" si="2014"/>
        <v/>
      </c>
      <c r="AD8021" s="13" t="str">
        <f t="shared" si="2014"/>
        <v/>
      </c>
    </row>
    <row r="8022" spans="7:30" x14ac:dyDescent="0.25">
      <c r="G8022" s="18" t="str">
        <f t="shared" si="2001"/>
        <v/>
      </c>
      <c r="H8022" s="22" t="str">
        <f t="shared" si="2002"/>
        <v/>
      </c>
      <c r="I8022" s="23" t="str">
        <f t="shared" si="2003"/>
        <v/>
      </c>
      <c r="J8022" s="22" t="str">
        <f t="shared" si="2004"/>
        <v/>
      </c>
      <c r="K8022" s="24" t="str">
        <f t="shared" si="2005"/>
        <v/>
      </c>
      <c r="L8022" s="42" t="str">
        <f t="shared" si="2011"/>
        <v/>
      </c>
      <c r="M8022" s="43" t="str">
        <f t="shared" si="2012"/>
        <v/>
      </c>
      <c r="N8022" s="26" t="str">
        <f t="shared" si="2006"/>
        <v/>
      </c>
      <c r="O8022" s="26" t="str">
        <f t="shared" si="2007"/>
        <v/>
      </c>
      <c r="P8022" s="28" t="str">
        <f>IF(E8022="","",INDEX(TableLookupWakeUpScore[],MATCH(E8022,TableLookupWakeUpScore[Wake Up],0),MATCH(P$1,TableLookupWakeUpScore[#Headers],0)))</f>
        <v/>
      </c>
      <c r="Q8022" s="30" t="str">
        <f t="shared" si="2008"/>
        <v/>
      </c>
      <c r="R8022" s="31" t="str">
        <f t="shared" si="2009"/>
        <v/>
      </c>
      <c r="S8022" s="34" t="str">
        <f>IF($C8022="","",INDEX(TableLookupSleepQuality[],MATCH($C8022,TableLookupSleepQuality[Sleep Quality Low],1),MATCH(S$1,TableLookupSleepQuality[#Headers],0)))</f>
        <v/>
      </c>
      <c r="T8022" s="35" t="str">
        <f>IF($C8022="","",INDEX(TableLookupSleepQuality[],MATCH($C8022,TableLookupSleepQuality[Sleep Quality Low],1),MATCH(T$1,TableLookupSleepQuality[#Headers],0)))</f>
        <v/>
      </c>
      <c r="X8022" s="36" t="str">
        <f t="shared" si="2010"/>
        <v/>
      </c>
      <c r="Y8022" s="40" t="str">
        <f t="shared" si="2014"/>
        <v/>
      </c>
      <c r="Z8022" s="13" t="str">
        <f t="shared" si="2014"/>
        <v/>
      </c>
      <c r="AA8022" s="13" t="str">
        <f t="shared" si="2014"/>
        <v/>
      </c>
      <c r="AB8022" s="13" t="str">
        <f t="shared" si="2014"/>
        <v/>
      </c>
      <c r="AC8022" s="13" t="str">
        <f t="shared" si="2014"/>
        <v/>
      </c>
      <c r="AD8022" s="13" t="str">
        <f t="shared" si="2014"/>
        <v/>
      </c>
    </row>
    <row r="8023" spans="7:30" x14ac:dyDescent="0.25">
      <c r="G8023" s="18" t="str">
        <f t="shared" si="2001"/>
        <v/>
      </c>
      <c r="H8023" s="22" t="str">
        <f t="shared" si="2002"/>
        <v/>
      </c>
      <c r="I8023" s="23" t="str">
        <f t="shared" si="2003"/>
        <v/>
      </c>
      <c r="J8023" s="22" t="str">
        <f t="shared" si="2004"/>
        <v/>
      </c>
      <c r="K8023" s="24" t="str">
        <f t="shared" si="2005"/>
        <v/>
      </c>
      <c r="L8023" s="42" t="str">
        <f t="shared" si="2011"/>
        <v/>
      </c>
      <c r="M8023" s="43" t="str">
        <f t="shared" si="2012"/>
        <v/>
      </c>
      <c r="N8023" s="26" t="str">
        <f t="shared" si="2006"/>
        <v/>
      </c>
      <c r="O8023" s="26" t="str">
        <f t="shared" si="2007"/>
        <v/>
      </c>
      <c r="P8023" s="28" t="str">
        <f>IF(E8023="","",INDEX(TableLookupWakeUpScore[],MATCH(E8023,TableLookupWakeUpScore[Wake Up],0),MATCH(P$1,TableLookupWakeUpScore[#Headers],0)))</f>
        <v/>
      </c>
      <c r="Q8023" s="30" t="str">
        <f t="shared" si="2008"/>
        <v/>
      </c>
      <c r="R8023" s="31" t="str">
        <f t="shared" si="2009"/>
        <v/>
      </c>
      <c r="S8023" s="34" t="str">
        <f>IF($C8023="","",INDEX(TableLookupSleepQuality[],MATCH($C8023,TableLookupSleepQuality[Sleep Quality Low],1),MATCH(S$1,TableLookupSleepQuality[#Headers],0)))</f>
        <v/>
      </c>
      <c r="T8023" s="35" t="str">
        <f>IF($C8023="","",INDEX(TableLookupSleepQuality[],MATCH($C8023,TableLookupSleepQuality[Sleep Quality Low],1),MATCH(T$1,TableLookupSleepQuality[#Headers],0)))</f>
        <v/>
      </c>
      <c r="X8023" s="36" t="str">
        <f t="shared" si="2010"/>
        <v/>
      </c>
      <c r="Y8023" s="40" t="str">
        <f t="shared" si="2014"/>
        <v/>
      </c>
      <c r="Z8023" s="13" t="str">
        <f t="shared" si="2014"/>
        <v/>
      </c>
      <c r="AA8023" s="13" t="str">
        <f t="shared" si="2014"/>
        <v/>
      </c>
      <c r="AB8023" s="13" t="str">
        <f t="shared" si="2014"/>
        <v/>
      </c>
      <c r="AC8023" s="13" t="str">
        <f t="shared" si="2014"/>
        <v/>
      </c>
      <c r="AD8023" s="13" t="str">
        <f t="shared" si="2014"/>
        <v/>
      </c>
    </row>
    <row r="8024" spans="7:30" x14ac:dyDescent="0.25">
      <c r="G8024" s="18" t="str">
        <f t="shared" si="2001"/>
        <v/>
      </c>
      <c r="H8024" s="22" t="str">
        <f t="shared" si="2002"/>
        <v/>
      </c>
      <c r="I8024" s="23" t="str">
        <f t="shared" si="2003"/>
        <v/>
      </c>
      <c r="J8024" s="22" t="str">
        <f t="shared" si="2004"/>
        <v/>
      </c>
      <c r="K8024" s="24" t="str">
        <f t="shared" si="2005"/>
        <v/>
      </c>
      <c r="L8024" s="42" t="str">
        <f t="shared" si="2011"/>
        <v/>
      </c>
      <c r="M8024" s="43" t="str">
        <f t="shared" si="2012"/>
        <v/>
      </c>
      <c r="N8024" s="26" t="str">
        <f t="shared" si="2006"/>
        <v/>
      </c>
      <c r="O8024" s="26" t="str">
        <f t="shared" si="2007"/>
        <v/>
      </c>
      <c r="P8024" s="28" t="str">
        <f>IF(E8024="","",INDEX(TableLookupWakeUpScore[],MATCH(E8024,TableLookupWakeUpScore[Wake Up],0),MATCH(P$1,TableLookupWakeUpScore[#Headers],0)))</f>
        <v/>
      </c>
      <c r="Q8024" s="30" t="str">
        <f t="shared" si="2008"/>
        <v/>
      </c>
      <c r="R8024" s="31" t="str">
        <f t="shared" si="2009"/>
        <v/>
      </c>
      <c r="S8024" s="34" t="str">
        <f>IF($C8024="","",INDEX(TableLookupSleepQuality[],MATCH($C8024,TableLookupSleepQuality[Sleep Quality Low],1),MATCH(S$1,TableLookupSleepQuality[#Headers],0)))</f>
        <v/>
      </c>
      <c r="T8024" s="35" t="str">
        <f>IF($C8024="","",INDEX(TableLookupSleepQuality[],MATCH($C8024,TableLookupSleepQuality[Sleep Quality Low],1),MATCH(T$1,TableLookupSleepQuality[#Headers],0)))</f>
        <v/>
      </c>
      <c r="X8024" s="36" t="str">
        <f t="shared" si="2010"/>
        <v/>
      </c>
      <c r="Y8024" s="40" t="str">
        <f t="shared" si="2014"/>
        <v/>
      </c>
      <c r="Z8024" s="13" t="str">
        <f t="shared" si="2014"/>
        <v/>
      </c>
      <c r="AA8024" s="13" t="str">
        <f t="shared" si="2014"/>
        <v/>
      </c>
      <c r="AB8024" s="13" t="str">
        <f t="shared" si="2014"/>
        <v/>
      </c>
      <c r="AC8024" s="13" t="str">
        <f t="shared" si="2014"/>
        <v/>
      </c>
      <c r="AD8024" s="13" t="str">
        <f t="shared" si="2014"/>
        <v/>
      </c>
    </row>
    <row r="8025" spans="7:30" x14ac:dyDescent="0.25">
      <c r="G8025" s="18" t="str">
        <f t="shared" si="2001"/>
        <v/>
      </c>
      <c r="H8025" s="22" t="str">
        <f t="shared" si="2002"/>
        <v/>
      </c>
      <c r="I8025" s="23" t="str">
        <f t="shared" si="2003"/>
        <v/>
      </c>
      <c r="J8025" s="22" t="str">
        <f t="shared" si="2004"/>
        <v/>
      </c>
      <c r="K8025" s="24" t="str">
        <f t="shared" si="2005"/>
        <v/>
      </c>
      <c r="L8025" s="42" t="str">
        <f t="shared" si="2011"/>
        <v/>
      </c>
      <c r="M8025" s="43" t="str">
        <f t="shared" si="2012"/>
        <v/>
      </c>
      <c r="N8025" s="26" t="str">
        <f t="shared" si="2006"/>
        <v/>
      </c>
      <c r="O8025" s="26" t="str">
        <f t="shared" si="2007"/>
        <v/>
      </c>
      <c r="P8025" s="28" t="str">
        <f>IF(E8025="","",INDEX(TableLookupWakeUpScore[],MATCH(E8025,TableLookupWakeUpScore[Wake Up],0),MATCH(P$1,TableLookupWakeUpScore[#Headers],0)))</f>
        <v/>
      </c>
      <c r="Q8025" s="30" t="str">
        <f t="shared" si="2008"/>
        <v/>
      </c>
      <c r="R8025" s="31" t="str">
        <f t="shared" si="2009"/>
        <v/>
      </c>
      <c r="S8025" s="34" t="str">
        <f>IF($C8025="","",INDEX(TableLookupSleepQuality[],MATCH($C8025,TableLookupSleepQuality[Sleep Quality Low],1),MATCH(S$1,TableLookupSleepQuality[#Headers],0)))</f>
        <v/>
      </c>
      <c r="T8025" s="35" t="str">
        <f>IF($C8025="","",INDEX(TableLookupSleepQuality[],MATCH($C8025,TableLookupSleepQuality[Sleep Quality Low],1),MATCH(T$1,TableLookupSleepQuality[#Headers],0)))</f>
        <v/>
      </c>
      <c r="X8025" s="36" t="str">
        <f t="shared" si="2010"/>
        <v/>
      </c>
      <c r="Y8025" s="40" t="str">
        <f t="shared" si="2014"/>
        <v/>
      </c>
      <c r="Z8025" s="13" t="str">
        <f t="shared" si="2014"/>
        <v/>
      </c>
      <c r="AA8025" s="13" t="str">
        <f t="shared" si="2014"/>
        <v/>
      </c>
      <c r="AB8025" s="13" t="str">
        <f t="shared" si="2014"/>
        <v/>
      </c>
      <c r="AC8025" s="13" t="str">
        <f t="shared" si="2014"/>
        <v/>
      </c>
      <c r="AD8025" s="13" t="str">
        <f t="shared" si="2014"/>
        <v/>
      </c>
    </row>
    <row r="8026" spans="7:30" x14ac:dyDescent="0.25">
      <c r="G8026" s="18" t="str">
        <f t="shared" si="2001"/>
        <v/>
      </c>
      <c r="H8026" s="22" t="str">
        <f t="shared" si="2002"/>
        <v/>
      </c>
      <c r="I8026" s="23" t="str">
        <f t="shared" si="2003"/>
        <v/>
      </c>
      <c r="J8026" s="22" t="str">
        <f t="shared" si="2004"/>
        <v/>
      </c>
      <c r="K8026" s="24" t="str">
        <f t="shared" si="2005"/>
        <v/>
      </c>
      <c r="L8026" s="42" t="str">
        <f t="shared" si="2011"/>
        <v/>
      </c>
      <c r="M8026" s="43" t="str">
        <f t="shared" si="2012"/>
        <v/>
      </c>
      <c r="N8026" s="26" t="str">
        <f t="shared" si="2006"/>
        <v/>
      </c>
      <c r="O8026" s="26" t="str">
        <f t="shared" si="2007"/>
        <v/>
      </c>
      <c r="P8026" s="28" t="str">
        <f>IF(E8026="","",INDEX(TableLookupWakeUpScore[],MATCH(E8026,TableLookupWakeUpScore[Wake Up],0),MATCH(P$1,TableLookupWakeUpScore[#Headers],0)))</f>
        <v/>
      </c>
      <c r="Q8026" s="30" t="str">
        <f t="shared" si="2008"/>
        <v/>
      </c>
      <c r="R8026" s="31" t="str">
        <f t="shared" si="2009"/>
        <v/>
      </c>
      <c r="S8026" s="34" t="str">
        <f>IF($C8026="","",INDEX(TableLookupSleepQuality[],MATCH($C8026,TableLookupSleepQuality[Sleep Quality Low],1),MATCH(S$1,TableLookupSleepQuality[#Headers],0)))</f>
        <v/>
      </c>
      <c r="T8026" s="35" t="str">
        <f>IF($C8026="","",INDEX(TableLookupSleepQuality[],MATCH($C8026,TableLookupSleepQuality[Sleep Quality Low],1),MATCH(T$1,TableLookupSleepQuality[#Headers],0)))</f>
        <v/>
      </c>
      <c r="X8026" s="36" t="str">
        <f t="shared" si="2010"/>
        <v/>
      </c>
      <c r="Y8026" s="40" t="str">
        <f t="shared" si="2014"/>
        <v/>
      </c>
      <c r="Z8026" s="13" t="str">
        <f t="shared" si="2014"/>
        <v/>
      </c>
      <c r="AA8026" s="13" t="str">
        <f t="shared" si="2014"/>
        <v/>
      </c>
      <c r="AB8026" s="13" t="str">
        <f t="shared" si="2014"/>
        <v/>
      </c>
      <c r="AC8026" s="13" t="str">
        <f t="shared" si="2014"/>
        <v/>
      </c>
      <c r="AD8026" s="13" t="str">
        <f t="shared" si="2014"/>
        <v/>
      </c>
    </row>
    <row r="8027" spans="7:30" x14ac:dyDescent="0.25">
      <c r="G8027" s="18" t="str">
        <f t="shared" si="2001"/>
        <v/>
      </c>
      <c r="H8027" s="22" t="str">
        <f t="shared" si="2002"/>
        <v/>
      </c>
      <c r="I8027" s="23" t="str">
        <f t="shared" si="2003"/>
        <v/>
      </c>
      <c r="J8027" s="22" t="str">
        <f t="shared" si="2004"/>
        <v/>
      </c>
      <c r="K8027" s="24" t="str">
        <f t="shared" si="2005"/>
        <v/>
      </c>
      <c r="L8027" s="42" t="str">
        <f t="shared" si="2011"/>
        <v/>
      </c>
      <c r="M8027" s="43" t="str">
        <f t="shared" si="2012"/>
        <v/>
      </c>
      <c r="N8027" s="26" t="str">
        <f t="shared" si="2006"/>
        <v/>
      </c>
      <c r="O8027" s="26" t="str">
        <f t="shared" si="2007"/>
        <v/>
      </c>
      <c r="P8027" s="28" t="str">
        <f>IF(E8027="","",INDEX(TableLookupWakeUpScore[],MATCH(E8027,TableLookupWakeUpScore[Wake Up],0),MATCH(P$1,TableLookupWakeUpScore[#Headers],0)))</f>
        <v/>
      </c>
      <c r="Q8027" s="30" t="str">
        <f t="shared" si="2008"/>
        <v/>
      </c>
      <c r="R8027" s="31" t="str">
        <f t="shared" si="2009"/>
        <v/>
      </c>
      <c r="S8027" s="34" t="str">
        <f>IF($C8027="","",INDEX(TableLookupSleepQuality[],MATCH($C8027,TableLookupSleepQuality[Sleep Quality Low],1),MATCH(S$1,TableLookupSleepQuality[#Headers],0)))</f>
        <v/>
      </c>
      <c r="T8027" s="35" t="str">
        <f>IF($C8027="","",INDEX(TableLookupSleepQuality[],MATCH($C8027,TableLookupSleepQuality[Sleep Quality Low],1),MATCH(T$1,TableLookupSleepQuality[#Headers],0)))</f>
        <v/>
      </c>
      <c r="X8027" s="36" t="str">
        <f t="shared" si="2010"/>
        <v/>
      </c>
      <c r="Y8027" s="40" t="str">
        <f t="shared" si="2014"/>
        <v/>
      </c>
      <c r="Z8027" s="13" t="str">
        <f t="shared" si="2014"/>
        <v/>
      </c>
      <c r="AA8027" s="13" t="str">
        <f t="shared" si="2014"/>
        <v/>
      </c>
      <c r="AB8027" s="13" t="str">
        <f t="shared" si="2014"/>
        <v/>
      </c>
      <c r="AC8027" s="13" t="str">
        <f t="shared" si="2014"/>
        <v/>
      </c>
      <c r="AD8027" s="13" t="str">
        <f t="shared" si="2014"/>
        <v/>
      </c>
    </row>
    <row r="8028" spans="7:30" x14ac:dyDescent="0.25">
      <c r="G8028" s="18" t="str">
        <f t="shared" si="2001"/>
        <v/>
      </c>
      <c r="H8028" s="22" t="str">
        <f t="shared" si="2002"/>
        <v/>
      </c>
      <c r="I8028" s="23" t="str">
        <f t="shared" si="2003"/>
        <v/>
      </c>
      <c r="J8028" s="22" t="str">
        <f t="shared" si="2004"/>
        <v/>
      </c>
      <c r="K8028" s="24" t="str">
        <f t="shared" si="2005"/>
        <v/>
      </c>
      <c r="L8028" s="42" t="str">
        <f t="shared" si="2011"/>
        <v/>
      </c>
      <c r="M8028" s="43" t="str">
        <f t="shared" si="2012"/>
        <v/>
      </c>
      <c r="N8028" s="26" t="str">
        <f t="shared" si="2006"/>
        <v/>
      </c>
      <c r="O8028" s="26" t="str">
        <f t="shared" si="2007"/>
        <v/>
      </c>
      <c r="P8028" s="28" t="str">
        <f>IF(E8028="","",INDEX(TableLookupWakeUpScore[],MATCH(E8028,TableLookupWakeUpScore[Wake Up],0),MATCH(P$1,TableLookupWakeUpScore[#Headers],0)))</f>
        <v/>
      </c>
      <c r="Q8028" s="30" t="str">
        <f t="shared" si="2008"/>
        <v/>
      </c>
      <c r="R8028" s="31" t="str">
        <f t="shared" si="2009"/>
        <v/>
      </c>
      <c r="S8028" s="34" t="str">
        <f>IF($C8028="","",INDEX(TableLookupSleepQuality[],MATCH($C8028,TableLookupSleepQuality[Sleep Quality Low],1),MATCH(S$1,TableLookupSleepQuality[#Headers],0)))</f>
        <v/>
      </c>
      <c r="T8028" s="35" t="str">
        <f>IF($C8028="","",INDEX(TableLookupSleepQuality[],MATCH($C8028,TableLookupSleepQuality[Sleep Quality Low],1),MATCH(T$1,TableLookupSleepQuality[#Headers],0)))</f>
        <v/>
      </c>
      <c r="X8028" s="36" t="str">
        <f t="shared" si="2010"/>
        <v/>
      </c>
      <c r="Y8028" s="40" t="str">
        <f t="shared" si="2014"/>
        <v/>
      </c>
      <c r="Z8028" s="13" t="str">
        <f t="shared" si="2014"/>
        <v/>
      </c>
      <c r="AA8028" s="13" t="str">
        <f t="shared" si="2014"/>
        <v/>
      </c>
      <c r="AB8028" s="13" t="str">
        <f t="shared" si="2014"/>
        <v/>
      </c>
      <c r="AC8028" s="13" t="str">
        <f t="shared" si="2014"/>
        <v/>
      </c>
      <c r="AD8028" s="13" t="str">
        <f t="shared" si="2014"/>
        <v/>
      </c>
    </row>
    <row r="8029" spans="7:30" x14ac:dyDescent="0.25">
      <c r="G8029" s="18" t="str">
        <f t="shared" si="2001"/>
        <v/>
      </c>
      <c r="H8029" s="22" t="str">
        <f t="shared" si="2002"/>
        <v/>
      </c>
      <c r="I8029" s="23" t="str">
        <f t="shared" si="2003"/>
        <v/>
      </c>
      <c r="J8029" s="22" t="str">
        <f t="shared" si="2004"/>
        <v/>
      </c>
      <c r="K8029" s="24" t="str">
        <f t="shared" si="2005"/>
        <v/>
      </c>
      <c r="L8029" s="42" t="str">
        <f t="shared" si="2011"/>
        <v/>
      </c>
      <c r="M8029" s="43" t="str">
        <f t="shared" si="2012"/>
        <v/>
      </c>
      <c r="N8029" s="26" t="str">
        <f t="shared" si="2006"/>
        <v/>
      </c>
      <c r="O8029" s="26" t="str">
        <f t="shared" si="2007"/>
        <v/>
      </c>
      <c r="P8029" s="28" t="str">
        <f>IF(E8029="","",INDEX(TableLookupWakeUpScore[],MATCH(E8029,TableLookupWakeUpScore[Wake Up],0),MATCH(P$1,TableLookupWakeUpScore[#Headers],0)))</f>
        <v/>
      </c>
      <c r="Q8029" s="30" t="str">
        <f t="shared" si="2008"/>
        <v/>
      </c>
      <c r="R8029" s="31" t="str">
        <f t="shared" si="2009"/>
        <v/>
      </c>
      <c r="S8029" s="34" t="str">
        <f>IF($C8029="","",INDEX(TableLookupSleepQuality[],MATCH($C8029,TableLookupSleepQuality[Sleep Quality Low],1),MATCH(S$1,TableLookupSleepQuality[#Headers],0)))</f>
        <v/>
      </c>
      <c r="T8029" s="35" t="str">
        <f>IF($C8029="","",INDEX(TableLookupSleepQuality[],MATCH($C8029,TableLookupSleepQuality[Sleep Quality Low],1),MATCH(T$1,TableLookupSleepQuality[#Headers],0)))</f>
        <v/>
      </c>
      <c r="X8029" s="36" t="str">
        <f t="shared" si="2010"/>
        <v/>
      </c>
      <c r="Y8029" s="40" t="str">
        <f t="shared" si="2014"/>
        <v/>
      </c>
      <c r="Z8029" s="13" t="str">
        <f t="shared" si="2014"/>
        <v/>
      </c>
      <c r="AA8029" s="13" t="str">
        <f t="shared" si="2014"/>
        <v/>
      </c>
      <c r="AB8029" s="13" t="str">
        <f t="shared" si="2014"/>
        <v/>
      </c>
      <c r="AC8029" s="13" t="str">
        <f t="shared" si="2014"/>
        <v/>
      </c>
      <c r="AD8029" s="13" t="str">
        <f t="shared" si="2014"/>
        <v/>
      </c>
    </row>
    <row r="8030" spans="7:30" x14ac:dyDescent="0.25">
      <c r="G8030" s="18" t="str">
        <f t="shared" si="2001"/>
        <v/>
      </c>
      <c r="H8030" s="22" t="str">
        <f t="shared" si="2002"/>
        <v/>
      </c>
      <c r="I8030" s="23" t="str">
        <f t="shared" si="2003"/>
        <v/>
      </c>
      <c r="J8030" s="22" t="str">
        <f t="shared" si="2004"/>
        <v/>
      </c>
      <c r="K8030" s="24" t="str">
        <f t="shared" si="2005"/>
        <v/>
      </c>
      <c r="L8030" s="42" t="str">
        <f t="shared" si="2011"/>
        <v/>
      </c>
      <c r="M8030" s="43" t="str">
        <f t="shared" si="2012"/>
        <v/>
      </c>
      <c r="N8030" s="26" t="str">
        <f t="shared" si="2006"/>
        <v/>
      </c>
      <c r="O8030" s="26" t="str">
        <f t="shared" si="2007"/>
        <v/>
      </c>
      <c r="P8030" s="28" t="str">
        <f>IF(E8030="","",INDEX(TableLookupWakeUpScore[],MATCH(E8030,TableLookupWakeUpScore[Wake Up],0),MATCH(P$1,TableLookupWakeUpScore[#Headers],0)))</f>
        <v/>
      </c>
      <c r="Q8030" s="30" t="str">
        <f t="shared" si="2008"/>
        <v/>
      </c>
      <c r="R8030" s="31" t="str">
        <f t="shared" si="2009"/>
        <v/>
      </c>
      <c r="S8030" s="34" t="str">
        <f>IF($C8030="","",INDEX(TableLookupSleepQuality[],MATCH($C8030,TableLookupSleepQuality[Sleep Quality Low],1),MATCH(S$1,TableLookupSleepQuality[#Headers],0)))</f>
        <v/>
      </c>
      <c r="T8030" s="35" t="str">
        <f>IF($C8030="","",INDEX(TableLookupSleepQuality[],MATCH($C8030,TableLookupSleepQuality[Sleep Quality Low],1),MATCH(T$1,TableLookupSleepQuality[#Headers],0)))</f>
        <v/>
      </c>
      <c r="X8030" s="36" t="str">
        <f t="shared" si="2010"/>
        <v/>
      </c>
      <c r="Y8030" s="40" t="str">
        <f t="shared" si="2014"/>
        <v/>
      </c>
      <c r="Z8030" s="13" t="str">
        <f t="shared" si="2014"/>
        <v/>
      </c>
      <c r="AA8030" s="13" t="str">
        <f t="shared" si="2014"/>
        <v/>
      </c>
      <c r="AB8030" s="13" t="str">
        <f t="shared" si="2014"/>
        <v/>
      </c>
      <c r="AC8030" s="13" t="str">
        <f t="shared" si="2014"/>
        <v/>
      </c>
      <c r="AD8030" s="13" t="str">
        <f t="shared" si="2014"/>
        <v/>
      </c>
    </row>
    <row r="8031" spans="7:30" x14ac:dyDescent="0.25">
      <c r="G8031" s="18" t="str">
        <f t="shared" si="2001"/>
        <v/>
      </c>
      <c r="H8031" s="22" t="str">
        <f t="shared" si="2002"/>
        <v/>
      </c>
      <c r="I8031" s="23" t="str">
        <f t="shared" si="2003"/>
        <v/>
      </c>
      <c r="J8031" s="22" t="str">
        <f t="shared" si="2004"/>
        <v/>
      </c>
      <c r="K8031" s="24" t="str">
        <f t="shared" si="2005"/>
        <v/>
      </c>
      <c r="L8031" s="42" t="str">
        <f t="shared" si="2011"/>
        <v/>
      </c>
      <c r="M8031" s="43" t="str">
        <f t="shared" si="2012"/>
        <v/>
      </c>
      <c r="N8031" s="26" t="str">
        <f t="shared" si="2006"/>
        <v/>
      </c>
      <c r="O8031" s="26" t="str">
        <f t="shared" si="2007"/>
        <v/>
      </c>
      <c r="P8031" s="28" t="str">
        <f>IF(E8031="","",INDEX(TableLookupWakeUpScore[],MATCH(E8031,TableLookupWakeUpScore[Wake Up],0),MATCH(P$1,TableLookupWakeUpScore[#Headers],0)))</f>
        <v/>
      </c>
      <c r="Q8031" s="30" t="str">
        <f t="shared" si="2008"/>
        <v/>
      </c>
      <c r="R8031" s="31" t="str">
        <f t="shared" si="2009"/>
        <v/>
      </c>
      <c r="S8031" s="34" t="str">
        <f>IF($C8031="","",INDEX(TableLookupSleepQuality[],MATCH($C8031,TableLookupSleepQuality[Sleep Quality Low],1),MATCH(S$1,TableLookupSleepQuality[#Headers],0)))</f>
        <v/>
      </c>
      <c r="T8031" s="35" t="str">
        <f>IF($C8031="","",INDEX(TableLookupSleepQuality[],MATCH($C8031,TableLookupSleepQuality[Sleep Quality Low],1),MATCH(T$1,TableLookupSleepQuality[#Headers],0)))</f>
        <v/>
      </c>
      <c r="X8031" s="36" t="str">
        <f t="shared" si="2010"/>
        <v/>
      </c>
      <c r="Y8031" s="40" t="str">
        <f t="shared" si="2014"/>
        <v/>
      </c>
      <c r="Z8031" s="13" t="str">
        <f t="shared" si="2014"/>
        <v/>
      </c>
      <c r="AA8031" s="13" t="str">
        <f t="shared" si="2014"/>
        <v/>
      </c>
      <c r="AB8031" s="13" t="str">
        <f t="shared" si="2014"/>
        <v/>
      </c>
      <c r="AC8031" s="13" t="str">
        <f t="shared" si="2014"/>
        <v/>
      </c>
      <c r="AD8031" s="13" t="str">
        <f t="shared" si="2014"/>
        <v/>
      </c>
    </row>
    <row r="8032" spans="7:30" x14ac:dyDescent="0.25">
      <c r="G8032" s="18" t="str">
        <f t="shared" si="2001"/>
        <v/>
      </c>
      <c r="H8032" s="22" t="str">
        <f t="shared" si="2002"/>
        <v/>
      </c>
      <c r="I8032" s="23" t="str">
        <f t="shared" si="2003"/>
        <v/>
      </c>
      <c r="J8032" s="22" t="str">
        <f t="shared" si="2004"/>
        <v/>
      </c>
      <c r="K8032" s="24" t="str">
        <f t="shared" si="2005"/>
        <v/>
      </c>
      <c r="L8032" s="42" t="str">
        <f t="shared" si="2011"/>
        <v/>
      </c>
      <c r="M8032" s="43" t="str">
        <f t="shared" si="2012"/>
        <v/>
      </c>
      <c r="N8032" s="26" t="str">
        <f t="shared" si="2006"/>
        <v/>
      </c>
      <c r="O8032" s="26" t="str">
        <f t="shared" si="2007"/>
        <v/>
      </c>
      <c r="P8032" s="28" t="str">
        <f>IF(E8032="","",INDEX(TableLookupWakeUpScore[],MATCH(E8032,TableLookupWakeUpScore[Wake Up],0),MATCH(P$1,TableLookupWakeUpScore[#Headers],0)))</f>
        <v/>
      </c>
      <c r="Q8032" s="30" t="str">
        <f t="shared" si="2008"/>
        <v/>
      </c>
      <c r="R8032" s="31" t="str">
        <f t="shared" si="2009"/>
        <v/>
      </c>
      <c r="S8032" s="34" t="str">
        <f>IF($C8032="","",INDEX(TableLookupSleepQuality[],MATCH($C8032,TableLookupSleepQuality[Sleep Quality Low],1),MATCH(S$1,TableLookupSleepQuality[#Headers],0)))</f>
        <v/>
      </c>
      <c r="T8032" s="35" t="str">
        <f>IF($C8032="","",INDEX(TableLookupSleepQuality[],MATCH($C8032,TableLookupSleepQuality[Sleep Quality Low],1),MATCH(T$1,TableLookupSleepQuality[#Headers],0)))</f>
        <v/>
      </c>
      <c r="X8032" s="36" t="str">
        <f t="shared" si="2010"/>
        <v/>
      </c>
      <c r="Y8032" s="40" t="str">
        <f t="shared" si="2014"/>
        <v/>
      </c>
      <c r="Z8032" s="13" t="str">
        <f t="shared" si="2014"/>
        <v/>
      </c>
      <c r="AA8032" s="13" t="str">
        <f t="shared" si="2014"/>
        <v/>
      </c>
      <c r="AB8032" s="13" t="str">
        <f t="shared" si="2014"/>
        <v/>
      </c>
      <c r="AC8032" s="13" t="str">
        <f t="shared" si="2014"/>
        <v/>
      </c>
      <c r="AD8032" s="13" t="str">
        <f t="shared" si="2014"/>
        <v/>
      </c>
    </row>
    <row r="8033" spans="7:30" x14ac:dyDescent="0.25">
      <c r="G8033" s="18" t="str">
        <f t="shared" si="2001"/>
        <v/>
      </c>
      <c r="H8033" s="22" t="str">
        <f t="shared" si="2002"/>
        <v/>
      </c>
      <c r="I8033" s="23" t="str">
        <f t="shared" si="2003"/>
        <v/>
      </c>
      <c r="J8033" s="22" t="str">
        <f t="shared" si="2004"/>
        <v/>
      </c>
      <c r="K8033" s="24" t="str">
        <f t="shared" si="2005"/>
        <v/>
      </c>
      <c r="L8033" s="42" t="str">
        <f t="shared" si="2011"/>
        <v/>
      </c>
      <c r="M8033" s="43" t="str">
        <f t="shared" si="2012"/>
        <v/>
      </c>
      <c r="N8033" s="26" t="str">
        <f t="shared" si="2006"/>
        <v/>
      </c>
      <c r="O8033" s="26" t="str">
        <f t="shared" si="2007"/>
        <v/>
      </c>
      <c r="P8033" s="28" t="str">
        <f>IF(E8033="","",INDEX(TableLookupWakeUpScore[],MATCH(E8033,TableLookupWakeUpScore[Wake Up],0),MATCH(P$1,TableLookupWakeUpScore[#Headers],0)))</f>
        <v/>
      </c>
      <c r="Q8033" s="30" t="str">
        <f t="shared" si="2008"/>
        <v/>
      </c>
      <c r="R8033" s="31" t="str">
        <f t="shared" si="2009"/>
        <v/>
      </c>
      <c r="S8033" s="34" t="str">
        <f>IF($C8033="","",INDEX(TableLookupSleepQuality[],MATCH($C8033,TableLookupSleepQuality[Sleep Quality Low],1),MATCH(S$1,TableLookupSleepQuality[#Headers],0)))</f>
        <v/>
      </c>
      <c r="T8033" s="35" t="str">
        <f>IF($C8033="","",INDEX(TableLookupSleepQuality[],MATCH($C8033,TableLookupSleepQuality[Sleep Quality Low],1),MATCH(T$1,TableLookupSleepQuality[#Headers],0)))</f>
        <v/>
      </c>
      <c r="X8033" s="36" t="str">
        <f t="shared" si="2010"/>
        <v/>
      </c>
      <c r="Y8033" s="40" t="str">
        <f t="shared" si="2014"/>
        <v/>
      </c>
      <c r="Z8033" s="13" t="str">
        <f t="shared" si="2014"/>
        <v/>
      </c>
      <c r="AA8033" s="13" t="str">
        <f t="shared" si="2014"/>
        <v/>
      </c>
      <c r="AB8033" s="13" t="str">
        <f t="shared" si="2014"/>
        <v/>
      </c>
      <c r="AC8033" s="13" t="str">
        <f t="shared" si="2014"/>
        <v/>
      </c>
      <c r="AD8033" s="13" t="str">
        <f t="shared" si="2014"/>
        <v/>
      </c>
    </row>
    <row r="8034" spans="7:30" x14ac:dyDescent="0.25">
      <c r="G8034" s="18" t="str">
        <f t="shared" si="2001"/>
        <v/>
      </c>
      <c r="H8034" s="22" t="str">
        <f t="shared" si="2002"/>
        <v/>
      </c>
      <c r="I8034" s="23" t="str">
        <f t="shared" si="2003"/>
        <v/>
      </c>
      <c r="J8034" s="22" t="str">
        <f t="shared" si="2004"/>
        <v/>
      </c>
      <c r="K8034" s="24" t="str">
        <f t="shared" si="2005"/>
        <v/>
      </c>
      <c r="L8034" s="42" t="str">
        <f t="shared" si="2011"/>
        <v/>
      </c>
      <c r="M8034" s="43" t="str">
        <f t="shared" si="2012"/>
        <v/>
      </c>
      <c r="N8034" s="26" t="str">
        <f t="shared" si="2006"/>
        <v/>
      </c>
      <c r="O8034" s="26" t="str">
        <f t="shared" si="2007"/>
        <v/>
      </c>
      <c r="P8034" s="28" t="str">
        <f>IF(E8034="","",INDEX(TableLookupWakeUpScore[],MATCH(E8034,TableLookupWakeUpScore[Wake Up],0),MATCH(P$1,TableLookupWakeUpScore[#Headers],0)))</f>
        <v/>
      </c>
      <c r="Q8034" s="30" t="str">
        <f t="shared" si="2008"/>
        <v/>
      </c>
      <c r="R8034" s="31" t="str">
        <f t="shared" si="2009"/>
        <v/>
      </c>
      <c r="S8034" s="34" t="str">
        <f>IF($C8034="","",INDEX(TableLookupSleepQuality[],MATCH($C8034,TableLookupSleepQuality[Sleep Quality Low],1),MATCH(S$1,TableLookupSleepQuality[#Headers],0)))</f>
        <v/>
      </c>
      <c r="T8034" s="35" t="str">
        <f>IF($C8034="","",INDEX(TableLookupSleepQuality[],MATCH($C8034,TableLookupSleepQuality[Sleep Quality Low],1),MATCH(T$1,TableLookupSleepQuality[#Headers],0)))</f>
        <v/>
      </c>
      <c r="X8034" s="36" t="str">
        <f t="shared" si="2010"/>
        <v/>
      </c>
      <c r="Y8034" s="40" t="str">
        <f t="shared" si="2014"/>
        <v/>
      </c>
      <c r="Z8034" s="13" t="str">
        <f t="shared" si="2014"/>
        <v/>
      </c>
      <c r="AA8034" s="13" t="str">
        <f t="shared" si="2014"/>
        <v/>
      </c>
      <c r="AB8034" s="13" t="str">
        <f t="shared" si="2014"/>
        <v/>
      </c>
      <c r="AC8034" s="13" t="str">
        <f t="shared" si="2014"/>
        <v/>
      </c>
      <c r="AD8034" s="13" t="str">
        <f t="shared" si="2014"/>
        <v/>
      </c>
    </row>
    <row r="8035" spans="7:30" x14ac:dyDescent="0.25">
      <c r="G8035" s="18" t="str">
        <f t="shared" si="2001"/>
        <v/>
      </c>
      <c r="H8035" s="22" t="str">
        <f t="shared" si="2002"/>
        <v/>
      </c>
      <c r="I8035" s="23" t="str">
        <f t="shared" si="2003"/>
        <v/>
      </c>
      <c r="J8035" s="22" t="str">
        <f t="shared" si="2004"/>
        <v/>
      </c>
      <c r="K8035" s="24" t="str">
        <f t="shared" si="2005"/>
        <v/>
      </c>
      <c r="L8035" s="42" t="str">
        <f t="shared" si="2011"/>
        <v/>
      </c>
      <c r="M8035" s="43" t="str">
        <f t="shared" si="2012"/>
        <v/>
      </c>
      <c r="N8035" s="26" t="str">
        <f t="shared" si="2006"/>
        <v/>
      </c>
      <c r="O8035" s="26" t="str">
        <f t="shared" si="2007"/>
        <v/>
      </c>
      <c r="P8035" s="28" t="str">
        <f>IF(E8035="","",INDEX(TableLookupWakeUpScore[],MATCH(E8035,TableLookupWakeUpScore[Wake Up],0),MATCH(P$1,TableLookupWakeUpScore[#Headers],0)))</f>
        <v/>
      </c>
      <c r="Q8035" s="30" t="str">
        <f t="shared" si="2008"/>
        <v/>
      </c>
      <c r="R8035" s="31" t="str">
        <f t="shared" si="2009"/>
        <v/>
      </c>
      <c r="S8035" s="34" t="str">
        <f>IF($C8035="","",INDEX(TableLookupSleepQuality[],MATCH($C8035,TableLookupSleepQuality[Sleep Quality Low],1),MATCH(S$1,TableLookupSleepQuality[#Headers],0)))</f>
        <v/>
      </c>
      <c r="T8035" s="35" t="str">
        <f>IF($C8035="","",INDEX(TableLookupSleepQuality[],MATCH($C8035,TableLookupSleepQuality[Sleep Quality Low],1),MATCH(T$1,TableLookupSleepQuality[#Headers],0)))</f>
        <v/>
      </c>
      <c r="X8035" s="36" t="str">
        <f t="shared" si="2010"/>
        <v/>
      </c>
      <c r="Y8035" s="40" t="str">
        <f t="shared" ref="Y8035:AD8050" si="2015">IF(OR($X8035="NO",$X8035=""),"",IF(COUNTIF($F8035,"*" &amp; Y$1 &amp; "*"),"YES","NO"))</f>
        <v/>
      </c>
      <c r="Z8035" s="13" t="str">
        <f t="shared" si="2015"/>
        <v/>
      </c>
      <c r="AA8035" s="13" t="str">
        <f t="shared" si="2015"/>
        <v/>
      </c>
      <c r="AB8035" s="13" t="str">
        <f t="shared" si="2015"/>
        <v/>
      </c>
      <c r="AC8035" s="13" t="str">
        <f t="shared" si="2015"/>
        <v/>
      </c>
      <c r="AD8035" s="13" t="str">
        <f t="shared" si="2015"/>
        <v/>
      </c>
    </row>
    <row r="8036" spans="7:30" x14ac:dyDescent="0.25">
      <c r="G8036" s="18" t="str">
        <f t="shared" si="2001"/>
        <v/>
      </c>
      <c r="H8036" s="22" t="str">
        <f t="shared" si="2002"/>
        <v/>
      </c>
      <c r="I8036" s="23" t="str">
        <f t="shared" si="2003"/>
        <v/>
      </c>
      <c r="J8036" s="22" t="str">
        <f t="shared" si="2004"/>
        <v/>
      </c>
      <c r="K8036" s="24" t="str">
        <f t="shared" si="2005"/>
        <v/>
      </c>
      <c r="L8036" s="42" t="str">
        <f t="shared" si="2011"/>
        <v/>
      </c>
      <c r="M8036" s="43" t="str">
        <f t="shared" si="2012"/>
        <v/>
      </c>
      <c r="N8036" s="26" t="str">
        <f t="shared" si="2006"/>
        <v/>
      </c>
      <c r="O8036" s="26" t="str">
        <f t="shared" si="2007"/>
        <v/>
      </c>
      <c r="P8036" s="28" t="str">
        <f>IF(E8036="","",INDEX(TableLookupWakeUpScore[],MATCH(E8036,TableLookupWakeUpScore[Wake Up],0),MATCH(P$1,TableLookupWakeUpScore[#Headers],0)))</f>
        <v/>
      </c>
      <c r="Q8036" s="30" t="str">
        <f t="shared" si="2008"/>
        <v/>
      </c>
      <c r="R8036" s="31" t="str">
        <f t="shared" si="2009"/>
        <v/>
      </c>
      <c r="S8036" s="34" t="str">
        <f>IF($C8036="","",INDEX(TableLookupSleepQuality[],MATCH($C8036,TableLookupSleepQuality[Sleep Quality Low],1),MATCH(S$1,TableLookupSleepQuality[#Headers],0)))</f>
        <v/>
      </c>
      <c r="T8036" s="35" t="str">
        <f>IF($C8036="","",INDEX(TableLookupSleepQuality[],MATCH($C8036,TableLookupSleepQuality[Sleep Quality Low],1),MATCH(T$1,TableLookupSleepQuality[#Headers],0)))</f>
        <v/>
      </c>
      <c r="X8036" s="36" t="str">
        <f t="shared" si="2010"/>
        <v/>
      </c>
      <c r="Y8036" s="40" t="str">
        <f t="shared" si="2015"/>
        <v/>
      </c>
      <c r="Z8036" s="13" t="str">
        <f t="shared" si="2015"/>
        <v/>
      </c>
      <c r="AA8036" s="13" t="str">
        <f t="shared" si="2015"/>
        <v/>
      </c>
      <c r="AB8036" s="13" t="str">
        <f t="shared" si="2015"/>
        <v/>
      </c>
      <c r="AC8036" s="13" t="str">
        <f t="shared" si="2015"/>
        <v/>
      </c>
      <c r="AD8036" s="13" t="str">
        <f t="shared" si="2015"/>
        <v/>
      </c>
    </row>
    <row r="8037" spans="7:30" x14ac:dyDescent="0.25">
      <c r="G8037" s="18" t="str">
        <f t="shared" si="2001"/>
        <v/>
      </c>
      <c r="H8037" s="22" t="str">
        <f t="shared" si="2002"/>
        <v/>
      </c>
      <c r="I8037" s="23" t="str">
        <f t="shared" si="2003"/>
        <v/>
      </c>
      <c r="J8037" s="22" t="str">
        <f t="shared" si="2004"/>
        <v/>
      </c>
      <c r="K8037" s="24" t="str">
        <f t="shared" si="2005"/>
        <v/>
      </c>
      <c r="L8037" s="42" t="str">
        <f t="shared" si="2011"/>
        <v/>
      </c>
      <c r="M8037" s="43" t="str">
        <f t="shared" si="2012"/>
        <v/>
      </c>
      <c r="N8037" s="26" t="str">
        <f t="shared" si="2006"/>
        <v/>
      </c>
      <c r="O8037" s="26" t="str">
        <f t="shared" si="2007"/>
        <v/>
      </c>
      <c r="P8037" s="28" t="str">
        <f>IF(E8037="","",INDEX(TableLookupWakeUpScore[],MATCH(E8037,TableLookupWakeUpScore[Wake Up],0),MATCH(P$1,TableLookupWakeUpScore[#Headers],0)))</f>
        <v/>
      </c>
      <c r="Q8037" s="30" t="str">
        <f t="shared" si="2008"/>
        <v/>
      </c>
      <c r="R8037" s="31" t="str">
        <f t="shared" si="2009"/>
        <v/>
      </c>
      <c r="S8037" s="34" t="str">
        <f>IF($C8037="","",INDEX(TableLookupSleepQuality[],MATCH($C8037,TableLookupSleepQuality[Sleep Quality Low],1),MATCH(S$1,TableLookupSleepQuality[#Headers],0)))</f>
        <v/>
      </c>
      <c r="T8037" s="35" t="str">
        <f>IF($C8037="","",INDEX(TableLookupSleepQuality[],MATCH($C8037,TableLookupSleepQuality[Sleep Quality Low],1),MATCH(T$1,TableLookupSleepQuality[#Headers],0)))</f>
        <v/>
      </c>
      <c r="X8037" s="36" t="str">
        <f t="shared" si="2010"/>
        <v/>
      </c>
      <c r="Y8037" s="40" t="str">
        <f t="shared" si="2015"/>
        <v/>
      </c>
      <c r="Z8037" s="13" t="str">
        <f t="shared" si="2015"/>
        <v/>
      </c>
      <c r="AA8037" s="13" t="str">
        <f t="shared" si="2015"/>
        <v/>
      </c>
      <c r="AB8037" s="13" t="str">
        <f t="shared" si="2015"/>
        <v/>
      </c>
      <c r="AC8037" s="13" t="str">
        <f t="shared" si="2015"/>
        <v/>
      </c>
      <c r="AD8037" s="13" t="str">
        <f t="shared" si="2015"/>
        <v/>
      </c>
    </row>
    <row r="8038" spans="7:30" x14ac:dyDescent="0.25">
      <c r="G8038" s="18" t="str">
        <f t="shared" si="2001"/>
        <v/>
      </c>
      <c r="H8038" s="22" t="str">
        <f t="shared" si="2002"/>
        <v/>
      </c>
      <c r="I8038" s="23" t="str">
        <f t="shared" si="2003"/>
        <v/>
      </c>
      <c r="J8038" s="22" t="str">
        <f t="shared" si="2004"/>
        <v/>
      </c>
      <c r="K8038" s="24" t="str">
        <f t="shared" si="2005"/>
        <v/>
      </c>
      <c r="L8038" s="42" t="str">
        <f t="shared" si="2011"/>
        <v/>
      </c>
      <c r="M8038" s="43" t="str">
        <f t="shared" si="2012"/>
        <v/>
      </c>
      <c r="N8038" s="26" t="str">
        <f t="shared" si="2006"/>
        <v/>
      </c>
      <c r="O8038" s="26" t="str">
        <f t="shared" si="2007"/>
        <v/>
      </c>
      <c r="P8038" s="28" t="str">
        <f>IF(E8038="","",INDEX(TableLookupWakeUpScore[],MATCH(E8038,TableLookupWakeUpScore[Wake Up],0),MATCH(P$1,TableLookupWakeUpScore[#Headers],0)))</f>
        <v/>
      </c>
      <c r="Q8038" s="30" t="str">
        <f t="shared" si="2008"/>
        <v/>
      </c>
      <c r="R8038" s="31" t="str">
        <f t="shared" si="2009"/>
        <v/>
      </c>
      <c r="S8038" s="34" t="str">
        <f>IF($C8038="","",INDEX(TableLookupSleepQuality[],MATCH($C8038,TableLookupSleepQuality[Sleep Quality Low],1),MATCH(S$1,TableLookupSleepQuality[#Headers],0)))</f>
        <v/>
      </c>
      <c r="T8038" s="35" t="str">
        <f>IF($C8038="","",INDEX(TableLookupSleepQuality[],MATCH($C8038,TableLookupSleepQuality[Sleep Quality Low],1),MATCH(T$1,TableLookupSleepQuality[#Headers],0)))</f>
        <v/>
      </c>
      <c r="X8038" s="36" t="str">
        <f t="shared" si="2010"/>
        <v/>
      </c>
      <c r="Y8038" s="40" t="str">
        <f t="shared" si="2015"/>
        <v/>
      </c>
      <c r="Z8038" s="13" t="str">
        <f t="shared" si="2015"/>
        <v/>
      </c>
      <c r="AA8038" s="13" t="str">
        <f t="shared" si="2015"/>
        <v/>
      </c>
      <c r="AB8038" s="13" t="str">
        <f t="shared" si="2015"/>
        <v/>
      </c>
      <c r="AC8038" s="13" t="str">
        <f t="shared" si="2015"/>
        <v/>
      </c>
      <c r="AD8038" s="13" t="str">
        <f t="shared" si="2015"/>
        <v/>
      </c>
    </row>
    <row r="8039" spans="7:30" x14ac:dyDescent="0.25">
      <c r="G8039" s="18" t="str">
        <f t="shared" si="2001"/>
        <v/>
      </c>
      <c r="H8039" s="22" t="str">
        <f t="shared" si="2002"/>
        <v/>
      </c>
      <c r="I8039" s="23" t="str">
        <f t="shared" si="2003"/>
        <v/>
      </c>
      <c r="J8039" s="22" t="str">
        <f t="shared" si="2004"/>
        <v/>
      </c>
      <c r="K8039" s="24" t="str">
        <f t="shared" si="2005"/>
        <v/>
      </c>
      <c r="L8039" s="42" t="str">
        <f t="shared" si="2011"/>
        <v/>
      </c>
      <c r="M8039" s="43" t="str">
        <f t="shared" si="2012"/>
        <v/>
      </c>
      <c r="N8039" s="26" t="str">
        <f t="shared" si="2006"/>
        <v/>
      </c>
      <c r="O8039" s="26" t="str">
        <f t="shared" si="2007"/>
        <v/>
      </c>
      <c r="P8039" s="28" t="str">
        <f>IF(E8039="","",INDEX(TableLookupWakeUpScore[],MATCH(E8039,TableLookupWakeUpScore[Wake Up],0),MATCH(P$1,TableLookupWakeUpScore[#Headers],0)))</f>
        <v/>
      </c>
      <c r="Q8039" s="30" t="str">
        <f t="shared" si="2008"/>
        <v/>
      </c>
      <c r="R8039" s="31" t="str">
        <f t="shared" si="2009"/>
        <v/>
      </c>
      <c r="S8039" s="34" t="str">
        <f>IF($C8039="","",INDEX(TableLookupSleepQuality[],MATCH($C8039,TableLookupSleepQuality[Sleep Quality Low],1),MATCH(S$1,TableLookupSleepQuality[#Headers],0)))</f>
        <v/>
      </c>
      <c r="T8039" s="35" t="str">
        <f>IF($C8039="","",INDEX(TableLookupSleepQuality[],MATCH($C8039,TableLookupSleepQuality[Sleep Quality Low],1),MATCH(T$1,TableLookupSleepQuality[#Headers],0)))</f>
        <v/>
      </c>
      <c r="X8039" s="36" t="str">
        <f t="shared" si="2010"/>
        <v/>
      </c>
      <c r="Y8039" s="40" t="str">
        <f t="shared" si="2015"/>
        <v/>
      </c>
      <c r="Z8039" s="13" t="str">
        <f t="shared" si="2015"/>
        <v/>
      </c>
      <c r="AA8039" s="13" t="str">
        <f t="shared" si="2015"/>
        <v/>
      </c>
      <c r="AB8039" s="13" t="str">
        <f t="shared" si="2015"/>
        <v/>
      </c>
      <c r="AC8039" s="13" t="str">
        <f t="shared" si="2015"/>
        <v/>
      </c>
      <c r="AD8039" s="13" t="str">
        <f t="shared" si="2015"/>
        <v/>
      </c>
    </row>
    <row r="8040" spans="7:30" x14ac:dyDescent="0.25">
      <c r="G8040" s="18" t="str">
        <f t="shared" si="2001"/>
        <v/>
      </c>
      <c r="H8040" s="22" t="str">
        <f t="shared" si="2002"/>
        <v/>
      </c>
      <c r="I8040" s="23" t="str">
        <f t="shared" si="2003"/>
        <v/>
      </c>
      <c r="J8040" s="22" t="str">
        <f t="shared" si="2004"/>
        <v/>
      </c>
      <c r="K8040" s="24" t="str">
        <f t="shared" si="2005"/>
        <v/>
      </c>
      <c r="L8040" s="42" t="str">
        <f t="shared" si="2011"/>
        <v/>
      </c>
      <c r="M8040" s="43" t="str">
        <f t="shared" si="2012"/>
        <v/>
      </c>
      <c r="N8040" s="26" t="str">
        <f t="shared" si="2006"/>
        <v/>
      </c>
      <c r="O8040" s="26" t="str">
        <f t="shared" si="2007"/>
        <v/>
      </c>
      <c r="P8040" s="28" t="str">
        <f>IF(E8040="","",INDEX(TableLookupWakeUpScore[],MATCH(E8040,TableLookupWakeUpScore[Wake Up],0),MATCH(P$1,TableLookupWakeUpScore[#Headers],0)))</f>
        <v/>
      </c>
      <c r="Q8040" s="30" t="str">
        <f t="shared" si="2008"/>
        <v/>
      </c>
      <c r="R8040" s="31" t="str">
        <f t="shared" si="2009"/>
        <v/>
      </c>
      <c r="S8040" s="34" t="str">
        <f>IF($C8040="","",INDEX(TableLookupSleepQuality[],MATCH($C8040,TableLookupSleepQuality[Sleep Quality Low],1),MATCH(S$1,TableLookupSleepQuality[#Headers],0)))</f>
        <v/>
      </c>
      <c r="T8040" s="35" t="str">
        <f>IF($C8040="","",INDEX(TableLookupSleepQuality[],MATCH($C8040,TableLookupSleepQuality[Sleep Quality Low],1),MATCH(T$1,TableLookupSleepQuality[#Headers],0)))</f>
        <v/>
      </c>
      <c r="X8040" s="36" t="str">
        <f t="shared" si="2010"/>
        <v/>
      </c>
      <c r="Y8040" s="40" t="str">
        <f t="shared" si="2015"/>
        <v/>
      </c>
      <c r="Z8040" s="13" t="str">
        <f t="shared" si="2015"/>
        <v/>
      </c>
      <c r="AA8040" s="13" t="str">
        <f t="shared" si="2015"/>
        <v/>
      </c>
      <c r="AB8040" s="13" t="str">
        <f t="shared" si="2015"/>
        <v/>
      </c>
      <c r="AC8040" s="13" t="str">
        <f t="shared" si="2015"/>
        <v/>
      </c>
      <c r="AD8040" s="13" t="str">
        <f t="shared" si="2015"/>
        <v/>
      </c>
    </row>
    <row r="8041" spans="7:30" x14ac:dyDescent="0.25">
      <c r="G8041" s="18" t="str">
        <f t="shared" si="2001"/>
        <v/>
      </c>
      <c r="H8041" s="22" t="str">
        <f t="shared" si="2002"/>
        <v/>
      </c>
      <c r="I8041" s="23" t="str">
        <f t="shared" si="2003"/>
        <v/>
      </c>
      <c r="J8041" s="22" t="str">
        <f t="shared" si="2004"/>
        <v/>
      </c>
      <c r="K8041" s="24" t="str">
        <f t="shared" si="2005"/>
        <v/>
      </c>
      <c r="L8041" s="42" t="str">
        <f t="shared" si="2011"/>
        <v/>
      </c>
      <c r="M8041" s="43" t="str">
        <f t="shared" si="2012"/>
        <v/>
      </c>
      <c r="N8041" s="26" t="str">
        <f t="shared" si="2006"/>
        <v/>
      </c>
      <c r="O8041" s="26" t="str">
        <f t="shared" si="2007"/>
        <v/>
      </c>
      <c r="P8041" s="28" t="str">
        <f>IF(E8041="","",INDEX(TableLookupWakeUpScore[],MATCH(E8041,TableLookupWakeUpScore[Wake Up],0),MATCH(P$1,TableLookupWakeUpScore[#Headers],0)))</f>
        <v/>
      </c>
      <c r="Q8041" s="30" t="str">
        <f t="shared" si="2008"/>
        <v/>
      </c>
      <c r="R8041" s="31" t="str">
        <f t="shared" si="2009"/>
        <v/>
      </c>
      <c r="S8041" s="34" t="str">
        <f>IF($C8041="","",INDEX(TableLookupSleepQuality[],MATCH($C8041,TableLookupSleepQuality[Sleep Quality Low],1),MATCH(S$1,TableLookupSleepQuality[#Headers],0)))</f>
        <v/>
      </c>
      <c r="T8041" s="35" t="str">
        <f>IF($C8041="","",INDEX(TableLookupSleepQuality[],MATCH($C8041,TableLookupSleepQuality[Sleep Quality Low],1),MATCH(T$1,TableLookupSleepQuality[#Headers],0)))</f>
        <v/>
      </c>
      <c r="X8041" s="36" t="str">
        <f t="shared" si="2010"/>
        <v/>
      </c>
      <c r="Y8041" s="40" t="str">
        <f t="shared" si="2015"/>
        <v/>
      </c>
      <c r="Z8041" s="13" t="str">
        <f t="shared" si="2015"/>
        <v/>
      </c>
      <c r="AA8041" s="13" t="str">
        <f t="shared" si="2015"/>
        <v/>
      </c>
      <c r="AB8041" s="13" t="str">
        <f t="shared" si="2015"/>
        <v/>
      </c>
      <c r="AC8041" s="13" t="str">
        <f t="shared" si="2015"/>
        <v/>
      </c>
      <c r="AD8041" s="13" t="str">
        <f t="shared" si="2015"/>
        <v/>
      </c>
    </row>
    <row r="8042" spans="7:30" x14ac:dyDescent="0.25">
      <c r="G8042" s="18" t="str">
        <f t="shared" si="2001"/>
        <v/>
      </c>
      <c r="H8042" s="22" t="str">
        <f t="shared" si="2002"/>
        <v/>
      </c>
      <c r="I8042" s="23" t="str">
        <f t="shared" si="2003"/>
        <v/>
      </c>
      <c r="J8042" s="22" t="str">
        <f t="shared" si="2004"/>
        <v/>
      </c>
      <c r="K8042" s="24" t="str">
        <f t="shared" si="2005"/>
        <v/>
      </c>
      <c r="L8042" s="42" t="str">
        <f t="shared" si="2011"/>
        <v/>
      </c>
      <c r="M8042" s="43" t="str">
        <f t="shared" si="2012"/>
        <v/>
      </c>
      <c r="N8042" s="26" t="str">
        <f t="shared" si="2006"/>
        <v/>
      </c>
      <c r="O8042" s="26" t="str">
        <f t="shared" si="2007"/>
        <v/>
      </c>
      <c r="P8042" s="28" t="str">
        <f>IF(E8042="","",INDEX(TableLookupWakeUpScore[],MATCH(E8042,TableLookupWakeUpScore[Wake Up],0),MATCH(P$1,TableLookupWakeUpScore[#Headers],0)))</f>
        <v/>
      </c>
      <c r="Q8042" s="30" t="str">
        <f t="shared" si="2008"/>
        <v/>
      </c>
      <c r="R8042" s="31" t="str">
        <f t="shared" si="2009"/>
        <v/>
      </c>
      <c r="S8042" s="34" t="str">
        <f>IF($C8042="","",INDEX(TableLookupSleepQuality[],MATCH($C8042,TableLookupSleepQuality[Sleep Quality Low],1),MATCH(S$1,TableLookupSleepQuality[#Headers],0)))</f>
        <v/>
      </c>
      <c r="T8042" s="35" t="str">
        <f>IF($C8042="","",INDEX(TableLookupSleepQuality[],MATCH($C8042,TableLookupSleepQuality[Sleep Quality Low],1),MATCH(T$1,TableLookupSleepQuality[#Headers],0)))</f>
        <v/>
      </c>
      <c r="X8042" s="36" t="str">
        <f t="shared" si="2010"/>
        <v/>
      </c>
      <c r="Y8042" s="40" t="str">
        <f t="shared" si="2015"/>
        <v/>
      </c>
      <c r="Z8042" s="13" t="str">
        <f t="shared" si="2015"/>
        <v/>
      </c>
      <c r="AA8042" s="13" t="str">
        <f t="shared" si="2015"/>
        <v/>
      </c>
      <c r="AB8042" s="13" t="str">
        <f t="shared" si="2015"/>
        <v/>
      </c>
      <c r="AC8042" s="13" t="str">
        <f t="shared" si="2015"/>
        <v/>
      </c>
      <c r="AD8042" s="13" t="str">
        <f t="shared" si="2015"/>
        <v/>
      </c>
    </row>
    <row r="8043" spans="7:30" x14ac:dyDescent="0.25">
      <c r="G8043" s="18" t="str">
        <f t="shared" si="2001"/>
        <v/>
      </c>
      <c r="H8043" s="22" t="str">
        <f t="shared" si="2002"/>
        <v/>
      </c>
      <c r="I8043" s="23" t="str">
        <f t="shared" si="2003"/>
        <v/>
      </c>
      <c r="J8043" s="22" t="str">
        <f t="shared" si="2004"/>
        <v/>
      </c>
      <c r="K8043" s="24" t="str">
        <f t="shared" si="2005"/>
        <v/>
      </c>
      <c r="L8043" s="42" t="str">
        <f t="shared" si="2011"/>
        <v/>
      </c>
      <c r="M8043" s="43" t="str">
        <f t="shared" si="2012"/>
        <v/>
      </c>
      <c r="N8043" s="26" t="str">
        <f t="shared" si="2006"/>
        <v/>
      </c>
      <c r="O8043" s="26" t="str">
        <f t="shared" si="2007"/>
        <v/>
      </c>
      <c r="P8043" s="28" t="str">
        <f>IF(E8043="","",INDEX(TableLookupWakeUpScore[],MATCH(E8043,TableLookupWakeUpScore[Wake Up],0),MATCH(P$1,TableLookupWakeUpScore[#Headers],0)))</f>
        <v/>
      </c>
      <c r="Q8043" s="30" t="str">
        <f t="shared" si="2008"/>
        <v/>
      </c>
      <c r="R8043" s="31" t="str">
        <f t="shared" si="2009"/>
        <v/>
      </c>
      <c r="S8043" s="34" t="str">
        <f>IF($C8043="","",INDEX(TableLookupSleepQuality[],MATCH($C8043,TableLookupSleepQuality[Sleep Quality Low],1),MATCH(S$1,TableLookupSleepQuality[#Headers],0)))</f>
        <v/>
      </c>
      <c r="T8043" s="35" t="str">
        <f>IF($C8043="","",INDEX(TableLookupSleepQuality[],MATCH($C8043,TableLookupSleepQuality[Sleep Quality Low],1),MATCH(T$1,TableLookupSleepQuality[#Headers],0)))</f>
        <v/>
      </c>
      <c r="X8043" s="36" t="str">
        <f t="shared" si="2010"/>
        <v/>
      </c>
      <c r="Y8043" s="40" t="str">
        <f t="shared" si="2015"/>
        <v/>
      </c>
      <c r="Z8043" s="13" t="str">
        <f t="shared" si="2015"/>
        <v/>
      </c>
      <c r="AA8043" s="13" t="str">
        <f t="shared" si="2015"/>
        <v/>
      </c>
      <c r="AB8043" s="13" t="str">
        <f t="shared" si="2015"/>
        <v/>
      </c>
      <c r="AC8043" s="13" t="str">
        <f t="shared" si="2015"/>
        <v/>
      </c>
      <c r="AD8043" s="13" t="str">
        <f t="shared" si="2015"/>
        <v/>
      </c>
    </row>
    <row r="8044" spans="7:30" x14ac:dyDescent="0.25">
      <c r="G8044" s="18" t="str">
        <f t="shared" si="2001"/>
        <v/>
      </c>
      <c r="H8044" s="22" t="str">
        <f t="shared" si="2002"/>
        <v/>
      </c>
      <c r="I8044" s="23" t="str">
        <f t="shared" si="2003"/>
        <v/>
      </c>
      <c r="J8044" s="22" t="str">
        <f t="shared" si="2004"/>
        <v/>
      </c>
      <c r="K8044" s="24" t="str">
        <f t="shared" si="2005"/>
        <v/>
      </c>
      <c r="L8044" s="42" t="str">
        <f t="shared" si="2011"/>
        <v/>
      </c>
      <c r="M8044" s="43" t="str">
        <f t="shared" si="2012"/>
        <v/>
      </c>
      <c r="N8044" s="26" t="str">
        <f t="shared" si="2006"/>
        <v/>
      </c>
      <c r="O8044" s="26" t="str">
        <f t="shared" si="2007"/>
        <v/>
      </c>
      <c r="P8044" s="28" t="str">
        <f>IF(E8044="","",INDEX(TableLookupWakeUpScore[],MATCH(E8044,TableLookupWakeUpScore[Wake Up],0),MATCH(P$1,TableLookupWakeUpScore[#Headers],0)))</f>
        <v/>
      </c>
      <c r="Q8044" s="30" t="str">
        <f t="shared" si="2008"/>
        <v/>
      </c>
      <c r="R8044" s="31" t="str">
        <f t="shared" si="2009"/>
        <v/>
      </c>
      <c r="S8044" s="34" t="str">
        <f>IF($C8044="","",INDEX(TableLookupSleepQuality[],MATCH($C8044,TableLookupSleepQuality[Sleep Quality Low],1),MATCH(S$1,TableLookupSleepQuality[#Headers],0)))</f>
        <v/>
      </c>
      <c r="T8044" s="35" t="str">
        <f>IF($C8044="","",INDEX(TableLookupSleepQuality[],MATCH($C8044,TableLookupSleepQuality[Sleep Quality Low],1),MATCH(T$1,TableLookupSleepQuality[#Headers],0)))</f>
        <v/>
      </c>
      <c r="X8044" s="36" t="str">
        <f t="shared" si="2010"/>
        <v/>
      </c>
      <c r="Y8044" s="40" t="str">
        <f t="shared" si="2015"/>
        <v/>
      </c>
      <c r="Z8044" s="13" t="str">
        <f t="shared" si="2015"/>
        <v/>
      </c>
      <c r="AA8044" s="13" t="str">
        <f t="shared" si="2015"/>
        <v/>
      </c>
      <c r="AB8044" s="13" t="str">
        <f t="shared" si="2015"/>
        <v/>
      </c>
      <c r="AC8044" s="13" t="str">
        <f t="shared" si="2015"/>
        <v/>
      </c>
      <c r="AD8044" s="13" t="str">
        <f t="shared" si="2015"/>
        <v/>
      </c>
    </row>
    <row r="8045" spans="7:30" x14ac:dyDescent="0.25">
      <c r="G8045" s="18" t="str">
        <f t="shared" si="2001"/>
        <v/>
      </c>
      <c r="H8045" s="22" t="str">
        <f t="shared" si="2002"/>
        <v/>
      </c>
      <c r="I8045" s="23" t="str">
        <f t="shared" si="2003"/>
        <v/>
      </c>
      <c r="J8045" s="22" t="str">
        <f t="shared" si="2004"/>
        <v/>
      </c>
      <c r="K8045" s="24" t="str">
        <f t="shared" si="2005"/>
        <v/>
      </c>
      <c r="L8045" s="42" t="str">
        <f t="shared" si="2011"/>
        <v/>
      </c>
      <c r="M8045" s="43" t="str">
        <f t="shared" si="2012"/>
        <v/>
      </c>
      <c r="N8045" s="26" t="str">
        <f t="shared" si="2006"/>
        <v/>
      </c>
      <c r="O8045" s="26" t="str">
        <f t="shared" si="2007"/>
        <v/>
      </c>
      <c r="P8045" s="28" t="str">
        <f>IF(E8045="","",INDEX(TableLookupWakeUpScore[],MATCH(E8045,TableLookupWakeUpScore[Wake Up],0),MATCH(P$1,TableLookupWakeUpScore[#Headers],0)))</f>
        <v/>
      </c>
      <c r="Q8045" s="30" t="str">
        <f t="shared" si="2008"/>
        <v/>
      </c>
      <c r="R8045" s="31" t="str">
        <f t="shared" si="2009"/>
        <v/>
      </c>
      <c r="S8045" s="34" t="str">
        <f>IF($C8045="","",INDEX(TableLookupSleepQuality[],MATCH($C8045,TableLookupSleepQuality[Sleep Quality Low],1),MATCH(S$1,TableLookupSleepQuality[#Headers],0)))</f>
        <v/>
      </c>
      <c r="T8045" s="35" t="str">
        <f>IF($C8045="","",INDEX(TableLookupSleepQuality[],MATCH($C8045,TableLookupSleepQuality[Sleep Quality Low],1),MATCH(T$1,TableLookupSleepQuality[#Headers],0)))</f>
        <v/>
      </c>
      <c r="X8045" s="36" t="str">
        <f t="shared" si="2010"/>
        <v/>
      </c>
      <c r="Y8045" s="40" t="str">
        <f t="shared" si="2015"/>
        <v/>
      </c>
      <c r="Z8045" s="13" t="str">
        <f t="shared" si="2015"/>
        <v/>
      </c>
      <c r="AA8045" s="13" t="str">
        <f t="shared" si="2015"/>
        <v/>
      </c>
      <c r="AB8045" s="13" t="str">
        <f t="shared" si="2015"/>
        <v/>
      </c>
      <c r="AC8045" s="13" t="str">
        <f t="shared" si="2015"/>
        <v/>
      </c>
      <c r="AD8045" s="13" t="str">
        <f t="shared" si="2015"/>
        <v/>
      </c>
    </row>
    <row r="8046" spans="7:30" x14ac:dyDescent="0.25">
      <c r="G8046" s="18" t="str">
        <f t="shared" si="2001"/>
        <v/>
      </c>
      <c r="H8046" s="22" t="str">
        <f t="shared" si="2002"/>
        <v/>
      </c>
      <c r="I8046" s="23" t="str">
        <f t="shared" si="2003"/>
        <v/>
      </c>
      <c r="J8046" s="22" t="str">
        <f t="shared" si="2004"/>
        <v/>
      </c>
      <c r="K8046" s="24" t="str">
        <f t="shared" si="2005"/>
        <v/>
      </c>
      <c r="L8046" s="42" t="str">
        <f t="shared" si="2011"/>
        <v/>
      </c>
      <c r="M8046" s="43" t="str">
        <f t="shared" si="2012"/>
        <v/>
      </c>
      <c r="N8046" s="26" t="str">
        <f t="shared" si="2006"/>
        <v/>
      </c>
      <c r="O8046" s="26" t="str">
        <f t="shared" si="2007"/>
        <v/>
      </c>
      <c r="P8046" s="28" t="str">
        <f>IF(E8046="","",INDEX(TableLookupWakeUpScore[],MATCH(E8046,TableLookupWakeUpScore[Wake Up],0),MATCH(P$1,TableLookupWakeUpScore[#Headers],0)))</f>
        <v/>
      </c>
      <c r="Q8046" s="30" t="str">
        <f t="shared" si="2008"/>
        <v/>
      </c>
      <c r="R8046" s="31" t="str">
        <f t="shared" si="2009"/>
        <v/>
      </c>
      <c r="S8046" s="34" t="str">
        <f>IF($C8046="","",INDEX(TableLookupSleepQuality[],MATCH($C8046,TableLookupSleepQuality[Sleep Quality Low],1),MATCH(S$1,TableLookupSleepQuality[#Headers],0)))</f>
        <v/>
      </c>
      <c r="T8046" s="35" t="str">
        <f>IF($C8046="","",INDEX(TableLookupSleepQuality[],MATCH($C8046,TableLookupSleepQuality[Sleep Quality Low],1),MATCH(T$1,TableLookupSleepQuality[#Headers],0)))</f>
        <v/>
      </c>
      <c r="X8046" s="36" t="str">
        <f t="shared" si="2010"/>
        <v/>
      </c>
      <c r="Y8046" s="40" t="str">
        <f t="shared" si="2015"/>
        <v/>
      </c>
      <c r="Z8046" s="13" t="str">
        <f t="shared" si="2015"/>
        <v/>
      </c>
      <c r="AA8046" s="13" t="str">
        <f t="shared" si="2015"/>
        <v/>
      </c>
      <c r="AB8046" s="13" t="str">
        <f t="shared" si="2015"/>
        <v/>
      </c>
      <c r="AC8046" s="13" t="str">
        <f t="shared" si="2015"/>
        <v/>
      </c>
      <c r="AD8046" s="13" t="str">
        <f t="shared" si="2015"/>
        <v/>
      </c>
    </row>
    <row r="8047" spans="7:30" x14ac:dyDescent="0.25">
      <c r="G8047" s="18" t="str">
        <f t="shared" si="2001"/>
        <v/>
      </c>
      <c r="H8047" s="22" t="str">
        <f t="shared" si="2002"/>
        <v/>
      </c>
      <c r="I8047" s="23" t="str">
        <f t="shared" si="2003"/>
        <v/>
      </c>
      <c r="J8047" s="22" t="str">
        <f t="shared" si="2004"/>
        <v/>
      </c>
      <c r="K8047" s="24" t="str">
        <f t="shared" si="2005"/>
        <v/>
      </c>
      <c r="L8047" s="42" t="str">
        <f t="shared" si="2011"/>
        <v/>
      </c>
      <c r="M8047" s="43" t="str">
        <f t="shared" si="2012"/>
        <v/>
      </c>
      <c r="N8047" s="26" t="str">
        <f t="shared" si="2006"/>
        <v/>
      </c>
      <c r="O8047" s="26" t="str">
        <f t="shared" si="2007"/>
        <v/>
      </c>
      <c r="P8047" s="28" t="str">
        <f>IF(E8047="","",INDEX(TableLookupWakeUpScore[],MATCH(E8047,TableLookupWakeUpScore[Wake Up],0),MATCH(P$1,TableLookupWakeUpScore[#Headers],0)))</f>
        <v/>
      </c>
      <c r="Q8047" s="30" t="str">
        <f t="shared" si="2008"/>
        <v/>
      </c>
      <c r="R8047" s="31" t="str">
        <f t="shared" si="2009"/>
        <v/>
      </c>
      <c r="S8047" s="34" t="str">
        <f>IF($C8047="","",INDEX(TableLookupSleepQuality[],MATCH($C8047,TableLookupSleepQuality[Sleep Quality Low],1),MATCH(S$1,TableLookupSleepQuality[#Headers],0)))</f>
        <v/>
      </c>
      <c r="T8047" s="35" t="str">
        <f>IF($C8047="","",INDEX(TableLookupSleepQuality[],MATCH($C8047,TableLookupSleepQuality[Sleep Quality Low],1),MATCH(T$1,TableLookupSleepQuality[#Headers],0)))</f>
        <v/>
      </c>
      <c r="X8047" s="36" t="str">
        <f t="shared" si="2010"/>
        <v/>
      </c>
      <c r="Y8047" s="40" t="str">
        <f t="shared" si="2015"/>
        <v/>
      </c>
      <c r="Z8047" s="13" t="str">
        <f t="shared" si="2015"/>
        <v/>
      </c>
      <c r="AA8047" s="13" t="str">
        <f t="shared" si="2015"/>
        <v/>
      </c>
      <c r="AB8047" s="13" t="str">
        <f t="shared" si="2015"/>
        <v/>
      </c>
      <c r="AC8047" s="13" t="str">
        <f t="shared" si="2015"/>
        <v/>
      </c>
      <c r="AD8047" s="13" t="str">
        <f t="shared" si="2015"/>
        <v/>
      </c>
    </row>
    <row r="8048" spans="7:30" x14ac:dyDescent="0.25">
      <c r="G8048" s="18" t="str">
        <f t="shared" si="2001"/>
        <v/>
      </c>
      <c r="H8048" s="22" t="str">
        <f t="shared" si="2002"/>
        <v/>
      </c>
      <c r="I8048" s="23" t="str">
        <f t="shared" si="2003"/>
        <v/>
      </c>
      <c r="J8048" s="22" t="str">
        <f t="shared" si="2004"/>
        <v/>
      </c>
      <c r="K8048" s="24" t="str">
        <f t="shared" si="2005"/>
        <v/>
      </c>
      <c r="L8048" s="42" t="str">
        <f t="shared" si="2011"/>
        <v/>
      </c>
      <c r="M8048" s="43" t="str">
        <f t="shared" si="2012"/>
        <v/>
      </c>
      <c r="N8048" s="26" t="str">
        <f t="shared" si="2006"/>
        <v/>
      </c>
      <c r="O8048" s="26" t="str">
        <f t="shared" si="2007"/>
        <v/>
      </c>
      <c r="P8048" s="28" t="str">
        <f>IF(E8048="","",INDEX(TableLookupWakeUpScore[],MATCH(E8048,TableLookupWakeUpScore[Wake Up],0),MATCH(P$1,TableLookupWakeUpScore[#Headers],0)))</f>
        <v/>
      </c>
      <c r="Q8048" s="30" t="str">
        <f t="shared" si="2008"/>
        <v/>
      </c>
      <c r="R8048" s="31" t="str">
        <f t="shared" si="2009"/>
        <v/>
      </c>
      <c r="S8048" s="34" t="str">
        <f>IF($C8048="","",INDEX(TableLookupSleepQuality[],MATCH($C8048,TableLookupSleepQuality[Sleep Quality Low],1),MATCH(S$1,TableLookupSleepQuality[#Headers],0)))</f>
        <v/>
      </c>
      <c r="T8048" s="35" t="str">
        <f>IF($C8048="","",INDEX(TableLookupSleepQuality[],MATCH($C8048,TableLookupSleepQuality[Sleep Quality Low],1),MATCH(T$1,TableLookupSleepQuality[#Headers],0)))</f>
        <v/>
      </c>
      <c r="X8048" s="36" t="str">
        <f t="shared" si="2010"/>
        <v/>
      </c>
      <c r="Y8048" s="40" t="str">
        <f t="shared" si="2015"/>
        <v/>
      </c>
      <c r="Z8048" s="13" t="str">
        <f t="shared" si="2015"/>
        <v/>
      </c>
      <c r="AA8048" s="13" t="str">
        <f t="shared" si="2015"/>
        <v/>
      </c>
      <c r="AB8048" s="13" t="str">
        <f t="shared" si="2015"/>
        <v/>
      </c>
      <c r="AC8048" s="13" t="str">
        <f t="shared" si="2015"/>
        <v/>
      </c>
      <c r="AD8048" s="13" t="str">
        <f t="shared" si="2015"/>
        <v/>
      </c>
    </row>
    <row r="8049" spans="7:30" x14ac:dyDescent="0.25">
      <c r="G8049" s="18" t="str">
        <f t="shared" si="2001"/>
        <v/>
      </c>
      <c r="H8049" s="22" t="str">
        <f t="shared" si="2002"/>
        <v/>
      </c>
      <c r="I8049" s="23" t="str">
        <f t="shared" si="2003"/>
        <v/>
      </c>
      <c r="J8049" s="22" t="str">
        <f t="shared" si="2004"/>
        <v/>
      </c>
      <c r="K8049" s="24" t="str">
        <f t="shared" si="2005"/>
        <v/>
      </c>
      <c r="L8049" s="42" t="str">
        <f t="shared" si="2011"/>
        <v/>
      </c>
      <c r="M8049" s="43" t="str">
        <f t="shared" si="2012"/>
        <v/>
      </c>
      <c r="N8049" s="26" t="str">
        <f t="shared" si="2006"/>
        <v/>
      </c>
      <c r="O8049" s="26" t="str">
        <f t="shared" si="2007"/>
        <v/>
      </c>
      <c r="P8049" s="28" t="str">
        <f>IF(E8049="","",INDEX(TableLookupWakeUpScore[],MATCH(E8049,TableLookupWakeUpScore[Wake Up],0),MATCH(P$1,TableLookupWakeUpScore[#Headers],0)))</f>
        <v/>
      </c>
      <c r="Q8049" s="30" t="str">
        <f t="shared" si="2008"/>
        <v/>
      </c>
      <c r="R8049" s="31" t="str">
        <f t="shared" si="2009"/>
        <v/>
      </c>
      <c r="S8049" s="34" t="str">
        <f>IF($C8049="","",INDEX(TableLookupSleepQuality[],MATCH($C8049,TableLookupSleepQuality[Sleep Quality Low],1),MATCH(S$1,TableLookupSleepQuality[#Headers],0)))</f>
        <v/>
      </c>
      <c r="T8049" s="35" t="str">
        <f>IF($C8049="","",INDEX(TableLookupSleepQuality[],MATCH($C8049,TableLookupSleepQuality[Sleep Quality Low],1),MATCH(T$1,TableLookupSleepQuality[#Headers],0)))</f>
        <v/>
      </c>
      <c r="X8049" s="36" t="str">
        <f t="shared" si="2010"/>
        <v/>
      </c>
      <c r="Y8049" s="40" t="str">
        <f t="shared" si="2015"/>
        <v/>
      </c>
      <c r="Z8049" s="13" t="str">
        <f t="shared" si="2015"/>
        <v/>
      </c>
      <c r="AA8049" s="13" t="str">
        <f t="shared" si="2015"/>
        <v/>
      </c>
      <c r="AB8049" s="13" t="str">
        <f t="shared" si="2015"/>
        <v/>
      </c>
      <c r="AC8049" s="13" t="str">
        <f t="shared" si="2015"/>
        <v/>
      </c>
      <c r="AD8049" s="13" t="str">
        <f t="shared" si="2015"/>
        <v/>
      </c>
    </row>
    <row r="8050" spans="7:30" x14ac:dyDescent="0.25">
      <c r="G8050" s="18" t="str">
        <f t="shared" si="2001"/>
        <v/>
      </c>
      <c r="H8050" s="22" t="str">
        <f t="shared" si="2002"/>
        <v/>
      </c>
      <c r="I8050" s="23" t="str">
        <f t="shared" si="2003"/>
        <v/>
      </c>
      <c r="J8050" s="22" t="str">
        <f t="shared" si="2004"/>
        <v/>
      </c>
      <c r="K8050" s="24" t="str">
        <f t="shared" si="2005"/>
        <v/>
      </c>
      <c r="L8050" s="42" t="str">
        <f t="shared" si="2011"/>
        <v/>
      </c>
      <c r="M8050" s="43" t="str">
        <f t="shared" si="2012"/>
        <v/>
      </c>
      <c r="N8050" s="26" t="str">
        <f t="shared" si="2006"/>
        <v/>
      </c>
      <c r="O8050" s="26" t="str">
        <f t="shared" si="2007"/>
        <v/>
      </c>
      <c r="P8050" s="28" t="str">
        <f>IF(E8050="","",INDEX(TableLookupWakeUpScore[],MATCH(E8050,TableLookupWakeUpScore[Wake Up],0),MATCH(P$1,TableLookupWakeUpScore[#Headers],0)))</f>
        <v/>
      </c>
      <c r="Q8050" s="30" t="str">
        <f t="shared" si="2008"/>
        <v/>
      </c>
      <c r="R8050" s="31" t="str">
        <f t="shared" si="2009"/>
        <v/>
      </c>
      <c r="S8050" s="34" t="str">
        <f>IF($C8050="","",INDEX(TableLookupSleepQuality[],MATCH($C8050,TableLookupSleepQuality[Sleep Quality Low],1),MATCH(S$1,TableLookupSleepQuality[#Headers],0)))</f>
        <v/>
      </c>
      <c r="T8050" s="35" t="str">
        <f>IF($C8050="","",INDEX(TableLookupSleepQuality[],MATCH($C8050,TableLookupSleepQuality[Sleep Quality Low],1),MATCH(T$1,TableLookupSleepQuality[#Headers],0)))</f>
        <v/>
      </c>
      <c r="X8050" s="36" t="str">
        <f t="shared" si="2010"/>
        <v/>
      </c>
      <c r="Y8050" s="40" t="str">
        <f t="shared" si="2015"/>
        <v/>
      </c>
      <c r="Z8050" s="13" t="str">
        <f t="shared" si="2015"/>
        <v/>
      </c>
      <c r="AA8050" s="13" t="str">
        <f t="shared" si="2015"/>
        <v/>
      </c>
      <c r="AB8050" s="13" t="str">
        <f t="shared" si="2015"/>
        <v/>
      </c>
      <c r="AC8050" s="13" t="str">
        <f t="shared" si="2015"/>
        <v/>
      </c>
      <c r="AD8050" s="13" t="str">
        <f t="shared" si="2015"/>
        <v/>
      </c>
    </row>
    <row r="8051" spans="7:30" x14ac:dyDescent="0.25">
      <c r="G8051" s="18" t="str">
        <f t="shared" si="2001"/>
        <v/>
      </c>
      <c r="H8051" s="22" t="str">
        <f t="shared" si="2002"/>
        <v/>
      </c>
      <c r="I8051" s="23" t="str">
        <f t="shared" si="2003"/>
        <v/>
      </c>
      <c r="J8051" s="22" t="str">
        <f t="shared" si="2004"/>
        <v/>
      </c>
      <c r="K8051" s="24" t="str">
        <f t="shared" si="2005"/>
        <v/>
      </c>
      <c r="L8051" s="42" t="str">
        <f t="shared" si="2011"/>
        <v/>
      </c>
      <c r="M8051" s="43" t="str">
        <f t="shared" si="2012"/>
        <v/>
      </c>
      <c r="N8051" s="26" t="str">
        <f t="shared" si="2006"/>
        <v/>
      </c>
      <c r="O8051" s="26" t="str">
        <f t="shared" si="2007"/>
        <v/>
      </c>
      <c r="P8051" s="28" t="str">
        <f>IF(E8051="","",INDEX(TableLookupWakeUpScore[],MATCH(E8051,TableLookupWakeUpScore[Wake Up],0),MATCH(P$1,TableLookupWakeUpScore[#Headers],0)))</f>
        <v/>
      </c>
      <c r="Q8051" s="30" t="str">
        <f t="shared" si="2008"/>
        <v/>
      </c>
      <c r="R8051" s="31" t="str">
        <f t="shared" si="2009"/>
        <v/>
      </c>
      <c r="S8051" s="34" t="str">
        <f>IF($C8051="","",INDEX(TableLookupSleepQuality[],MATCH($C8051,TableLookupSleepQuality[Sleep Quality Low],1),MATCH(S$1,TableLookupSleepQuality[#Headers],0)))</f>
        <v/>
      </c>
      <c r="T8051" s="35" t="str">
        <f>IF($C8051="","",INDEX(TableLookupSleepQuality[],MATCH($C8051,TableLookupSleepQuality[Sleep Quality Low],1),MATCH(T$1,TableLookupSleepQuality[#Headers],0)))</f>
        <v/>
      </c>
      <c r="X8051" s="36" t="str">
        <f t="shared" si="2010"/>
        <v/>
      </c>
      <c r="Y8051" s="40" t="str">
        <f t="shared" ref="Y8051:AD8066" si="2016">IF(OR($X8051="NO",$X8051=""),"",IF(COUNTIF($F8051,"*" &amp; Y$1 &amp; "*"),"YES","NO"))</f>
        <v/>
      </c>
      <c r="Z8051" s="13" t="str">
        <f t="shared" si="2016"/>
        <v/>
      </c>
      <c r="AA8051" s="13" t="str">
        <f t="shared" si="2016"/>
        <v/>
      </c>
      <c r="AB8051" s="13" t="str">
        <f t="shared" si="2016"/>
        <v/>
      </c>
      <c r="AC8051" s="13" t="str">
        <f t="shared" si="2016"/>
        <v/>
      </c>
      <c r="AD8051" s="13" t="str">
        <f t="shared" si="2016"/>
        <v/>
      </c>
    </row>
    <row r="8052" spans="7:30" x14ac:dyDescent="0.25">
      <c r="G8052" s="18" t="str">
        <f t="shared" si="2001"/>
        <v/>
      </c>
      <c r="H8052" s="22" t="str">
        <f t="shared" si="2002"/>
        <v/>
      </c>
      <c r="I8052" s="23" t="str">
        <f t="shared" si="2003"/>
        <v/>
      </c>
      <c r="J8052" s="22" t="str">
        <f t="shared" si="2004"/>
        <v/>
      </c>
      <c r="K8052" s="24" t="str">
        <f t="shared" si="2005"/>
        <v/>
      </c>
      <c r="L8052" s="42" t="str">
        <f t="shared" si="2011"/>
        <v/>
      </c>
      <c r="M8052" s="43" t="str">
        <f t="shared" si="2012"/>
        <v/>
      </c>
      <c r="N8052" s="26" t="str">
        <f t="shared" si="2006"/>
        <v/>
      </c>
      <c r="O8052" s="26" t="str">
        <f t="shared" si="2007"/>
        <v/>
      </c>
      <c r="P8052" s="28" t="str">
        <f>IF(E8052="","",INDEX(TableLookupWakeUpScore[],MATCH(E8052,TableLookupWakeUpScore[Wake Up],0),MATCH(P$1,TableLookupWakeUpScore[#Headers],0)))</f>
        <v/>
      </c>
      <c r="Q8052" s="30" t="str">
        <f t="shared" si="2008"/>
        <v/>
      </c>
      <c r="R8052" s="31" t="str">
        <f t="shared" si="2009"/>
        <v/>
      </c>
      <c r="S8052" s="34" t="str">
        <f>IF($C8052="","",INDEX(TableLookupSleepQuality[],MATCH($C8052,TableLookupSleepQuality[Sleep Quality Low],1),MATCH(S$1,TableLookupSleepQuality[#Headers],0)))</f>
        <v/>
      </c>
      <c r="T8052" s="35" t="str">
        <f>IF($C8052="","",INDEX(TableLookupSleepQuality[],MATCH($C8052,TableLookupSleepQuality[Sleep Quality Low],1),MATCH(T$1,TableLookupSleepQuality[#Headers],0)))</f>
        <v/>
      </c>
      <c r="X8052" s="36" t="str">
        <f t="shared" si="2010"/>
        <v/>
      </c>
      <c r="Y8052" s="40" t="str">
        <f t="shared" si="2016"/>
        <v/>
      </c>
      <c r="Z8052" s="13" t="str">
        <f t="shared" si="2016"/>
        <v/>
      </c>
      <c r="AA8052" s="13" t="str">
        <f t="shared" si="2016"/>
        <v/>
      </c>
      <c r="AB8052" s="13" t="str">
        <f t="shared" si="2016"/>
        <v/>
      </c>
      <c r="AC8052" s="13" t="str">
        <f t="shared" si="2016"/>
        <v/>
      </c>
      <c r="AD8052" s="13" t="str">
        <f t="shared" si="2016"/>
        <v/>
      </c>
    </row>
    <row r="8053" spans="7:30" x14ac:dyDescent="0.25">
      <c r="G8053" s="18" t="str">
        <f t="shared" si="2001"/>
        <v/>
      </c>
      <c r="H8053" s="22" t="str">
        <f t="shared" si="2002"/>
        <v/>
      </c>
      <c r="I8053" s="23" t="str">
        <f t="shared" si="2003"/>
        <v/>
      </c>
      <c r="J8053" s="22" t="str">
        <f t="shared" si="2004"/>
        <v/>
      </c>
      <c r="K8053" s="24" t="str">
        <f t="shared" si="2005"/>
        <v/>
      </c>
      <c r="L8053" s="42" t="str">
        <f t="shared" si="2011"/>
        <v/>
      </c>
      <c r="M8053" s="43" t="str">
        <f t="shared" si="2012"/>
        <v/>
      </c>
      <c r="N8053" s="26" t="str">
        <f t="shared" si="2006"/>
        <v/>
      </c>
      <c r="O8053" s="26" t="str">
        <f t="shared" si="2007"/>
        <v/>
      </c>
      <c r="P8053" s="28" t="str">
        <f>IF(E8053="","",INDEX(TableLookupWakeUpScore[],MATCH(E8053,TableLookupWakeUpScore[Wake Up],0),MATCH(P$1,TableLookupWakeUpScore[#Headers],0)))</f>
        <v/>
      </c>
      <c r="Q8053" s="30" t="str">
        <f t="shared" si="2008"/>
        <v/>
      </c>
      <c r="R8053" s="31" t="str">
        <f t="shared" si="2009"/>
        <v/>
      </c>
      <c r="S8053" s="34" t="str">
        <f>IF($C8053="","",INDEX(TableLookupSleepQuality[],MATCH($C8053,TableLookupSleepQuality[Sleep Quality Low],1),MATCH(S$1,TableLookupSleepQuality[#Headers],0)))</f>
        <v/>
      </c>
      <c r="T8053" s="35" t="str">
        <f>IF($C8053="","",INDEX(TableLookupSleepQuality[],MATCH($C8053,TableLookupSleepQuality[Sleep Quality Low],1),MATCH(T$1,TableLookupSleepQuality[#Headers],0)))</f>
        <v/>
      </c>
      <c r="X8053" s="36" t="str">
        <f t="shared" si="2010"/>
        <v/>
      </c>
      <c r="Y8053" s="40" t="str">
        <f t="shared" si="2016"/>
        <v/>
      </c>
      <c r="Z8053" s="13" t="str">
        <f t="shared" si="2016"/>
        <v/>
      </c>
      <c r="AA8053" s="13" t="str">
        <f t="shared" si="2016"/>
        <v/>
      </c>
      <c r="AB8053" s="13" t="str">
        <f t="shared" si="2016"/>
        <v/>
      </c>
      <c r="AC8053" s="13" t="str">
        <f t="shared" si="2016"/>
        <v/>
      </c>
      <c r="AD8053" s="13" t="str">
        <f t="shared" si="2016"/>
        <v/>
      </c>
    </row>
    <row r="8054" spans="7:30" x14ac:dyDescent="0.25">
      <c r="G8054" s="18" t="str">
        <f t="shared" si="2001"/>
        <v/>
      </c>
      <c r="H8054" s="22" t="str">
        <f t="shared" si="2002"/>
        <v/>
      </c>
      <c r="I8054" s="23" t="str">
        <f t="shared" si="2003"/>
        <v/>
      </c>
      <c r="J8054" s="22" t="str">
        <f t="shared" si="2004"/>
        <v/>
      </c>
      <c r="K8054" s="24" t="str">
        <f t="shared" si="2005"/>
        <v/>
      </c>
      <c r="L8054" s="42" t="str">
        <f t="shared" si="2011"/>
        <v/>
      </c>
      <c r="M8054" s="43" t="str">
        <f t="shared" si="2012"/>
        <v/>
      </c>
      <c r="N8054" s="26" t="str">
        <f t="shared" si="2006"/>
        <v/>
      </c>
      <c r="O8054" s="26" t="str">
        <f t="shared" si="2007"/>
        <v/>
      </c>
      <c r="P8054" s="28" t="str">
        <f>IF(E8054="","",INDEX(TableLookupWakeUpScore[],MATCH(E8054,TableLookupWakeUpScore[Wake Up],0),MATCH(P$1,TableLookupWakeUpScore[#Headers],0)))</f>
        <v/>
      </c>
      <c r="Q8054" s="30" t="str">
        <f t="shared" si="2008"/>
        <v/>
      </c>
      <c r="R8054" s="31" t="str">
        <f t="shared" si="2009"/>
        <v/>
      </c>
      <c r="S8054" s="34" t="str">
        <f>IF($C8054="","",INDEX(TableLookupSleepQuality[],MATCH($C8054,TableLookupSleepQuality[Sleep Quality Low],1),MATCH(S$1,TableLookupSleepQuality[#Headers],0)))</f>
        <v/>
      </c>
      <c r="T8054" s="35" t="str">
        <f>IF($C8054="","",INDEX(TableLookupSleepQuality[],MATCH($C8054,TableLookupSleepQuality[Sleep Quality Low],1),MATCH(T$1,TableLookupSleepQuality[#Headers],0)))</f>
        <v/>
      </c>
      <c r="X8054" s="36" t="str">
        <f t="shared" si="2010"/>
        <v/>
      </c>
      <c r="Y8054" s="40" t="str">
        <f t="shared" si="2016"/>
        <v/>
      </c>
      <c r="Z8054" s="13" t="str">
        <f t="shared" si="2016"/>
        <v/>
      </c>
      <c r="AA8054" s="13" t="str">
        <f t="shared" si="2016"/>
        <v/>
      </c>
      <c r="AB8054" s="13" t="str">
        <f t="shared" si="2016"/>
        <v/>
      </c>
      <c r="AC8054" s="13" t="str">
        <f t="shared" si="2016"/>
        <v/>
      </c>
      <c r="AD8054" s="13" t="str">
        <f t="shared" si="2016"/>
        <v/>
      </c>
    </row>
    <row r="8055" spans="7:30" x14ac:dyDescent="0.25">
      <c r="G8055" s="18" t="str">
        <f t="shared" si="2001"/>
        <v/>
      </c>
      <c r="H8055" s="22" t="str">
        <f t="shared" si="2002"/>
        <v/>
      </c>
      <c r="I8055" s="23" t="str">
        <f t="shared" si="2003"/>
        <v/>
      </c>
      <c r="J8055" s="22" t="str">
        <f t="shared" si="2004"/>
        <v/>
      </c>
      <c r="K8055" s="24" t="str">
        <f t="shared" si="2005"/>
        <v/>
      </c>
      <c r="L8055" s="42" t="str">
        <f t="shared" si="2011"/>
        <v/>
      </c>
      <c r="M8055" s="43" t="str">
        <f t="shared" si="2012"/>
        <v/>
      </c>
      <c r="N8055" s="26" t="str">
        <f t="shared" si="2006"/>
        <v/>
      </c>
      <c r="O8055" s="26" t="str">
        <f t="shared" si="2007"/>
        <v/>
      </c>
      <c r="P8055" s="28" t="str">
        <f>IF(E8055="","",INDEX(TableLookupWakeUpScore[],MATCH(E8055,TableLookupWakeUpScore[Wake Up],0),MATCH(P$1,TableLookupWakeUpScore[#Headers],0)))</f>
        <v/>
      </c>
      <c r="Q8055" s="30" t="str">
        <f t="shared" si="2008"/>
        <v/>
      </c>
      <c r="R8055" s="31" t="str">
        <f t="shared" si="2009"/>
        <v/>
      </c>
      <c r="S8055" s="34" t="str">
        <f>IF($C8055="","",INDEX(TableLookupSleepQuality[],MATCH($C8055,TableLookupSleepQuality[Sleep Quality Low],1),MATCH(S$1,TableLookupSleepQuality[#Headers],0)))</f>
        <v/>
      </c>
      <c r="T8055" s="35" t="str">
        <f>IF($C8055="","",INDEX(TableLookupSleepQuality[],MATCH($C8055,TableLookupSleepQuality[Sleep Quality Low],1),MATCH(T$1,TableLookupSleepQuality[#Headers],0)))</f>
        <v/>
      </c>
      <c r="X8055" s="36" t="str">
        <f t="shared" si="2010"/>
        <v/>
      </c>
      <c r="Y8055" s="40" t="str">
        <f t="shared" si="2016"/>
        <v/>
      </c>
      <c r="Z8055" s="13" t="str">
        <f t="shared" si="2016"/>
        <v/>
      </c>
      <c r="AA8055" s="13" t="str">
        <f t="shared" si="2016"/>
        <v/>
      </c>
      <c r="AB8055" s="13" t="str">
        <f t="shared" si="2016"/>
        <v/>
      </c>
      <c r="AC8055" s="13" t="str">
        <f t="shared" si="2016"/>
        <v/>
      </c>
      <c r="AD8055" s="13" t="str">
        <f t="shared" si="2016"/>
        <v/>
      </c>
    </row>
    <row r="8056" spans="7:30" x14ac:dyDescent="0.25">
      <c r="G8056" s="18" t="str">
        <f t="shared" si="2001"/>
        <v/>
      </c>
      <c r="H8056" s="22" t="str">
        <f t="shared" si="2002"/>
        <v/>
      </c>
      <c r="I8056" s="23" t="str">
        <f t="shared" si="2003"/>
        <v/>
      </c>
      <c r="J8056" s="22" t="str">
        <f t="shared" si="2004"/>
        <v/>
      </c>
      <c r="K8056" s="24" t="str">
        <f t="shared" si="2005"/>
        <v/>
      </c>
      <c r="L8056" s="42" t="str">
        <f t="shared" si="2011"/>
        <v/>
      </c>
      <c r="M8056" s="43" t="str">
        <f t="shared" si="2012"/>
        <v/>
      </c>
      <c r="N8056" s="26" t="str">
        <f t="shared" si="2006"/>
        <v/>
      </c>
      <c r="O8056" s="26" t="str">
        <f t="shared" si="2007"/>
        <v/>
      </c>
      <c r="P8056" s="28" t="str">
        <f>IF(E8056="","",INDEX(TableLookupWakeUpScore[],MATCH(E8056,TableLookupWakeUpScore[Wake Up],0),MATCH(P$1,TableLookupWakeUpScore[#Headers],0)))</f>
        <v/>
      </c>
      <c r="Q8056" s="30" t="str">
        <f t="shared" si="2008"/>
        <v/>
      </c>
      <c r="R8056" s="31" t="str">
        <f t="shared" si="2009"/>
        <v/>
      </c>
      <c r="S8056" s="34" t="str">
        <f>IF($C8056="","",INDEX(TableLookupSleepQuality[],MATCH($C8056,TableLookupSleepQuality[Sleep Quality Low],1),MATCH(S$1,TableLookupSleepQuality[#Headers],0)))</f>
        <v/>
      </c>
      <c r="T8056" s="35" t="str">
        <f>IF($C8056="","",INDEX(TableLookupSleepQuality[],MATCH($C8056,TableLookupSleepQuality[Sleep Quality Low],1),MATCH(T$1,TableLookupSleepQuality[#Headers],0)))</f>
        <v/>
      </c>
      <c r="X8056" s="36" t="str">
        <f t="shared" si="2010"/>
        <v/>
      </c>
      <c r="Y8056" s="40" t="str">
        <f t="shared" si="2016"/>
        <v/>
      </c>
      <c r="Z8056" s="13" t="str">
        <f t="shared" si="2016"/>
        <v/>
      </c>
      <c r="AA8056" s="13" t="str">
        <f t="shared" si="2016"/>
        <v/>
      </c>
      <c r="AB8056" s="13" t="str">
        <f t="shared" si="2016"/>
        <v/>
      </c>
      <c r="AC8056" s="13" t="str">
        <f t="shared" si="2016"/>
        <v/>
      </c>
      <c r="AD8056" s="13" t="str">
        <f t="shared" si="2016"/>
        <v/>
      </c>
    </row>
    <row r="8057" spans="7:30" x14ac:dyDescent="0.25">
      <c r="G8057" s="18" t="str">
        <f t="shared" si="2001"/>
        <v/>
      </c>
      <c r="H8057" s="22" t="str">
        <f t="shared" si="2002"/>
        <v/>
      </c>
      <c r="I8057" s="23" t="str">
        <f t="shared" si="2003"/>
        <v/>
      </c>
      <c r="J8057" s="22" t="str">
        <f t="shared" si="2004"/>
        <v/>
      </c>
      <c r="K8057" s="24" t="str">
        <f t="shared" si="2005"/>
        <v/>
      </c>
      <c r="L8057" s="42" t="str">
        <f t="shared" si="2011"/>
        <v/>
      </c>
      <c r="M8057" s="43" t="str">
        <f t="shared" si="2012"/>
        <v/>
      </c>
      <c r="N8057" s="26" t="str">
        <f t="shared" si="2006"/>
        <v/>
      </c>
      <c r="O8057" s="26" t="str">
        <f t="shared" si="2007"/>
        <v/>
      </c>
      <c r="P8057" s="28" t="str">
        <f>IF(E8057="","",INDEX(TableLookupWakeUpScore[],MATCH(E8057,TableLookupWakeUpScore[Wake Up],0),MATCH(P$1,TableLookupWakeUpScore[#Headers],0)))</f>
        <v/>
      </c>
      <c r="Q8057" s="30" t="str">
        <f t="shared" si="2008"/>
        <v/>
      </c>
      <c r="R8057" s="31" t="str">
        <f t="shared" si="2009"/>
        <v/>
      </c>
      <c r="S8057" s="34" t="str">
        <f>IF($C8057="","",INDEX(TableLookupSleepQuality[],MATCH($C8057,TableLookupSleepQuality[Sleep Quality Low],1),MATCH(S$1,TableLookupSleepQuality[#Headers],0)))</f>
        <v/>
      </c>
      <c r="T8057" s="35" t="str">
        <f>IF($C8057="","",INDEX(TableLookupSleepQuality[],MATCH($C8057,TableLookupSleepQuality[Sleep Quality Low],1),MATCH(T$1,TableLookupSleepQuality[#Headers],0)))</f>
        <v/>
      </c>
      <c r="X8057" s="36" t="str">
        <f t="shared" si="2010"/>
        <v/>
      </c>
      <c r="Y8057" s="40" t="str">
        <f t="shared" si="2016"/>
        <v/>
      </c>
      <c r="Z8057" s="13" t="str">
        <f t="shared" si="2016"/>
        <v/>
      </c>
      <c r="AA8057" s="13" t="str">
        <f t="shared" si="2016"/>
        <v/>
      </c>
      <c r="AB8057" s="13" t="str">
        <f t="shared" si="2016"/>
        <v/>
      </c>
      <c r="AC8057" s="13" t="str">
        <f t="shared" si="2016"/>
        <v/>
      </c>
      <c r="AD8057" s="13" t="str">
        <f t="shared" si="2016"/>
        <v/>
      </c>
    </row>
    <row r="8058" spans="7:30" x14ac:dyDescent="0.25">
      <c r="G8058" s="18" t="str">
        <f t="shared" si="2001"/>
        <v/>
      </c>
      <c r="H8058" s="22" t="str">
        <f t="shared" si="2002"/>
        <v/>
      </c>
      <c r="I8058" s="23" t="str">
        <f t="shared" si="2003"/>
        <v/>
      </c>
      <c r="J8058" s="22" t="str">
        <f t="shared" si="2004"/>
        <v/>
      </c>
      <c r="K8058" s="24" t="str">
        <f t="shared" si="2005"/>
        <v/>
      </c>
      <c r="L8058" s="42" t="str">
        <f t="shared" si="2011"/>
        <v/>
      </c>
      <c r="M8058" s="43" t="str">
        <f t="shared" si="2012"/>
        <v/>
      </c>
      <c r="N8058" s="26" t="str">
        <f t="shared" si="2006"/>
        <v/>
      </c>
      <c r="O8058" s="26" t="str">
        <f t="shared" si="2007"/>
        <v/>
      </c>
      <c r="P8058" s="28" t="str">
        <f>IF(E8058="","",INDEX(TableLookupWakeUpScore[],MATCH(E8058,TableLookupWakeUpScore[Wake Up],0),MATCH(P$1,TableLookupWakeUpScore[#Headers],0)))</f>
        <v/>
      </c>
      <c r="Q8058" s="30" t="str">
        <f t="shared" si="2008"/>
        <v/>
      </c>
      <c r="R8058" s="31" t="str">
        <f t="shared" si="2009"/>
        <v/>
      </c>
      <c r="S8058" s="34" t="str">
        <f>IF($C8058="","",INDEX(TableLookupSleepQuality[],MATCH($C8058,TableLookupSleepQuality[Sleep Quality Low],1),MATCH(S$1,TableLookupSleepQuality[#Headers],0)))</f>
        <v/>
      </c>
      <c r="T8058" s="35" t="str">
        <f>IF($C8058="","",INDEX(TableLookupSleepQuality[],MATCH($C8058,TableLookupSleepQuality[Sleep Quality Low],1),MATCH(T$1,TableLookupSleepQuality[#Headers],0)))</f>
        <v/>
      </c>
      <c r="X8058" s="36" t="str">
        <f t="shared" si="2010"/>
        <v/>
      </c>
      <c r="Y8058" s="40" t="str">
        <f t="shared" si="2016"/>
        <v/>
      </c>
      <c r="Z8058" s="13" t="str">
        <f t="shared" si="2016"/>
        <v/>
      </c>
      <c r="AA8058" s="13" t="str">
        <f t="shared" si="2016"/>
        <v/>
      </c>
      <c r="AB8058" s="13" t="str">
        <f t="shared" si="2016"/>
        <v/>
      </c>
      <c r="AC8058" s="13" t="str">
        <f t="shared" si="2016"/>
        <v/>
      </c>
      <c r="AD8058" s="13" t="str">
        <f t="shared" si="2016"/>
        <v/>
      </c>
    </row>
    <row r="8059" spans="7:30" x14ac:dyDescent="0.25">
      <c r="G8059" s="18" t="str">
        <f t="shared" si="2001"/>
        <v/>
      </c>
      <c r="H8059" s="22" t="str">
        <f t="shared" si="2002"/>
        <v/>
      </c>
      <c r="I8059" s="23" t="str">
        <f t="shared" si="2003"/>
        <v/>
      </c>
      <c r="J8059" s="22" t="str">
        <f t="shared" si="2004"/>
        <v/>
      </c>
      <c r="K8059" s="24" t="str">
        <f t="shared" si="2005"/>
        <v/>
      </c>
      <c r="L8059" s="42" t="str">
        <f t="shared" si="2011"/>
        <v/>
      </c>
      <c r="M8059" s="43" t="str">
        <f t="shared" si="2012"/>
        <v/>
      </c>
      <c r="N8059" s="26" t="str">
        <f t="shared" si="2006"/>
        <v/>
      </c>
      <c r="O8059" s="26" t="str">
        <f t="shared" si="2007"/>
        <v/>
      </c>
      <c r="P8059" s="28" t="str">
        <f>IF(E8059="","",INDEX(TableLookupWakeUpScore[],MATCH(E8059,TableLookupWakeUpScore[Wake Up],0),MATCH(P$1,TableLookupWakeUpScore[#Headers],0)))</f>
        <v/>
      </c>
      <c r="Q8059" s="30" t="str">
        <f t="shared" si="2008"/>
        <v/>
      </c>
      <c r="R8059" s="31" t="str">
        <f t="shared" si="2009"/>
        <v/>
      </c>
      <c r="S8059" s="34" t="str">
        <f>IF($C8059="","",INDEX(TableLookupSleepQuality[],MATCH($C8059,TableLookupSleepQuality[Sleep Quality Low],1),MATCH(S$1,TableLookupSleepQuality[#Headers],0)))</f>
        <v/>
      </c>
      <c r="T8059" s="35" t="str">
        <f>IF($C8059="","",INDEX(TableLookupSleepQuality[],MATCH($C8059,TableLookupSleepQuality[Sleep Quality Low],1),MATCH(T$1,TableLookupSleepQuality[#Headers],0)))</f>
        <v/>
      </c>
      <c r="X8059" s="36" t="str">
        <f t="shared" si="2010"/>
        <v/>
      </c>
      <c r="Y8059" s="40" t="str">
        <f t="shared" si="2016"/>
        <v/>
      </c>
      <c r="Z8059" s="13" t="str">
        <f t="shared" si="2016"/>
        <v/>
      </c>
      <c r="AA8059" s="13" t="str">
        <f t="shared" si="2016"/>
        <v/>
      </c>
      <c r="AB8059" s="13" t="str">
        <f t="shared" si="2016"/>
        <v/>
      </c>
      <c r="AC8059" s="13" t="str">
        <f t="shared" si="2016"/>
        <v/>
      </c>
      <c r="AD8059" s="13" t="str">
        <f t="shared" si="2016"/>
        <v/>
      </c>
    </row>
    <row r="8060" spans="7:30" x14ac:dyDescent="0.25">
      <c r="G8060" s="18" t="str">
        <f t="shared" si="2001"/>
        <v/>
      </c>
      <c r="H8060" s="22" t="str">
        <f t="shared" si="2002"/>
        <v/>
      </c>
      <c r="I8060" s="23" t="str">
        <f t="shared" si="2003"/>
        <v/>
      </c>
      <c r="J8060" s="22" t="str">
        <f t="shared" si="2004"/>
        <v/>
      </c>
      <c r="K8060" s="24" t="str">
        <f t="shared" si="2005"/>
        <v/>
      </c>
      <c r="L8060" s="42" t="str">
        <f t="shared" si="2011"/>
        <v/>
      </c>
      <c r="M8060" s="43" t="str">
        <f t="shared" si="2012"/>
        <v/>
      </c>
      <c r="N8060" s="26" t="str">
        <f t="shared" si="2006"/>
        <v/>
      </c>
      <c r="O8060" s="26" t="str">
        <f t="shared" si="2007"/>
        <v/>
      </c>
      <c r="P8060" s="28" t="str">
        <f>IF(E8060="","",INDEX(TableLookupWakeUpScore[],MATCH(E8060,TableLookupWakeUpScore[Wake Up],0),MATCH(P$1,TableLookupWakeUpScore[#Headers],0)))</f>
        <v/>
      </c>
      <c r="Q8060" s="30" t="str">
        <f t="shared" si="2008"/>
        <v/>
      </c>
      <c r="R8060" s="31" t="str">
        <f t="shared" si="2009"/>
        <v/>
      </c>
      <c r="S8060" s="34" t="str">
        <f>IF($C8060="","",INDEX(TableLookupSleepQuality[],MATCH($C8060,TableLookupSleepQuality[Sleep Quality Low],1),MATCH(S$1,TableLookupSleepQuality[#Headers],0)))</f>
        <v/>
      </c>
      <c r="T8060" s="35" t="str">
        <f>IF($C8060="","",INDEX(TableLookupSleepQuality[],MATCH($C8060,TableLookupSleepQuality[Sleep Quality Low],1),MATCH(T$1,TableLookupSleepQuality[#Headers],0)))</f>
        <v/>
      </c>
      <c r="X8060" s="36" t="str">
        <f t="shared" si="2010"/>
        <v/>
      </c>
      <c r="Y8060" s="40" t="str">
        <f t="shared" si="2016"/>
        <v/>
      </c>
      <c r="Z8060" s="13" t="str">
        <f t="shared" si="2016"/>
        <v/>
      </c>
      <c r="AA8060" s="13" t="str">
        <f t="shared" si="2016"/>
        <v/>
      </c>
      <c r="AB8060" s="13" t="str">
        <f t="shared" si="2016"/>
        <v/>
      </c>
      <c r="AC8060" s="13" t="str">
        <f t="shared" si="2016"/>
        <v/>
      </c>
      <c r="AD8060" s="13" t="str">
        <f t="shared" si="2016"/>
        <v/>
      </c>
    </row>
    <row r="8061" spans="7:30" x14ac:dyDescent="0.25">
      <c r="G8061" s="18" t="str">
        <f t="shared" si="2001"/>
        <v/>
      </c>
      <c r="H8061" s="22" t="str">
        <f t="shared" si="2002"/>
        <v/>
      </c>
      <c r="I8061" s="23" t="str">
        <f t="shared" si="2003"/>
        <v/>
      </c>
      <c r="J8061" s="22" t="str">
        <f t="shared" si="2004"/>
        <v/>
      </c>
      <c r="K8061" s="24" t="str">
        <f t="shared" si="2005"/>
        <v/>
      </c>
      <c r="L8061" s="42" t="str">
        <f t="shared" si="2011"/>
        <v/>
      </c>
      <c r="M8061" s="43" t="str">
        <f t="shared" si="2012"/>
        <v/>
      </c>
      <c r="N8061" s="26" t="str">
        <f t="shared" si="2006"/>
        <v/>
      </c>
      <c r="O8061" s="26" t="str">
        <f t="shared" si="2007"/>
        <v/>
      </c>
      <c r="P8061" s="28" t="str">
        <f>IF(E8061="","",INDEX(TableLookupWakeUpScore[],MATCH(E8061,TableLookupWakeUpScore[Wake Up],0),MATCH(P$1,TableLookupWakeUpScore[#Headers],0)))</f>
        <v/>
      </c>
      <c r="Q8061" s="30" t="str">
        <f t="shared" si="2008"/>
        <v/>
      </c>
      <c r="R8061" s="31" t="str">
        <f t="shared" si="2009"/>
        <v/>
      </c>
      <c r="S8061" s="34" t="str">
        <f>IF($C8061="","",INDEX(TableLookupSleepQuality[],MATCH($C8061,TableLookupSleepQuality[Sleep Quality Low],1),MATCH(S$1,TableLookupSleepQuality[#Headers],0)))</f>
        <v/>
      </c>
      <c r="T8061" s="35" t="str">
        <f>IF($C8061="","",INDEX(TableLookupSleepQuality[],MATCH($C8061,TableLookupSleepQuality[Sleep Quality Low],1),MATCH(T$1,TableLookupSleepQuality[#Headers],0)))</f>
        <v/>
      </c>
      <c r="X8061" s="36" t="str">
        <f t="shared" si="2010"/>
        <v/>
      </c>
      <c r="Y8061" s="40" t="str">
        <f t="shared" si="2016"/>
        <v/>
      </c>
      <c r="Z8061" s="13" t="str">
        <f t="shared" si="2016"/>
        <v/>
      </c>
      <c r="AA8061" s="13" t="str">
        <f t="shared" si="2016"/>
        <v/>
      </c>
      <c r="AB8061" s="13" t="str">
        <f t="shared" si="2016"/>
        <v/>
      </c>
      <c r="AC8061" s="13" t="str">
        <f t="shared" si="2016"/>
        <v/>
      </c>
      <c r="AD8061" s="13" t="str">
        <f t="shared" si="2016"/>
        <v/>
      </c>
    </row>
    <row r="8062" spans="7:30" x14ac:dyDescent="0.25">
      <c r="G8062" s="18" t="str">
        <f t="shared" si="2001"/>
        <v/>
      </c>
      <c r="H8062" s="22" t="str">
        <f t="shared" si="2002"/>
        <v/>
      </c>
      <c r="I8062" s="23" t="str">
        <f t="shared" si="2003"/>
        <v/>
      </c>
      <c r="J8062" s="22" t="str">
        <f t="shared" si="2004"/>
        <v/>
      </c>
      <c r="K8062" s="24" t="str">
        <f t="shared" si="2005"/>
        <v/>
      </c>
      <c r="L8062" s="42" t="str">
        <f t="shared" si="2011"/>
        <v/>
      </c>
      <c r="M8062" s="43" t="str">
        <f t="shared" si="2012"/>
        <v/>
      </c>
      <c r="N8062" s="26" t="str">
        <f t="shared" si="2006"/>
        <v/>
      </c>
      <c r="O8062" s="26" t="str">
        <f t="shared" si="2007"/>
        <v/>
      </c>
      <c r="P8062" s="28" t="str">
        <f>IF(E8062="","",INDEX(TableLookupWakeUpScore[],MATCH(E8062,TableLookupWakeUpScore[Wake Up],0),MATCH(P$1,TableLookupWakeUpScore[#Headers],0)))</f>
        <v/>
      </c>
      <c r="Q8062" s="30" t="str">
        <f t="shared" si="2008"/>
        <v/>
      </c>
      <c r="R8062" s="31" t="str">
        <f t="shared" si="2009"/>
        <v/>
      </c>
      <c r="S8062" s="34" t="str">
        <f>IF($C8062="","",INDEX(TableLookupSleepQuality[],MATCH($C8062,TableLookupSleepQuality[Sleep Quality Low],1),MATCH(S$1,TableLookupSleepQuality[#Headers],0)))</f>
        <v/>
      </c>
      <c r="T8062" s="35" t="str">
        <f>IF($C8062="","",INDEX(TableLookupSleepQuality[],MATCH($C8062,TableLookupSleepQuality[Sleep Quality Low],1),MATCH(T$1,TableLookupSleepQuality[#Headers],0)))</f>
        <v/>
      </c>
      <c r="X8062" s="36" t="str">
        <f t="shared" si="2010"/>
        <v/>
      </c>
      <c r="Y8062" s="40" t="str">
        <f t="shared" si="2016"/>
        <v/>
      </c>
      <c r="Z8062" s="13" t="str">
        <f t="shared" si="2016"/>
        <v/>
      </c>
      <c r="AA8062" s="13" t="str">
        <f t="shared" si="2016"/>
        <v/>
      </c>
      <c r="AB8062" s="13" t="str">
        <f t="shared" si="2016"/>
        <v/>
      </c>
      <c r="AC8062" s="13" t="str">
        <f t="shared" si="2016"/>
        <v/>
      </c>
      <c r="AD8062" s="13" t="str">
        <f t="shared" si="2016"/>
        <v/>
      </c>
    </row>
    <row r="8063" spans="7:30" x14ac:dyDescent="0.25">
      <c r="G8063" s="18" t="str">
        <f t="shared" si="2001"/>
        <v/>
      </c>
      <c r="H8063" s="22" t="str">
        <f t="shared" si="2002"/>
        <v/>
      </c>
      <c r="I8063" s="23" t="str">
        <f t="shared" si="2003"/>
        <v/>
      </c>
      <c r="J8063" s="22" t="str">
        <f t="shared" si="2004"/>
        <v/>
      </c>
      <c r="K8063" s="24" t="str">
        <f t="shared" si="2005"/>
        <v/>
      </c>
      <c r="L8063" s="42" t="str">
        <f t="shared" si="2011"/>
        <v/>
      </c>
      <c r="M8063" s="43" t="str">
        <f t="shared" si="2012"/>
        <v/>
      </c>
      <c r="N8063" s="26" t="str">
        <f t="shared" si="2006"/>
        <v/>
      </c>
      <c r="O8063" s="26" t="str">
        <f t="shared" si="2007"/>
        <v/>
      </c>
      <c r="P8063" s="28" t="str">
        <f>IF(E8063="","",INDEX(TableLookupWakeUpScore[],MATCH(E8063,TableLookupWakeUpScore[Wake Up],0),MATCH(P$1,TableLookupWakeUpScore[#Headers],0)))</f>
        <v/>
      </c>
      <c r="Q8063" s="30" t="str">
        <f t="shared" si="2008"/>
        <v/>
      </c>
      <c r="R8063" s="31" t="str">
        <f t="shared" si="2009"/>
        <v/>
      </c>
      <c r="S8063" s="34" t="str">
        <f>IF($C8063="","",INDEX(TableLookupSleepQuality[],MATCH($C8063,TableLookupSleepQuality[Sleep Quality Low],1),MATCH(S$1,TableLookupSleepQuality[#Headers],0)))</f>
        <v/>
      </c>
      <c r="T8063" s="35" t="str">
        <f>IF($C8063="","",INDEX(TableLookupSleepQuality[],MATCH($C8063,TableLookupSleepQuality[Sleep Quality Low],1),MATCH(T$1,TableLookupSleepQuality[#Headers],0)))</f>
        <v/>
      </c>
      <c r="X8063" s="36" t="str">
        <f t="shared" si="2010"/>
        <v/>
      </c>
      <c r="Y8063" s="40" t="str">
        <f t="shared" si="2016"/>
        <v/>
      </c>
      <c r="Z8063" s="13" t="str">
        <f t="shared" si="2016"/>
        <v/>
      </c>
      <c r="AA8063" s="13" t="str">
        <f t="shared" si="2016"/>
        <v/>
      </c>
      <c r="AB8063" s="13" t="str">
        <f t="shared" si="2016"/>
        <v/>
      </c>
      <c r="AC8063" s="13" t="str">
        <f t="shared" si="2016"/>
        <v/>
      </c>
      <c r="AD8063" s="13" t="str">
        <f t="shared" si="2016"/>
        <v/>
      </c>
    </row>
    <row r="8064" spans="7:30" x14ac:dyDescent="0.25">
      <c r="G8064" s="18" t="str">
        <f t="shared" si="2001"/>
        <v/>
      </c>
      <c r="H8064" s="22" t="str">
        <f t="shared" si="2002"/>
        <v/>
      </c>
      <c r="I8064" s="23" t="str">
        <f t="shared" si="2003"/>
        <v/>
      </c>
      <c r="J8064" s="22" t="str">
        <f t="shared" si="2004"/>
        <v/>
      </c>
      <c r="K8064" s="24" t="str">
        <f t="shared" si="2005"/>
        <v/>
      </c>
      <c r="L8064" s="42" t="str">
        <f t="shared" si="2011"/>
        <v/>
      </c>
      <c r="M8064" s="43" t="str">
        <f t="shared" si="2012"/>
        <v/>
      </c>
      <c r="N8064" s="26" t="str">
        <f t="shared" si="2006"/>
        <v/>
      </c>
      <c r="O8064" s="26" t="str">
        <f t="shared" si="2007"/>
        <v/>
      </c>
      <c r="P8064" s="28" t="str">
        <f>IF(E8064="","",INDEX(TableLookupWakeUpScore[],MATCH(E8064,TableLookupWakeUpScore[Wake Up],0),MATCH(P$1,TableLookupWakeUpScore[#Headers],0)))</f>
        <v/>
      </c>
      <c r="Q8064" s="30" t="str">
        <f t="shared" si="2008"/>
        <v/>
      </c>
      <c r="R8064" s="31" t="str">
        <f t="shared" si="2009"/>
        <v/>
      </c>
      <c r="S8064" s="34" t="str">
        <f>IF($C8064="","",INDEX(TableLookupSleepQuality[],MATCH($C8064,TableLookupSleepQuality[Sleep Quality Low],1),MATCH(S$1,TableLookupSleepQuality[#Headers],0)))</f>
        <v/>
      </c>
      <c r="T8064" s="35" t="str">
        <f>IF($C8064="","",INDEX(TableLookupSleepQuality[],MATCH($C8064,TableLookupSleepQuality[Sleep Quality Low],1),MATCH(T$1,TableLookupSleepQuality[#Headers],0)))</f>
        <v/>
      </c>
      <c r="X8064" s="36" t="str">
        <f t="shared" si="2010"/>
        <v/>
      </c>
      <c r="Y8064" s="40" t="str">
        <f t="shared" si="2016"/>
        <v/>
      </c>
      <c r="Z8064" s="13" t="str">
        <f t="shared" si="2016"/>
        <v/>
      </c>
      <c r="AA8064" s="13" t="str">
        <f t="shared" si="2016"/>
        <v/>
      </c>
      <c r="AB8064" s="13" t="str">
        <f t="shared" si="2016"/>
        <v/>
      </c>
      <c r="AC8064" s="13" t="str">
        <f t="shared" si="2016"/>
        <v/>
      </c>
      <c r="AD8064" s="13" t="str">
        <f t="shared" si="2016"/>
        <v/>
      </c>
    </row>
    <row r="8065" spans="7:30" x14ac:dyDescent="0.25">
      <c r="G8065" s="18" t="str">
        <f t="shared" si="2001"/>
        <v/>
      </c>
      <c r="H8065" s="22" t="str">
        <f t="shared" si="2002"/>
        <v/>
      </c>
      <c r="I8065" s="23" t="str">
        <f t="shared" si="2003"/>
        <v/>
      </c>
      <c r="J8065" s="22" t="str">
        <f t="shared" si="2004"/>
        <v/>
      </c>
      <c r="K8065" s="24" t="str">
        <f t="shared" si="2005"/>
        <v/>
      </c>
      <c r="L8065" s="42" t="str">
        <f t="shared" si="2011"/>
        <v/>
      </c>
      <c r="M8065" s="43" t="str">
        <f t="shared" si="2012"/>
        <v/>
      </c>
      <c r="N8065" s="26" t="str">
        <f t="shared" si="2006"/>
        <v/>
      </c>
      <c r="O8065" s="26" t="str">
        <f t="shared" si="2007"/>
        <v/>
      </c>
      <c r="P8065" s="28" t="str">
        <f>IF(E8065="","",INDEX(TableLookupWakeUpScore[],MATCH(E8065,TableLookupWakeUpScore[Wake Up],0),MATCH(P$1,TableLookupWakeUpScore[#Headers],0)))</f>
        <v/>
      </c>
      <c r="Q8065" s="30" t="str">
        <f t="shared" si="2008"/>
        <v/>
      </c>
      <c r="R8065" s="31" t="str">
        <f t="shared" si="2009"/>
        <v/>
      </c>
      <c r="S8065" s="34" t="str">
        <f>IF($C8065="","",INDEX(TableLookupSleepQuality[],MATCH($C8065,TableLookupSleepQuality[Sleep Quality Low],1),MATCH(S$1,TableLookupSleepQuality[#Headers],0)))</f>
        <v/>
      </c>
      <c r="T8065" s="35" t="str">
        <f>IF($C8065="","",INDEX(TableLookupSleepQuality[],MATCH($C8065,TableLookupSleepQuality[Sleep Quality Low],1),MATCH(T$1,TableLookupSleepQuality[#Headers],0)))</f>
        <v/>
      </c>
      <c r="X8065" s="36" t="str">
        <f t="shared" si="2010"/>
        <v/>
      </c>
      <c r="Y8065" s="40" t="str">
        <f t="shared" si="2016"/>
        <v/>
      </c>
      <c r="Z8065" s="13" t="str">
        <f t="shared" si="2016"/>
        <v/>
      </c>
      <c r="AA8065" s="13" t="str">
        <f t="shared" si="2016"/>
        <v/>
      </c>
      <c r="AB8065" s="13" t="str">
        <f t="shared" si="2016"/>
        <v/>
      </c>
      <c r="AC8065" s="13" t="str">
        <f t="shared" si="2016"/>
        <v/>
      </c>
      <c r="AD8065" s="13" t="str">
        <f t="shared" si="2016"/>
        <v/>
      </c>
    </row>
    <row r="8066" spans="7:30" x14ac:dyDescent="0.25">
      <c r="G8066" s="18" t="str">
        <f t="shared" ref="G8066:G8129" si="2017">IF($B8066="","",VALUE(TEXT($B8066,"yyyy")))</f>
        <v/>
      </c>
      <c r="H8066" s="22" t="str">
        <f t="shared" ref="H8066:H8129" si="2018">IF($B8066="","",VALUE(TEXT($B8066,"mm")))</f>
        <v/>
      </c>
      <c r="I8066" s="23" t="str">
        <f t="shared" ref="I8066:I8129" si="2019">IF($B8066="","",TEXT($B8066,"mmm"))</f>
        <v/>
      </c>
      <c r="J8066" s="22" t="str">
        <f t="shared" ref="J8066:J8129" si="2020">IF($B8066="","",VALUE(TEXT($B8066,"dd")))</f>
        <v/>
      </c>
      <c r="K8066" s="24" t="str">
        <f t="shared" ref="K8066:K8129" si="2021">IF($B8066="","",TEXT($B8066,"ddd"))</f>
        <v/>
      </c>
      <c r="L8066" s="42" t="str">
        <f t="shared" si="2011"/>
        <v/>
      </c>
      <c r="M8066" s="43" t="str">
        <f t="shared" si="2012"/>
        <v/>
      </c>
      <c r="N8066" s="26" t="str">
        <f t="shared" ref="N8066:N8129" si="2022">IF(A8066="","",TIME(HOUR(A8066),MINUTE(A8066),SECOND(A8066)))</f>
        <v/>
      </c>
      <c r="O8066" s="26" t="str">
        <f t="shared" ref="O8066:O8129" si="2023">IF(B8066="","",TIME(HOUR(B8066),MINUTE(B8066),SECOND(B8066)))</f>
        <v/>
      </c>
      <c r="P8066" s="28" t="str">
        <f>IF(E8066="","",INDEX(TableLookupWakeUpScore[],MATCH(E8066,TableLookupWakeUpScore[Wake Up],0),MATCH(P$1,TableLookupWakeUpScore[#Headers],0)))</f>
        <v/>
      </c>
      <c r="Q8066" s="30" t="str">
        <f t="shared" ref="Q8066:Q8129" si="2024">IF(D8066="","",D8066*24)</f>
        <v/>
      </c>
      <c r="R8066" s="31" t="str">
        <f t="shared" ref="R8066:R8129" si="2025">IF(OR(A8066="",B8066=""),"",B8066-A8066)</f>
        <v/>
      </c>
      <c r="S8066" s="34" t="str">
        <f>IF($C8066="","",INDEX(TableLookupSleepQuality[],MATCH($C8066,TableLookupSleepQuality[Sleep Quality Low],1),MATCH(S$1,TableLookupSleepQuality[#Headers],0)))</f>
        <v/>
      </c>
      <c r="T8066" s="35" t="str">
        <f>IF($C8066="","",INDEX(TableLookupSleepQuality[],MATCH($C8066,TableLookupSleepQuality[Sleep Quality Low],1),MATCH(T$1,TableLookupSleepQuality[#Headers],0)))</f>
        <v/>
      </c>
      <c r="X8066" s="36" t="str">
        <f t="shared" ref="X8066:X8129" si="2026">IF($M8066="","",IF($M8066&gt;=RangeLookupDateStartedRecordingSleepNotes,"YES","NO"))</f>
        <v/>
      </c>
      <c r="Y8066" s="40" t="str">
        <f t="shared" si="2016"/>
        <v/>
      </c>
      <c r="Z8066" s="13" t="str">
        <f t="shared" si="2016"/>
        <v/>
      </c>
      <c r="AA8066" s="13" t="str">
        <f t="shared" si="2016"/>
        <v/>
      </c>
      <c r="AB8066" s="13" t="str">
        <f t="shared" si="2016"/>
        <v/>
      </c>
      <c r="AC8066" s="13" t="str">
        <f t="shared" si="2016"/>
        <v/>
      </c>
      <c r="AD8066" s="13" t="str">
        <f t="shared" si="2016"/>
        <v/>
      </c>
    </row>
    <row r="8067" spans="7:30" x14ac:dyDescent="0.25">
      <c r="G8067" s="18" t="str">
        <f t="shared" si="2017"/>
        <v/>
      </c>
      <c r="H8067" s="22" t="str">
        <f t="shared" si="2018"/>
        <v/>
      </c>
      <c r="I8067" s="23" t="str">
        <f t="shared" si="2019"/>
        <v/>
      </c>
      <c r="J8067" s="22" t="str">
        <f t="shared" si="2020"/>
        <v/>
      </c>
      <c r="K8067" s="24" t="str">
        <f t="shared" si="2021"/>
        <v/>
      </c>
      <c r="L8067" s="42" t="str">
        <f t="shared" ref="L8067:L8130" si="2027">IF(A8067="","",DATE(YEAR(A8067),MONTH(A8067),DAY(A8067)))</f>
        <v/>
      </c>
      <c r="M8067" s="43" t="str">
        <f t="shared" ref="M8067:M8130" si="2028">IF(B8067="","",DATE(YEAR(B8067),MONTH(B8067),DAY(B8067)))</f>
        <v/>
      </c>
      <c r="N8067" s="26" t="str">
        <f t="shared" si="2022"/>
        <v/>
      </c>
      <c r="O8067" s="26" t="str">
        <f t="shared" si="2023"/>
        <v/>
      </c>
      <c r="P8067" s="28" t="str">
        <f>IF(E8067="","",INDEX(TableLookupWakeUpScore[],MATCH(E8067,TableLookupWakeUpScore[Wake Up],0),MATCH(P$1,TableLookupWakeUpScore[#Headers],0)))</f>
        <v/>
      </c>
      <c r="Q8067" s="30" t="str">
        <f t="shared" si="2024"/>
        <v/>
      </c>
      <c r="R8067" s="31" t="str">
        <f t="shared" si="2025"/>
        <v/>
      </c>
      <c r="S8067" s="34" t="str">
        <f>IF($C8067="","",INDEX(TableLookupSleepQuality[],MATCH($C8067,TableLookupSleepQuality[Sleep Quality Low],1),MATCH(S$1,TableLookupSleepQuality[#Headers],0)))</f>
        <v/>
      </c>
      <c r="T8067" s="35" t="str">
        <f>IF($C8067="","",INDEX(TableLookupSleepQuality[],MATCH($C8067,TableLookupSleepQuality[Sleep Quality Low],1),MATCH(T$1,TableLookupSleepQuality[#Headers],0)))</f>
        <v/>
      </c>
      <c r="X8067" s="36" t="str">
        <f t="shared" si="2026"/>
        <v/>
      </c>
      <c r="Y8067" s="40" t="str">
        <f t="shared" ref="Y8067:AD8082" si="2029">IF(OR($X8067="NO",$X8067=""),"",IF(COUNTIF($F8067,"*" &amp; Y$1 &amp; "*"),"YES","NO"))</f>
        <v/>
      </c>
      <c r="Z8067" s="13" t="str">
        <f t="shared" si="2029"/>
        <v/>
      </c>
      <c r="AA8067" s="13" t="str">
        <f t="shared" si="2029"/>
        <v/>
      </c>
      <c r="AB8067" s="13" t="str">
        <f t="shared" si="2029"/>
        <v/>
      </c>
      <c r="AC8067" s="13" t="str">
        <f t="shared" si="2029"/>
        <v/>
      </c>
      <c r="AD8067" s="13" t="str">
        <f t="shared" si="2029"/>
        <v/>
      </c>
    </row>
    <row r="8068" spans="7:30" x14ac:dyDescent="0.25">
      <c r="G8068" s="18" t="str">
        <f t="shared" si="2017"/>
        <v/>
      </c>
      <c r="H8068" s="22" t="str">
        <f t="shared" si="2018"/>
        <v/>
      </c>
      <c r="I8068" s="23" t="str">
        <f t="shared" si="2019"/>
        <v/>
      </c>
      <c r="J8068" s="22" t="str">
        <f t="shared" si="2020"/>
        <v/>
      </c>
      <c r="K8068" s="24" t="str">
        <f t="shared" si="2021"/>
        <v/>
      </c>
      <c r="L8068" s="42" t="str">
        <f t="shared" si="2027"/>
        <v/>
      </c>
      <c r="M8068" s="43" t="str">
        <f t="shared" si="2028"/>
        <v/>
      </c>
      <c r="N8068" s="26" t="str">
        <f t="shared" si="2022"/>
        <v/>
      </c>
      <c r="O8068" s="26" t="str">
        <f t="shared" si="2023"/>
        <v/>
      </c>
      <c r="P8068" s="28" t="str">
        <f>IF(E8068="","",INDEX(TableLookupWakeUpScore[],MATCH(E8068,TableLookupWakeUpScore[Wake Up],0),MATCH(P$1,TableLookupWakeUpScore[#Headers],0)))</f>
        <v/>
      </c>
      <c r="Q8068" s="30" t="str">
        <f t="shared" si="2024"/>
        <v/>
      </c>
      <c r="R8068" s="31" t="str">
        <f t="shared" si="2025"/>
        <v/>
      </c>
      <c r="S8068" s="34" t="str">
        <f>IF($C8068="","",INDEX(TableLookupSleepQuality[],MATCH($C8068,TableLookupSleepQuality[Sleep Quality Low],1),MATCH(S$1,TableLookupSleepQuality[#Headers],0)))</f>
        <v/>
      </c>
      <c r="T8068" s="35" t="str">
        <f>IF($C8068="","",INDEX(TableLookupSleepQuality[],MATCH($C8068,TableLookupSleepQuality[Sleep Quality Low],1),MATCH(T$1,TableLookupSleepQuality[#Headers],0)))</f>
        <v/>
      </c>
      <c r="X8068" s="36" t="str">
        <f t="shared" si="2026"/>
        <v/>
      </c>
      <c r="Y8068" s="40" t="str">
        <f t="shared" si="2029"/>
        <v/>
      </c>
      <c r="Z8068" s="13" t="str">
        <f t="shared" si="2029"/>
        <v/>
      </c>
      <c r="AA8068" s="13" t="str">
        <f t="shared" si="2029"/>
        <v/>
      </c>
      <c r="AB8068" s="13" t="str">
        <f t="shared" si="2029"/>
        <v/>
      </c>
      <c r="AC8068" s="13" t="str">
        <f t="shared" si="2029"/>
        <v/>
      </c>
      <c r="AD8068" s="13" t="str">
        <f t="shared" si="2029"/>
        <v/>
      </c>
    </row>
    <row r="8069" spans="7:30" x14ac:dyDescent="0.25">
      <c r="G8069" s="18" t="str">
        <f t="shared" si="2017"/>
        <v/>
      </c>
      <c r="H8069" s="22" t="str">
        <f t="shared" si="2018"/>
        <v/>
      </c>
      <c r="I8069" s="23" t="str">
        <f t="shared" si="2019"/>
        <v/>
      </c>
      <c r="J8069" s="22" t="str">
        <f t="shared" si="2020"/>
        <v/>
      </c>
      <c r="K8069" s="24" t="str">
        <f t="shared" si="2021"/>
        <v/>
      </c>
      <c r="L8069" s="42" t="str">
        <f t="shared" si="2027"/>
        <v/>
      </c>
      <c r="M8069" s="43" t="str">
        <f t="shared" si="2028"/>
        <v/>
      </c>
      <c r="N8069" s="26" t="str">
        <f t="shared" si="2022"/>
        <v/>
      </c>
      <c r="O8069" s="26" t="str">
        <f t="shared" si="2023"/>
        <v/>
      </c>
      <c r="P8069" s="28" t="str">
        <f>IF(E8069="","",INDEX(TableLookupWakeUpScore[],MATCH(E8069,TableLookupWakeUpScore[Wake Up],0),MATCH(P$1,TableLookupWakeUpScore[#Headers],0)))</f>
        <v/>
      </c>
      <c r="Q8069" s="30" t="str">
        <f t="shared" si="2024"/>
        <v/>
      </c>
      <c r="R8069" s="31" t="str">
        <f t="shared" si="2025"/>
        <v/>
      </c>
      <c r="S8069" s="34" t="str">
        <f>IF($C8069="","",INDEX(TableLookupSleepQuality[],MATCH($C8069,TableLookupSleepQuality[Sleep Quality Low],1),MATCH(S$1,TableLookupSleepQuality[#Headers],0)))</f>
        <v/>
      </c>
      <c r="T8069" s="35" t="str">
        <f>IF($C8069="","",INDEX(TableLookupSleepQuality[],MATCH($C8069,TableLookupSleepQuality[Sleep Quality Low],1),MATCH(T$1,TableLookupSleepQuality[#Headers],0)))</f>
        <v/>
      </c>
      <c r="X8069" s="36" t="str">
        <f t="shared" si="2026"/>
        <v/>
      </c>
      <c r="Y8069" s="40" t="str">
        <f t="shared" si="2029"/>
        <v/>
      </c>
      <c r="Z8069" s="13" t="str">
        <f t="shared" si="2029"/>
        <v/>
      </c>
      <c r="AA8069" s="13" t="str">
        <f t="shared" si="2029"/>
        <v/>
      </c>
      <c r="AB8069" s="13" t="str">
        <f t="shared" si="2029"/>
        <v/>
      </c>
      <c r="AC8069" s="13" t="str">
        <f t="shared" si="2029"/>
        <v/>
      </c>
      <c r="AD8069" s="13" t="str">
        <f t="shared" si="2029"/>
        <v/>
      </c>
    </row>
    <row r="8070" spans="7:30" x14ac:dyDescent="0.25">
      <c r="G8070" s="18" t="str">
        <f t="shared" si="2017"/>
        <v/>
      </c>
      <c r="H8070" s="22" t="str">
        <f t="shared" si="2018"/>
        <v/>
      </c>
      <c r="I8070" s="23" t="str">
        <f t="shared" si="2019"/>
        <v/>
      </c>
      <c r="J8070" s="22" t="str">
        <f t="shared" si="2020"/>
        <v/>
      </c>
      <c r="K8070" s="24" t="str">
        <f t="shared" si="2021"/>
        <v/>
      </c>
      <c r="L8070" s="42" t="str">
        <f t="shared" si="2027"/>
        <v/>
      </c>
      <c r="M8070" s="43" t="str">
        <f t="shared" si="2028"/>
        <v/>
      </c>
      <c r="N8070" s="26" t="str">
        <f t="shared" si="2022"/>
        <v/>
      </c>
      <c r="O8070" s="26" t="str">
        <f t="shared" si="2023"/>
        <v/>
      </c>
      <c r="P8070" s="28" t="str">
        <f>IF(E8070="","",INDEX(TableLookupWakeUpScore[],MATCH(E8070,TableLookupWakeUpScore[Wake Up],0),MATCH(P$1,TableLookupWakeUpScore[#Headers],0)))</f>
        <v/>
      </c>
      <c r="Q8070" s="30" t="str">
        <f t="shared" si="2024"/>
        <v/>
      </c>
      <c r="R8070" s="31" t="str">
        <f t="shared" si="2025"/>
        <v/>
      </c>
      <c r="S8070" s="34" t="str">
        <f>IF($C8070="","",INDEX(TableLookupSleepQuality[],MATCH($C8070,TableLookupSleepQuality[Sleep Quality Low],1),MATCH(S$1,TableLookupSleepQuality[#Headers],0)))</f>
        <v/>
      </c>
      <c r="T8070" s="35" t="str">
        <f>IF($C8070="","",INDEX(TableLookupSleepQuality[],MATCH($C8070,TableLookupSleepQuality[Sleep Quality Low],1),MATCH(T$1,TableLookupSleepQuality[#Headers],0)))</f>
        <v/>
      </c>
      <c r="X8070" s="36" t="str">
        <f t="shared" si="2026"/>
        <v/>
      </c>
      <c r="Y8070" s="40" t="str">
        <f t="shared" si="2029"/>
        <v/>
      </c>
      <c r="Z8070" s="13" t="str">
        <f t="shared" si="2029"/>
        <v/>
      </c>
      <c r="AA8070" s="13" t="str">
        <f t="shared" si="2029"/>
        <v/>
      </c>
      <c r="AB8070" s="13" t="str">
        <f t="shared" si="2029"/>
        <v/>
      </c>
      <c r="AC8070" s="13" t="str">
        <f t="shared" si="2029"/>
        <v/>
      </c>
      <c r="AD8070" s="13" t="str">
        <f t="shared" si="2029"/>
        <v/>
      </c>
    </row>
    <row r="8071" spans="7:30" x14ac:dyDescent="0.25">
      <c r="G8071" s="18" t="str">
        <f t="shared" si="2017"/>
        <v/>
      </c>
      <c r="H8071" s="22" t="str">
        <f t="shared" si="2018"/>
        <v/>
      </c>
      <c r="I8071" s="23" t="str">
        <f t="shared" si="2019"/>
        <v/>
      </c>
      <c r="J8071" s="22" t="str">
        <f t="shared" si="2020"/>
        <v/>
      </c>
      <c r="K8071" s="24" t="str">
        <f t="shared" si="2021"/>
        <v/>
      </c>
      <c r="L8071" s="42" t="str">
        <f t="shared" si="2027"/>
        <v/>
      </c>
      <c r="M8071" s="43" t="str">
        <f t="shared" si="2028"/>
        <v/>
      </c>
      <c r="N8071" s="26" t="str">
        <f t="shared" si="2022"/>
        <v/>
      </c>
      <c r="O8071" s="26" t="str">
        <f t="shared" si="2023"/>
        <v/>
      </c>
      <c r="P8071" s="28" t="str">
        <f>IF(E8071="","",INDEX(TableLookupWakeUpScore[],MATCH(E8071,TableLookupWakeUpScore[Wake Up],0),MATCH(P$1,TableLookupWakeUpScore[#Headers],0)))</f>
        <v/>
      </c>
      <c r="Q8071" s="30" t="str">
        <f t="shared" si="2024"/>
        <v/>
      </c>
      <c r="R8071" s="31" t="str">
        <f t="shared" si="2025"/>
        <v/>
      </c>
      <c r="S8071" s="34" t="str">
        <f>IF($C8071="","",INDEX(TableLookupSleepQuality[],MATCH($C8071,TableLookupSleepQuality[Sleep Quality Low],1),MATCH(S$1,TableLookupSleepQuality[#Headers],0)))</f>
        <v/>
      </c>
      <c r="T8071" s="35" t="str">
        <f>IF($C8071="","",INDEX(TableLookupSleepQuality[],MATCH($C8071,TableLookupSleepQuality[Sleep Quality Low],1),MATCH(T$1,TableLookupSleepQuality[#Headers],0)))</f>
        <v/>
      </c>
      <c r="X8071" s="36" t="str">
        <f t="shared" si="2026"/>
        <v/>
      </c>
      <c r="Y8071" s="40" t="str">
        <f t="shared" si="2029"/>
        <v/>
      </c>
      <c r="Z8071" s="13" t="str">
        <f t="shared" si="2029"/>
        <v/>
      </c>
      <c r="AA8071" s="13" t="str">
        <f t="shared" si="2029"/>
        <v/>
      </c>
      <c r="AB8071" s="13" t="str">
        <f t="shared" si="2029"/>
        <v/>
      </c>
      <c r="AC8071" s="13" t="str">
        <f t="shared" si="2029"/>
        <v/>
      </c>
      <c r="AD8071" s="13" t="str">
        <f t="shared" si="2029"/>
        <v/>
      </c>
    </row>
    <row r="8072" spans="7:30" x14ac:dyDescent="0.25">
      <c r="G8072" s="18" t="str">
        <f t="shared" si="2017"/>
        <v/>
      </c>
      <c r="H8072" s="22" t="str">
        <f t="shared" si="2018"/>
        <v/>
      </c>
      <c r="I8072" s="23" t="str">
        <f t="shared" si="2019"/>
        <v/>
      </c>
      <c r="J8072" s="22" t="str">
        <f t="shared" si="2020"/>
        <v/>
      </c>
      <c r="K8072" s="24" t="str">
        <f t="shared" si="2021"/>
        <v/>
      </c>
      <c r="L8072" s="42" t="str">
        <f t="shared" si="2027"/>
        <v/>
      </c>
      <c r="M8072" s="43" t="str">
        <f t="shared" si="2028"/>
        <v/>
      </c>
      <c r="N8072" s="26" t="str">
        <f t="shared" si="2022"/>
        <v/>
      </c>
      <c r="O8072" s="26" t="str">
        <f t="shared" si="2023"/>
        <v/>
      </c>
      <c r="P8072" s="28" t="str">
        <f>IF(E8072="","",INDEX(TableLookupWakeUpScore[],MATCH(E8072,TableLookupWakeUpScore[Wake Up],0),MATCH(P$1,TableLookupWakeUpScore[#Headers],0)))</f>
        <v/>
      </c>
      <c r="Q8072" s="30" t="str">
        <f t="shared" si="2024"/>
        <v/>
      </c>
      <c r="R8072" s="31" t="str">
        <f t="shared" si="2025"/>
        <v/>
      </c>
      <c r="S8072" s="34" t="str">
        <f>IF($C8072="","",INDEX(TableLookupSleepQuality[],MATCH($C8072,TableLookupSleepQuality[Sleep Quality Low],1),MATCH(S$1,TableLookupSleepQuality[#Headers],0)))</f>
        <v/>
      </c>
      <c r="T8072" s="35" t="str">
        <f>IF($C8072="","",INDEX(TableLookupSleepQuality[],MATCH($C8072,TableLookupSleepQuality[Sleep Quality Low],1),MATCH(T$1,TableLookupSleepQuality[#Headers],0)))</f>
        <v/>
      </c>
      <c r="X8072" s="36" t="str">
        <f t="shared" si="2026"/>
        <v/>
      </c>
      <c r="Y8072" s="40" t="str">
        <f t="shared" si="2029"/>
        <v/>
      </c>
      <c r="Z8072" s="13" t="str">
        <f t="shared" si="2029"/>
        <v/>
      </c>
      <c r="AA8072" s="13" t="str">
        <f t="shared" si="2029"/>
        <v/>
      </c>
      <c r="AB8072" s="13" t="str">
        <f t="shared" si="2029"/>
        <v/>
      </c>
      <c r="AC8072" s="13" t="str">
        <f t="shared" si="2029"/>
        <v/>
      </c>
      <c r="AD8072" s="13" t="str">
        <f t="shared" si="2029"/>
        <v/>
      </c>
    </row>
    <row r="8073" spans="7:30" x14ac:dyDescent="0.25">
      <c r="G8073" s="18" t="str">
        <f t="shared" si="2017"/>
        <v/>
      </c>
      <c r="H8073" s="22" t="str">
        <f t="shared" si="2018"/>
        <v/>
      </c>
      <c r="I8073" s="23" t="str">
        <f t="shared" si="2019"/>
        <v/>
      </c>
      <c r="J8073" s="22" t="str">
        <f t="shared" si="2020"/>
        <v/>
      </c>
      <c r="K8073" s="24" t="str">
        <f t="shared" si="2021"/>
        <v/>
      </c>
      <c r="L8073" s="42" t="str">
        <f t="shared" si="2027"/>
        <v/>
      </c>
      <c r="M8073" s="43" t="str">
        <f t="shared" si="2028"/>
        <v/>
      </c>
      <c r="N8073" s="26" t="str">
        <f t="shared" si="2022"/>
        <v/>
      </c>
      <c r="O8073" s="26" t="str">
        <f t="shared" si="2023"/>
        <v/>
      </c>
      <c r="P8073" s="28" t="str">
        <f>IF(E8073="","",INDEX(TableLookupWakeUpScore[],MATCH(E8073,TableLookupWakeUpScore[Wake Up],0),MATCH(P$1,TableLookupWakeUpScore[#Headers],0)))</f>
        <v/>
      </c>
      <c r="Q8073" s="30" t="str">
        <f t="shared" si="2024"/>
        <v/>
      </c>
      <c r="R8073" s="31" t="str">
        <f t="shared" si="2025"/>
        <v/>
      </c>
      <c r="S8073" s="34" t="str">
        <f>IF($C8073="","",INDEX(TableLookupSleepQuality[],MATCH($C8073,TableLookupSleepQuality[Sleep Quality Low],1),MATCH(S$1,TableLookupSleepQuality[#Headers],0)))</f>
        <v/>
      </c>
      <c r="T8073" s="35" t="str">
        <f>IF($C8073="","",INDEX(TableLookupSleepQuality[],MATCH($C8073,TableLookupSleepQuality[Sleep Quality Low],1),MATCH(T$1,TableLookupSleepQuality[#Headers],0)))</f>
        <v/>
      </c>
      <c r="X8073" s="36" t="str">
        <f t="shared" si="2026"/>
        <v/>
      </c>
      <c r="Y8073" s="40" t="str">
        <f t="shared" si="2029"/>
        <v/>
      </c>
      <c r="Z8073" s="13" t="str">
        <f t="shared" si="2029"/>
        <v/>
      </c>
      <c r="AA8073" s="13" t="str">
        <f t="shared" si="2029"/>
        <v/>
      </c>
      <c r="AB8073" s="13" t="str">
        <f t="shared" si="2029"/>
        <v/>
      </c>
      <c r="AC8073" s="13" t="str">
        <f t="shared" si="2029"/>
        <v/>
      </c>
      <c r="AD8073" s="13" t="str">
        <f t="shared" si="2029"/>
        <v/>
      </c>
    </row>
    <row r="8074" spans="7:30" x14ac:dyDescent="0.25">
      <c r="G8074" s="18" t="str">
        <f t="shared" si="2017"/>
        <v/>
      </c>
      <c r="H8074" s="22" t="str">
        <f t="shared" si="2018"/>
        <v/>
      </c>
      <c r="I8074" s="23" t="str">
        <f t="shared" si="2019"/>
        <v/>
      </c>
      <c r="J8074" s="22" t="str">
        <f t="shared" si="2020"/>
        <v/>
      </c>
      <c r="K8074" s="24" t="str">
        <f t="shared" si="2021"/>
        <v/>
      </c>
      <c r="L8074" s="42" t="str">
        <f t="shared" si="2027"/>
        <v/>
      </c>
      <c r="M8074" s="43" t="str">
        <f t="shared" si="2028"/>
        <v/>
      </c>
      <c r="N8074" s="26" t="str">
        <f t="shared" si="2022"/>
        <v/>
      </c>
      <c r="O8074" s="26" t="str">
        <f t="shared" si="2023"/>
        <v/>
      </c>
      <c r="P8074" s="28" t="str">
        <f>IF(E8074="","",INDEX(TableLookupWakeUpScore[],MATCH(E8074,TableLookupWakeUpScore[Wake Up],0),MATCH(P$1,TableLookupWakeUpScore[#Headers],0)))</f>
        <v/>
      </c>
      <c r="Q8074" s="30" t="str">
        <f t="shared" si="2024"/>
        <v/>
      </c>
      <c r="R8074" s="31" t="str">
        <f t="shared" si="2025"/>
        <v/>
      </c>
      <c r="S8074" s="34" t="str">
        <f>IF($C8074="","",INDEX(TableLookupSleepQuality[],MATCH($C8074,TableLookupSleepQuality[Sleep Quality Low],1),MATCH(S$1,TableLookupSleepQuality[#Headers],0)))</f>
        <v/>
      </c>
      <c r="T8074" s="35" t="str">
        <f>IF($C8074="","",INDEX(TableLookupSleepQuality[],MATCH($C8074,TableLookupSleepQuality[Sleep Quality Low],1),MATCH(T$1,TableLookupSleepQuality[#Headers],0)))</f>
        <v/>
      </c>
      <c r="X8074" s="36" t="str">
        <f t="shared" si="2026"/>
        <v/>
      </c>
      <c r="Y8074" s="40" t="str">
        <f t="shared" si="2029"/>
        <v/>
      </c>
      <c r="Z8074" s="13" t="str">
        <f t="shared" si="2029"/>
        <v/>
      </c>
      <c r="AA8074" s="13" t="str">
        <f t="shared" si="2029"/>
        <v/>
      </c>
      <c r="AB8074" s="13" t="str">
        <f t="shared" si="2029"/>
        <v/>
      </c>
      <c r="AC8074" s="13" t="str">
        <f t="shared" si="2029"/>
        <v/>
      </c>
      <c r="AD8074" s="13" t="str">
        <f t="shared" si="2029"/>
        <v/>
      </c>
    </row>
    <row r="8075" spans="7:30" x14ac:dyDescent="0.25">
      <c r="G8075" s="18" t="str">
        <f t="shared" si="2017"/>
        <v/>
      </c>
      <c r="H8075" s="22" t="str">
        <f t="shared" si="2018"/>
        <v/>
      </c>
      <c r="I8075" s="23" t="str">
        <f t="shared" si="2019"/>
        <v/>
      </c>
      <c r="J8075" s="22" t="str">
        <f t="shared" si="2020"/>
        <v/>
      </c>
      <c r="K8075" s="24" t="str">
        <f t="shared" si="2021"/>
        <v/>
      </c>
      <c r="L8075" s="42" t="str">
        <f t="shared" si="2027"/>
        <v/>
      </c>
      <c r="M8075" s="43" t="str">
        <f t="shared" si="2028"/>
        <v/>
      </c>
      <c r="N8075" s="26" t="str">
        <f t="shared" si="2022"/>
        <v/>
      </c>
      <c r="O8075" s="26" t="str">
        <f t="shared" si="2023"/>
        <v/>
      </c>
      <c r="P8075" s="28" t="str">
        <f>IF(E8075="","",INDEX(TableLookupWakeUpScore[],MATCH(E8075,TableLookupWakeUpScore[Wake Up],0),MATCH(P$1,TableLookupWakeUpScore[#Headers],0)))</f>
        <v/>
      </c>
      <c r="Q8075" s="30" t="str">
        <f t="shared" si="2024"/>
        <v/>
      </c>
      <c r="R8075" s="31" t="str">
        <f t="shared" si="2025"/>
        <v/>
      </c>
      <c r="S8075" s="34" t="str">
        <f>IF($C8075="","",INDEX(TableLookupSleepQuality[],MATCH($C8075,TableLookupSleepQuality[Sleep Quality Low],1),MATCH(S$1,TableLookupSleepQuality[#Headers],0)))</f>
        <v/>
      </c>
      <c r="T8075" s="35" t="str">
        <f>IF($C8075="","",INDEX(TableLookupSleepQuality[],MATCH($C8075,TableLookupSleepQuality[Sleep Quality Low],1),MATCH(T$1,TableLookupSleepQuality[#Headers],0)))</f>
        <v/>
      </c>
      <c r="X8075" s="36" t="str">
        <f t="shared" si="2026"/>
        <v/>
      </c>
      <c r="Y8075" s="40" t="str">
        <f t="shared" si="2029"/>
        <v/>
      </c>
      <c r="Z8075" s="13" t="str">
        <f t="shared" si="2029"/>
        <v/>
      </c>
      <c r="AA8075" s="13" t="str">
        <f t="shared" si="2029"/>
        <v/>
      </c>
      <c r="AB8075" s="13" t="str">
        <f t="shared" si="2029"/>
        <v/>
      </c>
      <c r="AC8075" s="13" t="str">
        <f t="shared" si="2029"/>
        <v/>
      </c>
      <c r="AD8075" s="13" t="str">
        <f t="shared" si="2029"/>
        <v/>
      </c>
    </row>
    <row r="8076" spans="7:30" x14ac:dyDescent="0.25">
      <c r="G8076" s="18" t="str">
        <f t="shared" si="2017"/>
        <v/>
      </c>
      <c r="H8076" s="22" t="str">
        <f t="shared" si="2018"/>
        <v/>
      </c>
      <c r="I8076" s="23" t="str">
        <f t="shared" si="2019"/>
        <v/>
      </c>
      <c r="J8076" s="22" t="str">
        <f t="shared" si="2020"/>
        <v/>
      </c>
      <c r="K8076" s="24" t="str">
        <f t="shared" si="2021"/>
        <v/>
      </c>
      <c r="L8076" s="42" t="str">
        <f t="shared" si="2027"/>
        <v/>
      </c>
      <c r="M8076" s="43" t="str">
        <f t="shared" si="2028"/>
        <v/>
      </c>
      <c r="N8076" s="26" t="str">
        <f t="shared" si="2022"/>
        <v/>
      </c>
      <c r="O8076" s="26" t="str">
        <f t="shared" si="2023"/>
        <v/>
      </c>
      <c r="P8076" s="28" t="str">
        <f>IF(E8076="","",INDEX(TableLookupWakeUpScore[],MATCH(E8076,TableLookupWakeUpScore[Wake Up],0),MATCH(P$1,TableLookupWakeUpScore[#Headers],0)))</f>
        <v/>
      </c>
      <c r="Q8076" s="30" t="str">
        <f t="shared" si="2024"/>
        <v/>
      </c>
      <c r="R8076" s="31" t="str">
        <f t="shared" si="2025"/>
        <v/>
      </c>
      <c r="S8076" s="34" t="str">
        <f>IF($C8076="","",INDEX(TableLookupSleepQuality[],MATCH($C8076,TableLookupSleepQuality[Sleep Quality Low],1),MATCH(S$1,TableLookupSleepQuality[#Headers],0)))</f>
        <v/>
      </c>
      <c r="T8076" s="35" t="str">
        <f>IF($C8076="","",INDEX(TableLookupSleepQuality[],MATCH($C8076,TableLookupSleepQuality[Sleep Quality Low],1),MATCH(T$1,TableLookupSleepQuality[#Headers],0)))</f>
        <v/>
      </c>
      <c r="X8076" s="36" t="str">
        <f t="shared" si="2026"/>
        <v/>
      </c>
      <c r="Y8076" s="40" t="str">
        <f t="shared" si="2029"/>
        <v/>
      </c>
      <c r="Z8076" s="13" t="str">
        <f t="shared" si="2029"/>
        <v/>
      </c>
      <c r="AA8076" s="13" t="str">
        <f t="shared" si="2029"/>
        <v/>
      </c>
      <c r="AB8076" s="13" t="str">
        <f t="shared" si="2029"/>
        <v/>
      </c>
      <c r="AC8076" s="13" t="str">
        <f t="shared" si="2029"/>
        <v/>
      </c>
      <c r="AD8076" s="13" t="str">
        <f t="shared" si="2029"/>
        <v/>
      </c>
    </row>
    <row r="8077" spans="7:30" x14ac:dyDescent="0.25">
      <c r="G8077" s="18" t="str">
        <f t="shared" si="2017"/>
        <v/>
      </c>
      <c r="H8077" s="22" t="str">
        <f t="shared" si="2018"/>
        <v/>
      </c>
      <c r="I8077" s="23" t="str">
        <f t="shared" si="2019"/>
        <v/>
      </c>
      <c r="J8077" s="22" t="str">
        <f t="shared" si="2020"/>
        <v/>
      </c>
      <c r="K8077" s="24" t="str">
        <f t="shared" si="2021"/>
        <v/>
      </c>
      <c r="L8077" s="42" t="str">
        <f t="shared" si="2027"/>
        <v/>
      </c>
      <c r="M8077" s="43" t="str">
        <f t="shared" si="2028"/>
        <v/>
      </c>
      <c r="N8077" s="26" t="str">
        <f t="shared" si="2022"/>
        <v/>
      </c>
      <c r="O8077" s="26" t="str">
        <f t="shared" si="2023"/>
        <v/>
      </c>
      <c r="P8077" s="28" t="str">
        <f>IF(E8077="","",INDEX(TableLookupWakeUpScore[],MATCH(E8077,TableLookupWakeUpScore[Wake Up],0),MATCH(P$1,TableLookupWakeUpScore[#Headers],0)))</f>
        <v/>
      </c>
      <c r="Q8077" s="30" t="str">
        <f t="shared" si="2024"/>
        <v/>
      </c>
      <c r="R8077" s="31" t="str">
        <f t="shared" si="2025"/>
        <v/>
      </c>
      <c r="S8077" s="34" t="str">
        <f>IF($C8077="","",INDEX(TableLookupSleepQuality[],MATCH($C8077,TableLookupSleepQuality[Sleep Quality Low],1),MATCH(S$1,TableLookupSleepQuality[#Headers],0)))</f>
        <v/>
      </c>
      <c r="T8077" s="35" t="str">
        <f>IF($C8077="","",INDEX(TableLookupSleepQuality[],MATCH($C8077,TableLookupSleepQuality[Sleep Quality Low],1),MATCH(T$1,TableLookupSleepQuality[#Headers],0)))</f>
        <v/>
      </c>
      <c r="X8077" s="36" t="str">
        <f t="shared" si="2026"/>
        <v/>
      </c>
      <c r="Y8077" s="40" t="str">
        <f t="shared" si="2029"/>
        <v/>
      </c>
      <c r="Z8077" s="13" t="str">
        <f t="shared" si="2029"/>
        <v/>
      </c>
      <c r="AA8077" s="13" t="str">
        <f t="shared" si="2029"/>
        <v/>
      </c>
      <c r="AB8077" s="13" t="str">
        <f t="shared" si="2029"/>
        <v/>
      </c>
      <c r="AC8077" s="13" t="str">
        <f t="shared" si="2029"/>
        <v/>
      </c>
      <c r="AD8077" s="13" t="str">
        <f t="shared" si="2029"/>
        <v/>
      </c>
    </row>
    <row r="8078" spans="7:30" x14ac:dyDescent="0.25">
      <c r="G8078" s="18" t="str">
        <f t="shared" si="2017"/>
        <v/>
      </c>
      <c r="H8078" s="22" t="str">
        <f t="shared" si="2018"/>
        <v/>
      </c>
      <c r="I8078" s="23" t="str">
        <f t="shared" si="2019"/>
        <v/>
      </c>
      <c r="J8078" s="22" t="str">
        <f t="shared" si="2020"/>
        <v/>
      </c>
      <c r="K8078" s="24" t="str">
        <f t="shared" si="2021"/>
        <v/>
      </c>
      <c r="L8078" s="42" t="str">
        <f t="shared" si="2027"/>
        <v/>
      </c>
      <c r="M8078" s="43" t="str">
        <f t="shared" si="2028"/>
        <v/>
      </c>
      <c r="N8078" s="26" t="str">
        <f t="shared" si="2022"/>
        <v/>
      </c>
      <c r="O8078" s="26" t="str">
        <f t="shared" si="2023"/>
        <v/>
      </c>
      <c r="P8078" s="28" t="str">
        <f>IF(E8078="","",INDEX(TableLookupWakeUpScore[],MATCH(E8078,TableLookupWakeUpScore[Wake Up],0),MATCH(P$1,TableLookupWakeUpScore[#Headers],0)))</f>
        <v/>
      </c>
      <c r="Q8078" s="30" t="str">
        <f t="shared" si="2024"/>
        <v/>
      </c>
      <c r="R8078" s="31" t="str">
        <f t="shared" si="2025"/>
        <v/>
      </c>
      <c r="S8078" s="34" t="str">
        <f>IF($C8078="","",INDEX(TableLookupSleepQuality[],MATCH($C8078,TableLookupSleepQuality[Sleep Quality Low],1),MATCH(S$1,TableLookupSleepQuality[#Headers],0)))</f>
        <v/>
      </c>
      <c r="T8078" s="35" t="str">
        <f>IF($C8078="","",INDEX(TableLookupSleepQuality[],MATCH($C8078,TableLookupSleepQuality[Sleep Quality Low],1),MATCH(T$1,TableLookupSleepQuality[#Headers],0)))</f>
        <v/>
      </c>
      <c r="X8078" s="36" t="str">
        <f t="shared" si="2026"/>
        <v/>
      </c>
      <c r="Y8078" s="40" t="str">
        <f t="shared" si="2029"/>
        <v/>
      </c>
      <c r="Z8078" s="13" t="str">
        <f t="shared" si="2029"/>
        <v/>
      </c>
      <c r="AA8078" s="13" t="str">
        <f t="shared" si="2029"/>
        <v/>
      </c>
      <c r="AB8078" s="13" t="str">
        <f t="shared" si="2029"/>
        <v/>
      </c>
      <c r="AC8078" s="13" t="str">
        <f t="shared" si="2029"/>
        <v/>
      </c>
      <c r="AD8078" s="13" t="str">
        <f t="shared" si="2029"/>
        <v/>
      </c>
    </row>
    <row r="8079" spans="7:30" x14ac:dyDescent="0.25">
      <c r="G8079" s="18" t="str">
        <f t="shared" si="2017"/>
        <v/>
      </c>
      <c r="H8079" s="22" t="str">
        <f t="shared" si="2018"/>
        <v/>
      </c>
      <c r="I8079" s="23" t="str">
        <f t="shared" si="2019"/>
        <v/>
      </c>
      <c r="J8079" s="22" t="str">
        <f t="shared" si="2020"/>
        <v/>
      </c>
      <c r="K8079" s="24" t="str">
        <f t="shared" si="2021"/>
        <v/>
      </c>
      <c r="L8079" s="42" t="str">
        <f t="shared" si="2027"/>
        <v/>
      </c>
      <c r="M8079" s="43" t="str">
        <f t="shared" si="2028"/>
        <v/>
      </c>
      <c r="N8079" s="26" t="str">
        <f t="shared" si="2022"/>
        <v/>
      </c>
      <c r="O8079" s="26" t="str">
        <f t="shared" si="2023"/>
        <v/>
      </c>
      <c r="P8079" s="28" t="str">
        <f>IF(E8079="","",INDEX(TableLookupWakeUpScore[],MATCH(E8079,TableLookupWakeUpScore[Wake Up],0),MATCH(P$1,TableLookupWakeUpScore[#Headers],0)))</f>
        <v/>
      </c>
      <c r="Q8079" s="30" t="str">
        <f t="shared" si="2024"/>
        <v/>
      </c>
      <c r="R8079" s="31" t="str">
        <f t="shared" si="2025"/>
        <v/>
      </c>
      <c r="S8079" s="34" t="str">
        <f>IF($C8079="","",INDEX(TableLookupSleepQuality[],MATCH($C8079,TableLookupSleepQuality[Sleep Quality Low],1),MATCH(S$1,TableLookupSleepQuality[#Headers],0)))</f>
        <v/>
      </c>
      <c r="T8079" s="35" t="str">
        <f>IF($C8079="","",INDEX(TableLookupSleepQuality[],MATCH($C8079,TableLookupSleepQuality[Sleep Quality Low],1),MATCH(T$1,TableLookupSleepQuality[#Headers],0)))</f>
        <v/>
      </c>
      <c r="X8079" s="36" t="str">
        <f t="shared" si="2026"/>
        <v/>
      </c>
      <c r="Y8079" s="40" t="str">
        <f t="shared" si="2029"/>
        <v/>
      </c>
      <c r="Z8079" s="13" t="str">
        <f t="shared" si="2029"/>
        <v/>
      </c>
      <c r="AA8079" s="13" t="str">
        <f t="shared" si="2029"/>
        <v/>
      </c>
      <c r="AB8079" s="13" t="str">
        <f t="shared" si="2029"/>
        <v/>
      </c>
      <c r="AC8079" s="13" t="str">
        <f t="shared" si="2029"/>
        <v/>
      </c>
      <c r="AD8079" s="13" t="str">
        <f t="shared" si="2029"/>
        <v/>
      </c>
    </row>
    <row r="8080" spans="7:30" x14ac:dyDescent="0.25">
      <c r="G8080" s="18" t="str">
        <f t="shared" si="2017"/>
        <v/>
      </c>
      <c r="H8080" s="22" t="str">
        <f t="shared" si="2018"/>
        <v/>
      </c>
      <c r="I8080" s="23" t="str">
        <f t="shared" si="2019"/>
        <v/>
      </c>
      <c r="J8080" s="22" t="str">
        <f t="shared" si="2020"/>
        <v/>
      </c>
      <c r="K8080" s="24" t="str">
        <f t="shared" si="2021"/>
        <v/>
      </c>
      <c r="L8080" s="42" t="str">
        <f t="shared" si="2027"/>
        <v/>
      </c>
      <c r="M8080" s="43" t="str">
        <f t="shared" si="2028"/>
        <v/>
      </c>
      <c r="N8080" s="26" t="str">
        <f t="shared" si="2022"/>
        <v/>
      </c>
      <c r="O8080" s="26" t="str">
        <f t="shared" si="2023"/>
        <v/>
      </c>
      <c r="P8080" s="28" t="str">
        <f>IF(E8080="","",INDEX(TableLookupWakeUpScore[],MATCH(E8080,TableLookupWakeUpScore[Wake Up],0),MATCH(P$1,TableLookupWakeUpScore[#Headers],0)))</f>
        <v/>
      </c>
      <c r="Q8080" s="30" t="str">
        <f t="shared" si="2024"/>
        <v/>
      </c>
      <c r="R8080" s="31" t="str">
        <f t="shared" si="2025"/>
        <v/>
      </c>
      <c r="S8080" s="34" t="str">
        <f>IF($C8080="","",INDEX(TableLookupSleepQuality[],MATCH($C8080,TableLookupSleepQuality[Sleep Quality Low],1),MATCH(S$1,TableLookupSleepQuality[#Headers],0)))</f>
        <v/>
      </c>
      <c r="T8080" s="35" t="str">
        <f>IF($C8080="","",INDEX(TableLookupSleepQuality[],MATCH($C8080,TableLookupSleepQuality[Sleep Quality Low],1),MATCH(T$1,TableLookupSleepQuality[#Headers],0)))</f>
        <v/>
      </c>
      <c r="X8080" s="36" t="str">
        <f t="shared" si="2026"/>
        <v/>
      </c>
      <c r="Y8080" s="40" t="str">
        <f t="shared" si="2029"/>
        <v/>
      </c>
      <c r="Z8080" s="13" t="str">
        <f t="shared" si="2029"/>
        <v/>
      </c>
      <c r="AA8080" s="13" t="str">
        <f t="shared" si="2029"/>
        <v/>
      </c>
      <c r="AB8080" s="13" t="str">
        <f t="shared" si="2029"/>
        <v/>
      </c>
      <c r="AC8080" s="13" t="str">
        <f t="shared" si="2029"/>
        <v/>
      </c>
      <c r="AD8080" s="13" t="str">
        <f t="shared" si="2029"/>
        <v/>
      </c>
    </row>
    <row r="8081" spans="7:30" x14ac:dyDescent="0.25">
      <c r="G8081" s="18" t="str">
        <f t="shared" si="2017"/>
        <v/>
      </c>
      <c r="H8081" s="22" t="str">
        <f t="shared" si="2018"/>
        <v/>
      </c>
      <c r="I8081" s="23" t="str">
        <f t="shared" si="2019"/>
        <v/>
      </c>
      <c r="J8081" s="22" t="str">
        <f t="shared" si="2020"/>
        <v/>
      </c>
      <c r="K8081" s="24" t="str">
        <f t="shared" si="2021"/>
        <v/>
      </c>
      <c r="L8081" s="42" t="str">
        <f t="shared" si="2027"/>
        <v/>
      </c>
      <c r="M8081" s="43" t="str">
        <f t="shared" si="2028"/>
        <v/>
      </c>
      <c r="N8081" s="26" t="str">
        <f t="shared" si="2022"/>
        <v/>
      </c>
      <c r="O8081" s="26" t="str">
        <f t="shared" si="2023"/>
        <v/>
      </c>
      <c r="P8081" s="28" t="str">
        <f>IF(E8081="","",INDEX(TableLookupWakeUpScore[],MATCH(E8081,TableLookupWakeUpScore[Wake Up],0),MATCH(P$1,TableLookupWakeUpScore[#Headers],0)))</f>
        <v/>
      </c>
      <c r="Q8081" s="30" t="str">
        <f t="shared" si="2024"/>
        <v/>
      </c>
      <c r="R8081" s="31" t="str">
        <f t="shared" si="2025"/>
        <v/>
      </c>
      <c r="S8081" s="34" t="str">
        <f>IF($C8081="","",INDEX(TableLookupSleepQuality[],MATCH($C8081,TableLookupSleepQuality[Sleep Quality Low],1),MATCH(S$1,TableLookupSleepQuality[#Headers],0)))</f>
        <v/>
      </c>
      <c r="T8081" s="35" t="str">
        <f>IF($C8081="","",INDEX(TableLookupSleepQuality[],MATCH($C8081,TableLookupSleepQuality[Sleep Quality Low],1),MATCH(T$1,TableLookupSleepQuality[#Headers],0)))</f>
        <v/>
      </c>
      <c r="X8081" s="36" t="str">
        <f t="shared" si="2026"/>
        <v/>
      </c>
      <c r="Y8081" s="40" t="str">
        <f t="shared" si="2029"/>
        <v/>
      </c>
      <c r="Z8081" s="13" t="str">
        <f t="shared" si="2029"/>
        <v/>
      </c>
      <c r="AA8081" s="13" t="str">
        <f t="shared" si="2029"/>
        <v/>
      </c>
      <c r="AB8081" s="13" t="str">
        <f t="shared" si="2029"/>
        <v/>
      </c>
      <c r="AC8081" s="13" t="str">
        <f t="shared" si="2029"/>
        <v/>
      </c>
      <c r="AD8081" s="13" t="str">
        <f t="shared" si="2029"/>
        <v/>
      </c>
    </row>
    <row r="8082" spans="7:30" x14ac:dyDescent="0.25">
      <c r="G8082" s="18" t="str">
        <f t="shared" si="2017"/>
        <v/>
      </c>
      <c r="H8082" s="22" t="str">
        <f t="shared" si="2018"/>
        <v/>
      </c>
      <c r="I8082" s="23" t="str">
        <f t="shared" si="2019"/>
        <v/>
      </c>
      <c r="J8082" s="22" t="str">
        <f t="shared" si="2020"/>
        <v/>
      </c>
      <c r="K8082" s="24" t="str">
        <f t="shared" si="2021"/>
        <v/>
      </c>
      <c r="L8082" s="42" t="str">
        <f t="shared" si="2027"/>
        <v/>
      </c>
      <c r="M8082" s="43" t="str">
        <f t="shared" si="2028"/>
        <v/>
      </c>
      <c r="N8082" s="26" t="str">
        <f t="shared" si="2022"/>
        <v/>
      </c>
      <c r="O8082" s="26" t="str">
        <f t="shared" si="2023"/>
        <v/>
      </c>
      <c r="P8082" s="28" t="str">
        <f>IF(E8082="","",INDEX(TableLookupWakeUpScore[],MATCH(E8082,TableLookupWakeUpScore[Wake Up],0),MATCH(P$1,TableLookupWakeUpScore[#Headers],0)))</f>
        <v/>
      </c>
      <c r="Q8082" s="30" t="str">
        <f t="shared" si="2024"/>
        <v/>
      </c>
      <c r="R8082" s="31" t="str">
        <f t="shared" si="2025"/>
        <v/>
      </c>
      <c r="S8082" s="34" t="str">
        <f>IF($C8082="","",INDEX(TableLookupSleepQuality[],MATCH($C8082,TableLookupSleepQuality[Sleep Quality Low],1),MATCH(S$1,TableLookupSleepQuality[#Headers],0)))</f>
        <v/>
      </c>
      <c r="T8082" s="35" t="str">
        <f>IF($C8082="","",INDEX(TableLookupSleepQuality[],MATCH($C8082,TableLookupSleepQuality[Sleep Quality Low],1),MATCH(T$1,TableLookupSleepQuality[#Headers],0)))</f>
        <v/>
      </c>
      <c r="X8082" s="36" t="str">
        <f t="shared" si="2026"/>
        <v/>
      </c>
      <c r="Y8082" s="40" t="str">
        <f t="shared" si="2029"/>
        <v/>
      </c>
      <c r="Z8082" s="13" t="str">
        <f t="shared" si="2029"/>
        <v/>
      </c>
      <c r="AA8082" s="13" t="str">
        <f t="shared" si="2029"/>
        <v/>
      </c>
      <c r="AB8082" s="13" t="str">
        <f t="shared" si="2029"/>
        <v/>
      </c>
      <c r="AC8082" s="13" t="str">
        <f t="shared" si="2029"/>
        <v/>
      </c>
      <c r="AD8082" s="13" t="str">
        <f t="shared" si="2029"/>
        <v/>
      </c>
    </row>
    <row r="8083" spans="7:30" x14ac:dyDescent="0.25">
      <c r="G8083" s="18" t="str">
        <f t="shared" si="2017"/>
        <v/>
      </c>
      <c r="H8083" s="22" t="str">
        <f t="shared" si="2018"/>
        <v/>
      </c>
      <c r="I8083" s="23" t="str">
        <f t="shared" si="2019"/>
        <v/>
      </c>
      <c r="J8083" s="22" t="str">
        <f t="shared" si="2020"/>
        <v/>
      </c>
      <c r="K8083" s="24" t="str">
        <f t="shared" si="2021"/>
        <v/>
      </c>
      <c r="L8083" s="42" t="str">
        <f t="shared" si="2027"/>
        <v/>
      </c>
      <c r="M8083" s="43" t="str">
        <f t="shared" si="2028"/>
        <v/>
      </c>
      <c r="N8083" s="26" t="str">
        <f t="shared" si="2022"/>
        <v/>
      </c>
      <c r="O8083" s="26" t="str">
        <f t="shared" si="2023"/>
        <v/>
      </c>
      <c r="P8083" s="28" t="str">
        <f>IF(E8083="","",INDEX(TableLookupWakeUpScore[],MATCH(E8083,TableLookupWakeUpScore[Wake Up],0),MATCH(P$1,TableLookupWakeUpScore[#Headers],0)))</f>
        <v/>
      </c>
      <c r="Q8083" s="30" t="str">
        <f t="shared" si="2024"/>
        <v/>
      </c>
      <c r="R8083" s="31" t="str">
        <f t="shared" si="2025"/>
        <v/>
      </c>
      <c r="S8083" s="34" t="str">
        <f>IF($C8083="","",INDEX(TableLookupSleepQuality[],MATCH($C8083,TableLookupSleepQuality[Sleep Quality Low],1),MATCH(S$1,TableLookupSleepQuality[#Headers],0)))</f>
        <v/>
      </c>
      <c r="T8083" s="35" t="str">
        <f>IF($C8083="","",INDEX(TableLookupSleepQuality[],MATCH($C8083,TableLookupSleepQuality[Sleep Quality Low],1),MATCH(T$1,TableLookupSleepQuality[#Headers],0)))</f>
        <v/>
      </c>
      <c r="X8083" s="36" t="str">
        <f t="shared" si="2026"/>
        <v/>
      </c>
      <c r="Y8083" s="40" t="str">
        <f t="shared" ref="Y8083:AD8098" si="2030">IF(OR($X8083="NO",$X8083=""),"",IF(COUNTIF($F8083,"*" &amp; Y$1 &amp; "*"),"YES","NO"))</f>
        <v/>
      </c>
      <c r="Z8083" s="13" t="str">
        <f t="shared" si="2030"/>
        <v/>
      </c>
      <c r="AA8083" s="13" t="str">
        <f t="shared" si="2030"/>
        <v/>
      </c>
      <c r="AB8083" s="13" t="str">
        <f t="shared" si="2030"/>
        <v/>
      </c>
      <c r="AC8083" s="13" t="str">
        <f t="shared" si="2030"/>
        <v/>
      </c>
      <c r="AD8083" s="13" t="str">
        <f t="shared" si="2030"/>
        <v/>
      </c>
    </row>
    <row r="8084" spans="7:30" x14ac:dyDescent="0.25">
      <c r="G8084" s="18" t="str">
        <f t="shared" si="2017"/>
        <v/>
      </c>
      <c r="H8084" s="22" t="str">
        <f t="shared" si="2018"/>
        <v/>
      </c>
      <c r="I8084" s="23" t="str">
        <f t="shared" si="2019"/>
        <v/>
      </c>
      <c r="J8084" s="22" t="str">
        <f t="shared" si="2020"/>
        <v/>
      </c>
      <c r="K8084" s="24" t="str">
        <f t="shared" si="2021"/>
        <v/>
      </c>
      <c r="L8084" s="42" t="str">
        <f t="shared" si="2027"/>
        <v/>
      </c>
      <c r="M8084" s="43" t="str">
        <f t="shared" si="2028"/>
        <v/>
      </c>
      <c r="N8084" s="26" t="str">
        <f t="shared" si="2022"/>
        <v/>
      </c>
      <c r="O8084" s="26" t="str">
        <f t="shared" si="2023"/>
        <v/>
      </c>
      <c r="P8084" s="28" t="str">
        <f>IF(E8084="","",INDEX(TableLookupWakeUpScore[],MATCH(E8084,TableLookupWakeUpScore[Wake Up],0),MATCH(P$1,TableLookupWakeUpScore[#Headers],0)))</f>
        <v/>
      </c>
      <c r="Q8084" s="30" t="str">
        <f t="shared" si="2024"/>
        <v/>
      </c>
      <c r="R8084" s="31" t="str">
        <f t="shared" si="2025"/>
        <v/>
      </c>
      <c r="S8084" s="34" t="str">
        <f>IF($C8084="","",INDEX(TableLookupSleepQuality[],MATCH($C8084,TableLookupSleepQuality[Sleep Quality Low],1),MATCH(S$1,TableLookupSleepQuality[#Headers],0)))</f>
        <v/>
      </c>
      <c r="T8084" s="35" t="str">
        <f>IF($C8084="","",INDEX(TableLookupSleepQuality[],MATCH($C8084,TableLookupSleepQuality[Sleep Quality Low],1),MATCH(T$1,TableLookupSleepQuality[#Headers],0)))</f>
        <v/>
      </c>
      <c r="X8084" s="36" t="str">
        <f t="shared" si="2026"/>
        <v/>
      </c>
      <c r="Y8084" s="40" t="str">
        <f t="shared" si="2030"/>
        <v/>
      </c>
      <c r="Z8084" s="13" t="str">
        <f t="shared" si="2030"/>
        <v/>
      </c>
      <c r="AA8084" s="13" t="str">
        <f t="shared" si="2030"/>
        <v/>
      </c>
      <c r="AB8084" s="13" t="str">
        <f t="shared" si="2030"/>
        <v/>
      </c>
      <c r="AC8084" s="13" t="str">
        <f t="shared" si="2030"/>
        <v/>
      </c>
      <c r="AD8084" s="13" t="str">
        <f t="shared" si="2030"/>
        <v/>
      </c>
    </row>
    <row r="8085" spans="7:30" x14ac:dyDescent="0.25">
      <c r="G8085" s="18" t="str">
        <f t="shared" si="2017"/>
        <v/>
      </c>
      <c r="H8085" s="22" t="str">
        <f t="shared" si="2018"/>
        <v/>
      </c>
      <c r="I8085" s="23" t="str">
        <f t="shared" si="2019"/>
        <v/>
      </c>
      <c r="J8085" s="22" t="str">
        <f t="shared" si="2020"/>
        <v/>
      </c>
      <c r="K8085" s="24" t="str">
        <f t="shared" si="2021"/>
        <v/>
      </c>
      <c r="L8085" s="42" t="str">
        <f t="shared" si="2027"/>
        <v/>
      </c>
      <c r="M8085" s="43" t="str">
        <f t="shared" si="2028"/>
        <v/>
      </c>
      <c r="N8085" s="26" t="str">
        <f t="shared" si="2022"/>
        <v/>
      </c>
      <c r="O8085" s="26" t="str">
        <f t="shared" si="2023"/>
        <v/>
      </c>
      <c r="P8085" s="28" t="str">
        <f>IF(E8085="","",INDEX(TableLookupWakeUpScore[],MATCH(E8085,TableLookupWakeUpScore[Wake Up],0),MATCH(P$1,TableLookupWakeUpScore[#Headers],0)))</f>
        <v/>
      </c>
      <c r="Q8085" s="30" t="str">
        <f t="shared" si="2024"/>
        <v/>
      </c>
      <c r="R8085" s="31" t="str">
        <f t="shared" si="2025"/>
        <v/>
      </c>
      <c r="S8085" s="34" t="str">
        <f>IF($C8085="","",INDEX(TableLookupSleepQuality[],MATCH($C8085,TableLookupSleepQuality[Sleep Quality Low],1),MATCH(S$1,TableLookupSleepQuality[#Headers],0)))</f>
        <v/>
      </c>
      <c r="T8085" s="35" t="str">
        <f>IF($C8085="","",INDEX(TableLookupSleepQuality[],MATCH($C8085,TableLookupSleepQuality[Sleep Quality Low],1),MATCH(T$1,TableLookupSleepQuality[#Headers],0)))</f>
        <v/>
      </c>
      <c r="X8085" s="36" t="str">
        <f t="shared" si="2026"/>
        <v/>
      </c>
      <c r="Y8085" s="40" t="str">
        <f t="shared" si="2030"/>
        <v/>
      </c>
      <c r="Z8085" s="13" t="str">
        <f t="shared" si="2030"/>
        <v/>
      </c>
      <c r="AA8085" s="13" t="str">
        <f t="shared" si="2030"/>
        <v/>
      </c>
      <c r="AB8085" s="13" t="str">
        <f t="shared" si="2030"/>
        <v/>
      </c>
      <c r="AC8085" s="13" t="str">
        <f t="shared" si="2030"/>
        <v/>
      </c>
      <c r="AD8085" s="13" t="str">
        <f t="shared" si="2030"/>
        <v/>
      </c>
    </row>
    <row r="8086" spans="7:30" x14ac:dyDescent="0.25">
      <c r="G8086" s="18" t="str">
        <f t="shared" si="2017"/>
        <v/>
      </c>
      <c r="H8086" s="22" t="str">
        <f t="shared" si="2018"/>
        <v/>
      </c>
      <c r="I8086" s="23" t="str">
        <f t="shared" si="2019"/>
        <v/>
      </c>
      <c r="J8086" s="22" t="str">
        <f t="shared" si="2020"/>
        <v/>
      </c>
      <c r="K8086" s="24" t="str">
        <f t="shared" si="2021"/>
        <v/>
      </c>
      <c r="L8086" s="42" t="str">
        <f t="shared" si="2027"/>
        <v/>
      </c>
      <c r="M8086" s="43" t="str">
        <f t="shared" si="2028"/>
        <v/>
      </c>
      <c r="N8086" s="26" t="str">
        <f t="shared" si="2022"/>
        <v/>
      </c>
      <c r="O8086" s="26" t="str">
        <f t="shared" si="2023"/>
        <v/>
      </c>
      <c r="P8086" s="28" t="str">
        <f>IF(E8086="","",INDEX(TableLookupWakeUpScore[],MATCH(E8086,TableLookupWakeUpScore[Wake Up],0),MATCH(P$1,TableLookupWakeUpScore[#Headers],0)))</f>
        <v/>
      </c>
      <c r="Q8086" s="30" t="str">
        <f t="shared" si="2024"/>
        <v/>
      </c>
      <c r="R8086" s="31" t="str">
        <f t="shared" si="2025"/>
        <v/>
      </c>
      <c r="S8086" s="34" t="str">
        <f>IF($C8086="","",INDEX(TableLookupSleepQuality[],MATCH($C8086,TableLookupSleepQuality[Sleep Quality Low],1),MATCH(S$1,TableLookupSleepQuality[#Headers],0)))</f>
        <v/>
      </c>
      <c r="T8086" s="35" t="str">
        <f>IF($C8086="","",INDEX(TableLookupSleepQuality[],MATCH($C8086,TableLookupSleepQuality[Sleep Quality Low],1),MATCH(T$1,TableLookupSleepQuality[#Headers],0)))</f>
        <v/>
      </c>
      <c r="X8086" s="36" t="str">
        <f t="shared" si="2026"/>
        <v/>
      </c>
      <c r="Y8086" s="40" t="str">
        <f t="shared" si="2030"/>
        <v/>
      </c>
      <c r="Z8086" s="13" t="str">
        <f t="shared" si="2030"/>
        <v/>
      </c>
      <c r="AA8086" s="13" t="str">
        <f t="shared" si="2030"/>
        <v/>
      </c>
      <c r="AB8086" s="13" t="str">
        <f t="shared" si="2030"/>
        <v/>
      </c>
      <c r="AC8086" s="13" t="str">
        <f t="shared" si="2030"/>
        <v/>
      </c>
      <c r="AD8086" s="13" t="str">
        <f t="shared" si="2030"/>
        <v/>
      </c>
    </row>
    <row r="8087" spans="7:30" x14ac:dyDescent="0.25">
      <c r="G8087" s="18" t="str">
        <f t="shared" si="2017"/>
        <v/>
      </c>
      <c r="H8087" s="22" t="str">
        <f t="shared" si="2018"/>
        <v/>
      </c>
      <c r="I8087" s="23" t="str">
        <f t="shared" si="2019"/>
        <v/>
      </c>
      <c r="J8087" s="22" t="str">
        <f t="shared" si="2020"/>
        <v/>
      </c>
      <c r="K8087" s="24" t="str">
        <f t="shared" si="2021"/>
        <v/>
      </c>
      <c r="L8087" s="42" t="str">
        <f t="shared" si="2027"/>
        <v/>
      </c>
      <c r="M8087" s="43" t="str">
        <f t="shared" si="2028"/>
        <v/>
      </c>
      <c r="N8087" s="26" t="str">
        <f t="shared" si="2022"/>
        <v/>
      </c>
      <c r="O8087" s="26" t="str">
        <f t="shared" si="2023"/>
        <v/>
      </c>
      <c r="P8087" s="28" t="str">
        <f>IF(E8087="","",INDEX(TableLookupWakeUpScore[],MATCH(E8087,TableLookupWakeUpScore[Wake Up],0),MATCH(P$1,TableLookupWakeUpScore[#Headers],0)))</f>
        <v/>
      </c>
      <c r="Q8087" s="30" t="str">
        <f t="shared" si="2024"/>
        <v/>
      </c>
      <c r="R8087" s="31" t="str">
        <f t="shared" si="2025"/>
        <v/>
      </c>
      <c r="S8087" s="34" t="str">
        <f>IF($C8087="","",INDEX(TableLookupSleepQuality[],MATCH($C8087,TableLookupSleepQuality[Sleep Quality Low],1),MATCH(S$1,TableLookupSleepQuality[#Headers],0)))</f>
        <v/>
      </c>
      <c r="T8087" s="35" t="str">
        <f>IF($C8087="","",INDEX(TableLookupSleepQuality[],MATCH($C8087,TableLookupSleepQuality[Sleep Quality Low],1),MATCH(T$1,TableLookupSleepQuality[#Headers],0)))</f>
        <v/>
      </c>
      <c r="X8087" s="36" t="str">
        <f t="shared" si="2026"/>
        <v/>
      </c>
      <c r="Y8087" s="40" t="str">
        <f t="shared" si="2030"/>
        <v/>
      </c>
      <c r="Z8087" s="13" t="str">
        <f t="shared" si="2030"/>
        <v/>
      </c>
      <c r="AA8087" s="13" t="str">
        <f t="shared" si="2030"/>
        <v/>
      </c>
      <c r="AB8087" s="13" t="str">
        <f t="shared" si="2030"/>
        <v/>
      </c>
      <c r="AC8087" s="13" t="str">
        <f t="shared" si="2030"/>
        <v/>
      </c>
      <c r="AD8087" s="13" t="str">
        <f t="shared" si="2030"/>
        <v/>
      </c>
    </row>
    <row r="8088" spans="7:30" x14ac:dyDescent="0.25">
      <c r="G8088" s="18" t="str">
        <f t="shared" si="2017"/>
        <v/>
      </c>
      <c r="H8088" s="22" t="str">
        <f t="shared" si="2018"/>
        <v/>
      </c>
      <c r="I8088" s="23" t="str">
        <f t="shared" si="2019"/>
        <v/>
      </c>
      <c r="J8088" s="22" t="str">
        <f t="shared" si="2020"/>
        <v/>
      </c>
      <c r="K8088" s="24" t="str">
        <f t="shared" si="2021"/>
        <v/>
      </c>
      <c r="L8088" s="42" t="str">
        <f t="shared" si="2027"/>
        <v/>
      </c>
      <c r="M8088" s="43" t="str">
        <f t="shared" si="2028"/>
        <v/>
      </c>
      <c r="N8088" s="26" t="str">
        <f t="shared" si="2022"/>
        <v/>
      </c>
      <c r="O8088" s="26" t="str">
        <f t="shared" si="2023"/>
        <v/>
      </c>
      <c r="P8088" s="28" t="str">
        <f>IF(E8088="","",INDEX(TableLookupWakeUpScore[],MATCH(E8088,TableLookupWakeUpScore[Wake Up],0),MATCH(P$1,TableLookupWakeUpScore[#Headers],0)))</f>
        <v/>
      </c>
      <c r="Q8088" s="30" t="str">
        <f t="shared" si="2024"/>
        <v/>
      </c>
      <c r="R8088" s="31" t="str">
        <f t="shared" si="2025"/>
        <v/>
      </c>
      <c r="S8088" s="34" t="str">
        <f>IF($C8088="","",INDEX(TableLookupSleepQuality[],MATCH($C8088,TableLookupSleepQuality[Sleep Quality Low],1),MATCH(S$1,TableLookupSleepQuality[#Headers],0)))</f>
        <v/>
      </c>
      <c r="T8088" s="35" t="str">
        <f>IF($C8088="","",INDEX(TableLookupSleepQuality[],MATCH($C8088,TableLookupSleepQuality[Sleep Quality Low],1),MATCH(T$1,TableLookupSleepQuality[#Headers],0)))</f>
        <v/>
      </c>
      <c r="X8088" s="36" t="str">
        <f t="shared" si="2026"/>
        <v/>
      </c>
      <c r="Y8088" s="40" t="str">
        <f t="shared" si="2030"/>
        <v/>
      </c>
      <c r="Z8088" s="13" t="str">
        <f t="shared" si="2030"/>
        <v/>
      </c>
      <c r="AA8088" s="13" t="str">
        <f t="shared" si="2030"/>
        <v/>
      </c>
      <c r="AB8088" s="13" t="str">
        <f t="shared" si="2030"/>
        <v/>
      </c>
      <c r="AC8088" s="13" t="str">
        <f t="shared" si="2030"/>
        <v/>
      </c>
      <c r="AD8088" s="13" t="str">
        <f t="shared" si="2030"/>
        <v/>
      </c>
    </row>
    <row r="8089" spans="7:30" x14ac:dyDescent="0.25">
      <c r="G8089" s="18" t="str">
        <f t="shared" si="2017"/>
        <v/>
      </c>
      <c r="H8089" s="22" t="str">
        <f t="shared" si="2018"/>
        <v/>
      </c>
      <c r="I8089" s="23" t="str">
        <f t="shared" si="2019"/>
        <v/>
      </c>
      <c r="J8089" s="22" t="str">
        <f t="shared" si="2020"/>
        <v/>
      </c>
      <c r="K8089" s="24" t="str">
        <f t="shared" si="2021"/>
        <v/>
      </c>
      <c r="L8089" s="42" t="str">
        <f t="shared" si="2027"/>
        <v/>
      </c>
      <c r="M8089" s="43" t="str">
        <f t="shared" si="2028"/>
        <v/>
      </c>
      <c r="N8089" s="26" t="str">
        <f t="shared" si="2022"/>
        <v/>
      </c>
      <c r="O8089" s="26" t="str">
        <f t="shared" si="2023"/>
        <v/>
      </c>
      <c r="P8089" s="28" t="str">
        <f>IF(E8089="","",INDEX(TableLookupWakeUpScore[],MATCH(E8089,TableLookupWakeUpScore[Wake Up],0),MATCH(P$1,TableLookupWakeUpScore[#Headers],0)))</f>
        <v/>
      </c>
      <c r="Q8089" s="30" t="str">
        <f t="shared" si="2024"/>
        <v/>
      </c>
      <c r="R8089" s="31" t="str">
        <f t="shared" si="2025"/>
        <v/>
      </c>
      <c r="S8089" s="34" t="str">
        <f>IF($C8089="","",INDEX(TableLookupSleepQuality[],MATCH($C8089,TableLookupSleepQuality[Sleep Quality Low],1),MATCH(S$1,TableLookupSleepQuality[#Headers],0)))</f>
        <v/>
      </c>
      <c r="T8089" s="35" t="str">
        <f>IF($C8089="","",INDEX(TableLookupSleepQuality[],MATCH($C8089,TableLookupSleepQuality[Sleep Quality Low],1),MATCH(T$1,TableLookupSleepQuality[#Headers],0)))</f>
        <v/>
      </c>
      <c r="X8089" s="36" t="str">
        <f t="shared" si="2026"/>
        <v/>
      </c>
      <c r="Y8089" s="40" t="str">
        <f t="shared" si="2030"/>
        <v/>
      </c>
      <c r="Z8089" s="13" t="str">
        <f t="shared" si="2030"/>
        <v/>
      </c>
      <c r="AA8089" s="13" t="str">
        <f t="shared" si="2030"/>
        <v/>
      </c>
      <c r="AB8089" s="13" t="str">
        <f t="shared" si="2030"/>
        <v/>
      </c>
      <c r="AC8089" s="13" t="str">
        <f t="shared" si="2030"/>
        <v/>
      </c>
      <c r="AD8089" s="13" t="str">
        <f t="shared" si="2030"/>
        <v/>
      </c>
    </row>
    <row r="8090" spans="7:30" x14ac:dyDescent="0.25">
      <c r="G8090" s="18" t="str">
        <f t="shared" si="2017"/>
        <v/>
      </c>
      <c r="H8090" s="22" t="str">
        <f t="shared" si="2018"/>
        <v/>
      </c>
      <c r="I8090" s="23" t="str">
        <f t="shared" si="2019"/>
        <v/>
      </c>
      <c r="J8090" s="22" t="str">
        <f t="shared" si="2020"/>
        <v/>
      </c>
      <c r="K8090" s="24" t="str">
        <f t="shared" si="2021"/>
        <v/>
      </c>
      <c r="L8090" s="42" t="str">
        <f t="shared" si="2027"/>
        <v/>
      </c>
      <c r="M8090" s="43" t="str">
        <f t="shared" si="2028"/>
        <v/>
      </c>
      <c r="N8090" s="26" t="str">
        <f t="shared" si="2022"/>
        <v/>
      </c>
      <c r="O8090" s="26" t="str">
        <f t="shared" si="2023"/>
        <v/>
      </c>
      <c r="P8090" s="28" t="str">
        <f>IF(E8090="","",INDEX(TableLookupWakeUpScore[],MATCH(E8090,TableLookupWakeUpScore[Wake Up],0),MATCH(P$1,TableLookupWakeUpScore[#Headers],0)))</f>
        <v/>
      </c>
      <c r="Q8090" s="30" t="str">
        <f t="shared" si="2024"/>
        <v/>
      </c>
      <c r="R8090" s="31" t="str">
        <f t="shared" si="2025"/>
        <v/>
      </c>
      <c r="S8090" s="34" t="str">
        <f>IF($C8090="","",INDEX(TableLookupSleepQuality[],MATCH($C8090,TableLookupSleepQuality[Sleep Quality Low],1),MATCH(S$1,TableLookupSleepQuality[#Headers],0)))</f>
        <v/>
      </c>
      <c r="T8090" s="35" t="str">
        <f>IF($C8090="","",INDEX(TableLookupSleepQuality[],MATCH($C8090,TableLookupSleepQuality[Sleep Quality Low],1),MATCH(T$1,TableLookupSleepQuality[#Headers],0)))</f>
        <v/>
      </c>
      <c r="X8090" s="36" t="str">
        <f t="shared" si="2026"/>
        <v/>
      </c>
      <c r="Y8090" s="40" t="str">
        <f t="shared" si="2030"/>
        <v/>
      </c>
      <c r="Z8090" s="13" t="str">
        <f t="shared" si="2030"/>
        <v/>
      </c>
      <c r="AA8090" s="13" t="str">
        <f t="shared" si="2030"/>
        <v/>
      </c>
      <c r="AB8090" s="13" t="str">
        <f t="shared" si="2030"/>
        <v/>
      </c>
      <c r="AC8090" s="13" t="str">
        <f t="shared" si="2030"/>
        <v/>
      </c>
      <c r="AD8090" s="13" t="str">
        <f t="shared" si="2030"/>
        <v/>
      </c>
    </row>
    <row r="8091" spans="7:30" x14ac:dyDescent="0.25">
      <c r="G8091" s="18" t="str">
        <f t="shared" si="2017"/>
        <v/>
      </c>
      <c r="H8091" s="22" t="str">
        <f t="shared" si="2018"/>
        <v/>
      </c>
      <c r="I8091" s="23" t="str">
        <f t="shared" si="2019"/>
        <v/>
      </c>
      <c r="J8091" s="22" t="str">
        <f t="shared" si="2020"/>
        <v/>
      </c>
      <c r="K8091" s="24" t="str">
        <f t="shared" si="2021"/>
        <v/>
      </c>
      <c r="L8091" s="42" t="str">
        <f t="shared" si="2027"/>
        <v/>
      </c>
      <c r="M8091" s="43" t="str">
        <f t="shared" si="2028"/>
        <v/>
      </c>
      <c r="N8091" s="26" t="str">
        <f t="shared" si="2022"/>
        <v/>
      </c>
      <c r="O8091" s="26" t="str">
        <f t="shared" si="2023"/>
        <v/>
      </c>
      <c r="P8091" s="28" t="str">
        <f>IF(E8091="","",INDEX(TableLookupWakeUpScore[],MATCH(E8091,TableLookupWakeUpScore[Wake Up],0),MATCH(P$1,TableLookupWakeUpScore[#Headers],0)))</f>
        <v/>
      </c>
      <c r="Q8091" s="30" t="str">
        <f t="shared" si="2024"/>
        <v/>
      </c>
      <c r="R8091" s="31" t="str">
        <f t="shared" si="2025"/>
        <v/>
      </c>
      <c r="S8091" s="34" t="str">
        <f>IF($C8091="","",INDEX(TableLookupSleepQuality[],MATCH($C8091,TableLookupSleepQuality[Sleep Quality Low],1),MATCH(S$1,TableLookupSleepQuality[#Headers],0)))</f>
        <v/>
      </c>
      <c r="T8091" s="35" t="str">
        <f>IF($C8091="","",INDEX(TableLookupSleepQuality[],MATCH($C8091,TableLookupSleepQuality[Sleep Quality Low],1),MATCH(T$1,TableLookupSleepQuality[#Headers],0)))</f>
        <v/>
      </c>
      <c r="X8091" s="36" t="str">
        <f t="shared" si="2026"/>
        <v/>
      </c>
      <c r="Y8091" s="40" t="str">
        <f t="shared" si="2030"/>
        <v/>
      </c>
      <c r="Z8091" s="13" t="str">
        <f t="shared" si="2030"/>
        <v/>
      </c>
      <c r="AA8091" s="13" t="str">
        <f t="shared" si="2030"/>
        <v/>
      </c>
      <c r="AB8091" s="13" t="str">
        <f t="shared" si="2030"/>
        <v/>
      </c>
      <c r="AC8091" s="13" t="str">
        <f t="shared" si="2030"/>
        <v/>
      </c>
      <c r="AD8091" s="13" t="str">
        <f t="shared" si="2030"/>
        <v/>
      </c>
    </row>
    <row r="8092" spans="7:30" x14ac:dyDescent="0.25">
      <c r="G8092" s="18" t="str">
        <f t="shared" si="2017"/>
        <v/>
      </c>
      <c r="H8092" s="22" t="str">
        <f t="shared" si="2018"/>
        <v/>
      </c>
      <c r="I8092" s="23" t="str">
        <f t="shared" si="2019"/>
        <v/>
      </c>
      <c r="J8092" s="22" t="str">
        <f t="shared" si="2020"/>
        <v/>
      </c>
      <c r="K8092" s="24" t="str">
        <f t="shared" si="2021"/>
        <v/>
      </c>
      <c r="L8092" s="42" t="str">
        <f t="shared" si="2027"/>
        <v/>
      </c>
      <c r="M8092" s="43" t="str">
        <f t="shared" si="2028"/>
        <v/>
      </c>
      <c r="N8092" s="26" t="str">
        <f t="shared" si="2022"/>
        <v/>
      </c>
      <c r="O8092" s="26" t="str">
        <f t="shared" si="2023"/>
        <v/>
      </c>
      <c r="P8092" s="28" t="str">
        <f>IF(E8092="","",INDEX(TableLookupWakeUpScore[],MATCH(E8092,TableLookupWakeUpScore[Wake Up],0),MATCH(P$1,TableLookupWakeUpScore[#Headers],0)))</f>
        <v/>
      </c>
      <c r="Q8092" s="30" t="str">
        <f t="shared" si="2024"/>
        <v/>
      </c>
      <c r="R8092" s="31" t="str">
        <f t="shared" si="2025"/>
        <v/>
      </c>
      <c r="S8092" s="34" t="str">
        <f>IF($C8092="","",INDEX(TableLookupSleepQuality[],MATCH($C8092,TableLookupSleepQuality[Sleep Quality Low],1),MATCH(S$1,TableLookupSleepQuality[#Headers],0)))</f>
        <v/>
      </c>
      <c r="T8092" s="35" t="str">
        <f>IF($C8092="","",INDEX(TableLookupSleepQuality[],MATCH($C8092,TableLookupSleepQuality[Sleep Quality Low],1),MATCH(T$1,TableLookupSleepQuality[#Headers],0)))</f>
        <v/>
      </c>
      <c r="X8092" s="36" t="str">
        <f t="shared" si="2026"/>
        <v/>
      </c>
      <c r="Y8092" s="40" t="str">
        <f t="shared" si="2030"/>
        <v/>
      </c>
      <c r="Z8092" s="13" t="str">
        <f t="shared" si="2030"/>
        <v/>
      </c>
      <c r="AA8092" s="13" t="str">
        <f t="shared" si="2030"/>
        <v/>
      </c>
      <c r="AB8092" s="13" t="str">
        <f t="shared" si="2030"/>
        <v/>
      </c>
      <c r="AC8092" s="13" t="str">
        <f t="shared" si="2030"/>
        <v/>
      </c>
      <c r="AD8092" s="13" t="str">
        <f t="shared" si="2030"/>
        <v/>
      </c>
    </row>
    <row r="8093" spans="7:30" x14ac:dyDescent="0.25">
      <c r="G8093" s="18" t="str">
        <f t="shared" si="2017"/>
        <v/>
      </c>
      <c r="H8093" s="22" t="str">
        <f t="shared" si="2018"/>
        <v/>
      </c>
      <c r="I8093" s="23" t="str">
        <f t="shared" si="2019"/>
        <v/>
      </c>
      <c r="J8093" s="22" t="str">
        <f t="shared" si="2020"/>
        <v/>
      </c>
      <c r="K8093" s="24" t="str">
        <f t="shared" si="2021"/>
        <v/>
      </c>
      <c r="L8093" s="42" t="str">
        <f t="shared" si="2027"/>
        <v/>
      </c>
      <c r="M8093" s="43" t="str">
        <f t="shared" si="2028"/>
        <v/>
      </c>
      <c r="N8093" s="26" t="str">
        <f t="shared" si="2022"/>
        <v/>
      </c>
      <c r="O8093" s="26" t="str">
        <f t="shared" si="2023"/>
        <v/>
      </c>
      <c r="P8093" s="28" t="str">
        <f>IF(E8093="","",INDEX(TableLookupWakeUpScore[],MATCH(E8093,TableLookupWakeUpScore[Wake Up],0),MATCH(P$1,TableLookupWakeUpScore[#Headers],0)))</f>
        <v/>
      </c>
      <c r="Q8093" s="30" t="str">
        <f t="shared" si="2024"/>
        <v/>
      </c>
      <c r="R8093" s="31" t="str">
        <f t="shared" si="2025"/>
        <v/>
      </c>
      <c r="S8093" s="34" t="str">
        <f>IF($C8093="","",INDEX(TableLookupSleepQuality[],MATCH($C8093,TableLookupSleepQuality[Sleep Quality Low],1),MATCH(S$1,TableLookupSleepQuality[#Headers],0)))</f>
        <v/>
      </c>
      <c r="T8093" s="35" t="str">
        <f>IF($C8093="","",INDEX(TableLookupSleepQuality[],MATCH($C8093,TableLookupSleepQuality[Sleep Quality Low],1),MATCH(T$1,TableLookupSleepQuality[#Headers],0)))</f>
        <v/>
      </c>
      <c r="X8093" s="36" t="str">
        <f t="shared" si="2026"/>
        <v/>
      </c>
      <c r="Y8093" s="40" t="str">
        <f t="shared" si="2030"/>
        <v/>
      </c>
      <c r="Z8093" s="13" t="str">
        <f t="shared" si="2030"/>
        <v/>
      </c>
      <c r="AA8093" s="13" t="str">
        <f t="shared" si="2030"/>
        <v/>
      </c>
      <c r="AB8093" s="13" t="str">
        <f t="shared" si="2030"/>
        <v/>
      </c>
      <c r="AC8093" s="13" t="str">
        <f t="shared" si="2030"/>
        <v/>
      </c>
      <c r="AD8093" s="13" t="str">
        <f t="shared" si="2030"/>
        <v/>
      </c>
    </row>
    <row r="8094" spans="7:30" x14ac:dyDescent="0.25">
      <c r="G8094" s="18" t="str">
        <f t="shared" si="2017"/>
        <v/>
      </c>
      <c r="H8094" s="22" t="str">
        <f t="shared" si="2018"/>
        <v/>
      </c>
      <c r="I8094" s="23" t="str">
        <f t="shared" si="2019"/>
        <v/>
      </c>
      <c r="J8094" s="22" t="str">
        <f t="shared" si="2020"/>
        <v/>
      </c>
      <c r="K8094" s="24" t="str">
        <f t="shared" si="2021"/>
        <v/>
      </c>
      <c r="L8094" s="42" t="str">
        <f t="shared" si="2027"/>
        <v/>
      </c>
      <c r="M8094" s="43" t="str">
        <f t="shared" si="2028"/>
        <v/>
      </c>
      <c r="N8094" s="26" t="str">
        <f t="shared" si="2022"/>
        <v/>
      </c>
      <c r="O8094" s="26" t="str">
        <f t="shared" si="2023"/>
        <v/>
      </c>
      <c r="P8094" s="28" t="str">
        <f>IF(E8094="","",INDEX(TableLookupWakeUpScore[],MATCH(E8094,TableLookupWakeUpScore[Wake Up],0),MATCH(P$1,TableLookupWakeUpScore[#Headers],0)))</f>
        <v/>
      </c>
      <c r="Q8094" s="30" t="str">
        <f t="shared" si="2024"/>
        <v/>
      </c>
      <c r="R8094" s="31" t="str">
        <f t="shared" si="2025"/>
        <v/>
      </c>
      <c r="S8094" s="34" t="str">
        <f>IF($C8094="","",INDEX(TableLookupSleepQuality[],MATCH($C8094,TableLookupSleepQuality[Sleep Quality Low],1),MATCH(S$1,TableLookupSleepQuality[#Headers],0)))</f>
        <v/>
      </c>
      <c r="T8094" s="35" t="str">
        <f>IF($C8094="","",INDEX(TableLookupSleepQuality[],MATCH($C8094,TableLookupSleepQuality[Sleep Quality Low],1),MATCH(T$1,TableLookupSleepQuality[#Headers],0)))</f>
        <v/>
      </c>
      <c r="X8094" s="36" t="str">
        <f t="shared" si="2026"/>
        <v/>
      </c>
      <c r="Y8094" s="40" t="str">
        <f t="shared" si="2030"/>
        <v/>
      </c>
      <c r="Z8094" s="13" t="str">
        <f t="shared" si="2030"/>
        <v/>
      </c>
      <c r="AA8094" s="13" t="str">
        <f t="shared" si="2030"/>
        <v/>
      </c>
      <c r="AB8094" s="13" t="str">
        <f t="shared" si="2030"/>
        <v/>
      </c>
      <c r="AC8094" s="13" t="str">
        <f t="shared" si="2030"/>
        <v/>
      </c>
      <c r="AD8094" s="13" t="str">
        <f t="shared" si="2030"/>
        <v/>
      </c>
    </row>
    <row r="8095" spans="7:30" x14ac:dyDescent="0.25">
      <c r="G8095" s="18" t="str">
        <f t="shared" si="2017"/>
        <v/>
      </c>
      <c r="H8095" s="22" t="str">
        <f t="shared" si="2018"/>
        <v/>
      </c>
      <c r="I8095" s="23" t="str">
        <f t="shared" si="2019"/>
        <v/>
      </c>
      <c r="J8095" s="22" t="str">
        <f t="shared" si="2020"/>
        <v/>
      </c>
      <c r="K8095" s="24" t="str">
        <f t="shared" si="2021"/>
        <v/>
      </c>
      <c r="L8095" s="42" t="str">
        <f t="shared" si="2027"/>
        <v/>
      </c>
      <c r="M8095" s="43" t="str">
        <f t="shared" si="2028"/>
        <v/>
      </c>
      <c r="N8095" s="26" t="str">
        <f t="shared" si="2022"/>
        <v/>
      </c>
      <c r="O8095" s="26" t="str">
        <f t="shared" si="2023"/>
        <v/>
      </c>
      <c r="P8095" s="28" t="str">
        <f>IF(E8095="","",INDEX(TableLookupWakeUpScore[],MATCH(E8095,TableLookupWakeUpScore[Wake Up],0),MATCH(P$1,TableLookupWakeUpScore[#Headers],0)))</f>
        <v/>
      </c>
      <c r="Q8095" s="30" t="str">
        <f t="shared" si="2024"/>
        <v/>
      </c>
      <c r="R8095" s="31" t="str">
        <f t="shared" si="2025"/>
        <v/>
      </c>
      <c r="S8095" s="34" t="str">
        <f>IF($C8095="","",INDEX(TableLookupSleepQuality[],MATCH($C8095,TableLookupSleepQuality[Sleep Quality Low],1),MATCH(S$1,TableLookupSleepQuality[#Headers],0)))</f>
        <v/>
      </c>
      <c r="T8095" s="35" t="str">
        <f>IF($C8095="","",INDEX(TableLookupSleepQuality[],MATCH($C8095,TableLookupSleepQuality[Sleep Quality Low],1),MATCH(T$1,TableLookupSleepQuality[#Headers],0)))</f>
        <v/>
      </c>
      <c r="X8095" s="36" t="str">
        <f t="shared" si="2026"/>
        <v/>
      </c>
      <c r="Y8095" s="40" t="str">
        <f t="shared" si="2030"/>
        <v/>
      </c>
      <c r="Z8095" s="13" t="str">
        <f t="shared" si="2030"/>
        <v/>
      </c>
      <c r="AA8095" s="13" t="str">
        <f t="shared" si="2030"/>
        <v/>
      </c>
      <c r="AB8095" s="13" t="str">
        <f t="shared" si="2030"/>
        <v/>
      </c>
      <c r="AC8095" s="13" t="str">
        <f t="shared" si="2030"/>
        <v/>
      </c>
      <c r="AD8095" s="13" t="str">
        <f t="shared" si="2030"/>
        <v/>
      </c>
    </row>
    <row r="8096" spans="7:30" x14ac:dyDescent="0.25">
      <c r="G8096" s="18" t="str">
        <f t="shared" si="2017"/>
        <v/>
      </c>
      <c r="H8096" s="22" t="str">
        <f t="shared" si="2018"/>
        <v/>
      </c>
      <c r="I8096" s="23" t="str">
        <f t="shared" si="2019"/>
        <v/>
      </c>
      <c r="J8096" s="22" t="str">
        <f t="shared" si="2020"/>
        <v/>
      </c>
      <c r="K8096" s="24" t="str">
        <f t="shared" si="2021"/>
        <v/>
      </c>
      <c r="L8096" s="42" t="str">
        <f t="shared" si="2027"/>
        <v/>
      </c>
      <c r="M8096" s="43" t="str">
        <f t="shared" si="2028"/>
        <v/>
      </c>
      <c r="N8096" s="26" t="str">
        <f t="shared" si="2022"/>
        <v/>
      </c>
      <c r="O8096" s="26" t="str">
        <f t="shared" si="2023"/>
        <v/>
      </c>
      <c r="P8096" s="28" t="str">
        <f>IF(E8096="","",INDEX(TableLookupWakeUpScore[],MATCH(E8096,TableLookupWakeUpScore[Wake Up],0),MATCH(P$1,TableLookupWakeUpScore[#Headers],0)))</f>
        <v/>
      </c>
      <c r="Q8096" s="30" t="str">
        <f t="shared" si="2024"/>
        <v/>
      </c>
      <c r="R8096" s="31" t="str">
        <f t="shared" si="2025"/>
        <v/>
      </c>
      <c r="S8096" s="34" t="str">
        <f>IF($C8096="","",INDEX(TableLookupSleepQuality[],MATCH($C8096,TableLookupSleepQuality[Sleep Quality Low],1),MATCH(S$1,TableLookupSleepQuality[#Headers],0)))</f>
        <v/>
      </c>
      <c r="T8096" s="35" t="str">
        <f>IF($C8096="","",INDEX(TableLookupSleepQuality[],MATCH($C8096,TableLookupSleepQuality[Sleep Quality Low],1),MATCH(T$1,TableLookupSleepQuality[#Headers],0)))</f>
        <v/>
      </c>
      <c r="X8096" s="36" t="str">
        <f t="shared" si="2026"/>
        <v/>
      </c>
      <c r="Y8096" s="40" t="str">
        <f t="shared" si="2030"/>
        <v/>
      </c>
      <c r="Z8096" s="13" t="str">
        <f t="shared" si="2030"/>
        <v/>
      </c>
      <c r="AA8096" s="13" t="str">
        <f t="shared" si="2030"/>
        <v/>
      </c>
      <c r="AB8096" s="13" t="str">
        <f t="shared" si="2030"/>
        <v/>
      </c>
      <c r="AC8096" s="13" t="str">
        <f t="shared" si="2030"/>
        <v/>
      </c>
      <c r="AD8096" s="13" t="str">
        <f t="shared" si="2030"/>
        <v/>
      </c>
    </row>
    <row r="8097" spans="7:30" x14ac:dyDescent="0.25">
      <c r="G8097" s="18" t="str">
        <f t="shared" si="2017"/>
        <v/>
      </c>
      <c r="H8097" s="22" t="str">
        <f t="shared" si="2018"/>
        <v/>
      </c>
      <c r="I8097" s="23" t="str">
        <f t="shared" si="2019"/>
        <v/>
      </c>
      <c r="J8097" s="22" t="str">
        <f t="shared" si="2020"/>
        <v/>
      </c>
      <c r="K8097" s="24" t="str">
        <f t="shared" si="2021"/>
        <v/>
      </c>
      <c r="L8097" s="42" t="str">
        <f t="shared" si="2027"/>
        <v/>
      </c>
      <c r="M8097" s="43" t="str">
        <f t="shared" si="2028"/>
        <v/>
      </c>
      <c r="N8097" s="26" t="str">
        <f t="shared" si="2022"/>
        <v/>
      </c>
      <c r="O8097" s="26" t="str">
        <f t="shared" si="2023"/>
        <v/>
      </c>
      <c r="P8097" s="28" t="str">
        <f>IF(E8097="","",INDEX(TableLookupWakeUpScore[],MATCH(E8097,TableLookupWakeUpScore[Wake Up],0),MATCH(P$1,TableLookupWakeUpScore[#Headers],0)))</f>
        <v/>
      </c>
      <c r="Q8097" s="30" t="str">
        <f t="shared" si="2024"/>
        <v/>
      </c>
      <c r="R8097" s="31" t="str">
        <f t="shared" si="2025"/>
        <v/>
      </c>
      <c r="S8097" s="34" t="str">
        <f>IF($C8097="","",INDEX(TableLookupSleepQuality[],MATCH($C8097,TableLookupSleepQuality[Sleep Quality Low],1),MATCH(S$1,TableLookupSleepQuality[#Headers],0)))</f>
        <v/>
      </c>
      <c r="T8097" s="35" t="str">
        <f>IF($C8097="","",INDEX(TableLookupSleepQuality[],MATCH($C8097,TableLookupSleepQuality[Sleep Quality Low],1),MATCH(T$1,TableLookupSleepQuality[#Headers],0)))</f>
        <v/>
      </c>
      <c r="X8097" s="36" t="str">
        <f t="shared" si="2026"/>
        <v/>
      </c>
      <c r="Y8097" s="40" t="str">
        <f t="shared" si="2030"/>
        <v/>
      </c>
      <c r="Z8097" s="13" t="str">
        <f t="shared" si="2030"/>
        <v/>
      </c>
      <c r="AA8097" s="13" t="str">
        <f t="shared" si="2030"/>
        <v/>
      </c>
      <c r="AB8097" s="13" t="str">
        <f t="shared" si="2030"/>
        <v/>
      </c>
      <c r="AC8097" s="13" t="str">
        <f t="shared" si="2030"/>
        <v/>
      </c>
      <c r="AD8097" s="13" t="str">
        <f t="shared" si="2030"/>
        <v/>
      </c>
    </row>
    <row r="8098" spans="7:30" x14ac:dyDescent="0.25">
      <c r="G8098" s="18" t="str">
        <f t="shared" si="2017"/>
        <v/>
      </c>
      <c r="H8098" s="22" t="str">
        <f t="shared" si="2018"/>
        <v/>
      </c>
      <c r="I8098" s="23" t="str">
        <f t="shared" si="2019"/>
        <v/>
      </c>
      <c r="J8098" s="22" t="str">
        <f t="shared" si="2020"/>
        <v/>
      </c>
      <c r="K8098" s="24" t="str">
        <f t="shared" si="2021"/>
        <v/>
      </c>
      <c r="L8098" s="42" t="str">
        <f t="shared" si="2027"/>
        <v/>
      </c>
      <c r="M8098" s="43" t="str">
        <f t="shared" si="2028"/>
        <v/>
      </c>
      <c r="N8098" s="26" t="str">
        <f t="shared" si="2022"/>
        <v/>
      </c>
      <c r="O8098" s="26" t="str">
        <f t="shared" si="2023"/>
        <v/>
      </c>
      <c r="P8098" s="28" t="str">
        <f>IF(E8098="","",INDEX(TableLookupWakeUpScore[],MATCH(E8098,TableLookupWakeUpScore[Wake Up],0),MATCH(P$1,TableLookupWakeUpScore[#Headers],0)))</f>
        <v/>
      </c>
      <c r="Q8098" s="30" t="str">
        <f t="shared" si="2024"/>
        <v/>
      </c>
      <c r="R8098" s="31" t="str">
        <f t="shared" si="2025"/>
        <v/>
      </c>
      <c r="S8098" s="34" t="str">
        <f>IF($C8098="","",INDEX(TableLookupSleepQuality[],MATCH($C8098,TableLookupSleepQuality[Sleep Quality Low],1),MATCH(S$1,TableLookupSleepQuality[#Headers],0)))</f>
        <v/>
      </c>
      <c r="T8098" s="35" t="str">
        <f>IF($C8098="","",INDEX(TableLookupSleepQuality[],MATCH($C8098,TableLookupSleepQuality[Sleep Quality Low],1),MATCH(T$1,TableLookupSleepQuality[#Headers],0)))</f>
        <v/>
      </c>
      <c r="X8098" s="36" t="str">
        <f t="shared" si="2026"/>
        <v/>
      </c>
      <c r="Y8098" s="40" t="str">
        <f t="shared" si="2030"/>
        <v/>
      </c>
      <c r="Z8098" s="13" t="str">
        <f t="shared" si="2030"/>
        <v/>
      </c>
      <c r="AA8098" s="13" t="str">
        <f t="shared" si="2030"/>
        <v/>
      </c>
      <c r="AB8098" s="13" t="str">
        <f t="shared" si="2030"/>
        <v/>
      </c>
      <c r="AC8098" s="13" t="str">
        <f t="shared" si="2030"/>
        <v/>
      </c>
      <c r="AD8098" s="13" t="str">
        <f t="shared" si="2030"/>
        <v/>
      </c>
    </row>
    <row r="8099" spans="7:30" x14ac:dyDescent="0.25">
      <c r="G8099" s="18" t="str">
        <f t="shared" si="2017"/>
        <v/>
      </c>
      <c r="H8099" s="22" t="str">
        <f t="shared" si="2018"/>
        <v/>
      </c>
      <c r="I8099" s="23" t="str">
        <f t="shared" si="2019"/>
        <v/>
      </c>
      <c r="J8099" s="22" t="str">
        <f t="shared" si="2020"/>
        <v/>
      </c>
      <c r="K8099" s="24" t="str">
        <f t="shared" si="2021"/>
        <v/>
      </c>
      <c r="L8099" s="42" t="str">
        <f t="shared" si="2027"/>
        <v/>
      </c>
      <c r="M8099" s="43" t="str">
        <f t="shared" si="2028"/>
        <v/>
      </c>
      <c r="N8099" s="26" t="str">
        <f t="shared" si="2022"/>
        <v/>
      </c>
      <c r="O8099" s="26" t="str">
        <f t="shared" si="2023"/>
        <v/>
      </c>
      <c r="P8099" s="28" t="str">
        <f>IF(E8099="","",INDEX(TableLookupWakeUpScore[],MATCH(E8099,TableLookupWakeUpScore[Wake Up],0),MATCH(P$1,TableLookupWakeUpScore[#Headers],0)))</f>
        <v/>
      </c>
      <c r="Q8099" s="30" t="str">
        <f t="shared" si="2024"/>
        <v/>
      </c>
      <c r="R8099" s="31" t="str">
        <f t="shared" si="2025"/>
        <v/>
      </c>
      <c r="S8099" s="34" t="str">
        <f>IF($C8099="","",INDEX(TableLookupSleepQuality[],MATCH($C8099,TableLookupSleepQuality[Sleep Quality Low],1),MATCH(S$1,TableLookupSleepQuality[#Headers],0)))</f>
        <v/>
      </c>
      <c r="T8099" s="35" t="str">
        <f>IF($C8099="","",INDEX(TableLookupSleepQuality[],MATCH($C8099,TableLookupSleepQuality[Sleep Quality Low],1),MATCH(T$1,TableLookupSleepQuality[#Headers],0)))</f>
        <v/>
      </c>
      <c r="X8099" s="36" t="str">
        <f t="shared" si="2026"/>
        <v/>
      </c>
      <c r="Y8099" s="40" t="str">
        <f t="shared" ref="Y8099:AD8114" si="2031">IF(OR($X8099="NO",$X8099=""),"",IF(COUNTIF($F8099,"*" &amp; Y$1 &amp; "*"),"YES","NO"))</f>
        <v/>
      </c>
      <c r="Z8099" s="13" t="str">
        <f t="shared" si="2031"/>
        <v/>
      </c>
      <c r="AA8099" s="13" t="str">
        <f t="shared" si="2031"/>
        <v/>
      </c>
      <c r="AB8099" s="13" t="str">
        <f t="shared" si="2031"/>
        <v/>
      </c>
      <c r="AC8099" s="13" t="str">
        <f t="shared" si="2031"/>
        <v/>
      </c>
      <c r="AD8099" s="13" t="str">
        <f t="shared" si="2031"/>
        <v/>
      </c>
    </row>
    <row r="8100" spans="7:30" x14ac:dyDescent="0.25">
      <c r="G8100" s="18" t="str">
        <f t="shared" si="2017"/>
        <v/>
      </c>
      <c r="H8100" s="22" t="str">
        <f t="shared" si="2018"/>
        <v/>
      </c>
      <c r="I8100" s="23" t="str">
        <f t="shared" si="2019"/>
        <v/>
      </c>
      <c r="J8100" s="22" t="str">
        <f t="shared" si="2020"/>
        <v/>
      </c>
      <c r="K8100" s="24" t="str">
        <f t="shared" si="2021"/>
        <v/>
      </c>
      <c r="L8100" s="42" t="str">
        <f t="shared" si="2027"/>
        <v/>
      </c>
      <c r="M8100" s="43" t="str">
        <f t="shared" si="2028"/>
        <v/>
      </c>
      <c r="N8100" s="26" t="str">
        <f t="shared" si="2022"/>
        <v/>
      </c>
      <c r="O8100" s="26" t="str">
        <f t="shared" si="2023"/>
        <v/>
      </c>
      <c r="P8100" s="28" t="str">
        <f>IF(E8100="","",INDEX(TableLookupWakeUpScore[],MATCH(E8100,TableLookupWakeUpScore[Wake Up],0),MATCH(P$1,TableLookupWakeUpScore[#Headers],0)))</f>
        <v/>
      </c>
      <c r="Q8100" s="30" t="str">
        <f t="shared" si="2024"/>
        <v/>
      </c>
      <c r="R8100" s="31" t="str">
        <f t="shared" si="2025"/>
        <v/>
      </c>
      <c r="S8100" s="34" t="str">
        <f>IF($C8100="","",INDEX(TableLookupSleepQuality[],MATCH($C8100,TableLookupSleepQuality[Sleep Quality Low],1),MATCH(S$1,TableLookupSleepQuality[#Headers],0)))</f>
        <v/>
      </c>
      <c r="T8100" s="35" t="str">
        <f>IF($C8100="","",INDEX(TableLookupSleepQuality[],MATCH($C8100,TableLookupSleepQuality[Sleep Quality Low],1),MATCH(T$1,TableLookupSleepQuality[#Headers],0)))</f>
        <v/>
      </c>
      <c r="X8100" s="36" t="str">
        <f t="shared" si="2026"/>
        <v/>
      </c>
      <c r="Y8100" s="40" t="str">
        <f t="shared" si="2031"/>
        <v/>
      </c>
      <c r="Z8100" s="13" t="str">
        <f t="shared" si="2031"/>
        <v/>
      </c>
      <c r="AA8100" s="13" t="str">
        <f t="shared" si="2031"/>
        <v/>
      </c>
      <c r="AB8100" s="13" t="str">
        <f t="shared" si="2031"/>
        <v/>
      </c>
      <c r="AC8100" s="13" t="str">
        <f t="shared" si="2031"/>
        <v/>
      </c>
      <c r="AD8100" s="13" t="str">
        <f t="shared" si="2031"/>
        <v/>
      </c>
    </row>
    <row r="8101" spans="7:30" x14ac:dyDescent="0.25">
      <c r="G8101" s="18" t="str">
        <f t="shared" si="2017"/>
        <v/>
      </c>
      <c r="H8101" s="22" t="str">
        <f t="shared" si="2018"/>
        <v/>
      </c>
      <c r="I8101" s="23" t="str">
        <f t="shared" si="2019"/>
        <v/>
      </c>
      <c r="J8101" s="22" t="str">
        <f t="shared" si="2020"/>
        <v/>
      </c>
      <c r="K8101" s="24" t="str">
        <f t="shared" si="2021"/>
        <v/>
      </c>
      <c r="L8101" s="42" t="str">
        <f t="shared" si="2027"/>
        <v/>
      </c>
      <c r="M8101" s="43" t="str">
        <f t="shared" si="2028"/>
        <v/>
      </c>
      <c r="N8101" s="26" t="str">
        <f t="shared" si="2022"/>
        <v/>
      </c>
      <c r="O8101" s="26" t="str">
        <f t="shared" si="2023"/>
        <v/>
      </c>
      <c r="P8101" s="28" t="str">
        <f>IF(E8101="","",INDEX(TableLookupWakeUpScore[],MATCH(E8101,TableLookupWakeUpScore[Wake Up],0),MATCH(P$1,TableLookupWakeUpScore[#Headers],0)))</f>
        <v/>
      </c>
      <c r="Q8101" s="30" t="str">
        <f t="shared" si="2024"/>
        <v/>
      </c>
      <c r="R8101" s="31" t="str">
        <f t="shared" si="2025"/>
        <v/>
      </c>
      <c r="S8101" s="34" t="str">
        <f>IF($C8101="","",INDEX(TableLookupSleepQuality[],MATCH($C8101,TableLookupSleepQuality[Sleep Quality Low],1),MATCH(S$1,TableLookupSleepQuality[#Headers],0)))</f>
        <v/>
      </c>
      <c r="T8101" s="35" t="str">
        <f>IF($C8101="","",INDEX(TableLookupSleepQuality[],MATCH($C8101,TableLookupSleepQuality[Sleep Quality Low],1),MATCH(T$1,TableLookupSleepQuality[#Headers],0)))</f>
        <v/>
      </c>
      <c r="X8101" s="36" t="str">
        <f t="shared" si="2026"/>
        <v/>
      </c>
      <c r="Y8101" s="40" t="str">
        <f t="shared" si="2031"/>
        <v/>
      </c>
      <c r="Z8101" s="13" t="str">
        <f t="shared" si="2031"/>
        <v/>
      </c>
      <c r="AA8101" s="13" t="str">
        <f t="shared" si="2031"/>
        <v/>
      </c>
      <c r="AB8101" s="13" t="str">
        <f t="shared" si="2031"/>
        <v/>
      </c>
      <c r="AC8101" s="13" t="str">
        <f t="shared" si="2031"/>
        <v/>
      </c>
      <c r="AD8101" s="13" t="str">
        <f t="shared" si="2031"/>
        <v/>
      </c>
    </row>
    <row r="8102" spans="7:30" x14ac:dyDescent="0.25">
      <c r="G8102" s="18" t="str">
        <f t="shared" si="2017"/>
        <v/>
      </c>
      <c r="H8102" s="22" t="str">
        <f t="shared" si="2018"/>
        <v/>
      </c>
      <c r="I8102" s="23" t="str">
        <f t="shared" si="2019"/>
        <v/>
      </c>
      <c r="J8102" s="22" t="str">
        <f t="shared" si="2020"/>
        <v/>
      </c>
      <c r="K8102" s="24" t="str">
        <f t="shared" si="2021"/>
        <v/>
      </c>
      <c r="L8102" s="42" t="str">
        <f t="shared" si="2027"/>
        <v/>
      </c>
      <c r="M8102" s="43" t="str">
        <f t="shared" si="2028"/>
        <v/>
      </c>
      <c r="N8102" s="26" t="str">
        <f t="shared" si="2022"/>
        <v/>
      </c>
      <c r="O8102" s="26" t="str">
        <f t="shared" si="2023"/>
        <v/>
      </c>
      <c r="P8102" s="28" t="str">
        <f>IF(E8102="","",INDEX(TableLookupWakeUpScore[],MATCH(E8102,TableLookupWakeUpScore[Wake Up],0),MATCH(P$1,TableLookupWakeUpScore[#Headers],0)))</f>
        <v/>
      </c>
      <c r="Q8102" s="30" t="str">
        <f t="shared" si="2024"/>
        <v/>
      </c>
      <c r="R8102" s="31" t="str">
        <f t="shared" si="2025"/>
        <v/>
      </c>
      <c r="S8102" s="34" t="str">
        <f>IF($C8102="","",INDEX(TableLookupSleepQuality[],MATCH($C8102,TableLookupSleepQuality[Sleep Quality Low],1),MATCH(S$1,TableLookupSleepQuality[#Headers],0)))</f>
        <v/>
      </c>
      <c r="T8102" s="35" t="str">
        <f>IF($C8102="","",INDEX(TableLookupSleepQuality[],MATCH($C8102,TableLookupSleepQuality[Sleep Quality Low],1),MATCH(T$1,TableLookupSleepQuality[#Headers],0)))</f>
        <v/>
      </c>
      <c r="X8102" s="36" t="str">
        <f t="shared" si="2026"/>
        <v/>
      </c>
      <c r="Y8102" s="40" t="str">
        <f t="shared" si="2031"/>
        <v/>
      </c>
      <c r="Z8102" s="13" t="str">
        <f t="shared" si="2031"/>
        <v/>
      </c>
      <c r="AA8102" s="13" t="str">
        <f t="shared" si="2031"/>
        <v/>
      </c>
      <c r="AB8102" s="13" t="str">
        <f t="shared" si="2031"/>
        <v/>
      </c>
      <c r="AC8102" s="13" t="str">
        <f t="shared" si="2031"/>
        <v/>
      </c>
      <c r="AD8102" s="13" t="str">
        <f t="shared" si="2031"/>
        <v/>
      </c>
    </row>
    <row r="8103" spans="7:30" x14ac:dyDescent="0.25">
      <c r="G8103" s="18" t="str">
        <f t="shared" si="2017"/>
        <v/>
      </c>
      <c r="H8103" s="22" t="str">
        <f t="shared" si="2018"/>
        <v/>
      </c>
      <c r="I8103" s="23" t="str">
        <f t="shared" si="2019"/>
        <v/>
      </c>
      <c r="J8103" s="22" t="str">
        <f t="shared" si="2020"/>
        <v/>
      </c>
      <c r="K8103" s="24" t="str">
        <f t="shared" si="2021"/>
        <v/>
      </c>
      <c r="L8103" s="42" t="str">
        <f t="shared" si="2027"/>
        <v/>
      </c>
      <c r="M8103" s="43" t="str">
        <f t="shared" si="2028"/>
        <v/>
      </c>
      <c r="N8103" s="26" t="str">
        <f t="shared" si="2022"/>
        <v/>
      </c>
      <c r="O8103" s="26" t="str">
        <f t="shared" si="2023"/>
        <v/>
      </c>
      <c r="P8103" s="28" t="str">
        <f>IF(E8103="","",INDEX(TableLookupWakeUpScore[],MATCH(E8103,TableLookupWakeUpScore[Wake Up],0),MATCH(P$1,TableLookupWakeUpScore[#Headers],0)))</f>
        <v/>
      </c>
      <c r="Q8103" s="30" t="str">
        <f t="shared" si="2024"/>
        <v/>
      </c>
      <c r="R8103" s="31" t="str">
        <f t="shared" si="2025"/>
        <v/>
      </c>
      <c r="S8103" s="34" t="str">
        <f>IF($C8103="","",INDEX(TableLookupSleepQuality[],MATCH($C8103,TableLookupSleepQuality[Sleep Quality Low],1),MATCH(S$1,TableLookupSleepQuality[#Headers],0)))</f>
        <v/>
      </c>
      <c r="T8103" s="35" t="str">
        <f>IF($C8103="","",INDEX(TableLookupSleepQuality[],MATCH($C8103,TableLookupSleepQuality[Sleep Quality Low],1),MATCH(T$1,TableLookupSleepQuality[#Headers],0)))</f>
        <v/>
      </c>
      <c r="X8103" s="36" t="str">
        <f t="shared" si="2026"/>
        <v/>
      </c>
      <c r="Y8103" s="40" t="str">
        <f t="shared" si="2031"/>
        <v/>
      </c>
      <c r="Z8103" s="13" t="str">
        <f t="shared" si="2031"/>
        <v/>
      </c>
      <c r="AA8103" s="13" t="str">
        <f t="shared" si="2031"/>
        <v/>
      </c>
      <c r="AB8103" s="13" t="str">
        <f t="shared" si="2031"/>
        <v/>
      </c>
      <c r="AC8103" s="13" t="str">
        <f t="shared" si="2031"/>
        <v/>
      </c>
      <c r="AD8103" s="13" t="str">
        <f t="shared" si="2031"/>
        <v/>
      </c>
    </row>
    <row r="8104" spans="7:30" x14ac:dyDescent="0.25">
      <c r="G8104" s="18" t="str">
        <f t="shared" si="2017"/>
        <v/>
      </c>
      <c r="H8104" s="22" t="str">
        <f t="shared" si="2018"/>
        <v/>
      </c>
      <c r="I8104" s="23" t="str">
        <f t="shared" si="2019"/>
        <v/>
      </c>
      <c r="J8104" s="22" t="str">
        <f t="shared" si="2020"/>
        <v/>
      </c>
      <c r="K8104" s="24" t="str">
        <f t="shared" si="2021"/>
        <v/>
      </c>
      <c r="L8104" s="42" t="str">
        <f t="shared" si="2027"/>
        <v/>
      </c>
      <c r="M8104" s="43" t="str">
        <f t="shared" si="2028"/>
        <v/>
      </c>
      <c r="N8104" s="26" t="str">
        <f t="shared" si="2022"/>
        <v/>
      </c>
      <c r="O8104" s="26" t="str">
        <f t="shared" si="2023"/>
        <v/>
      </c>
      <c r="P8104" s="28" t="str">
        <f>IF(E8104="","",INDEX(TableLookupWakeUpScore[],MATCH(E8104,TableLookupWakeUpScore[Wake Up],0),MATCH(P$1,TableLookupWakeUpScore[#Headers],0)))</f>
        <v/>
      </c>
      <c r="Q8104" s="30" t="str">
        <f t="shared" si="2024"/>
        <v/>
      </c>
      <c r="R8104" s="31" t="str">
        <f t="shared" si="2025"/>
        <v/>
      </c>
      <c r="S8104" s="34" t="str">
        <f>IF($C8104="","",INDEX(TableLookupSleepQuality[],MATCH($C8104,TableLookupSleepQuality[Sleep Quality Low],1),MATCH(S$1,TableLookupSleepQuality[#Headers],0)))</f>
        <v/>
      </c>
      <c r="T8104" s="35" t="str">
        <f>IF($C8104="","",INDEX(TableLookupSleepQuality[],MATCH($C8104,TableLookupSleepQuality[Sleep Quality Low],1),MATCH(T$1,TableLookupSleepQuality[#Headers],0)))</f>
        <v/>
      </c>
      <c r="X8104" s="36" t="str">
        <f t="shared" si="2026"/>
        <v/>
      </c>
      <c r="Y8104" s="40" t="str">
        <f t="shared" si="2031"/>
        <v/>
      </c>
      <c r="Z8104" s="13" t="str">
        <f t="shared" si="2031"/>
        <v/>
      </c>
      <c r="AA8104" s="13" t="str">
        <f t="shared" si="2031"/>
        <v/>
      </c>
      <c r="AB8104" s="13" t="str">
        <f t="shared" si="2031"/>
        <v/>
      </c>
      <c r="AC8104" s="13" t="str">
        <f t="shared" si="2031"/>
        <v/>
      </c>
      <c r="AD8104" s="13" t="str">
        <f t="shared" si="2031"/>
        <v/>
      </c>
    </row>
    <row r="8105" spans="7:30" x14ac:dyDescent="0.25">
      <c r="G8105" s="18" t="str">
        <f t="shared" si="2017"/>
        <v/>
      </c>
      <c r="H8105" s="22" t="str">
        <f t="shared" si="2018"/>
        <v/>
      </c>
      <c r="I8105" s="23" t="str">
        <f t="shared" si="2019"/>
        <v/>
      </c>
      <c r="J8105" s="22" t="str">
        <f t="shared" si="2020"/>
        <v/>
      </c>
      <c r="K8105" s="24" t="str">
        <f t="shared" si="2021"/>
        <v/>
      </c>
      <c r="L8105" s="42" t="str">
        <f t="shared" si="2027"/>
        <v/>
      </c>
      <c r="M8105" s="43" t="str">
        <f t="shared" si="2028"/>
        <v/>
      </c>
      <c r="N8105" s="26" t="str">
        <f t="shared" si="2022"/>
        <v/>
      </c>
      <c r="O8105" s="26" t="str">
        <f t="shared" si="2023"/>
        <v/>
      </c>
      <c r="P8105" s="28" t="str">
        <f>IF(E8105="","",INDEX(TableLookupWakeUpScore[],MATCH(E8105,TableLookupWakeUpScore[Wake Up],0),MATCH(P$1,TableLookupWakeUpScore[#Headers],0)))</f>
        <v/>
      </c>
      <c r="Q8105" s="30" t="str">
        <f t="shared" si="2024"/>
        <v/>
      </c>
      <c r="R8105" s="31" t="str">
        <f t="shared" si="2025"/>
        <v/>
      </c>
      <c r="S8105" s="34" t="str">
        <f>IF($C8105="","",INDEX(TableLookupSleepQuality[],MATCH($C8105,TableLookupSleepQuality[Sleep Quality Low],1),MATCH(S$1,TableLookupSleepQuality[#Headers],0)))</f>
        <v/>
      </c>
      <c r="T8105" s="35" t="str">
        <f>IF($C8105="","",INDEX(TableLookupSleepQuality[],MATCH($C8105,TableLookupSleepQuality[Sleep Quality Low],1),MATCH(T$1,TableLookupSleepQuality[#Headers],0)))</f>
        <v/>
      </c>
      <c r="X8105" s="36" t="str">
        <f t="shared" si="2026"/>
        <v/>
      </c>
      <c r="Y8105" s="40" t="str">
        <f t="shared" si="2031"/>
        <v/>
      </c>
      <c r="Z8105" s="13" t="str">
        <f t="shared" si="2031"/>
        <v/>
      </c>
      <c r="AA8105" s="13" t="str">
        <f t="shared" si="2031"/>
        <v/>
      </c>
      <c r="AB8105" s="13" t="str">
        <f t="shared" si="2031"/>
        <v/>
      </c>
      <c r="AC8105" s="13" t="str">
        <f t="shared" si="2031"/>
        <v/>
      </c>
      <c r="AD8105" s="13" t="str">
        <f t="shared" si="2031"/>
        <v/>
      </c>
    </row>
    <row r="8106" spans="7:30" x14ac:dyDescent="0.25">
      <c r="G8106" s="18" t="str">
        <f t="shared" si="2017"/>
        <v/>
      </c>
      <c r="H8106" s="22" t="str">
        <f t="shared" si="2018"/>
        <v/>
      </c>
      <c r="I8106" s="23" t="str">
        <f t="shared" si="2019"/>
        <v/>
      </c>
      <c r="J8106" s="22" t="str">
        <f t="shared" si="2020"/>
        <v/>
      </c>
      <c r="K8106" s="24" t="str">
        <f t="shared" si="2021"/>
        <v/>
      </c>
      <c r="L8106" s="42" t="str">
        <f t="shared" si="2027"/>
        <v/>
      </c>
      <c r="M8106" s="43" t="str">
        <f t="shared" si="2028"/>
        <v/>
      </c>
      <c r="N8106" s="26" t="str">
        <f t="shared" si="2022"/>
        <v/>
      </c>
      <c r="O8106" s="26" t="str">
        <f t="shared" si="2023"/>
        <v/>
      </c>
      <c r="P8106" s="28" t="str">
        <f>IF(E8106="","",INDEX(TableLookupWakeUpScore[],MATCH(E8106,TableLookupWakeUpScore[Wake Up],0),MATCH(P$1,TableLookupWakeUpScore[#Headers],0)))</f>
        <v/>
      </c>
      <c r="Q8106" s="30" t="str">
        <f t="shared" si="2024"/>
        <v/>
      </c>
      <c r="R8106" s="31" t="str">
        <f t="shared" si="2025"/>
        <v/>
      </c>
      <c r="S8106" s="34" t="str">
        <f>IF($C8106="","",INDEX(TableLookupSleepQuality[],MATCH($C8106,TableLookupSleepQuality[Sleep Quality Low],1),MATCH(S$1,TableLookupSleepQuality[#Headers],0)))</f>
        <v/>
      </c>
      <c r="T8106" s="35" t="str">
        <f>IF($C8106="","",INDEX(TableLookupSleepQuality[],MATCH($C8106,TableLookupSleepQuality[Sleep Quality Low],1),MATCH(T$1,TableLookupSleepQuality[#Headers],0)))</f>
        <v/>
      </c>
      <c r="X8106" s="36" t="str">
        <f t="shared" si="2026"/>
        <v/>
      </c>
      <c r="Y8106" s="40" t="str">
        <f t="shared" si="2031"/>
        <v/>
      </c>
      <c r="Z8106" s="13" t="str">
        <f t="shared" si="2031"/>
        <v/>
      </c>
      <c r="AA8106" s="13" t="str">
        <f t="shared" si="2031"/>
        <v/>
      </c>
      <c r="AB8106" s="13" t="str">
        <f t="shared" si="2031"/>
        <v/>
      </c>
      <c r="AC8106" s="13" t="str">
        <f t="shared" si="2031"/>
        <v/>
      </c>
      <c r="AD8106" s="13" t="str">
        <f t="shared" si="2031"/>
        <v/>
      </c>
    </row>
    <row r="8107" spans="7:30" x14ac:dyDescent="0.25">
      <c r="G8107" s="18" t="str">
        <f t="shared" si="2017"/>
        <v/>
      </c>
      <c r="H8107" s="22" t="str">
        <f t="shared" si="2018"/>
        <v/>
      </c>
      <c r="I8107" s="23" t="str">
        <f t="shared" si="2019"/>
        <v/>
      </c>
      <c r="J8107" s="22" t="str">
        <f t="shared" si="2020"/>
        <v/>
      </c>
      <c r="K8107" s="24" t="str">
        <f t="shared" si="2021"/>
        <v/>
      </c>
      <c r="L8107" s="42" t="str">
        <f t="shared" si="2027"/>
        <v/>
      </c>
      <c r="M8107" s="43" t="str">
        <f t="shared" si="2028"/>
        <v/>
      </c>
      <c r="N8107" s="26" t="str">
        <f t="shared" si="2022"/>
        <v/>
      </c>
      <c r="O8107" s="26" t="str">
        <f t="shared" si="2023"/>
        <v/>
      </c>
      <c r="P8107" s="28" t="str">
        <f>IF(E8107="","",INDEX(TableLookupWakeUpScore[],MATCH(E8107,TableLookupWakeUpScore[Wake Up],0),MATCH(P$1,TableLookupWakeUpScore[#Headers],0)))</f>
        <v/>
      </c>
      <c r="Q8107" s="30" t="str">
        <f t="shared" si="2024"/>
        <v/>
      </c>
      <c r="R8107" s="31" t="str">
        <f t="shared" si="2025"/>
        <v/>
      </c>
      <c r="S8107" s="34" t="str">
        <f>IF($C8107="","",INDEX(TableLookupSleepQuality[],MATCH($C8107,TableLookupSleepQuality[Sleep Quality Low],1),MATCH(S$1,TableLookupSleepQuality[#Headers],0)))</f>
        <v/>
      </c>
      <c r="T8107" s="35" t="str">
        <f>IF($C8107="","",INDEX(TableLookupSleepQuality[],MATCH($C8107,TableLookupSleepQuality[Sleep Quality Low],1),MATCH(T$1,TableLookupSleepQuality[#Headers],0)))</f>
        <v/>
      </c>
      <c r="X8107" s="36" t="str">
        <f t="shared" si="2026"/>
        <v/>
      </c>
      <c r="Y8107" s="40" t="str">
        <f t="shared" si="2031"/>
        <v/>
      </c>
      <c r="Z8107" s="13" t="str">
        <f t="shared" si="2031"/>
        <v/>
      </c>
      <c r="AA8107" s="13" t="str">
        <f t="shared" si="2031"/>
        <v/>
      </c>
      <c r="AB8107" s="13" t="str">
        <f t="shared" si="2031"/>
        <v/>
      </c>
      <c r="AC8107" s="13" t="str">
        <f t="shared" si="2031"/>
        <v/>
      </c>
      <c r="AD8107" s="13" t="str">
        <f t="shared" si="2031"/>
        <v/>
      </c>
    </row>
    <row r="8108" spans="7:30" x14ac:dyDescent="0.25">
      <c r="G8108" s="18" t="str">
        <f t="shared" si="2017"/>
        <v/>
      </c>
      <c r="H8108" s="22" t="str">
        <f t="shared" si="2018"/>
        <v/>
      </c>
      <c r="I8108" s="23" t="str">
        <f t="shared" si="2019"/>
        <v/>
      </c>
      <c r="J8108" s="22" t="str">
        <f t="shared" si="2020"/>
        <v/>
      </c>
      <c r="K8108" s="24" t="str">
        <f t="shared" si="2021"/>
        <v/>
      </c>
      <c r="L8108" s="42" t="str">
        <f t="shared" si="2027"/>
        <v/>
      </c>
      <c r="M8108" s="43" t="str">
        <f t="shared" si="2028"/>
        <v/>
      </c>
      <c r="N8108" s="26" t="str">
        <f t="shared" si="2022"/>
        <v/>
      </c>
      <c r="O8108" s="26" t="str">
        <f t="shared" si="2023"/>
        <v/>
      </c>
      <c r="P8108" s="28" t="str">
        <f>IF(E8108="","",INDEX(TableLookupWakeUpScore[],MATCH(E8108,TableLookupWakeUpScore[Wake Up],0),MATCH(P$1,TableLookupWakeUpScore[#Headers],0)))</f>
        <v/>
      </c>
      <c r="Q8108" s="30" t="str">
        <f t="shared" si="2024"/>
        <v/>
      </c>
      <c r="R8108" s="31" t="str">
        <f t="shared" si="2025"/>
        <v/>
      </c>
      <c r="S8108" s="34" t="str">
        <f>IF($C8108="","",INDEX(TableLookupSleepQuality[],MATCH($C8108,TableLookupSleepQuality[Sleep Quality Low],1),MATCH(S$1,TableLookupSleepQuality[#Headers],0)))</f>
        <v/>
      </c>
      <c r="T8108" s="35" t="str">
        <f>IF($C8108="","",INDEX(TableLookupSleepQuality[],MATCH($C8108,TableLookupSleepQuality[Sleep Quality Low],1),MATCH(T$1,TableLookupSleepQuality[#Headers],0)))</f>
        <v/>
      </c>
      <c r="X8108" s="36" t="str">
        <f t="shared" si="2026"/>
        <v/>
      </c>
      <c r="Y8108" s="40" t="str">
        <f t="shared" si="2031"/>
        <v/>
      </c>
      <c r="Z8108" s="13" t="str">
        <f t="shared" si="2031"/>
        <v/>
      </c>
      <c r="AA8108" s="13" t="str">
        <f t="shared" si="2031"/>
        <v/>
      </c>
      <c r="AB8108" s="13" t="str">
        <f t="shared" si="2031"/>
        <v/>
      </c>
      <c r="AC8108" s="13" t="str">
        <f t="shared" si="2031"/>
        <v/>
      </c>
      <c r="AD8108" s="13" t="str">
        <f t="shared" si="2031"/>
        <v/>
      </c>
    </row>
    <row r="8109" spans="7:30" x14ac:dyDescent="0.25">
      <c r="G8109" s="18" t="str">
        <f t="shared" si="2017"/>
        <v/>
      </c>
      <c r="H8109" s="22" t="str">
        <f t="shared" si="2018"/>
        <v/>
      </c>
      <c r="I8109" s="23" t="str">
        <f t="shared" si="2019"/>
        <v/>
      </c>
      <c r="J8109" s="22" t="str">
        <f t="shared" si="2020"/>
        <v/>
      </c>
      <c r="K8109" s="24" t="str">
        <f t="shared" si="2021"/>
        <v/>
      </c>
      <c r="L8109" s="42" t="str">
        <f t="shared" si="2027"/>
        <v/>
      </c>
      <c r="M8109" s="43" t="str">
        <f t="shared" si="2028"/>
        <v/>
      </c>
      <c r="N8109" s="26" t="str">
        <f t="shared" si="2022"/>
        <v/>
      </c>
      <c r="O8109" s="26" t="str">
        <f t="shared" si="2023"/>
        <v/>
      </c>
      <c r="P8109" s="28" t="str">
        <f>IF(E8109="","",INDEX(TableLookupWakeUpScore[],MATCH(E8109,TableLookupWakeUpScore[Wake Up],0),MATCH(P$1,TableLookupWakeUpScore[#Headers],0)))</f>
        <v/>
      </c>
      <c r="Q8109" s="30" t="str">
        <f t="shared" si="2024"/>
        <v/>
      </c>
      <c r="R8109" s="31" t="str">
        <f t="shared" si="2025"/>
        <v/>
      </c>
      <c r="S8109" s="34" t="str">
        <f>IF($C8109="","",INDEX(TableLookupSleepQuality[],MATCH($C8109,TableLookupSleepQuality[Sleep Quality Low],1),MATCH(S$1,TableLookupSleepQuality[#Headers],0)))</f>
        <v/>
      </c>
      <c r="T8109" s="35" t="str">
        <f>IF($C8109="","",INDEX(TableLookupSleepQuality[],MATCH($C8109,TableLookupSleepQuality[Sleep Quality Low],1),MATCH(T$1,TableLookupSleepQuality[#Headers],0)))</f>
        <v/>
      </c>
      <c r="X8109" s="36" t="str">
        <f t="shared" si="2026"/>
        <v/>
      </c>
      <c r="Y8109" s="40" t="str">
        <f t="shared" si="2031"/>
        <v/>
      </c>
      <c r="Z8109" s="13" t="str">
        <f t="shared" si="2031"/>
        <v/>
      </c>
      <c r="AA8109" s="13" t="str">
        <f t="shared" si="2031"/>
        <v/>
      </c>
      <c r="AB8109" s="13" t="str">
        <f t="shared" si="2031"/>
        <v/>
      </c>
      <c r="AC8109" s="13" t="str">
        <f t="shared" si="2031"/>
        <v/>
      </c>
      <c r="AD8109" s="13" t="str">
        <f t="shared" si="2031"/>
        <v/>
      </c>
    </row>
    <row r="8110" spans="7:30" x14ac:dyDescent="0.25">
      <c r="G8110" s="18" t="str">
        <f t="shared" si="2017"/>
        <v/>
      </c>
      <c r="H8110" s="22" t="str">
        <f t="shared" si="2018"/>
        <v/>
      </c>
      <c r="I8110" s="23" t="str">
        <f t="shared" si="2019"/>
        <v/>
      </c>
      <c r="J8110" s="22" t="str">
        <f t="shared" si="2020"/>
        <v/>
      </c>
      <c r="K8110" s="24" t="str">
        <f t="shared" si="2021"/>
        <v/>
      </c>
      <c r="L8110" s="42" t="str">
        <f t="shared" si="2027"/>
        <v/>
      </c>
      <c r="M8110" s="43" t="str">
        <f t="shared" si="2028"/>
        <v/>
      </c>
      <c r="N8110" s="26" t="str">
        <f t="shared" si="2022"/>
        <v/>
      </c>
      <c r="O8110" s="26" t="str">
        <f t="shared" si="2023"/>
        <v/>
      </c>
      <c r="P8110" s="28" t="str">
        <f>IF(E8110="","",INDEX(TableLookupWakeUpScore[],MATCH(E8110,TableLookupWakeUpScore[Wake Up],0),MATCH(P$1,TableLookupWakeUpScore[#Headers],0)))</f>
        <v/>
      </c>
      <c r="Q8110" s="30" t="str">
        <f t="shared" si="2024"/>
        <v/>
      </c>
      <c r="R8110" s="31" t="str">
        <f t="shared" si="2025"/>
        <v/>
      </c>
      <c r="S8110" s="34" t="str">
        <f>IF($C8110="","",INDEX(TableLookupSleepQuality[],MATCH($C8110,TableLookupSleepQuality[Sleep Quality Low],1),MATCH(S$1,TableLookupSleepQuality[#Headers],0)))</f>
        <v/>
      </c>
      <c r="T8110" s="35" t="str">
        <f>IF($C8110="","",INDEX(TableLookupSleepQuality[],MATCH($C8110,TableLookupSleepQuality[Sleep Quality Low],1),MATCH(T$1,TableLookupSleepQuality[#Headers],0)))</f>
        <v/>
      </c>
      <c r="X8110" s="36" t="str">
        <f t="shared" si="2026"/>
        <v/>
      </c>
      <c r="Y8110" s="40" t="str">
        <f t="shared" si="2031"/>
        <v/>
      </c>
      <c r="Z8110" s="13" t="str">
        <f t="shared" si="2031"/>
        <v/>
      </c>
      <c r="AA8110" s="13" t="str">
        <f t="shared" si="2031"/>
        <v/>
      </c>
      <c r="AB8110" s="13" t="str">
        <f t="shared" si="2031"/>
        <v/>
      </c>
      <c r="AC8110" s="13" t="str">
        <f t="shared" si="2031"/>
        <v/>
      </c>
      <c r="AD8110" s="13" t="str">
        <f t="shared" si="2031"/>
        <v/>
      </c>
    </row>
    <row r="8111" spans="7:30" x14ac:dyDescent="0.25">
      <c r="G8111" s="18" t="str">
        <f t="shared" si="2017"/>
        <v/>
      </c>
      <c r="H8111" s="22" t="str">
        <f t="shared" si="2018"/>
        <v/>
      </c>
      <c r="I8111" s="23" t="str">
        <f t="shared" si="2019"/>
        <v/>
      </c>
      <c r="J8111" s="22" t="str">
        <f t="shared" si="2020"/>
        <v/>
      </c>
      <c r="K8111" s="24" t="str">
        <f t="shared" si="2021"/>
        <v/>
      </c>
      <c r="L8111" s="42" t="str">
        <f t="shared" si="2027"/>
        <v/>
      </c>
      <c r="M8111" s="43" t="str">
        <f t="shared" si="2028"/>
        <v/>
      </c>
      <c r="N8111" s="26" t="str">
        <f t="shared" si="2022"/>
        <v/>
      </c>
      <c r="O8111" s="26" t="str">
        <f t="shared" si="2023"/>
        <v/>
      </c>
      <c r="P8111" s="28" t="str">
        <f>IF(E8111="","",INDEX(TableLookupWakeUpScore[],MATCH(E8111,TableLookupWakeUpScore[Wake Up],0),MATCH(P$1,TableLookupWakeUpScore[#Headers],0)))</f>
        <v/>
      </c>
      <c r="Q8111" s="30" t="str">
        <f t="shared" si="2024"/>
        <v/>
      </c>
      <c r="R8111" s="31" t="str">
        <f t="shared" si="2025"/>
        <v/>
      </c>
      <c r="S8111" s="34" t="str">
        <f>IF($C8111="","",INDEX(TableLookupSleepQuality[],MATCH($C8111,TableLookupSleepQuality[Sleep Quality Low],1),MATCH(S$1,TableLookupSleepQuality[#Headers],0)))</f>
        <v/>
      </c>
      <c r="T8111" s="35" t="str">
        <f>IF($C8111="","",INDEX(TableLookupSleepQuality[],MATCH($C8111,TableLookupSleepQuality[Sleep Quality Low],1),MATCH(T$1,TableLookupSleepQuality[#Headers],0)))</f>
        <v/>
      </c>
      <c r="X8111" s="36" t="str">
        <f t="shared" si="2026"/>
        <v/>
      </c>
      <c r="Y8111" s="40" t="str">
        <f t="shared" si="2031"/>
        <v/>
      </c>
      <c r="Z8111" s="13" t="str">
        <f t="shared" si="2031"/>
        <v/>
      </c>
      <c r="AA8111" s="13" t="str">
        <f t="shared" si="2031"/>
        <v/>
      </c>
      <c r="AB8111" s="13" t="str">
        <f t="shared" si="2031"/>
        <v/>
      </c>
      <c r="AC8111" s="13" t="str">
        <f t="shared" si="2031"/>
        <v/>
      </c>
      <c r="AD8111" s="13" t="str">
        <f t="shared" si="2031"/>
        <v/>
      </c>
    </row>
    <row r="8112" spans="7:30" x14ac:dyDescent="0.25">
      <c r="G8112" s="18" t="str">
        <f t="shared" si="2017"/>
        <v/>
      </c>
      <c r="H8112" s="22" t="str">
        <f t="shared" si="2018"/>
        <v/>
      </c>
      <c r="I8112" s="23" t="str">
        <f t="shared" si="2019"/>
        <v/>
      </c>
      <c r="J8112" s="22" t="str">
        <f t="shared" si="2020"/>
        <v/>
      </c>
      <c r="K8112" s="24" t="str">
        <f t="shared" si="2021"/>
        <v/>
      </c>
      <c r="L8112" s="42" t="str">
        <f t="shared" si="2027"/>
        <v/>
      </c>
      <c r="M8112" s="43" t="str">
        <f t="shared" si="2028"/>
        <v/>
      </c>
      <c r="N8112" s="26" t="str">
        <f t="shared" si="2022"/>
        <v/>
      </c>
      <c r="O8112" s="26" t="str">
        <f t="shared" si="2023"/>
        <v/>
      </c>
      <c r="P8112" s="28" t="str">
        <f>IF(E8112="","",INDEX(TableLookupWakeUpScore[],MATCH(E8112,TableLookupWakeUpScore[Wake Up],0),MATCH(P$1,TableLookupWakeUpScore[#Headers],0)))</f>
        <v/>
      </c>
      <c r="Q8112" s="30" t="str">
        <f t="shared" si="2024"/>
        <v/>
      </c>
      <c r="R8112" s="31" t="str">
        <f t="shared" si="2025"/>
        <v/>
      </c>
      <c r="S8112" s="34" t="str">
        <f>IF($C8112="","",INDEX(TableLookupSleepQuality[],MATCH($C8112,TableLookupSleepQuality[Sleep Quality Low],1),MATCH(S$1,TableLookupSleepQuality[#Headers],0)))</f>
        <v/>
      </c>
      <c r="T8112" s="35" t="str">
        <f>IF($C8112="","",INDEX(TableLookupSleepQuality[],MATCH($C8112,TableLookupSleepQuality[Sleep Quality Low],1),MATCH(T$1,TableLookupSleepQuality[#Headers],0)))</f>
        <v/>
      </c>
      <c r="X8112" s="36" t="str">
        <f t="shared" si="2026"/>
        <v/>
      </c>
      <c r="Y8112" s="40" t="str">
        <f t="shared" si="2031"/>
        <v/>
      </c>
      <c r="Z8112" s="13" t="str">
        <f t="shared" si="2031"/>
        <v/>
      </c>
      <c r="AA8112" s="13" t="str">
        <f t="shared" si="2031"/>
        <v/>
      </c>
      <c r="AB8112" s="13" t="str">
        <f t="shared" si="2031"/>
        <v/>
      </c>
      <c r="AC8112" s="13" t="str">
        <f t="shared" si="2031"/>
        <v/>
      </c>
      <c r="AD8112" s="13" t="str">
        <f t="shared" si="2031"/>
        <v/>
      </c>
    </row>
    <row r="8113" spans="7:30" x14ac:dyDescent="0.25">
      <c r="G8113" s="18" t="str">
        <f t="shared" si="2017"/>
        <v/>
      </c>
      <c r="H8113" s="22" t="str">
        <f t="shared" si="2018"/>
        <v/>
      </c>
      <c r="I8113" s="23" t="str">
        <f t="shared" si="2019"/>
        <v/>
      </c>
      <c r="J8113" s="22" t="str">
        <f t="shared" si="2020"/>
        <v/>
      </c>
      <c r="K8113" s="24" t="str">
        <f t="shared" si="2021"/>
        <v/>
      </c>
      <c r="L8113" s="42" t="str">
        <f t="shared" si="2027"/>
        <v/>
      </c>
      <c r="M8113" s="43" t="str">
        <f t="shared" si="2028"/>
        <v/>
      </c>
      <c r="N8113" s="26" t="str">
        <f t="shared" si="2022"/>
        <v/>
      </c>
      <c r="O8113" s="26" t="str">
        <f t="shared" si="2023"/>
        <v/>
      </c>
      <c r="P8113" s="28" t="str">
        <f>IF(E8113="","",INDEX(TableLookupWakeUpScore[],MATCH(E8113,TableLookupWakeUpScore[Wake Up],0),MATCH(P$1,TableLookupWakeUpScore[#Headers],0)))</f>
        <v/>
      </c>
      <c r="Q8113" s="30" t="str">
        <f t="shared" si="2024"/>
        <v/>
      </c>
      <c r="R8113" s="31" t="str">
        <f t="shared" si="2025"/>
        <v/>
      </c>
      <c r="S8113" s="34" t="str">
        <f>IF($C8113="","",INDEX(TableLookupSleepQuality[],MATCH($C8113,TableLookupSleepQuality[Sleep Quality Low],1),MATCH(S$1,TableLookupSleepQuality[#Headers],0)))</f>
        <v/>
      </c>
      <c r="T8113" s="35" t="str">
        <f>IF($C8113="","",INDEX(TableLookupSleepQuality[],MATCH($C8113,TableLookupSleepQuality[Sleep Quality Low],1),MATCH(T$1,TableLookupSleepQuality[#Headers],0)))</f>
        <v/>
      </c>
      <c r="X8113" s="36" t="str">
        <f t="shared" si="2026"/>
        <v/>
      </c>
      <c r="Y8113" s="40" t="str">
        <f t="shared" si="2031"/>
        <v/>
      </c>
      <c r="Z8113" s="13" t="str">
        <f t="shared" si="2031"/>
        <v/>
      </c>
      <c r="AA8113" s="13" t="str">
        <f t="shared" si="2031"/>
        <v/>
      </c>
      <c r="AB8113" s="13" t="str">
        <f t="shared" si="2031"/>
        <v/>
      </c>
      <c r="AC8113" s="13" t="str">
        <f t="shared" si="2031"/>
        <v/>
      </c>
      <c r="AD8113" s="13" t="str">
        <f t="shared" si="2031"/>
        <v/>
      </c>
    </row>
    <row r="8114" spans="7:30" x14ac:dyDescent="0.25">
      <c r="G8114" s="18" t="str">
        <f t="shared" si="2017"/>
        <v/>
      </c>
      <c r="H8114" s="22" t="str">
        <f t="shared" si="2018"/>
        <v/>
      </c>
      <c r="I8114" s="23" t="str">
        <f t="shared" si="2019"/>
        <v/>
      </c>
      <c r="J8114" s="22" t="str">
        <f t="shared" si="2020"/>
        <v/>
      </c>
      <c r="K8114" s="24" t="str">
        <f t="shared" si="2021"/>
        <v/>
      </c>
      <c r="L8114" s="42" t="str">
        <f t="shared" si="2027"/>
        <v/>
      </c>
      <c r="M8114" s="43" t="str">
        <f t="shared" si="2028"/>
        <v/>
      </c>
      <c r="N8114" s="26" t="str">
        <f t="shared" si="2022"/>
        <v/>
      </c>
      <c r="O8114" s="26" t="str">
        <f t="shared" si="2023"/>
        <v/>
      </c>
      <c r="P8114" s="28" t="str">
        <f>IF(E8114="","",INDEX(TableLookupWakeUpScore[],MATCH(E8114,TableLookupWakeUpScore[Wake Up],0),MATCH(P$1,TableLookupWakeUpScore[#Headers],0)))</f>
        <v/>
      </c>
      <c r="Q8114" s="30" t="str">
        <f t="shared" si="2024"/>
        <v/>
      </c>
      <c r="R8114" s="31" t="str">
        <f t="shared" si="2025"/>
        <v/>
      </c>
      <c r="S8114" s="34" t="str">
        <f>IF($C8114="","",INDEX(TableLookupSleepQuality[],MATCH($C8114,TableLookupSleepQuality[Sleep Quality Low],1),MATCH(S$1,TableLookupSleepQuality[#Headers],0)))</f>
        <v/>
      </c>
      <c r="T8114" s="35" t="str">
        <f>IF($C8114="","",INDEX(TableLookupSleepQuality[],MATCH($C8114,TableLookupSleepQuality[Sleep Quality Low],1),MATCH(T$1,TableLookupSleepQuality[#Headers],0)))</f>
        <v/>
      </c>
      <c r="X8114" s="36" t="str">
        <f t="shared" si="2026"/>
        <v/>
      </c>
      <c r="Y8114" s="40" t="str">
        <f t="shared" si="2031"/>
        <v/>
      </c>
      <c r="Z8114" s="13" t="str">
        <f t="shared" si="2031"/>
        <v/>
      </c>
      <c r="AA8114" s="13" t="str">
        <f t="shared" si="2031"/>
        <v/>
      </c>
      <c r="AB8114" s="13" t="str">
        <f t="shared" si="2031"/>
        <v/>
      </c>
      <c r="AC8114" s="13" t="str">
        <f t="shared" si="2031"/>
        <v/>
      </c>
      <c r="AD8114" s="13" t="str">
        <f t="shared" si="2031"/>
        <v/>
      </c>
    </row>
    <row r="8115" spans="7:30" x14ac:dyDescent="0.25">
      <c r="G8115" s="18" t="str">
        <f t="shared" si="2017"/>
        <v/>
      </c>
      <c r="H8115" s="22" t="str">
        <f t="shared" si="2018"/>
        <v/>
      </c>
      <c r="I8115" s="23" t="str">
        <f t="shared" si="2019"/>
        <v/>
      </c>
      <c r="J8115" s="22" t="str">
        <f t="shared" si="2020"/>
        <v/>
      </c>
      <c r="K8115" s="24" t="str">
        <f t="shared" si="2021"/>
        <v/>
      </c>
      <c r="L8115" s="42" t="str">
        <f t="shared" si="2027"/>
        <v/>
      </c>
      <c r="M8115" s="43" t="str">
        <f t="shared" si="2028"/>
        <v/>
      </c>
      <c r="N8115" s="26" t="str">
        <f t="shared" si="2022"/>
        <v/>
      </c>
      <c r="O8115" s="26" t="str">
        <f t="shared" si="2023"/>
        <v/>
      </c>
      <c r="P8115" s="28" t="str">
        <f>IF(E8115="","",INDEX(TableLookupWakeUpScore[],MATCH(E8115,TableLookupWakeUpScore[Wake Up],0),MATCH(P$1,TableLookupWakeUpScore[#Headers],0)))</f>
        <v/>
      </c>
      <c r="Q8115" s="30" t="str">
        <f t="shared" si="2024"/>
        <v/>
      </c>
      <c r="R8115" s="31" t="str">
        <f t="shared" si="2025"/>
        <v/>
      </c>
      <c r="S8115" s="34" t="str">
        <f>IF($C8115="","",INDEX(TableLookupSleepQuality[],MATCH($C8115,TableLookupSleepQuality[Sleep Quality Low],1),MATCH(S$1,TableLookupSleepQuality[#Headers],0)))</f>
        <v/>
      </c>
      <c r="T8115" s="35" t="str">
        <f>IF($C8115="","",INDEX(TableLookupSleepQuality[],MATCH($C8115,TableLookupSleepQuality[Sleep Quality Low],1),MATCH(T$1,TableLookupSleepQuality[#Headers],0)))</f>
        <v/>
      </c>
      <c r="X8115" s="36" t="str">
        <f t="shared" si="2026"/>
        <v/>
      </c>
      <c r="Y8115" s="40" t="str">
        <f t="shared" ref="Y8115:AD8130" si="2032">IF(OR($X8115="NO",$X8115=""),"",IF(COUNTIF($F8115,"*" &amp; Y$1 &amp; "*"),"YES","NO"))</f>
        <v/>
      </c>
      <c r="Z8115" s="13" t="str">
        <f t="shared" si="2032"/>
        <v/>
      </c>
      <c r="AA8115" s="13" t="str">
        <f t="shared" si="2032"/>
        <v/>
      </c>
      <c r="AB8115" s="13" t="str">
        <f t="shared" si="2032"/>
        <v/>
      </c>
      <c r="AC8115" s="13" t="str">
        <f t="shared" si="2032"/>
        <v/>
      </c>
      <c r="AD8115" s="13" t="str">
        <f t="shared" si="2032"/>
        <v/>
      </c>
    </row>
    <row r="8116" spans="7:30" x14ac:dyDescent="0.25">
      <c r="G8116" s="18" t="str">
        <f t="shared" si="2017"/>
        <v/>
      </c>
      <c r="H8116" s="22" t="str">
        <f t="shared" si="2018"/>
        <v/>
      </c>
      <c r="I8116" s="23" t="str">
        <f t="shared" si="2019"/>
        <v/>
      </c>
      <c r="J8116" s="22" t="str">
        <f t="shared" si="2020"/>
        <v/>
      </c>
      <c r="K8116" s="24" t="str">
        <f t="shared" si="2021"/>
        <v/>
      </c>
      <c r="L8116" s="42" t="str">
        <f t="shared" si="2027"/>
        <v/>
      </c>
      <c r="M8116" s="43" t="str">
        <f t="shared" si="2028"/>
        <v/>
      </c>
      <c r="N8116" s="26" t="str">
        <f t="shared" si="2022"/>
        <v/>
      </c>
      <c r="O8116" s="26" t="str">
        <f t="shared" si="2023"/>
        <v/>
      </c>
      <c r="P8116" s="28" t="str">
        <f>IF(E8116="","",INDEX(TableLookupWakeUpScore[],MATCH(E8116,TableLookupWakeUpScore[Wake Up],0),MATCH(P$1,TableLookupWakeUpScore[#Headers],0)))</f>
        <v/>
      </c>
      <c r="Q8116" s="30" t="str">
        <f t="shared" si="2024"/>
        <v/>
      </c>
      <c r="R8116" s="31" t="str">
        <f t="shared" si="2025"/>
        <v/>
      </c>
      <c r="S8116" s="34" t="str">
        <f>IF($C8116="","",INDEX(TableLookupSleepQuality[],MATCH($C8116,TableLookupSleepQuality[Sleep Quality Low],1),MATCH(S$1,TableLookupSleepQuality[#Headers],0)))</f>
        <v/>
      </c>
      <c r="T8116" s="35" t="str">
        <f>IF($C8116="","",INDEX(TableLookupSleepQuality[],MATCH($C8116,TableLookupSleepQuality[Sleep Quality Low],1),MATCH(T$1,TableLookupSleepQuality[#Headers],0)))</f>
        <v/>
      </c>
      <c r="X8116" s="36" t="str">
        <f t="shared" si="2026"/>
        <v/>
      </c>
      <c r="Y8116" s="40" t="str">
        <f t="shared" si="2032"/>
        <v/>
      </c>
      <c r="Z8116" s="13" t="str">
        <f t="shared" si="2032"/>
        <v/>
      </c>
      <c r="AA8116" s="13" t="str">
        <f t="shared" si="2032"/>
        <v/>
      </c>
      <c r="AB8116" s="13" t="str">
        <f t="shared" si="2032"/>
        <v/>
      </c>
      <c r="AC8116" s="13" t="str">
        <f t="shared" si="2032"/>
        <v/>
      </c>
      <c r="AD8116" s="13" t="str">
        <f t="shared" si="2032"/>
        <v/>
      </c>
    </row>
    <row r="8117" spans="7:30" x14ac:dyDescent="0.25">
      <c r="G8117" s="18" t="str">
        <f t="shared" si="2017"/>
        <v/>
      </c>
      <c r="H8117" s="22" t="str">
        <f t="shared" si="2018"/>
        <v/>
      </c>
      <c r="I8117" s="23" t="str">
        <f t="shared" si="2019"/>
        <v/>
      </c>
      <c r="J8117" s="22" t="str">
        <f t="shared" si="2020"/>
        <v/>
      </c>
      <c r="K8117" s="24" t="str">
        <f t="shared" si="2021"/>
        <v/>
      </c>
      <c r="L8117" s="42" t="str">
        <f t="shared" si="2027"/>
        <v/>
      </c>
      <c r="M8117" s="43" t="str">
        <f t="shared" si="2028"/>
        <v/>
      </c>
      <c r="N8117" s="26" t="str">
        <f t="shared" si="2022"/>
        <v/>
      </c>
      <c r="O8117" s="26" t="str">
        <f t="shared" si="2023"/>
        <v/>
      </c>
      <c r="P8117" s="28" t="str">
        <f>IF(E8117="","",INDEX(TableLookupWakeUpScore[],MATCH(E8117,TableLookupWakeUpScore[Wake Up],0),MATCH(P$1,TableLookupWakeUpScore[#Headers],0)))</f>
        <v/>
      </c>
      <c r="Q8117" s="30" t="str">
        <f t="shared" si="2024"/>
        <v/>
      </c>
      <c r="R8117" s="31" t="str">
        <f t="shared" si="2025"/>
        <v/>
      </c>
      <c r="S8117" s="34" t="str">
        <f>IF($C8117="","",INDEX(TableLookupSleepQuality[],MATCH($C8117,TableLookupSleepQuality[Sleep Quality Low],1),MATCH(S$1,TableLookupSleepQuality[#Headers],0)))</f>
        <v/>
      </c>
      <c r="T8117" s="35" t="str">
        <f>IF($C8117="","",INDEX(TableLookupSleepQuality[],MATCH($C8117,TableLookupSleepQuality[Sleep Quality Low],1),MATCH(T$1,TableLookupSleepQuality[#Headers],0)))</f>
        <v/>
      </c>
      <c r="X8117" s="36" t="str">
        <f t="shared" si="2026"/>
        <v/>
      </c>
      <c r="Y8117" s="40" t="str">
        <f t="shared" si="2032"/>
        <v/>
      </c>
      <c r="Z8117" s="13" t="str">
        <f t="shared" si="2032"/>
        <v/>
      </c>
      <c r="AA8117" s="13" t="str">
        <f t="shared" si="2032"/>
        <v/>
      </c>
      <c r="AB8117" s="13" t="str">
        <f t="shared" si="2032"/>
        <v/>
      </c>
      <c r="AC8117" s="13" t="str">
        <f t="shared" si="2032"/>
        <v/>
      </c>
      <c r="AD8117" s="13" t="str">
        <f t="shared" si="2032"/>
        <v/>
      </c>
    </row>
    <row r="8118" spans="7:30" x14ac:dyDescent="0.25">
      <c r="G8118" s="18" t="str">
        <f t="shared" si="2017"/>
        <v/>
      </c>
      <c r="H8118" s="22" t="str">
        <f t="shared" si="2018"/>
        <v/>
      </c>
      <c r="I8118" s="23" t="str">
        <f t="shared" si="2019"/>
        <v/>
      </c>
      <c r="J8118" s="22" t="str">
        <f t="shared" si="2020"/>
        <v/>
      </c>
      <c r="K8118" s="24" t="str">
        <f t="shared" si="2021"/>
        <v/>
      </c>
      <c r="L8118" s="42" t="str">
        <f t="shared" si="2027"/>
        <v/>
      </c>
      <c r="M8118" s="43" t="str">
        <f t="shared" si="2028"/>
        <v/>
      </c>
      <c r="N8118" s="26" t="str">
        <f t="shared" si="2022"/>
        <v/>
      </c>
      <c r="O8118" s="26" t="str">
        <f t="shared" si="2023"/>
        <v/>
      </c>
      <c r="P8118" s="28" t="str">
        <f>IF(E8118="","",INDEX(TableLookupWakeUpScore[],MATCH(E8118,TableLookupWakeUpScore[Wake Up],0),MATCH(P$1,TableLookupWakeUpScore[#Headers],0)))</f>
        <v/>
      </c>
      <c r="Q8118" s="30" t="str">
        <f t="shared" si="2024"/>
        <v/>
      </c>
      <c r="R8118" s="31" t="str">
        <f t="shared" si="2025"/>
        <v/>
      </c>
      <c r="S8118" s="34" t="str">
        <f>IF($C8118="","",INDEX(TableLookupSleepQuality[],MATCH($C8118,TableLookupSleepQuality[Sleep Quality Low],1),MATCH(S$1,TableLookupSleepQuality[#Headers],0)))</f>
        <v/>
      </c>
      <c r="T8118" s="35" t="str">
        <f>IF($C8118="","",INDEX(TableLookupSleepQuality[],MATCH($C8118,TableLookupSleepQuality[Sleep Quality Low],1),MATCH(T$1,TableLookupSleepQuality[#Headers],0)))</f>
        <v/>
      </c>
      <c r="X8118" s="36" t="str">
        <f t="shared" si="2026"/>
        <v/>
      </c>
      <c r="Y8118" s="40" t="str">
        <f t="shared" si="2032"/>
        <v/>
      </c>
      <c r="Z8118" s="13" t="str">
        <f t="shared" si="2032"/>
        <v/>
      </c>
      <c r="AA8118" s="13" t="str">
        <f t="shared" si="2032"/>
        <v/>
      </c>
      <c r="AB8118" s="13" t="str">
        <f t="shared" si="2032"/>
        <v/>
      </c>
      <c r="AC8118" s="13" t="str">
        <f t="shared" si="2032"/>
        <v/>
      </c>
      <c r="AD8118" s="13" t="str">
        <f t="shared" si="2032"/>
        <v/>
      </c>
    </row>
    <row r="8119" spans="7:30" x14ac:dyDescent="0.25">
      <c r="G8119" s="18" t="str">
        <f t="shared" si="2017"/>
        <v/>
      </c>
      <c r="H8119" s="22" t="str">
        <f t="shared" si="2018"/>
        <v/>
      </c>
      <c r="I8119" s="23" t="str">
        <f t="shared" si="2019"/>
        <v/>
      </c>
      <c r="J8119" s="22" t="str">
        <f t="shared" si="2020"/>
        <v/>
      </c>
      <c r="K8119" s="24" t="str">
        <f t="shared" si="2021"/>
        <v/>
      </c>
      <c r="L8119" s="42" t="str">
        <f t="shared" si="2027"/>
        <v/>
      </c>
      <c r="M8119" s="43" t="str">
        <f t="shared" si="2028"/>
        <v/>
      </c>
      <c r="N8119" s="26" t="str">
        <f t="shared" si="2022"/>
        <v/>
      </c>
      <c r="O8119" s="26" t="str">
        <f t="shared" si="2023"/>
        <v/>
      </c>
      <c r="P8119" s="28" t="str">
        <f>IF(E8119="","",INDEX(TableLookupWakeUpScore[],MATCH(E8119,TableLookupWakeUpScore[Wake Up],0),MATCH(P$1,TableLookupWakeUpScore[#Headers],0)))</f>
        <v/>
      </c>
      <c r="Q8119" s="30" t="str">
        <f t="shared" si="2024"/>
        <v/>
      </c>
      <c r="R8119" s="31" t="str">
        <f t="shared" si="2025"/>
        <v/>
      </c>
      <c r="S8119" s="34" t="str">
        <f>IF($C8119="","",INDEX(TableLookupSleepQuality[],MATCH($C8119,TableLookupSleepQuality[Sleep Quality Low],1),MATCH(S$1,TableLookupSleepQuality[#Headers],0)))</f>
        <v/>
      </c>
      <c r="T8119" s="35" t="str">
        <f>IF($C8119="","",INDEX(TableLookupSleepQuality[],MATCH($C8119,TableLookupSleepQuality[Sleep Quality Low],1),MATCH(T$1,TableLookupSleepQuality[#Headers],0)))</f>
        <v/>
      </c>
      <c r="X8119" s="36" t="str">
        <f t="shared" si="2026"/>
        <v/>
      </c>
      <c r="Y8119" s="40" t="str">
        <f t="shared" si="2032"/>
        <v/>
      </c>
      <c r="Z8119" s="13" t="str">
        <f t="shared" si="2032"/>
        <v/>
      </c>
      <c r="AA8119" s="13" t="str">
        <f t="shared" si="2032"/>
        <v/>
      </c>
      <c r="AB8119" s="13" t="str">
        <f t="shared" si="2032"/>
        <v/>
      </c>
      <c r="AC8119" s="13" t="str">
        <f t="shared" si="2032"/>
        <v/>
      </c>
      <c r="AD8119" s="13" t="str">
        <f t="shared" si="2032"/>
        <v/>
      </c>
    </row>
    <row r="8120" spans="7:30" x14ac:dyDescent="0.25">
      <c r="G8120" s="18" t="str">
        <f t="shared" si="2017"/>
        <v/>
      </c>
      <c r="H8120" s="22" t="str">
        <f t="shared" si="2018"/>
        <v/>
      </c>
      <c r="I8120" s="23" t="str">
        <f t="shared" si="2019"/>
        <v/>
      </c>
      <c r="J8120" s="22" t="str">
        <f t="shared" si="2020"/>
        <v/>
      </c>
      <c r="K8120" s="24" t="str">
        <f t="shared" si="2021"/>
        <v/>
      </c>
      <c r="L8120" s="42" t="str">
        <f t="shared" si="2027"/>
        <v/>
      </c>
      <c r="M8120" s="43" t="str">
        <f t="shared" si="2028"/>
        <v/>
      </c>
      <c r="N8120" s="26" t="str">
        <f t="shared" si="2022"/>
        <v/>
      </c>
      <c r="O8120" s="26" t="str">
        <f t="shared" si="2023"/>
        <v/>
      </c>
      <c r="P8120" s="28" t="str">
        <f>IF(E8120="","",INDEX(TableLookupWakeUpScore[],MATCH(E8120,TableLookupWakeUpScore[Wake Up],0),MATCH(P$1,TableLookupWakeUpScore[#Headers],0)))</f>
        <v/>
      </c>
      <c r="Q8120" s="30" t="str">
        <f t="shared" si="2024"/>
        <v/>
      </c>
      <c r="R8120" s="31" t="str">
        <f t="shared" si="2025"/>
        <v/>
      </c>
      <c r="S8120" s="34" t="str">
        <f>IF($C8120="","",INDEX(TableLookupSleepQuality[],MATCH($C8120,TableLookupSleepQuality[Sleep Quality Low],1),MATCH(S$1,TableLookupSleepQuality[#Headers],0)))</f>
        <v/>
      </c>
      <c r="T8120" s="35" t="str">
        <f>IF($C8120="","",INDEX(TableLookupSleepQuality[],MATCH($C8120,TableLookupSleepQuality[Sleep Quality Low],1),MATCH(T$1,TableLookupSleepQuality[#Headers],0)))</f>
        <v/>
      </c>
      <c r="X8120" s="36" t="str">
        <f t="shared" si="2026"/>
        <v/>
      </c>
      <c r="Y8120" s="40" t="str">
        <f t="shared" si="2032"/>
        <v/>
      </c>
      <c r="Z8120" s="13" t="str">
        <f t="shared" si="2032"/>
        <v/>
      </c>
      <c r="AA8120" s="13" t="str">
        <f t="shared" si="2032"/>
        <v/>
      </c>
      <c r="AB8120" s="13" t="str">
        <f t="shared" si="2032"/>
        <v/>
      </c>
      <c r="AC8120" s="13" t="str">
        <f t="shared" si="2032"/>
        <v/>
      </c>
      <c r="AD8120" s="13" t="str">
        <f t="shared" si="2032"/>
        <v/>
      </c>
    </row>
    <row r="8121" spans="7:30" x14ac:dyDescent="0.25">
      <c r="G8121" s="18" t="str">
        <f t="shared" si="2017"/>
        <v/>
      </c>
      <c r="H8121" s="22" t="str">
        <f t="shared" si="2018"/>
        <v/>
      </c>
      <c r="I8121" s="23" t="str">
        <f t="shared" si="2019"/>
        <v/>
      </c>
      <c r="J8121" s="22" t="str">
        <f t="shared" si="2020"/>
        <v/>
      </c>
      <c r="K8121" s="24" t="str">
        <f t="shared" si="2021"/>
        <v/>
      </c>
      <c r="L8121" s="42" t="str">
        <f t="shared" si="2027"/>
        <v/>
      </c>
      <c r="M8121" s="43" t="str">
        <f t="shared" si="2028"/>
        <v/>
      </c>
      <c r="N8121" s="26" t="str">
        <f t="shared" si="2022"/>
        <v/>
      </c>
      <c r="O8121" s="26" t="str">
        <f t="shared" si="2023"/>
        <v/>
      </c>
      <c r="P8121" s="28" t="str">
        <f>IF(E8121="","",INDEX(TableLookupWakeUpScore[],MATCH(E8121,TableLookupWakeUpScore[Wake Up],0),MATCH(P$1,TableLookupWakeUpScore[#Headers],0)))</f>
        <v/>
      </c>
      <c r="Q8121" s="30" t="str">
        <f t="shared" si="2024"/>
        <v/>
      </c>
      <c r="R8121" s="31" t="str">
        <f t="shared" si="2025"/>
        <v/>
      </c>
      <c r="S8121" s="34" t="str">
        <f>IF($C8121="","",INDEX(TableLookupSleepQuality[],MATCH($C8121,TableLookupSleepQuality[Sleep Quality Low],1),MATCH(S$1,TableLookupSleepQuality[#Headers],0)))</f>
        <v/>
      </c>
      <c r="T8121" s="35" t="str">
        <f>IF($C8121="","",INDEX(TableLookupSleepQuality[],MATCH($C8121,TableLookupSleepQuality[Sleep Quality Low],1),MATCH(T$1,TableLookupSleepQuality[#Headers],0)))</f>
        <v/>
      </c>
      <c r="X8121" s="36" t="str">
        <f t="shared" si="2026"/>
        <v/>
      </c>
      <c r="Y8121" s="40" t="str">
        <f t="shared" si="2032"/>
        <v/>
      </c>
      <c r="Z8121" s="13" t="str">
        <f t="shared" si="2032"/>
        <v/>
      </c>
      <c r="AA8121" s="13" t="str">
        <f t="shared" si="2032"/>
        <v/>
      </c>
      <c r="AB8121" s="13" t="str">
        <f t="shared" si="2032"/>
        <v/>
      </c>
      <c r="AC8121" s="13" t="str">
        <f t="shared" si="2032"/>
        <v/>
      </c>
      <c r="AD8121" s="13" t="str">
        <f t="shared" si="2032"/>
        <v/>
      </c>
    </row>
    <row r="8122" spans="7:30" x14ac:dyDescent="0.25">
      <c r="G8122" s="18" t="str">
        <f t="shared" si="2017"/>
        <v/>
      </c>
      <c r="H8122" s="22" t="str">
        <f t="shared" si="2018"/>
        <v/>
      </c>
      <c r="I8122" s="23" t="str">
        <f t="shared" si="2019"/>
        <v/>
      </c>
      <c r="J8122" s="22" t="str">
        <f t="shared" si="2020"/>
        <v/>
      </c>
      <c r="K8122" s="24" t="str">
        <f t="shared" si="2021"/>
        <v/>
      </c>
      <c r="L8122" s="42" t="str">
        <f t="shared" si="2027"/>
        <v/>
      </c>
      <c r="M8122" s="43" t="str">
        <f t="shared" si="2028"/>
        <v/>
      </c>
      <c r="N8122" s="26" t="str">
        <f t="shared" si="2022"/>
        <v/>
      </c>
      <c r="O8122" s="26" t="str">
        <f t="shared" si="2023"/>
        <v/>
      </c>
      <c r="P8122" s="28" t="str">
        <f>IF(E8122="","",INDEX(TableLookupWakeUpScore[],MATCH(E8122,TableLookupWakeUpScore[Wake Up],0),MATCH(P$1,TableLookupWakeUpScore[#Headers],0)))</f>
        <v/>
      </c>
      <c r="Q8122" s="30" t="str">
        <f t="shared" si="2024"/>
        <v/>
      </c>
      <c r="R8122" s="31" t="str">
        <f t="shared" si="2025"/>
        <v/>
      </c>
      <c r="S8122" s="34" t="str">
        <f>IF($C8122="","",INDEX(TableLookupSleepQuality[],MATCH($C8122,TableLookupSleepQuality[Sleep Quality Low],1),MATCH(S$1,TableLookupSleepQuality[#Headers],0)))</f>
        <v/>
      </c>
      <c r="T8122" s="35" t="str">
        <f>IF($C8122="","",INDEX(TableLookupSleepQuality[],MATCH($C8122,TableLookupSleepQuality[Sleep Quality Low],1),MATCH(T$1,TableLookupSleepQuality[#Headers],0)))</f>
        <v/>
      </c>
      <c r="X8122" s="36" t="str">
        <f t="shared" si="2026"/>
        <v/>
      </c>
      <c r="Y8122" s="40" t="str">
        <f t="shared" si="2032"/>
        <v/>
      </c>
      <c r="Z8122" s="13" t="str">
        <f t="shared" si="2032"/>
        <v/>
      </c>
      <c r="AA8122" s="13" t="str">
        <f t="shared" si="2032"/>
        <v/>
      </c>
      <c r="AB8122" s="13" t="str">
        <f t="shared" si="2032"/>
        <v/>
      </c>
      <c r="AC8122" s="13" t="str">
        <f t="shared" si="2032"/>
        <v/>
      </c>
      <c r="AD8122" s="13" t="str">
        <f t="shared" si="2032"/>
        <v/>
      </c>
    </row>
    <row r="8123" spans="7:30" x14ac:dyDescent="0.25">
      <c r="G8123" s="18" t="str">
        <f t="shared" si="2017"/>
        <v/>
      </c>
      <c r="H8123" s="22" t="str">
        <f t="shared" si="2018"/>
        <v/>
      </c>
      <c r="I8123" s="23" t="str">
        <f t="shared" si="2019"/>
        <v/>
      </c>
      <c r="J8123" s="22" t="str">
        <f t="shared" si="2020"/>
        <v/>
      </c>
      <c r="K8123" s="24" t="str">
        <f t="shared" si="2021"/>
        <v/>
      </c>
      <c r="L8123" s="42" t="str">
        <f t="shared" si="2027"/>
        <v/>
      </c>
      <c r="M8123" s="43" t="str">
        <f t="shared" si="2028"/>
        <v/>
      </c>
      <c r="N8123" s="26" t="str">
        <f t="shared" si="2022"/>
        <v/>
      </c>
      <c r="O8123" s="26" t="str">
        <f t="shared" si="2023"/>
        <v/>
      </c>
      <c r="P8123" s="28" t="str">
        <f>IF(E8123="","",INDEX(TableLookupWakeUpScore[],MATCH(E8123,TableLookupWakeUpScore[Wake Up],0),MATCH(P$1,TableLookupWakeUpScore[#Headers],0)))</f>
        <v/>
      </c>
      <c r="Q8123" s="30" t="str">
        <f t="shared" si="2024"/>
        <v/>
      </c>
      <c r="R8123" s="31" t="str">
        <f t="shared" si="2025"/>
        <v/>
      </c>
      <c r="S8123" s="34" t="str">
        <f>IF($C8123="","",INDEX(TableLookupSleepQuality[],MATCH($C8123,TableLookupSleepQuality[Sleep Quality Low],1),MATCH(S$1,TableLookupSleepQuality[#Headers],0)))</f>
        <v/>
      </c>
      <c r="T8123" s="35" t="str">
        <f>IF($C8123="","",INDEX(TableLookupSleepQuality[],MATCH($C8123,TableLookupSleepQuality[Sleep Quality Low],1),MATCH(T$1,TableLookupSleepQuality[#Headers],0)))</f>
        <v/>
      </c>
      <c r="X8123" s="36" t="str">
        <f t="shared" si="2026"/>
        <v/>
      </c>
      <c r="Y8123" s="40" t="str">
        <f t="shared" si="2032"/>
        <v/>
      </c>
      <c r="Z8123" s="13" t="str">
        <f t="shared" si="2032"/>
        <v/>
      </c>
      <c r="AA8123" s="13" t="str">
        <f t="shared" si="2032"/>
        <v/>
      </c>
      <c r="AB8123" s="13" t="str">
        <f t="shared" si="2032"/>
        <v/>
      </c>
      <c r="AC8123" s="13" t="str">
        <f t="shared" si="2032"/>
        <v/>
      </c>
      <c r="AD8123" s="13" t="str">
        <f t="shared" si="2032"/>
        <v/>
      </c>
    </row>
    <row r="8124" spans="7:30" x14ac:dyDescent="0.25">
      <c r="G8124" s="18" t="str">
        <f t="shared" si="2017"/>
        <v/>
      </c>
      <c r="H8124" s="22" t="str">
        <f t="shared" si="2018"/>
        <v/>
      </c>
      <c r="I8124" s="23" t="str">
        <f t="shared" si="2019"/>
        <v/>
      </c>
      <c r="J8124" s="22" t="str">
        <f t="shared" si="2020"/>
        <v/>
      </c>
      <c r="K8124" s="24" t="str">
        <f t="shared" si="2021"/>
        <v/>
      </c>
      <c r="L8124" s="42" t="str">
        <f t="shared" si="2027"/>
        <v/>
      </c>
      <c r="M8124" s="43" t="str">
        <f t="shared" si="2028"/>
        <v/>
      </c>
      <c r="N8124" s="26" t="str">
        <f t="shared" si="2022"/>
        <v/>
      </c>
      <c r="O8124" s="26" t="str">
        <f t="shared" si="2023"/>
        <v/>
      </c>
      <c r="P8124" s="28" t="str">
        <f>IF(E8124="","",INDEX(TableLookupWakeUpScore[],MATCH(E8124,TableLookupWakeUpScore[Wake Up],0),MATCH(P$1,TableLookupWakeUpScore[#Headers],0)))</f>
        <v/>
      </c>
      <c r="Q8124" s="30" t="str">
        <f t="shared" si="2024"/>
        <v/>
      </c>
      <c r="R8124" s="31" t="str">
        <f t="shared" si="2025"/>
        <v/>
      </c>
      <c r="S8124" s="34" t="str">
        <f>IF($C8124="","",INDEX(TableLookupSleepQuality[],MATCH($C8124,TableLookupSleepQuality[Sleep Quality Low],1),MATCH(S$1,TableLookupSleepQuality[#Headers],0)))</f>
        <v/>
      </c>
      <c r="T8124" s="35" t="str">
        <f>IF($C8124="","",INDEX(TableLookupSleepQuality[],MATCH($C8124,TableLookupSleepQuality[Sleep Quality Low],1),MATCH(T$1,TableLookupSleepQuality[#Headers],0)))</f>
        <v/>
      </c>
      <c r="X8124" s="36" t="str">
        <f t="shared" si="2026"/>
        <v/>
      </c>
      <c r="Y8124" s="40" t="str">
        <f t="shared" si="2032"/>
        <v/>
      </c>
      <c r="Z8124" s="13" t="str">
        <f t="shared" si="2032"/>
        <v/>
      </c>
      <c r="AA8124" s="13" t="str">
        <f t="shared" si="2032"/>
        <v/>
      </c>
      <c r="AB8124" s="13" t="str">
        <f t="shared" si="2032"/>
        <v/>
      </c>
      <c r="AC8124" s="13" t="str">
        <f t="shared" si="2032"/>
        <v/>
      </c>
      <c r="AD8124" s="13" t="str">
        <f t="shared" si="2032"/>
        <v/>
      </c>
    </row>
    <row r="8125" spans="7:30" x14ac:dyDescent="0.25">
      <c r="G8125" s="18" t="str">
        <f t="shared" si="2017"/>
        <v/>
      </c>
      <c r="H8125" s="22" t="str">
        <f t="shared" si="2018"/>
        <v/>
      </c>
      <c r="I8125" s="23" t="str">
        <f t="shared" si="2019"/>
        <v/>
      </c>
      <c r="J8125" s="22" t="str">
        <f t="shared" si="2020"/>
        <v/>
      </c>
      <c r="K8125" s="24" t="str">
        <f t="shared" si="2021"/>
        <v/>
      </c>
      <c r="L8125" s="42" t="str">
        <f t="shared" si="2027"/>
        <v/>
      </c>
      <c r="M8125" s="43" t="str">
        <f t="shared" si="2028"/>
        <v/>
      </c>
      <c r="N8125" s="26" t="str">
        <f t="shared" si="2022"/>
        <v/>
      </c>
      <c r="O8125" s="26" t="str">
        <f t="shared" si="2023"/>
        <v/>
      </c>
      <c r="P8125" s="28" t="str">
        <f>IF(E8125="","",INDEX(TableLookupWakeUpScore[],MATCH(E8125,TableLookupWakeUpScore[Wake Up],0),MATCH(P$1,TableLookupWakeUpScore[#Headers],0)))</f>
        <v/>
      </c>
      <c r="Q8125" s="30" t="str">
        <f t="shared" si="2024"/>
        <v/>
      </c>
      <c r="R8125" s="31" t="str">
        <f t="shared" si="2025"/>
        <v/>
      </c>
      <c r="S8125" s="34" t="str">
        <f>IF($C8125="","",INDEX(TableLookupSleepQuality[],MATCH($C8125,TableLookupSleepQuality[Sleep Quality Low],1),MATCH(S$1,TableLookupSleepQuality[#Headers],0)))</f>
        <v/>
      </c>
      <c r="T8125" s="35" t="str">
        <f>IF($C8125="","",INDEX(TableLookupSleepQuality[],MATCH($C8125,TableLookupSleepQuality[Sleep Quality Low],1),MATCH(T$1,TableLookupSleepQuality[#Headers],0)))</f>
        <v/>
      </c>
      <c r="X8125" s="36" t="str">
        <f t="shared" si="2026"/>
        <v/>
      </c>
      <c r="Y8125" s="40" t="str">
        <f t="shared" si="2032"/>
        <v/>
      </c>
      <c r="Z8125" s="13" t="str">
        <f t="shared" si="2032"/>
        <v/>
      </c>
      <c r="AA8125" s="13" t="str">
        <f t="shared" si="2032"/>
        <v/>
      </c>
      <c r="AB8125" s="13" t="str">
        <f t="shared" si="2032"/>
        <v/>
      </c>
      <c r="AC8125" s="13" t="str">
        <f t="shared" si="2032"/>
        <v/>
      </c>
      <c r="AD8125" s="13" t="str">
        <f t="shared" si="2032"/>
        <v/>
      </c>
    </row>
    <row r="8126" spans="7:30" x14ac:dyDescent="0.25">
      <c r="G8126" s="18" t="str">
        <f t="shared" si="2017"/>
        <v/>
      </c>
      <c r="H8126" s="22" t="str">
        <f t="shared" si="2018"/>
        <v/>
      </c>
      <c r="I8126" s="23" t="str">
        <f t="shared" si="2019"/>
        <v/>
      </c>
      <c r="J8126" s="22" t="str">
        <f t="shared" si="2020"/>
        <v/>
      </c>
      <c r="K8126" s="24" t="str">
        <f t="shared" si="2021"/>
        <v/>
      </c>
      <c r="L8126" s="42" t="str">
        <f t="shared" si="2027"/>
        <v/>
      </c>
      <c r="M8126" s="43" t="str">
        <f t="shared" si="2028"/>
        <v/>
      </c>
      <c r="N8126" s="26" t="str">
        <f t="shared" si="2022"/>
        <v/>
      </c>
      <c r="O8126" s="26" t="str">
        <f t="shared" si="2023"/>
        <v/>
      </c>
      <c r="P8126" s="28" t="str">
        <f>IF(E8126="","",INDEX(TableLookupWakeUpScore[],MATCH(E8126,TableLookupWakeUpScore[Wake Up],0),MATCH(P$1,TableLookupWakeUpScore[#Headers],0)))</f>
        <v/>
      </c>
      <c r="Q8126" s="30" t="str">
        <f t="shared" si="2024"/>
        <v/>
      </c>
      <c r="R8126" s="31" t="str">
        <f t="shared" si="2025"/>
        <v/>
      </c>
      <c r="S8126" s="34" t="str">
        <f>IF($C8126="","",INDEX(TableLookupSleepQuality[],MATCH($C8126,TableLookupSleepQuality[Sleep Quality Low],1),MATCH(S$1,TableLookupSleepQuality[#Headers],0)))</f>
        <v/>
      </c>
      <c r="T8126" s="35" t="str">
        <f>IF($C8126="","",INDEX(TableLookupSleepQuality[],MATCH($C8126,TableLookupSleepQuality[Sleep Quality Low],1),MATCH(T$1,TableLookupSleepQuality[#Headers],0)))</f>
        <v/>
      </c>
      <c r="X8126" s="36" t="str">
        <f t="shared" si="2026"/>
        <v/>
      </c>
      <c r="Y8126" s="40" t="str">
        <f t="shared" si="2032"/>
        <v/>
      </c>
      <c r="Z8126" s="13" t="str">
        <f t="shared" si="2032"/>
        <v/>
      </c>
      <c r="AA8126" s="13" t="str">
        <f t="shared" si="2032"/>
        <v/>
      </c>
      <c r="AB8126" s="13" t="str">
        <f t="shared" si="2032"/>
        <v/>
      </c>
      <c r="AC8126" s="13" t="str">
        <f t="shared" si="2032"/>
        <v/>
      </c>
      <c r="AD8126" s="13" t="str">
        <f t="shared" si="2032"/>
        <v/>
      </c>
    </row>
    <row r="8127" spans="7:30" x14ac:dyDescent="0.25">
      <c r="G8127" s="18" t="str">
        <f t="shared" si="2017"/>
        <v/>
      </c>
      <c r="H8127" s="22" t="str">
        <f t="shared" si="2018"/>
        <v/>
      </c>
      <c r="I8127" s="23" t="str">
        <f t="shared" si="2019"/>
        <v/>
      </c>
      <c r="J8127" s="22" t="str">
        <f t="shared" si="2020"/>
        <v/>
      </c>
      <c r="K8127" s="24" t="str">
        <f t="shared" si="2021"/>
        <v/>
      </c>
      <c r="L8127" s="42" t="str">
        <f t="shared" si="2027"/>
        <v/>
      </c>
      <c r="M8127" s="43" t="str">
        <f t="shared" si="2028"/>
        <v/>
      </c>
      <c r="N8127" s="26" t="str">
        <f t="shared" si="2022"/>
        <v/>
      </c>
      <c r="O8127" s="26" t="str">
        <f t="shared" si="2023"/>
        <v/>
      </c>
      <c r="P8127" s="28" t="str">
        <f>IF(E8127="","",INDEX(TableLookupWakeUpScore[],MATCH(E8127,TableLookupWakeUpScore[Wake Up],0),MATCH(P$1,TableLookupWakeUpScore[#Headers],0)))</f>
        <v/>
      </c>
      <c r="Q8127" s="30" t="str">
        <f t="shared" si="2024"/>
        <v/>
      </c>
      <c r="R8127" s="31" t="str">
        <f t="shared" si="2025"/>
        <v/>
      </c>
      <c r="S8127" s="34" t="str">
        <f>IF($C8127="","",INDEX(TableLookupSleepQuality[],MATCH($C8127,TableLookupSleepQuality[Sleep Quality Low],1),MATCH(S$1,TableLookupSleepQuality[#Headers],0)))</f>
        <v/>
      </c>
      <c r="T8127" s="35" t="str">
        <f>IF($C8127="","",INDEX(TableLookupSleepQuality[],MATCH($C8127,TableLookupSleepQuality[Sleep Quality Low],1),MATCH(T$1,TableLookupSleepQuality[#Headers],0)))</f>
        <v/>
      </c>
      <c r="X8127" s="36" t="str">
        <f t="shared" si="2026"/>
        <v/>
      </c>
      <c r="Y8127" s="40" t="str">
        <f t="shared" si="2032"/>
        <v/>
      </c>
      <c r="Z8127" s="13" t="str">
        <f t="shared" si="2032"/>
        <v/>
      </c>
      <c r="AA8127" s="13" t="str">
        <f t="shared" si="2032"/>
        <v/>
      </c>
      <c r="AB8127" s="13" t="str">
        <f t="shared" si="2032"/>
        <v/>
      </c>
      <c r="AC8127" s="13" t="str">
        <f t="shared" si="2032"/>
        <v/>
      </c>
      <c r="AD8127" s="13" t="str">
        <f t="shared" si="2032"/>
        <v/>
      </c>
    </row>
    <row r="8128" spans="7:30" x14ac:dyDescent="0.25">
      <c r="G8128" s="18" t="str">
        <f t="shared" si="2017"/>
        <v/>
      </c>
      <c r="H8128" s="22" t="str">
        <f t="shared" si="2018"/>
        <v/>
      </c>
      <c r="I8128" s="23" t="str">
        <f t="shared" si="2019"/>
        <v/>
      </c>
      <c r="J8128" s="22" t="str">
        <f t="shared" si="2020"/>
        <v/>
      </c>
      <c r="K8128" s="24" t="str">
        <f t="shared" si="2021"/>
        <v/>
      </c>
      <c r="L8128" s="42" t="str">
        <f t="shared" si="2027"/>
        <v/>
      </c>
      <c r="M8128" s="43" t="str">
        <f t="shared" si="2028"/>
        <v/>
      </c>
      <c r="N8128" s="26" t="str">
        <f t="shared" si="2022"/>
        <v/>
      </c>
      <c r="O8128" s="26" t="str">
        <f t="shared" si="2023"/>
        <v/>
      </c>
      <c r="P8128" s="28" t="str">
        <f>IF(E8128="","",INDEX(TableLookupWakeUpScore[],MATCH(E8128,TableLookupWakeUpScore[Wake Up],0),MATCH(P$1,TableLookupWakeUpScore[#Headers],0)))</f>
        <v/>
      </c>
      <c r="Q8128" s="30" t="str">
        <f t="shared" si="2024"/>
        <v/>
      </c>
      <c r="R8128" s="31" t="str">
        <f t="shared" si="2025"/>
        <v/>
      </c>
      <c r="S8128" s="34" t="str">
        <f>IF($C8128="","",INDEX(TableLookupSleepQuality[],MATCH($C8128,TableLookupSleepQuality[Sleep Quality Low],1),MATCH(S$1,TableLookupSleepQuality[#Headers],0)))</f>
        <v/>
      </c>
      <c r="T8128" s="35" t="str">
        <f>IF($C8128="","",INDEX(TableLookupSleepQuality[],MATCH($C8128,TableLookupSleepQuality[Sleep Quality Low],1),MATCH(T$1,TableLookupSleepQuality[#Headers],0)))</f>
        <v/>
      </c>
      <c r="X8128" s="36" t="str">
        <f t="shared" si="2026"/>
        <v/>
      </c>
      <c r="Y8128" s="40" t="str">
        <f t="shared" si="2032"/>
        <v/>
      </c>
      <c r="Z8128" s="13" t="str">
        <f t="shared" si="2032"/>
        <v/>
      </c>
      <c r="AA8128" s="13" t="str">
        <f t="shared" si="2032"/>
        <v/>
      </c>
      <c r="AB8128" s="13" t="str">
        <f t="shared" si="2032"/>
        <v/>
      </c>
      <c r="AC8128" s="13" t="str">
        <f t="shared" si="2032"/>
        <v/>
      </c>
      <c r="AD8128" s="13" t="str">
        <f t="shared" si="2032"/>
        <v/>
      </c>
    </row>
    <row r="8129" spans="7:30" x14ac:dyDescent="0.25">
      <c r="G8129" s="18" t="str">
        <f t="shared" si="2017"/>
        <v/>
      </c>
      <c r="H8129" s="22" t="str">
        <f t="shared" si="2018"/>
        <v/>
      </c>
      <c r="I8129" s="23" t="str">
        <f t="shared" si="2019"/>
        <v/>
      </c>
      <c r="J8129" s="22" t="str">
        <f t="shared" si="2020"/>
        <v/>
      </c>
      <c r="K8129" s="24" t="str">
        <f t="shared" si="2021"/>
        <v/>
      </c>
      <c r="L8129" s="42" t="str">
        <f t="shared" si="2027"/>
        <v/>
      </c>
      <c r="M8129" s="43" t="str">
        <f t="shared" si="2028"/>
        <v/>
      </c>
      <c r="N8129" s="26" t="str">
        <f t="shared" si="2022"/>
        <v/>
      </c>
      <c r="O8129" s="26" t="str">
        <f t="shared" si="2023"/>
        <v/>
      </c>
      <c r="P8129" s="28" t="str">
        <f>IF(E8129="","",INDEX(TableLookupWakeUpScore[],MATCH(E8129,TableLookupWakeUpScore[Wake Up],0),MATCH(P$1,TableLookupWakeUpScore[#Headers],0)))</f>
        <v/>
      </c>
      <c r="Q8129" s="30" t="str">
        <f t="shared" si="2024"/>
        <v/>
      </c>
      <c r="R8129" s="31" t="str">
        <f t="shared" si="2025"/>
        <v/>
      </c>
      <c r="S8129" s="34" t="str">
        <f>IF($C8129="","",INDEX(TableLookupSleepQuality[],MATCH($C8129,TableLookupSleepQuality[Sleep Quality Low],1),MATCH(S$1,TableLookupSleepQuality[#Headers],0)))</f>
        <v/>
      </c>
      <c r="T8129" s="35" t="str">
        <f>IF($C8129="","",INDEX(TableLookupSleepQuality[],MATCH($C8129,TableLookupSleepQuality[Sleep Quality Low],1),MATCH(T$1,TableLookupSleepQuality[#Headers],0)))</f>
        <v/>
      </c>
      <c r="X8129" s="36" t="str">
        <f t="shared" si="2026"/>
        <v/>
      </c>
      <c r="Y8129" s="40" t="str">
        <f t="shared" si="2032"/>
        <v/>
      </c>
      <c r="Z8129" s="13" t="str">
        <f t="shared" si="2032"/>
        <v/>
      </c>
      <c r="AA8129" s="13" t="str">
        <f t="shared" si="2032"/>
        <v/>
      </c>
      <c r="AB8129" s="13" t="str">
        <f t="shared" si="2032"/>
        <v/>
      </c>
      <c r="AC8129" s="13" t="str">
        <f t="shared" si="2032"/>
        <v/>
      </c>
      <c r="AD8129" s="13" t="str">
        <f t="shared" si="2032"/>
        <v/>
      </c>
    </row>
    <row r="8130" spans="7:30" x14ac:dyDescent="0.25">
      <c r="G8130" s="18" t="str">
        <f t="shared" ref="G8130:G8193" si="2033">IF($B8130="","",VALUE(TEXT($B8130,"yyyy")))</f>
        <v/>
      </c>
      <c r="H8130" s="22" t="str">
        <f t="shared" ref="H8130:H8193" si="2034">IF($B8130="","",VALUE(TEXT($B8130,"mm")))</f>
        <v/>
      </c>
      <c r="I8130" s="23" t="str">
        <f t="shared" ref="I8130:I8193" si="2035">IF($B8130="","",TEXT($B8130,"mmm"))</f>
        <v/>
      </c>
      <c r="J8130" s="22" t="str">
        <f t="shared" ref="J8130:J8193" si="2036">IF($B8130="","",VALUE(TEXT($B8130,"dd")))</f>
        <v/>
      </c>
      <c r="K8130" s="24" t="str">
        <f t="shared" ref="K8130:K8193" si="2037">IF($B8130="","",TEXT($B8130,"ddd"))</f>
        <v/>
      </c>
      <c r="L8130" s="42" t="str">
        <f t="shared" si="2027"/>
        <v/>
      </c>
      <c r="M8130" s="43" t="str">
        <f t="shared" si="2028"/>
        <v/>
      </c>
      <c r="N8130" s="26" t="str">
        <f t="shared" ref="N8130:N8193" si="2038">IF(A8130="","",TIME(HOUR(A8130),MINUTE(A8130),SECOND(A8130)))</f>
        <v/>
      </c>
      <c r="O8130" s="26" t="str">
        <f t="shared" ref="O8130:O8193" si="2039">IF(B8130="","",TIME(HOUR(B8130),MINUTE(B8130),SECOND(B8130)))</f>
        <v/>
      </c>
      <c r="P8130" s="28" t="str">
        <f>IF(E8130="","",INDEX(TableLookupWakeUpScore[],MATCH(E8130,TableLookupWakeUpScore[Wake Up],0),MATCH(P$1,TableLookupWakeUpScore[#Headers],0)))</f>
        <v/>
      </c>
      <c r="Q8130" s="30" t="str">
        <f t="shared" ref="Q8130:Q8193" si="2040">IF(D8130="","",D8130*24)</f>
        <v/>
      </c>
      <c r="R8130" s="31" t="str">
        <f t="shared" ref="R8130:R8193" si="2041">IF(OR(A8130="",B8130=""),"",B8130-A8130)</f>
        <v/>
      </c>
      <c r="S8130" s="34" t="str">
        <f>IF($C8130="","",INDEX(TableLookupSleepQuality[],MATCH($C8130,TableLookupSleepQuality[Sleep Quality Low],1),MATCH(S$1,TableLookupSleepQuality[#Headers],0)))</f>
        <v/>
      </c>
      <c r="T8130" s="35" t="str">
        <f>IF($C8130="","",INDEX(TableLookupSleepQuality[],MATCH($C8130,TableLookupSleepQuality[Sleep Quality Low],1),MATCH(T$1,TableLookupSleepQuality[#Headers],0)))</f>
        <v/>
      </c>
      <c r="X8130" s="36" t="str">
        <f t="shared" ref="X8130:X8193" si="2042">IF($M8130="","",IF($M8130&gt;=RangeLookupDateStartedRecordingSleepNotes,"YES","NO"))</f>
        <v/>
      </c>
      <c r="Y8130" s="40" t="str">
        <f t="shared" si="2032"/>
        <v/>
      </c>
      <c r="Z8130" s="13" t="str">
        <f t="shared" si="2032"/>
        <v/>
      </c>
      <c r="AA8130" s="13" t="str">
        <f t="shared" si="2032"/>
        <v/>
      </c>
      <c r="AB8130" s="13" t="str">
        <f t="shared" si="2032"/>
        <v/>
      </c>
      <c r="AC8130" s="13" t="str">
        <f t="shared" si="2032"/>
        <v/>
      </c>
      <c r="AD8130" s="13" t="str">
        <f t="shared" si="2032"/>
        <v/>
      </c>
    </row>
    <row r="8131" spans="7:30" x14ac:dyDescent="0.25">
      <c r="G8131" s="18" t="str">
        <f t="shared" si="2033"/>
        <v/>
      </c>
      <c r="H8131" s="22" t="str">
        <f t="shared" si="2034"/>
        <v/>
      </c>
      <c r="I8131" s="23" t="str">
        <f t="shared" si="2035"/>
        <v/>
      </c>
      <c r="J8131" s="22" t="str">
        <f t="shared" si="2036"/>
        <v/>
      </c>
      <c r="K8131" s="24" t="str">
        <f t="shared" si="2037"/>
        <v/>
      </c>
      <c r="L8131" s="42" t="str">
        <f t="shared" ref="L8131:L8194" si="2043">IF(A8131="","",DATE(YEAR(A8131),MONTH(A8131),DAY(A8131)))</f>
        <v/>
      </c>
      <c r="M8131" s="43" t="str">
        <f t="shared" ref="M8131:M8194" si="2044">IF(B8131="","",DATE(YEAR(B8131),MONTH(B8131),DAY(B8131)))</f>
        <v/>
      </c>
      <c r="N8131" s="26" t="str">
        <f t="shared" si="2038"/>
        <v/>
      </c>
      <c r="O8131" s="26" t="str">
        <f t="shared" si="2039"/>
        <v/>
      </c>
      <c r="P8131" s="28" t="str">
        <f>IF(E8131="","",INDEX(TableLookupWakeUpScore[],MATCH(E8131,TableLookupWakeUpScore[Wake Up],0),MATCH(P$1,TableLookupWakeUpScore[#Headers],0)))</f>
        <v/>
      </c>
      <c r="Q8131" s="30" t="str">
        <f t="shared" si="2040"/>
        <v/>
      </c>
      <c r="R8131" s="31" t="str">
        <f t="shared" si="2041"/>
        <v/>
      </c>
      <c r="S8131" s="34" t="str">
        <f>IF($C8131="","",INDEX(TableLookupSleepQuality[],MATCH($C8131,TableLookupSleepQuality[Sleep Quality Low],1),MATCH(S$1,TableLookupSleepQuality[#Headers],0)))</f>
        <v/>
      </c>
      <c r="T8131" s="35" t="str">
        <f>IF($C8131="","",INDEX(TableLookupSleepQuality[],MATCH($C8131,TableLookupSleepQuality[Sleep Quality Low],1),MATCH(T$1,TableLookupSleepQuality[#Headers],0)))</f>
        <v/>
      </c>
      <c r="X8131" s="36" t="str">
        <f t="shared" si="2042"/>
        <v/>
      </c>
      <c r="Y8131" s="40" t="str">
        <f t="shared" ref="Y8131:AD8146" si="2045">IF(OR($X8131="NO",$X8131=""),"",IF(COUNTIF($F8131,"*" &amp; Y$1 &amp; "*"),"YES","NO"))</f>
        <v/>
      </c>
      <c r="Z8131" s="13" t="str">
        <f t="shared" si="2045"/>
        <v/>
      </c>
      <c r="AA8131" s="13" t="str">
        <f t="shared" si="2045"/>
        <v/>
      </c>
      <c r="AB8131" s="13" t="str">
        <f t="shared" si="2045"/>
        <v/>
      </c>
      <c r="AC8131" s="13" t="str">
        <f t="shared" si="2045"/>
        <v/>
      </c>
      <c r="AD8131" s="13" t="str">
        <f t="shared" si="2045"/>
        <v/>
      </c>
    </row>
    <row r="8132" spans="7:30" x14ac:dyDescent="0.25">
      <c r="G8132" s="18" t="str">
        <f t="shared" si="2033"/>
        <v/>
      </c>
      <c r="H8132" s="22" t="str">
        <f t="shared" si="2034"/>
        <v/>
      </c>
      <c r="I8132" s="23" t="str">
        <f t="shared" si="2035"/>
        <v/>
      </c>
      <c r="J8132" s="22" t="str">
        <f t="shared" si="2036"/>
        <v/>
      </c>
      <c r="K8132" s="24" t="str">
        <f t="shared" si="2037"/>
        <v/>
      </c>
      <c r="L8132" s="42" t="str">
        <f t="shared" si="2043"/>
        <v/>
      </c>
      <c r="M8132" s="43" t="str">
        <f t="shared" si="2044"/>
        <v/>
      </c>
      <c r="N8132" s="26" t="str">
        <f t="shared" si="2038"/>
        <v/>
      </c>
      <c r="O8132" s="26" t="str">
        <f t="shared" si="2039"/>
        <v/>
      </c>
      <c r="P8132" s="28" t="str">
        <f>IF(E8132="","",INDEX(TableLookupWakeUpScore[],MATCH(E8132,TableLookupWakeUpScore[Wake Up],0),MATCH(P$1,TableLookupWakeUpScore[#Headers],0)))</f>
        <v/>
      </c>
      <c r="Q8132" s="30" t="str">
        <f t="shared" si="2040"/>
        <v/>
      </c>
      <c r="R8132" s="31" t="str">
        <f t="shared" si="2041"/>
        <v/>
      </c>
      <c r="S8132" s="34" t="str">
        <f>IF($C8132="","",INDEX(TableLookupSleepQuality[],MATCH($C8132,TableLookupSleepQuality[Sleep Quality Low],1),MATCH(S$1,TableLookupSleepQuality[#Headers],0)))</f>
        <v/>
      </c>
      <c r="T8132" s="35" t="str">
        <f>IF($C8132="","",INDEX(TableLookupSleepQuality[],MATCH($C8132,TableLookupSleepQuality[Sleep Quality Low],1),MATCH(T$1,TableLookupSleepQuality[#Headers],0)))</f>
        <v/>
      </c>
      <c r="X8132" s="36" t="str">
        <f t="shared" si="2042"/>
        <v/>
      </c>
      <c r="Y8132" s="40" t="str">
        <f t="shared" si="2045"/>
        <v/>
      </c>
      <c r="Z8132" s="13" t="str">
        <f t="shared" si="2045"/>
        <v/>
      </c>
      <c r="AA8132" s="13" t="str">
        <f t="shared" si="2045"/>
        <v/>
      </c>
      <c r="AB8132" s="13" t="str">
        <f t="shared" si="2045"/>
        <v/>
      </c>
      <c r="AC8132" s="13" t="str">
        <f t="shared" si="2045"/>
        <v/>
      </c>
      <c r="AD8132" s="13" t="str">
        <f t="shared" si="2045"/>
        <v/>
      </c>
    </row>
    <row r="8133" spans="7:30" x14ac:dyDescent="0.25">
      <c r="G8133" s="18" t="str">
        <f t="shared" si="2033"/>
        <v/>
      </c>
      <c r="H8133" s="22" t="str">
        <f t="shared" si="2034"/>
        <v/>
      </c>
      <c r="I8133" s="23" t="str">
        <f t="shared" si="2035"/>
        <v/>
      </c>
      <c r="J8133" s="22" t="str">
        <f t="shared" si="2036"/>
        <v/>
      </c>
      <c r="K8133" s="24" t="str">
        <f t="shared" si="2037"/>
        <v/>
      </c>
      <c r="L8133" s="42" t="str">
        <f t="shared" si="2043"/>
        <v/>
      </c>
      <c r="M8133" s="43" t="str">
        <f t="shared" si="2044"/>
        <v/>
      </c>
      <c r="N8133" s="26" t="str">
        <f t="shared" si="2038"/>
        <v/>
      </c>
      <c r="O8133" s="26" t="str">
        <f t="shared" si="2039"/>
        <v/>
      </c>
      <c r="P8133" s="28" t="str">
        <f>IF(E8133="","",INDEX(TableLookupWakeUpScore[],MATCH(E8133,TableLookupWakeUpScore[Wake Up],0),MATCH(P$1,TableLookupWakeUpScore[#Headers],0)))</f>
        <v/>
      </c>
      <c r="Q8133" s="30" t="str">
        <f t="shared" si="2040"/>
        <v/>
      </c>
      <c r="R8133" s="31" t="str">
        <f t="shared" si="2041"/>
        <v/>
      </c>
      <c r="S8133" s="34" t="str">
        <f>IF($C8133="","",INDEX(TableLookupSleepQuality[],MATCH($C8133,TableLookupSleepQuality[Sleep Quality Low],1),MATCH(S$1,TableLookupSleepQuality[#Headers],0)))</f>
        <v/>
      </c>
      <c r="T8133" s="35" t="str">
        <f>IF($C8133="","",INDEX(TableLookupSleepQuality[],MATCH($C8133,TableLookupSleepQuality[Sleep Quality Low],1),MATCH(T$1,TableLookupSleepQuality[#Headers],0)))</f>
        <v/>
      </c>
      <c r="X8133" s="36" t="str">
        <f t="shared" si="2042"/>
        <v/>
      </c>
      <c r="Y8133" s="40" t="str">
        <f t="shared" si="2045"/>
        <v/>
      </c>
      <c r="Z8133" s="13" t="str">
        <f t="shared" si="2045"/>
        <v/>
      </c>
      <c r="AA8133" s="13" t="str">
        <f t="shared" si="2045"/>
        <v/>
      </c>
      <c r="AB8133" s="13" t="str">
        <f t="shared" si="2045"/>
        <v/>
      </c>
      <c r="AC8133" s="13" t="str">
        <f t="shared" si="2045"/>
        <v/>
      </c>
      <c r="AD8133" s="13" t="str">
        <f t="shared" si="2045"/>
        <v/>
      </c>
    </row>
    <row r="8134" spans="7:30" x14ac:dyDescent="0.25">
      <c r="G8134" s="18" t="str">
        <f t="shared" si="2033"/>
        <v/>
      </c>
      <c r="H8134" s="22" t="str">
        <f t="shared" si="2034"/>
        <v/>
      </c>
      <c r="I8134" s="23" t="str">
        <f t="shared" si="2035"/>
        <v/>
      </c>
      <c r="J8134" s="22" t="str">
        <f t="shared" si="2036"/>
        <v/>
      </c>
      <c r="K8134" s="24" t="str">
        <f t="shared" si="2037"/>
        <v/>
      </c>
      <c r="L8134" s="42" t="str">
        <f t="shared" si="2043"/>
        <v/>
      </c>
      <c r="M8134" s="43" t="str">
        <f t="shared" si="2044"/>
        <v/>
      </c>
      <c r="N8134" s="26" t="str">
        <f t="shared" si="2038"/>
        <v/>
      </c>
      <c r="O8134" s="26" t="str">
        <f t="shared" si="2039"/>
        <v/>
      </c>
      <c r="P8134" s="28" t="str">
        <f>IF(E8134="","",INDEX(TableLookupWakeUpScore[],MATCH(E8134,TableLookupWakeUpScore[Wake Up],0),MATCH(P$1,TableLookupWakeUpScore[#Headers],0)))</f>
        <v/>
      </c>
      <c r="Q8134" s="30" t="str">
        <f t="shared" si="2040"/>
        <v/>
      </c>
      <c r="R8134" s="31" t="str">
        <f t="shared" si="2041"/>
        <v/>
      </c>
      <c r="S8134" s="34" t="str">
        <f>IF($C8134="","",INDEX(TableLookupSleepQuality[],MATCH($C8134,TableLookupSleepQuality[Sleep Quality Low],1),MATCH(S$1,TableLookupSleepQuality[#Headers],0)))</f>
        <v/>
      </c>
      <c r="T8134" s="35" t="str">
        <f>IF($C8134="","",INDEX(TableLookupSleepQuality[],MATCH($C8134,TableLookupSleepQuality[Sleep Quality Low],1),MATCH(T$1,TableLookupSleepQuality[#Headers],0)))</f>
        <v/>
      </c>
      <c r="X8134" s="36" t="str">
        <f t="shared" si="2042"/>
        <v/>
      </c>
      <c r="Y8134" s="40" t="str">
        <f t="shared" si="2045"/>
        <v/>
      </c>
      <c r="Z8134" s="13" t="str">
        <f t="shared" si="2045"/>
        <v/>
      </c>
      <c r="AA8134" s="13" t="str">
        <f t="shared" si="2045"/>
        <v/>
      </c>
      <c r="AB8134" s="13" t="str">
        <f t="shared" si="2045"/>
        <v/>
      </c>
      <c r="AC8134" s="13" t="str">
        <f t="shared" si="2045"/>
        <v/>
      </c>
      <c r="AD8134" s="13" t="str">
        <f t="shared" si="2045"/>
        <v/>
      </c>
    </row>
    <row r="8135" spans="7:30" x14ac:dyDescent="0.25">
      <c r="G8135" s="18" t="str">
        <f t="shared" si="2033"/>
        <v/>
      </c>
      <c r="H8135" s="22" t="str">
        <f t="shared" si="2034"/>
        <v/>
      </c>
      <c r="I8135" s="23" t="str">
        <f t="shared" si="2035"/>
        <v/>
      </c>
      <c r="J8135" s="22" t="str">
        <f t="shared" si="2036"/>
        <v/>
      </c>
      <c r="K8135" s="24" t="str">
        <f t="shared" si="2037"/>
        <v/>
      </c>
      <c r="L8135" s="42" t="str">
        <f t="shared" si="2043"/>
        <v/>
      </c>
      <c r="M8135" s="43" t="str">
        <f t="shared" si="2044"/>
        <v/>
      </c>
      <c r="N8135" s="26" t="str">
        <f t="shared" si="2038"/>
        <v/>
      </c>
      <c r="O8135" s="26" t="str">
        <f t="shared" si="2039"/>
        <v/>
      </c>
      <c r="P8135" s="28" t="str">
        <f>IF(E8135="","",INDEX(TableLookupWakeUpScore[],MATCH(E8135,TableLookupWakeUpScore[Wake Up],0),MATCH(P$1,TableLookupWakeUpScore[#Headers],0)))</f>
        <v/>
      </c>
      <c r="Q8135" s="30" t="str">
        <f t="shared" si="2040"/>
        <v/>
      </c>
      <c r="R8135" s="31" t="str">
        <f t="shared" si="2041"/>
        <v/>
      </c>
      <c r="S8135" s="34" t="str">
        <f>IF($C8135="","",INDEX(TableLookupSleepQuality[],MATCH($C8135,TableLookupSleepQuality[Sleep Quality Low],1),MATCH(S$1,TableLookupSleepQuality[#Headers],0)))</f>
        <v/>
      </c>
      <c r="T8135" s="35" t="str">
        <f>IF($C8135="","",INDEX(TableLookupSleepQuality[],MATCH($C8135,TableLookupSleepQuality[Sleep Quality Low],1),MATCH(T$1,TableLookupSleepQuality[#Headers],0)))</f>
        <v/>
      </c>
      <c r="X8135" s="36" t="str">
        <f t="shared" si="2042"/>
        <v/>
      </c>
      <c r="Y8135" s="40" t="str">
        <f t="shared" si="2045"/>
        <v/>
      </c>
      <c r="Z8135" s="13" t="str">
        <f t="shared" si="2045"/>
        <v/>
      </c>
      <c r="AA8135" s="13" t="str">
        <f t="shared" si="2045"/>
        <v/>
      </c>
      <c r="AB8135" s="13" t="str">
        <f t="shared" si="2045"/>
        <v/>
      </c>
      <c r="AC8135" s="13" t="str">
        <f t="shared" si="2045"/>
        <v/>
      </c>
      <c r="AD8135" s="13" t="str">
        <f t="shared" si="2045"/>
        <v/>
      </c>
    </row>
    <row r="8136" spans="7:30" x14ac:dyDescent="0.25">
      <c r="G8136" s="18" t="str">
        <f t="shared" si="2033"/>
        <v/>
      </c>
      <c r="H8136" s="22" t="str">
        <f t="shared" si="2034"/>
        <v/>
      </c>
      <c r="I8136" s="23" t="str">
        <f t="shared" si="2035"/>
        <v/>
      </c>
      <c r="J8136" s="22" t="str">
        <f t="shared" si="2036"/>
        <v/>
      </c>
      <c r="K8136" s="24" t="str">
        <f t="shared" si="2037"/>
        <v/>
      </c>
      <c r="L8136" s="42" t="str">
        <f t="shared" si="2043"/>
        <v/>
      </c>
      <c r="M8136" s="43" t="str">
        <f t="shared" si="2044"/>
        <v/>
      </c>
      <c r="N8136" s="26" t="str">
        <f t="shared" si="2038"/>
        <v/>
      </c>
      <c r="O8136" s="26" t="str">
        <f t="shared" si="2039"/>
        <v/>
      </c>
      <c r="P8136" s="28" t="str">
        <f>IF(E8136="","",INDEX(TableLookupWakeUpScore[],MATCH(E8136,TableLookupWakeUpScore[Wake Up],0),MATCH(P$1,TableLookupWakeUpScore[#Headers],0)))</f>
        <v/>
      </c>
      <c r="Q8136" s="30" t="str">
        <f t="shared" si="2040"/>
        <v/>
      </c>
      <c r="R8136" s="31" t="str">
        <f t="shared" si="2041"/>
        <v/>
      </c>
      <c r="S8136" s="34" t="str">
        <f>IF($C8136="","",INDEX(TableLookupSleepQuality[],MATCH($C8136,TableLookupSleepQuality[Sleep Quality Low],1),MATCH(S$1,TableLookupSleepQuality[#Headers],0)))</f>
        <v/>
      </c>
      <c r="T8136" s="35" t="str">
        <f>IF($C8136="","",INDEX(TableLookupSleepQuality[],MATCH($C8136,TableLookupSleepQuality[Sleep Quality Low],1),MATCH(T$1,TableLookupSleepQuality[#Headers],0)))</f>
        <v/>
      </c>
      <c r="X8136" s="36" t="str">
        <f t="shared" si="2042"/>
        <v/>
      </c>
      <c r="Y8136" s="40" t="str">
        <f t="shared" si="2045"/>
        <v/>
      </c>
      <c r="Z8136" s="13" t="str">
        <f t="shared" si="2045"/>
        <v/>
      </c>
      <c r="AA8136" s="13" t="str">
        <f t="shared" si="2045"/>
        <v/>
      </c>
      <c r="AB8136" s="13" t="str">
        <f t="shared" si="2045"/>
        <v/>
      </c>
      <c r="AC8136" s="13" t="str">
        <f t="shared" si="2045"/>
        <v/>
      </c>
      <c r="AD8136" s="13" t="str">
        <f t="shared" si="2045"/>
        <v/>
      </c>
    </row>
    <row r="8137" spans="7:30" x14ac:dyDescent="0.25">
      <c r="G8137" s="18" t="str">
        <f t="shared" si="2033"/>
        <v/>
      </c>
      <c r="H8137" s="22" t="str">
        <f t="shared" si="2034"/>
        <v/>
      </c>
      <c r="I8137" s="23" t="str">
        <f t="shared" si="2035"/>
        <v/>
      </c>
      <c r="J8137" s="22" t="str">
        <f t="shared" si="2036"/>
        <v/>
      </c>
      <c r="K8137" s="24" t="str">
        <f t="shared" si="2037"/>
        <v/>
      </c>
      <c r="L8137" s="42" t="str">
        <f t="shared" si="2043"/>
        <v/>
      </c>
      <c r="M8137" s="43" t="str">
        <f t="shared" si="2044"/>
        <v/>
      </c>
      <c r="N8137" s="26" t="str">
        <f t="shared" si="2038"/>
        <v/>
      </c>
      <c r="O8137" s="26" t="str">
        <f t="shared" si="2039"/>
        <v/>
      </c>
      <c r="P8137" s="28" t="str">
        <f>IF(E8137="","",INDEX(TableLookupWakeUpScore[],MATCH(E8137,TableLookupWakeUpScore[Wake Up],0),MATCH(P$1,TableLookupWakeUpScore[#Headers],0)))</f>
        <v/>
      </c>
      <c r="Q8137" s="30" t="str">
        <f t="shared" si="2040"/>
        <v/>
      </c>
      <c r="R8137" s="31" t="str">
        <f t="shared" si="2041"/>
        <v/>
      </c>
      <c r="S8137" s="34" t="str">
        <f>IF($C8137="","",INDEX(TableLookupSleepQuality[],MATCH($C8137,TableLookupSleepQuality[Sleep Quality Low],1),MATCH(S$1,TableLookupSleepQuality[#Headers],0)))</f>
        <v/>
      </c>
      <c r="T8137" s="35" t="str">
        <f>IF($C8137="","",INDEX(TableLookupSleepQuality[],MATCH($C8137,TableLookupSleepQuality[Sleep Quality Low],1),MATCH(T$1,TableLookupSleepQuality[#Headers],0)))</f>
        <v/>
      </c>
      <c r="X8137" s="36" t="str">
        <f t="shared" si="2042"/>
        <v/>
      </c>
      <c r="Y8137" s="40" t="str">
        <f t="shared" si="2045"/>
        <v/>
      </c>
      <c r="Z8137" s="13" t="str">
        <f t="shared" si="2045"/>
        <v/>
      </c>
      <c r="AA8137" s="13" t="str">
        <f t="shared" si="2045"/>
        <v/>
      </c>
      <c r="AB8137" s="13" t="str">
        <f t="shared" si="2045"/>
        <v/>
      </c>
      <c r="AC8137" s="13" t="str">
        <f t="shared" si="2045"/>
        <v/>
      </c>
      <c r="AD8137" s="13" t="str">
        <f t="shared" si="2045"/>
        <v/>
      </c>
    </row>
    <row r="8138" spans="7:30" x14ac:dyDescent="0.25">
      <c r="G8138" s="18" t="str">
        <f t="shared" si="2033"/>
        <v/>
      </c>
      <c r="H8138" s="22" t="str">
        <f t="shared" si="2034"/>
        <v/>
      </c>
      <c r="I8138" s="23" t="str">
        <f t="shared" si="2035"/>
        <v/>
      </c>
      <c r="J8138" s="22" t="str">
        <f t="shared" si="2036"/>
        <v/>
      </c>
      <c r="K8138" s="24" t="str">
        <f t="shared" si="2037"/>
        <v/>
      </c>
      <c r="L8138" s="42" t="str">
        <f t="shared" si="2043"/>
        <v/>
      </c>
      <c r="M8138" s="43" t="str">
        <f t="shared" si="2044"/>
        <v/>
      </c>
      <c r="N8138" s="26" t="str">
        <f t="shared" si="2038"/>
        <v/>
      </c>
      <c r="O8138" s="26" t="str">
        <f t="shared" si="2039"/>
        <v/>
      </c>
      <c r="P8138" s="28" t="str">
        <f>IF(E8138="","",INDEX(TableLookupWakeUpScore[],MATCH(E8138,TableLookupWakeUpScore[Wake Up],0),MATCH(P$1,TableLookupWakeUpScore[#Headers],0)))</f>
        <v/>
      </c>
      <c r="Q8138" s="30" t="str">
        <f t="shared" si="2040"/>
        <v/>
      </c>
      <c r="R8138" s="31" t="str">
        <f t="shared" si="2041"/>
        <v/>
      </c>
      <c r="S8138" s="34" t="str">
        <f>IF($C8138="","",INDEX(TableLookupSleepQuality[],MATCH($C8138,TableLookupSleepQuality[Sleep Quality Low],1),MATCH(S$1,TableLookupSleepQuality[#Headers],0)))</f>
        <v/>
      </c>
      <c r="T8138" s="35" t="str">
        <f>IF($C8138="","",INDEX(TableLookupSleepQuality[],MATCH($C8138,TableLookupSleepQuality[Sleep Quality Low],1),MATCH(T$1,TableLookupSleepQuality[#Headers],0)))</f>
        <v/>
      </c>
      <c r="X8138" s="36" t="str">
        <f t="shared" si="2042"/>
        <v/>
      </c>
      <c r="Y8138" s="40" t="str">
        <f t="shared" si="2045"/>
        <v/>
      </c>
      <c r="Z8138" s="13" t="str">
        <f t="shared" si="2045"/>
        <v/>
      </c>
      <c r="AA8138" s="13" t="str">
        <f t="shared" si="2045"/>
        <v/>
      </c>
      <c r="AB8138" s="13" t="str">
        <f t="shared" si="2045"/>
        <v/>
      </c>
      <c r="AC8138" s="13" t="str">
        <f t="shared" si="2045"/>
        <v/>
      </c>
      <c r="AD8138" s="13" t="str">
        <f t="shared" si="2045"/>
        <v/>
      </c>
    </row>
    <row r="8139" spans="7:30" x14ac:dyDescent="0.25">
      <c r="G8139" s="18" t="str">
        <f t="shared" si="2033"/>
        <v/>
      </c>
      <c r="H8139" s="22" t="str">
        <f t="shared" si="2034"/>
        <v/>
      </c>
      <c r="I8139" s="23" t="str">
        <f t="shared" si="2035"/>
        <v/>
      </c>
      <c r="J8139" s="22" t="str">
        <f t="shared" si="2036"/>
        <v/>
      </c>
      <c r="K8139" s="24" t="str">
        <f t="shared" si="2037"/>
        <v/>
      </c>
      <c r="L8139" s="42" t="str">
        <f t="shared" si="2043"/>
        <v/>
      </c>
      <c r="M8139" s="43" t="str">
        <f t="shared" si="2044"/>
        <v/>
      </c>
      <c r="N8139" s="26" t="str">
        <f t="shared" si="2038"/>
        <v/>
      </c>
      <c r="O8139" s="26" t="str">
        <f t="shared" si="2039"/>
        <v/>
      </c>
      <c r="P8139" s="28" t="str">
        <f>IF(E8139="","",INDEX(TableLookupWakeUpScore[],MATCH(E8139,TableLookupWakeUpScore[Wake Up],0),MATCH(P$1,TableLookupWakeUpScore[#Headers],0)))</f>
        <v/>
      </c>
      <c r="Q8139" s="30" t="str">
        <f t="shared" si="2040"/>
        <v/>
      </c>
      <c r="R8139" s="31" t="str">
        <f t="shared" si="2041"/>
        <v/>
      </c>
      <c r="S8139" s="34" t="str">
        <f>IF($C8139="","",INDEX(TableLookupSleepQuality[],MATCH($C8139,TableLookupSleepQuality[Sleep Quality Low],1),MATCH(S$1,TableLookupSleepQuality[#Headers],0)))</f>
        <v/>
      </c>
      <c r="T8139" s="35" t="str">
        <f>IF($C8139="","",INDEX(TableLookupSleepQuality[],MATCH($C8139,TableLookupSleepQuality[Sleep Quality Low],1),MATCH(T$1,TableLookupSleepQuality[#Headers],0)))</f>
        <v/>
      </c>
      <c r="X8139" s="36" t="str">
        <f t="shared" si="2042"/>
        <v/>
      </c>
      <c r="Y8139" s="40" t="str">
        <f t="shared" si="2045"/>
        <v/>
      </c>
      <c r="Z8139" s="13" t="str">
        <f t="shared" si="2045"/>
        <v/>
      </c>
      <c r="AA8139" s="13" t="str">
        <f t="shared" si="2045"/>
        <v/>
      </c>
      <c r="AB8139" s="13" t="str">
        <f t="shared" si="2045"/>
        <v/>
      </c>
      <c r="AC8139" s="13" t="str">
        <f t="shared" si="2045"/>
        <v/>
      </c>
      <c r="AD8139" s="13" t="str">
        <f t="shared" si="2045"/>
        <v/>
      </c>
    </row>
    <row r="8140" spans="7:30" x14ac:dyDescent="0.25">
      <c r="G8140" s="18" t="str">
        <f t="shared" si="2033"/>
        <v/>
      </c>
      <c r="H8140" s="22" t="str">
        <f t="shared" si="2034"/>
        <v/>
      </c>
      <c r="I8140" s="23" t="str">
        <f t="shared" si="2035"/>
        <v/>
      </c>
      <c r="J8140" s="22" t="str">
        <f t="shared" si="2036"/>
        <v/>
      </c>
      <c r="K8140" s="24" t="str">
        <f t="shared" si="2037"/>
        <v/>
      </c>
      <c r="L8140" s="42" t="str">
        <f t="shared" si="2043"/>
        <v/>
      </c>
      <c r="M8140" s="43" t="str">
        <f t="shared" si="2044"/>
        <v/>
      </c>
      <c r="N8140" s="26" t="str">
        <f t="shared" si="2038"/>
        <v/>
      </c>
      <c r="O8140" s="26" t="str">
        <f t="shared" si="2039"/>
        <v/>
      </c>
      <c r="P8140" s="28" t="str">
        <f>IF(E8140="","",INDEX(TableLookupWakeUpScore[],MATCH(E8140,TableLookupWakeUpScore[Wake Up],0),MATCH(P$1,TableLookupWakeUpScore[#Headers],0)))</f>
        <v/>
      </c>
      <c r="Q8140" s="30" t="str">
        <f t="shared" si="2040"/>
        <v/>
      </c>
      <c r="R8140" s="31" t="str">
        <f t="shared" si="2041"/>
        <v/>
      </c>
      <c r="S8140" s="34" t="str">
        <f>IF($C8140="","",INDEX(TableLookupSleepQuality[],MATCH($C8140,TableLookupSleepQuality[Sleep Quality Low],1),MATCH(S$1,TableLookupSleepQuality[#Headers],0)))</f>
        <v/>
      </c>
      <c r="T8140" s="35" t="str">
        <f>IF($C8140="","",INDEX(TableLookupSleepQuality[],MATCH($C8140,TableLookupSleepQuality[Sleep Quality Low],1),MATCH(T$1,TableLookupSleepQuality[#Headers],0)))</f>
        <v/>
      </c>
      <c r="X8140" s="36" t="str">
        <f t="shared" si="2042"/>
        <v/>
      </c>
      <c r="Y8140" s="40" t="str">
        <f t="shared" si="2045"/>
        <v/>
      </c>
      <c r="Z8140" s="13" t="str">
        <f t="shared" si="2045"/>
        <v/>
      </c>
      <c r="AA8140" s="13" t="str">
        <f t="shared" si="2045"/>
        <v/>
      </c>
      <c r="AB8140" s="13" t="str">
        <f t="shared" si="2045"/>
        <v/>
      </c>
      <c r="AC8140" s="13" t="str">
        <f t="shared" si="2045"/>
        <v/>
      </c>
      <c r="AD8140" s="13" t="str">
        <f t="shared" si="2045"/>
        <v/>
      </c>
    </row>
    <row r="8141" spans="7:30" x14ac:dyDescent="0.25">
      <c r="G8141" s="18" t="str">
        <f t="shared" si="2033"/>
        <v/>
      </c>
      <c r="H8141" s="22" t="str">
        <f t="shared" si="2034"/>
        <v/>
      </c>
      <c r="I8141" s="23" t="str">
        <f t="shared" si="2035"/>
        <v/>
      </c>
      <c r="J8141" s="22" t="str">
        <f t="shared" si="2036"/>
        <v/>
      </c>
      <c r="K8141" s="24" t="str">
        <f t="shared" si="2037"/>
        <v/>
      </c>
      <c r="L8141" s="42" t="str">
        <f t="shared" si="2043"/>
        <v/>
      </c>
      <c r="M8141" s="43" t="str">
        <f t="shared" si="2044"/>
        <v/>
      </c>
      <c r="N8141" s="26" t="str">
        <f t="shared" si="2038"/>
        <v/>
      </c>
      <c r="O8141" s="26" t="str">
        <f t="shared" si="2039"/>
        <v/>
      </c>
      <c r="P8141" s="28" t="str">
        <f>IF(E8141="","",INDEX(TableLookupWakeUpScore[],MATCH(E8141,TableLookupWakeUpScore[Wake Up],0),MATCH(P$1,TableLookupWakeUpScore[#Headers],0)))</f>
        <v/>
      </c>
      <c r="Q8141" s="30" t="str">
        <f t="shared" si="2040"/>
        <v/>
      </c>
      <c r="R8141" s="31" t="str">
        <f t="shared" si="2041"/>
        <v/>
      </c>
      <c r="S8141" s="34" t="str">
        <f>IF($C8141="","",INDEX(TableLookupSleepQuality[],MATCH($C8141,TableLookupSleepQuality[Sleep Quality Low],1),MATCH(S$1,TableLookupSleepQuality[#Headers],0)))</f>
        <v/>
      </c>
      <c r="T8141" s="35" t="str">
        <f>IF($C8141="","",INDEX(TableLookupSleepQuality[],MATCH($C8141,TableLookupSleepQuality[Sleep Quality Low],1),MATCH(T$1,TableLookupSleepQuality[#Headers],0)))</f>
        <v/>
      </c>
      <c r="X8141" s="36" t="str">
        <f t="shared" si="2042"/>
        <v/>
      </c>
      <c r="Y8141" s="40" t="str">
        <f t="shared" si="2045"/>
        <v/>
      </c>
      <c r="Z8141" s="13" t="str">
        <f t="shared" si="2045"/>
        <v/>
      </c>
      <c r="AA8141" s="13" t="str">
        <f t="shared" si="2045"/>
        <v/>
      </c>
      <c r="AB8141" s="13" t="str">
        <f t="shared" si="2045"/>
        <v/>
      </c>
      <c r="AC8141" s="13" t="str">
        <f t="shared" si="2045"/>
        <v/>
      </c>
      <c r="AD8141" s="13" t="str">
        <f t="shared" si="2045"/>
        <v/>
      </c>
    </row>
    <row r="8142" spans="7:30" x14ac:dyDescent="0.25">
      <c r="G8142" s="18" t="str">
        <f t="shared" si="2033"/>
        <v/>
      </c>
      <c r="H8142" s="22" t="str">
        <f t="shared" si="2034"/>
        <v/>
      </c>
      <c r="I8142" s="23" t="str">
        <f t="shared" si="2035"/>
        <v/>
      </c>
      <c r="J8142" s="22" t="str">
        <f t="shared" si="2036"/>
        <v/>
      </c>
      <c r="K8142" s="24" t="str">
        <f t="shared" si="2037"/>
        <v/>
      </c>
      <c r="L8142" s="42" t="str">
        <f t="shared" si="2043"/>
        <v/>
      </c>
      <c r="M8142" s="43" t="str">
        <f t="shared" si="2044"/>
        <v/>
      </c>
      <c r="N8142" s="26" t="str">
        <f t="shared" si="2038"/>
        <v/>
      </c>
      <c r="O8142" s="26" t="str">
        <f t="shared" si="2039"/>
        <v/>
      </c>
      <c r="P8142" s="28" t="str">
        <f>IF(E8142="","",INDEX(TableLookupWakeUpScore[],MATCH(E8142,TableLookupWakeUpScore[Wake Up],0),MATCH(P$1,TableLookupWakeUpScore[#Headers],0)))</f>
        <v/>
      </c>
      <c r="Q8142" s="30" t="str">
        <f t="shared" si="2040"/>
        <v/>
      </c>
      <c r="R8142" s="31" t="str">
        <f t="shared" si="2041"/>
        <v/>
      </c>
      <c r="S8142" s="34" t="str">
        <f>IF($C8142="","",INDEX(TableLookupSleepQuality[],MATCH($C8142,TableLookupSleepQuality[Sleep Quality Low],1),MATCH(S$1,TableLookupSleepQuality[#Headers],0)))</f>
        <v/>
      </c>
      <c r="T8142" s="35" t="str">
        <f>IF($C8142="","",INDEX(TableLookupSleepQuality[],MATCH($C8142,TableLookupSleepQuality[Sleep Quality Low],1),MATCH(T$1,TableLookupSleepQuality[#Headers],0)))</f>
        <v/>
      </c>
      <c r="X8142" s="36" t="str">
        <f t="shared" si="2042"/>
        <v/>
      </c>
      <c r="Y8142" s="40" t="str">
        <f t="shared" si="2045"/>
        <v/>
      </c>
      <c r="Z8142" s="13" t="str">
        <f t="shared" si="2045"/>
        <v/>
      </c>
      <c r="AA8142" s="13" t="str">
        <f t="shared" si="2045"/>
        <v/>
      </c>
      <c r="AB8142" s="13" t="str">
        <f t="shared" si="2045"/>
        <v/>
      </c>
      <c r="AC8142" s="13" t="str">
        <f t="shared" si="2045"/>
        <v/>
      </c>
      <c r="AD8142" s="13" t="str">
        <f t="shared" si="2045"/>
        <v/>
      </c>
    </row>
    <row r="8143" spans="7:30" x14ac:dyDescent="0.25">
      <c r="G8143" s="18" t="str">
        <f t="shared" si="2033"/>
        <v/>
      </c>
      <c r="H8143" s="22" t="str">
        <f t="shared" si="2034"/>
        <v/>
      </c>
      <c r="I8143" s="23" t="str">
        <f t="shared" si="2035"/>
        <v/>
      </c>
      <c r="J8143" s="22" t="str">
        <f t="shared" si="2036"/>
        <v/>
      </c>
      <c r="K8143" s="24" t="str">
        <f t="shared" si="2037"/>
        <v/>
      </c>
      <c r="L8143" s="42" t="str">
        <f t="shared" si="2043"/>
        <v/>
      </c>
      <c r="M8143" s="43" t="str">
        <f t="shared" si="2044"/>
        <v/>
      </c>
      <c r="N8143" s="26" t="str">
        <f t="shared" si="2038"/>
        <v/>
      </c>
      <c r="O8143" s="26" t="str">
        <f t="shared" si="2039"/>
        <v/>
      </c>
      <c r="P8143" s="28" t="str">
        <f>IF(E8143="","",INDEX(TableLookupWakeUpScore[],MATCH(E8143,TableLookupWakeUpScore[Wake Up],0),MATCH(P$1,TableLookupWakeUpScore[#Headers],0)))</f>
        <v/>
      </c>
      <c r="Q8143" s="30" t="str">
        <f t="shared" si="2040"/>
        <v/>
      </c>
      <c r="R8143" s="31" t="str">
        <f t="shared" si="2041"/>
        <v/>
      </c>
      <c r="S8143" s="34" t="str">
        <f>IF($C8143="","",INDEX(TableLookupSleepQuality[],MATCH($C8143,TableLookupSleepQuality[Sleep Quality Low],1),MATCH(S$1,TableLookupSleepQuality[#Headers],0)))</f>
        <v/>
      </c>
      <c r="T8143" s="35" t="str">
        <f>IF($C8143="","",INDEX(TableLookupSleepQuality[],MATCH($C8143,TableLookupSleepQuality[Sleep Quality Low],1),MATCH(T$1,TableLookupSleepQuality[#Headers],0)))</f>
        <v/>
      </c>
      <c r="X8143" s="36" t="str">
        <f t="shared" si="2042"/>
        <v/>
      </c>
      <c r="Y8143" s="40" t="str">
        <f t="shared" si="2045"/>
        <v/>
      </c>
      <c r="Z8143" s="13" t="str">
        <f t="shared" si="2045"/>
        <v/>
      </c>
      <c r="AA8143" s="13" t="str">
        <f t="shared" si="2045"/>
        <v/>
      </c>
      <c r="AB8143" s="13" t="str">
        <f t="shared" si="2045"/>
        <v/>
      </c>
      <c r="AC8143" s="13" t="str">
        <f t="shared" si="2045"/>
        <v/>
      </c>
      <c r="AD8143" s="13" t="str">
        <f t="shared" si="2045"/>
        <v/>
      </c>
    </row>
    <row r="8144" spans="7:30" x14ac:dyDescent="0.25">
      <c r="G8144" s="18" t="str">
        <f t="shared" si="2033"/>
        <v/>
      </c>
      <c r="H8144" s="22" t="str">
        <f t="shared" si="2034"/>
        <v/>
      </c>
      <c r="I8144" s="23" t="str">
        <f t="shared" si="2035"/>
        <v/>
      </c>
      <c r="J8144" s="22" t="str">
        <f t="shared" si="2036"/>
        <v/>
      </c>
      <c r="K8144" s="24" t="str">
        <f t="shared" si="2037"/>
        <v/>
      </c>
      <c r="L8144" s="42" t="str">
        <f t="shared" si="2043"/>
        <v/>
      </c>
      <c r="M8144" s="43" t="str">
        <f t="shared" si="2044"/>
        <v/>
      </c>
      <c r="N8144" s="26" t="str">
        <f t="shared" si="2038"/>
        <v/>
      </c>
      <c r="O8144" s="26" t="str">
        <f t="shared" si="2039"/>
        <v/>
      </c>
      <c r="P8144" s="28" t="str">
        <f>IF(E8144="","",INDEX(TableLookupWakeUpScore[],MATCH(E8144,TableLookupWakeUpScore[Wake Up],0),MATCH(P$1,TableLookupWakeUpScore[#Headers],0)))</f>
        <v/>
      </c>
      <c r="Q8144" s="30" t="str">
        <f t="shared" si="2040"/>
        <v/>
      </c>
      <c r="R8144" s="31" t="str">
        <f t="shared" si="2041"/>
        <v/>
      </c>
      <c r="S8144" s="34" t="str">
        <f>IF($C8144="","",INDEX(TableLookupSleepQuality[],MATCH($C8144,TableLookupSleepQuality[Sleep Quality Low],1),MATCH(S$1,TableLookupSleepQuality[#Headers],0)))</f>
        <v/>
      </c>
      <c r="T8144" s="35" t="str">
        <f>IF($C8144="","",INDEX(TableLookupSleepQuality[],MATCH($C8144,TableLookupSleepQuality[Sleep Quality Low],1),MATCH(T$1,TableLookupSleepQuality[#Headers],0)))</f>
        <v/>
      </c>
      <c r="X8144" s="36" t="str">
        <f t="shared" si="2042"/>
        <v/>
      </c>
      <c r="Y8144" s="40" t="str">
        <f t="shared" si="2045"/>
        <v/>
      </c>
      <c r="Z8144" s="13" t="str">
        <f t="shared" si="2045"/>
        <v/>
      </c>
      <c r="AA8144" s="13" t="str">
        <f t="shared" si="2045"/>
        <v/>
      </c>
      <c r="AB8144" s="13" t="str">
        <f t="shared" si="2045"/>
        <v/>
      </c>
      <c r="AC8144" s="13" t="str">
        <f t="shared" si="2045"/>
        <v/>
      </c>
      <c r="AD8144" s="13" t="str">
        <f t="shared" si="2045"/>
        <v/>
      </c>
    </row>
    <row r="8145" spans="7:30" x14ac:dyDescent="0.25">
      <c r="G8145" s="18" t="str">
        <f t="shared" si="2033"/>
        <v/>
      </c>
      <c r="H8145" s="22" t="str">
        <f t="shared" si="2034"/>
        <v/>
      </c>
      <c r="I8145" s="23" t="str">
        <f t="shared" si="2035"/>
        <v/>
      </c>
      <c r="J8145" s="22" t="str">
        <f t="shared" si="2036"/>
        <v/>
      </c>
      <c r="K8145" s="24" t="str">
        <f t="shared" si="2037"/>
        <v/>
      </c>
      <c r="L8145" s="42" t="str">
        <f t="shared" si="2043"/>
        <v/>
      </c>
      <c r="M8145" s="43" t="str">
        <f t="shared" si="2044"/>
        <v/>
      </c>
      <c r="N8145" s="26" t="str">
        <f t="shared" si="2038"/>
        <v/>
      </c>
      <c r="O8145" s="26" t="str">
        <f t="shared" si="2039"/>
        <v/>
      </c>
      <c r="P8145" s="28" t="str">
        <f>IF(E8145="","",INDEX(TableLookupWakeUpScore[],MATCH(E8145,TableLookupWakeUpScore[Wake Up],0),MATCH(P$1,TableLookupWakeUpScore[#Headers],0)))</f>
        <v/>
      </c>
      <c r="Q8145" s="30" t="str">
        <f t="shared" si="2040"/>
        <v/>
      </c>
      <c r="R8145" s="31" t="str">
        <f t="shared" si="2041"/>
        <v/>
      </c>
      <c r="S8145" s="34" t="str">
        <f>IF($C8145="","",INDEX(TableLookupSleepQuality[],MATCH($C8145,TableLookupSleepQuality[Sleep Quality Low],1),MATCH(S$1,TableLookupSleepQuality[#Headers],0)))</f>
        <v/>
      </c>
      <c r="T8145" s="35" t="str">
        <f>IF($C8145="","",INDEX(TableLookupSleepQuality[],MATCH($C8145,TableLookupSleepQuality[Sleep Quality Low],1),MATCH(T$1,TableLookupSleepQuality[#Headers],0)))</f>
        <v/>
      </c>
      <c r="X8145" s="36" t="str">
        <f t="shared" si="2042"/>
        <v/>
      </c>
      <c r="Y8145" s="40" t="str">
        <f t="shared" si="2045"/>
        <v/>
      </c>
      <c r="Z8145" s="13" t="str">
        <f t="shared" si="2045"/>
        <v/>
      </c>
      <c r="AA8145" s="13" t="str">
        <f t="shared" si="2045"/>
        <v/>
      </c>
      <c r="AB8145" s="13" t="str">
        <f t="shared" si="2045"/>
        <v/>
      </c>
      <c r="AC8145" s="13" t="str">
        <f t="shared" si="2045"/>
        <v/>
      </c>
      <c r="AD8145" s="13" t="str">
        <f t="shared" si="2045"/>
        <v/>
      </c>
    </row>
    <row r="8146" spans="7:30" x14ac:dyDescent="0.25">
      <c r="G8146" s="18" t="str">
        <f t="shared" si="2033"/>
        <v/>
      </c>
      <c r="H8146" s="22" t="str">
        <f t="shared" si="2034"/>
        <v/>
      </c>
      <c r="I8146" s="23" t="str">
        <f t="shared" si="2035"/>
        <v/>
      </c>
      <c r="J8146" s="22" t="str">
        <f t="shared" si="2036"/>
        <v/>
      </c>
      <c r="K8146" s="24" t="str">
        <f t="shared" si="2037"/>
        <v/>
      </c>
      <c r="L8146" s="42" t="str">
        <f t="shared" si="2043"/>
        <v/>
      </c>
      <c r="M8146" s="43" t="str">
        <f t="shared" si="2044"/>
        <v/>
      </c>
      <c r="N8146" s="26" t="str">
        <f t="shared" si="2038"/>
        <v/>
      </c>
      <c r="O8146" s="26" t="str">
        <f t="shared" si="2039"/>
        <v/>
      </c>
      <c r="P8146" s="28" t="str">
        <f>IF(E8146="","",INDEX(TableLookupWakeUpScore[],MATCH(E8146,TableLookupWakeUpScore[Wake Up],0),MATCH(P$1,TableLookupWakeUpScore[#Headers],0)))</f>
        <v/>
      </c>
      <c r="Q8146" s="30" t="str">
        <f t="shared" si="2040"/>
        <v/>
      </c>
      <c r="R8146" s="31" t="str">
        <f t="shared" si="2041"/>
        <v/>
      </c>
      <c r="S8146" s="34" t="str">
        <f>IF($C8146="","",INDEX(TableLookupSleepQuality[],MATCH($C8146,TableLookupSleepQuality[Sleep Quality Low],1),MATCH(S$1,TableLookupSleepQuality[#Headers],0)))</f>
        <v/>
      </c>
      <c r="T8146" s="35" t="str">
        <f>IF($C8146="","",INDEX(TableLookupSleepQuality[],MATCH($C8146,TableLookupSleepQuality[Sleep Quality Low],1),MATCH(T$1,TableLookupSleepQuality[#Headers],0)))</f>
        <v/>
      </c>
      <c r="X8146" s="36" t="str">
        <f t="shared" si="2042"/>
        <v/>
      </c>
      <c r="Y8146" s="40" t="str">
        <f t="shared" si="2045"/>
        <v/>
      </c>
      <c r="Z8146" s="13" t="str">
        <f t="shared" si="2045"/>
        <v/>
      </c>
      <c r="AA8146" s="13" t="str">
        <f t="shared" si="2045"/>
        <v/>
      </c>
      <c r="AB8146" s="13" t="str">
        <f t="shared" si="2045"/>
        <v/>
      </c>
      <c r="AC8146" s="13" t="str">
        <f t="shared" si="2045"/>
        <v/>
      </c>
      <c r="AD8146" s="13" t="str">
        <f t="shared" si="2045"/>
        <v/>
      </c>
    </row>
    <row r="8147" spans="7:30" x14ac:dyDescent="0.25">
      <c r="G8147" s="18" t="str">
        <f t="shared" si="2033"/>
        <v/>
      </c>
      <c r="H8147" s="22" t="str">
        <f t="shared" si="2034"/>
        <v/>
      </c>
      <c r="I8147" s="23" t="str">
        <f t="shared" si="2035"/>
        <v/>
      </c>
      <c r="J8147" s="22" t="str">
        <f t="shared" si="2036"/>
        <v/>
      </c>
      <c r="K8147" s="24" t="str">
        <f t="shared" si="2037"/>
        <v/>
      </c>
      <c r="L8147" s="42" t="str">
        <f t="shared" si="2043"/>
        <v/>
      </c>
      <c r="M8147" s="43" t="str">
        <f t="shared" si="2044"/>
        <v/>
      </c>
      <c r="N8147" s="26" t="str">
        <f t="shared" si="2038"/>
        <v/>
      </c>
      <c r="O8147" s="26" t="str">
        <f t="shared" si="2039"/>
        <v/>
      </c>
      <c r="P8147" s="28" t="str">
        <f>IF(E8147="","",INDEX(TableLookupWakeUpScore[],MATCH(E8147,TableLookupWakeUpScore[Wake Up],0),MATCH(P$1,TableLookupWakeUpScore[#Headers],0)))</f>
        <v/>
      </c>
      <c r="Q8147" s="30" t="str">
        <f t="shared" si="2040"/>
        <v/>
      </c>
      <c r="R8147" s="31" t="str">
        <f t="shared" si="2041"/>
        <v/>
      </c>
      <c r="S8147" s="34" t="str">
        <f>IF($C8147="","",INDEX(TableLookupSleepQuality[],MATCH($C8147,TableLookupSleepQuality[Sleep Quality Low],1),MATCH(S$1,TableLookupSleepQuality[#Headers],0)))</f>
        <v/>
      </c>
      <c r="T8147" s="35" t="str">
        <f>IF($C8147="","",INDEX(TableLookupSleepQuality[],MATCH($C8147,TableLookupSleepQuality[Sleep Quality Low],1),MATCH(T$1,TableLookupSleepQuality[#Headers],0)))</f>
        <v/>
      </c>
      <c r="X8147" s="36" t="str">
        <f t="shared" si="2042"/>
        <v/>
      </c>
      <c r="Y8147" s="40" t="str">
        <f t="shared" ref="Y8147:AD8162" si="2046">IF(OR($X8147="NO",$X8147=""),"",IF(COUNTIF($F8147,"*" &amp; Y$1 &amp; "*"),"YES","NO"))</f>
        <v/>
      </c>
      <c r="Z8147" s="13" t="str">
        <f t="shared" si="2046"/>
        <v/>
      </c>
      <c r="AA8147" s="13" t="str">
        <f t="shared" si="2046"/>
        <v/>
      </c>
      <c r="AB8147" s="13" t="str">
        <f t="shared" si="2046"/>
        <v/>
      </c>
      <c r="AC8147" s="13" t="str">
        <f t="shared" si="2046"/>
        <v/>
      </c>
      <c r="AD8147" s="13" t="str">
        <f t="shared" si="2046"/>
        <v/>
      </c>
    </row>
    <row r="8148" spans="7:30" x14ac:dyDescent="0.25">
      <c r="G8148" s="18" t="str">
        <f t="shared" si="2033"/>
        <v/>
      </c>
      <c r="H8148" s="22" t="str">
        <f t="shared" si="2034"/>
        <v/>
      </c>
      <c r="I8148" s="23" t="str">
        <f t="shared" si="2035"/>
        <v/>
      </c>
      <c r="J8148" s="22" t="str">
        <f t="shared" si="2036"/>
        <v/>
      </c>
      <c r="K8148" s="24" t="str">
        <f t="shared" si="2037"/>
        <v/>
      </c>
      <c r="L8148" s="42" t="str">
        <f t="shared" si="2043"/>
        <v/>
      </c>
      <c r="M8148" s="43" t="str">
        <f t="shared" si="2044"/>
        <v/>
      </c>
      <c r="N8148" s="26" t="str">
        <f t="shared" si="2038"/>
        <v/>
      </c>
      <c r="O8148" s="26" t="str">
        <f t="shared" si="2039"/>
        <v/>
      </c>
      <c r="P8148" s="28" t="str">
        <f>IF(E8148="","",INDEX(TableLookupWakeUpScore[],MATCH(E8148,TableLookupWakeUpScore[Wake Up],0),MATCH(P$1,TableLookupWakeUpScore[#Headers],0)))</f>
        <v/>
      </c>
      <c r="Q8148" s="30" t="str">
        <f t="shared" si="2040"/>
        <v/>
      </c>
      <c r="R8148" s="31" t="str">
        <f t="shared" si="2041"/>
        <v/>
      </c>
      <c r="S8148" s="34" t="str">
        <f>IF($C8148="","",INDEX(TableLookupSleepQuality[],MATCH($C8148,TableLookupSleepQuality[Sleep Quality Low],1),MATCH(S$1,TableLookupSleepQuality[#Headers],0)))</f>
        <v/>
      </c>
      <c r="T8148" s="35" t="str">
        <f>IF($C8148="","",INDEX(TableLookupSleepQuality[],MATCH($C8148,TableLookupSleepQuality[Sleep Quality Low],1),MATCH(T$1,TableLookupSleepQuality[#Headers],0)))</f>
        <v/>
      </c>
      <c r="X8148" s="36" t="str">
        <f t="shared" si="2042"/>
        <v/>
      </c>
      <c r="Y8148" s="40" t="str">
        <f t="shared" si="2046"/>
        <v/>
      </c>
      <c r="Z8148" s="13" t="str">
        <f t="shared" si="2046"/>
        <v/>
      </c>
      <c r="AA8148" s="13" t="str">
        <f t="shared" si="2046"/>
        <v/>
      </c>
      <c r="AB8148" s="13" t="str">
        <f t="shared" si="2046"/>
        <v/>
      </c>
      <c r="AC8148" s="13" t="str">
        <f t="shared" si="2046"/>
        <v/>
      </c>
      <c r="AD8148" s="13" t="str">
        <f t="shared" si="2046"/>
        <v/>
      </c>
    </row>
    <row r="8149" spans="7:30" x14ac:dyDescent="0.25">
      <c r="G8149" s="18" t="str">
        <f t="shared" si="2033"/>
        <v/>
      </c>
      <c r="H8149" s="22" t="str">
        <f t="shared" si="2034"/>
        <v/>
      </c>
      <c r="I8149" s="23" t="str">
        <f t="shared" si="2035"/>
        <v/>
      </c>
      <c r="J8149" s="22" t="str">
        <f t="shared" si="2036"/>
        <v/>
      </c>
      <c r="K8149" s="24" t="str">
        <f t="shared" si="2037"/>
        <v/>
      </c>
      <c r="L8149" s="42" t="str">
        <f t="shared" si="2043"/>
        <v/>
      </c>
      <c r="M8149" s="43" t="str">
        <f t="shared" si="2044"/>
        <v/>
      </c>
      <c r="N8149" s="26" t="str">
        <f t="shared" si="2038"/>
        <v/>
      </c>
      <c r="O8149" s="26" t="str">
        <f t="shared" si="2039"/>
        <v/>
      </c>
      <c r="P8149" s="28" t="str">
        <f>IF(E8149="","",INDEX(TableLookupWakeUpScore[],MATCH(E8149,TableLookupWakeUpScore[Wake Up],0),MATCH(P$1,TableLookupWakeUpScore[#Headers],0)))</f>
        <v/>
      </c>
      <c r="Q8149" s="30" t="str">
        <f t="shared" si="2040"/>
        <v/>
      </c>
      <c r="R8149" s="31" t="str">
        <f t="shared" si="2041"/>
        <v/>
      </c>
      <c r="S8149" s="34" t="str">
        <f>IF($C8149="","",INDEX(TableLookupSleepQuality[],MATCH($C8149,TableLookupSleepQuality[Sleep Quality Low],1),MATCH(S$1,TableLookupSleepQuality[#Headers],0)))</f>
        <v/>
      </c>
      <c r="T8149" s="35" t="str">
        <f>IF($C8149="","",INDEX(TableLookupSleepQuality[],MATCH($C8149,TableLookupSleepQuality[Sleep Quality Low],1),MATCH(T$1,TableLookupSleepQuality[#Headers],0)))</f>
        <v/>
      </c>
      <c r="X8149" s="36" t="str">
        <f t="shared" si="2042"/>
        <v/>
      </c>
      <c r="Y8149" s="40" t="str">
        <f t="shared" si="2046"/>
        <v/>
      </c>
      <c r="Z8149" s="13" t="str">
        <f t="shared" si="2046"/>
        <v/>
      </c>
      <c r="AA8149" s="13" t="str">
        <f t="shared" si="2046"/>
        <v/>
      </c>
      <c r="AB8149" s="13" t="str">
        <f t="shared" si="2046"/>
        <v/>
      </c>
      <c r="AC8149" s="13" t="str">
        <f t="shared" si="2046"/>
        <v/>
      </c>
      <c r="AD8149" s="13" t="str">
        <f t="shared" si="2046"/>
        <v/>
      </c>
    </row>
    <row r="8150" spans="7:30" x14ac:dyDescent="0.25">
      <c r="G8150" s="18" t="str">
        <f t="shared" si="2033"/>
        <v/>
      </c>
      <c r="H8150" s="22" t="str">
        <f t="shared" si="2034"/>
        <v/>
      </c>
      <c r="I8150" s="23" t="str">
        <f t="shared" si="2035"/>
        <v/>
      </c>
      <c r="J8150" s="22" t="str">
        <f t="shared" si="2036"/>
        <v/>
      </c>
      <c r="K8150" s="24" t="str">
        <f t="shared" si="2037"/>
        <v/>
      </c>
      <c r="L8150" s="42" t="str">
        <f t="shared" si="2043"/>
        <v/>
      </c>
      <c r="M8150" s="43" t="str">
        <f t="shared" si="2044"/>
        <v/>
      </c>
      <c r="N8150" s="26" t="str">
        <f t="shared" si="2038"/>
        <v/>
      </c>
      <c r="O8150" s="26" t="str">
        <f t="shared" si="2039"/>
        <v/>
      </c>
      <c r="P8150" s="28" t="str">
        <f>IF(E8150="","",INDEX(TableLookupWakeUpScore[],MATCH(E8150,TableLookupWakeUpScore[Wake Up],0),MATCH(P$1,TableLookupWakeUpScore[#Headers],0)))</f>
        <v/>
      </c>
      <c r="Q8150" s="30" t="str">
        <f t="shared" si="2040"/>
        <v/>
      </c>
      <c r="R8150" s="31" t="str">
        <f t="shared" si="2041"/>
        <v/>
      </c>
      <c r="S8150" s="34" t="str">
        <f>IF($C8150="","",INDEX(TableLookupSleepQuality[],MATCH($C8150,TableLookupSleepQuality[Sleep Quality Low],1),MATCH(S$1,TableLookupSleepQuality[#Headers],0)))</f>
        <v/>
      </c>
      <c r="T8150" s="35" t="str">
        <f>IF($C8150="","",INDEX(TableLookupSleepQuality[],MATCH($C8150,TableLookupSleepQuality[Sleep Quality Low],1),MATCH(T$1,TableLookupSleepQuality[#Headers],0)))</f>
        <v/>
      </c>
      <c r="X8150" s="36" t="str">
        <f t="shared" si="2042"/>
        <v/>
      </c>
      <c r="Y8150" s="40" t="str">
        <f t="shared" si="2046"/>
        <v/>
      </c>
      <c r="Z8150" s="13" t="str">
        <f t="shared" si="2046"/>
        <v/>
      </c>
      <c r="AA8150" s="13" t="str">
        <f t="shared" si="2046"/>
        <v/>
      </c>
      <c r="AB8150" s="13" t="str">
        <f t="shared" si="2046"/>
        <v/>
      </c>
      <c r="AC8150" s="13" t="str">
        <f t="shared" si="2046"/>
        <v/>
      </c>
      <c r="AD8150" s="13" t="str">
        <f t="shared" si="2046"/>
        <v/>
      </c>
    </row>
    <row r="8151" spans="7:30" x14ac:dyDescent="0.25">
      <c r="G8151" s="18" t="str">
        <f t="shared" si="2033"/>
        <v/>
      </c>
      <c r="H8151" s="22" t="str">
        <f t="shared" si="2034"/>
        <v/>
      </c>
      <c r="I8151" s="23" t="str">
        <f t="shared" si="2035"/>
        <v/>
      </c>
      <c r="J8151" s="22" t="str">
        <f t="shared" si="2036"/>
        <v/>
      </c>
      <c r="K8151" s="24" t="str">
        <f t="shared" si="2037"/>
        <v/>
      </c>
      <c r="L8151" s="42" t="str">
        <f t="shared" si="2043"/>
        <v/>
      </c>
      <c r="M8151" s="43" t="str">
        <f t="shared" si="2044"/>
        <v/>
      </c>
      <c r="N8151" s="26" t="str">
        <f t="shared" si="2038"/>
        <v/>
      </c>
      <c r="O8151" s="26" t="str">
        <f t="shared" si="2039"/>
        <v/>
      </c>
      <c r="P8151" s="28" t="str">
        <f>IF(E8151="","",INDEX(TableLookupWakeUpScore[],MATCH(E8151,TableLookupWakeUpScore[Wake Up],0),MATCH(P$1,TableLookupWakeUpScore[#Headers],0)))</f>
        <v/>
      </c>
      <c r="Q8151" s="30" t="str">
        <f t="shared" si="2040"/>
        <v/>
      </c>
      <c r="R8151" s="31" t="str">
        <f t="shared" si="2041"/>
        <v/>
      </c>
      <c r="S8151" s="34" t="str">
        <f>IF($C8151="","",INDEX(TableLookupSleepQuality[],MATCH($C8151,TableLookupSleepQuality[Sleep Quality Low],1),MATCH(S$1,TableLookupSleepQuality[#Headers],0)))</f>
        <v/>
      </c>
      <c r="T8151" s="35" t="str">
        <f>IF($C8151="","",INDEX(TableLookupSleepQuality[],MATCH($C8151,TableLookupSleepQuality[Sleep Quality Low],1),MATCH(T$1,TableLookupSleepQuality[#Headers],0)))</f>
        <v/>
      </c>
      <c r="X8151" s="36" t="str">
        <f t="shared" si="2042"/>
        <v/>
      </c>
      <c r="Y8151" s="40" t="str">
        <f t="shared" si="2046"/>
        <v/>
      </c>
      <c r="Z8151" s="13" t="str">
        <f t="shared" si="2046"/>
        <v/>
      </c>
      <c r="AA8151" s="13" t="str">
        <f t="shared" si="2046"/>
        <v/>
      </c>
      <c r="AB8151" s="13" t="str">
        <f t="shared" si="2046"/>
        <v/>
      </c>
      <c r="AC8151" s="13" t="str">
        <f t="shared" si="2046"/>
        <v/>
      </c>
      <c r="AD8151" s="13" t="str">
        <f t="shared" si="2046"/>
        <v/>
      </c>
    </row>
    <row r="8152" spans="7:30" x14ac:dyDescent="0.25">
      <c r="G8152" s="18" t="str">
        <f t="shared" si="2033"/>
        <v/>
      </c>
      <c r="H8152" s="22" t="str">
        <f t="shared" si="2034"/>
        <v/>
      </c>
      <c r="I8152" s="23" t="str">
        <f t="shared" si="2035"/>
        <v/>
      </c>
      <c r="J8152" s="22" t="str">
        <f t="shared" si="2036"/>
        <v/>
      </c>
      <c r="K8152" s="24" t="str">
        <f t="shared" si="2037"/>
        <v/>
      </c>
      <c r="L8152" s="42" t="str">
        <f t="shared" si="2043"/>
        <v/>
      </c>
      <c r="M8152" s="43" t="str">
        <f t="shared" si="2044"/>
        <v/>
      </c>
      <c r="N8152" s="26" t="str">
        <f t="shared" si="2038"/>
        <v/>
      </c>
      <c r="O8152" s="26" t="str">
        <f t="shared" si="2039"/>
        <v/>
      </c>
      <c r="P8152" s="28" t="str">
        <f>IF(E8152="","",INDEX(TableLookupWakeUpScore[],MATCH(E8152,TableLookupWakeUpScore[Wake Up],0),MATCH(P$1,TableLookupWakeUpScore[#Headers],0)))</f>
        <v/>
      </c>
      <c r="Q8152" s="30" t="str">
        <f t="shared" si="2040"/>
        <v/>
      </c>
      <c r="R8152" s="31" t="str">
        <f t="shared" si="2041"/>
        <v/>
      </c>
      <c r="S8152" s="34" t="str">
        <f>IF($C8152="","",INDEX(TableLookupSleepQuality[],MATCH($C8152,TableLookupSleepQuality[Sleep Quality Low],1),MATCH(S$1,TableLookupSleepQuality[#Headers],0)))</f>
        <v/>
      </c>
      <c r="T8152" s="35" t="str">
        <f>IF($C8152="","",INDEX(TableLookupSleepQuality[],MATCH($C8152,TableLookupSleepQuality[Sleep Quality Low],1),MATCH(T$1,TableLookupSleepQuality[#Headers],0)))</f>
        <v/>
      </c>
      <c r="X8152" s="36" t="str">
        <f t="shared" si="2042"/>
        <v/>
      </c>
      <c r="Y8152" s="40" t="str">
        <f t="shared" si="2046"/>
        <v/>
      </c>
      <c r="Z8152" s="13" t="str">
        <f t="shared" si="2046"/>
        <v/>
      </c>
      <c r="AA8152" s="13" t="str">
        <f t="shared" si="2046"/>
        <v/>
      </c>
      <c r="AB8152" s="13" t="str">
        <f t="shared" si="2046"/>
        <v/>
      </c>
      <c r="AC8152" s="13" t="str">
        <f t="shared" si="2046"/>
        <v/>
      </c>
      <c r="AD8152" s="13" t="str">
        <f t="shared" si="2046"/>
        <v/>
      </c>
    </row>
    <row r="8153" spans="7:30" x14ac:dyDescent="0.25">
      <c r="G8153" s="18" t="str">
        <f t="shared" si="2033"/>
        <v/>
      </c>
      <c r="H8153" s="22" t="str">
        <f t="shared" si="2034"/>
        <v/>
      </c>
      <c r="I8153" s="23" t="str">
        <f t="shared" si="2035"/>
        <v/>
      </c>
      <c r="J8153" s="22" t="str">
        <f t="shared" si="2036"/>
        <v/>
      </c>
      <c r="K8153" s="24" t="str">
        <f t="shared" si="2037"/>
        <v/>
      </c>
      <c r="L8153" s="42" t="str">
        <f t="shared" si="2043"/>
        <v/>
      </c>
      <c r="M8153" s="43" t="str">
        <f t="shared" si="2044"/>
        <v/>
      </c>
      <c r="N8153" s="26" t="str">
        <f t="shared" si="2038"/>
        <v/>
      </c>
      <c r="O8153" s="26" t="str">
        <f t="shared" si="2039"/>
        <v/>
      </c>
      <c r="P8153" s="28" t="str">
        <f>IF(E8153="","",INDEX(TableLookupWakeUpScore[],MATCH(E8153,TableLookupWakeUpScore[Wake Up],0),MATCH(P$1,TableLookupWakeUpScore[#Headers],0)))</f>
        <v/>
      </c>
      <c r="Q8153" s="30" t="str">
        <f t="shared" si="2040"/>
        <v/>
      </c>
      <c r="R8153" s="31" t="str">
        <f t="shared" si="2041"/>
        <v/>
      </c>
      <c r="S8153" s="34" t="str">
        <f>IF($C8153="","",INDEX(TableLookupSleepQuality[],MATCH($C8153,TableLookupSleepQuality[Sleep Quality Low],1),MATCH(S$1,TableLookupSleepQuality[#Headers],0)))</f>
        <v/>
      </c>
      <c r="T8153" s="35" t="str">
        <f>IF($C8153="","",INDEX(TableLookupSleepQuality[],MATCH($C8153,TableLookupSleepQuality[Sleep Quality Low],1),MATCH(T$1,TableLookupSleepQuality[#Headers],0)))</f>
        <v/>
      </c>
      <c r="X8153" s="36" t="str">
        <f t="shared" si="2042"/>
        <v/>
      </c>
      <c r="Y8153" s="40" t="str">
        <f t="shared" si="2046"/>
        <v/>
      </c>
      <c r="Z8153" s="13" t="str">
        <f t="shared" si="2046"/>
        <v/>
      </c>
      <c r="AA8153" s="13" t="str">
        <f t="shared" si="2046"/>
        <v/>
      </c>
      <c r="AB8153" s="13" t="str">
        <f t="shared" si="2046"/>
        <v/>
      </c>
      <c r="AC8153" s="13" t="str">
        <f t="shared" si="2046"/>
        <v/>
      </c>
      <c r="AD8153" s="13" t="str">
        <f t="shared" si="2046"/>
        <v/>
      </c>
    </row>
    <row r="8154" spans="7:30" x14ac:dyDescent="0.25">
      <c r="G8154" s="18" t="str">
        <f t="shared" si="2033"/>
        <v/>
      </c>
      <c r="H8154" s="22" t="str">
        <f t="shared" si="2034"/>
        <v/>
      </c>
      <c r="I8154" s="23" t="str">
        <f t="shared" si="2035"/>
        <v/>
      </c>
      <c r="J8154" s="22" t="str">
        <f t="shared" si="2036"/>
        <v/>
      </c>
      <c r="K8154" s="24" t="str">
        <f t="shared" si="2037"/>
        <v/>
      </c>
      <c r="L8154" s="42" t="str">
        <f t="shared" si="2043"/>
        <v/>
      </c>
      <c r="M8154" s="43" t="str">
        <f t="shared" si="2044"/>
        <v/>
      </c>
      <c r="N8154" s="26" t="str">
        <f t="shared" si="2038"/>
        <v/>
      </c>
      <c r="O8154" s="26" t="str">
        <f t="shared" si="2039"/>
        <v/>
      </c>
      <c r="P8154" s="28" t="str">
        <f>IF(E8154="","",INDEX(TableLookupWakeUpScore[],MATCH(E8154,TableLookupWakeUpScore[Wake Up],0),MATCH(P$1,TableLookupWakeUpScore[#Headers],0)))</f>
        <v/>
      </c>
      <c r="Q8154" s="30" t="str">
        <f t="shared" si="2040"/>
        <v/>
      </c>
      <c r="R8154" s="31" t="str">
        <f t="shared" si="2041"/>
        <v/>
      </c>
      <c r="S8154" s="34" t="str">
        <f>IF($C8154="","",INDEX(TableLookupSleepQuality[],MATCH($C8154,TableLookupSleepQuality[Sleep Quality Low],1),MATCH(S$1,TableLookupSleepQuality[#Headers],0)))</f>
        <v/>
      </c>
      <c r="T8154" s="35" t="str">
        <f>IF($C8154="","",INDEX(TableLookupSleepQuality[],MATCH($C8154,TableLookupSleepQuality[Sleep Quality Low],1),MATCH(T$1,TableLookupSleepQuality[#Headers],0)))</f>
        <v/>
      </c>
      <c r="X8154" s="36" t="str">
        <f t="shared" si="2042"/>
        <v/>
      </c>
      <c r="Y8154" s="40" t="str">
        <f t="shared" si="2046"/>
        <v/>
      </c>
      <c r="Z8154" s="13" t="str">
        <f t="shared" si="2046"/>
        <v/>
      </c>
      <c r="AA8154" s="13" t="str">
        <f t="shared" si="2046"/>
        <v/>
      </c>
      <c r="AB8154" s="13" t="str">
        <f t="shared" si="2046"/>
        <v/>
      </c>
      <c r="AC8154" s="13" t="str">
        <f t="shared" si="2046"/>
        <v/>
      </c>
      <c r="AD8154" s="13" t="str">
        <f t="shared" si="2046"/>
        <v/>
      </c>
    </row>
    <row r="8155" spans="7:30" x14ac:dyDescent="0.25">
      <c r="G8155" s="18" t="str">
        <f t="shared" si="2033"/>
        <v/>
      </c>
      <c r="H8155" s="22" t="str">
        <f t="shared" si="2034"/>
        <v/>
      </c>
      <c r="I8155" s="23" t="str">
        <f t="shared" si="2035"/>
        <v/>
      </c>
      <c r="J8155" s="22" t="str">
        <f t="shared" si="2036"/>
        <v/>
      </c>
      <c r="K8155" s="24" t="str">
        <f t="shared" si="2037"/>
        <v/>
      </c>
      <c r="L8155" s="42" t="str">
        <f t="shared" si="2043"/>
        <v/>
      </c>
      <c r="M8155" s="43" t="str">
        <f t="shared" si="2044"/>
        <v/>
      </c>
      <c r="N8155" s="26" t="str">
        <f t="shared" si="2038"/>
        <v/>
      </c>
      <c r="O8155" s="26" t="str">
        <f t="shared" si="2039"/>
        <v/>
      </c>
      <c r="P8155" s="28" t="str">
        <f>IF(E8155="","",INDEX(TableLookupWakeUpScore[],MATCH(E8155,TableLookupWakeUpScore[Wake Up],0),MATCH(P$1,TableLookupWakeUpScore[#Headers],0)))</f>
        <v/>
      </c>
      <c r="Q8155" s="30" t="str">
        <f t="shared" si="2040"/>
        <v/>
      </c>
      <c r="R8155" s="31" t="str">
        <f t="shared" si="2041"/>
        <v/>
      </c>
      <c r="S8155" s="34" t="str">
        <f>IF($C8155="","",INDEX(TableLookupSleepQuality[],MATCH($C8155,TableLookupSleepQuality[Sleep Quality Low],1),MATCH(S$1,TableLookupSleepQuality[#Headers],0)))</f>
        <v/>
      </c>
      <c r="T8155" s="35" t="str">
        <f>IF($C8155="","",INDEX(TableLookupSleepQuality[],MATCH($C8155,TableLookupSleepQuality[Sleep Quality Low],1),MATCH(T$1,TableLookupSleepQuality[#Headers],0)))</f>
        <v/>
      </c>
      <c r="X8155" s="36" t="str">
        <f t="shared" si="2042"/>
        <v/>
      </c>
      <c r="Y8155" s="40" t="str">
        <f t="shared" si="2046"/>
        <v/>
      </c>
      <c r="Z8155" s="13" t="str">
        <f t="shared" si="2046"/>
        <v/>
      </c>
      <c r="AA8155" s="13" t="str">
        <f t="shared" si="2046"/>
        <v/>
      </c>
      <c r="AB8155" s="13" t="str">
        <f t="shared" si="2046"/>
        <v/>
      </c>
      <c r="AC8155" s="13" t="str">
        <f t="shared" si="2046"/>
        <v/>
      </c>
      <c r="AD8155" s="13" t="str">
        <f t="shared" si="2046"/>
        <v/>
      </c>
    </row>
    <row r="8156" spans="7:30" x14ac:dyDescent="0.25">
      <c r="G8156" s="18" t="str">
        <f t="shared" si="2033"/>
        <v/>
      </c>
      <c r="H8156" s="22" t="str">
        <f t="shared" si="2034"/>
        <v/>
      </c>
      <c r="I8156" s="23" t="str">
        <f t="shared" si="2035"/>
        <v/>
      </c>
      <c r="J8156" s="22" t="str">
        <f t="shared" si="2036"/>
        <v/>
      </c>
      <c r="K8156" s="24" t="str">
        <f t="shared" si="2037"/>
        <v/>
      </c>
      <c r="L8156" s="42" t="str">
        <f t="shared" si="2043"/>
        <v/>
      </c>
      <c r="M8156" s="43" t="str">
        <f t="shared" si="2044"/>
        <v/>
      </c>
      <c r="N8156" s="26" t="str">
        <f t="shared" si="2038"/>
        <v/>
      </c>
      <c r="O8156" s="26" t="str">
        <f t="shared" si="2039"/>
        <v/>
      </c>
      <c r="P8156" s="28" t="str">
        <f>IF(E8156="","",INDEX(TableLookupWakeUpScore[],MATCH(E8156,TableLookupWakeUpScore[Wake Up],0),MATCH(P$1,TableLookupWakeUpScore[#Headers],0)))</f>
        <v/>
      </c>
      <c r="Q8156" s="30" t="str">
        <f t="shared" si="2040"/>
        <v/>
      </c>
      <c r="R8156" s="31" t="str">
        <f t="shared" si="2041"/>
        <v/>
      </c>
      <c r="S8156" s="34" t="str">
        <f>IF($C8156="","",INDEX(TableLookupSleepQuality[],MATCH($C8156,TableLookupSleepQuality[Sleep Quality Low],1),MATCH(S$1,TableLookupSleepQuality[#Headers],0)))</f>
        <v/>
      </c>
      <c r="T8156" s="35" t="str">
        <f>IF($C8156="","",INDEX(TableLookupSleepQuality[],MATCH($C8156,TableLookupSleepQuality[Sleep Quality Low],1),MATCH(T$1,TableLookupSleepQuality[#Headers],0)))</f>
        <v/>
      </c>
      <c r="X8156" s="36" t="str">
        <f t="shared" si="2042"/>
        <v/>
      </c>
      <c r="Y8156" s="40" t="str">
        <f t="shared" si="2046"/>
        <v/>
      </c>
      <c r="Z8156" s="13" t="str">
        <f t="shared" si="2046"/>
        <v/>
      </c>
      <c r="AA8156" s="13" t="str">
        <f t="shared" si="2046"/>
        <v/>
      </c>
      <c r="AB8156" s="13" t="str">
        <f t="shared" si="2046"/>
        <v/>
      </c>
      <c r="AC8156" s="13" t="str">
        <f t="shared" si="2046"/>
        <v/>
      </c>
      <c r="AD8156" s="13" t="str">
        <f t="shared" si="2046"/>
        <v/>
      </c>
    </row>
    <row r="8157" spans="7:30" x14ac:dyDescent="0.25">
      <c r="G8157" s="18" t="str">
        <f t="shared" si="2033"/>
        <v/>
      </c>
      <c r="H8157" s="22" t="str">
        <f t="shared" si="2034"/>
        <v/>
      </c>
      <c r="I8157" s="23" t="str">
        <f t="shared" si="2035"/>
        <v/>
      </c>
      <c r="J8157" s="22" t="str">
        <f t="shared" si="2036"/>
        <v/>
      </c>
      <c r="K8157" s="24" t="str">
        <f t="shared" si="2037"/>
        <v/>
      </c>
      <c r="L8157" s="42" t="str">
        <f t="shared" si="2043"/>
        <v/>
      </c>
      <c r="M8157" s="43" t="str">
        <f t="shared" si="2044"/>
        <v/>
      </c>
      <c r="N8157" s="26" t="str">
        <f t="shared" si="2038"/>
        <v/>
      </c>
      <c r="O8157" s="26" t="str">
        <f t="shared" si="2039"/>
        <v/>
      </c>
      <c r="P8157" s="28" t="str">
        <f>IF(E8157="","",INDEX(TableLookupWakeUpScore[],MATCH(E8157,TableLookupWakeUpScore[Wake Up],0),MATCH(P$1,TableLookupWakeUpScore[#Headers],0)))</f>
        <v/>
      </c>
      <c r="Q8157" s="30" t="str">
        <f t="shared" si="2040"/>
        <v/>
      </c>
      <c r="R8157" s="31" t="str">
        <f t="shared" si="2041"/>
        <v/>
      </c>
      <c r="S8157" s="34" t="str">
        <f>IF($C8157="","",INDEX(TableLookupSleepQuality[],MATCH($C8157,TableLookupSleepQuality[Sleep Quality Low],1),MATCH(S$1,TableLookupSleepQuality[#Headers],0)))</f>
        <v/>
      </c>
      <c r="T8157" s="35" t="str">
        <f>IF($C8157="","",INDEX(TableLookupSleepQuality[],MATCH($C8157,TableLookupSleepQuality[Sleep Quality Low],1),MATCH(T$1,TableLookupSleepQuality[#Headers],0)))</f>
        <v/>
      </c>
      <c r="X8157" s="36" t="str">
        <f t="shared" si="2042"/>
        <v/>
      </c>
      <c r="Y8157" s="40" t="str">
        <f t="shared" si="2046"/>
        <v/>
      </c>
      <c r="Z8157" s="13" t="str">
        <f t="shared" si="2046"/>
        <v/>
      </c>
      <c r="AA8157" s="13" t="str">
        <f t="shared" si="2046"/>
        <v/>
      </c>
      <c r="AB8157" s="13" t="str">
        <f t="shared" si="2046"/>
        <v/>
      </c>
      <c r="AC8157" s="13" t="str">
        <f t="shared" si="2046"/>
        <v/>
      </c>
      <c r="AD8157" s="13" t="str">
        <f t="shared" si="2046"/>
        <v/>
      </c>
    </row>
    <row r="8158" spans="7:30" x14ac:dyDescent="0.25">
      <c r="G8158" s="18" t="str">
        <f t="shared" si="2033"/>
        <v/>
      </c>
      <c r="H8158" s="22" t="str">
        <f t="shared" si="2034"/>
        <v/>
      </c>
      <c r="I8158" s="23" t="str">
        <f t="shared" si="2035"/>
        <v/>
      </c>
      <c r="J8158" s="22" t="str">
        <f t="shared" si="2036"/>
        <v/>
      </c>
      <c r="K8158" s="24" t="str">
        <f t="shared" si="2037"/>
        <v/>
      </c>
      <c r="L8158" s="42" t="str">
        <f t="shared" si="2043"/>
        <v/>
      </c>
      <c r="M8158" s="43" t="str">
        <f t="shared" si="2044"/>
        <v/>
      </c>
      <c r="N8158" s="26" t="str">
        <f t="shared" si="2038"/>
        <v/>
      </c>
      <c r="O8158" s="26" t="str">
        <f t="shared" si="2039"/>
        <v/>
      </c>
      <c r="P8158" s="28" t="str">
        <f>IF(E8158="","",INDEX(TableLookupWakeUpScore[],MATCH(E8158,TableLookupWakeUpScore[Wake Up],0),MATCH(P$1,TableLookupWakeUpScore[#Headers],0)))</f>
        <v/>
      </c>
      <c r="Q8158" s="30" t="str">
        <f t="shared" si="2040"/>
        <v/>
      </c>
      <c r="R8158" s="31" t="str">
        <f t="shared" si="2041"/>
        <v/>
      </c>
      <c r="S8158" s="34" t="str">
        <f>IF($C8158="","",INDEX(TableLookupSleepQuality[],MATCH($C8158,TableLookupSleepQuality[Sleep Quality Low],1),MATCH(S$1,TableLookupSleepQuality[#Headers],0)))</f>
        <v/>
      </c>
      <c r="T8158" s="35" t="str">
        <f>IF($C8158="","",INDEX(TableLookupSleepQuality[],MATCH($C8158,TableLookupSleepQuality[Sleep Quality Low],1),MATCH(T$1,TableLookupSleepQuality[#Headers],0)))</f>
        <v/>
      </c>
      <c r="X8158" s="36" t="str">
        <f t="shared" si="2042"/>
        <v/>
      </c>
      <c r="Y8158" s="40" t="str">
        <f t="shared" si="2046"/>
        <v/>
      </c>
      <c r="Z8158" s="13" t="str">
        <f t="shared" si="2046"/>
        <v/>
      </c>
      <c r="AA8158" s="13" t="str">
        <f t="shared" si="2046"/>
        <v/>
      </c>
      <c r="AB8158" s="13" t="str">
        <f t="shared" si="2046"/>
        <v/>
      </c>
      <c r="AC8158" s="13" t="str">
        <f t="shared" si="2046"/>
        <v/>
      </c>
      <c r="AD8158" s="13" t="str">
        <f t="shared" si="2046"/>
        <v/>
      </c>
    </row>
    <row r="8159" spans="7:30" x14ac:dyDescent="0.25">
      <c r="G8159" s="18" t="str">
        <f t="shared" si="2033"/>
        <v/>
      </c>
      <c r="H8159" s="22" t="str">
        <f t="shared" si="2034"/>
        <v/>
      </c>
      <c r="I8159" s="23" t="str">
        <f t="shared" si="2035"/>
        <v/>
      </c>
      <c r="J8159" s="22" t="str">
        <f t="shared" si="2036"/>
        <v/>
      </c>
      <c r="K8159" s="24" t="str">
        <f t="shared" si="2037"/>
        <v/>
      </c>
      <c r="L8159" s="42" t="str">
        <f t="shared" si="2043"/>
        <v/>
      </c>
      <c r="M8159" s="43" t="str">
        <f t="shared" si="2044"/>
        <v/>
      </c>
      <c r="N8159" s="26" t="str">
        <f t="shared" si="2038"/>
        <v/>
      </c>
      <c r="O8159" s="26" t="str">
        <f t="shared" si="2039"/>
        <v/>
      </c>
      <c r="P8159" s="28" t="str">
        <f>IF(E8159="","",INDEX(TableLookupWakeUpScore[],MATCH(E8159,TableLookupWakeUpScore[Wake Up],0),MATCH(P$1,TableLookupWakeUpScore[#Headers],0)))</f>
        <v/>
      </c>
      <c r="Q8159" s="30" t="str">
        <f t="shared" si="2040"/>
        <v/>
      </c>
      <c r="R8159" s="31" t="str">
        <f t="shared" si="2041"/>
        <v/>
      </c>
      <c r="S8159" s="34" t="str">
        <f>IF($C8159="","",INDEX(TableLookupSleepQuality[],MATCH($C8159,TableLookupSleepQuality[Sleep Quality Low],1),MATCH(S$1,TableLookupSleepQuality[#Headers],0)))</f>
        <v/>
      </c>
      <c r="T8159" s="35" t="str">
        <f>IF($C8159="","",INDEX(TableLookupSleepQuality[],MATCH($C8159,TableLookupSleepQuality[Sleep Quality Low],1),MATCH(T$1,TableLookupSleepQuality[#Headers],0)))</f>
        <v/>
      </c>
      <c r="X8159" s="36" t="str">
        <f t="shared" si="2042"/>
        <v/>
      </c>
      <c r="Y8159" s="40" t="str">
        <f t="shared" si="2046"/>
        <v/>
      </c>
      <c r="Z8159" s="13" t="str">
        <f t="shared" si="2046"/>
        <v/>
      </c>
      <c r="AA8159" s="13" t="str">
        <f t="shared" si="2046"/>
        <v/>
      </c>
      <c r="AB8159" s="13" t="str">
        <f t="shared" si="2046"/>
        <v/>
      </c>
      <c r="AC8159" s="13" t="str">
        <f t="shared" si="2046"/>
        <v/>
      </c>
      <c r="AD8159" s="13" t="str">
        <f t="shared" si="2046"/>
        <v/>
      </c>
    </row>
    <row r="8160" spans="7:30" x14ac:dyDescent="0.25">
      <c r="G8160" s="18" t="str">
        <f t="shared" si="2033"/>
        <v/>
      </c>
      <c r="H8160" s="22" t="str">
        <f t="shared" si="2034"/>
        <v/>
      </c>
      <c r="I8160" s="23" t="str">
        <f t="shared" si="2035"/>
        <v/>
      </c>
      <c r="J8160" s="22" t="str">
        <f t="shared" si="2036"/>
        <v/>
      </c>
      <c r="K8160" s="24" t="str">
        <f t="shared" si="2037"/>
        <v/>
      </c>
      <c r="L8160" s="42" t="str">
        <f t="shared" si="2043"/>
        <v/>
      </c>
      <c r="M8160" s="43" t="str">
        <f t="shared" si="2044"/>
        <v/>
      </c>
      <c r="N8160" s="26" t="str">
        <f t="shared" si="2038"/>
        <v/>
      </c>
      <c r="O8160" s="26" t="str">
        <f t="shared" si="2039"/>
        <v/>
      </c>
      <c r="P8160" s="28" t="str">
        <f>IF(E8160="","",INDEX(TableLookupWakeUpScore[],MATCH(E8160,TableLookupWakeUpScore[Wake Up],0),MATCH(P$1,TableLookupWakeUpScore[#Headers],0)))</f>
        <v/>
      </c>
      <c r="Q8160" s="30" t="str">
        <f t="shared" si="2040"/>
        <v/>
      </c>
      <c r="R8160" s="31" t="str">
        <f t="shared" si="2041"/>
        <v/>
      </c>
      <c r="S8160" s="34" t="str">
        <f>IF($C8160="","",INDEX(TableLookupSleepQuality[],MATCH($C8160,TableLookupSleepQuality[Sleep Quality Low],1),MATCH(S$1,TableLookupSleepQuality[#Headers],0)))</f>
        <v/>
      </c>
      <c r="T8160" s="35" t="str">
        <f>IF($C8160="","",INDEX(TableLookupSleepQuality[],MATCH($C8160,TableLookupSleepQuality[Sleep Quality Low],1),MATCH(T$1,TableLookupSleepQuality[#Headers],0)))</f>
        <v/>
      </c>
      <c r="X8160" s="36" t="str">
        <f t="shared" si="2042"/>
        <v/>
      </c>
      <c r="Y8160" s="40" t="str">
        <f t="shared" si="2046"/>
        <v/>
      </c>
      <c r="Z8160" s="13" t="str">
        <f t="shared" si="2046"/>
        <v/>
      </c>
      <c r="AA8160" s="13" t="str">
        <f t="shared" si="2046"/>
        <v/>
      </c>
      <c r="AB8160" s="13" t="str">
        <f t="shared" si="2046"/>
        <v/>
      </c>
      <c r="AC8160" s="13" t="str">
        <f t="shared" si="2046"/>
        <v/>
      </c>
      <c r="AD8160" s="13" t="str">
        <f t="shared" si="2046"/>
        <v/>
      </c>
    </row>
    <row r="8161" spans="7:30" x14ac:dyDescent="0.25">
      <c r="G8161" s="18" t="str">
        <f t="shared" si="2033"/>
        <v/>
      </c>
      <c r="H8161" s="22" t="str">
        <f t="shared" si="2034"/>
        <v/>
      </c>
      <c r="I8161" s="23" t="str">
        <f t="shared" si="2035"/>
        <v/>
      </c>
      <c r="J8161" s="22" t="str">
        <f t="shared" si="2036"/>
        <v/>
      </c>
      <c r="K8161" s="24" t="str">
        <f t="shared" si="2037"/>
        <v/>
      </c>
      <c r="L8161" s="42" t="str">
        <f t="shared" si="2043"/>
        <v/>
      </c>
      <c r="M8161" s="43" t="str">
        <f t="shared" si="2044"/>
        <v/>
      </c>
      <c r="N8161" s="26" t="str">
        <f t="shared" si="2038"/>
        <v/>
      </c>
      <c r="O8161" s="26" t="str">
        <f t="shared" si="2039"/>
        <v/>
      </c>
      <c r="P8161" s="28" t="str">
        <f>IF(E8161="","",INDEX(TableLookupWakeUpScore[],MATCH(E8161,TableLookupWakeUpScore[Wake Up],0),MATCH(P$1,TableLookupWakeUpScore[#Headers],0)))</f>
        <v/>
      </c>
      <c r="Q8161" s="30" t="str">
        <f t="shared" si="2040"/>
        <v/>
      </c>
      <c r="R8161" s="31" t="str">
        <f t="shared" si="2041"/>
        <v/>
      </c>
      <c r="S8161" s="34" t="str">
        <f>IF($C8161="","",INDEX(TableLookupSleepQuality[],MATCH($C8161,TableLookupSleepQuality[Sleep Quality Low],1),MATCH(S$1,TableLookupSleepQuality[#Headers],0)))</f>
        <v/>
      </c>
      <c r="T8161" s="35" t="str">
        <f>IF($C8161="","",INDEX(TableLookupSleepQuality[],MATCH($C8161,TableLookupSleepQuality[Sleep Quality Low],1),MATCH(T$1,TableLookupSleepQuality[#Headers],0)))</f>
        <v/>
      </c>
      <c r="X8161" s="36" t="str">
        <f t="shared" si="2042"/>
        <v/>
      </c>
      <c r="Y8161" s="40" t="str">
        <f t="shared" si="2046"/>
        <v/>
      </c>
      <c r="Z8161" s="13" t="str">
        <f t="shared" si="2046"/>
        <v/>
      </c>
      <c r="AA8161" s="13" t="str">
        <f t="shared" si="2046"/>
        <v/>
      </c>
      <c r="AB8161" s="13" t="str">
        <f t="shared" si="2046"/>
        <v/>
      </c>
      <c r="AC8161" s="13" t="str">
        <f t="shared" si="2046"/>
        <v/>
      </c>
      <c r="AD8161" s="13" t="str">
        <f t="shared" si="2046"/>
        <v/>
      </c>
    </row>
    <row r="8162" spans="7:30" x14ac:dyDescent="0.25">
      <c r="G8162" s="18" t="str">
        <f t="shared" si="2033"/>
        <v/>
      </c>
      <c r="H8162" s="22" t="str">
        <f t="shared" si="2034"/>
        <v/>
      </c>
      <c r="I8162" s="23" t="str">
        <f t="shared" si="2035"/>
        <v/>
      </c>
      <c r="J8162" s="22" t="str">
        <f t="shared" si="2036"/>
        <v/>
      </c>
      <c r="K8162" s="24" t="str">
        <f t="shared" si="2037"/>
        <v/>
      </c>
      <c r="L8162" s="42" t="str">
        <f t="shared" si="2043"/>
        <v/>
      </c>
      <c r="M8162" s="43" t="str">
        <f t="shared" si="2044"/>
        <v/>
      </c>
      <c r="N8162" s="26" t="str">
        <f t="shared" si="2038"/>
        <v/>
      </c>
      <c r="O8162" s="26" t="str">
        <f t="shared" si="2039"/>
        <v/>
      </c>
      <c r="P8162" s="28" t="str">
        <f>IF(E8162="","",INDEX(TableLookupWakeUpScore[],MATCH(E8162,TableLookupWakeUpScore[Wake Up],0),MATCH(P$1,TableLookupWakeUpScore[#Headers],0)))</f>
        <v/>
      </c>
      <c r="Q8162" s="30" t="str">
        <f t="shared" si="2040"/>
        <v/>
      </c>
      <c r="R8162" s="31" t="str">
        <f t="shared" si="2041"/>
        <v/>
      </c>
      <c r="S8162" s="34" t="str">
        <f>IF($C8162="","",INDEX(TableLookupSleepQuality[],MATCH($C8162,TableLookupSleepQuality[Sleep Quality Low],1),MATCH(S$1,TableLookupSleepQuality[#Headers],0)))</f>
        <v/>
      </c>
      <c r="T8162" s="35" t="str">
        <f>IF($C8162="","",INDEX(TableLookupSleepQuality[],MATCH($C8162,TableLookupSleepQuality[Sleep Quality Low],1),MATCH(T$1,TableLookupSleepQuality[#Headers],0)))</f>
        <v/>
      </c>
      <c r="X8162" s="36" t="str">
        <f t="shared" si="2042"/>
        <v/>
      </c>
      <c r="Y8162" s="40" t="str">
        <f t="shared" si="2046"/>
        <v/>
      </c>
      <c r="Z8162" s="13" t="str">
        <f t="shared" si="2046"/>
        <v/>
      </c>
      <c r="AA8162" s="13" t="str">
        <f t="shared" si="2046"/>
        <v/>
      </c>
      <c r="AB8162" s="13" t="str">
        <f t="shared" si="2046"/>
        <v/>
      </c>
      <c r="AC8162" s="13" t="str">
        <f t="shared" si="2046"/>
        <v/>
      </c>
      <c r="AD8162" s="13" t="str">
        <f t="shared" si="2046"/>
        <v/>
      </c>
    </row>
    <row r="8163" spans="7:30" x14ac:dyDescent="0.25">
      <c r="G8163" s="18" t="str">
        <f t="shared" si="2033"/>
        <v/>
      </c>
      <c r="H8163" s="22" t="str">
        <f t="shared" si="2034"/>
        <v/>
      </c>
      <c r="I8163" s="23" t="str">
        <f t="shared" si="2035"/>
        <v/>
      </c>
      <c r="J8163" s="22" t="str">
        <f t="shared" si="2036"/>
        <v/>
      </c>
      <c r="K8163" s="24" t="str">
        <f t="shared" si="2037"/>
        <v/>
      </c>
      <c r="L8163" s="42" t="str">
        <f t="shared" si="2043"/>
        <v/>
      </c>
      <c r="M8163" s="43" t="str">
        <f t="shared" si="2044"/>
        <v/>
      </c>
      <c r="N8163" s="26" t="str">
        <f t="shared" si="2038"/>
        <v/>
      </c>
      <c r="O8163" s="26" t="str">
        <f t="shared" si="2039"/>
        <v/>
      </c>
      <c r="P8163" s="28" t="str">
        <f>IF(E8163="","",INDEX(TableLookupWakeUpScore[],MATCH(E8163,TableLookupWakeUpScore[Wake Up],0),MATCH(P$1,TableLookupWakeUpScore[#Headers],0)))</f>
        <v/>
      </c>
      <c r="Q8163" s="30" t="str">
        <f t="shared" si="2040"/>
        <v/>
      </c>
      <c r="R8163" s="31" t="str">
        <f t="shared" si="2041"/>
        <v/>
      </c>
      <c r="S8163" s="34" t="str">
        <f>IF($C8163="","",INDEX(TableLookupSleepQuality[],MATCH($C8163,TableLookupSleepQuality[Sleep Quality Low],1),MATCH(S$1,TableLookupSleepQuality[#Headers],0)))</f>
        <v/>
      </c>
      <c r="T8163" s="35" t="str">
        <f>IF($C8163="","",INDEX(TableLookupSleepQuality[],MATCH($C8163,TableLookupSleepQuality[Sleep Quality Low],1),MATCH(T$1,TableLookupSleepQuality[#Headers],0)))</f>
        <v/>
      </c>
      <c r="X8163" s="36" t="str">
        <f t="shared" si="2042"/>
        <v/>
      </c>
      <c r="Y8163" s="40" t="str">
        <f t="shared" ref="Y8163:AD8178" si="2047">IF(OR($X8163="NO",$X8163=""),"",IF(COUNTIF($F8163,"*" &amp; Y$1 &amp; "*"),"YES","NO"))</f>
        <v/>
      </c>
      <c r="Z8163" s="13" t="str">
        <f t="shared" si="2047"/>
        <v/>
      </c>
      <c r="AA8163" s="13" t="str">
        <f t="shared" si="2047"/>
        <v/>
      </c>
      <c r="AB8163" s="13" t="str">
        <f t="shared" si="2047"/>
        <v/>
      </c>
      <c r="AC8163" s="13" t="str">
        <f t="shared" si="2047"/>
        <v/>
      </c>
      <c r="AD8163" s="13" t="str">
        <f t="shared" si="2047"/>
        <v/>
      </c>
    </row>
    <row r="8164" spans="7:30" x14ac:dyDescent="0.25">
      <c r="G8164" s="18" t="str">
        <f t="shared" si="2033"/>
        <v/>
      </c>
      <c r="H8164" s="22" t="str">
        <f t="shared" si="2034"/>
        <v/>
      </c>
      <c r="I8164" s="23" t="str">
        <f t="shared" si="2035"/>
        <v/>
      </c>
      <c r="J8164" s="22" t="str">
        <f t="shared" si="2036"/>
        <v/>
      </c>
      <c r="K8164" s="24" t="str">
        <f t="shared" si="2037"/>
        <v/>
      </c>
      <c r="L8164" s="42" t="str">
        <f t="shared" si="2043"/>
        <v/>
      </c>
      <c r="M8164" s="43" t="str">
        <f t="shared" si="2044"/>
        <v/>
      </c>
      <c r="N8164" s="26" t="str">
        <f t="shared" si="2038"/>
        <v/>
      </c>
      <c r="O8164" s="26" t="str">
        <f t="shared" si="2039"/>
        <v/>
      </c>
      <c r="P8164" s="28" t="str">
        <f>IF(E8164="","",INDEX(TableLookupWakeUpScore[],MATCH(E8164,TableLookupWakeUpScore[Wake Up],0),MATCH(P$1,TableLookupWakeUpScore[#Headers],0)))</f>
        <v/>
      </c>
      <c r="Q8164" s="30" t="str">
        <f t="shared" si="2040"/>
        <v/>
      </c>
      <c r="R8164" s="31" t="str">
        <f t="shared" si="2041"/>
        <v/>
      </c>
      <c r="S8164" s="34" t="str">
        <f>IF($C8164="","",INDEX(TableLookupSleepQuality[],MATCH($C8164,TableLookupSleepQuality[Sleep Quality Low],1),MATCH(S$1,TableLookupSleepQuality[#Headers],0)))</f>
        <v/>
      </c>
      <c r="T8164" s="35" t="str">
        <f>IF($C8164="","",INDEX(TableLookupSleepQuality[],MATCH($C8164,TableLookupSleepQuality[Sleep Quality Low],1),MATCH(T$1,TableLookupSleepQuality[#Headers],0)))</f>
        <v/>
      </c>
      <c r="X8164" s="36" t="str">
        <f t="shared" si="2042"/>
        <v/>
      </c>
      <c r="Y8164" s="40" t="str">
        <f t="shared" si="2047"/>
        <v/>
      </c>
      <c r="Z8164" s="13" t="str">
        <f t="shared" si="2047"/>
        <v/>
      </c>
      <c r="AA8164" s="13" t="str">
        <f t="shared" si="2047"/>
        <v/>
      </c>
      <c r="AB8164" s="13" t="str">
        <f t="shared" si="2047"/>
        <v/>
      </c>
      <c r="AC8164" s="13" t="str">
        <f t="shared" si="2047"/>
        <v/>
      </c>
      <c r="AD8164" s="13" t="str">
        <f t="shared" si="2047"/>
        <v/>
      </c>
    </row>
    <row r="8165" spans="7:30" x14ac:dyDescent="0.25">
      <c r="G8165" s="18" t="str">
        <f t="shared" si="2033"/>
        <v/>
      </c>
      <c r="H8165" s="22" t="str">
        <f t="shared" si="2034"/>
        <v/>
      </c>
      <c r="I8165" s="23" t="str">
        <f t="shared" si="2035"/>
        <v/>
      </c>
      <c r="J8165" s="22" t="str">
        <f t="shared" si="2036"/>
        <v/>
      </c>
      <c r="K8165" s="24" t="str">
        <f t="shared" si="2037"/>
        <v/>
      </c>
      <c r="L8165" s="42" t="str">
        <f t="shared" si="2043"/>
        <v/>
      </c>
      <c r="M8165" s="43" t="str">
        <f t="shared" si="2044"/>
        <v/>
      </c>
      <c r="N8165" s="26" t="str">
        <f t="shared" si="2038"/>
        <v/>
      </c>
      <c r="O8165" s="26" t="str">
        <f t="shared" si="2039"/>
        <v/>
      </c>
      <c r="P8165" s="28" t="str">
        <f>IF(E8165="","",INDEX(TableLookupWakeUpScore[],MATCH(E8165,TableLookupWakeUpScore[Wake Up],0),MATCH(P$1,TableLookupWakeUpScore[#Headers],0)))</f>
        <v/>
      </c>
      <c r="Q8165" s="30" t="str">
        <f t="shared" si="2040"/>
        <v/>
      </c>
      <c r="R8165" s="31" t="str">
        <f t="shared" si="2041"/>
        <v/>
      </c>
      <c r="S8165" s="34" t="str">
        <f>IF($C8165="","",INDEX(TableLookupSleepQuality[],MATCH($C8165,TableLookupSleepQuality[Sleep Quality Low],1),MATCH(S$1,TableLookupSleepQuality[#Headers],0)))</f>
        <v/>
      </c>
      <c r="T8165" s="35" t="str">
        <f>IF($C8165="","",INDEX(TableLookupSleepQuality[],MATCH($C8165,TableLookupSleepQuality[Sleep Quality Low],1),MATCH(T$1,TableLookupSleepQuality[#Headers],0)))</f>
        <v/>
      </c>
      <c r="X8165" s="36" t="str">
        <f t="shared" si="2042"/>
        <v/>
      </c>
      <c r="Y8165" s="40" t="str">
        <f t="shared" si="2047"/>
        <v/>
      </c>
      <c r="Z8165" s="13" t="str">
        <f t="shared" si="2047"/>
        <v/>
      </c>
      <c r="AA8165" s="13" t="str">
        <f t="shared" si="2047"/>
        <v/>
      </c>
      <c r="AB8165" s="13" t="str">
        <f t="shared" si="2047"/>
        <v/>
      </c>
      <c r="AC8165" s="13" t="str">
        <f t="shared" si="2047"/>
        <v/>
      </c>
      <c r="AD8165" s="13" t="str">
        <f t="shared" si="2047"/>
        <v/>
      </c>
    </row>
    <row r="8166" spans="7:30" x14ac:dyDescent="0.25">
      <c r="G8166" s="18" t="str">
        <f t="shared" si="2033"/>
        <v/>
      </c>
      <c r="H8166" s="22" t="str">
        <f t="shared" si="2034"/>
        <v/>
      </c>
      <c r="I8166" s="23" t="str">
        <f t="shared" si="2035"/>
        <v/>
      </c>
      <c r="J8166" s="22" t="str">
        <f t="shared" si="2036"/>
        <v/>
      </c>
      <c r="K8166" s="24" t="str">
        <f t="shared" si="2037"/>
        <v/>
      </c>
      <c r="L8166" s="42" t="str">
        <f t="shared" si="2043"/>
        <v/>
      </c>
      <c r="M8166" s="43" t="str">
        <f t="shared" si="2044"/>
        <v/>
      </c>
      <c r="N8166" s="26" t="str">
        <f t="shared" si="2038"/>
        <v/>
      </c>
      <c r="O8166" s="26" t="str">
        <f t="shared" si="2039"/>
        <v/>
      </c>
      <c r="P8166" s="28" t="str">
        <f>IF(E8166="","",INDEX(TableLookupWakeUpScore[],MATCH(E8166,TableLookupWakeUpScore[Wake Up],0),MATCH(P$1,TableLookupWakeUpScore[#Headers],0)))</f>
        <v/>
      </c>
      <c r="Q8166" s="30" t="str">
        <f t="shared" si="2040"/>
        <v/>
      </c>
      <c r="R8166" s="31" t="str">
        <f t="shared" si="2041"/>
        <v/>
      </c>
      <c r="S8166" s="34" t="str">
        <f>IF($C8166="","",INDEX(TableLookupSleepQuality[],MATCH($C8166,TableLookupSleepQuality[Sleep Quality Low],1),MATCH(S$1,TableLookupSleepQuality[#Headers],0)))</f>
        <v/>
      </c>
      <c r="T8166" s="35" t="str">
        <f>IF($C8166="","",INDEX(TableLookupSleepQuality[],MATCH($C8166,TableLookupSleepQuality[Sleep Quality Low],1),MATCH(T$1,TableLookupSleepQuality[#Headers],0)))</f>
        <v/>
      </c>
      <c r="X8166" s="36" t="str">
        <f t="shared" si="2042"/>
        <v/>
      </c>
      <c r="Y8166" s="40" t="str">
        <f t="shared" si="2047"/>
        <v/>
      </c>
      <c r="Z8166" s="13" t="str">
        <f t="shared" si="2047"/>
        <v/>
      </c>
      <c r="AA8166" s="13" t="str">
        <f t="shared" si="2047"/>
        <v/>
      </c>
      <c r="AB8166" s="13" t="str">
        <f t="shared" si="2047"/>
        <v/>
      </c>
      <c r="AC8166" s="13" t="str">
        <f t="shared" si="2047"/>
        <v/>
      </c>
      <c r="AD8166" s="13" t="str">
        <f t="shared" si="2047"/>
        <v/>
      </c>
    </row>
    <row r="8167" spans="7:30" x14ac:dyDescent="0.25">
      <c r="G8167" s="18" t="str">
        <f t="shared" si="2033"/>
        <v/>
      </c>
      <c r="H8167" s="22" t="str">
        <f t="shared" si="2034"/>
        <v/>
      </c>
      <c r="I8167" s="23" t="str">
        <f t="shared" si="2035"/>
        <v/>
      </c>
      <c r="J8167" s="22" t="str">
        <f t="shared" si="2036"/>
        <v/>
      </c>
      <c r="K8167" s="24" t="str">
        <f t="shared" si="2037"/>
        <v/>
      </c>
      <c r="L8167" s="42" t="str">
        <f t="shared" si="2043"/>
        <v/>
      </c>
      <c r="M8167" s="43" t="str">
        <f t="shared" si="2044"/>
        <v/>
      </c>
      <c r="N8167" s="26" t="str">
        <f t="shared" si="2038"/>
        <v/>
      </c>
      <c r="O8167" s="26" t="str">
        <f t="shared" si="2039"/>
        <v/>
      </c>
      <c r="P8167" s="28" t="str">
        <f>IF(E8167="","",INDEX(TableLookupWakeUpScore[],MATCH(E8167,TableLookupWakeUpScore[Wake Up],0),MATCH(P$1,TableLookupWakeUpScore[#Headers],0)))</f>
        <v/>
      </c>
      <c r="Q8167" s="30" t="str">
        <f t="shared" si="2040"/>
        <v/>
      </c>
      <c r="R8167" s="31" t="str">
        <f t="shared" si="2041"/>
        <v/>
      </c>
      <c r="S8167" s="34" t="str">
        <f>IF($C8167="","",INDEX(TableLookupSleepQuality[],MATCH($C8167,TableLookupSleepQuality[Sleep Quality Low],1),MATCH(S$1,TableLookupSleepQuality[#Headers],0)))</f>
        <v/>
      </c>
      <c r="T8167" s="35" t="str">
        <f>IF($C8167="","",INDEX(TableLookupSleepQuality[],MATCH($C8167,TableLookupSleepQuality[Sleep Quality Low],1),MATCH(T$1,TableLookupSleepQuality[#Headers],0)))</f>
        <v/>
      </c>
      <c r="X8167" s="36" t="str">
        <f t="shared" si="2042"/>
        <v/>
      </c>
      <c r="Y8167" s="40" t="str">
        <f t="shared" si="2047"/>
        <v/>
      </c>
      <c r="Z8167" s="13" t="str">
        <f t="shared" si="2047"/>
        <v/>
      </c>
      <c r="AA8167" s="13" t="str">
        <f t="shared" si="2047"/>
        <v/>
      </c>
      <c r="AB8167" s="13" t="str">
        <f t="shared" si="2047"/>
        <v/>
      </c>
      <c r="AC8167" s="13" t="str">
        <f t="shared" si="2047"/>
        <v/>
      </c>
      <c r="AD8167" s="13" t="str">
        <f t="shared" si="2047"/>
        <v/>
      </c>
    </row>
    <row r="8168" spans="7:30" x14ac:dyDescent="0.25">
      <c r="G8168" s="18" t="str">
        <f t="shared" si="2033"/>
        <v/>
      </c>
      <c r="H8168" s="22" t="str">
        <f t="shared" si="2034"/>
        <v/>
      </c>
      <c r="I8168" s="23" t="str">
        <f t="shared" si="2035"/>
        <v/>
      </c>
      <c r="J8168" s="22" t="str">
        <f t="shared" si="2036"/>
        <v/>
      </c>
      <c r="K8168" s="24" t="str">
        <f t="shared" si="2037"/>
        <v/>
      </c>
      <c r="L8168" s="42" t="str">
        <f t="shared" si="2043"/>
        <v/>
      </c>
      <c r="M8168" s="43" t="str">
        <f t="shared" si="2044"/>
        <v/>
      </c>
      <c r="N8168" s="26" t="str">
        <f t="shared" si="2038"/>
        <v/>
      </c>
      <c r="O8168" s="26" t="str">
        <f t="shared" si="2039"/>
        <v/>
      </c>
      <c r="P8168" s="28" t="str">
        <f>IF(E8168="","",INDEX(TableLookupWakeUpScore[],MATCH(E8168,TableLookupWakeUpScore[Wake Up],0),MATCH(P$1,TableLookupWakeUpScore[#Headers],0)))</f>
        <v/>
      </c>
      <c r="Q8168" s="30" t="str">
        <f t="shared" si="2040"/>
        <v/>
      </c>
      <c r="R8168" s="31" t="str">
        <f t="shared" si="2041"/>
        <v/>
      </c>
      <c r="S8168" s="34" t="str">
        <f>IF($C8168="","",INDEX(TableLookupSleepQuality[],MATCH($C8168,TableLookupSleepQuality[Sleep Quality Low],1),MATCH(S$1,TableLookupSleepQuality[#Headers],0)))</f>
        <v/>
      </c>
      <c r="T8168" s="35" t="str">
        <f>IF($C8168="","",INDEX(TableLookupSleepQuality[],MATCH($C8168,TableLookupSleepQuality[Sleep Quality Low],1),MATCH(T$1,TableLookupSleepQuality[#Headers],0)))</f>
        <v/>
      </c>
      <c r="X8168" s="36" t="str">
        <f t="shared" si="2042"/>
        <v/>
      </c>
      <c r="Y8168" s="40" t="str">
        <f t="shared" si="2047"/>
        <v/>
      </c>
      <c r="Z8168" s="13" t="str">
        <f t="shared" si="2047"/>
        <v/>
      </c>
      <c r="AA8168" s="13" t="str">
        <f t="shared" si="2047"/>
        <v/>
      </c>
      <c r="AB8168" s="13" t="str">
        <f t="shared" si="2047"/>
        <v/>
      </c>
      <c r="AC8168" s="13" t="str">
        <f t="shared" si="2047"/>
        <v/>
      </c>
      <c r="AD8168" s="13" t="str">
        <f t="shared" si="2047"/>
        <v/>
      </c>
    </row>
    <row r="8169" spans="7:30" x14ac:dyDescent="0.25">
      <c r="G8169" s="18" t="str">
        <f t="shared" si="2033"/>
        <v/>
      </c>
      <c r="H8169" s="22" t="str">
        <f t="shared" si="2034"/>
        <v/>
      </c>
      <c r="I8169" s="23" t="str">
        <f t="shared" si="2035"/>
        <v/>
      </c>
      <c r="J8169" s="22" t="str">
        <f t="shared" si="2036"/>
        <v/>
      </c>
      <c r="K8169" s="24" t="str">
        <f t="shared" si="2037"/>
        <v/>
      </c>
      <c r="L8169" s="42" t="str">
        <f t="shared" si="2043"/>
        <v/>
      </c>
      <c r="M8169" s="43" t="str">
        <f t="shared" si="2044"/>
        <v/>
      </c>
      <c r="N8169" s="26" t="str">
        <f t="shared" si="2038"/>
        <v/>
      </c>
      <c r="O8169" s="26" t="str">
        <f t="shared" si="2039"/>
        <v/>
      </c>
      <c r="P8169" s="28" t="str">
        <f>IF(E8169="","",INDEX(TableLookupWakeUpScore[],MATCH(E8169,TableLookupWakeUpScore[Wake Up],0),MATCH(P$1,TableLookupWakeUpScore[#Headers],0)))</f>
        <v/>
      </c>
      <c r="Q8169" s="30" t="str">
        <f t="shared" si="2040"/>
        <v/>
      </c>
      <c r="R8169" s="31" t="str">
        <f t="shared" si="2041"/>
        <v/>
      </c>
      <c r="S8169" s="34" t="str">
        <f>IF($C8169="","",INDEX(TableLookupSleepQuality[],MATCH($C8169,TableLookupSleepQuality[Sleep Quality Low],1),MATCH(S$1,TableLookupSleepQuality[#Headers],0)))</f>
        <v/>
      </c>
      <c r="T8169" s="35" t="str">
        <f>IF($C8169="","",INDEX(TableLookupSleepQuality[],MATCH($C8169,TableLookupSleepQuality[Sleep Quality Low],1),MATCH(T$1,TableLookupSleepQuality[#Headers],0)))</f>
        <v/>
      </c>
      <c r="X8169" s="36" t="str">
        <f t="shared" si="2042"/>
        <v/>
      </c>
      <c r="Y8169" s="40" t="str">
        <f t="shared" si="2047"/>
        <v/>
      </c>
      <c r="Z8169" s="13" t="str">
        <f t="shared" si="2047"/>
        <v/>
      </c>
      <c r="AA8169" s="13" t="str">
        <f t="shared" si="2047"/>
        <v/>
      </c>
      <c r="AB8169" s="13" t="str">
        <f t="shared" si="2047"/>
        <v/>
      </c>
      <c r="AC8169" s="13" t="str">
        <f t="shared" si="2047"/>
        <v/>
      </c>
      <c r="AD8169" s="13" t="str">
        <f t="shared" si="2047"/>
        <v/>
      </c>
    </row>
    <row r="8170" spans="7:30" x14ac:dyDescent="0.25">
      <c r="G8170" s="18" t="str">
        <f t="shared" si="2033"/>
        <v/>
      </c>
      <c r="H8170" s="22" t="str">
        <f t="shared" si="2034"/>
        <v/>
      </c>
      <c r="I8170" s="23" t="str">
        <f t="shared" si="2035"/>
        <v/>
      </c>
      <c r="J8170" s="22" t="str">
        <f t="shared" si="2036"/>
        <v/>
      </c>
      <c r="K8170" s="24" t="str">
        <f t="shared" si="2037"/>
        <v/>
      </c>
      <c r="L8170" s="42" t="str">
        <f t="shared" si="2043"/>
        <v/>
      </c>
      <c r="M8170" s="43" t="str">
        <f t="shared" si="2044"/>
        <v/>
      </c>
      <c r="N8170" s="26" t="str">
        <f t="shared" si="2038"/>
        <v/>
      </c>
      <c r="O8170" s="26" t="str">
        <f t="shared" si="2039"/>
        <v/>
      </c>
      <c r="P8170" s="28" t="str">
        <f>IF(E8170="","",INDEX(TableLookupWakeUpScore[],MATCH(E8170,TableLookupWakeUpScore[Wake Up],0),MATCH(P$1,TableLookupWakeUpScore[#Headers],0)))</f>
        <v/>
      </c>
      <c r="Q8170" s="30" t="str">
        <f t="shared" si="2040"/>
        <v/>
      </c>
      <c r="R8170" s="31" t="str">
        <f t="shared" si="2041"/>
        <v/>
      </c>
      <c r="S8170" s="34" t="str">
        <f>IF($C8170="","",INDEX(TableLookupSleepQuality[],MATCH($C8170,TableLookupSleepQuality[Sleep Quality Low],1),MATCH(S$1,TableLookupSleepQuality[#Headers],0)))</f>
        <v/>
      </c>
      <c r="T8170" s="35" t="str">
        <f>IF($C8170="","",INDEX(TableLookupSleepQuality[],MATCH($C8170,TableLookupSleepQuality[Sleep Quality Low],1),MATCH(T$1,TableLookupSleepQuality[#Headers],0)))</f>
        <v/>
      </c>
      <c r="X8170" s="36" t="str">
        <f t="shared" si="2042"/>
        <v/>
      </c>
      <c r="Y8170" s="40" t="str">
        <f t="shared" si="2047"/>
        <v/>
      </c>
      <c r="Z8170" s="13" t="str">
        <f t="shared" si="2047"/>
        <v/>
      </c>
      <c r="AA8170" s="13" t="str">
        <f t="shared" si="2047"/>
        <v/>
      </c>
      <c r="AB8170" s="13" t="str">
        <f t="shared" si="2047"/>
        <v/>
      </c>
      <c r="AC8170" s="13" t="str">
        <f t="shared" si="2047"/>
        <v/>
      </c>
      <c r="AD8170" s="13" t="str">
        <f t="shared" si="2047"/>
        <v/>
      </c>
    </row>
    <row r="8171" spans="7:30" x14ac:dyDescent="0.25">
      <c r="G8171" s="18" t="str">
        <f t="shared" si="2033"/>
        <v/>
      </c>
      <c r="H8171" s="22" t="str">
        <f t="shared" si="2034"/>
        <v/>
      </c>
      <c r="I8171" s="23" t="str">
        <f t="shared" si="2035"/>
        <v/>
      </c>
      <c r="J8171" s="22" t="str">
        <f t="shared" si="2036"/>
        <v/>
      </c>
      <c r="K8171" s="24" t="str">
        <f t="shared" si="2037"/>
        <v/>
      </c>
      <c r="L8171" s="42" t="str">
        <f t="shared" si="2043"/>
        <v/>
      </c>
      <c r="M8171" s="43" t="str">
        <f t="shared" si="2044"/>
        <v/>
      </c>
      <c r="N8171" s="26" t="str">
        <f t="shared" si="2038"/>
        <v/>
      </c>
      <c r="O8171" s="26" t="str">
        <f t="shared" si="2039"/>
        <v/>
      </c>
      <c r="P8171" s="28" t="str">
        <f>IF(E8171="","",INDEX(TableLookupWakeUpScore[],MATCH(E8171,TableLookupWakeUpScore[Wake Up],0),MATCH(P$1,TableLookupWakeUpScore[#Headers],0)))</f>
        <v/>
      </c>
      <c r="Q8171" s="30" t="str">
        <f t="shared" si="2040"/>
        <v/>
      </c>
      <c r="R8171" s="31" t="str">
        <f t="shared" si="2041"/>
        <v/>
      </c>
      <c r="S8171" s="34" t="str">
        <f>IF($C8171="","",INDEX(TableLookupSleepQuality[],MATCH($C8171,TableLookupSleepQuality[Sleep Quality Low],1),MATCH(S$1,TableLookupSleepQuality[#Headers],0)))</f>
        <v/>
      </c>
      <c r="T8171" s="35" t="str">
        <f>IF($C8171="","",INDEX(TableLookupSleepQuality[],MATCH($C8171,TableLookupSleepQuality[Sleep Quality Low],1),MATCH(T$1,TableLookupSleepQuality[#Headers],0)))</f>
        <v/>
      </c>
      <c r="X8171" s="36" t="str">
        <f t="shared" si="2042"/>
        <v/>
      </c>
      <c r="Y8171" s="40" t="str">
        <f t="shared" si="2047"/>
        <v/>
      </c>
      <c r="Z8171" s="13" t="str">
        <f t="shared" si="2047"/>
        <v/>
      </c>
      <c r="AA8171" s="13" t="str">
        <f t="shared" si="2047"/>
        <v/>
      </c>
      <c r="AB8171" s="13" t="str">
        <f t="shared" si="2047"/>
        <v/>
      </c>
      <c r="AC8171" s="13" t="str">
        <f t="shared" si="2047"/>
        <v/>
      </c>
      <c r="AD8171" s="13" t="str">
        <f t="shared" si="2047"/>
        <v/>
      </c>
    </row>
    <row r="8172" spans="7:30" x14ac:dyDescent="0.25">
      <c r="G8172" s="18" t="str">
        <f t="shared" si="2033"/>
        <v/>
      </c>
      <c r="H8172" s="22" t="str">
        <f t="shared" si="2034"/>
        <v/>
      </c>
      <c r="I8172" s="23" t="str">
        <f t="shared" si="2035"/>
        <v/>
      </c>
      <c r="J8172" s="22" t="str">
        <f t="shared" si="2036"/>
        <v/>
      </c>
      <c r="K8172" s="24" t="str">
        <f t="shared" si="2037"/>
        <v/>
      </c>
      <c r="L8172" s="42" t="str">
        <f t="shared" si="2043"/>
        <v/>
      </c>
      <c r="M8172" s="43" t="str">
        <f t="shared" si="2044"/>
        <v/>
      </c>
      <c r="N8172" s="26" t="str">
        <f t="shared" si="2038"/>
        <v/>
      </c>
      <c r="O8172" s="26" t="str">
        <f t="shared" si="2039"/>
        <v/>
      </c>
      <c r="P8172" s="28" t="str">
        <f>IF(E8172="","",INDEX(TableLookupWakeUpScore[],MATCH(E8172,TableLookupWakeUpScore[Wake Up],0),MATCH(P$1,TableLookupWakeUpScore[#Headers],0)))</f>
        <v/>
      </c>
      <c r="Q8172" s="30" t="str">
        <f t="shared" si="2040"/>
        <v/>
      </c>
      <c r="R8172" s="31" t="str">
        <f t="shared" si="2041"/>
        <v/>
      </c>
      <c r="S8172" s="34" t="str">
        <f>IF($C8172="","",INDEX(TableLookupSleepQuality[],MATCH($C8172,TableLookupSleepQuality[Sleep Quality Low],1),MATCH(S$1,TableLookupSleepQuality[#Headers],0)))</f>
        <v/>
      </c>
      <c r="T8172" s="35" t="str">
        <f>IF($C8172="","",INDEX(TableLookupSleepQuality[],MATCH($C8172,TableLookupSleepQuality[Sleep Quality Low],1),MATCH(T$1,TableLookupSleepQuality[#Headers],0)))</f>
        <v/>
      </c>
      <c r="X8172" s="36" t="str">
        <f t="shared" si="2042"/>
        <v/>
      </c>
      <c r="Y8172" s="40" t="str">
        <f t="shared" si="2047"/>
        <v/>
      </c>
      <c r="Z8172" s="13" t="str">
        <f t="shared" si="2047"/>
        <v/>
      </c>
      <c r="AA8172" s="13" t="str">
        <f t="shared" si="2047"/>
        <v/>
      </c>
      <c r="AB8172" s="13" t="str">
        <f t="shared" si="2047"/>
        <v/>
      </c>
      <c r="AC8172" s="13" t="str">
        <f t="shared" si="2047"/>
        <v/>
      </c>
      <c r="AD8172" s="13" t="str">
        <f t="shared" si="2047"/>
        <v/>
      </c>
    </row>
    <row r="8173" spans="7:30" x14ac:dyDescent="0.25">
      <c r="G8173" s="18" t="str">
        <f t="shared" si="2033"/>
        <v/>
      </c>
      <c r="H8173" s="22" t="str">
        <f t="shared" si="2034"/>
        <v/>
      </c>
      <c r="I8173" s="23" t="str">
        <f t="shared" si="2035"/>
        <v/>
      </c>
      <c r="J8173" s="22" t="str">
        <f t="shared" si="2036"/>
        <v/>
      </c>
      <c r="K8173" s="24" t="str">
        <f t="shared" si="2037"/>
        <v/>
      </c>
      <c r="L8173" s="42" t="str">
        <f t="shared" si="2043"/>
        <v/>
      </c>
      <c r="M8173" s="43" t="str">
        <f t="shared" si="2044"/>
        <v/>
      </c>
      <c r="N8173" s="26" t="str">
        <f t="shared" si="2038"/>
        <v/>
      </c>
      <c r="O8173" s="26" t="str">
        <f t="shared" si="2039"/>
        <v/>
      </c>
      <c r="P8173" s="28" t="str">
        <f>IF(E8173="","",INDEX(TableLookupWakeUpScore[],MATCH(E8173,TableLookupWakeUpScore[Wake Up],0),MATCH(P$1,TableLookupWakeUpScore[#Headers],0)))</f>
        <v/>
      </c>
      <c r="Q8173" s="30" t="str">
        <f t="shared" si="2040"/>
        <v/>
      </c>
      <c r="R8173" s="31" t="str">
        <f t="shared" si="2041"/>
        <v/>
      </c>
      <c r="S8173" s="34" t="str">
        <f>IF($C8173="","",INDEX(TableLookupSleepQuality[],MATCH($C8173,TableLookupSleepQuality[Sleep Quality Low],1),MATCH(S$1,TableLookupSleepQuality[#Headers],0)))</f>
        <v/>
      </c>
      <c r="T8173" s="35" t="str">
        <f>IF($C8173="","",INDEX(TableLookupSleepQuality[],MATCH($C8173,TableLookupSleepQuality[Sleep Quality Low],1),MATCH(T$1,TableLookupSleepQuality[#Headers],0)))</f>
        <v/>
      </c>
      <c r="X8173" s="36" t="str">
        <f t="shared" si="2042"/>
        <v/>
      </c>
      <c r="Y8173" s="40" t="str">
        <f t="shared" si="2047"/>
        <v/>
      </c>
      <c r="Z8173" s="13" t="str">
        <f t="shared" si="2047"/>
        <v/>
      </c>
      <c r="AA8173" s="13" t="str">
        <f t="shared" si="2047"/>
        <v/>
      </c>
      <c r="AB8173" s="13" t="str">
        <f t="shared" si="2047"/>
        <v/>
      </c>
      <c r="AC8173" s="13" t="str">
        <f t="shared" si="2047"/>
        <v/>
      </c>
      <c r="AD8173" s="13" t="str">
        <f t="shared" si="2047"/>
        <v/>
      </c>
    </row>
    <row r="8174" spans="7:30" x14ac:dyDescent="0.25">
      <c r="G8174" s="18" t="str">
        <f t="shared" si="2033"/>
        <v/>
      </c>
      <c r="H8174" s="22" t="str">
        <f t="shared" si="2034"/>
        <v/>
      </c>
      <c r="I8174" s="23" t="str">
        <f t="shared" si="2035"/>
        <v/>
      </c>
      <c r="J8174" s="22" t="str">
        <f t="shared" si="2036"/>
        <v/>
      </c>
      <c r="K8174" s="24" t="str">
        <f t="shared" si="2037"/>
        <v/>
      </c>
      <c r="L8174" s="42" t="str">
        <f t="shared" si="2043"/>
        <v/>
      </c>
      <c r="M8174" s="43" t="str">
        <f t="shared" si="2044"/>
        <v/>
      </c>
      <c r="N8174" s="26" t="str">
        <f t="shared" si="2038"/>
        <v/>
      </c>
      <c r="O8174" s="26" t="str">
        <f t="shared" si="2039"/>
        <v/>
      </c>
      <c r="P8174" s="28" t="str">
        <f>IF(E8174="","",INDEX(TableLookupWakeUpScore[],MATCH(E8174,TableLookupWakeUpScore[Wake Up],0),MATCH(P$1,TableLookupWakeUpScore[#Headers],0)))</f>
        <v/>
      </c>
      <c r="Q8174" s="30" t="str">
        <f t="shared" si="2040"/>
        <v/>
      </c>
      <c r="R8174" s="31" t="str">
        <f t="shared" si="2041"/>
        <v/>
      </c>
      <c r="S8174" s="34" t="str">
        <f>IF($C8174="","",INDEX(TableLookupSleepQuality[],MATCH($C8174,TableLookupSleepQuality[Sleep Quality Low],1),MATCH(S$1,TableLookupSleepQuality[#Headers],0)))</f>
        <v/>
      </c>
      <c r="T8174" s="35" t="str">
        <f>IF($C8174="","",INDEX(TableLookupSleepQuality[],MATCH($C8174,TableLookupSleepQuality[Sleep Quality Low],1),MATCH(T$1,TableLookupSleepQuality[#Headers],0)))</f>
        <v/>
      </c>
      <c r="X8174" s="36" t="str">
        <f t="shared" si="2042"/>
        <v/>
      </c>
      <c r="Y8174" s="40" t="str">
        <f t="shared" si="2047"/>
        <v/>
      </c>
      <c r="Z8174" s="13" t="str">
        <f t="shared" si="2047"/>
        <v/>
      </c>
      <c r="AA8174" s="13" t="str">
        <f t="shared" si="2047"/>
        <v/>
      </c>
      <c r="AB8174" s="13" t="str">
        <f t="shared" si="2047"/>
        <v/>
      </c>
      <c r="AC8174" s="13" t="str">
        <f t="shared" si="2047"/>
        <v/>
      </c>
      <c r="AD8174" s="13" t="str">
        <f t="shared" si="2047"/>
        <v/>
      </c>
    </row>
    <row r="8175" spans="7:30" x14ac:dyDescent="0.25">
      <c r="G8175" s="18" t="str">
        <f t="shared" si="2033"/>
        <v/>
      </c>
      <c r="H8175" s="22" t="str">
        <f t="shared" si="2034"/>
        <v/>
      </c>
      <c r="I8175" s="23" t="str">
        <f t="shared" si="2035"/>
        <v/>
      </c>
      <c r="J8175" s="22" t="str">
        <f t="shared" si="2036"/>
        <v/>
      </c>
      <c r="K8175" s="24" t="str">
        <f t="shared" si="2037"/>
        <v/>
      </c>
      <c r="L8175" s="42" t="str">
        <f t="shared" si="2043"/>
        <v/>
      </c>
      <c r="M8175" s="43" t="str">
        <f t="shared" si="2044"/>
        <v/>
      </c>
      <c r="N8175" s="26" t="str">
        <f t="shared" si="2038"/>
        <v/>
      </c>
      <c r="O8175" s="26" t="str">
        <f t="shared" si="2039"/>
        <v/>
      </c>
      <c r="P8175" s="28" t="str">
        <f>IF(E8175="","",INDEX(TableLookupWakeUpScore[],MATCH(E8175,TableLookupWakeUpScore[Wake Up],0),MATCH(P$1,TableLookupWakeUpScore[#Headers],0)))</f>
        <v/>
      </c>
      <c r="Q8175" s="30" t="str">
        <f t="shared" si="2040"/>
        <v/>
      </c>
      <c r="R8175" s="31" t="str">
        <f t="shared" si="2041"/>
        <v/>
      </c>
      <c r="S8175" s="34" t="str">
        <f>IF($C8175="","",INDEX(TableLookupSleepQuality[],MATCH($C8175,TableLookupSleepQuality[Sleep Quality Low],1),MATCH(S$1,TableLookupSleepQuality[#Headers],0)))</f>
        <v/>
      </c>
      <c r="T8175" s="35" t="str">
        <f>IF($C8175="","",INDEX(TableLookupSleepQuality[],MATCH($C8175,TableLookupSleepQuality[Sleep Quality Low],1),MATCH(T$1,TableLookupSleepQuality[#Headers],0)))</f>
        <v/>
      </c>
      <c r="X8175" s="36" t="str">
        <f t="shared" si="2042"/>
        <v/>
      </c>
      <c r="Y8175" s="40" t="str">
        <f t="shared" si="2047"/>
        <v/>
      </c>
      <c r="Z8175" s="13" t="str">
        <f t="shared" si="2047"/>
        <v/>
      </c>
      <c r="AA8175" s="13" t="str">
        <f t="shared" si="2047"/>
        <v/>
      </c>
      <c r="AB8175" s="13" t="str">
        <f t="shared" si="2047"/>
        <v/>
      </c>
      <c r="AC8175" s="13" t="str">
        <f t="shared" si="2047"/>
        <v/>
      </c>
      <c r="AD8175" s="13" t="str">
        <f t="shared" si="2047"/>
        <v/>
      </c>
    </row>
    <row r="8176" spans="7:30" x14ac:dyDescent="0.25">
      <c r="G8176" s="18" t="str">
        <f t="shared" si="2033"/>
        <v/>
      </c>
      <c r="H8176" s="22" t="str">
        <f t="shared" si="2034"/>
        <v/>
      </c>
      <c r="I8176" s="23" t="str">
        <f t="shared" si="2035"/>
        <v/>
      </c>
      <c r="J8176" s="22" t="str">
        <f t="shared" si="2036"/>
        <v/>
      </c>
      <c r="K8176" s="24" t="str">
        <f t="shared" si="2037"/>
        <v/>
      </c>
      <c r="L8176" s="42" t="str">
        <f t="shared" si="2043"/>
        <v/>
      </c>
      <c r="M8176" s="43" t="str">
        <f t="shared" si="2044"/>
        <v/>
      </c>
      <c r="N8176" s="26" t="str">
        <f t="shared" si="2038"/>
        <v/>
      </c>
      <c r="O8176" s="26" t="str">
        <f t="shared" si="2039"/>
        <v/>
      </c>
      <c r="P8176" s="28" t="str">
        <f>IF(E8176="","",INDEX(TableLookupWakeUpScore[],MATCH(E8176,TableLookupWakeUpScore[Wake Up],0),MATCH(P$1,TableLookupWakeUpScore[#Headers],0)))</f>
        <v/>
      </c>
      <c r="Q8176" s="30" t="str">
        <f t="shared" si="2040"/>
        <v/>
      </c>
      <c r="R8176" s="31" t="str">
        <f t="shared" si="2041"/>
        <v/>
      </c>
      <c r="S8176" s="34" t="str">
        <f>IF($C8176="","",INDEX(TableLookupSleepQuality[],MATCH($C8176,TableLookupSleepQuality[Sleep Quality Low],1),MATCH(S$1,TableLookupSleepQuality[#Headers],0)))</f>
        <v/>
      </c>
      <c r="T8176" s="35" t="str">
        <f>IF($C8176="","",INDEX(TableLookupSleepQuality[],MATCH($C8176,TableLookupSleepQuality[Sleep Quality Low],1),MATCH(T$1,TableLookupSleepQuality[#Headers],0)))</f>
        <v/>
      </c>
      <c r="X8176" s="36" t="str">
        <f t="shared" si="2042"/>
        <v/>
      </c>
      <c r="Y8176" s="40" t="str">
        <f t="shared" si="2047"/>
        <v/>
      </c>
      <c r="Z8176" s="13" t="str">
        <f t="shared" si="2047"/>
        <v/>
      </c>
      <c r="AA8176" s="13" t="str">
        <f t="shared" si="2047"/>
        <v/>
      </c>
      <c r="AB8176" s="13" t="str">
        <f t="shared" si="2047"/>
        <v/>
      </c>
      <c r="AC8176" s="13" t="str">
        <f t="shared" si="2047"/>
        <v/>
      </c>
      <c r="AD8176" s="13" t="str">
        <f t="shared" si="2047"/>
        <v/>
      </c>
    </row>
    <row r="8177" spans="7:30" x14ac:dyDescent="0.25">
      <c r="G8177" s="18" t="str">
        <f t="shared" si="2033"/>
        <v/>
      </c>
      <c r="H8177" s="22" t="str">
        <f t="shared" si="2034"/>
        <v/>
      </c>
      <c r="I8177" s="23" t="str">
        <f t="shared" si="2035"/>
        <v/>
      </c>
      <c r="J8177" s="22" t="str">
        <f t="shared" si="2036"/>
        <v/>
      </c>
      <c r="K8177" s="24" t="str">
        <f t="shared" si="2037"/>
        <v/>
      </c>
      <c r="L8177" s="42" t="str">
        <f t="shared" si="2043"/>
        <v/>
      </c>
      <c r="M8177" s="43" t="str">
        <f t="shared" si="2044"/>
        <v/>
      </c>
      <c r="N8177" s="26" t="str">
        <f t="shared" si="2038"/>
        <v/>
      </c>
      <c r="O8177" s="26" t="str">
        <f t="shared" si="2039"/>
        <v/>
      </c>
      <c r="P8177" s="28" t="str">
        <f>IF(E8177="","",INDEX(TableLookupWakeUpScore[],MATCH(E8177,TableLookupWakeUpScore[Wake Up],0),MATCH(P$1,TableLookupWakeUpScore[#Headers],0)))</f>
        <v/>
      </c>
      <c r="Q8177" s="30" t="str">
        <f t="shared" si="2040"/>
        <v/>
      </c>
      <c r="R8177" s="31" t="str">
        <f t="shared" si="2041"/>
        <v/>
      </c>
      <c r="S8177" s="34" t="str">
        <f>IF($C8177="","",INDEX(TableLookupSleepQuality[],MATCH($C8177,TableLookupSleepQuality[Sleep Quality Low],1),MATCH(S$1,TableLookupSleepQuality[#Headers],0)))</f>
        <v/>
      </c>
      <c r="T8177" s="35" t="str">
        <f>IF($C8177="","",INDEX(TableLookupSleepQuality[],MATCH($C8177,TableLookupSleepQuality[Sleep Quality Low],1),MATCH(T$1,TableLookupSleepQuality[#Headers],0)))</f>
        <v/>
      </c>
      <c r="X8177" s="36" t="str">
        <f t="shared" si="2042"/>
        <v/>
      </c>
      <c r="Y8177" s="40" t="str">
        <f t="shared" si="2047"/>
        <v/>
      </c>
      <c r="Z8177" s="13" t="str">
        <f t="shared" si="2047"/>
        <v/>
      </c>
      <c r="AA8177" s="13" t="str">
        <f t="shared" si="2047"/>
        <v/>
      </c>
      <c r="AB8177" s="13" t="str">
        <f t="shared" si="2047"/>
        <v/>
      </c>
      <c r="AC8177" s="13" t="str">
        <f t="shared" si="2047"/>
        <v/>
      </c>
      <c r="AD8177" s="13" t="str">
        <f t="shared" si="2047"/>
        <v/>
      </c>
    </row>
    <row r="8178" spans="7:30" x14ac:dyDescent="0.25">
      <c r="G8178" s="18" t="str">
        <f t="shared" si="2033"/>
        <v/>
      </c>
      <c r="H8178" s="22" t="str">
        <f t="shared" si="2034"/>
        <v/>
      </c>
      <c r="I8178" s="23" t="str">
        <f t="shared" si="2035"/>
        <v/>
      </c>
      <c r="J8178" s="22" t="str">
        <f t="shared" si="2036"/>
        <v/>
      </c>
      <c r="K8178" s="24" t="str">
        <f t="shared" si="2037"/>
        <v/>
      </c>
      <c r="L8178" s="42" t="str">
        <f t="shared" si="2043"/>
        <v/>
      </c>
      <c r="M8178" s="43" t="str">
        <f t="shared" si="2044"/>
        <v/>
      </c>
      <c r="N8178" s="26" t="str">
        <f t="shared" si="2038"/>
        <v/>
      </c>
      <c r="O8178" s="26" t="str">
        <f t="shared" si="2039"/>
        <v/>
      </c>
      <c r="P8178" s="28" t="str">
        <f>IF(E8178="","",INDEX(TableLookupWakeUpScore[],MATCH(E8178,TableLookupWakeUpScore[Wake Up],0),MATCH(P$1,TableLookupWakeUpScore[#Headers],0)))</f>
        <v/>
      </c>
      <c r="Q8178" s="30" t="str">
        <f t="shared" si="2040"/>
        <v/>
      </c>
      <c r="R8178" s="31" t="str">
        <f t="shared" si="2041"/>
        <v/>
      </c>
      <c r="S8178" s="34" t="str">
        <f>IF($C8178="","",INDEX(TableLookupSleepQuality[],MATCH($C8178,TableLookupSleepQuality[Sleep Quality Low],1),MATCH(S$1,TableLookupSleepQuality[#Headers],0)))</f>
        <v/>
      </c>
      <c r="T8178" s="35" t="str">
        <f>IF($C8178="","",INDEX(TableLookupSleepQuality[],MATCH($C8178,TableLookupSleepQuality[Sleep Quality Low],1),MATCH(T$1,TableLookupSleepQuality[#Headers],0)))</f>
        <v/>
      </c>
      <c r="X8178" s="36" t="str">
        <f t="shared" si="2042"/>
        <v/>
      </c>
      <c r="Y8178" s="40" t="str">
        <f t="shared" si="2047"/>
        <v/>
      </c>
      <c r="Z8178" s="13" t="str">
        <f t="shared" si="2047"/>
        <v/>
      </c>
      <c r="AA8178" s="13" t="str">
        <f t="shared" si="2047"/>
        <v/>
      </c>
      <c r="AB8178" s="13" t="str">
        <f t="shared" si="2047"/>
        <v/>
      </c>
      <c r="AC8178" s="13" t="str">
        <f t="shared" si="2047"/>
        <v/>
      </c>
      <c r="AD8178" s="13" t="str">
        <f t="shared" si="2047"/>
        <v/>
      </c>
    </row>
    <row r="8179" spans="7:30" x14ac:dyDescent="0.25">
      <c r="G8179" s="18" t="str">
        <f t="shared" si="2033"/>
        <v/>
      </c>
      <c r="H8179" s="22" t="str">
        <f t="shared" si="2034"/>
        <v/>
      </c>
      <c r="I8179" s="23" t="str">
        <f t="shared" si="2035"/>
        <v/>
      </c>
      <c r="J8179" s="22" t="str">
        <f t="shared" si="2036"/>
        <v/>
      </c>
      <c r="K8179" s="24" t="str">
        <f t="shared" si="2037"/>
        <v/>
      </c>
      <c r="L8179" s="42" t="str">
        <f t="shared" si="2043"/>
        <v/>
      </c>
      <c r="M8179" s="43" t="str">
        <f t="shared" si="2044"/>
        <v/>
      </c>
      <c r="N8179" s="26" t="str">
        <f t="shared" si="2038"/>
        <v/>
      </c>
      <c r="O8179" s="26" t="str">
        <f t="shared" si="2039"/>
        <v/>
      </c>
      <c r="P8179" s="28" t="str">
        <f>IF(E8179="","",INDEX(TableLookupWakeUpScore[],MATCH(E8179,TableLookupWakeUpScore[Wake Up],0),MATCH(P$1,TableLookupWakeUpScore[#Headers],0)))</f>
        <v/>
      </c>
      <c r="Q8179" s="30" t="str">
        <f t="shared" si="2040"/>
        <v/>
      </c>
      <c r="R8179" s="31" t="str">
        <f t="shared" si="2041"/>
        <v/>
      </c>
      <c r="S8179" s="34" t="str">
        <f>IF($C8179="","",INDEX(TableLookupSleepQuality[],MATCH($C8179,TableLookupSleepQuality[Sleep Quality Low],1),MATCH(S$1,TableLookupSleepQuality[#Headers],0)))</f>
        <v/>
      </c>
      <c r="T8179" s="35" t="str">
        <f>IF($C8179="","",INDEX(TableLookupSleepQuality[],MATCH($C8179,TableLookupSleepQuality[Sleep Quality Low],1),MATCH(T$1,TableLookupSleepQuality[#Headers],0)))</f>
        <v/>
      </c>
      <c r="X8179" s="36" t="str">
        <f t="shared" si="2042"/>
        <v/>
      </c>
      <c r="Y8179" s="40" t="str">
        <f t="shared" ref="Y8179:AD8194" si="2048">IF(OR($X8179="NO",$X8179=""),"",IF(COUNTIF($F8179,"*" &amp; Y$1 &amp; "*"),"YES","NO"))</f>
        <v/>
      </c>
      <c r="Z8179" s="13" t="str">
        <f t="shared" si="2048"/>
        <v/>
      </c>
      <c r="AA8179" s="13" t="str">
        <f t="shared" si="2048"/>
        <v/>
      </c>
      <c r="AB8179" s="13" t="str">
        <f t="shared" si="2048"/>
        <v/>
      </c>
      <c r="AC8179" s="13" t="str">
        <f t="shared" si="2048"/>
        <v/>
      </c>
      <c r="AD8179" s="13" t="str">
        <f t="shared" si="2048"/>
        <v/>
      </c>
    </row>
    <row r="8180" spans="7:30" x14ac:dyDescent="0.25">
      <c r="G8180" s="18" t="str">
        <f t="shared" si="2033"/>
        <v/>
      </c>
      <c r="H8180" s="22" t="str">
        <f t="shared" si="2034"/>
        <v/>
      </c>
      <c r="I8180" s="23" t="str">
        <f t="shared" si="2035"/>
        <v/>
      </c>
      <c r="J8180" s="22" t="str">
        <f t="shared" si="2036"/>
        <v/>
      </c>
      <c r="K8180" s="24" t="str">
        <f t="shared" si="2037"/>
        <v/>
      </c>
      <c r="L8180" s="42" t="str">
        <f t="shared" si="2043"/>
        <v/>
      </c>
      <c r="M8180" s="43" t="str">
        <f t="shared" si="2044"/>
        <v/>
      </c>
      <c r="N8180" s="26" t="str">
        <f t="shared" si="2038"/>
        <v/>
      </c>
      <c r="O8180" s="26" t="str">
        <f t="shared" si="2039"/>
        <v/>
      </c>
      <c r="P8180" s="28" t="str">
        <f>IF(E8180="","",INDEX(TableLookupWakeUpScore[],MATCH(E8180,TableLookupWakeUpScore[Wake Up],0),MATCH(P$1,TableLookupWakeUpScore[#Headers],0)))</f>
        <v/>
      </c>
      <c r="Q8180" s="30" t="str">
        <f t="shared" si="2040"/>
        <v/>
      </c>
      <c r="R8180" s="31" t="str">
        <f t="shared" si="2041"/>
        <v/>
      </c>
      <c r="S8180" s="34" t="str">
        <f>IF($C8180="","",INDEX(TableLookupSleepQuality[],MATCH($C8180,TableLookupSleepQuality[Sleep Quality Low],1),MATCH(S$1,TableLookupSleepQuality[#Headers],0)))</f>
        <v/>
      </c>
      <c r="T8180" s="35" t="str">
        <f>IF($C8180="","",INDEX(TableLookupSleepQuality[],MATCH($C8180,TableLookupSleepQuality[Sleep Quality Low],1),MATCH(T$1,TableLookupSleepQuality[#Headers],0)))</f>
        <v/>
      </c>
      <c r="X8180" s="36" t="str">
        <f t="shared" si="2042"/>
        <v/>
      </c>
      <c r="Y8180" s="40" t="str">
        <f t="shared" si="2048"/>
        <v/>
      </c>
      <c r="Z8180" s="13" t="str">
        <f t="shared" si="2048"/>
        <v/>
      </c>
      <c r="AA8180" s="13" t="str">
        <f t="shared" si="2048"/>
        <v/>
      </c>
      <c r="AB8180" s="13" t="str">
        <f t="shared" si="2048"/>
        <v/>
      </c>
      <c r="AC8180" s="13" t="str">
        <f t="shared" si="2048"/>
        <v/>
      </c>
      <c r="AD8180" s="13" t="str">
        <f t="shared" si="2048"/>
        <v/>
      </c>
    </row>
    <row r="8181" spans="7:30" x14ac:dyDescent="0.25">
      <c r="G8181" s="18" t="str">
        <f t="shared" si="2033"/>
        <v/>
      </c>
      <c r="H8181" s="22" t="str">
        <f t="shared" si="2034"/>
        <v/>
      </c>
      <c r="I8181" s="23" t="str">
        <f t="shared" si="2035"/>
        <v/>
      </c>
      <c r="J8181" s="22" t="str">
        <f t="shared" si="2036"/>
        <v/>
      </c>
      <c r="K8181" s="24" t="str">
        <f t="shared" si="2037"/>
        <v/>
      </c>
      <c r="L8181" s="42" t="str">
        <f t="shared" si="2043"/>
        <v/>
      </c>
      <c r="M8181" s="43" t="str">
        <f t="shared" si="2044"/>
        <v/>
      </c>
      <c r="N8181" s="26" t="str">
        <f t="shared" si="2038"/>
        <v/>
      </c>
      <c r="O8181" s="26" t="str">
        <f t="shared" si="2039"/>
        <v/>
      </c>
      <c r="P8181" s="28" t="str">
        <f>IF(E8181="","",INDEX(TableLookupWakeUpScore[],MATCH(E8181,TableLookupWakeUpScore[Wake Up],0),MATCH(P$1,TableLookupWakeUpScore[#Headers],0)))</f>
        <v/>
      </c>
      <c r="Q8181" s="30" t="str">
        <f t="shared" si="2040"/>
        <v/>
      </c>
      <c r="R8181" s="31" t="str">
        <f t="shared" si="2041"/>
        <v/>
      </c>
      <c r="S8181" s="34" t="str">
        <f>IF($C8181="","",INDEX(TableLookupSleepQuality[],MATCH($C8181,TableLookupSleepQuality[Sleep Quality Low],1),MATCH(S$1,TableLookupSleepQuality[#Headers],0)))</f>
        <v/>
      </c>
      <c r="T8181" s="35" t="str">
        <f>IF($C8181="","",INDEX(TableLookupSleepQuality[],MATCH($C8181,TableLookupSleepQuality[Sleep Quality Low],1),MATCH(T$1,TableLookupSleepQuality[#Headers],0)))</f>
        <v/>
      </c>
      <c r="X8181" s="36" t="str">
        <f t="shared" si="2042"/>
        <v/>
      </c>
      <c r="Y8181" s="40" t="str">
        <f t="shared" si="2048"/>
        <v/>
      </c>
      <c r="Z8181" s="13" t="str">
        <f t="shared" si="2048"/>
        <v/>
      </c>
      <c r="AA8181" s="13" t="str">
        <f t="shared" si="2048"/>
        <v/>
      </c>
      <c r="AB8181" s="13" t="str">
        <f t="shared" si="2048"/>
        <v/>
      </c>
      <c r="AC8181" s="13" t="str">
        <f t="shared" si="2048"/>
        <v/>
      </c>
      <c r="AD8181" s="13" t="str">
        <f t="shared" si="2048"/>
        <v/>
      </c>
    </row>
    <row r="8182" spans="7:30" x14ac:dyDescent="0.25">
      <c r="G8182" s="18" t="str">
        <f t="shared" si="2033"/>
        <v/>
      </c>
      <c r="H8182" s="22" t="str">
        <f t="shared" si="2034"/>
        <v/>
      </c>
      <c r="I8182" s="23" t="str">
        <f t="shared" si="2035"/>
        <v/>
      </c>
      <c r="J8182" s="22" t="str">
        <f t="shared" si="2036"/>
        <v/>
      </c>
      <c r="K8182" s="24" t="str">
        <f t="shared" si="2037"/>
        <v/>
      </c>
      <c r="L8182" s="42" t="str">
        <f t="shared" si="2043"/>
        <v/>
      </c>
      <c r="M8182" s="43" t="str">
        <f t="shared" si="2044"/>
        <v/>
      </c>
      <c r="N8182" s="26" t="str">
        <f t="shared" si="2038"/>
        <v/>
      </c>
      <c r="O8182" s="26" t="str">
        <f t="shared" si="2039"/>
        <v/>
      </c>
      <c r="P8182" s="28" t="str">
        <f>IF(E8182="","",INDEX(TableLookupWakeUpScore[],MATCH(E8182,TableLookupWakeUpScore[Wake Up],0),MATCH(P$1,TableLookupWakeUpScore[#Headers],0)))</f>
        <v/>
      </c>
      <c r="Q8182" s="30" t="str">
        <f t="shared" si="2040"/>
        <v/>
      </c>
      <c r="R8182" s="31" t="str">
        <f t="shared" si="2041"/>
        <v/>
      </c>
      <c r="S8182" s="34" t="str">
        <f>IF($C8182="","",INDEX(TableLookupSleepQuality[],MATCH($C8182,TableLookupSleepQuality[Sleep Quality Low],1),MATCH(S$1,TableLookupSleepQuality[#Headers],0)))</f>
        <v/>
      </c>
      <c r="T8182" s="35" t="str">
        <f>IF($C8182="","",INDEX(TableLookupSleepQuality[],MATCH($C8182,TableLookupSleepQuality[Sleep Quality Low],1),MATCH(T$1,TableLookupSleepQuality[#Headers],0)))</f>
        <v/>
      </c>
      <c r="X8182" s="36" t="str">
        <f t="shared" si="2042"/>
        <v/>
      </c>
      <c r="Y8182" s="40" t="str">
        <f t="shared" si="2048"/>
        <v/>
      </c>
      <c r="Z8182" s="13" t="str">
        <f t="shared" si="2048"/>
        <v/>
      </c>
      <c r="AA8182" s="13" t="str">
        <f t="shared" si="2048"/>
        <v/>
      </c>
      <c r="AB8182" s="13" t="str">
        <f t="shared" si="2048"/>
        <v/>
      </c>
      <c r="AC8182" s="13" t="str">
        <f t="shared" si="2048"/>
        <v/>
      </c>
      <c r="AD8182" s="13" t="str">
        <f t="shared" si="2048"/>
        <v/>
      </c>
    </row>
    <row r="8183" spans="7:30" x14ac:dyDescent="0.25">
      <c r="G8183" s="18" t="str">
        <f t="shared" si="2033"/>
        <v/>
      </c>
      <c r="H8183" s="22" t="str">
        <f t="shared" si="2034"/>
        <v/>
      </c>
      <c r="I8183" s="23" t="str">
        <f t="shared" si="2035"/>
        <v/>
      </c>
      <c r="J8183" s="22" t="str">
        <f t="shared" si="2036"/>
        <v/>
      </c>
      <c r="K8183" s="24" t="str">
        <f t="shared" si="2037"/>
        <v/>
      </c>
      <c r="L8183" s="42" t="str">
        <f t="shared" si="2043"/>
        <v/>
      </c>
      <c r="M8183" s="43" t="str">
        <f t="shared" si="2044"/>
        <v/>
      </c>
      <c r="N8183" s="26" t="str">
        <f t="shared" si="2038"/>
        <v/>
      </c>
      <c r="O8183" s="26" t="str">
        <f t="shared" si="2039"/>
        <v/>
      </c>
      <c r="P8183" s="28" t="str">
        <f>IF(E8183="","",INDEX(TableLookupWakeUpScore[],MATCH(E8183,TableLookupWakeUpScore[Wake Up],0),MATCH(P$1,TableLookupWakeUpScore[#Headers],0)))</f>
        <v/>
      </c>
      <c r="Q8183" s="30" t="str">
        <f t="shared" si="2040"/>
        <v/>
      </c>
      <c r="R8183" s="31" t="str">
        <f t="shared" si="2041"/>
        <v/>
      </c>
      <c r="S8183" s="34" t="str">
        <f>IF($C8183="","",INDEX(TableLookupSleepQuality[],MATCH($C8183,TableLookupSleepQuality[Sleep Quality Low],1),MATCH(S$1,TableLookupSleepQuality[#Headers],0)))</f>
        <v/>
      </c>
      <c r="T8183" s="35" t="str">
        <f>IF($C8183="","",INDEX(TableLookupSleepQuality[],MATCH($C8183,TableLookupSleepQuality[Sleep Quality Low],1),MATCH(T$1,TableLookupSleepQuality[#Headers],0)))</f>
        <v/>
      </c>
      <c r="X8183" s="36" t="str">
        <f t="shared" si="2042"/>
        <v/>
      </c>
      <c r="Y8183" s="40" t="str">
        <f t="shared" si="2048"/>
        <v/>
      </c>
      <c r="Z8183" s="13" t="str">
        <f t="shared" si="2048"/>
        <v/>
      </c>
      <c r="AA8183" s="13" t="str">
        <f t="shared" si="2048"/>
        <v/>
      </c>
      <c r="AB8183" s="13" t="str">
        <f t="shared" si="2048"/>
        <v/>
      </c>
      <c r="AC8183" s="13" t="str">
        <f t="shared" si="2048"/>
        <v/>
      </c>
      <c r="AD8183" s="13" t="str">
        <f t="shared" si="2048"/>
        <v/>
      </c>
    </row>
    <row r="8184" spans="7:30" x14ac:dyDescent="0.25">
      <c r="G8184" s="18" t="str">
        <f t="shared" si="2033"/>
        <v/>
      </c>
      <c r="H8184" s="22" t="str">
        <f t="shared" si="2034"/>
        <v/>
      </c>
      <c r="I8184" s="23" t="str">
        <f t="shared" si="2035"/>
        <v/>
      </c>
      <c r="J8184" s="22" t="str">
        <f t="shared" si="2036"/>
        <v/>
      </c>
      <c r="K8184" s="24" t="str">
        <f t="shared" si="2037"/>
        <v/>
      </c>
      <c r="L8184" s="42" t="str">
        <f t="shared" si="2043"/>
        <v/>
      </c>
      <c r="M8184" s="43" t="str">
        <f t="shared" si="2044"/>
        <v/>
      </c>
      <c r="N8184" s="26" t="str">
        <f t="shared" si="2038"/>
        <v/>
      </c>
      <c r="O8184" s="26" t="str">
        <f t="shared" si="2039"/>
        <v/>
      </c>
      <c r="P8184" s="28" t="str">
        <f>IF(E8184="","",INDEX(TableLookupWakeUpScore[],MATCH(E8184,TableLookupWakeUpScore[Wake Up],0),MATCH(P$1,TableLookupWakeUpScore[#Headers],0)))</f>
        <v/>
      </c>
      <c r="Q8184" s="30" t="str">
        <f t="shared" si="2040"/>
        <v/>
      </c>
      <c r="R8184" s="31" t="str">
        <f t="shared" si="2041"/>
        <v/>
      </c>
      <c r="S8184" s="34" t="str">
        <f>IF($C8184="","",INDEX(TableLookupSleepQuality[],MATCH($C8184,TableLookupSleepQuality[Sleep Quality Low],1),MATCH(S$1,TableLookupSleepQuality[#Headers],0)))</f>
        <v/>
      </c>
      <c r="T8184" s="35" t="str">
        <f>IF($C8184="","",INDEX(TableLookupSleepQuality[],MATCH($C8184,TableLookupSleepQuality[Sleep Quality Low],1),MATCH(T$1,TableLookupSleepQuality[#Headers],0)))</f>
        <v/>
      </c>
      <c r="X8184" s="36" t="str">
        <f t="shared" si="2042"/>
        <v/>
      </c>
      <c r="Y8184" s="40" t="str">
        <f t="shared" si="2048"/>
        <v/>
      </c>
      <c r="Z8184" s="13" t="str">
        <f t="shared" si="2048"/>
        <v/>
      </c>
      <c r="AA8184" s="13" t="str">
        <f t="shared" si="2048"/>
        <v/>
      </c>
      <c r="AB8184" s="13" t="str">
        <f t="shared" si="2048"/>
        <v/>
      </c>
      <c r="AC8184" s="13" t="str">
        <f t="shared" si="2048"/>
        <v/>
      </c>
      <c r="AD8184" s="13" t="str">
        <f t="shared" si="2048"/>
        <v/>
      </c>
    </row>
    <row r="8185" spans="7:30" x14ac:dyDescent="0.25">
      <c r="G8185" s="18" t="str">
        <f t="shared" si="2033"/>
        <v/>
      </c>
      <c r="H8185" s="22" t="str">
        <f t="shared" si="2034"/>
        <v/>
      </c>
      <c r="I8185" s="23" t="str">
        <f t="shared" si="2035"/>
        <v/>
      </c>
      <c r="J8185" s="22" t="str">
        <f t="shared" si="2036"/>
        <v/>
      </c>
      <c r="K8185" s="24" t="str">
        <f t="shared" si="2037"/>
        <v/>
      </c>
      <c r="L8185" s="42" t="str">
        <f t="shared" si="2043"/>
        <v/>
      </c>
      <c r="M8185" s="43" t="str">
        <f t="shared" si="2044"/>
        <v/>
      </c>
      <c r="N8185" s="26" t="str">
        <f t="shared" si="2038"/>
        <v/>
      </c>
      <c r="O8185" s="26" t="str">
        <f t="shared" si="2039"/>
        <v/>
      </c>
      <c r="P8185" s="28" t="str">
        <f>IF(E8185="","",INDEX(TableLookupWakeUpScore[],MATCH(E8185,TableLookupWakeUpScore[Wake Up],0),MATCH(P$1,TableLookupWakeUpScore[#Headers],0)))</f>
        <v/>
      </c>
      <c r="Q8185" s="30" t="str">
        <f t="shared" si="2040"/>
        <v/>
      </c>
      <c r="R8185" s="31" t="str">
        <f t="shared" si="2041"/>
        <v/>
      </c>
      <c r="S8185" s="34" t="str">
        <f>IF($C8185="","",INDEX(TableLookupSleepQuality[],MATCH($C8185,TableLookupSleepQuality[Sleep Quality Low],1),MATCH(S$1,TableLookupSleepQuality[#Headers],0)))</f>
        <v/>
      </c>
      <c r="T8185" s="35" t="str">
        <f>IF($C8185="","",INDEX(TableLookupSleepQuality[],MATCH($C8185,TableLookupSleepQuality[Sleep Quality Low],1),MATCH(T$1,TableLookupSleepQuality[#Headers],0)))</f>
        <v/>
      </c>
      <c r="X8185" s="36" t="str">
        <f t="shared" si="2042"/>
        <v/>
      </c>
      <c r="Y8185" s="40" t="str">
        <f t="shared" si="2048"/>
        <v/>
      </c>
      <c r="Z8185" s="13" t="str">
        <f t="shared" si="2048"/>
        <v/>
      </c>
      <c r="AA8185" s="13" t="str">
        <f t="shared" si="2048"/>
        <v/>
      </c>
      <c r="AB8185" s="13" t="str">
        <f t="shared" si="2048"/>
        <v/>
      </c>
      <c r="AC8185" s="13" t="str">
        <f t="shared" si="2048"/>
        <v/>
      </c>
      <c r="AD8185" s="13" t="str">
        <f t="shared" si="2048"/>
        <v/>
      </c>
    </row>
    <row r="8186" spans="7:30" x14ac:dyDescent="0.25">
      <c r="G8186" s="18" t="str">
        <f t="shared" si="2033"/>
        <v/>
      </c>
      <c r="H8186" s="22" t="str">
        <f t="shared" si="2034"/>
        <v/>
      </c>
      <c r="I8186" s="23" t="str">
        <f t="shared" si="2035"/>
        <v/>
      </c>
      <c r="J8186" s="22" t="str">
        <f t="shared" si="2036"/>
        <v/>
      </c>
      <c r="K8186" s="24" t="str">
        <f t="shared" si="2037"/>
        <v/>
      </c>
      <c r="L8186" s="42" t="str">
        <f t="shared" si="2043"/>
        <v/>
      </c>
      <c r="M8186" s="43" t="str">
        <f t="shared" si="2044"/>
        <v/>
      </c>
      <c r="N8186" s="26" t="str">
        <f t="shared" si="2038"/>
        <v/>
      </c>
      <c r="O8186" s="26" t="str">
        <f t="shared" si="2039"/>
        <v/>
      </c>
      <c r="P8186" s="28" t="str">
        <f>IF(E8186="","",INDEX(TableLookupWakeUpScore[],MATCH(E8186,TableLookupWakeUpScore[Wake Up],0),MATCH(P$1,TableLookupWakeUpScore[#Headers],0)))</f>
        <v/>
      </c>
      <c r="Q8186" s="30" t="str">
        <f t="shared" si="2040"/>
        <v/>
      </c>
      <c r="R8186" s="31" t="str">
        <f t="shared" si="2041"/>
        <v/>
      </c>
      <c r="S8186" s="34" t="str">
        <f>IF($C8186="","",INDEX(TableLookupSleepQuality[],MATCH($C8186,TableLookupSleepQuality[Sleep Quality Low],1),MATCH(S$1,TableLookupSleepQuality[#Headers],0)))</f>
        <v/>
      </c>
      <c r="T8186" s="35" t="str">
        <f>IF($C8186="","",INDEX(TableLookupSleepQuality[],MATCH($C8186,TableLookupSleepQuality[Sleep Quality Low],1),MATCH(T$1,TableLookupSleepQuality[#Headers],0)))</f>
        <v/>
      </c>
      <c r="X8186" s="36" t="str">
        <f t="shared" si="2042"/>
        <v/>
      </c>
      <c r="Y8186" s="40" t="str">
        <f t="shared" si="2048"/>
        <v/>
      </c>
      <c r="Z8186" s="13" t="str">
        <f t="shared" si="2048"/>
        <v/>
      </c>
      <c r="AA8186" s="13" t="str">
        <f t="shared" si="2048"/>
        <v/>
      </c>
      <c r="AB8186" s="13" t="str">
        <f t="shared" si="2048"/>
        <v/>
      </c>
      <c r="AC8186" s="13" t="str">
        <f t="shared" si="2048"/>
        <v/>
      </c>
      <c r="AD8186" s="13" t="str">
        <f t="shared" si="2048"/>
        <v/>
      </c>
    </row>
    <row r="8187" spans="7:30" x14ac:dyDescent="0.25">
      <c r="G8187" s="18" t="str">
        <f t="shared" si="2033"/>
        <v/>
      </c>
      <c r="H8187" s="22" t="str">
        <f t="shared" si="2034"/>
        <v/>
      </c>
      <c r="I8187" s="23" t="str">
        <f t="shared" si="2035"/>
        <v/>
      </c>
      <c r="J8187" s="22" t="str">
        <f t="shared" si="2036"/>
        <v/>
      </c>
      <c r="K8187" s="24" t="str">
        <f t="shared" si="2037"/>
        <v/>
      </c>
      <c r="L8187" s="42" t="str">
        <f t="shared" si="2043"/>
        <v/>
      </c>
      <c r="M8187" s="43" t="str">
        <f t="shared" si="2044"/>
        <v/>
      </c>
      <c r="N8187" s="26" t="str">
        <f t="shared" si="2038"/>
        <v/>
      </c>
      <c r="O8187" s="26" t="str">
        <f t="shared" si="2039"/>
        <v/>
      </c>
      <c r="P8187" s="28" t="str">
        <f>IF(E8187="","",INDEX(TableLookupWakeUpScore[],MATCH(E8187,TableLookupWakeUpScore[Wake Up],0),MATCH(P$1,TableLookupWakeUpScore[#Headers],0)))</f>
        <v/>
      </c>
      <c r="Q8187" s="30" t="str">
        <f t="shared" si="2040"/>
        <v/>
      </c>
      <c r="R8187" s="31" t="str">
        <f t="shared" si="2041"/>
        <v/>
      </c>
      <c r="S8187" s="34" t="str">
        <f>IF($C8187="","",INDEX(TableLookupSleepQuality[],MATCH($C8187,TableLookupSleepQuality[Sleep Quality Low],1),MATCH(S$1,TableLookupSleepQuality[#Headers],0)))</f>
        <v/>
      </c>
      <c r="T8187" s="35" t="str">
        <f>IF($C8187="","",INDEX(TableLookupSleepQuality[],MATCH($C8187,TableLookupSleepQuality[Sleep Quality Low],1),MATCH(T$1,TableLookupSleepQuality[#Headers],0)))</f>
        <v/>
      </c>
      <c r="X8187" s="36" t="str">
        <f t="shared" si="2042"/>
        <v/>
      </c>
      <c r="Y8187" s="40" t="str">
        <f t="shared" si="2048"/>
        <v/>
      </c>
      <c r="Z8187" s="13" t="str">
        <f t="shared" si="2048"/>
        <v/>
      </c>
      <c r="AA8187" s="13" t="str">
        <f t="shared" si="2048"/>
        <v/>
      </c>
      <c r="AB8187" s="13" t="str">
        <f t="shared" si="2048"/>
        <v/>
      </c>
      <c r="AC8187" s="13" t="str">
        <f t="shared" si="2048"/>
        <v/>
      </c>
      <c r="AD8187" s="13" t="str">
        <f t="shared" si="2048"/>
        <v/>
      </c>
    </row>
    <row r="8188" spans="7:30" x14ac:dyDescent="0.25">
      <c r="G8188" s="18" t="str">
        <f t="shared" si="2033"/>
        <v/>
      </c>
      <c r="H8188" s="22" t="str">
        <f t="shared" si="2034"/>
        <v/>
      </c>
      <c r="I8188" s="23" t="str">
        <f t="shared" si="2035"/>
        <v/>
      </c>
      <c r="J8188" s="22" t="str">
        <f t="shared" si="2036"/>
        <v/>
      </c>
      <c r="K8188" s="24" t="str">
        <f t="shared" si="2037"/>
        <v/>
      </c>
      <c r="L8188" s="42" t="str">
        <f t="shared" si="2043"/>
        <v/>
      </c>
      <c r="M8188" s="43" t="str">
        <f t="shared" si="2044"/>
        <v/>
      </c>
      <c r="N8188" s="26" t="str">
        <f t="shared" si="2038"/>
        <v/>
      </c>
      <c r="O8188" s="26" t="str">
        <f t="shared" si="2039"/>
        <v/>
      </c>
      <c r="P8188" s="28" t="str">
        <f>IF(E8188="","",INDEX(TableLookupWakeUpScore[],MATCH(E8188,TableLookupWakeUpScore[Wake Up],0),MATCH(P$1,TableLookupWakeUpScore[#Headers],0)))</f>
        <v/>
      </c>
      <c r="Q8188" s="30" t="str">
        <f t="shared" si="2040"/>
        <v/>
      </c>
      <c r="R8188" s="31" t="str">
        <f t="shared" si="2041"/>
        <v/>
      </c>
      <c r="S8188" s="34" t="str">
        <f>IF($C8188="","",INDEX(TableLookupSleepQuality[],MATCH($C8188,TableLookupSleepQuality[Sleep Quality Low],1),MATCH(S$1,TableLookupSleepQuality[#Headers],0)))</f>
        <v/>
      </c>
      <c r="T8188" s="35" t="str">
        <f>IF($C8188="","",INDEX(TableLookupSleepQuality[],MATCH($C8188,TableLookupSleepQuality[Sleep Quality Low],1),MATCH(T$1,TableLookupSleepQuality[#Headers],0)))</f>
        <v/>
      </c>
      <c r="X8188" s="36" t="str">
        <f t="shared" si="2042"/>
        <v/>
      </c>
      <c r="Y8188" s="40" t="str">
        <f t="shared" si="2048"/>
        <v/>
      </c>
      <c r="Z8188" s="13" t="str">
        <f t="shared" si="2048"/>
        <v/>
      </c>
      <c r="AA8188" s="13" t="str">
        <f t="shared" si="2048"/>
        <v/>
      </c>
      <c r="AB8188" s="13" t="str">
        <f t="shared" si="2048"/>
        <v/>
      </c>
      <c r="AC8188" s="13" t="str">
        <f t="shared" si="2048"/>
        <v/>
      </c>
      <c r="AD8188" s="13" t="str">
        <f t="shared" si="2048"/>
        <v/>
      </c>
    </row>
    <row r="8189" spans="7:30" x14ac:dyDescent="0.25">
      <c r="G8189" s="18" t="str">
        <f t="shared" si="2033"/>
        <v/>
      </c>
      <c r="H8189" s="22" t="str">
        <f t="shared" si="2034"/>
        <v/>
      </c>
      <c r="I8189" s="23" t="str">
        <f t="shared" si="2035"/>
        <v/>
      </c>
      <c r="J8189" s="22" t="str">
        <f t="shared" si="2036"/>
        <v/>
      </c>
      <c r="K8189" s="24" t="str">
        <f t="shared" si="2037"/>
        <v/>
      </c>
      <c r="L8189" s="42" t="str">
        <f t="shared" si="2043"/>
        <v/>
      </c>
      <c r="M8189" s="43" t="str">
        <f t="shared" si="2044"/>
        <v/>
      </c>
      <c r="N8189" s="26" t="str">
        <f t="shared" si="2038"/>
        <v/>
      </c>
      <c r="O8189" s="26" t="str">
        <f t="shared" si="2039"/>
        <v/>
      </c>
      <c r="P8189" s="28" t="str">
        <f>IF(E8189="","",INDEX(TableLookupWakeUpScore[],MATCH(E8189,TableLookupWakeUpScore[Wake Up],0),MATCH(P$1,TableLookupWakeUpScore[#Headers],0)))</f>
        <v/>
      </c>
      <c r="Q8189" s="30" t="str">
        <f t="shared" si="2040"/>
        <v/>
      </c>
      <c r="R8189" s="31" t="str">
        <f t="shared" si="2041"/>
        <v/>
      </c>
      <c r="S8189" s="34" t="str">
        <f>IF($C8189="","",INDEX(TableLookupSleepQuality[],MATCH($C8189,TableLookupSleepQuality[Sleep Quality Low],1),MATCH(S$1,TableLookupSleepQuality[#Headers],0)))</f>
        <v/>
      </c>
      <c r="T8189" s="35" t="str">
        <f>IF($C8189="","",INDEX(TableLookupSleepQuality[],MATCH($C8189,TableLookupSleepQuality[Sleep Quality Low],1),MATCH(T$1,TableLookupSleepQuality[#Headers],0)))</f>
        <v/>
      </c>
      <c r="X8189" s="36" t="str">
        <f t="shared" si="2042"/>
        <v/>
      </c>
      <c r="Y8189" s="40" t="str">
        <f t="shared" si="2048"/>
        <v/>
      </c>
      <c r="Z8189" s="13" t="str">
        <f t="shared" si="2048"/>
        <v/>
      </c>
      <c r="AA8189" s="13" t="str">
        <f t="shared" si="2048"/>
        <v/>
      </c>
      <c r="AB8189" s="13" t="str">
        <f t="shared" si="2048"/>
        <v/>
      </c>
      <c r="AC8189" s="13" t="str">
        <f t="shared" si="2048"/>
        <v/>
      </c>
      <c r="AD8189" s="13" t="str">
        <f t="shared" si="2048"/>
        <v/>
      </c>
    </row>
    <row r="8190" spans="7:30" x14ac:dyDescent="0.25">
      <c r="G8190" s="18" t="str">
        <f t="shared" si="2033"/>
        <v/>
      </c>
      <c r="H8190" s="22" t="str">
        <f t="shared" si="2034"/>
        <v/>
      </c>
      <c r="I8190" s="23" t="str">
        <f t="shared" si="2035"/>
        <v/>
      </c>
      <c r="J8190" s="22" t="str">
        <f t="shared" si="2036"/>
        <v/>
      </c>
      <c r="K8190" s="24" t="str">
        <f t="shared" si="2037"/>
        <v/>
      </c>
      <c r="L8190" s="42" t="str">
        <f t="shared" si="2043"/>
        <v/>
      </c>
      <c r="M8190" s="43" t="str">
        <f t="shared" si="2044"/>
        <v/>
      </c>
      <c r="N8190" s="26" t="str">
        <f t="shared" si="2038"/>
        <v/>
      </c>
      <c r="O8190" s="26" t="str">
        <f t="shared" si="2039"/>
        <v/>
      </c>
      <c r="P8190" s="28" t="str">
        <f>IF(E8190="","",INDEX(TableLookupWakeUpScore[],MATCH(E8190,TableLookupWakeUpScore[Wake Up],0),MATCH(P$1,TableLookupWakeUpScore[#Headers],0)))</f>
        <v/>
      </c>
      <c r="Q8190" s="30" t="str">
        <f t="shared" si="2040"/>
        <v/>
      </c>
      <c r="R8190" s="31" t="str">
        <f t="shared" si="2041"/>
        <v/>
      </c>
      <c r="S8190" s="34" t="str">
        <f>IF($C8190="","",INDEX(TableLookupSleepQuality[],MATCH($C8190,TableLookupSleepQuality[Sleep Quality Low],1),MATCH(S$1,TableLookupSleepQuality[#Headers],0)))</f>
        <v/>
      </c>
      <c r="T8190" s="35" t="str">
        <f>IF($C8190="","",INDEX(TableLookupSleepQuality[],MATCH($C8190,TableLookupSleepQuality[Sleep Quality Low],1),MATCH(T$1,TableLookupSleepQuality[#Headers],0)))</f>
        <v/>
      </c>
      <c r="X8190" s="36" t="str">
        <f t="shared" si="2042"/>
        <v/>
      </c>
      <c r="Y8190" s="40" t="str">
        <f t="shared" si="2048"/>
        <v/>
      </c>
      <c r="Z8190" s="13" t="str">
        <f t="shared" si="2048"/>
        <v/>
      </c>
      <c r="AA8190" s="13" t="str">
        <f t="shared" si="2048"/>
        <v/>
      </c>
      <c r="AB8190" s="13" t="str">
        <f t="shared" si="2048"/>
        <v/>
      </c>
      <c r="AC8190" s="13" t="str">
        <f t="shared" si="2048"/>
        <v/>
      </c>
      <c r="AD8190" s="13" t="str">
        <f t="shared" si="2048"/>
        <v/>
      </c>
    </row>
    <row r="8191" spans="7:30" x14ac:dyDescent="0.25">
      <c r="G8191" s="18" t="str">
        <f t="shared" si="2033"/>
        <v/>
      </c>
      <c r="H8191" s="22" t="str">
        <f t="shared" si="2034"/>
        <v/>
      </c>
      <c r="I8191" s="23" t="str">
        <f t="shared" si="2035"/>
        <v/>
      </c>
      <c r="J8191" s="22" t="str">
        <f t="shared" si="2036"/>
        <v/>
      </c>
      <c r="K8191" s="24" t="str">
        <f t="shared" si="2037"/>
        <v/>
      </c>
      <c r="L8191" s="42" t="str">
        <f t="shared" si="2043"/>
        <v/>
      </c>
      <c r="M8191" s="43" t="str">
        <f t="shared" si="2044"/>
        <v/>
      </c>
      <c r="N8191" s="26" t="str">
        <f t="shared" si="2038"/>
        <v/>
      </c>
      <c r="O8191" s="26" t="str">
        <f t="shared" si="2039"/>
        <v/>
      </c>
      <c r="P8191" s="28" t="str">
        <f>IF(E8191="","",INDEX(TableLookupWakeUpScore[],MATCH(E8191,TableLookupWakeUpScore[Wake Up],0),MATCH(P$1,TableLookupWakeUpScore[#Headers],0)))</f>
        <v/>
      </c>
      <c r="Q8191" s="30" t="str">
        <f t="shared" si="2040"/>
        <v/>
      </c>
      <c r="R8191" s="31" t="str">
        <f t="shared" si="2041"/>
        <v/>
      </c>
      <c r="S8191" s="34" t="str">
        <f>IF($C8191="","",INDEX(TableLookupSleepQuality[],MATCH($C8191,TableLookupSleepQuality[Sleep Quality Low],1),MATCH(S$1,TableLookupSleepQuality[#Headers],0)))</f>
        <v/>
      </c>
      <c r="T8191" s="35" t="str">
        <f>IF($C8191="","",INDEX(TableLookupSleepQuality[],MATCH($C8191,TableLookupSleepQuality[Sleep Quality Low],1),MATCH(T$1,TableLookupSleepQuality[#Headers],0)))</f>
        <v/>
      </c>
      <c r="X8191" s="36" t="str">
        <f t="shared" si="2042"/>
        <v/>
      </c>
      <c r="Y8191" s="40" t="str">
        <f t="shared" si="2048"/>
        <v/>
      </c>
      <c r="Z8191" s="13" t="str">
        <f t="shared" si="2048"/>
        <v/>
      </c>
      <c r="AA8191" s="13" t="str">
        <f t="shared" si="2048"/>
        <v/>
      </c>
      <c r="AB8191" s="13" t="str">
        <f t="shared" si="2048"/>
        <v/>
      </c>
      <c r="AC8191" s="13" t="str">
        <f t="shared" si="2048"/>
        <v/>
      </c>
      <c r="AD8191" s="13" t="str">
        <f t="shared" si="2048"/>
        <v/>
      </c>
    </row>
    <row r="8192" spans="7:30" x14ac:dyDescent="0.25">
      <c r="G8192" s="18" t="str">
        <f t="shared" si="2033"/>
        <v/>
      </c>
      <c r="H8192" s="22" t="str">
        <f t="shared" si="2034"/>
        <v/>
      </c>
      <c r="I8192" s="23" t="str">
        <f t="shared" si="2035"/>
        <v/>
      </c>
      <c r="J8192" s="22" t="str">
        <f t="shared" si="2036"/>
        <v/>
      </c>
      <c r="K8192" s="24" t="str">
        <f t="shared" si="2037"/>
        <v/>
      </c>
      <c r="L8192" s="42" t="str">
        <f t="shared" si="2043"/>
        <v/>
      </c>
      <c r="M8192" s="43" t="str">
        <f t="shared" si="2044"/>
        <v/>
      </c>
      <c r="N8192" s="26" t="str">
        <f t="shared" si="2038"/>
        <v/>
      </c>
      <c r="O8192" s="26" t="str">
        <f t="shared" si="2039"/>
        <v/>
      </c>
      <c r="P8192" s="28" t="str">
        <f>IF(E8192="","",INDEX(TableLookupWakeUpScore[],MATCH(E8192,TableLookupWakeUpScore[Wake Up],0),MATCH(P$1,TableLookupWakeUpScore[#Headers],0)))</f>
        <v/>
      </c>
      <c r="Q8192" s="30" t="str">
        <f t="shared" si="2040"/>
        <v/>
      </c>
      <c r="R8192" s="31" t="str">
        <f t="shared" si="2041"/>
        <v/>
      </c>
      <c r="S8192" s="34" t="str">
        <f>IF($C8192="","",INDEX(TableLookupSleepQuality[],MATCH($C8192,TableLookupSleepQuality[Sleep Quality Low],1),MATCH(S$1,TableLookupSleepQuality[#Headers],0)))</f>
        <v/>
      </c>
      <c r="T8192" s="35" t="str">
        <f>IF($C8192="","",INDEX(TableLookupSleepQuality[],MATCH($C8192,TableLookupSleepQuality[Sleep Quality Low],1),MATCH(T$1,TableLookupSleepQuality[#Headers],0)))</f>
        <v/>
      </c>
      <c r="X8192" s="36" t="str">
        <f t="shared" si="2042"/>
        <v/>
      </c>
      <c r="Y8192" s="40" t="str">
        <f t="shared" si="2048"/>
        <v/>
      </c>
      <c r="Z8192" s="13" t="str">
        <f t="shared" si="2048"/>
        <v/>
      </c>
      <c r="AA8192" s="13" t="str">
        <f t="shared" si="2048"/>
        <v/>
      </c>
      <c r="AB8192" s="13" t="str">
        <f t="shared" si="2048"/>
        <v/>
      </c>
      <c r="AC8192" s="13" t="str">
        <f t="shared" si="2048"/>
        <v/>
      </c>
      <c r="AD8192" s="13" t="str">
        <f t="shared" si="2048"/>
        <v/>
      </c>
    </row>
    <row r="8193" spans="7:30" x14ac:dyDescent="0.25">
      <c r="G8193" s="18" t="str">
        <f t="shared" si="2033"/>
        <v/>
      </c>
      <c r="H8193" s="22" t="str">
        <f t="shared" si="2034"/>
        <v/>
      </c>
      <c r="I8193" s="23" t="str">
        <f t="shared" si="2035"/>
        <v/>
      </c>
      <c r="J8193" s="22" t="str">
        <f t="shared" si="2036"/>
        <v/>
      </c>
      <c r="K8193" s="24" t="str">
        <f t="shared" si="2037"/>
        <v/>
      </c>
      <c r="L8193" s="42" t="str">
        <f t="shared" si="2043"/>
        <v/>
      </c>
      <c r="M8193" s="43" t="str">
        <f t="shared" si="2044"/>
        <v/>
      </c>
      <c r="N8193" s="26" t="str">
        <f t="shared" si="2038"/>
        <v/>
      </c>
      <c r="O8193" s="26" t="str">
        <f t="shared" si="2039"/>
        <v/>
      </c>
      <c r="P8193" s="28" t="str">
        <f>IF(E8193="","",INDEX(TableLookupWakeUpScore[],MATCH(E8193,TableLookupWakeUpScore[Wake Up],0),MATCH(P$1,TableLookupWakeUpScore[#Headers],0)))</f>
        <v/>
      </c>
      <c r="Q8193" s="30" t="str">
        <f t="shared" si="2040"/>
        <v/>
      </c>
      <c r="R8193" s="31" t="str">
        <f t="shared" si="2041"/>
        <v/>
      </c>
      <c r="S8193" s="34" t="str">
        <f>IF($C8193="","",INDEX(TableLookupSleepQuality[],MATCH($C8193,TableLookupSleepQuality[Sleep Quality Low],1),MATCH(S$1,TableLookupSleepQuality[#Headers],0)))</f>
        <v/>
      </c>
      <c r="T8193" s="35" t="str">
        <f>IF($C8193="","",INDEX(TableLookupSleepQuality[],MATCH($C8193,TableLookupSleepQuality[Sleep Quality Low],1),MATCH(T$1,TableLookupSleepQuality[#Headers],0)))</f>
        <v/>
      </c>
      <c r="X8193" s="36" t="str">
        <f t="shared" si="2042"/>
        <v/>
      </c>
      <c r="Y8193" s="40" t="str">
        <f t="shared" si="2048"/>
        <v/>
      </c>
      <c r="Z8193" s="13" t="str">
        <f t="shared" si="2048"/>
        <v/>
      </c>
      <c r="AA8193" s="13" t="str">
        <f t="shared" si="2048"/>
        <v/>
      </c>
      <c r="AB8193" s="13" t="str">
        <f t="shared" si="2048"/>
        <v/>
      </c>
      <c r="AC8193" s="13" t="str">
        <f t="shared" si="2048"/>
        <v/>
      </c>
      <c r="AD8193" s="13" t="str">
        <f t="shared" si="2048"/>
        <v/>
      </c>
    </row>
    <row r="8194" spans="7:30" x14ac:dyDescent="0.25">
      <c r="G8194" s="18" t="str">
        <f t="shared" ref="G8194:G8257" si="2049">IF($B8194="","",VALUE(TEXT($B8194,"yyyy")))</f>
        <v/>
      </c>
      <c r="H8194" s="22" t="str">
        <f t="shared" ref="H8194:H8257" si="2050">IF($B8194="","",VALUE(TEXT($B8194,"mm")))</f>
        <v/>
      </c>
      <c r="I8194" s="23" t="str">
        <f t="shared" ref="I8194:I8257" si="2051">IF($B8194="","",TEXT($B8194,"mmm"))</f>
        <v/>
      </c>
      <c r="J8194" s="22" t="str">
        <f t="shared" ref="J8194:J8257" si="2052">IF($B8194="","",VALUE(TEXT($B8194,"dd")))</f>
        <v/>
      </c>
      <c r="K8194" s="24" t="str">
        <f t="shared" ref="K8194:K8257" si="2053">IF($B8194="","",TEXT($B8194,"ddd"))</f>
        <v/>
      </c>
      <c r="L8194" s="42" t="str">
        <f t="shared" si="2043"/>
        <v/>
      </c>
      <c r="M8194" s="43" t="str">
        <f t="shared" si="2044"/>
        <v/>
      </c>
      <c r="N8194" s="26" t="str">
        <f t="shared" ref="N8194:N8257" si="2054">IF(A8194="","",TIME(HOUR(A8194),MINUTE(A8194),SECOND(A8194)))</f>
        <v/>
      </c>
      <c r="O8194" s="26" t="str">
        <f t="shared" ref="O8194:O8257" si="2055">IF(B8194="","",TIME(HOUR(B8194),MINUTE(B8194),SECOND(B8194)))</f>
        <v/>
      </c>
      <c r="P8194" s="28" t="str">
        <f>IF(E8194="","",INDEX(TableLookupWakeUpScore[],MATCH(E8194,TableLookupWakeUpScore[Wake Up],0),MATCH(P$1,TableLookupWakeUpScore[#Headers],0)))</f>
        <v/>
      </c>
      <c r="Q8194" s="30" t="str">
        <f t="shared" ref="Q8194:Q8257" si="2056">IF(D8194="","",D8194*24)</f>
        <v/>
      </c>
      <c r="R8194" s="31" t="str">
        <f t="shared" ref="R8194:R8257" si="2057">IF(OR(A8194="",B8194=""),"",B8194-A8194)</f>
        <v/>
      </c>
      <c r="S8194" s="34" t="str">
        <f>IF($C8194="","",INDEX(TableLookupSleepQuality[],MATCH($C8194,TableLookupSleepQuality[Sleep Quality Low],1),MATCH(S$1,TableLookupSleepQuality[#Headers],0)))</f>
        <v/>
      </c>
      <c r="T8194" s="35" t="str">
        <f>IF($C8194="","",INDEX(TableLookupSleepQuality[],MATCH($C8194,TableLookupSleepQuality[Sleep Quality Low],1),MATCH(T$1,TableLookupSleepQuality[#Headers],0)))</f>
        <v/>
      </c>
      <c r="X8194" s="36" t="str">
        <f t="shared" ref="X8194:X8257" si="2058">IF($M8194="","",IF($M8194&gt;=RangeLookupDateStartedRecordingSleepNotes,"YES","NO"))</f>
        <v/>
      </c>
      <c r="Y8194" s="40" t="str">
        <f t="shared" si="2048"/>
        <v/>
      </c>
      <c r="Z8194" s="13" t="str">
        <f t="shared" si="2048"/>
        <v/>
      </c>
      <c r="AA8194" s="13" t="str">
        <f t="shared" si="2048"/>
        <v/>
      </c>
      <c r="AB8194" s="13" t="str">
        <f t="shared" si="2048"/>
        <v/>
      </c>
      <c r="AC8194" s="13" t="str">
        <f t="shared" si="2048"/>
        <v/>
      </c>
      <c r="AD8194" s="13" t="str">
        <f t="shared" si="2048"/>
        <v/>
      </c>
    </row>
    <row r="8195" spans="7:30" x14ac:dyDescent="0.25">
      <c r="G8195" s="18" t="str">
        <f t="shared" si="2049"/>
        <v/>
      </c>
      <c r="H8195" s="22" t="str">
        <f t="shared" si="2050"/>
        <v/>
      </c>
      <c r="I8195" s="23" t="str">
        <f t="shared" si="2051"/>
        <v/>
      </c>
      <c r="J8195" s="22" t="str">
        <f t="shared" si="2052"/>
        <v/>
      </c>
      <c r="K8195" s="24" t="str">
        <f t="shared" si="2053"/>
        <v/>
      </c>
      <c r="L8195" s="42" t="str">
        <f t="shared" ref="L8195:L8258" si="2059">IF(A8195="","",DATE(YEAR(A8195),MONTH(A8195),DAY(A8195)))</f>
        <v/>
      </c>
      <c r="M8195" s="43" t="str">
        <f t="shared" ref="M8195:M8258" si="2060">IF(B8195="","",DATE(YEAR(B8195),MONTH(B8195),DAY(B8195)))</f>
        <v/>
      </c>
      <c r="N8195" s="26" t="str">
        <f t="shared" si="2054"/>
        <v/>
      </c>
      <c r="O8195" s="26" t="str">
        <f t="shared" si="2055"/>
        <v/>
      </c>
      <c r="P8195" s="28" t="str">
        <f>IF(E8195="","",INDEX(TableLookupWakeUpScore[],MATCH(E8195,TableLookupWakeUpScore[Wake Up],0),MATCH(P$1,TableLookupWakeUpScore[#Headers],0)))</f>
        <v/>
      </c>
      <c r="Q8195" s="30" t="str">
        <f t="shared" si="2056"/>
        <v/>
      </c>
      <c r="R8195" s="31" t="str">
        <f t="shared" si="2057"/>
        <v/>
      </c>
      <c r="S8195" s="34" t="str">
        <f>IF($C8195="","",INDEX(TableLookupSleepQuality[],MATCH($C8195,TableLookupSleepQuality[Sleep Quality Low],1),MATCH(S$1,TableLookupSleepQuality[#Headers],0)))</f>
        <v/>
      </c>
      <c r="T8195" s="35" t="str">
        <f>IF($C8195="","",INDEX(TableLookupSleepQuality[],MATCH($C8195,TableLookupSleepQuality[Sleep Quality Low],1),MATCH(T$1,TableLookupSleepQuality[#Headers],0)))</f>
        <v/>
      </c>
      <c r="X8195" s="36" t="str">
        <f t="shared" si="2058"/>
        <v/>
      </c>
      <c r="Y8195" s="40" t="str">
        <f t="shared" ref="Y8195:AD8210" si="2061">IF(OR($X8195="NO",$X8195=""),"",IF(COUNTIF($F8195,"*" &amp; Y$1 &amp; "*"),"YES","NO"))</f>
        <v/>
      </c>
      <c r="Z8195" s="13" t="str">
        <f t="shared" si="2061"/>
        <v/>
      </c>
      <c r="AA8195" s="13" t="str">
        <f t="shared" si="2061"/>
        <v/>
      </c>
      <c r="AB8195" s="13" t="str">
        <f t="shared" si="2061"/>
        <v/>
      </c>
      <c r="AC8195" s="13" t="str">
        <f t="shared" si="2061"/>
        <v/>
      </c>
      <c r="AD8195" s="13" t="str">
        <f t="shared" si="2061"/>
        <v/>
      </c>
    </row>
    <row r="8196" spans="7:30" x14ac:dyDescent="0.25">
      <c r="G8196" s="18" t="str">
        <f t="shared" si="2049"/>
        <v/>
      </c>
      <c r="H8196" s="22" t="str">
        <f t="shared" si="2050"/>
        <v/>
      </c>
      <c r="I8196" s="23" t="str">
        <f t="shared" si="2051"/>
        <v/>
      </c>
      <c r="J8196" s="22" t="str">
        <f t="shared" si="2052"/>
        <v/>
      </c>
      <c r="K8196" s="24" t="str">
        <f t="shared" si="2053"/>
        <v/>
      </c>
      <c r="L8196" s="42" t="str">
        <f t="shared" si="2059"/>
        <v/>
      </c>
      <c r="M8196" s="43" t="str">
        <f t="shared" si="2060"/>
        <v/>
      </c>
      <c r="N8196" s="26" t="str">
        <f t="shared" si="2054"/>
        <v/>
      </c>
      <c r="O8196" s="26" t="str">
        <f t="shared" si="2055"/>
        <v/>
      </c>
      <c r="P8196" s="28" t="str">
        <f>IF(E8196="","",INDEX(TableLookupWakeUpScore[],MATCH(E8196,TableLookupWakeUpScore[Wake Up],0),MATCH(P$1,TableLookupWakeUpScore[#Headers],0)))</f>
        <v/>
      </c>
      <c r="Q8196" s="30" t="str">
        <f t="shared" si="2056"/>
        <v/>
      </c>
      <c r="R8196" s="31" t="str">
        <f t="shared" si="2057"/>
        <v/>
      </c>
      <c r="S8196" s="34" t="str">
        <f>IF($C8196="","",INDEX(TableLookupSleepQuality[],MATCH($C8196,TableLookupSleepQuality[Sleep Quality Low],1),MATCH(S$1,TableLookupSleepQuality[#Headers],0)))</f>
        <v/>
      </c>
      <c r="T8196" s="35" t="str">
        <f>IF($C8196="","",INDEX(TableLookupSleepQuality[],MATCH($C8196,TableLookupSleepQuality[Sleep Quality Low],1),MATCH(T$1,TableLookupSleepQuality[#Headers],0)))</f>
        <v/>
      </c>
      <c r="X8196" s="36" t="str">
        <f t="shared" si="2058"/>
        <v/>
      </c>
      <c r="Y8196" s="40" t="str">
        <f t="shared" si="2061"/>
        <v/>
      </c>
      <c r="Z8196" s="13" t="str">
        <f t="shared" si="2061"/>
        <v/>
      </c>
      <c r="AA8196" s="13" t="str">
        <f t="shared" si="2061"/>
        <v/>
      </c>
      <c r="AB8196" s="13" t="str">
        <f t="shared" si="2061"/>
        <v/>
      </c>
      <c r="AC8196" s="13" t="str">
        <f t="shared" si="2061"/>
        <v/>
      </c>
      <c r="AD8196" s="13" t="str">
        <f t="shared" si="2061"/>
        <v/>
      </c>
    </row>
    <row r="8197" spans="7:30" x14ac:dyDescent="0.25">
      <c r="G8197" s="18" t="str">
        <f t="shared" si="2049"/>
        <v/>
      </c>
      <c r="H8197" s="22" t="str">
        <f t="shared" si="2050"/>
        <v/>
      </c>
      <c r="I8197" s="23" t="str">
        <f t="shared" si="2051"/>
        <v/>
      </c>
      <c r="J8197" s="22" t="str">
        <f t="shared" si="2052"/>
        <v/>
      </c>
      <c r="K8197" s="24" t="str">
        <f t="shared" si="2053"/>
        <v/>
      </c>
      <c r="L8197" s="42" t="str">
        <f t="shared" si="2059"/>
        <v/>
      </c>
      <c r="M8197" s="43" t="str">
        <f t="shared" si="2060"/>
        <v/>
      </c>
      <c r="N8197" s="26" t="str">
        <f t="shared" si="2054"/>
        <v/>
      </c>
      <c r="O8197" s="26" t="str">
        <f t="shared" si="2055"/>
        <v/>
      </c>
      <c r="P8197" s="28" t="str">
        <f>IF(E8197="","",INDEX(TableLookupWakeUpScore[],MATCH(E8197,TableLookupWakeUpScore[Wake Up],0),MATCH(P$1,TableLookupWakeUpScore[#Headers],0)))</f>
        <v/>
      </c>
      <c r="Q8197" s="30" t="str">
        <f t="shared" si="2056"/>
        <v/>
      </c>
      <c r="R8197" s="31" t="str">
        <f t="shared" si="2057"/>
        <v/>
      </c>
      <c r="S8197" s="34" t="str">
        <f>IF($C8197="","",INDEX(TableLookupSleepQuality[],MATCH($C8197,TableLookupSleepQuality[Sleep Quality Low],1),MATCH(S$1,TableLookupSleepQuality[#Headers],0)))</f>
        <v/>
      </c>
      <c r="T8197" s="35" t="str">
        <f>IF($C8197="","",INDEX(TableLookupSleepQuality[],MATCH($C8197,TableLookupSleepQuality[Sleep Quality Low],1),MATCH(T$1,TableLookupSleepQuality[#Headers],0)))</f>
        <v/>
      </c>
      <c r="X8197" s="36" t="str">
        <f t="shared" si="2058"/>
        <v/>
      </c>
      <c r="Y8197" s="40" t="str">
        <f t="shared" si="2061"/>
        <v/>
      </c>
      <c r="Z8197" s="13" t="str">
        <f t="shared" si="2061"/>
        <v/>
      </c>
      <c r="AA8197" s="13" t="str">
        <f t="shared" si="2061"/>
        <v/>
      </c>
      <c r="AB8197" s="13" t="str">
        <f t="shared" si="2061"/>
        <v/>
      </c>
      <c r="AC8197" s="13" t="str">
        <f t="shared" si="2061"/>
        <v/>
      </c>
      <c r="AD8197" s="13" t="str">
        <f t="shared" si="2061"/>
        <v/>
      </c>
    </row>
    <row r="8198" spans="7:30" x14ac:dyDescent="0.25">
      <c r="G8198" s="18" t="str">
        <f t="shared" si="2049"/>
        <v/>
      </c>
      <c r="H8198" s="22" t="str">
        <f t="shared" si="2050"/>
        <v/>
      </c>
      <c r="I8198" s="23" t="str">
        <f t="shared" si="2051"/>
        <v/>
      </c>
      <c r="J8198" s="22" t="str">
        <f t="shared" si="2052"/>
        <v/>
      </c>
      <c r="K8198" s="24" t="str">
        <f t="shared" si="2053"/>
        <v/>
      </c>
      <c r="L8198" s="42" t="str">
        <f t="shared" si="2059"/>
        <v/>
      </c>
      <c r="M8198" s="43" t="str">
        <f t="shared" si="2060"/>
        <v/>
      </c>
      <c r="N8198" s="26" t="str">
        <f t="shared" si="2054"/>
        <v/>
      </c>
      <c r="O8198" s="26" t="str">
        <f t="shared" si="2055"/>
        <v/>
      </c>
      <c r="P8198" s="28" t="str">
        <f>IF(E8198="","",INDEX(TableLookupWakeUpScore[],MATCH(E8198,TableLookupWakeUpScore[Wake Up],0),MATCH(P$1,TableLookupWakeUpScore[#Headers],0)))</f>
        <v/>
      </c>
      <c r="Q8198" s="30" t="str">
        <f t="shared" si="2056"/>
        <v/>
      </c>
      <c r="R8198" s="31" t="str">
        <f t="shared" si="2057"/>
        <v/>
      </c>
      <c r="S8198" s="34" t="str">
        <f>IF($C8198="","",INDEX(TableLookupSleepQuality[],MATCH($C8198,TableLookupSleepQuality[Sleep Quality Low],1),MATCH(S$1,TableLookupSleepQuality[#Headers],0)))</f>
        <v/>
      </c>
      <c r="T8198" s="35" t="str">
        <f>IF($C8198="","",INDEX(TableLookupSleepQuality[],MATCH($C8198,TableLookupSleepQuality[Sleep Quality Low],1),MATCH(T$1,TableLookupSleepQuality[#Headers],0)))</f>
        <v/>
      </c>
      <c r="X8198" s="36" t="str">
        <f t="shared" si="2058"/>
        <v/>
      </c>
      <c r="Y8198" s="40" t="str">
        <f t="shared" si="2061"/>
        <v/>
      </c>
      <c r="Z8198" s="13" t="str">
        <f t="shared" si="2061"/>
        <v/>
      </c>
      <c r="AA8198" s="13" t="str">
        <f t="shared" si="2061"/>
        <v/>
      </c>
      <c r="AB8198" s="13" t="str">
        <f t="shared" si="2061"/>
        <v/>
      </c>
      <c r="AC8198" s="13" t="str">
        <f t="shared" si="2061"/>
        <v/>
      </c>
      <c r="AD8198" s="13" t="str">
        <f t="shared" si="2061"/>
        <v/>
      </c>
    </row>
    <row r="8199" spans="7:30" x14ac:dyDescent="0.25">
      <c r="G8199" s="18" t="str">
        <f t="shared" si="2049"/>
        <v/>
      </c>
      <c r="H8199" s="22" t="str">
        <f t="shared" si="2050"/>
        <v/>
      </c>
      <c r="I8199" s="23" t="str">
        <f t="shared" si="2051"/>
        <v/>
      </c>
      <c r="J8199" s="22" t="str">
        <f t="shared" si="2052"/>
        <v/>
      </c>
      <c r="K8199" s="24" t="str">
        <f t="shared" si="2053"/>
        <v/>
      </c>
      <c r="L8199" s="42" t="str">
        <f t="shared" si="2059"/>
        <v/>
      </c>
      <c r="M8199" s="43" t="str">
        <f t="shared" si="2060"/>
        <v/>
      </c>
      <c r="N8199" s="26" t="str">
        <f t="shared" si="2054"/>
        <v/>
      </c>
      <c r="O8199" s="26" t="str">
        <f t="shared" si="2055"/>
        <v/>
      </c>
      <c r="P8199" s="28" t="str">
        <f>IF(E8199="","",INDEX(TableLookupWakeUpScore[],MATCH(E8199,TableLookupWakeUpScore[Wake Up],0),MATCH(P$1,TableLookupWakeUpScore[#Headers],0)))</f>
        <v/>
      </c>
      <c r="Q8199" s="30" t="str">
        <f t="shared" si="2056"/>
        <v/>
      </c>
      <c r="R8199" s="31" t="str">
        <f t="shared" si="2057"/>
        <v/>
      </c>
      <c r="S8199" s="34" t="str">
        <f>IF($C8199="","",INDEX(TableLookupSleepQuality[],MATCH($C8199,TableLookupSleepQuality[Sleep Quality Low],1),MATCH(S$1,TableLookupSleepQuality[#Headers],0)))</f>
        <v/>
      </c>
      <c r="T8199" s="35" t="str">
        <f>IF($C8199="","",INDEX(TableLookupSleepQuality[],MATCH($C8199,TableLookupSleepQuality[Sleep Quality Low],1),MATCH(T$1,TableLookupSleepQuality[#Headers],0)))</f>
        <v/>
      </c>
      <c r="X8199" s="36" t="str">
        <f t="shared" si="2058"/>
        <v/>
      </c>
      <c r="Y8199" s="40" t="str">
        <f t="shared" si="2061"/>
        <v/>
      </c>
      <c r="Z8199" s="13" t="str">
        <f t="shared" si="2061"/>
        <v/>
      </c>
      <c r="AA8199" s="13" t="str">
        <f t="shared" si="2061"/>
        <v/>
      </c>
      <c r="AB8199" s="13" t="str">
        <f t="shared" si="2061"/>
        <v/>
      </c>
      <c r="AC8199" s="13" t="str">
        <f t="shared" si="2061"/>
        <v/>
      </c>
      <c r="AD8199" s="13" t="str">
        <f t="shared" si="2061"/>
        <v/>
      </c>
    </row>
    <row r="8200" spans="7:30" x14ac:dyDescent="0.25">
      <c r="G8200" s="18" t="str">
        <f t="shared" si="2049"/>
        <v/>
      </c>
      <c r="H8200" s="22" t="str">
        <f t="shared" si="2050"/>
        <v/>
      </c>
      <c r="I8200" s="23" t="str">
        <f t="shared" si="2051"/>
        <v/>
      </c>
      <c r="J8200" s="22" t="str">
        <f t="shared" si="2052"/>
        <v/>
      </c>
      <c r="K8200" s="24" t="str">
        <f t="shared" si="2053"/>
        <v/>
      </c>
      <c r="L8200" s="42" t="str">
        <f t="shared" si="2059"/>
        <v/>
      </c>
      <c r="M8200" s="43" t="str">
        <f t="shared" si="2060"/>
        <v/>
      </c>
      <c r="N8200" s="26" t="str">
        <f t="shared" si="2054"/>
        <v/>
      </c>
      <c r="O8200" s="26" t="str">
        <f t="shared" si="2055"/>
        <v/>
      </c>
      <c r="P8200" s="28" t="str">
        <f>IF(E8200="","",INDEX(TableLookupWakeUpScore[],MATCH(E8200,TableLookupWakeUpScore[Wake Up],0),MATCH(P$1,TableLookupWakeUpScore[#Headers],0)))</f>
        <v/>
      </c>
      <c r="Q8200" s="30" t="str">
        <f t="shared" si="2056"/>
        <v/>
      </c>
      <c r="R8200" s="31" t="str">
        <f t="shared" si="2057"/>
        <v/>
      </c>
      <c r="S8200" s="34" t="str">
        <f>IF($C8200="","",INDEX(TableLookupSleepQuality[],MATCH($C8200,TableLookupSleepQuality[Sleep Quality Low],1),MATCH(S$1,TableLookupSleepQuality[#Headers],0)))</f>
        <v/>
      </c>
      <c r="T8200" s="35" t="str">
        <f>IF($C8200="","",INDEX(TableLookupSleepQuality[],MATCH($C8200,TableLookupSleepQuality[Sleep Quality Low],1),MATCH(T$1,TableLookupSleepQuality[#Headers],0)))</f>
        <v/>
      </c>
      <c r="X8200" s="36" t="str">
        <f t="shared" si="2058"/>
        <v/>
      </c>
      <c r="Y8200" s="40" t="str">
        <f t="shared" si="2061"/>
        <v/>
      </c>
      <c r="Z8200" s="13" t="str">
        <f t="shared" si="2061"/>
        <v/>
      </c>
      <c r="AA8200" s="13" t="str">
        <f t="shared" si="2061"/>
        <v/>
      </c>
      <c r="AB8200" s="13" t="str">
        <f t="shared" si="2061"/>
        <v/>
      </c>
      <c r="AC8200" s="13" t="str">
        <f t="shared" si="2061"/>
        <v/>
      </c>
      <c r="AD8200" s="13" t="str">
        <f t="shared" si="2061"/>
        <v/>
      </c>
    </row>
    <row r="8201" spans="7:30" x14ac:dyDescent="0.25">
      <c r="G8201" s="18" t="str">
        <f t="shared" si="2049"/>
        <v/>
      </c>
      <c r="H8201" s="22" t="str">
        <f t="shared" si="2050"/>
        <v/>
      </c>
      <c r="I8201" s="23" t="str">
        <f t="shared" si="2051"/>
        <v/>
      </c>
      <c r="J8201" s="22" t="str">
        <f t="shared" si="2052"/>
        <v/>
      </c>
      <c r="K8201" s="24" t="str">
        <f t="shared" si="2053"/>
        <v/>
      </c>
      <c r="L8201" s="42" t="str">
        <f t="shared" si="2059"/>
        <v/>
      </c>
      <c r="M8201" s="43" t="str">
        <f t="shared" si="2060"/>
        <v/>
      </c>
      <c r="N8201" s="26" t="str">
        <f t="shared" si="2054"/>
        <v/>
      </c>
      <c r="O8201" s="26" t="str">
        <f t="shared" si="2055"/>
        <v/>
      </c>
      <c r="P8201" s="28" t="str">
        <f>IF(E8201="","",INDEX(TableLookupWakeUpScore[],MATCH(E8201,TableLookupWakeUpScore[Wake Up],0),MATCH(P$1,TableLookupWakeUpScore[#Headers],0)))</f>
        <v/>
      </c>
      <c r="Q8201" s="30" t="str">
        <f t="shared" si="2056"/>
        <v/>
      </c>
      <c r="R8201" s="31" t="str">
        <f t="shared" si="2057"/>
        <v/>
      </c>
      <c r="S8201" s="34" t="str">
        <f>IF($C8201="","",INDEX(TableLookupSleepQuality[],MATCH($C8201,TableLookupSleepQuality[Sleep Quality Low],1),MATCH(S$1,TableLookupSleepQuality[#Headers],0)))</f>
        <v/>
      </c>
      <c r="T8201" s="35" t="str">
        <f>IF($C8201="","",INDEX(TableLookupSleepQuality[],MATCH($C8201,TableLookupSleepQuality[Sleep Quality Low],1),MATCH(T$1,TableLookupSleepQuality[#Headers],0)))</f>
        <v/>
      </c>
      <c r="X8201" s="36" t="str">
        <f t="shared" si="2058"/>
        <v/>
      </c>
      <c r="Y8201" s="40" t="str">
        <f t="shared" si="2061"/>
        <v/>
      </c>
      <c r="Z8201" s="13" t="str">
        <f t="shared" si="2061"/>
        <v/>
      </c>
      <c r="AA8201" s="13" t="str">
        <f t="shared" si="2061"/>
        <v/>
      </c>
      <c r="AB8201" s="13" t="str">
        <f t="shared" si="2061"/>
        <v/>
      </c>
      <c r="AC8201" s="13" t="str">
        <f t="shared" si="2061"/>
        <v/>
      </c>
      <c r="AD8201" s="13" t="str">
        <f t="shared" si="2061"/>
        <v/>
      </c>
    </row>
    <row r="8202" spans="7:30" x14ac:dyDescent="0.25">
      <c r="G8202" s="18" t="str">
        <f t="shared" si="2049"/>
        <v/>
      </c>
      <c r="H8202" s="22" t="str">
        <f t="shared" si="2050"/>
        <v/>
      </c>
      <c r="I8202" s="23" t="str">
        <f t="shared" si="2051"/>
        <v/>
      </c>
      <c r="J8202" s="22" t="str">
        <f t="shared" si="2052"/>
        <v/>
      </c>
      <c r="K8202" s="24" t="str">
        <f t="shared" si="2053"/>
        <v/>
      </c>
      <c r="L8202" s="42" t="str">
        <f t="shared" si="2059"/>
        <v/>
      </c>
      <c r="M8202" s="43" t="str">
        <f t="shared" si="2060"/>
        <v/>
      </c>
      <c r="N8202" s="26" t="str">
        <f t="shared" si="2054"/>
        <v/>
      </c>
      <c r="O8202" s="26" t="str">
        <f t="shared" si="2055"/>
        <v/>
      </c>
      <c r="P8202" s="28" t="str">
        <f>IF(E8202="","",INDEX(TableLookupWakeUpScore[],MATCH(E8202,TableLookupWakeUpScore[Wake Up],0),MATCH(P$1,TableLookupWakeUpScore[#Headers],0)))</f>
        <v/>
      </c>
      <c r="Q8202" s="30" t="str">
        <f t="shared" si="2056"/>
        <v/>
      </c>
      <c r="R8202" s="31" t="str">
        <f t="shared" si="2057"/>
        <v/>
      </c>
      <c r="S8202" s="34" t="str">
        <f>IF($C8202="","",INDEX(TableLookupSleepQuality[],MATCH($C8202,TableLookupSleepQuality[Sleep Quality Low],1),MATCH(S$1,TableLookupSleepQuality[#Headers],0)))</f>
        <v/>
      </c>
      <c r="T8202" s="35" t="str">
        <f>IF($C8202="","",INDEX(TableLookupSleepQuality[],MATCH($C8202,TableLookupSleepQuality[Sleep Quality Low],1),MATCH(T$1,TableLookupSleepQuality[#Headers],0)))</f>
        <v/>
      </c>
      <c r="X8202" s="36" t="str">
        <f t="shared" si="2058"/>
        <v/>
      </c>
      <c r="Y8202" s="40" t="str">
        <f t="shared" si="2061"/>
        <v/>
      </c>
      <c r="Z8202" s="13" t="str">
        <f t="shared" si="2061"/>
        <v/>
      </c>
      <c r="AA8202" s="13" t="str">
        <f t="shared" si="2061"/>
        <v/>
      </c>
      <c r="AB8202" s="13" t="str">
        <f t="shared" si="2061"/>
        <v/>
      </c>
      <c r="AC8202" s="13" t="str">
        <f t="shared" si="2061"/>
        <v/>
      </c>
      <c r="AD8202" s="13" t="str">
        <f t="shared" si="2061"/>
        <v/>
      </c>
    </row>
    <row r="8203" spans="7:30" x14ac:dyDescent="0.25">
      <c r="G8203" s="18" t="str">
        <f t="shared" si="2049"/>
        <v/>
      </c>
      <c r="H8203" s="22" t="str">
        <f t="shared" si="2050"/>
        <v/>
      </c>
      <c r="I8203" s="23" t="str">
        <f t="shared" si="2051"/>
        <v/>
      </c>
      <c r="J8203" s="22" t="str">
        <f t="shared" si="2052"/>
        <v/>
      </c>
      <c r="K8203" s="24" t="str">
        <f t="shared" si="2053"/>
        <v/>
      </c>
      <c r="L8203" s="42" t="str">
        <f t="shared" si="2059"/>
        <v/>
      </c>
      <c r="M8203" s="43" t="str">
        <f t="shared" si="2060"/>
        <v/>
      </c>
      <c r="N8203" s="26" t="str">
        <f t="shared" si="2054"/>
        <v/>
      </c>
      <c r="O8203" s="26" t="str">
        <f t="shared" si="2055"/>
        <v/>
      </c>
      <c r="P8203" s="28" t="str">
        <f>IF(E8203="","",INDEX(TableLookupWakeUpScore[],MATCH(E8203,TableLookupWakeUpScore[Wake Up],0),MATCH(P$1,TableLookupWakeUpScore[#Headers],0)))</f>
        <v/>
      </c>
      <c r="Q8203" s="30" t="str">
        <f t="shared" si="2056"/>
        <v/>
      </c>
      <c r="R8203" s="31" t="str">
        <f t="shared" si="2057"/>
        <v/>
      </c>
      <c r="S8203" s="34" t="str">
        <f>IF($C8203="","",INDEX(TableLookupSleepQuality[],MATCH($C8203,TableLookupSleepQuality[Sleep Quality Low],1),MATCH(S$1,TableLookupSleepQuality[#Headers],0)))</f>
        <v/>
      </c>
      <c r="T8203" s="35" t="str">
        <f>IF($C8203="","",INDEX(TableLookupSleepQuality[],MATCH($C8203,TableLookupSleepQuality[Sleep Quality Low],1),MATCH(T$1,TableLookupSleepQuality[#Headers],0)))</f>
        <v/>
      </c>
      <c r="X8203" s="36" t="str">
        <f t="shared" si="2058"/>
        <v/>
      </c>
      <c r="Y8203" s="40" t="str">
        <f t="shared" si="2061"/>
        <v/>
      </c>
      <c r="Z8203" s="13" t="str">
        <f t="shared" si="2061"/>
        <v/>
      </c>
      <c r="AA8203" s="13" t="str">
        <f t="shared" si="2061"/>
        <v/>
      </c>
      <c r="AB8203" s="13" t="str">
        <f t="shared" si="2061"/>
        <v/>
      </c>
      <c r="AC8203" s="13" t="str">
        <f t="shared" si="2061"/>
        <v/>
      </c>
      <c r="AD8203" s="13" t="str">
        <f t="shared" si="2061"/>
        <v/>
      </c>
    </row>
    <row r="8204" spans="7:30" x14ac:dyDescent="0.25">
      <c r="G8204" s="18" t="str">
        <f t="shared" si="2049"/>
        <v/>
      </c>
      <c r="H8204" s="22" t="str">
        <f t="shared" si="2050"/>
        <v/>
      </c>
      <c r="I8204" s="23" t="str">
        <f t="shared" si="2051"/>
        <v/>
      </c>
      <c r="J8204" s="22" t="str">
        <f t="shared" si="2052"/>
        <v/>
      </c>
      <c r="K8204" s="24" t="str">
        <f t="shared" si="2053"/>
        <v/>
      </c>
      <c r="L8204" s="42" t="str">
        <f t="shared" si="2059"/>
        <v/>
      </c>
      <c r="M8204" s="43" t="str">
        <f t="shared" si="2060"/>
        <v/>
      </c>
      <c r="N8204" s="26" t="str">
        <f t="shared" si="2054"/>
        <v/>
      </c>
      <c r="O8204" s="26" t="str">
        <f t="shared" si="2055"/>
        <v/>
      </c>
      <c r="P8204" s="28" t="str">
        <f>IF(E8204="","",INDEX(TableLookupWakeUpScore[],MATCH(E8204,TableLookupWakeUpScore[Wake Up],0),MATCH(P$1,TableLookupWakeUpScore[#Headers],0)))</f>
        <v/>
      </c>
      <c r="Q8204" s="30" t="str">
        <f t="shared" si="2056"/>
        <v/>
      </c>
      <c r="R8204" s="31" t="str">
        <f t="shared" si="2057"/>
        <v/>
      </c>
      <c r="S8204" s="34" t="str">
        <f>IF($C8204="","",INDEX(TableLookupSleepQuality[],MATCH($C8204,TableLookupSleepQuality[Sleep Quality Low],1),MATCH(S$1,TableLookupSleepQuality[#Headers],0)))</f>
        <v/>
      </c>
      <c r="T8204" s="35" t="str">
        <f>IF($C8204="","",INDEX(TableLookupSleepQuality[],MATCH($C8204,TableLookupSleepQuality[Sleep Quality Low],1),MATCH(T$1,TableLookupSleepQuality[#Headers],0)))</f>
        <v/>
      </c>
      <c r="X8204" s="36" t="str">
        <f t="shared" si="2058"/>
        <v/>
      </c>
      <c r="Y8204" s="40" t="str">
        <f t="shared" si="2061"/>
        <v/>
      </c>
      <c r="Z8204" s="13" t="str">
        <f t="shared" si="2061"/>
        <v/>
      </c>
      <c r="AA8204" s="13" t="str">
        <f t="shared" si="2061"/>
        <v/>
      </c>
      <c r="AB8204" s="13" t="str">
        <f t="shared" si="2061"/>
        <v/>
      </c>
      <c r="AC8204" s="13" t="str">
        <f t="shared" si="2061"/>
        <v/>
      </c>
      <c r="AD8204" s="13" t="str">
        <f t="shared" si="2061"/>
        <v/>
      </c>
    </row>
    <row r="8205" spans="7:30" x14ac:dyDescent="0.25">
      <c r="G8205" s="18" t="str">
        <f t="shared" si="2049"/>
        <v/>
      </c>
      <c r="H8205" s="22" t="str">
        <f t="shared" si="2050"/>
        <v/>
      </c>
      <c r="I8205" s="23" t="str">
        <f t="shared" si="2051"/>
        <v/>
      </c>
      <c r="J8205" s="22" t="str">
        <f t="shared" si="2052"/>
        <v/>
      </c>
      <c r="K8205" s="24" t="str">
        <f t="shared" si="2053"/>
        <v/>
      </c>
      <c r="L8205" s="42" t="str">
        <f t="shared" si="2059"/>
        <v/>
      </c>
      <c r="M8205" s="43" t="str">
        <f t="shared" si="2060"/>
        <v/>
      </c>
      <c r="N8205" s="26" t="str">
        <f t="shared" si="2054"/>
        <v/>
      </c>
      <c r="O8205" s="26" t="str">
        <f t="shared" si="2055"/>
        <v/>
      </c>
      <c r="P8205" s="28" t="str">
        <f>IF(E8205="","",INDEX(TableLookupWakeUpScore[],MATCH(E8205,TableLookupWakeUpScore[Wake Up],0),MATCH(P$1,TableLookupWakeUpScore[#Headers],0)))</f>
        <v/>
      </c>
      <c r="Q8205" s="30" t="str">
        <f t="shared" si="2056"/>
        <v/>
      </c>
      <c r="R8205" s="31" t="str">
        <f t="shared" si="2057"/>
        <v/>
      </c>
      <c r="S8205" s="34" t="str">
        <f>IF($C8205="","",INDEX(TableLookupSleepQuality[],MATCH($C8205,TableLookupSleepQuality[Sleep Quality Low],1),MATCH(S$1,TableLookupSleepQuality[#Headers],0)))</f>
        <v/>
      </c>
      <c r="T8205" s="35" t="str">
        <f>IF($C8205="","",INDEX(TableLookupSleepQuality[],MATCH($C8205,TableLookupSleepQuality[Sleep Quality Low],1),MATCH(T$1,TableLookupSleepQuality[#Headers],0)))</f>
        <v/>
      </c>
      <c r="X8205" s="36" t="str">
        <f t="shared" si="2058"/>
        <v/>
      </c>
      <c r="Y8205" s="40" t="str">
        <f t="shared" si="2061"/>
        <v/>
      </c>
      <c r="Z8205" s="13" t="str">
        <f t="shared" si="2061"/>
        <v/>
      </c>
      <c r="AA8205" s="13" t="str">
        <f t="shared" si="2061"/>
        <v/>
      </c>
      <c r="AB8205" s="13" t="str">
        <f t="shared" si="2061"/>
        <v/>
      </c>
      <c r="AC8205" s="13" t="str">
        <f t="shared" si="2061"/>
        <v/>
      </c>
      <c r="AD8205" s="13" t="str">
        <f t="shared" si="2061"/>
        <v/>
      </c>
    </row>
    <row r="8206" spans="7:30" x14ac:dyDescent="0.25">
      <c r="G8206" s="18" t="str">
        <f t="shared" si="2049"/>
        <v/>
      </c>
      <c r="H8206" s="22" t="str">
        <f t="shared" si="2050"/>
        <v/>
      </c>
      <c r="I8206" s="23" t="str">
        <f t="shared" si="2051"/>
        <v/>
      </c>
      <c r="J8206" s="22" t="str">
        <f t="shared" si="2052"/>
        <v/>
      </c>
      <c r="K8206" s="24" t="str">
        <f t="shared" si="2053"/>
        <v/>
      </c>
      <c r="L8206" s="42" t="str">
        <f t="shared" si="2059"/>
        <v/>
      </c>
      <c r="M8206" s="43" t="str">
        <f t="shared" si="2060"/>
        <v/>
      </c>
      <c r="N8206" s="26" t="str">
        <f t="shared" si="2054"/>
        <v/>
      </c>
      <c r="O8206" s="26" t="str">
        <f t="shared" si="2055"/>
        <v/>
      </c>
      <c r="P8206" s="28" t="str">
        <f>IF(E8206="","",INDEX(TableLookupWakeUpScore[],MATCH(E8206,TableLookupWakeUpScore[Wake Up],0),MATCH(P$1,TableLookupWakeUpScore[#Headers],0)))</f>
        <v/>
      </c>
      <c r="Q8206" s="30" t="str">
        <f t="shared" si="2056"/>
        <v/>
      </c>
      <c r="R8206" s="31" t="str">
        <f t="shared" si="2057"/>
        <v/>
      </c>
      <c r="S8206" s="34" t="str">
        <f>IF($C8206="","",INDEX(TableLookupSleepQuality[],MATCH($C8206,TableLookupSleepQuality[Sleep Quality Low],1),MATCH(S$1,TableLookupSleepQuality[#Headers],0)))</f>
        <v/>
      </c>
      <c r="T8206" s="35" t="str">
        <f>IF($C8206="","",INDEX(TableLookupSleepQuality[],MATCH($C8206,TableLookupSleepQuality[Sleep Quality Low],1),MATCH(T$1,TableLookupSleepQuality[#Headers],0)))</f>
        <v/>
      </c>
      <c r="X8206" s="36" t="str">
        <f t="shared" si="2058"/>
        <v/>
      </c>
      <c r="Y8206" s="40" t="str">
        <f t="shared" si="2061"/>
        <v/>
      </c>
      <c r="Z8206" s="13" t="str">
        <f t="shared" si="2061"/>
        <v/>
      </c>
      <c r="AA8206" s="13" t="str">
        <f t="shared" si="2061"/>
        <v/>
      </c>
      <c r="AB8206" s="13" t="str">
        <f t="shared" si="2061"/>
        <v/>
      </c>
      <c r="AC8206" s="13" t="str">
        <f t="shared" si="2061"/>
        <v/>
      </c>
      <c r="AD8206" s="13" t="str">
        <f t="shared" si="2061"/>
        <v/>
      </c>
    </row>
    <row r="8207" spans="7:30" x14ac:dyDescent="0.25">
      <c r="G8207" s="18" t="str">
        <f t="shared" si="2049"/>
        <v/>
      </c>
      <c r="H8207" s="22" t="str">
        <f t="shared" si="2050"/>
        <v/>
      </c>
      <c r="I8207" s="23" t="str">
        <f t="shared" si="2051"/>
        <v/>
      </c>
      <c r="J8207" s="22" t="str">
        <f t="shared" si="2052"/>
        <v/>
      </c>
      <c r="K8207" s="24" t="str">
        <f t="shared" si="2053"/>
        <v/>
      </c>
      <c r="L8207" s="42" t="str">
        <f t="shared" si="2059"/>
        <v/>
      </c>
      <c r="M8207" s="43" t="str">
        <f t="shared" si="2060"/>
        <v/>
      </c>
      <c r="N8207" s="26" t="str">
        <f t="shared" si="2054"/>
        <v/>
      </c>
      <c r="O8207" s="26" t="str">
        <f t="shared" si="2055"/>
        <v/>
      </c>
      <c r="P8207" s="28" t="str">
        <f>IF(E8207="","",INDEX(TableLookupWakeUpScore[],MATCH(E8207,TableLookupWakeUpScore[Wake Up],0),MATCH(P$1,TableLookupWakeUpScore[#Headers],0)))</f>
        <v/>
      </c>
      <c r="Q8207" s="30" t="str">
        <f t="shared" si="2056"/>
        <v/>
      </c>
      <c r="R8207" s="31" t="str">
        <f t="shared" si="2057"/>
        <v/>
      </c>
      <c r="S8207" s="34" t="str">
        <f>IF($C8207="","",INDEX(TableLookupSleepQuality[],MATCH($C8207,TableLookupSleepQuality[Sleep Quality Low],1),MATCH(S$1,TableLookupSleepQuality[#Headers],0)))</f>
        <v/>
      </c>
      <c r="T8207" s="35" t="str">
        <f>IF($C8207="","",INDEX(TableLookupSleepQuality[],MATCH($C8207,TableLookupSleepQuality[Sleep Quality Low],1),MATCH(T$1,TableLookupSleepQuality[#Headers],0)))</f>
        <v/>
      </c>
      <c r="X8207" s="36" t="str">
        <f t="shared" si="2058"/>
        <v/>
      </c>
      <c r="Y8207" s="40" t="str">
        <f t="shared" si="2061"/>
        <v/>
      </c>
      <c r="Z8207" s="13" t="str">
        <f t="shared" si="2061"/>
        <v/>
      </c>
      <c r="AA8207" s="13" t="str">
        <f t="shared" si="2061"/>
        <v/>
      </c>
      <c r="AB8207" s="13" t="str">
        <f t="shared" si="2061"/>
        <v/>
      </c>
      <c r="AC8207" s="13" t="str">
        <f t="shared" si="2061"/>
        <v/>
      </c>
      <c r="AD8207" s="13" t="str">
        <f t="shared" si="2061"/>
        <v/>
      </c>
    </row>
    <row r="8208" spans="7:30" x14ac:dyDescent="0.25">
      <c r="G8208" s="18" t="str">
        <f t="shared" si="2049"/>
        <v/>
      </c>
      <c r="H8208" s="22" t="str">
        <f t="shared" si="2050"/>
        <v/>
      </c>
      <c r="I8208" s="23" t="str">
        <f t="shared" si="2051"/>
        <v/>
      </c>
      <c r="J8208" s="22" t="str">
        <f t="shared" si="2052"/>
        <v/>
      </c>
      <c r="K8208" s="24" t="str">
        <f t="shared" si="2053"/>
        <v/>
      </c>
      <c r="L8208" s="42" t="str">
        <f t="shared" si="2059"/>
        <v/>
      </c>
      <c r="M8208" s="43" t="str">
        <f t="shared" si="2060"/>
        <v/>
      </c>
      <c r="N8208" s="26" t="str">
        <f t="shared" si="2054"/>
        <v/>
      </c>
      <c r="O8208" s="26" t="str">
        <f t="shared" si="2055"/>
        <v/>
      </c>
      <c r="P8208" s="28" t="str">
        <f>IF(E8208="","",INDEX(TableLookupWakeUpScore[],MATCH(E8208,TableLookupWakeUpScore[Wake Up],0),MATCH(P$1,TableLookupWakeUpScore[#Headers],0)))</f>
        <v/>
      </c>
      <c r="Q8208" s="30" t="str">
        <f t="shared" si="2056"/>
        <v/>
      </c>
      <c r="R8208" s="31" t="str">
        <f t="shared" si="2057"/>
        <v/>
      </c>
      <c r="S8208" s="34" t="str">
        <f>IF($C8208="","",INDEX(TableLookupSleepQuality[],MATCH($C8208,TableLookupSleepQuality[Sleep Quality Low],1),MATCH(S$1,TableLookupSleepQuality[#Headers],0)))</f>
        <v/>
      </c>
      <c r="T8208" s="35" t="str">
        <f>IF($C8208="","",INDEX(TableLookupSleepQuality[],MATCH($C8208,TableLookupSleepQuality[Sleep Quality Low],1),MATCH(T$1,TableLookupSleepQuality[#Headers],0)))</f>
        <v/>
      </c>
      <c r="X8208" s="36" t="str">
        <f t="shared" si="2058"/>
        <v/>
      </c>
      <c r="Y8208" s="40" t="str">
        <f t="shared" si="2061"/>
        <v/>
      </c>
      <c r="Z8208" s="13" t="str">
        <f t="shared" si="2061"/>
        <v/>
      </c>
      <c r="AA8208" s="13" t="str">
        <f t="shared" si="2061"/>
        <v/>
      </c>
      <c r="AB8208" s="13" t="str">
        <f t="shared" si="2061"/>
        <v/>
      </c>
      <c r="AC8208" s="13" t="str">
        <f t="shared" si="2061"/>
        <v/>
      </c>
      <c r="AD8208" s="13" t="str">
        <f t="shared" si="2061"/>
        <v/>
      </c>
    </row>
    <row r="8209" spans="7:30" x14ac:dyDescent="0.25">
      <c r="G8209" s="18" t="str">
        <f t="shared" si="2049"/>
        <v/>
      </c>
      <c r="H8209" s="22" t="str">
        <f t="shared" si="2050"/>
        <v/>
      </c>
      <c r="I8209" s="23" t="str">
        <f t="shared" si="2051"/>
        <v/>
      </c>
      <c r="J8209" s="22" t="str">
        <f t="shared" si="2052"/>
        <v/>
      </c>
      <c r="K8209" s="24" t="str">
        <f t="shared" si="2053"/>
        <v/>
      </c>
      <c r="L8209" s="42" t="str">
        <f t="shared" si="2059"/>
        <v/>
      </c>
      <c r="M8209" s="43" t="str">
        <f t="shared" si="2060"/>
        <v/>
      </c>
      <c r="N8209" s="26" t="str">
        <f t="shared" si="2054"/>
        <v/>
      </c>
      <c r="O8209" s="26" t="str">
        <f t="shared" si="2055"/>
        <v/>
      </c>
      <c r="P8209" s="28" t="str">
        <f>IF(E8209="","",INDEX(TableLookupWakeUpScore[],MATCH(E8209,TableLookupWakeUpScore[Wake Up],0),MATCH(P$1,TableLookupWakeUpScore[#Headers],0)))</f>
        <v/>
      </c>
      <c r="Q8209" s="30" t="str">
        <f t="shared" si="2056"/>
        <v/>
      </c>
      <c r="R8209" s="31" t="str">
        <f t="shared" si="2057"/>
        <v/>
      </c>
      <c r="S8209" s="34" t="str">
        <f>IF($C8209="","",INDEX(TableLookupSleepQuality[],MATCH($C8209,TableLookupSleepQuality[Sleep Quality Low],1),MATCH(S$1,TableLookupSleepQuality[#Headers],0)))</f>
        <v/>
      </c>
      <c r="T8209" s="35" t="str">
        <f>IF($C8209="","",INDEX(TableLookupSleepQuality[],MATCH($C8209,TableLookupSleepQuality[Sleep Quality Low],1),MATCH(T$1,TableLookupSleepQuality[#Headers],0)))</f>
        <v/>
      </c>
      <c r="X8209" s="36" t="str">
        <f t="shared" si="2058"/>
        <v/>
      </c>
      <c r="Y8209" s="40" t="str">
        <f t="shared" si="2061"/>
        <v/>
      </c>
      <c r="Z8209" s="13" t="str">
        <f t="shared" si="2061"/>
        <v/>
      </c>
      <c r="AA8209" s="13" t="str">
        <f t="shared" si="2061"/>
        <v/>
      </c>
      <c r="AB8209" s="13" t="str">
        <f t="shared" si="2061"/>
        <v/>
      </c>
      <c r="AC8209" s="13" t="str">
        <f t="shared" si="2061"/>
        <v/>
      </c>
      <c r="AD8209" s="13" t="str">
        <f t="shared" si="2061"/>
        <v/>
      </c>
    </row>
    <row r="8210" spans="7:30" x14ac:dyDescent="0.25">
      <c r="G8210" s="18" t="str">
        <f t="shared" si="2049"/>
        <v/>
      </c>
      <c r="H8210" s="22" t="str">
        <f t="shared" si="2050"/>
        <v/>
      </c>
      <c r="I8210" s="23" t="str">
        <f t="shared" si="2051"/>
        <v/>
      </c>
      <c r="J8210" s="22" t="str">
        <f t="shared" si="2052"/>
        <v/>
      </c>
      <c r="K8210" s="24" t="str">
        <f t="shared" si="2053"/>
        <v/>
      </c>
      <c r="L8210" s="42" t="str">
        <f t="shared" si="2059"/>
        <v/>
      </c>
      <c r="M8210" s="43" t="str">
        <f t="shared" si="2060"/>
        <v/>
      </c>
      <c r="N8210" s="26" t="str">
        <f t="shared" si="2054"/>
        <v/>
      </c>
      <c r="O8210" s="26" t="str">
        <f t="shared" si="2055"/>
        <v/>
      </c>
      <c r="P8210" s="28" t="str">
        <f>IF(E8210="","",INDEX(TableLookupWakeUpScore[],MATCH(E8210,TableLookupWakeUpScore[Wake Up],0),MATCH(P$1,TableLookupWakeUpScore[#Headers],0)))</f>
        <v/>
      </c>
      <c r="Q8210" s="30" t="str">
        <f t="shared" si="2056"/>
        <v/>
      </c>
      <c r="R8210" s="31" t="str">
        <f t="shared" si="2057"/>
        <v/>
      </c>
      <c r="S8210" s="34" t="str">
        <f>IF($C8210="","",INDEX(TableLookupSleepQuality[],MATCH($C8210,TableLookupSleepQuality[Sleep Quality Low],1),MATCH(S$1,TableLookupSleepQuality[#Headers],0)))</f>
        <v/>
      </c>
      <c r="T8210" s="35" t="str">
        <f>IF($C8210="","",INDEX(TableLookupSleepQuality[],MATCH($C8210,TableLookupSleepQuality[Sleep Quality Low],1),MATCH(T$1,TableLookupSleepQuality[#Headers],0)))</f>
        <v/>
      </c>
      <c r="X8210" s="36" t="str">
        <f t="shared" si="2058"/>
        <v/>
      </c>
      <c r="Y8210" s="40" t="str">
        <f t="shared" si="2061"/>
        <v/>
      </c>
      <c r="Z8210" s="13" t="str">
        <f t="shared" si="2061"/>
        <v/>
      </c>
      <c r="AA8210" s="13" t="str">
        <f t="shared" si="2061"/>
        <v/>
      </c>
      <c r="AB8210" s="13" t="str">
        <f t="shared" si="2061"/>
        <v/>
      </c>
      <c r="AC8210" s="13" t="str">
        <f t="shared" si="2061"/>
        <v/>
      </c>
      <c r="AD8210" s="13" t="str">
        <f t="shared" si="2061"/>
        <v/>
      </c>
    </row>
    <row r="8211" spans="7:30" x14ac:dyDescent="0.25">
      <c r="G8211" s="18" t="str">
        <f t="shared" si="2049"/>
        <v/>
      </c>
      <c r="H8211" s="22" t="str">
        <f t="shared" si="2050"/>
        <v/>
      </c>
      <c r="I8211" s="23" t="str">
        <f t="shared" si="2051"/>
        <v/>
      </c>
      <c r="J8211" s="22" t="str">
        <f t="shared" si="2052"/>
        <v/>
      </c>
      <c r="K8211" s="24" t="str">
        <f t="shared" si="2053"/>
        <v/>
      </c>
      <c r="L8211" s="42" t="str">
        <f t="shared" si="2059"/>
        <v/>
      </c>
      <c r="M8211" s="43" t="str">
        <f t="shared" si="2060"/>
        <v/>
      </c>
      <c r="N8211" s="26" t="str">
        <f t="shared" si="2054"/>
        <v/>
      </c>
      <c r="O8211" s="26" t="str">
        <f t="shared" si="2055"/>
        <v/>
      </c>
      <c r="P8211" s="28" t="str">
        <f>IF(E8211="","",INDEX(TableLookupWakeUpScore[],MATCH(E8211,TableLookupWakeUpScore[Wake Up],0),MATCH(P$1,TableLookupWakeUpScore[#Headers],0)))</f>
        <v/>
      </c>
      <c r="Q8211" s="30" t="str">
        <f t="shared" si="2056"/>
        <v/>
      </c>
      <c r="R8211" s="31" t="str">
        <f t="shared" si="2057"/>
        <v/>
      </c>
      <c r="S8211" s="34" t="str">
        <f>IF($C8211="","",INDEX(TableLookupSleepQuality[],MATCH($C8211,TableLookupSleepQuality[Sleep Quality Low],1),MATCH(S$1,TableLookupSleepQuality[#Headers],0)))</f>
        <v/>
      </c>
      <c r="T8211" s="35" t="str">
        <f>IF($C8211="","",INDEX(TableLookupSleepQuality[],MATCH($C8211,TableLookupSleepQuality[Sleep Quality Low],1),MATCH(T$1,TableLookupSleepQuality[#Headers],0)))</f>
        <v/>
      </c>
      <c r="X8211" s="36" t="str">
        <f t="shared" si="2058"/>
        <v/>
      </c>
      <c r="Y8211" s="40" t="str">
        <f t="shared" ref="Y8211:AD8226" si="2062">IF(OR($X8211="NO",$X8211=""),"",IF(COUNTIF($F8211,"*" &amp; Y$1 &amp; "*"),"YES","NO"))</f>
        <v/>
      </c>
      <c r="Z8211" s="13" t="str">
        <f t="shared" si="2062"/>
        <v/>
      </c>
      <c r="AA8211" s="13" t="str">
        <f t="shared" si="2062"/>
        <v/>
      </c>
      <c r="AB8211" s="13" t="str">
        <f t="shared" si="2062"/>
        <v/>
      </c>
      <c r="AC8211" s="13" t="str">
        <f t="shared" si="2062"/>
        <v/>
      </c>
      <c r="AD8211" s="13" t="str">
        <f t="shared" si="2062"/>
        <v/>
      </c>
    </row>
    <row r="8212" spans="7:30" x14ac:dyDescent="0.25">
      <c r="G8212" s="18" t="str">
        <f t="shared" si="2049"/>
        <v/>
      </c>
      <c r="H8212" s="22" t="str">
        <f t="shared" si="2050"/>
        <v/>
      </c>
      <c r="I8212" s="23" t="str">
        <f t="shared" si="2051"/>
        <v/>
      </c>
      <c r="J8212" s="22" t="str">
        <f t="shared" si="2052"/>
        <v/>
      </c>
      <c r="K8212" s="24" t="str">
        <f t="shared" si="2053"/>
        <v/>
      </c>
      <c r="L8212" s="42" t="str">
        <f t="shared" si="2059"/>
        <v/>
      </c>
      <c r="M8212" s="43" t="str">
        <f t="shared" si="2060"/>
        <v/>
      </c>
      <c r="N8212" s="26" t="str">
        <f t="shared" si="2054"/>
        <v/>
      </c>
      <c r="O8212" s="26" t="str">
        <f t="shared" si="2055"/>
        <v/>
      </c>
      <c r="P8212" s="28" t="str">
        <f>IF(E8212="","",INDEX(TableLookupWakeUpScore[],MATCH(E8212,TableLookupWakeUpScore[Wake Up],0),MATCH(P$1,TableLookupWakeUpScore[#Headers],0)))</f>
        <v/>
      </c>
      <c r="Q8212" s="30" t="str">
        <f t="shared" si="2056"/>
        <v/>
      </c>
      <c r="R8212" s="31" t="str">
        <f t="shared" si="2057"/>
        <v/>
      </c>
      <c r="S8212" s="34" t="str">
        <f>IF($C8212="","",INDEX(TableLookupSleepQuality[],MATCH($C8212,TableLookupSleepQuality[Sleep Quality Low],1),MATCH(S$1,TableLookupSleepQuality[#Headers],0)))</f>
        <v/>
      </c>
      <c r="T8212" s="35" t="str">
        <f>IF($C8212="","",INDEX(TableLookupSleepQuality[],MATCH($C8212,TableLookupSleepQuality[Sleep Quality Low],1),MATCH(T$1,TableLookupSleepQuality[#Headers],0)))</f>
        <v/>
      </c>
      <c r="X8212" s="36" t="str">
        <f t="shared" si="2058"/>
        <v/>
      </c>
      <c r="Y8212" s="40" t="str">
        <f t="shared" si="2062"/>
        <v/>
      </c>
      <c r="Z8212" s="13" t="str">
        <f t="shared" si="2062"/>
        <v/>
      </c>
      <c r="AA8212" s="13" t="str">
        <f t="shared" si="2062"/>
        <v/>
      </c>
      <c r="AB8212" s="13" t="str">
        <f t="shared" si="2062"/>
        <v/>
      </c>
      <c r="AC8212" s="13" t="str">
        <f t="shared" si="2062"/>
        <v/>
      </c>
      <c r="AD8212" s="13" t="str">
        <f t="shared" si="2062"/>
        <v/>
      </c>
    </row>
    <row r="8213" spans="7:30" x14ac:dyDescent="0.25">
      <c r="G8213" s="18" t="str">
        <f t="shared" si="2049"/>
        <v/>
      </c>
      <c r="H8213" s="22" t="str">
        <f t="shared" si="2050"/>
        <v/>
      </c>
      <c r="I8213" s="23" t="str">
        <f t="shared" si="2051"/>
        <v/>
      </c>
      <c r="J8213" s="22" t="str">
        <f t="shared" si="2052"/>
        <v/>
      </c>
      <c r="K8213" s="24" t="str">
        <f t="shared" si="2053"/>
        <v/>
      </c>
      <c r="L8213" s="42" t="str">
        <f t="shared" si="2059"/>
        <v/>
      </c>
      <c r="M8213" s="43" t="str">
        <f t="shared" si="2060"/>
        <v/>
      </c>
      <c r="N8213" s="26" t="str">
        <f t="shared" si="2054"/>
        <v/>
      </c>
      <c r="O8213" s="26" t="str">
        <f t="shared" si="2055"/>
        <v/>
      </c>
      <c r="P8213" s="28" t="str">
        <f>IF(E8213="","",INDEX(TableLookupWakeUpScore[],MATCH(E8213,TableLookupWakeUpScore[Wake Up],0),MATCH(P$1,TableLookupWakeUpScore[#Headers],0)))</f>
        <v/>
      </c>
      <c r="Q8213" s="30" t="str">
        <f t="shared" si="2056"/>
        <v/>
      </c>
      <c r="R8213" s="31" t="str">
        <f t="shared" si="2057"/>
        <v/>
      </c>
      <c r="S8213" s="34" t="str">
        <f>IF($C8213="","",INDEX(TableLookupSleepQuality[],MATCH($C8213,TableLookupSleepQuality[Sleep Quality Low],1),MATCH(S$1,TableLookupSleepQuality[#Headers],0)))</f>
        <v/>
      </c>
      <c r="T8213" s="35" t="str">
        <f>IF($C8213="","",INDEX(TableLookupSleepQuality[],MATCH($C8213,TableLookupSleepQuality[Sleep Quality Low],1),MATCH(T$1,TableLookupSleepQuality[#Headers],0)))</f>
        <v/>
      </c>
      <c r="X8213" s="36" t="str">
        <f t="shared" si="2058"/>
        <v/>
      </c>
      <c r="Y8213" s="40" t="str">
        <f t="shared" si="2062"/>
        <v/>
      </c>
      <c r="Z8213" s="13" t="str">
        <f t="shared" si="2062"/>
        <v/>
      </c>
      <c r="AA8213" s="13" t="str">
        <f t="shared" si="2062"/>
        <v/>
      </c>
      <c r="AB8213" s="13" t="str">
        <f t="shared" si="2062"/>
        <v/>
      </c>
      <c r="AC8213" s="13" t="str">
        <f t="shared" si="2062"/>
        <v/>
      </c>
      <c r="AD8213" s="13" t="str">
        <f t="shared" si="2062"/>
        <v/>
      </c>
    </row>
    <row r="8214" spans="7:30" x14ac:dyDescent="0.25">
      <c r="G8214" s="18" t="str">
        <f t="shared" si="2049"/>
        <v/>
      </c>
      <c r="H8214" s="22" t="str">
        <f t="shared" si="2050"/>
        <v/>
      </c>
      <c r="I8214" s="23" t="str">
        <f t="shared" si="2051"/>
        <v/>
      </c>
      <c r="J8214" s="22" t="str">
        <f t="shared" si="2052"/>
        <v/>
      </c>
      <c r="K8214" s="24" t="str">
        <f t="shared" si="2053"/>
        <v/>
      </c>
      <c r="L8214" s="42" t="str">
        <f t="shared" si="2059"/>
        <v/>
      </c>
      <c r="M8214" s="43" t="str">
        <f t="shared" si="2060"/>
        <v/>
      </c>
      <c r="N8214" s="26" t="str">
        <f t="shared" si="2054"/>
        <v/>
      </c>
      <c r="O8214" s="26" t="str">
        <f t="shared" si="2055"/>
        <v/>
      </c>
      <c r="P8214" s="28" t="str">
        <f>IF(E8214="","",INDEX(TableLookupWakeUpScore[],MATCH(E8214,TableLookupWakeUpScore[Wake Up],0),MATCH(P$1,TableLookupWakeUpScore[#Headers],0)))</f>
        <v/>
      </c>
      <c r="Q8214" s="30" t="str">
        <f t="shared" si="2056"/>
        <v/>
      </c>
      <c r="R8214" s="31" t="str">
        <f t="shared" si="2057"/>
        <v/>
      </c>
      <c r="S8214" s="34" t="str">
        <f>IF($C8214="","",INDEX(TableLookupSleepQuality[],MATCH($C8214,TableLookupSleepQuality[Sleep Quality Low],1),MATCH(S$1,TableLookupSleepQuality[#Headers],0)))</f>
        <v/>
      </c>
      <c r="T8214" s="35" t="str">
        <f>IF($C8214="","",INDEX(TableLookupSleepQuality[],MATCH($C8214,TableLookupSleepQuality[Sleep Quality Low],1),MATCH(T$1,TableLookupSleepQuality[#Headers],0)))</f>
        <v/>
      </c>
      <c r="X8214" s="36" t="str">
        <f t="shared" si="2058"/>
        <v/>
      </c>
      <c r="Y8214" s="40" t="str">
        <f t="shared" si="2062"/>
        <v/>
      </c>
      <c r="Z8214" s="13" t="str">
        <f t="shared" si="2062"/>
        <v/>
      </c>
      <c r="AA8214" s="13" t="str">
        <f t="shared" si="2062"/>
        <v/>
      </c>
      <c r="AB8214" s="13" t="str">
        <f t="shared" si="2062"/>
        <v/>
      </c>
      <c r="AC8214" s="13" t="str">
        <f t="shared" si="2062"/>
        <v/>
      </c>
      <c r="AD8214" s="13" t="str">
        <f t="shared" si="2062"/>
        <v/>
      </c>
    </row>
    <row r="8215" spans="7:30" x14ac:dyDescent="0.25">
      <c r="G8215" s="18" t="str">
        <f t="shared" si="2049"/>
        <v/>
      </c>
      <c r="H8215" s="22" t="str">
        <f t="shared" si="2050"/>
        <v/>
      </c>
      <c r="I8215" s="23" t="str">
        <f t="shared" si="2051"/>
        <v/>
      </c>
      <c r="J8215" s="22" t="str">
        <f t="shared" si="2052"/>
        <v/>
      </c>
      <c r="K8215" s="24" t="str">
        <f t="shared" si="2053"/>
        <v/>
      </c>
      <c r="L8215" s="42" t="str">
        <f t="shared" si="2059"/>
        <v/>
      </c>
      <c r="M8215" s="43" t="str">
        <f t="shared" si="2060"/>
        <v/>
      </c>
      <c r="N8215" s="26" t="str">
        <f t="shared" si="2054"/>
        <v/>
      </c>
      <c r="O8215" s="26" t="str">
        <f t="shared" si="2055"/>
        <v/>
      </c>
      <c r="P8215" s="28" t="str">
        <f>IF(E8215="","",INDEX(TableLookupWakeUpScore[],MATCH(E8215,TableLookupWakeUpScore[Wake Up],0),MATCH(P$1,TableLookupWakeUpScore[#Headers],0)))</f>
        <v/>
      </c>
      <c r="Q8215" s="30" t="str">
        <f t="shared" si="2056"/>
        <v/>
      </c>
      <c r="R8215" s="31" t="str">
        <f t="shared" si="2057"/>
        <v/>
      </c>
      <c r="S8215" s="34" t="str">
        <f>IF($C8215="","",INDEX(TableLookupSleepQuality[],MATCH($C8215,TableLookupSleepQuality[Sleep Quality Low],1),MATCH(S$1,TableLookupSleepQuality[#Headers],0)))</f>
        <v/>
      </c>
      <c r="T8215" s="35" t="str">
        <f>IF($C8215="","",INDEX(TableLookupSleepQuality[],MATCH($C8215,TableLookupSleepQuality[Sleep Quality Low],1),MATCH(T$1,TableLookupSleepQuality[#Headers],0)))</f>
        <v/>
      </c>
      <c r="X8215" s="36" t="str">
        <f t="shared" si="2058"/>
        <v/>
      </c>
      <c r="Y8215" s="40" t="str">
        <f t="shared" si="2062"/>
        <v/>
      </c>
      <c r="Z8215" s="13" t="str">
        <f t="shared" si="2062"/>
        <v/>
      </c>
      <c r="AA8215" s="13" t="str">
        <f t="shared" si="2062"/>
        <v/>
      </c>
      <c r="AB8215" s="13" t="str">
        <f t="shared" si="2062"/>
        <v/>
      </c>
      <c r="AC8215" s="13" t="str">
        <f t="shared" si="2062"/>
        <v/>
      </c>
      <c r="AD8215" s="13" t="str">
        <f t="shared" si="2062"/>
        <v/>
      </c>
    </row>
    <row r="8216" spans="7:30" x14ac:dyDescent="0.25">
      <c r="G8216" s="18" t="str">
        <f t="shared" si="2049"/>
        <v/>
      </c>
      <c r="H8216" s="22" t="str">
        <f t="shared" si="2050"/>
        <v/>
      </c>
      <c r="I8216" s="23" t="str">
        <f t="shared" si="2051"/>
        <v/>
      </c>
      <c r="J8216" s="22" t="str">
        <f t="shared" si="2052"/>
        <v/>
      </c>
      <c r="K8216" s="24" t="str">
        <f t="shared" si="2053"/>
        <v/>
      </c>
      <c r="L8216" s="42" t="str">
        <f t="shared" si="2059"/>
        <v/>
      </c>
      <c r="M8216" s="43" t="str">
        <f t="shared" si="2060"/>
        <v/>
      </c>
      <c r="N8216" s="26" t="str">
        <f t="shared" si="2054"/>
        <v/>
      </c>
      <c r="O8216" s="26" t="str">
        <f t="shared" si="2055"/>
        <v/>
      </c>
      <c r="P8216" s="28" t="str">
        <f>IF(E8216="","",INDEX(TableLookupWakeUpScore[],MATCH(E8216,TableLookupWakeUpScore[Wake Up],0),MATCH(P$1,TableLookupWakeUpScore[#Headers],0)))</f>
        <v/>
      </c>
      <c r="Q8216" s="30" t="str">
        <f t="shared" si="2056"/>
        <v/>
      </c>
      <c r="R8216" s="31" t="str">
        <f t="shared" si="2057"/>
        <v/>
      </c>
      <c r="S8216" s="34" t="str">
        <f>IF($C8216="","",INDEX(TableLookupSleepQuality[],MATCH($C8216,TableLookupSleepQuality[Sleep Quality Low],1),MATCH(S$1,TableLookupSleepQuality[#Headers],0)))</f>
        <v/>
      </c>
      <c r="T8216" s="35" t="str">
        <f>IF($C8216="","",INDEX(TableLookupSleepQuality[],MATCH($C8216,TableLookupSleepQuality[Sleep Quality Low],1),MATCH(T$1,TableLookupSleepQuality[#Headers],0)))</f>
        <v/>
      </c>
      <c r="X8216" s="36" t="str">
        <f t="shared" si="2058"/>
        <v/>
      </c>
      <c r="Y8216" s="40" t="str">
        <f t="shared" si="2062"/>
        <v/>
      </c>
      <c r="Z8216" s="13" t="str">
        <f t="shared" si="2062"/>
        <v/>
      </c>
      <c r="AA8216" s="13" t="str">
        <f t="shared" si="2062"/>
        <v/>
      </c>
      <c r="AB8216" s="13" t="str">
        <f t="shared" si="2062"/>
        <v/>
      </c>
      <c r="AC8216" s="13" t="str">
        <f t="shared" si="2062"/>
        <v/>
      </c>
      <c r="AD8216" s="13" t="str">
        <f t="shared" si="2062"/>
        <v/>
      </c>
    </row>
    <row r="8217" spans="7:30" x14ac:dyDescent="0.25">
      <c r="G8217" s="18" t="str">
        <f t="shared" si="2049"/>
        <v/>
      </c>
      <c r="H8217" s="22" t="str">
        <f t="shared" si="2050"/>
        <v/>
      </c>
      <c r="I8217" s="23" t="str">
        <f t="shared" si="2051"/>
        <v/>
      </c>
      <c r="J8217" s="22" t="str">
        <f t="shared" si="2052"/>
        <v/>
      </c>
      <c r="K8217" s="24" t="str">
        <f t="shared" si="2053"/>
        <v/>
      </c>
      <c r="L8217" s="42" t="str">
        <f t="shared" si="2059"/>
        <v/>
      </c>
      <c r="M8217" s="43" t="str">
        <f t="shared" si="2060"/>
        <v/>
      </c>
      <c r="N8217" s="26" t="str">
        <f t="shared" si="2054"/>
        <v/>
      </c>
      <c r="O8217" s="26" t="str">
        <f t="shared" si="2055"/>
        <v/>
      </c>
      <c r="P8217" s="28" t="str">
        <f>IF(E8217="","",INDEX(TableLookupWakeUpScore[],MATCH(E8217,TableLookupWakeUpScore[Wake Up],0),MATCH(P$1,TableLookupWakeUpScore[#Headers],0)))</f>
        <v/>
      </c>
      <c r="Q8217" s="30" t="str">
        <f t="shared" si="2056"/>
        <v/>
      </c>
      <c r="R8217" s="31" t="str">
        <f t="shared" si="2057"/>
        <v/>
      </c>
      <c r="S8217" s="34" t="str">
        <f>IF($C8217="","",INDEX(TableLookupSleepQuality[],MATCH($C8217,TableLookupSleepQuality[Sleep Quality Low],1),MATCH(S$1,TableLookupSleepQuality[#Headers],0)))</f>
        <v/>
      </c>
      <c r="T8217" s="35" t="str">
        <f>IF($C8217="","",INDEX(TableLookupSleepQuality[],MATCH($C8217,TableLookupSleepQuality[Sleep Quality Low],1),MATCH(T$1,TableLookupSleepQuality[#Headers],0)))</f>
        <v/>
      </c>
      <c r="X8217" s="36" t="str">
        <f t="shared" si="2058"/>
        <v/>
      </c>
      <c r="Y8217" s="40" t="str">
        <f t="shared" si="2062"/>
        <v/>
      </c>
      <c r="Z8217" s="13" t="str">
        <f t="shared" si="2062"/>
        <v/>
      </c>
      <c r="AA8217" s="13" t="str">
        <f t="shared" si="2062"/>
        <v/>
      </c>
      <c r="AB8217" s="13" t="str">
        <f t="shared" si="2062"/>
        <v/>
      </c>
      <c r="AC8217" s="13" t="str">
        <f t="shared" si="2062"/>
        <v/>
      </c>
      <c r="AD8217" s="13" t="str">
        <f t="shared" si="2062"/>
        <v/>
      </c>
    </row>
    <row r="8218" spans="7:30" x14ac:dyDescent="0.25">
      <c r="G8218" s="18" t="str">
        <f t="shared" si="2049"/>
        <v/>
      </c>
      <c r="H8218" s="22" t="str">
        <f t="shared" si="2050"/>
        <v/>
      </c>
      <c r="I8218" s="23" t="str">
        <f t="shared" si="2051"/>
        <v/>
      </c>
      <c r="J8218" s="22" t="str">
        <f t="shared" si="2052"/>
        <v/>
      </c>
      <c r="K8218" s="24" t="str">
        <f t="shared" si="2053"/>
        <v/>
      </c>
      <c r="L8218" s="42" t="str">
        <f t="shared" si="2059"/>
        <v/>
      </c>
      <c r="M8218" s="43" t="str">
        <f t="shared" si="2060"/>
        <v/>
      </c>
      <c r="N8218" s="26" t="str">
        <f t="shared" si="2054"/>
        <v/>
      </c>
      <c r="O8218" s="26" t="str">
        <f t="shared" si="2055"/>
        <v/>
      </c>
      <c r="P8218" s="28" t="str">
        <f>IF(E8218="","",INDEX(TableLookupWakeUpScore[],MATCH(E8218,TableLookupWakeUpScore[Wake Up],0),MATCH(P$1,TableLookupWakeUpScore[#Headers],0)))</f>
        <v/>
      </c>
      <c r="Q8218" s="30" t="str">
        <f t="shared" si="2056"/>
        <v/>
      </c>
      <c r="R8218" s="31" t="str">
        <f t="shared" si="2057"/>
        <v/>
      </c>
      <c r="S8218" s="34" t="str">
        <f>IF($C8218="","",INDEX(TableLookupSleepQuality[],MATCH($C8218,TableLookupSleepQuality[Sleep Quality Low],1),MATCH(S$1,TableLookupSleepQuality[#Headers],0)))</f>
        <v/>
      </c>
      <c r="T8218" s="35" t="str">
        <f>IF($C8218="","",INDEX(TableLookupSleepQuality[],MATCH($C8218,TableLookupSleepQuality[Sleep Quality Low],1),MATCH(T$1,TableLookupSleepQuality[#Headers],0)))</f>
        <v/>
      </c>
      <c r="X8218" s="36" t="str">
        <f t="shared" si="2058"/>
        <v/>
      </c>
      <c r="Y8218" s="40" t="str">
        <f t="shared" si="2062"/>
        <v/>
      </c>
      <c r="Z8218" s="13" t="str">
        <f t="shared" si="2062"/>
        <v/>
      </c>
      <c r="AA8218" s="13" t="str">
        <f t="shared" si="2062"/>
        <v/>
      </c>
      <c r="AB8218" s="13" t="str">
        <f t="shared" si="2062"/>
        <v/>
      </c>
      <c r="AC8218" s="13" t="str">
        <f t="shared" si="2062"/>
        <v/>
      </c>
      <c r="AD8218" s="13" t="str">
        <f t="shared" si="2062"/>
        <v/>
      </c>
    </row>
    <row r="8219" spans="7:30" x14ac:dyDescent="0.25">
      <c r="G8219" s="18" t="str">
        <f t="shared" si="2049"/>
        <v/>
      </c>
      <c r="H8219" s="22" t="str">
        <f t="shared" si="2050"/>
        <v/>
      </c>
      <c r="I8219" s="23" t="str">
        <f t="shared" si="2051"/>
        <v/>
      </c>
      <c r="J8219" s="22" t="str">
        <f t="shared" si="2052"/>
        <v/>
      </c>
      <c r="K8219" s="24" t="str">
        <f t="shared" si="2053"/>
        <v/>
      </c>
      <c r="L8219" s="42" t="str">
        <f t="shared" si="2059"/>
        <v/>
      </c>
      <c r="M8219" s="43" t="str">
        <f t="shared" si="2060"/>
        <v/>
      </c>
      <c r="N8219" s="26" t="str">
        <f t="shared" si="2054"/>
        <v/>
      </c>
      <c r="O8219" s="26" t="str">
        <f t="shared" si="2055"/>
        <v/>
      </c>
      <c r="P8219" s="28" t="str">
        <f>IF(E8219="","",INDEX(TableLookupWakeUpScore[],MATCH(E8219,TableLookupWakeUpScore[Wake Up],0),MATCH(P$1,TableLookupWakeUpScore[#Headers],0)))</f>
        <v/>
      </c>
      <c r="Q8219" s="30" t="str">
        <f t="shared" si="2056"/>
        <v/>
      </c>
      <c r="R8219" s="31" t="str">
        <f t="shared" si="2057"/>
        <v/>
      </c>
      <c r="S8219" s="34" t="str">
        <f>IF($C8219="","",INDEX(TableLookupSleepQuality[],MATCH($C8219,TableLookupSleepQuality[Sleep Quality Low],1),MATCH(S$1,TableLookupSleepQuality[#Headers],0)))</f>
        <v/>
      </c>
      <c r="T8219" s="35" t="str">
        <f>IF($C8219="","",INDEX(TableLookupSleepQuality[],MATCH($C8219,TableLookupSleepQuality[Sleep Quality Low],1),MATCH(T$1,TableLookupSleepQuality[#Headers],0)))</f>
        <v/>
      </c>
      <c r="X8219" s="36" t="str">
        <f t="shared" si="2058"/>
        <v/>
      </c>
      <c r="Y8219" s="40" t="str">
        <f t="shared" si="2062"/>
        <v/>
      </c>
      <c r="Z8219" s="13" t="str">
        <f t="shared" si="2062"/>
        <v/>
      </c>
      <c r="AA8219" s="13" t="str">
        <f t="shared" si="2062"/>
        <v/>
      </c>
      <c r="AB8219" s="13" t="str">
        <f t="shared" si="2062"/>
        <v/>
      </c>
      <c r="AC8219" s="13" t="str">
        <f t="shared" si="2062"/>
        <v/>
      </c>
      <c r="AD8219" s="13" t="str">
        <f t="shared" si="2062"/>
        <v/>
      </c>
    </row>
    <row r="8220" spans="7:30" x14ac:dyDescent="0.25">
      <c r="G8220" s="18" t="str">
        <f t="shared" si="2049"/>
        <v/>
      </c>
      <c r="H8220" s="22" t="str">
        <f t="shared" si="2050"/>
        <v/>
      </c>
      <c r="I8220" s="23" t="str">
        <f t="shared" si="2051"/>
        <v/>
      </c>
      <c r="J8220" s="22" t="str">
        <f t="shared" si="2052"/>
        <v/>
      </c>
      <c r="K8220" s="24" t="str">
        <f t="shared" si="2053"/>
        <v/>
      </c>
      <c r="L8220" s="42" t="str">
        <f t="shared" si="2059"/>
        <v/>
      </c>
      <c r="M8220" s="43" t="str">
        <f t="shared" si="2060"/>
        <v/>
      </c>
      <c r="N8220" s="26" t="str">
        <f t="shared" si="2054"/>
        <v/>
      </c>
      <c r="O8220" s="26" t="str">
        <f t="shared" si="2055"/>
        <v/>
      </c>
      <c r="P8220" s="28" t="str">
        <f>IF(E8220="","",INDEX(TableLookupWakeUpScore[],MATCH(E8220,TableLookupWakeUpScore[Wake Up],0),MATCH(P$1,TableLookupWakeUpScore[#Headers],0)))</f>
        <v/>
      </c>
      <c r="Q8220" s="30" t="str">
        <f t="shared" si="2056"/>
        <v/>
      </c>
      <c r="R8220" s="31" t="str">
        <f t="shared" si="2057"/>
        <v/>
      </c>
      <c r="S8220" s="34" t="str">
        <f>IF($C8220="","",INDEX(TableLookupSleepQuality[],MATCH($C8220,TableLookupSleepQuality[Sleep Quality Low],1),MATCH(S$1,TableLookupSleepQuality[#Headers],0)))</f>
        <v/>
      </c>
      <c r="T8220" s="35" t="str">
        <f>IF($C8220="","",INDEX(TableLookupSleepQuality[],MATCH($C8220,TableLookupSleepQuality[Sleep Quality Low],1),MATCH(T$1,TableLookupSleepQuality[#Headers],0)))</f>
        <v/>
      </c>
      <c r="X8220" s="36" t="str">
        <f t="shared" si="2058"/>
        <v/>
      </c>
      <c r="Y8220" s="40" t="str">
        <f t="shared" si="2062"/>
        <v/>
      </c>
      <c r="Z8220" s="13" t="str">
        <f t="shared" si="2062"/>
        <v/>
      </c>
      <c r="AA8220" s="13" t="str">
        <f t="shared" si="2062"/>
        <v/>
      </c>
      <c r="AB8220" s="13" t="str">
        <f t="shared" si="2062"/>
        <v/>
      </c>
      <c r="AC8220" s="13" t="str">
        <f t="shared" si="2062"/>
        <v/>
      </c>
      <c r="AD8220" s="13" t="str">
        <f t="shared" si="2062"/>
        <v/>
      </c>
    </row>
    <row r="8221" spans="7:30" x14ac:dyDescent="0.25">
      <c r="G8221" s="18" t="str">
        <f t="shared" si="2049"/>
        <v/>
      </c>
      <c r="H8221" s="22" t="str">
        <f t="shared" si="2050"/>
        <v/>
      </c>
      <c r="I8221" s="23" t="str">
        <f t="shared" si="2051"/>
        <v/>
      </c>
      <c r="J8221" s="22" t="str">
        <f t="shared" si="2052"/>
        <v/>
      </c>
      <c r="K8221" s="24" t="str">
        <f t="shared" si="2053"/>
        <v/>
      </c>
      <c r="L8221" s="42" t="str">
        <f t="shared" si="2059"/>
        <v/>
      </c>
      <c r="M8221" s="43" t="str">
        <f t="shared" si="2060"/>
        <v/>
      </c>
      <c r="N8221" s="26" t="str">
        <f t="shared" si="2054"/>
        <v/>
      </c>
      <c r="O8221" s="26" t="str">
        <f t="shared" si="2055"/>
        <v/>
      </c>
      <c r="P8221" s="28" t="str">
        <f>IF(E8221="","",INDEX(TableLookupWakeUpScore[],MATCH(E8221,TableLookupWakeUpScore[Wake Up],0),MATCH(P$1,TableLookupWakeUpScore[#Headers],0)))</f>
        <v/>
      </c>
      <c r="Q8221" s="30" t="str">
        <f t="shared" si="2056"/>
        <v/>
      </c>
      <c r="R8221" s="31" t="str">
        <f t="shared" si="2057"/>
        <v/>
      </c>
      <c r="S8221" s="34" t="str">
        <f>IF($C8221="","",INDEX(TableLookupSleepQuality[],MATCH($C8221,TableLookupSleepQuality[Sleep Quality Low],1),MATCH(S$1,TableLookupSleepQuality[#Headers],0)))</f>
        <v/>
      </c>
      <c r="T8221" s="35" t="str">
        <f>IF($C8221="","",INDEX(TableLookupSleepQuality[],MATCH($C8221,TableLookupSleepQuality[Sleep Quality Low],1),MATCH(T$1,TableLookupSleepQuality[#Headers],0)))</f>
        <v/>
      </c>
      <c r="X8221" s="36" t="str">
        <f t="shared" si="2058"/>
        <v/>
      </c>
      <c r="Y8221" s="40" t="str">
        <f t="shared" si="2062"/>
        <v/>
      </c>
      <c r="Z8221" s="13" t="str">
        <f t="shared" si="2062"/>
        <v/>
      </c>
      <c r="AA8221" s="13" t="str">
        <f t="shared" si="2062"/>
        <v/>
      </c>
      <c r="AB8221" s="13" t="str">
        <f t="shared" si="2062"/>
        <v/>
      </c>
      <c r="AC8221" s="13" t="str">
        <f t="shared" si="2062"/>
        <v/>
      </c>
      <c r="AD8221" s="13" t="str">
        <f t="shared" si="2062"/>
        <v/>
      </c>
    </row>
    <row r="8222" spans="7:30" x14ac:dyDescent="0.25">
      <c r="G8222" s="18" t="str">
        <f t="shared" si="2049"/>
        <v/>
      </c>
      <c r="H8222" s="22" t="str">
        <f t="shared" si="2050"/>
        <v/>
      </c>
      <c r="I8222" s="23" t="str">
        <f t="shared" si="2051"/>
        <v/>
      </c>
      <c r="J8222" s="22" t="str">
        <f t="shared" si="2052"/>
        <v/>
      </c>
      <c r="K8222" s="24" t="str">
        <f t="shared" si="2053"/>
        <v/>
      </c>
      <c r="L8222" s="42" t="str">
        <f t="shared" si="2059"/>
        <v/>
      </c>
      <c r="M8222" s="43" t="str">
        <f t="shared" si="2060"/>
        <v/>
      </c>
      <c r="N8222" s="26" t="str">
        <f t="shared" si="2054"/>
        <v/>
      </c>
      <c r="O8222" s="26" t="str">
        <f t="shared" si="2055"/>
        <v/>
      </c>
      <c r="P8222" s="28" t="str">
        <f>IF(E8222="","",INDEX(TableLookupWakeUpScore[],MATCH(E8222,TableLookupWakeUpScore[Wake Up],0),MATCH(P$1,TableLookupWakeUpScore[#Headers],0)))</f>
        <v/>
      </c>
      <c r="Q8222" s="30" t="str">
        <f t="shared" si="2056"/>
        <v/>
      </c>
      <c r="R8222" s="31" t="str">
        <f t="shared" si="2057"/>
        <v/>
      </c>
      <c r="S8222" s="34" t="str">
        <f>IF($C8222="","",INDEX(TableLookupSleepQuality[],MATCH($C8222,TableLookupSleepQuality[Sleep Quality Low],1),MATCH(S$1,TableLookupSleepQuality[#Headers],0)))</f>
        <v/>
      </c>
      <c r="T8222" s="35" t="str">
        <f>IF($C8222="","",INDEX(TableLookupSleepQuality[],MATCH($C8222,TableLookupSleepQuality[Sleep Quality Low],1),MATCH(T$1,TableLookupSleepQuality[#Headers],0)))</f>
        <v/>
      </c>
      <c r="X8222" s="36" t="str">
        <f t="shared" si="2058"/>
        <v/>
      </c>
      <c r="Y8222" s="40" t="str">
        <f t="shared" si="2062"/>
        <v/>
      </c>
      <c r="Z8222" s="13" t="str">
        <f t="shared" si="2062"/>
        <v/>
      </c>
      <c r="AA8222" s="13" t="str">
        <f t="shared" si="2062"/>
        <v/>
      </c>
      <c r="AB8222" s="13" t="str">
        <f t="shared" si="2062"/>
        <v/>
      </c>
      <c r="AC8222" s="13" t="str">
        <f t="shared" si="2062"/>
        <v/>
      </c>
      <c r="AD8222" s="13" t="str">
        <f t="shared" si="2062"/>
        <v/>
      </c>
    </row>
    <row r="8223" spans="7:30" x14ac:dyDescent="0.25">
      <c r="G8223" s="18" t="str">
        <f t="shared" si="2049"/>
        <v/>
      </c>
      <c r="H8223" s="22" t="str">
        <f t="shared" si="2050"/>
        <v/>
      </c>
      <c r="I8223" s="23" t="str">
        <f t="shared" si="2051"/>
        <v/>
      </c>
      <c r="J8223" s="22" t="str">
        <f t="shared" si="2052"/>
        <v/>
      </c>
      <c r="K8223" s="24" t="str">
        <f t="shared" si="2053"/>
        <v/>
      </c>
      <c r="L8223" s="42" t="str">
        <f t="shared" si="2059"/>
        <v/>
      </c>
      <c r="M8223" s="43" t="str">
        <f t="shared" si="2060"/>
        <v/>
      </c>
      <c r="N8223" s="26" t="str">
        <f t="shared" si="2054"/>
        <v/>
      </c>
      <c r="O8223" s="26" t="str">
        <f t="shared" si="2055"/>
        <v/>
      </c>
      <c r="P8223" s="28" t="str">
        <f>IF(E8223="","",INDEX(TableLookupWakeUpScore[],MATCH(E8223,TableLookupWakeUpScore[Wake Up],0),MATCH(P$1,TableLookupWakeUpScore[#Headers],0)))</f>
        <v/>
      </c>
      <c r="Q8223" s="30" t="str">
        <f t="shared" si="2056"/>
        <v/>
      </c>
      <c r="R8223" s="31" t="str">
        <f t="shared" si="2057"/>
        <v/>
      </c>
      <c r="S8223" s="34" t="str">
        <f>IF($C8223="","",INDEX(TableLookupSleepQuality[],MATCH($C8223,TableLookupSleepQuality[Sleep Quality Low],1),MATCH(S$1,TableLookupSleepQuality[#Headers],0)))</f>
        <v/>
      </c>
      <c r="T8223" s="35" t="str">
        <f>IF($C8223="","",INDEX(TableLookupSleepQuality[],MATCH($C8223,TableLookupSleepQuality[Sleep Quality Low],1),MATCH(T$1,TableLookupSleepQuality[#Headers],0)))</f>
        <v/>
      </c>
      <c r="X8223" s="36" t="str">
        <f t="shared" si="2058"/>
        <v/>
      </c>
      <c r="Y8223" s="40" t="str">
        <f t="shared" si="2062"/>
        <v/>
      </c>
      <c r="Z8223" s="13" t="str">
        <f t="shared" si="2062"/>
        <v/>
      </c>
      <c r="AA8223" s="13" t="str">
        <f t="shared" si="2062"/>
        <v/>
      </c>
      <c r="AB8223" s="13" t="str">
        <f t="shared" si="2062"/>
        <v/>
      </c>
      <c r="AC8223" s="13" t="str">
        <f t="shared" si="2062"/>
        <v/>
      </c>
      <c r="AD8223" s="13" t="str">
        <f t="shared" si="2062"/>
        <v/>
      </c>
    </row>
    <row r="8224" spans="7:30" x14ac:dyDescent="0.25">
      <c r="G8224" s="18" t="str">
        <f t="shared" si="2049"/>
        <v/>
      </c>
      <c r="H8224" s="22" t="str">
        <f t="shared" si="2050"/>
        <v/>
      </c>
      <c r="I8224" s="23" t="str">
        <f t="shared" si="2051"/>
        <v/>
      </c>
      <c r="J8224" s="22" t="str">
        <f t="shared" si="2052"/>
        <v/>
      </c>
      <c r="K8224" s="24" t="str">
        <f t="shared" si="2053"/>
        <v/>
      </c>
      <c r="L8224" s="42" t="str">
        <f t="shared" si="2059"/>
        <v/>
      </c>
      <c r="M8224" s="43" t="str">
        <f t="shared" si="2060"/>
        <v/>
      </c>
      <c r="N8224" s="26" t="str">
        <f t="shared" si="2054"/>
        <v/>
      </c>
      <c r="O8224" s="26" t="str">
        <f t="shared" si="2055"/>
        <v/>
      </c>
      <c r="P8224" s="28" t="str">
        <f>IF(E8224="","",INDEX(TableLookupWakeUpScore[],MATCH(E8224,TableLookupWakeUpScore[Wake Up],0),MATCH(P$1,TableLookupWakeUpScore[#Headers],0)))</f>
        <v/>
      </c>
      <c r="Q8224" s="30" t="str">
        <f t="shared" si="2056"/>
        <v/>
      </c>
      <c r="R8224" s="31" t="str">
        <f t="shared" si="2057"/>
        <v/>
      </c>
      <c r="S8224" s="34" t="str">
        <f>IF($C8224="","",INDEX(TableLookupSleepQuality[],MATCH($C8224,TableLookupSleepQuality[Sleep Quality Low],1),MATCH(S$1,TableLookupSleepQuality[#Headers],0)))</f>
        <v/>
      </c>
      <c r="T8224" s="35" t="str">
        <f>IF($C8224="","",INDEX(TableLookupSleepQuality[],MATCH($C8224,TableLookupSleepQuality[Sleep Quality Low],1),MATCH(T$1,TableLookupSleepQuality[#Headers],0)))</f>
        <v/>
      </c>
      <c r="X8224" s="36" t="str">
        <f t="shared" si="2058"/>
        <v/>
      </c>
      <c r="Y8224" s="40" t="str">
        <f t="shared" si="2062"/>
        <v/>
      </c>
      <c r="Z8224" s="13" t="str">
        <f t="shared" si="2062"/>
        <v/>
      </c>
      <c r="AA8224" s="13" t="str">
        <f t="shared" si="2062"/>
        <v/>
      </c>
      <c r="AB8224" s="13" t="str">
        <f t="shared" si="2062"/>
        <v/>
      </c>
      <c r="AC8224" s="13" t="str">
        <f t="shared" si="2062"/>
        <v/>
      </c>
      <c r="AD8224" s="13" t="str">
        <f t="shared" si="2062"/>
        <v/>
      </c>
    </row>
    <row r="8225" spans="7:30" x14ac:dyDescent="0.25">
      <c r="G8225" s="18" t="str">
        <f t="shared" si="2049"/>
        <v/>
      </c>
      <c r="H8225" s="22" t="str">
        <f t="shared" si="2050"/>
        <v/>
      </c>
      <c r="I8225" s="23" t="str">
        <f t="shared" si="2051"/>
        <v/>
      </c>
      <c r="J8225" s="22" t="str">
        <f t="shared" si="2052"/>
        <v/>
      </c>
      <c r="K8225" s="24" t="str">
        <f t="shared" si="2053"/>
        <v/>
      </c>
      <c r="L8225" s="42" t="str">
        <f t="shared" si="2059"/>
        <v/>
      </c>
      <c r="M8225" s="43" t="str">
        <f t="shared" si="2060"/>
        <v/>
      </c>
      <c r="N8225" s="26" t="str">
        <f t="shared" si="2054"/>
        <v/>
      </c>
      <c r="O8225" s="26" t="str">
        <f t="shared" si="2055"/>
        <v/>
      </c>
      <c r="P8225" s="28" t="str">
        <f>IF(E8225="","",INDEX(TableLookupWakeUpScore[],MATCH(E8225,TableLookupWakeUpScore[Wake Up],0),MATCH(P$1,TableLookupWakeUpScore[#Headers],0)))</f>
        <v/>
      </c>
      <c r="Q8225" s="30" t="str">
        <f t="shared" si="2056"/>
        <v/>
      </c>
      <c r="R8225" s="31" t="str">
        <f t="shared" si="2057"/>
        <v/>
      </c>
      <c r="S8225" s="34" t="str">
        <f>IF($C8225="","",INDEX(TableLookupSleepQuality[],MATCH($C8225,TableLookupSleepQuality[Sleep Quality Low],1),MATCH(S$1,TableLookupSleepQuality[#Headers],0)))</f>
        <v/>
      </c>
      <c r="T8225" s="35" t="str">
        <f>IF($C8225="","",INDEX(TableLookupSleepQuality[],MATCH($C8225,TableLookupSleepQuality[Sleep Quality Low],1),MATCH(T$1,TableLookupSleepQuality[#Headers],0)))</f>
        <v/>
      </c>
      <c r="X8225" s="36" t="str">
        <f t="shared" si="2058"/>
        <v/>
      </c>
      <c r="Y8225" s="40" t="str">
        <f t="shared" si="2062"/>
        <v/>
      </c>
      <c r="Z8225" s="13" t="str">
        <f t="shared" si="2062"/>
        <v/>
      </c>
      <c r="AA8225" s="13" t="str">
        <f t="shared" si="2062"/>
        <v/>
      </c>
      <c r="AB8225" s="13" t="str">
        <f t="shared" si="2062"/>
        <v/>
      </c>
      <c r="AC8225" s="13" t="str">
        <f t="shared" si="2062"/>
        <v/>
      </c>
      <c r="AD8225" s="13" t="str">
        <f t="shared" si="2062"/>
        <v/>
      </c>
    </row>
    <row r="8226" spans="7:30" x14ac:dyDescent="0.25">
      <c r="G8226" s="18" t="str">
        <f t="shared" si="2049"/>
        <v/>
      </c>
      <c r="H8226" s="22" t="str">
        <f t="shared" si="2050"/>
        <v/>
      </c>
      <c r="I8226" s="23" t="str">
        <f t="shared" si="2051"/>
        <v/>
      </c>
      <c r="J8226" s="22" t="str">
        <f t="shared" si="2052"/>
        <v/>
      </c>
      <c r="K8226" s="24" t="str">
        <f t="shared" si="2053"/>
        <v/>
      </c>
      <c r="L8226" s="42" t="str">
        <f t="shared" si="2059"/>
        <v/>
      </c>
      <c r="M8226" s="43" t="str">
        <f t="shared" si="2060"/>
        <v/>
      </c>
      <c r="N8226" s="26" t="str">
        <f t="shared" si="2054"/>
        <v/>
      </c>
      <c r="O8226" s="26" t="str">
        <f t="shared" si="2055"/>
        <v/>
      </c>
      <c r="P8226" s="28" t="str">
        <f>IF(E8226="","",INDEX(TableLookupWakeUpScore[],MATCH(E8226,TableLookupWakeUpScore[Wake Up],0),MATCH(P$1,TableLookupWakeUpScore[#Headers],0)))</f>
        <v/>
      </c>
      <c r="Q8226" s="30" t="str">
        <f t="shared" si="2056"/>
        <v/>
      </c>
      <c r="R8226" s="31" t="str">
        <f t="shared" si="2057"/>
        <v/>
      </c>
      <c r="S8226" s="34" t="str">
        <f>IF($C8226="","",INDEX(TableLookupSleepQuality[],MATCH($C8226,TableLookupSleepQuality[Sleep Quality Low],1),MATCH(S$1,TableLookupSleepQuality[#Headers],0)))</f>
        <v/>
      </c>
      <c r="T8226" s="35" t="str">
        <f>IF($C8226="","",INDEX(TableLookupSleepQuality[],MATCH($C8226,TableLookupSleepQuality[Sleep Quality Low],1),MATCH(T$1,TableLookupSleepQuality[#Headers],0)))</f>
        <v/>
      </c>
      <c r="X8226" s="36" t="str">
        <f t="shared" si="2058"/>
        <v/>
      </c>
      <c r="Y8226" s="40" t="str">
        <f t="shared" si="2062"/>
        <v/>
      </c>
      <c r="Z8226" s="13" t="str">
        <f t="shared" si="2062"/>
        <v/>
      </c>
      <c r="AA8226" s="13" t="str">
        <f t="shared" si="2062"/>
        <v/>
      </c>
      <c r="AB8226" s="13" t="str">
        <f t="shared" si="2062"/>
        <v/>
      </c>
      <c r="AC8226" s="13" t="str">
        <f t="shared" si="2062"/>
        <v/>
      </c>
      <c r="AD8226" s="13" t="str">
        <f t="shared" si="2062"/>
        <v/>
      </c>
    </row>
    <row r="8227" spans="7:30" x14ac:dyDescent="0.25">
      <c r="G8227" s="18" t="str">
        <f t="shared" si="2049"/>
        <v/>
      </c>
      <c r="H8227" s="22" t="str">
        <f t="shared" si="2050"/>
        <v/>
      </c>
      <c r="I8227" s="23" t="str">
        <f t="shared" si="2051"/>
        <v/>
      </c>
      <c r="J8227" s="22" t="str">
        <f t="shared" si="2052"/>
        <v/>
      </c>
      <c r="K8227" s="24" t="str">
        <f t="shared" si="2053"/>
        <v/>
      </c>
      <c r="L8227" s="42" t="str">
        <f t="shared" si="2059"/>
        <v/>
      </c>
      <c r="M8227" s="43" t="str">
        <f t="shared" si="2060"/>
        <v/>
      </c>
      <c r="N8227" s="26" t="str">
        <f t="shared" si="2054"/>
        <v/>
      </c>
      <c r="O8227" s="26" t="str">
        <f t="shared" si="2055"/>
        <v/>
      </c>
      <c r="P8227" s="28" t="str">
        <f>IF(E8227="","",INDEX(TableLookupWakeUpScore[],MATCH(E8227,TableLookupWakeUpScore[Wake Up],0),MATCH(P$1,TableLookupWakeUpScore[#Headers],0)))</f>
        <v/>
      </c>
      <c r="Q8227" s="30" t="str">
        <f t="shared" si="2056"/>
        <v/>
      </c>
      <c r="R8227" s="31" t="str">
        <f t="shared" si="2057"/>
        <v/>
      </c>
      <c r="S8227" s="34" t="str">
        <f>IF($C8227="","",INDEX(TableLookupSleepQuality[],MATCH($C8227,TableLookupSleepQuality[Sleep Quality Low],1),MATCH(S$1,TableLookupSleepQuality[#Headers],0)))</f>
        <v/>
      </c>
      <c r="T8227" s="35" t="str">
        <f>IF($C8227="","",INDEX(TableLookupSleepQuality[],MATCH($C8227,TableLookupSleepQuality[Sleep Quality Low],1),MATCH(T$1,TableLookupSleepQuality[#Headers],0)))</f>
        <v/>
      </c>
      <c r="X8227" s="36" t="str">
        <f t="shared" si="2058"/>
        <v/>
      </c>
      <c r="Y8227" s="40" t="str">
        <f t="shared" ref="Y8227:AD8242" si="2063">IF(OR($X8227="NO",$X8227=""),"",IF(COUNTIF($F8227,"*" &amp; Y$1 &amp; "*"),"YES","NO"))</f>
        <v/>
      </c>
      <c r="Z8227" s="13" t="str">
        <f t="shared" si="2063"/>
        <v/>
      </c>
      <c r="AA8227" s="13" t="str">
        <f t="shared" si="2063"/>
        <v/>
      </c>
      <c r="AB8227" s="13" t="str">
        <f t="shared" si="2063"/>
        <v/>
      </c>
      <c r="AC8227" s="13" t="str">
        <f t="shared" si="2063"/>
        <v/>
      </c>
      <c r="AD8227" s="13" t="str">
        <f t="shared" si="2063"/>
        <v/>
      </c>
    </row>
    <row r="8228" spans="7:30" x14ac:dyDescent="0.25">
      <c r="G8228" s="18" t="str">
        <f t="shared" si="2049"/>
        <v/>
      </c>
      <c r="H8228" s="22" t="str">
        <f t="shared" si="2050"/>
        <v/>
      </c>
      <c r="I8228" s="23" t="str">
        <f t="shared" si="2051"/>
        <v/>
      </c>
      <c r="J8228" s="22" t="str">
        <f t="shared" si="2052"/>
        <v/>
      </c>
      <c r="K8228" s="24" t="str">
        <f t="shared" si="2053"/>
        <v/>
      </c>
      <c r="L8228" s="42" t="str">
        <f t="shared" si="2059"/>
        <v/>
      </c>
      <c r="M8228" s="43" t="str">
        <f t="shared" si="2060"/>
        <v/>
      </c>
      <c r="N8228" s="26" t="str">
        <f t="shared" si="2054"/>
        <v/>
      </c>
      <c r="O8228" s="26" t="str">
        <f t="shared" si="2055"/>
        <v/>
      </c>
      <c r="P8228" s="28" t="str">
        <f>IF(E8228="","",INDEX(TableLookupWakeUpScore[],MATCH(E8228,TableLookupWakeUpScore[Wake Up],0),MATCH(P$1,TableLookupWakeUpScore[#Headers],0)))</f>
        <v/>
      </c>
      <c r="Q8228" s="30" t="str">
        <f t="shared" si="2056"/>
        <v/>
      </c>
      <c r="R8228" s="31" t="str">
        <f t="shared" si="2057"/>
        <v/>
      </c>
      <c r="S8228" s="34" t="str">
        <f>IF($C8228="","",INDEX(TableLookupSleepQuality[],MATCH($C8228,TableLookupSleepQuality[Sleep Quality Low],1),MATCH(S$1,TableLookupSleepQuality[#Headers],0)))</f>
        <v/>
      </c>
      <c r="T8228" s="35" t="str">
        <f>IF($C8228="","",INDEX(TableLookupSleepQuality[],MATCH($C8228,TableLookupSleepQuality[Sleep Quality Low],1),MATCH(T$1,TableLookupSleepQuality[#Headers],0)))</f>
        <v/>
      </c>
      <c r="X8228" s="36" t="str">
        <f t="shared" si="2058"/>
        <v/>
      </c>
      <c r="Y8228" s="40" t="str">
        <f t="shared" si="2063"/>
        <v/>
      </c>
      <c r="Z8228" s="13" t="str">
        <f t="shared" si="2063"/>
        <v/>
      </c>
      <c r="AA8228" s="13" t="str">
        <f t="shared" si="2063"/>
        <v/>
      </c>
      <c r="AB8228" s="13" t="str">
        <f t="shared" si="2063"/>
        <v/>
      </c>
      <c r="AC8228" s="13" t="str">
        <f t="shared" si="2063"/>
        <v/>
      </c>
      <c r="AD8228" s="13" t="str">
        <f t="shared" si="2063"/>
        <v/>
      </c>
    </row>
    <row r="8229" spans="7:30" x14ac:dyDescent="0.25">
      <c r="G8229" s="18" t="str">
        <f t="shared" si="2049"/>
        <v/>
      </c>
      <c r="H8229" s="22" t="str">
        <f t="shared" si="2050"/>
        <v/>
      </c>
      <c r="I8229" s="23" t="str">
        <f t="shared" si="2051"/>
        <v/>
      </c>
      <c r="J8229" s="22" t="str">
        <f t="shared" si="2052"/>
        <v/>
      </c>
      <c r="K8229" s="24" t="str">
        <f t="shared" si="2053"/>
        <v/>
      </c>
      <c r="L8229" s="42" t="str">
        <f t="shared" si="2059"/>
        <v/>
      </c>
      <c r="M8229" s="43" t="str">
        <f t="shared" si="2060"/>
        <v/>
      </c>
      <c r="N8229" s="26" t="str">
        <f t="shared" si="2054"/>
        <v/>
      </c>
      <c r="O8229" s="26" t="str">
        <f t="shared" si="2055"/>
        <v/>
      </c>
      <c r="P8229" s="28" t="str">
        <f>IF(E8229="","",INDEX(TableLookupWakeUpScore[],MATCH(E8229,TableLookupWakeUpScore[Wake Up],0),MATCH(P$1,TableLookupWakeUpScore[#Headers],0)))</f>
        <v/>
      </c>
      <c r="Q8229" s="30" t="str">
        <f t="shared" si="2056"/>
        <v/>
      </c>
      <c r="R8229" s="31" t="str">
        <f t="shared" si="2057"/>
        <v/>
      </c>
      <c r="S8229" s="34" t="str">
        <f>IF($C8229="","",INDEX(TableLookupSleepQuality[],MATCH($C8229,TableLookupSleepQuality[Sleep Quality Low],1),MATCH(S$1,TableLookupSleepQuality[#Headers],0)))</f>
        <v/>
      </c>
      <c r="T8229" s="35" t="str">
        <f>IF($C8229="","",INDEX(TableLookupSleepQuality[],MATCH($C8229,TableLookupSleepQuality[Sleep Quality Low],1),MATCH(T$1,TableLookupSleepQuality[#Headers],0)))</f>
        <v/>
      </c>
      <c r="X8229" s="36" t="str">
        <f t="shared" si="2058"/>
        <v/>
      </c>
      <c r="Y8229" s="40" t="str">
        <f t="shared" si="2063"/>
        <v/>
      </c>
      <c r="Z8229" s="13" t="str">
        <f t="shared" si="2063"/>
        <v/>
      </c>
      <c r="AA8229" s="13" t="str">
        <f t="shared" si="2063"/>
        <v/>
      </c>
      <c r="AB8229" s="13" t="str">
        <f t="shared" si="2063"/>
        <v/>
      </c>
      <c r="AC8229" s="13" t="str">
        <f t="shared" si="2063"/>
        <v/>
      </c>
      <c r="AD8229" s="13" t="str">
        <f t="shared" si="2063"/>
        <v/>
      </c>
    </row>
    <row r="8230" spans="7:30" x14ac:dyDescent="0.25">
      <c r="G8230" s="18" t="str">
        <f t="shared" si="2049"/>
        <v/>
      </c>
      <c r="H8230" s="22" t="str">
        <f t="shared" si="2050"/>
        <v/>
      </c>
      <c r="I8230" s="23" t="str">
        <f t="shared" si="2051"/>
        <v/>
      </c>
      <c r="J8230" s="22" t="str">
        <f t="shared" si="2052"/>
        <v/>
      </c>
      <c r="K8230" s="24" t="str">
        <f t="shared" si="2053"/>
        <v/>
      </c>
      <c r="L8230" s="42" t="str">
        <f t="shared" si="2059"/>
        <v/>
      </c>
      <c r="M8230" s="43" t="str">
        <f t="shared" si="2060"/>
        <v/>
      </c>
      <c r="N8230" s="26" t="str">
        <f t="shared" si="2054"/>
        <v/>
      </c>
      <c r="O8230" s="26" t="str">
        <f t="shared" si="2055"/>
        <v/>
      </c>
      <c r="P8230" s="28" t="str">
        <f>IF(E8230="","",INDEX(TableLookupWakeUpScore[],MATCH(E8230,TableLookupWakeUpScore[Wake Up],0),MATCH(P$1,TableLookupWakeUpScore[#Headers],0)))</f>
        <v/>
      </c>
      <c r="Q8230" s="30" t="str">
        <f t="shared" si="2056"/>
        <v/>
      </c>
      <c r="R8230" s="31" t="str">
        <f t="shared" si="2057"/>
        <v/>
      </c>
      <c r="S8230" s="34" t="str">
        <f>IF($C8230="","",INDEX(TableLookupSleepQuality[],MATCH($C8230,TableLookupSleepQuality[Sleep Quality Low],1),MATCH(S$1,TableLookupSleepQuality[#Headers],0)))</f>
        <v/>
      </c>
      <c r="T8230" s="35" t="str">
        <f>IF($C8230="","",INDEX(TableLookupSleepQuality[],MATCH($C8230,TableLookupSleepQuality[Sleep Quality Low],1),MATCH(T$1,TableLookupSleepQuality[#Headers],0)))</f>
        <v/>
      </c>
      <c r="X8230" s="36" t="str">
        <f t="shared" si="2058"/>
        <v/>
      </c>
      <c r="Y8230" s="40" t="str">
        <f t="shared" si="2063"/>
        <v/>
      </c>
      <c r="Z8230" s="13" t="str">
        <f t="shared" si="2063"/>
        <v/>
      </c>
      <c r="AA8230" s="13" t="str">
        <f t="shared" si="2063"/>
        <v/>
      </c>
      <c r="AB8230" s="13" t="str">
        <f t="shared" si="2063"/>
        <v/>
      </c>
      <c r="AC8230" s="13" t="str">
        <f t="shared" si="2063"/>
        <v/>
      </c>
      <c r="AD8230" s="13" t="str">
        <f t="shared" si="2063"/>
        <v/>
      </c>
    </row>
    <row r="8231" spans="7:30" x14ac:dyDescent="0.25">
      <c r="G8231" s="18" t="str">
        <f t="shared" si="2049"/>
        <v/>
      </c>
      <c r="H8231" s="22" t="str">
        <f t="shared" si="2050"/>
        <v/>
      </c>
      <c r="I8231" s="23" t="str">
        <f t="shared" si="2051"/>
        <v/>
      </c>
      <c r="J8231" s="22" t="str">
        <f t="shared" si="2052"/>
        <v/>
      </c>
      <c r="K8231" s="24" t="str">
        <f t="shared" si="2053"/>
        <v/>
      </c>
      <c r="L8231" s="42" t="str">
        <f t="shared" si="2059"/>
        <v/>
      </c>
      <c r="M8231" s="43" t="str">
        <f t="shared" si="2060"/>
        <v/>
      </c>
      <c r="N8231" s="26" t="str">
        <f t="shared" si="2054"/>
        <v/>
      </c>
      <c r="O8231" s="26" t="str">
        <f t="shared" si="2055"/>
        <v/>
      </c>
      <c r="P8231" s="28" t="str">
        <f>IF(E8231="","",INDEX(TableLookupWakeUpScore[],MATCH(E8231,TableLookupWakeUpScore[Wake Up],0),MATCH(P$1,TableLookupWakeUpScore[#Headers],0)))</f>
        <v/>
      </c>
      <c r="Q8231" s="30" t="str">
        <f t="shared" si="2056"/>
        <v/>
      </c>
      <c r="R8231" s="31" t="str">
        <f t="shared" si="2057"/>
        <v/>
      </c>
      <c r="S8231" s="34" t="str">
        <f>IF($C8231="","",INDEX(TableLookupSleepQuality[],MATCH($C8231,TableLookupSleepQuality[Sleep Quality Low],1),MATCH(S$1,TableLookupSleepQuality[#Headers],0)))</f>
        <v/>
      </c>
      <c r="T8231" s="35" t="str">
        <f>IF($C8231="","",INDEX(TableLookupSleepQuality[],MATCH($C8231,TableLookupSleepQuality[Sleep Quality Low],1),MATCH(T$1,TableLookupSleepQuality[#Headers],0)))</f>
        <v/>
      </c>
      <c r="X8231" s="36" t="str">
        <f t="shared" si="2058"/>
        <v/>
      </c>
      <c r="Y8231" s="40" t="str">
        <f t="shared" si="2063"/>
        <v/>
      </c>
      <c r="Z8231" s="13" t="str">
        <f t="shared" si="2063"/>
        <v/>
      </c>
      <c r="AA8231" s="13" t="str">
        <f t="shared" si="2063"/>
        <v/>
      </c>
      <c r="AB8231" s="13" t="str">
        <f t="shared" si="2063"/>
        <v/>
      </c>
      <c r="AC8231" s="13" t="str">
        <f t="shared" si="2063"/>
        <v/>
      </c>
      <c r="AD8231" s="13" t="str">
        <f t="shared" si="2063"/>
        <v/>
      </c>
    </row>
    <row r="8232" spans="7:30" x14ac:dyDescent="0.25">
      <c r="G8232" s="18" t="str">
        <f t="shared" si="2049"/>
        <v/>
      </c>
      <c r="H8232" s="22" t="str">
        <f t="shared" si="2050"/>
        <v/>
      </c>
      <c r="I8232" s="23" t="str">
        <f t="shared" si="2051"/>
        <v/>
      </c>
      <c r="J8232" s="22" t="str">
        <f t="shared" si="2052"/>
        <v/>
      </c>
      <c r="K8232" s="24" t="str">
        <f t="shared" si="2053"/>
        <v/>
      </c>
      <c r="L8232" s="42" t="str">
        <f t="shared" si="2059"/>
        <v/>
      </c>
      <c r="M8232" s="43" t="str">
        <f t="shared" si="2060"/>
        <v/>
      </c>
      <c r="N8232" s="26" t="str">
        <f t="shared" si="2054"/>
        <v/>
      </c>
      <c r="O8232" s="26" t="str">
        <f t="shared" si="2055"/>
        <v/>
      </c>
      <c r="P8232" s="28" t="str">
        <f>IF(E8232="","",INDEX(TableLookupWakeUpScore[],MATCH(E8232,TableLookupWakeUpScore[Wake Up],0),MATCH(P$1,TableLookupWakeUpScore[#Headers],0)))</f>
        <v/>
      </c>
      <c r="Q8232" s="30" t="str">
        <f t="shared" si="2056"/>
        <v/>
      </c>
      <c r="R8232" s="31" t="str">
        <f t="shared" si="2057"/>
        <v/>
      </c>
      <c r="S8232" s="34" t="str">
        <f>IF($C8232="","",INDEX(TableLookupSleepQuality[],MATCH($C8232,TableLookupSleepQuality[Sleep Quality Low],1),MATCH(S$1,TableLookupSleepQuality[#Headers],0)))</f>
        <v/>
      </c>
      <c r="T8232" s="35" t="str">
        <f>IF($C8232="","",INDEX(TableLookupSleepQuality[],MATCH($C8232,TableLookupSleepQuality[Sleep Quality Low],1),MATCH(T$1,TableLookupSleepQuality[#Headers],0)))</f>
        <v/>
      </c>
      <c r="X8232" s="36" t="str">
        <f t="shared" si="2058"/>
        <v/>
      </c>
      <c r="Y8232" s="40" t="str">
        <f t="shared" si="2063"/>
        <v/>
      </c>
      <c r="Z8232" s="13" t="str">
        <f t="shared" si="2063"/>
        <v/>
      </c>
      <c r="AA8232" s="13" t="str">
        <f t="shared" si="2063"/>
        <v/>
      </c>
      <c r="AB8232" s="13" t="str">
        <f t="shared" si="2063"/>
        <v/>
      </c>
      <c r="AC8232" s="13" t="str">
        <f t="shared" si="2063"/>
        <v/>
      </c>
      <c r="AD8232" s="13" t="str">
        <f t="shared" si="2063"/>
        <v/>
      </c>
    </row>
    <row r="8233" spans="7:30" x14ac:dyDescent="0.25">
      <c r="G8233" s="18" t="str">
        <f t="shared" si="2049"/>
        <v/>
      </c>
      <c r="H8233" s="22" t="str">
        <f t="shared" si="2050"/>
        <v/>
      </c>
      <c r="I8233" s="23" t="str">
        <f t="shared" si="2051"/>
        <v/>
      </c>
      <c r="J8233" s="22" t="str">
        <f t="shared" si="2052"/>
        <v/>
      </c>
      <c r="K8233" s="24" t="str">
        <f t="shared" si="2053"/>
        <v/>
      </c>
      <c r="L8233" s="42" t="str">
        <f t="shared" si="2059"/>
        <v/>
      </c>
      <c r="M8233" s="43" t="str">
        <f t="shared" si="2060"/>
        <v/>
      </c>
      <c r="N8233" s="26" t="str">
        <f t="shared" si="2054"/>
        <v/>
      </c>
      <c r="O8233" s="26" t="str">
        <f t="shared" si="2055"/>
        <v/>
      </c>
      <c r="P8233" s="28" t="str">
        <f>IF(E8233="","",INDEX(TableLookupWakeUpScore[],MATCH(E8233,TableLookupWakeUpScore[Wake Up],0),MATCH(P$1,TableLookupWakeUpScore[#Headers],0)))</f>
        <v/>
      </c>
      <c r="Q8233" s="30" t="str">
        <f t="shared" si="2056"/>
        <v/>
      </c>
      <c r="R8233" s="31" t="str">
        <f t="shared" si="2057"/>
        <v/>
      </c>
      <c r="S8233" s="34" t="str">
        <f>IF($C8233="","",INDEX(TableLookupSleepQuality[],MATCH($C8233,TableLookupSleepQuality[Sleep Quality Low],1),MATCH(S$1,TableLookupSleepQuality[#Headers],0)))</f>
        <v/>
      </c>
      <c r="T8233" s="35" t="str">
        <f>IF($C8233="","",INDEX(TableLookupSleepQuality[],MATCH($C8233,TableLookupSleepQuality[Sleep Quality Low],1),MATCH(T$1,TableLookupSleepQuality[#Headers],0)))</f>
        <v/>
      </c>
      <c r="X8233" s="36" t="str">
        <f t="shared" si="2058"/>
        <v/>
      </c>
      <c r="Y8233" s="40" t="str">
        <f t="shared" si="2063"/>
        <v/>
      </c>
      <c r="Z8233" s="13" t="str">
        <f t="shared" si="2063"/>
        <v/>
      </c>
      <c r="AA8233" s="13" t="str">
        <f t="shared" si="2063"/>
        <v/>
      </c>
      <c r="AB8233" s="13" t="str">
        <f t="shared" si="2063"/>
        <v/>
      </c>
      <c r="AC8233" s="13" t="str">
        <f t="shared" si="2063"/>
        <v/>
      </c>
      <c r="AD8233" s="13" t="str">
        <f t="shared" si="2063"/>
        <v/>
      </c>
    </row>
    <row r="8234" spans="7:30" x14ac:dyDescent="0.25">
      <c r="G8234" s="18" t="str">
        <f t="shared" si="2049"/>
        <v/>
      </c>
      <c r="H8234" s="22" t="str">
        <f t="shared" si="2050"/>
        <v/>
      </c>
      <c r="I8234" s="23" t="str">
        <f t="shared" si="2051"/>
        <v/>
      </c>
      <c r="J8234" s="22" t="str">
        <f t="shared" si="2052"/>
        <v/>
      </c>
      <c r="K8234" s="24" t="str">
        <f t="shared" si="2053"/>
        <v/>
      </c>
      <c r="L8234" s="42" t="str">
        <f t="shared" si="2059"/>
        <v/>
      </c>
      <c r="M8234" s="43" t="str">
        <f t="shared" si="2060"/>
        <v/>
      </c>
      <c r="N8234" s="26" t="str">
        <f t="shared" si="2054"/>
        <v/>
      </c>
      <c r="O8234" s="26" t="str">
        <f t="shared" si="2055"/>
        <v/>
      </c>
      <c r="P8234" s="28" t="str">
        <f>IF(E8234="","",INDEX(TableLookupWakeUpScore[],MATCH(E8234,TableLookupWakeUpScore[Wake Up],0),MATCH(P$1,TableLookupWakeUpScore[#Headers],0)))</f>
        <v/>
      </c>
      <c r="Q8234" s="30" t="str">
        <f t="shared" si="2056"/>
        <v/>
      </c>
      <c r="R8234" s="31" t="str">
        <f t="shared" si="2057"/>
        <v/>
      </c>
      <c r="S8234" s="34" t="str">
        <f>IF($C8234="","",INDEX(TableLookupSleepQuality[],MATCH($C8234,TableLookupSleepQuality[Sleep Quality Low],1),MATCH(S$1,TableLookupSleepQuality[#Headers],0)))</f>
        <v/>
      </c>
      <c r="T8234" s="35" t="str">
        <f>IF($C8234="","",INDEX(TableLookupSleepQuality[],MATCH($C8234,TableLookupSleepQuality[Sleep Quality Low],1),MATCH(T$1,TableLookupSleepQuality[#Headers],0)))</f>
        <v/>
      </c>
      <c r="X8234" s="36" t="str">
        <f t="shared" si="2058"/>
        <v/>
      </c>
      <c r="Y8234" s="40" t="str">
        <f t="shared" si="2063"/>
        <v/>
      </c>
      <c r="Z8234" s="13" t="str">
        <f t="shared" si="2063"/>
        <v/>
      </c>
      <c r="AA8234" s="13" t="str">
        <f t="shared" si="2063"/>
        <v/>
      </c>
      <c r="AB8234" s="13" t="str">
        <f t="shared" si="2063"/>
        <v/>
      </c>
      <c r="AC8234" s="13" t="str">
        <f t="shared" si="2063"/>
        <v/>
      </c>
      <c r="AD8234" s="13" t="str">
        <f t="shared" si="2063"/>
        <v/>
      </c>
    </row>
    <row r="8235" spans="7:30" x14ac:dyDescent="0.25">
      <c r="G8235" s="18" t="str">
        <f t="shared" si="2049"/>
        <v/>
      </c>
      <c r="H8235" s="22" t="str">
        <f t="shared" si="2050"/>
        <v/>
      </c>
      <c r="I8235" s="23" t="str">
        <f t="shared" si="2051"/>
        <v/>
      </c>
      <c r="J8235" s="22" t="str">
        <f t="shared" si="2052"/>
        <v/>
      </c>
      <c r="K8235" s="24" t="str">
        <f t="shared" si="2053"/>
        <v/>
      </c>
      <c r="L8235" s="42" t="str">
        <f t="shared" si="2059"/>
        <v/>
      </c>
      <c r="M8235" s="43" t="str">
        <f t="shared" si="2060"/>
        <v/>
      </c>
      <c r="N8235" s="26" t="str">
        <f t="shared" si="2054"/>
        <v/>
      </c>
      <c r="O8235" s="26" t="str">
        <f t="shared" si="2055"/>
        <v/>
      </c>
      <c r="P8235" s="28" t="str">
        <f>IF(E8235="","",INDEX(TableLookupWakeUpScore[],MATCH(E8235,TableLookupWakeUpScore[Wake Up],0),MATCH(P$1,TableLookupWakeUpScore[#Headers],0)))</f>
        <v/>
      </c>
      <c r="Q8235" s="30" t="str">
        <f t="shared" si="2056"/>
        <v/>
      </c>
      <c r="R8235" s="31" t="str">
        <f t="shared" si="2057"/>
        <v/>
      </c>
      <c r="S8235" s="34" t="str">
        <f>IF($C8235="","",INDEX(TableLookupSleepQuality[],MATCH($C8235,TableLookupSleepQuality[Sleep Quality Low],1),MATCH(S$1,TableLookupSleepQuality[#Headers],0)))</f>
        <v/>
      </c>
      <c r="T8235" s="35" t="str">
        <f>IF($C8235="","",INDEX(TableLookupSleepQuality[],MATCH($C8235,TableLookupSleepQuality[Sleep Quality Low],1),MATCH(T$1,TableLookupSleepQuality[#Headers],0)))</f>
        <v/>
      </c>
      <c r="X8235" s="36" t="str">
        <f t="shared" si="2058"/>
        <v/>
      </c>
      <c r="Y8235" s="40" t="str">
        <f t="shared" si="2063"/>
        <v/>
      </c>
      <c r="Z8235" s="13" t="str">
        <f t="shared" si="2063"/>
        <v/>
      </c>
      <c r="AA8235" s="13" t="str">
        <f t="shared" si="2063"/>
        <v/>
      </c>
      <c r="AB8235" s="13" t="str">
        <f t="shared" si="2063"/>
        <v/>
      </c>
      <c r="AC8235" s="13" t="str">
        <f t="shared" si="2063"/>
        <v/>
      </c>
      <c r="AD8235" s="13" t="str">
        <f t="shared" si="2063"/>
        <v/>
      </c>
    </row>
    <row r="8236" spans="7:30" x14ac:dyDescent="0.25">
      <c r="G8236" s="18" t="str">
        <f t="shared" si="2049"/>
        <v/>
      </c>
      <c r="H8236" s="22" t="str">
        <f t="shared" si="2050"/>
        <v/>
      </c>
      <c r="I8236" s="23" t="str">
        <f t="shared" si="2051"/>
        <v/>
      </c>
      <c r="J8236" s="22" t="str">
        <f t="shared" si="2052"/>
        <v/>
      </c>
      <c r="K8236" s="24" t="str">
        <f t="shared" si="2053"/>
        <v/>
      </c>
      <c r="L8236" s="42" t="str">
        <f t="shared" si="2059"/>
        <v/>
      </c>
      <c r="M8236" s="43" t="str">
        <f t="shared" si="2060"/>
        <v/>
      </c>
      <c r="N8236" s="26" t="str">
        <f t="shared" si="2054"/>
        <v/>
      </c>
      <c r="O8236" s="26" t="str">
        <f t="shared" si="2055"/>
        <v/>
      </c>
      <c r="P8236" s="28" t="str">
        <f>IF(E8236="","",INDEX(TableLookupWakeUpScore[],MATCH(E8236,TableLookupWakeUpScore[Wake Up],0),MATCH(P$1,TableLookupWakeUpScore[#Headers],0)))</f>
        <v/>
      </c>
      <c r="Q8236" s="30" t="str">
        <f t="shared" si="2056"/>
        <v/>
      </c>
      <c r="R8236" s="31" t="str">
        <f t="shared" si="2057"/>
        <v/>
      </c>
      <c r="S8236" s="34" t="str">
        <f>IF($C8236="","",INDEX(TableLookupSleepQuality[],MATCH($C8236,TableLookupSleepQuality[Sleep Quality Low],1),MATCH(S$1,TableLookupSleepQuality[#Headers],0)))</f>
        <v/>
      </c>
      <c r="T8236" s="35" t="str">
        <f>IF($C8236="","",INDEX(TableLookupSleepQuality[],MATCH($C8236,TableLookupSleepQuality[Sleep Quality Low],1),MATCH(T$1,TableLookupSleepQuality[#Headers],0)))</f>
        <v/>
      </c>
      <c r="X8236" s="36" t="str">
        <f t="shared" si="2058"/>
        <v/>
      </c>
      <c r="Y8236" s="40" t="str">
        <f t="shared" si="2063"/>
        <v/>
      </c>
      <c r="Z8236" s="13" t="str">
        <f t="shared" si="2063"/>
        <v/>
      </c>
      <c r="AA8236" s="13" t="str">
        <f t="shared" si="2063"/>
        <v/>
      </c>
      <c r="AB8236" s="13" t="str">
        <f t="shared" si="2063"/>
        <v/>
      </c>
      <c r="AC8236" s="13" t="str">
        <f t="shared" si="2063"/>
        <v/>
      </c>
      <c r="AD8236" s="13" t="str">
        <f t="shared" si="2063"/>
        <v/>
      </c>
    </row>
    <row r="8237" spans="7:30" x14ac:dyDescent="0.25">
      <c r="G8237" s="18" t="str">
        <f t="shared" si="2049"/>
        <v/>
      </c>
      <c r="H8237" s="22" t="str">
        <f t="shared" si="2050"/>
        <v/>
      </c>
      <c r="I8237" s="23" t="str">
        <f t="shared" si="2051"/>
        <v/>
      </c>
      <c r="J8237" s="22" t="str">
        <f t="shared" si="2052"/>
        <v/>
      </c>
      <c r="K8237" s="24" t="str">
        <f t="shared" si="2053"/>
        <v/>
      </c>
      <c r="L8237" s="42" t="str">
        <f t="shared" si="2059"/>
        <v/>
      </c>
      <c r="M8237" s="43" t="str">
        <f t="shared" si="2060"/>
        <v/>
      </c>
      <c r="N8237" s="26" t="str">
        <f t="shared" si="2054"/>
        <v/>
      </c>
      <c r="O8237" s="26" t="str">
        <f t="shared" si="2055"/>
        <v/>
      </c>
      <c r="P8237" s="28" t="str">
        <f>IF(E8237="","",INDEX(TableLookupWakeUpScore[],MATCH(E8237,TableLookupWakeUpScore[Wake Up],0),MATCH(P$1,TableLookupWakeUpScore[#Headers],0)))</f>
        <v/>
      </c>
      <c r="Q8237" s="30" t="str">
        <f t="shared" si="2056"/>
        <v/>
      </c>
      <c r="R8237" s="31" t="str">
        <f t="shared" si="2057"/>
        <v/>
      </c>
      <c r="S8237" s="34" t="str">
        <f>IF($C8237="","",INDEX(TableLookupSleepQuality[],MATCH($C8237,TableLookupSleepQuality[Sleep Quality Low],1),MATCH(S$1,TableLookupSleepQuality[#Headers],0)))</f>
        <v/>
      </c>
      <c r="T8237" s="35" t="str">
        <f>IF($C8237="","",INDEX(TableLookupSleepQuality[],MATCH($C8237,TableLookupSleepQuality[Sleep Quality Low],1),MATCH(T$1,TableLookupSleepQuality[#Headers],0)))</f>
        <v/>
      </c>
      <c r="X8237" s="36" t="str">
        <f t="shared" si="2058"/>
        <v/>
      </c>
      <c r="Y8237" s="40" t="str">
        <f t="shared" si="2063"/>
        <v/>
      </c>
      <c r="Z8237" s="13" t="str">
        <f t="shared" si="2063"/>
        <v/>
      </c>
      <c r="AA8237" s="13" t="str">
        <f t="shared" si="2063"/>
        <v/>
      </c>
      <c r="AB8237" s="13" t="str">
        <f t="shared" si="2063"/>
        <v/>
      </c>
      <c r="AC8237" s="13" t="str">
        <f t="shared" si="2063"/>
        <v/>
      </c>
      <c r="AD8237" s="13" t="str">
        <f t="shared" si="2063"/>
        <v/>
      </c>
    </row>
    <row r="8238" spans="7:30" x14ac:dyDescent="0.25">
      <c r="G8238" s="18" t="str">
        <f t="shared" si="2049"/>
        <v/>
      </c>
      <c r="H8238" s="22" t="str">
        <f t="shared" si="2050"/>
        <v/>
      </c>
      <c r="I8238" s="23" t="str">
        <f t="shared" si="2051"/>
        <v/>
      </c>
      <c r="J8238" s="22" t="str">
        <f t="shared" si="2052"/>
        <v/>
      </c>
      <c r="K8238" s="24" t="str">
        <f t="shared" si="2053"/>
        <v/>
      </c>
      <c r="L8238" s="42" t="str">
        <f t="shared" si="2059"/>
        <v/>
      </c>
      <c r="M8238" s="43" t="str">
        <f t="shared" si="2060"/>
        <v/>
      </c>
      <c r="N8238" s="26" t="str">
        <f t="shared" si="2054"/>
        <v/>
      </c>
      <c r="O8238" s="26" t="str">
        <f t="shared" si="2055"/>
        <v/>
      </c>
      <c r="P8238" s="28" t="str">
        <f>IF(E8238="","",INDEX(TableLookupWakeUpScore[],MATCH(E8238,TableLookupWakeUpScore[Wake Up],0),MATCH(P$1,TableLookupWakeUpScore[#Headers],0)))</f>
        <v/>
      </c>
      <c r="Q8238" s="30" t="str">
        <f t="shared" si="2056"/>
        <v/>
      </c>
      <c r="R8238" s="31" t="str">
        <f t="shared" si="2057"/>
        <v/>
      </c>
      <c r="S8238" s="34" t="str">
        <f>IF($C8238="","",INDEX(TableLookupSleepQuality[],MATCH($C8238,TableLookupSleepQuality[Sleep Quality Low],1),MATCH(S$1,TableLookupSleepQuality[#Headers],0)))</f>
        <v/>
      </c>
      <c r="T8238" s="35" t="str">
        <f>IF($C8238="","",INDEX(TableLookupSleepQuality[],MATCH($C8238,TableLookupSleepQuality[Sleep Quality Low],1),MATCH(T$1,TableLookupSleepQuality[#Headers],0)))</f>
        <v/>
      </c>
      <c r="X8238" s="36" t="str">
        <f t="shared" si="2058"/>
        <v/>
      </c>
      <c r="Y8238" s="40" t="str">
        <f t="shared" si="2063"/>
        <v/>
      </c>
      <c r="Z8238" s="13" t="str">
        <f t="shared" si="2063"/>
        <v/>
      </c>
      <c r="AA8238" s="13" t="str">
        <f t="shared" si="2063"/>
        <v/>
      </c>
      <c r="AB8238" s="13" t="str">
        <f t="shared" si="2063"/>
        <v/>
      </c>
      <c r="AC8238" s="13" t="str">
        <f t="shared" si="2063"/>
        <v/>
      </c>
      <c r="AD8238" s="13" t="str">
        <f t="shared" si="2063"/>
        <v/>
      </c>
    </row>
    <row r="8239" spans="7:30" x14ac:dyDescent="0.25">
      <c r="G8239" s="18" t="str">
        <f t="shared" si="2049"/>
        <v/>
      </c>
      <c r="H8239" s="22" t="str">
        <f t="shared" si="2050"/>
        <v/>
      </c>
      <c r="I8239" s="23" t="str">
        <f t="shared" si="2051"/>
        <v/>
      </c>
      <c r="J8239" s="22" t="str">
        <f t="shared" si="2052"/>
        <v/>
      </c>
      <c r="K8239" s="24" t="str">
        <f t="shared" si="2053"/>
        <v/>
      </c>
      <c r="L8239" s="42" t="str">
        <f t="shared" si="2059"/>
        <v/>
      </c>
      <c r="M8239" s="43" t="str">
        <f t="shared" si="2060"/>
        <v/>
      </c>
      <c r="N8239" s="26" t="str">
        <f t="shared" si="2054"/>
        <v/>
      </c>
      <c r="O8239" s="26" t="str">
        <f t="shared" si="2055"/>
        <v/>
      </c>
      <c r="P8239" s="28" t="str">
        <f>IF(E8239="","",INDEX(TableLookupWakeUpScore[],MATCH(E8239,TableLookupWakeUpScore[Wake Up],0),MATCH(P$1,TableLookupWakeUpScore[#Headers],0)))</f>
        <v/>
      </c>
      <c r="Q8239" s="30" t="str">
        <f t="shared" si="2056"/>
        <v/>
      </c>
      <c r="R8239" s="31" t="str">
        <f t="shared" si="2057"/>
        <v/>
      </c>
      <c r="S8239" s="34" t="str">
        <f>IF($C8239="","",INDEX(TableLookupSleepQuality[],MATCH($C8239,TableLookupSleepQuality[Sleep Quality Low],1),MATCH(S$1,TableLookupSleepQuality[#Headers],0)))</f>
        <v/>
      </c>
      <c r="T8239" s="35" t="str">
        <f>IF($C8239="","",INDEX(TableLookupSleepQuality[],MATCH($C8239,TableLookupSleepQuality[Sleep Quality Low],1),MATCH(T$1,TableLookupSleepQuality[#Headers],0)))</f>
        <v/>
      </c>
      <c r="X8239" s="36" t="str">
        <f t="shared" si="2058"/>
        <v/>
      </c>
      <c r="Y8239" s="40" t="str">
        <f t="shared" si="2063"/>
        <v/>
      </c>
      <c r="Z8239" s="13" t="str">
        <f t="shared" si="2063"/>
        <v/>
      </c>
      <c r="AA8239" s="13" t="str">
        <f t="shared" si="2063"/>
        <v/>
      </c>
      <c r="AB8239" s="13" t="str">
        <f t="shared" si="2063"/>
        <v/>
      </c>
      <c r="AC8239" s="13" t="str">
        <f t="shared" si="2063"/>
        <v/>
      </c>
      <c r="AD8239" s="13" t="str">
        <f t="shared" si="2063"/>
        <v/>
      </c>
    </row>
    <row r="8240" spans="7:30" x14ac:dyDescent="0.25">
      <c r="G8240" s="18" t="str">
        <f t="shared" si="2049"/>
        <v/>
      </c>
      <c r="H8240" s="22" t="str">
        <f t="shared" si="2050"/>
        <v/>
      </c>
      <c r="I8240" s="23" t="str">
        <f t="shared" si="2051"/>
        <v/>
      </c>
      <c r="J8240" s="22" t="str">
        <f t="shared" si="2052"/>
        <v/>
      </c>
      <c r="K8240" s="24" t="str">
        <f t="shared" si="2053"/>
        <v/>
      </c>
      <c r="L8240" s="42" t="str">
        <f t="shared" si="2059"/>
        <v/>
      </c>
      <c r="M8240" s="43" t="str">
        <f t="shared" si="2060"/>
        <v/>
      </c>
      <c r="N8240" s="26" t="str">
        <f t="shared" si="2054"/>
        <v/>
      </c>
      <c r="O8240" s="26" t="str">
        <f t="shared" si="2055"/>
        <v/>
      </c>
      <c r="P8240" s="28" t="str">
        <f>IF(E8240="","",INDEX(TableLookupWakeUpScore[],MATCH(E8240,TableLookupWakeUpScore[Wake Up],0),MATCH(P$1,TableLookupWakeUpScore[#Headers],0)))</f>
        <v/>
      </c>
      <c r="Q8240" s="30" t="str">
        <f t="shared" si="2056"/>
        <v/>
      </c>
      <c r="R8240" s="31" t="str">
        <f t="shared" si="2057"/>
        <v/>
      </c>
      <c r="S8240" s="34" t="str">
        <f>IF($C8240="","",INDEX(TableLookupSleepQuality[],MATCH($C8240,TableLookupSleepQuality[Sleep Quality Low],1),MATCH(S$1,TableLookupSleepQuality[#Headers],0)))</f>
        <v/>
      </c>
      <c r="T8240" s="35" t="str">
        <f>IF($C8240="","",INDEX(TableLookupSleepQuality[],MATCH($C8240,TableLookupSleepQuality[Sleep Quality Low],1),MATCH(T$1,TableLookupSleepQuality[#Headers],0)))</f>
        <v/>
      </c>
      <c r="X8240" s="36" t="str">
        <f t="shared" si="2058"/>
        <v/>
      </c>
      <c r="Y8240" s="40" t="str">
        <f t="shared" si="2063"/>
        <v/>
      </c>
      <c r="Z8240" s="13" t="str">
        <f t="shared" si="2063"/>
        <v/>
      </c>
      <c r="AA8240" s="13" t="str">
        <f t="shared" si="2063"/>
        <v/>
      </c>
      <c r="AB8240" s="13" t="str">
        <f t="shared" si="2063"/>
        <v/>
      </c>
      <c r="AC8240" s="13" t="str">
        <f t="shared" si="2063"/>
        <v/>
      </c>
      <c r="AD8240" s="13" t="str">
        <f t="shared" si="2063"/>
        <v/>
      </c>
    </row>
    <row r="8241" spans="7:30" x14ac:dyDescent="0.25">
      <c r="G8241" s="18" t="str">
        <f t="shared" si="2049"/>
        <v/>
      </c>
      <c r="H8241" s="22" t="str">
        <f t="shared" si="2050"/>
        <v/>
      </c>
      <c r="I8241" s="23" t="str">
        <f t="shared" si="2051"/>
        <v/>
      </c>
      <c r="J8241" s="22" t="str">
        <f t="shared" si="2052"/>
        <v/>
      </c>
      <c r="K8241" s="24" t="str">
        <f t="shared" si="2053"/>
        <v/>
      </c>
      <c r="L8241" s="42" t="str">
        <f t="shared" si="2059"/>
        <v/>
      </c>
      <c r="M8241" s="43" t="str">
        <f t="shared" si="2060"/>
        <v/>
      </c>
      <c r="N8241" s="26" t="str">
        <f t="shared" si="2054"/>
        <v/>
      </c>
      <c r="O8241" s="26" t="str">
        <f t="shared" si="2055"/>
        <v/>
      </c>
      <c r="P8241" s="28" t="str">
        <f>IF(E8241="","",INDEX(TableLookupWakeUpScore[],MATCH(E8241,TableLookupWakeUpScore[Wake Up],0),MATCH(P$1,TableLookupWakeUpScore[#Headers],0)))</f>
        <v/>
      </c>
      <c r="Q8241" s="30" t="str">
        <f t="shared" si="2056"/>
        <v/>
      </c>
      <c r="R8241" s="31" t="str">
        <f t="shared" si="2057"/>
        <v/>
      </c>
      <c r="S8241" s="34" t="str">
        <f>IF($C8241="","",INDEX(TableLookupSleepQuality[],MATCH($C8241,TableLookupSleepQuality[Sleep Quality Low],1),MATCH(S$1,TableLookupSleepQuality[#Headers],0)))</f>
        <v/>
      </c>
      <c r="T8241" s="35" t="str">
        <f>IF($C8241="","",INDEX(TableLookupSleepQuality[],MATCH($C8241,TableLookupSleepQuality[Sleep Quality Low],1),MATCH(T$1,TableLookupSleepQuality[#Headers],0)))</f>
        <v/>
      </c>
      <c r="X8241" s="36" t="str">
        <f t="shared" si="2058"/>
        <v/>
      </c>
      <c r="Y8241" s="40" t="str">
        <f t="shared" si="2063"/>
        <v/>
      </c>
      <c r="Z8241" s="13" t="str">
        <f t="shared" si="2063"/>
        <v/>
      </c>
      <c r="AA8241" s="13" t="str">
        <f t="shared" si="2063"/>
        <v/>
      </c>
      <c r="AB8241" s="13" t="str">
        <f t="shared" si="2063"/>
        <v/>
      </c>
      <c r="AC8241" s="13" t="str">
        <f t="shared" si="2063"/>
        <v/>
      </c>
      <c r="AD8241" s="13" t="str">
        <f t="shared" si="2063"/>
        <v/>
      </c>
    </row>
    <row r="8242" spans="7:30" x14ac:dyDescent="0.25">
      <c r="G8242" s="18" t="str">
        <f t="shared" si="2049"/>
        <v/>
      </c>
      <c r="H8242" s="22" t="str">
        <f t="shared" si="2050"/>
        <v/>
      </c>
      <c r="I8242" s="23" t="str">
        <f t="shared" si="2051"/>
        <v/>
      </c>
      <c r="J8242" s="22" t="str">
        <f t="shared" si="2052"/>
        <v/>
      </c>
      <c r="K8242" s="24" t="str">
        <f t="shared" si="2053"/>
        <v/>
      </c>
      <c r="L8242" s="42" t="str">
        <f t="shared" si="2059"/>
        <v/>
      </c>
      <c r="M8242" s="43" t="str">
        <f t="shared" si="2060"/>
        <v/>
      </c>
      <c r="N8242" s="26" t="str">
        <f t="shared" si="2054"/>
        <v/>
      </c>
      <c r="O8242" s="26" t="str">
        <f t="shared" si="2055"/>
        <v/>
      </c>
      <c r="P8242" s="28" t="str">
        <f>IF(E8242="","",INDEX(TableLookupWakeUpScore[],MATCH(E8242,TableLookupWakeUpScore[Wake Up],0),MATCH(P$1,TableLookupWakeUpScore[#Headers],0)))</f>
        <v/>
      </c>
      <c r="Q8242" s="30" t="str">
        <f t="shared" si="2056"/>
        <v/>
      </c>
      <c r="R8242" s="31" t="str">
        <f t="shared" si="2057"/>
        <v/>
      </c>
      <c r="S8242" s="34" t="str">
        <f>IF($C8242="","",INDEX(TableLookupSleepQuality[],MATCH($C8242,TableLookupSleepQuality[Sleep Quality Low],1),MATCH(S$1,TableLookupSleepQuality[#Headers],0)))</f>
        <v/>
      </c>
      <c r="T8242" s="35" t="str">
        <f>IF($C8242="","",INDEX(TableLookupSleepQuality[],MATCH($C8242,TableLookupSleepQuality[Sleep Quality Low],1),MATCH(T$1,TableLookupSleepQuality[#Headers],0)))</f>
        <v/>
      </c>
      <c r="X8242" s="36" t="str">
        <f t="shared" si="2058"/>
        <v/>
      </c>
      <c r="Y8242" s="40" t="str">
        <f t="shared" si="2063"/>
        <v/>
      </c>
      <c r="Z8242" s="13" t="str">
        <f t="shared" si="2063"/>
        <v/>
      </c>
      <c r="AA8242" s="13" t="str">
        <f t="shared" si="2063"/>
        <v/>
      </c>
      <c r="AB8242" s="13" t="str">
        <f t="shared" si="2063"/>
        <v/>
      </c>
      <c r="AC8242" s="13" t="str">
        <f t="shared" si="2063"/>
        <v/>
      </c>
      <c r="AD8242" s="13" t="str">
        <f t="shared" si="2063"/>
        <v/>
      </c>
    </row>
    <row r="8243" spans="7:30" x14ac:dyDescent="0.25">
      <c r="G8243" s="18" t="str">
        <f t="shared" si="2049"/>
        <v/>
      </c>
      <c r="H8243" s="22" t="str">
        <f t="shared" si="2050"/>
        <v/>
      </c>
      <c r="I8243" s="23" t="str">
        <f t="shared" si="2051"/>
        <v/>
      </c>
      <c r="J8243" s="22" t="str">
        <f t="shared" si="2052"/>
        <v/>
      </c>
      <c r="K8243" s="24" t="str">
        <f t="shared" si="2053"/>
        <v/>
      </c>
      <c r="L8243" s="42" t="str">
        <f t="shared" si="2059"/>
        <v/>
      </c>
      <c r="M8243" s="43" t="str">
        <f t="shared" si="2060"/>
        <v/>
      </c>
      <c r="N8243" s="26" t="str">
        <f t="shared" si="2054"/>
        <v/>
      </c>
      <c r="O8243" s="26" t="str">
        <f t="shared" si="2055"/>
        <v/>
      </c>
      <c r="P8243" s="28" t="str">
        <f>IF(E8243="","",INDEX(TableLookupWakeUpScore[],MATCH(E8243,TableLookupWakeUpScore[Wake Up],0),MATCH(P$1,TableLookupWakeUpScore[#Headers],0)))</f>
        <v/>
      </c>
      <c r="Q8243" s="30" t="str">
        <f t="shared" si="2056"/>
        <v/>
      </c>
      <c r="R8243" s="31" t="str">
        <f t="shared" si="2057"/>
        <v/>
      </c>
      <c r="S8243" s="34" t="str">
        <f>IF($C8243="","",INDEX(TableLookupSleepQuality[],MATCH($C8243,TableLookupSleepQuality[Sleep Quality Low],1),MATCH(S$1,TableLookupSleepQuality[#Headers],0)))</f>
        <v/>
      </c>
      <c r="T8243" s="35" t="str">
        <f>IF($C8243="","",INDEX(TableLookupSleepQuality[],MATCH($C8243,TableLookupSleepQuality[Sleep Quality Low],1),MATCH(T$1,TableLookupSleepQuality[#Headers],0)))</f>
        <v/>
      </c>
      <c r="X8243" s="36" t="str">
        <f t="shared" si="2058"/>
        <v/>
      </c>
      <c r="Y8243" s="40" t="str">
        <f t="shared" ref="Y8243:AD8258" si="2064">IF(OR($X8243="NO",$X8243=""),"",IF(COUNTIF($F8243,"*" &amp; Y$1 &amp; "*"),"YES","NO"))</f>
        <v/>
      </c>
      <c r="Z8243" s="13" t="str">
        <f t="shared" si="2064"/>
        <v/>
      </c>
      <c r="AA8243" s="13" t="str">
        <f t="shared" si="2064"/>
        <v/>
      </c>
      <c r="AB8243" s="13" t="str">
        <f t="shared" si="2064"/>
        <v/>
      </c>
      <c r="AC8243" s="13" t="str">
        <f t="shared" si="2064"/>
        <v/>
      </c>
      <c r="AD8243" s="13" t="str">
        <f t="shared" si="2064"/>
        <v/>
      </c>
    </row>
    <row r="8244" spans="7:30" x14ac:dyDescent="0.25">
      <c r="G8244" s="18" t="str">
        <f t="shared" si="2049"/>
        <v/>
      </c>
      <c r="H8244" s="22" t="str">
        <f t="shared" si="2050"/>
        <v/>
      </c>
      <c r="I8244" s="23" t="str">
        <f t="shared" si="2051"/>
        <v/>
      </c>
      <c r="J8244" s="22" t="str">
        <f t="shared" si="2052"/>
        <v/>
      </c>
      <c r="K8244" s="24" t="str">
        <f t="shared" si="2053"/>
        <v/>
      </c>
      <c r="L8244" s="42" t="str">
        <f t="shared" si="2059"/>
        <v/>
      </c>
      <c r="M8244" s="43" t="str">
        <f t="shared" si="2060"/>
        <v/>
      </c>
      <c r="N8244" s="26" t="str">
        <f t="shared" si="2054"/>
        <v/>
      </c>
      <c r="O8244" s="26" t="str">
        <f t="shared" si="2055"/>
        <v/>
      </c>
      <c r="P8244" s="28" t="str">
        <f>IF(E8244="","",INDEX(TableLookupWakeUpScore[],MATCH(E8244,TableLookupWakeUpScore[Wake Up],0),MATCH(P$1,TableLookupWakeUpScore[#Headers],0)))</f>
        <v/>
      </c>
      <c r="Q8244" s="30" t="str">
        <f t="shared" si="2056"/>
        <v/>
      </c>
      <c r="R8244" s="31" t="str">
        <f t="shared" si="2057"/>
        <v/>
      </c>
      <c r="S8244" s="34" t="str">
        <f>IF($C8244="","",INDEX(TableLookupSleepQuality[],MATCH($C8244,TableLookupSleepQuality[Sleep Quality Low],1),MATCH(S$1,TableLookupSleepQuality[#Headers],0)))</f>
        <v/>
      </c>
      <c r="T8244" s="35" t="str">
        <f>IF($C8244="","",INDEX(TableLookupSleepQuality[],MATCH($C8244,TableLookupSleepQuality[Sleep Quality Low],1),MATCH(T$1,TableLookupSleepQuality[#Headers],0)))</f>
        <v/>
      </c>
      <c r="X8244" s="36" t="str">
        <f t="shared" si="2058"/>
        <v/>
      </c>
      <c r="Y8244" s="40" t="str">
        <f t="shared" si="2064"/>
        <v/>
      </c>
      <c r="Z8244" s="13" t="str">
        <f t="shared" si="2064"/>
        <v/>
      </c>
      <c r="AA8244" s="13" t="str">
        <f t="shared" si="2064"/>
        <v/>
      </c>
      <c r="AB8244" s="13" t="str">
        <f t="shared" si="2064"/>
        <v/>
      </c>
      <c r="AC8244" s="13" t="str">
        <f t="shared" si="2064"/>
        <v/>
      </c>
      <c r="AD8244" s="13" t="str">
        <f t="shared" si="2064"/>
        <v/>
      </c>
    </row>
    <row r="8245" spans="7:30" x14ac:dyDescent="0.25">
      <c r="G8245" s="18" t="str">
        <f t="shared" si="2049"/>
        <v/>
      </c>
      <c r="H8245" s="22" t="str">
        <f t="shared" si="2050"/>
        <v/>
      </c>
      <c r="I8245" s="23" t="str">
        <f t="shared" si="2051"/>
        <v/>
      </c>
      <c r="J8245" s="22" t="str">
        <f t="shared" si="2052"/>
        <v/>
      </c>
      <c r="K8245" s="24" t="str">
        <f t="shared" si="2053"/>
        <v/>
      </c>
      <c r="L8245" s="42" t="str">
        <f t="shared" si="2059"/>
        <v/>
      </c>
      <c r="M8245" s="43" t="str">
        <f t="shared" si="2060"/>
        <v/>
      </c>
      <c r="N8245" s="26" t="str">
        <f t="shared" si="2054"/>
        <v/>
      </c>
      <c r="O8245" s="26" t="str">
        <f t="shared" si="2055"/>
        <v/>
      </c>
      <c r="P8245" s="28" t="str">
        <f>IF(E8245="","",INDEX(TableLookupWakeUpScore[],MATCH(E8245,TableLookupWakeUpScore[Wake Up],0),MATCH(P$1,TableLookupWakeUpScore[#Headers],0)))</f>
        <v/>
      </c>
      <c r="Q8245" s="30" t="str">
        <f t="shared" si="2056"/>
        <v/>
      </c>
      <c r="R8245" s="31" t="str">
        <f t="shared" si="2057"/>
        <v/>
      </c>
      <c r="S8245" s="34" t="str">
        <f>IF($C8245="","",INDEX(TableLookupSleepQuality[],MATCH($C8245,TableLookupSleepQuality[Sleep Quality Low],1),MATCH(S$1,TableLookupSleepQuality[#Headers],0)))</f>
        <v/>
      </c>
      <c r="T8245" s="35" t="str">
        <f>IF($C8245="","",INDEX(TableLookupSleepQuality[],MATCH($C8245,TableLookupSleepQuality[Sleep Quality Low],1),MATCH(T$1,TableLookupSleepQuality[#Headers],0)))</f>
        <v/>
      </c>
      <c r="X8245" s="36" t="str">
        <f t="shared" si="2058"/>
        <v/>
      </c>
      <c r="Y8245" s="40" t="str">
        <f t="shared" si="2064"/>
        <v/>
      </c>
      <c r="Z8245" s="13" t="str">
        <f t="shared" si="2064"/>
        <v/>
      </c>
      <c r="AA8245" s="13" t="str">
        <f t="shared" si="2064"/>
        <v/>
      </c>
      <c r="AB8245" s="13" t="str">
        <f t="shared" si="2064"/>
        <v/>
      </c>
      <c r="AC8245" s="13" t="str">
        <f t="shared" si="2064"/>
        <v/>
      </c>
      <c r="AD8245" s="13" t="str">
        <f t="shared" si="2064"/>
        <v/>
      </c>
    </row>
    <row r="8246" spans="7:30" x14ac:dyDescent="0.25">
      <c r="G8246" s="18" t="str">
        <f t="shared" si="2049"/>
        <v/>
      </c>
      <c r="H8246" s="22" t="str">
        <f t="shared" si="2050"/>
        <v/>
      </c>
      <c r="I8246" s="23" t="str">
        <f t="shared" si="2051"/>
        <v/>
      </c>
      <c r="J8246" s="22" t="str">
        <f t="shared" si="2052"/>
        <v/>
      </c>
      <c r="K8246" s="24" t="str">
        <f t="shared" si="2053"/>
        <v/>
      </c>
      <c r="L8246" s="42" t="str">
        <f t="shared" si="2059"/>
        <v/>
      </c>
      <c r="M8246" s="43" t="str">
        <f t="shared" si="2060"/>
        <v/>
      </c>
      <c r="N8246" s="26" t="str">
        <f t="shared" si="2054"/>
        <v/>
      </c>
      <c r="O8246" s="26" t="str">
        <f t="shared" si="2055"/>
        <v/>
      </c>
      <c r="P8246" s="28" t="str">
        <f>IF(E8246="","",INDEX(TableLookupWakeUpScore[],MATCH(E8246,TableLookupWakeUpScore[Wake Up],0),MATCH(P$1,TableLookupWakeUpScore[#Headers],0)))</f>
        <v/>
      </c>
      <c r="Q8246" s="30" t="str">
        <f t="shared" si="2056"/>
        <v/>
      </c>
      <c r="R8246" s="31" t="str">
        <f t="shared" si="2057"/>
        <v/>
      </c>
      <c r="S8246" s="34" t="str">
        <f>IF($C8246="","",INDEX(TableLookupSleepQuality[],MATCH($C8246,TableLookupSleepQuality[Sleep Quality Low],1),MATCH(S$1,TableLookupSleepQuality[#Headers],0)))</f>
        <v/>
      </c>
      <c r="T8246" s="35" t="str">
        <f>IF($C8246="","",INDEX(TableLookupSleepQuality[],MATCH($C8246,TableLookupSleepQuality[Sleep Quality Low],1),MATCH(T$1,TableLookupSleepQuality[#Headers],0)))</f>
        <v/>
      </c>
      <c r="X8246" s="36" t="str">
        <f t="shared" si="2058"/>
        <v/>
      </c>
      <c r="Y8246" s="40" t="str">
        <f t="shared" si="2064"/>
        <v/>
      </c>
      <c r="Z8246" s="13" t="str">
        <f t="shared" si="2064"/>
        <v/>
      </c>
      <c r="AA8246" s="13" t="str">
        <f t="shared" si="2064"/>
        <v/>
      </c>
      <c r="AB8246" s="13" t="str">
        <f t="shared" si="2064"/>
        <v/>
      </c>
      <c r="AC8246" s="13" t="str">
        <f t="shared" si="2064"/>
        <v/>
      </c>
      <c r="AD8246" s="13" t="str">
        <f t="shared" si="2064"/>
        <v/>
      </c>
    </row>
    <row r="8247" spans="7:30" x14ac:dyDescent="0.25">
      <c r="G8247" s="18" t="str">
        <f t="shared" si="2049"/>
        <v/>
      </c>
      <c r="H8247" s="22" t="str">
        <f t="shared" si="2050"/>
        <v/>
      </c>
      <c r="I8247" s="23" t="str">
        <f t="shared" si="2051"/>
        <v/>
      </c>
      <c r="J8247" s="22" t="str">
        <f t="shared" si="2052"/>
        <v/>
      </c>
      <c r="K8247" s="24" t="str">
        <f t="shared" si="2053"/>
        <v/>
      </c>
      <c r="L8247" s="42" t="str">
        <f t="shared" si="2059"/>
        <v/>
      </c>
      <c r="M8247" s="43" t="str">
        <f t="shared" si="2060"/>
        <v/>
      </c>
      <c r="N8247" s="26" t="str">
        <f t="shared" si="2054"/>
        <v/>
      </c>
      <c r="O8247" s="26" t="str">
        <f t="shared" si="2055"/>
        <v/>
      </c>
      <c r="P8247" s="28" t="str">
        <f>IF(E8247="","",INDEX(TableLookupWakeUpScore[],MATCH(E8247,TableLookupWakeUpScore[Wake Up],0),MATCH(P$1,TableLookupWakeUpScore[#Headers],0)))</f>
        <v/>
      </c>
      <c r="Q8247" s="30" t="str">
        <f t="shared" si="2056"/>
        <v/>
      </c>
      <c r="R8247" s="31" t="str">
        <f t="shared" si="2057"/>
        <v/>
      </c>
      <c r="S8247" s="34" t="str">
        <f>IF($C8247="","",INDEX(TableLookupSleepQuality[],MATCH($C8247,TableLookupSleepQuality[Sleep Quality Low],1),MATCH(S$1,TableLookupSleepQuality[#Headers],0)))</f>
        <v/>
      </c>
      <c r="T8247" s="35" t="str">
        <f>IF($C8247="","",INDEX(TableLookupSleepQuality[],MATCH($C8247,TableLookupSleepQuality[Sleep Quality Low],1),MATCH(T$1,TableLookupSleepQuality[#Headers],0)))</f>
        <v/>
      </c>
      <c r="X8247" s="36" t="str">
        <f t="shared" si="2058"/>
        <v/>
      </c>
      <c r="Y8247" s="40" t="str">
        <f t="shared" si="2064"/>
        <v/>
      </c>
      <c r="Z8247" s="13" t="str">
        <f t="shared" si="2064"/>
        <v/>
      </c>
      <c r="AA8247" s="13" t="str">
        <f t="shared" si="2064"/>
        <v/>
      </c>
      <c r="AB8247" s="13" t="str">
        <f t="shared" si="2064"/>
        <v/>
      </c>
      <c r="AC8247" s="13" t="str">
        <f t="shared" si="2064"/>
        <v/>
      </c>
      <c r="AD8247" s="13" t="str">
        <f t="shared" si="2064"/>
        <v/>
      </c>
    </row>
    <row r="8248" spans="7:30" x14ac:dyDescent="0.25">
      <c r="G8248" s="18" t="str">
        <f t="shared" si="2049"/>
        <v/>
      </c>
      <c r="H8248" s="22" t="str">
        <f t="shared" si="2050"/>
        <v/>
      </c>
      <c r="I8248" s="23" t="str">
        <f t="shared" si="2051"/>
        <v/>
      </c>
      <c r="J8248" s="22" t="str">
        <f t="shared" si="2052"/>
        <v/>
      </c>
      <c r="K8248" s="24" t="str">
        <f t="shared" si="2053"/>
        <v/>
      </c>
      <c r="L8248" s="42" t="str">
        <f t="shared" si="2059"/>
        <v/>
      </c>
      <c r="M8248" s="43" t="str">
        <f t="shared" si="2060"/>
        <v/>
      </c>
      <c r="N8248" s="26" t="str">
        <f t="shared" si="2054"/>
        <v/>
      </c>
      <c r="O8248" s="26" t="str">
        <f t="shared" si="2055"/>
        <v/>
      </c>
      <c r="P8248" s="28" t="str">
        <f>IF(E8248="","",INDEX(TableLookupWakeUpScore[],MATCH(E8248,TableLookupWakeUpScore[Wake Up],0),MATCH(P$1,TableLookupWakeUpScore[#Headers],0)))</f>
        <v/>
      </c>
      <c r="Q8248" s="30" t="str">
        <f t="shared" si="2056"/>
        <v/>
      </c>
      <c r="R8248" s="31" t="str">
        <f t="shared" si="2057"/>
        <v/>
      </c>
      <c r="S8248" s="34" t="str">
        <f>IF($C8248="","",INDEX(TableLookupSleepQuality[],MATCH($C8248,TableLookupSleepQuality[Sleep Quality Low],1),MATCH(S$1,TableLookupSleepQuality[#Headers],0)))</f>
        <v/>
      </c>
      <c r="T8248" s="35" t="str">
        <f>IF($C8248="","",INDEX(TableLookupSleepQuality[],MATCH($C8248,TableLookupSleepQuality[Sleep Quality Low],1),MATCH(T$1,TableLookupSleepQuality[#Headers],0)))</f>
        <v/>
      </c>
      <c r="X8248" s="36" t="str">
        <f t="shared" si="2058"/>
        <v/>
      </c>
      <c r="Y8248" s="40" t="str">
        <f t="shared" si="2064"/>
        <v/>
      </c>
      <c r="Z8248" s="13" t="str">
        <f t="shared" si="2064"/>
        <v/>
      </c>
      <c r="AA8248" s="13" t="str">
        <f t="shared" si="2064"/>
        <v/>
      </c>
      <c r="AB8248" s="13" t="str">
        <f t="shared" si="2064"/>
        <v/>
      </c>
      <c r="AC8248" s="13" t="str">
        <f t="shared" si="2064"/>
        <v/>
      </c>
      <c r="AD8248" s="13" t="str">
        <f t="shared" si="2064"/>
        <v/>
      </c>
    </row>
    <row r="8249" spans="7:30" x14ac:dyDescent="0.25">
      <c r="G8249" s="18" t="str">
        <f t="shared" si="2049"/>
        <v/>
      </c>
      <c r="H8249" s="22" t="str">
        <f t="shared" si="2050"/>
        <v/>
      </c>
      <c r="I8249" s="23" t="str">
        <f t="shared" si="2051"/>
        <v/>
      </c>
      <c r="J8249" s="22" t="str">
        <f t="shared" si="2052"/>
        <v/>
      </c>
      <c r="K8249" s="24" t="str">
        <f t="shared" si="2053"/>
        <v/>
      </c>
      <c r="L8249" s="42" t="str">
        <f t="shared" si="2059"/>
        <v/>
      </c>
      <c r="M8249" s="43" t="str">
        <f t="shared" si="2060"/>
        <v/>
      </c>
      <c r="N8249" s="26" t="str">
        <f t="shared" si="2054"/>
        <v/>
      </c>
      <c r="O8249" s="26" t="str">
        <f t="shared" si="2055"/>
        <v/>
      </c>
      <c r="P8249" s="28" t="str">
        <f>IF(E8249="","",INDEX(TableLookupWakeUpScore[],MATCH(E8249,TableLookupWakeUpScore[Wake Up],0),MATCH(P$1,TableLookupWakeUpScore[#Headers],0)))</f>
        <v/>
      </c>
      <c r="Q8249" s="30" t="str">
        <f t="shared" si="2056"/>
        <v/>
      </c>
      <c r="R8249" s="31" t="str">
        <f t="shared" si="2057"/>
        <v/>
      </c>
      <c r="S8249" s="34" t="str">
        <f>IF($C8249="","",INDEX(TableLookupSleepQuality[],MATCH($C8249,TableLookupSleepQuality[Sleep Quality Low],1),MATCH(S$1,TableLookupSleepQuality[#Headers],0)))</f>
        <v/>
      </c>
      <c r="T8249" s="35" t="str">
        <f>IF($C8249="","",INDEX(TableLookupSleepQuality[],MATCH($C8249,TableLookupSleepQuality[Sleep Quality Low],1),MATCH(T$1,TableLookupSleepQuality[#Headers],0)))</f>
        <v/>
      </c>
      <c r="X8249" s="36" t="str">
        <f t="shared" si="2058"/>
        <v/>
      </c>
      <c r="Y8249" s="40" t="str">
        <f t="shared" si="2064"/>
        <v/>
      </c>
      <c r="Z8249" s="13" t="str">
        <f t="shared" si="2064"/>
        <v/>
      </c>
      <c r="AA8249" s="13" t="str">
        <f t="shared" si="2064"/>
        <v/>
      </c>
      <c r="AB8249" s="13" t="str">
        <f t="shared" si="2064"/>
        <v/>
      </c>
      <c r="AC8249" s="13" t="str">
        <f t="shared" si="2064"/>
        <v/>
      </c>
      <c r="AD8249" s="13" t="str">
        <f t="shared" si="2064"/>
        <v/>
      </c>
    </row>
    <row r="8250" spans="7:30" x14ac:dyDescent="0.25">
      <c r="G8250" s="18" t="str">
        <f t="shared" si="2049"/>
        <v/>
      </c>
      <c r="H8250" s="22" t="str">
        <f t="shared" si="2050"/>
        <v/>
      </c>
      <c r="I8250" s="23" t="str">
        <f t="shared" si="2051"/>
        <v/>
      </c>
      <c r="J8250" s="22" t="str">
        <f t="shared" si="2052"/>
        <v/>
      </c>
      <c r="K8250" s="24" t="str">
        <f t="shared" si="2053"/>
        <v/>
      </c>
      <c r="L8250" s="42" t="str">
        <f t="shared" si="2059"/>
        <v/>
      </c>
      <c r="M8250" s="43" t="str">
        <f t="shared" si="2060"/>
        <v/>
      </c>
      <c r="N8250" s="26" t="str">
        <f t="shared" si="2054"/>
        <v/>
      </c>
      <c r="O8250" s="26" t="str">
        <f t="shared" si="2055"/>
        <v/>
      </c>
      <c r="P8250" s="28" t="str">
        <f>IF(E8250="","",INDEX(TableLookupWakeUpScore[],MATCH(E8250,TableLookupWakeUpScore[Wake Up],0),MATCH(P$1,TableLookupWakeUpScore[#Headers],0)))</f>
        <v/>
      </c>
      <c r="Q8250" s="30" t="str">
        <f t="shared" si="2056"/>
        <v/>
      </c>
      <c r="R8250" s="31" t="str">
        <f t="shared" si="2057"/>
        <v/>
      </c>
      <c r="S8250" s="34" t="str">
        <f>IF($C8250="","",INDEX(TableLookupSleepQuality[],MATCH($C8250,TableLookupSleepQuality[Sleep Quality Low],1),MATCH(S$1,TableLookupSleepQuality[#Headers],0)))</f>
        <v/>
      </c>
      <c r="T8250" s="35" t="str">
        <f>IF($C8250="","",INDEX(TableLookupSleepQuality[],MATCH($C8250,TableLookupSleepQuality[Sleep Quality Low],1),MATCH(T$1,TableLookupSleepQuality[#Headers],0)))</f>
        <v/>
      </c>
      <c r="X8250" s="36" t="str">
        <f t="shared" si="2058"/>
        <v/>
      </c>
      <c r="Y8250" s="40" t="str">
        <f t="shared" si="2064"/>
        <v/>
      </c>
      <c r="Z8250" s="13" t="str">
        <f t="shared" si="2064"/>
        <v/>
      </c>
      <c r="AA8250" s="13" t="str">
        <f t="shared" si="2064"/>
        <v/>
      </c>
      <c r="AB8250" s="13" t="str">
        <f t="shared" si="2064"/>
        <v/>
      </c>
      <c r="AC8250" s="13" t="str">
        <f t="shared" si="2064"/>
        <v/>
      </c>
      <c r="AD8250" s="13" t="str">
        <f t="shared" si="2064"/>
        <v/>
      </c>
    </row>
    <row r="8251" spans="7:30" x14ac:dyDescent="0.25">
      <c r="G8251" s="18" t="str">
        <f t="shared" si="2049"/>
        <v/>
      </c>
      <c r="H8251" s="22" t="str">
        <f t="shared" si="2050"/>
        <v/>
      </c>
      <c r="I8251" s="23" t="str">
        <f t="shared" si="2051"/>
        <v/>
      </c>
      <c r="J8251" s="22" t="str">
        <f t="shared" si="2052"/>
        <v/>
      </c>
      <c r="K8251" s="24" t="str">
        <f t="shared" si="2053"/>
        <v/>
      </c>
      <c r="L8251" s="42" t="str">
        <f t="shared" si="2059"/>
        <v/>
      </c>
      <c r="M8251" s="43" t="str">
        <f t="shared" si="2060"/>
        <v/>
      </c>
      <c r="N8251" s="26" t="str">
        <f t="shared" si="2054"/>
        <v/>
      </c>
      <c r="O8251" s="26" t="str">
        <f t="shared" si="2055"/>
        <v/>
      </c>
      <c r="P8251" s="28" t="str">
        <f>IF(E8251="","",INDEX(TableLookupWakeUpScore[],MATCH(E8251,TableLookupWakeUpScore[Wake Up],0),MATCH(P$1,TableLookupWakeUpScore[#Headers],0)))</f>
        <v/>
      </c>
      <c r="Q8251" s="30" t="str">
        <f t="shared" si="2056"/>
        <v/>
      </c>
      <c r="R8251" s="31" t="str">
        <f t="shared" si="2057"/>
        <v/>
      </c>
      <c r="S8251" s="34" t="str">
        <f>IF($C8251="","",INDEX(TableLookupSleepQuality[],MATCH($C8251,TableLookupSleepQuality[Sleep Quality Low],1),MATCH(S$1,TableLookupSleepQuality[#Headers],0)))</f>
        <v/>
      </c>
      <c r="T8251" s="35" t="str">
        <f>IF($C8251="","",INDEX(TableLookupSleepQuality[],MATCH($C8251,TableLookupSleepQuality[Sleep Quality Low],1),MATCH(T$1,TableLookupSleepQuality[#Headers],0)))</f>
        <v/>
      </c>
      <c r="X8251" s="36" t="str">
        <f t="shared" si="2058"/>
        <v/>
      </c>
      <c r="Y8251" s="40" t="str">
        <f t="shared" si="2064"/>
        <v/>
      </c>
      <c r="Z8251" s="13" t="str">
        <f t="shared" si="2064"/>
        <v/>
      </c>
      <c r="AA8251" s="13" t="str">
        <f t="shared" si="2064"/>
        <v/>
      </c>
      <c r="AB8251" s="13" t="str">
        <f t="shared" si="2064"/>
        <v/>
      </c>
      <c r="AC8251" s="13" t="str">
        <f t="shared" si="2064"/>
        <v/>
      </c>
      <c r="AD8251" s="13" t="str">
        <f t="shared" si="2064"/>
        <v/>
      </c>
    </row>
    <row r="8252" spans="7:30" x14ac:dyDescent="0.25">
      <c r="G8252" s="18" t="str">
        <f t="shared" si="2049"/>
        <v/>
      </c>
      <c r="H8252" s="22" t="str">
        <f t="shared" si="2050"/>
        <v/>
      </c>
      <c r="I8252" s="23" t="str">
        <f t="shared" si="2051"/>
        <v/>
      </c>
      <c r="J8252" s="22" t="str">
        <f t="shared" si="2052"/>
        <v/>
      </c>
      <c r="K8252" s="24" t="str">
        <f t="shared" si="2053"/>
        <v/>
      </c>
      <c r="L8252" s="42" t="str">
        <f t="shared" si="2059"/>
        <v/>
      </c>
      <c r="M8252" s="43" t="str">
        <f t="shared" si="2060"/>
        <v/>
      </c>
      <c r="N8252" s="26" t="str">
        <f t="shared" si="2054"/>
        <v/>
      </c>
      <c r="O8252" s="26" t="str">
        <f t="shared" si="2055"/>
        <v/>
      </c>
      <c r="P8252" s="28" t="str">
        <f>IF(E8252="","",INDEX(TableLookupWakeUpScore[],MATCH(E8252,TableLookupWakeUpScore[Wake Up],0),MATCH(P$1,TableLookupWakeUpScore[#Headers],0)))</f>
        <v/>
      </c>
      <c r="Q8252" s="30" t="str">
        <f t="shared" si="2056"/>
        <v/>
      </c>
      <c r="R8252" s="31" t="str">
        <f t="shared" si="2057"/>
        <v/>
      </c>
      <c r="S8252" s="34" t="str">
        <f>IF($C8252="","",INDEX(TableLookupSleepQuality[],MATCH($C8252,TableLookupSleepQuality[Sleep Quality Low],1),MATCH(S$1,TableLookupSleepQuality[#Headers],0)))</f>
        <v/>
      </c>
      <c r="T8252" s="35" t="str">
        <f>IF($C8252="","",INDEX(TableLookupSleepQuality[],MATCH($C8252,TableLookupSleepQuality[Sleep Quality Low],1),MATCH(T$1,TableLookupSleepQuality[#Headers],0)))</f>
        <v/>
      </c>
      <c r="X8252" s="36" t="str">
        <f t="shared" si="2058"/>
        <v/>
      </c>
      <c r="Y8252" s="40" t="str">
        <f t="shared" si="2064"/>
        <v/>
      </c>
      <c r="Z8252" s="13" t="str">
        <f t="shared" si="2064"/>
        <v/>
      </c>
      <c r="AA8252" s="13" t="str">
        <f t="shared" si="2064"/>
        <v/>
      </c>
      <c r="AB8252" s="13" t="str">
        <f t="shared" si="2064"/>
        <v/>
      </c>
      <c r="AC8252" s="13" t="str">
        <f t="shared" si="2064"/>
        <v/>
      </c>
      <c r="AD8252" s="13" t="str">
        <f t="shared" si="2064"/>
        <v/>
      </c>
    </row>
    <row r="8253" spans="7:30" x14ac:dyDescent="0.25">
      <c r="G8253" s="18" t="str">
        <f t="shared" si="2049"/>
        <v/>
      </c>
      <c r="H8253" s="22" t="str">
        <f t="shared" si="2050"/>
        <v/>
      </c>
      <c r="I8253" s="23" t="str">
        <f t="shared" si="2051"/>
        <v/>
      </c>
      <c r="J8253" s="22" t="str">
        <f t="shared" si="2052"/>
        <v/>
      </c>
      <c r="K8253" s="24" t="str">
        <f t="shared" si="2053"/>
        <v/>
      </c>
      <c r="L8253" s="42" t="str">
        <f t="shared" si="2059"/>
        <v/>
      </c>
      <c r="M8253" s="43" t="str">
        <f t="shared" si="2060"/>
        <v/>
      </c>
      <c r="N8253" s="26" t="str">
        <f t="shared" si="2054"/>
        <v/>
      </c>
      <c r="O8253" s="26" t="str">
        <f t="shared" si="2055"/>
        <v/>
      </c>
      <c r="P8253" s="28" t="str">
        <f>IF(E8253="","",INDEX(TableLookupWakeUpScore[],MATCH(E8253,TableLookupWakeUpScore[Wake Up],0),MATCH(P$1,TableLookupWakeUpScore[#Headers],0)))</f>
        <v/>
      </c>
      <c r="Q8253" s="30" t="str">
        <f t="shared" si="2056"/>
        <v/>
      </c>
      <c r="R8253" s="31" t="str">
        <f t="shared" si="2057"/>
        <v/>
      </c>
      <c r="S8253" s="34" t="str">
        <f>IF($C8253="","",INDEX(TableLookupSleepQuality[],MATCH($C8253,TableLookupSleepQuality[Sleep Quality Low],1),MATCH(S$1,TableLookupSleepQuality[#Headers],0)))</f>
        <v/>
      </c>
      <c r="T8253" s="35" t="str">
        <f>IF($C8253="","",INDEX(TableLookupSleepQuality[],MATCH($C8253,TableLookupSleepQuality[Sleep Quality Low],1),MATCH(T$1,TableLookupSleepQuality[#Headers],0)))</f>
        <v/>
      </c>
      <c r="X8253" s="36" t="str">
        <f t="shared" si="2058"/>
        <v/>
      </c>
      <c r="Y8253" s="40" t="str">
        <f t="shared" si="2064"/>
        <v/>
      </c>
      <c r="Z8253" s="13" t="str">
        <f t="shared" si="2064"/>
        <v/>
      </c>
      <c r="AA8253" s="13" t="str">
        <f t="shared" si="2064"/>
        <v/>
      </c>
      <c r="AB8253" s="13" t="str">
        <f t="shared" si="2064"/>
        <v/>
      </c>
      <c r="AC8253" s="13" t="str">
        <f t="shared" si="2064"/>
        <v/>
      </c>
      <c r="AD8253" s="13" t="str">
        <f t="shared" si="2064"/>
        <v/>
      </c>
    </row>
    <row r="8254" spans="7:30" x14ac:dyDescent="0.25">
      <c r="G8254" s="18" t="str">
        <f t="shared" si="2049"/>
        <v/>
      </c>
      <c r="H8254" s="22" t="str">
        <f t="shared" si="2050"/>
        <v/>
      </c>
      <c r="I8254" s="23" t="str">
        <f t="shared" si="2051"/>
        <v/>
      </c>
      <c r="J8254" s="22" t="str">
        <f t="shared" si="2052"/>
        <v/>
      </c>
      <c r="K8254" s="24" t="str">
        <f t="shared" si="2053"/>
        <v/>
      </c>
      <c r="L8254" s="42" t="str">
        <f t="shared" si="2059"/>
        <v/>
      </c>
      <c r="M8254" s="43" t="str">
        <f t="shared" si="2060"/>
        <v/>
      </c>
      <c r="N8254" s="26" t="str">
        <f t="shared" si="2054"/>
        <v/>
      </c>
      <c r="O8254" s="26" t="str">
        <f t="shared" si="2055"/>
        <v/>
      </c>
      <c r="P8254" s="28" t="str">
        <f>IF(E8254="","",INDEX(TableLookupWakeUpScore[],MATCH(E8254,TableLookupWakeUpScore[Wake Up],0),MATCH(P$1,TableLookupWakeUpScore[#Headers],0)))</f>
        <v/>
      </c>
      <c r="Q8254" s="30" t="str">
        <f t="shared" si="2056"/>
        <v/>
      </c>
      <c r="R8254" s="31" t="str">
        <f t="shared" si="2057"/>
        <v/>
      </c>
      <c r="S8254" s="34" t="str">
        <f>IF($C8254="","",INDEX(TableLookupSleepQuality[],MATCH($C8254,TableLookupSleepQuality[Sleep Quality Low],1),MATCH(S$1,TableLookupSleepQuality[#Headers],0)))</f>
        <v/>
      </c>
      <c r="T8254" s="35" t="str">
        <f>IF($C8254="","",INDEX(TableLookupSleepQuality[],MATCH($C8254,TableLookupSleepQuality[Sleep Quality Low],1),MATCH(T$1,TableLookupSleepQuality[#Headers],0)))</f>
        <v/>
      </c>
      <c r="X8254" s="36" t="str">
        <f t="shared" si="2058"/>
        <v/>
      </c>
      <c r="Y8254" s="40" t="str">
        <f t="shared" si="2064"/>
        <v/>
      </c>
      <c r="Z8254" s="13" t="str">
        <f t="shared" si="2064"/>
        <v/>
      </c>
      <c r="AA8254" s="13" t="str">
        <f t="shared" si="2064"/>
        <v/>
      </c>
      <c r="AB8254" s="13" t="str">
        <f t="shared" si="2064"/>
        <v/>
      </c>
      <c r="AC8254" s="13" t="str">
        <f t="shared" si="2064"/>
        <v/>
      </c>
      <c r="AD8254" s="13" t="str">
        <f t="shared" si="2064"/>
        <v/>
      </c>
    </row>
    <row r="8255" spans="7:30" x14ac:dyDescent="0.25">
      <c r="G8255" s="18" t="str">
        <f t="shared" si="2049"/>
        <v/>
      </c>
      <c r="H8255" s="22" t="str">
        <f t="shared" si="2050"/>
        <v/>
      </c>
      <c r="I8255" s="23" t="str">
        <f t="shared" si="2051"/>
        <v/>
      </c>
      <c r="J8255" s="22" t="str">
        <f t="shared" si="2052"/>
        <v/>
      </c>
      <c r="K8255" s="24" t="str">
        <f t="shared" si="2053"/>
        <v/>
      </c>
      <c r="L8255" s="42" t="str">
        <f t="shared" si="2059"/>
        <v/>
      </c>
      <c r="M8255" s="43" t="str">
        <f t="shared" si="2060"/>
        <v/>
      </c>
      <c r="N8255" s="26" t="str">
        <f t="shared" si="2054"/>
        <v/>
      </c>
      <c r="O8255" s="26" t="str">
        <f t="shared" si="2055"/>
        <v/>
      </c>
      <c r="P8255" s="28" t="str">
        <f>IF(E8255="","",INDEX(TableLookupWakeUpScore[],MATCH(E8255,TableLookupWakeUpScore[Wake Up],0),MATCH(P$1,TableLookupWakeUpScore[#Headers],0)))</f>
        <v/>
      </c>
      <c r="Q8255" s="30" t="str">
        <f t="shared" si="2056"/>
        <v/>
      </c>
      <c r="R8255" s="31" t="str">
        <f t="shared" si="2057"/>
        <v/>
      </c>
      <c r="S8255" s="34" t="str">
        <f>IF($C8255="","",INDEX(TableLookupSleepQuality[],MATCH($C8255,TableLookupSleepQuality[Sleep Quality Low],1),MATCH(S$1,TableLookupSleepQuality[#Headers],0)))</f>
        <v/>
      </c>
      <c r="T8255" s="35" t="str">
        <f>IF($C8255="","",INDEX(TableLookupSleepQuality[],MATCH($C8255,TableLookupSleepQuality[Sleep Quality Low],1),MATCH(T$1,TableLookupSleepQuality[#Headers],0)))</f>
        <v/>
      </c>
      <c r="X8255" s="36" t="str">
        <f t="shared" si="2058"/>
        <v/>
      </c>
      <c r="Y8255" s="40" t="str">
        <f t="shared" si="2064"/>
        <v/>
      </c>
      <c r="Z8255" s="13" t="str">
        <f t="shared" si="2064"/>
        <v/>
      </c>
      <c r="AA8255" s="13" t="str">
        <f t="shared" si="2064"/>
        <v/>
      </c>
      <c r="AB8255" s="13" t="str">
        <f t="shared" si="2064"/>
        <v/>
      </c>
      <c r="AC8255" s="13" t="str">
        <f t="shared" si="2064"/>
        <v/>
      </c>
      <c r="AD8255" s="13" t="str">
        <f t="shared" si="2064"/>
        <v/>
      </c>
    </row>
    <row r="8256" spans="7:30" x14ac:dyDescent="0.25">
      <c r="G8256" s="18" t="str">
        <f t="shared" si="2049"/>
        <v/>
      </c>
      <c r="H8256" s="22" t="str">
        <f t="shared" si="2050"/>
        <v/>
      </c>
      <c r="I8256" s="23" t="str">
        <f t="shared" si="2051"/>
        <v/>
      </c>
      <c r="J8256" s="22" t="str">
        <f t="shared" si="2052"/>
        <v/>
      </c>
      <c r="K8256" s="24" t="str">
        <f t="shared" si="2053"/>
        <v/>
      </c>
      <c r="L8256" s="42" t="str">
        <f t="shared" si="2059"/>
        <v/>
      </c>
      <c r="M8256" s="43" t="str">
        <f t="shared" si="2060"/>
        <v/>
      </c>
      <c r="N8256" s="26" t="str">
        <f t="shared" si="2054"/>
        <v/>
      </c>
      <c r="O8256" s="26" t="str">
        <f t="shared" si="2055"/>
        <v/>
      </c>
      <c r="P8256" s="28" t="str">
        <f>IF(E8256="","",INDEX(TableLookupWakeUpScore[],MATCH(E8256,TableLookupWakeUpScore[Wake Up],0),MATCH(P$1,TableLookupWakeUpScore[#Headers],0)))</f>
        <v/>
      </c>
      <c r="Q8256" s="30" t="str">
        <f t="shared" si="2056"/>
        <v/>
      </c>
      <c r="R8256" s="31" t="str">
        <f t="shared" si="2057"/>
        <v/>
      </c>
      <c r="S8256" s="34" t="str">
        <f>IF($C8256="","",INDEX(TableLookupSleepQuality[],MATCH($C8256,TableLookupSleepQuality[Sleep Quality Low],1),MATCH(S$1,TableLookupSleepQuality[#Headers],0)))</f>
        <v/>
      </c>
      <c r="T8256" s="35" t="str">
        <f>IF($C8256="","",INDEX(TableLookupSleepQuality[],MATCH($C8256,TableLookupSleepQuality[Sleep Quality Low],1),MATCH(T$1,TableLookupSleepQuality[#Headers],0)))</f>
        <v/>
      </c>
      <c r="X8256" s="36" t="str">
        <f t="shared" si="2058"/>
        <v/>
      </c>
      <c r="Y8256" s="40" t="str">
        <f t="shared" si="2064"/>
        <v/>
      </c>
      <c r="Z8256" s="13" t="str">
        <f t="shared" si="2064"/>
        <v/>
      </c>
      <c r="AA8256" s="13" t="str">
        <f t="shared" si="2064"/>
        <v/>
      </c>
      <c r="AB8256" s="13" t="str">
        <f t="shared" si="2064"/>
        <v/>
      </c>
      <c r="AC8256" s="13" t="str">
        <f t="shared" si="2064"/>
        <v/>
      </c>
      <c r="AD8256" s="13" t="str">
        <f t="shared" si="2064"/>
        <v/>
      </c>
    </row>
    <row r="8257" spans="7:30" x14ac:dyDescent="0.25">
      <c r="G8257" s="18" t="str">
        <f t="shared" si="2049"/>
        <v/>
      </c>
      <c r="H8257" s="22" t="str">
        <f t="shared" si="2050"/>
        <v/>
      </c>
      <c r="I8257" s="23" t="str">
        <f t="shared" si="2051"/>
        <v/>
      </c>
      <c r="J8257" s="22" t="str">
        <f t="shared" si="2052"/>
        <v/>
      </c>
      <c r="K8257" s="24" t="str">
        <f t="shared" si="2053"/>
        <v/>
      </c>
      <c r="L8257" s="42" t="str">
        <f t="shared" si="2059"/>
        <v/>
      </c>
      <c r="M8257" s="43" t="str">
        <f t="shared" si="2060"/>
        <v/>
      </c>
      <c r="N8257" s="26" t="str">
        <f t="shared" si="2054"/>
        <v/>
      </c>
      <c r="O8257" s="26" t="str">
        <f t="shared" si="2055"/>
        <v/>
      </c>
      <c r="P8257" s="28" t="str">
        <f>IF(E8257="","",INDEX(TableLookupWakeUpScore[],MATCH(E8257,TableLookupWakeUpScore[Wake Up],0),MATCH(P$1,TableLookupWakeUpScore[#Headers],0)))</f>
        <v/>
      </c>
      <c r="Q8257" s="30" t="str">
        <f t="shared" si="2056"/>
        <v/>
      </c>
      <c r="R8257" s="31" t="str">
        <f t="shared" si="2057"/>
        <v/>
      </c>
      <c r="S8257" s="34" t="str">
        <f>IF($C8257="","",INDEX(TableLookupSleepQuality[],MATCH($C8257,TableLookupSleepQuality[Sleep Quality Low],1),MATCH(S$1,TableLookupSleepQuality[#Headers],0)))</f>
        <v/>
      </c>
      <c r="T8257" s="35" t="str">
        <f>IF($C8257="","",INDEX(TableLookupSleepQuality[],MATCH($C8257,TableLookupSleepQuality[Sleep Quality Low],1),MATCH(T$1,TableLookupSleepQuality[#Headers],0)))</f>
        <v/>
      </c>
      <c r="X8257" s="36" t="str">
        <f t="shared" si="2058"/>
        <v/>
      </c>
      <c r="Y8257" s="40" t="str">
        <f t="shared" si="2064"/>
        <v/>
      </c>
      <c r="Z8257" s="13" t="str">
        <f t="shared" si="2064"/>
        <v/>
      </c>
      <c r="AA8257" s="13" t="str">
        <f t="shared" si="2064"/>
        <v/>
      </c>
      <c r="AB8257" s="13" t="str">
        <f t="shared" si="2064"/>
        <v/>
      </c>
      <c r="AC8257" s="13" t="str">
        <f t="shared" si="2064"/>
        <v/>
      </c>
      <c r="AD8257" s="13" t="str">
        <f t="shared" si="2064"/>
        <v/>
      </c>
    </row>
    <row r="8258" spans="7:30" x14ac:dyDescent="0.25">
      <c r="G8258" s="18" t="str">
        <f t="shared" ref="G8258:G8321" si="2065">IF($B8258="","",VALUE(TEXT($B8258,"yyyy")))</f>
        <v/>
      </c>
      <c r="H8258" s="22" t="str">
        <f t="shared" ref="H8258:H8321" si="2066">IF($B8258="","",VALUE(TEXT($B8258,"mm")))</f>
        <v/>
      </c>
      <c r="I8258" s="23" t="str">
        <f t="shared" ref="I8258:I8321" si="2067">IF($B8258="","",TEXT($B8258,"mmm"))</f>
        <v/>
      </c>
      <c r="J8258" s="22" t="str">
        <f t="shared" ref="J8258:J8321" si="2068">IF($B8258="","",VALUE(TEXT($B8258,"dd")))</f>
        <v/>
      </c>
      <c r="K8258" s="24" t="str">
        <f t="shared" ref="K8258:K8321" si="2069">IF($B8258="","",TEXT($B8258,"ddd"))</f>
        <v/>
      </c>
      <c r="L8258" s="42" t="str">
        <f t="shared" si="2059"/>
        <v/>
      </c>
      <c r="M8258" s="43" t="str">
        <f t="shared" si="2060"/>
        <v/>
      </c>
      <c r="N8258" s="26" t="str">
        <f t="shared" ref="N8258:N8321" si="2070">IF(A8258="","",TIME(HOUR(A8258),MINUTE(A8258),SECOND(A8258)))</f>
        <v/>
      </c>
      <c r="O8258" s="26" t="str">
        <f t="shared" ref="O8258:O8321" si="2071">IF(B8258="","",TIME(HOUR(B8258),MINUTE(B8258),SECOND(B8258)))</f>
        <v/>
      </c>
      <c r="P8258" s="28" t="str">
        <f>IF(E8258="","",INDEX(TableLookupWakeUpScore[],MATCH(E8258,TableLookupWakeUpScore[Wake Up],0),MATCH(P$1,TableLookupWakeUpScore[#Headers],0)))</f>
        <v/>
      </c>
      <c r="Q8258" s="30" t="str">
        <f t="shared" ref="Q8258:Q8321" si="2072">IF(D8258="","",D8258*24)</f>
        <v/>
      </c>
      <c r="R8258" s="31" t="str">
        <f t="shared" ref="R8258:R8321" si="2073">IF(OR(A8258="",B8258=""),"",B8258-A8258)</f>
        <v/>
      </c>
      <c r="S8258" s="34" t="str">
        <f>IF($C8258="","",INDEX(TableLookupSleepQuality[],MATCH($C8258,TableLookupSleepQuality[Sleep Quality Low],1),MATCH(S$1,TableLookupSleepQuality[#Headers],0)))</f>
        <v/>
      </c>
      <c r="T8258" s="35" t="str">
        <f>IF($C8258="","",INDEX(TableLookupSleepQuality[],MATCH($C8258,TableLookupSleepQuality[Sleep Quality Low],1),MATCH(T$1,TableLookupSleepQuality[#Headers],0)))</f>
        <v/>
      </c>
      <c r="X8258" s="36" t="str">
        <f t="shared" ref="X8258:X8321" si="2074">IF($M8258="","",IF($M8258&gt;=RangeLookupDateStartedRecordingSleepNotes,"YES","NO"))</f>
        <v/>
      </c>
      <c r="Y8258" s="40" t="str">
        <f t="shared" si="2064"/>
        <v/>
      </c>
      <c r="Z8258" s="13" t="str">
        <f t="shared" si="2064"/>
        <v/>
      </c>
      <c r="AA8258" s="13" t="str">
        <f t="shared" si="2064"/>
        <v/>
      </c>
      <c r="AB8258" s="13" t="str">
        <f t="shared" si="2064"/>
        <v/>
      </c>
      <c r="AC8258" s="13" t="str">
        <f t="shared" si="2064"/>
        <v/>
      </c>
      <c r="AD8258" s="13" t="str">
        <f t="shared" si="2064"/>
        <v/>
      </c>
    </row>
    <row r="8259" spans="7:30" x14ac:dyDescent="0.25">
      <c r="G8259" s="18" t="str">
        <f t="shared" si="2065"/>
        <v/>
      </c>
      <c r="H8259" s="22" t="str">
        <f t="shared" si="2066"/>
        <v/>
      </c>
      <c r="I8259" s="23" t="str">
        <f t="shared" si="2067"/>
        <v/>
      </c>
      <c r="J8259" s="22" t="str">
        <f t="shared" si="2068"/>
        <v/>
      </c>
      <c r="K8259" s="24" t="str">
        <f t="shared" si="2069"/>
        <v/>
      </c>
      <c r="L8259" s="42" t="str">
        <f t="shared" ref="L8259:L8322" si="2075">IF(A8259="","",DATE(YEAR(A8259),MONTH(A8259),DAY(A8259)))</f>
        <v/>
      </c>
      <c r="M8259" s="43" t="str">
        <f t="shared" ref="M8259:M8322" si="2076">IF(B8259="","",DATE(YEAR(B8259),MONTH(B8259),DAY(B8259)))</f>
        <v/>
      </c>
      <c r="N8259" s="26" t="str">
        <f t="shared" si="2070"/>
        <v/>
      </c>
      <c r="O8259" s="26" t="str">
        <f t="shared" si="2071"/>
        <v/>
      </c>
      <c r="P8259" s="28" t="str">
        <f>IF(E8259="","",INDEX(TableLookupWakeUpScore[],MATCH(E8259,TableLookupWakeUpScore[Wake Up],0),MATCH(P$1,TableLookupWakeUpScore[#Headers],0)))</f>
        <v/>
      </c>
      <c r="Q8259" s="30" t="str">
        <f t="shared" si="2072"/>
        <v/>
      </c>
      <c r="R8259" s="31" t="str">
        <f t="shared" si="2073"/>
        <v/>
      </c>
      <c r="S8259" s="34" t="str">
        <f>IF($C8259="","",INDEX(TableLookupSleepQuality[],MATCH($C8259,TableLookupSleepQuality[Sleep Quality Low],1),MATCH(S$1,TableLookupSleepQuality[#Headers],0)))</f>
        <v/>
      </c>
      <c r="T8259" s="35" t="str">
        <f>IF($C8259="","",INDEX(TableLookupSleepQuality[],MATCH($C8259,TableLookupSleepQuality[Sleep Quality Low],1),MATCH(T$1,TableLookupSleepQuality[#Headers],0)))</f>
        <v/>
      </c>
      <c r="X8259" s="36" t="str">
        <f t="shared" si="2074"/>
        <v/>
      </c>
      <c r="Y8259" s="40" t="str">
        <f t="shared" ref="Y8259:AD8274" si="2077">IF(OR($X8259="NO",$X8259=""),"",IF(COUNTIF($F8259,"*" &amp; Y$1 &amp; "*"),"YES","NO"))</f>
        <v/>
      </c>
      <c r="Z8259" s="13" t="str">
        <f t="shared" si="2077"/>
        <v/>
      </c>
      <c r="AA8259" s="13" t="str">
        <f t="shared" si="2077"/>
        <v/>
      </c>
      <c r="AB8259" s="13" t="str">
        <f t="shared" si="2077"/>
        <v/>
      </c>
      <c r="AC8259" s="13" t="str">
        <f t="shared" si="2077"/>
        <v/>
      </c>
      <c r="AD8259" s="13" t="str">
        <f t="shared" si="2077"/>
        <v/>
      </c>
    </row>
    <row r="8260" spans="7:30" x14ac:dyDescent="0.25">
      <c r="G8260" s="18" t="str">
        <f t="shared" si="2065"/>
        <v/>
      </c>
      <c r="H8260" s="22" t="str">
        <f t="shared" si="2066"/>
        <v/>
      </c>
      <c r="I8260" s="23" t="str">
        <f t="shared" si="2067"/>
        <v/>
      </c>
      <c r="J8260" s="22" t="str">
        <f t="shared" si="2068"/>
        <v/>
      </c>
      <c r="K8260" s="24" t="str">
        <f t="shared" si="2069"/>
        <v/>
      </c>
      <c r="L8260" s="42" t="str">
        <f t="shared" si="2075"/>
        <v/>
      </c>
      <c r="M8260" s="43" t="str">
        <f t="shared" si="2076"/>
        <v/>
      </c>
      <c r="N8260" s="26" t="str">
        <f t="shared" si="2070"/>
        <v/>
      </c>
      <c r="O8260" s="26" t="str">
        <f t="shared" si="2071"/>
        <v/>
      </c>
      <c r="P8260" s="28" t="str">
        <f>IF(E8260="","",INDEX(TableLookupWakeUpScore[],MATCH(E8260,TableLookupWakeUpScore[Wake Up],0),MATCH(P$1,TableLookupWakeUpScore[#Headers],0)))</f>
        <v/>
      </c>
      <c r="Q8260" s="30" t="str">
        <f t="shared" si="2072"/>
        <v/>
      </c>
      <c r="R8260" s="31" t="str">
        <f t="shared" si="2073"/>
        <v/>
      </c>
      <c r="S8260" s="34" t="str">
        <f>IF($C8260="","",INDEX(TableLookupSleepQuality[],MATCH($C8260,TableLookupSleepQuality[Sleep Quality Low],1),MATCH(S$1,TableLookupSleepQuality[#Headers],0)))</f>
        <v/>
      </c>
      <c r="T8260" s="35" t="str">
        <f>IF($C8260="","",INDEX(TableLookupSleepQuality[],MATCH($C8260,TableLookupSleepQuality[Sleep Quality Low],1),MATCH(T$1,TableLookupSleepQuality[#Headers],0)))</f>
        <v/>
      </c>
      <c r="X8260" s="36" t="str">
        <f t="shared" si="2074"/>
        <v/>
      </c>
      <c r="Y8260" s="40" t="str">
        <f t="shared" si="2077"/>
        <v/>
      </c>
      <c r="Z8260" s="13" t="str">
        <f t="shared" si="2077"/>
        <v/>
      </c>
      <c r="AA8260" s="13" t="str">
        <f t="shared" si="2077"/>
        <v/>
      </c>
      <c r="AB8260" s="13" t="str">
        <f t="shared" si="2077"/>
        <v/>
      </c>
      <c r="AC8260" s="13" t="str">
        <f t="shared" si="2077"/>
        <v/>
      </c>
      <c r="AD8260" s="13" t="str">
        <f t="shared" si="2077"/>
        <v/>
      </c>
    </row>
    <row r="8261" spans="7:30" x14ac:dyDescent="0.25">
      <c r="G8261" s="18" t="str">
        <f t="shared" si="2065"/>
        <v/>
      </c>
      <c r="H8261" s="22" t="str">
        <f t="shared" si="2066"/>
        <v/>
      </c>
      <c r="I8261" s="23" t="str">
        <f t="shared" si="2067"/>
        <v/>
      </c>
      <c r="J8261" s="22" t="str">
        <f t="shared" si="2068"/>
        <v/>
      </c>
      <c r="K8261" s="24" t="str">
        <f t="shared" si="2069"/>
        <v/>
      </c>
      <c r="L8261" s="42" t="str">
        <f t="shared" si="2075"/>
        <v/>
      </c>
      <c r="M8261" s="43" t="str">
        <f t="shared" si="2076"/>
        <v/>
      </c>
      <c r="N8261" s="26" t="str">
        <f t="shared" si="2070"/>
        <v/>
      </c>
      <c r="O8261" s="26" t="str">
        <f t="shared" si="2071"/>
        <v/>
      </c>
      <c r="P8261" s="28" t="str">
        <f>IF(E8261="","",INDEX(TableLookupWakeUpScore[],MATCH(E8261,TableLookupWakeUpScore[Wake Up],0),MATCH(P$1,TableLookupWakeUpScore[#Headers],0)))</f>
        <v/>
      </c>
      <c r="Q8261" s="30" t="str">
        <f t="shared" si="2072"/>
        <v/>
      </c>
      <c r="R8261" s="31" t="str">
        <f t="shared" si="2073"/>
        <v/>
      </c>
      <c r="S8261" s="34" t="str">
        <f>IF($C8261="","",INDEX(TableLookupSleepQuality[],MATCH($C8261,TableLookupSleepQuality[Sleep Quality Low],1),MATCH(S$1,TableLookupSleepQuality[#Headers],0)))</f>
        <v/>
      </c>
      <c r="T8261" s="35" t="str">
        <f>IF($C8261="","",INDEX(TableLookupSleepQuality[],MATCH($C8261,TableLookupSleepQuality[Sleep Quality Low],1),MATCH(T$1,TableLookupSleepQuality[#Headers],0)))</f>
        <v/>
      </c>
      <c r="X8261" s="36" t="str">
        <f t="shared" si="2074"/>
        <v/>
      </c>
      <c r="Y8261" s="40" t="str">
        <f t="shared" si="2077"/>
        <v/>
      </c>
      <c r="Z8261" s="13" t="str">
        <f t="shared" si="2077"/>
        <v/>
      </c>
      <c r="AA8261" s="13" t="str">
        <f t="shared" si="2077"/>
        <v/>
      </c>
      <c r="AB8261" s="13" t="str">
        <f t="shared" si="2077"/>
        <v/>
      </c>
      <c r="AC8261" s="13" t="str">
        <f t="shared" si="2077"/>
        <v/>
      </c>
      <c r="AD8261" s="13" t="str">
        <f t="shared" si="2077"/>
        <v/>
      </c>
    </row>
    <row r="8262" spans="7:30" x14ac:dyDescent="0.25">
      <c r="G8262" s="18" t="str">
        <f t="shared" si="2065"/>
        <v/>
      </c>
      <c r="H8262" s="22" t="str">
        <f t="shared" si="2066"/>
        <v/>
      </c>
      <c r="I8262" s="23" t="str">
        <f t="shared" si="2067"/>
        <v/>
      </c>
      <c r="J8262" s="22" t="str">
        <f t="shared" si="2068"/>
        <v/>
      </c>
      <c r="K8262" s="24" t="str">
        <f t="shared" si="2069"/>
        <v/>
      </c>
      <c r="L8262" s="42" t="str">
        <f t="shared" si="2075"/>
        <v/>
      </c>
      <c r="M8262" s="43" t="str">
        <f t="shared" si="2076"/>
        <v/>
      </c>
      <c r="N8262" s="26" t="str">
        <f t="shared" si="2070"/>
        <v/>
      </c>
      <c r="O8262" s="26" t="str">
        <f t="shared" si="2071"/>
        <v/>
      </c>
      <c r="P8262" s="28" t="str">
        <f>IF(E8262="","",INDEX(TableLookupWakeUpScore[],MATCH(E8262,TableLookupWakeUpScore[Wake Up],0),MATCH(P$1,TableLookupWakeUpScore[#Headers],0)))</f>
        <v/>
      </c>
      <c r="Q8262" s="30" t="str">
        <f t="shared" si="2072"/>
        <v/>
      </c>
      <c r="R8262" s="31" t="str">
        <f t="shared" si="2073"/>
        <v/>
      </c>
      <c r="S8262" s="34" t="str">
        <f>IF($C8262="","",INDEX(TableLookupSleepQuality[],MATCH($C8262,TableLookupSleepQuality[Sleep Quality Low],1),MATCH(S$1,TableLookupSleepQuality[#Headers],0)))</f>
        <v/>
      </c>
      <c r="T8262" s="35" t="str">
        <f>IF($C8262="","",INDEX(TableLookupSleepQuality[],MATCH($C8262,TableLookupSleepQuality[Sleep Quality Low],1),MATCH(T$1,TableLookupSleepQuality[#Headers],0)))</f>
        <v/>
      </c>
      <c r="X8262" s="36" t="str">
        <f t="shared" si="2074"/>
        <v/>
      </c>
      <c r="Y8262" s="40" t="str">
        <f t="shared" si="2077"/>
        <v/>
      </c>
      <c r="Z8262" s="13" t="str">
        <f t="shared" si="2077"/>
        <v/>
      </c>
      <c r="AA8262" s="13" t="str">
        <f t="shared" si="2077"/>
        <v/>
      </c>
      <c r="AB8262" s="13" t="str">
        <f t="shared" si="2077"/>
        <v/>
      </c>
      <c r="AC8262" s="13" t="str">
        <f t="shared" si="2077"/>
        <v/>
      </c>
      <c r="AD8262" s="13" t="str">
        <f t="shared" si="2077"/>
        <v/>
      </c>
    </row>
    <row r="8263" spans="7:30" x14ac:dyDescent="0.25">
      <c r="G8263" s="18" t="str">
        <f t="shared" si="2065"/>
        <v/>
      </c>
      <c r="H8263" s="22" t="str">
        <f t="shared" si="2066"/>
        <v/>
      </c>
      <c r="I8263" s="23" t="str">
        <f t="shared" si="2067"/>
        <v/>
      </c>
      <c r="J8263" s="22" t="str">
        <f t="shared" si="2068"/>
        <v/>
      </c>
      <c r="K8263" s="24" t="str">
        <f t="shared" si="2069"/>
        <v/>
      </c>
      <c r="L8263" s="42" t="str">
        <f t="shared" si="2075"/>
        <v/>
      </c>
      <c r="M8263" s="43" t="str">
        <f t="shared" si="2076"/>
        <v/>
      </c>
      <c r="N8263" s="26" t="str">
        <f t="shared" si="2070"/>
        <v/>
      </c>
      <c r="O8263" s="26" t="str">
        <f t="shared" si="2071"/>
        <v/>
      </c>
      <c r="P8263" s="28" t="str">
        <f>IF(E8263="","",INDEX(TableLookupWakeUpScore[],MATCH(E8263,TableLookupWakeUpScore[Wake Up],0),MATCH(P$1,TableLookupWakeUpScore[#Headers],0)))</f>
        <v/>
      </c>
      <c r="Q8263" s="30" t="str">
        <f t="shared" si="2072"/>
        <v/>
      </c>
      <c r="R8263" s="31" t="str">
        <f t="shared" si="2073"/>
        <v/>
      </c>
      <c r="S8263" s="34" t="str">
        <f>IF($C8263="","",INDEX(TableLookupSleepQuality[],MATCH($C8263,TableLookupSleepQuality[Sleep Quality Low],1),MATCH(S$1,TableLookupSleepQuality[#Headers],0)))</f>
        <v/>
      </c>
      <c r="T8263" s="35" t="str">
        <f>IF($C8263="","",INDEX(TableLookupSleepQuality[],MATCH($C8263,TableLookupSleepQuality[Sleep Quality Low],1),MATCH(T$1,TableLookupSleepQuality[#Headers],0)))</f>
        <v/>
      </c>
      <c r="X8263" s="36" t="str">
        <f t="shared" si="2074"/>
        <v/>
      </c>
      <c r="Y8263" s="40" t="str">
        <f t="shared" si="2077"/>
        <v/>
      </c>
      <c r="Z8263" s="13" t="str">
        <f t="shared" si="2077"/>
        <v/>
      </c>
      <c r="AA8263" s="13" t="str">
        <f t="shared" si="2077"/>
        <v/>
      </c>
      <c r="AB8263" s="13" t="str">
        <f t="shared" si="2077"/>
        <v/>
      </c>
      <c r="AC8263" s="13" t="str">
        <f t="shared" si="2077"/>
        <v/>
      </c>
      <c r="AD8263" s="13" t="str">
        <f t="shared" si="2077"/>
        <v/>
      </c>
    </row>
    <row r="8264" spans="7:30" x14ac:dyDescent="0.25">
      <c r="G8264" s="18" t="str">
        <f t="shared" si="2065"/>
        <v/>
      </c>
      <c r="H8264" s="22" t="str">
        <f t="shared" si="2066"/>
        <v/>
      </c>
      <c r="I8264" s="23" t="str">
        <f t="shared" si="2067"/>
        <v/>
      </c>
      <c r="J8264" s="22" t="str">
        <f t="shared" si="2068"/>
        <v/>
      </c>
      <c r="K8264" s="24" t="str">
        <f t="shared" si="2069"/>
        <v/>
      </c>
      <c r="L8264" s="42" t="str">
        <f t="shared" si="2075"/>
        <v/>
      </c>
      <c r="M8264" s="43" t="str">
        <f t="shared" si="2076"/>
        <v/>
      </c>
      <c r="N8264" s="26" t="str">
        <f t="shared" si="2070"/>
        <v/>
      </c>
      <c r="O8264" s="26" t="str">
        <f t="shared" si="2071"/>
        <v/>
      </c>
      <c r="P8264" s="28" t="str">
        <f>IF(E8264="","",INDEX(TableLookupWakeUpScore[],MATCH(E8264,TableLookupWakeUpScore[Wake Up],0),MATCH(P$1,TableLookupWakeUpScore[#Headers],0)))</f>
        <v/>
      </c>
      <c r="Q8264" s="30" t="str">
        <f t="shared" si="2072"/>
        <v/>
      </c>
      <c r="R8264" s="31" t="str">
        <f t="shared" si="2073"/>
        <v/>
      </c>
      <c r="S8264" s="34" t="str">
        <f>IF($C8264="","",INDEX(TableLookupSleepQuality[],MATCH($C8264,TableLookupSleepQuality[Sleep Quality Low],1),MATCH(S$1,TableLookupSleepQuality[#Headers],0)))</f>
        <v/>
      </c>
      <c r="T8264" s="35" t="str">
        <f>IF($C8264="","",INDEX(TableLookupSleepQuality[],MATCH($C8264,TableLookupSleepQuality[Sleep Quality Low],1),MATCH(T$1,TableLookupSleepQuality[#Headers],0)))</f>
        <v/>
      </c>
      <c r="X8264" s="36" t="str">
        <f t="shared" si="2074"/>
        <v/>
      </c>
      <c r="Y8264" s="40" t="str">
        <f t="shared" si="2077"/>
        <v/>
      </c>
      <c r="Z8264" s="13" t="str">
        <f t="shared" si="2077"/>
        <v/>
      </c>
      <c r="AA8264" s="13" t="str">
        <f t="shared" si="2077"/>
        <v/>
      </c>
      <c r="AB8264" s="13" t="str">
        <f t="shared" si="2077"/>
        <v/>
      </c>
      <c r="AC8264" s="13" t="str">
        <f t="shared" si="2077"/>
        <v/>
      </c>
      <c r="AD8264" s="13" t="str">
        <f t="shared" si="2077"/>
        <v/>
      </c>
    </row>
    <row r="8265" spans="7:30" x14ac:dyDescent="0.25">
      <c r="G8265" s="18" t="str">
        <f t="shared" si="2065"/>
        <v/>
      </c>
      <c r="H8265" s="22" t="str">
        <f t="shared" si="2066"/>
        <v/>
      </c>
      <c r="I8265" s="23" t="str">
        <f t="shared" si="2067"/>
        <v/>
      </c>
      <c r="J8265" s="22" t="str">
        <f t="shared" si="2068"/>
        <v/>
      </c>
      <c r="K8265" s="24" t="str">
        <f t="shared" si="2069"/>
        <v/>
      </c>
      <c r="L8265" s="42" t="str">
        <f t="shared" si="2075"/>
        <v/>
      </c>
      <c r="M8265" s="43" t="str">
        <f t="shared" si="2076"/>
        <v/>
      </c>
      <c r="N8265" s="26" t="str">
        <f t="shared" si="2070"/>
        <v/>
      </c>
      <c r="O8265" s="26" t="str">
        <f t="shared" si="2071"/>
        <v/>
      </c>
      <c r="P8265" s="28" t="str">
        <f>IF(E8265="","",INDEX(TableLookupWakeUpScore[],MATCH(E8265,TableLookupWakeUpScore[Wake Up],0),MATCH(P$1,TableLookupWakeUpScore[#Headers],0)))</f>
        <v/>
      </c>
      <c r="Q8265" s="30" t="str">
        <f t="shared" si="2072"/>
        <v/>
      </c>
      <c r="R8265" s="31" t="str">
        <f t="shared" si="2073"/>
        <v/>
      </c>
      <c r="S8265" s="34" t="str">
        <f>IF($C8265="","",INDEX(TableLookupSleepQuality[],MATCH($C8265,TableLookupSleepQuality[Sleep Quality Low],1),MATCH(S$1,TableLookupSleepQuality[#Headers],0)))</f>
        <v/>
      </c>
      <c r="T8265" s="35" t="str">
        <f>IF($C8265="","",INDEX(TableLookupSleepQuality[],MATCH($C8265,TableLookupSleepQuality[Sleep Quality Low],1),MATCH(T$1,TableLookupSleepQuality[#Headers],0)))</f>
        <v/>
      </c>
      <c r="X8265" s="36" t="str">
        <f t="shared" si="2074"/>
        <v/>
      </c>
      <c r="Y8265" s="40" t="str">
        <f t="shared" si="2077"/>
        <v/>
      </c>
      <c r="Z8265" s="13" t="str">
        <f t="shared" si="2077"/>
        <v/>
      </c>
      <c r="AA8265" s="13" t="str">
        <f t="shared" si="2077"/>
        <v/>
      </c>
      <c r="AB8265" s="13" t="str">
        <f t="shared" si="2077"/>
        <v/>
      </c>
      <c r="AC8265" s="13" t="str">
        <f t="shared" si="2077"/>
        <v/>
      </c>
      <c r="AD8265" s="13" t="str">
        <f t="shared" si="2077"/>
        <v/>
      </c>
    </row>
    <row r="8266" spans="7:30" x14ac:dyDescent="0.25">
      <c r="G8266" s="18" t="str">
        <f t="shared" si="2065"/>
        <v/>
      </c>
      <c r="H8266" s="22" t="str">
        <f t="shared" si="2066"/>
        <v/>
      </c>
      <c r="I8266" s="23" t="str">
        <f t="shared" si="2067"/>
        <v/>
      </c>
      <c r="J8266" s="22" t="str">
        <f t="shared" si="2068"/>
        <v/>
      </c>
      <c r="K8266" s="24" t="str">
        <f t="shared" si="2069"/>
        <v/>
      </c>
      <c r="L8266" s="42" t="str">
        <f t="shared" si="2075"/>
        <v/>
      </c>
      <c r="M8266" s="43" t="str">
        <f t="shared" si="2076"/>
        <v/>
      </c>
      <c r="N8266" s="26" t="str">
        <f t="shared" si="2070"/>
        <v/>
      </c>
      <c r="O8266" s="26" t="str">
        <f t="shared" si="2071"/>
        <v/>
      </c>
      <c r="P8266" s="28" t="str">
        <f>IF(E8266="","",INDEX(TableLookupWakeUpScore[],MATCH(E8266,TableLookupWakeUpScore[Wake Up],0),MATCH(P$1,TableLookupWakeUpScore[#Headers],0)))</f>
        <v/>
      </c>
      <c r="Q8266" s="30" t="str">
        <f t="shared" si="2072"/>
        <v/>
      </c>
      <c r="R8266" s="31" t="str">
        <f t="shared" si="2073"/>
        <v/>
      </c>
      <c r="S8266" s="34" t="str">
        <f>IF($C8266="","",INDEX(TableLookupSleepQuality[],MATCH($C8266,TableLookupSleepQuality[Sleep Quality Low],1),MATCH(S$1,TableLookupSleepQuality[#Headers],0)))</f>
        <v/>
      </c>
      <c r="T8266" s="35" t="str">
        <f>IF($C8266="","",INDEX(TableLookupSleepQuality[],MATCH($C8266,TableLookupSleepQuality[Sleep Quality Low],1),MATCH(T$1,TableLookupSleepQuality[#Headers],0)))</f>
        <v/>
      </c>
      <c r="X8266" s="36" t="str">
        <f t="shared" si="2074"/>
        <v/>
      </c>
      <c r="Y8266" s="40" t="str">
        <f t="shared" si="2077"/>
        <v/>
      </c>
      <c r="Z8266" s="13" t="str">
        <f t="shared" si="2077"/>
        <v/>
      </c>
      <c r="AA8266" s="13" t="str">
        <f t="shared" si="2077"/>
        <v/>
      </c>
      <c r="AB8266" s="13" t="str">
        <f t="shared" si="2077"/>
        <v/>
      </c>
      <c r="AC8266" s="13" t="str">
        <f t="shared" si="2077"/>
        <v/>
      </c>
      <c r="AD8266" s="13" t="str">
        <f t="shared" si="2077"/>
        <v/>
      </c>
    </row>
    <row r="8267" spans="7:30" x14ac:dyDescent="0.25">
      <c r="G8267" s="18" t="str">
        <f t="shared" si="2065"/>
        <v/>
      </c>
      <c r="H8267" s="22" t="str">
        <f t="shared" si="2066"/>
        <v/>
      </c>
      <c r="I8267" s="23" t="str">
        <f t="shared" si="2067"/>
        <v/>
      </c>
      <c r="J8267" s="22" t="str">
        <f t="shared" si="2068"/>
        <v/>
      </c>
      <c r="K8267" s="24" t="str">
        <f t="shared" si="2069"/>
        <v/>
      </c>
      <c r="L8267" s="42" t="str">
        <f t="shared" si="2075"/>
        <v/>
      </c>
      <c r="M8267" s="43" t="str">
        <f t="shared" si="2076"/>
        <v/>
      </c>
      <c r="N8267" s="26" t="str">
        <f t="shared" si="2070"/>
        <v/>
      </c>
      <c r="O8267" s="26" t="str">
        <f t="shared" si="2071"/>
        <v/>
      </c>
      <c r="P8267" s="28" t="str">
        <f>IF(E8267="","",INDEX(TableLookupWakeUpScore[],MATCH(E8267,TableLookupWakeUpScore[Wake Up],0),MATCH(P$1,TableLookupWakeUpScore[#Headers],0)))</f>
        <v/>
      </c>
      <c r="Q8267" s="30" t="str">
        <f t="shared" si="2072"/>
        <v/>
      </c>
      <c r="R8267" s="31" t="str">
        <f t="shared" si="2073"/>
        <v/>
      </c>
      <c r="S8267" s="34" t="str">
        <f>IF($C8267="","",INDEX(TableLookupSleepQuality[],MATCH($C8267,TableLookupSleepQuality[Sleep Quality Low],1),MATCH(S$1,TableLookupSleepQuality[#Headers],0)))</f>
        <v/>
      </c>
      <c r="T8267" s="35" t="str">
        <f>IF($C8267="","",INDEX(TableLookupSleepQuality[],MATCH($C8267,TableLookupSleepQuality[Sleep Quality Low],1),MATCH(T$1,TableLookupSleepQuality[#Headers],0)))</f>
        <v/>
      </c>
      <c r="X8267" s="36" t="str">
        <f t="shared" si="2074"/>
        <v/>
      </c>
      <c r="Y8267" s="40" t="str">
        <f t="shared" si="2077"/>
        <v/>
      </c>
      <c r="Z8267" s="13" t="str">
        <f t="shared" si="2077"/>
        <v/>
      </c>
      <c r="AA8267" s="13" t="str">
        <f t="shared" si="2077"/>
        <v/>
      </c>
      <c r="AB8267" s="13" t="str">
        <f t="shared" si="2077"/>
        <v/>
      </c>
      <c r="AC8267" s="13" t="str">
        <f t="shared" si="2077"/>
        <v/>
      </c>
      <c r="AD8267" s="13" t="str">
        <f t="shared" si="2077"/>
        <v/>
      </c>
    </row>
    <row r="8268" spans="7:30" x14ac:dyDescent="0.25">
      <c r="G8268" s="18" t="str">
        <f t="shared" si="2065"/>
        <v/>
      </c>
      <c r="H8268" s="22" t="str">
        <f t="shared" si="2066"/>
        <v/>
      </c>
      <c r="I8268" s="23" t="str">
        <f t="shared" si="2067"/>
        <v/>
      </c>
      <c r="J8268" s="22" t="str">
        <f t="shared" si="2068"/>
        <v/>
      </c>
      <c r="K8268" s="24" t="str">
        <f t="shared" si="2069"/>
        <v/>
      </c>
      <c r="L8268" s="42" t="str">
        <f t="shared" si="2075"/>
        <v/>
      </c>
      <c r="M8268" s="43" t="str">
        <f t="shared" si="2076"/>
        <v/>
      </c>
      <c r="N8268" s="26" t="str">
        <f t="shared" si="2070"/>
        <v/>
      </c>
      <c r="O8268" s="26" t="str">
        <f t="shared" si="2071"/>
        <v/>
      </c>
      <c r="P8268" s="28" t="str">
        <f>IF(E8268="","",INDEX(TableLookupWakeUpScore[],MATCH(E8268,TableLookupWakeUpScore[Wake Up],0),MATCH(P$1,TableLookupWakeUpScore[#Headers],0)))</f>
        <v/>
      </c>
      <c r="Q8268" s="30" t="str">
        <f t="shared" si="2072"/>
        <v/>
      </c>
      <c r="R8268" s="31" t="str">
        <f t="shared" si="2073"/>
        <v/>
      </c>
      <c r="S8268" s="34" t="str">
        <f>IF($C8268="","",INDEX(TableLookupSleepQuality[],MATCH($C8268,TableLookupSleepQuality[Sleep Quality Low],1),MATCH(S$1,TableLookupSleepQuality[#Headers],0)))</f>
        <v/>
      </c>
      <c r="T8268" s="35" t="str">
        <f>IF($C8268="","",INDEX(TableLookupSleepQuality[],MATCH($C8268,TableLookupSleepQuality[Sleep Quality Low],1),MATCH(T$1,TableLookupSleepQuality[#Headers],0)))</f>
        <v/>
      </c>
      <c r="X8268" s="36" t="str">
        <f t="shared" si="2074"/>
        <v/>
      </c>
      <c r="Y8268" s="40" t="str">
        <f t="shared" si="2077"/>
        <v/>
      </c>
      <c r="Z8268" s="13" t="str">
        <f t="shared" si="2077"/>
        <v/>
      </c>
      <c r="AA8268" s="13" t="str">
        <f t="shared" si="2077"/>
        <v/>
      </c>
      <c r="AB8268" s="13" t="str">
        <f t="shared" si="2077"/>
        <v/>
      </c>
      <c r="AC8268" s="13" t="str">
        <f t="shared" si="2077"/>
        <v/>
      </c>
      <c r="AD8268" s="13" t="str">
        <f t="shared" si="2077"/>
        <v/>
      </c>
    </row>
    <row r="8269" spans="7:30" x14ac:dyDescent="0.25">
      <c r="G8269" s="18" t="str">
        <f t="shared" si="2065"/>
        <v/>
      </c>
      <c r="H8269" s="22" t="str">
        <f t="shared" si="2066"/>
        <v/>
      </c>
      <c r="I8269" s="23" t="str">
        <f t="shared" si="2067"/>
        <v/>
      </c>
      <c r="J8269" s="22" t="str">
        <f t="shared" si="2068"/>
        <v/>
      </c>
      <c r="K8269" s="24" t="str">
        <f t="shared" si="2069"/>
        <v/>
      </c>
      <c r="L8269" s="42" t="str">
        <f t="shared" si="2075"/>
        <v/>
      </c>
      <c r="M8269" s="43" t="str">
        <f t="shared" si="2076"/>
        <v/>
      </c>
      <c r="N8269" s="26" t="str">
        <f t="shared" si="2070"/>
        <v/>
      </c>
      <c r="O8269" s="26" t="str">
        <f t="shared" si="2071"/>
        <v/>
      </c>
      <c r="P8269" s="28" t="str">
        <f>IF(E8269="","",INDEX(TableLookupWakeUpScore[],MATCH(E8269,TableLookupWakeUpScore[Wake Up],0),MATCH(P$1,TableLookupWakeUpScore[#Headers],0)))</f>
        <v/>
      </c>
      <c r="Q8269" s="30" t="str">
        <f t="shared" si="2072"/>
        <v/>
      </c>
      <c r="R8269" s="31" t="str">
        <f t="shared" si="2073"/>
        <v/>
      </c>
      <c r="S8269" s="34" t="str">
        <f>IF($C8269="","",INDEX(TableLookupSleepQuality[],MATCH($C8269,TableLookupSleepQuality[Sleep Quality Low],1),MATCH(S$1,TableLookupSleepQuality[#Headers],0)))</f>
        <v/>
      </c>
      <c r="T8269" s="35" t="str">
        <f>IF($C8269="","",INDEX(TableLookupSleepQuality[],MATCH($C8269,TableLookupSleepQuality[Sleep Quality Low],1),MATCH(T$1,TableLookupSleepQuality[#Headers],0)))</f>
        <v/>
      </c>
      <c r="X8269" s="36" t="str">
        <f t="shared" si="2074"/>
        <v/>
      </c>
      <c r="Y8269" s="40" t="str">
        <f t="shared" si="2077"/>
        <v/>
      </c>
      <c r="Z8269" s="13" t="str">
        <f t="shared" si="2077"/>
        <v/>
      </c>
      <c r="AA8269" s="13" t="str">
        <f t="shared" si="2077"/>
        <v/>
      </c>
      <c r="AB8269" s="13" t="str">
        <f t="shared" si="2077"/>
        <v/>
      </c>
      <c r="AC8269" s="13" t="str">
        <f t="shared" si="2077"/>
        <v/>
      </c>
      <c r="AD8269" s="13" t="str">
        <f t="shared" si="2077"/>
        <v/>
      </c>
    </row>
    <row r="8270" spans="7:30" x14ac:dyDescent="0.25">
      <c r="G8270" s="18" t="str">
        <f t="shared" si="2065"/>
        <v/>
      </c>
      <c r="H8270" s="22" t="str">
        <f t="shared" si="2066"/>
        <v/>
      </c>
      <c r="I8270" s="23" t="str">
        <f t="shared" si="2067"/>
        <v/>
      </c>
      <c r="J8270" s="22" t="str">
        <f t="shared" si="2068"/>
        <v/>
      </c>
      <c r="K8270" s="24" t="str">
        <f t="shared" si="2069"/>
        <v/>
      </c>
      <c r="L8270" s="42" t="str">
        <f t="shared" si="2075"/>
        <v/>
      </c>
      <c r="M8270" s="43" t="str">
        <f t="shared" si="2076"/>
        <v/>
      </c>
      <c r="N8270" s="26" t="str">
        <f t="shared" si="2070"/>
        <v/>
      </c>
      <c r="O8270" s="26" t="str">
        <f t="shared" si="2071"/>
        <v/>
      </c>
      <c r="P8270" s="28" t="str">
        <f>IF(E8270="","",INDEX(TableLookupWakeUpScore[],MATCH(E8270,TableLookupWakeUpScore[Wake Up],0),MATCH(P$1,TableLookupWakeUpScore[#Headers],0)))</f>
        <v/>
      </c>
      <c r="Q8270" s="30" t="str">
        <f t="shared" si="2072"/>
        <v/>
      </c>
      <c r="R8270" s="31" t="str">
        <f t="shared" si="2073"/>
        <v/>
      </c>
      <c r="S8270" s="34" t="str">
        <f>IF($C8270="","",INDEX(TableLookupSleepQuality[],MATCH($C8270,TableLookupSleepQuality[Sleep Quality Low],1),MATCH(S$1,TableLookupSleepQuality[#Headers],0)))</f>
        <v/>
      </c>
      <c r="T8270" s="35" t="str">
        <f>IF($C8270="","",INDEX(TableLookupSleepQuality[],MATCH($C8270,TableLookupSleepQuality[Sleep Quality Low],1),MATCH(T$1,TableLookupSleepQuality[#Headers],0)))</f>
        <v/>
      </c>
      <c r="X8270" s="36" t="str">
        <f t="shared" si="2074"/>
        <v/>
      </c>
      <c r="Y8270" s="40" t="str">
        <f t="shared" si="2077"/>
        <v/>
      </c>
      <c r="Z8270" s="13" t="str">
        <f t="shared" si="2077"/>
        <v/>
      </c>
      <c r="AA8270" s="13" t="str">
        <f t="shared" si="2077"/>
        <v/>
      </c>
      <c r="AB8270" s="13" t="str">
        <f t="shared" si="2077"/>
        <v/>
      </c>
      <c r="AC8270" s="13" t="str">
        <f t="shared" si="2077"/>
        <v/>
      </c>
      <c r="AD8270" s="13" t="str">
        <f t="shared" si="2077"/>
        <v/>
      </c>
    </row>
    <row r="8271" spans="7:30" x14ac:dyDescent="0.25">
      <c r="G8271" s="18" t="str">
        <f t="shared" si="2065"/>
        <v/>
      </c>
      <c r="H8271" s="22" t="str">
        <f t="shared" si="2066"/>
        <v/>
      </c>
      <c r="I8271" s="23" t="str">
        <f t="shared" si="2067"/>
        <v/>
      </c>
      <c r="J8271" s="22" t="str">
        <f t="shared" si="2068"/>
        <v/>
      </c>
      <c r="K8271" s="24" t="str">
        <f t="shared" si="2069"/>
        <v/>
      </c>
      <c r="L8271" s="42" t="str">
        <f t="shared" si="2075"/>
        <v/>
      </c>
      <c r="M8271" s="43" t="str">
        <f t="shared" si="2076"/>
        <v/>
      </c>
      <c r="N8271" s="26" t="str">
        <f t="shared" si="2070"/>
        <v/>
      </c>
      <c r="O8271" s="26" t="str">
        <f t="shared" si="2071"/>
        <v/>
      </c>
      <c r="P8271" s="28" t="str">
        <f>IF(E8271="","",INDEX(TableLookupWakeUpScore[],MATCH(E8271,TableLookupWakeUpScore[Wake Up],0),MATCH(P$1,TableLookupWakeUpScore[#Headers],0)))</f>
        <v/>
      </c>
      <c r="Q8271" s="30" t="str">
        <f t="shared" si="2072"/>
        <v/>
      </c>
      <c r="R8271" s="31" t="str">
        <f t="shared" si="2073"/>
        <v/>
      </c>
      <c r="S8271" s="34" t="str">
        <f>IF($C8271="","",INDEX(TableLookupSleepQuality[],MATCH($C8271,TableLookupSleepQuality[Sleep Quality Low],1),MATCH(S$1,TableLookupSleepQuality[#Headers],0)))</f>
        <v/>
      </c>
      <c r="T8271" s="35" t="str">
        <f>IF($C8271="","",INDEX(TableLookupSleepQuality[],MATCH($C8271,TableLookupSleepQuality[Sleep Quality Low],1),MATCH(T$1,TableLookupSleepQuality[#Headers],0)))</f>
        <v/>
      </c>
      <c r="X8271" s="36" t="str">
        <f t="shared" si="2074"/>
        <v/>
      </c>
      <c r="Y8271" s="40" t="str">
        <f t="shared" si="2077"/>
        <v/>
      </c>
      <c r="Z8271" s="13" t="str">
        <f t="shared" si="2077"/>
        <v/>
      </c>
      <c r="AA8271" s="13" t="str">
        <f t="shared" si="2077"/>
        <v/>
      </c>
      <c r="AB8271" s="13" t="str">
        <f t="shared" si="2077"/>
        <v/>
      </c>
      <c r="AC8271" s="13" t="str">
        <f t="shared" si="2077"/>
        <v/>
      </c>
      <c r="AD8271" s="13" t="str">
        <f t="shared" si="2077"/>
        <v/>
      </c>
    </row>
    <row r="8272" spans="7:30" x14ac:dyDescent="0.25">
      <c r="G8272" s="18" t="str">
        <f t="shared" si="2065"/>
        <v/>
      </c>
      <c r="H8272" s="22" t="str">
        <f t="shared" si="2066"/>
        <v/>
      </c>
      <c r="I8272" s="23" t="str">
        <f t="shared" si="2067"/>
        <v/>
      </c>
      <c r="J8272" s="22" t="str">
        <f t="shared" si="2068"/>
        <v/>
      </c>
      <c r="K8272" s="24" t="str">
        <f t="shared" si="2069"/>
        <v/>
      </c>
      <c r="L8272" s="42" t="str">
        <f t="shared" si="2075"/>
        <v/>
      </c>
      <c r="M8272" s="43" t="str">
        <f t="shared" si="2076"/>
        <v/>
      </c>
      <c r="N8272" s="26" t="str">
        <f t="shared" si="2070"/>
        <v/>
      </c>
      <c r="O8272" s="26" t="str">
        <f t="shared" si="2071"/>
        <v/>
      </c>
      <c r="P8272" s="28" t="str">
        <f>IF(E8272="","",INDEX(TableLookupWakeUpScore[],MATCH(E8272,TableLookupWakeUpScore[Wake Up],0),MATCH(P$1,TableLookupWakeUpScore[#Headers],0)))</f>
        <v/>
      </c>
      <c r="Q8272" s="30" t="str">
        <f t="shared" si="2072"/>
        <v/>
      </c>
      <c r="R8272" s="31" t="str">
        <f t="shared" si="2073"/>
        <v/>
      </c>
      <c r="S8272" s="34" t="str">
        <f>IF($C8272="","",INDEX(TableLookupSleepQuality[],MATCH($C8272,TableLookupSleepQuality[Sleep Quality Low],1),MATCH(S$1,TableLookupSleepQuality[#Headers],0)))</f>
        <v/>
      </c>
      <c r="T8272" s="35" t="str">
        <f>IF($C8272="","",INDEX(TableLookupSleepQuality[],MATCH($C8272,TableLookupSleepQuality[Sleep Quality Low],1),MATCH(T$1,TableLookupSleepQuality[#Headers],0)))</f>
        <v/>
      </c>
      <c r="X8272" s="36" t="str">
        <f t="shared" si="2074"/>
        <v/>
      </c>
      <c r="Y8272" s="40" t="str">
        <f t="shared" si="2077"/>
        <v/>
      </c>
      <c r="Z8272" s="13" t="str">
        <f t="shared" si="2077"/>
        <v/>
      </c>
      <c r="AA8272" s="13" t="str">
        <f t="shared" si="2077"/>
        <v/>
      </c>
      <c r="AB8272" s="13" t="str">
        <f t="shared" si="2077"/>
        <v/>
      </c>
      <c r="AC8272" s="13" t="str">
        <f t="shared" si="2077"/>
        <v/>
      </c>
      <c r="AD8272" s="13" t="str">
        <f t="shared" si="2077"/>
        <v/>
      </c>
    </row>
    <row r="8273" spans="7:30" x14ac:dyDescent="0.25">
      <c r="G8273" s="18" t="str">
        <f t="shared" si="2065"/>
        <v/>
      </c>
      <c r="H8273" s="22" t="str">
        <f t="shared" si="2066"/>
        <v/>
      </c>
      <c r="I8273" s="23" t="str">
        <f t="shared" si="2067"/>
        <v/>
      </c>
      <c r="J8273" s="22" t="str">
        <f t="shared" si="2068"/>
        <v/>
      </c>
      <c r="K8273" s="24" t="str">
        <f t="shared" si="2069"/>
        <v/>
      </c>
      <c r="L8273" s="42" t="str">
        <f t="shared" si="2075"/>
        <v/>
      </c>
      <c r="M8273" s="43" t="str">
        <f t="shared" si="2076"/>
        <v/>
      </c>
      <c r="N8273" s="26" t="str">
        <f t="shared" si="2070"/>
        <v/>
      </c>
      <c r="O8273" s="26" t="str">
        <f t="shared" si="2071"/>
        <v/>
      </c>
      <c r="P8273" s="28" t="str">
        <f>IF(E8273="","",INDEX(TableLookupWakeUpScore[],MATCH(E8273,TableLookupWakeUpScore[Wake Up],0),MATCH(P$1,TableLookupWakeUpScore[#Headers],0)))</f>
        <v/>
      </c>
      <c r="Q8273" s="30" t="str">
        <f t="shared" si="2072"/>
        <v/>
      </c>
      <c r="R8273" s="31" t="str">
        <f t="shared" si="2073"/>
        <v/>
      </c>
      <c r="S8273" s="34" t="str">
        <f>IF($C8273="","",INDEX(TableLookupSleepQuality[],MATCH($C8273,TableLookupSleepQuality[Sleep Quality Low],1),MATCH(S$1,TableLookupSleepQuality[#Headers],0)))</f>
        <v/>
      </c>
      <c r="T8273" s="35" t="str">
        <f>IF($C8273="","",INDEX(TableLookupSleepQuality[],MATCH($C8273,TableLookupSleepQuality[Sleep Quality Low],1),MATCH(T$1,TableLookupSleepQuality[#Headers],0)))</f>
        <v/>
      </c>
      <c r="X8273" s="36" t="str">
        <f t="shared" si="2074"/>
        <v/>
      </c>
      <c r="Y8273" s="40" t="str">
        <f t="shared" si="2077"/>
        <v/>
      </c>
      <c r="Z8273" s="13" t="str">
        <f t="shared" si="2077"/>
        <v/>
      </c>
      <c r="AA8273" s="13" t="str">
        <f t="shared" si="2077"/>
        <v/>
      </c>
      <c r="AB8273" s="13" t="str">
        <f t="shared" si="2077"/>
        <v/>
      </c>
      <c r="AC8273" s="13" t="str">
        <f t="shared" si="2077"/>
        <v/>
      </c>
      <c r="AD8273" s="13" t="str">
        <f t="shared" si="2077"/>
        <v/>
      </c>
    </row>
    <row r="8274" spans="7:30" x14ac:dyDescent="0.25">
      <c r="G8274" s="18" t="str">
        <f t="shared" si="2065"/>
        <v/>
      </c>
      <c r="H8274" s="22" t="str">
        <f t="shared" si="2066"/>
        <v/>
      </c>
      <c r="I8274" s="23" t="str">
        <f t="shared" si="2067"/>
        <v/>
      </c>
      <c r="J8274" s="22" t="str">
        <f t="shared" si="2068"/>
        <v/>
      </c>
      <c r="K8274" s="24" t="str">
        <f t="shared" si="2069"/>
        <v/>
      </c>
      <c r="L8274" s="42" t="str">
        <f t="shared" si="2075"/>
        <v/>
      </c>
      <c r="M8274" s="43" t="str">
        <f t="shared" si="2076"/>
        <v/>
      </c>
      <c r="N8274" s="26" t="str">
        <f t="shared" si="2070"/>
        <v/>
      </c>
      <c r="O8274" s="26" t="str">
        <f t="shared" si="2071"/>
        <v/>
      </c>
      <c r="P8274" s="28" t="str">
        <f>IF(E8274="","",INDEX(TableLookupWakeUpScore[],MATCH(E8274,TableLookupWakeUpScore[Wake Up],0),MATCH(P$1,TableLookupWakeUpScore[#Headers],0)))</f>
        <v/>
      </c>
      <c r="Q8274" s="30" t="str">
        <f t="shared" si="2072"/>
        <v/>
      </c>
      <c r="R8274" s="31" t="str">
        <f t="shared" si="2073"/>
        <v/>
      </c>
      <c r="S8274" s="34" t="str">
        <f>IF($C8274="","",INDEX(TableLookupSleepQuality[],MATCH($C8274,TableLookupSleepQuality[Sleep Quality Low],1),MATCH(S$1,TableLookupSleepQuality[#Headers],0)))</f>
        <v/>
      </c>
      <c r="T8274" s="35" t="str">
        <f>IF($C8274="","",INDEX(TableLookupSleepQuality[],MATCH($C8274,TableLookupSleepQuality[Sleep Quality Low],1),MATCH(T$1,TableLookupSleepQuality[#Headers],0)))</f>
        <v/>
      </c>
      <c r="X8274" s="36" t="str">
        <f t="shared" si="2074"/>
        <v/>
      </c>
      <c r="Y8274" s="40" t="str">
        <f t="shared" si="2077"/>
        <v/>
      </c>
      <c r="Z8274" s="13" t="str">
        <f t="shared" si="2077"/>
        <v/>
      </c>
      <c r="AA8274" s="13" t="str">
        <f t="shared" si="2077"/>
        <v/>
      </c>
      <c r="AB8274" s="13" t="str">
        <f t="shared" si="2077"/>
        <v/>
      </c>
      <c r="AC8274" s="13" t="str">
        <f t="shared" si="2077"/>
        <v/>
      </c>
      <c r="AD8274" s="13" t="str">
        <f t="shared" si="2077"/>
        <v/>
      </c>
    </row>
    <row r="8275" spans="7:30" x14ac:dyDescent="0.25">
      <c r="G8275" s="18" t="str">
        <f t="shared" si="2065"/>
        <v/>
      </c>
      <c r="H8275" s="22" t="str">
        <f t="shared" si="2066"/>
        <v/>
      </c>
      <c r="I8275" s="23" t="str">
        <f t="shared" si="2067"/>
        <v/>
      </c>
      <c r="J8275" s="22" t="str">
        <f t="shared" si="2068"/>
        <v/>
      </c>
      <c r="K8275" s="24" t="str">
        <f t="shared" si="2069"/>
        <v/>
      </c>
      <c r="L8275" s="42" t="str">
        <f t="shared" si="2075"/>
        <v/>
      </c>
      <c r="M8275" s="43" t="str">
        <f t="shared" si="2076"/>
        <v/>
      </c>
      <c r="N8275" s="26" t="str">
        <f t="shared" si="2070"/>
        <v/>
      </c>
      <c r="O8275" s="26" t="str">
        <f t="shared" si="2071"/>
        <v/>
      </c>
      <c r="P8275" s="28" t="str">
        <f>IF(E8275="","",INDEX(TableLookupWakeUpScore[],MATCH(E8275,TableLookupWakeUpScore[Wake Up],0),MATCH(P$1,TableLookupWakeUpScore[#Headers],0)))</f>
        <v/>
      </c>
      <c r="Q8275" s="30" t="str">
        <f t="shared" si="2072"/>
        <v/>
      </c>
      <c r="R8275" s="31" t="str">
        <f t="shared" si="2073"/>
        <v/>
      </c>
      <c r="S8275" s="34" t="str">
        <f>IF($C8275="","",INDEX(TableLookupSleepQuality[],MATCH($C8275,TableLookupSleepQuality[Sleep Quality Low],1),MATCH(S$1,TableLookupSleepQuality[#Headers],0)))</f>
        <v/>
      </c>
      <c r="T8275" s="35" t="str">
        <f>IF($C8275="","",INDEX(TableLookupSleepQuality[],MATCH($C8275,TableLookupSleepQuality[Sleep Quality Low],1),MATCH(T$1,TableLookupSleepQuality[#Headers],0)))</f>
        <v/>
      </c>
      <c r="X8275" s="36" t="str">
        <f t="shared" si="2074"/>
        <v/>
      </c>
      <c r="Y8275" s="40" t="str">
        <f t="shared" ref="Y8275:AD8290" si="2078">IF(OR($X8275="NO",$X8275=""),"",IF(COUNTIF($F8275,"*" &amp; Y$1 &amp; "*"),"YES","NO"))</f>
        <v/>
      </c>
      <c r="Z8275" s="13" t="str">
        <f t="shared" si="2078"/>
        <v/>
      </c>
      <c r="AA8275" s="13" t="str">
        <f t="shared" si="2078"/>
        <v/>
      </c>
      <c r="AB8275" s="13" t="str">
        <f t="shared" si="2078"/>
        <v/>
      </c>
      <c r="AC8275" s="13" t="str">
        <f t="shared" si="2078"/>
        <v/>
      </c>
      <c r="AD8275" s="13" t="str">
        <f t="shared" si="2078"/>
        <v/>
      </c>
    </row>
    <row r="8276" spans="7:30" x14ac:dyDescent="0.25">
      <c r="G8276" s="18" t="str">
        <f t="shared" si="2065"/>
        <v/>
      </c>
      <c r="H8276" s="22" t="str">
        <f t="shared" si="2066"/>
        <v/>
      </c>
      <c r="I8276" s="23" t="str">
        <f t="shared" si="2067"/>
        <v/>
      </c>
      <c r="J8276" s="22" t="str">
        <f t="shared" si="2068"/>
        <v/>
      </c>
      <c r="K8276" s="24" t="str">
        <f t="shared" si="2069"/>
        <v/>
      </c>
      <c r="L8276" s="42" t="str">
        <f t="shared" si="2075"/>
        <v/>
      </c>
      <c r="M8276" s="43" t="str">
        <f t="shared" si="2076"/>
        <v/>
      </c>
      <c r="N8276" s="26" t="str">
        <f t="shared" si="2070"/>
        <v/>
      </c>
      <c r="O8276" s="26" t="str">
        <f t="shared" si="2071"/>
        <v/>
      </c>
      <c r="P8276" s="28" t="str">
        <f>IF(E8276="","",INDEX(TableLookupWakeUpScore[],MATCH(E8276,TableLookupWakeUpScore[Wake Up],0),MATCH(P$1,TableLookupWakeUpScore[#Headers],0)))</f>
        <v/>
      </c>
      <c r="Q8276" s="30" t="str">
        <f t="shared" si="2072"/>
        <v/>
      </c>
      <c r="R8276" s="31" t="str">
        <f t="shared" si="2073"/>
        <v/>
      </c>
      <c r="S8276" s="34" t="str">
        <f>IF($C8276="","",INDEX(TableLookupSleepQuality[],MATCH($C8276,TableLookupSleepQuality[Sleep Quality Low],1),MATCH(S$1,TableLookupSleepQuality[#Headers],0)))</f>
        <v/>
      </c>
      <c r="T8276" s="35" t="str">
        <f>IF($C8276="","",INDEX(TableLookupSleepQuality[],MATCH($C8276,TableLookupSleepQuality[Sleep Quality Low],1),MATCH(T$1,TableLookupSleepQuality[#Headers],0)))</f>
        <v/>
      </c>
      <c r="X8276" s="36" t="str">
        <f t="shared" si="2074"/>
        <v/>
      </c>
      <c r="Y8276" s="40" t="str">
        <f t="shared" si="2078"/>
        <v/>
      </c>
      <c r="Z8276" s="13" t="str">
        <f t="shared" si="2078"/>
        <v/>
      </c>
      <c r="AA8276" s="13" t="str">
        <f t="shared" si="2078"/>
        <v/>
      </c>
      <c r="AB8276" s="13" t="str">
        <f t="shared" si="2078"/>
        <v/>
      </c>
      <c r="AC8276" s="13" t="str">
        <f t="shared" si="2078"/>
        <v/>
      </c>
      <c r="AD8276" s="13" t="str">
        <f t="shared" si="2078"/>
        <v/>
      </c>
    </row>
    <row r="8277" spans="7:30" x14ac:dyDescent="0.25">
      <c r="G8277" s="18" t="str">
        <f t="shared" si="2065"/>
        <v/>
      </c>
      <c r="H8277" s="22" t="str">
        <f t="shared" si="2066"/>
        <v/>
      </c>
      <c r="I8277" s="23" t="str">
        <f t="shared" si="2067"/>
        <v/>
      </c>
      <c r="J8277" s="22" t="str">
        <f t="shared" si="2068"/>
        <v/>
      </c>
      <c r="K8277" s="24" t="str">
        <f t="shared" si="2069"/>
        <v/>
      </c>
      <c r="L8277" s="42" t="str">
        <f t="shared" si="2075"/>
        <v/>
      </c>
      <c r="M8277" s="43" t="str">
        <f t="shared" si="2076"/>
        <v/>
      </c>
      <c r="N8277" s="26" t="str">
        <f t="shared" si="2070"/>
        <v/>
      </c>
      <c r="O8277" s="26" t="str">
        <f t="shared" si="2071"/>
        <v/>
      </c>
      <c r="P8277" s="28" t="str">
        <f>IF(E8277="","",INDEX(TableLookupWakeUpScore[],MATCH(E8277,TableLookupWakeUpScore[Wake Up],0),MATCH(P$1,TableLookupWakeUpScore[#Headers],0)))</f>
        <v/>
      </c>
      <c r="Q8277" s="30" t="str">
        <f t="shared" si="2072"/>
        <v/>
      </c>
      <c r="R8277" s="31" t="str">
        <f t="shared" si="2073"/>
        <v/>
      </c>
      <c r="S8277" s="34" t="str">
        <f>IF($C8277="","",INDEX(TableLookupSleepQuality[],MATCH($C8277,TableLookupSleepQuality[Sleep Quality Low],1),MATCH(S$1,TableLookupSleepQuality[#Headers],0)))</f>
        <v/>
      </c>
      <c r="T8277" s="35" t="str">
        <f>IF($C8277="","",INDEX(TableLookupSleepQuality[],MATCH($C8277,TableLookupSleepQuality[Sleep Quality Low],1),MATCH(T$1,TableLookupSleepQuality[#Headers],0)))</f>
        <v/>
      </c>
      <c r="X8277" s="36" t="str">
        <f t="shared" si="2074"/>
        <v/>
      </c>
      <c r="Y8277" s="40" t="str">
        <f t="shared" si="2078"/>
        <v/>
      </c>
      <c r="Z8277" s="13" t="str">
        <f t="shared" si="2078"/>
        <v/>
      </c>
      <c r="AA8277" s="13" t="str">
        <f t="shared" si="2078"/>
        <v/>
      </c>
      <c r="AB8277" s="13" t="str">
        <f t="shared" si="2078"/>
        <v/>
      </c>
      <c r="AC8277" s="13" t="str">
        <f t="shared" si="2078"/>
        <v/>
      </c>
      <c r="AD8277" s="13" t="str">
        <f t="shared" si="2078"/>
        <v/>
      </c>
    </row>
    <row r="8278" spans="7:30" x14ac:dyDescent="0.25">
      <c r="G8278" s="18" t="str">
        <f t="shared" si="2065"/>
        <v/>
      </c>
      <c r="H8278" s="22" t="str">
        <f t="shared" si="2066"/>
        <v/>
      </c>
      <c r="I8278" s="23" t="str">
        <f t="shared" si="2067"/>
        <v/>
      </c>
      <c r="J8278" s="22" t="str">
        <f t="shared" si="2068"/>
        <v/>
      </c>
      <c r="K8278" s="24" t="str">
        <f t="shared" si="2069"/>
        <v/>
      </c>
      <c r="L8278" s="42" t="str">
        <f t="shared" si="2075"/>
        <v/>
      </c>
      <c r="M8278" s="43" t="str">
        <f t="shared" si="2076"/>
        <v/>
      </c>
      <c r="N8278" s="26" t="str">
        <f t="shared" si="2070"/>
        <v/>
      </c>
      <c r="O8278" s="26" t="str">
        <f t="shared" si="2071"/>
        <v/>
      </c>
      <c r="P8278" s="28" t="str">
        <f>IF(E8278="","",INDEX(TableLookupWakeUpScore[],MATCH(E8278,TableLookupWakeUpScore[Wake Up],0),MATCH(P$1,TableLookupWakeUpScore[#Headers],0)))</f>
        <v/>
      </c>
      <c r="Q8278" s="30" t="str">
        <f t="shared" si="2072"/>
        <v/>
      </c>
      <c r="R8278" s="31" t="str">
        <f t="shared" si="2073"/>
        <v/>
      </c>
      <c r="S8278" s="34" t="str">
        <f>IF($C8278="","",INDEX(TableLookupSleepQuality[],MATCH($C8278,TableLookupSleepQuality[Sleep Quality Low],1),MATCH(S$1,TableLookupSleepQuality[#Headers],0)))</f>
        <v/>
      </c>
      <c r="T8278" s="35" t="str">
        <f>IF($C8278="","",INDEX(TableLookupSleepQuality[],MATCH($C8278,TableLookupSleepQuality[Sleep Quality Low],1),MATCH(T$1,TableLookupSleepQuality[#Headers],0)))</f>
        <v/>
      </c>
      <c r="X8278" s="36" t="str">
        <f t="shared" si="2074"/>
        <v/>
      </c>
      <c r="Y8278" s="40" t="str">
        <f t="shared" si="2078"/>
        <v/>
      </c>
      <c r="Z8278" s="13" t="str">
        <f t="shared" si="2078"/>
        <v/>
      </c>
      <c r="AA8278" s="13" t="str">
        <f t="shared" si="2078"/>
        <v/>
      </c>
      <c r="AB8278" s="13" t="str">
        <f t="shared" si="2078"/>
        <v/>
      </c>
      <c r="AC8278" s="13" t="str">
        <f t="shared" si="2078"/>
        <v/>
      </c>
      <c r="AD8278" s="13" t="str">
        <f t="shared" si="2078"/>
        <v/>
      </c>
    </row>
    <row r="8279" spans="7:30" x14ac:dyDescent="0.25">
      <c r="G8279" s="18" t="str">
        <f t="shared" si="2065"/>
        <v/>
      </c>
      <c r="H8279" s="22" t="str">
        <f t="shared" si="2066"/>
        <v/>
      </c>
      <c r="I8279" s="23" t="str">
        <f t="shared" si="2067"/>
        <v/>
      </c>
      <c r="J8279" s="22" t="str">
        <f t="shared" si="2068"/>
        <v/>
      </c>
      <c r="K8279" s="24" t="str">
        <f t="shared" si="2069"/>
        <v/>
      </c>
      <c r="L8279" s="42" t="str">
        <f t="shared" si="2075"/>
        <v/>
      </c>
      <c r="M8279" s="43" t="str">
        <f t="shared" si="2076"/>
        <v/>
      </c>
      <c r="N8279" s="26" t="str">
        <f t="shared" si="2070"/>
        <v/>
      </c>
      <c r="O8279" s="26" t="str">
        <f t="shared" si="2071"/>
        <v/>
      </c>
      <c r="P8279" s="28" t="str">
        <f>IF(E8279="","",INDEX(TableLookupWakeUpScore[],MATCH(E8279,TableLookupWakeUpScore[Wake Up],0),MATCH(P$1,TableLookupWakeUpScore[#Headers],0)))</f>
        <v/>
      </c>
      <c r="Q8279" s="30" t="str">
        <f t="shared" si="2072"/>
        <v/>
      </c>
      <c r="R8279" s="31" t="str">
        <f t="shared" si="2073"/>
        <v/>
      </c>
      <c r="S8279" s="34" t="str">
        <f>IF($C8279="","",INDEX(TableLookupSleepQuality[],MATCH($C8279,TableLookupSleepQuality[Sleep Quality Low],1),MATCH(S$1,TableLookupSleepQuality[#Headers],0)))</f>
        <v/>
      </c>
      <c r="T8279" s="35" t="str">
        <f>IF($C8279="","",INDEX(TableLookupSleepQuality[],MATCH($C8279,TableLookupSleepQuality[Sleep Quality Low],1),MATCH(T$1,TableLookupSleepQuality[#Headers],0)))</f>
        <v/>
      </c>
      <c r="X8279" s="36" t="str">
        <f t="shared" si="2074"/>
        <v/>
      </c>
      <c r="Y8279" s="40" t="str">
        <f t="shared" si="2078"/>
        <v/>
      </c>
      <c r="Z8279" s="13" t="str">
        <f t="shared" si="2078"/>
        <v/>
      </c>
      <c r="AA8279" s="13" t="str">
        <f t="shared" si="2078"/>
        <v/>
      </c>
      <c r="AB8279" s="13" t="str">
        <f t="shared" si="2078"/>
        <v/>
      </c>
      <c r="AC8279" s="13" t="str">
        <f t="shared" si="2078"/>
        <v/>
      </c>
      <c r="AD8279" s="13" t="str">
        <f t="shared" si="2078"/>
        <v/>
      </c>
    </row>
    <row r="8280" spans="7:30" x14ac:dyDescent="0.25">
      <c r="G8280" s="18" t="str">
        <f t="shared" si="2065"/>
        <v/>
      </c>
      <c r="H8280" s="22" t="str">
        <f t="shared" si="2066"/>
        <v/>
      </c>
      <c r="I8280" s="23" t="str">
        <f t="shared" si="2067"/>
        <v/>
      </c>
      <c r="J8280" s="22" t="str">
        <f t="shared" si="2068"/>
        <v/>
      </c>
      <c r="K8280" s="24" t="str">
        <f t="shared" si="2069"/>
        <v/>
      </c>
      <c r="L8280" s="42" t="str">
        <f t="shared" si="2075"/>
        <v/>
      </c>
      <c r="M8280" s="43" t="str">
        <f t="shared" si="2076"/>
        <v/>
      </c>
      <c r="N8280" s="26" t="str">
        <f t="shared" si="2070"/>
        <v/>
      </c>
      <c r="O8280" s="26" t="str">
        <f t="shared" si="2071"/>
        <v/>
      </c>
      <c r="P8280" s="28" t="str">
        <f>IF(E8280="","",INDEX(TableLookupWakeUpScore[],MATCH(E8280,TableLookupWakeUpScore[Wake Up],0),MATCH(P$1,TableLookupWakeUpScore[#Headers],0)))</f>
        <v/>
      </c>
      <c r="Q8280" s="30" t="str">
        <f t="shared" si="2072"/>
        <v/>
      </c>
      <c r="R8280" s="31" t="str">
        <f t="shared" si="2073"/>
        <v/>
      </c>
      <c r="S8280" s="34" t="str">
        <f>IF($C8280="","",INDEX(TableLookupSleepQuality[],MATCH($C8280,TableLookupSleepQuality[Sleep Quality Low],1),MATCH(S$1,TableLookupSleepQuality[#Headers],0)))</f>
        <v/>
      </c>
      <c r="T8280" s="35" t="str">
        <f>IF($C8280="","",INDEX(TableLookupSleepQuality[],MATCH($C8280,TableLookupSleepQuality[Sleep Quality Low],1),MATCH(T$1,TableLookupSleepQuality[#Headers],0)))</f>
        <v/>
      </c>
      <c r="X8280" s="36" t="str">
        <f t="shared" si="2074"/>
        <v/>
      </c>
      <c r="Y8280" s="40" t="str">
        <f t="shared" si="2078"/>
        <v/>
      </c>
      <c r="Z8280" s="13" t="str">
        <f t="shared" si="2078"/>
        <v/>
      </c>
      <c r="AA8280" s="13" t="str">
        <f t="shared" si="2078"/>
        <v/>
      </c>
      <c r="AB8280" s="13" t="str">
        <f t="shared" si="2078"/>
        <v/>
      </c>
      <c r="AC8280" s="13" t="str">
        <f t="shared" si="2078"/>
        <v/>
      </c>
      <c r="AD8280" s="13" t="str">
        <f t="shared" si="2078"/>
        <v/>
      </c>
    </row>
    <row r="8281" spans="7:30" x14ac:dyDescent="0.25">
      <c r="G8281" s="18" t="str">
        <f t="shared" si="2065"/>
        <v/>
      </c>
      <c r="H8281" s="22" t="str">
        <f t="shared" si="2066"/>
        <v/>
      </c>
      <c r="I8281" s="23" t="str">
        <f t="shared" si="2067"/>
        <v/>
      </c>
      <c r="J8281" s="22" t="str">
        <f t="shared" si="2068"/>
        <v/>
      </c>
      <c r="K8281" s="24" t="str">
        <f t="shared" si="2069"/>
        <v/>
      </c>
      <c r="L8281" s="42" t="str">
        <f t="shared" si="2075"/>
        <v/>
      </c>
      <c r="M8281" s="43" t="str">
        <f t="shared" si="2076"/>
        <v/>
      </c>
      <c r="N8281" s="26" t="str">
        <f t="shared" si="2070"/>
        <v/>
      </c>
      <c r="O8281" s="26" t="str">
        <f t="shared" si="2071"/>
        <v/>
      </c>
      <c r="P8281" s="28" t="str">
        <f>IF(E8281="","",INDEX(TableLookupWakeUpScore[],MATCH(E8281,TableLookupWakeUpScore[Wake Up],0),MATCH(P$1,TableLookupWakeUpScore[#Headers],0)))</f>
        <v/>
      </c>
      <c r="Q8281" s="30" t="str">
        <f t="shared" si="2072"/>
        <v/>
      </c>
      <c r="R8281" s="31" t="str">
        <f t="shared" si="2073"/>
        <v/>
      </c>
      <c r="S8281" s="34" t="str">
        <f>IF($C8281="","",INDEX(TableLookupSleepQuality[],MATCH($C8281,TableLookupSleepQuality[Sleep Quality Low],1),MATCH(S$1,TableLookupSleepQuality[#Headers],0)))</f>
        <v/>
      </c>
      <c r="T8281" s="35" t="str">
        <f>IF($C8281="","",INDEX(TableLookupSleepQuality[],MATCH($C8281,TableLookupSleepQuality[Sleep Quality Low],1),MATCH(T$1,TableLookupSleepQuality[#Headers],0)))</f>
        <v/>
      </c>
      <c r="X8281" s="36" t="str">
        <f t="shared" si="2074"/>
        <v/>
      </c>
      <c r="Y8281" s="40" t="str">
        <f t="shared" si="2078"/>
        <v/>
      </c>
      <c r="Z8281" s="13" t="str">
        <f t="shared" si="2078"/>
        <v/>
      </c>
      <c r="AA8281" s="13" t="str">
        <f t="shared" si="2078"/>
        <v/>
      </c>
      <c r="AB8281" s="13" t="str">
        <f t="shared" si="2078"/>
        <v/>
      </c>
      <c r="AC8281" s="13" t="str">
        <f t="shared" si="2078"/>
        <v/>
      </c>
      <c r="AD8281" s="13" t="str">
        <f t="shared" si="2078"/>
        <v/>
      </c>
    </row>
    <row r="8282" spans="7:30" x14ac:dyDescent="0.25">
      <c r="G8282" s="18" t="str">
        <f t="shared" si="2065"/>
        <v/>
      </c>
      <c r="H8282" s="22" t="str">
        <f t="shared" si="2066"/>
        <v/>
      </c>
      <c r="I8282" s="23" t="str">
        <f t="shared" si="2067"/>
        <v/>
      </c>
      <c r="J8282" s="22" t="str">
        <f t="shared" si="2068"/>
        <v/>
      </c>
      <c r="K8282" s="24" t="str">
        <f t="shared" si="2069"/>
        <v/>
      </c>
      <c r="L8282" s="42" t="str">
        <f t="shared" si="2075"/>
        <v/>
      </c>
      <c r="M8282" s="43" t="str">
        <f t="shared" si="2076"/>
        <v/>
      </c>
      <c r="N8282" s="26" t="str">
        <f t="shared" si="2070"/>
        <v/>
      </c>
      <c r="O8282" s="26" t="str">
        <f t="shared" si="2071"/>
        <v/>
      </c>
      <c r="P8282" s="28" t="str">
        <f>IF(E8282="","",INDEX(TableLookupWakeUpScore[],MATCH(E8282,TableLookupWakeUpScore[Wake Up],0),MATCH(P$1,TableLookupWakeUpScore[#Headers],0)))</f>
        <v/>
      </c>
      <c r="Q8282" s="30" t="str">
        <f t="shared" si="2072"/>
        <v/>
      </c>
      <c r="R8282" s="31" t="str">
        <f t="shared" si="2073"/>
        <v/>
      </c>
      <c r="S8282" s="34" t="str">
        <f>IF($C8282="","",INDEX(TableLookupSleepQuality[],MATCH($C8282,TableLookupSleepQuality[Sleep Quality Low],1),MATCH(S$1,TableLookupSleepQuality[#Headers],0)))</f>
        <v/>
      </c>
      <c r="T8282" s="35" t="str">
        <f>IF($C8282="","",INDEX(TableLookupSleepQuality[],MATCH($C8282,TableLookupSleepQuality[Sleep Quality Low],1),MATCH(T$1,TableLookupSleepQuality[#Headers],0)))</f>
        <v/>
      </c>
      <c r="X8282" s="36" t="str">
        <f t="shared" si="2074"/>
        <v/>
      </c>
      <c r="Y8282" s="40" t="str">
        <f t="shared" si="2078"/>
        <v/>
      </c>
      <c r="Z8282" s="13" t="str">
        <f t="shared" si="2078"/>
        <v/>
      </c>
      <c r="AA8282" s="13" t="str">
        <f t="shared" si="2078"/>
        <v/>
      </c>
      <c r="AB8282" s="13" t="str">
        <f t="shared" si="2078"/>
        <v/>
      </c>
      <c r="AC8282" s="13" t="str">
        <f t="shared" si="2078"/>
        <v/>
      </c>
      <c r="AD8282" s="13" t="str">
        <f t="shared" si="2078"/>
        <v/>
      </c>
    </row>
    <row r="8283" spans="7:30" x14ac:dyDescent="0.25">
      <c r="G8283" s="18" t="str">
        <f t="shared" si="2065"/>
        <v/>
      </c>
      <c r="H8283" s="22" t="str">
        <f t="shared" si="2066"/>
        <v/>
      </c>
      <c r="I8283" s="23" t="str">
        <f t="shared" si="2067"/>
        <v/>
      </c>
      <c r="J8283" s="22" t="str">
        <f t="shared" si="2068"/>
        <v/>
      </c>
      <c r="K8283" s="24" t="str">
        <f t="shared" si="2069"/>
        <v/>
      </c>
      <c r="L8283" s="42" t="str">
        <f t="shared" si="2075"/>
        <v/>
      </c>
      <c r="M8283" s="43" t="str">
        <f t="shared" si="2076"/>
        <v/>
      </c>
      <c r="N8283" s="26" t="str">
        <f t="shared" si="2070"/>
        <v/>
      </c>
      <c r="O8283" s="26" t="str">
        <f t="shared" si="2071"/>
        <v/>
      </c>
      <c r="P8283" s="28" t="str">
        <f>IF(E8283="","",INDEX(TableLookupWakeUpScore[],MATCH(E8283,TableLookupWakeUpScore[Wake Up],0),MATCH(P$1,TableLookupWakeUpScore[#Headers],0)))</f>
        <v/>
      </c>
      <c r="Q8283" s="30" t="str">
        <f t="shared" si="2072"/>
        <v/>
      </c>
      <c r="R8283" s="31" t="str">
        <f t="shared" si="2073"/>
        <v/>
      </c>
      <c r="S8283" s="34" t="str">
        <f>IF($C8283="","",INDEX(TableLookupSleepQuality[],MATCH($C8283,TableLookupSleepQuality[Sleep Quality Low],1),MATCH(S$1,TableLookupSleepQuality[#Headers],0)))</f>
        <v/>
      </c>
      <c r="T8283" s="35" t="str">
        <f>IF($C8283="","",INDEX(TableLookupSleepQuality[],MATCH($C8283,TableLookupSleepQuality[Sleep Quality Low],1),MATCH(T$1,TableLookupSleepQuality[#Headers],0)))</f>
        <v/>
      </c>
      <c r="X8283" s="36" t="str">
        <f t="shared" si="2074"/>
        <v/>
      </c>
      <c r="Y8283" s="40" t="str">
        <f t="shared" si="2078"/>
        <v/>
      </c>
      <c r="Z8283" s="13" t="str">
        <f t="shared" si="2078"/>
        <v/>
      </c>
      <c r="AA8283" s="13" t="str">
        <f t="shared" si="2078"/>
        <v/>
      </c>
      <c r="AB8283" s="13" t="str">
        <f t="shared" si="2078"/>
        <v/>
      </c>
      <c r="AC8283" s="13" t="str">
        <f t="shared" si="2078"/>
        <v/>
      </c>
      <c r="AD8283" s="13" t="str">
        <f t="shared" si="2078"/>
        <v/>
      </c>
    </row>
    <row r="8284" spans="7:30" x14ac:dyDescent="0.25">
      <c r="G8284" s="18" t="str">
        <f t="shared" si="2065"/>
        <v/>
      </c>
      <c r="H8284" s="22" t="str">
        <f t="shared" si="2066"/>
        <v/>
      </c>
      <c r="I8284" s="23" t="str">
        <f t="shared" si="2067"/>
        <v/>
      </c>
      <c r="J8284" s="22" t="str">
        <f t="shared" si="2068"/>
        <v/>
      </c>
      <c r="K8284" s="24" t="str">
        <f t="shared" si="2069"/>
        <v/>
      </c>
      <c r="L8284" s="42" t="str">
        <f t="shared" si="2075"/>
        <v/>
      </c>
      <c r="M8284" s="43" t="str">
        <f t="shared" si="2076"/>
        <v/>
      </c>
      <c r="N8284" s="26" t="str">
        <f t="shared" si="2070"/>
        <v/>
      </c>
      <c r="O8284" s="26" t="str">
        <f t="shared" si="2071"/>
        <v/>
      </c>
      <c r="P8284" s="28" t="str">
        <f>IF(E8284="","",INDEX(TableLookupWakeUpScore[],MATCH(E8284,TableLookupWakeUpScore[Wake Up],0),MATCH(P$1,TableLookupWakeUpScore[#Headers],0)))</f>
        <v/>
      </c>
      <c r="Q8284" s="30" t="str">
        <f t="shared" si="2072"/>
        <v/>
      </c>
      <c r="R8284" s="31" t="str">
        <f t="shared" si="2073"/>
        <v/>
      </c>
      <c r="S8284" s="34" t="str">
        <f>IF($C8284="","",INDEX(TableLookupSleepQuality[],MATCH($C8284,TableLookupSleepQuality[Sleep Quality Low],1),MATCH(S$1,TableLookupSleepQuality[#Headers],0)))</f>
        <v/>
      </c>
      <c r="T8284" s="35" t="str">
        <f>IF($C8284="","",INDEX(TableLookupSleepQuality[],MATCH($C8284,TableLookupSleepQuality[Sleep Quality Low],1),MATCH(T$1,TableLookupSleepQuality[#Headers],0)))</f>
        <v/>
      </c>
      <c r="X8284" s="36" t="str">
        <f t="shared" si="2074"/>
        <v/>
      </c>
      <c r="Y8284" s="40" t="str">
        <f t="shared" si="2078"/>
        <v/>
      </c>
      <c r="Z8284" s="13" t="str">
        <f t="shared" si="2078"/>
        <v/>
      </c>
      <c r="AA8284" s="13" t="str">
        <f t="shared" si="2078"/>
        <v/>
      </c>
      <c r="AB8284" s="13" t="str">
        <f t="shared" si="2078"/>
        <v/>
      </c>
      <c r="AC8284" s="13" t="str">
        <f t="shared" si="2078"/>
        <v/>
      </c>
      <c r="AD8284" s="13" t="str">
        <f t="shared" si="2078"/>
        <v/>
      </c>
    </row>
    <row r="8285" spans="7:30" x14ac:dyDescent="0.25">
      <c r="G8285" s="18" t="str">
        <f t="shared" si="2065"/>
        <v/>
      </c>
      <c r="H8285" s="22" t="str">
        <f t="shared" si="2066"/>
        <v/>
      </c>
      <c r="I8285" s="23" t="str">
        <f t="shared" si="2067"/>
        <v/>
      </c>
      <c r="J8285" s="22" t="str">
        <f t="shared" si="2068"/>
        <v/>
      </c>
      <c r="K8285" s="24" t="str">
        <f t="shared" si="2069"/>
        <v/>
      </c>
      <c r="L8285" s="42" t="str">
        <f t="shared" si="2075"/>
        <v/>
      </c>
      <c r="M8285" s="43" t="str">
        <f t="shared" si="2076"/>
        <v/>
      </c>
      <c r="N8285" s="26" t="str">
        <f t="shared" si="2070"/>
        <v/>
      </c>
      <c r="O8285" s="26" t="str">
        <f t="shared" si="2071"/>
        <v/>
      </c>
      <c r="P8285" s="28" t="str">
        <f>IF(E8285="","",INDEX(TableLookupWakeUpScore[],MATCH(E8285,TableLookupWakeUpScore[Wake Up],0),MATCH(P$1,TableLookupWakeUpScore[#Headers],0)))</f>
        <v/>
      </c>
      <c r="Q8285" s="30" t="str">
        <f t="shared" si="2072"/>
        <v/>
      </c>
      <c r="R8285" s="31" t="str">
        <f t="shared" si="2073"/>
        <v/>
      </c>
      <c r="S8285" s="34" t="str">
        <f>IF($C8285="","",INDEX(TableLookupSleepQuality[],MATCH($C8285,TableLookupSleepQuality[Sleep Quality Low],1),MATCH(S$1,TableLookupSleepQuality[#Headers],0)))</f>
        <v/>
      </c>
      <c r="T8285" s="35" t="str">
        <f>IF($C8285="","",INDEX(TableLookupSleepQuality[],MATCH($C8285,TableLookupSleepQuality[Sleep Quality Low],1),MATCH(T$1,TableLookupSleepQuality[#Headers],0)))</f>
        <v/>
      </c>
      <c r="X8285" s="36" t="str">
        <f t="shared" si="2074"/>
        <v/>
      </c>
      <c r="Y8285" s="40" t="str">
        <f t="shared" si="2078"/>
        <v/>
      </c>
      <c r="Z8285" s="13" t="str">
        <f t="shared" si="2078"/>
        <v/>
      </c>
      <c r="AA8285" s="13" t="str">
        <f t="shared" si="2078"/>
        <v/>
      </c>
      <c r="AB8285" s="13" t="str">
        <f t="shared" si="2078"/>
        <v/>
      </c>
      <c r="AC8285" s="13" t="str">
        <f t="shared" si="2078"/>
        <v/>
      </c>
      <c r="AD8285" s="13" t="str">
        <f t="shared" si="2078"/>
        <v/>
      </c>
    </row>
    <row r="8286" spans="7:30" x14ac:dyDescent="0.25">
      <c r="G8286" s="18" t="str">
        <f t="shared" si="2065"/>
        <v/>
      </c>
      <c r="H8286" s="22" t="str">
        <f t="shared" si="2066"/>
        <v/>
      </c>
      <c r="I8286" s="23" t="str">
        <f t="shared" si="2067"/>
        <v/>
      </c>
      <c r="J8286" s="22" t="str">
        <f t="shared" si="2068"/>
        <v/>
      </c>
      <c r="K8286" s="24" t="str">
        <f t="shared" si="2069"/>
        <v/>
      </c>
      <c r="L8286" s="42" t="str">
        <f t="shared" si="2075"/>
        <v/>
      </c>
      <c r="M8286" s="43" t="str">
        <f t="shared" si="2076"/>
        <v/>
      </c>
      <c r="N8286" s="26" t="str">
        <f t="shared" si="2070"/>
        <v/>
      </c>
      <c r="O8286" s="26" t="str">
        <f t="shared" si="2071"/>
        <v/>
      </c>
      <c r="P8286" s="28" t="str">
        <f>IF(E8286="","",INDEX(TableLookupWakeUpScore[],MATCH(E8286,TableLookupWakeUpScore[Wake Up],0),MATCH(P$1,TableLookupWakeUpScore[#Headers],0)))</f>
        <v/>
      </c>
      <c r="Q8286" s="30" t="str">
        <f t="shared" si="2072"/>
        <v/>
      </c>
      <c r="R8286" s="31" t="str">
        <f t="shared" si="2073"/>
        <v/>
      </c>
      <c r="S8286" s="34" t="str">
        <f>IF($C8286="","",INDEX(TableLookupSleepQuality[],MATCH($C8286,TableLookupSleepQuality[Sleep Quality Low],1),MATCH(S$1,TableLookupSleepQuality[#Headers],0)))</f>
        <v/>
      </c>
      <c r="T8286" s="35" t="str">
        <f>IF($C8286="","",INDEX(TableLookupSleepQuality[],MATCH($C8286,TableLookupSleepQuality[Sleep Quality Low],1),MATCH(T$1,TableLookupSleepQuality[#Headers],0)))</f>
        <v/>
      </c>
      <c r="X8286" s="36" t="str">
        <f t="shared" si="2074"/>
        <v/>
      </c>
      <c r="Y8286" s="40" t="str">
        <f t="shared" si="2078"/>
        <v/>
      </c>
      <c r="Z8286" s="13" t="str">
        <f t="shared" si="2078"/>
        <v/>
      </c>
      <c r="AA8286" s="13" t="str">
        <f t="shared" si="2078"/>
        <v/>
      </c>
      <c r="AB8286" s="13" t="str">
        <f t="shared" si="2078"/>
        <v/>
      </c>
      <c r="AC8286" s="13" t="str">
        <f t="shared" si="2078"/>
        <v/>
      </c>
      <c r="AD8286" s="13" t="str">
        <f t="shared" si="2078"/>
        <v/>
      </c>
    </row>
    <row r="8287" spans="7:30" x14ac:dyDescent="0.25">
      <c r="G8287" s="18" t="str">
        <f t="shared" si="2065"/>
        <v/>
      </c>
      <c r="H8287" s="22" t="str">
        <f t="shared" si="2066"/>
        <v/>
      </c>
      <c r="I8287" s="23" t="str">
        <f t="shared" si="2067"/>
        <v/>
      </c>
      <c r="J8287" s="22" t="str">
        <f t="shared" si="2068"/>
        <v/>
      </c>
      <c r="K8287" s="24" t="str">
        <f t="shared" si="2069"/>
        <v/>
      </c>
      <c r="L8287" s="42" t="str">
        <f t="shared" si="2075"/>
        <v/>
      </c>
      <c r="M8287" s="43" t="str">
        <f t="shared" si="2076"/>
        <v/>
      </c>
      <c r="N8287" s="26" t="str">
        <f t="shared" si="2070"/>
        <v/>
      </c>
      <c r="O8287" s="26" t="str">
        <f t="shared" si="2071"/>
        <v/>
      </c>
      <c r="P8287" s="28" t="str">
        <f>IF(E8287="","",INDEX(TableLookupWakeUpScore[],MATCH(E8287,TableLookupWakeUpScore[Wake Up],0),MATCH(P$1,TableLookupWakeUpScore[#Headers],0)))</f>
        <v/>
      </c>
      <c r="Q8287" s="30" t="str">
        <f t="shared" si="2072"/>
        <v/>
      </c>
      <c r="R8287" s="31" t="str">
        <f t="shared" si="2073"/>
        <v/>
      </c>
      <c r="S8287" s="34" t="str">
        <f>IF($C8287="","",INDEX(TableLookupSleepQuality[],MATCH($C8287,TableLookupSleepQuality[Sleep Quality Low],1),MATCH(S$1,TableLookupSleepQuality[#Headers],0)))</f>
        <v/>
      </c>
      <c r="T8287" s="35" t="str">
        <f>IF($C8287="","",INDEX(TableLookupSleepQuality[],MATCH($C8287,TableLookupSleepQuality[Sleep Quality Low],1),MATCH(T$1,TableLookupSleepQuality[#Headers],0)))</f>
        <v/>
      </c>
      <c r="X8287" s="36" t="str">
        <f t="shared" si="2074"/>
        <v/>
      </c>
      <c r="Y8287" s="40" t="str">
        <f t="shared" si="2078"/>
        <v/>
      </c>
      <c r="Z8287" s="13" t="str">
        <f t="shared" si="2078"/>
        <v/>
      </c>
      <c r="AA8287" s="13" t="str">
        <f t="shared" si="2078"/>
        <v/>
      </c>
      <c r="AB8287" s="13" t="str">
        <f t="shared" si="2078"/>
        <v/>
      </c>
      <c r="AC8287" s="13" t="str">
        <f t="shared" si="2078"/>
        <v/>
      </c>
      <c r="AD8287" s="13" t="str">
        <f t="shared" si="2078"/>
        <v/>
      </c>
    </row>
    <row r="8288" spans="7:30" x14ac:dyDescent="0.25">
      <c r="G8288" s="18" t="str">
        <f t="shared" si="2065"/>
        <v/>
      </c>
      <c r="H8288" s="22" t="str">
        <f t="shared" si="2066"/>
        <v/>
      </c>
      <c r="I8288" s="23" t="str">
        <f t="shared" si="2067"/>
        <v/>
      </c>
      <c r="J8288" s="22" t="str">
        <f t="shared" si="2068"/>
        <v/>
      </c>
      <c r="K8288" s="24" t="str">
        <f t="shared" si="2069"/>
        <v/>
      </c>
      <c r="L8288" s="42" t="str">
        <f t="shared" si="2075"/>
        <v/>
      </c>
      <c r="M8288" s="43" t="str">
        <f t="shared" si="2076"/>
        <v/>
      </c>
      <c r="N8288" s="26" t="str">
        <f t="shared" si="2070"/>
        <v/>
      </c>
      <c r="O8288" s="26" t="str">
        <f t="shared" si="2071"/>
        <v/>
      </c>
      <c r="P8288" s="28" t="str">
        <f>IF(E8288="","",INDEX(TableLookupWakeUpScore[],MATCH(E8288,TableLookupWakeUpScore[Wake Up],0),MATCH(P$1,TableLookupWakeUpScore[#Headers],0)))</f>
        <v/>
      </c>
      <c r="Q8288" s="30" t="str">
        <f t="shared" si="2072"/>
        <v/>
      </c>
      <c r="R8288" s="31" t="str">
        <f t="shared" si="2073"/>
        <v/>
      </c>
      <c r="S8288" s="34" t="str">
        <f>IF($C8288="","",INDEX(TableLookupSleepQuality[],MATCH($C8288,TableLookupSleepQuality[Sleep Quality Low],1),MATCH(S$1,TableLookupSleepQuality[#Headers],0)))</f>
        <v/>
      </c>
      <c r="T8288" s="35" t="str">
        <f>IF($C8288="","",INDEX(TableLookupSleepQuality[],MATCH($C8288,TableLookupSleepQuality[Sleep Quality Low],1),MATCH(T$1,TableLookupSleepQuality[#Headers],0)))</f>
        <v/>
      </c>
      <c r="X8288" s="36" t="str">
        <f t="shared" si="2074"/>
        <v/>
      </c>
      <c r="Y8288" s="40" t="str">
        <f t="shared" si="2078"/>
        <v/>
      </c>
      <c r="Z8288" s="13" t="str">
        <f t="shared" si="2078"/>
        <v/>
      </c>
      <c r="AA8288" s="13" t="str">
        <f t="shared" si="2078"/>
        <v/>
      </c>
      <c r="AB8288" s="13" t="str">
        <f t="shared" si="2078"/>
        <v/>
      </c>
      <c r="AC8288" s="13" t="str">
        <f t="shared" si="2078"/>
        <v/>
      </c>
      <c r="AD8288" s="13" t="str">
        <f t="shared" si="2078"/>
        <v/>
      </c>
    </row>
    <row r="8289" spans="7:30" x14ac:dyDescent="0.25">
      <c r="G8289" s="18" t="str">
        <f t="shared" si="2065"/>
        <v/>
      </c>
      <c r="H8289" s="22" t="str">
        <f t="shared" si="2066"/>
        <v/>
      </c>
      <c r="I8289" s="23" t="str">
        <f t="shared" si="2067"/>
        <v/>
      </c>
      <c r="J8289" s="22" t="str">
        <f t="shared" si="2068"/>
        <v/>
      </c>
      <c r="K8289" s="24" t="str">
        <f t="shared" si="2069"/>
        <v/>
      </c>
      <c r="L8289" s="42" t="str">
        <f t="shared" si="2075"/>
        <v/>
      </c>
      <c r="M8289" s="43" t="str">
        <f t="shared" si="2076"/>
        <v/>
      </c>
      <c r="N8289" s="26" t="str">
        <f t="shared" si="2070"/>
        <v/>
      </c>
      <c r="O8289" s="26" t="str">
        <f t="shared" si="2071"/>
        <v/>
      </c>
      <c r="P8289" s="28" t="str">
        <f>IF(E8289="","",INDEX(TableLookupWakeUpScore[],MATCH(E8289,TableLookupWakeUpScore[Wake Up],0),MATCH(P$1,TableLookupWakeUpScore[#Headers],0)))</f>
        <v/>
      </c>
      <c r="Q8289" s="30" t="str">
        <f t="shared" si="2072"/>
        <v/>
      </c>
      <c r="R8289" s="31" t="str">
        <f t="shared" si="2073"/>
        <v/>
      </c>
      <c r="S8289" s="34" t="str">
        <f>IF($C8289="","",INDEX(TableLookupSleepQuality[],MATCH($C8289,TableLookupSleepQuality[Sleep Quality Low],1),MATCH(S$1,TableLookupSleepQuality[#Headers],0)))</f>
        <v/>
      </c>
      <c r="T8289" s="35" t="str">
        <f>IF($C8289="","",INDEX(TableLookupSleepQuality[],MATCH($C8289,TableLookupSleepQuality[Sleep Quality Low],1),MATCH(T$1,TableLookupSleepQuality[#Headers],0)))</f>
        <v/>
      </c>
      <c r="X8289" s="36" t="str">
        <f t="shared" si="2074"/>
        <v/>
      </c>
      <c r="Y8289" s="40" t="str">
        <f t="shared" si="2078"/>
        <v/>
      </c>
      <c r="Z8289" s="13" t="str">
        <f t="shared" si="2078"/>
        <v/>
      </c>
      <c r="AA8289" s="13" t="str">
        <f t="shared" si="2078"/>
        <v/>
      </c>
      <c r="AB8289" s="13" t="str">
        <f t="shared" si="2078"/>
        <v/>
      </c>
      <c r="AC8289" s="13" t="str">
        <f t="shared" si="2078"/>
        <v/>
      </c>
      <c r="AD8289" s="13" t="str">
        <f t="shared" si="2078"/>
        <v/>
      </c>
    </row>
    <row r="8290" spans="7:30" x14ac:dyDescent="0.25">
      <c r="G8290" s="18" t="str">
        <f t="shared" si="2065"/>
        <v/>
      </c>
      <c r="H8290" s="22" t="str">
        <f t="shared" si="2066"/>
        <v/>
      </c>
      <c r="I8290" s="23" t="str">
        <f t="shared" si="2067"/>
        <v/>
      </c>
      <c r="J8290" s="22" t="str">
        <f t="shared" si="2068"/>
        <v/>
      </c>
      <c r="K8290" s="24" t="str">
        <f t="shared" si="2069"/>
        <v/>
      </c>
      <c r="L8290" s="42" t="str">
        <f t="shared" si="2075"/>
        <v/>
      </c>
      <c r="M8290" s="43" t="str">
        <f t="shared" si="2076"/>
        <v/>
      </c>
      <c r="N8290" s="26" t="str">
        <f t="shared" si="2070"/>
        <v/>
      </c>
      <c r="O8290" s="26" t="str">
        <f t="shared" si="2071"/>
        <v/>
      </c>
      <c r="P8290" s="28" t="str">
        <f>IF(E8290="","",INDEX(TableLookupWakeUpScore[],MATCH(E8290,TableLookupWakeUpScore[Wake Up],0),MATCH(P$1,TableLookupWakeUpScore[#Headers],0)))</f>
        <v/>
      </c>
      <c r="Q8290" s="30" t="str">
        <f t="shared" si="2072"/>
        <v/>
      </c>
      <c r="R8290" s="31" t="str">
        <f t="shared" si="2073"/>
        <v/>
      </c>
      <c r="S8290" s="34" t="str">
        <f>IF($C8290="","",INDEX(TableLookupSleepQuality[],MATCH($C8290,TableLookupSleepQuality[Sleep Quality Low],1),MATCH(S$1,TableLookupSleepQuality[#Headers],0)))</f>
        <v/>
      </c>
      <c r="T8290" s="35" t="str">
        <f>IF($C8290="","",INDEX(TableLookupSleepQuality[],MATCH($C8290,TableLookupSleepQuality[Sleep Quality Low],1),MATCH(T$1,TableLookupSleepQuality[#Headers],0)))</f>
        <v/>
      </c>
      <c r="X8290" s="36" t="str">
        <f t="shared" si="2074"/>
        <v/>
      </c>
      <c r="Y8290" s="40" t="str">
        <f t="shared" si="2078"/>
        <v/>
      </c>
      <c r="Z8290" s="13" t="str">
        <f t="shared" si="2078"/>
        <v/>
      </c>
      <c r="AA8290" s="13" t="str">
        <f t="shared" si="2078"/>
        <v/>
      </c>
      <c r="AB8290" s="13" t="str">
        <f t="shared" si="2078"/>
        <v/>
      </c>
      <c r="AC8290" s="13" t="str">
        <f t="shared" si="2078"/>
        <v/>
      </c>
      <c r="AD8290" s="13" t="str">
        <f t="shared" si="2078"/>
        <v/>
      </c>
    </row>
    <row r="8291" spans="7:30" x14ac:dyDescent="0.25">
      <c r="G8291" s="18" t="str">
        <f t="shared" si="2065"/>
        <v/>
      </c>
      <c r="H8291" s="22" t="str">
        <f t="shared" si="2066"/>
        <v/>
      </c>
      <c r="I8291" s="23" t="str">
        <f t="shared" si="2067"/>
        <v/>
      </c>
      <c r="J8291" s="22" t="str">
        <f t="shared" si="2068"/>
        <v/>
      </c>
      <c r="K8291" s="24" t="str">
        <f t="shared" si="2069"/>
        <v/>
      </c>
      <c r="L8291" s="42" t="str">
        <f t="shared" si="2075"/>
        <v/>
      </c>
      <c r="M8291" s="43" t="str">
        <f t="shared" si="2076"/>
        <v/>
      </c>
      <c r="N8291" s="26" t="str">
        <f t="shared" si="2070"/>
        <v/>
      </c>
      <c r="O8291" s="26" t="str">
        <f t="shared" si="2071"/>
        <v/>
      </c>
      <c r="P8291" s="28" t="str">
        <f>IF(E8291="","",INDEX(TableLookupWakeUpScore[],MATCH(E8291,TableLookupWakeUpScore[Wake Up],0),MATCH(P$1,TableLookupWakeUpScore[#Headers],0)))</f>
        <v/>
      </c>
      <c r="Q8291" s="30" t="str">
        <f t="shared" si="2072"/>
        <v/>
      </c>
      <c r="R8291" s="31" t="str">
        <f t="shared" si="2073"/>
        <v/>
      </c>
      <c r="S8291" s="34" t="str">
        <f>IF($C8291="","",INDEX(TableLookupSleepQuality[],MATCH($C8291,TableLookupSleepQuality[Sleep Quality Low],1),MATCH(S$1,TableLookupSleepQuality[#Headers],0)))</f>
        <v/>
      </c>
      <c r="T8291" s="35" t="str">
        <f>IF($C8291="","",INDEX(TableLookupSleepQuality[],MATCH($C8291,TableLookupSleepQuality[Sleep Quality Low],1),MATCH(T$1,TableLookupSleepQuality[#Headers],0)))</f>
        <v/>
      </c>
      <c r="X8291" s="36" t="str">
        <f t="shared" si="2074"/>
        <v/>
      </c>
      <c r="Y8291" s="40" t="str">
        <f t="shared" ref="Y8291:AD8306" si="2079">IF(OR($X8291="NO",$X8291=""),"",IF(COUNTIF($F8291,"*" &amp; Y$1 &amp; "*"),"YES","NO"))</f>
        <v/>
      </c>
      <c r="Z8291" s="13" t="str">
        <f t="shared" si="2079"/>
        <v/>
      </c>
      <c r="AA8291" s="13" t="str">
        <f t="shared" si="2079"/>
        <v/>
      </c>
      <c r="AB8291" s="13" t="str">
        <f t="shared" si="2079"/>
        <v/>
      </c>
      <c r="AC8291" s="13" t="str">
        <f t="shared" si="2079"/>
        <v/>
      </c>
      <c r="AD8291" s="13" t="str">
        <f t="shared" si="2079"/>
        <v/>
      </c>
    </row>
    <row r="8292" spans="7:30" x14ac:dyDescent="0.25">
      <c r="G8292" s="18" t="str">
        <f t="shared" si="2065"/>
        <v/>
      </c>
      <c r="H8292" s="22" t="str">
        <f t="shared" si="2066"/>
        <v/>
      </c>
      <c r="I8292" s="23" t="str">
        <f t="shared" si="2067"/>
        <v/>
      </c>
      <c r="J8292" s="22" t="str">
        <f t="shared" si="2068"/>
        <v/>
      </c>
      <c r="K8292" s="24" t="str">
        <f t="shared" si="2069"/>
        <v/>
      </c>
      <c r="L8292" s="42" t="str">
        <f t="shared" si="2075"/>
        <v/>
      </c>
      <c r="M8292" s="43" t="str">
        <f t="shared" si="2076"/>
        <v/>
      </c>
      <c r="N8292" s="26" t="str">
        <f t="shared" si="2070"/>
        <v/>
      </c>
      <c r="O8292" s="26" t="str">
        <f t="shared" si="2071"/>
        <v/>
      </c>
      <c r="P8292" s="28" t="str">
        <f>IF(E8292="","",INDEX(TableLookupWakeUpScore[],MATCH(E8292,TableLookupWakeUpScore[Wake Up],0),MATCH(P$1,TableLookupWakeUpScore[#Headers],0)))</f>
        <v/>
      </c>
      <c r="Q8292" s="30" t="str">
        <f t="shared" si="2072"/>
        <v/>
      </c>
      <c r="R8292" s="31" t="str">
        <f t="shared" si="2073"/>
        <v/>
      </c>
      <c r="S8292" s="34" t="str">
        <f>IF($C8292="","",INDEX(TableLookupSleepQuality[],MATCH($C8292,TableLookupSleepQuality[Sleep Quality Low],1),MATCH(S$1,TableLookupSleepQuality[#Headers],0)))</f>
        <v/>
      </c>
      <c r="T8292" s="35" t="str">
        <f>IF($C8292="","",INDEX(TableLookupSleepQuality[],MATCH($C8292,TableLookupSleepQuality[Sleep Quality Low],1),MATCH(T$1,TableLookupSleepQuality[#Headers],0)))</f>
        <v/>
      </c>
      <c r="X8292" s="36" t="str">
        <f t="shared" si="2074"/>
        <v/>
      </c>
      <c r="Y8292" s="40" t="str">
        <f t="shared" si="2079"/>
        <v/>
      </c>
      <c r="Z8292" s="13" t="str">
        <f t="shared" si="2079"/>
        <v/>
      </c>
      <c r="AA8292" s="13" t="str">
        <f t="shared" si="2079"/>
        <v/>
      </c>
      <c r="AB8292" s="13" t="str">
        <f t="shared" si="2079"/>
        <v/>
      </c>
      <c r="AC8292" s="13" t="str">
        <f t="shared" si="2079"/>
        <v/>
      </c>
      <c r="AD8292" s="13" t="str">
        <f t="shared" si="2079"/>
        <v/>
      </c>
    </row>
    <row r="8293" spans="7:30" x14ac:dyDescent="0.25">
      <c r="G8293" s="18" t="str">
        <f t="shared" si="2065"/>
        <v/>
      </c>
      <c r="H8293" s="22" t="str">
        <f t="shared" si="2066"/>
        <v/>
      </c>
      <c r="I8293" s="23" t="str">
        <f t="shared" si="2067"/>
        <v/>
      </c>
      <c r="J8293" s="22" t="str">
        <f t="shared" si="2068"/>
        <v/>
      </c>
      <c r="K8293" s="24" t="str">
        <f t="shared" si="2069"/>
        <v/>
      </c>
      <c r="L8293" s="42" t="str">
        <f t="shared" si="2075"/>
        <v/>
      </c>
      <c r="M8293" s="43" t="str">
        <f t="shared" si="2076"/>
        <v/>
      </c>
      <c r="N8293" s="26" t="str">
        <f t="shared" si="2070"/>
        <v/>
      </c>
      <c r="O8293" s="26" t="str">
        <f t="shared" si="2071"/>
        <v/>
      </c>
      <c r="P8293" s="28" t="str">
        <f>IF(E8293="","",INDEX(TableLookupWakeUpScore[],MATCH(E8293,TableLookupWakeUpScore[Wake Up],0),MATCH(P$1,TableLookupWakeUpScore[#Headers],0)))</f>
        <v/>
      </c>
      <c r="Q8293" s="30" t="str">
        <f t="shared" si="2072"/>
        <v/>
      </c>
      <c r="R8293" s="31" t="str">
        <f t="shared" si="2073"/>
        <v/>
      </c>
      <c r="S8293" s="34" t="str">
        <f>IF($C8293="","",INDEX(TableLookupSleepQuality[],MATCH($C8293,TableLookupSleepQuality[Sleep Quality Low],1),MATCH(S$1,TableLookupSleepQuality[#Headers],0)))</f>
        <v/>
      </c>
      <c r="T8293" s="35" t="str">
        <f>IF($C8293="","",INDEX(TableLookupSleepQuality[],MATCH($C8293,TableLookupSleepQuality[Sleep Quality Low],1),MATCH(T$1,TableLookupSleepQuality[#Headers],0)))</f>
        <v/>
      </c>
      <c r="X8293" s="36" t="str">
        <f t="shared" si="2074"/>
        <v/>
      </c>
      <c r="Y8293" s="40" t="str">
        <f t="shared" si="2079"/>
        <v/>
      </c>
      <c r="Z8293" s="13" t="str">
        <f t="shared" si="2079"/>
        <v/>
      </c>
      <c r="AA8293" s="13" t="str">
        <f t="shared" si="2079"/>
        <v/>
      </c>
      <c r="AB8293" s="13" t="str">
        <f t="shared" si="2079"/>
        <v/>
      </c>
      <c r="AC8293" s="13" t="str">
        <f t="shared" si="2079"/>
        <v/>
      </c>
      <c r="AD8293" s="13" t="str">
        <f t="shared" si="2079"/>
        <v/>
      </c>
    </row>
    <row r="8294" spans="7:30" x14ac:dyDescent="0.25">
      <c r="G8294" s="18" t="str">
        <f t="shared" si="2065"/>
        <v/>
      </c>
      <c r="H8294" s="22" t="str">
        <f t="shared" si="2066"/>
        <v/>
      </c>
      <c r="I8294" s="23" t="str">
        <f t="shared" si="2067"/>
        <v/>
      </c>
      <c r="J8294" s="22" t="str">
        <f t="shared" si="2068"/>
        <v/>
      </c>
      <c r="K8294" s="24" t="str">
        <f t="shared" si="2069"/>
        <v/>
      </c>
      <c r="L8294" s="42" t="str">
        <f t="shared" si="2075"/>
        <v/>
      </c>
      <c r="M8294" s="43" t="str">
        <f t="shared" si="2076"/>
        <v/>
      </c>
      <c r="N8294" s="26" t="str">
        <f t="shared" si="2070"/>
        <v/>
      </c>
      <c r="O8294" s="26" t="str">
        <f t="shared" si="2071"/>
        <v/>
      </c>
      <c r="P8294" s="28" t="str">
        <f>IF(E8294="","",INDEX(TableLookupWakeUpScore[],MATCH(E8294,TableLookupWakeUpScore[Wake Up],0),MATCH(P$1,TableLookupWakeUpScore[#Headers],0)))</f>
        <v/>
      </c>
      <c r="Q8294" s="30" t="str">
        <f t="shared" si="2072"/>
        <v/>
      </c>
      <c r="R8294" s="31" t="str">
        <f t="shared" si="2073"/>
        <v/>
      </c>
      <c r="S8294" s="34" t="str">
        <f>IF($C8294="","",INDEX(TableLookupSleepQuality[],MATCH($C8294,TableLookupSleepQuality[Sleep Quality Low],1),MATCH(S$1,TableLookupSleepQuality[#Headers],0)))</f>
        <v/>
      </c>
      <c r="T8294" s="35" t="str">
        <f>IF($C8294="","",INDEX(TableLookupSleepQuality[],MATCH($C8294,TableLookupSleepQuality[Sleep Quality Low],1),MATCH(T$1,TableLookupSleepQuality[#Headers],0)))</f>
        <v/>
      </c>
      <c r="X8294" s="36" t="str">
        <f t="shared" si="2074"/>
        <v/>
      </c>
      <c r="Y8294" s="40" t="str">
        <f t="shared" si="2079"/>
        <v/>
      </c>
      <c r="Z8294" s="13" t="str">
        <f t="shared" si="2079"/>
        <v/>
      </c>
      <c r="AA8294" s="13" t="str">
        <f t="shared" si="2079"/>
        <v/>
      </c>
      <c r="AB8294" s="13" t="str">
        <f t="shared" si="2079"/>
        <v/>
      </c>
      <c r="AC8294" s="13" t="str">
        <f t="shared" si="2079"/>
        <v/>
      </c>
      <c r="AD8294" s="13" t="str">
        <f t="shared" si="2079"/>
        <v/>
      </c>
    </row>
    <row r="8295" spans="7:30" x14ac:dyDescent="0.25">
      <c r="G8295" s="18" t="str">
        <f t="shared" si="2065"/>
        <v/>
      </c>
      <c r="H8295" s="22" t="str">
        <f t="shared" si="2066"/>
        <v/>
      </c>
      <c r="I8295" s="23" t="str">
        <f t="shared" si="2067"/>
        <v/>
      </c>
      <c r="J8295" s="22" t="str">
        <f t="shared" si="2068"/>
        <v/>
      </c>
      <c r="K8295" s="24" t="str">
        <f t="shared" si="2069"/>
        <v/>
      </c>
      <c r="L8295" s="42" t="str">
        <f t="shared" si="2075"/>
        <v/>
      </c>
      <c r="M8295" s="43" t="str">
        <f t="shared" si="2076"/>
        <v/>
      </c>
      <c r="N8295" s="26" t="str">
        <f t="shared" si="2070"/>
        <v/>
      </c>
      <c r="O8295" s="26" t="str">
        <f t="shared" si="2071"/>
        <v/>
      </c>
      <c r="P8295" s="28" t="str">
        <f>IF(E8295="","",INDEX(TableLookupWakeUpScore[],MATCH(E8295,TableLookupWakeUpScore[Wake Up],0),MATCH(P$1,TableLookupWakeUpScore[#Headers],0)))</f>
        <v/>
      </c>
      <c r="Q8295" s="30" t="str">
        <f t="shared" si="2072"/>
        <v/>
      </c>
      <c r="R8295" s="31" t="str">
        <f t="shared" si="2073"/>
        <v/>
      </c>
      <c r="S8295" s="34" t="str">
        <f>IF($C8295="","",INDEX(TableLookupSleepQuality[],MATCH($C8295,TableLookupSleepQuality[Sleep Quality Low],1),MATCH(S$1,TableLookupSleepQuality[#Headers],0)))</f>
        <v/>
      </c>
      <c r="T8295" s="35" t="str">
        <f>IF($C8295="","",INDEX(TableLookupSleepQuality[],MATCH($C8295,TableLookupSleepQuality[Sleep Quality Low],1),MATCH(T$1,TableLookupSleepQuality[#Headers],0)))</f>
        <v/>
      </c>
      <c r="X8295" s="36" t="str">
        <f t="shared" si="2074"/>
        <v/>
      </c>
      <c r="Y8295" s="40" t="str">
        <f t="shared" si="2079"/>
        <v/>
      </c>
      <c r="Z8295" s="13" t="str">
        <f t="shared" si="2079"/>
        <v/>
      </c>
      <c r="AA8295" s="13" t="str">
        <f t="shared" si="2079"/>
        <v/>
      </c>
      <c r="AB8295" s="13" t="str">
        <f t="shared" si="2079"/>
        <v/>
      </c>
      <c r="AC8295" s="13" t="str">
        <f t="shared" si="2079"/>
        <v/>
      </c>
      <c r="AD8295" s="13" t="str">
        <f t="shared" si="2079"/>
        <v/>
      </c>
    </row>
    <row r="8296" spans="7:30" x14ac:dyDescent="0.25">
      <c r="G8296" s="18" t="str">
        <f t="shared" si="2065"/>
        <v/>
      </c>
      <c r="H8296" s="22" t="str">
        <f t="shared" si="2066"/>
        <v/>
      </c>
      <c r="I8296" s="23" t="str">
        <f t="shared" si="2067"/>
        <v/>
      </c>
      <c r="J8296" s="22" t="str">
        <f t="shared" si="2068"/>
        <v/>
      </c>
      <c r="K8296" s="24" t="str">
        <f t="shared" si="2069"/>
        <v/>
      </c>
      <c r="L8296" s="42" t="str">
        <f t="shared" si="2075"/>
        <v/>
      </c>
      <c r="M8296" s="43" t="str">
        <f t="shared" si="2076"/>
        <v/>
      </c>
      <c r="N8296" s="26" t="str">
        <f t="shared" si="2070"/>
        <v/>
      </c>
      <c r="O8296" s="26" t="str">
        <f t="shared" si="2071"/>
        <v/>
      </c>
      <c r="P8296" s="28" t="str">
        <f>IF(E8296="","",INDEX(TableLookupWakeUpScore[],MATCH(E8296,TableLookupWakeUpScore[Wake Up],0),MATCH(P$1,TableLookupWakeUpScore[#Headers],0)))</f>
        <v/>
      </c>
      <c r="Q8296" s="30" t="str">
        <f t="shared" si="2072"/>
        <v/>
      </c>
      <c r="R8296" s="31" t="str">
        <f t="shared" si="2073"/>
        <v/>
      </c>
      <c r="S8296" s="34" t="str">
        <f>IF($C8296="","",INDEX(TableLookupSleepQuality[],MATCH($C8296,TableLookupSleepQuality[Sleep Quality Low],1),MATCH(S$1,TableLookupSleepQuality[#Headers],0)))</f>
        <v/>
      </c>
      <c r="T8296" s="35" t="str">
        <f>IF($C8296="","",INDEX(TableLookupSleepQuality[],MATCH($C8296,TableLookupSleepQuality[Sleep Quality Low],1),MATCH(T$1,TableLookupSleepQuality[#Headers],0)))</f>
        <v/>
      </c>
      <c r="X8296" s="36" t="str">
        <f t="shared" si="2074"/>
        <v/>
      </c>
      <c r="Y8296" s="40" t="str">
        <f t="shared" si="2079"/>
        <v/>
      </c>
      <c r="Z8296" s="13" t="str">
        <f t="shared" si="2079"/>
        <v/>
      </c>
      <c r="AA8296" s="13" t="str">
        <f t="shared" si="2079"/>
        <v/>
      </c>
      <c r="AB8296" s="13" t="str">
        <f t="shared" si="2079"/>
        <v/>
      </c>
      <c r="AC8296" s="13" t="str">
        <f t="shared" si="2079"/>
        <v/>
      </c>
      <c r="AD8296" s="13" t="str">
        <f t="shared" si="2079"/>
        <v/>
      </c>
    </row>
    <row r="8297" spans="7:30" x14ac:dyDescent="0.25">
      <c r="G8297" s="18" t="str">
        <f t="shared" si="2065"/>
        <v/>
      </c>
      <c r="H8297" s="22" t="str">
        <f t="shared" si="2066"/>
        <v/>
      </c>
      <c r="I8297" s="23" t="str">
        <f t="shared" si="2067"/>
        <v/>
      </c>
      <c r="J8297" s="22" t="str">
        <f t="shared" si="2068"/>
        <v/>
      </c>
      <c r="K8297" s="24" t="str">
        <f t="shared" si="2069"/>
        <v/>
      </c>
      <c r="L8297" s="42" t="str">
        <f t="shared" si="2075"/>
        <v/>
      </c>
      <c r="M8297" s="43" t="str">
        <f t="shared" si="2076"/>
        <v/>
      </c>
      <c r="N8297" s="26" t="str">
        <f t="shared" si="2070"/>
        <v/>
      </c>
      <c r="O8297" s="26" t="str">
        <f t="shared" si="2071"/>
        <v/>
      </c>
      <c r="P8297" s="28" t="str">
        <f>IF(E8297="","",INDEX(TableLookupWakeUpScore[],MATCH(E8297,TableLookupWakeUpScore[Wake Up],0),MATCH(P$1,TableLookupWakeUpScore[#Headers],0)))</f>
        <v/>
      </c>
      <c r="Q8297" s="30" t="str">
        <f t="shared" si="2072"/>
        <v/>
      </c>
      <c r="R8297" s="31" t="str">
        <f t="shared" si="2073"/>
        <v/>
      </c>
      <c r="S8297" s="34" t="str">
        <f>IF($C8297="","",INDEX(TableLookupSleepQuality[],MATCH($C8297,TableLookupSleepQuality[Sleep Quality Low],1),MATCH(S$1,TableLookupSleepQuality[#Headers],0)))</f>
        <v/>
      </c>
      <c r="T8297" s="35" t="str">
        <f>IF($C8297="","",INDEX(TableLookupSleepQuality[],MATCH($C8297,TableLookupSleepQuality[Sleep Quality Low],1),MATCH(T$1,TableLookupSleepQuality[#Headers],0)))</f>
        <v/>
      </c>
      <c r="X8297" s="36" t="str">
        <f t="shared" si="2074"/>
        <v/>
      </c>
      <c r="Y8297" s="40" t="str">
        <f t="shared" si="2079"/>
        <v/>
      </c>
      <c r="Z8297" s="13" t="str">
        <f t="shared" si="2079"/>
        <v/>
      </c>
      <c r="AA8297" s="13" t="str">
        <f t="shared" si="2079"/>
        <v/>
      </c>
      <c r="AB8297" s="13" t="str">
        <f t="shared" si="2079"/>
        <v/>
      </c>
      <c r="AC8297" s="13" t="str">
        <f t="shared" si="2079"/>
        <v/>
      </c>
      <c r="AD8297" s="13" t="str">
        <f t="shared" si="2079"/>
        <v/>
      </c>
    </row>
    <row r="8298" spans="7:30" x14ac:dyDescent="0.25">
      <c r="G8298" s="18" t="str">
        <f t="shared" si="2065"/>
        <v/>
      </c>
      <c r="H8298" s="22" t="str">
        <f t="shared" si="2066"/>
        <v/>
      </c>
      <c r="I8298" s="23" t="str">
        <f t="shared" si="2067"/>
        <v/>
      </c>
      <c r="J8298" s="22" t="str">
        <f t="shared" si="2068"/>
        <v/>
      </c>
      <c r="K8298" s="24" t="str">
        <f t="shared" si="2069"/>
        <v/>
      </c>
      <c r="L8298" s="42" t="str">
        <f t="shared" si="2075"/>
        <v/>
      </c>
      <c r="M8298" s="43" t="str">
        <f t="shared" si="2076"/>
        <v/>
      </c>
      <c r="N8298" s="26" t="str">
        <f t="shared" si="2070"/>
        <v/>
      </c>
      <c r="O8298" s="26" t="str">
        <f t="shared" si="2071"/>
        <v/>
      </c>
      <c r="P8298" s="28" t="str">
        <f>IF(E8298="","",INDEX(TableLookupWakeUpScore[],MATCH(E8298,TableLookupWakeUpScore[Wake Up],0),MATCH(P$1,TableLookupWakeUpScore[#Headers],0)))</f>
        <v/>
      </c>
      <c r="Q8298" s="30" t="str">
        <f t="shared" si="2072"/>
        <v/>
      </c>
      <c r="R8298" s="31" t="str">
        <f t="shared" si="2073"/>
        <v/>
      </c>
      <c r="S8298" s="34" t="str">
        <f>IF($C8298="","",INDEX(TableLookupSleepQuality[],MATCH($C8298,TableLookupSleepQuality[Sleep Quality Low],1),MATCH(S$1,TableLookupSleepQuality[#Headers],0)))</f>
        <v/>
      </c>
      <c r="T8298" s="35" t="str">
        <f>IF($C8298="","",INDEX(TableLookupSleepQuality[],MATCH($C8298,TableLookupSleepQuality[Sleep Quality Low],1),MATCH(T$1,TableLookupSleepQuality[#Headers],0)))</f>
        <v/>
      </c>
      <c r="X8298" s="36" t="str">
        <f t="shared" si="2074"/>
        <v/>
      </c>
      <c r="Y8298" s="40" t="str">
        <f t="shared" si="2079"/>
        <v/>
      </c>
      <c r="Z8298" s="13" t="str">
        <f t="shared" si="2079"/>
        <v/>
      </c>
      <c r="AA8298" s="13" t="str">
        <f t="shared" si="2079"/>
        <v/>
      </c>
      <c r="AB8298" s="13" t="str">
        <f t="shared" si="2079"/>
        <v/>
      </c>
      <c r="AC8298" s="13" t="str">
        <f t="shared" si="2079"/>
        <v/>
      </c>
      <c r="AD8298" s="13" t="str">
        <f t="shared" si="2079"/>
        <v/>
      </c>
    </row>
    <row r="8299" spans="7:30" x14ac:dyDescent="0.25">
      <c r="G8299" s="18" t="str">
        <f t="shared" si="2065"/>
        <v/>
      </c>
      <c r="H8299" s="22" t="str">
        <f t="shared" si="2066"/>
        <v/>
      </c>
      <c r="I8299" s="23" t="str">
        <f t="shared" si="2067"/>
        <v/>
      </c>
      <c r="J8299" s="22" t="str">
        <f t="shared" si="2068"/>
        <v/>
      </c>
      <c r="K8299" s="24" t="str">
        <f t="shared" si="2069"/>
        <v/>
      </c>
      <c r="L8299" s="42" t="str">
        <f t="shared" si="2075"/>
        <v/>
      </c>
      <c r="M8299" s="43" t="str">
        <f t="shared" si="2076"/>
        <v/>
      </c>
      <c r="N8299" s="26" t="str">
        <f t="shared" si="2070"/>
        <v/>
      </c>
      <c r="O8299" s="26" t="str">
        <f t="shared" si="2071"/>
        <v/>
      </c>
      <c r="P8299" s="28" t="str">
        <f>IF(E8299="","",INDEX(TableLookupWakeUpScore[],MATCH(E8299,TableLookupWakeUpScore[Wake Up],0),MATCH(P$1,TableLookupWakeUpScore[#Headers],0)))</f>
        <v/>
      </c>
      <c r="Q8299" s="30" t="str">
        <f t="shared" si="2072"/>
        <v/>
      </c>
      <c r="R8299" s="31" t="str">
        <f t="shared" si="2073"/>
        <v/>
      </c>
      <c r="S8299" s="34" t="str">
        <f>IF($C8299="","",INDEX(TableLookupSleepQuality[],MATCH($C8299,TableLookupSleepQuality[Sleep Quality Low],1),MATCH(S$1,TableLookupSleepQuality[#Headers],0)))</f>
        <v/>
      </c>
      <c r="T8299" s="35" t="str">
        <f>IF($C8299="","",INDEX(TableLookupSleepQuality[],MATCH($C8299,TableLookupSleepQuality[Sleep Quality Low],1),MATCH(T$1,TableLookupSleepQuality[#Headers],0)))</f>
        <v/>
      </c>
      <c r="X8299" s="36" t="str">
        <f t="shared" si="2074"/>
        <v/>
      </c>
      <c r="Y8299" s="40" t="str">
        <f t="shared" si="2079"/>
        <v/>
      </c>
      <c r="Z8299" s="13" t="str">
        <f t="shared" si="2079"/>
        <v/>
      </c>
      <c r="AA8299" s="13" t="str">
        <f t="shared" si="2079"/>
        <v/>
      </c>
      <c r="AB8299" s="13" t="str">
        <f t="shared" si="2079"/>
        <v/>
      </c>
      <c r="AC8299" s="13" t="str">
        <f t="shared" si="2079"/>
        <v/>
      </c>
      <c r="AD8299" s="13" t="str">
        <f t="shared" si="2079"/>
        <v/>
      </c>
    </row>
    <row r="8300" spans="7:30" x14ac:dyDescent="0.25">
      <c r="G8300" s="18" t="str">
        <f t="shared" si="2065"/>
        <v/>
      </c>
      <c r="H8300" s="22" t="str">
        <f t="shared" si="2066"/>
        <v/>
      </c>
      <c r="I8300" s="23" t="str">
        <f t="shared" si="2067"/>
        <v/>
      </c>
      <c r="J8300" s="22" t="str">
        <f t="shared" si="2068"/>
        <v/>
      </c>
      <c r="K8300" s="24" t="str">
        <f t="shared" si="2069"/>
        <v/>
      </c>
      <c r="L8300" s="42" t="str">
        <f t="shared" si="2075"/>
        <v/>
      </c>
      <c r="M8300" s="43" t="str">
        <f t="shared" si="2076"/>
        <v/>
      </c>
      <c r="N8300" s="26" t="str">
        <f t="shared" si="2070"/>
        <v/>
      </c>
      <c r="O8300" s="26" t="str">
        <f t="shared" si="2071"/>
        <v/>
      </c>
      <c r="P8300" s="28" t="str">
        <f>IF(E8300="","",INDEX(TableLookupWakeUpScore[],MATCH(E8300,TableLookupWakeUpScore[Wake Up],0),MATCH(P$1,TableLookupWakeUpScore[#Headers],0)))</f>
        <v/>
      </c>
      <c r="Q8300" s="30" t="str">
        <f t="shared" si="2072"/>
        <v/>
      </c>
      <c r="R8300" s="31" t="str">
        <f t="shared" si="2073"/>
        <v/>
      </c>
      <c r="S8300" s="34" t="str">
        <f>IF($C8300="","",INDEX(TableLookupSleepQuality[],MATCH($C8300,TableLookupSleepQuality[Sleep Quality Low],1),MATCH(S$1,TableLookupSleepQuality[#Headers],0)))</f>
        <v/>
      </c>
      <c r="T8300" s="35" t="str">
        <f>IF($C8300="","",INDEX(TableLookupSleepQuality[],MATCH($C8300,TableLookupSleepQuality[Sleep Quality Low],1),MATCH(T$1,TableLookupSleepQuality[#Headers],0)))</f>
        <v/>
      </c>
      <c r="X8300" s="36" t="str">
        <f t="shared" si="2074"/>
        <v/>
      </c>
      <c r="Y8300" s="40" t="str">
        <f t="shared" si="2079"/>
        <v/>
      </c>
      <c r="Z8300" s="13" t="str">
        <f t="shared" si="2079"/>
        <v/>
      </c>
      <c r="AA8300" s="13" t="str">
        <f t="shared" si="2079"/>
        <v/>
      </c>
      <c r="AB8300" s="13" t="str">
        <f t="shared" si="2079"/>
        <v/>
      </c>
      <c r="AC8300" s="13" t="str">
        <f t="shared" si="2079"/>
        <v/>
      </c>
      <c r="AD8300" s="13" t="str">
        <f t="shared" si="2079"/>
        <v/>
      </c>
    </row>
    <row r="8301" spans="7:30" x14ac:dyDescent="0.25">
      <c r="G8301" s="18" t="str">
        <f t="shared" si="2065"/>
        <v/>
      </c>
      <c r="H8301" s="22" t="str">
        <f t="shared" si="2066"/>
        <v/>
      </c>
      <c r="I8301" s="23" t="str">
        <f t="shared" si="2067"/>
        <v/>
      </c>
      <c r="J8301" s="22" t="str">
        <f t="shared" si="2068"/>
        <v/>
      </c>
      <c r="K8301" s="24" t="str">
        <f t="shared" si="2069"/>
        <v/>
      </c>
      <c r="L8301" s="42" t="str">
        <f t="shared" si="2075"/>
        <v/>
      </c>
      <c r="M8301" s="43" t="str">
        <f t="shared" si="2076"/>
        <v/>
      </c>
      <c r="N8301" s="26" t="str">
        <f t="shared" si="2070"/>
        <v/>
      </c>
      <c r="O8301" s="26" t="str">
        <f t="shared" si="2071"/>
        <v/>
      </c>
      <c r="P8301" s="28" t="str">
        <f>IF(E8301="","",INDEX(TableLookupWakeUpScore[],MATCH(E8301,TableLookupWakeUpScore[Wake Up],0),MATCH(P$1,TableLookupWakeUpScore[#Headers],0)))</f>
        <v/>
      </c>
      <c r="Q8301" s="30" t="str">
        <f t="shared" si="2072"/>
        <v/>
      </c>
      <c r="R8301" s="31" t="str">
        <f t="shared" si="2073"/>
        <v/>
      </c>
      <c r="S8301" s="34" t="str">
        <f>IF($C8301="","",INDEX(TableLookupSleepQuality[],MATCH($C8301,TableLookupSleepQuality[Sleep Quality Low],1),MATCH(S$1,TableLookupSleepQuality[#Headers],0)))</f>
        <v/>
      </c>
      <c r="T8301" s="35" t="str">
        <f>IF($C8301="","",INDEX(TableLookupSleepQuality[],MATCH($C8301,TableLookupSleepQuality[Sleep Quality Low],1),MATCH(T$1,TableLookupSleepQuality[#Headers],0)))</f>
        <v/>
      </c>
      <c r="X8301" s="36" t="str">
        <f t="shared" si="2074"/>
        <v/>
      </c>
      <c r="Y8301" s="40" t="str">
        <f t="shared" si="2079"/>
        <v/>
      </c>
      <c r="Z8301" s="13" t="str">
        <f t="shared" si="2079"/>
        <v/>
      </c>
      <c r="AA8301" s="13" t="str">
        <f t="shared" si="2079"/>
        <v/>
      </c>
      <c r="AB8301" s="13" t="str">
        <f t="shared" si="2079"/>
        <v/>
      </c>
      <c r="AC8301" s="13" t="str">
        <f t="shared" si="2079"/>
        <v/>
      </c>
      <c r="AD8301" s="13" t="str">
        <f t="shared" si="2079"/>
        <v/>
      </c>
    </row>
    <row r="8302" spans="7:30" x14ac:dyDescent="0.25">
      <c r="G8302" s="18" t="str">
        <f t="shared" si="2065"/>
        <v/>
      </c>
      <c r="H8302" s="22" t="str">
        <f t="shared" si="2066"/>
        <v/>
      </c>
      <c r="I8302" s="23" t="str">
        <f t="shared" si="2067"/>
        <v/>
      </c>
      <c r="J8302" s="22" t="str">
        <f t="shared" si="2068"/>
        <v/>
      </c>
      <c r="K8302" s="24" t="str">
        <f t="shared" si="2069"/>
        <v/>
      </c>
      <c r="L8302" s="42" t="str">
        <f t="shared" si="2075"/>
        <v/>
      </c>
      <c r="M8302" s="43" t="str">
        <f t="shared" si="2076"/>
        <v/>
      </c>
      <c r="N8302" s="26" t="str">
        <f t="shared" si="2070"/>
        <v/>
      </c>
      <c r="O8302" s="26" t="str">
        <f t="shared" si="2071"/>
        <v/>
      </c>
      <c r="P8302" s="28" t="str">
        <f>IF(E8302="","",INDEX(TableLookupWakeUpScore[],MATCH(E8302,TableLookupWakeUpScore[Wake Up],0),MATCH(P$1,TableLookupWakeUpScore[#Headers],0)))</f>
        <v/>
      </c>
      <c r="Q8302" s="30" t="str">
        <f t="shared" si="2072"/>
        <v/>
      </c>
      <c r="R8302" s="31" t="str">
        <f t="shared" si="2073"/>
        <v/>
      </c>
      <c r="S8302" s="34" t="str">
        <f>IF($C8302="","",INDEX(TableLookupSleepQuality[],MATCH($C8302,TableLookupSleepQuality[Sleep Quality Low],1),MATCH(S$1,TableLookupSleepQuality[#Headers],0)))</f>
        <v/>
      </c>
      <c r="T8302" s="35" t="str">
        <f>IF($C8302="","",INDEX(TableLookupSleepQuality[],MATCH($C8302,TableLookupSleepQuality[Sleep Quality Low],1),MATCH(T$1,TableLookupSleepQuality[#Headers],0)))</f>
        <v/>
      </c>
      <c r="X8302" s="36" t="str">
        <f t="shared" si="2074"/>
        <v/>
      </c>
      <c r="Y8302" s="40" t="str">
        <f t="shared" si="2079"/>
        <v/>
      </c>
      <c r="Z8302" s="13" t="str">
        <f t="shared" si="2079"/>
        <v/>
      </c>
      <c r="AA8302" s="13" t="str">
        <f t="shared" si="2079"/>
        <v/>
      </c>
      <c r="AB8302" s="13" t="str">
        <f t="shared" si="2079"/>
        <v/>
      </c>
      <c r="AC8302" s="13" t="str">
        <f t="shared" si="2079"/>
        <v/>
      </c>
      <c r="AD8302" s="13" t="str">
        <f t="shared" si="2079"/>
        <v/>
      </c>
    </row>
    <row r="8303" spans="7:30" x14ac:dyDescent="0.25">
      <c r="G8303" s="18" t="str">
        <f t="shared" si="2065"/>
        <v/>
      </c>
      <c r="H8303" s="22" t="str">
        <f t="shared" si="2066"/>
        <v/>
      </c>
      <c r="I8303" s="23" t="str">
        <f t="shared" si="2067"/>
        <v/>
      </c>
      <c r="J8303" s="22" t="str">
        <f t="shared" si="2068"/>
        <v/>
      </c>
      <c r="K8303" s="24" t="str">
        <f t="shared" si="2069"/>
        <v/>
      </c>
      <c r="L8303" s="42" t="str">
        <f t="shared" si="2075"/>
        <v/>
      </c>
      <c r="M8303" s="43" t="str">
        <f t="shared" si="2076"/>
        <v/>
      </c>
      <c r="N8303" s="26" t="str">
        <f t="shared" si="2070"/>
        <v/>
      </c>
      <c r="O8303" s="26" t="str">
        <f t="shared" si="2071"/>
        <v/>
      </c>
      <c r="P8303" s="28" t="str">
        <f>IF(E8303="","",INDEX(TableLookupWakeUpScore[],MATCH(E8303,TableLookupWakeUpScore[Wake Up],0),MATCH(P$1,TableLookupWakeUpScore[#Headers],0)))</f>
        <v/>
      </c>
      <c r="Q8303" s="30" t="str">
        <f t="shared" si="2072"/>
        <v/>
      </c>
      <c r="R8303" s="31" t="str">
        <f t="shared" si="2073"/>
        <v/>
      </c>
      <c r="S8303" s="34" t="str">
        <f>IF($C8303="","",INDEX(TableLookupSleepQuality[],MATCH($C8303,TableLookupSleepQuality[Sleep Quality Low],1),MATCH(S$1,TableLookupSleepQuality[#Headers],0)))</f>
        <v/>
      </c>
      <c r="T8303" s="35" t="str">
        <f>IF($C8303="","",INDEX(TableLookupSleepQuality[],MATCH($C8303,TableLookupSleepQuality[Sleep Quality Low],1),MATCH(T$1,TableLookupSleepQuality[#Headers],0)))</f>
        <v/>
      </c>
      <c r="X8303" s="36" t="str">
        <f t="shared" si="2074"/>
        <v/>
      </c>
      <c r="Y8303" s="40" t="str">
        <f t="shared" si="2079"/>
        <v/>
      </c>
      <c r="Z8303" s="13" t="str">
        <f t="shared" si="2079"/>
        <v/>
      </c>
      <c r="AA8303" s="13" t="str">
        <f t="shared" si="2079"/>
        <v/>
      </c>
      <c r="AB8303" s="13" t="str">
        <f t="shared" si="2079"/>
        <v/>
      </c>
      <c r="AC8303" s="13" t="str">
        <f t="shared" si="2079"/>
        <v/>
      </c>
      <c r="AD8303" s="13" t="str">
        <f t="shared" si="2079"/>
        <v/>
      </c>
    </row>
    <row r="8304" spans="7:30" x14ac:dyDescent="0.25">
      <c r="G8304" s="18" t="str">
        <f t="shared" si="2065"/>
        <v/>
      </c>
      <c r="H8304" s="22" t="str">
        <f t="shared" si="2066"/>
        <v/>
      </c>
      <c r="I8304" s="23" t="str">
        <f t="shared" si="2067"/>
        <v/>
      </c>
      <c r="J8304" s="22" t="str">
        <f t="shared" si="2068"/>
        <v/>
      </c>
      <c r="K8304" s="24" t="str">
        <f t="shared" si="2069"/>
        <v/>
      </c>
      <c r="L8304" s="42" t="str">
        <f t="shared" si="2075"/>
        <v/>
      </c>
      <c r="M8304" s="43" t="str">
        <f t="shared" si="2076"/>
        <v/>
      </c>
      <c r="N8304" s="26" t="str">
        <f t="shared" si="2070"/>
        <v/>
      </c>
      <c r="O8304" s="26" t="str">
        <f t="shared" si="2071"/>
        <v/>
      </c>
      <c r="P8304" s="28" t="str">
        <f>IF(E8304="","",INDEX(TableLookupWakeUpScore[],MATCH(E8304,TableLookupWakeUpScore[Wake Up],0),MATCH(P$1,TableLookupWakeUpScore[#Headers],0)))</f>
        <v/>
      </c>
      <c r="Q8304" s="30" t="str">
        <f t="shared" si="2072"/>
        <v/>
      </c>
      <c r="R8304" s="31" t="str">
        <f t="shared" si="2073"/>
        <v/>
      </c>
      <c r="S8304" s="34" t="str">
        <f>IF($C8304="","",INDEX(TableLookupSleepQuality[],MATCH($C8304,TableLookupSleepQuality[Sleep Quality Low],1),MATCH(S$1,TableLookupSleepQuality[#Headers],0)))</f>
        <v/>
      </c>
      <c r="T8304" s="35" t="str">
        <f>IF($C8304="","",INDEX(TableLookupSleepQuality[],MATCH($C8304,TableLookupSleepQuality[Sleep Quality Low],1),MATCH(T$1,TableLookupSleepQuality[#Headers],0)))</f>
        <v/>
      </c>
      <c r="X8304" s="36" t="str">
        <f t="shared" si="2074"/>
        <v/>
      </c>
      <c r="Y8304" s="40" t="str">
        <f t="shared" si="2079"/>
        <v/>
      </c>
      <c r="Z8304" s="13" t="str">
        <f t="shared" si="2079"/>
        <v/>
      </c>
      <c r="AA8304" s="13" t="str">
        <f t="shared" si="2079"/>
        <v/>
      </c>
      <c r="AB8304" s="13" t="str">
        <f t="shared" si="2079"/>
        <v/>
      </c>
      <c r="AC8304" s="13" t="str">
        <f t="shared" si="2079"/>
        <v/>
      </c>
      <c r="AD8304" s="13" t="str">
        <f t="shared" si="2079"/>
        <v/>
      </c>
    </row>
    <row r="8305" spans="7:30" x14ac:dyDescent="0.25">
      <c r="G8305" s="18" t="str">
        <f t="shared" si="2065"/>
        <v/>
      </c>
      <c r="H8305" s="22" t="str">
        <f t="shared" si="2066"/>
        <v/>
      </c>
      <c r="I8305" s="23" t="str">
        <f t="shared" si="2067"/>
        <v/>
      </c>
      <c r="J8305" s="22" t="str">
        <f t="shared" si="2068"/>
        <v/>
      </c>
      <c r="K8305" s="24" t="str">
        <f t="shared" si="2069"/>
        <v/>
      </c>
      <c r="L8305" s="42" t="str">
        <f t="shared" si="2075"/>
        <v/>
      </c>
      <c r="M8305" s="43" t="str">
        <f t="shared" si="2076"/>
        <v/>
      </c>
      <c r="N8305" s="26" t="str">
        <f t="shared" si="2070"/>
        <v/>
      </c>
      <c r="O8305" s="26" t="str">
        <f t="shared" si="2071"/>
        <v/>
      </c>
      <c r="P8305" s="28" t="str">
        <f>IF(E8305="","",INDEX(TableLookupWakeUpScore[],MATCH(E8305,TableLookupWakeUpScore[Wake Up],0),MATCH(P$1,TableLookupWakeUpScore[#Headers],0)))</f>
        <v/>
      </c>
      <c r="Q8305" s="30" t="str">
        <f t="shared" si="2072"/>
        <v/>
      </c>
      <c r="R8305" s="31" t="str">
        <f t="shared" si="2073"/>
        <v/>
      </c>
      <c r="S8305" s="34" t="str">
        <f>IF($C8305="","",INDEX(TableLookupSleepQuality[],MATCH($C8305,TableLookupSleepQuality[Sleep Quality Low],1),MATCH(S$1,TableLookupSleepQuality[#Headers],0)))</f>
        <v/>
      </c>
      <c r="T8305" s="35" t="str">
        <f>IF($C8305="","",INDEX(TableLookupSleepQuality[],MATCH($C8305,TableLookupSleepQuality[Sleep Quality Low],1),MATCH(T$1,TableLookupSleepQuality[#Headers],0)))</f>
        <v/>
      </c>
      <c r="X8305" s="36" t="str">
        <f t="shared" si="2074"/>
        <v/>
      </c>
      <c r="Y8305" s="40" t="str">
        <f t="shared" si="2079"/>
        <v/>
      </c>
      <c r="Z8305" s="13" t="str">
        <f t="shared" si="2079"/>
        <v/>
      </c>
      <c r="AA8305" s="13" t="str">
        <f t="shared" si="2079"/>
        <v/>
      </c>
      <c r="AB8305" s="13" t="str">
        <f t="shared" si="2079"/>
        <v/>
      </c>
      <c r="AC8305" s="13" t="str">
        <f t="shared" si="2079"/>
        <v/>
      </c>
      <c r="AD8305" s="13" t="str">
        <f t="shared" si="2079"/>
        <v/>
      </c>
    </row>
    <row r="8306" spans="7:30" x14ac:dyDescent="0.25">
      <c r="G8306" s="18" t="str">
        <f t="shared" si="2065"/>
        <v/>
      </c>
      <c r="H8306" s="22" t="str">
        <f t="shared" si="2066"/>
        <v/>
      </c>
      <c r="I8306" s="23" t="str">
        <f t="shared" si="2067"/>
        <v/>
      </c>
      <c r="J8306" s="22" t="str">
        <f t="shared" si="2068"/>
        <v/>
      </c>
      <c r="K8306" s="24" t="str">
        <f t="shared" si="2069"/>
        <v/>
      </c>
      <c r="L8306" s="42" t="str">
        <f t="shared" si="2075"/>
        <v/>
      </c>
      <c r="M8306" s="43" t="str">
        <f t="shared" si="2076"/>
        <v/>
      </c>
      <c r="N8306" s="26" t="str">
        <f t="shared" si="2070"/>
        <v/>
      </c>
      <c r="O8306" s="26" t="str">
        <f t="shared" si="2071"/>
        <v/>
      </c>
      <c r="P8306" s="28" t="str">
        <f>IF(E8306="","",INDEX(TableLookupWakeUpScore[],MATCH(E8306,TableLookupWakeUpScore[Wake Up],0),MATCH(P$1,TableLookupWakeUpScore[#Headers],0)))</f>
        <v/>
      </c>
      <c r="Q8306" s="30" t="str">
        <f t="shared" si="2072"/>
        <v/>
      </c>
      <c r="R8306" s="31" t="str">
        <f t="shared" si="2073"/>
        <v/>
      </c>
      <c r="S8306" s="34" t="str">
        <f>IF($C8306="","",INDEX(TableLookupSleepQuality[],MATCH($C8306,TableLookupSleepQuality[Sleep Quality Low],1),MATCH(S$1,TableLookupSleepQuality[#Headers],0)))</f>
        <v/>
      </c>
      <c r="T8306" s="35" t="str">
        <f>IF($C8306="","",INDEX(TableLookupSleepQuality[],MATCH($C8306,TableLookupSleepQuality[Sleep Quality Low],1),MATCH(T$1,TableLookupSleepQuality[#Headers],0)))</f>
        <v/>
      </c>
      <c r="X8306" s="36" t="str">
        <f t="shared" si="2074"/>
        <v/>
      </c>
      <c r="Y8306" s="40" t="str">
        <f t="shared" si="2079"/>
        <v/>
      </c>
      <c r="Z8306" s="13" t="str">
        <f t="shared" si="2079"/>
        <v/>
      </c>
      <c r="AA8306" s="13" t="str">
        <f t="shared" si="2079"/>
        <v/>
      </c>
      <c r="AB8306" s="13" t="str">
        <f t="shared" si="2079"/>
        <v/>
      </c>
      <c r="AC8306" s="13" t="str">
        <f t="shared" si="2079"/>
        <v/>
      </c>
      <c r="AD8306" s="13" t="str">
        <f t="shared" si="2079"/>
        <v/>
      </c>
    </row>
    <row r="8307" spans="7:30" x14ac:dyDescent="0.25">
      <c r="G8307" s="18" t="str">
        <f t="shared" si="2065"/>
        <v/>
      </c>
      <c r="H8307" s="22" t="str">
        <f t="shared" si="2066"/>
        <v/>
      </c>
      <c r="I8307" s="23" t="str">
        <f t="shared" si="2067"/>
        <v/>
      </c>
      <c r="J8307" s="22" t="str">
        <f t="shared" si="2068"/>
        <v/>
      </c>
      <c r="K8307" s="24" t="str">
        <f t="shared" si="2069"/>
        <v/>
      </c>
      <c r="L8307" s="42" t="str">
        <f t="shared" si="2075"/>
        <v/>
      </c>
      <c r="M8307" s="43" t="str">
        <f t="shared" si="2076"/>
        <v/>
      </c>
      <c r="N8307" s="26" t="str">
        <f t="shared" si="2070"/>
        <v/>
      </c>
      <c r="O8307" s="26" t="str">
        <f t="shared" si="2071"/>
        <v/>
      </c>
      <c r="P8307" s="28" t="str">
        <f>IF(E8307="","",INDEX(TableLookupWakeUpScore[],MATCH(E8307,TableLookupWakeUpScore[Wake Up],0),MATCH(P$1,TableLookupWakeUpScore[#Headers],0)))</f>
        <v/>
      </c>
      <c r="Q8307" s="30" t="str">
        <f t="shared" si="2072"/>
        <v/>
      </c>
      <c r="R8307" s="31" t="str">
        <f t="shared" si="2073"/>
        <v/>
      </c>
      <c r="S8307" s="34" t="str">
        <f>IF($C8307="","",INDEX(TableLookupSleepQuality[],MATCH($C8307,TableLookupSleepQuality[Sleep Quality Low],1),MATCH(S$1,TableLookupSleepQuality[#Headers],0)))</f>
        <v/>
      </c>
      <c r="T8307" s="35" t="str">
        <f>IF($C8307="","",INDEX(TableLookupSleepQuality[],MATCH($C8307,TableLookupSleepQuality[Sleep Quality Low],1),MATCH(T$1,TableLookupSleepQuality[#Headers],0)))</f>
        <v/>
      </c>
      <c r="X8307" s="36" t="str">
        <f t="shared" si="2074"/>
        <v/>
      </c>
      <c r="Y8307" s="40" t="str">
        <f t="shared" ref="Y8307:AD8322" si="2080">IF(OR($X8307="NO",$X8307=""),"",IF(COUNTIF($F8307,"*" &amp; Y$1 &amp; "*"),"YES","NO"))</f>
        <v/>
      </c>
      <c r="Z8307" s="13" t="str">
        <f t="shared" si="2080"/>
        <v/>
      </c>
      <c r="AA8307" s="13" t="str">
        <f t="shared" si="2080"/>
        <v/>
      </c>
      <c r="AB8307" s="13" t="str">
        <f t="shared" si="2080"/>
        <v/>
      </c>
      <c r="AC8307" s="13" t="str">
        <f t="shared" si="2080"/>
        <v/>
      </c>
      <c r="AD8307" s="13" t="str">
        <f t="shared" si="2080"/>
        <v/>
      </c>
    </row>
    <row r="8308" spans="7:30" x14ac:dyDescent="0.25">
      <c r="G8308" s="18" t="str">
        <f t="shared" si="2065"/>
        <v/>
      </c>
      <c r="H8308" s="22" t="str">
        <f t="shared" si="2066"/>
        <v/>
      </c>
      <c r="I8308" s="23" t="str">
        <f t="shared" si="2067"/>
        <v/>
      </c>
      <c r="J8308" s="22" t="str">
        <f t="shared" si="2068"/>
        <v/>
      </c>
      <c r="K8308" s="24" t="str">
        <f t="shared" si="2069"/>
        <v/>
      </c>
      <c r="L8308" s="42" t="str">
        <f t="shared" si="2075"/>
        <v/>
      </c>
      <c r="M8308" s="43" t="str">
        <f t="shared" si="2076"/>
        <v/>
      </c>
      <c r="N8308" s="26" t="str">
        <f t="shared" si="2070"/>
        <v/>
      </c>
      <c r="O8308" s="26" t="str">
        <f t="shared" si="2071"/>
        <v/>
      </c>
      <c r="P8308" s="28" t="str">
        <f>IF(E8308="","",INDEX(TableLookupWakeUpScore[],MATCH(E8308,TableLookupWakeUpScore[Wake Up],0),MATCH(P$1,TableLookupWakeUpScore[#Headers],0)))</f>
        <v/>
      </c>
      <c r="Q8308" s="30" t="str">
        <f t="shared" si="2072"/>
        <v/>
      </c>
      <c r="R8308" s="31" t="str">
        <f t="shared" si="2073"/>
        <v/>
      </c>
      <c r="S8308" s="34" t="str">
        <f>IF($C8308="","",INDEX(TableLookupSleepQuality[],MATCH($C8308,TableLookupSleepQuality[Sleep Quality Low],1),MATCH(S$1,TableLookupSleepQuality[#Headers],0)))</f>
        <v/>
      </c>
      <c r="T8308" s="35" t="str">
        <f>IF($C8308="","",INDEX(TableLookupSleepQuality[],MATCH($C8308,TableLookupSleepQuality[Sleep Quality Low],1),MATCH(T$1,TableLookupSleepQuality[#Headers],0)))</f>
        <v/>
      </c>
      <c r="X8308" s="36" t="str">
        <f t="shared" si="2074"/>
        <v/>
      </c>
      <c r="Y8308" s="40" t="str">
        <f t="shared" si="2080"/>
        <v/>
      </c>
      <c r="Z8308" s="13" t="str">
        <f t="shared" si="2080"/>
        <v/>
      </c>
      <c r="AA8308" s="13" t="str">
        <f t="shared" si="2080"/>
        <v/>
      </c>
      <c r="AB8308" s="13" t="str">
        <f t="shared" si="2080"/>
        <v/>
      </c>
      <c r="AC8308" s="13" t="str">
        <f t="shared" si="2080"/>
        <v/>
      </c>
      <c r="AD8308" s="13" t="str">
        <f t="shared" si="2080"/>
        <v/>
      </c>
    </row>
    <row r="8309" spans="7:30" x14ac:dyDescent="0.25">
      <c r="G8309" s="18" t="str">
        <f t="shared" si="2065"/>
        <v/>
      </c>
      <c r="H8309" s="22" t="str">
        <f t="shared" si="2066"/>
        <v/>
      </c>
      <c r="I8309" s="23" t="str">
        <f t="shared" si="2067"/>
        <v/>
      </c>
      <c r="J8309" s="22" t="str">
        <f t="shared" si="2068"/>
        <v/>
      </c>
      <c r="K8309" s="24" t="str">
        <f t="shared" si="2069"/>
        <v/>
      </c>
      <c r="L8309" s="42" t="str">
        <f t="shared" si="2075"/>
        <v/>
      </c>
      <c r="M8309" s="43" t="str">
        <f t="shared" si="2076"/>
        <v/>
      </c>
      <c r="N8309" s="26" t="str">
        <f t="shared" si="2070"/>
        <v/>
      </c>
      <c r="O8309" s="26" t="str">
        <f t="shared" si="2071"/>
        <v/>
      </c>
      <c r="P8309" s="28" t="str">
        <f>IF(E8309="","",INDEX(TableLookupWakeUpScore[],MATCH(E8309,TableLookupWakeUpScore[Wake Up],0),MATCH(P$1,TableLookupWakeUpScore[#Headers],0)))</f>
        <v/>
      </c>
      <c r="Q8309" s="30" t="str">
        <f t="shared" si="2072"/>
        <v/>
      </c>
      <c r="R8309" s="31" t="str">
        <f t="shared" si="2073"/>
        <v/>
      </c>
      <c r="S8309" s="34" t="str">
        <f>IF($C8309="","",INDEX(TableLookupSleepQuality[],MATCH($C8309,TableLookupSleepQuality[Sleep Quality Low],1),MATCH(S$1,TableLookupSleepQuality[#Headers],0)))</f>
        <v/>
      </c>
      <c r="T8309" s="35" t="str">
        <f>IF($C8309="","",INDEX(TableLookupSleepQuality[],MATCH($C8309,TableLookupSleepQuality[Sleep Quality Low],1),MATCH(T$1,TableLookupSleepQuality[#Headers],0)))</f>
        <v/>
      </c>
      <c r="X8309" s="36" t="str">
        <f t="shared" si="2074"/>
        <v/>
      </c>
      <c r="Y8309" s="40" t="str">
        <f t="shared" si="2080"/>
        <v/>
      </c>
      <c r="Z8309" s="13" t="str">
        <f t="shared" si="2080"/>
        <v/>
      </c>
      <c r="AA8309" s="13" t="str">
        <f t="shared" si="2080"/>
        <v/>
      </c>
      <c r="AB8309" s="13" t="str">
        <f t="shared" si="2080"/>
        <v/>
      </c>
      <c r="AC8309" s="13" t="str">
        <f t="shared" si="2080"/>
        <v/>
      </c>
      <c r="AD8309" s="13" t="str">
        <f t="shared" si="2080"/>
        <v/>
      </c>
    </row>
    <row r="8310" spans="7:30" x14ac:dyDescent="0.25">
      <c r="G8310" s="18" t="str">
        <f t="shared" si="2065"/>
        <v/>
      </c>
      <c r="H8310" s="22" t="str">
        <f t="shared" si="2066"/>
        <v/>
      </c>
      <c r="I8310" s="23" t="str">
        <f t="shared" si="2067"/>
        <v/>
      </c>
      <c r="J8310" s="22" t="str">
        <f t="shared" si="2068"/>
        <v/>
      </c>
      <c r="K8310" s="24" t="str">
        <f t="shared" si="2069"/>
        <v/>
      </c>
      <c r="L8310" s="42" t="str">
        <f t="shared" si="2075"/>
        <v/>
      </c>
      <c r="M8310" s="43" t="str">
        <f t="shared" si="2076"/>
        <v/>
      </c>
      <c r="N8310" s="26" t="str">
        <f t="shared" si="2070"/>
        <v/>
      </c>
      <c r="O8310" s="26" t="str">
        <f t="shared" si="2071"/>
        <v/>
      </c>
      <c r="P8310" s="28" t="str">
        <f>IF(E8310="","",INDEX(TableLookupWakeUpScore[],MATCH(E8310,TableLookupWakeUpScore[Wake Up],0),MATCH(P$1,TableLookupWakeUpScore[#Headers],0)))</f>
        <v/>
      </c>
      <c r="Q8310" s="30" t="str">
        <f t="shared" si="2072"/>
        <v/>
      </c>
      <c r="R8310" s="31" t="str">
        <f t="shared" si="2073"/>
        <v/>
      </c>
      <c r="S8310" s="34" t="str">
        <f>IF($C8310="","",INDEX(TableLookupSleepQuality[],MATCH($C8310,TableLookupSleepQuality[Sleep Quality Low],1),MATCH(S$1,TableLookupSleepQuality[#Headers],0)))</f>
        <v/>
      </c>
      <c r="T8310" s="35" t="str">
        <f>IF($C8310="","",INDEX(TableLookupSleepQuality[],MATCH($C8310,TableLookupSleepQuality[Sleep Quality Low],1),MATCH(T$1,TableLookupSleepQuality[#Headers],0)))</f>
        <v/>
      </c>
      <c r="X8310" s="36" t="str">
        <f t="shared" si="2074"/>
        <v/>
      </c>
      <c r="Y8310" s="40" t="str">
        <f t="shared" si="2080"/>
        <v/>
      </c>
      <c r="Z8310" s="13" t="str">
        <f t="shared" si="2080"/>
        <v/>
      </c>
      <c r="AA8310" s="13" t="str">
        <f t="shared" si="2080"/>
        <v/>
      </c>
      <c r="AB8310" s="13" t="str">
        <f t="shared" si="2080"/>
        <v/>
      </c>
      <c r="AC8310" s="13" t="str">
        <f t="shared" si="2080"/>
        <v/>
      </c>
      <c r="AD8310" s="13" t="str">
        <f t="shared" si="2080"/>
        <v/>
      </c>
    </row>
    <row r="8311" spans="7:30" x14ac:dyDescent="0.25">
      <c r="G8311" s="18" t="str">
        <f t="shared" si="2065"/>
        <v/>
      </c>
      <c r="H8311" s="22" t="str">
        <f t="shared" si="2066"/>
        <v/>
      </c>
      <c r="I8311" s="23" t="str">
        <f t="shared" si="2067"/>
        <v/>
      </c>
      <c r="J8311" s="22" t="str">
        <f t="shared" si="2068"/>
        <v/>
      </c>
      <c r="K8311" s="24" t="str">
        <f t="shared" si="2069"/>
        <v/>
      </c>
      <c r="L8311" s="42" t="str">
        <f t="shared" si="2075"/>
        <v/>
      </c>
      <c r="M8311" s="43" t="str">
        <f t="shared" si="2076"/>
        <v/>
      </c>
      <c r="N8311" s="26" t="str">
        <f t="shared" si="2070"/>
        <v/>
      </c>
      <c r="O8311" s="26" t="str">
        <f t="shared" si="2071"/>
        <v/>
      </c>
      <c r="P8311" s="28" t="str">
        <f>IF(E8311="","",INDEX(TableLookupWakeUpScore[],MATCH(E8311,TableLookupWakeUpScore[Wake Up],0),MATCH(P$1,TableLookupWakeUpScore[#Headers],0)))</f>
        <v/>
      </c>
      <c r="Q8311" s="30" t="str">
        <f t="shared" si="2072"/>
        <v/>
      </c>
      <c r="R8311" s="31" t="str">
        <f t="shared" si="2073"/>
        <v/>
      </c>
      <c r="S8311" s="34" t="str">
        <f>IF($C8311="","",INDEX(TableLookupSleepQuality[],MATCH($C8311,TableLookupSleepQuality[Sleep Quality Low],1),MATCH(S$1,TableLookupSleepQuality[#Headers],0)))</f>
        <v/>
      </c>
      <c r="T8311" s="35" t="str">
        <f>IF($C8311="","",INDEX(TableLookupSleepQuality[],MATCH($C8311,TableLookupSleepQuality[Sleep Quality Low],1),MATCH(T$1,TableLookupSleepQuality[#Headers],0)))</f>
        <v/>
      </c>
      <c r="X8311" s="36" t="str">
        <f t="shared" si="2074"/>
        <v/>
      </c>
      <c r="Y8311" s="40" t="str">
        <f t="shared" si="2080"/>
        <v/>
      </c>
      <c r="Z8311" s="13" t="str">
        <f t="shared" si="2080"/>
        <v/>
      </c>
      <c r="AA8311" s="13" t="str">
        <f t="shared" si="2080"/>
        <v/>
      </c>
      <c r="AB8311" s="13" t="str">
        <f t="shared" si="2080"/>
        <v/>
      </c>
      <c r="AC8311" s="13" t="str">
        <f t="shared" si="2080"/>
        <v/>
      </c>
      <c r="AD8311" s="13" t="str">
        <f t="shared" si="2080"/>
        <v/>
      </c>
    </row>
    <row r="8312" spans="7:30" x14ac:dyDescent="0.25">
      <c r="G8312" s="18" t="str">
        <f t="shared" si="2065"/>
        <v/>
      </c>
      <c r="H8312" s="22" t="str">
        <f t="shared" si="2066"/>
        <v/>
      </c>
      <c r="I8312" s="23" t="str">
        <f t="shared" si="2067"/>
        <v/>
      </c>
      <c r="J8312" s="22" t="str">
        <f t="shared" si="2068"/>
        <v/>
      </c>
      <c r="K8312" s="24" t="str">
        <f t="shared" si="2069"/>
        <v/>
      </c>
      <c r="L8312" s="42" t="str">
        <f t="shared" si="2075"/>
        <v/>
      </c>
      <c r="M8312" s="43" t="str">
        <f t="shared" si="2076"/>
        <v/>
      </c>
      <c r="N8312" s="26" t="str">
        <f t="shared" si="2070"/>
        <v/>
      </c>
      <c r="O8312" s="26" t="str">
        <f t="shared" si="2071"/>
        <v/>
      </c>
      <c r="P8312" s="28" t="str">
        <f>IF(E8312="","",INDEX(TableLookupWakeUpScore[],MATCH(E8312,TableLookupWakeUpScore[Wake Up],0),MATCH(P$1,TableLookupWakeUpScore[#Headers],0)))</f>
        <v/>
      </c>
      <c r="Q8312" s="30" t="str">
        <f t="shared" si="2072"/>
        <v/>
      </c>
      <c r="R8312" s="31" t="str">
        <f t="shared" si="2073"/>
        <v/>
      </c>
      <c r="S8312" s="34" t="str">
        <f>IF($C8312="","",INDEX(TableLookupSleepQuality[],MATCH($C8312,TableLookupSleepQuality[Sleep Quality Low],1),MATCH(S$1,TableLookupSleepQuality[#Headers],0)))</f>
        <v/>
      </c>
      <c r="T8312" s="35" t="str">
        <f>IF($C8312="","",INDEX(TableLookupSleepQuality[],MATCH($C8312,TableLookupSleepQuality[Sleep Quality Low],1),MATCH(T$1,TableLookupSleepQuality[#Headers],0)))</f>
        <v/>
      </c>
      <c r="X8312" s="36" t="str">
        <f t="shared" si="2074"/>
        <v/>
      </c>
      <c r="Y8312" s="40" t="str">
        <f t="shared" si="2080"/>
        <v/>
      </c>
      <c r="Z8312" s="13" t="str">
        <f t="shared" si="2080"/>
        <v/>
      </c>
      <c r="AA8312" s="13" t="str">
        <f t="shared" si="2080"/>
        <v/>
      </c>
      <c r="AB8312" s="13" t="str">
        <f t="shared" si="2080"/>
        <v/>
      </c>
      <c r="AC8312" s="13" t="str">
        <f t="shared" si="2080"/>
        <v/>
      </c>
      <c r="AD8312" s="13" t="str">
        <f t="shared" si="2080"/>
        <v/>
      </c>
    </row>
    <row r="8313" spans="7:30" x14ac:dyDescent="0.25">
      <c r="G8313" s="18" t="str">
        <f t="shared" si="2065"/>
        <v/>
      </c>
      <c r="H8313" s="22" t="str">
        <f t="shared" si="2066"/>
        <v/>
      </c>
      <c r="I8313" s="23" t="str">
        <f t="shared" si="2067"/>
        <v/>
      </c>
      <c r="J8313" s="22" t="str">
        <f t="shared" si="2068"/>
        <v/>
      </c>
      <c r="K8313" s="24" t="str">
        <f t="shared" si="2069"/>
        <v/>
      </c>
      <c r="L8313" s="42" t="str">
        <f t="shared" si="2075"/>
        <v/>
      </c>
      <c r="M8313" s="43" t="str">
        <f t="shared" si="2076"/>
        <v/>
      </c>
      <c r="N8313" s="26" t="str">
        <f t="shared" si="2070"/>
        <v/>
      </c>
      <c r="O8313" s="26" t="str">
        <f t="shared" si="2071"/>
        <v/>
      </c>
      <c r="P8313" s="28" t="str">
        <f>IF(E8313="","",INDEX(TableLookupWakeUpScore[],MATCH(E8313,TableLookupWakeUpScore[Wake Up],0),MATCH(P$1,TableLookupWakeUpScore[#Headers],0)))</f>
        <v/>
      </c>
      <c r="Q8313" s="30" t="str">
        <f t="shared" si="2072"/>
        <v/>
      </c>
      <c r="R8313" s="31" t="str">
        <f t="shared" si="2073"/>
        <v/>
      </c>
      <c r="S8313" s="34" t="str">
        <f>IF($C8313="","",INDEX(TableLookupSleepQuality[],MATCH($C8313,TableLookupSleepQuality[Sleep Quality Low],1),MATCH(S$1,TableLookupSleepQuality[#Headers],0)))</f>
        <v/>
      </c>
      <c r="T8313" s="35" t="str">
        <f>IF($C8313="","",INDEX(TableLookupSleepQuality[],MATCH($C8313,TableLookupSleepQuality[Sleep Quality Low],1),MATCH(T$1,TableLookupSleepQuality[#Headers],0)))</f>
        <v/>
      </c>
      <c r="X8313" s="36" t="str">
        <f t="shared" si="2074"/>
        <v/>
      </c>
      <c r="Y8313" s="40" t="str">
        <f t="shared" si="2080"/>
        <v/>
      </c>
      <c r="Z8313" s="13" t="str">
        <f t="shared" si="2080"/>
        <v/>
      </c>
      <c r="AA8313" s="13" t="str">
        <f t="shared" si="2080"/>
        <v/>
      </c>
      <c r="AB8313" s="13" t="str">
        <f t="shared" si="2080"/>
        <v/>
      </c>
      <c r="AC8313" s="13" t="str">
        <f t="shared" si="2080"/>
        <v/>
      </c>
      <c r="AD8313" s="13" t="str">
        <f t="shared" si="2080"/>
        <v/>
      </c>
    </row>
    <row r="8314" spans="7:30" x14ac:dyDescent="0.25">
      <c r="G8314" s="18" t="str">
        <f t="shared" si="2065"/>
        <v/>
      </c>
      <c r="H8314" s="22" t="str">
        <f t="shared" si="2066"/>
        <v/>
      </c>
      <c r="I8314" s="23" t="str">
        <f t="shared" si="2067"/>
        <v/>
      </c>
      <c r="J8314" s="22" t="str">
        <f t="shared" si="2068"/>
        <v/>
      </c>
      <c r="K8314" s="24" t="str">
        <f t="shared" si="2069"/>
        <v/>
      </c>
      <c r="L8314" s="42" t="str">
        <f t="shared" si="2075"/>
        <v/>
      </c>
      <c r="M8314" s="43" t="str">
        <f t="shared" si="2076"/>
        <v/>
      </c>
      <c r="N8314" s="26" t="str">
        <f t="shared" si="2070"/>
        <v/>
      </c>
      <c r="O8314" s="26" t="str">
        <f t="shared" si="2071"/>
        <v/>
      </c>
      <c r="P8314" s="28" t="str">
        <f>IF(E8314="","",INDEX(TableLookupWakeUpScore[],MATCH(E8314,TableLookupWakeUpScore[Wake Up],0),MATCH(P$1,TableLookupWakeUpScore[#Headers],0)))</f>
        <v/>
      </c>
      <c r="Q8314" s="30" t="str">
        <f t="shared" si="2072"/>
        <v/>
      </c>
      <c r="R8314" s="31" t="str">
        <f t="shared" si="2073"/>
        <v/>
      </c>
      <c r="S8314" s="34" t="str">
        <f>IF($C8314="","",INDEX(TableLookupSleepQuality[],MATCH($C8314,TableLookupSleepQuality[Sleep Quality Low],1),MATCH(S$1,TableLookupSleepQuality[#Headers],0)))</f>
        <v/>
      </c>
      <c r="T8314" s="35" t="str">
        <f>IF($C8314="","",INDEX(TableLookupSleepQuality[],MATCH($C8314,TableLookupSleepQuality[Sleep Quality Low],1),MATCH(T$1,TableLookupSleepQuality[#Headers],0)))</f>
        <v/>
      </c>
      <c r="X8314" s="36" t="str">
        <f t="shared" si="2074"/>
        <v/>
      </c>
      <c r="Y8314" s="40" t="str">
        <f t="shared" si="2080"/>
        <v/>
      </c>
      <c r="Z8314" s="13" t="str">
        <f t="shared" si="2080"/>
        <v/>
      </c>
      <c r="AA8314" s="13" t="str">
        <f t="shared" si="2080"/>
        <v/>
      </c>
      <c r="AB8314" s="13" t="str">
        <f t="shared" si="2080"/>
        <v/>
      </c>
      <c r="AC8314" s="13" t="str">
        <f t="shared" si="2080"/>
        <v/>
      </c>
      <c r="AD8314" s="13" t="str">
        <f t="shared" si="2080"/>
        <v/>
      </c>
    </row>
    <row r="8315" spans="7:30" x14ac:dyDescent="0.25">
      <c r="G8315" s="18" t="str">
        <f t="shared" si="2065"/>
        <v/>
      </c>
      <c r="H8315" s="22" t="str">
        <f t="shared" si="2066"/>
        <v/>
      </c>
      <c r="I8315" s="23" t="str">
        <f t="shared" si="2067"/>
        <v/>
      </c>
      <c r="J8315" s="22" t="str">
        <f t="shared" si="2068"/>
        <v/>
      </c>
      <c r="K8315" s="24" t="str">
        <f t="shared" si="2069"/>
        <v/>
      </c>
      <c r="L8315" s="42" t="str">
        <f t="shared" si="2075"/>
        <v/>
      </c>
      <c r="M8315" s="43" t="str">
        <f t="shared" si="2076"/>
        <v/>
      </c>
      <c r="N8315" s="26" t="str">
        <f t="shared" si="2070"/>
        <v/>
      </c>
      <c r="O8315" s="26" t="str">
        <f t="shared" si="2071"/>
        <v/>
      </c>
      <c r="P8315" s="28" t="str">
        <f>IF(E8315="","",INDEX(TableLookupWakeUpScore[],MATCH(E8315,TableLookupWakeUpScore[Wake Up],0),MATCH(P$1,TableLookupWakeUpScore[#Headers],0)))</f>
        <v/>
      </c>
      <c r="Q8315" s="30" t="str">
        <f t="shared" si="2072"/>
        <v/>
      </c>
      <c r="R8315" s="31" t="str">
        <f t="shared" si="2073"/>
        <v/>
      </c>
      <c r="S8315" s="34" t="str">
        <f>IF($C8315="","",INDEX(TableLookupSleepQuality[],MATCH($C8315,TableLookupSleepQuality[Sleep Quality Low],1),MATCH(S$1,TableLookupSleepQuality[#Headers],0)))</f>
        <v/>
      </c>
      <c r="T8315" s="35" t="str">
        <f>IF($C8315="","",INDEX(TableLookupSleepQuality[],MATCH($C8315,TableLookupSleepQuality[Sleep Quality Low],1),MATCH(T$1,TableLookupSleepQuality[#Headers],0)))</f>
        <v/>
      </c>
      <c r="X8315" s="36" t="str">
        <f t="shared" si="2074"/>
        <v/>
      </c>
      <c r="Y8315" s="40" t="str">
        <f t="shared" si="2080"/>
        <v/>
      </c>
      <c r="Z8315" s="13" t="str">
        <f t="shared" si="2080"/>
        <v/>
      </c>
      <c r="AA8315" s="13" t="str">
        <f t="shared" si="2080"/>
        <v/>
      </c>
      <c r="AB8315" s="13" t="str">
        <f t="shared" si="2080"/>
        <v/>
      </c>
      <c r="AC8315" s="13" t="str">
        <f t="shared" si="2080"/>
        <v/>
      </c>
      <c r="AD8315" s="13" t="str">
        <f t="shared" si="2080"/>
        <v/>
      </c>
    </row>
    <row r="8316" spans="7:30" x14ac:dyDescent="0.25">
      <c r="G8316" s="18" t="str">
        <f t="shared" si="2065"/>
        <v/>
      </c>
      <c r="H8316" s="22" t="str">
        <f t="shared" si="2066"/>
        <v/>
      </c>
      <c r="I8316" s="23" t="str">
        <f t="shared" si="2067"/>
        <v/>
      </c>
      <c r="J8316" s="22" t="str">
        <f t="shared" si="2068"/>
        <v/>
      </c>
      <c r="K8316" s="24" t="str">
        <f t="shared" si="2069"/>
        <v/>
      </c>
      <c r="L8316" s="42" t="str">
        <f t="shared" si="2075"/>
        <v/>
      </c>
      <c r="M8316" s="43" t="str">
        <f t="shared" si="2076"/>
        <v/>
      </c>
      <c r="N8316" s="26" t="str">
        <f t="shared" si="2070"/>
        <v/>
      </c>
      <c r="O8316" s="26" t="str">
        <f t="shared" si="2071"/>
        <v/>
      </c>
      <c r="P8316" s="28" t="str">
        <f>IF(E8316="","",INDEX(TableLookupWakeUpScore[],MATCH(E8316,TableLookupWakeUpScore[Wake Up],0),MATCH(P$1,TableLookupWakeUpScore[#Headers],0)))</f>
        <v/>
      </c>
      <c r="Q8316" s="30" t="str">
        <f t="shared" si="2072"/>
        <v/>
      </c>
      <c r="R8316" s="31" t="str">
        <f t="shared" si="2073"/>
        <v/>
      </c>
      <c r="S8316" s="34" t="str">
        <f>IF($C8316="","",INDEX(TableLookupSleepQuality[],MATCH($C8316,TableLookupSleepQuality[Sleep Quality Low],1),MATCH(S$1,TableLookupSleepQuality[#Headers],0)))</f>
        <v/>
      </c>
      <c r="T8316" s="35" t="str">
        <f>IF($C8316="","",INDEX(TableLookupSleepQuality[],MATCH($C8316,TableLookupSleepQuality[Sleep Quality Low],1),MATCH(T$1,TableLookupSleepQuality[#Headers],0)))</f>
        <v/>
      </c>
      <c r="X8316" s="36" t="str">
        <f t="shared" si="2074"/>
        <v/>
      </c>
      <c r="Y8316" s="40" t="str">
        <f t="shared" si="2080"/>
        <v/>
      </c>
      <c r="Z8316" s="13" t="str">
        <f t="shared" si="2080"/>
        <v/>
      </c>
      <c r="AA8316" s="13" t="str">
        <f t="shared" si="2080"/>
        <v/>
      </c>
      <c r="AB8316" s="13" t="str">
        <f t="shared" si="2080"/>
        <v/>
      </c>
      <c r="AC8316" s="13" t="str">
        <f t="shared" si="2080"/>
        <v/>
      </c>
      <c r="AD8316" s="13" t="str">
        <f t="shared" si="2080"/>
        <v/>
      </c>
    </row>
    <row r="8317" spans="7:30" x14ac:dyDescent="0.25">
      <c r="G8317" s="18" t="str">
        <f t="shared" si="2065"/>
        <v/>
      </c>
      <c r="H8317" s="22" t="str">
        <f t="shared" si="2066"/>
        <v/>
      </c>
      <c r="I8317" s="23" t="str">
        <f t="shared" si="2067"/>
        <v/>
      </c>
      <c r="J8317" s="22" t="str">
        <f t="shared" si="2068"/>
        <v/>
      </c>
      <c r="K8317" s="24" t="str">
        <f t="shared" si="2069"/>
        <v/>
      </c>
      <c r="L8317" s="42" t="str">
        <f t="shared" si="2075"/>
        <v/>
      </c>
      <c r="M8317" s="43" t="str">
        <f t="shared" si="2076"/>
        <v/>
      </c>
      <c r="N8317" s="26" t="str">
        <f t="shared" si="2070"/>
        <v/>
      </c>
      <c r="O8317" s="26" t="str">
        <f t="shared" si="2071"/>
        <v/>
      </c>
      <c r="P8317" s="28" t="str">
        <f>IF(E8317="","",INDEX(TableLookupWakeUpScore[],MATCH(E8317,TableLookupWakeUpScore[Wake Up],0),MATCH(P$1,TableLookupWakeUpScore[#Headers],0)))</f>
        <v/>
      </c>
      <c r="Q8317" s="30" t="str">
        <f t="shared" si="2072"/>
        <v/>
      </c>
      <c r="R8317" s="31" t="str">
        <f t="shared" si="2073"/>
        <v/>
      </c>
      <c r="S8317" s="34" t="str">
        <f>IF($C8317="","",INDEX(TableLookupSleepQuality[],MATCH($C8317,TableLookupSleepQuality[Sleep Quality Low],1),MATCH(S$1,TableLookupSleepQuality[#Headers],0)))</f>
        <v/>
      </c>
      <c r="T8317" s="35" t="str">
        <f>IF($C8317="","",INDEX(TableLookupSleepQuality[],MATCH($C8317,TableLookupSleepQuality[Sleep Quality Low],1),MATCH(T$1,TableLookupSleepQuality[#Headers],0)))</f>
        <v/>
      </c>
      <c r="X8317" s="36" t="str">
        <f t="shared" si="2074"/>
        <v/>
      </c>
      <c r="Y8317" s="40" t="str">
        <f t="shared" si="2080"/>
        <v/>
      </c>
      <c r="Z8317" s="13" t="str">
        <f t="shared" si="2080"/>
        <v/>
      </c>
      <c r="AA8317" s="13" t="str">
        <f t="shared" si="2080"/>
        <v/>
      </c>
      <c r="AB8317" s="13" t="str">
        <f t="shared" si="2080"/>
        <v/>
      </c>
      <c r="AC8317" s="13" t="str">
        <f t="shared" si="2080"/>
        <v/>
      </c>
      <c r="AD8317" s="13" t="str">
        <f t="shared" si="2080"/>
        <v/>
      </c>
    </row>
    <row r="8318" spans="7:30" x14ac:dyDescent="0.25">
      <c r="G8318" s="18" t="str">
        <f t="shared" si="2065"/>
        <v/>
      </c>
      <c r="H8318" s="22" t="str">
        <f t="shared" si="2066"/>
        <v/>
      </c>
      <c r="I8318" s="23" t="str">
        <f t="shared" si="2067"/>
        <v/>
      </c>
      <c r="J8318" s="22" t="str">
        <f t="shared" si="2068"/>
        <v/>
      </c>
      <c r="K8318" s="24" t="str">
        <f t="shared" si="2069"/>
        <v/>
      </c>
      <c r="L8318" s="42" t="str">
        <f t="shared" si="2075"/>
        <v/>
      </c>
      <c r="M8318" s="43" t="str">
        <f t="shared" si="2076"/>
        <v/>
      </c>
      <c r="N8318" s="26" t="str">
        <f t="shared" si="2070"/>
        <v/>
      </c>
      <c r="O8318" s="26" t="str">
        <f t="shared" si="2071"/>
        <v/>
      </c>
      <c r="P8318" s="28" t="str">
        <f>IF(E8318="","",INDEX(TableLookupWakeUpScore[],MATCH(E8318,TableLookupWakeUpScore[Wake Up],0),MATCH(P$1,TableLookupWakeUpScore[#Headers],0)))</f>
        <v/>
      </c>
      <c r="Q8318" s="30" t="str">
        <f t="shared" si="2072"/>
        <v/>
      </c>
      <c r="R8318" s="31" t="str">
        <f t="shared" si="2073"/>
        <v/>
      </c>
      <c r="S8318" s="34" t="str">
        <f>IF($C8318="","",INDEX(TableLookupSleepQuality[],MATCH($C8318,TableLookupSleepQuality[Sleep Quality Low],1),MATCH(S$1,TableLookupSleepQuality[#Headers],0)))</f>
        <v/>
      </c>
      <c r="T8318" s="35" t="str">
        <f>IF($C8318="","",INDEX(TableLookupSleepQuality[],MATCH($C8318,TableLookupSleepQuality[Sleep Quality Low],1),MATCH(T$1,TableLookupSleepQuality[#Headers],0)))</f>
        <v/>
      </c>
      <c r="X8318" s="36" t="str">
        <f t="shared" si="2074"/>
        <v/>
      </c>
      <c r="Y8318" s="40" t="str">
        <f t="shared" si="2080"/>
        <v/>
      </c>
      <c r="Z8318" s="13" t="str">
        <f t="shared" si="2080"/>
        <v/>
      </c>
      <c r="AA8318" s="13" t="str">
        <f t="shared" si="2080"/>
        <v/>
      </c>
      <c r="AB8318" s="13" t="str">
        <f t="shared" si="2080"/>
        <v/>
      </c>
      <c r="AC8318" s="13" t="str">
        <f t="shared" si="2080"/>
        <v/>
      </c>
      <c r="AD8318" s="13" t="str">
        <f t="shared" si="2080"/>
        <v/>
      </c>
    </row>
    <row r="8319" spans="7:30" x14ac:dyDescent="0.25">
      <c r="G8319" s="18" t="str">
        <f t="shared" si="2065"/>
        <v/>
      </c>
      <c r="H8319" s="22" t="str">
        <f t="shared" si="2066"/>
        <v/>
      </c>
      <c r="I8319" s="23" t="str">
        <f t="shared" si="2067"/>
        <v/>
      </c>
      <c r="J8319" s="22" t="str">
        <f t="shared" si="2068"/>
        <v/>
      </c>
      <c r="K8319" s="24" t="str">
        <f t="shared" si="2069"/>
        <v/>
      </c>
      <c r="L8319" s="42" t="str">
        <f t="shared" si="2075"/>
        <v/>
      </c>
      <c r="M8319" s="43" t="str">
        <f t="shared" si="2076"/>
        <v/>
      </c>
      <c r="N8319" s="26" t="str">
        <f t="shared" si="2070"/>
        <v/>
      </c>
      <c r="O8319" s="26" t="str">
        <f t="shared" si="2071"/>
        <v/>
      </c>
      <c r="P8319" s="28" t="str">
        <f>IF(E8319="","",INDEX(TableLookupWakeUpScore[],MATCH(E8319,TableLookupWakeUpScore[Wake Up],0),MATCH(P$1,TableLookupWakeUpScore[#Headers],0)))</f>
        <v/>
      </c>
      <c r="Q8319" s="30" t="str">
        <f t="shared" si="2072"/>
        <v/>
      </c>
      <c r="R8319" s="31" t="str">
        <f t="shared" si="2073"/>
        <v/>
      </c>
      <c r="S8319" s="34" t="str">
        <f>IF($C8319="","",INDEX(TableLookupSleepQuality[],MATCH($C8319,TableLookupSleepQuality[Sleep Quality Low],1),MATCH(S$1,TableLookupSleepQuality[#Headers],0)))</f>
        <v/>
      </c>
      <c r="T8319" s="35" t="str">
        <f>IF($C8319="","",INDEX(TableLookupSleepQuality[],MATCH($C8319,TableLookupSleepQuality[Sleep Quality Low],1),MATCH(T$1,TableLookupSleepQuality[#Headers],0)))</f>
        <v/>
      </c>
      <c r="X8319" s="36" t="str">
        <f t="shared" si="2074"/>
        <v/>
      </c>
      <c r="Y8319" s="40" t="str">
        <f t="shared" si="2080"/>
        <v/>
      </c>
      <c r="Z8319" s="13" t="str">
        <f t="shared" si="2080"/>
        <v/>
      </c>
      <c r="AA8319" s="13" t="str">
        <f t="shared" si="2080"/>
        <v/>
      </c>
      <c r="AB8319" s="13" t="str">
        <f t="shared" si="2080"/>
        <v/>
      </c>
      <c r="AC8319" s="13" t="str">
        <f t="shared" si="2080"/>
        <v/>
      </c>
      <c r="AD8319" s="13" t="str">
        <f t="shared" si="2080"/>
        <v/>
      </c>
    </row>
    <row r="8320" spans="7:30" x14ac:dyDescent="0.25">
      <c r="G8320" s="18" t="str">
        <f t="shared" si="2065"/>
        <v/>
      </c>
      <c r="H8320" s="22" t="str">
        <f t="shared" si="2066"/>
        <v/>
      </c>
      <c r="I8320" s="23" t="str">
        <f t="shared" si="2067"/>
        <v/>
      </c>
      <c r="J8320" s="22" t="str">
        <f t="shared" si="2068"/>
        <v/>
      </c>
      <c r="K8320" s="24" t="str">
        <f t="shared" si="2069"/>
        <v/>
      </c>
      <c r="L8320" s="42" t="str">
        <f t="shared" si="2075"/>
        <v/>
      </c>
      <c r="M8320" s="43" t="str">
        <f t="shared" si="2076"/>
        <v/>
      </c>
      <c r="N8320" s="26" t="str">
        <f t="shared" si="2070"/>
        <v/>
      </c>
      <c r="O8320" s="26" t="str">
        <f t="shared" si="2071"/>
        <v/>
      </c>
      <c r="P8320" s="28" t="str">
        <f>IF(E8320="","",INDEX(TableLookupWakeUpScore[],MATCH(E8320,TableLookupWakeUpScore[Wake Up],0),MATCH(P$1,TableLookupWakeUpScore[#Headers],0)))</f>
        <v/>
      </c>
      <c r="Q8320" s="30" t="str">
        <f t="shared" si="2072"/>
        <v/>
      </c>
      <c r="R8320" s="31" t="str">
        <f t="shared" si="2073"/>
        <v/>
      </c>
      <c r="S8320" s="34" t="str">
        <f>IF($C8320="","",INDEX(TableLookupSleepQuality[],MATCH($C8320,TableLookupSleepQuality[Sleep Quality Low],1),MATCH(S$1,TableLookupSleepQuality[#Headers],0)))</f>
        <v/>
      </c>
      <c r="T8320" s="35" t="str">
        <f>IF($C8320="","",INDEX(TableLookupSleepQuality[],MATCH($C8320,TableLookupSleepQuality[Sleep Quality Low],1),MATCH(T$1,TableLookupSleepQuality[#Headers],0)))</f>
        <v/>
      </c>
      <c r="X8320" s="36" t="str">
        <f t="shared" si="2074"/>
        <v/>
      </c>
      <c r="Y8320" s="40" t="str">
        <f t="shared" si="2080"/>
        <v/>
      </c>
      <c r="Z8320" s="13" t="str">
        <f t="shared" si="2080"/>
        <v/>
      </c>
      <c r="AA8320" s="13" t="str">
        <f t="shared" si="2080"/>
        <v/>
      </c>
      <c r="AB8320" s="13" t="str">
        <f t="shared" si="2080"/>
        <v/>
      </c>
      <c r="AC8320" s="13" t="str">
        <f t="shared" si="2080"/>
        <v/>
      </c>
      <c r="AD8320" s="13" t="str">
        <f t="shared" si="2080"/>
        <v/>
      </c>
    </row>
    <row r="8321" spans="7:30" x14ac:dyDescent="0.25">
      <c r="G8321" s="18" t="str">
        <f t="shared" si="2065"/>
        <v/>
      </c>
      <c r="H8321" s="22" t="str">
        <f t="shared" si="2066"/>
        <v/>
      </c>
      <c r="I8321" s="23" t="str">
        <f t="shared" si="2067"/>
        <v/>
      </c>
      <c r="J8321" s="22" t="str">
        <f t="shared" si="2068"/>
        <v/>
      </c>
      <c r="K8321" s="24" t="str">
        <f t="shared" si="2069"/>
        <v/>
      </c>
      <c r="L8321" s="42" t="str">
        <f t="shared" si="2075"/>
        <v/>
      </c>
      <c r="M8321" s="43" t="str">
        <f t="shared" si="2076"/>
        <v/>
      </c>
      <c r="N8321" s="26" t="str">
        <f t="shared" si="2070"/>
        <v/>
      </c>
      <c r="O8321" s="26" t="str">
        <f t="shared" si="2071"/>
        <v/>
      </c>
      <c r="P8321" s="28" t="str">
        <f>IF(E8321="","",INDEX(TableLookupWakeUpScore[],MATCH(E8321,TableLookupWakeUpScore[Wake Up],0),MATCH(P$1,TableLookupWakeUpScore[#Headers],0)))</f>
        <v/>
      </c>
      <c r="Q8321" s="30" t="str">
        <f t="shared" si="2072"/>
        <v/>
      </c>
      <c r="R8321" s="31" t="str">
        <f t="shared" si="2073"/>
        <v/>
      </c>
      <c r="S8321" s="34" t="str">
        <f>IF($C8321="","",INDEX(TableLookupSleepQuality[],MATCH($C8321,TableLookupSleepQuality[Sleep Quality Low],1),MATCH(S$1,TableLookupSleepQuality[#Headers],0)))</f>
        <v/>
      </c>
      <c r="T8321" s="35" t="str">
        <f>IF($C8321="","",INDEX(TableLookupSleepQuality[],MATCH($C8321,TableLookupSleepQuality[Sleep Quality Low],1),MATCH(T$1,TableLookupSleepQuality[#Headers],0)))</f>
        <v/>
      </c>
      <c r="X8321" s="36" t="str">
        <f t="shared" si="2074"/>
        <v/>
      </c>
      <c r="Y8321" s="40" t="str">
        <f t="shared" si="2080"/>
        <v/>
      </c>
      <c r="Z8321" s="13" t="str">
        <f t="shared" si="2080"/>
        <v/>
      </c>
      <c r="AA8321" s="13" t="str">
        <f t="shared" si="2080"/>
        <v/>
      </c>
      <c r="AB8321" s="13" t="str">
        <f t="shared" si="2080"/>
        <v/>
      </c>
      <c r="AC8321" s="13" t="str">
        <f t="shared" si="2080"/>
        <v/>
      </c>
      <c r="AD8321" s="13" t="str">
        <f t="shared" si="2080"/>
        <v/>
      </c>
    </row>
    <row r="8322" spans="7:30" x14ac:dyDescent="0.25">
      <c r="G8322" s="18" t="str">
        <f t="shared" ref="G8322:G8385" si="2081">IF($B8322="","",VALUE(TEXT($B8322,"yyyy")))</f>
        <v/>
      </c>
      <c r="H8322" s="22" t="str">
        <f t="shared" ref="H8322:H8385" si="2082">IF($B8322="","",VALUE(TEXT($B8322,"mm")))</f>
        <v/>
      </c>
      <c r="I8322" s="23" t="str">
        <f t="shared" ref="I8322:I8385" si="2083">IF($B8322="","",TEXT($B8322,"mmm"))</f>
        <v/>
      </c>
      <c r="J8322" s="22" t="str">
        <f t="shared" ref="J8322:J8385" si="2084">IF($B8322="","",VALUE(TEXT($B8322,"dd")))</f>
        <v/>
      </c>
      <c r="K8322" s="24" t="str">
        <f t="shared" ref="K8322:K8385" si="2085">IF($B8322="","",TEXT($B8322,"ddd"))</f>
        <v/>
      </c>
      <c r="L8322" s="42" t="str">
        <f t="shared" si="2075"/>
        <v/>
      </c>
      <c r="M8322" s="43" t="str">
        <f t="shared" si="2076"/>
        <v/>
      </c>
      <c r="N8322" s="26" t="str">
        <f t="shared" ref="N8322:N8385" si="2086">IF(A8322="","",TIME(HOUR(A8322),MINUTE(A8322),SECOND(A8322)))</f>
        <v/>
      </c>
      <c r="O8322" s="26" t="str">
        <f t="shared" ref="O8322:O8385" si="2087">IF(B8322="","",TIME(HOUR(B8322),MINUTE(B8322),SECOND(B8322)))</f>
        <v/>
      </c>
      <c r="P8322" s="28" t="str">
        <f>IF(E8322="","",INDEX(TableLookupWakeUpScore[],MATCH(E8322,TableLookupWakeUpScore[Wake Up],0),MATCH(P$1,TableLookupWakeUpScore[#Headers],0)))</f>
        <v/>
      </c>
      <c r="Q8322" s="30" t="str">
        <f t="shared" ref="Q8322:Q8385" si="2088">IF(D8322="","",D8322*24)</f>
        <v/>
      </c>
      <c r="R8322" s="31" t="str">
        <f t="shared" ref="R8322:R8385" si="2089">IF(OR(A8322="",B8322=""),"",B8322-A8322)</f>
        <v/>
      </c>
      <c r="S8322" s="34" t="str">
        <f>IF($C8322="","",INDEX(TableLookupSleepQuality[],MATCH($C8322,TableLookupSleepQuality[Sleep Quality Low],1),MATCH(S$1,TableLookupSleepQuality[#Headers],0)))</f>
        <v/>
      </c>
      <c r="T8322" s="35" t="str">
        <f>IF($C8322="","",INDEX(TableLookupSleepQuality[],MATCH($C8322,TableLookupSleepQuality[Sleep Quality Low],1),MATCH(T$1,TableLookupSleepQuality[#Headers],0)))</f>
        <v/>
      </c>
      <c r="X8322" s="36" t="str">
        <f t="shared" ref="X8322:X8385" si="2090">IF($M8322="","",IF($M8322&gt;=RangeLookupDateStartedRecordingSleepNotes,"YES","NO"))</f>
        <v/>
      </c>
      <c r="Y8322" s="40" t="str">
        <f t="shared" si="2080"/>
        <v/>
      </c>
      <c r="Z8322" s="13" t="str">
        <f t="shared" si="2080"/>
        <v/>
      </c>
      <c r="AA8322" s="13" t="str">
        <f t="shared" si="2080"/>
        <v/>
      </c>
      <c r="AB8322" s="13" t="str">
        <f t="shared" si="2080"/>
        <v/>
      </c>
      <c r="AC8322" s="13" t="str">
        <f t="shared" si="2080"/>
        <v/>
      </c>
      <c r="AD8322" s="13" t="str">
        <f t="shared" si="2080"/>
        <v/>
      </c>
    </row>
    <row r="8323" spans="7:30" x14ac:dyDescent="0.25">
      <c r="G8323" s="18" t="str">
        <f t="shared" si="2081"/>
        <v/>
      </c>
      <c r="H8323" s="22" t="str">
        <f t="shared" si="2082"/>
        <v/>
      </c>
      <c r="I8323" s="23" t="str">
        <f t="shared" si="2083"/>
        <v/>
      </c>
      <c r="J8323" s="22" t="str">
        <f t="shared" si="2084"/>
        <v/>
      </c>
      <c r="K8323" s="24" t="str">
        <f t="shared" si="2085"/>
        <v/>
      </c>
      <c r="L8323" s="42" t="str">
        <f t="shared" ref="L8323:L8386" si="2091">IF(A8323="","",DATE(YEAR(A8323),MONTH(A8323),DAY(A8323)))</f>
        <v/>
      </c>
      <c r="M8323" s="43" t="str">
        <f t="shared" ref="M8323:M8386" si="2092">IF(B8323="","",DATE(YEAR(B8323),MONTH(B8323),DAY(B8323)))</f>
        <v/>
      </c>
      <c r="N8323" s="26" t="str">
        <f t="shared" si="2086"/>
        <v/>
      </c>
      <c r="O8323" s="26" t="str">
        <f t="shared" si="2087"/>
        <v/>
      </c>
      <c r="P8323" s="28" t="str">
        <f>IF(E8323="","",INDEX(TableLookupWakeUpScore[],MATCH(E8323,TableLookupWakeUpScore[Wake Up],0),MATCH(P$1,TableLookupWakeUpScore[#Headers],0)))</f>
        <v/>
      </c>
      <c r="Q8323" s="30" t="str">
        <f t="shared" si="2088"/>
        <v/>
      </c>
      <c r="R8323" s="31" t="str">
        <f t="shared" si="2089"/>
        <v/>
      </c>
      <c r="S8323" s="34" t="str">
        <f>IF($C8323="","",INDEX(TableLookupSleepQuality[],MATCH($C8323,TableLookupSleepQuality[Sleep Quality Low],1),MATCH(S$1,TableLookupSleepQuality[#Headers],0)))</f>
        <v/>
      </c>
      <c r="T8323" s="35" t="str">
        <f>IF($C8323="","",INDEX(TableLookupSleepQuality[],MATCH($C8323,TableLookupSleepQuality[Sleep Quality Low],1),MATCH(T$1,TableLookupSleepQuality[#Headers],0)))</f>
        <v/>
      </c>
      <c r="X8323" s="36" t="str">
        <f t="shared" si="2090"/>
        <v/>
      </c>
      <c r="Y8323" s="40" t="str">
        <f t="shared" ref="Y8323:AD8338" si="2093">IF(OR($X8323="NO",$X8323=""),"",IF(COUNTIF($F8323,"*" &amp; Y$1 &amp; "*"),"YES","NO"))</f>
        <v/>
      </c>
      <c r="Z8323" s="13" t="str">
        <f t="shared" si="2093"/>
        <v/>
      </c>
      <c r="AA8323" s="13" t="str">
        <f t="shared" si="2093"/>
        <v/>
      </c>
      <c r="AB8323" s="13" t="str">
        <f t="shared" si="2093"/>
        <v/>
      </c>
      <c r="AC8323" s="13" t="str">
        <f t="shared" si="2093"/>
        <v/>
      </c>
      <c r="AD8323" s="13" t="str">
        <f t="shared" si="2093"/>
        <v/>
      </c>
    </row>
    <row r="8324" spans="7:30" x14ac:dyDescent="0.25">
      <c r="G8324" s="18" t="str">
        <f t="shared" si="2081"/>
        <v/>
      </c>
      <c r="H8324" s="22" t="str">
        <f t="shared" si="2082"/>
        <v/>
      </c>
      <c r="I8324" s="23" t="str">
        <f t="shared" si="2083"/>
        <v/>
      </c>
      <c r="J8324" s="22" t="str">
        <f t="shared" si="2084"/>
        <v/>
      </c>
      <c r="K8324" s="24" t="str">
        <f t="shared" si="2085"/>
        <v/>
      </c>
      <c r="L8324" s="42" t="str">
        <f t="shared" si="2091"/>
        <v/>
      </c>
      <c r="M8324" s="43" t="str">
        <f t="shared" si="2092"/>
        <v/>
      </c>
      <c r="N8324" s="26" t="str">
        <f t="shared" si="2086"/>
        <v/>
      </c>
      <c r="O8324" s="26" t="str">
        <f t="shared" si="2087"/>
        <v/>
      </c>
      <c r="P8324" s="28" t="str">
        <f>IF(E8324="","",INDEX(TableLookupWakeUpScore[],MATCH(E8324,TableLookupWakeUpScore[Wake Up],0),MATCH(P$1,TableLookupWakeUpScore[#Headers],0)))</f>
        <v/>
      </c>
      <c r="Q8324" s="30" t="str">
        <f t="shared" si="2088"/>
        <v/>
      </c>
      <c r="R8324" s="31" t="str">
        <f t="shared" si="2089"/>
        <v/>
      </c>
      <c r="S8324" s="34" t="str">
        <f>IF($C8324="","",INDEX(TableLookupSleepQuality[],MATCH($C8324,TableLookupSleepQuality[Sleep Quality Low],1),MATCH(S$1,TableLookupSleepQuality[#Headers],0)))</f>
        <v/>
      </c>
      <c r="T8324" s="35" t="str">
        <f>IF($C8324="","",INDEX(TableLookupSleepQuality[],MATCH($C8324,TableLookupSleepQuality[Sleep Quality Low],1),MATCH(T$1,TableLookupSleepQuality[#Headers],0)))</f>
        <v/>
      </c>
      <c r="X8324" s="36" t="str">
        <f t="shared" si="2090"/>
        <v/>
      </c>
      <c r="Y8324" s="40" t="str">
        <f t="shared" si="2093"/>
        <v/>
      </c>
      <c r="Z8324" s="13" t="str">
        <f t="shared" si="2093"/>
        <v/>
      </c>
      <c r="AA8324" s="13" t="str">
        <f t="shared" si="2093"/>
        <v/>
      </c>
      <c r="AB8324" s="13" t="str">
        <f t="shared" si="2093"/>
        <v/>
      </c>
      <c r="AC8324" s="13" t="str">
        <f t="shared" si="2093"/>
        <v/>
      </c>
      <c r="AD8324" s="13" t="str">
        <f t="shared" si="2093"/>
        <v/>
      </c>
    </row>
    <row r="8325" spans="7:30" x14ac:dyDescent="0.25">
      <c r="G8325" s="18" t="str">
        <f t="shared" si="2081"/>
        <v/>
      </c>
      <c r="H8325" s="22" t="str">
        <f t="shared" si="2082"/>
        <v/>
      </c>
      <c r="I8325" s="23" t="str">
        <f t="shared" si="2083"/>
        <v/>
      </c>
      <c r="J8325" s="22" t="str">
        <f t="shared" si="2084"/>
        <v/>
      </c>
      <c r="K8325" s="24" t="str">
        <f t="shared" si="2085"/>
        <v/>
      </c>
      <c r="L8325" s="42" t="str">
        <f t="shared" si="2091"/>
        <v/>
      </c>
      <c r="M8325" s="43" t="str">
        <f t="shared" si="2092"/>
        <v/>
      </c>
      <c r="N8325" s="26" t="str">
        <f t="shared" si="2086"/>
        <v/>
      </c>
      <c r="O8325" s="26" t="str">
        <f t="shared" si="2087"/>
        <v/>
      </c>
      <c r="P8325" s="28" t="str">
        <f>IF(E8325="","",INDEX(TableLookupWakeUpScore[],MATCH(E8325,TableLookupWakeUpScore[Wake Up],0),MATCH(P$1,TableLookupWakeUpScore[#Headers],0)))</f>
        <v/>
      </c>
      <c r="Q8325" s="30" t="str">
        <f t="shared" si="2088"/>
        <v/>
      </c>
      <c r="R8325" s="31" t="str">
        <f t="shared" si="2089"/>
        <v/>
      </c>
      <c r="S8325" s="34" t="str">
        <f>IF($C8325="","",INDEX(TableLookupSleepQuality[],MATCH($C8325,TableLookupSleepQuality[Sleep Quality Low],1),MATCH(S$1,TableLookupSleepQuality[#Headers],0)))</f>
        <v/>
      </c>
      <c r="T8325" s="35" t="str">
        <f>IF($C8325="","",INDEX(TableLookupSleepQuality[],MATCH($C8325,TableLookupSleepQuality[Sleep Quality Low],1),MATCH(T$1,TableLookupSleepQuality[#Headers],0)))</f>
        <v/>
      </c>
      <c r="X8325" s="36" t="str">
        <f t="shared" si="2090"/>
        <v/>
      </c>
      <c r="Y8325" s="40" t="str">
        <f t="shared" si="2093"/>
        <v/>
      </c>
      <c r="Z8325" s="13" t="str">
        <f t="shared" si="2093"/>
        <v/>
      </c>
      <c r="AA8325" s="13" t="str">
        <f t="shared" si="2093"/>
        <v/>
      </c>
      <c r="AB8325" s="13" t="str">
        <f t="shared" si="2093"/>
        <v/>
      </c>
      <c r="AC8325" s="13" t="str">
        <f t="shared" si="2093"/>
        <v/>
      </c>
      <c r="AD8325" s="13" t="str">
        <f t="shared" si="2093"/>
        <v/>
      </c>
    </row>
    <row r="8326" spans="7:30" x14ac:dyDescent="0.25">
      <c r="G8326" s="18" t="str">
        <f t="shared" si="2081"/>
        <v/>
      </c>
      <c r="H8326" s="22" t="str">
        <f t="shared" si="2082"/>
        <v/>
      </c>
      <c r="I8326" s="23" t="str">
        <f t="shared" si="2083"/>
        <v/>
      </c>
      <c r="J8326" s="22" t="str">
        <f t="shared" si="2084"/>
        <v/>
      </c>
      <c r="K8326" s="24" t="str">
        <f t="shared" si="2085"/>
        <v/>
      </c>
      <c r="L8326" s="42" t="str">
        <f t="shared" si="2091"/>
        <v/>
      </c>
      <c r="M8326" s="43" t="str">
        <f t="shared" si="2092"/>
        <v/>
      </c>
      <c r="N8326" s="26" t="str">
        <f t="shared" si="2086"/>
        <v/>
      </c>
      <c r="O8326" s="26" t="str">
        <f t="shared" si="2087"/>
        <v/>
      </c>
      <c r="P8326" s="28" t="str">
        <f>IF(E8326="","",INDEX(TableLookupWakeUpScore[],MATCH(E8326,TableLookupWakeUpScore[Wake Up],0),MATCH(P$1,TableLookupWakeUpScore[#Headers],0)))</f>
        <v/>
      </c>
      <c r="Q8326" s="30" t="str">
        <f t="shared" si="2088"/>
        <v/>
      </c>
      <c r="R8326" s="31" t="str">
        <f t="shared" si="2089"/>
        <v/>
      </c>
      <c r="S8326" s="34" t="str">
        <f>IF($C8326="","",INDEX(TableLookupSleepQuality[],MATCH($C8326,TableLookupSleepQuality[Sleep Quality Low],1),MATCH(S$1,TableLookupSleepQuality[#Headers],0)))</f>
        <v/>
      </c>
      <c r="T8326" s="35" t="str">
        <f>IF($C8326="","",INDEX(TableLookupSleepQuality[],MATCH($C8326,TableLookupSleepQuality[Sleep Quality Low],1),MATCH(T$1,TableLookupSleepQuality[#Headers],0)))</f>
        <v/>
      </c>
      <c r="X8326" s="36" t="str">
        <f t="shared" si="2090"/>
        <v/>
      </c>
      <c r="Y8326" s="40" t="str">
        <f t="shared" si="2093"/>
        <v/>
      </c>
      <c r="Z8326" s="13" t="str">
        <f t="shared" si="2093"/>
        <v/>
      </c>
      <c r="AA8326" s="13" t="str">
        <f t="shared" si="2093"/>
        <v/>
      </c>
      <c r="AB8326" s="13" t="str">
        <f t="shared" si="2093"/>
        <v/>
      </c>
      <c r="AC8326" s="13" t="str">
        <f t="shared" si="2093"/>
        <v/>
      </c>
      <c r="AD8326" s="13" t="str">
        <f t="shared" si="2093"/>
        <v/>
      </c>
    </row>
    <row r="8327" spans="7:30" x14ac:dyDescent="0.25">
      <c r="G8327" s="18" t="str">
        <f t="shared" si="2081"/>
        <v/>
      </c>
      <c r="H8327" s="22" t="str">
        <f t="shared" si="2082"/>
        <v/>
      </c>
      <c r="I8327" s="23" t="str">
        <f t="shared" si="2083"/>
        <v/>
      </c>
      <c r="J8327" s="22" t="str">
        <f t="shared" si="2084"/>
        <v/>
      </c>
      <c r="K8327" s="24" t="str">
        <f t="shared" si="2085"/>
        <v/>
      </c>
      <c r="L8327" s="42" t="str">
        <f t="shared" si="2091"/>
        <v/>
      </c>
      <c r="M8327" s="43" t="str">
        <f t="shared" si="2092"/>
        <v/>
      </c>
      <c r="N8327" s="26" t="str">
        <f t="shared" si="2086"/>
        <v/>
      </c>
      <c r="O8327" s="26" t="str">
        <f t="shared" si="2087"/>
        <v/>
      </c>
      <c r="P8327" s="28" t="str">
        <f>IF(E8327="","",INDEX(TableLookupWakeUpScore[],MATCH(E8327,TableLookupWakeUpScore[Wake Up],0),MATCH(P$1,TableLookupWakeUpScore[#Headers],0)))</f>
        <v/>
      </c>
      <c r="Q8327" s="30" t="str">
        <f t="shared" si="2088"/>
        <v/>
      </c>
      <c r="R8327" s="31" t="str">
        <f t="shared" si="2089"/>
        <v/>
      </c>
      <c r="S8327" s="34" t="str">
        <f>IF($C8327="","",INDEX(TableLookupSleepQuality[],MATCH($C8327,TableLookupSleepQuality[Sleep Quality Low],1),MATCH(S$1,TableLookupSleepQuality[#Headers],0)))</f>
        <v/>
      </c>
      <c r="T8327" s="35" t="str">
        <f>IF($C8327="","",INDEX(TableLookupSleepQuality[],MATCH($C8327,TableLookupSleepQuality[Sleep Quality Low],1),MATCH(T$1,TableLookupSleepQuality[#Headers],0)))</f>
        <v/>
      </c>
      <c r="X8327" s="36" t="str">
        <f t="shared" si="2090"/>
        <v/>
      </c>
      <c r="Y8327" s="40" t="str">
        <f t="shared" si="2093"/>
        <v/>
      </c>
      <c r="Z8327" s="13" t="str">
        <f t="shared" si="2093"/>
        <v/>
      </c>
      <c r="AA8327" s="13" t="str">
        <f t="shared" si="2093"/>
        <v/>
      </c>
      <c r="AB8327" s="13" t="str">
        <f t="shared" si="2093"/>
        <v/>
      </c>
      <c r="AC8327" s="13" t="str">
        <f t="shared" si="2093"/>
        <v/>
      </c>
      <c r="AD8327" s="13" t="str">
        <f t="shared" si="2093"/>
        <v/>
      </c>
    </row>
    <row r="8328" spans="7:30" x14ac:dyDescent="0.25">
      <c r="G8328" s="18" t="str">
        <f t="shared" si="2081"/>
        <v/>
      </c>
      <c r="H8328" s="22" t="str">
        <f t="shared" si="2082"/>
        <v/>
      </c>
      <c r="I8328" s="23" t="str">
        <f t="shared" si="2083"/>
        <v/>
      </c>
      <c r="J8328" s="22" t="str">
        <f t="shared" si="2084"/>
        <v/>
      </c>
      <c r="K8328" s="24" t="str">
        <f t="shared" si="2085"/>
        <v/>
      </c>
      <c r="L8328" s="42" t="str">
        <f t="shared" si="2091"/>
        <v/>
      </c>
      <c r="M8328" s="43" t="str">
        <f t="shared" si="2092"/>
        <v/>
      </c>
      <c r="N8328" s="26" t="str">
        <f t="shared" si="2086"/>
        <v/>
      </c>
      <c r="O8328" s="26" t="str">
        <f t="shared" si="2087"/>
        <v/>
      </c>
      <c r="P8328" s="28" t="str">
        <f>IF(E8328="","",INDEX(TableLookupWakeUpScore[],MATCH(E8328,TableLookupWakeUpScore[Wake Up],0),MATCH(P$1,TableLookupWakeUpScore[#Headers],0)))</f>
        <v/>
      </c>
      <c r="Q8328" s="30" t="str">
        <f t="shared" si="2088"/>
        <v/>
      </c>
      <c r="R8328" s="31" t="str">
        <f t="shared" si="2089"/>
        <v/>
      </c>
      <c r="S8328" s="34" t="str">
        <f>IF($C8328="","",INDEX(TableLookupSleepQuality[],MATCH($C8328,TableLookupSleepQuality[Sleep Quality Low],1),MATCH(S$1,TableLookupSleepQuality[#Headers],0)))</f>
        <v/>
      </c>
      <c r="T8328" s="35" t="str">
        <f>IF($C8328="","",INDEX(TableLookupSleepQuality[],MATCH($C8328,TableLookupSleepQuality[Sleep Quality Low],1),MATCH(T$1,TableLookupSleepQuality[#Headers],0)))</f>
        <v/>
      </c>
      <c r="X8328" s="36" t="str">
        <f t="shared" si="2090"/>
        <v/>
      </c>
      <c r="Y8328" s="40" t="str">
        <f t="shared" si="2093"/>
        <v/>
      </c>
      <c r="Z8328" s="13" t="str">
        <f t="shared" si="2093"/>
        <v/>
      </c>
      <c r="AA8328" s="13" t="str">
        <f t="shared" si="2093"/>
        <v/>
      </c>
      <c r="AB8328" s="13" t="str">
        <f t="shared" si="2093"/>
        <v/>
      </c>
      <c r="AC8328" s="13" t="str">
        <f t="shared" si="2093"/>
        <v/>
      </c>
      <c r="AD8328" s="13" t="str">
        <f t="shared" si="2093"/>
        <v/>
      </c>
    </row>
    <row r="8329" spans="7:30" x14ac:dyDescent="0.25">
      <c r="G8329" s="18" t="str">
        <f t="shared" si="2081"/>
        <v/>
      </c>
      <c r="H8329" s="22" t="str">
        <f t="shared" si="2082"/>
        <v/>
      </c>
      <c r="I8329" s="23" t="str">
        <f t="shared" si="2083"/>
        <v/>
      </c>
      <c r="J8329" s="22" t="str">
        <f t="shared" si="2084"/>
        <v/>
      </c>
      <c r="K8329" s="24" t="str">
        <f t="shared" si="2085"/>
        <v/>
      </c>
      <c r="L8329" s="42" t="str">
        <f t="shared" si="2091"/>
        <v/>
      </c>
      <c r="M8329" s="43" t="str">
        <f t="shared" si="2092"/>
        <v/>
      </c>
      <c r="N8329" s="26" t="str">
        <f t="shared" si="2086"/>
        <v/>
      </c>
      <c r="O8329" s="26" t="str">
        <f t="shared" si="2087"/>
        <v/>
      </c>
      <c r="P8329" s="28" t="str">
        <f>IF(E8329="","",INDEX(TableLookupWakeUpScore[],MATCH(E8329,TableLookupWakeUpScore[Wake Up],0),MATCH(P$1,TableLookupWakeUpScore[#Headers],0)))</f>
        <v/>
      </c>
      <c r="Q8329" s="30" t="str">
        <f t="shared" si="2088"/>
        <v/>
      </c>
      <c r="R8329" s="31" t="str">
        <f t="shared" si="2089"/>
        <v/>
      </c>
      <c r="S8329" s="34" t="str">
        <f>IF($C8329="","",INDEX(TableLookupSleepQuality[],MATCH($C8329,TableLookupSleepQuality[Sleep Quality Low],1),MATCH(S$1,TableLookupSleepQuality[#Headers],0)))</f>
        <v/>
      </c>
      <c r="T8329" s="35" t="str">
        <f>IF($C8329="","",INDEX(TableLookupSleepQuality[],MATCH($C8329,TableLookupSleepQuality[Sleep Quality Low],1),MATCH(T$1,TableLookupSleepQuality[#Headers],0)))</f>
        <v/>
      </c>
      <c r="X8329" s="36" t="str">
        <f t="shared" si="2090"/>
        <v/>
      </c>
      <c r="Y8329" s="40" t="str">
        <f t="shared" si="2093"/>
        <v/>
      </c>
      <c r="Z8329" s="13" t="str">
        <f t="shared" si="2093"/>
        <v/>
      </c>
      <c r="AA8329" s="13" t="str">
        <f t="shared" si="2093"/>
        <v/>
      </c>
      <c r="AB8329" s="13" t="str">
        <f t="shared" si="2093"/>
        <v/>
      </c>
      <c r="AC8329" s="13" t="str">
        <f t="shared" si="2093"/>
        <v/>
      </c>
      <c r="AD8329" s="13" t="str">
        <f t="shared" si="2093"/>
        <v/>
      </c>
    </row>
    <row r="8330" spans="7:30" x14ac:dyDescent="0.25">
      <c r="G8330" s="18" t="str">
        <f t="shared" si="2081"/>
        <v/>
      </c>
      <c r="H8330" s="22" t="str">
        <f t="shared" si="2082"/>
        <v/>
      </c>
      <c r="I8330" s="23" t="str">
        <f t="shared" si="2083"/>
        <v/>
      </c>
      <c r="J8330" s="22" t="str">
        <f t="shared" si="2084"/>
        <v/>
      </c>
      <c r="K8330" s="24" t="str">
        <f t="shared" si="2085"/>
        <v/>
      </c>
      <c r="L8330" s="42" t="str">
        <f t="shared" si="2091"/>
        <v/>
      </c>
      <c r="M8330" s="43" t="str">
        <f t="shared" si="2092"/>
        <v/>
      </c>
      <c r="N8330" s="26" t="str">
        <f t="shared" si="2086"/>
        <v/>
      </c>
      <c r="O8330" s="26" t="str">
        <f t="shared" si="2087"/>
        <v/>
      </c>
      <c r="P8330" s="28" t="str">
        <f>IF(E8330="","",INDEX(TableLookupWakeUpScore[],MATCH(E8330,TableLookupWakeUpScore[Wake Up],0),MATCH(P$1,TableLookupWakeUpScore[#Headers],0)))</f>
        <v/>
      </c>
      <c r="Q8330" s="30" t="str">
        <f t="shared" si="2088"/>
        <v/>
      </c>
      <c r="R8330" s="31" t="str">
        <f t="shared" si="2089"/>
        <v/>
      </c>
      <c r="S8330" s="34" t="str">
        <f>IF($C8330="","",INDEX(TableLookupSleepQuality[],MATCH($C8330,TableLookupSleepQuality[Sleep Quality Low],1),MATCH(S$1,TableLookupSleepQuality[#Headers],0)))</f>
        <v/>
      </c>
      <c r="T8330" s="35" t="str">
        <f>IF($C8330="","",INDEX(TableLookupSleepQuality[],MATCH($C8330,TableLookupSleepQuality[Sleep Quality Low],1),MATCH(T$1,TableLookupSleepQuality[#Headers],0)))</f>
        <v/>
      </c>
      <c r="X8330" s="36" t="str">
        <f t="shared" si="2090"/>
        <v/>
      </c>
      <c r="Y8330" s="40" t="str">
        <f t="shared" si="2093"/>
        <v/>
      </c>
      <c r="Z8330" s="13" t="str">
        <f t="shared" si="2093"/>
        <v/>
      </c>
      <c r="AA8330" s="13" t="str">
        <f t="shared" si="2093"/>
        <v/>
      </c>
      <c r="AB8330" s="13" t="str">
        <f t="shared" si="2093"/>
        <v/>
      </c>
      <c r="AC8330" s="13" t="str">
        <f t="shared" si="2093"/>
        <v/>
      </c>
      <c r="AD8330" s="13" t="str">
        <f t="shared" si="2093"/>
        <v/>
      </c>
    </row>
    <row r="8331" spans="7:30" x14ac:dyDescent="0.25">
      <c r="G8331" s="18" t="str">
        <f t="shared" si="2081"/>
        <v/>
      </c>
      <c r="H8331" s="22" t="str">
        <f t="shared" si="2082"/>
        <v/>
      </c>
      <c r="I8331" s="23" t="str">
        <f t="shared" si="2083"/>
        <v/>
      </c>
      <c r="J8331" s="22" t="str">
        <f t="shared" si="2084"/>
        <v/>
      </c>
      <c r="K8331" s="24" t="str">
        <f t="shared" si="2085"/>
        <v/>
      </c>
      <c r="L8331" s="42" t="str">
        <f t="shared" si="2091"/>
        <v/>
      </c>
      <c r="M8331" s="43" t="str">
        <f t="shared" si="2092"/>
        <v/>
      </c>
      <c r="N8331" s="26" t="str">
        <f t="shared" si="2086"/>
        <v/>
      </c>
      <c r="O8331" s="26" t="str">
        <f t="shared" si="2087"/>
        <v/>
      </c>
      <c r="P8331" s="28" t="str">
        <f>IF(E8331="","",INDEX(TableLookupWakeUpScore[],MATCH(E8331,TableLookupWakeUpScore[Wake Up],0),MATCH(P$1,TableLookupWakeUpScore[#Headers],0)))</f>
        <v/>
      </c>
      <c r="Q8331" s="30" t="str">
        <f t="shared" si="2088"/>
        <v/>
      </c>
      <c r="R8331" s="31" t="str">
        <f t="shared" si="2089"/>
        <v/>
      </c>
      <c r="S8331" s="34" t="str">
        <f>IF($C8331="","",INDEX(TableLookupSleepQuality[],MATCH($C8331,TableLookupSleepQuality[Sleep Quality Low],1),MATCH(S$1,TableLookupSleepQuality[#Headers],0)))</f>
        <v/>
      </c>
      <c r="T8331" s="35" t="str">
        <f>IF($C8331="","",INDEX(TableLookupSleepQuality[],MATCH($C8331,TableLookupSleepQuality[Sleep Quality Low],1),MATCH(T$1,TableLookupSleepQuality[#Headers],0)))</f>
        <v/>
      </c>
      <c r="X8331" s="36" t="str">
        <f t="shared" si="2090"/>
        <v/>
      </c>
      <c r="Y8331" s="40" t="str">
        <f t="shared" si="2093"/>
        <v/>
      </c>
      <c r="Z8331" s="13" t="str">
        <f t="shared" si="2093"/>
        <v/>
      </c>
      <c r="AA8331" s="13" t="str">
        <f t="shared" si="2093"/>
        <v/>
      </c>
      <c r="AB8331" s="13" t="str">
        <f t="shared" si="2093"/>
        <v/>
      </c>
      <c r="AC8331" s="13" t="str">
        <f t="shared" si="2093"/>
        <v/>
      </c>
      <c r="AD8331" s="13" t="str">
        <f t="shared" si="2093"/>
        <v/>
      </c>
    </row>
    <row r="8332" spans="7:30" x14ac:dyDescent="0.25">
      <c r="G8332" s="18" t="str">
        <f t="shared" si="2081"/>
        <v/>
      </c>
      <c r="H8332" s="22" t="str">
        <f t="shared" si="2082"/>
        <v/>
      </c>
      <c r="I8332" s="23" t="str">
        <f t="shared" si="2083"/>
        <v/>
      </c>
      <c r="J8332" s="22" t="str">
        <f t="shared" si="2084"/>
        <v/>
      </c>
      <c r="K8332" s="24" t="str">
        <f t="shared" si="2085"/>
        <v/>
      </c>
      <c r="L8332" s="42" t="str">
        <f t="shared" si="2091"/>
        <v/>
      </c>
      <c r="M8332" s="43" t="str">
        <f t="shared" si="2092"/>
        <v/>
      </c>
      <c r="N8332" s="26" t="str">
        <f t="shared" si="2086"/>
        <v/>
      </c>
      <c r="O8332" s="26" t="str">
        <f t="shared" si="2087"/>
        <v/>
      </c>
      <c r="P8332" s="28" t="str">
        <f>IF(E8332="","",INDEX(TableLookupWakeUpScore[],MATCH(E8332,TableLookupWakeUpScore[Wake Up],0),MATCH(P$1,TableLookupWakeUpScore[#Headers],0)))</f>
        <v/>
      </c>
      <c r="Q8332" s="30" t="str">
        <f t="shared" si="2088"/>
        <v/>
      </c>
      <c r="R8332" s="31" t="str">
        <f t="shared" si="2089"/>
        <v/>
      </c>
      <c r="S8332" s="34" t="str">
        <f>IF($C8332="","",INDEX(TableLookupSleepQuality[],MATCH($C8332,TableLookupSleepQuality[Sleep Quality Low],1),MATCH(S$1,TableLookupSleepQuality[#Headers],0)))</f>
        <v/>
      </c>
      <c r="T8332" s="35" t="str">
        <f>IF($C8332="","",INDEX(TableLookupSleepQuality[],MATCH($C8332,TableLookupSleepQuality[Sleep Quality Low],1),MATCH(T$1,TableLookupSleepQuality[#Headers],0)))</f>
        <v/>
      </c>
      <c r="X8332" s="36" t="str">
        <f t="shared" si="2090"/>
        <v/>
      </c>
      <c r="Y8332" s="40" t="str">
        <f t="shared" si="2093"/>
        <v/>
      </c>
      <c r="Z8332" s="13" t="str">
        <f t="shared" si="2093"/>
        <v/>
      </c>
      <c r="AA8332" s="13" t="str">
        <f t="shared" si="2093"/>
        <v/>
      </c>
      <c r="AB8332" s="13" t="str">
        <f t="shared" si="2093"/>
        <v/>
      </c>
      <c r="AC8332" s="13" t="str">
        <f t="shared" si="2093"/>
        <v/>
      </c>
      <c r="AD8332" s="13" t="str">
        <f t="shared" si="2093"/>
        <v/>
      </c>
    </row>
    <row r="8333" spans="7:30" x14ac:dyDescent="0.25">
      <c r="G8333" s="18" t="str">
        <f t="shared" si="2081"/>
        <v/>
      </c>
      <c r="H8333" s="22" t="str">
        <f t="shared" si="2082"/>
        <v/>
      </c>
      <c r="I8333" s="23" t="str">
        <f t="shared" si="2083"/>
        <v/>
      </c>
      <c r="J8333" s="22" t="str">
        <f t="shared" si="2084"/>
        <v/>
      </c>
      <c r="K8333" s="24" t="str">
        <f t="shared" si="2085"/>
        <v/>
      </c>
      <c r="L8333" s="42" t="str">
        <f t="shared" si="2091"/>
        <v/>
      </c>
      <c r="M8333" s="43" t="str">
        <f t="shared" si="2092"/>
        <v/>
      </c>
      <c r="N8333" s="26" t="str">
        <f t="shared" si="2086"/>
        <v/>
      </c>
      <c r="O8333" s="26" t="str">
        <f t="shared" si="2087"/>
        <v/>
      </c>
      <c r="P8333" s="28" t="str">
        <f>IF(E8333="","",INDEX(TableLookupWakeUpScore[],MATCH(E8333,TableLookupWakeUpScore[Wake Up],0),MATCH(P$1,TableLookupWakeUpScore[#Headers],0)))</f>
        <v/>
      </c>
      <c r="Q8333" s="30" t="str">
        <f t="shared" si="2088"/>
        <v/>
      </c>
      <c r="R8333" s="31" t="str">
        <f t="shared" si="2089"/>
        <v/>
      </c>
      <c r="S8333" s="34" t="str">
        <f>IF($C8333="","",INDEX(TableLookupSleepQuality[],MATCH($C8333,TableLookupSleepQuality[Sleep Quality Low],1),MATCH(S$1,TableLookupSleepQuality[#Headers],0)))</f>
        <v/>
      </c>
      <c r="T8333" s="35" t="str">
        <f>IF($C8333="","",INDEX(TableLookupSleepQuality[],MATCH($C8333,TableLookupSleepQuality[Sleep Quality Low],1),MATCH(T$1,TableLookupSleepQuality[#Headers],0)))</f>
        <v/>
      </c>
      <c r="X8333" s="36" t="str">
        <f t="shared" si="2090"/>
        <v/>
      </c>
      <c r="Y8333" s="40" t="str">
        <f t="shared" si="2093"/>
        <v/>
      </c>
      <c r="Z8333" s="13" t="str">
        <f t="shared" si="2093"/>
        <v/>
      </c>
      <c r="AA8333" s="13" t="str">
        <f t="shared" si="2093"/>
        <v/>
      </c>
      <c r="AB8333" s="13" t="str">
        <f t="shared" si="2093"/>
        <v/>
      </c>
      <c r="AC8333" s="13" t="str">
        <f t="shared" si="2093"/>
        <v/>
      </c>
      <c r="AD8333" s="13" t="str">
        <f t="shared" si="2093"/>
        <v/>
      </c>
    </row>
    <row r="8334" spans="7:30" x14ac:dyDescent="0.25">
      <c r="G8334" s="18" t="str">
        <f t="shared" si="2081"/>
        <v/>
      </c>
      <c r="H8334" s="22" t="str">
        <f t="shared" si="2082"/>
        <v/>
      </c>
      <c r="I8334" s="23" t="str">
        <f t="shared" si="2083"/>
        <v/>
      </c>
      <c r="J8334" s="22" t="str">
        <f t="shared" si="2084"/>
        <v/>
      </c>
      <c r="K8334" s="24" t="str">
        <f t="shared" si="2085"/>
        <v/>
      </c>
      <c r="L8334" s="42" t="str">
        <f t="shared" si="2091"/>
        <v/>
      </c>
      <c r="M8334" s="43" t="str">
        <f t="shared" si="2092"/>
        <v/>
      </c>
      <c r="N8334" s="26" t="str">
        <f t="shared" si="2086"/>
        <v/>
      </c>
      <c r="O8334" s="26" t="str">
        <f t="shared" si="2087"/>
        <v/>
      </c>
      <c r="P8334" s="28" t="str">
        <f>IF(E8334="","",INDEX(TableLookupWakeUpScore[],MATCH(E8334,TableLookupWakeUpScore[Wake Up],0),MATCH(P$1,TableLookupWakeUpScore[#Headers],0)))</f>
        <v/>
      </c>
      <c r="Q8334" s="30" t="str">
        <f t="shared" si="2088"/>
        <v/>
      </c>
      <c r="R8334" s="31" t="str">
        <f t="shared" si="2089"/>
        <v/>
      </c>
      <c r="S8334" s="34" t="str">
        <f>IF($C8334="","",INDEX(TableLookupSleepQuality[],MATCH($C8334,TableLookupSleepQuality[Sleep Quality Low],1),MATCH(S$1,TableLookupSleepQuality[#Headers],0)))</f>
        <v/>
      </c>
      <c r="T8334" s="35" t="str">
        <f>IF($C8334="","",INDEX(TableLookupSleepQuality[],MATCH($C8334,TableLookupSleepQuality[Sleep Quality Low],1),MATCH(T$1,TableLookupSleepQuality[#Headers],0)))</f>
        <v/>
      </c>
      <c r="X8334" s="36" t="str">
        <f t="shared" si="2090"/>
        <v/>
      </c>
      <c r="Y8334" s="40" t="str">
        <f t="shared" si="2093"/>
        <v/>
      </c>
      <c r="Z8334" s="13" t="str">
        <f t="shared" si="2093"/>
        <v/>
      </c>
      <c r="AA8334" s="13" t="str">
        <f t="shared" si="2093"/>
        <v/>
      </c>
      <c r="AB8334" s="13" t="str">
        <f t="shared" si="2093"/>
        <v/>
      </c>
      <c r="AC8334" s="13" t="str">
        <f t="shared" si="2093"/>
        <v/>
      </c>
      <c r="AD8334" s="13" t="str">
        <f t="shared" si="2093"/>
        <v/>
      </c>
    </row>
    <row r="8335" spans="7:30" x14ac:dyDescent="0.25">
      <c r="G8335" s="18" t="str">
        <f t="shared" si="2081"/>
        <v/>
      </c>
      <c r="H8335" s="22" t="str">
        <f t="shared" si="2082"/>
        <v/>
      </c>
      <c r="I8335" s="23" t="str">
        <f t="shared" si="2083"/>
        <v/>
      </c>
      <c r="J8335" s="22" t="str">
        <f t="shared" si="2084"/>
        <v/>
      </c>
      <c r="K8335" s="24" t="str">
        <f t="shared" si="2085"/>
        <v/>
      </c>
      <c r="L8335" s="42" t="str">
        <f t="shared" si="2091"/>
        <v/>
      </c>
      <c r="M8335" s="43" t="str">
        <f t="shared" si="2092"/>
        <v/>
      </c>
      <c r="N8335" s="26" t="str">
        <f t="shared" si="2086"/>
        <v/>
      </c>
      <c r="O8335" s="26" t="str">
        <f t="shared" si="2087"/>
        <v/>
      </c>
      <c r="P8335" s="28" t="str">
        <f>IF(E8335="","",INDEX(TableLookupWakeUpScore[],MATCH(E8335,TableLookupWakeUpScore[Wake Up],0),MATCH(P$1,TableLookupWakeUpScore[#Headers],0)))</f>
        <v/>
      </c>
      <c r="Q8335" s="30" t="str">
        <f t="shared" si="2088"/>
        <v/>
      </c>
      <c r="R8335" s="31" t="str">
        <f t="shared" si="2089"/>
        <v/>
      </c>
      <c r="S8335" s="34" t="str">
        <f>IF($C8335="","",INDEX(TableLookupSleepQuality[],MATCH($C8335,TableLookupSleepQuality[Sleep Quality Low],1),MATCH(S$1,TableLookupSleepQuality[#Headers],0)))</f>
        <v/>
      </c>
      <c r="T8335" s="35" t="str">
        <f>IF($C8335="","",INDEX(TableLookupSleepQuality[],MATCH($C8335,TableLookupSleepQuality[Sleep Quality Low],1),MATCH(T$1,TableLookupSleepQuality[#Headers],0)))</f>
        <v/>
      </c>
      <c r="X8335" s="36" t="str">
        <f t="shared" si="2090"/>
        <v/>
      </c>
      <c r="Y8335" s="40" t="str">
        <f t="shared" si="2093"/>
        <v/>
      </c>
      <c r="Z8335" s="13" t="str">
        <f t="shared" si="2093"/>
        <v/>
      </c>
      <c r="AA8335" s="13" t="str">
        <f t="shared" si="2093"/>
        <v/>
      </c>
      <c r="AB8335" s="13" t="str">
        <f t="shared" si="2093"/>
        <v/>
      </c>
      <c r="AC8335" s="13" t="str">
        <f t="shared" si="2093"/>
        <v/>
      </c>
      <c r="AD8335" s="13" t="str">
        <f t="shared" si="2093"/>
        <v/>
      </c>
    </row>
    <row r="8336" spans="7:30" x14ac:dyDescent="0.25">
      <c r="G8336" s="18" t="str">
        <f t="shared" si="2081"/>
        <v/>
      </c>
      <c r="H8336" s="22" t="str">
        <f t="shared" si="2082"/>
        <v/>
      </c>
      <c r="I8336" s="23" t="str">
        <f t="shared" si="2083"/>
        <v/>
      </c>
      <c r="J8336" s="22" t="str">
        <f t="shared" si="2084"/>
        <v/>
      </c>
      <c r="K8336" s="24" t="str">
        <f t="shared" si="2085"/>
        <v/>
      </c>
      <c r="L8336" s="42" t="str">
        <f t="shared" si="2091"/>
        <v/>
      </c>
      <c r="M8336" s="43" t="str">
        <f t="shared" si="2092"/>
        <v/>
      </c>
      <c r="N8336" s="26" t="str">
        <f t="shared" si="2086"/>
        <v/>
      </c>
      <c r="O8336" s="26" t="str">
        <f t="shared" si="2087"/>
        <v/>
      </c>
      <c r="P8336" s="28" t="str">
        <f>IF(E8336="","",INDEX(TableLookupWakeUpScore[],MATCH(E8336,TableLookupWakeUpScore[Wake Up],0),MATCH(P$1,TableLookupWakeUpScore[#Headers],0)))</f>
        <v/>
      </c>
      <c r="Q8336" s="30" t="str">
        <f t="shared" si="2088"/>
        <v/>
      </c>
      <c r="R8336" s="31" t="str">
        <f t="shared" si="2089"/>
        <v/>
      </c>
      <c r="S8336" s="34" t="str">
        <f>IF($C8336="","",INDEX(TableLookupSleepQuality[],MATCH($C8336,TableLookupSleepQuality[Sleep Quality Low],1),MATCH(S$1,TableLookupSleepQuality[#Headers],0)))</f>
        <v/>
      </c>
      <c r="T8336" s="35" t="str">
        <f>IF($C8336="","",INDEX(TableLookupSleepQuality[],MATCH($C8336,TableLookupSleepQuality[Sleep Quality Low],1),MATCH(T$1,TableLookupSleepQuality[#Headers],0)))</f>
        <v/>
      </c>
      <c r="X8336" s="36" t="str">
        <f t="shared" si="2090"/>
        <v/>
      </c>
      <c r="Y8336" s="40" t="str">
        <f t="shared" si="2093"/>
        <v/>
      </c>
      <c r="Z8336" s="13" t="str">
        <f t="shared" si="2093"/>
        <v/>
      </c>
      <c r="AA8336" s="13" t="str">
        <f t="shared" si="2093"/>
        <v/>
      </c>
      <c r="AB8336" s="13" t="str">
        <f t="shared" si="2093"/>
        <v/>
      </c>
      <c r="AC8336" s="13" t="str">
        <f t="shared" si="2093"/>
        <v/>
      </c>
      <c r="AD8336" s="13" t="str">
        <f t="shared" si="2093"/>
        <v/>
      </c>
    </row>
    <row r="8337" spans="7:30" x14ac:dyDescent="0.25">
      <c r="G8337" s="18" t="str">
        <f t="shared" si="2081"/>
        <v/>
      </c>
      <c r="H8337" s="22" t="str">
        <f t="shared" si="2082"/>
        <v/>
      </c>
      <c r="I8337" s="23" t="str">
        <f t="shared" si="2083"/>
        <v/>
      </c>
      <c r="J8337" s="22" t="str">
        <f t="shared" si="2084"/>
        <v/>
      </c>
      <c r="K8337" s="24" t="str">
        <f t="shared" si="2085"/>
        <v/>
      </c>
      <c r="L8337" s="42" t="str">
        <f t="shared" si="2091"/>
        <v/>
      </c>
      <c r="M8337" s="43" t="str">
        <f t="shared" si="2092"/>
        <v/>
      </c>
      <c r="N8337" s="26" t="str">
        <f t="shared" si="2086"/>
        <v/>
      </c>
      <c r="O8337" s="26" t="str">
        <f t="shared" si="2087"/>
        <v/>
      </c>
      <c r="P8337" s="28" t="str">
        <f>IF(E8337="","",INDEX(TableLookupWakeUpScore[],MATCH(E8337,TableLookupWakeUpScore[Wake Up],0),MATCH(P$1,TableLookupWakeUpScore[#Headers],0)))</f>
        <v/>
      </c>
      <c r="Q8337" s="30" t="str">
        <f t="shared" si="2088"/>
        <v/>
      </c>
      <c r="R8337" s="31" t="str">
        <f t="shared" si="2089"/>
        <v/>
      </c>
      <c r="S8337" s="34" t="str">
        <f>IF($C8337="","",INDEX(TableLookupSleepQuality[],MATCH($C8337,TableLookupSleepQuality[Sleep Quality Low],1),MATCH(S$1,TableLookupSleepQuality[#Headers],0)))</f>
        <v/>
      </c>
      <c r="T8337" s="35" t="str">
        <f>IF($C8337="","",INDEX(TableLookupSleepQuality[],MATCH($C8337,TableLookupSleepQuality[Sleep Quality Low],1),MATCH(T$1,TableLookupSleepQuality[#Headers],0)))</f>
        <v/>
      </c>
      <c r="X8337" s="36" t="str">
        <f t="shared" si="2090"/>
        <v/>
      </c>
      <c r="Y8337" s="40" t="str">
        <f t="shared" si="2093"/>
        <v/>
      </c>
      <c r="Z8337" s="13" t="str">
        <f t="shared" si="2093"/>
        <v/>
      </c>
      <c r="AA8337" s="13" t="str">
        <f t="shared" si="2093"/>
        <v/>
      </c>
      <c r="AB8337" s="13" t="str">
        <f t="shared" si="2093"/>
        <v/>
      </c>
      <c r="AC8337" s="13" t="str">
        <f t="shared" si="2093"/>
        <v/>
      </c>
      <c r="AD8337" s="13" t="str">
        <f t="shared" si="2093"/>
        <v/>
      </c>
    </row>
    <row r="8338" spans="7:30" x14ac:dyDescent="0.25">
      <c r="G8338" s="18" t="str">
        <f t="shared" si="2081"/>
        <v/>
      </c>
      <c r="H8338" s="22" t="str">
        <f t="shared" si="2082"/>
        <v/>
      </c>
      <c r="I8338" s="23" t="str">
        <f t="shared" si="2083"/>
        <v/>
      </c>
      <c r="J8338" s="22" t="str">
        <f t="shared" si="2084"/>
        <v/>
      </c>
      <c r="K8338" s="24" t="str">
        <f t="shared" si="2085"/>
        <v/>
      </c>
      <c r="L8338" s="42" t="str">
        <f t="shared" si="2091"/>
        <v/>
      </c>
      <c r="M8338" s="43" t="str">
        <f t="shared" si="2092"/>
        <v/>
      </c>
      <c r="N8338" s="26" t="str">
        <f t="shared" si="2086"/>
        <v/>
      </c>
      <c r="O8338" s="26" t="str">
        <f t="shared" si="2087"/>
        <v/>
      </c>
      <c r="P8338" s="28" t="str">
        <f>IF(E8338="","",INDEX(TableLookupWakeUpScore[],MATCH(E8338,TableLookupWakeUpScore[Wake Up],0),MATCH(P$1,TableLookupWakeUpScore[#Headers],0)))</f>
        <v/>
      </c>
      <c r="Q8338" s="30" t="str">
        <f t="shared" si="2088"/>
        <v/>
      </c>
      <c r="R8338" s="31" t="str">
        <f t="shared" si="2089"/>
        <v/>
      </c>
      <c r="S8338" s="34" t="str">
        <f>IF($C8338="","",INDEX(TableLookupSleepQuality[],MATCH($C8338,TableLookupSleepQuality[Sleep Quality Low],1),MATCH(S$1,TableLookupSleepQuality[#Headers],0)))</f>
        <v/>
      </c>
      <c r="T8338" s="35" t="str">
        <f>IF($C8338="","",INDEX(TableLookupSleepQuality[],MATCH($C8338,TableLookupSleepQuality[Sleep Quality Low],1),MATCH(T$1,TableLookupSleepQuality[#Headers],0)))</f>
        <v/>
      </c>
      <c r="X8338" s="36" t="str">
        <f t="shared" si="2090"/>
        <v/>
      </c>
      <c r="Y8338" s="40" t="str">
        <f t="shared" si="2093"/>
        <v/>
      </c>
      <c r="Z8338" s="13" t="str">
        <f t="shared" si="2093"/>
        <v/>
      </c>
      <c r="AA8338" s="13" t="str">
        <f t="shared" si="2093"/>
        <v/>
      </c>
      <c r="AB8338" s="13" t="str">
        <f t="shared" si="2093"/>
        <v/>
      </c>
      <c r="AC8338" s="13" t="str">
        <f t="shared" si="2093"/>
        <v/>
      </c>
      <c r="AD8338" s="13" t="str">
        <f t="shared" si="2093"/>
        <v/>
      </c>
    </row>
    <row r="8339" spans="7:30" x14ac:dyDescent="0.25">
      <c r="G8339" s="18" t="str">
        <f t="shared" si="2081"/>
        <v/>
      </c>
      <c r="H8339" s="22" t="str">
        <f t="shared" si="2082"/>
        <v/>
      </c>
      <c r="I8339" s="23" t="str">
        <f t="shared" si="2083"/>
        <v/>
      </c>
      <c r="J8339" s="22" t="str">
        <f t="shared" si="2084"/>
        <v/>
      </c>
      <c r="K8339" s="24" t="str">
        <f t="shared" si="2085"/>
        <v/>
      </c>
      <c r="L8339" s="42" t="str">
        <f t="shared" si="2091"/>
        <v/>
      </c>
      <c r="M8339" s="43" t="str">
        <f t="shared" si="2092"/>
        <v/>
      </c>
      <c r="N8339" s="26" t="str">
        <f t="shared" si="2086"/>
        <v/>
      </c>
      <c r="O8339" s="26" t="str">
        <f t="shared" si="2087"/>
        <v/>
      </c>
      <c r="P8339" s="28" t="str">
        <f>IF(E8339="","",INDEX(TableLookupWakeUpScore[],MATCH(E8339,TableLookupWakeUpScore[Wake Up],0),MATCH(P$1,TableLookupWakeUpScore[#Headers],0)))</f>
        <v/>
      </c>
      <c r="Q8339" s="30" t="str">
        <f t="shared" si="2088"/>
        <v/>
      </c>
      <c r="R8339" s="31" t="str">
        <f t="shared" si="2089"/>
        <v/>
      </c>
      <c r="S8339" s="34" t="str">
        <f>IF($C8339="","",INDEX(TableLookupSleepQuality[],MATCH($C8339,TableLookupSleepQuality[Sleep Quality Low],1),MATCH(S$1,TableLookupSleepQuality[#Headers],0)))</f>
        <v/>
      </c>
      <c r="T8339" s="35" t="str">
        <f>IF($C8339="","",INDEX(TableLookupSleepQuality[],MATCH($C8339,TableLookupSleepQuality[Sleep Quality Low],1),MATCH(T$1,TableLookupSleepQuality[#Headers],0)))</f>
        <v/>
      </c>
      <c r="X8339" s="36" t="str">
        <f t="shared" si="2090"/>
        <v/>
      </c>
      <c r="Y8339" s="40" t="str">
        <f t="shared" ref="Y8339:AD8354" si="2094">IF(OR($X8339="NO",$X8339=""),"",IF(COUNTIF($F8339,"*" &amp; Y$1 &amp; "*"),"YES","NO"))</f>
        <v/>
      </c>
      <c r="Z8339" s="13" t="str">
        <f t="shared" si="2094"/>
        <v/>
      </c>
      <c r="AA8339" s="13" t="str">
        <f t="shared" si="2094"/>
        <v/>
      </c>
      <c r="AB8339" s="13" t="str">
        <f t="shared" si="2094"/>
        <v/>
      </c>
      <c r="AC8339" s="13" t="str">
        <f t="shared" si="2094"/>
        <v/>
      </c>
      <c r="AD8339" s="13" t="str">
        <f t="shared" si="2094"/>
        <v/>
      </c>
    </row>
    <row r="8340" spans="7:30" x14ac:dyDescent="0.25">
      <c r="G8340" s="18" t="str">
        <f t="shared" si="2081"/>
        <v/>
      </c>
      <c r="H8340" s="22" t="str">
        <f t="shared" si="2082"/>
        <v/>
      </c>
      <c r="I8340" s="23" t="str">
        <f t="shared" si="2083"/>
        <v/>
      </c>
      <c r="J8340" s="22" t="str">
        <f t="shared" si="2084"/>
        <v/>
      </c>
      <c r="K8340" s="24" t="str">
        <f t="shared" si="2085"/>
        <v/>
      </c>
      <c r="L8340" s="42" t="str">
        <f t="shared" si="2091"/>
        <v/>
      </c>
      <c r="M8340" s="43" t="str">
        <f t="shared" si="2092"/>
        <v/>
      </c>
      <c r="N8340" s="26" t="str">
        <f t="shared" si="2086"/>
        <v/>
      </c>
      <c r="O8340" s="26" t="str">
        <f t="shared" si="2087"/>
        <v/>
      </c>
      <c r="P8340" s="28" t="str">
        <f>IF(E8340="","",INDEX(TableLookupWakeUpScore[],MATCH(E8340,TableLookupWakeUpScore[Wake Up],0),MATCH(P$1,TableLookupWakeUpScore[#Headers],0)))</f>
        <v/>
      </c>
      <c r="Q8340" s="30" t="str">
        <f t="shared" si="2088"/>
        <v/>
      </c>
      <c r="R8340" s="31" t="str">
        <f t="shared" si="2089"/>
        <v/>
      </c>
      <c r="S8340" s="34" t="str">
        <f>IF($C8340="","",INDEX(TableLookupSleepQuality[],MATCH($C8340,TableLookupSleepQuality[Sleep Quality Low],1),MATCH(S$1,TableLookupSleepQuality[#Headers],0)))</f>
        <v/>
      </c>
      <c r="T8340" s="35" t="str">
        <f>IF($C8340="","",INDEX(TableLookupSleepQuality[],MATCH($C8340,TableLookupSleepQuality[Sleep Quality Low],1),MATCH(T$1,TableLookupSleepQuality[#Headers],0)))</f>
        <v/>
      </c>
      <c r="X8340" s="36" t="str">
        <f t="shared" si="2090"/>
        <v/>
      </c>
      <c r="Y8340" s="40" t="str">
        <f t="shared" si="2094"/>
        <v/>
      </c>
      <c r="Z8340" s="13" t="str">
        <f t="shared" si="2094"/>
        <v/>
      </c>
      <c r="AA8340" s="13" t="str">
        <f t="shared" si="2094"/>
        <v/>
      </c>
      <c r="AB8340" s="13" t="str">
        <f t="shared" si="2094"/>
        <v/>
      </c>
      <c r="AC8340" s="13" t="str">
        <f t="shared" si="2094"/>
        <v/>
      </c>
      <c r="AD8340" s="13" t="str">
        <f t="shared" si="2094"/>
        <v/>
      </c>
    </row>
    <row r="8341" spans="7:30" x14ac:dyDescent="0.25">
      <c r="G8341" s="18" t="str">
        <f t="shared" si="2081"/>
        <v/>
      </c>
      <c r="H8341" s="22" t="str">
        <f t="shared" si="2082"/>
        <v/>
      </c>
      <c r="I8341" s="23" t="str">
        <f t="shared" si="2083"/>
        <v/>
      </c>
      <c r="J8341" s="22" t="str">
        <f t="shared" si="2084"/>
        <v/>
      </c>
      <c r="K8341" s="24" t="str">
        <f t="shared" si="2085"/>
        <v/>
      </c>
      <c r="L8341" s="42" t="str">
        <f t="shared" si="2091"/>
        <v/>
      </c>
      <c r="M8341" s="43" t="str">
        <f t="shared" si="2092"/>
        <v/>
      </c>
      <c r="N8341" s="26" t="str">
        <f t="shared" si="2086"/>
        <v/>
      </c>
      <c r="O8341" s="26" t="str">
        <f t="shared" si="2087"/>
        <v/>
      </c>
      <c r="P8341" s="28" t="str">
        <f>IF(E8341="","",INDEX(TableLookupWakeUpScore[],MATCH(E8341,TableLookupWakeUpScore[Wake Up],0),MATCH(P$1,TableLookupWakeUpScore[#Headers],0)))</f>
        <v/>
      </c>
      <c r="Q8341" s="30" t="str">
        <f t="shared" si="2088"/>
        <v/>
      </c>
      <c r="R8341" s="31" t="str">
        <f t="shared" si="2089"/>
        <v/>
      </c>
      <c r="S8341" s="34" t="str">
        <f>IF($C8341="","",INDEX(TableLookupSleepQuality[],MATCH($C8341,TableLookupSleepQuality[Sleep Quality Low],1),MATCH(S$1,TableLookupSleepQuality[#Headers],0)))</f>
        <v/>
      </c>
      <c r="T8341" s="35" t="str">
        <f>IF($C8341="","",INDEX(TableLookupSleepQuality[],MATCH($C8341,TableLookupSleepQuality[Sleep Quality Low],1),MATCH(T$1,TableLookupSleepQuality[#Headers],0)))</f>
        <v/>
      </c>
      <c r="X8341" s="36" t="str">
        <f t="shared" si="2090"/>
        <v/>
      </c>
      <c r="Y8341" s="40" t="str">
        <f t="shared" si="2094"/>
        <v/>
      </c>
      <c r="Z8341" s="13" t="str">
        <f t="shared" si="2094"/>
        <v/>
      </c>
      <c r="AA8341" s="13" t="str">
        <f t="shared" si="2094"/>
        <v/>
      </c>
      <c r="AB8341" s="13" t="str">
        <f t="shared" si="2094"/>
        <v/>
      </c>
      <c r="AC8341" s="13" t="str">
        <f t="shared" si="2094"/>
        <v/>
      </c>
      <c r="AD8341" s="13" t="str">
        <f t="shared" si="2094"/>
        <v/>
      </c>
    </row>
    <row r="8342" spans="7:30" x14ac:dyDescent="0.25">
      <c r="G8342" s="18" t="str">
        <f t="shared" si="2081"/>
        <v/>
      </c>
      <c r="H8342" s="22" t="str">
        <f t="shared" si="2082"/>
        <v/>
      </c>
      <c r="I8342" s="23" t="str">
        <f t="shared" si="2083"/>
        <v/>
      </c>
      <c r="J8342" s="22" t="str">
        <f t="shared" si="2084"/>
        <v/>
      </c>
      <c r="K8342" s="24" t="str">
        <f t="shared" si="2085"/>
        <v/>
      </c>
      <c r="L8342" s="42" t="str">
        <f t="shared" si="2091"/>
        <v/>
      </c>
      <c r="M8342" s="43" t="str">
        <f t="shared" si="2092"/>
        <v/>
      </c>
      <c r="N8342" s="26" t="str">
        <f t="shared" si="2086"/>
        <v/>
      </c>
      <c r="O8342" s="26" t="str">
        <f t="shared" si="2087"/>
        <v/>
      </c>
      <c r="P8342" s="28" t="str">
        <f>IF(E8342="","",INDEX(TableLookupWakeUpScore[],MATCH(E8342,TableLookupWakeUpScore[Wake Up],0),MATCH(P$1,TableLookupWakeUpScore[#Headers],0)))</f>
        <v/>
      </c>
      <c r="Q8342" s="30" t="str">
        <f t="shared" si="2088"/>
        <v/>
      </c>
      <c r="R8342" s="31" t="str">
        <f t="shared" si="2089"/>
        <v/>
      </c>
      <c r="S8342" s="34" t="str">
        <f>IF($C8342="","",INDEX(TableLookupSleepQuality[],MATCH($C8342,TableLookupSleepQuality[Sleep Quality Low],1),MATCH(S$1,TableLookupSleepQuality[#Headers],0)))</f>
        <v/>
      </c>
      <c r="T8342" s="35" t="str">
        <f>IF($C8342="","",INDEX(TableLookupSleepQuality[],MATCH($C8342,TableLookupSleepQuality[Sleep Quality Low],1),MATCH(T$1,TableLookupSleepQuality[#Headers],0)))</f>
        <v/>
      </c>
      <c r="X8342" s="36" t="str">
        <f t="shared" si="2090"/>
        <v/>
      </c>
      <c r="Y8342" s="40" t="str">
        <f t="shared" si="2094"/>
        <v/>
      </c>
      <c r="Z8342" s="13" t="str">
        <f t="shared" si="2094"/>
        <v/>
      </c>
      <c r="AA8342" s="13" t="str">
        <f t="shared" si="2094"/>
        <v/>
      </c>
      <c r="AB8342" s="13" t="str">
        <f t="shared" si="2094"/>
        <v/>
      </c>
      <c r="AC8342" s="13" t="str">
        <f t="shared" si="2094"/>
        <v/>
      </c>
      <c r="AD8342" s="13" t="str">
        <f t="shared" si="2094"/>
        <v/>
      </c>
    </row>
    <row r="8343" spans="7:30" x14ac:dyDescent="0.25">
      <c r="G8343" s="18" t="str">
        <f t="shared" si="2081"/>
        <v/>
      </c>
      <c r="H8343" s="22" t="str">
        <f t="shared" si="2082"/>
        <v/>
      </c>
      <c r="I8343" s="23" t="str">
        <f t="shared" si="2083"/>
        <v/>
      </c>
      <c r="J8343" s="22" t="str">
        <f t="shared" si="2084"/>
        <v/>
      </c>
      <c r="K8343" s="24" t="str">
        <f t="shared" si="2085"/>
        <v/>
      </c>
      <c r="L8343" s="42" t="str">
        <f t="shared" si="2091"/>
        <v/>
      </c>
      <c r="M8343" s="43" t="str">
        <f t="shared" si="2092"/>
        <v/>
      </c>
      <c r="N8343" s="26" t="str">
        <f t="shared" si="2086"/>
        <v/>
      </c>
      <c r="O8343" s="26" t="str">
        <f t="shared" si="2087"/>
        <v/>
      </c>
      <c r="P8343" s="28" t="str">
        <f>IF(E8343="","",INDEX(TableLookupWakeUpScore[],MATCH(E8343,TableLookupWakeUpScore[Wake Up],0),MATCH(P$1,TableLookupWakeUpScore[#Headers],0)))</f>
        <v/>
      </c>
      <c r="Q8343" s="30" t="str">
        <f t="shared" si="2088"/>
        <v/>
      </c>
      <c r="R8343" s="31" t="str">
        <f t="shared" si="2089"/>
        <v/>
      </c>
      <c r="S8343" s="34" t="str">
        <f>IF($C8343="","",INDEX(TableLookupSleepQuality[],MATCH($C8343,TableLookupSleepQuality[Sleep Quality Low],1),MATCH(S$1,TableLookupSleepQuality[#Headers],0)))</f>
        <v/>
      </c>
      <c r="T8343" s="35" t="str">
        <f>IF($C8343="","",INDEX(TableLookupSleepQuality[],MATCH($C8343,TableLookupSleepQuality[Sleep Quality Low],1),MATCH(T$1,TableLookupSleepQuality[#Headers],0)))</f>
        <v/>
      </c>
      <c r="X8343" s="36" t="str">
        <f t="shared" si="2090"/>
        <v/>
      </c>
      <c r="Y8343" s="40" t="str">
        <f t="shared" si="2094"/>
        <v/>
      </c>
      <c r="Z8343" s="13" t="str">
        <f t="shared" si="2094"/>
        <v/>
      </c>
      <c r="AA8343" s="13" t="str">
        <f t="shared" si="2094"/>
        <v/>
      </c>
      <c r="AB8343" s="13" t="str">
        <f t="shared" si="2094"/>
        <v/>
      </c>
      <c r="AC8343" s="13" t="str">
        <f t="shared" si="2094"/>
        <v/>
      </c>
      <c r="AD8343" s="13" t="str">
        <f t="shared" si="2094"/>
        <v/>
      </c>
    </row>
    <row r="8344" spans="7:30" x14ac:dyDescent="0.25">
      <c r="G8344" s="18" t="str">
        <f t="shared" si="2081"/>
        <v/>
      </c>
      <c r="H8344" s="22" t="str">
        <f t="shared" si="2082"/>
        <v/>
      </c>
      <c r="I8344" s="23" t="str">
        <f t="shared" si="2083"/>
        <v/>
      </c>
      <c r="J8344" s="22" t="str">
        <f t="shared" si="2084"/>
        <v/>
      </c>
      <c r="K8344" s="24" t="str">
        <f t="shared" si="2085"/>
        <v/>
      </c>
      <c r="L8344" s="42" t="str">
        <f t="shared" si="2091"/>
        <v/>
      </c>
      <c r="M8344" s="43" t="str">
        <f t="shared" si="2092"/>
        <v/>
      </c>
      <c r="N8344" s="26" t="str">
        <f t="shared" si="2086"/>
        <v/>
      </c>
      <c r="O8344" s="26" t="str">
        <f t="shared" si="2087"/>
        <v/>
      </c>
      <c r="P8344" s="28" t="str">
        <f>IF(E8344="","",INDEX(TableLookupWakeUpScore[],MATCH(E8344,TableLookupWakeUpScore[Wake Up],0),MATCH(P$1,TableLookupWakeUpScore[#Headers],0)))</f>
        <v/>
      </c>
      <c r="Q8344" s="30" t="str">
        <f t="shared" si="2088"/>
        <v/>
      </c>
      <c r="R8344" s="31" t="str">
        <f t="shared" si="2089"/>
        <v/>
      </c>
      <c r="S8344" s="34" t="str">
        <f>IF($C8344="","",INDEX(TableLookupSleepQuality[],MATCH($C8344,TableLookupSleepQuality[Sleep Quality Low],1),MATCH(S$1,TableLookupSleepQuality[#Headers],0)))</f>
        <v/>
      </c>
      <c r="T8344" s="35" t="str">
        <f>IF($C8344="","",INDEX(TableLookupSleepQuality[],MATCH($C8344,TableLookupSleepQuality[Sleep Quality Low],1),MATCH(T$1,TableLookupSleepQuality[#Headers],0)))</f>
        <v/>
      </c>
      <c r="X8344" s="36" t="str">
        <f t="shared" si="2090"/>
        <v/>
      </c>
      <c r="Y8344" s="40" t="str">
        <f t="shared" si="2094"/>
        <v/>
      </c>
      <c r="Z8344" s="13" t="str">
        <f t="shared" si="2094"/>
        <v/>
      </c>
      <c r="AA8344" s="13" t="str">
        <f t="shared" si="2094"/>
        <v/>
      </c>
      <c r="AB8344" s="13" t="str">
        <f t="shared" si="2094"/>
        <v/>
      </c>
      <c r="AC8344" s="13" t="str">
        <f t="shared" si="2094"/>
        <v/>
      </c>
      <c r="AD8344" s="13" t="str">
        <f t="shared" si="2094"/>
        <v/>
      </c>
    </row>
    <row r="8345" spans="7:30" x14ac:dyDescent="0.25">
      <c r="G8345" s="18" t="str">
        <f t="shared" si="2081"/>
        <v/>
      </c>
      <c r="H8345" s="22" t="str">
        <f t="shared" si="2082"/>
        <v/>
      </c>
      <c r="I8345" s="23" t="str">
        <f t="shared" si="2083"/>
        <v/>
      </c>
      <c r="J8345" s="22" t="str">
        <f t="shared" si="2084"/>
        <v/>
      </c>
      <c r="K8345" s="24" t="str">
        <f t="shared" si="2085"/>
        <v/>
      </c>
      <c r="L8345" s="42" t="str">
        <f t="shared" si="2091"/>
        <v/>
      </c>
      <c r="M8345" s="43" t="str">
        <f t="shared" si="2092"/>
        <v/>
      </c>
      <c r="N8345" s="26" t="str">
        <f t="shared" si="2086"/>
        <v/>
      </c>
      <c r="O8345" s="26" t="str">
        <f t="shared" si="2087"/>
        <v/>
      </c>
      <c r="P8345" s="28" t="str">
        <f>IF(E8345="","",INDEX(TableLookupWakeUpScore[],MATCH(E8345,TableLookupWakeUpScore[Wake Up],0),MATCH(P$1,TableLookupWakeUpScore[#Headers],0)))</f>
        <v/>
      </c>
      <c r="Q8345" s="30" t="str">
        <f t="shared" si="2088"/>
        <v/>
      </c>
      <c r="R8345" s="31" t="str">
        <f t="shared" si="2089"/>
        <v/>
      </c>
      <c r="S8345" s="34" t="str">
        <f>IF($C8345="","",INDEX(TableLookupSleepQuality[],MATCH($C8345,TableLookupSleepQuality[Sleep Quality Low],1),MATCH(S$1,TableLookupSleepQuality[#Headers],0)))</f>
        <v/>
      </c>
      <c r="T8345" s="35" t="str">
        <f>IF($C8345="","",INDEX(TableLookupSleepQuality[],MATCH($C8345,TableLookupSleepQuality[Sleep Quality Low],1),MATCH(T$1,TableLookupSleepQuality[#Headers],0)))</f>
        <v/>
      </c>
      <c r="X8345" s="36" t="str">
        <f t="shared" si="2090"/>
        <v/>
      </c>
      <c r="Y8345" s="40" t="str">
        <f t="shared" si="2094"/>
        <v/>
      </c>
      <c r="Z8345" s="13" t="str">
        <f t="shared" si="2094"/>
        <v/>
      </c>
      <c r="AA8345" s="13" t="str">
        <f t="shared" si="2094"/>
        <v/>
      </c>
      <c r="AB8345" s="13" t="str">
        <f t="shared" si="2094"/>
        <v/>
      </c>
      <c r="AC8345" s="13" t="str">
        <f t="shared" si="2094"/>
        <v/>
      </c>
      <c r="AD8345" s="13" t="str">
        <f t="shared" si="2094"/>
        <v/>
      </c>
    </row>
    <row r="8346" spans="7:30" x14ac:dyDescent="0.25">
      <c r="G8346" s="18" t="str">
        <f t="shared" si="2081"/>
        <v/>
      </c>
      <c r="H8346" s="22" t="str">
        <f t="shared" si="2082"/>
        <v/>
      </c>
      <c r="I8346" s="23" t="str">
        <f t="shared" si="2083"/>
        <v/>
      </c>
      <c r="J8346" s="22" t="str">
        <f t="shared" si="2084"/>
        <v/>
      </c>
      <c r="K8346" s="24" t="str">
        <f t="shared" si="2085"/>
        <v/>
      </c>
      <c r="L8346" s="42" t="str">
        <f t="shared" si="2091"/>
        <v/>
      </c>
      <c r="M8346" s="43" t="str">
        <f t="shared" si="2092"/>
        <v/>
      </c>
      <c r="N8346" s="26" t="str">
        <f t="shared" si="2086"/>
        <v/>
      </c>
      <c r="O8346" s="26" t="str">
        <f t="shared" si="2087"/>
        <v/>
      </c>
      <c r="P8346" s="28" t="str">
        <f>IF(E8346="","",INDEX(TableLookupWakeUpScore[],MATCH(E8346,TableLookupWakeUpScore[Wake Up],0),MATCH(P$1,TableLookupWakeUpScore[#Headers],0)))</f>
        <v/>
      </c>
      <c r="Q8346" s="30" t="str">
        <f t="shared" si="2088"/>
        <v/>
      </c>
      <c r="R8346" s="31" t="str">
        <f t="shared" si="2089"/>
        <v/>
      </c>
      <c r="S8346" s="34" t="str">
        <f>IF($C8346="","",INDEX(TableLookupSleepQuality[],MATCH($C8346,TableLookupSleepQuality[Sleep Quality Low],1),MATCH(S$1,TableLookupSleepQuality[#Headers],0)))</f>
        <v/>
      </c>
      <c r="T8346" s="35" t="str">
        <f>IF($C8346="","",INDEX(TableLookupSleepQuality[],MATCH($C8346,TableLookupSleepQuality[Sleep Quality Low],1),MATCH(T$1,TableLookupSleepQuality[#Headers],0)))</f>
        <v/>
      </c>
      <c r="X8346" s="36" t="str">
        <f t="shared" si="2090"/>
        <v/>
      </c>
      <c r="Y8346" s="40" t="str">
        <f t="shared" si="2094"/>
        <v/>
      </c>
      <c r="Z8346" s="13" t="str">
        <f t="shared" si="2094"/>
        <v/>
      </c>
      <c r="AA8346" s="13" t="str">
        <f t="shared" si="2094"/>
        <v/>
      </c>
      <c r="AB8346" s="13" t="str">
        <f t="shared" si="2094"/>
        <v/>
      </c>
      <c r="AC8346" s="13" t="str">
        <f t="shared" si="2094"/>
        <v/>
      </c>
      <c r="AD8346" s="13" t="str">
        <f t="shared" si="2094"/>
        <v/>
      </c>
    </row>
    <row r="8347" spans="7:30" x14ac:dyDescent="0.25">
      <c r="G8347" s="18" t="str">
        <f t="shared" si="2081"/>
        <v/>
      </c>
      <c r="H8347" s="22" t="str">
        <f t="shared" si="2082"/>
        <v/>
      </c>
      <c r="I8347" s="23" t="str">
        <f t="shared" si="2083"/>
        <v/>
      </c>
      <c r="J8347" s="22" t="str">
        <f t="shared" si="2084"/>
        <v/>
      </c>
      <c r="K8347" s="24" t="str">
        <f t="shared" si="2085"/>
        <v/>
      </c>
      <c r="L8347" s="42" t="str">
        <f t="shared" si="2091"/>
        <v/>
      </c>
      <c r="M8347" s="43" t="str">
        <f t="shared" si="2092"/>
        <v/>
      </c>
      <c r="N8347" s="26" t="str">
        <f t="shared" si="2086"/>
        <v/>
      </c>
      <c r="O8347" s="26" t="str">
        <f t="shared" si="2087"/>
        <v/>
      </c>
      <c r="P8347" s="28" t="str">
        <f>IF(E8347="","",INDEX(TableLookupWakeUpScore[],MATCH(E8347,TableLookupWakeUpScore[Wake Up],0),MATCH(P$1,TableLookupWakeUpScore[#Headers],0)))</f>
        <v/>
      </c>
      <c r="Q8347" s="30" t="str">
        <f t="shared" si="2088"/>
        <v/>
      </c>
      <c r="R8347" s="31" t="str">
        <f t="shared" si="2089"/>
        <v/>
      </c>
      <c r="S8347" s="34" t="str">
        <f>IF($C8347="","",INDEX(TableLookupSleepQuality[],MATCH($C8347,TableLookupSleepQuality[Sleep Quality Low],1),MATCH(S$1,TableLookupSleepQuality[#Headers],0)))</f>
        <v/>
      </c>
      <c r="T8347" s="35" t="str">
        <f>IF($C8347="","",INDEX(TableLookupSleepQuality[],MATCH($C8347,TableLookupSleepQuality[Sleep Quality Low],1),MATCH(T$1,TableLookupSleepQuality[#Headers],0)))</f>
        <v/>
      </c>
      <c r="X8347" s="36" t="str">
        <f t="shared" si="2090"/>
        <v/>
      </c>
      <c r="Y8347" s="40" t="str">
        <f t="shared" si="2094"/>
        <v/>
      </c>
      <c r="Z8347" s="13" t="str">
        <f t="shared" si="2094"/>
        <v/>
      </c>
      <c r="AA8347" s="13" t="str">
        <f t="shared" si="2094"/>
        <v/>
      </c>
      <c r="AB8347" s="13" t="str">
        <f t="shared" si="2094"/>
        <v/>
      </c>
      <c r="AC8347" s="13" t="str">
        <f t="shared" si="2094"/>
        <v/>
      </c>
      <c r="AD8347" s="13" t="str">
        <f t="shared" si="2094"/>
        <v/>
      </c>
    </row>
    <row r="8348" spans="7:30" x14ac:dyDescent="0.25">
      <c r="G8348" s="18" t="str">
        <f t="shared" si="2081"/>
        <v/>
      </c>
      <c r="H8348" s="22" t="str">
        <f t="shared" si="2082"/>
        <v/>
      </c>
      <c r="I8348" s="23" t="str">
        <f t="shared" si="2083"/>
        <v/>
      </c>
      <c r="J8348" s="22" t="str">
        <f t="shared" si="2084"/>
        <v/>
      </c>
      <c r="K8348" s="24" t="str">
        <f t="shared" si="2085"/>
        <v/>
      </c>
      <c r="L8348" s="42" t="str">
        <f t="shared" si="2091"/>
        <v/>
      </c>
      <c r="M8348" s="43" t="str">
        <f t="shared" si="2092"/>
        <v/>
      </c>
      <c r="N8348" s="26" t="str">
        <f t="shared" si="2086"/>
        <v/>
      </c>
      <c r="O8348" s="26" t="str">
        <f t="shared" si="2087"/>
        <v/>
      </c>
      <c r="P8348" s="28" t="str">
        <f>IF(E8348="","",INDEX(TableLookupWakeUpScore[],MATCH(E8348,TableLookupWakeUpScore[Wake Up],0),MATCH(P$1,TableLookupWakeUpScore[#Headers],0)))</f>
        <v/>
      </c>
      <c r="Q8348" s="30" t="str">
        <f t="shared" si="2088"/>
        <v/>
      </c>
      <c r="R8348" s="31" t="str">
        <f t="shared" si="2089"/>
        <v/>
      </c>
      <c r="S8348" s="34" t="str">
        <f>IF($C8348="","",INDEX(TableLookupSleepQuality[],MATCH($C8348,TableLookupSleepQuality[Sleep Quality Low],1),MATCH(S$1,TableLookupSleepQuality[#Headers],0)))</f>
        <v/>
      </c>
      <c r="T8348" s="35" t="str">
        <f>IF($C8348="","",INDEX(TableLookupSleepQuality[],MATCH($C8348,TableLookupSleepQuality[Sleep Quality Low],1),MATCH(T$1,TableLookupSleepQuality[#Headers],0)))</f>
        <v/>
      </c>
      <c r="X8348" s="36" t="str">
        <f t="shared" si="2090"/>
        <v/>
      </c>
      <c r="Y8348" s="40" t="str">
        <f t="shared" si="2094"/>
        <v/>
      </c>
      <c r="Z8348" s="13" t="str">
        <f t="shared" si="2094"/>
        <v/>
      </c>
      <c r="AA8348" s="13" t="str">
        <f t="shared" si="2094"/>
        <v/>
      </c>
      <c r="AB8348" s="13" t="str">
        <f t="shared" si="2094"/>
        <v/>
      </c>
      <c r="AC8348" s="13" t="str">
        <f t="shared" si="2094"/>
        <v/>
      </c>
      <c r="AD8348" s="13" t="str">
        <f t="shared" si="2094"/>
        <v/>
      </c>
    </row>
    <row r="8349" spans="7:30" x14ac:dyDescent="0.25">
      <c r="G8349" s="18" t="str">
        <f t="shared" si="2081"/>
        <v/>
      </c>
      <c r="H8349" s="22" t="str">
        <f t="shared" si="2082"/>
        <v/>
      </c>
      <c r="I8349" s="23" t="str">
        <f t="shared" si="2083"/>
        <v/>
      </c>
      <c r="J8349" s="22" t="str">
        <f t="shared" si="2084"/>
        <v/>
      </c>
      <c r="K8349" s="24" t="str">
        <f t="shared" si="2085"/>
        <v/>
      </c>
      <c r="L8349" s="42" t="str">
        <f t="shared" si="2091"/>
        <v/>
      </c>
      <c r="M8349" s="43" t="str">
        <f t="shared" si="2092"/>
        <v/>
      </c>
      <c r="N8349" s="26" t="str">
        <f t="shared" si="2086"/>
        <v/>
      </c>
      <c r="O8349" s="26" t="str">
        <f t="shared" si="2087"/>
        <v/>
      </c>
      <c r="P8349" s="28" t="str">
        <f>IF(E8349="","",INDEX(TableLookupWakeUpScore[],MATCH(E8349,TableLookupWakeUpScore[Wake Up],0),MATCH(P$1,TableLookupWakeUpScore[#Headers],0)))</f>
        <v/>
      </c>
      <c r="Q8349" s="30" t="str">
        <f t="shared" si="2088"/>
        <v/>
      </c>
      <c r="R8349" s="31" t="str">
        <f t="shared" si="2089"/>
        <v/>
      </c>
      <c r="S8349" s="34" t="str">
        <f>IF($C8349="","",INDEX(TableLookupSleepQuality[],MATCH($C8349,TableLookupSleepQuality[Sleep Quality Low],1),MATCH(S$1,TableLookupSleepQuality[#Headers],0)))</f>
        <v/>
      </c>
      <c r="T8349" s="35" t="str">
        <f>IF($C8349="","",INDEX(TableLookupSleepQuality[],MATCH($C8349,TableLookupSleepQuality[Sleep Quality Low],1),MATCH(T$1,TableLookupSleepQuality[#Headers],0)))</f>
        <v/>
      </c>
      <c r="X8349" s="36" t="str">
        <f t="shared" si="2090"/>
        <v/>
      </c>
      <c r="Y8349" s="40" t="str">
        <f t="shared" si="2094"/>
        <v/>
      </c>
      <c r="Z8349" s="13" t="str">
        <f t="shared" si="2094"/>
        <v/>
      </c>
      <c r="AA8349" s="13" t="str">
        <f t="shared" si="2094"/>
        <v/>
      </c>
      <c r="AB8349" s="13" t="str">
        <f t="shared" si="2094"/>
        <v/>
      </c>
      <c r="AC8349" s="13" t="str">
        <f t="shared" si="2094"/>
        <v/>
      </c>
      <c r="AD8349" s="13" t="str">
        <f t="shared" si="2094"/>
        <v/>
      </c>
    </row>
    <row r="8350" spans="7:30" x14ac:dyDescent="0.25">
      <c r="G8350" s="18" t="str">
        <f t="shared" si="2081"/>
        <v/>
      </c>
      <c r="H8350" s="22" t="str">
        <f t="shared" si="2082"/>
        <v/>
      </c>
      <c r="I8350" s="23" t="str">
        <f t="shared" si="2083"/>
        <v/>
      </c>
      <c r="J8350" s="22" t="str">
        <f t="shared" si="2084"/>
        <v/>
      </c>
      <c r="K8350" s="24" t="str">
        <f t="shared" si="2085"/>
        <v/>
      </c>
      <c r="L8350" s="42" t="str">
        <f t="shared" si="2091"/>
        <v/>
      </c>
      <c r="M8350" s="43" t="str">
        <f t="shared" si="2092"/>
        <v/>
      </c>
      <c r="N8350" s="26" t="str">
        <f t="shared" si="2086"/>
        <v/>
      </c>
      <c r="O8350" s="26" t="str">
        <f t="shared" si="2087"/>
        <v/>
      </c>
      <c r="P8350" s="28" t="str">
        <f>IF(E8350="","",INDEX(TableLookupWakeUpScore[],MATCH(E8350,TableLookupWakeUpScore[Wake Up],0),MATCH(P$1,TableLookupWakeUpScore[#Headers],0)))</f>
        <v/>
      </c>
      <c r="Q8350" s="30" t="str">
        <f t="shared" si="2088"/>
        <v/>
      </c>
      <c r="R8350" s="31" t="str">
        <f t="shared" si="2089"/>
        <v/>
      </c>
      <c r="S8350" s="34" t="str">
        <f>IF($C8350="","",INDEX(TableLookupSleepQuality[],MATCH($C8350,TableLookupSleepQuality[Sleep Quality Low],1),MATCH(S$1,TableLookupSleepQuality[#Headers],0)))</f>
        <v/>
      </c>
      <c r="T8350" s="35" t="str">
        <f>IF($C8350="","",INDEX(TableLookupSleepQuality[],MATCH($C8350,TableLookupSleepQuality[Sleep Quality Low],1),MATCH(T$1,TableLookupSleepQuality[#Headers],0)))</f>
        <v/>
      </c>
      <c r="X8350" s="36" t="str">
        <f t="shared" si="2090"/>
        <v/>
      </c>
      <c r="Y8350" s="40" t="str">
        <f t="shared" si="2094"/>
        <v/>
      </c>
      <c r="Z8350" s="13" t="str">
        <f t="shared" si="2094"/>
        <v/>
      </c>
      <c r="AA8350" s="13" t="str">
        <f t="shared" si="2094"/>
        <v/>
      </c>
      <c r="AB8350" s="13" t="str">
        <f t="shared" si="2094"/>
        <v/>
      </c>
      <c r="AC8350" s="13" t="str">
        <f t="shared" si="2094"/>
        <v/>
      </c>
      <c r="AD8350" s="13" t="str">
        <f t="shared" si="2094"/>
        <v/>
      </c>
    </row>
    <row r="8351" spans="7:30" x14ac:dyDescent="0.25">
      <c r="G8351" s="18" t="str">
        <f t="shared" si="2081"/>
        <v/>
      </c>
      <c r="H8351" s="22" t="str">
        <f t="shared" si="2082"/>
        <v/>
      </c>
      <c r="I8351" s="23" t="str">
        <f t="shared" si="2083"/>
        <v/>
      </c>
      <c r="J8351" s="22" t="str">
        <f t="shared" si="2084"/>
        <v/>
      </c>
      <c r="K8351" s="24" t="str">
        <f t="shared" si="2085"/>
        <v/>
      </c>
      <c r="L8351" s="42" t="str">
        <f t="shared" si="2091"/>
        <v/>
      </c>
      <c r="M8351" s="43" t="str">
        <f t="shared" si="2092"/>
        <v/>
      </c>
      <c r="N8351" s="26" t="str">
        <f t="shared" si="2086"/>
        <v/>
      </c>
      <c r="O8351" s="26" t="str">
        <f t="shared" si="2087"/>
        <v/>
      </c>
      <c r="P8351" s="28" t="str">
        <f>IF(E8351="","",INDEX(TableLookupWakeUpScore[],MATCH(E8351,TableLookupWakeUpScore[Wake Up],0),MATCH(P$1,TableLookupWakeUpScore[#Headers],0)))</f>
        <v/>
      </c>
      <c r="Q8351" s="30" t="str">
        <f t="shared" si="2088"/>
        <v/>
      </c>
      <c r="R8351" s="31" t="str">
        <f t="shared" si="2089"/>
        <v/>
      </c>
      <c r="S8351" s="34" t="str">
        <f>IF($C8351="","",INDEX(TableLookupSleepQuality[],MATCH($C8351,TableLookupSleepQuality[Sleep Quality Low],1),MATCH(S$1,TableLookupSleepQuality[#Headers],0)))</f>
        <v/>
      </c>
      <c r="T8351" s="35" t="str">
        <f>IF($C8351="","",INDEX(TableLookupSleepQuality[],MATCH($C8351,TableLookupSleepQuality[Sleep Quality Low],1),MATCH(T$1,TableLookupSleepQuality[#Headers],0)))</f>
        <v/>
      </c>
      <c r="X8351" s="36" t="str">
        <f t="shared" si="2090"/>
        <v/>
      </c>
      <c r="Y8351" s="40" t="str">
        <f t="shared" si="2094"/>
        <v/>
      </c>
      <c r="Z8351" s="13" t="str">
        <f t="shared" si="2094"/>
        <v/>
      </c>
      <c r="AA8351" s="13" t="str">
        <f t="shared" si="2094"/>
        <v/>
      </c>
      <c r="AB8351" s="13" t="str">
        <f t="shared" si="2094"/>
        <v/>
      </c>
      <c r="AC8351" s="13" t="str">
        <f t="shared" si="2094"/>
        <v/>
      </c>
      <c r="AD8351" s="13" t="str">
        <f t="shared" si="2094"/>
        <v/>
      </c>
    </row>
    <row r="8352" spans="7:30" x14ac:dyDescent="0.25">
      <c r="G8352" s="18" t="str">
        <f t="shared" si="2081"/>
        <v/>
      </c>
      <c r="H8352" s="22" t="str">
        <f t="shared" si="2082"/>
        <v/>
      </c>
      <c r="I8352" s="23" t="str">
        <f t="shared" si="2083"/>
        <v/>
      </c>
      <c r="J8352" s="22" t="str">
        <f t="shared" si="2084"/>
        <v/>
      </c>
      <c r="K8352" s="24" t="str">
        <f t="shared" si="2085"/>
        <v/>
      </c>
      <c r="L8352" s="42" t="str">
        <f t="shared" si="2091"/>
        <v/>
      </c>
      <c r="M8352" s="43" t="str">
        <f t="shared" si="2092"/>
        <v/>
      </c>
      <c r="N8352" s="26" t="str">
        <f t="shared" si="2086"/>
        <v/>
      </c>
      <c r="O8352" s="26" t="str">
        <f t="shared" si="2087"/>
        <v/>
      </c>
      <c r="P8352" s="28" t="str">
        <f>IF(E8352="","",INDEX(TableLookupWakeUpScore[],MATCH(E8352,TableLookupWakeUpScore[Wake Up],0),MATCH(P$1,TableLookupWakeUpScore[#Headers],0)))</f>
        <v/>
      </c>
      <c r="Q8352" s="30" t="str">
        <f t="shared" si="2088"/>
        <v/>
      </c>
      <c r="R8352" s="31" t="str">
        <f t="shared" si="2089"/>
        <v/>
      </c>
      <c r="S8352" s="34" t="str">
        <f>IF($C8352="","",INDEX(TableLookupSleepQuality[],MATCH($C8352,TableLookupSleepQuality[Sleep Quality Low],1),MATCH(S$1,TableLookupSleepQuality[#Headers],0)))</f>
        <v/>
      </c>
      <c r="T8352" s="35" t="str">
        <f>IF($C8352="","",INDEX(TableLookupSleepQuality[],MATCH($C8352,TableLookupSleepQuality[Sleep Quality Low],1),MATCH(T$1,TableLookupSleepQuality[#Headers],0)))</f>
        <v/>
      </c>
      <c r="X8352" s="36" t="str">
        <f t="shared" si="2090"/>
        <v/>
      </c>
      <c r="Y8352" s="40" t="str">
        <f t="shared" si="2094"/>
        <v/>
      </c>
      <c r="Z8352" s="13" t="str">
        <f t="shared" si="2094"/>
        <v/>
      </c>
      <c r="AA8352" s="13" t="str">
        <f t="shared" si="2094"/>
        <v/>
      </c>
      <c r="AB8352" s="13" t="str">
        <f t="shared" si="2094"/>
        <v/>
      </c>
      <c r="AC8352" s="13" t="str">
        <f t="shared" si="2094"/>
        <v/>
      </c>
      <c r="AD8352" s="13" t="str">
        <f t="shared" si="2094"/>
        <v/>
      </c>
    </row>
    <row r="8353" spans="7:30" x14ac:dyDescent="0.25">
      <c r="G8353" s="18" t="str">
        <f t="shared" si="2081"/>
        <v/>
      </c>
      <c r="H8353" s="22" t="str">
        <f t="shared" si="2082"/>
        <v/>
      </c>
      <c r="I8353" s="23" t="str">
        <f t="shared" si="2083"/>
        <v/>
      </c>
      <c r="J8353" s="22" t="str">
        <f t="shared" si="2084"/>
        <v/>
      </c>
      <c r="K8353" s="24" t="str">
        <f t="shared" si="2085"/>
        <v/>
      </c>
      <c r="L8353" s="42" t="str">
        <f t="shared" si="2091"/>
        <v/>
      </c>
      <c r="M8353" s="43" t="str">
        <f t="shared" si="2092"/>
        <v/>
      </c>
      <c r="N8353" s="26" t="str">
        <f t="shared" si="2086"/>
        <v/>
      </c>
      <c r="O8353" s="26" t="str">
        <f t="shared" si="2087"/>
        <v/>
      </c>
      <c r="P8353" s="28" t="str">
        <f>IF(E8353="","",INDEX(TableLookupWakeUpScore[],MATCH(E8353,TableLookupWakeUpScore[Wake Up],0),MATCH(P$1,TableLookupWakeUpScore[#Headers],0)))</f>
        <v/>
      </c>
      <c r="Q8353" s="30" t="str">
        <f t="shared" si="2088"/>
        <v/>
      </c>
      <c r="R8353" s="31" t="str">
        <f t="shared" si="2089"/>
        <v/>
      </c>
      <c r="S8353" s="34" t="str">
        <f>IF($C8353="","",INDEX(TableLookupSleepQuality[],MATCH($C8353,TableLookupSleepQuality[Sleep Quality Low],1),MATCH(S$1,TableLookupSleepQuality[#Headers],0)))</f>
        <v/>
      </c>
      <c r="T8353" s="35" t="str">
        <f>IF($C8353="","",INDEX(TableLookupSleepQuality[],MATCH($C8353,TableLookupSleepQuality[Sleep Quality Low],1),MATCH(T$1,TableLookupSleepQuality[#Headers],0)))</f>
        <v/>
      </c>
      <c r="X8353" s="36" t="str">
        <f t="shared" si="2090"/>
        <v/>
      </c>
      <c r="Y8353" s="40" t="str">
        <f t="shared" si="2094"/>
        <v/>
      </c>
      <c r="Z8353" s="13" t="str">
        <f t="shared" si="2094"/>
        <v/>
      </c>
      <c r="AA8353" s="13" t="str">
        <f t="shared" si="2094"/>
        <v/>
      </c>
      <c r="AB8353" s="13" t="str">
        <f t="shared" si="2094"/>
        <v/>
      </c>
      <c r="AC8353" s="13" t="str">
        <f t="shared" si="2094"/>
        <v/>
      </c>
      <c r="AD8353" s="13" t="str">
        <f t="shared" si="2094"/>
        <v/>
      </c>
    </row>
    <row r="8354" spans="7:30" x14ac:dyDescent="0.25">
      <c r="G8354" s="18" t="str">
        <f t="shared" si="2081"/>
        <v/>
      </c>
      <c r="H8354" s="22" t="str">
        <f t="shared" si="2082"/>
        <v/>
      </c>
      <c r="I8354" s="23" t="str">
        <f t="shared" si="2083"/>
        <v/>
      </c>
      <c r="J8354" s="22" t="str">
        <f t="shared" si="2084"/>
        <v/>
      </c>
      <c r="K8354" s="24" t="str">
        <f t="shared" si="2085"/>
        <v/>
      </c>
      <c r="L8354" s="42" t="str">
        <f t="shared" si="2091"/>
        <v/>
      </c>
      <c r="M8354" s="43" t="str">
        <f t="shared" si="2092"/>
        <v/>
      </c>
      <c r="N8354" s="26" t="str">
        <f t="shared" si="2086"/>
        <v/>
      </c>
      <c r="O8354" s="26" t="str">
        <f t="shared" si="2087"/>
        <v/>
      </c>
      <c r="P8354" s="28" t="str">
        <f>IF(E8354="","",INDEX(TableLookupWakeUpScore[],MATCH(E8354,TableLookupWakeUpScore[Wake Up],0),MATCH(P$1,TableLookupWakeUpScore[#Headers],0)))</f>
        <v/>
      </c>
      <c r="Q8354" s="30" t="str">
        <f t="shared" si="2088"/>
        <v/>
      </c>
      <c r="R8354" s="31" t="str">
        <f t="shared" si="2089"/>
        <v/>
      </c>
      <c r="S8354" s="34" t="str">
        <f>IF($C8354="","",INDEX(TableLookupSleepQuality[],MATCH($C8354,TableLookupSleepQuality[Sleep Quality Low],1),MATCH(S$1,TableLookupSleepQuality[#Headers],0)))</f>
        <v/>
      </c>
      <c r="T8354" s="35" t="str">
        <f>IF($C8354="","",INDEX(TableLookupSleepQuality[],MATCH($C8354,TableLookupSleepQuality[Sleep Quality Low],1),MATCH(T$1,TableLookupSleepQuality[#Headers],0)))</f>
        <v/>
      </c>
      <c r="X8354" s="36" t="str">
        <f t="shared" si="2090"/>
        <v/>
      </c>
      <c r="Y8354" s="40" t="str">
        <f t="shared" si="2094"/>
        <v/>
      </c>
      <c r="Z8354" s="13" t="str">
        <f t="shared" si="2094"/>
        <v/>
      </c>
      <c r="AA8354" s="13" t="str">
        <f t="shared" si="2094"/>
        <v/>
      </c>
      <c r="AB8354" s="13" t="str">
        <f t="shared" si="2094"/>
        <v/>
      </c>
      <c r="AC8354" s="13" t="str">
        <f t="shared" si="2094"/>
        <v/>
      </c>
      <c r="AD8354" s="13" t="str">
        <f t="shared" si="2094"/>
        <v/>
      </c>
    </row>
    <row r="8355" spans="7:30" x14ac:dyDescent="0.25">
      <c r="G8355" s="18" t="str">
        <f t="shared" si="2081"/>
        <v/>
      </c>
      <c r="H8355" s="22" t="str">
        <f t="shared" si="2082"/>
        <v/>
      </c>
      <c r="I8355" s="23" t="str">
        <f t="shared" si="2083"/>
        <v/>
      </c>
      <c r="J8355" s="22" t="str">
        <f t="shared" si="2084"/>
        <v/>
      </c>
      <c r="K8355" s="24" t="str">
        <f t="shared" si="2085"/>
        <v/>
      </c>
      <c r="L8355" s="42" t="str">
        <f t="shared" si="2091"/>
        <v/>
      </c>
      <c r="M8355" s="43" t="str">
        <f t="shared" si="2092"/>
        <v/>
      </c>
      <c r="N8355" s="26" t="str">
        <f t="shared" si="2086"/>
        <v/>
      </c>
      <c r="O8355" s="26" t="str">
        <f t="shared" si="2087"/>
        <v/>
      </c>
      <c r="P8355" s="28" t="str">
        <f>IF(E8355="","",INDEX(TableLookupWakeUpScore[],MATCH(E8355,TableLookupWakeUpScore[Wake Up],0),MATCH(P$1,TableLookupWakeUpScore[#Headers],0)))</f>
        <v/>
      </c>
      <c r="Q8355" s="30" t="str">
        <f t="shared" si="2088"/>
        <v/>
      </c>
      <c r="R8355" s="31" t="str">
        <f t="shared" si="2089"/>
        <v/>
      </c>
      <c r="S8355" s="34" t="str">
        <f>IF($C8355="","",INDEX(TableLookupSleepQuality[],MATCH($C8355,TableLookupSleepQuality[Sleep Quality Low],1),MATCH(S$1,TableLookupSleepQuality[#Headers],0)))</f>
        <v/>
      </c>
      <c r="T8355" s="35" t="str">
        <f>IF($C8355="","",INDEX(TableLookupSleepQuality[],MATCH($C8355,TableLookupSleepQuality[Sleep Quality Low],1),MATCH(T$1,TableLookupSleepQuality[#Headers],0)))</f>
        <v/>
      </c>
      <c r="X8355" s="36" t="str">
        <f t="shared" si="2090"/>
        <v/>
      </c>
      <c r="Y8355" s="40" t="str">
        <f t="shared" ref="Y8355:AD8370" si="2095">IF(OR($X8355="NO",$X8355=""),"",IF(COUNTIF($F8355,"*" &amp; Y$1 &amp; "*"),"YES","NO"))</f>
        <v/>
      </c>
      <c r="Z8355" s="13" t="str">
        <f t="shared" si="2095"/>
        <v/>
      </c>
      <c r="AA8355" s="13" t="str">
        <f t="shared" si="2095"/>
        <v/>
      </c>
      <c r="AB8355" s="13" t="str">
        <f t="shared" si="2095"/>
        <v/>
      </c>
      <c r="AC8355" s="13" t="str">
        <f t="shared" si="2095"/>
        <v/>
      </c>
      <c r="AD8355" s="13" t="str">
        <f t="shared" si="2095"/>
        <v/>
      </c>
    </row>
    <row r="8356" spans="7:30" x14ac:dyDescent="0.25">
      <c r="G8356" s="18" t="str">
        <f t="shared" si="2081"/>
        <v/>
      </c>
      <c r="H8356" s="22" t="str">
        <f t="shared" si="2082"/>
        <v/>
      </c>
      <c r="I8356" s="23" t="str">
        <f t="shared" si="2083"/>
        <v/>
      </c>
      <c r="J8356" s="22" t="str">
        <f t="shared" si="2084"/>
        <v/>
      </c>
      <c r="K8356" s="24" t="str">
        <f t="shared" si="2085"/>
        <v/>
      </c>
      <c r="L8356" s="42" t="str">
        <f t="shared" si="2091"/>
        <v/>
      </c>
      <c r="M8356" s="43" t="str">
        <f t="shared" si="2092"/>
        <v/>
      </c>
      <c r="N8356" s="26" t="str">
        <f t="shared" si="2086"/>
        <v/>
      </c>
      <c r="O8356" s="26" t="str">
        <f t="shared" si="2087"/>
        <v/>
      </c>
      <c r="P8356" s="28" t="str">
        <f>IF(E8356="","",INDEX(TableLookupWakeUpScore[],MATCH(E8356,TableLookupWakeUpScore[Wake Up],0),MATCH(P$1,TableLookupWakeUpScore[#Headers],0)))</f>
        <v/>
      </c>
      <c r="Q8356" s="30" t="str">
        <f t="shared" si="2088"/>
        <v/>
      </c>
      <c r="R8356" s="31" t="str">
        <f t="shared" si="2089"/>
        <v/>
      </c>
      <c r="S8356" s="34" t="str">
        <f>IF($C8356="","",INDEX(TableLookupSleepQuality[],MATCH($C8356,TableLookupSleepQuality[Sleep Quality Low],1),MATCH(S$1,TableLookupSleepQuality[#Headers],0)))</f>
        <v/>
      </c>
      <c r="T8356" s="35" t="str">
        <f>IF($C8356="","",INDEX(TableLookupSleepQuality[],MATCH($C8356,TableLookupSleepQuality[Sleep Quality Low],1),MATCH(T$1,TableLookupSleepQuality[#Headers],0)))</f>
        <v/>
      </c>
      <c r="X8356" s="36" t="str">
        <f t="shared" si="2090"/>
        <v/>
      </c>
      <c r="Y8356" s="40" t="str">
        <f t="shared" si="2095"/>
        <v/>
      </c>
      <c r="Z8356" s="13" t="str">
        <f t="shared" si="2095"/>
        <v/>
      </c>
      <c r="AA8356" s="13" t="str">
        <f t="shared" si="2095"/>
        <v/>
      </c>
      <c r="AB8356" s="13" t="str">
        <f t="shared" si="2095"/>
        <v/>
      </c>
      <c r="AC8356" s="13" t="str">
        <f t="shared" si="2095"/>
        <v/>
      </c>
      <c r="AD8356" s="13" t="str">
        <f t="shared" si="2095"/>
        <v/>
      </c>
    </row>
    <row r="8357" spans="7:30" x14ac:dyDescent="0.25">
      <c r="G8357" s="18" t="str">
        <f t="shared" si="2081"/>
        <v/>
      </c>
      <c r="H8357" s="22" t="str">
        <f t="shared" si="2082"/>
        <v/>
      </c>
      <c r="I8357" s="23" t="str">
        <f t="shared" si="2083"/>
        <v/>
      </c>
      <c r="J8357" s="22" t="str">
        <f t="shared" si="2084"/>
        <v/>
      </c>
      <c r="K8357" s="24" t="str">
        <f t="shared" si="2085"/>
        <v/>
      </c>
      <c r="L8357" s="42" t="str">
        <f t="shared" si="2091"/>
        <v/>
      </c>
      <c r="M8357" s="43" t="str">
        <f t="shared" si="2092"/>
        <v/>
      </c>
      <c r="N8357" s="26" t="str">
        <f t="shared" si="2086"/>
        <v/>
      </c>
      <c r="O8357" s="26" t="str">
        <f t="shared" si="2087"/>
        <v/>
      </c>
      <c r="P8357" s="28" t="str">
        <f>IF(E8357="","",INDEX(TableLookupWakeUpScore[],MATCH(E8357,TableLookupWakeUpScore[Wake Up],0),MATCH(P$1,TableLookupWakeUpScore[#Headers],0)))</f>
        <v/>
      </c>
      <c r="Q8357" s="30" t="str">
        <f t="shared" si="2088"/>
        <v/>
      </c>
      <c r="R8357" s="31" t="str">
        <f t="shared" si="2089"/>
        <v/>
      </c>
      <c r="S8357" s="34" t="str">
        <f>IF($C8357="","",INDEX(TableLookupSleepQuality[],MATCH($C8357,TableLookupSleepQuality[Sleep Quality Low],1),MATCH(S$1,TableLookupSleepQuality[#Headers],0)))</f>
        <v/>
      </c>
      <c r="T8357" s="35" t="str">
        <f>IF($C8357="","",INDEX(TableLookupSleepQuality[],MATCH($C8357,TableLookupSleepQuality[Sleep Quality Low],1),MATCH(T$1,TableLookupSleepQuality[#Headers],0)))</f>
        <v/>
      </c>
      <c r="X8357" s="36" t="str">
        <f t="shared" si="2090"/>
        <v/>
      </c>
      <c r="Y8357" s="40" t="str">
        <f t="shared" si="2095"/>
        <v/>
      </c>
      <c r="Z8357" s="13" t="str">
        <f t="shared" si="2095"/>
        <v/>
      </c>
      <c r="AA8357" s="13" t="str">
        <f t="shared" si="2095"/>
        <v/>
      </c>
      <c r="AB8357" s="13" t="str">
        <f t="shared" si="2095"/>
        <v/>
      </c>
      <c r="AC8357" s="13" t="str">
        <f t="shared" si="2095"/>
        <v/>
      </c>
      <c r="AD8357" s="13" t="str">
        <f t="shared" si="2095"/>
        <v/>
      </c>
    </row>
    <row r="8358" spans="7:30" x14ac:dyDescent="0.25">
      <c r="G8358" s="18" t="str">
        <f t="shared" si="2081"/>
        <v/>
      </c>
      <c r="H8358" s="22" t="str">
        <f t="shared" si="2082"/>
        <v/>
      </c>
      <c r="I8358" s="23" t="str">
        <f t="shared" si="2083"/>
        <v/>
      </c>
      <c r="J8358" s="22" t="str">
        <f t="shared" si="2084"/>
        <v/>
      </c>
      <c r="K8358" s="24" t="str">
        <f t="shared" si="2085"/>
        <v/>
      </c>
      <c r="L8358" s="42" t="str">
        <f t="shared" si="2091"/>
        <v/>
      </c>
      <c r="M8358" s="43" t="str">
        <f t="shared" si="2092"/>
        <v/>
      </c>
      <c r="N8358" s="26" t="str">
        <f t="shared" si="2086"/>
        <v/>
      </c>
      <c r="O8358" s="26" t="str">
        <f t="shared" si="2087"/>
        <v/>
      </c>
      <c r="P8358" s="28" t="str">
        <f>IF(E8358="","",INDEX(TableLookupWakeUpScore[],MATCH(E8358,TableLookupWakeUpScore[Wake Up],0),MATCH(P$1,TableLookupWakeUpScore[#Headers],0)))</f>
        <v/>
      </c>
      <c r="Q8358" s="30" t="str">
        <f t="shared" si="2088"/>
        <v/>
      </c>
      <c r="R8358" s="31" t="str">
        <f t="shared" si="2089"/>
        <v/>
      </c>
      <c r="S8358" s="34" t="str">
        <f>IF($C8358="","",INDEX(TableLookupSleepQuality[],MATCH($C8358,TableLookupSleepQuality[Sleep Quality Low],1),MATCH(S$1,TableLookupSleepQuality[#Headers],0)))</f>
        <v/>
      </c>
      <c r="T8358" s="35" t="str">
        <f>IF($C8358="","",INDEX(TableLookupSleepQuality[],MATCH($C8358,TableLookupSleepQuality[Sleep Quality Low],1),MATCH(T$1,TableLookupSleepQuality[#Headers],0)))</f>
        <v/>
      </c>
      <c r="X8358" s="36" t="str">
        <f t="shared" si="2090"/>
        <v/>
      </c>
      <c r="Y8358" s="40" t="str">
        <f t="shared" si="2095"/>
        <v/>
      </c>
      <c r="Z8358" s="13" t="str">
        <f t="shared" si="2095"/>
        <v/>
      </c>
      <c r="AA8358" s="13" t="str">
        <f t="shared" si="2095"/>
        <v/>
      </c>
      <c r="AB8358" s="13" t="str">
        <f t="shared" si="2095"/>
        <v/>
      </c>
      <c r="AC8358" s="13" t="str">
        <f t="shared" si="2095"/>
        <v/>
      </c>
      <c r="AD8358" s="13" t="str">
        <f t="shared" si="2095"/>
        <v/>
      </c>
    </row>
    <row r="8359" spans="7:30" x14ac:dyDescent="0.25">
      <c r="G8359" s="18" t="str">
        <f t="shared" si="2081"/>
        <v/>
      </c>
      <c r="H8359" s="22" t="str">
        <f t="shared" si="2082"/>
        <v/>
      </c>
      <c r="I8359" s="23" t="str">
        <f t="shared" si="2083"/>
        <v/>
      </c>
      <c r="J8359" s="22" t="str">
        <f t="shared" si="2084"/>
        <v/>
      </c>
      <c r="K8359" s="24" t="str">
        <f t="shared" si="2085"/>
        <v/>
      </c>
      <c r="L8359" s="42" t="str">
        <f t="shared" si="2091"/>
        <v/>
      </c>
      <c r="M8359" s="43" t="str">
        <f t="shared" si="2092"/>
        <v/>
      </c>
      <c r="N8359" s="26" t="str">
        <f t="shared" si="2086"/>
        <v/>
      </c>
      <c r="O8359" s="26" t="str">
        <f t="shared" si="2087"/>
        <v/>
      </c>
      <c r="P8359" s="28" t="str">
        <f>IF(E8359="","",INDEX(TableLookupWakeUpScore[],MATCH(E8359,TableLookupWakeUpScore[Wake Up],0),MATCH(P$1,TableLookupWakeUpScore[#Headers],0)))</f>
        <v/>
      </c>
      <c r="Q8359" s="30" t="str">
        <f t="shared" si="2088"/>
        <v/>
      </c>
      <c r="R8359" s="31" t="str">
        <f t="shared" si="2089"/>
        <v/>
      </c>
      <c r="S8359" s="34" t="str">
        <f>IF($C8359="","",INDEX(TableLookupSleepQuality[],MATCH($C8359,TableLookupSleepQuality[Sleep Quality Low],1),MATCH(S$1,TableLookupSleepQuality[#Headers],0)))</f>
        <v/>
      </c>
      <c r="T8359" s="35" t="str">
        <f>IF($C8359="","",INDEX(TableLookupSleepQuality[],MATCH($C8359,TableLookupSleepQuality[Sleep Quality Low],1),MATCH(T$1,TableLookupSleepQuality[#Headers],0)))</f>
        <v/>
      </c>
      <c r="X8359" s="36" t="str">
        <f t="shared" si="2090"/>
        <v/>
      </c>
      <c r="Y8359" s="40" t="str">
        <f t="shared" si="2095"/>
        <v/>
      </c>
      <c r="Z8359" s="13" t="str">
        <f t="shared" si="2095"/>
        <v/>
      </c>
      <c r="AA8359" s="13" t="str">
        <f t="shared" si="2095"/>
        <v/>
      </c>
      <c r="AB8359" s="13" t="str">
        <f t="shared" si="2095"/>
        <v/>
      </c>
      <c r="AC8359" s="13" t="str">
        <f t="shared" si="2095"/>
        <v/>
      </c>
      <c r="AD8359" s="13" t="str">
        <f t="shared" si="2095"/>
        <v/>
      </c>
    </row>
    <row r="8360" spans="7:30" x14ac:dyDescent="0.25">
      <c r="G8360" s="18" t="str">
        <f t="shared" si="2081"/>
        <v/>
      </c>
      <c r="H8360" s="22" t="str">
        <f t="shared" si="2082"/>
        <v/>
      </c>
      <c r="I8360" s="23" t="str">
        <f t="shared" si="2083"/>
        <v/>
      </c>
      <c r="J8360" s="22" t="str">
        <f t="shared" si="2084"/>
        <v/>
      </c>
      <c r="K8360" s="24" t="str">
        <f t="shared" si="2085"/>
        <v/>
      </c>
      <c r="L8360" s="42" t="str">
        <f t="shared" si="2091"/>
        <v/>
      </c>
      <c r="M8360" s="43" t="str">
        <f t="shared" si="2092"/>
        <v/>
      </c>
      <c r="N8360" s="26" t="str">
        <f t="shared" si="2086"/>
        <v/>
      </c>
      <c r="O8360" s="26" t="str">
        <f t="shared" si="2087"/>
        <v/>
      </c>
      <c r="P8360" s="28" t="str">
        <f>IF(E8360="","",INDEX(TableLookupWakeUpScore[],MATCH(E8360,TableLookupWakeUpScore[Wake Up],0),MATCH(P$1,TableLookupWakeUpScore[#Headers],0)))</f>
        <v/>
      </c>
      <c r="Q8360" s="30" t="str">
        <f t="shared" si="2088"/>
        <v/>
      </c>
      <c r="R8360" s="31" t="str">
        <f t="shared" si="2089"/>
        <v/>
      </c>
      <c r="S8360" s="34" t="str">
        <f>IF($C8360="","",INDEX(TableLookupSleepQuality[],MATCH($C8360,TableLookupSleepQuality[Sleep Quality Low],1),MATCH(S$1,TableLookupSleepQuality[#Headers],0)))</f>
        <v/>
      </c>
      <c r="T8360" s="35" t="str">
        <f>IF($C8360="","",INDEX(TableLookupSleepQuality[],MATCH($C8360,TableLookupSleepQuality[Sleep Quality Low],1),MATCH(T$1,TableLookupSleepQuality[#Headers],0)))</f>
        <v/>
      </c>
      <c r="X8360" s="36" t="str">
        <f t="shared" si="2090"/>
        <v/>
      </c>
      <c r="Y8360" s="40" t="str">
        <f t="shared" si="2095"/>
        <v/>
      </c>
      <c r="Z8360" s="13" t="str">
        <f t="shared" si="2095"/>
        <v/>
      </c>
      <c r="AA8360" s="13" t="str">
        <f t="shared" si="2095"/>
        <v/>
      </c>
      <c r="AB8360" s="13" t="str">
        <f t="shared" si="2095"/>
        <v/>
      </c>
      <c r="AC8360" s="13" t="str">
        <f t="shared" si="2095"/>
        <v/>
      </c>
      <c r="AD8360" s="13" t="str">
        <f t="shared" si="2095"/>
        <v/>
      </c>
    </row>
    <row r="8361" spans="7:30" x14ac:dyDescent="0.25">
      <c r="G8361" s="18" t="str">
        <f t="shared" si="2081"/>
        <v/>
      </c>
      <c r="H8361" s="22" t="str">
        <f t="shared" si="2082"/>
        <v/>
      </c>
      <c r="I8361" s="23" t="str">
        <f t="shared" si="2083"/>
        <v/>
      </c>
      <c r="J8361" s="22" t="str">
        <f t="shared" si="2084"/>
        <v/>
      </c>
      <c r="K8361" s="24" t="str">
        <f t="shared" si="2085"/>
        <v/>
      </c>
      <c r="L8361" s="42" t="str">
        <f t="shared" si="2091"/>
        <v/>
      </c>
      <c r="M8361" s="43" t="str">
        <f t="shared" si="2092"/>
        <v/>
      </c>
      <c r="N8361" s="26" t="str">
        <f t="shared" si="2086"/>
        <v/>
      </c>
      <c r="O8361" s="26" t="str">
        <f t="shared" si="2087"/>
        <v/>
      </c>
      <c r="P8361" s="28" t="str">
        <f>IF(E8361="","",INDEX(TableLookupWakeUpScore[],MATCH(E8361,TableLookupWakeUpScore[Wake Up],0),MATCH(P$1,TableLookupWakeUpScore[#Headers],0)))</f>
        <v/>
      </c>
      <c r="Q8361" s="30" t="str">
        <f t="shared" si="2088"/>
        <v/>
      </c>
      <c r="R8361" s="31" t="str">
        <f t="shared" si="2089"/>
        <v/>
      </c>
      <c r="S8361" s="34" t="str">
        <f>IF($C8361="","",INDEX(TableLookupSleepQuality[],MATCH($C8361,TableLookupSleepQuality[Sleep Quality Low],1),MATCH(S$1,TableLookupSleepQuality[#Headers],0)))</f>
        <v/>
      </c>
      <c r="T8361" s="35" t="str">
        <f>IF($C8361="","",INDEX(TableLookupSleepQuality[],MATCH($C8361,TableLookupSleepQuality[Sleep Quality Low],1),MATCH(T$1,TableLookupSleepQuality[#Headers],0)))</f>
        <v/>
      </c>
      <c r="X8361" s="36" t="str">
        <f t="shared" si="2090"/>
        <v/>
      </c>
      <c r="Y8361" s="40" t="str">
        <f t="shared" si="2095"/>
        <v/>
      </c>
      <c r="Z8361" s="13" t="str">
        <f t="shared" si="2095"/>
        <v/>
      </c>
      <c r="AA8361" s="13" t="str">
        <f t="shared" si="2095"/>
        <v/>
      </c>
      <c r="AB8361" s="13" t="str">
        <f t="shared" si="2095"/>
        <v/>
      </c>
      <c r="AC8361" s="13" t="str">
        <f t="shared" si="2095"/>
        <v/>
      </c>
      <c r="AD8361" s="13" t="str">
        <f t="shared" si="2095"/>
        <v/>
      </c>
    </row>
    <row r="8362" spans="7:30" x14ac:dyDescent="0.25">
      <c r="G8362" s="18" t="str">
        <f t="shared" si="2081"/>
        <v/>
      </c>
      <c r="H8362" s="22" t="str">
        <f t="shared" si="2082"/>
        <v/>
      </c>
      <c r="I8362" s="23" t="str">
        <f t="shared" si="2083"/>
        <v/>
      </c>
      <c r="J8362" s="22" t="str">
        <f t="shared" si="2084"/>
        <v/>
      </c>
      <c r="K8362" s="24" t="str">
        <f t="shared" si="2085"/>
        <v/>
      </c>
      <c r="L8362" s="42" t="str">
        <f t="shared" si="2091"/>
        <v/>
      </c>
      <c r="M8362" s="43" t="str">
        <f t="shared" si="2092"/>
        <v/>
      </c>
      <c r="N8362" s="26" t="str">
        <f t="shared" si="2086"/>
        <v/>
      </c>
      <c r="O8362" s="26" t="str">
        <f t="shared" si="2087"/>
        <v/>
      </c>
      <c r="P8362" s="28" t="str">
        <f>IF(E8362="","",INDEX(TableLookupWakeUpScore[],MATCH(E8362,TableLookupWakeUpScore[Wake Up],0),MATCH(P$1,TableLookupWakeUpScore[#Headers],0)))</f>
        <v/>
      </c>
      <c r="Q8362" s="30" t="str">
        <f t="shared" si="2088"/>
        <v/>
      </c>
      <c r="R8362" s="31" t="str">
        <f t="shared" si="2089"/>
        <v/>
      </c>
      <c r="S8362" s="34" t="str">
        <f>IF($C8362="","",INDEX(TableLookupSleepQuality[],MATCH($C8362,TableLookupSleepQuality[Sleep Quality Low],1),MATCH(S$1,TableLookupSleepQuality[#Headers],0)))</f>
        <v/>
      </c>
      <c r="T8362" s="35" t="str">
        <f>IF($C8362="","",INDEX(TableLookupSleepQuality[],MATCH($C8362,TableLookupSleepQuality[Sleep Quality Low],1),MATCH(T$1,TableLookupSleepQuality[#Headers],0)))</f>
        <v/>
      </c>
      <c r="X8362" s="36" t="str">
        <f t="shared" si="2090"/>
        <v/>
      </c>
      <c r="Y8362" s="40" t="str">
        <f t="shared" si="2095"/>
        <v/>
      </c>
      <c r="Z8362" s="13" t="str">
        <f t="shared" si="2095"/>
        <v/>
      </c>
      <c r="AA8362" s="13" t="str">
        <f t="shared" si="2095"/>
        <v/>
      </c>
      <c r="AB8362" s="13" t="str">
        <f t="shared" si="2095"/>
        <v/>
      </c>
      <c r="AC8362" s="13" t="str">
        <f t="shared" si="2095"/>
        <v/>
      </c>
      <c r="AD8362" s="13" t="str">
        <f t="shared" si="2095"/>
        <v/>
      </c>
    </row>
    <row r="8363" spans="7:30" x14ac:dyDescent="0.25">
      <c r="G8363" s="18" t="str">
        <f t="shared" si="2081"/>
        <v/>
      </c>
      <c r="H8363" s="22" t="str">
        <f t="shared" si="2082"/>
        <v/>
      </c>
      <c r="I8363" s="23" t="str">
        <f t="shared" si="2083"/>
        <v/>
      </c>
      <c r="J8363" s="22" t="str">
        <f t="shared" si="2084"/>
        <v/>
      </c>
      <c r="K8363" s="24" t="str">
        <f t="shared" si="2085"/>
        <v/>
      </c>
      <c r="L8363" s="42" t="str">
        <f t="shared" si="2091"/>
        <v/>
      </c>
      <c r="M8363" s="43" t="str">
        <f t="shared" si="2092"/>
        <v/>
      </c>
      <c r="N8363" s="26" t="str">
        <f t="shared" si="2086"/>
        <v/>
      </c>
      <c r="O8363" s="26" t="str">
        <f t="shared" si="2087"/>
        <v/>
      </c>
      <c r="P8363" s="28" t="str">
        <f>IF(E8363="","",INDEX(TableLookupWakeUpScore[],MATCH(E8363,TableLookupWakeUpScore[Wake Up],0),MATCH(P$1,TableLookupWakeUpScore[#Headers],0)))</f>
        <v/>
      </c>
      <c r="Q8363" s="30" t="str">
        <f t="shared" si="2088"/>
        <v/>
      </c>
      <c r="R8363" s="31" t="str">
        <f t="shared" si="2089"/>
        <v/>
      </c>
      <c r="S8363" s="34" t="str">
        <f>IF($C8363="","",INDEX(TableLookupSleepQuality[],MATCH($C8363,TableLookupSleepQuality[Sleep Quality Low],1),MATCH(S$1,TableLookupSleepQuality[#Headers],0)))</f>
        <v/>
      </c>
      <c r="T8363" s="35" t="str">
        <f>IF($C8363="","",INDEX(TableLookupSleepQuality[],MATCH($C8363,TableLookupSleepQuality[Sleep Quality Low],1),MATCH(T$1,TableLookupSleepQuality[#Headers],0)))</f>
        <v/>
      </c>
      <c r="X8363" s="36" t="str">
        <f t="shared" si="2090"/>
        <v/>
      </c>
      <c r="Y8363" s="40" t="str">
        <f t="shared" si="2095"/>
        <v/>
      </c>
      <c r="Z8363" s="13" t="str">
        <f t="shared" si="2095"/>
        <v/>
      </c>
      <c r="AA8363" s="13" t="str">
        <f t="shared" si="2095"/>
        <v/>
      </c>
      <c r="AB8363" s="13" t="str">
        <f t="shared" si="2095"/>
        <v/>
      </c>
      <c r="AC8363" s="13" t="str">
        <f t="shared" si="2095"/>
        <v/>
      </c>
      <c r="AD8363" s="13" t="str">
        <f t="shared" si="2095"/>
        <v/>
      </c>
    </row>
    <row r="8364" spans="7:30" x14ac:dyDescent="0.25">
      <c r="G8364" s="18" t="str">
        <f t="shared" si="2081"/>
        <v/>
      </c>
      <c r="H8364" s="22" t="str">
        <f t="shared" si="2082"/>
        <v/>
      </c>
      <c r="I8364" s="23" t="str">
        <f t="shared" si="2083"/>
        <v/>
      </c>
      <c r="J8364" s="22" t="str">
        <f t="shared" si="2084"/>
        <v/>
      </c>
      <c r="K8364" s="24" t="str">
        <f t="shared" si="2085"/>
        <v/>
      </c>
      <c r="L8364" s="42" t="str">
        <f t="shared" si="2091"/>
        <v/>
      </c>
      <c r="M8364" s="43" t="str">
        <f t="shared" si="2092"/>
        <v/>
      </c>
      <c r="N8364" s="26" t="str">
        <f t="shared" si="2086"/>
        <v/>
      </c>
      <c r="O8364" s="26" t="str">
        <f t="shared" si="2087"/>
        <v/>
      </c>
      <c r="P8364" s="28" t="str">
        <f>IF(E8364="","",INDEX(TableLookupWakeUpScore[],MATCH(E8364,TableLookupWakeUpScore[Wake Up],0),MATCH(P$1,TableLookupWakeUpScore[#Headers],0)))</f>
        <v/>
      </c>
      <c r="Q8364" s="30" t="str">
        <f t="shared" si="2088"/>
        <v/>
      </c>
      <c r="R8364" s="31" t="str">
        <f t="shared" si="2089"/>
        <v/>
      </c>
      <c r="S8364" s="34" t="str">
        <f>IF($C8364="","",INDEX(TableLookupSleepQuality[],MATCH($C8364,TableLookupSleepQuality[Sleep Quality Low],1),MATCH(S$1,TableLookupSleepQuality[#Headers],0)))</f>
        <v/>
      </c>
      <c r="T8364" s="35" t="str">
        <f>IF($C8364="","",INDEX(TableLookupSleepQuality[],MATCH($C8364,TableLookupSleepQuality[Sleep Quality Low],1),MATCH(T$1,TableLookupSleepQuality[#Headers],0)))</f>
        <v/>
      </c>
      <c r="X8364" s="36" t="str">
        <f t="shared" si="2090"/>
        <v/>
      </c>
      <c r="Y8364" s="40" t="str">
        <f t="shared" si="2095"/>
        <v/>
      </c>
      <c r="Z8364" s="13" t="str">
        <f t="shared" si="2095"/>
        <v/>
      </c>
      <c r="AA8364" s="13" t="str">
        <f t="shared" si="2095"/>
        <v/>
      </c>
      <c r="AB8364" s="13" t="str">
        <f t="shared" si="2095"/>
        <v/>
      </c>
      <c r="AC8364" s="13" t="str">
        <f t="shared" si="2095"/>
        <v/>
      </c>
      <c r="AD8364" s="13" t="str">
        <f t="shared" si="2095"/>
        <v/>
      </c>
    </row>
    <row r="8365" spans="7:30" x14ac:dyDescent="0.25">
      <c r="G8365" s="18" t="str">
        <f t="shared" si="2081"/>
        <v/>
      </c>
      <c r="H8365" s="22" t="str">
        <f t="shared" si="2082"/>
        <v/>
      </c>
      <c r="I8365" s="23" t="str">
        <f t="shared" si="2083"/>
        <v/>
      </c>
      <c r="J8365" s="22" t="str">
        <f t="shared" si="2084"/>
        <v/>
      </c>
      <c r="K8365" s="24" t="str">
        <f t="shared" si="2085"/>
        <v/>
      </c>
      <c r="L8365" s="42" t="str">
        <f t="shared" si="2091"/>
        <v/>
      </c>
      <c r="M8365" s="43" t="str">
        <f t="shared" si="2092"/>
        <v/>
      </c>
      <c r="N8365" s="26" t="str">
        <f t="shared" si="2086"/>
        <v/>
      </c>
      <c r="O8365" s="26" t="str">
        <f t="shared" si="2087"/>
        <v/>
      </c>
      <c r="P8365" s="28" t="str">
        <f>IF(E8365="","",INDEX(TableLookupWakeUpScore[],MATCH(E8365,TableLookupWakeUpScore[Wake Up],0),MATCH(P$1,TableLookupWakeUpScore[#Headers],0)))</f>
        <v/>
      </c>
      <c r="Q8365" s="30" t="str">
        <f t="shared" si="2088"/>
        <v/>
      </c>
      <c r="R8365" s="31" t="str">
        <f t="shared" si="2089"/>
        <v/>
      </c>
      <c r="S8365" s="34" t="str">
        <f>IF($C8365="","",INDEX(TableLookupSleepQuality[],MATCH($C8365,TableLookupSleepQuality[Sleep Quality Low],1),MATCH(S$1,TableLookupSleepQuality[#Headers],0)))</f>
        <v/>
      </c>
      <c r="T8365" s="35" t="str">
        <f>IF($C8365="","",INDEX(TableLookupSleepQuality[],MATCH($C8365,TableLookupSleepQuality[Sleep Quality Low],1),MATCH(T$1,TableLookupSleepQuality[#Headers],0)))</f>
        <v/>
      </c>
      <c r="X8365" s="36" t="str">
        <f t="shared" si="2090"/>
        <v/>
      </c>
      <c r="Y8365" s="40" t="str">
        <f t="shared" si="2095"/>
        <v/>
      </c>
      <c r="Z8365" s="13" t="str">
        <f t="shared" si="2095"/>
        <v/>
      </c>
      <c r="AA8365" s="13" t="str">
        <f t="shared" si="2095"/>
        <v/>
      </c>
      <c r="AB8365" s="13" t="str">
        <f t="shared" si="2095"/>
        <v/>
      </c>
      <c r="AC8365" s="13" t="str">
        <f t="shared" si="2095"/>
        <v/>
      </c>
      <c r="AD8365" s="13" t="str">
        <f t="shared" si="2095"/>
        <v/>
      </c>
    </row>
    <row r="8366" spans="7:30" x14ac:dyDescent="0.25">
      <c r="G8366" s="18" t="str">
        <f t="shared" si="2081"/>
        <v/>
      </c>
      <c r="H8366" s="22" t="str">
        <f t="shared" si="2082"/>
        <v/>
      </c>
      <c r="I8366" s="23" t="str">
        <f t="shared" si="2083"/>
        <v/>
      </c>
      <c r="J8366" s="22" t="str">
        <f t="shared" si="2084"/>
        <v/>
      </c>
      <c r="K8366" s="24" t="str">
        <f t="shared" si="2085"/>
        <v/>
      </c>
      <c r="L8366" s="42" t="str">
        <f t="shared" si="2091"/>
        <v/>
      </c>
      <c r="M8366" s="43" t="str">
        <f t="shared" si="2092"/>
        <v/>
      </c>
      <c r="N8366" s="26" t="str">
        <f t="shared" si="2086"/>
        <v/>
      </c>
      <c r="O8366" s="26" t="str">
        <f t="shared" si="2087"/>
        <v/>
      </c>
      <c r="P8366" s="28" t="str">
        <f>IF(E8366="","",INDEX(TableLookupWakeUpScore[],MATCH(E8366,TableLookupWakeUpScore[Wake Up],0),MATCH(P$1,TableLookupWakeUpScore[#Headers],0)))</f>
        <v/>
      </c>
      <c r="Q8366" s="30" t="str">
        <f t="shared" si="2088"/>
        <v/>
      </c>
      <c r="R8366" s="31" t="str">
        <f t="shared" si="2089"/>
        <v/>
      </c>
      <c r="S8366" s="34" t="str">
        <f>IF($C8366="","",INDEX(TableLookupSleepQuality[],MATCH($C8366,TableLookupSleepQuality[Sleep Quality Low],1),MATCH(S$1,TableLookupSleepQuality[#Headers],0)))</f>
        <v/>
      </c>
      <c r="T8366" s="35" t="str">
        <f>IF($C8366="","",INDEX(TableLookupSleepQuality[],MATCH($C8366,TableLookupSleepQuality[Sleep Quality Low],1),MATCH(T$1,TableLookupSleepQuality[#Headers],0)))</f>
        <v/>
      </c>
      <c r="X8366" s="36" t="str">
        <f t="shared" si="2090"/>
        <v/>
      </c>
      <c r="Y8366" s="40" t="str">
        <f t="shared" si="2095"/>
        <v/>
      </c>
      <c r="Z8366" s="13" t="str">
        <f t="shared" si="2095"/>
        <v/>
      </c>
      <c r="AA8366" s="13" t="str">
        <f t="shared" si="2095"/>
        <v/>
      </c>
      <c r="AB8366" s="13" t="str">
        <f t="shared" si="2095"/>
        <v/>
      </c>
      <c r="AC8366" s="13" t="str">
        <f t="shared" si="2095"/>
        <v/>
      </c>
      <c r="AD8366" s="13" t="str">
        <f t="shared" si="2095"/>
        <v/>
      </c>
    </row>
    <row r="8367" spans="7:30" x14ac:dyDescent="0.25">
      <c r="G8367" s="18" t="str">
        <f t="shared" si="2081"/>
        <v/>
      </c>
      <c r="H8367" s="22" t="str">
        <f t="shared" si="2082"/>
        <v/>
      </c>
      <c r="I8367" s="23" t="str">
        <f t="shared" si="2083"/>
        <v/>
      </c>
      <c r="J8367" s="22" t="str">
        <f t="shared" si="2084"/>
        <v/>
      </c>
      <c r="K8367" s="24" t="str">
        <f t="shared" si="2085"/>
        <v/>
      </c>
      <c r="L8367" s="42" t="str">
        <f t="shared" si="2091"/>
        <v/>
      </c>
      <c r="M8367" s="43" t="str">
        <f t="shared" si="2092"/>
        <v/>
      </c>
      <c r="N8367" s="26" t="str">
        <f t="shared" si="2086"/>
        <v/>
      </c>
      <c r="O8367" s="26" t="str">
        <f t="shared" si="2087"/>
        <v/>
      </c>
      <c r="P8367" s="28" t="str">
        <f>IF(E8367="","",INDEX(TableLookupWakeUpScore[],MATCH(E8367,TableLookupWakeUpScore[Wake Up],0),MATCH(P$1,TableLookupWakeUpScore[#Headers],0)))</f>
        <v/>
      </c>
      <c r="Q8367" s="30" t="str">
        <f t="shared" si="2088"/>
        <v/>
      </c>
      <c r="R8367" s="31" t="str">
        <f t="shared" si="2089"/>
        <v/>
      </c>
      <c r="S8367" s="34" t="str">
        <f>IF($C8367="","",INDEX(TableLookupSleepQuality[],MATCH($C8367,TableLookupSleepQuality[Sleep Quality Low],1),MATCH(S$1,TableLookupSleepQuality[#Headers],0)))</f>
        <v/>
      </c>
      <c r="T8367" s="35" t="str">
        <f>IF($C8367="","",INDEX(TableLookupSleepQuality[],MATCH($C8367,TableLookupSleepQuality[Sleep Quality Low],1),MATCH(T$1,TableLookupSleepQuality[#Headers],0)))</f>
        <v/>
      </c>
      <c r="X8367" s="36" t="str">
        <f t="shared" si="2090"/>
        <v/>
      </c>
      <c r="Y8367" s="40" t="str">
        <f t="shared" si="2095"/>
        <v/>
      </c>
      <c r="Z8367" s="13" t="str">
        <f t="shared" si="2095"/>
        <v/>
      </c>
      <c r="AA8367" s="13" t="str">
        <f t="shared" si="2095"/>
        <v/>
      </c>
      <c r="AB8367" s="13" t="str">
        <f t="shared" si="2095"/>
        <v/>
      </c>
      <c r="AC8367" s="13" t="str">
        <f t="shared" si="2095"/>
        <v/>
      </c>
      <c r="AD8367" s="13" t="str">
        <f t="shared" si="2095"/>
        <v/>
      </c>
    </row>
    <row r="8368" spans="7:30" x14ac:dyDescent="0.25">
      <c r="G8368" s="18" t="str">
        <f t="shared" si="2081"/>
        <v/>
      </c>
      <c r="H8368" s="22" t="str">
        <f t="shared" si="2082"/>
        <v/>
      </c>
      <c r="I8368" s="23" t="str">
        <f t="shared" si="2083"/>
        <v/>
      </c>
      <c r="J8368" s="22" t="str">
        <f t="shared" si="2084"/>
        <v/>
      </c>
      <c r="K8368" s="24" t="str">
        <f t="shared" si="2085"/>
        <v/>
      </c>
      <c r="L8368" s="42" t="str">
        <f t="shared" si="2091"/>
        <v/>
      </c>
      <c r="M8368" s="43" t="str">
        <f t="shared" si="2092"/>
        <v/>
      </c>
      <c r="N8368" s="26" t="str">
        <f t="shared" si="2086"/>
        <v/>
      </c>
      <c r="O8368" s="26" t="str">
        <f t="shared" si="2087"/>
        <v/>
      </c>
      <c r="P8368" s="28" t="str">
        <f>IF(E8368="","",INDEX(TableLookupWakeUpScore[],MATCH(E8368,TableLookupWakeUpScore[Wake Up],0),MATCH(P$1,TableLookupWakeUpScore[#Headers],0)))</f>
        <v/>
      </c>
      <c r="Q8368" s="30" t="str">
        <f t="shared" si="2088"/>
        <v/>
      </c>
      <c r="R8368" s="31" t="str">
        <f t="shared" si="2089"/>
        <v/>
      </c>
      <c r="S8368" s="34" t="str">
        <f>IF($C8368="","",INDEX(TableLookupSleepQuality[],MATCH($C8368,TableLookupSleepQuality[Sleep Quality Low],1),MATCH(S$1,TableLookupSleepQuality[#Headers],0)))</f>
        <v/>
      </c>
      <c r="T8368" s="35" t="str">
        <f>IF($C8368="","",INDEX(TableLookupSleepQuality[],MATCH($C8368,TableLookupSleepQuality[Sleep Quality Low],1),MATCH(T$1,TableLookupSleepQuality[#Headers],0)))</f>
        <v/>
      </c>
      <c r="X8368" s="36" t="str">
        <f t="shared" si="2090"/>
        <v/>
      </c>
      <c r="Y8368" s="40" t="str">
        <f t="shared" si="2095"/>
        <v/>
      </c>
      <c r="Z8368" s="13" t="str">
        <f t="shared" si="2095"/>
        <v/>
      </c>
      <c r="AA8368" s="13" t="str">
        <f t="shared" si="2095"/>
        <v/>
      </c>
      <c r="AB8368" s="13" t="str">
        <f t="shared" si="2095"/>
        <v/>
      </c>
      <c r="AC8368" s="13" t="str">
        <f t="shared" si="2095"/>
        <v/>
      </c>
      <c r="AD8368" s="13" t="str">
        <f t="shared" si="2095"/>
        <v/>
      </c>
    </row>
    <row r="8369" spans="7:30" x14ac:dyDescent="0.25">
      <c r="G8369" s="18" t="str">
        <f t="shared" si="2081"/>
        <v/>
      </c>
      <c r="H8369" s="22" t="str">
        <f t="shared" si="2082"/>
        <v/>
      </c>
      <c r="I8369" s="23" t="str">
        <f t="shared" si="2083"/>
        <v/>
      </c>
      <c r="J8369" s="22" t="str">
        <f t="shared" si="2084"/>
        <v/>
      </c>
      <c r="K8369" s="24" t="str">
        <f t="shared" si="2085"/>
        <v/>
      </c>
      <c r="L8369" s="42" t="str">
        <f t="shared" si="2091"/>
        <v/>
      </c>
      <c r="M8369" s="43" t="str">
        <f t="shared" si="2092"/>
        <v/>
      </c>
      <c r="N8369" s="26" t="str">
        <f t="shared" si="2086"/>
        <v/>
      </c>
      <c r="O8369" s="26" t="str">
        <f t="shared" si="2087"/>
        <v/>
      </c>
      <c r="P8369" s="28" t="str">
        <f>IF(E8369="","",INDEX(TableLookupWakeUpScore[],MATCH(E8369,TableLookupWakeUpScore[Wake Up],0),MATCH(P$1,TableLookupWakeUpScore[#Headers],0)))</f>
        <v/>
      </c>
      <c r="Q8369" s="30" t="str">
        <f t="shared" si="2088"/>
        <v/>
      </c>
      <c r="R8369" s="31" t="str">
        <f t="shared" si="2089"/>
        <v/>
      </c>
      <c r="S8369" s="34" t="str">
        <f>IF($C8369="","",INDEX(TableLookupSleepQuality[],MATCH($C8369,TableLookupSleepQuality[Sleep Quality Low],1),MATCH(S$1,TableLookupSleepQuality[#Headers],0)))</f>
        <v/>
      </c>
      <c r="T8369" s="35" t="str">
        <f>IF($C8369="","",INDEX(TableLookupSleepQuality[],MATCH($C8369,TableLookupSleepQuality[Sleep Quality Low],1),MATCH(T$1,TableLookupSleepQuality[#Headers],0)))</f>
        <v/>
      </c>
      <c r="X8369" s="36" t="str">
        <f t="shared" si="2090"/>
        <v/>
      </c>
      <c r="Y8369" s="40" t="str">
        <f t="shared" si="2095"/>
        <v/>
      </c>
      <c r="Z8369" s="13" t="str">
        <f t="shared" si="2095"/>
        <v/>
      </c>
      <c r="AA8369" s="13" t="str">
        <f t="shared" si="2095"/>
        <v/>
      </c>
      <c r="AB8369" s="13" t="str">
        <f t="shared" si="2095"/>
        <v/>
      </c>
      <c r="AC8369" s="13" t="str">
        <f t="shared" si="2095"/>
        <v/>
      </c>
      <c r="AD8369" s="13" t="str">
        <f t="shared" si="2095"/>
        <v/>
      </c>
    </row>
    <row r="8370" spans="7:30" x14ac:dyDescent="0.25">
      <c r="G8370" s="18" t="str">
        <f t="shared" si="2081"/>
        <v/>
      </c>
      <c r="H8370" s="22" t="str">
        <f t="shared" si="2082"/>
        <v/>
      </c>
      <c r="I8370" s="23" t="str">
        <f t="shared" si="2083"/>
        <v/>
      </c>
      <c r="J8370" s="22" t="str">
        <f t="shared" si="2084"/>
        <v/>
      </c>
      <c r="K8370" s="24" t="str">
        <f t="shared" si="2085"/>
        <v/>
      </c>
      <c r="L8370" s="42" t="str">
        <f t="shared" si="2091"/>
        <v/>
      </c>
      <c r="M8370" s="43" t="str">
        <f t="shared" si="2092"/>
        <v/>
      </c>
      <c r="N8370" s="26" t="str">
        <f t="shared" si="2086"/>
        <v/>
      </c>
      <c r="O8370" s="26" t="str">
        <f t="shared" si="2087"/>
        <v/>
      </c>
      <c r="P8370" s="28" t="str">
        <f>IF(E8370="","",INDEX(TableLookupWakeUpScore[],MATCH(E8370,TableLookupWakeUpScore[Wake Up],0),MATCH(P$1,TableLookupWakeUpScore[#Headers],0)))</f>
        <v/>
      </c>
      <c r="Q8370" s="30" t="str">
        <f t="shared" si="2088"/>
        <v/>
      </c>
      <c r="R8370" s="31" t="str">
        <f t="shared" si="2089"/>
        <v/>
      </c>
      <c r="S8370" s="34" t="str">
        <f>IF($C8370="","",INDEX(TableLookupSleepQuality[],MATCH($C8370,TableLookupSleepQuality[Sleep Quality Low],1),MATCH(S$1,TableLookupSleepQuality[#Headers],0)))</f>
        <v/>
      </c>
      <c r="T8370" s="35" t="str">
        <f>IF($C8370="","",INDEX(TableLookupSleepQuality[],MATCH($C8370,TableLookupSleepQuality[Sleep Quality Low],1),MATCH(T$1,TableLookupSleepQuality[#Headers],0)))</f>
        <v/>
      </c>
      <c r="X8370" s="36" t="str">
        <f t="shared" si="2090"/>
        <v/>
      </c>
      <c r="Y8370" s="40" t="str">
        <f t="shared" si="2095"/>
        <v/>
      </c>
      <c r="Z8370" s="13" t="str">
        <f t="shared" si="2095"/>
        <v/>
      </c>
      <c r="AA8370" s="13" t="str">
        <f t="shared" si="2095"/>
        <v/>
      </c>
      <c r="AB8370" s="13" t="str">
        <f t="shared" si="2095"/>
        <v/>
      </c>
      <c r="AC8370" s="13" t="str">
        <f t="shared" si="2095"/>
        <v/>
      </c>
      <c r="AD8370" s="13" t="str">
        <f t="shared" si="2095"/>
        <v/>
      </c>
    </row>
    <row r="8371" spans="7:30" x14ac:dyDescent="0.25">
      <c r="G8371" s="18" t="str">
        <f t="shared" si="2081"/>
        <v/>
      </c>
      <c r="H8371" s="22" t="str">
        <f t="shared" si="2082"/>
        <v/>
      </c>
      <c r="I8371" s="23" t="str">
        <f t="shared" si="2083"/>
        <v/>
      </c>
      <c r="J8371" s="22" t="str">
        <f t="shared" si="2084"/>
        <v/>
      </c>
      <c r="K8371" s="24" t="str">
        <f t="shared" si="2085"/>
        <v/>
      </c>
      <c r="L8371" s="42" t="str">
        <f t="shared" si="2091"/>
        <v/>
      </c>
      <c r="M8371" s="43" t="str">
        <f t="shared" si="2092"/>
        <v/>
      </c>
      <c r="N8371" s="26" t="str">
        <f t="shared" si="2086"/>
        <v/>
      </c>
      <c r="O8371" s="26" t="str">
        <f t="shared" si="2087"/>
        <v/>
      </c>
      <c r="P8371" s="28" t="str">
        <f>IF(E8371="","",INDEX(TableLookupWakeUpScore[],MATCH(E8371,TableLookupWakeUpScore[Wake Up],0),MATCH(P$1,TableLookupWakeUpScore[#Headers],0)))</f>
        <v/>
      </c>
      <c r="Q8371" s="30" t="str">
        <f t="shared" si="2088"/>
        <v/>
      </c>
      <c r="R8371" s="31" t="str">
        <f t="shared" si="2089"/>
        <v/>
      </c>
      <c r="S8371" s="34" t="str">
        <f>IF($C8371="","",INDEX(TableLookupSleepQuality[],MATCH($C8371,TableLookupSleepQuality[Sleep Quality Low],1),MATCH(S$1,TableLookupSleepQuality[#Headers],0)))</f>
        <v/>
      </c>
      <c r="T8371" s="35" t="str">
        <f>IF($C8371="","",INDEX(TableLookupSleepQuality[],MATCH($C8371,TableLookupSleepQuality[Sleep Quality Low],1),MATCH(T$1,TableLookupSleepQuality[#Headers],0)))</f>
        <v/>
      </c>
      <c r="X8371" s="36" t="str">
        <f t="shared" si="2090"/>
        <v/>
      </c>
      <c r="Y8371" s="40" t="str">
        <f t="shared" ref="Y8371:AD8386" si="2096">IF(OR($X8371="NO",$X8371=""),"",IF(COUNTIF($F8371,"*" &amp; Y$1 &amp; "*"),"YES","NO"))</f>
        <v/>
      </c>
      <c r="Z8371" s="13" t="str">
        <f t="shared" si="2096"/>
        <v/>
      </c>
      <c r="AA8371" s="13" t="str">
        <f t="shared" si="2096"/>
        <v/>
      </c>
      <c r="AB8371" s="13" t="str">
        <f t="shared" si="2096"/>
        <v/>
      </c>
      <c r="AC8371" s="13" t="str">
        <f t="shared" si="2096"/>
        <v/>
      </c>
      <c r="AD8371" s="13" t="str">
        <f t="shared" si="2096"/>
        <v/>
      </c>
    </row>
    <row r="8372" spans="7:30" x14ac:dyDescent="0.25">
      <c r="G8372" s="18" t="str">
        <f t="shared" si="2081"/>
        <v/>
      </c>
      <c r="H8372" s="22" t="str">
        <f t="shared" si="2082"/>
        <v/>
      </c>
      <c r="I8372" s="23" t="str">
        <f t="shared" si="2083"/>
        <v/>
      </c>
      <c r="J8372" s="22" t="str">
        <f t="shared" si="2084"/>
        <v/>
      </c>
      <c r="K8372" s="24" t="str">
        <f t="shared" si="2085"/>
        <v/>
      </c>
      <c r="L8372" s="42" t="str">
        <f t="shared" si="2091"/>
        <v/>
      </c>
      <c r="M8372" s="43" t="str">
        <f t="shared" si="2092"/>
        <v/>
      </c>
      <c r="N8372" s="26" t="str">
        <f t="shared" si="2086"/>
        <v/>
      </c>
      <c r="O8372" s="26" t="str">
        <f t="shared" si="2087"/>
        <v/>
      </c>
      <c r="P8372" s="28" t="str">
        <f>IF(E8372="","",INDEX(TableLookupWakeUpScore[],MATCH(E8372,TableLookupWakeUpScore[Wake Up],0),MATCH(P$1,TableLookupWakeUpScore[#Headers],0)))</f>
        <v/>
      </c>
      <c r="Q8372" s="30" t="str">
        <f t="shared" si="2088"/>
        <v/>
      </c>
      <c r="R8372" s="31" t="str">
        <f t="shared" si="2089"/>
        <v/>
      </c>
      <c r="S8372" s="34" t="str">
        <f>IF($C8372="","",INDEX(TableLookupSleepQuality[],MATCH($C8372,TableLookupSleepQuality[Sleep Quality Low],1),MATCH(S$1,TableLookupSleepQuality[#Headers],0)))</f>
        <v/>
      </c>
      <c r="T8372" s="35" t="str">
        <f>IF($C8372="","",INDEX(TableLookupSleepQuality[],MATCH($C8372,TableLookupSleepQuality[Sleep Quality Low],1),MATCH(T$1,TableLookupSleepQuality[#Headers],0)))</f>
        <v/>
      </c>
      <c r="X8372" s="36" t="str">
        <f t="shared" si="2090"/>
        <v/>
      </c>
      <c r="Y8372" s="40" t="str">
        <f t="shared" si="2096"/>
        <v/>
      </c>
      <c r="Z8372" s="13" t="str">
        <f t="shared" si="2096"/>
        <v/>
      </c>
      <c r="AA8372" s="13" t="str">
        <f t="shared" si="2096"/>
        <v/>
      </c>
      <c r="AB8372" s="13" t="str">
        <f t="shared" si="2096"/>
        <v/>
      </c>
      <c r="AC8372" s="13" t="str">
        <f t="shared" si="2096"/>
        <v/>
      </c>
      <c r="AD8372" s="13" t="str">
        <f t="shared" si="2096"/>
        <v/>
      </c>
    </row>
    <row r="8373" spans="7:30" x14ac:dyDescent="0.25">
      <c r="G8373" s="18" t="str">
        <f t="shared" si="2081"/>
        <v/>
      </c>
      <c r="H8373" s="22" t="str">
        <f t="shared" si="2082"/>
        <v/>
      </c>
      <c r="I8373" s="23" t="str">
        <f t="shared" si="2083"/>
        <v/>
      </c>
      <c r="J8373" s="22" t="str">
        <f t="shared" si="2084"/>
        <v/>
      </c>
      <c r="K8373" s="24" t="str">
        <f t="shared" si="2085"/>
        <v/>
      </c>
      <c r="L8373" s="42" t="str">
        <f t="shared" si="2091"/>
        <v/>
      </c>
      <c r="M8373" s="43" t="str">
        <f t="shared" si="2092"/>
        <v/>
      </c>
      <c r="N8373" s="26" t="str">
        <f t="shared" si="2086"/>
        <v/>
      </c>
      <c r="O8373" s="26" t="str">
        <f t="shared" si="2087"/>
        <v/>
      </c>
      <c r="P8373" s="28" t="str">
        <f>IF(E8373="","",INDEX(TableLookupWakeUpScore[],MATCH(E8373,TableLookupWakeUpScore[Wake Up],0),MATCH(P$1,TableLookupWakeUpScore[#Headers],0)))</f>
        <v/>
      </c>
      <c r="Q8373" s="30" t="str">
        <f t="shared" si="2088"/>
        <v/>
      </c>
      <c r="R8373" s="31" t="str">
        <f t="shared" si="2089"/>
        <v/>
      </c>
      <c r="S8373" s="34" t="str">
        <f>IF($C8373="","",INDEX(TableLookupSleepQuality[],MATCH($C8373,TableLookupSleepQuality[Sleep Quality Low],1),MATCH(S$1,TableLookupSleepQuality[#Headers],0)))</f>
        <v/>
      </c>
      <c r="T8373" s="35" t="str">
        <f>IF($C8373="","",INDEX(TableLookupSleepQuality[],MATCH($C8373,TableLookupSleepQuality[Sleep Quality Low],1),MATCH(T$1,TableLookupSleepQuality[#Headers],0)))</f>
        <v/>
      </c>
      <c r="X8373" s="36" t="str">
        <f t="shared" si="2090"/>
        <v/>
      </c>
      <c r="Y8373" s="40" t="str">
        <f t="shared" si="2096"/>
        <v/>
      </c>
      <c r="Z8373" s="13" t="str">
        <f t="shared" si="2096"/>
        <v/>
      </c>
      <c r="AA8373" s="13" t="str">
        <f t="shared" si="2096"/>
        <v/>
      </c>
      <c r="AB8373" s="13" t="str">
        <f t="shared" si="2096"/>
        <v/>
      </c>
      <c r="AC8373" s="13" t="str">
        <f t="shared" si="2096"/>
        <v/>
      </c>
      <c r="AD8373" s="13" t="str">
        <f t="shared" si="2096"/>
        <v/>
      </c>
    </row>
    <row r="8374" spans="7:30" x14ac:dyDescent="0.25">
      <c r="G8374" s="18" t="str">
        <f t="shared" si="2081"/>
        <v/>
      </c>
      <c r="H8374" s="22" t="str">
        <f t="shared" si="2082"/>
        <v/>
      </c>
      <c r="I8374" s="23" t="str">
        <f t="shared" si="2083"/>
        <v/>
      </c>
      <c r="J8374" s="22" t="str">
        <f t="shared" si="2084"/>
        <v/>
      </c>
      <c r="K8374" s="24" t="str">
        <f t="shared" si="2085"/>
        <v/>
      </c>
      <c r="L8374" s="42" t="str">
        <f t="shared" si="2091"/>
        <v/>
      </c>
      <c r="M8374" s="43" t="str">
        <f t="shared" si="2092"/>
        <v/>
      </c>
      <c r="N8374" s="26" t="str">
        <f t="shared" si="2086"/>
        <v/>
      </c>
      <c r="O8374" s="26" t="str">
        <f t="shared" si="2087"/>
        <v/>
      </c>
      <c r="P8374" s="28" t="str">
        <f>IF(E8374="","",INDEX(TableLookupWakeUpScore[],MATCH(E8374,TableLookupWakeUpScore[Wake Up],0),MATCH(P$1,TableLookupWakeUpScore[#Headers],0)))</f>
        <v/>
      </c>
      <c r="Q8374" s="30" t="str">
        <f t="shared" si="2088"/>
        <v/>
      </c>
      <c r="R8374" s="31" t="str">
        <f t="shared" si="2089"/>
        <v/>
      </c>
      <c r="S8374" s="34" t="str">
        <f>IF($C8374="","",INDEX(TableLookupSleepQuality[],MATCH($C8374,TableLookupSleepQuality[Sleep Quality Low],1),MATCH(S$1,TableLookupSleepQuality[#Headers],0)))</f>
        <v/>
      </c>
      <c r="T8374" s="35" t="str">
        <f>IF($C8374="","",INDEX(TableLookupSleepQuality[],MATCH($C8374,TableLookupSleepQuality[Sleep Quality Low],1),MATCH(T$1,TableLookupSleepQuality[#Headers],0)))</f>
        <v/>
      </c>
      <c r="X8374" s="36" t="str">
        <f t="shared" si="2090"/>
        <v/>
      </c>
      <c r="Y8374" s="40" t="str">
        <f t="shared" si="2096"/>
        <v/>
      </c>
      <c r="Z8374" s="13" t="str">
        <f t="shared" si="2096"/>
        <v/>
      </c>
      <c r="AA8374" s="13" t="str">
        <f t="shared" si="2096"/>
        <v/>
      </c>
      <c r="AB8374" s="13" t="str">
        <f t="shared" si="2096"/>
        <v/>
      </c>
      <c r="AC8374" s="13" t="str">
        <f t="shared" si="2096"/>
        <v/>
      </c>
      <c r="AD8374" s="13" t="str">
        <f t="shared" si="2096"/>
        <v/>
      </c>
    </row>
    <row r="8375" spans="7:30" x14ac:dyDescent="0.25">
      <c r="G8375" s="18" t="str">
        <f t="shared" si="2081"/>
        <v/>
      </c>
      <c r="H8375" s="22" t="str">
        <f t="shared" si="2082"/>
        <v/>
      </c>
      <c r="I8375" s="23" t="str">
        <f t="shared" si="2083"/>
        <v/>
      </c>
      <c r="J8375" s="22" t="str">
        <f t="shared" si="2084"/>
        <v/>
      </c>
      <c r="K8375" s="24" t="str">
        <f t="shared" si="2085"/>
        <v/>
      </c>
      <c r="L8375" s="42" t="str">
        <f t="shared" si="2091"/>
        <v/>
      </c>
      <c r="M8375" s="43" t="str">
        <f t="shared" si="2092"/>
        <v/>
      </c>
      <c r="N8375" s="26" t="str">
        <f t="shared" si="2086"/>
        <v/>
      </c>
      <c r="O8375" s="26" t="str">
        <f t="shared" si="2087"/>
        <v/>
      </c>
      <c r="P8375" s="28" t="str">
        <f>IF(E8375="","",INDEX(TableLookupWakeUpScore[],MATCH(E8375,TableLookupWakeUpScore[Wake Up],0),MATCH(P$1,TableLookupWakeUpScore[#Headers],0)))</f>
        <v/>
      </c>
      <c r="Q8375" s="30" t="str">
        <f t="shared" si="2088"/>
        <v/>
      </c>
      <c r="R8375" s="31" t="str">
        <f t="shared" si="2089"/>
        <v/>
      </c>
      <c r="S8375" s="34" t="str">
        <f>IF($C8375="","",INDEX(TableLookupSleepQuality[],MATCH($C8375,TableLookupSleepQuality[Sleep Quality Low],1),MATCH(S$1,TableLookupSleepQuality[#Headers],0)))</f>
        <v/>
      </c>
      <c r="T8375" s="35" t="str">
        <f>IF($C8375="","",INDEX(TableLookupSleepQuality[],MATCH($C8375,TableLookupSleepQuality[Sleep Quality Low],1),MATCH(T$1,TableLookupSleepQuality[#Headers],0)))</f>
        <v/>
      </c>
      <c r="X8375" s="36" t="str">
        <f t="shared" si="2090"/>
        <v/>
      </c>
      <c r="Y8375" s="40" t="str">
        <f t="shared" si="2096"/>
        <v/>
      </c>
      <c r="Z8375" s="13" t="str">
        <f t="shared" si="2096"/>
        <v/>
      </c>
      <c r="AA8375" s="13" t="str">
        <f t="shared" si="2096"/>
        <v/>
      </c>
      <c r="AB8375" s="13" t="str">
        <f t="shared" si="2096"/>
        <v/>
      </c>
      <c r="AC8375" s="13" t="str">
        <f t="shared" si="2096"/>
        <v/>
      </c>
      <c r="AD8375" s="13" t="str">
        <f t="shared" si="2096"/>
        <v/>
      </c>
    </row>
    <row r="8376" spans="7:30" x14ac:dyDescent="0.25">
      <c r="G8376" s="18" t="str">
        <f t="shared" si="2081"/>
        <v/>
      </c>
      <c r="H8376" s="22" t="str">
        <f t="shared" si="2082"/>
        <v/>
      </c>
      <c r="I8376" s="23" t="str">
        <f t="shared" si="2083"/>
        <v/>
      </c>
      <c r="J8376" s="22" t="str">
        <f t="shared" si="2084"/>
        <v/>
      </c>
      <c r="K8376" s="24" t="str">
        <f t="shared" si="2085"/>
        <v/>
      </c>
      <c r="L8376" s="42" t="str">
        <f t="shared" si="2091"/>
        <v/>
      </c>
      <c r="M8376" s="43" t="str">
        <f t="shared" si="2092"/>
        <v/>
      </c>
      <c r="N8376" s="26" t="str">
        <f t="shared" si="2086"/>
        <v/>
      </c>
      <c r="O8376" s="26" t="str">
        <f t="shared" si="2087"/>
        <v/>
      </c>
      <c r="P8376" s="28" t="str">
        <f>IF(E8376="","",INDEX(TableLookupWakeUpScore[],MATCH(E8376,TableLookupWakeUpScore[Wake Up],0),MATCH(P$1,TableLookupWakeUpScore[#Headers],0)))</f>
        <v/>
      </c>
      <c r="Q8376" s="30" t="str">
        <f t="shared" si="2088"/>
        <v/>
      </c>
      <c r="R8376" s="31" t="str">
        <f t="shared" si="2089"/>
        <v/>
      </c>
      <c r="S8376" s="34" t="str">
        <f>IF($C8376="","",INDEX(TableLookupSleepQuality[],MATCH($C8376,TableLookupSleepQuality[Sleep Quality Low],1),MATCH(S$1,TableLookupSleepQuality[#Headers],0)))</f>
        <v/>
      </c>
      <c r="T8376" s="35" t="str">
        <f>IF($C8376="","",INDEX(TableLookupSleepQuality[],MATCH($C8376,TableLookupSleepQuality[Sleep Quality Low],1),MATCH(T$1,TableLookupSleepQuality[#Headers],0)))</f>
        <v/>
      </c>
      <c r="X8376" s="36" t="str">
        <f t="shared" si="2090"/>
        <v/>
      </c>
      <c r="Y8376" s="40" t="str">
        <f t="shared" si="2096"/>
        <v/>
      </c>
      <c r="Z8376" s="13" t="str">
        <f t="shared" si="2096"/>
        <v/>
      </c>
      <c r="AA8376" s="13" t="str">
        <f t="shared" si="2096"/>
        <v/>
      </c>
      <c r="AB8376" s="13" t="str">
        <f t="shared" si="2096"/>
        <v/>
      </c>
      <c r="AC8376" s="13" t="str">
        <f t="shared" si="2096"/>
        <v/>
      </c>
      <c r="AD8376" s="13" t="str">
        <f t="shared" si="2096"/>
        <v/>
      </c>
    </row>
    <row r="8377" spans="7:30" x14ac:dyDescent="0.25">
      <c r="G8377" s="18" t="str">
        <f t="shared" si="2081"/>
        <v/>
      </c>
      <c r="H8377" s="22" t="str">
        <f t="shared" si="2082"/>
        <v/>
      </c>
      <c r="I8377" s="23" t="str">
        <f t="shared" si="2083"/>
        <v/>
      </c>
      <c r="J8377" s="22" t="str">
        <f t="shared" si="2084"/>
        <v/>
      </c>
      <c r="K8377" s="24" t="str">
        <f t="shared" si="2085"/>
        <v/>
      </c>
      <c r="L8377" s="42" t="str">
        <f t="shared" si="2091"/>
        <v/>
      </c>
      <c r="M8377" s="43" t="str">
        <f t="shared" si="2092"/>
        <v/>
      </c>
      <c r="N8377" s="26" t="str">
        <f t="shared" si="2086"/>
        <v/>
      </c>
      <c r="O8377" s="26" t="str">
        <f t="shared" si="2087"/>
        <v/>
      </c>
      <c r="P8377" s="28" t="str">
        <f>IF(E8377="","",INDEX(TableLookupWakeUpScore[],MATCH(E8377,TableLookupWakeUpScore[Wake Up],0),MATCH(P$1,TableLookupWakeUpScore[#Headers],0)))</f>
        <v/>
      </c>
      <c r="Q8377" s="30" t="str">
        <f t="shared" si="2088"/>
        <v/>
      </c>
      <c r="R8377" s="31" t="str">
        <f t="shared" si="2089"/>
        <v/>
      </c>
      <c r="S8377" s="34" t="str">
        <f>IF($C8377="","",INDEX(TableLookupSleepQuality[],MATCH($C8377,TableLookupSleepQuality[Sleep Quality Low],1),MATCH(S$1,TableLookupSleepQuality[#Headers],0)))</f>
        <v/>
      </c>
      <c r="T8377" s="35" t="str">
        <f>IF($C8377="","",INDEX(TableLookupSleepQuality[],MATCH($C8377,TableLookupSleepQuality[Sleep Quality Low],1),MATCH(T$1,TableLookupSleepQuality[#Headers],0)))</f>
        <v/>
      </c>
      <c r="X8377" s="36" t="str">
        <f t="shared" si="2090"/>
        <v/>
      </c>
      <c r="Y8377" s="40" t="str">
        <f t="shared" si="2096"/>
        <v/>
      </c>
      <c r="Z8377" s="13" t="str">
        <f t="shared" si="2096"/>
        <v/>
      </c>
      <c r="AA8377" s="13" t="str">
        <f t="shared" si="2096"/>
        <v/>
      </c>
      <c r="AB8377" s="13" t="str">
        <f t="shared" si="2096"/>
        <v/>
      </c>
      <c r="AC8377" s="13" t="str">
        <f t="shared" si="2096"/>
        <v/>
      </c>
      <c r="AD8377" s="13" t="str">
        <f t="shared" si="2096"/>
        <v/>
      </c>
    </row>
    <row r="8378" spans="7:30" x14ac:dyDescent="0.25">
      <c r="G8378" s="18" t="str">
        <f t="shared" si="2081"/>
        <v/>
      </c>
      <c r="H8378" s="22" t="str">
        <f t="shared" si="2082"/>
        <v/>
      </c>
      <c r="I8378" s="23" t="str">
        <f t="shared" si="2083"/>
        <v/>
      </c>
      <c r="J8378" s="22" t="str">
        <f t="shared" si="2084"/>
        <v/>
      </c>
      <c r="K8378" s="24" t="str">
        <f t="shared" si="2085"/>
        <v/>
      </c>
      <c r="L8378" s="42" t="str">
        <f t="shared" si="2091"/>
        <v/>
      </c>
      <c r="M8378" s="43" t="str">
        <f t="shared" si="2092"/>
        <v/>
      </c>
      <c r="N8378" s="26" t="str">
        <f t="shared" si="2086"/>
        <v/>
      </c>
      <c r="O8378" s="26" t="str">
        <f t="shared" si="2087"/>
        <v/>
      </c>
      <c r="P8378" s="28" t="str">
        <f>IF(E8378="","",INDEX(TableLookupWakeUpScore[],MATCH(E8378,TableLookupWakeUpScore[Wake Up],0),MATCH(P$1,TableLookupWakeUpScore[#Headers],0)))</f>
        <v/>
      </c>
      <c r="Q8378" s="30" t="str">
        <f t="shared" si="2088"/>
        <v/>
      </c>
      <c r="R8378" s="31" t="str">
        <f t="shared" si="2089"/>
        <v/>
      </c>
      <c r="S8378" s="34" t="str">
        <f>IF($C8378="","",INDEX(TableLookupSleepQuality[],MATCH($C8378,TableLookupSleepQuality[Sleep Quality Low],1),MATCH(S$1,TableLookupSleepQuality[#Headers],0)))</f>
        <v/>
      </c>
      <c r="T8378" s="35" t="str">
        <f>IF($C8378="","",INDEX(TableLookupSleepQuality[],MATCH($C8378,TableLookupSleepQuality[Sleep Quality Low],1),MATCH(T$1,TableLookupSleepQuality[#Headers],0)))</f>
        <v/>
      </c>
      <c r="X8378" s="36" t="str">
        <f t="shared" si="2090"/>
        <v/>
      </c>
      <c r="Y8378" s="40" t="str">
        <f t="shared" si="2096"/>
        <v/>
      </c>
      <c r="Z8378" s="13" t="str">
        <f t="shared" si="2096"/>
        <v/>
      </c>
      <c r="AA8378" s="13" t="str">
        <f t="shared" si="2096"/>
        <v/>
      </c>
      <c r="AB8378" s="13" t="str">
        <f t="shared" si="2096"/>
        <v/>
      </c>
      <c r="AC8378" s="13" t="str">
        <f t="shared" si="2096"/>
        <v/>
      </c>
      <c r="AD8378" s="13" t="str">
        <f t="shared" si="2096"/>
        <v/>
      </c>
    </row>
    <row r="8379" spans="7:30" x14ac:dyDescent="0.25">
      <c r="G8379" s="18" t="str">
        <f t="shared" si="2081"/>
        <v/>
      </c>
      <c r="H8379" s="22" t="str">
        <f t="shared" si="2082"/>
        <v/>
      </c>
      <c r="I8379" s="23" t="str">
        <f t="shared" si="2083"/>
        <v/>
      </c>
      <c r="J8379" s="22" t="str">
        <f t="shared" si="2084"/>
        <v/>
      </c>
      <c r="K8379" s="24" t="str">
        <f t="shared" si="2085"/>
        <v/>
      </c>
      <c r="L8379" s="42" t="str">
        <f t="shared" si="2091"/>
        <v/>
      </c>
      <c r="M8379" s="43" t="str">
        <f t="shared" si="2092"/>
        <v/>
      </c>
      <c r="N8379" s="26" t="str">
        <f t="shared" si="2086"/>
        <v/>
      </c>
      <c r="O8379" s="26" t="str">
        <f t="shared" si="2087"/>
        <v/>
      </c>
      <c r="P8379" s="28" t="str">
        <f>IF(E8379="","",INDEX(TableLookupWakeUpScore[],MATCH(E8379,TableLookupWakeUpScore[Wake Up],0),MATCH(P$1,TableLookupWakeUpScore[#Headers],0)))</f>
        <v/>
      </c>
      <c r="Q8379" s="30" t="str">
        <f t="shared" si="2088"/>
        <v/>
      </c>
      <c r="R8379" s="31" t="str">
        <f t="shared" si="2089"/>
        <v/>
      </c>
      <c r="S8379" s="34" t="str">
        <f>IF($C8379="","",INDEX(TableLookupSleepQuality[],MATCH($C8379,TableLookupSleepQuality[Sleep Quality Low],1),MATCH(S$1,TableLookupSleepQuality[#Headers],0)))</f>
        <v/>
      </c>
      <c r="T8379" s="35" t="str">
        <f>IF($C8379="","",INDEX(TableLookupSleepQuality[],MATCH($C8379,TableLookupSleepQuality[Sleep Quality Low],1),MATCH(T$1,TableLookupSleepQuality[#Headers],0)))</f>
        <v/>
      </c>
      <c r="X8379" s="36" t="str">
        <f t="shared" si="2090"/>
        <v/>
      </c>
      <c r="Y8379" s="40" t="str">
        <f t="shared" si="2096"/>
        <v/>
      </c>
      <c r="Z8379" s="13" t="str">
        <f t="shared" si="2096"/>
        <v/>
      </c>
      <c r="AA8379" s="13" t="str">
        <f t="shared" si="2096"/>
        <v/>
      </c>
      <c r="AB8379" s="13" t="str">
        <f t="shared" si="2096"/>
        <v/>
      </c>
      <c r="AC8379" s="13" t="str">
        <f t="shared" si="2096"/>
        <v/>
      </c>
      <c r="AD8379" s="13" t="str">
        <f t="shared" si="2096"/>
        <v/>
      </c>
    </row>
    <row r="8380" spans="7:30" x14ac:dyDescent="0.25">
      <c r="G8380" s="18" t="str">
        <f t="shared" si="2081"/>
        <v/>
      </c>
      <c r="H8380" s="22" t="str">
        <f t="shared" si="2082"/>
        <v/>
      </c>
      <c r="I8380" s="23" t="str">
        <f t="shared" si="2083"/>
        <v/>
      </c>
      <c r="J8380" s="22" t="str">
        <f t="shared" si="2084"/>
        <v/>
      </c>
      <c r="K8380" s="24" t="str">
        <f t="shared" si="2085"/>
        <v/>
      </c>
      <c r="L8380" s="42" t="str">
        <f t="shared" si="2091"/>
        <v/>
      </c>
      <c r="M8380" s="43" t="str">
        <f t="shared" si="2092"/>
        <v/>
      </c>
      <c r="N8380" s="26" t="str">
        <f t="shared" si="2086"/>
        <v/>
      </c>
      <c r="O8380" s="26" t="str">
        <f t="shared" si="2087"/>
        <v/>
      </c>
      <c r="P8380" s="28" t="str">
        <f>IF(E8380="","",INDEX(TableLookupWakeUpScore[],MATCH(E8380,TableLookupWakeUpScore[Wake Up],0),MATCH(P$1,TableLookupWakeUpScore[#Headers],0)))</f>
        <v/>
      </c>
      <c r="Q8380" s="30" t="str">
        <f t="shared" si="2088"/>
        <v/>
      </c>
      <c r="R8380" s="31" t="str">
        <f t="shared" si="2089"/>
        <v/>
      </c>
      <c r="S8380" s="34" t="str">
        <f>IF($C8380="","",INDEX(TableLookupSleepQuality[],MATCH($C8380,TableLookupSleepQuality[Sleep Quality Low],1),MATCH(S$1,TableLookupSleepQuality[#Headers],0)))</f>
        <v/>
      </c>
      <c r="T8380" s="35" t="str">
        <f>IF($C8380="","",INDEX(TableLookupSleepQuality[],MATCH($C8380,TableLookupSleepQuality[Sleep Quality Low],1),MATCH(T$1,TableLookupSleepQuality[#Headers],0)))</f>
        <v/>
      </c>
      <c r="X8380" s="36" t="str">
        <f t="shared" si="2090"/>
        <v/>
      </c>
      <c r="Y8380" s="40" t="str">
        <f t="shared" si="2096"/>
        <v/>
      </c>
      <c r="Z8380" s="13" t="str">
        <f t="shared" si="2096"/>
        <v/>
      </c>
      <c r="AA8380" s="13" t="str">
        <f t="shared" si="2096"/>
        <v/>
      </c>
      <c r="AB8380" s="13" t="str">
        <f t="shared" si="2096"/>
        <v/>
      </c>
      <c r="AC8380" s="13" t="str">
        <f t="shared" si="2096"/>
        <v/>
      </c>
      <c r="AD8380" s="13" t="str">
        <f t="shared" si="2096"/>
        <v/>
      </c>
    </row>
    <row r="8381" spans="7:30" x14ac:dyDescent="0.25">
      <c r="G8381" s="18" t="str">
        <f t="shared" si="2081"/>
        <v/>
      </c>
      <c r="H8381" s="22" t="str">
        <f t="shared" si="2082"/>
        <v/>
      </c>
      <c r="I8381" s="23" t="str">
        <f t="shared" si="2083"/>
        <v/>
      </c>
      <c r="J8381" s="22" t="str">
        <f t="shared" si="2084"/>
        <v/>
      </c>
      <c r="K8381" s="24" t="str">
        <f t="shared" si="2085"/>
        <v/>
      </c>
      <c r="L8381" s="42" t="str">
        <f t="shared" si="2091"/>
        <v/>
      </c>
      <c r="M8381" s="43" t="str">
        <f t="shared" si="2092"/>
        <v/>
      </c>
      <c r="N8381" s="26" t="str">
        <f t="shared" si="2086"/>
        <v/>
      </c>
      <c r="O8381" s="26" t="str">
        <f t="shared" si="2087"/>
        <v/>
      </c>
      <c r="P8381" s="28" t="str">
        <f>IF(E8381="","",INDEX(TableLookupWakeUpScore[],MATCH(E8381,TableLookupWakeUpScore[Wake Up],0),MATCH(P$1,TableLookupWakeUpScore[#Headers],0)))</f>
        <v/>
      </c>
      <c r="Q8381" s="30" t="str">
        <f t="shared" si="2088"/>
        <v/>
      </c>
      <c r="R8381" s="31" t="str">
        <f t="shared" si="2089"/>
        <v/>
      </c>
      <c r="S8381" s="34" t="str">
        <f>IF($C8381="","",INDEX(TableLookupSleepQuality[],MATCH($C8381,TableLookupSleepQuality[Sleep Quality Low],1),MATCH(S$1,TableLookupSleepQuality[#Headers],0)))</f>
        <v/>
      </c>
      <c r="T8381" s="35" t="str">
        <f>IF($C8381="","",INDEX(TableLookupSleepQuality[],MATCH($C8381,TableLookupSleepQuality[Sleep Quality Low],1),MATCH(T$1,TableLookupSleepQuality[#Headers],0)))</f>
        <v/>
      </c>
      <c r="X8381" s="36" t="str">
        <f t="shared" si="2090"/>
        <v/>
      </c>
      <c r="Y8381" s="40" t="str">
        <f t="shared" si="2096"/>
        <v/>
      </c>
      <c r="Z8381" s="13" t="str">
        <f t="shared" si="2096"/>
        <v/>
      </c>
      <c r="AA8381" s="13" t="str">
        <f t="shared" si="2096"/>
        <v/>
      </c>
      <c r="AB8381" s="13" t="str">
        <f t="shared" si="2096"/>
        <v/>
      </c>
      <c r="AC8381" s="13" t="str">
        <f t="shared" si="2096"/>
        <v/>
      </c>
      <c r="AD8381" s="13" t="str">
        <f t="shared" si="2096"/>
        <v/>
      </c>
    </row>
    <row r="8382" spans="7:30" x14ac:dyDescent="0.25">
      <c r="G8382" s="18" t="str">
        <f t="shared" si="2081"/>
        <v/>
      </c>
      <c r="H8382" s="22" t="str">
        <f t="shared" si="2082"/>
        <v/>
      </c>
      <c r="I8382" s="23" t="str">
        <f t="shared" si="2083"/>
        <v/>
      </c>
      <c r="J8382" s="22" t="str">
        <f t="shared" si="2084"/>
        <v/>
      </c>
      <c r="K8382" s="24" t="str">
        <f t="shared" si="2085"/>
        <v/>
      </c>
      <c r="L8382" s="42" t="str">
        <f t="shared" si="2091"/>
        <v/>
      </c>
      <c r="M8382" s="43" t="str">
        <f t="shared" si="2092"/>
        <v/>
      </c>
      <c r="N8382" s="26" t="str">
        <f t="shared" si="2086"/>
        <v/>
      </c>
      <c r="O8382" s="26" t="str">
        <f t="shared" si="2087"/>
        <v/>
      </c>
      <c r="P8382" s="28" t="str">
        <f>IF(E8382="","",INDEX(TableLookupWakeUpScore[],MATCH(E8382,TableLookupWakeUpScore[Wake Up],0),MATCH(P$1,TableLookupWakeUpScore[#Headers],0)))</f>
        <v/>
      </c>
      <c r="Q8382" s="30" t="str">
        <f t="shared" si="2088"/>
        <v/>
      </c>
      <c r="R8382" s="31" t="str">
        <f t="shared" si="2089"/>
        <v/>
      </c>
      <c r="S8382" s="34" t="str">
        <f>IF($C8382="","",INDEX(TableLookupSleepQuality[],MATCH($C8382,TableLookupSleepQuality[Sleep Quality Low],1),MATCH(S$1,TableLookupSleepQuality[#Headers],0)))</f>
        <v/>
      </c>
      <c r="T8382" s="35" t="str">
        <f>IF($C8382="","",INDEX(TableLookupSleepQuality[],MATCH($C8382,TableLookupSleepQuality[Sleep Quality Low],1),MATCH(T$1,TableLookupSleepQuality[#Headers],0)))</f>
        <v/>
      </c>
      <c r="X8382" s="36" t="str">
        <f t="shared" si="2090"/>
        <v/>
      </c>
      <c r="Y8382" s="40" t="str">
        <f t="shared" si="2096"/>
        <v/>
      </c>
      <c r="Z8382" s="13" t="str">
        <f t="shared" si="2096"/>
        <v/>
      </c>
      <c r="AA8382" s="13" t="str">
        <f t="shared" si="2096"/>
        <v/>
      </c>
      <c r="AB8382" s="13" t="str">
        <f t="shared" si="2096"/>
        <v/>
      </c>
      <c r="AC8382" s="13" t="str">
        <f t="shared" si="2096"/>
        <v/>
      </c>
      <c r="AD8382" s="13" t="str">
        <f t="shared" si="2096"/>
        <v/>
      </c>
    </row>
    <row r="8383" spans="7:30" x14ac:dyDescent="0.25">
      <c r="G8383" s="18" t="str">
        <f t="shared" si="2081"/>
        <v/>
      </c>
      <c r="H8383" s="22" t="str">
        <f t="shared" si="2082"/>
        <v/>
      </c>
      <c r="I8383" s="23" t="str">
        <f t="shared" si="2083"/>
        <v/>
      </c>
      <c r="J8383" s="22" t="str">
        <f t="shared" si="2084"/>
        <v/>
      </c>
      <c r="K8383" s="24" t="str">
        <f t="shared" si="2085"/>
        <v/>
      </c>
      <c r="L8383" s="42" t="str">
        <f t="shared" si="2091"/>
        <v/>
      </c>
      <c r="M8383" s="43" t="str">
        <f t="shared" si="2092"/>
        <v/>
      </c>
      <c r="N8383" s="26" t="str">
        <f t="shared" si="2086"/>
        <v/>
      </c>
      <c r="O8383" s="26" t="str">
        <f t="shared" si="2087"/>
        <v/>
      </c>
      <c r="P8383" s="28" t="str">
        <f>IF(E8383="","",INDEX(TableLookupWakeUpScore[],MATCH(E8383,TableLookupWakeUpScore[Wake Up],0),MATCH(P$1,TableLookupWakeUpScore[#Headers],0)))</f>
        <v/>
      </c>
      <c r="Q8383" s="30" t="str">
        <f t="shared" si="2088"/>
        <v/>
      </c>
      <c r="R8383" s="31" t="str">
        <f t="shared" si="2089"/>
        <v/>
      </c>
      <c r="S8383" s="34" t="str">
        <f>IF($C8383="","",INDEX(TableLookupSleepQuality[],MATCH($C8383,TableLookupSleepQuality[Sleep Quality Low],1),MATCH(S$1,TableLookupSleepQuality[#Headers],0)))</f>
        <v/>
      </c>
      <c r="T8383" s="35" t="str">
        <f>IF($C8383="","",INDEX(TableLookupSleepQuality[],MATCH($C8383,TableLookupSleepQuality[Sleep Quality Low],1),MATCH(T$1,TableLookupSleepQuality[#Headers],0)))</f>
        <v/>
      </c>
      <c r="X8383" s="36" t="str">
        <f t="shared" si="2090"/>
        <v/>
      </c>
      <c r="Y8383" s="40" t="str">
        <f t="shared" si="2096"/>
        <v/>
      </c>
      <c r="Z8383" s="13" t="str">
        <f t="shared" si="2096"/>
        <v/>
      </c>
      <c r="AA8383" s="13" t="str">
        <f t="shared" si="2096"/>
        <v/>
      </c>
      <c r="AB8383" s="13" t="str">
        <f t="shared" si="2096"/>
        <v/>
      </c>
      <c r="AC8383" s="13" t="str">
        <f t="shared" si="2096"/>
        <v/>
      </c>
      <c r="AD8383" s="13" t="str">
        <f t="shared" si="2096"/>
        <v/>
      </c>
    </row>
    <row r="8384" spans="7:30" x14ac:dyDescent="0.25">
      <c r="G8384" s="18" t="str">
        <f t="shared" si="2081"/>
        <v/>
      </c>
      <c r="H8384" s="22" t="str">
        <f t="shared" si="2082"/>
        <v/>
      </c>
      <c r="I8384" s="23" t="str">
        <f t="shared" si="2083"/>
        <v/>
      </c>
      <c r="J8384" s="22" t="str">
        <f t="shared" si="2084"/>
        <v/>
      </c>
      <c r="K8384" s="24" t="str">
        <f t="shared" si="2085"/>
        <v/>
      </c>
      <c r="L8384" s="42" t="str">
        <f t="shared" si="2091"/>
        <v/>
      </c>
      <c r="M8384" s="43" t="str">
        <f t="shared" si="2092"/>
        <v/>
      </c>
      <c r="N8384" s="26" t="str">
        <f t="shared" si="2086"/>
        <v/>
      </c>
      <c r="O8384" s="26" t="str">
        <f t="shared" si="2087"/>
        <v/>
      </c>
      <c r="P8384" s="28" t="str">
        <f>IF(E8384="","",INDEX(TableLookupWakeUpScore[],MATCH(E8384,TableLookupWakeUpScore[Wake Up],0),MATCH(P$1,TableLookupWakeUpScore[#Headers],0)))</f>
        <v/>
      </c>
      <c r="Q8384" s="30" t="str">
        <f t="shared" si="2088"/>
        <v/>
      </c>
      <c r="R8384" s="31" t="str">
        <f t="shared" si="2089"/>
        <v/>
      </c>
      <c r="S8384" s="34" t="str">
        <f>IF($C8384="","",INDEX(TableLookupSleepQuality[],MATCH($C8384,TableLookupSleepQuality[Sleep Quality Low],1),MATCH(S$1,TableLookupSleepQuality[#Headers],0)))</f>
        <v/>
      </c>
      <c r="T8384" s="35" t="str">
        <f>IF($C8384="","",INDEX(TableLookupSleepQuality[],MATCH($C8384,TableLookupSleepQuality[Sleep Quality Low],1),MATCH(T$1,TableLookupSleepQuality[#Headers],0)))</f>
        <v/>
      </c>
      <c r="X8384" s="36" t="str">
        <f t="shared" si="2090"/>
        <v/>
      </c>
      <c r="Y8384" s="40" t="str">
        <f t="shared" si="2096"/>
        <v/>
      </c>
      <c r="Z8384" s="13" t="str">
        <f t="shared" si="2096"/>
        <v/>
      </c>
      <c r="AA8384" s="13" t="str">
        <f t="shared" si="2096"/>
        <v/>
      </c>
      <c r="AB8384" s="13" t="str">
        <f t="shared" si="2096"/>
        <v/>
      </c>
      <c r="AC8384" s="13" t="str">
        <f t="shared" si="2096"/>
        <v/>
      </c>
      <c r="AD8384" s="13" t="str">
        <f t="shared" si="2096"/>
        <v/>
      </c>
    </row>
    <row r="8385" spans="7:30" x14ac:dyDescent="0.25">
      <c r="G8385" s="18" t="str">
        <f t="shared" si="2081"/>
        <v/>
      </c>
      <c r="H8385" s="22" t="str">
        <f t="shared" si="2082"/>
        <v/>
      </c>
      <c r="I8385" s="23" t="str">
        <f t="shared" si="2083"/>
        <v/>
      </c>
      <c r="J8385" s="22" t="str">
        <f t="shared" si="2084"/>
        <v/>
      </c>
      <c r="K8385" s="24" t="str">
        <f t="shared" si="2085"/>
        <v/>
      </c>
      <c r="L8385" s="42" t="str">
        <f t="shared" si="2091"/>
        <v/>
      </c>
      <c r="M8385" s="43" t="str">
        <f t="shared" si="2092"/>
        <v/>
      </c>
      <c r="N8385" s="26" t="str">
        <f t="shared" si="2086"/>
        <v/>
      </c>
      <c r="O8385" s="26" t="str">
        <f t="shared" si="2087"/>
        <v/>
      </c>
      <c r="P8385" s="28" t="str">
        <f>IF(E8385="","",INDEX(TableLookupWakeUpScore[],MATCH(E8385,TableLookupWakeUpScore[Wake Up],0),MATCH(P$1,TableLookupWakeUpScore[#Headers],0)))</f>
        <v/>
      </c>
      <c r="Q8385" s="30" t="str">
        <f t="shared" si="2088"/>
        <v/>
      </c>
      <c r="R8385" s="31" t="str">
        <f t="shared" si="2089"/>
        <v/>
      </c>
      <c r="S8385" s="34" t="str">
        <f>IF($C8385="","",INDEX(TableLookupSleepQuality[],MATCH($C8385,TableLookupSleepQuality[Sleep Quality Low],1),MATCH(S$1,TableLookupSleepQuality[#Headers],0)))</f>
        <v/>
      </c>
      <c r="T8385" s="35" t="str">
        <f>IF($C8385="","",INDEX(TableLookupSleepQuality[],MATCH($C8385,TableLookupSleepQuality[Sleep Quality Low],1),MATCH(T$1,TableLookupSleepQuality[#Headers],0)))</f>
        <v/>
      </c>
      <c r="X8385" s="36" t="str">
        <f t="shared" si="2090"/>
        <v/>
      </c>
      <c r="Y8385" s="40" t="str">
        <f t="shared" si="2096"/>
        <v/>
      </c>
      <c r="Z8385" s="13" t="str">
        <f t="shared" si="2096"/>
        <v/>
      </c>
      <c r="AA8385" s="13" t="str">
        <f t="shared" si="2096"/>
        <v/>
      </c>
      <c r="AB8385" s="13" t="str">
        <f t="shared" si="2096"/>
        <v/>
      </c>
      <c r="AC8385" s="13" t="str">
        <f t="shared" si="2096"/>
        <v/>
      </c>
      <c r="AD8385" s="13" t="str">
        <f t="shared" si="2096"/>
        <v/>
      </c>
    </row>
    <row r="8386" spans="7:30" x14ac:dyDescent="0.25">
      <c r="G8386" s="18" t="str">
        <f t="shared" ref="G8386:G8449" si="2097">IF($B8386="","",VALUE(TEXT($B8386,"yyyy")))</f>
        <v/>
      </c>
      <c r="H8386" s="22" t="str">
        <f t="shared" ref="H8386:H8449" si="2098">IF($B8386="","",VALUE(TEXT($B8386,"mm")))</f>
        <v/>
      </c>
      <c r="I8386" s="23" t="str">
        <f t="shared" ref="I8386:I8449" si="2099">IF($B8386="","",TEXT($B8386,"mmm"))</f>
        <v/>
      </c>
      <c r="J8386" s="22" t="str">
        <f t="shared" ref="J8386:J8449" si="2100">IF($B8386="","",VALUE(TEXT($B8386,"dd")))</f>
        <v/>
      </c>
      <c r="K8386" s="24" t="str">
        <f t="shared" ref="K8386:K8449" si="2101">IF($B8386="","",TEXT($B8386,"ddd"))</f>
        <v/>
      </c>
      <c r="L8386" s="42" t="str">
        <f t="shared" si="2091"/>
        <v/>
      </c>
      <c r="M8386" s="43" t="str">
        <f t="shared" si="2092"/>
        <v/>
      </c>
      <c r="N8386" s="26" t="str">
        <f t="shared" ref="N8386:N8449" si="2102">IF(A8386="","",TIME(HOUR(A8386),MINUTE(A8386),SECOND(A8386)))</f>
        <v/>
      </c>
      <c r="O8386" s="26" t="str">
        <f t="shared" ref="O8386:O8449" si="2103">IF(B8386="","",TIME(HOUR(B8386),MINUTE(B8386),SECOND(B8386)))</f>
        <v/>
      </c>
      <c r="P8386" s="28" t="str">
        <f>IF(E8386="","",INDEX(TableLookupWakeUpScore[],MATCH(E8386,TableLookupWakeUpScore[Wake Up],0),MATCH(P$1,TableLookupWakeUpScore[#Headers],0)))</f>
        <v/>
      </c>
      <c r="Q8386" s="30" t="str">
        <f t="shared" ref="Q8386:Q8449" si="2104">IF(D8386="","",D8386*24)</f>
        <v/>
      </c>
      <c r="R8386" s="31" t="str">
        <f t="shared" ref="R8386:R8449" si="2105">IF(OR(A8386="",B8386=""),"",B8386-A8386)</f>
        <v/>
      </c>
      <c r="S8386" s="34" t="str">
        <f>IF($C8386="","",INDEX(TableLookupSleepQuality[],MATCH($C8386,TableLookupSleepQuality[Sleep Quality Low],1),MATCH(S$1,TableLookupSleepQuality[#Headers],0)))</f>
        <v/>
      </c>
      <c r="T8386" s="35" t="str">
        <f>IF($C8386="","",INDEX(TableLookupSleepQuality[],MATCH($C8386,TableLookupSleepQuality[Sleep Quality Low],1),MATCH(T$1,TableLookupSleepQuality[#Headers],0)))</f>
        <v/>
      </c>
      <c r="X8386" s="36" t="str">
        <f t="shared" ref="X8386:X8449" si="2106">IF($M8386="","",IF($M8386&gt;=RangeLookupDateStartedRecordingSleepNotes,"YES","NO"))</f>
        <v/>
      </c>
      <c r="Y8386" s="40" t="str">
        <f t="shared" si="2096"/>
        <v/>
      </c>
      <c r="Z8386" s="13" t="str">
        <f t="shared" si="2096"/>
        <v/>
      </c>
      <c r="AA8386" s="13" t="str">
        <f t="shared" si="2096"/>
        <v/>
      </c>
      <c r="AB8386" s="13" t="str">
        <f t="shared" si="2096"/>
        <v/>
      </c>
      <c r="AC8386" s="13" t="str">
        <f t="shared" si="2096"/>
        <v/>
      </c>
      <c r="AD8386" s="13" t="str">
        <f t="shared" si="2096"/>
        <v/>
      </c>
    </row>
    <row r="8387" spans="7:30" x14ac:dyDescent="0.25">
      <c r="G8387" s="18" t="str">
        <f t="shared" si="2097"/>
        <v/>
      </c>
      <c r="H8387" s="22" t="str">
        <f t="shared" si="2098"/>
        <v/>
      </c>
      <c r="I8387" s="23" t="str">
        <f t="shared" si="2099"/>
        <v/>
      </c>
      <c r="J8387" s="22" t="str">
        <f t="shared" si="2100"/>
        <v/>
      </c>
      <c r="K8387" s="24" t="str">
        <f t="shared" si="2101"/>
        <v/>
      </c>
      <c r="L8387" s="42" t="str">
        <f t="shared" ref="L8387:L8450" si="2107">IF(A8387="","",DATE(YEAR(A8387),MONTH(A8387),DAY(A8387)))</f>
        <v/>
      </c>
      <c r="M8387" s="43" t="str">
        <f t="shared" ref="M8387:M8450" si="2108">IF(B8387="","",DATE(YEAR(B8387),MONTH(B8387),DAY(B8387)))</f>
        <v/>
      </c>
      <c r="N8387" s="26" t="str">
        <f t="shared" si="2102"/>
        <v/>
      </c>
      <c r="O8387" s="26" t="str">
        <f t="shared" si="2103"/>
        <v/>
      </c>
      <c r="P8387" s="28" t="str">
        <f>IF(E8387="","",INDEX(TableLookupWakeUpScore[],MATCH(E8387,TableLookupWakeUpScore[Wake Up],0),MATCH(P$1,TableLookupWakeUpScore[#Headers],0)))</f>
        <v/>
      </c>
      <c r="Q8387" s="30" t="str">
        <f t="shared" si="2104"/>
        <v/>
      </c>
      <c r="R8387" s="31" t="str">
        <f t="shared" si="2105"/>
        <v/>
      </c>
      <c r="S8387" s="34" t="str">
        <f>IF($C8387="","",INDEX(TableLookupSleepQuality[],MATCH($C8387,TableLookupSleepQuality[Sleep Quality Low],1),MATCH(S$1,TableLookupSleepQuality[#Headers],0)))</f>
        <v/>
      </c>
      <c r="T8387" s="35" t="str">
        <f>IF($C8387="","",INDEX(TableLookupSleepQuality[],MATCH($C8387,TableLookupSleepQuality[Sleep Quality Low],1),MATCH(T$1,TableLookupSleepQuality[#Headers],0)))</f>
        <v/>
      </c>
      <c r="X8387" s="36" t="str">
        <f t="shared" si="2106"/>
        <v/>
      </c>
      <c r="Y8387" s="40" t="str">
        <f t="shared" ref="Y8387:AD8402" si="2109">IF(OR($X8387="NO",$X8387=""),"",IF(COUNTIF($F8387,"*" &amp; Y$1 &amp; "*"),"YES","NO"))</f>
        <v/>
      </c>
      <c r="Z8387" s="13" t="str">
        <f t="shared" si="2109"/>
        <v/>
      </c>
      <c r="AA8387" s="13" t="str">
        <f t="shared" si="2109"/>
        <v/>
      </c>
      <c r="AB8387" s="13" t="str">
        <f t="shared" si="2109"/>
        <v/>
      </c>
      <c r="AC8387" s="13" t="str">
        <f t="shared" si="2109"/>
        <v/>
      </c>
      <c r="AD8387" s="13" t="str">
        <f t="shared" si="2109"/>
        <v/>
      </c>
    </row>
    <row r="8388" spans="7:30" x14ac:dyDescent="0.25">
      <c r="G8388" s="18" t="str">
        <f t="shared" si="2097"/>
        <v/>
      </c>
      <c r="H8388" s="22" t="str">
        <f t="shared" si="2098"/>
        <v/>
      </c>
      <c r="I8388" s="23" t="str">
        <f t="shared" si="2099"/>
        <v/>
      </c>
      <c r="J8388" s="22" t="str">
        <f t="shared" si="2100"/>
        <v/>
      </c>
      <c r="K8388" s="24" t="str">
        <f t="shared" si="2101"/>
        <v/>
      </c>
      <c r="L8388" s="42" t="str">
        <f t="shared" si="2107"/>
        <v/>
      </c>
      <c r="M8388" s="43" t="str">
        <f t="shared" si="2108"/>
        <v/>
      </c>
      <c r="N8388" s="26" t="str">
        <f t="shared" si="2102"/>
        <v/>
      </c>
      <c r="O8388" s="26" t="str">
        <f t="shared" si="2103"/>
        <v/>
      </c>
      <c r="P8388" s="28" t="str">
        <f>IF(E8388="","",INDEX(TableLookupWakeUpScore[],MATCH(E8388,TableLookupWakeUpScore[Wake Up],0),MATCH(P$1,TableLookupWakeUpScore[#Headers],0)))</f>
        <v/>
      </c>
      <c r="Q8388" s="30" t="str">
        <f t="shared" si="2104"/>
        <v/>
      </c>
      <c r="R8388" s="31" t="str">
        <f t="shared" si="2105"/>
        <v/>
      </c>
      <c r="S8388" s="34" t="str">
        <f>IF($C8388="","",INDEX(TableLookupSleepQuality[],MATCH($C8388,TableLookupSleepQuality[Sleep Quality Low],1),MATCH(S$1,TableLookupSleepQuality[#Headers],0)))</f>
        <v/>
      </c>
      <c r="T8388" s="35" t="str">
        <f>IF($C8388="","",INDEX(TableLookupSleepQuality[],MATCH($C8388,TableLookupSleepQuality[Sleep Quality Low],1),MATCH(T$1,TableLookupSleepQuality[#Headers],0)))</f>
        <v/>
      </c>
      <c r="X8388" s="36" t="str">
        <f t="shared" si="2106"/>
        <v/>
      </c>
      <c r="Y8388" s="40" t="str">
        <f t="shared" si="2109"/>
        <v/>
      </c>
      <c r="Z8388" s="13" t="str">
        <f t="shared" si="2109"/>
        <v/>
      </c>
      <c r="AA8388" s="13" t="str">
        <f t="shared" si="2109"/>
        <v/>
      </c>
      <c r="AB8388" s="13" t="str">
        <f t="shared" si="2109"/>
        <v/>
      </c>
      <c r="AC8388" s="13" t="str">
        <f t="shared" si="2109"/>
        <v/>
      </c>
      <c r="AD8388" s="13" t="str">
        <f t="shared" si="2109"/>
        <v/>
      </c>
    </row>
    <row r="8389" spans="7:30" x14ac:dyDescent="0.25">
      <c r="G8389" s="18" t="str">
        <f t="shared" si="2097"/>
        <v/>
      </c>
      <c r="H8389" s="22" t="str">
        <f t="shared" si="2098"/>
        <v/>
      </c>
      <c r="I8389" s="23" t="str">
        <f t="shared" si="2099"/>
        <v/>
      </c>
      <c r="J8389" s="22" t="str">
        <f t="shared" si="2100"/>
        <v/>
      </c>
      <c r="K8389" s="24" t="str">
        <f t="shared" si="2101"/>
        <v/>
      </c>
      <c r="L8389" s="42" t="str">
        <f t="shared" si="2107"/>
        <v/>
      </c>
      <c r="M8389" s="43" t="str">
        <f t="shared" si="2108"/>
        <v/>
      </c>
      <c r="N8389" s="26" t="str">
        <f t="shared" si="2102"/>
        <v/>
      </c>
      <c r="O8389" s="26" t="str">
        <f t="shared" si="2103"/>
        <v/>
      </c>
      <c r="P8389" s="28" t="str">
        <f>IF(E8389="","",INDEX(TableLookupWakeUpScore[],MATCH(E8389,TableLookupWakeUpScore[Wake Up],0),MATCH(P$1,TableLookupWakeUpScore[#Headers],0)))</f>
        <v/>
      </c>
      <c r="Q8389" s="30" t="str">
        <f t="shared" si="2104"/>
        <v/>
      </c>
      <c r="R8389" s="31" t="str">
        <f t="shared" si="2105"/>
        <v/>
      </c>
      <c r="S8389" s="34" t="str">
        <f>IF($C8389="","",INDEX(TableLookupSleepQuality[],MATCH($C8389,TableLookupSleepQuality[Sleep Quality Low],1),MATCH(S$1,TableLookupSleepQuality[#Headers],0)))</f>
        <v/>
      </c>
      <c r="T8389" s="35" t="str">
        <f>IF($C8389="","",INDEX(TableLookupSleepQuality[],MATCH($C8389,TableLookupSleepQuality[Sleep Quality Low],1),MATCH(T$1,TableLookupSleepQuality[#Headers],0)))</f>
        <v/>
      </c>
      <c r="X8389" s="36" t="str">
        <f t="shared" si="2106"/>
        <v/>
      </c>
      <c r="Y8389" s="40" t="str">
        <f t="shared" si="2109"/>
        <v/>
      </c>
      <c r="Z8389" s="13" t="str">
        <f t="shared" si="2109"/>
        <v/>
      </c>
      <c r="AA8389" s="13" t="str">
        <f t="shared" si="2109"/>
        <v/>
      </c>
      <c r="AB8389" s="13" t="str">
        <f t="shared" si="2109"/>
        <v/>
      </c>
      <c r="AC8389" s="13" t="str">
        <f t="shared" si="2109"/>
        <v/>
      </c>
      <c r="AD8389" s="13" t="str">
        <f t="shared" si="2109"/>
        <v/>
      </c>
    </row>
    <row r="8390" spans="7:30" x14ac:dyDescent="0.25">
      <c r="G8390" s="18" t="str">
        <f t="shared" si="2097"/>
        <v/>
      </c>
      <c r="H8390" s="22" t="str">
        <f t="shared" si="2098"/>
        <v/>
      </c>
      <c r="I8390" s="23" t="str">
        <f t="shared" si="2099"/>
        <v/>
      </c>
      <c r="J8390" s="22" t="str">
        <f t="shared" si="2100"/>
        <v/>
      </c>
      <c r="K8390" s="24" t="str">
        <f t="shared" si="2101"/>
        <v/>
      </c>
      <c r="L8390" s="42" t="str">
        <f t="shared" si="2107"/>
        <v/>
      </c>
      <c r="M8390" s="43" t="str">
        <f t="shared" si="2108"/>
        <v/>
      </c>
      <c r="N8390" s="26" t="str">
        <f t="shared" si="2102"/>
        <v/>
      </c>
      <c r="O8390" s="26" t="str">
        <f t="shared" si="2103"/>
        <v/>
      </c>
      <c r="P8390" s="28" t="str">
        <f>IF(E8390="","",INDEX(TableLookupWakeUpScore[],MATCH(E8390,TableLookupWakeUpScore[Wake Up],0),MATCH(P$1,TableLookupWakeUpScore[#Headers],0)))</f>
        <v/>
      </c>
      <c r="Q8390" s="30" t="str">
        <f t="shared" si="2104"/>
        <v/>
      </c>
      <c r="R8390" s="31" t="str">
        <f t="shared" si="2105"/>
        <v/>
      </c>
      <c r="S8390" s="34" t="str">
        <f>IF($C8390="","",INDEX(TableLookupSleepQuality[],MATCH($C8390,TableLookupSleepQuality[Sleep Quality Low],1),MATCH(S$1,TableLookupSleepQuality[#Headers],0)))</f>
        <v/>
      </c>
      <c r="T8390" s="35" t="str">
        <f>IF($C8390="","",INDEX(TableLookupSleepQuality[],MATCH($C8390,TableLookupSleepQuality[Sleep Quality Low],1),MATCH(T$1,TableLookupSleepQuality[#Headers],0)))</f>
        <v/>
      </c>
      <c r="X8390" s="36" t="str">
        <f t="shared" si="2106"/>
        <v/>
      </c>
      <c r="Y8390" s="40" t="str">
        <f t="shared" si="2109"/>
        <v/>
      </c>
      <c r="Z8390" s="13" t="str">
        <f t="shared" si="2109"/>
        <v/>
      </c>
      <c r="AA8390" s="13" t="str">
        <f t="shared" si="2109"/>
        <v/>
      </c>
      <c r="AB8390" s="13" t="str">
        <f t="shared" si="2109"/>
        <v/>
      </c>
      <c r="AC8390" s="13" t="str">
        <f t="shared" si="2109"/>
        <v/>
      </c>
      <c r="AD8390" s="13" t="str">
        <f t="shared" si="2109"/>
        <v/>
      </c>
    </row>
    <row r="8391" spans="7:30" x14ac:dyDescent="0.25">
      <c r="G8391" s="18" t="str">
        <f t="shared" si="2097"/>
        <v/>
      </c>
      <c r="H8391" s="22" t="str">
        <f t="shared" si="2098"/>
        <v/>
      </c>
      <c r="I8391" s="23" t="str">
        <f t="shared" si="2099"/>
        <v/>
      </c>
      <c r="J8391" s="22" t="str">
        <f t="shared" si="2100"/>
        <v/>
      </c>
      <c r="K8391" s="24" t="str">
        <f t="shared" si="2101"/>
        <v/>
      </c>
      <c r="L8391" s="42" t="str">
        <f t="shared" si="2107"/>
        <v/>
      </c>
      <c r="M8391" s="43" t="str">
        <f t="shared" si="2108"/>
        <v/>
      </c>
      <c r="N8391" s="26" t="str">
        <f t="shared" si="2102"/>
        <v/>
      </c>
      <c r="O8391" s="26" t="str">
        <f t="shared" si="2103"/>
        <v/>
      </c>
      <c r="P8391" s="28" t="str">
        <f>IF(E8391="","",INDEX(TableLookupWakeUpScore[],MATCH(E8391,TableLookupWakeUpScore[Wake Up],0),MATCH(P$1,TableLookupWakeUpScore[#Headers],0)))</f>
        <v/>
      </c>
      <c r="Q8391" s="30" t="str">
        <f t="shared" si="2104"/>
        <v/>
      </c>
      <c r="R8391" s="31" t="str">
        <f t="shared" si="2105"/>
        <v/>
      </c>
      <c r="S8391" s="34" t="str">
        <f>IF($C8391="","",INDEX(TableLookupSleepQuality[],MATCH($C8391,TableLookupSleepQuality[Sleep Quality Low],1),MATCH(S$1,TableLookupSleepQuality[#Headers],0)))</f>
        <v/>
      </c>
      <c r="T8391" s="35" t="str">
        <f>IF($C8391="","",INDEX(TableLookupSleepQuality[],MATCH($C8391,TableLookupSleepQuality[Sleep Quality Low],1),MATCH(T$1,TableLookupSleepQuality[#Headers],0)))</f>
        <v/>
      </c>
      <c r="X8391" s="36" t="str">
        <f t="shared" si="2106"/>
        <v/>
      </c>
      <c r="Y8391" s="40" t="str">
        <f t="shared" si="2109"/>
        <v/>
      </c>
      <c r="Z8391" s="13" t="str">
        <f t="shared" si="2109"/>
        <v/>
      </c>
      <c r="AA8391" s="13" t="str">
        <f t="shared" si="2109"/>
        <v/>
      </c>
      <c r="AB8391" s="13" t="str">
        <f t="shared" si="2109"/>
        <v/>
      </c>
      <c r="AC8391" s="13" t="str">
        <f t="shared" si="2109"/>
        <v/>
      </c>
      <c r="AD8391" s="13" t="str">
        <f t="shared" si="2109"/>
        <v/>
      </c>
    </row>
    <row r="8392" spans="7:30" x14ac:dyDescent="0.25">
      <c r="G8392" s="18" t="str">
        <f t="shared" si="2097"/>
        <v/>
      </c>
      <c r="H8392" s="22" t="str">
        <f t="shared" si="2098"/>
        <v/>
      </c>
      <c r="I8392" s="23" t="str">
        <f t="shared" si="2099"/>
        <v/>
      </c>
      <c r="J8392" s="22" t="str">
        <f t="shared" si="2100"/>
        <v/>
      </c>
      <c r="K8392" s="24" t="str">
        <f t="shared" si="2101"/>
        <v/>
      </c>
      <c r="L8392" s="42" t="str">
        <f t="shared" si="2107"/>
        <v/>
      </c>
      <c r="M8392" s="43" t="str">
        <f t="shared" si="2108"/>
        <v/>
      </c>
      <c r="N8392" s="26" t="str">
        <f t="shared" si="2102"/>
        <v/>
      </c>
      <c r="O8392" s="26" t="str">
        <f t="shared" si="2103"/>
        <v/>
      </c>
      <c r="P8392" s="28" t="str">
        <f>IF(E8392="","",INDEX(TableLookupWakeUpScore[],MATCH(E8392,TableLookupWakeUpScore[Wake Up],0),MATCH(P$1,TableLookupWakeUpScore[#Headers],0)))</f>
        <v/>
      </c>
      <c r="Q8392" s="30" t="str">
        <f t="shared" si="2104"/>
        <v/>
      </c>
      <c r="R8392" s="31" t="str">
        <f t="shared" si="2105"/>
        <v/>
      </c>
      <c r="S8392" s="34" t="str">
        <f>IF($C8392="","",INDEX(TableLookupSleepQuality[],MATCH($C8392,TableLookupSleepQuality[Sleep Quality Low],1),MATCH(S$1,TableLookupSleepQuality[#Headers],0)))</f>
        <v/>
      </c>
      <c r="T8392" s="35" t="str">
        <f>IF($C8392="","",INDEX(TableLookupSleepQuality[],MATCH($C8392,TableLookupSleepQuality[Sleep Quality Low],1),MATCH(T$1,TableLookupSleepQuality[#Headers],0)))</f>
        <v/>
      </c>
      <c r="X8392" s="36" t="str">
        <f t="shared" si="2106"/>
        <v/>
      </c>
      <c r="Y8392" s="40" t="str">
        <f t="shared" si="2109"/>
        <v/>
      </c>
      <c r="Z8392" s="13" t="str">
        <f t="shared" si="2109"/>
        <v/>
      </c>
      <c r="AA8392" s="13" t="str">
        <f t="shared" si="2109"/>
        <v/>
      </c>
      <c r="AB8392" s="13" t="str">
        <f t="shared" si="2109"/>
        <v/>
      </c>
      <c r="AC8392" s="13" t="str">
        <f t="shared" si="2109"/>
        <v/>
      </c>
      <c r="AD8392" s="13" t="str">
        <f t="shared" si="2109"/>
        <v/>
      </c>
    </row>
    <row r="8393" spans="7:30" x14ac:dyDescent="0.25">
      <c r="G8393" s="18" t="str">
        <f t="shared" si="2097"/>
        <v/>
      </c>
      <c r="H8393" s="22" t="str">
        <f t="shared" si="2098"/>
        <v/>
      </c>
      <c r="I8393" s="23" t="str">
        <f t="shared" si="2099"/>
        <v/>
      </c>
      <c r="J8393" s="22" t="str">
        <f t="shared" si="2100"/>
        <v/>
      </c>
      <c r="K8393" s="24" t="str">
        <f t="shared" si="2101"/>
        <v/>
      </c>
      <c r="L8393" s="42" t="str">
        <f t="shared" si="2107"/>
        <v/>
      </c>
      <c r="M8393" s="43" t="str">
        <f t="shared" si="2108"/>
        <v/>
      </c>
      <c r="N8393" s="26" t="str">
        <f t="shared" si="2102"/>
        <v/>
      </c>
      <c r="O8393" s="26" t="str">
        <f t="shared" si="2103"/>
        <v/>
      </c>
      <c r="P8393" s="28" t="str">
        <f>IF(E8393="","",INDEX(TableLookupWakeUpScore[],MATCH(E8393,TableLookupWakeUpScore[Wake Up],0),MATCH(P$1,TableLookupWakeUpScore[#Headers],0)))</f>
        <v/>
      </c>
      <c r="Q8393" s="30" t="str">
        <f t="shared" si="2104"/>
        <v/>
      </c>
      <c r="R8393" s="31" t="str">
        <f t="shared" si="2105"/>
        <v/>
      </c>
      <c r="S8393" s="34" t="str">
        <f>IF($C8393="","",INDEX(TableLookupSleepQuality[],MATCH($C8393,TableLookupSleepQuality[Sleep Quality Low],1),MATCH(S$1,TableLookupSleepQuality[#Headers],0)))</f>
        <v/>
      </c>
      <c r="T8393" s="35" t="str">
        <f>IF($C8393="","",INDEX(TableLookupSleepQuality[],MATCH($C8393,TableLookupSleepQuality[Sleep Quality Low],1),MATCH(T$1,TableLookupSleepQuality[#Headers],0)))</f>
        <v/>
      </c>
      <c r="X8393" s="36" t="str">
        <f t="shared" si="2106"/>
        <v/>
      </c>
      <c r="Y8393" s="40" t="str">
        <f t="shared" si="2109"/>
        <v/>
      </c>
      <c r="Z8393" s="13" t="str">
        <f t="shared" si="2109"/>
        <v/>
      </c>
      <c r="AA8393" s="13" t="str">
        <f t="shared" si="2109"/>
        <v/>
      </c>
      <c r="AB8393" s="13" t="str">
        <f t="shared" si="2109"/>
        <v/>
      </c>
      <c r="AC8393" s="13" t="str">
        <f t="shared" si="2109"/>
        <v/>
      </c>
      <c r="AD8393" s="13" t="str">
        <f t="shared" si="2109"/>
        <v/>
      </c>
    </row>
    <row r="8394" spans="7:30" x14ac:dyDescent="0.25">
      <c r="G8394" s="18" t="str">
        <f t="shared" si="2097"/>
        <v/>
      </c>
      <c r="H8394" s="22" t="str">
        <f t="shared" si="2098"/>
        <v/>
      </c>
      <c r="I8394" s="23" t="str">
        <f t="shared" si="2099"/>
        <v/>
      </c>
      <c r="J8394" s="22" t="str">
        <f t="shared" si="2100"/>
        <v/>
      </c>
      <c r="K8394" s="24" t="str">
        <f t="shared" si="2101"/>
        <v/>
      </c>
      <c r="L8394" s="42" t="str">
        <f t="shared" si="2107"/>
        <v/>
      </c>
      <c r="M8394" s="43" t="str">
        <f t="shared" si="2108"/>
        <v/>
      </c>
      <c r="N8394" s="26" t="str">
        <f t="shared" si="2102"/>
        <v/>
      </c>
      <c r="O8394" s="26" t="str">
        <f t="shared" si="2103"/>
        <v/>
      </c>
      <c r="P8394" s="28" t="str">
        <f>IF(E8394="","",INDEX(TableLookupWakeUpScore[],MATCH(E8394,TableLookupWakeUpScore[Wake Up],0),MATCH(P$1,TableLookupWakeUpScore[#Headers],0)))</f>
        <v/>
      </c>
      <c r="Q8394" s="30" t="str">
        <f t="shared" si="2104"/>
        <v/>
      </c>
      <c r="R8394" s="31" t="str">
        <f t="shared" si="2105"/>
        <v/>
      </c>
      <c r="S8394" s="34" t="str">
        <f>IF($C8394="","",INDEX(TableLookupSleepQuality[],MATCH($C8394,TableLookupSleepQuality[Sleep Quality Low],1),MATCH(S$1,TableLookupSleepQuality[#Headers],0)))</f>
        <v/>
      </c>
      <c r="T8394" s="35" t="str">
        <f>IF($C8394="","",INDEX(TableLookupSleepQuality[],MATCH($C8394,TableLookupSleepQuality[Sleep Quality Low],1),MATCH(T$1,TableLookupSleepQuality[#Headers],0)))</f>
        <v/>
      </c>
      <c r="X8394" s="36" t="str">
        <f t="shared" si="2106"/>
        <v/>
      </c>
      <c r="Y8394" s="40" t="str">
        <f t="shared" si="2109"/>
        <v/>
      </c>
      <c r="Z8394" s="13" t="str">
        <f t="shared" si="2109"/>
        <v/>
      </c>
      <c r="AA8394" s="13" t="str">
        <f t="shared" si="2109"/>
        <v/>
      </c>
      <c r="AB8394" s="13" t="str">
        <f t="shared" si="2109"/>
        <v/>
      </c>
      <c r="AC8394" s="13" t="str">
        <f t="shared" si="2109"/>
        <v/>
      </c>
      <c r="AD8394" s="13" t="str">
        <f t="shared" si="2109"/>
        <v/>
      </c>
    </row>
    <row r="8395" spans="7:30" x14ac:dyDescent="0.25">
      <c r="G8395" s="18" t="str">
        <f t="shared" si="2097"/>
        <v/>
      </c>
      <c r="H8395" s="22" t="str">
        <f t="shared" si="2098"/>
        <v/>
      </c>
      <c r="I8395" s="23" t="str">
        <f t="shared" si="2099"/>
        <v/>
      </c>
      <c r="J8395" s="22" t="str">
        <f t="shared" si="2100"/>
        <v/>
      </c>
      <c r="K8395" s="24" t="str">
        <f t="shared" si="2101"/>
        <v/>
      </c>
      <c r="L8395" s="42" t="str">
        <f t="shared" si="2107"/>
        <v/>
      </c>
      <c r="M8395" s="43" t="str">
        <f t="shared" si="2108"/>
        <v/>
      </c>
      <c r="N8395" s="26" t="str">
        <f t="shared" si="2102"/>
        <v/>
      </c>
      <c r="O8395" s="26" t="str">
        <f t="shared" si="2103"/>
        <v/>
      </c>
      <c r="P8395" s="28" t="str">
        <f>IF(E8395="","",INDEX(TableLookupWakeUpScore[],MATCH(E8395,TableLookupWakeUpScore[Wake Up],0),MATCH(P$1,TableLookupWakeUpScore[#Headers],0)))</f>
        <v/>
      </c>
      <c r="Q8395" s="30" t="str">
        <f t="shared" si="2104"/>
        <v/>
      </c>
      <c r="R8395" s="31" t="str">
        <f t="shared" si="2105"/>
        <v/>
      </c>
      <c r="S8395" s="34" t="str">
        <f>IF($C8395="","",INDEX(TableLookupSleepQuality[],MATCH($C8395,TableLookupSleepQuality[Sleep Quality Low],1),MATCH(S$1,TableLookupSleepQuality[#Headers],0)))</f>
        <v/>
      </c>
      <c r="T8395" s="35" t="str">
        <f>IF($C8395="","",INDEX(TableLookupSleepQuality[],MATCH($C8395,TableLookupSleepQuality[Sleep Quality Low],1),MATCH(T$1,TableLookupSleepQuality[#Headers],0)))</f>
        <v/>
      </c>
      <c r="X8395" s="36" t="str">
        <f t="shared" si="2106"/>
        <v/>
      </c>
      <c r="Y8395" s="40" t="str">
        <f t="shared" si="2109"/>
        <v/>
      </c>
      <c r="Z8395" s="13" t="str">
        <f t="shared" si="2109"/>
        <v/>
      </c>
      <c r="AA8395" s="13" t="str">
        <f t="shared" si="2109"/>
        <v/>
      </c>
      <c r="AB8395" s="13" t="str">
        <f t="shared" si="2109"/>
        <v/>
      </c>
      <c r="AC8395" s="13" t="str">
        <f t="shared" si="2109"/>
        <v/>
      </c>
      <c r="AD8395" s="13" t="str">
        <f t="shared" si="2109"/>
        <v/>
      </c>
    </row>
    <row r="8396" spans="7:30" x14ac:dyDescent="0.25">
      <c r="G8396" s="18" t="str">
        <f t="shared" si="2097"/>
        <v/>
      </c>
      <c r="H8396" s="22" t="str">
        <f t="shared" si="2098"/>
        <v/>
      </c>
      <c r="I8396" s="23" t="str">
        <f t="shared" si="2099"/>
        <v/>
      </c>
      <c r="J8396" s="22" t="str">
        <f t="shared" si="2100"/>
        <v/>
      </c>
      <c r="K8396" s="24" t="str">
        <f t="shared" si="2101"/>
        <v/>
      </c>
      <c r="L8396" s="42" t="str">
        <f t="shared" si="2107"/>
        <v/>
      </c>
      <c r="M8396" s="43" t="str">
        <f t="shared" si="2108"/>
        <v/>
      </c>
      <c r="N8396" s="26" t="str">
        <f t="shared" si="2102"/>
        <v/>
      </c>
      <c r="O8396" s="26" t="str">
        <f t="shared" si="2103"/>
        <v/>
      </c>
      <c r="P8396" s="28" t="str">
        <f>IF(E8396="","",INDEX(TableLookupWakeUpScore[],MATCH(E8396,TableLookupWakeUpScore[Wake Up],0),MATCH(P$1,TableLookupWakeUpScore[#Headers],0)))</f>
        <v/>
      </c>
      <c r="Q8396" s="30" t="str">
        <f t="shared" si="2104"/>
        <v/>
      </c>
      <c r="R8396" s="31" t="str">
        <f t="shared" si="2105"/>
        <v/>
      </c>
      <c r="S8396" s="34" t="str">
        <f>IF($C8396="","",INDEX(TableLookupSleepQuality[],MATCH($C8396,TableLookupSleepQuality[Sleep Quality Low],1),MATCH(S$1,TableLookupSleepQuality[#Headers],0)))</f>
        <v/>
      </c>
      <c r="T8396" s="35" t="str">
        <f>IF($C8396="","",INDEX(TableLookupSleepQuality[],MATCH($C8396,TableLookupSleepQuality[Sleep Quality Low],1),MATCH(T$1,TableLookupSleepQuality[#Headers],0)))</f>
        <v/>
      </c>
      <c r="X8396" s="36" t="str">
        <f t="shared" si="2106"/>
        <v/>
      </c>
      <c r="Y8396" s="40" t="str">
        <f t="shared" si="2109"/>
        <v/>
      </c>
      <c r="Z8396" s="13" t="str">
        <f t="shared" si="2109"/>
        <v/>
      </c>
      <c r="AA8396" s="13" t="str">
        <f t="shared" si="2109"/>
        <v/>
      </c>
      <c r="AB8396" s="13" t="str">
        <f t="shared" si="2109"/>
        <v/>
      </c>
      <c r="AC8396" s="13" t="str">
        <f t="shared" si="2109"/>
        <v/>
      </c>
      <c r="AD8396" s="13" t="str">
        <f t="shared" si="2109"/>
        <v/>
      </c>
    </row>
    <row r="8397" spans="7:30" x14ac:dyDescent="0.25">
      <c r="G8397" s="18" t="str">
        <f t="shared" si="2097"/>
        <v/>
      </c>
      <c r="H8397" s="22" t="str">
        <f t="shared" si="2098"/>
        <v/>
      </c>
      <c r="I8397" s="23" t="str">
        <f t="shared" si="2099"/>
        <v/>
      </c>
      <c r="J8397" s="22" t="str">
        <f t="shared" si="2100"/>
        <v/>
      </c>
      <c r="K8397" s="24" t="str">
        <f t="shared" si="2101"/>
        <v/>
      </c>
      <c r="L8397" s="42" t="str">
        <f t="shared" si="2107"/>
        <v/>
      </c>
      <c r="M8397" s="43" t="str">
        <f t="shared" si="2108"/>
        <v/>
      </c>
      <c r="N8397" s="26" t="str">
        <f t="shared" si="2102"/>
        <v/>
      </c>
      <c r="O8397" s="26" t="str">
        <f t="shared" si="2103"/>
        <v/>
      </c>
      <c r="P8397" s="28" t="str">
        <f>IF(E8397="","",INDEX(TableLookupWakeUpScore[],MATCH(E8397,TableLookupWakeUpScore[Wake Up],0),MATCH(P$1,TableLookupWakeUpScore[#Headers],0)))</f>
        <v/>
      </c>
      <c r="Q8397" s="30" t="str">
        <f t="shared" si="2104"/>
        <v/>
      </c>
      <c r="R8397" s="31" t="str">
        <f t="shared" si="2105"/>
        <v/>
      </c>
      <c r="S8397" s="34" t="str">
        <f>IF($C8397="","",INDEX(TableLookupSleepQuality[],MATCH($C8397,TableLookupSleepQuality[Sleep Quality Low],1),MATCH(S$1,TableLookupSleepQuality[#Headers],0)))</f>
        <v/>
      </c>
      <c r="T8397" s="35" t="str">
        <f>IF($C8397="","",INDEX(TableLookupSleepQuality[],MATCH($C8397,TableLookupSleepQuality[Sleep Quality Low],1),MATCH(T$1,TableLookupSleepQuality[#Headers],0)))</f>
        <v/>
      </c>
      <c r="X8397" s="36" t="str">
        <f t="shared" si="2106"/>
        <v/>
      </c>
      <c r="Y8397" s="40" t="str">
        <f t="shared" si="2109"/>
        <v/>
      </c>
      <c r="Z8397" s="13" t="str">
        <f t="shared" si="2109"/>
        <v/>
      </c>
      <c r="AA8397" s="13" t="str">
        <f t="shared" si="2109"/>
        <v/>
      </c>
      <c r="AB8397" s="13" t="str">
        <f t="shared" si="2109"/>
        <v/>
      </c>
      <c r="AC8397" s="13" t="str">
        <f t="shared" si="2109"/>
        <v/>
      </c>
      <c r="AD8397" s="13" t="str">
        <f t="shared" si="2109"/>
        <v/>
      </c>
    </row>
    <row r="8398" spans="7:30" x14ac:dyDescent="0.25">
      <c r="G8398" s="18" t="str">
        <f t="shared" si="2097"/>
        <v/>
      </c>
      <c r="H8398" s="22" t="str">
        <f t="shared" si="2098"/>
        <v/>
      </c>
      <c r="I8398" s="23" t="str">
        <f t="shared" si="2099"/>
        <v/>
      </c>
      <c r="J8398" s="22" t="str">
        <f t="shared" si="2100"/>
        <v/>
      </c>
      <c r="K8398" s="24" t="str">
        <f t="shared" si="2101"/>
        <v/>
      </c>
      <c r="L8398" s="42" t="str">
        <f t="shared" si="2107"/>
        <v/>
      </c>
      <c r="M8398" s="43" t="str">
        <f t="shared" si="2108"/>
        <v/>
      </c>
      <c r="N8398" s="26" t="str">
        <f t="shared" si="2102"/>
        <v/>
      </c>
      <c r="O8398" s="26" t="str">
        <f t="shared" si="2103"/>
        <v/>
      </c>
      <c r="P8398" s="28" t="str">
        <f>IF(E8398="","",INDEX(TableLookupWakeUpScore[],MATCH(E8398,TableLookupWakeUpScore[Wake Up],0),MATCH(P$1,TableLookupWakeUpScore[#Headers],0)))</f>
        <v/>
      </c>
      <c r="Q8398" s="30" t="str">
        <f t="shared" si="2104"/>
        <v/>
      </c>
      <c r="R8398" s="31" t="str">
        <f t="shared" si="2105"/>
        <v/>
      </c>
      <c r="S8398" s="34" t="str">
        <f>IF($C8398="","",INDEX(TableLookupSleepQuality[],MATCH($C8398,TableLookupSleepQuality[Sleep Quality Low],1),MATCH(S$1,TableLookupSleepQuality[#Headers],0)))</f>
        <v/>
      </c>
      <c r="T8398" s="35" t="str">
        <f>IF($C8398="","",INDEX(TableLookupSleepQuality[],MATCH($C8398,TableLookupSleepQuality[Sleep Quality Low],1),MATCH(T$1,TableLookupSleepQuality[#Headers],0)))</f>
        <v/>
      </c>
      <c r="X8398" s="36" t="str">
        <f t="shared" si="2106"/>
        <v/>
      </c>
      <c r="Y8398" s="40" t="str">
        <f t="shared" si="2109"/>
        <v/>
      </c>
      <c r="Z8398" s="13" t="str">
        <f t="shared" si="2109"/>
        <v/>
      </c>
      <c r="AA8398" s="13" t="str">
        <f t="shared" si="2109"/>
        <v/>
      </c>
      <c r="AB8398" s="13" t="str">
        <f t="shared" si="2109"/>
        <v/>
      </c>
      <c r="AC8398" s="13" t="str">
        <f t="shared" si="2109"/>
        <v/>
      </c>
      <c r="AD8398" s="13" t="str">
        <f t="shared" si="2109"/>
        <v/>
      </c>
    </row>
    <row r="8399" spans="7:30" x14ac:dyDescent="0.25">
      <c r="G8399" s="18" t="str">
        <f t="shared" si="2097"/>
        <v/>
      </c>
      <c r="H8399" s="22" t="str">
        <f t="shared" si="2098"/>
        <v/>
      </c>
      <c r="I8399" s="23" t="str">
        <f t="shared" si="2099"/>
        <v/>
      </c>
      <c r="J8399" s="22" t="str">
        <f t="shared" si="2100"/>
        <v/>
      </c>
      <c r="K8399" s="24" t="str">
        <f t="shared" si="2101"/>
        <v/>
      </c>
      <c r="L8399" s="42" t="str">
        <f t="shared" si="2107"/>
        <v/>
      </c>
      <c r="M8399" s="43" t="str">
        <f t="shared" si="2108"/>
        <v/>
      </c>
      <c r="N8399" s="26" t="str">
        <f t="shared" si="2102"/>
        <v/>
      </c>
      <c r="O8399" s="26" t="str">
        <f t="shared" si="2103"/>
        <v/>
      </c>
      <c r="P8399" s="28" t="str">
        <f>IF(E8399="","",INDEX(TableLookupWakeUpScore[],MATCH(E8399,TableLookupWakeUpScore[Wake Up],0),MATCH(P$1,TableLookupWakeUpScore[#Headers],0)))</f>
        <v/>
      </c>
      <c r="Q8399" s="30" t="str">
        <f t="shared" si="2104"/>
        <v/>
      </c>
      <c r="R8399" s="31" t="str">
        <f t="shared" si="2105"/>
        <v/>
      </c>
      <c r="S8399" s="34" t="str">
        <f>IF($C8399="","",INDEX(TableLookupSleepQuality[],MATCH($C8399,TableLookupSleepQuality[Sleep Quality Low],1),MATCH(S$1,TableLookupSleepQuality[#Headers],0)))</f>
        <v/>
      </c>
      <c r="T8399" s="35" t="str">
        <f>IF($C8399="","",INDEX(TableLookupSleepQuality[],MATCH($C8399,TableLookupSleepQuality[Sleep Quality Low],1),MATCH(T$1,TableLookupSleepQuality[#Headers],0)))</f>
        <v/>
      </c>
      <c r="X8399" s="36" t="str">
        <f t="shared" si="2106"/>
        <v/>
      </c>
      <c r="Y8399" s="40" t="str">
        <f t="shared" si="2109"/>
        <v/>
      </c>
      <c r="Z8399" s="13" t="str">
        <f t="shared" si="2109"/>
        <v/>
      </c>
      <c r="AA8399" s="13" t="str">
        <f t="shared" si="2109"/>
        <v/>
      </c>
      <c r="AB8399" s="13" t="str">
        <f t="shared" si="2109"/>
        <v/>
      </c>
      <c r="AC8399" s="13" t="str">
        <f t="shared" si="2109"/>
        <v/>
      </c>
      <c r="AD8399" s="13" t="str">
        <f t="shared" si="2109"/>
        <v/>
      </c>
    </row>
    <row r="8400" spans="7:30" x14ac:dyDescent="0.25">
      <c r="G8400" s="18" t="str">
        <f t="shared" si="2097"/>
        <v/>
      </c>
      <c r="H8400" s="22" t="str">
        <f t="shared" si="2098"/>
        <v/>
      </c>
      <c r="I8400" s="23" t="str">
        <f t="shared" si="2099"/>
        <v/>
      </c>
      <c r="J8400" s="22" t="str">
        <f t="shared" si="2100"/>
        <v/>
      </c>
      <c r="K8400" s="24" t="str">
        <f t="shared" si="2101"/>
        <v/>
      </c>
      <c r="L8400" s="42" t="str">
        <f t="shared" si="2107"/>
        <v/>
      </c>
      <c r="M8400" s="43" t="str">
        <f t="shared" si="2108"/>
        <v/>
      </c>
      <c r="N8400" s="26" t="str">
        <f t="shared" si="2102"/>
        <v/>
      </c>
      <c r="O8400" s="26" t="str">
        <f t="shared" si="2103"/>
        <v/>
      </c>
      <c r="P8400" s="28" t="str">
        <f>IF(E8400="","",INDEX(TableLookupWakeUpScore[],MATCH(E8400,TableLookupWakeUpScore[Wake Up],0),MATCH(P$1,TableLookupWakeUpScore[#Headers],0)))</f>
        <v/>
      </c>
      <c r="Q8400" s="30" t="str">
        <f t="shared" si="2104"/>
        <v/>
      </c>
      <c r="R8400" s="31" t="str">
        <f t="shared" si="2105"/>
        <v/>
      </c>
      <c r="S8400" s="34" t="str">
        <f>IF($C8400="","",INDEX(TableLookupSleepQuality[],MATCH($C8400,TableLookupSleepQuality[Sleep Quality Low],1),MATCH(S$1,TableLookupSleepQuality[#Headers],0)))</f>
        <v/>
      </c>
      <c r="T8400" s="35" t="str">
        <f>IF($C8400="","",INDEX(TableLookupSleepQuality[],MATCH($C8400,TableLookupSleepQuality[Sleep Quality Low],1),MATCH(T$1,TableLookupSleepQuality[#Headers],0)))</f>
        <v/>
      </c>
      <c r="X8400" s="36" t="str">
        <f t="shared" si="2106"/>
        <v/>
      </c>
      <c r="Y8400" s="40" t="str">
        <f t="shared" si="2109"/>
        <v/>
      </c>
      <c r="Z8400" s="13" t="str">
        <f t="shared" si="2109"/>
        <v/>
      </c>
      <c r="AA8400" s="13" t="str">
        <f t="shared" si="2109"/>
        <v/>
      </c>
      <c r="AB8400" s="13" t="str">
        <f t="shared" si="2109"/>
        <v/>
      </c>
      <c r="AC8400" s="13" t="str">
        <f t="shared" si="2109"/>
        <v/>
      </c>
      <c r="AD8400" s="13" t="str">
        <f t="shared" si="2109"/>
        <v/>
      </c>
    </row>
    <row r="8401" spans="7:30" x14ac:dyDescent="0.25">
      <c r="G8401" s="18" t="str">
        <f t="shared" si="2097"/>
        <v/>
      </c>
      <c r="H8401" s="22" t="str">
        <f t="shared" si="2098"/>
        <v/>
      </c>
      <c r="I8401" s="23" t="str">
        <f t="shared" si="2099"/>
        <v/>
      </c>
      <c r="J8401" s="22" t="str">
        <f t="shared" si="2100"/>
        <v/>
      </c>
      <c r="K8401" s="24" t="str">
        <f t="shared" si="2101"/>
        <v/>
      </c>
      <c r="L8401" s="42" t="str">
        <f t="shared" si="2107"/>
        <v/>
      </c>
      <c r="M8401" s="43" t="str">
        <f t="shared" si="2108"/>
        <v/>
      </c>
      <c r="N8401" s="26" t="str">
        <f t="shared" si="2102"/>
        <v/>
      </c>
      <c r="O8401" s="26" t="str">
        <f t="shared" si="2103"/>
        <v/>
      </c>
      <c r="P8401" s="28" t="str">
        <f>IF(E8401="","",INDEX(TableLookupWakeUpScore[],MATCH(E8401,TableLookupWakeUpScore[Wake Up],0),MATCH(P$1,TableLookupWakeUpScore[#Headers],0)))</f>
        <v/>
      </c>
      <c r="Q8401" s="30" t="str">
        <f t="shared" si="2104"/>
        <v/>
      </c>
      <c r="R8401" s="31" t="str">
        <f t="shared" si="2105"/>
        <v/>
      </c>
      <c r="S8401" s="34" t="str">
        <f>IF($C8401="","",INDEX(TableLookupSleepQuality[],MATCH($C8401,TableLookupSleepQuality[Sleep Quality Low],1),MATCH(S$1,TableLookupSleepQuality[#Headers],0)))</f>
        <v/>
      </c>
      <c r="T8401" s="35" t="str">
        <f>IF($C8401="","",INDEX(TableLookupSleepQuality[],MATCH($C8401,TableLookupSleepQuality[Sleep Quality Low],1),MATCH(T$1,TableLookupSleepQuality[#Headers],0)))</f>
        <v/>
      </c>
      <c r="X8401" s="36" t="str">
        <f t="shared" si="2106"/>
        <v/>
      </c>
      <c r="Y8401" s="40" t="str">
        <f t="shared" si="2109"/>
        <v/>
      </c>
      <c r="Z8401" s="13" t="str">
        <f t="shared" si="2109"/>
        <v/>
      </c>
      <c r="AA8401" s="13" t="str">
        <f t="shared" si="2109"/>
        <v/>
      </c>
      <c r="AB8401" s="13" t="str">
        <f t="shared" si="2109"/>
        <v/>
      </c>
      <c r="AC8401" s="13" t="str">
        <f t="shared" si="2109"/>
        <v/>
      </c>
      <c r="AD8401" s="13" t="str">
        <f t="shared" si="2109"/>
        <v/>
      </c>
    </row>
    <row r="8402" spans="7:30" x14ac:dyDescent="0.25">
      <c r="G8402" s="18" t="str">
        <f t="shared" si="2097"/>
        <v/>
      </c>
      <c r="H8402" s="22" t="str">
        <f t="shared" si="2098"/>
        <v/>
      </c>
      <c r="I8402" s="23" t="str">
        <f t="shared" si="2099"/>
        <v/>
      </c>
      <c r="J8402" s="22" t="str">
        <f t="shared" si="2100"/>
        <v/>
      </c>
      <c r="K8402" s="24" t="str">
        <f t="shared" si="2101"/>
        <v/>
      </c>
      <c r="L8402" s="42" t="str">
        <f t="shared" si="2107"/>
        <v/>
      </c>
      <c r="M8402" s="43" t="str">
        <f t="shared" si="2108"/>
        <v/>
      </c>
      <c r="N8402" s="26" t="str">
        <f t="shared" si="2102"/>
        <v/>
      </c>
      <c r="O8402" s="26" t="str">
        <f t="shared" si="2103"/>
        <v/>
      </c>
      <c r="P8402" s="28" t="str">
        <f>IF(E8402="","",INDEX(TableLookupWakeUpScore[],MATCH(E8402,TableLookupWakeUpScore[Wake Up],0),MATCH(P$1,TableLookupWakeUpScore[#Headers],0)))</f>
        <v/>
      </c>
      <c r="Q8402" s="30" t="str">
        <f t="shared" si="2104"/>
        <v/>
      </c>
      <c r="R8402" s="31" t="str">
        <f t="shared" si="2105"/>
        <v/>
      </c>
      <c r="S8402" s="34" t="str">
        <f>IF($C8402="","",INDEX(TableLookupSleepQuality[],MATCH($C8402,TableLookupSleepQuality[Sleep Quality Low],1),MATCH(S$1,TableLookupSleepQuality[#Headers],0)))</f>
        <v/>
      </c>
      <c r="T8402" s="35" t="str">
        <f>IF($C8402="","",INDEX(TableLookupSleepQuality[],MATCH($C8402,TableLookupSleepQuality[Sleep Quality Low],1),MATCH(T$1,TableLookupSleepQuality[#Headers],0)))</f>
        <v/>
      </c>
      <c r="X8402" s="36" t="str">
        <f t="shared" si="2106"/>
        <v/>
      </c>
      <c r="Y8402" s="40" t="str">
        <f t="shared" si="2109"/>
        <v/>
      </c>
      <c r="Z8402" s="13" t="str">
        <f t="shared" si="2109"/>
        <v/>
      </c>
      <c r="AA8402" s="13" t="str">
        <f t="shared" si="2109"/>
        <v/>
      </c>
      <c r="AB8402" s="13" t="str">
        <f t="shared" si="2109"/>
        <v/>
      </c>
      <c r="AC8402" s="13" t="str">
        <f t="shared" si="2109"/>
        <v/>
      </c>
      <c r="AD8402" s="13" t="str">
        <f t="shared" si="2109"/>
        <v/>
      </c>
    </row>
    <row r="8403" spans="7:30" x14ac:dyDescent="0.25">
      <c r="G8403" s="18" t="str">
        <f t="shared" si="2097"/>
        <v/>
      </c>
      <c r="H8403" s="22" t="str">
        <f t="shared" si="2098"/>
        <v/>
      </c>
      <c r="I8403" s="23" t="str">
        <f t="shared" si="2099"/>
        <v/>
      </c>
      <c r="J8403" s="22" t="str">
        <f t="shared" si="2100"/>
        <v/>
      </c>
      <c r="K8403" s="24" t="str">
        <f t="shared" si="2101"/>
        <v/>
      </c>
      <c r="L8403" s="42" t="str">
        <f t="shared" si="2107"/>
        <v/>
      </c>
      <c r="M8403" s="43" t="str">
        <f t="shared" si="2108"/>
        <v/>
      </c>
      <c r="N8403" s="26" t="str">
        <f t="shared" si="2102"/>
        <v/>
      </c>
      <c r="O8403" s="26" t="str">
        <f t="shared" si="2103"/>
        <v/>
      </c>
      <c r="P8403" s="28" t="str">
        <f>IF(E8403="","",INDEX(TableLookupWakeUpScore[],MATCH(E8403,TableLookupWakeUpScore[Wake Up],0),MATCH(P$1,TableLookupWakeUpScore[#Headers],0)))</f>
        <v/>
      </c>
      <c r="Q8403" s="30" t="str">
        <f t="shared" si="2104"/>
        <v/>
      </c>
      <c r="R8403" s="31" t="str">
        <f t="shared" si="2105"/>
        <v/>
      </c>
      <c r="S8403" s="34" t="str">
        <f>IF($C8403="","",INDEX(TableLookupSleepQuality[],MATCH($C8403,TableLookupSleepQuality[Sleep Quality Low],1),MATCH(S$1,TableLookupSleepQuality[#Headers],0)))</f>
        <v/>
      </c>
      <c r="T8403" s="35" t="str">
        <f>IF($C8403="","",INDEX(TableLookupSleepQuality[],MATCH($C8403,TableLookupSleepQuality[Sleep Quality Low],1),MATCH(T$1,TableLookupSleepQuality[#Headers],0)))</f>
        <v/>
      </c>
      <c r="X8403" s="36" t="str">
        <f t="shared" si="2106"/>
        <v/>
      </c>
      <c r="Y8403" s="40" t="str">
        <f t="shared" ref="Y8403:AD8418" si="2110">IF(OR($X8403="NO",$X8403=""),"",IF(COUNTIF($F8403,"*" &amp; Y$1 &amp; "*"),"YES","NO"))</f>
        <v/>
      </c>
      <c r="Z8403" s="13" t="str">
        <f t="shared" si="2110"/>
        <v/>
      </c>
      <c r="AA8403" s="13" t="str">
        <f t="shared" si="2110"/>
        <v/>
      </c>
      <c r="AB8403" s="13" t="str">
        <f t="shared" si="2110"/>
        <v/>
      </c>
      <c r="AC8403" s="13" t="str">
        <f t="shared" si="2110"/>
        <v/>
      </c>
      <c r="AD8403" s="13" t="str">
        <f t="shared" si="2110"/>
        <v/>
      </c>
    </row>
    <row r="8404" spans="7:30" x14ac:dyDescent="0.25">
      <c r="G8404" s="18" t="str">
        <f t="shared" si="2097"/>
        <v/>
      </c>
      <c r="H8404" s="22" t="str">
        <f t="shared" si="2098"/>
        <v/>
      </c>
      <c r="I8404" s="23" t="str">
        <f t="shared" si="2099"/>
        <v/>
      </c>
      <c r="J8404" s="22" t="str">
        <f t="shared" si="2100"/>
        <v/>
      </c>
      <c r="K8404" s="24" t="str">
        <f t="shared" si="2101"/>
        <v/>
      </c>
      <c r="L8404" s="42" t="str">
        <f t="shared" si="2107"/>
        <v/>
      </c>
      <c r="M8404" s="43" t="str">
        <f t="shared" si="2108"/>
        <v/>
      </c>
      <c r="N8404" s="26" t="str">
        <f t="shared" si="2102"/>
        <v/>
      </c>
      <c r="O8404" s="26" t="str">
        <f t="shared" si="2103"/>
        <v/>
      </c>
      <c r="P8404" s="28" t="str">
        <f>IF(E8404="","",INDEX(TableLookupWakeUpScore[],MATCH(E8404,TableLookupWakeUpScore[Wake Up],0),MATCH(P$1,TableLookupWakeUpScore[#Headers],0)))</f>
        <v/>
      </c>
      <c r="Q8404" s="30" t="str">
        <f t="shared" si="2104"/>
        <v/>
      </c>
      <c r="R8404" s="31" t="str">
        <f t="shared" si="2105"/>
        <v/>
      </c>
      <c r="S8404" s="34" t="str">
        <f>IF($C8404="","",INDEX(TableLookupSleepQuality[],MATCH($C8404,TableLookupSleepQuality[Sleep Quality Low],1),MATCH(S$1,TableLookupSleepQuality[#Headers],0)))</f>
        <v/>
      </c>
      <c r="T8404" s="35" t="str">
        <f>IF($C8404="","",INDEX(TableLookupSleepQuality[],MATCH($C8404,TableLookupSleepQuality[Sleep Quality Low],1),MATCH(T$1,TableLookupSleepQuality[#Headers],0)))</f>
        <v/>
      </c>
      <c r="X8404" s="36" t="str">
        <f t="shared" si="2106"/>
        <v/>
      </c>
      <c r="Y8404" s="40" t="str">
        <f t="shared" si="2110"/>
        <v/>
      </c>
      <c r="Z8404" s="13" t="str">
        <f t="shared" si="2110"/>
        <v/>
      </c>
      <c r="AA8404" s="13" t="str">
        <f t="shared" si="2110"/>
        <v/>
      </c>
      <c r="AB8404" s="13" t="str">
        <f t="shared" si="2110"/>
        <v/>
      </c>
      <c r="AC8404" s="13" t="str">
        <f t="shared" si="2110"/>
        <v/>
      </c>
      <c r="AD8404" s="13" t="str">
        <f t="shared" si="2110"/>
        <v/>
      </c>
    </row>
    <row r="8405" spans="7:30" x14ac:dyDescent="0.25">
      <c r="G8405" s="18" t="str">
        <f t="shared" si="2097"/>
        <v/>
      </c>
      <c r="H8405" s="22" t="str">
        <f t="shared" si="2098"/>
        <v/>
      </c>
      <c r="I8405" s="23" t="str">
        <f t="shared" si="2099"/>
        <v/>
      </c>
      <c r="J8405" s="22" t="str">
        <f t="shared" si="2100"/>
        <v/>
      </c>
      <c r="K8405" s="24" t="str">
        <f t="shared" si="2101"/>
        <v/>
      </c>
      <c r="L8405" s="42" t="str">
        <f t="shared" si="2107"/>
        <v/>
      </c>
      <c r="M8405" s="43" t="str">
        <f t="shared" si="2108"/>
        <v/>
      </c>
      <c r="N8405" s="26" t="str">
        <f t="shared" si="2102"/>
        <v/>
      </c>
      <c r="O8405" s="26" t="str">
        <f t="shared" si="2103"/>
        <v/>
      </c>
      <c r="P8405" s="28" t="str">
        <f>IF(E8405="","",INDEX(TableLookupWakeUpScore[],MATCH(E8405,TableLookupWakeUpScore[Wake Up],0),MATCH(P$1,TableLookupWakeUpScore[#Headers],0)))</f>
        <v/>
      </c>
      <c r="Q8405" s="30" t="str">
        <f t="shared" si="2104"/>
        <v/>
      </c>
      <c r="R8405" s="31" t="str">
        <f t="shared" si="2105"/>
        <v/>
      </c>
      <c r="S8405" s="34" t="str">
        <f>IF($C8405="","",INDEX(TableLookupSleepQuality[],MATCH($C8405,TableLookupSleepQuality[Sleep Quality Low],1),MATCH(S$1,TableLookupSleepQuality[#Headers],0)))</f>
        <v/>
      </c>
      <c r="T8405" s="35" t="str">
        <f>IF($C8405="","",INDEX(TableLookupSleepQuality[],MATCH($C8405,TableLookupSleepQuality[Sleep Quality Low],1),MATCH(T$1,TableLookupSleepQuality[#Headers],0)))</f>
        <v/>
      </c>
      <c r="X8405" s="36" t="str">
        <f t="shared" si="2106"/>
        <v/>
      </c>
      <c r="Y8405" s="40" t="str">
        <f t="shared" si="2110"/>
        <v/>
      </c>
      <c r="Z8405" s="13" t="str">
        <f t="shared" si="2110"/>
        <v/>
      </c>
      <c r="AA8405" s="13" t="str">
        <f t="shared" si="2110"/>
        <v/>
      </c>
      <c r="AB8405" s="13" t="str">
        <f t="shared" si="2110"/>
        <v/>
      </c>
      <c r="AC8405" s="13" t="str">
        <f t="shared" si="2110"/>
        <v/>
      </c>
      <c r="AD8405" s="13" t="str">
        <f t="shared" si="2110"/>
        <v/>
      </c>
    </row>
    <row r="8406" spans="7:30" x14ac:dyDescent="0.25">
      <c r="G8406" s="18" t="str">
        <f t="shared" si="2097"/>
        <v/>
      </c>
      <c r="H8406" s="22" t="str">
        <f t="shared" si="2098"/>
        <v/>
      </c>
      <c r="I8406" s="23" t="str">
        <f t="shared" si="2099"/>
        <v/>
      </c>
      <c r="J8406" s="22" t="str">
        <f t="shared" si="2100"/>
        <v/>
      </c>
      <c r="K8406" s="24" t="str">
        <f t="shared" si="2101"/>
        <v/>
      </c>
      <c r="L8406" s="42" t="str">
        <f t="shared" si="2107"/>
        <v/>
      </c>
      <c r="M8406" s="43" t="str">
        <f t="shared" si="2108"/>
        <v/>
      </c>
      <c r="N8406" s="26" t="str">
        <f t="shared" si="2102"/>
        <v/>
      </c>
      <c r="O8406" s="26" t="str">
        <f t="shared" si="2103"/>
        <v/>
      </c>
      <c r="P8406" s="28" t="str">
        <f>IF(E8406="","",INDEX(TableLookupWakeUpScore[],MATCH(E8406,TableLookupWakeUpScore[Wake Up],0),MATCH(P$1,TableLookupWakeUpScore[#Headers],0)))</f>
        <v/>
      </c>
      <c r="Q8406" s="30" t="str">
        <f t="shared" si="2104"/>
        <v/>
      </c>
      <c r="R8406" s="31" t="str">
        <f t="shared" si="2105"/>
        <v/>
      </c>
      <c r="S8406" s="34" t="str">
        <f>IF($C8406="","",INDEX(TableLookupSleepQuality[],MATCH($C8406,TableLookupSleepQuality[Sleep Quality Low],1),MATCH(S$1,TableLookupSleepQuality[#Headers],0)))</f>
        <v/>
      </c>
      <c r="T8406" s="35" t="str">
        <f>IF($C8406="","",INDEX(TableLookupSleepQuality[],MATCH($C8406,TableLookupSleepQuality[Sleep Quality Low],1),MATCH(T$1,TableLookupSleepQuality[#Headers],0)))</f>
        <v/>
      </c>
      <c r="X8406" s="36" t="str">
        <f t="shared" si="2106"/>
        <v/>
      </c>
      <c r="Y8406" s="40" t="str">
        <f t="shared" si="2110"/>
        <v/>
      </c>
      <c r="Z8406" s="13" t="str">
        <f t="shared" si="2110"/>
        <v/>
      </c>
      <c r="AA8406" s="13" t="str">
        <f t="shared" si="2110"/>
        <v/>
      </c>
      <c r="AB8406" s="13" t="str">
        <f t="shared" si="2110"/>
        <v/>
      </c>
      <c r="AC8406" s="13" t="str">
        <f t="shared" si="2110"/>
        <v/>
      </c>
      <c r="AD8406" s="13" t="str">
        <f t="shared" si="2110"/>
        <v/>
      </c>
    </row>
    <row r="8407" spans="7:30" x14ac:dyDescent="0.25">
      <c r="G8407" s="18" t="str">
        <f t="shared" si="2097"/>
        <v/>
      </c>
      <c r="H8407" s="22" t="str">
        <f t="shared" si="2098"/>
        <v/>
      </c>
      <c r="I8407" s="23" t="str">
        <f t="shared" si="2099"/>
        <v/>
      </c>
      <c r="J8407" s="22" t="str">
        <f t="shared" si="2100"/>
        <v/>
      </c>
      <c r="K8407" s="24" t="str">
        <f t="shared" si="2101"/>
        <v/>
      </c>
      <c r="L8407" s="42" t="str">
        <f t="shared" si="2107"/>
        <v/>
      </c>
      <c r="M8407" s="43" t="str">
        <f t="shared" si="2108"/>
        <v/>
      </c>
      <c r="N8407" s="26" t="str">
        <f t="shared" si="2102"/>
        <v/>
      </c>
      <c r="O8407" s="26" t="str">
        <f t="shared" si="2103"/>
        <v/>
      </c>
      <c r="P8407" s="28" t="str">
        <f>IF(E8407="","",INDEX(TableLookupWakeUpScore[],MATCH(E8407,TableLookupWakeUpScore[Wake Up],0),MATCH(P$1,TableLookupWakeUpScore[#Headers],0)))</f>
        <v/>
      </c>
      <c r="Q8407" s="30" t="str">
        <f t="shared" si="2104"/>
        <v/>
      </c>
      <c r="R8407" s="31" t="str">
        <f t="shared" si="2105"/>
        <v/>
      </c>
      <c r="S8407" s="34" t="str">
        <f>IF($C8407="","",INDEX(TableLookupSleepQuality[],MATCH($C8407,TableLookupSleepQuality[Sleep Quality Low],1),MATCH(S$1,TableLookupSleepQuality[#Headers],0)))</f>
        <v/>
      </c>
      <c r="T8407" s="35" t="str">
        <f>IF($C8407="","",INDEX(TableLookupSleepQuality[],MATCH($C8407,TableLookupSleepQuality[Sleep Quality Low],1),MATCH(T$1,TableLookupSleepQuality[#Headers],0)))</f>
        <v/>
      </c>
      <c r="X8407" s="36" t="str">
        <f t="shared" si="2106"/>
        <v/>
      </c>
      <c r="Y8407" s="40" t="str">
        <f t="shared" si="2110"/>
        <v/>
      </c>
      <c r="Z8407" s="13" t="str">
        <f t="shared" si="2110"/>
        <v/>
      </c>
      <c r="AA8407" s="13" t="str">
        <f t="shared" si="2110"/>
        <v/>
      </c>
      <c r="AB8407" s="13" t="str">
        <f t="shared" si="2110"/>
        <v/>
      </c>
      <c r="AC8407" s="13" t="str">
        <f t="shared" si="2110"/>
        <v/>
      </c>
      <c r="AD8407" s="13" t="str">
        <f t="shared" si="2110"/>
        <v/>
      </c>
    </row>
    <row r="8408" spans="7:30" x14ac:dyDescent="0.25">
      <c r="G8408" s="18" t="str">
        <f t="shared" si="2097"/>
        <v/>
      </c>
      <c r="H8408" s="22" t="str">
        <f t="shared" si="2098"/>
        <v/>
      </c>
      <c r="I8408" s="23" t="str">
        <f t="shared" si="2099"/>
        <v/>
      </c>
      <c r="J8408" s="22" t="str">
        <f t="shared" si="2100"/>
        <v/>
      </c>
      <c r="K8408" s="24" t="str">
        <f t="shared" si="2101"/>
        <v/>
      </c>
      <c r="L8408" s="42" t="str">
        <f t="shared" si="2107"/>
        <v/>
      </c>
      <c r="M8408" s="43" t="str">
        <f t="shared" si="2108"/>
        <v/>
      </c>
      <c r="N8408" s="26" t="str">
        <f t="shared" si="2102"/>
        <v/>
      </c>
      <c r="O8408" s="26" t="str">
        <f t="shared" si="2103"/>
        <v/>
      </c>
      <c r="P8408" s="28" t="str">
        <f>IF(E8408="","",INDEX(TableLookupWakeUpScore[],MATCH(E8408,TableLookupWakeUpScore[Wake Up],0),MATCH(P$1,TableLookupWakeUpScore[#Headers],0)))</f>
        <v/>
      </c>
      <c r="Q8408" s="30" t="str">
        <f t="shared" si="2104"/>
        <v/>
      </c>
      <c r="R8408" s="31" t="str">
        <f t="shared" si="2105"/>
        <v/>
      </c>
      <c r="S8408" s="34" t="str">
        <f>IF($C8408="","",INDEX(TableLookupSleepQuality[],MATCH($C8408,TableLookupSleepQuality[Sleep Quality Low],1),MATCH(S$1,TableLookupSleepQuality[#Headers],0)))</f>
        <v/>
      </c>
      <c r="T8408" s="35" t="str">
        <f>IF($C8408="","",INDEX(TableLookupSleepQuality[],MATCH($C8408,TableLookupSleepQuality[Sleep Quality Low],1),MATCH(T$1,TableLookupSleepQuality[#Headers],0)))</f>
        <v/>
      </c>
      <c r="X8408" s="36" t="str">
        <f t="shared" si="2106"/>
        <v/>
      </c>
      <c r="Y8408" s="40" t="str">
        <f t="shared" si="2110"/>
        <v/>
      </c>
      <c r="Z8408" s="13" t="str">
        <f t="shared" si="2110"/>
        <v/>
      </c>
      <c r="AA8408" s="13" t="str">
        <f t="shared" si="2110"/>
        <v/>
      </c>
      <c r="AB8408" s="13" t="str">
        <f t="shared" si="2110"/>
        <v/>
      </c>
      <c r="AC8408" s="13" t="str">
        <f t="shared" si="2110"/>
        <v/>
      </c>
      <c r="AD8408" s="13" t="str">
        <f t="shared" si="2110"/>
        <v/>
      </c>
    </row>
    <row r="8409" spans="7:30" x14ac:dyDescent="0.25">
      <c r="G8409" s="18" t="str">
        <f t="shared" si="2097"/>
        <v/>
      </c>
      <c r="H8409" s="22" t="str">
        <f t="shared" si="2098"/>
        <v/>
      </c>
      <c r="I8409" s="23" t="str">
        <f t="shared" si="2099"/>
        <v/>
      </c>
      <c r="J8409" s="22" t="str">
        <f t="shared" si="2100"/>
        <v/>
      </c>
      <c r="K8409" s="24" t="str">
        <f t="shared" si="2101"/>
        <v/>
      </c>
      <c r="L8409" s="42" t="str">
        <f t="shared" si="2107"/>
        <v/>
      </c>
      <c r="M8409" s="43" t="str">
        <f t="shared" si="2108"/>
        <v/>
      </c>
      <c r="N8409" s="26" t="str">
        <f t="shared" si="2102"/>
        <v/>
      </c>
      <c r="O8409" s="26" t="str">
        <f t="shared" si="2103"/>
        <v/>
      </c>
      <c r="P8409" s="28" t="str">
        <f>IF(E8409="","",INDEX(TableLookupWakeUpScore[],MATCH(E8409,TableLookupWakeUpScore[Wake Up],0),MATCH(P$1,TableLookupWakeUpScore[#Headers],0)))</f>
        <v/>
      </c>
      <c r="Q8409" s="30" t="str">
        <f t="shared" si="2104"/>
        <v/>
      </c>
      <c r="R8409" s="31" t="str">
        <f t="shared" si="2105"/>
        <v/>
      </c>
      <c r="S8409" s="34" t="str">
        <f>IF($C8409="","",INDEX(TableLookupSleepQuality[],MATCH($C8409,TableLookupSleepQuality[Sleep Quality Low],1),MATCH(S$1,TableLookupSleepQuality[#Headers],0)))</f>
        <v/>
      </c>
      <c r="T8409" s="35" t="str">
        <f>IF($C8409="","",INDEX(TableLookupSleepQuality[],MATCH($C8409,TableLookupSleepQuality[Sleep Quality Low],1),MATCH(T$1,TableLookupSleepQuality[#Headers],0)))</f>
        <v/>
      </c>
      <c r="X8409" s="36" t="str">
        <f t="shared" si="2106"/>
        <v/>
      </c>
      <c r="Y8409" s="40" t="str">
        <f t="shared" si="2110"/>
        <v/>
      </c>
      <c r="Z8409" s="13" t="str">
        <f t="shared" si="2110"/>
        <v/>
      </c>
      <c r="AA8409" s="13" t="str">
        <f t="shared" si="2110"/>
        <v/>
      </c>
      <c r="AB8409" s="13" t="str">
        <f t="shared" si="2110"/>
        <v/>
      </c>
      <c r="AC8409" s="13" t="str">
        <f t="shared" si="2110"/>
        <v/>
      </c>
      <c r="AD8409" s="13" t="str">
        <f t="shared" si="2110"/>
        <v/>
      </c>
    </row>
    <row r="8410" spans="7:30" x14ac:dyDescent="0.25">
      <c r="G8410" s="18" t="str">
        <f t="shared" si="2097"/>
        <v/>
      </c>
      <c r="H8410" s="22" t="str">
        <f t="shared" si="2098"/>
        <v/>
      </c>
      <c r="I8410" s="23" t="str">
        <f t="shared" si="2099"/>
        <v/>
      </c>
      <c r="J8410" s="22" t="str">
        <f t="shared" si="2100"/>
        <v/>
      </c>
      <c r="K8410" s="24" t="str">
        <f t="shared" si="2101"/>
        <v/>
      </c>
      <c r="L8410" s="42" t="str">
        <f t="shared" si="2107"/>
        <v/>
      </c>
      <c r="M8410" s="43" t="str">
        <f t="shared" si="2108"/>
        <v/>
      </c>
      <c r="N8410" s="26" t="str">
        <f t="shared" si="2102"/>
        <v/>
      </c>
      <c r="O8410" s="26" t="str">
        <f t="shared" si="2103"/>
        <v/>
      </c>
      <c r="P8410" s="28" t="str">
        <f>IF(E8410="","",INDEX(TableLookupWakeUpScore[],MATCH(E8410,TableLookupWakeUpScore[Wake Up],0),MATCH(P$1,TableLookupWakeUpScore[#Headers],0)))</f>
        <v/>
      </c>
      <c r="Q8410" s="30" t="str">
        <f t="shared" si="2104"/>
        <v/>
      </c>
      <c r="R8410" s="31" t="str">
        <f t="shared" si="2105"/>
        <v/>
      </c>
      <c r="S8410" s="34" t="str">
        <f>IF($C8410="","",INDEX(TableLookupSleepQuality[],MATCH($C8410,TableLookupSleepQuality[Sleep Quality Low],1),MATCH(S$1,TableLookupSleepQuality[#Headers],0)))</f>
        <v/>
      </c>
      <c r="T8410" s="35" t="str">
        <f>IF($C8410="","",INDEX(TableLookupSleepQuality[],MATCH($C8410,TableLookupSleepQuality[Sleep Quality Low],1),MATCH(T$1,TableLookupSleepQuality[#Headers],0)))</f>
        <v/>
      </c>
      <c r="X8410" s="36" t="str">
        <f t="shared" si="2106"/>
        <v/>
      </c>
      <c r="Y8410" s="40" t="str">
        <f t="shared" si="2110"/>
        <v/>
      </c>
      <c r="Z8410" s="13" t="str">
        <f t="shared" si="2110"/>
        <v/>
      </c>
      <c r="AA8410" s="13" t="str">
        <f t="shared" si="2110"/>
        <v/>
      </c>
      <c r="AB8410" s="13" t="str">
        <f t="shared" si="2110"/>
        <v/>
      </c>
      <c r="AC8410" s="13" t="str">
        <f t="shared" si="2110"/>
        <v/>
      </c>
      <c r="AD8410" s="13" t="str">
        <f t="shared" si="2110"/>
        <v/>
      </c>
    </row>
    <row r="8411" spans="7:30" x14ac:dyDescent="0.25">
      <c r="G8411" s="18" t="str">
        <f t="shared" si="2097"/>
        <v/>
      </c>
      <c r="H8411" s="22" t="str">
        <f t="shared" si="2098"/>
        <v/>
      </c>
      <c r="I8411" s="23" t="str">
        <f t="shared" si="2099"/>
        <v/>
      </c>
      <c r="J8411" s="22" t="str">
        <f t="shared" si="2100"/>
        <v/>
      </c>
      <c r="K8411" s="24" t="str">
        <f t="shared" si="2101"/>
        <v/>
      </c>
      <c r="L8411" s="42" t="str">
        <f t="shared" si="2107"/>
        <v/>
      </c>
      <c r="M8411" s="43" t="str">
        <f t="shared" si="2108"/>
        <v/>
      </c>
      <c r="N8411" s="26" t="str">
        <f t="shared" si="2102"/>
        <v/>
      </c>
      <c r="O8411" s="26" t="str">
        <f t="shared" si="2103"/>
        <v/>
      </c>
      <c r="P8411" s="28" t="str">
        <f>IF(E8411="","",INDEX(TableLookupWakeUpScore[],MATCH(E8411,TableLookupWakeUpScore[Wake Up],0),MATCH(P$1,TableLookupWakeUpScore[#Headers],0)))</f>
        <v/>
      </c>
      <c r="Q8411" s="30" t="str">
        <f t="shared" si="2104"/>
        <v/>
      </c>
      <c r="R8411" s="31" t="str">
        <f t="shared" si="2105"/>
        <v/>
      </c>
      <c r="S8411" s="34" t="str">
        <f>IF($C8411="","",INDEX(TableLookupSleepQuality[],MATCH($C8411,TableLookupSleepQuality[Sleep Quality Low],1),MATCH(S$1,TableLookupSleepQuality[#Headers],0)))</f>
        <v/>
      </c>
      <c r="T8411" s="35" t="str">
        <f>IF($C8411="","",INDEX(TableLookupSleepQuality[],MATCH($C8411,TableLookupSleepQuality[Sleep Quality Low],1),MATCH(T$1,TableLookupSleepQuality[#Headers],0)))</f>
        <v/>
      </c>
      <c r="X8411" s="36" t="str">
        <f t="shared" si="2106"/>
        <v/>
      </c>
      <c r="Y8411" s="40" t="str">
        <f t="shared" si="2110"/>
        <v/>
      </c>
      <c r="Z8411" s="13" t="str">
        <f t="shared" si="2110"/>
        <v/>
      </c>
      <c r="AA8411" s="13" t="str">
        <f t="shared" si="2110"/>
        <v/>
      </c>
      <c r="AB8411" s="13" t="str">
        <f t="shared" si="2110"/>
        <v/>
      </c>
      <c r="AC8411" s="13" t="str">
        <f t="shared" si="2110"/>
        <v/>
      </c>
      <c r="AD8411" s="13" t="str">
        <f t="shared" si="2110"/>
        <v/>
      </c>
    </row>
    <row r="8412" spans="7:30" x14ac:dyDescent="0.25">
      <c r="G8412" s="18" t="str">
        <f t="shared" si="2097"/>
        <v/>
      </c>
      <c r="H8412" s="22" t="str">
        <f t="shared" si="2098"/>
        <v/>
      </c>
      <c r="I8412" s="23" t="str">
        <f t="shared" si="2099"/>
        <v/>
      </c>
      <c r="J8412" s="22" t="str">
        <f t="shared" si="2100"/>
        <v/>
      </c>
      <c r="K8412" s="24" t="str">
        <f t="shared" si="2101"/>
        <v/>
      </c>
      <c r="L8412" s="42" t="str">
        <f t="shared" si="2107"/>
        <v/>
      </c>
      <c r="M8412" s="43" t="str">
        <f t="shared" si="2108"/>
        <v/>
      </c>
      <c r="N8412" s="26" t="str">
        <f t="shared" si="2102"/>
        <v/>
      </c>
      <c r="O8412" s="26" t="str">
        <f t="shared" si="2103"/>
        <v/>
      </c>
      <c r="P8412" s="28" t="str">
        <f>IF(E8412="","",INDEX(TableLookupWakeUpScore[],MATCH(E8412,TableLookupWakeUpScore[Wake Up],0),MATCH(P$1,TableLookupWakeUpScore[#Headers],0)))</f>
        <v/>
      </c>
      <c r="Q8412" s="30" t="str">
        <f t="shared" si="2104"/>
        <v/>
      </c>
      <c r="R8412" s="31" t="str">
        <f t="shared" si="2105"/>
        <v/>
      </c>
      <c r="S8412" s="34" t="str">
        <f>IF($C8412="","",INDEX(TableLookupSleepQuality[],MATCH($C8412,TableLookupSleepQuality[Sleep Quality Low],1),MATCH(S$1,TableLookupSleepQuality[#Headers],0)))</f>
        <v/>
      </c>
      <c r="T8412" s="35" t="str">
        <f>IF($C8412="","",INDEX(TableLookupSleepQuality[],MATCH($C8412,TableLookupSleepQuality[Sleep Quality Low],1),MATCH(T$1,TableLookupSleepQuality[#Headers],0)))</f>
        <v/>
      </c>
      <c r="X8412" s="36" t="str">
        <f t="shared" si="2106"/>
        <v/>
      </c>
      <c r="Y8412" s="40" t="str">
        <f t="shared" si="2110"/>
        <v/>
      </c>
      <c r="Z8412" s="13" t="str">
        <f t="shared" si="2110"/>
        <v/>
      </c>
      <c r="AA8412" s="13" t="str">
        <f t="shared" si="2110"/>
        <v/>
      </c>
      <c r="AB8412" s="13" t="str">
        <f t="shared" si="2110"/>
        <v/>
      </c>
      <c r="AC8412" s="13" t="str">
        <f t="shared" si="2110"/>
        <v/>
      </c>
      <c r="AD8412" s="13" t="str">
        <f t="shared" si="2110"/>
        <v/>
      </c>
    </row>
    <row r="8413" spans="7:30" x14ac:dyDescent="0.25">
      <c r="G8413" s="18" t="str">
        <f t="shared" si="2097"/>
        <v/>
      </c>
      <c r="H8413" s="22" t="str">
        <f t="shared" si="2098"/>
        <v/>
      </c>
      <c r="I8413" s="23" t="str">
        <f t="shared" si="2099"/>
        <v/>
      </c>
      <c r="J8413" s="22" t="str">
        <f t="shared" si="2100"/>
        <v/>
      </c>
      <c r="K8413" s="24" t="str">
        <f t="shared" si="2101"/>
        <v/>
      </c>
      <c r="L8413" s="42" t="str">
        <f t="shared" si="2107"/>
        <v/>
      </c>
      <c r="M8413" s="43" t="str">
        <f t="shared" si="2108"/>
        <v/>
      </c>
      <c r="N8413" s="26" t="str">
        <f t="shared" si="2102"/>
        <v/>
      </c>
      <c r="O8413" s="26" t="str">
        <f t="shared" si="2103"/>
        <v/>
      </c>
      <c r="P8413" s="28" t="str">
        <f>IF(E8413="","",INDEX(TableLookupWakeUpScore[],MATCH(E8413,TableLookupWakeUpScore[Wake Up],0),MATCH(P$1,TableLookupWakeUpScore[#Headers],0)))</f>
        <v/>
      </c>
      <c r="Q8413" s="30" t="str">
        <f t="shared" si="2104"/>
        <v/>
      </c>
      <c r="R8413" s="31" t="str">
        <f t="shared" si="2105"/>
        <v/>
      </c>
      <c r="S8413" s="34" t="str">
        <f>IF($C8413="","",INDEX(TableLookupSleepQuality[],MATCH($C8413,TableLookupSleepQuality[Sleep Quality Low],1),MATCH(S$1,TableLookupSleepQuality[#Headers],0)))</f>
        <v/>
      </c>
      <c r="T8413" s="35" t="str">
        <f>IF($C8413="","",INDEX(TableLookupSleepQuality[],MATCH($C8413,TableLookupSleepQuality[Sleep Quality Low],1),MATCH(T$1,TableLookupSleepQuality[#Headers],0)))</f>
        <v/>
      </c>
      <c r="X8413" s="36" t="str">
        <f t="shared" si="2106"/>
        <v/>
      </c>
      <c r="Y8413" s="40" t="str">
        <f t="shared" si="2110"/>
        <v/>
      </c>
      <c r="Z8413" s="13" t="str">
        <f t="shared" si="2110"/>
        <v/>
      </c>
      <c r="AA8413" s="13" t="str">
        <f t="shared" si="2110"/>
        <v/>
      </c>
      <c r="AB8413" s="13" t="str">
        <f t="shared" si="2110"/>
        <v/>
      </c>
      <c r="AC8413" s="13" t="str">
        <f t="shared" si="2110"/>
        <v/>
      </c>
      <c r="AD8413" s="13" t="str">
        <f t="shared" si="2110"/>
        <v/>
      </c>
    </row>
    <row r="8414" spans="7:30" x14ac:dyDescent="0.25">
      <c r="G8414" s="18" t="str">
        <f t="shared" si="2097"/>
        <v/>
      </c>
      <c r="H8414" s="22" t="str">
        <f t="shared" si="2098"/>
        <v/>
      </c>
      <c r="I8414" s="23" t="str">
        <f t="shared" si="2099"/>
        <v/>
      </c>
      <c r="J8414" s="22" t="str">
        <f t="shared" si="2100"/>
        <v/>
      </c>
      <c r="K8414" s="24" t="str">
        <f t="shared" si="2101"/>
        <v/>
      </c>
      <c r="L8414" s="42" t="str">
        <f t="shared" si="2107"/>
        <v/>
      </c>
      <c r="M8414" s="43" t="str">
        <f t="shared" si="2108"/>
        <v/>
      </c>
      <c r="N8414" s="26" t="str">
        <f t="shared" si="2102"/>
        <v/>
      </c>
      <c r="O8414" s="26" t="str">
        <f t="shared" si="2103"/>
        <v/>
      </c>
      <c r="P8414" s="28" t="str">
        <f>IF(E8414="","",INDEX(TableLookupWakeUpScore[],MATCH(E8414,TableLookupWakeUpScore[Wake Up],0),MATCH(P$1,TableLookupWakeUpScore[#Headers],0)))</f>
        <v/>
      </c>
      <c r="Q8414" s="30" t="str">
        <f t="shared" si="2104"/>
        <v/>
      </c>
      <c r="R8414" s="31" t="str">
        <f t="shared" si="2105"/>
        <v/>
      </c>
      <c r="S8414" s="34" t="str">
        <f>IF($C8414="","",INDEX(TableLookupSleepQuality[],MATCH($C8414,TableLookupSleepQuality[Sleep Quality Low],1),MATCH(S$1,TableLookupSleepQuality[#Headers],0)))</f>
        <v/>
      </c>
      <c r="T8414" s="35" t="str">
        <f>IF($C8414="","",INDEX(TableLookupSleepQuality[],MATCH($C8414,TableLookupSleepQuality[Sleep Quality Low],1),MATCH(T$1,TableLookupSleepQuality[#Headers],0)))</f>
        <v/>
      </c>
      <c r="X8414" s="36" t="str">
        <f t="shared" si="2106"/>
        <v/>
      </c>
      <c r="Y8414" s="40" t="str">
        <f t="shared" si="2110"/>
        <v/>
      </c>
      <c r="Z8414" s="13" t="str">
        <f t="shared" si="2110"/>
        <v/>
      </c>
      <c r="AA8414" s="13" t="str">
        <f t="shared" si="2110"/>
        <v/>
      </c>
      <c r="AB8414" s="13" t="str">
        <f t="shared" si="2110"/>
        <v/>
      </c>
      <c r="AC8414" s="13" t="str">
        <f t="shared" si="2110"/>
        <v/>
      </c>
      <c r="AD8414" s="13" t="str">
        <f t="shared" si="2110"/>
        <v/>
      </c>
    </row>
    <row r="8415" spans="7:30" x14ac:dyDescent="0.25">
      <c r="G8415" s="18" t="str">
        <f t="shared" si="2097"/>
        <v/>
      </c>
      <c r="H8415" s="22" t="str">
        <f t="shared" si="2098"/>
        <v/>
      </c>
      <c r="I8415" s="23" t="str">
        <f t="shared" si="2099"/>
        <v/>
      </c>
      <c r="J8415" s="22" t="str">
        <f t="shared" si="2100"/>
        <v/>
      </c>
      <c r="K8415" s="24" t="str">
        <f t="shared" si="2101"/>
        <v/>
      </c>
      <c r="L8415" s="42" t="str">
        <f t="shared" si="2107"/>
        <v/>
      </c>
      <c r="M8415" s="43" t="str">
        <f t="shared" si="2108"/>
        <v/>
      </c>
      <c r="N8415" s="26" t="str">
        <f t="shared" si="2102"/>
        <v/>
      </c>
      <c r="O8415" s="26" t="str">
        <f t="shared" si="2103"/>
        <v/>
      </c>
      <c r="P8415" s="28" t="str">
        <f>IF(E8415="","",INDEX(TableLookupWakeUpScore[],MATCH(E8415,TableLookupWakeUpScore[Wake Up],0),MATCH(P$1,TableLookupWakeUpScore[#Headers],0)))</f>
        <v/>
      </c>
      <c r="Q8415" s="30" t="str">
        <f t="shared" si="2104"/>
        <v/>
      </c>
      <c r="R8415" s="31" t="str">
        <f t="shared" si="2105"/>
        <v/>
      </c>
      <c r="S8415" s="34" t="str">
        <f>IF($C8415="","",INDEX(TableLookupSleepQuality[],MATCH($C8415,TableLookupSleepQuality[Sleep Quality Low],1),MATCH(S$1,TableLookupSleepQuality[#Headers],0)))</f>
        <v/>
      </c>
      <c r="T8415" s="35" t="str">
        <f>IF($C8415="","",INDEX(TableLookupSleepQuality[],MATCH($C8415,TableLookupSleepQuality[Sleep Quality Low],1),MATCH(T$1,TableLookupSleepQuality[#Headers],0)))</f>
        <v/>
      </c>
      <c r="X8415" s="36" t="str">
        <f t="shared" si="2106"/>
        <v/>
      </c>
      <c r="Y8415" s="40" t="str">
        <f t="shared" si="2110"/>
        <v/>
      </c>
      <c r="Z8415" s="13" t="str">
        <f t="shared" si="2110"/>
        <v/>
      </c>
      <c r="AA8415" s="13" t="str">
        <f t="shared" si="2110"/>
        <v/>
      </c>
      <c r="AB8415" s="13" t="str">
        <f t="shared" si="2110"/>
        <v/>
      </c>
      <c r="AC8415" s="13" t="str">
        <f t="shared" si="2110"/>
        <v/>
      </c>
      <c r="AD8415" s="13" t="str">
        <f t="shared" si="2110"/>
        <v/>
      </c>
    </row>
    <row r="8416" spans="7:30" x14ac:dyDescent="0.25">
      <c r="G8416" s="18" t="str">
        <f t="shared" si="2097"/>
        <v/>
      </c>
      <c r="H8416" s="22" t="str">
        <f t="shared" si="2098"/>
        <v/>
      </c>
      <c r="I8416" s="23" t="str">
        <f t="shared" si="2099"/>
        <v/>
      </c>
      <c r="J8416" s="22" t="str">
        <f t="shared" si="2100"/>
        <v/>
      </c>
      <c r="K8416" s="24" t="str">
        <f t="shared" si="2101"/>
        <v/>
      </c>
      <c r="L8416" s="42" t="str">
        <f t="shared" si="2107"/>
        <v/>
      </c>
      <c r="M8416" s="43" t="str">
        <f t="shared" si="2108"/>
        <v/>
      </c>
      <c r="N8416" s="26" t="str">
        <f t="shared" si="2102"/>
        <v/>
      </c>
      <c r="O8416" s="26" t="str">
        <f t="shared" si="2103"/>
        <v/>
      </c>
      <c r="P8416" s="28" t="str">
        <f>IF(E8416="","",INDEX(TableLookupWakeUpScore[],MATCH(E8416,TableLookupWakeUpScore[Wake Up],0),MATCH(P$1,TableLookupWakeUpScore[#Headers],0)))</f>
        <v/>
      </c>
      <c r="Q8416" s="30" t="str">
        <f t="shared" si="2104"/>
        <v/>
      </c>
      <c r="R8416" s="31" t="str">
        <f t="shared" si="2105"/>
        <v/>
      </c>
      <c r="S8416" s="34" t="str">
        <f>IF($C8416="","",INDEX(TableLookupSleepQuality[],MATCH($C8416,TableLookupSleepQuality[Sleep Quality Low],1),MATCH(S$1,TableLookupSleepQuality[#Headers],0)))</f>
        <v/>
      </c>
      <c r="T8416" s="35" t="str">
        <f>IF($C8416="","",INDEX(TableLookupSleepQuality[],MATCH($C8416,TableLookupSleepQuality[Sleep Quality Low],1),MATCH(T$1,TableLookupSleepQuality[#Headers],0)))</f>
        <v/>
      </c>
      <c r="X8416" s="36" t="str">
        <f t="shared" si="2106"/>
        <v/>
      </c>
      <c r="Y8416" s="40" t="str">
        <f t="shared" si="2110"/>
        <v/>
      </c>
      <c r="Z8416" s="13" t="str">
        <f t="shared" si="2110"/>
        <v/>
      </c>
      <c r="AA8416" s="13" t="str">
        <f t="shared" si="2110"/>
        <v/>
      </c>
      <c r="AB8416" s="13" t="str">
        <f t="shared" si="2110"/>
        <v/>
      </c>
      <c r="AC8416" s="13" t="str">
        <f t="shared" si="2110"/>
        <v/>
      </c>
      <c r="AD8416" s="13" t="str">
        <f t="shared" si="2110"/>
        <v/>
      </c>
    </row>
    <row r="8417" spans="7:30" x14ac:dyDescent="0.25">
      <c r="G8417" s="18" t="str">
        <f t="shared" si="2097"/>
        <v/>
      </c>
      <c r="H8417" s="22" t="str">
        <f t="shared" si="2098"/>
        <v/>
      </c>
      <c r="I8417" s="23" t="str">
        <f t="shared" si="2099"/>
        <v/>
      </c>
      <c r="J8417" s="22" t="str">
        <f t="shared" si="2100"/>
        <v/>
      </c>
      <c r="K8417" s="24" t="str">
        <f t="shared" si="2101"/>
        <v/>
      </c>
      <c r="L8417" s="42" t="str">
        <f t="shared" si="2107"/>
        <v/>
      </c>
      <c r="M8417" s="43" t="str">
        <f t="shared" si="2108"/>
        <v/>
      </c>
      <c r="N8417" s="26" t="str">
        <f t="shared" si="2102"/>
        <v/>
      </c>
      <c r="O8417" s="26" t="str">
        <f t="shared" si="2103"/>
        <v/>
      </c>
      <c r="P8417" s="28" t="str">
        <f>IF(E8417="","",INDEX(TableLookupWakeUpScore[],MATCH(E8417,TableLookupWakeUpScore[Wake Up],0),MATCH(P$1,TableLookupWakeUpScore[#Headers],0)))</f>
        <v/>
      </c>
      <c r="Q8417" s="30" t="str">
        <f t="shared" si="2104"/>
        <v/>
      </c>
      <c r="R8417" s="31" t="str">
        <f t="shared" si="2105"/>
        <v/>
      </c>
      <c r="S8417" s="34" t="str">
        <f>IF($C8417="","",INDEX(TableLookupSleepQuality[],MATCH($C8417,TableLookupSleepQuality[Sleep Quality Low],1),MATCH(S$1,TableLookupSleepQuality[#Headers],0)))</f>
        <v/>
      </c>
      <c r="T8417" s="35" t="str">
        <f>IF($C8417="","",INDEX(TableLookupSleepQuality[],MATCH($C8417,TableLookupSleepQuality[Sleep Quality Low],1),MATCH(T$1,TableLookupSleepQuality[#Headers],0)))</f>
        <v/>
      </c>
      <c r="X8417" s="36" t="str">
        <f t="shared" si="2106"/>
        <v/>
      </c>
      <c r="Y8417" s="40" t="str">
        <f t="shared" si="2110"/>
        <v/>
      </c>
      <c r="Z8417" s="13" t="str">
        <f t="shared" si="2110"/>
        <v/>
      </c>
      <c r="AA8417" s="13" t="str">
        <f t="shared" si="2110"/>
        <v/>
      </c>
      <c r="AB8417" s="13" t="str">
        <f t="shared" si="2110"/>
        <v/>
      </c>
      <c r="AC8417" s="13" t="str">
        <f t="shared" si="2110"/>
        <v/>
      </c>
      <c r="AD8417" s="13" t="str">
        <f t="shared" si="2110"/>
        <v/>
      </c>
    </row>
    <row r="8418" spans="7:30" x14ac:dyDescent="0.25">
      <c r="G8418" s="18" t="str">
        <f t="shared" si="2097"/>
        <v/>
      </c>
      <c r="H8418" s="22" t="str">
        <f t="shared" si="2098"/>
        <v/>
      </c>
      <c r="I8418" s="23" t="str">
        <f t="shared" si="2099"/>
        <v/>
      </c>
      <c r="J8418" s="22" t="str">
        <f t="shared" si="2100"/>
        <v/>
      </c>
      <c r="K8418" s="24" t="str">
        <f t="shared" si="2101"/>
        <v/>
      </c>
      <c r="L8418" s="42" t="str">
        <f t="shared" si="2107"/>
        <v/>
      </c>
      <c r="M8418" s="43" t="str">
        <f t="shared" si="2108"/>
        <v/>
      </c>
      <c r="N8418" s="26" t="str">
        <f t="shared" si="2102"/>
        <v/>
      </c>
      <c r="O8418" s="26" t="str">
        <f t="shared" si="2103"/>
        <v/>
      </c>
      <c r="P8418" s="28" t="str">
        <f>IF(E8418="","",INDEX(TableLookupWakeUpScore[],MATCH(E8418,TableLookupWakeUpScore[Wake Up],0),MATCH(P$1,TableLookupWakeUpScore[#Headers],0)))</f>
        <v/>
      </c>
      <c r="Q8418" s="30" t="str">
        <f t="shared" si="2104"/>
        <v/>
      </c>
      <c r="R8418" s="31" t="str">
        <f t="shared" si="2105"/>
        <v/>
      </c>
      <c r="S8418" s="34" t="str">
        <f>IF($C8418="","",INDEX(TableLookupSleepQuality[],MATCH($C8418,TableLookupSleepQuality[Sleep Quality Low],1),MATCH(S$1,TableLookupSleepQuality[#Headers],0)))</f>
        <v/>
      </c>
      <c r="T8418" s="35" t="str">
        <f>IF($C8418="","",INDEX(TableLookupSleepQuality[],MATCH($C8418,TableLookupSleepQuality[Sleep Quality Low],1),MATCH(T$1,TableLookupSleepQuality[#Headers],0)))</f>
        <v/>
      </c>
      <c r="X8418" s="36" t="str">
        <f t="shared" si="2106"/>
        <v/>
      </c>
      <c r="Y8418" s="40" t="str">
        <f t="shared" si="2110"/>
        <v/>
      </c>
      <c r="Z8418" s="13" t="str">
        <f t="shared" si="2110"/>
        <v/>
      </c>
      <c r="AA8418" s="13" t="str">
        <f t="shared" si="2110"/>
        <v/>
      </c>
      <c r="AB8418" s="13" t="str">
        <f t="shared" si="2110"/>
        <v/>
      </c>
      <c r="AC8418" s="13" t="str">
        <f t="shared" si="2110"/>
        <v/>
      </c>
      <c r="AD8418" s="13" t="str">
        <f t="shared" si="2110"/>
        <v/>
      </c>
    </row>
    <row r="8419" spans="7:30" x14ac:dyDescent="0.25">
      <c r="G8419" s="18" t="str">
        <f t="shared" si="2097"/>
        <v/>
      </c>
      <c r="H8419" s="22" t="str">
        <f t="shared" si="2098"/>
        <v/>
      </c>
      <c r="I8419" s="23" t="str">
        <f t="shared" si="2099"/>
        <v/>
      </c>
      <c r="J8419" s="22" t="str">
        <f t="shared" si="2100"/>
        <v/>
      </c>
      <c r="K8419" s="24" t="str">
        <f t="shared" si="2101"/>
        <v/>
      </c>
      <c r="L8419" s="42" t="str">
        <f t="shared" si="2107"/>
        <v/>
      </c>
      <c r="M8419" s="43" t="str">
        <f t="shared" si="2108"/>
        <v/>
      </c>
      <c r="N8419" s="26" t="str">
        <f t="shared" si="2102"/>
        <v/>
      </c>
      <c r="O8419" s="26" t="str">
        <f t="shared" si="2103"/>
        <v/>
      </c>
      <c r="P8419" s="28" t="str">
        <f>IF(E8419="","",INDEX(TableLookupWakeUpScore[],MATCH(E8419,TableLookupWakeUpScore[Wake Up],0),MATCH(P$1,TableLookupWakeUpScore[#Headers],0)))</f>
        <v/>
      </c>
      <c r="Q8419" s="30" t="str">
        <f t="shared" si="2104"/>
        <v/>
      </c>
      <c r="R8419" s="31" t="str">
        <f t="shared" si="2105"/>
        <v/>
      </c>
      <c r="S8419" s="34" t="str">
        <f>IF($C8419="","",INDEX(TableLookupSleepQuality[],MATCH($C8419,TableLookupSleepQuality[Sleep Quality Low],1),MATCH(S$1,TableLookupSleepQuality[#Headers],0)))</f>
        <v/>
      </c>
      <c r="T8419" s="35" t="str">
        <f>IF($C8419="","",INDEX(TableLookupSleepQuality[],MATCH($C8419,TableLookupSleepQuality[Sleep Quality Low],1),MATCH(T$1,TableLookupSleepQuality[#Headers],0)))</f>
        <v/>
      </c>
      <c r="X8419" s="36" t="str">
        <f t="shared" si="2106"/>
        <v/>
      </c>
      <c r="Y8419" s="40" t="str">
        <f t="shared" ref="Y8419:AD8434" si="2111">IF(OR($X8419="NO",$X8419=""),"",IF(COUNTIF($F8419,"*" &amp; Y$1 &amp; "*"),"YES","NO"))</f>
        <v/>
      </c>
      <c r="Z8419" s="13" t="str">
        <f t="shared" si="2111"/>
        <v/>
      </c>
      <c r="AA8419" s="13" t="str">
        <f t="shared" si="2111"/>
        <v/>
      </c>
      <c r="AB8419" s="13" t="str">
        <f t="shared" si="2111"/>
        <v/>
      </c>
      <c r="AC8419" s="13" t="str">
        <f t="shared" si="2111"/>
        <v/>
      </c>
      <c r="AD8419" s="13" t="str">
        <f t="shared" si="2111"/>
        <v/>
      </c>
    </row>
    <row r="8420" spans="7:30" x14ac:dyDescent="0.25">
      <c r="G8420" s="18" t="str">
        <f t="shared" si="2097"/>
        <v/>
      </c>
      <c r="H8420" s="22" t="str">
        <f t="shared" si="2098"/>
        <v/>
      </c>
      <c r="I8420" s="23" t="str">
        <f t="shared" si="2099"/>
        <v/>
      </c>
      <c r="J8420" s="22" t="str">
        <f t="shared" si="2100"/>
        <v/>
      </c>
      <c r="K8420" s="24" t="str">
        <f t="shared" si="2101"/>
        <v/>
      </c>
      <c r="L8420" s="42" t="str">
        <f t="shared" si="2107"/>
        <v/>
      </c>
      <c r="M8420" s="43" t="str">
        <f t="shared" si="2108"/>
        <v/>
      </c>
      <c r="N8420" s="26" t="str">
        <f t="shared" si="2102"/>
        <v/>
      </c>
      <c r="O8420" s="26" t="str">
        <f t="shared" si="2103"/>
        <v/>
      </c>
      <c r="P8420" s="28" t="str">
        <f>IF(E8420="","",INDEX(TableLookupWakeUpScore[],MATCH(E8420,TableLookupWakeUpScore[Wake Up],0),MATCH(P$1,TableLookupWakeUpScore[#Headers],0)))</f>
        <v/>
      </c>
      <c r="Q8420" s="30" t="str">
        <f t="shared" si="2104"/>
        <v/>
      </c>
      <c r="R8420" s="31" t="str">
        <f t="shared" si="2105"/>
        <v/>
      </c>
      <c r="S8420" s="34" t="str">
        <f>IF($C8420="","",INDEX(TableLookupSleepQuality[],MATCH($C8420,TableLookupSleepQuality[Sleep Quality Low],1),MATCH(S$1,TableLookupSleepQuality[#Headers],0)))</f>
        <v/>
      </c>
      <c r="T8420" s="35" t="str">
        <f>IF($C8420="","",INDEX(TableLookupSleepQuality[],MATCH($C8420,TableLookupSleepQuality[Sleep Quality Low],1),MATCH(T$1,TableLookupSleepQuality[#Headers],0)))</f>
        <v/>
      </c>
      <c r="X8420" s="36" t="str">
        <f t="shared" si="2106"/>
        <v/>
      </c>
      <c r="Y8420" s="40" t="str">
        <f t="shared" si="2111"/>
        <v/>
      </c>
      <c r="Z8420" s="13" t="str">
        <f t="shared" si="2111"/>
        <v/>
      </c>
      <c r="AA8420" s="13" t="str">
        <f t="shared" si="2111"/>
        <v/>
      </c>
      <c r="AB8420" s="13" t="str">
        <f t="shared" si="2111"/>
        <v/>
      </c>
      <c r="AC8420" s="13" t="str">
        <f t="shared" si="2111"/>
        <v/>
      </c>
      <c r="AD8420" s="13" t="str">
        <f t="shared" si="2111"/>
        <v/>
      </c>
    </row>
    <row r="8421" spans="7:30" x14ac:dyDescent="0.25">
      <c r="G8421" s="18" t="str">
        <f t="shared" si="2097"/>
        <v/>
      </c>
      <c r="H8421" s="22" t="str">
        <f t="shared" si="2098"/>
        <v/>
      </c>
      <c r="I8421" s="23" t="str">
        <f t="shared" si="2099"/>
        <v/>
      </c>
      <c r="J8421" s="22" t="str">
        <f t="shared" si="2100"/>
        <v/>
      </c>
      <c r="K8421" s="24" t="str">
        <f t="shared" si="2101"/>
        <v/>
      </c>
      <c r="L8421" s="42" t="str">
        <f t="shared" si="2107"/>
        <v/>
      </c>
      <c r="M8421" s="43" t="str">
        <f t="shared" si="2108"/>
        <v/>
      </c>
      <c r="N8421" s="26" t="str">
        <f t="shared" si="2102"/>
        <v/>
      </c>
      <c r="O8421" s="26" t="str">
        <f t="shared" si="2103"/>
        <v/>
      </c>
      <c r="P8421" s="28" t="str">
        <f>IF(E8421="","",INDEX(TableLookupWakeUpScore[],MATCH(E8421,TableLookupWakeUpScore[Wake Up],0),MATCH(P$1,TableLookupWakeUpScore[#Headers],0)))</f>
        <v/>
      </c>
      <c r="Q8421" s="30" t="str">
        <f t="shared" si="2104"/>
        <v/>
      </c>
      <c r="R8421" s="31" t="str">
        <f t="shared" si="2105"/>
        <v/>
      </c>
      <c r="S8421" s="34" t="str">
        <f>IF($C8421="","",INDEX(TableLookupSleepQuality[],MATCH($C8421,TableLookupSleepQuality[Sleep Quality Low],1),MATCH(S$1,TableLookupSleepQuality[#Headers],0)))</f>
        <v/>
      </c>
      <c r="T8421" s="35" t="str">
        <f>IF($C8421="","",INDEX(TableLookupSleepQuality[],MATCH($C8421,TableLookupSleepQuality[Sleep Quality Low],1),MATCH(T$1,TableLookupSleepQuality[#Headers],0)))</f>
        <v/>
      </c>
      <c r="X8421" s="36" t="str">
        <f t="shared" si="2106"/>
        <v/>
      </c>
      <c r="Y8421" s="40" t="str">
        <f t="shared" si="2111"/>
        <v/>
      </c>
      <c r="Z8421" s="13" t="str">
        <f t="shared" si="2111"/>
        <v/>
      </c>
      <c r="AA8421" s="13" t="str">
        <f t="shared" si="2111"/>
        <v/>
      </c>
      <c r="AB8421" s="13" t="str">
        <f t="shared" si="2111"/>
        <v/>
      </c>
      <c r="AC8421" s="13" t="str">
        <f t="shared" si="2111"/>
        <v/>
      </c>
      <c r="AD8421" s="13" t="str">
        <f t="shared" si="2111"/>
        <v/>
      </c>
    </row>
    <row r="8422" spans="7:30" x14ac:dyDescent="0.25">
      <c r="G8422" s="18" t="str">
        <f t="shared" si="2097"/>
        <v/>
      </c>
      <c r="H8422" s="22" t="str">
        <f t="shared" si="2098"/>
        <v/>
      </c>
      <c r="I8422" s="23" t="str">
        <f t="shared" si="2099"/>
        <v/>
      </c>
      <c r="J8422" s="22" t="str">
        <f t="shared" si="2100"/>
        <v/>
      </c>
      <c r="K8422" s="24" t="str">
        <f t="shared" si="2101"/>
        <v/>
      </c>
      <c r="L8422" s="42" t="str">
        <f t="shared" si="2107"/>
        <v/>
      </c>
      <c r="M8422" s="43" t="str">
        <f t="shared" si="2108"/>
        <v/>
      </c>
      <c r="N8422" s="26" t="str">
        <f t="shared" si="2102"/>
        <v/>
      </c>
      <c r="O8422" s="26" t="str">
        <f t="shared" si="2103"/>
        <v/>
      </c>
      <c r="P8422" s="28" t="str">
        <f>IF(E8422="","",INDEX(TableLookupWakeUpScore[],MATCH(E8422,TableLookupWakeUpScore[Wake Up],0),MATCH(P$1,TableLookupWakeUpScore[#Headers],0)))</f>
        <v/>
      </c>
      <c r="Q8422" s="30" t="str">
        <f t="shared" si="2104"/>
        <v/>
      </c>
      <c r="R8422" s="31" t="str">
        <f t="shared" si="2105"/>
        <v/>
      </c>
      <c r="S8422" s="34" t="str">
        <f>IF($C8422="","",INDEX(TableLookupSleepQuality[],MATCH($C8422,TableLookupSleepQuality[Sleep Quality Low],1),MATCH(S$1,TableLookupSleepQuality[#Headers],0)))</f>
        <v/>
      </c>
      <c r="T8422" s="35" t="str">
        <f>IF($C8422="","",INDEX(TableLookupSleepQuality[],MATCH($C8422,TableLookupSleepQuality[Sleep Quality Low],1),MATCH(T$1,TableLookupSleepQuality[#Headers],0)))</f>
        <v/>
      </c>
      <c r="X8422" s="36" t="str">
        <f t="shared" si="2106"/>
        <v/>
      </c>
      <c r="Y8422" s="40" t="str">
        <f t="shared" si="2111"/>
        <v/>
      </c>
      <c r="Z8422" s="13" t="str">
        <f t="shared" si="2111"/>
        <v/>
      </c>
      <c r="AA8422" s="13" t="str">
        <f t="shared" si="2111"/>
        <v/>
      </c>
      <c r="AB8422" s="13" t="str">
        <f t="shared" si="2111"/>
        <v/>
      </c>
      <c r="AC8422" s="13" t="str">
        <f t="shared" si="2111"/>
        <v/>
      </c>
      <c r="AD8422" s="13" t="str">
        <f t="shared" si="2111"/>
        <v/>
      </c>
    </row>
    <row r="8423" spans="7:30" x14ac:dyDescent="0.25">
      <c r="G8423" s="18" t="str">
        <f t="shared" si="2097"/>
        <v/>
      </c>
      <c r="H8423" s="22" t="str">
        <f t="shared" si="2098"/>
        <v/>
      </c>
      <c r="I8423" s="23" t="str">
        <f t="shared" si="2099"/>
        <v/>
      </c>
      <c r="J8423" s="22" t="str">
        <f t="shared" si="2100"/>
        <v/>
      </c>
      <c r="K8423" s="24" t="str">
        <f t="shared" si="2101"/>
        <v/>
      </c>
      <c r="L8423" s="42" t="str">
        <f t="shared" si="2107"/>
        <v/>
      </c>
      <c r="M8423" s="43" t="str">
        <f t="shared" si="2108"/>
        <v/>
      </c>
      <c r="N8423" s="26" t="str">
        <f t="shared" si="2102"/>
        <v/>
      </c>
      <c r="O8423" s="26" t="str">
        <f t="shared" si="2103"/>
        <v/>
      </c>
      <c r="P8423" s="28" t="str">
        <f>IF(E8423="","",INDEX(TableLookupWakeUpScore[],MATCH(E8423,TableLookupWakeUpScore[Wake Up],0),MATCH(P$1,TableLookupWakeUpScore[#Headers],0)))</f>
        <v/>
      </c>
      <c r="Q8423" s="30" t="str">
        <f t="shared" si="2104"/>
        <v/>
      </c>
      <c r="R8423" s="31" t="str">
        <f t="shared" si="2105"/>
        <v/>
      </c>
      <c r="S8423" s="34" t="str">
        <f>IF($C8423="","",INDEX(TableLookupSleepQuality[],MATCH($C8423,TableLookupSleepQuality[Sleep Quality Low],1),MATCH(S$1,TableLookupSleepQuality[#Headers],0)))</f>
        <v/>
      </c>
      <c r="T8423" s="35" t="str">
        <f>IF($C8423="","",INDEX(TableLookupSleepQuality[],MATCH($C8423,TableLookupSleepQuality[Sleep Quality Low],1),MATCH(T$1,TableLookupSleepQuality[#Headers],0)))</f>
        <v/>
      </c>
      <c r="X8423" s="36" t="str">
        <f t="shared" si="2106"/>
        <v/>
      </c>
      <c r="Y8423" s="40" t="str">
        <f t="shared" si="2111"/>
        <v/>
      </c>
      <c r="Z8423" s="13" t="str">
        <f t="shared" si="2111"/>
        <v/>
      </c>
      <c r="AA8423" s="13" t="str">
        <f t="shared" si="2111"/>
        <v/>
      </c>
      <c r="AB8423" s="13" t="str">
        <f t="shared" si="2111"/>
        <v/>
      </c>
      <c r="AC8423" s="13" t="str">
        <f t="shared" si="2111"/>
        <v/>
      </c>
      <c r="AD8423" s="13" t="str">
        <f t="shared" si="2111"/>
        <v/>
      </c>
    </row>
    <row r="8424" spans="7:30" x14ac:dyDescent="0.25">
      <c r="G8424" s="18" t="str">
        <f t="shared" si="2097"/>
        <v/>
      </c>
      <c r="H8424" s="22" t="str">
        <f t="shared" si="2098"/>
        <v/>
      </c>
      <c r="I8424" s="23" t="str">
        <f t="shared" si="2099"/>
        <v/>
      </c>
      <c r="J8424" s="22" t="str">
        <f t="shared" si="2100"/>
        <v/>
      </c>
      <c r="K8424" s="24" t="str">
        <f t="shared" si="2101"/>
        <v/>
      </c>
      <c r="L8424" s="42" t="str">
        <f t="shared" si="2107"/>
        <v/>
      </c>
      <c r="M8424" s="43" t="str">
        <f t="shared" si="2108"/>
        <v/>
      </c>
      <c r="N8424" s="26" t="str">
        <f t="shared" si="2102"/>
        <v/>
      </c>
      <c r="O8424" s="26" t="str">
        <f t="shared" si="2103"/>
        <v/>
      </c>
      <c r="P8424" s="28" t="str">
        <f>IF(E8424="","",INDEX(TableLookupWakeUpScore[],MATCH(E8424,TableLookupWakeUpScore[Wake Up],0),MATCH(P$1,TableLookupWakeUpScore[#Headers],0)))</f>
        <v/>
      </c>
      <c r="Q8424" s="30" t="str">
        <f t="shared" si="2104"/>
        <v/>
      </c>
      <c r="R8424" s="31" t="str">
        <f t="shared" si="2105"/>
        <v/>
      </c>
      <c r="S8424" s="34" t="str">
        <f>IF($C8424="","",INDEX(TableLookupSleepQuality[],MATCH($C8424,TableLookupSleepQuality[Sleep Quality Low],1),MATCH(S$1,TableLookupSleepQuality[#Headers],0)))</f>
        <v/>
      </c>
      <c r="T8424" s="35" t="str">
        <f>IF($C8424="","",INDEX(TableLookupSleepQuality[],MATCH($C8424,TableLookupSleepQuality[Sleep Quality Low],1),MATCH(T$1,TableLookupSleepQuality[#Headers],0)))</f>
        <v/>
      </c>
      <c r="X8424" s="36" t="str">
        <f t="shared" si="2106"/>
        <v/>
      </c>
      <c r="Y8424" s="40" t="str">
        <f t="shared" si="2111"/>
        <v/>
      </c>
      <c r="Z8424" s="13" t="str">
        <f t="shared" si="2111"/>
        <v/>
      </c>
      <c r="AA8424" s="13" t="str">
        <f t="shared" si="2111"/>
        <v/>
      </c>
      <c r="AB8424" s="13" t="str">
        <f t="shared" si="2111"/>
        <v/>
      </c>
      <c r="AC8424" s="13" t="str">
        <f t="shared" si="2111"/>
        <v/>
      </c>
      <c r="AD8424" s="13" t="str">
        <f t="shared" si="2111"/>
        <v/>
      </c>
    </row>
    <row r="8425" spans="7:30" x14ac:dyDescent="0.25">
      <c r="G8425" s="18" t="str">
        <f t="shared" si="2097"/>
        <v/>
      </c>
      <c r="H8425" s="22" t="str">
        <f t="shared" si="2098"/>
        <v/>
      </c>
      <c r="I8425" s="23" t="str">
        <f t="shared" si="2099"/>
        <v/>
      </c>
      <c r="J8425" s="22" t="str">
        <f t="shared" si="2100"/>
        <v/>
      </c>
      <c r="K8425" s="24" t="str">
        <f t="shared" si="2101"/>
        <v/>
      </c>
      <c r="L8425" s="42" t="str">
        <f t="shared" si="2107"/>
        <v/>
      </c>
      <c r="M8425" s="43" t="str">
        <f t="shared" si="2108"/>
        <v/>
      </c>
      <c r="N8425" s="26" t="str">
        <f t="shared" si="2102"/>
        <v/>
      </c>
      <c r="O8425" s="26" t="str">
        <f t="shared" si="2103"/>
        <v/>
      </c>
      <c r="P8425" s="28" t="str">
        <f>IF(E8425="","",INDEX(TableLookupWakeUpScore[],MATCH(E8425,TableLookupWakeUpScore[Wake Up],0),MATCH(P$1,TableLookupWakeUpScore[#Headers],0)))</f>
        <v/>
      </c>
      <c r="Q8425" s="30" t="str">
        <f t="shared" si="2104"/>
        <v/>
      </c>
      <c r="R8425" s="31" t="str">
        <f t="shared" si="2105"/>
        <v/>
      </c>
      <c r="S8425" s="34" t="str">
        <f>IF($C8425="","",INDEX(TableLookupSleepQuality[],MATCH($C8425,TableLookupSleepQuality[Sleep Quality Low],1),MATCH(S$1,TableLookupSleepQuality[#Headers],0)))</f>
        <v/>
      </c>
      <c r="T8425" s="35" t="str">
        <f>IF($C8425="","",INDEX(TableLookupSleepQuality[],MATCH($C8425,TableLookupSleepQuality[Sleep Quality Low],1),MATCH(T$1,TableLookupSleepQuality[#Headers],0)))</f>
        <v/>
      </c>
      <c r="X8425" s="36" t="str">
        <f t="shared" si="2106"/>
        <v/>
      </c>
      <c r="Y8425" s="40" t="str">
        <f t="shared" si="2111"/>
        <v/>
      </c>
      <c r="Z8425" s="13" t="str">
        <f t="shared" si="2111"/>
        <v/>
      </c>
      <c r="AA8425" s="13" t="str">
        <f t="shared" si="2111"/>
        <v/>
      </c>
      <c r="AB8425" s="13" t="str">
        <f t="shared" si="2111"/>
        <v/>
      </c>
      <c r="AC8425" s="13" t="str">
        <f t="shared" si="2111"/>
        <v/>
      </c>
      <c r="AD8425" s="13" t="str">
        <f t="shared" si="2111"/>
        <v/>
      </c>
    </row>
    <row r="8426" spans="7:30" x14ac:dyDescent="0.25">
      <c r="G8426" s="18" t="str">
        <f t="shared" si="2097"/>
        <v/>
      </c>
      <c r="H8426" s="22" t="str">
        <f t="shared" si="2098"/>
        <v/>
      </c>
      <c r="I8426" s="23" t="str">
        <f t="shared" si="2099"/>
        <v/>
      </c>
      <c r="J8426" s="22" t="str">
        <f t="shared" si="2100"/>
        <v/>
      </c>
      <c r="K8426" s="24" t="str">
        <f t="shared" si="2101"/>
        <v/>
      </c>
      <c r="L8426" s="42" t="str">
        <f t="shared" si="2107"/>
        <v/>
      </c>
      <c r="M8426" s="43" t="str">
        <f t="shared" si="2108"/>
        <v/>
      </c>
      <c r="N8426" s="26" t="str">
        <f t="shared" si="2102"/>
        <v/>
      </c>
      <c r="O8426" s="26" t="str">
        <f t="shared" si="2103"/>
        <v/>
      </c>
      <c r="P8426" s="28" t="str">
        <f>IF(E8426="","",INDEX(TableLookupWakeUpScore[],MATCH(E8426,TableLookupWakeUpScore[Wake Up],0),MATCH(P$1,TableLookupWakeUpScore[#Headers],0)))</f>
        <v/>
      </c>
      <c r="Q8426" s="30" t="str">
        <f t="shared" si="2104"/>
        <v/>
      </c>
      <c r="R8426" s="31" t="str">
        <f t="shared" si="2105"/>
        <v/>
      </c>
      <c r="S8426" s="34" t="str">
        <f>IF($C8426="","",INDEX(TableLookupSleepQuality[],MATCH($C8426,TableLookupSleepQuality[Sleep Quality Low],1),MATCH(S$1,TableLookupSleepQuality[#Headers],0)))</f>
        <v/>
      </c>
      <c r="T8426" s="35" t="str">
        <f>IF($C8426="","",INDEX(TableLookupSleepQuality[],MATCH($C8426,TableLookupSleepQuality[Sleep Quality Low],1),MATCH(T$1,TableLookupSleepQuality[#Headers],0)))</f>
        <v/>
      </c>
      <c r="X8426" s="36" t="str">
        <f t="shared" si="2106"/>
        <v/>
      </c>
      <c r="Y8426" s="40" t="str">
        <f t="shared" si="2111"/>
        <v/>
      </c>
      <c r="Z8426" s="13" t="str">
        <f t="shared" si="2111"/>
        <v/>
      </c>
      <c r="AA8426" s="13" t="str">
        <f t="shared" si="2111"/>
        <v/>
      </c>
      <c r="AB8426" s="13" t="str">
        <f t="shared" si="2111"/>
        <v/>
      </c>
      <c r="AC8426" s="13" t="str">
        <f t="shared" si="2111"/>
        <v/>
      </c>
      <c r="AD8426" s="13" t="str">
        <f t="shared" si="2111"/>
        <v/>
      </c>
    </row>
    <row r="8427" spans="7:30" x14ac:dyDescent="0.25">
      <c r="G8427" s="18" t="str">
        <f t="shared" si="2097"/>
        <v/>
      </c>
      <c r="H8427" s="22" t="str">
        <f t="shared" si="2098"/>
        <v/>
      </c>
      <c r="I8427" s="23" t="str">
        <f t="shared" si="2099"/>
        <v/>
      </c>
      <c r="J8427" s="22" t="str">
        <f t="shared" si="2100"/>
        <v/>
      </c>
      <c r="K8427" s="24" t="str">
        <f t="shared" si="2101"/>
        <v/>
      </c>
      <c r="L8427" s="42" t="str">
        <f t="shared" si="2107"/>
        <v/>
      </c>
      <c r="M8427" s="43" t="str">
        <f t="shared" si="2108"/>
        <v/>
      </c>
      <c r="N8427" s="26" t="str">
        <f t="shared" si="2102"/>
        <v/>
      </c>
      <c r="O8427" s="26" t="str">
        <f t="shared" si="2103"/>
        <v/>
      </c>
      <c r="P8427" s="28" t="str">
        <f>IF(E8427="","",INDEX(TableLookupWakeUpScore[],MATCH(E8427,TableLookupWakeUpScore[Wake Up],0),MATCH(P$1,TableLookupWakeUpScore[#Headers],0)))</f>
        <v/>
      </c>
      <c r="Q8427" s="30" t="str">
        <f t="shared" si="2104"/>
        <v/>
      </c>
      <c r="R8427" s="31" t="str">
        <f t="shared" si="2105"/>
        <v/>
      </c>
      <c r="S8427" s="34" t="str">
        <f>IF($C8427="","",INDEX(TableLookupSleepQuality[],MATCH($C8427,TableLookupSleepQuality[Sleep Quality Low],1),MATCH(S$1,TableLookupSleepQuality[#Headers],0)))</f>
        <v/>
      </c>
      <c r="T8427" s="35" t="str">
        <f>IF($C8427="","",INDEX(TableLookupSleepQuality[],MATCH($C8427,TableLookupSleepQuality[Sleep Quality Low],1),MATCH(T$1,TableLookupSleepQuality[#Headers],0)))</f>
        <v/>
      </c>
      <c r="X8427" s="36" t="str">
        <f t="shared" si="2106"/>
        <v/>
      </c>
      <c r="Y8427" s="40" t="str">
        <f t="shared" si="2111"/>
        <v/>
      </c>
      <c r="Z8427" s="13" t="str">
        <f t="shared" si="2111"/>
        <v/>
      </c>
      <c r="AA8427" s="13" t="str">
        <f t="shared" si="2111"/>
        <v/>
      </c>
      <c r="AB8427" s="13" t="str">
        <f t="shared" si="2111"/>
        <v/>
      </c>
      <c r="AC8427" s="13" t="str">
        <f t="shared" si="2111"/>
        <v/>
      </c>
      <c r="AD8427" s="13" t="str">
        <f t="shared" si="2111"/>
        <v/>
      </c>
    </row>
    <row r="8428" spans="7:30" x14ac:dyDescent="0.25">
      <c r="G8428" s="18" t="str">
        <f t="shared" si="2097"/>
        <v/>
      </c>
      <c r="H8428" s="22" t="str">
        <f t="shared" si="2098"/>
        <v/>
      </c>
      <c r="I8428" s="23" t="str">
        <f t="shared" si="2099"/>
        <v/>
      </c>
      <c r="J8428" s="22" t="str">
        <f t="shared" si="2100"/>
        <v/>
      </c>
      <c r="K8428" s="24" t="str">
        <f t="shared" si="2101"/>
        <v/>
      </c>
      <c r="L8428" s="42" t="str">
        <f t="shared" si="2107"/>
        <v/>
      </c>
      <c r="M8428" s="43" t="str">
        <f t="shared" si="2108"/>
        <v/>
      </c>
      <c r="N8428" s="26" t="str">
        <f t="shared" si="2102"/>
        <v/>
      </c>
      <c r="O8428" s="26" t="str">
        <f t="shared" si="2103"/>
        <v/>
      </c>
      <c r="P8428" s="28" t="str">
        <f>IF(E8428="","",INDEX(TableLookupWakeUpScore[],MATCH(E8428,TableLookupWakeUpScore[Wake Up],0),MATCH(P$1,TableLookupWakeUpScore[#Headers],0)))</f>
        <v/>
      </c>
      <c r="Q8428" s="30" t="str">
        <f t="shared" si="2104"/>
        <v/>
      </c>
      <c r="R8428" s="31" t="str">
        <f t="shared" si="2105"/>
        <v/>
      </c>
      <c r="S8428" s="34" t="str">
        <f>IF($C8428="","",INDEX(TableLookupSleepQuality[],MATCH($C8428,TableLookupSleepQuality[Sleep Quality Low],1),MATCH(S$1,TableLookupSleepQuality[#Headers],0)))</f>
        <v/>
      </c>
      <c r="T8428" s="35" t="str">
        <f>IF($C8428="","",INDEX(TableLookupSleepQuality[],MATCH($C8428,TableLookupSleepQuality[Sleep Quality Low],1),MATCH(T$1,TableLookupSleepQuality[#Headers],0)))</f>
        <v/>
      </c>
      <c r="X8428" s="36" t="str">
        <f t="shared" si="2106"/>
        <v/>
      </c>
      <c r="Y8428" s="40" t="str">
        <f t="shared" si="2111"/>
        <v/>
      </c>
      <c r="Z8428" s="13" t="str">
        <f t="shared" si="2111"/>
        <v/>
      </c>
      <c r="AA8428" s="13" t="str">
        <f t="shared" si="2111"/>
        <v/>
      </c>
      <c r="AB8428" s="13" t="str">
        <f t="shared" si="2111"/>
        <v/>
      </c>
      <c r="AC8428" s="13" t="str">
        <f t="shared" si="2111"/>
        <v/>
      </c>
      <c r="AD8428" s="13" t="str">
        <f t="shared" si="2111"/>
        <v/>
      </c>
    </row>
    <row r="8429" spans="7:30" x14ac:dyDescent="0.25">
      <c r="G8429" s="18" t="str">
        <f t="shared" si="2097"/>
        <v/>
      </c>
      <c r="H8429" s="22" t="str">
        <f t="shared" si="2098"/>
        <v/>
      </c>
      <c r="I8429" s="23" t="str">
        <f t="shared" si="2099"/>
        <v/>
      </c>
      <c r="J8429" s="22" t="str">
        <f t="shared" si="2100"/>
        <v/>
      </c>
      <c r="K8429" s="24" t="str">
        <f t="shared" si="2101"/>
        <v/>
      </c>
      <c r="L8429" s="42" t="str">
        <f t="shared" si="2107"/>
        <v/>
      </c>
      <c r="M8429" s="43" t="str">
        <f t="shared" si="2108"/>
        <v/>
      </c>
      <c r="N8429" s="26" t="str">
        <f t="shared" si="2102"/>
        <v/>
      </c>
      <c r="O8429" s="26" t="str">
        <f t="shared" si="2103"/>
        <v/>
      </c>
      <c r="P8429" s="28" t="str">
        <f>IF(E8429="","",INDEX(TableLookupWakeUpScore[],MATCH(E8429,TableLookupWakeUpScore[Wake Up],0),MATCH(P$1,TableLookupWakeUpScore[#Headers],0)))</f>
        <v/>
      </c>
      <c r="Q8429" s="30" t="str">
        <f t="shared" si="2104"/>
        <v/>
      </c>
      <c r="R8429" s="31" t="str">
        <f t="shared" si="2105"/>
        <v/>
      </c>
      <c r="S8429" s="34" t="str">
        <f>IF($C8429="","",INDEX(TableLookupSleepQuality[],MATCH($C8429,TableLookupSleepQuality[Sleep Quality Low],1),MATCH(S$1,TableLookupSleepQuality[#Headers],0)))</f>
        <v/>
      </c>
      <c r="T8429" s="35" t="str">
        <f>IF($C8429="","",INDEX(TableLookupSleepQuality[],MATCH($C8429,TableLookupSleepQuality[Sleep Quality Low],1),MATCH(T$1,TableLookupSleepQuality[#Headers],0)))</f>
        <v/>
      </c>
      <c r="X8429" s="36" t="str">
        <f t="shared" si="2106"/>
        <v/>
      </c>
      <c r="Y8429" s="40" t="str">
        <f t="shared" si="2111"/>
        <v/>
      </c>
      <c r="Z8429" s="13" t="str">
        <f t="shared" si="2111"/>
        <v/>
      </c>
      <c r="AA8429" s="13" t="str">
        <f t="shared" si="2111"/>
        <v/>
      </c>
      <c r="AB8429" s="13" t="str">
        <f t="shared" si="2111"/>
        <v/>
      </c>
      <c r="AC8429" s="13" t="str">
        <f t="shared" si="2111"/>
        <v/>
      </c>
      <c r="AD8429" s="13" t="str">
        <f t="shared" si="2111"/>
        <v/>
      </c>
    </row>
    <row r="8430" spans="7:30" x14ac:dyDescent="0.25">
      <c r="G8430" s="18" t="str">
        <f t="shared" si="2097"/>
        <v/>
      </c>
      <c r="H8430" s="22" t="str">
        <f t="shared" si="2098"/>
        <v/>
      </c>
      <c r="I8430" s="23" t="str">
        <f t="shared" si="2099"/>
        <v/>
      </c>
      <c r="J8430" s="22" t="str">
        <f t="shared" si="2100"/>
        <v/>
      </c>
      <c r="K8430" s="24" t="str">
        <f t="shared" si="2101"/>
        <v/>
      </c>
      <c r="L8430" s="42" t="str">
        <f t="shared" si="2107"/>
        <v/>
      </c>
      <c r="M8430" s="43" t="str">
        <f t="shared" si="2108"/>
        <v/>
      </c>
      <c r="N8430" s="26" t="str">
        <f t="shared" si="2102"/>
        <v/>
      </c>
      <c r="O8430" s="26" t="str">
        <f t="shared" si="2103"/>
        <v/>
      </c>
      <c r="P8430" s="28" t="str">
        <f>IF(E8430="","",INDEX(TableLookupWakeUpScore[],MATCH(E8430,TableLookupWakeUpScore[Wake Up],0),MATCH(P$1,TableLookupWakeUpScore[#Headers],0)))</f>
        <v/>
      </c>
      <c r="Q8430" s="30" t="str">
        <f t="shared" si="2104"/>
        <v/>
      </c>
      <c r="R8430" s="31" t="str">
        <f t="shared" si="2105"/>
        <v/>
      </c>
      <c r="S8430" s="34" t="str">
        <f>IF($C8430="","",INDEX(TableLookupSleepQuality[],MATCH($C8430,TableLookupSleepQuality[Sleep Quality Low],1),MATCH(S$1,TableLookupSleepQuality[#Headers],0)))</f>
        <v/>
      </c>
      <c r="T8430" s="35" t="str">
        <f>IF($C8430="","",INDEX(TableLookupSleepQuality[],MATCH($C8430,TableLookupSleepQuality[Sleep Quality Low],1),MATCH(T$1,TableLookupSleepQuality[#Headers],0)))</f>
        <v/>
      </c>
      <c r="X8430" s="36" t="str">
        <f t="shared" si="2106"/>
        <v/>
      </c>
      <c r="Y8430" s="40" t="str">
        <f t="shared" si="2111"/>
        <v/>
      </c>
      <c r="Z8430" s="13" t="str">
        <f t="shared" si="2111"/>
        <v/>
      </c>
      <c r="AA8430" s="13" t="str">
        <f t="shared" si="2111"/>
        <v/>
      </c>
      <c r="AB8430" s="13" t="str">
        <f t="shared" si="2111"/>
        <v/>
      </c>
      <c r="AC8430" s="13" t="str">
        <f t="shared" si="2111"/>
        <v/>
      </c>
      <c r="AD8430" s="13" t="str">
        <f t="shared" si="2111"/>
        <v/>
      </c>
    </row>
    <row r="8431" spans="7:30" x14ac:dyDescent="0.25">
      <c r="G8431" s="18" t="str">
        <f t="shared" si="2097"/>
        <v/>
      </c>
      <c r="H8431" s="22" t="str">
        <f t="shared" si="2098"/>
        <v/>
      </c>
      <c r="I8431" s="23" t="str">
        <f t="shared" si="2099"/>
        <v/>
      </c>
      <c r="J8431" s="22" t="str">
        <f t="shared" si="2100"/>
        <v/>
      </c>
      <c r="K8431" s="24" t="str">
        <f t="shared" si="2101"/>
        <v/>
      </c>
      <c r="L8431" s="42" t="str">
        <f t="shared" si="2107"/>
        <v/>
      </c>
      <c r="M8431" s="43" t="str">
        <f t="shared" si="2108"/>
        <v/>
      </c>
      <c r="N8431" s="26" t="str">
        <f t="shared" si="2102"/>
        <v/>
      </c>
      <c r="O8431" s="26" t="str">
        <f t="shared" si="2103"/>
        <v/>
      </c>
      <c r="P8431" s="28" t="str">
        <f>IF(E8431="","",INDEX(TableLookupWakeUpScore[],MATCH(E8431,TableLookupWakeUpScore[Wake Up],0),MATCH(P$1,TableLookupWakeUpScore[#Headers],0)))</f>
        <v/>
      </c>
      <c r="Q8431" s="30" t="str">
        <f t="shared" si="2104"/>
        <v/>
      </c>
      <c r="R8431" s="31" t="str">
        <f t="shared" si="2105"/>
        <v/>
      </c>
      <c r="S8431" s="34" t="str">
        <f>IF($C8431="","",INDEX(TableLookupSleepQuality[],MATCH($C8431,TableLookupSleepQuality[Sleep Quality Low],1),MATCH(S$1,TableLookupSleepQuality[#Headers],0)))</f>
        <v/>
      </c>
      <c r="T8431" s="35" t="str">
        <f>IF($C8431="","",INDEX(TableLookupSleepQuality[],MATCH($C8431,TableLookupSleepQuality[Sleep Quality Low],1),MATCH(T$1,TableLookupSleepQuality[#Headers],0)))</f>
        <v/>
      </c>
      <c r="X8431" s="36" t="str">
        <f t="shared" si="2106"/>
        <v/>
      </c>
      <c r="Y8431" s="40" t="str">
        <f t="shared" si="2111"/>
        <v/>
      </c>
      <c r="Z8431" s="13" t="str">
        <f t="shared" si="2111"/>
        <v/>
      </c>
      <c r="AA8431" s="13" t="str">
        <f t="shared" si="2111"/>
        <v/>
      </c>
      <c r="AB8431" s="13" t="str">
        <f t="shared" si="2111"/>
        <v/>
      </c>
      <c r="AC8431" s="13" t="str">
        <f t="shared" si="2111"/>
        <v/>
      </c>
      <c r="AD8431" s="13" t="str">
        <f t="shared" si="2111"/>
        <v/>
      </c>
    </row>
    <row r="8432" spans="7:30" x14ac:dyDescent="0.25">
      <c r="G8432" s="18" t="str">
        <f t="shared" si="2097"/>
        <v/>
      </c>
      <c r="H8432" s="22" t="str">
        <f t="shared" si="2098"/>
        <v/>
      </c>
      <c r="I8432" s="23" t="str">
        <f t="shared" si="2099"/>
        <v/>
      </c>
      <c r="J8432" s="22" t="str">
        <f t="shared" si="2100"/>
        <v/>
      </c>
      <c r="K8432" s="24" t="str">
        <f t="shared" si="2101"/>
        <v/>
      </c>
      <c r="L8432" s="42" t="str">
        <f t="shared" si="2107"/>
        <v/>
      </c>
      <c r="M8432" s="43" t="str">
        <f t="shared" si="2108"/>
        <v/>
      </c>
      <c r="N8432" s="26" t="str">
        <f t="shared" si="2102"/>
        <v/>
      </c>
      <c r="O8432" s="26" t="str">
        <f t="shared" si="2103"/>
        <v/>
      </c>
      <c r="P8432" s="28" t="str">
        <f>IF(E8432="","",INDEX(TableLookupWakeUpScore[],MATCH(E8432,TableLookupWakeUpScore[Wake Up],0),MATCH(P$1,TableLookupWakeUpScore[#Headers],0)))</f>
        <v/>
      </c>
      <c r="Q8432" s="30" t="str">
        <f t="shared" si="2104"/>
        <v/>
      </c>
      <c r="R8432" s="31" t="str">
        <f t="shared" si="2105"/>
        <v/>
      </c>
      <c r="S8432" s="34" t="str">
        <f>IF($C8432="","",INDEX(TableLookupSleepQuality[],MATCH($C8432,TableLookupSleepQuality[Sleep Quality Low],1),MATCH(S$1,TableLookupSleepQuality[#Headers],0)))</f>
        <v/>
      </c>
      <c r="T8432" s="35" t="str">
        <f>IF($C8432="","",INDEX(TableLookupSleepQuality[],MATCH($C8432,TableLookupSleepQuality[Sleep Quality Low],1),MATCH(T$1,TableLookupSleepQuality[#Headers],0)))</f>
        <v/>
      </c>
      <c r="X8432" s="36" t="str">
        <f t="shared" si="2106"/>
        <v/>
      </c>
      <c r="Y8432" s="40" t="str">
        <f t="shared" si="2111"/>
        <v/>
      </c>
      <c r="Z8432" s="13" t="str">
        <f t="shared" si="2111"/>
        <v/>
      </c>
      <c r="AA8432" s="13" t="str">
        <f t="shared" si="2111"/>
        <v/>
      </c>
      <c r="AB8432" s="13" t="str">
        <f t="shared" si="2111"/>
        <v/>
      </c>
      <c r="AC8432" s="13" t="str">
        <f t="shared" si="2111"/>
        <v/>
      </c>
      <c r="AD8432" s="13" t="str">
        <f t="shared" si="2111"/>
        <v/>
      </c>
    </row>
    <row r="8433" spans="7:30" x14ac:dyDescent="0.25">
      <c r="G8433" s="18" t="str">
        <f t="shared" si="2097"/>
        <v/>
      </c>
      <c r="H8433" s="22" t="str">
        <f t="shared" si="2098"/>
        <v/>
      </c>
      <c r="I8433" s="23" t="str">
        <f t="shared" si="2099"/>
        <v/>
      </c>
      <c r="J8433" s="22" t="str">
        <f t="shared" si="2100"/>
        <v/>
      </c>
      <c r="K8433" s="24" t="str">
        <f t="shared" si="2101"/>
        <v/>
      </c>
      <c r="L8433" s="42" t="str">
        <f t="shared" si="2107"/>
        <v/>
      </c>
      <c r="M8433" s="43" t="str">
        <f t="shared" si="2108"/>
        <v/>
      </c>
      <c r="N8433" s="26" t="str">
        <f t="shared" si="2102"/>
        <v/>
      </c>
      <c r="O8433" s="26" t="str">
        <f t="shared" si="2103"/>
        <v/>
      </c>
      <c r="P8433" s="28" t="str">
        <f>IF(E8433="","",INDEX(TableLookupWakeUpScore[],MATCH(E8433,TableLookupWakeUpScore[Wake Up],0),MATCH(P$1,TableLookupWakeUpScore[#Headers],0)))</f>
        <v/>
      </c>
      <c r="Q8433" s="30" t="str">
        <f t="shared" si="2104"/>
        <v/>
      </c>
      <c r="R8433" s="31" t="str">
        <f t="shared" si="2105"/>
        <v/>
      </c>
      <c r="S8433" s="34" t="str">
        <f>IF($C8433="","",INDEX(TableLookupSleepQuality[],MATCH($C8433,TableLookupSleepQuality[Sleep Quality Low],1),MATCH(S$1,TableLookupSleepQuality[#Headers],0)))</f>
        <v/>
      </c>
      <c r="T8433" s="35" t="str">
        <f>IF($C8433="","",INDEX(TableLookupSleepQuality[],MATCH($C8433,TableLookupSleepQuality[Sleep Quality Low],1),MATCH(T$1,TableLookupSleepQuality[#Headers],0)))</f>
        <v/>
      </c>
      <c r="X8433" s="36" t="str">
        <f t="shared" si="2106"/>
        <v/>
      </c>
      <c r="Y8433" s="40" t="str">
        <f t="shared" si="2111"/>
        <v/>
      </c>
      <c r="Z8433" s="13" t="str">
        <f t="shared" si="2111"/>
        <v/>
      </c>
      <c r="AA8433" s="13" t="str">
        <f t="shared" si="2111"/>
        <v/>
      </c>
      <c r="AB8433" s="13" t="str">
        <f t="shared" si="2111"/>
        <v/>
      </c>
      <c r="AC8433" s="13" t="str">
        <f t="shared" si="2111"/>
        <v/>
      </c>
      <c r="AD8433" s="13" t="str">
        <f t="shared" si="2111"/>
        <v/>
      </c>
    </row>
    <row r="8434" spans="7:30" x14ac:dyDescent="0.25">
      <c r="G8434" s="18" t="str">
        <f t="shared" si="2097"/>
        <v/>
      </c>
      <c r="H8434" s="22" t="str">
        <f t="shared" si="2098"/>
        <v/>
      </c>
      <c r="I8434" s="23" t="str">
        <f t="shared" si="2099"/>
        <v/>
      </c>
      <c r="J8434" s="22" t="str">
        <f t="shared" si="2100"/>
        <v/>
      </c>
      <c r="K8434" s="24" t="str">
        <f t="shared" si="2101"/>
        <v/>
      </c>
      <c r="L8434" s="42" t="str">
        <f t="shared" si="2107"/>
        <v/>
      </c>
      <c r="M8434" s="43" t="str">
        <f t="shared" si="2108"/>
        <v/>
      </c>
      <c r="N8434" s="26" t="str">
        <f t="shared" si="2102"/>
        <v/>
      </c>
      <c r="O8434" s="26" t="str">
        <f t="shared" si="2103"/>
        <v/>
      </c>
      <c r="P8434" s="28" t="str">
        <f>IF(E8434="","",INDEX(TableLookupWakeUpScore[],MATCH(E8434,TableLookupWakeUpScore[Wake Up],0),MATCH(P$1,TableLookupWakeUpScore[#Headers],0)))</f>
        <v/>
      </c>
      <c r="Q8434" s="30" t="str">
        <f t="shared" si="2104"/>
        <v/>
      </c>
      <c r="R8434" s="31" t="str">
        <f t="shared" si="2105"/>
        <v/>
      </c>
      <c r="S8434" s="34" t="str">
        <f>IF($C8434="","",INDEX(TableLookupSleepQuality[],MATCH($C8434,TableLookupSleepQuality[Sleep Quality Low],1),MATCH(S$1,TableLookupSleepQuality[#Headers],0)))</f>
        <v/>
      </c>
      <c r="T8434" s="35" t="str">
        <f>IF($C8434="","",INDEX(TableLookupSleepQuality[],MATCH($C8434,TableLookupSleepQuality[Sleep Quality Low],1),MATCH(T$1,TableLookupSleepQuality[#Headers],0)))</f>
        <v/>
      </c>
      <c r="X8434" s="36" t="str">
        <f t="shared" si="2106"/>
        <v/>
      </c>
      <c r="Y8434" s="40" t="str">
        <f t="shared" si="2111"/>
        <v/>
      </c>
      <c r="Z8434" s="13" t="str">
        <f t="shared" si="2111"/>
        <v/>
      </c>
      <c r="AA8434" s="13" t="str">
        <f t="shared" si="2111"/>
        <v/>
      </c>
      <c r="AB8434" s="13" t="str">
        <f t="shared" si="2111"/>
        <v/>
      </c>
      <c r="AC8434" s="13" t="str">
        <f t="shared" si="2111"/>
        <v/>
      </c>
      <c r="AD8434" s="13" t="str">
        <f t="shared" si="2111"/>
        <v/>
      </c>
    </row>
    <row r="8435" spans="7:30" x14ac:dyDescent="0.25">
      <c r="G8435" s="18" t="str">
        <f t="shared" si="2097"/>
        <v/>
      </c>
      <c r="H8435" s="22" t="str">
        <f t="shared" si="2098"/>
        <v/>
      </c>
      <c r="I8435" s="23" t="str">
        <f t="shared" si="2099"/>
        <v/>
      </c>
      <c r="J8435" s="22" t="str">
        <f t="shared" si="2100"/>
        <v/>
      </c>
      <c r="K8435" s="24" t="str">
        <f t="shared" si="2101"/>
        <v/>
      </c>
      <c r="L8435" s="42" t="str">
        <f t="shared" si="2107"/>
        <v/>
      </c>
      <c r="M8435" s="43" t="str">
        <f t="shared" si="2108"/>
        <v/>
      </c>
      <c r="N8435" s="26" t="str">
        <f t="shared" si="2102"/>
        <v/>
      </c>
      <c r="O8435" s="26" t="str">
        <f t="shared" si="2103"/>
        <v/>
      </c>
      <c r="P8435" s="28" t="str">
        <f>IF(E8435="","",INDEX(TableLookupWakeUpScore[],MATCH(E8435,TableLookupWakeUpScore[Wake Up],0),MATCH(P$1,TableLookupWakeUpScore[#Headers],0)))</f>
        <v/>
      </c>
      <c r="Q8435" s="30" t="str">
        <f t="shared" si="2104"/>
        <v/>
      </c>
      <c r="R8435" s="31" t="str">
        <f t="shared" si="2105"/>
        <v/>
      </c>
      <c r="S8435" s="34" t="str">
        <f>IF($C8435="","",INDEX(TableLookupSleepQuality[],MATCH($C8435,TableLookupSleepQuality[Sleep Quality Low],1),MATCH(S$1,TableLookupSleepQuality[#Headers],0)))</f>
        <v/>
      </c>
      <c r="T8435" s="35" t="str">
        <f>IF($C8435="","",INDEX(TableLookupSleepQuality[],MATCH($C8435,TableLookupSleepQuality[Sleep Quality Low],1),MATCH(T$1,TableLookupSleepQuality[#Headers],0)))</f>
        <v/>
      </c>
      <c r="X8435" s="36" t="str">
        <f t="shared" si="2106"/>
        <v/>
      </c>
      <c r="Y8435" s="40" t="str">
        <f t="shared" ref="Y8435:AD8450" si="2112">IF(OR($X8435="NO",$X8435=""),"",IF(COUNTIF($F8435,"*" &amp; Y$1 &amp; "*"),"YES","NO"))</f>
        <v/>
      </c>
      <c r="Z8435" s="13" t="str">
        <f t="shared" si="2112"/>
        <v/>
      </c>
      <c r="AA8435" s="13" t="str">
        <f t="shared" si="2112"/>
        <v/>
      </c>
      <c r="AB8435" s="13" t="str">
        <f t="shared" si="2112"/>
        <v/>
      </c>
      <c r="AC8435" s="13" t="str">
        <f t="shared" si="2112"/>
        <v/>
      </c>
      <c r="AD8435" s="13" t="str">
        <f t="shared" si="2112"/>
        <v/>
      </c>
    </row>
    <row r="8436" spans="7:30" x14ac:dyDescent="0.25">
      <c r="G8436" s="18" t="str">
        <f t="shared" si="2097"/>
        <v/>
      </c>
      <c r="H8436" s="22" t="str">
        <f t="shared" si="2098"/>
        <v/>
      </c>
      <c r="I8436" s="23" t="str">
        <f t="shared" si="2099"/>
        <v/>
      </c>
      <c r="J8436" s="22" t="str">
        <f t="shared" si="2100"/>
        <v/>
      </c>
      <c r="K8436" s="24" t="str">
        <f t="shared" si="2101"/>
        <v/>
      </c>
      <c r="L8436" s="42" t="str">
        <f t="shared" si="2107"/>
        <v/>
      </c>
      <c r="M8436" s="43" t="str">
        <f t="shared" si="2108"/>
        <v/>
      </c>
      <c r="N8436" s="26" t="str">
        <f t="shared" si="2102"/>
        <v/>
      </c>
      <c r="O8436" s="26" t="str">
        <f t="shared" si="2103"/>
        <v/>
      </c>
      <c r="P8436" s="28" t="str">
        <f>IF(E8436="","",INDEX(TableLookupWakeUpScore[],MATCH(E8436,TableLookupWakeUpScore[Wake Up],0),MATCH(P$1,TableLookupWakeUpScore[#Headers],0)))</f>
        <v/>
      </c>
      <c r="Q8436" s="30" t="str">
        <f t="shared" si="2104"/>
        <v/>
      </c>
      <c r="R8436" s="31" t="str">
        <f t="shared" si="2105"/>
        <v/>
      </c>
      <c r="S8436" s="34" t="str">
        <f>IF($C8436="","",INDEX(TableLookupSleepQuality[],MATCH($C8436,TableLookupSleepQuality[Sleep Quality Low],1),MATCH(S$1,TableLookupSleepQuality[#Headers],0)))</f>
        <v/>
      </c>
      <c r="T8436" s="35" t="str">
        <f>IF($C8436="","",INDEX(TableLookupSleepQuality[],MATCH($C8436,TableLookupSleepQuality[Sleep Quality Low],1),MATCH(T$1,TableLookupSleepQuality[#Headers],0)))</f>
        <v/>
      </c>
      <c r="X8436" s="36" t="str">
        <f t="shared" si="2106"/>
        <v/>
      </c>
      <c r="Y8436" s="40" t="str">
        <f t="shared" si="2112"/>
        <v/>
      </c>
      <c r="Z8436" s="13" t="str">
        <f t="shared" si="2112"/>
        <v/>
      </c>
      <c r="AA8436" s="13" t="str">
        <f t="shared" si="2112"/>
        <v/>
      </c>
      <c r="AB8436" s="13" t="str">
        <f t="shared" si="2112"/>
        <v/>
      </c>
      <c r="AC8436" s="13" t="str">
        <f t="shared" si="2112"/>
        <v/>
      </c>
      <c r="AD8436" s="13" t="str">
        <f t="shared" si="2112"/>
        <v/>
      </c>
    </row>
    <row r="8437" spans="7:30" x14ac:dyDescent="0.25">
      <c r="G8437" s="18" t="str">
        <f t="shared" si="2097"/>
        <v/>
      </c>
      <c r="H8437" s="22" t="str">
        <f t="shared" si="2098"/>
        <v/>
      </c>
      <c r="I8437" s="23" t="str">
        <f t="shared" si="2099"/>
        <v/>
      </c>
      <c r="J8437" s="22" t="str">
        <f t="shared" si="2100"/>
        <v/>
      </c>
      <c r="K8437" s="24" t="str">
        <f t="shared" si="2101"/>
        <v/>
      </c>
      <c r="L8437" s="42" t="str">
        <f t="shared" si="2107"/>
        <v/>
      </c>
      <c r="M8437" s="43" t="str">
        <f t="shared" si="2108"/>
        <v/>
      </c>
      <c r="N8437" s="26" t="str">
        <f t="shared" si="2102"/>
        <v/>
      </c>
      <c r="O8437" s="26" t="str">
        <f t="shared" si="2103"/>
        <v/>
      </c>
      <c r="P8437" s="28" t="str">
        <f>IF(E8437="","",INDEX(TableLookupWakeUpScore[],MATCH(E8437,TableLookupWakeUpScore[Wake Up],0),MATCH(P$1,TableLookupWakeUpScore[#Headers],0)))</f>
        <v/>
      </c>
      <c r="Q8437" s="30" t="str">
        <f t="shared" si="2104"/>
        <v/>
      </c>
      <c r="R8437" s="31" t="str">
        <f t="shared" si="2105"/>
        <v/>
      </c>
      <c r="S8437" s="34" t="str">
        <f>IF($C8437="","",INDEX(TableLookupSleepQuality[],MATCH($C8437,TableLookupSleepQuality[Sleep Quality Low],1),MATCH(S$1,TableLookupSleepQuality[#Headers],0)))</f>
        <v/>
      </c>
      <c r="T8437" s="35" t="str">
        <f>IF($C8437="","",INDEX(TableLookupSleepQuality[],MATCH($C8437,TableLookupSleepQuality[Sleep Quality Low],1),MATCH(T$1,TableLookupSleepQuality[#Headers],0)))</f>
        <v/>
      </c>
      <c r="X8437" s="36" t="str">
        <f t="shared" si="2106"/>
        <v/>
      </c>
      <c r="Y8437" s="40" t="str">
        <f t="shared" si="2112"/>
        <v/>
      </c>
      <c r="Z8437" s="13" t="str">
        <f t="shared" si="2112"/>
        <v/>
      </c>
      <c r="AA8437" s="13" t="str">
        <f t="shared" si="2112"/>
        <v/>
      </c>
      <c r="AB8437" s="13" t="str">
        <f t="shared" si="2112"/>
        <v/>
      </c>
      <c r="AC8437" s="13" t="str">
        <f t="shared" si="2112"/>
        <v/>
      </c>
      <c r="AD8437" s="13" t="str">
        <f t="shared" si="2112"/>
        <v/>
      </c>
    </row>
    <row r="8438" spans="7:30" x14ac:dyDescent="0.25">
      <c r="G8438" s="18" t="str">
        <f t="shared" si="2097"/>
        <v/>
      </c>
      <c r="H8438" s="22" t="str">
        <f t="shared" si="2098"/>
        <v/>
      </c>
      <c r="I8438" s="23" t="str">
        <f t="shared" si="2099"/>
        <v/>
      </c>
      <c r="J8438" s="22" t="str">
        <f t="shared" si="2100"/>
        <v/>
      </c>
      <c r="K8438" s="24" t="str">
        <f t="shared" si="2101"/>
        <v/>
      </c>
      <c r="L8438" s="42" t="str">
        <f t="shared" si="2107"/>
        <v/>
      </c>
      <c r="M8438" s="43" t="str">
        <f t="shared" si="2108"/>
        <v/>
      </c>
      <c r="N8438" s="26" t="str">
        <f t="shared" si="2102"/>
        <v/>
      </c>
      <c r="O8438" s="26" t="str">
        <f t="shared" si="2103"/>
        <v/>
      </c>
      <c r="P8438" s="28" t="str">
        <f>IF(E8438="","",INDEX(TableLookupWakeUpScore[],MATCH(E8438,TableLookupWakeUpScore[Wake Up],0),MATCH(P$1,TableLookupWakeUpScore[#Headers],0)))</f>
        <v/>
      </c>
      <c r="Q8438" s="30" t="str">
        <f t="shared" si="2104"/>
        <v/>
      </c>
      <c r="R8438" s="31" t="str">
        <f t="shared" si="2105"/>
        <v/>
      </c>
      <c r="S8438" s="34" t="str">
        <f>IF($C8438="","",INDEX(TableLookupSleepQuality[],MATCH($C8438,TableLookupSleepQuality[Sleep Quality Low],1),MATCH(S$1,TableLookupSleepQuality[#Headers],0)))</f>
        <v/>
      </c>
      <c r="T8438" s="35" t="str">
        <f>IF($C8438="","",INDEX(TableLookupSleepQuality[],MATCH($C8438,TableLookupSleepQuality[Sleep Quality Low],1),MATCH(T$1,TableLookupSleepQuality[#Headers],0)))</f>
        <v/>
      </c>
      <c r="X8438" s="36" t="str">
        <f t="shared" si="2106"/>
        <v/>
      </c>
      <c r="Y8438" s="40" t="str">
        <f t="shared" si="2112"/>
        <v/>
      </c>
      <c r="Z8438" s="13" t="str">
        <f t="shared" si="2112"/>
        <v/>
      </c>
      <c r="AA8438" s="13" t="str">
        <f t="shared" si="2112"/>
        <v/>
      </c>
      <c r="AB8438" s="13" t="str">
        <f t="shared" si="2112"/>
        <v/>
      </c>
      <c r="AC8438" s="13" t="str">
        <f t="shared" si="2112"/>
        <v/>
      </c>
      <c r="AD8438" s="13" t="str">
        <f t="shared" si="2112"/>
        <v/>
      </c>
    </row>
    <row r="8439" spans="7:30" x14ac:dyDescent="0.25">
      <c r="G8439" s="18" t="str">
        <f t="shared" si="2097"/>
        <v/>
      </c>
      <c r="H8439" s="22" t="str">
        <f t="shared" si="2098"/>
        <v/>
      </c>
      <c r="I8439" s="23" t="str">
        <f t="shared" si="2099"/>
        <v/>
      </c>
      <c r="J8439" s="22" t="str">
        <f t="shared" si="2100"/>
        <v/>
      </c>
      <c r="K8439" s="24" t="str">
        <f t="shared" si="2101"/>
        <v/>
      </c>
      <c r="L8439" s="42" t="str">
        <f t="shared" si="2107"/>
        <v/>
      </c>
      <c r="M8439" s="43" t="str">
        <f t="shared" si="2108"/>
        <v/>
      </c>
      <c r="N8439" s="26" t="str">
        <f t="shared" si="2102"/>
        <v/>
      </c>
      <c r="O8439" s="26" t="str">
        <f t="shared" si="2103"/>
        <v/>
      </c>
      <c r="P8439" s="28" t="str">
        <f>IF(E8439="","",INDEX(TableLookupWakeUpScore[],MATCH(E8439,TableLookupWakeUpScore[Wake Up],0),MATCH(P$1,TableLookupWakeUpScore[#Headers],0)))</f>
        <v/>
      </c>
      <c r="Q8439" s="30" t="str">
        <f t="shared" si="2104"/>
        <v/>
      </c>
      <c r="R8439" s="31" t="str">
        <f t="shared" si="2105"/>
        <v/>
      </c>
      <c r="S8439" s="34" t="str">
        <f>IF($C8439="","",INDEX(TableLookupSleepQuality[],MATCH($C8439,TableLookupSleepQuality[Sleep Quality Low],1),MATCH(S$1,TableLookupSleepQuality[#Headers],0)))</f>
        <v/>
      </c>
      <c r="T8439" s="35" t="str">
        <f>IF($C8439="","",INDEX(TableLookupSleepQuality[],MATCH($C8439,TableLookupSleepQuality[Sleep Quality Low],1),MATCH(T$1,TableLookupSleepQuality[#Headers],0)))</f>
        <v/>
      </c>
      <c r="X8439" s="36" t="str">
        <f t="shared" si="2106"/>
        <v/>
      </c>
      <c r="Y8439" s="40" t="str">
        <f t="shared" si="2112"/>
        <v/>
      </c>
      <c r="Z8439" s="13" t="str">
        <f t="shared" si="2112"/>
        <v/>
      </c>
      <c r="AA8439" s="13" t="str">
        <f t="shared" si="2112"/>
        <v/>
      </c>
      <c r="AB8439" s="13" t="str">
        <f t="shared" si="2112"/>
        <v/>
      </c>
      <c r="AC8439" s="13" t="str">
        <f t="shared" si="2112"/>
        <v/>
      </c>
      <c r="AD8439" s="13" t="str">
        <f t="shared" si="2112"/>
        <v/>
      </c>
    </row>
    <row r="8440" spans="7:30" x14ac:dyDescent="0.25">
      <c r="G8440" s="18" t="str">
        <f t="shared" si="2097"/>
        <v/>
      </c>
      <c r="H8440" s="22" t="str">
        <f t="shared" si="2098"/>
        <v/>
      </c>
      <c r="I8440" s="23" t="str">
        <f t="shared" si="2099"/>
        <v/>
      </c>
      <c r="J8440" s="22" t="str">
        <f t="shared" si="2100"/>
        <v/>
      </c>
      <c r="K8440" s="24" t="str">
        <f t="shared" si="2101"/>
        <v/>
      </c>
      <c r="L8440" s="42" t="str">
        <f t="shared" si="2107"/>
        <v/>
      </c>
      <c r="M8440" s="43" t="str">
        <f t="shared" si="2108"/>
        <v/>
      </c>
      <c r="N8440" s="26" t="str">
        <f t="shared" si="2102"/>
        <v/>
      </c>
      <c r="O8440" s="26" t="str">
        <f t="shared" si="2103"/>
        <v/>
      </c>
      <c r="P8440" s="28" t="str">
        <f>IF(E8440="","",INDEX(TableLookupWakeUpScore[],MATCH(E8440,TableLookupWakeUpScore[Wake Up],0),MATCH(P$1,TableLookupWakeUpScore[#Headers],0)))</f>
        <v/>
      </c>
      <c r="Q8440" s="30" t="str">
        <f t="shared" si="2104"/>
        <v/>
      </c>
      <c r="R8440" s="31" t="str">
        <f t="shared" si="2105"/>
        <v/>
      </c>
      <c r="S8440" s="34" t="str">
        <f>IF($C8440="","",INDEX(TableLookupSleepQuality[],MATCH($C8440,TableLookupSleepQuality[Sleep Quality Low],1),MATCH(S$1,TableLookupSleepQuality[#Headers],0)))</f>
        <v/>
      </c>
      <c r="T8440" s="35" t="str">
        <f>IF($C8440="","",INDEX(TableLookupSleepQuality[],MATCH($C8440,TableLookupSleepQuality[Sleep Quality Low],1),MATCH(T$1,TableLookupSleepQuality[#Headers],0)))</f>
        <v/>
      </c>
      <c r="X8440" s="36" t="str">
        <f t="shared" si="2106"/>
        <v/>
      </c>
      <c r="Y8440" s="40" t="str">
        <f t="shared" si="2112"/>
        <v/>
      </c>
      <c r="Z8440" s="13" t="str">
        <f t="shared" si="2112"/>
        <v/>
      </c>
      <c r="AA8440" s="13" t="str">
        <f t="shared" si="2112"/>
        <v/>
      </c>
      <c r="AB8440" s="13" t="str">
        <f t="shared" si="2112"/>
        <v/>
      </c>
      <c r="AC8440" s="13" t="str">
        <f t="shared" si="2112"/>
        <v/>
      </c>
      <c r="AD8440" s="13" t="str">
        <f t="shared" si="2112"/>
        <v/>
      </c>
    </row>
    <row r="8441" spans="7:30" x14ac:dyDescent="0.25">
      <c r="G8441" s="18" t="str">
        <f t="shared" si="2097"/>
        <v/>
      </c>
      <c r="H8441" s="22" t="str">
        <f t="shared" si="2098"/>
        <v/>
      </c>
      <c r="I8441" s="23" t="str">
        <f t="shared" si="2099"/>
        <v/>
      </c>
      <c r="J8441" s="22" t="str">
        <f t="shared" si="2100"/>
        <v/>
      </c>
      <c r="K8441" s="24" t="str">
        <f t="shared" si="2101"/>
        <v/>
      </c>
      <c r="L8441" s="42" t="str">
        <f t="shared" si="2107"/>
        <v/>
      </c>
      <c r="M8441" s="43" t="str">
        <f t="shared" si="2108"/>
        <v/>
      </c>
      <c r="N8441" s="26" t="str">
        <f t="shared" si="2102"/>
        <v/>
      </c>
      <c r="O8441" s="26" t="str">
        <f t="shared" si="2103"/>
        <v/>
      </c>
      <c r="P8441" s="28" t="str">
        <f>IF(E8441="","",INDEX(TableLookupWakeUpScore[],MATCH(E8441,TableLookupWakeUpScore[Wake Up],0),MATCH(P$1,TableLookupWakeUpScore[#Headers],0)))</f>
        <v/>
      </c>
      <c r="Q8441" s="30" t="str">
        <f t="shared" si="2104"/>
        <v/>
      </c>
      <c r="R8441" s="31" t="str">
        <f t="shared" si="2105"/>
        <v/>
      </c>
      <c r="S8441" s="34" t="str">
        <f>IF($C8441="","",INDEX(TableLookupSleepQuality[],MATCH($C8441,TableLookupSleepQuality[Sleep Quality Low],1),MATCH(S$1,TableLookupSleepQuality[#Headers],0)))</f>
        <v/>
      </c>
      <c r="T8441" s="35" t="str">
        <f>IF($C8441="","",INDEX(TableLookupSleepQuality[],MATCH($C8441,TableLookupSleepQuality[Sleep Quality Low],1),MATCH(T$1,TableLookupSleepQuality[#Headers],0)))</f>
        <v/>
      </c>
      <c r="X8441" s="36" t="str">
        <f t="shared" si="2106"/>
        <v/>
      </c>
      <c r="Y8441" s="40" t="str">
        <f t="shared" si="2112"/>
        <v/>
      </c>
      <c r="Z8441" s="13" t="str">
        <f t="shared" si="2112"/>
        <v/>
      </c>
      <c r="AA8441" s="13" t="str">
        <f t="shared" si="2112"/>
        <v/>
      </c>
      <c r="AB8441" s="13" t="str">
        <f t="shared" si="2112"/>
        <v/>
      </c>
      <c r="AC8441" s="13" t="str">
        <f t="shared" si="2112"/>
        <v/>
      </c>
      <c r="AD8441" s="13" t="str">
        <f t="shared" si="2112"/>
        <v/>
      </c>
    </row>
    <row r="8442" spans="7:30" x14ac:dyDescent="0.25">
      <c r="G8442" s="18" t="str">
        <f t="shared" si="2097"/>
        <v/>
      </c>
      <c r="H8442" s="22" t="str">
        <f t="shared" si="2098"/>
        <v/>
      </c>
      <c r="I8442" s="23" t="str">
        <f t="shared" si="2099"/>
        <v/>
      </c>
      <c r="J8442" s="22" t="str">
        <f t="shared" si="2100"/>
        <v/>
      </c>
      <c r="K8442" s="24" t="str">
        <f t="shared" si="2101"/>
        <v/>
      </c>
      <c r="L8442" s="42" t="str">
        <f t="shared" si="2107"/>
        <v/>
      </c>
      <c r="M8442" s="43" t="str">
        <f t="shared" si="2108"/>
        <v/>
      </c>
      <c r="N8442" s="26" t="str">
        <f t="shared" si="2102"/>
        <v/>
      </c>
      <c r="O8442" s="26" t="str">
        <f t="shared" si="2103"/>
        <v/>
      </c>
      <c r="P8442" s="28" t="str">
        <f>IF(E8442="","",INDEX(TableLookupWakeUpScore[],MATCH(E8442,TableLookupWakeUpScore[Wake Up],0),MATCH(P$1,TableLookupWakeUpScore[#Headers],0)))</f>
        <v/>
      </c>
      <c r="Q8442" s="30" t="str">
        <f t="shared" si="2104"/>
        <v/>
      </c>
      <c r="R8442" s="31" t="str">
        <f t="shared" si="2105"/>
        <v/>
      </c>
      <c r="S8442" s="34" t="str">
        <f>IF($C8442="","",INDEX(TableLookupSleepQuality[],MATCH($C8442,TableLookupSleepQuality[Sleep Quality Low],1),MATCH(S$1,TableLookupSleepQuality[#Headers],0)))</f>
        <v/>
      </c>
      <c r="T8442" s="35" t="str">
        <f>IF($C8442="","",INDEX(TableLookupSleepQuality[],MATCH($C8442,TableLookupSleepQuality[Sleep Quality Low],1),MATCH(T$1,TableLookupSleepQuality[#Headers],0)))</f>
        <v/>
      </c>
      <c r="X8442" s="36" t="str">
        <f t="shared" si="2106"/>
        <v/>
      </c>
      <c r="Y8442" s="40" t="str">
        <f t="shared" si="2112"/>
        <v/>
      </c>
      <c r="Z8442" s="13" t="str">
        <f t="shared" si="2112"/>
        <v/>
      </c>
      <c r="AA8442" s="13" t="str">
        <f t="shared" si="2112"/>
        <v/>
      </c>
      <c r="AB8442" s="13" t="str">
        <f t="shared" si="2112"/>
        <v/>
      </c>
      <c r="AC8442" s="13" t="str">
        <f t="shared" si="2112"/>
        <v/>
      </c>
      <c r="AD8442" s="13" t="str">
        <f t="shared" si="2112"/>
        <v/>
      </c>
    </row>
    <row r="8443" spans="7:30" x14ac:dyDescent="0.25">
      <c r="G8443" s="18" t="str">
        <f t="shared" si="2097"/>
        <v/>
      </c>
      <c r="H8443" s="22" t="str">
        <f t="shared" si="2098"/>
        <v/>
      </c>
      <c r="I8443" s="23" t="str">
        <f t="shared" si="2099"/>
        <v/>
      </c>
      <c r="J8443" s="22" t="str">
        <f t="shared" si="2100"/>
        <v/>
      </c>
      <c r="K8443" s="24" t="str">
        <f t="shared" si="2101"/>
        <v/>
      </c>
      <c r="L8443" s="42" t="str">
        <f t="shared" si="2107"/>
        <v/>
      </c>
      <c r="M8443" s="43" t="str">
        <f t="shared" si="2108"/>
        <v/>
      </c>
      <c r="N8443" s="26" t="str">
        <f t="shared" si="2102"/>
        <v/>
      </c>
      <c r="O8443" s="26" t="str">
        <f t="shared" si="2103"/>
        <v/>
      </c>
      <c r="P8443" s="28" t="str">
        <f>IF(E8443="","",INDEX(TableLookupWakeUpScore[],MATCH(E8443,TableLookupWakeUpScore[Wake Up],0),MATCH(P$1,TableLookupWakeUpScore[#Headers],0)))</f>
        <v/>
      </c>
      <c r="Q8443" s="30" t="str">
        <f t="shared" si="2104"/>
        <v/>
      </c>
      <c r="R8443" s="31" t="str">
        <f t="shared" si="2105"/>
        <v/>
      </c>
      <c r="S8443" s="34" t="str">
        <f>IF($C8443="","",INDEX(TableLookupSleepQuality[],MATCH($C8443,TableLookupSleepQuality[Sleep Quality Low],1),MATCH(S$1,TableLookupSleepQuality[#Headers],0)))</f>
        <v/>
      </c>
      <c r="T8443" s="35" t="str">
        <f>IF($C8443="","",INDEX(TableLookupSleepQuality[],MATCH($C8443,TableLookupSleepQuality[Sleep Quality Low],1),MATCH(T$1,TableLookupSleepQuality[#Headers],0)))</f>
        <v/>
      </c>
      <c r="X8443" s="36" t="str">
        <f t="shared" si="2106"/>
        <v/>
      </c>
      <c r="Y8443" s="40" t="str">
        <f t="shared" si="2112"/>
        <v/>
      </c>
      <c r="Z8443" s="13" t="str">
        <f t="shared" si="2112"/>
        <v/>
      </c>
      <c r="AA8443" s="13" t="str">
        <f t="shared" si="2112"/>
        <v/>
      </c>
      <c r="AB8443" s="13" t="str">
        <f t="shared" si="2112"/>
        <v/>
      </c>
      <c r="AC8443" s="13" t="str">
        <f t="shared" si="2112"/>
        <v/>
      </c>
      <c r="AD8443" s="13" t="str">
        <f t="shared" si="2112"/>
        <v/>
      </c>
    </row>
    <row r="8444" spans="7:30" x14ac:dyDescent="0.25">
      <c r="G8444" s="18" t="str">
        <f t="shared" si="2097"/>
        <v/>
      </c>
      <c r="H8444" s="22" t="str">
        <f t="shared" si="2098"/>
        <v/>
      </c>
      <c r="I8444" s="23" t="str">
        <f t="shared" si="2099"/>
        <v/>
      </c>
      <c r="J8444" s="22" t="str">
        <f t="shared" si="2100"/>
        <v/>
      </c>
      <c r="K8444" s="24" t="str">
        <f t="shared" si="2101"/>
        <v/>
      </c>
      <c r="L8444" s="42" t="str">
        <f t="shared" si="2107"/>
        <v/>
      </c>
      <c r="M8444" s="43" t="str">
        <f t="shared" si="2108"/>
        <v/>
      </c>
      <c r="N8444" s="26" t="str">
        <f t="shared" si="2102"/>
        <v/>
      </c>
      <c r="O8444" s="26" t="str">
        <f t="shared" si="2103"/>
        <v/>
      </c>
      <c r="P8444" s="28" t="str">
        <f>IF(E8444="","",INDEX(TableLookupWakeUpScore[],MATCH(E8444,TableLookupWakeUpScore[Wake Up],0),MATCH(P$1,TableLookupWakeUpScore[#Headers],0)))</f>
        <v/>
      </c>
      <c r="Q8444" s="30" t="str">
        <f t="shared" si="2104"/>
        <v/>
      </c>
      <c r="R8444" s="31" t="str">
        <f t="shared" si="2105"/>
        <v/>
      </c>
      <c r="S8444" s="34" t="str">
        <f>IF($C8444="","",INDEX(TableLookupSleepQuality[],MATCH($C8444,TableLookupSleepQuality[Sleep Quality Low],1),MATCH(S$1,TableLookupSleepQuality[#Headers],0)))</f>
        <v/>
      </c>
      <c r="T8444" s="35" t="str">
        <f>IF($C8444="","",INDEX(TableLookupSleepQuality[],MATCH($C8444,TableLookupSleepQuality[Sleep Quality Low],1),MATCH(T$1,TableLookupSleepQuality[#Headers],0)))</f>
        <v/>
      </c>
      <c r="X8444" s="36" t="str">
        <f t="shared" si="2106"/>
        <v/>
      </c>
      <c r="Y8444" s="40" t="str">
        <f t="shared" si="2112"/>
        <v/>
      </c>
      <c r="Z8444" s="13" t="str">
        <f t="shared" si="2112"/>
        <v/>
      </c>
      <c r="AA8444" s="13" t="str">
        <f t="shared" si="2112"/>
        <v/>
      </c>
      <c r="AB8444" s="13" t="str">
        <f t="shared" si="2112"/>
        <v/>
      </c>
      <c r="AC8444" s="13" t="str">
        <f t="shared" si="2112"/>
        <v/>
      </c>
      <c r="AD8444" s="13" t="str">
        <f t="shared" si="2112"/>
        <v/>
      </c>
    </row>
    <row r="8445" spans="7:30" x14ac:dyDescent="0.25">
      <c r="G8445" s="18" t="str">
        <f t="shared" si="2097"/>
        <v/>
      </c>
      <c r="H8445" s="22" t="str">
        <f t="shared" si="2098"/>
        <v/>
      </c>
      <c r="I8445" s="23" t="str">
        <f t="shared" si="2099"/>
        <v/>
      </c>
      <c r="J8445" s="22" t="str">
        <f t="shared" si="2100"/>
        <v/>
      </c>
      <c r="K8445" s="24" t="str">
        <f t="shared" si="2101"/>
        <v/>
      </c>
      <c r="L8445" s="42" t="str">
        <f t="shared" si="2107"/>
        <v/>
      </c>
      <c r="M8445" s="43" t="str">
        <f t="shared" si="2108"/>
        <v/>
      </c>
      <c r="N8445" s="26" t="str">
        <f t="shared" si="2102"/>
        <v/>
      </c>
      <c r="O8445" s="26" t="str">
        <f t="shared" si="2103"/>
        <v/>
      </c>
      <c r="P8445" s="28" t="str">
        <f>IF(E8445="","",INDEX(TableLookupWakeUpScore[],MATCH(E8445,TableLookupWakeUpScore[Wake Up],0),MATCH(P$1,TableLookupWakeUpScore[#Headers],0)))</f>
        <v/>
      </c>
      <c r="Q8445" s="30" t="str">
        <f t="shared" si="2104"/>
        <v/>
      </c>
      <c r="R8445" s="31" t="str">
        <f t="shared" si="2105"/>
        <v/>
      </c>
      <c r="S8445" s="34" t="str">
        <f>IF($C8445="","",INDEX(TableLookupSleepQuality[],MATCH($C8445,TableLookupSleepQuality[Sleep Quality Low],1),MATCH(S$1,TableLookupSleepQuality[#Headers],0)))</f>
        <v/>
      </c>
      <c r="T8445" s="35" t="str">
        <f>IF($C8445="","",INDEX(TableLookupSleepQuality[],MATCH($C8445,TableLookupSleepQuality[Sleep Quality Low],1),MATCH(T$1,TableLookupSleepQuality[#Headers],0)))</f>
        <v/>
      </c>
      <c r="X8445" s="36" t="str">
        <f t="shared" si="2106"/>
        <v/>
      </c>
      <c r="Y8445" s="40" t="str">
        <f t="shared" si="2112"/>
        <v/>
      </c>
      <c r="Z8445" s="13" t="str">
        <f t="shared" si="2112"/>
        <v/>
      </c>
      <c r="AA8445" s="13" t="str">
        <f t="shared" si="2112"/>
        <v/>
      </c>
      <c r="AB8445" s="13" t="str">
        <f t="shared" si="2112"/>
        <v/>
      </c>
      <c r="AC8445" s="13" t="str">
        <f t="shared" si="2112"/>
        <v/>
      </c>
      <c r="AD8445" s="13" t="str">
        <f t="shared" si="2112"/>
        <v/>
      </c>
    </row>
    <row r="8446" spans="7:30" x14ac:dyDescent="0.25">
      <c r="G8446" s="18" t="str">
        <f t="shared" si="2097"/>
        <v/>
      </c>
      <c r="H8446" s="22" t="str">
        <f t="shared" si="2098"/>
        <v/>
      </c>
      <c r="I8446" s="23" t="str">
        <f t="shared" si="2099"/>
        <v/>
      </c>
      <c r="J8446" s="22" t="str">
        <f t="shared" si="2100"/>
        <v/>
      </c>
      <c r="K8446" s="24" t="str">
        <f t="shared" si="2101"/>
        <v/>
      </c>
      <c r="L8446" s="42" t="str">
        <f t="shared" si="2107"/>
        <v/>
      </c>
      <c r="M8446" s="43" t="str">
        <f t="shared" si="2108"/>
        <v/>
      </c>
      <c r="N8446" s="26" t="str">
        <f t="shared" si="2102"/>
        <v/>
      </c>
      <c r="O8446" s="26" t="str">
        <f t="shared" si="2103"/>
        <v/>
      </c>
      <c r="P8446" s="28" t="str">
        <f>IF(E8446="","",INDEX(TableLookupWakeUpScore[],MATCH(E8446,TableLookupWakeUpScore[Wake Up],0),MATCH(P$1,TableLookupWakeUpScore[#Headers],0)))</f>
        <v/>
      </c>
      <c r="Q8446" s="30" t="str">
        <f t="shared" si="2104"/>
        <v/>
      </c>
      <c r="R8446" s="31" t="str">
        <f t="shared" si="2105"/>
        <v/>
      </c>
      <c r="S8446" s="34" t="str">
        <f>IF($C8446="","",INDEX(TableLookupSleepQuality[],MATCH($C8446,TableLookupSleepQuality[Sleep Quality Low],1),MATCH(S$1,TableLookupSleepQuality[#Headers],0)))</f>
        <v/>
      </c>
      <c r="T8446" s="35" t="str">
        <f>IF($C8446="","",INDEX(TableLookupSleepQuality[],MATCH($C8446,TableLookupSleepQuality[Sleep Quality Low],1),MATCH(T$1,TableLookupSleepQuality[#Headers],0)))</f>
        <v/>
      </c>
      <c r="X8446" s="36" t="str">
        <f t="shared" si="2106"/>
        <v/>
      </c>
      <c r="Y8446" s="40" t="str">
        <f t="shared" si="2112"/>
        <v/>
      </c>
      <c r="Z8446" s="13" t="str">
        <f t="shared" si="2112"/>
        <v/>
      </c>
      <c r="AA8446" s="13" t="str">
        <f t="shared" si="2112"/>
        <v/>
      </c>
      <c r="AB8446" s="13" t="str">
        <f t="shared" si="2112"/>
        <v/>
      </c>
      <c r="AC8446" s="13" t="str">
        <f t="shared" si="2112"/>
        <v/>
      </c>
      <c r="AD8446" s="13" t="str">
        <f t="shared" si="2112"/>
        <v/>
      </c>
    </row>
    <row r="8447" spans="7:30" x14ac:dyDescent="0.25">
      <c r="G8447" s="18" t="str">
        <f t="shared" si="2097"/>
        <v/>
      </c>
      <c r="H8447" s="22" t="str">
        <f t="shared" si="2098"/>
        <v/>
      </c>
      <c r="I8447" s="23" t="str">
        <f t="shared" si="2099"/>
        <v/>
      </c>
      <c r="J8447" s="22" t="str">
        <f t="shared" si="2100"/>
        <v/>
      </c>
      <c r="K8447" s="24" t="str">
        <f t="shared" si="2101"/>
        <v/>
      </c>
      <c r="L8447" s="42" t="str">
        <f t="shared" si="2107"/>
        <v/>
      </c>
      <c r="M8447" s="43" t="str">
        <f t="shared" si="2108"/>
        <v/>
      </c>
      <c r="N8447" s="26" t="str">
        <f t="shared" si="2102"/>
        <v/>
      </c>
      <c r="O8447" s="26" t="str">
        <f t="shared" si="2103"/>
        <v/>
      </c>
      <c r="P8447" s="28" t="str">
        <f>IF(E8447="","",INDEX(TableLookupWakeUpScore[],MATCH(E8447,TableLookupWakeUpScore[Wake Up],0),MATCH(P$1,TableLookupWakeUpScore[#Headers],0)))</f>
        <v/>
      </c>
      <c r="Q8447" s="30" t="str">
        <f t="shared" si="2104"/>
        <v/>
      </c>
      <c r="R8447" s="31" t="str">
        <f t="shared" si="2105"/>
        <v/>
      </c>
      <c r="S8447" s="34" t="str">
        <f>IF($C8447="","",INDEX(TableLookupSleepQuality[],MATCH($C8447,TableLookupSleepQuality[Sleep Quality Low],1),MATCH(S$1,TableLookupSleepQuality[#Headers],0)))</f>
        <v/>
      </c>
      <c r="T8447" s="35" t="str">
        <f>IF($C8447="","",INDEX(TableLookupSleepQuality[],MATCH($C8447,TableLookupSleepQuality[Sleep Quality Low],1),MATCH(T$1,TableLookupSleepQuality[#Headers],0)))</f>
        <v/>
      </c>
      <c r="X8447" s="36" t="str">
        <f t="shared" si="2106"/>
        <v/>
      </c>
      <c r="Y8447" s="40" t="str">
        <f t="shared" si="2112"/>
        <v/>
      </c>
      <c r="Z8447" s="13" t="str">
        <f t="shared" si="2112"/>
        <v/>
      </c>
      <c r="AA8447" s="13" t="str">
        <f t="shared" si="2112"/>
        <v/>
      </c>
      <c r="AB8447" s="13" t="str">
        <f t="shared" si="2112"/>
        <v/>
      </c>
      <c r="AC8447" s="13" t="str">
        <f t="shared" si="2112"/>
        <v/>
      </c>
      <c r="AD8447" s="13" t="str">
        <f t="shared" si="2112"/>
        <v/>
      </c>
    </row>
    <row r="8448" spans="7:30" x14ac:dyDescent="0.25">
      <c r="G8448" s="18" t="str">
        <f t="shared" si="2097"/>
        <v/>
      </c>
      <c r="H8448" s="22" t="str">
        <f t="shared" si="2098"/>
        <v/>
      </c>
      <c r="I8448" s="23" t="str">
        <f t="shared" si="2099"/>
        <v/>
      </c>
      <c r="J8448" s="22" t="str">
        <f t="shared" si="2100"/>
        <v/>
      </c>
      <c r="K8448" s="24" t="str">
        <f t="shared" si="2101"/>
        <v/>
      </c>
      <c r="L8448" s="42" t="str">
        <f t="shared" si="2107"/>
        <v/>
      </c>
      <c r="M8448" s="43" t="str">
        <f t="shared" si="2108"/>
        <v/>
      </c>
      <c r="N8448" s="26" t="str">
        <f t="shared" si="2102"/>
        <v/>
      </c>
      <c r="O8448" s="26" t="str">
        <f t="shared" si="2103"/>
        <v/>
      </c>
      <c r="P8448" s="28" t="str">
        <f>IF(E8448="","",INDEX(TableLookupWakeUpScore[],MATCH(E8448,TableLookupWakeUpScore[Wake Up],0),MATCH(P$1,TableLookupWakeUpScore[#Headers],0)))</f>
        <v/>
      </c>
      <c r="Q8448" s="30" t="str">
        <f t="shared" si="2104"/>
        <v/>
      </c>
      <c r="R8448" s="31" t="str">
        <f t="shared" si="2105"/>
        <v/>
      </c>
      <c r="S8448" s="34" t="str">
        <f>IF($C8448="","",INDEX(TableLookupSleepQuality[],MATCH($C8448,TableLookupSleepQuality[Sleep Quality Low],1),MATCH(S$1,TableLookupSleepQuality[#Headers],0)))</f>
        <v/>
      </c>
      <c r="T8448" s="35" t="str">
        <f>IF($C8448="","",INDEX(TableLookupSleepQuality[],MATCH($C8448,TableLookupSleepQuality[Sleep Quality Low],1),MATCH(T$1,TableLookupSleepQuality[#Headers],0)))</f>
        <v/>
      </c>
      <c r="X8448" s="36" t="str">
        <f t="shared" si="2106"/>
        <v/>
      </c>
      <c r="Y8448" s="40" t="str">
        <f t="shared" si="2112"/>
        <v/>
      </c>
      <c r="Z8448" s="13" t="str">
        <f t="shared" si="2112"/>
        <v/>
      </c>
      <c r="AA8448" s="13" t="str">
        <f t="shared" si="2112"/>
        <v/>
      </c>
      <c r="AB8448" s="13" t="str">
        <f t="shared" si="2112"/>
        <v/>
      </c>
      <c r="AC8448" s="13" t="str">
        <f t="shared" si="2112"/>
        <v/>
      </c>
      <c r="AD8448" s="13" t="str">
        <f t="shared" si="2112"/>
        <v/>
      </c>
    </row>
    <row r="8449" spans="7:30" x14ac:dyDescent="0.25">
      <c r="G8449" s="18" t="str">
        <f t="shared" si="2097"/>
        <v/>
      </c>
      <c r="H8449" s="22" t="str">
        <f t="shared" si="2098"/>
        <v/>
      </c>
      <c r="I8449" s="23" t="str">
        <f t="shared" si="2099"/>
        <v/>
      </c>
      <c r="J8449" s="22" t="str">
        <f t="shared" si="2100"/>
        <v/>
      </c>
      <c r="K8449" s="24" t="str">
        <f t="shared" si="2101"/>
        <v/>
      </c>
      <c r="L8449" s="42" t="str">
        <f t="shared" si="2107"/>
        <v/>
      </c>
      <c r="M8449" s="43" t="str">
        <f t="shared" si="2108"/>
        <v/>
      </c>
      <c r="N8449" s="26" t="str">
        <f t="shared" si="2102"/>
        <v/>
      </c>
      <c r="O8449" s="26" t="str">
        <f t="shared" si="2103"/>
        <v/>
      </c>
      <c r="P8449" s="28" t="str">
        <f>IF(E8449="","",INDEX(TableLookupWakeUpScore[],MATCH(E8449,TableLookupWakeUpScore[Wake Up],0),MATCH(P$1,TableLookupWakeUpScore[#Headers],0)))</f>
        <v/>
      </c>
      <c r="Q8449" s="30" t="str">
        <f t="shared" si="2104"/>
        <v/>
      </c>
      <c r="R8449" s="31" t="str">
        <f t="shared" si="2105"/>
        <v/>
      </c>
      <c r="S8449" s="34" t="str">
        <f>IF($C8449="","",INDEX(TableLookupSleepQuality[],MATCH($C8449,TableLookupSleepQuality[Sleep Quality Low],1),MATCH(S$1,TableLookupSleepQuality[#Headers],0)))</f>
        <v/>
      </c>
      <c r="T8449" s="35" t="str">
        <f>IF($C8449="","",INDEX(TableLookupSleepQuality[],MATCH($C8449,TableLookupSleepQuality[Sleep Quality Low],1),MATCH(T$1,TableLookupSleepQuality[#Headers],0)))</f>
        <v/>
      </c>
      <c r="X8449" s="36" t="str">
        <f t="shared" si="2106"/>
        <v/>
      </c>
      <c r="Y8449" s="40" t="str">
        <f t="shared" si="2112"/>
        <v/>
      </c>
      <c r="Z8449" s="13" t="str">
        <f t="shared" si="2112"/>
        <v/>
      </c>
      <c r="AA8449" s="13" t="str">
        <f t="shared" si="2112"/>
        <v/>
      </c>
      <c r="AB8449" s="13" t="str">
        <f t="shared" si="2112"/>
        <v/>
      </c>
      <c r="AC8449" s="13" t="str">
        <f t="shared" si="2112"/>
        <v/>
      </c>
      <c r="AD8449" s="13" t="str">
        <f t="shared" si="2112"/>
        <v/>
      </c>
    </row>
    <row r="8450" spans="7:30" x14ac:dyDescent="0.25">
      <c r="G8450" s="18" t="str">
        <f t="shared" ref="G8450:G8513" si="2113">IF($B8450="","",VALUE(TEXT($B8450,"yyyy")))</f>
        <v/>
      </c>
      <c r="H8450" s="22" t="str">
        <f t="shared" ref="H8450:H8513" si="2114">IF($B8450="","",VALUE(TEXT($B8450,"mm")))</f>
        <v/>
      </c>
      <c r="I8450" s="23" t="str">
        <f t="shared" ref="I8450:I8513" si="2115">IF($B8450="","",TEXT($B8450,"mmm"))</f>
        <v/>
      </c>
      <c r="J8450" s="22" t="str">
        <f t="shared" ref="J8450:J8513" si="2116">IF($B8450="","",VALUE(TEXT($B8450,"dd")))</f>
        <v/>
      </c>
      <c r="K8450" s="24" t="str">
        <f t="shared" ref="K8450:K8513" si="2117">IF($B8450="","",TEXT($B8450,"ddd"))</f>
        <v/>
      </c>
      <c r="L8450" s="42" t="str">
        <f t="shared" si="2107"/>
        <v/>
      </c>
      <c r="M8450" s="43" t="str">
        <f t="shared" si="2108"/>
        <v/>
      </c>
      <c r="N8450" s="26" t="str">
        <f t="shared" ref="N8450:N8513" si="2118">IF(A8450="","",TIME(HOUR(A8450),MINUTE(A8450),SECOND(A8450)))</f>
        <v/>
      </c>
      <c r="O8450" s="26" t="str">
        <f t="shared" ref="O8450:O8513" si="2119">IF(B8450="","",TIME(HOUR(B8450),MINUTE(B8450),SECOND(B8450)))</f>
        <v/>
      </c>
      <c r="P8450" s="28" t="str">
        <f>IF(E8450="","",INDEX(TableLookupWakeUpScore[],MATCH(E8450,TableLookupWakeUpScore[Wake Up],0),MATCH(P$1,TableLookupWakeUpScore[#Headers],0)))</f>
        <v/>
      </c>
      <c r="Q8450" s="30" t="str">
        <f t="shared" ref="Q8450:Q8513" si="2120">IF(D8450="","",D8450*24)</f>
        <v/>
      </c>
      <c r="R8450" s="31" t="str">
        <f t="shared" ref="R8450:R8513" si="2121">IF(OR(A8450="",B8450=""),"",B8450-A8450)</f>
        <v/>
      </c>
      <c r="S8450" s="34" t="str">
        <f>IF($C8450="","",INDEX(TableLookupSleepQuality[],MATCH($C8450,TableLookupSleepQuality[Sleep Quality Low],1),MATCH(S$1,TableLookupSleepQuality[#Headers],0)))</f>
        <v/>
      </c>
      <c r="T8450" s="35" t="str">
        <f>IF($C8450="","",INDEX(TableLookupSleepQuality[],MATCH($C8450,TableLookupSleepQuality[Sleep Quality Low],1),MATCH(T$1,TableLookupSleepQuality[#Headers],0)))</f>
        <v/>
      </c>
      <c r="X8450" s="36" t="str">
        <f t="shared" ref="X8450:X8513" si="2122">IF($M8450="","",IF($M8450&gt;=RangeLookupDateStartedRecordingSleepNotes,"YES","NO"))</f>
        <v/>
      </c>
      <c r="Y8450" s="40" t="str">
        <f t="shared" si="2112"/>
        <v/>
      </c>
      <c r="Z8450" s="13" t="str">
        <f t="shared" si="2112"/>
        <v/>
      </c>
      <c r="AA8450" s="13" t="str">
        <f t="shared" si="2112"/>
        <v/>
      </c>
      <c r="AB8450" s="13" t="str">
        <f t="shared" si="2112"/>
        <v/>
      </c>
      <c r="AC8450" s="13" t="str">
        <f t="shared" si="2112"/>
        <v/>
      </c>
      <c r="AD8450" s="13" t="str">
        <f t="shared" si="2112"/>
        <v/>
      </c>
    </row>
    <row r="8451" spans="7:30" x14ac:dyDescent="0.25">
      <c r="G8451" s="18" t="str">
        <f t="shared" si="2113"/>
        <v/>
      </c>
      <c r="H8451" s="22" t="str">
        <f t="shared" si="2114"/>
        <v/>
      </c>
      <c r="I8451" s="23" t="str">
        <f t="shared" si="2115"/>
        <v/>
      </c>
      <c r="J8451" s="22" t="str">
        <f t="shared" si="2116"/>
        <v/>
      </c>
      <c r="K8451" s="24" t="str">
        <f t="shared" si="2117"/>
        <v/>
      </c>
      <c r="L8451" s="42" t="str">
        <f t="shared" ref="L8451:L8514" si="2123">IF(A8451="","",DATE(YEAR(A8451),MONTH(A8451),DAY(A8451)))</f>
        <v/>
      </c>
      <c r="M8451" s="43" t="str">
        <f t="shared" ref="M8451:M8514" si="2124">IF(B8451="","",DATE(YEAR(B8451),MONTH(B8451),DAY(B8451)))</f>
        <v/>
      </c>
      <c r="N8451" s="26" t="str">
        <f t="shared" si="2118"/>
        <v/>
      </c>
      <c r="O8451" s="26" t="str">
        <f t="shared" si="2119"/>
        <v/>
      </c>
      <c r="P8451" s="28" t="str">
        <f>IF(E8451="","",INDEX(TableLookupWakeUpScore[],MATCH(E8451,TableLookupWakeUpScore[Wake Up],0),MATCH(P$1,TableLookupWakeUpScore[#Headers],0)))</f>
        <v/>
      </c>
      <c r="Q8451" s="30" t="str">
        <f t="shared" si="2120"/>
        <v/>
      </c>
      <c r="R8451" s="31" t="str">
        <f t="shared" si="2121"/>
        <v/>
      </c>
      <c r="S8451" s="34" t="str">
        <f>IF($C8451="","",INDEX(TableLookupSleepQuality[],MATCH($C8451,TableLookupSleepQuality[Sleep Quality Low],1),MATCH(S$1,TableLookupSleepQuality[#Headers],0)))</f>
        <v/>
      </c>
      <c r="T8451" s="35" t="str">
        <f>IF($C8451="","",INDEX(TableLookupSleepQuality[],MATCH($C8451,TableLookupSleepQuality[Sleep Quality Low],1),MATCH(T$1,TableLookupSleepQuality[#Headers],0)))</f>
        <v/>
      </c>
      <c r="X8451" s="36" t="str">
        <f t="shared" si="2122"/>
        <v/>
      </c>
      <c r="Y8451" s="40" t="str">
        <f t="shared" ref="Y8451:AD8466" si="2125">IF(OR($X8451="NO",$X8451=""),"",IF(COUNTIF($F8451,"*" &amp; Y$1 &amp; "*"),"YES","NO"))</f>
        <v/>
      </c>
      <c r="Z8451" s="13" t="str">
        <f t="shared" si="2125"/>
        <v/>
      </c>
      <c r="AA8451" s="13" t="str">
        <f t="shared" si="2125"/>
        <v/>
      </c>
      <c r="AB8451" s="13" t="str">
        <f t="shared" si="2125"/>
        <v/>
      </c>
      <c r="AC8451" s="13" t="str">
        <f t="shared" si="2125"/>
        <v/>
      </c>
      <c r="AD8451" s="13" t="str">
        <f t="shared" si="2125"/>
        <v/>
      </c>
    </row>
    <row r="8452" spans="7:30" x14ac:dyDescent="0.25">
      <c r="G8452" s="18" t="str">
        <f t="shared" si="2113"/>
        <v/>
      </c>
      <c r="H8452" s="22" t="str">
        <f t="shared" si="2114"/>
        <v/>
      </c>
      <c r="I8452" s="23" t="str">
        <f t="shared" si="2115"/>
        <v/>
      </c>
      <c r="J8452" s="22" t="str">
        <f t="shared" si="2116"/>
        <v/>
      </c>
      <c r="K8452" s="24" t="str">
        <f t="shared" si="2117"/>
        <v/>
      </c>
      <c r="L8452" s="42" t="str">
        <f t="shared" si="2123"/>
        <v/>
      </c>
      <c r="M8452" s="43" t="str">
        <f t="shared" si="2124"/>
        <v/>
      </c>
      <c r="N8452" s="26" t="str">
        <f t="shared" si="2118"/>
        <v/>
      </c>
      <c r="O8452" s="26" t="str">
        <f t="shared" si="2119"/>
        <v/>
      </c>
      <c r="P8452" s="28" t="str">
        <f>IF(E8452="","",INDEX(TableLookupWakeUpScore[],MATCH(E8452,TableLookupWakeUpScore[Wake Up],0),MATCH(P$1,TableLookupWakeUpScore[#Headers],0)))</f>
        <v/>
      </c>
      <c r="Q8452" s="30" t="str">
        <f t="shared" si="2120"/>
        <v/>
      </c>
      <c r="R8452" s="31" t="str">
        <f t="shared" si="2121"/>
        <v/>
      </c>
      <c r="S8452" s="34" t="str">
        <f>IF($C8452="","",INDEX(TableLookupSleepQuality[],MATCH($C8452,TableLookupSleepQuality[Sleep Quality Low],1),MATCH(S$1,TableLookupSleepQuality[#Headers],0)))</f>
        <v/>
      </c>
      <c r="T8452" s="35" t="str">
        <f>IF($C8452="","",INDEX(TableLookupSleepQuality[],MATCH($C8452,TableLookupSleepQuality[Sleep Quality Low],1),MATCH(T$1,TableLookupSleepQuality[#Headers],0)))</f>
        <v/>
      </c>
      <c r="X8452" s="36" t="str">
        <f t="shared" si="2122"/>
        <v/>
      </c>
      <c r="Y8452" s="40" t="str">
        <f t="shared" si="2125"/>
        <v/>
      </c>
      <c r="Z8452" s="13" t="str">
        <f t="shared" si="2125"/>
        <v/>
      </c>
      <c r="AA8452" s="13" t="str">
        <f t="shared" si="2125"/>
        <v/>
      </c>
      <c r="AB8452" s="13" t="str">
        <f t="shared" si="2125"/>
        <v/>
      </c>
      <c r="AC8452" s="13" t="str">
        <f t="shared" si="2125"/>
        <v/>
      </c>
      <c r="AD8452" s="13" t="str">
        <f t="shared" si="2125"/>
        <v/>
      </c>
    </row>
    <row r="8453" spans="7:30" x14ac:dyDescent="0.25">
      <c r="G8453" s="18" t="str">
        <f t="shared" si="2113"/>
        <v/>
      </c>
      <c r="H8453" s="22" t="str">
        <f t="shared" si="2114"/>
        <v/>
      </c>
      <c r="I8453" s="23" t="str">
        <f t="shared" si="2115"/>
        <v/>
      </c>
      <c r="J8453" s="22" t="str">
        <f t="shared" si="2116"/>
        <v/>
      </c>
      <c r="K8453" s="24" t="str">
        <f t="shared" si="2117"/>
        <v/>
      </c>
      <c r="L8453" s="42" t="str">
        <f t="shared" si="2123"/>
        <v/>
      </c>
      <c r="M8453" s="43" t="str">
        <f t="shared" si="2124"/>
        <v/>
      </c>
      <c r="N8453" s="26" t="str">
        <f t="shared" si="2118"/>
        <v/>
      </c>
      <c r="O8453" s="26" t="str">
        <f t="shared" si="2119"/>
        <v/>
      </c>
      <c r="P8453" s="28" t="str">
        <f>IF(E8453="","",INDEX(TableLookupWakeUpScore[],MATCH(E8453,TableLookupWakeUpScore[Wake Up],0),MATCH(P$1,TableLookupWakeUpScore[#Headers],0)))</f>
        <v/>
      </c>
      <c r="Q8453" s="30" t="str">
        <f t="shared" si="2120"/>
        <v/>
      </c>
      <c r="R8453" s="31" t="str">
        <f t="shared" si="2121"/>
        <v/>
      </c>
      <c r="S8453" s="34" t="str">
        <f>IF($C8453="","",INDEX(TableLookupSleepQuality[],MATCH($C8453,TableLookupSleepQuality[Sleep Quality Low],1),MATCH(S$1,TableLookupSleepQuality[#Headers],0)))</f>
        <v/>
      </c>
      <c r="T8453" s="35" t="str">
        <f>IF($C8453="","",INDEX(TableLookupSleepQuality[],MATCH($C8453,TableLookupSleepQuality[Sleep Quality Low],1),MATCH(T$1,TableLookupSleepQuality[#Headers],0)))</f>
        <v/>
      </c>
      <c r="X8453" s="36" t="str">
        <f t="shared" si="2122"/>
        <v/>
      </c>
      <c r="Y8453" s="40" t="str">
        <f t="shared" si="2125"/>
        <v/>
      </c>
      <c r="Z8453" s="13" t="str">
        <f t="shared" si="2125"/>
        <v/>
      </c>
      <c r="AA8453" s="13" t="str">
        <f t="shared" si="2125"/>
        <v/>
      </c>
      <c r="AB8453" s="13" t="str">
        <f t="shared" si="2125"/>
        <v/>
      </c>
      <c r="AC8453" s="13" t="str">
        <f t="shared" si="2125"/>
        <v/>
      </c>
      <c r="AD8453" s="13" t="str">
        <f t="shared" si="2125"/>
        <v/>
      </c>
    </row>
    <row r="8454" spans="7:30" x14ac:dyDescent="0.25">
      <c r="G8454" s="18" t="str">
        <f t="shared" si="2113"/>
        <v/>
      </c>
      <c r="H8454" s="22" t="str">
        <f t="shared" si="2114"/>
        <v/>
      </c>
      <c r="I8454" s="23" t="str">
        <f t="shared" si="2115"/>
        <v/>
      </c>
      <c r="J8454" s="22" t="str">
        <f t="shared" si="2116"/>
        <v/>
      </c>
      <c r="K8454" s="24" t="str">
        <f t="shared" si="2117"/>
        <v/>
      </c>
      <c r="L8454" s="42" t="str">
        <f t="shared" si="2123"/>
        <v/>
      </c>
      <c r="M8454" s="43" t="str">
        <f t="shared" si="2124"/>
        <v/>
      </c>
      <c r="N8454" s="26" t="str">
        <f t="shared" si="2118"/>
        <v/>
      </c>
      <c r="O8454" s="26" t="str">
        <f t="shared" si="2119"/>
        <v/>
      </c>
      <c r="P8454" s="28" t="str">
        <f>IF(E8454="","",INDEX(TableLookupWakeUpScore[],MATCH(E8454,TableLookupWakeUpScore[Wake Up],0),MATCH(P$1,TableLookupWakeUpScore[#Headers],0)))</f>
        <v/>
      </c>
      <c r="Q8454" s="30" t="str">
        <f t="shared" si="2120"/>
        <v/>
      </c>
      <c r="R8454" s="31" t="str">
        <f t="shared" si="2121"/>
        <v/>
      </c>
      <c r="S8454" s="34" t="str">
        <f>IF($C8454="","",INDEX(TableLookupSleepQuality[],MATCH($C8454,TableLookupSleepQuality[Sleep Quality Low],1),MATCH(S$1,TableLookupSleepQuality[#Headers],0)))</f>
        <v/>
      </c>
      <c r="T8454" s="35" t="str">
        <f>IF($C8454="","",INDEX(TableLookupSleepQuality[],MATCH($C8454,TableLookupSleepQuality[Sleep Quality Low],1),MATCH(T$1,TableLookupSleepQuality[#Headers],0)))</f>
        <v/>
      </c>
      <c r="X8454" s="36" t="str">
        <f t="shared" si="2122"/>
        <v/>
      </c>
      <c r="Y8454" s="40" t="str">
        <f t="shared" si="2125"/>
        <v/>
      </c>
      <c r="Z8454" s="13" t="str">
        <f t="shared" si="2125"/>
        <v/>
      </c>
      <c r="AA8454" s="13" t="str">
        <f t="shared" si="2125"/>
        <v/>
      </c>
      <c r="AB8454" s="13" t="str">
        <f t="shared" si="2125"/>
        <v/>
      </c>
      <c r="AC8454" s="13" t="str">
        <f t="shared" si="2125"/>
        <v/>
      </c>
      <c r="AD8454" s="13" t="str">
        <f t="shared" si="2125"/>
        <v/>
      </c>
    </row>
    <row r="8455" spans="7:30" x14ac:dyDescent="0.25">
      <c r="G8455" s="18" t="str">
        <f t="shared" si="2113"/>
        <v/>
      </c>
      <c r="H8455" s="22" t="str">
        <f t="shared" si="2114"/>
        <v/>
      </c>
      <c r="I8455" s="23" t="str">
        <f t="shared" si="2115"/>
        <v/>
      </c>
      <c r="J8455" s="22" t="str">
        <f t="shared" si="2116"/>
        <v/>
      </c>
      <c r="K8455" s="24" t="str">
        <f t="shared" si="2117"/>
        <v/>
      </c>
      <c r="L8455" s="42" t="str">
        <f t="shared" si="2123"/>
        <v/>
      </c>
      <c r="M8455" s="43" t="str">
        <f t="shared" si="2124"/>
        <v/>
      </c>
      <c r="N8455" s="26" t="str">
        <f t="shared" si="2118"/>
        <v/>
      </c>
      <c r="O8455" s="26" t="str">
        <f t="shared" si="2119"/>
        <v/>
      </c>
      <c r="P8455" s="28" t="str">
        <f>IF(E8455="","",INDEX(TableLookupWakeUpScore[],MATCH(E8455,TableLookupWakeUpScore[Wake Up],0),MATCH(P$1,TableLookupWakeUpScore[#Headers],0)))</f>
        <v/>
      </c>
      <c r="Q8455" s="30" t="str">
        <f t="shared" si="2120"/>
        <v/>
      </c>
      <c r="R8455" s="31" t="str">
        <f t="shared" si="2121"/>
        <v/>
      </c>
      <c r="S8455" s="34" t="str">
        <f>IF($C8455="","",INDEX(TableLookupSleepQuality[],MATCH($C8455,TableLookupSleepQuality[Sleep Quality Low],1),MATCH(S$1,TableLookupSleepQuality[#Headers],0)))</f>
        <v/>
      </c>
      <c r="T8455" s="35" t="str">
        <f>IF($C8455="","",INDEX(TableLookupSleepQuality[],MATCH($C8455,TableLookupSleepQuality[Sleep Quality Low],1),MATCH(T$1,TableLookupSleepQuality[#Headers],0)))</f>
        <v/>
      </c>
      <c r="X8455" s="36" t="str">
        <f t="shared" si="2122"/>
        <v/>
      </c>
      <c r="Y8455" s="40" t="str">
        <f t="shared" si="2125"/>
        <v/>
      </c>
      <c r="Z8455" s="13" t="str">
        <f t="shared" si="2125"/>
        <v/>
      </c>
      <c r="AA8455" s="13" t="str">
        <f t="shared" si="2125"/>
        <v/>
      </c>
      <c r="AB8455" s="13" t="str">
        <f t="shared" si="2125"/>
        <v/>
      </c>
      <c r="AC8455" s="13" t="str">
        <f t="shared" si="2125"/>
        <v/>
      </c>
      <c r="AD8455" s="13" t="str">
        <f t="shared" si="2125"/>
        <v/>
      </c>
    </row>
    <row r="8456" spans="7:30" x14ac:dyDescent="0.25">
      <c r="G8456" s="18" t="str">
        <f t="shared" si="2113"/>
        <v/>
      </c>
      <c r="H8456" s="22" t="str">
        <f t="shared" si="2114"/>
        <v/>
      </c>
      <c r="I8456" s="23" t="str">
        <f t="shared" si="2115"/>
        <v/>
      </c>
      <c r="J8456" s="22" t="str">
        <f t="shared" si="2116"/>
        <v/>
      </c>
      <c r="K8456" s="24" t="str">
        <f t="shared" si="2117"/>
        <v/>
      </c>
      <c r="L8456" s="42" t="str">
        <f t="shared" si="2123"/>
        <v/>
      </c>
      <c r="M8456" s="43" t="str">
        <f t="shared" si="2124"/>
        <v/>
      </c>
      <c r="N8456" s="26" t="str">
        <f t="shared" si="2118"/>
        <v/>
      </c>
      <c r="O8456" s="26" t="str">
        <f t="shared" si="2119"/>
        <v/>
      </c>
      <c r="P8456" s="28" t="str">
        <f>IF(E8456="","",INDEX(TableLookupWakeUpScore[],MATCH(E8456,TableLookupWakeUpScore[Wake Up],0),MATCH(P$1,TableLookupWakeUpScore[#Headers],0)))</f>
        <v/>
      </c>
      <c r="Q8456" s="30" t="str">
        <f t="shared" si="2120"/>
        <v/>
      </c>
      <c r="R8456" s="31" t="str">
        <f t="shared" si="2121"/>
        <v/>
      </c>
      <c r="S8456" s="34" t="str">
        <f>IF($C8456="","",INDEX(TableLookupSleepQuality[],MATCH($C8456,TableLookupSleepQuality[Sleep Quality Low],1),MATCH(S$1,TableLookupSleepQuality[#Headers],0)))</f>
        <v/>
      </c>
      <c r="T8456" s="35" t="str">
        <f>IF($C8456="","",INDEX(TableLookupSleepQuality[],MATCH($C8456,TableLookupSleepQuality[Sleep Quality Low],1),MATCH(T$1,TableLookupSleepQuality[#Headers],0)))</f>
        <v/>
      </c>
      <c r="X8456" s="36" t="str">
        <f t="shared" si="2122"/>
        <v/>
      </c>
      <c r="Y8456" s="40" t="str">
        <f t="shared" si="2125"/>
        <v/>
      </c>
      <c r="Z8456" s="13" t="str">
        <f t="shared" si="2125"/>
        <v/>
      </c>
      <c r="AA8456" s="13" t="str">
        <f t="shared" si="2125"/>
        <v/>
      </c>
      <c r="AB8456" s="13" t="str">
        <f t="shared" si="2125"/>
        <v/>
      </c>
      <c r="AC8456" s="13" t="str">
        <f t="shared" si="2125"/>
        <v/>
      </c>
      <c r="AD8456" s="13" t="str">
        <f t="shared" si="2125"/>
        <v/>
      </c>
    </row>
    <row r="8457" spans="7:30" x14ac:dyDescent="0.25">
      <c r="G8457" s="18" t="str">
        <f t="shared" si="2113"/>
        <v/>
      </c>
      <c r="H8457" s="22" t="str">
        <f t="shared" si="2114"/>
        <v/>
      </c>
      <c r="I8457" s="23" t="str">
        <f t="shared" si="2115"/>
        <v/>
      </c>
      <c r="J8457" s="22" t="str">
        <f t="shared" si="2116"/>
        <v/>
      </c>
      <c r="K8457" s="24" t="str">
        <f t="shared" si="2117"/>
        <v/>
      </c>
      <c r="L8457" s="42" t="str">
        <f t="shared" si="2123"/>
        <v/>
      </c>
      <c r="M8457" s="43" t="str">
        <f t="shared" si="2124"/>
        <v/>
      </c>
      <c r="N8457" s="26" t="str">
        <f t="shared" si="2118"/>
        <v/>
      </c>
      <c r="O8457" s="26" t="str">
        <f t="shared" si="2119"/>
        <v/>
      </c>
      <c r="P8457" s="28" t="str">
        <f>IF(E8457="","",INDEX(TableLookupWakeUpScore[],MATCH(E8457,TableLookupWakeUpScore[Wake Up],0),MATCH(P$1,TableLookupWakeUpScore[#Headers],0)))</f>
        <v/>
      </c>
      <c r="Q8457" s="30" t="str">
        <f t="shared" si="2120"/>
        <v/>
      </c>
      <c r="R8457" s="31" t="str">
        <f t="shared" si="2121"/>
        <v/>
      </c>
      <c r="S8457" s="34" t="str">
        <f>IF($C8457="","",INDEX(TableLookupSleepQuality[],MATCH($C8457,TableLookupSleepQuality[Sleep Quality Low],1),MATCH(S$1,TableLookupSleepQuality[#Headers],0)))</f>
        <v/>
      </c>
      <c r="T8457" s="35" t="str">
        <f>IF($C8457="","",INDEX(TableLookupSleepQuality[],MATCH($C8457,TableLookupSleepQuality[Sleep Quality Low],1),MATCH(T$1,TableLookupSleepQuality[#Headers],0)))</f>
        <v/>
      </c>
      <c r="X8457" s="36" t="str">
        <f t="shared" si="2122"/>
        <v/>
      </c>
      <c r="Y8457" s="40" t="str">
        <f t="shared" si="2125"/>
        <v/>
      </c>
      <c r="Z8457" s="13" t="str">
        <f t="shared" si="2125"/>
        <v/>
      </c>
      <c r="AA8457" s="13" t="str">
        <f t="shared" si="2125"/>
        <v/>
      </c>
      <c r="AB8457" s="13" t="str">
        <f t="shared" si="2125"/>
        <v/>
      </c>
      <c r="AC8457" s="13" t="str">
        <f t="shared" si="2125"/>
        <v/>
      </c>
      <c r="AD8457" s="13" t="str">
        <f t="shared" si="2125"/>
        <v/>
      </c>
    </row>
    <row r="8458" spans="7:30" x14ac:dyDescent="0.25">
      <c r="G8458" s="18" t="str">
        <f t="shared" si="2113"/>
        <v/>
      </c>
      <c r="H8458" s="22" t="str">
        <f t="shared" si="2114"/>
        <v/>
      </c>
      <c r="I8458" s="23" t="str">
        <f t="shared" si="2115"/>
        <v/>
      </c>
      <c r="J8458" s="22" t="str">
        <f t="shared" si="2116"/>
        <v/>
      </c>
      <c r="K8458" s="24" t="str">
        <f t="shared" si="2117"/>
        <v/>
      </c>
      <c r="L8458" s="42" t="str">
        <f t="shared" si="2123"/>
        <v/>
      </c>
      <c r="M8458" s="43" t="str">
        <f t="shared" si="2124"/>
        <v/>
      </c>
      <c r="N8458" s="26" t="str">
        <f t="shared" si="2118"/>
        <v/>
      </c>
      <c r="O8458" s="26" t="str">
        <f t="shared" si="2119"/>
        <v/>
      </c>
      <c r="P8458" s="28" t="str">
        <f>IF(E8458="","",INDEX(TableLookupWakeUpScore[],MATCH(E8458,TableLookupWakeUpScore[Wake Up],0),MATCH(P$1,TableLookupWakeUpScore[#Headers],0)))</f>
        <v/>
      </c>
      <c r="Q8458" s="30" t="str">
        <f t="shared" si="2120"/>
        <v/>
      </c>
      <c r="R8458" s="31" t="str">
        <f t="shared" si="2121"/>
        <v/>
      </c>
      <c r="S8458" s="34" t="str">
        <f>IF($C8458="","",INDEX(TableLookupSleepQuality[],MATCH($C8458,TableLookupSleepQuality[Sleep Quality Low],1),MATCH(S$1,TableLookupSleepQuality[#Headers],0)))</f>
        <v/>
      </c>
      <c r="T8458" s="35" t="str">
        <f>IF($C8458="","",INDEX(TableLookupSleepQuality[],MATCH($C8458,TableLookupSleepQuality[Sleep Quality Low],1),MATCH(T$1,TableLookupSleepQuality[#Headers],0)))</f>
        <v/>
      </c>
      <c r="X8458" s="36" t="str">
        <f t="shared" si="2122"/>
        <v/>
      </c>
      <c r="Y8458" s="40" t="str">
        <f t="shared" si="2125"/>
        <v/>
      </c>
      <c r="Z8458" s="13" t="str">
        <f t="shared" si="2125"/>
        <v/>
      </c>
      <c r="AA8458" s="13" t="str">
        <f t="shared" si="2125"/>
        <v/>
      </c>
      <c r="AB8458" s="13" t="str">
        <f t="shared" si="2125"/>
        <v/>
      </c>
      <c r="AC8458" s="13" t="str">
        <f t="shared" si="2125"/>
        <v/>
      </c>
      <c r="AD8458" s="13" t="str">
        <f t="shared" si="2125"/>
        <v/>
      </c>
    </row>
    <row r="8459" spans="7:30" x14ac:dyDescent="0.25">
      <c r="G8459" s="18" t="str">
        <f t="shared" si="2113"/>
        <v/>
      </c>
      <c r="H8459" s="22" t="str">
        <f t="shared" si="2114"/>
        <v/>
      </c>
      <c r="I8459" s="23" t="str">
        <f t="shared" si="2115"/>
        <v/>
      </c>
      <c r="J8459" s="22" t="str">
        <f t="shared" si="2116"/>
        <v/>
      </c>
      <c r="K8459" s="24" t="str">
        <f t="shared" si="2117"/>
        <v/>
      </c>
      <c r="L8459" s="42" t="str">
        <f t="shared" si="2123"/>
        <v/>
      </c>
      <c r="M8459" s="43" t="str">
        <f t="shared" si="2124"/>
        <v/>
      </c>
      <c r="N8459" s="26" t="str">
        <f t="shared" si="2118"/>
        <v/>
      </c>
      <c r="O8459" s="26" t="str">
        <f t="shared" si="2119"/>
        <v/>
      </c>
      <c r="P8459" s="28" t="str">
        <f>IF(E8459="","",INDEX(TableLookupWakeUpScore[],MATCH(E8459,TableLookupWakeUpScore[Wake Up],0),MATCH(P$1,TableLookupWakeUpScore[#Headers],0)))</f>
        <v/>
      </c>
      <c r="Q8459" s="30" t="str">
        <f t="shared" si="2120"/>
        <v/>
      </c>
      <c r="R8459" s="31" t="str">
        <f t="shared" si="2121"/>
        <v/>
      </c>
      <c r="S8459" s="34" t="str">
        <f>IF($C8459="","",INDEX(TableLookupSleepQuality[],MATCH($C8459,TableLookupSleepQuality[Sleep Quality Low],1),MATCH(S$1,TableLookupSleepQuality[#Headers],0)))</f>
        <v/>
      </c>
      <c r="T8459" s="35" t="str">
        <f>IF($C8459="","",INDEX(TableLookupSleepQuality[],MATCH($C8459,TableLookupSleepQuality[Sleep Quality Low],1),MATCH(T$1,TableLookupSleepQuality[#Headers],0)))</f>
        <v/>
      </c>
      <c r="X8459" s="36" t="str">
        <f t="shared" si="2122"/>
        <v/>
      </c>
      <c r="Y8459" s="40" t="str">
        <f t="shared" si="2125"/>
        <v/>
      </c>
      <c r="Z8459" s="13" t="str">
        <f t="shared" si="2125"/>
        <v/>
      </c>
      <c r="AA8459" s="13" t="str">
        <f t="shared" si="2125"/>
        <v/>
      </c>
      <c r="AB8459" s="13" t="str">
        <f t="shared" si="2125"/>
        <v/>
      </c>
      <c r="AC8459" s="13" t="str">
        <f t="shared" si="2125"/>
        <v/>
      </c>
      <c r="AD8459" s="13" t="str">
        <f t="shared" si="2125"/>
        <v/>
      </c>
    </row>
    <row r="8460" spans="7:30" x14ac:dyDescent="0.25">
      <c r="G8460" s="18" t="str">
        <f t="shared" si="2113"/>
        <v/>
      </c>
      <c r="H8460" s="22" t="str">
        <f t="shared" si="2114"/>
        <v/>
      </c>
      <c r="I8460" s="23" t="str">
        <f t="shared" si="2115"/>
        <v/>
      </c>
      <c r="J8460" s="22" t="str">
        <f t="shared" si="2116"/>
        <v/>
      </c>
      <c r="K8460" s="24" t="str">
        <f t="shared" si="2117"/>
        <v/>
      </c>
      <c r="L8460" s="42" t="str">
        <f t="shared" si="2123"/>
        <v/>
      </c>
      <c r="M8460" s="43" t="str">
        <f t="shared" si="2124"/>
        <v/>
      </c>
      <c r="N8460" s="26" t="str">
        <f t="shared" si="2118"/>
        <v/>
      </c>
      <c r="O8460" s="26" t="str">
        <f t="shared" si="2119"/>
        <v/>
      </c>
      <c r="P8460" s="28" t="str">
        <f>IF(E8460="","",INDEX(TableLookupWakeUpScore[],MATCH(E8460,TableLookupWakeUpScore[Wake Up],0),MATCH(P$1,TableLookupWakeUpScore[#Headers],0)))</f>
        <v/>
      </c>
      <c r="Q8460" s="30" t="str">
        <f t="shared" si="2120"/>
        <v/>
      </c>
      <c r="R8460" s="31" t="str">
        <f t="shared" si="2121"/>
        <v/>
      </c>
      <c r="S8460" s="34" t="str">
        <f>IF($C8460="","",INDEX(TableLookupSleepQuality[],MATCH($C8460,TableLookupSleepQuality[Sleep Quality Low],1),MATCH(S$1,TableLookupSleepQuality[#Headers],0)))</f>
        <v/>
      </c>
      <c r="T8460" s="35" t="str">
        <f>IF($C8460="","",INDEX(TableLookupSleepQuality[],MATCH($C8460,TableLookupSleepQuality[Sleep Quality Low],1),MATCH(T$1,TableLookupSleepQuality[#Headers],0)))</f>
        <v/>
      </c>
      <c r="X8460" s="36" t="str">
        <f t="shared" si="2122"/>
        <v/>
      </c>
      <c r="Y8460" s="40" t="str">
        <f t="shared" si="2125"/>
        <v/>
      </c>
      <c r="Z8460" s="13" t="str">
        <f t="shared" si="2125"/>
        <v/>
      </c>
      <c r="AA8460" s="13" t="str">
        <f t="shared" si="2125"/>
        <v/>
      </c>
      <c r="AB8460" s="13" t="str">
        <f t="shared" si="2125"/>
        <v/>
      </c>
      <c r="AC8460" s="13" t="str">
        <f t="shared" si="2125"/>
        <v/>
      </c>
      <c r="AD8460" s="13" t="str">
        <f t="shared" si="2125"/>
        <v/>
      </c>
    </row>
    <row r="8461" spans="7:30" x14ac:dyDescent="0.25">
      <c r="G8461" s="18" t="str">
        <f t="shared" si="2113"/>
        <v/>
      </c>
      <c r="H8461" s="22" t="str">
        <f t="shared" si="2114"/>
        <v/>
      </c>
      <c r="I8461" s="23" t="str">
        <f t="shared" si="2115"/>
        <v/>
      </c>
      <c r="J8461" s="22" t="str">
        <f t="shared" si="2116"/>
        <v/>
      </c>
      <c r="K8461" s="24" t="str">
        <f t="shared" si="2117"/>
        <v/>
      </c>
      <c r="L8461" s="42" t="str">
        <f t="shared" si="2123"/>
        <v/>
      </c>
      <c r="M8461" s="43" t="str">
        <f t="shared" si="2124"/>
        <v/>
      </c>
      <c r="N8461" s="26" t="str">
        <f t="shared" si="2118"/>
        <v/>
      </c>
      <c r="O8461" s="26" t="str">
        <f t="shared" si="2119"/>
        <v/>
      </c>
      <c r="P8461" s="28" t="str">
        <f>IF(E8461="","",INDEX(TableLookupWakeUpScore[],MATCH(E8461,TableLookupWakeUpScore[Wake Up],0),MATCH(P$1,TableLookupWakeUpScore[#Headers],0)))</f>
        <v/>
      </c>
      <c r="Q8461" s="30" t="str">
        <f t="shared" si="2120"/>
        <v/>
      </c>
      <c r="R8461" s="31" t="str">
        <f t="shared" si="2121"/>
        <v/>
      </c>
      <c r="S8461" s="34" t="str">
        <f>IF($C8461="","",INDEX(TableLookupSleepQuality[],MATCH($C8461,TableLookupSleepQuality[Sleep Quality Low],1),MATCH(S$1,TableLookupSleepQuality[#Headers],0)))</f>
        <v/>
      </c>
      <c r="T8461" s="35" t="str">
        <f>IF($C8461="","",INDEX(TableLookupSleepQuality[],MATCH($C8461,TableLookupSleepQuality[Sleep Quality Low],1),MATCH(T$1,TableLookupSleepQuality[#Headers],0)))</f>
        <v/>
      </c>
      <c r="X8461" s="36" t="str">
        <f t="shared" si="2122"/>
        <v/>
      </c>
      <c r="Y8461" s="40" t="str">
        <f t="shared" si="2125"/>
        <v/>
      </c>
      <c r="Z8461" s="13" t="str">
        <f t="shared" si="2125"/>
        <v/>
      </c>
      <c r="AA8461" s="13" t="str">
        <f t="shared" si="2125"/>
        <v/>
      </c>
      <c r="AB8461" s="13" t="str">
        <f t="shared" si="2125"/>
        <v/>
      </c>
      <c r="AC8461" s="13" t="str">
        <f t="shared" si="2125"/>
        <v/>
      </c>
      <c r="AD8461" s="13" t="str">
        <f t="shared" si="2125"/>
        <v/>
      </c>
    </row>
    <row r="8462" spans="7:30" x14ac:dyDescent="0.25">
      <c r="G8462" s="18" t="str">
        <f t="shared" si="2113"/>
        <v/>
      </c>
      <c r="H8462" s="22" t="str">
        <f t="shared" si="2114"/>
        <v/>
      </c>
      <c r="I8462" s="23" t="str">
        <f t="shared" si="2115"/>
        <v/>
      </c>
      <c r="J8462" s="22" t="str">
        <f t="shared" si="2116"/>
        <v/>
      </c>
      <c r="K8462" s="24" t="str">
        <f t="shared" si="2117"/>
        <v/>
      </c>
      <c r="L8462" s="42" t="str">
        <f t="shared" si="2123"/>
        <v/>
      </c>
      <c r="M8462" s="43" t="str">
        <f t="shared" si="2124"/>
        <v/>
      </c>
      <c r="N8462" s="26" t="str">
        <f t="shared" si="2118"/>
        <v/>
      </c>
      <c r="O8462" s="26" t="str">
        <f t="shared" si="2119"/>
        <v/>
      </c>
      <c r="P8462" s="28" t="str">
        <f>IF(E8462="","",INDEX(TableLookupWakeUpScore[],MATCH(E8462,TableLookupWakeUpScore[Wake Up],0),MATCH(P$1,TableLookupWakeUpScore[#Headers],0)))</f>
        <v/>
      </c>
      <c r="Q8462" s="30" t="str">
        <f t="shared" si="2120"/>
        <v/>
      </c>
      <c r="R8462" s="31" t="str">
        <f t="shared" si="2121"/>
        <v/>
      </c>
      <c r="S8462" s="34" t="str">
        <f>IF($C8462="","",INDEX(TableLookupSleepQuality[],MATCH($C8462,TableLookupSleepQuality[Sleep Quality Low],1),MATCH(S$1,TableLookupSleepQuality[#Headers],0)))</f>
        <v/>
      </c>
      <c r="T8462" s="35" t="str">
        <f>IF($C8462="","",INDEX(TableLookupSleepQuality[],MATCH($C8462,TableLookupSleepQuality[Sleep Quality Low],1),MATCH(T$1,TableLookupSleepQuality[#Headers],0)))</f>
        <v/>
      </c>
      <c r="X8462" s="36" t="str">
        <f t="shared" si="2122"/>
        <v/>
      </c>
      <c r="Y8462" s="40" t="str">
        <f t="shared" si="2125"/>
        <v/>
      </c>
      <c r="Z8462" s="13" t="str">
        <f t="shared" si="2125"/>
        <v/>
      </c>
      <c r="AA8462" s="13" t="str">
        <f t="shared" si="2125"/>
        <v/>
      </c>
      <c r="AB8462" s="13" t="str">
        <f t="shared" si="2125"/>
        <v/>
      </c>
      <c r="AC8462" s="13" t="str">
        <f t="shared" si="2125"/>
        <v/>
      </c>
      <c r="AD8462" s="13" t="str">
        <f t="shared" si="2125"/>
        <v/>
      </c>
    </row>
    <row r="8463" spans="7:30" x14ac:dyDescent="0.25">
      <c r="G8463" s="18" t="str">
        <f t="shared" si="2113"/>
        <v/>
      </c>
      <c r="H8463" s="22" t="str">
        <f t="shared" si="2114"/>
        <v/>
      </c>
      <c r="I8463" s="23" t="str">
        <f t="shared" si="2115"/>
        <v/>
      </c>
      <c r="J8463" s="22" t="str">
        <f t="shared" si="2116"/>
        <v/>
      </c>
      <c r="K8463" s="24" t="str">
        <f t="shared" si="2117"/>
        <v/>
      </c>
      <c r="L8463" s="42" t="str">
        <f t="shared" si="2123"/>
        <v/>
      </c>
      <c r="M8463" s="43" t="str">
        <f t="shared" si="2124"/>
        <v/>
      </c>
      <c r="N8463" s="26" t="str">
        <f t="shared" si="2118"/>
        <v/>
      </c>
      <c r="O8463" s="26" t="str">
        <f t="shared" si="2119"/>
        <v/>
      </c>
      <c r="P8463" s="28" t="str">
        <f>IF(E8463="","",INDEX(TableLookupWakeUpScore[],MATCH(E8463,TableLookupWakeUpScore[Wake Up],0),MATCH(P$1,TableLookupWakeUpScore[#Headers],0)))</f>
        <v/>
      </c>
      <c r="Q8463" s="30" t="str">
        <f t="shared" si="2120"/>
        <v/>
      </c>
      <c r="R8463" s="31" t="str">
        <f t="shared" si="2121"/>
        <v/>
      </c>
      <c r="S8463" s="34" t="str">
        <f>IF($C8463="","",INDEX(TableLookupSleepQuality[],MATCH($C8463,TableLookupSleepQuality[Sleep Quality Low],1),MATCH(S$1,TableLookupSleepQuality[#Headers],0)))</f>
        <v/>
      </c>
      <c r="T8463" s="35" t="str">
        <f>IF($C8463="","",INDEX(TableLookupSleepQuality[],MATCH($C8463,TableLookupSleepQuality[Sleep Quality Low],1),MATCH(T$1,TableLookupSleepQuality[#Headers],0)))</f>
        <v/>
      </c>
      <c r="X8463" s="36" t="str">
        <f t="shared" si="2122"/>
        <v/>
      </c>
      <c r="Y8463" s="40" t="str">
        <f t="shared" si="2125"/>
        <v/>
      </c>
      <c r="Z8463" s="13" t="str">
        <f t="shared" si="2125"/>
        <v/>
      </c>
      <c r="AA8463" s="13" t="str">
        <f t="shared" si="2125"/>
        <v/>
      </c>
      <c r="AB8463" s="13" t="str">
        <f t="shared" si="2125"/>
        <v/>
      </c>
      <c r="AC8463" s="13" t="str">
        <f t="shared" si="2125"/>
        <v/>
      </c>
      <c r="AD8463" s="13" t="str">
        <f t="shared" si="2125"/>
        <v/>
      </c>
    </row>
    <row r="8464" spans="7:30" x14ac:dyDescent="0.25">
      <c r="G8464" s="18" t="str">
        <f t="shared" si="2113"/>
        <v/>
      </c>
      <c r="H8464" s="22" t="str">
        <f t="shared" si="2114"/>
        <v/>
      </c>
      <c r="I8464" s="23" t="str">
        <f t="shared" si="2115"/>
        <v/>
      </c>
      <c r="J8464" s="22" t="str">
        <f t="shared" si="2116"/>
        <v/>
      </c>
      <c r="K8464" s="24" t="str">
        <f t="shared" si="2117"/>
        <v/>
      </c>
      <c r="L8464" s="42" t="str">
        <f t="shared" si="2123"/>
        <v/>
      </c>
      <c r="M8464" s="43" t="str">
        <f t="shared" si="2124"/>
        <v/>
      </c>
      <c r="N8464" s="26" t="str">
        <f t="shared" si="2118"/>
        <v/>
      </c>
      <c r="O8464" s="26" t="str">
        <f t="shared" si="2119"/>
        <v/>
      </c>
      <c r="P8464" s="28" t="str">
        <f>IF(E8464="","",INDEX(TableLookupWakeUpScore[],MATCH(E8464,TableLookupWakeUpScore[Wake Up],0),MATCH(P$1,TableLookupWakeUpScore[#Headers],0)))</f>
        <v/>
      </c>
      <c r="Q8464" s="30" t="str">
        <f t="shared" si="2120"/>
        <v/>
      </c>
      <c r="R8464" s="31" t="str">
        <f t="shared" si="2121"/>
        <v/>
      </c>
      <c r="S8464" s="34" t="str">
        <f>IF($C8464="","",INDEX(TableLookupSleepQuality[],MATCH($C8464,TableLookupSleepQuality[Sleep Quality Low],1),MATCH(S$1,TableLookupSleepQuality[#Headers],0)))</f>
        <v/>
      </c>
      <c r="T8464" s="35" t="str">
        <f>IF($C8464="","",INDEX(TableLookupSleepQuality[],MATCH($C8464,TableLookupSleepQuality[Sleep Quality Low],1),MATCH(T$1,TableLookupSleepQuality[#Headers],0)))</f>
        <v/>
      </c>
      <c r="X8464" s="36" t="str">
        <f t="shared" si="2122"/>
        <v/>
      </c>
      <c r="Y8464" s="40" t="str">
        <f t="shared" si="2125"/>
        <v/>
      </c>
      <c r="Z8464" s="13" t="str">
        <f t="shared" si="2125"/>
        <v/>
      </c>
      <c r="AA8464" s="13" t="str">
        <f t="shared" si="2125"/>
        <v/>
      </c>
      <c r="AB8464" s="13" t="str">
        <f t="shared" si="2125"/>
        <v/>
      </c>
      <c r="AC8464" s="13" t="str">
        <f t="shared" si="2125"/>
        <v/>
      </c>
      <c r="AD8464" s="13" t="str">
        <f t="shared" si="2125"/>
        <v/>
      </c>
    </row>
    <row r="8465" spans="7:30" x14ac:dyDescent="0.25">
      <c r="G8465" s="18" t="str">
        <f t="shared" si="2113"/>
        <v/>
      </c>
      <c r="H8465" s="22" t="str">
        <f t="shared" si="2114"/>
        <v/>
      </c>
      <c r="I8465" s="23" t="str">
        <f t="shared" si="2115"/>
        <v/>
      </c>
      <c r="J8465" s="22" t="str">
        <f t="shared" si="2116"/>
        <v/>
      </c>
      <c r="K8465" s="24" t="str">
        <f t="shared" si="2117"/>
        <v/>
      </c>
      <c r="L8465" s="42" t="str">
        <f t="shared" si="2123"/>
        <v/>
      </c>
      <c r="M8465" s="43" t="str">
        <f t="shared" si="2124"/>
        <v/>
      </c>
      <c r="N8465" s="26" t="str">
        <f t="shared" si="2118"/>
        <v/>
      </c>
      <c r="O8465" s="26" t="str">
        <f t="shared" si="2119"/>
        <v/>
      </c>
      <c r="P8465" s="28" t="str">
        <f>IF(E8465="","",INDEX(TableLookupWakeUpScore[],MATCH(E8465,TableLookupWakeUpScore[Wake Up],0),MATCH(P$1,TableLookupWakeUpScore[#Headers],0)))</f>
        <v/>
      </c>
      <c r="Q8465" s="30" t="str">
        <f t="shared" si="2120"/>
        <v/>
      </c>
      <c r="R8465" s="31" t="str">
        <f t="shared" si="2121"/>
        <v/>
      </c>
      <c r="S8465" s="34" t="str">
        <f>IF($C8465="","",INDEX(TableLookupSleepQuality[],MATCH($C8465,TableLookupSleepQuality[Sleep Quality Low],1),MATCH(S$1,TableLookupSleepQuality[#Headers],0)))</f>
        <v/>
      </c>
      <c r="T8465" s="35" t="str">
        <f>IF($C8465="","",INDEX(TableLookupSleepQuality[],MATCH($C8465,TableLookupSleepQuality[Sleep Quality Low],1),MATCH(T$1,TableLookupSleepQuality[#Headers],0)))</f>
        <v/>
      </c>
      <c r="X8465" s="36" t="str">
        <f t="shared" si="2122"/>
        <v/>
      </c>
      <c r="Y8465" s="40" t="str">
        <f t="shared" si="2125"/>
        <v/>
      </c>
      <c r="Z8465" s="13" t="str">
        <f t="shared" si="2125"/>
        <v/>
      </c>
      <c r="AA8465" s="13" t="str">
        <f t="shared" si="2125"/>
        <v/>
      </c>
      <c r="AB8465" s="13" t="str">
        <f t="shared" si="2125"/>
        <v/>
      </c>
      <c r="AC8465" s="13" t="str">
        <f t="shared" si="2125"/>
        <v/>
      </c>
      <c r="AD8465" s="13" t="str">
        <f t="shared" si="2125"/>
        <v/>
      </c>
    </row>
    <row r="8466" spans="7:30" x14ac:dyDescent="0.25">
      <c r="G8466" s="18" t="str">
        <f t="shared" si="2113"/>
        <v/>
      </c>
      <c r="H8466" s="22" t="str">
        <f t="shared" si="2114"/>
        <v/>
      </c>
      <c r="I8466" s="23" t="str">
        <f t="shared" si="2115"/>
        <v/>
      </c>
      <c r="J8466" s="22" t="str">
        <f t="shared" si="2116"/>
        <v/>
      </c>
      <c r="K8466" s="24" t="str">
        <f t="shared" si="2117"/>
        <v/>
      </c>
      <c r="L8466" s="42" t="str">
        <f t="shared" si="2123"/>
        <v/>
      </c>
      <c r="M8466" s="43" t="str">
        <f t="shared" si="2124"/>
        <v/>
      </c>
      <c r="N8466" s="26" t="str">
        <f t="shared" si="2118"/>
        <v/>
      </c>
      <c r="O8466" s="26" t="str">
        <f t="shared" si="2119"/>
        <v/>
      </c>
      <c r="P8466" s="28" t="str">
        <f>IF(E8466="","",INDEX(TableLookupWakeUpScore[],MATCH(E8466,TableLookupWakeUpScore[Wake Up],0),MATCH(P$1,TableLookupWakeUpScore[#Headers],0)))</f>
        <v/>
      </c>
      <c r="Q8466" s="30" t="str">
        <f t="shared" si="2120"/>
        <v/>
      </c>
      <c r="R8466" s="31" t="str">
        <f t="shared" si="2121"/>
        <v/>
      </c>
      <c r="S8466" s="34" t="str">
        <f>IF($C8466="","",INDEX(TableLookupSleepQuality[],MATCH($C8466,TableLookupSleepQuality[Sleep Quality Low],1),MATCH(S$1,TableLookupSleepQuality[#Headers],0)))</f>
        <v/>
      </c>
      <c r="T8466" s="35" t="str">
        <f>IF($C8466="","",INDEX(TableLookupSleepQuality[],MATCH($C8466,TableLookupSleepQuality[Sleep Quality Low],1),MATCH(T$1,TableLookupSleepQuality[#Headers],0)))</f>
        <v/>
      </c>
      <c r="X8466" s="36" t="str">
        <f t="shared" si="2122"/>
        <v/>
      </c>
      <c r="Y8466" s="40" t="str">
        <f t="shared" si="2125"/>
        <v/>
      </c>
      <c r="Z8466" s="13" t="str">
        <f t="shared" si="2125"/>
        <v/>
      </c>
      <c r="AA8466" s="13" t="str">
        <f t="shared" si="2125"/>
        <v/>
      </c>
      <c r="AB8466" s="13" t="str">
        <f t="shared" si="2125"/>
        <v/>
      </c>
      <c r="AC8466" s="13" t="str">
        <f t="shared" si="2125"/>
        <v/>
      </c>
      <c r="AD8466" s="13" t="str">
        <f t="shared" si="2125"/>
        <v/>
      </c>
    </row>
    <row r="8467" spans="7:30" x14ac:dyDescent="0.25">
      <c r="G8467" s="18" t="str">
        <f t="shared" si="2113"/>
        <v/>
      </c>
      <c r="H8467" s="22" t="str">
        <f t="shared" si="2114"/>
        <v/>
      </c>
      <c r="I8467" s="23" t="str">
        <f t="shared" si="2115"/>
        <v/>
      </c>
      <c r="J8467" s="22" t="str">
        <f t="shared" si="2116"/>
        <v/>
      </c>
      <c r="K8467" s="24" t="str">
        <f t="shared" si="2117"/>
        <v/>
      </c>
      <c r="L8467" s="42" t="str">
        <f t="shared" si="2123"/>
        <v/>
      </c>
      <c r="M8467" s="43" t="str">
        <f t="shared" si="2124"/>
        <v/>
      </c>
      <c r="N8467" s="26" t="str">
        <f t="shared" si="2118"/>
        <v/>
      </c>
      <c r="O8467" s="26" t="str">
        <f t="shared" si="2119"/>
        <v/>
      </c>
      <c r="P8467" s="28" t="str">
        <f>IF(E8467="","",INDEX(TableLookupWakeUpScore[],MATCH(E8467,TableLookupWakeUpScore[Wake Up],0),MATCH(P$1,TableLookupWakeUpScore[#Headers],0)))</f>
        <v/>
      </c>
      <c r="Q8467" s="30" t="str">
        <f t="shared" si="2120"/>
        <v/>
      </c>
      <c r="R8467" s="31" t="str">
        <f t="shared" si="2121"/>
        <v/>
      </c>
      <c r="S8467" s="34" t="str">
        <f>IF($C8467="","",INDEX(TableLookupSleepQuality[],MATCH($C8467,TableLookupSleepQuality[Sleep Quality Low],1),MATCH(S$1,TableLookupSleepQuality[#Headers],0)))</f>
        <v/>
      </c>
      <c r="T8467" s="35" t="str">
        <f>IF($C8467="","",INDEX(TableLookupSleepQuality[],MATCH($C8467,TableLookupSleepQuality[Sleep Quality Low],1),MATCH(T$1,TableLookupSleepQuality[#Headers],0)))</f>
        <v/>
      </c>
      <c r="X8467" s="36" t="str">
        <f t="shared" si="2122"/>
        <v/>
      </c>
      <c r="Y8467" s="40" t="str">
        <f t="shared" ref="Y8467:AD8482" si="2126">IF(OR($X8467="NO",$X8467=""),"",IF(COUNTIF($F8467,"*" &amp; Y$1 &amp; "*"),"YES","NO"))</f>
        <v/>
      </c>
      <c r="Z8467" s="13" t="str">
        <f t="shared" si="2126"/>
        <v/>
      </c>
      <c r="AA8467" s="13" t="str">
        <f t="shared" si="2126"/>
        <v/>
      </c>
      <c r="AB8467" s="13" t="str">
        <f t="shared" si="2126"/>
        <v/>
      </c>
      <c r="AC8467" s="13" t="str">
        <f t="shared" si="2126"/>
        <v/>
      </c>
      <c r="AD8467" s="13" t="str">
        <f t="shared" si="2126"/>
        <v/>
      </c>
    </row>
    <row r="8468" spans="7:30" x14ac:dyDescent="0.25">
      <c r="G8468" s="18" t="str">
        <f t="shared" si="2113"/>
        <v/>
      </c>
      <c r="H8468" s="22" t="str">
        <f t="shared" si="2114"/>
        <v/>
      </c>
      <c r="I8468" s="23" t="str">
        <f t="shared" si="2115"/>
        <v/>
      </c>
      <c r="J8468" s="22" t="str">
        <f t="shared" si="2116"/>
        <v/>
      </c>
      <c r="K8468" s="24" t="str">
        <f t="shared" si="2117"/>
        <v/>
      </c>
      <c r="L8468" s="42" t="str">
        <f t="shared" si="2123"/>
        <v/>
      </c>
      <c r="M8468" s="43" t="str">
        <f t="shared" si="2124"/>
        <v/>
      </c>
      <c r="N8468" s="26" t="str">
        <f t="shared" si="2118"/>
        <v/>
      </c>
      <c r="O8468" s="26" t="str">
        <f t="shared" si="2119"/>
        <v/>
      </c>
      <c r="P8468" s="28" t="str">
        <f>IF(E8468="","",INDEX(TableLookupWakeUpScore[],MATCH(E8468,TableLookupWakeUpScore[Wake Up],0),MATCH(P$1,TableLookupWakeUpScore[#Headers],0)))</f>
        <v/>
      </c>
      <c r="Q8468" s="30" t="str">
        <f t="shared" si="2120"/>
        <v/>
      </c>
      <c r="R8468" s="31" t="str">
        <f t="shared" si="2121"/>
        <v/>
      </c>
      <c r="S8468" s="34" t="str">
        <f>IF($C8468="","",INDEX(TableLookupSleepQuality[],MATCH($C8468,TableLookupSleepQuality[Sleep Quality Low],1),MATCH(S$1,TableLookupSleepQuality[#Headers],0)))</f>
        <v/>
      </c>
      <c r="T8468" s="35" t="str">
        <f>IF($C8468="","",INDEX(TableLookupSleepQuality[],MATCH($C8468,TableLookupSleepQuality[Sleep Quality Low],1),MATCH(T$1,TableLookupSleepQuality[#Headers],0)))</f>
        <v/>
      </c>
      <c r="X8468" s="36" t="str">
        <f t="shared" si="2122"/>
        <v/>
      </c>
      <c r="Y8468" s="40" t="str">
        <f t="shared" si="2126"/>
        <v/>
      </c>
      <c r="Z8468" s="13" t="str">
        <f t="shared" si="2126"/>
        <v/>
      </c>
      <c r="AA8468" s="13" t="str">
        <f t="shared" si="2126"/>
        <v/>
      </c>
      <c r="AB8468" s="13" t="str">
        <f t="shared" si="2126"/>
        <v/>
      </c>
      <c r="AC8468" s="13" t="str">
        <f t="shared" si="2126"/>
        <v/>
      </c>
      <c r="AD8468" s="13" t="str">
        <f t="shared" si="2126"/>
        <v/>
      </c>
    </row>
    <row r="8469" spans="7:30" x14ac:dyDescent="0.25">
      <c r="G8469" s="18" t="str">
        <f t="shared" si="2113"/>
        <v/>
      </c>
      <c r="H8469" s="22" t="str">
        <f t="shared" si="2114"/>
        <v/>
      </c>
      <c r="I8469" s="23" t="str">
        <f t="shared" si="2115"/>
        <v/>
      </c>
      <c r="J8469" s="22" t="str">
        <f t="shared" si="2116"/>
        <v/>
      </c>
      <c r="K8469" s="24" t="str">
        <f t="shared" si="2117"/>
        <v/>
      </c>
      <c r="L8469" s="42" t="str">
        <f t="shared" si="2123"/>
        <v/>
      </c>
      <c r="M8469" s="43" t="str">
        <f t="shared" si="2124"/>
        <v/>
      </c>
      <c r="N8469" s="26" t="str">
        <f t="shared" si="2118"/>
        <v/>
      </c>
      <c r="O8469" s="26" t="str">
        <f t="shared" si="2119"/>
        <v/>
      </c>
      <c r="P8469" s="28" t="str">
        <f>IF(E8469="","",INDEX(TableLookupWakeUpScore[],MATCH(E8469,TableLookupWakeUpScore[Wake Up],0),MATCH(P$1,TableLookupWakeUpScore[#Headers],0)))</f>
        <v/>
      </c>
      <c r="Q8469" s="30" t="str">
        <f t="shared" si="2120"/>
        <v/>
      </c>
      <c r="R8469" s="31" t="str">
        <f t="shared" si="2121"/>
        <v/>
      </c>
      <c r="S8469" s="34" t="str">
        <f>IF($C8469="","",INDEX(TableLookupSleepQuality[],MATCH($C8469,TableLookupSleepQuality[Sleep Quality Low],1),MATCH(S$1,TableLookupSleepQuality[#Headers],0)))</f>
        <v/>
      </c>
      <c r="T8469" s="35" t="str">
        <f>IF($C8469="","",INDEX(TableLookupSleepQuality[],MATCH($C8469,TableLookupSleepQuality[Sleep Quality Low],1),MATCH(T$1,TableLookupSleepQuality[#Headers],0)))</f>
        <v/>
      </c>
      <c r="X8469" s="36" t="str">
        <f t="shared" si="2122"/>
        <v/>
      </c>
      <c r="Y8469" s="40" t="str">
        <f t="shared" si="2126"/>
        <v/>
      </c>
      <c r="Z8469" s="13" t="str">
        <f t="shared" si="2126"/>
        <v/>
      </c>
      <c r="AA8469" s="13" t="str">
        <f t="shared" si="2126"/>
        <v/>
      </c>
      <c r="AB8469" s="13" t="str">
        <f t="shared" si="2126"/>
        <v/>
      </c>
      <c r="AC8469" s="13" t="str">
        <f t="shared" si="2126"/>
        <v/>
      </c>
      <c r="AD8469" s="13" t="str">
        <f t="shared" si="2126"/>
        <v/>
      </c>
    </row>
    <row r="8470" spans="7:30" x14ac:dyDescent="0.25">
      <c r="G8470" s="18" t="str">
        <f t="shared" si="2113"/>
        <v/>
      </c>
      <c r="H8470" s="22" t="str">
        <f t="shared" si="2114"/>
        <v/>
      </c>
      <c r="I8470" s="23" t="str">
        <f t="shared" si="2115"/>
        <v/>
      </c>
      <c r="J8470" s="22" t="str">
        <f t="shared" si="2116"/>
        <v/>
      </c>
      <c r="K8470" s="24" t="str">
        <f t="shared" si="2117"/>
        <v/>
      </c>
      <c r="L8470" s="42" t="str">
        <f t="shared" si="2123"/>
        <v/>
      </c>
      <c r="M8470" s="43" t="str">
        <f t="shared" si="2124"/>
        <v/>
      </c>
      <c r="N8470" s="26" t="str">
        <f t="shared" si="2118"/>
        <v/>
      </c>
      <c r="O8470" s="26" t="str">
        <f t="shared" si="2119"/>
        <v/>
      </c>
      <c r="P8470" s="28" t="str">
        <f>IF(E8470="","",INDEX(TableLookupWakeUpScore[],MATCH(E8470,TableLookupWakeUpScore[Wake Up],0),MATCH(P$1,TableLookupWakeUpScore[#Headers],0)))</f>
        <v/>
      </c>
      <c r="Q8470" s="30" t="str">
        <f t="shared" si="2120"/>
        <v/>
      </c>
      <c r="R8470" s="31" t="str">
        <f t="shared" si="2121"/>
        <v/>
      </c>
      <c r="S8470" s="34" t="str">
        <f>IF($C8470="","",INDEX(TableLookupSleepQuality[],MATCH($C8470,TableLookupSleepQuality[Sleep Quality Low],1),MATCH(S$1,TableLookupSleepQuality[#Headers],0)))</f>
        <v/>
      </c>
      <c r="T8470" s="35" t="str">
        <f>IF($C8470="","",INDEX(TableLookupSleepQuality[],MATCH($C8470,TableLookupSleepQuality[Sleep Quality Low],1),MATCH(T$1,TableLookupSleepQuality[#Headers],0)))</f>
        <v/>
      </c>
      <c r="X8470" s="36" t="str">
        <f t="shared" si="2122"/>
        <v/>
      </c>
      <c r="Y8470" s="40" t="str">
        <f t="shared" si="2126"/>
        <v/>
      </c>
      <c r="Z8470" s="13" t="str">
        <f t="shared" si="2126"/>
        <v/>
      </c>
      <c r="AA8470" s="13" t="str">
        <f t="shared" si="2126"/>
        <v/>
      </c>
      <c r="AB8470" s="13" t="str">
        <f t="shared" si="2126"/>
        <v/>
      </c>
      <c r="AC8470" s="13" t="str">
        <f t="shared" si="2126"/>
        <v/>
      </c>
      <c r="AD8470" s="13" t="str">
        <f t="shared" si="2126"/>
        <v/>
      </c>
    </row>
    <row r="8471" spans="7:30" x14ac:dyDescent="0.25">
      <c r="G8471" s="18" t="str">
        <f t="shared" si="2113"/>
        <v/>
      </c>
      <c r="H8471" s="22" t="str">
        <f t="shared" si="2114"/>
        <v/>
      </c>
      <c r="I8471" s="23" t="str">
        <f t="shared" si="2115"/>
        <v/>
      </c>
      <c r="J8471" s="22" t="str">
        <f t="shared" si="2116"/>
        <v/>
      </c>
      <c r="K8471" s="24" t="str">
        <f t="shared" si="2117"/>
        <v/>
      </c>
      <c r="L8471" s="42" t="str">
        <f t="shared" si="2123"/>
        <v/>
      </c>
      <c r="M8471" s="43" t="str">
        <f t="shared" si="2124"/>
        <v/>
      </c>
      <c r="N8471" s="26" t="str">
        <f t="shared" si="2118"/>
        <v/>
      </c>
      <c r="O8471" s="26" t="str">
        <f t="shared" si="2119"/>
        <v/>
      </c>
      <c r="P8471" s="28" t="str">
        <f>IF(E8471="","",INDEX(TableLookupWakeUpScore[],MATCH(E8471,TableLookupWakeUpScore[Wake Up],0),MATCH(P$1,TableLookupWakeUpScore[#Headers],0)))</f>
        <v/>
      </c>
      <c r="Q8471" s="30" t="str">
        <f t="shared" si="2120"/>
        <v/>
      </c>
      <c r="R8471" s="31" t="str">
        <f t="shared" si="2121"/>
        <v/>
      </c>
      <c r="S8471" s="34" t="str">
        <f>IF($C8471="","",INDEX(TableLookupSleepQuality[],MATCH($C8471,TableLookupSleepQuality[Sleep Quality Low],1),MATCH(S$1,TableLookupSleepQuality[#Headers],0)))</f>
        <v/>
      </c>
      <c r="T8471" s="35" t="str">
        <f>IF($C8471="","",INDEX(TableLookupSleepQuality[],MATCH($C8471,TableLookupSleepQuality[Sleep Quality Low],1),MATCH(T$1,TableLookupSleepQuality[#Headers],0)))</f>
        <v/>
      </c>
      <c r="X8471" s="36" t="str">
        <f t="shared" si="2122"/>
        <v/>
      </c>
      <c r="Y8471" s="40" t="str">
        <f t="shared" si="2126"/>
        <v/>
      </c>
      <c r="Z8471" s="13" t="str">
        <f t="shared" si="2126"/>
        <v/>
      </c>
      <c r="AA8471" s="13" t="str">
        <f t="shared" si="2126"/>
        <v/>
      </c>
      <c r="AB8471" s="13" t="str">
        <f t="shared" si="2126"/>
        <v/>
      </c>
      <c r="AC8471" s="13" t="str">
        <f t="shared" si="2126"/>
        <v/>
      </c>
      <c r="AD8471" s="13" t="str">
        <f t="shared" si="2126"/>
        <v/>
      </c>
    </row>
    <row r="8472" spans="7:30" x14ac:dyDescent="0.25">
      <c r="G8472" s="18" t="str">
        <f t="shared" si="2113"/>
        <v/>
      </c>
      <c r="H8472" s="22" t="str">
        <f t="shared" si="2114"/>
        <v/>
      </c>
      <c r="I8472" s="23" t="str">
        <f t="shared" si="2115"/>
        <v/>
      </c>
      <c r="J8472" s="22" t="str">
        <f t="shared" si="2116"/>
        <v/>
      </c>
      <c r="K8472" s="24" t="str">
        <f t="shared" si="2117"/>
        <v/>
      </c>
      <c r="L8472" s="42" t="str">
        <f t="shared" si="2123"/>
        <v/>
      </c>
      <c r="M8472" s="43" t="str">
        <f t="shared" si="2124"/>
        <v/>
      </c>
      <c r="N8472" s="26" t="str">
        <f t="shared" si="2118"/>
        <v/>
      </c>
      <c r="O8472" s="26" t="str">
        <f t="shared" si="2119"/>
        <v/>
      </c>
      <c r="P8472" s="28" t="str">
        <f>IF(E8472="","",INDEX(TableLookupWakeUpScore[],MATCH(E8472,TableLookupWakeUpScore[Wake Up],0),MATCH(P$1,TableLookupWakeUpScore[#Headers],0)))</f>
        <v/>
      </c>
      <c r="Q8472" s="30" t="str">
        <f t="shared" si="2120"/>
        <v/>
      </c>
      <c r="R8472" s="31" t="str">
        <f t="shared" si="2121"/>
        <v/>
      </c>
      <c r="S8472" s="34" t="str">
        <f>IF($C8472="","",INDEX(TableLookupSleepQuality[],MATCH($C8472,TableLookupSleepQuality[Sleep Quality Low],1),MATCH(S$1,TableLookupSleepQuality[#Headers],0)))</f>
        <v/>
      </c>
      <c r="T8472" s="35" t="str">
        <f>IF($C8472="","",INDEX(TableLookupSleepQuality[],MATCH($C8472,TableLookupSleepQuality[Sleep Quality Low],1),MATCH(T$1,TableLookupSleepQuality[#Headers],0)))</f>
        <v/>
      </c>
      <c r="X8472" s="36" t="str">
        <f t="shared" si="2122"/>
        <v/>
      </c>
      <c r="Y8472" s="40" t="str">
        <f t="shared" si="2126"/>
        <v/>
      </c>
      <c r="Z8472" s="13" t="str">
        <f t="shared" si="2126"/>
        <v/>
      </c>
      <c r="AA8472" s="13" t="str">
        <f t="shared" si="2126"/>
        <v/>
      </c>
      <c r="AB8472" s="13" t="str">
        <f t="shared" si="2126"/>
        <v/>
      </c>
      <c r="AC8472" s="13" t="str">
        <f t="shared" si="2126"/>
        <v/>
      </c>
      <c r="AD8472" s="13" t="str">
        <f t="shared" si="2126"/>
        <v/>
      </c>
    </row>
    <row r="8473" spans="7:30" x14ac:dyDescent="0.25">
      <c r="G8473" s="18" t="str">
        <f t="shared" si="2113"/>
        <v/>
      </c>
      <c r="H8473" s="22" t="str">
        <f t="shared" si="2114"/>
        <v/>
      </c>
      <c r="I8473" s="23" t="str">
        <f t="shared" si="2115"/>
        <v/>
      </c>
      <c r="J8473" s="22" t="str">
        <f t="shared" si="2116"/>
        <v/>
      </c>
      <c r="K8473" s="24" t="str">
        <f t="shared" si="2117"/>
        <v/>
      </c>
      <c r="L8473" s="42" t="str">
        <f t="shared" si="2123"/>
        <v/>
      </c>
      <c r="M8473" s="43" t="str">
        <f t="shared" si="2124"/>
        <v/>
      </c>
      <c r="N8473" s="26" t="str">
        <f t="shared" si="2118"/>
        <v/>
      </c>
      <c r="O8473" s="26" t="str">
        <f t="shared" si="2119"/>
        <v/>
      </c>
      <c r="P8473" s="28" t="str">
        <f>IF(E8473="","",INDEX(TableLookupWakeUpScore[],MATCH(E8473,TableLookupWakeUpScore[Wake Up],0),MATCH(P$1,TableLookupWakeUpScore[#Headers],0)))</f>
        <v/>
      </c>
      <c r="Q8473" s="30" t="str">
        <f t="shared" si="2120"/>
        <v/>
      </c>
      <c r="R8473" s="31" t="str">
        <f t="shared" si="2121"/>
        <v/>
      </c>
      <c r="S8473" s="34" t="str">
        <f>IF($C8473="","",INDEX(TableLookupSleepQuality[],MATCH($C8473,TableLookupSleepQuality[Sleep Quality Low],1),MATCH(S$1,TableLookupSleepQuality[#Headers],0)))</f>
        <v/>
      </c>
      <c r="T8473" s="35" t="str">
        <f>IF($C8473="","",INDEX(TableLookupSleepQuality[],MATCH($C8473,TableLookupSleepQuality[Sleep Quality Low],1),MATCH(T$1,TableLookupSleepQuality[#Headers],0)))</f>
        <v/>
      </c>
      <c r="X8473" s="36" t="str">
        <f t="shared" si="2122"/>
        <v/>
      </c>
      <c r="Y8473" s="40" t="str">
        <f t="shared" si="2126"/>
        <v/>
      </c>
      <c r="Z8473" s="13" t="str">
        <f t="shared" si="2126"/>
        <v/>
      </c>
      <c r="AA8473" s="13" t="str">
        <f t="shared" si="2126"/>
        <v/>
      </c>
      <c r="AB8473" s="13" t="str">
        <f t="shared" si="2126"/>
        <v/>
      </c>
      <c r="AC8473" s="13" t="str">
        <f t="shared" si="2126"/>
        <v/>
      </c>
      <c r="AD8473" s="13" t="str">
        <f t="shared" si="2126"/>
        <v/>
      </c>
    </row>
    <row r="8474" spans="7:30" x14ac:dyDescent="0.25">
      <c r="G8474" s="18" t="str">
        <f t="shared" si="2113"/>
        <v/>
      </c>
      <c r="H8474" s="22" t="str">
        <f t="shared" si="2114"/>
        <v/>
      </c>
      <c r="I8474" s="23" t="str">
        <f t="shared" si="2115"/>
        <v/>
      </c>
      <c r="J8474" s="22" t="str">
        <f t="shared" si="2116"/>
        <v/>
      </c>
      <c r="K8474" s="24" t="str">
        <f t="shared" si="2117"/>
        <v/>
      </c>
      <c r="L8474" s="42" t="str">
        <f t="shared" si="2123"/>
        <v/>
      </c>
      <c r="M8474" s="43" t="str">
        <f t="shared" si="2124"/>
        <v/>
      </c>
      <c r="N8474" s="26" t="str">
        <f t="shared" si="2118"/>
        <v/>
      </c>
      <c r="O8474" s="26" t="str">
        <f t="shared" si="2119"/>
        <v/>
      </c>
      <c r="P8474" s="28" t="str">
        <f>IF(E8474="","",INDEX(TableLookupWakeUpScore[],MATCH(E8474,TableLookupWakeUpScore[Wake Up],0),MATCH(P$1,TableLookupWakeUpScore[#Headers],0)))</f>
        <v/>
      </c>
      <c r="Q8474" s="30" t="str">
        <f t="shared" si="2120"/>
        <v/>
      </c>
      <c r="R8474" s="31" t="str">
        <f t="shared" si="2121"/>
        <v/>
      </c>
      <c r="S8474" s="34" t="str">
        <f>IF($C8474="","",INDEX(TableLookupSleepQuality[],MATCH($C8474,TableLookupSleepQuality[Sleep Quality Low],1),MATCH(S$1,TableLookupSleepQuality[#Headers],0)))</f>
        <v/>
      </c>
      <c r="T8474" s="35" t="str">
        <f>IF($C8474="","",INDEX(TableLookupSleepQuality[],MATCH($C8474,TableLookupSleepQuality[Sleep Quality Low],1),MATCH(T$1,TableLookupSleepQuality[#Headers],0)))</f>
        <v/>
      </c>
      <c r="X8474" s="36" t="str">
        <f t="shared" si="2122"/>
        <v/>
      </c>
      <c r="Y8474" s="40" t="str">
        <f t="shared" si="2126"/>
        <v/>
      </c>
      <c r="Z8474" s="13" t="str">
        <f t="shared" si="2126"/>
        <v/>
      </c>
      <c r="AA8474" s="13" t="str">
        <f t="shared" si="2126"/>
        <v/>
      </c>
      <c r="AB8474" s="13" t="str">
        <f t="shared" si="2126"/>
        <v/>
      </c>
      <c r="AC8474" s="13" t="str">
        <f t="shared" si="2126"/>
        <v/>
      </c>
      <c r="AD8474" s="13" t="str">
        <f t="shared" si="2126"/>
        <v/>
      </c>
    </row>
    <row r="8475" spans="7:30" x14ac:dyDescent="0.25">
      <c r="G8475" s="18" t="str">
        <f t="shared" si="2113"/>
        <v/>
      </c>
      <c r="H8475" s="22" t="str">
        <f t="shared" si="2114"/>
        <v/>
      </c>
      <c r="I8475" s="23" t="str">
        <f t="shared" si="2115"/>
        <v/>
      </c>
      <c r="J8475" s="22" t="str">
        <f t="shared" si="2116"/>
        <v/>
      </c>
      <c r="K8475" s="24" t="str">
        <f t="shared" si="2117"/>
        <v/>
      </c>
      <c r="L8475" s="42" t="str">
        <f t="shared" si="2123"/>
        <v/>
      </c>
      <c r="M8475" s="43" t="str">
        <f t="shared" si="2124"/>
        <v/>
      </c>
      <c r="N8475" s="26" t="str">
        <f t="shared" si="2118"/>
        <v/>
      </c>
      <c r="O8475" s="26" t="str">
        <f t="shared" si="2119"/>
        <v/>
      </c>
      <c r="P8475" s="28" t="str">
        <f>IF(E8475="","",INDEX(TableLookupWakeUpScore[],MATCH(E8475,TableLookupWakeUpScore[Wake Up],0),MATCH(P$1,TableLookupWakeUpScore[#Headers],0)))</f>
        <v/>
      </c>
      <c r="Q8475" s="30" t="str">
        <f t="shared" si="2120"/>
        <v/>
      </c>
      <c r="R8475" s="31" t="str">
        <f t="shared" si="2121"/>
        <v/>
      </c>
      <c r="S8475" s="34" t="str">
        <f>IF($C8475="","",INDEX(TableLookupSleepQuality[],MATCH($C8475,TableLookupSleepQuality[Sleep Quality Low],1),MATCH(S$1,TableLookupSleepQuality[#Headers],0)))</f>
        <v/>
      </c>
      <c r="T8475" s="35" t="str">
        <f>IF($C8475="","",INDEX(TableLookupSleepQuality[],MATCH($C8475,TableLookupSleepQuality[Sleep Quality Low],1),MATCH(T$1,TableLookupSleepQuality[#Headers],0)))</f>
        <v/>
      </c>
      <c r="X8475" s="36" t="str">
        <f t="shared" si="2122"/>
        <v/>
      </c>
      <c r="Y8475" s="40" t="str">
        <f t="shared" si="2126"/>
        <v/>
      </c>
      <c r="Z8475" s="13" t="str">
        <f t="shared" si="2126"/>
        <v/>
      </c>
      <c r="AA8475" s="13" t="str">
        <f t="shared" si="2126"/>
        <v/>
      </c>
      <c r="AB8475" s="13" t="str">
        <f t="shared" si="2126"/>
        <v/>
      </c>
      <c r="AC8475" s="13" t="str">
        <f t="shared" si="2126"/>
        <v/>
      </c>
      <c r="AD8475" s="13" t="str">
        <f t="shared" si="2126"/>
        <v/>
      </c>
    </row>
    <row r="8476" spans="7:30" x14ac:dyDescent="0.25">
      <c r="G8476" s="18" t="str">
        <f t="shared" si="2113"/>
        <v/>
      </c>
      <c r="H8476" s="22" t="str">
        <f t="shared" si="2114"/>
        <v/>
      </c>
      <c r="I8476" s="23" t="str">
        <f t="shared" si="2115"/>
        <v/>
      </c>
      <c r="J8476" s="22" t="str">
        <f t="shared" si="2116"/>
        <v/>
      </c>
      <c r="K8476" s="24" t="str">
        <f t="shared" si="2117"/>
        <v/>
      </c>
      <c r="L8476" s="42" t="str">
        <f t="shared" si="2123"/>
        <v/>
      </c>
      <c r="M8476" s="43" t="str">
        <f t="shared" si="2124"/>
        <v/>
      </c>
      <c r="N8476" s="26" t="str">
        <f t="shared" si="2118"/>
        <v/>
      </c>
      <c r="O8476" s="26" t="str">
        <f t="shared" si="2119"/>
        <v/>
      </c>
      <c r="P8476" s="28" t="str">
        <f>IF(E8476="","",INDEX(TableLookupWakeUpScore[],MATCH(E8476,TableLookupWakeUpScore[Wake Up],0),MATCH(P$1,TableLookupWakeUpScore[#Headers],0)))</f>
        <v/>
      </c>
      <c r="Q8476" s="30" t="str">
        <f t="shared" si="2120"/>
        <v/>
      </c>
      <c r="R8476" s="31" t="str">
        <f t="shared" si="2121"/>
        <v/>
      </c>
      <c r="S8476" s="34" t="str">
        <f>IF($C8476="","",INDEX(TableLookupSleepQuality[],MATCH($C8476,TableLookupSleepQuality[Sleep Quality Low],1),MATCH(S$1,TableLookupSleepQuality[#Headers],0)))</f>
        <v/>
      </c>
      <c r="T8476" s="35" t="str">
        <f>IF($C8476="","",INDEX(TableLookupSleepQuality[],MATCH($C8476,TableLookupSleepQuality[Sleep Quality Low],1),MATCH(T$1,TableLookupSleepQuality[#Headers],0)))</f>
        <v/>
      </c>
      <c r="X8476" s="36" t="str">
        <f t="shared" si="2122"/>
        <v/>
      </c>
      <c r="Y8476" s="40" t="str">
        <f t="shared" si="2126"/>
        <v/>
      </c>
      <c r="Z8476" s="13" t="str">
        <f t="shared" si="2126"/>
        <v/>
      </c>
      <c r="AA8476" s="13" t="str">
        <f t="shared" si="2126"/>
        <v/>
      </c>
      <c r="AB8476" s="13" t="str">
        <f t="shared" si="2126"/>
        <v/>
      </c>
      <c r="AC8476" s="13" t="str">
        <f t="shared" si="2126"/>
        <v/>
      </c>
      <c r="AD8476" s="13" t="str">
        <f t="shared" si="2126"/>
        <v/>
      </c>
    </row>
    <row r="8477" spans="7:30" x14ac:dyDescent="0.25">
      <c r="G8477" s="18" t="str">
        <f t="shared" si="2113"/>
        <v/>
      </c>
      <c r="H8477" s="22" t="str">
        <f t="shared" si="2114"/>
        <v/>
      </c>
      <c r="I8477" s="23" t="str">
        <f t="shared" si="2115"/>
        <v/>
      </c>
      <c r="J8477" s="22" t="str">
        <f t="shared" si="2116"/>
        <v/>
      </c>
      <c r="K8477" s="24" t="str">
        <f t="shared" si="2117"/>
        <v/>
      </c>
      <c r="L8477" s="42" t="str">
        <f t="shared" si="2123"/>
        <v/>
      </c>
      <c r="M8477" s="43" t="str">
        <f t="shared" si="2124"/>
        <v/>
      </c>
      <c r="N8477" s="26" t="str">
        <f t="shared" si="2118"/>
        <v/>
      </c>
      <c r="O8477" s="26" t="str">
        <f t="shared" si="2119"/>
        <v/>
      </c>
      <c r="P8477" s="28" t="str">
        <f>IF(E8477="","",INDEX(TableLookupWakeUpScore[],MATCH(E8477,TableLookupWakeUpScore[Wake Up],0),MATCH(P$1,TableLookupWakeUpScore[#Headers],0)))</f>
        <v/>
      </c>
      <c r="Q8477" s="30" t="str">
        <f t="shared" si="2120"/>
        <v/>
      </c>
      <c r="R8477" s="31" t="str">
        <f t="shared" si="2121"/>
        <v/>
      </c>
      <c r="S8477" s="34" t="str">
        <f>IF($C8477="","",INDEX(TableLookupSleepQuality[],MATCH($C8477,TableLookupSleepQuality[Sleep Quality Low],1),MATCH(S$1,TableLookupSleepQuality[#Headers],0)))</f>
        <v/>
      </c>
      <c r="T8477" s="35" t="str">
        <f>IF($C8477="","",INDEX(TableLookupSleepQuality[],MATCH($C8477,TableLookupSleepQuality[Sleep Quality Low],1),MATCH(T$1,TableLookupSleepQuality[#Headers],0)))</f>
        <v/>
      </c>
      <c r="X8477" s="36" t="str">
        <f t="shared" si="2122"/>
        <v/>
      </c>
      <c r="Y8477" s="40" t="str">
        <f t="shared" si="2126"/>
        <v/>
      </c>
      <c r="Z8477" s="13" t="str">
        <f t="shared" si="2126"/>
        <v/>
      </c>
      <c r="AA8477" s="13" t="str">
        <f t="shared" si="2126"/>
        <v/>
      </c>
      <c r="AB8477" s="13" t="str">
        <f t="shared" si="2126"/>
        <v/>
      </c>
      <c r="AC8477" s="13" t="str">
        <f t="shared" si="2126"/>
        <v/>
      </c>
      <c r="AD8477" s="13" t="str">
        <f t="shared" si="2126"/>
        <v/>
      </c>
    </row>
    <row r="8478" spans="7:30" x14ac:dyDescent="0.25">
      <c r="G8478" s="18" t="str">
        <f t="shared" si="2113"/>
        <v/>
      </c>
      <c r="H8478" s="22" t="str">
        <f t="shared" si="2114"/>
        <v/>
      </c>
      <c r="I8478" s="23" t="str">
        <f t="shared" si="2115"/>
        <v/>
      </c>
      <c r="J8478" s="22" t="str">
        <f t="shared" si="2116"/>
        <v/>
      </c>
      <c r="K8478" s="24" t="str">
        <f t="shared" si="2117"/>
        <v/>
      </c>
      <c r="L8478" s="42" t="str">
        <f t="shared" si="2123"/>
        <v/>
      </c>
      <c r="M8478" s="43" t="str">
        <f t="shared" si="2124"/>
        <v/>
      </c>
      <c r="N8478" s="26" t="str">
        <f t="shared" si="2118"/>
        <v/>
      </c>
      <c r="O8478" s="26" t="str">
        <f t="shared" si="2119"/>
        <v/>
      </c>
      <c r="P8478" s="28" t="str">
        <f>IF(E8478="","",INDEX(TableLookupWakeUpScore[],MATCH(E8478,TableLookupWakeUpScore[Wake Up],0),MATCH(P$1,TableLookupWakeUpScore[#Headers],0)))</f>
        <v/>
      </c>
      <c r="Q8478" s="30" t="str">
        <f t="shared" si="2120"/>
        <v/>
      </c>
      <c r="R8478" s="31" t="str">
        <f t="shared" si="2121"/>
        <v/>
      </c>
      <c r="S8478" s="34" t="str">
        <f>IF($C8478="","",INDEX(TableLookupSleepQuality[],MATCH($C8478,TableLookupSleepQuality[Sleep Quality Low],1),MATCH(S$1,TableLookupSleepQuality[#Headers],0)))</f>
        <v/>
      </c>
      <c r="T8478" s="35" t="str">
        <f>IF($C8478="","",INDEX(TableLookupSleepQuality[],MATCH($C8478,TableLookupSleepQuality[Sleep Quality Low],1),MATCH(T$1,TableLookupSleepQuality[#Headers],0)))</f>
        <v/>
      </c>
      <c r="X8478" s="36" t="str">
        <f t="shared" si="2122"/>
        <v/>
      </c>
      <c r="Y8478" s="40" t="str">
        <f t="shared" si="2126"/>
        <v/>
      </c>
      <c r="Z8478" s="13" t="str">
        <f t="shared" si="2126"/>
        <v/>
      </c>
      <c r="AA8478" s="13" t="str">
        <f t="shared" si="2126"/>
        <v/>
      </c>
      <c r="AB8478" s="13" t="str">
        <f t="shared" si="2126"/>
        <v/>
      </c>
      <c r="AC8478" s="13" t="str">
        <f t="shared" si="2126"/>
        <v/>
      </c>
      <c r="AD8478" s="13" t="str">
        <f t="shared" si="2126"/>
        <v/>
      </c>
    </row>
    <row r="8479" spans="7:30" x14ac:dyDescent="0.25">
      <c r="G8479" s="18" t="str">
        <f t="shared" si="2113"/>
        <v/>
      </c>
      <c r="H8479" s="22" t="str">
        <f t="shared" si="2114"/>
        <v/>
      </c>
      <c r="I8479" s="23" t="str">
        <f t="shared" si="2115"/>
        <v/>
      </c>
      <c r="J8479" s="22" t="str">
        <f t="shared" si="2116"/>
        <v/>
      </c>
      <c r="K8479" s="24" t="str">
        <f t="shared" si="2117"/>
        <v/>
      </c>
      <c r="L8479" s="42" t="str">
        <f t="shared" si="2123"/>
        <v/>
      </c>
      <c r="M8479" s="43" t="str">
        <f t="shared" si="2124"/>
        <v/>
      </c>
      <c r="N8479" s="26" t="str">
        <f t="shared" si="2118"/>
        <v/>
      </c>
      <c r="O8479" s="26" t="str">
        <f t="shared" si="2119"/>
        <v/>
      </c>
      <c r="P8479" s="28" t="str">
        <f>IF(E8479="","",INDEX(TableLookupWakeUpScore[],MATCH(E8479,TableLookupWakeUpScore[Wake Up],0),MATCH(P$1,TableLookupWakeUpScore[#Headers],0)))</f>
        <v/>
      </c>
      <c r="Q8479" s="30" t="str">
        <f t="shared" si="2120"/>
        <v/>
      </c>
      <c r="R8479" s="31" t="str">
        <f t="shared" si="2121"/>
        <v/>
      </c>
      <c r="S8479" s="34" t="str">
        <f>IF($C8479="","",INDEX(TableLookupSleepQuality[],MATCH($C8479,TableLookupSleepQuality[Sleep Quality Low],1),MATCH(S$1,TableLookupSleepQuality[#Headers],0)))</f>
        <v/>
      </c>
      <c r="T8479" s="35" t="str">
        <f>IF($C8479="","",INDEX(TableLookupSleepQuality[],MATCH($C8479,TableLookupSleepQuality[Sleep Quality Low],1),MATCH(T$1,TableLookupSleepQuality[#Headers],0)))</f>
        <v/>
      </c>
      <c r="X8479" s="36" t="str">
        <f t="shared" si="2122"/>
        <v/>
      </c>
      <c r="Y8479" s="40" t="str">
        <f t="shared" si="2126"/>
        <v/>
      </c>
      <c r="Z8479" s="13" t="str">
        <f t="shared" si="2126"/>
        <v/>
      </c>
      <c r="AA8479" s="13" t="str">
        <f t="shared" si="2126"/>
        <v/>
      </c>
      <c r="AB8479" s="13" t="str">
        <f t="shared" si="2126"/>
        <v/>
      </c>
      <c r="AC8479" s="13" t="str">
        <f t="shared" si="2126"/>
        <v/>
      </c>
      <c r="AD8479" s="13" t="str">
        <f t="shared" si="2126"/>
        <v/>
      </c>
    </row>
    <row r="8480" spans="7:30" x14ac:dyDescent="0.25">
      <c r="G8480" s="18" t="str">
        <f t="shared" si="2113"/>
        <v/>
      </c>
      <c r="H8480" s="22" t="str">
        <f t="shared" si="2114"/>
        <v/>
      </c>
      <c r="I8480" s="23" t="str">
        <f t="shared" si="2115"/>
        <v/>
      </c>
      <c r="J8480" s="22" t="str">
        <f t="shared" si="2116"/>
        <v/>
      </c>
      <c r="K8480" s="24" t="str">
        <f t="shared" si="2117"/>
        <v/>
      </c>
      <c r="L8480" s="42" t="str">
        <f t="shared" si="2123"/>
        <v/>
      </c>
      <c r="M8480" s="43" t="str">
        <f t="shared" si="2124"/>
        <v/>
      </c>
      <c r="N8480" s="26" t="str">
        <f t="shared" si="2118"/>
        <v/>
      </c>
      <c r="O8480" s="26" t="str">
        <f t="shared" si="2119"/>
        <v/>
      </c>
      <c r="P8480" s="28" t="str">
        <f>IF(E8480="","",INDEX(TableLookupWakeUpScore[],MATCH(E8480,TableLookupWakeUpScore[Wake Up],0),MATCH(P$1,TableLookupWakeUpScore[#Headers],0)))</f>
        <v/>
      </c>
      <c r="Q8480" s="30" t="str">
        <f t="shared" si="2120"/>
        <v/>
      </c>
      <c r="R8480" s="31" t="str">
        <f t="shared" si="2121"/>
        <v/>
      </c>
      <c r="S8480" s="34" t="str">
        <f>IF($C8480="","",INDEX(TableLookupSleepQuality[],MATCH($C8480,TableLookupSleepQuality[Sleep Quality Low],1),MATCH(S$1,TableLookupSleepQuality[#Headers],0)))</f>
        <v/>
      </c>
      <c r="T8480" s="35" t="str">
        <f>IF($C8480="","",INDEX(TableLookupSleepQuality[],MATCH($C8480,TableLookupSleepQuality[Sleep Quality Low],1),MATCH(T$1,TableLookupSleepQuality[#Headers],0)))</f>
        <v/>
      </c>
      <c r="X8480" s="36" t="str">
        <f t="shared" si="2122"/>
        <v/>
      </c>
      <c r="Y8480" s="40" t="str">
        <f t="shared" si="2126"/>
        <v/>
      </c>
      <c r="Z8480" s="13" t="str">
        <f t="shared" si="2126"/>
        <v/>
      </c>
      <c r="AA8480" s="13" t="str">
        <f t="shared" si="2126"/>
        <v/>
      </c>
      <c r="AB8480" s="13" t="str">
        <f t="shared" si="2126"/>
        <v/>
      </c>
      <c r="AC8480" s="13" t="str">
        <f t="shared" si="2126"/>
        <v/>
      </c>
      <c r="AD8480" s="13" t="str">
        <f t="shared" si="2126"/>
        <v/>
      </c>
    </row>
    <row r="8481" spans="7:30" x14ac:dyDescent="0.25">
      <c r="G8481" s="18" t="str">
        <f t="shared" si="2113"/>
        <v/>
      </c>
      <c r="H8481" s="22" t="str">
        <f t="shared" si="2114"/>
        <v/>
      </c>
      <c r="I8481" s="23" t="str">
        <f t="shared" si="2115"/>
        <v/>
      </c>
      <c r="J8481" s="22" t="str">
        <f t="shared" si="2116"/>
        <v/>
      </c>
      <c r="K8481" s="24" t="str">
        <f t="shared" si="2117"/>
        <v/>
      </c>
      <c r="L8481" s="42" t="str">
        <f t="shared" si="2123"/>
        <v/>
      </c>
      <c r="M8481" s="43" t="str">
        <f t="shared" si="2124"/>
        <v/>
      </c>
      <c r="N8481" s="26" t="str">
        <f t="shared" si="2118"/>
        <v/>
      </c>
      <c r="O8481" s="26" t="str">
        <f t="shared" si="2119"/>
        <v/>
      </c>
      <c r="P8481" s="28" t="str">
        <f>IF(E8481="","",INDEX(TableLookupWakeUpScore[],MATCH(E8481,TableLookupWakeUpScore[Wake Up],0),MATCH(P$1,TableLookupWakeUpScore[#Headers],0)))</f>
        <v/>
      </c>
      <c r="Q8481" s="30" t="str">
        <f t="shared" si="2120"/>
        <v/>
      </c>
      <c r="R8481" s="31" t="str">
        <f t="shared" si="2121"/>
        <v/>
      </c>
      <c r="S8481" s="34" t="str">
        <f>IF($C8481="","",INDEX(TableLookupSleepQuality[],MATCH($C8481,TableLookupSleepQuality[Sleep Quality Low],1),MATCH(S$1,TableLookupSleepQuality[#Headers],0)))</f>
        <v/>
      </c>
      <c r="T8481" s="35" t="str">
        <f>IF($C8481="","",INDEX(TableLookupSleepQuality[],MATCH($C8481,TableLookupSleepQuality[Sleep Quality Low],1),MATCH(T$1,TableLookupSleepQuality[#Headers],0)))</f>
        <v/>
      </c>
      <c r="X8481" s="36" t="str">
        <f t="shared" si="2122"/>
        <v/>
      </c>
      <c r="Y8481" s="40" t="str">
        <f t="shared" si="2126"/>
        <v/>
      </c>
      <c r="Z8481" s="13" t="str">
        <f t="shared" si="2126"/>
        <v/>
      </c>
      <c r="AA8481" s="13" t="str">
        <f t="shared" si="2126"/>
        <v/>
      </c>
      <c r="AB8481" s="13" t="str">
        <f t="shared" si="2126"/>
        <v/>
      </c>
      <c r="AC8481" s="13" t="str">
        <f t="shared" si="2126"/>
        <v/>
      </c>
      <c r="AD8481" s="13" t="str">
        <f t="shared" si="2126"/>
        <v/>
      </c>
    </row>
    <row r="8482" spans="7:30" x14ac:dyDescent="0.25">
      <c r="G8482" s="18" t="str">
        <f t="shared" si="2113"/>
        <v/>
      </c>
      <c r="H8482" s="22" t="str">
        <f t="shared" si="2114"/>
        <v/>
      </c>
      <c r="I8482" s="23" t="str">
        <f t="shared" si="2115"/>
        <v/>
      </c>
      <c r="J8482" s="22" t="str">
        <f t="shared" si="2116"/>
        <v/>
      </c>
      <c r="K8482" s="24" t="str">
        <f t="shared" si="2117"/>
        <v/>
      </c>
      <c r="L8482" s="42" t="str">
        <f t="shared" si="2123"/>
        <v/>
      </c>
      <c r="M8482" s="43" t="str">
        <f t="shared" si="2124"/>
        <v/>
      </c>
      <c r="N8482" s="26" t="str">
        <f t="shared" si="2118"/>
        <v/>
      </c>
      <c r="O8482" s="26" t="str">
        <f t="shared" si="2119"/>
        <v/>
      </c>
      <c r="P8482" s="28" t="str">
        <f>IF(E8482="","",INDEX(TableLookupWakeUpScore[],MATCH(E8482,TableLookupWakeUpScore[Wake Up],0),MATCH(P$1,TableLookupWakeUpScore[#Headers],0)))</f>
        <v/>
      </c>
      <c r="Q8482" s="30" t="str">
        <f t="shared" si="2120"/>
        <v/>
      </c>
      <c r="R8482" s="31" t="str">
        <f t="shared" si="2121"/>
        <v/>
      </c>
      <c r="S8482" s="34" t="str">
        <f>IF($C8482="","",INDEX(TableLookupSleepQuality[],MATCH($C8482,TableLookupSleepQuality[Sleep Quality Low],1),MATCH(S$1,TableLookupSleepQuality[#Headers],0)))</f>
        <v/>
      </c>
      <c r="T8482" s="35" t="str">
        <f>IF($C8482="","",INDEX(TableLookupSleepQuality[],MATCH($C8482,TableLookupSleepQuality[Sleep Quality Low],1),MATCH(T$1,TableLookupSleepQuality[#Headers],0)))</f>
        <v/>
      </c>
      <c r="X8482" s="36" t="str">
        <f t="shared" si="2122"/>
        <v/>
      </c>
      <c r="Y8482" s="40" t="str">
        <f t="shared" si="2126"/>
        <v/>
      </c>
      <c r="Z8482" s="13" t="str">
        <f t="shared" si="2126"/>
        <v/>
      </c>
      <c r="AA8482" s="13" t="str">
        <f t="shared" si="2126"/>
        <v/>
      </c>
      <c r="AB8482" s="13" t="str">
        <f t="shared" si="2126"/>
        <v/>
      </c>
      <c r="AC8482" s="13" t="str">
        <f t="shared" si="2126"/>
        <v/>
      </c>
      <c r="AD8482" s="13" t="str">
        <f t="shared" si="2126"/>
        <v/>
      </c>
    </row>
    <row r="8483" spans="7:30" x14ac:dyDescent="0.25">
      <c r="G8483" s="18" t="str">
        <f t="shared" si="2113"/>
        <v/>
      </c>
      <c r="H8483" s="22" t="str">
        <f t="shared" si="2114"/>
        <v/>
      </c>
      <c r="I8483" s="23" t="str">
        <f t="shared" si="2115"/>
        <v/>
      </c>
      <c r="J8483" s="22" t="str">
        <f t="shared" si="2116"/>
        <v/>
      </c>
      <c r="K8483" s="24" t="str">
        <f t="shared" si="2117"/>
        <v/>
      </c>
      <c r="L8483" s="42" t="str">
        <f t="shared" si="2123"/>
        <v/>
      </c>
      <c r="M8483" s="43" t="str">
        <f t="shared" si="2124"/>
        <v/>
      </c>
      <c r="N8483" s="26" t="str">
        <f t="shared" si="2118"/>
        <v/>
      </c>
      <c r="O8483" s="26" t="str">
        <f t="shared" si="2119"/>
        <v/>
      </c>
      <c r="P8483" s="28" t="str">
        <f>IF(E8483="","",INDEX(TableLookupWakeUpScore[],MATCH(E8483,TableLookupWakeUpScore[Wake Up],0),MATCH(P$1,TableLookupWakeUpScore[#Headers],0)))</f>
        <v/>
      </c>
      <c r="Q8483" s="30" t="str">
        <f t="shared" si="2120"/>
        <v/>
      </c>
      <c r="R8483" s="31" t="str">
        <f t="shared" si="2121"/>
        <v/>
      </c>
      <c r="S8483" s="34" t="str">
        <f>IF($C8483="","",INDEX(TableLookupSleepQuality[],MATCH($C8483,TableLookupSleepQuality[Sleep Quality Low],1),MATCH(S$1,TableLookupSleepQuality[#Headers],0)))</f>
        <v/>
      </c>
      <c r="T8483" s="35" t="str">
        <f>IF($C8483="","",INDEX(TableLookupSleepQuality[],MATCH($C8483,TableLookupSleepQuality[Sleep Quality Low],1),MATCH(T$1,TableLookupSleepQuality[#Headers],0)))</f>
        <v/>
      </c>
      <c r="X8483" s="36" t="str">
        <f t="shared" si="2122"/>
        <v/>
      </c>
      <c r="Y8483" s="40" t="str">
        <f t="shared" ref="Y8483:AD8498" si="2127">IF(OR($X8483="NO",$X8483=""),"",IF(COUNTIF($F8483,"*" &amp; Y$1 &amp; "*"),"YES","NO"))</f>
        <v/>
      </c>
      <c r="Z8483" s="13" t="str">
        <f t="shared" si="2127"/>
        <v/>
      </c>
      <c r="AA8483" s="13" t="str">
        <f t="shared" si="2127"/>
        <v/>
      </c>
      <c r="AB8483" s="13" t="str">
        <f t="shared" si="2127"/>
        <v/>
      </c>
      <c r="AC8483" s="13" t="str">
        <f t="shared" si="2127"/>
        <v/>
      </c>
      <c r="AD8483" s="13" t="str">
        <f t="shared" si="2127"/>
        <v/>
      </c>
    </row>
    <row r="8484" spans="7:30" x14ac:dyDescent="0.25">
      <c r="G8484" s="18" t="str">
        <f t="shared" si="2113"/>
        <v/>
      </c>
      <c r="H8484" s="22" t="str">
        <f t="shared" si="2114"/>
        <v/>
      </c>
      <c r="I8484" s="23" t="str">
        <f t="shared" si="2115"/>
        <v/>
      </c>
      <c r="J8484" s="22" t="str">
        <f t="shared" si="2116"/>
        <v/>
      </c>
      <c r="K8484" s="24" t="str">
        <f t="shared" si="2117"/>
        <v/>
      </c>
      <c r="L8484" s="42" t="str">
        <f t="shared" si="2123"/>
        <v/>
      </c>
      <c r="M8484" s="43" t="str">
        <f t="shared" si="2124"/>
        <v/>
      </c>
      <c r="N8484" s="26" t="str">
        <f t="shared" si="2118"/>
        <v/>
      </c>
      <c r="O8484" s="26" t="str">
        <f t="shared" si="2119"/>
        <v/>
      </c>
      <c r="P8484" s="28" t="str">
        <f>IF(E8484="","",INDEX(TableLookupWakeUpScore[],MATCH(E8484,TableLookupWakeUpScore[Wake Up],0),MATCH(P$1,TableLookupWakeUpScore[#Headers],0)))</f>
        <v/>
      </c>
      <c r="Q8484" s="30" t="str">
        <f t="shared" si="2120"/>
        <v/>
      </c>
      <c r="R8484" s="31" t="str">
        <f t="shared" si="2121"/>
        <v/>
      </c>
      <c r="S8484" s="34" t="str">
        <f>IF($C8484="","",INDEX(TableLookupSleepQuality[],MATCH($C8484,TableLookupSleepQuality[Sleep Quality Low],1),MATCH(S$1,TableLookupSleepQuality[#Headers],0)))</f>
        <v/>
      </c>
      <c r="T8484" s="35" t="str">
        <f>IF($C8484="","",INDEX(TableLookupSleepQuality[],MATCH($C8484,TableLookupSleepQuality[Sleep Quality Low],1),MATCH(T$1,TableLookupSleepQuality[#Headers],0)))</f>
        <v/>
      </c>
      <c r="X8484" s="36" t="str">
        <f t="shared" si="2122"/>
        <v/>
      </c>
      <c r="Y8484" s="40" t="str">
        <f t="shared" si="2127"/>
        <v/>
      </c>
      <c r="Z8484" s="13" t="str">
        <f t="shared" si="2127"/>
        <v/>
      </c>
      <c r="AA8484" s="13" t="str">
        <f t="shared" si="2127"/>
        <v/>
      </c>
      <c r="AB8484" s="13" t="str">
        <f t="shared" si="2127"/>
        <v/>
      </c>
      <c r="AC8484" s="13" t="str">
        <f t="shared" si="2127"/>
        <v/>
      </c>
      <c r="AD8484" s="13" t="str">
        <f t="shared" si="2127"/>
        <v/>
      </c>
    </row>
    <row r="8485" spans="7:30" x14ac:dyDescent="0.25">
      <c r="G8485" s="18" t="str">
        <f t="shared" si="2113"/>
        <v/>
      </c>
      <c r="H8485" s="22" t="str">
        <f t="shared" si="2114"/>
        <v/>
      </c>
      <c r="I8485" s="23" t="str">
        <f t="shared" si="2115"/>
        <v/>
      </c>
      <c r="J8485" s="22" t="str">
        <f t="shared" si="2116"/>
        <v/>
      </c>
      <c r="K8485" s="24" t="str">
        <f t="shared" si="2117"/>
        <v/>
      </c>
      <c r="L8485" s="42" t="str">
        <f t="shared" si="2123"/>
        <v/>
      </c>
      <c r="M8485" s="43" t="str">
        <f t="shared" si="2124"/>
        <v/>
      </c>
      <c r="N8485" s="26" t="str">
        <f t="shared" si="2118"/>
        <v/>
      </c>
      <c r="O8485" s="26" t="str">
        <f t="shared" si="2119"/>
        <v/>
      </c>
      <c r="P8485" s="28" t="str">
        <f>IF(E8485="","",INDEX(TableLookupWakeUpScore[],MATCH(E8485,TableLookupWakeUpScore[Wake Up],0),MATCH(P$1,TableLookupWakeUpScore[#Headers],0)))</f>
        <v/>
      </c>
      <c r="Q8485" s="30" t="str">
        <f t="shared" si="2120"/>
        <v/>
      </c>
      <c r="R8485" s="31" t="str">
        <f t="shared" si="2121"/>
        <v/>
      </c>
      <c r="S8485" s="34" t="str">
        <f>IF($C8485="","",INDEX(TableLookupSleepQuality[],MATCH($C8485,TableLookupSleepQuality[Sleep Quality Low],1),MATCH(S$1,TableLookupSleepQuality[#Headers],0)))</f>
        <v/>
      </c>
      <c r="T8485" s="35" t="str">
        <f>IF($C8485="","",INDEX(TableLookupSleepQuality[],MATCH($C8485,TableLookupSleepQuality[Sleep Quality Low],1),MATCH(T$1,TableLookupSleepQuality[#Headers],0)))</f>
        <v/>
      </c>
      <c r="X8485" s="36" t="str">
        <f t="shared" si="2122"/>
        <v/>
      </c>
      <c r="Y8485" s="40" t="str">
        <f t="shared" si="2127"/>
        <v/>
      </c>
      <c r="Z8485" s="13" t="str">
        <f t="shared" si="2127"/>
        <v/>
      </c>
      <c r="AA8485" s="13" t="str">
        <f t="shared" si="2127"/>
        <v/>
      </c>
      <c r="AB8485" s="13" t="str">
        <f t="shared" si="2127"/>
        <v/>
      </c>
      <c r="AC8485" s="13" t="str">
        <f t="shared" si="2127"/>
        <v/>
      </c>
      <c r="AD8485" s="13" t="str">
        <f t="shared" si="2127"/>
        <v/>
      </c>
    </row>
    <row r="8486" spans="7:30" x14ac:dyDescent="0.25">
      <c r="G8486" s="18" t="str">
        <f t="shared" si="2113"/>
        <v/>
      </c>
      <c r="H8486" s="22" t="str">
        <f t="shared" si="2114"/>
        <v/>
      </c>
      <c r="I8486" s="23" t="str">
        <f t="shared" si="2115"/>
        <v/>
      </c>
      <c r="J8486" s="22" t="str">
        <f t="shared" si="2116"/>
        <v/>
      </c>
      <c r="K8486" s="24" t="str">
        <f t="shared" si="2117"/>
        <v/>
      </c>
      <c r="L8486" s="42" t="str">
        <f t="shared" si="2123"/>
        <v/>
      </c>
      <c r="M8486" s="43" t="str">
        <f t="shared" si="2124"/>
        <v/>
      </c>
      <c r="N8486" s="26" t="str">
        <f t="shared" si="2118"/>
        <v/>
      </c>
      <c r="O8486" s="26" t="str">
        <f t="shared" si="2119"/>
        <v/>
      </c>
      <c r="P8486" s="28" t="str">
        <f>IF(E8486="","",INDEX(TableLookupWakeUpScore[],MATCH(E8486,TableLookupWakeUpScore[Wake Up],0),MATCH(P$1,TableLookupWakeUpScore[#Headers],0)))</f>
        <v/>
      </c>
      <c r="Q8486" s="30" t="str">
        <f t="shared" si="2120"/>
        <v/>
      </c>
      <c r="R8486" s="31" t="str">
        <f t="shared" si="2121"/>
        <v/>
      </c>
      <c r="S8486" s="34" t="str">
        <f>IF($C8486="","",INDEX(TableLookupSleepQuality[],MATCH($C8486,TableLookupSleepQuality[Sleep Quality Low],1),MATCH(S$1,TableLookupSleepQuality[#Headers],0)))</f>
        <v/>
      </c>
      <c r="T8486" s="35" t="str">
        <f>IF($C8486="","",INDEX(TableLookupSleepQuality[],MATCH($C8486,TableLookupSleepQuality[Sleep Quality Low],1),MATCH(T$1,TableLookupSleepQuality[#Headers],0)))</f>
        <v/>
      </c>
      <c r="X8486" s="36" t="str">
        <f t="shared" si="2122"/>
        <v/>
      </c>
      <c r="Y8486" s="40" t="str">
        <f t="shared" si="2127"/>
        <v/>
      </c>
      <c r="Z8486" s="13" t="str">
        <f t="shared" si="2127"/>
        <v/>
      </c>
      <c r="AA8486" s="13" t="str">
        <f t="shared" si="2127"/>
        <v/>
      </c>
      <c r="AB8486" s="13" t="str">
        <f t="shared" si="2127"/>
        <v/>
      </c>
      <c r="AC8486" s="13" t="str">
        <f t="shared" si="2127"/>
        <v/>
      </c>
      <c r="AD8486" s="13" t="str">
        <f t="shared" si="2127"/>
        <v/>
      </c>
    </row>
    <row r="8487" spans="7:30" x14ac:dyDescent="0.25">
      <c r="G8487" s="18" t="str">
        <f t="shared" si="2113"/>
        <v/>
      </c>
      <c r="H8487" s="22" t="str">
        <f t="shared" si="2114"/>
        <v/>
      </c>
      <c r="I8487" s="23" t="str">
        <f t="shared" si="2115"/>
        <v/>
      </c>
      <c r="J8487" s="22" t="str">
        <f t="shared" si="2116"/>
        <v/>
      </c>
      <c r="K8487" s="24" t="str">
        <f t="shared" si="2117"/>
        <v/>
      </c>
      <c r="L8487" s="42" t="str">
        <f t="shared" si="2123"/>
        <v/>
      </c>
      <c r="M8487" s="43" t="str">
        <f t="shared" si="2124"/>
        <v/>
      </c>
      <c r="N8487" s="26" t="str">
        <f t="shared" si="2118"/>
        <v/>
      </c>
      <c r="O8487" s="26" t="str">
        <f t="shared" si="2119"/>
        <v/>
      </c>
      <c r="P8487" s="28" t="str">
        <f>IF(E8487="","",INDEX(TableLookupWakeUpScore[],MATCH(E8487,TableLookupWakeUpScore[Wake Up],0),MATCH(P$1,TableLookupWakeUpScore[#Headers],0)))</f>
        <v/>
      </c>
      <c r="Q8487" s="30" t="str">
        <f t="shared" si="2120"/>
        <v/>
      </c>
      <c r="R8487" s="31" t="str">
        <f t="shared" si="2121"/>
        <v/>
      </c>
      <c r="S8487" s="34" t="str">
        <f>IF($C8487="","",INDEX(TableLookupSleepQuality[],MATCH($C8487,TableLookupSleepQuality[Sleep Quality Low],1),MATCH(S$1,TableLookupSleepQuality[#Headers],0)))</f>
        <v/>
      </c>
      <c r="T8487" s="35" t="str">
        <f>IF($C8487="","",INDEX(TableLookupSleepQuality[],MATCH($C8487,TableLookupSleepQuality[Sleep Quality Low],1),MATCH(T$1,TableLookupSleepQuality[#Headers],0)))</f>
        <v/>
      </c>
      <c r="X8487" s="36" t="str">
        <f t="shared" si="2122"/>
        <v/>
      </c>
      <c r="Y8487" s="40" t="str">
        <f t="shared" si="2127"/>
        <v/>
      </c>
      <c r="Z8487" s="13" t="str">
        <f t="shared" si="2127"/>
        <v/>
      </c>
      <c r="AA8487" s="13" t="str">
        <f t="shared" si="2127"/>
        <v/>
      </c>
      <c r="AB8487" s="13" t="str">
        <f t="shared" si="2127"/>
        <v/>
      </c>
      <c r="AC8487" s="13" t="str">
        <f t="shared" si="2127"/>
        <v/>
      </c>
      <c r="AD8487" s="13" t="str">
        <f t="shared" si="2127"/>
        <v/>
      </c>
    </row>
    <row r="8488" spans="7:30" x14ac:dyDescent="0.25">
      <c r="G8488" s="18" t="str">
        <f t="shared" si="2113"/>
        <v/>
      </c>
      <c r="H8488" s="22" t="str">
        <f t="shared" si="2114"/>
        <v/>
      </c>
      <c r="I8488" s="23" t="str">
        <f t="shared" si="2115"/>
        <v/>
      </c>
      <c r="J8488" s="22" t="str">
        <f t="shared" si="2116"/>
        <v/>
      </c>
      <c r="K8488" s="24" t="str">
        <f t="shared" si="2117"/>
        <v/>
      </c>
      <c r="L8488" s="42" t="str">
        <f t="shared" si="2123"/>
        <v/>
      </c>
      <c r="M8488" s="43" t="str">
        <f t="shared" si="2124"/>
        <v/>
      </c>
      <c r="N8488" s="26" t="str">
        <f t="shared" si="2118"/>
        <v/>
      </c>
      <c r="O8488" s="26" t="str">
        <f t="shared" si="2119"/>
        <v/>
      </c>
      <c r="P8488" s="28" t="str">
        <f>IF(E8488="","",INDEX(TableLookupWakeUpScore[],MATCH(E8488,TableLookupWakeUpScore[Wake Up],0),MATCH(P$1,TableLookupWakeUpScore[#Headers],0)))</f>
        <v/>
      </c>
      <c r="Q8488" s="30" t="str">
        <f t="shared" si="2120"/>
        <v/>
      </c>
      <c r="R8488" s="31" t="str">
        <f t="shared" si="2121"/>
        <v/>
      </c>
      <c r="S8488" s="34" t="str">
        <f>IF($C8488="","",INDEX(TableLookupSleepQuality[],MATCH($C8488,TableLookupSleepQuality[Sleep Quality Low],1),MATCH(S$1,TableLookupSleepQuality[#Headers],0)))</f>
        <v/>
      </c>
      <c r="T8488" s="35" t="str">
        <f>IF($C8488="","",INDEX(TableLookupSleepQuality[],MATCH($C8488,TableLookupSleepQuality[Sleep Quality Low],1),MATCH(T$1,TableLookupSleepQuality[#Headers],0)))</f>
        <v/>
      </c>
      <c r="X8488" s="36" t="str">
        <f t="shared" si="2122"/>
        <v/>
      </c>
      <c r="Y8488" s="40" t="str">
        <f t="shared" si="2127"/>
        <v/>
      </c>
      <c r="Z8488" s="13" t="str">
        <f t="shared" si="2127"/>
        <v/>
      </c>
      <c r="AA8488" s="13" t="str">
        <f t="shared" si="2127"/>
        <v/>
      </c>
      <c r="AB8488" s="13" t="str">
        <f t="shared" si="2127"/>
        <v/>
      </c>
      <c r="AC8488" s="13" t="str">
        <f t="shared" si="2127"/>
        <v/>
      </c>
      <c r="AD8488" s="13" t="str">
        <f t="shared" si="2127"/>
        <v/>
      </c>
    </row>
    <row r="8489" spans="7:30" x14ac:dyDescent="0.25">
      <c r="G8489" s="18" t="str">
        <f t="shared" si="2113"/>
        <v/>
      </c>
      <c r="H8489" s="22" t="str">
        <f t="shared" si="2114"/>
        <v/>
      </c>
      <c r="I8489" s="23" t="str">
        <f t="shared" si="2115"/>
        <v/>
      </c>
      <c r="J8489" s="22" t="str">
        <f t="shared" si="2116"/>
        <v/>
      </c>
      <c r="K8489" s="24" t="str">
        <f t="shared" si="2117"/>
        <v/>
      </c>
      <c r="L8489" s="42" t="str">
        <f t="shared" si="2123"/>
        <v/>
      </c>
      <c r="M8489" s="43" t="str">
        <f t="shared" si="2124"/>
        <v/>
      </c>
      <c r="N8489" s="26" t="str">
        <f t="shared" si="2118"/>
        <v/>
      </c>
      <c r="O8489" s="26" t="str">
        <f t="shared" si="2119"/>
        <v/>
      </c>
      <c r="P8489" s="28" t="str">
        <f>IF(E8489="","",INDEX(TableLookupWakeUpScore[],MATCH(E8489,TableLookupWakeUpScore[Wake Up],0),MATCH(P$1,TableLookupWakeUpScore[#Headers],0)))</f>
        <v/>
      </c>
      <c r="Q8489" s="30" t="str">
        <f t="shared" si="2120"/>
        <v/>
      </c>
      <c r="R8489" s="31" t="str">
        <f t="shared" si="2121"/>
        <v/>
      </c>
      <c r="S8489" s="34" t="str">
        <f>IF($C8489="","",INDEX(TableLookupSleepQuality[],MATCH($C8489,TableLookupSleepQuality[Sleep Quality Low],1),MATCH(S$1,TableLookupSleepQuality[#Headers],0)))</f>
        <v/>
      </c>
      <c r="T8489" s="35" t="str">
        <f>IF($C8489="","",INDEX(TableLookupSleepQuality[],MATCH($C8489,TableLookupSleepQuality[Sleep Quality Low],1),MATCH(T$1,TableLookupSleepQuality[#Headers],0)))</f>
        <v/>
      </c>
      <c r="X8489" s="36" t="str">
        <f t="shared" si="2122"/>
        <v/>
      </c>
      <c r="Y8489" s="40" t="str">
        <f t="shared" si="2127"/>
        <v/>
      </c>
      <c r="Z8489" s="13" t="str">
        <f t="shared" si="2127"/>
        <v/>
      </c>
      <c r="AA8489" s="13" t="str">
        <f t="shared" si="2127"/>
        <v/>
      </c>
      <c r="AB8489" s="13" t="str">
        <f t="shared" si="2127"/>
        <v/>
      </c>
      <c r="AC8489" s="13" t="str">
        <f t="shared" si="2127"/>
        <v/>
      </c>
      <c r="AD8489" s="13" t="str">
        <f t="shared" si="2127"/>
        <v/>
      </c>
    </row>
    <row r="8490" spans="7:30" x14ac:dyDescent="0.25">
      <c r="G8490" s="18" t="str">
        <f t="shared" si="2113"/>
        <v/>
      </c>
      <c r="H8490" s="22" t="str">
        <f t="shared" si="2114"/>
        <v/>
      </c>
      <c r="I8490" s="23" t="str">
        <f t="shared" si="2115"/>
        <v/>
      </c>
      <c r="J8490" s="22" t="str">
        <f t="shared" si="2116"/>
        <v/>
      </c>
      <c r="K8490" s="24" t="str">
        <f t="shared" si="2117"/>
        <v/>
      </c>
      <c r="L8490" s="42" t="str">
        <f t="shared" si="2123"/>
        <v/>
      </c>
      <c r="M8490" s="43" t="str">
        <f t="shared" si="2124"/>
        <v/>
      </c>
      <c r="N8490" s="26" t="str">
        <f t="shared" si="2118"/>
        <v/>
      </c>
      <c r="O8490" s="26" t="str">
        <f t="shared" si="2119"/>
        <v/>
      </c>
      <c r="P8490" s="28" t="str">
        <f>IF(E8490="","",INDEX(TableLookupWakeUpScore[],MATCH(E8490,TableLookupWakeUpScore[Wake Up],0),MATCH(P$1,TableLookupWakeUpScore[#Headers],0)))</f>
        <v/>
      </c>
      <c r="Q8490" s="30" t="str">
        <f t="shared" si="2120"/>
        <v/>
      </c>
      <c r="R8490" s="31" t="str">
        <f t="shared" si="2121"/>
        <v/>
      </c>
      <c r="S8490" s="34" t="str">
        <f>IF($C8490="","",INDEX(TableLookupSleepQuality[],MATCH($C8490,TableLookupSleepQuality[Sleep Quality Low],1),MATCH(S$1,TableLookupSleepQuality[#Headers],0)))</f>
        <v/>
      </c>
      <c r="T8490" s="35" t="str">
        <f>IF($C8490="","",INDEX(TableLookupSleepQuality[],MATCH($C8490,TableLookupSleepQuality[Sleep Quality Low],1),MATCH(T$1,TableLookupSleepQuality[#Headers],0)))</f>
        <v/>
      </c>
      <c r="X8490" s="36" t="str">
        <f t="shared" si="2122"/>
        <v/>
      </c>
      <c r="Y8490" s="40" t="str">
        <f t="shared" si="2127"/>
        <v/>
      </c>
      <c r="Z8490" s="13" t="str">
        <f t="shared" si="2127"/>
        <v/>
      </c>
      <c r="AA8490" s="13" t="str">
        <f t="shared" si="2127"/>
        <v/>
      </c>
      <c r="AB8490" s="13" t="str">
        <f t="shared" si="2127"/>
        <v/>
      </c>
      <c r="AC8490" s="13" t="str">
        <f t="shared" si="2127"/>
        <v/>
      </c>
      <c r="AD8490" s="13" t="str">
        <f t="shared" si="2127"/>
        <v/>
      </c>
    </row>
    <row r="8491" spans="7:30" x14ac:dyDescent="0.25">
      <c r="G8491" s="18" t="str">
        <f t="shared" si="2113"/>
        <v/>
      </c>
      <c r="H8491" s="22" t="str">
        <f t="shared" si="2114"/>
        <v/>
      </c>
      <c r="I8491" s="23" t="str">
        <f t="shared" si="2115"/>
        <v/>
      </c>
      <c r="J8491" s="22" t="str">
        <f t="shared" si="2116"/>
        <v/>
      </c>
      <c r="K8491" s="24" t="str">
        <f t="shared" si="2117"/>
        <v/>
      </c>
      <c r="L8491" s="42" t="str">
        <f t="shared" si="2123"/>
        <v/>
      </c>
      <c r="M8491" s="43" t="str">
        <f t="shared" si="2124"/>
        <v/>
      </c>
      <c r="N8491" s="26" t="str">
        <f t="shared" si="2118"/>
        <v/>
      </c>
      <c r="O8491" s="26" t="str">
        <f t="shared" si="2119"/>
        <v/>
      </c>
      <c r="P8491" s="28" t="str">
        <f>IF(E8491="","",INDEX(TableLookupWakeUpScore[],MATCH(E8491,TableLookupWakeUpScore[Wake Up],0),MATCH(P$1,TableLookupWakeUpScore[#Headers],0)))</f>
        <v/>
      </c>
      <c r="Q8491" s="30" t="str">
        <f t="shared" si="2120"/>
        <v/>
      </c>
      <c r="R8491" s="31" t="str">
        <f t="shared" si="2121"/>
        <v/>
      </c>
      <c r="S8491" s="34" t="str">
        <f>IF($C8491="","",INDEX(TableLookupSleepQuality[],MATCH($C8491,TableLookupSleepQuality[Sleep Quality Low],1),MATCH(S$1,TableLookupSleepQuality[#Headers],0)))</f>
        <v/>
      </c>
      <c r="T8491" s="35" t="str">
        <f>IF($C8491="","",INDEX(TableLookupSleepQuality[],MATCH($C8491,TableLookupSleepQuality[Sleep Quality Low],1),MATCH(T$1,TableLookupSleepQuality[#Headers],0)))</f>
        <v/>
      </c>
      <c r="X8491" s="36" t="str">
        <f t="shared" si="2122"/>
        <v/>
      </c>
      <c r="Y8491" s="40" t="str">
        <f t="shared" si="2127"/>
        <v/>
      </c>
      <c r="Z8491" s="13" t="str">
        <f t="shared" si="2127"/>
        <v/>
      </c>
      <c r="AA8491" s="13" t="str">
        <f t="shared" si="2127"/>
        <v/>
      </c>
      <c r="AB8491" s="13" t="str">
        <f t="shared" si="2127"/>
        <v/>
      </c>
      <c r="AC8491" s="13" t="str">
        <f t="shared" si="2127"/>
        <v/>
      </c>
      <c r="AD8491" s="13" t="str">
        <f t="shared" si="2127"/>
        <v/>
      </c>
    </row>
    <row r="8492" spans="7:30" x14ac:dyDescent="0.25">
      <c r="G8492" s="18" t="str">
        <f t="shared" si="2113"/>
        <v/>
      </c>
      <c r="H8492" s="22" t="str">
        <f t="shared" si="2114"/>
        <v/>
      </c>
      <c r="I8492" s="23" t="str">
        <f t="shared" si="2115"/>
        <v/>
      </c>
      <c r="J8492" s="22" t="str">
        <f t="shared" si="2116"/>
        <v/>
      </c>
      <c r="K8492" s="24" t="str">
        <f t="shared" si="2117"/>
        <v/>
      </c>
      <c r="L8492" s="42" t="str">
        <f t="shared" si="2123"/>
        <v/>
      </c>
      <c r="M8492" s="43" t="str">
        <f t="shared" si="2124"/>
        <v/>
      </c>
      <c r="N8492" s="26" t="str">
        <f t="shared" si="2118"/>
        <v/>
      </c>
      <c r="O8492" s="26" t="str">
        <f t="shared" si="2119"/>
        <v/>
      </c>
      <c r="P8492" s="28" t="str">
        <f>IF(E8492="","",INDEX(TableLookupWakeUpScore[],MATCH(E8492,TableLookupWakeUpScore[Wake Up],0),MATCH(P$1,TableLookupWakeUpScore[#Headers],0)))</f>
        <v/>
      </c>
      <c r="Q8492" s="30" t="str">
        <f t="shared" si="2120"/>
        <v/>
      </c>
      <c r="R8492" s="31" t="str">
        <f t="shared" si="2121"/>
        <v/>
      </c>
      <c r="S8492" s="34" t="str">
        <f>IF($C8492="","",INDEX(TableLookupSleepQuality[],MATCH($C8492,TableLookupSleepQuality[Sleep Quality Low],1),MATCH(S$1,TableLookupSleepQuality[#Headers],0)))</f>
        <v/>
      </c>
      <c r="T8492" s="35" t="str">
        <f>IF($C8492="","",INDEX(TableLookupSleepQuality[],MATCH($C8492,TableLookupSleepQuality[Sleep Quality Low],1),MATCH(T$1,TableLookupSleepQuality[#Headers],0)))</f>
        <v/>
      </c>
      <c r="X8492" s="36" t="str">
        <f t="shared" si="2122"/>
        <v/>
      </c>
      <c r="Y8492" s="40" t="str">
        <f t="shared" si="2127"/>
        <v/>
      </c>
      <c r="Z8492" s="13" t="str">
        <f t="shared" si="2127"/>
        <v/>
      </c>
      <c r="AA8492" s="13" t="str">
        <f t="shared" si="2127"/>
        <v/>
      </c>
      <c r="AB8492" s="13" t="str">
        <f t="shared" si="2127"/>
        <v/>
      </c>
      <c r="AC8492" s="13" t="str">
        <f t="shared" si="2127"/>
        <v/>
      </c>
      <c r="AD8492" s="13" t="str">
        <f t="shared" si="2127"/>
        <v/>
      </c>
    </row>
    <row r="8493" spans="7:30" x14ac:dyDescent="0.25">
      <c r="G8493" s="18" t="str">
        <f t="shared" si="2113"/>
        <v/>
      </c>
      <c r="H8493" s="22" t="str">
        <f t="shared" si="2114"/>
        <v/>
      </c>
      <c r="I8493" s="23" t="str">
        <f t="shared" si="2115"/>
        <v/>
      </c>
      <c r="J8493" s="22" t="str">
        <f t="shared" si="2116"/>
        <v/>
      </c>
      <c r="K8493" s="24" t="str">
        <f t="shared" si="2117"/>
        <v/>
      </c>
      <c r="L8493" s="42" t="str">
        <f t="shared" si="2123"/>
        <v/>
      </c>
      <c r="M8493" s="43" t="str">
        <f t="shared" si="2124"/>
        <v/>
      </c>
      <c r="N8493" s="26" t="str">
        <f t="shared" si="2118"/>
        <v/>
      </c>
      <c r="O8493" s="26" t="str">
        <f t="shared" si="2119"/>
        <v/>
      </c>
      <c r="P8493" s="28" t="str">
        <f>IF(E8493="","",INDEX(TableLookupWakeUpScore[],MATCH(E8493,TableLookupWakeUpScore[Wake Up],0),MATCH(P$1,TableLookupWakeUpScore[#Headers],0)))</f>
        <v/>
      </c>
      <c r="Q8493" s="30" t="str">
        <f t="shared" si="2120"/>
        <v/>
      </c>
      <c r="R8493" s="31" t="str">
        <f t="shared" si="2121"/>
        <v/>
      </c>
      <c r="S8493" s="34" t="str">
        <f>IF($C8493="","",INDEX(TableLookupSleepQuality[],MATCH($C8493,TableLookupSleepQuality[Sleep Quality Low],1),MATCH(S$1,TableLookupSleepQuality[#Headers],0)))</f>
        <v/>
      </c>
      <c r="T8493" s="35" t="str">
        <f>IF($C8493="","",INDEX(TableLookupSleepQuality[],MATCH($C8493,TableLookupSleepQuality[Sleep Quality Low],1),MATCH(T$1,TableLookupSleepQuality[#Headers],0)))</f>
        <v/>
      </c>
      <c r="X8493" s="36" t="str">
        <f t="shared" si="2122"/>
        <v/>
      </c>
      <c r="Y8493" s="40" t="str">
        <f t="shared" si="2127"/>
        <v/>
      </c>
      <c r="Z8493" s="13" t="str">
        <f t="shared" si="2127"/>
        <v/>
      </c>
      <c r="AA8493" s="13" t="str">
        <f t="shared" si="2127"/>
        <v/>
      </c>
      <c r="AB8493" s="13" t="str">
        <f t="shared" si="2127"/>
        <v/>
      </c>
      <c r="AC8493" s="13" t="str">
        <f t="shared" si="2127"/>
        <v/>
      </c>
      <c r="AD8493" s="13" t="str">
        <f t="shared" si="2127"/>
        <v/>
      </c>
    </row>
    <row r="8494" spans="7:30" x14ac:dyDescent="0.25">
      <c r="G8494" s="18" t="str">
        <f t="shared" si="2113"/>
        <v/>
      </c>
      <c r="H8494" s="22" t="str">
        <f t="shared" si="2114"/>
        <v/>
      </c>
      <c r="I8494" s="23" t="str">
        <f t="shared" si="2115"/>
        <v/>
      </c>
      <c r="J8494" s="22" t="str">
        <f t="shared" si="2116"/>
        <v/>
      </c>
      <c r="K8494" s="24" t="str">
        <f t="shared" si="2117"/>
        <v/>
      </c>
      <c r="L8494" s="42" t="str">
        <f t="shared" si="2123"/>
        <v/>
      </c>
      <c r="M8494" s="43" t="str">
        <f t="shared" si="2124"/>
        <v/>
      </c>
      <c r="N8494" s="26" t="str">
        <f t="shared" si="2118"/>
        <v/>
      </c>
      <c r="O8494" s="26" t="str">
        <f t="shared" si="2119"/>
        <v/>
      </c>
      <c r="P8494" s="28" t="str">
        <f>IF(E8494="","",INDEX(TableLookupWakeUpScore[],MATCH(E8494,TableLookupWakeUpScore[Wake Up],0),MATCH(P$1,TableLookupWakeUpScore[#Headers],0)))</f>
        <v/>
      </c>
      <c r="Q8494" s="30" t="str">
        <f t="shared" si="2120"/>
        <v/>
      </c>
      <c r="R8494" s="31" t="str">
        <f t="shared" si="2121"/>
        <v/>
      </c>
      <c r="S8494" s="34" t="str">
        <f>IF($C8494="","",INDEX(TableLookupSleepQuality[],MATCH($C8494,TableLookupSleepQuality[Sleep Quality Low],1),MATCH(S$1,TableLookupSleepQuality[#Headers],0)))</f>
        <v/>
      </c>
      <c r="T8494" s="35" t="str">
        <f>IF($C8494="","",INDEX(TableLookupSleepQuality[],MATCH($C8494,TableLookupSleepQuality[Sleep Quality Low],1),MATCH(T$1,TableLookupSleepQuality[#Headers],0)))</f>
        <v/>
      </c>
      <c r="X8494" s="36" t="str">
        <f t="shared" si="2122"/>
        <v/>
      </c>
      <c r="Y8494" s="40" t="str">
        <f t="shared" si="2127"/>
        <v/>
      </c>
      <c r="Z8494" s="13" t="str">
        <f t="shared" si="2127"/>
        <v/>
      </c>
      <c r="AA8494" s="13" t="str">
        <f t="shared" si="2127"/>
        <v/>
      </c>
      <c r="AB8494" s="13" t="str">
        <f t="shared" si="2127"/>
        <v/>
      </c>
      <c r="AC8494" s="13" t="str">
        <f t="shared" si="2127"/>
        <v/>
      </c>
      <c r="AD8494" s="13" t="str">
        <f t="shared" si="2127"/>
        <v/>
      </c>
    </row>
    <row r="8495" spans="7:30" x14ac:dyDescent="0.25">
      <c r="G8495" s="18" t="str">
        <f t="shared" si="2113"/>
        <v/>
      </c>
      <c r="H8495" s="22" t="str">
        <f t="shared" si="2114"/>
        <v/>
      </c>
      <c r="I8495" s="23" t="str">
        <f t="shared" si="2115"/>
        <v/>
      </c>
      <c r="J8495" s="22" t="str">
        <f t="shared" si="2116"/>
        <v/>
      </c>
      <c r="K8495" s="24" t="str">
        <f t="shared" si="2117"/>
        <v/>
      </c>
      <c r="L8495" s="42" t="str">
        <f t="shared" si="2123"/>
        <v/>
      </c>
      <c r="M8495" s="43" t="str">
        <f t="shared" si="2124"/>
        <v/>
      </c>
      <c r="N8495" s="26" t="str">
        <f t="shared" si="2118"/>
        <v/>
      </c>
      <c r="O8495" s="26" t="str">
        <f t="shared" si="2119"/>
        <v/>
      </c>
      <c r="P8495" s="28" t="str">
        <f>IF(E8495="","",INDEX(TableLookupWakeUpScore[],MATCH(E8495,TableLookupWakeUpScore[Wake Up],0),MATCH(P$1,TableLookupWakeUpScore[#Headers],0)))</f>
        <v/>
      </c>
      <c r="Q8495" s="30" t="str">
        <f t="shared" si="2120"/>
        <v/>
      </c>
      <c r="R8495" s="31" t="str">
        <f t="shared" si="2121"/>
        <v/>
      </c>
      <c r="S8495" s="34" t="str">
        <f>IF($C8495="","",INDEX(TableLookupSleepQuality[],MATCH($C8495,TableLookupSleepQuality[Sleep Quality Low],1),MATCH(S$1,TableLookupSleepQuality[#Headers],0)))</f>
        <v/>
      </c>
      <c r="T8495" s="35" t="str">
        <f>IF($C8495="","",INDEX(TableLookupSleepQuality[],MATCH($C8495,TableLookupSleepQuality[Sleep Quality Low],1),MATCH(T$1,TableLookupSleepQuality[#Headers],0)))</f>
        <v/>
      </c>
      <c r="X8495" s="36" t="str">
        <f t="shared" si="2122"/>
        <v/>
      </c>
      <c r="Y8495" s="40" t="str">
        <f t="shared" si="2127"/>
        <v/>
      </c>
      <c r="Z8495" s="13" t="str">
        <f t="shared" si="2127"/>
        <v/>
      </c>
      <c r="AA8495" s="13" t="str">
        <f t="shared" si="2127"/>
        <v/>
      </c>
      <c r="AB8495" s="13" t="str">
        <f t="shared" si="2127"/>
        <v/>
      </c>
      <c r="AC8495" s="13" t="str">
        <f t="shared" si="2127"/>
        <v/>
      </c>
      <c r="AD8495" s="13" t="str">
        <f t="shared" si="2127"/>
        <v/>
      </c>
    </row>
    <row r="8496" spans="7:30" x14ac:dyDescent="0.25">
      <c r="G8496" s="18" t="str">
        <f t="shared" si="2113"/>
        <v/>
      </c>
      <c r="H8496" s="22" t="str">
        <f t="shared" si="2114"/>
        <v/>
      </c>
      <c r="I8496" s="23" t="str">
        <f t="shared" si="2115"/>
        <v/>
      </c>
      <c r="J8496" s="22" t="str">
        <f t="shared" si="2116"/>
        <v/>
      </c>
      <c r="K8496" s="24" t="str">
        <f t="shared" si="2117"/>
        <v/>
      </c>
      <c r="L8496" s="42" t="str">
        <f t="shared" si="2123"/>
        <v/>
      </c>
      <c r="M8496" s="43" t="str">
        <f t="shared" si="2124"/>
        <v/>
      </c>
      <c r="N8496" s="26" t="str">
        <f t="shared" si="2118"/>
        <v/>
      </c>
      <c r="O8496" s="26" t="str">
        <f t="shared" si="2119"/>
        <v/>
      </c>
      <c r="P8496" s="28" t="str">
        <f>IF(E8496="","",INDEX(TableLookupWakeUpScore[],MATCH(E8496,TableLookupWakeUpScore[Wake Up],0),MATCH(P$1,TableLookupWakeUpScore[#Headers],0)))</f>
        <v/>
      </c>
      <c r="Q8496" s="30" t="str">
        <f t="shared" si="2120"/>
        <v/>
      </c>
      <c r="R8496" s="31" t="str">
        <f t="shared" si="2121"/>
        <v/>
      </c>
      <c r="S8496" s="34" t="str">
        <f>IF($C8496="","",INDEX(TableLookupSleepQuality[],MATCH($C8496,TableLookupSleepQuality[Sleep Quality Low],1),MATCH(S$1,TableLookupSleepQuality[#Headers],0)))</f>
        <v/>
      </c>
      <c r="T8496" s="35" t="str">
        <f>IF($C8496="","",INDEX(TableLookupSleepQuality[],MATCH($C8496,TableLookupSleepQuality[Sleep Quality Low],1),MATCH(T$1,TableLookupSleepQuality[#Headers],0)))</f>
        <v/>
      </c>
      <c r="X8496" s="36" t="str">
        <f t="shared" si="2122"/>
        <v/>
      </c>
      <c r="Y8496" s="40" t="str">
        <f t="shared" si="2127"/>
        <v/>
      </c>
      <c r="Z8496" s="13" t="str">
        <f t="shared" si="2127"/>
        <v/>
      </c>
      <c r="AA8496" s="13" t="str">
        <f t="shared" si="2127"/>
        <v/>
      </c>
      <c r="AB8496" s="13" t="str">
        <f t="shared" si="2127"/>
        <v/>
      </c>
      <c r="AC8496" s="13" t="str">
        <f t="shared" si="2127"/>
        <v/>
      </c>
      <c r="AD8496" s="13" t="str">
        <f t="shared" si="2127"/>
        <v/>
      </c>
    </row>
    <row r="8497" spans="7:30" x14ac:dyDescent="0.25">
      <c r="G8497" s="18" t="str">
        <f t="shared" si="2113"/>
        <v/>
      </c>
      <c r="H8497" s="22" t="str">
        <f t="shared" si="2114"/>
        <v/>
      </c>
      <c r="I8497" s="23" t="str">
        <f t="shared" si="2115"/>
        <v/>
      </c>
      <c r="J8497" s="22" t="str">
        <f t="shared" si="2116"/>
        <v/>
      </c>
      <c r="K8497" s="24" t="str">
        <f t="shared" si="2117"/>
        <v/>
      </c>
      <c r="L8497" s="42" t="str">
        <f t="shared" si="2123"/>
        <v/>
      </c>
      <c r="M8497" s="43" t="str">
        <f t="shared" si="2124"/>
        <v/>
      </c>
      <c r="N8497" s="26" t="str">
        <f t="shared" si="2118"/>
        <v/>
      </c>
      <c r="O8497" s="26" t="str">
        <f t="shared" si="2119"/>
        <v/>
      </c>
      <c r="P8497" s="28" t="str">
        <f>IF(E8497="","",INDEX(TableLookupWakeUpScore[],MATCH(E8497,TableLookupWakeUpScore[Wake Up],0),MATCH(P$1,TableLookupWakeUpScore[#Headers],0)))</f>
        <v/>
      </c>
      <c r="Q8497" s="30" t="str">
        <f t="shared" si="2120"/>
        <v/>
      </c>
      <c r="R8497" s="31" t="str">
        <f t="shared" si="2121"/>
        <v/>
      </c>
      <c r="S8497" s="34" t="str">
        <f>IF($C8497="","",INDEX(TableLookupSleepQuality[],MATCH($C8497,TableLookupSleepQuality[Sleep Quality Low],1),MATCH(S$1,TableLookupSleepQuality[#Headers],0)))</f>
        <v/>
      </c>
      <c r="T8497" s="35" t="str">
        <f>IF($C8497="","",INDEX(TableLookupSleepQuality[],MATCH($C8497,TableLookupSleepQuality[Sleep Quality Low],1),MATCH(T$1,TableLookupSleepQuality[#Headers],0)))</f>
        <v/>
      </c>
      <c r="X8497" s="36" t="str">
        <f t="shared" si="2122"/>
        <v/>
      </c>
      <c r="Y8497" s="40" t="str">
        <f t="shared" si="2127"/>
        <v/>
      </c>
      <c r="Z8497" s="13" t="str">
        <f t="shared" si="2127"/>
        <v/>
      </c>
      <c r="AA8497" s="13" t="str">
        <f t="shared" si="2127"/>
        <v/>
      </c>
      <c r="AB8497" s="13" t="str">
        <f t="shared" si="2127"/>
        <v/>
      </c>
      <c r="AC8497" s="13" t="str">
        <f t="shared" si="2127"/>
        <v/>
      </c>
      <c r="AD8497" s="13" t="str">
        <f t="shared" si="2127"/>
        <v/>
      </c>
    </row>
    <row r="8498" spans="7:30" x14ac:dyDescent="0.25">
      <c r="G8498" s="18" t="str">
        <f t="shared" si="2113"/>
        <v/>
      </c>
      <c r="H8498" s="22" t="str">
        <f t="shared" si="2114"/>
        <v/>
      </c>
      <c r="I8498" s="23" t="str">
        <f t="shared" si="2115"/>
        <v/>
      </c>
      <c r="J8498" s="22" t="str">
        <f t="shared" si="2116"/>
        <v/>
      </c>
      <c r="K8498" s="24" t="str">
        <f t="shared" si="2117"/>
        <v/>
      </c>
      <c r="L8498" s="42" t="str">
        <f t="shared" si="2123"/>
        <v/>
      </c>
      <c r="M8498" s="43" t="str">
        <f t="shared" si="2124"/>
        <v/>
      </c>
      <c r="N8498" s="26" t="str">
        <f t="shared" si="2118"/>
        <v/>
      </c>
      <c r="O8498" s="26" t="str">
        <f t="shared" si="2119"/>
        <v/>
      </c>
      <c r="P8498" s="28" t="str">
        <f>IF(E8498="","",INDEX(TableLookupWakeUpScore[],MATCH(E8498,TableLookupWakeUpScore[Wake Up],0),MATCH(P$1,TableLookupWakeUpScore[#Headers],0)))</f>
        <v/>
      </c>
      <c r="Q8498" s="30" t="str">
        <f t="shared" si="2120"/>
        <v/>
      </c>
      <c r="R8498" s="31" t="str">
        <f t="shared" si="2121"/>
        <v/>
      </c>
      <c r="S8498" s="34" t="str">
        <f>IF($C8498="","",INDEX(TableLookupSleepQuality[],MATCH($C8498,TableLookupSleepQuality[Sleep Quality Low],1),MATCH(S$1,TableLookupSleepQuality[#Headers],0)))</f>
        <v/>
      </c>
      <c r="T8498" s="35" t="str">
        <f>IF($C8498="","",INDEX(TableLookupSleepQuality[],MATCH($C8498,TableLookupSleepQuality[Sleep Quality Low],1),MATCH(T$1,TableLookupSleepQuality[#Headers],0)))</f>
        <v/>
      </c>
      <c r="X8498" s="36" t="str">
        <f t="shared" si="2122"/>
        <v/>
      </c>
      <c r="Y8498" s="40" t="str">
        <f t="shared" si="2127"/>
        <v/>
      </c>
      <c r="Z8498" s="13" t="str">
        <f t="shared" si="2127"/>
        <v/>
      </c>
      <c r="AA8498" s="13" t="str">
        <f t="shared" si="2127"/>
        <v/>
      </c>
      <c r="AB8498" s="13" t="str">
        <f t="shared" si="2127"/>
        <v/>
      </c>
      <c r="AC8498" s="13" t="str">
        <f t="shared" si="2127"/>
        <v/>
      </c>
      <c r="AD8498" s="13" t="str">
        <f t="shared" si="2127"/>
        <v/>
      </c>
    </row>
    <row r="8499" spans="7:30" x14ac:dyDescent="0.25">
      <c r="G8499" s="18" t="str">
        <f t="shared" si="2113"/>
        <v/>
      </c>
      <c r="H8499" s="22" t="str">
        <f t="shared" si="2114"/>
        <v/>
      </c>
      <c r="I8499" s="23" t="str">
        <f t="shared" si="2115"/>
        <v/>
      </c>
      <c r="J8499" s="22" t="str">
        <f t="shared" si="2116"/>
        <v/>
      </c>
      <c r="K8499" s="24" t="str">
        <f t="shared" si="2117"/>
        <v/>
      </c>
      <c r="L8499" s="42" t="str">
        <f t="shared" si="2123"/>
        <v/>
      </c>
      <c r="M8499" s="43" t="str">
        <f t="shared" si="2124"/>
        <v/>
      </c>
      <c r="N8499" s="26" t="str">
        <f t="shared" si="2118"/>
        <v/>
      </c>
      <c r="O8499" s="26" t="str">
        <f t="shared" si="2119"/>
        <v/>
      </c>
      <c r="P8499" s="28" t="str">
        <f>IF(E8499="","",INDEX(TableLookupWakeUpScore[],MATCH(E8499,TableLookupWakeUpScore[Wake Up],0),MATCH(P$1,TableLookupWakeUpScore[#Headers],0)))</f>
        <v/>
      </c>
      <c r="Q8499" s="30" t="str">
        <f t="shared" si="2120"/>
        <v/>
      </c>
      <c r="R8499" s="31" t="str">
        <f t="shared" si="2121"/>
        <v/>
      </c>
      <c r="S8499" s="34" t="str">
        <f>IF($C8499="","",INDEX(TableLookupSleepQuality[],MATCH($C8499,TableLookupSleepQuality[Sleep Quality Low],1),MATCH(S$1,TableLookupSleepQuality[#Headers],0)))</f>
        <v/>
      </c>
      <c r="T8499" s="35" t="str">
        <f>IF($C8499="","",INDEX(TableLookupSleepQuality[],MATCH($C8499,TableLookupSleepQuality[Sleep Quality Low],1),MATCH(T$1,TableLookupSleepQuality[#Headers],0)))</f>
        <v/>
      </c>
      <c r="X8499" s="36" t="str">
        <f t="shared" si="2122"/>
        <v/>
      </c>
      <c r="Y8499" s="40" t="str">
        <f t="shared" ref="Y8499:AD8514" si="2128">IF(OR($X8499="NO",$X8499=""),"",IF(COUNTIF($F8499,"*" &amp; Y$1 &amp; "*"),"YES","NO"))</f>
        <v/>
      </c>
      <c r="Z8499" s="13" t="str">
        <f t="shared" si="2128"/>
        <v/>
      </c>
      <c r="AA8499" s="13" t="str">
        <f t="shared" si="2128"/>
        <v/>
      </c>
      <c r="AB8499" s="13" t="str">
        <f t="shared" si="2128"/>
        <v/>
      </c>
      <c r="AC8499" s="13" t="str">
        <f t="shared" si="2128"/>
        <v/>
      </c>
      <c r="AD8499" s="13" t="str">
        <f t="shared" si="2128"/>
        <v/>
      </c>
    </row>
    <row r="8500" spans="7:30" x14ac:dyDescent="0.25">
      <c r="G8500" s="18" t="str">
        <f t="shared" si="2113"/>
        <v/>
      </c>
      <c r="H8500" s="22" t="str">
        <f t="shared" si="2114"/>
        <v/>
      </c>
      <c r="I8500" s="23" t="str">
        <f t="shared" si="2115"/>
        <v/>
      </c>
      <c r="J8500" s="22" t="str">
        <f t="shared" si="2116"/>
        <v/>
      </c>
      <c r="K8500" s="24" t="str">
        <f t="shared" si="2117"/>
        <v/>
      </c>
      <c r="L8500" s="42" t="str">
        <f t="shared" si="2123"/>
        <v/>
      </c>
      <c r="M8500" s="43" t="str">
        <f t="shared" si="2124"/>
        <v/>
      </c>
      <c r="N8500" s="26" t="str">
        <f t="shared" si="2118"/>
        <v/>
      </c>
      <c r="O8500" s="26" t="str">
        <f t="shared" si="2119"/>
        <v/>
      </c>
      <c r="P8500" s="28" t="str">
        <f>IF(E8500="","",INDEX(TableLookupWakeUpScore[],MATCH(E8500,TableLookupWakeUpScore[Wake Up],0),MATCH(P$1,TableLookupWakeUpScore[#Headers],0)))</f>
        <v/>
      </c>
      <c r="Q8500" s="30" t="str">
        <f t="shared" si="2120"/>
        <v/>
      </c>
      <c r="R8500" s="31" t="str">
        <f t="shared" si="2121"/>
        <v/>
      </c>
      <c r="S8500" s="34" t="str">
        <f>IF($C8500="","",INDEX(TableLookupSleepQuality[],MATCH($C8500,TableLookupSleepQuality[Sleep Quality Low],1),MATCH(S$1,TableLookupSleepQuality[#Headers],0)))</f>
        <v/>
      </c>
      <c r="T8500" s="35" t="str">
        <f>IF($C8500="","",INDEX(TableLookupSleepQuality[],MATCH($C8500,TableLookupSleepQuality[Sleep Quality Low],1),MATCH(T$1,TableLookupSleepQuality[#Headers],0)))</f>
        <v/>
      </c>
      <c r="X8500" s="36" t="str">
        <f t="shared" si="2122"/>
        <v/>
      </c>
      <c r="Y8500" s="40" t="str">
        <f t="shared" si="2128"/>
        <v/>
      </c>
      <c r="Z8500" s="13" t="str">
        <f t="shared" si="2128"/>
        <v/>
      </c>
      <c r="AA8500" s="13" t="str">
        <f t="shared" si="2128"/>
        <v/>
      </c>
      <c r="AB8500" s="13" t="str">
        <f t="shared" si="2128"/>
        <v/>
      </c>
      <c r="AC8500" s="13" t="str">
        <f t="shared" si="2128"/>
        <v/>
      </c>
      <c r="AD8500" s="13" t="str">
        <f t="shared" si="2128"/>
        <v/>
      </c>
    </row>
    <row r="8501" spans="7:30" x14ac:dyDescent="0.25">
      <c r="G8501" s="18" t="str">
        <f t="shared" si="2113"/>
        <v/>
      </c>
      <c r="H8501" s="22" t="str">
        <f t="shared" si="2114"/>
        <v/>
      </c>
      <c r="I8501" s="23" t="str">
        <f t="shared" si="2115"/>
        <v/>
      </c>
      <c r="J8501" s="22" t="str">
        <f t="shared" si="2116"/>
        <v/>
      </c>
      <c r="K8501" s="24" t="str">
        <f t="shared" si="2117"/>
        <v/>
      </c>
      <c r="L8501" s="42" t="str">
        <f t="shared" si="2123"/>
        <v/>
      </c>
      <c r="M8501" s="43" t="str">
        <f t="shared" si="2124"/>
        <v/>
      </c>
      <c r="N8501" s="26" t="str">
        <f t="shared" si="2118"/>
        <v/>
      </c>
      <c r="O8501" s="26" t="str">
        <f t="shared" si="2119"/>
        <v/>
      </c>
      <c r="P8501" s="28" t="str">
        <f>IF(E8501="","",INDEX(TableLookupWakeUpScore[],MATCH(E8501,TableLookupWakeUpScore[Wake Up],0),MATCH(P$1,TableLookupWakeUpScore[#Headers],0)))</f>
        <v/>
      </c>
      <c r="Q8501" s="30" t="str">
        <f t="shared" si="2120"/>
        <v/>
      </c>
      <c r="R8501" s="31" t="str">
        <f t="shared" si="2121"/>
        <v/>
      </c>
      <c r="S8501" s="34" t="str">
        <f>IF($C8501="","",INDEX(TableLookupSleepQuality[],MATCH($C8501,TableLookupSleepQuality[Sleep Quality Low],1),MATCH(S$1,TableLookupSleepQuality[#Headers],0)))</f>
        <v/>
      </c>
      <c r="T8501" s="35" t="str">
        <f>IF($C8501="","",INDEX(TableLookupSleepQuality[],MATCH($C8501,TableLookupSleepQuality[Sleep Quality Low],1),MATCH(T$1,TableLookupSleepQuality[#Headers],0)))</f>
        <v/>
      </c>
      <c r="X8501" s="36" t="str">
        <f t="shared" si="2122"/>
        <v/>
      </c>
      <c r="Y8501" s="40" t="str">
        <f t="shared" si="2128"/>
        <v/>
      </c>
      <c r="Z8501" s="13" t="str">
        <f t="shared" si="2128"/>
        <v/>
      </c>
      <c r="AA8501" s="13" t="str">
        <f t="shared" si="2128"/>
        <v/>
      </c>
      <c r="AB8501" s="13" t="str">
        <f t="shared" si="2128"/>
        <v/>
      </c>
      <c r="AC8501" s="13" t="str">
        <f t="shared" si="2128"/>
        <v/>
      </c>
      <c r="AD8501" s="13" t="str">
        <f t="shared" si="2128"/>
        <v/>
      </c>
    </row>
    <row r="8502" spans="7:30" x14ac:dyDescent="0.25">
      <c r="G8502" s="18" t="str">
        <f t="shared" si="2113"/>
        <v/>
      </c>
      <c r="H8502" s="22" t="str">
        <f t="shared" si="2114"/>
        <v/>
      </c>
      <c r="I8502" s="23" t="str">
        <f t="shared" si="2115"/>
        <v/>
      </c>
      <c r="J8502" s="22" t="str">
        <f t="shared" si="2116"/>
        <v/>
      </c>
      <c r="K8502" s="24" t="str">
        <f t="shared" si="2117"/>
        <v/>
      </c>
      <c r="L8502" s="42" t="str">
        <f t="shared" si="2123"/>
        <v/>
      </c>
      <c r="M8502" s="43" t="str">
        <f t="shared" si="2124"/>
        <v/>
      </c>
      <c r="N8502" s="26" t="str">
        <f t="shared" si="2118"/>
        <v/>
      </c>
      <c r="O8502" s="26" t="str">
        <f t="shared" si="2119"/>
        <v/>
      </c>
      <c r="P8502" s="28" t="str">
        <f>IF(E8502="","",INDEX(TableLookupWakeUpScore[],MATCH(E8502,TableLookupWakeUpScore[Wake Up],0),MATCH(P$1,TableLookupWakeUpScore[#Headers],0)))</f>
        <v/>
      </c>
      <c r="Q8502" s="30" t="str">
        <f t="shared" si="2120"/>
        <v/>
      </c>
      <c r="R8502" s="31" t="str">
        <f t="shared" si="2121"/>
        <v/>
      </c>
      <c r="S8502" s="34" t="str">
        <f>IF($C8502="","",INDEX(TableLookupSleepQuality[],MATCH($C8502,TableLookupSleepQuality[Sleep Quality Low],1),MATCH(S$1,TableLookupSleepQuality[#Headers],0)))</f>
        <v/>
      </c>
      <c r="T8502" s="35" t="str">
        <f>IF($C8502="","",INDEX(TableLookupSleepQuality[],MATCH($C8502,TableLookupSleepQuality[Sleep Quality Low],1),MATCH(T$1,TableLookupSleepQuality[#Headers],0)))</f>
        <v/>
      </c>
      <c r="X8502" s="36" t="str">
        <f t="shared" si="2122"/>
        <v/>
      </c>
      <c r="Y8502" s="40" t="str">
        <f t="shared" si="2128"/>
        <v/>
      </c>
      <c r="Z8502" s="13" t="str">
        <f t="shared" si="2128"/>
        <v/>
      </c>
      <c r="AA8502" s="13" t="str">
        <f t="shared" si="2128"/>
        <v/>
      </c>
      <c r="AB8502" s="13" t="str">
        <f t="shared" si="2128"/>
        <v/>
      </c>
      <c r="AC8502" s="13" t="str">
        <f t="shared" si="2128"/>
        <v/>
      </c>
      <c r="AD8502" s="13" t="str">
        <f t="shared" si="2128"/>
        <v/>
      </c>
    </row>
    <row r="8503" spans="7:30" x14ac:dyDescent="0.25">
      <c r="G8503" s="18" t="str">
        <f t="shared" si="2113"/>
        <v/>
      </c>
      <c r="H8503" s="22" t="str">
        <f t="shared" si="2114"/>
        <v/>
      </c>
      <c r="I8503" s="23" t="str">
        <f t="shared" si="2115"/>
        <v/>
      </c>
      <c r="J8503" s="22" t="str">
        <f t="shared" si="2116"/>
        <v/>
      </c>
      <c r="K8503" s="24" t="str">
        <f t="shared" si="2117"/>
        <v/>
      </c>
      <c r="L8503" s="42" t="str">
        <f t="shared" si="2123"/>
        <v/>
      </c>
      <c r="M8503" s="43" t="str">
        <f t="shared" si="2124"/>
        <v/>
      </c>
      <c r="N8503" s="26" t="str">
        <f t="shared" si="2118"/>
        <v/>
      </c>
      <c r="O8503" s="26" t="str">
        <f t="shared" si="2119"/>
        <v/>
      </c>
      <c r="P8503" s="28" t="str">
        <f>IF(E8503="","",INDEX(TableLookupWakeUpScore[],MATCH(E8503,TableLookupWakeUpScore[Wake Up],0),MATCH(P$1,TableLookupWakeUpScore[#Headers],0)))</f>
        <v/>
      </c>
      <c r="Q8503" s="30" t="str">
        <f t="shared" si="2120"/>
        <v/>
      </c>
      <c r="R8503" s="31" t="str">
        <f t="shared" si="2121"/>
        <v/>
      </c>
      <c r="S8503" s="34" t="str">
        <f>IF($C8503="","",INDEX(TableLookupSleepQuality[],MATCH($C8503,TableLookupSleepQuality[Sleep Quality Low],1),MATCH(S$1,TableLookupSleepQuality[#Headers],0)))</f>
        <v/>
      </c>
      <c r="T8503" s="35" t="str">
        <f>IF($C8503="","",INDEX(TableLookupSleepQuality[],MATCH($C8503,TableLookupSleepQuality[Sleep Quality Low],1),MATCH(T$1,TableLookupSleepQuality[#Headers],0)))</f>
        <v/>
      </c>
      <c r="X8503" s="36" t="str">
        <f t="shared" si="2122"/>
        <v/>
      </c>
      <c r="Y8503" s="40" t="str">
        <f t="shared" si="2128"/>
        <v/>
      </c>
      <c r="Z8503" s="13" t="str">
        <f t="shared" si="2128"/>
        <v/>
      </c>
      <c r="AA8503" s="13" t="str">
        <f t="shared" si="2128"/>
        <v/>
      </c>
      <c r="AB8503" s="13" t="str">
        <f t="shared" si="2128"/>
        <v/>
      </c>
      <c r="AC8503" s="13" t="str">
        <f t="shared" si="2128"/>
        <v/>
      </c>
      <c r="AD8503" s="13" t="str">
        <f t="shared" si="2128"/>
        <v/>
      </c>
    </row>
    <row r="8504" spans="7:30" x14ac:dyDescent="0.25">
      <c r="G8504" s="18" t="str">
        <f t="shared" si="2113"/>
        <v/>
      </c>
      <c r="H8504" s="22" t="str">
        <f t="shared" si="2114"/>
        <v/>
      </c>
      <c r="I8504" s="23" t="str">
        <f t="shared" si="2115"/>
        <v/>
      </c>
      <c r="J8504" s="22" t="str">
        <f t="shared" si="2116"/>
        <v/>
      </c>
      <c r="K8504" s="24" t="str">
        <f t="shared" si="2117"/>
        <v/>
      </c>
      <c r="L8504" s="42" t="str">
        <f t="shared" si="2123"/>
        <v/>
      </c>
      <c r="M8504" s="43" t="str">
        <f t="shared" si="2124"/>
        <v/>
      </c>
      <c r="N8504" s="26" t="str">
        <f t="shared" si="2118"/>
        <v/>
      </c>
      <c r="O8504" s="26" t="str">
        <f t="shared" si="2119"/>
        <v/>
      </c>
      <c r="P8504" s="28" t="str">
        <f>IF(E8504="","",INDEX(TableLookupWakeUpScore[],MATCH(E8504,TableLookupWakeUpScore[Wake Up],0),MATCH(P$1,TableLookupWakeUpScore[#Headers],0)))</f>
        <v/>
      </c>
      <c r="Q8504" s="30" t="str">
        <f t="shared" si="2120"/>
        <v/>
      </c>
      <c r="R8504" s="31" t="str">
        <f t="shared" si="2121"/>
        <v/>
      </c>
      <c r="S8504" s="34" t="str">
        <f>IF($C8504="","",INDEX(TableLookupSleepQuality[],MATCH($C8504,TableLookupSleepQuality[Sleep Quality Low],1),MATCH(S$1,TableLookupSleepQuality[#Headers],0)))</f>
        <v/>
      </c>
      <c r="T8504" s="35" t="str">
        <f>IF($C8504="","",INDEX(TableLookupSleepQuality[],MATCH($C8504,TableLookupSleepQuality[Sleep Quality Low],1),MATCH(T$1,TableLookupSleepQuality[#Headers],0)))</f>
        <v/>
      </c>
      <c r="X8504" s="36" t="str">
        <f t="shared" si="2122"/>
        <v/>
      </c>
      <c r="Y8504" s="40" t="str">
        <f t="shared" si="2128"/>
        <v/>
      </c>
      <c r="Z8504" s="13" t="str">
        <f t="shared" si="2128"/>
        <v/>
      </c>
      <c r="AA8504" s="13" t="str">
        <f t="shared" si="2128"/>
        <v/>
      </c>
      <c r="AB8504" s="13" t="str">
        <f t="shared" si="2128"/>
        <v/>
      </c>
      <c r="AC8504" s="13" t="str">
        <f t="shared" si="2128"/>
        <v/>
      </c>
      <c r="AD8504" s="13" t="str">
        <f t="shared" si="2128"/>
        <v/>
      </c>
    </row>
    <row r="8505" spans="7:30" x14ac:dyDescent="0.25">
      <c r="G8505" s="18" t="str">
        <f t="shared" si="2113"/>
        <v/>
      </c>
      <c r="H8505" s="22" t="str">
        <f t="shared" si="2114"/>
        <v/>
      </c>
      <c r="I8505" s="23" t="str">
        <f t="shared" si="2115"/>
        <v/>
      </c>
      <c r="J8505" s="22" t="str">
        <f t="shared" si="2116"/>
        <v/>
      </c>
      <c r="K8505" s="24" t="str">
        <f t="shared" si="2117"/>
        <v/>
      </c>
      <c r="L8505" s="42" t="str">
        <f t="shared" si="2123"/>
        <v/>
      </c>
      <c r="M8505" s="43" t="str">
        <f t="shared" si="2124"/>
        <v/>
      </c>
      <c r="N8505" s="26" t="str">
        <f t="shared" si="2118"/>
        <v/>
      </c>
      <c r="O8505" s="26" t="str">
        <f t="shared" si="2119"/>
        <v/>
      </c>
      <c r="P8505" s="28" t="str">
        <f>IF(E8505="","",INDEX(TableLookupWakeUpScore[],MATCH(E8505,TableLookupWakeUpScore[Wake Up],0),MATCH(P$1,TableLookupWakeUpScore[#Headers],0)))</f>
        <v/>
      </c>
      <c r="Q8505" s="30" t="str">
        <f t="shared" si="2120"/>
        <v/>
      </c>
      <c r="R8505" s="31" t="str">
        <f t="shared" si="2121"/>
        <v/>
      </c>
      <c r="S8505" s="34" t="str">
        <f>IF($C8505="","",INDEX(TableLookupSleepQuality[],MATCH($C8505,TableLookupSleepQuality[Sleep Quality Low],1),MATCH(S$1,TableLookupSleepQuality[#Headers],0)))</f>
        <v/>
      </c>
      <c r="T8505" s="35" t="str">
        <f>IF($C8505="","",INDEX(TableLookupSleepQuality[],MATCH($C8505,TableLookupSleepQuality[Sleep Quality Low],1),MATCH(T$1,TableLookupSleepQuality[#Headers],0)))</f>
        <v/>
      </c>
      <c r="X8505" s="36" t="str">
        <f t="shared" si="2122"/>
        <v/>
      </c>
      <c r="Y8505" s="40" t="str">
        <f t="shared" si="2128"/>
        <v/>
      </c>
      <c r="Z8505" s="13" t="str">
        <f t="shared" si="2128"/>
        <v/>
      </c>
      <c r="AA8505" s="13" t="str">
        <f t="shared" si="2128"/>
        <v/>
      </c>
      <c r="AB8505" s="13" t="str">
        <f t="shared" si="2128"/>
        <v/>
      </c>
      <c r="AC8505" s="13" t="str">
        <f t="shared" si="2128"/>
        <v/>
      </c>
      <c r="AD8505" s="13" t="str">
        <f t="shared" si="2128"/>
        <v/>
      </c>
    </row>
    <row r="8506" spans="7:30" x14ac:dyDescent="0.25">
      <c r="G8506" s="18" t="str">
        <f t="shared" si="2113"/>
        <v/>
      </c>
      <c r="H8506" s="22" t="str">
        <f t="shared" si="2114"/>
        <v/>
      </c>
      <c r="I8506" s="23" t="str">
        <f t="shared" si="2115"/>
        <v/>
      </c>
      <c r="J8506" s="22" t="str">
        <f t="shared" si="2116"/>
        <v/>
      </c>
      <c r="K8506" s="24" t="str">
        <f t="shared" si="2117"/>
        <v/>
      </c>
      <c r="L8506" s="42" t="str">
        <f t="shared" si="2123"/>
        <v/>
      </c>
      <c r="M8506" s="43" t="str">
        <f t="shared" si="2124"/>
        <v/>
      </c>
      <c r="N8506" s="26" t="str">
        <f t="shared" si="2118"/>
        <v/>
      </c>
      <c r="O8506" s="26" t="str">
        <f t="shared" si="2119"/>
        <v/>
      </c>
      <c r="P8506" s="28" t="str">
        <f>IF(E8506="","",INDEX(TableLookupWakeUpScore[],MATCH(E8506,TableLookupWakeUpScore[Wake Up],0),MATCH(P$1,TableLookupWakeUpScore[#Headers],0)))</f>
        <v/>
      </c>
      <c r="Q8506" s="30" t="str">
        <f t="shared" si="2120"/>
        <v/>
      </c>
      <c r="R8506" s="31" t="str">
        <f t="shared" si="2121"/>
        <v/>
      </c>
      <c r="S8506" s="34" t="str">
        <f>IF($C8506="","",INDEX(TableLookupSleepQuality[],MATCH($C8506,TableLookupSleepQuality[Sleep Quality Low],1),MATCH(S$1,TableLookupSleepQuality[#Headers],0)))</f>
        <v/>
      </c>
      <c r="T8506" s="35" t="str">
        <f>IF($C8506="","",INDEX(TableLookupSleepQuality[],MATCH($C8506,TableLookupSleepQuality[Sleep Quality Low],1),MATCH(T$1,TableLookupSleepQuality[#Headers],0)))</f>
        <v/>
      </c>
      <c r="X8506" s="36" t="str">
        <f t="shared" si="2122"/>
        <v/>
      </c>
      <c r="Y8506" s="40" t="str">
        <f t="shared" si="2128"/>
        <v/>
      </c>
      <c r="Z8506" s="13" t="str">
        <f t="shared" si="2128"/>
        <v/>
      </c>
      <c r="AA8506" s="13" t="str">
        <f t="shared" si="2128"/>
        <v/>
      </c>
      <c r="AB8506" s="13" t="str">
        <f t="shared" si="2128"/>
        <v/>
      </c>
      <c r="AC8506" s="13" t="str">
        <f t="shared" si="2128"/>
        <v/>
      </c>
      <c r="AD8506" s="13" t="str">
        <f t="shared" si="2128"/>
        <v/>
      </c>
    </row>
    <row r="8507" spans="7:30" x14ac:dyDescent="0.25">
      <c r="G8507" s="18" t="str">
        <f t="shared" si="2113"/>
        <v/>
      </c>
      <c r="H8507" s="22" t="str">
        <f t="shared" si="2114"/>
        <v/>
      </c>
      <c r="I8507" s="23" t="str">
        <f t="shared" si="2115"/>
        <v/>
      </c>
      <c r="J8507" s="22" t="str">
        <f t="shared" si="2116"/>
        <v/>
      </c>
      <c r="K8507" s="24" t="str">
        <f t="shared" si="2117"/>
        <v/>
      </c>
      <c r="L8507" s="42" t="str">
        <f t="shared" si="2123"/>
        <v/>
      </c>
      <c r="M8507" s="43" t="str">
        <f t="shared" si="2124"/>
        <v/>
      </c>
      <c r="N8507" s="26" t="str">
        <f t="shared" si="2118"/>
        <v/>
      </c>
      <c r="O8507" s="26" t="str">
        <f t="shared" si="2119"/>
        <v/>
      </c>
      <c r="P8507" s="28" t="str">
        <f>IF(E8507="","",INDEX(TableLookupWakeUpScore[],MATCH(E8507,TableLookupWakeUpScore[Wake Up],0),MATCH(P$1,TableLookupWakeUpScore[#Headers],0)))</f>
        <v/>
      </c>
      <c r="Q8507" s="30" t="str">
        <f t="shared" si="2120"/>
        <v/>
      </c>
      <c r="R8507" s="31" t="str">
        <f t="shared" si="2121"/>
        <v/>
      </c>
      <c r="S8507" s="34" t="str">
        <f>IF($C8507="","",INDEX(TableLookupSleepQuality[],MATCH($C8507,TableLookupSleepQuality[Sleep Quality Low],1),MATCH(S$1,TableLookupSleepQuality[#Headers],0)))</f>
        <v/>
      </c>
      <c r="T8507" s="35" t="str">
        <f>IF($C8507="","",INDEX(TableLookupSleepQuality[],MATCH($C8507,TableLookupSleepQuality[Sleep Quality Low],1),MATCH(T$1,TableLookupSleepQuality[#Headers],0)))</f>
        <v/>
      </c>
      <c r="X8507" s="36" t="str">
        <f t="shared" si="2122"/>
        <v/>
      </c>
      <c r="Y8507" s="40" t="str">
        <f t="shared" si="2128"/>
        <v/>
      </c>
      <c r="Z8507" s="13" t="str">
        <f t="shared" si="2128"/>
        <v/>
      </c>
      <c r="AA8507" s="13" t="str">
        <f t="shared" si="2128"/>
        <v/>
      </c>
      <c r="AB8507" s="13" t="str">
        <f t="shared" si="2128"/>
        <v/>
      </c>
      <c r="AC8507" s="13" t="str">
        <f t="shared" si="2128"/>
        <v/>
      </c>
      <c r="AD8507" s="13" t="str">
        <f t="shared" si="2128"/>
        <v/>
      </c>
    </row>
    <row r="8508" spans="7:30" x14ac:dyDescent="0.25">
      <c r="G8508" s="18" t="str">
        <f t="shared" si="2113"/>
        <v/>
      </c>
      <c r="H8508" s="22" t="str">
        <f t="shared" si="2114"/>
        <v/>
      </c>
      <c r="I8508" s="23" t="str">
        <f t="shared" si="2115"/>
        <v/>
      </c>
      <c r="J8508" s="22" t="str">
        <f t="shared" si="2116"/>
        <v/>
      </c>
      <c r="K8508" s="24" t="str">
        <f t="shared" si="2117"/>
        <v/>
      </c>
      <c r="L8508" s="42" t="str">
        <f t="shared" si="2123"/>
        <v/>
      </c>
      <c r="M8508" s="43" t="str">
        <f t="shared" si="2124"/>
        <v/>
      </c>
      <c r="N8508" s="26" t="str">
        <f t="shared" si="2118"/>
        <v/>
      </c>
      <c r="O8508" s="26" t="str">
        <f t="shared" si="2119"/>
        <v/>
      </c>
      <c r="P8508" s="28" t="str">
        <f>IF(E8508="","",INDEX(TableLookupWakeUpScore[],MATCH(E8508,TableLookupWakeUpScore[Wake Up],0),MATCH(P$1,TableLookupWakeUpScore[#Headers],0)))</f>
        <v/>
      </c>
      <c r="Q8508" s="30" t="str">
        <f t="shared" si="2120"/>
        <v/>
      </c>
      <c r="R8508" s="31" t="str">
        <f t="shared" si="2121"/>
        <v/>
      </c>
      <c r="S8508" s="34" t="str">
        <f>IF($C8508="","",INDEX(TableLookupSleepQuality[],MATCH($C8508,TableLookupSleepQuality[Sleep Quality Low],1),MATCH(S$1,TableLookupSleepQuality[#Headers],0)))</f>
        <v/>
      </c>
      <c r="T8508" s="35" t="str">
        <f>IF($C8508="","",INDEX(TableLookupSleepQuality[],MATCH($C8508,TableLookupSleepQuality[Sleep Quality Low],1),MATCH(T$1,TableLookupSleepQuality[#Headers],0)))</f>
        <v/>
      </c>
      <c r="X8508" s="36" t="str">
        <f t="shared" si="2122"/>
        <v/>
      </c>
      <c r="Y8508" s="40" t="str">
        <f t="shared" si="2128"/>
        <v/>
      </c>
      <c r="Z8508" s="13" t="str">
        <f t="shared" si="2128"/>
        <v/>
      </c>
      <c r="AA8508" s="13" t="str">
        <f t="shared" si="2128"/>
        <v/>
      </c>
      <c r="AB8508" s="13" t="str">
        <f t="shared" si="2128"/>
        <v/>
      </c>
      <c r="AC8508" s="13" t="str">
        <f t="shared" si="2128"/>
        <v/>
      </c>
      <c r="AD8508" s="13" t="str">
        <f t="shared" si="2128"/>
        <v/>
      </c>
    </row>
    <row r="8509" spans="7:30" x14ac:dyDescent="0.25">
      <c r="G8509" s="18" t="str">
        <f t="shared" si="2113"/>
        <v/>
      </c>
      <c r="H8509" s="22" t="str">
        <f t="shared" si="2114"/>
        <v/>
      </c>
      <c r="I8509" s="23" t="str">
        <f t="shared" si="2115"/>
        <v/>
      </c>
      <c r="J8509" s="22" t="str">
        <f t="shared" si="2116"/>
        <v/>
      </c>
      <c r="K8509" s="24" t="str">
        <f t="shared" si="2117"/>
        <v/>
      </c>
      <c r="L8509" s="42" t="str">
        <f t="shared" si="2123"/>
        <v/>
      </c>
      <c r="M8509" s="43" t="str">
        <f t="shared" si="2124"/>
        <v/>
      </c>
      <c r="N8509" s="26" t="str">
        <f t="shared" si="2118"/>
        <v/>
      </c>
      <c r="O8509" s="26" t="str">
        <f t="shared" si="2119"/>
        <v/>
      </c>
      <c r="P8509" s="28" t="str">
        <f>IF(E8509="","",INDEX(TableLookupWakeUpScore[],MATCH(E8509,TableLookupWakeUpScore[Wake Up],0),MATCH(P$1,TableLookupWakeUpScore[#Headers],0)))</f>
        <v/>
      </c>
      <c r="Q8509" s="30" t="str">
        <f t="shared" si="2120"/>
        <v/>
      </c>
      <c r="R8509" s="31" t="str">
        <f t="shared" si="2121"/>
        <v/>
      </c>
      <c r="S8509" s="34" t="str">
        <f>IF($C8509="","",INDEX(TableLookupSleepQuality[],MATCH($C8509,TableLookupSleepQuality[Sleep Quality Low],1),MATCH(S$1,TableLookupSleepQuality[#Headers],0)))</f>
        <v/>
      </c>
      <c r="T8509" s="35" t="str">
        <f>IF($C8509="","",INDEX(TableLookupSleepQuality[],MATCH($C8509,TableLookupSleepQuality[Sleep Quality Low],1),MATCH(T$1,TableLookupSleepQuality[#Headers],0)))</f>
        <v/>
      </c>
      <c r="X8509" s="36" t="str">
        <f t="shared" si="2122"/>
        <v/>
      </c>
      <c r="Y8509" s="40" t="str">
        <f t="shared" si="2128"/>
        <v/>
      </c>
      <c r="Z8509" s="13" t="str">
        <f t="shared" si="2128"/>
        <v/>
      </c>
      <c r="AA8509" s="13" t="str">
        <f t="shared" si="2128"/>
        <v/>
      </c>
      <c r="AB8509" s="13" t="str">
        <f t="shared" si="2128"/>
        <v/>
      </c>
      <c r="AC8509" s="13" t="str">
        <f t="shared" si="2128"/>
        <v/>
      </c>
      <c r="AD8509" s="13" t="str">
        <f t="shared" si="2128"/>
        <v/>
      </c>
    </row>
    <row r="8510" spans="7:30" x14ac:dyDescent="0.25">
      <c r="G8510" s="18" t="str">
        <f t="shared" si="2113"/>
        <v/>
      </c>
      <c r="H8510" s="22" t="str">
        <f t="shared" si="2114"/>
        <v/>
      </c>
      <c r="I8510" s="23" t="str">
        <f t="shared" si="2115"/>
        <v/>
      </c>
      <c r="J8510" s="22" t="str">
        <f t="shared" si="2116"/>
        <v/>
      </c>
      <c r="K8510" s="24" t="str">
        <f t="shared" si="2117"/>
        <v/>
      </c>
      <c r="L8510" s="42" t="str">
        <f t="shared" si="2123"/>
        <v/>
      </c>
      <c r="M8510" s="43" t="str">
        <f t="shared" si="2124"/>
        <v/>
      </c>
      <c r="N8510" s="26" t="str">
        <f t="shared" si="2118"/>
        <v/>
      </c>
      <c r="O8510" s="26" t="str">
        <f t="shared" si="2119"/>
        <v/>
      </c>
      <c r="P8510" s="28" t="str">
        <f>IF(E8510="","",INDEX(TableLookupWakeUpScore[],MATCH(E8510,TableLookupWakeUpScore[Wake Up],0),MATCH(P$1,TableLookupWakeUpScore[#Headers],0)))</f>
        <v/>
      </c>
      <c r="Q8510" s="30" t="str">
        <f t="shared" si="2120"/>
        <v/>
      </c>
      <c r="R8510" s="31" t="str">
        <f t="shared" si="2121"/>
        <v/>
      </c>
      <c r="S8510" s="34" t="str">
        <f>IF($C8510="","",INDEX(TableLookupSleepQuality[],MATCH($C8510,TableLookupSleepQuality[Sleep Quality Low],1),MATCH(S$1,TableLookupSleepQuality[#Headers],0)))</f>
        <v/>
      </c>
      <c r="T8510" s="35" t="str">
        <f>IF($C8510="","",INDEX(TableLookupSleepQuality[],MATCH($C8510,TableLookupSleepQuality[Sleep Quality Low],1),MATCH(T$1,TableLookupSleepQuality[#Headers],0)))</f>
        <v/>
      </c>
      <c r="X8510" s="36" t="str">
        <f t="shared" si="2122"/>
        <v/>
      </c>
      <c r="Y8510" s="40" t="str">
        <f t="shared" si="2128"/>
        <v/>
      </c>
      <c r="Z8510" s="13" t="str">
        <f t="shared" si="2128"/>
        <v/>
      </c>
      <c r="AA8510" s="13" t="str">
        <f t="shared" si="2128"/>
        <v/>
      </c>
      <c r="AB8510" s="13" t="str">
        <f t="shared" si="2128"/>
        <v/>
      </c>
      <c r="AC8510" s="13" t="str">
        <f t="shared" si="2128"/>
        <v/>
      </c>
      <c r="AD8510" s="13" t="str">
        <f t="shared" si="2128"/>
        <v/>
      </c>
    </row>
    <row r="8511" spans="7:30" x14ac:dyDescent="0.25">
      <c r="G8511" s="18" t="str">
        <f t="shared" si="2113"/>
        <v/>
      </c>
      <c r="H8511" s="22" t="str">
        <f t="shared" si="2114"/>
        <v/>
      </c>
      <c r="I8511" s="23" t="str">
        <f t="shared" si="2115"/>
        <v/>
      </c>
      <c r="J8511" s="22" t="str">
        <f t="shared" si="2116"/>
        <v/>
      </c>
      <c r="K8511" s="24" t="str">
        <f t="shared" si="2117"/>
        <v/>
      </c>
      <c r="L8511" s="42" t="str">
        <f t="shared" si="2123"/>
        <v/>
      </c>
      <c r="M8511" s="43" t="str">
        <f t="shared" si="2124"/>
        <v/>
      </c>
      <c r="N8511" s="26" t="str">
        <f t="shared" si="2118"/>
        <v/>
      </c>
      <c r="O8511" s="26" t="str">
        <f t="shared" si="2119"/>
        <v/>
      </c>
      <c r="P8511" s="28" t="str">
        <f>IF(E8511="","",INDEX(TableLookupWakeUpScore[],MATCH(E8511,TableLookupWakeUpScore[Wake Up],0),MATCH(P$1,TableLookupWakeUpScore[#Headers],0)))</f>
        <v/>
      </c>
      <c r="Q8511" s="30" t="str">
        <f t="shared" si="2120"/>
        <v/>
      </c>
      <c r="R8511" s="31" t="str">
        <f t="shared" si="2121"/>
        <v/>
      </c>
      <c r="S8511" s="34" t="str">
        <f>IF($C8511="","",INDEX(TableLookupSleepQuality[],MATCH($C8511,TableLookupSleepQuality[Sleep Quality Low],1),MATCH(S$1,TableLookupSleepQuality[#Headers],0)))</f>
        <v/>
      </c>
      <c r="T8511" s="35" t="str">
        <f>IF($C8511="","",INDEX(TableLookupSleepQuality[],MATCH($C8511,TableLookupSleepQuality[Sleep Quality Low],1),MATCH(T$1,TableLookupSleepQuality[#Headers],0)))</f>
        <v/>
      </c>
      <c r="X8511" s="36" t="str">
        <f t="shared" si="2122"/>
        <v/>
      </c>
      <c r="Y8511" s="40" t="str">
        <f t="shared" si="2128"/>
        <v/>
      </c>
      <c r="Z8511" s="13" t="str">
        <f t="shared" si="2128"/>
        <v/>
      </c>
      <c r="AA8511" s="13" t="str">
        <f t="shared" si="2128"/>
        <v/>
      </c>
      <c r="AB8511" s="13" t="str">
        <f t="shared" si="2128"/>
        <v/>
      </c>
      <c r="AC8511" s="13" t="str">
        <f t="shared" si="2128"/>
        <v/>
      </c>
      <c r="AD8511" s="13" t="str">
        <f t="shared" si="2128"/>
        <v/>
      </c>
    </row>
    <row r="8512" spans="7:30" x14ac:dyDescent="0.25">
      <c r="G8512" s="18" t="str">
        <f t="shared" si="2113"/>
        <v/>
      </c>
      <c r="H8512" s="22" t="str">
        <f t="shared" si="2114"/>
        <v/>
      </c>
      <c r="I8512" s="23" t="str">
        <f t="shared" si="2115"/>
        <v/>
      </c>
      <c r="J8512" s="22" t="str">
        <f t="shared" si="2116"/>
        <v/>
      </c>
      <c r="K8512" s="24" t="str">
        <f t="shared" si="2117"/>
        <v/>
      </c>
      <c r="L8512" s="42" t="str">
        <f t="shared" si="2123"/>
        <v/>
      </c>
      <c r="M8512" s="43" t="str">
        <f t="shared" si="2124"/>
        <v/>
      </c>
      <c r="N8512" s="26" t="str">
        <f t="shared" si="2118"/>
        <v/>
      </c>
      <c r="O8512" s="26" t="str">
        <f t="shared" si="2119"/>
        <v/>
      </c>
      <c r="P8512" s="28" t="str">
        <f>IF(E8512="","",INDEX(TableLookupWakeUpScore[],MATCH(E8512,TableLookupWakeUpScore[Wake Up],0),MATCH(P$1,TableLookupWakeUpScore[#Headers],0)))</f>
        <v/>
      </c>
      <c r="Q8512" s="30" t="str">
        <f t="shared" si="2120"/>
        <v/>
      </c>
      <c r="R8512" s="31" t="str">
        <f t="shared" si="2121"/>
        <v/>
      </c>
      <c r="S8512" s="34" t="str">
        <f>IF($C8512="","",INDEX(TableLookupSleepQuality[],MATCH($C8512,TableLookupSleepQuality[Sleep Quality Low],1),MATCH(S$1,TableLookupSleepQuality[#Headers],0)))</f>
        <v/>
      </c>
      <c r="T8512" s="35" t="str">
        <f>IF($C8512="","",INDEX(TableLookupSleepQuality[],MATCH($C8512,TableLookupSleepQuality[Sleep Quality Low],1),MATCH(T$1,TableLookupSleepQuality[#Headers],0)))</f>
        <v/>
      </c>
      <c r="X8512" s="36" t="str">
        <f t="shared" si="2122"/>
        <v/>
      </c>
      <c r="Y8512" s="40" t="str">
        <f t="shared" si="2128"/>
        <v/>
      </c>
      <c r="Z8512" s="13" t="str">
        <f t="shared" si="2128"/>
        <v/>
      </c>
      <c r="AA8512" s="13" t="str">
        <f t="shared" si="2128"/>
        <v/>
      </c>
      <c r="AB8512" s="13" t="str">
        <f t="shared" si="2128"/>
        <v/>
      </c>
      <c r="AC8512" s="13" t="str">
        <f t="shared" si="2128"/>
        <v/>
      </c>
      <c r="AD8512" s="13" t="str">
        <f t="shared" si="2128"/>
        <v/>
      </c>
    </row>
    <row r="8513" spans="7:30" x14ac:dyDescent="0.25">
      <c r="G8513" s="18" t="str">
        <f t="shared" si="2113"/>
        <v/>
      </c>
      <c r="H8513" s="22" t="str">
        <f t="shared" si="2114"/>
        <v/>
      </c>
      <c r="I8513" s="23" t="str">
        <f t="shared" si="2115"/>
        <v/>
      </c>
      <c r="J8513" s="22" t="str">
        <f t="shared" si="2116"/>
        <v/>
      </c>
      <c r="K8513" s="24" t="str">
        <f t="shared" si="2117"/>
        <v/>
      </c>
      <c r="L8513" s="42" t="str">
        <f t="shared" si="2123"/>
        <v/>
      </c>
      <c r="M8513" s="43" t="str">
        <f t="shared" si="2124"/>
        <v/>
      </c>
      <c r="N8513" s="26" t="str">
        <f t="shared" si="2118"/>
        <v/>
      </c>
      <c r="O8513" s="26" t="str">
        <f t="shared" si="2119"/>
        <v/>
      </c>
      <c r="P8513" s="28" t="str">
        <f>IF(E8513="","",INDEX(TableLookupWakeUpScore[],MATCH(E8513,TableLookupWakeUpScore[Wake Up],0),MATCH(P$1,TableLookupWakeUpScore[#Headers],0)))</f>
        <v/>
      </c>
      <c r="Q8513" s="30" t="str">
        <f t="shared" si="2120"/>
        <v/>
      </c>
      <c r="R8513" s="31" t="str">
        <f t="shared" si="2121"/>
        <v/>
      </c>
      <c r="S8513" s="34" t="str">
        <f>IF($C8513="","",INDEX(TableLookupSleepQuality[],MATCH($C8513,TableLookupSleepQuality[Sleep Quality Low],1),MATCH(S$1,TableLookupSleepQuality[#Headers],0)))</f>
        <v/>
      </c>
      <c r="T8513" s="35" t="str">
        <f>IF($C8513="","",INDEX(TableLookupSleepQuality[],MATCH($C8513,TableLookupSleepQuality[Sleep Quality Low],1),MATCH(T$1,TableLookupSleepQuality[#Headers],0)))</f>
        <v/>
      </c>
      <c r="X8513" s="36" t="str">
        <f t="shared" si="2122"/>
        <v/>
      </c>
      <c r="Y8513" s="40" t="str">
        <f t="shared" si="2128"/>
        <v/>
      </c>
      <c r="Z8513" s="13" t="str">
        <f t="shared" si="2128"/>
        <v/>
      </c>
      <c r="AA8513" s="13" t="str">
        <f t="shared" si="2128"/>
        <v/>
      </c>
      <c r="AB8513" s="13" t="str">
        <f t="shared" si="2128"/>
        <v/>
      </c>
      <c r="AC8513" s="13" t="str">
        <f t="shared" si="2128"/>
        <v/>
      </c>
      <c r="AD8513" s="13" t="str">
        <f t="shared" si="2128"/>
        <v/>
      </c>
    </row>
    <row r="8514" spans="7:30" x14ac:dyDescent="0.25">
      <c r="G8514" s="18" t="str">
        <f t="shared" ref="G8514:G8577" si="2129">IF($B8514="","",VALUE(TEXT($B8514,"yyyy")))</f>
        <v/>
      </c>
      <c r="H8514" s="22" t="str">
        <f t="shared" ref="H8514:H8577" si="2130">IF($B8514="","",VALUE(TEXT($B8514,"mm")))</f>
        <v/>
      </c>
      <c r="I8514" s="23" t="str">
        <f t="shared" ref="I8514:I8577" si="2131">IF($B8514="","",TEXT($B8514,"mmm"))</f>
        <v/>
      </c>
      <c r="J8514" s="22" t="str">
        <f t="shared" ref="J8514:J8577" si="2132">IF($B8514="","",VALUE(TEXT($B8514,"dd")))</f>
        <v/>
      </c>
      <c r="K8514" s="24" t="str">
        <f t="shared" ref="K8514:K8577" si="2133">IF($B8514="","",TEXT($B8514,"ddd"))</f>
        <v/>
      </c>
      <c r="L8514" s="42" t="str">
        <f t="shared" si="2123"/>
        <v/>
      </c>
      <c r="M8514" s="43" t="str">
        <f t="shared" si="2124"/>
        <v/>
      </c>
      <c r="N8514" s="26" t="str">
        <f t="shared" ref="N8514:N8577" si="2134">IF(A8514="","",TIME(HOUR(A8514),MINUTE(A8514),SECOND(A8514)))</f>
        <v/>
      </c>
      <c r="O8514" s="26" t="str">
        <f t="shared" ref="O8514:O8577" si="2135">IF(B8514="","",TIME(HOUR(B8514),MINUTE(B8514),SECOND(B8514)))</f>
        <v/>
      </c>
      <c r="P8514" s="28" t="str">
        <f>IF(E8514="","",INDEX(TableLookupWakeUpScore[],MATCH(E8514,TableLookupWakeUpScore[Wake Up],0),MATCH(P$1,TableLookupWakeUpScore[#Headers],0)))</f>
        <v/>
      </c>
      <c r="Q8514" s="30" t="str">
        <f t="shared" ref="Q8514:Q8577" si="2136">IF(D8514="","",D8514*24)</f>
        <v/>
      </c>
      <c r="R8514" s="31" t="str">
        <f t="shared" ref="R8514:R8577" si="2137">IF(OR(A8514="",B8514=""),"",B8514-A8514)</f>
        <v/>
      </c>
      <c r="S8514" s="34" t="str">
        <f>IF($C8514="","",INDEX(TableLookupSleepQuality[],MATCH($C8514,TableLookupSleepQuality[Sleep Quality Low],1),MATCH(S$1,TableLookupSleepQuality[#Headers],0)))</f>
        <v/>
      </c>
      <c r="T8514" s="35" t="str">
        <f>IF($C8514="","",INDEX(TableLookupSleepQuality[],MATCH($C8514,TableLookupSleepQuality[Sleep Quality Low],1),MATCH(T$1,TableLookupSleepQuality[#Headers],0)))</f>
        <v/>
      </c>
      <c r="X8514" s="36" t="str">
        <f t="shared" ref="X8514:X8577" si="2138">IF($M8514="","",IF($M8514&gt;=RangeLookupDateStartedRecordingSleepNotes,"YES","NO"))</f>
        <v/>
      </c>
      <c r="Y8514" s="40" t="str">
        <f t="shared" si="2128"/>
        <v/>
      </c>
      <c r="Z8514" s="13" t="str">
        <f t="shared" si="2128"/>
        <v/>
      </c>
      <c r="AA8514" s="13" t="str">
        <f t="shared" si="2128"/>
        <v/>
      </c>
      <c r="AB8514" s="13" t="str">
        <f t="shared" si="2128"/>
        <v/>
      </c>
      <c r="AC8514" s="13" t="str">
        <f t="shared" si="2128"/>
        <v/>
      </c>
      <c r="AD8514" s="13" t="str">
        <f t="shared" si="2128"/>
        <v/>
      </c>
    </row>
    <row r="8515" spans="7:30" x14ac:dyDescent="0.25">
      <c r="G8515" s="18" t="str">
        <f t="shared" si="2129"/>
        <v/>
      </c>
      <c r="H8515" s="22" t="str">
        <f t="shared" si="2130"/>
        <v/>
      </c>
      <c r="I8515" s="23" t="str">
        <f t="shared" si="2131"/>
        <v/>
      </c>
      <c r="J8515" s="22" t="str">
        <f t="shared" si="2132"/>
        <v/>
      </c>
      <c r="K8515" s="24" t="str">
        <f t="shared" si="2133"/>
        <v/>
      </c>
      <c r="L8515" s="42" t="str">
        <f t="shared" ref="L8515:L8578" si="2139">IF(A8515="","",DATE(YEAR(A8515),MONTH(A8515),DAY(A8515)))</f>
        <v/>
      </c>
      <c r="M8515" s="43" t="str">
        <f t="shared" ref="M8515:M8578" si="2140">IF(B8515="","",DATE(YEAR(B8515),MONTH(B8515),DAY(B8515)))</f>
        <v/>
      </c>
      <c r="N8515" s="26" t="str">
        <f t="shared" si="2134"/>
        <v/>
      </c>
      <c r="O8515" s="26" t="str">
        <f t="shared" si="2135"/>
        <v/>
      </c>
      <c r="P8515" s="28" t="str">
        <f>IF(E8515="","",INDEX(TableLookupWakeUpScore[],MATCH(E8515,TableLookupWakeUpScore[Wake Up],0),MATCH(P$1,TableLookupWakeUpScore[#Headers],0)))</f>
        <v/>
      </c>
      <c r="Q8515" s="30" t="str">
        <f t="shared" si="2136"/>
        <v/>
      </c>
      <c r="R8515" s="31" t="str">
        <f t="shared" si="2137"/>
        <v/>
      </c>
      <c r="S8515" s="34" t="str">
        <f>IF($C8515="","",INDEX(TableLookupSleepQuality[],MATCH($C8515,TableLookupSleepQuality[Sleep Quality Low],1),MATCH(S$1,TableLookupSleepQuality[#Headers],0)))</f>
        <v/>
      </c>
      <c r="T8515" s="35" t="str">
        <f>IF($C8515="","",INDEX(TableLookupSleepQuality[],MATCH($C8515,TableLookupSleepQuality[Sleep Quality Low],1),MATCH(T$1,TableLookupSleepQuality[#Headers],0)))</f>
        <v/>
      </c>
      <c r="X8515" s="36" t="str">
        <f t="shared" si="2138"/>
        <v/>
      </c>
      <c r="Y8515" s="40" t="str">
        <f t="shared" ref="Y8515:AD8530" si="2141">IF(OR($X8515="NO",$X8515=""),"",IF(COUNTIF($F8515,"*" &amp; Y$1 &amp; "*"),"YES","NO"))</f>
        <v/>
      </c>
      <c r="Z8515" s="13" t="str">
        <f t="shared" si="2141"/>
        <v/>
      </c>
      <c r="AA8515" s="13" t="str">
        <f t="shared" si="2141"/>
        <v/>
      </c>
      <c r="AB8515" s="13" t="str">
        <f t="shared" si="2141"/>
        <v/>
      </c>
      <c r="AC8515" s="13" t="str">
        <f t="shared" si="2141"/>
        <v/>
      </c>
      <c r="AD8515" s="13" t="str">
        <f t="shared" si="2141"/>
        <v/>
      </c>
    </row>
    <row r="8516" spans="7:30" x14ac:dyDescent="0.25">
      <c r="G8516" s="18" t="str">
        <f t="shared" si="2129"/>
        <v/>
      </c>
      <c r="H8516" s="22" t="str">
        <f t="shared" si="2130"/>
        <v/>
      </c>
      <c r="I8516" s="23" t="str">
        <f t="shared" si="2131"/>
        <v/>
      </c>
      <c r="J8516" s="22" t="str">
        <f t="shared" si="2132"/>
        <v/>
      </c>
      <c r="K8516" s="24" t="str">
        <f t="shared" si="2133"/>
        <v/>
      </c>
      <c r="L8516" s="42" t="str">
        <f t="shared" si="2139"/>
        <v/>
      </c>
      <c r="M8516" s="43" t="str">
        <f t="shared" si="2140"/>
        <v/>
      </c>
      <c r="N8516" s="26" t="str">
        <f t="shared" si="2134"/>
        <v/>
      </c>
      <c r="O8516" s="26" t="str">
        <f t="shared" si="2135"/>
        <v/>
      </c>
      <c r="P8516" s="28" t="str">
        <f>IF(E8516="","",INDEX(TableLookupWakeUpScore[],MATCH(E8516,TableLookupWakeUpScore[Wake Up],0),MATCH(P$1,TableLookupWakeUpScore[#Headers],0)))</f>
        <v/>
      </c>
      <c r="Q8516" s="30" t="str">
        <f t="shared" si="2136"/>
        <v/>
      </c>
      <c r="R8516" s="31" t="str">
        <f t="shared" si="2137"/>
        <v/>
      </c>
      <c r="S8516" s="34" t="str">
        <f>IF($C8516="","",INDEX(TableLookupSleepQuality[],MATCH($C8516,TableLookupSleepQuality[Sleep Quality Low],1),MATCH(S$1,TableLookupSleepQuality[#Headers],0)))</f>
        <v/>
      </c>
      <c r="T8516" s="35" t="str">
        <f>IF($C8516="","",INDEX(TableLookupSleepQuality[],MATCH($C8516,TableLookupSleepQuality[Sleep Quality Low],1),MATCH(T$1,TableLookupSleepQuality[#Headers],0)))</f>
        <v/>
      </c>
      <c r="X8516" s="36" t="str">
        <f t="shared" si="2138"/>
        <v/>
      </c>
      <c r="Y8516" s="40" t="str">
        <f t="shared" si="2141"/>
        <v/>
      </c>
      <c r="Z8516" s="13" t="str">
        <f t="shared" si="2141"/>
        <v/>
      </c>
      <c r="AA8516" s="13" t="str">
        <f t="shared" si="2141"/>
        <v/>
      </c>
      <c r="AB8516" s="13" t="str">
        <f t="shared" si="2141"/>
        <v/>
      </c>
      <c r="AC8516" s="13" t="str">
        <f t="shared" si="2141"/>
        <v/>
      </c>
      <c r="AD8516" s="13" t="str">
        <f t="shared" si="2141"/>
        <v/>
      </c>
    </row>
    <row r="8517" spans="7:30" x14ac:dyDescent="0.25">
      <c r="G8517" s="18" t="str">
        <f t="shared" si="2129"/>
        <v/>
      </c>
      <c r="H8517" s="22" t="str">
        <f t="shared" si="2130"/>
        <v/>
      </c>
      <c r="I8517" s="23" t="str">
        <f t="shared" si="2131"/>
        <v/>
      </c>
      <c r="J8517" s="22" t="str">
        <f t="shared" si="2132"/>
        <v/>
      </c>
      <c r="K8517" s="24" t="str">
        <f t="shared" si="2133"/>
        <v/>
      </c>
      <c r="L8517" s="42" t="str">
        <f t="shared" si="2139"/>
        <v/>
      </c>
      <c r="M8517" s="43" t="str">
        <f t="shared" si="2140"/>
        <v/>
      </c>
      <c r="N8517" s="26" t="str">
        <f t="shared" si="2134"/>
        <v/>
      </c>
      <c r="O8517" s="26" t="str">
        <f t="shared" si="2135"/>
        <v/>
      </c>
      <c r="P8517" s="28" t="str">
        <f>IF(E8517="","",INDEX(TableLookupWakeUpScore[],MATCH(E8517,TableLookupWakeUpScore[Wake Up],0),MATCH(P$1,TableLookupWakeUpScore[#Headers],0)))</f>
        <v/>
      </c>
      <c r="Q8517" s="30" t="str">
        <f t="shared" si="2136"/>
        <v/>
      </c>
      <c r="R8517" s="31" t="str">
        <f t="shared" si="2137"/>
        <v/>
      </c>
      <c r="S8517" s="34" t="str">
        <f>IF($C8517="","",INDEX(TableLookupSleepQuality[],MATCH($C8517,TableLookupSleepQuality[Sleep Quality Low],1),MATCH(S$1,TableLookupSleepQuality[#Headers],0)))</f>
        <v/>
      </c>
      <c r="T8517" s="35" t="str">
        <f>IF($C8517="","",INDEX(TableLookupSleepQuality[],MATCH($C8517,TableLookupSleepQuality[Sleep Quality Low],1),MATCH(T$1,TableLookupSleepQuality[#Headers],0)))</f>
        <v/>
      </c>
      <c r="X8517" s="36" t="str">
        <f t="shared" si="2138"/>
        <v/>
      </c>
      <c r="Y8517" s="40" t="str">
        <f t="shared" si="2141"/>
        <v/>
      </c>
      <c r="Z8517" s="13" t="str">
        <f t="shared" si="2141"/>
        <v/>
      </c>
      <c r="AA8517" s="13" t="str">
        <f t="shared" si="2141"/>
        <v/>
      </c>
      <c r="AB8517" s="13" t="str">
        <f t="shared" si="2141"/>
        <v/>
      </c>
      <c r="AC8517" s="13" t="str">
        <f t="shared" si="2141"/>
        <v/>
      </c>
      <c r="AD8517" s="13" t="str">
        <f t="shared" si="2141"/>
        <v/>
      </c>
    </row>
    <row r="8518" spans="7:30" x14ac:dyDescent="0.25">
      <c r="G8518" s="18" t="str">
        <f t="shared" si="2129"/>
        <v/>
      </c>
      <c r="H8518" s="22" t="str">
        <f t="shared" si="2130"/>
        <v/>
      </c>
      <c r="I8518" s="23" t="str">
        <f t="shared" si="2131"/>
        <v/>
      </c>
      <c r="J8518" s="22" t="str">
        <f t="shared" si="2132"/>
        <v/>
      </c>
      <c r="K8518" s="24" t="str">
        <f t="shared" si="2133"/>
        <v/>
      </c>
      <c r="L8518" s="42" t="str">
        <f t="shared" si="2139"/>
        <v/>
      </c>
      <c r="M8518" s="43" t="str">
        <f t="shared" si="2140"/>
        <v/>
      </c>
      <c r="N8518" s="26" t="str">
        <f t="shared" si="2134"/>
        <v/>
      </c>
      <c r="O8518" s="26" t="str">
        <f t="shared" si="2135"/>
        <v/>
      </c>
      <c r="P8518" s="28" t="str">
        <f>IF(E8518="","",INDEX(TableLookupWakeUpScore[],MATCH(E8518,TableLookupWakeUpScore[Wake Up],0),MATCH(P$1,TableLookupWakeUpScore[#Headers],0)))</f>
        <v/>
      </c>
      <c r="Q8518" s="30" t="str">
        <f t="shared" si="2136"/>
        <v/>
      </c>
      <c r="R8518" s="31" t="str">
        <f t="shared" si="2137"/>
        <v/>
      </c>
      <c r="S8518" s="34" t="str">
        <f>IF($C8518="","",INDEX(TableLookupSleepQuality[],MATCH($C8518,TableLookupSleepQuality[Sleep Quality Low],1),MATCH(S$1,TableLookupSleepQuality[#Headers],0)))</f>
        <v/>
      </c>
      <c r="T8518" s="35" t="str">
        <f>IF($C8518="","",INDEX(TableLookupSleepQuality[],MATCH($C8518,TableLookupSleepQuality[Sleep Quality Low],1),MATCH(T$1,TableLookupSleepQuality[#Headers],0)))</f>
        <v/>
      </c>
      <c r="X8518" s="36" t="str">
        <f t="shared" si="2138"/>
        <v/>
      </c>
      <c r="Y8518" s="40" t="str">
        <f t="shared" si="2141"/>
        <v/>
      </c>
      <c r="Z8518" s="13" t="str">
        <f t="shared" si="2141"/>
        <v/>
      </c>
      <c r="AA8518" s="13" t="str">
        <f t="shared" si="2141"/>
        <v/>
      </c>
      <c r="AB8518" s="13" t="str">
        <f t="shared" si="2141"/>
        <v/>
      </c>
      <c r="AC8518" s="13" t="str">
        <f t="shared" si="2141"/>
        <v/>
      </c>
      <c r="AD8518" s="13" t="str">
        <f t="shared" si="2141"/>
        <v/>
      </c>
    </row>
    <row r="8519" spans="7:30" x14ac:dyDescent="0.25">
      <c r="G8519" s="18" t="str">
        <f t="shared" si="2129"/>
        <v/>
      </c>
      <c r="H8519" s="22" t="str">
        <f t="shared" si="2130"/>
        <v/>
      </c>
      <c r="I8519" s="23" t="str">
        <f t="shared" si="2131"/>
        <v/>
      </c>
      <c r="J8519" s="22" t="str">
        <f t="shared" si="2132"/>
        <v/>
      </c>
      <c r="K8519" s="24" t="str">
        <f t="shared" si="2133"/>
        <v/>
      </c>
      <c r="L8519" s="42" t="str">
        <f t="shared" si="2139"/>
        <v/>
      </c>
      <c r="M8519" s="43" t="str">
        <f t="shared" si="2140"/>
        <v/>
      </c>
      <c r="N8519" s="26" t="str">
        <f t="shared" si="2134"/>
        <v/>
      </c>
      <c r="O8519" s="26" t="str">
        <f t="shared" si="2135"/>
        <v/>
      </c>
      <c r="P8519" s="28" t="str">
        <f>IF(E8519="","",INDEX(TableLookupWakeUpScore[],MATCH(E8519,TableLookupWakeUpScore[Wake Up],0),MATCH(P$1,TableLookupWakeUpScore[#Headers],0)))</f>
        <v/>
      </c>
      <c r="Q8519" s="30" t="str">
        <f t="shared" si="2136"/>
        <v/>
      </c>
      <c r="R8519" s="31" t="str">
        <f t="shared" si="2137"/>
        <v/>
      </c>
      <c r="S8519" s="34" t="str">
        <f>IF($C8519="","",INDEX(TableLookupSleepQuality[],MATCH($C8519,TableLookupSleepQuality[Sleep Quality Low],1),MATCH(S$1,TableLookupSleepQuality[#Headers],0)))</f>
        <v/>
      </c>
      <c r="T8519" s="35" t="str">
        <f>IF($C8519="","",INDEX(TableLookupSleepQuality[],MATCH($C8519,TableLookupSleepQuality[Sleep Quality Low],1),MATCH(T$1,TableLookupSleepQuality[#Headers],0)))</f>
        <v/>
      </c>
      <c r="X8519" s="36" t="str">
        <f t="shared" si="2138"/>
        <v/>
      </c>
      <c r="Y8519" s="40" t="str">
        <f t="shared" si="2141"/>
        <v/>
      </c>
      <c r="Z8519" s="13" t="str">
        <f t="shared" si="2141"/>
        <v/>
      </c>
      <c r="AA8519" s="13" t="str">
        <f t="shared" si="2141"/>
        <v/>
      </c>
      <c r="AB8519" s="13" t="str">
        <f t="shared" si="2141"/>
        <v/>
      </c>
      <c r="AC8519" s="13" t="str">
        <f t="shared" si="2141"/>
        <v/>
      </c>
      <c r="AD8519" s="13" t="str">
        <f t="shared" si="2141"/>
        <v/>
      </c>
    </row>
    <row r="8520" spans="7:30" x14ac:dyDescent="0.25">
      <c r="G8520" s="18" t="str">
        <f t="shared" si="2129"/>
        <v/>
      </c>
      <c r="H8520" s="22" t="str">
        <f t="shared" si="2130"/>
        <v/>
      </c>
      <c r="I8520" s="23" t="str">
        <f t="shared" si="2131"/>
        <v/>
      </c>
      <c r="J8520" s="22" t="str">
        <f t="shared" si="2132"/>
        <v/>
      </c>
      <c r="K8520" s="24" t="str">
        <f t="shared" si="2133"/>
        <v/>
      </c>
      <c r="L8520" s="42" t="str">
        <f t="shared" si="2139"/>
        <v/>
      </c>
      <c r="M8520" s="43" t="str">
        <f t="shared" si="2140"/>
        <v/>
      </c>
      <c r="N8520" s="26" t="str">
        <f t="shared" si="2134"/>
        <v/>
      </c>
      <c r="O8520" s="26" t="str">
        <f t="shared" si="2135"/>
        <v/>
      </c>
      <c r="P8520" s="28" t="str">
        <f>IF(E8520="","",INDEX(TableLookupWakeUpScore[],MATCH(E8520,TableLookupWakeUpScore[Wake Up],0),MATCH(P$1,TableLookupWakeUpScore[#Headers],0)))</f>
        <v/>
      </c>
      <c r="Q8520" s="30" t="str">
        <f t="shared" si="2136"/>
        <v/>
      </c>
      <c r="R8520" s="31" t="str">
        <f t="shared" si="2137"/>
        <v/>
      </c>
      <c r="S8520" s="34" t="str">
        <f>IF($C8520="","",INDEX(TableLookupSleepQuality[],MATCH($C8520,TableLookupSleepQuality[Sleep Quality Low],1),MATCH(S$1,TableLookupSleepQuality[#Headers],0)))</f>
        <v/>
      </c>
      <c r="T8520" s="35" t="str">
        <f>IF($C8520="","",INDEX(TableLookupSleepQuality[],MATCH($C8520,TableLookupSleepQuality[Sleep Quality Low],1),MATCH(T$1,TableLookupSleepQuality[#Headers],0)))</f>
        <v/>
      </c>
      <c r="X8520" s="36" t="str">
        <f t="shared" si="2138"/>
        <v/>
      </c>
      <c r="Y8520" s="40" t="str">
        <f t="shared" si="2141"/>
        <v/>
      </c>
      <c r="Z8520" s="13" t="str">
        <f t="shared" si="2141"/>
        <v/>
      </c>
      <c r="AA8520" s="13" t="str">
        <f t="shared" si="2141"/>
        <v/>
      </c>
      <c r="AB8520" s="13" t="str">
        <f t="shared" si="2141"/>
        <v/>
      </c>
      <c r="AC8520" s="13" t="str">
        <f t="shared" si="2141"/>
        <v/>
      </c>
      <c r="AD8520" s="13" t="str">
        <f t="shared" si="2141"/>
        <v/>
      </c>
    </row>
    <row r="8521" spans="7:30" x14ac:dyDescent="0.25">
      <c r="G8521" s="18" t="str">
        <f t="shared" si="2129"/>
        <v/>
      </c>
      <c r="H8521" s="22" t="str">
        <f t="shared" si="2130"/>
        <v/>
      </c>
      <c r="I8521" s="23" t="str">
        <f t="shared" si="2131"/>
        <v/>
      </c>
      <c r="J8521" s="22" t="str">
        <f t="shared" si="2132"/>
        <v/>
      </c>
      <c r="K8521" s="24" t="str">
        <f t="shared" si="2133"/>
        <v/>
      </c>
      <c r="L8521" s="42" t="str">
        <f t="shared" si="2139"/>
        <v/>
      </c>
      <c r="M8521" s="43" t="str">
        <f t="shared" si="2140"/>
        <v/>
      </c>
      <c r="N8521" s="26" t="str">
        <f t="shared" si="2134"/>
        <v/>
      </c>
      <c r="O8521" s="26" t="str">
        <f t="shared" si="2135"/>
        <v/>
      </c>
      <c r="P8521" s="28" t="str">
        <f>IF(E8521="","",INDEX(TableLookupWakeUpScore[],MATCH(E8521,TableLookupWakeUpScore[Wake Up],0),MATCH(P$1,TableLookupWakeUpScore[#Headers],0)))</f>
        <v/>
      </c>
      <c r="Q8521" s="30" t="str">
        <f t="shared" si="2136"/>
        <v/>
      </c>
      <c r="R8521" s="31" t="str">
        <f t="shared" si="2137"/>
        <v/>
      </c>
      <c r="S8521" s="34" t="str">
        <f>IF($C8521="","",INDEX(TableLookupSleepQuality[],MATCH($C8521,TableLookupSleepQuality[Sleep Quality Low],1),MATCH(S$1,TableLookupSleepQuality[#Headers],0)))</f>
        <v/>
      </c>
      <c r="T8521" s="35" t="str">
        <f>IF($C8521="","",INDEX(TableLookupSleepQuality[],MATCH($C8521,TableLookupSleepQuality[Sleep Quality Low],1),MATCH(T$1,TableLookupSleepQuality[#Headers],0)))</f>
        <v/>
      </c>
      <c r="X8521" s="36" t="str">
        <f t="shared" si="2138"/>
        <v/>
      </c>
      <c r="Y8521" s="40" t="str">
        <f t="shared" si="2141"/>
        <v/>
      </c>
      <c r="Z8521" s="13" t="str">
        <f t="shared" si="2141"/>
        <v/>
      </c>
      <c r="AA8521" s="13" t="str">
        <f t="shared" si="2141"/>
        <v/>
      </c>
      <c r="AB8521" s="13" t="str">
        <f t="shared" si="2141"/>
        <v/>
      </c>
      <c r="AC8521" s="13" t="str">
        <f t="shared" si="2141"/>
        <v/>
      </c>
      <c r="AD8521" s="13" t="str">
        <f t="shared" si="2141"/>
        <v/>
      </c>
    </row>
    <row r="8522" spans="7:30" x14ac:dyDescent="0.25">
      <c r="G8522" s="18" t="str">
        <f t="shared" si="2129"/>
        <v/>
      </c>
      <c r="H8522" s="22" t="str">
        <f t="shared" si="2130"/>
        <v/>
      </c>
      <c r="I8522" s="23" t="str">
        <f t="shared" si="2131"/>
        <v/>
      </c>
      <c r="J8522" s="22" t="str">
        <f t="shared" si="2132"/>
        <v/>
      </c>
      <c r="K8522" s="24" t="str">
        <f t="shared" si="2133"/>
        <v/>
      </c>
      <c r="L8522" s="42" t="str">
        <f t="shared" si="2139"/>
        <v/>
      </c>
      <c r="M8522" s="43" t="str">
        <f t="shared" si="2140"/>
        <v/>
      </c>
      <c r="N8522" s="26" t="str">
        <f t="shared" si="2134"/>
        <v/>
      </c>
      <c r="O8522" s="26" t="str">
        <f t="shared" si="2135"/>
        <v/>
      </c>
      <c r="P8522" s="28" t="str">
        <f>IF(E8522="","",INDEX(TableLookupWakeUpScore[],MATCH(E8522,TableLookupWakeUpScore[Wake Up],0),MATCH(P$1,TableLookupWakeUpScore[#Headers],0)))</f>
        <v/>
      </c>
      <c r="Q8522" s="30" t="str">
        <f t="shared" si="2136"/>
        <v/>
      </c>
      <c r="R8522" s="31" t="str">
        <f t="shared" si="2137"/>
        <v/>
      </c>
      <c r="S8522" s="34" t="str">
        <f>IF($C8522="","",INDEX(TableLookupSleepQuality[],MATCH($C8522,TableLookupSleepQuality[Sleep Quality Low],1),MATCH(S$1,TableLookupSleepQuality[#Headers],0)))</f>
        <v/>
      </c>
      <c r="T8522" s="35" t="str">
        <f>IF($C8522="","",INDEX(TableLookupSleepQuality[],MATCH($C8522,TableLookupSleepQuality[Sleep Quality Low],1),MATCH(T$1,TableLookupSleepQuality[#Headers],0)))</f>
        <v/>
      </c>
      <c r="X8522" s="36" t="str">
        <f t="shared" si="2138"/>
        <v/>
      </c>
      <c r="Y8522" s="40" t="str">
        <f t="shared" si="2141"/>
        <v/>
      </c>
      <c r="Z8522" s="13" t="str">
        <f t="shared" si="2141"/>
        <v/>
      </c>
      <c r="AA8522" s="13" t="str">
        <f t="shared" si="2141"/>
        <v/>
      </c>
      <c r="AB8522" s="13" t="str">
        <f t="shared" si="2141"/>
        <v/>
      </c>
      <c r="AC8522" s="13" t="str">
        <f t="shared" si="2141"/>
        <v/>
      </c>
      <c r="AD8522" s="13" t="str">
        <f t="shared" si="2141"/>
        <v/>
      </c>
    </row>
    <row r="8523" spans="7:30" x14ac:dyDescent="0.25">
      <c r="G8523" s="18" t="str">
        <f t="shared" si="2129"/>
        <v/>
      </c>
      <c r="H8523" s="22" t="str">
        <f t="shared" si="2130"/>
        <v/>
      </c>
      <c r="I8523" s="23" t="str">
        <f t="shared" si="2131"/>
        <v/>
      </c>
      <c r="J8523" s="22" t="str">
        <f t="shared" si="2132"/>
        <v/>
      </c>
      <c r="K8523" s="24" t="str">
        <f t="shared" si="2133"/>
        <v/>
      </c>
      <c r="L8523" s="42" t="str">
        <f t="shared" si="2139"/>
        <v/>
      </c>
      <c r="M8523" s="43" t="str">
        <f t="shared" si="2140"/>
        <v/>
      </c>
      <c r="N8523" s="26" t="str">
        <f t="shared" si="2134"/>
        <v/>
      </c>
      <c r="O8523" s="26" t="str">
        <f t="shared" si="2135"/>
        <v/>
      </c>
      <c r="P8523" s="28" t="str">
        <f>IF(E8523="","",INDEX(TableLookupWakeUpScore[],MATCH(E8523,TableLookupWakeUpScore[Wake Up],0),MATCH(P$1,TableLookupWakeUpScore[#Headers],0)))</f>
        <v/>
      </c>
      <c r="Q8523" s="30" t="str">
        <f t="shared" si="2136"/>
        <v/>
      </c>
      <c r="R8523" s="31" t="str">
        <f t="shared" si="2137"/>
        <v/>
      </c>
      <c r="S8523" s="34" t="str">
        <f>IF($C8523="","",INDEX(TableLookupSleepQuality[],MATCH($C8523,TableLookupSleepQuality[Sleep Quality Low],1),MATCH(S$1,TableLookupSleepQuality[#Headers],0)))</f>
        <v/>
      </c>
      <c r="T8523" s="35" t="str">
        <f>IF($C8523="","",INDEX(TableLookupSleepQuality[],MATCH($C8523,TableLookupSleepQuality[Sleep Quality Low],1),MATCH(T$1,TableLookupSleepQuality[#Headers],0)))</f>
        <v/>
      </c>
      <c r="X8523" s="36" t="str">
        <f t="shared" si="2138"/>
        <v/>
      </c>
      <c r="Y8523" s="40" t="str">
        <f t="shared" si="2141"/>
        <v/>
      </c>
      <c r="Z8523" s="13" t="str">
        <f t="shared" si="2141"/>
        <v/>
      </c>
      <c r="AA8523" s="13" t="str">
        <f t="shared" si="2141"/>
        <v/>
      </c>
      <c r="AB8523" s="13" t="str">
        <f t="shared" si="2141"/>
        <v/>
      </c>
      <c r="AC8523" s="13" t="str">
        <f t="shared" si="2141"/>
        <v/>
      </c>
      <c r="AD8523" s="13" t="str">
        <f t="shared" si="2141"/>
        <v/>
      </c>
    </row>
    <row r="8524" spans="7:30" x14ac:dyDescent="0.25">
      <c r="G8524" s="18" t="str">
        <f t="shared" si="2129"/>
        <v/>
      </c>
      <c r="H8524" s="22" t="str">
        <f t="shared" si="2130"/>
        <v/>
      </c>
      <c r="I8524" s="23" t="str">
        <f t="shared" si="2131"/>
        <v/>
      </c>
      <c r="J8524" s="22" t="str">
        <f t="shared" si="2132"/>
        <v/>
      </c>
      <c r="K8524" s="24" t="str">
        <f t="shared" si="2133"/>
        <v/>
      </c>
      <c r="L8524" s="42" t="str">
        <f t="shared" si="2139"/>
        <v/>
      </c>
      <c r="M8524" s="43" t="str">
        <f t="shared" si="2140"/>
        <v/>
      </c>
      <c r="N8524" s="26" t="str">
        <f t="shared" si="2134"/>
        <v/>
      </c>
      <c r="O8524" s="26" t="str">
        <f t="shared" si="2135"/>
        <v/>
      </c>
      <c r="P8524" s="28" t="str">
        <f>IF(E8524="","",INDEX(TableLookupWakeUpScore[],MATCH(E8524,TableLookupWakeUpScore[Wake Up],0),MATCH(P$1,TableLookupWakeUpScore[#Headers],0)))</f>
        <v/>
      </c>
      <c r="Q8524" s="30" t="str">
        <f t="shared" si="2136"/>
        <v/>
      </c>
      <c r="R8524" s="31" t="str">
        <f t="shared" si="2137"/>
        <v/>
      </c>
      <c r="S8524" s="34" t="str">
        <f>IF($C8524="","",INDEX(TableLookupSleepQuality[],MATCH($C8524,TableLookupSleepQuality[Sleep Quality Low],1),MATCH(S$1,TableLookupSleepQuality[#Headers],0)))</f>
        <v/>
      </c>
      <c r="T8524" s="35" t="str">
        <f>IF($C8524="","",INDEX(TableLookupSleepQuality[],MATCH($C8524,TableLookupSleepQuality[Sleep Quality Low],1),MATCH(T$1,TableLookupSleepQuality[#Headers],0)))</f>
        <v/>
      </c>
      <c r="X8524" s="36" t="str">
        <f t="shared" si="2138"/>
        <v/>
      </c>
      <c r="Y8524" s="40" t="str">
        <f t="shared" si="2141"/>
        <v/>
      </c>
      <c r="Z8524" s="13" t="str">
        <f t="shared" si="2141"/>
        <v/>
      </c>
      <c r="AA8524" s="13" t="str">
        <f t="shared" si="2141"/>
        <v/>
      </c>
      <c r="AB8524" s="13" t="str">
        <f t="shared" si="2141"/>
        <v/>
      </c>
      <c r="AC8524" s="13" t="str">
        <f t="shared" si="2141"/>
        <v/>
      </c>
      <c r="AD8524" s="13" t="str">
        <f t="shared" si="2141"/>
        <v/>
      </c>
    </row>
    <row r="8525" spans="7:30" x14ac:dyDescent="0.25">
      <c r="G8525" s="18" t="str">
        <f t="shared" si="2129"/>
        <v/>
      </c>
      <c r="H8525" s="22" t="str">
        <f t="shared" si="2130"/>
        <v/>
      </c>
      <c r="I8525" s="23" t="str">
        <f t="shared" si="2131"/>
        <v/>
      </c>
      <c r="J8525" s="22" t="str">
        <f t="shared" si="2132"/>
        <v/>
      </c>
      <c r="K8525" s="24" t="str">
        <f t="shared" si="2133"/>
        <v/>
      </c>
      <c r="L8525" s="42" t="str">
        <f t="shared" si="2139"/>
        <v/>
      </c>
      <c r="M8525" s="43" t="str">
        <f t="shared" si="2140"/>
        <v/>
      </c>
      <c r="N8525" s="26" t="str">
        <f t="shared" si="2134"/>
        <v/>
      </c>
      <c r="O8525" s="26" t="str">
        <f t="shared" si="2135"/>
        <v/>
      </c>
      <c r="P8525" s="28" t="str">
        <f>IF(E8525="","",INDEX(TableLookupWakeUpScore[],MATCH(E8525,TableLookupWakeUpScore[Wake Up],0),MATCH(P$1,TableLookupWakeUpScore[#Headers],0)))</f>
        <v/>
      </c>
      <c r="Q8525" s="30" t="str">
        <f t="shared" si="2136"/>
        <v/>
      </c>
      <c r="R8525" s="31" t="str">
        <f t="shared" si="2137"/>
        <v/>
      </c>
      <c r="S8525" s="34" t="str">
        <f>IF($C8525="","",INDEX(TableLookupSleepQuality[],MATCH($C8525,TableLookupSleepQuality[Sleep Quality Low],1),MATCH(S$1,TableLookupSleepQuality[#Headers],0)))</f>
        <v/>
      </c>
      <c r="T8525" s="35" t="str">
        <f>IF($C8525="","",INDEX(TableLookupSleepQuality[],MATCH($C8525,TableLookupSleepQuality[Sleep Quality Low],1),MATCH(T$1,TableLookupSleepQuality[#Headers],0)))</f>
        <v/>
      </c>
      <c r="X8525" s="36" t="str">
        <f t="shared" si="2138"/>
        <v/>
      </c>
      <c r="Y8525" s="40" t="str">
        <f t="shared" si="2141"/>
        <v/>
      </c>
      <c r="Z8525" s="13" t="str">
        <f t="shared" si="2141"/>
        <v/>
      </c>
      <c r="AA8525" s="13" t="str">
        <f t="shared" si="2141"/>
        <v/>
      </c>
      <c r="AB8525" s="13" t="str">
        <f t="shared" si="2141"/>
        <v/>
      </c>
      <c r="AC8525" s="13" t="str">
        <f t="shared" si="2141"/>
        <v/>
      </c>
      <c r="AD8525" s="13" t="str">
        <f t="shared" si="2141"/>
        <v/>
      </c>
    </row>
    <row r="8526" spans="7:30" x14ac:dyDescent="0.25">
      <c r="G8526" s="18" t="str">
        <f t="shared" si="2129"/>
        <v/>
      </c>
      <c r="H8526" s="22" t="str">
        <f t="shared" si="2130"/>
        <v/>
      </c>
      <c r="I8526" s="23" t="str">
        <f t="shared" si="2131"/>
        <v/>
      </c>
      <c r="J8526" s="22" t="str">
        <f t="shared" si="2132"/>
        <v/>
      </c>
      <c r="K8526" s="24" t="str">
        <f t="shared" si="2133"/>
        <v/>
      </c>
      <c r="L8526" s="42" t="str">
        <f t="shared" si="2139"/>
        <v/>
      </c>
      <c r="M8526" s="43" t="str">
        <f t="shared" si="2140"/>
        <v/>
      </c>
      <c r="N8526" s="26" t="str">
        <f t="shared" si="2134"/>
        <v/>
      </c>
      <c r="O8526" s="26" t="str">
        <f t="shared" si="2135"/>
        <v/>
      </c>
      <c r="P8526" s="28" t="str">
        <f>IF(E8526="","",INDEX(TableLookupWakeUpScore[],MATCH(E8526,TableLookupWakeUpScore[Wake Up],0),MATCH(P$1,TableLookupWakeUpScore[#Headers],0)))</f>
        <v/>
      </c>
      <c r="Q8526" s="30" t="str">
        <f t="shared" si="2136"/>
        <v/>
      </c>
      <c r="R8526" s="31" t="str">
        <f t="shared" si="2137"/>
        <v/>
      </c>
      <c r="S8526" s="34" t="str">
        <f>IF($C8526="","",INDEX(TableLookupSleepQuality[],MATCH($C8526,TableLookupSleepQuality[Sleep Quality Low],1),MATCH(S$1,TableLookupSleepQuality[#Headers],0)))</f>
        <v/>
      </c>
      <c r="T8526" s="35" t="str">
        <f>IF($C8526="","",INDEX(TableLookupSleepQuality[],MATCH($C8526,TableLookupSleepQuality[Sleep Quality Low],1),MATCH(T$1,TableLookupSleepQuality[#Headers],0)))</f>
        <v/>
      </c>
      <c r="X8526" s="36" t="str">
        <f t="shared" si="2138"/>
        <v/>
      </c>
      <c r="Y8526" s="40" t="str">
        <f t="shared" si="2141"/>
        <v/>
      </c>
      <c r="Z8526" s="13" t="str">
        <f t="shared" si="2141"/>
        <v/>
      </c>
      <c r="AA8526" s="13" t="str">
        <f t="shared" si="2141"/>
        <v/>
      </c>
      <c r="AB8526" s="13" t="str">
        <f t="shared" si="2141"/>
        <v/>
      </c>
      <c r="AC8526" s="13" t="str">
        <f t="shared" si="2141"/>
        <v/>
      </c>
      <c r="AD8526" s="13" t="str">
        <f t="shared" si="2141"/>
        <v/>
      </c>
    </row>
    <row r="8527" spans="7:30" x14ac:dyDescent="0.25">
      <c r="G8527" s="18" t="str">
        <f t="shared" si="2129"/>
        <v/>
      </c>
      <c r="H8527" s="22" t="str">
        <f t="shared" si="2130"/>
        <v/>
      </c>
      <c r="I8527" s="23" t="str">
        <f t="shared" si="2131"/>
        <v/>
      </c>
      <c r="J8527" s="22" t="str">
        <f t="shared" si="2132"/>
        <v/>
      </c>
      <c r="K8527" s="24" t="str">
        <f t="shared" si="2133"/>
        <v/>
      </c>
      <c r="L8527" s="42" t="str">
        <f t="shared" si="2139"/>
        <v/>
      </c>
      <c r="M8527" s="43" t="str">
        <f t="shared" si="2140"/>
        <v/>
      </c>
      <c r="N8527" s="26" t="str">
        <f t="shared" si="2134"/>
        <v/>
      </c>
      <c r="O8527" s="26" t="str">
        <f t="shared" si="2135"/>
        <v/>
      </c>
      <c r="P8527" s="28" t="str">
        <f>IF(E8527="","",INDEX(TableLookupWakeUpScore[],MATCH(E8527,TableLookupWakeUpScore[Wake Up],0),MATCH(P$1,TableLookupWakeUpScore[#Headers],0)))</f>
        <v/>
      </c>
      <c r="Q8527" s="30" t="str">
        <f t="shared" si="2136"/>
        <v/>
      </c>
      <c r="R8527" s="31" t="str">
        <f t="shared" si="2137"/>
        <v/>
      </c>
      <c r="S8527" s="34" t="str">
        <f>IF($C8527="","",INDEX(TableLookupSleepQuality[],MATCH($C8527,TableLookupSleepQuality[Sleep Quality Low],1),MATCH(S$1,TableLookupSleepQuality[#Headers],0)))</f>
        <v/>
      </c>
      <c r="T8527" s="35" t="str">
        <f>IF($C8527="","",INDEX(TableLookupSleepQuality[],MATCH($C8527,TableLookupSleepQuality[Sleep Quality Low],1),MATCH(T$1,TableLookupSleepQuality[#Headers],0)))</f>
        <v/>
      </c>
      <c r="X8527" s="36" t="str">
        <f t="shared" si="2138"/>
        <v/>
      </c>
      <c r="Y8527" s="40" t="str">
        <f t="shared" si="2141"/>
        <v/>
      </c>
      <c r="Z8527" s="13" t="str">
        <f t="shared" si="2141"/>
        <v/>
      </c>
      <c r="AA8527" s="13" t="str">
        <f t="shared" si="2141"/>
        <v/>
      </c>
      <c r="AB8527" s="13" t="str">
        <f t="shared" si="2141"/>
        <v/>
      </c>
      <c r="AC8527" s="13" t="str">
        <f t="shared" si="2141"/>
        <v/>
      </c>
      <c r="AD8527" s="13" t="str">
        <f t="shared" si="2141"/>
        <v/>
      </c>
    </row>
    <row r="8528" spans="7:30" x14ac:dyDescent="0.25">
      <c r="G8528" s="18" t="str">
        <f t="shared" si="2129"/>
        <v/>
      </c>
      <c r="H8528" s="22" t="str">
        <f t="shared" si="2130"/>
        <v/>
      </c>
      <c r="I8528" s="23" t="str">
        <f t="shared" si="2131"/>
        <v/>
      </c>
      <c r="J8528" s="22" t="str">
        <f t="shared" si="2132"/>
        <v/>
      </c>
      <c r="K8528" s="24" t="str">
        <f t="shared" si="2133"/>
        <v/>
      </c>
      <c r="L8528" s="42" t="str">
        <f t="shared" si="2139"/>
        <v/>
      </c>
      <c r="M8528" s="43" t="str">
        <f t="shared" si="2140"/>
        <v/>
      </c>
      <c r="N8528" s="26" t="str">
        <f t="shared" si="2134"/>
        <v/>
      </c>
      <c r="O8528" s="26" t="str">
        <f t="shared" si="2135"/>
        <v/>
      </c>
      <c r="P8528" s="28" t="str">
        <f>IF(E8528="","",INDEX(TableLookupWakeUpScore[],MATCH(E8528,TableLookupWakeUpScore[Wake Up],0),MATCH(P$1,TableLookupWakeUpScore[#Headers],0)))</f>
        <v/>
      </c>
      <c r="Q8528" s="30" t="str">
        <f t="shared" si="2136"/>
        <v/>
      </c>
      <c r="R8528" s="31" t="str">
        <f t="shared" si="2137"/>
        <v/>
      </c>
      <c r="S8528" s="34" t="str">
        <f>IF($C8528="","",INDEX(TableLookupSleepQuality[],MATCH($C8528,TableLookupSleepQuality[Sleep Quality Low],1),MATCH(S$1,TableLookupSleepQuality[#Headers],0)))</f>
        <v/>
      </c>
      <c r="T8528" s="35" t="str">
        <f>IF($C8528="","",INDEX(TableLookupSleepQuality[],MATCH($C8528,TableLookupSleepQuality[Sleep Quality Low],1),MATCH(T$1,TableLookupSleepQuality[#Headers],0)))</f>
        <v/>
      </c>
      <c r="X8528" s="36" t="str">
        <f t="shared" si="2138"/>
        <v/>
      </c>
      <c r="Y8528" s="40" t="str">
        <f t="shared" si="2141"/>
        <v/>
      </c>
      <c r="Z8528" s="13" t="str">
        <f t="shared" si="2141"/>
        <v/>
      </c>
      <c r="AA8528" s="13" t="str">
        <f t="shared" si="2141"/>
        <v/>
      </c>
      <c r="AB8528" s="13" t="str">
        <f t="shared" si="2141"/>
        <v/>
      </c>
      <c r="AC8528" s="13" t="str">
        <f t="shared" si="2141"/>
        <v/>
      </c>
      <c r="AD8528" s="13" t="str">
        <f t="shared" si="2141"/>
        <v/>
      </c>
    </row>
    <row r="8529" spans="7:30" x14ac:dyDescent="0.25">
      <c r="G8529" s="18" t="str">
        <f t="shared" si="2129"/>
        <v/>
      </c>
      <c r="H8529" s="22" t="str">
        <f t="shared" si="2130"/>
        <v/>
      </c>
      <c r="I8529" s="23" t="str">
        <f t="shared" si="2131"/>
        <v/>
      </c>
      <c r="J8529" s="22" t="str">
        <f t="shared" si="2132"/>
        <v/>
      </c>
      <c r="K8529" s="24" t="str">
        <f t="shared" si="2133"/>
        <v/>
      </c>
      <c r="L8529" s="42" t="str">
        <f t="shared" si="2139"/>
        <v/>
      </c>
      <c r="M8529" s="43" t="str">
        <f t="shared" si="2140"/>
        <v/>
      </c>
      <c r="N8529" s="26" t="str">
        <f t="shared" si="2134"/>
        <v/>
      </c>
      <c r="O8529" s="26" t="str">
        <f t="shared" si="2135"/>
        <v/>
      </c>
      <c r="P8529" s="28" t="str">
        <f>IF(E8529="","",INDEX(TableLookupWakeUpScore[],MATCH(E8529,TableLookupWakeUpScore[Wake Up],0),MATCH(P$1,TableLookupWakeUpScore[#Headers],0)))</f>
        <v/>
      </c>
      <c r="Q8529" s="30" t="str">
        <f t="shared" si="2136"/>
        <v/>
      </c>
      <c r="R8529" s="31" t="str">
        <f t="shared" si="2137"/>
        <v/>
      </c>
      <c r="S8529" s="34" t="str">
        <f>IF($C8529="","",INDEX(TableLookupSleepQuality[],MATCH($C8529,TableLookupSleepQuality[Sleep Quality Low],1),MATCH(S$1,TableLookupSleepQuality[#Headers],0)))</f>
        <v/>
      </c>
      <c r="T8529" s="35" t="str">
        <f>IF($C8529="","",INDEX(TableLookupSleepQuality[],MATCH($C8529,TableLookupSleepQuality[Sleep Quality Low],1),MATCH(T$1,TableLookupSleepQuality[#Headers],0)))</f>
        <v/>
      </c>
      <c r="X8529" s="36" t="str">
        <f t="shared" si="2138"/>
        <v/>
      </c>
      <c r="Y8529" s="40" t="str">
        <f t="shared" si="2141"/>
        <v/>
      </c>
      <c r="Z8529" s="13" t="str">
        <f t="shared" si="2141"/>
        <v/>
      </c>
      <c r="AA8529" s="13" t="str">
        <f t="shared" si="2141"/>
        <v/>
      </c>
      <c r="AB8529" s="13" t="str">
        <f t="shared" si="2141"/>
        <v/>
      </c>
      <c r="AC8529" s="13" t="str">
        <f t="shared" si="2141"/>
        <v/>
      </c>
      <c r="AD8529" s="13" t="str">
        <f t="shared" si="2141"/>
        <v/>
      </c>
    </row>
    <row r="8530" spans="7:30" x14ac:dyDescent="0.25">
      <c r="G8530" s="18" t="str">
        <f t="shared" si="2129"/>
        <v/>
      </c>
      <c r="H8530" s="22" t="str">
        <f t="shared" si="2130"/>
        <v/>
      </c>
      <c r="I8530" s="23" t="str">
        <f t="shared" si="2131"/>
        <v/>
      </c>
      <c r="J8530" s="22" t="str">
        <f t="shared" si="2132"/>
        <v/>
      </c>
      <c r="K8530" s="24" t="str">
        <f t="shared" si="2133"/>
        <v/>
      </c>
      <c r="L8530" s="42" t="str">
        <f t="shared" si="2139"/>
        <v/>
      </c>
      <c r="M8530" s="43" t="str">
        <f t="shared" si="2140"/>
        <v/>
      </c>
      <c r="N8530" s="26" t="str">
        <f t="shared" si="2134"/>
        <v/>
      </c>
      <c r="O8530" s="26" t="str">
        <f t="shared" si="2135"/>
        <v/>
      </c>
      <c r="P8530" s="28" t="str">
        <f>IF(E8530="","",INDEX(TableLookupWakeUpScore[],MATCH(E8530,TableLookupWakeUpScore[Wake Up],0),MATCH(P$1,TableLookupWakeUpScore[#Headers],0)))</f>
        <v/>
      </c>
      <c r="Q8530" s="30" t="str">
        <f t="shared" si="2136"/>
        <v/>
      </c>
      <c r="R8530" s="31" t="str">
        <f t="shared" si="2137"/>
        <v/>
      </c>
      <c r="S8530" s="34" t="str">
        <f>IF($C8530="","",INDEX(TableLookupSleepQuality[],MATCH($C8530,TableLookupSleepQuality[Sleep Quality Low],1),MATCH(S$1,TableLookupSleepQuality[#Headers],0)))</f>
        <v/>
      </c>
      <c r="T8530" s="35" t="str">
        <f>IF($C8530="","",INDEX(TableLookupSleepQuality[],MATCH($C8530,TableLookupSleepQuality[Sleep Quality Low],1),MATCH(T$1,TableLookupSleepQuality[#Headers],0)))</f>
        <v/>
      </c>
      <c r="X8530" s="36" t="str">
        <f t="shared" si="2138"/>
        <v/>
      </c>
      <c r="Y8530" s="40" t="str">
        <f t="shared" si="2141"/>
        <v/>
      </c>
      <c r="Z8530" s="13" t="str">
        <f t="shared" si="2141"/>
        <v/>
      </c>
      <c r="AA8530" s="13" t="str">
        <f t="shared" si="2141"/>
        <v/>
      </c>
      <c r="AB8530" s="13" t="str">
        <f t="shared" si="2141"/>
        <v/>
      </c>
      <c r="AC8530" s="13" t="str">
        <f t="shared" si="2141"/>
        <v/>
      </c>
      <c r="AD8530" s="13" t="str">
        <f t="shared" si="2141"/>
        <v/>
      </c>
    </row>
    <row r="8531" spans="7:30" x14ac:dyDescent="0.25">
      <c r="G8531" s="18" t="str">
        <f t="shared" si="2129"/>
        <v/>
      </c>
      <c r="H8531" s="22" t="str">
        <f t="shared" si="2130"/>
        <v/>
      </c>
      <c r="I8531" s="23" t="str">
        <f t="shared" si="2131"/>
        <v/>
      </c>
      <c r="J8531" s="22" t="str">
        <f t="shared" si="2132"/>
        <v/>
      </c>
      <c r="K8531" s="24" t="str">
        <f t="shared" si="2133"/>
        <v/>
      </c>
      <c r="L8531" s="42" t="str">
        <f t="shared" si="2139"/>
        <v/>
      </c>
      <c r="M8531" s="43" t="str">
        <f t="shared" si="2140"/>
        <v/>
      </c>
      <c r="N8531" s="26" t="str">
        <f t="shared" si="2134"/>
        <v/>
      </c>
      <c r="O8531" s="26" t="str">
        <f t="shared" si="2135"/>
        <v/>
      </c>
      <c r="P8531" s="28" t="str">
        <f>IF(E8531="","",INDEX(TableLookupWakeUpScore[],MATCH(E8531,TableLookupWakeUpScore[Wake Up],0),MATCH(P$1,TableLookupWakeUpScore[#Headers],0)))</f>
        <v/>
      </c>
      <c r="Q8531" s="30" t="str">
        <f t="shared" si="2136"/>
        <v/>
      </c>
      <c r="R8531" s="31" t="str">
        <f t="shared" si="2137"/>
        <v/>
      </c>
      <c r="S8531" s="34" t="str">
        <f>IF($C8531="","",INDEX(TableLookupSleepQuality[],MATCH($C8531,TableLookupSleepQuality[Sleep Quality Low],1),MATCH(S$1,TableLookupSleepQuality[#Headers],0)))</f>
        <v/>
      </c>
      <c r="T8531" s="35" t="str">
        <f>IF($C8531="","",INDEX(TableLookupSleepQuality[],MATCH($C8531,TableLookupSleepQuality[Sleep Quality Low],1),MATCH(T$1,TableLookupSleepQuality[#Headers],0)))</f>
        <v/>
      </c>
      <c r="X8531" s="36" t="str">
        <f t="shared" si="2138"/>
        <v/>
      </c>
      <c r="Y8531" s="40" t="str">
        <f t="shared" ref="Y8531:AD8546" si="2142">IF(OR($X8531="NO",$X8531=""),"",IF(COUNTIF($F8531,"*" &amp; Y$1 &amp; "*"),"YES","NO"))</f>
        <v/>
      </c>
      <c r="Z8531" s="13" t="str">
        <f t="shared" si="2142"/>
        <v/>
      </c>
      <c r="AA8531" s="13" t="str">
        <f t="shared" si="2142"/>
        <v/>
      </c>
      <c r="AB8531" s="13" t="str">
        <f t="shared" si="2142"/>
        <v/>
      </c>
      <c r="AC8531" s="13" t="str">
        <f t="shared" si="2142"/>
        <v/>
      </c>
      <c r="AD8531" s="13" t="str">
        <f t="shared" si="2142"/>
        <v/>
      </c>
    </row>
    <row r="8532" spans="7:30" x14ac:dyDescent="0.25">
      <c r="G8532" s="18" t="str">
        <f t="shared" si="2129"/>
        <v/>
      </c>
      <c r="H8532" s="22" t="str">
        <f t="shared" si="2130"/>
        <v/>
      </c>
      <c r="I8532" s="23" t="str">
        <f t="shared" si="2131"/>
        <v/>
      </c>
      <c r="J8532" s="22" t="str">
        <f t="shared" si="2132"/>
        <v/>
      </c>
      <c r="K8532" s="24" t="str">
        <f t="shared" si="2133"/>
        <v/>
      </c>
      <c r="L8532" s="42" t="str">
        <f t="shared" si="2139"/>
        <v/>
      </c>
      <c r="M8532" s="43" t="str">
        <f t="shared" si="2140"/>
        <v/>
      </c>
      <c r="N8532" s="26" t="str">
        <f t="shared" si="2134"/>
        <v/>
      </c>
      <c r="O8532" s="26" t="str">
        <f t="shared" si="2135"/>
        <v/>
      </c>
      <c r="P8532" s="28" t="str">
        <f>IF(E8532="","",INDEX(TableLookupWakeUpScore[],MATCH(E8532,TableLookupWakeUpScore[Wake Up],0),MATCH(P$1,TableLookupWakeUpScore[#Headers],0)))</f>
        <v/>
      </c>
      <c r="Q8532" s="30" t="str">
        <f t="shared" si="2136"/>
        <v/>
      </c>
      <c r="R8532" s="31" t="str">
        <f t="shared" si="2137"/>
        <v/>
      </c>
      <c r="S8532" s="34" t="str">
        <f>IF($C8532="","",INDEX(TableLookupSleepQuality[],MATCH($C8532,TableLookupSleepQuality[Sleep Quality Low],1),MATCH(S$1,TableLookupSleepQuality[#Headers],0)))</f>
        <v/>
      </c>
      <c r="T8532" s="35" t="str">
        <f>IF($C8532="","",INDEX(TableLookupSleepQuality[],MATCH($C8532,TableLookupSleepQuality[Sleep Quality Low],1),MATCH(T$1,TableLookupSleepQuality[#Headers],0)))</f>
        <v/>
      </c>
      <c r="X8532" s="36" t="str">
        <f t="shared" si="2138"/>
        <v/>
      </c>
      <c r="Y8532" s="40" t="str">
        <f t="shared" si="2142"/>
        <v/>
      </c>
      <c r="Z8532" s="13" t="str">
        <f t="shared" si="2142"/>
        <v/>
      </c>
      <c r="AA8532" s="13" t="str">
        <f t="shared" si="2142"/>
        <v/>
      </c>
      <c r="AB8532" s="13" t="str">
        <f t="shared" si="2142"/>
        <v/>
      </c>
      <c r="AC8532" s="13" t="str">
        <f t="shared" si="2142"/>
        <v/>
      </c>
      <c r="AD8532" s="13" t="str">
        <f t="shared" si="2142"/>
        <v/>
      </c>
    </row>
    <row r="8533" spans="7:30" x14ac:dyDescent="0.25">
      <c r="G8533" s="18" t="str">
        <f t="shared" si="2129"/>
        <v/>
      </c>
      <c r="H8533" s="22" t="str">
        <f t="shared" si="2130"/>
        <v/>
      </c>
      <c r="I8533" s="23" t="str">
        <f t="shared" si="2131"/>
        <v/>
      </c>
      <c r="J8533" s="22" t="str">
        <f t="shared" si="2132"/>
        <v/>
      </c>
      <c r="K8533" s="24" t="str">
        <f t="shared" si="2133"/>
        <v/>
      </c>
      <c r="L8533" s="42" t="str">
        <f t="shared" si="2139"/>
        <v/>
      </c>
      <c r="M8533" s="43" t="str">
        <f t="shared" si="2140"/>
        <v/>
      </c>
      <c r="N8533" s="26" t="str">
        <f t="shared" si="2134"/>
        <v/>
      </c>
      <c r="O8533" s="26" t="str">
        <f t="shared" si="2135"/>
        <v/>
      </c>
      <c r="P8533" s="28" t="str">
        <f>IF(E8533="","",INDEX(TableLookupWakeUpScore[],MATCH(E8533,TableLookupWakeUpScore[Wake Up],0),MATCH(P$1,TableLookupWakeUpScore[#Headers],0)))</f>
        <v/>
      </c>
      <c r="Q8533" s="30" t="str">
        <f t="shared" si="2136"/>
        <v/>
      </c>
      <c r="R8533" s="31" t="str">
        <f t="shared" si="2137"/>
        <v/>
      </c>
      <c r="S8533" s="34" t="str">
        <f>IF($C8533="","",INDEX(TableLookupSleepQuality[],MATCH($C8533,TableLookupSleepQuality[Sleep Quality Low],1),MATCH(S$1,TableLookupSleepQuality[#Headers],0)))</f>
        <v/>
      </c>
      <c r="T8533" s="35" t="str">
        <f>IF($C8533="","",INDEX(TableLookupSleepQuality[],MATCH($C8533,TableLookupSleepQuality[Sleep Quality Low],1),MATCH(T$1,TableLookupSleepQuality[#Headers],0)))</f>
        <v/>
      </c>
      <c r="X8533" s="36" t="str">
        <f t="shared" si="2138"/>
        <v/>
      </c>
      <c r="Y8533" s="40" t="str">
        <f t="shared" si="2142"/>
        <v/>
      </c>
      <c r="Z8533" s="13" t="str">
        <f t="shared" si="2142"/>
        <v/>
      </c>
      <c r="AA8533" s="13" t="str">
        <f t="shared" si="2142"/>
        <v/>
      </c>
      <c r="AB8533" s="13" t="str">
        <f t="shared" si="2142"/>
        <v/>
      </c>
      <c r="AC8533" s="13" t="str">
        <f t="shared" si="2142"/>
        <v/>
      </c>
      <c r="AD8533" s="13" t="str">
        <f t="shared" si="2142"/>
        <v/>
      </c>
    </row>
    <row r="8534" spans="7:30" x14ac:dyDescent="0.25">
      <c r="G8534" s="18" t="str">
        <f t="shared" si="2129"/>
        <v/>
      </c>
      <c r="H8534" s="22" t="str">
        <f t="shared" si="2130"/>
        <v/>
      </c>
      <c r="I8534" s="23" t="str">
        <f t="shared" si="2131"/>
        <v/>
      </c>
      <c r="J8534" s="22" t="str">
        <f t="shared" si="2132"/>
        <v/>
      </c>
      <c r="K8534" s="24" t="str">
        <f t="shared" si="2133"/>
        <v/>
      </c>
      <c r="L8534" s="42" t="str">
        <f t="shared" si="2139"/>
        <v/>
      </c>
      <c r="M8534" s="43" t="str">
        <f t="shared" si="2140"/>
        <v/>
      </c>
      <c r="N8534" s="26" t="str">
        <f t="shared" si="2134"/>
        <v/>
      </c>
      <c r="O8534" s="26" t="str">
        <f t="shared" si="2135"/>
        <v/>
      </c>
      <c r="P8534" s="28" t="str">
        <f>IF(E8534="","",INDEX(TableLookupWakeUpScore[],MATCH(E8534,TableLookupWakeUpScore[Wake Up],0),MATCH(P$1,TableLookupWakeUpScore[#Headers],0)))</f>
        <v/>
      </c>
      <c r="Q8534" s="30" t="str">
        <f t="shared" si="2136"/>
        <v/>
      </c>
      <c r="R8534" s="31" t="str">
        <f t="shared" si="2137"/>
        <v/>
      </c>
      <c r="S8534" s="34" t="str">
        <f>IF($C8534="","",INDEX(TableLookupSleepQuality[],MATCH($C8534,TableLookupSleepQuality[Sleep Quality Low],1),MATCH(S$1,TableLookupSleepQuality[#Headers],0)))</f>
        <v/>
      </c>
      <c r="T8534" s="35" t="str">
        <f>IF($C8534="","",INDEX(TableLookupSleepQuality[],MATCH($C8534,TableLookupSleepQuality[Sleep Quality Low],1),MATCH(T$1,TableLookupSleepQuality[#Headers],0)))</f>
        <v/>
      </c>
      <c r="X8534" s="36" t="str">
        <f t="shared" si="2138"/>
        <v/>
      </c>
      <c r="Y8534" s="40" t="str">
        <f t="shared" si="2142"/>
        <v/>
      </c>
      <c r="Z8534" s="13" t="str">
        <f t="shared" si="2142"/>
        <v/>
      </c>
      <c r="AA8534" s="13" t="str">
        <f t="shared" si="2142"/>
        <v/>
      </c>
      <c r="AB8534" s="13" t="str">
        <f t="shared" si="2142"/>
        <v/>
      </c>
      <c r="AC8534" s="13" t="str">
        <f t="shared" si="2142"/>
        <v/>
      </c>
      <c r="AD8534" s="13" t="str">
        <f t="shared" si="2142"/>
        <v/>
      </c>
    </row>
    <row r="8535" spans="7:30" x14ac:dyDescent="0.25">
      <c r="G8535" s="18" t="str">
        <f t="shared" si="2129"/>
        <v/>
      </c>
      <c r="H8535" s="22" t="str">
        <f t="shared" si="2130"/>
        <v/>
      </c>
      <c r="I8535" s="23" t="str">
        <f t="shared" si="2131"/>
        <v/>
      </c>
      <c r="J8535" s="22" t="str">
        <f t="shared" si="2132"/>
        <v/>
      </c>
      <c r="K8535" s="24" t="str">
        <f t="shared" si="2133"/>
        <v/>
      </c>
      <c r="L8535" s="42" t="str">
        <f t="shared" si="2139"/>
        <v/>
      </c>
      <c r="M8535" s="43" t="str">
        <f t="shared" si="2140"/>
        <v/>
      </c>
      <c r="N8535" s="26" t="str">
        <f t="shared" si="2134"/>
        <v/>
      </c>
      <c r="O8535" s="26" t="str">
        <f t="shared" si="2135"/>
        <v/>
      </c>
      <c r="P8535" s="28" t="str">
        <f>IF(E8535="","",INDEX(TableLookupWakeUpScore[],MATCH(E8535,TableLookupWakeUpScore[Wake Up],0),MATCH(P$1,TableLookupWakeUpScore[#Headers],0)))</f>
        <v/>
      </c>
      <c r="Q8535" s="30" t="str">
        <f t="shared" si="2136"/>
        <v/>
      </c>
      <c r="R8535" s="31" t="str">
        <f t="shared" si="2137"/>
        <v/>
      </c>
      <c r="S8535" s="34" t="str">
        <f>IF($C8535="","",INDEX(TableLookupSleepQuality[],MATCH($C8535,TableLookupSleepQuality[Sleep Quality Low],1),MATCH(S$1,TableLookupSleepQuality[#Headers],0)))</f>
        <v/>
      </c>
      <c r="T8535" s="35" t="str">
        <f>IF($C8535="","",INDEX(TableLookupSleepQuality[],MATCH($C8535,TableLookupSleepQuality[Sleep Quality Low],1),MATCH(T$1,TableLookupSleepQuality[#Headers],0)))</f>
        <v/>
      </c>
      <c r="X8535" s="36" t="str">
        <f t="shared" si="2138"/>
        <v/>
      </c>
      <c r="Y8535" s="40" t="str">
        <f t="shared" si="2142"/>
        <v/>
      </c>
      <c r="Z8535" s="13" t="str">
        <f t="shared" si="2142"/>
        <v/>
      </c>
      <c r="AA8535" s="13" t="str">
        <f t="shared" si="2142"/>
        <v/>
      </c>
      <c r="AB8535" s="13" t="str">
        <f t="shared" si="2142"/>
        <v/>
      </c>
      <c r="AC8535" s="13" t="str">
        <f t="shared" si="2142"/>
        <v/>
      </c>
      <c r="AD8535" s="13" t="str">
        <f t="shared" si="2142"/>
        <v/>
      </c>
    </row>
    <row r="8536" spans="7:30" x14ac:dyDescent="0.25">
      <c r="G8536" s="18" t="str">
        <f t="shared" si="2129"/>
        <v/>
      </c>
      <c r="H8536" s="22" t="str">
        <f t="shared" si="2130"/>
        <v/>
      </c>
      <c r="I8536" s="23" t="str">
        <f t="shared" si="2131"/>
        <v/>
      </c>
      <c r="J8536" s="22" t="str">
        <f t="shared" si="2132"/>
        <v/>
      </c>
      <c r="K8536" s="24" t="str">
        <f t="shared" si="2133"/>
        <v/>
      </c>
      <c r="L8536" s="42" t="str">
        <f t="shared" si="2139"/>
        <v/>
      </c>
      <c r="M8536" s="43" t="str">
        <f t="shared" si="2140"/>
        <v/>
      </c>
      <c r="N8536" s="26" t="str">
        <f t="shared" si="2134"/>
        <v/>
      </c>
      <c r="O8536" s="26" t="str">
        <f t="shared" si="2135"/>
        <v/>
      </c>
      <c r="P8536" s="28" t="str">
        <f>IF(E8536="","",INDEX(TableLookupWakeUpScore[],MATCH(E8536,TableLookupWakeUpScore[Wake Up],0),MATCH(P$1,TableLookupWakeUpScore[#Headers],0)))</f>
        <v/>
      </c>
      <c r="Q8536" s="30" t="str">
        <f t="shared" si="2136"/>
        <v/>
      </c>
      <c r="R8536" s="31" t="str">
        <f t="shared" si="2137"/>
        <v/>
      </c>
      <c r="S8536" s="34" t="str">
        <f>IF($C8536="","",INDEX(TableLookupSleepQuality[],MATCH($C8536,TableLookupSleepQuality[Sleep Quality Low],1),MATCH(S$1,TableLookupSleepQuality[#Headers],0)))</f>
        <v/>
      </c>
      <c r="T8536" s="35" t="str">
        <f>IF($C8536="","",INDEX(TableLookupSleepQuality[],MATCH($C8536,TableLookupSleepQuality[Sleep Quality Low],1),MATCH(T$1,TableLookupSleepQuality[#Headers],0)))</f>
        <v/>
      </c>
      <c r="X8536" s="36" t="str">
        <f t="shared" si="2138"/>
        <v/>
      </c>
      <c r="Y8536" s="40" t="str">
        <f t="shared" si="2142"/>
        <v/>
      </c>
      <c r="Z8536" s="13" t="str">
        <f t="shared" si="2142"/>
        <v/>
      </c>
      <c r="AA8536" s="13" t="str">
        <f t="shared" si="2142"/>
        <v/>
      </c>
      <c r="AB8536" s="13" t="str">
        <f t="shared" si="2142"/>
        <v/>
      </c>
      <c r="AC8536" s="13" t="str">
        <f t="shared" si="2142"/>
        <v/>
      </c>
      <c r="AD8536" s="13" t="str">
        <f t="shared" si="2142"/>
        <v/>
      </c>
    </row>
    <row r="8537" spans="7:30" x14ac:dyDescent="0.25">
      <c r="G8537" s="18" t="str">
        <f t="shared" si="2129"/>
        <v/>
      </c>
      <c r="H8537" s="22" t="str">
        <f t="shared" si="2130"/>
        <v/>
      </c>
      <c r="I8537" s="23" t="str">
        <f t="shared" si="2131"/>
        <v/>
      </c>
      <c r="J8537" s="22" t="str">
        <f t="shared" si="2132"/>
        <v/>
      </c>
      <c r="K8537" s="24" t="str">
        <f t="shared" si="2133"/>
        <v/>
      </c>
      <c r="L8537" s="42" t="str">
        <f t="shared" si="2139"/>
        <v/>
      </c>
      <c r="M8537" s="43" t="str">
        <f t="shared" si="2140"/>
        <v/>
      </c>
      <c r="N8537" s="26" t="str">
        <f t="shared" si="2134"/>
        <v/>
      </c>
      <c r="O8537" s="26" t="str">
        <f t="shared" si="2135"/>
        <v/>
      </c>
      <c r="P8537" s="28" t="str">
        <f>IF(E8537="","",INDEX(TableLookupWakeUpScore[],MATCH(E8537,TableLookupWakeUpScore[Wake Up],0),MATCH(P$1,TableLookupWakeUpScore[#Headers],0)))</f>
        <v/>
      </c>
      <c r="Q8537" s="30" t="str">
        <f t="shared" si="2136"/>
        <v/>
      </c>
      <c r="R8537" s="31" t="str">
        <f t="shared" si="2137"/>
        <v/>
      </c>
      <c r="S8537" s="34" t="str">
        <f>IF($C8537="","",INDEX(TableLookupSleepQuality[],MATCH($C8537,TableLookupSleepQuality[Sleep Quality Low],1),MATCH(S$1,TableLookupSleepQuality[#Headers],0)))</f>
        <v/>
      </c>
      <c r="T8537" s="35" t="str">
        <f>IF($C8537="","",INDEX(TableLookupSleepQuality[],MATCH($C8537,TableLookupSleepQuality[Sleep Quality Low],1),MATCH(T$1,TableLookupSleepQuality[#Headers],0)))</f>
        <v/>
      </c>
      <c r="X8537" s="36" t="str">
        <f t="shared" si="2138"/>
        <v/>
      </c>
      <c r="Y8537" s="40" t="str">
        <f t="shared" si="2142"/>
        <v/>
      </c>
      <c r="Z8537" s="13" t="str">
        <f t="shared" si="2142"/>
        <v/>
      </c>
      <c r="AA8537" s="13" t="str">
        <f t="shared" si="2142"/>
        <v/>
      </c>
      <c r="AB8537" s="13" t="str">
        <f t="shared" si="2142"/>
        <v/>
      </c>
      <c r="AC8537" s="13" t="str">
        <f t="shared" si="2142"/>
        <v/>
      </c>
      <c r="AD8537" s="13" t="str">
        <f t="shared" si="2142"/>
        <v/>
      </c>
    </row>
    <row r="8538" spans="7:30" x14ac:dyDescent="0.25">
      <c r="G8538" s="18" t="str">
        <f t="shared" si="2129"/>
        <v/>
      </c>
      <c r="H8538" s="22" t="str">
        <f t="shared" si="2130"/>
        <v/>
      </c>
      <c r="I8538" s="23" t="str">
        <f t="shared" si="2131"/>
        <v/>
      </c>
      <c r="J8538" s="22" t="str">
        <f t="shared" si="2132"/>
        <v/>
      </c>
      <c r="K8538" s="24" t="str">
        <f t="shared" si="2133"/>
        <v/>
      </c>
      <c r="L8538" s="42" t="str">
        <f t="shared" si="2139"/>
        <v/>
      </c>
      <c r="M8538" s="43" t="str">
        <f t="shared" si="2140"/>
        <v/>
      </c>
      <c r="N8538" s="26" t="str">
        <f t="shared" si="2134"/>
        <v/>
      </c>
      <c r="O8538" s="26" t="str">
        <f t="shared" si="2135"/>
        <v/>
      </c>
      <c r="P8538" s="28" t="str">
        <f>IF(E8538="","",INDEX(TableLookupWakeUpScore[],MATCH(E8538,TableLookupWakeUpScore[Wake Up],0),MATCH(P$1,TableLookupWakeUpScore[#Headers],0)))</f>
        <v/>
      </c>
      <c r="Q8538" s="30" t="str">
        <f t="shared" si="2136"/>
        <v/>
      </c>
      <c r="R8538" s="31" t="str">
        <f t="shared" si="2137"/>
        <v/>
      </c>
      <c r="S8538" s="34" t="str">
        <f>IF($C8538="","",INDEX(TableLookupSleepQuality[],MATCH($C8538,TableLookupSleepQuality[Sleep Quality Low],1),MATCH(S$1,TableLookupSleepQuality[#Headers],0)))</f>
        <v/>
      </c>
      <c r="T8538" s="35" t="str">
        <f>IF($C8538="","",INDEX(TableLookupSleepQuality[],MATCH($C8538,TableLookupSleepQuality[Sleep Quality Low],1),MATCH(T$1,TableLookupSleepQuality[#Headers],0)))</f>
        <v/>
      </c>
      <c r="X8538" s="36" t="str">
        <f t="shared" si="2138"/>
        <v/>
      </c>
      <c r="Y8538" s="40" t="str">
        <f t="shared" si="2142"/>
        <v/>
      </c>
      <c r="Z8538" s="13" t="str">
        <f t="shared" si="2142"/>
        <v/>
      </c>
      <c r="AA8538" s="13" t="str">
        <f t="shared" si="2142"/>
        <v/>
      </c>
      <c r="AB8538" s="13" t="str">
        <f t="shared" si="2142"/>
        <v/>
      </c>
      <c r="AC8538" s="13" t="str">
        <f t="shared" si="2142"/>
        <v/>
      </c>
      <c r="AD8538" s="13" t="str">
        <f t="shared" si="2142"/>
        <v/>
      </c>
    </row>
    <row r="8539" spans="7:30" x14ac:dyDescent="0.25">
      <c r="G8539" s="18" t="str">
        <f t="shared" si="2129"/>
        <v/>
      </c>
      <c r="H8539" s="22" t="str">
        <f t="shared" si="2130"/>
        <v/>
      </c>
      <c r="I8539" s="23" t="str">
        <f t="shared" si="2131"/>
        <v/>
      </c>
      <c r="J8539" s="22" t="str">
        <f t="shared" si="2132"/>
        <v/>
      </c>
      <c r="K8539" s="24" t="str">
        <f t="shared" si="2133"/>
        <v/>
      </c>
      <c r="L8539" s="42" t="str">
        <f t="shared" si="2139"/>
        <v/>
      </c>
      <c r="M8539" s="43" t="str">
        <f t="shared" si="2140"/>
        <v/>
      </c>
      <c r="N8539" s="26" t="str">
        <f t="shared" si="2134"/>
        <v/>
      </c>
      <c r="O8539" s="26" t="str">
        <f t="shared" si="2135"/>
        <v/>
      </c>
      <c r="P8539" s="28" t="str">
        <f>IF(E8539="","",INDEX(TableLookupWakeUpScore[],MATCH(E8539,TableLookupWakeUpScore[Wake Up],0),MATCH(P$1,TableLookupWakeUpScore[#Headers],0)))</f>
        <v/>
      </c>
      <c r="Q8539" s="30" t="str">
        <f t="shared" si="2136"/>
        <v/>
      </c>
      <c r="R8539" s="31" t="str">
        <f t="shared" si="2137"/>
        <v/>
      </c>
      <c r="S8539" s="34" t="str">
        <f>IF($C8539="","",INDEX(TableLookupSleepQuality[],MATCH($C8539,TableLookupSleepQuality[Sleep Quality Low],1),MATCH(S$1,TableLookupSleepQuality[#Headers],0)))</f>
        <v/>
      </c>
      <c r="T8539" s="35" t="str">
        <f>IF($C8539="","",INDEX(TableLookupSleepQuality[],MATCH($C8539,TableLookupSleepQuality[Sleep Quality Low],1),MATCH(T$1,TableLookupSleepQuality[#Headers],0)))</f>
        <v/>
      </c>
      <c r="X8539" s="36" t="str">
        <f t="shared" si="2138"/>
        <v/>
      </c>
      <c r="Y8539" s="40" t="str">
        <f t="shared" si="2142"/>
        <v/>
      </c>
      <c r="Z8539" s="13" t="str">
        <f t="shared" si="2142"/>
        <v/>
      </c>
      <c r="AA8539" s="13" t="str">
        <f t="shared" si="2142"/>
        <v/>
      </c>
      <c r="AB8539" s="13" t="str">
        <f t="shared" si="2142"/>
        <v/>
      </c>
      <c r="AC8539" s="13" t="str">
        <f t="shared" si="2142"/>
        <v/>
      </c>
      <c r="AD8539" s="13" t="str">
        <f t="shared" si="2142"/>
        <v/>
      </c>
    </row>
    <row r="8540" spans="7:30" x14ac:dyDescent="0.25">
      <c r="G8540" s="18" t="str">
        <f t="shared" si="2129"/>
        <v/>
      </c>
      <c r="H8540" s="22" t="str">
        <f t="shared" si="2130"/>
        <v/>
      </c>
      <c r="I8540" s="23" t="str">
        <f t="shared" si="2131"/>
        <v/>
      </c>
      <c r="J8540" s="22" t="str">
        <f t="shared" si="2132"/>
        <v/>
      </c>
      <c r="K8540" s="24" t="str">
        <f t="shared" si="2133"/>
        <v/>
      </c>
      <c r="L8540" s="42" t="str">
        <f t="shared" si="2139"/>
        <v/>
      </c>
      <c r="M8540" s="43" t="str">
        <f t="shared" si="2140"/>
        <v/>
      </c>
      <c r="N8540" s="26" t="str">
        <f t="shared" si="2134"/>
        <v/>
      </c>
      <c r="O8540" s="26" t="str">
        <f t="shared" si="2135"/>
        <v/>
      </c>
      <c r="P8540" s="28" t="str">
        <f>IF(E8540="","",INDEX(TableLookupWakeUpScore[],MATCH(E8540,TableLookupWakeUpScore[Wake Up],0),MATCH(P$1,TableLookupWakeUpScore[#Headers],0)))</f>
        <v/>
      </c>
      <c r="Q8540" s="30" t="str">
        <f t="shared" si="2136"/>
        <v/>
      </c>
      <c r="R8540" s="31" t="str">
        <f t="shared" si="2137"/>
        <v/>
      </c>
      <c r="S8540" s="34" t="str">
        <f>IF($C8540="","",INDEX(TableLookupSleepQuality[],MATCH($C8540,TableLookupSleepQuality[Sleep Quality Low],1),MATCH(S$1,TableLookupSleepQuality[#Headers],0)))</f>
        <v/>
      </c>
      <c r="T8540" s="35" t="str">
        <f>IF($C8540="","",INDEX(TableLookupSleepQuality[],MATCH($C8540,TableLookupSleepQuality[Sleep Quality Low],1),MATCH(T$1,TableLookupSleepQuality[#Headers],0)))</f>
        <v/>
      </c>
      <c r="X8540" s="36" t="str">
        <f t="shared" si="2138"/>
        <v/>
      </c>
      <c r="Y8540" s="40" t="str">
        <f t="shared" si="2142"/>
        <v/>
      </c>
      <c r="Z8540" s="13" t="str">
        <f t="shared" si="2142"/>
        <v/>
      </c>
      <c r="AA8540" s="13" t="str">
        <f t="shared" si="2142"/>
        <v/>
      </c>
      <c r="AB8540" s="13" t="str">
        <f t="shared" si="2142"/>
        <v/>
      </c>
      <c r="AC8540" s="13" t="str">
        <f t="shared" si="2142"/>
        <v/>
      </c>
      <c r="AD8540" s="13" t="str">
        <f t="shared" si="2142"/>
        <v/>
      </c>
    </row>
    <row r="8541" spans="7:30" x14ac:dyDescent="0.25">
      <c r="G8541" s="18" t="str">
        <f t="shared" si="2129"/>
        <v/>
      </c>
      <c r="H8541" s="22" t="str">
        <f t="shared" si="2130"/>
        <v/>
      </c>
      <c r="I8541" s="23" t="str">
        <f t="shared" si="2131"/>
        <v/>
      </c>
      <c r="J8541" s="22" t="str">
        <f t="shared" si="2132"/>
        <v/>
      </c>
      <c r="K8541" s="24" t="str">
        <f t="shared" si="2133"/>
        <v/>
      </c>
      <c r="L8541" s="42" t="str">
        <f t="shared" si="2139"/>
        <v/>
      </c>
      <c r="M8541" s="43" t="str">
        <f t="shared" si="2140"/>
        <v/>
      </c>
      <c r="N8541" s="26" t="str">
        <f t="shared" si="2134"/>
        <v/>
      </c>
      <c r="O8541" s="26" t="str">
        <f t="shared" si="2135"/>
        <v/>
      </c>
      <c r="P8541" s="28" t="str">
        <f>IF(E8541="","",INDEX(TableLookupWakeUpScore[],MATCH(E8541,TableLookupWakeUpScore[Wake Up],0),MATCH(P$1,TableLookupWakeUpScore[#Headers],0)))</f>
        <v/>
      </c>
      <c r="Q8541" s="30" t="str">
        <f t="shared" si="2136"/>
        <v/>
      </c>
      <c r="R8541" s="31" t="str">
        <f t="shared" si="2137"/>
        <v/>
      </c>
      <c r="S8541" s="34" t="str">
        <f>IF($C8541="","",INDEX(TableLookupSleepQuality[],MATCH($C8541,TableLookupSleepQuality[Sleep Quality Low],1),MATCH(S$1,TableLookupSleepQuality[#Headers],0)))</f>
        <v/>
      </c>
      <c r="T8541" s="35" t="str">
        <f>IF($C8541="","",INDEX(TableLookupSleepQuality[],MATCH($C8541,TableLookupSleepQuality[Sleep Quality Low],1),MATCH(T$1,TableLookupSleepQuality[#Headers],0)))</f>
        <v/>
      </c>
      <c r="X8541" s="36" t="str">
        <f t="shared" si="2138"/>
        <v/>
      </c>
      <c r="Y8541" s="40" t="str">
        <f t="shared" si="2142"/>
        <v/>
      </c>
      <c r="Z8541" s="13" t="str">
        <f t="shared" si="2142"/>
        <v/>
      </c>
      <c r="AA8541" s="13" t="str">
        <f t="shared" si="2142"/>
        <v/>
      </c>
      <c r="AB8541" s="13" t="str">
        <f t="shared" si="2142"/>
        <v/>
      </c>
      <c r="AC8541" s="13" t="str">
        <f t="shared" si="2142"/>
        <v/>
      </c>
      <c r="AD8541" s="13" t="str">
        <f t="shared" si="2142"/>
        <v/>
      </c>
    </row>
    <row r="8542" spans="7:30" x14ac:dyDescent="0.25">
      <c r="G8542" s="18" t="str">
        <f t="shared" si="2129"/>
        <v/>
      </c>
      <c r="H8542" s="22" t="str">
        <f t="shared" si="2130"/>
        <v/>
      </c>
      <c r="I8542" s="23" t="str">
        <f t="shared" si="2131"/>
        <v/>
      </c>
      <c r="J8542" s="22" t="str">
        <f t="shared" si="2132"/>
        <v/>
      </c>
      <c r="K8542" s="24" t="str">
        <f t="shared" si="2133"/>
        <v/>
      </c>
      <c r="L8542" s="42" t="str">
        <f t="shared" si="2139"/>
        <v/>
      </c>
      <c r="M8542" s="43" t="str">
        <f t="shared" si="2140"/>
        <v/>
      </c>
      <c r="N8542" s="26" t="str">
        <f t="shared" si="2134"/>
        <v/>
      </c>
      <c r="O8542" s="26" t="str">
        <f t="shared" si="2135"/>
        <v/>
      </c>
      <c r="P8542" s="28" t="str">
        <f>IF(E8542="","",INDEX(TableLookupWakeUpScore[],MATCH(E8542,TableLookupWakeUpScore[Wake Up],0),MATCH(P$1,TableLookupWakeUpScore[#Headers],0)))</f>
        <v/>
      </c>
      <c r="Q8542" s="30" t="str">
        <f t="shared" si="2136"/>
        <v/>
      </c>
      <c r="R8542" s="31" t="str">
        <f t="shared" si="2137"/>
        <v/>
      </c>
      <c r="S8542" s="34" t="str">
        <f>IF($C8542="","",INDEX(TableLookupSleepQuality[],MATCH($C8542,TableLookupSleepQuality[Sleep Quality Low],1),MATCH(S$1,TableLookupSleepQuality[#Headers],0)))</f>
        <v/>
      </c>
      <c r="T8542" s="35" t="str">
        <f>IF($C8542="","",INDEX(TableLookupSleepQuality[],MATCH($C8542,TableLookupSleepQuality[Sleep Quality Low],1),MATCH(T$1,TableLookupSleepQuality[#Headers],0)))</f>
        <v/>
      </c>
      <c r="X8542" s="36" t="str">
        <f t="shared" si="2138"/>
        <v/>
      </c>
      <c r="Y8542" s="40" t="str">
        <f t="shared" si="2142"/>
        <v/>
      </c>
      <c r="Z8542" s="13" t="str">
        <f t="shared" si="2142"/>
        <v/>
      </c>
      <c r="AA8542" s="13" t="str">
        <f t="shared" si="2142"/>
        <v/>
      </c>
      <c r="AB8542" s="13" t="str">
        <f t="shared" si="2142"/>
        <v/>
      </c>
      <c r="AC8542" s="13" t="str">
        <f t="shared" si="2142"/>
        <v/>
      </c>
      <c r="AD8542" s="13" t="str">
        <f t="shared" si="2142"/>
        <v/>
      </c>
    </row>
    <row r="8543" spans="7:30" x14ac:dyDescent="0.25">
      <c r="G8543" s="18" t="str">
        <f t="shared" si="2129"/>
        <v/>
      </c>
      <c r="H8543" s="22" t="str">
        <f t="shared" si="2130"/>
        <v/>
      </c>
      <c r="I8543" s="23" t="str">
        <f t="shared" si="2131"/>
        <v/>
      </c>
      <c r="J8543" s="22" t="str">
        <f t="shared" si="2132"/>
        <v/>
      </c>
      <c r="K8543" s="24" t="str">
        <f t="shared" si="2133"/>
        <v/>
      </c>
      <c r="L8543" s="42" t="str">
        <f t="shared" si="2139"/>
        <v/>
      </c>
      <c r="M8543" s="43" t="str">
        <f t="shared" si="2140"/>
        <v/>
      </c>
      <c r="N8543" s="26" t="str">
        <f t="shared" si="2134"/>
        <v/>
      </c>
      <c r="O8543" s="26" t="str">
        <f t="shared" si="2135"/>
        <v/>
      </c>
      <c r="P8543" s="28" t="str">
        <f>IF(E8543="","",INDEX(TableLookupWakeUpScore[],MATCH(E8543,TableLookupWakeUpScore[Wake Up],0),MATCH(P$1,TableLookupWakeUpScore[#Headers],0)))</f>
        <v/>
      </c>
      <c r="Q8543" s="30" t="str">
        <f t="shared" si="2136"/>
        <v/>
      </c>
      <c r="R8543" s="31" t="str">
        <f t="shared" si="2137"/>
        <v/>
      </c>
      <c r="S8543" s="34" t="str">
        <f>IF($C8543="","",INDEX(TableLookupSleepQuality[],MATCH($C8543,TableLookupSleepQuality[Sleep Quality Low],1),MATCH(S$1,TableLookupSleepQuality[#Headers],0)))</f>
        <v/>
      </c>
      <c r="T8543" s="35" t="str">
        <f>IF($C8543="","",INDEX(TableLookupSleepQuality[],MATCH($C8543,TableLookupSleepQuality[Sleep Quality Low],1),MATCH(T$1,TableLookupSleepQuality[#Headers],0)))</f>
        <v/>
      </c>
      <c r="X8543" s="36" t="str">
        <f t="shared" si="2138"/>
        <v/>
      </c>
      <c r="Y8543" s="40" t="str">
        <f t="shared" si="2142"/>
        <v/>
      </c>
      <c r="Z8543" s="13" t="str">
        <f t="shared" si="2142"/>
        <v/>
      </c>
      <c r="AA8543" s="13" t="str">
        <f t="shared" si="2142"/>
        <v/>
      </c>
      <c r="AB8543" s="13" t="str">
        <f t="shared" si="2142"/>
        <v/>
      </c>
      <c r="AC8543" s="13" t="str">
        <f t="shared" si="2142"/>
        <v/>
      </c>
      <c r="AD8543" s="13" t="str">
        <f t="shared" si="2142"/>
        <v/>
      </c>
    </row>
    <row r="8544" spans="7:30" x14ac:dyDescent="0.25">
      <c r="G8544" s="18" t="str">
        <f t="shared" si="2129"/>
        <v/>
      </c>
      <c r="H8544" s="22" t="str">
        <f t="shared" si="2130"/>
        <v/>
      </c>
      <c r="I8544" s="23" t="str">
        <f t="shared" si="2131"/>
        <v/>
      </c>
      <c r="J8544" s="22" t="str">
        <f t="shared" si="2132"/>
        <v/>
      </c>
      <c r="K8544" s="24" t="str">
        <f t="shared" si="2133"/>
        <v/>
      </c>
      <c r="L8544" s="42" t="str">
        <f t="shared" si="2139"/>
        <v/>
      </c>
      <c r="M8544" s="43" t="str">
        <f t="shared" si="2140"/>
        <v/>
      </c>
      <c r="N8544" s="26" t="str">
        <f t="shared" si="2134"/>
        <v/>
      </c>
      <c r="O8544" s="26" t="str">
        <f t="shared" si="2135"/>
        <v/>
      </c>
      <c r="P8544" s="28" t="str">
        <f>IF(E8544="","",INDEX(TableLookupWakeUpScore[],MATCH(E8544,TableLookupWakeUpScore[Wake Up],0),MATCH(P$1,TableLookupWakeUpScore[#Headers],0)))</f>
        <v/>
      </c>
      <c r="Q8544" s="30" t="str">
        <f t="shared" si="2136"/>
        <v/>
      </c>
      <c r="R8544" s="31" t="str">
        <f t="shared" si="2137"/>
        <v/>
      </c>
      <c r="S8544" s="34" t="str">
        <f>IF($C8544="","",INDEX(TableLookupSleepQuality[],MATCH($C8544,TableLookupSleepQuality[Sleep Quality Low],1),MATCH(S$1,TableLookupSleepQuality[#Headers],0)))</f>
        <v/>
      </c>
      <c r="T8544" s="35" t="str">
        <f>IF($C8544="","",INDEX(TableLookupSleepQuality[],MATCH($C8544,TableLookupSleepQuality[Sleep Quality Low],1),MATCH(T$1,TableLookupSleepQuality[#Headers],0)))</f>
        <v/>
      </c>
      <c r="X8544" s="36" t="str">
        <f t="shared" si="2138"/>
        <v/>
      </c>
      <c r="Y8544" s="40" t="str">
        <f t="shared" si="2142"/>
        <v/>
      </c>
      <c r="Z8544" s="13" t="str">
        <f t="shared" si="2142"/>
        <v/>
      </c>
      <c r="AA8544" s="13" t="str">
        <f t="shared" si="2142"/>
        <v/>
      </c>
      <c r="AB8544" s="13" t="str">
        <f t="shared" si="2142"/>
        <v/>
      </c>
      <c r="AC8544" s="13" t="str">
        <f t="shared" si="2142"/>
        <v/>
      </c>
      <c r="AD8544" s="13" t="str">
        <f t="shared" si="2142"/>
        <v/>
      </c>
    </row>
    <row r="8545" spans="7:30" x14ac:dyDescent="0.25">
      <c r="G8545" s="18" t="str">
        <f t="shared" si="2129"/>
        <v/>
      </c>
      <c r="H8545" s="22" t="str">
        <f t="shared" si="2130"/>
        <v/>
      </c>
      <c r="I8545" s="23" t="str">
        <f t="shared" si="2131"/>
        <v/>
      </c>
      <c r="J8545" s="22" t="str">
        <f t="shared" si="2132"/>
        <v/>
      </c>
      <c r="K8545" s="24" t="str">
        <f t="shared" si="2133"/>
        <v/>
      </c>
      <c r="L8545" s="42" t="str">
        <f t="shared" si="2139"/>
        <v/>
      </c>
      <c r="M8545" s="43" t="str">
        <f t="shared" si="2140"/>
        <v/>
      </c>
      <c r="N8545" s="26" t="str">
        <f t="shared" si="2134"/>
        <v/>
      </c>
      <c r="O8545" s="26" t="str">
        <f t="shared" si="2135"/>
        <v/>
      </c>
      <c r="P8545" s="28" t="str">
        <f>IF(E8545="","",INDEX(TableLookupWakeUpScore[],MATCH(E8545,TableLookupWakeUpScore[Wake Up],0),MATCH(P$1,TableLookupWakeUpScore[#Headers],0)))</f>
        <v/>
      </c>
      <c r="Q8545" s="30" t="str">
        <f t="shared" si="2136"/>
        <v/>
      </c>
      <c r="R8545" s="31" t="str">
        <f t="shared" si="2137"/>
        <v/>
      </c>
      <c r="S8545" s="34" t="str">
        <f>IF($C8545="","",INDEX(TableLookupSleepQuality[],MATCH($C8545,TableLookupSleepQuality[Sleep Quality Low],1),MATCH(S$1,TableLookupSleepQuality[#Headers],0)))</f>
        <v/>
      </c>
      <c r="T8545" s="35" t="str">
        <f>IF($C8545="","",INDEX(TableLookupSleepQuality[],MATCH($C8545,TableLookupSleepQuality[Sleep Quality Low],1),MATCH(T$1,TableLookupSleepQuality[#Headers],0)))</f>
        <v/>
      </c>
      <c r="X8545" s="36" t="str">
        <f t="shared" si="2138"/>
        <v/>
      </c>
      <c r="Y8545" s="40" t="str">
        <f t="shared" si="2142"/>
        <v/>
      </c>
      <c r="Z8545" s="13" t="str">
        <f t="shared" si="2142"/>
        <v/>
      </c>
      <c r="AA8545" s="13" t="str">
        <f t="shared" si="2142"/>
        <v/>
      </c>
      <c r="AB8545" s="13" t="str">
        <f t="shared" si="2142"/>
        <v/>
      </c>
      <c r="AC8545" s="13" t="str">
        <f t="shared" si="2142"/>
        <v/>
      </c>
      <c r="AD8545" s="13" t="str">
        <f t="shared" si="2142"/>
        <v/>
      </c>
    </row>
    <row r="8546" spans="7:30" x14ac:dyDescent="0.25">
      <c r="G8546" s="18" t="str">
        <f t="shared" si="2129"/>
        <v/>
      </c>
      <c r="H8546" s="22" t="str">
        <f t="shared" si="2130"/>
        <v/>
      </c>
      <c r="I8546" s="23" t="str">
        <f t="shared" si="2131"/>
        <v/>
      </c>
      <c r="J8546" s="22" t="str">
        <f t="shared" si="2132"/>
        <v/>
      </c>
      <c r="K8546" s="24" t="str">
        <f t="shared" si="2133"/>
        <v/>
      </c>
      <c r="L8546" s="42" t="str">
        <f t="shared" si="2139"/>
        <v/>
      </c>
      <c r="M8546" s="43" t="str">
        <f t="shared" si="2140"/>
        <v/>
      </c>
      <c r="N8546" s="26" t="str">
        <f t="shared" si="2134"/>
        <v/>
      </c>
      <c r="O8546" s="26" t="str">
        <f t="shared" si="2135"/>
        <v/>
      </c>
      <c r="P8546" s="28" t="str">
        <f>IF(E8546="","",INDEX(TableLookupWakeUpScore[],MATCH(E8546,TableLookupWakeUpScore[Wake Up],0),MATCH(P$1,TableLookupWakeUpScore[#Headers],0)))</f>
        <v/>
      </c>
      <c r="Q8546" s="30" t="str">
        <f t="shared" si="2136"/>
        <v/>
      </c>
      <c r="R8546" s="31" t="str">
        <f t="shared" si="2137"/>
        <v/>
      </c>
      <c r="S8546" s="34" t="str">
        <f>IF($C8546="","",INDEX(TableLookupSleepQuality[],MATCH($C8546,TableLookupSleepQuality[Sleep Quality Low],1),MATCH(S$1,TableLookupSleepQuality[#Headers],0)))</f>
        <v/>
      </c>
      <c r="T8546" s="35" t="str">
        <f>IF($C8546="","",INDEX(TableLookupSleepQuality[],MATCH($C8546,TableLookupSleepQuality[Sleep Quality Low],1),MATCH(T$1,TableLookupSleepQuality[#Headers],0)))</f>
        <v/>
      </c>
      <c r="X8546" s="36" t="str">
        <f t="shared" si="2138"/>
        <v/>
      </c>
      <c r="Y8546" s="40" t="str">
        <f t="shared" si="2142"/>
        <v/>
      </c>
      <c r="Z8546" s="13" t="str">
        <f t="shared" si="2142"/>
        <v/>
      </c>
      <c r="AA8546" s="13" t="str">
        <f t="shared" si="2142"/>
        <v/>
      </c>
      <c r="AB8546" s="13" t="str">
        <f t="shared" si="2142"/>
        <v/>
      </c>
      <c r="AC8546" s="13" t="str">
        <f t="shared" si="2142"/>
        <v/>
      </c>
      <c r="AD8546" s="13" t="str">
        <f t="shared" si="2142"/>
        <v/>
      </c>
    </row>
    <row r="8547" spans="7:30" x14ac:dyDescent="0.25">
      <c r="G8547" s="18" t="str">
        <f t="shared" si="2129"/>
        <v/>
      </c>
      <c r="H8547" s="22" t="str">
        <f t="shared" si="2130"/>
        <v/>
      </c>
      <c r="I8547" s="23" t="str">
        <f t="shared" si="2131"/>
        <v/>
      </c>
      <c r="J8547" s="22" t="str">
        <f t="shared" si="2132"/>
        <v/>
      </c>
      <c r="K8547" s="24" t="str">
        <f t="shared" si="2133"/>
        <v/>
      </c>
      <c r="L8547" s="42" t="str">
        <f t="shared" si="2139"/>
        <v/>
      </c>
      <c r="M8547" s="43" t="str">
        <f t="shared" si="2140"/>
        <v/>
      </c>
      <c r="N8547" s="26" t="str">
        <f t="shared" si="2134"/>
        <v/>
      </c>
      <c r="O8547" s="26" t="str">
        <f t="shared" si="2135"/>
        <v/>
      </c>
      <c r="P8547" s="28" t="str">
        <f>IF(E8547="","",INDEX(TableLookupWakeUpScore[],MATCH(E8547,TableLookupWakeUpScore[Wake Up],0),MATCH(P$1,TableLookupWakeUpScore[#Headers],0)))</f>
        <v/>
      </c>
      <c r="Q8547" s="30" t="str">
        <f t="shared" si="2136"/>
        <v/>
      </c>
      <c r="R8547" s="31" t="str">
        <f t="shared" si="2137"/>
        <v/>
      </c>
      <c r="S8547" s="34" t="str">
        <f>IF($C8547="","",INDEX(TableLookupSleepQuality[],MATCH($C8547,TableLookupSleepQuality[Sleep Quality Low],1),MATCH(S$1,TableLookupSleepQuality[#Headers],0)))</f>
        <v/>
      </c>
      <c r="T8547" s="35" t="str">
        <f>IF($C8547="","",INDEX(TableLookupSleepQuality[],MATCH($C8547,TableLookupSleepQuality[Sleep Quality Low],1),MATCH(T$1,TableLookupSleepQuality[#Headers],0)))</f>
        <v/>
      </c>
      <c r="X8547" s="36" t="str">
        <f t="shared" si="2138"/>
        <v/>
      </c>
      <c r="Y8547" s="40" t="str">
        <f t="shared" ref="Y8547:AD8562" si="2143">IF(OR($X8547="NO",$X8547=""),"",IF(COUNTIF($F8547,"*" &amp; Y$1 &amp; "*"),"YES","NO"))</f>
        <v/>
      </c>
      <c r="Z8547" s="13" t="str">
        <f t="shared" si="2143"/>
        <v/>
      </c>
      <c r="AA8547" s="13" t="str">
        <f t="shared" si="2143"/>
        <v/>
      </c>
      <c r="AB8547" s="13" t="str">
        <f t="shared" si="2143"/>
        <v/>
      </c>
      <c r="AC8547" s="13" t="str">
        <f t="shared" si="2143"/>
        <v/>
      </c>
      <c r="AD8547" s="13" t="str">
        <f t="shared" si="2143"/>
        <v/>
      </c>
    </row>
    <row r="8548" spans="7:30" x14ac:dyDescent="0.25">
      <c r="G8548" s="18" t="str">
        <f t="shared" si="2129"/>
        <v/>
      </c>
      <c r="H8548" s="22" t="str">
        <f t="shared" si="2130"/>
        <v/>
      </c>
      <c r="I8548" s="23" t="str">
        <f t="shared" si="2131"/>
        <v/>
      </c>
      <c r="J8548" s="22" t="str">
        <f t="shared" si="2132"/>
        <v/>
      </c>
      <c r="K8548" s="24" t="str">
        <f t="shared" si="2133"/>
        <v/>
      </c>
      <c r="L8548" s="42" t="str">
        <f t="shared" si="2139"/>
        <v/>
      </c>
      <c r="M8548" s="43" t="str">
        <f t="shared" si="2140"/>
        <v/>
      </c>
      <c r="N8548" s="26" t="str">
        <f t="shared" si="2134"/>
        <v/>
      </c>
      <c r="O8548" s="26" t="str">
        <f t="shared" si="2135"/>
        <v/>
      </c>
      <c r="P8548" s="28" t="str">
        <f>IF(E8548="","",INDEX(TableLookupWakeUpScore[],MATCH(E8548,TableLookupWakeUpScore[Wake Up],0),MATCH(P$1,TableLookupWakeUpScore[#Headers],0)))</f>
        <v/>
      </c>
      <c r="Q8548" s="30" t="str">
        <f t="shared" si="2136"/>
        <v/>
      </c>
      <c r="R8548" s="31" t="str">
        <f t="shared" si="2137"/>
        <v/>
      </c>
      <c r="S8548" s="34" t="str">
        <f>IF($C8548="","",INDEX(TableLookupSleepQuality[],MATCH($C8548,TableLookupSleepQuality[Sleep Quality Low],1),MATCH(S$1,TableLookupSleepQuality[#Headers],0)))</f>
        <v/>
      </c>
      <c r="T8548" s="35" t="str">
        <f>IF($C8548="","",INDEX(TableLookupSleepQuality[],MATCH($C8548,TableLookupSleepQuality[Sleep Quality Low],1),MATCH(T$1,TableLookupSleepQuality[#Headers],0)))</f>
        <v/>
      </c>
      <c r="X8548" s="36" t="str">
        <f t="shared" si="2138"/>
        <v/>
      </c>
      <c r="Y8548" s="40" t="str">
        <f t="shared" si="2143"/>
        <v/>
      </c>
      <c r="Z8548" s="13" t="str">
        <f t="shared" si="2143"/>
        <v/>
      </c>
      <c r="AA8548" s="13" t="str">
        <f t="shared" si="2143"/>
        <v/>
      </c>
      <c r="AB8548" s="13" t="str">
        <f t="shared" si="2143"/>
        <v/>
      </c>
      <c r="AC8548" s="13" t="str">
        <f t="shared" si="2143"/>
        <v/>
      </c>
      <c r="AD8548" s="13" t="str">
        <f t="shared" si="2143"/>
        <v/>
      </c>
    </row>
    <row r="8549" spans="7:30" x14ac:dyDescent="0.25">
      <c r="G8549" s="18" t="str">
        <f t="shared" si="2129"/>
        <v/>
      </c>
      <c r="H8549" s="22" t="str">
        <f t="shared" si="2130"/>
        <v/>
      </c>
      <c r="I8549" s="23" t="str">
        <f t="shared" si="2131"/>
        <v/>
      </c>
      <c r="J8549" s="22" t="str">
        <f t="shared" si="2132"/>
        <v/>
      </c>
      <c r="K8549" s="24" t="str">
        <f t="shared" si="2133"/>
        <v/>
      </c>
      <c r="L8549" s="42" t="str">
        <f t="shared" si="2139"/>
        <v/>
      </c>
      <c r="M8549" s="43" t="str">
        <f t="shared" si="2140"/>
        <v/>
      </c>
      <c r="N8549" s="26" t="str">
        <f t="shared" si="2134"/>
        <v/>
      </c>
      <c r="O8549" s="26" t="str">
        <f t="shared" si="2135"/>
        <v/>
      </c>
      <c r="P8549" s="28" t="str">
        <f>IF(E8549="","",INDEX(TableLookupWakeUpScore[],MATCH(E8549,TableLookupWakeUpScore[Wake Up],0),MATCH(P$1,TableLookupWakeUpScore[#Headers],0)))</f>
        <v/>
      </c>
      <c r="Q8549" s="30" t="str">
        <f t="shared" si="2136"/>
        <v/>
      </c>
      <c r="R8549" s="31" t="str">
        <f t="shared" si="2137"/>
        <v/>
      </c>
      <c r="S8549" s="34" t="str">
        <f>IF($C8549="","",INDEX(TableLookupSleepQuality[],MATCH($C8549,TableLookupSleepQuality[Sleep Quality Low],1),MATCH(S$1,TableLookupSleepQuality[#Headers],0)))</f>
        <v/>
      </c>
      <c r="T8549" s="35" t="str">
        <f>IF($C8549="","",INDEX(TableLookupSleepQuality[],MATCH($C8549,TableLookupSleepQuality[Sleep Quality Low],1),MATCH(T$1,TableLookupSleepQuality[#Headers],0)))</f>
        <v/>
      </c>
      <c r="X8549" s="36" t="str">
        <f t="shared" si="2138"/>
        <v/>
      </c>
      <c r="Y8549" s="40" t="str">
        <f t="shared" si="2143"/>
        <v/>
      </c>
      <c r="Z8549" s="13" t="str">
        <f t="shared" si="2143"/>
        <v/>
      </c>
      <c r="AA8549" s="13" t="str">
        <f t="shared" si="2143"/>
        <v/>
      </c>
      <c r="AB8549" s="13" t="str">
        <f t="shared" si="2143"/>
        <v/>
      </c>
      <c r="AC8549" s="13" t="str">
        <f t="shared" si="2143"/>
        <v/>
      </c>
      <c r="AD8549" s="13" t="str">
        <f t="shared" si="2143"/>
        <v/>
      </c>
    </row>
    <row r="8550" spans="7:30" x14ac:dyDescent="0.25">
      <c r="G8550" s="18" t="str">
        <f t="shared" si="2129"/>
        <v/>
      </c>
      <c r="H8550" s="22" t="str">
        <f t="shared" si="2130"/>
        <v/>
      </c>
      <c r="I8550" s="23" t="str">
        <f t="shared" si="2131"/>
        <v/>
      </c>
      <c r="J8550" s="22" t="str">
        <f t="shared" si="2132"/>
        <v/>
      </c>
      <c r="K8550" s="24" t="str">
        <f t="shared" si="2133"/>
        <v/>
      </c>
      <c r="L8550" s="42" t="str">
        <f t="shared" si="2139"/>
        <v/>
      </c>
      <c r="M8550" s="43" t="str">
        <f t="shared" si="2140"/>
        <v/>
      </c>
      <c r="N8550" s="26" t="str">
        <f t="shared" si="2134"/>
        <v/>
      </c>
      <c r="O8550" s="26" t="str">
        <f t="shared" si="2135"/>
        <v/>
      </c>
      <c r="P8550" s="28" t="str">
        <f>IF(E8550="","",INDEX(TableLookupWakeUpScore[],MATCH(E8550,TableLookupWakeUpScore[Wake Up],0),MATCH(P$1,TableLookupWakeUpScore[#Headers],0)))</f>
        <v/>
      </c>
      <c r="Q8550" s="30" t="str">
        <f t="shared" si="2136"/>
        <v/>
      </c>
      <c r="R8550" s="31" t="str">
        <f t="shared" si="2137"/>
        <v/>
      </c>
      <c r="S8550" s="34" t="str">
        <f>IF($C8550="","",INDEX(TableLookupSleepQuality[],MATCH($C8550,TableLookupSleepQuality[Sleep Quality Low],1),MATCH(S$1,TableLookupSleepQuality[#Headers],0)))</f>
        <v/>
      </c>
      <c r="T8550" s="35" t="str">
        <f>IF($C8550="","",INDEX(TableLookupSleepQuality[],MATCH($C8550,TableLookupSleepQuality[Sleep Quality Low],1),MATCH(T$1,TableLookupSleepQuality[#Headers],0)))</f>
        <v/>
      </c>
      <c r="X8550" s="36" t="str">
        <f t="shared" si="2138"/>
        <v/>
      </c>
      <c r="Y8550" s="40" t="str">
        <f t="shared" si="2143"/>
        <v/>
      </c>
      <c r="Z8550" s="13" t="str">
        <f t="shared" si="2143"/>
        <v/>
      </c>
      <c r="AA8550" s="13" t="str">
        <f t="shared" si="2143"/>
        <v/>
      </c>
      <c r="AB8550" s="13" t="str">
        <f t="shared" si="2143"/>
        <v/>
      </c>
      <c r="AC8550" s="13" t="str">
        <f t="shared" si="2143"/>
        <v/>
      </c>
      <c r="AD8550" s="13" t="str">
        <f t="shared" si="2143"/>
        <v/>
      </c>
    </row>
    <row r="8551" spans="7:30" x14ac:dyDescent="0.25">
      <c r="G8551" s="18" t="str">
        <f t="shared" si="2129"/>
        <v/>
      </c>
      <c r="H8551" s="22" t="str">
        <f t="shared" si="2130"/>
        <v/>
      </c>
      <c r="I8551" s="23" t="str">
        <f t="shared" si="2131"/>
        <v/>
      </c>
      <c r="J8551" s="22" t="str">
        <f t="shared" si="2132"/>
        <v/>
      </c>
      <c r="K8551" s="24" t="str">
        <f t="shared" si="2133"/>
        <v/>
      </c>
      <c r="L8551" s="42" t="str">
        <f t="shared" si="2139"/>
        <v/>
      </c>
      <c r="M8551" s="43" t="str">
        <f t="shared" si="2140"/>
        <v/>
      </c>
      <c r="N8551" s="26" t="str">
        <f t="shared" si="2134"/>
        <v/>
      </c>
      <c r="O8551" s="26" t="str">
        <f t="shared" si="2135"/>
        <v/>
      </c>
      <c r="P8551" s="28" t="str">
        <f>IF(E8551="","",INDEX(TableLookupWakeUpScore[],MATCH(E8551,TableLookupWakeUpScore[Wake Up],0),MATCH(P$1,TableLookupWakeUpScore[#Headers],0)))</f>
        <v/>
      </c>
      <c r="Q8551" s="30" t="str">
        <f t="shared" si="2136"/>
        <v/>
      </c>
      <c r="R8551" s="31" t="str">
        <f t="shared" si="2137"/>
        <v/>
      </c>
      <c r="S8551" s="34" t="str">
        <f>IF($C8551="","",INDEX(TableLookupSleepQuality[],MATCH($C8551,TableLookupSleepQuality[Sleep Quality Low],1),MATCH(S$1,TableLookupSleepQuality[#Headers],0)))</f>
        <v/>
      </c>
      <c r="T8551" s="35" t="str">
        <f>IF($C8551="","",INDEX(TableLookupSleepQuality[],MATCH($C8551,TableLookupSleepQuality[Sleep Quality Low],1),MATCH(T$1,TableLookupSleepQuality[#Headers],0)))</f>
        <v/>
      </c>
      <c r="X8551" s="36" t="str">
        <f t="shared" si="2138"/>
        <v/>
      </c>
      <c r="Y8551" s="40" t="str">
        <f t="shared" si="2143"/>
        <v/>
      </c>
      <c r="Z8551" s="13" t="str">
        <f t="shared" si="2143"/>
        <v/>
      </c>
      <c r="AA8551" s="13" t="str">
        <f t="shared" si="2143"/>
        <v/>
      </c>
      <c r="AB8551" s="13" t="str">
        <f t="shared" si="2143"/>
        <v/>
      </c>
      <c r="AC8551" s="13" t="str">
        <f t="shared" si="2143"/>
        <v/>
      </c>
      <c r="AD8551" s="13" t="str">
        <f t="shared" si="2143"/>
        <v/>
      </c>
    </row>
    <row r="8552" spans="7:30" x14ac:dyDescent="0.25">
      <c r="G8552" s="18" t="str">
        <f t="shared" si="2129"/>
        <v/>
      </c>
      <c r="H8552" s="22" t="str">
        <f t="shared" si="2130"/>
        <v/>
      </c>
      <c r="I8552" s="23" t="str">
        <f t="shared" si="2131"/>
        <v/>
      </c>
      <c r="J8552" s="22" t="str">
        <f t="shared" si="2132"/>
        <v/>
      </c>
      <c r="K8552" s="24" t="str">
        <f t="shared" si="2133"/>
        <v/>
      </c>
      <c r="L8552" s="42" t="str">
        <f t="shared" si="2139"/>
        <v/>
      </c>
      <c r="M8552" s="43" t="str">
        <f t="shared" si="2140"/>
        <v/>
      </c>
      <c r="N8552" s="26" t="str">
        <f t="shared" si="2134"/>
        <v/>
      </c>
      <c r="O8552" s="26" t="str">
        <f t="shared" si="2135"/>
        <v/>
      </c>
      <c r="P8552" s="28" t="str">
        <f>IF(E8552="","",INDEX(TableLookupWakeUpScore[],MATCH(E8552,TableLookupWakeUpScore[Wake Up],0),MATCH(P$1,TableLookupWakeUpScore[#Headers],0)))</f>
        <v/>
      </c>
      <c r="Q8552" s="30" t="str">
        <f t="shared" si="2136"/>
        <v/>
      </c>
      <c r="R8552" s="31" t="str">
        <f t="shared" si="2137"/>
        <v/>
      </c>
      <c r="S8552" s="34" t="str">
        <f>IF($C8552="","",INDEX(TableLookupSleepQuality[],MATCH($C8552,TableLookupSleepQuality[Sleep Quality Low],1),MATCH(S$1,TableLookupSleepQuality[#Headers],0)))</f>
        <v/>
      </c>
      <c r="T8552" s="35" t="str">
        <f>IF($C8552="","",INDEX(TableLookupSleepQuality[],MATCH($C8552,TableLookupSleepQuality[Sleep Quality Low],1),MATCH(T$1,TableLookupSleepQuality[#Headers],0)))</f>
        <v/>
      </c>
      <c r="X8552" s="36" t="str">
        <f t="shared" si="2138"/>
        <v/>
      </c>
      <c r="Y8552" s="40" t="str">
        <f t="shared" si="2143"/>
        <v/>
      </c>
      <c r="Z8552" s="13" t="str">
        <f t="shared" si="2143"/>
        <v/>
      </c>
      <c r="AA8552" s="13" t="str">
        <f t="shared" si="2143"/>
        <v/>
      </c>
      <c r="AB8552" s="13" t="str">
        <f t="shared" si="2143"/>
        <v/>
      </c>
      <c r="AC8552" s="13" t="str">
        <f t="shared" si="2143"/>
        <v/>
      </c>
      <c r="AD8552" s="13" t="str">
        <f t="shared" si="2143"/>
        <v/>
      </c>
    </row>
    <row r="8553" spans="7:30" x14ac:dyDescent="0.25">
      <c r="G8553" s="18" t="str">
        <f t="shared" si="2129"/>
        <v/>
      </c>
      <c r="H8553" s="22" t="str">
        <f t="shared" si="2130"/>
        <v/>
      </c>
      <c r="I8553" s="23" t="str">
        <f t="shared" si="2131"/>
        <v/>
      </c>
      <c r="J8553" s="22" t="str">
        <f t="shared" si="2132"/>
        <v/>
      </c>
      <c r="K8553" s="24" t="str">
        <f t="shared" si="2133"/>
        <v/>
      </c>
      <c r="L8553" s="42" t="str">
        <f t="shared" si="2139"/>
        <v/>
      </c>
      <c r="M8553" s="43" t="str">
        <f t="shared" si="2140"/>
        <v/>
      </c>
      <c r="N8553" s="26" t="str">
        <f t="shared" si="2134"/>
        <v/>
      </c>
      <c r="O8553" s="26" t="str">
        <f t="shared" si="2135"/>
        <v/>
      </c>
      <c r="P8553" s="28" t="str">
        <f>IF(E8553="","",INDEX(TableLookupWakeUpScore[],MATCH(E8553,TableLookupWakeUpScore[Wake Up],0),MATCH(P$1,TableLookupWakeUpScore[#Headers],0)))</f>
        <v/>
      </c>
      <c r="Q8553" s="30" t="str">
        <f t="shared" si="2136"/>
        <v/>
      </c>
      <c r="R8553" s="31" t="str">
        <f t="shared" si="2137"/>
        <v/>
      </c>
      <c r="S8553" s="34" t="str">
        <f>IF($C8553="","",INDEX(TableLookupSleepQuality[],MATCH($C8553,TableLookupSleepQuality[Sleep Quality Low],1),MATCH(S$1,TableLookupSleepQuality[#Headers],0)))</f>
        <v/>
      </c>
      <c r="T8553" s="35" t="str">
        <f>IF($C8553="","",INDEX(TableLookupSleepQuality[],MATCH($C8553,TableLookupSleepQuality[Sleep Quality Low],1),MATCH(T$1,TableLookupSleepQuality[#Headers],0)))</f>
        <v/>
      </c>
      <c r="X8553" s="36" t="str">
        <f t="shared" si="2138"/>
        <v/>
      </c>
      <c r="Y8553" s="40" t="str">
        <f t="shared" si="2143"/>
        <v/>
      </c>
      <c r="Z8553" s="13" t="str">
        <f t="shared" si="2143"/>
        <v/>
      </c>
      <c r="AA8553" s="13" t="str">
        <f t="shared" si="2143"/>
        <v/>
      </c>
      <c r="AB8553" s="13" t="str">
        <f t="shared" si="2143"/>
        <v/>
      </c>
      <c r="AC8553" s="13" t="str">
        <f t="shared" si="2143"/>
        <v/>
      </c>
      <c r="AD8553" s="13" t="str">
        <f t="shared" si="2143"/>
        <v/>
      </c>
    </row>
    <row r="8554" spans="7:30" x14ac:dyDescent="0.25">
      <c r="G8554" s="18" t="str">
        <f t="shared" si="2129"/>
        <v/>
      </c>
      <c r="H8554" s="22" t="str">
        <f t="shared" si="2130"/>
        <v/>
      </c>
      <c r="I8554" s="23" t="str">
        <f t="shared" si="2131"/>
        <v/>
      </c>
      <c r="J8554" s="22" t="str">
        <f t="shared" si="2132"/>
        <v/>
      </c>
      <c r="K8554" s="24" t="str">
        <f t="shared" si="2133"/>
        <v/>
      </c>
      <c r="L8554" s="42" t="str">
        <f t="shared" si="2139"/>
        <v/>
      </c>
      <c r="M8554" s="43" t="str">
        <f t="shared" si="2140"/>
        <v/>
      </c>
      <c r="N8554" s="26" t="str">
        <f t="shared" si="2134"/>
        <v/>
      </c>
      <c r="O8554" s="26" t="str">
        <f t="shared" si="2135"/>
        <v/>
      </c>
      <c r="P8554" s="28" t="str">
        <f>IF(E8554="","",INDEX(TableLookupWakeUpScore[],MATCH(E8554,TableLookupWakeUpScore[Wake Up],0),MATCH(P$1,TableLookupWakeUpScore[#Headers],0)))</f>
        <v/>
      </c>
      <c r="Q8554" s="30" t="str">
        <f t="shared" si="2136"/>
        <v/>
      </c>
      <c r="R8554" s="31" t="str">
        <f t="shared" si="2137"/>
        <v/>
      </c>
      <c r="S8554" s="34" t="str">
        <f>IF($C8554="","",INDEX(TableLookupSleepQuality[],MATCH($C8554,TableLookupSleepQuality[Sleep Quality Low],1),MATCH(S$1,TableLookupSleepQuality[#Headers],0)))</f>
        <v/>
      </c>
      <c r="T8554" s="35" t="str">
        <f>IF($C8554="","",INDEX(TableLookupSleepQuality[],MATCH($C8554,TableLookupSleepQuality[Sleep Quality Low],1),MATCH(T$1,TableLookupSleepQuality[#Headers],0)))</f>
        <v/>
      </c>
      <c r="X8554" s="36" t="str">
        <f t="shared" si="2138"/>
        <v/>
      </c>
      <c r="Y8554" s="40" t="str">
        <f t="shared" si="2143"/>
        <v/>
      </c>
      <c r="Z8554" s="13" t="str">
        <f t="shared" si="2143"/>
        <v/>
      </c>
      <c r="AA8554" s="13" t="str">
        <f t="shared" si="2143"/>
        <v/>
      </c>
      <c r="AB8554" s="13" t="str">
        <f t="shared" si="2143"/>
        <v/>
      </c>
      <c r="AC8554" s="13" t="str">
        <f t="shared" si="2143"/>
        <v/>
      </c>
      <c r="AD8554" s="13" t="str">
        <f t="shared" si="2143"/>
        <v/>
      </c>
    </row>
    <row r="8555" spans="7:30" x14ac:dyDescent="0.25">
      <c r="G8555" s="18" t="str">
        <f t="shared" si="2129"/>
        <v/>
      </c>
      <c r="H8555" s="22" t="str">
        <f t="shared" si="2130"/>
        <v/>
      </c>
      <c r="I8555" s="23" t="str">
        <f t="shared" si="2131"/>
        <v/>
      </c>
      <c r="J8555" s="22" t="str">
        <f t="shared" si="2132"/>
        <v/>
      </c>
      <c r="K8555" s="24" t="str">
        <f t="shared" si="2133"/>
        <v/>
      </c>
      <c r="L8555" s="42" t="str">
        <f t="shared" si="2139"/>
        <v/>
      </c>
      <c r="M8555" s="43" t="str">
        <f t="shared" si="2140"/>
        <v/>
      </c>
      <c r="N8555" s="26" t="str">
        <f t="shared" si="2134"/>
        <v/>
      </c>
      <c r="O8555" s="26" t="str">
        <f t="shared" si="2135"/>
        <v/>
      </c>
      <c r="P8555" s="28" t="str">
        <f>IF(E8555="","",INDEX(TableLookupWakeUpScore[],MATCH(E8555,TableLookupWakeUpScore[Wake Up],0),MATCH(P$1,TableLookupWakeUpScore[#Headers],0)))</f>
        <v/>
      </c>
      <c r="Q8555" s="30" t="str">
        <f t="shared" si="2136"/>
        <v/>
      </c>
      <c r="R8555" s="31" t="str">
        <f t="shared" si="2137"/>
        <v/>
      </c>
      <c r="S8555" s="34" t="str">
        <f>IF($C8555="","",INDEX(TableLookupSleepQuality[],MATCH($C8555,TableLookupSleepQuality[Sleep Quality Low],1),MATCH(S$1,TableLookupSleepQuality[#Headers],0)))</f>
        <v/>
      </c>
      <c r="T8555" s="35" t="str">
        <f>IF($C8555="","",INDEX(TableLookupSleepQuality[],MATCH($C8555,TableLookupSleepQuality[Sleep Quality Low],1),MATCH(T$1,TableLookupSleepQuality[#Headers],0)))</f>
        <v/>
      </c>
      <c r="X8555" s="36" t="str">
        <f t="shared" si="2138"/>
        <v/>
      </c>
      <c r="Y8555" s="40" t="str">
        <f t="shared" si="2143"/>
        <v/>
      </c>
      <c r="Z8555" s="13" t="str">
        <f t="shared" si="2143"/>
        <v/>
      </c>
      <c r="AA8555" s="13" t="str">
        <f t="shared" si="2143"/>
        <v/>
      </c>
      <c r="AB8555" s="13" t="str">
        <f t="shared" si="2143"/>
        <v/>
      </c>
      <c r="AC8555" s="13" t="str">
        <f t="shared" si="2143"/>
        <v/>
      </c>
      <c r="AD8555" s="13" t="str">
        <f t="shared" si="2143"/>
        <v/>
      </c>
    </row>
    <row r="8556" spans="7:30" x14ac:dyDescent="0.25">
      <c r="G8556" s="18" t="str">
        <f t="shared" si="2129"/>
        <v/>
      </c>
      <c r="H8556" s="22" t="str">
        <f t="shared" si="2130"/>
        <v/>
      </c>
      <c r="I8556" s="23" t="str">
        <f t="shared" si="2131"/>
        <v/>
      </c>
      <c r="J8556" s="22" t="str">
        <f t="shared" si="2132"/>
        <v/>
      </c>
      <c r="K8556" s="24" t="str">
        <f t="shared" si="2133"/>
        <v/>
      </c>
      <c r="L8556" s="42" t="str">
        <f t="shared" si="2139"/>
        <v/>
      </c>
      <c r="M8556" s="43" t="str">
        <f t="shared" si="2140"/>
        <v/>
      </c>
      <c r="N8556" s="26" t="str">
        <f t="shared" si="2134"/>
        <v/>
      </c>
      <c r="O8556" s="26" t="str">
        <f t="shared" si="2135"/>
        <v/>
      </c>
      <c r="P8556" s="28" t="str">
        <f>IF(E8556="","",INDEX(TableLookupWakeUpScore[],MATCH(E8556,TableLookupWakeUpScore[Wake Up],0),MATCH(P$1,TableLookupWakeUpScore[#Headers],0)))</f>
        <v/>
      </c>
      <c r="Q8556" s="30" t="str">
        <f t="shared" si="2136"/>
        <v/>
      </c>
      <c r="R8556" s="31" t="str">
        <f t="shared" si="2137"/>
        <v/>
      </c>
      <c r="S8556" s="34" t="str">
        <f>IF($C8556="","",INDEX(TableLookupSleepQuality[],MATCH($C8556,TableLookupSleepQuality[Sleep Quality Low],1),MATCH(S$1,TableLookupSleepQuality[#Headers],0)))</f>
        <v/>
      </c>
      <c r="T8556" s="35" t="str">
        <f>IF($C8556="","",INDEX(TableLookupSleepQuality[],MATCH($C8556,TableLookupSleepQuality[Sleep Quality Low],1),MATCH(T$1,TableLookupSleepQuality[#Headers],0)))</f>
        <v/>
      </c>
      <c r="X8556" s="36" t="str">
        <f t="shared" si="2138"/>
        <v/>
      </c>
      <c r="Y8556" s="40" t="str">
        <f t="shared" si="2143"/>
        <v/>
      </c>
      <c r="Z8556" s="13" t="str">
        <f t="shared" si="2143"/>
        <v/>
      </c>
      <c r="AA8556" s="13" t="str">
        <f t="shared" si="2143"/>
        <v/>
      </c>
      <c r="AB8556" s="13" t="str">
        <f t="shared" si="2143"/>
        <v/>
      </c>
      <c r="AC8556" s="13" t="str">
        <f t="shared" si="2143"/>
        <v/>
      </c>
      <c r="AD8556" s="13" t="str">
        <f t="shared" si="2143"/>
        <v/>
      </c>
    </row>
    <row r="8557" spans="7:30" x14ac:dyDescent="0.25">
      <c r="G8557" s="18" t="str">
        <f t="shared" si="2129"/>
        <v/>
      </c>
      <c r="H8557" s="22" t="str">
        <f t="shared" si="2130"/>
        <v/>
      </c>
      <c r="I8557" s="23" t="str">
        <f t="shared" si="2131"/>
        <v/>
      </c>
      <c r="J8557" s="22" t="str">
        <f t="shared" si="2132"/>
        <v/>
      </c>
      <c r="K8557" s="24" t="str">
        <f t="shared" si="2133"/>
        <v/>
      </c>
      <c r="L8557" s="42" t="str">
        <f t="shared" si="2139"/>
        <v/>
      </c>
      <c r="M8557" s="43" t="str">
        <f t="shared" si="2140"/>
        <v/>
      </c>
      <c r="N8557" s="26" t="str">
        <f t="shared" si="2134"/>
        <v/>
      </c>
      <c r="O8557" s="26" t="str">
        <f t="shared" si="2135"/>
        <v/>
      </c>
      <c r="P8557" s="28" t="str">
        <f>IF(E8557="","",INDEX(TableLookupWakeUpScore[],MATCH(E8557,TableLookupWakeUpScore[Wake Up],0),MATCH(P$1,TableLookupWakeUpScore[#Headers],0)))</f>
        <v/>
      </c>
      <c r="Q8557" s="30" t="str">
        <f t="shared" si="2136"/>
        <v/>
      </c>
      <c r="R8557" s="31" t="str">
        <f t="shared" si="2137"/>
        <v/>
      </c>
      <c r="S8557" s="34" t="str">
        <f>IF($C8557="","",INDEX(TableLookupSleepQuality[],MATCH($C8557,TableLookupSleepQuality[Sleep Quality Low],1),MATCH(S$1,TableLookupSleepQuality[#Headers],0)))</f>
        <v/>
      </c>
      <c r="T8557" s="35" t="str">
        <f>IF($C8557="","",INDEX(TableLookupSleepQuality[],MATCH($C8557,TableLookupSleepQuality[Sleep Quality Low],1),MATCH(T$1,TableLookupSleepQuality[#Headers],0)))</f>
        <v/>
      </c>
      <c r="X8557" s="36" t="str">
        <f t="shared" si="2138"/>
        <v/>
      </c>
      <c r="Y8557" s="40" t="str">
        <f t="shared" si="2143"/>
        <v/>
      </c>
      <c r="Z8557" s="13" t="str">
        <f t="shared" si="2143"/>
        <v/>
      </c>
      <c r="AA8557" s="13" t="str">
        <f t="shared" si="2143"/>
        <v/>
      </c>
      <c r="AB8557" s="13" t="str">
        <f t="shared" si="2143"/>
        <v/>
      </c>
      <c r="AC8557" s="13" t="str">
        <f t="shared" si="2143"/>
        <v/>
      </c>
      <c r="AD8557" s="13" t="str">
        <f t="shared" si="2143"/>
        <v/>
      </c>
    </row>
    <row r="8558" spans="7:30" x14ac:dyDescent="0.25">
      <c r="G8558" s="18" t="str">
        <f t="shared" si="2129"/>
        <v/>
      </c>
      <c r="H8558" s="22" t="str">
        <f t="shared" si="2130"/>
        <v/>
      </c>
      <c r="I8558" s="23" t="str">
        <f t="shared" si="2131"/>
        <v/>
      </c>
      <c r="J8558" s="22" t="str">
        <f t="shared" si="2132"/>
        <v/>
      </c>
      <c r="K8558" s="24" t="str">
        <f t="shared" si="2133"/>
        <v/>
      </c>
      <c r="L8558" s="42" t="str">
        <f t="shared" si="2139"/>
        <v/>
      </c>
      <c r="M8558" s="43" t="str">
        <f t="shared" si="2140"/>
        <v/>
      </c>
      <c r="N8558" s="26" t="str">
        <f t="shared" si="2134"/>
        <v/>
      </c>
      <c r="O8558" s="26" t="str">
        <f t="shared" si="2135"/>
        <v/>
      </c>
      <c r="P8558" s="28" t="str">
        <f>IF(E8558="","",INDEX(TableLookupWakeUpScore[],MATCH(E8558,TableLookupWakeUpScore[Wake Up],0),MATCH(P$1,TableLookupWakeUpScore[#Headers],0)))</f>
        <v/>
      </c>
      <c r="Q8558" s="30" t="str">
        <f t="shared" si="2136"/>
        <v/>
      </c>
      <c r="R8558" s="31" t="str">
        <f t="shared" si="2137"/>
        <v/>
      </c>
      <c r="S8558" s="34" t="str">
        <f>IF($C8558="","",INDEX(TableLookupSleepQuality[],MATCH($C8558,TableLookupSleepQuality[Sleep Quality Low],1),MATCH(S$1,TableLookupSleepQuality[#Headers],0)))</f>
        <v/>
      </c>
      <c r="T8558" s="35" t="str">
        <f>IF($C8558="","",INDEX(TableLookupSleepQuality[],MATCH($C8558,TableLookupSleepQuality[Sleep Quality Low],1),MATCH(T$1,TableLookupSleepQuality[#Headers],0)))</f>
        <v/>
      </c>
      <c r="X8558" s="36" t="str">
        <f t="shared" si="2138"/>
        <v/>
      </c>
      <c r="Y8558" s="40" t="str">
        <f t="shared" si="2143"/>
        <v/>
      </c>
      <c r="Z8558" s="13" t="str">
        <f t="shared" si="2143"/>
        <v/>
      </c>
      <c r="AA8558" s="13" t="str">
        <f t="shared" si="2143"/>
        <v/>
      </c>
      <c r="AB8558" s="13" t="str">
        <f t="shared" si="2143"/>
        <v/>
      </c>
      <c r="AC8558" s="13" t="str">
        <f t="shared" si="2143"/>
        <v/>
      </c>
      <c r="AD8558" s="13" t="str">
        <f t="shared" si="2143"/>
        <v/>
      </c>
    </row>
    <row r="8559" spans="7:30" x14ac:dyDescent="0.25">
      <c r="G8559" s="18" t="str">
        <f t="shared" si="2129"/>
        <v/>
      </c>
      <c r="H8559" s="22" t="str">
        <f t="shared" si="2130"/>
        <v/>
      </c>
      <c r="I8559" s="23" t="str">
        <f t="shared" si="2131"/>
        <v/>
      </c>
      <c r="J8559" s="22" t="str">
        <f t="shared" si="2132"/>
        <v/>
      </c>
      <c r="K8559" s="24" t="str">
        <f t="shared" si="2133"/>
        <v/>
      </c>
      <c r="L8559" s="42" t="str">
        <f t="shared" si="2139"/>
        <v/>
      </c>
      <c r="M8559" s="43" t="str">
        <f t="shared" si="2140"/>
        <v/>
      </c>
      <c r="N8559" s="26" t="str">
        <f t="shared" si="2134"/>
        <v/>
      </c>
      <c r="O8559" s="26" t="str">
        <f t="shared" si="2135"/>
        <v/>
      </c>
      <c r="P8559" s="28" t="str">
        <f>IF(E8559="","",INDEX(TableLookupWakeUpScore[],MATCH(E8559,TableLookupWakeUpScore[Wake Up],0),MATCH(P$1,TableLookupWakeUpScore[#Headers],0)))</f>
        <v/>
      </c>
      <c r="Q8559" s="30" t="str">
        <f t="shared" si="2136"/>
        <v/>
      </c>
      <c r="R8559" s="31" t="str">
        <f t="shared" si="2137"/>
        <v/>
      </c>
      <c r="S8559" s="34" t="str">
        <f>IF($C8559="","",INDEX(TableLookupSleepQuality[],MATCH($C8559,TableLookupSleepQuality[Sleep Quality Low],1),MATCH(S$1,TableLookupSleepQuality[#Headers],0)))</f>
        <v/>
      </c>
      <c r="T8559" s="35" t="str">
        <f>IF($C8559="","",INDEX(TableLookupSleepQuality[],MATCH($C8559,TableLookupSleepQuality[Sleep Quality Low],1),MATCH(T$1,TableLookupSleepQuality[#Headers],0)))</f>
        <v/>
      </c>
      <c r="X8559" s="36" t="str">
        <f t="shared" si="2138"/>
        <v/>
      </c>
      <c r="Y8559" s="40" t="str">
        <f t="shared" si="2143"/>
        <v/>
      </c>
      <c r="Z8559" s="13" t="str">
        <f t="shared" si="2143"/>
        <v/>
      </c>
      <c r="AA8559" s="13" t="str">
        <f t="shared" si="2143"/>
        <v/>
      </c>
      <c r="AB8559" s="13" t="str">
        <f t="shared" si="2143"/>
        <v/>
      </c>
      <c r="AC8559" s="13" t="str">
        <f t="shared" si="2143"/>
        <v/>
      </c>
      <c r="AD8559" s="13" t="str">
        <f t="shared" si="2143"/>
        <v/>
      </c>
    </row>
    <row r="8560" spans="7:30" x14ac:dyDescent="0.25">
      <c r="G8560" s="18" t="str">
        <f t="shared" si="2129"/>
        <v/>
      </c>
      <c r="H8560" s="22" t="str">
        <f t="shared" si="2130"/>
        <v/>
      </c>
      <c r="I8560" s="23" t="str">
        <f t="shared" si="2131"/>
        <v/>
      </c>
      <c r="J8560" s="22" t="str">
        <f t="shared" si="2132"/>
        <v/>
      </c>
      <c r="K8560" s="24" t="str">
        <f t="shared" si="2133"/>
        <v/>
      </c>
      <c r="L8560" s="42" t="str">
        <f t="shared" si="2139"/>
        <v/>
      </c>
      <c r="M8560" s="43" t="str">
        <f t="shared" si="2140"/>
        <v/>
      </c>
      <c r="N8560" s="26" t="str">
        <f t="shared" si="2134"/>
        <v/>
      </c>
      <c r="O8560" s="26" t="str">
        <f t="shared" si="2135"/>
        <v/>
      </c>
      <c r="P8560" s="28" t="str">
        <f>IF(E8560="","",INDEX(TableLookupWakeUpScore[],MATCH(E8560,TableLookupWakeUpScore[Wake Up],0),MATCH(P$1,TableLookupWakeUpScore[#Headers],0)))</f>
        <v/>
      </c>
      <c r="Q8560" s="30" t="str">
        <f t="shared" si="2136"/>
        <v/>
      </c>
      <c r="R8560" s="31" t="str">
        <f t="shared" si="2137"/>
        <v/>
      </c>
      <c r="S8560" s="34" t="str">
        <f>IF($C8560="","",INDEX(TableLookupSleepQuality[],MATCH($C8560,TableLookupSleepQuality[Sleep Quality Low],1),MATCH(S$1,TableLookupSleepQuality[#Headers],0)))</f>
        <v/>
      </c>
      <c r="T8560" s="35" t="str">
        <f>IF($C8560="","",INDEX(TableLookupSleepQuality[],MATCH($C8560,TableLookupSleepQuality[Sleep Quality Low],1),MATCH(T$1,TableLookupSleepQuality[#Headers],0)))</f>
        <v/>
      </c>
      <c r="X8560" s="36" t="str">
        <f t="shared" si="2138"/>
        <v/>
      </c>
      <c r="Y8560" s="40" t="str">
        <f t="shared" si="2143"/>
        <v/>
      </c>
      <c r="Z8560" s="13" t="str">
        <f t="shared" si="2143"/>
        <v/>
      </c>
      <c r="AA8560" s="13" t="str">
        <f t="shared" si="2143"/>
        <v/>
      </c>
      <c r="AB8560" s="13" t="str">
        <f t="shared" si="2143"/>
        <v/>
      </c>
      <c r="AC8560" s="13" t="str">
        <f t="shared" si="2143"/>
        <v/>
      </c>
      <c r="AD8560" s="13" t="str">
        <f t="shared" si="2143"/>
        <v/>
      </c>
    </row>
    <row r="8561" spans="7:30" x14ac:dyDescent="0.25">
      <c r="G8561" s="18" t="str">
        <f t="shared" si="2129"/>
        <v/>
      </c>
      <c r="H8561" s="22" t="str">
        <f t="shared" si="2130"/>
        <v/>
      </c>
      <c r="I8561" s="23" t="str">
        <f t="shared" si="2131"/>
        <v/>
      </c>
      <c r="J8561" s="22" t="str">
        <f t="shared" si="2132"/>
        <v/>
      </c>
      <c r="K8561" s="24" t="str">
        <f t="shared" si="2133"/>
        <v/>
      </c>
      <c r="L8561" s="42" t="str">
        <f t="shared" si="2139"/>
        <v/>
      </c>
      <c r="M8561" s="43" t="str">
        <f t="shared" si="2140"/>
        <v/>
      </c>
      <c r="N8561" s="26" t="str">
        <f t="shared" si="2134"/>
        <v/>
      </c>
      <c r="O8561" s="26" t="str">
        <f t="shared" si="2135"/>
        <v/>
      </c>
      <c r="P8561" s="28" t="str">
        <f>IF(E8561="","",INDEX(TableLookupWakeUpScore[],MATCH(E8561,TableLookupWakeUpScore[Wake Up],0),MATCH(P$1,TableLookupWakeUpScore[#Headers],0)))</f>
        <v/>
      </c>
      <c r="Q8561" s="30" t="str">
        <f t="shared" si="2136"/>
        <v/>
      </c>
      <c r="R8561" s="31" t="str">
        <f t="shared" si="2137"/>
        <v/>
      </c>
      <c r="S8561" s="34" t="str">
        <f>IF($C8561="","",INDEX(TableLookupSleepQuality[],MATCH($C8561,TableLookupSleepQuality[Sleep Quality Low],1),MATCH(S$1,TableLookupSleepQuality[#Headers],0)))</f>
        <v/>
      </c>
      <c r="T8561" s="35" t="str">
        <f>IF($C8561="","",INDEX(TableLookupSleepQuality[],MATCH($C8561,TableLookupSleepQuality[Sleep Quality Low],1),MATCH(T$1,TableLookupSleepQuality[#Headers],0)))</f>
        <v/>
      </c>
      <c r="X8561" s="36" t="str">
        <f t="shared" si="2138"/>
        <v/>
      </c>
      <c r="Y8561" s="40" t="str">
        <f t="shared" si="2143"/>
        <v/>
      </c>
      <c r="Z8561" s="13" t="str">
        <f t="shared" si="2143"/>
        <v/>
      </c>
      <c r="AA8561" s="13" t="str">
        <f t="shared" si="2143"/>
        <v/>
      </c>
      <c r="AB8561" s="13" t="str">
        <f t="shared" si="2143"/>
        <v/>
      </c>
      <c r="AC8561" s="13" t="str">
        <f t="shared" si="2143"/>
        <v/>
      </c>
      <c r="AD8561" s="13" t="str">
        <f t="shared" si="2143"/>
        <v/>
      </c>
    </row>
    <row r="8562" spans="7:30" x14ac:dyDescent="0.25">
      <c r="G8562" s="18" t="str">
        <f t="shared" si="2129"/>
        <v/>
      </c>
      <c r="H8562" s="22" t="str">
        <f t="shared" si="2130"/>
        <v/>
      </c>
      <c r="I8562" s="23" t="str">
        <f t="shared" si="2131"/>
        <v/>
      </c>
      <c r="J8562" s="22" t="str">
        <f t="shared" si="2132"/>
        <v/>
      </c>
      <c r="K8562" s="24" t="str">
        <f t="shared" si="2133"/>
        <v/>
      </c>
      <c r="L8562" s="42" t="str">
        <f t="shared" si="2139"/>
        <v/>
      </c>
      <c r="M8562" s="43" t="str">
        <f t="shared" si="2140"/>
        <v/>
      </c>
      <c r="N8562" s="26" t="str">
        <f t="shared" si="2134"/>
        <v/>
      </c>
      <c r="O8562" s="26" t="str">
        <f t="shared" si="2135"/>
        <v/>
      </c>
      <c r="P8562" s="28" t="str">
        <f>IF(E8562="","",INDEX(TableLookupWakeUpScore[],MATCH(E8562,TableLookupWakeUpScore[Wake Up],0),MATCH(P$1,TableLookupWakeUpScore[#Headers],0)))</f>
        <v/>
      </c>
      <c r="Q8562" s="30" t="str">
        <f t="shared" si="2136"/>
        <v/>
      </c>
      <c r="R8562" s="31" t="str">
        <f t="shared" si="2137"/>
        <v/>
      </c>
      <c r="S8562" s="34" t="str">
        <f>IF($C8562="","",INDEX(TableLookupSleepQuality[],MATCH($C8562,TableLookupSleepQuality[Sleep Quality Low],1),MATCH(S$1,TableLookupSleepQuality[#Headers],0)))</f>
        <v/>
      </c>
      <c r="T8562" s="35" t="str">
        <f>IF($C8562="","",INDEX(TableLookupSleepQuality[],MATCH($C8562,TableLookupSleepQuality[Sleep Quality Low],1),MATCH(T$1,TableLookupSleepQuality[#Headers],0)))</f>
        <v/>
      </c>
      <c r="X8562" s="36" t="str">
        <f t="shared" si="2138"/>
        <v/>
      </c>
      <c r="Y8562" s="40" t="str">
        <f t="shared" si="2143"/>
        <v/>
      </c>
      <c r="Z8562" s="13" t="str">
        <f t="shared" si="2143"/>
        <v/>
      </c>
      <c r="AA8562" s="13" t="str">
        <f t="shared" si="2143"/>
        <v/>
      </c>
      <c r="AB8562" s="13" t="str">
        <f t="shared" si="2143"/>
        <v/>
      </c>
      <c r="AC8562" s="13" t="str">
        <f t="shared" si="2143"/>
        <v/>
      </c>
      <c r="AD8562" s="13" t="str">
        <f t="shared" si="2143"/>
        <v/>
      </c>
    </row>
    <row r="8563" spans="7:30" x14ac:dyDescent="0.25">
      <c r="G8563" s="18" t="str">
        <f t="shared" si="2129"/>
        <v/>
      </c>
      <c r="H8563" s="22" t="str">
        <f t="shared" si="2130"/>
        <v/>
      </c>
      <c r="I8563" s="23" t="str">
        <f t="shared" si="2131"/>
        <v/>
      </c>
      <c r="J8563" s="22" t="str">
        <f t="shared" si="2132"/>
        <v/>
      </c>
      <c r="K8563" s="24" t="str">
        <f t="shared" si="2133"/>
        <v/>
      </c>
      <c r="L8563" s="42" t="str">
        <f t="shared" si="2139"/>
        <v/>
      </c>
      <c r="M8563" s="43" t="str">
        <f t="shared" si="2140"/>
        <v/>
      </c>
      <c r="N8563" s="26" t="str">
        <f t="shared" si="2134"/>
        <v/>
      </c>
      <c r="O8563" s="26" t="str">
        <f t="shared" si="2135"/>
        <v/>
      </c>
      <c r="P8563" s="28" t="str">
        <f>IF(E8563="","",INDEX(TableLookupWakeUpScore[],MATCH(E8563,TableLookupWakeUpScore[Wake Up],0),MATCH(P$1,TableLookupWakeUpScore[#Headers],0)))</f>
        <v/>
      </c>
      <c r="Q8563" s="30" t="str">
        <f t="shared" si="2136"/>
        <v/>
      </c>
      <c r="R8563" s="31" t="str">
        <f t="shared" si="2137"/>
        <v/>
      </c>
      <c r="S8563" s="34" t="str">
        <f>IF($C8563="","",INDEX(TableLookupSleepQuality[],MATCH($C8563,TableLookupSleepQuality[Sleep Quality Low],1),MATCH(S$1,TableLookupSleepQuality[#Headers],0)))</f>
        <v/>
      </c>
      <c r="T8563" s="35" t="str">
        <f>IF($C8563="","",INDEX(TableLookupSleepQuality[],MATCH($C8563,TableLookupSleepQuality[Sleep Quality Low],1),MATCH(T$1,TableLookupSleepQuality[#Headers],0)))</f>
        <v/>
      </c>
      <c r="X8563" s="36" t="str">
        <f t="shared" si="2138"/>
        <v/>
      </c>
      <c r="Y8563" s="40" t="str">
        <f t="shared" ref="Y8563:AD8578" si="2144">IF(OR($X8563="NO",$X8563=""),"",IF(COUNTIF($F8563,"*" &amp; Y$1 &amp; "*"),"YES","NO"))</f>
        <v/>
      </c>
      <c r="Z8563" s="13" t="str">
        <f t="shared" si="2144"/>
        <v/>
      </c>
      <c r="AA8563" s="13" t="str">
        <f t="shared" si="2144"/>
        <v/>
      </c>
      <c r="AB8563" s="13" t="str">
        <f t="shared" si="2144"/>
        <v/>
      </c>
      <c r="AC8563" s="13" t="str">
        <f t="shared" si="2144"/>
        <v/>
      </c>
      <c r="AD8563" s="13" t="str">
        <f t="shared" si="2144"/>
        <v/>
      </c>
    </row>
    <row r="8564" spans="7:30" x14ac:dyDescent="0.25">
      <c r="G8564" s="18" t="str">
        <f t="shared" si="2129"/>
        <v/>
      </c>
      <c r="H8564" s="22" t="str">
        <f t="shared" si="2130"/>
        <v/>
      </c>
      <c r="I8564" s="23" t="str">
        <f t="shared" si="2131"/>
        <v/>
      </c>
      <c r="J8564" s="22" t="str">
        <f t="shared" si="2132"/>
        <v/>
      </c>
      <c r="K8564" s="24" t="str">
        <f t="shared" si="2133"/>
        <v/>
      </c>
      <c r="L8564" s="42" t="str">
        <f t="shared" si="2139"/>
        <v/>
      </c>
      <c r="M8564" s="43" t="str">
        <f t="shared" si="2140"/>
        <v/>
      </c>
      <c r="N8564" s="26" t="str">
        <f t="shared" si="2134"/>
        <v/>
      </c>
      <c r="O8564" s="26" t="str">
        <f t="shared" si="2135"/>
        <v/>
      </c>
      <c r="P8564" s="28" t="str">
        <f>IF(E8564="","",INDEX(TableLookupWakeUpScore[],MATCH(E8564,TableLookupWakeUpScore[Wake Up],0),MATCH(P$1,TableLookupWakeUpScore[#Headers],0)))</f>
        <v/>
      </c>
      <c r="Q8564" s="30" t="str">
        <f t="shared" si="2136"/>
        <v/>
      </c>
      <c r="R8564" s="31" t="str">
        <f t="shared" si="2137"/>
        <v/>
      </c>
      <c r="S8564" s="34" t="str">
        <f>IF($C8564="","",INDEX(TableLookupSleepQuality[],MATCH($C8564,TableLookupSleepQuality[Sleep Quality Low],1),MATCH(S$1,TableLookupSleepQuality[#Headers],0)))</f>
        <v/>
      </c>
      <c r="T8564" s="35" t="str">
        <f>IF($C8564="","",INDEX(TableLookupSleepQuality[],MATCH($C8564,TableLookupSleepQuality[Sleep Quality Low],1),MATCH(T$1,TableLookupSleepQuality[#Headers],0)))</f>
        <v/>
      </c>
      <c r="X8564" s="36" t="str">
        <f t="shared" si="2138"/>
        <v/>
      </c>
      <c r="Y8564" s="40" t="str">
        <f t="shared" si="2144"/>
        <v/>
      </c>
      <c r="Z8564" s="13" t="str">
        <f t="shared" si="2144"/>
        <v/>
      </c>
      <c r="AA8564" s="13" t="str">
        <f t="shared" si="2144"/>
        <v/>
      </c>
      <c r="AB8564" s="13" t="str">
        <f t="shared" si="2144"/>
        <v/>
      </c>
      <c r="AC8564" s="13" t="str">
        <f t="shared" si="2144"/>
        <v/>
      </c>
      <c r="AD8564" s="13" t="str">
        <f t="shared" si="2144"/>
        <v/>
      </c>
    </row>
    <row r="8565" spans="7:30" x14ac:dyDescent="0.25">
      <c r="G8565" s="18" t="str">
        <f t="shared" si="2129"/>
        <v/>
      </c>
      <c r="H8565" s="22" t="str">
        <f t="shared" si="2130"/>
        <v/>
      </c>
      <c r="I8565" s="23" t="str">
        <f t="shared" si="2131"/>
        <v/>
      </c>
      <c r="J8565" s="22" t="str">
        <f t="shared" si="2132"/>
        <v/>
      </c>
      <c r="K8565" s="24" t="str">
        <f t="shared" si="2133"/>
        <v/>
      </c>
      <c r="L8565" s="42" t="str">
        <f t="shared" si="2139"/>
        <v/>
      </c>
      <c r="M8565" s="43" t="str">
        <f t="shared" si="2140"/>
        <v/>
      </c>
      <c r="N8565" s="26" t="str">
        <f t="shared" si="2134"/>
        <v/>
      </c>
      <c r="O8565" s="26" t="str">
        <f t="shared" si="2135"/>
        <v/>
      </c>
      <c r="P8565" s="28" t="str">
        <f>IF(E8565="","",INDEX(TableLookupWakeUpScore[],MATCH(E8565,TableLookupWakeUpScore[Wake Up],0),MATCH(P$1,TableLookupWakeUpScore[#Headers],0)))</f>
        <v/>
      </c>
      <c r="Q8565" s="30" t="str">
        <f t="shared" si="2136"/>
        <v/>
      </c>
      <c r="R8565" s="31" t="str">
        <f t="shared" si="2137"/>
        <v/>
      </c>
      <c r="S8565" s="34" t="str">
        <f>IF($C8565="","",INDEX(TableLookupSleepQuality[],MATCH($C8565,TableLookupSleepQuality[Sleep Quality Low],1),MATCH(S$1,TableLookupSleepQuality[#Headers],0)))</f>
        <v/>
      </c>
      <c r="T8565" s="35" t="str">
        <f>IF($C8565="","",INDEX(TableLookupSleepQuality[],MATCH($C8565,TableLookupSleepQuality[Sleep Quality Low],1),MATCH(T$1,TableLookupSleepQuality[#Headers],0)))</f>
        <v/>
      </c>
      <c r="X8565" s="36" t="str">
        <f t="shared" si="2138"/>
        <v/>
      </c>
      <c r="Y8565" s="40" t="str">
        <f t="shared" si="2144"/>
        <v/>
      </c>
      <c r="Z8565" s="13" t="str">
        <f t="shared" si="2144"/>
        <v/>
      </c>
      <c r="AA8565" s="13" t="str">
        <f t="shared" si="2144"/>
        <v/>
      </c>
      <c r="AB8565" s="13" t="str">
        <f t="shared" si="2144"/>
        <v/>
      </c>
      <c r="AC8565" s="13" t="str">
        <f t="shared" si="2144"/>
        <v/>
      </c>
      <c r="AD8565" s="13" t="str">
        <f t="shared" si="2144"/>
        <v/>
      </c>
    </row>
    <row r="8566" spans="7:30" x14ac:dyDescent="0.25">
      <c r="G8566" s="18" t="str">
        <f t="shared" si="2129"/>
        <v/>
      </c>
      <c r="H8566" s="22" t="str">
        <f t="shared" si="2130"/>
        <v/>
      </c>
      <c r="I8566" s="23" t="str">
        <f t="shared" si="2131"/>
        <v/>
      </c>
      <c r="J8566" s="22" t="str">
        <f t="shared" si="2132"/>
        <v/>
      </c>
      <c r="K8566" s="24" t="str">
        <f t="shared" si="2133"/>
        <v/>
      </c>
      <c r="L8566" s="42" t="str">
        <f t="shared" si="2139"/>
        <v/>
      </c>
      <c r="M8566" s="43" t="str">
        <f t="shared" si="2140"/>
        <v/>
      </c>
      <c r="N8566" s="26" t="str">
        <f t="shared" si="2134"/>
        <v/>
      </c>
      <c r="O8566" s="26" t="str">
        <f t="shared" si="2135"/>
        <v/>
      </c>
      <c r="P8566" s="28" t="str">
        <f>IF(E8566="","",INDEX(TableLookupWakeUpScore[],MATCH(E8566,TableLookupWakeUpScore[Wake Up],0),MATCH(P$1,TableLookupWakeUpScore[#Headers],0)))</f>
        <v/>
      </c>
      <c r="Q8566" s="30" t="str">
        <f t="shared" si="2136"/>
        <v/>
      </c>
      <c r="R8566" s="31" t="str">
        <f t="shared" si="2137"/>
        <v/>
      </c>
      <c r="S8566" s="34" t="str">
        <f>IF($C8566="","",INDEX(TableLookupSleepQuality[],MATCH($C8566,TableLookupSleepQuality[Sleep Quality Low],1),MATCH(S$1,TableLookupSleepQuality[#Headers],0)))</f>
        <v/>
      </c>
      <c r="T8566" s="35" t="str">
        <f>IF($C8566="","",INDEX(TableLookupSleepQuality[],MATCH($C8566,TableLookupSleepQuality[Sleep Quality Low],1),MATCH(T$1,TableLookupSleepQuality[#Headers],0)))</f>
        <v/>
      </c>
      <c r="X8566" s="36" t="str">
        <f t="shared" si="2138"/>
        <v/>
      </c>
      <c r="Y8566" s="40" t="str">
        <f t="shared" si="2144"/>
        <v/>
      </c>
      <c r="Z8566" s="13" t="str">
        <f t="shared" si="2144"/>
        <v/>
      </c>
      <c r="AA8566" s="13" t="str">
        <f t="shared" si="2144"/>
        <v/>
      </c>
      <c r="AB8566" s="13" t="str">
        <f t="shared" si="2144"/>
        <v/>
      </c>
      <c r="AC8566" s="13" t="str">
        <f t="shared" si="2144"/>
        <v/>
      </c>
      <c r="AD8566" s="13" t="str">
        <f t="shared" si="2144"/>
        <v/>
      </c>
    </row>
    <row r="8567" spans="7:30" x14ac:dyDescent="0.25">
      <c r="G8567" s="18" t="str">
        <f t="shared" si="2129"/>
        <v/>
      </c>
      <c r="H8567" s="22" t="str">
        <f t="shared" si="2130"/>
        <v/>
      </c>
      <c r="I8567" s="23" t="str">
        <f t="shared" si="2131"/>
        <v/>
      </c>
      <c r="J8567" s="22" t="str">
        <f t="shared" si="2132"/>
        <v/>
      </c>
      <c r="K8567" s="24" t="str">
        <f t="shared" si="2133"/>
        <v/>
      </c>
      <c r="L8567" s="42" t="str">
        <f t="shared" si="2139"/>
        <v/>
      </c>
      <c r="M8567" s="43" t="str">
        <f t="shared" si="2140"/>
        <v/>
      </c>
      <c r="N8567" s="26" t="str">
        <f t="shared" si="2134"/>
        <v/>
      </c>
      <c r="O8567" s="26" t="str">
        <f t="shared" si="2135"/>
        <v/>
      </c>
      <c r="P8567" s="28" t="str">
        <f>IF(E8567="","",INDEX(TableLookupWakeUpScore[],MATCH(E8567,TableLookupWakeUpScore[Wake Up],0),MATCH(P$1,TableLookupWakeUpScore[#Headers],0)))</f>
        <v/>
      </c>
      <c r="Q8567" s="30" t="str">
        <f t="shared" si="2136"/>
        <v/>
      </c>
      <c r="R8567" s="31" t="str">
        <f t="shared" si="2137"/>
        <v/>
      </c>
      <c r="S8567" s="34" t="str">
        <f>IF($C8567="","",INDEX(TableLookupSleepQuality[],MATCH($C8567,TableLookupSleepQuality[Sleep Quality Low],1),MATCH(S$1,TableLookupSleepQuality[#Headers],0)))</f>
        <v/>
      </c>
      <c r="T8567" s="35" t="str">
        <f>IF($C8567="","",INDEX(TableLookupSleepQuality[],MATCH($C8567,TableLookupSleepQuality[Sleep Quality Low],1),MATCH(T$1,TableLookupSleepQuality[#Headers],0)))</f>
        <v/>
      </c>
      <c r="X8567" s="36" t="str">
        <f t="shared" si="2138"/>
        <v/>
      </c>
      <c r="Y8567" s="40" t="str">
        <f t="shared" si="2144"/>
        <v/>
      </c>
      <c r="Z8567" s="13" t="str">
        <f t="shared" si="2144"/>
        <v/>
      </c>
      <c r="AA8567" s="13" t="str">
        <f t="shared" si="2144"/>
        <v/>
      </c>
      <c r="AB8567" s="13" t="str">
        <f t="shared" si="2144"/>
        <v/>
      </c>
      <c r="AC8567" s="13" t="str">
        <f t="shared" si="2144"/>
        <v/>
      </c>
      <c r="AD8567" s="13" t="str">
        <f t="shared" si="2144"/>
        <v/>
      </c>
    </row>
    <row r="8568" spans="7:30" x14ac:dyDescent="0.25">
      <c r="G8568" s="18" t="str">
        <f t="shared" si="2129"/>
        <v/>
      </c>
      <c r="H8568" s="22" t="str">
        <f t="shared" si="2130"/>
        <v/>
      </c>
      <c r="I8568" s="23" t="str">
        <f t="shared" si="2131"/>
        <v/>
      </c>
      <c r="J8568" s="22" t="str">
        <f t="shared" si="2132"/>
        <v/>
      </c>
      <c r="K8568" s="24" t="str">
        <f t="shared" si="2133"/>
        <v/>
      </c>
      <c r="L8568" s="42" t="str">
        <f t="shared" si="2139"/>
        <v/>
      </c>
      <c r="M8568" s="43" t="str">
        <f t="shared" si="2140"/>
        <v/>
      </c>
      <c r="N8568" s="26" t="str">
        <f t="shared" si="2134"/>
        <v/>
      </c>
      <c r="O8568" s="26" t="str">
        <f t="shared" si="2135"/>
        <v/>
      </c>
      <c r="P8568" s="28" t="str">
        <f>IF(E8568="","",INDEX(TableLookupWakeUpScore[],MATCH(E8568,TableLookupWakeUpScore[Wake Up],0),MATCH(P$1,TableLookupWakeUpScore[#Headers],0)))</f>
        <v/>
      </c>
      <c r="Q8568" s="30" t="str">
        <f t="shared" si="2136"/>
        <v/>
      </c>
      <c r="R8568" s="31" t="str">
        <f t="shared" si="2137"/>
        <v/>
      </c>
      <c r="S8568" s="34" t="str">
        <f>IF($C8568="","",INDEX(TableLookupSleepQuality[],MATCH($C8568,TableLookupSleepQuality[Sleep Quality Low],1),MATCH(S$1,TableLookupSleepQuality[#Headers],0)))</f>
        <v/>
      </c>
      <c r="T8568" s="35" t="str">
        <f>IF($C8568="","",INDEX(TableLookupSleepQuality[],MATCH($C8568,TableLookupSleepQuality[Sleep Quality Low],1),MATCH(T$1,TableLookupSleepQuality[#Headers],0)))</f>
        <v/>
      </c>
      <c r="X8568" s="36" t="str">
        <f t="shared" si="2138"/>
        <v/>
      </c>
      <c r="Y8568" s="40" t="str">
        <f t="shared" si="2144"/>
        <v/>
      </c>
      <c r="Z8568" s="13" t="str">
        <f t="shared" si="2144"/>
        <v/>
      </c>
      <c r="AA8568" s="13" t="str">
        <f t="shared" si="2144"/>
        <v/>
      </c>
      <c r="AB8568" s="13" t="str">
        <f t="shared" si="2144"/>
        <v/>
      </c>
      <c r="AC8568" s="13" t="str">
        <f t="shared" si="2144"/>
        <v/>
      </c>
      <c r="AD8568" s="13" t="str">
        <f t="shared" si="2144"/>
        <v/>
      </c>
    </row>
    <row r="8569" spans="7:30" x14ac:dyDescent="0.25">
      <c r="G8569" s="18" t="str">
        <f t="shared" si="2129"/>
        <v/>
      </c>
      <c r="H8569" s="22" t="str">
        <f t="shared" si="2130"/>
        <v/>
      </c>
      <c r="I8569" s="23" t="str">
        <f t="shared" si="2131"/>
        <v/>
      </c>
      <c r="J8569" s="22" t="str">
        <f t="shared" si="2132"/>
        <v/>
      </c>
      <c r="K8569" s="24" t="str">
        <f t="shared" si="2133"/>
        <v/>
      </c>
      <c r="L8569" s="42" t="str">
        <f t="shared" si="2139"/>
        <v/>
      </c>
      <c r="M8569" s="43" t="str">
        <f t="shared" si="2140"/>
        <v/>
      </c>
      <c r="N8569" s="26" t="str">
        <f t="shared" si="2134"/>
        <v/>
      </c>
      <c r="O8569" s="26" t="str">
        <f t="shared" si="2135"/>
        <v/>
      </c>
      <c r="P8569" s="28" t="str">
        <f>IF(E8569="","",INDEX(TableLookupWakeUpScore[],MATCH(E8569,TableLookupWakeUpScore[Wake Up],0),MATCH(P$1,TableLookupWakeUpScore[#Headers],0)))</f>
        <v/>
      </c>
      <c r="Q8569" s="30" t="str">
        <f t="shared" si="2136"/>
        <v/>
      </c>
      <c r="R8569" s="31" t="str">
        <f t="shared" si="2137"/>
        <v/>
      </c>
      <c r="S8569" s="34" t="str">
        <f>IF($C8569="","",INDEX(TableLookupSleepQuality[],MATCH($C8569,TableLookupSleepQuality[Sleep Quality Low],1),MATCH(S$1,TableLookupSleepQuality[#Headers],0)))</f>
        <v/>
      </c>
      <c r="T8569" s="35" t="str">
        <f>IF($C8569="","",INDEX(TableLookupSleepQuality[],MATCH($C8569,TableLookupSleepQuality[Sleep Quality Low],1),MATCH(T$1,TableLookupSleepQuality[#Headers],0)))</f>
        <v/>
      </c>
      <c r="X8569" s="36" t="str">
        <f t="shared" si="2138"/>
        <v/>
      </c>
      <c r="Y8569" s="40" t="str">
        <f t="shared" si="2144"/>
        <v/>
      </c>
      <c r="Z8569" s="13" t="str">
        <f t="shared" si="2144"/>
        <v/>
      </c>
      <c r="AA8569" s="13" t="str">
        <f t="shared" si="2144"/>
        <v/>
      </c>
      <c r="AB8569" s="13" t="str">
        <f t="shared" si="2144"/>
        <v/>
      </c>
      <c r="AC8569" s="13" t="str">
        <f t="shared" si="2144"/>
        <v/>
      </c>
      <c r="AD8569" s="13" t="str">
        <f t="shared" si="2144"/>
        <v/>
      </c>
    </row>
    <row r="8570" spans="7:30" x14ac:dyDescent="0.25">
      <c r="G8570" s="18" t="str">
        <f t="shared" si="2129"/>
        <v/>
      </c>
      <c r="H8570" s="22" t="str">
        <f t="shared" si="2130"/>
        <v/>
      </c>
      <c r="I8570" s="23" t="str">
        <f t="shared" si="2131"/>
        <v/>
      </c>
      <c r="J8570" s="22" t="str">
        <f t="shared" si="2132"/>
        <v/>
      </c>
      <c r="K8570" s="24" t="str">
        <f t="shared" si="2133"/>
        <v/>
      </c>
      <c r="L8570" s="42" t="str">
        <f t="shared" si="2139"/>
        <v/>
      </c>
      <c r="M8570" s="43" t="str">
        <f t="shared" si="2140"/>
        <v/>
      </c>
      <c r="N8570" s="26" t="str">
        <f t="shared" si="2134"/>
        <v/>
      </c>
      <c r="O8570" s="26" t="str">
        <f t="shared" si="2135"/>
        <v/>
      </c>
      <c r="P8570" s="28" t="str">
        <f>IF(E8570="","",INDEX(TableLookupWakeUpScore[],MATCH(E8570,TableLookupWakeUpScore[Wake Up],0),MATCH(P$1,TableLookupWakeUpScore[#Headers],0)))</f>
        <v/>
      </c>
      <c r="Q8570" s="30" t="str">
        <f t="shared" si="2136"/>
        <v/>
      </c>
      <c r="R8570" s="31" t="str">
        <f t="shared" si="2137"/>
        <v/>
      </c>
      <c r="S8570" s="34" t="str">
        <f>IF($C8570="","",INDEX(TableLookupSleepQuality[],MATCH($C8570,TableLookupSleepQuality[Sleep Quality Low],1),MATCH(S$1,TableLookupSleepQuality[#Headers],0)))</f>
        <v/>
      </c>
      <c r="T8570" s="35" t="str">
        <f>IF($C8570="","",INDEX(TableLookupSleepQuality[],MATCH($C8570,TableLookupSleepQuality[Sleep Quality Low],1),MATCH(T$1,TableLookupSleepQuality[#Headers],0)))</f>
        <v/>
      </c>
      <c r="X8570" s="36" t="str">
        <f t="shared" si="2138"/>
        <v/>
      </c>
      <c r="Y8570" s="40" t="str">
        <f t="shared" si="2144"/>
        <v/>
      </c>
      <c r="Z8570" s="13" t="str">
        <f t="shared" si="2144"/>
        <v/>
      </c>
      <c r="AA8570" s="13" t="str">
        <f t="shared" si="2144"/>
        <v/>
      </c>
      <c r="AB8570" s="13" t="str">
        <f t="shared" si="2144"/>
        <v/>
      </c>
      <c r="AC8570" s="13" t="str">
        <f t="shared" si="2144"/>
        <v/>
      </c>
      <c r="AD8570" s="13" t="str">
        <f t="shared" si="2144"/>
        <v/>
      </c>
    </row>
    <row r="8571" spans="7:30" x14ac:dyDescent="0.25">
      <c r="G8571" s="18" t="str">
        <f t="shared" si="2129"/>
        <v/>
      </c>
      <c r="H8571" s="22" t="str">
        <f t="shared" si="2130"/>
        <v/>
      </c>
      <c r="I8571" s="23" t="str">
        <f t="shared" si="2131"/>
        <v/>
      </c>
      <c r="J8571" s="22" t="str">
        <f t="shared" si="2132"/>
        <v/>
      </c>
      <c r="K8571" s="24" t="str">
        <f t="shared" si="2133"/>
        <v/>
      </c>
      <c r="L8571" s="42" t="str">
        <f t="shared" si="2139"/>
        <v/>
      </c>
      <c r="M8571" s="43" t="str">
        <f t="shared" si="2140"/>
        <v/>
      </c>
      <c r="N8571" s="26" t="str">
        <f t="shared" si="2134"/>
        <v/>
      </c>
      <c r="O8571" s="26" t="str">
        <f t="shared" si="2135"/>
        <v/>
      </c>
      <c r="P8571" s="28" t="str">
        <f>IF(E8571="","",INDEX(TableLookupWakeUpScore[],MATCH(E8571,TableLookupWakeUpScore[Wake Up],0),MATCH(P$1,TableLookupWakeUpScore[#Headers],0)))</f>
        <v/>
      </c>
      <c r="Q8571" s="30" t="str">
        <f t="shared" si="2136"/>
        <v/>
      </c>
      <c r="R8571" s="31" t="str">
        <f t="shared" si="2137"/>
        <v/>
      </c>
      <c r="S8571" s="34" t="str">
        <f>IF($C8571="","",INDEX(TableLookupSleepQuality[],MATCH($C8571,TableLookupSleepQuality[Sleep Quality Low],1),MATCH(S$1,TableLookupSleepQuality[#Headers],0)))</f>
        <v/>
      </c>
      <c r="T8571" s="35" t="str">
        <f>IF($C8571="","",INDEX(TableLookupSleepQuality[],MATCH($C8571,TableLookupSleepQuality[Sleep Quality Low],1),MATCH(T$1,TableLookupSleepQuality[#Headers],0)))</f>
        <v/>
      </c>
      <c r="X8571" s="36" t="str">
        <f t="shared" si="2138"/>
        <v/>
      </c>
      <c r="Y8571" s="40" t="str">
        <f t="shared" si="2144"/>
        <v/>
      </c>
      <c r="Z8571" s="13" t="str">
        <f t="shared" si="2144"/>
        <v/>
      </c>
      <c r="AA8571" s="13" t="str">
        <f t="shared" si="2144"/>
        <v/>
      </c>
      <c r="AB8571" s="13" t="str">
        <f t="shared" si="2144"/>
        <v/>
      </c>
      <c r="AC8571" s="13" t="str">
        <f t="shared" si="2144"/>
        <v/>
      </c>
      <c r="AD8571" s="13" t="str">
        <f t="shared" si="2144"/>
        <v/>
      </c>
    </row>
    <row r="8572" spans="7:30" x14ac:dyDescent="0.25">
      <c r="G8572" s="18" t="str">
        <f t="shared" si="2129"/>
        <v/>
      </c>
      <c r="H8572" s="22" t="str">
        <f t="shared" si="2130"/>
        <v/>
      </c>
      <c r="I8572" s="23" t="str">
        <f t="shared" si="2131"/>
        <v/>
      </c>
      <c r="J8572" s="22" t="str">
        <f t="shared" si="2132"/>
        <v/>
      </c>
      <c r="K8572" s="24" t="str">
        <f t="shared" si="2133"/>
        <v/>
      </c>
      <c r="L8572" s="42" t="str">
        <f t="shared" si="2139"/>
        <v/>
      </c>
      <c r="M8572" s="43" t="str">
        <f t="shared" si="2140"/>
        <v/>
      </c>
      <c r="N8572" s="26" t="str">
        <f t="shared" si="2134"/>
        <v/>
      </c>
      <c r="O8572" s="26" t="str">
        <f t="shared" si="2135"/>
        <v/>
      </c>
      <c r="P8572" s="28" t="str">
        <f>IF(E8572="","",INDEX(TableLookupWakeUpScore[],MATCH(E8572,TableLookupWakeUpScore[Wake Up],0),MATCH(P$1,TableLookupWakeUpScore[#Headers],0)))</f>
        <v/>
      </c>
      <c r="Q8572" s="30" t="str">
        <f t="shared" si="2136"/>
        <v/>
      </c>
      <c r="R8572" s="31" t="str">
        <f t="shared" si="2137"/>
        <v/>
      </c>
      <c r="S8572" s="34" t="str">
        <f>IF($C8572="","",INDEX(TableLookupSleepQuality[],MATCH($C8572,TableLookupSleepQuality[Sleep Quality Low],1),MATCH(S$1,TableLookupSleepQuality[#Headers],0)))</f>
        <v/>
      </c>
      <c r="T8572" s="35" t="str">
        <f>IF($C8572="","",INDEX(TableLookupSleepQuality[],MATCH($C8572,TableLookupSleepQuality[Sleep Quality Low],1),MATCH(T$1,TableLookupSleepQuality[#Headers],0)))</f>
        <v/>
      </c>
      <c r="X8572" s="36" t="str">
        <f t="shared" si="2138"/>
        <v/>
      </c>
      <c r="Y8572" s="40" t="str">
        <f t="shared" si="2144"/>
        <v/>
      </c>
      <c r="Z8572" s="13" t="str">
        <f t="shared" si="2144"/>
        <v/>
      </c>
      <c r="AA8572" s="13" t="str">
        <f t="shared" si="2144"/>
        <v/>
      </c>
      <c r="AB8572" s="13" t="str">
        <f t="shared" si="2144"/>
        <v/>
      </c>
      <c r="AC8572" s="13" t="str">
        <f t="shared" si="2144"/>
        <v/>
      </c>
      <c r="AD8572" s="13" t="str">
        <f t="shared" si="2144"/>
        <v/>
      </c>
    </row>
    <row r="8573" spans="7:30" x14ac:dyDescent="0.25">
      <c r="G8573" s="18" t="str">
        <f t="shared" si="2129"/>
        <v/>
      </c>
      <c r="H8573" s="22" t="str">
        <f t="shared" si="2130"/>
        <v/>
      </c>
      <c r="I8573" s="23" t="str">
        <f t="shared" si="2131"/>
        <v/>
      </c>
      <c r="J8573" s="22" t="str">
        <f t="shared" si="2132"/>
        <v/>
      </c>
      <c r="K8573" s="24" t="str">
        <f t="shared" si="2133"/>
        <v/>
      </c>
      <c r="L8573" s="42" t="str">
        <f t="shared" si="2139"/>
        <v/>
      </c>
      <c r="M8573" s="43" t="str">
        <f t="shared" si="2140"/>
        <v/>
      </c>
      <c r="N8573" s="26" t="str">
        <f t="shared" si="2134"/>
        <v/>
      </c>
      <c r="O8573" s="26" t="str">
        <f t="shared" si="2135"/>
        <v/>
      </c>
      <c r="P8573" s="28" t="str">
        <f>IF(E8573="","",INDEX(TableLookupWakeUpScore[],MATCH(E8573,TableLookupWakeUpScore[Wake Up],0),MATCH(P$1,TableLookupWakeUpScore[#Headers],0)))</f>
        <v/>
      </c>
      <c r="Q8573" s="30" t="str">
        <f t="shared" si="2136"/>
        <v/>
      </c>
      <c r="R8573" s="31" t="str">
        <f t="shared" si="2137"/>
        <v/>
      </c>
      <c r="S8573" s="34" t="str">
        <f>IF($C8573="","",INDEX(TableLookupSleepQuality[],MATCH($C8573,TableLookupSleepQuality[Sleep Quality Low],1),MATCH(S$1,TableLookupSleepQuality[#Headers],0)))</f>
        <v/>
      </c>
      <c r="T8573" s="35" t="str">
        <f>IF($C8573="","",INDEX(TableLookupSleepQuality[],MATCH($C8573,TableLookupSleepQuality[Sleep Quality Low],1),MATCH(T$1,TableLookupSleepQuality[#Headers],0)))</f>
        <v/>
      </c>
      <c r="X8573" s="36" t="str">
        <f t="shared" si="2138"/>
        <v/>
      </c>
      <c r="Y8573" s="40" t="str">
        <f t="shared" si="2144"/>
        <v/>
      </c>
      <c r="Z8573" s="13" t="str">
        <f t="shared" si="2144"/>
        <v/>
      </c>
      <c r="AA8573" s="13" t="str">
        <f t="shared" si="2144"/>
        <v/>
      </c>
      <c r="AB8573" s="13" t="str">
        <f t="shared" si="2144"/>
        <v/>
      </c>
      <c r="AC8573" s="13" t="str">
        <f t="shared" si="2144"/>
        <v/>
      </c>
      <c r="AD8573" s="13" t="str">
        <f t="shared" si="2144"/>
        <v/>
      </c>
    </row>
    <row r="8574" spans="7:30" x14ac:dyDescent="0.25">
      <c r="G8574" s="18" t="str">
        <f t="shared" si="2129"/>
        <v/>
      </c>
      <c r="H8574" s="22" t="str">
        <f t="shared" si="2130"/>
        <v/>
      </c>
      <c r="I8574" s="23" t="str">
        <f t="shared" si="2131"/>
        <v/>
      </c>
      <c r="J8574" s="22" t="str">
        <f t="shared" si="2132"/>
        <v/>
      </c>
      <c r="K8574" s="24" t="str">
        <f t="shared" si="2133"/>
        <v/>
      </c>
      <c r="L8574" s="42" t="str">
        <f t="shared" si="2139"/>
        <v/>
      </c>
      <c r="M8574" s="43" t="str">
        <f t="shared" si="2140"/>
        <v/>
      </c>
      <c r="N8574" s="26" t="str">
        <f t="shared" si="2134"/>
        <v/>
      </c>
      <c r="O8574" s="26" t="str">
        <f t="shared" si="2135"/>
        <v/>
      </c>
      <c r="P8574" s="28" t="str">
        <f>IF(E8574="","",INDEX(TableLookupWakeUpScore[],MATCH(E8574,TableLookupWakeUpScore[Wake Up],0),MATCH(P$1,TableLookupWakeUpScore[#Headers],0)))</f>
        <v/>
      </c>
      <c r="Q8574" s="30" t="str">
        <f t="shared" si="2136"/>
        <v/>
      </c>
      <c r="R8574" s="31" t="str">
        <f t="shared" si="2137"/>
        <v/>
      </c>
      <c r="S8574" s="34" t="str">
        <f>IF($C8574="","",INDEX(TableLookupSleepQuality[],MATCH($C8574,TableLookupSleepQuality[Sleep Quality Low],1),MATCH(S$1,TableLookupSleepQuality[#Headers],0)))</f>
        <v/>
      </c>
      <c r="T8574" s="35" t="str">
        <f>IF($C8574="","",INDEX(TableLookupSleepQuality[],MATCH($C8574,TableLookupSleepQuality[Sleep Quality Low],1),MATCH(T$1,TableLookupSleepQuality[#Headers],0)))</f>
        <v/>
      </c>
      <c r="X8574" s="36" t="str">
        <f t="shared" si="2138"/>
        <v/>
      </c>
      <c r="Y8574" s="40" t="str">
        <f t="shared" si="2144"/>
        <v/>
      </c>
      <c r="Z8574" s="13" t="str">
        <f t="shared" si="2144"/>
        <v/>
      </c>
      <c r="AA8574" s="13" t="str">
        <f t="shared" si="2144"/>
        <v/>
      </c>
      <c r="AB8574" s="13" t="str">
        <f t="shared" si="2144"/>
        <v/>
      </c>
      <c r="AC8574" s="13" t="str">
        <f t="shared" si="2144"/>
        <v/>
      </c>
      <c r="AD8574" s="13" t="str">
        <f t="shared" si="2144"/>
        <v/>
      </c>
    </row>
    <row r="8575" spans="7:30" x14ac:dyDescent="0.25">
      <c r="G8575" s="18" t="str">
        <f t="shared" si="2129"/>
        <v/>
      </c>
      <c r="H8575" s="22" t="str">
        <f t="shared" si="2130"/>
        <v/>
      </c>
      <c r="I8575" s="23" t="str">
        <f t="shared" si="2131"/>
        <v/>
      </c>
      <c r="J8575" s="22" t="str">
        <f t="shared" si="2132"/>
        <v/>
      </c>
      <c r="K8575" s="24" t="str">
        <f t="shared" si="2133"/>
        <v/>
      </c>
      <c r="L8575" s="42" t="str">
        <f t="shared" si="2139"/>
        <v/>
      </c>
      <c r="M8575" s="43" t="str">
        <f t="shared" si="2140"/>
        <v/>
      </c>
      <c r="N8575" s="26" t="str">
        <f t="shared" si="2134"/>
        <v/>
      </c>
      <c r="O8575" s="26" t="str">
        <f t="shared" si="2135"/>
        <v/>
      </c>
      <c r="P8575" s="28" t="str">
        <f>IF(E8575="","",INDEX(TableLookupWakeUpScore[],MATCH(E8575,TableLookupWakeUpScore[Wake Up],0),MATCH(P$1,TableLookupWakeUpScore[#Headers],0)))</f>
        <v/>
      </c>
      <c r="Q8575" s="30" t="str">
        <f t="shared" si="2136"/>
        <v/>
      </c>
      <c r="R8575" s="31" t="str">
        <f t="shared" si="2137"/>
        <v/>
      </c>
      <c r="S8575" s="34" t="str">
        <f>IF($C8575="","",INDEX(TableLookupSleepQuality[],MATCH($C8575,TableLookupSleepQuality[Sleep Quality Low],1),MATCH(S$1,TableLookupSleepQuality[#Headers],0)))</f>
        <v/>
      </c>
      <c r="T8575" s="35" t="str">
        <f>IF($C8575="","",INDEX(TableLookupSleepQuality[],MATCH($C8575,TableLookupSleepQuality[Sleep Quality Low],1),MATCH(T$1,TableLookupSleepQuality[#Headers],0)))</f>
        <v/>
      </c>
      <c r="X8575" s="36" t="str">
        <f t="shared" si="2138"/>
        <v/>
      </c>
      <c r="Y8575" s="40" t="str">
        <f t="shared" si="2144"/>
        <v/>
      </c>
      <c r="Z8575" s="13" t="str">
        <f t="shared" si="2144"/>
        <v/>
      </c>
      <c r="AA8575" s="13" t="str">
        <f t="shared" si="2144"/>
        <v/>
      </c>
      <c r="AB8575" s="13" t="str">
        <f t="shared" si="2144"/>
        <v/>
      </c>
      <c r="AC8575" s="13" t="str">
        <f t="shared" si="2144"/>
        <v/>
      </c>
      <c r="AD8575" s="13" t="str">
        <f t="shared" si="2144"/>
        <v/>
      </c>
    </row>
    <row r="8576" spans="7:30" x14ac:dyDescent="0.25">
      <c r="G8576" s="18" t="str">
        <f t="shared" si="2129"/>
        <v/>
      </c>
      <c r="H8576" s="22" t="str">
        <f t="shared" si="2130"/>
        <v/>
      </c>
      <c r="I8576" s="23" t="str">
        <f t="shared" si="2131"/>
        <v/>
      </c>
      <c r="J8576" s="22" t="str">
        <f t="shared" si="2132"/>
        <v/>
      </c>
      <c r="K8576" s="24" t="str">
        <f t="shared" si="2133"/>
        <v/>
      </c>
      <c r="L8576" s="42" t="str">
        <f t="shared" si="2139"/>
        <v/>
      </c>
      <c r="M8576" s="43" t="str">
        <f t="shared" si="2140"/>
        <v/>
      </c>
      <c r="N8576" s="26" t="str">
        <f t="shared" si="2134"/>
        <v/>
      </c>
      <c r="O8576" s="26" t="str">
        <f t="shared" si="2135"/>
        <v/>
      </c>
      <c r="P8576" s="28" t="str">
        <f>IF(E8576="","",INDEX(TableLookupWakeUpScore[],MATCH(E8576,TableLookupWakeUpScore[Wake Up],0),MATCH(P$1,TableLookupWakeUpScore[#Headers],0)))</f>
        <v/>
      </c>
      <c r="Q8576" s="30" t="str">
        <f t="shared" si="2136"/>
        <v/>
      </c>
      <c r="R8576" s="31" t="str">
        <f t="shared" si="2137"/>
        <v/>
      </c>
      <c r="S8576" s="34" t="str">
        <f>IF($C8576="","",INDEX(TableLookupSleepQuality[],MATCH($C8576,TableLookupSleepQuality[Sleep Quality Low],1),MATCH(S$1,TableLookupSleepQuality[#Headers],0)))</f>
        <v/>
      </c>
      <c r="T8576" s="35" t="str">
        <f>IF($C8576="","",INDEX(TableLookupSleepQuality[],MATCH($C8576,TableLookupSleepQuality[Sleep Quality Low],1),MATCH(T$1,TableLookupSleepQuality[#Headers],0)))</f>
        <v/>
      </c>
      <c r="X8576" s="36" t="str">
        <f t="shared" si="2138"/>
        <v/>
      </c>
      <c r="Y8576" s="40" t="str">
        <f t="shared" si="2144"/>
        <v/>
      </c>
      <c r="Z8576" s="13" t="str">
        <f t="shared" si="2144"/>
        <v/>
      </c>
      <c r="AA8576" s="13" t="str">
        <f t="shared" si="2144"/>
        <v/>
      </c>
      <c r="AB8576" s="13" t="str">
        <f t="shared" si="2144"/>
        <v/>
      </c>
      <c r="AC8576" s="13" t="str">
        <f t="shared" si="2144"/>
        <v/>
      </c>
      <c r="AD8576" s="13" t="str">
        <f t="shared" si="2144"/>
        <v/>
      </c>
    </row>
    <row r="8577" spans="7:30" x14ac:dyDescent="0.25">
      <c r="G8577" s="18" t="str">
        <f t="shared" si="2129"/>
        <v/>
      </c>
      <c r="H8577" s="22" t="str">
        <f t="shared" si="2130"/>
        <v/>
      </c>
      <c r="I8577" s="23" t="str">
        <f t="shared" si="2131"/>
        <v/>
      </c>
      <c r="J8577" s="22" t="str">
        <f t="shared" si="2132"/>
        <v/>
      </c>
      <c r="K8577" s="24" t="str">
        <f t="shared" si="2133"/>
        <v/>
      </c>
      <c r="L8577" s="42" t="str">
        <f t="shared" si="2139"/>
        <v/>
      </c>
      <c r="M8577" s="43" t="str">
        <f t="shared" si="2140"/>
        <v/>
      </c>
      <c r="N8577" s="26" t="str">
        <f t="shared" si="2134"/>
        <v/>
      </c>
      <c r="O8577" s="26" t="str">
        <f t="shared" si="2135"/>
        <v/>
      </c>
      <c r="P8577" s="28" t="str">
        <f>IF(E8577="","",INDEX(TableLookupWakeUpScore[],MATCH(E8577,TableLookupWakeUpScore[Wake Up],0),MATCH(P$1,TableLookupWakeUpScore[#Headers],0)))</f>
        <v/>
      </c>
      <c r="Q8577" s="30" t="str">
        <f t="shared" si="2136"/>
        <v/>
      </c>
      <c r="R8577" s="31" t="str">
        <f t="shared" si="2137"/>
        <v/>
      </c>
      <c r="S8577" s="34" t="str">
        <f>IF($C8577="","",INDEX(TableLookupSleepQuality[],MATCH($C8577,TableLookupSleepQuality[Sleep Quality Low],1),MATCH(S$1,TableLookupSleepQuality[#Headers],0)))</f>
        <v/>
      </c>
      <c r="T8577" s="35" t="str">
        <f>IF($C8577="","",INDEX(TableLookupSleepQuality[],MATCH($C8577,TableLookupSleepQuality[Sleep Quality Low],1),MATCH(T$1,TableLookupSleepQuality[#Headers],0)))</f>
        <v/>
      </c>
      <c r="X8577" s="36" t="str">
        <f t="shared" si="2138"/>
        <v/>
      </c>
      <c r="Y8577" s="40" t="str">
        <f t="shared" si="2144"/>
        <v/>
      </c>
      <c r="Z8577" s="13" t="str">
        <f t="shared" si="2144"/>
        <v/>
      </c>
      <c r="AA8577" s="13" t="str">
        <f t="shared" si="2144"/>
        <v/>
      </c>
      <c r="AB8577" s="13" t="str">
        <f t="shared" si="2144"/>
        <v/>
      </c>
      <c r="AC8577" s="13" t="str">
        <f t="shared" si="2144"/>
        <v/>
      </c>
      <c r="AD8577" s="13" t="str">
        <f t="shared" si="2144"/>
        <v/>
      </c>
    </row>
    <row r="8578" spans="7:30" x14ac:dyDescent="0.25">
      <c r="G8578" s="18" t="str">
        <f t="shared" ref="G8578:G8641" si="2145">IF($B8578="","",VALUE(TEXT($B8578,"yyyy")))</f>
        <v/>
      </c>
      <c r="H8578" s="22" t="str">
        <f t="shared" ref="H8578:H8641" si="2146">IF($B8578="","",VALUE(TEXT($B8578,"mm")))</f>
        <v/>
      </c>
      <c r="I8578" s="23" t="str">
        <f t="shared" ref="I8578:I8641" si="2147">IF($B8578="","",TEXT($B8578,"mmm"))</f>
        <v/>
      </c>
      <c r="J8578" s="22" t="str">
        <f t="shared" ref="J8578:J8641" si="2148">IF($B8578="","",VALUE(TEXT($B8578,"dd")))</f>
        <v/>
      </c>
      <c r="K8578" s="24" t="str">
        <f t="shared" ref="K8578:K8641" si="2149">IF($B8578="","",TEXT($B8578,"ddd"))</f>
        <v/>
      </c>
      <c r="L8578" s="42" t="str">
        <f t="shared" si="2139"/>
        <v/>
      </c>
      <c r="M8578" s="43" t="str">
        <f t="shared" si="2140"/>
        <v/>
      </c>
      <c r="N8578" s="26" t="str">
        <f t="shared" ref="N8578:N8641" si="2150">IF(A8578="","",TIME(HOUR(A8578),MINUTE(A8578),SECOND(A8578)))</f>
        <v/>
      </c>
      <c r="O8578" s="26" t="str">
        <f t="shared" ref="O8578:O8641" si="2151">IF(B8578="","",TIME(HOUR(B8578),MINUTE(B8578),SECOND(B8578)))</f>
        <v/>
      </c>
      <c r="P8578" s="28" t="str">
        <f>IF(E8578="","",INDEX(TableLookupWakeUpScore[],MATCH(E8578,TableLookupWakeUpScore[Wake Up],0),MATCH(P$1,TableLookupWakeUpScore[#Headers],0)))</f>
        <v/>
      </c>
      <c r="Q8578" s="30" t="str">
        <f t="shared" ref="Q8578:Q8641" si="2152">IF(D8578="","",D8578*24)</f>
        <v/>
      </c>
      <c r="R8578" s="31" t="str">
        <f t="shared" ref="R8578:R8641" si="2153">IF(OR(A8578="",B8578=""),"",B8578-A8578)</f>
        <v/>
      </c>
      <c r="S8578" s="34" t="str">
        <f>IF($C8578="","",INDEX(TableLookupSleepQuality[],MATCH($C8578,TableLookupSleepQuality[Sleep Quality Low],1),MATCH(S$1,TableLookupSleepQuality[#Headers],0)))</f>
        <v/>
      </c>
      <c r="T8578" s="35" t="str">
        <f>IF($C8578="","",INDEX(TableLookupSleepQuality[],MATCH($C8578,TableLookupSleepQuality[Sleep Quality Low],1),MATCH(T$1,TableLookupSleepQuality[#Headers],0)))</f>
        <v/>
      </c>
      <c r="X8578" s="36" t="str">
        <f t="shared" ref="X8578:X8641" si="2154">IF($M8578="","",IF($M8578&gt;=RangeLookupDateStartedRecordingSleepNotes,"YES","NO"))</f>
        <v/>
      </c>
      <c r="Y8578" s="40" t="str">
        <f t="shared" si="2144"/>
        <v/>
      </c>
      <c r="Z8578" s="13" t="str">
        <f t="shared" si="2144"/>
        <v/>
      </c>
      <c r="AA8578" s="13" t="str">
        <f t="shared" si="2144"/>
        <v/>
      </c>
      <c r="AB8578" s="13" t="str">
        <f t="shared" si="2144"/>
        <v/>
      </c>
      <c r="AC8578" s="13" t="str">
        <f t="shared" si="2144"/>
        <v/>
      </c>
      <c r="AD8578" s="13" t="str">
        <f t="shared" si="2144"/>
        <v/>
      </c>
    </row>
    <row r="8579" spans="7:30" x14ac:dyDescent="0.25">
      <c r="G8579" s="18" t="str">
        <f t="shared" si="2145"/>
        <v/>
      </c>
      <c r="H8579" s="22" t="str">
        <f t="shared" si="2146"/>
        <v/>
      </c>
      <c r="I8579" s="23" t="str">
        <f t="shared" si="2147"/>
        <v/>
      </c>
      <c r="J8579" s="22" t="str">
        <f t="shared" si="2148"/>
        <v/>
      </c>
      <c r="K8579" s="24" t="str">
        <f t="shared" si="2149"/>
        <v/>
      </c>
      <c r="L8579" s="42" t="str">
        <f t="shared" ref="L8579:L8642" si="2155">IF(A8579="","",DATE(YEAR(A8579),MONTH(A8579),DAY(A8579)))</f>
        <v/>
      </c>
      <c r="M8579" s="43" t="str">
        <f t="shared" ref="M8579:M8642" si="2156">IF(B8579="","",DATE(YEAR(B8579),MONTH(B8579),DAY(B8579)))</f>
        <v/>
      </c>
      <c r="N8579" s="26" t="str">
        <f t="shared" si="2150"/>
        <v/>
      </c>
      <c r="O8579" s="26" t="str">
        <f t="shared" si="2151"/>
        <v/>
      </c>
      <c r="P8579" s="28" t="str">
        <f>IF(E8579="","",INDEX(TableLookupWakeUpScore[],MATCH(E8579,TableLookupWakeUpScore[Wake Up],0),MATCH(P$1,TableLookupWakeUpScore[#Headers],0)))</f>
        <v/>
      </c>
      <c r="Q8579" s="30" t="str">
        <f t="shared" si="2152"/>
        <v/>
      </c>
      <c r="R8579" s="31" t="str">
        <f t="shared" si="2153"/>
        <v/>
      </c>
      <c r="S8579" s="34" t="str">
        <f>IF($C8579="","",INDEX(TableLookupSleepQuality[],MATCH($C8579,TableLookupSleepQuality[Sleep Quality Low],1),MATCH(S$1,TableLookupSleepQuality[#Headers],0)))</f>
        <v/>
      </c>
      <c r="T8579" s="35" t="str">
        <f>IF($C8579="","",INDEX(TableLookupSleepQuality[],MATCH($C8579,TableLookupSleepQuality[Sleep Quality Low],1),MATCH(T$1,TableLookupSleepQuality[#Headers],0)))</f>
        <v/>
      </c>
      <c r="X8579" s="36" t="str">
        <f t="shared" si="2154"/>
        <v/>
      </c>
      <c r="Y8579" s="40" t="str">
        <f t="shared" ref="Y8579:AD8594" si="2157">IF(OR($X8579="NO",$X8579=""),"",IF(COUNTIF($F8579,"*" &amp; Y$1 &amp; "*"),"YES","NO"))</f>
        <v/>
      </c>
      <c r="Z8579" s="13" t="str">
        <f t="shared" si="2157"/>
        <v/>
      </c>
      <c r="AA8579" s="13" t="str">
        <f t="shared" si="2157"/>
        <v/>
      </c>
      <c r="AB8579" s="13" t="str">
        <f t="shared" si="2157"/>
        <v/>
      </c>
      <c r="AC8579" s="13" t="str">
        <f t="shared" si="2157"/>
        <v/>
      </c>
      <c r="AD8579" s="13" t="str">
        <f t="shared" si="2157"/>
        <v/>
      </c>
    </row>
    <row r="8580" spans="7:30" x14ac:dyDescent="0.25">
      <c r="G8580" s="18" t="str">
        <f t="shared" si="2145"/>
        <v/>
      </c>
      <c r="H8580" s="22" t="str">
        <f t="shared" si="2146"/>
        <v/>
      </c>
      <c r="I8580" s="23" t="str">
        <f t="shared" si="2147"/>
        <v/>
      </c>
      <c r="J8580" s="22" t="str">
        <f t="shared" si="2148"/>
        <v/>
      </c>
      <c r="K8580" s="24" t="str">
        <f t="shared" si="2149"/>
        <v/>
      </c>
      <c r="L8580" s="42" t="str">
        <f t="shared" si="2155"/>
        <v/>
      </c>
      <c r="M8580" s="43" t="str">
        <f t="shared" si="2156"/>
        <v/>
      </c>
      <c r="N8580" s="26" t="str">
        <f t="shared" si="2150"/>
        <v/>
      </c>
      <c r="O8580" s="26" t="str">
        <f t="shared" si="2151"/>
        <v/>
      </c>
      <c r="P8580" s="28" t="str">
        <f>IF(E8580="","",INDEX(TableLookupWakeUpScore[],MATCH(E8580,TableLookupWakeUpScore[Wake Up],0),MATCH(P$1,TableLookupWakeUpScore[#Headers],0)))</f>
        <v/>
      </c>
      <c r="Q8580" s="30" t="str">
        <f t="shared" si="2152"/>
        <v/>
      </c>
      <c r="R8580" s="31" t="str">
        <f t="shared" si="2153"/>
        <v/>
      </c>
      <c r="S8580" s="34" t="str">
        <f>IF($C8580="","",INDEX(TableLookupSleepQuality[],MATCH($C8580,TableLookupSleepQuality[Sleep Quality Low],1),MATCH(S$1,TableLookupSleepQuality[#Headers],0)))</f>
        <v/>
      </c>
      <c r="T8580" s="35" t="str">
        <f>IF($C8580="","",INDEX(TableLookupSleepQuality[],MATCH($C8580,TableLookupSleepQuality[Sleep Quality Low],1),MATCH(T$1,TableLookupSleepQuality[#Headers],0)))</f>
        <v/>
      </c>
      <c r="X8580" s="36" t="str">
        <f t="shared" si="2154"/>
        <v/>
      </c>
      <c r="Y8580" s="40" t="str">
        <f t="shared" si="2157"/>
        <v/>
      </c>
      <c r="Z8580" s="13" t="str">
        <f t="shared" si="2157"/>
        <v/>
      </c>
      <c r="AA8580" s="13" t="str">
        <f t="shared" si="2157"/>
        <v/>
      </c>
      <c r="AB8580" s="13" t="str">
        <f t="shared" si="2157"/>
        <v/>
      </c>
      <c r="AC8580" s="13" t="str">
        <f t="shared" si="2157"/>
        <v/>
      </c>
      <c r="AD8580" s="13" t="str">
        <f t="shared" si="2157"/>
        <v/>
      </c>
    </row>
    <row r="8581" spans="7:30" x14ac:dyDescent="0.25">
      <c r="G8581" s="18" t="str">
        <f t="shared" si="2145"/>
        <v/>
      </c>
      <c r="H8581" s="22" t="str">
        <f t="shared" si="2146"/>
        <v/>
      </c>
      <c r="I8581" s="23" t="str">
        <f t="shared" si="2147"/>
        <v/>
      </c>
      <c r="J8581" s="22" t="str">
        <f t="shared" si="2148"/>
        <v/>
      </c>
      <c r="K8581" s="24" t="str">
        <f t="shared" si="2149"/>
        <v/>
      </c>
      <c r="L8581" s="42" t="str">
        <f t="shared" si="2155"/>
        <v/>
      </c>
      <c r="M8581" s="43" t="str">
        <f t="shared" si="2156"/>
        <v/>
      </c>
      <c r="N8581" s="26" t="str">
        <f t="shared" si="2150"/>
        <v/>
      </c>
      <c r="O8581" s="26" t="str">
        <f t="shared" si="2151"/>
        <v/>
      </c>
      <c r="P8581" s="28" t="str">
        <f>IF(E8581="","",INDEX(TableLookupWakeUpScore[],MATCH(E8581,TableLookupWakeUpScore[Wake Up],0),MATCH(P$1,TableLookupWakeUpScore[#Headers],0)))</f>
        <v/>
      </c>
      <c r="Q8581" s="30" t="str">
        <f t="shared" si="2152"/>
        <v/>
      </c>
      <c r="R8581" s="31" t="str">
        <f t="shared" si="2153"/>
        <v/>
      </c>
      <c r="S8581" s="34" t="str">
        <f>IF($C8581="","",INDEX(TableLookupSleepQuality[],MATCH($C8581,TableLookupSleepQuality[Sleep Quality Low],1),MATCH(S$1,TableLookupSleepQuality[#Headers],0)))</f>
        <v/>
      </c>
      <c r="T8581" s="35" t="str">
        <f>IF($C8581="","",INDEX(TableLookupSleepQuality[],MATCH($C8581,TableLookupSleepQuality[Sleep Quality Low],1),MATCH(T$1,TableLookupSleepQuality[#Headers],0)))</f>
        <v/>
      </c>
      <c r="X8581" s="36" t="str">
        <f t="shared" si="2154"/>
        <v/>
      </c>
      <c r="Y8581" s="40" t="str">
        <f t="shared" si="2157"/>
        <v/>
      </c>
      <c r="Z8581" s="13" t="str">
        <f t="shared" si="2157"/>
        <v/>
      </c>
      <c r="AA8581" s="13" t="str">
        <f t="shared" si="2157"/>
        <v/>
      </c>
      <c r="AB8581" s="13" t="str">
        <f t="shared" si="2157"/>
        <v/>
      </c>
      <c r="AC8581" s="13" t="str">
        <f t="shared" si="2157"/>
        <v/>
      </c>
      <c r="AD8581" s="13" t="str">
        <f t="shared" si="2157"/>
        <v/>
      </c>
    </row>
    <row r="8582" spans="7:30" x14ac:dyDescent="0.25">
      <c r="G8582" s="18" t="str">
        <f t="shared" si="2145"/>
        <v/>
      </c>
      <c r="H8582" s="22" t="str">
        <f t="shared" si="2146"/>
        <v/>
      </c>
      <c r="I8582" s="23" t="str">
        <f t="shared" si="2147"/>
        <v/>
      </c>
      <c r="J8582" s="22" t="str">
        <f t="shared" si="2148"/>
        <v/>
      </c>
      <c r="K8582" s="24" t="str">
        <f t="shared" si="2149"/>
        <v/>
      </c>
      <c r="L8582" s="42" t="str">
        <f t="shared" si="2155"/>
        <v/>
      </c>
      <c r="M8582" s="43" t="str">
        <f t="shared" si="2156"/>
        <v/>
      </c>
      <c r="N8582" s="26" t="str">
        <f t="shared" si="2150"/>
        <v/>
      </c>
      <c r="O8582" s="26" t="str">
        <f t="shared" si="2151"/>
        <v/>
      </c>
      <c r="P8582" s="28" t="str">
        <f>IF(E8582="","",INDEX(TableLookupWakeUpScore[],MATCH(E8582,TableLookupWakeUpScore[Wake Up],0),MATCH(P$1,TableLookupWakeUpScore[#Headers],0)))</f>
        <v/>
      </c>
      <c r="Q8582" s="30" t="str">
        <f t="shared" si="2152"/>
        <v/>
      </c>
      <c r="R8582" s="31" t="str">
        <f t="shared" si="2153"/>
        <v/>
      </c>
      <c r="S8582" s="34" t="str">
        <f>IF($C8582="","",INDEX(TableLookupSleepQuality[],MATCH($C8582,TableLookupSleepQuality[Sleep Quality Low],1),MATCH(S$1,TableLookupSleepQuality[#Headers],0)))</f>
        <v/>
      </c>
      <c r="T8582" s="35" t="str">
        <f>IF($C8582="","",INDEX(TableLookupSleepQuality[],MATCH($C8582,TableLookupSleepQuality[Sleep Quality Low],1),MATCH(T$1,TableLookupSleepQuality[#Headers],0)))</f>
        <v/>
      </c>
      <c r="X8582" s="36" t="str">
        <f t="shared" si="2154"/>
        <v/>
      </c>
      <c r="Y8582" s="40" t="str">
        <f t="shared" si="2157"/>
        <v/>
      </c>
      <c r="Z8582" s="13" t="str">
        <f t="shared" si="2157"/>
        <v/>
      </c>
      <c r="AA8582" s="13" t="str">
        <f t="shared" si="2157"/>
        <v/>
      </c>
      <c r="AB8582" s="13" t="str">
        <f t="shared" si="2157"/>
        <v/>
      </c>
      <c r="AC8582" s="13" t="str">
        <f t="shared" si="2157"/>
        <v/>
      </c>
      <c r="AD8582" s="13" t="str">
        <f t="shared" si="2157"/>
        <v/>
      </c>
    </row>
    <row r="8583" spans="7:30" x14ac:dyDescent="0.25">
      <c r="G8583" s="18" t="str">
        <f t="shared" si="2145"/>
        <v/>
      </c>
      <c r="H8583" s="22" t="str">
        <f t="shared" si="2146"/>
        <v/>
      </c>
      <c r="I8583" s="23" t="str">
        <f t="shared" si="2147"/>
        <v/>
      </c>
      <c r="J8583" s="22" t="str">
        <f t="shared" si="2148"/>
        <v/>
      </c>
      <c r="K8583" s="24" t="str">
        <f t="shared" si="2149"/>
        <v/>
      </c>
      <c r="L8583" s="42" t="str">
        <f t="shared" si="2155"/>
        <v/>
      </c>
      <c r="M8583" s="43" t="str">
        <f t="shared" si="2156"/>
        <v/>
      </c>
      <c r="N8583" s="26" t="str">
        <f t="shared" si="2150"/>
        <v/>
      </c>
      <c r="O8583" s="26" t="str">
        <f t="shared" si="2151"/>
        <v/>
      </c>
      <c r="P8583" s="28" t="str">
        <f>IF(E8583="","",INDEX(TableLookupWakeUpScore[],MATCH(E8583,TableLookupWakeUpScore[Wake Up],0),MATCH(P$1,TableLookupWakeUpScore[#Headers],0)))</f>
        <v/>
      </c>
      <c r="Q8583" s="30" t="str">
        <f t="shared" si="2152"/>
        <v/>
      </c>
      <c r="R8583" s="31" t="str">
        <f t="shared" si="2153"/>
        <v/>
      </c>
      <c r="S8583" s="34" t="str">
        <f>IF($C8583="","",INDEX(TableLookupSleepQuality[],MATCH($C8583,TableLookupSleepQuality[Sleep Quality Low],1),MATCH(S$1,TableLookupSleepQuality[#Headers],0)))</f>
        <v/>
      </c>
      <c r="T8583" s="35" t="str">
        <f>IF($C8583="","",INDEX(TableLookupSleepQuality[],MATCH($C8583,TableLookupSleepQuality[Sleep Quality Low],1),MATCH(T$1,TableLookupSleepQuality[#Headers],0)))</f>
        <v/>
      </c>
      <c r="X8583" s="36" t="str">
        <f t="shared" si="2154"/>
        <v/>
      </c>
      <c r="Y8583" s="40" t="str">
        <f t="shared" si="2157"/>
        <v/>
      </c>
      <c r="Z8583" s="13" t="str">
        <f t="shared" si="2157"/>
        <v/>
      </c>
      <c r="AA8583" s="13" t="str">
        <f t="shared" si="2157"/>
        <v/>
      </c>
      <c r="AB8583" s="13" t="str">
        <f t="shared" si="2157"/>
        <v/>
      </c>
      <c r="AC8583" s="13" t="str">
        <f t="shared" si="2157"/>
        <v/>
      </c>
      <c r="AD8583" s="13" t="str">
        <f t="shared" si="2157"/>
        <v/>
      </c>
    </row>
    <row r="8584" spans="7:30" x14ac:dyDescent="0.25">
      <c r="G8584" s="18" t="str">
        <f t="shared" si="2145"/>
        <v/>
      </c>
      <c r="H8584" s="22" t="str">
        <f t="shared" si="2146"/>
        <v/>
      </c>
      <c r="I8584" s="23" t="str">
        <f t="shared" si="2147"/>
        <v/>
      </c>
      <c r="J8584" s="22" t="str">
        <f t="shared" si="2148"/>
        <v/>
      </c>
      <c r="K8584" s="24" t="str">
        <f t="shared" si="2149"/>
        <v/>
      </c>
      <c r="L8584" s="42" t="str">
        <f t="shared" si="2155"/>
        <v/>
      </c>
      <c r="M8584" s="43" t="str">
        <f t="shared" si="2156"/>
        <v/>
      </c>
      <c r="N8584" s="26" t="str">
        <f t="shared" si="2150"/>
        <v/>
      </c>
      <c r="O8584" s="26" t="str">
        <f t="shared" si="2151"/>
        <v/>
      </c>
      <c r="P8584" s="28" t="str">
        <f>IF(E8584="","",INDEX(TableLookupWakeUpScore[],MATCH(E8584,TableLookupWakeUpScore[Wake Up],0),MATCH(P$1,TableLookupWakeUpScore[#Headers],0)))</f>
        <v/>
      </c>
      <c r="Q8584" s="30" t="str">
        <f t="shared" si="2152"/>
        <v/>
      </c>
      <c r="R8584" s="31" t="str">
        <f t="shared" si="2153"/>
        <v/>
      </c>
      <c r="S8584" s="34" t="str">
        <f>IF($C8584="","",INDEX(TableLookupSleepQuality[],MATCH($C8584,TableLookupSleepQuality[Sleep Quality Low],1),MATCH(S$1,TableLookupSleepQuality[#Headers],0)))</f>
        <v/>
      </c>
      <c r="T8584" s="35" t="str">
        <f>IF($C8584="","",INDEX(TableLookupSleepQuality[],MATCH($C8584,TableLookupSleepQuality[Sleep Quality Low],1),MATCH(T$1,TableLookupSleepQuality[#Headers],0)))</f>
        <v/>
      </c>
      <c r="X8584" s="36" t="str">
        <f t="shared" si="2154"/>
        <v/>
      </c>
      <c r="Y8584" s="40" t="str">
        <f t="shared" si="2157"/>
        <v/>
      </c>
      <c r="Z8584" s="13" t="str">
        <f t="shared" si="2157"/>
        <v/>
      </c>
      <c r="AA8584" s="13" t="str">
        <f t="shared" si="2157"/>
        <v/>
      </c>
      <c r="AB8584" s="13" t="str">
        <f t="shared" si="2157"/>
        <v/>
      </c>
      <c r="AC8584" s="13" t="str">
        <f t="shared" si="2157"/>
        <v/>
      </c>
      <c r="AD8584" s="13" t="str">
        <f t="shared" si="2157"/>
        <v/>
      </c>
    </row>
    <row r="8585" spans="7:30" x14ac:dyDescent="0.25">
      <c r="G8585" s="18" t="str">
        <f t="shared" si="2145"/>
        <v/>
      </c>
      <c r="H8585" s="22" t="str">
        <f t="shared" si="2146"/>
        <v/>
      </c>
      <c r="I8585" s="23" t="str">
        <f t="shared" si="2147"/>
        <v/>
      </c>
      <c r="J8585" s="22" t="str">
        <f t="shared" si="2148"/>
        <v/>
      </c>
      <c r="K8585" s="24" t="str">
        <f t="shared" si="2149"/>
        <v/>
      </c>
      <c r="L8585" s="42" t="str">
        <f t="shared" si="2155"/>
        <v/>
      </c>
      <c r="M8585" s="43" t="str">
        <f t="shared" si="2156"/>
        <v/>
      </c>
      <c r="N8585" s="26" t="str">
        <f t="shared" si="2150"/>
        <v/>
      </c>
      <c r="O8585" s="26" t="str">
        <f t="shared" si="2151"/>
        <v/>
      </c>
      <c r="P8585" s="28" t="str">
        <f>IF(E8585="","",INDEX(TableLookupWakeUpScore[],MATCH(E8585,TableLookupWakeUpScore[Wake Up],0),MATCH(P$1,TableLookupWakeUpScore[#Headers],0)))</f>
        <v/>
      </c>
      <c r="Q8585" s="30" t="str">
        <f t="shared" si="2152"/>
        <v/>
      </c>
      <c r="R8585" s="31" t="str">
        <f t="shared" si="2153"/>
        <v/>
      </c>
      <c r="S8585" s="34" t="str">
        <f>IF($C8585="","",INDEX(TableLookupSleepQuality[],MATCH($C8585,TableLookupSleepQuality[Sleep Quality Low],1),MATCH(S$1,TableLookupSleepQuality[#Headers],0)))</f>
        <v/>
      </c>
      <c r="T8585" s="35" t="str">
        <f>IF($C8585="","",INDEX(TableLookupSleepQuality[],MATCH($C8585,TableLookupSleepQuality[Sleep Quality Low],1),MATCH(T$1,TableLookupSleepQuality[#Headers],0)))</f>
        <v/>
      </c>
      <c r="X8585" s="36" t="str">
        <f t="shared" si="2154"/>
        <v/>
      </c>
      <c r="Y8585" s="40" t="str">
        <f t="shared" si="2157"/>
        <v/>
      </c>
      <c r="Z8585" s="13" t="str">
        <f t="shared" si="2157"/>
        <v/>
      </c>
      <c r="AA8585" s="13" t="str">
        <f t="shared" si="2157"/>
        <v/>
      </c>
      <c r="AB8585" s="13" t="str">
        <f t="shared" si="2157"/>
        <v/>
      </c>
      <c r="AC8585" s="13" t="str">
        <f t="shared" si="2157"/>
        <v/>
      </c>
      <c r="AD8585" s="13" t="str">
        <f t="shared" si="2157"/>
        <v/>
      </c>
    </row>
    <row r="8586" spans="7:30" x14ac:dyDescent="0.25">
      <c r="G8586" s="18" t="str">
        <f t="shared" si="2145"/>
        <v/>
      </c>
      <c r="H8586" s="22" t="str">
        <f t="shared" si="2146"/>
        <v/>
      </c>
      <c r="I8586" s="23" t="str">
        <f t="shared" si="2147"/>
        <v/>
      </c>
      <c r="J8586" s="22" t="str">
        <f t="shared" si="2148"/>
        <v/>
      </c>
      <c r="K8586" s="24" t="str">
        <f t="shared" si="2149"/>
        <v/>
      </c>
      <c r="L8586" s="42" t="str">
        <f t="shared" si="2155"/>
        <v/>
      </c>
      <c r="M8586" s="43" t="str">
        <f t="shared" si="2156"/>
        <v/>
      </c>
      <c r="N8586" s="26" t="str">
        <f t="shared" si="2150"/>
        <v/>
      </c>
      <c r="O8586" s="26" t="str">
        <f t="shared" si="2151"/>
        <v/>
      </c>
      <c r="P8586" s="28" t="str">
        <f>IF(E8586="","",INDEX(TableLookupWakeUpScore[],MATCH(E8586,TableLookupWakeUpScore[Wake Up],0),MATCH(P$1,TableLookupWakeUpScore[#Headers],0)))</f>
        <v/>
      </c>
      <c r="Q8586" s="30" t="str">
        <f t="shared" si="2152"/>
        <v/>
      </c>
      <c r="R8586" s="31" t="str">
        <f t="shared" si="2153"/>
        <v/>
      </c>
      <c r="S8586" s="34" t="str">
        <f>IF($C8586="","",INDEX(TableLookupSleepQuality[],MATCH($C8586,TableLookupSleepQuality[Sleep Quality Low],1),MATCH(S$1,TableLookupSleepQuality[#Headers],0)))</f>
        <v/>
      </c>
      <c r="T8586" s="35" t="str">
        <f>IF($C8586="","",INDEX(TableLookupSleepQuality[],MATCH($C8586,TableLookupSleepQuality[Sleep Quality Low],1),MATCH(T$1,TableLookupSleepQuality[#Headers],0)))</f>
        <v/>
      </c>
      <c r="X8586" s="36" t="str">
        <f t="shared" si="2154"/>
        <v/>
      </c>
      <c r="Y8586" s="40" t="str">
        <f t="shared" si="2157"/>
        <v/>
      </c>
      <c r="Z8586" s="13" t="str">
        <f t="shared" si="2157"/>
        <v/>
      </c>
      <c r="AA8586" s="13" t="str">
        <f t="shared" si="2157"/>
        <v/>
      </c>
      <c r="AB8586" s="13" t="str">
        <f t="shared" si="2157"/>
        <v/>
      </c>
      <c r="AC8586" s="13" t="str">
        <f t="shared" si="2157"/>
        <v/>
      </c>
      <c r="AD8586" s="13" t="str">
        <f t="shared" si="2157"/>
        <v/>
      </c>
    </row>
    <row r="8587" spans="7:30" x14ac:dyDescent="0.25">
      <c r="G8587" s="18" t="str">
        <f t="shared" si="2145"/>
        <v/>
      </c>
      <c r="H8587" s="22" t="str">
        <f t="shared" si="2146"/>
        <v/>
      </c>
      <c r="I8587" s="23" t="str">
        <f t="shared" si="2147"/>
        <v/>
      </c>
      <c r="J8587" s="22" t="str">
        <f t="shared" si="2148"/>
        <v/>
      </c>
      <c r="K8587" s="24" t="str">
        <f t="shared" si="2149"/>
        <v/>
      </c>
      <c r="L8587" s="42" t="str">
        <f t="shared" si="2155"/>
        <v/>
      </c>
      <c r="M8587" s="43" t="str">
        <f t="shared" si="2156"/>
        <v/>
      </c>
      <c r="N8587" s="26" t="str">
        <f t="shared" si="2150"/>
        <v/>
      </c>
      <c r="O8587" s="26" t="str">
        <f t="shared" si="2151"/>
        <v/>
      </c>
      <c r="P8587" s="28" t="str">
        <f>IF(E8587="","",INDEX(TableLookupWakeUpScore[],MATCH(E8587,TableLookupWakeUpScore[Wake Up],0),MATCH(P$1,TableLookupWakeUpScore[#Headers],0)))</f>
        <v/>
      </c>
      <c r="Q8587" s="30" t="str">
        <f t="shared" si="2152"/>
        <v/>
      </c>
      <c r="R8587" s="31" t="str">
        <f t="shared" si="2153"/>
        <v/>
      </c>
      <c r="S8587" s="34" t="str">
        <f>IF($C8587="","",INDEX(TableLookupSleepQuality[],MATCH($C8587,TableLookupSleepQuality[Sleep Quality Low],1),MATCH(S$1,TableLookupSleepQuality[#Headers],0)))</f>
        <v/>
      </c>
      <c r="T8587" s="35" t="str">
        <f>IF($C8587="","",INDEX(TableLookupSleepQuality[],MATCH($C8587,TableLookupSleepQuality[Sleep Quality Low],1),MATCH(T$1,TableLookupSleepQuality[#Headers],0)))</f>
        <v/>
      </c>
      <c r="X8587" s="36" t="str">
        <f t="shared" si="2154"/>
        <v/>
      </c>
      <c r="Y8587" s="40" t="str">
        <f t="shared" si="2157"/>
        <v/>
      </c>
      <c r="Z8587" s="13" t="str">
        <f t="shared" si="2157"/>
        <v/>
      </c>
      <c r="AA8587" s="13" t="str">
        <f t="shared" si="2157"/>
        <v/>
      </c>
      <c r="AB8587" s="13" t="str">
        <f t="shared" si="2157"/>
        <v/>
      </c>
      <c r="AC8587" s="13" t="str">
        <f t="shared" si="2157"/>
        <v/>
      </c>
      <c r="AD8587" s="13" t="str">
        <f t="shared" si="2157"/>
        <v/>
      </c>
    </row>
    <row r="8588" spans="7:30" x14ac:dyDescent="0.25">
      <c r="G8588" s="18" t="str">
        <f t="shared" si="2145"/>
        <v/>
      </c>
      <c r="H8588" s="22" t="str">
        <f t="shared" si="2146"/>
        <v/>
      </c>
      <c r="I8588" s="23" t="str">
        <f t="shared" si="2147"/>
        <v/>
      </c>
      <c r="J8588" s="22" t="str">
        <f t="shared" si="2148"/>
        <v/>
      </c>
      <c r="K8588" s="24" t="str">
        <f t="shared" si="2149"/>
        <v/>
      </c>
      <c r="L8588" s="42" t="str">
        <f t="shared" si="2155"/>
        <v/>
      </c>
      <c r="M8588" s="43" t="str">
        <f t="shared" si="2156"/>
        <v/>
      </c>
      <c r="N8588" s="26" t="str">
        <f t="shared" si="2150"/>
        <v/>
      </c>
      <c r="O8588" s="26" t="str">
        <f t="shared" si="2151"/>
        <v/>
      </c>
      <c r="P8588" s="28" t="str">
        <f>IF(E8588="","",INDEX(TableLookupWakeUpScore[],MATCH(E8588,TableLookupWakeUpScore[Wake Up],0),MATCH(P$1,TableLookupWakeUpScore[#Headers],0)))</f>
        <v/>
      </c>
      <c r="Q8588" s="30" t="str">
        <f t="shared" si="2152"/>
        <v/>
      </c>
      <c r="R8588" s="31" t="str">
        <f t="shared" si="2153"/>
        <v/>
      </c>
      <c r="S8588" s="34" t="str">
        <f>IF($C8588="","",INDEX(TableLookupSleepQuality[],MATCH($C8588,TableLookupSleepQuality[Sleep Quality Low],1),MATCH(S$1,TableLookupSleepQuality[#Headers],0)))</f>
        <v/>
      </c>
      <c r="T8588" s="35" t="str">
        <f>IF($C8588="","",INDEX(TableLookupSleepQuality[],MATCH($C8588,TableLookupSleepQuality[Sleep Quality Low],1),MATCH(T$1,TableLookupSleepQuality[#Headers],0)))</f>
        <v/>
      </c>
      <c r="X8588" s="36" t="str">
        <f t="shared" si="2154"/>
        <v/>
      </c>
      <c r="Y8588" s="40" t="str">
        <f t="shared" si="2157"/>
        <v/>
      </c>
      <c r="Z8588" s="13" t="str">
        <f t="shared" si="2157"/>
        <v/>
      </c>
      <c r="AA8588" s="13" t="str">
        <f t="shared" si="2157"/>
        <v/>
      </c>
      <c r="AB8588" s="13" t="str">
        <f t="shared" si="2157"/>
        <v/>
      </c>
      <c r="AC8588" s="13" t="str">
        <f t="shared" si="2157"/>
        <v/>
      </c>
      <c r="AD8588" s="13" t="str">
        <f t="shared" si="2157"/>
        <v/>
      </c>
    </row>
    <row r="8589" spans="7:30" x14ac:dyDescent="0.25">
      <c r="G8589" s="18" t="str">
        <f t="shared" si="2145"/>
        <v/>
      </c>
      <c r="H8589" s="22" t="str">
        <f t="shared" si="2146"/>
        <v/>
      </c>
      <c r="I8589" s="23" t="str">
        <f t="shared" si="2147"/>
        <v/>
      </c>
      <c r="J8589" s="22" t="str">
        <f t="shared" si="2148"/>
        <v/>
      </c>
      <c r="K8589" s="24" t="str">
        <f t="shared" si="2149"/>
        <v/>
      </c>
      <c r="L8589" s="42" t="str">
        <f t="shared" si="2155"/>
        <v/>
      </c>
      <c r="M8589" s="43" t="str">
        <f t="shared" si="2156"/>
        <v/>
      </c>
      <c r="N8589" s="26" t="str">
        <f t="shared" si="2150"/>
        <v/>
      </c>
      <c r="O8589" s="26" t="str">
        <f t="shared" si="2151"/>
        <v/>
      </c>
      <c r="P8589" s="28" t="str">
        <f>IF(E8589="","",INDEX(TableLookupWakeUpScore[],MATCH(E8589,TableLookupWakeUpScore[Wake Up],0),MATCH(P$1,TableLookupWakeUpScore[#Headers],0)))</f>
        <v/>
      </c>
      <c r="Q8589" s="30" t="str">
        <f t="shared" si="2152"/>
        <v/>
      </c>
      <c r="R8589" s="31" t="str">
        <f t="shared" si="2153"/>
        <v/>
      </c>
      <c r="S8589" s="34" t="str">
        <f>IF($C8589="","",INDEX(TableLookupSleepQuality[],MATCH($C8589,TableLookupSleepQuality[Sleep Quality Low],1),MATCH(S$1,TableLookupSleepQuality[#Headers],0)))</f>
        <v/>
      </c>
      <c r="T8589" s="35" t="str">
        <f>IF($C8589="","",INDEX(TableLookupSleepQuality[],MATCH($C8589,TableLookupSleepQuality[Sleep Quality Low],1),MATCH(T$1,TableLookupSleepQuality[#Headers],0)))</f>
        <v/>
      </c>
      <c r="X8589" s="36" t="str">
        <f t="shared" si="2154"/>
        <v/>
      </c>
      <c r="Y8589" s="40" t="str">
        <f t="shared" si="2157"/>
        <v/>
      </c>
      <c r="Z8589" s="13" t="str">
        <f t="shared" si="2157"/>
        <v/>
      </c>
      <c r="AA8589" s="13" t="str">
        <f t="shared" si="2157"/>
        <v/>
      </c>
      <c r="AB8589" s="13" t="str">
        <f t="shared" si="2157"/>
        <v/>
      </c>
      <c r="AC8589" s="13" t="str">
        <f t="shared" si="2157"/>
        <v/>
      </c>
      <c r="AD8589" s="13" t="str">
        <f t="shared" si="2157"/>
        <v/>
      </c>
    </row>
    <row r="8590" spans="7:30" x14ac:dyDescent="0.25">
      <c r="G8590" s="18" t="str">
        <f t="shared" si="2145"/>
        <v/>
      </c>
      <c r="H8590" s="22" t="str">
        <f t="shared" si="2146"/>
        <v/>
      </c>
      <c r="I8590" s="23" t="str">
        <f t="shared" si="2147"/>
        <v/>
      </c>
      <c r="J8590" s="22" t="str">
        <f t="shared" si="2148"/>
        <v/>
      </c>
      <c r="K8590" s="24" t="str">
        <f t="shared" si="2149"/>
        <v/>
      </c>
      <c r="L8590" s="42" t="str">
        <f t="shared" si="2155"/>
        <v/>
      </c>
      <c r="M8590" s="43" t="str">
        <f t="shared" si="2156"/>
        <v/>
      </c>
      <c r="N8590" s="26" t="str">
        <f t="shared" si="2150"/>
        <v/>
      </c>
      <c r="O8590" s="26" t="str">
        <f t="shared" si="2151"/>
        <v/>
      </c>
      <c r="P8590" s="28" t="str">
        <f>IF(E8590="","",INDEX(TableLookupWakeUpScore[],MATCH(E8590,TableLookupWakeUpScore[Wake Up],0),MATCH(P$1,TableLookupWakeUpScore[#Headers],0)))</f>
        <v/>
      </c>
      <c r="Q8590" s="30" t="str">
        <f t="shared" si="2152"/>
        <v/>
      </c>
      <c r="R8590" s="31" t="str">
        <f t="shared" si="2153"/>
        <v/>
      </c>
      <c r="S8590" s="34" t="str">
        <f>IF($C8590="","",INDEX(TableLookupSleepQuality[],MATCH($C8590,TableLookupSleepQuality[Sleep Quality Low],1),MATCH(S$1,TableLookupSleepQuality[#Headers],0)))</f>
        <v/>
      </c>
      <c r="T8590" s="35" t="str">
        <f>IF($C8590="","",INDEX(TableLookupSleepQuality[],MATCH($C8590,TableLookupSleepQuality[Sleep Quality Low],1),MATCH(T$1,TableLookupSleepQuality[#Headers],0)))</f>
        <v/>
      </c>
      <c r="X8590" s="36" t="str">
        <f t="shared" si="2154"/>
        <v/>
      </c>
      <c r="Y8590" s="40" t="str">
        <f t="shared" si="2157"/>
        <v/>
      </c>
      <c r="Z8590" s="13" t="str">
        <f t="shared" si="2157"/>
        <v/>
      </c>
      <c r="AA8590" s="13" t="str">
        <f t="shared" si="2157"/>
        <v/>
      </c>
      <c r="AB8590" s="13" t="str">
        <f t="shared" si="2157"/>
        <v/>
      </c>
      <c r="AC8590" s="13" t="str">
        <f t="shared" si="2157"/>
        <v/>
      </c>
      <c r="AD8590" s="13" t="str">
        <f t="shared" si="2157"/>
        <v/>
      </c>
    </row>
    <row r="8591" spans="7:30" x14ac:dyDescent="0.25">
      <c r="G8591" s="18" t="str">
        <f t="shared" si="2145"/>
        <v/>
      </c>
      <c r="H8591" s="22" t="str">
        <f t="shared" si="2146"/>
        <v/>
      </c>
      <c r="I8591" s="23" t="str">
        <f t="shared" si="2147"/>
        <v/>
      </c>
      <c r="J8591" s="22" t="str">
        <f t="shared" si="2148"/>
        <v/>
      </c>
      <c r="K8591" s="24" t="str">
        <f t="shared" si="2149"/>
        <v/>
      </c>
      <c r="L8591" s="42" t="str">
        <f t="shared" si="2155"/>
        <v/>
      </c>
      <c r="M8591" s="43" t="str">
        <f t="shared" si="2156"/>
        <v/>
      </c>
      <c r="N8591" s="26" t="str">
        <f t="shared" si="2150"/>
        <v/>
      </c>
      <c r="O8591" s="26" t="str">
        <f t="shared" si="2151"/>
        <v/>
      </c>
      <c r="P8591" s="28" t="str">
        <f>IF(E8591="","",INDEX(TableLookupWakeUpScore[],MATCH(E8591,TableLookupWakeUpScore[Wake Up],0),MATCH(P$1,TableLookupWakeUpScore[#Headers],0)))</f>
        <v/>
      </c>
      <c r="Q8591" s="30" t="str">
        <f t="shared" si="2152"/>
        <v/>
      </c>
      <c r="R8591" s="31" t="str">
        <f t="shared" si="2153"/>
        <v/>
      </c>
      <c r="S8591" s="34" t="str">
        <f>IF($C8591="","",INDEX(TableLookupSleepQuality[],MATCH($C8591,TableLookupSleepQuality[Sleep Quality Low],1),MATCH(S$1,TableLookupSleepQuality[#Headers],0)))</f>
        <v/>
      </c>
      <c r="T8591" s="35" t="str">
        <f>IF($C8591="","",INDEX(TableLookupSleepQuality[],MATCH($C8591,TableLookupSleepQuality[Sleep Quality Low],1),MATCH(T$1,TableLookupSleepQuality[#Headers],0)))</f>
        <v/>
      </c>
      <c r="X8591" s="36" t="str">
        <f t="shared" si="2154"/>
        <v/>
      </c>
      <c r="Y8591" s="40" t="str">
        <f t="shared" si="2157"/>
        <v/>
      </c>
      <c r="Z8591" s="13" t="str">
        <f t="shared" si="2157"/>
        <v/>
      </c>
      <c r="AA8591" s="13" t="str">
        <f t="shared" si="2157"/>
        <v/>
      </c>
      <c r="AB8591" s="13" t="str">
        <f t="shared" si="2157"/>
        <v/>
      </c>
      <c r="AC8591" s="13" t="str">
        <f t="shared" si="2157"/>
        <v/>
      </c>
      <c r="AD8591" s="13" t="str">
        <f t="shared" si="2157"/>
        <v/>
      </c>
    </row>
    <row r="8592" spans="7:30" x14ac:dyDescent="0.25">
      <c r="G8592" s="18" t="str">
        <f t="shared" si="2145"/>
        <v/>
      </c>
      <c r="H8592" s="22" t="str">
        <f t="shared" si="2146"/>
        <v/>
      </c>
      <c r="I8592" s="23" t="str">
        <f t="shared" si="2147"/>
        <v/>
      </c>
      <c r="J8592" s="22" t="str">
        <f t="shared" si="2148"/>
        <v/>
      </c>
      <c r="K8592" s="24" t="str">
        <f t="shared" si="2149"/>
        <v/>
      </c>
      <c r="L8592" s="42" t="str">
        <f t="shared" si="2155"/>
        <v/>
      </c>
      <c r="M8592" s="43" t="str">
        <f t="shared" si="2156"/>
        <v/>
      </c>
      <c r="N8592" s="26" t="str">
        <f t="shared" si="2150"/>
        <v/>
      </c>
      <c r="O8592" s="26" t="str">
        <f t="shared" si="2151"/>
        <v/>
      </c>
      <c r="P8592" s="28" t="str">
        <f>IF(E8592="","",INDEX(TableLookupWakeUpScore[],MATCH(E8592,TableLookupWakeUpScore[Wake Up],0),MATCH(P$1,TableLookupWakeUpScore[#Headers],0)))</f>
        <v/>
      </c>
      <c r="Q8592" s="30" t="str">
        <f t="shared" si="2152"/>
        <v/>
      </c>
      <c r="R8592" s="31" t="str">
        <f t="shared" si="2153"/>
        <v/>
      </c>
      <c r="S8592" s="34" t="str">
        <f>IF($C8592="","",INDEX(TableLookupSleepQuality[],MATCH($C8592,TableLookupSleepQuality[Sleep Quality Low],1),MATCH(S$1,TableLookupSleepQuality[#Headers],0)))</f>
        <v/>
      </c>
      <c r="T8592" s="35" t="str">
        <f>IF($C8592="","",INDEX(TableLookupSleepQuality[],MATCH($C8592,TableLookupSleepQuality[Sleep Quality Low],1),MATCH(T$1,TableLookupSleepQuality[#Headers],0)))</f>
        <v/>
      </c>
      <c r="X8592" s="36" t="str">
        <f t="shared" si="2154"/>
        <v/>
      </c>
      <c r="Y8592" s="40" t="str">
        <f t="shared" si="2157"/>
        <v/>
      </c>
      <c r="Z8592" s="13" t="str">
        <f t="shared" si="2157"/>
        <v/>
      </c>
      <c r="AA8592" s="13" t="str">
        <f t="shared" si="2157"/>
        <v/>
      </c>
      <c r="AB8592" s="13" t="str">
        <f t="shared" si="2157"/>
        <v/>
      </c>
      <c r="AC8592" s="13" t="str">
        <f t="shared" si="2157"/>
        <v/>
      </c>
      <c r="AD8592" s="13" t="str">
        <f t="shared" si="2157"/>
        <v/>
      </c>
    </row>
    <row r="8593" spans="7:30" x14ac:dyDescent="0.25">
      <c r="G8593" s="18" t="str">
        <f t="shared" si="2145"/>
        <v/>
      </c>
      <c r="H8593" s="22" t="str">
        <f t="shared" si="2146"/>
        <v/>
      </c>
      <c r="I8593" s="23" t="str">
        <f t="shared" si="2147"/>
        <v/>
      </c>
      <c r="J8593" s="22" t="str">
        <f t="shared" si="2148"/>
        <v/>
      </c>
      <c r="K8593" s="24" t="str">
        <f t="shared" si="2149"/>
        <v/>
      </c>
      <c r="L8593" s="42" t="str">
        <f t="shared" si="2155"/>
        <v/>
      </c>
      <c r="M8593" s="43" t="str">
        <f t="shared" si="2156"/>
        <v/>
      </c>
      <c r="N8593" s="26" t="str">
        <f t="shared" si="2150"/>
        <v/>
      </c>
      <c r="O8593" s="26" t="str">
        <f t="shared" si="2151"/>
        <v/>
      </c>
      <c r="P8593" s="28" t="str">
        <f>IF(E8593="","",INDEX(TableLookupWakeUpScore[],MATCH(E8593,TableLookupWakeUpScore[Wake Up],0),MATCH(P$1,TableLookupWakeUpScore[#Headers],0)))</f>
        <v/>
      </c>
      <c r="Q8593" s="30" t="str">
        <f t="shared" si="2152"/>
        <v/>
      </c>
      <c r="R8593" s="31" t="str">
        <f t="shared" si="2153"/>
        <v/>
      </c>
      <c r="S8593" s="34" t="str">
        <f>IF($C8593="","",INDEX(TableLookupSleepQuality[],MATCH($C8593,TableLookupSleepQuality[Sleep Quality Low],1),MATCH(S$1,TableLookupSleepQuality[#Headers],0)))</f>
        <v/>
      </c>
      <c r="T8593" s="35" t="str">
        <f>IF($C8593="","",INDEX(TableLookupSleepQuality[],MATCH($C8593,TableLookupSleepQuality[Sleep Quality Low],1),MATCH(T$1,TableLookupSleepQuality[#Headers],0)))</f>
        <v/>
      </c>
      <c r="X8593" s="36" t="str">
        <f t="shared" si="2154"/>
        <v/>
      </c>
      <c r="Y8593" s="40" t="str">
        <f t="shared" si="2157"/>
        <v/>
      </c>
      <c r="Z8593" s="13" t="str">
        <f t="shared" si="2157"/>
        <v/>
      </c>
      <c r="AA8593" s="13" t="str">
        <f t="shared" si="2157"/>
        <v/>
      </c>
      <c r="AB8593" s="13" t="str">
        <f t="shared" si="2157"/>
        <v/>
      </c>
      <c r="AC8593" s="13" t="str">
        <f t="shared" si="2157"/>
        <v/>
      </c>
      <c r="AD8593" s="13" t="str">
        <f t="shared" si="2157"/>
        <v/>
      </c>
    </row>
    <row r="8594" spans="7:30" x14ac:dyDescent="0.25">
      <c r="G8594" s="18" t="str">
        <f t="shared" si="2145"/>
        <v/>
      </c>
      <c r="H8594" s="22" t="str">
        <f t="shared" si="2146"/>
        <v/>
      </c>
      <c r="I8594" s="23" t="str">
        <f t="shared" si="2147"/>
        <v/>
      </c>
      <c r="J8594" s="22" t="str">
        <f t="shared" si="2148"/>
        <v/>
      </c>
      <c r="K8594" s="24" t="str">
        <f t="shared" si="2149"/>
        <v/>
      </c>
      <c r="L8594" s="42" t="str">
        <f t="shared" si="2155"/>
        <v/>
      </c>
      <c r="M8594" s="43" t="str">
        <f t="shared" si="2156"/>
        <v/>
      </c>
      <c r="N8594" s="26" t="str">
        <f t="shared" si="2150"/>
        <v/>
      </c>
      <c r="O8594" s="26" t="str">
        <f t="shared" si="2151"/>
        <v/>
      </c>
      <c r="P8594" s="28" t="str">
        <f>IF(E8594="","",INDEX(TableLookupWakeUpScore[],MATCH(E8594,TableLookupWakeUpScore[Wake Up],0),MATCH(P$1,TableLookupWakeUpScore[#Headers],0)))</f>
        <v/>
      </c>
      <c r="Q8594" s="30" t="str">
        <f t="shared" si="2152"/>
        <v/>
      </c>
      <c r="R8594" s="31" t="str">
        <f t="shared" si="2153"/>
        <v/>
      </c>
      <c r="S8594" s="34" t="str">
        <f>IF($C8594="","",INDEX(TableLookupSleepQuality[],MATCH($C8594,TableLookupSleepQuality[Sleep Quality Low],1),MATCH(S$1,TableLookupSleepQuality[#Headers],0)))</f>
        <v/>
      </c>
      <c r="T8594" s="35" t="str">
        <f>IF($C8594="","",INDEX(TableLookupSleepQuality[],MATCH($C8594,TableLookupSleepQuality[Sleep Quality Low],1),MATCH(T$1,TableLookupSleepQuality[#Headers],0)))</f>
        <v/>
      </c>
      <c r="X8594" s="36" t="str">
        <f t="shared" si="2154"/>
        <v/>
      </c>
      <c r="Y8594" s="40" t="str">
        <f t="shared" si="2157"/>
        <v/>
      </c>
      <c r="Z8594" s="13" t="str">
        <f t="shared" si="2157"/>
        <v/>
      </c>
      <c r="AA8594" s="13" t="str">
        <f t="shared" si="2157"/>
        <v/>
      </c>
      <c r="AB8594" s="13" t="str">
        <f t="shared" si="2157"/>
        <v/>
      </c>
      <c r="AC8594" s="13" t="str">
        <f t="shared" si="2157"/>
        <v/>
      </c>
      <c r="AD8594" s="13" t="str">
        <f t="shared" si="2157"/>
        <v/>
      </c>
    </row>
    <row r="8595" spans="7:30" x14ac:dyDescent="0.25">
      <c r="G8595" s="18" t="str">
        <f t="shared" si="2145"/>
        <v/>
      </c>
      <c r="H8595" s="22" t="str">
        <f t="shared" si="2146"/>
        <v/>
      </c>
      <c r="I8595" s="23" t="str">
        <f t="shared" si="2147"/>
        <v/>
      </c>
      <c r="J8595" s="22" t="str">
        <f t="shared" si="2148"/>
        <v/>
      </c>
      <c r="K8595" s="24" t="str">
        <f t="shared" si="2149"/>
        <v/>
      </c>
      <c r="L8595" s="42" t="str">
        <f t="shared" si="2155"/>
        <v/>
      </c>
      <c r="M8595" s="43" t="str">
        <f t="shared" si="2156"/>
        <v/>
      </c>
      <c r="N8595" s="26" t="str">
        <f t="shared" si="2150"/>
        <v/>
      </c>
      <c r="O8595" s="26" t="str">
        <f t="shared" si="2151"/>
        <v/>
      </c>
      <c r="P8595" s="28" t="str">
        <f>IF(E8595="","",INDEX(TableLookupWakeUpScore[],MATCH(E8595,TableLookupWakeUpScore[Wake Up],0),MATCH(P$1,TableLookupWakeUpScore[#Headers],0)))</f>
        <v/>
      </c>
      <c r="Q8595" s="30" t="str">
        <f t="shared" si="2152"/>
        <v/>
      </c>
      <c r="R8595" s="31" t="str">
        <f t="shared" si="2153"/>
        <v/>
      </c>
      <c r="S8595" s="34" t="str">
        <f>IF($C8595="","",INDEX(TableLookupSleepQuality[],MATCH($C8595,TableLookupSleepQuality[Sleep Quality Low],1),MATCH(S$1,TableLookupSleepQuality[#Headers],0)))</f>
        <v/>
      </c>
      <c r="T8595" s="35" t="str">
        <f>IF($C8595="","",INDEX(TableLookupSleepQuality[],MATCH($C8595,TableLookupSleepQuality[Sleep Quality Low],1),MATCH(T$1,TableLookupSleepQuality[#Headers],0)))</f>
        <v/>
      </c>
      <c r="X8595" s="36" t="str">
        <f t="shared" si="2154"/>
        <v/>
      </c>
      <c r="Y8595" s="40" t="str">
        <f t="shared" ref="Y8595:AD8610" si="2158">IF(OR($X8595="NO",$X8595=""),"",IF(COUNTIF($F8595,"*" &amp; Y$1 &amp; "*"),"YES","NO"))</f>
        <v/>
      </c>
      <c r="Z8595" s="13" t="str">
        <f t="shared" si="2158"/>
        <v/>
      </c>
      <c r="AA8595" s="13" t="str">
        <f t="shared" si="2158"/>
        <v/>
      </c>
      <c r="AB8595" s="13" t="str">
        <f t="shared" si="2158"/>
        <v/>
      </c>
      <c r="AC8595" s="13" t="str">
        <f t="shared" si="2158"/>
        <v/>
      </c>
      <c r="AD8595" s="13" t="str">
        <f t="shared" si="2158"/>
        <v/>
      </c>
    </row>
    <row r="8596" spans="7:30" x14ac:dyDescent="0.25">
      <c r="G8596" s="18" t="str">
        <f t="shared" si="2145"/>
        <v/>
      </c>
      <c r="H8596" s="22" t="str">
        <f t="shared" si="2146"/>
        <v/>
      </c>
      <c r="I8596" s="23" t="str">
        <f t="shared" si="2147"/>
        <v/>
      </c>
      <c r="J8596" s="22" t="str">
        <f t="shared" si="2148"/>
        <v/>
      </c>
      <c r="K8596" s="24" t="str">
        <f t="shared" si="2149"/>
        <v/>
      </c>
      <c r="L8596" s="42" t="str">
        <f t="shared" si="2155"/>
        <v/>
      </c>
      <c r="M8596" s="43" t="str">
        <f t="shared" si="2156"/>
        <v/>
      </c>
      <c r="N8596" s="26" t="str">
        <f t="shared" si="2150"/>
        <v/>
      </c>
      <c r="O8596" s="26" t="str">
        <f t="shared" si="2151"/>
        <v/>
      </c>
      <c r="P8596" s="28" t="str">
        <f>IF(E8596="","",INDEX(TableLookupWakeUpScore[],MATCH(E8596,TableLookupWakeUpScore[Wake Up],0),MATCH(P$1,TableLookupWakeUpScore[#Headers],0)))</f>
        <v/>
      </c>
      <c r="Q8596" s="30" t="str">
        <f t="shared" si="2152"/>
        <v/>
      </c>
      <c r="R8596" s="31" t="str">
        <f t="shared" si="2153"/>
        <v/>
      </c>
      <c r="S8596" s="34" t="str">
        <f>IF($C8596="","",INDEX(TableLookupSleepQuality[],MATCH($C8596,TableLookupSleepQuality[Sleep Quality Low],1),MATCH(S$1,TableLookupSleepQuality[#Headers],0)))</f>
        <v/>
      </c>
      <c r="T8596" s="35" t="str">
        <f>IF($C8596="","",INDEX(TableLookupSleepQuality[],MATCH($C8596,TableLookupSleepQuality[Sleep Quality Low],1),MATCH(T$1,TableLookupSleepQuality[#Headers],0)))</f>
        <v/>
      </c>
      <c r="X8596" s="36" t="str">
        <f t="shared" si="2154"/>
        <v/>
      </c>
      <c r="Y8596" s="40" t="str">
        <f t="shared" si="2158"/>
        <v/>
      </c>
      <c r="Z8596" s="13" t="str">
        <f t="shared" si="2158"/>
        <v/>
      </c>
      <c r="AA8596" s="13" t="str">
        <f t="shared" si="2158"/>
        <v/>
      </c>
      <c r="AB8596" s="13" t="str">
        <f t="shared" si="2158"/>
        <v/>
      </c>
      <c r="AC8596" s="13" t="str">
        <f t="shared" si="2158"/>
        <v/>
      </c>
      <c r="AD8596" s="13" t="str">
        <f t="shared" si="2158"/>
        <v/>
      </c>
    </row>
    <row r="8597" spans="7:30" x14ac:dyDescent="0.25">
      <c r="G8597" s="18" t="str">
        <f t="shared" si="2145"/>
        <v/>
      </c>
      <c r="H8597" s="22" t="str">
        <f t="shared" si="2146"/>
        <v/>
      </c>
      <c r="I8597" s="23" t="str">
        <f t="shared" si="2147"/>
        <v/>
      </c>
      <c r="J8597" s="22" t="str">
        <f t="shared" si="2148"/>
        <v/>
      </c>
      <c r="K8597" s="24" t="str">
        <f t="shared" si="2149"/>
        <v/>
      </c>
      <c r="L8597" s="42" t="str">
        <f t="shared" si="2155"/>
        <v/>
      </c>
      <c r="M8597" s="43" t="str">
        <f t="shared" si="2156"/>
        <v/>
      </c>
      <c r="N8597" s="26" t="str">
        <f t="shared" si="2150"/>
        <v/>
      </c>
      <c r="O8597" s="26" t="str">
        <f t="shared" si="2151"/>
        <v/>
      </c>
      <c r="P8597" s="28" t="str">
        <f>IF(E8597="","",INDEX(TableLookupWakeUpScore[],MATCH(E8597,TableLookupWakeUpScore[Wake Up],0),MATCH(P$1,TableLookupWakeUpScore[#Headers],0)))</f>
        <v/>
      </c>
      <c r="Q8597" s="30" t="str">
        <f t="shared" si="2152"/>
        <v/>
      </c>
      <c r="R8597" s="31" t="str">
        <f t="shared" si="2153"/>
        <v/>
      </c>
      <c r="S8597" s="34" t="str">
        <f>IF($C8597="","",INDEX(TableLookupSleepQuality[],MATCH($C8597,TableLookupSleepQuality[Sleep Quality Low],1),MATCH(S$1,TableLookupSleepQuality[#Headers],0)))</f>
        <v/>
      </c>
      <c r="T8597" s="35" t="str">
        <f>IF($C8597="","",INDEX(TableLookupSleepQuality[],MATCH($C8597,TableLookupSleepQuality[Sleep Quality Low],1),MATCH(T$1,TableLookupSleepQuality[#Headers],0)))</f>
        <v/>
      </c>
      <c r="X8597" s="36" t="str">
        <f t="shared" si="2154"/>
        <v/>
      </c>
      <c r="Y8597" s="40" t="str">
        <f t="shared" si="2158"/>
        <v/>
      </c>
      <c r="Z8597" s="13" t="str">
        <f t="shared" si="2158"/>
        <v/>
      </c>
      <c r="AA8597" s="13" t="str">
        <f t="shared" si="2158"/>
        <v/>
      </c>
      <c r="AB8597" s="13" t="str">
        <f t="shared" si="2158"/>
        <v/>
      </c>
      <c r="AC8597" s="13" t="str">
        <f t="shared" si="2158"/>
        <v/>
      </c>
      <c r="AD8597" s="13" t="str">
        <f t="shared" si="2158"/>
        <v/>
      </c>
    </row>
    <row r="8598" spans="7:30" x14ac:dyDescent="0.25">
      <c r="G8598" s="18" t="str">
        <f t="shared" si="2145"/>
        <v/>
      </c>
      <c r="H8598" s="22" t="str">
        <f t="shared" si="2146"/>
        <v/>
      </c>
      <c r="I8598" s="23" t="str">
        <f t="shared" si="2147"/>
        <v/>
      </c>
      <c r="J8598" s="22" t="str">
        <f t="shared" si="2148"/>
        <v/>
      </c>
      <c r="K8598" s="24" t="str">
        <f t="shared" si="2149"/>
        <v/>
      </c>
      <c r="L8598" s="42" t="str">
        <f t="shared" si="2155"/>
        <v/>
      </c>
      <c r="M8598" s="43" t="str">
        <f t="shared" si="2156"/>
        <v/>
      </c>
      <c r="N8598" s="26" t="str">
        <f t="shared" si="2150"/>
        <v/>
      </c>
      <c r="O8598" s="26" t="str">
        <f t="shared" si="2151"/>
        <v/>
      </c>
      <c r="P8598" s="28" t="str">
        <f>IF(E8598="","",INDEX(TableLookupWakeUpScore[],MATCH(E8598,TableLookupWakeUpScore[Wake Up],0),MATCH(P$1,TableLookupWakeUpScore[#Headers],0)))</f>
        <v/>
      </c>
      <c r="Q8598" s="30" t="str">
        <f t="shared" si="2152"/>
        <v/>
      </c>
      <c r="R8598" s="31" t="str">
        <f t="shared" si="2153"/>
        <v/>
      </c>
      <c r="S8598" s="34" t="str">
        <f>IF($C8598="","",INDEX(TableLookupSleepQuality[],MATCH($C8598,TableLookupSleepQuality[Sleep Quality Low],1),MATCH(S$1,TableLookupSleepQuality[#Headers],0)))</f>
        <v/>
      </c>
      <c r="T8598" s="35" t="str">
        <f>IF($C8598="","",INDEX(TableLookupSleepQuality[],MATCH($C8598,TableLookupSleepQuality[Sleep Quality Low],1),MATCH(T$1,TableLookupSleepQuality[#Headers],0)))</f>
        <v/>
      </c>
      <c r="X8598" s="36" t="str">
        <f t="shared" si="2154"/>
        <v/>
      </c>
      <c r="Y8598" s="40" t="str">
        <f t="shared" si="2158"/>
        <v/>
      </c>
      <c r="Z8598" s="13" t="str">
        <f t="shared" si="2158"/>
        <v/>
      </c>
      <c r="AA8598" s="13" t="str">
        <f t="shared" si="2158"/>
        <v/>
      </c>
      <c r="AB8598" s="13" t="str">
        <f t="shared" si="2158"/>
        <v/>
      </c>
      <c r="AC8598" s="13" t="str">
        <f t="shared" si="2158"/>
        <v/>
      </c>
      <c r="AD8598" s="13" t="str">
        <f t="shared" si="2158"/>
        <v/>
      </c>
    </row>
    <row r="8599" spans="7:30" x14ac:dyDescent="0.25">
      <c r="G8599" s="18" t="str">
        <f t="shared" si="2145"/>
        <v/>
      </c>
      <c r="H8599" s="22" t="str">
        <f t="shared" si="2146"/>
        <v/>
      </c>
      <c r="I8599" s="23" t="str">
        <f t="shared" si="2147"/>
        <v/>
      </c>
      <c r="J8599" s="22" t="str">
        <f t="shared" si="2148"/>
        <v/>
      </c>
      <c r="K8599" s="24" t="str">
        <f t="shared" si="2149"/>
        <v/>
      </c>
      <c r="L8599" s="42" t="str">
        <f t="shared" si="2155"/>
        <v/>
      </c>
      <c r="M8599" s="43" t="str">
        <f t="shared" si="2156"/>
        <v/>
      </c>
      <c r="N8599" s="26" t="str">
        <f t="shared" si="2150"/>
        <v/>
      </c>
      <c r="O8599" s="26" t="str">
        <f t="shared" si="2151"/>
        <v/>
      </c>
      <c r="P8599" s="28" t="str">
        <f>IF(E8599="","",INDEX(TableLookupWakeUpScore[],MATCH(E8599,TableLookupWakeUpScore[Wake Up],0),MATCH(P$1,TableLookupWakeUpScore[#Headers],0)))</f>
        <v/>
      </c>
      <c r="Q8599" s="30" t="str">
        <f t="shared" si="2152"/>
        <v/>
      </c>
      <c r="R8599" s="31" t="str">
        <f t="shared" si="2153"/>
        <v/>
      </c>
      <c r="S8599" s="34" t="str">
        <f>IF($C8599="","",INDEX(TableLookupSleepQuality[],MATCH($C8599,TableLookupSleepQuality[Sleep Quality Low],1),MATCH(S$1,TableLookupSleepQuality[#Headers],0)))</f>
        <v/>
      </c>
      <c r="T8599" s="35" t="str">
        <f>IF($C8599="","",INDEX(TableLookupSleepQuality[],MATCH($C8599,TableLookupSleepQuality[Sleep Quality Low],1),MATCH(T$1,TableLookupSleepQuality[#Headers],0)))</f>
        <v/>
      </c>
      <c r="X8599" s="36" t="str">
        <f t="shared" si="2154"/>
        <v/>
      </c>
      <c r="Y8599" s="40" t="str">
        <f t="shared" si="2158"/>
        <v/>
      </c>
      <c r="Z8599" s="13" t="str">
        <f t="shared" si="2158"/>
        <v/>
      </c>
      <c r="AA8599" s="13" t="str">
        <f t="shared" si="2158"/>
        <v/>
      </c>
      <c r="AB8599" s="13" t="str">
        <f t="shared" si="2158"/>
        <v/>
      </c>
      <c r="AC8599" s="13" t="str">
        <f t="shared" si="2158"/>
        <v/>
      </c>
      <c r="AD8599" s="13" t="str">
        <f t="shared" si="2158"/>
        <v/>
      </c>
    </row>
    <row r="8600" spans="7:30" x14ac:dyDescent="0.25">
      <c r="G8600" s="18" t="str">
        <f t="shared" si="2145"/>
        <v/>
      </c>
      <c r="H8600" s="22" t="str">
        <f t="shared" si="2146"/>
        <v/>
      </c>
      <c r="I8600" s="23" t="str">
        <f t="shared" si="2147"/>
        <v/>
      </c>
      <c r="J8600" s="22" t="str">
        <f t="shared" si="2148"/>
        <v/>
      </c>
      <c r="K8600" s="24" t="str">
        <f t="shared" si="2149"/>
        <v/>
      </c>
      <c r="L8600" s="42" t="str">
        <f t="shared" si="2155"/>
        <v/>
      </c>
      <c r="M8600" s="43" t="str">
        <f t="shared" si="2156"/>
        <v/>
      </c>
      <c r="N8600" s="26" t="str">
        <f t="shared" si="2150"/>
        <v/>
      </c>
      <c r="O8600" s="26" t="str">
        <f t="shared" si="2151"/>
        <v/>
      </c>
      <c r="P8600" s="28" t="str">
        <f>IF(E8600="","",INDEX(TableLookupWakeUpScore[],MATCH(E8600,TableLookupWakeUpScore[Wake Up],0),MATCH(P$1,TableLookupWakeUpScore[#Headers],0)))</f>
        <v/>
      </c>
      <c r="Q8600" s="30" t="str">
        <f t="shared" si="2152"/>
        <v/>
      </c>
      <c r="R8600" s="31" t="str">
        <f t="shared" si="2153"/>
        <v/>
      </c>
      <c r="S8600" s="34" t="str">
        <f>IF($C8600="","",INDEX(TableLookupSleepQuality[],MATCH($C8600,TableLookupSleepQuality[Sleep Quality Low],1),MATCH(S$1,TableLookupSleepQuality[#Headers],0)))</f>
        <v/>
      </c>
      <c r="T8600" s="35" t="str">
        <f>IF($C8600="","",INDEX(TableLookupSleepQuality[],MATCH($C8600,TableLookupSleepQuality[Sleep Quality Low],1),MATCH(T$1,TableLookupSleepQuality[#Headers],0)))</f>
        <v/>
      </c>
      <c r="X8600" s="36" t="str">
        <f t="shared" si="2154"/>
        <v/>
      </c>
      <c r="Y8600" s="40" t="str">
        <f t="shared" si="2158"/>
        <v/>
      </c>
      <c r="Z8600" s="13" t="str">
        <f t="shared" si="2158"/>
        <v/>
      </c>
      <c r="AA8600" s="13" t="str">
        <f t="shared" si="2158"/>
        <v/>
      </c>
      <c r="AB8600" s="13" t="str">
        <f t="shared" si="2158"/>
        <v/>
      </c>
      <c r="AC8600" s="13" t="str">
        <f t="shared" si="2158"/>
        <v/>
      </c>
      <c r="AD8600" s="13" t="str">
        <f t="shared" si="2158"/>
        <v/>
      </c>
    </row>
    <row r="8601" spans="7:30" x14ac:dyDescent="0.25">
      <c r="G8601" s="18" t="str">
        <f t="shared" si="2145"/>
        <v/>
      </c>
      <c r="H8601" s="22" t="str">
        <f t="shared" si="2146"/>
        <v/>
      </c>
      <c r="I8601" s="23" t="str">
        <f t="shared" si="2147"/>
        <v/>
      </c>
      <c r="J8601" s="22" t="str">
        <f t="shared" si="2148"/>
        <v/>
      </c>
      <c r="K8601" s="24" t="str">
        <f t="shared" si="2149"/>
        <v/>
      </c>
      <c r="L8601" s="42" t="str">
        <f t="shared" si="2155"/>
        <v/>
      </c>
      <c r="M8601" s="43" t="str">
        <f t="shared" si="2156"/>
        <v/>
      </c>
      <c r="N8601" s="26" t="str">
        <f t="shared" si="2150"/>
        <v/>
      </c>
      <c r="O8601" s="26" t="str">
        <f t="shared" si="2151"/>
        <v/>
      </c>
      <c r="P8601" s="28" t="str">
        <f>IF(E8601="","",INDEX(TableLookupWakeUpScore[],MATCH(E8601,TableLookupWakeUpScore[Wake Up],0),MATCH(P$1,TableLookupWakeUpScore[#Headers],0)))</f>
        <v/>
      </c>
      <c r="Q8601" s="30" t="str">
        <f t="shared" si="2152"/>
        <v/>
      </c>
      <c r="R8601" s="31" t="str">
        <f t="shared" si="2153"/>
        <v/>
      </c>
      <c r="S8601" s="34" t="str">
        <f>IF($C8601="","",INDEX(TableLookupSleepQuality[],MATCH($C8601,TableLookupSleepQuality[Sleep Quality Low],1),MATCH(S$1,TableLookupSleepQuality[#Headers],0)))</f>
        <v/>
      </c>
      <c r="T8601" s="35" t="str">
        <f>IF($C8601="","",INDEX(TableLookupSleepQuality[],MATCH($C8601,TableLookupSleepQuality[Sleep Quality Low],1),MATCH(T$1,TableLookupSleepQuality[#Headers],0)))</f>
        <v/>
      </c>
      <c r="X8601" s="36" t="str">
        <f t="shared" si="2154"/>
        <v/>
      </c>
      <c r="Y8601" s="40" t="str">
        <f t="shared" si="2158"/>
        <v/>
      </c>
      <c r="Z8601" s="13" t="str">
        <f t="shared" si="2158"/>
        <v/>
      </c>
      <c r="AA8601" s="13" t="str">
        <f t="shared" si="2158"/>
        <v/>
      </c>
      <c r="AB8601" s="13" t="str">
        <f t="shared" si="2158"/>
        <v/>
      </c>
      <c r="AC8601" s="13" t="str">
        <f t="shared" si="2158"/>
        <v/>
      </c>
      <c r="AD8601" s="13" t="str">
        <f t="shared" si="2158"/>
        <v/>
      </c>
    </row>
    <row r="8602" spans="7:30" x14ac:dyDescent="0.25">
      <c r="G8602" s="18" t="str">
        <f t="shared" si="2145"/>
        <v/>
      </c>
      <c r="H8602" s="22" t="str">
        <f t="shared" si="2146"/>
        <v/>
      </c>
      <c r="I8602" s="23" t="str">
        <f t="shared" si="2147"/>
        <v/>
      </c>
      <c r="J8602" s="22" t="str">
        <f t="shared" si="2148"/>
        <v/>
      </c>
      <c r="K8602" s="24" t="str">
        <f t="shared" si="2149"/>
        <v/>
      </c>
      <c r="L8602" s="42" t="str">
        <f t="shared" si="2155"/>
        <v/>
      </c>
      <c r="M8602" s="43" t="str">
        <f t="shared" si="2156"/>
        <v/>
      </c>
      <c r="N8602" s="26" t="str">
        <f t="shared" si="2150"/>
        <v/>
      </c>
      <c r="O8602" s="26" t="str">
        <f t="shared" si="2151"/>
        <v/>
      </c>
      <c r="P8602" s="28" t="str">
        <f>IF(E8602="","",INDEX(TableLookupWakeUpScore[],MATCH(E8602,TableLookupWakeUpScore[Wake Up],0),MATCH(P$1,TableLookupWakeUpScore[#Headers],0)))</f>
        <v/>
      </c>
      <c r="Q8602" s="30" t="str">
        <f t="shared" si="2152"/>
        <v/>
      </c>
      <c r="R8602" s="31" t="str">
        <f t="shared" si="2153"/>
        <v/>
      </c>
      <c r="S8602" s="34" t="str">
        <f>IF($C8602="","",INDEX(TableLookupSleepQuality[],MATCH($C8602,TableLookupSleepQuality[Sleep Quality Low],1),MATCH(S$1,TableLookupSleepQuality[#Headers],0)))</f>
        <v/>
      </c>
      <c r="T8602" s="35" t="str">
        <f>IF($C8602="","",INDEX(TableLookupSleepQuality[],MATCH($C8602,TableLookupSleepQuality[Sleep Quality Low],1),MATCH(T$1,TableLookupSleepQuality[#Headers],0)))</f>
        <v/>
      </c>
      <c r="X8602" s="36" t="str">
        <f t="shared" si="2154"/>
        <v/>
      </c>
      <c r="Y8602" s="40" t="str">
        <f t="shared" si="2158"/>
        <v/>
      </c>
      <c r="Z8602" s="13" t="str">
        <f t="shared" si="2158"/>
        <v/>
      </c>
      <c r="AA8602" s="13" t="str">
        <f t="shared" si="2158"/>
        <v/>
      </c>
      <c r="AB8602" s="13" t="str">
        <f t="shared" si="2158"/>
        <v/>
      </c>
      <c r="AC8602" s="13" t="str">
        <f t="shared" si="2158"/>
        <v/>
      </c>
      <c r="AD8602" s="13" t="str">
        <f t="shared" si="2158"/>
        <v/>
      </c>
    </row>
    <row r="8603" spans="7:30" x14ac:dyDescent="0.25">
      <c r="G8603" s="18" t="str">
        <f t="shared" si="2145"/>
        <v/>
      </c>
      <c r="H8603" s="22" t="str">
        <f t="shared" si="2146"/>
        <v/>
      </c>
      <c r="I8603" s="23" t="str">
        <f t="shared" si="2147"/>
        <v/>
      </c>
      <c r="J8603" s="22" t="str">
        <f t="shared" si="2148"/>
        <v/>
      </c>
      <c r="K8603" s="24" t="str">
        <f t="shared" si="2149"/>
        <v/>
      </c>
      <c r="L8603" s="42" t="str">
        <f t="shared" si="2155"/>
        <v/>
      </c>
      <c r="M8603" s="43" t="str">
        <f t="shared" si="2156"/>
        <v/>
      </c>
      <c r="N8603" s="26" t="str">
        <f t="shared" si="2150"/>
        <v/>
      </c>
      <c r="O8603" s="26" t="str">
        <f t="shared" si="2151"/>
        <v/>
      </c>
      <c r="P8603" s="28" t="str">
        <f>IF(E8603="","",INDEX(TableLookupWakeUpScore[],MATCH(E8603,TableLookupWakeUpScore[Wake Up],0),MATCH(P$1,TableLookupWakeUpScore[#Headers],0)))</f>
        <v/>
      </c>
      <c r="Q8603" s="30" t="str">
        <f t="shared" si="2152"/>
        <v/>
      </c>
      <c r="R8603" s="31" t="str">
        <f t="shared" si="2153"/>
        <v/>
      </c>
      <c r="S8603" s="34" t="str">
        <f>IF($C8603="","",INDEX(TableLookupSleepQuality[],MATCH($C8603,TableLookupSleepQuality[Sleep Quality Low],1),MATCH(S$1,TableLookupSleepQuality[#Headers],0)))</f>
        <v/>
      </c>
      <c r="T8603" s="35" t="str">
        <f>IF($C8603="","",INDEX(TableLookupSleepQuality[],MATCH($C8603,TableLookupSleepQuality[Sleep Quality Low],1),MATCH(T$1,TableLookupSleepQuality[#Headers],0)))</f>
        <v/>
      </c>
      <c r="X8603" s="36" t="str">
        <f t="shared" si="2154"/>
        <v/>
      </c>
      <c r="Y8603" s="40" t="str">
        <f t="shared" si="2158"/>
        <v/>
      </c>
      <c r="Z8603" s="13" t="str">
        <f t="shared" si="2158"/>
        <v/>
      </c>
      <c r="AA8603" s="13" t="str">
        <f t="shared" si="2158"/>
        <v/>
      </c>
      <c r="AB8603" s="13" t="str">
        <f t="shared" si="2158"/>
        <v/>
      </c>
      <c r="AC8603" s="13" t="str">
        <f t="shared" si="2158"/>
        <v/>
      </c>
      <c r="AD8603" s="13" t="str">
        <f t="shared" si="2158"/>
        <v/>
      </c>
    </row>
    <row r="8604" spans="7:30" x14ac:dyDescent="0.25">
      <c r="G8604" s="18" t="str">
        <f t="shared" si="2145"/>
        <v/>
      </c>
      <c r="H8604" s="22" t="str">
        <f t="shared" si="2146"/>
        <v/>
      </c>
      <c r="I8604" s="23" t="str">
        <f t="shared" si="2147"/>
        <v/>
      </c>
      <c r="J8604" s="22" t="str">
        <f t="shared" si="2148"/>
        <v/>
      </c>
      <c r="K8604" s="24" t="str">
        <f t="shared" si="2149"/>
        <v/>
      </c>
      <c r="L8604" s="42" t="str">
        <f t="shared" si="2155"/>
        <v/>
      </c>
      <c r="M8604" s="43" t="str">
        <f t="shared" si="2156"/>
        <v/>
      </c>
      <c r="N8604" s="26" t="str">
        <f t="shared" si="2150"/>
        <v/>
      </c>
      <c r="O8604" s="26" t="str">
        <f t="shared" si="2151"/>
        <v/>
      </c>
      <c r="P8604" s="28" t="str">
        <f>IF(E8604="","",INDEX(TableLookupWakeUpScore[],MATCH(E8604,TableLookupWakeUpScore[Wake Up],0),MATCH(P$1,TableLookupWakeUpScore[#Headers],0)))</f>
        <v/>
      </c>
      <c r="Q8604" s="30" t="str">
        <f t="shared" si="2152"/>
        <v/>
      </c>
      <c r="R8604" s="31" t="str">
        <f t="shared" si="2153"/>
        <v/>
      </c>
      <c r="S8604" s="34" t="str">
        <f>IF($C8604="","",INDEX(TableLookupSleepQuality[],MATCH($C8604,TableLookupSleepQuality[Sleep Quality Low],1),MATCH(S$1,TableLookupSleepQuality[#Headers],0)))</f>
        <v/>
      </c>
      <c r="T8604" s="35" t="str">
        <f>IF($C8604="","",INDEX(TableLookupSleepQuality[],MATCH($C8604,TableLookupSleepQuality[Sleep Quality Low],1),MATCH(T$1,TableLookupSleepQuality[#Headers],0)))</f>
        <v/>
      </c>
      <c r="X8604" s="36" t="str">
        <f t="shared" si="2154"/>
        <v/>
      </c>
      <c r="Y8604" s="40" t="str">
        <f t="shared" si="2158"/>
        <v/>
      </c>
      <c r="Z8604" s="13" t="str">
        <f t="shared" si="2158"/>
        <v/>
      </c>
      <c r="AA8604" s="13" t="str">
        <f t="shared" si="2158"/>
        <v/>
      </c>
      <c r="AB8604" s="13" t="str">
        <f t="shared" si="2158"/>
        <v/>
      </c>
      <c r="AC8604" s="13" t="str">
        <f t="shared" si="2158"/>
        <v/>
      </c>
      <c r="AD8604" s="13" t="str">
        <f t="shared" si="2158"/>
        <v/>
      </c>
    </row>
    <row r="8605" spans="7:30" x14ac:dyDescent="0.25">
      <c r="G8605" s="18" t="str">
        <f t="shared" si="2145"/>
        <v/>
      </c>
      <c r="H8605" s="22" t="str">
        <f t="shared" si="2146"/>
        <v/>
      </c>
      <c r="I8605" s="23" t="str">
        <f t="shared" si="2147"/>
        <v/>
      </c>
      <c r="J8605" s="22" t="str">
        <f t="shared" si="2148"/>
        <v/>
      </c>
      <c r="K8605" s="24" t="str">
        <f t="shared" si="2149"/>
        <v/>
      </c>
      <c r="L8605" s="42" t="str">
        <f t="shared" si="2155"/>
        <v/>
      </c>
      <c r="M8605" s="43" t="str">
        <f t="shared" si="2156"/>
        <v/>
      </c>
      <c r="N8605" s="26" t="str">
        <f t="shared" si="2150"/>
        <v/>
      </c>
      <c r="O8605" s="26" t="str">
        <f t="shared" si="2151"/>
        <v/>
      </c>
      <c r="P8605" s="28" t="str">
        <f>IF(E8605="","",INDEX(TableLookupWakeUpScore[],MATCH(E8605,TableLookupWakeUpScore[Wake Up],0),MATCH(P$1,TableLookupWakeUpScore[#Headers],0)))</f>
        <v/>
      </c>
      <c r="Q8605" s="30" t="str">
        <f t="shared" si="2152"/>
        <v/>
      </c>
      <c r="R8605" s="31" t="str">
        <f t="shared" si="2153"/>
        <v/>
      </c>
      <c r="S8605" s="34" t="str">
        <f>IF($C8605="","",INDEX(TableLookupSleepQuality[],MATCH($C8605,TableLookupSleepQuality[Sleep Quality Low],1),MATCH(S$1,TableLookupSleepQuality[#Headers],0)))</f>
        <v/>
      </c>
      <c r="T8605" s="35" t="str">
        <f>IF($C8605="","",INDEX(TableLookupSleepQuality[],MATCH($C8605,TableLookupSleepQuality[Sleep Quality Low],1),MATCH(T$1,TableLookupSleepQuality[#Headers],0)))</f>
        <v/>
      </c>
      <c r="X8605" s="36" t="str">
        <f t="shared" si="2154"/>
        <v/>
      </c>
      <c r="Y8605" s="40" t="str">
        <f t="shared" si="2158"/>
        <v/>
      </c>
      <c r="Z8605" s="13" t="str">
        <f t="shared" si="2158"/>
        <v/>
      </c>
      <c r="AA8605" s="13" t="str">
        <f t="shared" si="2158"/>
        <v/>
      </c>
      <c r="AB8605" s="13" t="str">
        <f t="shared" si="2158"/>
        <v/>
      </c>
      <c r="AC8605" s="13" t="str">
        <f t="shared" si="2158"/>
        <v/>
      </c>
      <c r="AD8605" s="13" t="str">
        <f t="shared" si="2158"/>
        <v/>
      </c>
    </row>
    <row r="8606" spans="7:30" x14ac:dyDescent="0.25">
      <c r="G8606" s="18" t="str">
        <f t="shared" si="2145"/>
        <v/>
      </c>
      <c r="H8606" s="22" t="str">
        <f t="shared" si="2146"/>
        <v/>
      </c>
      <c r="I8606" s="23" t="str">
        <f t="shared" si="2147"/>
        <v/>
      </c>
      <c r="J8606" s="22" t="str">
        <f t="shared" si="2148"/>
        <v/>
      </c>
      <c r="K8606" s="24" t="str">
        <f t="shared" si="2149"/>
        <v/>
      </c>
      <c r="L8606" s="42" t="str">
        <f t="shared" si="2155"/>
        <v/>
      </c>
      <c r="M8606" s="43" t="str">
        <f t="shared" si="2156"/>
        <v/>
      </c>
      <c r="N8606" s="26" t="str">
        <f t="shared" si="2150"/>
        <v/>
      </c>
      <c r="O8606" s="26" t="str">
        <f t="shared" si="2151"/>
        <v/>
      </c>
      <c r="P8606" s="28" t="str">
        <f>IF(E8606="","",INDEX(TableLookupWakeUpScore[],MATCH(E8606,TableLookupWakeUpScore[Wake Up],0),MATCH(P$1,TableLookupWakeUpScore[#Headers],0)))</f>
        <v/>
      </c>
      <c r="Q8606" s="30" t="str">
        <f t="shared" si="2152"/>
        <v/>
      </c>
      <c r="R8606" s="31" t="str">
        <f t="shared" si="2153"/>
        <v/>
      </c>
      <c r="S8606" s="34" t="str">
        <f>IF($C8606="","",INDEX(TableLookupSleepQuality[],MATCH($C8606,TableLookupSleepQuality[Sleep Quality Low],1),MATCH(S$1,TableLookupSleepQuality[#Headers],0)))</f>
        <v/>
      </c>
      <c r="T8606" s="35" t="str">
        <f>IF($C8606="","",INDEX(TableLookupSleepQuality[],MATCH($C8606,TableLookupSleepQuality[Sleep Quality Low],1),MATCH(T$1,TableLookupSleepQuality[#Headers],0)))</f>
        <v/>
      </c>
      <c r="X8606" s="36" t="str">
        <f t="shared" si="2154"/>
        <v/>
      </c>
      <c r="Y8606" s="40" t="str">
        <f t="shared" si="2158"/>
        <v/>
      </c>
      <c r="Z8606" s="13" t="str">
        <f t="shared" si="2158"/>
        <v/>
      </c>
      <c r="AA8606" s="13" t="str">
        <f t="shared" si="2158"/>
        <v/>
      </c>
      <c r="AB8606" s="13" t="str">
        <f t="shared" si="2158"/>
        <v/>
      </c>
      <c r="AC8606" s="13" t="str">
        <f t="shared" si="2158"/>
        <v/>
      </c>
      <c r="AD8606" s="13" t="str">
        <f t="shared" si="2158"/>
        <v/>
      </c>
    </row>
    <row r="8607" spans="7:30" x14ac:dyDescent="0.25">
      <c r="G8607" s="18" t="str">
        <f t="shared" si="2145"/>
        <v/>
      </c>
      <c r="H8607" s="22" t="str">
        <f t="shared" si="2146"/>
        <v/>
      </c>
      <c r="I8607" s="23" t="str">
        <f t="shared" si="2147"/>
        <v/>
      </c>
      <c r="J8607" s="22" t="str">
        <f t="shared" si="2148"/>
        <v/>
      </c>
      <c r="K8607" s="24" t="str">
        <f t="shared" si="2149"/>
        <v/>
      </c>
      <c r="L8607" s="42" t="str">
        <f t="shared" si="2155"/>
        <v/>
      </c>
      <c r="M8607" s="43" t="str">
        <f t="shared" si="2156"/>
        <v/>
      </c>
      <c r="N8607" s="26" t="str">
        <f t="shared" si="2150"/>
        <v/>
      </c>
      <c r="O8607" s="26" t="str">
        <f t="shared" si="2151"/>
        <v/>
      </c>
      <c r="P8607" s="28" t="str">
        <f>IF(E8607="","",INDEX(TableLookupWakeUpScore[],MATCH(E8607,TableLookupWakeUpScore[Wake Up],0),MATCH(P$1,TableLookupWakeUpScore[#Headers],0)))</f>
        <v/>
      </c>
      <c r="Q8607" s="30" t="str">
        <f t="shared" si="2152"/>
        <v/>
      </c>
      <c r="R8607" s="31" t="str">
        <f t="shared" si="2153"/>
        <v/>
      </c>
      <c r="S8607" s="34" t="str">
        <f>IF($C8607="","",INDEX(TableLookupSleepQuality[],MATCH($C8607,TableLookupSleepQuality[Sleep Quality Low],1),MATCH(S$1,TableLookupSleepQuality[#Headers],0)))</f>
        <v/>
      </c>
      <c r="T8607" s="35" t="str">
        <f>IF($C8607="","",INDEX(TableLookupSleepQuality[],MATCH($C8607,TableLookupSleepQuality[Sleep Quality Low],1),MATCH(T$1,TableLookupSleepQuality[#Headers],0)))</f>
        <v/>
      </c>
      <c r="X8607" s="36" t="str">
        <f t="shared" si="2154"/>
        <v/>
      </c>
      <c r="Y8607" s="40" t="str">
        <f t="shared" si="2158"/>
        <v/>
      </c>
      <c r="Z8607" s="13" t="str">
        <f t="shared" si="2158"/>
        <v/>
      </c>
      <c r="AA8607" s="13" t="str">
        <f t="shared" si="2158"/>
        <v/>
      </c>
      <c r="AB8607" s="13" t="str">
        <f t="shared" si="2158"/>
        <v/>
      </c>
      <c r="AC8607" s="13" t="str">
        <f t="shared" si="2158"/>
        <v/>
      </c>
      <c r="AD8607" s="13" t="str">
        <f t="shared" si="2158"/>
        <v/>
      </c>
    </row>
    <row r="8608" spans="7:30" x14ac:dyDescent="0.25">
      <c r="G8608" s="18" t="str">
        <f t="shared" si="2145"/>
        <v/>
      </c>
      <c r="H8608" s="22" t="str">
        <f t="shared" si="2146"/>
        <v/>
      </c>
      <c r="I8608" s="23" t="str">
        <f t="shared" si="2147"/>
        <v/>
      </c>
      <c r="J8608" s="22" t="str">
        <f t="shared" si="2148"/>
        <v/>
      </c>
      <c r="K8608" s="24" t="str">
        <f t="shared" si="2149"/>
        <v/>
      </c>
      <c r="L8608" s="42" t="str">
        <f t="shared" si="2155"/>
        <v/>
      </c>
      <c r="M8608" s="43" t="str">
        <f t="shared" si="2156"/>
        <v/>
      </c>
      <c r="N8608" s="26" t="str">
        <f t="shared" si="2150"/>
        <v/>
      </c>
      <c r="O8608" s="26" t="str">
        <f t="shared" si="2151"/>
        <v/>
      </c>
      <c r="P8608" s="28" t="str">
        <f>IF(E8608="","",INDEX(TableLookupWakeUpScore[],MATCH(E8608,TableLookupWakeUpScore[Wake Up],0),MATCH(P$1,TableLookupWakeUpScore[#Headers],0)))</f>
        <v/>
      </c>
      <c r="Q8608" s="30" t="str">
        <f t="shared" si="2152"/>
        <v/>
      </c>
      <c r="R8608" s="31" t="str">
        <f t="shared" si="2153"/>
        <v/>
      </c>
      <c r="S8608" s="34" t="str">
        <f>IF($C8608="","",INDEX(TableLookupSleepQuality[],MATCH($C8608,TableLookupSleepQuality[Sleep Quality Low],1),MATCH(S$1,TableLookupSleepQuality[#Headers],0)))</f>
        <v/>
      </c>
      <c r="T8608" s="35" t="str">
        <f>IF($C8608="","",INDEX(TableLookupSleepQuality[],MATCH($C8608,TableLookupSleepQuality[Sleep Quality Low],1),MATCH(T$1,TableLookupSleepQuality[#Headers],0)))</f>
        <v/>
      </c>
      <c r="X8608" s="36" t="str">
        <f t="shared" si="2154"/>
        <v/>
      </c>
      <c r="Y8608" s="40" t="str">
        <f t="shared" si="2158"/>
        <v/>
      </c>
      <c r="Z8608" s="13" t="str">
        <f t="shared" si="2158"/>
        <v/>
      </c>
      <c r="AA8608" s="13" t="str">
        <f t="shared" si="2158"/>
        <v/>
      </c>
      <c r="AB8608" s="13" t="str">
        <f t="shared" si="2158"/>
        <v/>
      </c>
      <c r="AC8608" s="13" t="str">
        <f t="shared" si="2158"/>
        <v/>
      </c>
      <c r="AD8608" s="13" t="str">
        <f t="shared" si="2158"/>
        <v/>
      </c>
    </row>
    <row r="8609" spans="7:30" x14ac:dyDescent="0.25">
      <c r="G8609" s="18" t="str">
        <f t="shared" si="2145"/>
        <v/>
      </c>
      <c r="H8609" s="22" t="str">
        <f t="shared" si="2146"/>
        <v/>
      </c>
      <c r="I8609" s="23" t="str">
        <f t="shared" si="2147"/>
        <v/>
      </c>
      <c r="J8609" s="22" t="str">
        <f t="shared" si="2148"/>
        <v/>
      </c>
      <c r="K8609" s="24" t="str">
        <f t="shared" si="2149"/>
        <v/>
      </c>
      <c r="L8609" s="42" t="str">
        <f t="shared" si="2155"/>
        <v/>
      </c>
      <c r="M8609" s="43" t="str">
        <f t="shared" si="2156"/>
        <v/>
      </c>
      <c r="N8609" s="26" t="str">
        <f t="shared" si="2150"/>
        <v/>
      </c>
      <c r="O8609" s="26" t="str">
        <f t="shared" si="2151"/>
        <v/>
      </c>
      <c r="P8609" s="28" t="str">
        <f>IF(E8609="","",INDEX(TableLookupWakeUpScore[],MATCH(E8609,TableLookupWakeUpScore[Wake Up],0),MATCH(P$1,TableLookupWakeUpScore[#Headers],0)))</f>
        <v/>
      </c>
      <c r="Q8609" s="30" t="str">
        <f t="shared" si="2152"/>
        <v/>
      </c>
      <c r="R8609" s="31" t="str">
        <f t="shared" si="2153"/>
        <v/>
      </c>
      <c r="S8609" s="34" t="str">
        <f>IF($C8609="","",INDEX(TableLookupSleepQuality[],MATCH($C8609,TableLookupSleepQuality[Sleep Quality Low],1),MATCH(S$1,TableLookupSleepQuality[#Headers],0)))</f>
        <v/>
      </c>
      <c r="T8609" s="35" t="str">
        <f>IF($C8609="","",INDEX(TableLookupSleepQuality[],MATCH($C8609,TableLookupSleepQuality[Sleep Quality Low],1),MATCH(T$1,TableLookupSleepQuality[#Headers],0)))</f>
        <v/>
      </c>
      <c r="X8609" s="36" t="str">
        <f t="shared" si="2154"/>
        <v/>
      </c>
      <c r="Y8609" s="40" t="str">
        <f t="shared" si="2158"/>
        <v/>
      </c>
      <c r="Z8609" s="13" t="str">
        <f t="shared" si="2158"/>
        <v/>
      </c>
      <c r="AA8609" s="13" t="str">
        <f t="shared" si="2158"/>
        <v/>
      </c>
      <c r="AB8609" s="13" t="str">
        <f t="shared" si="2158"/>
        <v/>
      </c>
      <c r="AC8609" s="13" t="str">
        <f t="shared" si="2158"/>
        <v/>
      </c>
      <c r="AD8609" s="13" t="str">
        <f t="shared" si="2158"/>
        <v/>
      </c>
    </row>
    <row r="8610" spans="7:30" x14ac:dyDescent="0.25">
      <c r="G8610" s="18" t="str">
        <f t="shared" si="2145"/>
        <v/>
      </c>
      <c r="H8610" s="22" t="str">
        <f t="shared" si="2146"/>
        <v/>
      </c>
      <c r="I8610" s="23" t="str">
        <f t="shared" si="2147"/>
        <v/>
      </c>
      <c r="J8610" s="22" t="str">
        <f t="shared" si="2148"/>
        <v/>
      </c>
      <c r="K8610" s="24" t="str">
        <f t="shared" si="2149"/>
        <v/>
      </c>
      <c r="L8610" s="42" t="str">
        <f t="shared" si="2155"/>
        <v/>
      </c>
      <c r="M8610" s="43" t="str">
        <f t="shared" si="2156"/>
        <v/>
      </c>
      <c r="N8610" s="26" t="str">
        <f t="shared" si="2150"/>
        <v/>
      </c>
      <c r="O8610" s="26" t="str">
        <f t="shared" si="2151"/>
        <v/>
      </c>
      <c r="P8610" s="28" t="str">
        <f>IF(E8610="","",INDEX(TableLookupWakeUpScore[],MATCH(E8610,TableLookupWakeUpScore[Wake Up],0),MATCH(P$1,TableLookupWakeUpScore[#Headers],0)))</f>
        <v/>
      </c>
      <c r="Q8610" s="30" t="str">
        <f t="shared" si="2152"/>
        <v/>
      </c>
      <c r="R8610" s="31" t="str">
        <f t="shared" si="2153"/>
        <v/>
      </c>
      <c r="S8610" s="34" t="str">
        <f>IF($C8610="","",INDEX(TableLookupSleepQuality[],MATCH($C8610,TableLookupSleepQuality[Sleep Quality Low],1),MATCH(S$1,TableLookupSleepQuality[#Headers],0)))</f>
        <v/>
      </c>
      <c r="T8610" s="35" t="str">
        <f>IF($C8610="","",INDEX(TableLookupSleepQuality[],MATCH($C8610,TableLookupSleepQuality[Sleep Quality Low],1),MATCH(T$1,TableLookupSleepQuality[#Headers],0)))</f>
        <v/>
      </c>
      <c r="X8610" s="36" t="str">
        <f t="shared" si="2154"/>
        <v/>
      </c>
      <c r="Y8610" s="40" t="str">
        <f t="shared" si="2158"/>
        <v/>
      </c>
      <c r="Z8610" s="13" t="str">
        <f t="shared" si="2158"/>
        <v/>
      </c>
      <c r="AA8610" s="13" t="str">
        <f t="shared" si="2158"/>
        <v/>
      </c>
      <c r="AB8610" s="13" t="str">
        <f t="shared" si="2158"/>
        <v/>
      </c>
      <c r="AC8610" s="13" t="str">
        <f t="shared" si="2158"/>
        <v/>
      </c>
      <c r="AD8610" s="13" t="str">
        <f t="shared" si="2158"/>
        <v/>
      </c>
    </row>
    <row r="8611" spans="7:30" x14ac:dyDescent="0.25">
      <c r="G8611" s="18" t="str">
        <f t="shared" si="2145"/>
        <v/>
      </c>
      <c r="H8611" s="22" t="str">
        <f t="shared" si="2146"/>
        <v/>
      </c>
      <c r="I8611" s="23" t="str">
        <f t="shared" si="2147"/>
        <v/>
      </c>
      <c r="J8611" s="22" t="str">
        <f t="shared" si="2148"/>
        <v/>
      </c>
      <c r="K8611" s="24" t="str">
        <f t="shared" si="2149"/>
        <v/>
      </c>
      <c r="L8611" s="42" t="str">
        <f t="shared" si="2155"/>
        <v/>
      </c>
      <c r="M8611" s="43" t="str">
        <f t="shared" si="2156"/>
        <v/>
      </c>
      <c r="N8611" s="26" t="str">
        <f t="shared" si="2150"/>
        <v/>
      </c>
      <c r="O8611" s="26" t="str">
        <f t="shared" si="2151"/>
        <v/>
      </c>
      <c r="P8611" s="28" t="str">
        <f>IF(E8611="","",INDEX(TableLookupWakeUpScore[],MATCH(E8611,TableLookupWakeUpScore[Wake Up],0),MATCH(P$1,TableLookupWakeUpScore[#Headers],0)))</f>
        <v/>
      </c>
      <c r="Q8611" s="30" t="str">
        <f t="shared" si="2152"/>
        <v/>
      </c>
      <c r="R8611" s="31" t="str">
        <f t="shared" si="2153"/>
        <v/>
      </c>
      <c r="S8611" s="34" t="str">
        <f>IF($C8611="","",INDEX(TableLookupSleepQuality[],MATCH($C8611,TableLookupSleepQuality[Sleep Quality Low],1),MATCH(S$1,TableLookupSleepQuality[#Headers],0)))</f>
        <v/>
      </c>
      <c r="T8611" s="35" t="str">
        <f>IF($C8611="","",INDEX(TableLookupSleepQuality[],MATCH($C8611,TableLookupSleepQuality[Sleep Quality Low],1),MATCH(T$1,TableLookupSleepQuality[#Headers],0)))</f>
        <v/>
      </c>
      <c r="X8611" s="36" t="str">
        <f t="shared" si="2154"/>
        <v/>
      </c>
      <c r="Y8611" s="40" t="str">
        <f t="shared" ref="Y8611:AD8626" si="2159">IF(OR($X8611="NO",$X8611=""),"",IF(COUNTIF($F8611,"*" &amp; Y$1 &amp; "*"),"YES","NO"))</f>
        <v/>
      </c>
      <c r="Z8611" s="13" t="str">
        <f t="shared" si="2159"/>
        <v/>
      </c>
      <c r="AA8611" s="13" t="str">
        <f t="shared" si="2159"/>
        <v/>
      </c>
      <c r="AB8611" s="13" t="str">
        <f t="shared" si="2159"/>
        <v/>
      </c>
      <c r="AC8611" s="13" t="str">
        <f t="shared" si="2159"/>
        <v/>
      </c>
      <c r="AD8611" s="13" t="str">
        <f t="shared" si="2159"/>
        <v/>
      </c>
    </row>
    <row r="8612" spans="7:30" x14ac:dyDescent="0.25">
      <c r="G8612" s="18" t="str">
        <f t="shared" si="2145"/>
        <v/>
      </c>
      <c r="H8612" s="22" t="str">
        <f t="shared" si="2146"/>
        <v/>
      </c>
      <c r="I8612" s="23" t="str">
        <f t="shared" si="2147"/>
        <v/>
      </c>
      <c r="J8612" s="22" t="str">
        <f t="shared" si="2148"/>
        <v/>
      </c>
      <c r="K8612" s="24" t="str">
        <f t="shared" si="2149"/>
        <v/>
      </c>
      <c r="L8612" s="42" t="str">
        <f t="shared" si="2155"/>
        <v/>
      </c>
      <c r="M8612" s="43" t="str">
        <f t="shared" si="2156"/>
        <v/>
      </c>
      <c r="N8612" s="26" t="str">
        <f t="shared" si="2150"/>
        <v/>
      </c>
      <c r="O8612" s="26" t="str">
        <f t="shared" si="2151"/>
        <v/>
      </c>
      <c r="P8612" s="28" t="str">
        <f>IF(E8612="","",INDEX(TableLookupWakeUpScore[],MATCH(E8612,TableLookupWakeUpScore[Wake Up],0),MATCH(P$1,TableLookupWakeUpScore[#Headers],0)))</f>
        <v/>
      </c>
      <c r="Q8612" s="30" t="str">
        <f t="shared" si="2152"/>
        <v/>
      </c>
      <c r="R8612" s="31" t="str">
        <f t="shared" si="2153"/>
        <v/>
      </c>
      <c r="S8612" s="34" t="str">
        <f>IF($C8612="","",INDEX(TableLookupSleepQuality[],MATCH($C8612,TableLookupSleepQuality[Sleep Quality Low],1),MATCH(S$1,TableLookupSleepQuality[#Headers],0)))</f>
        <v/>
      </c>
      <c r="T8612" s="35" t="str">
        <f>IF($C8612="","",INDEX(TableLookupSleepQuality[],MATCH($C8612,TableLookupSleepQuality[Sleep Quality Low],1),MATCH(T$1,TableLookupSleepQuality[#Headers],0)))</f>
        <v/>
      </c>
      <c r="X8612" s="36" t="str">
        <f t="shared" si="2154"/>
        <v/>
      </c>
      <c r="Y8612" s="40" t="str">
        <f t="shared" si="2159"/>
        <v/>
      </c>
      <c r="Z8612" s="13" t="str">
        <f t="shared" si="2159"/>
        <v/>
      </c>
      <c r="AA8612" s="13" t="str">
        <f t="shared" si="2159"/>
        <v/>
      </c>
      <c r="AB8612" s="13" t="str">
        <f t="shared" si="2159"/>
        <v/>
      </c>
      <c r="AC8612" s="13" t="str">
        <f t="shared" si="2159"/>
        <v/>
      </c>
      <c r="AD8612" s="13" t="str">
        <f t="shared" si="2159"/>
        <v/>
      </c>
    </row>
    <row r="8613" spans="7:30" x14ac:dyDescent="0.25">
      <c r="G8613" s="18" t="str">
        <f t="shared" si="2145"/>
        <v/>
      </c>
      <c r="H8613" s="22" t="str">
        <f t="shared" si="2146"/>
        <v/>
      </c>
      <c r="I8613" s="23" t="str">
        <f t="shared" si="2147"/>
        <v/>
      </c>
      <c r="J8613" s="22" t="str">
        <f t="shared" si="2148"/>
        <v/>
      </c>
      <c r="K8613" s="24" t="str">
        <f t="shared" si="2149"/>
        <v/>
      </c>
      <c r="L8613" s="42" t="str">
        <f t="shared" si="2155"/>
        <v/>
      </c>
      <c r="M8613" s="43" t="str">
        <f t="shared" si="2156"/>
        <v/>
      </c>
      <c r="N8613" s="26" t="str">
        <f t="shared" si="2150"/>
        <v/>
      </c>
      <c r="O8613" s="26" t="str">
        <f t="shared" si="2151"/>
        <v/>
      </c>
      <c r="P8613" s="28" t="str">
        <f>IF(E8613="","",INDEX(TableLookupWakeUpScore[],MATCH(E8613,TableLookupWakeUpScore[Wake Up],0),MATCH(P$1,TableLookupWakeUpScore[#Headers],0)))</f>
        <v/>
      </c>
      <c r="Q8613" s="30" t="str">
        <f t="shared" si="2152"/>
        <v/>
      </c>
      <c r="R8613" s="31" t="str">
        <f t="shared" si="2153"/>
        <v/>
      </c>
      <c r="S8613" s="34" t="str">
        <f>IF($C8613="","",INDEX(TableLookupSleepQuality[],MATCH($C8613,TableLookupSleepQuality[Sleep Quality Low],1),MATCH(S$1,TableLookupSleepQuality[#Headers],0)))</f>
        <v/>
      </c>
      <c r="T8613" s="35" t="str">
        <f>IF($C8613="","",INDEX(TableLookupSleepQuality[],MATCH($C8613,TableLookupSleepQuality[Sleep Quality Low],1),MATCH(T$1,TableLookupSleepQuality[#Headers],0)))</f>
        <v/>
      </c>
      <c r="X8613" s="36" t="str">
        <f t="shared" si="2154"/>
        <v/>
      </c>
      <c r="Y8613" s="40" t="str">
        <f t="shared" si="2159"/>
        <v/>
      </c>
      <c r="Z8613" s="13" t="str">
        <f t="shared" si="2159"/>
        <v/>
      </c>
      <c r="AA8613" s="13" t="str">
        <f t="shared" si="2159"/>
        <v/>
      </c>
      <c r="AB8613" s="13" t="str">
        <f t="shared" si="2159"/>
        <v/>
      </c>
      <c r="AC8613" s="13" t="str">
        <f t="shared" si="2159"/>
        <v/>
      </c>
      <c r="AD8613" s="13" t="str">
        <f t="shared" si="2159"/>
        <v/>
      </c>
    </row>
    <row r="8614" spans="7:30" x14ac:dyDescent="0.25">
      <c r="G8614" s="18" t="str">
        <f t="shared" si="2145"/>
        <v/>
      </c>
      <c r="H8614" s="22" t="str">
        <f t="shared" si="2146"/>
        <v/>
      </c>
      <c r="I8614" s="23" t="str">
        <f t="shared" si="2147"/>
        <v/>
      </c>
      <c r="J8614" s="22" t="str">
        <f t="shared" si="2148"/>
        <v/>
      </c>
      <c r="K8614" s="24" t="str">
        <f t="shared" si="2149"/>
        <v/>
      </c>
      <c r="L8614" s="42" t="str">
        <f t="shared" si="2155"/>
        <v/>
      </c>
      <c r="M8614" s="43" t="str">
        <f t="shared" si="2156"/>
        <v/>
      </c>
      <c r="N8614" s="26" t="str">
        <f t="shared" si="2150"/>
        <v/>
      </c>
      <c r="O8614" s="26" t="str">
        <f t="shared" si="2151"/>
        <v/>
      </c>
      <c r="P8614" s="28" t="str">
        <f>IF(E8614="","",INDEX(TableLookupWakeUpScore[],MATCH(E8614,TableLookupWakeUpScore[Wake Up],0),MATCH(P$1,TableLookupWakeUpScore[#Headers],0)))</f>
        <v/>
      </c>
      <c r="Q8614" s="30" t="str">
        <f t="shared" si="2152"/>
        <v/>
      </c>
      <c r="R8614" s="31" t="str">
        <f t="shared" si="2153"/>
        <v/>
      </c>
      <c r="S8614" s="34" t="str">
        <f>IF($C8614="","",INDEX(TableLookupSleepQuality[],MATCH($C8614,TableLookupSleepQuality[Sleep Quality Low],1),MATCH(S$1,TableLookupSleepQuality[#Headers],0)))</f>
        <v/>
      </c>
      <c r="T8614" s="35" t="str">
        <f>IF($C8614="","",INDEX(TableLookupSleepQuality[],MATCH($C8614,TableLookupSleepQuality[Sleep Quality Low],1),MATCH(T$1,TableLookupSleepQuality[#Headers],0)))</f>
        <v/>
      </c>
      <c r="X8614" s="36" t="str">
        <f t="shared" si="2154"/>
        <v/>
      </c>
      <c r="Y8614" s="40" t="str">
        <f t="shared" si="2159"/>
        <v/>
      </c>
      <c r="Z8614" s="13" t="str">
        <f t="shared" si="2159"/>
        <v/>
      </c>
      <c r="AA8614" s="13" t="str">
        <f t="shared" si="2159"/>
        <v/>
      </c>
      <c r="AB8614" s="13" t="str">
        <f t="shared" si="2159"/>
        <v/>
      </c>
      <c r="AC8614" s="13" t="str">
        <f t="shared" si="2159"/>
        <v/>
      </c>
      <c r="AD8614" s="13" t="str">
        <f t="shared" si="2159"/>
        <v/>
      </c>
    </row>
    <row r="8615" spans="7:30" x14ac:dyDescent="0.25">
      <c r="G8615" s="18" t="str">
        <f t="shared" si="2145"/>
        <v/>
      </c>
      <c r="H8615" s="22" t="str">
        <f t="shared" si="2146"/>
        <v/>
      </c>
      <c r="I8615" s="23" t="str">
        <f t="shared" si="2147"/>
        <v/>
      </c>
      <c r="J8615" s="22" t="str">
        <f t="shared" si="2148"/>
        <v/>
      </c>
      <c r="K8615" s="24" t="str">
        <f t="shared" si="2149"/>
        <v/>
      </c>
      <c r="L8615" s="42" t="str">
        <f t="shared" si="2155"/>
        <v/>
      </c>
      <c r="M8615" s="43" t="str">
        <f t="shared" si="2156"/>
        <v/>
      </c>
      <c r="N8615" s="26" t="str">
        <f t="shared" si="2150"/>
        <v/>
      </c>
      <c r="O8615" s="26" t="str">
        <f t="shared" si="2151"/>
        <v/>
      </c>
      <c r="P8615" s="28" t="str">
        <f>IF(E8615="","",INDEX(TableLookupWakeUpScore[],MATCH(E8615,TableLookupWakeUpScore[Wake Up],0),MATCH(P$1,TableLookupWakeUpScore[#Headers],0)))</f>
        <v/>
      </c>
      <c r="Q8615" s="30" t="str">
        <f t="shared" si="2152"/>
        <v/>
      </c>
      <c r="R8615" s="31" t="str">
        <f t="shared" si="2153"/>
        <v/>
      </c>
      <c r="S8615" s="34" t="str">
        <f>IF($C8615="","",INDEX(TableLookupSleepQuality[],MATCH($C8615,TableLookupSleepQuality[Sleep Quality Low],1),MATCH(S$1,TableLookupSleepQuality[#Headers],0)))</f>
        <v/>
      </c>
      <c r="T8615" s="35" t="str">
        <f>IF($C8615="","",INDEX(TableLookupSleepQuality[],MATCH($C8615,TableLookupSleepQuality[Sleep Quality Low],1),MATCH(T$1,TableLookupSleepQuality[#Headers],0)))</f>
        <v/>
      </c>
      <c r="X8615" s="36" t="str">
        <f t="shared" si="2154"/>
        <v/>
      </c>
      <c r="Y8615" s="40" t="str">
        <f t="shared" si="2159"/>
        <v/>
      </c>
      <c r="Z8615" s="13" t="str">
        <f t="shared" si="2159"/>
        <v/>
      </c>
      <c r="AA8615" s="13" t="str">
        <f t="shared" si="2159"/>
        <v/>
      </c>
      <c r="AB8615" s="13" t="str">
        <f t="shared" si="2159"/>
        <v/>
      </c>
      <c r="AC8615" s="13" t="str">
        <f t="shared" si="2159"/>
        <v/>
      </c>
      <c r="AD8615" s="13" t="str">
        <f t="shared" si="2159"/>
        <v/>
      </c>
    </row>
    <row r="8616" spans="7:30" x14ac:dyDescent="0.25">
      <c r="G8616" s="18" t="str">
        <f t="shared" si="2145"/>
        <v/>
      </c>
      <c r="H8616" s="22" t="str">
        <f t="shared" si="2146"/>
        <v/>
      </c>
      <c r="I8616" s="23" t="str">
        <f t="shared" si="2147"/>
        <v/>
      </c>
      <c r="J8616" s="22" t="str">
        <f t="shared" si="2148"/>
        <v/>
      </c>
      <c r="K8616" s="24" t="str">
        <f t="shared" si="2149"/>
        <v/>
      </c>
      <c r="L8616" s="42" t="str">
        <f t="shared" si="2155"/>
        <v/>
      </c>
      <c r="M8616" s="43" t="str">
        <f t="shared" si="2156"/>
        <v/>
      </c>
      <c r="N8616" s="26" t="str">
        <f t="shared" si="2150"/>
        <v/>
      </c>
      <c r="O8616" s="26" t="str">
        <f t="shared" si="2151"/>
        <v/>
      </c>
      <c r="P8616" s="28" t="str">
        <f>IF(E8616="","",INDEX(TableLookupWakeUpScore[],MATCH(E8616,TableLookupWakeUpScore[Wake Up],0),MATCH(P$1,TableLookupWakeUpScore[#Headers],0)))</f>
        <v/>
      </c>
      <c r="Q8616" s="30" t="str">
        <f t="shared" si="2152"/>
        <v/>
      </c>
      <c r="R8616" s="31" t="str">
        <f t="shared" si="2153"/>
        <v/>
      </c>
      <c r="S8616" s="34" t="str">
        <f>IF($C8616="","",INDEX(TableLookupSleepQuality[],MATCH($C8616,TableLookupSleepQuality[Sleep Quality Low],1),MATCH(S$1,TableLookupSleepQuality[#Headers],0)))</f>
        <v/>
      </c>
      <c r="T8616" s="35" t="str">
        <f>IF($C8616="","",INDEX(TableLookupSleepQuality[],MATCH($C8616,TableLookupSleepQuality[Sleep Quality Low],1),MATCH(T$1,TableLookupSleepQuality[#Headers],0)))</f>
        <v/>
      </c>
      <c r="X8616" s="36" t="str">
        <f t="shared" si="2154"/>
        <v/>
      </c>
      <c r="Y8616" s="40" t="str">
        <f t="shared" si="2159"/>
        <v/>
      </c>
      <c r="Z8616" s="13" t="str">
        <f t="shared" si="2159"/>
        <v/>
      </c>
      <c r="AA8616" s="13" t="str">
        <f t="shared" si="2159"/>
        <v/>
      </c>
      <c r="AB8616" s="13" t="str">
        <f t="shared" si="2159"/>
        <v/>
      </c>
      <c r="AC8616" s="13" t="str">
        <f t="shared" si="2159"/>
        <v/>
      </c>
      <c r="AD8616" s="13" t="str">
        <f t="shared" si="2159"/>
        <v/>
      </c>
    </row>
    <row r="8617" spans="7:30" x14ac:dyDescent="0.25">
      <c r="G8617" s="18" t="str">
        <f t="shared" si="2145"/>
        <v/>
      </c>
      <c r="H8617" s="22" t="str">
        <f t="shared" si="2146"/>
        <v/>
      </c>
      <c r="I8617" s="23" t="str">
        <f t="shared" si="2147"/>
        <v/>
      </c>
      <c r="J8617" s="22" t="str">
        <f t="shared" si="2148"/>
        <v/>
      </c>
      <c r="K8617" s="24" t="str">
        <f t="shared" si="2149"/>
        <v/>
      </c>
      <c r="L8617" s="42" t="str">
        <f t="shared" si="2155"/>
        <v/>
      </c>
      <c r="M8617" s="43" t="str">
        <f t="shared" si="2156"/>
        <v/>
      </c>
      <c r="N8617" s="26" t="str">
        <f t="shared" si="2150"/>
        <v/>
      </c>
      <c r="O8617" s="26" t="str">
        <f t="shared" si="2151"/>
        <v/>
      </c>
      <c r="P8617" s="28" t="str">
        <f>IF(E8617="","",INDEX(TableLookupWakeUpScore[],MATCH(E8617,TableLookupWakeUpScore[Wake Up],0),MATCH(P$1,TableLookupWakeUpScore[#Headers],0)))</f>
        <v/>
      </c>
      <c r="Q8617" s="30" t="str">
        <f t="shared" si="2152"/>
        <v/>
      </c>
      <c r="R8617" s="31" t="str">
        <f t="shared" si="2153"/>
        <v/>
      </c>
      <c r="S8617" s="34" t="str">
        <f>IF($C8617="","",INDEX(TableLookupSleepQuality[],MATCH($C8617,TableLookupSleepQuality[Sleep Quality Low],1),MATCH(S$1,TableLookupSleepQuality[#Headers],0)))</f>
        <v/>
      </c>
      <c r="T8617" s="35" t="str">
        <f>IF($C8617="","",INDEX(TableLookupSleepQuality[],MATCH($C8617,TableLookupSleepQuality[Sleep Quality Low],1),MATCH(T$1,TableLookupSleepQuality[#Headers],0)))</f>
        <v/>
      </c>
      <c r="X8617" s="36" t="str">
        <f t="shared" si="2154"/>
        <v/>
      </c>
      <c r="Y8617" s="40" t="str">
        <f t="shared" si="2159"/>
        <v/>
      </c>
      <c r="Z8617" s="13" t="str">
        <f t="shared" si="2159"/>
        <v/>
      </c>
      <c r="AA8617" s="13" t="str">
        <f t="shared" si="2159"/>
        <v/>
      </c>
      <c r="AB8617" s="13" t="str">
        <f t="shared" si="2159"/>
        <v/>
      </c>
      <c r="AC8617" s="13" t="str">
        <f t="shared" si="2159"/>
        <v/>
      </c>
      <c r="AD8617" s="13" t="str">
        <f t="shared" si="2159"/>
        <v/>
      </c>
    </row>
    <row r="8618" spans="7:30" x14ac:dyDescent="0.25">
      <c r="G8618" s="18" t="str">
        <f t="shared" si="2145"/>
        <v/>
      </c>
      <c r="H8618" s="22" t="str">
        <f t="shared" si="2146"/>
        <v/>
      </c>
      <c r="I8618" s="23" t="str">
        <f t="shared" si="2147"/>
        <v/>
      </c>
      <c r="J8618" s="22" t="str">
        <f t="shared" si="2148"/>
        <v/>
      </c>
      <c r="K8618" s="24" t="str">
        <f t="shared" si="2149"/>
        <v/>
      </c>
      <c r="L8618" s="42" t="str">
        <f t="shared" si="2155"/>
        <v/>
      </c>
      <c r="M8618" s="43" t="str">
        <f t="shared" si="2156"/>
        <v/>
      </c>
      <c r="N8618" s="26" t="str">
        <f t="shared" si="2150"/>
        <v/>
      </c>
      <c r="O8618" s="26" t="str">
        <f t="shared" si="2151"/>
        <v/>
      </c>
      <c r="P8618" s="28" t="str">
        <f>IF(E8618="","",INDEX(TableLookupWakeUpScore[],MATCH(E8618,TableLookupWakeUpScore[Wake Up],0),MATCH(P$1,TableLookupWakeUpScore[#Headers],0)))</f>
        <v/>
      </c>
      <c r="Q8618" s="30" t="str">
        <f t="shared" si="2152"/>
        <v/>
      </c>
      <c r="R8618" s="31" t="str">
        <f t="shared" si="2153"/>
        <v/>
      </c>
      <c r="S8618" s="34" t="str">
        <f>IF($C8618="","",INDEX(TableLookupSleepQuality[],MATCH($C8618,TableLookupSleepQuality[Sleep Quality Low],1),MATCH(S$1,TableLookupSleepQuality[#Headers],0)))</f>
        <v/>
      </c>
      <c r="T8618" s="35" t="str">
        <f>IF($C8618="","",INDEX(TableLookupSleepQuality[],MATCH($C8618,TableLookupSleepQuality[Sleep Quality Low],1),MATCH(T$1,TableLookupSleepQuality[#Headers],0)))</f>
        <v/>
      </c>
      <c r="X8618" s="36" t="str">
        <f t="shared" si="2154"/>
        <v/>
      </c>
      <c r="Y8618" s="40" t="str">
        <f t="shared" si="2159"/>
        <v/>
      </c>
      <c r="Z8618" s="13" t="str">
        <f t="shared" si="2159"/>
        <v/>
      </c>
      <c r="AA8618" s="13" t="str">
        <f t="shared" si="2159"/>
        <v/>
      </c>
      <c r="AB8618" s="13" t="str">
        <f t="shared" si="2159"/>
        <v/>
      </c>
      <c r="AC8618" s="13" t="str">
        <f t="shared" si="2159"/>
        <v/>
      </c>
      <c r="AD8618" s="13" t="str">
        <f t="shared" si="2159"/>
        <v/>
      </c>
    </row>
    <row r="8619" spans="7:30" x14ac:dyDescent="0.25">
      <c r="G8619" s="18" t="str">
        <f t="shared" si="2145"/>
        <v/>
      </c>
      <c r="H8619" s="22" t="str">
        <f t="shared" si="2146"/>
        <v/>
      </c>
      <c r="I8619" s="23" t="str">
        <f t="shared" si="2147"/>
        <v/>
      </c>
      <c r="J8619" s="22" t="str">
        <f t="shared" si="2148"/>
        <v/>
      </c>
      <c r="K8619" s="24" t="str">
        <f t="shared" si="2149"/>
        <v/>
      </c>
      <c r="L8619" s="42" t="str">
        <f t="shared" si="2155"/>
        <v/>
      </c>
      <c r="M8619" s="43" t="str">
        <f t="shared" si="2156"/>
        <v/>
      </c>
      <c r="N8619" s="26" t="str">
        <f t="shared" si="2150"/>
        <v/>
      </c>
      <c r="O8619" s="26" t="str">
        <f t="shared" si="2151"/>
        <v/>
      </c>
      <c r="P8619" s="28" t="str">
        <f>IF(E8619="","",INDEX(TableLookupWakeUpScore[],MATCH(E8619,TableLookupWakeUpScore[Wake Up],0),MATCH(P$1,TableLookupWakeUpScore[#Headers],0)))</f>
        <v/>
      </c>
      <c r="Q8619" s="30" t="str">
        <f t="shared" si="2152"/>
        <v/>
      </c>
      <c r="R8619" s="31" t="str">
        <f t="shared" si="2153"/>
        <v/>
      </c>
      <c r="S8619" s="34" t="str">
        <f>IF($C8619="","",INDEX(TableLookupSleepQuality[],MATCH($C8619,TableLookupSleepQuality[Sleep Quality Low],1),MATCH(S$1,TableLookupSleepQuality[#Headers],0)))</f>
        <v/>
      </c>
      <c r="T8619" s="35" t="str">
        <f>IF($C8619="","",INDEX(TableLookupSleepQuality[],MATCH($C8619,TableLookupSleepQuality[Sleep Quality Low],1),MATCH(T$1,TableLookupSleepQuality[#Headers],0)))</f>
        <v/>
      </c>
      <c r="X8619" s="36" t="str">
        <f t="shared" si="2154"/>
        <v/>
      </c>
      <c r="Y8619" s="40" t="str">
        <f t="shared" si="2159"/>
        <v/>
      </c>
      <c r="Z8619" s="13" t="str">
        <f t="shared" si="2159"/>
        <v/>
      </c>
      <c r="AA8619" s="13" t="str">
        <f t="shared" si="2159"/>
        <v/>
      </c>
      <c r="AB8619" s="13" t="str">
        <f t="shared" si="2159"/>
        <v/>
      </c>
      <c r="AC8619" s="13" t="str">
        <f t="shared" si="2159"/>
        <v/>
      </c>
      <c r="AD8619" s="13" t="str">
        <f t="shared" si="2159"/>
        <v/>
      </c>
    </row>
    <row r="8620" spans="7:30" x14ac:dyDescent="0.25">
      <c r="G8620" s="18" t="str">
        <f t="shared" si="2145"/>
        <v/>
      </c>
      <c r="H8620" s="22" t="str">
        <f t="shared" si="2146"/>
        <v/>
      </c>
      <c r="I8620" s="23" t="str">
        <f t="shared" si="2147"/>
        <v/>
      </c>
      <c r="J8620" s="22" t="str">
        <f t="shared" si="2148"/>
        <v/>
      </c>
      <c r="K8620" s="24" t="str">
        <f t="shared" si="2149"/>
        <v/>
      </c>
      <c r="L8620" s="42" t="str">
        <f t="shared" si="2155"/>
        <v/>
      </c>
      <c r="M8620" s="43" t="str">
        <f t="shared" si="2156"/>
        <v/>
      </c>
      <c r="N8620" s="26" t="str">
        <f t="shared" si="2150"/>
        <v/>
      </c>
      <c r="O8620" s="26" t="str">
        <f t="shared" si="2151"/>
        <v/>
      </c>
      <c r="P8620" s="28" t="str">
        <f>IF(E8620="","",INDEX(TableLookupWakeUpScore[],MATCH(E8620,TableLookupWakeUpScore[Wake Up],0),MATCH(P$1,TableLookupWakeUpScore[#Headers],0)))</f>
        <v/>
      </c>
      <c r="Q8620" s="30" t="str">
        <f t="shared" si="2152"/>
        <v/>
      </c>
      <c r="R8620" s="31" t="str">
        <f t="shared" si="2153"/>
        <v/>
      </c>
      <c r="S8620" s="34" t="str">
        <f>IF($C8620="","",INDEX(TableLookupSleepQuality[],MATCH($C8620,TableLookupSleepQuality[Sleep Quality Low],1),MATCH(S$1,TableLookupSleepQuality[#Headers],0)))</f>
        <v/>
      </c>
      <c r="T8620" s="35" t="str">
        <f>IF($C8620="","",INDEX(TableLookupSleepQuality[],MATCH($C8620,TableLookupSleepQuality[Sleep Quality Low],1),MATCH(T$1,TableLookupSleepQuality[#Headers],0)))</f>
        <v/>
      </c>
      <c r="X8620" s="36" t="str">
        <f t="shared" si="2154"/>
        <v/>
      </c>
      <c r="Y8620" s="40" t="str">
        <f t="shared" si="2159"/>
        <v/>
      </c>
      <c r="Z8620" s="13" t="str">
        <f t="shared" si="2159"/>
        <v/>
      </c>
      <c r="AA8620" s="13" t="str">
        <f t="shared" si="2159"/>
        <v/>
      </c>
      <c r="AB8620" s="13" t="str">
        <f t="shared" si="2159"/>
        <v/>
      </c>
      <c r="AC8620" s="13" t="str">
        <f t="shared" si="2159"/>
        <v/>
      </c>
      <c r="AD8620" s="13" t="str">
        <f t="shared" si="2159"/>
        <v/>
      </c>
    </row>
    <row r="8621" spans="7:30" x14ac:dyDescent="0.25">
      <c r="G8621" s="18" t="str">
        <f t="shared" si="2145"/>
        <v/>
      </c>
      <c r="H8621" s="22" t="str">
        <f t="shared" si="2146"/>
        <v/>
      </c>
      <c r="I8621" s="23" t="str">
        <f t="shared" si="2147"/>
        <v/>
      </c>
      <c r="J8621" s="22" t="str">
        <f t="shared" si="2148"/>
        <v/>
      </c>
      <c r="K8621" s="24" t="str">
        <f t="shared" si="2149"/>
        <v/>
      </c>
      <c r="L8621" s="42" t="str">
        <f t="shared" si="2155"/>
        <v/>
      </c>
      <c r="M8621" s="43" t="str">
        <f t="shared" si="2156"/>
        <v/>
      </c>
      <c r="N8621" s="26" t="str">
        <f t="shared" si="2150"/>
        <v/>
      </c>
      <c r="O8621" s="26" t="str">
        <f t="shared" si="2151"/>
        <v/>
      </c>
      <c r="P8621" s="28" t="str">
        <f>IF(E8621="","",INDEX(TableLookupWakeUpScore[],MATCH(E8621,TableLookupWakeUpScore[Wake Up],0),MATCH(P$1,TableLookupWakeUpScore[#Headers],0)))</f>
        <v/>
      </c>
      <c r="Q8621" s="30" t="str">
        <f t="shared" si="2152"/>
        <v/>
      </c>
      <c r="R8621" s="31" t="str">
        <f t="shared" si="2153"/>
        <v/>
      </c>
      <c r="S8621" s="34" t="str">
        <f>IF($C8621="","",INDEX(TableLookupSleepQuality[],MATCH($C8621,TableLookupSleepQuality[Sleep Quality Low],1),MATCH(S$1,TableLookupSleepQuality[#Headers],0)))</f>
        <v/>
      </c>
      <c r="T8621" s="35" t="str">
        <f>IF($C8621="","",INDEX(TableLookupSleepQuality[],MATCH($C8621,TableLookupSleepQuality[Sleep Quality Low],1),MATCH(T$1,TableLookupSleepQuality[#Headers],0)))</f>
        <v/>
      </c>
      <c r="X8621" s="36" t="str">
        <f t="shared" si="2154"/>
        <v/>
      </c>
      <c r="Y8621" s="40" t="str">
        <f t="shared" si="2159"/>
        <v/>
      </c>
      <c r="Z8621" s="13" t="str">
        <f t="shared" si="2159"/>
        <v/>
      </c>
      <c r="AA8621" s="13" t="str">
        <f t="shared" si="2159"/>
        <v/>
      </c>
      <c r="AB8621" s="13" t="str">
        <f t="shared" si="2159"/>
        <v/>
      </c>
      <c r="AC8621" s="13" t="str">
        <f t="shared" si="2159"/>
        <v/>
      </c>
      <c r="AD8621" s="13" t="str">
        <f t="shared" si="2159"/>
        <v/>
      </c>
    </row>
    <row r="8622" spans="7:30" x14ac:dyDescent="0.25">
      <c r="G8622" s="18" t="str">
        <f t="shared" si="2145"/>
        <v/>
      </c>
      <c r="H8622" s="22" t="str">
        <f t="shared" si="2146"/>
        <v/>
      </c>
      <c r="I8622" s="23" t="str">
        <f t="shared" si="2147"/>
        <v/>
      </c>
      <c r="J8622" s="22" t="str">
        <f t="shared" si="2148"/>
        <v/>
      </c>
      <c r="K8622" s="24" t="str">
        <f t="shared" si="2149"/>
        <v/>
      </c>
      <c r="L8622" s="42" t="str">
        <f t="shared" si="2155"/>
        <v/>
      </c>
      <c r="M8622" s="43" t="str">
        <f t="shared" si="2156"/>
        <v/>
      </c>
      <c r="N8622" s="26" t="str">
        <f t="shared" si="2150"/>
        <v/>
      </c>
      <c r="O8622" s="26" t="str">
        <f t="shared" si="2151"/>
        <v/>
      </c>
      <c r="P8622" s="28" t="str">
        <f>IF(E8622="","",INDEX(TableLookupWakeUpScore[],MATCH(E8622,TableLookupWakeUpScore[Wake Up],0),MATCH(P$1,TableLookupWakeUpScore[#Headers],0)))</f>
        <v/>
      </c>
      <c r="Q8622" s="30" t="str">
        <f t="shared" si="2152"/>
        <v/>
      </c>
      <c r="R8622" s="31" t="str">
        <f t="shared" si="2153"/>
        <v/>
      </c>
      <c r="S8622" s="34" t="str">
        <f>IF($C8622="","",INDEX(TableLookupSleepQuality[],MATCH($C8622,TableLookupSleepQuality[Sleep Quality Low],1),MATCH(S$1,TableLookupSleepQuality[#Headers],0)))</f>
        <v/>
      </c>
      <c r="T8622" s="35" t="str">
        <f>IF($C8622="","",INDEX(TableLookupSleepQuality[],MATCH($C8622,TableLookupSleepQuality[Sleep Quality Low],1),MATCH(T$1,TableLookupSleepQuality[#Headers],0)))</f>
        <v/>
      </c>
      <c r="X8622" s="36" t="str">
        <f t="shared" si="2154"/>
        <v/>
      </c>
      <c r="Y8622" s="40" t="str">
        <f t="shared" si="2159"/>
        <v/>
      </c>
      <c r="Z8622" s="13" t="str">
        <f t="shared" si="2159"/>
        <v/>
      </c>
      <c r="AA8622" s="13" t="str">
        <f t="shared" si="2159"/>
        <v/>
      </c>
      <c r="AB8622" s="13" t="str">
        <f t="shared" si="2159"/>
        <v/>
      </c>
      <c r="AC8622" s="13" t="str">
        <f t="shared" si="2159"/>
        <v/>
      </c>
      <c r="AD8622" s="13" t="str">
        <f t="shared" si="2159"/>
        <v/>
      </c>
    </row>
    <row r="8623" spans="7:30" x14ac:dyDescent="0.25">
      <c r="G8623" s="18" t="str">
        <f t="shared" si="2145"/>
        <v/>
      </c>
      <c r="H8623" s="22" t="str">
        <f t="shared" si="2146"/>
        <v/>
      </c>
      <c r="I8623" s="23" t="str">
        <f t="shared" si="2147"/>
        <v/>
      </c>
      <c r="J8623" s="22" t="str">
        <f t="shared" si="2148"/>
        <v/>
      </c>
      <c r="K8623" s="24" t="str">
        <f t="shared" si="2149"/>
        <v/>
      </c>
      <c r="L8623" s="42" t="str">
        <f t="shared" si="2155"/>
        <v/>
      </c>
      <c r="M8623" s="43" t="str">
        <f t="shared" si="2156"/>
        <v/>
      </c>
      <c r="N8623" s="26" t="str">
        <f t="shared" si="2150"/>
        <v/>
      </c>
      <c r="O8623" s="26" t="str">
        <f t="shared" si="2151"/>
        <v/>
      </c>
      <c r="P8623" s="28" t="str">
        <f>IF(E8623="","",INDEX(TableLookupWakeUpScore[],MATCH(E8623,TableLookupWakeUpScore[Wake Up],0),MATCH(P$1,TableLookupWakeUpScore[#Headers],0)))</f>
        <v/>
      </c>
      <c r="Q8623" s="30" t="str">
        <f t="shared" si="2152"/>
        <v/>
      </c>
      <c r="R8623" s="31" t="str">
        <f t="shared" si="2153"/>
        <v/>
      </c>
      <c r="S8623" s="34" t="str">
        <f>IF($C8623="","",INDEX(TableLookupSleepQuality[],MATCH($C8623,TableLookupSleepQuality[Sleep Quality Low],1),MATCH(S$1,TableLookupSleepQuality[#Headers],0)))</f>
        <v/>
      </c>
      <c r="T8623" s="35" t="str">
        <f>IF($C8623="","",INDEX(TableLookupSleepQuality[],MATCH($C8623,TableLookupSleepQuality[Sleep Quality Low],1),MATCH(T$1,TableLookupSleepQuality[#Headers],0)))</f>
        <v/>
      </c>
      <c r="X8623" s="36" t="str">
        <f t="shared" si="2154"/>
        <v/>
      </c>
      <c r="Y8623" s="40" t="str">
        <f t="shared" si="2159"/>
        <v/>
      </c>
      <c r="Z8623" s="13" t="str">
        <f t="shared" si="2159"/>
        <v/>
      </c>
      <c r="AA8623" s="13" t="str">
        <f t="shared" si="2159"/>
        <v/>
      </c>
      <c r="AB8623" s="13" t="str">
        <f t="shared" si="2159"/>
        <v/>
      </c>
      <c r="AC8623" s="13" t="str">
        <f t="shared" si="2159"/>
        <v/>
      </c>
      <c r="AD8623" s="13" t="str">
        <f t="shared" si="2159"/>
        <v/>
      </c>
    </row>
    <row r="8624" spans="7:30" x14ac:dyDescent="0.25">
      <c r="G8624" s="18" t="str">
        <f t="shared" si="2145"/>
        <v/>
      </c>
      <c r="H8624" s="22" t="str">
        <f t="shared" si="2146"/>
        <v/>
      </c>
      <c r="I8624" s="23" t="str">
        <f t="shared" si="2147"/>
        <v/>
      </c>
      <c r="J8624" s="22" t="str">
        <f t="shared" si="2148"/>
        <v/>
      </c>
      <c r="K8624" s="24" t="str">
        <f t="shared" si="2149"/>
        <v/>
      </c>
      <c r="L8624" s="42" t="str">
        <f t="shared" si="2155"/>
        <v/>
      </c>
      <c r="M8624" s="43" t="str">
        <f t="shared" si="2156"/>
        <v/>
      </c>
      <c r="N8624" s="26" t="str">
        <f t="shared" si="2150"/>
        <v/>
      </c>
      <c r="O8624" s="26" t="str">
        <f t="shared" si="2151"/>
        <v/>
      </c>
      <c r="P8624" s="28" t="str">
        <f>IF(E8624="","",INDEX(TableLookupWakeUpScore[],MATCH(E8624,TableLookupWakeUpScore[Wake Up],0),MATCH(P$1,TableLookupWakeUpScore[#Headers],0)))</f>
        <v/>
      </c>
      <c r="Q8624" s="30" t="str">
        <f t="shared" si="2152"/>
        <v/>
      </c>
      <c r="R8624" s="31" t="str">
        <f t="shared" si="2153"/>
        <v/>
      </c>
      <c r="S8624" s="34" t="str">
        <f>IF($C8624="","",INDEX(TableLookupSleepQuality[],MATCH($C8624,TableLookupSleepQuality[Sleep Quality Low],1),MATCH(S$1,TableLookupSleepQuality[#Headers],0)))</f>
        <v/>
      </c>
      <c r="T8624" s="35" t="str">
        <f>IF($C8624="","",INDEX(TableLookupSleepQuality[],MATCH($C8624,TableLookupSleepQuality[Sleep Quality Low],1),MATCH(T$1,TableLookupSleepQuality[#Headers],0)))</f>
        <v/>
      </c>
      <c r="X8624" s="36" t="str">
        <f t="shared" si="2154"/>
        <v/>
      </c>
      <c r="Y8624" s="40" t="str">
        <f t="shared" si="2159"/>
        <v/>
      </c>
      <c r="Z8624" s="13" t="str">
        <f t="shared" si="2159"/>
        <v/>
      </c>
      <c r="AA8624" s="13" t="str">
        <f t="shared" si="2159"/>
        <v/>
      </c>
      <c r="AB8624" s="13" t="str">
        <f t="shared" si="2159"/>
        <v/>
      </c>
      <c r="AC8624" s="13" t="str">
        <f t="shared" si="2159"/>
        <v/>
      </c>
      <c r="AD8624" s="13" t="str">
        <f t="shared" si="2159"/>
        <v/>
      </c>
    </row>
    <row r="8625" spans="7:30" x14ac:dyDescent="0.25">
      <c r="G8625" s="18" t="str">
        <f t="shared" si="2145"/>
        <v/>
      </c>
      <c r="H8625" s="22" t="str">
        <f t="shared" si="2146"/>
        <v/>
      </c>
      <c r="I8625" s="23" t="str">
        <f t="shared" si="2147"/>
        <v/>
      </c>
      <c r="J8625" s="22" t="str">
        <f t="shared" si="2148"/>
        <v/>
      </c>
      <c r="K8625" s="24" t="str">
        <f t="shared" si="2149"/>
        <v/>
      </c>
      <c r="L8625" s="42" t="str">
        <f t="shared" si="2155"/>
        <v/>
      </c>
      <c r="M8625" s="43" t="str">
        <f t="shared" si="2156"/>
        <v/>
      </c>
      <c r="N8625" s="26" t="str">
        <f t="shared" si="2150"/>
        <v/>
      </c>
      <c r="O8625" s="26" t="str">
        <f t="shared" si="2151"/>
        <v/>
      </c>
      <c r="P8625" s="28" t="str">
        <f>IF(E8625="","",INDEX(TableLookupWakeUpScore[],MATCH(E8625,TableLookupWakeUpScore[Wake Up],0),MATCH(P$1,TableLookupWakeUpScore[#Headers],0)))</f>
        <v/>
      </c>
      <c r="Q8625" s="30" t="str">
        <f t="shared" si="2152"/>
        <v/>
      </c>
      <c r="R8625" s="31" t="str">
        <f t="shared" si="2153"/>
        <v/>
      </c>
      <c r="S8625" s="34" t="str">
        <f>IF($C8625="","",INDEX(TableLookupSleepQuality[],MATCH($C8625,TableLookupSleepQuality[Sleep Quality Low],1),MATCH(S$1,TableLookupSleepQuality[#Headers],0)))</f>
        <v/>
      </c>
      <c r="T8625" s="35" t="str">
        <f>IF($C8625="","",INDEX(TableLookupSleepQuality[],MATCH($C8625,TableLookupSleepQuality[Sleep Quality Low],1),MATCH(T$1,TableLookupSleepQuality[#Headers],0)))</f>
        <v/>
      </c>
      <c r="X8625" s="36" t="str">
        <f t="shared" si="2154"/>
        <v/>
      </c>
      <c r="Y8625" s="40" t="str">
        <f t="shared" si="2159"/>
        <v/>
      </c>
      <c r="Z8625" s="13" t="str">
        <f t="shared" si="2159"/>
        <v/>
      </c>
      <c r="AA8625" s="13" t="str">
        <f t="shared" si="2159"/>
        <v/>
      </c>
      <c r="AB8625" s="13" t="str">
        <f t="shared" si="2159"/>
        <v/>
      </c>
      <c r="AC8625" s="13" t="str">
        <f t="shared" si="2159"/>
        <v/>
      </c>
      <c r="AD8625" s="13" t="str">
        <f t="shared" si="2159"/>
        <v/>
      </c>
    </row>
    <row r="8626" spans="7:30" x14ac:dyDescent="0.25">
      <c r="G8626" s="18" t="str">
        <f t="shared" si="2145"/>
        <v/>
      </c>
      <c r="H8626" s="22" t="str">
        <f t="shared" si="2146"/>
        <v/>
      </c>
      <c r="I8626" s="23" t="str">
        <f t="shared" si="2147"/>
        <v/>
      </c>
      <c r="J8626" s="22" t="str">
        <f t="shared" si="2148"/>
        <v/>
      </c>
      <c r="K8626" s="24" t="str">
        <f t="shared" si="2149"/>
        <v/>
      </c>
      <c r="L8626" s="42" t="str">
        <f t="shared" si="2155"/>
        <v/>
      </c>
      <c r="M8626" s="43" t="str">
        <f t="shared" si="2156"/>
        <v/>
      </c>
      <c r="N8626" s="26" t="str">
        <f t="shared" si="2150"/>
        <v/>
      </c>
      <c r="O8626" s="26" t="str">
        <f t="shared" si="2151"/>
        <v/>
      </c>
      <c r="P8626" s="28" t="str">
        <f>IF(E8626="","",INDEX(TableLookupWakeUpScore[],MATCH(E8626,TableLookupWakeUpScore[Wake Up],0),MATCH(P$1,TableLookupWakeUpScore[#Headers],0)))</f>
        <v/>
      </c>
      <c r="Q8626" s="30" t="str">
        <f t="shared" si="2152"/>
        <v/>
      </c>
      <c r="R8626" s="31" t="str">
        <f t="shared" si="2153"/>
        <v/>
      </c>
      <c r="S8626" s="34" t="str">
        <f>IF($C8626="","",INDEX(TableLookupSleepQuality[],MATCH($C8626,TableLookupSleepQuality[Sleep Quality Low],1),MATCH(S$1,TableLookupSleepQuality[#Headers],0)))</f>
        <v/>
      </c>
      <c r="T8626" s="35" t="str">
        <f>IF($C8626="","",INDEX(TableLookupSleepQuality[],MATCH($C8626,TableLookupSleepQuality[Sleep Quality Low],1),MATCH(T$1,TableLookupSleepQuality[#Headers],0)))</f>
        <v/>
      </c>
      <c r="X8626" s="36" t="str">
        <f t="shared" si="2154"/>
        <v/>
      </c>
      <c r="Y8626" s="40" t="str">
        <f t="shared" si="2159"/>
        <v/>
      </c>
      <c r="Z8626" s="13" t="str">
        <f t="shared" si="2159"/>
        <v/>
      </c>
      <c r="AA8626" s="13" t="str">
        <f t="shared" si="2159"/>
        <v/>
      </c>
      <c r="AB8626" s="13" t="str">
        <f t="shared" si="2159"/>
        <v/>
      </c>
      <c r="AC8626" s="13" t="str">
        <f t="shared" si="2159"/>
        <v/>
      </c>
      <c r="AD8626" s="13" t="str">
        <f t="shared" si="2159"/>
        <v/>
      </c>
    </row>
    <row r="8627" spans="7:30" x14ac:dyDescent="0.25">
      <c r="G8627" s="18" t="str">
        <f t="shared" si="2145"/>
        <v/>
      </c>
      <c r="H8627" s="22" t="str">
        <f t="shared" si="2146"/>
        <v/>
      </c>
      <c r="I8627" s="23" t="str">
        <f t="shared" si="2147"/>
        <v/>
      </c>
      <c r="J8627" s="22" t="str">
        <f t="shared" si="2148"/>
        <v/>
      </c>
      <c r="K8627" s="24" t="str">
        <f t="shared" si="2149"/>
        <v/>
      </c>
      <c r="L8627" s="42" t="str">
        <f t="shared" si="2155"/>
        <v/>
      </c>
      <c r="M8627" s="43" t="str">
        <f t="shared" si="2156"/>
        <v/>
      </c>
      <c r="N8627" s="26" t="str">
        <f t="shared" si="2150"/>
        <v/>
      </c>
      <c r="O8627" s="26" t="str">
        <f t="shared" si="2151"/>
        <v/>
      </c>
      <c r="P8627" s="28" t="str">
        <f>IF(E8627="","",INDEX(TableLookupWakeUpScore[],MATCH(E8627,TableLookupWakeUpScore[Wake Up],0),MATCH(P$1,TableLookupWakeUpScore[#Headers],0)))</f>
        <v/>
      </c>
      <c r="Q8627" s="30" t="str">
        <f t="shared" si="2152"/>
        <v/>
      </c>
      <c r="R8627" s="31" t="str">
        <f t="shared" si="2153"/>
        <v/>
      </c>
      <c r="S8627" s="34" t="str">
        <f>IF($C8627="","",INDEX(TableLookupSleepQuality[],MATCH($C8627,TableLookupSleepQuality[Sleep Quality Low],1),MATCH(S$1,TableLookupSleepQuality[#Headers],0)))</f>
        <v/>
      </c>
      <c r="T8627" s="35" t="str">
        <f>IF($C8627="","",INDEX(TableLookupSleepQuality[],MATCH($C8627,TableLookupSleepQuality[Sleep Quality Low],1),MATCH(T$1,TableLookupSleepQuality[#Headers],0)))</f>
        <v/>
      </c>
      <c r="X8627" s="36" t="str">
        <f t="shared" si="2154"/>
        <v/>
      </c>
      <c r="Y8627" s="40" t="str">
        <f t="shared" ref="Y8627:AD8642" si="2160">IF(OR($X8627="NO",$X8627=""),"",IF(COUNTIF($F8627,"*" &amp; Y$1 &amp; "*"),"YES","NO"))</f>
        <v/>
      </c>
      <c r="Z8627" s="13" t="str">
        <f t="shared" si="2160"/>
        <v/>
      </c>
      <c r="AA8627" s="13" t="str">
        <f t="shared" si="2160"/>
        <v/>
      </c>
      <c r="AB8627" s="13" t="str">
        <f t="shared" si="2160"/>
        <v/>
      </c>
      <c r="AC8627" s="13" t="str">
        <f t="shared" si="2160"/>
        <v/>
      </c>
      <c r="AD8627" s="13" t="str">
        <f t="shared" si="2160"/>
        <v/>
      </c>
    </row>
    <row r="8628" spans="7:30" x14ac:dyDescent="0.25">
      <c r="G8628" s="18" t="str">
        <f t="shared" si="2145"/>
        <v/>
      </c>
      <c r="H8628" s="22" t="str">
        <f t="shared" si="2146"/>
        <v/>
      </c>
      <c r="I8628" s="23" t="str">
        <f t="shared" si="2147"/>
        <v/>
      </c>
      <c r="J8628" s="22" t="str">
        <f t="shared" si="2148"/>
        <v/>
      </c>
      <c r="K8628" s="24" t="str">
        <f t="shared" si="2149"/>
        <v/>
      </c>
      <c r="L8628" s="42" t="str">
        <f t="shared" si="2155"/>
        <v/>
      </c>
      <c r="M8628" s="43" t="str">
        <f t="shared" si="2156"/>
        <v/>
      </c>
      <c r="N8628" s="26" t="str">
        <f t="shared" si="2150"/>
        <v/>
      </c>
      <c r="O8628" s="26" t="str">
        <f t="shared" si="2151"/>
        <v/>
      </c>
      <c r="P8628" s="28" t="str">
        <f>IF(E8628="","",INDEX(TableLookupWakeUpScore[],MATCH(E8628,TableLookupWakeUpScore[Wake Up],0),MATCH(P$1,TableLookupWakeUpScore[#Headers],0)))</f>
        <v/>
      </c>
      <c r="Q8628" s="30" t="str">
        <f t="shared" si="2152"/>
        <v/>
      </c>
      <c r="R8628" s="31" t="str">
        <f t="shared" si="2153"/>
        <v/>
      </c>
      <c r="S8628" s="34" t="str">
        <f>IF($C8628="","",INDEX(TableLookupSleepQuality[],MATCH($C8628,TableLookupSleepQuality[Sleep Quality Low],1),MATCH(S$1,TableLookupSleepQuality[#Headers],0)))</f>
        <v/>
      </c>
      <c r="T8628" s="35" t="str">
        <f>IF($C8628="","",INDEX(TableLookupSleepQuality[],MATCH($C8628,TableLookupSleepQuality[Sleep Quality Low],1),MATCH(T$1,TableLookupSleepQuality[#Headers],0)))</f>
        <v/>
      </c>
      <c r="X8628" s="36" t="str">
        <f t="shared" si="2154"/>
        <v/>
      </c>
      <c r="Y8628" s="40" t="str">
        <f t="shared" si="2160"/>
        <v/>
      </c>
      <c r="Z8628" s="13" t="str">
        <f t="shared" si="2160"/>
        <v/>
      </c>
      <c r="AA8628" s="13" t="str">
        <f t="shared" si="2160"/>
        <v/>
      </c>
      <c r="AB8628" s="13" t="str">
        <f t="shared" si="2160"/>
        <v/>
      </c>
      <c r="AC8628" s="13" t="str">
        <f t="shared" si="2160"/>
        <v/>
      </c>
      <c r="AD8628" s="13" t="str">
        <f t="shared" si="2160"/>
        <v/>
      </c>
    </row>
    <row r="8629" spans="7:30" x14ac:dyDescent="0.25">
      <c r="G8629" s="18" t="str">
        <f t="shared" si="2145"/>
        <v/>
      </c>
      <c r="H8629" s="22" t="str">
        <f t="shared" si="2146"/>
        <v/>
      </c>
      <c r="I8629" s="23" t="str">
        <f t="shared" si="2147"/>
        <v/>
      </c>
      <c r="J8629" s="22" t="str">
        <f t="shared" si="2148"/>
        <v/>
      </c>
      <c r="K8629" s="24" t="str">
        <f t="shared" si="2149"/>
        <v/>
      </c>
      <c r="L8629" s="42" t="str">
        <f t="shared" si="2155"/>
        <v/>
      </c>
      <c r="M8629" s="43" t="str">
        <f t="shared" si="2156"/>
        <v/>
      </c>
      <c r="N8629" s="26" t="str">
        <f t="shared" si="2150"/>
        <v/>
      </c>
      <c r="O8629" s="26" t="str">
        <f t="shared" si="2151"/>
        <v/>
      </c>
      <c r="P8629" s="28" t="str">
        <f>IF(E8629="","",INDEX(TableLookupWakeUpScore[],MATCH(E8629,TableLookupWakeUpScore[Wake Up],0),MATCH(P$1,TableLookupWakeUpScore[#Headers],0)))</f>
        <v/>
      </c>
      <c r="Q8629" s="30" t="str">
        <f t="shared" si="2152"/>
        <v/>
      </c>
      <c r="R8629" s="31" t="str">
        <f t="shared" si="2153"/>
        <v/>
      </c>
      <c r="S8629" s="34" t="str">
        <f>IF($C8629="","",INDEX(TableLookupSleepQuality[],MATCH($C8629,TableLookupSleepQuality[Sleep Quality Low],1),MATCH(S$1,TableLookupSleepQuality[#Headers],0)))</f>
        <v/>
      </c>
      <c r="T8629" s="35" t="str">
        <f>IF($C8629="","",INDEX(TableLookupSleepQuality[],MATCH($C8629,TableLookupSleepQuality[Sleep Quality Low],1),MATCH(T$1,TableLookupSleepQuality[#Headers],0)))</f>
        <v/>
      </c>
      <c r="X8629" s="36" t="str">
        <f t="shared" si="2154"/>
        <v/>
      </c>
      <c r="Y8629" s="40" t="str">
        <f t="shared" si="2160"/>
        <v/>
      </c>
      <c r="Z8629" s="13" t="str">
        <f t="shared" si="2160"/>
        <v/>
      </c>
      <c r="AA8629" s="13" t="str">
        <f t="shared" si="2160"/>
        <v/>
      </c>
      <c r="AB8629" s="13" t="str">
        <f t="shared" si="2160"/>
        <v/>
      </c>
      <c r="AC8629" s="13" t="str">
        <f t="shared" si="2160"/>
        <v/>
      </c>
      <c r="AD8629" s="13" t="str">
        <f t="shared" si="2160"/>
        <v/>
      </c>
    </row>
    <row r="8630" spans="7:30" x14ac:dyDescent="0.25">
      <c r="G8630" s="18" t="str">
        <f t="shared" si="2145"/>
        <v/>
      </c>
      <c r="H8630" s="22" t="str">
        <f t="shared" si="2146"/>
        <v/>
      </c>
      <c r="I8630" s="23" t="str">
        <f t="shared" si="2147"/>
        <v/>
      </c>
      <c r="J8630" s="22" t="str">
        <f t="shared" si="2148"/>
        <v/>
      </c>
      <c r="K8630" s="24" t="str">
        <f t="shared" si="2149"/>
        <v/>
      </c>
      <c r="L8630" s="42" t="str">
        <f t="shared" si="2155"/>
        <v/>
      </c>
      <c r="M8630" s="43" t="str">
        <f t="shared" si="2156"/>
        <v/>
      </c>
      <c r="N8630" s="26" t="str">
        <f t="shared" si="2150"/>
        <v/>
      </c>
      <c r="O8630" s="26" t="str">
        <f t="shared" si="2151"/>
        <v/>
      </c>
      <c r="P8630" s="28" t="str">
        <f>IF(E8630="","",INDEX(TableLookupWakeUpScore[],MATCH(E8630,TableLookupWakeUpScore[Wake Up],0),MATCH(P$1,TableLookupWakeUpScore[#Headers],0)))</f>
        <v/>
      </c>
      <c r="Q8630" s="30" t="str">
        <f t="shared" si="2152"/>
        <v/>
      </c>
      <c r="R8630" s="31" t="str">
        <f t="shared" si="2153"/>
        <v/>
      </c>
      <c r="S8630" s="34" t="str">
        <f>IF($C8630="","",INDEX(TableLookupSleepQuality[],MATCH($C8630,TableLookupSleepQuality[Sleep Quality Low],1),MATCH(S$1,TableLookupSleepQuality[#Headers],0)))</f>
        <v/>
      </c>
      <c r="T8630" s="35" t="str">
        <f>IF($C8630="","",INDEX(TableLookupSleepQuality[],MATCH($C8630,TableLookupSleepQuality[Sleep Quality Low],1),MATCH(T$1,TableLookupSleepQuality[#Headers],0)))</f>
        <v/>
      </c>
      <c r="X8630" s="36" t="str">
        <f t="shared" si="2154"/>
        <v/>
      </c>
      <c r="Y8630" s="40" t="str">
        <f t="shared" si="2160"/>
        <v/>
      </c>
      <c r="Z8630" s="13" t="str">
        <f t="shared" si="2160"/>
        <v/>
      </c>
      <c r="AA8630" s="13" t="str">
        <f t="shared" si="2160"/>
        <v/>
      </c>
      <c r="AB8630" s="13" t="str">
        <f t="shared" si="2160"/>
        <v/>
      </c>
      <c r="AC8630" s="13" t="str">
        <f t="shared" si="2160"/>
        <v/>
      </c>
      <c r="AD8630" s="13" t="str">
        <f t="shared" si="2160"/>
        <v/>
      </c>
    </row>
    <row r="8631" spans="7:30" x14ac:dyDescent="0.25">
      <c r="G8631" s="18" t="str">
        <f t="shared" si="2145"/>
        <v/>
      </c>
      <c r="H8631" s="22" t="str">
        <f t="shared" si="2146"/>
        <v/>
      </c>
      <c r="I8631" s="23" t="str">
        <f t="shared" si="2147"/>
        <v/>
      </c>
      <c r="J8631" s="22" t="str">
        <f t="shared" si="2148"/>
        <v/>
      </c>
      <c r="K8631" s="24" t="str">
        <f t="shared" si="2149"/>
        <v/>
      </c>
      <c r="L8631" s="42" t="str">
        <f t="shared" si="2155"/>
        <v/>
      </c>
      <c r="M8631" s="43" t="str">
        <f t="shared" si="2156"/>
        <v/>
      </c>
      <c r="N8631" s="26" t="str">
        <f t="shared" si="2150"/>
        <v/>
      </c>
      <c r="O8631" s="26" t="str">
        <f t="shared" si="2151"/>
        <v/>
      </c>
      <c r="P8631" s="28" t="str">
        <f>IF(E8631="","",INDEX(TableLookupWakeUpScore[],MATCH(E8631,TableLookupWakeUpScore[Wake Up],0),MATCH(P$1,TableLookupWakeUpScore[#Headers],0)))</f>
        <v/>
      </c>
      <c r="Q8631" s="30" t="str">
        <f t="shared" si="2152"/>
        <v/>
      </c>
      <c r="R8631" s="31" t="str">
        <f t="shared" si="2153"/>
        <v/>
      </c>
      <c r="S8631" s="34" t="str">
        <f>IF($C8631="","",INDEX(TableLookupSleepQuality[],MATCH($C8631,TableLookupSleepQuality[Sleep Quality Low],1),MATCH(S$1,TableLookupSleepQuality[#Headers],0)))</f>
        <v/>
      </c>
      <c r="T8631" s="35" t="str">
        <f>IF($C8631="","",INDEX(TableLookupSleepQuality[],MATCH($C8631,TableLookupSleepQuality[Sleep Quality Low],1),MATCH(T$1,TableLookupSleepQuality[#Headers],0)))</f>
        <v/>
      </c>
      <c r="X8631" s="36" t="str">
        <f t="shared" si="2154"/>
        <v/>
      </c>
      <c r="Y8631" s="40" t="str">
        <f t="shared" si="2160"/>
        <v/>
      </c>
      <c r="Z8631" s="13" t="str">
        <f t="shared" si="2160"/>
        <v/>
      </c>
      <c r="AA8631" s="13" t="str">
        <f t="shared" si="2160"/>
        <v/>
      </c>
      <c r="AB8631" s="13" t="str">
        <f t="shared" si="2160"/>
        <v/>
      </c>
      <c r="AC8631" s="13" t="str">
        <f t="shared" si="2160"/>
        <v/>
      </c>
      <c r="AD8631" s="13" t="str">
        <f t="shared" si="2160"/>
        <v/>
      </c>
    </row>
    <row r="8632" spans="7:30" x14ac:dyDescent="0.25">
      <c r="G8632" s="18" t="str">
        <f t="shared" si="2145"/>
        <v/>
      </c>
      <c r="H8632" s="22" t="str">
        <f t="shared" si="2146"/>
        <v/>
      </c>
      <c r="I8632" s="23" t="str">
        <f t="shared" si="2147"/>
        <v/>
      </c>
      <c r="J8632" s="22" t="str">
        <f t="shared" si="2148"/>
        <v/>
      </c>
      <c r="K8632" s="24" t="str">
        <f t="shared" si="2149"/>
        <v/>
      </c>
      <c r="L8632" s="42" t="str">
        <f t="shared" si="2155"/>
        <v/>
      </c>
      <c r="M8632" s="43" t="str">
        <f t="shared" si="2156"/>
        <v/>
      </c>
      <c r="N8632" s="26" t="str">
        <f t="shared" si="2150"/>
        <v/>
      </c>
      <c r="O8632" s="26" t="str">
        <f t="shared" si="2151"/>
        <v/>
      </c>
      <c r="P8632" s="28" t="str">
        <f>IF(E8632="","",INDEX(TableLookupWakeUpScore[],MATCH(E8632,TableLookupWakeUpScore[Wake Up],0),MATCH(P$1,TableLookupWakeUpScore[#Headers],0)))</f>
        <v/>
      </c>
      <c r="Q8632" s="30" t="str">
        <f t="shared" si="2152"/>
        <v/>
      </c>
      <c r="R8632" s="31" t="str">
        <f t="shared" si="2153"/>
        <v/>
      </c>
      <c r="S8632" s="34" t="str">
        <f>IF($C8632="","",INDEX(TableLookupSleepQuality[],MATCH($C8632,TableLookupSleepQuality[Sleep Quality Low],1),MATCH(S$1,TableLookupSleepQuality[#Headers],0)))</f>
        <v/>
      </c>
      <c r="T8632" s="35" t="str">
        <f>IF($C8632="","",INDEX(TableLookupSleepQuality[],MATCH($C8632,TableLookupSleepQuality[Sleep Quality Low],1),MATCH(T$1,TableLookupSleepQuality[#Headers],0)))</f>
        <v/>
      </c>
      <c r="X8632" s="36" t="str">
        <f t="shared" si="2154"/>
        <v/>
      </c>
      <c r="Y8632" s="40" t="str">
        <f t="shared" si="2160"/>
        <v/>
      </c>
      <c r="Z8632" s="13" t="str">
        <f t="shared" si="2160"/>
        <v/>
      </c>
      <c r="AA8632" s="13" t="str">
        <f t="shared" si="2160"/>
        <v/>
      </c>
      <c r="AB8632" s="13" t="str">
        <f t="shared" si="2160"/>
        <v/>
      </c>
      <c r="AC8632" s="13" t="str">
        <f t="shared" si="2160"/>
        <v/>
      </c>
      <c r="AD8632" s="13" t="str">
        <f t="shared" si="2160"/>
        <v/>
      </c>
    </row>
    <row r="8633" spans="7:30" x14ac:dyDescent="0.25">
      <c r="G8633" s="18" t="str">
        <f t="shared" si="2145"/>
        <v/>
      </c>
      <c r="H8633" s="22" t="str">
        <f t="shared" si="2146"/>
        <v/>
      </c>
      <c r="I8633" s="23" t="str">
        <f t="shared" si="2147"/>
        <v/>
      </c>
      <c r="J8633" s="22" t="str">
        <f t="shared" si="2148"/>
        <v/>
      </c>
      <c r="K8633" s="24" t="str">
        <f t="shared" si="2149"/>
        <v/>
      </c>
      <c r="L8633" s="42" t="str">
        <f t="shared" si="2155"/>
        <v/>
      </c>
      <c r="M8633" s="43" t="str">
        <f t="shared" si="2156"/>
        <v/>
      </c>
      <c r="N8633" s="26" t="str">
        <f t="shared" si="2150"/>
        <v/>
      </c>
      <c r="O8633" s="26" t="str">
        <f t="shared" si="2151"/>
        <v/>
      </c>
      <c r="P8633" s="28" t="str">
        <f>IF(E8633="","",INDEX(TableLookupWakeUpScore[],MATCH(E8633,TableLookupWakeUpScore[Wake Up],0),MATCH(P$1,TableLookupWakeUpScore[#Headers],0)))</f>
        <v/>
      </c>
      <c r="Q8633" s="30" t="str">
        <f t="shared" si="2152"/>
        <v/>
      </c>
      <c r="R8633" s="31" t="str">
        <f t="shared" si="2153"/>
        <v/>
      </c>
      <c r="S8633" s="34" t="str">
        <f>IF($C8633="","",INDEX(TableLookupSleepQuality[],MATCH($C8633,TableLookupSleepQuality[Sleep Quality Low],1),MATCH(S$1,TableLookupSleepQuality[#Headers],0)))</f>
        <v/>
      </c>
      <c r="T8633" s="35" t="str">
        <f>IF($C8633="","",INDEX(TableLookupSleepQuality[],MATCH($C8633,TableLookupSleepQuality[Sleep Quality Low],1),MATCH(T$1,TableLookupSleepQuality[#Headers],0)))</f>
        <v/>
      </c>
      <c r="X8633" s="36" t="str">
        <f t="shared" si="2154"/>
        <v/>
      </c>
      <c r="Y8633" s="40" t="str">
        <f t="shared" si="2160"/>
        <v/>
      </c>
      <c r="Z8633" s="13" t="str">
        <f t="shared" si="2160"/>
        <v/>
      </c>
      <c r="AA8633" s="13" t="str">
        <f t="shared" si="2160"/>
        <v/>
      </c>
      <c r="AB8633" s="13" t="str">
        <f t="shared" si="2160"/>
        <v/>
      </c>
      <c r="AC8633" s="13" t="str">
        <f t="shared" si="2160"/>
        <v/>
      </c>
      <c r="AD8633" s="13" t="str">
        <f t="shared" si="2160"/>
        <v/>
      </c>
    </row>
    <row r="8634" spans="7:30" x14ac:dyDescent="0.25">
      <c r="G8634" s="18" t="str">
        <f t="shared" si="2145"/>
        <v/>
      </c>
      <c r="H8634" s="22" t="str">
        <f t="shared" si="2146"/>
        <v/>
      </c>
      <c r="I8634" s="23" t="str">
        <f t="shared" si="2147"/>
        <v/>
      </c>
      <c r="J8634" s="22" t="str">
        <f t="shared" si="2148"/>
        <v/>
      </c>
      <c r="K8634" s="24" t="str">
        <f t="shared" si="2149"/>
        <v/>
      </c>
      <c r="L8634" s="42" t="str">
        <f t="shared" si="2155"/>
        <v/>
      </c>
      <c r="M8634" s="43" t="str">
        <f t="shared" si="2156"/>
        <v/>
      </c>
      <c r="N8634" s="26" t="str">
        <f t="shared" si="2150"/>
        <v/>
      </c>
      <c r="O8634" s="26" t="str">
        <f t="shared" si="2151"/>
        <v/>
      </c>
      <c r="P8634" s="28" t="str">
        <f>IF(E8634="","",INDEX(TableLookupWakeUpScore[],MATCH(E8634,TableLookupWakeUpScore[Wake Up],0),MATCH(P$1,TableLookupWakeUpScore[#Headers],0)))</f>
        <v/>
      </c>
      <c r="Q8634" s="30" t="str">
        <f t="shared" si="2152"/>
        <v/>
      </c>
      <c r="R8634" s="31" t="str">
        <f t="shared" si="2153"/>
        <v/>
      </c>
      <c r="S8634" s="34" t="str">
        <f>IF($C8634="","",INDEX(TableLookupSleepQuality[],MATCH($C8634,TableLookupSleepQuality[Sleep Quality Low],1),MATCH(S$1,TableLookupSleepQuality[#Headers],0)))</f>
        <v/>
      </c>
      <c r="T8634" s="35" t="str">
        <f>IF($C8634="","",INDEX(TableLookupSleepQuality[],MATCH($C8634,TableLookupSleepQuality[Sleep Quality Low],1),MATCH(T$1,TableLookupSleepQuality[#Headers],0)))</f>
        <v/>
      </c>
      <c r="X8634" s="36" t="str">
        <f t="shared" si="2154"/>
        <v/>
      </c>
      <c r="Y8634" s="40" t="str">
        <f t="shared" si="2160"/>
        <v/>
      </c>
      <c r="Z8634" s="13" t="str">
        <f t="shared" si="2160"/>
        <v/>
      </c>
      <c r="AA8634" s="13" t="str">
        <f t="shared" si="2160"/>
        <v/>
      </c>
      <c r="AB8634" s="13" t="str">
        <f t="shared" si="2160"/>
        <v/>
      </c>
      <c r="AC8634" s="13" t="str">
        <f t="shared" si="2160"/>
        <v/>
      </c>
      <c r="AD8634" s="13" t="str">
        <f t="shared" si="2160"/>
        <v/>
      </c>
    </row>
    <row r="8635" spans="7:30" x14ac:dyDescent="0.25">
      <c r="G8635" s="18" t="str">
        <f t="shared" si="2145"/>
        <v/>
      </c>
      <c r="H8635" s="22" t="str">
        <f t="shared" si="2146"/>
        <v/>
      </c>
      <c r="I8635" s="23" t="str">
        <f t="shared" si="2147"/>
        <v/>
      </c>
      <c r="J8635" s="22" t="str">
        <f t="shared" si="2148"/>
        <v/>
      </c>
      <c r="K8635" s="24" t="str">
        <f t="shared" si="2149"/>
        <v/>
      </c>
      <c r="L8635" s="42" t="str">
        <f t="shared" si="2155"/>
        <v/>
      </c>
      <c r="M8635" s="43" t="str">
        <f t="shared" si="2156"/>
        <v/>
      </c>
      <c r="N8635" s="26" t="str">
        <f t="shared" si="2150"/>
        <v/>
      </c>
      <c r="O8635" s="26" t="str">
        <f t="shared" si="2151"/>
        <v/>
      </c>
      <c r="P8635" s="28" t="str">
        <f>IF(E8635="","",INDEX(TableLookupWakeUpScore[],MATCH(E8635,TableLookupWakeUpScore[Wake Up],0),MATCH(P$1,TableLookupWakeUpScore[#Headers],0)))</f>
        <v/>
      </c>
      <c r="Q8635" s="30" t="str">
        <f t="shared" si="2152"/>
        <v/>
      </c>
      <c r="R8635" s="31" t="str">
        <f t="shared" si="2153"/>
        <v/>
      </c>
      <c r="S8635" s="34" t="str">
        <f>IF($C8635="","",INDEX(TableLookupSleepQuality[],MATCH($C8635,TableLookupSleepQuality[Sleep Quality Low],1),MATCH(S$1,TableLookupSleepQuality[#Headers],0)))</f>
        <v/>
      </c>
      <c r="T8635" s="35" t="str">
        <f>IF($C8635="","",INDEX(TableLookupSleepQuality[],MATCH($C8635,TableLookupSleepQuality[Sleep Quality Low],1),MATCH(T$1,TableLookupSleepQuality[#Headers],0)))</f>
        <v/>
      </c>
      <c r="X8635" s="36" t="str">
        <f t="shared" si="2154"/>
        <v/>
      </c>
      <c r="Y8635" s="40" t="str">
        <f t="shared" si="2160"/>
        <v/>
      </c>
      <c r="Z8635" s="13" t="str">
        <f t="shared" si="2160"/>
        <v/>
      </c>
      <c r="AA8635" s="13" t="str">
        <f t="shared" si="2160"/>
        <v/>
      </c>
      <c r="AB8635" s="13" t="str">
        <f t="shared" si="2160"/>
        <v/>
      </c>
      <c r="AC8635" s="13" t="str">
        <f t="shared" si="2160"/>
        <v/>
      </c>
      <c r="AD8635" s="13" t="str">
        <f t="shared" si="2160"/>
        <v/>
      </c>
    </row>
    <row r="8636" spans="7:30" x14ac:dyDescent="0.25">
      <c r="G8636" s="18" t="str">
        <f t="shared" si="2145"/>
        <v/>
      </c>
      <c r="H8636" s="22" t="str">
        <f t="shared" si="2146"/>
        <v/>
      </c>
      <c r="I8636" s="23" t="str">
        <f t="shared" si="2147"/>
        <v/>
      </c>
      <c r="J8636" s="22" t="str">
        <f t="shared" si="2148"/>
        <v/>
      </c>
      <c r="K8636" s="24" t="str">
        <f t="shared" si="2149"/>
        <v/>
      </c>
      <c r="L8636" s="42" t="str">
        <f t="shared" si="2155"/>
        <v/>
      </c>
      <c r="M8636" s="43" t="str">
        <f t="shared" si="2156"/>
        <v/>
      </c>
      <c r="N8636" s="26" t="str">
        <f t="shared" si="2150"/>
        <v/>
      </c>
      <c r="O8636" s="26" t="str">
        <f t="shared" si="2151"/>
        <v/>
      </c>
      <c r="P8636" s="28" t="str">
        <f>IF(E8636="","",INDEX(TableLookupWakeUpScore[],MATCH(E8636,TableLookupWakeUpScore[Wake Up],0),MATCH(P$1,TableLookupWakeUpScore[#Headers],0)))</f>
        <v/>
      </c>
      <c r="Q8636" s="30" t="str">
        <f t="shared" si="2152"/>
        <v/>
      </c>
      <c r="R8636" s="31" t="str">
        <f t="shared" si="2153"/>
        <v/>
      </c>
      <c r="S8636" s="34" t="str">
        <f>IF($C8636="","",INDEX(TableLookupSleepQuality[],MATCH($C8636,TableLookupSleepQuality[Sleep Quality Low],1),MATCH(S$1,TableLookupSleepQuality[#Headers],0)))</f>
        <v/>
      </c>
      <c r="T8636" s="35" t="str">
        <f>IF($C8636="","",INDEX(TableLookupSleepQuality[],MATCH($C8636,TableLookupSleepQuality[Sleep Quality Low],1),MATCH(T$1,TableLookupSleepQuality[#Headers],0)))</f>
        <v/>
      </c>
      <c r="X8636" s="36" t="str">
        <f t="shared" si="2154"/>
        <v/>
      </c>
      <c r="Y8636" s="40" t="str">
        <f t="shared" si="2160"/>
        <v/>
      </c>
      <c r="Z8636" s="13" t="str">
        <f t="shared" si="2160"/>
        <v/>
      </c>
      <c r="AA8636" s="13" t="str">
        <f t="shared" si="2160"/>
        <v/>
      </c>
      <c r="AB8636" s="13" t="str">
        <f t="shared" si="2160"/>
        <v/>
      </c>
      <c r="AC8636" s="13" t="str">
        <f t="shared" si="2160"/>
        <v/>
      </c>
      <c r="AD8636" s="13" t="str">
        <f t="shared" si="2160"/>
        <v/>
      </c>
    </row>
    <row r="8637" spans="7:30" x14ac:dyDescent="0.25">
      <c r="G8637" s="18" t="str">
        <f t="shared" si="2145"/>
        <v/>
      </c>
      <c r="H8637" s="22" t="str">
        <f t="shared" si="2146"/>
        <v/>
      </c>
      <c r="I8637" s="23" t="str">
        <f t="shared" si="2147"/>
        <v/>
      </c>
      <c r="J8637" s="22" t="str">
        <f t="shared" si="2148"/>
        <v/>
      </c>
      <c r="K8637" s="24" t="str">
        <f t="shared" si="2149"/>
        <v/>
      </c>
      <c r="L8637" s="42" t="str">
        <f t="shared" si="2155"/>
        <v/>
      </c>
      <c r="M8637" s="43" t="str">
        <f t="shared" si="2156"/>
        <v/>
      </c>
      <c r="N8637" s="26" t="str">
        <f t="shared" si="2150"/>
        <v/>
      </c>
      <c r="O8637" s="26" t="str">
        <f t="shared" si="2151"/>
        <v/>
      </c>
      <c r="P8637" s="28" t="str">
        <f>IF(E8637="","",INDEX(TableLookupWakeUpScore[],MATCH(E8637,TableLookupWakeUpScore[Wake Up],0),MATCH(P$1,TableLookupWakeUpScore[#Headers],0)))</f>
        <v/>
      </c>
      <c r="Q8637" s="30" t="str">
        <f t="shared" si="2152"/>
        <v/>
      </c>
      <c r="R8637" s="31" t="str">
        <f t="shared" si="2153"/>
        <v/>
      </c>
      <c r="S8637" s="34" t="str">
        <f>IF($C8637="","",INDEX(TableLookupSleepQuality[],MATCH($C8637,TableLookupSleepQuality[Sleep Quality Low],1),MATCH(S$1,TableLookupSleepQuality[#Headers],0)))</f>
        <v/>
      </c>
      <c r="T8637" s="35" t="str">
        <f>IF($C8637="","",INDEX(TableLookupSleepQuality[],MATCH($C8637,TableLookupSleepQuality[Sleep Quality Low],1),MATCH(T$1,TableLookupSleepQuality[#Headers],0)))</f>
        <v/>
      </c>
      <c r="X8637" s="36" t="str">
        <f t="shared" si="2154"/>
        <v/>
      </c>
      <c r="Y8637" s="40" t="str">
        <f t="shared" si="2160"/>
        <v/>
      </c>
      <c r="Z8637" s="13" t="str">
        <f t="shared" si="2160"/>
        <v/>
      </c>
      <c r="AA8637" s="13" t="str">
        <f t="shared" si="2160"/>
        <v/>
      </c>
      <c r="AB8637" s="13" t="str">
        <f t="shared" si="2160"/>
        <v/>
      </c>
      <c r="AC8637" s="13" t="str">
        <f t="shared" si="2160"/>
        <v/>
      </c>
      <c r="AD8637" s="13" t="str">
        <f t="shared" si="2160"/>
        <v/>
      </c>
    </row>
    <row r="8638" spans="7:30" x14ac:dyDescent="0.25">
      <c r="G8638" s="18" t="str">
        <f t="shared" si="2145"/>
        <v/>
      </c>
      <c r="H8638" s="22" t="str">
        <f t="shared" si="2146"/>
        <v/>
      </c>
      <c r="I8638" s="23" t="str">
        <f t="shared" si="2147"/>
        <v/>
      </c>
      <c r="J8638" s="22" t="str">
        <f t="shared" si="2148"/>
        <v/>
      </c>
      <c r="K8638" s="24" t="str">
        <f t="shared" si="2149"/>
        <v/>
      </c>
      <c r="L8638" s="42" t="str">
        <f t="shared" si="2155"/>
        <v/>
      </c>
      <c r="M8638" s="43" t="str">
        <f t="shared" si="2156"/>
        <v/>
      </c>
      <c r="N8638" s="26" t="str">
        <f t="shared" si="2150"/>
        <v/>
      </c>
      <c r="O8638" s="26" t="str">
        <f t="shared" si="2151"/>
        <v/>
      </c>
      <c r="P8638" s="28" t="str">
        <f>IF(E8638="","",INDEX(TableLookupWakeUpScore[],MATCH(E8638,TableLookupWakeUpScore[Wake Up],0),MATCH(P$1,TableLookupWakeUpScore[#Headers],0)))</f>
        <v/>
      </c>
      <c r="Q8638" s="30" t="str">
        <f t="shared" si="2152"/>
        <v/>
      </c>
      <c r="R8638" s="31" t="str">
        <f t="shared" si="2153"/>
        <v/>
      </c>
      <c r="S8638" s="34" t="str">
        <f>IF($C8638="","",INDEX(TableLookupSleepQuality[],MATCH($C8638,TableLookupSleepQuality[Sleep Quality Low],1),MATCH(S$1,TableLookupSleepQuality[#Headers],0)))</f>
        <v/>
      </c>
      <c r="T8638" s="35" t="str">
        <f>IF($C8638="","",INDEX(TableLookupSleepQuality[],MATCH($C8638,TableLookupSleepQuality[Sleep Quality Low],1),MATCH(T$1,TableLookupSleepQuality[#Headers],0)))</f>
        <v/>
      </c>
      <c r="X8638" s="36" t="str">
        <f t="shared" si="2154"/>
        <v/>
      </c>
      <c r="Y8638" s="40" t="str">
        <f t="shared" si="2160"/>
        <v/>
      </c>
      <c r="Z8638" s="13" t="str">
        <f t="shared" si="2160"/>
        <v/>
      </c>
      <c r="AA8638" s="13" t="str">
        <f t="shared" si="2160"/>
        <v/>
      </c>
      <c r="AB8638" s="13" t="str">
        <f t="shared" si="2160"/>
        <v/>
      </c>
      <c r="AC8638" s="13" t="str">
        <f t="shared" si="2160"/>
        <v/>
      </c>
      <c r="AD8638" s="13" t="str">
        <f t="shared" si="2160"/>
        <v/>
      </c>
    </row>
    <row r="8639" spans="7:30" x14ac:dyDescent="0.25">
      <c r="G8639" s="18" t="str">
        <f t="shared" si="2145"/>
        <v/>
      </c>
      <c r="H8639" s="22" t="str">
        <f t="shared" si="2146"/>
        <v/>
      </c>
      <c r="I8639" s="23" t="str">
        <f t="shared" si="2147"/>
        <v/>
      </c>
      <c r="J8639" s="22" t="str">
        <f t="shared" si="2148"/>
        <v/>
      </c>
      <c r="K8639" s="24" t="str">
        <f t="shared" si="2149"/>
        <v/>
      </c>
      <c r="L8639" s="42" t="str">
        <f t="shared" si="2155"/>
        <v/>
      </c>
      <c r="M8639" s="43" t="str">
        <f t="shared" si="2156"/>
        <v/>
      </c>
      <c r="N8639" s="26" t="str">
        <f t="shared" si="2150"/>
        <v/>
      </c>
      <c r="O8639" s="26" t="str">
        <f t="shared" si="2151"/>
        <v/>
      </c>
      <c r="P8639" s="28" t="str">
        <f>IF(E8639="","",INDEX(TableLookupWakeUpScore[],MATCH(E8639,TableLookupWakeUpScore[Wake Up],0),MATCH(P$1,TableLookupWakeUpScore[#Headers],0)))</f>
        <v/>
      </c>
      <c r="Q8639" s="30" t="str">
        <f t="shared" si="2152"/>
        <v/>
      </c>
      <c r="R8639" s="31" t="str">
        <f t="shared" si="2153"/>
        <v/>
      </c>
      <c r="S8639" s="34" t="str">
        <f>IF($C8639="","",INDEX(TableLookupSleepQuality[],MATCH($C8639,TableLookupSleepQuality[Sleep Quality Low],1),MATCH(S$1,TableLookupSleepQuality[#Headers],0)))</f>
        <v/>
      </c>
      <c r="T8639" s="35" t="str">
        <f>IF($C8639="","",INDEX(TableLookupSleepQuality[],MATCH($C8639,TableLookupSleepQuality[Sleep Quality Low],1),MATCH(T$1,TableLookupSleepQuality[#Headers],0)))</f>
        <v/>
      </c>
      <c r="X8639" s="36" t="str">
        <f t="shared" si="2154"/>
        <v/>
      </c>
      <c r="Y8639" s="40" t="str">
        <f t="shared" si="2160"/>
        <v/>
      </c>
      <c r="Z8639" s="13" t="str">
        <f t="shared" si="2160"/>
        <v/>
      </c>
      <c r="AA8639" s="13" t="str">
        <f t="shared" si="2160"/>
        <v/>
      </c>
      <c r="AB8639" s="13" t="str">
        <f t="shared" si="2160"/>
        <v/>
      </c>
      <c r="AC8639" s="13" t="str">
        <f t="shared" si="2160"/>
        <v/>
      </c>
      <c r="AD8639" s="13" t="str">
        <f t="shared" si="2160"/>
        <v/>
      </c>
    </row>
    <row r="8640" spans="7:30" x14ac:dyDescent="0.25">
      <c r="G8640" s="18" t="str">
        <f t="shared" si="2145"/>
        <v/>
      </c>
      <c r="H8640" s="22" t="str">
        <f t="shared" si="2146"/>
        <v/>
      </c>
      <c r="I8640" s="23" t="str">
        <f t="shared" si="2147"/>
        <v/>
      </c>
      <c r="J8640" s="22" t="str">
        <f t="shared" si="2148"/>
        <v/>
      </c>
      <c r="K8640" s="24" t="str">
        <f t="shared" si="2149"/>
        <v/>
      </c>
      <c r="L8640" s="42" t="str">
        <f t="shared" si="2155"/>
        <v/>
      </c>
      <c r="M8640" s="43" t="str">
        <f t="shared" si="2156"/>
        <v/>
      </c>
      <c r="N8640" s="26" t="str">
        <f t="shared" si="2150"/>
        <v/>
      </c>
      <c r="O8640" s="26" t="str">
        <f t="shared" si="2151"/>
        <v/>
      </c>
      <c r="P8640" s="28" t="str">
        <f>IF(E8640="","",INDEX(TableLookupWakeUpScore[],MATCH(E8640,TableLookupWakeUpScore[Wake Up],0),MATCH(P$1,TableLookupWakeUpScore[#Headers],0)))</f>
        <v/>
      </c>
      <c r="Q8640" s="30" t="str">
        <f t="shared" si="2152"/>
        <v/>
      </c>
      <c r="R8640" s="31" t="str">
        <f t="shared" si="2153"/>
        <v/>
      </c>
      <c r="S8640" s="34" t="str">
        <f>IF($C8640="","",INDEX(TableLookupSleepQuality[],MATCH($C8640,TableLookupSleepQuality[Sleep Quality Low],1),MATCH(S$1,TableLookupSleepQuality[#Headers],0)))</f>
        <v/>
      </c>
      <c r="T8640" s="35" t="str">
        <f>IF($C8640="","",INDEX(TableLookupSleepQuality[],MATCH($C8640,TableLookupSleepQuality[Sleep Quality Low],1),MATCH(T$1,TableLookupSleepQuality[#Headers],0)))</f>
        <v/>
      </c>
      <c r="X8640" s="36" t="str">
        <f t="shared" si="2154"/>
        <v/>
      </c>
      <c r="Y8640" s="40" t="str">
        <f t="shared" si="2160"/>
        <v/>
      </c>
      <c r="Z8640" s="13" t="str">
        <f t="shared" si="2160"/>
        <v/>
      </c>
      <c r="AA8640" s="13" t="str">
        <f t="shared" si="2160"/>
        <v/>
      </c>
      <c r="AB8640" s="13" t="str">
        <f t="shared" si="2160"/>
        <v/>
      </c>
      <c r="AC8640" s="13" t="str">
        <f t="shared" si="2160"/>
        <v/>
      </c>
      <c r="AD8640" s="13" t="str">
        <f t="shared" si="2160"/>
        <v/>
      </c>
    </row>
    <row r="8641" spans="7:30" x14ac:dyDescent="0.25">
      <c r="G8641" s="18" t="str">
        <f t="shared" si="2145"/>
        <v/>
      </c>
      <c r="H8641" s="22" t="str">
        <f t="shared" si="2146"/>
        <v/>
      </c>
      <c r="I8641" s="23" t="str">
        <f t="shared" si="2147"/>
        <v/>
      </c>
      <c r="J8641" s="22" t="str">
        <f t="shared" si="2148"/>
        <v/>
      </c>
      <c r="K8641" s="24" t="str">
        <f t="shared" si="2149"/>
        <v/>
      </c>
      <c r="L8641" s="42" t="str">
        <f t="shared" si="2155"/>
        <v/>
      </c>
      <c r="M8641" s="43" t="str">
        <f t="shared" si="2156"/>
        <v/>
      </c>
      <c r="N8641" s="26" t="str">
        <f t="shared" si="2150"/>
        <v/>
      </c>
      <c r="O8641" s="26" t="str">
        <f t="shared" si="2151"/>
        <v/>
      </c>
      <c r="P8641" s="28" t="str">
        <f>IF(E8641="","",INDEX(TableLookupWakeUpScore[],MATCH(E8641,TableLookupWakeUpScore[Wake Up],0),MATCH(P$1,TableLookupWakeUpScore[#Headers],0)))</f>
        <v/>
      </c>
      <c r="Q8641" s="30" t="str">
        <f t="shared" si="2152"/>
        <v/>
      </c>
      <c r="R8641" s="31" t="str">
        <f t="shared" si="2153"/>
        <v/>
      </c>
      <c r="S8641" s="34" t="str">
        <f>IF($C8641="","",INDEX(TableLookupSleepQuality[],MATCH($C8641,TableLookupSleepQuality[Sleep Quality Low],1),MATCH(S$1,TableLookupSleepQuality[#Headers],0)))</f>
        <v/>
      </c>
      <c r="T8641" s="35" t="str">
        <f>IF($C8641="","",INDEX(TableLookupSleepQuality[],MATCH($C8641,TableLookupSleepQuality[Sleep Quality Low],1),MATCH(T$1,TableLookupSleepQuality[#Headers],0)))</f>
        <v/>
      </c>
      <c r="X8641" s="36" t="str">
        <f t="shared" si="2154"/>
        <v/>
      </c>
      <c r="Y8641" s="40" t="str">
        <f t="shared" si="2160"/>
        <v/>
      </c>
      <c r="Z8641" s="13" t="str">
        <f t="shared" si="2160"/>
        <v/>
      </c>
      <c r="AA8641" s="13" t="str">
        <f t="shared" si="2160"/>
        <v/>
      </c>
      <c r="AB8641" s="13" t="str">
        <f t="shared" si="2160"/>
        <v/>
      </c>
      <c r="AC8641" s="13" t="str">
        <f t="shared" si="2160"/>
        <v/>
      </c>
      <c r="AD8641" s="13" t="str">
        <f t="shared" si="2160"/>
        <v/>
      </c>
    </row>
    <row r="8642" spans="7:30" x14ac:dyDescent="0.25">
      <c r="G8642" s="18" t="str">
        <f t="shared" ref="G8642:G8705" si="2161">IF($B8642="","",VALUE(TEXT($B8642,"yyyy")))</f>
        <v/>
      </c>
      <c r="H8642" s="22" t="str">
        <f t="shared" ref="H8642:H8705" si="2162">IF($B8642="","",VALUE(TEXT($B8642,"mm")))</f>
        <v/>
      </c>
      <c r="I8642" s="23" t="str">
        <f t="shared" ref="I8642:I8705" si="2163">IF($B8642="","",TEXT($B8642,"mmm"))</f>
        <v/>
      </c>
      <c r="J8642" s="22" t="str">
        <f t="shared" ref="J8642:J8705" si="2164">IF($B8642="","",VALUE(TEXT($B8642,"dd")))</f>
        <v/>
      </c>
      <c r="K8642" s="24" t="str">
        <f t="shared" ref="K8642:K8705" si="2165">IF($B8642="","",TEXT($B8642,"ddd"))</f>
        <v/>
      </c>
      <c r="L8642" s="42" t="str">
        <f t="shared" si="2155"/>
        <v/>
      </c>
      <c r="M8642" s="43" t="str">
        <f t="shared" si="2156"/>
        <v/>
      </c>
      <c r="N8642" s="26" t="str">
        <f t="shared" ref="N8642:N8705" si="2166">IF(A8642="","",TIME(HOUR(A8642),MINUTE(A8642),SECOND(A8642)))</f>
        <v/>
      </c>
      <c r="O8642" s="26" t="str">
        <f t="shared" ref="O8642:O8705" si="2167">IF(B8642="","",TIME(HOUR(B8642),MINUTE(B8642),SECOND(B8642)))</f>
        <v/>
      </c>
      <c r="P8642" s="28" t="str">
        <f>IF(E8642="","",INDEX(TableLookupWakeUpScore[],MATCH(E8642,TableLookupWakeUpScore[Wake Up],0),MATCH(P$1,TableLookupWakeUpScore[#Headers],0)))</f>
        <v/>
      </c>
      <c r="Q8642" s="30" t="str">
        <f t="shared" ref="Q8642:Q8705" si="2168">IF(D8642="","",D8642*24)</f>
        <v/>
      </c>
      <c r="R8642" s="31" t="str">
        <f t="shared" ref="R8642:R8705" si="2169">IF(OR(A8642="",B8642=""),"",B8642-A8642)</f>
        <v/>
      </c>
      <c r="S8642" s="34" t="str">
        <f>IF($C8642="","",INDEX(TableLookupSleepQuality[],MATCH($C8642,TableLookupSleepQuality[Sleep Quality Low],1),MATCH(S$1,TableLookupSleepQuality[#Headers],0)))</f>
        <v/>
      </c>
      <c r="T8642" s="35" t="str">
        <f>IF($C8642="","",INDEX(TableLookupSleepQuality[],MATCH($C8642,TableLookupSleepQuality[Sleep Quality Low],1),MATCH(T$1,TableLookupSleepQuality[#Headers],0)))</f>
        <v/>
      </c>
      <c r="X8642" s="36" t="str">
        <f t="shared" ref="X8642:X8705" si="2170">IF($M8642="","",IF($M8642&gt;=RangeLookupDateStartedRecordingSleepNotes,"YES","NO"))</f>
        <v/>
      </c>
      <c r="Y8642" s="40" t="str">
        <f t="shared" si="2160"/>
        <v/>
      </c>
      <c r="Z8642" s="13" t="str">
        <f t="shared" si="2160"/>
        <v/>
      </c>
      <c r="AA8642" s="13" t="str">
        <f t="shared" si="2160"/>
        <v/>
      </c>
      <c r="AB8642" s="13" t="str">
        <f t="shared" si="2160"/>
        <v/>
      </c>
      <c r="AC8642" s="13" t="str">
        <f t="shared" si="2160"/>
        <v/>
      </c>
      <c r="AD8642" s="13" t="str">
        <f t="shared" si="2160"/>
        <v/>
      </c>
    </row>
    <row r="8643" spans="7:30" x14ac:dyDescent="0.25">
      <c r="G8643" s="18" t="str">
        <f t="shared" si="2161"/>
        <v/>
      </c>
      <c r="H8643" s="22" t="str">
        <f t="shared" si="2162"/>
        <v/>
      </c>
      <c r="I8643" s="23" t="str">
        <f t="shared" si="2163"/>
        <v/>
      </c>
      <c r="J8643" s="22" t="str">
        <f t="shared" si="2164"/>
        <v/>
      </c>
      <c r="K8643" s="24" t="str">
        <f t="shared" si="2165"/>
        <v/>
      </c>
      <c r="L8643" s="42" t="str">
        <f t="shared" ref="L8643:L8706" si="2171">IF(A8643="","",DATE(YEAR(A8643),MONTH(A8643),DAY(A8643)))</f>
        <v/>
      </c>
      <c r="M8643" s="43" t="str">
        <f t="shared" ref="M8643:M8706" si="2172">IF(B8643="","",DATE(YEAR(B8643),MONTH(B8643),DAY(B8643)))</f>
        <v/>
      </c>
      <c r="N8643" s="26" t="str">
        <f t="shared" si="2166"/>
        <v/>
      </c>
      <c r="O8643" s="26" t="str">
        <f t="shared" si="2167"/>
        <v/>
      </c>
      <c r="P8643" s="28" t="str">
        <f>IF(E8643="","",INDEX(TableLookupWakeUpScore[],MATCH(E8643,TableLookupWakeUpScore[Wake Up],0),MATCH(P$1,TableLookupWakeUpScore[#Headers],0)))</f>
        <v/>
      </c>
      <c r="Q8643" s="30" t="str">
        <f t="shared" si="2168"/>
        <v/>
      </c>
      <c r="R8643" s="31" t="str">
        <f t="shared" si="2169"/>
        <v/>
      </c>
      <c r="S8643" s="34" t="str">
        <f>IF($C8643="","",INDEX(TableLookupSleepQuality[],MATCH($C8643,TableLookupSleepQuality[Sleep Quality Low],1),MATCH(S$1,TableLookupSleepQuality[#Headers],0)))</f>
        <v/>
      </c>
      <c r="T8643" s="35" t="str">
        <f>IF($C8643="","",INDEX(TableLookupSleepQuality[],MATCH($C8643,TableLookupSleepQuality[Sleep Quality Low],1),MATCH(T$1,TableLookupSleepQuality[#Headers],0)))</f>
        <v/>
      </c>
      <c r="X8643" s="36" t="str">
        <f t="shared" si="2170"/>
        <v/>
      </c>
      <c r="Y8643" s="40" t="str">
        <f t="shared" ref="Y8643:AD8658" si="2173">IF(OR($X8643="NO",$X8643=""),"",IF(COUNTIF($F8643,"*" &amp; Y$1 &amp; "*"),"YES","NO"))</f>
        <v/>
      </c>
      <c r="Z8643" s="13" t="str">
        <f t="shared" si="2173"/>
        <v/>
      </c>
      <c r="AA8643" s="13" t="str">
        <f t="shared" si="2173"/>
        <v/>
      </c>
      <c r="AB8643" s="13" t="str">
        <f t="shared" si="2173"/>
        <v/>
      </c>
      <c r="AC8643" s="13" t="str">
        <f t="shared" si="2173"/>
        <v/>
      </c>
      <c r="AD8643" s="13" t="str">
        <f t="shared" si="2173"/>
        <v/>
      </c>
    </row>
    <row r="8644" spans="7:30" x14ac:dyDescent="0.25">
      <c r="G8644" s="18" t="str">
        <f t="shared" si="2161"/>
        <v/>
      </c>
      <c r="H8644" s="22" t="str">
        <f t="shared" si="2162"/>
        <v/>
      </c>
      <c r="I8644" s="23" t="str">
        <f t="shared" si="2163"/>
        <v/>
      </c>
      <c r="J8644" s="22" t="str">
        <f t="shared" si="2164"/>
        <v/>
      </c>
      <c r="K8644" s="24" t="str">
        <f t="shared" si="2165"/>
        <v/>
      </c>
      <c r="L8644" s="42" t="str">
        <f t="shared" si="2171"/>
        <v/>
      </c>
      <c r="M8644" s="43" t="str">
        <f t="shared" si="2172"/>
        <v/>
      </c>
      <c r="N8644" s="26" t="str">
        <f t="shared" si="2166"/>
        <v/>
      </c>
      <c r="O8644" s="26" t="str">
        <f t="shared" si="2167"/>
        <v/>
      </c>
      <c r="P8644" s="28" t="str">
        <f>IF(E8644="","",INDEX(TableLookupWakeUpScore[],MATCH(E8644,TableLookupWakeUpScore[Wake Up],0),MATCH(P$1,TableLookupWakeUpScore[#Headers],0)))</f>
        <v/>
      </c>
      <c r="Q8644" s="30" t="str">
        <f t="shared" si="2168"/>
        <v/>
      </c>
      <c r="R8644" s="31" t="str">
        <f t="shared" si="2169"/>
        <v/>
      </c>
      <c r="S8644" s="34" t="str">
        <f>IF($C8644="","",INDEX(TableLookupSleepQuality[],MATCH($C8644,TableLookupSleepQuality[Sleep Quality Low],1),MATCH(S$1,TableLookupSleepQuality[#Headers],0)))</f>
        <v/>
      </c>
      <c r="T8644" s="35" t="str">
        <f>IF($C8644="","",INDEX(TableLookupSleepQuality[],MATCH($C8644,TableLookupSleepQuality[Sleep Quality Low],1),MATCH(T$1,TableLookupSleepQuality[#Headers],0)))</f>
        <v/>
      </c>
      <c r="X8644" s="36" t="str">
        <f t="shared" si="2170"/>
        <v/>
      </c>
      <c r="Y8644" s="40" t="str">
        <f t="shared" si="2173"/>
        <v/>
      </c>
      <c r="Z8644" s="13" t="str">
        <f t="shared" si="2173"/>
        <v/>
      </c>
      <c r="AA8644" s="13" t="str">
        <f t="shared" si="2173"/>
        <v/>
      </c>
      <c r="AB8644" s="13" t="str">
        <f t="shared" si="2173"/>
        <v/>
      </c>
      <c r="AC8644" s="13" t="str">
        <f t="shared" si="2173"/>
        <v/>
      </c>
      <c r="AD8644" s="13" t="str">
        <f t="shared" si="2173"/>
        <v/>
      </c>
    </row>
    <row r="8645" spans="7:30" x14ac:dyDescent="0.25">
      <c r="G8645" s="18" t="str">
        <f t="shared" si="2161"/>
        <v/>
      </c>
      <c r="H8645" s="22" t="str">
        <f t="shared" si="2162"/>
        <v/>
      </c>
      <c r="I8645" s="23" t="str">
        <f t="shared" si="2163"/>
        <v/>
      </c>
      <c r="J8645" s="22" t="str">
        <f t="shared" si="2164"/>
        <v/>
      </c>
      <c r="K8645" s="24" t="str">
        <f t="shared" si="2165"/>
        <v/>
      </c>
      <c r="L8645" s="42" t="str">
        <f t="shared" si="2171"/>
        <v/>
      </c>
      <c r="M8645" s="43" t="str">
        <f t="shared" si="2172"/>
        <v/>
      </c>
      <c r="N8645" s="26" t="str">
        <f t="shared" si="2166"/>
        <v/>
      </c>
      <c r="O8645" s="26" t="str">
        <f t="shared" si="2167"/>
        <v/>
      </c>
      <c r="P8645" s="28" t="str">
        <f>IF(E8645="","",INDEX(TableLookupWakeUpScore[],MATCH(E8645,TableLookupWakeUpScore[Wake Up],0),MATCH(P$1,TableLookupWakeUpScore[#Headers],0)))</f>
        <v/>
      </c>
      <c r="Q8645" s="30" t="str">
        <f t="shared" si="2168"/>
        <v/>
      </c>
      <c r="R8645" s="31" t="str">
        <f t="shared" si="2169"/>
        <v/>
      </c>
      <c r="S8645" s="34" t="str">
        <f>IF($C8645="","",INDEX(TableLookupSleepQuality[],MATCH($C8645,TableLookupSleepQuality[Sleep Quality Low],1),MATCH(S$1,TableLookupSleepQuality[#Headers],0)))</f>
        <v/>
      </c>
      <c r="T8645" s="35" t="str">
        <f>IF($C8645="","",INDEX(TableLookupSleepQuality[],MATCH($C8645,TableLookupSleepQuality[Sleep Quality Low],1),MATCH(T$1,TableLookupSleepQuality[#Headers],0)))</f>
        <v/>
      </c>
      <c r="X8645" s="36" t="str">
        <f t="shared" si="2170"/>
        <v/>
      </c>
      <c r="Y8645" s="40" t="str">
        <f t="shared" si="2173"/>
        <v/>
      </c>
      <c r="Z8645" s="13" t="str">
        <f t="shared" si="2173"/>
        <v/>
      </c>
      <c r="AA8645" s="13" t="str">
        <f t="shared" si="2173"/>
        <v/>
      </c>
      <c r="AB8645" s="13" t="str">
        <f t="shared" si="2173"/>
        <v/>
      </c>
      <c r="AC8645" s="13" t="str">
        <f t="shared" si="2173"/>
        <v/>
      </c>
      <c r="AD8645" s="13" t="str">
        <f t="shared" si="2173"/>
        <v/>
      </c>
    </row>
    <row r="8646" spans="7:30" x14ac:dyDescent="0.25">
      <c r="G8646" s="18" t="str">
        <f t="shared" si="2161"/>
        <v/>
      </c>
      <c r="H8646" s="22" t="str">
        <f t="shared" si="2162"/>
        <v/>
      </c>
      <c r="I8646" s="23" t="str">
        <f t="shared" si="2163"/>
        <v/>
      </c>
      <c r="J8646" s="22" t="str">
        <f t="shared" si="2164"/>
        <v/>
      </c>
      <c r="K8646" s="24" t="str">
        <f t="shared" si="2165"/>
        <v/>
      </c>
      <c r="L8646" s="42" t="str">
        <f t="shared" si="2171"/>
        <v/>
      </c>
      <c r="M8646" s="43" t="str">
        <f t="shared" si="2172"/>
        <v/>
      </c>
      <c r="N8646" s="26" t="str">
        <f t="shared" si="2166"/>
        <v/>
      </c>
      <c r="O8646" s="26" t="str">
        <f t="shared" si="2167"/>
        <v/>
      </c>
      <c r="P8646" s="28" t="str">
        <f>IF(E8646="","",INDEX(TableLookupWakeUpScore[],MATCH(E8646,TableLookupWakeUpScore[Wake Up],0),MATCH(P$1,TableLookupWakeUpScore[#Headers],0)))</f>
        <v/>
      </c>
      <c r="Q8646" s="30" t="str">
        <f t="shared" si="2168"/>
        <v/>
      </c>
      <c r="R8646" s="31" t="str">
        <f t="shared" si="2169"/>
        <v/>
      </c>
      <c r="S8646" s="34" t="str">
        <f>IF($C8646="","",INDEX(TableLookupSleepQuality[],MATCH($C8646,TableLookupSleepQuality[Sleep Quality Low],1),MATCH(S$1,TableLookupSleepQuality[#Headers],0)))</f>
        <v/>
      </c>
      <c r="T8646" s="35" t="str">
        <f>IF($C8646="","",INDEX(TableLookupSleepQuality[],MATCH($C8646,TableLookupSleepQuality[Sleep Quality Low],1),MATCH(T$1,TableLookupSleepQuality[#Headers],0)))</f>
        <v/>
      </c>
      <c r="X8646" s="36" t="str">
        <f t="shared" si="2170"/>
        <v/>
      </c>
      <c r="Y8646" s="40" t="str">
        <f t="shared" si="2173"/>
        <v/>
      </c>
      <c r="Z8646" s="13" t="str">
        <f t="shared" si="2173"/>
        <v/>
      </c>
      <c r="AA8646" s="13" t="str">
        <f t="shared" si="2173"/>
        <v/>
      </c>
      <c r="AB8646" s="13" t="str">
        <f t="shared" si="2173"/>
        <v/>
      </c>
      <c r="AC8646" s="13" t="str">
        <f t="shared" si="2173"/>
        <v/>
      </c>
      <c r="AD8646" s="13" t="str">
        <f t="shared" si="2173"/>
        <v/>
      </c>
    </row>
    <row r="8647" spans="7:30" x14ac:dyDescent="0.25">
      <c r="G8647" s="18" t="str">
        <f t="shared" si="2161"/>
        <v/>
      </c>
      <c r="H8647" s="22" t="str">
        <f t="shared" si="2162"/>
        <v/>
      </c>
      <c r="I8647" s="23" t="str">
        <f t="shared" si="2163"/>
        <v/>
      </c>
      <c r="J8647" s="22" t="str">
        <f t="shared" si="2164"/>
        <v/>
      </c>
      <c r="K8647" s="24" t="str">
        <f t="shared" si="2165"/>
        <v/>
      </c>
      <c r="L8647" s="42" t="str">
        <f t="shared" si="2171"/>
        <v/>
      </c>
      <c r="M8647" s="43" t="str">
        <f t="shared" si="2172"/>
        <v/>
      </c>
      <c r="N8647" s="26" t="str">
        <f t="shared" si="2166"/>
        <v/>
      </c>
      <c r="O8647" s="26" t="str">
        <f t="shared" si="2167"/>
        <v/>
      </c>
      <c r="P8647" s="28" t="str">
        <f>IF(E8647="","",INDEX(TableLookupWakeUpScore[],MATCH(E8647,TableLookupWakeUpScore[Wake Up],0),MATCH(P$1,TableLookupWakeUpScore[#Headers],0)))</f>
        <v/>
      </c>
      <c r="Q8647" s="30" t="str">
        <f t="shared" si="2168"/>
        <v/>
      </c>
      <c r="R8647" s="31" t="str">
        <f t="shared" si="2169"/>
        <v/>
      </c>
      <c r="S8647" s="34" t="str">
        <f>IF($C8647="","",INDEX(TableLookupSleepQuality[],MATCH($C8647,TableLookupSleepQuality[Sleep Quality Low],1),MATCH(S$1,TableLookupSleepQuality[#Headers],0)))</f>
        <v/>
      </c>
      <c r="T8647" s="35" t="str">
        <f>IF($C8647="","",INDEX(TableLookupSleepQuality[],MATCH($C8647,TableLookupSleepQuality[Sleep Quality Low],1),MATCH(T$1,TableLookupSleepQuality[#Headers],0)))</f>
        <v/>
      </c>
      <c r="X8647" s="36" t="str">
        <f t="shared" si="2170"/>
        <v/>
      </c>
      <c r="Y8647" s="40" t="str">
        <f t="shared" si="2173"/>
        <v/>
      </c>
      <c r="Z8647" s="13" t="str">
        <f t="shared" si="2173"/>
        <v/>
      </c>
      <c r="AA8647" s="13" t="str">
        <f t="shared" si="2173"/>
        <v/>
      </c>
      <c r="AB8647" s="13" t="str">
        <f t="shared" si="2173"/>
        <v/>
      </c>
      <c r="AC8647" s="13" t="str">
        <f t="shared" si="2173"/>
        <v/>
      </c>
      <c r="AD8647" s="13" t="str">
        <f t="shared" si="2173"/>
        <v/>
      </c>
    </row>
    <row r="8648" spans="7:30" x14ac:dyDescent="0.25">
      <c r="G8648" s="18" t="str">
        <f t="shared" si="2161"/>
        <v/>
      </c>
      <c r="H8648" s="22" t="str">
        <f t="shared" si="2162"/>
        <v/>
      </c>
      <c r="I8648" s="23" t="str">
        <f t="shared" si="2163"/>
        <v/>
      </c>
      <c r="J8648" s="22" t="str">
        <f t="shared" si="2164"/>
        <v/>
      </c>
      <c r="K8648" s="24" t="str">
        <f t="shared" si="2165"/>
        <v/>
      </c>
      <c r="L8648" s="42" t="str">
        <f t="shared" si="2171"/>
        <v/>
      </c>
      <c r="M8648" s="43" t="str">
        <f t="shared" si="2172"/>
        <v/>
      </c>
      <c r="N8648" s="26" t="str">
        <f t="shared" si="2166"/>
        <v/>
      </c>
      <c r="O8648" s="26" t="str">
        <f t="shared" si="2167"/>
        <v/>
      </c>
      <c r="P8648" s="28" t="str">
        <f>IF(E8648="","",INDEX(TableLookupWakeUpScore[],MATCH(E8648,TableLookupWakeUpScore[Wake Up],0),MATCH(P$1,TableLookupWakeUpScore[#Headers],0)))</f>
        <v/>
      </c>
      <c r="Q8648" s="30" t="str">
        <f t="shared" si="2168"/>
        <v/>
      </c>
      <c r="R8648" s="31" t="str">
        <f t="shared" si="2169"/>
        <v/>
      </c>
      <c r="S8648" s="34" t="str">
        <f>IF($C8648="","",INDEX(TableLookupSleepQuality[],MATCH($C8648,TableLookupSleepQuality[Sleep Quality Low],1),MATCH(S$1,TableLookupSleepQuality[#Headers],0)))</f>
        <v/>
      </c>
      <c r="T8648" s="35" t="str">
        <f>IF($C8648="","",INDEX(TableLookupSleepQuality[],MATCH($C8648,TableLookupSleepQuality[Sleep Quality Low],1),MATCH(T$1,TableLookupSleepQuality[#Headers],0)))</f>
        <v/>
      </c>
      <c r="X8648" s="36" t="str">
        <f t="shared" si="2170"/>
        <v/>
      </c>
      <c r="Y8648" s="40" t="str">
        <f t="shared" si="2173"/>
        <v/>
      </c>
      <c r="Z8648" s="13" t="str">
        <f t="shared" si="2173"/>
        <v/>
      </c>
      <c r="AA8648" s="13" t="str">
        <f t="shared" si="2173"/>
        <v/>
      </c>
      <c r="AB8648" s="13" t="str">
        <f t="shared" si="2173"/>
        <v/>
      </c>
      <c r="AC8648" s="13" t="str">
        <f t="shared" si="2173"/>
        <v/>
      </c>
      <c r="AD8648" s="13" t="str">
        <f t="shared" si="2173"/>
        <v/>
      </c>
    </row>
    <row r="8649" spans="7:30" x14ac:dyDescent="0.25">
      <c r="G8649" s="18" t="str">
        <f t="shared" si="2161"/>
        <v/>
      </c>
      <c r="H8649" s="22" t="str">
        <f t="shared" si="2162"/>
        <v/>
      </c>
      <c r="I8649" s="23" t="str">
        <f t="shared" si="2163"/>
        <v/>
      </c>
      <c r="J8649" s="22" t="str">
        <f t="shared" si="2164"/>
        <v/>
      </c>
      <c r="K8649" s="24" t="str">
        <f t="shared" si="2165"/>
        <v/>
      </c>
      <c r="L8649" s="42" t="str">
        <f t="shared" si="2171"/>
        <v/>
      </c>
      <c r="M8649" s="43" t="str">
        <f t="shared" si="2172"/>
        <v/>
      </c>
      <c r="N8649" s="26" t="str">
        <f t="shared" si="2166"/>
        <v/>
      </c>
      <c r="O8649" s="26" t="str">
        <f t="shared" si="2167"/>
        <v/>
      </c>
      <c r="P8649" s="28" t="str">
        <f>IF(E8649="","",INDEX(TableLookupWakeUpScore[],MATCH(E8649,TableLookupWakeUpScore[Wake Up],0),MATCH(P$1,TableLookupWakeUpScore[#Headers],0)))</f>
        <v/>
      </c>
      <c r="Q8649" s="30" t="str">
        <f t="shared" si="2168"/>
        <v/>
      </c>
      <c r="R8649" s="31" t="str">
        <f t="shared" si="2169"/>
        <v/>
      </c>
      <c r="S8649" s="34" t="str">
        <f>IF($C8649="","",INDEX(TableLookupSleepQuality[],MATCH($C8649,TableLookupSleepQuality[Sleep Quality Low],1),MATCH(S$1,TableLookupSleepQuality[#Headers],0)))</f>
        <v/>
      </c>
      <c r="T8649" s="35" t="str">
        <f>IF($C8649="","",INDEX(TableLookupSleepQuality[],MATCH($C8649,TableLookupSleepQuality[Sleep Quality Low],1),MATCH(T$1,TableLookupSleepQuality[#Headers],0)))</f>
        <v/>
      </c>
      <c r="X8649" s="36" t="str">
        <f t="shared" si="2170"/>
        <v/>
      </c>
      <c r="Y8649" s="40" t="str">
        <f t="shared" si="2173"/>
        <v/>
      </c>
      <c r="Z8649" s="13" t="str">
        <f t="shared" si="2173"/>
        <v/>
      </c>
      <c r="AA8649" s="13" t="str">
        <f t="shared" si="2173"/>
        <v/>
      </c>
      <c r="AB8649" s="13" t="str">
        <f t="shared" si="2173"/>
        <v/>
      </c>
      <c r="AC8649" s="13" t="str">
        <f t="shared" si="2173"/>
        <v/>
      </c>
      <c r="AD8649" s="13" t="str">
        <f t="shared" si="2173"/>
        <v/>
      </c>
    </row>
    <row r="8650" spans="7:30" x14ac:dyDescent="0.25">
      <c r="G8650" s="18" t="str">
        <f t="shared" si="2161"/>
        <v/>
      </c>
      <c r="H8650" s="22" t="str">
        <f t="shared" si="2162"/>
        <v/>
      </c>
      <c r="I8650" s="23" t="str">
        <f t="shared" si="2163"/>
        <v/>
      </c>
      <c r="J8650" s="22" t="str">
        <f t="shared" si="2164"/>
        <v/>
      </c>
      <c r="K8650" s="24" t="str">
        <f t="shared" si="2165"/>
        <v/>
      </c>
      <c r="L8650" s="42" t="str">
        <f t="shared" si="2171"/>
        <v/>
      </c>
      <c r="M8650" s="43" t="str">
        <f t="shared" si="2172"/>
        <v/>
      </c>
      <c r="N8650" s="26" t="str">
        <f t="shared" si="2166"/>
        <v/>
      </c>
      <c r="O8650" s="26" t="str">
        <f t="shared" si="2167"/>
        <v/>
      </c>
      <c r="P8650" s="28" t="str">
        <f>IF(E8650="","",INDEX(TableLookupWakeUpScore[],MATCH(E8650,TableLookupWakeUpScore[Wake Up],0),MATCH(P$1,TableLookupWakeUpScore[#Headers],0)))</f>
        <v/>
      </c>
      <c r="Q8650" s="30" t="str">
        <f t="shared" si="2168"/>
        <v/>
      </c>
      <c r="R8650" s="31" t="str">
        <f t="shared" si="2169"/>
        <v/>
      </c>
      <c r="S8650" s="34" t="str">
        <f>IF($C8650="","",INDEX(TableLookupSleepQuality[],MATCH($C8650,TableLookupSleepQuality[Sleep Quality Low],1),MATCH(S$1,TableLookupSleepQuality[#Headers],0)))</f>
        <v/>
      </c>
      <c r="T8650" s="35" t="str">
        <f>IF($C8650="","",INDEX(TableLookupSleepQuality[],MATCH($C8650,TableLookupSleepQuality[Sleep Quality Low],1),MATCH(T$1,TableLookupSleepQuality[#Headers],0)))</f>
        <v/>
      </c>
      <c r="X8650" s="36" t="str">
        <f t="shared" si="2170"/>
        <v/>
      </c>
      <c r="Y8650" s="40" t="str">
        <f t="shared" si="2173"/>
        <v/>
      </c>
      <c r="Z8650" s="13" t="str">
        <f t="shared" si="2173"/>
        <v/>
      </c>
      <c r="AA8650" s="13" t="str">
        <f t="shared" si="2173"/>
        <v/>
      </c>
      <c r="AB8650" s="13" t="str">
        <f t="shared" si="2173"/>
        <v/>
      </c>
      <c r="AC8650" s="13" t="str">
        <f t="shared" si="2173"/>
        <v/>
      </c>
      <c r="AD8650" s="13" t="str">
        <f t="shared" si="2173"/>
        <v/>
      </c>
    </row>
    <row r="8651" spans="7:30" x14ac:dyDescent="0.25">
      <c r="G8651" s="18" t="str">
        <f t="shared" si="2161"/>
        <v/>
      </c>
      <c r="H8651" s="22" t="str">
        <f t="shared" si="2162"/>
        <v/>
      </c>
      <c r="I8651" s="23" t="str">
        <f t="shared" si="2163"/>
        <v/>
      </c>
      <c r="J8651" s="22" t="str">
        <f t="shared" si="2164"/>
        <v/>
      </c>
      <c r="K8651" s="24" t="str">
        <f t="shared" si="2165"/>
        <v/>
      </c>
      <c r="L8651" s="42" t="str">
        <f t="shared" si="2171"/>
        <v/>
      </c>
      <c r="M8651" s="43" t="str">
        <f t="shared" si="2172"/>
        <v/>
      </c>
      <c r="N8651" s="26" t="str">
        <f t="shared" si="2166"/>
        <v/>
      </c>
      <c r="O8651" s="26" t="str">
        <f t="shared" si="2167"/>
        <v/>
      </c>
      <c r="P8651" s="28" t="str">
        <f>IF(E8651="","",INDEX(TableLookupWakeUpScore[],MATCH(E8651,TableLookupWakeUpScore[Wake Up],0),MATCH(P$1,TableLookupWakeUpScore[#Headers],0)))</f>
        <v/>
      </c>
      <c r="Q8651" s="30" t="str">
        <f t="shared" si="2168"/>
        <v/>
      </c>
      <c r="R8651" s="31" t="str">
        <f t="shared" si="2169"/>
        <v/>
      </c>
      <c r="S8651" s="34" t="str">
        <f>IF($C8651="","",INDEX(TableLookupSleepQuality[],MATCH($C8651,TableLookupSleepQuality[Sleep Quality Low],1),MATCH(S$1,TableLookupSleepQuality[#Headers],0)))</f>
        <v/>
      </c>
      <c r="T8651" s="35" t="str">
        <f>IF($C8651="","",INDEX(TableLookupSleepQuality[],MATCH($C8651,TableLookupSleepQuality[Sleep Quality Low],1),MATCH(T$1,TableLookupSleepQuality[#Headers],0)))</f>
        <v/>
      </c>
      <c r="X8651" s="36" t="str">
        <f t="shared" si="2170"/>
        <v/>
      </c>
      <c r="Y8651" s="40" t="str">
        <f t="shared" si="2173"/>
        <v/>
      </c>
      <c r="Z8651" s="13" t="str">
        <f t="shared" si="2173"/>
        <v/>
      </c>
      <c r="AA8651" s="13" t="str">
        <f t="shared" si="2173"/>
        <v/>
      </c>
      <c r="AB8651" s="13" t="str">
        <f t="shared" si="2173"/>
        <v/>
      </c>
      <c r="AC8651" s="13" t="str">
        <f t="shared" si="2173"/>
        <v/>
      </c>
      <c r="AD8651" s="13" t="str">
        <f t="shared" si="2173"/>
        <v/>
      </c>
    </row>
    <row r="8652" spans="7:30" x14ac:dyDescent="0.25">
      <c r="G8652" s="18" t="str">
        <f t="shared" si="2161"/>
        <v/>
      </c>
      <c r="H8652" s="22" t="str">
        <f t="shared" si="2162"/>
        <v/>
      </c>
      <c r="I8652" s="23" t="str">
        <f t="shared" si="2163"/>
        <v/>
      </c>
      <c r="J8652" s="22" t="str">
        <f t="shared" si="2164"/>
        <v/>
      </c>
      <c r="K8652" s="24" t="str">
        <f t="shared" si="2165"/>
        <v/>
      </c>
      <c r="L8652" s="42" t="str">
        <f t="shared" si="2171"/>
        <v/>
      </c>
      <c r="M8652" s="43" t="str">
        <f t="shared" si="2172"/>
        <v/>
      </c>
      <c r="N8652" s="26" t="str">
        <f t="shared" si="2166"/>
        <v/>
      </c>
      <c r="O8652" s="26" t="str">
        <f t="shared" si="2167"/>
        <v/>
      </c>
      <c r="P8652" s="28" t="str">
        <f>IF(E8652="","",INDEX(TableLookupWakeUpScore[],MATCH(E8652,TableLookupWakeUpScore[Wake Up],0),MATCH(P$1,TableLookupWakeUpScore[#Headers],0)))</f>
        <v/>
      </c>
      <c r="Q8652" s="30" t="str">
        <f t="shared" si="2168"/>
        <v/>
      </c>
      <c r="R8652" s="31" t="str">
        <f t="shared" si="2169"/>
        <v/>
      </c>
      <c r="S8652" s="34" t="str">
        <f>IF($C8652="","",INDEX(TableLookupSleepQuality[],MATCH($C8652,TableLookupSleepQuality[Sleep Quality Low],1),MATCH(S$1,TableLookupSleepQuality[#Headers],0)))</f>
        <v/>
      </c>
      <c r="T8652" s="35" t="str">
        <f>IF($C8652="","",INDEX(TableLookupSleepQuality[],MATCH($C8652,TableLookupSleepQuality[Sleep Quality Low],1),MATCH(T$1,TableLookupSleepQuality[#Headers],0)))</f>
        <v/>
      </c>
      <c r="X8652" s="36" t="str">
        <f t="shared" si="2170"/>
        <v/>
      </c>
      <c r="Y8652" s="40" t="str">
        <f t="shared" si="2173"/>
        <v/>
      </c>
      <c r="Z8652" s="13" t="str">
        <f t="shared" si="2173"/>
        <v/>
      </c>
      <c r="AA8652" s="13" t="str">
        <f t="shared" si="2173"/>
        <v/>
      </c>
      <c r="AB8652" s="13" t="str">
        <f t="shared" si="2173"/>
        <v/>
      </c>
      <c r="AC8652" s="13" t="str">
        <f t="shared" si="2173"/>
        <v/>
      </c>
      <c r="AD8652" s="13" t="str">
        <f t="shared" si="2173"/>
        <v/>
      </c>
    </row>
    <row r="8653" spans="7:30" x14ac:dyDescent="0.25">
      <c r="G8653" s="18" t="str">
        <f t="shared" si="2161"/>
        <v/>
      </c>
      <c r="H8653" s="22" t="str">
        <f t="shared" si="2162"/>
        <v/>
      </c>
      <c r="I8653" s="23" t="str">
        <f t="shared" si="2163"/>
        <v/>
      </c>
      <c r="J8653" s="22" t="str">
        <f t="shared" si="2164"/>
        <v/>
      </c>
      <c r="K8653" s="24" t="str">
        <f t="shared" si="2165"/>
        <v/>
      </c>
      <c r="L8653" s="42" t="str">
        <f t="shared" si="2171"/>
        <v/>
      </c>
      <c r="M8653" s="43" t="str">
        <f t="shared" si="2172"/>
        <v/>
      </c>
      <c r="N8653" s="26" t="str">
        <f t="shared" si="2166"/>
        <v/>
      </c>
      <c r="O8653" s="26" t="str">
        <f t="shared" si="2167"/>
        <v/>
      </c>
      <c r="P8653" s="28" t="str">
        <f>IF(E8653="","",INDEX(TableLookupWakeUpScore[],MATCH(E8653,TableLookupWakeUpScore[Wake Up],0),MATCH(P$1,TableLookupWakeUpScore[#Headers],0)))</f>
        <v/>
      </c>
      <c r="Q8653" s="30" t="str">
        <f t="shared" si="2168"/>
        <v/>
      </c>
      <c r="R8653" s="31" t="str">
        <f t="shared" si="2169"/>
        <v/>
      </c>
      <c r="S8653" s="34" t="str">
        <f>IF($C8653="","",INDEX(TableLookupSleepQuality[],MATCH($C8653,TableLookupSleepQuality[Sleep Quality Low],1),MATCH(S$1,TableLookupSleepQuality[#Headers],0)))</f>
        <v/>
      </c>
      <c r="T8653" s="35" t="str">
        <f>IF($C8653="","",INDEX(TableLookupSleepQuality[],MATCH($C8653,TableLookupSleepQuality[Sleep Quality Low],1),MATCH(T$1,TableLookupSleepQuality[#Headers],0)))</f>
        <v/>
      </c>
      <c r="X8653" s="36" t="str">
        <f t="shared" si="2170"/>
        <v/>
      </c>
      <c r="Y8653" s="40" t="str">
        <f t="shared" si="2173"/>
        <v/>
      </c>
      <c r="Z8653" s="13" t="str">
        <f t="shared" si="2173"/>
        <v/>
      </c>
      <c r="AA8653" s="13" t="str">
        <f t="shared" si="2173"/>
        <v/>
      </c>
      <c r="AB8653" s="13" t="str">
        <f t="shared" si="2173"/>
        <v/>
      </c>
      <c r="AC8653" s="13" t="str">
        <f t="shared" si="2173"/>
        <v/>
      </c>
      <c r="AD8653" s="13" t="str">
        <f t="shared" si="2173"/>
        <v/>
      </c>
    </row>
    <row r="8654" spans="7:30" x14ac:dyDescent="0.25">
      <c r="G8654" s="18" t="str">
        <f t="shared" si="2161"/>
        <v/>
      </c>
      <c r="H8654" s="22" t="str">
        <f t="shared" si="2162"/>
        <v/>
      </c>
      <c r="I8654" s="23" t="str">
        <f t="shared" si="2163"/>
        <v/>
      </c>
      <c r="J8654" s="22" t="str">
        <f t="shared" si="2164"/>
        <v/>
      </c>
      <c r="K8654" s="24" t="str">
        <f t="shared" si="2165"/>
        <v/>
      </c>
      <c r="L8654" s="42" t="str">
        <f t="shared" si="2171"/>
        <v/>
      </c>
      <c r="M8654" s="43" t="str">
        <f t="shared" si="2172"/>
        <v/>
      </c>
      <c r="N8654" s="26" t="str">
        <f t="shared" si="2166"/>
        <v/>
      </c>
      <c r="O8654" s="26" t="str">
        <f t="shared" si="2167"/>
        <v/>
      </c>
      <c r="P8654" s="28" t="str">
        <f>IF(E8654="","",INDEX(TableLookupWakeUpScore[],MATCH(E8654,TableLookupWakeUpScore[Wake Up],0),MATCH(P$1,TableLookupWakeUpScore[#Headers],0)))</f>
        <v/>
      </c>
      <c r="Q8654" s="30" t="str">
        <f t="shared" si="2168"/>
        <v/>
      </c>
      <c r="R8654" s="31" t="str">
        <f t="shared" si="2169"/>
        <v/>
      </c>
      <c r="S8654" s="34" t="str">
        <f>IF($C8654="","",INDEX(TableLookupSleepQuality[],MATCH($C8654,TableLookupSleepQuality[Sleep Quality Low],1),MATCH(S$1,TableLookupSleepQuality[#Headers],0)))</f>
        <v/>
      </c>
      <c r="T8654" s="35" t="str">
        <f>IF($C8654="","",INDEX(TableLookupSleepQuality[],MATCH($C8654,TableLookupSleepQuality[Sleep Quality Low],1),MATCH(T$1,TableLookupSleepQuality[#Headers],0)))</f>
        <v/>
      </c>
      <c r="X8654" s="36" t="str">
        <f t="shared" si="2170"/>
        <v/>
      </c>
      <c r="Y8654" s="40" t="str">
        <f t="shared" si="2173"/>
        <v/>
      </c>
      <c r="Z8654" s="13" t="str">
        <f t="shared" si="2173"/>
        <v/>
      </c>
      <c r="AA8654" s="13" t="str">
        <f t="shared" si="2173"/>
        <v/>
      </c>
      <c r="AB8654" s="13" t="str">
        <f t="shared" si="2173"/>
        <v/>
      </c>
      <c r="AC8654" s="13" t="str">
        <f t="shared" si="2173"/>
        <v/>
      </c>
      <c r="AD8654" s="13" t="str">
        <f t="shared" si="2173"/>
        <v/>
      </c>
    </row>
    <row r="8655" spans="7:30" x14ac:dyDescent="0.25">
      <c r="G8655" s="18" t="str">
        <f t="shared" si="2161"/>
        <v/>
      </c>
      <c r="H8655" s="22" t="str">
        <f t="shared" si="2162"/>
        <v/>
      </c>
      <c r="I8655" s="23" t="str">
        <f t="shared" si="2163"/>
        <v/>
      </c>
      <c r="J8655" s="22" t="str">
        <f t="shared" si="2164"/>
        <v/>
      </c>
      <c r="K8655" s="24" t="str">
        <f t="shared" si="2165"/>
        <v/>
      </c>
      <c r="L8655" s="42" t="str">
        <f t="shared" si="2171"/>
        <v/>
      </c>
      <c r="M8655" s="43" t="str">
        <f t="shared" si="2172"/>
        <v/>
      </c>
      <c r="N8655" s="26" t="str">
        <f t="shared" si="2166"/>
        <v/>
      </c>
      <c r="O8655" s="26" t="str">
        <f t="shared" si="2167"/>
        <v/>
      </c>
      <c r="P8655" s="28" t="str">
        <f>IF(E8655="","",INDEX(TableLookupWakeUpScore[],MATCH(E8655,TableLookupWakeUpScore[Wake Up],0),MATCH(P$1,TableLookupWakeUpScore[#Headers],0)))</f>
        <v/>
      </c>
      <c r="Q8655" s="30" t="str">
        <f t="shared" si="2168"/>
        <v/>
      </c>
      <c r="R8655" s="31" t="str">
        <f t="shared" si="2169"/>
        <v/>
      </c>
      <c r="S8655" s="34" t="str">
        <f>IF($C8655="","",INDEX(TableLookupSleepQuality[],MATCH($C8655,TableLookupSleepQuality[Sleep Quality Low],1),MATCH(S$1,TableLookupSleepQuality[#Headers],0)))</f>
        <v/>
      </c>
      <c r="T8655" s="35" t="str">
        <f>IF($C8655="","",INDEX(TableLookupSleepQuality[],MATCH($C8655,TableLookupSleepQuality[Sleep Quality Low],1),MATCH(T$1,TableLookupSleepQuality[#Headers],0)))</f>
        <v/>
      </c>
      <c r="X8655" s="36" t="str">
        <f t="shared" si="2170"/>
        <v/>
      </c>
      <c r="Y8655" s="40" t="str">
        <f t="shared" si="2173"/>
        <v/>
      </c>
      <c r="Z8655" s="13" t="str">
        <f t="shared" si="2173"/>
        <v/>
      </c>
      <c r="AA8655" s="13" t="str">
        <f t="shared" si="2173"/>
        <v/>
      </c>
      <c r="AB8655" s="13" t="str">
        <f t="shared" si="2173"/>
        <v/>
      </c>
      <c r="AC8655" s="13" t="str">
        <f t="shared" si="2173"/>
        <v/>
      </c>
      <c r="AD8655" s="13" t="str">
        <f t="shared" si="2173"/>
        <v/>
      </c>
    </row>
    <row r="8656" spans="7:30" x14ac:dyDescent="0.25">
      <c r="G8656" s="18" t="str">
        <f t="shared" si="2161"/>
        <v/>
      </c>
      <c r="H8656" s="22" t="str">
        <f t="shared" si="2162"/>
        <v/>
      </c>
      <c r="I8656" s="23" t="str">
        <f t="shared" si="2163"/>
        <v/>
      </c>
      <c r="J8656" s="22" t="str">
        <f t="shared" si="2164"/>
        <v/>
      </c>
      <c r="K8656" s="24" t="str">
        <f t="shared" si="2165"/>
        <v/>
      </c>
      <c r="L8656" s="42" t="str">
        <f t="shared" si="2171"/>
        <v/>
      </c>
      <c r="M8656" s="43" t="str">
        <f t="shared" si="2172"/>
        <v/>
      </c>
      <c r="N8656" s="26" t="str">
        <f t="shared" si="2166"/>
        <v/>
      </c>
      <c r="O8656" s="26" t="str">
        <f t="shared" si="2167"/>
        <v/>
      </c>
      <c r="P8656" s="28" t="str">
        <f>IF(E8656="","",INDEX(TableLookupWakeUpScore[],MATCH(E8656,TableLookupWakeUpScore[Wake Up],0),MATCH(P$1,TableLookupWakeUpScore[#Headers],0)))</f>
        <v/>
      </c>
      <c r="Q8656" s="30" t="str">
        <f t="shared" si="2168"/>
        <v/>
      </c>
      <c r="R8656" s="31" t="str">
        <f t="shared" si="2169"/>
        <v/>
      </c>
      <c r="S8656" s="34" t="str">
        <f>IF($C8656="","",INDEX(TableLookupSleepQuality[],MATCH($C8656,TableLookupSleepQuality[Sleep Quality Low],1),MATCH(S$1,TableLookupSleepQuality[#Headers],0)))</f>
        <v/>
      </c>
      <c r="T8656" s="35" t="str">
        <f>IF($C8656="","",INDEX(TableLookupSleepQuality[],MATCH($C8656,TableLookupSleepQuality[Sleep Quality Low],1),MATCH(T$1,TableLookupSleepQuality[#Headers],0)))</f>
        <v/>
      </c>
      <c r="X8656" s="36" t="str">
        <f t="shared" si="2170"/>
        <v/>
      </c>
      <c r="Y8656" s="40" t="str">
        <f t="shared" si="2173"/>
        <v/>
      </c>
      <c r="Z8656" s="13" t="str">
        <f t="shared" si="2173"/>
        <v/>
      </c>
      <c r="AA8656" s="13" t="str">
        <f t="shared" si="2173"/>
        <v/>
      </c>
      <c r="AB8656" s="13" t="str">
        <f t="shared" si="2173"/>
        <v/>
      </c>
      <c r="AC8656" s="13" t="str">
        <f t="shared" si="2173"/>
        <v/>
      </c>
      <c r="AD8656" s="13" t="str">
        <f t="shared" si="2173"/>
        <v/>
      </c>
    </row>
    <row r="8657" spans="7:30" x14ac:dyDescent="0.25">
      <c r="G8657" s="18" t="str">
        <f t="shared" si="2161"/>
        <v/>
      </c>
      <c r="H8657" s="22" t="str">
        <f t="shared" si="2162"/>
        <v/>
      </c>
      <c r="I8657" s="23" t="str">
        <f t="shared" si="2163"/>
        <v/>
      </c>
      <c r="J8657" s="22" t="str">
        <f t="shared" si="2164"/>
        <v/>
      </c>
      <c r="K8657" s="24" t="str">
        <f t="shared" si="2165"/>
        <v/>
      </c>
      <c r="L8657" s="42" t="str">
        <f t="shared" si="2171"/>
        <v/>
      </c>
      <c r="M8657" s="43" t="str">
        <f t="shared" si="2172"/>
        <v/>
      </c>
      <c r="N8657" s="26" t="str">
        <f t="shared" si="2166"/>
        <v/>
      </c>
      <c r="O8657" s="26" t="str">
        <f t="shared" si="2167"/>
        <v/>
      </c>
      <c r="P8657" s="28" t="str">
        <f>IF(E8657="","",INDEX(TableLookupWakeUpScore[],MATCH(E8657,TableLookupWakeUpScore[Wake Up],0),MATCH(P$1,TableLookupWakeUpScore[#Headers],0)))</f>
        <v/>
      </c>
      <c r="Q8657" s="30" t="str">
        <f t="shared" si="2168"/>
        <v/>
      </c>
      <c r="R8657" s="31" t="str">
        <f t="shared" si="2169"/>
        <v/>
      </c>
      <c r="S8657" s="34" t="str">
        <f>IF($C8657="","",INDEX(TableLookupSleepQuality[],MATCH($C8657,TableLookupSleepQuality[Sleep Quality Low],1),MATCH(S$1,TableLookupSleepQuality[#Headers],0)))</f>
        <v/>
      </c>
      <c r="T8657" s="35" t="str">
        <f>IF($C8657="","",INDEX(TableLookupSleepQuality[],MATCH($C8657,TableLookupSleepQuality[Sleep Quality Low],1),MATCH(T$1,TableLookupSleepQuality[#Headers],0)))</f>
        <v/>
      </c>
      <c r="X8657" s="36" t="str">
        <f t="shared" si="2170"/>
        <v/>
      </c>
      <c r="Y8657" s="40" t="str">
        <f t="shared" si="2173"/>
        <v/>
      </c>
      <c r="Z8657" s="13" t="str">
        <f t="shared" si="2173"/>
        <v/>
      </c>
      <c r="AA8657" s="13" t="str">
        <f t="shared" si="2173"/>
        <v/>
      </c>
      <c r="AB8657" s="13" t="str">
        <f t="shared" si="2173"/>
        <v/>
      </c>
      <c r="AC8657" s="13" t="str">
        <f t="shared" si="2173"/>
        <v/>
      </c>
      <c r="AD8657" s="13" t="str">
        <f t="shared" si="2173"/>
        <v/>
      </c>
    </row>
    <row r="8658" spans="7:30" x14ac:dyDescent="0.25">
      <c r="G8658" s="18" t="str">
        <f t="shared" si="2161"/>
        <v/>
      </c>
      <c r="H8658" s="22" t="str">
        <f t="shared" si="2162"/>
        <v/>
      </c>
      <c r="I8658" s="23" t="str">
        <f t="shared" si="2163"/>
        <v/>
      </c>
      <c r="J8658" s="22" t="str">
        <f t="shared" si="2164"/>
        <v/>
      </c>
      <c r="K8658" s="24" t="str">
        <f t="shared" si="2165"/>
        <v/>
      </c>
      <c r="L8658" s="42" t="str">
        <f t="shared" si="2171"/>
        <v/>
      </c>
      <c r="M8658" s="43" t="str">
        <f t="shared" si="2172"/>
        <v/>
      </c>
      <c r="N8658" s="26" t="str">
        <f t="shared" si="2166"/>
        <v/>
      </c>
      <c r="O8658" s="26" t="str">
        <f t="shared" si="2167"/>
        <v/>
      </c>
      <c r="P8658" s="28" t="str">
        <f>IF(E8658="","",INDEX(TableLookupWakeUpScore[],MATCH(E8658,TableLookupWakeUpScore[Wake Up],0),MATCH(P$1,TableLookupWakeUpScore[#Headers],0)))</f>
        <v/>
      </c>
      <c r="Q8658" s="30" t="str">
        <f t="shared" si="2168"/>
        <v/>
      </c>
      <c r="R8658" s="31" t="str">
        <f t="shared" si="2169"/>
        <v/>
      </c>
      <c r="S8658" s="34" t="str">
        <f>IF($C8658="","",INDEX(TableLookupSleepQuality[],MATCH($C8658,TableLookupSleepQuality[Sleep Quality Low],1),MATCH(S$1,TableLookupSleepQuality[#Headers],0)))</f>
        <v/>
      </c>
      <c r="T8658" s="35" t="str">
        <f>IF($C8658="","",INDEX(TableLookupSleepQuality[],MATCH($C8658,TableLookupSleepQuality[Sleep Quality Low],1),MATCH(T$1,TableLookupSleepQuality[#Headers],0)))</f>
        <v/>
      </c>
      <c r="X8658" s="36" t="str">
        <f t="shared" si="2170"/>
        <v/>
      </c>
      <c r="Y8658" s="40" t="str">
        <f t="shared" si="2173"/>
        <v/>
      </c>
      <c r="Z8658" s="13" t="str">
        <f t="shared" si="2173"/>
        <v/>
      </c>
      <c r="AA8658" s="13" t="str">
        <f t="shared" si="2173"/>
        <v/>
      </c>
      <c r="AB8658" s="13" t="str">
        <f t="shared" si="2173"/>
        <v/>
      </c>
      <c r="AC8658" s="13" t="str">
        <f t="shared" si="2173"/>
        <v/>
      </c>
      <c r="AD8658" s="13" t="str">
        <f t="shared" si="2173"/>
        <v/>
      </c>
    </row>
    <row r="8659" spans="7:30" x14ac:dyDescent="0.25">
      <c r="G8659" s="18" t="str">
        <f t="shared" si="2161"/>
        <v/>
      </c>
      <c r="H8659" s="22" t="str">
        <f t="shared" si="2162"/>
        <v/>
      </c>
      <c r="I8659" s="23" t="str">
        <f t="shared" si="2163"/>
        <v/>
      </c>
      <c r="J8659" s="22" t="str">
        <f t="shared" si="2164"/>
        <v/>
      </c>
      <c r="K8659" s="24" t="str">
        <f t="shared" si="2165"/>
        <v/>
      </c>
      <c r="L8659" s="42" t="str">
        <f t="shared" si="2171"/>
        <v/>
      </c>
      <c r="M8659" s="43" t="str">
        <f t="shared" si="2172"/>
        <v/>
      </c>
      <c r="N8659" s="26" t="str">
        <f t="shared" si="2166"/>
        <v/>
      </c>
      <c r="O8659" s="26" t="str">
        <f t="shared" si="2167"/>
        <v/>
      </c>
      <c r="P8659" s="28" t="str">
        <f>IF(E8659="","",INDEX(TableLookupWakeUpScore[],MATCH(E8659,TableLookupWakeUpScore[Wake Up],0),MATCH(P$1,TableLookupWakeUpScore[#Headers],0)))</f>
        <v/>
      </c>
      <c r="Q8659" s="30" t="str">
        <f t="shared" si="2168"/>
        <v/>
      </c>
      <c r="R8659" s="31" t="str">
        <f t="shared" si="2169"/>
        <v/>
      </c>
      <c r="S8659" s="34" t="str">
        <f>IF($C8659="","",INDEX(TableLookupSleepQuality[],MATCH($C8659,TableLookupSleepQuality[Sleep Quality Low],1),MATCH(S$1,TableLookupSleepQuality[#Headers],0)))</f>
        <v/>
      </c>
      <c r="T8659" s="35" t="str">
        <f>IF($C8659="","",INDEX(TableLookupSleepQuality[],MATCH($C8659,TableLookupSleepQuality[Sleep Quality Low],1),MATCH(T$1,TableLookupSleepQuality[#Headers],0)))</f>
        <v/>
      </c>
      <c r="X8659" s="36" t="str">
        <f t="shared" si="2170"/>
        <v/>
      </c>
      <c r="Y8659" s="40" t="str">
        <f t="shared" ref="Y8659:AD8674" si="2174">IF(OR($X8659="NO",$X8659=""),"",IF(COUNTIF($F8659,"*" &amp; Y$1 &amp; "*"),"YES","NO"))</f>
        <v/>
      </c>
      <c r="Z8659" s="13" t="str">
        <f t="shared" si="2174"/>
        <v/>
      </c>
      <c r="AA8659" s="13" t="str">
        <f t="shared" si="2174"/>
        <v/>
      </c>
      <c r="AB8659" s="13" t="str">
        <f t="shared" si="2174"/>
        <v/>
      </c>
      <c r="AC8659" s="13" t="str">
        <f t="shared" si="2174"/>
        <v/>
      </c>
      <c r="AD8659" s="13" t="str">
        <f t="shared" si="2174"/>
        <v/>
      </c>
    </row>
    <row r="8660" spans="7:30" x14ac:dyDescent="0.25">
      <c r="G8660" s="18" t="str">
        <f t="shared" si="2161"/>
        <v/>
      </c>
      <c r="H8660" s="22" t="str">
        <f t="shared" si="2162"/>
        <v/>
      </c>
      <c r="I8660" s="23" t="str">
        <f t="shared" si="2163"/>
        <v/>
      </c>
      <c r="J8660" s="22" t="str">
        <f t="shared" si="2164"/>
        <v/>
      </c>
      <c r="K8660" s="24" t="str">
        <f t="shared" si="2165"/>
        <v/>
      </c>
      <c r="L8660" s="42" t="str">
        <f t="shared" si="2171"/>
        <v/>
      </c>
      <c r="M8660" s="43" t="str">
        <f t="shared" si="2172"/>
        <v/>
      </c>
      <c r="N8660" s="26" t="str">
        <f t="shared" si="2166"/>
        <v/>
      </c>
      <c r="O8660" s="26" t="str">
        <f t="shared" si="2167"/>
        <v/>
      </c>
      <c r="P8660" s="28" t="str">
        <f>IF(E8660="","",INDEX(TableLookupWakeUpScore[],MATCH(E8660,TableLookupWakeUpScore[Wake Up],0),MATCH(P$1,TableLookupWakeUpScore[#Headers],0)))</f>
        <v/>
      </c>
      <c r="Q8660" s="30" t="str">
        <f t="shared" si="2168"/>
        <v/>
      </c>
      <c r="R8660" s="31" t="str">
        <f t="shared" si="2169"/>
        <v/>
      </c>
      <c r="S8660" s="34" t="str">
        <f>IF($C8660="","",INDEX(TableLookupSleepQuality[],MATCH($C8660,TableLookupSleepQuality[Sleep Quality Low],1),MATCH(S$1,TableLookupSleepQuality[#Headers],0)))</f>
        <v/>
      </c>
      <c r="T8660" s="35" t="str">
        <f>IF($C8660="","",INDEX(TableLookupSleepQuality[],MATCH($C8660,TableLookupSleepQuality[Sleep Quality Low],1),MATCH(T$1,TableLookupSleepQuality[#Headers],0)))</f>
        <v/>
      </c>
      <c r="X8660" s="36" t="str">
        <f t="shared" si="2170"/>
        <v/>
      </c>
      <c r="Y8660" s="40" t="str">
        <f t="shared" si="2174"/>
        <v/>
      </c>
      <c r="Z8660" s="13" t="str">
        <f t="shared" si="2174"/>
        <v/>
      </c>
      <c r="AA8660" s="13" t="str">
        <f t="shared" si="2174"/>
        <v/>
      </c>
      <c r="AB8660" s="13" t="str">
        <f t="shared" si="2174"/>
        <v/>
      </c>
      <c r="AC8660" s="13" t="str">
        <f t="shared" si="2174"/>
        <v/>
      </c>
      <c r="AD8660" s="13" t="str">
        <f t="shared" si="2174"/>
        <v/>
      </c>
    </row>
    <row r="8661" spans="7:30" x14ac:dyDescent="0.25">
      <c r="G8661" s="18" t="str">
        <f t="shared" si="2161"/>
        <v/>
      </c>
      <c r="H8661" s="22" t="str">
        <f t="shared" si="2162"/>
        <v/>
      </c>
      <c r="I8661" s="23" t="str">
        <f t="shared" si="2163"/>
        <v/>
      </c>
      <c r="J8661" s="22" t="str">
        <f t="shared" si="2164"/>
        <v/>
      </c>
      <c r="K8661" s="24" t="str">
        <f t="shared" si="2165"/>
        <v/>
      </c>
      <c r="L8661" s="42" t="str">
        <f t="shared" si="2171"/>
        <v/>
      </c>
      <c r="M8661" s="43" t="str">
        <f t="shared" si="2172"/>
        <v/>
      </c>
      <c r="N8661" s="26" t="str">
        <f t="shared" si="2166"/>
        <v/>
      </c>
      <c r="O8661" s="26" t="str">
        <f t="shared" si="2167"/>
        <v/>
      </c>
      <c r="P8661" s="28" t="str">
        <f>IF(E8661="","",INDEX(TableLookupWakeUpScore[],MATCH(E8661,TableLookupWakeUpScore[Wake Up],0),MATCH(P$1,TableLookupWakeUpScore[#Headers],0)))</f>
        <v/>
      </c>
      <c r="Q8661" s="30" t="str">
        <f t="shared" si="2168"/>
        <v/>
      </c>
      <c r="R8661" s="31" t="str">
        <f t="shared" si="2169"/>
        <v/>
      </c>
      <c r="S8661" s="34" t="str">
        <f>IF($C8661="","",INDEX(TableLookupSleepQuality[],MATCH($C8661,TableLookupSleepQuality[Sleep Quality Low],1),MATCH(S$1,TableLookupSleepQuality[#Headers],0)))</f>
        <v/>
      </c>
      <c r="T8661" s="35" t="str">
        <f>IF($C8661="","",INDEX(TableLookupSleepQuality[],MATCH($C8661,TableLookupSleepQuality[Sleep Quality Low],1),MATCH(T$1,TableLookupSleepQuality[#Headers],0)))</f>
        <v/>
      </c>
      <c r="X8661" s="36" t="str">
        <f t="shared" si="2170"/>
        <v/>
      </c>
      <c r="Y8661" s="40" t="str">
        <f t="shared" si="2174"/>
        <v/>
      </c>
      <c r="Z8661" s="13" t="str">
        <f t="shared" si="2174"/>
        <v/>
      </c>
      <c r="AA8661" s="13" t="str">
        <f t="shared" si="2174"/>
        <v/>
      </c>
      <c r="AB8661" s="13" t="str">
        <f t="shared" si="2174"/>
        <v/>
      </c>
      <c r="AC8661" s="13" t="str">
        <f t="shared" si="2174"/>
        <v/>
      </c>
      <c r="AD8661" s="13" t="str">
        <f t="shared" si="2174"/>
        <v/>
      </c>
    </row>
    <row r="8662" spans="7:30" x14ac:dyDescent="0.25">
      <c r="G8662" s="18" t="str">
        <f t="shared" si="2161"/>
        <v/>
      </c>
      <c r="H8662" s="22" t="str">
        <f t="shared" si="2162"/>
        <v/>
      </c>
      <c r="I8662" s="23" t="str">
        <f t="shared" si="2163"/>
        <v/>
      </c>
      <c r="J8662" s="22" t="str">
        <f t="shared" si="2164"/>
        <v/>
      </c>
      <c r="K8662" s="24" t="str">
        <f t="shared" si="2165"/>
        <v/>
      </c>
      <c r="L8662" s="42" t="str">
        <f t="shared" si="2171"/>
        <v/>
      </c>
      <c r="M8662" s="43" t="str">
        <f t="shared" si="2172"/>
        <v/>
      </c>
      <c r="N8662" s="26" t="str">
        <f t="shared" si="2166"/>
        <v/>
      </c>
      <c r="O8662" s="26" t="str">
        <f t="shared" si="2167"/>
        <v/>
      </c>
      <c r="P8662" s="28" t="str">
        <f>IF(E8662="","",INDEX(TableLookupWakeUpScore[],MATCH(E8662,TableLookupWakeUpScore[Wake Up],0),MATCH(P$1,TableLookupWakeUpScore[#Headers],0)))</f>
        <v/>
      </c>
      <c r="Q8662" s="30" t="str">
        <f t="shared" si="2168"/>
        <v/>
      </c>
      <c r="R8662" s="31" t="str">
        <f t="shared" si="2169"/>
        <v/>
      </c>
      <c r="S8662" s="34" t="str">
        <f>IF($C8662="","",INDEX(TableLookupSleepQuality[],MATCH($C8662,TableLookupSleepQuality[Sleep Quality Low],1),MATCH(S$1,TableLookupSleepQuality[#Headers],0)))</f>
        <v/>
      </c>
      <c r="T8662" s="35" t="str">
        <f>IF($C8662="","",INDEX(TableLookupSleepQuality[],MATCH($C8662,TableLookupSleepQuality[Sleep Quality Low],1),MATCH(T$1,TableLookupSleepQuality[#Headers],0)))</f>
        <v/>
      </c>
      <c r="X8662" s="36" t="str">
        <f t="shared" si="2170"/>
        <v/>
      </c>
      <c r="Y8662" s="40" t="str">
        <f t="shared" si="2174"/>
        <v/>
      </c>
      <c r="Z8662" s="13" t="str">
        <f t="shared" si="2174"/>
        <v/>
      </c>
      <c r="AA8662" s="13" t="str">
        <f t="shared" si="2174"/>
        <v/>
      </c>
      <c r="AB8662" s="13" t="str">
        <f t="shared" si="2174"/>
        <v/>
      </c>
      <c r="AC8662" s="13" t="str">
        <f t="shared" si="2174"/>
        <v/>
      </c>
      <c r="AD8662" s="13" t="str">
        <f t="shared" si="2174"/>
        <v/>
      </c>
    </row>
    <row r="8663" spans="7:30" x14ac:dyDescent="0.25">
      <c r="G8663" s="18" t="str">
        <f t="shared" si="2161"/>
        <v/>
      </c>
      <c r="H8663" s="22" t="str">
        <f t="shared" si="2162"/>
        <v/>
      </c>
      <c r="I8663" s="23" t="str">
        <f t="shared" si="2163"/>
        <v/>
      </c>
      <c r="J8663" s="22" t="str">
        <f t="shared" si="2164"/>
        <v/>
      </c>
      <c r="K8663" s="24" t="str">
        <f t="shared" si="2165"/>
        <v/>
      </c>
      <c r="L8663" s="42" t="str">
        <f t="shared" si="2171"/>
        <v/>
      </c>
      <c r="M8663" s="43" t="str">
        <f t="shared" si="2172"/>
        <v/>
      </c>
      <c r="N8663" s="26" t="str">
        <f t="shared" si="2166"/>
        <v/>
      </c>
      <c r="O8663" s="26" t="str">
        <f t="shared" si="2167"/>
        <v/>
      </c>
      <c r="P8663" s="28" t="str">
        <f>IF(E8663="","",INDEX(TableLookupWakeUpScore[],MATCH(E8663,TableLookupWakeUpScore[Wake Up],0),MATCH(P$1,TableLookupWakeUpScore[#Headers],0)))</f>
        <v/>
      </c>
      <c r="Q8663" s="30" t="str">
        <f t="shared" si="2168"/>
        <v/>
      </c>
      <c r="R8663" s="31" t="str">
        <f t="shared" si="2169"/>
        <v/>
      </c>
      <c r="S8663" s="34" t="str">
        <f>IF($C8663="","",INDEX(TableLookupSleepQuality[],MATCH($C8663,TableLookupSleepQuality[Sleep Quality Low],1),MATCH(S$1,TableLookupSleepQuality[#Headers],0)))</f>
        <v/>
      </c>
      <c r="T8663" s="35" t="str">
        <f>IF($C8663="","",INDEX(TableLookupSleepQuality[],MATCH($C8663,TableLookupSleepQuality[Sleep Quality Low],1),MATCH(T$1,TableLookupSleepQuality[#Headers],0)))</f>
        <v/>
      </c>
      <c r="X8663" s="36" t="str">
        <f t="shared" si="2170"/>
        <v/>
      </c>
      <c r="Y8663" s="40" t="str">
        <f t="shared" si="2174"/>
        <v/>
      </c>
      <c r="Z8663" s="13" t="str">
        <f t="shared" si="2174"/>
        <v/>
      </c>
      <c r="AA8663" s="13" t="str">
        <f t="shared" si="2174"/>
        <v/>
      </c>
      <c r="AB8663" s="13" t="str">
        <f t="shared" si="2174"/>
        <v/>
      </c>
      <c r="AC8663" s="13" t="str">
        <f t="shared" si="2174"/>
        <v/>
      </c>
      <c r="AD8663" s="13" t="str">
        <f t="shared" si="2174"/>
        <v/>
      </c>
    </row>
    <row r="8664" spans="7:30" x14ac:dyDescent="0.25">
      <c r="G8664" s="18" t="str">
        <f t="shared" si="2161"/>
        <v/>
      </c>
      <c r="H8664" s="22" t="str">
        <f t="shared" si="2162"/>
        <v/>
      </c>
      <c r="I8664" s="23" t="str">
        <f t="shared" si="2163"/>
        <v/>
      </c>
      <c r="J8664" s="22" t="str">
        <f t="shared" si="2164"/>
        <v/>
      </c>
      <c r="K8664" s="24" t="str">
        <f t="shared" si="2165"/>
        <v/>
      </c>
      <c r="L8664" s="42" t="str">
        <f t="shared" si="2171"/>
        <v/>
      </c>
      <c r="M8664" s="43" t="str">
        <f t="shared" si="2172"/>
        <v/>
      </c>
      <c r="N8664" s="26" t="str">
        <f t="shared" si="2166"/>
        <v/>
      </c>
      <c r="O8664" s="26" t="str">
        <f t="shared" si="2167"/>
        <v/>
      </c>
      <c r="P8664" s="28" t="str">
        <f>IF(E8664="","",INDEX(TableLookupWakeUpScore[],MATCH(E8664,TableLookupWakeUpScore[Wake Up],0),MATCH(P$1,TableLookupWakeUpScore[#Headers],0)))</f>
        <v/>
      </c>
      <c r="Q8664" s="30" t="str">
        <f t="shared" si="2168"/>
        <v/>
      </c>
      <c r="R8664" s="31" t="str">
        <f t="shared" si="2169"/>
        <v/>
      </c>
      <c r="S8664" s="34" t="str">
        <f>IF($C8664="","",INDEX(TableLookupSleepQuality[],MATCH($C8664,TableLookupSleepQuality[Sleep Quality Low],1),MATCH(S$1,TableLookupSleepQuality[#Headers],0)))</f>
        <v/>
      </c>
      <c r="T8664" s="35" t="str">
        <f>IF($C8664="","",INDEX(TableLookupSleepQuality[],MATCH($C8664,TableLookupSleepQuality[Sleep Quality Low],1),MATCH(T$1,TableLookupSleepQuality[#Headers],0)))</f>
        <v/>
      </c>
      <c r="X8664" s="36" t="str">
        <f t="shared" si="2170"/>
        <v/>
      </c>
      <c r="Y8664" s="40" t="str">
        <f t="shared" si="2174"/>
        <v/>
      </c>
      <c r="Z8664" s="13" t="str">
        <f t="shared" si="2174"/>
        <v/>
      </c>
      <c r="AA8664" s="13" t="str">
        <f t="shared" si="2174"/>
        <v/>
      </c>
      <c r="AB8664" s="13" t="str">
        <f t="shared" si="2174"/>
        <v/>
      </c>
      <c r="AC8664" s="13" t="str">
        <f t="shared" si="2174"/>
        <v/>
      </c>
      <c r="AD8664" s="13" t="str">
        <f t="shared" si="2174"/>
        <v/>
      </c>
    </row>
    <row r="8665" spans="7:30" x14ac:dyDescent="0.25">
      <c r="G8665" s="18" t="str">
        <f t="shared" si="2161"/>
        <v/>
      </c>
      <c r="H8665" s="22" t="str">
        <f t="shared" si="2162"/>
        <v/>
      </c>
      <c r="I8665" s="23" t="str">
        <f t="shared" si="2163"/>
        <v/>
      </c>
      <c r="J8665" s="22" t="str">
        <f t="shared" si="2164"/>
        <v/>
      </c>
      <c r="K8665" s="24" t="str">
        <f t="shared" si="2165"/>
        <v/>
      </c>
      <c r="L8665" s="42" t="str">
        <f t="shared" si="2171"/>
        <v/>
      </c>
      <c r="M8665" s="43" t="str">
        <f t="shared" si="2172"/>
        <v/>
      </c>
      <c r="N8665" s="26" t="str">
        <f t="shared" si="2166"/>
        <v/>
      </c>
      <c r="O8665" s="26" t="str">
        <f t="shared" si="2167"/>
        <v/>
      </c>
      <c r="P8665" s="28" t="str">
        <f>IF(E8665="","",INDEX(TableLookupWakeUpScore[],MATCH(E8665,TableLookupWakeUpScore[Wake Up],0),MATCH(P$1,TableLookupWakeUpScore[#Headers],0)))</f>
        <v/>
      </c>
      <c r="Q8665" s="30" t="str">
        <f t="shared" si="2168"/>
        <v/>
      </c>
      <c r="R8665" s="31" t="str">
        <f t="shared" si="2169"/>
        <v/>
      </c>
      <c r="S8665" s="34" t="str">
        <f>IF($C8665="","",INDEX(TableLookupSleepQuality[],MATCH($C8665,TableLookupSleepQuality[Sleep Quality Low],1),MATCH(S$1,TableLookupSleepQuality[#Headers],0)))</f>
        <v/>
      </c>
      <c r="T8665" s="35" t="str">
        <f>IF($C8665="","",INDEX(TableLookupSleepQuality[],MATCH($C8665,TableLookupSleepQuality[Sleep Quality Low],1),MATCH(T$1,TableLookupSleepQuality[#Headers],0)))</f>
        <v/>
      </c>
      <c r="X8665" s="36" t="str">
        <f t="shared" si="2170"/>
        <v/>
      </c>
      <c r="Y8665" s="40" t="str">
        <f t="shared" si="2174"/>
        <v/>
      </c>
      <c r="Z8665" s="13" t="str">
        <f t="shared" si="2174"/>
        <v/>
      </c>
      <c r="AA8665" s="13" t="str">
        <f t="shared" si="2174"/>
        <v/>
      </c>
      <c r="AB8665" s="13" t="str">
        <f t="shared" si="2174"/>
        <v/>
      </c>
      <c r="AC8665" s="13" t="str">
        <f t="shared" si="2174"/>
        <v/>
      </c>
      <c r="AD8665" s="13" t="str">
        <f t="shared" si="2174"/>
        <v/>
      </c>
    </row>
    <row r="8666" spans="7:30" x14ac:dyDescent="0.25">
      <c r="G8666" s="18" t="str">
        <f t="shared" si="2161"/>
        <v/>
      </c>
      <c r="H8666" s="22" t="str">
        <f t="shared" si="2162"/>
        <v/>
      </c>
      <c r="I8666" s="23" t="str">
        <f t="shared" si="2163"/>
        <v/>
      </c>
      <c r="J8666" s="22" t="str">
        <f t="shared" si="2164"/>
        <v/>
      </c>
      <c r="K8666" s="24" t="str">
        <f t="shared" si="2165"/>
        <v/>
      </c>
      <c r="L8666" s="42" t="str">
        <f t="shared" si="2171"/>
        <v/>
      </c>
      <c r="M8666" s="43" t="str">
        <f t="shared" si="2172"/>
        <v/>
      </c>
      <c r="N8666" s="26" t="str">
        <f t="shared" si="2166"/>
        <v/>
      </c>
      <c r="O8666" s="26" t="str">
        <f t="shared" si="2167"/>
        <v/>
      </c>
      <c r="P8666" s="28" t="str">
        <f>IF(E8666="","",INDEX(TableLookupWakeUpScore[],MATCH(E8666,TableLookupWakeUpScore[Wake Up],0),MATCH(P$1,TableLookupWakeUpScore[#Headers],0)))</f>
        <v/>
      </c>
      <c r="Q8666" s="30" t="str">
        <f t="shared" si="2168"/>
        <v/>
      </c>
      <c r="R8666" s="31" t="str">
        <f t="shared" si="2169"/>
        <v/>
      </c>
      <c r="S8666" s="34" t="str">
        <f>IF($C8666="","",INDEX(TableLookupSleepQuality[],MATCH($C8666,TableLookupSleepQuality[Sleep Quality Low],1),MATCH(S$1,TableLookupSleepQuality[#Headers],0)))</f>
        <v/>
      </c>
      <c r="T8666" s="35" t="str">
        <f>IF($C8666="","",INDEX(TableLookupSleepQuality[],MATCH($C8666,TableLookupSleepQuality[Sleep Quality Low],1),MATCH(T$1,TableLookupSleepQuality[#Headers],0)))</f>
        <v/>
      </c>
      <c r="X8666" s="36" t="str">
        <f t="shared" si="2170"/>
        <v/>
      </c>
      <c r="Y8666" s="40" t="str">
        <f t="shared" si="2174"/>
        <v/>
      </c>
      <c r="Z8666" s="13" t="str">
        <f t="shared" si="2174"/>
        <v/>
      </c>
      <c r="AA8666" s="13" t="str">
        <f t="shared" si="2174"/>
        <v/>
      </c>
      <c r="AB8666" s="13" t="str">
        <f t="shared" si="2174"/>
        <v/>
      </c>
      <c r="AC8666" s="13" t="str">
        <f t="shared" si="2174"/>
        <v/>
      </c>
      <c r="AD8666" s="13" t="str">
        <f t="shared" si="2174"/>
        <v/>
      </c>
    </row>
    <row r="8667" spans="7:30" x14ac:dyDescent="0.25">
      <c r="G8667" s="18" t="str">
        <f t="shared" si="2161"/>
        <v/>
      </c>
      <c r="H8667" s="22" t="str">
        <f t="shared" si="2162"/>
        <v/>
      </c>
      <c r="I8667" s="23" t="str">
        <f t="shared" si="2163"/>
        <v/>
      </c>
      <c r="J8667" s="22" t="str">
        <f t="shared" si="2164"/>
        <v/>
      </c>
      <c r="K8667" s="24" t="str">
        <f t="shared" si="2165"/>
        <v/>
      </c>
      <c r="L8667" s="42" t="str">
        <f t="shared" si="2171"/>
        <v/>
      </c>
      <c r="M8667" s="43" t="str">
        <f t="shared" si="2172"/>
        <v/>
      </c>
      <c r="N8667" s="26" t="str">
        <f t="shared" si="2166"/>
        <v/>
      </c>
      <c r="O8667" s="26" t="str">
        <f t="shared" si="2167"/>
        <v/>
      </c>
      <c r="P8667" s="28" t="str">
        <f>IF(E8667="","",INDEX(TableLookupWakeUpScore[],MATCH(E8667,TableLookupWakeUpScore[Wake Up],0),MATCH(P$1,TableLookupWakeUpScore[#Headers],0)))</f>
        <v/>
      </c>
      <c r="Q8667" s="30" t="str">
        <f t="shared" si="2168"/>
        <v/>
      </c>
      <c r="R8667" s="31" t="str">
        <f t="shared" si="2169"/>
        <v/>
      </c>
      <c r="S8667" s="34" t="str">
        <f>IF($C8667="","",INDEX(TableLookupSleepQuality[],MATCH($C8667,TableLookupSleepQuality[Sleep Quality Low],1),MATCH(S$1,TableLookupSleepQuality[#Headers],0)))</f>
        <v/>
      </c>
      <c r="T8667" s="35" t="str">
        <f>IF($C8667="","",INDEX(TableLookupSleepQuality[],MATCH($C8667,TableLookupSleepQuality[Sleep Quality Low],1),MATCH(T$1,TableLookupSleepQuality[#Headers],0)))</f>
        <v/>
      </c>
      <c r="X8667" s="36" t="str">
        <f t="shared" si="2170"/>
        <v/>
      </c>
      <c r="Y8667" s="40" t="str">
        <f t="shared" si="2174"/>
        <v/>
      </c>
      <c r="Z8667" s="13" t="str">
        <f t="shared" si="2174"/>
        <v/>
      </c>
      <c r="AA8667" s="13" t="str">
        <f t="shared" si="2174"/>
        <v/>
      </c>
      <c r="AB8667" s="13" t="str">
        <f t="shared" si="2174"/>
        <v/>
      </c>
      <c r="AC8667" s="13" t="str">
        <f t="shared" si="2174"/>
        <v/>
      </c>
      <c r="AD8667" s="13" t="str">
        <f t="shared" si="2174"/>
        <v/>
      </c>
    </row>
    <row r="8668" spans="7:30" x14ac:dyDescent="0.25">
      <c r="G8668" s="18" t="str">
        <f t="shared" si="2161"/>
        <v/>
      </c>
      <c r="H8668" s="22" t="str">
        <f t="shared" si="2162"/>
        <v/>
      </c>
      <c r="I8668" s="23" t="str">
        <f t="shared" si="2163"/>
        <v/>
      </c>
      <c r="J8668" s="22" t="str">
        <f t="shared" si="2164"/>
        <v/>
      </c>
      <c r="K8668" s="24" t="str">
        <f t="shared" si="2165"/>
        <v/>
      </c>
      <c r="L8668" s="42" t="str">
        <f t="shared" si="2171"/>
        <v/>
      </c>
      <c r="M8668" s="43" t="str">
        <f t="shared" si="2172"/>
        <v/>
      </c>
      <c r="N8668" s="26" t="str">
        <f t="shared" si="2166"/>
        <v/>
      </c>
      <c r="O8668" s="26" t="str">
        <f t="shared" si="2167"/>
        <v/>
      </c>
      <c r="P8668" s="28" t="str">
        <f>IF(E8668="","",INDEX(TableLookupWakeUpScore[],MATCH(E8668,TableLookupWakeUpScore[Wake Up],0),MATCH(P$1,TableLookupWakeUpScore[#Headers],0)))</f>
        <v/>
      </c>
      <c r="Q8668" s="30" t="str">
        <f t="shared" si="2168"/>
        <v/>
      </c>
      <c r="R8668" s="31" t="str">
        <f t="shared" si="2169"/>
        <v/>
      </c>
      <c r="S8668" s="34" t="str">
        <f>IF($C8668="","",INDEX(TableLookupSleepQuality[],MATCH($C8668,TableLookupSleepQuality[Sleep Quality Low],1),MATCH(S$1,TableLookupSleepQuality[#Headers],0)))</f>
        <v/>
      </c>
      <c r="T8668" s="35" t="str">
        <f>IF($C8668="","",INDEX(TableLookupSleepQuality[],MATCH($C8668,TableLookupSleepQuality[Sleep Quality Low],1),MATCH(T$1,TableLookupSleepQuality[#Headers],0)))</f>
        <v/>
      </c>
      <c r="X8668" s="36" t="str">
        <f t="shared" si="2170"/>
        <v/>
      </c>
      <c r="Y8668" s="40" t="str">
        <f t="shared" si="2174"/>
        <v/>
      </c>
      <c r="Z8668" s="13" t="str">
        <f t="shared" si="2174"/>
        <v/>
      </c>
      <c r="AA8668" s="13" t="str">
        <f t="shared" si="2174"/>
        <v/>
      </c>
      <c r="AB8668" s="13" t="str">
        <f t="shared" si="2174"/>
        <v/>
      </c>
      <c r="AC8668" s="13" t="str">
        <f t="shared" si="2174"/>
        <v/>
      </c>
      <c r="AD8668" s="13" t="str">
        <f t="shared" si="2174"/>
        <v/>
      </c>
    </row>
    <row r="8669" spans="7:30" x14ac:dyDescent="0.25">
      <c r="G8669" s="18" t="str">
        <f t="shared" si="2161"/>
        <v/>
      </c>
      <c r="H8669" s="22" t="str">
        <f t="shared" si="2162"/>
        <v/>
      </c>
      <c r="I8669" s="23" t="str">
        <f t="shared" si="2163"/>
        <v/>
      </c>
      <c r="J8669" s="22" t="str">
        <f t="shared" si="2164"/>
        <v/>
      </c>
      <c r="K8669" s="24" t="str">
        <f t="shared" si="2165"/>
        <v/>
      </c>
      <c r="L8669" s="42" t="str">
        <f t="shared" si="2171"/>
        <v/>
      </c>
      <c r="M8669" s="43" t="str">
        <f t="shared" si="2172"/>
        <v/>
      </c>
      <c r="N8669" s="26" t="str">
        <f t="shared" si="2166"/>
        <v/>
      </c>
      <c r="O8669" s="26" t="str">
        <f t="shared" si="2167"/>
        <v/>
      </c>
      <c r="P8669" s="28" t="str">
        <f>IF(E8669="","",INDEX(TableLookupWakeUpScore[],MATCH(E8669,TableLookupWakeUpScore[Wake Up],0),MATCH(P$1,TableLookupWakeUpScore[#Headers],0)))</f>
        <v/>
      </c>
      <c r="Q8669" s="30" t="str">
        <f t="shared" si="2168"/>
        <v/>
      </c>
      <c r="R8669" s="31" t="str">
        <f t="shared" si="2169"/>
        <v/>
      </c>
      <c r="S8669" s="34" t="str">
        <f>IF($C8669="","",INDEX(TableLookupSleepQuality[],MATCH($C8669,TableLookupSleepQuality[Sleep Quality Low],1),MATCH(S$1,TableLookupSleepQuality[#Headers],0)))</f>
        <v/>
      </c>
      <c r="T8669" s="35" t="str">
        <f>IF($C8669="","",INDEX(TableLookupSleepQuality[],MATCH($C8669,TableLookupSleepQuality[Sleep Quality Low],1),MATCH(T$1,TableLookupSleepQuality[#Headers],0)))</f>
        <v/>
      </c>
      <c r="X8669" s="36" t="str">
        <f t="shared" si="2170"/>
        <v/>
      </c>
      <c r="Y8669" s="40" t="str">
        <f t="shared" si="2174"/>
        <v/>
      </c>
      <c r="Z8669" s="13" t="str">
        <f t="shared" si="2174"/>
        <v/>
      </c>
      <c r="AA8669" s="13" t="str">
        <f t="shared" si="2174"/>
        <v/>
      </c>
      <c r="AB8669" s="13" t="str">
        <f t="shared" si="2174"/>
        <v/>
      </c>
      <c r="AC8669" s="13" t="str">
        <f t="shared" si="2174"/>
        <v/>
      </c>
      <c r="AD8669" s="13" t="str">
        <f t="shared" si="2174"/>
        <v/>
      </c>
    </row>
    <row r="8670" spans="7:30" x14ac:dyDescent="0.25">
      <c r="G8670" s="18" t="str">
        <f t="shared" si="2161"/>
        <v/>
      </c>
      <c r="H8670" s="22" t="str">
        <f t="shared" si="2162"/>
        <v/>
      </c>
      <c r="I8670" s="23" t="str">
        <f t="shared" si="2163"/>
        <v/>
      </c>
      <c r="J8670" s="22" t="str">
        <f t="shared" si="2164"/>
        <v/>
      </c>
      <c r="K8670" s="24" t="str">
        <f t="shared" si="2165"/>
        <v/>
      </c>
      <c r="L8670" s="42" t="str">
        <f t="shared" si="2171"/>
        <v/>
      </c>
      <c r="M8670" s="43" t="str">
        <f t="shared" si="2172"/>
        <v/>
      </c>
      <c r="N8670" s="26" t="str">
        <f t="shared" si="2166"/>
        <v/>
      </c>
      <c r="O8670" s="26" t="str">
        <f t="shared" si="2167"/>
        <v/>
      </c>
      <c r="P8670" s="28" t="str">
        <f>IF(E8670="","",INDEX(TableLookupWakeUpScore[],MATCH(E8670,TableLookupWakeUpScore[Wake Up],0),MATCH(P$1,TableLookupWakeUpScore[#Headers],0)))</f>
        <v/>
      </c>
      <c r="Q8670" s="30" t="str">
        <f t="shared" si="2168"/>
        <v/>
      </c>
      <c r="R8670" s="31" t="str">
        <f t="shared" si="2169"/>
        <v/>
      </c>
      <c r="S8670" s="34" t="str">
        <f>IF($C8670="","",INDEX(TableLookupSleepQuality[],MATCH($C8670,TableLookupSleepQuality[Sleep Quality Low],1),MATCH(S$1,TableLookupSleepQuality[#Headers],0)))</f>
        <v/>
      </c>
      <c r="T8670" s="35" t="str">
        <f>IF($C8670="","",INDEX(TableLookupSleepQuality[],MATCH($C8670,TableLookupSleepQuality[Sleep Quality Low],1),MATCH(T$1,TableLookupSleepQuality[#Headers],0)))</f>
        <v/>
      </c>
      <c r="X8670" s="36" t="str">
        <f t="shared" si="2170"/>
        <v/>
      </c>
      <c r="Y8670" s="40" t="str">
        <f t="shared" si="2174"/>
        <v/>
      </c>
      <c r="Z8670" s="13" t="str">
        <f t="shared" si="2174"/>
        <v/>
      </c>
      <c r="AA8670" s="13" t="str">
        <f t="shared" si="2174"/>
        <v/>
      </c>
      <c r="AB8670" s="13" t="str">
        <f t="shared" si="2174"/>
        <v/>
      </c>
      <c r="AC8670" s="13" t="str">
        <f t="shared" si="2174"/>
        <v/>
      </c>
      <c r="AD8670" s="13" t="str">
        <f t="shared" si="2174"/>
        <v/>
      </c>
    </row>
    <row r="8671" spans="7:30" x14ac:dyDescent="0.25">
      <c r="G8671" s="18" t="str">
        <f t="shared" si="2161"/>
        <v/>
      </c>
      <c r="H8671" s="22" t="str">
        <f t="shared" si="2162"/>
        <v/>
      </c>
      <c r="I8671" s="23" t="str">
        <f t="shared" si="2163"/>
        <v/>
      </c>
      <c r="J8671" s="22" t="str">
        <f t="shared" si="2164"/>
        <v/>
      </c>
      <c r="K8671" s="24" t="str">
        <f t="shared" si="2165"/>
        <v/>
      </c>
      <c r="L8671" s="42" t="str">
        <f t="shared" si="2171"/>
        <v/>
      </c>
      <c r="M8671" s="43" t="str">
        <f t="shared" si="2172"/>
        <v/>
      </c>
      <c r="N8671" s="26" t="str">
        <f t="shared" si="2166"/>
        <v/>
      </c>
      <c r="O8671" s="26" t="str">
        <f t="shared" si="2167"/>
        <v/>
      </c>
      <c r="P8671" s="28" t="str">
        <f>IF(E8671="","",INDEX(TableLookupWakeUpScore[],MATCH(E8671,TableLookupWakeUpScore[Wake Up],0),MATCH(P$1,TableLookupWakeUpScore[#Headers],0)))</f>
        <v/>
      </c>
      <c r="Q8671" s="30" t="str">
        <f t="shared" si="2168"/>
        <v/>
      </c>
      <c r="R8671" s="31" t="str">
        <f t="shared" si="2169"/>
        <v/>
      </c>
      <c r="S8671" s="34" t="str">
        <f>IF($C8671="","",INDEX(TableLookupSleepQuality[],MATCH($C8671,TableLookupSleepQuality[Sleep Quality Low],1),MATCH(S$1,TableLookupSleepQuality[#Headers],0)))</f>
        <v/>
      </c>
      <c r="T8671" s="35" t="str">
        <f>IF($C8671="","",INDEX(TableLookupSleepQuality[],MATCH($C8671,TableLookupSleepQuality[Sleep Quality Low],1),MATCH(T$1,TableLookupSleepQuality[#Headers],0)))</f>
        <v/>
      </c>
      <c r="X8671" s="36" t="str">
        <f t="shared" si="2170"/>
        <v/>
      </c>
      <c r="Y8671" s="40" t="str">
        <f t="shared" si="2174"/>
        <v/>
      </c>
      <c r="Z8671" s="13" t="str">
        <f t="shared" si="2174"/>
        <v/>
      </c>
      <c r="AA8671" s="13" t="str">
        <f t="shared" si="2174"/>
        <v/>
      </c>
      <c r="AB8671" s="13" t="str">
        <f t="shared" si="2174"/>
        <v/>
      </c>
      <c r="AC8671" s="13" t="str">
        <f t="shared" si="2174"/>
        <v/>
      </c>
      <c r="AD8671" s="13" t="str">
        <f t="shared" si="2174"/>
        <v/>
      </c>
    </row>
    <row r="8672" spans="7:30" x14ac:dyDescent="0.25">
      <c r="G8672" s="18" t="str">
        <f t="shared" si="2161"/>
        <v/>
      </c>
      <c r="H8672" s="22" t="str">
        <f t="shared" si="2162"/>
        <v/>
      </c>
      <c r="I8672" s="23" t="str">
        <f t="shared" si="2163"/>
        <v/>
      </c>
      <c r="J8672" s="22" t="str">
        <f t="shared" si="2164"/>
        <v/>
      </c>
      <c r="K8672" s="24" t="str">
        <f t="shared" si="2165"/>
        <v/>
      </c>
      <c r="L8672" s="42" t="str">
        <f t="shared" si="2171"/>
        <v/>
      </c>
      <c r="M8672" s="43" t="str">
        <f t="shared" si="2172"/>
        <v/>
      </c>
      <c r="N8672" s="26" t="str">
        <f t="shared" si="2166"/>
        <v/>
      </c>
      <c r="O8672" s="26" t="str">
        <f t="shared" si="2167"/>
        <v/>
      </c>
      <c r="P8672" s="28" t="str">
        <f>IF(E8672="","",INDEX(TableLookupWakeUpScore[],MATCH(E8672,TableLookupWakeUpScore[Wake Up],0),MATCH(P$1,TableLookupWakeUpScore[#Headers],0)))</f>
        <v/>
      </c>
      <c r="Q8672" s="30" t="str">
        <f t="shared" si="2168"/>
        <v/>
      </c>
      <c r="R8672" s="31" t="str">
        <f t="shared" si="2169"/>
        <v/>
      </c>
      <c r="S8672" s="34" t="str">
        <f>IF($C8672="","",INDEX(TableLookupSleepQuality[],MATCH($C8672,TableLookupSleepQuality[Sleep Quality Low],1),MATCH(S$1,TableLookupSleepQuality[#Headers],0)))</f>
        <v/>
      </c>
      <c r="T8672" s="35" t="str">
        <f>IF($C8672="","",INDEX(TableLookupSleepQuality[],MATCH($C8672,TableLookupSleepQuality[Sleep Quality Low],1),MATCH(T$1,TableLookupSleepQuality[#Headers],0)))</f>
        <v/>
      </c>
      <c r="X8672" s="36" t="str">
        <f t="shared" si="2170"/>
        <v/>
      </c>
      <c r="Y8672" s="40" t="str">
        <f t="shared" si="2174"/>
        <v/>
      </c>
      <c r="Z8672" s="13" t="str">
        <f t="shared" si="2174"/>
        <v/>
      </c>
      <c r="AA8672" s="13" t="str">
        <f t="shared" si="2174"/>
        <v/>
      </c>
      <c r="AB8672" s="13" t="str">
        <f t="shared" si="2174"/>
        <v/>
      </c>
      <c r="AC8672" s="13" t="str">
        <f t="shared" si="2174"/>
        <v/>
      </c>
      <c r="AD8672" s="13" t="str">
        <f t="shared" si="2174"/>
        <v/>
      </c>
    </row>
    <row r="8673" spans="7:30" x14ac:dyDescent="0.25">
      <c r="G8673" s="18" t="str">
        <f t="shared" si="2161"/>
        <v/>
      </c>
      <c r="H8673" s="22" t="str">
        <f t="shared" si="2162"/>
        <v/>
      </c>
      <c r="I8673" s="23" t="str">
        <f t="shared" si="2163"/>
        <v/>
      </c>
      <c r="J8673" s="22" t="str">
        <f t="shared" si="2164"/>
        <v/>
      </c>
      <c r="K8673" s="24" t="str">
        <f t="shared" si="2165"/>
        <v/>
      </c>
      <c r="L8673" s="42" t="str">
        <f t="shared" si="2171"/>
        <v/>
      </c>
      <c r="M8673" s="43" t="str">
        <f t="shared" si="2172"/>
        <v/>
      </c>
      <c r="N8673" s="26" t="str">
        <f t="shared" si="2166"/>
        <v/>
      </c>
      <c r="O8673" s="26" t="str">
        <f t="shared" si="2167"/>
        <v/>
      </c>
      <c r="P8673" s="28" t="str">
        <f>IF(E8673="","",INDEX(TableLookupWakeUpScore[],MATCH(E8673,TableLookupWakeUpScore[Wake Up],0),MATCH(P$1,TableLookupWakeUpScore[#Headers],0)))</f>
        <v/>
      </c>
      <c r="Q8673" s="30" t="str">
        <f t="shared" si="2168"/>
        <v/>
      </c>
      <c r="R8673" s="31" t="str">
        <f t="shared" si="2169"/>
        <v/>
      </c>
      <c r="S8673" s="34" t="str">
        <f>IF($C8673="","",INDEX(TableLookupSleepQuality[],MATCH($C8673,TableLookupSleepQuality[Sleep Quality Low],1),MATCH(S$1,TableLookupSleepQuality[#Headers],0)))</f>
        <v/>
      </c>
      <c r="T8673" s="35" t="str">
        <f>IF($C8673="","",INDEX(TableLookupSleepQuality[],MATCH($C8673,TableLookupSleepQuality[Sleep Quality Low],1),MATCH(T$1,TableLookupSleepQuality[#Headers],0)))</f>
        <v/>
      </c>
      <c r="X8673" s="36" t="str">
        <f t="shared" si="2170"/>
        <v/>
      </c>
      <c r="Y8673" s="40" t="str">
        <f t="shared" si="2174"/>
        <v/>
      </c>
      <c r="Z8673" s="13" t="str">
        <f t="shared" si="2174"/>
        <v/>
      </c>
      <c r="AA8673" s="13" t="str">
        <f t="shared" si="2174"/>
        <v/>
      </c>
      <c r="AB8673" s="13" t="str">
        <f t="shared" si="2174"/>
        <v/>
      </c>
      <c r="AC8673" s="13" t="str">
        <f t="shared" si="2174"/>
        <v/>
      </c>
      <c r="AD8673" s="13" t="str">
        <f t="shared" si="2174"/>
        <v/>
      </c>
    </row>
    <row r="8674" spans="7:30" x14ac:dyDescent="0.25">
      <c r="G8674" s="18" t="str">
        <f t="shared" si="2161"/>
        <v/>
      </c>
      <c r="H8674" s="22" t="str">
        <f t="shared" si="2162"/>
        <v/>
      </c>
      <c r="I8674" s="23" t="str">
        <f t="shared" si="2163"/>
        <v/>
      </c>
      <c r="J8674" s="22" t="str">
        <f t="shared" si="2164"/>
        <v/>
      </c>
      <c r="K8674" s="24" t="str">
        <f t="shared" si="2165"/>
        <v/>
      </c>
      <c r="L8674" s="42" t="str">
        <f t="shared" si="2171"/>
        <v/>
      </c>
      <c r="M8674" s="43" t="str">
        <f t="shared" si="2172"/>
        <v/>
      </c>
      <c r="N8674" s="26" t="str">
        <f t="shared" si="2166"/>
        <v/>
      </c>
      <c r="O8674" s="26" t="str">
        <f t="shared" si="2167"/>
        <v/>
      </c>
      <c r="P8674" s="28" t="str">
        <f>IF(E8674="","",INDEX(TableLookupWakeUpScore[],MATCH(E8674,TableLookupWakeUpScore[Wake Up],0),MATCH(P$1,TableLookupWakeUpScore[#Headers],0)))</f>
        <v/>
      </c>
      <c r="Q8674" s="30" t="str">
        <f t="shared" si="2168"/>
        <v/>
      </c>
      <c r="R8674" s="31" t="str">
        <f t="shared" si="2169"/>
        <v/>
      </c>
      <c r="S8674" s="34" t="str">
        <f>IF($C8674="","",INDEX(TableLookupSleepQuality[],MATCH($C8674,TableLookupSleepQuality[Sleep Quality Low],1),MATCH(S$1,TableLookupSleepQuality[#Headers],0)))</f>
        <v/>
      </c>
      <c r="T8674" s="35" t="str">
        <f>IF($C8674="","",INDEX(TableLookupSleepQuality[],MATCH($C8674,TableLookupSleepQuality[Sleep Quality Low],1),MATCH(T$1,TableLookupSleepQuality[#Headers],0)))</f>
        <v/>
      </c>
      <c r="X8674" s="36" t="str">
        <f t="shared" si="2170"/>
        <v/>
      </c>
      <c r="Y8674" s="40" t="str">
        <f t="shared" si="2174"/>
        <v/>
      </c>
      <c r="Z8674" s="13" t="str">
        <f t="shared" si="2174"/>
        <v/>
      </c>
      <c r="AA8674" s="13" t="str">
        <f t="shared" si="2174"/>
        <v/>
      </c>
      <c r="AB8674" s="13" t="str">
        <f t="shared" si="2174"/>
        <v/>
      </c>
      <c r="AC8674" s="13" t="str">
        <f t="shared" si="2174"/>
        <v/>
      </c>
      <c r="AD8674" s="13" t="str">
        <f t="shared" si="2174"/>
        <v/>
      </c>
    </row>
    <row r="8675" spans="7:30" x14ac:dyDescent="0.25">
      <c r="G8675" s="18" t="str">
        <f t="shared" si="2161"/>
        <v/>
      </c>
      <c r="H8675" s="22" t="str">
        <f t="shared" si="2162"/>
        <v/>
      </c>
      <c r="I8675" s="23" t="str">
        <f t="shared" si="2163"/>
        <v/>
      </c>
      <c r="J8675" s="22" t="str">
        <f t="shared" si="2164"/>
        <v/>
      </c>
      <c r="K8675" s="24" t="str">
        <f t="shared" si="2165"/>
        <v/>
      </c>
      <c r="L8675" s="42" t="str">
        <f t="shared" si="2171"/>
        <v/>
      </c>
      <c r="M8675" s="43" t="str">
        <f t="shared" si="2172"/>
        <v/>
      </c>
      <c r="N8675" s="26" t="str">
        <f t="shared" si="2166"/>
        <v/>
      </c>
      <c r="O8675" s="26" t="str">
        <f t="shared" si="2167"/>
        <v/>
      </c>
      <c r="P8675" s="28" t="str">
        <f>IF(E8675="","",INDEX(TableLookupWakeUpScore[],MATCH(E8675,TableLookupWakeUpScore[Wake Up],0),MATCH(P$1,TableLookupWakeUpScore[#Headers],0)))</f>
        <v/>
      </c>
      <c r="Q8675" s="30" t="str">
        <f t="shared" si="2168"/>
        <v/>
      </c>
      <c r="R8675" s="31" t="str">
        <f t="shared" si="2169"/>
        <v/>
      </c>
      <c r="S8675" s="34" t="str">
        <f>IF($C8675="","",INDEX(TableLookupSleepQuality[],MATCH($C8675,TableLookupSleepQuality[Sleep Quality Low],1),MATCH(S$1,TableLookupSleepQuality[#Headers],0)))</f>
        <v/>
      </c>
      <c r="T8675" s="35" t="str">
        <f>IF($C8675="","",INDEX(TableLookupSleepQuality[],MATCH($C8675,TableLookupSleepQuality[Sleep Quality Low],1),MATCH(T$1,TableLookupSleepQuality[#Headers],0)))</f>
        <v/>
      </c>
      <c r="X8675" s="36" t="str">
        <f t="shared" si="2170"/>
        <v/>
      </c>
      <c r="Y8675" s="40" t="str">
        <f t="shared" ref="Y8675:AD8690" si="2175">IF(OR($X8675="NO",$X8675=""),"",IF(COUNTIF($F8675,"*" &amp; Y$1 &amp; "*"),"YES","NO"))</f>
        <v/>
      </c>
      <c r="Z8675" s="13" t="str">
        <f t="shared" si="2175"/>
        <v/>
      </c>
      <c r="AA8675" s="13" t="str">
        <f t="shared" si="2175"/>
        <v/>
      </c>
      <c r="AB8675" s="13" t="str">
        <f t="shared" si="2175"/>
        <v/>
      </c>
      <c r="AC8675" s="13" t="str">
        <f t="shared" si="2175"/>
        <v/>
      </c>
      <c r="AD8675" s="13" t="str">
        <f t="shared" si="2175"/>
        <v/>
      </c>
    </row>
    <row r="8676" spans="7:30" x14ac:dyDescent="0.25">
      <c r="G8676" s="18" t="str">
        <f t="shared" si="2161"/>
        <v/>
      </c>
      <c r="H8676" s="22" t="str">
        <f t="shared" si="2162"/>
        <v/>
      </c>
      <c r="I8676" s="23" t="str">
        <f t="shared" si="2163"/>
        <v/>
      </c>
      <c r="J8676" s="22" t="str">
        <f t="shared" si="2164"/>
        <v/>
      </c>
      <c r="K8676" s="24" t="str">
        <f t="shared" si="2165"/>
        <v/>
      </c>
      <c r="L8676" s="42" t="str">
        <f t="shared" si="2171"/>
        <v/>
      </c>
      <c r="M8676" s="43" t="str">
        <f t="shared" si="2172"/>
        <v/>
      </c>
      <c r="N8676" s="26" t="str">
        <f t="shared" si="2166"/>
        <v/>
      </c>
      <c r="O8676" s="26" t="str">
        <f t="shared" si="2167"/>
        <v/>
      </c>
      <c r="P8676" s="28" t="str">
        <f>IF(E8676="","",INDEX(TableLookupWakeUpScore[],MATCH(E8676,TableLookupWakeUpScore[Wake Up],0),MATCH(P$1,TableLookupWakeUpScore[#Headers],0)))</f>
        <v/>
      </c>
      <c r="Q8676" s="30" t="str">
        <f t="shared" si="2168"/>
        <v/>
      </c>
      <c r="R8676" s="31" t="str">
        <f t="shared" si="2169"/>
        <v/>
      </c>
      <c r="S8676" s="34" t="str">
        <f>IF($C8676="","",INDEX(TableLookupSleepQuality[],MATCH($C8676,TableLookupSleepQuality[Sleep Quality Low],1),MATCH(S$1,TableLookupSleepQuality[#Headers],0)))</f>
        <v/>
      </c>
      <c r="T8676" s="35" t="str">
        <f>IF($C8676="","",INDEX(TableLookupSleepQuality[],MATCH($C8676,TableLookupSleepQuality[Sleep Quality Low],1),MATCH(T$1,TableLookupSleepQuality[#Headers],0)))</f>
        <v/>
      </c>
      <c r="X8676" s="36" t="str">
        <f t="shared" si="2170"/>
        <v/>
      </c>
      <c r="Y8676" s="40" t="str">
        <f t="shared" si="2175"/>
        <v/>
      </c>
      <c r="Z8676" s="13" t="str">
        <f t="shared" si="2175"/>
        <v/>
      </c>
      <c r="AA8676" s="13" t="str">
        <f t="shared" si="2175"/>
        <v/>
      </c>
      <c r="AB8676" s="13" t="str">
        <f t="shared" si="2175"/>
        <v/>
      </c>
      <c r="AC8676" s="13" t="str">
        <f t="shared" si="2175"/>
        <v/>
      </c>
      <c r="AD8676" s="13" t="str">
        <f t="shared" si="2175"/>
        <v/>
      </c>
    </row>
    <row r="8677" spans="7:30" x14ac:dyDescent="0.25">
      <c r="G8677" s="18" t="str">
        <f t="shared" si="2161"/>
        <v/>
      </c>
      <c r="H8677" s="22" t="str">
        <f t="shared" si="2162"/>
        <v/>
      </c>
      <c r="I8677" s="23" t="str">
        <f t="shared" si="2163"/>
        <v/>
      </c>
      <c r="J8677" s="22" t="str">
        <f t="shared" si="2164"/>
        <v/>
      </c>
      <c r="K8677" s="24" t="str">
        <f t="shared" si="2165"/>
        <v/>
      </c>
      <c r="L8677" s="42" t="str">
        <f t="shared" si="2171"/>
        <v/>
      </c>
      <c r="M8677" s="43" t="str">
        <f t="shared" si="2172"/>
        <v/>
      </c>
      <c r="N8677" s="26" t="str">
        <f t="shared" si="2166"/>
        <v/>
      </c>
      <c r="O8677" s="26" t="str">
        <f t="shared" si="2167"/>
        <v/>
      </c>
      <c r="P8677" s="28" t="str">
        <f>IF(E8677="","",INDEX(TableLookupWakeUpScore[],MATCH(E8677,TableLookupWakeUpScore[Wake Up],0),MATCH(P$1,TableLookupWakeUpScore[#Headers],0)))</f>
        <v/>
      </c>
      <c r="Q8677" s="30" t="str">
        <f t="shared" si="2168"/>
        <v/>
      </c>
      <c r="R8677" s="31" t="str">
        <f t="shared" si="2169"/>
        <v/>
      </c>
      <c r="S8677" s="34" t="str">
        <f>IF($C8677="","",INDEX(TableLookupSleepQuality[],MATCH($C8677,TableLookupSleepQuality[Sleep Quality Low],1),MATCH(S$1,TableLookupSleepQuality[#Headers],0)))</f>
        <v/>
      </c>
      <c r="T8677" s="35" t="str">
        <f>IF($C8677="","",INDEX(TableLookupSleepQuality[],MATCH($C8677,TableLookupSleepQuality[Sleep Quality Low],1),MATCH(T$1,TableLookupSleepQuality[#Headers],0)))</f>
        <v/>
      </c>
      <c r="X8677" s="36" t="str">
        <f t="shared" si="2170"/>
        <v/>
      </c>
      <c r="Y8677" s="40" t="str">
        <f t="shared" si="2175"/>
        <v/>
      </c>
      <c r="Z8677" s="13" t="str">
        <f t="shared" si="2175"/>
        <v/>
      </c>
      <c r="AA8677" s="13" t="str">
        <f t="shared" si="2175"/>
        <v/>
      </c>
      <c r="AB8677" s="13" t="str">
        <f t="shared" si="2175"/>
        <v/>
      </c>
      <c r="AC8677" s="13" t="str">
        <f t="shared" si="2175"/>
        <v/>
      </c>
      <c r="AD8677" s="13" t="str">
        <f t="shared" si="2175"/>
        <v/>
      </c>
    </row>
    <row r="8678" spans="7:30" x14ac:dyDescent="0.25">
      <c r="G8678" s="18" t="str">
        <f t="shared" si="2161"/>
        <v/>
      </c>
      <c r="H8678" s="22" t="str">
        <f t="shared" si="2162"/>
        <v/>
      </c>
      <c r="I8678" s="23" t="str">
        <f t="shared" si="2163"/>
        <v/>
      </c>
      <c r="J8678" s="22" t="str">
        <f t="shared" si="2164"/>
        <v/>
      </c>
      <c r="K8678" s="24" t="str">
        <f t="shared" si="2165"/>
        <v/>
      </c>
      <c r="L8678" s="42" t="str">
        <f t="shared" si="2171"/>
        <v/>
      </c>
      <c r="M8678" s="43" t="str">
        <f t="shared" si="2172"/>
        <v/>
      </c>
      <c r="N8678" s="26" t="str">
        <f t="shared" si="2166"/>
        <v/>
      </c>
      <c r="O8678" s="26" t="str">
        <f t="shared" si="2167"/>
        <v/>
      </c>
      <c r="P8678" s="28" t="str">
        <f>IF(E8678="","",INDEX(TableLookupWakeUpScore[],MATCH(E8678,TableLookupWakeUpScore[Wake Up],0),MATCH(P$1,TableLookupWakeUpScore[#Headers],0)))</f>
        <v/>
      </c>
      <c r="Q8678" s="30" t="str">
        <f t="shared" si="2168"/>
        <v/>
      </c>
      <c r="R8678" s="31" t="str">
        <f t="shared" si="2169"/>
        <v/>
      </c>
      <c r="S8678" s="34" t="str">
        <f>IF($C8678="","",INDEX(TableLookupSleepQuality[],MATCH($C8678,TableLookupSleepQuality[Sleep Quality Low],1),MATCH(S$1,TableLookupSleepQuality[#Headers],0)))</f>
        <v/>
      </c>
      <c r="T8678" s="35" t="str">
        <f>IF($C8678="","",INDEX(TableLookupSleepQuality[],MATCH($C8678,TableLookupSleepQuality[Sleep Quality Low],1),MATCH(T$1,TableLookupSleepQuality[#Headers],0)))</f>
        <v/>
      </c>
      <c r="X8678" s="36" t="str">
        <f t="shared" si="2170"/>
        <v/>
      </c>
      <c r="Y8678" s="40" t="str">
        <f t="shared" si="2175"/>
        <v/>
      </c>
      <c r="Z8678" s="13" t="str">
        <f t="shared" si="2175"/>
        <v/>
      </c>
      <c r="AA8678" s="13" t="str">
        <f t="shared" si="2175"/>
        <v/>
      </c>
      <c r="AB8678" s="13" t="str">
        <f t="shared" si="2175"/>
        <v/>
      </c>
      <c r="AC8678" s="13" t="str">
        <f t="shared" si="2175"/>
        <v/>
      </c>
      <c r="AD8678" s="13" t="str">
        <f t="shared" si="2175"/>
        <v/>
      </c>
    </row>
    <row r="8679" spans="7:30" x14ac:dyDescent="0.25">
      <c r="G8679" s="18" t="str">
        <f t="shared" si="2161"/>
        <v/>
      </c>
      <c r="H8679" s="22" t="str">
        <f t="shared" si="2162"/>
        <v/>
      </c>
      <c r="I8679" s="23" t="str">
        <f t="shared" si="2163"/>
        <v/>
      </c>
      <c r="J8679" s="22" t="str">
        <f t="shared" si="2164"/>
        <v/>
      </c>
      <c r="K8679" s="24" t="str">
        <f t="shared" si="2165"/>
        <v/>
      </c>
      <c r="L8679" s="42" t="str">
        <f t="shared" si="2171"/>
        <v/>
      </c>
      <c r="M8679" s="43" t="str">
        <f t="shared" si="2172"/>
        <v/>
      </c>
      <c r="N8679" s="26" t="str">
        <f t="shared" si="2166"/>
        <v/>
      </c>
      <c r="O8679" s="26" t="str">
        <f t="shared" si="2167"/>
        <v/>
      </c>
      <c r="P8679" s="28" t="str">
        <f>IF(E8679="","",INDEX(TableLookupWakeUpScore[],MATCH(E8679,TableLookupWakeUpScore[Wake Up],0),MATCH(P$1,TableLookupWakeUpScore[#Headers],0)))</f>
        <v/>
      </c>
      <c r="Q8679" s="30" t="str">
        <f t="shared" si="2168"/>
        <v/>
      </c>
      <c r="R8679" s="31" t="str">
        <f t="shared" si="2169"/>
        <v/>
      </c>
      <c r="S8679" s="34" t="str">
        <f>IF($C8679="","",INDEX(TableLookupSleepQuality[],MATCH($C8679,TableLookupSleepQuality[Sleep Quality Low],1),MATCH(S$1,TableLookupSleepQuality[#Headers],0)))</f>
        <v/>
      </c>
      <c r="T8679" s="35" t="str">
        <f>IF($C8679="","",INDEX(TableLookupSleepQuality[],MATCH($C8679,TableLookupSleepQuality[Sleep Quality Low],1),MATCH(T$1,TableLookupSleepQuality[#Headers],0)))</f>
        <v/>
      </c>
      <c r="X8679" s="36" t="str">
        <f t="shared" si="2170"/>
        <v/>
      </c>
      <c r="Y8679" s="40" t="str">
        <f t="shared" si="2175"/>
        <v/>
      </c>
      <c r="Z8679" s="13" t="str">
        <f t="shared" si="2175"/>
        <v/>
      </c>
      <c r="AA8679" s="13" t="str">
        <f t="shared" si="2175"/>
        <v/>
      </c>
      <c r="AB8679" s="13" t="str">
        <f t="shared" si="2175"/>
        <v/>
      </c>
      <c r="AC8679" s="13" t="str">
        <f t="shared" si="2175"/>
        <v/>
      </c>
      <c r="AD8679" s="13" t="str">
        <f t="shared" si="2175"/>
        <v/>
      </c>
    </row>
    <row r="8680" spans="7:30" x14ac:dyDescent="0.25">
      <c r="G8680" s="18" t="str">
        <f t="shared" si="2161"/>
        <v/>
      </c>
      <c r="H8680" s="22" t="str">
        <f t="shared" si="2162"/>
        <v/>
      </c>
      <c r="I8680" s="23" t="str">
        <f t="shared" si="2163"/>
        <v/>
      </c>
      <c r="J8680" s="22" t="str">
        <f t="shared" si="2164"/>
        <v/>
      </c>
      <c r="K8680" s="24" t="str">
        <f t="shared" si="2165"/>
        <v/>
      </c>
      <c r="L8680" s="42" t="str">
        <f t="shared" si="2171"/>
        <v/>
      </c>
      <c r="M8680" s="43" t="str">
        <f t="shared" si="2172"/>
        <v/>
      </c>
      <c r="N8680" s="26" t="str">
        <f t="shared" si="2166"/>
        <v/>
      </c>
      <c r="O8680" s="26" t="str">
        <f t="shared" si="2167"/>
        <v/>
      </c>
      <c r="P8680" s="28" t="str">
        <f>IF(E8680="","",INDEX(TableLookupWakeUpScore[],MATCH(E8680,TableLookupWakeUpScore[Wake Up],0),MATCH(P$1,TableLookupWakeUpScore[#Headers],0)))</f>
        <v/>
      </c>
      <c r="Q8680" s="30" t="str">
        <f t="shared" si="2168"/>
        <v/>
      </c>
      <c r="R8680" s="31" t="str">
        <f t="shared" si="2169"/>
        <v/>
      </c>
      <c r="S8680" s="34" t="str">
        <f>IF($C8680="","",INDEX(TableLookupSleepQuality[],MATCH($C8680,TableLookupSleepQuality[Sleep Quality Low],1),MATCH(S$1,TableLookupSleepQuality[#Headers],0)))</f>
        <v/>
      </c>
      <c r="T8680" s="35" t="str">
        <f>IF($C8680="","",INDEX(TableLookupSleepQuality[],MATCH($C8680,TableLookupSleepQuality[Sleep Quality Low],1),MATCH(T$1,TableLookupSleepQuality[#Headers],0)))</f>
        <v/>
      </c>
      <c r="X8680" s="36" t="str">
        <f t="shared" si="2170"/>
        <v/>
      </c>
      <c r="Y8680" s="40" t="str">
        <f t="shared" si="2175"/>
        <v/>
      </c>
      <c r="Z8680" s="13" t="str">
        <f t="shared" si="2175"/>
        <v/>
      </c>
      <c r="AA8680" s="13" t="str">
        <f t="shared" si="2175"/>
        <v/>
      </c>
      <c r="AB8680" s="13" t="str">
        <f t="shared" si="2175"/>
        <v/>
      </c>
      <c r="AC8680" s="13" t="str">
        <f t="shared" si="2175"/>
        <v/>
      </c>
      <c r="AD8680" s="13" t="str">
        <f t="shared" si="2175"/>
        <v/>
      </c>
    </row>
    <row r="8681" spans="7:30" x14ac:dyDescent="0.25">
      <c r="G8681" s="18" t="str">
        <f t="shared" si="2161"/>
        <v/>
      </c>
      <c r="H8681" s="22" t="str">
        <f t="shared" si="2162"/>
        <v/>
      </c>
      <c r="I8681" s="23" t="str">
        <f t="shared" si="2163"/>
        <v/>
      </c>
      <c r="J8681" s="22" t="str">
        <f t="shared" si="2164"/>
        <v/>
      </c>
      <c r="K8681" s="24" t="str">
        <f t="shared" si="2165"/>
        <v/>
      </c>
      <c r="L8681" s="42" t="str">
        <f t="shared" si="2171"/>
        <v/>
      </c>
      <c r="M8681" s="43" t="str">
        <f t="shared" si="2172"/>
        <v/>
      </c>
      <c r="N8681" s="26" t="str">
        <f t="shared" si="2166"/>
        <v/>
      </c>
      <c r="O8681" s="26" t="str">
        <f t="shared" si="2167"/>
        <v/>
      </c>
      <c r="P8681" s="28" t="str">
        <f>IF(E8681="","",INDEX(TableLookupWakeUpScore[],MATCH(E8681,TableLookupWakeUpScore[Wake Up],0),MATCH(P$1,TableLookupWakeUpScore[#Headers],0)))</f>
        <v/>
      </c>
      <c r="Q8681" s="30" t="str">
        <f t="shared" si="2168"/>
        <v/>
      </c>
      <c r="R8681" s="31" t="str">
        <f t="shared" si="2169"/>
        <v/>
      </c>
      <c r="S8681" s="34" t="str">
        <f>IF($C8681="","",INDEX(TableLookupSleepQuality[],MATCH($C8681,TableLookupSleepQuality[Sleep Quality Low],1),MATCH(S$1,TableLookupSleepQuality[#Headers],0)))</f>
        <v/>
      </c>
      <c r="T8681" s="35" t="str">
        <f>IF($C8681="","",INDEX(TableLookupSleepQuality[],MATCH($C8681,TableLookupSleepQuality[Sleep Quality Low],1),MATCH(T$1,TableLookupSleepQuality[#Headers],0)))</f>
        <v/>
      </c>
      <c r="X8681" s="36" t="str">
        <f t="shared" si="2170"/>
        <v/>
      </c>
      <c r="Y8681" s="40" t="str">
        <f t="shared" si="2175"/>
        <v/>
      </c>
      <c r="Z8681" s="13" t="str">
        <f t="shared" si="2175"/>
        <v/>
      </c>
      <c r="AA8681" s="13" t="str">
        <f t="shared" si="2175"/>
        <v/>
      </c>
      <c r="AB8681" s="13" t="str">
        <f t="shared" si="2175"/>
        <v/>
      </c>
      <c r="AC8681" s="13" t="str">
        <f t="shared" si="2175"/>
        <v/>
      </c>
      <c r="AD8681" s="13" t="str">
        <f t="shared" si="2175"/>
        <v/>
      </c>
    </row>
    <row r="8682" spans="7:30" x14ac:dyDescent="0.25">
      <c r="G8682" s="18" t="str">
        <f t="shared" si="2161"/>
        <v/>
      </c>
      <c r="H8682" s="22" t="str">
        <f t="shared" si="2162"/>
        <v/>
      </c>
      <c r="I8682" s="23" t="str">
        <f t="shared" si="2163"/>
        <v/>
      </c>
      <c r="J8682" s="22" t="str">
        <f t="shared" si="2164"/>
        <v/>
      </c>
      <c r="K8682" s="24" t="str">
        <f t="shared" si="2165"/>
        <v/>
      </c>
      <c r="L8682" s="42" t="str">
        <f t="shared" si="2171"/>
        <v/>
      </c>
      <c r="M8682" s="43" t="str">
        <f t="shared" si="2172"/>
        <v/>
      </c>
      <c r="N8682" s="26" t="str">
        <f t="shared" si="2166"/>
        <v/>
      </c>
      <c r="O8682" s="26" t="str">
        <f t="shared" si="2167"/>
        <v/>
      </c>
      <c r="P8682" s="28" t="str">
        <f>IF(E8682="","",INDEX(TableLookupWakeUpScore[],MATCH(E8682,TableLookupWakeUpScore[Wake Up],0),MATCH(P$1,TableLookupWakeUpScore[#Headers],0)))</f>
        <v/>
      </c>
      <c r="Q8682" s="30" t="str">
        <f t="shared" si="2168"/>
        <v/>
      </c>
      <c r="R8682" s="31" t="str">
        <f t="shared" si="2169"/>
        <v/>
      </c>
      <c r="S8682" s="34" t="str">
        <f>IF($C8682="","",INDEX(TableLookupSleepQuality[],MATCH($C8682,TableLookupSleepQuality[Sleep Quality Low],1),MATCH(S$1,TableLookupSleepQuality[#Headers],0)))</f>
        <v/>
      </c>
      <c r="T8682" s="35" t="str">
        <f>IF($C8682="","",INDEX(TableLookupSleepQuality[],MATCH($C8682,TableLookupSleepQuality[Sleep Quality Low],1),MATCH(T$1,TableLookupSleepQuality[#Headers],0)))</f>
        <v/>
      </c>
      <c r="X8682" s="36" t="str">
        <f t="shared" si="2170"/>
        <v/>
      </c>
      <c r="Y8682" s="40" t="str">
        <f t="shared" si="2175"/>
        <v/>
      </c>
      <c r="Z8682" s="13" t="str">
        <f t="shared" si="2175"/>
        <v/>
      </c>
      <c r="AA8682" s="13" t="str">
        <f t="shared" si="2175"/>
        <v/>
      </c>
      <c r="AB8682" s="13" t="str">
        <f t="shared" si="2175"/>
        <v/>
      </c>
      <c r="AC8682" s="13" t="str">
        <f t="shared" si="2175"/>
        <v/>
      </c>
      <c r="AD8682" s="13" t="str">
        <f t="shared" si="2175"/>
        <v/>
      </c>
    </row>
    <row r="8683" spans="7:30" x14ac:dyDescent="0.25">
      <c r="G8683" s="18" t="str">
        <f t="shared" si="2161"/>
        <v/>
      </c>
      <c r="H8683" s="22" t="str">
        <f t="shared" si="2162"/>
        <v/>
      </c>
      <c r="I8683" s="23" t="str">
        <f t="shared" si="2163"/>
        <v/>
      </c>
      <c r="J8683" s="22" t="str">
        <f t="shared" si="2164"/>
        <v/>
      </c>
      <c r="K8683" s="24" t="str">
        <f t="shared" si="2165"/>
        <v/>
      </c>
      <c r="L8683" s="42" t="str">
        <f t="shared" si="2171"/>
        <v/>
      </c>
      <c r="M8683" s="43" t="str">
        <f t="shared" si="2172"/>
        <v/>
      </c>
      <c r="N8683" s="26" t="str">
        <f t="shared" si="2166"/>
        <v/>
      </c>
      <c r="O8683" s="26" t="str">
        <f t="shared" si="2167"/>
        <v/>
      </c>
      <c r="P8683" s="28" t="str">
        <f>IF(E8683="","",INDEX(TableLookupWakeUpScore[],MATCH(E8683,TableLookupWakeUpScore[Wake Up],0),MATCH(P$1,TableLookupWakeUpScore[#Headers],0)))</f>
        <v/>
      </c>
      <c r="Q8683" s="30" t="str">
        <f t="shared" si="2168"/>
        <v/>
      </c>
      <c r="R8683" s="31" t="str">
        <f t="shared" si="2169"/>
        <v/>
      </c>
      <c r="S8683" s="34" t="str">
        <f>IF($C8683="","",INDEX(TableLookupSleepQuality[],MATCH($C8683,TableLookupSleepQuality[Sleep Quality Low],1),MATCH(S$1,TableLookupSleepQuality[#Headers],0)))</f>
        <v/>
      </c>
      <c r="T8683" s="35" t="str">
        <f>IF($C8683="","",INDEX(TableLookupSleepQuality[],MATCH($C8683,TableLookupSleepQuality[Sleep Quality Low],1),MATCH(T$1,TableLookupSleepQuality[#Headers],0)))</f>
        <v/>
      </c>
      <c r="X8683" s="36" t="str">
        <f t="shared" si="2170"/>
        <v/>
      </c>
      <c r="Y8683" s="40" t="str">
        <f t="shared" si="2175"/>
        <v/>
      </c>
      <c r="Z8683" s="13" t="str">
        <f t="shared" si="2175"/>
        <v/>
      </c>
      <c r="AA8683" s="13" t="str">
        <f t="shared" si="2175"/>
        <v/>
      </c>
      <c r="AB8683" s="13" t="str">
        <f t="shared" si="2175"/>
        <v/>
      </c>
      <c r="AC8683" s="13" t="str">
        <f t="shared" si="2175"/>
        <v/>
      </c>
      <c r="AD8683" s="13" t="str">
        <f t="shared" si="2175"/>
        <v/>
      </c>
    </row>
    <row r="8684" spans="7:30" x14ac:dyDescent="0.25">
      <c r="G8684" s="18" t="str">
        <f t="shared" si="2161"/>
        <v/>
      </c>
      <c r="H8684" s="22" t="str">
        <f t="shared" si="2162"/>
        <v/>
      </c>
      <c r="I8684" s="23" t="str">
        <f t="shared" si="2163"/>
        <v/>
      </c>
      <c r="J8684" s="22" t="str">
        <f t="shared" si="2164"/>
        <v/>
      </c>
      <c r="K8684" s="24" t="str">
        <f t="shared" si="2165"/>
        <v/>
      </c>
      <c r="L8684" s="42" t="str">
        <f t="shared" si="2171"/>
        <v/>
      </c>
      <c r="M8684" s="43" t="str">
        <f t="shared" si="2172"/>
        <v/>
      </c>
      <c r="N8684" s="26" t="str">
        <f t="shared" si="2166"/>
        <v/>
      </c>
      <c r="O8684" s="26" t="str">
        <f t="shared" si="2167"/>
        <v/>
      </c>
      <c r="P8684" s="28" t="str">
        <f>IF(E8684="","",INDEX(TableLookupWakeUpScore[],MATCH(E8684,TableLookupWakeUpScore[Wake Up],0),MATCH(P$1,TableLookupWakeUpScore[#Headers],0)))</f>
        <v/>
      </c>
      <c r="Q8684" s="30" t="str">
        <f t="shared" si="2168"/>
        <v/>
      </c>
      <c r="R8684" s="31" t="str">
        <f t="shared" si="2169"/>
        <v/>
      </c>
      <c r="S8684" s="34" t="str">
        <f>IF($C8684="","",INDEX(TableLookupSleepQuality[],MATCH($C8684,TableLookupSleepQuality[Sleep Quality Low],1),MATCH(S$1,TableLookupSleepQuality[#Headers],0)))</f>
        <v/>
      </c>
      <c r="T8684" s="35" t="str">
        <f>IF($C8684="","",INDEX(TableLookupSleepQuality[],MATCH($C8684,TableLookupSleepQuality[Sleep Quality Low],1),MATCH(T$1,TableLookupSleepQuality[#Headers],0)))</f>
        <v/>
      </c>
      <c r="X8684" s="36" t="str">
        <f t="shared" si="2170"/>
        <v/>
      </c>
      <c r="Y8684" s="40" t="str">
        <f t="shared" si="2175"/>
        <v/>
      </c>
      <c r="Z8684" s="13" t="str">
        <f t="shared" si="2175"/>
        <v/>
      </c>
      <c r="AA8684" s="13" t="str">
        <f t="shared" si="2175"/>
        <v/>
      </c>
      <c r="AB8684" s="13" t="str">
        <f t="shared" si="2175"/>
        <v/>
      </c>
      <c r="AC8684" s="13" t="str">
        <f t="shared" si="2175"/>
        <v/>
      </c>
      <c r="AD8684" s="13" t="str">
        <f t="shared" si="2175"/>
        <v/>
      </c>
    </row>
    <row r="8685" spans="7:30" x14ac:dyDescent="0.25">
      <c r="G8685" s="18" t="str">
        <f t="shared" si="2161"/>
        <v/>
      </c>
      <c r="H8685" s="22" t="str">
        <f t="shared" si="2162"/>
        <v/>
      </c>
      <c r="I8685" s="23" t="str">
        <f t="shared" si="2163"/>
        <v/>
      </c>
      <c r="J8685" s="22" t="str">
        <f t="shared" si="2164"/>
        <v/>
      </c>
      <c r="K8685" s="24" t="str">
        <f t="shared" si="2165"/>
        <v/>
      </c>
      <c r="L8685" s="42" t="str">
        <f t="shared" si="2171"/>
        <v/>
      </c>
      <c r="M8685" s="43" t="str">
        <f t="shared" si="2172"/>
        <v/>
      </c>
      <c r="N8685" s="26" t="str">
        <f t="shared" si="2166"/>
        <v/>
      </c>
      <c r="O8685" s="26" t="str">
        <f t="shared" si="2167"/>
        <v/>
      </c>
      <c r="P8685" s="28" t="str">
        <f>IF(E8685="","",INDEX(TableLookupWakeUpScore[],MATCH(E8685,TableLookupWakeUpScore[Wake Up],0),MATCH(P$1,TableLookupWakeUpScore[#Headers],0)))</f>
        <v/>
      </c>
      <c r="Q8685" s="30" t="str">
        <f t="shared" si="2168"/>
        <v/>
      </c>
      <c r="R8685" s="31" t="str">
        <f t="shared" si="2169"/>
        <v/>
      </c>
      <c r="S8685" s="34" t="str">
        <f>IF($C8685="","",INDEX(TableLookupSleepQuality[],MATCH($C8685,TableLookupSleepQuality[Sleep Quality Low],1),MATCH(S$1,TableLookupSleepQuality[#Headers],0)))</f>
        <v/>
      </c>
      <c r="T8685" s="35" t="str">
        <f>IF($C8685="","",INDEX(TableLookupSleepQuality[],MATCH($C8685,TableLookupSleepQuality[Sleep Quality Low],1),MATCH(T$1,TableLookupSleepQuality[#Headers],0)))</f>
        <v/>
      </c>
      <c r="X8685" s="36" t="str">
        <f t="shared" si="2170"/>
        <v/>
      </c>
      <c r="Y8685" s="40" t="str">
        <f t="shared" si="2175"/>
        <v/>
      </c>
      <c r="Z8685" s="13" t="str">
        <f t="shared" si="2175"/>
        <v/>
      </c>
      <c r="AA8685" s="13" t="str">
        <f t="shared" si="2175"/>
        <v/>
      </c>
      <c r="AB8685" s="13" t="str">
        <f t="shared" si="2175"/>
        <v/>
      </c>
      <c r="AC8685" s="13" t="str">
        <f t="shared" si="2175"/>
        <v/>
      </c>
      <c r="AD8685" s="13" t="str">
        <f t="shared" si="2175"/>
        <v/>
      </c>
    </row>
    <row r="8686" spans="7:30" x14ac:dyDescent="0.25">
      <c r="G8686" s="18" t="str">
        <f t="shared" si="2161"/>
        <v/>
      </c>
      <c r="H8686" s="22" t="str">
        <f t="shared" si="2162"/>
        <v/>
      </c>
      <c r="I8686" s="23" t="str">
        <f t="shared" si="2163"/>
        <v/>
      </c>
      <c r="J8686" s="22" t="str">
        <f t="shared" si="2164"/>
        <v/>
      </c>
      <c r="K8686" s="24" t="str">
        <f t="shared" si="2165"/>
        <v/>
      </c>
      <c r="L8686" s="42" t="str">
        <f t="shared" si="2171"/>
        <v/>
      </c>
      <c r="M8686" s="43" t="str">
        <f t="shared" si="2172"/>
        <v/>
      </c>
      <c r="N8686" s="26" t="str">
        <f t="shared" si="2166"/>
        <v/>
      </c>
      <c r="O8686" s="26" t="str">
        <f t="shared" si="2167"/>
        <v/>
      </c>
      <c r="P8686" s="28" t="str">
        <f>IF(E8686="","",INDEX(TableLookupWakeUpScore[],MATCH(E8686,TableLookupWakeUpScore[Wake Up],0),MATCH(P$1,TableLookupWakeUpScore[#Headers],0)))</f>
        <v/>
      </c>
      <c r="Q8686" s="30" t="str">
        <f t="shared" si="2168"/>
        <v/>
      </c>
      <c r="R8686" s="31" t="str">
        <f t="shared" si="2169"/>
        <v/>
      </c>
      <c r="S8686" s="34" t="str">
        <f>IF($C8686="","",INDEX(TableLookupSleepQuality[],MATCH($C8686,TableLookupSleepQuality[Sleep Quality Low],1),MATCH(S$1,TableLookupSleepQuality[#Headers],0)))</f>
        <v/>
      </c>
      <c r="T8686" s="35" t="str">
        <f>IF($C8686="","",INDEX(TableLookupSleepQuality[],MATCH($C8686,TableLookupSleepQuality[Sleep Quality Low],1),MATCH(T$1,TableLookupSleepQuality[#Headers],0)))</f>
        <v/>
      </c>
      <c r="X8686" s="36" t="str">
        <f t="shared" si="2170"/>
        <v/>
      </c>
      <c r="Y8686" s="40" t="str">
        <f t="shared" si="2175"/>
        <v/>
      </c>
      <c r="Z8686" s="13" t="str">
        <f t="shared" si="2175"/>
        <v/>
      </c>
      <c r="AA8686" s="13" t="str">
        <f t="shared" si="2175"/>
        <v/>
      </c>
      <c r="AB8686" s="13" t="str">
        <f t="shared" si="2175"/>
        <v/>
      </c>
      <c r="AC8686" s="13" t="str">
        <f t="shared" si="2175"/>
        <v/>
      </c>
      <c r="AD8686" s="13" t="str">
        <f t="shared" si="2175"/>
        <v/>
      </c>
    </row>
    <row r="8687" spans="7:30" x14ac:dyDescent="0.25">
      <c r="G8687" s="18" t="str">
        <f t="shared" si="2161"/>
        <v/>
      </c>
      <c r="H8687" s="22" t="str">
        <f t="shared" si="2162"/>
        <v/>
      </c>
      <c r="I8687" s="23" t="str">
        <f t="shared" si="2163"/>
        <v/>
      </c>
      <c r="J8687" s="22" t="str">
        <f t="shared" si="2164"/>
        <v/>
      </c>
      <c r="K8687" s="24" t="str">
        <f t="shared" si="2165"/>
        <v/>
      </c>
      <c r="L8687" s="42" t="str">
        <f t="shared" si="2171"/>
        <v/>
      </c>
      <c r="M8687" s="43" t="str">
        <f t="shared" si="2172"/>
        <v/>
      </c>
      <c r="N8687" s="26" t="str">
        <f t="shared" si="2166"/>
        <v/>
      </c>
      <c r="O8687" s="26" t="str">
        <f t="shared" si="2167"/>
        <v/>
      </c>
      <c r="P8687" s="28" t="str">
        <f>IF(E8687="","",INDEX(TableLookupWakeUpScore[],MATCH(E8687,TableLookupWakeUpScore[Wake Up],0),MATCH(P$1,TableLookupWakeUpScore[#Headers],0)))</f>
        <v/>
      </c>
      <c r="Q8687" s="30" t="str">
        <f t="shared" si="2168"/>
        <v/>
      </c>
      <c r="R8687" s="31" t="str">
        <f t="shared" si="2169"/>
        <v/>
      </c>
      <c r="S8687" s="34" t="str">
        <f>IF($C8687="","",INDEX(TableLookupSleepQuality[],MATCH($C8687,TableLookupSleepQuality[Sleep Quality Low],1),MATCH(S$1,TableLookupSleepQuality[#Headers],0)))</f>
        <v/>
      </c>
      <c r="T8687" s="35" t="str">
        <f>IF($C8687="","",INDEX(TableLookupSleepQuality[],MATCH($C8687,TableLookupSleepQuality[Sleep Quality Low],1),MATCH(T$1,TableLookupSleepQuality[#Headers],0)))</f>
        <v/>
      </c>
      <c r="X8687" s="36" t="str">
        <f t="shared" si="2170"/>
        <v/>
      </c>
      <c r="Y8687" s="40" t="str">
        <f t="shared" si="2175"/>
        <v/>
      </c>
      <c r="Z8687" s="13" t="str">
        <f t="shared" si="2175"/>
        <v/>
      </c>
      <c r="AA8687" s="13" t="str">
        <f t="shared" si="2175"/>
        <v/>
      </c>
      <c r="AB8687" s="13" t="str">
        <f t="shared" si="2175"/>
        <v/>
      </c>
      <c r="AC8687" s="13" t="str">
        <f t="shared" si="2175"/>
        <v/>
      </c>
      <c r="AD8687" s="13" t="str">
        <f t="shared" si="2175"/>
        <v/>
      </c>
    </row>
    <row r="8688" spans="7:30" x14ac:dyDescent="0.25">
      <c r="G8688" s="18" t="str">
        <f t="shared" si="2161"/>
        <v/>
      </c>
      <c r="H8688" s="22" t="str">
        <f t="shared" si="2162"/>
        <v/>
      </c>
      <c r="I8688" s="23" t="str">
        <f t="shared" si="2163"/>
        <v/>
      </c>
      <c r="J8688" s="22" t="str">
        <f t="shared" si="2164"/>
        <v/>
      </c>
      <c r="K8688" s="24" t="str">
        <f t="shared" si="2165"/>
        <v/>
      </c>
      <c r="L8688" s="42" t="str">
        <f t="shared" si="2171"/>
        <v/>
      </c>
      <c r="M8688" s="43" t="str">
        <f t="shared" si="2172"/>
        <v/>
      </c>
      <c r="N8688" s="26" t="str">
        <f t="shared" si="2166"/>
        <v/>
      </c>
      <c r="O8688" s="26" t="str">
        <f t="shared" si="2167"/>
        <v/>
      </c>
      <c r="P8688" s="28" t="str">
        <f>IF(E8688="","",INDEX(TableLookupWakeUpScore[],MATCH(E8688,TableLookupWakeUpScore[Wake Up],0),MATCH(P$1,TableLookupWakeUpScore[#Headers],0)))</f>
        <v/>
      </c>
      <c r="Q8688" s="30" t="str">
        <f t="shared" si="2168"/>
        <v/>
      </c>
      <c r="R8688" s="31" t="str">
        <f t="shared" si="2169"/>
        <v/>
      </c>
      <c r="S8688" s="34" t="str">
        <f>IF($C8688="","",INDEX(TableLookupSleepQuality[],MATCH($C8688,TableLookupSleepQuality[Sleep Quality Low],1),MATCH(S$1,TableLookupSleepQuality[#Headers],0)))</f>
        <v/>
      </c>
      <c r="T8688" s="35" t="str">
        <f>IF($C8688="","",INDEX(TableLookupSleepQuality[],MATCH($C8688,TableLookupSleepQuality[Sleep Quality Low],1),MATCH(T$1,TableLookupSleepQuality[#Headers],0)))</f>
        <v/>
      </c>
      <c r="X8688" s="36" t="str">
        <f t="shared" si="2170"/>
        <v/>
      </c>
      <c r="Y8688" s="40" t="str">
        <f t="shared" si="2175"/>
        <v/>
      </c>
      <c r="Z8688" s="13" t="str">
        <f t="shared" si="2175"/>
        <v/>
      </c>
      <c r="AA8688" s="13" t="str">
        <f t="shared" si="2175"/>
        <v/>
      </c>
      <c r="AB8688" s="13" t="str">
        <f t="shared" si="2175"/>
        <v/>
      </c>
      <c r="AC8688" s="13" t="str">
        <f t="shared" si="2175"/>
        <v/>
      </c>
      <c r="AD8688" s="13" t="str">
        <f t="shared" si="2175"/>
        <v/>
      </c>
    </row>
    <row r="8689" spans="7:30" x14ac:dyDescent="0.25">
      <c r="G8689" s="18" t="str">
        <f t="shared" si="2161"/>
        <v/>
      </c>
      <c r="H8689" s="22" t="str">
        <f t="shared" si="2162"/>
        <v/>
      </c>
      <c r="I8689" s="23" t="str">
        <f t="shared" si="2163"/>
        <v/>
      </c>
      <c r="J8689" s="22" t="str">
        <f t="shared" si="2164"/>
        <v/>
      </c>
      <c r="K8689" s="24" t="str">
        <f t="shared" si="2165"/>
        <v/>
      </c>
      <c r="L8689" s="42" t="str">
        <f t="shared" si="2171"/>
        <v/>
      </c>
      <c r="M8689" s="43" t="str">
        <f t="shared" si="2172"/>
        <v/>
      </c>
      <c r="N8689" s="26" t="str">
        <f t="shared" si="2166"/>
        <v/>
      </c>
      <c r="O8689" s="26" t="str">
        <f t="shared" si="2167"/>
        <v/>
      </c>
      <c r="P8689" s="28" t="str">
        <f>IF(E8689="","",INDEX(TableLookupWakeUpScore[],MATCH(E8689,TableLookupWakeUpScore[Wake Up],0),MATCH(P$1,TableLookupWakeUpScore[#Headers],0)))</f>
        <v/>
      </c>
      <c r="Q8689" s="30" t="str">
        <f t="shared" si="2168"/>
        <v/>
      </c>
      <c r="R8689" s="31" t="str">
        <f t="shared" si="2169"/>
        <v/>
      </c>
      <c r="S8689" s="34" t="str">
        <f>IF($C8689="","",INDEX(TableLookupSleepQuality[],MATCH($C8689,TableLookupSleepQuality[Sleep Quality Low],1),MATCH(S$1,TableLookupSleepQuality[#Headers],0)))</f>
        <v/>
      </c>
      <c r="T8689" s="35" t="str">
        <f>IF($C8689="","",INDEX(TableLookupSleepQuality[],MATCH($C8689,TableLookupSleepQuality[Sleep Quality Low],1),MATCH(T$1,TableLookupSleepQuality[#Headers],0)))</f>
        <v/>
      </c>
      <c r="X8689" s="36" t="str">
        <f t="shared" si="2170"/>
        <v/>
      </c>
      <c r="Y8689" s="40" t="str">
        <f t="shared" si="2175"/>
        <v/>
      </c>
      <c r="Z8689" s="13" t="str">
        <f t="shared" si="2175"/>
        <v/>
      </c>
      <c r="AA8689" s="13" t="str">
        <f t="shared" si="2175"/>
        <v/>
      </c>
      <c r="AB8689" s="13" t="str">
        <f t="shared" si="2175"/>
        <v/>
      </c>
      <c r="AC8689" s="13" t="str">
        <f t="shared" si="2175"/>
        <v/>
      </c>
      <c r="AD8689" s="13" t="str">
        <f t="shared" si="2175"/>
        <v/>
      </c>
    </row>
    <row r="8690" spans="7:30" x14ac:dyDescent="0.25">
      <c r="G8690" s="18" t="str">
        <f t="shared" si="2161"/>
        <v/>
      </c>
      <c r="H8690" s="22" t="str">
        <f t="shared" si="2162"/>
        <v/>
      </c>
      <c r="I8690" s="23" t="str">
        <f t="shared" si="2163"/>
        <v/>
      </c>
      <c r="J8690" s="22" t="str">
        <f t="shared" si="2164"/>
        <v/>
      </c>
      <c r="K8690" s="24" t="str">
        <f t="shared" si="2165"/>
        <v/>
      </c>
      <c r="L8690" s="42" t="str">
        <f t="shared" si="2171"/>
        <v/>
      </c>
      <c r="M8690" s="43" t="str">
        <f t="shared" si="2172"/>
        <v/>
      </c>
      <c r="N8690" s="26" t="str">
        <f t="shared" si="2166"/>
        <v/>
      </c>
      <c r="O8690" s="26" t="str">
        <f t="shared" si="2167"/>
        <v/>
      </c>
      <c r="P8690" s="28" t="str">
        <f>IF(E8690="","",INDEX(TableLookupWakeUpScore[],MATCH(E8690,TableLookupWakeUpScore[Wake Up],0),MATCH(P$1,TableLookupWakeUpScore[#Headers],0)))</f>
        <v/>
      </c>
      <c r="Q8690" s="30" t="str">
        <f t="shared" si="2168"/>
        <v/>
      </c>
      <c r="R8690" s="31" t="str">
        <f t="shared" si="2169"/>
        <v/>
      </c>
      <c r="S8690" s="34" t="str">
        <f>IF($C8690="","",INDEX(TableLookupSleepQuality[],MATCH($C8690,TableLookupSleepQuality[Sleep Quality Low],1),MATCH(S$1,TableLookupSleepQuality[#Headers],0)))</f>
        <v/>
      </c>
      <c r="T8690" s="35" t="str">
        <f>IF($C8690="","",INDEX(TableLookupSleepQuality[],MATCH($C8690,TableLookupSleepQuality[Sleep Quality Low],1),MATCH(T$1,TableLookupSleepQuality[#Headers],0)))</f>
        <v/>
      </c>
      <c r="X8690" s="36" t="str">
        <f t="shared" si="2170"/>
        <v/>
      </c>
      <c r="Y8690" s="40" t="str">
        <f t="shared" si="2175"/>
        <v/>
      </c>
      <c r="Z8690" s="13" t="str">
        <f t="shared" si="2175"/>
        <v/>
      </c>
      <c r="AA8690" s="13" t="str">
        <f t="shared" si="2175"/>
        <v/>
      </c>
      <c r="AB8690" s="13" t="str">
        <f t="shared" si="2175"/>
        <v/>
      </c>
      <c r="AC8690" s="13" t="str">
        <f t="shared" si="2175"/>
        <v/>
      </c>
      <c r="AD8690" s="13" t="str">
        <f t="shared" si="2175"/>
        <v/>
      </c>
    </row>
    <row r="8691" spans="7:30" x14ac:dyDescent="0.25">
      <c r="G8691" s="18" t="str">
        <f t="shared" si="2161"/>
        <v/>
      </c>
      <c r="H8691" s="22" t="str">
        <f t="shared" si="2162"/>
        <v/>
      </c>
      <c r="I8691" s="23" t="str">
        <f t="shared" si="2163"/>
        <v/>
      </c>
      <c r="J8691" s="22" t="str">
        <f t="shared" si="2164"/>
        <v/>
      </c>
      <c r="K8691" s="24" t="str">
        <f t="shared" si="2165"/>
        <v/>
      </c>
      <c r="L8691" s="42" t="str">
        <f t="shared" si="2171"/>
        <v/>
      </c>
      <c r="M8691" s="43" t="str">
        <f t="shared" si="2172"/>
        <v/>
      </c>
      <c r="N8691" s="26" t="str">
        <f t="shared" si="2166"/>
        <v/>
      </c>
      <c r="O8691" s="26" t="str">
        <f t="shared" si="2167"/>
        <v/>
      </c>
      <c r="P8691" s="28" t="str">
        <f>IF(E8691="","",INDEX(TableLookupWakeUpScore[],MATCH(E8691,TableLookupWakeUpScore[Wake Up],0),MATCH(P$1,TableLookupWakeUpScore[#Headers],0)))</f>
        <v/>
      </c>
      <c r="Q8691" s="30" t="str">
        <f t="shared" si="2168"/>
        <v/>
      </c>
      <c r="R8691" s="31" t="str">
        <f t="shared" si="2169"/>
        <v/>
      </c>
      <c r="S8691" s="34" t="str">
        <f>IF($C8691="","",INDEX(TableLookupSleepQuality[],MATCH($C8691,TableLookupSleepQuality[Sleep Quality Low],1),MATCH(S$1,TableLookupSleepQuality[#Headers],0)))</f>
        <v/>
      </c>
      <c r="T8691" s="35" t="str">
        <f>IF($C8691="","",INDEX(TableLookupSleepQuality[],MATCH($C8691,TableLookupSleepQuality[Sleep Quality Low],1),MATCH(T$1,TableLookupSleepQuality[#Headers],0)))</f>
        <v/>
      </c>
      <c r="X8691" s="36" t="str">
        <f t="shared" si="2170"/>
        <v/>
      </c>
      <c r="Y8691" s="40" t="str">
        <f t="shared" ref="Y8691:AD8706" si="2176">IF(OR($X8691="NO",$X8691=""),"",IF(COUNTIF($F8691,"*" &amp; Y$1 &amp; "*"),"YES","NO"))</f>
        <v/>
      </c>
      <c r="Z8691" s="13" t="str">
        <f t="shared" si="2176"/>
        <v/>
      </c>
      <c r="AA8691" s="13" t="str">
        <f t="shared" si="2176"/>
        <v/>
      </c>
      <c r="AB8691" s="13" t="str">
        <f t="shared" si="2176"/>
        <v/>
      </c>
      <c r="AC8691" s="13" t="str">
        <f t="shared" si="2176"/>
        <v/>
      </c>
      <c r="AD8691" s="13" t="str">
        <f t="shared" si="2176"/>
        <v/>
      </c>
    </row>
    <row r="8692" spans="7:30" x14ac:dyDescent="0.25">
      <c r="G8692" s="18" t="str">
        <f t="shared" si="2161"/>
        <v/>
      </c>
      <c r="H8692" s="22" t="str">
        <f t="shared" si="2162"/>
        <v/>
      </c>
      <c r="I8692" s="23" t="str">
        <f t="shared" si="2163"/>
        <v/>
      </c>
      <c r="J8692" s="22" t="str">
        <f t="shared" si="2164"/>
        <v/>
      </c>
      <c r="K8692" s="24" t="str">
        <f t="shared" si="2165"/>
        <v/>
      </c>
      <c r="L8692" s="42" t="str">
        <f t="shared" si="2171"/>
        <v/>
      </c>
      <c r="M8692" s="43" t="str">
        <f t="shared" si="2172"/>
        <v/>
      </c>
      <c r="N8692" s="26" t="str">
        <f t="shared" si="2166"/>
        <v/>
      </c>
      <c r="O8692" s="26" t="str">
        <f t="shared" si="2167"/>
        <v/>
      </c>
      <c r="P8692" s="28" t="str">
        <f>IF(E8692="","",INDEX(TableLookupWakeUpScore[],MATCH(E8692,TableLookupWakeUpScore[Wake Up],0),MATCH(P$1,TableLookupWakeUpScore[#Headers],0)))</f>
        <v/>
      </c>
      <c r="Q8692" s="30" t="str">
        <f t="shared" si="2168"/>
        <v/>
      </c>
      <c r="R8692" s="31" t="str">
        <f t="shared" si="2169"/>
        <v/>
      </c>
      <c r="S8692" s="34" t="str">
        <f>IF($C8692="","",INDEX(TableLookupSleepQuality[],MATCH($C8692,TableLookupSleepQuality[Sleep Quality Low],1),MATCH(S$1,TableLookupSleepQuality[#Headers],0)))</f>
        <v/>
      </c>
      <c r="T8692" s="35" t="str">
        <f>IF($C8692="","",INDEX(TableLookupSleepQuality[],MATCH($C8692,TableLookupSleepQuality[Sleep Quality Low],1),MATCH(T$1,TableLookupSleepQuality[#Headers],0)))</f>
        <v/>
      </c>
      <c r="X8692" s="36" t="str">
        <f t="shared" si="2170"/>
        <v/>
      </c>
      <c r="Y8692" s="40" t="str">
        <f t="shared" si="2176"/>
        <v/>
      </c>
      <c r="Z8692" s="13" t="str">
        <f t="shared" si="2176"/>
        <v/>
      </c>
      <c r="AA8692" s="13" t="str">
        <f t="shared" si="2176"/>
        <v/>
      </c>
      <c r="AB8692" s="13" t="str">
        <f t="shared" si="2176"/>
        <v/>
      </c>
      <c r="AC8692" s="13" t="str">
        <f t="shared" si="2176"/>
        <v/>
      </c>
      <c r="AD8692" s="13" t="str">
        <f t="shared" si="2176"/>
        <v/>
      </c>
    </row>
    <row r="8693" spans="7:30" x14ac:dyDescent="0.25">
      <c r="G8693" s="18" t="str">
        <f t="shared" si="2161"/>
        <v/>
      </c>
      <c r="H8693" s="22" t="str">
        <f t="shared" si="2162"/>
        <v/>
      </c>
      <c r="I8693" s="23" t="str">
        <f t="shared" si="2163"/>
        <v/>
      </c>
      <c r="J8693" s="22" t="str">
        <f t="shared" si="2164"/>
        <v/>
      </c>
      <c r="K8693" s="24" t="str">
        <f t="shared" si="2165"/>
        <v/>
      </c>
      <c r="L8693" s="42" t="str">
        <f t="shared" si="2171"/>
        <v/>
      </c>
      <c r="M8693" s="43" t="str">
        <f t="shared" si="2172"/>
        <v/>
      </c>
      <c r="N8693" s="26" t="str">
        <f t="shared" si="2166"/>
        <v/>
      </c>
      <c r="O8693" s="26" t="str">
        <f t="shared" si="2167"/>
        <v/>
      </c>
      <c r="P8693" s="28" t="str">
        <f>IF(E8693="","",INDEX(TableLookupWakeUpScore[],MATCH(E8693,TableLookupWakeUpScore[Wake Up],0),MATCH(P$1,TableLookupWakeUpScore[#Headers],0)))</f>
        <v/>
      </c>
      <c r="Q8693" s="30" t="str">
        <f t="shared" si="2168"/>
        <v/>
      </c>
      <c r="R8693" s="31" t="str">
        <f t="shared" si="2169"/>
        <v/>
      </c>
      <c r="S8693" s="34" t="str">
        <f>IF($C8693="","",INDEX(TableLookupSleepQuality[],MATCH($C8693,TableLookupSleepQuality[Sleep Quality Low],1),MATCH(S$1,TableLookupSleepQuality[#Headers],0)))</f>
        <v/>
      </c>
      <c r="T8693" s="35" t="str">
        <f>IF($C8693="","",INDEX(TableLookupSleepQuality[],MATCH($C8693,TableLookupSleepQuality[Sleep Quality Low],1),MATCH(T$1,TableLookupSleepQuality[#Headers],0)))</f>
        <v/>
      </c>
      <c r="X8693" s="36" t="str">
        <f t="shared" si="2170"/>
        <v/>
      </c>
      <c r="Y8693" s="40" t="str">
        <f t="shared" si="2176"/>
        <v/>
      </c>
      <c r="Z8693" s="13" t="str">
        <f t="shared" si="2176"/>
        <v/>
      </c>
      <c r="AA8693" s="13" t="str">
        <f t="shared" si="2176"/>
        <v/>
      </c>
      <c r="AB8693" s="13" t="str">
        <f t="shared" si="2176"/>
        <v/>
      </c>
      <c r="AC8693" s="13" t="str">
        <f t="shared" si="2176"/>
        <v/>
      </c>
      <c r="AD8693" s="13" t="str">
        <f t="shared" si="2176"/>
        <v/>
      </c>
    </row>
    <row r="8694" spans="7:30" x14ac:dyDescent="0.25">
      <c r="G8694" s="18" t="str">
        <f t="shared" si="2161"/>
        <v/>
      </c>
      <c r="H8694" s="22" t="str">
        <f t="shared" si="2162"/>
        <v/>
      </c>
      <c r="I8694" s="23" t="str">
        <f t="shared" si="2163"/>
        <v/>
      </c>
      <c r="J8694" s="22" t="str">
        <f t="shared" si="2164"/>
        <v/>
      </c>
      <c r="K8694" s="24" t="str">
        <f t="shared" si="2165"/>
        <v/>
      </c>
      <c r="L8694" s="42" t="str">
        <f t="shared" si="2171"/>
        <v/>
      </c>
      <c r="M8694" s="43" t="str">
        <f t="shared" si="2172"/>
        <v/>
      </c>
      <c r="N8694" s="26" t="str">
        <f t="shared" si="2166"/>
        <v/>
      </c>
      <c r="O8694" s="26" t="str">
        <f t="shared" si="2167"/>
        <v/>
      </c>
      <c r="P8694" s="28" t="str">
        <f>IF(E8694="","",INDEX(TableLookupWakeUpScore[],MATCH(E8694,TableLookupWakeUpScore[Wake Up],0),MATCH(P$1,TableLookupWakeUpScore[#Headers],0)))</f>
        <v/>
      </c>
      <c r="Q8694" s="30" t="str">
        <f t="shared" si="2168"/>
        <v/>
      </c>
      <c r="R8694" s="31" t="str">
        <f t="shared" si="2169"/>
        <v/>
      </c>
      <c r="S8694" s="34" t="str">
        <f>IF($C8694="","",INDEX(TableLookupSleepQuality[],MATCH($C8694,TableLookupSleepQuality[Sleep Quality Low],1),MATCH(S$1,TableLookupSleepQuality[#Headers],0)))</f>
        <v/>
      </c>
      <c r="T8694" s="35" t="str">
        <f>IF($C8694="","",INDEX(TableLookupSleepQuality[],MATCH($C8694,TableLookupSleepQuality[Sleep Quality Low],1),MATCH(T$1,TableLookupSleepQuality[#Headers],0)))</f>
        <v/>
      </c>
      <c r="X8694" s="36" t="str">
        <f t="shared" si="2170"/>
        <v/>
      </c>
      <c r="Y8694" s="40" t="str">
        <f t="shared" si="2176"/>
        <v/>
      </c>
      <c r="Z8694" s="13" t="str">
        <f t="shared" si="2176"/>
        <v/>
      </c>
      <c r="AA8694" s="13" t="str">
        <f t="shared" si="2176"/>
        <v/>
      </c>
      <c r="AB8694" s="13" t="str">
        <f t="shared" si="2176"/>
        <v/>
      </c>
      <c r="AC8694" s="13" t="str">
        <f t="shared" si="2176"/>
        <v/>
      </c>
      <c r="AD8694" s="13" t="str">
        <f t="shared" si="2176"/>
        <v/>
      </c>
    </row>
    <row r="8695" spans="7:30" x14ac:dyDescent="0.25">
      <c r="G8695" s="18" t="str">
        <f t="shared" si="2161"/>
        <v/>
      </c>
      <c r="H8695" s="22" t="str">
        <f t="shared" si="2162"/>
        <v/>
      </c>
      <c r="I8695" s="23" t="str">
        <f t="shared" si="2163"/>
        <v/>
      </c>
      <c r="J8695" s="22" t="str">
        <f t="shared" si="2164"/>
        <v/>
      </c>
      <c r="K8695" s="24" t="str">
        <f t="shared" si="2165"/>
        <v/>
      </c>
      <c r="L8695" s="42" t="str">
        <f t="shared" si="2171"/>
        <v/>
      </c>
      <c r="M8695" s="43" t="str">
        <f t="shared" si="2172"/>
        <v/>
      </c>
      <c r="N8695" s="26" t="str">
        <f t="shared" si="2166"/>
        <v/>
      </c>
      <c r="O8695" s="26" t="str">
        <f t="shared" si="2167"/>
        <v/>
      </c>
      <c r="P8695" s="28" t="str">
        <f>IF(E8695="","",INDEX(TableLookupWakeUpScore[],MATCH(E8695,TableLookupWakeUpScore[Wake Up],0),MATCH(P$1,TableLookupWakeUpScore[#Headers],0)))</f>
        <v/>
      </c>
      <c r="Q8695" s="30" t="str">
        <f t="shared" si="2168"/>
        <v/>
      </c>
      <c r="R8695" s="31" t="str">
        <f t="shared" si="2169"/>
        <v/>
      </c>
      <c r="S8695" s="34" t="str">
        <f>IF($C8695="","",INDEX(TableLookupSleepQuality[],MATCH($C8695,TableLookupSleepQuality[Sleep Quality Low],1),MATCH(S$1,TableLookupSleepQuality[#Headers],0)))</f>
        <v/>
      </c>
      <c r="T8695" s="35" t="str">
        <f>IF($C8695="","",INDEX(TableLookupSleepQuality[],MATCH($C8695,TableLookupSleepQuality[Sleep Quality Low],1),MATCH(T$1,TableLookupSleepQuality[#Headers],0)))</f>
        <v/>
      </c>
      <c r="X8695" s="36" t="str">
        <f t="shared" si="2170"/>
        <v/>
      </c>
      <c r="Y8695" s="40" t="str">
        <f t="shared" si="2176"/>
        <v/>
      </c>
      <c r="Z8695" s="13" t="str">
        <f t="shared" si="2176"/>
        <v/>
      </c>
      <c r="AA8695" s="13" t="str">
        <f t="shared" si="2176"/>
        <v/>
      </c>
      <c r="AB8695" s="13" t="str">
        <f t="shared" si="2176"/>
        <v/>
      </c>
      <c r="AC8695" s="13" t="str">
        <f t="shared" si="2176"/>
        <v/>
      </c>
      <c r="AD8695" s="13" t="str">
        <f t="shared" si="2176"/>
        <v/>
      </c>
    </row>
    <row r="8696" spans="7:30" x14ac:dyDescent="0.25">
      <c r="G8696" s="18" t="str">
        <f t="shared" si="2161"/>
        <v/>
      </c>
      <c r="H8696" s="22" t="str">
        <f t="shared" si="2162"/>
        <v/>
      </c>
      <c r="I8696" s="23" t="str">
        <f t="shared" si="2163"/>
        <v/>
      </c>
      <c r="J8696" s="22" t="str">
        <f t="shared" si="2164"/>
        <v/>
      </c>
      <c r="K8696" s="24" t="str">
        <f t="shared" si="2165"/>
        <v/>
      </c>
      <c r="L8696" s="42" t="str">
        <f t="shared" si="2171"/>
        <v/>
      </c>
      <c r="M8696" s="43" t="str">
        <f t="shared" si="2172"/>
        <v/>
      </c>
      <c r="N8696" s="26" t="str">
        <f t="shared" si="2166"/>
        <v/>
      </c>
      <c r="O8696" s="26" t="str">
        <f t="shared" si="2167"/>
        <v/>
      </c>
      <c r="P8696" s="28" t="str">
        <f>IF(E8696="","",INDEX(TableLookupWakeUpScore[],MATCH(E8696,TableLookupWakeUpScore[Wake Up],0),MATCH(P$1,TableLookupWakeUpScore[#Headers],0)))</f>
        <v/>
      </c>
      <c r="Q8696" s="30" t="str">
        <f t="shared" si="2168"/>
        <v/>
      </c>
      <c r="R8696" s="31" t="str">
        <f t="shared" si="2169"/>
        <v/>
      </c>
      <c r="S8696" s="34" t="str">
        <f>IF($C8696="","",INDEX(TableLookupSleepQuality[],MATCH($C8696,TableLookupSleepQuality[Sleep Quality Low],1),MATCH(S$1,TableLookupSleepQuality[#Headers],0)))</f>
        <v/>
      </c>
      <c r="T8696" s="35" t="str">
        <f>IF($C8696="","",INDEX(TableLookupSleepQuality[],MATCH($C8696,TableLookupSleepQuality[Sleep Quality Low],1),MATCH(T$1,TableLookupSleepQuality[#Headers],0)))</f>
        <v/>
      </c>
      <c r="X8696" s="36" t="str">
        <f t="shared" si="2170"/>
        <v/>
      </c>
      <c r="Y8696" s="40" t="str">
        <f t="shared" si="2176"/>
        <v/>
      </c>
      <c r="Z8696" s="13" t="str">
        <f t="shared" si="2176"/>
        <v/>
      </c>
      <c r="AA8696" s="13" t="str">
        <f t="shared" si="2176"/>
        <v/>
      </c>
      <c r="AB8696" s="13" t="str">
        <f t="shared" si="2176"/>
        <v/>
      </c>
      <c r="AC8696" s="13" t="str">
        <f t="shared" si="2176"/>
        <v/>
      </c>
      <c r="AD8696" s="13" t="str">
        <f t="shared" si="2176"/>
        <v/>
      </c>
    </row>
    <row r="8697" spans="7:30" x14ac:dyDescent="0.25">
      <c r="G8697" s="18" t="str">
        <f t="shared" si="2161"/>
        <v/>
      </c>
      <c r="H8697" s="22" t="str">
        <f t="shared" si="2162"/>
        <v/>
      </c>
      <c r="I8697" s="23" t="str">
        <f t="shared" si="2163"/>
        <v/>
      </c>
      <c r="J8697" s="22" t="str">
        <f t="shared" si="2164"/>
        <v/>
      </c>
      <c r="K8697" s="24" t="str">
        <f t="shared" si="2165"/>
        <v/>
      </c>
      <c r="L8697" s="42" t="str">
        <f t="shared" si="2171"/>
        <v/>
      </c>
      <c r="M8697" s="43" t="str">
        <f t="shared" si="2172"/>
        <v/>
      </c>
      <c r="N8697" s="26" t="str">
        <f t="shared" si="2166"/>
        <v/>
      </c>
      <c r="O8697" s="26" t="str">
        <f t="shared" si="2167"/>
        <v/>
      </c>
      <c r="P8697" s="28" t="str">
        <f>IF(E8697="","",INDEX(TableLookupWakeUpScore[],MATCH(E8697,TableLookupWakeUpScore[Wake Up],0),MATCH(P$1,TableLookupWakeUpScore[#Headers],0)))</f>
        <v/>
      </c>
      <c r="Q8697" s="30" t="str">
        <f t="shared" si="2168"/>
        <v/>
      </c>
      <c r="R8697" s="31" t="str">
        <f t="shared" si="2169"/>
        <v/>
      </c>
      <c r="S8697" s="34" t="str">
        <f>IF($C8697="","",INDEX(TableLookupSleepQuality[],MATCH($C8697,TableLookupSleepQuality[Sleep Quality Low],1),MATCH(S$1,TableLookupSleepQuality[#Headers],0)))</f>
        <v/>
      </c>
      <c r="T8697" s="35" t="str">
        <f>IF($C8697="","",INDEX(TableLookupSleepQuality[],MATCH($C8697,TableLookupSleepQuality[Sleep Quality Low],1),MATCH(T$1,TableLookupSleepQuality[#Headers],0)))</f>
        <v/>
      </c>
      <c r="X8697" s="36" t="str">
        <f t="shared" si="2170"/>
        <v/>
      </c>
      <c r="Y8697" s="40" t="str">
        <f t="shared" si="2176"/>
        <v/>
      </c>
      <c r="Z8697" s="13" t="str">
        <f t="shared" si="2176"/>
        <v/>
      </c>
      <c r="AA8697" s="13" t="str">
        <f t="shared" si="2176"/>
        <v/>
      </c>
      <c r="AB8697" s="13" t="str">
        <f t="shared" si="2176"/>
        <v/>
      </c>
      <c r="AC8697" s="13" t="str">
        <f t="shared" si="2176"/>
        <v/>
      </c>
      <c r="AD8697" s="13" t="str">
        <f t="shared" si="2176"/>
        <v/>
      </c>
    </row>
    <row r="8698" spans="7:30" x14ac:dyDescent="0.25">
      <c r="G8698" s="18" t="str">
        <f t="shared" si="2161"/>
        <v/>
      </c>
      <c r="H8698" s="22" t="str">
        <f t="shared" si="2162"/>
        <v/>
      </c>
      <c r="I8698" s="23" t="str">
        <f t="shared" si="2163"/>
        <v/>
      </c>
      <c r="J8698" s="22" t="str">
        <f t="shared" si="2164"/>
        <v/>
      </c>
      <c r="K8698" s="24" t="str">
        <f t="shared" si="2165"/>
        <v/>
      </c>
      <c r="L8698" s="42" t="str">
        <f t="shared" si="2171"/>
        <v/>
      </c>
      <c r="M8698" s="43" t="str">
        <f t="shared" si="2172"/>
        <v/>
      </c>
      <c r="N8698" s="26" t="str">
        <f t="shared" si="2166"/>
        <v/>
      </c>
      <c r="O8698" s="26" t="str">
        <f t="shared" si="2167"/>
        <v/>
      </c>
      <c r="P8698" s="28" t="str">
        <f>IF(E8698="","",INDEX(TableLookupWakeUpScore[],MATCH(E8698,TableLookupWakeUpScore[Wake Up],0),MATCH(P$1,TableLookupWakeUpScore[#Headers],0)))</f>
        <v/>
      </c>
      <c r="Q8698" s="30" t="str">
        <f t="shared" si="2168"/>
        <v/>
      </c>
      <c r="R8698" s="31" t="str">
        <f t="shared" si="2169"/>
        <v/>
      </c>
      <c r="S8698" s="34" t="str">
        <f>IF($C8698="","",INDEX(TableLookupSleepQuality[],MATCH($C8698,TableLookupSleepQuality[Sleep Quality Low],1),MATCH(S$1,TableLookupSleepQuality[#Headers],0)))</f>
        <v/>
      </c>
      <c r="T8698" s="35" t="str">
        <f>IF($C8698="","",INDEX(TableLookupSleepQuality[],MATCH($C8698,TableLookupSleepQuality[Sleep Quality Low],1),MATCH(T$1,TableLookupSleepQuality[#Headers],0)))</f>
        <v/>
      </c>
      <c r="X8698" s="36" t="str">
        <f t="shared" si="2170"/>
        <v/>
      </c>
      <c r="Y8698" s="40" t="str">
        <f t="shared" si="2176"/>
        <v/>
      </c>
      <c r="Z8698" s="13" t="str">
        <f t="shared" si="2176"/>
        <v/>
      </c>
      <c r="AA8698" s="13" t="str">
        <f t="shared" si="2176"/>
        <v/>
      </c>
      <c r="AB8698" s="13" t="str">
        <f t="shared" si="2176"/>
        <v/>
      </c>
      <c r="AC8698" s="13" t="str">
        <f t="shared" si="2176"/>
        <v/>
      </c>
      <c r="AD8698" s="13" t="str">
        <f t="shared" si="2176"/>
        <v/>
      </c>
    </row>
    <row r="8699" spans="7:30" x14ac:dyDescent="0.25">
      <c r="G8699" s="18" t="str">
        <f t="shared" si="2161"/>
        <v/>
      </c>
      <c r="H8699" s="22" t="str">
        <f t="shared" si="2162"/>
        <v/>
      </c>
      <c r="I8699" s="23" t="str">
        <f t="shared" si="2163"/>
        <v/>
      </c>
      <c r="J8699" s="22" t="str">
        <f t="shared" si="2164"/>
        <v/>
      </c>
      <c r="K8699" s="24" t="str">
        <f t="shared" si="2165"/>
        <v/>
      </c>
      <c r="L8699" s="42" t="str">
        <f t="shared" si="2171"/>
        <v/>
      </c>
      <c r="M8699" s="43" t="str">
        <f t="shared" si="2172"/>
        <v/>
      </c>
      <c r="N8699" s="26" t="str">
        <f t="shared" si="2166"/>
        <v/>
      </c>
      <c r="O8699" s="26" t="str">
        <f t="shared" si="2167"/>
        <v/>
      </c>
      <c r="P8699" s="28" t="str">
        <f>IF(E8699="","",INDEX(TableLookupWakeUpScore[],MATCH(E8699,TableLookupWakeUpScore[Wake Up],0),MATCH(P$1,TableLookupWakeUpScore[#Headers],0)))</f>
        <v/>
      </c>
      <c r="Q8699" s="30" t="str">
        <f t="shared" si="2168"/>
        <v/>
      </c>
      <c r="R8699" s="31" t="str">
        <f t="shared" si="2169"/>
        <v/>
      </c>
      <c r="S8699" s="34" t="str">
        <f>IF($C8699="","",INDEX(TableLookupSleepQuality[],MATCH($C8699,TableLookupSleepQuality[Sleep Quality Low],1),MATCH(S$1,TableLookupSleepQuality[#Headers],0)))</f>
        <v/>
      </c>
      <c r="T8699" s="35" t="str">
        <f>IF($C8699="","",INDEX(TableLookupSleepQuality[],MATCH($C8699,TableLookupSleepQuality[Sleep Quality Low],1),MATCH(T$1,TableLookupSleepQuality[#Headers],0)))</f>
        <v/>
      </c>
      <c r="X8699" s="36" t="str">
        <f t="shared" si="2170"/>
        <v/>
      </c>
      <c r="Y8699" s="40" t="str">
        <f t="shared" si="2176"/>
        <v/>
      </c>
      <c r="Z8699" s="13" t="str">
        <f t="shared" si="2176"/>
        <v/>
      </c>
      <c r="AA8699" s="13" t="str">
        <f t="shared" si="2176"/>
        <v/>
      </c>
      <c r="AB8699" s="13" t="str">
        <f t="shared" si="2176"/>
        <v/>
      </c>
      <c r="AC8699" s="13" t="str">
        <f t="shared" si="2176"/>
        <v/>
      </c>
      <c r="AD8699" s="13" t="str">
        <f t="shared" si="2176"/>
        <v/>
      </c>
    </row>
    <row r="8700" spans="7:30" x14ac:dyDescent="0.25">
      <c r="G8700" s="18" t="str">
        <f t="shared" si="2161"/>
        <v/>
      </c>
      <c r="H8700" s="22" t="str">
        <f t="shared" si="2162"/>
        <v/>
      </c>
      <c r="I8700" s="23" t="str">
        <f t="shared" si="2163"/>
        <v/>
      </c>
      <c r="J8700" s="22" t="str">
        <f t="shared" si="2164"/>
        <v/>
      </c>
      <c r="K8700" s="24" t="str">
        <f t="shared" si="2165"/>
        <v/>
      </c>
      <c r="L8700" s="42" t="str">
        <f t="shared" si="2171"/>
        <v/>
      </c>
      <c r="M8700" s="43" t="str">
        <f t="shared" si="2172"/>
        <v/>
      </c>
      <c r="N8700" s="26" t="str">
        <f t="shared" si="2166"/>
        <v/>
      </c>
      <c r="O8700" s="26" t="str">
        <f t="shared" si="2167"/>
        <v/>
      </c>
      <c r="P8700" s="28" t="str">
        <f>IF(E8700="","",INDEX(TableLookupWakeUpScore[],MATCH(E8700,TableLookupWakeUpScore[Wake Up],0),MATCH(P$1,TableLookupWakeUpScore[#Headers],0)))</f>
        <v/>
      </c>
      <c r="Q8700" s="30" t="str">
        <f t="shared" si="2168"/>
        <v/>
      </c>
      <c r="R8700" s="31" t="str">
        <f t="shared" si="2169"/>
        <v/>
      </c>
      <c r="S8700" s="34" t="str">
        <f>IF($C8700="","",INDEX(TableLookupSleepQuality[],MATCH($C8700,TableLookupSleepQuality[Sleep Quality Low],1),MATCH(S$1,TableLookupSleepQuality[#Headers],0)))</f>
        <v/>
      </c>
      <c r="T8700" s="35" t="str">
        <f>IF($C8700="","",INDEX(TableLookupSleepQuality[],MATCH($C8700,TableLookupSleepQuality[Sleep Quality Low],1),MATCH(T$1,TableLookupSleepQuality[#Headers],0)))</f>
        <v/>
      </c>
      <c r="X8700" s="36" t="str">
        <f t="shared" si="2170"/>
        <v/>
      </c>
      <c r="Y8700" s="40" t="str">
        <f t="shared" si="2176"/>
        <v/>
      </c>
      <c r="Z8700" s="13" t="str">
        <f t="shared" si="2176"/>
        <v/>
      </c>
      <c r="AA8700" s="13" t="str">
        <f t="shared" si="2176"/>
        <v/>
      </c>
      <c r="AB8700" s="13" t="str">
        <f t="shared" si="2176"/>
        <v/>
      </c>
      <c r="AC8700" s="13" t="str">
        <f t="shared" si="2176"/>
        <v/>
      </c>
      <c r="AD8700" s="13" t="str">
        <f t="shared" si="2176"/>
        <v/>
      </c>
    </row>
    <row r="8701" spans="7:30" x14ac:dyDescent="0.25">
      <c r="G8701" s="18" t="str">
        <f t="shared" si="2161"/>
        <v/>
      </c>
      <c r="H8701" s="22" t="str">
        <f t="shared" si="2162"/>
        <v/>
      </c>
      <c r="I8701" s="23" t="str">
        <f t="shared" si="2163"/>
        <v/>
      </c>
      <c r="J8701" s="22" t="str">
        <f t="shared" si="2164"/>
        <v/>
      </c>
      <c r="K8701" s="24" t="str">
        <f t="shared" si="2165"/>
        <v/>
      </c>
      <c r="L8701" s="42" t="str">
        <f t="shared" si="2171"/>
        <v/>
      </c>
      <c r="M8701" s="43" t="str">
        <f t="shared" si="2172"/>
        <v/>
      </c>
      <c r="N8701" s="26" t="str">
        <f t="shared" si="2166"/>
        <v/>
      </c>
      <c r="O8701" s="26" t="str">
        <f t="shared" si="2167"/>
        <v/>
      </c>
      <c r="P8701" s="28" t="str">
        <f>IF(E8701="","",INDEX(TableLookupWakeUpScore[],MATCH(E8701,TableLookupWakeUpScore[Wake Up],0),MATCH(P$1,TableLookupWakeUpScore[#Headers],0)))</f>
        <v/>
      </c>
      <c r="Q8701" s="30" t="str">
        <f t="shared" si="2168"/>
        <v/>
      </c>
      <c r="R8701" s="31" t="str">
        <f t="shared" si="2169"/>
        <v/>
      </c>
      <c r="S8701" s="34" t="str">
        <f>IF($C8701="","",INDEX(TableLookupSleepQuality[],MATCH($C8701,TableLookupSleepQuality[Sleep Quality Low],1),MATCH(S$1,TableLookupSleepQuality[#Headers],0)))</f>
        <v/>
      </c>
      <c r="T8701" s="35" t="str">
        <f>IF($C8701="","",INDEX(TableLookupSleepQuality[],MATCH($C8701,TableLookupSleepQuality[Sleep Quality Low],1),MATCH(T$1,TableLookupSleepQuality[#Headers],0)))</f>
        <v/>
      </c>
      <c r="X8701" s="36" t="str">
        <f t="shared" si="2170"/>
        <v/>
      </c>
      <c r="Y8701" s="40" t="str">
        <f t="shared" si="2176"/>
        <v/>
      </c>
      <c r="Z8701" s="13" t="str">
        <f t="shared" si="2176"/>
        <v/>
      </c>
      <c r="AA8701" s="13" t="str">
        <f t="shared" si="2176"/>
        <v/>
      </c>
      <c r="AB8701" s="13" t="str">
        <f t="shared" si="2176"/>
        <v/>
      </c>
      <c r="AC8701" s="13" t="str">
        <f t="shared" si="2176"/>
        <v/>
      </c>
      <c r="AD8701" s="13" t="str">
        <f t="shared" si="2176"/>
        <v/>
      </c>
    </row>
    <row r="8702" spans="7:30" x14ac:dyDescent="0.25">
      <c r="G8702" s="18" t="str">
        <f t="shared" si="2161"/>
        <v/>
      </c>
      <c r="H8702" s="22" t="str">
        <f t="shared" si="2162"/>
        <v/>
      </c>
      <c r="I8702" s="23" t="str">
        <f t="shared" si="2163"/>
        <v/>
      </c>
      <c r="J8702" s="22" t="str">
        <f t="shared" si="2164"/>
        <v/>
      </c>
      <c r="K8702" s="24" t="str">
        <f t="shared" si="2165"/>
        <v/>
      </c>
      <c r="L8702" s="42" t="str">
        <f t="shared" si="2171"/>
        <v/>
      </c>
      <c r="M8702" s="43" t="str">
        <f t="shared" si="2172"/>
        <v/>
      </c>
      <c r="N8702" s="26" t="str">
        <f t="shared" si="2166"/>
        <v/>
      </c>
      <c r="O8702" s="26" t="str">
        <f t="shared" si="2167"/>
        <v/>
      </c>
      <c r="P8702" s="28" t="str">
        <f>IF(E8702="","",INDEX(TableLookupWakeUpScore[],MATCH(E8702,TableLookupWakeUpScore[Wake Up],0),MATCH(P$1,TableLookupWakeUpScore[#Headers],0)))</f>
        <v/>
      </c>
      <c r="Q8702" s="30" t="str">
        <f t="shared" si="2168"/>
        <v/>
      </c>
      <c r="R8702" s="31" t="str">
        <f t="shared" si="2169"/>
        <v/>
      </c>
      <c r="S8702" s="34" t="str">
        <f>IF($C8702="","",INDEX(TableLookupSleepQuality[],MATCH($C8702,TableLookupSleepQuality[Sleep Quality Low],1),MATCH(S$1,TableLookupSleepQuality[#Headers],0)))</f>
        <v/>
      </c>
      <c r="T8702" s="35" t="str">
        <f>IF($C8702="","",INDEX(TableLookupSleepQuality[],MATCH($C8702,TableLookupSleepQuality[Sleep Quality Low],1),MATCH(T$1,TableLookupSleepQuality[#Headers],0)))</f>
        <v/>
      </c>
      <c r="X8702" s="36" t="str">
        <f t="shared" si="2170"/>
        <v/>
      </c>
      <c r="Y8702" s="40" t="str">
        <f t="shared" si="2176"/>
        <v/>
      </c>
      <c r="Z8702" s="13" t="str">
        <f t="shared" si="2176"/>
        <v/>
      </c>
      <c r="AA8702" s="13" t="str">
        <f t="shared" si="2176"/>
        <v/>
      </c>
      <c r="AB8702" s="13" t="str">
        <f t="shared" si="2176"/>
        <v/>
      </c>
      <c r="AC8702" s="13" t="str">
        <f t="shared" si="2176"/>
        <v/>
      </c>
      <c r="AD8702" s="13" t="str">
        <f t="shared" si="2176"/>
        <v/>
      </c>
    </row>
    <row r="8703" spans="7:30" x14ac:dyDescent="0.25">
      <c r="G8703" s="18" t="str">
        <f t="shared" si="2161"/>
        <v/>
      </c>
      <c r="H8703" s="22" t="str">
        <f t="shared" si="2162"/>
        <v/>
      </c>
      <c r="I8703" s="23" t="str">
        <f t="shared" si="2163"/>
        <v/>
      </c>
      <c r="J8703" s="22" t="str">
        <f t="shared" si="2164"/>
        <v/>
      </c>
      <c r="K8703" s="24" t="str">
        <f t="shared" si="2165"/>
        <v/>
      </c>
      <c r="L8703" s="42" t="str">
        <f t="shared" si="2171"/>
        <v/>
      </c>
      <c r="M8703" s="43" t="str">
        <f t="shared" si="2172"/>
        <v/>
      </c>
      <c r="N8703" s="26" t="str">
        <f t="shared" si="2166"/>
        <v/>
      </c>
      <c r="O8703" s="26" t="str">
        <f t="shared" si="2167"/>
        <v/>
      </c>
      <c r="P8703" s="28" t="str">
        <f>IF(E8703="","",INDEX(TableLookupWakeUpScore[],MATCH(E8703,TableLookupWakeUpScore[Wake Up],0),MATCH(P$1,TableLookupWakeUpScore[#Headers],0)))</f>
        <v/>
      </c>
      <c r="Q8703" s="30" t="str">
        <f t="shared" si="2168"/>
        <v/>
      </c>
      <c r="R8703" s="31" t="str">
        <f t="shared" si="2169"/>
        <v/>
      </c>
      <c r="S8703" s="34" t="str">
        <f>IF($C8703="","",INDEX(TableLookupSleepQuality[],MATCH($C8703,TableLookupSleepQuality[Sleep Quality Low],1),MATCH(S$1,TableLookupSleepQuality[#Headers],0)))</f>
        <v/>
      </c>
      <c r="T8703" s="35" t="str">
        <f>IF($C8703="","",INDEX(TableLookupSleepQuality[],MATCH($C8703,TableLookupSleepQuality[Sleep Quality Low],1),MATCH(T$1,TableLookupSleepQuality[#Headers],0)))</f>
        <v/>
      </c>
      <c r="X8703" s="36" t="str">
        <f t="shared" si="2170"/>
        <v/>
      </c>
      <c r="Y8703" s="40" t="str">
        <f t="shared" si="2176"/>
        <v/>
      </c>
      <c r="Z8703" s="13" t="str">
        <f t="shared" si="2176"/>
        <v/>
      </c>
      <c r="AA8703" s="13" t="str">
        <f t="shared" si="2176"/>
        <v/>
      </c>
      <c r="AB8703" s="13" t="str">
        <f t="shared" si="2176"/>
        <v/>
      </c>
      <c r="AC8703" s="13" t="str">
        <f t="shared" si="2176"/>
        <v/>
      </c>
      <c r="AD8703" s="13" t="str">
        <f t="shared" si="2176"/>
        <v/>
      </c>
    </row>
    <row r="8704" spans="7:30" x14ac:dyDescent="0.25">
      <c r="G8704" s="18" t="str">
        <f t="shared" si="2161"/>
        <v/>
      </c>
      <c r="H8704" s="22" t="str">
        <f t="shared" si="2162"/>
        <v/>
      </c>
      <c r="I8704" s="23" t="str">
        <f t="shared" si="2163"/>
        <v/>
      </c>
      <c r="J8704" s="22" t="str">
        <f t="shared" si="2164"/>
        <v/>
      </c>
      <c r="K8704" s="24" t="str">
        <f t="shared" si="2165"/>
        <v/>
      </c>
      <c r="L8704" s="42" t="str">
        <f t="shared" si="2171"/>
        <v/>
      </c>
      <c r="M8704" s="43" t="str">
        <f t="shared" si="2172"/>
        <v/>
      </c>
      <c r="N8704" s="26" t="str">
        <f t="shared" si="2166"/>
        <v/>
      </c>
      <c r="O8704" s="26" t="str">
        <f t="shared" si="2167"/>
        <v/>
      </c>
      <c r="P8704" s="28" t="str">
        <f>IF(E8704="","",INDEX(TableLookupWakeUpScore[],MATCH(E8704,TableLookupWakeUpScore[Wake Up],0),MATCH(P$1,TableLookupWakeUpScore[#Headers],0)))</f>
        <v/>
      </c>
      <c r="Q8704" s="30" t="str">
        <f t="shared" si="2168"/>
        <v/>
      </c>
      <c r="R8704" s="31" t="str">
        <f t="shared" si="2169"/>
        <v/>
      </c>
      <c r="S8704" s="34" t="str">
        <f>IF($C8704="","",INDEX(TableLookupSleepQuality[],MATCH($C8704,TableLookupSleepQuality[Sleep Quality Low],1),MATCH(S$1,TableLookupSleepQuality[#Headers],0)))</f>
        <v/>
      </c>
      <c r="T8704" s="35" t="str">
        <f>IF($C8704="","",INDEX(TableLookupSleepQuality[],MATCH($C8704,TableLookupSleepQuality[Sleep Quality Low],1),MATCH(T$1,TableLookupSleepQuality[#Headers],0)))</f>
        <v/>
      </c>
      <c r="X8704" s="36" t="str">
        <f t="shared" si="2170"/>
        <v/>
      </c>
      <c r="Y8704" s="40" t="str">
        <f t="shared" si="2176"/>
        <v/>
      </c>
      <c r="Z8704" s="13" t="str">
        <f t="shared" si="2176"/>
        <v/>
      </c>
      <c r="AA8704" s="13" t="str">
        <f t="shared" si="2176"/>
        <v/>
      </c>
      <c r="AB8704" s="13" t="str">
        <f t="shared" si="2176"/>
        <v/>
      </c>
      <c r="AC8704" s="13" t="str">
        <f t="shared" si="2176"/>
        <v/>
      </c>
      <c r="AD8704" s="13" t="str">
        <f t="shared" si="2176"/>
        <v/>
      </c>
    </row>
    <row r="8705" spans="7:30" x14ac:dyDescent="0.25">
      <c r="G8705" s="18" t="str">
        <f t="shared" si="2161"/>
        <v/>
      </c>
      <c r="H8705" s="22" t="str">
        <f t="shared" si="2162"/>
        <v/>
      </c>
      <c r="I8705" s="23" t="str">
        <f t="shared" si="2163"/>
        <v/>
      </c>
      <c r="J8705" s="22" t="str">
        <f t="shared" si="2164"/>
        <v/>
      </c>
      <c r="K8705" s="24" t="str">
        <f t="shared" si="2165"/>
        <v/>
      </c>
      <c r="L8705" s="42" t="str">
        <f t="shared" si="2171"/>
        <v/>
      </c>
      <c r="M8705" s="43" t="str">
        <f t="shared" si="2172"/>
        <v/>
      </c>
      <c r="N8705" s="26" t="str">
        <f t="shared" si="2166"/>
        <v/>
      </c>
      <c r="O8705" s="26" t="str">
        <f t="shared" si="2167"/>
        <v/>
      </c>
      <c r="P8705" s="28" t="str">
        <f>IF(E8705="","",INDEX(TableLookupWakeUpScore[],MATCH(E8705,TableLookupWakeUpScore[Wake Up],0),MATCH(P$1,TableLookupWakeUpScore[#Headers],0)))</f>
        <v/>
      </c>
      <c r="Q8705" s="30" t="str">
        <f t="shared" si="2168"/>
        <v/>
      </c>
      <c r="R8705" s="31" t="str">
        <f t="shared" si="2169"/>
        <v/>
      </c>
      <c r="S8705" s="34" t="str">
        <f>IF($C8705="","",INDEX(TableLookupSleepQuality[],MATCH($C8705,TableLookupSleepQuality[Sleep Quality Low],1),MATCH(S$1,TableLookupSleepQuality[#Headers],0)))</f>
        <v/>
      </c>
      <c r="T8705" s="35" t="str">
        <f>IF($C8705="","",INDEX(TableLookupSleepQuality[],MATCH($C8705,TableLookupSleepQuality[Sleep Quality Low],1),MATCH(T$1,TableLookupSleepQuality[#Headers],0)))</f>
        <v/>
      </c>
      <c r="X8705" s="36" t="str">
        <f t="shared" si="2170"/>
        <v/>
      </c>
      <c r="Y8705" s="40" t="str">
        <f t="shared" si="2176"/>
        <v/>
      </c>
      <c r="Z8705" s="13" t="str">
        <f t="shared" si="2176"/>
        <v/>
      </c>
      <c r="AA8705" s="13" t="str">
        <f t="shared" si="2176"/>
        <v/>
      </c>
      <c r="AB8705" s="13" t="str">
        <f t="shared" si="2176"/>
        <v/>
      </c>
      <c r="AC8705" s="13" t="str">
        <f t="shared" si="2176"/>
        <v/>
      </c>
      <c r="AD8705" s="13" t="str">
        <f t="shared" si="2176"/>
        <v/>
      </c>
    </row>
    <row r="8706" spans="7:30" x14ac:dyDescent="0.25">
      <c r="G8706" s="18" t="str">
        <f t="shared" ref="G8706:G8769" si="2177">IF($B8706="","",VALUE(TEXT($B8706,"yyyy")))</f>
        <v/>
      </c>
      <c r="H8706" s="22" t="str">
        <f t="shared" ref="H8706:H8769" si="2178">IF($B8706="","",VALUE(TEXT($B8706,"mm")))</f>
        <v/>
      </c>
      <c r="I8706" s="23" t="str">
        <f t="shared" ref="I8706:I8769" si="2179">IF($B8706="","",TEXT($B8706,"mmm"))</f>
        <v/>
      </c>
      <c r="J8706" s="22" t="str">
        <f t="shared" ref="J8706:J8769" si="2180">IF($B8706="","",VALUE(TEXT($B8706,"dd")))</f>
        <v/>
      </c>
      <c r="K8706" s="24" t="str">
        <f t="shared" ref="K8706:K8769" si="2181">IF($B8706="","",TEXT($B8706,"ddd"))</f>
        <v/>
      </c>
      <c r="L8706" s="42" t="str">
        <f t="shared" si="2171"/>
        <v/>
      </c>
      <c r="M8706" s="43" t="str">
        <f t="shared" si="2172"/>
        <v/>
      </c>
      <c r="N8706" s="26" t="str">
        <f t="shared" ref="N8706:N8769" si="2182">IF(A8706="","",TIME(HOUR(A8706),MINUTE(A8706),SECOND(A8706)))</f>
        <v/>
      </c>
      <c r="O8706" s="26" t="str">
        <f t="shared" ref="O8706:O8769" si="2183">IF(B8706="","",TIME(HOUR(B8706),MINUTE(B8706),SECOND(B8706)))</f>
        <v/>
      </c>
      <c r="P8706" s="28" t="str">
        <f>IF(E8706="","",INDEX(TableLookupWakeUpScore[],MATCH(E8706,TableLookupWakeUpScore[Wake Up],0),MATCH(P$1,TableLookupWakeUpScore[#Headers],0)))</f>
        <v/>
      </c>
      <c r="Q8706" s="30" t="str">
        <f t="shared" ref="Q8706:Q8769" si="2184">IF(D8706="","",D8706*24)</f>
        <v/>
      </c>
      <c r="R8706" s="31" t="str">
        <f t="shared" ref="R8706:R8769" si="2185">IF(OR(A8706="",B8706=""),"",B8706-A8706)</f>
        <v/>
      </c>
      <c r="S8706" s="34" t="str">
        <f>IF($C8706="","",INDEX(TableLookupSleepQuality[],MATCH($C8706,TableLookupSleepQuality[Sleep Quality Low],1),MATCH(S$1,TableLookupSleepQuality[#Headers],0)))</f>
        <v/>
      </c>
      <c r="T8706" s="35" t="str">
        <f>IF($C8706="","",INDEX(TableLookupSleepQuality[],MATCH($C8706,TableLookupSleepQuality[Sleep Quality Low],1),MATCH(T$1,TableLookupSleepQuality[#Headers],0)))</f>
        <v/>
      </c>
      <c r="X8706" s="36" t="str">
        <f t="shared" ref="X8706:X8769" si="2186">IF($M8706="","",IF($M8706&gt;=RangeLookupDateStartedRecordingSleepNotes,"YES","NO"))</f>
        <v/>
      </c>
      <c r="Y8706" s="40" t="str">
        <f t="shared" si="2176"/>
        <v/>
      </c>
      <c r="Z8706" s="13" t="str">
        <f t="shared" si="2176"/>
        <v/>
      </c>
      <c r="AA8706" s="13" t="str">
        <f t="shared" si="2176"/>
        <v/>
      </c>
      <c r="AB8706" s="13" t="str">
        <f t="shared" si="2176"/>
        <v/>
      </c>
      <c r="AC8706" s="13" t="str">
        <f t="shared" si="2176"/>
        <v/>
      </c>
      <c r="AD8706" s="13" t="str">
        <f t="shared" si="2176"/>
        <v/>
      </c>
    </row>
    <row r="8707" spans="7:30" x14ac:dyDescent="0.25">
      <c r="G8707" s="18" t="str">
        <f t="shared" si="2177"/>
        <v/>
      </c>
      <c r="H8707" s="22" t="str">
        <f t="shared" si="2178"/>
        <v/>
      </c>
      <c r="I8707" s="23" t="str">
        <f t="shared" si="2179"/>
        <v/>
      </c>
      <c r="J8707" s="22" t="str">
        <f t="shared" si="2180"/>
        <v/>
      </c>
      <c r="K8707" s="24" t="str">
        <f t="shared" si="2181"/>
        <v/>
      </c>
      <c r="L8707" s="42" t="str">
        <f t="shared" ref="L8707:L8770" si="2187">IF(A8707="","",DATE(YEAR(A8707),MONTH(A8707),DAY(A8707)))</f>
        <v/>
      </c>
      <c r="M8707" s="43" t="str">
        <f t="shared" ref="M8707:M8770" si="2188">IF(B8707="","",DATE(YEAR(B8707),MONTH(B8707),DAY(B8707)))</f>
        <v/>
      </c>
      <c r="N8707" s="26" t="str">
        <f t="shared" si="2182"/>
        <v/>
      </c>
      <c r="O8707" s="26" t="str">
        <f t="shared" si="2183"/>
        <v/>
      </c>
      <c r="P8707" s="28" t="str">
        <f>IF(E8707="","",INDEX(TableLookupWakeUpScore[],MATCH(E8707,TableLookupWakeUpScore[Wake Up],0),MATCH(P$1,TableLookupWakeUpScore[#Headers],0)))</f>
        <v/>
      </c>
      <c r="Q8707" s="30" t="str">
        <f t="shared" si="2184"/>
        <v/>
      </c>
      <c r="R8707" s="31" t="str">
        <f t="shared" si="2185"/>
        <v/>
      </c>
      <c r="S8707" s="34" t="str">
        <f>IF($C8707="","",INDEX(TableLookupSleepQuality[],MATCH($C8707,TableLookupSleepQuality[Sleep Quality Low],1),MATCH(S$1,TableLookupSleepQuality[#Headers],0)))</f>
        <v/>
      </c>
      <c r="T8707" s="35" t="str">
        <f>IF($C8707="","",INDEX(TableLookupSleepQuality[],MATCH($C8707,TableLookupSleepQuality[Sleep Quality Low],1),MATCH(T$1,TableLookupSleepQuality[#Headers],0)))</f>
        <v/>
      </c>
      <c r="X8707" s="36" t="str">
        <f t="shared" si="2186"/>
        <v/>
      </c>
      <c r="Y8707" s="40" t="str">
        <f t="shared" ref="Y8707:AD8722" si="2189">IF(OR($X8707="NO",$X8707=""),"",IF(COUNTIF($F8707,"*" &amp; Y$1 &amp; "*"),"YES","NO"))</f>
        <v/>
      </c>
      <c r="Z8707" s="13" t="str">
        <f t="shared" si="2189"/>
        <v/>
      </c>
      <c r="AA8707" s="13" t="str">
        <f t="shared" si="2189"/>
        <v/>
      </c>
      <c r="AB8707" s="13" t="str">
        <f t="shared" si="2189"/>
        <v/>
      </c>
      <c r="AC8707" s="13" t="str">
        <f t="shared" si="2189"/>
        <v/>
      </c>
      <c r="AD8707" s="13" t="str">
        <f t="shared" si="2189"/>
        <v/>
      </c>
    </row>
    <row r="8708" spans="7:30" x14ac:dyDescent="0.25">
      <c r="G8708" s="18" t="str">
        <f t="shared" si="2177"/>
        <v/>
      </c>
      <c r="H8708" s="22" t="str">
        <f t="shared" si="2178"/>
        <v/>
      </c>
      <c r="I8708" s="23" t="str">
        <f t="shared" si="2179"/>
        <v/>
      </c>
      <c r="J8708" s="22" t="str">
        <f t="shared" si="2180"/>
        <v/>
      </c>
      <c r="K8708" s="24" t="str">
        <f t="shared" si="2181"/>
        <v/>
      </c>
      <c r="L8708" s="42" t="str">
        <f t="shared" si="2187"/>
        <v/>
      </c>
      <c r="M8708" s="43" t="str">
        <f t="shared" si="2188"/>
        <v/>
      </c>
      <c r="N8708" s="26" t="str">
        <f t="shared" si="2182"/>
        <v/>
      </c>
      <c r="O8708" s="26" t="str">
        <f t="shared" si="2183"/>
        <v/>
      </c>
      <c r="P8708" s="28" t="str">
        <f>IF(E8708="","",INDEX(TableLookupWakeUpScore[],MATCH(E8708,TableLookupWakeUpScore[Wake Up],0),MATCH(P$1,TableLookupWakeUpScore[#Headers],0)))</f>
        <v/>
      </c>
      <c r="Q8708" s="30" t="str">
        <f t="shared" si="2184"/>
        <v/>
      </c>
      <c r="R8708" s="31" t="str">
        <f t="shared" si="2185"/>
        <v/>
      </c>
      <c r="S8708" s="34" t="str">
        <f>IF($C8708="","",INDEX(TableLookupSleepQuality[],MATCH($C8708,TableLookupSleepQuality[Sleep Quality Low],1),MATCH(S$1,TableLookupSleepQuality[#Headers],0)))</f>
        <v/>
      </c>
      <c r="T8708" s="35" t="str">
        <f>IF($C8708="","",INDEX(TableLookupSleepQuality[],MATCH($C8708,TableLookupSleepQuality[Sleep Quality Low],1),MATCH(T$1,TableLookupSleepQuality[#Headers],0)))</f>
        <v/>
      </c>
      <c r="X8708" s="36" t="str">
        <f t="shared" si="2186"/>
        <v/>
      </c>
      <c r="Y8708" s="40" t="str">
        <f t="shared" si="2189"/>
        <v/>
      </c>
      <c r="Z8708" s="13" t="str">
        <f t="shared" si="2189"/>
        <v/>
      </c>
      <c r="AA8708" s="13" t="str">
        <f t="shared" si="2189"/>
        <v/>
      </c>
      <c r="AB8708" s="13" t="str">
        <f t="shared" si="2189"/>
        <v/>
      </c>
      <c r="AC8708" s="13" t="str">
        <f t="shared" si="2189"/>
        <v/>
      </c>
      <c r="AD8708" s="13" t="str">
        <f t="shared" si="2189"/>
        <v/>
      </c>
    </row>
    <row r="8709" spans="7:30" x14ac:dyDescent="0.25">
      <c r="G8709" s="18" t="str">
        <f t="shared" si="2177"/>
        <v/>
      </c>
      <c r="H8709" s="22" t="str">
        <f t="shared" si="2178"/>
        <v/>
      </c>
      <c r="I8709" s="23" t="str">
        <f t="shared" si="2179"/>
        <v/>
      </c>
      <c r="J8709" s="22" t="str">
        <f t="shared" si="2180"/>
        <v/>
      </c>
      <c r="K8709" s="24" t="str">
        <f t="shared" si="2181"/>
        <v/>
      </c>
      <c r="L8709" s="42" t="str">
        <f t="shared" si="2187"/>
        <v/>
      </c>
      <c r="M8709" s="43" t="str">
        <f t="shared" si="2188"/>
        <v/>
      </c>
      <c r="N8709" s="26" t="str">
        <f t="shared" si="2182"/>
        <v/>
      </c>
      <c r="O8709" s="26" t="str">
        <f t="shared" si="2183"/>
        <v/>
      </c>
      <c r="P8709" s="28" t="str">
        <f>IF(E8709="","",INDEX(TableLookupWakeUpScore[],MATCH(E8709,TableLookupWakeUpScore[Wake Up],0),MATCH(P$1,TableLookupWakeUpScore[#Headers],0)))</f>
        <v/>
      </c>
      <c r="Q8709" s="30" t="str">
        <f t="shared" si="2184"/>
        <v/>
      </c>
      <c r="R8709" s="31" t="str">
        <f t="shared" si="2185"/>
        <v/>
      </c>
      <c r="S8709" s="34" t="str">
        <f>IF($C8709="","",INDEX(TableLookupSleepQuality[],MATCH($C8709,TableLookupSleepQuality[Sleep Quality Low],1),MATCH(S$1,TableLookupSleepQuality[#Headers],0)))</f>
        <v/>
      </c>
      <c r="T8709" s="35" t="str">
        <f>IF($C8709="","",INDEX(TableLookupSleepQuality[],MATCH($C8709,TableLookupSleepQuality[Sleep Quality Low],1),MATCH(T$1,TableLookupSleepQuality[#Headers],0)))</f>
        <v/>
      </c>
      <c r="X8709" s="36" t="str">
        <f t="shared" si="2186"/>
        <v/>
      </c>
      <c r="Y8709" s="40" t="str">
        <f t="shared" si="2189"/>
        <v/>
      </c>
      <c r="Z8709" s="13" t="str">
        <f t="shared" si="2189"/>
        <v/>
      </c>
      <c r="AA8709" s="13" t="str">
        <f t="shared" si="2189"/>
        <v/>
      </c>
      <c r="AB8709" s="13" t="str">
        <f t="shared" si="2189"/>
        <v/>
      </c>
      <c r="AC8709" s="13" t="str">
        <f t="shared" si="2189"/>
        <v/>
      </c>
      <c r="AD8709" s="13" t="str">
        <f t="shared" si="2189"/>
        <v/>
      </c>
    </row>
    <row r="8710" spans="7:30" x14ac:dyDescent="0.25">
      <c r="G8710" s="18" t="str">
        <f t="shared" si="2177"/>
        <v/>
      </c>
      <c r="H8710" s="22" t="str">
        <f t="shared" si="2178"/>
        <v/>
      </c>
      <c r="I8710" s="23" t="str">
        <f t="shared" si="2179"/>
        <v/>
      </c>
      <c r="J8710" s="22" t="str">
        <f t="shared" si="2180"/>
        <v/>
      </c>
      <c r="K8710" s="24" t="str">
        <f t="shared" si="2181"/>
        <v/>
      </c>
      <c r="L8710" s="42" t="str">
        <f t="shared" si="2187"/>
        <v/>
      </c>
      <c r="M8710" s="43" t="str">
        <f t="shared" si="2188"/>
        <v/>
      </c>
      <c r="N8710" s="26" t="str">
        <f t="shared" si="2182"/>
        <v/>
      </c>
      <c r="O8710" s="26" t="str">
        <f t="shared" si="2183"/>
        <v/>
      </c>
      <c r="P8710" s="28" t="str">
        <f>IF(E8710="","",INDEX(TableLookupWakeUpScore[],MATCH(E8710,TableLookupWakeUpScore[Wake Up],0),MATCH(P$1,TableLookupWakeUpScore[#Headers],0)))</f>
        <v/>
      </c>
      <c r="Q8710" s="30" t="str">
        <f t="shared" si="2184"/>
        <v/>
      </c>
      <c r="R8710" s="31" t="str">
        <f t="shared" si="2185"/>
        <v/>
      </c>
      <c r="S8710" s="34" t="str">
        <f>IF($C8710="","",INDEX(TableLookupSleepQuality[],MATCH($C8710,TableLookupSleepQuality[Sleep Quality Low],1),MATCH(S$1,TableLookupSleepQuality[#Headers],0)))</f>
        <v/>
      </c>
      <c r="T8710" s="35" t="str">
        <f>IF($C8710="","",INDEX(TableLookupSleepQuality[],MATCH($C8710,TableLookupSleepQuality[Sleep Quality Low],1),MATCH(T$1,TableLookupSleepQuality[#Headers],0)))</f>
        <v/>
      </c>
      <c r="X8710" s="36" t="str">
        <f t="shared" si="2186"/>
        <v/>
      </c>
      <c r="Y8710" s="40" t="str">
        <f t="shared" si="2189"/>
        <v/>
      </c>
      <c r="Z8710" s="13" t="str">
        <f t="shared" si="2189"/>
        <v/>
      </c>
      <c r="AA8710" s="13" t="str">
        <f t="shared" si="2189"/>
        <v/>
      </c>
      <c r="AB8710" s="13" t="str">
        <f t="shared" si="2189"/>
        <v/>
      </c>
      <c r="AC8710" s="13" t="str">
        <f t="shared" si="2189"/>
        <v/>
      </c>
      <c r="AD8710" s="13" t="str">
        <f t="shared" si="2189"/>
        <v/>
      </c>
    </row>
    <row r="8711" spans="7:30" x14ac:dyDescent="0.25">
      <c r="G8711" s="18" t="str">
        <f t="shared" si="2177"/>
        <v/>
      </c>
      <c r="H8711" s="22" t="str">
        <f t="shared" si="2178"/>
        <v/>
      </c>
      <c r="I8711" s="23" t="str">
        <f t="shared" si="2179"/>
        <v/>
      </c>
      <c r="J8711" s="22" t="str">
        <f t="shared" si="2180"/>
        <v/>
      </c>
      <c r="K8711" s="24" t="str">
        <f t="shared" si="2181"/>
        <v/>
      </c>
      <c r="L8711" s="42" t="str">
        <f t="shared" si="2187"/>
        <v/>
      </c>
      <c r="M8711" s="43" t="str">
        <f t="shared" si="2188"/>
        <v/>
      </c>
      <c r="N8711" s="26" t="str">
        <f t="shared" si="2182"/>
        <v/>
      </c>
      <c r="O8711" s="26" t="str">
        <f t="shared" si="2183"/>
        <v/>
      </c>
      <c r="P8711" s="28" t="str">
        <f>IF(E8711="","",INDEX(TableLookupWakeUpScore[],MATCH(E8711,TableLookupWakeUpScore[Wake Up],0),MATCH(P$1,TableLookupWakeUpScore[#Headers],0)))</f>
        <v/>
      </c>
      <c r="Q8711" s="30" t="str">
        <f t="shared" si="2184"/>
        <v/>
      </c>
      <c r="R8711" s="31" t="str">
        <f t="shared" si="2185"/>
        <v/>
      </c>
      <c r="S8711" s="34" t="str">
        <f>IF($C8711="","",INDEX(TableLookupSleepQuality[],MATCH($C8711,TableLookupSleepQuality[Sleep Quality Low],1),MATCH(S$1,TableLookupSleepQuality[#Headers],0)))</f>
        <v/>
      </c>
      <c r="T8711" s="35" t="str">
        <f>IF($C8711="","",INDEX(TableLookupSleepQuality[],MATCH($C8711,TableLookupSleepQuality[Sleep Quality Low],1),MATCH(T$1,TableLookupSleepQuality[#Headers],0)))</f>
        <v/>
      </c>
      <c r="X8711" s="36" t="str">
        <f t="shared" si="2186"/>
        <v/>
      </c>
      <c r="Y8711" s="40" t="str">
        <f t="shared" si="2189"/>
        <v/>
      </c>
      <c r="Z8711" s="13" t="str">
        <f t="shared" si="2189"/>
        <v/>
      </c>
      <c r="AA8711" s="13" t="str">
        <f t="shared" si="2189"/>
        <v/>
      </c>
      <c r="AB8711" s="13" t="str">
        <f t="shared" si="2189"/>
        <v/>
      </c>
      <c r="AC8711" s="13" t="str">
        <f t="shared" si="2189"/>
        <v/>
      </c>
      <c r="AD8711" s="13" t="str">
        <f t="shared" si="2189"/>
        <v/>
      </c>
    </row>
    <row r="8712" spans="7:30" x14ac:dyDescent="0.25">
      <c r="G8712" s="18" t="str">
        <f t="shared" si="2177"/>
        <v/>
      </c>
      <c r="H8712" s="22" t="str">
        <f t="shared" si="2178"/>
        <v/>
      </c>
      <c r="I8712" s="23" t="str">
        <f t="shared" si="2179"/>
        <v/>
      </c>
      <c r="J8712" s="22" t="str">
        <f t="shared" si="2180"/>
        <v/>
      </c>
      <c r="K8712" s="24" t="str">
        <f t="shared" si="2181"/>
        <v/>
      </c>
      <c r="L8712" s="42" t="str">
        <f t="shared" si="2187"/>
        <v/>
      </c>
      <c r="M8712" s="43" t="str">
        <f t="shared" si="2188"/>
        <v/>
      </c>
      <c r="N8712" s="26" t="str">
        <f t="shared" si="2182"/>
        <v/>
      </c>
      <c r="O8712" s="26" t="str">
        <f t="shared" si="2183"/>
        <v/>
      </c>
      <c r="P8712" s="28" t="str">
        <f>IF(E8712="","",INDEX(TableLookupWakeUpScore[],MATCH(E8712,TableLookupWakeUpScore[Wake Up],0),MATCH(P$1,TableLookupWakeUpScore[#Headers],0)))</f>
        <v/>
      </c>
      <c r="Q8712" s="30" t="str">
        <f t="shared" si="2184"/>
        <v/>
      </c>
      <c r="R8712" s="31" t="str">
        <f t="shared" si="2185"/>
        <v/>
      </c>
      <c r="S8712" s="34" t="str">
        <f>IF($C8712="","",INDEX(TableLookupSleepQuality[],MATCH($C8712,TableLookupSleepQuality[Sleep Quality Low],1),MATCH(S$1,TableLookupSleepQuality[#Headers],0)))</f>
        <v/>
      </c>
      <c r="T8712" s="35" t="str">
        <f>IF($C8712="","",INDEX(TableLookupSleepQuality[],MATCH($C8712,TableLookupSleepQuality[Sleep Quality Low],1),MATCH(T$1,TableLookupSleepQuality[#Headers],0)))</f>
        <v/>
      </c>
      <c r="X8712" s="36" t="str">
        <f t="shared" si="2186"/>
        <v/>
      </c>
      <c r="Y8712" s="40" t="str">
        <f t="shared" si="2189"/>
        <v/>
      </c>
      <c r="Z8712" s="13" t="str">
        <f t="shared" si="2189"/>
        <v/>
      </c>
      <c r="AA8712" s="13" t="str">
        <f t="shared" si="2189"/>
        <v/>
      </c>
      <c r="AB8712" s="13" t="str">
        <f t="shared" si="2189"/>
        <v/>
      </c>
      <c r="AC8712" s="13" t="str">
        <f t="shared" si="2189"/>
        <v/>
      </c>
      <c r="AD8712" s="13" t="str">
        <f t="shared" si="2189"/>
        <v/>
      </c>
    </row>
    <row r="8713" spans="7:30" x14ac:dyDescent="0.25">
      <c r="G8713" s="18" t="str">
        <f t="shared" si="2177"/>
        <v/>
      </c>
      <c r="H8713" s="22" t="str">
        <f t="shared" si="2178"/>
        <v/>
      </c>
      <c r="I8713" s="23" t="str">
        <f t="shared" si="2179"/>
        <v/>
      </c>
      <c r="J8713" s="22" t="str">
        <f t="shared" si="2180"/>
        <v/>
      </c>
      <c r="K8713" s="24" t="str">
        <f t="shared" si="2181"/>
        <v/>
      </c>
      <c r="L8713" s="42" t="str">
        <f t="shared" si="2187"/>
        <v/>
      </c>
      <c r="M8713" s="43" t="str">
        <f t="shared" si="2188"/>
        <v/>
      </c>
      <c r="N8713" s="26" t="str">
        <f t="shared" si="2182"/>
        <v/>
      </c>
      <c r="O8713" s="26" t="str">
        <f t="shared" si="2183"/>
        <v/>
      </c>
      <c r="P8713" s="28" t="str">
        <f>IF(E8713="","",INDEX(TableLookupWakeUpScore[],MATCH(E8713,TableLookupWakeUpScore[Wake Up],0),MATCH(P$1,TableLookupWakeUpScore[#Headers],0)))</f>
        <v/>
      </c>
      <c r="Q8713" s="30" t="str">
        <f t="shared" si="2184"/>
        <v/>
      </c>
      <c r="R8713" s="31" t="str">
        <f t="shared" si="2185"/>
        <v/>
      </c>
      <c r="S8713" s="34" t="str">
        <f>IF($C8713="","",INDEX(TableLookupSleepQuality[],MATCH($C8713,TableLookupSleepQuality[Sleep Quality Low],1),MATCH(S$1,TableLookupSleepQuality[#Headers],0)))</f>
        <v/>
      </c>
      <c r="T8713" s="35" t="str">
        <f>IF($C8713="","",INDEX(TableLookupSleepQuality[],MATCH($C8713,TableLookupSleepQuality[Sleep Quality Low],1),MATCH(T$1,TableLookupSleepQuality[#Headers],0)))</f>
        <v/>
      </c>
      <c r="X8713" s="36" t="str">
        <f t="shared" si="2186"/>
        <v/>
      </c>
      <c r="Y8713" s="40" t="str">
        <f t="shared" si="2189"/>
        <v/>
      </c>
      <c r="Z8713" s="13" t="str">
        <f t="shared" si="2189"/>
        <v/>
      </c>
      <c r="AA8713" s="13" t="str">
        <f t="shared" si="2189"/>
        <v/>
      </c>
      <c r="AB8713" s="13" t="str">
        <f t="shared" si="2189"/>
        <v/>
      </c>
      <c r="AC8713" s="13" t="str">
        <f t="shared" si="2189"/>
        <v/>
      </c>
      <c r="AD8713" s="13" t="str">
        <f t="shared" si="2189"/>
        <v/>
      </c>
    </row>
    <row r="8714" spans="7:30" x14ac:dyDescent="0.25">
      <c r="G8714" s="18" t="str">
        <f t="shared" si="2177"/>
        <v/>
      </c>
      <c r="H8714" s="22" t="str">
        <f t="shared" si="2178"/>
        <v/>
      </c>
      <c r="I8714" s="23" t="str">
        <f t="shared" si="2179"/>
        <v/>
      </c>
      <c r="J8714" s="22" t="str">
        <f t="shared" si="2180"/>
        <v/>
      </c>
      <c r="K8714" s="24" t="str">
        <f t="shared" si="2181"/>
        <v/>
      </c>
      <c r="L8714" s="42" t="str">
        <f t="shared" si="2187"/>
        <v/>
      </c>
      <c r="M8714" s="43" t="str">
        <f t="shared" si="2188"/>
        <v/>
      </c>
      <c r="N8714" s="26" t="str">
        <f t="shared" si="2182"/>
        <v/>
      </c>
      <c r="O8714" s="26" t="str">
        <f t="shared" si="2183"/>
        <v/>
      </c>
      <c r="P8714" s="28" t="str">
        <f>IF(E8714="","",INDEX(TableLookupWakeUpScore[],MATCH(E8714,TableLookupWakeUpScore[Wake Up],0),MATCH(P$1,TableLookupWakeUpScore[#Headers],0)))</f>
        <v/>
      </c>
      <c r="Q8714" s="30" t="str">
        <f t="shared" si="2184"/>
        <v/>
      </c>
      <c r="R8714" s="31" t="str">
        <f t="shared" si="2185"/>
        <v/>
      </c>
      <c r="S8714" s="34" t="str">
        <f>IF($C8714="","",INDEX(TableLookupSleepQuality[],MATCH($C8714,TableLookupSleepQuality[Sleep Quality Low],1),MATCH(S$1,TableLookupSleepQuality[#Headers],0)))</f>
        <v/>
      </c>
      <c r="T8714" s="35" t="str">
        <f>IF($C8714="","",INDEX(TableLookupSleepQuality[],MATCH($C8714,TableLookupSleepQuality[Sleep Quality Low],1),MATCH(T$1,TableLookupSleepQuality[#Headers],0)))</f>
        <v/>
      </c>
      <c r="X8714" s="36" t="str">
        <f t="shared" si="2186"/>
        <v/>
      </c>
      <c r="Y8714" s="40" t="str">
        <f t="shared" si="2189"/>
        <v/>
      </c>
      <c r="Z8714" s="13" t="str">
        <f t="shared" si="2189"/>
        <v/>
      </c>
      <c r="AA8714" s="13" t="str">
        <f t="shared" si="2189"/>
        <v/>
      </c>
      <c r="AB8714" s="13" t="str">
        <f t="shared" si="2189"/>
        <v/>
      </c>
      <c r="AC8714" s="13" t="str">
        <f t="shared" si="2189"/>
        <v/>
      </c>
      <c r="AD8714" s="13" t="str">
        <f t="shared" si="2189"/>
        <v/>
      </c>
    </row>
    <row r="8715" spans="7:30" x14ac:dyDescent="0.25">
      <c r="G8715" s="18" t="str">
        <f t="shared" si="2177"/>
        <v/>
      </c>
      <c r="H8715" s="22" t="str">
        <f t="shared" si="2178"/>
        <v/>
      </c>
      <c r="I8715" s="23" t="str">
        <f t="shared" si="2179"/>
        <v/>
      </c>
      <c r="J8715" s="22" t="str">
        <f t="shared" si="2180"/>
        <v/>
      </c>
      <c r="K8715" s="24" t="str">
        <f t="shared" si="2181"/>
        <v/>
      </c>
      <c r="L8715" s="42" t="str">
        <f t="shared" si="2187"/>
        <v/>
      </c>
      <c r="M8715" s="43" t="str">
        <f t="shared" si="2188"/>
        <v/>
      </c>
      <c r="N8715" s="26" t="str">
        <f t="shared" si="2182"/>
        <v/>
      </c>
      <c r="O8715" s="26" t="str">
        <f t="shared" si="2183"/>
        <v/>
      </c>
      <c r="P8715" s="28" t="str">
        <f>IF(E8715="","",INDEX(TableLookupWakeUpScore[],MATCH(E8715,TableLookupWakeUpScore[Wake Up],0),MATCH(P$1,TableLookupWakeUpScore[#Headers],0)))</f>
        <v/>
      </c>
      <c r="Q8715" s="30" t="str">
        <f t="shared" si="2184"/>
        <v/>
      </c>
      <c r="R8715" s="31" t="str">
        <f t="shared" si="2185"/>
        <v/>
      </c>
      <c r="S8715" s="34" t="str">
        <f>IF($C8715="","",INDEX(TableLookupSleepQuality[],MATCH($C8715,TableLookupSleepQuality[Sleep Quality Low],1),MATCH(S$1,TableLookupSleepQuality[#Headers],0)))</f>
        <v/>
      </c>
      <c r="T8715" s="35" t="str">
        <f>IF($C8715="","",INDEX(TableLookupSleepQuality[],MATCH($C8715,TableLookupSleepQuality[Sleep Quality Low],1),MATCH(T$1,TableLookupSleepQuality[#Headers],0)))</f>
        <v/>
      </c>
      <c r="X8715" s="36" t="str">
        <f t="shared" si="2186"/>
        <v/>
      </c>
      <c r="Y8715" s="40" t="str">
        <f t="shared" si="2189"/>
        <v/>
      </c>
      <c r="Z8715" s="13" t="str">
        <f t="shared" si="2189"/>
        <v/>
      </c>
      <c r="AA8715" s="13" t="str">
        <f t="shared" si="2189"/>
        <v/>
      </c>
      <c r="AB8715" s="13" t="str">
        <f t="shared" si="2189"/>
        <v/>
      </c>
      <c r="AC8715" s="13" t="str">
        <f t="shared" si="2189"/>
        <v/>
      </c>
      <c r="AD8715" s="13" t="str">
        <f t="shared" si="2189"/>
        <v/>
      </c>
    </row>
    <row r="8716" spans="7:30" x14ac:dyDescent="0.25">
      <c r="G8716" s="18" t="str">
        <f t="shared" si="2177"/>
        <v/>
      </c>
      <c r="H8716" s="22" t="str">
        <f t="shared" si="2178"/>
        <v/>
      </c>
      <c r="I8716" s="23" t="str">
        <f t="shared" si="2179"/>
        <v/>
      </c>
      <c r="J8716" s="22" t="str">
        <f t="shared" si="2180"/>
        <v/>
      </c>
      <c r="K8716" s="24" t="str">
        <f t="shared" si="2181"/>
        <v/>
      </c>
      <c r="L8716" s="42" t="str">
        <f t="shared" si="2187"/>
        <v/>
      </c>
      <c r="M8716" s="43" t="str">
        <f t="shared" si="2188"/>
        <v/>
      </c>
      <c r="N8716" s="26" t="str">
        <f t="shared" si="2182"/>
        <v/>
      </c>
      <c r="O8716" s="26" t="str">
        <f t="shared" si="2183"/>
        <v/>
      </c>
      <c r="P8716" s="28" t="str">
        <f>IF(E8716="","",INDEX(TableLookupWakeUpScore[],MATCH(E8716,TableLookupWakeUpScore[Wake Up],0),MATCH(P$1,TableLookupWakeUpScore[#Headers],0)))</f>
        <v/>
      </c>
      <c r="Q8716" s="30" t="str">
        <f t="shared" si="2184"/>
        <v/>
      </c>
      <c r="R8716" s="31" t="str">
        <f t="shared" si="2185"/>
        <v/>
      </c>
      <c r="S8716" s="34" t="str">
        <f>IF($C8716="","",INDEX(TableLookupSleepQuality[],MATCH($C8716,TableLookupSleepQuality[Sleep Quality Low],1),MATCH(S$1,TableLookupSleepQuality[#Headers],0)))</f>
        <v/>
      </c>
      <c r="T8716" s="35" t="str">
        <f>IF($C8716="","",INDEX(TableLookupSleepQuality[],MATCH($C8716,TableLookupSleepQuality[Sleep Quality Low],1),MATCH(T$1,TableLookupSleepQuality[#Headers],0)))</f>
        <v/>
      </c>
      <c r="X8716" s="36" t="str">
        <f t="shared" si="2186"/>
        <v/>
      </c>
      <c r="Y8716" s="40" t="str">
        <f t="shared" si="2189"/>
        <v/>
      </c>
      <c r="Z8716" s="13" t="str">
        <f t="shared" si="2189"/>
        <v/>
      </c>
      <c r="AA8716" s="13" t="str">
        <f t="shared" si="2189"/>
        <v/>
      </c>
      <c r="AB8716" s="13" t="str">
        <f t="shared" si="2189"/>
        <v/>
      </c>
      <c r="AC8716" s="13" t="str">
        <f t="shared" si="2189"/>
        <v/>
      </c>
      <c r="AD8716" s="13" t="str">
        <f t="shared" si="2189"/>
        <v/>
      </c>
    </row>
    <row r="8717" spans="7:30" x14ac:dyDescent="0.25">
      <c r="G8717" s="18" t="str">
        <f t="shared" si="2177"/>
        <v/>
      </c>
      <c r="H8717" s="22" t="str">
        <f t="shared" si="2178"/>
        <v/>
      </c>
      <c r="I8717" s="23" t="str">
        <f t="shared" si="2179"/>
        <v/>
      </c>
      <c r="J8717" s="22" t="str">
        <f t="shared" si="2180"/>
        <v/>
      </c>
      <c r="K8717" s="24" t="str">
        <f t="shared" si="2181"/>
        <v/>
      </c>
      <c r="L8717" s="42" t="str">
        <f t="shared" si="2187"/>
        <v/>
      </c>
      <c r="M8717" s="43" t="str">
        <f t="shared" si="2188"/>
        <v/>
      </c>
      <c r="N8717" s="26" t="str">
        <f t="shared" si="2182"/>
        <v/>
      </c>
      <c r="O8717" s="26" t="str">
        <f t="shared" si="2183"/>
        <v/>
      </c>
      <c r="P8717" s="28" t="str">
        <f>IF(E8717="","",INDEX(TableLookupWakeUpScore[],MATCH(E8717,TableLookupWakeUpScore[Wake Up],0),MATCH(P$1,TableLookupWakeUpScore[#Headers],0)))</f>
        <v/>
      </c>
      <c r="Q8717" s="30" t="str">
        <f t="shared" si="2184"/>
        <v/>
      </c>
      <c r="R8717" s="31" t="str">
        <f t="shared" si="2185"/>
        <v/>
      </c>
      <c r="S8717" s="34" t="str">
        <f>IF($C8717="","",INDEX(TableLookupSleepQuality[],MATCH($C8717,TableLookupSleepQuality[Sleep Quality Low],1),MATCH(S$1,TableLookupSleepQuality[#Headers],0)))</f>
        <v/>
      </c>
      <c r="T8717" s="35" t="str">
        <f>IF($C8717="","",INDEX(TableLookupSleepQuality[],MATCH($C8717,TableLookupSleepQuality[Sleep Quality Low],1),MATCH(T$1,TableLookupSleepQuality[#Headers],0)))</f>
        <v/>
      </c>
      <c r="X8717" s="36" t="str">
        <f t="shared" si="2186"/>
        <v/>
      </c>
      <c r="Y8717" s="40" t="str">
        <f t="shared" si="2189"/>
        <v/>
      </c>
      <c r="Z8717" s="13" t="str">
        <f t="shared" si="2189"/>
        <v/>
      </c>
      <c r="AA8717" s="13" t="str">
        <f t="shared" si="2189"/>
        <v/>
      </c>
      <c r="AB8717" s="13" t="str">
        <f t="shared" si="2189"/>
        <v/>
      </c>
      <c r="AC8717" s="13" t="str">
        <f t="shared" si="2189"/>
        <v/>
      </c>
      <c r="AD8717" s="13" t="str">
        <f t="shared" si="2189"/>
        <v/>
      </c>
    </row>
    <row r="8718" spans="7:30" x14ac:dyDescent="0.25">
      <c r="G8718" s="18" t="str">
        <f t="shared" si="2177"/>
        <v/>
      </c>
      <c r="H8718" s="22" t="str">
        <f t="shared" si="2178"/>
        <v/>
      </c>
      <c r="I8718" s="23" t="str">
        <f t="shared" si="2179"/>
        <v/>
      </c>
      <c r="J8718" s="22" t="str">
        <f t="shared" si="2180"/>
        <v/>
      </c>
      <c r="K8718" s="24" t="str">
        <f t="shared" si="2181"/>
        <v/>
      </c>
      <c r="L8718" s="42" t="str">
        <f t="shared" si="2187"/>
        <v/>
      </c>
      <c r="M8718" s="43" t="str">
        <f t="shared" si="2188"/>
        <v/>
      </c>
      <c r="N8718" s="26" t="str">
        <f t="shared" si="2182"/>
        <v/>
      </c>
      <c r="O8718" s="26" t="str">
        <f t="shared" si="2183"/>
        <v/>
      </c>
      <c r="P8718" s="28" t="str">
        <f>IF(E8718="","",INDEX(TableLookupWakeUpScore[],MATCH(E8718,TableLookupWakeUpScore[Wake Up],0),MATCH(P$1,TableLookupWakeUpScore[#Headers],0)))</f>
        <v/>
      </c>
      <c r="Q8718" s="30" t="str">
        <f t="shared" si="2184"/>
        <v/>
      </c>
      <c r="R8718" s="31" t="str">
        <f t="shared" si="2185"/>
        <v/>
      </c>
      <c r="S8718" s="34" t="str">
        <f>IF($C8718="","",INDEX(TableLookupSleepQuality[],MATCH($C8718,TableLookupSleepQuality[Sleep Quality Low],1),MATCH(S$1,TableLookupSleepQuality[#Headers],0)))</f>
        <v/>
      </c>
      <c r="T8718" s="35" t="str">
        <f>IF($C8718="","",INDEX(TableLookupSleepQuality[],MATCH($C8718,TableLookupSleepQuality[Sleep Quality Low],1),MATCH(T$1,TableLookupSleepQuality[#Headers],0)))</f>
        <v/>
      </c>
      <c r="X8718" s="36" t="str">
        <f t="shared" si="2186"/>
        <v/>
      </c>
      <c r="Y8718" s="40" t="str">
        <f t="shared" si="2189"/>
        <v/>
      </c>
      <c r="Z8718" s="13" t="str">
        <f t="shared" si="2189"/>
        <v/>
      </c>
      <c r="AA8718" s="13" t="str">
        <f t="shared" si="2189"/>
        <v/>
      </c>
      <c r="AB8718" s="13" t="str">
        <f t="shared" si="2189"/>
        <v/>
      </c>
      <c r="AC8718" s="13" t="str">
        <f t="shared" si="2189"/>
        <v/>
      </c>
      <c r="AD8718" s="13" t="str">
        <f t="shared" si="2189"/>
        <v/>
      </c>
    </row>
    <row r="8719" spans="7:30" x14ac:dyDescent="0.25">
      <c r="G8719" s="18" t="str">
        <f t="shared" si="2177"/>
        <v/>
      </c>
      <c r="H8719" s="22" t="str">
        <f t="shared" si="2178"/>
        <v/>
      </c>
      <c r="I8719" s="23" t="str">
        <f t="shared" si="2179"/>
        <v/>
      </c>
      <c r="J8719" s="22" t="str">
        <f t="shared" si="2180"/>
        <v/>
      </c>
      <c r="K8719" s="24" t="str">
        <f t="shared" si="2181"/>
        <v/>
      </c>
      <c r="L8719" s="42" t="str">
        <f t="shared" si="2187"/>
        <v/>
      </c>
      <c r="M8719" s="43" t="str">
        <f t="shared" si="2188"/>
        <v/>
      </c>
      <c r="N8719" s="26" t="str">
        <f t="shared" si="2182"/>
        <v/>
      </c>
      <c r="O8719" s="26" t="str">
        <f t="shared" si="2183"/>
        <v/>
      </c>
      <c r="P8719" s="28" t="str">
        <f>IF(E8719="","",INDEX(TableLookupWakeUpScore[],MATCH(E8719,TableLookupWakeUpScore[Wake Up],0),MATCH(P$1,TableLookupWakeUpScore[#Headers],0)))</f>
        <v/>
      </c>
      <c r="Q8719" s="30" t="str">
        <f t="shared" si="2184"/>
        <v/>
      </c>
      <c r="R8719" s="31" t="str">
        <f t="shared" si="2185"/>
        <v/>
      </c>
      <c r="S8719" s="34" t="str">
        <f>IF($C8719="","",INDEX(TableLookupSleepQuality[],MATCH($C8719,TableLookupSleepQuality[Sleep Quality Low],1),MATCH(S$1,TableLookupSleepQuality[#Headers],0)))</f>
        <v/>
      </c>
      <c r="T8719" s="35" t="str">
        <f>IF($C8719="","",INDEX(TableLookupSleepQuality[],MATCH($C8719,TableLookupSleepQuality[Sleep Quality Low],1),MATCH(T$1,TableLookupSleepQuality[#Headers],0)))</f>
        <v/>
      </c>
      <c r="X8719" s="36" t="str">
        <f t="shared" si="2186"/>
        <v/>
      </c>
      <c r="Y8719" s="40" t="str">
        <f t="shared" si="2189"/>
        <v/>
      </c>
      <c r="Z8719" s="13" t="str">
        <f t="shared" si="2189"/>
        <v/>
      </c>
      <c r="AA8719" s="13" t="str">
        <f t="shared" si="2189"/>
        <v/>
      </c>
      <c r="AB8719" s="13" t="str">
        <f t="shared" si="2189"/>
        <v/>
      </c>
      <c r="AC8719" s="13" t="str">
        <f t="shared" si="2189"/>
        <v/>
      </c>
      <c r="AD8719" s="13" t="str">
        <f t="shared" si="2189"/>
        <v/>
      </c>
    </row>
    <row r="8720" spans="7:30" x14ac:dyDescent="0.25">
      <c r="G8720" s="18" t="str">
        <f t="shared" si="2177"/>
        <v/>
      </c>
      <c r="H8720" s="22" t="str">
        <f t="shared" si="2178"/>
        <v/>
      </c>
      <c r="I8720" s="23" t="str">
        <f t="shared" si="2179"/>
        <v/>
      </c>
      <c r="J8720" s="22" t="str">
        <f t="shared" si="2180"/>
        <v/>
      </c>
      <c r="K8720" s="24" t="str">
        <f t="shared" si="2181"/>
        <v/>
      </c>
      <c r="L8720" s="42" t="str">
        <f t="shared" si="2187"/>
        <v/>
      </c>
      <c r="M8720" s="43" t="str">
        <f t="shared" si="2188"/>
        <v/>
      </c>
      <c r="N8720" s="26" t="str">
        <f t="shared" si="2182"/>
        <v/>
      </c>
      <c r="O8720" s="26" t="str">
        <f t="shared" si="2183"/>
        <v/>
      </c>
      <c r="P8720" s="28" t="str">
        <f>IF(E8720="","",INDEX(TableLookupWakeUpScore[],MATCH(E8720,TableLookupWakeUpScore[Wake Up],0),MATCH(P$1,TableLookupWakeUpScore[#Headers],0)))</f>
        <v/>
      </c>
      <c r="Q8720" s="30" t="str">
        <f t="shared" si="2184"/>
        <v/>
      </c>
      <c r="R8720" s="31" t="str">
        <f t="shared" si="2185"/>
        <v/>
      </c>
      <c r="S8720" s="34" t="str">
        <f>IF($C8720="","",INDEX(TableLookupSleepQuality[],MATCH($C8720,TableLookupSleepQuality[Sleep Quality Low],1),MATCH(S$1,TableLookupSleepQuality[#Headers],0)))</f>
        <v/>
      </c>
      <c r="T8720" s="35" t="str">
        <f>IF($C8720="","",INDEX(TableLookupSleepQuality[],MATCH($C8720,TableLookupSleepQuality[Sleep Quality Low],1),MATCH(T$1,TableLookupSleepQuality[#Headers],0)))</f>
        <v/>
      </c>
      <c r="X8720" s="36" t="str">
        <f t="shared" si="2186"/>
        <v/>
      </c>
      <c r="Y8720" s="40" t="str">
        <f t="shared" si="2189"/>
        <v/>
      </c>
      <c r="Z8720" s="13" t="str">
        <f t="shared" si="2189"/>
        <v/>
      </c>
      <c r="AA8720" s="13" t="str">
        <f t="shared" si="2189"/>
        <v/>
      </c>
      <c r="AB8720" s="13" t="str">
        <f t="shared" si="2189"/>
        <v/>
      </c>
      <c r="AC8720" s="13" t="str">
        <f t="shared" si="2189"/>
        <v/>
      </c>
      <c r="AD8720" s="13" t="str">
        <f t="shared" si="2189"/>
        <v/>
      </c>
    </row>
    <row r="8721" spans="7:30" x14ac:dyDescent="0.25">
      <c r="G8721" s="18" t="str">
        <f t="shared" si="2177"/>
        <v/>
      </c>
      <c r="H8721" s="22" t="str">
        <f t="shared" si="2178"/>
        <v/>
      </c>
      <c r="I8721" s="23" t="str">
        <f t="shared" si="2179"/>
        <v/>
      </c>
      <c r="J8721" s="22" t="str">
        <f t="shared" si="2180"/>
        <v/>
      </c>
      <c r="K8721" s="24" t="str">
        <f t="shared" si="2181"/>
        <v/>
      </c>
      <c r="L8721" s="42" t="str">
        <f t="shared" si="2187"/>
        <v/>
      </c>
      <c r="M8721" s="43" t="str">
        <f t="shared" si="2188"/>
        <v/>
      </c>
      <c r="N8721" s="26" t="str">
        <f t="shared" si="2182"/>
        <v/>
      </c>
      <c r="O8721" s="26" t="str">
        <f t="shared" si="2183"/>
        <v/>
      </c>
      <c r="P8721" s="28" t="str">
        <f>IF(E8721="","",INDEX(TableLookupWakeUpScore[],MATCH(E8721,TableLookupWakeUpScore[Wake Up],0),MATCH(P$1,TableLookupWakeUpScore[#Headers],0)))</f>
        <v/>
      </c>
      <c r="Q8721" s="30" t="str">
        <f t="shared" si="2184"/>
        <v/>
      </c>
      <c r="R8721" s="31" t="str">
        <f t="shared" si="2185"/>
        <v/>
      </c>
      <c r="S8721" s="34" t="str">
        <f>IF($C8721="","",INDEX(TableLookupSleepQuality[],MATCH($C8721,TableLookupSleepQuality[Sleep Quality Low],1),MATCH(S$1,TableLookupSleepQuality[#Headers],0)))</f>
        <v/>
      </c>
      <c r="T8721" s="35" t="str">
        <f>IF($C8721="","",INDEX(TableLookupSleepQuality[],MATCH($C8721,TableLookupSleepQuality[Sleep Quality Low],1),MATCH(T$1,TableLookupSleepQuality[#Headers],0)))</f>
        <v/>
      </c>
      <c r="X8721" s="36" t="str">
        <f t="shared" si="2186"/>
        <v/>
      </c>
      <c r="Y8721" s="40" t="str">
        <f t="shared" si="2189"/>
        <v/>
      </c>
      <c r="Z8721" s="13" t="str">
        <f t="shared" si="2189"/>
        <v/>
      </c>
      <c r="AA8721" s="13" t="str">
        <f t="shared" si="2189"/>
        <v/>
      </c>
      <c r="AB8721" s="13" t="str">
        <f t="shared" si="2189"/>
        <v/>
      </c>
      <c r="AC8721" s="13" t="str">
        <f t="shared" si="2189"/>
        <v/>
      </c>
      <c r="AD8721" s="13" t="str">
        <f t="shared" si="2189"/>
        <v/>
      </c>
    </row>
    <row r="8722" spans="7:30" x14ac:dyDescent="0.25">
      <c r="G8722" s="18" t="str">
        <f t="shared" si="2177"/>
        <v/>
      </c>
      <c r="H8722" s="22" t="str">
        <f t="shared" si="2178"/>
        <v/>
      </c>
      <c r="I8722" s="23" t="str">
        <f t="shared" si="2179"/>
        <v/>
      </c>
      <c r="J8722" s="22" t="str">
        <f t="shared" si="2180"/>
        <v/>
      </c>
      <c r="K8722" s="24" t="str">
        <f t="shared" si="2181"/>
        <v/>
      </c>
      <c r="L8722" s="42" t="str">
        <f t="shared" si="2187"/>
        <v/>
      </c>
      <c r="M8722" s="43" t="str">
        <f t="shared" si="2188"/>
        <v/>
      </c>
      <c r="N8722" s="26" t="str">
        <f t="shared" si="2182"/>
        <v/>
      </c>
      <c r="O8722" s="26" t="str">
        <f t="shared" si="2183"/>
        <v/>
      </c>
      <c r="P8722" s="28" t="str">
        <f>IF(E8722="","",INDEX(TableLookupWakeUpScore[],MATCH(E8722,TableLookupWakeUpScore[Wake Up],0),MATCH(P$1,TableLookupWakeUpScore[#Headers],0)))</f>
        <v/>
      </c>
      <c r="Q8722" s="30" t="str">
        <f t="shared" si="2184"/>
        <v/>
      </c>
      <c r="R8722" s="31" t="str">
        <f t="shared" si="2185"/>
        <v/>
      </c>
      <c r="S8722" s="34" t="str">
        <f>IF($C8722="","",INDEX(TableLookupSleepQuality[],MATCH($C8722,TableLookupSleepQuality[Sleep Quality Low],1),MATCH(S$1,TableLookupSleepQuality[#Headers],0)))</f>
        <v/>
      </c>
      <c r="T8722" s="35" t="str">
        <f>IF($C8722="","",INDEX(TableLookupSleepQuality[],MATCH($C8722,TableLookupSleepQuality[Sleep Quality Low],1),MATCH(T$1,TableLookupSleepQuality[#Headers],0)))</f>
        <v/>
      </c>
      <c r="X8722" s="36" t="str">
        <f t="shared" si="2186"/>
        <v/>
      </c>
      <c r="Y8722" s="40" t="str">
        <f t="shared" si="2189"/>
        <v/>
      </c>
      <c r="Z8722" s="13" t="str">
        <f t="shared" si="2189"/>
        <v/>
      </c>
      <c r="AA8722" s="13" t="str">
        <f t="shared" si="2189"/>
        <v/>
      </c>
      <c r="AB8722" s="13" t="str">
        <f t="shared" si="2189"/>
        <v/>
      </c>
      <c r="AC8722" s="13" t="str">
        <f t="shared" si="2189"/>
        <v/>
      </c>
      <c r="AD8722" s="13" t="str">
        <f t="shared" si="2189"/>
        <v/>
      </c>
    </row>
    <row r="8723" spans="7:30" x14ac:dyDescent="0.25">
      <c r="G8723" s="18" t="str">
        <f t="shared" si="2177"/>
        <v/>
      </c>
      <c r="H8723" s="22" t="str">
        <f t="shared" si="2178"/>
        <v/>
      </c>
      <c r="I8723" s="23" t="str">
        <f t="shared" si="2179"/>
        <v/>
      </c>
      <c r="J8723" s="22" t="str">
        <f t="shared" si="2180"/>
        <v/>
      </c>
      <c r="K8723" s="24" t="str">
        <f t="shared" si="2181"/>
        <v/>
      </c>
      <c r="L8723" s="42" t="str">
        <f t="shared" si="2187"/>
        <v/>
      </c>
      <c r="M8723" s="43" t="str">
        <f t="shared" si="2188"/>
        <v/>
      </c>
      <c r="N8723" s="26" t="str">
        <f t="shared" si="2182"/>
        <v/>
      </c>
      <c r="O8723" s="26" t="str">
        <f t="shared" si="2183"/>
        <v/>
      </c>
      <c r="P8723" s="28" t="str">
        <f>IF(E8723="","",INDEX(TableLookupWakeUpScore[],MATCH(E8723,TableLookupWakeUpScore[Wake Up],0),MATCH(P$1,TableLookupWakeUpScore[#Headers],0)))</f>
        <v/>
      </c>
      <c r="Q8723" s="30" t="str">
        <f t="shared" si="2184"/>
        <v/>
      </c>
      <c r="R8723" s="31" t="str">
        <f t="shared" si="2185"/>
        <v/>
      </c>
      <c r="S8723" s="34" t="str">
        <f>IF($C8723="","",INDEX(TableLookupSleepQuality[],MATCH($C8723,TableLookupSleepQuality[Sleep Quality Low],1),MATCH(S$1,TableLookupSleepQuality[#Headers],0)))</f>
        <v/>
      </c>
      <c r="T8723" s="35" t="str">
        <f>IF($C8723="","",INDEX(TableLookupSleepQuality[],MATCH($C8723,TableLookupSleepQuality[Sleep Quality Low],1),MATCH(T$1,TableLookupSleepQuality[#Headers],0)))</f>
        <v/>
      </c>
      <c r="X8723" s="36" t="str">
        <f t="shared" si="2186"/>
        <v/>
      </c>
      <c r="Y8723" s="40" t="str">
        <f t="shared" ref="Y8723:AD8738" si="2190">IF(OR($X8723="NO",$X8723=""),"",IF(COUNTIF($F8723,"*" &amp; Y$1 &amp; "*"),"YES","NO"))</f>
        <v/>
      </c>
      <c r="Z8723" s="13" t="str">
        <f t="shared" si="2190"/>
        <v/>
      </c>
      <c r="AA8723" s="13" t="str">
        <f t="shared" si="2190"/>
        <v/>
      </c>
      <c r="AB8723" s="13" t="str">
        <f t="shared" si="2190"/>
        <v/>
      </c>
      <c r="AC8723" s="13" t="str">
        <f t="shared" si="2190"/>
        <v/>
      </c>
      <c r="AD8723" s="13" t="str">
        <f t="shared" si="2190"/>
        <v/>
      </c>
    </row>
    <row r="8724" spans="7:30" x14ac:dyDescent="0.25">
      <c r="G8724" s="18" t="str">
        <f t="shared" si="2177"/>
        <v/>
      </c>
      <c r="H8724" s="22" t="str">
        <f t="shared" si="2178"/>
        <v/>
      </c>
      <c r="I8724" s="23" t="str">
        <f t="shared" si="2179"/>
        <v/>
      </c>
      <c r="J8724" s="22" t="str">
        <f t="shared" si="2180"/>
        <v/>
      </c>
      <c r="K8724" s="24" t="str">
        <f t="shared" si="2181"/>
        <v/>
      </c>
      <c r="L8724" s="42" t="str">
        <f t="shared" si="2187"/>
        <v/>
      </c>
      <c r="M8724" s="43" t="str">
        <f t="shared" si="2188"/>
        <v/>
      </c>
      <c r="N8724" s="26" t="str">
        <f t="shared" si="2182"/>
        <v/>
      </c>
      <c r="O8724" s="26" t="str">
        <f t="shared" si="2183"/>
        <v/>
      </c>
      <c r="P8724" s="28" t="str">
        <f>IF(E8724="","",INDEX(TableLookupWakeUpScore[],MATCH(E8724,TableLookupWakeUpScore[Wake Up],0),MATCH(P$1,TableLookupWakeUpScore[#Headers],0)))</f>
        <v/>
      </c>
      <c r="Q8724" s="30" t="str">
        <f t="shared" si="2184"/>
        <v/>
      </c>
      <c r="R8724" s="31" t="str">
        <f t="shared" si="2185"/>
        <v/>
      </c>
      <c r="S8724" s="34" t="str">
        <f>IF($C8724="","",INDEX(TableLookupSleepQuality[],MATCH($C8724,TableLookupSleepQuality[Sleep Quality Low],1),MATCH(S$1,TableLookupSleepQuality[#Headers],0)))</f>
        <v/>
      </c>
      <c r="T8724" s="35" t="str">
        <f>IF($C8724="","",INDEX(TableLookupSleepQuality[],MATCH($C8724,TableLookupSleepQuality[Sleep Quality Low],1),MATCH(T$1,TableLookupSleepQuality[#Headers],0)))</f>
        <v/>
      </c>
      <c r="X8724" s="36" t="str">
        <f t="shared" si="2186"/>
        <v/>
      </c>
      <c r="Y8724" s="40" t="str">
        <f t="shared" si="2190"/>
        <v/>
      </c>
      <c r="Z8724" s="13" t="str">
        <f t="shared" si="2190"/>
        <v/>
      </c>
      <c r="AA8724" s="13" t="str">
        <f t="shared" si="2190"/>
        <v/>
      </c>
      <c r="AB8724" s="13" t="str">
        <f t="shared" si="2190"/>
        <v/>
      </c>
      <c r="AC8724" s="13" t="str">
        <f t="shared" si="2190"/>
        <v/>
      </c>
      <c r="AD8724" s="13" t="str">
        <f t="shared" si="2190"/>
        <v/>
      </c>
    </row>
    <row r="8725" spans="7:30" x14ac:dyDescent="0.25">
      <c r="G8725" s="18" t="str">
        <f t="shared" si="2177"/>
        <v/>
      </c>
      <c r="H8725" s="22" t="str">
        <f t="shared" si="2178"/>
        <v/>
      </c>
      <c r="I8725" s="23" t="str">
        <f t="shared" si="2179"/>
        <v/>
      </c>
      <c r="J8725" s="22" t="str">
        <f t="shared" si="2180"/>
        <v/>
      </c>
      <c r="K8725" s="24" t="str">
        <f t="shared" si="2181"/>
        <v/>
      </c>
      <c r="L8725" s="42" t="str">
        <f t="shared" si="2187"/>
        <v/>
      </c>
      <c r="M8725" s="43" t="str">
        <f t="shared" si="2188"/>
        <v/>
      </c>
      <c r="N8725" s="26" t="str">
        <f t="shared" si="2182"/>
        <v/>
      </c>
      <c r="O8725" s="26" t="str">
        <f t="shared" si="2183"/>
        <v/>
      </c>
      <c r="P8725" s="28" t="str">
        <f>IF(E8725="","",INDEX(TableLookupWakeUpScore[],MATCH(E8725,TableLookupWakeUpScore[Wake Up],0),MATCH(P$1,TableLookupWakeUpScore[#Headers],0)))</f>
        <v/>
      </c>
      <c r="Q8725" s="30" t="str">
        <f t="shared" si="2184"/>
        <v/>
      </c>
      <c r="R8725" s="31" t="str">
        <f t="shared" si="2185"/>
        <v/>
      </c>
      <c r="S8725" s="34" t="str">
        <f>IF($C8725="","",INDEX(TableLookupSleepQuality[],MATCH($C8725,TableLookupSleepQuality[Sleep Quality Low],1),MATCH(S$1,TableLookupSleepQuality[#Headers],0)))</f>
        <v/>
      </c>
      <c r="T8725" s="35" t="str">
        <f>IF($C8725="","",INDEX(TableLookupSleepQuality[],MATCH($C8725,TableLookupSleepQuality[Sleep Quality Low],1),MATCH(T$1,TableLookupSleepQuality[#Headers],0)))</f>
        <v/>
      </c>
      <c r="X8725" s="36" t="str">
        <f t="shared" si="2186"/>
        <v/>
      </c>
      <c r="Y8725" s="40" t="str">
        <f t="shared" si="2190"/>
        <v/>
      </c>
      <c r="Z8725" s="13" t="str">
        <f t="shared" si="2190"/>
        <v/>
      </c>
      <c r="AA8725" s="13" t="str">
        <f t="shared" si="2190"/>
        <v/>
      </c>
      <c r="AB8725" s="13" t="str">
        <f t="shared" si="2190"/>
        <v/>
      </c>
      <c r="AC8725" s="13" t="str">
        <f t="shared" si="2190"/>
        <v/>
      </c>
      <c r="AD8725" s="13" t="str">
        <f t="shared" si="2190"/>
        <v/>
      </c>
    </row>
    <row r="8726" spans="7:30" x14ac:dyDescent="0.25">
      <c r="G8726" s="18" t="str">
        <f t="shared" si="2177"/>
        <v/>
      </c>
      <c r="H8726" s="22" t="str">
        <f t="shared" si="2178"/>
        <v/>
      </c>
      <c r="I8726" s="23" t="str">
        <f t="shared" si="2179"/>
        <v/>
      </c>
      <c r="J8726" s="22" t="str">
        <f t="shared" si="2180"/>
        <v/>
      </c>
      <c r="K8726" s="24" t="str">
        <f t="shared" si="2181"/>
        <v/>
      </c>
      <c r="L8726" s="42" t="str">
        <f t="shared" si="2187"/>
        <v/>
      </c>
      <c r="M8726" s="43" t="str">
        <f t="shared" si="2188"/>
        <v/>
      </c>
      <c r="N8726" s="26" t="str">
        <f t="shared" si="2182"/>
        <v/>
      </c>
      <c r="O8726" s="26" t="str">
        <f t="shared" si="2183"/>
        <v/>
      </c>
      <c r="P8726" s="28" t="str">
        <f>IF(E8726="","",INDEX(TableLookupWakeUpScore[],MATCH(E8726,TableLookupWakeUpScore[Wake Up],0),MATCH(P$1,TableLookupWakeUpScore[#Headers],0)))</f>
        <v/>
      </c>
      <c r="Q8726" s="30" t="str">
        <f t="shared" si="2184"/>
        <v/>
      </c>
      <c r="R8726" s="31" t="str">
        <f t="shared" si="2185"/>
        <v/>
      </c>
      <c r="S8726" s="34" t="str">
        <f>IF($C8726="","",INDEX(TableLookupSleepQuality[],MATCH($C8726,TableLookupSleepQuality[Sleep Quality Low],1),MATCH(S$1,TableLookupSleepQuality[#Headers],0)))</f>
        <v/>
      </c>
      <c r="T8726" s="35" t="str">
        <f>IF($C8726="","",INDEX(TableLookupSleepQuality[],MATCH($C8726,TableLookupSleepQuality[Sleep Quality Low],1),MATCH(T$1,TableLookupSleepQuality[#Headers],0)))</f>
        <v/>
      </c>
      <c r="X8726" s="36" t="str">
        <f t="shared" si="2186"/>
        <v/>
      </c>
      <c r="Y8726" s="40" t="str">
        <f t="shared" si="2190"/>
        <v/>
      </c>
      <c r="Z8726" s="13" t="str">
        <f t="shared" si="2190"/>
        <v/>
      </c>
      <c r="AA8726" s="13" t="str">
        <f t="shared" si="2190"/>
        <v/>
      </c>
      <c r="AB8726" s="13" t="str">
        <f t="shared" si="2190"/>
        <v/>
      </c>
      <c r="AC8726" s="13" t="str">
        <f t="shared" si="2190"/>
        <v/>
      </c>
      <c r="AD8726" s="13" t="str">
        <f t="shared" si="2190"/>
        <v/>
      </c>
    </row>
    <row r="8727" spans="7:30" x14ac:dyDescent="0.25">
      <c r="G8727" s="18" t="str">
        <f t="shared" si="2177"/>
        <v/>
      </c>
      <c r="H8727" s="22" t="str">
        <f t="shared" si="2178"/>
        <v/>
      </c>
      <c r="I8727" s="23" t="str">
        <f t="shared" si="2179"/>
        <v/>
      </c>
      <c r="J8727" s="22" t="str">
        <f t="shared" si="2180"/>
        <v/>
      </c>
      <c r="K8727" s="24" t="str">
        <f t="shared" si="2181"/>
        <v/>
      </c>
      <c r="L8727" s="42" t="str">
        <f t="shared" si="2187"/>
        <v/>
      </c>
      <c r="M8727" s="43" t="str">
        <f t="shared" si="2188"/>
        <v/>
      </c>
      <c r="N8727" s="26" t="str">
        <f t="shared" si="2182"/>
        <v/>
      </c>
      <c r="O8727" s="26" t="str">
        <f t="shared" si="2183"/>
        <v/>
      </c>
      <c r="P8727" s="28" t="str">
        <f>IF(E8727="","",INDEX(TableLookupWakeUpScore[],MATCH(E8727,TableLookupWakeUpScore[Wake Up],0),MATCH(P$1,TableLookupWakeUpScore[#Headers],0)))</f>
        <v/>
      </c>
      <c r="Q8727" s="30" t="str">
        <f t="shared" si="2184"/>
        <v/>
      </c>
      <c r="R8727" s="31" t="str">
        <f t="shared" si="2185"/>
        <v/>
      </c>
      <c r="S8727" s="34" t="str">
        <f>IF($C8727="","",INDEX(TableLookupSleepQuality[],MATCH($C8727,TableLookupSleepQuality[Sleep Quality Low],1),MATCH(S$1,TableLookupSleepQuality[#Headers],0)))</f>
        <v/>
      </c>
      <c r="T8727" s="35" t="str">
        <f>IF($C8727="","",INDEX(TableLookupSleepQuality[],MATCH($C8727,TableLookupSleepQuality[Sleep Quality Low],1),MATCH(T$1,TableLookupSleepQuality[#Headers],0)))</f>
        <v/>
      </c>
      <c r="X8727" s="36" t="str">
        <f t="shared" si="2186"/>
        <v/>
      </c>
      <c r="Y8727" s="40" t="str">
        <f t="shared" si="2190"/>
        <v/>
      </c>
      <c r="Z8727" s="13" t="str">
        <f t="shared" si="2190"/>
        <v/>
      </c>
      <c r="AA8727" s="13" t="str">
        <f t="shared" si="2190"/>
        <v/>
      </c>
      <c r="AB8727" s="13" t="str">
        <f t="shared" si="2190"/>
        <v/>
      </c>
      <c r="AC8727" s="13" t="str">
        <f t="shared" si="2190"/>
        <v/>
      </c>
      <c r="AD8727" s="13" t="str">
        <f t="shared" si="2190"/>
        <v/>
      </c>
    </row>
    <row r="8728" spans="7:30" x14ac:dyDescent="0.25">
      <c r="G8728" s="18" t="str">
        <f t="shared" si="2177"/>
        <v/>
      </c>
      <c r="H8728" s="22" t="str">
        <f t="shared" si="2178"/>
        <v/>
      </c>
      <c r="I8728" s="23" t="str">
        <f t="shared" si="2179"/>
        <v/>
      </c>
      <c r="J8728" s="22" t="str">
        <f t="shared" si="2180"/>
        <v/>
      </c>
      <c r="K8728" s="24" t="str">
        <f t="shared" si="2181"/>
        <v/>
      </c>
      <c r="L8728" s="42" t="str">
        <f t="shared" si="2187"/>
        <v/>
      </c>
      <c r="M8728" s="43" t="str">
        <f t="shared" si="2188"/>
        <v/>
      </c>
      <c r="N8728" s="26" t="str">
        <f t="shared" si="2182"/>
        <v/>
      </c>
      <c r="O8728" s="26" t="str">
        <f t="shared" si="2183"/>
        <v/>
      </c>
      <c r="P8728" s="28" t="str">
        <f>IF(E8728="","",INDEX(TableLookupWakeUpScore[],MATCH(E8728,TableLookupWakeUpScore[Wake Up],0),MATCH(P$1,TableLookupWakeUpScore[#Headers],0)))</f>
        <v/>
      </c>
      <c r="Q8728" s="30" t="str">
        <f t="shared" si="2184"/>
        <v/>
      </c>
      <c r="R8728" s="31" t="str">
        <f t="shared" si="2185"/>
        <v/>
      </c>
      <c r="S8728" s="34" t="str">
        <f>IF($C8728="","",INDEX(TableLookupSleepQuality[],MATCH($C8728,TableLookupSleepQuality[Sleep Quality Low],1),MATCH(S$1,TableLookupSleepQuality[#Headers],0)))</f>
        <v/>
      </c>
      <c r="T8728" s="35" t="str">
        <f>IF($C8728="","",INDEX(TableLookupSleepQuality[],MATCH($C8728,TableLookupSleepQuality[Sleep Quality Low],1),MATCH(T$1,TableLookupSleepQuality[#Headers],0)))</f>
        <v/>
      </c>
      <c r="X8728" s="36" t="str">
        <f t="shared" si="2186"/>
        <v/>
      </c>
      <c r="Y8728" s="40" t="str">
        <f t="shared" si="2190"/>
        <v/>
      </c>
      <c r="Z8728" s="13" t="str">
        <f t="shared" si="2190"/>
        <v/>
      </c>
      <c r="AA8728" s="13" t="str">
        <f t="shared" si="2190"/>
        <v/>
      </c>
      <c r="AB8728" s="13" t="str">
        <f t="shared" si="2190"/>
        <v/>
      </c>
      <c r="AC8728" s="13" t="str">
        <f t="shared" si="2190"/>
        <v/>
      </c>
      <c r="AD8728" s="13" t="str">
        <f t="shared" si="2190"/>
        <v/>
      </c>
    </row>
    <row r="8729" spans="7:30" x14ac:dyDescent="0.25">
      <c r="G8729" s="18" t="str">
        <f t="shared" si="2177"/>
        <v/>
      </c>
      <c r="H8729" s="22" t="str">
        <f t="shared" si="2178"/>
        <v/>
      </c>
      <c r="I8729" s="23" t="str">
        <f t="shared" si="2179"/>
        <v/>
      </c>
      <c r="J8729" s="22" t="str">
        <f t="shared" si="2180"/>
        <v/>
      </c>
      <c r="K8729" s="24" t="str">
        <f t="shared" si="2181"/>
        <v/>
      </c>
      <c r="L8729" s="42" t="str">
        <f t="shared" si="2187"/>
        <v/>
      </c>
      <c r="M8729" s="43" t="str">
        <f t="shared" si="2188"/>
        <v/>
      </c>
      <c r="N8729" s="26" t="str">
        <f t="shared" si="2182"/>
        <v/>
      </c>
      <c r="O8729" s="26" t="str">
        <f t="shared" si="2183"/>
        <v/>
      </c>
      <c r="P8729" s="28" t="str">
        <f>IF(E8729="","",INDEX(TableLookupWakeUpScore[],MATCH(E8729,TableLookupWakeUpScore[Wake Up],0),MATCH(P$1,TableLookupWakeUpScore[#Headers],0)))</f>
        <v/>
      </c>
      <c r="Q8729" s="30" t="str">
        <f t="shared" si="2184"/>
        <v/>
      </c>
      <c r="R8729" s="31" t="str">
        <f t="shared" si="2185"/>
        <v/>
      </c>
      <c r="S8729" s="34" t="str">
        <f>IF($C8729="","",INDEX(TableLookupSleepQuality[],MATCH($C8729,TableLookupSleepQuality[Sleep Quality Low],1),MATCH(S$1,TableLookupSleepQuality[#Headers],0)))</f>
        <v/>
      </c>
      <c r="T8729" s="35" t="str">
        <f>IF($C8729="","",INDEX(TableLookupSleepQuality[],MATCH($C8729,TableLookupSleepQuality[Sleep Quality Low],1),MATCH(T$1,TableLookupSleepQuality[#Headers],0)))</f>
        <v/>
      </c>
      <c r="X8729" s="36" t="str">
        <f t="shared" si="2186"/>
        <v/>
      </c>
      <c r="Y8729" s="40" t="str">
        <f t="shared" si="2190"/>
        <v/>
      </c>
      <c r="Z8729" s="13" t="str">
        <f t="shared" si="2190"/>
        <v/>
      </c>
      <c r="AA8729" s="13" t="str">
        <f t="shared" si="2190"/>
        <v/>
      </c>
      <c r="AB8729" s="13" t="str">
        <f t="shared" si="2190"/>
        <v/>
      </c>
      <c r="AC8729" s="13" t="str">
        <f t="shared" si="2190"/>
        <v/>
      </c>
      <c r="AD8729" s="13" t="str">
        <f t="shared" si="2190"/>
        <v/>
      </c>
    </row>
    <row r="8730" spans="7:30" x14ac:dyDescent="0.25">
      <c r="G8730" s="18" t="str">
        <f t="shared" si="2177"/>
        <v/>
      </c>
      <c r="H8730" s="22" t="str">
        <f t="shared" si="2178"/>
        <v/>
      </c>
      <c r="I8730" s="23" t="str">
        <f t="shared" si="2179"/>
        <v/>
      </c>
      <c r="J8730" s="22" t="str">
        <f t="shared" si="2180"/>
        <v/>
      </c>
      <c r="K8730" s="24" t="str">
        <f t="shared" si="2181"/>
        <v/>
      </c>
      <c r="L8730" s="42" t="str">
        <f t="shared" si="2187"/>
        <v/>
      </c>
      <c r="M8730" s="43" t="str">
        <f t="shared" si="2188"/>
        <v/>
      </c>
      <c r="N8730" s="26" t="str">
        <f t="shared" si="2182"/>
        <v/>
      </c>
      <c r="O8730" s="26" t="str">
        <f t="shared" si="2183"/>
        <v/>
      </c>
      <c r="P8730" s="28" t="str">
        <f>IF(E8730="","",INDEX(TableLookupWakeUpScore[],MATCH(E8730,TableLookupWakeUpScore[Wake Up],0),MATCH(P$1,TableLookupWakeUpScore[#Headers],0)))</f>
        <v/>
      </c>
      <c r="Q8730" s="30" t="str">
        <f t="shared" si="2184"/>
        <v/>
      </c>
      <c r="R8730" s="31" t="str">
        <f t="shared" si="2185"/>
        <v/>
      </c>
      <c r="S8730" s="34" t="str">
        <f>IF($C8730="","",INDEX(TableLookupSleepQuality[],MATCH($C8730,TableLookupSleepQuality[Sleep Quality Low],1),MATCH(S$1,TableLookupSleepQuality[#Headers],0)))</f>
        <v/>
      </c>
      <c r="T8730" s="35" t="str">
        <f>IF($C8730="","",INDEX(TableLookupSleepQuality[],MATCH($C8730,TableLookupSleepQuality[Sleep Quality Low],1),MATCH(T$1,TableLookupSleepQuality[#Headers],0)))</f>
        <v/>
      </c>
      <c r="X8730" s="36" t="str">
        <f t="shared" si="2186"/>
        <v/>
      </c>
      <c r="Y8730" s="40" t="str">
        <f t="shared" si="2190"/>
        <v/>
      </c>
      <c r="Z8730" s="13" t="str">
        <f t="shared" si="2190"/>
        <v/>
      </c>
      <c r="AA8730" s="13" t="str">
        <f t="shared" si="2190"/>
        <v/>
      </c>
      <c r="AB8730" s="13" t="str">
        <f t="shared" si="2190"/>
        <v/>
      </c>
      <c r="AC8730" s="13" t="str">
        <f t="shared" si="2190"/>
        <v/>
      </c>
      <c r="AD8730" s="13" t="str">
        <f t="shared" si="2190"/>
        <v/>
      </c>
    </row>
    <row r="8731" spans="7:30" x14ac:dyDescent="0.25">
      <c r="G8731" s="18" t="str">
        <f t="shared" si="2177"/>
        <v/>
      </c>
      <c r="H8731" s="22" t="str">
        <f t="shared" si="2178"/>
        <v/>
      </c>
      <c r="I8731" s="23" t="str">
        <f t="shared" si="2179"/>
        <v/>
      </c>
      <c r="J8731" s="22" t="str">
        <f t="shared" si="2180"/>
        <v/>
      </c>
      <c r="K8731" s="24" t="str">
        <f t="shared" si="2181"/>
        <v/>
      </c>
      <c r="L8731" s="42" t="str">
        <f t="shared" si="2187"/>
        <v/>
      </c>
      <c r="M8731" s="43" t="str">
        <f t="shared" si="2188"/>
        <v/>
      </c>
      <c r="N8731" s="26" t="str">
        <f t="shared" si="2182"/>
        <v/>
      </c>
      <c r="O8731" s="26" t="str">
        <f t="shared" si="2183"/>
        <v/>
      </c>
      <c r="P8731" s="28" t="str">
        <f>IF(E8731="","",INDEX(TableLookupWakeUpScore[],MATCH(E8731,TableLookupWakeUpScore[Wake Up],0),MATCH(P$1,TableLookupWakeUpScore[#Headers],0)))</f>
        <v/>
      </c>
      <c r="Q8731" s="30" t="str">
        <f t="shared" si="2184"/>
        <v/>
      </c>
      <c r="R8731" s="31" t="str">
        <f t="shared" si="2185"/>
        <v/>
      </c>
      <c r="S8731" s="34" t="str">
        <f>IF($C8731="","",INDEX(TableLookupSleepQuality[],MATCH($C8731,TableLookupSleepQuality[Sleep Quality Low],1),MATCH(S$1,TableLookupSleepQuality[#Headers],0)))</f>
        <v/>
      </c>
      <c r="T8731" s="35" t="str">
        <f>IF($C8731="","",INDEX(TableLookupSleepQuality[],MATCH($C8731,TableLookupSleepQuality[Sleep Quality Low],1),MATCH(T$1,TableLookupSleepQuality[#Headers],0)))</f>
        <v/>
      </c>
      <c r="X8731" s="36" t="str">
        <f t="shared" si="2186"/>
        <v/>
      </c>
      <c r="Y8731" s="40" t="str">
        <f t="shared" si="2190"/>
        <v/>
      </c>
      <c r="Z8731" s="13" t="str">
        <f t="shared" si="2190"/>
        <v/>
      </c>
      <c r="AA8731" s="13" t="str">
        <f t="shared" si="2190"/>
        <v/>
      </c>
      <c r="AB8731" s="13" t="str">
        <f t="shared" si="2190"/>
        <v/>
      </c>
      <c r="AC8731" s="13" t="str">
        <f t="shared" si="2190"/>
        <v/>
      </c>
      <c r="AD8731" s="13" t="str">
        <f t="shared" si="2190"/>
        <v/>
      </c>
    </row>
    <row r="8732" spans="7:30" x14ac:dyDescent="0.25">
      <c r="G8732" s="18" t="str">
        <f t="shared" si="2177"/>
        <v/>
      </c>
      <c r="H8732" s="22" t="str">
        <f t="shared" si="2178"/>
        <v/>
      </c>
      <c r="I8732" s="23" t="str">
        <f t="shared" si="2179"/>
        <v/>
      </c>
      <c r="J8732" s="22" t="str">
        <f t="shared" si="2180"/>
        <v/>
      </c>
      <c r="K8732" s="24" t="str">
        <f t="shared" si="2181"/>
        <v/>
      </c>
      <c r="L8732" s="42" t="str">
        <f t="shared" si="2187"/>
        <v/>
      </c>
      <c r="M8732" s="43" t="str">
        <f t="shared" si="2188"/>
        <v/>
      </c>
      <c r="N8732" s="26" t="str">
        <f t="shared" si="2182"/>
        <v/>
      </c>
      <c r="O8732" s="26" t="str">
        <f t="shared" si="2183"/>
        <v/>
      </c>
      <c r="P8732" s="28" t="str">
        <f>IF(E8732="","",INDEX(TableLookupWakeUpScore[],MATCH(E8732,TableLookupWakeUpScore[Wake Up],0),MATCH(P$1,TableLookupWakeUpScore[#Headers],0)))</f>
        <v/>
      </c>
      <c r="Q8732" s="30" t="str">
        <f t="shared" si="2184"/>
        <v/>
      </c>
      <c r="R8732" s="31" t="str">
        <f t="shared" si="2185"/>
        <v/>
      </c>
      <c r="S8732" s="34" t="str">
        <f>IF($C8732="","",INDEX(TableLookupSleepQuality[],MATCH($C8732,TableLookupSleepQuality[Sleep Quality Low],1),MATCH(S$1,TableLookupSleepQuality[#Headers],0)))</f>
        <v/>
      </c>
      <c r="T8732" s="35" t="str">
        <f>IF($C8732="","",INDEX(TableLookupSleepQuality[],MATCH($C8732,TableLookupSleepQuality[Sleep Quality Low],1),MATCH(T$1,TableLookupSleepQuality[#Headers],0)))</f>
        <v/>
      </c>
      <c r="X8732" s="36" t="str">
        <f t="shared" si="2186"/>
        <v/>
      </c>
      <c r="Y8732" s="40" t="str">
        <f t="shared" si="2190"/>
        <v/>
      </c>
      <c r="Z8732" s="13" t="str">
        <f t="shared" si="2190"/>
        <v/>
      </c>
      <c r="AA8732" s="13" t="str">
        <f t="shared" si="2190"/>
        <v/>
      </c>
      <c r="AB8732" s="13" t="str">
        <f t="shared" si="2190"/>
        <v/>
      </c>
      <c r="AC8732" s="13" t="str">
        <f t="shared" si="2190"/>
        <v/>
      </c>
      <c r="AD8732" s="13" t="str">
        <f t="shared" si="2190"/>
        <v/>
      </c>
    </row>
    <row r="8733" spans="7:30" x14ac:dyDescent="0.25">
      <c r="G8733" s="18" t="str">
        <f t="shared" si="2177"/>
        <v/>
      </c>
      <c r="H8733" s="22" t="str">
        <f t="shared" si="2178"/>
        <v/>
      </c>
      <c r="I8733" s="23" t="str">
        <f t="shared" si="2179"/>
        <v/>
      </c>
      <c r="J8733" s="22" t="str">
        <f t="shared" si="2180"/>
        <v/>
      </c>
      <c r="K8733" s="24" t="str">
        <f t="shared" si="2181"/>
        <v/>
      </c>
      <c r="L8733" s="42" t="str">
        <f t="shared" si="2187"/>
        <v/>
      </c>
      <c r="M8733" s="43" t="str">
        <f t="shared" si="2188"/>
        <v/>
      </c>
      <c r="N8733" s="26" t="str">
        <f t="shared" si="2182"/>
        <v/>
      </c>
      <c r="O8733" s="26" t="str">
        <f t="shared" si="2183"/>
        <v/>
      </c>
      <c r="P8733" s="28" t="str">
        <f>IF(E8733="","",INDEX(TableLookupWakeUpScore[],MATCH(E8733,TableLookupWakeUpScore[Wake Up],0),MATCH(P$1,TableLookupWakeUpScore[#Headers],0)))</f>
        <v/>
      </c>
      <c r="Q8733" s="30" t="str">
        <f t="shared" si="2184"/>
        <v/>
      </c>
      <c r="R8733" s="31" t="str">
        <f t="shared" si="2185"/>
        <v/>
      </c>
      <c r="S8733" s="34" t="str">
        <f>IF($C8733="","",INDEX(TableLookupSleepQuality[],MATCH($C8733,TableLookupSleepQuality[Sleep Quality Low],1),MATCH(S$1,TableLookupSleepQuality[#Headers],0)))</f>
        <v/>
      </c>
      <c r="T8733" s="35" t="str">
        <f>IF($C8733="","",INDEX(TableLookupSleepQuality[],MATCH($C8733,TableLookupSleepQuality[Sleep Quality Low],1),MATCH(T$1,TableLookupSleepQuality[#Headers],0)))</f>
        <v/>
      </c>
      <c r="X8733" s="36" t="str">
        <f t="shared" si="2186"/>
        <v/>
      </c>
      <c r="Y8733" s="40" t="str">
        <f t="shared" si="2190"/>
        <v/>
      </c>
      <c r="Z8733" s="13" t="str">
        <f t="shared" si="2190"/>
        <v/>
      </c>
      <c r="AA8733" s="13" t="str">
        <f t="shared" si="2190"/>
        <v/>
      </c>
      <c r="AB8733" s="13" t="str">
        <f t="shared" si="2190"/>
        <v/>
      </c>
      <c r="AC8733" s="13" t="str">
        <f t="shared" si="2190"/>
        <v/>
      </c>
      <c r="AD8733" s="13" t="str">
        <f t="shared" si="2190"/>
        <v/>
      </c>
    </row>
    <row r="8734" spans="7:30" x14ac:dyDescent="0.25">
      <c r="G8734" s="18" t="str">
        <f t="shared" si="2177"/>
        <v/>
      </c>
      <c r="H8734" s="22" t="str">
        <f t="shared" si="2178"/>
        <v/>
      </c>
      <c r="I8734" s="23" t="str">
        <f t="shared" si="2179"/>
        <v/>
      </c>
      <c r="J8734" s="22" t="str">
        <f t="shared" si="2180"/>
        <v/>
      </c>
      <c r="K8734" s="24" t="str">
        <f t="shared" si="2181"/>
        <v/>
      </c>
      <c r="L8734" s="42" t="str">
        <f t="shared" si="2187"/>
        <v/>
      </c>
      <c r="M8734" s="43" t="str">
        <f t="shared" si="2188"/>
        <v/>
      </c>
      <c r="N8734" s="26" t="str">
        <f t="shared" si="2182"/>
        <v/>
      </c>
      <c r="O8734" s="26" t="str">
        <f t="shared" si="2183"/>
        <v/>
      </c>
      <c r="P8734" s="28" t="str">
        <f>IF(E8734="","",INDEX(TableLookupWakeUpScore[],MATCH(E8734,TableLookupWakeUpScore[Wake Up],0),MATCH(P$1,TableLookupWakeUpScore[#Headers],0)))</f>
        <v/>
      </c>
      <c r="Q8734" s="30" t="str">
        <f t="shared" si="2184"/>
        <v/>
      </c>
      <c r="R8734" s="31" t="str">
        <f t="shared" si="2185"/>
        <v/>
      </c>
      <c r="S8734" s="34" t="str">
        <f>IF($C8734="","",INDEX(TableLookupSleepQuality[],MATCH($C8734,TableLookupSleepQuality[Sleep Quality Low],1),MATCH(S$1,TableLookupSleepQuality[#Headers],0)))</f>
        <v/>
      </c>
      <c r="T8734" s="35" t="str">
        <f>IF($C8734="","",INDEX(TableLookupSleepQuality[],MATCH($C8734,TableLookupSleepQuality[Sleep Quality Low],1),MATCH(T$1,TableLookupSleepQuality[#Headers],0)))</f>
        <v/>
      </c>
      <c r="X8734" s="36" t="str">
        <f t="shared" si="2186"/>
        <v/>
      </c>
      <c r="Y8734" s="40" t="str">
        <f t="shared" si="2190"/>
        <v/>
      </c>
      <c r="Z8734" s="13" t="str">
        <f t="shared" si="2190"/>
        <v/>
      </c>
      <c r="AA8734" s="13" t="str">
        <f t="shared" si="2190"/>
        <v/>
      </c>
      <c r="AB8734" s="13" t="str">
        <f t="shared" si="2190"/>
        <v/>
      </c>
      <c r="AC8734" s="13" t="str">
        <f t="shared" si="2190"/>
        <v/>
      </c>
      <c r="AD8734" s="13" t="str">
        <f t="shared" si="2190"/>
        <v/>
      </c>
    </row>
    <row r="8735" spans="7:30" x14ac:dyDescent="0.25">
      <c r="G8735" s="18" t="str">
        <f t="shared" si="2177"/>
        <v/>
      </c>
      <c r="H8735" s="22" t="str">
        <f t="shared" si="2178"/>
        <v/>
      </c>
      <c r="I8735" s="23" t="str">
        <f t="shared" si="2179"/>
        <v/>
      </c>
      <c r="J8735" s="22" t="str">
        <f t="shared" si="2180"/>
        <v/>
      </c>
      <c r="K8735" s="24" t="str">
        <f t="shared" si="2181"/>
        <v/>
      </c>
      <c r="L8735" s="42" t="str">
        <f t="shared" si="2187"/>
        <v/>
      </c>
      <c r="M8735" s="43" t="str">
        <f t="shared" si="2188"/>
        <v/>
      </c>
      <c r="N8735" s="26" t="str">
        <f t="shared" si="2182"/>
        <v/>
      </c>
      <c r="O8735" s="26" t="str">
        <f t="shared" si="2183"/>
        <v/>
      </c>
      <c r="P8735" s="28" t="str">
        <f>IF(E8735="","",INDEX(TableLookupWakeUpScore[],MATCH(E8735,TableLookupWakeUpScore[Wake Up],0),MATCH(P$1,TableLookupWakeUpScore[#Headers],0)))</f>
        <v/>
      </c>
      <c r="Q8735" s="30" t="str">
        <f t="shared" si="2184"/>
        <v/>
      </c>
      <c r="R8735" s="31" t="str">
        <f t="shared" si="2185"/>
        <v/>
      </c>
      <c r="S8735" s="34" t="str">
        <f>IF($C8735="","",INDEX(TableLookupSleepQuality[],MATCH($C8735,TableLookupSleepQuality[Sleep Quality Low],1),MATCH(S$1,TableLookupSleepQuality[#Headers],0)))</f>
        <v/>
      </c>
      <c r="T8735" s="35" t="str">
        <f>IF($C8735="","",INDEX(TableLookupSleepQuality[],MATCH($C8735,TableLookupSleepQuality[Sleep Quality Low],1),MATCH(T$1,TableLookupSleepQuality[#Headers],0)))</f>
        <v/>
      </c>
      <c r="X8735" s="36" t="str">
        <f t="shared" si="2186"/>
        <v/>
      </c>
      <c r="Y8735" s="40" t="str">
        <f t="shared" si="2190"/>
        <v/>
      </c>
      <c r="Z8735" s="13" t="str">
        <f t="shared" si="2190"/>
        <v/>
      </c>
      <c r="AA8735" s="13" t="str">
        <f t="shared" si="2190"/>
        <v/>
      </c>
      <c r="AB8735" s="13" t="str">
        <f t="shared" si="2190"/>
        <v/>
      </c>
      <c r="AC8735" s="13" t="str">
        <f t="shared" si="2190"/>
        <v/>
      </c>
      <c r="AD8735" s="13" t="str">
        <f t="shared" si="2190"/>
        <v/>
      </c>
    </row>
    <row r="8736" spans="7:30" x14ac:dyDescent="0.25">
      <c r="G8736" s="18" t="str">
        <f t="shared" si="2177"/>
        <v/>
      </c>
      <c r="H8736" s="22" t="str">
        <f t="shared" si="2178"/>
        <v/>
      </c>
      <c r="I8736" s="23" t="str">
        <f t="shared" si="2179"/>
        <v/>
      </c>
      <c r="J8736" s="22" t="str">
        <f t="shared" si="2180"/>
        <v/>
      </c>
      <c r="K8736" s="24" t="str">
        <f t="shared" si="2181"/>
        <v/>
      </c>
      <c r="L8736" s="42" t="str">
        <f t="shared" si="2187"/>
        <v/>
      </c>
      <c r="M8736" s="43" t="str">
        <f t="shared" si="2188"/>
        <v/>
      </c>
      <c r="N8736" s="26" t="str">
        <f t="shared" si="2182"/>
        <v/>
      </c>
      <c r="O8736" s="26" t="str">
        <f t="shared" si="2183"/>
        <v/>
      </c>
      <c r="P8736" s="28" t="str">
        <f>IF(E8736="","",INDEX(TableLookupWakeUpScore[],MATCH(E8736,TableLookupWakeUpScore[Wake Up],0),MATCH(P$1,TableLookupWakeUpScore[#Headers],0)))</f>
        <v/>
      </c>
      <c r="Q8736" s="30" t="str">
        <f t="shared" si="2184"/>
        <v/>
      </c>
      <c r="R8736" s="31" t="str">
        <f t="shared" si="2185"/>
        <v/>
      </c>
      <c r="S8736" s="34" t="str">
        <f>IF($C8736="","",INDEX(TableLookupSleepQuality[],MATCH($C8736,TableLookupSleepQuality[Sleep Quality Low],1),MATCH(S$1,TableLookupSleepQuality[#Headers],0)))</f>
        <v/>
      </c>
      <c r="T8736" s="35" t="str">
        <f>IF($C8736="","",INDEX(TableLookupSleepQuality[],MATCH($C8736,TableLookupSleepQuality[Sleep Quality Low],1),MATCH(T$1,TableLookupSleepQuality[#Headers],0)))</f>
        <v/>
      </c>
      <c r="X8736" s="36" t="str">
        <f t="shared" si="2186"/>
        <v/>
      </c>
      <c r="Y8736" s="40" t="str">
        <f t="shared" si="2190"/>
        <v/>
      </c>
      <c r="Z8736" s="13" t="str">
        <f t="shared" si="2190"/>
        <v/>
      </c>
      <c r="AA8736" s="13" t="str">
        <f t="shared" si="2190"/>
        <v/>
      </c>
      <c r="AB8736" s="13" t="str">
        <f t="shared" si="2190"/>
        <v/>
      </c>
      <c r="AC8736" s="13" t="str">
        <f t="shared" si="2190"/>
        <v/>
      </c>
      <c r="AD8736" s="13" t="str">
        <f t="shared" si="2190"/>
        <v/>
      </c>
    </row>
    <row r="8737" spans="7:30" x14ac:dyDescent="0.25">
      <c r="G8737" s="18" t="str">
        <f t="shared" si="2177"/>
        <v/>
      </c>
      <c r="H8737" s="22" t="str">
        <f t="shared" si="2178"/>
        <v/>
      </c>
      <c r="I8737" s="23" t="str">
        <f t="shared" si="2179"/>
        <v/>
      </c>
      <c r="J8737" s="22" t="str">
        <f t="shared" si="2180"/>
        <v/>
      </c>
      <c r="K8737" s="24" t="str">
        <f t="shared" si="2181"/>
        <v/>
      </c>
      <c r="L8737" s="42" t="str">
        <f t="shared" si="2187"/>
        <v/>
      </c>
      <c r="M8737" s="43" t="str">
        <f t="shared" si="2188"/>
        <v/>
      </c>
      <c r="N8737" s="26" t="str">
        <f t="shared" si="2182"/>
        <v/>
      </c>
      <c r="O8737" s="26" t="str">
        <f t="shared" si="2183"/>
        <v/>
      </c>
      <c r="P8737" s="28" t="str">
        <f>IF(E8737="","",INDEX(TableLookupWakeUpScore[],MATCH(E8737,TableLookupWakeUpScore[Wake Up],0),MATCH(P$1,TableLookupWakeUpScore[#Headers],0)))</f>
        <v/>
      </c>
      <c r="Q8737" s="30" t="str">
        <f t="shared" si="2184"/>
        <v/>
      </c>
      <c r="R8737" s="31" t="str">
        <f t="shared" si="2185"/>
        <v/>
      </c>
      <c r="S8737" s="34" t="str">
        <f>IF($C8737="","",INDEX(TableLookupSleepQuality[],MATCH($C8737,TableLookupSleepQuality[Sleep Quality Low],1),MATCH(S$1,TableLookupSleepQuality[#Headers],0)))</f>
        <v/>
      </c>
      <c r="T8737" s="35" t="str">
        <f>IF($C8737="","",INDEX(TableLookupSleepQuality[],MATCH($C8737,TableLookupSleepQuality[Sleep Quality Low],1),MATCH(T$1,TableLookupSleepQuality[#Headers],0)))</f>
        <v/>
      </c>
      <c r="X8737" s="36" t="str">
        <f t="shared" si="2186"/>
        <v/>
      </c>
      <c r="Y8737" s="40" t="str">
        <f t="shared" si="2190"/>
        <v/>
      </c>
      <c r="Z8737" s="13" t="str">
        <f t="shared" si="2190"/>
        <v/>
      </c>
      <c r="AA8737" s="13" t="str">
        <f t="shared" si="2190"/>
        <v/>
      </c>
      <c r="AB8737" s="13" t="str">
        <f t="shared" si="2190"/>
        <v/>
      </c>
      <c r="AC8737" s="13" t="str">
        <f t="shared" si="2190"/>
        <v/>
      </c>
      <c r="AD8737" s="13" t="str">
        <f t="shared" si="2190"/>
        <v/>
      </c>
    </row>
    <row r="8738" spans="7:30" x14ac:dyDescent="0.25">
      <c r="G8738" s="18" t="str">
        <f t="shared" si="2177"/>
        <v/>
      </c>
      <c r="H8738" s="22" t="str">
        <f t="shared" si="2178"/>
        <v/>
      </c>
      <c r="I8738" s="23" t="str">
        <f t="shared" si="2179"/>
        <v/>
      </c>
      <c r="J8738" s="22" t="str">
        <f t="shared" si="2180"/>
        <v/>
      </c>
      <c r="K8738" s="24" t="str">
        <f t="shared" si="2181"/>
        <v/>
      </c>
      <c r="L8738" s="42" t="str">
        <f t="shared" si="2187"/>
        <v/>
      </c>
      <c r="M8738" s="43" t="str">
        <f t="shared" si="2188"/>
        <v/>
      </c>
      <c r="N8738" s="26" t="str">
        <f t="shared" si="2182"/>
        <v/>
      </c>
      <c r="O8738" s="26" t="str">
        <f t="shared" si="2183"/>
        <v/>
      </c>
      <c r="P8738" s="28" t="str">
        <f>IF(E8738="","",INDEX(TableLookupWakeUpScore[],MATCH(E8738,TableLookupWakeUpScore[Wake Up],0),MATCH(P$1,TableLookupWakeUpScore[#Headers],0)))</f>
        <v/>
      </c>
      <c r="Q8738" s="30" t="str">
        <f t="shared" si="2184"/>
        <v/>
      </c>
      <c r="R8738" s="31" t="str">
        <f t="shared" si="2185"/>
        <v/>
      </c>
      <c r="S8738" s="34" t="str">
        <f>IF($C8738="","",INDEX(TableLookupSleepQuality[],MATCH($C8738,TableLookupSleepQuality[Sleep Quality Low],1),MATCH(S$1,TableLookupSleepQuality[#Headers],0)))</f>
        <v/>
      </c>
      <c r="T8738" s="35" t="str">
        <f>IF($C8738="","",INDEX(TableLookupSleepQuality[],MATCH($C8738,TableLookupSleepQuality[Sleep Quality Low],1),MATCH(T$1,TableLookupSleepQuality[#Headers],0)))</f>
        <v/>
      </c>
      <c r="X8738" s="36" t="str">
        <f t="shared" si="2186"/>
        <v/>
      </c>
      <c r="Y8738" s="40" t="str">
        <f t="shared" si="2190"/>
        <v/>
      </c>
      <c r="Z8738" s="13" t="str">
        <f t="shared" si="2190"/>
        <v/>
      </c>
      <c r="AA8738" s="13" t="str">
        <f t="shared" si="2190"/>
        <v/>
      </c>
      <c r="AB8738" s="13" t="str">
        <f t="shared" si="2190"/>
        <v/>
      </c>
      <c r="AC8738" s="13" t="str">
        <f t="shared" si="2190"/>
        <v/>
      </c>
      <c r="AD8738" s="13" t="str">
        <f t="shared" si="2190"/>
        <v/>
      </c>
    </row>
    <row r="8739" spans="7:30" x14ac:dyDescent="0.25">
      <c r="G8739" s="18" t="str">
        <f t="shared" si="2177"/>
        <v/>
      </c>
      <c r="H8739" s="22" t="str">
        <f t="shared" si="2178"/>
        <v/>
      </c>
      <c r="I8739" s="23" t="str">
        <f t="shared" si="2179"/>
        <v/>
      </c>
      <c r="J8739" s="22" t="str">
        <f t="shared" si="2180"/>
        <v/>
      </c>
      <c r="K8739" s="24" t="str">
        <f t="shared" si="2181"/>
        <v/>
      </c>
      <c r="L8739" s="42" t="str">
        <f t="shared" si="2187"/>
        <v/>
      </c>
      <c r="M8739" s="43" t="str">
        <f t="shared" si="2188"/>
        <v/>
      </c>
      <c r="N8739" s="26" t="str">
        <f t="shared" si="2182"/>
        <v/>
      </c>
      <c r="O8739" s="26" t="str">
        <f t="shared" si="2183"/>
        <v/>
      </c>
      <c r="P8739" s="28" t="str">
        <f>IF(E8739="","",INDEX(TableLookupWakeUpScore[],MATCH(E8739,TableLookupWakeUpScore[Wake Up],0),MATCH(P$1,TableLookupWakeUpScore[#Headers],0)))</f>
        <v/>
      </c>
      <c r="Q8739" s="30" t="str">
        <f t="shared" si="2184"/>
        <v/>
      </c>
      <c r="R8739" s="31" t="str">
        <f t="shared" si="2185"/>
        <v/>
      </c>
      <c r="S8739" s="34" t="str">
        <f>IF($C8739="","",INDEX(TableLookupSleepQuality[],MATCH($C8739,TableLookupSleepQuality[Sleep Quality Low],1),MATCH(S$1,TableLookupSleepQuality[#Headers],0)))</f>
        <v/>
      </c>
      <c r="T8739" s="35" t="str">
        <f>IF($C8739="","",INDEX(TableLookupSleepQuality[],MATCH($C8739,TableLookupSleepQuality[Sleep Quality Low],1),MATCH(T$1,TableLookupSleepQuality[#Headers],0)))</f>
        <v/>
      </c>
      <c r="X8739" s="36" t="str">
        <f t="shared" si="2186"/>
        <v/>
      </c>
      <c r="Y8739" s="40" t="str">
        <f t="shared" ref="Y8739:AD8754" si="2191">IF(OR($X8739="NO",$X8739=""),"",IF(COUNTIF($F8739,"*" &amp; Y$1 &amp; "*"),"YES","NO"))</f>
        <v/>
      </c>
      <c r="Z8739" s="13" t="str">
        <f t="shared" si="2191"/>
        <v/>
      </c>
      <c r="AA8739" s="13" t="str">
        <f t="shared" si="2191"/>
        <v/>
      </c>
      <c r="AB8739" s="13" t="str">
        <f t="shared" si="2191"/>
        <v/>
      </c>
      <c r="AC8739" s="13" t="str">
        <f t="shared" si="2191"/>
        <v/>
      </c>
      <c r="AD8739" s="13" t="str">
        <f t="shared" si="2191"/>
        <v/>
      </c>
    </row>
    <row r="8740" spans="7:30" x14ac:dyDescent="0.25">
      <c r="G8740" s="18" t="str">
        <f t="shared" si="2177"/>
        <v/>
      </c>
      <c r="H8740" s="22" t="str">
        <f t="shared" si="2178"/>
        <v/>
      </c>
      <c r="I8740" s="23" t="str">
        <f t="shared" si="2179"/>
        <v/>
      </c>
      <c r="J8740" s="22" t="str">
        <f t="shared" si="2180"/>
        <v/>
      </c>
      <c r="K8740" s="24" t="str">
        <f t="shared" si="2181"/>
        <v/>
      </c>
      <c r="L8740" s="42" t="str">
        <f t="shared" si="2187"/>
        <v/>
      </c>
      <c r="M8740" s="43" t="str">
        <f t="shared" si="2188"/>
        <v/>
      </c>
      <c r="N8740" s="26" t="str">
        <f t="shared" si="2182"/>
        <v/>
      </c>
      <c r="O8740" s="26" t="str">
        <f t="shared" si="2183"/>
        <v/>
      </c>
      <c r="P8740" s="28" t="str">
        <f>IF(E8740="","",INDEX(TableLookupWakeUpScore[],MATCH(E8740,TableLookupWakeUpScore[Wake Up],0),MATCH(P$1,TableLookupWakeUpScore[#Headers],0)))</f>
        <v/>
      </c>
      <c r="Q8740" s="30" t="str">
        <f t="shared" si="2184"/>
        <v/>
      </c>
      <c r="R8740" s="31" t="str">
        <f t="shared" si="2185"/>
        <v/>
      </c>
      <c r="S8740" s="34" t="str">
        <f>IF($C8740="","",INDEX(TableLookupSleepQuality[],MATCH($C8740,TableLookupSleepQuality[Sleep Quality Low],1),MATCH(S$1,TableLookupSleepQuality[#Headers],0)))</f>
        <v/>
      </c>
      <c r="T8740" s="35" t="str">
        <f>IF($C8740="","",INDEX(TableLookupSleepQuality[],MATCH($C8740,TableLookupSleepQuality[Sleep Quality Low],1),MATCH(T$1,TableLookupSleepQuality[#Headers],0)))</f>
        <v/>
      </c>
      <c r="X8740" s="36" t="str">
        <f t="shared" si="2186"/>
        <v/>
      </c>
      <c r="Y8740" s="40" t="str">
        <f t="shared" si="2191"/>
        <v/>
      </c>
      <c r="Z8740" s="13" t="str">
        <f t="shared" si="2191"/>
        <v/>
      </c>
      <c r="AA8740" s="13" t="str">
        <f t="shared" si="2191"/>
        <v/>
      </c>
      <c r="AB8740" s="13" t="str">
        <f t="shared" si="2191"/>
        <v/>
      </c>
      <c r="AC8740" s="13" t="str">
        <f t="shared" si="2191"/>
        <v/>
      </c>
      <c r="AD8740" s="13" t="str">
        <f t="shared" si="2191"/>
        <v/>
      </c>
    </row>
    <row r="8741" spans="7:30" x14ac:dyDescent="0.25">
      <c r="G8741" s="18" t="str">
        <f t="shared" si="2177"/>
        <v/>
      </c>
      <c r="H8741" s="22" t="str">
        <f t="shared" si="2178"/>
        <v/>
      </c>
      <c r="I8741" s="23" t="str">
        <f t="shared" si="2179"/>
        <v/>
      </c>
      <c r="J8741" s="22" t="str">
        <f t="shared" si="2180"/>
        <v/>
      </c>
      <c r="K8741" s="24" t="str">
        <f t="shared" si="2181"/>
        <v/>
      </c>
      <c r="L8741" s="42" t="str">
        <f t="shared" si="2187"/>
        <v/>
      </c>
      <c r="M8741" s="43" t="str">
        <f t="shared" si="2188"/>
        <v/>
      </c>
      <c r="N8741" s="26" t="str">
        <f t="shared" si="2182"/>
        <v/>
      </c>
      <c r="O8741" s="26" t="str">
        <f t="shared" si="2183"/>
        <v/>
      </c>
      <c r="P8741" s="28" t="str">
        <f>IF(E8741="","",INDEX(TableLookupWakeUpScore[],MATCH(E8741,TableLookupWakeUpScore[Wake Up],0),MATCH(P$1,TableLookupWakeUpScore[#Headers],0)))</f>
        <v/>
      </c>
      <c r="Q8741" s="30" t="str">
        <f t="shared" si="2184"/>
        <v/>
      </c>
      <c r="R8741" s="31" t="str">
        <f t="shared" si="2185"/>
        <v/>
      </c>
      <c r="S8741" s="34" t="str">
        <f>IF($C8741="","",INDEX(TableLookupSleepQuality[],MATCH($C8741,TableLookupSleepQuality[Sleep Quality Low],1),MATCH(S$1,TableLookupSleepQuality[#Headers],0)))</f>
        <v/>
      </c>
      <c r="T8741" s="35" t="str">
        <f>IF($C8741="","",INDEX(TableLookupSleepQuality[],MATCH($C8741,TableLookupSleepQuality[Sleep Quality Low],1),MATCH(T$1,TableLookupSleepQuality[#Headers],0)))</f>
        <v/>
      </c>
      <c r="X8741" s="36" t="str">
        <f t="shared" si="2186"/>
        <v/>
      </c>
      <c r="Y8741" s="40" t="str">
        <f t="shared" si="2191"/>
        <v/>
      </c>
      <c r="Z8741" s="13" t="str">
        <f t="shared" si="2191"/>
        <v/>
      </c>
      <c r="AA8741" s="13" t="str">
        <f t="shared" si="2191"/>
        <v/>
      </c>
      <c r="AB8741" s="13" t="str">
        <f t="shared" si="2191"/>
        <v/>
      </c>
      <c r="AC8741" s="13" t="str">
        <f t="shared" si="2191"/>
        <v/>
      </c>
      <c r="AD8741" s="13" t="str">
        <f t="shared" si="2191"/>
        <v/>
      </c>
    </row>
    <row r="8742" spans="7:30" x14ac:dyDescent="0.25">
      <c r="G8742" s="18" t="str">
        <f t="shared" si="2177"/>
        <v/>
      </c>
      <c r="H8742" s="22" t="str">
        <f t="shared" si="2178"/>
        <v/>
      </c>
      <c r="I8742" s="23" t="str">
        <f t="shared" si="2179"/>
        <v/>
      </c>
      <c r="J8742" s="22" t="str">
        <f t="shared" si="2180"/>
        <v/>
      </c>
      <c r="K8742" s="24" t="str">
        <f t="shared" si="2181"/>
        <v/>
      </c>
      <c r="L8742" s="42" t="str">
        <f t="shared" si="2187"/>
        <v/>
      </c>
      <c r="M8742" s="43" t="str">
        <f t="shared" si="2188"/>
        <v/>
      </c>
      <c r="N8742" s="26" t="str">
        <f t="shared" si="2182"/>
        <v/>
      </c>
      <c r="O8742" s="26" t="str">
        <f t="shared" si="2183"/>
        <v/>
      </c>
      <c r="P8742" s="28" t="str">
        <f>IF(E8742="","",INDEX(TableLookupWakeUpScore[],MATCH(E8742,TableLookupWakeUpScore[Wake Up],0),MATCH(P$1,TableLookupWakeUpScore[#Headers],0)))</f>
        <v/>
      </c>
      <c r="Q8742" s="30" t="str">
        <f t="shared" si="2184"/>
        <v/>
      </c>
      <c r="R8742" s="31" t="str">
        <f t="shared" si="2185"/>
        <v/>
      </c>
      <c r="S8742" s="34" t="str">
        <f>IF($C8742="","",INDEX(TableLookupSleepQuality[],MATCH($C8742,TableLookupSleepQuality[Sleep Quality Low],1),MATCH(S$1,TableLookupSleepQuality[#Headers],0)))</f>
        <v/>
      </c>
      <c r="T8742" s="35" t="str">
        <f>IF($C8742="","",INDEX(TableLookupSleepQuality[],MATCH($C8742,TableLookupSleepQuality[Sleep Quality Low],1),MATCH(T$1,TableLookupSleepQuality[#Headers],0)))</f>
        <v/>
      </c>
      <c r="X8742" s="36" t="str">
        <f t="shared" si="2186"/>
        <v/>
      </c>
      <c r="Y8742" s="40" t="str">
        <f t="shared" si="2191"/>
        <v/>
      </c>
      <c r="Z8742" s="13" t="str">
        <f t="shared" si="2191"/>
        <v/>
      </c>
      <c r="AA8742" s="13" t="str">
        <f t="shared" si="2191"/>
        <v/>
      </c>
      <c r="AB8742" s="13" t="str">
        <f t="shared" si="2191"/>
        <v/>
      </c>
      <c r="AC8742" s="13" t="str">
        <f t="shared" si="2191"/>
        <v/>
      </c>
      <c r="AD8742" s="13" t="str">
        <f t="shared" si="2191"/>
        <v/>
      </c>
    </row>
    <row r="8743" spans="7:30" x14ac:dyDescent="0.25">
      <c r="G8743" s="18" t="str">
        <f t="shared" si="2177"/>
        <v/>
      </c>
      <c r="H8743" s="22" t="str">
        <f t="shared" si="2178"/>
        <v/>
      </c>
      <c r="I8743" s="23" t="str">
        <f t="shared" si="2179"/>
        <v/>
      </c>
      <c r="J8743" s="22" t="str">
        <f t="shared" si="2180"/>
        <v/>
      </c>
      <c r="K8743" s="24" t="str">
        <f t="shared" si="2181"/>
        <v/>
      </c>
      <c r="L8743" s="42" t="str">
        <f t="shared" si="2187"/>
        <v/>
      </c>
      <c r="M8743" s="43" t="str">
        <f t="shared" si="2188"/>
        <v/>
      </c>
      <c r="N8743" s="26" t="str">
        <f t="shared" si="2182"/>
        <v/>
      </c>
      <c r="O8743" s="26" t="str">
        <f t="shared" si="2183"/>
        <v/>
      </c>
      <c r="P8743" s="28" t="str">
        <f>IF(E8743="","",INDEX(TableLookupWakeUpScore[],MATCH(E8743,TableLookupWakeUpScore[Wake Up],0),MATCH(P$1,TableLookupWakeUpScore[#Headers],0)))</f>
        <v/>
      </c>
      <c r="Q8743" s="30" t="str">
        <f t="shared" si="2184"/>
        <v/>
      </c>
      <c r="R8743" s="31" t="str">
        <f t="shared" si="2185"/>
        <v/>
      </c>
      <c r="S8743" s="34" t="str">
        <f>IF($C8743="","",INDEX(TableLookupSleepQuality[],MATCH($C8743,TableLookupSleepQuality[Sleep Quality Low],1),MATCH(S$1,TableLookupSleepQuality[#Headers],0)))</f>
        <v/>
      </c>
      <c r="T8743" s="35" t="str">
        <f>IF($C8743="","",INDEX(TableLookupSleepQuality[],MATCH($C8743,TableLookupSleepQuality[Sleep Quality Low],1),MATCH(T$1,TableLookupSleepQuality[#Headers],0)))</f>
        <v/>
      </c>
      <c r="X8743" s="36" t="str">
        <f t="shared" si="2186"/>
        <v/>
      </c>
      <c r="Y8743" s="40" t="str">
        <f t="shared" si="2191"/>
        <v/>
      </c>
      <c r="Z8743" s="13" t="str">
        <f t="shared" si="2191"/>
        <v/>
      </c>
      <c r="AA8743" s="13" t="str">
        <f t="shared" si="2191"/>
        <v/>
      </c>
      <c r="AB8743" s="13" t="str">
        <f t="shared" si="2191"/>
        <v/>
      </c>
      <c r="AC8743" s="13" t="str">
        <f t="shared" si="2191"/>
        <v/>
      </c>
      <c r="AD8743" s="13" t="str">
        <f t="shared" si="2191"/>
        <v/>
      </c>
    </row>
    <row r="8744" spans="7:30" x14ac:dyDescent="0.25">
      <c r="G8744" s="18" t="str">
        <f t="shared" si="2177"/>
        <v/>
      </c>
      <c r="H8744" s="22" t="str">
        <f t="shared" si="2178"/>
        <v/>
      </c>
      <c r="I8744" s="23" t="str">
        <f t="shared" si="2179"/>
        <v/>
      </c>
      <c r="J8744" s="22" t="str">
        <f t="shared" si="2180"/>
        <v/>
      </c>
      <c r="K8744" s="24" t="str">
        <f t="shared" si="2181"/>
        <v/>
      </c>
      <c r="L8744" s="42" t="str">
        <f t="shared" si="2187"/>
        <v/>
      </c>
      <c r="M8744" s="43" t="str">
        <f t="shared" si="2188"/>
        <v/>
      </c>
      <c r="N8744" s="26" t="str">
        <f t="shared" si="2182"/>
        <v/>
      </c>
      <c r="O8744" s="26" t="str">
        <f t="shared" si="2183"/>
        <v/>
      </c>
      <c r="P8744" s="28" t="str">
        <f>IF(E8744="","",INDEX(TableLookupWakeUpScore[],MATCH(E8744,TableLookupWakeUpScore[Wake Up],0),MATCH(P$1,TableLookupWakeUpScore[#Headers],0)))</f>
        <v/>
      </c>
      <c r="Q8744" s="30" t="str">
        <f t="shared" si="2184"/>
        <v/>
      </c>
      <c r="R8744" s="31" t="str">
        <f t="shared" si="2185"/>
        <v/>
      </c>
      <c r="S8744" s="34" t="str">
        <f>IF($C8744="","",INDEX(TableLookupSleepQuality[],MATCH($C8744,TableLookupSleepQuality[Sleep Quality Low],1),MATCH(S$1,TableLookupSleepQuality[#Headers],0)))</f>
        <v/>
      </c>
      <c r="T8744" s="35" t="str">
        <f>IF($C8744="","",INDEX(TableLookupSleepQuality[],MATCH($C8744,TableLookupSleepQuality[Sleep Quality Low],1),MATCH(T$1,TableLookupSleepQuality[#Headers],0)))</f>
        <v/>
      </c>
      <c r="X8744" s="36" t="str">
        <f t="shared" si="2186"/>
        <v/>
      </c>
      <c r="Y8744" s="40" t="str">
        <f t="shared" si="2191"/>
        <v/>
      </c>
      <c r="Z8744" s="13" t="str">
        <f t="shared" si="2191"/>
        <v/>
      </c>
      <c r="AA8744" s="13" t="str">
        <f t="shared" si="2191"/>
        <v/>
      </c>
      <c r="AB8744" s="13" t="str">
        <f t="shared" si="2191"/>
        <v/>
      </c>
      <c r="AC8744" s="13" t="str">
        <f t="shared" si="2191"/>
        <v/>
      </c>
      <c r="AD8744" s="13" t="str">
        <f t="shared" si="2191"/>
        <v/>
      </c>
    </row>
    <row r="8745" spans="7:30" x14ac:dyDescent="0.25">
      <c r="G8745" s="18" t="str">
        <f t="shared" si="2177"/>
        <v/>
      </c>
      <c r="H8745" s="22" t="str">
        <f t="shared" si="2178"/>
        <v/>
      </c>
      <c r="I8745" s="23" t="str">
        <f t="shared" si="2179"/>
        <v/>
      </c>
      <c r="J8745" s="22" t="str">
        <f t="shared" si="2180"/>
        <v/>
      </c>
      <c r="K8745" s="24" t="str">
        <f t="shared" si="2181"/>
        <v/>
      </c>
      <c r="L8745" s="42" t="str">
        <f t="shared" si="2187"/>
        <v/>
      </c>
      <c r="M8745" s="43" t="str">
        <f t="shared" si="2188"/>
        <v/>
      </c>
      <c r="N8745" s="26" t="str">
        <f t="shared" si="2182"/>
        <v/>
      </c>
      <c r="O8745" s="26" t="str">
        <f t="shared" si="2183"/>
        <v/>
      </c>
      <c r="P8745" s="28" t="str">
        <f>IF(E8745="","",INDEX(TableLookupWakeUpScore[],MATCH(E8745,TableLookupWakeUpScore[Wake Up],0),MATCH(P$1,TableLookupWakeUpScore[#Headers],0)))</f>
        <v/>
      </c>
      <c r="Q8745" s="30" t="str">
        <f t="shared" si="2184"/>
        <v/>
      </c>
      <c r="R8745" s="31" t="str">
        <f t="shared" si="2185"/>
        <v/>
      </c>
      <c r="S8745" s="34" t="str">
        <f>IF($C8745="","",INDEX(TableLookupSleepQuality[],MATCH($C8745,TableLookupSleepQuality[Sleep Quality Low],1),MATCH(S$1,TableLookupSleepQuality[#Headers],0)))</f>
        <v/>
      </c>
      <c r="T8745" s="35" t="str">
        <f>IF($C8745="","",INDEX(TableLookupSleepQuality[],MATCH($C8745,TableLookupSleepQuality[Sleep Quality Low],1),MATCH(T$1,TableLookupSleepQuality[#Headers],0)))</f>
        <v/>
      </c>
      <c r="X8745" s="36" t="str">
        <f t="shared" si="2186"/>
        <v/>
      </c>
      <c r="Y8745" s="40" t="str">
        <f t="shared" si="2191"/>
        <v/>
      </c>
      <c r="Z8745" s="13" t="str">
        <f t="shared" si="2191"/>
        <v/>
      </c>
      <c r="AA8745" s="13" t="str">
        <f t="shared" si="2191"/>
        <v/>
      </c>
      <c r="AB8745" s="13" t="str">
        <f t="shared" si="2191"/>
        <v/>
      </c>
      <c r="AC8745" s="13" t="str">
        <f t="shared" si="2191"/>
        <v/>
      </c>
      <c r="AD8745" s="13" t="str">
        <f t="shared" si="2191"/>
        <v/>
      </c>
    </row>
    <row r="8746" spans="7:30" x14ac:dyDescent="0.25">
      <c r="G8746" s="18" t="str">
        <f t="shared" si="2177"/>
        <v/>
      </c>
      <c r="H8746" s="22" t="str">
        <f t="shared" si="2178"/>
        <v/>
      </c>
      <c r="I8746" s="23" t="str">
        <f t="shared" si="2179"/>
        <v/>
      </c>
      <c r="J8746" s="22" t="str">
        <f t="shared" si="2180"/>
        <v/>
      </c>
      <c r="K8746" s="24" t="str">
        <f t="shared" si="2181"/>
        <v/>
      </c>
      <c r="L8746" s="42" t="str">
        <f t="shared" si="2187"/>
        <v/>
      </c>
      <c r="M8746" s="43" t="str">
        <f t="shared" si="2188"/>
        <v/>
      </c>
      <c r="N8746" s="26" t="str">
        <f t="shared" si="2182"/>
        <v/>
      </c>
      <c r="O8746" s="26" t="str">
        <f t="shared" si="2183"/>
        <v/>
      </c>
      <c r="P8746" s="28" t="str">
        <f>IF(E8746="","",INDEX(TableLookupWakeUpScore[],MATCH(E8746,TableLookupWakeUpScore[Wake Up],0),MATCH(P$1,TableLookupWakeUpScore[#Headers],0)))</f>
        <v/>
      </c>
      <c r="Q8746" s="30" t="str">
        <f t="shared" si="2184"/>
        <v/>
      </c>
      <c r="R8746" s="31" t="str">
        <f t="shared" si="2185"/>
        <v/>
      </c>
      <c r="S8746" s="34" t="str">
        <f>IF($C8746="","",INDEX(TableLookupSleepQuality[],MATCH($C8746,TableLookupSleepQuality[Sleep Quality Low],1),MATCH(S$1,TableLookupSleepQuality[#Headers],0)))</f>
        <v/>
      </c>
      <c r="T8746" s="35" t="str">
        <f>IF($C8746="","",INDEX(TableLookupSleepQuality[],MATCH($C8746,TableLookupSleepQuality[Sleep Quality Low],1),MATCH(T$1,TableLookupSleepQuality[#Headers],0)))</f>
        <v/>
      </c>
      <c r="X8746" s="36" t="str">
        <f t="shared" si="2186"/>
        <v/>
      </c>
      <c r="Y8746" s="40" t="str">
        <f t="shared" si="2191"/>
        <v/>
      </c>
      <c r="Z8746" s="13" t="str">
        <f t="shared" si="2191"/>
        <v/>
      </c>
      <c r="AA8746" s="13" t="str">
        <f t="shared" si="2191"/>
        <v/>
      </c>
      <c r="AB8746" s="13" t="str">
        <f t="shared" si="2191"/>
        <v/>
      </c>
      <c r="AC8746" s="13" t="str">
        <f t="shared" si="2191"/>
        <v/>
      </c>
      <c r="AD8746" s="13" t="str">
        <f t="shared" si="2191"/>
        <v/>
      </c>
    </row>
    <row r="8747" spans="7:30" x14ac:dyDescent="0.25">
      <c r="G8747" s="18" t="str">
        <f t="shared" si="2177"/>
        <v/>
      </c>
      <c r="H8747" s="22" t="str">
        <f t="shared" si="2178"/>
        <v/>
      </c>
      <c r="I8747" s="23" t="str">
        <f t="shared" si="2179"/>
        <v/>
      </c>
      <c r="J8747" s="22" t="str">
        <f t="shared" si="2180"/>
        <v/>
      </c>
      <c r="K8747" s="24" t="str">
        <f t="shared" si="2181"/>
        <v/>
      </c>
      <c r="L8747" s="42" t="str">
        <f t="shared" si="2187"/>
        <v/>
      </c>
      <c r="M8747" s="43" t="str">
        <f t="shared" si="2188"/>
        <v/>
      </c>
      <c r="N8747" s="26" t="str">
        <f t="shared" si="2182"/>
        <v/>
      </c>
      <c r="O8747" s="26" t="str">
        <f t="shared" si="2183"/>
        <v/>
      </c>
      <c r="P8747" s="28" t="str">
        <f>IF(E8747="","",INDEX(TableLookupWakeUpScore[],MATCH(E8747,TableLookupWakeUpScore[Wake Up],0),MATCH(P$1,TableLookupWakeUpScore[#Headers],0)))</f>
        <v/>
      </c>
      <c r="Q8747" s="30" t="str">
        <f t="shared" si="2184"/>
        <v/>
      </c>
      <c r="R8747" s="31" t="str">
        <f t="shared" si="2185"/>
        <v/>
      </c>
      <c r="S8747" s="34" t="str">
        <f>IF($C8747="","",INDEX(TableLookupSleepQuality[],MATCH($C8747,TableLookupSleepQuality[Sleep Quality Low],1),MATCH(S$1,TableLookupSleepQuality[#Headers],0)))</f>
        <v/>
      </c>
      <c r="T8747" s="35" t="str">
        <f>IF($C8747="","",INDEX(TableLookupSleepQuality[],MATCH($C8747,TableLookupSleepQuality[Sleep Quality Low],1),MATCH(T$1,TableLookupSleepQuality[#Headers],0)))</f>
        <v/>
      </c>
      <c r="X8747" s="36" t="str">
        <f t="shared" si="2186"/>
        <v/>
      </c>
      <c r="Y8747" s="40" t="str">
        <f t="shared" si="2191"/>
        <v/>
      </c>
      <c r="Z8747" s="13" t="str">
        <f t="shared" si="2191"/>
        <v/>
      </c>
      <c r="AA8747" s="13" t="str">
        <f t="shared" si="2191"/>
        <v/>
      </c>
      <c r="AB8747" s="13" t="str">
        <f t="shared" si="2191"/>
        <v/>
      </c>
      <c r="AC8747" s="13" t="str">
        <f t="shared" si="2191"/>
        <v/>
      </c>
      <c r="AD8747" s="13" t="str">
        <f t="shared" si="2191"/>
        <v/>
      </c>
    </row>
    <row r="8748" spans="7:30" x14ac:dyDescent="0.25">
      <c r="G8748" s="18" t="str">
        <f t="shared" si="2177"/>
        <v/>
      </c>
      <c r="H8748" s="22" t="str">
        <f t="shared" si="2178"/>
        <v/>
      </c>
      <c r="I8748" s="23" t="str">
        <f t="shared" si="2179"/>
        <v/>
      </c>
      <c r="J8748" s="22" t="str">
        <f t="shared" si="2180"/>
        <v/>
      </c>
      <c r="K8748" s="24" t="str">
        <f t="shared" si="2181"/>
        <v/>
      </c>
      <c r="L8748" s="42" t="str">
        <f t="shared" si="2187"/>
        <v/>
      </c>
      <c r="M8748" s="43" t="str">
        <f t="shared" si="2188"/>
        <v/>
      </c>
      <c r="N8748" s="26" t="str">
        <f t="shared" si="2182"/>
        <v/>
      </c>
      <c r="O8748" s="26" t="str">
        <f t="shared" si="2183"/>
        <v/>
      </c>
      <c r="P8748" s="28" t="str">
        <f>IF(E8748="","",INDEX(TableLookupWakeUpScore[],MATCH(E8748,TableLookupWakeUpScore[Wake Up],0),MATCH(P$1,TableLookupWakeUpScore[#Headers],0)))</f>
        <v/>
      </c>
      <c r="Q8748" s="30" t="str">
        <f t="shared" si="2184"/>
        <v/>
      </c>
      <c r="R8748" s="31" t="str">
        <f t="shared" si="2185"/>
        <v/>
      </c>
      <c r="S8748" s="34" t="str">
        <f>IF($C8748="","",INDEX(TableLookupSleepQuality[],MATCH($C8748,TableLookupSleepQuality[Sleep Quality Low],1),MATCH(S$1,TableLookupSleepQuality[#Headers],0)))</f>
        <v/>
      </c>
      <c r="T8748" s="35" t="str">
        <f>IF($C8748="","",INDEX(TableLookupSleepQuality[],MATCH($C8748,TableLookupSleepQuality[Sleep Quality Low],1),MATCH(T$1,TableLookupSleepQuality[#Headers],0)))</f>
        <v/>
      </c>
      <c r="X8748" s="36" t="str">
        <f t="shared" si="2186"/>
        <v/>
      </c>
      <c r="Y8748" s="40" t="str">
        <f t="shared" si="2191"/>
        <v/>
      </c>
      <c r="Z8748" s="13" t="str">
        <f t="shared" si="2191"/>
        <v/>
      </c>
      <c r="AA8748" s="13" t="str">
        <f t="shared" si="2191"/>
        <v/>
      </c>
      <c r="AB8748" s="13" t="str">
        <f t="shared" si="2191"/>
        <v/>
      </c>
      <c r="AC8748" s="13" t="str">
        <f t="shared" si="2191"/>
        <v/>
      </c>
      <c r="AD8748" s="13" t="str">
        <f t="shared" si="2191"/>
        <v/>
      </c>
    </row>
    <row r="8749" spans="7:30" x14ac:dyDescent="0.25">
      <c r="G8749" s="18" t="str">
        <f t="shared" si="2177"/>
        <v/>
      </c>
      <c r="H8749" s="22" t="str">
        <f t="shared" si="2178"/>
        <v/>
      </c>
      <c r="I8749" s="23" t="str">
        <f t="shared" si="2179"/>
        <v/>
      </c>
      <c r="J8749" s="22" t="str">
        <f t="shared" si="2180"/>
        <v/>
      </c>
      <c r="K8749" s="24" t="str">
        <f t="shared" si="2181"/>
        <v/>
      </c>
      <c r="L8749" s="42" t="str">
        <f t="shared" si="2187"/>
        <v/>
      </c>
      <c r="M8749" s="43" t="str">
        <f t="shared" si="2188"/>
        <v/>
      </c>
      <c r="N8749" s="26" t="str">
        <f t="shared" si="2182"/>
        <v/>
      </c>
      <c r="O8749" s="26" t="str">
        <f t="shared" si="2183"/>
        <v/>
      </c>
      <c r="P8749" s="28" t="str">
        <f>IF(E8749="","",INDEX(TableLookupWakeUpScore[],MATCH(E8749,TableLookupWakeUpScore[Wake Up],0),MATCH(P$1,TableLookupWakeUpScore[#Headers],0)))</f>
        <v/>
      </c>
      <c r="Q8749" s="30" t="str">
        <f t="shared" si="2184"/>
        <v/>
      </c>
      <c r="R8749" s="31" t="str">
        <f t="shared" si="2185"/>
        <v/>
      </c>
      <c r="S8749" s="34" t="str">
        <f>IF($C8749="","",INDEX(TableLookupSleepQuality[],MATCH($C8749,TableLookupSleepQuality[Sleep Quality Low],1),MATCH(S$1,TableLookupSleepQuality[#Headers],0)))</f>
        <v/>
      </c>
      <c r="T8749" s="35" t="str">
        <f>IF($C8749="","",INDEX(TableLookupSleepQuality[],MATCH($C8749,TableLookupSleepQuality[Sleep Quality Low],1),MATCH(T$1,TableLookupSleepQuality[#Headers],0)))</f>
        <v/>
      </c>
      <c r="X8749" s="36" t="str">
        <f t="shared" si="2186"/>
        <v/>
      </c>
      <c r="Y8749" s="40" t="str">
        <f t="shared" si="2191"/>
        <v/>
      </c>
      <c r="Z8749" s="13" t="str">
        <f t="shared" si="2191"/>
        <v/>
      </c>
      <c r="AA8749" s="13" t="str">
        <f t="shared" si="2191"/>
        <v/>
      </c>
      <c r="AB8749" s="13" t="str">
        <f t="shared" si="2191"/>
        <v/>
      </c>
      <c r="AC8749" s="13" t="str">
        <f t="shared" si="2191"/>
        <v/>
      </c>
      <c r="AD8749" s="13" t="str">
        <f t="shared" si="2191"/>
        <v/>
      </c>
    </row>
    <row r="8750" spans="7:30" x14ac:dyDescent="0.25">
      <c r="G8750" s="18" t="str">
        <f t="shared" si="2177"/>
        <v/>
      </c>
      <c r="H8750" s="22" t="str">
        <f t="shared" si="2178"/>
        <v/>
      </c>
      <c r="I8750" s="23" t="str">
        <f t="shared" si="2179"/>
        <v/>
      </c>
      <c r="J8750" s="22" t="str">
        <f t="shared" si="2180"/>
        <v/>
      </c>
      <c r="K8750" s="24" t="str">
        <f t="shared" si="2181"/>
        <v/>
      </c>
      <c r="L8750" s="42" t="str">
        <f t="shared" si="2187"/>
        <v/>
      </c>
      <c r="M8750" s="43" t="str">
        <f t="shared" si="2188"/>
        <v/>
      </c>
      <c r="N8750" s="26" t="str">
        <f t="shared" si="2182"/>
        <v/>
      </c>
      <c r="O8750" s="26" t="str">
        <f t="shared" si="2183"/>
        <v/>
      </c>
      <c r="P8750" s="28" t="str">
        <f>IF(E8750="","",INDEX(TableLookupWakeUpScore[],MATCH(E8750,TableLookupWakeUpScore[Wake Up],0),MATCH(P$1,TableLookupWakeUpScore[#Headers],0)))</f>
        <v/>
      </c>
      <c r="Q8750" s="30" t="str">
        <f t="shared" si="2184"/>
        <v/>
      </c>
      <c r="R8750" s="31" t="str">
        <f t="shared" si="2185"/>
        <v/>
      </c>
      <c r="S8750" s="34" t="str">
        <f>IF($C8750="","",INDEX(TableLookupSleepQuality[],MATCH($C8750,TableLookupSleepQuality[Sleep Quality Low],1),MATCH(S$1,TableLookupSleepQuality[#Headers],0)))</f>
        <v/>
      </c>
      <c r="T8750" s="35" t="str">
        <f>IF($C8750="","",INDEX(TableLookupSleepQuality[],MATCH($C8750,TableLookupSleepQuality[Sleep Quality Low],1),MATCH(T$1,TableLookupSleepQuality[#Headers],0)))</f>
        <v/>
      </c>
      <c r="X8750" s="36" t="str">
        <f t="shared" si="2186"/>
        <v/>
      </c>
      <c r="Y8750" s="40" t="str">
        <f t="shared" si="2191"/>
        <v/>
      </c>
      <c r="Z8750" s="13" t="str">
        <f t="shared" si="2191"/>
        <v/>
      </c>
      <c r="AA8750" s="13" t="str">
        <f t="shared" si="2191"/>
        <v/>
      </c>
      <c r="AB8750" s="13" t="str">
        <f t="shared" si="2191"/>
        <v/>
      </c>
      <c r="AC8750" s="13" t="str">
        <f t="shared" si="2191"/>
        <v/>
      </c>
      <c r="AD8750" s="13" t="str">
        <f t="shared" si="2191"/>
        <v/>
      </c>
    </row>
    <row r="8751" spans="7:30" x14ac:dyDescent="0.25">
      <c r="G8751" s="18" t="str">
        <f t="shared" si="2177"/>
        <v/>
      </c>
      <c r="H8751" s="22" t="str">
        <f t="shared" si="2178"/>
        <v/>
      </c>
      <c r="I8751" s="23" t="str">
        <f t="shared" si="2179"/>
        <v/>
      </c>
      <c r="J8751" s="22" t="str">
        <f t="shared" si="2180"/>
        <v/>
      </c>
      <c r="K8751" s="24" t="str">
        <f t="shared" si="2181"/>
        <v/>
      </c>
      <c r="L8751" s="42" t="str">
        <f t="shared" si="2187"/>
        <v/>
      </c>
      <c r="M8751" s="43" t="str">
        <f t="shared" si="2188"/>
        <v/>
      </c>
      <c r="N8751" s="26" t="str">
        <f t="shared" si="2182"/>
        <v/>
      </c>
      <c r="O8751" s="26" t="str">
        <f t="shared" si="2183"/>
        <v/>
      </c>
      <c r="P8751" s="28" t="str">
        <f>IF(E8751="","",INDEX(TableLookupWakeUpScore[],MATCH(E8751,TableLookupWakeUpScore[Wake Up],0),MATCH(P$1,TableLookupWakeUpScore[#Headers],0)))</f>
        <v/>
      </c>
      <c r="Q8751" s="30" t="str">
        <f t="shared" si="2184"/>
        <v/>
      </c>
      <c r="R8751" s="31" t="str">
        <f t="shared" si="2185"/>
        <v/>
      </c>
      <c r="S8751" s="34" t="str">
        <f>IF($C8751="","",INDEX(TableLookupSleepQuality[],MATCH($C8751,TableLookupSleepQuality[Sleep Quality Low],1),MATCH(S$1,TableLookupSleepQuality[#Headers],0)))</f>
        <v/>
      </c>
      <c r="T8751" s="35" t="str">
        <f>IF($C8751="","",INDEX(TableLookupSleepQuality[],MATCH($C8751,TableLookupSleepQuality[Sleep Quality Low],1),MATCH(T$1,TableLookupSleepQuality[#Headers],0)))</f>
        <v/>
      </c>
      <c r="X8751" s="36" t="str">
        <f t="shared" si="2186"/>
        <v/>
      </c>
      <c r="Y8751" s="40" t="str">
        <f t="shared" si="2191"/>
        <v/>
      </c>
      <c r="Z8751" s="13" t="str">
        <f t="shared" si="2191"/>
        <v/>
      </c>
      <c r="AA8751" s="13" t="str">
        <f t="shared" si="2191"/>
        <v/>
      </c>
      <c r="AB8751" s="13" t="str">
        <f t="shared" si="2191"/>
        <v/>
      </c>
      <c r="AC8751" s="13" t="str">
        <f t="shared" si="2191"/>
        <v/>
      </c>
      <c r="AD8751" s="13" t="str">
        <f t="shared" si="2191"/>
        <v/>
      </c>
    </row>
    <row r="8752" spans="7:30" x14ac:dyDescent="0.25">
      <c r="G8752" s="18" t="str">
        <f t="shared" si="2177"/>
        <v/>
      </c>
      <c r="H8752" s="22" t="str">
        <f t="shared" si="2178"/>
        <v/>
      </c>
      <c r="I8752" s="23" t="str">
        <f t="shared" si="2179"/>
        <v/>
      </c>
      <c r="J8752" s="22" t="str">
        <f t="shared" si="2180"/>
        <v/>
      </c>
      <c r="K8752" s="24" t="str">
        <f t="shared" si="2181"/>
        <v/>
      </c>
      <c r="L8752" s="42" t="str">
        <f t="shared" si="2187"/>
        <v/>
      </c>
      <c r="M8752" s="43" t="str">
        <f t="shared" si="2188"/>
        <v/>
      </c>
      <c r="N8752" s="26" t="str">
        <f t="shared" si="2182"/>
        <v/>
      </c>
      <c r="O8752" s="26" t="str">
        <f t="shared" si="2183"/>
        <v/>
      </c>
      <c r="P8752" s="28" t="str">
        <f>IF(E8752="","",INDEX(TableLookupWakeUpScore[],MATCH(E8752,TableLookupWakeUpScore[Wake Up],0),MATCH(P$1,TableLookupWakeUpScore[#Headers],0)))</f>
        <v/>
      </c>
      <c r="Q8752" s="30" t="str">
        <f t="shared" si="2184"/>
        <v/>
      </c>
      <c r="R8752" s="31" t="str">
        <f t="shared" si="2185"/>
        <v/>
      </c>
      <c r="S8752" s="34" t="str">
        <f>IF($C8752="","",INDEX(TableLookupSleepQuality[],MATCH($C8752,TableLookupSleepQuality[Sleep Quality Low],1),MATCH(S$1,TableLookupSleepQuality[#Headers],0)))</f>
        <v/>
      </c>
      <c r="T8752" s="35" t="str">
        <f>IF($C8752="","",INDEX(TableLookupSleepQuality[],MATCH($C8752,TableLookupSleepQuality[Sleep Quality Low],1),MATCH(T$1,TableLookupSleepQuality[#Headers],0)))</f>
        <v/>
      </c>
      <c r="X8752" s="36" t="str">
        <f t="shared" si="2186"/>
        <v/>
      </c>
      <c r="Y8752" s="40" t="str">
        <f t="shared" si="2191"/>
        <v/>
      </c>
      <c r="Z8752" s="13" t="str">
        <f t="shared" si="2191"/>
        <v/>
      </c>
      <c r="AA8752" s="13" t="str">
        <f t="shared" si="2191"/>
        <v/>
      </c>
      <c r="AB8752" s="13" t="str">
        <f t="shared" si="2191"/>
        <v/>
      </c>
      <c r="AC8752" s="13" t="str">
        <f t="shared" si="2191"/>
        <v/>
      </c>
      <c r="AD8752" s="13" t="str">
        <f t="shared" si="2191"/>
        <v/>
      </c>
    </row>
    <row r="8753" spans="7:30" x14ac:dyDescent="0.25">
      <c r="G8753" s="18" t="str">
        <f t="shared" si="2177"/>
        <v/>
      </c>
      <c r="H8753" s="22" t="str">
        <f t="shared" si="2178"/>
        <v/>
      </c>
      <c r="I8753" s="23" t="str">
        <f t="shared" si="2179"/>
        <v/>
      </c>
      <c r="J8753" s="22" t="str">
        <f t="shared" si="2180"/>
        <v/>
      </c>
      <c r="K8753" s="24" t="str">
        <f t="shared" si="2181"/>
        <v/>
      </c>
      <c r="L8753" s="42" t="str">
        <f t="shared" si="2187"/>
        <v/>
      </c>
      <c r="M8753" s="43" t="str">
        <f t="shared" si="2188"/>
        <v/>
      </c>
      <c r="N8753" s="26" t="str">
        <f t="shared" si="2182"/>
        <v/>
      </c>
      <c r="O8753" s="26" t="str">
        <f t="shared" si="2183"/>
        <v/>
      </c>
      <c r="P8753" s="28" t="str">
        <f>IF(E8753="","",INDEX(TableLookupWakeUpScore[],MATCH(E8753,TableLookupWakeUpScore[Wake Up],0),MATCH(P$1,TableLookupWakeUpScore[#Headers],0)))</f>
        <v/>
      </c>
      <c r="Q8753" s="30" t="str">
        <f t="shared" si="2184"/>
        <v/>
      </c>
      <c r="R8753" s="31" t="str">
        <f t="shared" si="2185"/>
        <v/>
      </c>
      <c r="S8753" s="34" t="str">
        <f>IF($C8753="","",INDEX(TableLookupSleepQuality[],MATCH($C8753,TableLookupSleepQuality[Sleep Quality Low],1),MATCH(S$1,TableLookupSleepQuality[#Headers],0)))</f>
        <v/>
      </c>
      <c r="T8753" s="35" t="str">
        <f>IF($C8753="","",INDEX(TableLookupSleepQuality[],MATCH($C8753,TableLookupSleepQuality[Sleep Quality Low],1),MATCH(T$1,TableLookupSleepQuality[#Headers],0)))</f>
        <v/>
      </c>
      <c r="X8753" s="36" t="str">
        <f t="shared" si="2186"/>
        <v/>
      </c>
      <c r="Y8753" s="40" t="str">
        <f t="shared" si="2191"/>
        <v/>
      </c>
      <c r="Z8753" s="13" t="str">
        <f t="shared" si="2191"/>
        <v/>
      </c>
      <c r="AA8753" s="13" t="str">
        <f t="shared" si="2191"/>
        <v/>
      </c>
      <c r="AB8753" s="13" t="str">
        <f t="shared" si="2191"/>
        <v/>
      </c>
      <c r="AC8753" s="13" t="str">
        <f t="shared" si="2191"/>
        <v/>
      </c>
      <c r="AD8753" s="13" t="str">
        <f t="shared" si="2191"/>
        <v/>
      </c>
    </row>
    <row r="8754" spans="7:30" x14ac:dyDescent="0.25">
      <c r="G8754" s="18" t="str">
        <f t="shared" si="2177"/>
        <v/>
      </c>
      <c r="H8754" s="22" t="str">
        <f t="shared" si="2178"/>
        <v/>
      </c>
      <c r="I8754" s="23" t="str">
        <f t="shared" si="2179"/>
        <v/>
      </c>
      <c r="J8754" s="22" t="str">
        <f t="shared" si="2180"/>
        <v/>
      </c>
      <c r="K8754" s="24" t="str">
        <f t="shared" si="2181"/>
        <v/>
      </c>
      <c r="L8754" s="42" t="str">
        <f t="shared" si="2187"/>
        <v/>
      </c>
      <c r="M8754" s="43" t="str">
        <f t="shared" si="2188"/>
        <v/>
      </c>
      <c r="N8754" s="26" t="str">
        <f t="shared" si="2182"/>
        <v/>
      </c>
      <c r="O8754" s="26" t="str">
        <f t="shared" si="2183"/>
        <v/>
      </c>
      <c r="P8754" s="28" t="str">
        <f>IF(E8754="","",INDEX(TableLookupWakeUpScore[],MATCH(E8754,TableLookupWakeUpScore[Wake Up],0),MATCH(P$1,TableLookupWakeUpScore[#Headers],0)))</f>
        <v/>
      </c>
      <c r="Q8754" s="30" t="str">
        <f t="shared" si="2184"/>
        <v/>
      </c>
      <c r="R8754" s="31" t="str">
        <f t="shared" si="2185"/>
        <v/>
      </c>
      <c r="S8754" s="34" t="str">
        <f>IF($C8754="","",INDEX(TableLookupSleepQuality[],MATCH($C8754,TableLookupSleepQuality[Sleep Quality Low],1),MATCH(S$1,TableLookupSleepQuality[#Headers],0)))</f>
        <v/>
      </c>
      <c r="T8754" s="35" t="str">
        <f>IF($C8754="","",INDEX(TableLookupSleepQuality[],MATCH($C8754,TableLookupSleepQuality[Sleep Quality Low],1),MATCH(T$1,TableLookupSleepQuality[#Headers],0)))</f>
        <v/>
      </c>
      <c r="X8754" s="36" t="str">
        <f t="shared" si="2186"/>
        <v/>
      </c>
      <c r="Y8754" s="40" t="str">
        <f t="shared" si="2191"/>
        <v/>
      </c>
      <c r="Z8754" s="13" t="str">
        <f t="shared" si="2191"/>
        <v/>
      </c>
      <c r="AA8754" s="13" t="str">
        <f t="shared" si="2191"/>
        <v/>
      </c>
      <c r="AB8754" s="13" t="str">
        <f t="shared" si="2191"/>
        <v/>
      </c>
      <c r="AC8754" s="13" t="str">
        <f t="shared" si="2191"/>
        <v/>
      </c>
      <c r="AD8754" s="13" t="str">
        <f t="shared" si="2191"/>
        <v/>
      </c>
    </row>
    <row r="8755" spans="7:30" x14ac:dyDescent="0.25">
      <c r="G8755" s="18" t="str">
        <f t="shared" si="2177"/>
        <v/>
      </c>
      <c r="H8755" s="22" t="str">
        <f t="shared" si="2178"/>
        <v/>
      </c>
      <c r="I8755" s="23" t="str">
        <f t="shared" si="2179"/>
        <v/>
      </c>
      <c r="J8755" s="22" t="str">
        <f t="shared" si="2180"/>
        <v/>
      </c>
      <c r="K8755" s="24" t="str">
        <f t="shared" si="2181"/>
        <v/>
      </c>
      <c r="L8755" s="42" t="str">
        <f t="shared" si="2187"/>
        <v/>
      </c>
      <c r="M8755" s="43" t="str">
        <f t="shared" si="2188"/>
        <v/>
      </c>
      <c r="N8755" s="26" t="str">
        <f t="shared" si="2182"/>
        <v/>
      </c>
      <c r="O8755" s="26" t="str">
        <f t="shared" si="2183"/>
        <v/>
      </c>
      <c r="P8755" s="28" t="str">
        <f>IF(E8755="","",INDEX(TableLookupWakeUpScore[],MATCH(E8755,TableLookupWakeUpScore[Wake Up],0),MATCH(P$1,TableLookupWakeUpScore[#Headers],0)))</f>
        <v/>
      </c>
      <c r="Q8755" s="30" t="str">
        <f t="shared" si="2184"/>
        <v/>
      </c>
      <c r="R8755" s="31" t="str">
        <f t="shared" si="2185"/>
        <v/>
      </c>
      <c r="S8755" s="34" t="str">
        <f>IF($C8755="","",INDEX(TableLookupSleepQuality[],MATCH($C8755,TableLookupSleepQuality[Sleep Quality Low],1),MATCH(S$1,TableLookupSleepQuality[#Headers],0)))</f>
        <v/>
      </c>
      <c r="T8755" s="35" t="str">
        <f>IF($C8755="","",INDEX(TableLookupSleepQuality[],MATCH($C8755,TableLookupSleepQuality[Sleep Quality Low],1),MATCH(T$1,TableLookupSleepQuality[#Headers],0)))</f>
        <v/>
      </c>
      <c r="X8755" s="36" t="str">
        <f t="shared" si="2186"/>
        <v/>
      </c>
      <c r="Y8755" s="40" t="str">
        <f t="shared" ref="Y8755:AD8770" si="2192">IF(OR($X8755="NO",$X8755=""),"",IF(COUNTIF($F8755,"*" &amp; Y$1 &amp; "*"),"YES","NO"))</f>
        <v/>
      </c>
      <c r="Z8755" s="13" t="str">
        <f t="shared" si="2192"/>
        <v/>
      </c>
      <c r="AA8755" s="13" t="str">
        <f t="shared" si="2192"/>
        <v/>
      </c>
      <c r="AB8755" s="13" t="str">
        <f t="shared" si="2192"/>
        <v/>
      </c>
      <c r="AC8755" s="13" t="str">
        <f t="shared" si="2192"/>
        <v/>
      </c>
      <c r="AD8755" s="13" t="str">
        <f t="shared" si="2192"/>
        <v/>
      </c>
    </row>
    <row r="8756" spans="7:30" x14ac:dyDescent="0.25">
      <c r="G8756" s="18" t="str">
        <f t="shared" si="2177"/>
        <v/>
      </c>
      <c r="H8756" s="22" t="str">
        <f t="shared" si="2178"/>
        <v/>
      </c>
      <c r="I8756" s="23" t="str">
        <f t="shared" si="2179"/>
        <v/>
      </c>
      <c r="J8756" s="22" t="str">
        <f t="shared" si="2180"/>
        <v/>
      </c>
      <c r="K8756" s="24" t="str">
        <f t="shared" si="2181"/>
        <v/>
      </c>
      <c r="L8756" s="42" t="str">
        <f t="shared" si="2187"/>
        <v/>
      </c>
      <c r="M8756" s="43" t="str">
        <f t="shared" si="2188"/>
        <v/>
      </c>
      <c r="N8756" s="26" t="str">
        <f t="shared" si="2182"/>
        <v/>
      </c>
      <c r="O8756" s="26" t="str">
        <f t="shared" si="2183"/>
        <v/>
      </c>
      <c r="P8756" s="28" t="str">
        <f>IF(E8756="","",INDEX(TableLookupWakeUpScore[],MATCH(E8756,TableLookupWakeUpScore[Wake Up],0),MATCH(P$1,TableLookupWakeUpScore[#Headers],0)))</f>
        <v/>
      </c>
      <c r="Q8756" s="30" t="str">
        <f t="shared" si="2184"/>
        <v/>
      </c>
      <c r="R8756" s="31" t="str">
        <f t="shared" si="2185"/>
        <v/>
      </c>
      <c r="S8756" s="34" t="str">
        <f>IF($C8756="","",INDEX(TableLookupSleepQuality[],MATCH($C8756,TableLookupSleepQuality[Sleep Quality Low],1),MATCH(S$1,TableLookupSleepQuality[#Headers],0)))</f>
        <v/>
      </c>
      <c r="T8756" s="35" t="str">
        <f>IF($C8756="","",INDEX(TableLookupSleepQuality[],MATCH($C8756,TableLookupSleepQuality[Sleep Quality Low],1),MATCH(T$1,TableLookupSleepQuality[#Headers],0)))</f>
        <v/>
      </c>
      <c r="X8756" s="36" t="str">
        <f t="shared" si="2186"/>
        <v/>
      </c>
      <c r="Y8756" s="40" t="str">
        <f t="shared" si="2192"/>
        <v/>
      </c>
      <c r="Z8756" s="13" t="str">
        <f t="shared" si="2192"/>
        <v/>
      </c>
      <c r="AA8756" s="13" t="str">
        <f t="shared" si="2192"/>
        <v/>
      </c>
      <c r="AB8756" s="13" t="str">
        <f t="shared" si="2192"/>
        <v/>
      </c>
      <c r="AC8756" s="13" t="str">
        <f t="shared" si="2192"/>
        <v/>
      </c>
      <c r="AD8756" s="13" t="str">
        <f t="shared" si="2192"/>
        <v/>
      </c>
    </row>
    <row r="8757" spans="7:30" x14ac:dyDescent="0.25">
      <c r="G8757" s="18" t="str">
        <f t="shared" si="2177"/>
        <v/>
      </c>
      <c r="H8757" s="22" t="str">
        <f t="shared" si="2178"/>
        <v/>
      </c>
      <c r="I8757" s="23" t="str">
        <f t="shared" si="2179"/>
        <v/>
      </c>
      <c r="J8757" s="22" t="str">
        <f t="shared" si="2180"/>
        <v/>
      </c>
      <c r="K8757" s="24" t="str">
        <f t="shared" si="2181"/>
        <v/>
      </c>
      <c r="L8757" s="42" t="str">
        <f t="shared" si="2187"/>
        <v/>
      </c>
      <c r="M8757" s="43" t="str">
        <f t="shared" si="2188"/>
        <v/>
      </c>
      <c r="N8757" s="26" t="str">
        <f t="shared" si="2182"/>
        <v/>
      </c>
      <c r="O8757" s="26" t="str">
        <f t="shared" si="2183"/>
        <v/>
      </c>
      <c r="P8757" s="28" t="str">
        <f>IF(E8757="","",INDEX(TableLookupWakeUpScore[],MATCH(E8757,TableLookupWakeUpScore[Wake Up],0),MATCH(P$1,TableLookupWakeUpScore[#Headers],0)))</f>
        <v/>
      </c>
      <c r="Q8757" s="30" t="str">
        <f t="shared" si="2184"/>
        <v/>
      </c>
      <c r="R8757" s="31" t="str">
        <f t="shared" si="2185"/>
        <v/>
      </c>
      <c r="S8757" s="34" t="str">
        <f>IF($C8757="","",INDEX(TableLookupSleepQuality[],MATCH($C8757,TableLookupSleepQuality[Sleep Quality Low],1),MATCH(S$1,TableLookupSleepQuality[#Headers],0)))</f>
        <v/>
      </c>
      <c r="T8757" s="35" t="str">
        <f>IF($C8757="","",INDEX(TableLookupSleepQuality[],MATCH($C8757,TableLookupSleepQuality[Sleep Quality Low],1),MATCH(T$1,TableLookupSleepQuality[#Headers],0)))</f>
        <v/>
      </c>
      <c r="X8757" s="36" t="str">
        <f t="shared" si="2186"/>
        <v/>
      </c>
      <c r="Y8757" s="40" t="str">
        <f t="shared" si="2192"/>
        <v/>
      </c>
      <c r="Z8757" s="13" t="str">
        <f t="shared" si="2192"/>
        <v/>
      </c>
      <c r="AA8757" s="13" t="str">
        <f t="shared" si="2192"/>
        <v/>
      </c>
      <c r="AB8757" s="13" t="str">
        <f t="shared" si="2192"/>
        <v/>
      </c>
      <c r="AC8757" s="13" t="str">
        <f t="shared" si="2192"/>
        <v/>
      </c>
      <c r="AD8757" s="13" t="str">
        <f t="shared" si="2192"/>
        <v/>
      </c>
    </row>
    <row r="8758" spans="7:30" x14ac:dyDescent="0.25">
      <c r="G8758" s="18" t="str">
        <f t="shared" si="2177"/>
        <v/>
      </c>
      <c r="H8758" s="22" t="str">
        <f t="shared" si="2178"/>
        <v/>
      </c>
      <c r="I8758" s="23" t="str">
        <f t="shared" si="2179"/>
        <v/>
      </c>
      <c r="J8758" s="22" t="str">
        <f t="shared" si="2180"/>
        <v/>
      </c>
      <c r="K8758" s="24" t="str">
        <f t="shared" si="2181"/>
        <v/>
      </c>
      <c r="L8758" s="42" t="str">
        <f t="shared" si="2187"/>
        <v/>
      </c>
      <c r="M8758" s="43" t="str">
        <f t="shared" si="2188"/>
        <v/>
      </c>
      <c r="N8758" s="26" t="str">
        <f t="shared" si="2182"/>
        <v/>
      </c>
      <c r="O8758" s="26" t="str">
        <f t="shared" si="2183"/>
        <v/>
      </c>
      <c r="P8758" s="28" t="str">
        <f>IF(E8758="","",INDEX(TableLookupWakeUpScore[],MATCH(E8758,TableLookupWakeUpScore[Wake Up],0),MATCH(P$1,TableLookupWakeUpScore[#Headers],0)))</f>
        <v/>
      </c>
      <c r="Q8758" s="30" t="str">
        <f t="shared" si="2184"/>
        <v/>
      </c>
      <c r="R8758" s="31" t="str">
        <f t="shared" si="2185"/>
        <v/>
      </c>
      <c r="S8758" s="34" t="str">
        <f>IF($C8758="","",INDEX(TableLookupSleepQuality[],MATCH($C8758,TableLookupSleepQuality[Sleep Quality Low],1),MATCH(S$1,TableLookupSleepQuality[#Headers],0)))</f>
        <v/>
      </c>
      <c r="T8758" s="35" t="str">
        <f>IF($C8758="","",INDEX(TableLookupSleepQuality[],MATCH($C8758,TableLookupSleepQuality[Sleep Quality Low],1),MATCH(T$1,TableLookupSleepQuality[#Headers],0)))</f>
        <v/>
      </c>
      <c r="X8758" s="36" t="str">
        <f t="shared" si="2186"/>
        <v/>
      </c>
      <c r="Y8758" s="40" t="str">
        <f t="shared" si="2192"/>
        <v/>
      </c>
      <c r="Z8758" s="13" t="str">
        <f t="shared" si="2192"/>
        <v/>
      </c>
      <c r="AA8758" s="13" t="str">
        <f t="shared" si="2192"/>
        <v/>
      </c>
      <c r="AB8758" s="13" t="str">
        <f t="shared" si="2192"/>
        <v/>
      </c>
      <c r="AC8758" s="13" t="str">
        <f t="shared" si="2192"/>
        <v/>
      </c>
      <c r="AD8758" s="13" t="str">
        <f t="shared" si="2192"/>
        <v/>
      </c>
    </row>
    <row r="8759" spans="7:30" x14ac:dyDescent="0.25">
      <c r="G8759" s="18" t="str">
        <f t="shared" si="2177"/>
        <v/>
      </c>
      <c r="H8759" s="22" t="str">
        <f t="shared" si="2178"/>
        <v/>
      </c>
      <c r="I8759" s="23" t="str">
        <f t="shared" si="2179"/>
        <v/>
      </c>
      <c r="J8759" s="22" t="str">
        <f t="shared" si="2180"/>
        <v/>
      </c>
      <c r="K8759" s="24" t="str">
        <f t="shared" si="2181"/>
        <v/>
      </c>
      <c r="L8759" s="42" t="str">
        <f t="shared" si="2187"/>
        <v/>
      </c>
      <c r="M8759" s="43" t="str">
        <f t="shared" si="2188"/>
        <v/>
      </c>
      <c r="N8759" s="26" t="str">
        <f t="shared" si="2182"/>
        <v/>
      </c>
      <c r="O8759" s="26" t="str">
        <f t="shared" si="2183"/>
        <v/>
      </c>
      <c r="P8759" s="28" t="str">
        <f>IF(E8759="","",INDEX(TableLookupWakeUpScore[],MATCH(E8759,TableLookupWakeUpScore[Wake Up],0),MATCH(P$1,TableLookupWakeUpScore[#Headers],0)))</f>
        <v/>
      </c>
      <c r="Q8759" s="30" t="str">
        <f t="shared" si="2184"/>
        <v/>
      </c>
      <c r="R8759" s="31" t="str">
        <f t="shared" si="2185"/>
        <v/>
      </c>
      <c r="S8759" s="34" t="str">
        <f>IF($C8759="","",INDEX(TableLookupSleepQuality[],MATCH($C8759,TableLookupSleepQuality[Sleep Quality Low],1),MATCH(S$1,TableLookupSleepQuality[#Headers],0)))</f>
        <v/>
      </c>
      <c r="T8759" s="35" t="str">
        <f>IF($C8759="","",INDEX(TableLookupSleepQuality[],MATCH($C8759,TableLookupSleepQuality[Sleep Quality Low],1),MATCH(T$1,TableLookupSleepQuality[#Headers],0)))</f>
        <v/>
      </c>
      <c r="X8759" s="36" t="str">
        <f t="shared" si="2186"/>
        <v/>
      </c>
      <c r="Y8759" s="40" t="str">
        <f t="shared" si="2192"/>
        <v/>
      </c>
      <c r="Z8759" s="13" t="str">
        <f t="shared" si="2192"/>
        <v/>
      </c>
      <c r="AA8759" s="13" t="str">
        <f t="shared" si="2192"/>
        <v/>
      </c>
      <c r="AB8759" s="13" t="str">
        <f t="shared" si="2192"/>
        <v/>
      </c>
      <c r="AC8759" s="13" t="str">
        <f t="shared" si="2192"/>
        <v/>
      </c>
      <c r="AD8759" s="13" t="str">
        <f t="shared" si="2192"/>
        <v/>
      </c>
    </row>
    <row r="8760" spans="7:30" x14ac:dyDescent="0.25">
      <c r="G8760" s="18" t="str">
        <f t="shared" si="2177"/>
        <v/>
      </c>
      <c r="H8760" s="22" t="str">
        <f t="shared" si="2178"/>
        <v/>
      </c>
      <c r="I8760" s="23" t="str">
        <f t="shared" si="2179"/>
        <v/>
      </c>
      <c r="J8760" s="22" t="str">
        <f t="shared" si="2180"/>
        <v/>
      </c>
      <c r="K8760" s="24" t="str">
        <f t="shared" si="2181"/>
        <v/>
      </c>
      <c r="L8760" s="42" t="str">
        <f t="shared" si="2187"/>
        <v/>
      </c>
      <c r="M8760" s="43" t="str">
        <f t="shared" si="2188"/>
        <v/>
      </c>
      <c r="N8760" s="26" t="str">
        <f t="shared" si="2182"/>
        <v/>
      </c>
      <c r="O8760" s="26" t="str">
        <f t="shared" si="2183"/>
        <v/>
      </c>
      <c r="P8760" s="28" t="str">
        <f>IF(E8760="","",INDEX(TableLookupWakeUpScore[],MATCH(E8760,TableLookupWakeUpScore[Wake Up],0),MATCH(P$1,TableLookupWakeUpScore[#Headers],0)))</f>
        <v/>
      </c>
      <c r="Q8760" s="30" t="str">
        <f t="shared" si="2184"/>
        <v/>
      </c>
      <c r="R8760" s="31" t="str">
        <f t="shared" si="2185"/>
        <v/>
      </c>
      <c r="S8760" s="34" t="str">
        <f>IF($C8760="","",INDEX(TableLookupSleepQuality[],MATCH($C8760,TableLookupSleepQuality[Sleep Quality Low],1),MATCH(S$1,TableLookupSleepQuality[#Headers],0)))</f>
        <v/>
      </c>
      <c r="T8760" s="35" t="str">
        <f>IF($C8760="","",INDEX(TableLookupSleepQuality[],MATCH($C8760,TableLookupSleepQuality[Sleep Quality Low],1),MATCH(T$1,TableLookupSleepQuality[#Headers],0)))</f>
        <v/>
      </c>
      <c r="X8760" s="36" t="str">
        <f t="shared" si="2186"/>
        <v/>
      </c>
      <c r="Y8760" s="40" t="str">
        <f t="shared" si="2192"/>
        <v/>
      </c>
      <c r="Z8760" s="13" t="str">
        <f t="shared" si="2192"/>
        <v/>
      </c>
      <c r="AA8760" s="13" t="str">
        <f t="shared" si="2192"/>
        <v/>
      </c>
      <c r="AB8760" s="13" t="str">
        <f t="shared" si="2192"/>
        <v/>
      </c>
      <c r="AC8760" s="13" t="str">
        <f t="shared" si="2192"/>
        <v/>
      </c>
      <c r="AD8760" s="13" t="str">
        <f t="shared" si="2192"/>
        <v/>
      </c>
    </row>
    <row r="8761" spans="7:30" x14ac:dyDescent="0.25">
      <c r="G8761" s="18" t="str">
        <f t="shared" si="2177"/>
        <v/>
      </c>
      <c r="H8761" s="22" t="str">
        <f t="shared" si="2178"/>
        <v/>
      </c>
      <c r="I8761" s="23" t="str">
        <f t="shared" si="2179"/>
        <v/>
      </c>
      <c r="J8761" s="22" t="str">
        <f t="shared" si="2180"/>
        <v/>
      </c>
      <c r="K8761" s="24" t="str">
        <f t="shared" si="2181"/>
        <v/>
      </c>
      <c r="L8761" s="42" t="str">
        <f t="shared" si="2187"/>
        <v/>
      </c>
      <c r="M8761" s="43" t="str">
        <f t="shared" si="2188"/>
        <v/>
      </c>
      <c r="N8761" s="26" t="str">
        <f t="shared" si="2182"/>
        <v/>
      </c>
      <c r="O8761" s="26" t="str">
        <f t="shared" si="2183"/>
        <v/>
      </c>
      <c r="P8761" s="28" t="str">
        <f>IF(E8761="","",INDEX(TableLookupWakeUpScore[],MATCH(E8761,TableLookupWakeUpScore[Wake Up],0),MATCH(P$1,TableLookupWakeUpScore[#Headers],0)))</f>
        <v/>
      </c>
      <c r="Q8761" s="30" t="str">
        <f t="shared" si="2184"/>
        <v/>
      </c>
      <c r="R8761" s="31" t="str">
        <f t="shared" si="2185"/>
        <v/>
      </c>
      <c r="S8761" s="34" t="str">
        <f>IF($C8761="","",INDEX(TableLookupSleepQuality[],MATCH($C8761,TableLookupSleepQuality[Sleep Quality Low],1),MATCH(S$1,TableLookupSleepQuality[#Headers],0)))</f>
        <v/>
      </c>
      <c r="T8761" s="35" t="str">
        <f>IF($C8761="","",INDEX(TableLookupSleepQuality[],MATCH($C8761,TableLookupSleepQuality[Sleep Quality Low],1),MATCH(T$1,TableLookupSleepQuality[#Headers],0)))</f>
        <v/>
      </c>
      <c r="X8761" s="36" t="str">
        <f t="shared" si="2186"/>
        <v/>
      </c>
      <c r="Y8761" s="40" t="str">
        <f t="shared" si="2192"/>
        <v/>
      </c>
      <c r="Z8761" s="13" t="str">
        <f t="shared" si="2192"/>
        <v/>
      </c>
      <c r="AA8761" s="13" t="str">
        <f t="shared" si="2192"/>
        <v/>
      </c>
      <c r="AB8761" s="13" t="str">
        <f t="shared" si="2192"/>
        <v/>
      </c>
      <c r="AC8761" s="13" t="str">
        <f t="shared" si="2192"/>
        <v/>
      </c>
      <c r="AD8761" s="13" t="str">
        <f t="shared" si="2192"/>
        <v/>
      </c>
    </row>
    <row r="8762" spans="7:30" x14ac:dyDescent="0.25">
      <c r="G8762" s="18" t="str">
        <f t="shared" si="2177"/>
        <v/>
      </c>
      <c r="H8762" s="22" t="str">
        <f t="shared" si="2178"/>
        <v/>
      </c>
      <c r="I8762" s="23" t="str">
        <f t="shared" si="2179"/>
        <v/>
      </c>
      <c r="J8762" s="22" t="str">
        <f t="shared" si="2180"/>
        <v/>
      </c>
      <c r="K8762" s="24" t="str">
        <f t="shared" si="2181"/>
        <v/>
      </c>
      <c r="L8762" s="42" t="str">
        <f t="shared" si="2187"/>
        <v/>
      </c>
      <c r="M8762" s="43" t="str">
        <f t="shared" si="2188"/>
        <v/>
      </c>
      <c r="N8762" s="26" t="str">
        <f t="shared" si="2182"/>
        <v/>
      </c>
      <c r="O8762" s="26" t="str">
        <f t="shared" si="2183"/>
        <v/>
      </c>
      <c r="P8762" s="28" t="str">
        <f>IF(E8762="","",INDEX(TableLookupWakeUpScore[],MATCH(E8762,TableLookupWakeUpScore[Wake Up],0),MATCH(P$1,TableLookupWakeUpScore[#Headers],0)))</f>
        <v/>
      </c>
      <c r="Q8762" s="30" t="str">
        <f t="shared" si="2184"/>
        <v/>
      </c>
      <c r="R8762" s="31" t="str">
        <f t="shared" si="2185"/>
        <v/>
      </c>
      <c r="S8762" s="34" t="str">
        <f>IF($C8762="","",INDEX(TableLookupSleepQuality[],MATCH($C8762,TableLookupSleepQuality[Sleep Quality Low],1),MATCH(S$1,TableLookupSleepQuality[#Headers],0)))</f>
        <v/>
      </c>
      <c r="T8762" s="35" t="str">
        <f>IF($C8762="","",INDEX(TableLookupSleepQuality[],MATCH($C8762,TableLookupSleepQuality[Sleep Quality Low],1),MATCH(T$1,TableLookupSleepQuality[#Headers],0)))</f>
        <v/>
      </c>
      <c r="X8762" s="36" t="str">
        <f t="shared" si="2186"/>
        <v/>
      </c>
      <c r="Y8762" s="40" t="str">
        <f t="shared" si="2192"/>
        <v/>
      </c>
      <c r="Z8762" s="13" t="str">
        <f t="shared" si="2192"/>
        <v/>
      </c>
      <c r="AA8762" s="13" t="str">
        <f t="shared" si="2192"/>
        <v/>
      </c>
      <c r="AB8762" s="13" t="str">
        <f t="shared" si="2192"/>
        <v/>
      </c>
      <c r="AC8762" s="13" t="str">
        <f t="shared" si="2192"/>
        <v/>
      </c>
      <c r="AD8762" s="13" t="str">
        <f t="shared" si="2192"/>
        <v/>
      </c>
    </row>
    <row r="8763" spans="7:30" x14ac:dyDescent="0.25">
      <c r="G8763" s="18" t="str">
        <f t="shared" si="2177"/>
        <v/>
      </c>
      <c r="H8763" s="22" t="str">
        <f t="shared" si="2178"/>
        <v/>
      </c>
      <c r="I8763" s="23" t="str">
        <f t="shared" si="2179"/>
        <v/>
      </c>
      <c r="J8763" s="22" t="str">
        <f t="shared" si="2180"/>
        <v/>
      </c>
      <c r="K8763" s="24" t="str">
        <f t="shared" si="2181"/>
        <v/>
      </c>
      <c r="L8763" s="42" t="str">
        <f t="shared" si="2187"/>
        <v/>
      </c>
      <c r="M8763" s="43" t="str">
        <f t="shared" si="2188"/>
        <v/>
      </c>
      <c r="N8763" s="26" t="str">
        <f t="shared" si="2182"/>
        <v/>
      </c>
      <c r="O8763" s="26" t="str">
        <f t="shared" si="2183"/>
        <v/>
      </c>
      <c r="P8763" s="28" t="str">
        <f>IF(E8763="","",INDEX(TableLookupWakeUpScore[],MATCH(E8763,TableLookupWakeUpScore[Wake Up],0),MATCH(P$1,TableLookupWakeUpScore[#Headers],0)))</f>
        <v/>
      </c>
      <c r="Q8763" s="30" t="str">
        <f t="shared" si="2184"/>
        <v/>
      </c>
      <c r="R8763" s="31" t="str">
        <f t="shared" si="2185"/>
        <v/>
      </c>
      <c r="S8763" s="34" t="str">
        <f>IF($C8763="","",INDEX(TableLookupSleepQuality[],MATCH($C8763,TableLookupSleepQuality[Sleep Quality Low],1),MATCH(S$1,TableLookupSleepQuality[#Headers],0)))</f>
        <v/>
      </c>
      <c r="T8763" s="35" t="str">
        <f>IF($C8763="","",INDEX(TableLookupSleepQuality[],MATCH($C8763,TableLookupSleepQuality[Sleep Quality Low],1),MATCH(T$1,TableLookupSleepQuality[#Headers],0)))</f>
        <v/>
      </c>
      <c r="X8763" s="36" t="str">
        <f t="shared" si="2186"/>
        <v/>
      </c>
      <c r="Y8763" s="40" t="str">
        <f t="shared" si="2192"/>
        <v/>
      </c>
      <c r="Z8763" s="13" t="str">
        <f t="shared" si="2192"/>
        <v/>
      </c>
      <c r="AA8763" s="13" t="str">
        <f t="shared" si="2192"/>
        <v/>
      </c>
      <c r="AB8763" s="13" t="str">
        <f t="shared" si="2192"/>
        <v/>
      </c>
      <c r="AC8763" s="13" t="str">
        <f t="shared" si="2192"/>
        <v/>
      </c>
      <c r="AD8763" s="13" t="str">
        <f t="shared" si="2192"/>
        <v/>
      </c>
    </row>
    <row r="8764" spans="7:30" x14ac:dyDescent="0.25">
      <c r="G8764" s="18" t="str">
        <f t="shared" si="2177"/>
        <v/>
      </c>
      <c r="H8764" s="22" t="str">
        <f t="shared" si="2178"/>
        <v/>
      </c>
      <c r="I8764" s="23" t="str">
        <f t="shared" si="2179"/>
        <v/>
      </c>
      <c r="J8764" s="22" t="str">
        <f t="shared" si="2180"/>
        <v/>
      </c>
      <c r="K8764" s="24" t="str">
        <f t="shared" si="2181"/>
        <v/>
      </c>
      <c r="L8764" s="42" t="str">
        <f t="shared" si="2187"/>
        <v/>
      </c>
      <c r="M8764" s="43" t="str">
        <f t="shared" si="2188"/>
        <v/>
      </c>
      <c r="N8764" s="26" t="str">
        <f t="shared" si="2182"/>
        <v/>
      </c>
      <c r="O8764" s="26" t="str">
        <f t="shared" si="2183"/>
        <v/>
      </c>
      <c r="P8764" s="28" t="str">
        <f>IF(E8764="","",INDEX(TableLookupWakeUpScore[],MATCH(E8764,TableLookupWakeUpScore[Wake Up],0),MATCH(P$1,TableLookupWakeUpScore[#Headers],0)))</f>
        <v/>
      </c>
      <c r="Q8764" s="30" t="str">
        <f t="shared" si="2184"/>
        <v/>
      </c>
      <c r="R8764" s="31" t="str">
        <f t="shared" si="2185"/>
        <v/>
      </c>
      <c r="S8764" s="34" t="str">
        <f>IF($C8764="","",INDEX(TableLookupSleepQuality[],MATCH($C8764,TableLookupSleepQuality[Sleep Quality Low],1),MATCH(S$1,TableLookupSleepQuality[#Headers],0)))</f>
        <v/>
      </c>
      <c r="T8764" s="35" t="str">
        <f>IF($C8764="","",INDEX(TableLookupSleepQuality[],MATCH($C8764,TableLookupSleepQuality[Sleep Quality Low],1),MATCH(T$1,TableLookupSleepQuality[#Headers],0)))</f>
        <v/>
      </c>
      <c r="X8764" s="36" t="str">
        <f t="shared" si="2186"/>
        <v/>
      </c>
      <c r="Y8764" s="40" t="str">
        <f t="shared" si="2192"/>
        <v/>
      </c>
      <c r="Z8764" s="13" t="str">
        <f t="shared" si="2192"/>
        <v/>
      </c>
      <c r="AA8764" s="13" t="str">
        <f t="shared" si="2192"/>
        <v/>
      </c>
      <c r="AB8764" s="13" t="str">
        <f t="shared" si="2192"/>
        <v/>
      </c>
      <c r="AC8764" s="13" t="str">
        <f t="shared" si="2192"/>
        <v/>
      </c>
      <c r="AD8764" s="13" t="str">
        <f t="shared" si="2192"/>
        <v/>
      </c>
    </row>
    <row r="8765" spans="7:30" x14ac:dyDescent="0.25">
      <c r="G8765" s="18" t="str">
        <f t="shared" si="2177"/>
        <v/>
      </c>
      <c r="H8765" s="22" t="str">
        <f t="shared" si="2178"/>
        <v/>
      </c>
      <c r="I8765" s="23" t="str">
        <f t="shared" si="2179"/>
        <v/>
      </c>
      <c r="J8765" s="22" t="str">
        <f t="shared" si="2180"/>
        <v/>
      </c>
      <c r="K8765" s="24" t="str">
        <f t="shared" si="2181"/>
        <v/>
      </c>
      <c r="L8765" s="42" t="str">
        <f t="shared" si="2187"/>
        <v/>
      </c>
      <c r="M8765" s="43" t="str">
        <f t="shared" si="2188"/>
        <v/>
      </c>
      <c r="N8765" s="26" t="str">
        <f t="shared" si="2182"/>
        <v/>
      </c>
      <c r="O8765" s="26" t="str">
        <f t="shared" si="2183"/>
        <v/>
      </c>
      <c r="P8765" s="28" t="str">
        <f>IF(E8765="","",INDEX(TableLookupWakeUpScore[],MATCH(E8765,TableLookupWakeUpScore[Wake Up],0),MATCH(P$1,TableLookupWakeUpScore[#Headers],0)))</f>
        <v/>
      </c>
      <c r="Q8765" s="30" t="str">
        <f t="shared" si="2184"/>
        <v/>
      </c>
      <c r="R8765" s="31" t="str">
        <f t="shared" si="2185"/>
        <v/>
      </c>
      <c r="S8765" s="34" t="str">
        <f>IF($C8765="","",INDEX(TableLookupSleepQuality[],MATCH($C8765,TableLookupSleepQuality[Sleep Quality Low],1),MATCH(S$1,TableLookupSleepQuality[#Headers],0)))</f>
        <v/>
      </c>
      <c r="T8765" s="35" t="str">
        <f>IF($C8765="","",INDEX(TableLookupSleepQuality[],MATCH($C8765,TableLookupSleepQuality[Sleep Quality Low],1),MATCH(T$1,TableLookupSleepQuality[#Headers],0)))</f>
        <v/>
      </c>
      <c r="X8765" s="36" t="str">
        <f t="shared" si="2186"/>
        <v/>
      </c>
      <c r="Y8765" s="40" t="str">
        <f t="shared" si="2192"/>
        <v/>
      </c>
      <c r="Z8765" s="13" t="str">
        <f t="shared" si="2192"/>
        <v/>
      </c>
      <c r="AA8765" s="13" t="str">
        <f t="shared" si="2192"/>
        <v/>
      </c>
      <c r="AB8765" s="13" t="str">
        <f t="shared" si="2192"/>
        <v/>
      </c>
      <c r="AC8765" s="13" t="str">
        <f t="shared" si="2192"/>
        <v/>
      </c>
      <c r="AD8765" s="13" t="str">
        <f t="shared" si="2192"/>
        <v/>
      </c>
    </row>
    <row r="8766" spans="7:30" x14ac:dyDescent="0.25">
      <c r="G8766" s="18" t="str">
        <f t="shared" si="2177"/>
        <v/>
      </c>
      <c r="H8766" s="22" t="str">
        <f t="shared" si="2178"/>
        <v/>
      </c>
      <c r="I8766" s="23" t="str">
        <f t="shared" si="2179"/>
        <v/>
      </c>
      <c r="J8766" s="22" t="str">
        <f t="shared" si="2180"/>
        <v/>
      </c>
      <c r="K8766" s="24" t="str">
        <f t="shared" si="2181"/>
        <v/>
      </c>
      <c r="L8766" s="42" t="str">
        <f t="shared" si="2187"/>
        <v/>
      </c>
      <c r="M8766" s="43" t="str">
        <f t="shared" si="2188"/>
        <v/>
      </c>
      <c r="N8766" s="26" t="str">
        <f t="shared" si="2182"/>
        <v/>
      </c>
      <c r="O8766" s="26" t="str">
        <f t="shared" si="2183"/>
        <v/>
      </c>
      <c r="P8766" s="28" t="str">
        <f>IF(E8766="","",INDEX(TableLookupWakeUpScore[],MATCH(E8766,TableLookupWakeUpScore[Wake Up],0),MATCH(P$1,TableLookupWakeUpScore[#Headers],0)))</f>
        <v/>
      </c>
      <c r="Q8766" s="30" t="str">
        <f t="shared" si="2184"/>
        <v/>
      </c>
      <c r="R8766" s="31" t="str">
        <f t="shared" si="2185"/>
        <v/>
      </c>
      <c r="S8766" s="34" t="str">
        <f>IF($C8766="","",INDEX(TableLookupSleepQuality[],MATCH($C8766,TableLookupSleepQuality[Sleep Quality Low],1),MATCH(S$1,TableLookupSleepQuality[#Headers],0)))</f>
        <v/>
      </c>
      <c r="T8766" s="35" t="str">
        <f>IF($C8766="","",INDEX(TableLookupSleepQuality[],MATCH($C8766,TableLookupSleepQuality[Sleep Quality Low],1),MATCH(T$1,TableLookupSleepQuality[#Headers],0)))</f>
        <v/>
      </c>
      <c r="X8766" s="36" t="str">
        <f t="shared" si="2186"/>
        <v/>
      </c>
      <c r="Y8766" s="40" t="str">
        <f t="shared" si="2192"/>
        <v/>
      </c>
      <c r="Z8766" s="13" t="str">
        <f t="shared" si="2192"/>
        <v/>
      </c>
      <c r="AA8766" s="13" t="str">
        <f t="shared" si="2192"/>
        <v/>
      </c>
      <c r="AB8766" s="13" t="str">
        <f t="shared" si="2192"/>
        <v/>
      </c>
      <c r="AC8766" s="13" t="str">
        <f t="shared" si="2192"/>
        <v/>
      </c>
      <c r="AD8766" s="13" t="str">
        <f t="shared" si="2192"/>
        <v/>
      </c>
    </row>
    <row r="8767" spans="7:30" x14ac:dyDescent="0.25">
      <c r="G8767" s="18" t="str">
        <f t="shared" si="2177"/>
        <v/>
      </c>
      <c r="H8767" s="22" t="str">
        <f t="shared" si="2178"/>
        <v/>
      </c>
      <c r="I8767" s="23" t="str">
        <f t="shared" si="2179"/>
        <v/>
      </c>
      <c r="J8767" s="22" t="str">
        <f t="shared" si="2180"/>
        <v/>
      </c>
      <c r="K8767" s="24" t="str">
        <f t="shared" si="2181"/>
        <v/>
      </c>
      <c r="L8767" s="42" t="str">
        <f t="shared" si="2187"/>
        <v/>
      </c>
      <c r="M8767" s="43" t="str">
        <f t="shared" si="2188"/>
        <v/>
      </c>
      <c r="N8767" s="26" t="str">
        <f t="shared" si="2182"/>
        <v/>
      </c>
      <c r="O8767" s="26" t="str">
        <f t="shared" si="2183"/>
        <v/>
      </c>
      <c r="P8767" s="28" t="str">
        <f>IF(E8767="","",INDEX(TableLookupWakeUpScore[],MATCH(E8767,TableLookupWakeUpScore[Wake Up],0),MATCH(P$1,TableLookupWakeUpScore[#Headers],0)))</f>
        <v/>
      </c>
      <c r="Q8767" s="30" t="str">
        <f t="shared" si="2184"/>
        <v/>
      </c>
      <c r="R8767" s="31" t="str">
        <f t="shared" si="2185"/>
        <v/>
      </c>
      <c r="S8767" s="34" t="str">
        <f>IF($C8767="","",INDEX(TableLookupSleepQuality[],MATCH($C8767,TableLookupSleepQuality[Sleep Quality Low],1),MATCH(S$1,TableLookupSleepQuality[#Headers],0)))</f>
        <v/>
      </c>
      <c r="T8767" s="35" t="str">
        <f>IF($C8767="","",INDEX(TableLookupSleepQuality[],MATCH($C8767,TableLookupSleepQuality[Sleep Quality Low],1),MATCH(T$1,TableLookupSleepQuality[#Headers],0)))</f>
        <v/>
      </c>
      <c r="X8767" s="36" t="str">
        <f t="shared" si="2186"/>
        <v/>
      </c>
      <c r="Y8767" s="40" t="str">
        <f t="shared" si="2192"/>
        <v/>
      </c>
      <c r="Z8767" s="13" t="str">
        <f t="shared" si="2192"/>
        <v/>
      </c>
      <c r="AA8767" s="13" t="str">
        <f t="shared" si="2192"/>
        <v/>
      </c>
      <c r="AB8767" s="13" t="str">
        <f t="shared" si="2192"/>
        <v/>
      </c>
      <c r="AC8767" s="13" t="str">
        <f t="shared" si="2192"/>
        <v/>
      </c>
      <c r="AD8767" s="13" t="str">
        <f t="shared" si="2192"/>
        <v/>
      </c>
    </row>
    <row r="8768" spans="7:30" x14ac:dyDescent="0.25">
      <c r="G8768" s="18" t="str">
        <f t="shared" si="2177"/>
        <v/>
      </c>
      <c r="H8768" s="22" t="str">
        <f t="shared" si="2178"/>
        <v/>
      </c>
      <c r="I8768" s="23" t="str">
        <f t="shared" si="2179"/>
        <v/>
      </c>
      <c r="J8768" s="22" t="str">
        <f t="shared" si="2180"/>
        <v/>
      </c>
      <c r="K8768" s="24" t="str">
        <f t="shared" si="2181"/>
        <v/>
      </c>
      <c r="L8768" s="42" t="str">
        <f t="shared" si="2187"/>
        <v/>
      </c>
      <c r="M8768" s="43" t="str">
        <f t="shared" si="2188"/>
        <v/>
      </c>
      <c r="N8768" s="26" t="str">
        <f t="shared" si="2182"/>
        <v/>
      </c>
      <c r="O8768" s="26" t="str">
        <f t="shared" si="2183"/>
        <v/>
      </c>
      <c r="P8768" s="28" t="str">
        <f>IF(E8768="","",INDEX(TableLookupWakeUpScore[],MATCH(E8768,TableLookupWakeUpScore[Wake Up],0),MATCH(P$1,TableLookupWakeUpScore[#Headers],0)))</f>
        <v/>
      </c>
      <c r="Q8768" s="30" t="str">
        <f t="shared" si="2184"/>
        <v/>
      </c>
      <c r="R8768" s="31" t="str">
        <f t="shared" si="2185"/>
        <v/>
      </c>
      <c r="S8768" s="34" t="str">
        <f>IF($C8768="","",INDEX(TableLookupSleepQuality[],MATCH($C8768,TableLookupSleepQuality[Sleep Quality Low],1),MATCH(S$1,TableLookupSleepQuality[#Headers],0)))</f>
        <v/>
      </c>
      <c r="T8768" s="35" t="str">
        <f>IF($C8768="","",INDEX(TableLookupSleepQuality[],MATCH($C8768,TableLookupSleepQuality[Sleep Quality Low],1),MATCH(T$1,TableLookupSleepQuality[#Headers],0)))</f>
        <v/>
      </c>
      <c r="X8768" s="36" t="str">
        <f t="shared" si="2186"/>
        <v/>
      </c>
      <c r="Y8768" s="40" t="str">
        <f t="shared" si="2192"/>
        <v/>
      </c>
      <c r="Z8768" s="13" t="str">
        <f t="shared" si="2192"/>
        <v/>
      </c>
      <c r="AA8768" s="13" t="str">
        <f t="shared" si="2192"/>
        <v/>
      </c>
      <c r="AB8768" s="13" t="str">
        <f t="shared" si="2192"/>
        <v/>
      </c>
      <c r="AC8768" s="13" t="str">
        <f t="shared" si="2192"/>
        <v/>
      </c>
      <c r="AD8768" s="13" t="str">
        <f t="shared" si="2192"/>
        <v/>
      </c>
    </row>
    <row r="8769" spans="7:30" x14ac:dyDescent="0.25">
      <c r="G8769" s="18" t="str">
        <f t="shared" si="2177"/>
        <v/>
      </c>
      <c r="H8769" s="22" t="str">
        <f t="shared" si="2178"/>
        <v/>
      </c>
      <c r="I8769" s="23" t="str">
        <f t="shared" si="2179"/>
        <v/>
      </c>
      <c r="J8769" s="22" t="str">
        <f t="shared" si="2180"/>
        <v/>
      </c>
      <c r="K8769" s="24" t="str">
        <f t="shared" si="2181"/>
        <v/>
      </c>
      <c r="L8769" s="42" t="str">
        <f t="shared" si="2187"/>
        <v/>
      </c>
      <c r="M8769" s="43" t="str">
        <f t="shared" si="2188"/>
        <v/>
      </c>
      <c r="N8769" s="26" t="str">
        <f t="shared" si="2182"/>
        <v/>
      </c>
      <c r="O8769" s="26" t="str">
        <f t="shared" si="2183"/>
        <v/>
      </c>
      <c r="P8769" s="28" t="str">
        <f>IF(E8769="","",INDEX(TableLookupWakeUpScore[],MATCH(E8769,TableLookupWakeUpScore[Wake Up],0),MATCH(P$1,TableLookupWakeUpScore[#Headers],0)))</f>
        <v/>
      </c>
      <c r="Q8769" s="30" t="str">
        <f t="shared" si="2184"/>
        <v/>
      </c>
      <c r="R8769" s="31" t="str">
        <f t="shared" si="2185"/>
        <v/>
      </c>
      <c r="S8769" s="34" t="str">
        <f>IF($C8769="","",INDEX(TableLookupSleepQuality[],MATCH($C8769,TableLookupSleepQuality[Sleep Quality Low],1),MATCH(S$1,TableLookupSleepQuality[#Headers],0)))</f>
        <v/>
      </c>
      <c r="T8769" s="35" t="str">
        <f>IF($C8769="","",INDEX(TableLookupSleepQuality[],MATCH($C8769,TableLookupSleepQuality[Sleep Quality Low],1),MATCH(T$1,TableLookupSleepQuality[#Headers],0)))</f>
        <v/>
      </c>
      <c r="X8769" s="36" t="str">
        <f t="shared" si="2186"/>
        <v/>
      </c>
      <c r="Y8769" s="40" t="str">
        <f t="shared" si="2192"/>
        <v/>
      </c>
      <c r="Z8769" s="13" t="str">
        <f t="shared" si="2192"/>
        <v/>
      </c>
      <c r="AA8769" s="13" t="str">
        <f t="shared" si="2192"/>
        <v/>
      </c>
      <c r="AB8769" s="13" t="str">
        <f t="shared" si="2192"/>
        <v/>
      </c>
      <c r="AC8769" s="13" t="str">
        <f t="shared" si="2192"/>
        <v/>
      </c>
      <c r="AD8769" s="13" t="str">
        <f t="shared" si="2192"/>
        <v/>
      </c>
    </row>
    <row r="8770" spans="7:30" x14ac:dyDescent="0.25">
      <c r="G8770" s="18" t="str">
        <f t="shared" ref="G8770:G8833" si="2193">IF($B8770="","",VALUE(TEXT($B8770,"yyyy")))</f>
        <v/>
      </c>
      <c r="H8770" s="22" t="str">
        <f t="shared" ref="H8770:H8833" si="2194">IF($B8770="","",VALUE(TEXT($B8770,"mm")))</f>
        <v/>
      </c>
      <c r="I8770" s="23" t="str">
        <f t="shared" ref="I8770:I8833" si="2195">IF($B8770="","",TEXT($B8770,"mmm"))</f>
        <v/>
      </c>
      <c r="J8770" s="22" t="str">
        <f t="shared" ref="J8770:J8833" si="2196">IF($B8770="","",VALUE(TEXT($B8770,"dd")))</f>
        <v/>
      </c>
      <c r="K8770" s="24" t="str">
        <f t="shared" ref="K8770:K8833" si="2197">IF($B8770="","",TEXT($B8770,"ddd"))</f>
        <v/>
      </c>
      <c r="L8770" s="42" t="str">
        <f t="shared" si="2187"/>
        <v/>
      </c>
      <c r="M8770" s="43" t="str">
        <f t="shared" si="2188"/>
        <v/>
      </c>
      <c r="N8770" s="26" t="str">
        <f t="shared" ref="N8770:N8833" si="2198">IF(A8770="","",TIME(HOUR(A8770),MINUTE(A8770),SECOND(A8770)))</f>
        <v/>
      </c>
      <c r="O8770" s="26" t="str">
        <f t="shared" ref="O8770:O8833" si="2199">IF(B8770="","",TIME(HOUR(B8770),MINUTE(B8770),SECOND(B8770)))</f>
        <v/>
      </c>
      <c r="P8770" s="28" t="str">
        <f>IF(E8770="","",INDEX(TableLookupWakeUpScore[],MATCH(E8770,TableLookupWakeUpScore[Wake Up],0),MATCH(P$1,TableLookupWakeUpScore[#Headers],0)))</f>
        <v/>
      </c>
      <c r="Q8770" s="30" t="str">
        <f t="shared" ref="Q8770:Q8833" si="2200">IF(D8770="","",D8770*24)</f>
        <v/>
      </c>
      <c r="R8770" s="31" t="str">
        <f t="shared" ref="R8770:R8833" si="2201">IF(OR(A8770="",B8770=""),"",B8770-A8770)</f>
        <v/>
      </c>
      <c r="S8770" s="34" t="str">
        <f>IF($C8770="","",INDEX(TableLookupSleepQuality[],MATCH($C8770,TableLookupSleepQuality[Sleep Quality Low],1),MATCH(S$1,TableLookupSleepQuality[#Headers],0)))</f>
        <v/>
      </c>
      <c r="T8770" s="35" t="str">
        <f>IF($C8770="","",INDEX(TableLookupSleepQuality[],MATCH($C8770,TableLookupSleepQuality[Sleep Quality Low],1),MATCH(T$1,TableLookupSleepQuality[#Headers],0)))</f>
        <v/>
      </c>
      <c r="X8770" s="36" t="str">
        <f t="shared" ref="X8770:X8833" si="2202">IF($M8770="","",IF($M8770&gt;=RangeLookupDateStartedRecordingSleepNotes,"YES","NO"))</f>
        <v/>
      </c>
      <c r="Y8770" s="40" t="str">
        <f t="shared" si="2192"/>
        <v/>
      </c>
      <c r="Z8770" s="13" t="str">
        <f t="shared" si="2192"/>
        <v/>
      </c>
      <c r="AA8770" s="13" t="str">
        <f t="shared" si="2192"/>
        <v/>
      </c>
      <c r="AB8770" s="13" t="str">
        <f t="shared" si="2192"/>
        <v/>
      </c>
      <c r="AC8770" s="13" t="str">
        <f t="shared" si="2192"/>
        <v/>
      </c>
      <c r="AD8770" s="13" t="str">
        <f t="shared" si="2192"/>
        <v/>
      </c>
    </row>
    <row r="8771" spans="7:30" x14ac:dyDescent="0.25">
      <c r="G8771" s="18" t="str">
        <f t="shared" si="2193"/>
        <v/>
      </c>
      <c r="H8771" s="22" t="str">
        <f t="shared" si="2194"/>
        <v/>
      </c>
      <c r="I8771" s="23" t="str">
        <f t="shared" si="2195"/>
        <v/>
      </c>
      <c r="J8771" s="22" t="str">
        <f t="shared" si="2196"/>
        <v/>
      </c>
      <c r="K8771" s="24" t="str">
        <f t="shared" si="2197"/>
        <v/>
      </c>
      <c r="L8771" s="42" t="str">
        <f t="shared" ref="L8771:L8834" si="2203">IF(A8771="","",DATE(YEAR(A8771),MONTH(A8771),DAY(A8771)))</f>
        <v/>
      </c>
      <c r="M8771" s="43" t="str">
        <f t="shared" ref="M8771:M8834" si="2204">IF(B8771="","",DATE(YEAR(B8771),MONTH(B8771),DAY(B8771)))</f>
        <v/>
      </c>
      <c r="N8771" s="26" t="str">
        <f t="shared" si="2198"/>
        <v/>
      </c>
      <c r="O8771" s="26" t="str">
        <f t="shared" si="2199"/>
        <v/>
      </c>
      <c r="P8771" s="28" t="str">
        <f>IF(E8771="","",INDEX(TableLookupWakeUpScore[],MATCH(E8771,TableLookupWakeUpScore[Wake Up],0),MATCH(P$1,TableLookupWakeUpScore[#Headers],0)))</f>
        <v/>
      </c>
      <c r="Q8771" s="30" t="str">
        <f t="shared" si="2200"/>
        <v/>
      </c>
      <c r="R8771" s="31" t="str">
        <f t="shared" si="2201"/>
        <v/>
      </c>
      <c r="S8771" s="34" t="str">
        <f>IF($C8771="","",INDEX(TableLookupSleepQuality[],MATCH($C8771,TableLookupSleepQuality[Sleep Quality Low],1),MATCH(S$1,TableLookupSleepQuality[#Headers],0)))</f>
        <v/>
      </c>
      <c r="T8771" s="35" t="str">
        <f>IF($C8771="","",INDEX(TableLookupSleepQuality[],MATCH($C8771,TableLookupSleepQuality[Sleep Quality Low],1),MATCH(T$1,TableLookupSleepQuality[#Headers],0)))</f>
        <v/>
      </c>
      <c r="X8771" s="36" t="str">
        <f t="shared" si="2202"/>
        <v/>
      </c>
      <c r="Y8771" s="40" t="str">
        <f t="shared" ref="Y8771:AD8786" si="2205">IF(OR($X8771="NO",$X8771=""),"",IF(COUNTIF($F8771,"*" &amp; Y$1 &amp; "*"),"YES","NO"))</f>
        <v/>
      </c>
      <c r="Z8771" s="13" t="str">
        <f t="shared" si="2205"/>
        <v/>
      </c>
      <c r="AA8771" s="13" t="str">
        <f t="shared" si="2205"/>
        <v/>
      </c>
      <c r="AB8771" s="13" t="str">
        <f t="shared" si="2205"/>
        <v/>
      </c>
      <c r="AC8771" s="13" t="str">
        <f t="shared" si="2205"/>
        <v/>
      </c>
      <c r="AD8771" s="13" t="str">
        <f t="shared" si="2205"/>
        <v/>
      </c>
    </row>
    <row r="8772" spans="7:30" x14ac:dyDescent="0.25">
      <c r="G8772" s="18" t="str">
        <f t="shared" si="2193"/>
        <v/>
      </c>
      <c r="H8772" s="22" t="str">
        <f t="shared" si="2194"/>
        <v/>
      </c>
      <c r="I8772" s="23" t="str">
        <f t="shared" si="2195"/>
        <v/>
      </c>
      <c r="J8772" s="22" t="str">
        <f t="shared" si="2196"/>
        <v/>
      </c>
      <c r="K8772" s="24" t="str">
        <f t="shared" si="2197"/>
        <v/>
      </c>
      <c r="L8772" s="42" t="str">
        <f t="shared" si="2203"/>
        <v/>
      </c>
      <c r="M8772" s="43" t="str">
        <f t="shared" si="2204"/>
        <v/>
      </c>
      <c r="N8772" s="26" t="str">
        <f t="shared" si="2198"/>
        <v/>
      </c>
      <c r="O8772" s="26" t="str">
        <f t="shared" si="2199"/>
        <v/>
      </c>
      <c r="P8772" s="28" t="str">
        <f>IF(E8772="","",INDEX(TableLookupWakeUpScore[],MATCH(E8772,TableLookupWakeUpScore[Wake Up],0),MATCH(P$1,TableLookupWakeUpScore[#Headers],0)))</f>
        <v/>
      </c>
      <c r="Q8772" s="30" t="str">
        <f t="shared" si="2200"/>
        <v/>
      </c>
      <c r="R8772" s="31" t="str">
        <f t="shared" si="2201"/>
        <v/>
      </c>
      <c r="S8772" s="34" t="str">
        <f>IF($C8772="","",INDEX(TableLookupSleepQuality[],MATCH($C8772,TableLookupSleepQuality[Sleep Quality Low],1),MATCH(S$1,TableLookupSleepQuality[#Headers],0)))</f>
        <v/>
      </c>
      <c r="T8772" s="35" t="str">
        <f>IF($C8772="","",INDEX(TableLookupSleepQuality[],MATCH($C8772,TableLookupSleepQuality[Sleep Quality Low],1),MATCH(T$1,TableLookupSleepQuality[#Headers],0)))</f>
        <v/>
      </c>
      <c r="X8772" s="36" t="str">
        <f t="shared" si="2202"/>
        <v/>
      </c>
      <c r="Y8772" s="40" t="str">
        <f t="shared" si="2205"/>
        <v/>
      </c>
      <c r="Z8772" s="13" t="str">
        <f t="shared" si="2205"/>
        <v/>
      </c>
      <c r="AA8772" s="13" t="str">
        <f t="shared" si="2205"/>
        <v/>
      </c>
      <c r="AB8772" s="13" t="str">
        <f t="shared" si="2205"/>
        <v/>
      </c>
      <c r="AC8772" s="13" t="str">
        <f t="shared" si="2205"/>
        <v/>
      </c>
      <c r="AD8772" s="13" t="str">
        <f t="shared" si="2205"/>
        <v/>
      </c>
    </row>
    <row r="8773" spans="7:30" x14ac:dyDescent="0.25">
      <c r="G8773" s="18" t="str">
        <f t="shared" si="2193"/>
        <v/>
      </c>
      <c r="H8773" s="22" t="str">
        <f t="shared" si="2194"/>
        <v/>
      </c>
      <c r="I8773" s="23" t="str">
        <f t="shared" si="2195"/>
        <v/>
      </c>
      <c r="J8773" s="22" t="str">
        <f t="shared" si="2196"/>
        <v/>
      </c>
      <c r="K8773" s="24" t="str">
        <f t="shared" si="2197"/>
        <v/>
      </c>
      <c r="L8773" s="42" t="str">
        <f t="shared" si="2203"/>
        <v/>
      </c>
      <c r="M8773" s="43" t="str">
        <f t="shared" si="2204"/>
        <v/>
      </c>
      <c r="N8773" s="26" t="str">
        <f t="shared" si="2198"/>
        <v/>
      </c>
      <c r="O8773" s="26" t="str">
        <f t="shared" si="2199"/>
        <v/>
      </c>
      <c r="P8773" s="28" t="str">
        <f>IF(E8773="","",INDEX(TableLookupWakeUpScore[],MATCH(E8773,TableLookupWakeUpScore[Wake Up],0),MATCH(P$1,TableLookupWakeUpScore[#Headers],0)))</f>
        <v/>
      </c>
      <c r="Q8773" s="30" t="str">
        <f t="shared" si="2200"/>
        <v/>
      </c>
      <c r="R8773" s="31" t="str">
        <f t="shared" si="2201"/>
        <v/>
      </c>
      <c r="S8773" s="34" t="str">
        <f>IF($C8773="","",INDEX(TableLookupSleepQuality[],MATCH($C8773,TableLookupSleepQuality[Sleep Quality Low],1),MATCH(S$1,TableLookupSleepQuality[#Headers],0)))</f>
        <v/>
      </c>
      <c r="T8773" s="35" t="str">
        <f>IF($C8773="","",INDEX(TableLookupSleepQuality[],MATCH($C8773,TableLookupSleepQuality[Sleep Quality Low],1),MATCH(T$1,TableLookupSleepQuality[#Headers],0)))</f>
        <v/>
      </c>
      <c r="X8773" s="36" t="str">
        <f t="shared" si="2202"/>
        <v/>
      </c>
      <c r="Y8773" s="40" t="str">
        <f t="shared" si="2205"/>
        <v/>
      </c>
      <c r="Z8773" s="13" t="str">
        <f t="shared" si="2205"/>
        <v/>
      </c>
      <c r="AA8773" s="13" t="str">
        <f t="shared" si="2205"/>
        <v/>
      </c>
      <c r="AB8773" s="13" t="str">
        <f t="shared" si="2205"/>
        <v/>
      </c>
      <c r="AC8773" s="13" t="str">
        <f t="shared" si="2205"/>
        <v/>
      </c>
      <c r="AD8773" s="13" t="str">
        <f t="shared" si="2205"/>
        <v/>
      </c>
    </row>
    <row r="8774" spans="7:30" x14ac:dyDescent="0.25">
      <c r="G8774" s="18" t="str">
        <f t="shared" si="2193"/>
        <v/>
      </c>
      <c r="H8774" s="22" t="str">
        <f t="shared" si="2194"/>
        <v/>
      </c>
      <c r="I8774" s="23" t="str">
        <f t="shared" si="2195"/>
        <v/>
      </c>
      <c r="J8774" s="22" t="str">
        <f t="shared" si="2196"/>
        <v/>
      </c>
      <c r="K8774" s="24" t="str">
        <f t="shared" si="2197"/>
        <v/>
      </c>
      <c r="L8774" s="42" t="str">
        <f t="shared" si="2203"/>
        <v/>
      </c>
      <c r="M8774" s="43" t="str">
        <f t="shared" si="2204"/>
        <v/>
      </c>
      <c r="N8774" s="26" t="str">
        <f t="shared" si="2198"/>
        <v/>
      </c>
      <c r="O8774" s="26" t="str">
        <f t="shared" si="2199"/>
        <v/>
      </c>
      <c r="P8774" s="28" t="str">
        <f>IF(E8774="","",INDEX(TableLookupWakeUpScore[],MATCH(E8774,TableLookupWakeUpScore[Wake Up],0),MATCH(P$1,TableLookupWakeUpScore[#Headers],0)))</f>
        <v/>
      </c>
      <c r="Q8774" s="30" t="str">
        <f t="shared" si="2200"/>
        <v/>
      </c>
      <c r="R8774" s="31" t="str">
        <f t="shared" si="2201"/>
        <v/>
      </c>
      <c r="S8774" s="34" t="str">
        <f>IF($C8774="","",INDEX(TableLookupSleepQuality[],MATCH($C8774,TableLookupSleepQuality[Sleep Quality Low],1),MATCH(S$1,TableLookupSleepQuality[#Headers],0)))</f>
        <v/>
      </c>
      <c r="T8774" s="35" t="str">
        <f>IF($C8774="","",INDEX(TableLookupSleepQuality[],MATCH($C8774,TableLookupSleepQuality[Sleep Quality Low],1),MATCH(T$1,TableLookupSleepQuality[#Headers],0)))</f>
        <v/>
      </c>
      <c r="X8774" s="36" t="str">
        <f t="shared" si="2202"/>
        <v/>
      </c>
      <c r="Y8774" s="40" t="str">
        <f t="shared" si="2205"/>
        <v/>
      </c>
      <c r="Z8774" s="13" t="str">
        <f t="shared" si="2205"/>
        <v/>
      </c>
      <c r="AA8774" s="13" t="str">
        <f t="shared" si="2205"/>
        <v/>
      </c>
      <c r="AB8774" s="13" t="str">
        <f t="shared" si="2205"/>
        <v/>
      </c>
      <c r="AC8774" s="13" t="str">
        <f t="shared" si="2205"/>
        <v/>
      </c>
      <c r="AD8774" s="13" t="str">
        <f t="shared" si="2205"/>
        <v/>
      </c>
    </row>
    <row r="8775" spans="7:30" x14ac:dyDescent="0.25">
      <c r="G8775" s="18" t="str">
        <f t="shared" si="2193"/>
        <v/>
      </c>
      <c r="H8775" s="22" t="str">
        <f t="shared" si="2194"/>
        <v/>
      </c>
      <c r="I8775" s="23" t="str">
        <f t="shared" si="2195"/>
        <v/>
      </c>
      <c r="J8775" s="22" t="str">
        <f t="shared" si="2196"/>
        <v/>
      </c>
      <c r="K8775" s="24" t="str">
        <f t="shared" si="2197"/>
        <v/>
      </c>
      <c r="L8775" s="42" t="str">
        <f t="shared" si="2203"/>
        <v/>
      </c>
      <c r="M8775" s="43" t="str">
        <f t="shared" si="2204"/>
        <v/>
      </c>
      <c r="N8775" s="26" t="str">
        <f t="shared" si="2198"/>
        <v/>
      </c>
      <c r="O8775" s="26" t="str">
        <f t="shared" si="2199"/>
        <v/>
      </c>
      <c r="P8775" s="28" t="str">
        <f>IF(E8775="","",INDEX(TableLookupWakeUpScore[],MATCH(E8775,TableLookupWakeUpScore[Wake Up],0),MATCH(P$1,TableLookupWakeUpScore[#Headers],0)))</f>
        <v/>
      </c>
      <c r="Q8775" s="30" t="str">
        <f t="shared" si="2200"/>
        <v/>
      </c>
      <c r="R8775" s="31" t="str">
        <f t="shared" si="2201"/>
        <v/>
      </c>
      <c r="S8775" s="34" t="str">
        <f>IF($C8775="","",INDEX(TableLookupSleepQuality[],MATCH($C8775,TableLookupSleepQuality[Sleep Quality Low],1),MATCH(S$1,TableLookupSleepQuality[#Headers],0)))</f>
        <v/>
      </c>
      <c r="T8775" s="35" t="str">
        <f>IF($C8775="","",INDEX(TableLookupSleepQuality[],MATCH($C8775,TableLookupSleepQuality[Sleep Quality Low],1),MATCH(T$1,TableLookupSleepQuality[#Headers],0)))</f>
        <v/>
      </c>
      <c r="X8775" s="36" t="str">
        <f t="shared" si="2202"/>
        <v/>
      </c>
      <c r="Y8775" s="40" t="str">
        <f t="shared" si="2205"/>
        <v/>
      </c>
      <c r="Z8775" s="13" t="str">
        <f t="shared" si="2205"/>
        <v/>
      </c>
      <c r="AA8775" s="13" t="str">
        <f t="shared" si="2205"/>
        <v/>
      </c>
      <c r="AB8775" s="13" t="str">
        <f t="shared" si="2205"/>
        <v/>
      </c>
      <c r="AC8775" s="13" t="str">
        <f t="shared" si="2205"/>
        <v/>
      </c>
      <c r="AD8775" s="13" t="str">
        <f t="shared" si="2205"/>
        <v/>
      </c>
    </row>
    <row r="8776" spans="7:30" x14ac:dyDescent="0.25">
      <c r="G8776" s="18" t="str">
        <f t="shared" si="2193"/>
        <v/>
      </c>
      <c r="H8776" s="22" t="str">
        <f t="shared" si="2194"/>
        <v/>
      </c>
      <c r="I8776" s="23" t="str">
        <f t="shared" si="2195"/>
        <v/>
      </c>
      <c r="J8776" s="22" t="str">
        <f t="shared" si="2196"/>
        <v/>
      </c>
      <c r="K8776" s="24" t="str">
        <f t="shared" si="2197"/>
        <v/>
      </c>
      <c r="L8776" s="42" t="str">
        <f t="shared" si="2203"/>
        <v/>
      </c>
      <c r="M8776" s="43" t="str">
        <f t="shared" si="2204"/>
        <v/>
      </c>
      <c r="N8776" s="26" t="str">
        <f t="shared" si="2198"/>
        <v/>
      </c>
      <c r="O8776" s="26" t="str">
        <f t="shared" si="2199"/>
        <v/>
      </c>
      <c r="P8776" s="28" t="str">
        <f>IF(E8776="","",INDEX(TableLookupWakeUpScore[],MATCH(E8776,TableLookupWakeUpScore[Wake Up],0),MATCH(P$1,TableLookupWakeUpScore[#Headers],0)))</f>
        <v/>
      </c>
      <c r="Q8776" s="30" t="str">
        <f t="shared" si="2200"/>
        <v/>
      </c>
      <c r="R8776" s="31" t="str">
        <f t="shared" si="2201"/>
        <v/>
      </c>
      <c r="S8776" s="34" t="str">
        <f>IF($C8776="","",INDEX(TableLookupSleepQuality[],MATCH($C8776,TableLookupSleepQuality[Sleep Quality Low],1),MATCH(S$1,TableLookupSleepQuality[#Headers],0)))</f>
        <v/>
      </c>
      <c r="T8776" s="35" t="str">
        <f>IF($C8776="","",INDEX(TableLookupSleepQuality[],MATCH($C8776,TableLookupSleepQuality[Sleep Quality Low],1),MATCH(T$1,TableLookupSleepQuality[#Headers],0)))</f>
        <v/>
      </c>
      <c r="X8776" s="36" t="str">
        <f t="shared" si="2202"/>
        <v/>
      </c>
      <c r="Y8776" s="40" t="str">
        <f t="shared" si="2205"/>
        <v/>
      </c>
      <c r="Z8776" s="13" t="str">
        <f t="shared" si="2205"/>
        <v/>
      </c>
      <c r="AA8776" s="13" t="str">
        <f t="shared" si="2205"/>
        <v/>
      </c>
      <c r="AB8776" s="13" t="str">
        <f t="shared" si="2205"/>
        <v/>
      </c>
      <c r="AC8776" s="13" t="str">
        <f t="shared" si="2205"/>
        <v/>
      </c>
      <c r="AD8776" s="13" t="str">
        <f t="shared" si="2205"/>
        <v/>
      </c>
    </row>
    <row r="8777" spans="7:30" x14ac:dyDescent="0.25">
      <c r="G8777" s="18" t="str">
        <f t="shared" si="2193"/>
        <v/>
      </c>
      <c r="H8777" s="22" t="str">
        <f t="shared" si="2194"/>
        <v/>
      </c>
      <c r="I8777" s="23" t="str">
        <f t="shared" si="2195"/>
        <v/>
      </c>
      <c r="J8777" s="22" t="str">
        <f t="shared" si="2196"/>
        <v/>
      </c>
      <c r="K8777" s="24" t="str">
        <f t="shared" si="2197"/>
        <v/>
      </c>
      <c r="L8777" s="42" t="str">
        <f t="shared" si="2203"/>
        <v/>
      </c>
      <c r="M8777" s="43" t="str">
        <f t="shared" si="2204"/>
        <v/>
      </c>
      <c r="N8777" s="26" t="str">
        <f t="shared" si="2198"/>
        <v/>
      </c>
      <c r="O8777" s="26" t="str">
        <f t="shared" si="2199"/>
        <v/>
      </c>
      <c r="P8777" s="28" t="str">
        <f>IF(E8777="","",INDEX(TableLookupWakeUpScore[],MATCH(E8777,TableLookupWakeUpScore[Wake Up],0),MATCH(P$1,TableLookupWakeUpScore[#Headers],0)))</f>
        <v/>
      </c>
      <c r="Q8777" s="30" t="str">
        <f t="shared" si="2200"/>
        <v/>
      </c>
      <c r="R8777" s="31" t="str">
        <f t="shared" si="2201"/>
        <v/>
      </c>
      <c r="S8777" s="34" t="str">
        <f>IF($C8777="","",INDEX(TableLookupSleepQuality[],MATCH($C8777,TableLookupSleepQuality[Sleep Quality Low],1),MATCH(S$1,TableLookupSleepQuality[#Headers],0)))</f>
        <v/>
      </c>
      <c r="T8777" s="35" t="str">
        <f>IF($C8777="","",INDEX(TableLookupSleepQuality[],MATCH($C8777,TableLookupSleepQuality[Sleep Quality Low],1),MATCH(T$1,TableLookupSleepQuality[#Headers],0)))</f>
        <v/>
      </c>
      <c r="X8777" s="36" t="str">
        <f t="shared" si="2202"/>
        <v/>
      </c>
      <c r="Y8777" s="40" t="str">
        <f t="shared" si="2205"/>
        <v/>
      </c>
      <c r="Z8777" s="13" t="str">
        <f t="shared" si="2205"/>
        <v/>
      </c>
      <c r="AA8777" s="13" t="str">
        <f t="shared" si="2205"/>
        <v/>
      </c>
      <c r="AB8777" s="13" t="str">
        <f t="shared" si="2205"/>
        <v/>
      </c>
      <c r="AC8777" s="13" t="str">
        <f t="shared" si="2205"/>
        <v/>
      </c>
      <c r="AD8777" s="13" t="str">
        <f t="shared" si="2205"/>
        <v/>
      </c>
    </row>
    <row r="8778" spans="7:30" x14ac:dyDescent="0.25">
      <c r="G8778" s="18" t="str">
        <f t="shared" si="2193"/>
        <v/>
      </c>
      <c r="H8778" s="22" t="str">
        <f t="shared" si="2194"/>
        <v/>
      </c>
      <c r="I8778" s="23" t="str">
        <f t="shared" si="2195"/>
        <v/>
      </c>
      <c r="J8778" s="22" t="str">
        <f t="shared" si="2196"/>
        <v/>
      </c>
      <c r="K8778" s="24" t="str">
        <f t="shared" si="2197"/>
        <v/>
      </c>
      <c r="L8778" s="42" t="str">
        <f t="shared" si="2203"/>
        <v/>
      </c>
      <c r="M8778" s="43" t="str">
        <f t="shared" si="2204"/>
        <v/>
      </c>
      <c r="N8778" s="26" t="str">
        <f t="shared" si="2198"/>
        <v/>
      </c>
      <c r="O8778" s="26" t="str">
        <f t="shared" si="2199"/>
        <v/>
      </c>
      <c r="P8778" s="28" t="str">
        <f>IF(E8778="","",INDEX(TableLookupWakeUpScore[],MATCH(E8778,TableLookupWakeUpScore[Wake Up],0),MATCH(P$1,TableLookupWakeUpScore[#Headers],0)))</f>
        <v/>
      </c>
      <c r="Q8778" s="30" t="str">
        <f t="shared" si="2200"/>
        <v/>
      </c>
      <c r="R8778" s="31" t="str">
        <f t="shared" si="2201"/>
        <v/>
      </c>
      <c r="S8778" s="34" t="str">
        <f>IF($C8778="","",INDEX(TableLookupSleepQuality[],MATCH($C8778,TableLookupSleepQuality[Sleep Quality Low],1),MATCH(S$1,TableLookupSleepQuality[#Headers],0)))</f>
        <v/>
      </c>
      <c r="T8778" s="35" t="str">
        <f>IF($C8778="","",INDEX(TableLookupSleepQuality[],MATCH($C8778,TableLookupSleepQuality[Sleep Quality Low],1),MATCH(T$1,TableLookupSleepQuality[#Headers],0)))</f>
        <v/>
      </c>
      <c r="X8778" s="36" t="str">
        <f t="shared" si="2202"/>
        <v/>
      </c>
      <c r="Y8778" s="40" t="str">
        <f t="shared" si="2205"/>
        <v/>
      </c>
      <c r="Z8778" s="13" t="str">
        <f t="shared" si="2205"/>
        <v/>
      </c>
      <c r="AA8778" s="13" t="str">
        <f t="shared" si="2205"/>
        <v/>
      </c>
      <c r="AB8778" s="13" t="str">
        <f t="shared" si="2205"/>
        <v/>
      </c>
      <c r="AC8778" s="13" t="str">
        <f t="shared" si="2205"/>
        <v/>
      </c>
      <c r="AD8778" s="13" t="str">
        <f t="shared" si="2205"/>
        <v/>
      </c>
    </row>
    <row r="8779" spans="7:30" x14ac:dyDescent="0.25">
      <c r="G8779" s="18" t="str">
        <f t="shared" si="2193"/>
        <v/>
      </c>
      <c r="H8779" s="22" t="str">
        <f t="shared" si="2194"/>
        <v/>
      </c>
      <c r="I8779" s="23" t="str">
        <f t="shared" si="2195"/>
        <v/>
      </c>
      <c r="J8779" s="22" t="str">
        <f t="shared" si="2196"/>
        <v/>
      </c>
      <c r="K8779" s="24" t="str">
        <f t="shared" si="2197"/>
        <v/>
      </c>
      <c r="L8779" s="42" t="str">
        <f t="shared" si="2203"/>
        <v/>
      </c>
      <c r="M8779" s="43" t="str">
        <f t="shared" si="2204"/>
        <v/>
      </c>
      <c r="N8779" s="26" t="str">
        <f t="shared" si="2198"/>
        <v/>
      </c>
      <c r="O8779" s="26" t="str">
        <f t="shared" si="2199"/>
        <v/>
      </c>
      <c r="P8779" s="28" t="str">
        <f>IF(E8779="","",INDEX(TableLookupWakeUpScore[],MATCH(E8779,TableLookupWakeUpScore[Wake Up],0),MATCH(P$1,TableLookupWakeUpScore[#Headers],0)))</f>
        <v/>
      </c>
      <c r="Q8779" s="30" t="str">
        <f t="shared" si="2200"/>
        <v/>
      </c>
      <c r="R8779" s="31" t="str">
        <f t="shared" si="2201"/>
        <v/>
      </c>
      <c r="S8779" s="34" t="str">
        <f>IF($C8779="","",INDEX(TableLookupSleepQuality[],MATCH($C8779,TableLookupSleepQuality[Sleep Quality Low],1),MATCH(S$1,TableLookupSleepQuality[#Headers],0)))</f>
        <v/>
      </c>
      <c r="T8779" s="35" t="str">
        <f>IF($C8779="","",INDEX(TableLookupSleepQuality[],MATCH($C8779,TableLookupSleepQuality[Sleep Quality Low],1),MATCH(T$1,TableLookupSleepQuality[#Headers],0)))</f>
        <v/>
      </c>
      <c r="X8779" s="36" t="str">
        <f t="shared" si="2202"/>
        <v/>
      </c>
      <c r="Y8779" s="40" t="str">
        <f t="shared" si="2205"/>
        <v/>
      </c>
      <c r="Z8779" s="13" t="str">
        <f t="shared" si="2205"/>
        <v/>
      </c>
      <c r="AA8779" s="13" t="str">
        <f t="shared" si="2205"/>
        <v/>
      </c>
      <c r="AB8779" s="13" t="str">
        <f t="shared" si="2205"/>
        <v/>
      </c>
      <c r="AC8779" s="13" t="str">
        <f t="shared" si="2205"/>
        <v/>
      </c>
      <c r="AD8779" s="13" t="str">
        <f t="shared" si="2205"/>
        <v/>
      </c>
    </row>
    <row r="8780" spans="7:30" x14ac:dyDescent="0.25">
      <c r="G8780" s="18" t="str">
        <f t="shared" si="2193"/>
        <v/>
      </c>
      <c r="H8780" s="22" t="str">
        <f t="shared" si="2194"/>
        <v/>
      </c>
      <c r="I8780" s="23" t="str">
        <f t="shared" si="2195"/>
        <v/>
      </c>
      <c r="J8780" s="22" t="str">
        <f t="shared" si="2196"/>
        <v/>
      </c>
      <c r="K8780" s="24" t="str">
        <f t="shared" si="2197"/>
        <v/>
      </c>
      <c r="L8780" s="42" t="str">
        <f t="shared" si="2203"/>
        <v/>
      </c>
      <c r="M8780" s="43" t="str">
        <f t="shared" si="2204"/>
        <v/>
      </c>
      <c r="N8780" s="26" t="str">
        <f t="shared" si="2198"/>
        <v/>
      </c>
      <c r="O8780" s="26" t="str">
        <f t="shared" si="2199"/>
        <v/>
      </c>
      <c r="P8780" s="28" t="str">
        <f>IF(E8780="","",INDEX(TableLookupWakeUpScore[],MATCH(E8780,TableLookupWakeUpScore[Wake Up],0),MATCH(P$1,TableLookupWakeUpScore[#Headers],0)))</f>
        <v/>
      </c>
      <c r="Q8780" s="30" t="str">
        <f t="shared" si="2200"/>
        <v/>
      </c>
      <c r="R8780" s="31" t="str">
        <f t="shared" si="2201"/>
        <v/>
      </c>
      <c r="S8780" s="34" t="str">
        <f>IF($C8780="","",INDEX(TableLookupSleepQuality[],MATCH($C8780,TableLookupSleepQuality[Sleep Quality Low],1),MATCH(S$1,TableLookupSleepQuality[#Headers],0)))</f>
        <v/>
      </c>
      <c r="T8780" s="35" t="str">
        <f>IF($C8780="","",INDEX(TableLookupSleepQuality[],MATCH($C8780,TableLookupSleepQuality[Sleep Quality Low],1),MATCH(T$1,TableLookupSleepQuality[#Headers],0)))</f>
        <v/>
      </c>
      <c r="X8780" s="36" t="str">
        <f t="shared" si="2202"/>
        <v/>
      </c>
      <c r="Y8780" s="40" t="str">
        <f t="shared" si="2205"/>
        <v/>
      </c>
      <c r="Z8780" s="13" t="str">
        <f t="shared" si="2205"/>
        <v/>
      </c>
      <c r="AA8780" s="13" t="str">
        <f t="shared" si="2205"/>
        <v/>
      </c>
      <c r="AB8780" s="13" t="str">
        <f t="shared" si="2205"/>
        <v/>
      </c>
      <c r="AC8780" s="13" t="str">
        <f t="shared" si="2205"/>
        <v/>
      </c>
      <c r="AD8780" s="13" t="str">
        <f t="shared" si="2205"/>
        <v/>
      </c>
    </row>
    <row r="8781" spans="7:30" x14ac:dyDescent="0.25">
      <c r="G8781" s="18" t="str">
        <f t="shared" si="2193"/>
        <v/>
      </c>
      <c r="H8781" s="22" t="str">
        <f t="shared" si="2194"/>
        <v/>
      </c>
      <c r="I8781" s="23" t="str">
        <f t="shared" si="2195"/>
        <v/>
      </c>
      <c r="J8781" s="22" t="str">
        <f t="shared" si="2196"/>
        <v/>
      </c>
      <c r="K8781" s="24" t="str">
        <f t="shared" si="2197"/>
        <v/>
      </c>
      <c r="L8781" s="42" t="str">
        <f t="shared" si="2203"/>
        <v/>
      </c>
      <c r="M8781" s="43" t="str">
        <f t="shared" si="2204"/>
        <v/>
      </c>
      <c r="N8781" s="26" t="str">
        <f t="shared" si="2198"/>
        <v/>
      </c>
      <c r="O8781" s="26" t="str">
        <f t="shared" si="2199"/>
        <v/>
      </c>
      <c r="P8781" s="28" t="str">
        <f>IF(E8781="","",INDEX(TableLookupWakeUpScore[],MATCH(E8781,TableLookupWakeUpScore[Wake Up],0),MATCH(P$1,TableLookupWakeUpScore[#Headers],0)))</f>
        <v/>
      </c>
      <c r="Q8781" s="30" t="str">
        <f t="shared" si="2200"/>
        <v/>
      </c>
      <c r="R8781" s="31" t="str">
        <f t="shared" si="2201"/>
        <v/>
      </c>
      <c r="S8781" s="34" t="str">
        <f>IF($C8781="","",INDEX(TableLookupSleepQuality[],MATCH($C8781,TableLookupSleepQuality[Sleep Quality Low],1),MATCH(S$1,TableLookupSleepQuality[#Headers],0)))</f>
        <v/>
      </c>
      <c r="T8781" s="35" t="str">
        <f>IF($C8781="","",INDEX(TableLookupSleepQuality[],MATCH($C8781,TableLookupSleepQuality[Sleep Quality Low],1),MATCH(T$1,TableLookupSleepQuality[#Headers],0)))</f>
        <v/>
      </c>
      <c r="X8781" s="36" t="str">
        <f t="shared" si="2202"/>
        <v/>
      </c>
      <c r="Y8781" s="40" t="str">
        <f t="shared" si="2205"/>
        <v/>
      </c>
      <c r="Z8781" s="13" t="str">
        <f t="shared" si="2205"/>
        <v/>
      </c>
      <c r="AA8781" s="13" t="str">
        <f t="shared" si="2205"/>
        <v/>
      </c>
      <c r="AB8781" s="13" t="str">
        <f t="shared" si="2205"/>
        <v/>
      </c>
      <c r="AC8781" s="13" t="str">
        <f t="shared" si="2205"/>
        <v/>
      </c>
      <c r="AD8781" s="13" t="str">
        <f t="shared" si="2205"/>
        <v/>
      </c>
    </row>
    <row r="8782" spans="7:30" x14ac:dyDescent="0.25">
      <c r="G8782" s="18" t="str">
        <f t="shared" si="2193"/>
        <v/>
      </c>
      <c r="H8782" s="22" t="str">
        <f t="shared" si="2194"/>
        <v/>
      </c>
      <c r="I8782" s="23" t="str">
        <f t="shared" si="2195"/>
        <v/>
      </c>
      <c r="J8782" s="22" t="str">
        <f t="shared" si="2196"/>
        <v/>
      </c>
      <c r="K8782" s="24" t="str">
        <f t="shared" si="2197"/>
        <v/>
      </c>
      <c r="L8782" s="42" t="str">
        <f t="shared" si="2203"/>
        <v/>
      </c>
      <c r="M8782" s="43" t="str">
        <f t="shared" si="2204"/>
        <v/>
      </c>
      <c r="N8782" s="26" t="str">
        <f t="shared" si="2198"/>
        <v/>
      </c>
      <c r="O8782" s="26" t="str">
        <f t="shared" si="2199"/>
        <v/>
      </c>
      <c r="P8782" s="28" t="str">
        <f>IF(E8782="","",INDEX(TableLookupWakeUpScore[],MATCH(E8782,TableLookupWakeUpScore[Wake Up],0),MATCH(P$1,TableLookupWakeUpScore[#Headers],0)))</f>
        <v/>
      </c>
      <c r="Q8782" s="30" t="str">
        <f t="shared" si="2200"/>
        <v/>
      </c>
      <c r="R8782" s="31" t="str">
        <f t="shared" si="2201"/>
        <v/>
      </c>
      <c r="S8782" s="34" t="str">
        <f>IF($C8782="","",INDEX(TableLookupSleepQuality[],MATCH($C8782,TableLookupSleepQuality[Sleep Quality Low],1),MATCH(S$1,TableLookupSleepQuality[#Headers],0)))</f>
        <v/>
      </c>
      <c r="T8782" s="35" t="str">
        <f>IF($C8782="","",INDEX(TableLookupSleepQuality[],MATCH($C8782,TableLookupSleepQuality[Sleep Quality Low],1),MATCH(T$1,TableLookupSleepQuality[#Headers],0)))</f>
        <v/>
      </c>
      <c r="X8782" s="36" t="str">
        <f t="shared" si="2202"/>
        <v/>
      </c>
      <c r="Y8782" s="40" t="str">
        <f t="shared" si="2205"/>
        <v/>
      </c>
      <c r="Z8782" s="13" t="str">
        <f t="shared" si="2205"/>
        <v/>
      </c>
      <c r="AA8782" s="13" t="str">
        <f t="shared" si="2205"/>
        <v/>
      </c>
      <c r="AB8782" s="13" t="str">
        <f t="shared" si="2205"/>
        <v/>
      </c>
      <c r="AC8782" s="13" t="str">
        <f t="shared" si="2205"/>
        <v/>
      </c>
      <c r="AD8782" s="13" t="str">
        <f t="shared" si="2205"/>
        <v/>
      </c>
    </row>
    <row r="8783" spans="7:30" x14ac:dyDescent="0.25">
      <c r="G8783" s="18" t="str">
        <f t="shared" si="2193"/>
        <v/>
      </c>
      <c r="H8783" s="22" t="str">
        <f t="shared" si="2194"/>
        <v/>
      </c>
      <c r="I8783" s="23" t="str">
        <f t="shared" si="2195"/>
        <v/>
      </c>
      <c r="J8783" s="22" t="str">
        <f t="shared" si="2196"/>
        <v/>
      </c>
      <c r="K8783" s="24" t="str">
        <f t="shared" si="2197"/>
        <v/>
      </c>
      <c r="L8783" s="42" t="str">
        <f t="shared" si="2203"/>
        <v/>
      </c>
      <c r="M8783" s="43" t="str">
        <f t="shared" si="2204"/>
        <v/>
      </c>
      <c r="N8783" s="26" t="str">
        <f t="shared" si="2198"/>
        <v/>
      </c>
      <c r="O8783" s="26" t="str">
        <f t="shared" si="2199"/>
        <v/>
      </c>
      <c r="P8783" s="28" t="str">
        <f>IF(E8783="","",INDEX(TableLookupWakeUpScore[],MATCH(E8783,TableLookupWakeUpScore[Wake Up],0),MATCH(P$1,TableLookupWakeUpScore[#Headers],0)))</f>
        <v/>
      </c>
      <c r="Q8783" s="30" t="str">
        <f t="shared" si="2200"/>
        <v/>
      </c>
      <c r="R8783" s="31" t="str">
        <f t="shared" si="2201"/>
        <v/>
      </c>
      <c r="S8783" s="34" t="str">
        <f>IF($C8783="","",INDEX(TableLookupSleepQuality[],MATCH($C8783,TableLookupSleepQuality[Sleep Quality Low],1),MATCH(S$1,TableLookupSleepQuality[#Headers],0)))</f>
        <v/>
      </c>
      <c r="T8783" s="35" t="str">
        <f>IF($C8783="","",INDEX(TableLookupSleepQuality[],MATCH($C8783,TableLookupSleepQuality[Sleep Quality Low],1),MATCH(T$1,TableLookupSleepQuality[#Headers],0)))</f>
        <v/>
      </c>
      <c r="X8783" s="36" t="str">
        <f t="shared" si="2202"/>
        <v/>
      </c>
      <c r="Y8783" s="40" t="str">
        <f t="shared" si="2205"/>
        <v/>
      </c>
      <c r="Z8783" s="13" t="str">
        <f t="shared" si="2205"/>
        <v/>
      </c>
      <c r="AA8783" s="13" t="str">
        <f t="shared" si="2205"/>
        <v/>
      </c>
      <c r="AB8783" s="13" t="str">
        <f t="shared" si="2205"/>
        <v/>
      </c>
      <c r="AC8783" s="13" t="str">
        <f t="shared" si="2205"/>
        <v/>
      </c>
      <c r="AD8783" s="13" t="str">
        <f t="shared" si="2205"/>
        <v/>
      </c>
    </row>
    <row r="8784" spans="7:30" x14ac:dyDescent="0.25">
      <c r="G8784" s="18" t="str">
        <f t="shared" si="2193"/>
        <v/>
      </c>
      <c r="H8784" s="22" t="str">
        <f t="shared" si="2194"/>
        <v/>
      </c>
      <c r="I8784" s="23" t="str">
        <f t="shared" si="2195"/>
        <v/>
      </c>
      <c r="J8784" s="22" t="str">
        <f t="shared" si="2196"/>
        <v/>
      </c>
      <c r="K8784" s="24" t="str">
        <f t="shared" si="2197"/>
        <v/>
      </c>
      <c r="L8784" s="42" t="str">
        <f t="shared" si="2203"/>
        <v/>
      </c>
      <c r="M8784" s="43" t="str">
        <f t="shared" si="2204"/>
        <v/>
      </c>
      <c r="N8784" s="26" t="str">
        <f t="shared" si="2198"/>
        <v/>
      </c>
      <c r="O8784" s="26" t="str">
        <f t="shared" si="2199"/>
        <v/>
      </c>
      <c r="P8784" s="28" t="str">
        <f>IF(E8784="","",INDEX(TableLookupWakeUpScore[],MATCH(E8784,TableLookupWakeUpScore[Wake Up],0),MATCH(P$1,TableLookupWakeUpScore[#Headers],0)))</f>
        <v/>
      </c>
      <c r="Q8784" s="30" t="str">
        <f t="shared" si="2200"/>
        <v/>
      </c>
      <c r="R8784" s="31" t="str">
        <f t="shared" si="2201"/>
        <v/>
      </c>
      <c r="S8784" s="34" t="str">
        <f>IF($C8784="","",INDEX(TableLookupSleepQuality[],MATCH($C8784,TableLookupSleepQuality[Sleep Quality Low],1),MATCH(S$1,TableLookupSleepQuality[#Headers],0)))</f>
        <v/>
      </c>
      <c r="T8784" s="35" t="str">
        <f>IF($C8784="","",INDEX(TableLookupSleepQuality[],MATCH($C8784,TableLookupSleepQuality[Sleep Quality Low],1),MATCH(T$1,TableLookupSleepQuality[#Headers],0)))</f>
        <v/>
      </c>
      <c r="X8784" s="36" t="str">
        <f t="shared" si="2202"/>
        <v/>
      </c>
      <c r="Y8784" s="40" t="str">
        <f t="shared" si="2205"/>
        <v/>
      </c>
      <c r="Z8784" s="13" t="str">
        <f t="shared" si="2205"/>
        <v/>
      </c>
      <c r="AA8784" s="13" t="str">
        <f t="shared" si="2205"/>
        <v/>
      </c>
      <c r="AB8784" s="13" t="str">
        <f t="shared" si="2205"/>
        <v/>
      </c>
      <c r="AC8784" s="13" t="str">
        <f t="shared" si="2205"/>
        <v/>
      </c>
      <c r="AD8784" s="13" t="str">
        <f t="shared" si="2205"/>
        <v/>
      </c>
    </row>
    <row r="8785" spans="7:30" x14ac:dyDescent="0.25">
      <c r="G8785" s="18" t="str">
        <f t="shared" si="2193"/>
        <v/>
      </c>
      <c r="H8785" s="22" t="str">
        <f t="shared" si="2194"/>
        <v/>
      </c>
      <c r="I8785" s="23" t="str">
        <f t="shared" si="2195"/>
        <v/>
      </c>
      <c r="J8785" s="22" t="str">
        <f t="shared" si="2196"/>
        <v/>
      </c>
      <c r="K8785" s="24" t="str">
        <f t="shared" si="2197"/>
        <v/>
      </c>
      <c r="L8785" s="42" t="str">
        <f t="shared" si="2203"/>
        <v/>
      </c>
      <c r="M8785" s="43" t="str">
        <f t="shared" si="2204"/>
        <v/>
      </c>
      <c r="N8785" s="26" t="str">
        <f t="shared" si="2198"/>
        <v/>
      </c>
      <c r="O8785" s="26" t="str">
        <f t="shared" si="2199"/>
        <v/>
      </c>
      <c r="P8785" s="28" t="str">
        <f>IF(E8785="","",INDEX(TableLookupWakeUpScore[],MATCH(E8785,TableLookupWakeUpScore[Wake Up],0),MATCH(P$1,TableLookupWakeUpScore[#Headers],0)))</f>
        <v/>
      </c>
      <c r="Q8785" s="30" t="str">
        <f t="shared" si="2200"/>
        <v/>
      </c>
      <c r="R8785" s="31" t="str">
        <f t="shared" si="2201"/>
        <v/>
      </c>
      <c r="S8785" s="34" t="str">
        <f>IF($C8785="","",INDEX(TableLookupSleepQuality[],MATCH($C8785,TableLookupSleepQuality[Sleep Quality Low],1),MATCH(S$1,TableLookupSleepQuality[#Headers],0)))</f>
        <v/>
      </c>
      <c r="T8785" s="35" t="str">
        <f>IF($C8785="","",INDEX(TableLookupSleepQuality[],MATCH($C8785,TableLookupSleepQuality[Sleep Quality Low],1),MATCH(T$1,TableLookupSleepQuality[#Headers],0)))</f>
        <v/>
      </c>
      <c r="X8785" s="36" t="str">
        <f t="shared" si="2202"/>
        <v/>
      </c>
      <c r="Y8785" s="40" t="str">
        <f t="shared" si="2205"/>
        <v/>
      </c>
      <c r="Z8785" s="13" t="str">
        <f t="shared" si="2205"/>
        <v/>
      </c>
      <c r="AA8785" s="13" t="str">
        <f t="shared" si="2205"/>
        <v/>
      </c>
      <c r="AB8785" s="13" t="str">
        <f t="shared" si="2205"/>
        <v/>
      </c>
      <c r="AC8785" s="13" t="str">
        <f t="shared" si="2205"/>
        <v/>
      </c>
      <c r="AD8785" s="13" t="str">
        <f t="shared" si="2205"/>
        <v/>
      </c>
    </row>
    <row r="8786" spans="7:30" x14ac:dyDescent="0.25">
      <c r="G8786" s="18" t="str">
        <f t="shared" si="2193"/>
        <v/>
      </c>
      <c r="H8786" s="22" t="str">
        <f t="shared" si="2194"/>
        <v/>
      </c>
      <c r="I8786" s="23" t="str">
        <f t="shared" si="2195"/>
        <v/>
      </c>
      <c r="J8786" s="22" t="str">
        <f t="shared" si="2196"/>
        <v/>
      </c>
      <c r="K8786" s="24" t="str">
        <f t="shared" si="2197"/>
        <v/>
      </c>
      <c r="L8786" s="42" t="str">
        <f t="shared" si="2203"/>
        <v/>
      </c>
      <c r="M8786" s="43" t="str">
        <f t="shared" si="2204"/>
        <v/>
      </c>
      <c r="N8786" s="26" t="str">
        <f t="shared" si="2198"/>
        <v/>
      </c>
      <c r="O8786" s="26" t="str">
        <f t="shared" si="2199"/>
        <v/>
      </c>
      <c r="P8786" s="28" t="str">
        <f>IF(E8786="","",INDEX(TableLookupWakeUpScore[],MATCH(E8786,TableLookupWakeUpScore[Wake Up],0),MATCH(P$1,TableLookupWakeUpScore[#Headers],0)))</f>
        <v/>
      </c>
      <c r="Q8786" s="30" t="str">
        <f t="shared" si="2200"/>
        <v/>
      </c>
      <c r="R8786" s="31" t="str">
        <f t="shared" si="2201"/>
        <v/>
      </c>
      <c r="S8786" s="34" t="str">
        <f>IF($C8786="","",INDEX(TableLookupSleepQuality[],MATCH($C8786,TableLookupSleepQuality[Sleep Quality Low],1),MATCH(S$1,TableLookupSleepQuality[#Headers],0)))</f>
        <v/>
      </c>
      <c r="T8786" s="35" t="str">
        <f>IF($C8786="","",INDEX(TableLookupSleepQuality[],MATCH($C8786,TableLookupSleepQuality[Sleep Quality Low],1),MATCH(T$1,TableLookupSleepQuality[#Headers],0)))</f>
        <v/>
      </c>
      <c r="X8786" s="36" t="str">
        <f t="shared" si="2202"/>
        <v/>
      </c>
      <c r="Y8786" s="40" t="str">
        <f t="shared" si="2205"/>
        <v/>
      </c>
      <c r="Z8786" s="13" t="str">
        <f t="shared" si="2205"/>
        <v/>
      </c>
      <c r="AA8786" s="13" t="str">
        <f t="shared" si="2205"/>
        <v/>
      </c>
      <c r="AB8786" s="13" t="str">
        <f t="shared" si="2205"/>
        <v/>
      </c>
      <c r="AC8786" s="13" t="str">
        <f t="shared" si="2205"/>
        <v/>
      </c>
      <c r="AD8786" s="13" t="str">
        <f t="shared" si="2205"/>
        <v/>
      </c>
    </row>
    <row r="8787" spans="7:30" x14ac:dyDescent="0.25">
      <c r="G8787" s="18" t="str">
        <f t="shared" si="2193"/>
        <v/>
      </c>
      <c r="H8787" s="22" t="str">
        <f t="shared" si="2194"/>
        <v/>
      </c>
      <c r="I8787" s="23" t="str">
        <f t="shared" si="2195"/>
        <v/>
      </c>
      <c r="J8787" s="22" t="str">
        <f t="shared" si="2196"/>
        <v/>
      </c>
      <c r="K8787" s="24" t="str">
        <f t="shared" si="2197"/>
        <v/>
      </c>
      <c r="L8787" s="42" t="str">
        <f t="shared" si="2203"/>
        <v/>
      </c>
      <c r="M8787" s="43" t="str">
        <f t="shared" si="2204"/>
        <v/>
      </c>
      <c r="N8787" s="26" t="str">
        <f t="shared" si="2198"/>
        <v/>
      </c>
      <c r="O8787" s="26" t="str">
        <f t="shared" si="2199"/>
        <v/>
      </c>
      <c r="P8787" s="28" t="str">
        <f>IF(E8787="","",INDEX(TableLookupWakeUpScore[],MATCH(E8787,TableLookupWakeUpScore[Wake Up],0),MATCH(P$1,TableLookupWakeUpScore[#Headers],0)))</f>
        <v/>
      </c>
      <c r="Q8787" s="30" t="str">
        <f t="shared" si="2200"/>
        <v/>
      </c>
      <c r="R8787" s="31" t="str">
        <f t="shared" si="2201"/>
        <v/>
      </c>
      <c r="S8787" s="34" t="str">
        <f>IF($C8787="","",INDEX(TableLookupSleepQuality[],MATCH($C8787,TableLookupSleepQuality[Sleep Quality Low],1),MATCH(S$1,TableLookupSleepQuality[#Headers],0)))</f>
        <v/>
      </c>
      <c r="T8787" s="35" t="str">
        <f>IF($C8787="","",INDEX(TableLookupSleepQuality[],MATCH($C8787,TableLookupSleepQuality[Sleep Quality Low],1),MATCH(T$1,TableLookupSleepQuality[#Headers],0)))</f>
        <v/>
      </c>
      <c r="X8787" s="36" t="str">
        <f t="shared" si="2202"/>
        <v/>
      </c>
      <c r="Y8787" s="40" t="str">
        <f t="shared" ref="Y8787:AD8802" si="2206">IF(OR($X8787="NO",$X8787=""),"",IF(COUNTIF($F8787,"*" &amp; Y$1 &amp; "*"),"YES","NO"))</f>
        <v/>
      </c>
      <c r="Z8787" s="13" t="str">
        <f t="shared" si="2206"/>
        <v/>
      </c>
      <c r="AA8787" s="13" t="str">
        <f t="shared" si="2206"/>
        <v/>
      </c>
      <c r="AB8787" s="13" t="str">
        <f t="shared" si="2206"/>
        <v/>
      </c>
      <c r="AC8787" s="13" t="str">
        <f t="shared" si="2206"/>
        <v/>
      </c>
      <c r="AD8787" s="13" t="str">
        <f t="shared" si="2206"/>
        <v/>
      </c>
    </row>
    <row r="8788" spans="7:30" x14ac:dyDescent="0.25">
      <c r="G8788" s="18" t="str">
        <f t="shared" si="2193"/>
        <v/>
      </c>
      <c r="H8788" s="22" t="str">
        <f t="shared" si="2194"/>
        <v/>
      </c>
      <c r="I8788" s="23" t="str">
        <f t="shared" si="2195"/>
        <v/>
      </c>
      <c r="J8788" s="22" t="str">
        <f t="shared" si="2196"/>
        <v/>
      </c>
      <c r="K8788" s="24" t="str">
        <f t="shared" si="2197"/>
        <v/>
      </c>
      <c r="L8788" s="42" t="str">
        <f t="shared" si="2203"/>
        <v/>
      </c>
      <c r="M8788" s="43" t="str">
        <f t="shared" si="2204"/>
        <v/>
      </c>
      <c r="N8788" s="26" t="str">
        <f t="shared" si="2198"/>
        <v/>
      </c>
      <c r="O8788" s="26" t="str">
        <f t="shared" si="2199"/>
        <v/>
      </c>
      <c r="P8788" s="28" t="str">
        <f>IF(E8788="","",INDEX(TableLookupWakeUpScore[],MATCH(E8788,TableLookupWakeUpScore[Wake Up],0),MATCH(P$1,TableLookupWakeUpScore[#Headers],0)))</f>
        <v/>
      </c>
      <c r="Q8788" s="30" t="str">
        <f t="shared" si="2200"/>
        <v/>
      </c>
      <c r="R8788" s="31" t="str">
        <f t="shared" si="2201"/>
        <v/>
      </c>
      <c r="S8788" s="34" t="str">
        <f>IF($C8788="","",INDEX(TableLookupSleepQuality[],MATCH($C8788,TableLookupSleepQuality[Sleep Quality Low],1),MATCH(S$1,TableLookupSleepQuality[#Headers],0)))</f>
        <v/>
      </c>
      <c r="T8788" s="35" t="str">
        <f>IF($C8788="","",INDEX(TableLookupSleepQuality[],MATCH($C8788,TableLookupSleepQuality[Sleep Quality Low],1),MATCH(T$1,TableLookupSleepQuality[#Headers],0)))</f>
        <v/>
      </c>
      <c r="X8788" s="36" t="str">
        <f t="shared" si="2202"/>
        <v/>
      </c>
      <c r="Y8788" s="40" t="str">
        <f t="shared" si="2206"/>
        <v/>
      </c>
      <c r="Z8788" s="13" t="str">
        <f t="shared" si="2206"/>
        <v/>
      </c>
      <c r="AA8788" s="13" t="str">
        <f t="shared" si="2206"/>
        <v/>
      </c>
      <c r="AB8788" s="13" t="str">
        <f t="shared" si="2206"/>
        <v/>
      </c>
      <c r="AC8788" s="13" t="str">
        <f t="shared" si="2206"/>
        <v/>
      </c>
      <c r="AD8788" s="13" t="str">
        <f t="shared" si="2206"/>
        <v/>
      </c>
    </row>
    <row r="8789" spans="7:30" x14ac:dyDescent="0.25">
      <c r="G8789" s="18" t="str">
        <f t="shared" si="2193"/>
        <v/>
      </c>
      <c r="H8789" s="22" t="str">
        <f t="shared" si="2194"/>
        <v/>
      </c>
      <c r="I8789" s="23" t="str">
        <f t="shared" si="2195"/>
        <v/>
      </c>
      <c r="J8789" s="22" t="str">
        <f t="shared" si="2196"/>
        <v/>
      </c>
      <c r="K8789" s="24" t="str">
        <f t="shared" si="2197"/>
        <v/>
      </c>
      <c r="L8789" s="42" t="str">
        <f t="shared" si="2203"/>
        <v/>
      </c>
      <c r="M8789" s="43" t="str">
        <f t="shared" si="2204"/>
        <v/>
      </c>
      <c r="N8789" s="26" t="str">
        <f t="shared" si="2198"/>
        <v/>
      </c>
      <c r="O8789" s="26" t="str">
        <f t="shared" si="2199"/>
        <v/>
      </c>
      <c r="P8789" s="28" t="str">
        <f>IF(E8789="","",INDEX(TableLookupWakeUpScore[],MATCH(E8789,TableLookupWakeUpScore[Wake Up],0),MATCH(P$1,TableLookupWakeUpScore[#Headers],0)))</f>
        <v/>
      </c>
      <c r="Q8789" s="30" t="str">
        <f t="shared" si="2200"/>
        <v/>
      </c>
      <c r="R8789" s="31" t="str">
        <f t="shared" si="2201"/>
        <v/>
      </c>
      <c r="S8789" s="34" t="str">
        <f>IF($C8789="","",INDEX(TableLookupSleepQuality[],MATCH($C8789,TableLookupSleepQuality[Sleep Quality Low],1),MATCH(S$1,TableLookupSleepQuality[#Headers],0)))</f>
        <v/>
      </c>
      <c r="T8789" s="35" t="str">
        <f>IF($C8789="","",INDEX(TableLookupSleepQuality[],MATCH($C8789,TableLookupSleepQuality[Sleep Quality Low],1),MATCH(T$1,TableLookupSleepQuality[#Headers],0)))</f>
        <v/>
      </c>
      <c r="X8789" s="36" t="str">
        <f t="shared" si="2202"/>
        <v/>
      </c>
      <c r="Y8789" s="40" t="str">
        <f t="shared" si="2206"/>
        <v/>
      </c>
      <c r="Z8789" s="13" t="str">
        <f t="shared" si="2206"/>
        <v/>
      </c>
      <c r="AA8789" s="13" t="str">
        <f t="shared" si="2206"/>
        <v/>
      </c>
      <c r="AB8789" s="13" t="str">
        <f t="shared" si="2206"/>
        <v/>
      </c>
      <c r="AC8789" s="13" t="str">
        <f t="shared" si="2206"/>
        <v/>
      </c>
      <c r="AD8789" s="13" t="str">
        <f t="shared" si="2206"/>
        <v/>
      </c>
    </row>
    <row r="8790" spans="7:30" x14ac:dyDescent="0.25">
      <c r="G8790" s="18" t="str">
        <f t="shared" si="2193"/>
        <v/>
      </c>
      <c r="H8790" s="22" t="str">
        <f t="shared" si="2194"/>
        <v/>
      </c>
      <c r="I8790" s="23" t="str">
        <f t="shared" si="2195"/>
        <v/>
      </c>
      <c r="J8790" s="22" t="str">
        <f t="shared" si="2196"/>
        <v/>
      </c>
      <c r="K8790" s="24" t="str">
        <f t="shared" si="2197"/>
        <v/>
      </c>
      <c r="L8790" s="42" t="str">
        <f t="shared" si="2203"/>
        <v/>
      </c>
      <c r="M8790" s="43" t="str">
        <f t="shared" si="2204"/>
        <v/>
      </c>
      <c r="N8790" s="26" t="str">
        <f t="shared" si="2198"/>
        <v/>
      </c>
      <c r="O8790" s="26" t="str">
        <f t="shared" si="2199"/>
        <v/>
      </c>
      <c r="P8790" s="28" t="str">
        <f>IF(E8790="","",INDEX(TableLookupWakeUpScore[],MATCH(E8790,TableLookupWakeUpScore[Wake Up],0),MATCH(P$1,TableLookupWakeUpScore[#Headers],0)))</f>
        <v/>
      </c>
      <c r="Q8790" s="30" t="str">
        <f t="shared" si="2200"/>
        <v/>
      </c>
      <c r="R8790" s="31" t="str">
        <f t="shared" si="2201"/>
        <v/>
      </c>
      <c r="S8790" s="34" t="str">
        <f>IF($C8790="","",INDEX(TableLookupSleepQuality[],MATCH($C8790,TableLookupSleepQuality[Sleep Quality Low],1),MATCH(S$1,TableLookupSleepQuality[#Headers],0)))</f>
        <v/>
      </c>
      <c r="T8790" s="35" t="str">
        <f>IF($C8790="","",INDEX(TableLookupSleepQuality[],MATCH($C8790,TableLookupSleepQuality[Sleep Quality Low],1),MATCH(T$1,TableLookupSleepQuality[#Headers],0)))</f>
        <v/>
      </c>
      <c r="X8790" s="36" t="str">
        <f t="shared" si="2202"/>
        <v/>
      </c>
      <c r="Y8790" s="40" t="str">
        <f t="shared" si="2206"/>
        <v/>
      </c>
      <c r="Z8790" s="13" t="str">
        <f t="shared" si="2206"/>
        <v/>
      </c>
      <c r="AA8790" s="13" t="str">
        <f t="shared" si="2206"/>
        <v/>
      </c>
      <c r="AB8790" s="13" t="str">
        <f t="shared" si="2206"/>
        <v/>
      </c>
      <c r="AC8790" s="13" t="str">
        <f t="shared" si="2206"/>
        <v/>
      </c>
      <c r="AD8790" s="13" t="str">
        <f t="shared" si="2206"/>
        <v/>
      </c>
    </row>
    <row r="8791" spans="7:30" x14ac:dyDescent="0.25">
      <c r="G8791" s="18" t="str">
        <f t="shared" si="2193"/>
        <v/>
      </c>
      <c r="H8791" s="22" t="str">
        <f t="shared" si="2194"/>
        <v/>
      </c>
      <c r="I8791" s="23" t="str">
        <f t="shared" si="2195"/>
        <v/>
      </c>
      <c r="J8791" s="22" t="str">
        <f t="shared" si="2196"/>
        <v/>
      </c>
      <c r="K8791" s="24" t="str">
        <f t="shared" si="2197"/>
        <v/>
      </c>
      <c r="L8791" s="42" t="str">
        <f t="shared" si="2203"/>
        <v/>
      </c>
      <c r="M8791" s="43" t="str">
        <f t="shared" si="2204"/>
        <v/>
      </c>
      <c r="N8791" s="26" t="str">
        <f t="shared" si="2198"/>
        <v/>
      </c>
      <c r="O8791" s="26" t="str">
        <f t="shared" si="2199"/>
        <v/>
      </c>
      <c r="P8791" s="28" t="str">
        <f>IF(E8791="","",INDEX(TableLookupWakeUpScore[],MATCH(E8791,TableLookupWakeUpScore[Wake Up],0),MATCH(P$1,TableLookupWakeUpScore[#Headers],0)))</f>
        <v/>
      </c>
      <c r="Q8791" s="30" t="str">
        <f t="shared" si="2200"/>
        <v/>
      </c>
      <c r="R8791" s="31" t="str">
        <f t="shared" si="2201"/>
        <v/>
      </c>
      <c r="S8791" s="34" t="str">
        <f>IF($C8791="","",INDEX(TableLookupSleepQuality[],MATCH($C8791,TableLookupSleepQuality[Sleep Quality Low],1),MATCH(S$1,TableLookupSleepQuality[#Headers],0)))</f>
        <v/>
      </c>
      <c r="T8791" s="35" t="str">
        <f>IF($C8791="","",INDEX(TableLookupSleepQuality[],MATCH($C8791,TableLookupSleepQuality[Sleep Quality Low],1),MATCH(T$1,TableLookupSleepQuality[#Headers],0)))</f>
        <v/>
      </c>
      <c r="X8791" s="36" t="str">
        <f t="shared" si="2202"/>
        <v/>
      </c>
      <c r="Y8791" s="40" t="str">
        <f t="shared" si="2206"/>
        <v/>
      </c>
      <c r="Z8791" s="13" t="str">
        <f t="shared" si="2206"/>
        <v/>
      </c>
      <c r="AA8791" s="13" t="str">
        <f t="shared" si="2206"/>
        <v/>
      </c>
      <c r="AB8791" s="13" t="str">
        <f t="shared" si="2206"/>
        <v/>
      </c>
      <c r="AC8791" s="13" t="str">
        <f t="shared" si="2206"/>
        <v/>
      </c>
      <c r="AD8791" s="13" t="str">
        <f t="shared" si="2206"/>
        <v/>
      </c>
    </row>
    <row r="8792" spans="7:30" x14ac:dyDescent="0.25">
      <c r="G8792" s="18" t="str">
        <f t="shared" si="2193"/>
        <v/>
      </c>
      <c r="H8792" s="22" t="str">
        <f t="shared" si="2194"/>
        <v/>
      </c>
      <c r="I8792" s="23" t="str">
        <f t="shared" si="2195"/>
        <v/>
      </c>
      <c r="J8792" s="22" t="str">
        <f t="shared" si="2196"/>
        <v/>
      </c>
      <c r="K8792" s="24" t="str">
        <f t="shared" si="2197"/>
        <v/>
      </c>
      <c r="L8792" s="42" t="str">
        <f t="shared" si="2203"/>
        <v/>
      </c>
      <c r="M8792" s="43" t="str">
        <f t="shared" si="2204"/>
        <v/>
      </c>
      <c r="N8792" s="26" t="str">
        <f t="shared" si="2198"/>
        <v/>
      </c>
      <c r="O8792" s="26" t="str">
        <f t="shared" si="2199"/>
        <v/>
      </c>
      <c r="P8792" s="28" t="str">
        <f>IF(E8792="","",INDEX(TableLookupWakeUpScore[],MATCH(E8792,TableLookupWakeUpScore[Wake Up],0),MATCH(P$1,TableLookupWakeUpScore[#Headers],0)))</f>
        <v/>
      </c>
      <c r="Q8792" s="30" t="str">
        <f t="shared" si="2200"/>
        <v/>
      </c>
      <c r="R8792" s="31" t="str">
        <f t="shared" si="2201"/>
        <v/>
      </c>
      <c r="S8792" s="34" t="str">
        <f>IF($C8792="","",INDEX(TableLookupSleepQuality[],MATCH($C8792,TableLookupSleepQuality[Sleep Quality Low],1),MATCH(S$1,TableLookupSleepQuality[#Headers],0)))</f>
        <v/>
      </c>
      <c r="T8792" s="35" t="str">
        <f>IF($C8792="","",INDEX(TableLookupSleepQuality[],MATCH($C8792,TableLookupSleepQuality[Sleep Quality Low],1),MATCH(T$1,TableLookupSleepQuality[#Headers],0)))</f>
        <v/>
      </c>
      <c r="X8792" s="36" t="str">
        <f t="shared" si="2202"/>
        <v/>
      </c>
      <c r="Y8792" s="40" t="str">
        <f t="shared" si="2206"/>
        <v/>
      </c>
      <c r="Z8792" s="13" t="str">
        <f t="shared" si="2206"/>
        <v/>
      </c>
      <c r="AA8792" s="13" t="str">
        <f t="shared" si="2206"/>
        <v/>
      </c>
      <c r="AB8792" s="13" t="str">
        <f t="shared" si="2206"/>
        <v/>
      </c>
      <c r="AC8792" s="13" t="str">
        <f t="shared" si="2206"/>
        <v/>
      </c>
      <c r="AD8792" s="13" t="str">
        <f t="shared" si="2206"/>
        <v/>
      </c>
    </row>
    <row r="8793" spans="7:30" x14ac:dyDescent="0.25">
      <c r="G8793" s="18" t="str">
        <f t="shared" si="2193"/>
        <v/>
      </c>
      <c r="H8793" s="22" t="str">
        <f t="shared" si="2194"/>
        <v/>
      </c>
      <c r="I8793" s="23" t="str">
        <f t="shared" si="2195"/>
        <v/>
      </c>
      <c r="J8793" s="22" t="str">
        <f t="shared" si="2196"/>
        <v/>
      </c>
      <c r="K8793" s="24" t="str">
        <f t="shared" si="2197"/>
        <v/>
      </c>
      <c r="L8793" s="42" t="str">
        <f t="shared" si="2203"/>
        <v/>
      </c>
      <c r="M8793" s="43" t="str">
        <f t="shared" si="2204"/>
        <v/>
      </c>
      <c r="N8793" s="26" t="str">
        <f t="shared" si="2198"/>
        <v/>
      </c>
      <c r="O8793" s="26" t="str">
        <f t="shared" si="2199"/>
        <v/>
      </c>
      <c r="P8793" s="28" t="str">
        <f>IF(E8793="","",INDEX(TableLookupWakeUpScore[],MATCH(E8793,TableLookupWakeUpScore[Wake Up],0),MATCH(P$1,TableLookupWakeUpScore[#Headers],0)))</f>
        <v/>
      </c>
      <c r="Q8793" s="30" t="str">
        <f t="shared" si="2200"/>
        <v/>
      </c>
      <c r="R8793" s="31" t="str">
        <f t="shared" si="2201"/>
        <v/>
      </c>
      <c r="S8793" s="34" t="str">
        <f>IF($C8793="","",INDEX(TableLookupSleepQuality[],MATCH($C8793,TableLookupSleepQuality[Sleep Quality Low],1),MATCH(S$1,TableLookupSleepQuality[#Headers],0)))</f>
        <v/>
      </c>
      <c r="T8793" s="35" t="str">
        <f>IF($C8793="","",INDEX(TableLookupSleepQuality[],MATCH($C8793,TableLookupSleepQuality[Sleep Quality Low],1),MATCH(T$1,TableLookupSleepQuality[#Headers],0)))</f>
        <v/>
      </c>
      <c r="X8793" s="36" t="str">
        <f t="shared" si="2202"/>
        <v/>
      </c>
      <c r="Y8793" s="40" t="str">
        <f t="shared" si="2206"/>
        <v/>
      </c>
      <c r="Z8793" s="13" t="str">
        <f t="shared" si="2206"/>
        <v/>
      </c>
      <c r="AA8793" s="13" t="str">
        <f t="shared" si="2206"/>
        <v/>
      </c>
      <c r="AB8793" s="13" t="str">
        <f t="shared" si="2206"/>
        <v/>
      </c>
      <c r="AC8793" s="13" t="str">
        <f t="shared" si="2206"/>
        <v/>
      </c>
      <c r="AD8793" s="13" t="str">
        <f t="shared" si="2206"/>
        <v/>
      </c>
    </row>
    <row r="8794" spans="7:30" x14ac:dyDescent="0.25">
      <c r="G8794" s="18" t="str">
        <f t="shared" si="2193"/>
        <v/>
      </c>
      <c r="H8794" s="22" t="str">
        <f t="shared" si="2194"/>
        <v/>
      </c>
      <c r="I8794" s="23" t="str">
        <f t="shared" si="2195"/>
        <v/>
      </c>
      <c r="J8794" s="22" t="str">
        <f t="shared" si="2196"/>
        <v/>
      </c>
      <c r="K8794" s="24" t="str">
        <f t="shared" si="2197"/>
        <v/>
      </c>
      <c r="L8794" s="42" t="str">
        <f t="shared" si="2203"/>
        <v/>
      </c>
      <c r="M8794" s="43" t="str">
        <f t="shared" si="2204"/>
        <v/>
      </c>
      <c r="N8794" s="26" t="str">
        <f t="shared" si="2198"/>
        <v/>
      </c>
      <c r="O8794" s="26" t="str">
        <f t="shared" si="2199"/>
        <v/>
      </c>
      <c r="P8794" s="28" t="str">
        <f>IF(E8794="","",INDEX(TableLookupWakeUpScore[],MATCH(E8794,TableLookupWakeUpScore[Wake Up],0),MATCH(P$1,TableLookupWakeUpScore[#Headers],0)))</f>
        <v/>
      </c>
      <c r="Q8794" s="30" t="str">
        <f t="shared" si="2200"/>
        <v/>
      </c>
      <c r="R8794" s="31" t="str">
        <f t="shared" si="2201"/>
        <v/>
      </c>
      <c r="S8794" s="34" t="str">
        <f>IF($C8794="","",INDEX(TableLookupSleepQuality[],MATCH($C8794,TableLookupSleepQuality[Sleep Quality Low],1),MATCH(S$1,TableLookupSleepQuality[#Headers],0)))</f>
        <v/>
      </c>
      <c r="T8794" s="35" t="str">
        <f>IF($C8794="","",INDEX(TableLookupSleepQuality[],MATCH($C8794,TableLookupSleepQuality[Sleep Quality Low],1),MATCH(T$1,TableLookupSleepQuality[#Headers],0)))</f>
        <v/>
      </c>
      <c r="X8794" s="36" t="str">
        <f t="shared" si="2202"/>
        <v/>
      </c>
      <c r="Y8794" s="40" t="str">
        <f t="shared" si="2206"/>
        <v/>
      </c>
      <c r="Z8794" s="13" t="str">
        <f t="shared" si="2206"/>
        <v/>
      </c>
      <c r="AA8794" s="13" t="str">
        <f t="shared" si="2206"/>
        <v/>
      </c>
      <c r="AB8794" s="13" t="str">
        <f t="shared" si="2206"/>
        <v/>
      </c>
      <c r="AC8794" s="13" t="str">
        <f t="shared" si="2206"/>
        <v/>
      </c>
      <c r="AD8794" s="13" t="str">
        <f t="shared" si="2206"/>
        <v/>
      </c>
    </row>
    <row r="8795" spans="7:30" x14ac:dyDescent="0.25">
      <c r="G8795" s="18" t="str">
        <f t="shared" si="2193"/>
        <v/>
      </c>
      <c r="H8795" s="22" t="str">
        <f t="shared" si="2194"/>
        <v/>
      </c>
      <c r="I8795" s="23" t="str">
        <f t="shared" si="2195"/>
        <v/>
      </c>
      <c r="J8795" s="22" t="str">
        <f t="shared" si="2196"/>
        <v/>
      </c>
      <c r="K8795" s="24" t="str">
        <f t="shared" si="2197"/>
        <v/>
      </c>
      <c r="L8795" s="42" t="str">
        <f t="shared" si="2203"/>
        <v/>
      </c>
      <c r="M8795" s="43" t="str">
        <f t="shared" si="2204"/>
        <v/>
      </c>
      <c r="N8795" s="26" t="str">
        <f t="shared" si="2198"/>
        <v/>
      </c>
      <c r="O8795" s="26" t="str">
        <f t="shared" si="2199"/>
        <v/>
      </c>
      <c r="P8795" s="28" t="str">
        <f>IF(E8795="","",INDEX(TableLookupWakeUpScore[],MATCH(E8795,TableLookupWakeUpScore[Wake Up],0),MATCH(P$1,TableLookupWakeUpScore[#Headers],0)))</f>
        <v/>
      </c>
      <c r="Q8795" s="30" t="str">
        <f t="shared" si="2200"/>
        <v/>
      </c>
      <c r="R8795" s="31" t="str">
        <f t="shared" si="2201"/>
        <v/>
      </c>
      <c r="S8795" s="34" t="str">
        <f>IF($C8795="","",INDEX(TableLookupSleepQuality[],MATCH($C8795,TableLookupSleepQuality[Sleep Quality Low],1),MATCH(S$1,TableLookupSleepQuality[#Headers],0)))</f>
        <v/>
      </c>
      <c r="T8795" s="35" t="str">
        <f>IF($C8795="","",INDEX(TableLookupSleepQuality[],MATCH($C8795,TableLookupSleepQuality[Sleep Quality Low],1),MATCH(T$1,TableLookupSleepQuality[#Headers],0)))</f>
        <v/>
      </c>
      <c r="X8795" s="36" t="str">
        <f t="shared" si="2202"/>
        <v/>
      </c>
      <c r="Y8795" s="40" t="str">
        <f t="shared" si="2206"/>
        <v/>
      </c>
      <c r="Z8795" s="13" t="str">
        <f t="shared" si="2206"/>
        <v/>
      </c>
      <c r="AA8795" s="13" t="str">
        <f t="shared" si="2206"/>
        <v/>
      </c>
      <c r="AB8795" s="13" t="str">
        <f t="shared" si="2206"/>
        <v/>
      </c>
      <c r="AC8795" s="13" t="str">
        <f t="shared" si="2206"/>
        <v/>
      </c>
      <c r="AD8795" s="13" t="str">
        <f t="shared" si="2206"/>
        <v/>
      </c>
    </row>
    <row r="8796" spans="7:30" x14ac:dyDescent="0.25">
      <c r="G8796" s="18" t="str">
        <f t="shared" si="2193"/>
        <v/>
      </c>
      <c r="H8796" s="22" t="str">
        <f t="shared" si="2194"/>
        <v/>
      </c>
      <c r="I8796" s="23" t="str">
        <f t="shared" si="2195"/>
        <v/>
      </c>
      <c r="J8796" s="22" t="str">
        <f t="shared" si="2196"/>
        <v/>
      </c>
      <c r="K8796" s="24" t="str">
        <f t="shared" si="2197"/>
        <v/>
      </c>
      <c r="L8796" s="42" t="str">
        <f t="shared" si="2203"/>
        <v/>
      </c>
      <c r="M8796" s="43" t="str">
        <f t="shared" si="2204"/>
        <v/>
      </c>
      <c r="N8796" s="26" t="str">
        <f t="shared" si="2198"/>
        <v/>
      </c>
      <c r="O8796" s="26" t="str">
        <f t="shared" si="2199"/>
        <v/>
      </c>
      <c r="P8796" s="28" t="str">
        <f>IF(E8796="","",INDEX(TableLookupWakeUpScore[],MATCH(E8796,TableLookupWakeUpScore[Wake Up],0),MATCH(P$1,TableLookupWakeUpScore[#Headers],0)))</f>
        <v/>
      </c>
      <c r="Q8796" s="30" t="str">
        <f t="shared" si="2200"/>
        <v/>
      </c>
      <c r="R8796" s="31" t="str">
        <f t="shared" si="2201"/>
        <v/>
      </c>
      <c r="S8796" s="34" t="str">
        <f>IF($C8796="","",INDEX(TableLookupSleepQuality[],MATCH($C8796,TableLookupSleepQuality[Sleep Quality Low],1),MATCH(S$1,TableLookupSleepQuality[#Headers],0)))</f>
        <v/>
      </c>
      <c r="T8796" s="35" t="str">
        <f>IF($C8796="","",INDEX(TableLookupSleepQuality[],MATCH($C8796,TableLookupSleepQuality[Sleep Quality Low],1),MATCH(T$1,TableLookupSleepQuality[#Headers],0)))</f>
        <v/>
      </c>
      <c r="X8796" s="36" t="str">
        <f t="shared" si="2202"/>
        <v/>
      </c>
      <c r="Y8796" s="40" t="str">
        <f t="shared" si="2206"/>
        <v/>
      </c>
      <c r="Z8796" s="13" t="str">
        <f t="shared" si="2206"/>
        <v/>
      </c>
      <c r="AA8796" s="13" t="str">
        <f t="shared" si="2206"/>
        <v/>
      </c>
      <c r="AB8796" s="13" t="str">
        <f t="shared" si="2206"/>
        <v/>
      </c>
      <c r="AC8796" s="13" t="str">
        <f t="shared" si="2206"/>
        <v/>
      </c>
      <c r="AD8796" s="13" t="str">
        <f t="shared" si="2206"/>
        <v/>
      </c>
    </row>
    <row r="8797" spans="7:30" x14ac:dyDescent="0.25">
      <c r="G8797" s="18" t="str">
        <f t="shared" si="2193"/>
        <v/>
      </c>
      <c r="H8797" s="22" t="str">
        <f t="shared" si="2194"/>
        <v/>
      </c>
      <c r="I8797" s="23" t="str">
        <f t="shared" si="2195"/>
        <v/>
      </c>
      <c r="J8797" s="22" t="str">
        <f t="shared" si="2196"/>
        <v/>
      </c>
      <c r="K8797" s="24" t="str">
        <f t="shared" si="2197"/>
        <v/>
      </c>
      <c r="L8797" s="42" t="str">
        <f t="shared" si="2203"/>
        <v/>
      </c>
      <c r="M8797" s="43" t="str">
        <f t="shared" si="2204"/>
        <v/>
      </c>
      <c r="N8797" s="26" t="str">
        <f t="shared" si="2198"/>
        <v/>
      </c>
      <c r="O8797" s="26" t="str">
        <f t="shared" si="2199"/>
        <v/>
      </c>
      <c r="P8797" s="28" t="str">
        <f>IF(E8797="","",INDEX(TableLookupWakeUpScore[],MATCH(E8797,TableLookupWakeUpScore[Wake Up],0),MATCH(P$1,TableLookupWakeUpScore[#Headers],0)))</f>
        <v/>
      </c>
      <c r="Q8797" s="30" t="str">
        <f t="shared" si="2200"/>
        <v/>
      </c>
      <c r="R8797" s="31" t="str">
        <f t="shared" si="2201"/>
        <v/>
      </c>
      <c r="S8797" s="34" t="str">
        <f>IF($C8797="","",INDEX(TableLookupSleepQuality[],MATCH($C8797,TableLookupSleepQuality[Sleep Quality Low],1),MATCH(S$1,TableLookupSleepQuality[#Headers],0)))</f>
        <v/>
      </c>
      <c r="T8797" s="35" t="str">
        <f>IF($C8797="","",INDEX(TableLookupSleepQuality[],MATCH($C8797,TableLookupSleepQuality[Sleep Quality Low],1),MATCH(T$1,TableLookupSleepQuality[#Headers],0)))</f>
        <v/>
      </c>
      <c r="X8797" s="36" t="str">
        <f t="shared" si="2202"/>
        <v/>
      </c>
      <c r="Y8797" s="40" t="str">
        <f t="shared" si="2206"/>
        <v/>
      </c>
      <c r="Z8797" s="13" t="str">
        <f t="shared" si="2206"/>
        <v/>
      </c>
      <c r="AA8797" s="13" t="str">
        <f t="shared" si="2206"/>
        <v/>
      </c>
      <c r="AB8797" s="13" t="str">
        <f t="shared" si="2206"/>
        <v/>
      </c>
      <c r="AC8797" s="13" t="str">
        <f t="shared" si="2206"/>
        <v/>
      </c>
      <c r="AD8797" s="13" t="str">
        <f t="shared" si="2206"/>
        <v/>
      </c>
    </row>
    <row r="8798" spans="7:30" x14ac:dyDescent="0.25">
      <c r="G8798" s="18" t="str">
        <f t="shared" si="2193"/>
        <v/>
      </c>
      <c r="H8798" s="22" t="str">
        <f t="shared" si="2194"/>
        <v/>
      </c>
      <c r="I8798" s="23" t="str">
        <f t="shared" si="2195"/>
        <v/>
      </c>
      <c r="J8798" s="22" t="str">
        <f t="shared" si="2196"/>
        <v/>
      </c>
      <c r="K8798" s="24" t="str">
        <f t="shared" si="2197"/>
        <v/>
      </c>
      <c r="L8798" s="42" t="str">
        <f t="shared" si="2203"/>
        <v/>
      </c>
      <c r="M8798" s="43" t="str">
        <f t="shared" si="2204"/>
        <v/>
      </c>
      <c r="N8798" s="26" t="str">
        <f t="shared" si="2198"/>
        <v/>
      </c>
      <c r="O8798" s="26" t="str">
        <f t="shared" si="2199"/>
        <v/>
      </c>
      <c r="P8798" s="28" t="str">
        <f>IF(E8798="","",INDEX(TableLookupWakeUpScore[],MATCH(E8798,TableLookupWakeUpScore[Wake Up],0),MATCH(P$1,TableLookupWakeUpScore[#Headers],0)))</f>
        <v/>
      </c>
      <c r="Q8798" s="30" t="str">
        <f t="shared" si="2200"/>
        <v/>
      </c>
      <c r="R8798" s="31" t="str">
        <f t="shared" si="2201"/>
        <v/>
      </c>
      <c r="S8798" s="34" t="str">
        <f>IF($C8798="","",INDEX(TableLookupSleepQuality[],MATCH($C8798,TableLookupSleepQuality[Sleep Quality Low],1),MATCH(S$1,TableLookupSleepQuality[#Headers],0)))</f>
        <v/>
      </c>
      <c r="T8798" s="35" t="str">
        <f>IF($C8798="","",INDEX(TableLookupSleepQuality[],MATCH($C8798,TableLookupSleepQuality[Sleep Quality Low],1),MATCH(T$1,TableLookupSleepQuality[#Headers],0)))</f>
        <v/>
      </c>
      <c r="X8798" s="36" t="str">
        <f t="shared" si="2202"/>
        <v/>
      </c>
      <c r="Y8798" s="40" t="str">
        <f t="shared" si="2206"/>
        <v/>
      </c>
      <c r="Z8798" s="13" t="str">
        <f t="shared" si="2206"/>
        <v/>
      </c>
      <c r="AA8798" s="13" t="str">
        <f t="shared" si="2206"/>
        <v/>
      </c>
      <c r="AB8798" s="13" t="str">
        <f t="shared" si="2206"/>
        <v/>
      </c>
      <c r="AC8798" s="13" t="str">
        <f t="shared" si="2206"/>
        <v/>
      </c>
      <c r="AD8798" s="13" t="str">
        <f t="shared" si="2206"/>
        <v/>
      </c>
    </row>
    <row r="8799" spans="7:30" x14ac:dyDescent="0.25">
      <c r="G8799" s="18" t="str">
        <f t="shared" si="2193"/>
        <v/>
      </c>
      <c r="H8799" s="22" t="str">
        <f t="shared" si="2194"/>
        <v/>
      </c>
      <c r="I8799" s="23" t="str">
        <f t="shared" si="2195"/>
        <v/>
      </c>
      <c r="J8799" s="22" t="str">
        <f t="shared" si="2196"/>
        <v/>
      </c>
      <c r="K8799" s="24" t="str">
        <f t="shared" si="2197"/>
        <v/>
      </c>
      <c r="L8799" s="42" t="str">
        <f t="shared" si="2203"/>
        <v/>
      </c>
      <c r="M8799" s="43" t="str">
        <f t="shared" si="2204"/>
        <v/>
      </c>
      <c r="N8799" s="26" t="str">
        <f t="shared" si="2198"/>
        <v/>
      </c>
      <c r="O8799" s="26" t="str">
        <f t="shared" si="2199"/>
        <v/>
      </c>
      <c r="P8799" s="28" t="str">
        <f>IF(E8799="","",INDEX(TableLookupWakeUpScore[],MATCH(E8799,TableLookupWakeUpScore[Wake Up],0),MATCH(P$1,TableLookupWakeUpScore[#Headers],0)))</f>
        <v/>
      </c>
      <c r="Q8799" s="30" t="str">
        <f t="shared" si="2200"/>
        <v/>
      </c>
      <c r="R8799" s="31" t="str">
        <f t="shared" si="2201"/>
        <v/>
      </c>
      <c r="S8799" s="34" t="str">
        <f>IF($C8799="","",INDEX(TableLookupSleepQuality[],MATCH($C8799,TableLookupSleepQuality[Sleep Quality Low],1),MATCH(S$1,TableLookupSleepQuality[#Headers],0)))</f>
        <v/>
      </c>
      <c r="T8799" s="35" t="str">
        <f>IF($C8799="","",INDEX(TableLookupSleepQuality[],MATCH($C8799,TableLookupSleepQuality[Sleep Quality Low],1),MATCH(T$1,TableLookupSleepQuality[#Headers],0)))</f>
        <v/>
      </c>
      <c r="X8799" s="36" t="str">
        <f t="shared" si="2202"/>
        <v/>
      </c>
      <c r="Y8799" s="40" t="str">
        <f t="shared" si="2206"/>
        <v/>
      </c>
      <c r="Z8799" s="13" t="str">
        <f t="shared" si="2206"/>
        <v/>
      </c>
      <c r="AA8799" s="13" t="str">
        <f t="shared" si="2206"/>
        <v/>
      </c>
      <c r="AB8799" s="13" t="str">
        <f t="shared" si="2206"/>
        <v/>
      </c>
      <c r="AC8799" s="13" t="str">
        <f t="shared" si="2206"/>
        <v/>
      </c>
      <c r="AD8799" s="13" t="str">
        <f t="shared" si="2206"/>
        <v/>
      </c>
    </row>
    <row r="8800" spans="7:30" x14ac:dyDescent="0.25">
      <c r="G8800" s="18" t="str">
        <f t="shared" si="2193"/>
        <v/>
      </c>
      <c r="H8800" s="22" t="str">
        <f t="shared" si="2194"/>
        <v/>
      </c>
      <c r="I8800" s="23" t="str">
        <f t="shared" si="2195"/>
        <v/>
      </c>
      <c r="J8800" s="22" t="str">
        <f t="shared" si="2196"/>
        <v/>
      </c>
      <c r="K8800" s="24" t="str">
        <f t="shared" si="2197"/>
        <v/>
      </c>
      <c r="L8800" s="42" t="str">
        <f t="shared" si="2203"/>
        <v/>
      </c>
      <c r="M8800" s="43" t="str">
        <f t="shared" si="2204"/>
        <v/>
      </c>
      <c r="N8800" s="26" t="str">
        <f t="shared" si="2198"/>
        <v/>
      </c>
      <c r="O8800" s="26" t="str">
        <f t="shared" si="2199"/>
        <v/>
      </c>
      <c r="P8800" s="28" t="str">
        <f>IF(E8800="","",INDEX(TableLookupWakeUpScore[],MATCH(E8800,TableLookupWakeUpScore[Wake Up],0),MATCH(P$1,TableLookupWakeUpScore[#Headers],0)))</f>
        <v/>
      </c>
      <c r="Q8800" s="30" t="str">
        <f t="shared" si="2200"/>
        <v/>
      </c>
      <c r="R8800" s="31" t="str">
        <f t="shared" si="2201"/>
        <v/>
      </c>
      <c r="S8800" s="34" t="str">
        <f>IF($C8800="","",INDEX(TableLookupSleepQuality[],MATCH($C8800,TableLookupSleepQuality[Sleep Quality Low],1),MATCH(S$1,TableLookupSleepQuality[#Headers],0)))</f>
        <v/>
      </c>
      <c r="T8800" s="35" t="str">
        <f>IF($C8800="","",INDEX(TableLookupSleepQuality[],MATCH($C8800,TableLookupSleepQuality[Sleep Quality Low],1),MATCH(T$1,TableLookupSleepQuality[#Headers],0)))</f>
        <v/>
      </c>
      <c r="X8800" s="36" t="str">
        <f t="shared" si="2202"/>
        <v/>
      </c>
      <c r="Y8800" s="40" t="str">
        <f t="shared" si="2206"/>
        <v/>
      </c>
      <c r="Z8800" s="13" t="str">
        <f t="shared" si="2206"/>
        <v/>
      </c>
      <c r="AA8800" s="13" t="str">
        <f t="shared" si="2206"/>
        <v/>
      </c>
      <c r="AB8800" s="13" t="str">
        <f t="shared" si="2206"/>
        <v/>
      </c>
      <c r="AC8800" s="13" t="str">
        <f t="shared" si="2206"/>
        <v/>
      </c>
      <c r="AD8800" s="13" t="str">
        <f t="shared" si="2206"/>
        <v/>
      </c>
    </row>
    <row r="8801" spans="7:30" x14ac:dyDescent="0.25">
      <c r="G8801" s="18" t="str">
        <f t="shared" si="2193"/>
        <v/>
      </c>
      <c r="H8801" s="22" t="str">
        <f t="shared" si="2194"/>
        <v/>
      </c>
      <c r="I8801" s="23" t="str">
        <f t="shared" si="2195"/>
        <v/>
      </c>
      <c r="J8801" s="22" t="str">
        <f t="shared" si="2196"/>
        <v/>
      </c>
      <c r="K8801" s="24" t="str">
        <f t="shared" si="2197"/>
        <v/>
      </c>
      <c r="L8801" s="42" t="str">
        <f t="shared" si="2203"/>
        <v/>
      </c>
      <c r="M8801" s="43" t="str">
        <f t="shared" si="2204"/>
        <v/>
      </c>
      <c r="N8801" s="26" t="str">
        <f t="shared" si="2198"/>
        <v/>
      </c>
      <c r="O8801" s="26" t="str">
        <f t="shared" si="2199"/>
        <v/>
      </c>
      <c r="P8801" s="28" t="str">
        <f>IF(E8801="","",INDEX(TableLookupWakeUpScore[],MATCH(E8801,TableLookupWakeUpScore[Wake Up],0),MATCH(P$1,TableLookupWakeUpScore[#Headers],0)))</f>
        <v/>
      </c>
      <c r="Q8801" s="30" t="str">
        <f t="shared" si="2200"/>
        <v/>
      </c>
      <c r="R8801" s="31" t="str">
        <f t="shared" si="2201"/>
        <v/>
      </c>
      <c r="S8801" s="34" t="str">
        <f>IF($C8801="","",INDEX(TableLookupSleepQuality[],MATCH($C8801,TableLookupSleepQuality[Sleep Quality Low],1),MATCH(S$1,TableLookupSleepQuality[#Headers],0)))</f>
        <v/>
      </c>
      <c r="T8801" s="35" t="str">
        <f>IF($C8801="","",INDEX(TableLookupSleepQuality[],MATCH($C8801,TableLookupSleepQuality[Sleep Quality Low],1),MATCH(T$1,TableLookupSleepQuality[#Headers],0)))</f>
        <v/>
      </c>
      <c r="X8801" s="36" t="str">
        <f t="shared" si="2202"/>
        <v/>
      </c>
      <c r="Y8801" s="40" t="str">
        <f t="shared" si="2206"/>
        <v/>
      </c>
      <c r="Z8801" s="13" t="str">
        <f t="shared" si="2206"/>
        <v/>
      </c>
      <c r="AA8801" s="13" t="str">
        <f t="shared" si="2206"/>
        <v/>
      </c>
      <c r="AB8801" s="13" t="str">
        <f t="shared" si="2206"/>
        <v/>
      </c>
      <c r="AC8801" s="13" t="str">
        <f t="shared" si="2206"/>
        <v/>
      </c>
      <c r="AD8801" s="13" t="str">
        <f t="shared" si="2206"/>
        <v/>
      </c>
    </row>
    <row r="8802" spans="7:30" x14ac:dyDescent="0.25">
      <c r="G8802" s="18" t="str">
        <f t="shared" si="2193"/>
        <v/>
      </c>
      <c r="H8802" s="22" t="str">
        <f t="shared" si="2194"/>
        <v/>
      </c>
      <c r="I8802" s="23" t="str">
        <f t="shared" si="2195"/>
        <v/>
      </c>
      <c r="J8802" s="22" t="str">
        <f t="shared" si="2196"/>
        <v/>
      </c>
      <c r="K8802" s="24" t="str">
        <f t="shared" si="2197"/>
        <v/>
      </c>
      <c r="L8802" s="42" t="str">
        <f t="shared" si="2203"/>
        <v/>
      </c>
      <c r="M8802" s="43" t="str">
        <f t="shared" si="2204"/>
        <v/>
      </c>
      <c r="N8802" s="26" t="str">
        <f t="shared" si="2198"/>
        <v/>
      </c>
      <c r="O8802" s="26" t="str">
        <f t="shared" si="2199"/>
        <v/>
      </c>
      <c r="P8802" s="28" t="str">
        <f>IF(E8802="","",INDEX(TableLookupWakeUpScore[],MATCH(E8802,TableLookupWakeUpScore[Wake Up],0),MATCH(P$1,TableLookupWakeUpScore[#Headers],0)))</f>
        <v/>
      </c>
      <c r="Q8802" s="30" t="str">
        <f t="shared" si="2200"/>
        <v/>
      </c>
      <c r="R8802" s="31" t="str">
        <f t="shared" si="2201"/>
        <v/>
      </c>
      <c r="S8802" s="34" t="str">
        <f>IF($C8802="","",INDEX(TableLookupSleepQuality[],MATCH($C8802,TableLookupSleepQuality[Sleep Quality Low],1),MATCH(S$1,TableLookupSleepQuality[#Headers],0)))</f>
        <v/>
      </c>
      <c r="T8802" s="35" t="str">
        <f>IF($C8802="","",INDEX(TableLookupSleepQuality[],MATCH($C8802,TableLookupSleepQuality[Sleep Quality Low],1),MATCH(T$1,TableLookupSleepQuality[#Headers],0)))</f>
        <v/>
      </c>
      <c r="X8802" s="36" t="str">
        <f t="shared" si="2202"/>
        <v/>
      </c>
      <c r="Y8802" s="40" t="str">
        <f t="shared" si="2206"/>
        <v/>
      </c>
      <c r="Z8802" s="13" t="str">
        <f t="shared" si="2206"/>
        <v/>
      </c>
      <c r="AA8802" s="13" t="str">
        <f t="shared" si="2206"/>
        <v/>
      </c>
      <c r="AB8802" s="13" t="str">
        <f t="shared" si="2206"/>
        <v/>
      </c>
      <c r="AC8802" s="13" t="str">
        <f t="shared" si="2206"/>
        <v/>
      </c>
      <c r="AD8802" s="13" t="str">
        <f t="shared" si="2206"/>
        <v/>
      </c>
    </row>
    <row r="8803" spans="7:30" x14ac:dyDescent="0.25">
      <c r="G8803" s="18" t="str">
        <f t="shared" si="2193"/>
        <v/>
      </c>
      <c r="H8803" s="22" t="str">
        <f t="shared" si="2194"/>
        <v/>
      </c>
      <c r="I8803" s="23" t="str">
        <f t="shared" si="2195"/>
        <v/>
      </c>
      <c r="J8803" s="22" t="str">
        <f t="shared" si="2196"/>
        <v/>
      </c>
      <c r="K8803" s="24" t="str">
        <f t="shared" si="2197"/>
        <v/>
      </c>
      <c r="L8803" s="42" t="str">
        <f t="shared" si="2203"/>
        <v/>
      </c>
      <c r="M8803" s="43" t="str">
        <f t="shared" si="2204"/>
        <v/>
      </c>
      <c r="N8803" s="26" t="str">
        <f t="shared" si="2198"/>
        <v/>
      </c>
      <c r="O8803" s="26" t="str">
        <f t="shared" si="2199"/>
        <v/>
      </c>
      <c r="P8803" s="28" t="str">
        <f>IF(E8803="","",INDEX(TableLookupWakeUpScore[],MATCH(E8803,TableLookupWakeUpScore[Wake Up],0),MATCH(P$1,TableLookupWakeUpScore[#Headers],0)))</f>
        <v/>
      </c>
      <c r="Q8803" s="30" t="str">
        <f t="shared" si="2200"/>
        <v/>
      </c>
      <c r="R8803" s="31" t="str">
        <f t="shared" si="2201"/>
        <v/>
      </c>
      <c r="S8803" s="34" t="str">
        <f>IF($C8803="","",INDEX(TableLookupSleepQuality[],MATCH($C8803,TableLookupSleepQuality[Sleep Quality Low],1),MATCH(S$1,TableLookupSleepQuality[#Headers],0)))</f>
        <v/>
      </c>
      <c r="T8803" s="35" t="str">
        <f>IF($C8803="","",INDEX(TableLookupSleepQuality[],MATCH($C8803,TableLookupSleepQuality[Sleep Quality Low],1),MATCH(T$1,TableLookupSleepQuality[#Headers],0)))</f>
        <v/>
      </c>
      <c r="X8803" s="36" t="str">
        <f t="shared" si="2202"/>
        <v/>
      </c>
      <c r="Y8803" s="40" t="str">
        <f t="shared" ref="Y8803:AD8818" si="2207">IF(OR($X8803="NO",$X8803=""),"",IF(COUNTIF($F8803,"*" &amp; Y$1 &amp; "*"),"YES","NO"))</f>
        <v/>
      </c>
      <c r="Z8803" s="13" t="str">
        <f t="shared" si="2207"/>
        <v/>
      </c>
      <c r="AA8803" s="13" t="str">
        <f t="shared" si="2207"/>
        <v/>
      </c>
      <c r="AB8803" s="13" t="str">
        <f t="shared" si="2207"/>
        <v/>
      </c>
      <c r="AC8803" s="13" t="str">
        <f t="shared" si="2207"/>
        <v/>
      </c>
      <c r="AD8803" s="13" t="str">
        <f t="shared" si="2207"/>
        <v/>
      </c>
    </row>
    <row r="8804" spans="7:30" x14ac:dyDescent="0.25">
      <c r="G8804" s="18" t="str">
        <f t="shared" si="2193"/>
        <v/>
      </c>
      <c r="H8804" s="22" t="str">
        <f t="shared" si="2194"/>
        <v/>
      </c>
      <c r="I8804" s="23" t="str">
        <f t="shared" si="2195"/>
        <v/>
      </c>
      <c r="J8804" s="22" t="str">
        <f t="shared" si="2196"/>
        <v/>
      </c>
      <c r="K8804" s="24" t="str">
        <f t="shared" si="2197"/>
        <v/>
      </c>
      <c r="L8804" s="42" t="str">
        <f t="shared" si="2203"/>
        <v/>
      </c>
      <c r="M8804" s="43" t="str">
        <f t="shared" si="2204"/>
        <v/>
      </c>
      <c r="N8804" s="26" t="str">
        <f t="shared" si="2198"/>
        <v/>
      </c>
      <c r="O8804" s="26" t="str">
        <f t="shared" si="2199"/>
        <v/>
      </c>
      <c r="P8804" s="28" t="str">
        <f>IF(E8804="","",INDEX(TableLookupWakeUpScore[],MATCH(E8804,TableLookupWakeUpScore[Wake Up],0),MATCH(P$1,TableLookupWakeUpScore[#Headers],0)))</f>
        <v/>
      </c>
      <c r="Q8804" s="30" t="str">
        <f t="shared" si="2200"/>
        <v/>
      </c>
      <c r="R8804" s="31" t="str">
        <f t="shared" si="2201"/>
        <v/>
      </c>
      <c r="S8804" s="34" t="str">
        <f>IF($C8804="","",INDEX(TableLookupSleepQuality[],MATCH($C8804,TableLookupSleepQuality[Sleep Quality Low],1),MATCH(S$1,TableLookupSleepQuality[#Headers],0)))</f>
        <v/>
      </c>
      <c r="T8804" s="35" t="str">
        <f>IF($C8804="","",INDEX(TableLookupSleepQuality[],MATCH($C8804,TableLookupSleepQuality[Sleep Quality Low],1),MATCH(T$1,TableLookupSleepQuality[#Headers],0)))</f>
        <v/>
      </c>
      <c r="X8804" s="36" t="str">
        <f t="shared" si="2202"/>
        <v/>
      </c>
      <c r="Y8804" s="40" t="str">
        <f t="shared" si="2207"/>
        <v/>
      </c>
      <c r="Z8804" s="13" t="str">
        <f t="shared" si="2207"/>
        <v/>
      </c>
      <c r="AA8804" s="13" t="str">
        <f t="shared" si="2207"/>
        <v/>
      </c>
      <c r="AB8804" s="13" t="str">
        <f t="shared" si="2207"/>
        <v/>
      </c>
      <c r="AC8804" s="13" t="str">
        <f t="shared" si="2207"/>
        <v/>
      </c>
      <c r="AD8804" s="13" t="str">
        <f t="shared" si="2207"/>
        <v/>
      </c>
    </row>
    <row r="8805" spans="7:30" x14ac:dyDescent="0.25">
      <c r="G8805" s="18" t="str">
        <f t="shared" si="2193"/>
        <v/>
      </c>
      <c r="H8805" s="22" t="str">
        <f t="shared" si="2194"/>
        <v/>
      </c>
      <c r="I8805" s="23" t="str">
        <f t="shared" si="2195"/>
        <v/>
      </c>
      <c r="J8805" s="22" t="str">
        <f t="shared" si="2196"/>
        <v/>
      </c>
      <c r="K8805" s="24" t="str">
        <f t="shared" si="2197"/>
        <v/>
      </c>
      <c r="L8805" s="42" t="str">
        <f t="shared" si="2203"/>
        <v/>
      </c>
      <c r="M8805" s="43" t="str">
        <f t="shared" si="2204"/>
        <v/>
      </c>
      <c r="N8805" s="26" t="str">
        <f t="shared" si="2198"/>
        <v/>
      </c>
      <c r="O8805" s="26" t="str">
        <f t="shared" si="2199"/>
        <v/>
      </c>
      <c r="P8805" s="28" t="str">
        <f>IF(E8805="","",INDEX(TableLookupWakeUpScore[],MATCH(E8805,TableLookupWakeUpScore[Wake Up],0),MATCH(P$1,TableLookupWakeUpScore[#Headers],0)))</f>
        <v/>
      </c>
      <c r="Q8805" s="30" t="str">
        <f t="shared" si="2200"/>
        <v/>
      </c>
      <c r="R8805" s="31" t="str">
        <f t="shared" si="2201"/>
        <v/>
      </c>
      <c r="S8805" s="34" t="str">
        <f>IF($C8805="","",INDEX(TableLookupSleepQuality[],MATCH($C8805,TableLookupSleepQuality[Sleep Quality Low],1),MATCH(S$1,TableLookupSleepQuality[#Headers],0)))</f>
        <v/>
      </c>
      <c r="T8805" s="35" t="str">
        <f>IF($C8805="","",INDEX(TableLookupSleepQuality[],MATCH($C8805,TableLookupSleepQuality[Sleep Quality Low],1),MATCH(T$1,TableLookupSleepQuality[#Headers],0)))</f>
        <v/>
      </c>
      <c r="X8805" s="36" t="str">
        <f t="shared" si="2202"/>
        <v/>
      </c>
      <c r="Y8805" s="40" t="str">
        <f t="shared" si="2207"/>
        <v/>
      </c>
      <c r="Z8805" s="13" t="str">
        <f t="shared" si="2207"/>
        <v/>
      </c>
      <c r="AA8805" s="13" t="str">
        <f t="shared" si="2207"/>
        <v/>
      </c>
      <c r="AB8805" s="13" t="str">
        <f t="shared" si="2207"/>
        <v/>
      </c>
      <c r="AC8805" s="13" t="str">
        <f t="shared" si="2207"/>
        <v/>
      </c>
      <c r="AD8805" s="13" t="str">
        <f t="shared" si="2207"/>
        <v/>
      </c>
    </row>
    <row r="8806" spans="7:30" x14ac:dyDescent="0.25">
      <c r="G8806" s="18" t="str">
        <f t="shared" si="2193"/>
        <v/>
      </c>
      <c r="H8806" s="22" t="str">
        <f t="shared" si="2194"/>
        <v/>
      </c>
      <c r="I8806" s="23" t="str">
        <f t="shared" si="2195"/>
        <v/>
      </c>
      <c r="J8806" s="22" t="str">
        <f t="shared" si="2196"/>
        <v/>
      </c>
      <c r="K8806" s="24" t="str">
        <f t="shared" si="2197"/>
        <v/>
      </c>
      <c r="L8806" s="42" t="str">
        <f t="shared" si="2203"/>
        <v/>
      </c>
      <c r="M8806" s="43" t="str">
        <f t="shared" si="2204"/>
        <v/>
      </c>
      <c r="N8806" s="26" t="str">
        <f t="shared" si="2198"/>
        <v/>
      </c>
      <c r="O8806" s="26" t="str">
        <f t="shared" si="2199"/>
        <v/>
      </c>
      <c r="P8806" s="28" t="str">
        <f>IF(E8806="","",INDEX(TableLookupWakeUpScore[],MATCH(E8806,TableLookupWakeUpScore[Wake Up],0),MATCH(P$1,TableLookupWakeUpScore[#Headers],0)))</f>
        <v/>
      </c>
      <c r="Q8806" s="30" t="str">
        <f t="shared" si="2200"/>
        <v/>
      </c>
      <c r="R8806" s="31" t="str">
        <f t="shared" si="2201"/>
        <v/>
      </c>
      <c r="S8806" s="34" t="str">
        <f>IF($C8806="","",INDEX(TableLookupSleepQuality[],MATCH($C8806,TableLookupSleepQuality[Sleep Quality Low],1),MATCH(S$1,TableLookupSleepQuality[#Headers],0)))</f>
        <v/>
      </c>
      <c r="T8806" s="35" t="str">
        <f>IF($C8806="","",INDEX(TableLookupSleepQuality[],MATCH($C8806,TableLookupSleepQuality[Sleep Quality Low],1),MATCH(T$1,TableLookupSleepQuality[#Headers],0)))</f>
        <v/>
      </c>
      <c r="X8806" s="36" t="str">
        <f t="shared" si="2202"/>
        <v/>
      </c>
      <c r="Y8806" s="40" t="str">
        <f t="shared" si="2207"/>
        <v/>
      </c>
      <c r="Z8806" s="13" t="str">
        <f t="shared" si="2207"/>
        <v/>
      </c>
      <c r="AA8806" s="13" t="str">
        <f t="shared" si="2207"/>
        <v/>
      </c>
      <c r="AB8806" s="13" t="str">
        <f t="shared" si="2207"/>
        <v/>
      </c>
      <c r="AC8806" s="13" t="str">
        <f t="shared" si="2207"/>
        <v/>
      </c>
      <c r="AD8806" s="13" t="str">
        <f t="shared" si="2207"/>
        <v/>
      </c>
    </row>
    <row r="8807" spans="7:30" x14ac:dyDescent="0.25">
      <c r="G8807" s="18" t="str">
        <f t="shared" si="2193"/>
        <v/>
      </c>
      <c r="H8807" s="22" t="str">
        <f t="shared" si="2194"/>
        <v/>
      </c>
      <c r="I8807" s="23" t="str">
        <f t="shared" si="2195"/>
        <v/>
      </c>
      <c r="J8807" s="22" t="str">
        <f t="shared" si="2196"/>
        <v/>
      </c>
      <c r="K8807" s="24" t="str">
        <f t="shared" si="2197"/>
        <v/>
      </c>
      <c r="L8807" s="42" t="str">
        <f t="shared" si="2203"/>
        <v/>
      </c>
      <c r="M8807" s="43" t="str">
        <f t="shared" si="2204"/>
        <v/>
      </c>
      <c r="N8807" s="26" t="str">
        <f t="shared" si="2198"/>
        <v/>
      </c>
      <c r="O8807" s="26" t="str">
        <f t="shared" si="2199"/>
        <v/>
      </c>
      <c r="P8807" s="28" t="str">
        <f>IF(E8807="","",INDEX(TableLookupWakeUpScore[],MATCH(E8807,TableLookupWakeUpScore[Wake Up],0),MATCH(P$1,TableLookupWakeUpScore[#Headers],0)))</f>
        <v/>
      </c>
      <c r="Q8807" s="30" t="str">
        <f t="shared" si="2200"/>
        <v/>
      </c>
      <c r="R8807" s="31" t="str">
        <f t="shared" si="2201"/>
        <v/>
      </c>
      <c r="S8807" s="34" t="str">
        <f>IF($C8807="","",INDEX(TableLookupSleepQuality[],MATCH($C8807,TableLookupSleepQuality[Sleep Quality Low],1),MATCH(S$1,TableLookupSleepQuality[#Headers],0)))</f>
        <v/>
      </c>
      <c r="T8807" s="35" t="str">
        <f>IF($C8807="","",INDEX(TableLookupSleepQuality[],MATCH($C8807,TableLookupSleepQuality[Sleep Quality Low],1),MATCH(T$1,TableLookupSleepQuality[#Headers],0)))</f>
        <v/>
      </c>
      <c r="X8807" s="36" t="str">
        <f t="shared" si="2202"/>
        <v/>
      </c>
      <c r="Y8807" s="40" t="str">
        <f t="shared" si="2207"/>
        <v/>
      </c>
      <c r="Z8807" s="13" t="str">
        <f t="shared" si="2207"/>
        <v/>
      </c>
      <c r="AA8807" s="13" t="str">
        <f t="shared" si="2207"/>
        <v/>
      </c>
      <c r="AB8807" s="13" t="str">
        <f t="shared" si="2207"/>
        <v/>
      </c>
      <c r="AC8807" s="13" t="str">
        <f t="shared" si="2207"/>
        <v/>
      </c>
      <c r="AD8807" s="13" t="str">
        <f t="shared" si="2207"/>
        <v/>
      </c>
    </row>
    <row r="8808" spans="7:30" x14ac:dyDescent="0.25">
      <c r="G8808" s="18" t="str">
        <f t="shared" si="2193"/>
        <v/>
      </c>
      <c r="H8808" s="22" t="str">
        <f t="shared" si="2194"/>
        <v/>
      </c>
      <c r="I8808" s="23" t="str">
        <f t="shared" si="2195"/>
        <v/>
      </c>
      <c r="J8808" s="22" t="str">
        <f t="shared" si="2196"/>
        <v/>
      </c>
      <c r="K8808" s="24" t="str">
        <f t="shared" si="2197"/>
        <v/>
      </c>
      <c r="L8808" s="42" t="str">
        <f t="shared" si="2203"/>
        <v/>
      </c>
      <c r="M8808" s="43" t="str">
        <f t="shared" si="2204"/>
        <v/>
      </c>
      <c r="N8808" s="26" t="str">
        <f t="shared" si="2198"/>
        <v/>
      </c>
      <c r="O8808" s="26" t="str">
        <f t="shared" si="2199"/>
        <v/>
      </c>
      <c r="P8808" s="28" t="str">
        <f>IF(E8808="","",INDEX(TableLookupWakeUpScore[],MATCH(E8808,TableLookupWakeUpScore[Wake Up],0),MATCH(P$1,TableLookupWakeUpScore[#Headers],0)))</f>
        <v/>
      </c>
      <c r="Q8808" s="30" t="str">
        <f t="shared" si="2200"/>
        <v/>
      </c>
      <c r="R8808" s="31" t="str">
        <f t="shared" si="2201"/>
        <v/>
      </c>
      <c r="S8808" s="34" t="str">
        <f>IF($C8808="","",INDEX(TableLookupSleepQuality[],MATCH($C8808,TableLookupSleepQuality[Sleep Quality Low],1),MATCH(S$1,TableLookupSleepQuality[#Headers],0)))</f>
        <v/>
      </c>
      <c r="T8808" s="35" t="str">
        <f>IF($C8808="","",INDEX(TableLookupSleepQuality[],MATCH($C8808,TableLookupSleepQuality[Sleep Quality Low],1),MATCH(T$1,TableLookupSleepQuality[#Headers],0)))</f>
        <v/>
      </c>
      <c r="X8808" s="36" t="str">
        <f t="shared" si="2202"/>
        <v/>
      </c>
      <c r="Y8808" s="40" t="str">
        <f t="shared" si="2207"/>
        <v/>
      </c>
      <c r="Z8808" s="13" t="str">
        <f t="shared" si="2207"/>
        <v/>
      </c>
      <c r="AA8808" s="13" t="str">
        <f t="shared" si="2207"/>
        <v/>
      </c>
      <c r="AB8808" s="13" t="str">
        <f t="shared" si="2207"/>
        <v/>
      </c>
      <c r="AC8808" s="13" t="str">
        <f t="shared" si="2207"/>
        <v/>
      </c>
      <c r="AD8808" s="13" t="str">
        <f t="shared" si="2207"/>
        <v/>
      </c>
    </row>
    <row r="8809" spans="7:30" x14ac:dyDescent="0.25">
      <c r="G8809" s="18" t="str">
        <f t="shared" si="2193"/>
        <v/>
      </c>
      <c r="H8809" s="22" t="str">
        <f t="shared" si="2194"/>
        <v/>
      </c>
      <c r="I8809" s="23" t="str">
        <f t="shared" si="2195"/>
        <v/>
      </c>
      <c r="J8809" s="22" t="str">
        <f t="shared" si="2196"/>
        <v/>
      </c>
      <c r="K8809" s="24" t="str">
        <f t="shared" si="2197"/>
        <v/>
      </c>
      <c r="L8809" s="42" t="str">
        <f t="shared" si="2203"/>
        <v/>
      </c>
      <c r="M8809" s="43" t="str">
        <f t="shared" si="2204"/>
        <v/>
      </c>
      <c r="N8809" s="26" t="str">
        <f t="shared" si="2198"/>
        <v/>
      </c>
      <c r="O8809" s="26" t="str">
        <f t="shared" si="2199"/>
        <v/>
      </c>
      <c r="P8809" s="28" t="str">
        <f>IF(E8809="","",INDEX(TableLookupWakeUpScore[],MATCH(E8809,TableLookupWakeUpScore[Wake Up],0),MATCH(P$1,TableLookupWakeUpScore[#Headers],0)))</f>
        <v/>
      </c>
      <c r="Q8809" s="30" t="str">
        <f t="shared" si="2200"/>
        <v/>
      </c>
      <c r="R8809" s="31" t="str">
        <f t="shared" si="2201"/>
        <v/>
      </c>
      <c r="S8809" s="34" t="str">
        <f>IF($C8809="","",INDEX(TableLookupSleepQuality[],MATCH($C8809,TableLookupSleepQuality[Sleep Quality Low],1),MATCH(S$1,TableLookupSleepQuality[#Headers],0)))</f>
        <v/>
      </c>
      <c r="T8809" s="35" t="str">
        <f>IF($C8809="","",INDEX(TableLookupSleepQuality[],MATCH($C8809,TableLookupSleepQuality[Sleep Quality Low],1),MATCH(T$1,TableLookupSleepQuality[#Headers],0)))</f>
        <v/>
      </c>
      <c r="X8809" s="36" t="str">
        <f t="shared" si="2202"/>
        <v/>
      </c>
      <c r="Y8809" s="40" t="str">
        <f t="shared" si="2207"/>
        <v/>
      </c>
      <c r="Z8809" s="13" t="str">
        <f t="shared" si="2207"/>
        <v/>
      </c>
      <c r="AA8809" s="13" t="str">
        <f t="shared" si="2207"/>
        <v/>
      </c>
      <c r="AB8809" s="13" t="str">
        <f t="shared" si="2207"/>
        <v/>
      </c>
      <c r="AC8809" s="13" t="str">
        <f t="shared" si="2207"/>
        <v/>
      </c>
      <c r="AD8809" s="13" t="str">
        <f t="shared" si="2207"/>
        <v/>
      </c>
    </row>
    <row r="8810" spans="7:30" x14ac:dyDescent="0.25">
      <c r="G8810" s="18" t="str">
        <f t="shared" si="2193"/>
        <v/>
      </c>
      <c r="H8810" s="22" t="str">
        <f t="shared" si="2194"/>
        <v/>
      </c>
      <c r="I8810" s="23" t="str">
        <f t="shared" si="2195"/>
        <v/>
      </c>
      <c r="J8810" s="22" t="str">
        <f t="shared" si="2196"/>
        <v/>
      </c>
      <c r="K8810" s="24" t="str">
        <f t="shared" si="2197"/>
        <v/>
      </c>
      <c r="L8810" s="42" t="str">
        <f t="shared" si="2203"/>
        <v/>
      </c>
      <c r="M8810" s="43" t="str">
        <f t="shared" si="2204"/>
        <v/>
      </c>
      <c r="N8810" s="26" t="str">
        <f t="shared" si="2198"/>
        <v/>
      </c>
      <c r="O8810" s="26" t="str">
        <f t="shared" si="2199"/>
        <v/>
      </c>
      <c r="P8810" s="28" t="str">
        <f>IF(E8810="","",INDEX(TableLookupWakeUpScore[],MATCH(E8810,TableLookupWakeUpScore[Wake Up],0),MATCH(P$1,TableLookupWakeUpScore[#Headers],0)))</f>
        <v/>
      </c>
      <c r="Q8810" s="30" t="str">
        <f t="shared" si="2200"/>
        <v/>
      </c>
      <c r="R8810" s="31" t="str">
        <f t="shared" si="2201"/>
        <v/>
      </c>
      <c r="S8810" s="34" t="str">
        <f>IF($C8810="","",INDEX(TableLookupSleepQuality[],MATCH($C8810,TableLookupSleepQuality[Sleep Quality Low],1),MATCH(S$1,TableLookupSleepQuality[#Headers],0)))</f>
        <v/>
      </c>
      <c r="T8810" s="35" t="str">
        <f>IF($C8810="","",INDEX(TableLookupSleepQuality[],MATCH($C8810,TableLookupSleepQuality[Sleep Quality Low],1),MATCH(T$1,TableLookupSleepQuality[#Headers],0)))</f>
        <v/>
      </c>
      <c r="X8810" s="36" t="str">
        <f t="shared" si="2202"/>
        <v/>
      </c>
      <c r="Y8810" s="40" t="str">
        <f t="shared" si="2207"/>
        <v/>
      </c>
      <c r="Z8810" s="13" t="str">
        <f t="shared" si="2207"/>
        <v/>
      </c>
      <c r="AA8810" s="13" t="str">
        <f t="shared" si="2207"/>
        <v/>
      </c>
      <c r="AB8810" s="13" t="str">
        <f t="shared" si="2207"/>
        <v/>
      </c>
      <c r="AC8810" s="13" t="str">
        <f t="shared" si="2207"/>
        <v/>
      </c>
      <c r="AD8810" s="13" t="str">
        <f t="shared" si="2207"/>
        <v/>
      </c>
    </row>
    <row r="8811" spans="7:30" x14ac:dyDescent="0.25">
      <c r="G8811" s="18" t="str">
        <f t="shared" si="2193"/>
        <v/>
      </c>
      <c r="H8811" s="22" t="str">
        <f t="shared" si="2194"/>
        <v/>
      </c>
      <c r="I8811" s="23" t="str">
        <f t="shared" si="2195"/>
        <v/>
      </c>
      <c r="J8811" s="22" t="str">
        <f t="shared" si="2196"/>
        <v/>
      </c>
      <c r="K8811" s="24" t="str">
        <f t="shared" si="2197"/>
        <v/>
      </c>
      <c r="L8811" s="42" t="str">
        <f t="shared" si="2203"/>
        <v/>
      </c>
      <c r="M8811" s="43" t="str">
        <f t="shared" si="2204"/>
        <v/>
      </c>
      <c r="N8811" s="26" t="str">
        <f t="shared" si="2198"/>
        <v/>
      </c>
      <c r="O8811" s="26" t="str">
        <f t="shared" si="2199"/>
        <v/>
      </c>
      <c r="P8811" s="28" t="str">
        <f>IF(E8811="","",INDEX(TableLookupWakeUpScore[],MATCH(E8811,TableLookupWakeUpScore[Wake Up],0),MATCH(P$1,TableLookupWakeUpScore[#Headers],0)))</f>
        <v/>
      </c>
      <c r="Q8811" s="30" t="str">
        <f t="shared" si="2200"/>
        <v/>
      </c>
      <c r="R8811" s="31" t="str">
        <f t="shared" si="2201"/>
        <v/>
      </c>
      <c r="S8811" s="34" t="str">
        <f>IF($C8811="","",INDEX(TableLookupSleepQuality[],MATCH($C8811,TableLookupSleepQuality[Sleep Quality Low],1),MATCH(S$1,TableLookupSleepQuality[#Headers],0)))</f>
        <v/>
      </c>
      <c r="T8811" s="35" t="str">
        <f>IF($C8811="","",INDEX(TableLookupSleepQuality[],MATCH($C8811,TableLookupSleepQuality[Sleep Quality Low],1),MATCH(T$1,TableLookupSleepQuality[#Headers],0)))</f>
        <v/>
      </c>
      <c r="X8811" s="36" t="str">
        <f t="shared" si="2202"/>
        <v/>
      </c>
      <c r="Y8811" s="40" t="str">
        <f t="shared" si="2207"/>
        <v/>
      </c>
      <c r="Z8811" s="13" t="str">
        <f t="shared" si="2207"/>
        <v/>
      </c>
      <c r="AA8811" s="13" t="str">
        <f t="shared" si="2207"/>
        <v/>
      </c>
      <c r="AB8811" s="13" t="str">
        <f t="shared" si="2207"/>
        <v/>
      </c>
      <c r="AC8811" s="13" t="str">
        <f t="shared" si="2207"/>
        <v/>
      </c>
      <c r="AD8811" s="13" t="str">
        <f t="shared" si="2207"/>
        <v/>
      </c>
    </row>
    <row r="8812" spans="7:30" x14ac:dyDescent="0.25">
      <c r="G8812" s="18" t="str">
        <f t="shared" si="2193"/>
        <v/>
      </c>
      <c r="H8812" s="22" t="str">
        <f t="shared" si="2194"/>
        <v/>
      </c>
      <c r="I8812" s="23" t="str">
        <f t="shared" si="2195"/>
        <v/>
      </c>
      <c r="J8812" s="22" t="str">
        <f t="shared" si="2196"/>
        <v/>
      </c>
      <c r="K8812" s="24" t="str">
        <f t="shared" si="2197"/>
        <v/>
      </c>
      <c r="L8812" s="42" t="str">
        <f t="shared" si="2203"/>
        <v/>
      </c>
      <c r="M8812" s="43" t="str">
        <f t="shared" si="2204"/>
        <v/>
      </c>
      <c r="N8812" s="26" t="str">
        <f t="shared" si="2198"/>
        <v/>
      </c>
      <c r="O8812" s="26" t="str">
        <f t="shared" si="2199"/>
        <v/>
      </c>
      <c r="P8812" s="28" t="str">
        <f>IF(E8812="","",INDEX(TableLookupWakeUpScore[],MATCH(E8812,TableLookupWakeUpScore[Wake Up],0),MATCH(P$1,TableLookupWakeUpScore[#Headers],0)))</f>
        <v/>
      </c>
      <c r="Q8812" s="30" t="str">
        <f t="shared" si="2200"/>
        <v/>
      </c>
      <c r="R8812" s="31" t="str">
        <f t="shared" si="2201"/>
        <v/>
      </c>
      <c r="S8812" s="34" t="str">
        <f>IF($C8812="","",INDEX(TableLookupSleepQuality[],MATCH($C8812,TableLookupSleepQuality[Sleep Quality Low],1),MATCH(S$1,TableLookupSleepQuality[#Headers],0)))</f>
        <v/>
      </c>
      <c r="T8812" s="35" t="str">
        <f>IF($C8812="","",INDEX(TableLookupSleepQuality[],MATCH($C8812,TableLookupSleepQuality[Sleep Quality Low],1),MATCH(T$1,TableLookupSleepQuality[#Headers],0)))</f>
        <v/>
      </c>
      <c r="X8812" s="36" t="str">
        <f t="shared" si="2202"/>
        <v/>
      </c>
      <c r="Y8812" s="40" t="str">
        <f t="shared" si="2207"/>
        <v/>
      </c>
      <c r="Z8812" s="13" t="str">
        <f t="shared" si="2207"/>
        <v/>
      </c>
      <c r="AA8812" s="13" t="str">
        <f t="shared" si="2207"/>
        <v/>
      </c>
      <c r="AB8812" s="13" t="str">
        <f t="shared" si="2207"/>
        <v/>
      </c>
      <c r="AC8812" s="13" t="str">
        <f t="shared" si="2207"/>
        <v/>
      </c>
      <c r="AD8812" s="13" t="str">
        <f t="shared" si="2207"/>
        <v/>
      </c>
    </row>
    <row r="8813" spans="7:30" x14ac:dyDescent="0.25">
      <c r="G8813" s="18" t="str">
        <f t="shared" si="2193"/>
        <v/>
      </c>
      <c r="H8813" s="22" t="str">
        <f t="shared" si="2194"/>
        <v/>
      </c>
      <c r="I8813" s="23" t="str">
        <f t="shared" si="2195"/>
        <v/>
      </c>
      <c r="J8813" s="22" t="str">
        <f t="shared" si="2196"/>
        <v/>
      </c>
      <c r="K8813" s="24" t="str">
        <f t="shared" si="2197"/>
        <v/>
      </c>
      <c r="L8813" s="42" t="str">
        <f t="shared" si="2203"/>
        <v/>
      </c>
      <c r="M8813" s="43" t="str">
        <f t="shared" si="2204"/>
        <v/>
      </c>
      <c r="N8813" s="26" t="str">
        <f t="shared" si="2198"/>
        <v/>
      </c>
      <c r="O8813" s="26" t="str">
        <f t="shared" si="2199"/>
        <v/>
      </c>
      <c r="P8813" s="28" t="str">
        <f>IF(E8813="","",INDEX(TableLookupWakeUpScore[],MATCH(E8813,TableLookupWakeUpScore[Wake Up],0),MATCH(P$1,TableLookupWakeUpScore[#Headers],0)))</f>
        <v/>
      </c>
      <c r="Q8813" s="30" t="str">
        <f t="shared" si="2200"/>
        <v/>
      </c>
      <c r="R8813" s="31" t="str">
        <f t="shared" si="2201"/>
        <v/>
      </c>
      <c r="S8813" s="34" t="str">
        <f>IF($C8813="","",INDEX(TableLookupSleepQuality[],MATCH($C8813,TableLookupSleepQuality[Sleep Quality Low],1),MATCH(S$1,TableLookupSleepQuality[#Headers],0)))</f>
        <v/>
      </c>
      <c r="T8813" s="35" t="str">
        <f>IF($C8813="","",INDEX(TableLookupSleepQuality[],MATCH($C8813,TableLookupSleepQuality[Sleep Quality Low],1),MATCH(T$1,TableLookupSleepQuality[#Headers],0)))</f>
        <v/>
      </c>
      <c r="X8813" s="36" t="str">
        <f t="shared" si="2202"/>
        <v/>
      </c>
      <c r="Y8813" s="40" t="str">
        <f t="shared" si="2207"/>
        <v/>
      </c>
      <c r="Z8813" s="13" t="str">
        <f t="shared" si="2207"/>
        <v/>
      </c>
      <c r="AA8813" s="13" t="str">
        <f t="shared" si="2207"/>
        <v/>
      </c>
      <c r="AB8813" s="13" t="str">
        <f t="shared" si="2207"/>
        <v/>
      </c>
      <c r="AC8813" s="13" t="str">
        <f t="shared" si="2207"/>
        <v/>
      </c>
      <c r="AD8813" s="13" t="str">
        <f t="shared" si="2207"/>
        <v/>
      </c>
    </row>
    <row r="8814" spans="7:30" x14ac:dyDescent="0.25">
      <c r="G8814" s="18" t="str">
        <f t="shared" si="2193"/>
        <v/>
      </c>
      <c r="H8814" s="22" t="str">
        <f t="shared" si="2194"/>
        <v/>
      </c>
      <c r="I8814" s="23" t="str">
        <f t="shared" si="2195"/>
        <v/>
      </c>
      <c r="J8814" s="22" t="str">
        <f t="shared" si="2196"/>
        <v/>
      </c>
      <c r="K8814" s="24" t="str">
        <f t="shared" si="2197"/>
        <v/>
      </c>
      <c r="L8814" s="42" t="str">
        <f t="shared" si="2203"/>
        <v/>
      </c>
      <c r="M8814" s="43" t="str">
        <f t="shared" si="2204"/>
        <v/>
      </c>
      <c r="N8814" s="26" t="str">
        <f t="shared" si="2198"/>
        <v/>
      </c>
      <c r="O8814" s="26" t="str">
        <f t="shared" si="2199"/>
        <v/>
      </c>
      <c r="P8814" s="28" t="str">
        <f>IF(E8814="","",INDEX(TableLookupWakeUpScore[],MATCH(E8814,TableLookupWakeUpScore[Wake Up],0),MATCH(P$1,TableLookupWakeUpScore[#Headers],0)))</f>
        <v/>
      </c>
      <c r="Q8814" s="30" t="str">
        <f t="shared" si="2200"/>
        <v/>
      </c>
      <c r="R8814" s="31" t="str">
        <f t="shared" si="2201"/>
        <v/>
      </c>
      <c r="S8814" s="34" t="str">
        <f>IF($C8814="","",INDEX(TableLookupSleepQuality[],MATCH($C8814,TableLookupSleepQuality[Sleep Quality Low],1),MATCH(S$1,TableLookupSleepQuality[#Headers],0)))</f>
        <v/>
      </c>
      <c r="T8814" s="35" t="str">
        <f>IF($C8814="","",INDEX(TableLookupSleepQuality[],MATCH($C8814,TableLookupSleepQuality[Sleep Quality Low],1),MATCH(T$1,TableLookupSleepQuality[#Headers],0)))</f>
        <v/>
      </c>
      <c r="X8814" s="36" t="str">
        <f t="shared" si="2202"/>
        <v/>
      </c>
      <c r="Y8814" s="40" t="str">
        <f t="shared" si="2207"/>
        <v/>
      </c>
      <c r="Z8814" s="13" t="str">
        <f t="shared" si="2207"/>
        <v/>
      </c>
      <c r="AA8814" s="13" t="str">
        <f t="shared" si="2207"/>
        <v/>
      </c>
      <c r="AB8814" s="13" t="str">
        <f t="shared" si="2207"/>
        <v/>
      </c>
      <c r="AC8814" s="13" t="str">
        <f t="shared" si="2207"/>
        <v/>
      </c>
      <c r="AD8814" s="13" t="str">
        <f t="shared" si="2207"/>
        <v/>
      </c>
    </row>
    <row r="8815" spans="7:30" x14ac:dyDescent="0.25">
      <c r="G8815" s="18" t="str">
        <f t="shared" si="2193"/>
        <v/>
      </c>
      <c r="H8815" s="22" t="str">
        <f t="shared" si="2194"/>
        <v/>
      </c>
      <c r="I8815" s="23" t="str">
        <f t="shared" si="2195"/>
        <v/>
      </c>
      <c r="J8815" s="22" t="str">
        <f t="shared" si="2196"/>
        <v/>
      </c>
      <c r="K8815" s="24" t="str">
        <f t="shared" si="2197"/>
        <v/>
      </c>
      <c r="L8815" s="42" t="str">
        <f t="shared" si="2203"/>
        <v/>
      </c>
      <c r="M8815" s="43" t="str">
        <f t="shared" si="2204"/>
        <v/>
      </c>
      <c r="N8815" s="26" t="str">
        <f t="shared" si="2198"/>
        <v/>
      </c>
      <c r="O8815" s="26" t="str">
        <f t="shared" si="2199"/>
        <v/>
      </c>
      <c r="P8815" s="28" t="str">
        <f>IF(E8815="","",INDEX(TableLookupWakeUpScore[],MATCH(E8815,TableLookupWakeUpScore[Wake Up],0),MATCH(P$1,TableLookupWakeUpScore[#Headers],0)))</f>
        <v/>
      </c>
      <c r="Q8815" s="30" t="str">
        <f t="shared" si="2200"/>
        <v/>
      </c>
      <c r="R8815" s="31" t="str">
        <f t="shared" si="2201"/>
        <v/>
      </c>
      <c r="S8815" s="34" t="str">
        <f>IF($C8815="","",INDEX(TableLookupSleepQuality[],MATCH($C8815,TableLookupSleepQuality[Sleep Quality Low],1),MATCH(S$1,TableLookupSleepQuality[#Headers],0)))</f>
        <v/>
      </c>
      <c r="T8815" s="35" t="str">
        <f>IF($C8815="","",INDEX(TableLookupSleepQuality[],MATCH($C8815,TableLookupSleepQuality[Sleep Quality Low],1),MATCH(T$1,TableLookupSleepQuality[#Headers],0)))</f>
        <v/>
      </c>
      <c r="X8815" s="36" t="str">
        <f t="shared" si="2202"/>
        <v/>
      </c>
      <c r="Y8815" s="40" t="str">
        <f t="shared" si="2207"/>
        <v/>
      </c>
      <c r="Z8815" s="13" t="str">
        <f t="shared" si="2207"/>
        <v/>
      </c>
      <c r="AA8815" s="13" t="str">
        <f t="shared" si="2207"/>
        <v/>
      </c>
      <c r="AB8815" s="13" t="str">
        <f t="shared" si="2207"/>
        <v/>
      </c>
      <c r="AC8815" s="13" t="str">
        <f t="shared" si="2207"/>
        <v/>
      </c>
      <c r="AD8815" s="13" t="str">
        <f t="shared" si="2207"/>
        <v/>
      </c>
    </row>
    <row r="8816" spans="7:30" x14ac:dyDescent="0.25">
      <c r="G8816" s="18" t="str">
        <f t="shared" si="2193"/>
        <v/>
      </c>
      <c r="H8816" s="22" t="str">
        <f t="shared" si="2194"/>
        <v/>
      </c>
      <c r="I8816" s="23" t="str">
        <f t="shared" si="2195"/>
        <v/>
      </c>
      <c r="J8816" s="22" t="str">
        <f t="shared" si="2196"/>
        <v/>
      </c>
      <c r="K8816" s="24" t="str">
        <f t="shared" si="2197"/>
        <v/>
      </c>
      <c r="L8816" s="42" t="str">
        <f t="shared" si="2203"/>
        <v/>
      </c>
      <c r="M8816" s="43" t="str">
        <f t="shared" si="2204"/>
        <v/>
      </c>
      <c r="N8816" s="26" t="str">
        <f t="shared" si="2198"/>
        <v/>
      </c>
      <c r="O8816" s="26" t="str">
        <f t="shared" si="2199"/>
        <v/>
      </c>
      <c r="P8816" s="28" t="str">
        <f>IF(E8816="","",INDEX(TableLookupWakeUpScore[],MATCH(E8816,TableLookupWakeUpScore[Wake Up],0),MATCH(P$1,TableLookupWakeUpScore[#Headers],0)))</f>
        <v/>
      </c>
      <c r="Q8816" s="30" t="str">
        <f t="shared" si="2200"/>
        <v/>
      </c>
      <c r="R8816" s="31" t="str">
        <f t="shared" si="2201"/>
        <v/>
      </c>
      <c r="S8816" s="34" t="str">
        <f>IF($C8816="","",INDEX(TableLookupSleepQuality[],MATCH($C8816,TableLookupSleepQuality[Sleep Quality Low],1),MATCH(S$1,TableLookupSleepQuality[#Headers],0)))</f>
        <v/>
      </c>
      <c r="T8816" s="35" t="str">
        <f>IF($C8816="","",INDEX(TableLookupSleepQuality[],MATCH($C8816,TableLookupSleepQuality[Sleep Quality Low],1),MATCH(T$1,TableLookupSleepQuality[#Headers],0)))</f>
        <v/>
      </c>
      <c r="X8816" s="36" t="str">
        <f t="shared" si="2202"/>
        <v/>
      </c>
      <c r="Y8816" s="40" t="str">
        <f t="shared" si="2207"/>
        <v/>
      </c>
      <c r="Z8816" s="13" t="str">
        <f t="shared" si="2207"/>
        <v/>
      </c>
      <c r="AA8816" s="13" t="str">
        <f t="shared" si="2207"/>
        <v/>
      </c>
      <c r="AB8816" s="13" t="str">
        <f t="shared" si="2207"/>
        <v/>
      </c>
      <c r="AC8816" s="13" t="str">
        <f t="shared" si="2207"/>
        <v/>
      </c>
      <c r="AD8816" s="13" t="str">
        <f t="shared" si="2207"/>
        <v/>
      </c>
    </row>
    <row r="8817" spans="7:30" x14ac:dyDescent="0.25">
      <c r="G8817" s="18" t="str">
        <f t="shared" si="2193"/>
        <v/>
      </c>
      <c r="H8817" s="22" t="str">
        <f t="shared" si="2194"/>
        <v/>
      </c>
      <c r="I8817" s="23" t="str">
        <f t="shared" si="2195"/>
        <v/>
      </c>
      <c r="J8817" s="22" t="str">
        <f t="shared" si="2196"/>
        <v/>
      </c>
      <c r="K8817" s="24" t="str">
        <f t="shared" si="2197"/>
        <v/>
      </c>
      <c r="L8817" s="42" t="str">
        <f t="shared" si="2203"/>
        <v/>
      </c>
      <c r="M8817" s="43" t="str">
        <f t="shared" si="2204"/>
        <v/>
      </c>
      <c r="N8817" s="26" t="str">
        <f t="shared" si="2198"/>
        <v/>
      </c>
      <c r="O8817" s="26" t="str">
        <f t="shared" si="2199"/>
        <v/>
      </c>
      <c r="P8817" s="28" t="str">
        <f>IF(E8817="","",INDEX(TableLookupWakeUpScore[],MATCH(E8817,TableLookupWakeUpScore[Wake Up],0),MATCH(P$1,TableLookupWakeUpScore[#Headers],0)))</f>
        <v/>
      </c>
      <c r="Q8817" s="30" t="str">
        <f t="shared" si="2200"/>
        <v/>
      </c>
      <c r="R8817" s="31" t="str">
        <f t="shared" si="2201"/>
        <v/>
      </c>
      <c r="S8817" s="34" t="str">
        <f>IF($C8817="","",INDEX(TableLookupSleepQuality[],MATCH($C8817,TableLookupSleepQuality[Sleep Quality Low],1),MATCH(S$1,TableLookupSleepQuality[#Headers],0)))</f>
        <v/>
      </c>
      <c r="T8817" s="35" t="str">
        <f>IF($C8817="","",INDEX(TableLookupSleepQuality[],MATCH($C8817,TableLookupSleepQuality[Sleep Quality Low],1),MATCH(T$1,TableLookupSleepQuality[#Headers],0)))</f>
        <v/>
      </c>
      <c r="X8817" s="36" t="str">
        <f t="shared" si="2202"/>
        <v/>
      </c>
      <c r="Y8817" s="40" t="str">
        <f t="shared" si="2207"/>
        <v/>
      </c>
      <c r="Z8817" s="13" t="str">
        <f t="shared" si="2207"/>
        <v/>
      </c>
      <c r="AA8817" s="13" t="str">
        <f t="shared" si="2207"/>
        <v/>
      </c>
      <c r="AB8817" s="13" t="str">
        <f t="shared" si="2207"/>
        <v/>
      </c>
      <c r="AC8817" s="13" t="str">
        <f t="shared" si="2207"/>
        <v/>
      </c>
      <c r="AD8817" s="13" t="str">
        <f t="shared" si="2207"/>
        <v/>
      </c>
    </row>
    <row r="8818" spans="7:30" x14ac:dyDescent="0.25">
      <c r="G8818" s="18" t="str">
        <f t="shared" si="2193"/>
        <v/>
      </c>
      <c r="H8818" s="22" t="str">
        <f t="shared" si="2194"/>
        <v/>
      </c>
      <c r="I8818" s="23" t="str">
        <f t="shared" si="2195"/>
        <v/>
      </c>
      <c r="J8818" s="22" t="str">
        <f t="shared" si="2196"/>
        <v/>
      </c>
      <c r="K8818" s="24" t="str">
        <f t="shared" si="2197"/>
        <v/>
      </c>
      <c r="L8818" s="42" t="str">
        <f t="shared" si="2203"/>
        <v/>
      </c>
      <c r="M8818" s="43" t="str">
        <f t="shared" si="2204"/>
        <v/>
      </c>
      <c r="N8818" s="26" t="str">
        <f t="shared" si="2198"/>
        <v/>
      </c>
      <c r="O8818" s="26" t="str">
        <f t="shared" si="2199"/>
        <v/>
      </c>
      <c r="P8818" s="28" t="str">
        <f>IF(E8818="","",INDEX(TableLookupWakeUpScore[],MATCH(E8818,TableLookupWakeUpScore[Wake Up],0),MATCH(P$1,TableLookupWakeUpScore[#Headers],0)))</f>
        <v/>
      </c>
      <c r="Q8818" s="30" t="str">
        <f t="shared" si="2200"/>
        <v/>
      </c>
      <c r="R8818" s="31" t="str">
        <f t="shared" si="2201"/>
        <v/>
      </c>
      <c r="S8818" s="34" t="str">
        <f>IF($C8818="","",INDEX(TableLookupSleepQuality[],MATCH($C8818,TableLookupSleepQuality[Sleep Quality Low],1),MATCH(S$1,TableLookupSleepQuality[#Headers],0)))</f>
        <v/>
      </c>
      <c r="T8818" s="35" t="str">
        <f>IF($C8818="","",INDEX(TableLookupSleepQuality[],MATCH($C8818,TableLookupSleepQuality[Sleep Quality Low],1),MATCH(T$1,TableLookupSleepQuality[#Headers],0)))</f>
        <v/>
      </c>
      <c r="X8818" s="36" t="str">
        <f t="shared" si="2202"/>
        <v/>
      </c>
      <c r="Y8818" s="40" t="str">
        <f t="shared" si="2207"/>
        <v/>
      </c>
      <c r="Z8818" s="13" t="str">
        <f t="shared" si="2207"/>
        <v/>
      </c>
      <c r="AA8818" s="13" t="str">
        <f t="shared" si="2207"/>
        <v/>
      </c>
      <c r="AB8818" s="13" t="str">
        <f t="shared" si="2207"/>
        <v/>
      </c>
      <c r="AC8818" s="13" t="str">
        <f t="shared" si="2207"/>
        <v/>
      </c>
      <c r="AD8818" s="13" t="str">
        <f t="shared" si="2207"/>
        <v/>
      </c>
    </row>
    <row r="8819" spans="7:30" x14ac:dyDescent="0.25">
      <c r="G8819" s="18" t="str">
        <f t="shared" si="2193"/>
        <v/>
      </c>
      <c r="H8819" s="22" t="str">
        <f t="shared" si="2194"/>
        <v/>
      </c>
      <c r="I8819" s="23" t="str">
        <f t="shared" si="2195"/>
        <v/>
      </c>
      <c r="J8819" s="22" t="str">
        <f t="shared" si="2196"/>
        <v/>
      </c>
      <c r="K8819" s="24" t="str">
        <f t="shared" si="2197"/>
        <v/>
      </c>
      <c r="L8819" s="42" t="str">
        <f t="shared" si="2203"/>
        <v/>
      </c>
      <c r="M8819" s="43" t="str">
        <f t="shared" si="2204"/>
        <v/>
      </c>
      <c r="N8819" s="26" t="str">
        <f t="shared" si="2198"/>
        <v/>
      </c>
      <c r="O8819" s="26" t="str">
        <f t="shared" si="2199"/>
        <v/>
      </c>
      <c r="P8819" s="28" t="str">
        <f>IF(E8819="","",INDEX(TableLookupWakeUpScore[],MATCH(E8819,TableLookupWakeUpScore[Wake Up],0),MATCH(P$1,TableLookupWakeUpScore[#Headers],0)))</f>
        <v/>
      </c>
      <c r="Q8819" s="30" t="str">
        <f t="shared" si="2200"/>
        <v/>
      </c>
      <c r="R8819" s="31" t="str">
        <f t="shared" si="2201"/>
        <v/>
      </c>
      <c r="S8819" s="34" t="str">
        <f>IF($C8819="","",INDEX(TableLookupSleepQuality[],MATCH($C8819,TableLookupSleepQuality[Sleep Quality Low],1),MATCH(S$1,TableLookupSleepQuality[#Headers],0)))</f>
        <v/>
      </c>
      <c r="T8819" s="35" t="str">
        <f>IF($C8819="","",INDEX(TableLookupSleepQuality[],MATCH($C8819,TableLookupSleepQuality[Sleep Quality Low],1),MATCH(T$1,TableLookupSleepQuality[#Headers],0)))</f>
        <v/>
      </c>
      <c r="X8819" s="36" t="str">
        <f t="shared" si="2202"/>
        <v/>
      </c>
      <c r="Y8819" s="40" t="str">
        <f t="shared" ref="Y8819:AD8834" si="2208">IF(OR($X8819="NO",$X8819=""),"",IF(COUNTIF($F8819,"*" &amp; Y$1 &amp; "*"),"YES","NO"))</f>
        <v/>
      </c>
      <c r="Z8819" s="13" t="str">
        <f t="shared" si="2208"/>
        <v/>
      </c>
      <c r="AA8819" s="13" t="str">
        <f t="shared" si="2208"/>
        <v/>
      </c>
      <c r="AB8819" s="13" t="str">
        <f t="shared" si="2208"/>
        <v/>
      </c>
      <c r="AC8819" s="13" t="str">
        <f t="shared" si="2208"/>
        <v/>
      </c>
      <c r="AD8819" s="13" t="str">
        <f t="shared" si="2208"/>
        <v/>
      </c>
    </row>
    <row r="8820" spans="7:30" x14ac:dyDescent="0.25">
      <c r="G8820" s="18" t="str">
        <f t="shared" si="2193"/>
        <v/>
      </c>
      <c r="H8820" s="22" t="str">
        <f t="shared" si="2194"/>
        <v/>
      </c>
      <c r="I8820" s="23" t="str">
        <f t="shared" si="2195"/>
        <v/>
      </c>
      <c r="J8820" s="22" t="str">
        <f t="shared" si="2196"/>
        <v/>
      </c>
      <c r="K8820" s="24" t="str">
        <f t="shared" si="2197"/>
        <v/>
      </c>
      <c r="L8820" s="42" t="str">
        <f t="shared" si="2203"/>
        <v/>
      </c>
      <c r="M8820" s="43" t="str">
        <f t="shared" si="2204"/>
        <v/>
      </c>
      <c r="N8820" s="26" t="str">
        <f t="shared" si="2198"/>
        <v/>
      </c>
      <c r="O8820" s="26" t="str">
        <f t="shared" si="2199"/>
        <v/>
      </c>
      <c r="P8820" s="28" t="str">
        <f>IF(E8820="","",INDEX(TableLookupWakeUpScore[],MATCH(E8820,TableLookupWakeUpScore[Wake Up],0),MATCH(P$1,TableLookupWakeUpScore[#Headers],0)))</f>
        <v/>
      </c>
      <c r="Q8820" s="30" t="str">
        <f t="shared" si="2200"/>
        <v/>
      </c>
      <c r="R8820" s="31" t="str">
        <f t="shared" si="2201"/>
        <v/>
      </c>
      <c r="S8820" s="34" t="str">
        <f>IF($C8820="","",INDEX(TableLookupSleepQuality[],MATCH($C8820,TableLookupSleepQuality[Sleep Quality Low],1),MATCH(S$1,TableLookupSleepQuality[#Headers],0)))</f>
        <v/>
      </c>
      <c r="T8820" s="35" t="str">
        <f>IF($C8820="","",INDEX(TableLookupSleepQuality[],MATCH($C8820,TableLookupSleepQuality[Sleep Quality Low],1),MATCH(T$1,TableLookupSleepQuality[#Headers],0)))</f>
        <v/>
      </c>
      <c r="X8820" s="36" t="str">
        <f t="shared" si="2202"/>
        <v/>
      </c>
      <c r="Y8820" s="40" t="str">
        <f t="shared" si="2208"/>
        <v/>
      </c>
      <c r="Z8820" s="13" t="str">
        <f t="shared" si="2208"/>
        <v/>
      </c>
      <c r="AA8820" s="13" t="str">
        <f t="shared" si="2208"/>
        <v/>
      </c>
      <c r="AB8820" s="13" t="str">
        <f t="shared" si="2208"/>
        <v/>
      </c>
      <c r="AC8820" s="13" t="str">
        <f t="shared" si="2208"/>
        <v/>
      </c>
      <c r="AD8820" s="13" t="str">
        <f t="shared" si="2208"/>
        <v/>
      </c>
    </row>
    <row r="8821" spans="7:30" x14ac:dyDescent="0.25">
      <c r="G8821" s="18" t="str">
        <f t="shared" si="2193"/>
        <v/>
      </c>
      <c r="H8821" s="22" t="str">
        <f t="shared" si="2194"/>
        <v/>
      </c>
      <c r="I8821" s="23" t="str">
        <f t="shared" si="2195"/>
        <v/>
      </c>
      <c r="J8821" s="22" t="str">
        <f t="shared" si="2196"/>
        <v/>
      </c>
      <c r="K8821" s="24" t="str">
        <f t="shared" si="2197"/>
        <v/>
      </c>
      <c r="L8821" s="42" t="str">
        <f t="shared" si="2203"/>
        <v/>
      </c>
      <c r="M8821" s="43" t="str">
        <f t="shared" si="2204"/>
        <v/>
      </c>
      <c r="N8821" s="26" t="str">
        <f t="shared" si="2198"/>
        <v/>
      </c>
      <c r="O8821" s="26" t="str">
        <f t="shared" si="2199"/>
        <v/>
      </c>
      <c r="P8821" s="28" t="str">
        <f>IF(E8821="","",INDEX(TableLookupWakeUpScore[],MATCH(E8821,TableLookupWakeUpScore[Wake Up],0),MATCH(P$1,TableLookupWakeUpScore[#Headers],0)))</f>
        <v/>
      </c>
      <c r="Q8821" s="30" t="str">
        <f t="shared" si="2200"/>
        <v/>
      </c>
      <c r="R8821" s="31" t="str">
        <f t="shared" si="2201"/>
        <v/>
      </c>
      <c r="S8821" s="34" t="str">
        <f>IF($C8821="","",INDEX(TableLookupSleepQuality[],MATCH($C8821,TableLookupSleepQuality[Sleep Quality Low],1),MATCH(S$1,TableLookupSleepQuality[#Headers],0)))</f>
        <v/>
      </c>
      <c r="T8821" s="35" t="str">
        <f>IF($C8821="","",INDEX(TableLookupSleepQuality[],MATCH($C8821,TableLookupSleepQuality[Sleep Quality Low],1),MATCH(T$1,TableLookupSleepQuality[#Headers],0)))</f>
        <v/>
      </c>
      <c r="X8821" s="36" t="str">
        <f t="shared" si="2202"/>
        <v/>
      </c>
      <c r="Y8821" s="40" t="str">
        <f t="shared" si="2208"/>
        <v/>
      </c>
      <c r="Z8821" s="13" t="str">
        <f t="shared" si="2208"/>
        <v/>
      </c>
      <c r="AA8821" s="13" t="str">
        <f t="shared" si="2208"/>
        <v/>
      </c>
      <c r="AB8821" s="13" t="str">
        <f t="shared" si="2208"/>
        <v/>
      </c>
      <c r="AC8821" s="13" t="str">
        <f t="shared" si="2208"/>
        <v/>
      </c>
      <c r="AD8821" s="13" t="str">
        <f t="shared" si="2208"/>
        <v/>
      </c>
    </row>
    <row r="8822" spans="7:30" x14ac:dyDescent="0.25">
      <c r="G8822" s="18" t="str">
        <f t="shared" si="2193"/>
        <v/>
      </c>
      <c r="H8822" s="22" t="str">
        <f t="shared" si="2194"/>
        <v/>
      </c>
      <c r="I8822" s="23" t="str">
        <f t="shared" si="2195"/>
        <v/>
      </c>
      <c r="J8822" s="22" t="str">
        <f t="shared" si="2196"/>
        <v/>
      </c>
      <c r="K8822" s="24" t="str">
        <f t="shared" si="2197"/>
        <v/>
      </c>
      <c r="L8822" s="42" t="str">
        <f t="shared" si="2203"/>
        <v/>
      </c>
      <c r="M8822" s="43" t="str">
        <f t="shared" si="2204"/>
        <v/>
      </c>
      <c r="N8822" s="26" t="str">
        <f t="shared" si="2198"/>
        <v/>
      </c>
      <c r="O8822" s="26" t="str">
        <f t="shared" si="2199"/>
        <v/>
      </c>
      <c r="P8822" s="28" t="str">
        <f>IF(E8822="","",INDEX(TableLookupWakeUpScore[],MATCH(E8822,TableLookupWakeUpScore[Wake Up],0),MATCH(P$1,TableLookupWakeUpScore[#Headers],0)))</f>
        <v/>
      </c>
      <c r="Q8822" s="30" t="str">
        <f t="shared" si="2200"/>
        <v/>
      </c>
      <c r="R8822" s="31" t="str">
        <f t="shared" si="2201"/>
        <v/>
      </c>
      <c r="S8822" s="34" t="str">
        <f>IF($C8822="","",INDEX(TableLookupSleepQuality[],MATCH($C8822,TableLookupSleepQuality[Sleep Quality Low],1),MATCH(S$1,TableLookupSleepQuality[#Headers],0)))</f>
        <v/>
      </c>
      <c r="T8822" s="35" t="str">
        <f>IF($C8822="","",INDEX(TableLookupSleepQuality[],MATCH($C8822,TableLookupSleepQuality[Sleep Quality Low],1),MATCH(T$1,TableLookupSleepQuality[#Headers],0)))</f>
        <v/>
      </c>
      <c r="X8822" s="36" t="str">
        <f t="shared" si="2202"/>
        <v/>
      </c>
      <c r="Y8822" s="40" t="str">
        <f t="shared" si="2208"/>
        <v/>
      </c>
      <c r="Z8822" s="13" t="str">
        <f t="shared" si="2208"/>
        <v/>
      </c>
      <c r="AA8822" s="13" t="str">
        <f t="shared" si="2208"/>
        <v/>
      </c>
      <c r="AB8822" s="13" t="str">
        <f t="shared" si="2208"/>
        <v/>
      </c>
      <c r="AC8822" s="13" t="str">
        <f t="shared" si="2208"/>
        <v/>
      </c>
      <c r="AD8822" s="13" t="str">
        <f t="shared" si="2208"/>
        <v/>
      </c>
    </row>
    <row r="8823" spans="7:30" x14ac:dyDescent="0.25">
      <c r="G8823" s="18" t="str">
        <f t="shared" si="2193"/>
        <v/>
      </c>
      <c r="H8823" s="22" t="str">
        <f t="shared" si="2194"/>
        <v/>
      </c>
      <c r="I8823" s="23" t="str">
        <f t="shared" si="2195"/>
        <v/>
      </c>
      <c r="J8823" s="22" t="str">
        <f t="shared" si="2196"/>
        <v/>
      </c>
      <c r="K8823" s="24" t="str">
        <f t="shared" si="2197"/>
        <v/>
      </c>
      <c r="L8823" s="42" t="str">
        <f t="shared" si="2203"/>
        <v/>
      </c>
      <c r="M8823" s="43" t="str">
        <f t="shared" si="2204"/>
        <v/>
      </c>
      <c r="N8823" s="26" t="str">
        <f t="shared" si="2198"/>
        <v/>
      </c>
      <c r="O8823" s="26" t="str">
        <f t="shared" si="2199"/>
        <v/>
      </c>
      <c r="P8823" s="28" t="str">
        <f>IF(E8823="","",INDEX(TableLookupWakeUpScore[],MATCH(E8823,TableLookupWakeUpScore[Wake Up],0),MATCH(P$1,TableLookupWakeUpScore[#Headers],0)))</f>
        <v/>
      </c>
      <c r="Q8823" s="30" t="str">
        <f t="shared" si="2200"/>
        <v/>
      </c>
      <c r="R8823" s="31" t="str">
        <f t="shared" si="2201"/>
        <v/>
      </c>
      <c r="S8823" s="34" t="str">
        <f>IF($C8823="","",INDEX(TableLookupSleepQuality[],MATCH($C8823,TableLookupSleepQuality[Sleep Quality Low],1),MATCH(S$1,TableLookupSleepQuality[#Headers],0)))</f>
        <v/>
      </c>
      <c r="T8823" s="35" t="str">
        <f>IF($C8823="","",INDEX(TableLookupSleepQuality[],MATCH($C8823,TableLookupSleepQuality[Sleep Quality Low],1),MATCH(T$1,TableLookupSleepQuality[#Headers],0)))</f>
        <v/>
      </c>
      <c r="X8823" s="36" t="str">
        <f t="shared" si="2202"/>
        <v/>
      </c>
      <c r="Y8823" s="40" t="str">
        <f t="shared" si="2208"/>
        <v/>
      </c>
      <c r="Z8823" s="13" t="str">
        <f t="shared" si="2208"/>
        <v/>
      </c>
      <c r="AA8823" s="13" t="str">
        <f t="shared" si="2208"/>
        <v/>
      </c>
      <c r="AB8823" s="13" t="str">
        <f t="shared" si="2208"/>
        <v/>
      </c>
      <c r="AC8823" s="13" t="str">
        <f t="shared" si="2208"/>
        <v/>
      </c>
      <c r="AD8823" s="13" t="str">
        <f t="shared" si="2208"/>
        <v/>
      </c>
    </row>
    <row r="8824" spans="7:30" x14ac:dyDescent="0.25">
      <c r="G8824" s="18" t="str">
        <f t="shared" si="2193"/>
        <v/>
      </c>
      <c r="H8824" s="22" t="str">
        <f t="shared" si="2194"/>
        <v/>
      </c>
      <c r="I8824" s="23" t="str">
        <f t="shared" si="2195"/>
        <v/>
      </c>
      <c r="J8824" s="22" t="str">
        <f t="shared" si="2196"/>
        <v/>
      </c>
      <c r="K8824" s="24" t="str">
        <f t="shared" si="2197"/>
        <v/>
      </c>
      <c r="L8824" s="42" t="str">
        <f t="shared" si="2203"/>
        <v/>
      </c>
      <c r="M8824" s="43" t="str">
        <f t="shared" si="2204"/>
        <v/>
      </c>
      <c r="N8824" s="26" t="str">
        <f t="shared" si="2198"/>
        <v/>
      </c>
      <c r="O8824" s="26" t="str">
        <f t="shared" si="2199"/>
        <v/>
      </c>
      <c r="P8824" s="28" t="str">
        <f>IF(E8824="","",INDEX(TableLookupWakeUpScore[],MATCH(E8824,TableLookupWakeUpScore[Wake Up],0),MATCH(P$1,TableLookupWakeUpScore[#Headers],0)))</f>
        <v/>
      </c>
      <c r="Q8824" s="30" t="str">
        <f t="shared" si="2200"/>
        <v/>
      </c>
      <c r="R8824" s="31" t="str">
        <f t="shared" si="2201"/>
        <v/>
      </c>
      <c r="S8824" s="34" t="str">
        <f>IF($C8824="","",INDEX(TableLookupSleepQuality[],MATCH($C8824,TableLookupSleepQuality[Sleep Quality Low],1),MATCH(S$1,TableLookupSleepQuality[#Headers],0)))</f>
        <v/>
      </c>
      <c r="T8824" s="35" t="str">
        <f>IF($C8824="","",INDEX(TableLookupSleepQuality[],MATCH($C8824,TableLookupSleepQuality[Sleep Quality Low],1),MATCH(T$1,TableLookupSleepQuality[#Headers],0)))</f>
        <v/>
      </c>
      <c r="X8824" s="36" t="str">
        <f t="shared" si="2202"/>
        <v/>
      </c>
      <c r="Y8824" s="40" t="str">
        <f t="shared" si="2208"/>
        <v/>
      </c>
      <c r="Z8824" s="13" t="str">
        <f t="shared" si="2208"/>
        <v/>
      </c>
      <c r="AA8824" s="13" t="str">
        <f t="shared" si="2208"/>
        <v/>
      </c>
      <c r="AB8824" s="13" t="str">
        <f t="shared" si="2208"/>
        <v/>
      </c>
      <c r="AC8824" s="13" t="str">
        <f t="shared" si="2208"/>
        <v/>
      </c>
      <c r="AD8824" s="13" t="str">
        <f t="shared" si="2208"/>
        <v/>
      </c>
    </row>
    <row r="8825" spans="7:30" x14ac:dyDescent="0.25">
      <c r="G8825" s="18" t="str">
        <f t="shared" si="2193"/>
        <v/>
      </c>
      <c r="H8825" s="22" t="str">
        <f t="shared" si="2194"/>
        <v/>
      </c>
      <c r="I8825" s="23" t="str">
        <f t="shared" si="2195"/>
        <v/>
      </c>
      <c r="J8825" s="22" t="str">
        <f t="shared" si="2196"/>
        <v/>
      </c>
      <c r="K8825" s="24" t="str">
        <f t="shared" si="2197"/>
        <v/>
      </c>
      <c r="L8825" s="42" t="str">
        <f t="shared" si="2203"/>
        <v/>
      </c>
      <c r="M8825" s="43" t="str">
        <f t="shared" si="2204"/>
        <v/>
      </c>
      <c r="N8825" s="26" t="str">
        <f t="shared" si="2198"/>
        <v/>
      </c>
      <c r="O8825" s="26" t="str">
        <f t="shared" si="2199"/>
        <v/>
      </c>
      <c r="P8825" s="28" t="str">
        <f>IF(E8825="","",INDEX(TableLookupWakeUpScore[],MATCH(E8825,TableLookupWakeUpScore[Wake Up],0),MATCH(P$1,TableLookupWakeUpScore[#Headers],0)))</f>
        <v/>
      </c>
      <c r="Q8825" s="30" t="str">
        <f t="shared" si="2200"/>
        <v/>
      </c>
      <c r="R8825" s="31" t="str">
        <f t="shared" si="2201"/>
        <v/>
      </c>
      <c r="S8825" s="34" t="str">
        <f>IF($C8825="","",INDEX(TableLookupSleepQuality[],MATCH($C8825,TableLookupSleepQuality[Sleep Quality Low],1),MATCH(S$1,TableLookupSleepQuality[#Headers],0)))</f>
        <v/>
      </c>
      <c r="T8825" s="35" t="str">
        <f>IF($C8825="","",INDEX(TableLookupSleepQuality[],MATCH($C8825,TableLookupSleepQuality[Sleep Quality Low],1),MATCH(T$1,TableLookupSleepQuality[#Headers],0)))</f>
        <v/>
      </c>
      <c r="X8825" s="36" t="str">
        <f t="shared" si="2202"/>
        <v/>
      </c>
      <c r="Y8825" s="40" t="str">
        <f t="shared" si="2208"/>
        <v/>
      </c>
      <c r="Z8825" s="13" t="str">
        <f t="shared" si="2208"/>
        <v/>
      </c>
      <c r="AA8825" s="13" t="str">
        <f t="shared" si="2208"/>
        <v/>
      </c>
      <c r="AB8825" s="13" t="str">
        <f t="shared" si="2208"/>
        <v/>
      </c>
      <c r="AC8825" s="13" t="str">
        <f t="shared" si="2208"/>
        <v/>
      </c>
      <c r="AD8825" s="13" t="str">
        <f t="shared" si="2208"/>
        <v/>
      </c>
    </row>
    <row r="8826" spans="7:30" x14ac:dyDescent="0.25">
      <c r="G8826" s="18" t="str">
        <f t="shared" si="2193"/>
        <v/>
      </c>
      <c r="H8826" s="22" t="str">
        <f t="shared" si="2194"/>
        <v/>
      </c>
      <c r="I8826" s="23" t="str">
        <f t="shared" si="2195"/>
        <v/>
      </c>
      <c r="J8826" s="22" t="str">
        <f t="shared" si="2196"/>
        <v/>
      </c>
      <c r="K8826" s="24" t="str">
        <f t="shared" si="2197"/>
        <v/>
      </c>
      <c r="L8826" s="42" t="str">
        <f t="shared" si="2203"/>
        <v/>
      </c>
      <c r="M8826" s="43" t="str">
        <f t="shared" si="2204"/>
        <v/>
      </c>
      <c r="N8826" s="26" t="str">
        <f t="shared" si="2198"/>
        <v/>
      </c>
      <c r="O8826" s="26" t="str">
        <f t="shared" si="2199"/>
        <v/>
      </c>
      <c r="P8826" s="28" t="str">
        <f>IF(E8826="","",INDEX(TableLookupWakeUpScore[],MATCH(E8826,TableLookupWakeUpScore[Wake Up],0),MATCH(P$1,TableLookupWakeUpScore[#Headers],0)))</f>
        <v/>
      </c>
      <c r="Q8826" s="30" t="str">
        <f t="shared" si="2200"/>
        <v/>
      </c>
      <c r="R8826" s="31" t="str">
        <f t="shared" si="2201"/>
        <v/>
      </c>
      <c r="S8826" s="34" t="str">
        <f>IF($C8826="","",INDEX(TableLookupSleepQuality[],MATCH($C8826,TableLookupSleepQuality[Sleep Quality Low],1),MATCH(S$1,TableLookupSleepQuality[#Headers],0)))</f>
        <v/>
      </c>
      <c r="T8826" s="35" t="str">
        <f>IF($C8826="","",INDEX(TableLookupSleepQuality[],MATCH($C8826,TableLookupSleepQuality[Sleep Quality Low],1),MATCH(T$1,TableLookupSleepQuality[#Headers],0)))</f>
        <v/>
      </c>
      <c r="X8826" s="36" t="str">
        <f t="shared" si="2202"/>
        <v/>
      </c>
      <c r="Y8826" s="40" t="str">
        <f t="shared" si="2208"/>
        <v/>
      </c>
      <c r="Z8826" s="13" t="str">
        <f t="shared" si="2208"/>
        <v/>
      </c>
      <c r="AA8826" s="13" t="str">
        <f t="shared" si="2208"/>
        <v/>
      </c>
      <c r="AB8826" s="13" t="str">
        <f t="shared" si="2208"/>
        <v/>
      </c>
      <c r="AC8826" s="13" t="str">
        <f t="shared" si="2208"/>
        <v/>
      </c>
      <c r="AD8826" s="13" t="str">
        <f t="shared" si="2208"/>
        <v/>
      </c>
    </row>
    <row r="8827" spans="7:30" x14ac:dyDescent="0.25">
      <c r="G8827" s="18" t="str">
        <f t="shared" si="2193"/>
        <v/>
      </c>
      <c r="H8827" s="22" t="str">
        <f t="shared" si="2194"/>
        <v/>
      </c>
      <c r="I8827" s="23" t="str">
        <f t="shared" si="2195"/>
        <v/>
      </c>
      <c r="J8827" s="22" t="str">
        <f t="shared" si="2196"/>
        <v/>
      </c>
      <c r="K8827" s="24" t="str">
        <f t="shared" si="2197"/>
        <v/>
      </c>
      <c r="L8827" s="42" t="str">
        <f t="shared" si="2203"/>
        <v/>
      </c>
      <c r="M8827" s="43" t="str">
        <f t="shared" si="2204"/>
        <v/>
      </c>
      <c r="N8827" s="26" t="str">
        <f t="shared" si="2198"/>
        <v/>
      </c>
      <c r="O8827" s="26" t="str">
        <f t="shared" si="2199"/>
        <v/>
      </c>
      <c r="P8827" s="28" t="str">
        <f>IF(E8827="","",INDEX(TableLookupWakeUpScore[],MATCH(E8827,TableLookupWakeUpScore[Wake Up],0),MATCH(P$1,TableLookupWakeUpScore[#Headers],0)))</f>
        <v/>
      </c>
      <c r="Q8827" s="30" t="str">
        <f t="shared" si="2200"/>
        <v/>
      </c>
      <c r="R8827" s="31" t="str">
        <f t="shared" si="2201"/>
        <v/>
      </c>
      <c r="S8827" s="34" t="str">
        <f>IF($C8827="","",INDEX(TableLookupSleepQuality[],MATCH($C8827,TableLookupSleepQuality[Sleep Quality Low],1),MATCH(S$1,TableLookupSleepQuality[#Headers],0)))</f>
        <v/>
      </c>
      <c r="T8827" s="35" t="str">
        <f>IF($C8827="","",INDEX(TableLookupSleepQuality[],MATCH($C8827,TableLookupSleepQuality[Sleep Quality Low],1),MATCH(T$1,TableLookupSleepQuality[#Headers],0)))</f>
        <v/>
      </c>
      <c r="X8827" s="36" t="str">
        <f t="shared" si="2202"/>
        <v/>
      </c>
      <c r="Y8827" s="40" t="str">
        <f t="shared" si="2208"/>
        <v/>
      </c>
      <c r="Z8827" s="13" t="str">
        <f t="shared" si="2208"/>
        <v/>
      </c>
      <c r="AA8827" s="13" t="str">
        <f t="shared" si="2208"/>
        <v/>
      </c>
      <c r="AB8827" s="13" t="str">
        <f t="shared" si="2208"/>
        <v/>
      </c>
      <c r="AC8827" s="13" t="str">
        <f t="shared" si="2208"/>
        <v/>
      </c>
      <c r="AD8827" s="13" t="str">
        <f t="shared" si="2208"/>
        <v/>
      </c>
    </row>
    <row r="8828" spans="7:30" x14ac:dyDescent="0.25">
      <c r="G8828" s="18" t="str">
        <f t="shared" si="2193"/>
        <v/>
      </c>
      <c r="H8828" s="22" t="str">
        <f t="shared" si="2194"/>
        <v/>
      </c>
      <c r="I8828" s="23" t="str">
        <f t="shared" si="2195"/>
        <v/>
      </c>
      <c r="J8828" s="22" t="str">
        <f t="shared" si="2196"/>
        <v/>
      </c>
      <c r="K8828" s="24" t="str">
        <f t="shared" si="2197"/>
        <v/>
      </c>
      <c r="L8828" s="42" t="str">
        <f t="shared" si="2203"/>
        <v/>
      </c>
      <c r="M8828" s="43" t="str">
        <f t="shared" si="2204"/>
        <v/>
      </c>
      <c r="N8828" s="26" t="str">
        <f t="shared" si="2198"/>
        <v/>
      </c>
      <c r="O8828" s="26" t="str">
        <f t="shared" si="2199"/>
        <v/>
      </c>
      <c r="P8828" s="28" t="str">
        <f>IF(E8828="","",INDEX(TableLookupWakeUpScore[],MATCH(E8828,TableLookupWakeUpScore[Wake Up],0),MATCH(P$1,TableLookupWakeUpScore[#Headers],0)))</f>
        <v/>
      </c>
      <c r="Q8828" s="30" t="str">
        <f t="shared" si="2200"/>
        <v/>
      </c>
      <c r="R8828" s="31" t="str">
        <f t="shared" si="2201"/>
        <v/>
      </c>
      <c r="S8828" s="34" t="str">
        <f>IF($C8828="","",INDEX(TableLookupSleepQuality[],MATCH($C8828,TableLookupSleepQuality[Sleep Quality Low],1),MATCH(S$1,TableLookupSleepQuality[#Headers],0)))</f>
        <v/>
      </c>
      <c r="T8828" s="35" t="str">
        <f>IF($C8828="","",INDEX(TableLookupSleepQuality[],MATCH($C8828,TableLookupSleepQuality[Sleep Quality Low],1),MATCH(T$1,TableLookupSleepQuality[#Headers],0)))</f>
        <v/>
      </c>
      <c r="X8828" s="36" t="str">
        <f t="shared" si="2202"/>
        <v/>
      </c>
      <c r="Y8828" s="40" t="str">
        <f t="shared" si="2208"/>
        <v/>
      </c>
      <c r="Z8828" s="13" t="str">
        <f t="shared" si="2208"/>
        <v/>
      </c>
      <c r="AA8828" s="13" t="str">
        <f t="shared" si="2208"/>
        <v/>
      </c>
      <c r="AB8828" s="13" t="str">
        <f t="shared" si="2208"/>
        <v/>
      </c>
      <c r="AC8828" s="13" t="str">
        <f t="shared" si="2208"/>
        <v/>
      </c>
      <c r="AD8828" s="13" t="str">
        <f t="shared" si="2208"/>
        <v/>
      </c>
    </row>
    <row r="8829" spans="7:30" x14ac:dyDescent="0.25">
      <c r="G8829" s="18" t="str">
        <f t="shared" si="2193"/>
        <v/>
      </c>
      <c r="H8829" s="22" t="str">
        <f t="shared" si="2194"/>
        <v/>
      </c>
      <c r="I8829" s="23" t="str">
        <f t="shared" si="2195"/>
        <v/>
      </c>
      <c r="J8829" s="22" t="str">
        <f t="shared" si="2196"/>
        <v/>
      </c>
      <c r="K8829" s="24" t="str">
        <f t="shared" si="2197"/>
        <v/>
      </c>
      <c r="L8829" s="42" t="str">
        <f t="shared" si="2203"/>
        <v/>
      </c>
      <c r="M8829" s="43" t="str">
        <f t="shared" si="2204"/>
        <v/>
      </c>
      <c r="N8829" s="26" t="str">
        <f t="shared" si="2198"/>
        <v/>
      </c>
      <c r="O8829" s="26" t="str">
        <f t="shared" si="2199"/>
        <v/>
      </c>
      <c r="P8829" s="28" t="str">
        <f>IF(E8829="","",INDEX(TableLookupWakeUpScore[],MATCH(E8829,TableLookupWakeUpScore[Wake Up],0),MATCH(P$1,TableLookupWakeUpScore[#Headers],0)))</f>
        <v/>
      </c>
      <c r="Q8829" s="30" t="str">
        <f t="shared" si="2200"/>
        <v/>
      </c>
      <c r="R8829" s="31" t="str">
        <f t="shared" si="2201"/>
        <v/>
      </c>
      <c r="S8829" s="34" t="str">
        <f>IF($C8829="","",INDEX(TableLookupSleepQuality[],MATCH($C8829,TableLookupSleepQuality[Sleep Quality Low],1),MATCH(S$1,TableLookupSleepQuality[#Headers],0)))</f>
        <v/>
      </c>
      <c r="T8829" s="35" t="str">
        <f>IF($C8829="","",INDEX(TableLookupSleepQuality[],MATCH($C8829,TableLookupSleepQuality[Sleep Quality Low],1),MATCH(T$1,TableLookupSleepQuality[#Headers],0)))</f>
        <v/>
      </c>
      <c r="X8829" s="36" t="str">
        <f t="shared" si="2202"/>
        <v/>
      </c>
      <c r="Y8829" s="40" t="str">
        <f t="shared" si="2208"/>
        <v/>
      </c>
      <c r="Z8829" s="13" t="str">
        <f t="shared" si="2208"/>
        <v/>
      </c>
      <c r="AA8829" s="13" t="str">
        <f t="shared" si="2208"/>
        <v/>
      </c>
      <c r="AB8829" s="13" t="str">
        <f t="shared" si="2208"/>
        <v/>
      </c>
      <c r="AC8829" s="13" t="str">
        <f t="shared" si="2208"/>
        <v/>
      </c>
      <c r="AD8829" s="13" t="str">
        <f t="shared" si="2208"/>
        <v/>
      </c>
    </row>
    <row r="8830" spans="7:30" x14ac:dyDescent="0.25">
      <c r="G8830" s="18" t="str">
        <f t="shared" si="2193"/>
        <v/>
      </c>
      <c r="H8830" s="22" t="str">
        <f t="shared" si="2194"/>
        <v/>
      </c>
      <c r="I8830" s="23" t="str">
        <f t="shared" si="2195"/>
        <v/>
      </c>
      <c r="J8830" s="22" t="str">
        <f t="shared" si="2196"/>
        <v/>
      </c>
      <c r="K8830" s="24" t="str">
        <f t="shared" si="2197"/>
        <v/>
      </c>
      <c r="L8830" s="42" t="str">
        <f t="shared" si="2203"/>
        <v/>
      </c>
      <c r="M8830" s="43" t="str">
        <f t="shared" si="2204"/>
        <v/>
      </c>
      <c r="N8830" s="26" t="str">
        <f t="shared" si="2198"/>
        <v/>
      </c>
      <c r="O8830" s="26" t="str">
        <f t="shared" si="2199"/>
        <v/>
      </c>
      <c r="P8830" s="28" t="str">
        <f>IF(E8830="","",INDEX(TableLookupWakeUpScore[],MATCH(E8830,TableLookupWakeUpScore[Wake Up],0),MATCH(P$1,TableLookupWakeUpScore[#Headers],0)))</f>
        <v/>
      </c>
      <c r="Q8830" s="30" t="str">
        <f t="shared" si="2200"/>
        <v/>
      </c>
      <c r="R8830" s="31" t="str">
        <f t="shared" si="2201"/>
        <v/>
      </c>
      <c r="S8830" s="34" t="str">
        <f>IF($C8830="","",INDEX(TableLookupSleepQuality[],MATCH($C8830,TableLookupSleepQuality[Sleep Quality Low],1),MATCH(S$1,TableLookupSleepQuality[#Headers],0)))</f>
        <v/>
      </c>
      <c r="T8830" s="35" t="str">
        <f>IF($C8830="","",INDEX(TableLookupSleepQuality[],MATCH($C8830,TableLookupSleepQuality[Sleep Quality Low],1),MATCH(T$1,TableLookupSleepQuality[#Headers],0)))</f>
        <v/>
      </c>
      <c r="X8830" s="36" t="str">
        <f t="shared" si="2202"/>
        <v/>
      </c>
      <c r="Y8830" s="40" t="str">
        <f t="shared" si="2208"/>
        <v/>
      </c>
      <c r="Z8830" s="13" t="str">
        <f t="shared" si="2208"/>
        <v/>
      </c>
      <c r="AA8830" s="13" t="str">
        <f t="shared" si="2208"/>
        <v/>
      </c>
      <c r="AB8830" s="13" t="str">
        <f t="shared" si="2208"/>
        <v/>
      </c>
      <c r="AC8830" s="13" t="str">
        <f t="shared" si="2208"/>
        <v/>
      </c>
      <c r="AD8830" s="13" t="str">
        <f t="shared" si="2208"/>
        <v/>
      </c>
    </row>
    <row r="8831" spans="7:30" x14ac:dyDescent="0.25">
      <c r="G8831" s="18" t="str">
        <f t="shared" si="2193"/>
        <v/>
      </c>
      <c r="H8831" s="22" t="str">
        <f t="shared" si="2194"/>
        <v/>
      </c>
      <c r="I8831" s="23" t="str">
        <f t="shared" si="2195"/>
        <v/>
      </c>
      <c r="J8831" s="22" t="str">
        <f t="shared" si="2196"/>
        <v/>
      </c>
      <c r="K8831" s="24" t="str">
        <f t="shared" si="2197"/>
        <v/>
      </c>
      <c r="L8831" s="42" t="str">
        <f t="shared" si="2203"/>
        <v/>
      </c>
      <c r="M8831" s="43" t="str">
        <f t="shared" si="2204"/>
        <v/>
      </c>
      <c r="N8831" s="26" t="str">
        <f t="shared" si="2198"/>
        <v/>
      </c>
      <c r="O8831" s="26" t="str">
        <f t="shared" si="2199"/>
        <v/>
      </c>
      <c r="P8831" s="28" t="str">
        <f>IF(E8831="","",INDEX(TableLookupWakeUpScore[],MATCH(E8831,TableLookupWakeUpScore[Wake Up],0),MATCH(P$1,TableLookupWakeUpScore[#Headers],0)))</f>
        <v/>
      </c>
      <c r="Q8831" s="30" t="str">
        <f t="shared" si="2200"/>
        <v/>
      </c>
      <c r="R8831" s="31" t="str">
        <f t="shared" si="2201"/>
        <v/>
      </c>
      <c r="S8831" s="34" t="str">
        <f>IF($C8831="","",INDEX(TableLookupSleepQuality[],MATCH($C8831,TableLookupSleepQuality[Sleep Quality Low],1),MATCH(S$1,TableLookupSleepQuality[#Headers],0)))</f>
        <v/>
      </c>
      <c r="T8831" s="35" t="str">
        <f>IF($C8831="","",INDEX(TableLookupSleepQuality[],MATCH($C8831,TableLookupSleepQuality[Sleep Quality Low],1),MATCH(T$1,TableLookupSleepQuality[#Headers],0)))</f>
        <v/>
      </c>
      <c r="X8831" s="36" t="str">
        <f t="shared" si="2202"/>
        <v/>
      </c>
      <c r="Y8831" s="40" t="str">
        <f t="shared" si="2208"/>
        <v/>
      </c>
      <c r="Z8831" s="13" t="str">
        <f t="shared" si="2208"/>
        <v/>
      </c>
      <c r="AA8831" s="13" t="str">
        <f t="shared" si="2208"/>
        <v/>
      </c>
      <c r="AB8831" s="13" t="str">
        <f t="shared" si="2208"/>
        <v/>
      </c>
      <c r="AC8831" s="13" t="str">
        <f t="shared" si="2208"/>
        <v/>
      </c>
      <c r="AD8831" s="13" t="str">
        <f t="shared" si="2208"/>
        <v/>
      </c>
    </row>
    <row r="8832" spans="7:30" x14ac:dyDescent="0.25">
      <c r="G8832" s="18" t="str">
        <f t="shared" si="2193"/>
        <v/>
      </c>
      <c r="H8832" s="22" t="str">
        <f t="shared" si="2194"/>
        <v/>
      </c>
      <c r="I8832" s="23" t="str">
        <f t="shared" si="2195"/>
        <v/>
      </c>
      <c r="J8832" s="22" t="str">
        <f t="shared" si="2196"/>
        <v/>
      </c>
      <c r="K8832" s="24" t="str">
        <f t="shared" si="2197"/>
        <v/>
      </c>
      <c r="L8832" s="42" t="str">
        <f t="shared" si="2203"/>
        <v/>
      </c>
      <c r="M8832" s="43" t="str">
        <f t="shared" si="2204"/>
        <v/>
      </c>
      <c r="N8832" s="26" t="str">
        <f t="shared" si="2198"/>
        <v/>
      </c>
      <c r="O8832" s="26" t="str">
        <f t="shared" si="2199"/>
        <v/>
      </c>
      <c r="P8832" s="28" t="str">
        <f>IF(E8832="","",INDEX(TableLookupWakeUpScore[],MATCH(E8832,TableLookupWakeUpScore[Wake Up],0),MATCH(P$1,TableLookupWakeUpScore[#Headers],0)))</f>
        <v/>
      </c>
      <c r="Q8832" s="30" t="str">
        <f t="shared" si="2200"/>
        <v/>
      </c>
      <c r="R8832" s="31" t="str">
        <f t="shared" si="2201"/>
        <v/>
      </c>
      <c r="S8832" s="34" t="str">
        <f>IF($C8832="","",INDEX(TableLookupSleepQuality[],MATCH($C8832,TableLookupSleepQuality[Sleep Quality Low],1),MATCH(S$1,TableLookupSleepQuality[#Headers],0)))</f>
        <v/>
      </c>
      <c r="T8832" s="35" t="str">
        <f>IF($C8832="","",INDEX(TableLookupSleepQuality[],MATCH($C8832,TableLookupSleepQuality[Sleep Quality Low],1),MATCH(T$1,TableLookupSleepQuality[#Headers],0)))</f>
        <v/>
      </c>
      <c r="X8832" s="36" t="str">
        <f t="shared" si="2202"/>
        <v/>
      </c>
      <c r="Y8832" s="40" t="str">
        <f t="shared" si="2208"/>
        <v/>
      </c>
      <c r="Z8832" s="13" t="str">
        <f t="shared" si="2208"/>
        <v/>
      </c>
      <c r="AA8832" s="13" t="str">
        <f t="shared" si="2208"/>
        <v/>
      </c>
      <c r="AB8832" s="13" t="str">
        <f t="shared" si="2208"/>
        <v/>
      </c>
      <c r="AC8832" s="13" t="str">
        <f t="shared" si="2208"/>
        <v/>
      </c>
      <c r="AD8832" s="13" t="str">
        <f t="shared" si="2208"/>
        <v/>
      </c>
    </row>
    <row r="8833" spans="7:30" x14ac:dyDescent="0.25">
      <c r="G8833" s="18" t="str">
        <f t="shared" si="2193"/>
        <v/>
      </c>
      <c r="H8833" s="22" t="str">
        <f t="shared" si="2194"/>
        <v/>
      </c>
      <c r="I8833" s="23" t="str">
        <f t="shared" si="2195"/>
        <v/>
      </c>
      <c r="J8833" s="22" t="str">
        <f t="shared" si="2196"/>
        <v/>
      </c>
      <c r="K8833" s="24" t="str">
        <f t="shared" si="2197"/>
        <v/>
      </c>
      <c r="L8833" s="42" t="str">
        <f t="shared" si="2203"/>
        <v/>
      </c>
      <c r="M8833" s="43" t="str">
        <f t="shared" si="2204"/>
        <v/>
      </c>
      <c r="N8833" s="26" t="str">
        <f t="shared" si="2198"/>
        <v/>
      </c>
      <c r="O8833" s="26" t="str">
        <f t="shared" si="2199"/>
        <v/>
      </c>
      <c r="P8833" s="28" t="str">
        <f>IF(E8833="","",INDEX(TableLookupWakeUpScore[],MATCH(E8833,TableLookupWakeUpScore[Wake Up],0),MATCH(P$1,TableLookupWakeUpScore[#Headers],0)))</f>
        <v/>
      </c>
      <c r="Q8833" s="30" t="str">
        <f t="shared" si="2200"/>
        <v/>
      </c>
      <c r="R8833" s="31" t="str">
        <f t="shared" si="2201"/>
        <v/>
      </c>
      <c r="S8833" s="34" t="str">
        <f>IF($C8833="","",INDEX(TableLookupSleepQuality[],MATCH($C8833,TableLookupSleepQuality[Sleep Quality Low],1),MATCH(S$1,TableLookupSleepQuality[#Headers],0)))</f>
        <v/>
      </c>
      <c r="T8833" s="35" t="str">
        <f>IF($C8833="","",INDEX(TableLookupSleepQuality[],MATCH($C8833,TableLookupSleepQuality[Sleep Quality Low],1),MATCH(T$1,TableLookupSleepQuality[#Headers],0)))</f>
        <v/>
      </c>
      <c r="X8833" s="36" t="str">
        <f t="shared" si="2202"/>
        <v/>
      </c>
      <c r="Y8833" s="40" t="str">
        <f t="shared" si="2208"/>
        <v/>
      </c>
      <c r="Z8833" s="13" t="str">
        <f t="shared" si="2208"/>
        <v/>
      </c>
      <c r="AA8833" s="13" t="str">
        <f t="shared" si="2208"/>
        <v/>
      </c>
      <c r="AB8833" s="13" t="str">
        <f t="shared" si="2208"/>
        <v/>
      </c>
      <c r="AC8833" s="13" t="str">
        <f t="shared" si="2208"/>
        <v/>
      </c>
      <c r="AD8833" s="13" t="str">
        <f t="shared" si="2208"/>
        <v/>
      </c>
    </row>
    <row r="8834" spans="7:30" x14ac:dyDescent="0.25">
      <c r="G8834" s="18" t="str">
        <f t="shared" ref="G8834:G8897" si="2209">IF($B8834="","",VALUE(TEXT($B8834,"yyyy")))</f>
        <v/>
      </c>
      <c r="H8834" s="22" t="str">
        <f t="shared" ref="H8834:H8897" si="2210">IF($B8834="","",VALUE(TEXT($B8834,"mm")))</f>
        <v/>
      </c>
      <c r="I8834" s="23" t="str">
        <f t="shared" ref="I8834:I8897" si="2211">IF($B8834="","",TEXT($B8834,"mmm"))</f>
        <v/>
      </c>
      <c r="J8834" s="22" t="str">
        <f t="shared" ref="J8834:J8897" si="2212">IF($B8834="","",VALUE(TEXT($B8834,"dd")))</f>
        <v/>
      </c>
      <c r="K8834" s="24" t="str">
        <f t="shared" ref="K8834:K8897" si="2213">IF($B8834="","",TEXT($B8834,"ddd"))</f>
        <v/>
      </c>
      <c r="L8834" s="42" t="str">
        <f t="shared" si="2203"/>
        <v/>
      </c>
      <c r="M8834" s="43" t="str">
        <f t="shared" si="2204"/>
        <v/>
      </c>
      <c r="N8834" s="26" t="str">
        <f t="shared" ref="N8834:N8897" si="2214">IF(A8834="","",TIME(HOUR(A8834),MINUTE(A8834),SECOND(A8834)))</f>
        <v/>
      </c>
      <c r="O8834" s="26" t="str">
        <f t="shared" ref="O8834:O8897" si="2215">IF(B8834="","",TIME(HOUR(B8834),MINUTE(B8834),SECOND(B8834)))</f>
        <v/>
      </c>
      <c r="P8834" s="28" t="str">
        <f>IF(E8834="","",INDEX(TableLookupWakeUpScore[],MATCH(E8834,TableLookupWakeUpScore[Wake Up],0),MATCH(P$1,TableLookupWakeUpScore[#Headers],0)))</f>
        <v/>
      </c>
      <c r="Q8834" s="30" t="str">
        <f t="shared" ref="Q8834:Q8897" si="2216">IF(D8834="","",D8834*24)</f>
        <v/>
      </c>
      <c r="R8834" s="31" t="str">
        <f t="shared" ref="R8834:R8897" si="2217">IF(OR(A8834="",B8834=""),"",B8834-A8834)</f>
        <v/>
      </c>
      <c r="S8834" s="34" t="str">
        <f>IF($C8834="","",INDEX(TableLookupSleepQuality[],MATCH($C8834,TableLookupSleepQuality[Sleep Quality Low],1),MATCH(S$1,TableLookupSleepQuality[#Headers],0)))</f>
        <v/>
      </c>
      <c r="T8834" s="35" t="str">
        <f>IF($C8834="","",INDEX(TableLookupSleepQuality[],MATCH($C8834,TableLookupSleepQuality[Sleep Quality Low],1),MATCH(T$1,TableLookupSleepQuality[#Headers],0)))</f>
        <v/>
      </c>
      <c r="X8834" s="36" t="str">
        <f t="shared" ref="X8834:X8897" si="2218">IF($M8834="","",IF($M8834&gt;=RangeLookupDateStartedRecordingSleepNotes,"YES","NO"))</f>
        <v/>
      </c>
      <c r="Y8834" s="40" t="str">
        <f t="shared" si="2208"/>
        <v/>
      </c>
      <c r="Z8834" s="13" t="str">
        <f t="shared" si="2208"/>
        <v/>
      </c>
      <c r="AA8834" s="13" t="str">
        <f t="shared" si="2208"/>
        <v/>
      </c>
      <c r="AB8834" s="13" t="str">
        <f t="shared" si="2208"/>
        <v/>
      </c>
      <c r="AC8834" s="13" t="str">
        <f t="shared" si="2208"/>
        <v/>
      </c>
      <c r="AD8834" s="13" t="str">
        <f t="shared" si="2208"/>
        <v/>
      </c>
    </row>
    <row r="8835" spans="7:30" x14ac:dyDescent="0.25">
      <c r="G8835" s="18" t="str">
        <f t="shared" si="2209"/>
        <v/>
      </c>
      <c r="H8835" s="22" t="str">
        <f t="shared" si="2210"/>
        <v/>
      </c>
      <c r="I8835" s="23" t="str">
        <f t="shared" si="2211"/>
        <v/>
      </c>
      <c r="J8835" s="22" t="str">
        <f t="shared" si="2212"/>
        <v/>
      </c>
      <c r="K8835" s="24" t="str">
        <f t="shared" si="2213"/>
        <v/>
      </c>
      <c r="L8835" s="42" t="str">
        <f t="shared" ref="L8835:L8898" si="2219">IF(A8835="","",DATE(YEAR(A8835),MONTH(A8835),DAY(A8835)))</f>
        <v/>
      </c>
      <c r="M8835" s="43" t="str">
        <f t="shared" ref="M8835:M8898" si="2220">IF(B8835="","",DATE(YEAR(B8835),MONTH(B8835),DAY(B8835)))</f>
        <v/>
      </c>
      <c r="N8835" s="26" t="str">
        <f t="shared" si="2214"/>
        <v/>
      </c>
      <c r="O8835" s="26" t="str">
        <f t="shared" si="2215"/>
        <v/>
      </c>
      <c r="P8835" s="28" t="str">
        <f>IF(E8835="","",INDEX(TableLookupWakeUpScore[],MATCH(E8835,TableLookupWakeUpScore[Wake Up],0),MATCH(P$1,TableLookupWakeUpScore[#Headers],0)))</f>
        <v/>
      </c>
      <c r="Q8835" s="30" t="str">
        <f t="shared" si="2216"/>
        <v/>
      </c>
      <c r="R8835" s="31" t="str">
        <f t="shared" si="2217"/>
        <v/>
      </c>
      <c r="S8835" s="34" t="str">
        <f>IF($C8835="","",INDEX(TableLookupSleepQuality[],MATCH($C8835,TableLookupSleepQuality[Sleep Quality Low],1),MATCH(S$1,TableLookupSleepQuality[#Headers],0)))</f>
        <v/>
      </c>
      <c r="T8835" s="35" t="str">
        <f>IF($C8835="","",INDEX(TableLookupSleepQuality[],MATCH($C8835,TableLookupSleepQuality[Sleep Quality Low],1),MATCH(T$1,TableLookupSleepQuality[#Headers],0)))</f>
        <v/>
      </c>
      <c r="X8835" s="36" t="str">
        <f t="shared" si="2218"/>
        <v/>
      </c>
      <c r="Y8835" s="40" t="str">
        <f t="shared" ref="Y8835:AD8850" si="2221">IF(OR($X8835="NO",$X8835=""),"",IF(COUNTIF($F8835,"*" &amp; Y$1 &amp; "*"),"YES","NO"))</f>
        <v/>
      </c>
      <c r="Z8835" s="13" t="str">
        <f t="shared" si="2221"/>
        <v/>
      </c>
      <c r="AA8835" s="13" t="str">
        <f t="shared" si="2221"/>
        <v/>
      </c>
      <c r="AB8835" s="13" t="str">
        <f t="shared" si="2221"/>
        <v/>
      </c>
      <c r="AC8835" s="13" t="str">
        <f t="shared" si="2221"/>
        <v/>
      </c>
      <c r="AD8835" s="13" t="str">
        <f t="shared" si="2221"/>
        <v/>
      </c>
    </row>
    <row r="8836" spans="7:30" x14ac:dyDescent="0.25">
      <c r="G8836" s="18" t="str">
        <f t="shared" si="2209"/>
        <v/>
      </c>
      <c r="H8836" s="22" t="str">
        <f t="shared" si="2210"/>
        <v/>
      </c>
      <c r="I8836" s="23" t="str">
        <f t="shared" si="2211"/>
        <v/>
      </c>
      <c r="J8836" s="22" t="str">
        <f t="shared" si="2212"/>
        <v/>
      </c>
      <c r="K8836" s="24" t="str">
        <f t="shared" si="2213"/>
        <v/>
      </c>
      <c r="L8836" s="42" t="str">
        <f t="shared" si="2219"/>
        <v/>
      </c>
      <c r="M8836" s="43" t="str">
        <f t="shared" si="2220"/>
        <v/>
      </c>
      <c r="N8836" s="26" t="str">
        <f t="shared" si="2214"/>
        <v/>
      </c>
      <c r="O8836" s="26" t="str">
        <f t="shared" si="2215"/>
        <v/>
      </c>
      <c r="P8836" s="28" t="str">
        <f>IF(E8836="","",INDEX(TableLookupWakeUpScore[],MATCH(E8836,TableLookupWakeUpScore[Wake Up],0),MATCH(P$1,TableLookupWakeUpScore[#Headers],0)))</f>
        <v/>
      </c>
      <c r="Q8836" s="30" t="str">
        <f t="shared" si="2216"/>
        <v/>
      </c>
      <c r="R8836" s="31" t="str">
        <f t="shared" si="2217"/>
        <v/>
      </c>
      <c r="S8836" s="34" t="str">
        <f>IF($C8836="","",INDEX(TableLookupSleepQuality[],MATCH($C8836,TableLookupSleepQuality[Sleep Quality Low],1),MATCH(S$1,TableLookupSleepQuality[#Headers],0)))</f>
        <v/>
      </c>
      <c r="T8836" s="35" t="str">
        <f>IF($C8836="","",INDEX(TableLookupSleepQuality[],MATCH($C8836,TableLookupSleepQuality[Sleep Quality Low],1),MATCH(T$1,TableLookupSleepQuality[#Headers],0)))</f>
        <v/>
      </c>
      <c r="X8836" s="36" t="str">
        <f t="shared" si="2218"/>
        <v/>
      </c>
      <c r="Y8836" s="40" t="str">
        <f t="shared" si="2221"/>
        <v/>
      </c>
      <c r="Z8836" s="13" t="str">
        <f t="shared" si="2221"/>
        <v/>
      </c>
      <c r="AA8836" s="13" t="str">
        <f t="shared" si="2221"/>
        <v/>
      </c>
      <c r="AB8836" s="13" t="str">
        <f t="shared" si="2221"/>
        <v/>
      </c>
      <c r="AC8836" s="13" t="str">
        <f t="shared" si="2221"/>
        <v/>
      </c>
      <c r="AD8836" s="13" t="str">
        <f t="shared" si="2221"/>
        <v/>
      </c>
    </row>
    <row r="8837" spans="7:30" x14ac:dyDescent="0.25">
      <c r="G8837" s="18" t="str">
        <f t="shared" si="2209"/>
        <v/>
      </c>
      <c r="H8837" s="22" t="str">
        <f t="shared" si="2210"/>
        <v/>
      </c>
      <c r="I8837" s="23" t="str">
        <f t="shared" si="2211"/>
        <v/>
      </c>
      <c r="J8837" s="22" t="str">
        <f t="shared" si="2212"/>
        <v/>
      </c>
      <c r="K8837" s="24" t="str">
        <f t="shared" si="2213"/>
        <v/>
      </c>
      <c r="L8837" s="42" t="str">
        <f t="shared" si="2219"/>
        <v/>
      </c>
      <c r="M8837" s="43" t="str">
        <f t="shared" si="2220"/>
        <v/>
      </c>
      <c r="N8837" s="26" t="str">
        <f t="shared" si="2214"/>
        <v/>
      </c>
      <c r="O8837" s="26" t="str">
        <f t="shared" si="2215"/>
        <v/>
      </c>
      <c r="P8837" s="28" t="str">
        <f>IF(E8837="","",INDEX(TableLookupWakeUpScore[],MATCH(E8837,TableLookupWakeUpScore[Wake Up],0),MATCH(P$1,TableLookupWakeUpScore[#Headers],0)))</f>
        <v/>
      </c>
      <c r="Q8837" s="30" t="str">
        <f t="shared" si="2216"/>
        <v/>
      </c>
      <c r="R8837" s="31" t="str">
        <f t="shared" si="2217"/>
        <v/>
      </c>
      <c r="S8837" s="34" t="str">
        <f>IF($C8837="","",INDEX(TableLookupSleepQuality[],MATCH($C8837,TableLookupSleepQuality[Sleep Quality Low],1),MATCH(S$1,TableLookupSleepQuality[#Headers],0)))</f>
        <v/>
      </c>
      <c r="T8837" s="35" t="str">
        <f>IF($C8837="","",INDEX(TableLookupSleepQuality[],MATCH($C8837,TableLookupSleepQuality[Sleep Quality Low],1),MATCH(T$1,TableLookupSleepQuality[#Headers],0)))</f>
        <v/>
      </c>
      <c r="X8837" s="36" t="str">
        <f t="shared" si="2218"/>
        <v/>
      </c>
      <c r="Y8837" s="40" t="str">
        <f t="shared" si="2221"/>
        <v/>
      </c>
      <c r="Z8837" s="13" t="str">
        <f t="shared" si="2221"/>
        <v/>
      </c>
      <c r="AA8837" s="13" t="str">
        <f t="shared" si="2221"/>
        <v/>
      </c>
      <c r="AB8837" s="13" t="str">
        <f t="shared" si="2221"/>
        <v/>
      </c>
      <c r="AC8837" s="13" t="str">
        <f t="shared" si="2221"/>
        <v/>
      </c>
      <c r="AD8837" s="13" t="str">
        <f t="shared" si="2221"/>
        <v/>
      </c>
    </row>
    <row r="8838" spans="7:30" x14ac:dyDescent="0.25">
      <c r="G8838" s="18" t="str">
        <f t="shared" si="2209"/>
        <v/>
      </c>
      <c r="H8838" s="22" t="str">
        <f t="shared" si="2210"/>
        <v/>
      </c>
      <c r="I8838" s="23" t="str">
        <f t="shared" si="2211"/>
        <v/>
      </c>
      <c r="J8838" s="22" t="str">
        <f t="shared" si="2212"/>
        <v/>
      </c>
      <c r="K8838" s="24" t="str">
        <f t="shared" si="2213"/>
        <v/>
      </c>
      <c r="L8838" s="42" t="str">
        <f t="shared" si="2219"/>
        <v/>
      </c>
      <c r="M8838" s="43" t="str">
        <f t="shared" si="2220"/>
        <v/>
      </c>
      <c r="N8838" s="26" t="str">
        <f t="shared" si="2214"/>
        <v/>
      </c>
      <c r="O8838" s="26" t="str">
        <f t="shared" si="2215"/>
        <v/>
      </c>
      <c r="P8838" s="28" t="str">
        <f>IF(E8838="","",INDEX(TableLookupWakeUpScore[],MATCH(E8838,TableLookupWakeUpScore[Wake Up],0),MATCH(P$1,TableLookupWakeUpScore[#Headers],0)))</f>
        <v/>
      </c>
      <c r="Q8838" s="30" t="str">
        <f t="shared" si="2216"/>
        <v/>
      </c>
      <c r="R8838" s="31" t="str">
        <f t="shared" si="2217"/>
        <v/>
      </c>
      <c r="S8838" s="34" t="str">
        <f>IF($C8838="","",INDEX(TableLookupSleepQuality[],MATCH($C8838,TableLookupSleepQuality[Sleep Quality Low],1),MATCH(S$1,TableLookupSleepQuality[#Headers],0)))</f>
        <v/>
      </c>
      <c r="T8838" s="35" t="str">
        <f>IF($C8838="","",INDEX(TableLookupSleepQuality[],MATCH($C8838,TableLookupSleepQuality[Sleep Quality Low],1),MATCH(T$1,TableLookupSleepQuality[#Headers],0)))</f>
        <v/>
      </c>
      <c r="X8838" s="36" t="str">
        <f t="shared" si="2218"/>
        <v/>
      </c>
      <c r="Y8838" s="40" t="str">
        <f t="shared" si="2221"/>
        <v/>
      </c>
      <c r="Z8838" s="13" t="str">
        <f t="shared" si="2221"/>
        <v/>
      </c>
      <c r="AA8838" s="13" t="str">
        <f t="shared" si="2221"/>
        <v/>
      </c>
      <c r="AB8838" s="13" t="str">
        <f t="shared" si="2221"/>
        <v/>
      </c>
      <c r="AC8838" s="13" t="str">
        <f t="shared" si="2221"/>
        <v/>
      </c>
      <c r="AD8838" s="13" t="str">
        <f t="shared" si="2221"/>
        <v/>
      </c>
    </row>
    <row r="8839" spans="7:30" x14ac:dyDescent="0.25">
      <c r="G8839" s="18" t="str">
        <f t="shared" si="2209"/>
        <v/>
      </c>
      <c r="H8839" s="22" t="str">
        <f t="shared" si="2210"/>
        <v/>
      </c>
      <c r="I8839" s="23" t="str">
        <f t="shared" si="2211"/>
        <v/>
      </c>
      <c r="J8839" s="22" t="str">
        <f t="shared" si="2212"/>
        <v/>
      </c>
      <c r="K8839" s="24" t="str">
        <f t="shared" si="2213"/>
        <v/>
      </c>
      <c r="L8839" s="42" t="str">
        <f t="shared" si="2219"/>
        <v/>
      </c>
      <c r="M8839" s="43" t="str">
        <f t="shared" si="2220"/>
        <v/>
      </c>
      <c r="N8839" s="26" t="str">
        <f t="shared" si="2214"/>
        <v/>
      </c>
      <c r="O8839" s="26" t="str">
        <f t="shared" si="2215"/>
        <v/>
      </c>
      <c r="P8839" s="28" t="str">
        <f>IF(E8839="","",INDEX(TableLookupWakeUpScore[],MATCH(E8839,TableLookupWakeUpScore[Wake Up],0),MATCH(P$1,TableLookupWakeUpScore[#Headers],0)))</f>
        <v/>
      </c>
      <c r="Q8839" s="30" t="str">
        <f t="shared" si="2216"/>
        <v/>
      </c>
      <c r="R8839" s="31" t="str">
        <f t="shared" si="2217"/>
        <v/>
      </c>
      <c r="S8839" s="34" t="str">
        <f>IF($C8839="","",INDEX(TableLookupSleepQuality[],MATCH($C8839,TableLookupSleepQuality[Sleep Quality Low],1),MATCH(S$1,TableLookupSleepQuality[#Headers],0)))</f>
        <v/>
      </c>
      <c r="T8839" s="35" t="str">
        <f>IF($C8839="","",INDEX(TableLookupSleepQuality[],MATCH($C8839,TableLookupSleepQuality[Sleep Quality Low],1),MATCH(T$1,TableLookupSleepQuality[#Headers],0)))</f>
        <v/>
      </c>
      <c r="X8839" s="36" t="str">
        <f t="shared" si="2218"/>
        <v/>
      </c>
      <c r="Y8839" s="40" t="str">
        <f t="shared" si="2221"/>
        <v/>
      </c>
      <c r="Z8839" s="13" t="str">
        <f t="shared" si="2221"/>
        <v/>
      </c>
      <c r="AA8839" s="13" t="str">
        <f t="shared" si="2221"/>
        <v/>
      </c>
      <c r="AB8839" s="13" t="str">
        <f t="shared" si="2221"/>
        <v/>
      </c>
      <c r="AC8839" s="13" t="str">
        <f t="shared" si="2221"/>
        <v/>
      </c>
      <c r="AD8839" s="13" t="str">
        <f t="shared" si="2221"/>
        <v/>
      </c>
    </row>
    <row r="8840" spans="7:30" x14ac:dyDescent="0.25">
      <c r="G8840" s="18" t="str">
        <f t="shared" si="2209"/>
        <v/>
      </c>
      <c r="H8840" s="22" t="str">
        <f t="shared" si="2210"/>
        <v/>
      </c>
      <c r="I8840" s="23" t="str">
        <f t="shared" si="2211"/>
        <v/>
      </c>
      <c r="J8840" s="22" t="str">
        <f t="shared" si="2212"/>
        <v/>
      </c>
      <c r="K8840" s="24" t="str">
        <f t="shared" si="2213"/>
        <v/>
      </c>
      <c r="L8840" s="42" t="str">
        <f t="shared" si="2219"/>
        <v/>
      </c>
      <c r="M8840" s="43" t="str">
        <f t="shared" si="2220"/>
        <v/>
      </c>
      <c r="N8840" s="26" t="str">
        <f t="shared" si="2214"/>
        <v/>
      </c>
      <c r="O8840" s="26" t="str">
        <f t="shared" si="2215"/>
        <v/>
      </c>
      <c r="P8840" s="28" t="str">
        <f>IF(E8840="","",INDEX(TableLookupWakeUpScore[],MATCH(E8840,TableLookupWakeUpScore[Wake Up],0),MATCH(P$1,TableLookupWakeUpScore[#Headers],0)))</f>
        <v/>
      </c>
      <c r="Q8840" s="30" t="str">
        <f t="shared" si="2216"/>
        <v/>
      </c>
      <c r="R8840" s="31" t="str">
        <f t="shared" si="2217"/>
        <v/>
      </c>
      <c r="S8840" s="34" t="str">
        <f>IF($C8840="","",INDEX(TableLookupSleepQuality[],MATCH($C8840,TableLookupSleepQuality[Sleep Quality Low],1),MATCH(S$1,TableLookupSleepQuality[#Headers],0)))</f>
        <v/>
      </c>
      <c r="T8840" s="35" t="str">
        <f>IF($C8840="","",INDEX(TableLookupSleepQuality[],MATCH($C8840,TableLookupSleepQuality[Sleep Quality Low],1),MATCH(T$1,TableLookupSleepQuality[#Headers],0)))</f>
        <v/>
      </c>
      <c r="X8840" s="36" t="str">
        <f t="shared" si="2218"/>
        <v/>
      </c>
      <c r="Y8840" s="40" t="str">
        <f t="shared" si="2221"/>
        <v/>
      </c>
      <c r="Z8840" s="13" t="str">
        <f t="shared" si="2221"/>
        <v/>
      </c>
      <c r="AA8840" s="13" t="str">
        <f t="shared" si="2221"/>
        <v/>
      </c>
      <c r="AB8840" s="13" t="str">
        <f t="shared" si="2221"/>
        <v/>
      </c>
      <c r="AC8840" s="13" t="str">
        <f t="shared" si="2221"/>
        <v/>
      </c>
      <c r="AD8840" s="13" t="str">
        <f t="shared" si="2221"/>
        <v/>
      </c>
    </row>
    <row r="8841" spans="7:30" x14ac:dyDescent="0.25">
      <c r="G8841" s="18" t="str">
        <f t="shared" si="2209"/>
        <v/>
      </c>
      <c r="H8841" s="22" t="str">
        <f t="shared" si="2210"/>
        <v/>
      </c>
      <c r="I8841" s="23" t="str">
        <f t="shared" si="2211"/>
        <v/>
      </c>
      <c r="J8841" s="22" t="str">
        <f t="shared" si="2212"/>
        <v/>
      </c>
      <c r="K8841" s="24" t="str">
        <f t="shared" si="2213"/>
        <v/>
      </c>
      <c r="L8841" s="42" t="str">
        <f t="shared" si="2219"/>
        <v/>
      </c>
      <c r="M8841" s="43" t="str">
        <f t="shared" si="2220"/>
        <v/>
      </c>
      <c r="N8841" s="26" t="str">
        <f t="shared" si="2214"/>
        <v/>
      </c>
      <c r="O8841" s="26" t="str">
        <f t="shared" si="2215"/>
        <v/>
      </c>
      <c r="P8841" s="28" t="str">
        <f>IF(E8841="","",INDEX(TableLookupWakeUpScore[],MATCH(E8841,TableLookupWakeUpScore[Wake Up],0),MATCH(P$1,TableLookupWakeUpScore[#Headers],0)))</f>
        <v/>
      </c>
      <c r="Q8841" s="30" t="str">
        <f t="shared" si="2216"/>
        <v/>
      </c>
      <c r="R8841" s="31" t="str">
        <f t="shared" si="2217"/>
        <v/>
      </c>
      <c r="S8841" s="34" t="str">
        <f>IF($C8841="","",INDEX(TableLookupSleepQuality[],MATCH($C8841,TableLookupSleepQuality[Sleep Quality Low],1),MATCH(S$1,TableLookupSleepQuality[#Headers],0)))</f>
        <v/>
      </c>
      <c r="T8841" s="35" t="str">
        <f>IF($C8841="","",INDEX(TableLookupSleepQuality[],MATCH($C8841,TableLookupSleepQuality[Sleep Quality Low],1),MATCH(T$1,TableLookupSleepQuality[#Headers],0)))</f>
        <v/>
      </c>
      <c r="X8841" s="36" t="str">
        <f t="shared" si="2218"/>
        <v/>
      </c>
      <c r="Y8841" s="40" t="str">
        <f t="shared" si="2221"/>
        <v/>
      </c>
      <c r="Z8841" s="13" t="str">
        <f t="shared" si="2221"/>
        <v/>
      </c>
      <c r="AA8841" s="13" t="str">
        <f t="shared" si="2221"/>
        <v/>
      </c>
      <c r="AB8841" s="13" t="str">
        <f t="shared" si="2221"/>
        <v/>
      </c>
      <c r="AC8841" s="13" t="str">
        <f t="shared" si="2221"/>
        <v/>
      </c>
      <c r="AD8841" s="13" t="str">
        <f t="shared" si="2221"/>
        <v/>
      </c>
    </row>
    <row r="8842" spans="7:30" x14ac:dyDescent="0.25">
      <c r="G8842" s="18" t="str">
        <f t="shared" si="2209"/>
        <v/>
      </c>
      <c r="H8842" s="22" t="str">
        <f t="shared" si="2210"/>
        <v/>
      </c>
      <c r="I8842" s="23" t="str">
        <f t="shared" si="2211"/>
        <v/>
      </c>
      <c r="J8842" s="22" t="str">
        <f t="shared" si="2212"/>
        <v/>
      </c>
      <c r="K8842" s="24" t="str">
        <f t="shared" si="2213"/>
        <v/>
      </c>
      <c r="L8842" s="42" t="str">
        <f t="shared" si="2219"/>
        <v/>
      </c>
      <c r="M8842" s="43" t="str">
        <f t="shared" si="2220"/>
        <v/>
      </c>
      <c r="N8842" s="26" t="str">
        <f t="shared" si="2214"/>
        <v/>
      </c>
      <c r="O8842" s="26" t="str">
        <f t="shared" si="2215"/>
        <v/>
      </c>
      <c r="P8842" s="28" t="str">
        <f>IF(E8842="","",INDEX(TableLookupWakeUpScore[],MATCH(E8842,TableLookupWakeUpScore[Wake Up],0),MATCH(P$1,TableLookupWakeUpScore[#Headers],0)))</f>
        <v/>
      </c>
      <c r="Q8842" s="30" t="str">
        <f t="shared" si="2216"/>
        <v/>
      </c>
      <c r="R8842" s="31" t="str">
        <f t="shared" si="2217"/>
        <v/>
      </c>
      <c r="S8842" s="34" t="str">
        <f>IF($C8842="","",INDEX(TableLookupSleepQuality[],MATCH($C8842,TableLookupSleepQuality[Sleep Quality Low],1),MATCH(S$1,TableLookupSleepQuality[#Headers],0)))</f>
        <v/>
      </c>
      <c r="T8842" s="35" t="str">
        <f>IF($C8842="","",INDEX(TableLookupSleepQuality[],MATCH($C8842,TableLookupSleepQuality[Sleep Quality Low],1),MATCH(T$1,TableLookupSleepQuality[#Headers],0)))</f>
        <v/>
      </c>
      <c r="X8842" s="36" t="str">
        <f t="shared" si="2218"/>
        <v/>
      </c>
      <c r="Y8842" s="40" t="str">
        <f t="shared" si="2221"/>
        <v/>
      </c>
      <c r="Z8842" s="13" t="str">
        <f t="shared" si="2221"/>
        <v/>
      </c>
      <c r="AA8842" s="13" t="str">
        <f t="shared" si="2221"/>
        <v/>
      </c>
      <c r="AB8842" s="13" t="str">
        <f t="shared" si="2221"/>
        <v/>
      </c>
      <c r="AC8842" s="13" t="str">
        <f t="shared" si="2221"/>
        <v/>
      </c>
      <c r="AD8842" s="13" t="str">
        <f t="shared" si="2221"/>
        <v/>
      </c>
    </row>
    <row r="8843" spans="7:30" x14ac:dyDescent="0.25">
      <c r="G8843" s="18" t="str">
        <f t="shared" si="2209"/>
        <v/>
      </c>
      <c r="H8843" s="22" t="str">
        <f t="shared" si="2210"/>
        <v/>
      </c>
      <c r="I8843" s="23" t="str">
        <f t="shared" si="2211"/>
        <v/>
      </c>
      <c r="J8843" s="22" t="str">
        <f t="shared" si="2212"/>
        <v/>
      </c>
      <c r="K8843" s="24" t="str">
        <f t="shared" si="2213"/>
        <v/>
      </c>
      <c r="L8843" s="42" t="str">
        <f t="shared" si="2219"/>
        <v/>
      </c>
      <c r="M8843" s="43" t="str">
        <f t="shared" si="2220"/>
        <v/>
      </c>
      <c r="N8843" s="26" t="str">
        <f t="shared" si="2214"/>
        <v/>
      </c>
      <c r="O8843" s="26" t="str">
        <f t="shared" si="2215"/>
        <v/>
      </c>
      <c r="P8843" s="28" t="str">
        <f>IF(E8843="","",INDEX(TableLookupWakeUpScore[],MATCH(E8843,TableLookupWakeUpScore[Wake Up],0),MATCH(P$1,TableLookupWakeUpScore[#Headers],0)))</f>
        <v/>
      </c>
      <c r="Q8843" s="30" t="str">
        <f t="shared" si="2216"/>
        <v/>
      </c>
      <c r="R8843" s="31" t="str">
        <f t="shared" si="2217"/>
        <v/>
      </c>
      <c r="S8843" s="34" t="str">
        <f>IF($C8843="","",INDEX(TableLookupSleepQuality[],MATCH($C8843,TableLookupSleepQuality[Sleep Quality Low],1),MATCH(S$1,TableLookupSleepQuality[#Headers],0)))</f>
        <v/>
      </c>
      <c r="T8843" s="35" t="str">
        <f>IF($C8843="","",INDEX(TableLookupSleepQuality[],MATCH($C8843,TableLookupSleepQuality[Sleep Quality Low],1),MATCH(T$1,TableLookupSleepQuality[#Headers],0)))</f>
        <v/>
      </c>
      <c r="X8843" s="36" t="str">
        <f t="shared" si="2218"/>
        <v/>
      </c>
      <c r="Y8843" s="40" t="str">
        <f t="shared" si="2221"/>
        <v/>
      </c>
      <c r="Z8843" s="13" t="str">
        <f t="shared" si="2221"/>
        <v/>
      </c>
      <c r="AA8843" s="13" t="str">
        <f t="shared" si="2221"/>
        <v/>
      </c>
      <c r="AB8843" s="13" t="str">
        <f t="shared" si="2221"/>
        <v/>
      </c>
      <c r="AC8843" s="13" t="str">
        <f t="shared" si="2221"/>
        <v/>
      </c>
      <c r="AD8843" s="13" t="str">
        <f t="shared" si="2221"/>
        <v/>
      </c>
    </row>
    <row r="8844" spans="7:30" x14ac:dyDescent="0.25">
      <c r="G8844" s="18" t="str">
        <f t="shared" si="2209"/>
        <v/>
      </c>
      <c r="H8844" s="22" t="str">
        <f t="shared" si="2210"/>
        <v/>
      </c>
      <c r="I8844" s="23" t="str">
        <f t="shared" si="2211"/>
        <v/>
      </c>
      <c r="J8844" s="22" t="str">
        <f t="shared" si="2212"/>
        <v/>
      </c>
      <c r="K8844" s="24" t="str">
        <f t="shared" si="2213"/>
        <v/>
      </c>
      <c r="L8844" s="42" t="str">
        <f t="shared" si="2219"/>
        <v/>
      </c>
      <c r="M8844" s="43" t="str">
        <f t="shared" si="2220"/>
        <v/>
      </c>
      <c r="N8844" s="26" t="str">
        <f t="shared" si="2214"/>
        <v/>
      </c>
      <c r="O8844" s="26" t="str">
        <f t="shared" si="2215"/>
        <v/>
      </c>
      <c r="P8844" s="28" t="str">
        <f>IF(E8844="","",INDEX(TableLookupWakeUpScore[],MATCH(E8844,TableLookupWakeUpScore[Wake Up],0),MATCH(P$1,TableLookupWakeUpScore[#Headers],0)))</f>
        <v/>
      </c>
      <c r="Q8844" s="30" t="str">
        <f t="shared" si="2216"/>
        <v/>
      </c>
      <c r="R8844" s="31" t="str">
        <f t="shared" si="2217"/>
        <v/>
      </c>
      <c r="S8844" s="34" t="str">
        <f>IF($C8844="","",INDEX(TableLookupSleepQuality[],MATCH($C8844,TableLookupSleepQuality[Sleep Quality Low],1),MATCH(S$1,TableLookupSleepQuality[#Headers],0)))</f>
        <v/>
      </c>
      <c r="T8844" s="35" t="str">
        <f>IF($C8844="","",INDEX(TableLookupSleepQuality[],MATCH($C8844,TableLookupSleepQuality[Sleep Quality Low],1),MATCH(T$1,TableLookupSleepQuality[#Headers],0)))</f>
        <v/>
      </c>
      <c r="X8844" s="36" t="str">
        <f t="shared" si="2218"/>
        <v/>
      </c>
      <c r="Y8844" s="40" t="str">
        <f t="shared" si="2221"/>
        <v/>
      </c>
      <c r="Z8844" s="13" t="str">
        <f t="shared" si="2221"/>
        <v/>
      </c>
      <c r="AA8844" s="13" t="str">
        <f t="shared" si="2221"/>
        <v/>
      </c>
      <c r="AB8844" s="13" t="str">
        <f t="shared" si="2221"/>
        <v/>
      </c>
      <c r="AC8844" s="13" t="str">
        <f t="shared" si="2221"/>
        <v/>
      </c>
      <c r="AD8844" s="13" t="str">
        <f t="shared" si="2221"/>
        <v/>
      </c>
    </row>
    <row r="8845" spans="7:30" x14ac:dyDescent="0.25">
      <c r="G8845" s="18" t="str">
        <f t="shared" si="2209"/>
        <v/>
      </c>
      <c r="H8845" s="22" t="str">
        <f t="shared" si="2210"/>
        <v/>
      </c>
      <c r="I8845" s="23" t="str">
        <f t="shared" si="2211"/>
        <v/>
      </c>
      <c r="J8845" s="22" t="str">
        <f t="shared" si="2212"/>
        <v/>
      </c>
      <c r="K8845" s="24" t="str">
        <f t="shared" si="2213"/>
        <v/>
      </c>
      <c r="L8845" s="42" t="str">
        <f t="shared" si="2219"/>
        <v/>
      </c>
      <c r="M8845" s="43" t="str">
        <f t="shared" si="2220"/>
        <v/>
      </c>
      <c r="N8845" s="26" t="str">
        <f t="shared" si="2214"/>
        <v/>
      </c>
      <c r="O8845" s="26" t="str">
        <f t="shared" si="2215"/>
        <v/>
      </c>
      <c r="P8845" s="28" t="str">
        <f>IF(E8845="","",INDEX(TableLookupWakeUpScore[],MATCH(E8845,TableLookupWakeUpScore[Wake Up],0),MATCH(P$1,TableLookupWakeUpScore[#Headers],0)))</f>
        <v/>
      </c>
      <c r="Q8845" s="30" t="str">
        <f t="shared" si="2216"/>
        <v/>
      </c>
      <c r="R8845" s="31" t="str">
        <f t="shared" si="2217"/>
        <v/>
      </c>
      <c r="S8845" s="34" t="str">
        <f>IF($C8845="","",INDEX(TableLookupSleepQuality[],MATCH($C8845,TableLookupSleepQuality[Sleep Quality Low],1),MATCH(S$1,TableLookupSleepQuality[#Headers],0)))</f>
        <v/>
      </c>
      <c r="T8845" s="35" t="str">
        <f>IF($C8845="","",INDEX(TableLookupSleepQuality[],MATCH($C8845,TableLookupSleepQuality[Sleep Quality Low],1),MATCH(T$1,TableLookupSleepQuality[#Headers],0)))</f>
        <v/>
      </c>
      <c r="X8845" s="36" t="str">
        <f t="shared" si="2218"/>
        <v/>
      </c>
      <c r="Y8845" s="40" t="str">
        <f t="shared" si="2221"/>
        <v/>
      </c>
      <c r="Z8845" s="13" t="str">
        <f t="shared" si="2221"/>
        <v/>
      </c>
      <c r="AA8845" s="13" t="str">
        <f t="shared" si="2221"/>
        <v/>
      </c>
      <c r="AB8845" s="13" t="str">
        <f t="shared" si="2221"/>
        <v/>
      </c>
      <c r="AC8845" s="13" t="str">
        <f t="shared" si="2221"/>
        <v/>
      </c>
      <c r="AD8845" s="13" t="str">
        <f t="shared" si="2221"/>
        <v/>
      </c>
    </row>
    <row r="8846" spans="7:30" x14ac:dyDescent="0.25">
      <c r="G8846" s="18" t="str">
        <f t="shared" si="2209"/>
        <v/>
      </c>
      <c r="H8846" s="22" t="str">
        <f t="shared" si="2210"/>
        <v/>
      </c>
      <c r="I8846" s="23" t="str">
        <f t="shared" si="2211"/>
        <v/>
      </c>
      <c r="J8846" s="22" t="str">
        <f t="shared" si="2212"/>
        <v/>
      </c>
      <c r="K8846" s="24" t="str">
        <f t="shared" si="2213"/>
        <v/>
      </c>
      <c r="L8846" s="42" t="str">
        <f t="shared" si="2219"/>
        <v/>
      </c>
      <c r="M8846" s="43" t="str">
        <f t="shared" si="2220"/>
        <v/>
      </c>
      <c r="N8846" s="26" t="str">
        <f t="shared" si="2214"/>
        <v/>
      </c>
      <c r="O8846" s="26" t="str">
        <f t="shared" si="2215"/>
        <v/>
      </c>
      <c r="P8846" s="28" t="str">
        <f>IF(E8846="","",INDEX(TableLookupWakeUpScore[],MATCH(E8846,TableLookupWakeUpScore[Wake Up],0),MATCH(P$1,TableLookupWakeUpScore[#Headers],0)))</f>
        <v/>
      </c>
      <c r="Q8846" s="30" t="str">
        <f t="shared" si="2216"/>
        <v/>
      </c>
      <c r="R8846" s="31" t="str">
        <f t="shared" si="2217"/>
        <v/>
      </c>
      <c r="S8846" s="34" t="str">
        <f>IF($C8846="","",INDEX(TableLookupSleepQuality[],MATCH($C8846,TableLookupSleepQuality[Sleep Quality Low],1),MATCH(S$1,TableLookupSleepQuality[#Headers],0)))</f>
        <v/>
      </c>
      <c r="T8846" s="35" t="str">
        <f>IF($C8846="","",INDEX(TableLookupSleepQuality[],MATCH($C8846,TableLookupSleepQuality[Sleep Quality Low],1),MATCH(T$1,TableLookupSleepQuality[#Headers],0)))</f>
        <v/>
      </c>
      <c r="X8846" s="36" t="str">
        <f t="shared" si="2218"/>
        <v/>
      </c>
      <c r="Y8846" s="40" t="str">
        <f t="shared" si="2221"/>
        <v/>
      </c>
      <c r="Z8846" s="13" t="str">
        <f t="shared" si="2221"/>
        <v/>
      </c>
      <c r="AA8846" s="13" t="str">
        <f t="shared" si="2221"/>
        <v/>
      </c>
      <c r="AB8846" s="13" t="str">
        <f t="shared" si="2221"/>
        <v/>
      </c>
      <c r="AC8846" s="13" t="str">
        <f t="shared" si="2221"/>
        <v/>
      </c>
      <c r="AD8846" s="13" t="str">
        <f t="shared" si="2221"/>
        <v/>
      </c>
    </row>
    <row r="8847" spans="7:30" x14ac:dyDescent="0.25">
      <c r="G8847" s="18" t="str">
        <f t="shared" si="2209"/>
        <v/>
      </c>
      <c r="H8847" s="22" t="str">
        <f t="shared" si="2210"/>
        <v/>
      </c>
      <c r="I8847" s="23" t="str">
        <f t="shared" si="2211"/>
        <v/>
      </c>
      <c r="J8847" s="22" t="str">
        <f t="shared" si="2212"/>
        <v/>
      </c>
      <c r="K8847" s="24" t="str">
        <f t="shared" si="2213"/>
        <v/>
      </c>
      <c r="L8847" s="42" t="str">
        <f t="shared" si="2219"/>
        <v/>
      </c>
      <c r="M8847" s="43" t="str">
        <f t="shared" si="2220"/>
        <v/>
      </c>
      <c r="N8847" s="26" t="str">
        <f t="shared" si="2214"/>
        <v/>
      </c>
      <c r="O8847" s="26" t="str">
        <f t="shared" si="2215"/>
        <v/>
      </c>
      <c r="P8847" s="28" t="str">
        <f>IF(E8847="","",INDEX(TableLookupWakeUpScore[],MATCH(E8847,TableLookupWakeUpScore[Wake Up],0),MATCH(P$1,TableLookupWakeUpScore[#Headers],0)))</f>
        <v/>
      </c>
      <c r="Q8847" s="30" t="str">
        <f t="shared" si="2216"/>
        <v/>
      </c>
      <c r="R8847" s="31" t="str">
        <f t="shared" si="2217"/>
        <v/>
      </c>
      <c r="S8847" s="34" t="str">
        <f>IF($C8847="","",INDEX(TableLookupSleepQuality[],MATCH($C8847,TableLookupSleepQuality[Sleep Quality Low],1),MATCH(S$1,TableLookupSleepQuality[#Headers],0)))</f>
        <v/>
      </c>
      <c r="T8847" s="35" t="str">
        <f>IF($C8847="","",INDEX(TableLookupSleepQuality[],MATCH($C8847,TableLookupSleepQuality[Sleep Quality Low],1),MATCH(T$1,TableLookupSleepQuality[#Headers],0)))</f>
        <v/>
      </c>
      <c r="X8847" s="36" t="str">
        <f t="shared" si="2218"/>
        <v/>
      </c>
      <c r="Y8847" s="40" t="str">
        <f t="shared" si="2221"/>
        <v/>
      </c>
      <c r="Z8847" s="13" t="str">
        <f t="shared" si="2221"/>
        <v/>
      </c>
      <c r="AA8847" s="13" t="str">
        <f t="shared" si="2221"/>
        <v/>
      </c>
      <c r="AB8847" s="13" t="str">
        <f t="shared" si="2221"/>
        <v/>
      </c>
      <c r="AC8847" s="13" t="str">
        <f t="shared" si="2221"/>
        <v/>
      </c>
      <c r="AD8847" s="13" t="str">
        <f t="shared" si="2221"/>
        <v/>
      </c>
    </row>
    <row r="8848" spans="7:30" x14ac:dyDescent="0.25">
      <c r="G8848" s="18" t="str">
        <f t="shared" si="2209"/>
        <v/>
      </c>
      <c r="H8848" s="22" t="str">
        <f t="shared" si="2210"/>
        <v/>
      </c>
      <c r="I8848" s="23" t="str">
        <f t="shared" si="2211"/>
        <v/>
      </c>
      <c r="J8848" s="22" t="str">
        <f t="shared" si="2212"/>
        <v/>
      </c>
      <c r="K8848" s="24" t="str">
        <f t="shared" si="2213"/>
        <v/>
      </c>
      <c r="L8848" s="42" t="str">
        <f t="shared" si="2219"/>
        <v/>
      </c>
      <c r="M8848" s="43" t="str">
        <f t="shared" si="2220"/>
        <v/>
      </c>
      <c r="N8848" s="26" t="str">
        <f t="shared" si="2214"/>
        <v/>
      </c>
      <c r="O8848" s="26" t="str">
        <f t="shared" si="2215"/>
        <v/>
      </c>
      <c r="P8848" s="28" t="str">
        <f>IF(E8848="","",INDEX(TableLookupWakeUpScore[],MATCH(E8848,TableLookupWakeUpScore[Wake Up],0),MATCH(P$1,TableLookupWakeUpScore[#Headers],0)))</f>
        <v/>
      </c>
      <c r="Q8848" s="30" t="str">
        <f t="shared" si="2216"/>
        <v/>
      </c>
      <c r="R8848" s="31" t="str">
        <f t="shared" si="2217"/>
        <v/>
      </c>
      <c r="S8848" s="34" t="str">
        <f>IF($C8848="","",INDEX(TableLookupSleepQuality[],MATCH($C8848,TableLookupSleepQuality[Sleep Quality Low],1),MATCH(S$1,TableLookupSleepQuality[#Headers],0)))</f>
        <v/>
      </c>
      <c r="T8848" s="35" t="str">
        <f>IF($C8848="","",INDEX(TableLookupSleepQuality[],MATCH($C8848,TableLookupSleepQuality[Sleep Quality Low],1),MATCH(T$1,TableLookupSleepQuality[#Headers],0)))</f>
        <v/>
      </c>
      <c r="X8848" s="36" t="str">
        <f t="shared" si="2218"/>
        <v/>
      </c>
      <c r="Y8848" s="40" t="str">
        <f t="shared" si="2221"/>
        <v/>
      </c>
      <c r="Z8848" s="13" t="str">
        <f t="shared" si="2221"/>
        <v/>
      </c>
      <c r="AA8848" s="13" t="str">
        <f t="shared" si="2221"/>
        <v/>
      </c>
      <c r="AB8848" s="13" t="str">
        <f t="shared" si="2221"/>
        <v/>
      </c>
      <c r="AC8848" s="13" t="str">
        <f t="shared" si="2221"/>
        <v/>
      </c>
      <c r="AD8848" s="13" t="str">
        <f t="shared" si="2221"/>
        <v/>
      </c>
    </row>
    <row r="8849" spans="7:30" x14ac:dyDescent="0.25">
      <c r="G8849" s="18" t="str">
        <f t="shared" si="2209"/>
        <v/>
      </c>
      <c r="H8849" s="22" t="str">
        <f t="shared" si="2210"/>
        <v/>
      </c>
      <c r="I8849" s="23" t="str">
        <f t="shared" si="2211"/>
        <v/>
      </c>
      <c r="J8849" s="22" t="str">
        <f t="shared" si="2212"/>
        <v/>
      </c>
      <c r="K8849" s="24" t="str">
        <f t="shared" si="2213"/>
        <v/>
      </c>
      <c r="L8849" s="42" t="str">
        <f t="shared" si="2219"/>
        <v/>
      </c>
      <c r="M8849" s="43" t="str">
        <f t="shared" si="2220"/>
        <v/>
      </c>
      <c r="N8849" s="26" t="str">
        <f t="shared" si="2214"/>
        <v/>
      </c>
      <c r="O8849" s="26" t="str">
        <f t="shared" si="2215"/>
        <v/>
      </c>
      <c r="P8849" s="28" t="str">
        <f>IF(E8849="","",INDEX(TableLookupWakeUpScore[],MATCH(E8849,TableLookupWakeUpScore[Wake Up],0),MATCH(P$1,TableLookupWakeUpScore[#Headers],0)))</f>
        <v/>
      </c>
      <c r="Q8849" s="30" t="str">
        <f t="shared" si="2216"/>
        <v/>
      </c>
      <c r="R8849" s="31" t="str">
        <f t="shared" si="2217"/>
        <v/>
      </c>
      <c r="S8849" s="34" t="str">
        <f>IF($C8849="","",INDEX(TableLookupSleepQuality[],MATCH($C8849,TableLookupSleepQuality[Sleep Quality Low],1),MATCH(S$1,TableLookupSleepQuality[#Headers],0)))</f>
        <v/>
      </c>
      <c r="T8849" s="35" t="str">
        <f>IF($C8849="","",INDEX(TableLookupSleepQuality[],MATCH($C8849,TableLookupSleepQuality[Sleep Quality Low],1),MATCH(T$1,TableLookupSleepQuality[#Headers],0)))</f>
        <v/>
      </c>
      <c r="X8849" s="36" t="str">
        <f t="shared" si="2218"/>
        <v/>
      </c>
      <c r="Y8849" s="40" t="str">
        <f t="shared" si="2221"/>
        <v/>
      </c>
      <c r="Z8849" s="13" t="str">
        <f t="shared" si="2221"/>
        <v/>
      </c>
      <c r="AA8849" s="13" t="str">
        <f t="shared" si="2221"/>
        <v/>
      </c>
      <c r="AB8849" s="13" t="str">
        <f t="shared" si="2221"/>
        <v/>
      </c>
      <c r="AC8849" s="13" t="str">
        <f t="shared" si="2221"/>
        <v/>
      </c>
      <c r="AD8849" s="13" t="str">
        <f t="shared" si="2221"/>
        <v/>
      </c>
    </row>
    <row r="8850" spans="7:30" x14ac:dyDescent="0.25">
      <c r="G8850" s="18" t="str">
        <f t="shared" si="2209"/>
        <v/>
      </c>
      <c r="H8850" s="22" t="str">
        <f t="shared" si="2210"/>
        <v/>
      </c>
      <c r="I8850" s="23" t="str">
        <f t="shared" si="2211"/>
        <v/>
      </c>
      <c r="J8850" s="22" t="str">
        <f t="shared" si="2212"/>
        <v/>
      </c>
      <c r="K8850" s="24" t="str">
        <f t="shared" si="2213"/>
        <v/>
      </c>
      <c r="L8850" s="42" t="str">
        <f t="shared" si="2219"/>
        <v/>
      </c>
      <c r="M8850" s="43" t="str">
        <f t="shared" si="2220"/>
        <v/>
      </c>
      <c r="N8850" s="26" t="str">
        <f t="shared" si="2214"/>
        <v/>
      </c>
      <c r="O8850" s="26" t="str">
        <f t="shared" si="2215"/>
        <v/>
      </c>
      <c r="P8850" s="28" t="str">
        <f>IF(E8850="","",INDEX(TableLookupWakeUpScore[],MATCH(E8850,TableLookupWakeUpScore[Wake Up],0),MATCH(P$1,TableLookupWakeUpScore[#Headers],0)))</f>
        <v/>
      </c>
      <c r="Q8850" s="30" t="str">
        <f t="shared" si="2216"/>
        <v/>
      </c>
      <c r="R8850" s="31" t="str">
        <f t="shared" si="2217"/>
        <v/>
      </c>
      <c r="S8850" s="34" t="str">
        <f>IF($C8850="","",INDEX(TableLookupSleepQuality[],MATCH($C8850,TableLookupSleepQuality[Sleep Quality Low],1),MATCH(S$1,TableLookupSleepQuality[#Headers],0)))</f>
        <v/>
      </c>
      <c r="T8850" s="35" t="str">
        <f>IF($C8850="","",INDEX(TableLookupSleepQuality[],MATCH($C8850,TableLookupSleepQuality[Sleep Quality Low],1),MATCH(T$1,TableLookupSleepQuality[#Headers],0)))</f>
        <v/>
      </c>
      <c r="X8850" s="36" t="str">
        <f t="shared" si="2218"/>
        <v/>
      </c>
      <c r="Y8850" s="40" t="str">
        <f t="shared" si="2221"/>
        <v/>
      </c>
      <c r="Z8850" s="13" t="str">
        <f t="shared" si="2221"/>
        <v/>
      </c>
      <c r="AA8850" s="13" t="str">
        <f t="shared" si="2221"/>
        <v/>
      </c>
      <c r="AB8850" s="13" t="str">
        <f t="shared" si="2221"/>
        <v/>
      </c>
      <c r="AC8850" s="13" t="str">
        <f t="shared" si="2221"/>
        <v/>
      </c>
      <c r="AD8850" s="13" t="str">
        <f t="shared" si="2221"/>
        <v/>
      </c>
    </row>
    <row r="8851" spans="7:30" x14ac:dyDescent="0.25">
      <c r="G8851" s="18" t="str">
        <f t="shared" si="2209"/>
        <v/>
      </c>
      <c r="H8851" s="22" t="str">
        <f t="shared" si="2210"/>
        <v/>
      </c>
      <c r="I8851" s="23" t="str">
        <f t="shared" si="2211"/>
        <v/>
      </c>
      <c r="J8851" s="22" t="str">
        <f t="shared" si="2212"/>
        <v/>
      </c>
      <c r="K8851" s="24" t="str">
        <f t="shared" si="2213"/>
        <v/>
      </c>
      <c r="L8851" s="42" t="str">
        <f t="shared" si="2219"/>
        <v/>
      </c>
      <c r="M8851" s="43" t="str">
        <f t="shared" si="2220"/>
        <v/>
      </c>
      <c r="N8851" s="26" t="str">
        <f t="shared" si="2214"/>
        <v/>
      </c>
      <c r="O8851" s="26" t="str">
        <f t="shared" si="2215"/>
        <v/>
      </c>
      <c r="P8851" s="28" t="str">
        <f>IF(E8851="","",INDEX(TableLookupWakeUpScore[],MATCH(E8851,TableLookupWakeUpScore[Wake Up],0),MATCH(P$1,TableLookupWakeUpScore[#Headers],0)))</f>
        <v/>
      </c>
      <c r="Q8851" s="30" t="str">
        <f t="shared" si="2216"/>
        <v/>
      </c>
      <c r="R8851" s="31" t="str">
        <f t="shared" si="2217"/>
        <v/>
      </c>
      <c r="S8851" s="34" t="str">
        <f>IF($C8851="","",INDEX(TableLookupSleepQuality[],MATCH($C8851,TableLookupSleepQuality[Sleep Quality Low],1),MATCH(S$1,TableLookupSleepQuality[#Headers],0)))</f>
        <v/>
      </c>
      <c r="T8851" s="35" t="str">
        <f>IF($C8851="","",INDEX(TableLookupSleepQuality[],MATCH($C8851,TableLookupSleepQuality[Sleep Quality Low],1),MATCH(T$1,TableLookupSleepQuality[#Headers],0)))</f>
        <v/>
      </c>
      <c r="X8851" s="36" t="str">
        <f t="shared" si="2218"/>
        <v/>
      </c>
      <c r="Y8851" s="40" t="str">
        <f t="shared" ref="Y8851:AD8866" si="2222">IF(OR($X8851="NO",$X8851=""),"",IF(COUNTIF($F8851,"*" &amp; Y$1 &amp; "*"),"YES","NO"))</f>
        <v/>
      </c>
      <c r="Z8851" s="13" t="str">
        <f t="shared" si="2222"/>
        <v/>
      </c>
      <c r="AA8851" s="13" t="str">
        <f t="shared" si="2222"/>
        <v/>
      </c>
      <c r="AB8851" s="13" t="str">
        <f t="shared" si="2222"/>
        <v/>
      </c>
      <c r="AC8851" s="13" t="str">
        <f t="shared" si="2222"/>
        <v/>
      </c>
      <c r="AD8851" s="13" t="str">
        <f t="shared" si="2222"/>
        <v/>
      </c>
    </row>
    <row r="8852" spans="7:30" x14ac:dyDescent="0.25">
      <c r="G8852" s="18" t="str">
        <f t="shared" si="2209"/>
        <v/>
      </c>
      <c r="H8852" s="22" t="str">
        <f t="shared" si="2210"/>
        <v/>
      </c>
      <c r="I8852" s="23" t="str">
        <f t="shared" si="2211"/>
        <v/>
      </c>
      <c r="J8852" s="22" t="str">
        <f t="shared" si="2212"/>
        <v/>
      </c>
      <c r="K8852" s="24" t="str">
        <f t="shared" si="2213"/>
        <v/>
      </c>
      <c r="L8852" s="42" t="str">
        <f t="shared" si="2219"/>
        <v/>
      </c>
      <c r="M8852" s="43" t="str">
        <f t="shared" si="2220"/>
        <v/>
      </c>
      <c r="N8852" s="26" t="str">
        <f t="shared" si="2214"/>
        <v/>
      </c>
      <c r="O8852" s="26" t="str">
        <f t="shared" si="2215"/>
        <v/>
      </c>
      <c r="P8852" s="28" t="str">
        <f>IF(E8852="","",INDEX(TableLookupWakeUpScore[],MATCH(E8852,TableLookupWakeUpScore[Wake Up],0),MATCH(P$1,TableLookupWakeUpScore[#Headers],0)))</f>
        <v/>
      </c>
      <c r="Q8852" s="30" t="str">
        <f t="shared" si="2216"/>
        <v/>
      </c>
      <c r="R8852" s="31" t="str">
        <f t="shared" si="2217"/>
        <v/>
      </c>
      <c r="S8852" s="34" t="str">
        <f>IF($C8852="","",INDEX(TableLookupSleepQuality[],MATCH($C8852,TableLookupSleepQuality[Sleep Quality Low],1),MATCH(S$1,TableLookupSleepQuality[#Headers],0)))</f>
        <v/>
      </c>
      <c r="T8852" s="35" t="str">
        <f>IF($C8852="","",INDEX(TableLookupSleepQuality[],MATCH($C8852,TableLookupSleepQuality[Sleep Quality Low],1),MATCH(T$1,TableLookupSleepQuality[#Headers],0)))</f>
        <v/>
      </c>
      <c r="X8852" s="36" t="str">
        <f t="shared" si="2218"/>
        <v/>
      </c>
      <c r="Y8852" s="40" t="str">
        <f t="shared" si="2222"/>
        <v/>
      </c>
      <c r="Z8852" s="13" t="str">
        <f t="shared" si="2222"/>
        <v/>
      </c>
      <c r="AA8852" s="13" t="str">
        <f t="shared" si="2222"/>
        <v/>
      </c>
      <c r="AB8852" s="13" t="str">
        <f t="shared" si="2222"/>
        <v/>
      </c>
      <c r="AC8852" s="13" t="str">
        <f t="shared" si="2222"/>
        <v/>
      </c>
      <c r="AD8852" s="13" t="str">
        <f t="shared" si="2222"/>
        <v/>
      </c>
    </row>
    <row r="8853" spans="7:30" x14ac:dyDescent="0.25">
      <c r="G8853" s="18" t="str">
        <f t="shared" si="2209"/>
        <v/>
      </c>
      <c r="H8853" s="22" t="str">
        <f t="shared" si="2210"/>
        <v/>
      </c>
      <c r="I8853" s="23" t="str">
        <f t="shared" si="2211"/>
        <v/>
      </c>
      <c r="J8853" s="22" t="str">
        <f t="shared" si="2212"/>
        <v/>
      </c>
      <c r="K8853" s="24" t="str">
        <f t="shared" si="2213"/>
        <v/>
      </c>
      <c r="L8853" s="42" t="str">
        <f t="shared" si="2219"/>
        <v/>
      </c>
      <c r="M8853" s="43" t="str">
        <f t="shared" si="2220"/>
        <v/>
      </c>
      <c r="N8853" s="26" t="str">
        <f t="shared" si="2214"/>
        <v/>
      </c>
      <c r="O8853" s="26" t="str">
        <f t="shared" si="2215"/>
        <v/>
      </c>
      <c r="P8853" s="28" t="str">
        <f>IF(E8853="","",INDEX(TableLookupWakeUpScore[],MATCH(E8853,TableLookupWakeUpScore[Wake Up],0),MATCH(P$1,TableLookupWakeUpScore[#Headers],0)))</f>
        <v/>
      </c>
      <c r="Q8853" s="30" t="str">
        <f t="shared" si="2216"/>
        <v/>
      </c>
      <c r="R8853" s="31" t="str">
        <f t="shared" si="2217"/>
        <v/>
      </c>
      <c r="S8853" s="34" t="str">
        <f>IF($C8853="","",INDEX(TableLookupSleepQuality[],MATCH($C8853,TableLookupSleepQuality[Sleep Quality Low],1),MATCH(S$1,TableLookupSleepQuality[#Headers],0)))</f>
        <v/>
      </c>
      <c r="T8853" s="35" t="str">
        <f>IF($C8853="","",INDEX(TableLookupSleepQuality[],MATCH($C8853,TableLookupSleepQuality[Sleep Quality Low],1),MATCH(T$1,TableLookupSleepQuality[#Headers],0)))</f>
        <v/>
      </c>
      <c r="X8853" s="36" t="str">
        <f t="shared" si="2218"/>
        <v/>
      </c>
      <c r="Y8853" s="40" t="str">
        <f t="shared" si="2222"/>
        <v/>
      </c>
      <c r="Z8853" s="13" t="str">
        <f t="shared" si="2222"/>
        <v/>
      </c>
      <c r="AA8853" s="13" t="str">
        <f t="shared" si="2222"/>
        <v/>
      </c>
      <c r="AB8853" s="13" t="str">
        <f t="shared" si="2222"/>
        <v/>
      </c>
      <c r="AC8853" s="13" t="str">
        <f t="shared" si="2222"/>
        <v/>
      </c>
      <c r="AD8853" s="13" t="str">
        <f t="shared" si="2222"/>
        <v/>
      </c>
    </row>
    <row r="8854" spans="7:30" x14ac:dyDescent="0.25">
      <c r="G8854" s="18" t="str">
        <f t="shared" si="2209"/>
        <v/>
      </c>
      <c r="H8854" s="22" t="str">
        <f t="shared" si="2210"/>
        <v/>
      </c>
      <c r="I8854" s="23" t="str">
        <f t="shared" si="2211"/>
        <v/>
      </c>
      <c r="J8854" s="22" t="str">
        <f t="shared" si="2212"/>
        <v/>
      </c>
      <c r="K8854" s="24" t="str">
        <f t="shared" si="2213"/>
        <v/>
      </c>
      <c r="L8854" s="42" t="str">
        <f t="shared" si="2219"/>
        <v/>
      </c>
      <c r="M8854" s="43" t="str">
        <f t="shared" si="2220"/>
        <v/>
      </c>
      <c r="N8854" s="26" t="str">
        <f t="shared" si="2214"/>
        <v/>
      </c>
      <c r="O8854" s="26" t="str">
        <f t="shared" si="2215"/>
        <v/>
      </c>
      <c r="P8854" s="28" t="str">
        <f>IF(E8854="","",INDEX(TableLookupWakeUpScore[],MATCH(E8854,TableLookupWakeUpScore[Wake Up],0),MATCH(P$1,TableLookupWakeUpScore[#Headers],0)))</f>
        <v/>
      </c>
      <c r="Q8854" s="30" t="str">
        <f t="shared" si="2216"/>
        <v/>
      </c>
      <c r="R8854" s="31" t="str">
        <f t="shared" si="2217"/>
        <v/>
      </c>
      <c r="S8854" s="34" t="str">
        <f>IF($C8854="","",INDEX(TableLookupSleepQuality[],MATCH($C8854,TableLookupSleepQuality[Sleep Quality Low],1),MATCH(S$1,TableLookupSleepQuality[#Headers],0)))</f>
        <v/>
      </c>
      <c r="T8854" s="35" t="str">
        <f>IF($C8854="","",INDEX(TableLookupSleepQuality[],MATCH($C8854,TableLookupSleepQuality[Sleep Quality Low],1),MATCH(T$1,TableLookupSleepQuality[#Headers],0)))</f>
        <v/>
      </c>
      <c r="X8854" s="36" t="str">
        <f t="shared" si="2218"/>
        <v/>
      </c>
      <c r="Y8854" s="40" t="str">
        <f t="shared" si="2222"/>
        <v/>
      </c>
      <c r="Z8854" s="13" t="str">
        <f t="shared" si="2222"/>
        <v/>
      </c>
      <c r="AA8854" s="13" t="str">
        <f t="shared" si="2222"/>
        <v/>
      </c>
      <c r="AB8854" s="13" t="str">
        <f t="shared" si="2222"/>
        <v/>
      </c>
      <c r="AC8854" s="13" t="str">
        <f t="shared" si="2222"/>
        <v/>
      </c>
      <c r="AD8854" s="13" t="str">
        <f t="shared" si="2222"/>
        <v/>
      </c>
    </row>
    <row r="8855" spans="7:30" x14ac:dyDescent="0.25">
      <c r="G8855" s="18" t="str">
        <f t="shared" si="2209"/>
        <v/>
      </c>
      <c r="H8855" s="22" t="str">
        <f t="shared" si="2210"/>
        <v/>
      </c>
      <c r="I8855" s="23" t="str">
        <f t="shared" si="2211"/>
        <v/>
      </c>
      <c r="J8855" s="22" t="str">
        <f t="shared" si="2212"/>
        <v/>
      </c>
      <c r="K8855" s="24" t="str">
        <f t="shared" si="2213"/>
        <v/>
      </c>
      <c r="L8855" s="42" t="str">
        <f t="shared" si="2219"/>
        <v/>
      </c>
      <c r="M8855" s="43" t="str">
        <f t="shared" si="2220"/>
        <v/>
      </c>
      <c r="N8855" s="26" t="str">
        <f t="shared" si="2214"/>
        <v/>
      </c>
      <c r="O8855" s="26" t="str">
        <f t="shared" si="2215"/>
        <v/>
      </c>
      <c r="P8855" s="28" t="str">
        <f>IF(E8855="","",INDEX(TableLookupWakeUpScore[],MATCH(E8855,TableLookupWakeUpScore[Wake Up],0),MATCH(P$1,TableLookupWakeUpScore[#Headers],0)))</f>
        <v/>
      </c>
      <c r="Q8855" s="30" t="str">
        <f t="shared" si="2216"/>
        <v/>
      </c>
      <c r="R8855" s="31" t="str">
        <f t="shared" si="2217"/>
        <v/>
      </c>
      <c r="S8855" s="34" t="str">
        <f>IF($C8855="","",INDEX(TableLookupSleepQuality[],MATCH($C8855,TableLookupSleepQuality[Sleep Quality Low],1),MATCH(S$1,TableLookupSleepQuality[#Headers],0)))</f>
        <v/>
      </c>
      <c r="T8855" s="35" t="str">
        <f>IF($C8855="","",INDEX(TableLookupSleepQuality[],MATCH($C8855,TableLookupSleepQuality[Sleep Quality Low],1),MATCH(T$1,TableLookupSleepQuality[#Headers],0)))</f>
        <v/>
      </c>
      <c r="X8855" s="36" t="str">
        <f t="shared" si="2218"/>
        <v/>
      </c>
      <c r="Y8855" s="40" t="str">
        <f t="shared" si="2222"/>
        <v/>
      </c>
      <c r="Z8855" s="13" t="str">
        <f t="shared" si="2222"/>
        <v/>
      </c>
      <c r="AA8855" s="13" t="str">
        <f t="shared" si="2222"/>
        <v/>
      </c>
      <c r="AB8855" s="13" t="str">
        <f t="shared" si="2222"/>
        <v/>
      </c>
      <c r="AC8855" s="13" t="str">
        <f t="shared" si="2222"/>
        <v/>
      </c>
      <c r="AD8855" s="13" t="str">
        <f t="shared" si="2222"/>
        <v/>
      </c>
    </row>
    <row r="8856" spans="7:30" x14ac:dyDescent="0.25">
      <c r="G8856" s="18" t="str">
        <f t="shared" si="2209"/>
        <v/>
      </c>
      <c r="H8856" s="22" t="str">
        <f t="shared" si="2210"/>
        <v/>
      </c>
      <c r="I8856" s="23" t="str">
        <f t="shared" si="2211"/>
        <v/>
      </c>
      <c r="J8856" s="22" t="str">
        <f t="shared" si="2212"/>
        <v/>
      </c>
      <c r="K8856" s="24" t="str">
        <f t="shared" si="2213"/>
        <v/>
      </c>
      <c r="L8856" s="42" t="str">
        <f t="shared" si="2219"/>
        <v/>
      </c>
      <c r="M8856" s="43" t="str">
        <f t="shared" si="2220"/>
        <v/>
      </c>
      <c r="N8856" s="26" t="str">
        <f t="shared" si="2214"/>
        <v/>
      </c>
      <c r="O8856" s="26" t="str">
        <f t="shared" si="2215"/>
        <v/>
      </c>
      <c r="P8856" s="28" t="str">
        <f>IF(E8856="","",INDEX(TableLookupWakeUpScore[],MATCH(E8856,TableLookupWakeUpScore[Wake Up],0),MATCH(P$1,TableLookupWakeUpScore[#Headers],0)))</f>
        <v/>
      </c>
      <c r="Q8856" s="30" t="str">
        <f t="shared" si="2216"/>
        <v/>
      </c>
      <c r="R8856" s="31" t="str">
        <f t="shared" si="2217"/>
        <v/>
      </c>
      <c r="S8856" s="34" t="str">
        <f>IF($C8856="","",INDEX(TableLookupSleepQuality[],MATCH($C8856,TableLookupSleepQuality[Sleep Quality Low],1),MATCH(S$1,TableLookupSleepQuality[#Headers],0)))</f>
        <v/>
      </c>
      <c r="T8856" s="35" t="str">
        <f>IF($C8856="","",INDEX(TableLookupSleepQuality[],MATCH($C8856,TableLookupSleepQuality[Sleep Quality Low],1),MATCH(T$1,TableLookupSleepQuality[#Headers],0)))</f>
        <v/>
      </c>
      <c r="X8856" s="36" t="str">
        <f t="shared" si="2218"/>
        <v/>
      </c>
      <c r="Y8856" s="40" t="str">
        <f t="shared" si="2222"/>
        <v/>
      </c>
      <c r="Z8856" s="13" t="str">
        <f t="shared" si="2222"/>
        <v/>
      </c>
      <c r="AA8856" s="13" t="str">
        <f t="shared" si="2222"/>
        <v/>
      </c>
      <c r="AB8856" s="13" t="str">
        <f t="shared" si="2222"/>
        <v/>
      </c>
      <c r="AC8856" s="13" t="str">
        <f t="shared" si="2222"/>
        <v/>
      </c>
      <c r="AD8856" s="13" t="str">
        <f t="shared" si="2222"/>
        <v/>
      </c>
    </row>
    <row r="8857" spans="7:30" x14ac:dyDescent="0.25">
      <c r="G8857" s="18" t="str">
        <f t="shared" si="2209"/>
        <v/>
      </c>
      <c r="H8857" s="22" t="str">
        <f t="shared" si="2210"/>
        <v/>
      </c>
      <c r="I8857" s="23" t="str">
        <f t="shared" si="2211"/>
        <v/>
      </c>
      <c r="J8857" s="22" t="str">
        <f t="shared" si="2212"/>
        <v/>
      </c>
      <c r="K8857" s="24" t="str">
        <f t="shared" si="2213"/>
        <v/>
      </c>
      <c r="L8857" s="42" t="str">
        <f t="shared" si="2219"/>
        <v/>
      </c>
      <c r="M8857" s="43" t="str">
        <f t="shared" si="2220"/>
        <v/>
      </c>
      <c r="N8857" s="26" t="str">
        <f t="shared" si="2214"/>
        <v/>
      </c>
      <c r="O8857" s="26" t="str">
        <f t="shared" si="2215"/>
        <v/>
      </c>
      <c r="P8857" s="28" t="str">
        <f>IF(E8857="","",INDEX(TableLookupWakeUpScore[],MATCH(E8857,TableLookupWakeUpScore[Wake Up],0),MATCH(P$1,TableLookupWakeUpScore[#Headers],0)))</f>
        <v/>
      </c>
      <c r="Q8857" s="30" t="str">
        <f t="shared" si="2216"/>
        <v/>
      </c>
      <c r="R8857" s="31" t="str">
        <f t="shared" si="2217"/>
        <v/>
      </c>
      <c r="S8857" s="34" t="str">
        <f>IF($C8857="","",INDEX(TableLookupSleepQuality[],MATCH($C8857,TableLookupSleepQuality[Sleep Quality Low],1),MATCH(S$1,TableLookupSleepQuality[#Headers],0)))</f>
        <v/>
      </c>
      <c r="T8857" s="35" t="str">
        <f>IF($C8857="","",INDEX(TableLookupSleepQuality[],MATCH($C8857,TableLookupSleepQuality[Sleep Quality Low],1),MATCH(T$1,TableLookupSleepQuality[#Headers],0)))</f>
        <v/>
      </c>
      <c r="X8857" s="36" t="str">
        <f t="shared" si="2218"/>
        <v/>
      </c>
      <c r="Y8857" s="40" t="str">
        <f t="shared" si="2222"/>
        <v/>
      </c>
      <c r="Z8857" s="13" t="str">
        <f t="shared" si="2222"/>
        <v/>
      </c>
      <c r="AA8857" s="13" t="str">
        <f t="shared" si="2222"/>
        <v/>
      </c>
      <c r="AB8857" s="13" t="str">
        <f t="shared" si="2222"/>
        <v/>
      </c>
      <c r="AC8857" s="13" t="str">
        <f t="shared" si="2222"/>
        <v/>
      </c>
      <c r="AD8857" s="13" t="str">
        <f t="shared" si="2222"/>
        <v/>
      </c>
    </row>
    <row r="8858" spans="7:30" x14ac:dyDescent="0.25">
      <c r="G8858" s="18" t="str">
        <f t="shared" si="2209"/>
        <v/>
      </c>
      <c r="H8858" s="22" t="str">
        <f t="shared" si="2210"/>
        <v/>
      </c>
      <c r="I8858" s="23" t="str">
        <f t="shared" si="2211"/>
        <v/>
      </c>
      <c r="J8858" s="22" t="str">
        <f t="shared" si="2212"/>
        <v/>
      </c>
      <c r="K8858" s="24" t="str">
        <f t="shared" si="2213"/>
        <v/>
      </c>
      <c r="L8858" s="42" t="str">
        <f t="shared" si="2219"/>
        <v/>
      </c>
      <c r="M8858" s="43" t="str">
        <f t="shared" si="2220"/>
        <v/>
      </c>
      <c r="N8858" s="26" t="str">
        <f t="shared" si="2214"/>
        <v/>
      </c>
      <c r="O8858" s="26" t="str">
        <f t="shared" si="2215"/>
        <v/>
      </c>
      <c r="P8858" s="28" t="str">
        <f>IF(E8858="","",INDEX(TableLookupWakeUpScore[],MATCH(E8858,TableLookupWakeUpScore[Wake Up],0),MATCH(P$1,TableLookupWakeUpScore[#Headers],0)))</f>
        <v/>
      </c>
      <c r="Q8858" s="30" t="str">
        <f t="shared" si="2216"/>
        <v/>
      </c>
      <c r="R8858" s="31" t="str">
        <f t="shared" si="2217"/>
        <v/>
      </c>
      <c r="S8858" s="34" t="str">
        <f>IF($C8858="","",INDEX(TableLookupSleepQuality[],MATCH($C8858,TableLookupSleepQuality[Sleep Quality Low],1),MATCH(S$1,TableLookupSleepQuality[#Headers],0)))</f>
        <v/>
      </c>
      <c r="T8858" s="35" t="str">
        <f>IF($C8858="","",INDEX(TableLookupSleepQuality[],MATCH($C8858,TableLookupSleepQuality[Sleep Quality Low],1),MATCH(T$1,TableLookupSleepQuality[#Headers],0)))</f>
        <v/>
      </c>
      <c r="X8858" s="36" t="str">
        <f t="shared" si="2218"/>
        <v/>
      </c>
      <c r="Y8858" s="40" t="str">
        <f t="shared" si="2222"/>
        <v/>
      </c>
      <c r="Z8858" s="13" t="str">
        <f t="shared" si="2222"/>
        <v/>
      </c>
      <c r="AA8858" s="13" t="str">
        <f t="shared" si="2222"/>
        <v/>
      </c>
      <c r="AB8858" s="13" t="str">
        <f t="shared" si="2222"/>
        <v/>
      </c>
      <c r="AC8858" s="13" t="str">
        <f t="shared" si="2222"/>
        <v/>
      </c>
      <c r="AD8858" s="13" t="str">
        <f t="shared" si="2222"/>
        <v/>
      </c>
    </row>
    <row r="8859" spans="7:30" x14ac:dyDescent="0.25">
      <c r="G8859" s="18" t="str">
        <f t="shared" si="2209"/>
        <v/>
      </c>
      <c r="H8859" s="22" t="str">
        <f t="shared" si="2210"/>
        <v/>
      </c>
      <c r="I8859" s="23" t="str">
        <f t="shared" si="2211"/>
        <v/>
      </c>
      <c r="J8859" s="22" t="str">
        <f t="shared" si="2212"/>
        <v/>
      </c>
      <c r="K8859" s="24" t="str">
        <f t="shared" si="2213"/>
        <v/>
      </c>
      <c r="L8859" s="42" t="str">
        <f t="shared" si="2219"/>
        <v/>
      </c>
      <c r="M8859" s="43" t="str">
        <f t="shared" si="2220"/>
        <v/>
      </c>
      <c r="N8859" s="26" t="str">
        <f t="shared" si="2214"/>
        <v/>
      </c>
      <c r="O8859" s="26" t="str">
        <f t="shared" si="2215"/>
        <v/>
      </c>
      <c r="P8859" s="28" t="str">
        <f>IF(E8859="","",INDEX(TableLookupWakeUpScore[],MATCH(E8859,TableLookupWakeUpScore[Wake Up],0),MATCH(P$1,TableLookupWakeUpScore[#Headers],0)))</f>
        <v/>
      </c>
      <c r="Q8859" s="30" t="str">
        <f t="shared" si="2216"/>
        <v/>
      </c>
      <c r="R8859" s="31" t="str">
        <f t="shared" si="2217"/>
        <v/>
      </c>
      <c r="S8859" s="34" t="str">
        <f>IF($C8859="","",INDEX(TableLookupSleepQuality[],MATCH($C8859,TableLookupSleepQuality[Sleep Quality Low],1),MATCH(S$1,TableLookupSleepQuality[#Headers],0)))</f>
        <v/>
      </c>
      <c r="T8859" s="35" t="str">
        <f>IF($C8859="","",INDEX(TableLookupSleepQuality[],MATCH($C8859,TableLookupSleepQuality[Sleep Quality Low],1),MATCH(T$1,TableLookupSleepQuality[#Headers],0)))</f>
        <v/>
      </c>
      <c r="X8859" s="36" t="str">
        <f t="shared" si="2218"/>
        <v/>
      </c>
      <c r="Y8859" s="40" t="str">
        <f t="shared" si="2222"/>
        <v/>
      </c>
      <c r="Z8859" s="13" t="str">
        <f t="shared" si="2222"/>
        <v/>
      </c>
      <c r="AA8859" s="13" t="str">
        <f t="shared" si="2222"/>
        <v/>
      </c>
      <c r="AB8859" s="13" t="str">
        <f t="shared" si="2222"/>
        <v/>
      </c>
      <c r="AC8859" s="13" t="str">
        <f t="shared" si="2222"/>
        <v/>
      </c>
      <c r="AD8859" s="13" t="str">
        <f t="shared" si="2222"/>
        <v/>
      </c>
    </row>
    <row r="8860" spans="7:30" x14ac:dyDescent="0.25">
      <c r="G8860" s="18" t="str">
        <f t="shared" si="2209"/>
        <v/>
      </c>
      <c r="H8860" s="22" t="str">
        <f t="shared" si="2210"/>
        <v/>
      </c>
      <c r="I8860" s="23" t="str">
        <f t="shared" si="2211"/>
        <v/>
      </c>
      <c r="J8860" s="22" t="str">
        <f t="shared" si="2212"/>
        <v/>
      </c>
      <c r="K8860" s="24" t="str">
        <f t="shared" si="2213"/>
        <v/>
      </c>
      <c r="L8860" s="42" t="str">
        <f t="shared" si="2219"/>
        <v/>
      </c>
      <c r="M8860" s="43" t="str">
        <f t="shared" si="2220"/>
        <v/>
      </c>
      <c r="N8860" s="26" t="str">
        <f t="shared" si="2214"/>
        <v/>
      </c>
      <c r="O8860" s="26" t="str">
        <f t="shared" si="2215"/>
        <v/>
      </c>
      <c r="P8860" s="28" t="str">
        <f>IF(E8860="","",INDEX(TableLookupWakeUpScore[],MATCH(E8860,TableLookupWakeUpScore[Wake Up],0),MATCH(P$1,TableLookupWakeUpScore[#Headers],0)))</f>
        <v/>
      </c>
      <c r="Q8860" s="30" t="str">
        <f t="shared" si="2216"/>
        <v/>
      </c>
      <c r="R8860" s="31" t="str">
        <f t="shared" si="2217"/>
        <v/>
      </c>
      <c r="S8860" s="34" t="str">
        <f>IF($C8860="","",INDEX(TableLookupSleepQuality[],MATCH($C8860,TableLookupSleepQuality[Sleep Quality Low],1),MATCH(S$1,TableLookupSleepQuality[#Headers],0)))</f>
        <v/>
      </c>
      <c r="T8860" s="35" t="str">
        <f>IF($C8860="","",INDEX(TableLookupSleepQuality[],MATCH($C8860,TableLookupSleepQuality[Sleep Quality Low],1),MATCH(T$1,TableLookupSleepQuality[#Headers],0)))</f>
        <v/>
      </c>
      <c r="X8860" s="36" t="str">
        <f t="shared" si="2218"/>
        <v/>
      </c>
      <c r="Y8860" s="40" t="str">
        <f t="shared" si="2222"/>
        <v/>
      </c>
      <c r="Z8860" s="13" t="str">
        <f t="shared" si="2222"/>
        <v/>
      </c>
      <c r="AA8860" s="13" t="str">
        <f t="shared" si="2222"/>
        <v/>
      </c>
      <c r="AB8860" s="13" t="str">
        <f t="shared" si="2222"/>
        <v/>
      </c>
      <c r="AC8860" s="13" t="str">
        <f t="shared" si="2222"/>
        <v/>
      </c>
      <c r="AD8860" s="13" t="str">
        <f t="shared" si="2222"/>
        <v/>
      </c>
    </row>
    <row r="8861" spans="7:30" x14ac:dyDescent="0.25">
      <c r="G8861" s="18" t="str">
        <f t="shared" si="2209"/>
        <v/>
      </c>
      <c r="H8861" s="22" t="str">
        <f t="shared" si="2210"/>
        <v/>
      </c>
      <c r="I8861" s="23" t="str">
        <f t="shared" si="2211"/>
        <v/>
      </c>
      <c r="J8861" s="22" t="str">
        <f t="shared" si="2212"/>
        <v/>
      </c>
      <c r="K8861" s="24" t="str">
        <f t="shared" si="2213"/>
        <v/>
      </c>
      <c r="L8861" s="42" t="str">
        <f t="shared" si="2219"/>
        <v/>
      </c>
      <c r="M8861" s="43" t="str">
        <f t="shared" si="2220"/>
        <v/>
      </c>
      <c r="N8861" s="26" t="str">
        <f t="shared" si="2214"/>
        <v/>
      </c>
      <c r="O8861" s="26" t="str">
        <f t="shared" si="2215"/>
        <v/>
      </c>
      <c r="P8861" s="28" t="str">
        <f>IF(E8861="","",INDEX(TableLookupWakeUpScore[],MATCH(E8861,TableLookupWakeUpScore[Wake Up],0),MATCH(P$1,TableLookupWakeUpScore[#Headers],0)))</f>
        <v/>
      </c>
      <c r="Q8861" s="30" t="str">
        <f t="shared" si="2216"/>
        <v/>
      </c>
      <c r="R8861" s="31" t="str">
        <f t="shared" si="2217"/>
        <v/>
      </c>
      <c r="S8861" s="34" t="str">
        <f>IF($C8861="","",INDEX(TableLookupSleepQuality[],MATCH($C8861,TableLookupSleepQuality[Sleep Quality Low],1),MATCH(S$1,TableLookupSleepQuality[#Headers],0)))</f>
        <v/>
      </c>
      <c r="T8861" s="35" t="str">
        <f>IF($C8861="","",INDEX(TableLookupSleepQuality[],MATCH($C8861,TableLookupSleepQuality[Sleep Quality Low],1),MATCH(T$1,TableLookupSleepQuality[#Headers],0)))</f>
        <v/>
      </c>
      <c r="X8861" s="36" t="str">
        <f t="shared" si="2218"/>
        <v/>
      </c>
      <c r="Y8861" s="40" t="str">
        <f t="shared" si="2222"/>
        <v/>
      </c>
      <c r="Z8861" s="13" t="str">
        <f t="shared" si="2222"/>
        <v/>
      </c>
      <c r="AA8861" s="13" t="str">
        <f t="shared" si="2222"/>
        <v/>
      </c>
      <c r="AB8861" s="13" t="str">
        <f t="shared" si="2222"/>
        <v/>
      </c>
      <c r="AC8861" s="13" t="str">
        <f t="shared" si="2222"/>
        <v/>
      </c>
      <c r="AD8861" s="13" t="str">
        <f t="shared" si="2222"/>
        <v/>
      </c>
    </row>
    <row r="8862" spans="7:30" x14ac:dyDescent="0.25">
      <c r="G8862" s="18" t="str">
        <f t="shared" si="2209"/>
        <v/>
      </c>
      <c r="H8862" s="22" t="str">
        <f t="shared" si="2210"/>
        <v/>
      </c>
      <c r="I8862" s="23" t="str">
        <f t="shared" si="2211"/>
        <v/>
      </c>
      <c r="J8862" s="22" t="str">
        <f t="shared" si="2212"/>
        <v/>
      </c>
      <c r="K8862" s="24" t="str">
        <f t="shared" si="2213"/>
        <v/>
      </c>
      <c r="L8862" s="42" t="str">
        <f t="shared" si="2219"/>
        <v/>
      </c>
      <c r="M8862" s="43" t="str">
        <f t="shared" si="2220"/>
        <v/>
      </c>
      <c r="N8862" s="26" t="str">
        <f t="shared" si="2214"/>
        <v/>
      </c>
      <c r="O8862" s="26" t="str">
        <f t="shared" si="2215"/>
        <v/>
      </c>
      <c r="P8862" s="28" t="str">
        <f>IF(E8862="","",INDEX(TableLookupWakeUpScore[],MATCH(E8862,TableLookupWakeUpScore[Wake Up],0),MATCH(P$1,TableLookupWakeUpScore[#Headers],0)))</f>
        <v/>
      </c>
      <c r="Q8862" s="30" t="str">
        <f t="shared" si="2216"/>
        <v/>
      </c>
      <c r="R8862" s="31" t="str">
        <f t="shared" si="2217"/>
        <v/>
      </c>
      <c r="S8862" s="34" t="str">
        <f>IF($C8862="","",INDEX(TableLookupSleepQuality[],MATCH($C8862,TableLookupSleepQuality[Sleep Quality Low],1),MATCH(S$1,TableLookupSleepQuality[#Headers],0)))</f>
        <v/>
      </c>
      <c r="T8862" s="35" t="str">
        <f>IF($C8862="","",INDEX(TableLookupSleepQuality[],MATCH($C8862,TableLookupSleepQuality[Sleep Quality Low],1),MATCH(T$1,TableLookupSleepQuality[#Headers],0)))</f>
        <v/>
      </c>
      <c r="X8862" s="36" t="str">
        <f t="shared" si="2218"/>
        <v/>
      </c>
      <c r="Y8862" s="40" t="str">
        <f t="shared" si="2222"/>
        <v/>
      </c>
      <c r="Z8862" s="13" t="str">
        <f t="shared" si="2222"/>
        <v/>
      </c>
      <c r="AA8862" s="13" t="str">
        <f t="shared" si="2222"/>
        <v/>
      </c>
      <c r="AB8862" s="13" t="str">
        <f t="shared" si="2222"/>
        <v/>
      </c>
      <c r="AC8862" s="13" t="str">
        <f t="shared" si="2222"/>
        <v/>
      </c>
      <c r="AD8862" s="13" t="str">
        <f t="shared" si="2222"/>
        <v/>
      </c>
    </row>
    <row r="8863" spans="7:30" x14ac:dyDescent="0.25">
      <c r="G8863" s="18" t="str">
        <f t="shared" si="2209"/>
        <v/>
      </c>
      <c r="H8863" s="22" t="str">
        <f t="shared" si="2210"/>
        <v/>
      </c>
      <c r="I8863" s="23" t="str">
        <f t="shared" si="2211"/>
        <v/>
      </c>
      <c r="J8863" s="22" t="str">
        <f t="shared" si="2212"/>
        <v/>
      </c>
      <c r="K8863" s="24" t="str">
        <f t="shared" si="2213"/>
        <v/>
      </c>
      <c r="L8863" s="42" t="str">
        <f t="shared" si="2219"/>
        <v/>
      </c>
      <c r="M8863" s="43" t="str">
        <f t="shared" si="2220"/>
        <v/>
      </c>
      <c r="N8863" s="26" t="str">
        <f t="shared" si="2214"/>
        <v/>
      </c>
      <c r="O8863" s="26" t="str">
        <f t="shared" si="2215"/>
        <v/>
      </c>
      <c r="P8863" s="28" t="str">
        <f>IF(E8863="","",INDEX(TableLookupWakeUpScore[],MATCH(E8863,TableLookupWakeUpScore[Wake Up],0),MATCH(P$1,TableLookupWakeUpScore[#Headers],0)))</f>
        <v/>
      </c>
      <c r="Q8863" s="30" t="str">
        <f t="shared" si="2216"/>
        <v/>
      </c>
      <c r="R8863" s="31" t="str">
        <f t="shared" si="2217"/>
        <v/>
      </c>
      <c r="S8863" s="34" t="str">
        <f>IF($C8863="","",INDEX(TableLookupSleepQuality[],MATCH($C8863,TableLookupSleepQuality[Sleep Quality Low],1),MATCH(S$1,TableLookupSleepQuality[#Headers],0)))</f>
        <v/>
      </c>
      <c r="T8863" s="35" t="str">
        <f>IF($C8863="","",INDEX(TableLookupSleepQuality[],MATCH($C8863,TableLookupSleepQuality[Sleep Quality Low],1),MATCH(T$1,TableLookupSleepQuality[#Headers],0)))</f>
        <v/>
      </c>
      <c r="X8863" s="36" t="str">
        <f t="shared" si="2218"/>
        <v/>
      </c>
      <c r="Y8863" s="40" t="str">
        <f t="shared" si="2222"/>
        <v/>
      </c>
      <c r="Z8863" s="13" t="str">
        <f t="shared" si="2222"/>
        <v/>
      </c>
      <c r="AA8863" s="13" t="str">
        <f t="shared" si="2222"/>
        <v/>
      </c>
      <c r="AB8863" s="13" t="str">
        <f t="shared" si="2222"/>
        <v/>
      </c>
      <c r="AC8863" s="13" t="str">
        <f t="shared" si="2222"/>
        <v/>
      </c>
      <c r="AD8863" s="13" t="str">
        <f t="shared" si="2222"/>
        <v/>
      </c>
    </row>
    <row r="8864" spans="7:30" x14ac:dyDescent="0.25">
      <c r="G8864" s="18" t="str">
        <f t="shared" si="2209"/>
        <v/>
      </c>
      <c r="H8864" s="22" t="str">
        <f t="shared" si="2210"/>
        <v/>
      </c>
      <c r="I8864" s="23" t="str">
        <f t="shared" si="2211"/>
        <v/>
      </c>
      <c r="J8864" s="22" t="str">
        <f t="shared" si="2212"/>
        <v/>
      </c>
      <c r="K8864" s="24" t="str">
        <f t="shared" si="2213"/>
        <v/>
      </c>
      <c r="L8864" s="42" t="str">
        <f t="shared" si="2219"/>
        <v/>
      </c>
      <c r="M8864" s="43" t="str">
        <f t="shared" si="2220"/>
        <v/>
      </c>
      <c r="N8864" s="26" t="str">
        <f t="shared" si="2214"/>
        <v/>
      </c>
      <c r="O8864" s="26" t="str">
        <f t="shared" si="2215"/>
        <v/>
      </c>
      <c r="P8864" s="28" t="str">
        <f>IF(E8864="","",INDEX(TableLookupWakeUpScore[],MATCH(E8864,TableLookupWakeUpScore[Wake Up],0),MATCH(P$1,TableLookupWakeUpScore[#Headers],0)))</f>
        <v/>
      </c>
      <c r="Q8864" s="30" t="str">
        <f t="shared" si="2216"/>
        <v/>
      </c>
      <c r="R8864" s="31" t="str">
        <f t="shared" si="2217"/>
        <v/>
      </c>
      <c r="S8864" s="34" t="str">
        <f>IF($C8864="","",INDEX(TableLookupSleepQuality[],MATCH($C8864,TableLookupSleepQuality[Sleep Quality Low],1),MATCH(S$1,TableLookupSleepQuality[#Headers],0)))</f>
        <v/>
      </c>
      <c r="T8864" s="35" t="str">
        <f>IF($C8864="","",INDEX(TableLookupSleepQuality[],MATCH($C8864,TableLookupSleepQuality[Sleep Quality Low],1),MATCH(T$1,TableLookupSleepQuality[#Headers],0)))</f>
        <v/>
      </c>
      <c r="X8864" s="36" t="str">
        <f t="shared" si="2218"/>
        <v/>
      </c>
      <c r="Y8864" s="40" t="str">
        <f t="shared" si="2222"/>
        <v/>
      </c>
      <c r="Z8864" s="13" t="str">
        <f t="shared" si="2222"/>
        <v/>
      </c>
      <c r="AA8864" s="13" t="str">
        <f t="shared" si="2222"/>
        <v/>
      </c>
      <c r="AB8864" s="13" t="str">
        <f t="shared" si="2222"/>
        <v/>
      </c>
      <c r="AC8864" s="13" t="str">
        <f t="shared" si="2222"/>
        <v/>
      </c>
      <c r="AD8864" s="13" t="str">
        <f t="shared" si="2222"/>
        <v/>
      </c>
    </row>
    <row r="8865" spans="7:30" x14ac:dyDescent="0.25">
      <c r="G8865" s="18" t="str">
        <f t="shared" si="2209"/>
        <v/>
      </c>
      <c r="H8865" s="22" t="str">
        <f t="shared" si="2210"/>
        <v/>
      </c>
      <c r="I8865" s="23" t="str">
        <f t="shared" si="2211"/>
        <v/>
      </c>
      <c r="J8865" s="22" t="str">
        <f t="shared" si="2212"/>
        <v/>
      </c>
      <c r="K8865" s="24" t="str">
        <f t="shared" si="2213"/>
        <v/>
      </c>
      <c r="L8865" s="42" t="str">
        <f t="shared" si="2219"/>
        <v/>
      </c>
      <c r="M8865" s="43" t="str">
        <f t="shared" si="2220"/>
        <v/>
      </c>
      <c r="N8865" s="26" t="str">
        <f t="shared" si="2214"/>
        <v/>
      </c>
      <c r="O8865" s="26" t="str">
        <f t="shared" si="2215"/>
        <v/>
      </c>
      <c r="P8865" s="28" t="str">
        <f>IF(E8865="","",INDEX(TableLookupWakeUpScore[],MATCH(E8865,TableLookupWakeUpScore[Wake Up],0),MATCH(P$1,TableLookupWakeUpScore[#Headers],0)))</f>
        <v/>
      </c>
      <c r="Q8865" s="30" t="str">
        <f t="shared" si="2216"/>
        <v/>
      </c>
      <c r="R8865" s="31" t="str">
        <f t="shared" si="2217"/>
        <v/>
      </c>
      <c r="S8865" s="34" t="str">
        <f>IF($C8865="","",INDEX(TableLookupSleepQuality[],MATCH($C8865,TableLookupSleepQuality[Sleep Quality Low],1),MATCH(S$1,TableLookupSleepQuality[#Headers],0)))</f>
        <v/>
      </c>
      <c r="T8865" s="35" t="str">
        <f>IF($C8865="","",INDEX(TableLookupSleepQuality[],MATCH($C8865,TableLookupSleepQuality[Sleep Quality Low],1),MATCH(T$1,TableLookupSleepQuality[#Headers],0)))</f>
        <v/>
      </c>
      <c r="X8865" s="36" t="str">
        <f t="shared" si="2218"/>
        <v/>
      </c>
      <c r="Y8865" s="40" t="str">
        <f t="shared" si="2222"/>
        <v/>
      </c>
      <c r="Z8865" s="13" t="str">
        <f t="shared" si="2222"/>
        <v/>
      </c>
      <c r="AA8865" s="13" t="str">
        <f t="shared" si="2222"/>
        <v/>
      </c>
      <c r="AB8865" s="13" t="str">
        <f t="shared" si="2222"/>
        <v/>
      </c>
      <c r="AC8865" s="13" t="str">
        <f t="shared" si="2222"/>
        <v/>
      </c>
      <c r="AD8865" s="13" t="str">
        <f t="shared" si="2222"/>
        <v/>
      </c>
    </row>
    <row r="8866" spans="7:30" x14ac:dyDescent="0.25">
      <c r="G8866" s="18" t="str">
        <f t="shared" si="2209"/>
        <v/>
      </c>
      <c r="H8866" s="22" t="str">
        <f t="shared" si="2210"/>
        <v/>
      </c>
      <c r="I8866" s="23" t="str">
        <f t="shared" si="2211"/>
        <v/>
      </c>
      <c r="J8866" s="22" t="str">
        <f t="shared" si="2212"/>
        <v/>
      </c>
      <c r="K8866" s="24" t="str">
        <f t="shared" si="2213"/>
        <v/>
      </c>
      <c r="L8866" s="42" t="str">
        <f t="shared" si="2219"/>
        <v/>
      </c>
      <c r="M8866" s="43" t="str">
        <f t="shared" si="2220"/>
        <v/>
      </c>
      <c r="N8866" s="26" t="str">
        <f t="shared" si="2214"/>
        <v/>
      </c>
      <c r="O8866" s="26" t="str">
        <f t="shared" si="2215"/>
        <v/>
      </c>
      <c r="P8866" s="28" t="str">
        <f>IF(E8866="","",INDEX(TableLookupWakeUpScore[],MATCH(E8866,TableLookupWakeUpScore[Wake Up],0),MATCH(P$1,TableLookupWakeUpScore[#Headers],0)))</f>
        <v/>
      </c>
      <c r="Q8866" s="30" t="str">
        <f t="shared" si="2216"/>
        <v/>
      </c>
      <c r="R8866" s="31" t="str">
        <f t="shared" si="2217"/>
        <v/>
      </c>
      <c r="S8866" s="34" t="str">
        <f>IF($C8866="","",INDEX(TableLookupSleepQuality[],MATCH($C8866,TableLookupSleepQuality[Sleep Quality Low],1),MATCH(S$1,TableLookupSleepQuality[#Headers],0)))</f>
        <v/>
      </c>
      <c r="T8866" s="35" t="str">
        <f>IF($C8866="","",INDEX(TableLookupSleepQuality[],MATCH($C8866,TableLookupSleepQuality[Sleep Quality Low],1),MATCH(T$1,TableLookupSleepQuality[#Headers],0)))</f>
        <v/>
      </c>
      <c r="X8866" s="36" t="str">
        <f t="shared" si="2218"/>
        <v/>
      </c>
      <c r="Y8866" s="40" t="str">
        <f t="shared" si="2222"/>
        <v/>
      </c>
      <c r="Z8866" s="13" t="str">
        <f t="shared" si="2222"/>
        <v/>
      </c>
      <c r="AA8866" s="13" t="str">
        <f t="shared" si="2222"/>
        <v/>
      </c>
      <c r="AB8866" s="13" t="str">
        <f t="shared" si="2222"/>
        <v/>
      </c>
      <c r="AC8866" s="13" t="str">
        <f t="shared" si="2222"/>
        <v/>
      </c>
      <c r="AD8866" s="13" t="str">
        <f t="shared" si="2222"/>
        <v/>
      </c>
    </row>
    <row r="8867" spans="7:30" x14ac:dyDescent="0.25">
      <c r="G8867" s="18" t="str">
        <f t="shared" si="2209"/>
        <v/>
      </c>
      <c r="H8867" s="22" t="str">
        <f t="shared" si="2210"/>
        <v/>
      </c>
      <c r="I8867" s="23" t="str">
        <f t="shared" si="2211"/>
        <v/>
      </c>
      <c r="J8867" s="22" t="str">
        <f t="shared" si="2212"/>
        <v/>
      </c>
      <c r="K8867" s="24" t="str">
        <f t="shared" si="2213"/>
        <v/>
      </c>
      <c r="L8867" s="42" t="str">
        <f t="shared" si="2219"/>
        <v/>
      </c>
      <c r="M8867" s="43" t="str">
        <f t="shared" si="2220"/>
        <v/>
      </c>
      <c r="N8867" s="26" t="str">
        <f t="shared" si="2214"/>
        <v/>
      </c>
      <c r="O8867" s="26" t="str">
        <f t="shared" si="2215"/>
        <v/>
      </c>
      <c r="P8867" s="28" t="str">
        <f>IF(E8867="","",INDEX(TableLookupWakeUpScore[],MATCH(E8867,TableLookupWakeUpScore[Wake Up],0),MATCH(P$1,TableLookupWakeUpScore[#Headers],0)))</f>
        <v/>
      </c>
      <c r="Q8867" s="30" t="str">
        <f t="shared" si="2216"/>
        <v/>
      </c>
      <c r="R8867" s="31" t="str">
        <f t="shared" si="2217"/>
        <v/>
      </c>
      <c r="S8867" s="34" t="str">
        <f>IF($C8867="","",INDEX(TableLookupSleepQuality[],MATCH($C8867,TableLookupSleepQuality[Sleep Quality Low],1),MATCH(S$1,TableLookupSleepQuality[#Headers],0)))</f>
        <v/>
      </c>
      <c r="T8867" s="35" t="str">
        <f>IF($C8867="","",INDEX(TableLookupSleepQuality[],MATCH($C8867,TableLookupSleepQuality[Sleep Quality Low],1),MATCH(T$1,TableLookupSleepQuality[#Headers],0)))</f>
        <v/>
      </c>
      <c r="X8867" s="36" t="str">
        <f t="shared" si="2218"/>
        <v/>
      </c>
      <c r="Y8867" s="40" t="str">
        <f t="shared" ref="Y8867:AD8882" si="2223">IF(OR($X8867="NO",$X8867=""),"",IF(COUNTIF($F8867,"*" &amp; Y$1 &amp; "*"),"YES","NO"))</f>
        <v/>
      </c>
      <c r="Z8867" s="13" t="str">
        <f t="shared" si="2223"/>
        <v/>
      </c>
      <c r="AA8867" s="13" t="str">
        <f t="shared" si="2223"/>
        <v/>
      </c>
      <c r="AB8867" s="13" t="str">
        <f t="shared" si="2223"/>
        <v/>
      </c>
      <c r="AC8867" s="13" t="str">
        <f t="shared" si="2223"/>
        <v/>
      </c>
      <c r="AD8867" s="13" t="str">
        <f t="shared" si="2223"/>
        <v/>
      </c>
    </row>
    <row r="8868" spans="7:30" x14ac:dyDescent="0.25">
      <c r="G8868" s="18" t="str">
        <f t="shared" si="2209"/>
        <v/>
      </c>
      <c r="H8868" s="22" t="str">
        <f t="shared" si="2210"/>
        <v/>
      </c>
      <c r="I8868" s="23" t="str">
        <f t="shared" si="2211"/>
        <v/>
      </c>
      <c r="J8868" s="22" t="str">
        <f t="shared" si="2212"/>
        <v/>
      </c>
      <c r="K8868" s="24" t="str">
        <f t="shared" si="2213"/>
        <v/>
      </c>
      <c r="L8868" s="42" t="str">
        <f t="shared" si="2219"/>
        <v/>
      </c>
      <c r="M8868" s="43" t="str">
        <f t="shared" si="2220"/>
        <v/>
      </c>
      <c r="N8868" s="26" t="str">
        <f t="shared" si="2214"/>
        <v/>
      </c>
      <c r="O8868" s="26" t="str">
        <f t="shared" si="2215"/>
        <v/>
      </c>
      <c r="P8868" s="28" t="str">
        <f>IF(E8868="","",INDEX(TableLookupWakeUpScore[],MATCH(E8868,TableLookupWakeUpScore[Wake Up],0),MATCH(P$1,TableLookupWakeUpScore[#Headers],0)))</f>
        <v/>
      </c>
      <c r="Q8868" s="30" t="str">
        <f t="shared" si="2216"/>
        <v/>
      </c>
      <c r="R8868" s="31" t="str">
        <f t="shared" si="2217"/>
        <v/>
      </c>
      <c r="S8868" s="34" t="str">
        <f>IF($C8868="","",INDEX(TableLookupSleepQuality[],MATCH($C8868,TableLookupSleepQuality[Sleep Quality Low],1),MATCH(S$1,TableLookupSleepQuality[#Headers],0)))</f>
        <v/>
      </c>
      <c r="T8868" s="35" t="str">
        <f>IF($C8868="","",INDEX(TableLookupSleepQuality[],MATCH($C8868,TableLookupSleepQuality[Sleep Quality Low],1),MATCH(T$1,TableLookupSleepQuality[#Headers],0)))</f>
        <v/>
      </c>
      <c r="X8868" s="36" t="str">
        <f t="shared" si="2218"/>
        <v/>
      </c>
      <c r="Y8868" s="40" t="str">
        <f t="shared" si="2223"/>
        <v/>
      </c>
      <c r="Z8868" s="13" t="str">
        <f t="shared" si="2223"/>
        <v/>
      </c>
      <c r="AA8868" s="13" t="str">
        <f t="shared" si="2223"/>
        <v/>
      </c>
      <c r="AB8868" s="13" t="str">
        <f t="shared" si="2223"/>
        <v/>
      </c>
      <c r="AC8868" s="13" t="str">
        <f t="shared" si="2223"/>
        <v/>
      </c>
      <c r="AD8868" s="13" t="str">
        <f t="shared" si="2223"/>
        <v/>
      </c>
    </row>
    <row r="8869" spans="7:30" x14ac:dyDescent="0.25">
      <c r="G8869" s="18" t="str">
        <f t="shared" si="2209"/>
        <v/>
      </c>
      <c r="H8869" s="22" t="str">
        <f t="shared" si="2210"/>
        <v/>
      </c>
      <c r="I8869" s="23" t="str">
        <f t="shared" si="2211"/>
        <v/>
      </c>
      <c r="J8869" s="22" t="str">
        <f t="shared" si="2212"/>
        <v/>
      </c>
      <c r="K8869" s="24" t="str">
        <f t="shared" si="2213"/>
        <v/>
      </c>
      <c r="L8869" s="42" t="str">
        <f t="shared" si="2219"/>
        <v/>
      </c>
      <c r="M8869" s="43" t="str">
        <f t="shared" si="2220"/>
        <v/>
      </c>
      <c r="N8869" s="26" t="str">
        <f t="shared" si="2214"/>
        <v/>
      </c>
      <c r="O8869" s="26" t="str">
        <f t="shared" si="2215"/>
        <v/>
      </c>
      <c r="P8869" s="28" t="str">
        <f>IF(E8869="","",INDEX(TableLookupWakeUpScore[],MATCH(E8869,TableLookupWakeUpScore[Wake Up],0),MATCH(P$1,TableLookupWakeUpScore[#Headers],0)))</f>
        <v/>
      </c>
      <c r="Q8869" s="30" t="str">
        <f t="shared" si="2216"/>
        <v/>
      </c>
      <c r="R8869" s="31" t="str">
        <f t="shared" si="2217"/>
        <v/>
      </c>
      <c r="S8869" s="34" t="str">
        <f>IF($C8869="","",INDEX(TableLookupSleepQuality[],MATCH($C8869,TableLookupSleepQuality[Sleep Quality Low],1),MATCH(S$1,TableLookupSleepQuality[#Headers],0)))</f>
        <v/>
      </c>
      <c r="T8869" s="35" t="str">
        <f>IF($C8869="","",INDEX(TableLookupSleepQuality[],MATCH($C8869,TableLookupSleepQuality[Sleep Quality Low],1),MATCH(T$1,TableLookupSleepQuality[#Headers],0)))</f>
        <v/>
      </c>
      <c r="X8869" s="36" t="str">
        <f t="shared" si="2218"/>
        <v/>
      </c>
      <c r="Y8869" s="40" t="str">
        <f t="shared" si="2223"/>
        <v/>
      </c>
      <c r="Z8869" s="13" t="str">
        <f t="shared" si="2223"/>
        <v/>
      </c>
      <c r="AA8869" s="13" t="str">
        <f t="shared" si="2223"/>
        <v/>
      </c>
      <c r="AB8869" s="13" t="str">
        <f t="shared" si="2223"/>
        <v/>
      </c>
      <c r="AC8869" s="13" t="str">
        <f t="shared" si="2223"/>
        <v/>
      </c>
      <c r="AD8869" s="13" t="str">
        <f t="shared" si="2223"/>
        <v/>
      </c>
    </row>
    <row r="8870" spans="7:30" x14ac:dyDescent="0.25">
      <c r="G8870" s="18" t="str">
        <f t="shared" si="2209"/>
        <v/>
      </c>
      <c r="H8870" s="22" t="str">
        <f t="shared" si="2210"/>
        <v/>
      </c>
      <c r="I8870" s="23" t="str">
        <f t="shared" si="2211"/>
        <v/>
      </c>
      <c r="J8870" s="22" t="str">
        <f t="shared" si="2212"/>
        <v/>
      </c>
      <c r="K8870" s="24" t="str">
        <f t="shared" si="2213"/>
        <v/>
      </c>
      <c r="L8870" s="42" t="str">
        <f t="shared" si="2219"/>
        <v/>
      </c>
      <c r="M8870" s="43" t="str">
        <f t="shared" si="2220"/>
        <v/>
      </c>
      <c r="N8870" s="26" t="str">
        <f t="shared" si="2214"/>
        <v/>
      </c>
      <c r="O8870" s="26" t="str">
        <f t="shared" si="2215"/>
        <v/>
      </c>
      <c r="P8870" s="28" t="str">
        <f>IF(E8870="","",INDEX(TableLookupWakeUpScore[],MATCH(E8870,TableLookupWakeUpScore[Wake Up],0),MATCH(P$1,TableLookupWakeUpScore[#Headers],0)))</f>
        <v/>
      </c>
      <c r="Q8870" s="30" t="str">
        <f t="shared" si="2216"/>
        <v/>
      </c>
      <c r="R8870" s="31" t="str">
        <f t="shared" si="2217"/>
        <v/>
      </c>
      <c r="S8870" s="34" t="str">
        <f>IF($C8870="","",INDEX(TableLookupSleepQuality[],MATCH($C8870,TableLookupSleepQuality[Sleep Quality Low],1),MATCH(S$1,TableLookupSleepQuality[#Headers],0)))</f>
        <v/>
      </c>
      <c r="T8870" s="35" t="str">
        <f>IF($C8870="","",INDEX(TableLookupSleepQuality[],MATCH($C8870,TableLookupSleepQuality[Sleep Quality Low],1),MATCH(T$1,TableLookupSleepQuality[#Headers],0)))</f>
        <v/>
      </c>
      <c r="X8870" s="36" t="str">
        <f t="shared" si="2218"/>
        <v/>
      </c>
      <c r="Y8870" s="40" t="str">
        <f t="shared" si="2223"/>
        <v/>
      </c>
      <c r="Z8870" s="13" t="str">
        <f t="shared" si="2223"/>
        <v/>
      </c>
      <c r="AA8870" s="13" t="str">
        <f t="shared" si="2223"/>
        <v/>
      </c>
      <c r="AB8870" s="13" t="str">
        <f t="shared" si="2223"/>
        <v/>
      </c>
      <c r="AC8870" s="13" t="str">
        <f t="shared" si="2223"/>
        <v/>
      </c>
      <c r="AD8870" s="13" t="str">
        <f t="shared" si="2223"/>
        <v/>
      </c>
    </row>
    <row r="8871" spans="7:30" x14ac:dyDescent="0.25">
      <c r="G8871" s="18" t="str">
        <f t="shared" si="2209"/>
        <v/>
      </c>
      <c r="H8871" s="22" t="str">
        <f t="shared" si="2210"/>
        <v/>
      </c>
      <c r="I8871" s="23" t="str">
        <f t="shared" si="2211"/>
        <v/>
      </c>
      <c r="J8871" s="22" t="str">
        <f t="shared" si="2212"/>
        <v/>
      </c>
      <c r="K8871" s="24" t="str">
        <f t="shared" si="2213"/>
        <v/>
      </c>
      <c r="L8871" s="42" t="str">
        <f t="shared" si="2219"/>
        <v/>
      </c>
      <c r="M8871" s="43" t="str">
        <f t="shared" si="2220"/>
        <v/>
      </c>
      <c r="N8871" s="26" t="str">
        <f t="shared" si="2214"/>
        <v/>
      </c>
      <c r="O8871" s="26" t="str">
        <f t="shared" si="2215"/>
        <v/>
      </c>
      <c r="P8871" s="28" t="str">
        <f>IF(E8871="","",INDEX(TableLookupWakeUpScore[],MATCH(E8871,TableLookupWakeUpScore[Wake Up],0),MATCH(P$1,TableLookupWakeUpScore[#Headers],0)))</f>
        <v/>
      </c>
      <c r="Q8871" s="30" t="str">
        <f t="shared" si="2216"/>
        <v/>
      </c>
      <c r="R8871" s="31" t="str">
        <f t="shared" si="2217"/>
        <v/>
      </c>
      <c r="S8871" s="34" t="str">
        <f>IF($C8871="","",INDEX(TableLookupSleepQuality[],MATCH($C8871,TableLookupSleepQuality[Sleep Quality Low],1),MATCH(S$1,TableLookupSleepQuality[#Headers],0)))</f>
        <v/>
      </c>
      <c r="T8871" s="35" t="str">
        <f>IF($C8871="","",INDEX(TableLookupSleepQuality[],MATCH($C8871,TableLookupSleepQuality[Sleep Quality Low],1),MATCH(T$1,TableLookupSleepQuality[#Headers],0)))</f>
        <v/>
      </c>
      <c r="X8871" s="36" t="str">
        <f t="shared" si="2218"/>
        <v/>
      </c>
      <c r="Y8871" s="40" t="str">
        <f t="shared" si="2223"/>
        <v/>
      </c>
      <c r="Z8871" s="13" t="str">
        <f t="shared" si="2223"/>
        <v/>
      </c>
      <c r="AA8871" s="13" t="str">
        <f t="shared" si="2223"/>
        <v/>
      </c>
      <c r="AB8871" s="13" t="str">
        <f t="shared" si="2223"/>
        <v/>
      </c>
      <c r="AC8871" s="13" t="str">
        <f t="shared" si="2223"/>
        <v/>
      </c>
      <c r="AD8871" s="13" t="str">
        <f t="shared" si="2223"/>
        <v/>
      </c>
    </row>
    <row r="8872" spans="7:30" x14ac:dyDescent="0.25">
      <c r="G8872" s="18" t="str">
        <f t="shared" si="2209"/>
        <v/>
      </c>
      <c r="H8872" s="22" t="str">
        <f t="shared" si="2210"/>
        <v/>
      </c>
      <c r="I8872" s="23" t="str">
        <f t="shared" si="2211"/>
        <v/>
      </c>
      <c r="J8872" s="22" t="str">
        <f t="shared" si="2212"/>
        <v/>
      </c>
      <c r="K8872" s="24" t="str">
        <f t="shared" si="2213"/>
        <v/>
      </c>
      <c r="L8872" s="42" t="str">
        <f t="shared" si="2219"/>
        <v/>
      </c>
      <c r="M8872" s="43" t="str">
        <f t="shared" si="2220"/>
        <v/>
      </c>
      <c r="N8872" s="26" t="str">
        <f t="shared" si="2214"/>
        <v/>
      </c>
      <c r="O8872" s="26" t="str">
        <f t="shared" si="2215"/>
        <v/>
      </c>
      <c r="P8872" s="28" t="str">
        <f>IF(E8872="","",INDEX(TableLookupWakeUpScore[],MATCH(E8872,TableLookupWakeUpScore[Wake Up],0),MATCH(P$1,TableLookupWakeUpScore[#Headers],0)))</f>
        <v/>
      </c>
      <c r="Q8872" s="30" t="str">
        <f t="shared" si="2216"/>
        <v/>
      </c>
      <c r="R8872" s="31" t="str">
        <f t="shared" si="2217"/>
        <v/>
      </c>
      <c r="S8872" s="34" t="str">
        <f>IF($C8872="","",INDEX(TableLookupSleepQuality[],MATCH($C8872,TableLookupSleepQuality[Sleep Quality Low],1),MATCH(S$1,TableLookupSleepQuality[#Headers],0)))</f>
        <v/>
      </c>
      <c r="T8872" s="35" t="str">
        <f>IF($C8872="","",INDEX(TableLookupSleepQuality[],MATCH($C8872,TableLookupSleepQuality[Sleep Quality Low],1),MATCH(T$1,TableLookupSleepQuality[#Headers],0)))</f>
        <v/>
      </c>
      <c r="X8872" s="36" t="str">
        <f t="shared" si="2218"/>
        <v/>
      </c>
      <c r="Y8872" s="40" t="str">
        <f t="shared" si="2223"/>
        <v/>
      </c>
      <c r="Z8872" s="13" t="str">
        <f t="shared" si="2223"/>
        <v/>
      </c>
      <c r="AA8872" s="13" t="str">
        <f t="shared" si="2223"/>
        <v/>
      </c>
      <c r="AB8872" s="13" t="str">
        <f t="shared" si="2223"/>
        <v/>
      </c>
      <c r="AC8872" s="13" t="str">
        <f t="shared" si="2223"/>
        <v/>
      </c>
      <c r="AD8872" s="13" t="str">
        <f t="shared" si="2223"/>
        <v/>
      </c>
    </row>
    <row r="8873" spans="7:30" x14ac:dyDescent="0.25">
      <c r="G8873" s="18" t="str">
        <f t="shared" si="2209"/>
        <v/>
      </c>
      <c r="H8873" s="22" t="str">
        <f t="shared" si="2210"/>
        <v/>
      </c>
      <c r="I8873" s="23" t="str">
        <f t="shared" si="2211"/>
        <v/>
      </c>
      <c r="J8873" s="22" t="str">
        <f t="shared" si="2212"/>
        <v/>
      </c>
      <c r="K8873" s="24" t="str">
        <f t="shared" si="2213"/>
        <v/>
      </c>
      <c r="L8873" s="42" t="str">
        <f t="shared" si="2219"/>
        <v/>
      </c>
      <c r="M8873" s="43" t="str">
        <f t="shared" si="2220"/>
        <v/>
      </c>
      <c r="N8873" s="26" t="str">
        <f t="shared" si="2214"/>
        <v/>
      </c>
      <c r="O8873" s="26" t="str">
        <f t="shared" si="2215"/>
        <v/>
      </c>
      <c r="P8873" s="28" t="str">
        <f>IF(E8873="","",INDEX(TableLookupWakeUpScore[],MATCH(E8873,TableLookupWakeUpScore[Wake Up],0),MATCH(P$1,TableLookupWakeUpScore[#Headers],0)))</f>
        <v/>
      </c>
      <c r="Q8873" s="30" t="str">
        <f t="shared" si="2216"/>
        <v/>
      </c>
      <c r="R8873" s="31" t="str">
        <f t="shared" si="2217"/>
        <v/>
      </c>
      <c r="S8873" s="34" t="str">
        <f>IF($C8873="","",INDEX(TableLookupSleepQuality[],MATCH($C8873,TableLookupSleepQuality[Sleep Quality Low],1),MATCH(S$1,TableLookupSleepQuality[#Headers],0)))</f>
        <v/>
      </c>
      <c r="T8873" s="35" t="str">
        <f>IF($C8873="","",INDEX(TableLookupSleepQuality[],MATCH($C8873,TableLookupSleepQuality[Sleep Quality Low],1),MATCH(T$1,TableLookupSleepQuality[#Headers],0)))</f>
        <v/>
      </c>
      <c r="X8873" s="36" t="str">
        <f t="shared" si="2218"/>
        <v/>
      </c>
      <c r="Y8873" s="40" t="str">
        <f t="shared" si="2223"/>
        <v/>
      </c>
      <c r="Z8873" s="13" t="str">
        <f t="shared" si="2223"/>
        <v/>
      </c>
      <c r="AA8873" s="13" t="str">
        <f t="shared" si="2223"/>
        <v/>
      </c>
      <c r="AB8873" s="13" t="str">
        <f t="shared" si="2223"/>
        <v/>
      </c>
      <c r="AC8873" s="13" t="str">
        <f t="shared" si="2223"/>
        <v/>
      </c>
      <c r="AD8873" s="13" t="str">
        <f t="shared" si="2223"/>
        <v/>
      </c>
    </row>
    <row r="8874" spans="7:30" x14ac:dyDescent="0.25">
      <c r="G8874" s="18" t="str">
        <f t="shared" si="2209"/>
        <v/>
      </c>
      <c r="H8874" s="22" t="str">
        <f t="shared" si="2210"/>
        <v/>
      </c>
      <c r="I8874" s="23" t="str">
        <f t="shared" si="2211"/>
        <v/>
      </c>
      <c r="J8874" s="22" t="str">
        <f t="shared" si="2212"/>
        <v/>
      </c>
      <c r="K8874" s="24" t="str">
        <f t="shared" si="2213"/>
        <v/>
      </c>
      <c r="L8874" s="42" t="str">
        <f t="shared" si="2219"/>
        <v/>
      </c>
      <c r="M8874" s="43" t="str">
        <f t="shared" si="2220"/>
        <v/>
      </c>
      <c r="N8874" s="26" t="str">
        <f t="shared" si="2214"/>
        <v/>
      </c>
      <c r="O8874" s="26" t="str">
        <f t="shared" si="2215"/>
        <v/>
      </c>
      <c r="P8874" s="28" t="str">
        <f>IF(E8874="","",INDEX(TableLookupWakeUpScore[],MATCH(E8874,TableLookupWakeUpScore[Wake Up],0),MATCH(P$1,TableLookupWakeUpScore[#Headers],0)))</f>
        <v/>
      </c>
      <c r="Q8874" s="30" t="str">
        <f t="shared" si="2216"/>
        <v/>
      </c>
      <c r="R8874" s="31" t="str">
        <f t="shared" si="2217"/>
        <v/>
      </c>
      <c r="S8874" s="34" t="str">
        <f>IF($C8874="","",INDEX(TableLookupSleepQuality[],MATCH($C8874,TableLookupSleepQuality[Sleep Quality Low],1),MATCH(S$1,TableLookupSleepQuality[#Headers],0)))</f>
        <v/>
      </c>
      <c r="T8874" s="35" t="str">
        <f>IF($C8874="","",INDEX(TableLookupSleepQuality[],MATCH($C8874,TableLookupSleepQuality[Sleep Quality Low],1),MATCH(T$1,TableLookupSleepQuality[#Headers],0)))</f>
        <v/>
      </c>
      <c r="X8874" s="36" t="str">
        <f t="shared" si="2218"/>
        <v/>
      </c>
      <c r="Y8874" s="40" t="str">
        <f t="shared" si="2223"/>
        <v/>
      </c>
      <c r="Z8874" s="13" t="str">
        <f t="shared" si="2223"/>
        <v/>
      </c>
      <c r="AA8874" s="13" t="str">
        <f t="shared" si="2223"/>
        <v/>
      </c>
      <c r="AB8874" s="13" t="str">
        <f t="shared" si="2223"/>
        <v/>
      </c>
      <c r="AC8874" s="13" t="str">
        <f t="shared" si="2223"/>
        <v/>
      </c>
      <c r="AD8874" s="13" t="str">
        <f t="shared" si="2223"/>
        <v/>
      </c>
    </row>
    <row r="8875" spans="7:30" x14ac:dyDescent="0.25">
      <c r="G8875" s="18" t="str">
        <f t="shared" si="2209"/>
        <v/>
      </c>
      <c r="H8875" s="22" t="str">
        <f t="shared" si="2210"/>
        <v/>
      </c>
      <c r="I8875" s="23" t="str">
        <f t="shared" si="2211"/>
        <v/>
      </c>
      <c r="J8875" s="22" t="str">
        <f t="shared" si="2212"/>
        <v/>
      </c>
      <c r="K8875" s="24" t="str">
        <f t="shared" si="2213"/>
        <v/>
      </c>
      <c r="L8875" s="42" t="str">
        <f t="shared" si="2219"/>
        <v/>
      </c>
      <c r="M8875" s="43" t="str">
        <f t="shared" si="2220"/>
        <v/>
      </c>
      <c r="N8875" s="26" t="str">
        <f t="shared" si="2214"/>
        <v/>
      </c>
      <c r="O8875" s="26" t="str">
        <f t="shared" si="2215"/>
        <v/>
      </c>
      <c r="P8875" s="28" t="str">
        <f>IF(E8875="","",INDEX(TableLookupWakeUpScore[],MATCH(E8875,TableLookupWakeUpScore[Wake Up],0),MATCH(P$1,TableLookupWakeUpScore[#Headers],0)))</f>
        <v/>
      </c>
      <c r="Q8875" s="30" t="str">
        <f t="shared" si="2216"/>
        <v/>
      </c>
      <c r="R8875" s="31" t="str">
        <f t="shared" si="2217"/>
        <v/>
      </c>
      <c r="S8875" s="34" t="str">
        <f>IF($C8875="","",INDEX(TableLookupSleepQuality[],MATCH($C8875,TableLookupSleepQuality[Sleep Quality Low],1),MATCH(S$1,TableLookupSleepQuality[#Headers],0)))</f>
        <v/>
      </c>
      <c r="T8875" s="35" t="str">
        <f>IF($C8875="","",INDEX(TableLookupSleepQuality[],MATCH($C8875,TableLookupSleepQuality[Sleep Quality Low],1),MATCH(T$1,TableLookupSleepQuality[#Headers],0)))</f>
        <v/>
      </c>
      <c r="X8875" s="36" t="str">
        <f t="shared" si="2218"/>
        <v/>
      </c>
      <c r="Y8875" s="40" t="str">
        <f t="shared" si="2223"/>
        <v/>
      </c>
      <c r="Z8875" s="13" t="str">
        <f t="shared" si="2223"/>
        <v/>
      </c>
      <c r="AA8875" s="13" t="str">
        <f t="shared" si="2223"/>
        <v/>
      </c>
      <c r="AB8875" s="13" t="str">
        <f t="shared" si="2223"/>
        <v/>
      </c>
      <c r="AC8875" s="13" t="str">
        <f t="shared" si="2223"/>
        <v/>
      </c>
      <c r="AD8875" s="13" t="str">
        <f t="shared" si="2223"/>
        <v/>
      </c>
    </row>
    <row r="8876" spans="7:30" x14ac:dyDescent="0.25">
      <c r="G8876" s="18" t="str">
        <f t="shared" si="2209"/>
        <v/>
      </c>
      <c r="H8876" s="22" t="str">
        <f t="shared" si="2210"/>
        <v/>
      </c>
      <c r="I8876" s="23" t="str">
        <f t="shared" si="2211"/>
        <v/>
      </c>
      <c r="J8876" s="22" t="str">
        <f t="shared" si="2212"/>
        <v/>
      </c>
      <c r="K8876" s="24" t="str">
        <f t="shared" si="2213"/>
        <v/>
      </c>
      <c r="L8876" s="42" t="str">
        <f t="shared" si="2219"/>
        <v/>
      </c>
      <c r="M8876" s="43" t="str">
        <f t="shared" si="2220"/>
        <v/>
      </c>
      <c r="N8876" s="26" t="str">
        <f t="shared" si="2214"/>
        <v/>
      </c>
      <c r="O8876" s="26" t="str">
        <f t="shared" si="2215"/>
        <v/>
      </c>
      <c r="P8876" s="28" t="str">
        <f>IF(E8876="","",INDEX(TableLookupWakeUpScore[],MATCH(E8876,TableLookupWakeUpScore[Wake Up],0),MATCH(P$1,TableLookupWakeUpScore[#Headers],0)))</f>
        <v/>
      </c>
      <c r="Q8876" s="30" t="str">
        <f t="shared" si="2216"/>
        <v/>
      </c>
      <c r="R8876" s="31" t="str">
        <f t="shared" si="2217"/>
        <v/>
      </c>
      <c r="S8876" s="34" t="str">
        <f>IF($C8876="","",INDEX(TableLookupSleepQuality[],MATCH($C8876,TableLookupSleepQuality[Sleep Quality Low],1),MATCH(S$1,TableLookupSleepQuality[#Headers],0)))</f>
        <v/>
      </c>
      <c r="T8876" s="35" t="str">
        <f>IF($C8876="","",INDEX(TableLookupSleepQuality[],MATCH($C8876,TableLookupSleepQuality[Sleep Quality Low],1),MATCH(T$1,TableLookupSleepQuality[#Headers],0)))</f>
        <v/>
      </c>
      <c r="X8876" s="36" t="str">
        <f t="shared" si="2218"/>
        <v/>
      </c>
      <c r="Y8876" s="40" t="str">
        <f t="shared" si="2223"/>
        <v/>
      </c>
      <c r="Z8876" s="13" t="str">
        <f t="shared" si="2223"/>
        <v/>
      </c>
      <c r="AA8876" s="13" t="str">
        <f t="shared" si="2223"/>
        <v/>
      </c>
      <c r="AB8876" s="13" t="str">
        <f t="shared" si="2223"/>
        <v/>
      </c>
      <c r="AC8876" s="13" t="str">
        <f t="shared" si="2223"/>
        <v/>
      </c>
      <c r="AD8876" s="13" t="str">
        <f t="shared" si="2223"/>
        <v/>
      </c>
    </row>
    <row r="8877" spans="7:30" x14ac:dyDescent="0.25">
      <c r="G8877" s="18" t="str">
        <f t="shared" si="2209"/>
        <v/>
      </c>
      <c r="H8877" s="22" t="str">
        <f t="shared" si="2210"/>
        <v/>
      </c>
      <c r="I8877" s="23" t="str">
        <f t="shared" si="2211"/>
        <v/>
      </c>
      <c r="J8877" s="22" t="str">
        <f t="shared" si="2212"/>
        <v/>
      </c>
      <c r="K8877" s="24" t="str">
        <f t="shared" si="2213"/>
        <v/>
      </c>
      <c r="L8877" s="42" t="str">
        <f t="shared" si="2219"/>
        <v/>
      </c>
      <c r="M8877" s="43" t="str">
        <f t="shared" si="2220"/>
        <v/>
      </c>
      <c r="N8877" s="26" t="str">
        <f t="shared" si="2214"/>
        <v/>
      </c>
      <c r="O8877" s="26" t="str">
        <f t="shared" si="2215"/>
        <v/>
      </c>
      <c r="P8877" s="28" t="str">
        <f>IF(E8877="","",INDEX(TableLookupWakeUpScore[],MATCH(E8877,TableLookupWakeUpScore[Wake Up],0),MATCH(P$1,TableLookupWakeUpScore[#Headers],0)))</f>
        <v/>
      </c>
      <c r="Q8877" s="30" t="str">
        <f t="shared" si="2216"/>
        <v/>
      </c>
      <c r="R8877" s="31" t="str">
        <f t="shared" si="2217"/>
        <v/>
      </c>
      <c r="S8877" s="34" t="str">
        <f>IF($C8877="","",INDEX(TableLookupSleepQuality[],MATCH($C8877,TableLookupSleepQuality[Sleep Quality Low],1),MATCH(S$1,TableLookupSleepQuality[#Headers],0)))</f>
        <v/>
      </c>
      <c r="T8877" s="35" t="str">
        <f>IF($C8877="","",INDEX(TableLookupSleepQuality[],MATCH($C8877,TableLookupSleepQuality[Sleep Quality Low],1),MATCH(T$1,TableLookupSleepQuality[#Headers],0)))</f>
        <v/>
      </c>
      <c r="X8877" s="36" t="str">
        <f t="shared" si="2218"/>
        <v/>
      </c>
      <c r="Y8877" s="40" t="str">
        <f t="shared" si="2223"/>
        <v/>
      </c>
      <c r="Z8877" s="13" t="str">
        <f t="shared" si="2223"/>
        <v/>
      </c>
      <c r="AA8877" s="13" t="str">
        <f t="shared" si="2223"/>
        <v/>
      </c>
      <c r="AB8877" s="13" t="str">
        <f t="shared" si="2223"/>
        <v/>
      </c>
      <c r="AC8877" s="13" t="str">
        <f t="shared" si="2223"/>
        <v/>
      </c>
      <c r="AD8877" s="13" t="str">
        <f t="shared" si="2223"/>
        <v/>
      </c>
    </row>
    <row r="8878" spans="7:30" x14ac:dyDescent="0.25">
      <c r="G8878" s="18" t="str">
        <f t="shared" si="2209"/>
        <v/>
      </c>
      <c r="H8878" s="22" t="str">
        <f t="shared" si="2210"/>
        <v/>
      </c>
      <c r="I8878" s="23" t="str">
        <f t="shared" si="2211"/>
        <v/>
      </c>
      <c r="J8878" s="22" t="str">
        <f t="shared" si="2212"/>
        <v/>
      </c>
      <c r="K8878" s="24" t="str">
        <f t="shared" si="2213"/>
        <v/>
      </c>
      <c r="L8878" s="42" t="str">
        <f t="shared" si="2219"/>
        <v/>
      </c>
      <c r="M8878" s="43" t="str">
        <f t="shared" si="2220"/>
        <v/>
      </c>
      <c r="N8878" s="26" t="str">
        <f t="shared" si="2214"/>
        <v/>
      </c>
      <c r="O8878" s="26" t="str">
        <f t="shared" si="2215"/>
        <v/>
      </c>
      <c r="P8878" s="28" t="str">
        <f>IF(E8878="","",INDEX(TableLookupWakeUpScore[],MATCH(E8878,TableLookupWakeUpScore[Wake Up],0),MATCH(P$1,TableLookupWakeUpScore[#Headers],0)))</f>
        <v/>
      </c>
      <c r="Q8878" s="30" t="str">
        <f t="shared" si="2216"/>
        <v/>
      </c>
      <c r="R8878" s="31" t="str">
        <f t="shared" si="2217"/>
        <v/>
      </c>
      <c r="S8878" s="34" t="str">
        <f>IF($C8878="","",INDEX(TableLookupSleepQuality[],MATCH($C8878,TableLookupSleepQuality[Sleep Quality Low],1),MATCH(S$1,TableLookupSleepQuality[#Headers],0)))</f>
        <v/>
      </c>
      <c r="T8878" s="35" t="str">
        <f>IF($C8878="","",INDEX(TableLookupSleepQuality[],MATCH($C8878,TableLookupSleepQuality[Sleep Quality Low],1),MATCH(T$1,TableLookupSleepQuality[#Headers],0)))</f>
        <v/>
      </c>
      <c r="X8878" s="36" t="str">
        <f t="shared" si="2218"/>
        <v/>
      </c>
      <c r="Y8878" s="40" t="str">
        <f t="shared" si="2223"/>
        <v/>
      </c>
      <c r="Z8878" s="13" t="str">
        <f t="shared" si="2223"/>
        <v/>
      </c>
      <c r="AA8878" s="13" t="str">
        <f t="shared" si="2223"/>
        <v/>
      </c>
      <c r="AB8878" s="13" t="str">
        <f t="shared" si="2223"/>
        <v/>
      </c>
      <c r="AC8878" s="13" t="str">
        <f t="shared" si="2223"/>
        <v/>
      </c>
      <c r="AD8878" s="13" t="str">
        <f t="shared" si="2223"/>
        <v/>
      </c>
    </row>
    <row r="8879" spans="7:30" x14ac:dyDescent="0.25">
      <c r="G8879" s="18" t="str">
        <f t="shared" si="2209"/>
        <v/>
      </c>
      <c r="H8879" s="22" t="str">
        <f t="shared" si="2210"/>
        <v/>
      </c>
      <c r="I8879" s="23" t="str">
        <f t="shared" si="2211"/>
        <v/>
      </c>
      <c r="J8879" s="22" t="str">
        <f t="shared" si="2212"/>
        <v/>
      </c>
      <c r="K8879" s="24" t="str">
        <f t="shared" si="2213"/>
        <v/>
      </c>
      <c r="L8879" s="42" t="str">
        <f t="shared" si="2219"/>
        <v/>
      </c>
      <c r="M8879" s="43" t="str">
        <f t="shared" si="2220"/>
        <v/>
      </c>
      <c r="N8879" s="26" t="str">
        <f t="shared" si="2214"/>
        <v/>
      </c>
      <c r="O8879" s="26" t="str">
        <f t="shared" si="2215"/>
        <v/>
      </c>
      <c r="P8879" s="28" t="str">
        <f>IF(E8879="","",INDEX(TableLookupWakeUpScore[],MATCH(E8879,TableLookupWakeUpScore[Wake Up],0),MATCH(P$1,TableLookupWakeUpScore[#Headers],0)))</f>
        <v/>
      </c>
      <c r="Q8879" s="30" t="str">
        <f t="shared" si="2216"/>
        <v/>
      </c>
      <c r="R8879" s="31" t="str">
        <f t="shared" si="2217"/>
        <v/>
      </c>
      <c r="S8879" s="34" t="str">
        <f>IF($C8879="","",INDEX(TableLookupSleepQuality[],MATCH($C8879,TableLookupSleepQuality[Sleep Quality Low],1),MATCH(S$1,TableLookupSleepQuality[#Headers],0)))</f>
        <v/>
      </c>
      <c r="T8879" s="35" t="str">
        <f>IF($C8879="","",INDEX(TableLookupSleepQuality[],MATCH($C8879,TableLookupSleepQuality[Sleep Quality Low],1),MATCH(T$1,TableLookupSleepQuality[#Headers],0)))</f>
        <v/>
      </c>
      <c r="X8879" s="36" t="str">
        <f t="shared" si="2218"/>
        <v/>
      </c>
      <c r="Y8879" s="40" t="str">
        <f t="shared" si="2223"/>
        <v/>
      </c>
      <c r="Z8879" s="13" t="str">
        <f t="shared" si="2223"/>
        <v/>
      </c>
      <c r="AA8879" s="13" t="str">
        <f t="shared" si="2223"/>
        <v/>
      </c>
      <c r="AB8879" s="13" t="str">
        <f t="shared" si="2223"/>
        <v/>
      </c>
      <c r="AC8879" s="13" t="str">
        <f t="shared" si="2223"/>
        <v/>
      </c>
      <c r="AD8879" s="13" t="str">
        <f t="shared" si="2223"/>
        <v/>
      </c>
    </row>
    <row r="8880" spans="7:30" x14ac:dyDescent="0.25">
      <c r="G8880" s="18" t="str">
        <f t="shared" si="2209"/>
        <v/>
      </c>
      <c r="H8880" s="22" t="str">
        <f t="shared" si="2210"/>
        <v/>
      </c>
      <c r="I8880" s="23" t="str">
        <f t="shared" si="2211"/>
        <v/>
      </c>
      <c r="J8880" s="22" t="str">
        <f t="shared" si="2212"/>
        <v/>
      </c>
      <c r="K8880" s="24" t="str">
        <f t="shared" si="2213"/>
        <v/>
      </c>
      <c r="L8880" s="42" t="str">
        <f t="shared" si="2219"/>
        <v/>
      </c>
      <c r="M8880" s="43" t="str">
        <f t="shared" si="2220"/>
        <v/>
      </c>
      <c r="N8880" s="26" t="str">
        <f t="shared" si="2214"/>
        <v/>
      </c>
      <c r="O8880" s="26" t="str">
        <f t="shared" si="2215"/>
        <v/>
      </c>
      <c r="P8880" s="28" t="str">
        <f>IF(E8880="","",INDEX(TableLookupWakeUpScore[],MATCH(E8880,TableLookupWakeUpScore[Wake Up],0),MATCH(P$1,TableLookupWakeUpScore[#Headers],0)))</f>
        <v/>
      </c>
      <c r="Q8880" s="30" t="str">
        <f t="shared" si="2216"/>
        <v/>
      </c>
      <c r="R8880" s="31" t="str">
        <f t="shared" si="2217"/>
        <v/>
      </c>
      <c r="S8880" s="34" t="str">
        <f>IF($C8880="","",INDEX(TableLookupSleepQuality[],MATCH($C8880,TableLookupSleepQuality[Sleep Quality Low],1),MATCH(S$1,TableLookupSleepQuality[#Headers],0)))</f>
        <v/>
      </c>
      <c r="T8880" s="35" t="str">
        <f>IF($C8880="","",INDEX(TableLookupSleepQuality[],MATCH($C8880,TableLookupSleepQuality[Sleep Quality Low],1),MATCH(T$1,TableLookupSleepQuality[#Headers],0)))</f>
        <v/>
      </c>
      <c r="X8880" s="36" t="str">
        <f t="shared" si="2218"/>
        <v/>
      </c>
      <c r="Y8880" s="40" t="str">
        <f t="shared" si="2223"/>
        <v/>
      </c>
      <c r="Z8880" s="13" t="str">
        <f t="shared" si="2223"/>
        <v/>
      </c>
      <c r="AA8880" s="13" t="str">
        <f t="shared" si="2223"/>
        <v/>
      </c>
      <c r="AB8880" s="13" t="str">
        <f t="shared" si="2223"/>
        <v/>
      </c>
      <c r="AC8880" s="13" t="str">
        <f t="shared" si="2223"/>
        <v/>
      </c>
      <c r="AD8880" s="13" t="str">
        <f t="shared" si="2223"/>
        <v/>
      </c>
    </row>
    <row r="8881" spans="7:30" x14ac:dyDescent="0.25">
      <c r="G8881" s="18" t="str">
        <f t="shared" si="2209"/>
        <v/>
      </c>
      <c r="H8881" s="22" t="str">
        <f t="shared" si="2210"/>
        <v/>
      </c>
      <c r="I8881" s="23" t="str">
        <f t="shared" si="2211"/>
        <v/>
      </c>
      <c r="J8881" s="22" t="str">
        <f t="shared" si="2212"/>
        <v/>
      </c>
      <c r="K8881" s="24" t="str">
        <f t="shared" si="2213"/>
        <v/>
      </c>
      <c r="L8881" s="42" t="str">
        <f t="shared" si="2219"/>
        <v/>
      </c>
      <c r="M8881" s="43" t="str">
        <f t="shared" si="2220"/>
        <v/>
      </c>
      <c r="N8881" s="26" t="str">
        <f t="shared" si="2214"/>
        <v/>
      </c>
      <c r="O8881" s="26" t="str">
        <f t="shared" si="2215"/>
        <v/>
      </c>
      <c r="P8881" s="28" t="str">
        <f>IF(E8881="","",INDEX(TableLookupWakeUpScore[],MATCH(E8881,TableLookupWakeUpScore[Wake Up],0),MATCH(P$1,TableLookupWakeUpScore[#Headers],0)))</f>
        <v/>
      </c>
      <c r="Q8881" s="30" t="str">
        <f t="shared" si="2216"/>
        <v/>
      </c>
      <c r="R8881" s="31" t="str">
        <f t="shared" si="2217"/>
        <v/>
      </c>
      <c r="S8881" s="34" t="str">
        <f>IF($C8881="","",INDEX(TableLookupSleepQuality[],MATCH($C8881,TableLookupSleepQuality[Sleep Quality Low],1),MATCH(S$1,TableLookupSleepQuality[#Headers],0)))</f>
        <v/>
      </c>
      <c r="T8881" s="35" t="str">
        <f>IF($C8881="","",INDEX(TableLookupSleepQuality[],MATCH($C8881,TableLookupSleepQuality[Sleep Quality Low],1),MATCH(T$1,TableLookupSleepQuality[#Headers],0)))</f>
        <v/>
      </c>
      <c r="X8881" s="36" t="str">
        <f t="shared" si="2218"/>
        <v/>
      </c>
      <c r="Y8881" s="40" t="str">
        <f t="shared" si="2223"/>
        <v/>
      </c>
      <c r="Z8881" s="13" t="str">
        <f t="shared" si="2223"/>
        <v/>
      </c>
      <c r="AA8881" s="13" t="str">
        <f t="shared" si="2223"/>
        <v/>
      </c>
      <c r="AB8881" s="13" t="str">
        <f t="shared" si="2223"/>
        <v/>
      </c>
      <c r="AC8881" s="13" t="str">
        <f t="shared" si="2223"/>
        <v/>
      </c>
      <c r="AD8881" s="13" t="str">
        <f t="shared" si="2223"/>
        <v/>
      </c>
    </row>
    <row r="8882" spans="7:30" x14ac:dyDescent="0.25">
      <c r="G8882" s="18" t="str">
        <f t="shared" si="2209"/>
        <v/>
      </c>
      <c r="H8882" s="22" t="str">
        <f t="shared" si="2210"/>
        <v/>
      </c>
      <c r="I8882" s="23" t="str">
        <f t="shared" si="2211"/>
        <v/>
      </c>
      <c r="J8882" s="22" t="str">
        <f t="shared" si="2212"/>
        <v/>
      </c>
      <c r="K8882" s="24" t="str">
        <f t="shared" si="2213"/>
        <v/>
      </c>
      <c r="L8882" s="42" t="str">
        <f t="shared" si="2219"/>
        <v/>
      </c>
      <c r="M8882" s="43" t="str">
        <f t="shared" si="2220"/>
        <v/>
      </c>
      <c r="N8882" s="26" t="str">
        <f t="shared" si="2214"/>
        <v/>
      </c>
      <c r="O8882" s="26" t="str">
        <f t="shared" si="2215"/>
        <v/>
      </c>
      <c r="P8882" s="28" t="str">
        <f>IF(E8882="","",INDEX(TableLookupWakeUpScore[],MATCH(E8882,TableLookupWakeUpScore[Wake Up],0),MATCH(P$1,TableLookupWakeUpScore[#Headers],0)))</f>
        <v/>
      </c>
      <c r="Q8882" s="30" t="str">
        <f t="shared" si="2216"/>
        <v/>
      </c>
      <c r="R8882" s="31" t="str">
        <f t="shared" si="2217"/>
        <v/>
      </c>
      <c r="S8882" s="34" t="str">
        <f>IF($C8882="","",INDEX(TableLookupSleepQuality[],MATCH($C8882,TableLookupSleepQuality[Sleep Quality Low],1),MATCH(S$1,TableLookupSleepQuality[#Headers],0)))</f>
        <v/>
      </c>
      <c r="T8882" s="35" t="str">
        <f>IF($C8882="","",INDEX(TableLookupSleepQuality[],MATCH($C8882,TableLookupSleepQuality[Sleep Quality Low],1),MATCH(T$1,TableLookupSleepQuality[#Headers],0)))</f>
        <v/>
      </c>
      <c r="X8882" s="36" t="str">
        <f t="shared" si="2218"/>
        <v/>
      </c>
      <c r="Y8882" s="40" t="str">
        <f t="shared" si="2223"/>
        <v/>
      </c>
      <c r="Z8882" s="13" t="str">
        <f t="shared" si="2223"/>
        <v/>
      </c>
      <c r="AA8882" s="13" t="str">
        <f t="shared" si="2223"/>
        <v/>
      </c>
      <c r="AB8882" s="13" t="str">
        <f t="shared" si="2223"/>
        <v/>
      </c>
      <c r="AC8882" s="13" t="str">
        <f t="shared" si="2223"/>
        <v/>
      </c>
      <c r="AD8882" s="13" t="str">
        <f t="shared" si="2223"/>
        <v/>
      </c>
    </row>
    <row r="8883" spans="7:30" x14ac:dyDescent="0.25">
      <c r="G8883" s="18" t="str">
        <f t="shared" si="2209"/>
        <v/>
      </c>
      <c r="H8883" s="22" t="str">
        <f t="shared" si="2210"/>
        <v/>
      </c>
      <c r="I8883" s="23" t="str">
        <f t="shared" si="2211"/>
        <v/>
      </c>
      <c r="J8883" s="22" t="str">
        <f t="shared" si="2212"/>
        <v/>
      </c>
      <c r="K8883" s="24" t="str">
        <f t="shared" si="2213"/>
        <v/>
      </c>
      <c r="L8883" s="42" t="str">
        <f t="shared" si="2219"/>
        <v/>
      </c>
      <c r="M8883" s="43" t="str">
        <f t="shared" si="2220"/>
        <v/>
      </c>
      <c r="N8883" s="26" t="str">
        <f t="shared" si="2214"/>
        <v/>
      </c>
      <c r="O8883" s="26" t="str">
        <f t="shared" si="2215"/>
        <v/>
      </c>
      <c r="P8883" s="28" t="str">
        <f>IF(E8883="","",INDEX(TableLookupWakeUpScore[],MATCH(E8883,TableLookupWakeUpScore[Wake Up],0),MATCH(P$1,TableLookupWakeUpScore[#Headers],0)))</f>
        <v/>
      </c>
      <c r="Q8883" s="30" t="str">
        <f t="shared" si="2216"/>
        <v/>
      </c>
      <c r="R8883" s="31" t="str">
        <f t="shared" si="2217"/>
        <v/>
      </c>
      <c r="S8883" s="34" t="str">
        <f>IF($C8883="","",INDEX(TableLookupSleepQuality[],MATCH($C8883,TableLookupSleepQuality[Sleep Quality Low],1),MATCH(S$1,TableLookupSleepQuality[#Headers],0)))</f>
        <v/>
      </c>
      <c r="T8883" s="35" t="str">
        <f>IF($C8883="","",INDEX(TableLookupSleepQuality[],MATCH($C8883,TableLookupSleepQuality[Sleep Quality Low],1),MATCH(T$1,TableLookupSleepQuality[#Headers],0)))</f>
        <v/>
      </c>
      <c r="X8883" s="36" t="str">
        <f t="shared" si="2218"/>
        <v/>
      </c>
      <c r="Y8883" s="40" t="str">
        <f t="shared" ref="Y8883:AD8898" si="2224">IF(OR($X8883="NO",$X8883=""),"",IF(COUNTIF($F8883,"*" &amp; Y$1 &amp; "*"),"YES","NO"))</f>
        <v/>
      </c>
      <c r="Z8883" s="13" t="str">
        <f t="shared" si="2224"/>
        <v/>
      </c>
      <c r="AA8883" s="13" t="str">
        <f t="shared" si="2224"/>
        <v/>
      </c>
      <c r="AB8883" s="13" t="str">
        <f t="shared" si="2224"/>
        <v/>
      </c>
      <c r="AC8883" s="13" t="str">
        <f t="shared" si="2224"/>
        <v/>
      </c>
      <c r="AD8883" s="13" t="str">
        <f t="shared" si="2224"/>
        <v/>
      </c>
    </row>
    <row r="8884" spans="7:30" x14ac:dyDescent="0.25">
      <c r="G8884" s="18" t="str">
        <f t="shared" si="2209"/>
        <v/>
      </c>
      <c r="H8884" s="22" t="str">
        <f t="shared" si="2210"/>
        <v/>
      </c>
      <c r="I8884" s="23" t="str">
        <f t="shared" si="2211"/>
        <v/>
      </c>
      <c r="J8884" s="22" t="str">
        <f t="shared" si="2212"/>
        <v/>
      </c>
      <c r="K8884" s="24" t="str">
        <f t="shared" si="2213"/>
        <v/>
      </c>
      <c r="L8884" s="42" t="str">
        <f t="shared" si="2219"/>
        <v/>
      </c>
      <c r="M8884" s="43" t="str">
        <f t="shared" si="2220"/>
        <v/>
      </c>
      <c r="N8884" s="26" t="str">
        <f t="shared" si="2214"/>
        <v/>
      </c>
      <c r="O8884" s="26" t="str">
        <f t="shared" si="2215"/>
        <v/>
      </c>
      <c r="P8884" s="28" t="str">
        <f>IF(E8884="","",INDEX(TableLookupWakeUpScore[],MATCH(E8884,TableLookupWakeUpScore[Wake Up],0),MATCH(P$1,TableLookupWakeUpScore[#Headers],0)))</f>
        <v/>
      </c>
      <c r="Q8884" s="30" t="str">
        <f t="shared" si="2216"/>
        <v/>
      </c>
      <c r="R8884" s="31" t="str">
        <f t="shared" si="2217"/>
        <v/>
      </c>
      <c r="S8884" s="34" t="str">
        <f>IF($C8884="","",INDEX(TableLookupSleepQuality[],MATCH($C8884,TableLookupSleepQuality[Sleep Quality Low],1),MATCH(S$1,TableLookupSleepQuality[#Headers],0)))</f>
        <v/>
      </c>
      <c r="T8884" s="35" t="str">
        <f>IF($C8884="","",INDEX(TableLookupSleepQuality[],MATCH($C8884,TableLookupSleepQuality[Sleep Quality Low],1),MATCH(T$1,TableLookupSleepQuality[#Headers],0)))</f>
        <v/>
      </c>
      <c r="X8884" s="36" t="str">
        <f t="shared" si="2218"/>
        <v/>
      </c>
      <c r="Y8884" s="40" t="str">
        <f t="shared" si="2224"/>
        <v/>
      </c>
      <c r="Z8884" s="13" t="str">
        <f t="shared" si="2224"/>
        <v/>
      </c>
      <c r="AA8884" s="13" t="str">
        <f t="shared" si="2224"/>
        <v/>
      </c>
      <c r="AB8884" s="13" t="str">
        <f t="shared" si="2224"/>
        <v/>
      </c>
      <c r="AC8884" s="13" t="str">
        <f t="shared" si="2224"/>
        <v/>
      </c>
      <c r="AD8884" s="13" t="str">
        <f t="shared" si="2224"/>
        <v/>
      </c>
    </row>
    <row r="8885" spans="7:30" x14ac:dyDescent="0.25">
      <c r="G8885" s="18" t="str">
        <f t="shared" si="2209"/>
        <v/>
      </c>
      <c r="H8885" s="22" t="str">
        <f t="shared" si="2210"/>
        <v/>
      </c>
      <c r="I8885" s="23" t="str">
        <f t="shared" si="2211"/>
        <v/>
      </c>
      <c r="J8885" s="22" t="str">
        <f t="shared" si="2212"/>
        <v/>
      </c>
      <c r="K8885" s="24" t="str">
        <f t="shared" si="2213"/>
        <v/>
      </c>
      <c r="L8885" s="42" t="str">
        <f t="shared" si="2219"/>
        <v/>
      </c>
      <c r="M8885" s="43" t="str">
        <f t="shared" si="2220"/>
        <v/>
      </c>
      <c r="N8885" s="26" t="str">
        <f t="shared" si="2214"/>
        <v/>
      </c>
      <c r="O8885" s="26" t="str">
        <f t="shared" si="2215"/>
        <v/>
      </c>
      <c r="P8885" s="28" t="str">
        <f>IF(E8885="","",INDEX(TableLookupWakeUpScore[],MATCH(E8885,TableLookupWakeUpScore[Wake Up],0),MATCH(P$1,TableLookupWakeUpScore[#Headers],0)))</f>
        <v/>
      </c>
      <c r="Q8885" s="30" t="str">
        <f t="shared" si="2216"/>
        <v/>
      </c>
      <c r="R8885" s="31" t="str">
        <f t="shared" si="2217"/>
        <v/>
      </c>
      <c r="S8885" s="34" t="str">
        <f>IF($C8885="","",INDEX(TableLookupSleepQuality[],MATCH($C8885,TableLookupSleepQuality[Sleep Quality Low],1),MATCH(S$1,TableLookupSleepQuality[#Headers],0)))</f>
        <v/>
      </c>
      <c r="T8885" s="35" t="str">
        <f>IF($C8885="","",INDEX(TableLookupSleepQuality[],MATCH($C8885,TableLookupSleepQuality[Sleep Quality Low],1),MATCH(T$1,TableLookupSleepQuality[#Headers],0)))</f>
        <v/>
      </c>
      <c r="X8885" s="36" t="str">
        <f t="shared" si="2218"/>
        <v/>
      </c>
      <c r="Y8885" s="40" t="str">
        <f t="shared" si="2224"/>
        <v/>
      </c>
      <c r="Z8885" s="13" t="str">
        <f t="shared" si="2224"/>
        <v/>
      </c>
      <c r="AA8885" s="13" t="str">
        <f t="shared" si="2224"/>
        <v/>
      </c>
      <c r="AB8885" s="13" t="str">
        <f t="shared" si="2224"/>
        <v/>
      </c>
      <c r="AC8885" s="13" t="str">
        <f t="shared" si="2224"/>
        <v/>
      </c>
      <c r="AD8885" s="13" t="str">
        <f t="shared" si="2224"/>
        <v/>
      </c>
    </row>
    <row r="8886" spans="7:30" x14ac:dyDescent="0.25">
      <c r="G8886" s="18" t="str">
        <f t="shared" si="2209"/>
        <v/>
      </c>
      <c r="H8886" s="22" t="str">
        <f t="shared" si="2210"/>
        <v/>
      </c>
      <c r="I8886" s="23" t="str">
        <f t="shared" si="2211"/>
        <v/>
      </c>
      <c r="J8886" s="22" t="str">
        <f t="shared" si="2212"/>
        <v/>
      </c>
      <c r="K8886" s="24" t="str">
        <f t="shared" si="2213"/>
        <v/>
      </c>
      <c r="L8886" s="42" t="str">
        <f t="shared" si="2219"/>
        <v/>
      </c>
      <c r="M8886" s="43" t="str">
        <f t="shared" si="2220"/>
        <v/>
      </c>
      <c r="N8886" s="26" t="str">
        <f t="shared" si="2214"/>
        <v/>
      </c>
      <c r="O8886" s="26" t="str">
        <f t="shared" si="2215"/>
        <v/>
      </c>
      <c r="P8886" s="28" t="str">
        <f>IF(E8886="","",INDEX(TableLookupWakeUpScore[],MATCH(E8886,TableLookupWakeUpScore[Wake Up],0),MATCH(P$1,TableLookupWakeUpScore[#Headers],0)))</f>
        <v/>
      </c>
      <c r="Q8886" s="30" t="str">
        <f t="shared" si="2216"/>
        <v/>
      </c>
      <c r="R8886" s="31" t="str">
        <f t="shared" si="2217"/>
        <v/>
      </c>
      <c r="S8886" s="34" t="str">
        <f>IF($C8886="","",INDEX(TableLookupSleepQuality[],MATCH($C8886,TableLookupSleepQuality[Sleep Quality Low],1),MATCH(S$1,TableLookupSleepQuality[#Headers],0)))</f>
        <v/>
      </c>
      <c r="T8886" s="35" t="str">
        <f>IF($C8886="","",INDEX(TableLookupSleepQuality[],MATCH($C8886,TableLookupSleepQuality[Sleep Quality Low],1),MATCH(T$1,TableLookupSleepQuality[#Headers],0)))</f>
        <v/>
      </c>
      <c r="X8886" s="36" t="str">
        <f t="shared" si="2218"/>
        <v/>
      </c>
      <c r="Y8886" s="40" t="str">
        <f t="shared" si="2224"/>
        <v/>
      </c>
      <c r="Z8886" s="13" t="str">
        <f t="shared" si="2224"/>
        <v/>
      </c>
      <c r="AA8886" s="13" t="str">
        <f t="shared" si="2224"/>
        <v/>
      </c>
      <c r="AB8886" s="13" t="str">
        <f t="shared" si="2224"/>
        <v/>
      </c>
      <c r="AC8886" s="13" t="str">
        <f t="shared" si="2224"/>
        <v/>
      </c>
      <c r="AD8886" s="13" t="str">
        <f t="shared" si="2224"/>
        <v/>
      </c>
    </row>
    <row r="8887" spans="7:30" x14ac:dyDescent="0.25">
      <c r="G8887" s="18" t="str">
        <f t="shared" si="2209"/>
        <v/>
      </c>
      <c r="H8887" s="22" t="str">
        <f t="shared" si="2210"/>
        <v/>
      </c>
      <c r="I8887" s="23" t="str">
        <f t="shared" si="2211"/>
        <v/>
      </c>
      <c r="J8887" s="22" t="str">
        <f t="shared" si="2212"/>
        <v/>
      </c>
      <c r="K8887" s="24" t="str">
        <f t="shared" si="2213"/>
        <v/>
      </c>
      <c r="L8887" s="42" t="str">
        <f t="shared" si="2219"/>
        <v/>
      </c>
      <c r="M8887" s="43" t="str">
        <f t="shared" si="2220"/>
        <v/>
      </c>
      <c r="N8887" s="26" t="str">
        <f t="shared" si="2214"/>
        <v/>
      </c>
      <c r="O8887" s="26" t="str">
        <f t="shared" si="2215"/>
        <v/>
      </c>
      <c r="P8887" s="28" t="str">
        <f>IF(E8887="","",INDEX(TableLookupWakeUpScore[],MATCH(E8887,TableLookupWakeUpScore[Wake Up],0),MATCH(P$1,TableLookupWakeUpScore[#Headers],0)))</f>
        <v/>
      </c>
      <c r="Q8887" s="30" t="str">
        <f t="shared" si="2216"/>
        <v/>
      </c>
      <c r="R8887" s="31" t="str">
        <f t="shared" si="2217"/>
        <v/>
      </c>
      <c r="S8887" s="34" t="str">
        <f>IF($C8887="","",INDEX(TableLookupSleepQuality[],MATCH($C8887,TableLookupSleepQuality[Sleep Quality Low],1),MATCH(S$1,TableLookupSleepQuality[#Headers],0)))</f>
        <v/>
      </c>
      <c r="T8887" s="35" t="str">
        <f>IF($C8887="","",INDEX(TableLookupSleepQuality[],MATCH($C8887,TableLookupSleepQuality[Sleep Quality Low],1),MATCH(T$1,TableLookupSleepQuality[#Headers],0)))</f>
        <v/>
      </c>
      <c r="X8887" s="36" t="str">
        <f t="shared" si="2218"/>
        <v/>
      </c>
      <c r="Y8887" s="40" t="str">
        <f t="shared" si="2224"/>
        <v/>
      </c>
      <c r="Z8887" s="13" t="str">
        <f t="shared" si="2224"/>
        <v/>
      </c>
      <c r="AA8887" s="13" t="str">
        <f t="shared" si="2224"/>
        <v/>
      </c>
      <c r="AB8887" s="13" t="str">
        <f t="shared" si="2224"/>
        <v/>
      </c>
      <c r="AC8887" s="13" t="str">
        <f t="shared" si="2224"/>
        <v/>
      </c>
      <c r="AD8887" s="13" t="str">
        <f t="shared" si="2224"/>
        <v/>
      </c>
    </row>
    <row r="8888" spans="7:30" x14ac:dyDescent="0.25">
      <c r="G8888" s="18" t="str">
        <f t="shared" si="2209"/>
        <v/>
      </c>
      <c r="H8888" s="22" t="str">
        <f t="shared" si="2210"/>
        <v/>
      </c>
      <c r="I8888" s="23" t="str">
        <f t="shared" si="2211"/>
        <v/>
      </c>
      <c r="J8888" s="22" t="str">
        <f t="shared" si="2212"/>
        <v/>
      </c>
      <c r="K8888" s="24" t="str">
        <f t="shared" si="2213"/>
        <v/>
      </c>
      <c r="L8888" s="42" t="str">
        <f t="shared" si="2219"/>
        <v/>
      </c>
      <c r="M8888" s="43" t="str">
        <f t="shared" si="2220"/>
        <v/>
      </c>
      <c r="N8888" s="26" t="str">
        <f t="shared" si="2214"/>
        <v/>
      </c>
      <c r="O8888" s="26" t="str">
        <f t="shared" si="2215"/>
        <v/>
      </c>
      <c r="P8888" s="28" t="str">
        <f>IF(E8888="","",INDEX(TableLookupWakeUpScore[],MATCH(E8888,TableLookupWakeUpScore[Wake Up],0),MATCH(P$1,TableLookupWakeUpScore[#Headers],0)))</f>
        <v/>
      </c>
      <c r="Q8888" s="30" t="str">
        <f t="shared" si="2216"/>
        <v/>
      </c>
      <c r="R8888" s="31" t="str">
        <f t="shared" si="2217"/>
        <v/>
      </c>
      <c r="S8888" s="34" t="str">
        <f>IF($C8888="","",INDEX(TableLookupSleepQuality[],MATCH($C8888,TableLookupSleepQuality[Sleep Quality Low],1),MATCH(S$1,TableLookupSleepQuality[#Headers],0)))</f>
        <v/>
      </c>
      <c r="T8888" s="35" t="str">
        <f>IF($C8888="","",INDEX(TableLookupSleepQuality[],MATCH($C8888,TableLookupSleepQuality[Sleep Quality Low],1),MATCH(T$1,TableLookupSleepQuality[#Headers],0)))</f>
        <v/>
      </c>
      <c r="X8888" s="36" t="str">
        <f t="shared" si="2218"/>
        <v/>
      </c>
      <c r="Y8888" s="40" t="str">
        <f t="shared" si="2224"/>
        <v/>
      </c>
      <c r="Z8888" s="13" t="str">
        <f t="shared" si="2224"/>
        <v/>
      </c>
      <c r="AA8888" s="13" t="str">
        <f t="shared" si="2224"/>
        <v/>
      </c>
      <c r="AB8888" s="13" t="str">
        <f t="shared" si="2224"/>
        <v/>
      </c>
      <c r="AC8888" s="13" t="str">
        <f t="shared" si="2224"/>
        <v/>
      </c>
      <c r="AD8888" s="13" t="str">
        <f t="shared" si="2224"/>
        <v/>
      </c>
    </row>
    <row r="8889" spans="7:30" x14ac:dyDescent="0.25">
      <c r="G8889" s="18" t="str">
        <f t="shared" si="2209"/>
        <v/>
      </c>
      <c r="H8889" s="22" t="str">
        <f t="shared" si="2210"/>
        <v/>
      </c>
      <c r="I8889" s="23" t="str">
        <f t="shared" si="2211"/>
        <v/>
      </c>
      <c r="J8889" s="22" t="str">
        <f t="shared" si="2212"/>
        <v/>
      </c>
      <c r="K8889" s="24" t="str">
        <f t="shared" si="2213"/>
        <v/>
      </c>
      <c r="L8889" s="42" t="str">
        <f t="shared" si="2219"/>
        <v/>
      </c>
      <c r="M8889" s="43" t="str">
        <f t="shared" si="2220"/>
        <v/>
      </c>
      <c r="N8889" s="26" t="str">
        <f t="shared" si="2214"/>
        <v/>
      </c>
      <c r="O8889" s="26" t="str">
        <f t="shared" si="2215"/>
        <v/>
      </c>
      <c r="P8889" s="28" t="str">
        <f>IF(E8889="","",INDEX(TableLookupWakeUpScore[],MATCH(E8889,TableLookupWakeUpScore[Wake Up],0),MATCH(P$1,TableLookupWakeUpScore[#Headers],0)))</f>
        <v/>
      </c>
      <c r="Q8889" s="30" t="str">
        <f t="shared" si="2216"/>
        <v/>
      </c>
      <c r="R8889" s="31" t="str">
        <f t="shared" si="2217"/>
        <v/>
      </c>
      <c r="S8889" s="34" t="str">
        <f>IF($C8889="","",INDEX(TableLookupSleepQuality[],MATCH($C8889,TableLookupSleepQuality[Sleep Quality Low],1),MATCH(S$1,TableLookupSleepQuality[#Headers],0)))</f>
        <v/>
      </c>
      <c r="T8889" s="35" t="str">
        <f>IF($C8889="","",INDEX(TableLookupSleepQuality[],MATCH($C8889,TableLookupSleepQuality[Sleep Quality Low],1),MATCH(T$1,TableLookupSleepQuality[#Headers],0)))</f>
        <v/>
      </c>
      <c r="X8889" s="36" t="str">
        <f t="shared" si="2218"/>
        <v/>
      </c>
      <c r="Y8889" s="40" t="str">
        <f t="shared" si="2224"/>
        <v/>
      </c>
      <c r="Z8889" s="13" t="str">
        <f t="shared" si="2224"/>
        <v/>
      </c>
      <c r="AA8889" s="13" t="str">
        <f t="shared" si="2224"/>
        <v/>
      </c>
      <c r="AB8889" s="13" t="str">
        <f t="shared" si="2224"/>
        <v/>
      </c>
      <c r="AC8889" s="13" t="str">
        <f t="shared" si="2224"/>
        <v/>
      </c>
      <c r="AD8889" s="13" t="str">
        <f t="shared" si="2224"/>
        <v/>
      </c>
    </row>
    <row r="8890" spans="7:30" x14ac:dyDescent="0.25">
      <c r="G8890" s="18" t="str">
        <f t="shared" si="2209"/>
        <v/>
      </c>
      <c r="H8890" s="22" t="str">
        <f t="shared" si="2210"/>
        <v/>
      </c>
      <c r="I8890" s="23" t="str">
        <f t="shared" si="2211"/>
        <v/>
      </c>
      <c r="J8890" s="22" t="str">
        <f t="shared" si="2212"/>
        <v/>
      </c>
      <c r="K8890" s="24" t="str">
        <f t="shared" si="2213"/>
        <v/>
      </c>
      <c r="L8890" s="42" t="str">
        <f t="shared" si="2219"/>
        <v/>
      </c>
      <c r="M8890" s="43" t="str">
        <f t="shared" si="2220"/>
        <v/>
      </c>
      <c r="N8890" s="26" t="str">
        <f t="shared" si="2214"/>
        <v/>
      </c>
      <c r="O8890" s="26" t="str">
        <f t="shared" si="2215"/>
        <v/>
      </c>
      <c r="P8890" s="28" t="str">
        <f>IF(E8890="","",INDEX(TableLookupWakeUpScore[],MATCH(E8890,TableLookupWakeUpScore[Wake Up],0),MATCH(P$1,TableLookupWakeUpScore[#Headers],0)))</f>
        <v/>
      </c>
      <c r="Q8890" s="30" t="str">
        <f t="shared" si="2216"/>
        <v/>
      </c>
      <c r="R8890" s="31" t="str">
        <f t="shared" si="2217"/>
        <v/>
      </c>
      <c r="S8890" s="34" t="str">
        <f>IF($C8890="","",INDEX(TableLookupSleepQuality[],MATCH($C8890,TableLookupSleepQuality[Sleep Quality Low],1),MATCH(S$1,TableLookupSleepQuality[#Headers],0)))</f>
        <v/>
      </c>
      <c r="T8890" s="35" t="str">
        <f>IF($C8890="","",INDEX(TableLookupSleepQuality[],MATCH($C8890,TableLookupSleepQuality[Sleep Quality Low],1),MATCH(T$1,TableLookupSleepQuality[#Headers],0)))</f>
        <v/>
      </c>
      <c r="X8890" s="36" t="str">
        <f t="shared" si="2218"/>
        <v/>
      </c>
      <c r="Y8890" s="40" t="str">
        <f t="shared" si="2224"/>
        <v/>
      </c>
      <c r="Z8890" s="13" t="str">
        <f t="shared" si="2224"/>
        <v/>
      </c>
      <c r="AA8890" s="13" t="str">
        <f t="shared" si="2224"/>
        <v/>
      </c>
      <c r="AB8890" s="13" t="str">
        <f t="shared" si="2224"/>
        <v/>
      </c>
      <c r="AC8890" s="13" t="str">
        <f t="shared" si="2224"/>
        <v/>
      </c>
      <c r="AD8890" s="13" t="str">
        <f t="shared" si="2224"/>
        <v/>
      </c>
    </row>
    <row r="8891" spans="7:30" x14ac:dyDescent="0.25">
      <c r="G8891" s="18" t="str">
        <f t="shared" si="2209"/>
        <v/>
      </c>
      <c r="H8891" s="22" t="str">
        <f t="shared" si="2210"/>
        <v/>
      </c>
      <c r="I8891" s="23" t="str">
        <f t="shared" si="2211"/>
        <v/>
      </c>
      <c r="J8891" s="22" t="str">
        <f t="shared" si="2212"/>
        <v/>
      </c>
      <c r="K8891" s="24" t="str">
        <f t="shared" si="2213"/>
        <v/>
      </c>
      <c r="L8891" s="42" t="str">
        <f t="shared" si="2219"/>
        <v/>
      </c>
      <c r="M8891" s="43" t="str">
        <f t="shared" si="2220"/>
        <v/>
      </c>
      <c r="N8891" s="26" t="str">
        <f t="shared" si="2214"/>
        <v/>
      </c>
      <c r="O8891" s="26" t="str">
        <f t="shared" si="2215"/>
        <v/>
      </c>
      <c r="P8891" s="28" t="str">
        <f>IF(E8891="","",INDEX(TableLookupWakeUpScore[],MATCH(E8891,TableLookupWakeUpScore[Wake Up],0),MATCH(P$1,TableLookupWakeUpScore[#Headers],0)))</f>
        <v/>
      </c>
      <c r="Q8891" s="30" t="str">
        <f t="shared" si="2216"/>
        <v/>
      </c>
      <c r="R8891" s="31" t="str">
        <f t="shared" si="2217"/>
        <v/>
      </c>
      <c r="S8891" s="34" t="str">
        <f>IF($C8891="","",INDEX(TableLookupSleepQuality[],MATCH($C8891,TableLookupSleepQuality[Sleep Quality Low],1),MATCH(S$1,TableLookupSleepQuality[#Headers],0)))</f>
        <v/>
      </c>
      <c r="T8891" s="35" t="str">
        <f>IF($C8891="","",INDEX(TableLookupSleepQuality[],MATCH($C8891,TableLookupSleepQuality[Sleep Quality Low],1),MATCH(T$1,TableLookupSleepQuality[#Headers],0)))</f>
        <v/>
      </c>
      <c r="X8891" s="36" t="str">
        <f t="shared" si="2218"/>
        <v/>
      </c>
      <c r="Y8891" s="40" t="str">
        <f t="shared" si="2224"/>
        <v/>
      </c>
      <c r="Z8891" s="13" t="str">
        <f t="shared" si="2224"/>
        <v/>
      </c>
      <c r="AA8891" s="13" t="str">
        <f t="shared" si="2224"/>
        <v/>
      </c>
      <c r="AB8891" s="13" t="str">
        <f t="shared" si="2224"/>
        <v/>
      </c>
      <c r="AC8891" s="13" t="str">
        <f t="shared" si="2224"/>
        <v/>
      </c>
      <c r="AD8891" s="13" t="str">
        <f t="shared" si="2224"/>
        <v/>
      </c>
    </row>
    <row r="8892" spans="7:30" x14ac:dyDescent="0.25">
      <c r="G8892" s="18" t="str">
        <f t="shared" si="2209"/>
        <v/>
      </c>
      <c r="H8892" s="22" t="str">
        <f t="shared" si="2210"/>
        <v/>
      </c>
      <c r="I8892" s="23" t="str">
        <f t="shared" si="2211"/>
        <v/>
      </c>
      <c r="J8892" s="22" t="str">
        <f t="shared" si="2212"/>
        <v/>
      </c>
      <c r="K8892" s="24" t="str">
        <f t="shared" si="2213"/>
        <v/>
      </c>
      <c r="L8892" s="42" t="str">
        <f t="shared" si="2219"/>
        <v/>
      </c>
      <c r="M8892" s="43" t="str">
        <f t="shared" si="2220"/>
        <v/>
      </c>
      <c r="N8892" s="26" t="str">
        <f t="shared" si="2214"/>
        <v/>
      </c>
      <c r="O8892" s="26" t="str">
        <f t="shared" si="2215"/>
        <v/>
      </c>
      <c r="P8892" s="28" t="str">
        <f>IF(E8892="","",INDEX(TableLookupWakeUpScore[],MATCH(E8892,TableLookupWakeUpScore[Wake Up],0),MATCH(P$1,TableLookupWakeUpScore[#Headers],0)))</f>
        <v/>
      </c>
      <c r="Q8892" s="30" t="str">
        <f t="shared" si="2216"/>
        <v/>
      </c>
      <c r="R8892" s="31" t="str">
        <f t="shared" si="2217"/>
        <v/>
      </c>
      <c r="S8892" s="34" t="str">
        <f>IF($C8892="","",INDEX(TableLookupSleepQuality[],MATCH($C8892,TableLookupSleepQuality[Sleep Quality Low],1),MATCH(S$1,TableLookupSleepQuality[#Headers],0)))</f>
        <v/>
      </c>
      <c r="T8892" s="35" t="str">
        <f>IF($C8892="","",INDEX(TableLookupSleepQuality[],MATCH($C8892,TableLookupSleepQuality[Sleep Quality Low],1),MATCH(T$1,TableLookupSleepQuality[#Headers],0)))</f>
        <v/>
      </c>
      <c r="X8892" s="36" t="str">
        <f t="shared" si="2218"/>
        <v/>
      </c>
      <c r="Y8892" s="40" t="str">
        <f t="shared" si="2224"/>
        <v/>
      </c>
      <c r="Z8892" s="13" t="str">
        <f t="shared" si="2224"/>
        <v/>
      </c>
      <c r="AA8892" s="13" t="str">
        <f t="shared" si="2224"/>
        <v/>
      </c>
      <c r="AB8892" s="13" t="str">
        <f t="shared" si="2224"/>
        <v/>
      </c>
      <c r="AC8892" s="13" t="str">
        <f t="shared" si="2224"/>
        <v/>
      </c>
      <c r="AD8892" s="13" t="str">
        <f t="shared" si="2224"/>
        <v/>
      </c>
    </row>
    <row r="8893" spans="7:30" x14ac:dyDescent="0.25">
      <c r="G8893" s="18" t="str">
        <f t="shared" si="2209"/>
        <v/>
      </c>
      <c r="H8893" s="22" t="str">
        <f t="shared" si="2210"/>
        <v/>
      </c>
      <c r="I8893" s="23" t="str">
        <f t="shared" si="2211"/>
        <v/>
      </c>
      <c r="J8893" s="22" t="str">
        <f t="shared" si="2212"/>
        <v/>
      </c>
      <c r="K8893" s="24" t="str">
        <f t="shared" si="2213"/>
        <v/>
      </c>
      <c r="L8893" s="42" t="str">
        <f t="shared" si="2219"/>
        <v/>
      </c>
      <c r="M8893" s="43" t="str">
        <f t="shared" si="2220"/>
        <v/>
      </c>
      <c r="N8893" s="26" t="str">
        <f t="shared" si="2214"/>
        <v/>
      </c>
      <c r="O8893" s="26" t="str">
        <f t="shared" si="2215"/>
        <v/>
      </c>
      <c r="P8893" s="28" t="str">
        <f>IF(E8893="","",INDEX(TableLookupWakeUpScore[],MATCH(E8893,TableLookupWakeUpScore[Wake Up],0),MATCH(P$1,TableLookupWakeUpScore[#Headers],0)))</f>
        <v/>
      </c>
      <c r="Q8893" s="30" t="str">
        <f t="shared" si="2216"/>
        <v/>
      </c>
      <c r="R8893" s="31" t="str">
        <f t="shared" si="2217"/>
        <v/>
      </c>
      <c r="S8893" s="34" t="str">
        <f>IF($C8893="","",INDEX(TableLookupSleepQuality[],MATCH($C8893,TableLookupSleepQuality[Sleep Quality Low],1),MATCH(S$1,TableLookupSleepQuality[#Headers],0)))</f>
        <v/>
      </c>
      <c r="T8893" s="35" t="str">
        <f>IF($C8893="","",INDEX(TableLookupSleepQuality[],MATCH($C8893,TableLookupSleepQuality[Sleep Quality Low],1),MATCH(T$1,TableLookupSleepQuality[#Headers],0)))</f>
        <v/>
      </c>
      <c r="X8893" s="36" t="str">
        <f t="shared" si="2218"/>
        <v/>
      </c>
      <c r="Y8893" s="40" t="str">
        <f t="shared" si="2224"/>
        <v/>
      </c>
      <c r="Z8893" s="13" t="str">
        <f t="shared" si="2224"/>
        <v/>
      </c>
      <c r="AA8893" s="13" t="str">
        <f t="shared" si="2224"/>
        <v/>
      </c>
      <c r="AB8893" s="13" t="str">
        <f t="shared" si="2224"/>
        <v/>
      </c>
      <c r="AC8893" s="13" t="str">
        <f t="shared" si="2224"/>
        <v/>
      </c>
      <c r="AD8893" s="13" t="str">
        <f t="shared" si="2224"/>
        <v/>
      </c>
    </row>
    <row r="8894" spans="7:30" x14ac:dyDescent="0.25">
      <c r="G8894" s="18" t="str">
        <f t="shared" si="2209"/>
        <v/>
      </c>
      <c r="H8894" s="22" t="str">
        <f t="shared" si="2210"/>
        <v/>
      </c>
      <c r="I8894" s="23" t="str">
        <f t="shared" si="2211"/>
        <v/>
      </c>
      <c r="J8894" s="22" t="str">
        <f t="shared" si="2212"/>
        <v/>
      </c>
      <c r="K8894" s="24" t="str">
        <f t="shared" si="2213"/>
        <v/>
      </c>
      <c r="L8894" s="42" t="str">
        <f t="shared" si="2219"/>
        <v/>
      </c>
      <c r="M8894" s="43" t="str">
        <f t="shared" si="2220"/>
        <v/>
      </c>
      <c r="N8894" s="26" t="str">
        <f t="shared" si="2214"/>
        <v/>
      </c>
      <c r="O8894" s="26" t="str">
        <f t="shared" si="2215"/>
        <v/>
      </c>
      <c r="P8894" s="28" t="str">
        <f>IF(E8894="","",INDEX(TableLookupWakeUpScore[],MATCH(E8894,TableLookupWakeUpScore[Wake Up],0),MATCH(P$1,TableLookupWakeUpScore[#Headers],0)))</f>
        <v/>
      </c>
      <c r="Q8894" s="30" t="str">
        <f t="shared" si="2216"/>
        <v/>
      </c>
      <c r="R8894" s="31" t="str">
        <f t="shared" si="2217"/>
        <v/>
      </c>
      <c r="S8894" s="34" t="str">
        <f>IF($C8894="","",INDEX(TableLookupSleepQuality[],MATCH($C8894,TableLookupSleepQuality[Sleep Quality Low],1),MATCH(S$1,TableLookupSleepQuality[#Headers],0)))</f>
        <v/>
      </c>
      <c r="T8894" s="35" t="str">
        <f>IF($C8894="","",INDEX(TableLookupSleepQuality[],MATCH($C8894,TableLookupSleepQuality[Sleep Quality Low],1),MATCH(T$1,TableLookupSleepQuality[#Headers],0)))</f>
        <v/>
      </c>
      <c r="X8894" s="36" t="str">
        <f t="shared" si="2218"/>
        <v/>
      </c>
      <c r="Y8894" s="40" t="str">
        <f t="shared" si="2224"/>
        <v/>
      </c>
      <c r="Z8894" s="13" t="str">
        <f t="shared" si="2224"/>
        <v/>
      </c>
      <c r="AA8894" s="13" t="str">
        <f t="shared" si="2224"/>
        <v/>
      </c>
      <c r="AB8894" s="13" t="str">
        <f t="shared" si="2224"/>
        <v/>
      </c>
      <c r="AC8894" s="13" t="str">
        <f t="shared" si="2224"/>
        <v/>
      </c>
      <c r="AD8894" s="13" t="str">
        <f t="shared" si="2224"/>
        <v/>
      </c>
    </row>
    <row r="8895" spans="7:30" x14ac:dyDescent="0.25">
      <c r="G8895" s="18" t="str">
        <f t="shared" si="2209"/>
        <v/>
      </c>
      <c r="H8895" s="22" t="str">
        <f t="shared" si="2210"/>
        <v/>
      </c>
      <c r="I8895" s="23" t="str">
        <f t="shared" si="2211"/>
        <v/>
      </c>
      <c r="J8895" s="22" t="str">
        <f t="shared" si="2212"/>
        <v/>
      </c>
      <c r="K8895" s="24" t="str">
        <f t="shared" si="2213"/>
        <v/>
      </c>
      <c r="L8895" s="42" t="str">
        <f t="shared" si="2219"/>
        <v/>
      </c>
      <c r="M8895" s="43" t="str">
        <f t="shared" si="2220"/>
        <v/>
      </c>
      <c r="N8895" s="26" t="str">
        <f t="shared" si="2214"/>
        <v/>
      </c>
      <c r="O8895" s="26" t="str">
        <f t="shared" si="2215"/>
        <v/>
      </c>
      <c r="P8895" s="28" t="str">
        <f>IF(E8895="","",INDEX(TableLookupWakeUpScore[],MATCH(E8895,TableLookupWakeUpScore[Wake Up],0),MATCH(P$1,TableLookupWakeUpScore[#Headers],0)))</f>
        <v/>
      </c>
      <c r="Q8895" s="30" t="str">
        <f t="shared" si="2216"/>
        <v/>
      </c>
      <c r="R8895" s="31" t="str">
        <f t="shared" si="2217"/>
        <v/>
      </c>
      <c r="S8895" s="34" t="str">
        <f>IF($C8895="","",INDEX(TableLookupSleepQuality[],MATCH($C8895,TableLookupSleepQuality[Sleep Quality Low],1),MATCH(S$1,TableLookupSleepQuality[#Headers],0)))</f>
        <v/>
      </c>
      <c r="T8895" s="35" t="str">
        <f>IF($C8895="","",INDEX(TableLookupSleepQuality[],MATCH($C8895,TableLookupSleepQuality[Sleep Quality Low],1),MATCH(T$1,TableLookupSleepQuality[#Headers],0)))</f>
        <v/>
      </c>
      <c r="X8895" s="36" t="str">
        <f t="shared" si="2218"/>
        <v/>
      </c>
      <c r="Y8895" s="40" t="str">
        <f t="shared" si="2224"/>
        <v/>
      </c>
      <c r="Z8895" s="13" t="str">
        <f t="shared" si="2224"/>
        <v/>
      </c>
      <c r="AA8895" s="13" t="str">
        <f t="shared" si="2224"/>
        <v/>
      </c>
      <c r="AB8895" s="13" t="str">
        <f t="shared" si="2224"/>
        <v/>
      </c>
      <c r="AC8895" s="13" t="str">
        <f t="shared" si="2224"/>
        <v/>
      </c>
      <c r="AD8895" s="13" t="str">
        <f t="shared" si="2224"/>
        <v/>
      </c>
    </row>
    <row r="8896" spans="7:30" x14ac:dyDescent="0.25">
      <c r="G8896" s="18" t="str">
        <f t="shared" si="2209"/>
        <v/>
      </c>
      <c r="H8896" s="22" t="str">
        <f t="shared" si="2210"/>
        <v/>
      </c>
      <c r="I8896" s="23" t="str">
        <f t="shared" si="2211"/>
        <v/>
      </c>
      <c r="J8896" s="22" t="str">
        <f t="shared" si="2212"/>
        <v/>
      </c>
      <c r="K8896" s="24" t="str">
        <f t="shared" si="2213"/>
        <v/>
      </c>
      <c r="L8896" s="42" t="str">
        <f t="shared" si="2219"/>
        <v/>
      </c>
      <c r="M8896" s="43" t="str">
        <f t="shared" si="2220"/>
        <v/>
      </c>
      <c r="N8896" s="26" t="str">
        <f t="shared" si="2214"/>
        <v/>
      </c>
      <c r="O8896" s="26" t="str">
        <f t="shared" si="2215"/>
        <v/>
      </c>
      <c r="P8896" s="28" t="str">
        <f>IF(E8896="","",INDEX(TableLookupWakeUpScore[],MATCH(E8896,TableLookupWakeUpScore[Wake Up],0),MATCH(P$1,TableLookupWakeUpScore[#Headers],0)))</f>
        <v/>
      </c>
      <c r="Q8896" s="30" t="str">
        <f t="shared" si="2216"/>
        <v/>
      </c>
      <c r="R8896" s="31" t="str">
        <f t="shared" si="2217"/>
        <v/>
      </c>
      <c r="S8896" s="34" t="str">
        <f>IF($C8896="","",INDEX(TableLookupSleepQuality[],MATCH($C8896,TableLookupSleepQuality[Sleep Quality Low],1),MATCH(S$1,TableLookupSleepQuality[#Headers],0)))</f>
        <v/>
      </c>
      <c r="T8896" s="35" t="str">
        <f>IF($C8896="","",INDEX(TableLookupSleepQuality[],MATCH($C8896,TableLookupSleepQuality[Sleep Quality Low],1),MATCH(T$1,TableLookupSleepQuality[#Headers],0)))</f>
        <v/>
      </c>
      <c r="X8896" s="36" t="str">
        <f t="shared" si="2218"/>
        <v/>
      </c>
      <c r="Y8896" s="40" t="str">
        <f t="shared" si="2224"/>
        <v/>
      </c>
      <c r="Z8896" s="13" t="str">
        <f t="shared" si="2224"/>
        <v/>
      </c>
      <c r="AA8896" s="13" t="str">
        <f t="shared" si="2224"/>
        <v/>
      </c>
      <c r="AB8896" s="13" t="str">
        <f t="shared" si="2224"/>
        <v/>
      </c>
      <c r="AC8896" s="13" t="str">
        <f t="shared" si="2224"/>
        <v/>
      </c>
      <c r="AD8896" s="13" t="str">
        <f t="shared" si="2224"/>
        <v/>
      </c>
    </row>
    <row r="8897" spans="7:30" x14ac:dyDescent="0.25">
      <c r="G8897" s="18" t="str">
        <f t="shared" si="2209"/>
        <v/>
      </c>
      <c r="H8897" s="22" t="str">
        <f t="shared" si="2210"/>
        <v/>
      </c>
      <c r="I8897" s="23" t="str">
        <f t="shared" si="2211"/>
        <v/>
      </c>
      <c r="J8897" s="22" t="str">
        <f t="shared" si="2212"/>
        <v/>
      </c>
      <c r="K8897" s="24" t="str">
        <f t="shared" si="2213"/>
        <v/>
      </c>
      <c r="L8897" s="42" t="str">
        <f t="shared" si="2219"/>
        <v/>
      </c>
      <c r="M8897" s="43" t="str">
        <f t="shared" si="2220"/>
        <v/>
      </c>
      <c r="N8897" s="26" t="str">
        <f t="shared" si="2214"/>
        <v/>
      </c>
      <c r="O8897" s="26" t="str">
        <f t="shared" si="2215"/>
        <v/>
      </c>
      <c r="P8897" s="28" t="str">
        <f>IF(E8897="","",INDEX(TableLookupWakeUpScore[],MATCH(E8897,TableLookupWakeUpScore[Wake Up],0),MATCH(P$1,TableLookupWakeUpScore[#Headers],0)))</f>
        <v/>
      </c>
      <c r="Q8897" s="30" t="str">
        <f t="shared" si="2216"/>
        <v/>
      </c>
      <c r="R8897" s="31" t="str">
        <f t="shared" si="2217"/>
        <v/>
      </c>
      <c r="S8897" s="34" t="str">
        <f>IF($C8897="","",INDEX(TableLookupSleepQuality[],MATCH($C8897,TableLookupSleepQuality[Sleep Quality Low],1),MATCH(S$1,TableLookupSleepQuality[#Headers],0)))</f>
        <v/>
      </c>
      <c r="T8897" s="35" t="str">
        <f>IF($C8897="","",INDEX(TableLookupSleepQuality[],MATCH($C8897,TableLookupSleepQuality[Sleep Quality Low],1),MATCH(T$1,TableLookupSleepQuality[#Headers],0)))</f>
        <v/>
      </c>
      <c r="X8897" s="36" t="str">
        <f t="shared" si="2218"/>
        <v/>
      </c>
      <c r="Y8897" s="40" t="str">
        <f t="shared" si="2224"/>
        <v/>
      </c>
      <c r="Z8897" s="13" t="str">
        <f t="shared" si="2224"/>
        <v/>
      </c>
      <c r="AA8897" s="13" t="str">
        <f t="shared" si="2224"/>
        <v/>
      </c>
      <c r="AB8897" s="13" t="str">
        <f t="shared" si="2224"/>
        <v/>
      </c>
      <c r="AC8897" s="13" t="str">
        <f t="shared" si="2224"/>
        <v/>
      </c>
      <c r="AD8897" s="13" t="str">
        <f t="shared" si="2224"/>
        <v/>
      </c>
    </row>
    <row r="8898" spans="7:30" x14ac:dyDescent="0.25">
      <c r="G8898" s="18" t="str">
        <f t="shared" ref="G8898:G8961" si="2225">IF($B8898="","",VALUE(TEXT($B8898,"yyyy")))</f>
        <v/>
      </c>
      <c r="H8898" s="22" t="str">
        <f t="shared" ref="H8898:H8961" si="2226">IF($B8898="","",VALUE(TEXT($B8898,"mm")))</f>
        <v/>
      </c>
      <c r="I8898" s="23" t="str">
        <f t="shared" ref="I8898:I8961" si="2227">IF($B8898="","",TEXT($B8898,"mmm"))</f>
        <v/>
      </c>
      <c r="J8898" s="22" t="str">
        <f t="shared" ref="J8898:J8961" si="2228">IF($B8898="","",VALUE(TEXT($B8898,"dd")))</f>
        <v/>
      </c>
      <c r="K8898" s="24" t="str">
        <f t="shared" ref="K8898:K8961" si="2229">IF($B8898="","",TEXT($B8898,"ddd"))</f>
        <v/>
      </c>
      <c r="L8898" s="42" t="str">
        <f t="shared" si="2219"/>
        <v/>
      </c>
      <c r="M8898" s="43" t="str">
        <f t="shared" si="2220"/>
        <v/>
      </c>
      <c r="N8898" s="26" t="str">
        <f t="shared" ref="N8898:N8961" si="2230">IF(A8898="","",TIME(HOUR(A8898),MINUTE(A8898),SECOND(A8898)))</f>
        <v/>
      </c>
      <c r="O8898" s="26" t="str">
        <f t="shared" ref="O8898:O8961" si="2231">IF(B8898="","",TIME(HOUR(B8898),MINUTE(B8898),SECOND(B8898)))</f>
        <v/>
      </c>
      <c r="P8898" s="28" t="str">
        <f>IF(E8898="","",INDEX(TableLookupWakeUpScore[],MATCH(E8898,TableLookupWakeUpScore[Wake Up],0),MATCH(P$1,TableLookupWakeUpScore[#Headers],0)))</f>
        <v/>
      </c>
      <c r="Q8898" s="30" t="str">
        <f t="shared" ref="Q8898:Q8961" si="2232">IF(D8898="","",D8898*24)</f>
        <v/>
      </c>
      <c r="R8898" s="31" t="str">
        <f t="shared" ref="R8898:R8961" si="2233">IF(OR(A8898="",B8898=""),"",B8898-A8898)</f>
        <v/>
      </c>
      <c r="S8898" s="34" t="str">
        <f>IF($C8898="","",INDEX(TableLookupSleepQuality[],MATCH($C8898,TableLookupSleepQuality[Sleep Quality Low],1),MATCH(S$1,TableLookupSleepQuality[#Headers],0)))</f>
        <v/>
      </c>
      <c r="T8898" s="35" t="str">
        <f>IF($C8898="","",INDEX(TableLookupSleepQuality[],MATCH($C8898,TableLookupSleepQuality[Sleep Quality Low],1),MATCH(T$1,TableLookupSleepQuality[#Headers],0)))</f>
        <v/>
      </c>
      <c r="X8898" s="36" t="str">
        <f t="shared" ref="X8898:X8961" si="2234">IF($M8898="","",IF($M8898&gt;=RangeLookupDateStartedRecordingSleepNotes,"YES","NO"))</f>
        <v/>
      </c>
      <c r="Y8898" s="40" t="str">
        <f t="shared" si="2224"/>
        <v/>
      </c>
      <c r="Z8898" s="13" t="str">
        <f t="shared" si="2224"/>
        <v/>
      </c>
      <c r="AA8898" s="13" t="str">
        <f t="shared" si="2224"/>
        <v/>
      </c>
      <c r="AB8898" s="13" t="str">
        <f t="shared" si="2224"/>
        <v/>
      </c>
      <c r="AC8898" s="13" t="str">
        <f t="shared" si="2224"/>
        <v/>
      </c>
      <c r="AD8898" s="13" t="str">
        <f t="shared" si="2224"/>
        <v/>
      </c>
    </row>
    <row r="8899" spans="7:30" x14ac:dyDescent="0.25">
      <c r="G8899" s="18" t="str">
        <f t="shared" si="2225"/>
        <v/>
      </c>
      <c r="H8899" s="22" t="str">
        <f t="shared" si="2226"/>
        <v/>
      </c>
      <c r="I8899" s="23" t="str">
        <f t="shared" si="2227"/>
        <v/>
      </c>
      <c r="J8899" s="22" t="str">
        <f t="shared" si="2228"/>
        <v/>
      </c>
      <c r="K8899" s="24" t="str">
        <f t="shared" si="2229"/>
        <v/>
      </c>
      <c r="L8899" s="42" t="str">
        <f t="shared" ref="L8899:L8962" si="2235">IF(A8899="","",DATE(YEAR(A8899),MONTH(A8899),DAY(A8899)))</f>
        <v/>
      </c>
      <c r="M8899" s="43" t="str">
        <f t="shared" ref="M8899:M8962" si="2236">IF(B8899="","",DATE(YEAR(B8899),MONTH(B8899),DAY(B8899)))</f>
        <v/>
      </c>
      <c r="N8899" s="26" t="str">
        <f t="shared" si="2230"/>
        <v/>
      </c>
      <c r="O8899" s="26" t="str">
        <f t="shared" si="2231"/>
        <v/>
      </c>
      <c r="P8899" s="28" t="str">
        <f>IF(E8899="","",INDEX(TableLookupWakeUpScore[],MATCH(E8899,TableLookupWakeUpScore[Wake Up],0),MATCH(P$1,TableLookupWakeUpScore[#Headers],0)))</f>
        <v/>
      </c>
      <c r="Q8899" s="30" t="str">
        <f t="shared" si="2232"/>
        <v/>
      </c>
      <c r="R8899" s="31" t="str">
        <f t="shared" si="2233"/>
        <v/>
      </c>
      <c r="S8899" s="34" t="str">
        <f>IF($C8899="","",INDEX(TableLookupSleepQuality[],MATCH($C8899,TableLookupSleepQuality[Sleep Quality Low],1),MATCH(S$1,TableLookupSleepQuality[#Headers],0)))</f>
        <v/>
      </c>
      <c r="T8899" s="35" t="str">
        <f>IF($C8899="","",INDEX(TableLookupSleepQuality[],MATCH($C8899,TableLookupSleepQuality[Sleep Quality Low],1),MATCH(T$1,TableLookupSleepQuality[#Headers],0)))</f>
        <v/>
      </c>
      <c r="X8899" s="36" t="str">
        <f t="shared" si="2234"/>
        <v/>
      </c>
      <c r="Y8899" s="40" t="str">
        <f t="shared" ref="Y8899:AD8914" si="2237">IF(OR($X8899="NO",$X8899=""),"",IF(COUNTIF($F8899,"*" &amp; Y$1 &amp; "*"),"YES","NO"))</f>
        <v/>
      </c>
      <c r="Z8899" s="13" t="str">
        <f t="shared" si="2237"/>
        <v/>
      </c>
      <c r="AA8899" s="13" t="str">
        <f t="shared" si="2237"/>
        <v/>
      </c>
      <c r="AB8899" s="13" t="str">
        <f t="shared" si="2237"/>
        <v/>
      </c>
      <c r="AC8899" s="13" t="str">
        <f t="shared" si="2237"/>
        <v/>
      </c>
      <c r="AD8899" s="13" t="str">
        <f t="shared" si="2237"/>
        <v/>
      </c>
    </row>
    <row r="8900" spans="7:30" x14ac:dyDescent="0.25">
      <c r="G8900" s="18" t="str">
        <f t="shared" si="2225"/>
        <v/>
      </c>
      <c r="H8900" s="22" t="str">
        <f t="shared" si="2226"/>
        <v/>
      </c>
      <c r="I8900" s="23" t="str">
        <f t="shared" si="2227"/>
        <v/>
      </c>
      <c r="J8900" s="22" t="str">
        <f t="shared" si="2228"/>
        <v/>
      </c>
      <c r="K8900" s="24" t="str">
        <f t="shared" si="2229"/>
        <v/>
      </c>
      <c r="L8900" s="42" t="str">
        <f t="shared" si="2235"/>
        <v/>
      </c>
      <c r="M8900" s="43" t="str">
        <f t="shared" si="2236"/>
        <v/>
      </c>
      <c r="N8900" s="26" t="str">
        <f t="shared" si="2230"/>
        <v/>
      </c>
      <c r="O8900" s="26" t="str">
        <f t="shared" si="2231"/>
        <v/>
      </c>
      <c r="P8900" s="28" t="str">
        <f>IF(E8900="","",INDEX(TableLookupWakeUpScore[],MATCH(E8900,TableLookupWakeUpScore[Wake Up],0),MATCH(P$1,TableLookupWakeUpScore[#Headers],0)))</f>
        <v/>
      </c>
      <c r="Q8900" s="30" t="str">
        <f t="shared" si="2232"/>
        <v/>
      </c>
      <c r="R8900" s="31" t="str">
        <f t="shared" si="2233"/>
        <v/>
      </c>
      <c r="S8900" s="34" t="str">
        <f>IF($C8900="","",INDEX(TableLookupSleepQuality[],MATCH($C8900,TableLookupSleepQuality[Sleep Quality Low],1),MATCH(S$1,TableLookupSleepQuality[#Headers],0)))</f>
        <v/>
      </c>
      <c r="T8900" s="35" t="str">
        <f>IF($C8900="","",INDEX(TableLookupSleepQuality[],MATCH($C8900,TableLookupSleepQuality[Sleep Quality Low],1),MATCH(T$1,TableLookupSleepQuality[#Headers],0)))</f>
        <v/>
      </c>
      <c r="X8900" s="36" t="str">
        <f t="shared" si="2234"/>
        <v/>
      </c>
      <c r="Y8900" s="40" t="str">
        <f t="shared" si="2237"/>
        <v/>
      </c>
      <c r="Z8900" s="13" t="str">
        <f t="shared" si="2237"/>
        <v/>
      </c>
      <c r="AA8900" s="13" t="str">
        <f t="shared" si="2237"/>
        <v/>
      </c>
      <c r="AB8900" s="13" t="str">
        <f t="shared" si="2237"/>
        <v/>
      </c>
      <c r="AC8900" s="13" t="str">
        <f t="shared" si="2237"/>
        <v/>
      </c>
      <c r="AD8900" s="13" t="str">
        <f t="shared" si="2237"/>
        <v/>
      </c>
    </row>
    <row r="8901" spans="7:30" x14ac:dyDescent="0.25">
      <c r="G8901" s="18" t="str">
        <f t="shared" si="2225"/>
        <v/>
      </c>
      <c r="H8901" s="22" t="str">
        <f t="shared" si="2226"/>
        <v/>
      </c>
      <c r="I8901" s="23" t="str">
        <f t="shared" si="2227"/>
        <v/>
      </c>
      <c r="J8901" s="22" t="str">
        <f t="shared" si="2228"/>
        <v/>
      </c>
      <c r="K8901" s="24" t="str">
        <f t="shared" si="2229"/>
        <v/>
      </c>
      <c r="L8901" s="42" t="str">
        <f t="shared" si="2235"/>
        <v/>
      </c>
      <c r="M8901" s="43" t="str">
        <f t="shared" si="2236"/>
        <v/>
      </c>
      <c r="N8901" s="26" t="str">
        <f t="shared" si="2230"/>
        <v/>
      </c>
      <c r="O8901" s="26" t="str">
        <f t="shared" si="2231"/>
        <v/>
      </c>
      <c r="P8901" s="28" t="str">
        <f>IF(E8901="","",INDEX(TableLookupWakeUpScore[],MATCH(E8901,TableLookupWakeUpScore[Wake Up],0),MATCH(P$1,TableLookupWakeUpScore[#Headers],0)))</f>
        <v/>
      </c>
      <c r="Q8901" s="30" t="str">
        <f t="shared" si="2232"/>
        <v/>
      </c>
      <c r="R8901" s="31" t="str">
        <f t="shared" si="2233"/>
        <v/>
      </c>
      <c r="S8901" s="34" t="str">
        <f>IF($C8901="","",INDEX(TableLookupSleepQuality[],MATCH($C8901,TableLookupSleepQuality[Sleep Quality Low],1),MATCH(S$1,TableLookupSleepQuality[#Headers],0)))</f>
        <v/>
      </c>
      <c r="T8901" s="35" t="str">
        <f>IF($C8901="","",INDEX(TableLookupSleepQuality[],MATCH($C8901,TableLookupSleepQuality[Sleep Quality Low],1),MATCH(T$1,TableLookupSleepQuality[#Headers],0)))</f>
        <v/>
      </c>
      <c r="X8901" s="36" t="str">
        <f t="shared" si="2234"/>
        <v/>
      </c>
      <c r="Y8901" s="40" t="str">
        <f t="shared" si="2237"/>
        <v/>
      </c>
      <c r="Z8901" s="13" t="str">
        <f t="shared" si="2237"/>
        <v/>
      </c>
      <c r="AA8901" s="13" t="str">
        <f t="shared" si="2237"/>
        <v/>
      </c>
      <c r="AB8901" s="13" t="str">
        <f t="shared" si="2237"/>
        <v/>
      </c>
      <c r="AC8901" s="13" t="str">
        <f t="shared" si="2237"/>
        <v/>
      </c>
      <c r="AD8901" s="13" t="str">
        <f t="shared" si="2237"/>
        <v/>
      </c>
    </row>
    <row r="8902" spans="7:30" x14ac:dyDescent="0.25">
      <c r="G8902" s="18" t="str">
        <f t="shared" si="2225"/>
        <v/>
      </c>
      <c r="H8902" s="22" t="str">
        <f t="shared" si="2226"/>
        <v/>
      </c>
      <c r="I8902" s="23" t="str">
        <f t="shared" si="2227"/>
        <v/>
      </c>
      <c r="J8902" s="22" t="str">
        <f t="shared" si="2228"/>
        <v/>
      </c>
      <c r="K8902" s="24" t="str">
        <f t="shared" si="2229"/>
        <v/>
      </c>
      <c r="L8902" s="42" t="str">
        <f t="shared" si="2235"/>
        <v/>
      </c>
      <c r="M8902" s="43" t="str">
        <f t="shared" si="2236"/>
        <v/>
      </c>
      <c r="N8902" s="26" t="str">
        <f t="shared" si="2230"/>
        <v/>
      </c>
      <c r="O8902" s="26" t="str">
        <f t="shared" si="2231"/>
        <v/>
      </c>
      <c r="P8902" s="28" t="str">
        <f>IF(E8902="","",INDEX(TableLookupWakeUpScore[],MATCH(E8902,TableLookupWakeUpScore[Wake Up],0),MATCH(P$1,TableLookupWakeUpScore[#Headers],0)))</f>
        <v/>
      </c>
      <c r="Q8902" s="30" t="str">
        <f t="shared" si="2232"/>
        <v/>
      </c>
      <c r="R8902" s="31" t="str">
        <f t="shared" si="2233"/>
        <v/>
      </c>
      <c r="S8902" s="34" t="str">
        <f>IF($C8902="","",INDEX(TableLookupSleepQuality[],MATCH($C8902,TableLookupSleepQuality[Sleep Quality Low],1),MATCH(S$1,TableLookupSleepQuality[#Headers],0)))</f>
        <v/>
      </c>
      <c r="T8902" s="35" t="str">
        <f>IF($C8902="","",INDEX(TableLookupSleepQuality[],MATCH($C8902,TableLookupSleepQuality[Sleep Quality Low],1),MATCH(T$1,TableLookupSleepQuality[#Headers],0)))</f>
        <v/>
      </c>
      <c r="X8902" s="36" t="str">
        <f t="shared" si="2234"/>
        <v/>
      </c>
      <c r="Y8902" s="40" t="str">
        <f t="shared" si="2237"/>
        <v/>
      </c>
      <c r="Z8902" s="13" t="str">
        <f t="shared" si="2237"/>
        <v/>
      </c>
      <c r="AA8902" s="13" t="str">
        <f t="shared" si="2237"/>
        <v/>
      </c>
      <c r="AB8902" s="13" t="str">
        <f t="shared" si="2237"/>
        <v/>
      </c>
      <c r="AC8902" s="13" t="str">
        <f t="shared" si="2237"/>
        <v/>
      </c>
      <c r="AD8902" s="13" t="str">
        <f t="shared" si="2237"/>
        <v/>
      </c>
    </row>
    <row r="8903" spans="7:30" x14ac:dyDescent="0.25">
      <c r="G8903" s="18" t="str">
        <f t="shared" si="2225"/>
        <v/>
      </c>
      <c r="H8903" s="22" t="str">
        <f t="shared" si="2226"/>
        <v/>
      </c>
      <c r="I8903" s="23" t="str">
        <f t="shared" si="2227"/>
        <v/>
      </c>
      <c r="J8903" s="22" t="str">
        <f t="shared" si="2228"/>
        <v/>
      </c>
      <c r="K8903" s="24" t="str">
        <f t="shared" si="2229"/>
        <v/>
      </c>
      <c r="L8903" s="42" t="str">
        <f t="shared" si="2235"/>
        <v/>
      </c>
      <c r="M8903" s="43" t="str">
        <f t="shared" si="2236"/>
        <v/>
      </c>
      <c r="N8903" s="26" t="str">
        <f t="shared" si="2230"/>
        <v/>
      </c>
      <c r="O8903" s="26" t="str">
        <f t="shared" si="2231"/>
        <v/>
      </c>
      <c r="P8903" s="28" t="str">
        <f>IF(E8903="","",INDEX(TableLookupWakeUpScore[],MATCH(E8903,TableLookupWakeUpScore[Wake Up],0),MATCH(P$1,TableLookupWakeUpScore[#Headers],0)))</f>
        <v/>
      </c>
      <c r="Q8903" s="30" t="str">
        <f t="shared" si="2232"/>
        <v/>
      </c>
      <c r="R8903" s="31" t="str">
        <f t="shared" si="2233"/>
        <v/>
      </c>
      <c r="S8903" s="34" t="str">
        <f>IF($C8903="","",INDEX(TableLookupSleepQuality[],MATCH($C8903,TableLookupSleepQuality[Sleep Quality Low],1),MATCH(S$1,TableLookupSleepQuality[#Headers],0)))</f>
        <v/>
      </c>
      <c r="T8903" s="35" t="str">
        <f>IF($C8903="","",INDEX(TableLookupSleepQuality[],MATCH($C8903,TableLookupSleepQuality[Sleep Quality Low],1),MATCH(T$1,TableLookupSleepQuality[#Headers],0)))</f>
        <v/>
      </c>
      <c r="X8903" s="36" t="str">
        <f t="shared" si="2234"/>
        <v/>
      </c>
      <c r="Y8903" s="40" t="str">
        <f t="shared" si="2237"/>
        <v/>
      </c>
      <c r="Z8903" s="13" t="str">
        <f t="shared" si="2237"/>
        <v/>
      </c>
      <c r="AA8903" s="13" t="str">
        <f t="shared" si="2237"/>
        <v/>
      </c>
      <c r="AB8903" s="13" t="str">
        <f t="shared" si="2237"/>
        <v/>
      </c>
      <c r="AC8903" s="13" t="str">
        <f t="shared" si="2237"/>
        <v/>
      </c>
      <c r="AD8903" s="13" t="str">
        <f t="shared" si="2237"/>
        <v/>
      </c>
    </row>
    <row r="8904" spans="7:30" x14ac:dyDescent="0.25">
      <c r="G8904" s="18" t="str">
        <f t="shared" si="2225"/>
        <v/>
      </c>
      <c r="H8904" s="22" t="str">
        <f t="shared" si="2226"/>
        <v/>
      </c>
      <c r="I8904" s="23" t="str">
        <f t="shared" si="2227"/>
        <v/>
      </c>
      <c r="J8904" s="22" t="str">
        <f t="shared" si="2228"/>
        <v/>
      </c>
      <c r="K8904" s="24" t="str">
        <f t="shared" si="2229"/>
        <v/>
      </c>
      <c r="L8904" s="42" t="str">
        <f t="shared" si="2235"/>
        <v/>
      </c>
      <c r="M8904" s="43" t="str">
        <f t="shared" si="2236"/>
        <v/>
      </c>
      <c r="N8904" s="26" t="str">
        <f t="shared" si="2230"/>
        <v/>
      </c>
      <c r="O8904" s="26" t="str">
        <f t="shared" si="2231"/>
        <v/>
      </c>
      <c r="P8904" s="28" t="str">
        <f>IF(E8904="","",INDEX(TableLookupWakeUpScore[],MATCH(E8904,TableLookupWakeUpScore[Wake Up],0),MATCH(P$1,TableLookupWakeUpScore[#Headers],0)))</f>
        <v/>
      </c>
      <c r="Q8904" s="30" t="str">
        <f t="shared" si="2232"/>
        <v/>
      </c>
      <c r="R8904" s="31" t="str">
        <f t="shared" si="2233"/>
        <v/>
      </c>
      <c r="S8904" s="34" t="str">
        <f>IF($C8904="","",INDEX(TableLookupSleepQuality[],MATCH($C8904,TableLookupSleepQuality[Sleep Quality Low],1),MATCH(S$1,TableLookupSleepQuality[#Headers],0)))</f>
        <v/>
      </c>
      <c r="T8904" s="35" t="str">
        <f>IF($C8904="","",INDEX(TableLookupSleepQuality[],MATCH($C8904,TableLookupSleepQuality[Sleep Quality Low],1),MATCH(T$1,TableLookupSleepQuality[#Headers],0)))</f>
        <v/>
      </c>
      <c r="X8904" s="36" t="str">
        <f t="shared" si="2234"/>
        <v/>
      </c>
      <c r="Y8904" s="40" t="str">
        <f t="shared" si="2237"/>
        <v/>
      </c>
      <c r="Z8904" s="13" t="str">
        <f t="shared" si="2237"/>
        <v/>
      </c>
      <c r="AA8904" s="13" t="str">
        <f t="shared" si="2237"/>
        <v/>
      </c>
      <c r="AB8904" s="13" t="str">
        <f t="shared" si="2237"/>
        <v/>
      </c>
      <c r="AC8904" s="13" t="str">
        <f t="shared" si="2237"/>
        <v/>
      </c>
      <c r="AD8904" s="13" t="str">
        <f t="shared" si="2237"/>
        <v/>
      </c>
    </row>
    <row r="8905" spans="7:30" x14ac:dyDescent="0.25">
      <c r="G8905" s="18" t="str">
        <f t="shared" si="2225"/>
        <v/>
      </c>
      <c r="H8905" s="22" t="str">
        <f t="shared" si="2226"/>
        <v/>
      </c>
      <c r="I8905" s="23" t="str">
        <f t="shared" si="2227"/>
        <v/>
      </c>
      <c r="J8905" s="22" t="str">
        <f t="shared" si="2228"/>
        <v/>
      </c>
      <c r="K8905" s="24" t="str">
        <f t="shared" si="2229"/>
        <v/>
      </c>
      <c r="L8905" s="42" t="str">
        <f t="shared" si="2235"/>
        <v/>
      </c>
      <c r="M8905" s="43" t="str">
        <f t="shared" si="2236"/>
        <v/>
      </c>
      <c r="N8905" s="26" t="str">
        <f t="shared" si="2230"/>
        <v/>
      </c>
      <c r="O8905" s="26" t="str">
        <f t="shared" si="2231"/>
        <v/>
      </c>
      <c r="P8905" s="28" t="str">
        <f>IF(E8905="","",INDEX(TableLookupWakeUpScore[],MATCH(E8905,TableLookupWakeUpScore[Wake Up],0),MATCH(P$1,TableLookupWakeUpScore[#Headers],0)))</f>
        <v/>
      </c>
      <c r="Q8905" s="30" t="str">
        <f t="shared" si="2232"/>
        <v/>
      </c>
      <c r="R8905" s="31" t="str">
        <f t="shared" si="2233"/>
        <v/>
      </c>
      <c r="S8905" s="34" t="str">
        <f>IF($C8905="","",INDEX(TableLookupSleepQuality[],MATCH($C8905,TableLookupSleepQuality[Sleep Quality Low],1),MATCH(S$1,TableLookupSleepQuality[#Headers],0)))</f>
        <v/>
      </c>
      <c r="T8905" s="35" t="str">
        <f>IF($C8905="","",INDEX(TableLookupSleepQuality[],MATCH($C8905,TableLookupSleepQuality[Sleep Quality Low],1),MATCH(T$1,TableLookupSleepQuality[#Headers],0)))</f>
        <v/>
      </c>
      <c r="X8905" s="36" t="str">
        <f t="shared" si="2234"/>
        <v/>
      </c>
      <c r="Y8905" s="40" t="str">
        <f t="shared" si="2237"/>
        <v/>
      </c>
      <c r="Z8905" s="13" t="str">
        <f t="shared" si="2237"/>
        <v/>
      </c>
      <c r="AA8905" s="13" t="str">
        <f t="shared" si="2237"/>
        <v/>
      </c>
      <c r="AB8905" s="13" t="str">
        <f t="shared" si="2237"/>
        <v/>
      </c>
      <c r="AC8905" s="13" t="str">
        <f t="shared" si="2237"/>
        <v/>
      </c>
      <c r="AD8905" s="13" t="str">
        <f t="shared" si="2237"/>
        <v/>
      </c>
    </row>
    <row r="8906" spans="7:30" x14ac:dyDescent="0.25">
      <c r="G8906" s="18" t="str">
        <f t="shared" si="2225"/>
        <v/>
      </c>
      <c r="H8906" s="22" t="str">
        <f t="shared" si="2226"/>
        <v/>
      </c>
      <c r="I8906" s="23" t="str">
        <f t="shared" si="2227"/>
        <v/>
      </c>
      <c r="J8906" s="22" t="str">
        <f t="shared" si="2228"/>
        <v/>
      </c>
      <c r="K8906" s="24" t="str">
        <f t="shared" si="2229"/>
        <v/>
      </c>
      <c r="L8906" s="42" t="str">
        <f t="shared" si="2235"/>
        <v/>
      </c>
      <c r="M8906" s="43" t="str">
        <f t="shared" si="2236"/>
        <v/>
      </c>
      <c r="N8906" s="26" t="str">
        <f t="shared" si="2230"/>
        <v/>
      </c>
      <c r="O8906" s="26" t="str">
        <f t="shared" si="2231"/>
        <v/>
      </c>
      <c r="P8906" s="28" t="str">
        <f>IF(E8906="","",INDEX(TableLookupWakeUpScore[],MATCH(E8906,TableLookupWakeUpScore[Wake Up],0),MATCH(P$1,TableLookupWakeUpScore[#Headers],0)))</f>
        <v/>
      </c>
      <c r="Q8906" s="30" t="str">
        <f t="shared" si="2232"/>
        <v/>
      </c>
      <c r="R8906" s="31" t="str">
        <f t="shared" si="2233"/>
        <v/>
      </c>
      <c r="S8906" s="34" t="str">
        <f>IF($C8906="","",INDEX(TableLookupSleepQuality[],MATCH($C8906,TableLookupSleepQuality[Sleep Quality Low],1),MATCH(S$1,TableLookupSleepQuality[#Headers],0)))</f>
        <v/>
      </c>
      <c r="T8906" s="35" t="str">
        <f>IF($C8906="","",INDEX(TableLookupSleepQuality[],MATCH($C8906,TableLookupSleepQuality[Sleep Quality Low],1),MATCH(T$1,TableLookupSleepQuality[#Headers],0)))</f>
        <v/>
      </c>
      <c r="X8906" s="36" t="str">
        <f t="shared" si="2234"/>
        <v/>
      </c>
      <c r="Y8906" s="40" t="str">
        <f t="shared" si="2237"/>
        <v/>
      </c>
      <c r="Z8906" s="13" t="str">
        <f t="shared" si="2237"/>
        <v/>
      </c>
      <c r="AA8906" s="13" t="str">
        <f t="shared" si="2237"/>
        <v/>
      </c>
      <c r="AB8906" s="13" t="str">
        <f t="shared" si="2237"/>
        <v/>
      </c>
      <c r="AC8906" s="13" t="str">
        <f t="shared" si="2237"/>
        <v/>
      </c>
      <c r="AD8906" s="13" t="str">
        <f t="shared" si="2237"/>
        <v/>
      </c>
    </row>
    <row r="8907" spans="7:30" x14ac:dyDescent="0.25">
      <c r="G8907" s="18" t="str">
        <f t="shared" si="2225"/>
        <v/>
      </c>
      <c r="H8907" s="22" t="str">
        <f t="shared" si="2226"/>
        <v/>
      </c>
      <c r="I8907" s="23" t="str">
        <f t="shared" si="2227"/>
        <v/>
      </c>
      <c r="J8907" s="22" t="str">
        <f t="shared" si="2228"/>
        <v/>
      </c>
      <c r="K8907" s="24" t="str">
        <f t="shared" si="2229"/>
        <v/>
      </c>
      <c r="L8907" s="42" t="str">
        <f t="shared" si="2235"/>
        <v/>
      </c>
      <c r="M8907" s="43" t="str">
        <f t="shared" si="2236"/>
        <v/>
      </c>
      <c r="N8907" s="26" t="str">
        <f t="shared" si="2230"/>
        <v/>
      </c>
      <c r="O8907" s="26" t="str">
        <f t="shared" si="2231"/>
        <v/>
      </c>
      <c r="P8907" s="28" t="str">
        <f>IF(E8907="","",INDEX(TableLookupWakeUpScore[],MATCH(E8907,TableLookupWakeUpScore[Wake Up],0),MATCH(P$1,TableLookupWakeUpScore[#Headers],0)))</f>
        <v/>
      </c>
      <c r="Q8907" s="30" t="str">
        <f t="shared" si="2232"/>
        <v/>
      </c>
      <c r="R8907" s="31" t="str">
        <f t="shared" si="2233"/>
        <v/>
      </c>
      <c r="S8907" s="34" t="str">
        <f>IF($C8907="","",INDEX(TableLookupSleepQuality[],MATCH($C8907,TableLookupSleepQuality[Sleep Quality Low],1),MATCH(S$1,TableLookupSleepQuality[#Headers],0)))</f>
        <v/>
      </c>
      <c r="T8907" s="35" t="str">
        <f>IF($C8907="","",INDEX(TableLookupSleepQuality[],MATCH($C8907,TableLookupSleepQuality[Sleep Quality Low],1),MATCH(T$1,TableLookupSleepQuality[#Headers],0)))</f>
        <v/>
      </c>
      <c r="X8907" s="36" t="str">
        <f t="shared" si="2234"/>
        <v/>
      </c>
      <c r="Y8907" s="40" t="str">
        <f t="shared" si="2237"/>
        <v/>
      </c>
      <c r="Z8907" s="13" t="str">
        <f t="shared" si="2237"/>
        <v/>
      </c>
      <c r="AA8907" s="13" t="str">
        <f t="shared" si="2237"/>
        <v/>
      </c>
      <c r="AB8907" s="13" t="str">
        <f t="shared" si="2237"/>
        <v/>
      </c>
      <c r="AC8907" s="13" t="str">
        <f t="shared" si="2237"/>
        <v/>
      </c>
      <c r="AD8907" s="13" t="str">
        <f t="shared" si="2237"/>
        <v/>
      </c>
    </row>
    <row r="8908" spans="7:30" x14ac:dyDescent="0.25">
      <c r="G8908" s="18" t="str">
        <f t="shared" si="2225"/>
        <v/>
      </c>
      <c r="H8908" s="22" t="str">
        <f t="shared" si="2226"/>
        <v/>
      </c>
      <c r="I8908" s="23" t="str">
        <f t="shared" si="2227"/>
        <v/>
      </c>
      <c r="J8908" s="22" t="str">
        <f t="shared" si="2228"/>
        <v/>
      </c>
      <c r="K8908" s="24" t="str">
        <f t="shared" si="2229"/>
        <v/>
      </c>
      <c r="L8908" s="42" t="str">
        <f t="shared" si="2235"/>
        <v/>
      </c>
      <c r="M8908" s="43" t="str">
        <f t="shared" si="2236"/>
        <v/>
      </c>
      <c r="N8908" s="26" t="str">
        <f t="shared" si="2230"/>
        <v/>
      </c>
      <c r="O8908" s="26" t="str">
        <f t="shared" si="2231"/>
        <v/>
      </c>
      <c r="P8908" s="28" t="str">
        <f>IF(E8908="","",INDEX(TableLookupWakeUpScore[],MATCH(E8908,TableLookupWakeUpScore[Wake Up],0),MATCH(P$1,TableLookupWakeUpScore[#Headers],0)))</f>
        <v/>
      </c>
      <c r="Q8908" s="30" t="str">
        <f t="shared" si="2232"/>
        <v/>
      </c>
      <c r="R8908" s="31" t="str">
        <f t="shared" si="2233"/>
        <v/>
      </c>
      <c r="S8908" s="34" t="str">
        <f>IF($C8908="","",INDEX(TableLookupSleepQuality[],MATCH($C8908,TableLookupSleepQuality[Sleep Quality Low],1),MATCH(S$1,TableLookupSleepQuality[#Headers],0)))</f>
        <v/>
      </c>
      <c r="T8908" s="35" t="str">
        <f>IF($C8908="","",INDEX(TableLookupSleepQuality[],MATCH($C8908,TableLookupSleepQuality[Sleep Quality Low],1),MATCH(T$1,TableLookupSleepQuality[#Headers],0)))</f>
        <v/>
      </c>
      <c r="X8908" s="36" t="str">
        <f t="shared" si="2234"/>
        <v/>
      </c>
      <c r="Y8908" s="40" t="str">
        <f t="shared" si="2237"/>
        <v/>
      </c>
      <c r="Z8908" s="13" t="str">
        <f t="shared" si="2237"/>
        <v/>
      </c>
      <c r="AA8908" s="13" t="str">
        <f t="shared" si="2237"/>
        <v/>
      </c>
      <c r="AB8908" s="13" t="str">
        <f t="shared" si="2237"/>
        <v/>
      </c>
      <c r="AC8908" s="13" t="str">
        <f t="shared" si="2237"/>
        <v/>
      </c>
      <c r="AD8908" s="13" t="str">
        <f t="shared" si="2237"/>
        <v/>
      </c>
    </row>
    <row r="8909" spans="7:30" x14ac:dyDescent="0.25">
      <c r="G8909" s="18" t="str">
        <f t="shared" si="2225"/>
        <v/>
      </c>
      <c r="H8909" s="22" t="str">
        <f t="shared" si="2226"/>
        <v/>
      </c>
      <c r="I8909" s="23" t="str">
        <f t="shared" si="2227"/>
        <v/>
      </c>
      <c r="J8909" s="22" t="str">
        <f t="shared" si="2228"/>
        <v/>
      </c>
      <c r="K8909" s="24" t="str">
        <f t="shared" si="2229"/>
        <v/>
      </c>
      <c r="L8909" s="42" t="str">
        <f t="shared" si="2235"/>
        <v/>
      </c>
      <c r="M8909" s="43" t="str">
        <f t="shared" si="2236"/>
        <v/>
      </c>
      <c r="N8909" s="26" t="str">
        <f t="shared" si="2230"/>
        <v/>
      </c>
      <c r="O8909" s="26" t="str">
        <f t="shared" si="2231"/>
        <v/>
      </c>
      <c r="P8909" s="28" t="str">
        <f>IF(E8909="","",INDEX(TableLookupWakeUpScore[],MATCH(E8909,TableLookupWakeUpScore[Wake Up],0),MATCH(P$1,TableLookupWakeUpScore[#Headers],0)))</f>
        <v/>
      </c>
      <c r="Q8909" s="30" t="str">
        <f t="shared" si="2232"/>
        <v/>
      </c>
      <c r="R8909" s="31" t="str">
        <f t="shared" si="2233"/>
        <v/>
      </c>
      <c r="S8909" s="34" t="str">
        <f>IF($C8909="","",INDEX(TableLookupSleepQuality[],MATCH($C8909,TableLookupSleepQuality[Sleep Quality Low],1),MATCH(S$1,TableLookupSleepQuality[#Headers],0)))</f>
        <v/>
      </c>
      <c r="T8909" s="35" t="str">
        <f>IF($C8909="","",INDEX(TableLookupSleepQuality[],MATCH($C8909,TableLookupSleepQuality[Sleep Quality Low],1),MATCH(T$1,TableLookupSleepQuality[#Headers],0)))</f>
        <v/>
      </c>
      <c r="X8909" s="36" t="str">
        <f t="shared" si="2234"/>
        <v/>
      </c>
      <c r="Y8909" s="40" t="str">
        <f t="shared" si="2237"/>
        <v/>
      </c>
      <c r="Z8909" s="13" t="str">
        <f t="shared" si="2237"/>
        <v/>
      </c>
      <c r="AA8909" s="13" t="str">
        <f t="shared" si="2237"/>
        <v/>
      </c>
      <c r="AB8909" s="13" t="str">
        <f t="shared" si="2237"/>
        <v/>
      </c>
      <c r="AC8909" s="13" t="str">
        <f t="shared" si="2237"/>
        <v/>
      </c>
      <c r="AD8909" s="13" t="str">
        <f t="shared" si="2237"/>
        <v/>
      </c>
    </row>
    <row r="8910" spans="7:30" x14ac:dyDescent="0.25">
      <c r="G8910" s="18" t="str">
        <f t="shared" si="2225"/>
        <v/>
      </c>
      <c r="H8910" s="22" t="str">
        <f t="shared" si="2226"/>
        <v/>
      </c>
      <c r="I8910" s="23" t="str">
        <f t="shared" si="2227"/>
        <v/>
      </c>
      <c r="J8910" s="22" t="str">
        <f t="shared" si="2228"/>
        <v/>
      </c>
      <c r="K8910" s="24" t="str">
        <f t="shared" si="2229"/>
        <v/>
      </c>
      <c r="L8910" s="42" t="str">
        <f t="shared" si="2235"/>
        <v/>
      </c>
      <c r="M8910" s="43" t="str">
        <f t="shared" si="2236"/>
        <v/>
      </c>
      <c r="N8910" s="26" t="str">
        <f t="shared" si="2230"/>
        <v/>
      </c>
      <c r="O8910" s="26" t="str">
        <f t="shared" si="2231"/>
        <v/>
      </c>
      <c r="P8910" s="28" t="str">
        <f>IF(E8910="","",INDEX(TableLookupWakeUpScore[],MATCH(E8910,TableLookupWakeUpScore[Wake Up],0),MATCH(P$1,TableLookupWakeUpScore[#Headers],0)))</f>
        <v/>
      </c>
      <c r="Q8910" s="30" t="str">
        <f t="shared" si="2232"/>
        <v/>
      </c>
      <c r="R8910" s="31" t="str">
        <f t="shared" si="2233"/>
        <v/>
      </c>
      <c r="S8910" s="34" t="str">
        <f>IF($C8910="","",INDEX(TableLookupSleepQuality[],MATCH($C8910,TableLookupSleepQuality[Sleep Quality Low],1),MATCH(S$1,TableLookupSleepQuality[#Headers],0)))</f>
        <v/>
      </c>
      <c r="T8910" s="35" t="str">
        <f>IF($C8910="","",INDEX(TableLookupSleepQuality[],MATCH($C8910,TableLookupSleepQuality[Sleep Quality Low],1),MATCH(T$1,TableLookupSleepQuality[#Headers],0)))</f>
        <v/>
      </c>
      <c r="X8910" s="36" t="str">
        <f t="shared" si="2234"/>
        <v/>
      </c>
      <c r="Y8910" s="40" t="str">
        <f t="shared" si="2237"/>
        <v/>
      </c>
      <c r="Z8910" s="13" t="str">
        <f t="shared" si="2237"/>
        <v/>
      </c>
      <c r="AA8910" s="13" t="str">
        <f t="shared" si="2237"/>
        <v/>
      </c>
      <c r="AB8910" s="13" t="str">
        <f t="shared" si="2237"/>
        <v/>
      </c>
      <c r="AC8910" s="13" t="str">
        <f t="shared" si="2237"/>
        <v/>
      </c>
      <c r="AD8910" s="13" t="str">
        <f t="shared" si="2237"/>
        <v/>
      </c>
    </row>
    <row r="8911" spans="7:30" x14ac:dyDescent="0.25">
      <c r="G8911" s="18" t="str">
        <f t="shared" si="2225"/>
        <v/>
      </c>
      <c r="H8911" s="22" t="str">
        <f t="shared" si="2226"/>
        <v/>
      </c>
      <c r="I8911" s="23" t="str">
        <f t="shared" si="2227"/>
        <v/>
      </c>
      <c r="J8911" s="22" t="str">
        <f t="shared" si="2228"/>
        <v/>
      </c>
      <c r="K8911" s="24" t="str">
        <f t="shared" si="2229"/>
        <v/>
      </c>
      <c r="L8911" s="42" t="str">
        <f t="shared" si="2235"/>
        <v/>
      </c>
      <c r="M8911" s="43" t="str">
        <f t="shared" si="2236"/>
        <v/>
      </c>
      <c r="N8911" s="26" t="str">
        <f t="shared" si="2230"/>
        <v/>
      </c>
      <c r="O8911" s="26" t="str">
        <f t="shared" si="2231"/>
        <v/>
      </c>
      <c r="P8911" s="28" t="str">
        <f>IF(E8911="","",INDEX(TableLookupWakeUpScore[],MATCH(E8911,TableLookupWakeUpScore[Wake Up],0),MATCH(P$1,TableLookupWakeUpScore[#Headers],0)))</f>
        <v/>
      </c>
      <c r="Q8911" s="30" t="str">
        <f t="shared" si="2232"/>
        <v/>
      </c>
      <c r="R8911" s="31" t="str">
        <f t="shared" si="2233"/>
        <v/>
      </c>
      <c r="S8911" s="34" t="str">
        <f>IF($C8911="","",INDEX(TableLookupSleepQuality[],MATCH($C8911,TableLookupSleepQuality[Sleep Quality Low],1),MATCH(S$1,TableLookupSleepQuality[#Headers],0)))</f>
        <v/>
      </c>
      <c r="T8911" s="35" t="str">
        <f>IF($C8911="","",INDEX(TableLookupSleepQuality[],MATCH($C8911,TableLookupSleepQuality[Sleep Quality Low],1),MATCH(T$1,TableLookupSleepQuality[#Headers],0)))</f>
        <v/>
      </c>
      <c r="X8911" s="36" t="str">
        <f t="shared" si="2234"/>
        <v/>
      </c>
      <c r="Y8911" s="40" t="str">
        <f t="shared" si="2237"/>
        <v/>
      </c>
      <c r="Z8911" s="13" t="str">
        <f t="shared" si="2237"/>
        <v/>
      </c>
      <c r="AA8911" s="13" t="str">
        <f t="shared" si="2237"/>
        <v/>
      </c>
      <c r="AB8911" s="13" t="str">
        <f t="shared" si="2237"/>
        <v/>
      </c>
      <c r="AC8911" s="13" t="str">
        <f t="shared" si="2237"/>
        <v/>
      </c>
      <c r="AD8911" s="13" t="str">
        <f t="shared" si="2237"/>
        <v/>
      </c>
    </row>
    <row r="8912" spans="7:30" x14ac:dyDescent="0.25">
      <c r="G8912" s="18" t="str">
        <f t="shared" si="2225"/>
        <v/>
      </c>
      <c r="H8912" s="22" t="str">
        <f t="shared" si="2226"/>
        <v/>
      </c>
      <c r="I8912" s="23" t="str">
        <f t="shared" si="2227"/>
        <v/>
      </c>
      <c r="J8912" s="22" t="str">
        <f t="shared" si="2228"/>
        <v/>
      </c>
      <c r="K8912" s="24" t="str">
        <f t="shared" si="2229"/>
        <v/>
      </c>
      <c r="L8912" s="42" t="str">
        <f t="shared" si="2235"/>
        <v/>
      </c>
      <c r="M8912" s="43" t="str">
        <f t="shared" si="2236"/>
        <v/>
      </c>
      <c r="N8912" s="26" t="str">
        <f t="shared" si="2230"/>
        <v/>
      </c>
      <c r="O8912" s="26" t="str">
        <f t="shared" si="2231"/>
        <v/>
      </c>
      <c r="P8912" s="28" t="str">
        <f>IF(E8912="","",INDEX(TableLookupWakeUpScore[],MATCH(E8912,TableLookupWakeUpScore[Wake Up],0),MATCH(P$1,TableLookupWakeUpScore[#Headers],0)))</f>
        <v/>
      </c>
      <c r="Q8912" s="30" t="str">
        <f t="shared" si="2232"/>
        <v/>
      </c>
      <c r="R8912" s="31" t="str">
        <f t="shared" si="2233"/>
        <v/>
      </c>
      <c r="S8912" s="34" t="str">
        <f>IF($C8912="","",INDEX(TableLookupSleepQuality[],MATCH($C8912,TableLookupSleepQuality[Sleep Quality Low],1),MATCH(S$1,TableLookupSleepQuality[#Headers],0)))</f>
        <v/>
      </c>
      <c r="T8912" s="35" t="str">
        <f>IF($C8912="","",INDEX(TableLookupSleepQuality[],MATCH($C8912,TableLookupSleepQuality[Sleep Quality Low],1),MATCH(T$1,TableLookupSleepQuality[#Headers],0)))</f>
        <v/>
      </c>
      <c r="X8912" s="36" t="str">
        <f t="shared" si="2234"/>
        <v/>
      </c>
      <c r="Y8912" s="40" t="str">
        <f t="shared" si="2237"/>
        <v/>
      </c>
      <c r="Z8912" s="13" t="str">
        <f t="shared" si="2237"/>
        <v/>
      </c>
      <c r="AA8912" s="13" t="str">
        <f t="shared" si="2237"/>
        <v/>
      </c>
      <c r="AB8912" s="13" t="str">
        <f t="shared" si="2237"/>
        <v/>
      </c>
      <c r="AC8912" s="13" t="str">
        <f t="shared" si="2237"/>
        <v/>
      </c>
      <c r="AD8912" s="13" t="str">
        <f t="shared" si="2237"/>
        <v/>
      </c>
    </row>
    <row r="8913" spans="7:30" x14ac:dyDescent="0.25">
      <c r="G8913" s="18" t="str">
        <f t="shared" si="2225"/>
        <v/>
      </c>
      <c r="H8913" s="22" t="str">
        <f t="shared" si="2226"/>
        <v/>
      </c>
      <c r="I8913" s="23" t="str">
        <f t="shared" si="2227"/>
        <v/>
      </c>
      <c r="J8913" s="22" t="str">
        <f t="shared" si="2228"/>
        <v/>
      </c>
      <c r="K8913" s="24" t="str">
        <f t="shared" si="2229"/>
        <v/>
      </c>
      <c r="L8913" s="42" t="str">
        <f t="shared" si="2235"/>
        <v/>
      </c>
      <c r="M8913" s="43" t="str">
        <f t="shared" si="2236"/>
        <v/>
      </c>
      <c r="N8913" s="26" t="str">
        <f t="shared" si="2230"/>
        <v/>
      </c>
      <c r="O8913" s="26" t="str">
        <f t="shared" si="2231"/>
        <v/>
      </c>
      <c r="P8913" s="28" t="str">
        <f>IF(E8913="","",INDEX(TableLookupWakeUpScore[],MATCH(E8913,TableLookupWakeUpScore[Wake Up],0),MATCH(P$1,TableLookupWakeUpScore[#Headers],0)))</f>
        <v/>
      </c>
      <c r="Q8913" s="30" t="str">
        <f t="shared" si="2232"/>
        <v/>
      </c>
      <c r="R8913" s="31" t="str">
        <f t="shared" si="2233"/>
        <v/>
      </c>
      <c r="S8913" s="34" t="str">
        <f>IF($C8913="","",INDEX(TableLookupSleepQuality[],MATCH($C8913,TableLookupSleepQuality[Sleep Quality Low],1),MATCH(S$1,TableLookupSleepQuality[#Headers],0)))</f>
        <v/>
      </c>
      <c r="T8913" s="35" t="str">
        <f>IF($C8913="","",INDEX(TableLookupSleepQuality[],MATCH($C8913,TableLookupSleepQuality[Sleep Quality Low],1),MATCH(T$1,TableLookupSleepQuality[#Headers],0)))</f>
        <v/>
      </c>
      <c r="X8913" s="36" t="str">
        <f t="shared" si="2234"/>
        <v/>
      </c>
      <c r="Y8913" s="40" t="str">
        <f t="shared" si="2237"/>
        <v/>
      </c>
      <c r="Z8913" s="13" t="str">
        <f t="shared" si="2237"/>
        <v/>
      </c>
      <c r="AA8913" s="13" t="str">
        <f t="shared" si="2237"/>
        <v/>
      </c>
      <c r="AB8913" s="13" t="str">
        <f t="shared" si="2237"/>
        <v/>
      </c>
      <c r="AC8913" s="13" t="str">
        <f t="shared" si="2237"/>
        <v/>
      </c>
      <c r="AD8913" s="13" t="str">
        <f t="shared" si="2237"/>
        <v/>
      </c>
    </row>
    <row r="8914" spans="7:30" x14ac:dyDescent="0.25">
      <c r="G8914" s="18" t="str">
        <f t="shared" si="2225"/>
        <v/>
      </c>
      <c r="H8914" s="22" t="str">
        <f t="shared" si="2226"/>
        <v/>
      </c>
      <c r="I8914" s="23" t="str">
        <f t="shared" si="2227"/>
        <v/>
      </c>
      <c r="J8914" s="22" t="str">
        <f t="shared" si="2228"/>
        <v/>
      </c>
      <c r="K8914" s="24" t="str">
        <f t="shared" si="2229"/>
        <v/>
      </c>
      <c r="L8914" s="42" t="str">
        <f t="shared" si="2235"/>
        <v/>
      </c>
      <c r="M8914" s="43" t="str">
        <f t="shared" si="2236"/>
        <v/>
      </c>
      <c r="N8914" s="26" t="str">
        <f t="shared" si="2230"/>
        <v/>
      </c>
      <c r="O8914" s="26" t="str">
        <f t="shared" si="2231"/>
        <v/>
      </c>
      <c r="P8914" s="28" t="str">
        <f>IF(E8914="","",INDEX(TableLookupWakeUpScore[],MATCH(E8914,TableLookupWakeUpScore[Wake Up],0),MATCH(P$1,TableLookupWakeUpScore[#Headers],0)))</f>
        <v/>
      </c>
      <c r="Q8914" s="30" t="str">
        <f t="shared" si="2232"/>
        <v/>
      </c>
      <c r="R8914" s="31" t="str">
        <f t="shared" si="2233"/>
        <v/>
      </c>
      <c r="S8914" s="34" t="str">
        <f>IF($C8914="","",INDEX(TableLookupSleepQuality[],MATCH($C8914,TableLookupSleepQuality[Sleep Quality Low],1),MATCH(S$1,TableLookupSleepQuality[#Headers],0)))</f>
        <v/>
      </c>
      <c r="T8914" s="35" t="str">
        <f>IF($C8914="","",INDEX(TableLookupSleepQuality[],MATCH($C8914,TableLookupSleepQuality[Sleep Quality Low],1),MATCH(T$1,TableLookupSleepQuality[#Headers],0)))</f>
        <v/>
      </c>
      <c r="X8914" s="36" t="str">
        <f t="shared" si="2234"/>
        <v/>
      </c>
      <c r="Y8914" s="40" t="str">
        <f t="shared" si="2237"/>
        <v/>
      </c>
      <c r="Z8914" s="13" t="str">
        <f t="shared" si="2237"/>
        <v/>
      </c>
      <c r="AA8914" s="13" t="str">
        <f t="shared" si="2237"/>
        <v/>
      </c>
      <c r="AB8914" s="13" t="str">
        <f t="shared" si="2237"/>
        <v/>
      </c>
      <c r="AC8914" s="13" t="str">
        <f t="shared" si="2237"/>
        <v/>
      </c>
      <c r="AD8914" s="13" t="str">
        <f t="shared" si="2237"/>
        <v/>
      </c>
    </row>
    <row r="8915" spans="7:30" x14ac:dyDescent="0.25">
      <c r="G8915" s="18" t="str">
        <f t="shared" si="2225"/>
        <v/>
      </c>
      <c r="H8915" s="22" t="str">
        <f t="shared" si="2226"/>
        <v/>
      </c>
      <c r="I8915" s="23" t="str">
        <f t="shared" si="2227"/>
        <v/>
      </c>
      <c r="J8915" s="22" t="str">
        <f t="shared" si="2228"/>
        <v/>
      </c>
      <c r="K8915" s="24" t="str">
        <f t="shared" si="2229"/>
        <v/>
      </c>
      <c r="L8915" s="42" t="str">
        <f t="shared" si="2235"/>
        <v/>
      </c>
      <c r="M8915" s="43" t="str">
        <f t="shared" si="2236"/>
        <v/>
      </c>
      <c r="N8915" s="26" t="str">
        <f t="shared" si="2230"/>
        <v/>
      </c>
      <c r="O8915" s="26" t="str">
        <f t="shared" si="2231"/>
        <v/>
      </c>
      <c r="P8915" s="28" t="str">
        <f>IF(E8915="","",INDEX(TableLookupWakeUpScore[],MATCH(E8915,TableLookupWakeUpScore[Wake Up],0),MATCH(P$1,TableLookupWakeUpScore[#Headers],0)))</f>
        <v/>
      </c>
      <c r="Q8915" s="30" t="str">
        <f t="shared" si="2232"/>
        <v/>
      </c>
      <c r="R8915" s="31" t="str">
        <f t="shared" si="2233"/>
        <v/>
      </c>
      <c r="S8915" s="34" t="str">
        <f>IF($C8915="","",INDEX(TableLookupSleepQuality[],MATCH($C8915,TableLookupSleepQuality[Sleep Quality Low],1),MATCH(S$1,TableLookupSleepQuality[#Headers],0)))</f>
        <v/>
      </c>
      <c r="T8915" s="35" t="str">
        <f>IF($C8915="","",INDEX(TableLookupSleepQuality[],MATCH($C8915,TableLookupSleepQuality[Sleep Quality Low],1),MATCH(T$1,TableLookupSleepQuality[#Headers],0)))</f>
        <v/>
      </c>
      <c r="X8915" s="36" t="str">
        <f t="shared" si="2234"/>
        <v/>
      </c>
      <c r="Y8915" s="40" t="str">
        <f t="shared" ref="Y8915:AD8930" si="2238">IF(OR($X8915="NO",$X8915=""),"",IF(COUNTIF($F8915,"*" &amp; Y$1 &amp; "*"),"YES","NO"))</f>
        <v/>
      </c>
      <c r="Z8915" s="13" t="str">
        <f t="shared" si="2238"/>
        <v/>
      </c>
      <c r="AA8915" s="13" t="str">
        <f t="shared" si="2238"/>
        <v/>
      </c>
      <c r="AB8915" s="13" t="str">
        <f t="shared" si="2238"/>
        <v/>
      </c>
      <c r="AC8915" s="13" t="str">
        <f t="shared" si="2238"/>
        <v/>
      </c>
      <c r="AD8915" s="13" t="str">
        <f t="shared" si="2238"/>
        <v/>
      </c>
    </row>
    <row r="8916" spans="7:30" x14ac:dyDescent="0.25">
      <c r="G8916" s="18" t="str">
        <f t="shared" si="2225"/>
        <v/>
      </c>
      <c r="H8916" s="22" t="str">
        <f t="shared" si="2226"/>
        <v/>
      </c>
      <c r="I8916" s="23" t="str">
        <f t="shared" si="2227"/>
        <v/>
      </c>
      <c r="J8916" s="22" t="str">
        <f t="shared" si="2228"/>
        <v/>
      </c>
      <c r="K8916" s="24" t="str">
        <f t="shared" si="2229"/>
        <v/>
      </c>
      <c r="L8916" s="42" t="str">
        <f t="shared" si="2235"/>
        <v/>
      </c>
      <c r="M8916" s="43" t="str">
        <f t="shared" si="2236"/>
        <v/>
      </c>
      <c r="N8916" s="26" t="str">
        <f t="shared" si="2230"/>
        <v/>
      </c>
      <c r="O8916" s="26" t="str">
        <f t="shared" si="2231"/>
        <v/>
      </c>
      <c r="P8916" s="28" t="str">
        <f>IF(E8916="","",INDEX(TableLookupWakeUpScore[],MATCH(E8916,TableLookupWakeUpScore[Wake Up],0),MATCH(P$1,TableLookupWakeUpScore[#Headers],0)))</f>
        <v/>
      </c>
      <c r="Q8916" s="30" t="str">
        <f t="shared" si="2232"/>
        <v/>
      </c>
      <c r="R8916" s="31" t="str">
        <f t="shared" si="2233"/>
        <v/>
      </c>
      <c r="S8916" s="34" t="str">
        <f>IF($C8916="","",INDEX(TableLookupSleepQuality[],MATCH($C8916,TableLookupSleepQuality[Sleep Quality Low],1),MATCH(S$1,TableLookupSleepQuality[#Headers],0)))</f>
        <v/>
      </c>
      <c r="T8916" s="35" t="str">
        <f>IF($C8916="","",INDEX(TableLookupSleepQuality[],MATCH($C8916,TableLookupSleepQuality[Sleep Quality Low],1),MATCH(T$1,TableLookupSleepQuality[#Headers],0)))</f>
        <v/>
      </c>
      <c r="X8916" s="36" t="str">
        <f t="shared" si="2234"/>
        <v/>
      </c>
      <c r="Y8916" s="40" t="str">
        <f t="shared" si="2238"/>
        <v/>
      </c>
      <c r="Z8916" s="13" t="str">
        <f t="shared" si="2238"/>
        <v/>
      </c>
      <c r="AA8916" s="13" t="str">
        <f t="shared" si="2238"/>
        <v/>
      </c>
      <c r="AB8916" s="13" t="str">
        <f t="shared" si="2238"/>
        <v/>
      </c>
      <c r="AC8916" s="13" t="str">
        <f t="shared" si="2238"/>
        <v/>
      </c>
      <c r="AD8916" s="13" t="str">
        <f t="shared" si="2238"/>
        <v/>
      </c>
    </row>
    <row r="8917" spans="7:30" x14ac:dyDescent="0.25">
      <c r="G8917" s="18" t="str">
        <f t="shared" si="2225"/>
        <v/>
      </c>
      <c r="H8917" s="22" t="str">
        <f t="shared" si="2226"/>
        <v/>
      </c>
      <c r="I8917" s="23" t="str">
        <f t="shared" si="2227"/>
        <v/>
      </c>
      <c r="J8917" s="22" t="str">
        <f t="shared" si="2228"/>
        <v/>
      </c>
      <c r="K8917" s="24" t="str">
        <f t="shared" si="2229"/>
        <v/>
      </c>
      <c r="L8917" s="42" t="str">
        <f t="shared" si="2235"/>
        <v/>
      </c>
      <c r="M8917" s="43" t="str">
        <f t="shared" si="2236"/>
        <v/>
      </c>
      <c r="N8917" s="26" t="str">
        <f t="shared" si="2230"/>
        <v/>
      </c>
      <c r="O8917" s="26" t="str">
        <f t="shared" si="2231"/>
        <v/>
      </c>
      <c r="P8917" s="28" t="str">
        <f>IF(E8917="","",INDEX(TableLookupWakeUpScore[],MATCH(E8917,TableLookupWakeUpScore[Wake Up],0),MATCH(P$1,TableLookupWakeUpScore[#Headers],0)))</f>
        <v/>
      </c>
      <c r="Q8917" s="30" t="str">
        <f t="shared" si="2232"/>
        <v/>
      </c>
      <c r="R8917" s="31" t="str">
        <f t="shared" si="2233"/>
        <v/>
      </c>
      <c r="S8917" s="34" t="str">
        <f>IF($C8917="","",INDEX(TableLookupSleepQuality[],MATCH($C8917,TableLookupSleepQuality[Sleep Quality Low],1),MATCH(S$1,TableLookupSleepQuality[#Headers],0)))</f>
        <v/>
      </c>
      <c r="T8917" s="35" t="str">
        <f>IF($C8917="","",INDEX(TableLookupSleepQuality[],MATCH($C8917,TableLookupSleepQuality[Sleep Quality Low],1),MATCH(T$1,TableLookupSleepQuality[#Headers],0)))</f>
        <v/>
      </c>
      <c r="X8917" s="36" t="str">
        <f t="shared" si="2234"/>
        <v/>
      </c>
      <c r="Y8917" s="40" t="str">
        <f t="shared" si="2238"/>
        <v/>
      </c>
      <c r="Z8917" s="13" t="str">
        <f t="shared" si="2238"/>
        <v/>
      </c>
      <c r="AA8917" s="13" t="str">
        <f t="shared" si="2238"/>
        <v/>
      </c>
      <c r="AB8917" s="13" t="str">
        <f t="shared" si="2238"/>
        <v/>
      </c>
      <c r="AC8917" s="13" t="str">
        <f t="shared" si="2238"/>
        <v/>
      </c>
      <c r="AD8917" s="13" t="str">
        <f t="shared" si="2238"/>
        <v/>
      </c>
    </row>
    <row r="8918" spans="7:30" x14ac:dyDescent="0.25">
      <c r="G8918" s="18" t="str">
        <f t="shared" si="2225"/>
        <v/>
      </c>
      <c r="H8918" s="22" t="str">
        <f t="shared" si="2226"/>
        <v/>
      </c>
      <c r="I8918" s="23" t="str">
        <f t="shared" si="2227"/>
        <v/>
      </c>
      <c r="J8918" s="22" t="str">
        <f t="shared" si="2228"/>
        <v/>
      </c>
      <c r="K8918" s="24" t="str">
        <f t="shared" si="2229"/>
        <v/>
      </c>
      <c r="L8918" s="42" t="str">
        <f t="shared" si="2235"/>
        <v/>
      </c>
      <c r="M8918" s="43" t="str">
        <f t="shared" si="2236"/>
        <v/>
      </c>
      <c r="N8918" s="26" t="str">
        <f t="shared" si="2230"/>
        <v/>
      </c>
      <c r="O8918" s="26" t="str">
        <f t="shared" si="2231"/>
        <v/>
      </c>
      <c r="P8918" s="28" t="str">
        <f>IF(E8918="","",INDEX(TableLookupWakeUpScore[],MATCH(E8918,TableLookupWakeUpScore[Wake Up],0),MATCH(P$1,TableLookupWakeUpScore[#Headers],0)))</f>
        <v/>
      </c>
      <c r="Q8918" s="30" t="str">
        <f t="shared" si="2232"/>
        <v/>
      </c>
      <c r="R8918" s="31" t="str">
        <f t="shared" si="2233"/>
        <v/>
      </c>
      <c r="S8918" s="34" t="str">
        <f>IF($C8918="","",INDEX(TableLookupSleepQuality[],MATCH($C8918,TableLookupSleepQuality[Sleep Quality Low],1),MATCH(S$1,TableLookupSleepQuality[#Headers],0)))</f>
        <v/>
      </c>
      <c r="T8918" s="35" t="str">
        <f>IF($C8918="","",INDEX(TableLookupSleepQuality[],MATCH($C8918,TableLookupSleepQuality[Sleep Quality Low],1),MATCH(T$1,TableLookupSleepQuality[#Headers],0)))</f>
        <v/>
      </c>
      <c r="X8918" s="36" t="str">
        <f t="shared" si="2234"/>
        <v/>
      </c>
      <c r="Y8918" s="40" t="str">
        <f t="shared" si="2238"/>
        <v/>
      </c>
      <c r="Z8918" s="13" t="str">
        <f t="shared" si="2238"/>
        <v/>
      </c>
      <c r="AA8918" s="13" t="str">
        <f t="shared" si="2238"/>
        <v/>
      </c>
      <c r="AB8918" s="13" t="str">
        <f t="shared" si="2238"/>
        <v/>
      </c>
      <c r="AC8918" s="13" t="str">
        <f t="shared" si="2238"/>
        <v/>
      </c>
      <c r="AD8918" s="13" t="str">
        <f t="shared" si="2238"/>
        <v/>
      </c>
    </row>
    <row r="8919" spans="7:30" x14ac:dyDescent="0.25">
      <c r="G8919" s="18" t="str">
        <f t="shared" si="2225"/>
        <v/>
      </c>
      <c r="H8919" s="22" t="str">
        <f t="shared" si="2226"/>
        <v/>
      </c>
      <c r="I8919" s="23" t="str">
        <f t="shared" si="2227"/>
        <v/>
      </c>
      <c r="J8919" s="22" t="str">
        <f t="shared" si="2228"/>
        <v/>
      </c>
      <c r="K8919" s="24" t="str">
        <f t="shared" si="2229"/>
        <v/>
      </c>
      <c r="L8919" s="42" t="str">
        <f t="shared" si="2235"/>
        <v/>
      </c>
      <c r="M8919" s="43" t="str">
        <f t="shared" si="2236"/>
        <v/>
      </c>
      <c r="N8919" s="26" t="str">
        <f t="shared" si="2230"/>
        <v/>
      </c>
      <c r="O8919" s="26" t="str">
        <f t="shared" si="2231"/>
        <v/>
      </c>
      <c r="P8919" s="28" t="str">
        <f>IF(E8919="","",INDEX(TableLookupWakeUpScore[],MATCH(E8919,TableLookupWakeUpScore[Wake Up],0),MATCH(P$1,TableLookupWakeUpScore[#Headers],0)))</f>
        <v/>
      </c>
      <c r="Q8919" s="30" t="str">
        <f t="shared" si="2232"/>
        <v/>
      </c>
      <c r="R8919" s="31" t="str">
        <f t="shared" si="2233"/>
        <v/>
      </c>
      <c r="S8919" s="34" t="str">
        <f>IF($C8919="","",INDEX(TableLookupSleepQuality[],MATCH($C8919,TableLookupSleepQuality[Sleep Quality Low],1),MATCH(S$1,TableLookupSleepQuality[#Headers],0)))</f>
        <v/>
      </c>
      <c r="T8919" s="35" t="str">
        <f>IF($C8919="","",INDEX(TableLookupSleepQuality[],MATCH($C8919,TableLookupSleepQuality[Sleep Quality Low],1),MATCH(T$1,TableLookupSleepQuality[#Headers],0)))</f>
        <v/>
      </c>
      <c r="X8919" s="36" t="str">
        <f t="shared" si="2234"/>
        <v/>
      </c>
      <c r="Y8919" s="40" t="str">
        <f t="shared" si="2238"/>
        <v/>
      </c>
      <c r="Z8919" s="13" t="str">
        <f t="shared" si="2238"/>
        <v/>
      </c>
      <c r="AA8919" s="13" t="str">
        <f t="shared" si="2238"/>
        <v/>
      </c>
      <c r="AB8919" s="13" t="str">
        <f t="shared" si="2238"/>
        <v/>
      </c>
      <c r="AC8919" s="13" t="str">
        <f t="shared" si="2238"/>
        <v/>
      </c>
      <c r="AD8919" s="13" t="str">
        <f t="shared" si="2238"/>
        <v/>
      </c>
    </row>
    <row r="8920" spans="7:30" x14ac:dyDescent="0.25">
      <c r="G8920" s="18" t="str">
        <f t="shared" si="2225"/>
        <v/>
      </c>
      <c r="H8920" s="22" t="str">
        <f t="shared" si="2226"/>
        <v/>
      </c>
      <c r="I8920" s="23" t="str">
        <f t="shared" si="2227"/>
        <v/>
      </c>
      <c r="J8920" s="22" t="str">
        <f t="shared" si="2228"/>
        <v/>
      </c>
      <c r="K8920" s="24" t="str">
        <f t="shared" si="2229"/>
        <v/>
      </c>
      <c r="L8920" s="42" t="str">
        <f t="shared" si="2235"/>
        <v/>
      </c>
      <c r="M8920" s="43" t="str">
        <f t="shared" si="2236"/>
        <v/>
      </c>
      <c r="N8920" s="26" t="str">
        <f t="shared" si="2230"/>
        <v/>
      </c>
      <c r="O8920" s="26" t="str">
        <f t="shared" si="2231"/>
        <v/>
      </c>
      <c r="P8920" s="28" t="str">
        <f>IF(E8920="","",INDEX(TableLookupWakeUpScore[],MATCH(E8920,TableLookupWakeUpScore[Wake Up],0),MATCH(P$1,TableLookupWakeUpScore[#Headers],0)))</f>
        <v/>
      </c>
      <c r="Q8920" s="30" t="str">
        <f t="shared" si="2232"/>
        <v/>
      </c>
      <c r="R8920" s="31" t="str">
        <f t="shared" si="2233"/>
        <v/>
      </c>
      <c r="S8920" s="34" t="str">
        <f>IF($C8920="","",INDEX(TableLookupSleepQuality[],MATCH($C8920,TableLookupSleepQuality[Sleep Quality Low],1),MATCH(S$1,TableLookupSleepQuality[#Headers],0)))</f>
        <v/>
      </c>
      <c r="T8920" s="35" t="str">
        <f>IF($C8920="","",INDEX(TableLookupSleepQuality[],MATCH($C8920,TableLookupSleepQuality[Sleep Quality Low],1),MATCH(T$1,TableLookupSleepQuality[#Headers],0)))</f>
        <v/>
      </c>
      <c r="X8920" s="36" t="str">
        <f t="shared" si="2234"/>
        <v/>
      </c>
      <c r="Y8920" s="40" t="str">
        <f t="shared" si="2238"/>
        <v/>
      </c>
      <c r="Z8920" s="13" t="str">
        <f t="shared" si="2238"/>
        <v/>
      </c>
      <c r="AA8920" s="13" t="str">
        <f t="shared" si="2238"/>
        <v/>
      </c>
      <c r="AB8920" s="13" t="str">
        <f t="shared" si="2238"/>
        <v/>
      </c>
      <c r="AC8920" s="13" t="str">
        <f t="shared" si="2238"/>
        <v/>
      </c>
      <c r="AD8920" s="13" t="str">
        <f t="shared" si="2238"/>
        <v/>
      </c>
    </row>
    <row r="8921" spans="7:30" x14ac:dyDescent="0.25">
      <c r="G8921" s="18" t="str">
        <f t="shared" si="2225"/>
        <v/>
      </c>
      <c r="H8921" s="22" t="str">
        <f t="shared" si="2226"/>
        <v/>
      </c>
      <c r="I8921" s="23" t="str">
        <f t="shared" si="2227"/>
        <v/>
      </c>
      <c r="J8921" s="22" t="str">
        <f t="shared" si="2228"/>
        <v/>
      </c>
      <c r="K8921" s="24" t="str">
        <f t="shared" si="2229"/>
        <v/>
      </c>
      <c r="L8921" s="42" t="str">
        <f t="shared" si="2235"/>
        <v/>
      </c>
      <c r="M8921" s="43" t="str">
        <f t="shared" si="2236"/>
        <v/>
      </c>
      <c r="N8921" s="26" t="str">
        <f t="shared" si="2230"/>
        <v/>
      </c>
      <c r="O8921" s="26" t="str">
        <f t="shared" si="2231"/>
        <v/>
      </c>
      <c r="P8921" s="28" t="str">
        <f>IF(E8921="","",INDEX(TableLookupWakeUpScore[],MATCH(E8921,TableLookupWakeUpScore[Wake Up],0),MATCH(P$1,TableLookupWakeUpScore[#Headers],0)))</f>
        <v/>
      </c>
      <c r="Q8921" s="30" t="str">
        <f t="shared" si="2232"/>
        <v/>
      </c>
      <c r="R8921" s="31" t="str">
        <f t="shared" si="2233"/>
        <v/>
      </c>
      <c r="S8921" s="34" t="str">
        <f>IF($C8921="","",INDEX(TableLookupSleepQuality[],MATCH($C8921,TableLookupSleepQuality[Sleep Quality Low],1),MATCH(S$1,TableLookupSleepQuality[#Headers],0)))</f>
        <v/>
      </c>
      <c r="T8921" s="35" t="str">
        <f>IF($C8921="","",INDEX(TableLookupSleepQuality[],MATCH($C8921,TableLookupSleepQuality[Sleep Quality Low],1),MATCH(T$1,TableLookupSleepQuality[#Headers],0)))</f>
        <v/>
      </c>
      <c r="X8921" s="36" t="str">
        <f t="shared" si="2234"/>
        <v/>
      </c>
      <c r="Y8921" s="40" t="str">
        <f t="shared" si="2238"/>
        <v/>
      </c>
      <c r="Z8921" s="13" t="str">
        <f t="shared" si="2238"/>
        <v/>
      </c>
      <c r="AA8921" s="13" t="str">
        <f t="shared" si="2238"/>
        <v/>
      </c>
      <c r="AB8921" s="13" t="str">
        <f t="shared" si="2238"/>
        <v/>
      </c>
      <c r="AC8921" s="13" t="str">
        <f t="shared" si="2238"/>
        <v/>
      </c>
      <c r="AD8921" s="13" t="str">
        <f t="shared" si="2238"/>
        <v/>
      </c>
    </row>
    <row r="8922" spans="7:30" x14ac:dyDescent="0.25">
      <c r="G8922" s="18" t="str">
        <f t="shared" si="2225"/>
        <v/>
      </c>
      <c r="H8922" s="22" t="str">
        <f t="shared" si="2226"/>
        <v/>
      </c>
      <c r="I8922" s="23" t="str">
        <f t="shared" si="2227"/>
        <v/>
      </c>
      <c r="J8922" s="22" t="str">
        <f t="shared" si="2228"/>
        <v/>
      </c>
      <c r="K8922" s="24" t="str">
        <f t="shared" si="2229"/>
        <v/>
      </c>
      <c r="L8922" s="42" t="str">
        <f t="shared" si="2235"/>
        <v/>
      </c>
      <c r="M8922" s="43" t="str">
        <f t="shared" si="2236"/>
        <v/>
      </c>
      <c r="N8922" s="26" t="str">
        <f t="shared" si="2230"/>
        <v/>
      </c>
      <c r="O8922" s="26" t="str">
        <f t="shared" si="2231"/>
        <v/>
      </c>
      <c r="P8922" s="28" t="str">
        <f>IF(E8922="","",INDEX(TableLookupWakeUpScore[],MATCH(E8922,TableLookupWakeUpScore[Wake Up],0),MATCH(P$1,TableLookupWakeUpScore[#Headers],0)))</f>
        <v/>
      </c>
      <c r="Q8922" s="30" t="str">
        <f t="shared" si="2232"/>
        <v/>
      </c>
      <c r="R8922" s="31" t="str">
        <f t="shared" si="2233"/>
        <v/>
      </c>
      <c r="S8922" s="34" t="str">
        <f>IF($C8922="","",INDEX(TableLookupSleepQuality[],MATCH($C8922,TableLookupSleepQuality[Sleep Quality Low],1),MATCH(S$1,TableLookupSleepQuality[#Headers],0)))</f>
        <v/>
      </c>
      <c r="T8922" s="35" t="str">
        <f>IF($C8922="","",INDEX(TableLookupSleepQuality[],MATCH($C8922,TableLookupSleepQuality[Sleep Quality Low],1),MATCH(T$1,TableLookupSleepQuality[#Headers],0)))</f>
        <v/>
      </c>
      <c r="X8922" s="36" t="str">
        <f t="shared" si="2234"/>
        <v/>
      </c>
      <c r="Y8922" s="40" t="str">
        <f t="shared" si="2238"/>
        <v/>
      </c>
      <c r="Z8922" s="13" t="str">
        <f t="shared" si="2238"/>
        <v/>
      </c>
      <c r="AA8922" s="13" t="str">
        <f t="shared" si="2238"/>
        <v/>
      </c>
      <c r="AB8922" s="13" t="str">
        <f t="shared" si="2238"/>
        <v/>
      </c>
      <c r="AC8922" s="13" t="str">
        <f t="shared" si="2238"/>
        <v/>
      </c>
      <c r="AD8922" s="13" t="str">
        <f t="shared" si="2238"/>
        <v/>
      </c>
    </row>
    <row r="8923" spans="7:30" x14ac:dyDescent="0.25">
      <c r="G8923" s="18" t="str">
        <f t="shared" si="2225"/>
        <v/>
      </c>
      <c r="H8923" s="22" t="str">
        <f t="shared" si="2226"/>
        <v/>
      </c>
      <c r="I8923" s="23" t="str">
        <f t="shared" si="2227"/>
        <v/>
      </c>
      <c r="J8923" s="22" t="str">
        <f t="shared" si="2228"/>
        <v/>
      </c>
      <c r="K8923" s="24" t="str">
        <f t="shared" si="2229"/>
        <v/>
      </c>
      <c r="L8923" s="42" t="str">
        <f t="shared" si="2235"/>
        <v/>
      </c>
      <c r="M8923" s="43" t="str">
        <f t="shared" si="2236"/>
        <v/>
      </c>
      <c r="N8923" s="26" t="str">
        <f t="shared" si="2230"/>
        <v/>
      </c>
      <c r="O8923" s="26" t="str">
        <f t="shared" si="2231"/>
        <v/>
      </c>
      <c r="P8923" s="28" t="str">
        <f>IF(E8923="","",INDEX(TableLookupWakeUpScore[],MATCH(E8923,TableLookupWakeUpScore[Wake Up],0),MATCH(P$1,TableLookupWakeUpScore[#Headers],0)))</f>
        <v/>
      </c>
      <c r="Q8923" s="30" t="str">
        <f t="shared" si="2232"/>
        <v/>
      </c>
      <c r="R8923" s="31" t="str">
        <f t="shared" si="2233"/>
        <v/>
      </c>
      <c r="S8923" s="34" t="str">
        <f>IF($C8923="","",INDEX(TableLookupSleepQuality[],MATCH($C8923,TableLookupSleepQuality[Sleep Quality Low],1),MATCH(S$1,TableLookupSleepQuality[#Headers],0)))</f>
        <v/>
      </c>
      <c r="T8923" s="35" t="str">
        <f>IF($C8923="","",INDEX(TableLookupSleepQuality[],MATCH($C8923,TableLookupSleepQuality[Sleep Quality Low],1),MATCH(T$1,TableLookupSleepQuality[#Headers],0)))</f>
        <v/>
      </c>
      <c r="X8923" s="36" t="str">
        <f t="shared" si="2234"/>
        <v/>
      </c>
      <c r="Y8923" s="40" t="str">
        <f t="shared" si="2238"/>
        <v/>
      </c>
      <c r="Z8923" s="13" t="str">
        <f t="shared" si="2238"/>
        <v/>
      </c>
      <c r="AA8923" s="13" t="str">
        <f t="shared" si="2238"/>
        <v/>
      </c>
      <c r="AB8923" s="13" t="str">
        <f t="shared" si="2238"/>
        <v/>
      </c>
      <c r="AC8923" s="13" t="str">
        <f t="shared" si="2238"/>
        <v/>
      </c>
      <c r="AD8923" s="13" t="str">
        <f t="shared" si="2238"/>
        <v/>
      </c>
    </row>
    <row r="8924" spans="7:30" x14ac:dyDescent="0.25">
      <c r="G8924" s="18" t="str">
        <f t="shared" si="2225"/>
        <v/>
      </c>
      <c r="H8924" s="22" t="str">
        <f t="shared" si="2226"/>
        <v/>
      </c>
      <c r="I8924" s="23" t="str">
        <f t="shared" si="2227"/>
        <v/>
      </c>
      <c r="J8924" s="22" t="str">
        <f t="shared" si="2228"/>
        <v/>
      </c>
      <c r="K8924" s="24" t="str">
        <f t="shared" si="2229"/>
        <v/>
      </c>
      <c r="L8924" s="42" t="str">
        <f t="shared" si="2235"/>
        <v/>
      </c>
      <c r="M8924" s="43" t="str">
        <f t="shared" si="2236"/>
        <v/>
      </c>
      <c r="N8924" s="26" t="str">
        <f t="shared" si="2230"/>
        <v/>
      </c>
      <c r="O8924" s="26" t="str">
        <f t="shared" si="2231"/>
        <v/>
      </c>
      <c r="P8924" s="28" t="str">
        <f>IF(E8924="","",INDEX(TableLookupWakeUpScore[],MATCH(E8924,TableLookupWakeUpScore[Wake Up],0),MATCH(P$1,TableLookupWakeUpScore[#Headers],0)))</f>
        <v/>
      </c>
      <c r="Q8924" s="30" t="str">
        <f t="shared" si="2232"/>
        <v/>
      </c>
      <c r="R8924" s="31" t="str">
        <f t="shared" si="2233"/>
        <v/>
      </c>
      <c r="S8924" s="34" t="str">
        <f>IF($C8924="","",INDEX(TableLookupSleepQuality[],MATCH($C8924,TableLookupSleepQuality[Sleep Quality Low],1),MATCH(S$1,TableLookupSleepQuality[#Headers],0)))</f>
        <v/>
      </c>
      <c r="T8924" s="35" t="str">
        <f>IF($C8924="","",INDEX(TableLookupSleepQuality[],MATCH($C8924,TableLookupSleepQuality[Sleep Quality Low],1),MATCH(T$1,TableLookupSleepQuality[#Headers],0)))</f>
        <v/>
      </c>
      <c r="X8924" s="36" t="str">
        <f t="shared" si="2234"/>
        <v/>
      </c>
      <c r="Y8924" s="40" t="str">
        <f t="shared" si="2238"/>
        <v/>
      </c>
      <c r="Z8924" s="13" t="str">
        <f t="shared" si="2238"/>
        <v/>
      </c>
      <c r="AA8924" s="13" t="str">
        <f t="shared" si="2238"/>
        <v/>
      </c>
      <c r="AB8924" s="13" t="str">
        <f t="shared" si="2238"/>
        <v/>
      </c>
      <c r="AC8924" s="13" t="str">
        <f t="shared" si="2238"/>
        <v/>
      </c>
      <c r="AD8924" s="13" t="str">
        <f t="shared" si="2238"/>
        <v/>
      </c>
    </row>
    <row r="8925" spans="7:30" x14ac:dyDescent="0.25">
      <c r="G8925" s="18" t="str">
        <f t="shared" si="2225"/>
        <v/>
      </c>
      <c r="H8925" s="22" t="str">
        <f t="shared" si="2226"/>
        <v/>
      </c>
      <c r="I8925" s="23" t="str">
        <f t="shared" si="2227"/>
        <v/>
      </c>
      <c r="J8925" s="22" t="str">
        <f t="shared" si="2228"/>
        <v/>
      </c>
      <c r="K8925" s="24" t="str">
        <f t="shared" si="2229"/>
        <v/>
      </c>
      <c r="L8925" s="42" t="str">
        <f t="shared" si="2235"/>
        <v/>
      </c>
      <c r="M8925" s="43" t="str">
        <f t="shared" si="2236"/>
        <v/>
      </c>
      <c r="N8925" s="26" t="str">
        <f t="shared" si="2230"/>
        <v/>
      </c>
      <c r="O8925" s="26" t="str">
        <f t="shared" si="2231"/>
        <v/>
      </c>
      <c r="P8925" s="28" t="str">
        <f>IF(E8925="","",INDEX(TableLookupWakeUpScore[],MATCH(E8925,TableLookupWakeUpScore[Wake Up],0),MATCH(P$1,TableLookupWakeUpScore[#Headers],0)))</f>
        <v/>
      </c>
      <c r="Q8925" s="30" t="str">
        <f t="shared" si="2232"/>
        <v/>
      </c>
      <c r="R8925" s="31" t="str">
        <f t="shared" si="2233"/>
        <v/>
      </c>
      <c r="S8925" s="34" t="str">
        <f>IF($C8925="","",INDEX(TableLookupSleepQuality[],MATCH($C8925,TableLookupSleepQuality[Sleep Quality Low],1),MATCH(S$1,TableLookupSleepQuality[#Headers],0)))</f>
        <v/>
      </c>
      <c r="T8925" s="35" t="str">
        <f>IF($C8925="","",INDEX(TableLookupSleepQuality[],MATCH($C8925,TableLookupSleepQuality[Sleep Quality Low],1),MATCH(T$1,TableLookupSleepQuality[#Headers],0)))</f>
        <v/>
      </c>
      <c r="X8925" s="36" t="str">
        <f t="shared" si="2234"/>
        <v/>
      </c>
      <c r="Y8925" s="40" t="str">
        <f t="shared" si="2238"/>
        <v/>
      </c>
      <c r="Z8925" s="13" t="str">
        <f t="shared" si="2238"/>
        <v/>
      </c>
      <c r="AA8925" s="13" t="str">
        <f t="shared" si="2238"/>
        <v/>
      </c>
      <c r="AB8925" s="13" t="str">
        <f t="shared" si="2238"/>
        <v/>
      </c>
      <c r="AC8925" s="13" t="str">
        <f t="shared" si="2238"/>
        <v/>
      </c>
      <c r="AD8925" s="13" t="str">
        <f t="shared" si="2238"/>
        <v/>
      </c>
    </row>
    <row r="8926" spans="7:30" x14ac:dyDescent="0.25">
      <c r="G8926" s="18" t="str">
        <f t="shared" si="2225"/>
        <v/>
      </c>
      <c r="H8926" s="22" t="str">
        <f t="shared" si="2226"/>
        <v/>
      </c>
      <c r="I8926" s="23" t="str">
        <f t="shared" si="2227"/>
        <v/>
      </c>
      <c r="J8926" s="22" t="str">
        <f t="shared" si="2228"/>
        <v/>
      </c>
      <c r="K8926" s="24" t="str">
        <f t="shared" si="2229"/>
        <v/>
      </c>
      <c r="L8926" s="42" t="str">
        <f t="shared" si="2235"/>
        <v/>
      </c>
      <c r="M8926" s="43" t="str">
        <f t="shared" si="2236"/>
        <v/>
      </c>
      <c r="N8926" s="26" t="str">
        <f t="shared" si="2230"/>
        <v/>
      </c>
      <c r="O8926" s="26" t="str">
        <f t="shared" si="2231"/>
        <v/>
      </c>
      <c r="P8926" s="28" t="str">
        <f>IF(E8926="","",INDEX(TableLookupWakeUpScore[],MATCH(E8926,TableLookupWakeUpScore[Wake Up],0),MATCH(P$1,TableLookupWakeUpScore[#Headers],0)))</f>
        <v/>
      </c>
      <c r="Q8926" s="30" t="str">
        <f t="shared" si="2232"/>
        <v/>
      </c>
      <c r="R8926" s="31" t="str">
        <f t="shared" si="2233"/>
        <v/>
      </c>
      <c r="S8926" s="34" t="str">
        <f>IF($C8926="","",INDEX(TableLookupSleepQuality[],MATCH($C8926,TableLookupSleepQuality[Sleep Quality Low],1),MATCH(S$1,TableLookupSleepQuality[#Headers],0)))</f>
        <v/>
      </c>
      <c r="T8926" s="35" t="str">
        <f>IF($C8926="","",INDEX(TableLookupSleepQuality[],MATCH($C8926,TableLookupSleepQuality[Sleep Quality Low],1),MATCH(T$1,TableLookupSleepQuality[#Headers],0)))</f>
        <v/>
      </c>
      <c r="X8926" s="36" t="str">
        <f t="shared" si="2234"/>
        <v/>
      </c>
      <c r="Y8926" s="40" t="str">
        <f t="shared" si="2238"/>
        <v/>
      </c>
      <c r="Z8926" s="13" t="str">
        <f t="shared" si="2238"/>
        <v/>
      </c>
      <c r="AA8926" s="13" t="str">
        <f t="shared" si="2238"/>
        <v/>
      </c>
      <c r="AB8926" s="13" t="str">
        <f t="shared" si="2238"/>
        <v/>
      </c>
      <c r="AC8926" s="13" t="str">
        <f t="shared" si="2238"/>
        <v/>
      </c>
      <c r="AD8926" s="13" t="str">
        <f t="shared" si="2238"/>
        <v/>
      </c>
    </row>
    <row r="8927" spans="7:30" x14ac:dyDescent="0.25">
      <c r="G8927" s="18" t="str">
        <f t="shared" si="2225"/>
        <v/>
      </c>
      <c r="H8927" s="22" t="str">
        <f t="shared" si="2226"/>
        <v/>
      </c>
      <c r="I8927" s="23" t="str">
        <f t="shared" si="2227"/>
        <v/>
      </c>
      <c r="J8927" s="22" t="str">
        <f t="shared" si="2228"/>
        <v/>
      </c>
      <c r="K8927" s="24" t="str">
        <f t="shared" si="2229"/>
        <v/>
      </c>
      <c r="L8927" s="42" t="str">
        <f t="shared" si="2235"/>
        <v/>
      </c>
      <c r="M8927" s="43" t="str">
        <f t="shared" si="2236"/>
        <v/>
      </c>
      <c r="N8927" s="26" t="str">
        <f t="shared" si="2230"/>
        <v/>
      </c>
      <c r="O8927" s="26" t="str">
        <f t="shared" si="2231"/>
        <v/>
      </c>
      <c r="P8927" s="28" t="str">
        <f>IF(E8927="","",INDEX(TableLookupWakeUpScore[],MATCH(E8927,TableLookupWakeUpScore[Wake Up],0),MATCH(P$1,TableLookupWakeUpScore[#Headers],0)))</f>
        <v/>
      </c>
      <c r="Q8927" s="30" t="str">
        <f t="shared" si="2232"/>
        <v/>
      </c>
      <c r="R8927" s="31" t="str">
        <f t="shared" si="2233"/>
        <v/>
      </c>
      <c r="S8927" s="34" t="str">
        <f>IF($C8927="","",INDEX(TableLookupSleepQuality[],MATCH($C8927,TableLookupSleepQuality[Sleep Quality Low],1),MATCH(S$1,TableLookupSleepQuality[#Headers],0)))</f>
        <v/>
      </c>
      <c r="T8927" s="35" t="str">
        <f>IF($C8927="","",INDEX(TableLookupSleepQuality[],MATCH($C8927,TableLookupSleepQuality[Sleep Quality Low],1),MATCH(T$1,TableLookupSleepQuality[#Headers],0)))</f>
        <v/>
      </c>
      <c r="X8927" s="36" t="str">
        <f t="shared" si="2234"/>
        <v/>
      </c>
      <c r="Y8927" s="40" t="str">
        <f t="shared" si="2238"/>
        <v/>
      </c>
      <c r="Z8927" s="13" t="str">
        <f t="shared" si="2238"/>
        <v/>
      </c>
      <c r="AA8927" s="13" t="str">
        <f t="shared" si="2238"/>
        <v/>
      </c>
      <c r="AB8927" s="13" t="str">
        <f t="shared" si="2238"/>
        <v/>
      </c>
      <c r="AC8927" s="13" t="str">
        <f t="shared" si="2238"/>
        <v/>
      </c>
      <c r="AD8927" s="13" t="str">
        <f t="shared" si="2238"/>
        <v/>
      </c>
    </row>
    <row r="8928" spans="7:30" x14ac:dyDescent="0.25">
      <c r="G8928" s="18" t="str">
        <f t="shared" si="2225"/>
        <v/>
      </c>
      <c r="H8928" s="22" t="str">
        <f t="shared" si="2226"/>
        <v/>
      </c>
      <c r="I8928" s="23" t="str">
        <f t="shared" si="2227"/>
        <v/>
      </c>
      <c r="J8928" s="22" t="str">
        <f t="shared" si="2228"/>
        <v/>
      </c>
      <c r="K8928" s="24" t="str">
        <f t="shared" si="2229"/>
        <v/>
      </c>
      <c r="L8928" s="42" t="str">
        <f t="shared" si="2235"/>
        <v/>
      </c>
      <c r="M8928" s="43" t="str">
        <f t="shared" si="2236"/>
        <v/>
      </c>
      <c r="N8928" s="26" t="str">
        <f t="shared" si="2230"/>
        <v/>
      </c>
      <c r="O8928" s="26" t="str">
        <f t="shared" si="2231"/>
        <v/>
      </c>
      <c r="P8928" s="28" t="str">
        <f>IF(E8928="","",INDEX(TableLookupWakeUpScore[],MATCH(E8928,TableLookupWakeUpScore[Wake Up],0),MATCH(P$1,TableLookupWakeUpScore[#Headers],0)))</f>
        <v/>
      </c>
      <c r="Q8928" s="30" t="str">
        <f t="shared" si="2232"/>
        <v/>
      </c>
      <c r="R8928" s="31" t="str">
        <f t="shared" si="2233"/>
        <v/>
      </c>
      <c r="S8928" s="34" t="str">
        <f>IF($C8928="","",INDEX(TableLookupSleepQuality[],MATCH($C8928,TableLookupSleepQuality[Sleep Quality Low],1),MATCH(S$1,TableLookupSleepQuality[#Headers],0)))</f>
        <v/>
      </c>
      <c r="T8928" s="35" t="str">
        <f>IF($C8928="","",INDEX(TableLookupSleepQuality[],MATCH($C8928,TableLookupSleepQuality[Sleep Quality Low],1),MATCH(T$1,TableLookupSleepQuality[#Headers],0)))</f>
        <v/>
      </c>
      <c r="X8928" s="36" t="str">
        <f t="shared" si="2234"/>
        <v/>
      </c>
      <c r="Y8928" s="40" t="str">
        <f t="shared" si="2238"/>
        <v/>
      </c>
      <c r="Z8928" s="13" t="str">
        <f t="shared" si="2238"/>
        <v/>
      </c>
      <c r="AA8928" s="13" t="str">
        <f t="shared" si="2238"/>
        <v/>
      </c>
      <c r="AB8928" s="13" t="str">
        <f t="shared" si="2238"/>
        <v/>
      </c>
      <c r="AC8928" s="13" t="str">
        <f t="shared" si="2238"/>
        <v/>
      </c>
      <c r="AD8928" s="13" t="str">
        <f t="shared" si="2238"/>
        <v/>
      </c>
    </row>
    <row r="8929" spans="7:30" x14ac:dyDescent="0.25">
      <c r="G8929" s="18" t="str">
        <f t="shared" si="2225"/>
        <v/>
      </c>
      <c r="H8929" s="22" t="str">
        <f t="shared" si="2226"/>
        <v/>
      </c>
      <c r="I8929" s="23" t="str">
        <f t="shared" si="2227"/>
        <v/>
      </c>
      <c r="J8929" s="22" t="str">
        <f t="shared" si="2228"/>
        <v/>
      </c>
      <c r="K8929" s="24" t="str">
        <f t="shared" si="2229"/>
        <v/>
      </c>
      <c r="L8929" s="42" t="str">
        <f t="shared" si="2235"/>
        <v/>
      </c>
      <c r="M8929" s="43" t="str">
        <f t="shared" si="2236"/>
        <v/>
      </c>
      <c r="N8929" s="26" t="str">
        <f t="shared" si="2230"/>
        <v/>
      </c>
      <c r="O8929" s="26" t="str">
        <f t="shared" si="2231"/>
        <v/>
      </c>
      <c r="P8929" s="28" t="str">
        <f>IF(E8929="","",INDEX(TableLookupWakeUpScore[],MATCH(E8929,TableLookupWakeUpScore[Wake Up],0),MATCH(P$1,TableLookupWakeUpScore[#Headers],0)))</f>
        <v/>
      </c>
      <c r="Q8929" s="30" t="str">
        <f t="shared" si="2232"/>
        <v/>
      </c>
      <c r="R8929" s="31" t="str">
        <f t="shared" si="2233"/>
        <v/>
      </c>
      <c r="S8929" s="34" t="str">
        <f>IF($C8929="","",INDEX(TableLookupSleepQuality[],MATCH($C8929,TableLookupSleepQuality[Sleep Quality Low],1),MATCH(S$1,TableLookupSleepQuality[#Headers],0)))</f>
        <v/>
      </c>
      <c r="T8929" s="35" t="str">
        <f>IF($C8929="","",INDEX(TableLookupSleepQuality[],MATCH($C8929,TableLookupSleepQuality[Sleep Quality Low],1),MATCH(T$1,TableLookupSleepQuality[#Headers],0)))</f>
        <v/>
      </c>
      <c r="X8929" s="36" t="str">
        <f t="shared" si="2234"/>
        <v/>
      </c>
      <c r="Y8929" s="40" t="str">
        <f t="shared" si="2238"/>
        <v/>
      </c>
      <c r="Z8929" s="13" t="str">
        <f t="shared" si="2238"/>
        <v/>
      </c>
      <c r="AA8929" s="13" t="str">
        <f t="shared" si="2238"/>
        <v/>
      </c>
      <c r="AB8929" s="13" t="str">
        <f t="shared" si="2238"/>
        <v/>
      </c>
      <c r="AC8929" s="13" t="str">
        <f t="shared" si="2238"/>
        <v/>
      </c>
      <c r="AD8929" s="13" t="str">
        <f t="shared" si="2238"/>
        <v/>
      </c>
    </row>
    <row r="8930" spans="7:30" x14ac:dyDescent="0.25">
      <c r="G8930" s="18" t="str">
        <f t="shared" si="2225"/>
        <v/>
      </c>
      <c r="H8930" s="22" t="str">
        <f t="shared" si="2226"/>
        <v/>
      </c>
      <c r="I8930" s="23" t="str">
        <f t="shared" si="2227"/>
        <v/>
      </c>
      <c r="J8930" s="22" t="str">
        <f t="shared" si="2228"/>
        <v/>
      </c>
      <c r="K8930" s="24" t="str">
        <f t="shared" si="2229"/>
        <v/>
      </c>
      <c r="L8930" s="42" t="str">
        <f t="shared" si="2235"/>
        <v/>
      </c>
      <c r="M8930" s="43" t="str">
        <f t="shared" si="2236"/>
        <v/>
      </c>
      <c r="N8930" s="26" t="str">
        <f t="shared" si="2230"/>
        <v/>
      </c>
      <c r="O8930" s="26" t="str">
        <f t="shared" si="2231"/>
        <v/>
      </c>
      <c r="P8930" s="28" t="str">
        <f>IF(E8930="","",INDEX(TableLookupWakeUpScore[],MATCH(E8930,TableLookupWakeUpScore[Wake Up],0),MATCH(P$1,TableLookupWakeUpScore[#Headers],0)))</f>
        <v/>
      </c>
      <c r="Q8930" s="30" t="str">
        <f t="shared" si="2232"/>
        <v/>
      </c>
      <c r="R8930" s="31" t="str">
        <f t="shared" si="2233"/>
        <v/>
      </c>
      <c r="S8930" s="34" t="str">
        <f>IF($C8930="","",INDEX(TableLookupSleepQuality[],MATCH($C8930,TableLookupSleepQuality[Sleep Quality Low],1),MATCH(S$1,TableLookupSleepQuality[#Headers],0)))</f>
        <v/>
      </c>
      <c r="T8930" s="35" t="str">
        <f>IF($C8930="","",INDEX(TableLookupSleepQuality[],MATCH($C8930,TableLookupSleepQuality[Sleep Quality Low],1),MATCH(T$1,TableLookupSleepQuality[#Headers],0)))</f>
        <v/>
      </c>
      <c r="X8930" s="36" t="str">
        <f t="shared" si="2234"/>
        <v/>
      </c>
      <c r="Y8930" s="40" t="str">
        <f t="shared" si="2238"/>
        <v/>
      </c>
      <c r="Z8930" s="13" t="str">
        <f t="shared" si="2238"/>
        <v/>
      </c>
      <c r="AA8930" s="13" t="str">
        <f t="shared" si="2238"/>
        <v/>
      </c>
      <c r="AB8930" s="13" t="str">
        <f t="shared" si="2238"/>
        <v/>
      </c>
      <c r="AC8930" s="13" t="str">
        <f t="shared" si="2238"/>
        <v/>
      </c>
      <c r="AD8930" s="13" t="str">
        <f t="shared" si="2238"/>
        <v/>
      </c>
    </row>
    <row r="8931" spans="7:30" x14ac:dyDescent="0.25">
      <c r="G8931" s="18" t="str">
        <f t="shared" si="2225"/>
        <v/>
      </c>
      <c r="H8931" s="22" t="str">
        <f t="shared" si="2226"/>
        <v/>
      </c>
      <c r="I8931" s="23" t="str">
        <f t="shared" si="2227"/>
        <v/>
      </c>
      <c r="J8931" s="22" t="str">
        <f t="shared" si="2228"/>
        <v/>
      </c>
      <c r="K8931" s="24" t="str">
        <f t="shared" si="2229"/>
        <v/>
      </c>
      <c r="L8931" s="42" t="str">
        <f t="shared" si="2235"/>
        <v/>
      </c>
      <c r="M8931" s="43" t="str">
        <f t="shared" si="2236"/>
        <v/>
      </c>
      <c r="N8931" s="26" t="str">
        <f t="shared" si="2230"/>
        <v/>
      </c>
      <c r="O8931" s="26" t="str">
        <f t="shared" si="2231"/>
        <v/>
      </c>
      <c r="P8931" s="28" t="str">
        <f>IF(E8931="","",INDEX(TableLookupWakeUpScore[],MATCH(E8931,TableLookupWakeUpScore[Wake Up],0),MATCH(P$1,TableLookupWakeUpScore[#Headers],0)))</f>
        <v/>
      </c>
      <c r="Q8931" s="30" t="str">
        <f t="shared" si="2232"/>
        <v/>
      </c>
      <c r="R8931" s="31" t="str">
        <f t="shared" si="2233"/>
        <v/>
      </c>
      <c r="S8931" s="34" t="str">
        <f>IF($C8931="","",INDEX(TableLookupSleepQuality[],MATCH($C8931,TableLookupSleepQuality[Sleep Quality Low],1),MATCH(S$1,TableLookupSleepQuality[#Headers],0)))</f>
        <v/>
      </c>
      <c r="T8931" s="35" t="str">
        <f>IF($C8931="","",INDEX(TableLookupSleepQuality[],MATCH($C8931,TableLookupSleepQuality[Sleep Quality Low],1),MATCH(T$1,TableLookupSleepQuality[#Headers],0)))</f>
        <v/>
      </c>
      <c r="X8931" s="36" t="str">
        <f t="shared" si="2234"/>
        <v/>
      </c>
      <c r="Y8931" s="40" t="str">
        <f t="shared" ref="Y8931:AD8946" si="2239">IF(OR($X8931="NO",$X8931=""),"",IF(COUNTIF($F8931,"*" &amp; Y$1 &amp; "*"),"YES","NO"))</f>
        <v/>
      </c>
      <c r="Z8931" s="13" t="str">
        <f t="shared" si="2239"/>
        <v/>
      </c>
      <c r="AA8931" s="13" t="str">
        <f t="shared" si="2239"/>
        <v/>
      </c>
      <c r="AB8931" s="13" t="str">
        <f t="shared" si="2239"/>
        <v/>
      </c>
      <c r="AC8931" s="13" t="str">
        <f t="shared" si="2239"/>
        <v/>
      </c>
      <c r="AD8931" s="13" t="str">
        <f t="shared" si="2239"/>
        <v/>
      </c>
    </row>
    <row r="8932" spans="7:30" x14ac:dyDescent="0.25">
      <c r="G8932" s="18" t="str">
        <f t="shared" si="2225"/>
        <v/>
      </c>
      <c r="H8932" s="22" t="str">
        <f t="shared" si="2226"/>
        <v/>
      </c>
      <c r="I8932" s="23" t="str">
        <f t="shared" si="2227"/>
        <v/>
      </c>
      <c r="J8932" s="22" t="str">
        <f t="shared" si="2228"/>
        <v/>
      </c>
      <c r="K8932" s="24" t="str">
        <f t="shared" si="2229"/>
        <v/>
      </c>
      <c r="L8932" s="42" t="str">
        <f t="shared" si="2235"/>
        <v/>
      </c>
      <c r="M8932" s="43" t="str">
        <f t="shared" si="2236"/>
        <v/>
      </c>
      <c r="N8932" s="26" t="str">
        <f t="shared" si="2230"/>
        <v/>
      </c>
      <c r="O8932" s="26" t="str">
        <f t="shared" si="2231"/>
        <v/>
      </c>
      <c r="P8932" s="28" t="str">
        <f>IF(E8932="","",INDEX(TableLookupWakeUpScore[],MATCH(E8932,TableLookupWakeUpScore[Wake Up],0),MATCH(P$1,TableLookupWakeUpScore[#Headers],0)))</f>
        <v/>
      </c>
      <c r="Q8932" s="30" t="str">
        <f t="shared" si="2232"/>
        <v/>
      </c>
      <c r="R8932" s="31" t="str">
        <f t="shared" si="2233"/>
        <v/>
      </c>
      <c r="S8932" s="34" t="str">
        <f>IF($C8932="","",INDEX(TableLookupSleepQuality[],MATCH($C8932,TableLookupSleepQuality[Sleep Quality Low],1),MATCH(S$1,TableLookupSleepQuality[#Headers],0)))</f>
        <v/>
      </c>
      <c r="T8932" s="35" t="str">
        <f>IF($C8932="","",INDEX(TableLookupSleepQuality[],MATCH($C8932,TableLookupSleepQuality[Sleep Quality Low],1),MATCH(T$1,TableLookupSleepQuality[#Headers],0)))</f>
        <v/>
      </c>
      <c r="X8932" s="36" t="str">
        <f t="shared" si="2234"/>
        <v/>
      </c>
      <c r="Y8932" s="40" t="str">
        <f t="shared" si="2239"/>
        <v/>
      </c>
      <c r="Z8932" s="13" t="str">
        <f t="shared" si="2239"/>
        <v/>
      </c>
      <c r="AA8932" s="13" t="str">
        <f t="shared" si="2239"/>
        <v/>
      </c>
      <c r="AB8932" s="13" t="str">
        <f t="shared" si="2239"/>
        <v/>
      </c>
      <c r="AC8932" s="13" t="str">
        <f t="shared" si="2239"/>
        <v/>
      </c>
      <c r="AD8932" s="13" t="str">
        <f t="shared" si="2239"/>
        <v/>
      </c>
    </row>
    <row r="8933" spans="7:30" x14ac:dyDescent="0.25">
      <c r="G8933" s="18" t="str">
        <f t="shared" si="2225"/>
        <v/>
      </c>
      <c r="H8933" s="22" t="str">
        <f t="shared" si="2226"/>
        <v/>
      </c>
      <c r="I8933" s="23" t="str">
        <f t="shared" si="2227"/>
        <v/>
      </c>
      <c r="J8933" s="22" t="str">
        <f t="shared" si="2228"/>
        <v/>
      </c>
      <c r="K8933" s="24" t="str">
        <f t="shared" si="2229"/>
        <v/>
      </c>
      <c r="L8933" s="42" t="str">
        <f t="shared" si="2235"/>
        <v/>
      </c>
      <c r="M8933" s="43" t="str">
        <f t="shared" si="2236"/>
        <v/>
      </c>
      <c r="N8933" s="26" t="str">
        <f t="shared" si="2230"/>
        <v/>
      </c>
      <c r="O8933" s="26" t="str">
        <f t="shared" si="2231"/>
        <v/>
      </c>
      <c r="P8933" s="28" t="str">
        <f>IF(E8933="","",INDEX(TableLookupWakeUpScore[],MATCH(E8933,TableLookupWakeUpScore[Wake Up],0),MATCH(P$1,TableLookupWakeUpScore[#Headers],0)))</f>
        <v/>
      </c>
      <c r="Q8933" s="30" t="str">
        <f t="shared" si="2232"/>
        <v/>
      </c>
      <c r="R8933" s="31" t="str">
        <f t="shared" si="2233"/>
        <v/>
      </c>
      <c r="S8933" s="34" t="str">
        <f>IF($C8933="","",INDEX(TableLookupSleepQuality[],MATCH($C8933,TableLookupSleepQuality[Sleep Quality Low],1),MATCH(S$1,TableLookupSleepQuality[#Headers],0)))</f>
        <v/>
      </c>
      <c r="T8933" s="35" t="str">
        <f>IF($C8933="","",INDEX(TableLookupSleepQuality[],MATCH($C8933,TableLookupSleepQuality[Sleep Quality Low],1),MATCH(T$1,TableLookupSleepQuality[#Headers],0)))</f>
        <v/>
      </c>
      <c r="X8933" s="36" t="str">
        <f t="shared" si="2234"/>
        <v/>
      </c>
      <c r="Y8933" s="40" t="str">
        <f t="shared" si="2239"/>
        <v/>
      </c>
      <c r="Z8933" s="13" t="str">
        <f t="shared" si="2239"/>
        <v/>
      </c>
      <c r="AA8933" s="13" t="str">
        <f t="shared" si="2239"/>
        <v/>
      </c>
      <c r="AB8933" s="13" t="str">
        <f t="shared" si="2239"/>
        <v/>
      </c>
      <c r="AC8933" s="13" t="str">
        <f t="shared" si="2239"/>
        <v/>
      </c>
      <c r="AD8933" s="13" t="str">
        <f t="shared" si="2239"/>
        <v/>
      </c>
    </row>
    <row r="8934" spans="7:30" x14ac:dyDescent="0.25">
      <c r="G8934" s="18" t="str">
        <f t="shared" si="2225"/>
        <v/>
      </c>
      <c r="H8934" s="22" t="str">
        <f t="shared" si="2226"/>
        <v/>
      </c>
      <c r="I8934" s="23" t="str">
        <f t="shared" si="2227"/>
        <v/>
      </c>
      <c r="J8934" s="22" t="str">
        <f t="shared" si="2228"/>
        <v/>
      </c>
      <c r="K8934" s="24" t="str">
        <f t="shared" si="2229"/>
        <v/>
      </c>
      <c r="L8934" s="42" t="str">
        <f t="shared" si="2235"/>
        <v/>
      </c>
      <c r="M8934" s="43" t="str">
        <f t="shared" si="2236"/>
        <v/>
      </c>
      <c r="N8934" s="26" t="str">
        <f t="shared" si="2230"/>
        <v/>
      </c>
      <c r="O8934" s="26" t="str">
        <f t="shared" si="2231"/>
        <v/>
      </c>
      <c r="P8934" s="28" t="str">
        <f>IF(E8934="","",INDEX(TableLookupWakeUpScore[],MATCH(E8934,TableLookupWakeUpScore[Wake Up],0),MATCH(P$1,TableLookupWakeUpScore[#Headers],0)))</f>
        <v/>
      </c>
      <c r="Q8934" s="30" t="str">
        <f t="shared" si="2232"/>
        <v/>
      </c>
      <c r="R8934" s="31" t="str">
        <f t="shared" si="2233"/>
        <v/>
      </c>
      <c r="S8934" s="34" t="str">
        <f>IF($C8934="","",INDEX(TableLookupSleepQuality[],MATCH($C8934,TableLookupSleepQuality[Sleep Quality Low],1),MATCH(S$1,TableLookupSleepQuality[#Headers],0)))</f>
        <v/>
      </c>
      <c r="T8934" s="35" t="str">
        <f>IF($C8934="","",INDEX(TableLookupSleepQuality[],MATCH($C8934,TableLookupSleepQuality[Sleep Quality Low],1),MATCH(T$1,TableLookupSleepQuality[#Headers],0)))</f>
        <v/>
      </c>
      <c r="X8934" s="36" t="str">
        <f t="shared" si="2234"/>
        <v/>
      </c>
      <c r="Y8934" s="40" t="str">
        <f t="shared" si="2239"/>
        <v/>
      </c>
      <c r="Z8934" s="13" t="str">
        <f t="shared" si="2239"/>
        <v/>
      </c>
      <c r="AA8934" s="13" t="str">
        <f t="shared" si="2239"/>
        <v/>
      </c>
      <c r="AB8934" s="13" t="str">
        <f t="shared" si="2239"/>
        <v/>
      </c>
      <c r="AC8934" s="13" t="str">
        <f t="shared" si="2239"/>
        <v/>
      </c>
      <c r="AD8934" s="13" t="str">
        <f t="shared" si="2239"/>
        <v/>
      </c>
    </row>
    <row r="8935" spans="7:30" x14ac:dyDescent="0.25">
      <c r="G8935" s="18" t="str">
        <f t="shared" si="2225"/>
        <v/>
      </c>
      <c r="H8935" s="22" t="str">
        <f t="shared" si="2226"/>
        <v/>
      </c>
      <c r="I8935" s="23" t="str">
        <f t="shared" si="2227"/>
        <v/>
      </c>
      <c r="J8935" s="22" t="str">
        <f t="shared" si="2228"/>
        <v/>
      </c>
      <c r="K8935" s="24" t="str">
        <f t="shared" si="2229"/>
        <v/>
      </c>
      <c r="L8935" s="42" t="str">
        <f t="shared" si="2235"/>
        <v/>
      </c>
      <c r="M8935" s="43" t="str">
        <f t="shared" si="2236"/>
        <v/>
      </c>
      <c r="N8935" s="26" t="str">
        <f t="shared" si="2230"/>
        <v/>
      </c>
      <c r="O8935" s="26" t="str">
        <f t="shared" si="2231"/>
        <v/>
      </c>
      <c r="P8935" s="28" t="str">
        <f>IF(E8935="","",INDEX(TableLookupWakeUpScore[],MATCH(E8935,TableLookupWakeUpScore[Wake Up],0),MATCH(P$1,TableLookupWakeUpScore[#Headers],0)))</f>
        <v/>
      </c>
      <c r="Q8935" s="30" t="str">
        <f t="shared" si="2232"/>
        <v/>
      </c>
      <c r="R8935" s="31" t="str">
        <f t="shared" si="2233"/>
        <v/>
      </c>
      <c r="S8935" s="34" t="str">
        <f>IF($C8935="","",INDEX(TableLookupSleepQuality[],MATCH($C8935,TableLookupSleepQuality[Sleep Quality Low],1),MATCH(S$1,TableLookupSleepQuality[#Headers],0)))</f>
        <v/>
      </c>
      <c r="T8935" s="35" t="str">
        <f>IF($C8935="","",INDEX(TableLookupSleepQuality[],MATCH($C8935,TableLookupSleepQuality[Sleep Quality Low],1),MATCH(T$1,TableLookupSleepQuality[#Headers],0)))</f>
        <v/>
      </c>
      <c r="X8935" s="36" t="str">
        <f t="shared" si="2234"/>
        <v/>
      </c>
      <c r="Y8935" s="40" t="str">
        <f t="shared" si="2239"/>
        <v/>
      </c>
      <c r="Z8935" s="13" t="str">
        <f t="shared" si="2239"/>
        <v/>
      </c>
      <c r="AA8935" s="13" t="str">
        <f t="shared" si="2239"/>
        <v/>
      </c>
      <c r="AB8935" s="13" t="str">
        <f t="shared" si="2239"/>
        <v/>
      </c>
      <c r="AC8935" s="13" t="str">
        <f t="shared" si="2239"/>
        <v/>
      </c>
      <c r="AD8935" s="13" t="str">
        <f t="shared" si="2239"/>
        <v/>
      </c>
    </row>
    <row r="8936" spans="7:30" x14ac:dyDescent="0.25">
      <c r="G8936" s="18" t="str">
        <f t="shared" si="2225"/>
        <v/>
      </c>
      <c r="H8936" s="22" t="str">
        <f t="shared" si="2226"/>
        <v/>
      </c>
      <c r="I8936" s="23" t="str">
        <f t="shared" si="2227"/>
        <v/>
      </c>
      <c r="J8936" s="22" t="str">
        <f t="shared" si="2228"/>
        <v/>
      </c>
      <c r="K8936" s="24" t="str">
        <f t="shared" si="2229"/>
        <v/>
      </c>
      <c r="L8936" s="42" t="str">
        <f t="shared" si="2235"/>
        <v/>
      </c>
      <c r="M8936" s="43" t="str">
        <f t="shared" si="2236"/>
        <v/>
      </c>
      <c r="N8936" s="26" t="str">
        <f t="shared" si="2230"/>
        <v/>
      </c>
      <c r="O8936" s="26" t="str">
        <f t="shared" si="2231"/>
        <v/>
      </c>
      <c r="P8936" s="28" t="str">
        <f>IF(E8936="","",INDEX(TableLookupWakeUpScore[],MATCH(E8936,TableLookupWakeUpScore[Wake Up],0),MATCH(P$1,TableLookupWakeUpScore[#Headers],0)))</f>
        <v/>
      </c>
      <c r="Q8936" s="30" t="str">
        <f t="shared" si="2232"/>
        <v/>
      </c>
      <c r="R8936" s="31" t="str">
        <f t="shared" si="2233"/>
        <v/>
      </c>
      <c r="S8936" s="34" t="str">
        <f>IF($C8936="","",INDEX(TableLookupSleepQuality[],MATCH($C8936,TableLookupSleepQuality[Sleep Quality Low],1),MATCH(S$1,TableLookupSleepQuality[#Headers],0)))</f>
        <v/>
      </c>
      <c r="T8936" s="35" t="str">
        <f>IF($C8936="","",INDEX(TableLookupSleepQuality[],MATCH($C8936,TableLookupSleepQuality[Sleep Quality Low],1),MATCH(T$1,TableLookupSleepQuality[#Headers],0)))</f>
        <v/>
      </c>
      <c r="X8936" s="36" t="str">
        <f t="shared" si="2234"/>
        <v/>
      </c>
      <c r="Y8936" s="40" t="str">
        <f t="shared" si="2239"/>
        <v/>
      </c>
      <c r="Z8936" s="13" t="str">
        <f t="shared" si="2239"/>
        <v/>
      </c>
      <c r="AA8936" s="13" t="str">
        <f t="shared" si="2239"/>
        <v/>
      </c>
      <c r="AB8936" s="13" t="str">
        <f t="shared" si="2239"/>
        <v/>
      </c>
      <c r="AC8936" s="13" t="str">
        <f t="shared" si="2239"/>
        <v/>
      </c>
      <c r="AD8936" s="13" t="str">
        <f t="shared" si="2239"/>
        <v/>
      </c>
    </row>
    <row r="8937" spans="7:30" x14ac:dyDescent="0.25">
      <c r="G8937" s="18" t="str">
        <f t="shared" si="2225"/>
        <v/>
      </c>
      <c r="H8937" s="22" t="str">
        <f t="shared" si="2226"/>
        <v/>
      </c>
      <c r="I8937" s="23" t="str">
        <f t="shared" si="2227"/>
        <v/>
      </c>
      <c r="J8937" s="22" t="str">
        <f t="shared" si="2228"/>
        <v/>
      </c>
      <c r="K8937" s="24" t="str">
        <f t="shared" si="2229"/>
        <v/>
      </c>
      <c r="L8937" s="42" t="str">
        <f t="shared" si="2235"/>
        <v/>
      </c>
      <c r="M8937" s="43" t="str">
        <f t="shared" si="2236"/>
        <v/>
      </c>
      <c r="N8937" s="26" t="str">
        <f t="shared" si="2230"/>
        <v/>
      </c>
      <c r="O8937" s="26" t="str">
        <f t="shared" si="2231"/>
        <v/>
      </c>
      <c r="P8937" s="28" t="str">
        <f>IF(E8937="","",INDEX(TableLookupWakeUpScore[],MATCH(E8937,TableLookupWakeUpScore[Wake Up],0),MATCH(P$1,TableLookupWakeUpScore[#Headers],0)))</f>
        <v/>
      </c>
      <c r="Q8937" s="30" t="str">
        <f t="shared" si="2232"/>
        <v/>
      </c>
      <c r="R8937" s="31" t="str">
        <f t="shared" si="2233"/>
        <v/>
      </c>
      <c r="S8937" s="34" t="str">
        <f>IF($C8937="","",INDEX(TableLookupSleepQuality[],MATCH($C8937,TableLookupSleepQuality[Sleep Quality Low],1),MATCH(S$1,TableLookupSleepQuality[#Headers],0)))</f>
        <v/>
      </c>
      <c r="T8937" s="35" t="str">
        <f>IF($C8937="","",INDEX(TableLookupSleepQuality[],MATCH($C8937,TableLookupSleepQuality[Sleep Quality Low],1),MATCH(T$1,TableLookupSleepQuality[#Headers],0)))</f>
        <v/>
      </c>
      <c r="X8937" s="36" t="str">
        <f t="shared" si="2234"/>
        <v/>
      </c>
      <c r="Y8937" s="40" t="str">
        <f t="shared" si="2239"/>
        <v/>
      </c>
      <c r="Z8937" s="13" t="str">
        <f t="shared" si="2239"/>
        <v/>
      </c>
      <c r="AA8937" s="13" t="str">
        <f t="shared" si="2239"/>
        <v/>
      </c>
      <c r="AB8937" s="13" t="str">
        <f t="shared" si="2239"/>
        <v/>
      </c>
      <c r="AC8937" s="13" t="str">
        <f t="shared" si="2239"/>
        <v/>
      </c>
      <c r="AD8937" s="13" t="str">
        <f t="shared" si="2239"/>
        <v/>
      </c>
    </row>
    <row r="8938" spans="7:30" x14ac:dyDescent="0.25">
      <c r="G8938" s="18" t="str">
        <f t="shared" si="2225"/>
        <v/>
      </c>
      <c r="H8938" s="22" t="str">
        <f t="shared" si="2226"/>
        <v/>
      </c>
      <c r="I8938" s="23" t="str">
        <f t="shared" si="2227"/>
        <v/>
      </c>
      <c r="J8938" s="22" t="str">
        <f t="shared" si="2228"/>
        <v/>
      </c>
      <c r="K8938" s="24" t="str">
        <f t="shared" si="2229"/>
        <v/>
      </c>
      <c r="L8938" s="42" t="str">
        <f t="shared" si="2235"/>
        <v/>
      </c>
      <c r="M8938" s="43" t="str">
        <f t="shared" si="2236"/>
        <v/>
      </c>
      <c r="N8938" s="26" t="str">
        <f t="shared" si="2230"/>
        <v/>
      </c>
      <c r="O8938" s="26" t="str">
        <f t="shared" si="2231"/>
        <v/>
      </c>
      <c r="P8938" s="28" t="str">
        <f>IF(E8938="","",INDEX(TableLookupWakeUpScore[],MATCH(E8938,TableLookupWakeUpScore[Wake Up],0),MATCH(P$1,TableLookupWakeUpScore[#Headers],0)))</f>
        <v/>
      </c>
      <c r="Q8938" s="30" t="str">
        <f t="shared" si="2232"/>
        <v/>
      </c>
      <c r="R8938" s="31" t="str">
        <f t="shared" si="2233"/>
        <v/>
      </c>
      <c r="S8938" s="34" t="str">
        <f>IF($C8938="","",INDEX(TableLookupSleepQuality[],MATCH($C8938,TableLookupSleepQuality[Sleep Quality Low],1),MATCH(S$1,TableLookupSleepQuality[#Headers],0)))</f>
        <v/>
      </c>
      <c r="T8938" s="35" t="str">
        <f>IF($C8938="","",INDEX(TableLookupSleepQuality[],MATCH($C8938,TableLookupSleepQuality[Sleep Quality Low],1),MATCH(T$1,TableLookupSleepQuality[#Headers],0)))</f>
        <v/>
      </c>
      <c r="X8938" s="36" t="str">
        <f t="shared" si="2234"/>
        <v/>
      </c>
      <c r="Y8938" s="40" t="str">
        <f t="shared" si="2239"/>
        <v/>
      </c>
      <c r="Z8938" s="13" t="str">
        <f t="shared" si="2239"/>
        <v/>
      </c>
      <c r="AA8938" s="13" t="str">
        <f t="shared" si="2239"/>
        <v/>
      </c>
      <c r="AB8938" s="13" t="str">
        <f t="shared" si="2239"/>
        <v/>
      </c>
      <c r="AC8938" s="13" t="str">
        <f t="shared" si="2239"/>
        <v/>
      </c>
      <c r="AD8938" s="13" t="str">
        <f t="shared" si="2239"/>
        <v/>
      </c>
    </row>
    <row r="8939" spans="7:30" x14ac:dyDescent="0.25">
      <c r="G8939" s="18" t="str">
        <f t="shared" si="2225"/>
        <v/>
      </c>
      <c r="H8939" s="22" t="str">
        <f t="shared" si="2226"/>
        <v/>
      </c>
      <c r="I8939" s="23" t="str">
        <f t="shared" si="2227"/>
        <v/>
      </c>
      <c r="J8939" s="22" t="str">
        <f t="shared" si="2228"/>
        <v/>
      </c>
      <c r="K8939" s="24" t="str">
        <f t="shared" si="2229"/>
        <v/>
      </c>
      <c r="L8939" s="42" t="str">
        <f t="shared" si="2235"/>
        <v/>
      </c>
      <c r="M8939" s="43" t="str">
        <f t="shared" si="2236"/>
        <v/>
      </c>
      <c r="N8939" s="26" t="str">
        <f t="shared" si="2230"/>
        <v/>
      </c>
      <c r="O8939" s="26" t="str">
        <f t="shared" si="2231"/>
        <v/>
      </c>
      <c r="P8939" s="28" t="str">
        <f>IF(E8939="","",INDEX(TableLookupWakeUpScore[],MATCH(E8939,TableLookupWakeUpScore[Wake Up],0),MATCH(P$1,TableLookupWakeUpScore[#Headers],0)))</f>
        <v/>
      </c>
      <c r="Q8939" s="30" t="str">
        <f t="shared" si="2232"/>
        <v/>
      </c>
      <c r="R8939" s="31" t="str">
        <f t="shared" si="2233"/>
        <v/>
      </c>
      <c r="S8939" s="34" t="str">
        <f>IF($C8939="","",INDEX(TableLookupSleepQuality[],MATCH($C8939,TableLookupSleepQuality[Sleep Quality Low],1),MATCH(S$1,TableLookupSleepQuality[#Headers],0)))</f>
        <v/>
      </c>
      <c r="T8939" s="35" t="str">
        <f>IF($C8939="","",INDEX(TableLookupSleepQuality[],MATCH($C8939,TableLookupSleepQuality[Sleep Quality Low],1),MATCH(T$1,TableLookupSleepQuality[#Headers],0)))</f>
        <v/>
      </c>
      <c r="X8939" s="36" t="str">
        <f t="shared" si="2234"/>
        <v/>
      </c>
      <c r="Y8939" s="40" t="str">
        <f t="shared" si="2239"/>
        <v/>
      </c>
      <c r="Z8939" s="13" t="str">
        <f t="shared" si="2239"/>
        <v/>
      </c>
      <c r="AA8939" s="13" t="str">
        <f t="shared" si="2239"/>
        <v/>
      </c>
      <c r="AB8939" s="13" t="str">
        <f t="shared" si="2239"/>
        <v/>
      </c>
      <c r="AC8939" s="13" t="str">
        <f t="shared" si="2239"/>
        <v/>
      </c>
      <c r="AD8939" s="13" t="str">
        <f t="shared" si="2239"/>
        <v/>
      </c>
    </row>
    <row r="8940" spans="7:30" x14ac:dyDescent="0.25">
      <c r="G8940" s="18" t="str">
        <f t="shared" si="2225"/>
        <v/>
      </c>
      <c r="H8940" s="22" t="str">
        <f t="shared" si="2226"/>
        <v/>
      </c>
      <c r="I8940" s="23" t="str">
        <f t="shared" si="2227"/>
        <v/>
      </c>
      <c r="J8940" s="22" t="str">
        <f t="shared" si="2228"/>
        <v/>
      </c>
      <c r="K8940" s="24" t="str">
        <f t="shared" si="2229"/>
        <v/>
      </c>
      <c r="L8940" s="42" t="str">
        <f t="shared" si="2235"/>
        <v/>
      </c>
      <c r="M8940" s="43" t="str">
        <f t="shared" si="2236"/>
        <v/>
      </c>
      <c r="N8940" s="26" t="str">
        <f t="shared" si="2230"/>
        <v/>
      </c>
      <c r="O8940" s="26" t="str">
        <f t="shared" si="2231"/>
        <v/>
      </c>
      <c r="P8940" s="28" t="str">
        <f>IF(E8940="","",INDEX(TableLookupWakeUpScore[],MATCH(E8940,TableLookupWakeUpScore[Wake Up],0),MATCH(P$1,TableLookupWakeUpScore[#Headers],0)))</f>
        <v/>
      </c>
      <c r="Q8940" s="30" t="str">
        <f t="shared" si="2232"/>
        <v/>
      </c>
      <c r="R8940" s="31" t="str">
        <f t="shared" si="2233"/>
        <v/>
      </c>
      <c r="S8940" s="34" t="str">
        <f>IF($C8940="","",INDEX(TableLookupSleepQuality[],MATCH($C8940,TableLookupSleepQuality[Sleep Quality Low],1),MATCH(S$1,TableLookupSleepQuality[#Headers],0)))</f>
        <v/>
      </c>
      <c r="T8940" s="35" t="str">
        <f>IF($C8940="","",INDEX(TableLookupSleepQuality[],MATCH($C8940,TableLookupSleepQuality[Sleep Quality Low],1),MATCH(T$1,TableLookupSleepQuality[#Headers],0)))</f>
        <v/>
      </c>
      <c r="X8940" s="36" t="str">
        <f t="shared" si="2234"/>
        <v/>
      </c>
      <c r="Y8940" s="40" t="str">
        <f t="shared" si="2239"/>
        <v/>
      </c>
      <c r="Z8940" s="13" t="str">
        <f t="shared" si="2239"/>
        <v/>
      </c>
      <c r="AA8940" s="13" t="str">
        <f t="shared" si="2239"/>
        <v/>
      </c>
      <c r="AB8940" s="13" t="str">
        <f t="shared" si="2239"/>
        <v/>
      </c>
      <c r="AC8940" s="13" t="str">
        <f t="shared" si="2239"/>
        <v/>
      </c>
      <c r="AD8940" s="13" t="str">
        <f t="shared" si="2239"/>
        <v/>
      </c>
    </row>
    <row r="8941" spans="7:30" x14ac:dyDescent="0.25">
      <c r="G8941" s="18" t="str">
        <f t="shared" si="2225"/>
        <v/>
      </c>
      <c r="H8941" s="22" t="str">
        <f t="shared" si="2226"/>
        <v/>
      </c>
      <c r="I8941" s="23" t="str">
        <f t="shared" si="2227"/>
        <v/>
      </c>
      <c r="J8941" s="22" t="str">
        <f t="shared" si="2228"/>
        <v/>
      </c>
      <c r="K8941" s="24" t="str">
        <f t="shared" si="2229"/>
        <v/>
      </c>
      <c r="L8941" s="42" t="str">
        <f t="shared" si="2235"/>
        <v/>
      </c>
      <c r="M8941" s="43" t="str">
        <f t="shared" si="2236"/>
        <v/>
      </c>
      <c r="N8941" s="26" t="str">
        <f t="shared" si="2230"/>
        <v/>
      </c>
      <c r="O8941" s="26" t="str">
        <f t="shared" si="2231"/>
        <v/>
      </c>
      <c r="P8941" s="28" t="str">
        <f>IF(E8941="","",INDEX(TableLookupWakeUpScore[],MATCH(E8941,TableLookupWakeUpScore[Wake Up],0),MATCH(P$1,TableLookupWakeUpScore[#Headers],0)))</f>
        <v/>
      </c>
      <c r="Q8941" s="30" t="str">
        <f t="shared" si="2232"/>
        <v/>
      </c>
      <c r="R8941" s="31" t="str">
        <f t="shared" si="2233"/>
        <v/>
      </c>
      <c r="S8941" s="34" t="str">
        <f>IF($C8941="","",INDEX(TableLookupSleepQuality[],MATCH($C8941,TableLookupSleepQuality[Sleep Quality Low],1),MATCH(S$1,TableLookupSleepQuality[#Headers],0)))</f>
        <v/>
      </c>
      <c r="T8941" s="35" t="str">
        <f>IF($C8941="","",INDEX(TableLookupSleepQuality[],MATCH($C8941,TableLookupSleepQuality[Sleep Quality Low],1),MATCH(T$1,TableLookupSleepQuality[#Headers],0)))</f>
        <v/>
      </c>
      <c r="X8941" s="36" t="str">
        <f t="shared" si="2234"/>
        <v/>
      </c>
      <c r="Y8941" s="40" t="str">
        <f t="shared" si="2239"/>
        <v/>
      </c>
      <c r="Z8941" s="13" t="str">
        <f t="shared" si="2239"/>
        <v/>
      </c>
      <c r="AA8941" s="13" t="str">
        <f t="shared" si="2239"/>
        <v/>
      </c>
      <c r="AB8941" s="13" t="str">
        <f t="shared" si="2239"/>
        <v/>
      </c>
      <c r="AC8941" s="13" t="str">
        <f t="shared" si="2239"/>
        <v/>
      </c>
      <c r="AD8941" s="13" t="str">
        <f t="shared" si="2239"/>
        <v/>
      </c>
    </row>
    <row r="8942" spans="7:30" x14ac:dyDescent="0.25">
      <c r="G8942" s="18" t="str">
        <f t="shared" si="2225"/>
        <v/>
      </c>
      <c r="H8942" s="22" t="str">
        <f t="shared" si="2226"/>
        <v/>
      </c>
      <c r="I8942" s="23" t="str">
        <f t="shared" si="2227"/>
        <v/>
      </c>
      <c r="J8942" s="22" t="str">
        <f t="shared" si="2228"/>
        <v/>
      </c>
      <c r="K8942" s="24" t="str">
        <f t="shared" si="2229"/>
        <v/>
      </c>
      <c r="L8942" s="42" t="str">
        <f t="shared" si="2235"/>
        <v/>
      </c>
      <c r="M8942" s="43" t="str">
        <f t="shared" si="2236"/>
        <v/>
      </c>
      <c r="N8942" s="26" t="str">
        <f t="shared" si="2230"/>
        <v/>
      </c>
      <c r="O8942" s="26" t="str">
        <f t="shared" si="2231"/>
        <v/>
      </c>
      <c r="P8942" s="28" t="str">
        <f>IF(E8942="","",INDEX(TableLookupWakeUpScore[],MATCH(E8942,TableLookupWakeUpScore[Wake Up],0),MATCH(P$1,TableLookupWakeUpScore[#Headers],0)))</f>
        <v/>
      </c>
      <c r="Q8942" s="30" t="str">
        <f t="shared" si="2232"/>
        <v/>
      </c>
      <c r="R8942" s="31" t="str">
        <f t="shared" si="2233"/>
        <v/>
      </c>
      <c r="S8942" s="34" t="str">
        <f>IF($C8942="","",INDEX(TableLookupSleepQuality[],MATCH($C8942,TableLookupSleepQuality[Sleep Quality Low],1),MATCH(S$1,TableLookupSleepQuality[#Headers],0)))</f>
        <v/>
      </c>
      <c r="T8942" s="35" t="str">
        <f>IF($C8942="","",INDEX(TableLookupSleepQuality[],MATCH($C8942,TableLookupSleepQuality[Sleep Quality Low],1),MATCH(T$1,TableLookupSleepQuality[#Headers],0)))</f>
        <v/>
      </c>
      <c r="X8942" s="36" t="str">
        <f t="shared" si="2234"/>
        <v/>
      </c>
      <c r="Y8942" s="40" t="str">
        <f t="shared" si="2239"/>
        <v/>
      </c>
      <c r="Z8942" s="13" t="str">
        <f t="shared" si="2239"/>
        <v/>
      </c>
      <c r="AA8942" s="13" t="str">
        <f t="shared" si="2239"/>
        <v/>
      </c>
      <c r="AB8942" s="13" t="str">
        <f t="shared" si="2239"/>
        <v/>
      </c>
      <c r="AC8942" s="13" t="str">
        <f t="shared" si="2239"/>
        <v/>
      </c>
      <c r="AD8942" s="13" t="str">
        <f t="shared" si="2239"/>
        <v/>
      </c>
    </row>
    <row r="8943" spans="7:30" x14ac:dyDescent="0.25">
      <c r="G8943" s="18" t="str">
        <f t="shared" si="2225"/>
        <v/>
      </c>
      <c r="H8943" s="22" t="str">
        <f t="shared" si="2226"/>
        <v/>
      </c>
      <c r="I8943" s="23" t="str">
        <f t="shared" si="2227"/>
        <v/>
      </c>
      <c r="J8943" s="22" t="str">
        <f t="shared" si="2228"/>
        <v/>
      </c>
      <c r="K8943" s="24" t="str">
        <f t="shared" si="2229"/>
        <v/>
      </c>
      <c r="L8943" s="42" t="str">
        <f t="shared" si="2235"/>
        <v/>
      </c>
      <c r="M8943" s="43" t="str">
        <f t="shared" si="2236"/>
        <v/>
      </c>
      <c r="N8943" s="26" t="str">
        <f t="shared" si="2230"/>
        <v/>
      </c>
      <c r="O8943" s="26" t="str">
        <f t="shared" si="2231"/>
        <v/>
      </c>
      <c r="P8943" s="28" t="str">
        <f>IF(E8943="","",INDEX(TableLookupWakeUpScore[],MATCH(E8943,TableLookupWakeUpScore[Wake Up],0),MATCH(P$1,TableLookupWakeUpScore[#Headers],0)))</f>
        <v/>
      </c>
      <c r="Q8943" s="30" t="str">
        <f t="shared" si="2232"/>
        <v/>
      </c>
      <c r="R8943" s="31" t="str">
        <f t="shared" si="2233"/>
        <v/>
      </c>
      <c r="S8943" s="34" t="str">
        <f>IF($C8943="","",INDEX(TableLookupSleepQuality[],MATCH($C8943,TableLookupSleepQuality[Sleep Quality Low],1),MATCH(S$1,TableLookupSleepQuality[#Headers],0)))</f>
        <v/>
      </c>
      <c r="T8943" s="35" t="str">
        <f>IF($C8943="","",INDEX(TableLookupSleepQuality[],MATCH($C8943,TableLookupSleepQuality[Sleep Quality Low],1),MATCH(T$1,TableLookupSleepQuality[#Headers],0)))</f>
        <v/>
      </c>
      <c r="X8943" s="36" t="str">
        <f t="shared" si="2234"/>
        <v/>
      </c>
      <c r="Y8943" s="40" t="str">
        <f t="shared" si="2239"/>
        <v/>
      </c>
      <c r="Z8943" s="13" t="str">
        <f t="shared" si="2239"/>
        <v/>
      </c>
      <c r="AA8943" s="13" t="str">
        <f t="shared" si="2239"/>
        <v/>
      </c>
      <c r="AB8943" s="13" t="str">
        <f t="shared" si="2239"/>
        <v/>
      </c>
      <c r="AC8943" s="13" t="str">
        <f t="shared" si="2239"/>
        <v/>
      </c>
      <c r="AD8943" s="13" t="str">
        <f t="shared" si="2239"/>
        <v/>
      </c>
    </row>
    <row r="8944" spans="7:30" x14ac:dyDescent="0.25">
      <c r="G8944" s="18" t="str">
        <f t="shared" si="2225"/>
        <v/>
      </c>
      <c r="H8944" s="22" t="str">
        <f t="shared" si="2226"/>
        <v/>
      </c>
      <c r="I8944" s="23" t="str">
        <f t="shared" si="2227"/>
        <v/>
      </c>
      <c r="J8944" s="22" t="str">
        <f t="shared" si="2228"/>
        <v/>
      </c>
      <c r="K8944" s="24" t="str">
        <f t="shared" si="2229"/>
        <v/>
      </c>
      <c r="L8944" s="42" t="str">
        <f t="shared" si="2235"/>
        <v/>
      </c>
      <c r="M8944" s="43" t="str">
        <f t="shared" si="2236"/>
        <v/>
      </c>
      <c r="N8944" s="26" t="str">
        <f t="shared" si="2230"/>
        <v/>
      </c>
      <c r="O8944" s="26" t="str">
        <f t="shared" si="2231"/>
        <v/>
      </c>
      <c r="P8944" s="28" t="str">
        <f>IF(E8944="","",INDEX(TableLookupWakeUpScore[],MATCH(E8944,TableLookupWakeUpScore[Wake Up],0),MATCH(P$1,TableLookupWakeUpScore[#Headers],0)))</f>
        <v/>
      </c>
      <c r="Q8944" s="30" t="str">
        <f t="shared" si="2232"/>
        <v/>
      </c>
      <c r="R8944" s="31" t="str">
        <f t="shared" si="2233"/>
        <v/>
      </c>
      <c r="S8944" s="34" t="str">
        <f>IF($C8944="","",INDEX(TableLookupSleepQuality[],MATCH($C8944,TableLookupSleepQuality[Sleep Quality Low],1),MATCH(S$1,TableLookupSleepQuality[#Headers],0)))</f>
        <v/>
      </c>
      <c r="T8944" s="35" t="str">
        <f>IF($C8944="","",INDEX(TableLookupSleepQuality[],MATCH($C8944,TableLookupSleepQuality[Sleep Quality Low],1),MATCH(T$1,TableLookupSleepQuality[#Headers],0)))</f>
        <v/>
      </c>
      <c r="X8944" s="36" t="str">
        <f t="shared" si="2234"/>
        <v/>
      </c>
      <c r="Y8944" s="40" t="str">
        <f t="shared" si="2239"/>
        <v/>
      </c>
      <c r="Z8944" s="13" t="str">
        <f t="shared" si="2239"/>
        <v/>
      </c>
      <c r="AA8944" s="13" t="str">
        <f t="shared" si="2239"/>
        <v/>
      </c>
      <c r="AB8944" s="13" t="str">
        <f t="shared" si="2239"/>
        <v/>
      </c>
      <c r="AC8944" s="13" t="str">
        <f t="shared" si="2239"/>
        <v/>
      </c>
      <c r="AD8944" s="13" t="str">
        <f t="shared" si="2239"/>
        <v/>
      </c>
    </row>
    <row r="8945" spans="7:30" x14ac:dyDescent="0.25">
      <c r="G8945" s="18" t="str">
        <f t="shared" si="2225"/>
        <v/>
      </c>
      <c r="H8945" s="22" t="str">
        <f t="shared" si="2226"/>
        <v/>
      </c>
      <c r="I8945" s="23" t="str">
        <f t="shared" si="2227"/>
        <v/>
      </c>
      <c r="J8945" s="22" t="str">
        <f t="shared" si="2228"/>
        <v/>
      </c>
      <c r="K8945" s="24" t="str">
        <f t="shared" si="2229"/>
        <v/>
      </c>
      <c r="L8945" s="42" t="str">
        <f t="shared" si="2235"/>
        <v/>
      </c>
      <c r="M8945" s="43" t="str">
        <f t="shared" si="2236"/>
        <v/>
      </c>
      <c r="N8945" s="26" t="str">
        <f t="shared" si="2230"/>
        <v/>
      </c>
      <c r="O8945" s="26" t="str">
        <f t="shared" si="2231"/>
        <v/>
      </c>
      <c r="P8945" s="28" t="str">
        <f>IF(E8945="","",INDEX(TableLookupWakeUpScore[],MATCH(E8945,TableLookupWakeUpScore[Wake Up],0),MATCH(P$1,TableLookupWakeUpScore[#Headers],0)))</f>
        <v/>
      </c>
      <c r="Q8945" s="30" t="str">
        <f t="shared" si="2232"/>
        <v/>
      </c>
      <c r="R8945" s="31" t="str">
        <f t="shared" si="2233"/>
        <v/>
      </c>
      <c r="S8945" s="34" t="str">
        <f>IF($C8945="","",INDEX(TableLookupSleepQuality[],MATCH($C8945,TableLookupSleepQuality[Sleep Quality Low],1),MATCH(S$1,TableLookupSleepQuality[#Headers],0)))</f>
        <v/>
      </c>
      <c r="T8945" s="35" t="str">
        <f>IF($C8945="","",INDEX(TableLookupSleepQuality[],MATCH($C8945,TableLookupSleepQuality[Sleep Quality Low],1),MATCH(T$1,TableLookupSleepQuality[#Headers],0)))</f>
        <v/>
      </c>
      <c r="X8945" s="36" t="str">
        <f t="shared" si="2234"/>
        <v/>
      </c>
      <c r="Y8945" s="40" t="str">
        <f t="shared" si="2239"/>
        <v/>
      </c>
      <c r="Z8945" s="13" t="str">
        <f t="shared" si="2239"/>
        <v/>
      </c>
      <c r="AA8945" s="13" t="str">
        <f t="shared" si="2239"/>
        <v/>
      </c>
      <c r="AB8945" s="13" t="str">
        <f t="shared" si="2239"/>
        <v/>
      </c>
      <c r="AC8945" s="13" t="str">
        <f t="shared" si="2239"/>
        <v/>
      </c>
      <c r="AD8945" s="13" t="str">
        <f t="shared" si="2239"/>
        <v/>
      </c>
    </row>
    <row r="8946" spans="7:30" x14ac:dyDescent="0.25">
      <c r="G8946" s="18" t="str">
        <f t="shared" si="2225"/>
        <v/>
      </c>
      <c r="H8946" s="22" t="str">
        <f t="shared" si="2226"/>
        <v/>
      </c>
      <c r="I8946" s="23" t="str">
        <f t="shared" si="2227"/>
        <v/>
      </c>
      <c r="J8946" s="22" t="str">
        <f t="shared" si="2228"/>
        <v/>
      </c>
      <c r="K8946" s="24" t="str">
        <f t="shared" si="2229"/>
        <v/>
      </c>
      <c r="L8946" s="42" t="str">
        <f t="shared" si="2235"/>
        <v/>
      </c>
      <c r="M8946" s="43" t="str">
        <f t="shared" si="2236"/>
        <v/>
      </c>
      <c r="N8946" s="26" t="str">
        <f t="shared" si="2230"/>
        <v/>
      </c>
      <c r="O8946" s="26" t="str">
        <f t="shared" si="2231"/>
        <v/>
      </c>
      <c r="P8946" s="28" t="str">
        <f>IF(E8946="","",INDEX(TableLookupWakeUpScore[],MATCH(E8946,TableLookupWakeUpScore[Wake Up],0),MATCH(P$1,TableLookupWakeUpScore[#Headers],0)))</f>
        <v/>
      </c>
      <c r="Q8946" s="30" t="str">
        <f t="shared" si="2232"/>
        <v/>
      </c>
      <c r="R8946" s="31" t="str">
        <f t="shared" si="2233"/>
        <v/>
      </c>
      <c r="S8946" s="34" t="str">
        <f>IF($C8946="","",INDEX(TableLookupSleepQuality[],MATCH($C8946,TableLookupSleepQuality[Sleep Quality Low],1),MATCH(S$1,TableLookupSleepQuality[#Headers],0)))</f>
        <v/>
      </c>
      <c r="T8946" s="35" t="str">
        <f>IF($C8946="","",INDEX(TableLookupSleepQuality[],MATCH($C8946,TableLookupSleepQuality[Sleep Quality Low],1),MATCH(T$1,TableLookupSleepQuality[#Headers],0)))</f>
        <v/>
      </c>
      <c r="X8946" s="36" t="str">
        <f t="shared" si="2234"/>
        <v/>
      </c>
      <c r="Y8946" s="40" t="str">
        <f t="shared" si="2239"/>
        <v/>
      </c>
      <c r="Z8946" s="13" t="str">
        <f t="shared" si="2239"/>
        <v/>
      </c>
      <c r="AA8946" s="13" t="str">
        <f t="shared" si="2239"/>
        <v/>
      </c>
      <c r="AB8946" s="13" t="str">
        <f t="shared" si="2239"/>
        <v/>
      </c>
      <c r="AC8946" s="13" t="str">
        <f t="shared" si="2239"/>
        <v/>
      </c>
      <c r="AD8946" s="13" t="str">
        <f t="shared" si="2239"/>
        <v/>
      </c>
    </row>
    <row r="8947" spans="7:30" x14ac:dyDescent="0.25">
      <c r="G8947" s="18" t="str">
        <f t="shared" si="2225"/>
        <v/>
      </c>
      <c r="H8947" s="22" t="str">
        <f t="shared" si="2226"/>
        <v/>
      </c>
      <c r="I8947" s="23" t="str">
        <f t="shared" si="2227"/>
        <v/>
      </c>
      <c r="J8947" s="22" t="str">
        <f t="shared" si="2228"/>
        <v/>
      </c>
      <c r="K8947" s="24" t="str">
        <f t="shared" si="2229"/>
        <v/>
      </c>
      <c r="L8947" s="42" t="str">
        <f t="shared" si="2235"/>
        <v/>
      </c>
      <c r="M8947" s="43" t="str">
        <f t="shared" si="2236"/>
        <v/>
      </c>
      <c r="N8947" s="26" t="str">
        <f t="shared" si="2230"/>
        <v/>
      </c>
      <c r="O8947" s="26" t="str">
        <f t="shared" si="2231"/>
        <v/>
      </c>
      <c r="P8947" s="28" t="str">
        <f>IF(E8947="","",INDEX(TableLookupWakeUpScore[],MATCH(E8947,TableLookupWakeUpScore[Wake Up],0),MATCH(P$1,TableLookupWakeUpScore[#Headers],0)))</f>
        <v/>
      </c>
      <c r="Q8947" s="30" t="str">
        <f t="shared" si="2232"/>
        <v/>
      </c>
      <c r="R8947" s="31" t="str">
        <f t="shared" si="2233"/>
        <v/>
      </c>
      <c r="S8947" s="34" t="str">
        <f>IF($C8947="","",INDEX(TableLookupSleepQuality[],MATCH($C8947,TableLookupSleepQuality[Sleep Quality Low],1),MATCH(S$1,TableLookupSleepQuality[#Headers],0)))</f>
        <v/>
      </c>
      <c r="T8947" s="35" t="str">
        <f>IF($C8947="","",INDEX(TableLookupSleepQuality[],MATCH($C8947,TableLookupSleepQuality[Sleep Quality Low],1),MATCH(T$1,TableLookupSleepQuality[#Headers],0)))</f>
        <v/>
      </c>
      <c r="X8947" s="36" t="str">
        <f t="shared" si="2234"/>
        <v/>
      </c>
      <c r="Y8947" s="40" t="str">
        <f t="shared" ref="Y8947:AD8962" si="2240">IF(OR($X8947="NO",$X8947=""),"",IF(COUNTIF($F8947,"*" &amp; Y$1 &amp; "*"),"YES","NO"))</f>
        <v/>
      </c>
      <c r="Z8947" s="13" t="str">
        <f t="shared" si="2240"/>
        <v/>
      </c>
      <c r="AA8947" s="13" t="str">
        <f t="shared" si="2240"/>
        <v/>
      </c>
      <c r="AB8947" s="13" t="str">
        <f t="shared" si="2240"/>
        <v/>
      </c>
      <c r="AC8947" s="13" t="str">
        <f t="shared" si="2240"/>
        <v/>
      </c>
      <c r="AD8947" s="13" t="str">
        <f t="shared" si="2240"/>
        <v/>
      </c>
    </row>
    <row r="8948" spans="7:30" x14ac:dyDescent="0.25">
      <c r="G8948" s="18" t="str">
        <f t="shared" si="2225"/>
        <v/>
      </c>
      <c r="H8948" s="22" t="str">
        <f t="shared" si="2226"/>
        <v/>
      </c>
      <c r="I8948" s="23" t="str">
        <f t="shared" si="2227"/>
        <v/>
      </c>
      <c r="J8948" s="22" t="str">
        <f t="shared" si="2228"/>
        <v/>
      </c>
      <c r="K8948" s="24" t="str">
        <f t="shared" si="2229"/>
        <v/>
      </c>
      <c r="L8948" s="42" t="str">
        <f t="shared" si="2235"/>
        <v/>
      </c>
      <c r="M8948" s="43" t="str">
        <f t="shared" si="2236"/>
        <v/>
      </c>
      <c r="N8948" s="26" t="str">
        <f t="shared" si="2230"/>
        <v/>
      </c>
      <c r="O8948" s="26" t="str">
        <f t="shared" si="2231"/>
        <v/>
      </c>
      <c r="P8948" s="28" t="str">
        <f>IF(E8948="","",INDEX(TableLookupWakeUpScore[],MATCH(E8948,TableLookupWakeUpScore[Wake Up],0),MATCH(P$1,TableLookupWakeUpScore[#Headers],0)))</f>
        <v/>
      </c>
      <c r="Q8948" s="30" t="str">
        <f t="shared" si="2232"/>
        <v/>
      </c>
      <c r="R8948" s="31" t="str">
        <f t="shared" si="2233"/>
        <v/>
      </c>
      <c r="S8948" s="34" t="str">
        <f>IF($C8948="","",INDEX(TableLookupSleepQuality[],MATCH($C8948,TableLookupSleepQuality[Sleep Quality Low],1),MATCH(S$1,TableLookupSleepQuality[#Headers],0)))</f>
        <v/>
      </c>
      <c r="T8948" s="35" t="str">
        <f>IF($C8948="","",INDEX(TableLookupSleepQuality[],MATCH($C8948,TableLookupSleepQuality[Sleep Quality Low],1),MATCH(T$1,TableLookupSleepQuality[#Headers],0)))</f>
        <v/>
      </c>
      <c r="X8948" s="36" t="str">
        <f t="shared" si="2234"/>
        <v/>
      </c>
      <c r="Y8948" s="40" t="str">
        <f t="shared" si="2240"/>
        <v/>
      </c>
      <c r="Z8948" s="13" t="str">
        <f t="shared" si="2240"/>
        <v/>
      </c>
      <c r="AA8948" s="13" t="str">
        <f t="shared" si="2240"/>
        <v/>
      </c>
      <c r="AB8948" s="13" t="str">
        <f t="shared" si="2240"/>
        <v/>
      </c>
      <c r="AC8948" s="13" t="str">
        <f t="shared" si="2240"/>
        <v/>
      </c>
      <c r="AD8948" s="13" t="str">
        <f t="shared" si="2240"/>
        <v/>
      </c>
    </row>
    <row r="8949" spans="7:30" x14ac:dyDescent="0.25">
      <c r="G8949" s="18" t="str">
        <f t="shared" si="2225"/>
        <v/>
      </c>
      <c r="H8949" s="22" t="str">
        <f t="shared" si="2226"/>
        <v/>
      </c>
      <c r="I8949" s="23" t="str">
        <f t="shared" si="2227"/>
        <v/>
      </c>
      <c r="J8949" s="22" t="str">
        <f t="shared" si="2228"/>
        <v/>
      </c>
      <c r="K8949" s="24" t="str">
        <f t="shared" si="2229"/>
        <v/>
      </c>
      <c r="L8949" s="42" t="str">
        <f t="shared" si="2235"/>
        <v/>
      </c>
      <c r="M8949" s="43" t="str">
        <f t="shared" si="2236"/>
        <v/>
      </c>
      <c r="N8949" s="26" t="str">
        <f t="shared" si="2230"/>
        <v/>
      </c>
      <c r="O8949" s="26" t="str">
        <f t="shared" si="2231"/>
        <v/>
      </c>
      <c r="P8949" s="28" t="str">
        <f>IF(E8949="","",INDEX(TableLookupWakeUpScore[],MATCH(E8949,TableLookupWakeUpScore[Wake Up],0),MATCH(P$1,TableLookupWakeUpScore[#Headers],0)))</f>
        <v/>
      </c>
      <c r="Q8949" s="30" t="str">
        <f t="shared" si="2232"/>
        <v/>
      </c>
      <c r="R8949" s="31" t="str">
        <f t="shared" si="2233"/>
        <v/>
      </c>
      <c r="S8949" s="34" t="str">
        <f>IF($C8949="","",INDEX(TableLookupSleepQuality[],MATCH($C8949,TableLookupSleepQuality[Sleep Quality Low],1),MATCH(S$1,TableLookupSleepQuality[#Headers],0)))</f>
        <v/>
      </c>
      <c r="T8949" s="35" t="str">
        <f>IF($C8949="","",INDEX(TableLookupSleepQuality[],MATCH($C8949,TableLookupSleepQuality[Sleep Quality Low],1),MATCH(T$1,TableLookupSleepQuality[#Headers],0)))</f>
        <v/>
      </c>
      <c r="X8949" s="36" t="str">
        <f t="shared" si="2234"/>
        <v/>
      </c>
      <c r="Y8949" s="40" t="str">
        <f t="shared" si="2240"/>
        <v/>
      </c>
      <c r="Z8949" s="13" t="str">
        <f t="shared" si="2240"/>
        <v/>
      </c>
      <c r="AA8949" s="13" t="str">
        <f t="shared" si="2240"/>
        <v/>
      </c>
      <c r="AB8949" s="13" t="str">
        <f t="shared" si="2240"/>
        <v/>
      </c>
      <c r="AC8949" s="13" t="str">
        <f t="shared" si="2240"/>
        <v/>
      </c>
      <c r="AD8949" s="13" t="str">
        <f t="shared" si="2240"/>
        <v/>
      </c>
    </row>
    <row r="8950" spans="7:30" x14ac:dyDescent="0.25">
      <c r="G8950" s="18" t="str">
        <f t="shared" si="2225"/>
        <v/>
      </c>
      <c r="H8950" s="22" t="str">
        <f t="shared" si="2226"/>
        <v/>
      </c>
      <c r="I8950" s="23" t="str">
        <f t="shared" si="2227"/>
        <v/>
      </c>
      <c r="J8950" s="22" t="str">
        <f t="shared" si="2228"/>
        <v/>
      </c>
      <c r="K8950" s="24" t="str">
        <f t="shared" si="2229"/>
        <v/>
      </c>
      <c r="L8950" s="42" t="str">
        <f t="shared" si="2235"/>
        <v/>
      </c>
      <c r="M8950" s="43" t="str">
        <f t="shared" si="2236"/>
        <v/>
      </c>
      <c r="N8950" s="26" t="str">
        <f t="shared" si="2230"/>
        <v/>
      </c>
      <c r="O8950" s="26" t="str">
        <f t="shared" si="2231"/>
        <v/>
      </c>
      <c r="P8950" s="28" t="str">
        <f>IF(E8950="","",INDEX(TableLookupWakeUpScore[],MATCH(E8950,TableLookupWakeUpScore[Wake Up],0),MATCH(P$1,TableLookupWakeUpScore[#Headers],0)))</f>
        <v/>
      </c>
      <c r="Q8950" s="30" t="str">
        <f t="shared" si="2232"/>
        <v/>
      </c>
      <c r="R8950" s="31" t="str">
        <f t="shared" si="2233"/>
        <v/>
      </c>
      <c r="S8950" s="34" t="str">
        <f>IF($C8950="","",INDEX(TableLookupSleepQuality[],MATCH($C8950,TableLookupSleepQuality[Sleep Quality Low],1),MATCH(S$1,TableLookupSleepQuality[#Headers],0)))</f>
        <v/>
      </c>
      <c r="T8950" s="35" t="str">
        <f>IF($C8950="","",INDEX(TableLookupSleepQuality[],MATCH($C8950,TableLookupSleepQuality[Sleep Quality Low],1),MATCH(T$1,TableLookupSleepQuality[#Headers],0)))</f>
        <v/>
      </c>
      <c r="X8950" s="36" t="str">
        <f t="shared" si="2234"/>
        <v/>
      </c>
      <c r="Y8950" s="40" t="str">
        <f t="shared" si="2240"/>
        <v/>
      </c>
      <c r="Z8950" s="13" t="str">
        <f t="shared" si="2240"/>
        <v/>
      </c>
      <c r="AA8950" s="13" t="str">
        <f t="shared" si="2240"/>
        <v/>
      </c>
      <c r="AB8950" s="13" t="str">
        <f t="shared" si="2240"/>
        <v/>
      </c>
      <c r="AC8950" s="13" t="str">
        <f t="shared" si="2240"/>
        <v/>
      </c>
      <c r="AD8950" s="13" t="str">
        <f t="shared" si="2240"/>
        <v/>
      </c>
    </row>
    <row r="8951" spans="7:30" x14ac:dyDescent="0.25">
      <c r="G8951" s="18" t="str">
        <f t="shared" si="2225"/>
        <v/>
      </c>
      <c r="H8951" s="22" t="str">
        <f t="shared" si="2226"/>
        <v/>
      </c>
      <c r="I8951" s="23" t="str">
        <f t="shared" si="2227"/>
        <v/>
      </c>
      <c r="J8951" s="22" t="str">
        <f t="shared" si="2228"/>
        <v/>
      </c>
      <c r="K8951" s="24" t="str">
        <f t="shared" si="2229"/>
        <v/>
      </c>
      <c r="L8951" s="42" t="str">
        <f t="shared" si="2235"/>
        <v/>
      </c>
      <c r="M8951" s="43" t="str">
        <f t="shared" si="2236"/>
        <v/>
      </c>
      <c r="N8951" s="26" t="str">
        <f t="shared" si="2230"/>
        <v/>
      </c>
      <c r="O8951" s="26" t="str">
        <f t="shared" si="2231"/>
        <v/>
      </c>
      <c r="P8951" s="28" t="str">
        <f>IF(E8951="","",INDEX(TableLookupWakeUpScore[],MATCH(E8951,TableLookupWakeUpScore[Wake Up],0),MATCH(P$1,TableLookupWakeUpScore[#Headers],0)))</f>
        <v/>
      </c>
      <c r="Q8951" s="30" t="str">
        <f t="shared" si="2232"/>
        <v/>
      </c>
      <c r="R8951" s="31" t="str">
        <f t="shared" si="2233"/>
        <v/>
      </c>
      <c r="S8951" s="34" t="str">
        <f>IF($C8951="","",INDEX(TableLookupSleepQuality[],MATCH($C8951,TableLookupSleepQuality[Sleep Quality Low],1),MATCH(S$1,TableLookupSleepQuality[#Headers],0)))</f>
        <v/>
      </c>
      <c r="T8951" s="35" t="str">
        <f>IF($C8951="","",INDEX(TableLookupSleepQuality[],MATCH($C8951,TableLookupSleepQuality[Sleep Quality Low],1),MATCH(T$1,TableLookupSleepQuality[#Headers],0)))</f>
        <v/>
      </c>
      <c r="X8951" s="36" t="str">
        <f t="shared" si="2234"/>
        <v/>
      </c>
      <c r="Y8951" s="40" t="str">
        <f t="shared" si="2240"/>
        <v/>
      </c>
      <c r="Z8951" s="13" t="str">
        <f t="shared" si="2240"/>
        <v/>
      </c>
      <c r="AA8951" s="13" t="str">
        <f t="shared" si="2240"/>
        <v/>
      </c>
      <c r="AB8951" s="13" t="str">
        <f t="shared" si="2240"/>
        <v/>
      </c>
      <c r="AC8951" s="13" t="str">
        <f t="shared" si="2240"/>
        <v/>
      </c>
      <c r="AD8951" s="13" t="str">
        <f t="shared" si="2240"/>
        <v/>
      </c>
    </row>
    <row r="8952" spans="7:30" x14ac:dyDescent="0.25">
      <c r="G8952" s="18" t="str">
        <f t="shared" si="2225"/>
        <v/>
      </c>
      <c r="H8952" s="22" t="str">
        <f t="shared" si="2226"/>
        <v/>
      </c>
      <c r="I8952" s="23" t="str">
        <f t="shared" si="2227"/>
        <v/>
      </c>
      <c r="J8952" s="22" t="str">
        <f t="shared" si="2228"/>
        <v/>
      </c>
      <c r="K8952" s="24" t="str">
        <f t="shared" si="2229"/>
        <v/>
      </c>
      <c r="L8952" s="42" t="str">
        <f t="shared" si="2235"/>
        <v/>
      </c>
      <c r="M8952" s="43" t="str">
        <f t="shared" si="2236"/>
        <v/>
      </c>
      <c r="N8952" s="26" t="str">
        <f t="shared" si="2230"/>
        <v/>
      </c>
      <c r="O8952" s="26" t="str">
        <f t="shared" si="2231"/>
        <v/>
      </c>
      <c r="P8952" s="28" t="str">
        <f>IF(E8952="","",INDEX(TableLookupWakeUpScore[],MATCH(E8952,TableLookupWakeUpScore[Wake Up],0),MATCH(P$1,TableLookupWakeUpScore[#Headers],0)))</f>
        <v/>
      </c>
      <c r="Q8952" s="30" t="str">
        <f t="shared" si="2232"/>
        <v/>
      </c>
      <c r="R8952" s="31" t="str">
        <f t="shared" si="2233"/>
        <v/>
      </c>
      <c r="S8952" s="34" t="str">
        <f>IF($C8952="","",INDEX(TableLookupSleepQuality[],MATCH($C8952,TableLookupSleepQuality[Sleep Quality Low],1),MATCH(S$1,TableLookupSleepQuality[#Headers],0)))</f>
        <v/>
      </c>
      <c r="T8952" s="35" t="str">
        <f>IF($C8952="","",INDEX(TableLookupSleepQuality[],MATCH($C8952,TableLookupSleepQuality[Sleep Quality Low],1),MATCH(T$1,TableLookupSleepQuality[#Headers],0)))</f>
        <v/>
      </c>
      <c r="X8952" s="36" t="str">
        <f t="shared" si="2234"/>
        <v/>
      </c>
      <c r="Y8952" s="40" t="str">
        <f t="shared" si="2240"/>
        <v/>
      </c>
      <c r="Z8952" s="13" t="str">
        <f t="shared" si="2240"/>
        <v/>
      </c>
      <c r="AA8952" s="13" t="str">
        <f t="shared" si="2240"/>
        <v/>
      </c>
      <c r="AB8952" s="13" t="str">
        <f t="shared" si="2240"/>
        <v/>
      </c>
      <c r="AC8952" s="13" t="str">
        <f t="shared" si="2240"/>
        <v/>
      </c>
      <c r="AD8952" s="13" t="str">
        <f t="shared" si="2240"/>
        <v/>
      </c>
    </row>
    <row r="8953" spans="7:30" x14ac:dyDescent="0.25">
      <c r="G8953" s="18" t="str">
        <f t="shared" si="2225"/>
        <v/>
      </c>
      <c r="H8953" s="22" t="str">
        <f t="shared" si="2226"/>
        <v/>
      </c>
      <c r="I8953" s="23" t="str">
        <f t="shared" si="2227"/>
        <v/>
      </c>
      <c r="J8953" s="22" t="str">
        <f t="shared" si="2228"/>
        <v/>
      </c>
      <c r="K8953" s="24" t="str">
        <f t="shared" si="2229"/>
        <v/>
      </c>
      <c r="L8953" s="42" t="str">
        <f t="shared" si="2235"/>
        <v/>
      </c>
      <c r="M8953" s="43" t="str">
        <f t="shared" si="2236"/>
        <v/>
      </c>
      <c r="N8953" s="26" t="str">
        <f t="shared" si="2230"/>
        <v/>
      </c>
      <c r="O8953" s="26" t="str">
        <f t="shared" si="2231"/>
        <v/>
      </c>
      <c r="P8953" s="28" t="str">
        <f>IF(E8953="","",INDEX(TableLookupWakeUpScore[],MATCH(E8953,TableLookupWakeUpScore[Wake Up],0),MATCH(P$1,TableLookupWakeUpScore[#Headers],0)))</f>
        <v/>
      </c>
      <c r="Q8953" s="30" t="str">
        <f t="shared" si="2232"/>
        <v/>
      </c>
      <c r="R8953" s="31" t="str">
        <f t="shared" si="2233"/>
        <v/>
      </c>
      <c r="S8953" s="34" t="str">
        <f>IF($C8953="","",INDEX(TableLookupSleepQuality[],MATCH($C8953,TableLookupSleepQuality[Sleep Quality Low],1),MATCH(S$1,TableLookupSleepQuality[#Headers],0)))</f>
        <v/>
      </c>
      <c r="T8953" s="35" t="str">
        <f>IF($C8953="","",INDEX(TableLookupSleepQuality[],MATCH($C8953,TableLookupSleepQuality[Sleep Quality Low],1),MATCH(T$1,TableLookupSleepQuality[#Headers],0)))</f>
        <v/>
      </c>
      <c r="X8953" s="36" t="str">
        <f t="shared" si="2234"/>
        <v/>
      </c>
      <c r="Y8953" s="40" t="str">
        <f t="shared" si="2240"/>
        <v/>
      </c>
      <c r="Z8953" s="13" t="str">
        <f t="shared" si="2240"/>
        <v/>
      </c>
      <c r="AA8953" s="13" t="str">
        <f t="shared" si="2240"/>
        <v/>
      </c>
      <c r="AB8953" s="13" t="str">
        <f t="shared" si="2240"/>
        <v/>
      </c>
      <c r="AC8953" s="13" t="str">
        <f t="shared" si="2240"/>
        <v/>
      </c>
      <c r="AD8953" s="13" t="str">
        <f t="shared" si="2240"/>
        <v/>
      </c>
    </row>
    <row r="8954" spans="7:30" x14ac:dyDescent="0.25">
      <c r="G8954" s="18" t="str">
        <f t="shared" si="2225"/>
        <v/>
      </c>
      <c r="H8954" s="22" t="str">
        <f t="shared" si="2226"/>
        <v/>
      </c>
      <c r="I8954" s="23" t="str">
        <f t="shared" si="2227"/>
        <v/>
      </c>
      <c r="J8954" s="22" t="str">
        <f t="shared" si="2228"/>
        <v/>
      </c>
      <c r="K8954" s="24" t="str">
        <f t="shared" si="2229"/>
        <v/>
      </c>
      <c r="L8954" s="42" t="str">
        <f t="shared" si="2235"/>
        <v/>
      </c>
      <c r="M8954" s="43" t="str">
        <f t="shared" si="2236"/>
        <v/>
      </c>
      <c r="N8954" s="26" t="str">
        <f t="shared" si="2230"/>
        <v/>
      </c>
      <c r="O8954" s="26" t="str">
        <f t="shared" si="2231"/>
        <v/>
      </c>
      <c r="P8954" s="28" t="str">
        <f>IF(E8954="","",INDEX(TableLookupWakeUpScore[],MATCH(E8954,TableLookupWakeUpScore[Wake Up],0),MATCH(P$1,TableLookupWakeUpScore[#Headers],0)))</f>
        <v/>
      </c>
      <c r="Q8954" s="30" t="str">
        <f t="shared" si="2232"/>
        <v/>
      </c>
      <c r="R8954" s="31" t="str">
        <f t="shared" si="2233"/>
        <v/>
      </c>
      <c r="S8954" s="34" t="str">
        <f>IF($C8954="","",INDEX(TableLookupSleepQuality[],MATCH($C8954,TableLookupSleepQuality[Sleep Quality Low],1),MATCH(S$1,TableLookupSleepQuality[#Headers],0)))</f>
        <v/>
      </c>
      <c r="T8954" s="35" t="str">
        <f>IF($C8954="","",INDEX(TableLookupSleepQuality[],MATCH($C8954,TableLookupSleepQuality[Sleep Quality Low],1),MATCH(T$1,TableLookupSleepQuality[#Headers],0)))</f>
        <v/>
      </c>
      <c r="X8954" s="36" t="str">
        <f t="shared" si="2234"/>
        <v/>
      </c>
      <c r="Y8954" s="40" t="str">
        <f t="shared" si="2240"/>
        <v/>
      </c>
      <c r="Z8954" s="13" t="str">
        <f t="shared" si="2240"/>
        <v/>
      </c>
      <c r="AA8954" s="13" t="str">
        <f t="shared" si="2240"/>
        <v/>
      </c>
      <c r="AB8954" s="13" t="str">
        <f t="shared" si="2240"/>
        <v/>
      </c>
      <c r="AC8954" s="13" t="str">
        <f t="shared" si="2240"/>
        <v/>
      </c>
      <c r="AD8954" s="13" t="str">
        <f t="shared" si="2240"/>
        <v/>
      </c>
    </row>
    <row r="8955" spans="7:30" x14ac:dyDescent="0.25">
      <c r="G8955" s="18" t="str">
        <f t="shared" si="2225"/>
        <v/>
      </c>
      <c r="H8955" s="22" t="str">
        <f t="shared" si="2226"/>
        <v/>
      </c>
      <c r="I8955" s="23" t="str">
        <f t="shared" si="2227"/>
        <v/>
      </c>
      <c r="J8955" s="22" t="str">
        <f t="shared" si="2228"/>
        <v/>
      </c>
      <c r="K8955" s="24" t="str">
        <f t="shared" si="2229"/>
        <v/>
      </c>
      <c r="L8955" s="42" t="str">
        <f t="shared" si="2235"/>
        <v/>
      </c>
      <c r="M8955" s="43" t="str">
        <f t="shared" si="2236"/>
        <v/>
      </c>
      <c r="N8955" s="26" t="str">
        <f t="shared" si="2230"/>
        <v/>
      </c>
      <c r="O8955" s="26" t="str">
        <f t="shared" si="2231"/>
        <v/>
      </c>
      <c r="P8955" s="28" t="str">
        <f>IF(E8955="","",INDEX(TableLookupWakeUpScore[],MATCH(E8955,TableLookupWakeUpScore[Wake Up],0),MATCH(P$1,TableLookupWakeUpScore[#Headers],0)))</f>
        <v/>
      </c>
      <c r="Q8955" s="30" t="str">
        <f t="shared" si="2232"/>
        <v/>
      </c>
      <c r="R8955" s="31" t="str">
        <f t="shared" si="2233"/>
        <v/>
      </c>
      <c r="S8955" s="34" t="str">
        <f>IF($C8955="","",INDEX(TableLookupSleepQuality[],MATCH($C8955,TableLookupSleepQuality[Sleep Quality Low],1),MATCH(S$1,TableLookupSleepQuality[#Headers],0)))</f>
        <v/>
      </c>
      <c r="T8955" s="35" t="str">
        <f>IF($C8955="","",INDEX(TableLookupSleepQuality[],MATCH($C8955,TableLookupSleepQuality[Sleep Quality Low],1),MATCH(T$1,TableLookupSleepQuality[#Headers],0)))</f>
        <v/>
      </c>
      <c r="X8955" s="36" t="str">
        <f t="shared" si="2234"/>
        <v/>
      </c>
      <c r="Y8955" s="40" t="str">
        <f t="shared" si="2240"/>
        <v/>
      </c>
      <c r="Z8955" s="13" t="str">
        <f t="shared" si="2240"/>
        <v/>
      </c>
      <c r="AA8955" s="13" t="str">
        <f t="shared" si="2240"/>
        <v/>
      </c>
      <c r="AB8955" s="13" t="str">
        <f t="shared" si="2240"/>
        <v/>
      </c>
      <c r="AC8955" s="13" t="str">
        <f t="shared" si="2240"/>
        <v/>
      </c>
      <c r="AD8955" s="13" t="str">
        <f t="shared" si="2240"/>
        <v/>
      </c>
    </row>
    <row r="8956" spans="7:30" x14ac:dyDescent="0.25">
      <c r="G8956" s="18" t="str">
        <f t="shared" si="2225"/>
        <v/>
      </c>
      <c r="H8956" s="22" t="str">
        <f t="shared" si="2226"/>
        <v/>
      </c>
      <c r="I8956" s="23" t="str">
        <f t="shared" si="2227"/>
        <v/>
      </c>
      <c r="J8956" s="22" t="str">
        <f t="shared" si="2228"/>
        <v/>
      </c>
      <c r="K8956" s="24" t="str">
        <f t="shared" si="2229"/>
        <v/>
      </c>
      <c r="L8956" s="42" t="str">
        <f t="shared" si="2235"/>
        <v/>
      </c>
      <c r="M8956" s="43" t="str">
        <f t="shared" si="2236"/>
        <v/>
      </c>
      <c r="N8956" s="26" t="str">
        <f t="shared" si="2230"/>
        <v/>
      </c>
      <c r="O8956" s="26" t="str">
        <f t="shared" si="2231"/>
        <v/>
      </c>
      <c r="P8956" s="28" t="str">
        <f>IF(E8956="","",INDEX(TableLookupWakeUpScore[],MATCH(E8956,TableLookupWakeUpScore[Wake Up],0),MATCH(P$1,TableLookupWakeUpScore[#Headers],0)))</f>
        <v/>
      </c>
      <c r="Q8956" s="30" t="str">
        <f t="shared" si="2232"/>
        <v/>
      </c>
      <c r="R8956" s="31" t="str">
        <f t="shared" si="2233"/>
        <v/>
      </c>
      <c r="S8956" s="34" t="str">
        <f>IF($C8956="","",INDEX(TableLookupSleepQuality[],MATCH($C8956,TableLookupSleepQuality[Sleep Quality Low],1),MATCH(S$1,TableLookupSleepQuality[#Headers],0)))</f>
        <v/>
      </c>
      <c r="T8956" s="35" t="str">
        <f>IF($C8956="","",INDEX(TableLookupSleepQuality[],MATCH($C8956,TableLookupSleepQuality[Sleep Quality Low],1),MATCH(T$1,TableLookupSleepQuality[#Headers],0)))</f>
        <v/>
      </c>
      <c r="X8956" s="36" t="str">
        <f t="shared" si="2234"/>
        <v/>
      </c>
      <c r="Y8956" s="40" t="str">
        <f t="shared" si="2240"/>
        <v/>
      </c>
      <c r="Z8956" s="13" t="str">
        <f t="shared" si="2240"/>
        <v/>
      </c>
      <c r="AA8956" s="13" t="str">
        <f t="shared" si="2240"/>
        <v/>
      </c>
      <c r="AB8956" s="13" t="str">
        <f t="shared" si="2240"/>
        <v/>
      </c>
      <c r="AC8956" s="13" t="str">
        <f t="shared" si="2240"/>
        <v/>
      </c>
      <c r="AD8956" s="13" t="str">
        <f t="shared" si="2240"/>
        <v/>
      </c>
    </row>
    <row r="8957" spans="7:30" x14ac:dyDescent="0.25">
      <c r="G8957" s="18" t="str">
        <f t="shared" si="2225"/>
        <v/>
      </c>
      <c r="H8957" s="22" t="str">
        <f t="shared" si="2226"/>
        <v/>
      </c>
      <c r="I8957" s="23" t="str">
        <f t="shared" si="2227"/>
        <v/>
      </c>
      <c r="J8957" s="22" t="str">
        <f t="shared" si="2228"/>
        <v/>
      </c>
      <c r="K8957" s="24" t="str">
        <f t="shared" si="2229"/>
        <v/>
      </c>
      <c r="L8957" s="42" t="str">
        <f t="shared" si="2235"/>
        <v/>
      </c>
      <c r="M8957" s="43" t="str">
        <f t="shared" si="2236"/>
        <v/>
      </c>
      <c r="N8957" s="26" t="str">
        <f t="shared" si="2230"/>
        <v/>
      </c>
      <c r="O8957" s="26" t="str">
        <f t="shared" si="2231"/>
        <v/>
      </c>
      <c r="P8957" s="28" t="str">
        <f>IF(E8957="","",INDEX(TableLookupWakeUpScore[],MATCH(E8957,TableLookupWakeUpScore[Wake Up],0),MATCH(P$1,TableLookupWakeUpScore[#Headers],0)))</f>
        <v/>
      </c>
      <c r="Q8957" s="30" t="str">
        <f t="shared" si="2232"/>
        <v/>
      </c>
      <c r="R8957" s="31" t="str">
        <f t="shared" si="2233"/>
        <v/>
      </c>
      <c r="S8957" s="34" t="str">
        <f>IF($C8957="","",INDEX(TableLookupSleepQuality[],MATCH($C8957,TableLookupSleepQuality[Sleep Quality Low],1),MATCH(S$1,TableLookupSleepQuality[#Headers],0)))</f>
        <v/>
      </c>
      <c r="T8957" s="35" t="str">
        <f>IF($C8957="","",INDEX(TableLookupSleepQuality[],MATCH($C8957,TableLookupSleepQuality[Sleep Quality Low],1),MATCH(T$1,TableLookupSleepQuality[#Headers],0)))</f>
        <v/>
      </c>
      <c r="X8957" s="36" t="str">
        <f t="shared" si="2234"/>
        <v/>
      </c>
      <c r="Y8957" s="40" t="str">
        <f t="shared" si="2240"/>
        <v/>
      </c>
      <c r="Z8957" s="13" t="str">
        <f t="shared" si="2240"/>
        <v/>
      </c>
      <c r="AA8957" s="13" t="str">
        <f t="shared" si="2240"/>
        <v/>
      </c>
      <c r="AB8957" s="13" t="str">
        <f t="shared" si="2240"/>
        <v/>
      </c>
      <c r="AC8957" s="13" t="str">
        <f t="shared" si="2240"/>
        <v/>
      </c>
      <c r="AD8957" s="13" t="str">
        <f t="shared" si="2240"/>
        <v/>
      </c>
    </row>
    <row r="8958" spans="7:30" x14ac:dyDescent="0.25">
      <c r="G8958" s="18" t="str">
        <f t="shared" si="2225"/>
        <v/>
      </c>
      <c r="H8958" s="22" t="str">
        <f t="shared" si="2226"/>
        <v/>
      </c>
      <c r="I8958" s="23" t="str">
        <f t="shared" si="2227"/>
        <v/>
      </c>
      <c r="J8958" s="22" t="str">
        <f t="shared" si="2228"/>
        <v/>
      </c>
      <c r="K8958" s="24" t="str">
        <f t="shared" si="2229"/>
        <v/>
      </c>
      <c r="L8958" s="42" t="str">
        <f t="shared" si="2235"/>
        <v/>
      </c>
      <c r="M8958" s="43" t="str">
        <f t="shared" si="2236"/>
        <v/>
      </c>
      <c r="N8958" s="26" t="str">
        <f t="shared" si="2230"/>
        <v/>
      </c>
      <c r="O8958" s="26" t="str">
        <f t="shared" si="2231"/>
        <v/>
      </c>
      <c r="P8958" s="28" t="str">
        <f>IF(E8958="","",INDEX(TableLookupWakeUpScore[],MATCH(E8958,TableLookupWakeUpScore[Wake Up],0),MATCH(P$1,TableLookupWakeUpScore[#Headers],0)))</f>
        <v/>
      </c>
      <c r="Q8958" s="30" t="str">
        <f t="shared" si="2232"/>
        <v/>
      </c>
      <c r="R8958" s="31" t="str">
        <f t="shared" si="2233"/>
        <v/>
      </c>
      <c r="S8958" s="34" t="str">
        <f>IF($C8958="","",INDEX(TableLookupSleepQuality[],MATCH($C8958,TableLookupSleepQuality[Sleep Quality Low],1),MATCH(S$1,TableLookupSleepQuality[#Headers],0)))</f>
        <v/>
      </c>
      <c r="T8958" s="35" t="str">
        <f>IF($C8958="","",INDEX(TableLookupSleepQuality[],MATCH($C8958,TableLookupSleepQuality[Sleep Quality Low],1),MATCH(T$1,TableLookupSleepQuality[#Headers],0)))</f>
        <v/>
      </c>
      <c r="X8958" s="36" t="str">
        <f t="shared" si="2234"/>
        <v/>
      </c>
      <c r="Y8958" s="40" t="str">
        <f t="shared" si="2240"/>
        <v/>
      </c>
      <c r="Z8958" s="13" t="str">
        <f t="shared" si="2240"/>
        <v/>
      </c>
      <c r="AA8958" s="13" t="str">
        <f t="shared" si="2240"/>
        <v/>
      </c>
      <c r="AB8958" s="13" t="str">
        <f t="shared" si="2240"/>
        <v/>
      </c>
      <c r="AC8958" s="13" t="str">
        <f t="shared" si="2240"/>
        <v/>
      </c>
      <c r="AD8958" s="13" t="str">
        <f t="shared" si="2240"/>
        <v/>
      </c>
    </row>
    <row r="8959" spans="7:30" x14ac:dyDescent="0.25">
      <c r="G8959" s="18" t="str">
        <f t="shared" si="2225"/>
        <v/>
      </c>
      <c r="H8959" s="22" t="str">
        <f t="shared" si="2226"/>
        <v/>
      </c>
      <c r="I8959" s="23" t="str">
        <f t="shared" si="2227"/>
        <v/>
      </c>
      <c r="J8959" s="22" t="str">
        <f t="shared" si="2228"/>
        <v/>
      </c>
      <c r="K8959" s="24" t="str">
        <f t="shared" si="2229"/>
        <v/>
      </c>
      <c r="L8959" s="42" t="str">
        <f t="shared" si="2235"/>
        <v/>
      </c>
      <c r="M8959" s="43" t="str">
        <f t="shared" si="2236"/>
        <v/>
      </c>
      <c r="N8959" s="26" t="str">
        <f t="shared" si="2230"/>
        <v/>
      </c>
      <c r="O8959" s="26" t="str">
        <f t="shared" si="2231"/>
        <v/>
      </c>
      <c r="P8959" s="28" t="str">
        <f>IF(E8959="","",INDEX(TableLookupWakeUpScore[],MATCH(E8959,TableLookupWakeUpScore[Wake Up],0),MATCH(P$1,TableLookupWakeUpScore[#Headers],0)))</f>
        <v/>
      </c>
      <c r="Q8959" s="30" t="str">
        <f t="shared" si="2232"/>
        <v/>
      </c>
      <c r="R8959" s="31" t="str">
        <f t="shared" si="2233"/>
        <v/>
      </c>
      <c r="S8959" s="34" t="str">
        <f>IF($C8959="","",INDEX(TableLookupSleepQuality[],MATCH($C8959,TableLookupSleepQuality[Sleep Quality Low],1),MATCH(S$1,TableLookupSleepQuality[#Headers],0)))</f>
        <v/>
      </c>
      <c r="T8959" s="35" t="str">
        <f>IF($C8959="","",INDEX(TableLookupSleepQuality[],MATCH($C8959,TableLookupSleepQuality[Sleep Quality Low],1),MATCH(T$1,TableLookupSleepQuality[#Headers],0)))</f>
        <v/>
      </c>
      <c r="X8959" s="36" t="str">
        <f t="shared" si="2234"/>
        <v/>
      </c>
      <c r="Y8959" s="40" t="str">
        <f t="shared" si="2240"/>
        <v/>
      </c>
      <c r="Z8959" s="13" t="str">
        <f t="shared" si="2240"/>
        <v/>
      </c>
      <c r="AA8959" s="13" t="str">
        <f t="shared" si="2240"/>
        <v/>
      </c>
      <c r="AB8959" s="13" t="str">
        <f t="shared" si="2240"/>
        <v/>
      </c>
      <c r="AC8959" s="13" t="str">
        <f t="shared" si="2240"/>
        <v/>
      </c>
      <c r="AD8959" s="13" t="str">
        <f t="shared" si="2240"/>
        <v/>
      </c>
    </row>
    <row r="8960" spans="7:30" x14ac:dyDescent="0.25">
      <c r="G8960" s="18" t="str">
        <f t="shared" si="2225"/>
        <v/>
      </c>
      <c r="H8960" s="22" t="str">
        <f t="shared" si="2226"/>
        <v/>
      </c>
      <c r="I8960" s="23" t="str">
        <f t="shared" si="2227"/>
        <v/>
      </c>
      <c r="J8960" s="22" t="str">
        <f t="shared" si="2228"/>
        <v/>
      </c>
      <c r="K8960" s="24" t="str">
        <f t="shared" si="2229"/>
        <v/>
      </c>
      <c r="L8960" s="42" t="str">
        <f t="shared" si="2235"/>
        <v/>
      </c>
      <c r="M8960" s="43" t="str">
        <f t="shared" si="2236"/>
        <v/>
      </c>
      <c r="N8960" s="26" t="str">
        <f t="shared" si="2230"/>
        <v/>
      </c>
      <c r="O8960" s="26" t="str">
        <f t="shared" si="2231"/>
        <v/>
      </c>
      <c r="P8960" s="28" t="str">
        <f>IF(E8960="","",INDEX(TableLookupWakeUpScore[],MATCH(E8960,TableLookupWakeUpScore[Wake Up],0),MATCH(P$1,TableLookupWakeUpScore[#Headers],0)))</f>
        <v/>
      </c>
      <c r="Q8960" s="30" t="str">
        <f t="shared" si="2232"/>
        <v/>
      </c>
      <c r="R8960" s="31" t="str">
        <f t="shared" si="2233"/>
        <v/>
      </c>
      <c r="S8960" s="34" t="str">
        <f>IF($C8960="","",INDEX(TableLookupSleepQuality[],MATCH($C8960,TableLookupSleepQuality[Sleep Quality Low],1),MATCH(S$1,TableLookupSleepQuality[#Headers],0)))</f>
        <v/>
      </c>
      <c r="T8960" s="35" t="str">
        <f>IF($C8960="","",INDEX(TableLookupSleepQuality[],MATCH($C8960,TableLookupSleepQuality[Sleep Quality Low],1),MATCH(T$1,TableLookupSleepQuality[#Headers],0)))</f>
        <v/>
      </c>
      <c r="X8960" s="36" t="str">
        <f t="shared" si="2234"/>
        <v/>
      </c>
      <c r="Y8960" s="40" t="str">
        <f t="shared" si="2240"/>
        <v/>
      </c>
      <c r="Z8960" s="13" t="str">
        <f t="shared" si="2240"/>
        <v/>
      </c>
      <c r="AA8960" s="13" t="str">
        <f t="shared" si="2240"/>
        <v/>
      </c>
      <c r="AB8960" s="13" t="str">
        <f t="shared" si="2240"/>
        <v/>
      </c>
      <c r="AC8960" s="13" t="str">
        <f t="shared" si="2240"/>
        <v/>
      </c>
      <c r="AD8960" s="13" t="str">
        <f t="shared" si="2240"/>
        <v/>
      </c>
    </row>
    <row r="8961" spans="7:30" x14ac:dyDescent="0.25">
      <c r="G8961" s="18" t="str">
        <f t="shared" si="2225"/>
        <v/>
      </c>
      <c r="H8961" s="22" t="str">
        <f t="shared" si="2226"/>
        <v/>
      </c>
      <c r="I8961" s="23" t="str">
        <f t="shared" si="2227"/>
        <v/>
      </c>
      <c r="J8961" s="22" t="str">
        <f t="shared" si="2228"/>
        <v/>
      </c>
      <c r="K8961" s="24" t="str">
        <f t="shared" si="2229"/>
        <v/>
      </c>
      <c r="L8961" s="42" t="str">
        <f t="shared" si="2235"/>
        <v/>
      </c>
      <c r="M8961" s="43" t="str">
        <f t="shared" si="2236"/>
        <v/>
      </c>
      <c r="N8961" s="26" t="str">
        <f t="shared" si="2230"/>
        <v/>
      </c>
      <c r="O8961" s="26" t="str">
        <f t="shared" si="2231"/>
        <v/>
      </c>
      <c r="P8961" s="28" t="str">
        <f>IF(E8961="","",INDEX(TableLookupWakeUpScore[],MATCH(E8961,TableLookupWakeUpScore[Wake Up],0),MATCH(P$1,TableLookupWakeUpScore[#Headers],0)))</f>
        <v/>
      </c>
      <c r="Q8961" s="30" t="str">
        <f t="shared" si="2232"/>
        <v/>
      </c>
      <c r="R8961" s="31" t="str">
        <f t="shared" si="2233"/>
        <v/>
      </c>
      <c r="S8961" s="34" t="str">
        <f>IF($C8961="","",INDEX(TableLookupSleepQuality[],MATCH($C8961,TableLookupSleepQuality[Sleep Quality Low],1),MATCH(S$1,TableLookupSleepQuality[#Headers],0)))</f>
        <v/>
      </c>
      <c r="T8961" s="35" t="str">
        <f>IF($C8961="","",INDEX(TableLookupSleepQuality[],MATCH($C8961,TableLookupSleepQuality[Sleep Quality Low],1),MATCH(T$1,TableLookupSleepQuality[#Headers],0)))</f>
        <v/>
      </c>
      <c r="X8961" s="36" t="str">
        <f t="shared" si="2234"/>
        <v/>
      </c>
      <c r="Y8961" s="40" t="str">
        <f t="shared" si="2240"/>
        <v/>
      </c>
      <c r="Z8961" s="13" t="str">
        <f t="shared" si="2240"/>
        <v/>
      </c>
      <c r="AA8961" s="13" t="str">
        <f t="shared" si="2240"/>
        <v/>
      </c>
      <c r="AB8961" s="13" t="str">
        <f t="shared" si="2240"/>
        <v/>
      </c>
      <c r="AC8961" s="13" t="str">
        <f t="shared" si="2240"/>
        <v/>
      </c>
      <c r="AD8961" s="13" t="str">
        <f t="shared" si="2240"/>
        <v/>
      </c>
    </row>
    <row r="8962" spans="7:30" x14ac:dyDescent="0.25">
      <c r="G8962" s="18" t="str">
        <f t="shared" ref="G8962:G9025" si="2241">IF($B8962="","",VALUE(TEXT($B8962,"yyyy")))</f>
        <v/>
      </c>
      <c r="H8962" s="22" t="str">
        <f t="shared" ref="H8962:H9025" si="2242">IF($B8962="","",VALUE(TEXT($B8962,"mm")))</f>
        <v/>
      </c>
      <c r="I8962" s="23" t="str">
        <f t="shared" ref="I8962:I9025" si="2243">IF($B8962="","",TEXT($B8962,"mmm"))</f>
        <v/>
      </c>
      <c r="J8962" s="22" t="str">
        <f t="shared" ref="J8962:J9025" si="2244">IF($B8962="","",VALUE(TEXT($B8962,"dd")))</f>
        <v/>
      </c>
      <c r="K8962" s="24" t="str">
        <f t="shared" ref="K8962:K9025" si="2245">IF($B8962="","",TEXT($B8962,"ddd"))</f>
        <v/>
      </c>
      <c r="L8962" s="42" t="str">
        <f t="shared" si="2235"/>
        <v/>
      </c>
      <c r="M8962" s="43" t="str">
        <f t="shared" si="2236"/>
        <v/>
      </c>
      <c r="N8962" s="26" t="str">
        <f t="shared" ref="N8962:N9025" si="2246">IF(A8962="","",TIME(HOUR(A8962),MINUTE(A8962),SECOND(A8962)))</f>
        <v/>
      </c>
      <c r="O8962" s="26" t="str">
        <f t="shared" ref="O8962:O9025" si="2247">IF(B8962="","",TIME(HOUR(B8962),MINUTE(B8962),SECOND(B8962)))</f>
        <v/>
      </c>
      <c r="P8962" s="28" t="str">
        <f>IF(E8962="","",INDEX(TableLookupWakeUpScore[],MATCH(E8962,TableLookupWakeUpScore[Wake Up],0),MATCH(P$1,TableLookupWakeUpScore[#Headers],0)))</f>
        <v/>
      </c>
      <c r="Q8962" s="30" t="str">
        <f t="shared" ref="Q8962:Q9025" si="2248">IF(D8962="","",D8962*24)</f>
        <v/>
      </c>
      <c r="R8962" s="31" t="str">
        <f t="shared" ref="R8962:R9025" si="2249">IF(OR(A8962="",B8962=""),"",B8962-A8962)</f>
        <v/>
      </c>
      <c r="S8962" s="34" t="str">
        <f>IF($C8962="","",INDEX(TableLookupSleepQuality[],MATCH($C8962,TableLookupSleepQuality[Sleep Quality Low],1),MATCH(S$1,TableLookupSleepQuality[#Headers],0)))</f>
        <v/>
      </c>
      <c r="T8962" s="35" t="str">
        <f>IF($C8962="","",INDEX(TableLookupSleepQuality[],MATCH($C8962,TableLookupSleepQuality[Sleep Quality Low],1),MATCH(T$1,TableLookupSleepQuality[#Headers],0)))</f>
        <v/>
      </c>
      <c r="X8962" s="36" t="str">
        <f t="shared" ref="X8962:X9025" si="2250">IF($M8962="","",IF($M8962&gt;=RangeLookupDateStartedRecordingSleepNotes,"YES","NO"))</f>
        <v/>
      </c>
      <c r="Y8962" s="40" t="str">
        <f t="shared" si="2240"/>
        <v/>
      </c>
      <c r="Z8962" s="13" t="str">
        <f t="shared" si="2240"/>
        <v/>
      </c>
      <c r="AA8962" s="13" t="str">
        <f t="shared" si="2240"/>
        <v/>
      </c>
      <c r="AB8962" s="13" t="str">
        <f t="shared" si="2240"/>
        <v/>
      </c>
      <c r="AC8962" s="13" t="str">
        <f t="shared" si="2240"/>
        <v/>
      </c>
      <c r="AD8962" s="13" t="str">
        <f t="shared" si="2240"/>
        <v/>
      </c>
    </row>
    <row r="8963" spans="7:30" x14ac:dyDescent="0.25">
      <c r="G8963" s="18" t="str">
        <f t="shared" si="2241"/>
        <v/>
      </c>
      <c r="H8963" s="22" t="str">
        <f t="shared" si="2242"/>
        <v/>
      </c>
      <c r="I8963" s="23" t="str">
        <f t="shared" si="2243"/>
        <v/>
      </c>
      <c r="J8963" s="22" t="str">
        <f t="shared" si="2244"/>
        <v/>
      </c>
      <c r="K8963" s="24" t="str">
        <f t="shared" si="2245"/>
        <v/>
      </c>
      <c r="L8963" s="42" t="str">
        <f t="shared" ref="L8963:L9026" si="2251">IF(A8963="","",DATE(YEAR(A8963),MONTH(A8963),DAY(A8963)))</f>
        <v/>
      </c>
      <c r="M8963" s="43" t="str">
        <f t="shared" ref="M8963:M9026" si="2252">IF(B8963="","",DATE(YEAR(B8963),MONTH(B8963),DAY(B8963)))</f>
        <v/>
      </c>
      <c r="N8963" s="26" t="str">
        <f t="shared" si="2246"/>
        <v/>
      </c>
      <c r="O8963" s="26" t="str">
        <f t="shared" si="2247"/>
        <v/>
      </c>
      <c r="P8963" s="28" t="str">
        <f>IF(E8963="","",INDEX(TableLookupWakeUpScore[],MATCH(E8963,TableLookupWakeUpScore[Wake Up],0),MATCH(P$1,TableLookupWakeUpScore[#Headers],0)))</f>
        <v/>
      </c>
      <c r="Q8963" s="30" t="str">
        <f t="shared" si="2248"/>
        <v/>
      </c>
      <c r="R8963" s="31" t="str">
        <f t="shared" si="2249"/>
        <v/>
      </c>
      <c r="S8963" s="34" t="str">
        <f>IF($C8963="","",INDEX(TableLookupSleepQuality[],MATCH($C8963,TableLookupSleepQuality[Sleep Quality Low],1),MATCH(S$1,TableLookupSleepQuality[#Headers],0)))</f>
        <v/>
      </c>
      <c r="T8963" s="35" t="str">
        <f>IF($C8963="","",INDEX(TableLookupSleepQuality[],MATCH($C8963,TableLookupSleepQuality[Sleep Quality Low],1),MATCH(T$1,TableLookupSleepQuality[#Headers],0)))</f>
        <v/>
      </c>
      <c r="X8963" s="36" t="str">
        <f t="shared" si="2250"/>
        <v/>
      </c>
      <c r="Y8963" s="40" t="str">
        <f t="shared" ref="Y8963:AD8978" si="2253">IF(OR($X8963="NO",$X8963=""),"",IF(COUNTIF($F8963,"*" &amp; Y$1 &amp; "*"),"YES","NO"))</f>
        <v/>
      </c>
      <c r="Z8963" s="13" t="str">
        <f t="shared" si="2253"/>
        <v/>
      </c>
      <c r="AA8963" s="13" t="str">
        <f t="shared" si="2253"/>
        <v/>
      </c>
      <c r="AB8963" s="13" t="str">
        <f t="shared" si="2253"/>
        <v/>
      </c>
      <c r="AC8963" s="13" t="str">
        <f t="shared" si="2253"/>
        <v/>
      </c>
      <c r="AD8963" s="13" t="str">
        <f t="shared" si="2253"/>
        <v/>
      </c>
    </row>
    <row r="8964" spans="7:30" x14ac:dyDescent="0.25">
      <c r="G8964" s="18" t="str">
        <f t="shared" si="2241"/>
        <v/>
      </c>
      <c r="H8964" s="22" t="str">
        <f t="shared" si="2242"/>
        <v/>
      </c>
      <c r="I8964" s="23" t="str">
        <f t="shared" si="2243"/>
        <v/>
      </c>
      <c r="J8964" s="22" t="str">
        <f t="shared" si="2244"/>
        <v/>
      </c>
      <c r="K8964" s="24" t="str">
        <f t="shared" si="2245"/>
        <v/>
      </c>
      <c r="L8964" s="42" t="str">
        <f t="shared" si="2251"/>
        <v/>
      </c>
      <c r="M8964" s="43" t="str">
        <f t="shared" si="2252"/>
        <v/>
      </c>
      <c r="N8964" s="26" t="str">
        <f t="shared" si="2246"/>
        <v/>
      </c>
      <c r="O8964" s="26" t="str">
        <f t="shared" si="2247"/>
        <v/>
      </c>
      <c r="P8964" s="28" t="str">
        <f>IF(E8964="","",INDEX(TableLookupWakeUpScore[],MATCH(E8964,TableLookupWakeUpScore[Wake Up],0),MATCH(P$1,TableLookupWakeUpScore[#Headers],0)))</f>
        <v/>
      </c>
      <c r="Q8964" s="30" t="str">
        <f t="shared" si="2248"/>
        <v/>
      </c>
      <c r="R8964" s="31" t="str">
        <f t="shared" si="2249"/>
        <v/>
      </c>
      <c r="S8964" s="34" t="str">
        <f>IF($C8964="","",INDEX(TableLookupSleepQuality[],MATCH($C8964,TableLookupSleepQuality[Sleep Quality Low],1),MATCH(S$1,TableLookupSleepQuality[#Headers],0)))</f>
        <v/>
      </c>
      <c r="T8964" s="35" t="str">
        <f>IF($C8964="","",INDEX(TableLookupSleepQuality[],MATCH($C8964,TableLookupSleepQuality[Sleep Quality Low],1),MATCH(T$1,TableLookupSleepQuality[#Headers],0)))</f>
        <v/>
      </c>
      <c r="X8964" s="36" t="str">
        <f t="shared" si="2250"/>
        <v/>
      </c>
      <c r="Y8964" s="40" t="str">
        <f t="shared" si="2253"/>
        <v/>
      </c>
      <c r="Z8964" s="13" t="str">
        <f t="shared" si="2253"/>
        <v/>
      </c>
      <c r="AA8964" s="13" t="str">
        <f t="shared" si="2253"/>
        <v/>
      </c>
      <c r="AB8964" s="13" t="str">
        <f t="shared" si="2253"/>
        <v/>
      </c>
      <c r="AC8964" s="13" t="str">
        <f t="shared" si="2253"/>
        <v/>
      </c>
      <c r="AD8964" s="13" t="str">
        <f t="shared" si="2253"/>
        <v/>
      </c>
    </row>
    <row r="8965" spans="7:30" x14ac:dyDescent="0.25">
      <c r="G8965" s="18" t="str">
        <f t="shared" si="2241"/>
        <v/>
      </c>
      <c r="H8965" s="22" t="str">
        <f t="shared" si="2242"/>
        <v/>
      </c>
      <c r="I8965" s="23" t="str">
        <f t="shared" si="2243"/>
        <v/>
      </c>
      <c r="J8965" s="22" t="str">
        <f t="shared" si="2244"/>
        <v/>
      </c>
      <c r="K8965" s="24" t="str">
        <f t="shared" si="2245"/>
        <v/>
      </c>
      <c r="L8965" s="42" t="str">
        <f t="shared" si="2251"/>
        <v/>
      </c>
      <c r="M8965" s="43" t="str">
        <f t="shared" si="2252"/>
        <v/>
      </c>
      <c r="N8965" s="26" t="str">
        <f t="shared" si="2246"/>
        <v/>
      </c>
      <c r="O8965" s="26" t="str">
        <f t="shared" si="2247"/>
        <v/>
      </c>
      <c r="P8965" s="28" t="str">
        <f>IF(E8965="","",INDEX(TableLookupWakeUpScore[],MATCH(E8965,TableLookupWakeUpScore[Wake Up],0),MATCH(P$1,TableLookupWakeUpScore[#Headers],0)))</f>
        <v/>
      </c>
      <c r="Q8965" s="30" t="str">
        <f t="shared" si="2248"/>
        <v/>
      </c>
      <c r="R8965" s="31" t="str">
        <f t="shared" si="2249"/>
        <v/>
      </c>
      <c r="S8965" s="34" t="str">
        <f>IF($C8965="","",INDEX(TableLookupSleepQuality[],MATCH($C8965,TableLookupSleepQuality[Sleep Quality Low],1),MATCH(S$1,TableLookupSleepQuality[#Headers],0)))</f>
        <v/>
      </c>
      <c r="T8965" s="35" t="str">
        <f>IF($C8965="","",INDEX(TableLookupSleepQuality[],MATCH($C8965,TableLookupSleepQuality[Sleep Quality Low],1),MATCH(T$1,TableLookupSleepQuality[#Headers],0)))</f>
        <v/>
      </c>
      <c r="X8965" s="36" t="str">
        <f t="shared" si="2250"/>
        <v/>
      </c>
      <c r="Y8965" s="40" t="str">
        <f t="shared" si="2253"/>
        <v/>
      </c>
      <c r="Z8965" s="13" t="str">
        <f t="shared" si="2253"/>
        <v/>
      </c>
      <c r="AA8965" s="13" t="str">
        <f t="shared" si="2253"/>
        <v/>
      </c>
      <c r="AB8965" s="13" t="str">
        <f t="shared" si="2253"/>
        <v/>
      </c>
      <c r="AC8965" s="13" t="str">
        <f t="shared" si="2253"/>
        <v/>
      </c>
      <c r="AD8965" s="13" t="str">
        <f t="shared" si="2253"/>
        <v/>
      </c>
    </row>
    <row r="8966" spans="7:30" x14ac:dyDescent="0.25">
      <c r="G8966" s="18" t="str">
        <f t="shared" si="2241"/>
        <v/>
      </c>
      <c r="H8966" s="22" t="str">
        <f t="shared" si="2242"/>
        <v/>
      </c>
      <c r="I8966" s="23" t="str">
        <f t="shared" si="2243"/>
        <v/>
      </c>
      <c r="J8966" s="22" t="str">
        <f t="shared" si="2244"/>
        <v/>
      </c>
      <c r="K8966" s="24" t="str">
        <f t="shared" si="2245"/>
        <v/>
      </c>
      <c r="L8966" s="42" t="str">
        <f t="shared" si="2251"/>
        <v/>
      </c>
      <c r="M8966" s="43" t="str">
        <f t="shared" si="2252"/>
        <v/>
      </c>
      <c r="N8966" s="26" t="str">
        <f t="shared" si="2246"/>
        <v/>
      </c>
      <c r="O8966" s="26" t="str">
        <f t="shared" si="2247"/>
        <v/>
      </c>
      <c r="P8966" s="28" t="str">
        <f>IF(E8966="","",INDEX(TableLookupWakeUpScore[],MATCH(E8966,TableLookupWakeUpScore[Wake Up],0),MATCH(P$1,TableLookupWakeUpScore[#Headers],0)))</f>
        <v/>
      </c>
      <c r="Q8966" s="30" t="str">
        <f t="shared" si="2248"/>
        <v/>
      </c>
      <c r="R8966" s="31" t="str">
        <f t="shared" si="2249"/>
        <v/>
      </c>
      <c r="S8966" s="34" t="str">
        <f>IF($C8966="","",INDEX(TableLookupSleepQuality[],MATCH($C8966,TableLookupSleepQuality[Sleep Quality Low],1),MATCH(S$1,TableLookupSleepQuality[#Headers],0)))</f>
        <v/>
      </c>
      <c r="T8966" s="35" t="str">
        <f>IF($C8966="","",INDEX(TableLookupSleepQuality[],MATCH($C8966,TableLookupSleepQuality[Sleep Quality Low],1),MATCH(T$1,TableLookupSleepQuality[#Headers],0)))</f>
        <v/>
      </c>
      <c r="X8966" s="36" t="str">
        <f t="shared" si="2250"/>
        <v/>
      </c>
      <c r="Y8966" s="40" t="str">
        <f t="shared" si="2253"/>
        <v/>
      </c>
      <c r="Z8966" s="13" t="str">
        <f t="shared" si="2253"/>
        <v/>
      </c>
      <c r="AA8966" s="13" t="str">
        <f t="shared" si="2253"/>
        <v/>
      </c>
      <c r="AB8966" s="13" t="str">
        <f t="shared" si="2253"/>
        <v/>
      </c>
      <c r="AC8966" s="13" t="str">
        <f t="shared" si="2253"/>
        <v/>
      </c>
      <c r="AD8966" s="13" t="str">
        <f t="shared" si="2253"/>
        <v/>
      </c>
    </row>
    <row r="8967" spans="7:30" x14ac:dyDescent="0.25">
      <c r="G8967" s="18" t="str">
        <f t="shared" si="2241"/>
        <v/>
      </c>
      <c r="H8967" s="22" t="str">
        <f t="shared" si="2242"/>
        <v/>
      </c>
      <c r="I8967" s="23" t="str">
        <f t="shared" si="2243"/>
        <v/>
      </c>
      <c r="J8967" s="22" t="str">
        <f t="shared" si="2244"/>
        <v/>
      </c>
      <c r="K8967" s="24" t="str">
        <f t="shared" si="2245"/>
        <v/>
      </c>
      <c r="L8967" s="42" t="str">
        <f t="shared" si="2251"/>
        <v/>
      </c>
      <c r="M8967" s="43" t="str">
        <f t="shared" si="2252"/>
        <v/>
      </c>
      <c r="N8967" s="26" t="str">
        <f t="shared" si="2246"/>
        <v/>
      </c>
      <c r="O8967" s="26" t="str">
        <f t="shared" si="2247"/>
        <v/>
      </c>
      <c r="P8967" s="28" t="str">
        <f>IF(E8967="","",INDEX(TableLookupWakeUpScore[],MATCH(E8967,TableLookupWakeUpScore[Wake Up],0),MATCH(P$1,TableLookupWakeUpScore[#Headers],0)))</f>
        <v/>
      </c>
      <c r="Q8967" s="30" t="str">
        <f t="shared" si="2248"/>
        <v/>
      </c>
      <c r="R8967" s="31" t="str">
        <f t="shared" si="2249"/>
        <v/>
      </c>
      <c r="S8967" s="34" t="str">
        <f>IF($C8967="","",INDEX(TableLookupSleepQuality[],MATCH($C8967,TableLookupSleepQuality[Sleep Quality Low],1),MATCH(S$1,TableLookupSleepQuality[#Headers],0)))</f>
        <v/>
      </c>
      <c r="T8967" s="35" t="str">
        <f>IF($C8967="","",INDEX(TableLookupSleepQuality[],MATCH($C8967,TableLookupSleepQuality[Sleep Quality Low],1),MATCH(T$1,TableLookupSleepQuality[#Headers],0)))</f>
        <v/>
      </c>
      <c r="X8967" s="36" t="str">
        <f t="shared" si="2250"/>
        <v/>
      </c>
      <c r="Y8967" s="40" t="str">
        <f t="shared" si="2253"/>
        <v/>
      </c>
      <c r="Z8967" s="13" t="str">
        <f t="shared" si="2253"/>
        <v/>
      </c>
      <c r="AA8967" s="13" t="str">
        <f t="shared" si="2253"/>
        <v/>
      </c>
      <c r="AB8967" s="13" t="str">
        <f t="shared" si="2253"/>
        <v/>
      </c>
      <c r="AC8967" s="13" t="str">
        <f t="shared" si="2253"/>
        <v/>
      </c>
      <c r="AD8967" s="13" t="str">
        <f t="shared" si="2253"/>
        <v/>
      </c>
    </row>
    <row r="8968" spans="7:30" x14ac:dyDescent="0.25">
      <c r="G8968" s="18" t="str">
        <f t="shared" si="2241"/>
        <v/>
      </c>
      <c r="H8968" s="22" t="str">
        <f t="shared" si="2242"/>
        <v/>
      </c>
      <c r="I8968" s="23" t="str">
        <f t="shared" si="2243"/>
        <v/>
      </c>
      <c r="J8968" s="22" t="str">
        <f t="shared" si="2244"/>
        <v/>
      </c>
      <c r="K8968" s="24" t="str">
        <f t="shared" si="2245"/>
        <v/>
      </c>
      <c r="L8968" s="42" t="str">
        <f t="shared" si="2251"/>
        <v/>
      </c>
      <c r="M8968" s="43" t="str">
        <f t="shared" si="2252"/>
        <v/>
      </c>
      <c r="N8968" s="26" t="str">
        <f t="shared" si="2246"/>
        <v/>
      </c>
      <c r="O8968" s="26" t="str">
        <f t="shared" si="2247"/>
        <v/>
      </c>
      <c r="P8968" s="28" t="str">
        <f>IF(E8968="","",INDEX(TableLookupWakeUpScore[],MATCH(E8968,TableLookupWakeUpScore[Wake Up],0),MATCH(P$1,TableLookupWakeUpScore[#Headers],0)))</f>
        <v/>
      </c>
      <c r="Q8968" s="30" t="str">
        <f t="shared" si="2248"/>
        <v/>
      </c>
      <c r="R8968" s="31" t="str">
        <f t="shared" si="2249"/>
        <v/>
      </c>
      <c r="S8968" s="34" t="str">
        <f>IF($C8968="","",INDEX(TableLookupSleepQuality[],MATCH($C8968,TableLookupSleepQuality[Sleep Quality Low],1),MATCH(S$1,TableLookupSleepQuality[#Headers],0)))</f>
        <v/>
      </c>
      <c r="T8968" s="35" t="str">
        <f>IF($C8968="","",INDEX(TableLookupSleepQuality[],MATCH($C8968,TableLookupSleepQuality[Sleep Quality Low],1),MATCH(T$1,TableLookupSleepQuality[#Headers],0)))</f>
        <v/>
      </c>
      <c r="X8968" s="36" t="str">
        <f t="shared" si="2250"/>
        <v/>
      </c>
      <c r="Y8968" s="40" t="str">
        <f t="shared" si="2253"/>
        <v/>
      </c>
      <c r="Z8968" s="13" t="str">
        <f t="shared" si="2253"/>
        <v/>
      </c>
      <c r="AA8968" s="13" t="str">
        <f t="shared" si="2253"/>
        <v/>
      </c>
      <c r="AB8968" s="13" t="str">
        <f t="shared" si="2253"/>
        <v/>
      </c>
      <c r="AC8968" s="13" t="str">
        <f t="shared" si="2253"/>
        <v/>
      </c>
      <c r="AD8968" s="13" t="str">
        <f t="shared" si="2253"/>
        <v/>
      </c>
    </row>
    <row r="8969" spans="7:30" x14ac:dyDescent="0.25">
      <c r="G8969" s="18" t="str">
        <f t="shared" si="2241"/>
        <v/>
      </c>
      <c r="H8969" s="22" t="str">
        <f t="shared" si="2242"/>
        <v/>
      </c>
      <c r="I8969" s="23" t="str">
        <f t="shared" si="2243"/>
        <v/>
      </c>
      <c r="J8969" s="22" t="str">
        <f t="shared" si="2244"/>
        <v/>
      </c>
      <c r="K8969" s="24" t="str">
        <f t="shared" si="2245"/>
        <v/>
      </c>
      <c r="L8969" s="42" t="str">
        <f t="shared" si="2251"/>
        <v/>
      </c>
      <c r="M8969" s="43" t="str">
        <f t="shared" si="2252"/>
        <v/>
      </c>
      <c r="N8969" s="26" t="str">
        <f t="shared" si="2246"/>
        <v/>
      </c>
      <c r="O8969" s="26" t="str">
        <f t="shared" si="2247"/>
        <v/>
      </c>
      <c r="P8969" s="28" t="str">
        <f>IF(E8969="","",INDEX(TableLookupWakeUpScore[],MATCH(E8969,TableLookupWakeUpScore[Wake Up],0),MATCH(P$1,TableLookupWakeUpScore[#Headers],0)))</f>
        <v/>
      </c>
      <c r="Q8969" s="30" t="str">
        <f t="shared" si="2248"/>
        <v/>
      </c>
      <c r="R8969" s="31" t="str">
        <f t="shared" si="2249"/>
        <v/>
      </c>
      <c r="S8969" s="34" t="str">
        <f>IF($C8969="","",INDEX(TableLookupSleepQuality[],MATCH($C8969,TableLookupSleepQuality[Sleep Quality Low],1),MATCH(S$1,TableLookupSleepQuality[#Headers],0)))</f>
        <v/>
      </c>
      <c r="T8969" s="35" t="str">
        <f>IF($C8969="","",INDEX(TableLookupSleepQuality[],MATCH($C8969,TableLookupSleepQuality[Sleep Quality Low],1),MATCH(T$1,TableLookupSleepQuality[#Headers],0)))</f>
        <v/>
      </c>
      <c r="X8969" s="36" t="str">
        <f t="shared" si="2250"/>
        <v/>
      </c>
      <c r="Y8969" s="40" t="str">
        <f t="shared" si="2253"/>
        <v/>
      </c>
      <c r="Z8969" s="13" t="str">
        <f t="shared" si="2253"/>
        <v/>
      </c>
      <c r="AA8969" s="13" t="str">
        <f t="shared" si="2253"/>
        <v/>
      </c>
      <c r="AB8969" s="13" t="str">
        <f t="shared" si="2253"/>
        <v/>
      </c>
      <c r="AC8969" s="13" t="str">
        <f t="shared" si="2253"/>
        <v/>
      </c>
      <c r="AD8969" s="13" t="str">
        <f t="shared" si="2253"/>
        <v/>
      </c>
    </row>
    <row r="8970" spans="7:30" x14ac:dyDescent="0.25">
      <c r="G8970" s="18" t="str">
        <f t="shared" si="2241"/>
        <v/>
      </c>
      <c r="H8970" s="22" t="str">
        <f t="shared" si="2242"/>
        <v/>
      </c>
      <c r="I8970" s="23" t="str">
        <f t="shared" si="2243"/>
        <v/>
      </c>
      <c r="J8970" s="22" t="str">
        <f t="shared" si="2244"/>
        <v/>
      </c>
      <c r="K8970" s="24" t="str">
        <f t="shared" si="2245"/>
        <v/>
      </c>
      <c r="L8970" s="42" t="str">
        <f t="shared" si="2251"/>
        <v/>
      </c>
      <c r="M8970" s="43" t="str">
        <f t="shared" si="2252"/>
        <v/>
      </c>
      <c r="N8970" s="26" t="str">
        <f t="shared" si="2246"/>
        <v/>
      </c>
      <c r="O8970" s="26" t="str">
        <f t="shared" si="2247"/>
        <v/>
      </c>
      <c r="P8970" s="28" t="str">
        <f>IF(E8970="","",INDEX(TableLookupWakeUpScore[],MATCH(E8970,TableLookupWakeUpScore[Wake Up],0),MATCH(P$1,TableLookupWakeUpScore[#Headers],0)))</f>
        <v/>
      </c>
      <c r="Q8970" s="30" t="str">
        <f t="shared" si="2248"/>
        <v/>
      </c>
      <c r="R8970" s="31" t="str">
        <f t="shared" si="2249"/>
        <v/>
      </c>
      <c r="S8970" s="34" t="str">
        <f>IF($C8970="","",INDEX(TableLookupSleepQuality[],MATCH($C8970,TableLookupSleepQuality[Sleep Quality Low],1),MATCH(S$1,TableLookupSleepQuality[#Headers],0)))</f>
        <v/>
      </c>
      <c r="T8970" s="35" t="str">
        <f>IF($C8970="","",INDEX(TableLookupSleepQuality[],MATCH($C8970,TableLookupSleepQuality[Sleep Quality Low],1),MATCH(T$1,TableLookupSleepQuality[#Headers],0)))</f>
        <v/>
      </c>
      <c r="X8970" s="36" t="str">
        <f t="shared" si="2250"/>
        <v/>
      </c>
      <c r="Y8970" s="40" t="str">
        <f t="shared" si="2253"/>
        <v/>
      </c>
      <c r="Z8970" s="13" t="str">
        <f t="shared" si="2253"/>
        <v/>
      </c>
      <c r="AA8970" s="13" t="str">
        <f t="shared" si="2253"/>
        <v/>
      </c>
      <c r="AB8970" s="13" t="str">
        <f t="shared" si="2253"/>
        <v/>
      </c>
      <c r="AC8970" s="13" t="str">
        <f t="shared" si="2253"/>
        <v/>
      </c>
      <c r="AD8970" s="13" t="str">
        <f t="shared" si="2253"/>
        <v/>
      </c>
    </row>
    <row r="8971" spans="7:30" x14ac:dyDescent="0.25">
      <c r="G8971" s="18" t="str">
        <f t="shared" si="2241"/>
        <v/>
      </c>
      <c r="H8971" s="22" t="str">
        <f t="shared" si="2242"/>
        <v/>
      </c>
      <c r="I8971" s="23" t="str">
        <f t="shared" si="2243"/>
        <v/>
      </c>
      <c r="J8971" s="22" t="str">
        <f t="shared" si="2244"/>
        <v/>
      </c>
      <c r="K8971" s="24" t="str">
        <f t="shared" si="2245"/>
        <v/>
      </c>
      <c r="L8971" s="42" t="str">
        <f t="shared" si="2251"/>
        <v/>
      </c>
      <c r="M8971" s="43" t="str">
        <f t="shared" si="2252"/>
        <v/>
      </c>
      <c r="N8971" s="26" t="str">
        <f t="shared" si="2246"/>
        <v/>
      </c>
      <c r="O8971" s="26" t="str">
        <f t="shared" si="2247"/>
        <v/>
      </c>
      <c r="P8971" s="28" t="str">
        <f>IF(E8971="","",INDEX(TableLookupWakeUpScore[],MATCH(E8971,TableLookupWakeUpScore[Wake Up],0),MATCH(P$1,TableLookupWakeUpScore[#Headers],0)))</f>
        <v/>
      </c>
      <c r="Q8971" s="30" t="str">
        <f t="shared" si="2248"/>
        <v/>
      </c>
      <c r="R8971" s="31" t="str">
        <f t="shared" si="2249"/>
        <v/>
      </c>
      <c r="S8971" s="34" t="str">
        <f>IF($C8971="","",INDEX(TableLookupSleepQuality[],MATCH($C8971,TableLookupSleepQuality[Sleep Quality Low],1),MATCH(S$1,TableLookupSleepQuality[#Headers],0)))</f>
        <v/>
      </c>
      <c r="T8971" s="35" t="str">
        <f>IF($C8971="","",INDEX(TableLookupSleepQuality[],MATCH($C8971,TableLookupSleepQuality[Sleep Quality Low],1),MATCH(T$1,TableLookupSleepQuality[#Headers],0)))</f>
        <v/>
      </c>
      <c r="X8971" s="36" t="str">
        <f t="shared" si="2250"/>
        <v/>
      </c>
      <c r="Y8971" s="40" t="str">
        <f t="shared" si="2253"/>
        <v/>
      </c>
      <c r="Z8971" s="13" t="str">
        <f t="shared" si="2253"/>
        <v/>
      </c>
      <c r="AA8971" s="13" t="str">
        <f t="shared" si="2253"/>
        <v/>
      </c>
      <c r="AB8971" s="13" t="str">
        <f t="shared" si="2253"/>
        <v/>
      </c>
      <c r="AC8971" s="13" t="str">
        <f t="shared" si="2253"/>
        <v/>
      </c>
      <c r="AD8971" s="13" t="str">
        <f t="shared" si="2253"/>
        <v/>
      </c>
    </row>
    <row r="8972" spans="7:30" x14ac:dyDescent="0.25">
      <c r="G8972" s="18" t="str">
        <f t="shared" si="2241"/>
        <v/>
      </c>
      <c r="H8972" s="22" t="str">
        <f t="shared" si="2242"/>
        <v/>
      </c>
      <c r="I8972" s="23" t="str">
        <f t="shared" si="2243"/>
        <v/>
      </c>
      <c r="J8972" s="22" t="str">
        <f t="shared" si="2244"/>
        <v/>
      </c>
      <c r="K8972" s="24" t="str">
        <f t="shared" si="2245"/>
        <v/>
      </c>
      <c r="L8972" s="42" t="str">
        <f t="shared" si="2251"/>
        <v/>
      </c>
      <c r="M8972" s="43" t="str">
        <f t="shared" si="2252"/>
        <v/>
      </c>
      <c r="N8972" s="26" t="str">
        <f t="shared" si="2246"/>
        <v/>
      </c>
      <c r="O8972" s="26" t="str">
        <f t="shared" si="2247"/>
        <v/>
      </c>
      <c r="P8972" s="28" t="str">
        <f>IF(E8972="","",INDEX(TableLookupWakeUpScore[],MATCH(E8972,TableLookupWakeUpScore[Wake Up],0),MATCH(P$1,TableLookupWakeUpScore[#Headers],0)))</f>
        <v/>
      </c>
      <c r="Q8972" s="30" t="str">
        <f t="shared" si="2248"/>
        <v/>
      </c>
      <c r="R8972" s="31" t="str">
        <f t="shared" si="2249"/>
        <v/>
      </c>
      <c r="S8972" s="34" t="str">
        <f>IF($C8972="","",INDEX(TableLookupSleepQuality[],MATCH($C8972,TableLookupSleepQuality[Sleep Quality Low],1),MATCH(S$1,TableLookupSleepQuality[#Headers],0)))</f>
        <v/>
      </c>
      <c r="T8972" s="35" t="str">
        <f>IF($C8972="","",INDEX(TableLookupSleepQuality[],MATCH($C8972,TableLookupSleepQuality[Sleep Quality Low],1),MATCH(T$1,TableLookupSleepQuality[#Headers],0)))</f>
        <v/>
      </c>
      <c r="X8972" s="36" t="str">
        <f t="shared" si="2250"/>
        <v/>
      </c>
      <c r="Y8972" s="40" t="str">
        <f t="shared" si="2253"/>
        <v/>
      </c>
      <c r="Z8972" s="13" t="str">
        <f t="shared" si="2253"/>
        <v/>
      </c>
      <c r="AA8972" s="13" t="str">
        <f t="shared" si="2253"/>
        <v/>
      </c>
      <c r="AB8972" s="13" t="str">
        <f t="shared" si="2253"/>
        <v/>
      </c>
      <c r="AC8972" s="13" t="str">
        <f t="shared" si="2253"/>
        <v/>
      </c>
      <c r="AD8972" s="13" t="str">
        <f t="shared" si="2253"/>
        <v/>
      </c>
    </row>
    <row r="8973" spans="7:30" x14ac:dyDescent="0.25">
      <c r="G8973" s="18" t="str">
        <f t="shared" si="2241"/>
        <v/>
      </c>
      <c r="H8973" s="22" t="str">
        <f t="shared" si="2242"/>
        <v/>
      </c>
      <c r="I8973" s="23" t="str">
        <f t="shared" si="2243"/>
        <v/>
      </c>
      <c r="J8973" s="22" t="str">
        <f t="shared" si="2244"/>
        <v/>
      </c>
      <c r="K8973" s="24" t="str">
        <f t="shared" si="2245"/>
        <v/>
      </c>
      <c r="L8973" s="42" t="str">
        <f t="shared" si="2251"/>
        <v/>
      </c>
      <c r="M8973" s="43" t="str">
        <f t="shared" si="2252"/>
        <v/>
      </c>
      <c r="N8973" s="26" t="str">
        <f t="shared" si="2246"/>
        <v/>
      </c>
      <c r="O8973" s="26" t="str">
        <f t="shared" si="2247"/>
        <v/>
      </c>
      <c r="P8973" s="28" t="str">
        <f>IF(E8973="","",INDEX(TableLookupWakeUpScore[],MATCH(E8973,TableLookupWakeUpScore[Wake Up],0),MATCH(P$1,TableLookupWakeUpScore[#Headers],0)))</f>
        <v/>
      </c>
      <c r="Q8973" s="30" t="str">
        <f t="shared" si="2248"/>
        <v/>
      </c>
      <c r="R8973" s="31" t="str">
        <f t="shared" si="2249"/>
        <v/>
      </c>
      <c r="S8973" s="34" t="str">
        <f>IF($C8973="","",INDEX(TableLookupSleepQuality[],MATCH($C8973,TableLookupSleepQuality[Sleep Quality Low],1),MATCH(S$1,TableLookupSleepQuality[#Headers],0)))</f>
        <v/>
      </c>
      <c r="T8973" s="35" t="str">
        <f>IF($C8973="","",INDEX(TableLookupSleepQuality[],MATCH($C8973,TableLookupSleepQuality[Sleep Quality Low],1),MATCH(T$1,TableLookupSleepQuality[#Headers],0)))</f>
        <v/>
      </c>
      <c r="X8973" s="36" t="str">
        <f t="shared" si="2250"/>
        <v/>
      </c>
      <c r="Y8973" s="40" t="str">
        <f t="shared" si="2253"/>
        <v/>
      </c>
      <c r="Z8973" s="13" t="str">
        <f t="shared" si="2253"/>
        <v/>
      </c>
      <c r="AA8973" s="13" t="str">
        <f t="shared" si="2253"/>
        <v/>
      </c>
      <c r="AB8973" s="13" t="str">
        <f t="shared" si="2253"/>
        <v/>
      </c>
      <c r="AC8973" s="13" t="str">
        <f t="shared" si="2253"/>
        <v/>
      </c>
      <c r="AD8973" s="13" t="str">
        <f t="shared" si="2253"/>
        <v/>
      </c>
    </row>
    <row r="8974" spans="7:30" x14ac:dyDescent="0.25">
      <c r="G8974" s="18" t="str">
        <f t="shared" si="2241"/>
        <v/>
      </c>
      <c r="H8974" s="22" t="str">
        <f t="shared" si="2242"/>
        <v/>
      </c>
      <c r="I8974" s="23" t="str">
        <f t="shared" si="2243"/>
        <v/>
      </c>
      <c r="J8974" s="22" t="str">
        <f t="shared" si="2244"/>
        <v/>
      </c>
      <c r="K8974" s="24" t="str">
        <f t="shared" si="2245"/>
        <v/>
      </c>
      <c r="L8974" s="42" t="str">
        <f t="shared" si="2251"/>
        <v/>
      </c>
      <c r="M8974" s="43" t="str">
        <f t="shared" si="2252"/>
        <v/>
      </c>
      <c r="N8974" s="26" t="str">
        <f t="shared" si="2246"/>
        <v/>
      </c>
      <c r="O8974" s="26" t="str">
        <f t="shared" si="2247"/>
        <v/>
      </c>
      <c r="P8974" s="28" t="str">
        <f>IF(E8974="","",INDEX(TableLookupWakeUpScore[],MATCH(E8974,TableLookupWakeUpScore[Wake Up],0),MATCH(P$1,TableLookupWakeUpScore[#Headers],0)))</f>
        <v/>
      </c>
      <c r="Q8974" s="30" t="str">
        <f t="shared" si="2248"/>
        <v/>
      </c>
      <c r="R8974" s="31" t="str">
        <f t="shared" si="2249"/>
        <v/>
      </c>
      <c r="S8974" s="34" t="str">
        <f>IF($C8974="","",INDEX(TableLookupSleepQuality[],MATCH($C8974,TableLookupSleepQuality[Sleep Quality Low],1),MATCH(S$1,TableLookupSleepQuality[#Headers],0)))</f>
        <v/>
      </c>
      <c r="T8974" s="35" t="str">
        <f>IF($C8974="","",INDEX(TableLookupSleepQuality[],MATCH($C8974,TableLookupSleepQuality[Sleep Quality Low],1),MATCH(T$1,TableLookupSleepQuality[#Headers],0)))</f>
        <v/>
      </c>
      <c r="X8974" s="36" t="str">
        <f t="shared" si="2250"/>
        <v/>
      </c>
      <c r="Y8974" s="40" t="str">
        <f t="shared" si="2253"/>
        <v/>
      </c>
      <c r="Z8974" s="13" t="str">
        <f t="shared" si="2253"/>
        <v/>
      </c>
      <c r="AA8974" s="13" t="str">
        <f t="shared" si="2253"/>
        <v/>
      </c>
      <c r="AB8974" s="13" t="str">
        <f t="shared" si="2253"/>
        <v/>
      </c>
      <c r="AC8974" s="13" t="str">
        <f t="shared" si="2253"/>
        <v/>
      </c>
      <c r="AD8974" s="13" t="str">
        <f t="shared" si="2253"/>
        <v/>
      </c>
    </row>
    <row r="8975" spans="7:30" x14ac:dyDescent="0.25">
      <c r="G8975" s="18" t="str">
        <f t="shared" si="2241"/>
        <v/>
      </c>
      <c r="H8975" s="22" t="str">
        <f t="shared" si="2242"/>
        <v/>
      </c>
      <c r="I8975" s="23" t="str">
        <f t="shared" si="2243"/>
        <v/>
      </c>
      <c r="J8975" s="22" t="str">
        <f t="shared" si="2244"/>
        <v/>
      </c>
      <c r="K8975" s="24" t="str">
        <f t="shared" si="2245"/>
        <v/>
      </c>
      <c r="L8975" s="42" t="str">
        <f t="shared" si="2251"/>
        <v/>
      </c>
      <c r="M8975" s="43" t="str">
        <f t="shared" si="2252"/>
        <v/>
      </c>
      <c r="N8975" s="26" t="str">
        <f t="shared" si="2246"/>
        <v/>
      </c>
      <c r="O8975" s="26" t="str">
        <f t="shared" si="2247"/>
        <v/>
      </c>
      <c r="P8975" s="28" t="str">
        <f>IF(E8975="","",INDEX(TableLookupWakeUpScore[],MATCH(E8975,TableLookupWakeUpScore[Wake Up],0),MATCH(P$1,TableLookupWakeUpScore[#Headers],0)))</f>
        <v/>
      </c>
      <c r="Q8975" s="30" t="str">
        <f t="shared" si="2248"/>
        <v/>
      </c>
      <c r="R8975" s="31" t="str">
        <f t="shared" si="2249"/>
        <v/>
      </c>
      <c r="S8975" s="34" t="str">
        <f>IF($C8975="","",INDEX(TableLookupSleepQuality[],MATCH($C8975,TableLookupSleepQuality[Sleep Quality Low],1),MATCH(S$1,TableLookupSleepQuality[#Headers],0)))</f>
        <v/>
      </c>
      <c r="T8975" s="35" t="str">
        <f>IF($C8975="","",INDEX(TableLookupSleepQuality[],MATCH($C8975,TableLookupSleepQuality[Sleep Quality Low],1),MATCH(T$1,TableLookupSleepQuality[#Headers],0)))</f>
        <v/>
      </c>
      <c r="X8975" s="36" t="str">
        <f t="shared" si="2250"/>
        <v/>
      </c>
      <c r="Y8975" s="40" t="str">
        <f t="shared" si="2253"/>
        <v/>
      </c>
      <c r="Z8975" s="13" t="str">
        <f t="shared" si="2253"/>
        <v/>
      </c>
      <c r="AA8975" s="13" t="str">
        <f t="shared" si="2253"/>
        <v/>
      </c>
      <c r="AB8975" s="13" t="str">
        <f t="shared" si="2253"/>
        <v/>
      </c>
      <c r="AC8975" s="13" t="str">
        <f t="shared" si="2253"/>
        <v/>
      </c>
      <c r="AD8975" s="13" t="str">
        <f t="shared" si="2253"/>
        <v/>
      </c>
    </row>
    <row r="8976" spans="7:30" x14ac:dyDescent="0.25">
      <c r="G8976" s="18" t="str">
        <f t="shared" si="2241"/>
        <v/>
      </c>
      <c r="H8976" s="22" t="str">
        <f t="shared" si="2242"/>
        <v/>
      </c>
      <c r="I8976" s="23" t="str">
        <f t="shared" si="2243"/>
        <v/>
      </c>
      <c r="J8976" s="22" t="str">
        <f t="shared" si="2244"/>
        <v/>
      </c>
      <c r="K8976" s="24" t="str">
        <f t="shared" si="2245"/>
        <v/>
      </c>
      <c r="L8976" s="42" t="str">
        <f t="shared" si="2251"/>
        <v/>
      </c>
      <c r="M8976" s="43" t="str">
        <f t="shared" si="2252"/>
        <v/>
      </c>
      <c r="N8976" s="26" t="str">
        <f t="shared" si="2246"/>
        <v/>
      </c>
      <c r="O8976" s="26" t="str">
        <f t="shared" si="2247"/>
        <v/>
      </c>
      <c r="P8976" s="28" t="str">
        <f>IF(E8976="","",INDEX(TableLookupWakeUpScore[],MATCH(E8976,TableLookupWakeUpScore[Wake Up],0),MATCH(P$1,TableLookupWakeUpScore[#Headers],0)))</f>
        <v/>
      </c>
      <c r="Q8976" s="30" t="str">
        <f t="shared" si="2248"/>
        <v/>
      </c>
      <c r="R8976" s="31" t="str">
        <f t="shared" si="2249"/>
        <v/>
      </c>
      <c r="S8976" s="34" t="str">
        <f>IF($C8976="","",INDEX(TableLookupSleepQuality[],MATCH($C8976,TableLookupSleepQuality[Sleep Quality Low],1),MATCH(S$1,TableLookupSleepQuality[#Headers],0)))</f>
        <v/>
      </c>
      <c r="T8976" s="35" t="str">
        <f>IF($C8976="","",INDEX(TableLookupSleepQuality[],MATCH($C8976,TableLookupSleepQuality[Sleep Quality Low],1),MATCH(T$1,TableLookupSleepQuality[#Headers],0)))</f>
        <v/>
      </c>
      <c r="X8976" s="36" t="str">
        <f t="shared" si="2250"/>
        <v/>
      </c>
      <c r="Y8976" s="40" t="str">
        <f t="shared" si="2253"/>
        <v/>
      </c>
      <c r="Z8976" s="13" t="str">
        <f t="shared" si="2253"/>
        <v/>
      </c>
      <c r="AA8976" s="13" t="str">
        <f t="shared" si="2253"/>
        <v/>
      </c>
      <c r="AB8976" s="13" t="str">
        <f t="shared" si="2253"/>
        <v/>
      </c>
      <c r="AC8976" s="13" t="str">
        <f t="shared" si="2253"/>
        <v/>
      </c>
      <c r="AD8976" s="13" t="str">
        <f t="shared" si="2253"/>
        <v/>
      </c>
    </row>
    <row r="8977" spans="7:30" x14ac:dyDescent="0.25">
      <c r="G8977" s="18" t="str">
        <f t="shared" si="2241"/>
        <v/>
      </c>
      <c r="H8977" s="22" t="str">
        <f t="shared" si="2242"/>
        <v/>
      </c>
      <c r="I8977" s="23" t="str">
        <f t="shared" si="2243"/>
        <v/>
      </c>
      <c r="J8977" s="22" t="str">
        <f t="shared" si="2244"/>
        <v/>
      </c>
      <c r="K8977" s="24" t="str">
        <f t="shared" si="2245"/>
        <v/>
      </c>
      <c r="L8977" s="42" t="str">
        <f t="shared" si="2251"/>
        <v/>
      </c>
      <c r="M8977" s="43" t="str">
        <f t="shared" si="2252"/>
        <v/>
      </c>
      <c r="N8977" s="26" t="str">
        <f t="shared" si="2246"/>
        <v/>
      </c>
      <c r="O8977" s="26" t="str">
        <f t="shared" si="2247"/>
        <v/>
      </c>
      <c r="P8977" s="28" t="str">
        <f>IF(E8977="","",INDEX(TableLookupWakeUpScore[],MATCH(E8977,TableLookupWakeUpScore[Wake Up],0),MATCH(P$1,TableLookupWakeUpScore[#Headers],0)))</f>
        <v/>
      </c>
      <c r="Q8977" s="30" t="str">
        <f t="shared" si="2248"/>
        <v/>
      </c>
      <c r="R8977" s="31" t="str">
        <f t="shared" si="2249"/>
        <v/>
      </c>
      <c r="S8977" s="34" t="str">
        <f>IF($C8977="","",INDEX(TableLookupSleepQuality[],MATCH($C8977,TableLookupSleepQuality[Sleep Quality Low],1),MATCH(S$1,TableLookupSleepQuality[#Headers],0)))</f>
        <v/>
      </c>
      <c r="T8977" s="35" t="str">
        <f>IF($C8977="","",INDEX(TableLookupSleepQuality[],MATCH($C8977,TableLookupSleepQuality[Sleep Quality Low],1),MATCH(T$1,TableLookupSleepQuality[#Headers],0)))</f>
        <v/>
      </c>
      <c r="X8977" s="36" t="str">
        <f t="shared" si="2250"/>
        <v/>
      </c>
      <c r="Y8977" s="40" t="str">
        <f t="shared" si="2253"/>
        <v/>
      </c>
      <c r="Z8977" s="13" t="str">
        <f t="shared" si="2253"/>
        <v/>
      </c>
      <c r="AA8977" s="13" t="str">
        <f t="shared" si="2253"/>
        <v/>
      </c>
      <c r="AB8977" s="13" t="str">
        <f t="shared" si="2253"/>
        <v/>
      </c>
      <c r="AC8977" s="13" t="str">
        <f t="shared" si="2253"/>
        <v/>
      </c>
      <c r="AD8977" s="13" t="str">
        <f t="shared" si="2253"/>
        <v/>
      </c>
    </row>
    <row r="8978" spans="7:30" x14ac:dyDescent="0.25">
      <c r="G8978" s="18" t="str">
        <f t="shared" si="2241"/>
        <v/>
      </c>
      <c r="H8978" s="22" t="str">
        <f t="shared" si="2242"/>
        <v/>
      </c>
      <c r="I8978" s="23" t="str">
        <f t="shared" si="2243"/>
        <v/>
      </c>
      <c r="J8978" s="22" t="str">
        <f t="shared" si="2244"/>
        <v/>
      </c>
      <c r="K8978" s="24" t="str">
        <f t="shared" si="2245"/>
        <v/>
      </c>
      <c r="L8978" s="42" t="str">
        <f t="shared" si="2251"/>
        <v/>
      </c>
      <c r="M8978" s="43" t="str">
        <f t="shared" si="2252"/>
        <v/>
      </c>
      <c r="N8978" s="26" t="str">
        <f t="shared" si="2246"/>
        <v/>
      </c>
      <c r="O8978" s="26" t="str">
        <f t="shared" si="2247"/>
        <v/>
      </c>
      <c r="P8978" s="28" t="str">
        <f>IF(E8978="","",INDEX(TableLookupWakeUpScore[],MATCH(E8978,TableLookupWakeUpScore[Wake Up],0),MATCH(P$1,TableLookupWakeUpScore[#Headers],0)))</f>
        <v/>
      </c>
      <c r="Q8978" s="30" t="str">
        <f t="shared" si="2248"/>
        <v/>
      </c>
      <c r="R8978" s="31" t="str">
        <f t="shared" si="2249"/>
        <v/>
      </c>
      <c r="S8978" s="34" t="str">
        <f>IF($C8978="","",INDEX(TableLookupSleepQuality[],MATCH($C8978,TableLookupSleepQuality[Sleep Quality Low],1),MATCH(S$1,TableLookupSleepQuality[#Headers],0)))</f>
        <v/>
      </c>
      <c r="T8978" s="35" t="str">
        <f>IF($C8978="","",INDEX(TableLookupSleepQuality[],MATCH($C8978,TableLookupSleepQuality[Sleep Quality Low],1),MATCH(T$1,TableLookupSleepQuality[#Headers],0)))</f>
        <v/>
      </c>
      <c r="X8978" s="36" t="str">
        <f t="shared" si="2250"/>
        <v/>
      </c>
      <c r="Y8978" s="40" t="str">
        <f t="shared" si="2253"/>
        <v/>
      </c>
      <c r="Z8978" s="13" t="str">
        <f t="shared" si="2253"/>
        <v/>
      </c>
      <c r="AA8978" s="13" t="str">
        <f t="shared" si="2253"/>
        <v/>
      </c>
      <c r="AB8978" s="13" t="str">
        <f t="shared" si="2253"/>
        <v/>
      </c>
      <c r="AC8978" s="13" t="str">
        <f t="shared" si="2253"/>
        <v/>
      </c>
      <c r="AD8978" s="13" t="str">
        <f t="shared" si="2253"/>
        <v/>
      </c>
    </row>
    <row r="8979" spans="7:30" x14ac:dyDescent="0.25">
      <c r="G8979" s="18" t="str">
        <f t="shared" si="2241"/>
        <v/>
      </c>
      <c r="H8979" s="22" t="str">
        <f t="shared" si="2242"/>
        <v/>
      </c>
      <c r="I8979" s="23" t="str">
        <f t="shared" si="2243"/>
        <v/>
      </c>
      <c r="J8979" s="22" t="str">
        <f t="shared" si="2244"/>
        <v/>
      </c>
      <c r="K8979" s="24" t="str">
        <f t="shared" si="2245"/>
        <v/>
      </c>
      <c r="L8979" s="42" t="str">
        <f t="shared" si="2251"/>
        <v/>
      </c>
      <c r="M8979" s="43" t="str">
        <f t="shared" si="2252"/>
        <v/>
      </c>
      <c r="N8979" s="26" t="str">
        <f t="shared" si="2246"/>
        <v/>
      </c>
      <c r="O8979" s="26" t="str">
        <f t="shared" si="2247"/>
        <v/>
      </c>
      <c r="P8979" s="28" t="str">
        <f>IF(E8979="","",INDEX(TableLookupWakeUpScore[],MATCH(E8979,TableLookupWakeUpScore[Wake Up],0),MATCH(P$1,TableLookupWakeUpScore[#Headers],0)))</f>
        <v/>
      </c>
      <c r="Q8979" s="30" t="str">
        <f t="shared" si="2248"/>
        <v/>
      </c>
      <c r="R8979" s="31" t="str">
        <f t="shared" si="2249"/>
        <v/>
      </c>
      <c r="S8979" s="34" t="str">
        <f>IF($C8979="","",INDEX(TableLookupSleepQuality[],MATCH($C8979,TableLookupSleepQuality[Sleep Quality Low],1),MATCH(S$1,TableLookupSleepQuality[#Headers],0)))</f>
        <v/>
      </c>
      <c r="T8979" s="35" t="str">
        <f>IF($C8979="","",INDEX(TableLookupSleepQuality[],MATCH($C8979,TableLookupSleepQuality[Sleep Quality Low],1),MATCH(T$1,TableLookupSleepQuality[#Headers],0)))</f>
        <v/>
      </c>
      <c r="X8979" s="36" t="str">
        <f t="shared" si="2250"/>
        <v/>
      </c>
      <c r="Y8979" s="40" t="str">
        <f t="shared" ref="Y8979:AD8994" si="2254">IF(OR($X8979="NO",$X8979=""),"",IF(COUNTIF($F8979,"*" &amp; Y$1 &amp; "*"),"YES","NO"))</f>
        <v/>
      </c>
      <c r="Z8979" s="13" t="str">
        <f t="shared" si="2254"/>
        <v/>
      </c>
      <c r="AA8979" s="13" t="str">
        <f t="shared" si="2254"/>
        <v/>
      </c>
      <c r="AB8979" s="13" t="str">
        <f t="shared" si="2254"/>
        <v/>
      </c>
      <c r="AC8979" s="13" t="str">
        <f t="shared" si="2254"/>
        <v/>
      </c>
      <c r="AD8979" s="13" t="str">
        <f t="shared" si="2254"/>
        <v/>
      </c>
    </row>
    <row r="8980" spans="7:30" x14ac:dyDescent="0.25">
      <c r="G8980" s="18" t="str">
        <f t="shared" si="2241"/>
        <v/>
      </c>
      <c r="H8980" s="22" t="str">
        <f t="shared" si="2242"/>
        <v/>
      </c>
      <c r="I8980" s="23" t="str">
        <f t="shared" si="2243"/>
        <v/>
      </c>
      <c r="J8980" s="22" t="str">
        <f t="shared" si="2244"/>
        <v/>
      </c>
      <c r="K8980" s="24" t="str">
        <f t="shared" si="2245"/>
        <v/>
      </c>
      <c r="L8980" s="42" t="str">
        <f t="shared" si="2251"/>
        <v/>
      </c>
      <c r="M8980" s="43" t="str">
        <f t="shared" si="2252"/>
        <v/>
      </c>
      <c r="N8980" s="26" t="str">
        <f t="shared" si="2246"/>
        <v/>
      </c>
      <c r="O8980" s="26" t="str">
        <f t="shared" si="2247"/>
        <v/>
      </c>
      <c r="P8980" s="28" t="str">
        <f>IF(E8980="","",INDEX(TableLookupWakeUpScore[],MATCH(E8980,TableLookupWakeUpScore[Wake Up],0),MATCH(P$1,TableLookupWakeUpScore[#Headers],0)))</f>
        <v/>
      </c>
      <c r="Q8980" s="30" t="str">
        <f t="shared" si="2248"/>
        <v/>
      </c>
      <c r="R8980" s="31" t="str">
        <f t="shared" si="2249"/>
        <v/>
      </c>
      <c r="S8980" s="34" t="str">
        <f>IF($C8980="","",INDEX(TableLookupSleepQuality[],MATCH($C8980,TableLookupSleepQuality[Sleep Quality Low],1),MATCH(S$1,TableLookupSleepQuality[#Headers],0)))</f>
        <v/>
      </c>
      <c r="T8980" s="35" t="str">
        <f>IF($C8980="","",INDEX(TableLookupSleepQuality[],MATCH($C8980,TableLookupSleepQuality[Sleep Quality Low],1),MATCH(T$1,TableLookupSleepQuality[#Headers],0)))</f>
        <v/>
      </c>
      <c r="X8980" s="36" t="str">
        <f t="shared" si="2250"/>
        <v/>
      </c>
      <c r="Y8980" s="40" t="str">
        <f t="shared" si="2254"/>
        <v/>
      </c>
      <c r="Z8980" s="13" t="str">
        <f t="shared" si="2254"/>
        <v/>
      </c>
      <c r="AA8980" s="13" t="str">
        <f t="shared" si="2254"/>
        <v/>
      </c>
      <c r="AB8980" s="13" t="str">
        <f t="shared" si="2254"/>
        <v/>
      </c>
      <c r="AC8980" s="13" t="str">
        <f t="shared" si="2254"/>
        <v/>
      </c>
      <c r="AD8980" s="13" t="str">
        <f t="shared" si="2254"/>
        <v/>
      </c>
    </row>
    <row r="8981" spans="7:30" x14ac:dyDescent="0.25">
      <c r="G8981" s="18" t="str">
        <f t="shared" si="2241"/>
        <v/>
      </c>
      <c r="H8981" s="22" t="str">
        <f t="shared" si="2242"/>
        <v/>
      </c>
      <c r="I8981" s="23" t="str">
        <f t="shared" si="2243"/>
        <v/>
      </c>
      <c r="J8981" s="22" t="str">
        <f t="shared" si="2244"/>
        <v/>
      </c>
      <c r="K8981" s="24" t="str">
        <f t="shared" si="2245"/>
        <v/>
      </c>
      <c r="L8981" s="42" t="str">
        <f t="shared" si="2251"/>
        <v/>
      </c>
      <c r="M8981" s="43" t="str">
        <f t="shared" si="2252"/>
        <v/>
      </c>
      <c r="N8981" s="26" t="str">
        <f t="shared" si="2246"/>
        <v/>
      </c>
      <c r="O8981" s="26" t="str">
        <f t="shared" si="2247"/>
        <v/>
      </c>
      <c r="P8981" s="28" t="str">
        <f>IF(E8981="","",INDEX(TableLookupWakeUpScore[],MATCH(E8981,TableLookupWakeUpScore[Wake Up],0),MATCH(P$1,TableLookupWakeUpScore[#Headers],0)))</f>
        <v/>
      </c>
      <c r="Q8981" s="30" t="str">
        <f t="shared" si="2248"/>
        <v/>
      </c>
      <c r="R8981" s="31" t="str">
        <f t="shared" si="2249"/>
        <v/>
      </c>
      <c r="S8981" s="34" t="str">
        <f>IF($C8981="","",INDEX(TableLookupSleepQuality[],MATCH($C8981,TableLookupSleepQuality[Sleep Quality Low],1),MATCH(S$1,TableLookupSleepQuality[#Headers],0)))</f>
        <v/>
      </c>
      <c r="T8981" s="35" t="str">
        <f>IF($C8981="","",INDEX(TableLookupSleepQuality[],MATCH($C8981,TableLookupSleepQuality[Sleep Quality Low],1),MATCH(T$1,TableLookupSleepQuality[#Headers],0)))</f>
        <v/>
      </c>
      <c r="X8981" s="36" t="str">
        <f t="shared" si="2250"/>
        <v/>
      </c>
      <c r="Y8981" s="40" t="str">
        <f t="shared" si="2254"/>
        <v/>
      </c>
      <c r="Z8981" s="13" t="str">
        <f t="shared" si="2254"/>
        <v/>
      </c>
      <c r="AA8981" s="13" t="str">
        <f t="shared" si="2254"/>
        <v/>
      </c>
      <c r="AB8981" s="13" t="str">
        <f t="shared" si="2254"/>
        <v/>
      </c>
      <c r="AC8981" s="13" t="str">
        <f t="shared" si="2254"/>
        <v/>
      </c>
      <c r="AD8981" s="13" t="str">
        <f t="shared" si="2254"/>
        <v/>
      </c>
    </row>
    <row r="8982" spans="7:30" x14ac:dyDescent="0.25">
      <c r="G8982" s="18" t="str">
        <f t="shared" si="2241"/>
        <v/>
      </c>
      <c r="H8982" s="22" t="str">
        <f t="shared" si="2242"/>
        <v/>
      </c>
      <c r="I8982" s="23" t="str">
        <f t="shared" si="2243"/>
        <v/>
      </c>
      <c r="J8982" s="22" t="str">
        <f t="shared" si="2244"/>
        <v/>
      </c>
      <c r="K8982" s="24" t="str">
        <f t="shared" si="2245"/>
        <v/>
      </c>
      <c r="L8982" s="42" t="str">
        <f t="shared" si="2251"/>
        <v/>
      </c>
      <c r="M8982" s="43" t="str">
        <f t="shared" si="2252"/>
        <v/>
      </c>
      <c r="N8982" s="26" t="str">
        <f t="shared" si="2246"/>
        <v/>
      </c>
      <c r="O8982" s="26" t="str">
        <f t="shared" si="2247"/>
        <v/>
      </c>
      <c r="P8982" s="28" t="str">
        <f>IF(E8982="","",INDEX(TableLookupWakeUpScore[],MATCH(E8982,TableLookupWakeUpScore[Wake Up],0),MATCH(P$1,TableLookupWakeUpScore[#Headers],0)))</f>
        <v/>
      </c>
      <c r="Q8982" s="30" t="str">
        <f t="shared" si="2248"/>
        <v/>
      </c>
      <c r="R8982" s="31" t="str">
        <f t="shared" si="2249"/>
        <v/>
      </c>
      <c r="S8982" s="34" t="str">
        <f>IF($C8982="","",INDEX(TableLookupSleepQuality[],MATCH($C8982,TableLookupSleepQuality[Sleep Quality Low],1),MATCH(S$1,TableLookupSleepQuality[#Headers],0)))</f>
        <v/>
      </c>
      <c r="T8982" s="35" t="str">
        <f>IF($C8982="","",INDEX(TableLookupSleepQuality[],MATCH($C8982,TableLookupSleepQuality[Sleep Quality Low],1),MATCH(T$1,TableLookupSleepQuality[#Headers],0)))</f>
        <v/>
      </c>
      <c r="X8982" s="36" t="str">
        <f t="shared" si="2250"/>
        <v/>
      </c>
      <c r="Y8982" s="40" t="str">
        <f t="shared" si="2254"/>
        <v/>
      </c>
      <c r="Z8982" s="13" t="str">
        <f t="shared" si="2254"/>
        <v/>
      </c>
      <c r="AA8982" s="13" t="str">
        <f t="shared" si="2254"/>
        <v/>
      </c>
      <c r="AB8982" s="13" t="str">
        <f t="shared" si="2254"/>
        <v/>
      </c>
      <c r="AC8982" s="13" t="str">
        <f t="shared" si="2254"/>
        <v/>
      </c>
      <c r="AD8982" s="13" t="str">
        <f t="shared" si="2254"/>
        <v/>
      </c>
    </row>
    <row r="8983" spans="7:30" x14ac:dyDescent="0.25">
      <c r="G8983" s="18" t="str">
        <f t="shared" si="2241"/>
        <v/>
      </c>
      <c r="H8983" s="22" t="str">
        <f t="shared" si="2242"/>
        <v/>
      </c>
      <c r="I8983" s="23" t="str">
        <f t="shared" si="2243"/>
        <v/>
      </c>
      <c r="J8983" s="22" t="str">
        <f t="shared" si="2244"/>
        <v/>
      </c>
      <c r="K8983" s="24" t="str">
        <f t="shared" si="2245"/>
        <v/>
      </c>
      <c r="L8983" s="42" t="str">
        <f t="shared" si="2251"/>
        <v/>
      </c>
      <c r="M8983" s="43" t="str">
        <f t="shared" si="2252"/>
        <v/>
      </c>
      <c r="N8983" s="26" t="str">
        <f t="shared" si="2246"/>
        <v/>
      </c>
      <c r="O8983" s="26" t="str">
        <f t="shared" si="2247"/>
        <v/>
      </c>
      <c r="P8983" s="28" t="str">
        <f>IF(E8983="","",INDEX(TableLookupWakeUpScore[],MATCH(E8983,TableLookupWakeUpScore[Wake Up],0),MATCH(P$1,TableLookupWakeUpScore[#Headers],0)))</f>
        <v/>
      </c>
      <c r="Q8983" s="30" t="str">
        <f t="shared" si="2248"/>
        <v/>
      </c>
      <c r="R8983" s="31" t="str">
        <f t="shared" si="2249"/>
        <v/>
      </c>
      <c r="S8983" s="34" t="str">
        <f>IF($C8983="","",INDEX(TableLookupSleepQuality[],MATCH($C8983,TableLookupSleepQuality[Sleep Quality Low],1),MATCH(S$1,TableLookupSleepQuality[#Headers],0)))</f>
        <v/>
      </c>
      <c r="T8983" s="35" t="str">
        <f>IF($C8983="","",INDEX(TableLookupSleepQuality[],MATCH($C8983,TableLookupSleepQuality[Sleep Quality Low],1),MATCH(T$1,TableLookupSleepQuality[#Headers],0)))</f>
        <v/>
      </c>
      <c r="X8983" s="36" t="str">
        <f t="shared" si="2250"/>
        <v/>
      </c>
      <c r="Y8983" s="40" t="str">
        <f t="shared" si="2254"/>
        <v/>
      </c>
      <c r="Z8983" s="13" t="str">
        <f t="shared" si="2254"/>
        <v/>
      </c>
      <c r="AA8983" s="13" t="str">
        <f t="shared" si="2254"/>
        <v/>
      </c>
      <c r="AB8983" s="13" t="str">
        <f t="shared" si="2254"/>
        <v/>
      </c>
      <c r="AC8983" s="13" t="str">
        <f t="shared" si="2254"/>
        <v/>
      </c>
      <c r="AD8983" s="13" t="str">
        <f t="shared" si="2254"/>
        <v/>
      </c>
    </row>
    <row r="8984" spans="7:30" x14ac:dyDescent="0.25">
      <c r="G8984" s="18" t="str">
        <f t="shared" si="2241"/>
        <v/>
      </c>
      <c r="H8984" s="22" t="str">
        <f t="shared" si="2242"/>
        <v/>
      </c>
      <c r="I8984" s="23" t="str">
        <f t="shared" si="2243"/>
        <v/>
      </c>
      <c r="J8984" s="22" t="str">
        <f t="shared" si="2244"/>
        <v/>
      </c>
      <c r="K8984" s="24" t="str">
        <f t="shared" si="2245"/>
        <v/>
      </c>
      <c r="L8984" s="42" t="str">
        <f t="shared" si="2251"/>
        <v/>
      </c>
      <c r="M8984" s="43" t="str">
        <f t="shared" si="2252"/>
        <v/>
      </c>
      <c r="N8984" s="26" t="str">
        <f t="shared" si="2246"/>
        <v/>
      </c>
      <c r="O8984" s="26" t="str">
        <f t="shared" si="2247"/>
        <v/>
      </c>
      <c r="P8984" s="28" t="str">
        <f>IF(E8984="","",INDEX(TableLookupWakeUpScore[],MATCH(E8984,TableLookupWakeUpScore[Wake Up],0),MATCH(P$1,TableLookupWakeUpScore[#Headers],0)))</f>
        <v/>
      </c>
      <c r="Q8984" s="30" t="str">
        <f t="shared" si="2248"/>
        <v/>
      </c>
      <c r="R8984" s="31" t="str">
        <f t="shared" si="2249"/>
        <v/>
      </c>
      <c r="S8984" s="34" t="str">
        <f>IF($C8984="","",INDEX(TableLookupSleepQuality[],MATCH($C8984,TableLookupSleepQuality[Sleep Quality Low],1),MATCH(S$1,TableLookupSleepQuality[#Headers],0)))</f>
        <v/>
      </c>
      <c r="T8984" s="35" t="str">
        <f>IF($C8984="","",INDEX(TableLookupSleepQuality[],MATCH($C8984,TableLookupSleepQuality[Sleep Quality Low],1),MATCH(T$1,TableLookupSleepQuality[#Headers],0)))</f>
        <v/>
      </c>
      <c r="X8984" s="36" t="str">
        <f t="shared" si="2250"/>
        <v/>
      </c>
      <c r="Y8984" s="40" t="str">
        <f t="shared" si="2254"/>
        <v/>
      </c>
      <c r="Z8984" s="13" t="str">
        <f t="shared" si="2254"/>
        <v/>
      </c>
      <c r="AA8984" s="13" t="str">
        <f t="shared" si="2254"/>
        <v/>
      </c>
      <c r="AB8984" s="13" t="str">
        <f t="shared" si="2254"/>
        <v/>
      </c>
      <c r="AC8984" s="13" t="str">
        <f t="shared" si="2254"/>
        <v/>
      </c>
      <c r="AD8984" s="13" t="str">
        <f t="shared" si="2254"/>
        <v/>
      </c>
    </row>
    <row r="8985" spans="7:30" x14ac:dyDescent="0.25">
      <c r="G8985" s="18" t="str">
        <f t="shared" si="2241"/>
        <v/>
      </c>
      <c r="H8985" s="22" t="str">
        <f t="shared" si="2242"/>
        <v/>
      </c>
      <c r="I8985" s="23" t="str">
        <f t="shared" si="2243"/>
        <v/>
      </c>
      <c r="J8985" s="22" t="str">
        <f t="shared" si="2244"/>
        <v/>
      </c>
      <c r="K8985" s="24" t="str">
        <f t="shared" si="2245"/>
        <v/>
      </c>
      <c r="L8985" s="42" t="str">
        <f t="shared" si="2251"/>
        <v/>
      </c>
      <c r="M8985" s="43" t="str">
        <f t="shared" si="2252"/>
        <v/>
      </c>
      <c r="N8985" s="26" t="str">
        <f t="shared" si="2246"/>
        <v/>
      </c>
      <c r="O8985" s="26" t="str">
        <f t="shared" si="2247"/>
        <v/>
      </c>
      <c r="P8985" s="28" t="str">
        <f>IF(E8985="","",INDEX(TableLookupWakeUpScore[],MATCH(E8985,TableLookupWakeUpScore[Wake Up],0),MATCH(P$1,TableLookupWakeUpScore[#Headers],0)))</f>
        <v/>
      </c>
      <c r="Q8985" s="30" t="str">
        <f t="shared" si="2248"/>
        <v/>
      </c>
      <c r="R8985" s="31" t="str">
        <f t="shared" si="2249"/>
        <v/>
      </c>
      <c r="S8985" s="34" t="str">
        <f>IF($C8985="","",INDEX(TableLookupSleepQuality[],MATCH($C8985,TableLookupSleepQuality[Sleep Quality Low],1),MATCH(S$1,TableLookupSleepQuality[#Headers],0)))</f>
        <v/>
      </c>
      <c r="T8985" s="35" t="str">
        <f>IF($C8985="","",INDEX(TableLookupSleepQuality[],MATCH($C8985,TableLookupSleepQuality[Sleep Quality Low],1),MATCH(T$1,TableLookupSleepQuality[#Headers],0)))</f>
        <v/>
      </c>
      <c r="X8985" s="36" t="str">
        <f t="shared" si="2250"/>
        <v/>
      </c>
      <c r="Y8985" s="40" t="str">
        <f t="shared" si="2254"/>
        <v/>
      </c>
      <c r="Z8985" s="13" t="str">
        <f t="shared" si="2254"/>
        <v/>
      </c>
      <c r="AA8985" s="13" t="str">
        <f t="shared" si="2254"/>
        <v/>
      </c>
      <c r="AB8985" s="13" t="str">
        <f t="shared" si="2254"/>
        <v/>
      </c>
      <c r="AC8985" s="13" t="str">
        <f t="shared" si="2254"/>
        <v/>
      </c>
      <c r="AD8985" s="13" t="str">
        <f t="shared" si="2254"/>
        <v/>
      </c>
    </row>
    <row r="8986" spans="7:30" x14ac:dyDescent="0.25">
      <c r="G8986" s="18" t="str">
        <f t="shared" si="2241"/>
        <v/>
      </c>
      <c r="H8986" s="22" t="str">
        <f t="shared" si="2242"/>
        <v/>
      </c>
      <c r="I8986" s="23" t="str">
        <f t="shared" si="2243"/>
        <v/>
      </c>
      <c r="J8986" s="22" t="str">
        <f t="shared" si="2244"/>
        <v/>
      </c>
      <c r="K8986" s="24" t="str">
        <f t="shared" si="2245"/>
        <v/>
      </c>
      <c r="L8986" s="42" t="str">
        <f t="shared" si="2251"/>
        <v/>
      </c>
      <c r="M8986" s="43" t="str">
        <f t="shared" si="2252"/>
        <v/>
      </c>
      <c r="N8986" s="26" t="str">
        <f t="shared" si="2246"/>
        <v/>
      </c>
      <c r="O8986" s="26" t="str">
        <f t="shared" si="2247"/>
        <v/>
      </c>
      <c r="P8986" s="28" t="str">
        <f>IF(E8986="","",INDEX(TableLookupWakeUpScore[],MATCH(E8986,TableLookupWakeUpScore[Wake Up],0),MATCH(P$1,TableLookupWakeUpScore[#Headers],0)))</f>
        <v/>
      </c>
      <c r="Q8986" s="30" t="str">
        <f t="shared" si="2248"/>
        <v/>
      </c>
      <c r="R8986" s="31" t="str">
        <f t="shared" si="2249"/>
        <v/>
      </c>
      <c r="S8986" s="34" t="str">
        <f>IF($C8986="","",INDEX(TableLookupSleepQuality[],MATCH($C8986,TableLookupSleepQuality[Sleep Quality Low],1),MATCH(S$1,TableLookupSleepQuality[#Headers],0)))</f>
        <v/>
      </c>
      <c r="T8986" s="35" t="str">
        <f>IF($C8986="","",INDEX(TableLookupSleepQuality[],MATCH($C8986,TableLookupSleepQuality[Sleep Quality Low],1),MATCH(T$1,TableLookupSleepQuality[#Headers],0)))</f>
        <v/>
      </c>
      <c r="X8986" s="36" t="str">
        <f t="shared" si="2250"/>
        <v/>
      </c>
      <c r="Y8986" s="40" t="str">
        <f t="shared" si="2254"/>
        <v/>
      </c>
      <c r="Z8986" s="13" t="str">
        <f t="shared" si="2254"/>
        <v/>
      </c>
      <c r="AA8986" s="13" t="str">
        <f t="shared" si="2254"/>
        <v/>
      </c>
      <c r="AB8986" s="13" t="str">
        <f t="shared" si="2254"/>
        <v/>
      </c>
      <c r="AC8986" s="13" t="str">
        <f t="shared" si="2254"/>
        <v/>
      </c>
      <c r="AD8986" s="13" t="str">
        <f t="shared" si="2254"/>
        <v/>
      </c>
    </row>
    <row r="8987" spans="7:30" x14ac:dyDescent="0.25">
      <c r="G8987" s="18" t="str">
        <f t="shared" si="2241"/>
        <v/>
      </c>
      <c r="H8987" s="22" t="str">
        <f t="shared" si="2242"/>
        <v/>
      </c>
      <c r="I8987" s="23" t="str">
        <f t="shared" si="2243"/>
        <v/>
      </c>
      <c r="J8987" s="22" t="str">
        <f t="shared" si="2244"/>
        <v/>
      </c>
      <c r="K8987" s="24" t="str">
        <f t="shared" si="2245"/>
        <v/>
      </c>
      <c r="L8987" s="42" t="str">
        <f t="shared" si="2251"/>
        <v/>
      </c>
      <c r="M8987" s="43" t="str">
        <f t="shared" si="2252"/>
        <v/>
      </c>
      <c r="N8987" s="26" t="str">
        <f t="shared" si="2246"/>
        <v/>
      </c>
      <c r="O8987" s="26" t="str">
        <f t="shared" si="2247"/>
        <v/>
      </c>
      <c r="P8987" s="28" t="str">
        <f>IF(E8987="","",INDEX(TableLookupWakeUpScore[],MATCH(E8987,TableLookupWakeUpScore[Wake Up],0),MATCH(P$1,TableLookupWakeUpScore[#Headers],0)))</f>
        <v/>
      </c>
      <c r="Q8987" s="30" t="str">
        <f t="shared" si="2248"/>
        <v/>
      </c>
      <c r="R8987" s="31" t="str">
        <f t="shared" si="2249"/>
        <v/>
      </c>
      <c r="S8987" s="34" t="str">
        <f>IF($C8987="","",INDEX(TableLookupSleepQuality[],MATCH($C8987,TableLookupSleepQuality[Sleep Quality Low],1),MATCH(S$1,TableLookupSleepQuality[#Headers],0)))</f>
        <v/>
      </c>
      <c r="T8987" s="35" t="str">
        <f>IF($C8987="","",INDEX(TableLookupSleepQuality[],MATCH($C8987,TableLookupSleepQuality[Sleep Quality Low],1),MATCH(T$1,TableLookupSleepQuality[#Headers],0)))</f>
        <v/>
      </c>
      <c r="X8987" s="36" t="str">
        <f t="shared" si="2250"/>
        <v/>
      </c>
      <c r="Y8987" s="40" t="str">
        <f t="shared" si="2254"/>
        <v/>
      </c>
      <c r="Z8987" s="13" t="str">
        <f t="shared" si="2254"/>
        <v/>
      </c>
      <c r="AA8987" s="13" t="str">
        <f t="shared" si="2254"/>
        <v/>
      </c>
      <c r="AB8987" s="13" t="str">
        <f t="shared" si="2254"/>
        <v/>
      </c>
      <c r="AC8987" s="13" t="str">
        <f t="shared" si="2254"/>
        <v/>
      </c>
      <c r="AD8987" s="13" t="str">
        <f t="shared" si="2254"/>
        <v/>
      </c>
    </row>
    <row r="8988" spans="7:30" x14ac:dyDescent="0.25">
      <c r="G8988" s="18" t="str">
        <f t="shared" si="2241"/>
        <v/>
      </c>
      <c r="H8988" s="22" t="str">
        <f t="shared" si="2242"/>
        <v/>
      </c>
      <c r="I8988" s="23" t="str">
        <f t="shared" si="2243"/>
        <v/>
      </c>
      <c r="J8988" s="22" t="str">
        <f t="shared" si="2244"/>
        <v/>
      </c>
      <c r="K8988" s="24" t="str">
        <f t="shared" si="2245"/>
        <v/>
      </c>
      <c r="L8988" s="42" t="str">
        <f t="shared" si="2251"/>
        <v/>
      </c>
      <c r="M8988" s="43" t="str">
        <f t="shared" si="2252"/>
        <v/>
      </c>
      <c r="N8988" s="26" t="str">
        <f t="shared" si="2246"/>
        <v/>
      </c>
      <c r="O8988" s="26" t="str">
        <f t="shared" si="2247"/>
        <v/>
      </c>
      <c r="P8988" s="28" t="str">
        <f>IF(E8988="","",INDEX(TableLookupWakeUpScore[],MATCH(E8988,TableLookupWakeUpScore[Wake Up],0),MATCH(P$1,TableLookupWakeUpScore[#Headers],0)))</f>
        <v/>
      </c>
      <c r="Q8988" s="30" t="str">
        <f t="shared" si="2248"/>
        <v/>
      </c>
      <c r="R8988" s="31" t="str">
        <f t="shared" si="2249"/>
        <v/>
      </c>
      <c r="S8988" s="34" t="str">
        <f>IF($C8988="","",INDEX(TableLookupSleepQuality[],MATCH($C8988,TableLookupSleepQuality[Sleep Quality Low],1),MATCH(S$1,TableLookupSleepQuality[#Headers],0)))</f>
        <v/>
      </c>
      <c r="T8988" s="35" t="str">
        <f>IF($C8988="","",INDEX(TableLookupSleepQuality[],MATCH($C8988,TableLookupSleepQuality[Sleep Quality Low],1),MATCH(T$1,TableLookupSleepQuality[#Headers],0)))</f>
        <v/>
      </c>
      <c r="X8988" s="36" t="str">
        <f t="shared" si="2250"/>
        <v/>
      </c>
      <c r="Y8988" s="40" t="str">
        <f t="shared" si="2254"/>
        <v/>
      </c>
      <c r="Z8988" s="13" t="str">
        <f t="shared" si="2254"/>
        <v/>
      </c>
      <c r="AA8988" s="13" t="str">
        <f t="shared" si="2254"/>
        <v/>
      </c>
      <c r="AB8988" s="13" t="str">
        <f t="shared" si="2254"/>
        <v/>
      </c>
      <c r="AC8988" s="13" t="str">
        <f t="shared" si="2254"/>
        <v/>
      </c>
      <c r="AD8988" s="13" t="str">
        <f t="shared" si="2254"/>
        <v/>
      </c>
    </row>
    <row r="8989" spans="7:30" x14ac:dyDescent="0.25">
      <c r="G8989" s="18" t="str">
        <f t="shared" si="2241"/>
        <v/>
      </c>
      <c r="H8989" s="22" t="str">
        <f t="shared" si="2242"/>
        <v/>
      </c>
      <c r="I8989" s="23" t="str">
        <f t="shared" si="2243"/>
        <v/>
      </c>
      <c r="J8989" s="22" t="str">
        <f t="shared" si="2244"/>
        <v/>
      </c>
      <c r="K8989" s="24" t="str">
        <f t="shared" si="2245"/>
        <v/>
      </c>
      <c r="L8989" s="42" t="str">
        <f t="shared" si="2251"/>
        <v/>
      </c>
      <c r="M8989" s="43" t="str">
        <f t="shared" si="2252"/>
        <v/>
      </c>
      <c r="N8989" s="26" t="str">
        <f t="shared" si="2246"/>
        <v/>
      </c>
      <c r="O8989" s="26" t="str">
        <f t="shared" si="2247"/>
        <v/>
      </c>
      <c r="P8989" s="28" t="str">
        <f>IF(E8989="","",INDEX(TableLookupWakeUpScore[],MATCH(E8989,TableLookupWakeUpScore[Wake Up],0),MATCH(P$1,TableLookupWakeUpScore[#Headers],0)))</f>
        <v/>
      </c>
      <c r="Q8989" s="30" t="str">
        <f t="shared" si="2248"/>
        <v/>
      </c>
      <c r="R8989" s="31" t="str">
        <f t="shared" si="2249"/>
        <v/>
      </c>
      <c r="S8989" s="34" t="str">
        <f>IF($C8989="","",INDEX(TableLookupSleepQuality[],MATCH($C8989,TableLookupSleepQuality[Sleep Quality Low],1),MATCH(S$1,TableLookupSleepQuality[#Headers],0)))</f>
        <v/>
      </c>
      <c r="T8989" s="35" t="str">
        <f>IF($C8989="","",INDEX(TableLookupSleepQuality[],MATCH($C8989,TableLookupSleepQuality[Sleep Quality Low],1),MATCH(T$1,TableLookupSleepQuality[#Headers],0)))</f>
        <v/>
      </c>
      <c r="X8989" s="36" t="str">
        <f t="shared" si="2250"/>
        <v/>
      </c>
      <c r="Y8989" s="40" t="str">
        <f t="shared" si="2254"/>
        <v/>
      </c>
      <c r="Z8989" s="13" t="str">
        <f t="shared" si="2254"/>
        <v/>
      </c>
      <c r="AA8989" s="13" t="str">
        <f t="shared" si="2254"/>
        <v/>
      </c>
      <c r="AB8989" s="13" t="str">
        <f t="shared" si="2254"/>
        <v/>
      </c>
      <c r="AC8989" s="13" t="str">
        <f t="shared" si="2254"/>
        <v/>
      </c>
      <c r="AD8989" s="13" t="str">
        <f t="shared" si="2254"/>
        <v/>
      </c>
    </row>
    <row r="8990" spans="7:30" x14ac:dyDescent="0.25">
      <c r="G8990" s="18" t="str">
        <f t="shared" si="2241"/>
        <v/>
      </c>
      <c r="H8990" s="22" t="str">
        <f t="shared" si="2242"/>
        <v/>
      </c>
      <c r="I8990" s="23" t="str">
        <f t="shared" si="2243"/>
        <v/>
      </c>
      <c r="J8990" s="22" t="str">
        <f t="shared" si="2244"/>
        <v/>
      </c>
      <c r="K8990" s="24" t="str">
        <f t="shared" si="2245"/>
        <v/>
      </c>
      <c r="L8990" s="42" t="str">
        <f t="shared" si="2251"/>
        <v/>
      </c>
      <c r="M8990" s="43" t="str">
        <f t="shared" si="2252"/>
        <v/>
      </c>
      <c r="N8990" s="26" t="str">
        <f t="shared" si="2246"/>
        <v/>
      </c>
      <c r="O8990" s="26" t="str">
        <f t="shared" si="2247"/>
        <v/>
      </c>
      <c r="P8990" s="28" t="str">
        <f>IF(E8990="","",INDEX(TableLookupWakeUpScore[],MATCH(E8990,TableLookupWakeUpScore[Wake Up],0),MATCH(P$1,TableLookupWakeUpScore[#Headers],0)))</f>
        <v/>
      </c>
      <c r="Q8990" s="30" t="str">
        <f t="shared" si="2248"/>
        <v/>
      </c>
      <c r="R8990" s="31" t="str">
        <f t="shared" si="2249"/>
        <v/>
      </c>
      <c r="S8990" s="34" t="str">
        <f>IF($C8990="","",INDEX(TableLookupSleepQuality[],MATCH($C8990,TableLookupSleepQuality[Sleep Quality Low],1),MATCH(S$1,TableLookupSleepQuality[#Headers],0)))</f>
        <v/>
      </c>
      <c r="T8990" s="35" t="str">
        <f>IF($C8990="","",INDEX(TableLookupSleepQuality[],MATCH($C8990,TableLookupSleepQuality[Sleep Quality Low],1),MATCH(T$1,TableLookupSleepQuality[#Headers],0)))</f>
        <v/>
      </c>
      <c r="X8990" s="36" t="str">
        <f t="shared" si="2250"/>
        <v/>
      </c>
      <c r="Y8990" s="40" t="str">
        <f t="shared" si="2254"/>
        <v/>
      </c>
      <c r="Z8990" s="13" t="str">
        <f t="shared" si="2254"/>
        <v/>
      </c>
      <c r="AA8990" s="13" t="str">
        <f t="shared" si="2254"/>
        <v/>
      </c>
      <c r="AB8990" s="13" t="str">
        <f t="shared" si="2254"/>
        <v/>
      </c>
      <c r="AC8990" s="13" t="str">
        <f t="shared" si="2254"/>
        <v/>
      </c>
      <c r="AD8990" s="13" t="str">
        <f t="shared" si="2254"/>
        <v/>
      </c>
    </row>
    <row r="8991" spans="7:30" x14ac:dyDescent="0.25">
      <c r="G8991" s="18" t="str">
        <f t="shared" si="2241"/>
        <v/>
      </c>
      <c r="H8991" s="22" t="str">
        <f t="shared" si="2242"/>
        <v/>
      </c>
      <c r="I8991" s="23" t="str">
        <f t="shared" si="2243"/>
        <v/>
      </c>
      <c r="J8991" s="22" t="str">
        <f t="shared" si="2244"/>
        <v/>
      </c>
      <c r="K8991" s="24" t="str">
        <f t="shared" si="2245"/>
        <v/>
      </c>
      <c r="L8991" s="42" t="str">
        <f t="shared" si="2251"/>
        <v/>
      </c>
      <c r="M8991" s="43" t="str">
        <f t="shared" si="2252"/>
        <v/>
      </c>
      <c r="N8991" s="26" t="str">
        <f t="shared" si="2246"/>
        <v/>
      </c>
      <c r="O8991" s="26" t="str">
        <f t="shared" si="2247"/>
        <v/>
      </c>
      <c r="P8991" s="28" t="str">
        <f>IF(E8991="","",INDEX(TableLookupWakeUpScore[],MATCH(E8991,TableLookupWakeUpScore[Wake Up],0),MATCH(P$1,TableLookupWakeUpScore[#Headers],0)))</f>
        <v/>
      </c>
      <c r="Q8991" s="30" t="str">
        <f t="shared" si="2248"/>
        <v/>
      </c>
      <c r="R8991" s="31" t="str">
        <f t="shared" si="2249"/>
        <v/>
      </c>
      <c r="S8991" s="34" t="str">
        <f>IF($C8991="","",INDEX(TableLookupSleepQuality[],MATCH($C8991,TableLookupSleepQuality[Sleep Quality Low],1),MATCH(S$1,TableLookupSleepQuality[#Headers],0)))</f>
        <v/>
      </c>
      <c r="T8991" s="35" t="str">
        <f>IF($C8991="","",INDEX(TableLookupSleepQuality[],MATCH($C8991,TableLookupSleepQuality[Sleep Quality Low],1),MATCH(T$1,TableLookupSleepQuality[#Headers],0)))</f>
        <v/>
      </c>
      <c r="X8991" s="36" t="str">
        <f t="shared" si="2250"/>
        <v/>
      </c>
      <c r="Y8991" s="40" t="str">
        <f t="shared" si="2254"/>
        <v/>
      </c>
      <c r="Z8991" s="13" t="str">
        <f t="shared" si="2254"/>
        <v/>
      </c>
      <c r="AA8991" s="13" t="str">
        <f t="shared" si="2254"/>
        <v/>
      </c>
      <c r="AB8991" s="13" t="str">
        <f t="shared" si="2254"/>
        <v/>
      </c>
      <c r="AC8991" s="13" t="str">
        <f t="shared" si="2254"/>
        <v/>
      </c>
      <c r="AD8991" s="13" t="str">
        <f t="shared" si="2254"/>
        <v/>
      </c>
    </row>
    <row r="8992" spans="7:30" x14ac:dyDescent="0.25">
      <c r="G8992" s="18" t="str">
        <f t="shared" si="2241"/>
        <v/>
      </c>
      <c r="H8992" s="22" t="str">
        <f t="shared" si="2242"/>
        <v/>
      </c>
      <c r="I8992" s="23" t="str">
        <f t="shared" si="2243"/>
        <v/>
      </c>
      <c r="J8992" s="22" t="str">
        <f t="shared" si="2244"/>
        <v/>
      </c>
      <c r="K8992" s="24" t="str">
        <f t="shared" si="2245"/>
        <v/>
      </c>
      <c r="L8992" s="42" t="str">
        <f t="shared" si="2251"/>
        <v/>
      </c>
      <c r="M8992" s="43" t="str">
        <f t="shared" si="2252"/>
        <v/>
      </c>
      <c r="N8992" s="26" t="str">
        <f t="shared" si="2246"/>
        <v/>
      </c>
      <c r="O8992" s="26" t="str">
        <f t="shared" si="2247"/>
        <v/>
      </c>
      <c r="P8992" s="28" t="str">
        <f>IF(E8992="","",INDEX(TableLookupWakeUpScore[],MATCH(E8992,TableLookupWakeUpScore[Wake Up],0),MATCH(P$1,TableLookupWakeUpScore[#Headers],0)))</f>
        <v/>
      </c>
      <c r="Q8992" s="30" t="str">
        <f t="shared" si="2248"/>
        <v/>
      </c>
      <c r="R8992" s="31" t="str">
        <f t="shared" si="2249"/>
        <v/>
      </c>
      <c r="S8992" s="34" t="str">
        <f>IF($C8992="","",INDEX(TableLookupSleepQuality[],MATCH($C8992,TableLookupSleepQuality[Sleep Quality Low],1),MATCH(S$1,TableLookupSleepQuality[#Headers],0)))</f>
        <v/>
      </c>
      <c r="T8992" s="35" t="str">
        <f>IF($C8992="","",INDEX(TableLookupSleepQuality[],MATCH($C8992,TableLookupSleepQuality[Sleep Quality Low],1),MATCH(T$1,TableLookupSleepQuality[#Headers],0)))</f>
        <v/>
      </c>
      <c r="X8992" s="36" t="str">
        <f t="shared" si="2250"/>
        <v/>
      </c>
      <c r="Y8992" s="40" t="str">
        <f t="shared" si="2254"/>
        <v/>
      </c>
      <c r="Z8992" s="13" t="str">
        <f t="shared" si="2254"/>
        <v/>
      </c>
      <c r="AA8992" s="13" t="str">
        <f t="shared" si="2254"/>
        <v/>
      </c>
      <c r="AB8992" s="13" t="str">
        <f t="shared" si="2254"/>
        <v/>
      </c>
      <c r="AC8992" s="13" t="str">
        <f t="shared" si="2254"/>
        <v/>
      </c>
      <c r="AD8992" s="13" t="str">
        <f t="shared" si="2254"/>
        <v/>
      </c>
    </row>
    <row r="8993" spans="7:30" x14ac:dyDescent="0.25">
      <c r="G8993" s="18" t="str">
        <f t="shared" si="2241"/>
        <v/>
      </c>
      <c r="H8993" s="22" t="str">
        <f t="shared" si="2242"/>
        <v/>
      </c>
      <c r="I8993" s="23" t="str">
        <f t="shared" si="2243"/>
        <v/>
      </c>
      <c r="J8993" s="22" t="str">
        <f t="shared" si="2244"/>
        <v/>
      </c>
      <c r="K8993" s="24" t="str">
        <f t="shared" si="2245"/>
        <v/>
      </c>
      <c r="L8993" s="42" t="str">
        <f t="shared" si="2251"/>
        <v/>
      </c>
      <c r="M8993" s="43" t="str">
        <f t="shared" si="2252"/>
        <v/>
      </c>
      <c r="N8993" s="26" t="str">
        <f t="shared" si="2246"/>
        <v/>
      </c>
      <c r="O8993" s="26" t="str">
        <f t="shared" si="2247"/>
        <v/>
      </c>
      <c r="P8993" s="28" t="str">
        <f>IF(E8993="","",INDEX(TableLookupWakeUpScore[],MATCH(E8993,TableLookupWakeUpScore[Wake Up],0),MATCH(P$1,TableLookupWakeUpScore[#Headers],0)))</f>
        <v/>
      </c>
      <c r="Q8993" s="30" t="str">
        <f t="shared" si="2248"/>
        <v/>
      </c>
      <c r="R8993" s="31" t="str">
        <f t="shared" si="2249"/>
        <v/>
      </c>
      <c r="S8993" s="34" t="str">
        <f>IF($C8993="","",INDEX(TableLookupSleepQuality[],MATCH($C8993,TableLookupSleepQuality[Sleep Quality Low],1),MATCH(S$1,TableLookupSleepQuality[#Headers],0)))</f>
        <v/>
      </c>
      <c r="T8993" s="35" t="str">
        <f>IF($C8993="","",INDEX(TableLookupSleepQuality[],MATCH($C8993,TableLookupSleepQuality[Sleep Quality Low],1),MATCH(T$1,TableLookupSleepQuality[#Headers],0)))</f>
        <v/>
      </c>
      <c r="X8993" s="36" t="str">
        <f t="shared" si="2250"/>
        <v/>
      </c>
      <c r="Y8993" s="40" t="str">
        <f t="shared" si="2254"/>
        <v/>
      </c>
      <c r="Z8993" s="13" t="str">
        <f t="shared" si="2254"/>
        <v/>
      </c>
      <c r="AA8993" s="13" t="str">
        <f t="shared" si="2254"/>
        <v/>
      </c>
      <c r="AB8993" s="13" t="str">
        <f t="shared" si="2254"/>
        <v/>
      </c>
      <c r="AC8993" s="13" t="str">
        <f t="shared" si="2254"/>
        <v/>
      </c>
      <c r="AD8993" s="13" t="str">
        <f t="shared" si="2254"/>
        <v/>
      </c>
    </row>
    <row r="8994" spans="7:30" x14ac:dyDescent="0.25">
      <c r="G8994" s="18" t="str">
        <f t="shared" si="2241"/>
        <v/>
      </c>
      <c r="H8994" s="22" t="str">
        <f t="shared" si="2242"/>
        <v/>
      </c>
      <c r="I8994" s="23" t="str">
        <f t="shared" si="2243"/>
        <v/>
      </c>
      <c r="J8994" s="22" t="str">
        <f t="shared" si="2244"/>
        <v/>
      </c>
      <c r="K8994" s="24" t="str">
        <f t="shared" si="2245"/>
        <v/>
      </c>
      <c r="L8994" s="42" t="str">
        <f t="shared" si="2251"/>
        <v/>
      </c>
      <c r="M8994" s="43" t="str">
        <f t="shared" si="2252"/>
        <v/>
      </c>
      <c r="N8994" s="26" t="str">
        <f t="shared" si="2246"/>
        <v/>
      </c>
      <c r="O8994" s="26" t="str">
        <f t="shared" si="2247"/>
        <v/>
      </c>
      <c r="P8994" s="28" t="str">
        <f>IF(E8994="","",INDEX(TableLookupWakeUpScore[],MATCH(E8994,TableLookupWakeUpScore[Wake Up],0),MATCH(P$1,TableLookupWakeUpScore[#Headers],0)))</f>
        <v/>
      </c>
      <c r="Q8994" s="30" t="str">
        <f t="shared" si="2248"/>
        <v/>
      </c>
      <c r="R8994" s="31" t="str">
        <f t="shared" si="2249"/>
        <v/>
      </c>
      <c r="S8994" s="34" t="str">
        <f>IF($C8994="","",INDEX(TableLookupSleepQuality[],MATCH($C8994,TableLookupSleepQuality[Sleep Quality Low],1),MATCH(S$1,TableLookupSleepQuality[#Headers],0)))</f>
        <v/>
      </c>
      <c r="T8994" s="35" t="str">
        <f>IF($C8994="","",INDEX(TableLookupSleepQuality[],MATCH($C8994,TableLookupSleepQuality[Sleep Quality Low],1),MATCH(T$1,TableLookupSleepQuality[#Headers],0)))</f>
        <v/>
      </c>
      <c r="X8994" s="36" t="str">
        <f t="shared" si="2250"/>
        <v/>
      </c>
      <c r="Y8994" s="40" t="str">
        <f t="shared" si="2254"/>
        <v/>
      </c>
      <c r="Z8994" s="13" t="str">
        <f t="shared" si="2254"/>
        <v/>
      </c>
      <c r="AA8994" s="13" t="str">
        <f t="shared" si="2254"/>
        <v/>
      </c>
      <c r="AB8994" s="13" t="str">
        <f t="shared" si="2254"/>
        <v/>
      </c>
      <c r="AC8994" s="13" t="str">
        <f t="shared" si="2254"/>
        <v/>
      </c>
      <c r="AD8994" s="13" t="str">
        <f t="shared" si="2254"/>
        <v/>
      </c>
    </row>
    <row r="8995" spans="7:30" x14ac:dyDescent="0.25">
      <c r="G8995" s="18" t="str">
        <f t="shared" si="2241"/>
        <v/>
      </c>
      <c r="H8995" s="22" t="str">
        <f t="shared" si="2242"/>
        <v/>
      </c>
      <c r="I8995" s="23" t="str">
        <f t="shared" si="2243"/>
        <v/>
      </c>
      <c r="J8995" s="22" t="str">
        <f t="shared" si="2244"/>
        <v/>
      </c>
      <c r="K8995" s="24" t="str">
        <f t="shared" si="2245"/>
        <v/>
      </c>
      <c r="L8995" s="42" t="str">
        <f t="shared" si="2251"/>
        <v/>
      </c>
      <c r="M8995" s="43" t="str">
        <f t="shared" si="2252"/>
        <v/>
      </c>
      <c r="N8995" s="26" t="str">
        <f t="shared" si="2246"/>
        <v/>
      </c>
      <c r="O8995" s="26" t="str">
        <f t="shared" si="2247"/>
        <v/>
      </c>
      <c r="P8995" s="28" t="str">
        <f>IF(E8995="","",INDEX(TableLookupWakeUpScore[],MATCH(E8995,TableLookupWakeUpScore[Wake Up],0),MATCH(P$1,TableLookupWakeUpScore[#Headers],0)))</f>
        <v/>
      </c>
      <c r="Q8995" s="30" t="str">
        <f t="shared" si="2248"/>
        <v/>
      </c>
      <c r="R8995" s="31" t="str">
        <f t="shared" si="2249"/>
        <v/>
      </c>
      <c r="S8995" s="34" t="str">
        <f>IF($C8995="","",INDEX(TableLookupSleepQuality[],MATCH($C8995,TableLookupSleepQuality[Sleep Quality Low],1),MATCH(S$1,TableLookupSleepQuality[#Headers],0)))</f>
        <v/>
      </c>
      <c r="T8995" s="35" t="str">
        <f>IF($C8995="","",INDEX(TableLookupSleepQuality[],MATCH($C8995,TableLookupSleepQuality[Sleep Quality Low],1),MATCH(T$1,TableLookupSleepQuality[#Headers],0)))</f>
        <v/>
      </c>
      <c r="X8995" s="36" t="str">
        <f t="shared" si="2250"/>
        <v/>
      </c>
      <c r="Y8995" s="40" t="str">
        <f t="shared" ref="Y8995:AD9010" si="2255">IF(OR($X8995="NO",$X8995=""),"",IF(COUNTIF($F8995,"*" &amp; Y$1 &amp; "*"),"YES","NO"))</f>
        <v/>
      </c>
      <c r="Z8995" s="13" t="str">
        <f t="shared" si="2255"/>
        <v/>
      </c>
      <c r="AA8995" s="13" t="str">
        <f t="shared" si="2255"/>
        <v/>
      </c>
      <c r="AB8995" s="13" t="str">
        <f t="shared" si="2255"/>
        <v/>
      </c>
      <c r="AC8995" s="13" t="str">
        <f t="shared" si="2255"/>
        <v/>
      </c>
      <c r="AD8995" s="13" t="str">
        <f t="shared" si="2255"/>
        <v/>
      </c>
    </row>
    <row r="8996" spans="7:30" x14ac:dyDescent="0.25">
      <c r="G8996" s="18" t="str">
        <f t="shared" si="2241"/>
        <v/>
      </c>
      <c r="H8996" s="22" t="str">
        <f t="shared" si="2242"/>
        <v/>
      </c>
      <c r="I8996" s="23" t="str">
        <f t="shared" si="2243"/>
        <v/>
      </c>
      <c r="J8996" s="22" t="str">
        <f t="shared" si="2244"/>
        <v/>
      </c>
      <c r="K8996" s="24" t="str">
        <f t="shared" si="2245"/>
        <v/>
      </c>
      <c r="L8996" s="42" t="str">
        <f t="shared" si="2251"/>
        <v/>
      </c>
      <c r="M8996" s="43" t="str">
        <f t="shared" si="2252"/>
        <v/>
      </c>
      <c r="N8996" s="26" t="str">
        <f t="shared" si="2246"/>
        <v/>
      </c>
      <c r="O8996" s="26" t="str">
        <f t="shared" si="2247"/>
        <v/>
      </c>
      <c r="P8996" s="28" t="str">
        <f>IF(E8996="","",INDEX(TableLookupWakeUpScore[],MATCH(E8996,TableLookupWakeUpScore[Wake Up],0),MATCH(P$1,TableLookupWakeUpScore[#Headers],0)))</f>
        <v/>
      </c>
      <c r="Q8996" s="30" t="str">
        <f t="shared" si="2248"/>
        <v/>
      </c>
      <c r="R8996" s="31" t="str">
        <f t="shared" si="2249"/>
        <v/>
      </c>
      <c r="S8996" s="34" t="str">
        <f>IF($C8996="","",INDEX(TableLookupSleepQuality[],MATCH($C8996,TableLookupSleepQuality[Sleep Quality Low],1),MATCH(S$1,TableLookupSleepQuality[#Headers],0)))</f>
        <v/>
      </c>
      <c r="T8996" s="35" t="str">
        <f>IF($C8996="","",INDEX(TableLookupSleepQuality[],MATCH($C8996,TableLookupSleepQuality[Sleep Quality Low],1),MATCH(T$1,TableLookupSleepQuality[#Headers],0)))</f>
        <v/>
      </c>
      <c r="X8996" s="36" t="str">
        <f t="shared" si="2250"/>
        <v/>
      </c>
      <c r="Y8996" s="40" t="str">
        <f t="shared" si="2255"/>
        <v/>
      </c>
      <c r="Z8996" s="13" t="str">
        <f t="shared" si="2255"/>
        <v/>
      </c>
      <c r="AA8996" s="13" t="str">
        <f t="shared" si="2255"/>
        <v/>
      </c>
      <c r="AB8996" s="13" t="str">
        <f t="shared" si="2255"/>
        <v/>
      </c>
      <c r="AC8996" s="13" t="str">
        <f t="shared" si="2255"/>
        <v/>
      </c>
      <c r="AD8996" s="13" t="str">
        <f t="shared" si="2255"/>
        <v/>
      </c>
    </row>
    <row r="8997" spans="7:30" x14ac:dyDescent="0.25">
      <c r="G8997" s="18" t="str">
        <f t="shared" si="2241"/>
        <v/>
      </c>
      <c r="H8997" s="22" t="str">
        <f t="shared" si="2242"/>
        <v/>
      </c>
      <c r="I8997" s="23" t="str">
        <f t="shared" si="2243"/>
        <v/>
      </c>
      <c r="J8997" s="22" t="str">
        <f t="shared" si="2244"/>
        <v/>
      </c>
      <c r="K8997" s="24" t="str">
        <f t="shared" si="2245"/>
        <v/>
      </c>
      <c r="L8997" s="42" t="str">
        <f t="shared" si="2251"/>
        <v/>
      </c>
      <c r="M8997" s="43" t="str">
        <f t="shared" si="2252"/>
        <v/>
      </c>
      <c r="N8997" s="26" t="str">
        <f t="shared" si="2246"/>
        <v/>
      </c>
      <c r="O8997" s="26" t="str">
        <f t="shared" si="2247"/>
        <v/>
      </c>
      <c r="P8997" s="28" t="str">
        <f>IF(E8997="","",INDEX(TableLookupWakeUpScore[],MATCH(E8997,TableLookupWakeUpScore[Wake Up],0),MATCH(P$1,TableLookupWakeUpScore[#Headers],0)))</f>
        <v/>
      </c>
      <c r="Q8997" s="30" t="str">
        <f t="shared" si="2248"/>
        <v/>
      </c>
      <c r="R8997" s="31" t="str">
        <f t="shared" si="2249"/>
        <v/>
      </c>
      <c r="S8997" s="34" t="str">
        <f>IF($C8997="","",INDEX(TableLookupSleepQuality[],MATCH($C8997,TableLookupSleepQuality[Sleep Quality Low],1),MATCH(S$1,TableLookupSleepQuality[#Headers],0)))</f>
        <v/>
      </c>
      <c r="T8997" s="35" t="str">
        <f>IF($C8997="","",INDEX(TableLookupSleepQuality[],MATCH($C8997,TableLookupSleepQuality[Sleep Quality Low],1),MATCH(T$1,TableLookupSleepQuality[#Headers],0)))</f>
        <v/>
      </c>
      <c r="X8997" s="36" t="str">
        <f t="shared" si="2250"/>
        <v/>
      </c>
      <c r="Y8997" s="40" t="str">
        <f t="shared" si="2255"/>
        <v/>
      </c>
      <c r="Z8997" s="13" t="str">
        <f t="shared" si="2255"/>
        <v/>
      </c>
      <c r="AA8997" s="13" t="str">
        <f t="shared" si="2255"/>
        <v/>
      </c>
      <c r="AB8997" s="13" t="str">
        <f t="shared" si="2255"/>
        <v/>
      </c>
      <c r="AC8997" s="13" t="str">
        <f t="shared" si="2255"/>
        <v/>
      </c>
      <c r="AD8997" s="13" t="str">
        <f t="shared" si="2255"/>
        <v/>
      </c>
    </row>
    <row r="8998" spans="7:30" x14ac:dyDescent="0.25">
      <c r="G8998" s="18" t="str">
        <f t="shared" si="2241"/>
        <v/>
      </c>
      <c r="H8998" s="22" t="str">
        <f t="shared" si="2242"/>
        <v/>
      </c>
      <c r="I8998" s="23" t="str">
        <f t="shared" si="2243"/>
        <v/>
      </c>
      <c r="J8998" s="22" t="str">
        <f t="shared" si="2244"/>
        <v/>
      </c>
      <c r="K8998" s="24" t="str">
        <f t="shared" si="2245"/>
        <v/>
      </c>
      <c r="L8998" s="42" t="str">
        <f t="shared" si="2251"/>
        <v/>
      </c>
      <c r="M8998" s="43" t="str">
        <f t="shared" si="2252"/>
        <v/>
      </c>
      <c r="N8998" s="26" t="str">
        <f t="shared" si="2246"/>
        <v/>
      </c>
      <c r="O8998" s="26" t="str">
        <f t="shared" si="2247"/>
        <v/>
      </c>
      <c r="P8998" s="28" t="str">
        <f>IF(E8998="","",INDEX(TableLookupWakeUpScore[],MATCH(E8998,TableLookupWakeUpScore[Wake Up],0),MATCH(P$1,TableLookupWakeUpScore[#Headers],0)))</f>
        <v/>
      </c>
      <c r="Q8998" s="30" t="str">
        <f t="shared" si="2248"/>
        <v/>
      </c>
      <c r="R8998" s="31" t="str">
        <f t="shared" si="2249"/>
        <v/>
      </c>
      <c r="S8998" s="34" t="str">
        <f>IF($C8998="","",INDEX(TableLookupSleepQuality[],MATCH($C8998,TableLookupSleepQuality[Sleep Quality Low],1),MATCH(S$1,TableLookupSleepQuality[#Headers],0)))</f>
        <v/>
      </c>
      <c r="T8998" s="35" t="str">
        <f>IF($C8998="","",INDEX(TableLookupSleepQuality[],MATCH($C8998,TableLookupSleepQuality[Sleep Quality Low],1),MATCH(T$1,TableLookupSleepQuality[#Headers],0)))</f>
        <v/>
      </c>
      <c r="X8998" s="36" t="str">
        <f t="shared" si="2250"/>
        <v/>
      </c>
      <c r="Y8998" s="40" t="str">
        <f t="shared" si="2255"/>
        <v/>
      </c>
      <c r="Z8998" s="13" t="str">
        <f t="shared" si="2255"/>
        <v/>
      </c>
      <c r="AA8998" s="13" t="str">
        <f t="shared" si="2255"/>
        <v/>
      </c>
      <c r="AB8998" s="13" t="str">
        <f t="shared" si="2255"/>
        <v/>
      </c>
      <c r="AC8998" s="13" t="str">
        <f t="shared" si="2255"/>
        <v/>
      </c>
      <c r="AD8998" s="13" t="str">
        <f t="shared" si="2255"/>
        <v/>
      </c>
    </row>
    <row r="8999" spans="7:30" x14ac:dyDescent="0.25">
      <c r="G8999" s="18" t="str">
        <f t="shared" si="2241"/>
        <v/>
      </c>
      <c r="H8999" s="22" t="str">
        <f t="shared" si="2242"/>
        <v/>
      </c>
      <c r="I8999" s="23" t="str">
        <f t="shared" si="2243"/>
        <v/>
      </c>
      <c r="J8999" s="22" t="str">
        <f t="shared" si="2244"/>
        <v/>
      </c>
      <c r="K8999" s="24" t="str">
        <f t="shared" si="2245"/>
        <v/>
      </c>
      <c r="L8999" s="42" t="str">
        <f t="shared" si="2251"/>
        <v/>
      </c>
      <c r="M8999" s="43" t="str">
        <f t="shared" si="2252"/>
        <v/>
      </c>
      <c r="N8999" s="26" t="str">
        <f t="shared" si="2246"/>
        <v/>
      </c>
      <c r="O8999" s="26" t="str">
        <f t="shared" si="2247"/>
        <v/>
      </c>
      <c r="P8999" s="28" t="str">
        <f>IF(E8999="","",INDEX(TableLookupWakeUpScore[],MATCH(E8999,TableLookupWakeUpScore[Wake Up],0),MATCH(P$1,TableLookupWakeUpScore[#Headers],0)))</f>
        <v/>
      </c>
      <c r="Q8999" s="30" t="str">
        <f t="shared" si="2248"/>
        <v/>
      </c>
      <c r="R8999" s="31" t="str">
        <f t="shared" si="2249"/>
        <v/>
      </c>
      <c r="S8999" s="34" t="str">
        <f>IF($C8999="","",INDEX(TableLookupSleepQuality[],MATCH($C8999,TableLookupSleepQuality[Sleep Quality Low],1),MATCH(S$1,TableLookupSleepQuality[#Headers],0)))</f>
        <v/>
      </c>
      <c r="T8999" s="35" t="str">
        <f>IF($C8999="","",INDEX(TableLookupSleepQuality[],MATCH($C8999,TableLookupSleepQuality[Sleep Quality Low],1),MATCH(T$1,TableLookupSleepQuality[#Headers],0)))</f>
        <v/>
      </c>
      <c r="X8999" s="36" t="str">
        <f t="shared" si="2250"/>
        <v/>
      </c>
      <c r="Y8999" s="40" t="str">
        <f t="shared" si="2255"/>
        <v/>
      </c>
      <c r="Z8999" s="13" t="str">
        <f t="shared" si="2255"/>
        <v/>
      </c>
      <c r="AA8999" s="13" t="str">
        <f t="shared" si="2255"/>
        <v/>
      </c>
      <c r="AB8999" s="13" t="str">
        <f t="shared" si="2255"/>
        <v/>
      </c>
      <c r="AC8999" s="13" t="str">
        <f t="shared" si="2255"/>
        <v/>
      </c>
      <c r="AD8999" s="13" t="str">
        <f t="shared" si="2255"/>
        <v/>
      </c>
    </row>
    <row r="9000" spans="7:30" x14ac:dyDescent="0.25">
      <c r="G9000" s="18" t="str">
        <f t="shared" si="2241"/>
        <v/>
      </c>
      <c r="H9000" s="22" t="str">
        <f t="shared" si="2242"/>
        <v/>
      </c>
      <c r="I9000" s="23" t="str">
        <f t="shared" si="2243"/>
        <v/>
      </c>
      <c r="J9000" s="22" t="str">
        <f t="shared" si="2244"/>
        <v/>
      </c>
      <c r="K9000" s="24" t="str">
        <f t="shared" si="2245"/>
        <v/>
      </c>
      <c r="L9000" s="42" t="str">
        <f t="shared" si="2251"/>
        <v/>
      </c>
      <c r="M9000" s="43" t="str">
        <f t="shared" si="2252"/>
        <v/>
      </c>
      <c r="N9000" s="26" t="str">
        <f t="shared" si="2246"/>
        <v/>
      </c>
      <c r="O9000" s="26" t="str">
        <f t="shared" si="2247"/>
        <v/>
      </c>
      <c r="P9000" s="28" t="str">
        <f>IF(E9000="","",INDEX(TableLookupWakeUpScore[],MATCH(E9000,TableLookupWakeUpScore[Wake Up],0),MATCH(P$1,TableLookupWakeUpScore[#Headers],0)))</f>
        <v/>
      </c>
      <c r="Q9000" s="30" t="str">
        <f t="shared" si="2248"/>
        <v/>
      </c>
      <c r="R9000" s="31" t="str">
        <f t="shared" si="2249"/>
        <v/>
      </c>
      <c r="S9000" s="34" t="str">
        <f>IF($C9000="","",INDEX(TableLookupSleepQuality[],MATCH($C9000,TableLookupSleepQuality[Sleep Quality Low],1),MATCH(S$1,TableLookupSleepQuality[#Headers],0)))</f>
        <v/>
      </c>
      <c r="T9000" s="35" t="str">
        <f>IF($C9000="","",INDEX(TableLookupSleepQuality[],MATCH($C9000,TableLookupSleepQuality[Sleep Quality Low],1),MATCH(T$1,TableLookupSleepQuality[#Headers],0)))</f>
        <v/>
      </c>
      <c r="X9000" s="36" t="str">
        <f t="shared" si="2250"/>
        <v/>
      </c>
      <c r="Y9000" s="40" t="str">
        <f t="shared" si="2255"/>
        <v/>
      </c>
      <c r="Z9000" s="13" t="str">
        <f t="shared" si="2255"/>
        <v/>
      </c>
      <c r="AA9000" s="13" t="str">
        <f t="shared" si="2255"/>
        <v/>
      </c>
      <c r="AB9000" s="13" t="str">
        <f t="shared" si="2255"/>
        <v/>
      </c>
      <c r="AC9000" s="13" t="str">
        <f t="shared" si="2255"/>
        <v/>
      </c>
      <c r="AD9000" s="13" t="str">
        <f t="shared" si="2255"/>
        <v/>
      </c>
    </row>
    <row r="9001" spans="7:30" x14ac:dyDescent="0.25">
      <c r="G9001" s="18" t="str">
        <f t="shared" si="2241"/>
        <v/>
      </c>
      <c r="H9001" s="22" t="str">
        <f t="shared" si="2242"/>
        <v/>
      </c>
      <c r="I9001" s="23" t="str">
        <f t="shared" si="2243"/>
        <v/>
      </c>
      <c r="J9001" s="22" t="str">
        <f t="shared" si="2244"/>
        <v/>
      </c>
      <c r="K9001" s="24" t="str">
        <f t="shared" si="2245"/>
        <v/>
      </c>
      <c r="L9001" s="42" t="str">
        <f t="shared" si="2251"/>
        <v/>
      </c>
      <c r="M9001" s="43" t="str">
        <f t="shared" si="2252"/>
        <v/>
      </c>
      <c r="N9001" s="26" t="str">
        <f t="shared" si="2246"/>
        <v/>
      </c>
      <c r="O9001" s="26" t="str">
        <f t="shared" si="2247"/>
        <v/>
      </c>
      <c r="P9001" s="28" t="str">
        <f>IF(E9001="","",INDEX(TableLookupWakeUpScore[],MATCH(E9001,TableLookupWakeUpScore[Wake Up],0),MATCH(P$1,TableLookupWakeUpScore[#Headers],0)))</f>
        <v/>
      </c>
      <c r="Q9001" s="30" t="str">
        <f t="shared" si="2248"/>
        <v/>
      </c>
      <c r="R9001" s="31" t="str">
        <f t="shared" si="2249"/>
        <v/>
      </c>
      <c r="S9001" s="34" t="str">
        <f>IF($C9001="","",INDEX(TableLookupSleepQuality[],MATCH($C9001,TableLookupSleepQuality[Sleep Quality Low],1),MATCH(S$1,TableLookupSleepQuality[#Headers],0)))</f>
        <v/>
      </c>
      <c r="T9001" s="35" t="str">
        <f>IF($C9001="","",INDEX(TableLookupSleepQuality[],MATCH($C9001,TableLookupSleepQuality[Sleep Quality Low],1),MATCH(T$1,TableLookupSleepQuality[#Headers],0)))</f>
        <v/>
      </c>
      <c r="X9001" s="36" t="str">
        <f t="shared" si="2250"/>
        <v/>
      </c>
      <c r="Y9001" s="40" t="str">
        <f t="shared" si="2255"/>
        <v/>
      </c>
      <c r="Z9001" s="13" t="str">
        <f t="shared" si="2255"/>
        <v/>
      </c>
      <c r="AA9001" s="13" t="str">
        <f t="shared" si="2255"/>
        <v/>
      </c>
      <c r="AB9001" s="13" t="str">
        <f t="shared" si="2255"/>
        <v/>
      </c>
      <c r="AC9001" s="13" t="str">
        <f t="shared" si="2255"/>
        <v/>
      </c>
      <c r="AD9001" s="13" t="str">
        <f t="shared" si="2255"/>
        <v/>
      </c>
    </row>
    <row r="9002" spans="7:30" x14ac:dyDescent="0.25">
      <c r="G9002" s="18" t="str">
        <f t="shared" si="2241"/>
        <v/>
      </c>
      <c r="H9002" s="22" t="str">
        <f t="shared" si="2242"/>
        <v/>
      </c>
      <c r="I9002" s="23" t="str">
        <f t="shared" si="2243"/>
        <v/>
      </c>
      <c r="J9002" s="22" t="str">
        <f t="shared" si="2244"/>
        <v/>
      </c>
      <c r="K9002" s="24" t="str">
        <f t="shared" si="2245"/>
        <v/>
      </c>
      <c r="L9002" s="42" t="str">
        <f t="shared" si="2251"/>
        <v/>
      </c>
      <c r="M9002" s="43" t="str">
        <f t="shared" si="2252"/>
        <v/>
      </c>
      <c r="N9002" s="26" t="str">
        <f t="shared" si="2246"/>
        <v/>
      </c>
      <c r="O9002" s="26" t="str">
        <f t="shared" si="2247"/>
        <v/>
      </c>
      <c r="P9002" s="28" t="str">
        <f>IF(E9002="","",INDEX(TableLookupWakeUpScore[],MATCH(E9002,TableLookupWakeUpScore[Wake Up],0),MATCH(P$1,TableLookupWakeUpScore[#Headers],0)))</f>
        <v/>
      </c>
      <c r="Q9002" s="30" t="str">
        <f t="shared" si="2248"/>
        <v/>
      </c>
      <c r="R9002" s="31" t="str">
        <f t="shared" si="2249"/>
        <v/>
      </c>
      <c r="S9002" s="34" t="str">
        <f>IF($C9002="","",INDEX(TableLookupSleepQuality[],MATCH($C9002,TableLookupSleepQuality[Sleep Quality Low],1),MATCH(S$1,TableLookupSleepQuality[#Headers],0)))</f>
        <v/>
      </c>
      <c r="T9002" s="35" t="str">
        <f>IF($C9002="","",INDEX(TableLookupSleepQuality[],MATCH($C9002,TableLookupSleepQuality[Sleep Quality Low],1),MATCH(T$1,TableLookupSleepQuality[#Headers],0)))</f>
        <v/>
      </c>
      <c r="X9002" s="36" t="str">
        <f t="shared" si="2250"/>
        <v/>
      </c>
      <c r="Y9002" s="40" t="str">
        <f t="shared" si="2255"/>
        <v/>
      </c>
      <c r="Z9002" s="13" t="str">
        <f t="shared" si="2255"/>
        <v/>
      </c>
      <c r="AA9002" s="13" t="str">
        <f t="shared" si="2255"/>
        <v/>
      </c>
      <c r="AB9002" s="13" t="str">
        <f t="shared" si="2255"/>
        <v/>
      </c>
      <c r="AC9002" s="13" t="str">
        <f t="shared" si="2255"/>
        <v/>
      </c>
      <c r="AD9002" s="13" t="str">
        <f t="shared" si="2255"/>
        <v/>
      </c>
    </row>
    <row r="9003" spans="7:30" x14ac:dyDescent="0.25">
      <c r="G9003" s="18" t="str">
        <f t="shared" si="2241"/>
        <v/>
      </c>
      <c r="H9003" s="22" t="str">
        <f t="shared" si="2242"/>
        <v/>
      </c>
      <c r="I9003" s="23" t="str">
        <f t="shared" si="2243"/>
        <v/>
      </c>
      <c r="J9003" s="22" t="str">
        <f t="shared" si="2244"/>
        <v/>
      </c>
      <c r="K9003" s="24" t="str">
        <f t="shared" si="2245"/>
        <v/>
      </c>
      <c r="L9003" s="42" t="str">
        <f t="shared" si="2251"/>
        <v/>
      </c>
      <c r="M9003" s="43" t="str">
        <f t="shared" si="2252"/>
        <v/>
      </c>
      <c r="N9003" s="26" t="str">
        <f t="shared" si="2246"/>
        <v/>
      </c>
      <c r="O9003" s="26" t="str">
        <f t="shared" si="2247"/>
        <v/>
      </c>
      <c r="P9003" s="28" t="str">
        <f>IF(E9003="","",INDEX(TableLookupWakeUpScore[],MATCH(E9003,TableLookupWakeUpScore[Wake Up],0),MATCH(P$1,TableLookupWakeUpScore[#Headers],0)))</f>
        <v/>
      </c>
      <c r="Q9003" s="30" t="str">
        <f t="shared" si="2248"/>
        <v/>
      </c>
      <c r="R9003" s="31" t="str">
        <f t="shared" si="2249"/>
        <v/>
      </c>
      <c r="S9003" s="34" t="str">
        <f>IF($C9003="","",INDEX(TableLookupSleepQuality[],MATCH($C9003,TableLookupSleepQuality[Sleep Quality Low],1),MATCH(S$1,TableLookupSleepQuality[#Headers],0)))</f>
        <v/>
      </c>
      <c r="T9003" s="35" t="str">
        <f>IF($C9003="","",INDEX(TableLookupSleepQuality[],MATCH($C9003,TableLookupSleepQuality[Sleep Quality Low],1),MATCH(T$1,TableLookupSleepQuality[#Headers],0)))</f>
        <v/>
      </c>
      <c r="X9003" s="36" t="str">
        <f t="shared" si="2250"/>
        <v/>
      </c>
      <c r="Y9003" s="40" t="str">
        <f t="shared" si="2255"/>
        <v/>
      </c>
      <c r="Z9003" s="13" t="str">
        <f t="shared" si="2255"/>
        <v/>
      </c>
      <c r="AA9003" s="13" t="str">
        <f t="shared" si="2255"/>
        <v/>
      </c>
      <c r="AB9003" s="13" t="str">
        <f t="shared" si="2255"/>
        <v/>
      </c>
      <c r="AC9003" s="13" t="str">
        <f t="shared" si="2255"/>
        <v/>
      </c>
      <c r="AD9003" s="13" t="str">
        <f t="shared" si="2255"/>
        <v/>
      </c>
    </row>
    <row r="9004" spans="7:30" x14ac:dyDescent="0.25">
      <c r="G9004" s="18" t="str">
        <f t="shared" si="2241"/>
        <v/>
      </c>
      <c r="H9004" s="22" t="str">
        <f t="shared" si="2242"/>
        <v/>
      </c>
      <c r="I9004" s="23" t="str">
        <f t="shared" si="2243"/>
        <v/>
      </c>
      <c r="J9004" s="22" t="str">
        <f t="shared" si="2244"/>
        <v/>
      </c>
      <c r="K9004" s="24" t="str">
        <f t="shared" si="2245"/>
        <v/>
      </c>
      <c r="L9004" s="42" t="str">
        <f t="shared" si="2251"/>
        <v/>
      </c>
      <c r="M9004" s="43" t="str">
        <f t="shared" si="2252"/>
        <v/>
      </c>
      <c r="N9004" s="26" t="str">
        <f t="shared" si="2246"/>
        <v/>
      </c>
      <c r="O9004" s="26" t="str">
        <f t="shared" si="2247"/>
        <v/>
      </c>
      <c r="P9004" s="28" t="str">
        <f>IF(E9004="","",INDEX(TableLookupWakeUpScore[],MATCH(E9004,TableLookupWakeUpScore[Wake Up],0),MATCH(P$1,TableLookupWakeUpScore[#Headers],0)))</f>
        <v/>
      </c>
      <c r="Q9004" s="30" t="str">
        <f t="shared" si="2248"/>
        <v/>
      </c>
      <c r="R9004" s="31" t="str">
        <f t="shared" si="2249"/>
        <v/>
      </c>
      <c r="S9004" s="34" t="str">
        <f>IF($C9004="","",INDEX(TableLookupSleepQuality[],MATCH($C9004,TableLookupSleepQuality[Sleep Quality Low],1),MATCH(S$1,TableLookupSleepQuality[#Headers],0)))</f>
        <v/>
      </c>
      <c r="T9004" s="35" t="str">
        <f>IF($C9004="","",INDEX(TableLookupSleepQuality[],MATCH($C9004,TableLookupSleepQuality[Sleep Quality Low],1),MATCH(T$1,TableLookupSleepQuality[#Headers],0)))</f>
        <v/>
      </c>
      <c r="X9004" s="36" t="str">
        <f t="shared" si="2250"/>
        <v/>
      </c>
      <c r="Y9004" s="40" t="str">
        <f t="shared" si="2255"/>
        <v/>
      </c>
      <c r="Z9004" s="13" t="str">
        <f t="shared" si="2255"/>
        <v/>
      </c>
      <c r="AA9004" s="13" t="str">
        <f t="shared" si="2255"/>
        <v/>
      </c>
      <c r="AB9004" s="13" t="str">
        <f t="shared" si="2255"/>
        <v/>
      </c>
      <c r="AC9004" s="13" t="str">
        <f t="shared" si="2255"/>
        <v/>
      </c>
      <c r="AD9004" s="13" t="str">
        <f t="shared" si="2255"/>
        <v/>
      </c>
    </row>
    <row r="9005" spans="7:30" x14ac:dyDescent="0.25">
      <c r="G9005" s="18" t="str">
        <f t="shared" si="2241"/>
        <v/>
      </c>
      <c r="H9005" s="22" t="str">
        <f t="shared" si="2242"/>
        <v/>
      </c>
      <c r="I9005" s="23" t="str">
        <f t="shared" si="2243"/>
        <v/>
      </c>
      <c r="J9005" s="22" t="str">
        <f t="shared" si="2244"/>
        <v/>
      </c>
      <c r="K9005" s="24" t="str">
        <f t="shared" si="2245"/>
        <v/>
      </c>
      <c r="L9005" s="42" t="str">
        <f t="shared" si="2251"/>
        <v/>
      </c>
      <c r="M9005" s="43" t="str">
        <f t="shared" si="2252"/>
        <v/>
      </c>
      <c r="N9005" s="26" t="str">
        <f t="shared" si="2246"/>
        <v/>
      </c>
      <c r="O9005" s="26" t="str">
        <f t="shared" si="2247"/>
        <v/>
      </c>
      <c r="P9005" s="28" t="str">
        <f>IF(E9005="","",INDEX(TableLookupWakeUpScore[],MATCH(E9005,TableLookupWakeUpScore[Wake Up],0),MATCH(P$1,TableLookupWakeUpScore[#Headers],0)))</f>
        <v/>
      </c>
      <c r="Q9005" s="30" t="str">
        <f t="shared" si="2248"/>
        <v/>
      </c>
      <c r="R9005" s="31" t="str">
        <f t="shared" si="2249"/>
        <v/>
      </c>
      <c r="S9005" s="34" t="str">
        <f>IF($C9005="","",INDEX(TableLookupSleepQuality[],MATCH($C9005,TableLookupSleepQuality[Sleep Quality Low],1),MATCH(S$1,TableLookupSleepQuality[#Headers],0)))</f>
        <v/>
      </c>
      <c r="T9005" s="35" t="str">
        <f>IF($C9005="","",INDEX(TableLookupSleepQuality[],MATCH($C9005,TableLookupSleepQuality[Sleep Quality Low],1),MATCH(T$1,TableLookupSleepQuality[#Headers],0)))</f>
        <v/>
      </c>
      <c r="X9005" s="36" t="str">
        <f t="shared" si="2250"/>
        <v/>
      </c>
      <c r="Y9005" s="40" t="str">
        <f t="shared" si="2255"/>
        <v/>
      </c>
      <c r="Z9005" s="13" t="str">
        <f t="shared" si="2255"/>
        <v/>
      </c>
      <c r="AA9005" s="13" t="str">
        <f t="shared" si="2255"/>
        <v/>
      </c>
      <c r="AB9005" s="13" t="str">
        <f t="shared" si="2255"/>
        <v/>
      </c>
      <c r="AC9005" s="13" t="str">
        <f t="shared" si="2255"/>
        <v/>
      </c>
      <c r="AD9005" s="13" t="str">
        <f t="shared" si="2255"/>
        <v/>
      </c>
    </row>
    <row r="9006" spans="7:30" x14ac:dyDescent="0.25">
      <c r="G9006" s="18" t="str">
        <f t="shared" si="2241"/>
        <v/>
      </c>
      <c r="H9006" s="22" t="str">
        <f t="shared" si="2242"/>
        <v/>
      </c>
      <c r="I9006" s="23" t="str">
        <f t="shared" si="2243"/>
        <v/>
      </c>
      <c r="J9006" s="22" t="str">
        <f t="shared" si="2244"/>
        <v/>
      </c>
      <c r="K9006" s="24" t="str">
        <f t="shared" si="2245"/>
        <v/>
      </c>
      <c r="L9006" s="42" t="str">
        <f t="shared" si="2251"/>
        <v/>
      </c>
      <c r="M9006" s="43" t="str">
        <f t="shared" si="2252"/>
        <v/>
      </c>
      <c r="N9006" s="26" t="str">
        <f t="shared" si="2246"/>
        <v/>
      </c>
      <c r="O9006" s="26" t="str">
        <f t="shared" si="2247"/>
        <v/>
      </c>
      <c r="P9006" s="28" t="str">
        <f>IF(E9006="","",INDEX(TableLookupWakeUpScore[],MATCH(E9006,TableLookupWakeUpScore[Wake Up],0),MATCH(P$1,TableLookupWakeUpScore[#Headers],0)))</f>
        <v/>
      </c>
      <c r="Q9006" s="30" t="str">
        <f t="shared" si="2248"/>
        <v/>
      </c>
      <c r="R9006" s="31" t="str">
        <f t="shared" si="2249"/>
        <v/>
      </c>
      <c r="S9006" s="34" t="str">
        <f>IF($C9006="","",INDEX(TableLookupSleepQuality[],MATCH($C9006,TableLookupSleepQuality[Sleep Quality Low],1),MATCH(S$1,TableLookupSleepQuality[#Headers],0)))</f>
        <v/>
      </c>
      <c r="T9006" s="35" t="str">
        <f>IF($C9006="","",INDEX(TableLookupSleepQuality[],MATCH($C9006,TableLookupSleepQuality[Sleep Quality Low],1),MATCH(T$1,TableLookupSleepQuality[#Headers],0)))</f>
        <v/>
      </c>
      <c r="X9006" s="36" t="str">
        <f t="shared" si="2250"/>
        <v/>
      </c>
      <c r="Y9006" s="40" t="str">
        <f t="shared" si="2255"/>
        <v/>
      </c>
      <c r="Z9006" s="13" t="str">
        <f t="shared" si="2255"/>
        <v/>
      </c>
      <c r="AA9006" s="13" t="str">
        <f t="shared" si="2255"/>
        <v/>
      </c>
      <c r="AB9006" s="13" t="str">
        <f t="shared" si="2255"/>
        <v/>
      </c>
      <c r="AC9006" s="13" t="str">
        <f t="shared" si="2255"/>
        <v/>
      </c>
      <c r="AD9006" s="13" t="str">
        <f t="shared" si="2255"/>
        <v/>
      </c>
    </row>
    <row r="9007" spans="7:30" x14ac:dyDescent="0.25">
      <c r="G9007" s="18" t="str">
        <f t="shared" si="2241"/>
        <v/>
      </c>
      <c r="H9007" s="22" t="str">
        <f t="shared" si="2242"/>
        <v/>
      </c>
      <c r="I9007" s="23" t="str">
        <f t="shared" si="2243"/>
        <v/>
      </c>
      <c r="J9007" s="22" t="str">
        <f t="shared" si="2244"/>
        <v/>
      </c>
      <c r="K9007" s="24" t="str">
        <f t="shared" si="2245"/>
        <v/>
      </c>
      <c r="L9007" s="42" t="str">
        <f t="shared" si="2251"/>
        <v/>
      </c>
      <c r="M9007" s="43" t="str">
        <f t="shared" si="2252"/>
        <v/>
      </c>
      <c r="N9007" s="26" t="str">
        <f t="shared" si="2246"/>
        <v/>
      </c>
      <c r="O9007" s="26" t="str">
        <f t="shared" si="2247"/>
        <v/>
      </c>
      <c r="P9007" s="28" t="str">
        <f>IF(E9007="","",INDEX(TableLookupWakeUpScore[],MATCH(E9007,TableLookupWakeUpScore[Wake Up],0),MATCH(P$1,TableLookupWakeUpScore[#Headers],0)))</f>
        <v/>
      </c>
      <c r="Q9007" s="30" t="str">
        <f t="shared" si="2248"/>
        <v/>
      </c>
      <c r="R9007" s="31" t="str">
        <f t="shared" si="2249"/>
        <v/>
      </c>
      <c r="S9007" s="34" t="str">
        <f>IF($C9007="","",INDEX(TableLookupSleepQuality[],MATCH($C9007,TableLookupSleepQuality[Sleep Quality Low],1),MATCH(S$1,TableLookupSleepQuality[#Headers],0)))</f>
        <v/>
      </c>
      <c r="T9007" s="35" t="str">
        <f>IF($C9007="","",INDEX(TableLookupSleepQuality[],MATCH($C9007,TableLookupSleepQuality[Sleep Quality Low],1),MATCH(T$1,TableLookupSleepQuality[#Headers],0)))</f>
        <v/>
      </c>
      <c r="X9007" s="36" t="str">
        <f t="shared" si="2250"/>
        <v/>
      </c>
      <c r="Y9007" s="40" t="str">
        <f t="shared" si="2255"/>
        <v/>
      </c>
      <c r="Z9007" s="13" t="str">
        <f t="shared" si="2255"/>
        <v/>
      </c>
      <c r="AA9007" s="13" t="str">
        <f t="shared" si="2255"/>
        <v/>
      </c>
      <c r="AB9007" s="13" t="str">
        <f t="shared" si="2255"/>
        <v/>
      </c>
      <c r="AC9007" s="13" t="str">
        <f t="shared" si="2255"/>
        <v/>
      </c>
      <c r="AD9007" s="13" t="str">
        <f t="shared" si="2255"/>
        <v/>
      </c>
    </row>
    <row r="9008" spans="7:30" x14ac:dyDescent="0.25">
      <c r="G9008" s="18" t="str">
        <f t="shared" si="2241"/>
        <v/>
      </c>
      <c r="H9008" s="22" t="str">
        <f t="shared" si="2242"/>
        <v/>
      </c>
      <c r="I9008" s="23" t="str">
        <f t="shared" si="2243"/>
        <v/>
      </c>
      <c r="J9008" s="22" t="str">
        <f t="shared" si="2244"/>
        <v/>
      </c>
      <c r="K9008" s="24" t="str">
        <f t="shared" si="2245"/>
        <v/>
      </c>
      <c r="L9008" s="42" t="str">
        <f t="shared" si="2251"/>
        <v/>
      </c>
      <c r="M9008" s="43" t="str">
        <f t="shared" si="2252"/>
        <v/>
      </c>
      <c r="N9008" s="26" t="str">
        <f t="shared" si="2246"/>
        <v/>
      </c>
      <c r="O9008" s="26" t="str">
        <f t="shared" si="2247"/>
        <v/>
      </c>
      <c r="P9008" s="28" t="str">
        <f>IF(E9008="","",INDEX(TableLookupWakeUpScore[],MATCH(E9008,TableLookupWakeUpScore[Wake Up],0),MATCH(P$1,TableLookupWakeUpScore[#Headers],0)))</f>
        <v/>
      </c>
      <c r="Q9008" s="30" t="str">
        <f t="shared" si="2248"/>
        <v/>
      </c>
      <c r="R9008" s="31" t="str">
        <f t="shared" si="2249"/>
        <v/>
      </c>
      <c r="S9008" s="34" t="str">
        <f>IF($C9008="","",INDEX(TableLookupSleepQuality[],MATCH($C9008,TableLookupSleepQuality[Sleep Quality Low],1),MATCH(S$1,TableLookupSleepQuality[#Headers],0)))</f>
        <v/>
      </c>
      <c r="T9008" s="35" t="str">
        <f>IF($C9008="","",INDEX(TableLookupSleepQuality[],MATCH($C9008,TableLookupSleepQuality[Sleep Quality Low],1),MATCH(T$1,TableLookupSleepQuality[#Headers],0)))</f>
        <v/>
      </c>
      <c r="X9008" s="36" t="str">
        <f t="shared" si="2250"/>
        <v/>
      </c>
      <c r="Y9008" s="40" t="str">
        <f t="shared" si="2255"/>
        <v/>
      </c>
      <c r="Z9008" s="13" t="str">
        <f t="shared" si="2255"/>
        <v/>
      </c>
      <c r="AA9008" s="13" t="str">
        <f t="shared" si="2255"/>
        <v/>
      </c>
      <c r="AB9008" s="13" t="str">
        <f t="shared" si="2255"/>
        <v/>
      </c>
      <c r="AC9008" s="13" t="str">
        <f t="shared" si="2255"/>
        <v/>
      </c>
      <c r="AD9008" s="13" t="str">
        <f t="shared" si="2255"/>
        <v/>
      </c>
    </row>
    <row r="9009" spans="7:30" x14ac:dyDescent="0.25">
      <c r="G9009" s="18" t="str">
        <f t="shared" si="2241"/>
        <v/>
      </c>
      <c r="H9009" s="22" t="str">
        <f t="shared" si="2242"/>
        <v/>
      </c>
      <c r="I9009" s="23" t="str">
        <f t="shared" si="2243"/>
        <v/>
      </c>
      <c r="J9009" s="22" t="str">
        <f t="shared" si="2244"/>
        <v/>
      </c>
      <c r="K9009" s="24" t="str">
        <f t="shared" si="2245"/>
        <v/>
      </c>
      <c r="L9009" s="42" t="str">
        <f t="shared" si="2251"/>
        <v/>
      </c>
      <c r="M9009" s="43" t="str">
        <f t="shared" si="2252"/>
        <v/>
      </c>
      <c r="N9009" s="26" t="str">
        <f t="shared" si="2246"/>
        <v/>
      </c>
      <c r="O9009" s="26" t="str">
        <f t="shared" si="2247"/>
        <v/>
      </c>
      <c r="P9009" s="28" t="str">
        <f>IF(E9009="","",INDEX(TableLookupWakeUpScore[],MATCH(E9009,TableLookupWakeUpScore[Wake Up],0),MATCH(P$1,TableLookupWakeUpScore[#Headers],0)))</f>
        <v/>
      </c>
      <c r="Q9009" s="30" t="str">
        <f t="shared" si="2248"/>
        <v/>
      </c>
      <c r="R9009" s="31" t="str">
        <f t="shared" si="2249"/>
        <v/>
      </c>
      <c r="S9009" s="34" t="str">
        <f>IF($C9009="","",INDEX(TableLookupSleepQuality[],MATCH($C9009,TableLookupSleepQuality[Sleep Quality Low],1),MATCH(S$1,TableLookupSleepQuality[#Headers],0)))</f>
        <v/>
      </c>
      <c r="T9009" s="35" t="str">
        <f>IF($C9009="","",INDEX(TableLookupSleepQuality[],MATCH($C9009,TableLookupSleepQuality[Sleep Quality Low],1),MATCH(T$1,TableLookupSleepQuality[#Headers],0)))</f>
        <v/>
      </c>
      <c r="X9009" s="36" t="str">
        <f t="shared" si="2250"/>
        <v/>
      </c>
      <c r="Y9009" s="40" t="str">
        <f t="shared" si="2255"/>
        <v/>
      </c>
      <c r="Z9009" s="13" t="str">
        <f t="shared" si="2255"/>
        <v/>
      </c>
      <c r="AA9009" s="13" t="str">
        <f t="shared" si="2255"/>
        <v/>
      </c>
      <c r="AB9009" s="13" t="str">
        <f t="shared" si="2255"/>
        <v/>
      </c>
      <c r="AC9009" s="13" t="str">
        <f t="shared" si="2255"/>
        <v/>
      </c>
      <c r="AD9009" s="13" t="str">
        <f t="shared" si="2255"/>
        <v/>
      </c>
    </row>
    <row r="9010" spans="7:30" x14ac:dyDescent="0.25">
      <c r="G9010" s="18" t="str">
        <f t="shared" si="2241"/>
        <v/>
      </c>
      <c r="H9010" s="22" t="str">
        <f t="shared" si="2242"/>
        <v/>
      </c>
      <c r="I9010" s="23" t="str">
        <f t="shared" si="2243"/>
        <v/>
      </c>
      <c r="J9010" s="22" t="str">
        <f t="shared" si="2244"/>
        <v/>
      </c>
      <c r="K9010" s="24" t="str">
        <f t="shared" si="2245"/>
        <v/>
      </c>
      <c r="L9010" s="42" t="str">
        <f t="shared" si="2251"/>
        <v/>
      </c>
      <c r="M9010" s="43" t="str">
        <f t="shared" si="2252"/>
        <v/>
      </c>
      <c r="N9010" s="26" t="str">
        <f t="shared" si="2246"/>
        <v/>
      </c>
      <c r="O9010" s="26" t="str">
        <f t="shared" si="2247"/>
        <v/>
      </c>
      <c r="P9010" s="28" t="str">
        <f>IF(E9010="","",INDEX(TableLookupWakeUpScore[],MATCH(E9010,TableLookupWakeUpScore[Wake Up],0),MATCH(P$1,TableLookupWakeUpScore[#Headers],0)))</f>
        <v/>
      </c>
      <c r="Q9010" s="30" t="str">
        <f t="shared" si="2248"/>
        <v/>
      </c>
      <c r="R9010" s="31" t="str">
        <f t="shared" si="2249"/>
        <v/>
      </c>
      <c r="S9010" s="34" t="str">
        <f>IF($C9010="","",INDEX(TableLookupSleepQuality[],MATCH($C9010,TableLookupSleepQuality[Sleep Quality Low],1),MATCH(S$1,TableLookupSleepQuality[#Headers],0)))</f>
        <v/>
      </c>
      <c r="T9010" s="35" t="str">
        <f>IF($C9010="","",INDEX(TableLookupSleepQuality[],MATCH($C9010,TableLookupSleepQuality[Sleep Quality Low],1),MATCH(T$1,TableLookupSleepQuality[#Headers],0)))</f>
        <v/>
      </c>
      <c r="X9010" s="36" t="str">
        <f t="shared" si="2250"/>
        <v/>
      </c>
      <c r="Y9010" s="40" t="str">
        <f t="shared" si="2255"/>
        <v/>
      </c>
      <c r="Z9010" s="13" t="str">
        <f t="shared" si="2255"/>
        <v/>
      </c>
      <c r="AA9010" s="13" t="str">
        <f t="shared" si="2255"/>
        <v/>
      </c>
      <c r="AB9010" s="13" t="str">
        <f t="shared" si="2255"/>
        <v/>
      </c>
      <c r="AC9010" s="13" t="str">
        <f t="shared" si="2255"/>
        <v/>
      </c>
      <c r="AD9010" s="13" t="str">
        <f t="shared" si="2255"/>
        <v/>
      </c>
    </row>
    <row r="9011" spans="7:30" x14ac:dyDescent="0.25">
      <c r="G9011" s="18" t="str">
        <f t="shared" si="2241"/>
        <v/>
      </c>
      <c r="H9011" s="22" t="str">
        <f t="shared" si="2242"/>
        <v/>
      </c>
      <c r="I9011" s="23" t="str">
        <f t="shared" si="2243"/>
        <v/>
      </c>
      <c r="J9011" s="22" t="str">
        <f t="shared" si="2244"/>
        <v/>
      </c>
      <c r="K9011" s="24" t="str">
        <f t="shared" si="2245"/>
        <v/>
      </c>
      <c r="L9011" s="42" t="str">
        <f t="shared" si="2251"/>
        <v/>
      </c>
      <c r="M9011" s="43" t="str">
        <f t="shared" si="2252"/>
        <v/>
      </c>
      <c r="N9011" s="26" t="str">
        <f t="shared" si="2246"/>
        <v/>
      </c>
      <c r="O9011" s="26" t="str">
        <f t="shared" si="2247"/>
        <v/>
      </c>
      <c r="P9011" s="28" t="str">
        <f>IF(E9011="","",INDEX(TableLookupWakeUpScore[],MATCH(E9011,TableLookupWakeUpScore[Wake Up],0),MATCH(P$1,TableLookupWakeUpScore[#Headers],0)))</f>
        <v/>
      </c>
      <c r="Q9011" s="30" t="str">
        <f t="shared" si="2248"/>
        <v/>
      </c>
      <c r="R9011" s="31" t="str">
        <f t="shared" si="2249"/>
        <v/>
      </c>
      <c r="S9011" s="34" t="str">
        <f>IF($C9011="","",INDEX(TableLookupSleepQuality[],MATCH($C9011,TableLookupSleepQuality[Sleep Quality Low],1),MATCH(S$1,TableLookupSleepQuality[#Headers],0)))</f>
        <v/>
      </c>
      <c r="T9011" s="35" t="str">
        <f>IF($C9011="","",INDEX(TableLookupSleepQuality[],MATCH($C9011,TableLookupSleepQuality[Sleep Quality Low],1),MATCH(T$1,TableLookupSleepQuality[#Headers],0)))</f>
        <v/>
      </c>
      <c r="X9011" s="36" t="str">
        <f t="shared" si="2250"/>
        <v/>
      </c>
      <c r="Y9011" s="40" t="str">
        <f t="shared" ref="Y9011:AD9026" si="2256">IF(OR($X9011="NO",$X9011=""),"",IF(COUNTIF($F9011,"*" &amp; Y$1 &amp; "*"),"YES","NO"))</f>
        <v/>
      </c>
      <c r="Z9011" s="13" t="str">
        <f t="shared" si="2256"/>
        <v/>
      </c>
      <c r="AA9011" s="13" t="str">
        <f t="shared" si="2256"/>
        <v/>
      </c>
      <c r="AB9011" s="13" t="str">
        <f t="shared" si="2256"/>
        <v/>
      </c>
      <c r="AC9011" s="13" t="str">
        <f t="shared" si="2256"/>
        <v/>
      </c>
      <c r="AD9011" s="13" t="str">
        <f t="shared" si="2256"/>
        <v/>
      </c>
    </row>
    <row r="9012" spans="7:30" x14ac:dyDescent="0.25">
      <c r="G9012" s="18" t="str">
        <f t="shared" si="2241"/>
        <v/>
      </c>
      <c r="H9012" s="22" t="str">
        <f t="shared" si="2242"/>
        <v/>
      </c>
      <c r="I9012" s="23" t="str">
        <f t="shared" si="2243"/>
        <v/>
      </c>
      <c r="J9012" s="22" t="str">
        <f t="shared" si="2244"/>
        <v/>
      </c>
      <c r="K9012" s="24" t="str">
        <f t="shared" si="2245"/>
        <v/>
      </c>
      <c r="L9012" s="42" t="str">
        <f t="shared" si="2251"/>
        <v/>
      </c>
      <c r="M9012" s="43" t="str">
        <f t="shared" si="2252"/>
        <v/>
      </c>
      <c r="N9012" s="26" t="str">
        <f t="shared" si="2246"/>
        <v/>
      </c>
      <c r="O9012" s="26" t="str">
        <f t="shared" si="2247"/>
        <v/>
      </c>
      <c r="P9012" s="28" t="str">
        <f>IF(E9012="","",INDEX(TableLookupWakeUpScore[],MATCH(E9012,TableLookupWakeUpScore[Wake Up],0),MATCH(P$1,TableLookupWakeUpScore[#Headers],0)))</f>
        <v/>
      </c>
      <c r="Q9012" s="30" t="str">
        <f t="shared" si="2248"/>
        <v/>
      </c>
      <c r="R9012" s="31" t="str">
        <f t="shared" si="2249"/>
        <v/>
      </c>
      <c r="S9012" s="34" t="str">
        <f>IF($C9012="","",INDEX(TableLookupSleepQuality[],MATCH($C9012,TableLookupSleepQuality[Sleep Quality Low],1),MATCH(S$1,TableLookupSleepQuality[#Headers],0)))</f>
        <v/>
      </c>
      <c r="T9012" s="35" t="str">
        <f>IF($C9012="","",INDEX(TableLookupSleepQuality[],MATCH($C9012,TableLookupSleepQuality[Sleep Quality Low],1),MATCH(T$1,TableLookupSleepQuality[#Headers],0)))</f>
        <v/>
      </c>
      <c r="X9012" s="36" t="str">
        <f t="shared" si="2250"/>
        <v/>
      </c>
      <c r="Y9012" s="40" t="str">
        <f t="shared" si="2256"/>
        <v/>
      </c>
      <c r="Z9012" s="13" t="str">
        <f t="shared" si="2256"/>
        <v/>
      </c>
      <c r="AA9012" s="13" t="str">
        <f t="shared" si="2256"/>
        <v/>
      </c>
      <c r="AB9012" s="13" t="str">
        <f t="shared" si="2256"/>
        <v/>
      </c>
      <c r="AC9012" s="13" t="str">
        <f t="shared" si="2256"/>
        <v/>
      </c>
      <c r="AD9012" s="13" t="str">
        <f t="shared" si="2256"/>
        <v/>
      </c>
    </row>
    <row r="9013" spans="7:30" x14ac:dyDescent="0.25">
      <c r="G9013" s="18" t="str">
        <f t="shared" si="2241"/>
        <v/>
      </c>
      <c r="H9013" s="22" t="str">
        <f t="shared" si="2242"/>
        <v/>
      </c>
      <c r="I9013" s="23" t="str">
        <f t="shared" si="2243"/>
        <v/>
      </c>
      <c r="J9013" s="22" t="str">
        <f t="shared" si="2244"/>
        <v/>
      </c>
      <c r="K9013" s="24" t="str">
        <f t="shared" si="2245"/>
        <v/>
      </c>
      <c r="L9013" s="42" t="str">
        <f t="shared" si="2251"/>
        <v/>
      </c>
      <c r="M9013" s="43" t="str">
        <f t="shared" si="2252"/>
        <v/>
      </c>
      <c r="N9013" s="26" t="str">
        <f t="shared" si="2246"/>
        <v/>
      </c>
      <c r="O9013" s="26" t="str">
        <f t="shared" si="2247"/>
        <v/>
      </c>
      <c r="P9013" s="28" t="str">
        <f>IF(E9013="","",INDEX(TableLookupWakeUpScore[],MATCH(E9013,TableLookupWakeUpScore[Wake Up],0),MATCH(P$1,TableLookupWakeUpScore[#Headers],0)))</f>
        <v/>
      </c>
      <c r="Q9013" s="30" t="str">
        <f t="shared" si="2248"/>
        <v/>
      </c>
      <c r="R9013" s="31" t="str">
        <f t="shared" si="2249"/>
        <v/>
      </c>
      <c r="S9013" s="34" t="str">
        <f>IF($C9013="","",INDEX(TableLookupSleepQuality[],MATCH($C9013,TableLookupSleepQuality[Sleep Quality Low],1),MATCH(S$1,TableLookupSleepQuality[#Headers],0)))</f>
        <v/>
      </c>
      <c r="T9013" s="35" t="str">
        <f>IF($C9013="","",INDEX(TableLookupSleepQuality[],MATCH($C9013,TableLookupSleepQuality[Sleep Quality Low],1),MATCH(T$1,TableLookupSleepQuality[#Headers],0)))</f>
        <v/>
      </c>
      <c r="X9013" s="36" t="str">
        <f t="shared" si="2250"/>
        <v/>
      </c>
      <c r="Y9013" s="40" t="str">
        <f t="shared" si="2256"/>
        <v/>
      </c>
      <c r="Z9013" s="13" t="str">
        <f t="shared" si="2256"/>
        <v/>
      </c>
      <c r="AA9013" s="13" t="str">
        <f t="shared" si="2256"/>
        <v/>
      </c>
      <c r="AB9013" s="13" t="str">
        <f t="shared" si="2256"/>
        <v/>
      </c>
      <c r="AC9013" s="13" t="str">
        <f t="shared" si="2256"/>
        <v/>
      </c>
      <c r="AD9013" s="13" t="str">
        <f t="shared" si="2256"/>
        <v/>
      </c>
    </row>
    <row r="9014" spans="7:30" x14ac:dyDescent="0.25">
      <c r="G9014" s="18" t="str">
        <f t="shared" si="2241"/>
        <v/>
      </c>
      <c r="H9014" s="22" t="str">
        <f t="shared" si="2242"/>
        <v/>
      </c>
      <c r="I9014" s="23" t="str">
        <f t="shared" si="2243"/>
        <v/>
      </c>
      <c r="J9014" s="22" t="str">
        <f t="shared" si="2244"/>
        <v/>
      </c>
      <c r="K9014" s="24" t="str">
        <f t="shared" si="2245"/>
        <v/>
      </c>
      <c r="L9014" s="42" t="str">
        <f t="shared" si="2251"/>
        <v/>
      </c>
      <c r="M9014" s="43" t="str">
        <f t="shared" si="2252"/>
        <v/>
      </c>
      <c r="N9014" s="26" t="str">
        <f t="shared" si="2246"/>
        <v/>
      </c>
      <c r="O9014" s="26" t="str">
        <f t="shared" si="2247"/>
        <v/>
      </c>
      <c r="P9014" s="28" t="str">
        <f>IF(E9014="","",INDEX(TableLookupWakeUpScore[],MATCH(E9014,TableLookupWakeUpScore[Wake Up],0),MATCH(P$1,TableLookupWakeUpScore[#Headers],0)))</f>
        <v/>
      </c>
      <c r="Q9014" s="30" t="str">
        <f t="shared" si="2248"/>
        <v/>
      </c>
      <c r="R9014" s="31" t="str">
        <f t="shared" si="2249"/>
        <v/>
      </c>
      <c r="S9014" s="34" t="str">
        <f>IF($C9014="","",INDEX(TableLookupSleepQuality[],MATCH($C9014,TableLookupSleepQuality[Sleep Quality Low],1),MATCH(S$1,TableLookupSleepQuality[#Headers],0)))</f>
        <v/>
      </c>
      <c r="T9014" s="35" t="str">
        <f>IF($C9014="","",INDEX(TableLookupSleepQuality[],MATCH($C9014,TableLookupSleepQuality[Sleep Quality Low],1),MATCH(T$1,TableLookupSleepQuality[#Headers],0)))</f>
        <v/>
      </c>
      <c r="X9014" s="36" t="str">
        <f t="shared" si="2250"/>
        <v/>
      </c>
      <c r="Y9014" s="40" t="str">
        <f t="shared" si="2256"/>
        <v/>
      </c>
      <c r="Z9014" s="13" t="str">
        <f t="shared" si="2256"/>
        <v/>
      </c>
      <c r="AA9014" s="13" t="str">
        <f t="shared" si="2256"/>
        <v/>
      </c>
      <c r="AB9014" s="13" t="str">
        <f t="shared" si="2256"/>
        <v/>
      </c>
      <c r="AC9014" s="13" t="str">
        <f t="shared" si="2256"/>
        <v/>
      </c>
      <c r="AD9014" s="13" t="str">
        <f t="shared" si="2256"/>
        <v/>
      </c>
    </row>
    <row r="9015" spans="7:30" x14ac:dyDescent="0.25">
      <c r="G9015" s="18" t="str">
        <f t="shared" si="2241"/>
        <v/>
      </c>
      <c r="H9015" s="22" t="str">
        <f t="shared" si="2242"/>
        <v/>
      </c>
      <c r="I9015" s="23" t="str">
        <f t="shared" si="2243"/>
        <v/>
      </c>
      <c r="J9015" s="22" t="str">
        <f t="shared" si="2244"/>
        <v/>
      </c>
      <c r="K9015" s="24" t="str">
        <f t="shared" si="2245"/>
        <v/>
      </c>
      <c r="L9015" s="42" t="str">
        <f t="shared" si="2251"/>
        <v/>
      </c>
      <c r="M9015" s="43" t="str">
        <f t="shared" si="2252"/>
        <v/>
      </c>
      <c r="N9015" s="26" t="str">
        <f t="shared" si="2246"/>
        <v/>
      </c>
      <c r="O9015" s="26" t="str">
        <f t="shared" si="2247"/>
        <v/>
      </c>
      <c r="P9015" s="28" t="str">
        <f>IF(E9015="","",INDEX(TableLookupWakeUpScore[],MATCH(E9015,TableLookupWakeUpScore[Wake Up],0),MATCH(P$1,TableLookupWakeUpScore[#Headers],0)))</f>
        <v/>
      </c>
      <c r="Q9015" s="30" t="str">
        <f t="shared" si="2248"/>
        <v/>
      </c>
      <c r="R9015" s="31" t="str">
        <f t="shared" si="2249"/>
        <v/>
      </c>
      <c r="S9015" s="34" t="str">
        <f>IF($C9015="","",INDEX(TableLookupSleepQuality[],MATCH($C9015,TableLookupSleepQuality[Sleep Quality Low],1),MATCH(S$1,TableLookupSleepQuality[#Headers],0)))</f>
        <v/>
      </c>
      <c r="T9015" s="35" t="str">
        <f>IF($C9015="","",INDEX(TableLookupSleepQuality[],MATCH($C9015,TableLookupSleepQuality[Sleep Quality Low],1),MATCH(T$1,TableLookupSleepQuality[#Headers],0)))</f>
        <v/>
      </c>
      <c r="X9015" s="36" t="str">
        <f t="shared" si="2250"/>
        <v/>
      </c>
      <c r="Y9015" s="40" t="str">
        <f t="shared" si="2256"/>
        <v/>
      </c>
      <c r="Z9015" s="13" t="str">
        <f t="shared" si="2256"/>
        <v/>
      </c>
      <c r="AA9015" s="13" t="str">
        <f t="shared" si="2256"/>
        <v/>
      </c>
      <c r="AB9015" s="13" t="str">
        <f t="shared" si="2256"/>
        <v/>
      </c>
      <c r="AC9015" s="13" t="str">
        <f t="shared" si="2256"/>
        <v/>
      </c>
      <c r="AD9015" s="13" t="str">
        <f t="shared" si="2256"/>
        <v/>
      </c>
    </row>
    <row r="9016" spans="7:30" x14ac:dyDescent="0.25">
      <c r="G9016" s="18" t="str">
        <f t="shared" si="2241"/>
        <v/>
      </c>
      <c r="H9016" s="22" t="str">
        <f t="shared" si="2242"/>
        <v/>
      </c>
      <c r="I9016" s="23" t="str">
        <f t="shared" si="2243"/>
        <v/>
      </c>
      <c r="J9016" s="22" t="str">
        <f t="shared" si="2244"/>
        <v/>
      </c>
      <c r="K9016" s="24" t="str">
        <f t="shared" si="2245"/>
        <v/>
      </c>
      <c r="L9016" s="42" t="str">
        <f t="shared" si="2251"/>
        <v/>
      </c>
      <c r="M9016" s="43" t="str">
        <f t="shared" si="2252"/>
        <v/>
      </c>
      <c r="N9016" s="26" t="str">
        <f t="shared" si="2246"/>
        <v/>
      </c>
      <c r="O9016" s="26" t="str">
        <f t="shared" si="2247"/>
        <v/>
      </c>
      <c r="P9016" s="28" t="str">
        <f>IF(E9016="","",INDEX(TableLookupWakeUpScore[],MATCH(E9016,TableLookupWakeUpScore[Wake Up],0),MATCH(P$1,TableLookupWakeUpScore[#Headers],0)))</f>
        <v/>
      </c>
      <c r="Q9016" s="30" t="str">
        <f t="shared" si="2248"/>
        <v/>
      </c>
      <c r="R9016" s="31" t="str">
        <f t="shared" si="2249"/>
        <v/>
      </c>
      <c r="S9016" s="34" t="str">
        <f>IF($C9016="","",INDEX(TableLookupSleepQuality[],MATCH($C9016,TableLookupSleepQuality[Sleep Quality Low],1),MATCH(S$1,TableLookupSleepQuality[#Headers],0)))</f>
        <v/>
      </c>
      <c r="T9016" s="35" t="str">
        <f>IF($C9016="","",INDEX(TableLookupSleepQuality[],MATCH($C9016,TableLookupSleepQuality[Sleep Quality Low],1),MATCH(T$1,TableLookupSleepQuality[#Headers],0)))</f>
        <v/>
      </c>
      <c r="X9016" s="36" t="str">
        <f t="shared" si="2250"/>
        <v/>
      </c>
      <c r="Y9016" s="40" t="str">
        <f t="shared" si="2256"/>
        <v/>
      </c>
      <c r="Z9016" s="13" t="str">
        <f t="shared" si="2256"/>
        <v/>
      </c>
      <c r="AA9016" s="13" t="str">
        <f t="shared" si="2256"/>
        <v/>
      </c>
      <c r="AB9016" s="13" t="str">
        <f t="shared" si="2256"/>
        <v/>
      </c>
      <c r="AC9016" s="13" t="str">
        <f t="shared" si="2256"/>
        <v/>
      </c>
      <c r="AD9016" s="13" t="str">
        <f t="shared" si="2256"/>
        <v/>
      </c>
    </row>
    <row r="9017" spans="7:30" x14ac:dyDescent="0.25">
      <c r="G9017" s="18" t="str">
        <f t="shared" si="2241"/>
        <v/>
      </c>
      <c r="H9017" s="22" t="str">
        <f t="shared" si="2242"/>
        <v/>
      </c>
      <c r="I9017" s="23" t="str">
        <f t="shared" si="2243"/>
        <v/>
      </c>
      <c r="J9017" s="22" t="str">
        <f t="shared" si="2244"/>
        <v/>
      </c>
      <c r="K9017" s="24" t="str">
        <f t="shared" si="2245"/>
        <v/>
      </c>
      <c r="L9017" s="42" t="str">
        <f t="shared" si="2251"/>
        <v/>
      </c>
      <c r="M9017" s="43" t="str">
        <f t="shared" si="2252"/>
        <v/>
      </c>
      <c r="N9017" s="26" t="str">
        <f t="shared" si="2246"/>
        <v/>
      </c>
      <c r="O9017" s="26" t="str">
        <f t="shared" si="2247"/>
        <v/>
      </c>
      <c r="P9017" s="28" t="str">
        <f>IF(E9017="","",INDEX(TableLookupWakeUpScore[],MATCH(E9017,TableLookupWakeUpScore[Wake Up],0),MATCH(P$1,TableLookupWakeUpScore[#Headers],0)))</f>
        <v/>
      </c>
      <c r="Q9017" s="30" t="str">
        <f t="shared" si="2248"/>
        <v/>
      </c>
      <c r="R9017" s="31" t="str">
        <f t="shared" si="2249"/>
        <v/>
      </c>
      <c r="S9017" s="34" t="str">
        <f>IF($C9017="","",INDEX(TableLookupSleepQuality[],MATCH($C9017,TableLookupSleepQuality[Sleep Quality Low],1),MATCH(S$1,TableLookupSleepQuality[#Headers],0)))</f>
        <v/>
      </c>
      <c r="T9017" s="35" t="str">
        <f>IF($C9017="","",INDEX(TableLookupSleepQuality[],MATCH($C9017,TableLookupSleepQuality[Sleep Quality Low],1),MATCH(T$1,TableLookupSleepQuality[#Headers],0)))</f>
        <v/>
      </c>
      <c r="X9017" s="36" t="str">
        <f t="shared" si="2250"/>
        <v/>
      </c>
      <c r="Y9017" s="40" t="str">
        <f t="shared" si="2256"/>
        <v/>
      </c>
      <c r="Z9017" s="13" t="str">
        <f t="shared" si="2256"/>
        <v/>
      </c>
      <c r="AA9017" s="13" t="str">
        <f t="shared" si="2256"/>
        <v/>
      </c>
      <c r="AB9017" s="13" t="str">
        <f t="shared" si="2256"/>
        <v/>
      </c>
      <c r="AC9017" s="13" t="str">
        <f t="shared" si="2256"/>
        <v/>
      </c>
      <c r="AD9017" s="13" t="str">
        <f t="shared" si="2256"/>
        <v/>
      </c>
    </row>
    <row r="9018" spans="7:30" x14ac:dyDescent="0.25">
      <c r="G9018" s="18" t="str">
        <f t="shared" si="2241"/>
        <v/>
      </c>
      <c r="H9018" s="22" t="str">
        <f t="shared" si="2242"/>
        <v/>
      </c>
      <c r="I9018" s="23" t="str">
        <f t="shared" si="2243"/>
        <v/>
      </c>
      <c r="J9018" s="22" t="str">
        <f t="shared" si="2244"/>
        <v/>
      </c>
      <c r="K9018" s="24" t="str">
        <f t="shared" si="2245"/>
        <v/>
      </c>
      <c r="L9018" s="42" t="str">
        <f t="shared" si="2251"/>
        <v/>
      </c>
      <c r="M9018" s="43" t="str">
        <f t="shared" si="2252"/>
        <v/>
      </c>
      <c r="N9018" s="26" t="str">
        <f t="shared" si="2246"/>
        <v/>
      </c>
      <c r="O9018" s="26" t="str">
        <f t="shared" si="2247"/>
        <v/>
      </c>
      <c r="P9018" s="28" t="str">
        <f>IF(E9018="","",INDEX(TableLookupWakeUpScore[],MATCH(E9018,TableLookupWakeUpScore[Wake Up],0),MATCH(P$1,TableLookupWakeUpScore[#Headers],0)))</f>
        <v/>
      </c>
      <c r="Q9018" s="30" t="str">
        <f t="shared" si="2248"/>
        <v/>
      </c>
      <c r="R9018" s="31" t="str">
        <f t="shared" si="2249"/>
        <v/>
      </c>
      <c r="S9018" s="34" t="str">
        <f>IF($C9018="","",INDEX(TableLookupSleepQuality[],MATCH($C9018,TableLookupSleepQuality[Sleep Quality Low],1),MATCH(S$1,TableLookupSleepQuality[#Headers],0)))</f>
        <v/>
      </c>
      <c r="T9018" s="35" t="str">
        <f>IF($C9018="","",INDEX(TableLookupSleepQuality[],MATCH($C9018,TableLookupSleepQuality[Sleep Quality Low],1),MATCH(T$1,TableLookupSleepQuality[#Headers],0)))</f>
        <v/>
      </c>
      <c r="X9018" s="36" t="str">
        <f t="shared" si="2250"/>
        <v/>
      </c>
      <c r="Y9018" s="40" t="str">
        <f t="shared" si="2256"/>
        <v/>
      </c>
      <c r="Z9018" s="13" t="str">
        <f t="shared" si="2256"/>
        <v/>
      </c>
      <c r="AA9018" s="13" t="str">
        <f t="shared" si="2256"/>
        <v/>
      </c>
      <c r="AB9018" s="13" t="str">
        <f t="shared" si="2256"/>
        <v/>
      </c>
      <c r="AC9018" s="13" t="str">
        <f t="shared" si="2256"/>
        <v/>
      </c>
      <c r="AD9018" s="13" t="str">
        <f t="shared" si="2256"/>
        <v/>
      </c>
    </row>
    <row r="9019" spans="7:30" x14ac:dyDescent="0.25">
      <c r="G9019" s="18" t="str">
        <f t="shared" si="2241"/>
        <v/>
      </c>
      <c r="H9019" s="22" t="str">
        <f t="shared" si="2242"/>
        <v/>
      </c>
      <c r="I9019" s="23" t="str">
        <f t="shared" si="2243"/>
        <v/>
      </c>
      <c r="J9019" s="22" t="str">
        <f t="shared" si="2244"/>
        <v/>
      </c>
      <c r="K9019" s="24" t="str">
        <f t="shared" si="2245"/>
        <v/>
      </c>
      <c r="L9019" s="42" t="str">
        <f t="shared" si="2251"/>
        <v/>
      </c>
      <c r="M9019" s="43" t="str">
        <f t="shared" si="2252"/>
        <v/>
      </c>
      <c r="N9019" s="26" t="str">
        <f t="shared" si="2246"/>
        <v/>
      </c>
      <c r="O9019" s="26" t="str">
        <f t="shared" si="2247"/>
        <v/>
      </c>
      <c r="P9019" s="28" t="str">
        <f>IF(E9019="","",INDEX(TableLookupWakeUpScore[],MATCH(E9019,TableLookupWakeUpScore[Wake Up],0),MATCH(P$1,TableLookupWakeUpScore[#Headers],0)))</f>
        <v/>
      </c>
      <c r="Q9019" s="30" t="str">
        <f t="shared" si="2248"/>
        <v/>
      </c>
      <c r="R9019" s="31" t="str">
        <f t="shared" si="2249"/>
        <v/>
      </c>
      <c r="S9019" s="34" t="str">
        <f>IF($C9019="","",INDEX(TableLookupSleepQuality[],MATCH($C9019,TableLookupSleepQuality[Sleep Quality Low],1),MATCH(S$1,TableLookupSleepQuality[#Headers],0)))</f>
        <v/>
      </c>
      <c r="T9019" s="35" t="str">
        <f>IF($C9019="","",INDEX(TableLookupSleepQuality[],MATCH($C9019,TableLookupSleepQuality[Sleep Quality Low],1),MATCH(T$1,TableLookupSleepQuality[#Headers],0)))</f>
        <v/>
      </c>
      <c r="X9019" s="36" t="str">
        <f t="shared" si="2250"/>
        <v/>
      </c>
      <c r="Y9019" s="40" t="str">
        <f t="shared" si="2256"/>
        <v/>
      </c>
      <c r="Z9019" s="13" t="str">
        <f t="shared" si="2256"/>
        <v/>
      </c>
      <c r="AA9019" s="13" t="str">
        <f t="shared" si="2256"/>
        <v/>
      </c>
      <c r="AB9019" s="13" t="str">
        <f t="shared" si="2256"/>
        <v/>
      </c>
      <c r="AC9019" s="13" t="str">
        <f t="shared" si="2256"/>
        <v/>
      </c>
      <c r="AD9019" s="13" t="str">
        <f t="shared" si="2256"/>
        <v/>
      </c>
    </row>
    <row r="9020" spans="7:30" x14ac:dyDescent="0.25">
      <c r="G9020" s="18" t="str">
        <f t="shared" si="2241"/>
        <v/>
      </c>
      <c r="H9020" s="22" t="str">
        <f t="shared" si="2242"/>
        <v/>
      </c>
      <c r="I9020" s="23" t="str">
        <f t="shared" si="2243"/>
        <v/>
      </c>
      <c r="J9020" s="22" t="str">
        <f t="shared" si="2244"/>
        <v/>
      </c>
      <c r="K9020" s="24" t="str">
        <f t="shared" si="2245"/>
        <v/>
      </c>
      <c r="L9020" s="42" t="str">
        <f t="shared" si="2251"/>
        <v/>
      </c>
      <c r="M9020" s="43" t="str">
        <f t="shared" si="2252"/>
        <v/>
      </c>
      <c r="N9020" s="26" t="str">
        <f t="shared" si="2246"/>
        <v/>
      </c>
      <c r="O9020" s="26" t="str">
        <f t="shared" si="2247"/>
        <v/>
      </c>
      <c r="P9020" s="28" t="str">
        <f>IF(E9020="","",INDEX(TableLookupWakeUpScore[],MATCH(E9020,TableLookupWakeUpScore[Wake Up],0),MATCH(P$1,TableLookupWakeUpScore[#Headers],0)))</f>
        <v/>
      </c>
      <c r="Q9020" s="30" t="str">
        <f t="shared" si="2248"/>
        <v/>
      </c>
      <c r="R9020" s="31" t="str">
        <f t="shared" si="2249"/>
        <v/>
      </c>
      <c r="S9020" s="34" t="str">
        <f>IF($C9020="","",INDEX(TableLookupSleepQuality[],MATCH($C9020,TableLookupSleepQuality[Sleep Quality Low],1),MATCH(S$1,TableLookupSleepQuality[#Headers],0)))</f>
        <v/>
      </c>
      <c r="T9020" s="35" t="str">
        <f>IF($C9020="","",INDEX(TableLookupSleepQuality[],MATCH($C9020,TableLookupSleepQuality[Sleep Quality Low],1),MATCH(T$1,TableLookupSleepQuality[#Headers],0)))</f>
        <v/>
      </c>
      <c r="X9020" s="36" t="str">
        <f t="shared" si="2250"/>
        <v/>
      </c>
      <c r="Y9020" s="40" t="str">
        <f t="shared" si="2256"/>
        <v/>
      </c>
      <c r="Z9020" s="13" t="str">
        <f t="shared" si="2256"/>
        <v/>
      </c>
      <c r="AA9020" s="13" t="str">
        <f t="shared" si="2256"/>
        <v/>
      </c>
      <c r="AB9020" s="13" t="str">
        <f t="shared" si="2256"/>
        <v/>
      </c>
      <c r="AC9020" s="13" t="str">
        <f t="shared" si="2256"/>
        <v/>
      </c>
      <c r="AD9020" s="13" t="str">
        <f t="shared" si="2256"/>
        <v/>
      </c>
    </row>
    <row r="9021" spans="7:30" x14ac:dyDescent="0.25">
      <c r="G9021" s="18" t="str">
        <f t="shared" si="2241"/>
        <v/>
      </c>
      <c r="H9021" s="22" t="str">
        <f t="shared" si="2242"/>
        <v/>
      </c>
      <c r="I9021" s="23" t="str">
        <f t="shared" si="2243"/>
        <v/>
      </c>
      <c r="J9021" s="22" t="str">
        <f t="shared" si="2244"/>
        <v/>
      </c>
      <c r="K9021" s="24" t="str">
        <f t="shared" si="2245"/>
        <v/>
      </c>
      <c r="L9021" s="42" t="str">
        <f t="shared" si="2251"/>
        <v/>
      </c>
      <c r="M9021" s="43" t="str">
        <f t="shared" si="2252"/>
        <v/>
      </c>
      <c r="N9021" s="26" t="str">
        <f t="shared" si="2246"/>
        <v/>
      </c>
      <c r="O9021" s="26" t="str">
        <f t="shared" si="2247"/>
        <v/>
      </c>
      <c r="P9021" s="28" t="str">
        <f>IF(E9021="","",INDEX(TableLookupWakeUpScore[],MATCH(E9021,TableLookupWakeUpScore[Wake Up],0),MATCH(P$1,TableLookupWakeUpScore[#Headers],0)))</f>
        <v/>
      </c>
      <c r="Q9021" s="30" t="str">
        <f t="shared" si="2248"/>
        <v/>
      </c>
      <c r="R9021" s="31" t="str">
        <f t="shared" si="2249"/>
        <v/>
      </c>
      <c r="S9021" s="34" t="str">
        <f>IF($C9021="","",INDEX(TableLookupSleepQuality[],MATCH($C9021,TableLookupSleepQuality[Sleep Quality Low],1),MATCH(S$1,TableLookupSleepQuality[#Headers],0)))</f>
        <v/>
      </c>
      <c r="T9021" s="35" t="str">
        <f>IF($C9021="","",INDEX(TableLookupSleepQuality[],MATCH($C9021,TableLookupSleepQuality[Sleep Quality Low],1),MATCH(T$1,TableLookupSleepQuality[#Headers],0)))</f>
        <v/>
      </c>
      <c r="X9021" s="36" t="str">
        <f t="shared" si="2250"/>
        <v/>
      </c>
      <c r="Y9021" s="40" t="str">
        <f t="shared" si="2256"/>
        <v/>
      </c>
      <c r="Z9021" s="13" t="str">
        <f t="shared" si="2256"/>
        <v/>
      </c>
      <c r="AA9021" s="13" t="str">
        <f t="shared" si="2256"/>
        <v/>
      </c>
      <c r="AB9021" s="13" t="str">
        <f t="shared" si="2256"/>
        <v/>
      </c>
      <c r="AC9021" s="13" t="str">
        <f t="shared" si="2256"/>
        <v/>
      </c>
      <c r="AD9021" s="13" t="str">
        <f t="shared" si="2256"/>
        <v/>
      </c>
    </row>
    <row r="9022" spans="7:30" x14ac:dyDescent="0.25">
      <c r="G9022" s="18" t="str">
        <f t="shared" si="2241"/>
        <v/>
      </c>
      <c r="H9022" s="22" t="str">
        <f t="shared" si="2242"/>
        <v/>
      </c>
      <c r="I9022" s="23" t="str">
        <f t="shared" si="2243"/>
        <v/>
      </c>
      <c r="J9022" s="22" t="str">
        <f t="shared" si="2244"/>
        <v/>
      </c>
      <c r="K9022" s="24" t="str">
        <f t="shared" si="2245"/>
        <v/>
      </c>
      <c r="L9022" s="42" t="str">
        <f t="shared" si="2251"/>
        <v/>
      </c>
      <c r="M9022" s="43" t="str">
        <f t="shared" si="2252"/>
        <v/>
      </c>
      <c r="N9022" s="26" t="str">
        <f t="shared" si="2246"/>
        <v/>
      </c>
      <c r="O9022" s="26" t="str">
        <f t="shared" si="2247"/>
        <v/>
      </c>
      <c r="P9022" s="28" t="str">
        <f>IF(E9022="","",INDEX(TableLookupWakeUpScore[],MATCH(E9022,TableLookupWakeUpScore[Wake Up],0),MATCH(P$1,TableLookupWakeUpScore[#Headers],0)))</f>
        <v/>
      </c>
      <c r="Q9022" s="30" t="str">
        <f t="shared" si="2248"/>
        <v/>
      </c>
      <c r="R9022" s="31" t="str">
        <f t="shared" si="2249"/>
        <v/>
      </c>
      <c r="S9022" s="34" t="str">
        <f>IF($C9022="","",INDEX(TableLookupSleepQuality[],MATCH($C9022,TableLookupSleepQuality[Sleep Quality Low],1),MATCH(S$1,TableLookupSleepQuality[#Headers],0)))</f>
        <v/>
      </c>
      <c r="T9022" s="35" t="str">
        <f>IF($C9022="","",INDEX(TableLookupSleepQuality[],MATCH($C9022,TableLookupSleepQuality[Sleep Quality Low],1),MATCH(T$1,TableLookupSleepQuality[#Headers],0)))</f>
        <v/>
      </c>
      <c r="X9022" s="36" t="str">
        <f t="shared" si="2250"/>
        <v/>
      </c>
      <c r="Y9022" s="40" t="str">
        <f t="shared" si="2256"/>
        <v/>
      </c>
      <c r="Z9022" s="13" t="str">
        <f t="shared" si="2256"/>
        <v/>
      </c>
      <c r="AA9022" s="13" t="str">
        <f t="shared" si="2256"/>
        <v/>
      </c>
      <c r="AB9022" s="13" t="str">
        <f t="shared" si="2256"/>
        <v/>
      </c>
      <c r="AC9022" s="13" t="str">
        <f t="shared" si="2256"/>
        <v/>
      </c>
      <c r="AD9022" s="13" t="str">
        <f t="shared" si="2256"/>
        <v/>
      </c>
    </row>
    <row r="9023" spans="7:30" x14ac:dyDescent="0.25">
      <c r="G9023" s="18" t="str">
        <f t="shared" si="2241"/>
        <v/>
      </c>
      <c r="H9023" s="22" t="str">
        <f t="shared" si="2242"/>
        <v/>
      </c>
      <c r="I9023" s="23" t="str">
        <f t="shared" si="2243"/>
        <v/>
      </c>
      <c r="J9023" s="22" t="str">
        <f t="shared" si="2244"/>
        <v/>
      </c>
      <c r="K9023" s="24" t="str">
        <f t="shared" si="2245"/>
        <v/>
      </c>
      <c r="L9023" s="42" t="str">
        <f t="shared" si="2251"/>
        <v/>
      </c>
      <c r="M9023" s="43" t="str">
        <f t="shared" si="2252"/>
        <v/>
      </c>
      <c r="N9023" s="26" t="str">
        <f t="shared" si="2246"/>
        <v/>
      </c>
      <c r="O9023" s="26" t="str">
        <f t="shared" si="2247"/>
        <v/>
      </c>
      <c r="P9023" s="28" t="str">
        <f>IF(E9023="","",INDEX(TableLookupWakeUpScore[],MATCH(E9023,TableLookupWakeUpScore[Wake Up],0),MATCH(P$1,TableLookupWakeUpScore[#Headers],0)))</f>
        <v/>
      </c>
      <c r="Q9023" s="30" t="str">
        <f t="shared" si="2248"/>
        <v/>
      </c>
      <c r="R9023" s="31" t="str">
        <f t="shared" si="2249"/>
        <v/>
      </c>
      <c r="S9023" s="34" t="str">
        <f>IF($C9023="","",INDEX(TableLookupSleepQuality[],MATCH($C9023,TableLookupSleepQuality[Sleep Quality Low],1),MATCH(S$1,TableLookupSleepQuality[#Headers],0)))</f>
        <v/>
      </c>
      <c r="T9023" s="35" t="str">
        <f>IF($C9023="","",INDEX(TableLookupSleepQuality[],MATCH($C9023,TableLookupSleepQuality[Sleep Quality Low],1),MATCH(T$1,TableLookupSleepQuality[#Headers],0)))</f>
        <v/>
      </c>
      <c r="X9023" s="36" t="str">
        <f t="shared" si="2250"/>
        <v/>
      </c>
      <c r="Y9023" s="40" t="str">
        <f t="shared" si="2256"/>
        <v/>
      </c>
      <c r="Z9023" s="13" t="str">
        <f t="shared" si="2256"/>
        <v/>
      </c>
      <c r="AA9023" s="13" t="str">
        <f t="shared" si="2256"/>
        <v/>
      </c>
      <c r="AB9023" s="13" t="str">
        <f t="shared" si="2256"/>
        <v/>
      </c>
      <c r="AC9023" s="13" t="str">
        <f t="shared" si="2256"/>
        <v/>
      </c>
      <c r="AD9023" s="13" t="str">
        <f t="shared" si="2256"/>
        <v/>
      </c>
    </row>
    <row r="9024" spans="7:30" x14ac:dyDescent="0.25">
      <c r="G9024" s="18" t="str">
        <f t="shared" si="2241"/>
        <v/>
      </c>
      <c r="H9024" s="22" t="str">
        <f t="shared" si="2242"/>
        <v/>
      </c>
      <c r="I9024" s="23" t="str">
        <f t="shared" si="2243"/>
        <v/>
      </c>
      <c r="J9024" s="22" t="str">
        <f t="shared" si="2244"/>
        <v/>
      </c>
      <c r="K9024" s="24" t="str">
        <f t="shared" si="2245"/>
        <v/>
      </c>
      <c r="L9024" s="42" t="str">
        <f t="shared" si="2251"/>
        <v/>
      </c>
      <c r="M9024" s="43" t="str">
        <f t="shared" si="2252"/>
        <v/>
      </c>
      <c r="N9024" s="26" t="str">
        <f t="shared" si="2246"/>
        <v/>
      </c>
      <c r="O9024" s="26" t="str">
        <f t="shared" si="2247"/>
        <v/>
      </c>
      <c r="P9024" s="28" t="str">
        <f>IF(E9024="","",INDEX(TableLookupWakeUpScore[],MATCH(E9024,TableLookupWakeUpScore[Wake Up],0),MATCH(P$1,TableLookupWakeUpScore[#Headers],0)))</f>
        <v/>
      </c>
      <c r="Q9024" s="30" t="str">
        <f t="shared" si="2248"/>
        <v/>
      </c>
      <c r="R9024" s="31" t="str">
        <f t="shared" si="2249"/>
        <v/>
      </c>
      <c r="S9024" s="34" t="str">
        <f>IF($C9024="","",INDEX(TableLookupSleepQuality[],MATCH($C9024,TableLookupSleepQuality[Sleep Quality Low],1),MATCH(S$1,TableLookupSleepQuality[#Headers],0)))</f>
        <v/>
      </c>
      <c r="T9024" s="35" t="str">
        <f>IF($C9024="","",INDEX(TableLookupSleepQuality[],MATCH($C9024,TableLookupSleepQuality[Sleep Quality Low],1),MATCH(T$1,TableLookupSleepQuality[#Headers],0)))</f>
        <v/>
      </c>
      <c r="X9024" s="36" t="str">
        <f t="shared" si="2250"/>
        <v/>
      </c>
      <c r="Y9024" s="40" t="str">
        <f t="shared" si="2256"/>
        <v/>
      </c>
      <c r="Z9024" s="13" t="str">
        <f t="shared" si="2256"/>
        <v/>
      </c>
      <c r="AA9024" s="13" t="str">
        <f t="shared" si="2256"/>
        <v/>
      </c>
      <c r="AB9024" s="13" t="str">
        <f t="shared" si="2256"/>
        <v/>
      </c>
      <c r="AC9024" s="13" t="str">
        <f t="shared" si="2256"/>
        <v/>
      </c>
      <c r="AD9024" s="13" t="str">
        <f t="shared" si="2256"/>
        <v/>
      </c>
    </row>
    <row r="9025" spans="7:30" x14ac:dyDescent="0.25">
      <c r="G9025" s="18" t="str">
        <f t="shared" si="2241"/>
        <v/>
      </c>
      <c r="H9025" s="22" t="str">
        <f t="shared" si="2242"/>
        <v/>
      </c>
      <c r="I9025" s="23" t="str">
        <f t="shared" si="2243"/>
        <v/>
      </c>
      <c r="J9025" s="22" t="str">
        <f t="shared" si="2244"/>
        <v/>
      </c>
      <c r="K9025" s="24" t="str">
        <f t="shared" si="2245"/>
        <v/>
      </c>
      <c r="L9025" s="42" t="str">
        <f t="shared" si="2251"/>
        <v/>
      </c>
      <c r="M9025" s="43" t="str">
        <f t="shared" si="2252"/>
        <v/>
      </c>
      <c r="N9025" s="26" t="str">
        <f t="shared" si="2246"/>
        <v/>
      </c>
      <c r="O9025" s="26" t="str">
        <f t="shared" si="2247"/>
        <v/>
      </c>
      <c r="P9025" s="28" t="str">
        <f>IF(E9025="","",INDEX(TableLookupWakeUpScore[],MATCH(E9025,TableLookupWakeUpScore[Wake Up],0),MATCH(P$1,TableLookupWakeUpScore[#Headers],0)))</f>
        <v/>
      </c>
      <c r="Q9025" s="30" t="str">
        <f t="shared" si="2248"/>
        <v/>
      </c>
      <c r="R9025" s="31" t="str">
        <f t="shared" si="2249"/>
        <v/>
      </c>
      <c r="S9025" s="34" t="str">
        <f>IF($C9025="","",INDEX(TableLookupSleepQuality[],MATCH($C9025,TableLookupSleepQuality[Sleep Quality Low],1),MATCH(S$1,TableLookupSleepQuality[#Headers],0)))</f>
        <v/>
      </c>
      <c r="T9025" s="35" t="str">
        <f>IF($C9025="","",INDEX(TableLookupSleepQuality[],MATCH($C9025,TableLookupSleepQuality[Sleep Quality Low],1),MATCH(T$1,TableLookupSleepQuality[#Headers],0)))</f>
        <v/>
      </c>
      <c r="X9025" s="36" t="str">
        <f t="shared" si="2250"/>
        <v/>
      </c>
      <c r="Y9025" s="40" t="str">
        <f t="shared" si="2256"/>
        <v/>
      </c>
      <c r="Z9025" s="13" t="str">
        <f t="shared" si="2256"/>
        <v/>
      </c>
      <c r="AA9025" s="13" t="str">
        <f t="shared" si="2256"/>
        <v/>
      </c>
      <c r="AB9025" s="13" t="str">
        <f t="shared" si="2256"/>
        <v/>
      </c>
      <c r="AC9025" s="13" t="str">
        <f t="shared" si="2256"/>
        <v/>
      </c>
      <c r="AD9025" s="13" t="str">
        <f t="shared" si="2256"/>
        <v/>
      </c>
    </row>
    <row r="9026" spans="7:30" x14ac:dyDescent="0.25">
      <c r="G9026" s="18" t="str">
        <f t="shared" ref="G9026:G9089" si="2257">IF($B9026="","",VALUE(TEXT($B9026,"yyyy")))</f>
        <v/>
      </c>
      <c r="H9026" s="22" t="str">
        <f t="shared" ref="H9026:H9089" si="2258">IF($B9026="","",VALUE(TEXT($B9026,"mm")))</f>
        <v/>
      </c>
      <c r="I9026" s="23" t="str">
        <f t="shared" ref="I9026:I9089" si="2259">IF($B9026="","",TEXT($B9026,"mmm"))</f>
        <v/>
      </c>
      <c r="J9026" s="22" t="str">
        <f t="shared" ref="J9026:J9089" si="2260">IF($B9026="","",VALUE(TEXT($B9026,"dd")))</f>
        <v/>
      </c>
      <c r="K9026" s="24" t="str">
        <f t="shared" ref="K9026:K9089" si="2261">IF($B9026="","",TEXT($B9026,"ddd"))</f>
        <v/>
      </c>
      <c r="L9026" s="42" t="str">
        <f t="shared" si="2251"/>
        <v/>
      </c>
      <c r="M9026" s="43" t="str">
        <f t="shared" si="2252"/>
        <v/>
      </c>
      <c r="N9026" s="26" t="str">
        <f t="shared" ref="N9026:N9089" si="2262">IF(A9026="","",TIME(HOUR(A9026),MINUTE(A9026),SECOND(A9026)))</f>
        <v/>
      </c>
      <c r="O9026" s="26" t="str">
        <f t="shared" ref="O9026:O9089" si="2263">IF(B9026="","",TIME(HOUR(B9026),MINUTE(B9026),SECOND(B9026)))</f>
        <v/>
      </c>
      <c r="P9026" s="28" t="str">
        <f>IF(E9026="","",INDEX(TableLookupWakeUpScore[],MATCH(E9026,TableLookupWakeUpScore[Wake Up],0),MATCH(P$1,TableLookupWakeUpScore[#Headers],0)))</f>
        <v/>
      </c>
      <c r="Q9026" s="30" t="str">
        <f t="shared" ref="Q9026:Q9089" si="2264">IF(D9026="","",D9026*24)</f>
        <v/>
      </c>
      <c r="R9026" s="31" t="str">
        <f t="shared" ref="R9026:R9089" si="2265">IF(OR(A9026="",B9026=""),"",B9026-A9026)</f>
        <v/>
      </c>
      <c r="S9026" s="34" t="str">
        <f>IF($C9026="","",INDEX(TableLookupSleepQuality[],MATCH($C9026,TableLookupSleepQuality[Sleep Quality Low],1),MATCH(S$1,TableLookupSleepQuality[#Headers],0)))</f>
        <v/>
      </c>
      <c r="T9026" s="35" t="str">
        <f>IF($C9026="","",INDEX(TableLookupSleepQuality[],MATCH($C9026,TableLookupSleepQuality[Sleep Quality Low],1),MATCH(T$1,TableLookupSleepQuality[#Headers],0)))</f>
        <v/>
      </c>
      <c r="X9026" s="36" t="str">
        <f t="shared" ref="X9026:X9089" si="2266">IF($M9026="","",IF($M9026&gt;=RangeLookupDateStartedRecordingSleepNotes,"YES","NO"))</f>
        <v/>
      </c>
      <c r="Y9026" s="40" t="str">
        <f t="shared" si="2256"/>
        <v/>
      </c>
      <c r="Z9026" s="13" t="str">
        <f t="shared" si="2256"/>
        <v/>
      </c>
      <c r="AA9026" s="13" t="str">
        <f t="shared" si="2256"/>
        <v/>
      </c>
      <c r="AB9026" s="13" t="str">
        <f t="shared" si="2256"/>
        <v/>
      </c>
      <c r="AC9026" s="13" t="str">
        <f t="shared" si="2256"/>
        <v/>
      </c>
      <c r="AD9026" s="13" t="str">
        <f t="shared" si="2256"/>
        <v/>
      </c>
    </row>
    <row r="9027" spans="7:30" x14ac:dyDescent="0.25">
      <c r="G9027" s="18" t="str">
        <f t="shared" si="2257"/>
        <v/>
      </c>
      <c r="H9027" s="22" t="str">
        <f t="shared" si="2258"/>
        <v/>
      </c>
      <c r="I9027" s="23" t="str">
        <f t="shared" si="2259"/>
        <v/>
      </c>
      <c r="J9027" s="22" t="str">
        <f t="shared" si="2260"/>
        <v/>
      </c>
      <c r="K9027" s="24" t="str">
        <f t="shared" si="2261"/>
        <v/>
      </c>
      <c r="L9027" s="42" t="str">
        <f t="shared" ref="L9027:L9090" si="2267">IF(A9027="","",DATE(YEAR(A9027),MONTH(A9027),DAY(A9027)))</f>
        <v/>
      </c>
      <c r="M9027" s="43" t="str">
        <f t="shared" ref="M9027:M9090" si="2268">IF(B9027="","",DATE(YEAR(B9027),MONTH(B9027),DAY(B9027)))</f>
        <v/>
      </c>
      <c r="N9027" s="26" t="str">
        <f t="shared" si="2262"/>
        <v/>
      </c>
      <c r="O9027" s="26" t="str">
        <f t="shared" si="2263"/>
        <v/>
      </c>
      <c r="P9027" s="28" t="str">
        <f>IF(E9027="","",INDEX(TableLookupWakeUpScore[],MATCH(E9027,TableLookupWakeUpScore[Wake Up],0),MATCH(P$1,TableLookupWakeUpScore[#Headers],0)))</f>
        <v/>
      </c>
      <c r="Q9027" s="30" t="str">
        <f t="shared" si="2264"/>
        <v/>
      </c>
      <c r="R9027" s="31" t="str">
        <f t="shared" si="2265"/>
        <v/>
      </c>
      <c r="S9027" s="34" t="str">
        <f>IF($C9027="","",INDEX(TableLookupSleepQuality[],MATCH($C9027,TableLookupSleepQuality[Sleep Quality Low],1),MATCH(S$1,TableLookupSleepQuality[#Headers],0)))</f>
        <v/>
      </c>
      <c r="T9027" s="35" t="str">
        <f>IF($C9027="","",INDEX(TableLookupSleepQuality[],MATCH($C9027,TableLookupSleepQuality[Sleep Quality Low],1),MATCH(T$1,TableLookupSleepQuality[#Headers],0)))</f>
        <v/>
      </c>
      <c r="X9027" s="36" t="str">
        <f t="shared" si="2266"/>
        <v/>
      </c>
      <c r="Y9027" s="40" t="str">
        <f t="shared" ref="Y9027:AD9042" si="2269">IF(OR($X9027="NO",$X9027=""),"",IF(COUNTIF($F9027,"*" &amp; Y$1 &amp; "*"),"YES","NO"))</f>
        <v/>
      </c>
      <c r="Z9027" s="13" t="str">
        <f t="shared" si="2269"/>
        <v/>
      </c>
      <c r="AA9027" s="13" t="str">
        <f t="shared" si="2269"/>
        <v/>
      </c>
      <c r="AB9027" s="13" t="str">
        <f t="shared" si="2269"/>
        <v/>
      </c>
      <c r="AC9027" s="13" t="str">
        <f t="shared" si="2269"/>
        <v/>
      </c>
      <c r="AD9027" s="13" t="str">
        <f t="shared" si="2269"/>
        <v/>
      </c>
    </row>
    <row r="9028" spans="7:30" x14ac:dyDescent="0.25">
      <c r="G9028" s="18" t="str">
        <f t="shared" si="2257"/>
        <v/>
      </c>
      <c r="H9028" s="22" t="str">
        <f t="shared" si="2258"/>
        <v/>
      </c>
      <c r="I9028" s="23" t="str">
        <f t="shared" si="2259"/>
        <v/>
      </c>
      <c r="J9028" s="22" t="str">
        <f t="shared" si="2260"/>
        <v/>
      </c>
      <c r="K9028" s="24" t="str">
        <f t="shared" si="2261"/>
        <v/>
      </c>
      <c r="L9028" s="42" t="str">
        <f t="shared" si="2267"/>
        <v/>
      </c>
      <c r="M9028" s="43" t="str">
        <f t="shared" si="2268"/>
        <v/>
      </c>
      <c r="N9028" s="26" t="str">
        <f t="shared" si="2262"/>
        <v/>
      </c>
      <c r="O9028" s="26" t="str">
        <f t="shared" si="2263"/>
        <v/>
      </c>
      <c r="P9028" s="28" t="str">
        <f>IF(E9028="","",INDEX(TableLookupWakeUpScore[],MATCH(E9028,TableLookupWakeUpScore[Wake Up],0),MATCH(P$1,TableLookupWakeUpScore[#Headers],0)))</f>
        <v/>
      </c>
      <c r="Q9028" s="30" t="str">
        <f t="shared" si="2264"/>
        <v/>
      </c>
      <c r="R9028" s="31" t="str">
        <f t="shared" si="2265"/>
        <v/>
      </c>
      <c r="S9028" s="34" t="str">
        <f>IF($C9028="","",INDEX(TableLookupSleepQuality[],MATCH($C9028,TableLookupSleepQuality[Sleep Quality Low],1),MATCH(S$1,TableLookupSleepQuality[#Headers],0)))</f>
        <v/>
      </c>
      <c r="T9028" s="35" t="str">
        <f>IF($C9028="","",INDEX(TableLookupSleepQuality[],MATCH($C9028,TableLookupSleepQuality[Sleep Quality Low],1),MATCH(T$1,TableLookupSleepQuality[#Headers],0)))</f>
        <v/>
      </c>
      <c r="X9028" s="36" t="str">
        <f t="shared" si="2266"/>
        <v/>
      </c>
      <c r="Y9028" s="40" t="str">
        <f t="shared" si="2269"/>
        <v/>
      </c>
      <c r="Z9028" s="13" t="str">
        <f t="shared" si="2269"/>
        <v/>
      </c>
      <c r="AA9028" s="13" t="str">
        <f t="shared" si="2269"/>
        <v/>
      </c>
      <c r="AB9028" s="13" t="str">
        <f t="shared" si="2269"/>
        <v/>
      </c>
      <c r="AC9028" s="13" t="str">
        <f t="shared" si="2269"/>
        <v/>
      </c>
      <c r="AD9028" s="13" t="str">
        <f t="shared" si="2269"/>
        <v/>
      </c>
    </row>
    <row r="9029" spans="7:30" x14ac:dyDescent="0.25">
      <c r="G9029" s="18" t="str">
        <f t="shared" si="2257"/>
        <v/>
      </c>
      <c r="H9029" s="22" t="str">
        <f t="shared" si="2258"/>
        <v/>
      </c>
      <c r="I9029" s="23" t="str">
        <f t="shared" si="2259"/>
        <v/>
      </c>
      <c r="J9029" s="22" t="str">
        <f t="shared" si="2260"/>
        <v/>
      </c>
      <c r="K9029" s="24" t="str">
        <f t="shared" si="2261"/>
        <v/>
      </c>
      <c r="L9029" s="42" t="str">
        <f t="shared" si="2267"/>
        <v/>
      </c>
      <c r="M9029" s="43" t="str">
        <f t="shared" si="2268"/>
        <v/>
      </c>
      <c r="N9029" s="26" t="str">
        <f t="shared" si="2262"/>
        <v/>
      </c>
      <c r="O9029" s="26" t="str">
        <f t="shared" si="2263"/>
        <v/>
      </c>
      <c r="P9029" s="28" t="str">
        <f>IF(E9029="","",INDEX(TableLookupWakeUpScore[],MATCH(E9029,TableLookupWakeUpScore[Wake Up],0),MATCH(P$1,TableLookupWakeUpScore[#Headers],0)))</f>
        <v/>
      </c>
      <c r="Q9029" s="30" t="str">
        <f t="shared" si="2264"/>
        <v/>
      </c>
      <c r="R9029" s="31" t="str">
        <f t="shared" si="2265"/>
        <v/>
      </c>
      <c r="S9029" s="34" t="str">
        <f>IF($C9029="","",INDEX(TableLookupSleepQuality[],MATCH($C9029,TableLookupSleepQuality[Sleep Quality Low],1),MATCH(S$1,TableLookupSleepQuality[#Headers],0)))</f>
        <v/>
      </c>
      <c r="T9029" s="35" t="str">
        <f>IF($C9029="","",INDEX(TableLookupSleepQuality[],MATCH($C9029,TableLookupSleepQuality[Sleep Quality Low],1),MATCH(T$1,TableLookupSleepQuality[#Headers],0)))</f>
        <v/>
      </c>
      <c r="X9029" s="36" t="str">
        <f t="shared" si="2266"/>
        <v/>
      </c>
      <c r="Y9029" s="40" t="str">
        <f t="shared" si="2269"/>
        <v/>
      </c>
      <c r="Z9029" s="13" t="str">
        <f t="shared" si="2269"/>
        <v/>
      </c>
      <c r="AA9029" s="13" t="str">
        <f t="shared" si="2269"/>
        <v/>
      </c>
      <c r="AB9029" s="13" t="str">
        <f t="shared" si="2269"/>
        <v/>
      </c>
      <c r="AC9029" s="13" t="str">
        <f t="shared" si="2269"/>
        <v/>
      </c>
      <c r="AD9029" s="13" t="str">
        <f t="shared" si="2269"/>
        <v/>
      </c>
    </row>
    <row r="9030" spans="7:30" x14ac:dyDescent="0.25">
      <c r="G9030" s="18" t="str">
        <f t="shared" si="2257"/>
        <v/>
      </c>
      <c r="H9030" s="22" t="str">
        <f t="shared" si="2258"/>
        <v/>
      </c>
      <c r="I9030" s="23" t="str">
        <f t="shared" si="2259"/>
        <v/>
      </c>
      <c r="J9030" s="22" t="str">
        <f t="shared" si="2260"/>
        <v/>
      </c>
      <c r="K9030" s="24" t="str">
        <f t="shared" si="2261"/>
        <v/>
      </c>
      <c r="L9030" s="42" t="str">
        <f t="shared" si="2267"/>
        <v/>
      </c>
      <c r="M9030" s="43" t="str">
        <f t="shared" si="2268"/>
        <v/>
      </c>
      <c r="N9030" s="26" t="str">
        <f t="shared" si="2262"/>
        <v/>
      </c>
      <c r="O9030" s="26" t="str">
        <f t="shared" si="2263"/>
        <v/>
      </c>
      <c r="P9030" s="28" t="str">
        <f>IF(E9030="","",INDEX(TableLookupWakeUpScore[],MATCH(E9030,TableLookupWakeUpScore[Wake Up],0),MATCH(P$1,TableLookupWakeUpScore[#Headers],0)))</f>
        <v/>
      </c>
      <c r="Q9030" s="30" t="str">
        <f t="shared" si="2264"/>
        <v/>
      </c>
      <c r="R9030" s="31" t="str">
        <f t="shared" si="2265"/>
        <v/>
      </c>
      <c r="S9030" s="34" t="str">
        <f>IF($C9030="","",INDEX(TableLookupSleepQuality[],MATCH($C9030,TableLookupSleepQuality[Sleep Quality Low],1),MATCH(S$1,TableLookupSleepQuality[#Headers],0)))</f>
        <v/>
      </c>
      <c r="T9030" s="35" t="str">
        <f>IF($C9030="","",INDEX(TableLookupSleepQuality[],MATCH($C9030,TableLookupSleepQuality[Sleep Quality Low],1),MATCH(T$1,TableLookupSleepQuality[#Headers],0)))</f>
        <v/>
      </c>
      <c r="X9030" s="36" t="str">
        <f t="shared" si="2266"/>
        <v/>
      </c>
      <c r="Y9030" s="40" t="str">
        <f t="shared" si="2269"/>
        <v/>
      </c>
      <c r="Z9030" s="13" t="str">
        <f t="shared" si="2269"/>
        <v/>
      </c>
      <c r="AA9030" s="13" t="str">
        <f t="shared" si="2269"/>
        <v/>
      </c>
      <c r="AB9030" s="13" t="str">
        <f t="shared" si="2269"/>
        <v/>
      </c>
      <c r="AC9030" s="13" t="str">
        <f t="shared" si="2269"/>
        <v/>
      </c>
      <c r="AD9030" s="13" t="str">
        <f t="shared" si="2269"/>
        <v/>
      </c>
    </row>
    <row r="9031" spans="7:30" x14ac:dyDescent="0.25">
      <c r="G9031" s="18" t="str">
        <f t="shared" si="2257"/>
        <v/>
      </c>
      <c r="H9031" s="22" t="str">
        <f t="shared" si="2258"/>
        <v/>
      </c>
      <c r="I9031" s="23" t="str">
        <f t="shared" si="2259"/>
        <v/>
      </c>
      <c r="J9031" s="22" t="str">
        <f t="shared" si="2260"/>
        <v/>
      </c>
      <c r="K9031" s="24" t="str">
        <f t="shared" si="2261"/>
        <v/>
      </c>
      <c r="L9031" s="42" t="str">
        <f t="shared" si="2267"/>
        <v/>
      </c>
      <c r="M9031" s="43" t="str">
        <f t="shared" si="2268"/>
        <v/>
      </c>
      <c r="N9031" s="26" t="str">
        <f t="shared" si="2262"/>
        <v/>
      </c>
      <c r="O9031" s="26" t="str">
        <f t="shared" si="2263"/>
        <v/>
      </c>
      <c r="P9031" s="28" t="str">
        <f>IF(E9031="","",INDEX(TableLookupWakeUpScore[],MATCH(E9031,TableLookupWakeUpScore[Wake Up],0),MATCH(P$1,TableLookupWakeUpScore[#Headers],0)))</f>
        <v/>
      </c>
      <c r="Q9031" s="30" t="str">
        <f t="shared" si="2264"/>
        <v/>
      </c>
      <c r="R9031" s="31" t="str">
        <f t="shared" si="2265"/>
        <v/>
      </c>
      <c r="S9031" s="34" t="str">
        <f>IF($C9031="","",INDEX(TableLookupSleepQuality[],MATCH($C9031,TableLookupSleepQuality[Sleep Quality Low],1),MATCH(S$1,TableLookupSleepQuality[#Headers],0)))</f>
        <v/>
      </c>
      <c r="T9031" s="35" t="str">
        <f>IF($C9031="","",INDEX(TableLookupSleepQuality[],MATCH($C9031,TableLookupSleepQuality[Sleep Quality Low],1),MATCH(T$1,TableLookupSleepQuality[#Headers],0)))</f>
        <v/>
      </c>
      <c r="X9031" s="36" t="str">
        <f t="shared" si="2266"/>
        <v/>
      </c>
      <c r="Y9031" s="40" t="str">
        <f t="shared" si="2269"/>
        <v/>
      </c>
      <c r="Z9031" s="13" t="str">
        <f t="shared" si="2269"/>
        <v/>
      </c>
      <c r="AA9031" s="13" t="str">
        <f t="shared" si="2269"/>
        <v/>
      </c>
      <c r="AB9031" s="13" t="str">
        <f t="shared" si="2269"/>
        <v/>
      </c>
      <c r="AC9031" s="13" t="str">
        <f t="shared" si="2269"/>
        <v/>
      </c>
      <c r="AD9031" s="13" t="str">
        <f t="shared" si="2269"/>
        <v/>
      </c>
    </row>
    <row r="9032" spans="7:30" x14ac:dyDescent="0.25">
      <c r="G9032" s="18" t="str">
        <f t="shared" si="2257"/>
        <v/>
      </c>
      <c r="H9032" s="22" t="str">
        <f t="shared" si="2258"/>
        <v/>
      </c>
      <c r="I9032" s="23" t="str">
        <f t="shared" si="2259"/>
        <v/>
      </c>
      <c r="J9032" s="22" t="str">
        <f t="shared" si="2260"/>
        <v/>
      </c>
      <c r="K9032" s="24" t="str">
        <f t="shared" si="2261"/>
        <v/>
      </c>
      <c r="L9032" s="42" t="str">
        <f t="shared" si="2267"/>
        <v/>
      </c>
      <c r="M9032" s="43" t="str">
        <f t="shared" si="2268"/>
        <v/>
      </c>
      <c r="N9032" s="26" t="str">
        <f t="shared" si="2262"/>
        <v/>
      </c>
      <c r="O9032" s="26" t="str">
        <f t="shared" si="2263"/>
        <v/>
      </c>
      <c r="P9032" s="28" t="str">
        <f>IF(E9032="","",INDEX(TableLookupWakeUpScore[],MATCH(E9032,TableLookupWakeUpScore[Wake Up],0),MATCH(P$1,TableLookupWakeUpScore[#Headers],0)))</f>
        <v/>
      </c>
      <c r="Q9032" s="30" t="str">
        <f t="shared" si="2264"/>
        <v/>
      </c>
      <c r="R9032" s="31" t="str">
        <f t="shared" si="2265"/>
        <v/>
      </c>
      <c r="S9032" s="34" t="str">
        <f>IF($C9032="","",INDEX(TableLookupSleepQuality[],MATCH($C9032,TableLookupSleepQuality[Sleep Quality Low],1),MATCH(S$1,TableLookupSleepQuality[#Headers],0)))</f>
        <v/>
      </c>
      <c r="T9032" s="35" t="str">
        <f>IF($C9032="","",INDEX(TableLookupSleepQuality[],MATCH($C9032,TableLookupSleepQuality[Sleep Quality Low],1),MATCH(T$1,TableLookupSleepQuality[#Headers],0)))</f>
        <v/>
      </c>
      <c r="X9032" s="36" t="str">
        <f t="shared" si="2266"/>
        <v/>
      </c>
      <c r="Y9032" s="40" t="str">
        <f t="shared" si="2269"/>
        <v/>
      </c>
      <c r="Z9032" s="13" t="str">
        <f t="shared" si="2269"/>
        <v/>
      </c>
      <c r="AA9032" s="13" t="str">
        <f t="shared" si="2269"/>
        <v/>
      </c>
      <c r="AB9032" s="13" t="str">
        <f t="shared" si="2269"/>
        <v/>
      </c>
      <c r="AC9032" s="13" t="str">
        <f t="shared" si="2269"/>
        <v/>
      </c>
      <c r="AD9032" s="13" t="str">
        <f t="shared" si="2269"/>
        <v/>
      </c>
    </row>
    <row r="9033" spans="7:30" x14ac:dyDescent="0.25">
      <c r="G9033" s="18" t="str">
        <f t="shared" si="2257"/>
        <v/>
      </c>
      <c r="H9033" s="22" t="str">
        <f t="shared" si="2258"/>
        <v/>
      </c>
      <c r="I9033" s="23" t="str">
        <f t="shared" si="2259"/>
        <v/>
      </c>
      <c r="J9033" s="22" t="str">
        <f t="shared" si="2260"/>
        <v/>
      </c>
      <c r="K9033" s="24" t="str">
        <f t="shared" si="2261"/>
        <v/>
      </c>
      <c r="L9033" s="42" t="str">
        <f t="shared" si="2267"/>
        <v/>
      </c>
      <c r="M9033" s="43" t="str">
        <f t="shared" si="2268"/>
        <v/>
      </c>
      <c r="N9033" s="26" t="str">
        <f t="shared" si="2262"/>
        <v/>
      </c>
      <c r="O9033" s="26" t="str">
        <f t="shared" si="2263"/>
        <v/>
      </c>
      <c r="P9033" s="28" t="str">
        <f>IF(E9033="","",INDEX(TableLookupWakeUpScore[],MATCH(E9033,TableLookupWakeUpScore[Wake Up],0),MATCH(P$1,TableLookupWakeUpScore[#Headers],0)))</f>
        <v/>
      </c>
      <c r="Q9033" s="30" t="str">
        <f t="shared" si="2264"/>
        <v/>
      </c>
      <c r="R9033" s="31" t="str">
        <f t="shared" si="2265"/>
        <v/>
      </c>
      <c r="S9033" s="34" t="str">
        <f>IF($C9033="","",INDEX(TableLookupSleepQuality[],MATCH($C9033,TableLookupSleepQuality[Sleep Quality Low],1),MATCH(S$1,TableLookupSleepQuality[#Headers],0)))</f>
        <v/>
      </c>
      <c r="T9033" s="35" t="str">
        <f>IF($C9033="","",INDEX(TableLookupSleepQuality[],MATCH($C9033,TableLookupSleepQuality[Sleep Quality Low],1),MATCH(T$1,TableLookupSleepQuality[#Headers],0)))</f>
        <v/>
      </c>
      <c r="X9033" s="36" t="str">
        <f t="shared" si="2266"/>
        <v/>
      </c>
      <c r="Y9033" s="40" t="str">
        <f t="shared" si="2269"/>
        <v/>
      </c>
      <c r="Z9033" s="13" t="str">
        <f t="shared" si="2269"/>
        <v/>
      </c>
      <c r="AA9033" s="13" t="str">
        <f t="shared" si="2269"/>
        <v/>
      </c>
      <c r="AB9033" s="13" t="str">
        <f t="shared" si="2269"/>
        <v/>
      </c>
      <c r="AC9033" s="13" t="str">
        <f t="shared" si="2269"/>
        <v/>
      </c>
      <c r="AD9033" s="13" t="str">
        <f t="shared" si="2269"/>
        <v/>
      </c>
    </row>
    <row r="9034" spans="7:30" x14ac:dyDescent="0.25">
      <c r="G9034" s="18" t="str">
        <f t="shared" si="2257"/>
        <v/>
      </c>
      <c r="H9034" s="22" t="str">
        <f t="shared" si="2258"/>
        <v/>
      </c>
      <c r="I9034" s="23" t="str">
        <f t="shared" si="2259"/>
        <v/>
      </c>
      <c r="J9034" s="22" t="str">
        <f t="shared" si="2260"/>
        <v/>
      </c>
      <c r="K9034" s="24" t="str">
        <f t="shared" si="2261"/>
        <v/>
      </c>
      <c r="L9034" s="42" t="str">
        <f t="shared" si="2267"/>
        <v/>
      </c>
      <c r="M9034" s="43" t="str">
        <f t="shared" si="2268"/>
        <v/>
      </c>
      <c r="N9034" s="26" t="str">
        <f t="shared" si="2262"/>
        <v/>
      </c>
      <c r="O9034" s="26" t="str">
        <f t="shared" si="2263"/>
        <v/>
      </c>
      <c r="P9034" s="28" t="str">
        <f>IF(E9034="","",INDEX(TableLookupWakeUpScore[],MATCH(E9034,TableLookupWakeUpScore[Wake Up],0),MATCH(P$1,TableLookupWakeUpScore[#Headers],0)))</f>
        <v/>
      </c>
      <c r="Q9034" s="30" t="str">
        <f t="shared" si="2264"/>
        <v/>
      </c>
      <c r="R9034" s="31" t="str">
        <f t="shared" si="2265"/>
        <v/>
      </c>
      <c r="S9034" s="34" t="str">
        <f>IF($C9034="","",INDEX(TableLookupSleepQuality[],MATCH($C9034,TableLookupSleepQuality[Sleep Quality Low],1),MATCH(S$1,TableLookupSleepQuality[#Headers],0)))</f>
        <v/>
      </c>
      <c r="T9034" s="35" t="str">
        <f>IF($C9034="","",INDEX(TableLookupSleepQuality[],MATCH($C9034,TableLookupSleepQuality[Sleep Quality Low],1),MATCH(T$1,TableLookupSleepQuality[#Headers],0)))</f>
        <v/>
      </c>
      <c r="X9034" s="36" t="str">
        <f t="shared" si="2266"/>
        <v/>
      </c>
      <c r="Y9034" s="40" t="str">
        <f t="shared" si="2269"/>
        <v/>
      </c>
      <c r="Z9034" s="13" t="str">
        <f t="shared" si="2269"/>
        <v/>
      </c>
      <c r="AA9034" s="13" t="str">
        <f t="shared" si="2269"/>
        <v/>
      </c>
      <c r="AB9034" s="13" t="str">
        <f t="shared" si="2269"/>
        <v/>
      </c>
      <c r="AC9034" s="13" t="str">
        <f t="shared" si="2269"/>
        <v/>
      </c>
      <c r="AD9034" s="13" t="str">
        <f t="shared" si="2269"/>
        <v/>
      </c>
    </row>
    <row r="9035" spans="7:30" x14ac:dyDescent="0.25">
      <c r="G9035" s="18" t="str">
        <f t="shared" si="2257"/>
        <v/>
      </c>
      <c r="H9035" s="22" t="str">
        <f t="shared" si="2258"/>
        <v/>
      </c>
      <c r="I9035" s="23" t="str">
        <f t="shared" si="2259"/>
        <v/>
      </c>
      <c r="J9035" s="22" t="str">
        <f t="shared" si="2260"/>
        <v/>
      </c>
      <c r="K9035" s="24" t="str">
        <f t="shared" si="2261"/>
        <v/>
      </c>
      <c r="L9035" s="42" t="str">
        <f t="shared" si="2267"/>
        <v/>
      </c>
      <c r="M9035" s="43" t="str">
        <f t="shared" si="2268"/>
        <v/>
      </c>
      <c r="N9035" s="26" t="str">
        <f t="shared" si="2262"/>
        <v/>
      </c>
      <c r="O9035" s="26" t="str">
        <f t="shared" si="2263"/>
        <v/>
      </c>
      <c r="P9035" s="28" t="str">
        <f>IF(E9035="","",INDEX(TableLookupWakeUpScore[],MATCH(E9035,TableLookupWakeUpScore[Wake Up],0),MATCH(P$1,TableLookupWakeUpScore[#Headers],0)))</f>
        <v/>
      </c>
      <c r="Q9035" s="30" t="str">
        <f t="shared" si="2264"/>
        <v/>
      </c>
      <c r="R9035" s="31" t="str">
        <f t="shared" si="2265"/>
        <v/>
      </c>
      <c r="S9035" s="34" t="str">
        <f>IF($C9035="","",INDEX(TableLookupSleepQuality[],MATCH($C9035,TableLookupSleepQuality[Sleep Quality Low],1),MATCH(S$1,TableLookupSleepQuality[#Headers],0)))</f>
        <v/>
      </c>
      <c r="T9035" s="35" t="str">
        <f>IF($C9035="","",INDEX(TableLookupSleepQuality[],MATCH($C9035,TableLookupSleepQuality[Sleep Quality Low],1),MATCH(T$1,TableLookupSleepQuality[#Headers],0)))</f>
        <v/>
      </c>
      <c r="X9035" s="36" t="str">
        <f t="shared" si="2266"/>
        <v/>
      </c>
      <c r="Y9035" s="40" t="str">
        <f t="shared" si="2269"/>
        <v/>
      </c>
      <c r="Z9035" s="13" t="str">
        <f t="shared" si="2269"/>
        <v/>
      </c>
      <c r="AA9035" s="13" t="str">
        <f t="shared" si="2269"/>
        <v/>
      </c>
      <c r="AB9035" s="13" t="str">
        <f t="shared" si="2269"/>
        <v/>
      </c>
      <c r="AC9035" s="13" t="str">
        <f t="shared" si="2269"/>
        <v/>
      </c>
      <c r="AD9035" s="13" t="str">
        <f t="shared" si="2269"/>
        <v/>
      </c>
    </row>
    <row r="9036" spans="7:30" x14ac:dyDescent="0.25">
      <c r="G9036" s="18" t="str">
        <f t="shared" si="2257"/>
        <v/>
      </c>
      <c r="H9036" s="22" t="str">
        <f t="shared" si="2258"/>
        <v/>
      </c>
      <c r="I9036" s="23" t="str">
        <f t="shared" si="2259"/>
        <v/>
      </c>
      <c r="J9036" s="22" t="str">
        <f t="shared" si="2260"/>
        <v/>
      </c>
      <c r="K9036" s="24" t="str">
        <f t="shared" si="2261"/>
        <v/>
      </c>
      <c r="L9036" s="42" t="str">
        <f t="shared" si="2267"/>
        <v/>
      </c>
      <c r="M9036" s="43" t="str">
        <f t="shared" si="2268"/>
        <v/>
      </c>
      <c r="N9036" s="26" t="str">
        <f t="shared" si="2262"/>
        <v/>
      </c>
      <c r="O9036" s="26" t="str">
        <f t="shared" si="2263"/>
        <v/>
      </c>
      <c r="P9036" s="28" t="str">
        <f>IF(E9036="","",INDEX(TableLookupWakeUpScore[],MATCH(E9036,TableLookupWakeUpScore[Wake Up],0),MATCH(P$1,TableLookupWakeUpScore[#Headers],0)))</f>
        <v/>
      </c>
      <c r="Q9036" s="30" t="str">
        <f t="shared" si="2264"/>
        <v/>
      </c>
      <c r="R9036" s="31" t="str">
        <f t="shared" si="2265"/>
        <v/>
      </c>
      <c r="S9036" s="34" t="str">
        <f>IF($C9036="","",INDEX(TableLookupSleepQuality[],MATCH($C9036,TableLookupSleepQuality[Sleep Quality Low],1),MATCH(S$1,TableLookupSleepQuality[#Headers],0)))</f>
        <v/>
      </c>
      <c r="T9036" s="35" t="str">
        <f>IF($C9036="","",INDEX(TableLookupSleepQuality[],MATCH($C9036,TableLookupSleepQuality[Sleep Quality Low],1),MATCH(T$1,TableLookupSleepQuality[#Headers],0)))</f>
        <v/>
      </c>
      <c r="X9036" s="36" t="str">
        <f t="shared" si="2266"/>
        <v/>
      </c>
      <c r="Y9036" s="40" t="str">
        <f t="shared" si="2269"/>
        <v/>
      </c>
      <c r="Z9036" s="13" t="str">
        <f t="shared" si="2269"/>
        <v/>
      </c>
      <c r="AA9036" s="13" t="str">
        <f t="shared" si="2269"/>
        <v/>
      </c>
      <c r="AB9036" s="13" t="str">
        <f t="shared" si="2269"/>
        <v/>
      </c>
      <c r="AC9036" s="13" t="str">
        <f t="shared" si="2269"/>
        <v/>
      </c>
      <c r="AD9036" s="13" t="str">
        <f t="shared" si="2269"/>
        <v/>
      </c>
    </row>
    <row r="9037" spans="7:30" x14ac:dyDescent="0.25">
      <c r="G9037" s="18" t="str">
        <f t="shared" si="2257"/>
        <v/>
      </c>
      <c r="H9037" s="22" t="str">
        <f t="shared" si="2258"/>
        <v/>
      </c>
      <c r="I9037" s="23" t="str">
        <f t="shared" si="2259"/>
        <v/>
      </c>
      <c r="J9037" s="22" t="str">
        <f t="shared" si="2260"/>
        <v/>
      </c>
      <c r="K9037" s="24" t="str">
        <f t="shared" si="2261"/>
        <v/>
      </c>
      <c r="L9037" s="42" t="str">
        <f t="shared" si="2267"/>
        <v/>
      </c>
      <c r="M9037" s="43" t="str">
        <f t="shared" si="2268"/>
        <v/>
      </c>
      <c r="N9037" s="26" t="str">
        <f t="shared" si="2262"/>
        <v/>
      </c>
      <c r="O9037" s="26" t="str">
        <f t="shared" si="2263"/>
        <v/>
      </c>
      <c r="P9037" s="28" t="str">
        <f>IF(E9037="","",INDEX(TableLookupWakeUpScore[],MATCH(E9037,TableLookupWakeUpScore[Wake Up],0),MATCH(P$1,TableLookupWakeUpScore[#Headers],0)))</f>
        <v/>
      </c>
      <c r="Q9037" s="30" t="str">
        <f t="shared" si="2264"/>
        <v/>
      </c>
      <c r="R9037" s="31" t="str">
        <f t="shared" si="2265"/>
        <v/>
      </c>
      <c r="S9037" s="34" t="str">
        <f>IF($C9037="","",INDEX(TableLookupSleepQuality[],MATCH($C9037,TableLookupSleepQuality[Sleep Quality Low],1),MATCH(S$1,TableLookupSleepQuality[#Headers],0)))</f>
        <v/>
      </c>
      <c r="T9037" s="35" t="str">
        <f>IF($C9037="","",INDEX(TableLookupSleepQuality[],MATCH($C9037,TableLookupSleepQuality[Sleep Quality Low],1),MATCH(T$1,TableLookupSleepQuality[#Headers],0)))</f>
        <v/>
      </c>
      <c r="X9037" s="36" t="str">
        <f t="shared" si="2266"/>
        <v/>
      </c>
      <c r="Y9037" s="40" t="str">
        <f t="shared" si="2269"/>
        <v/>
      </c>
      <c r="Z9037" s="13" t="str">
        <f t="shared" si="2269"/>
        <v/>
      </c>
      <c r="AA9037" s="13" t="str">
        <f t="shared" si="2269"/>
        <v/>
      </c>
      <c r="AB9037" s="13" t="str">
        <f t="shared" si="2269"/>
        <v/>
      </c>
      <c r="AC9037" s="13" t="str">
        <f t="shared" si="2269"/>
        <v/>
      </c>
      <c r="AD9037" s="13" t="str">
        <f t="shared" si="2269"/>
        <v/>
      </c>
    </row>
    <row r="9038" spans="7:30" x14ac:dyDescent="0.25">
      <c r="G9038" s="18" t="str">
        <f t="shared" si="2257"/>
        <v/>
      </c>
      <c r="H9038" s="22" t="str">
        <f t="shared" si="2258"/>
        <v/>
      </c>
      <c r="I9038" s="23" t="str">
        <f t="shared" si="2259"/>
        <v/>
      </c>
      <c r="J9038" s="22" t="str">
        <f t="shared" si="2260"/>
        <v/>
      </c>
      <c r="K9038" s="24" t="str">
        <f t="shared" si="2261"/>
        <v/>
      </c>
      <c r="L9038" s="42" t="str">
        <f t="shared" si="2267"/>
        <v/>
      </c>
      <c r="M9038" s="43" t="str">
        <f t="shared" si="2268"/>
        <v/>
      </c>
      <c r="N9038" s="26" t="str">
        <f t="shared" si="2262"/>
        <v/>
      </c>
      <c r="O9038" s="26" t="str">
        <f t="shared" si="2263"/>
        <v/>
      </c>
      <c r="P9038" s="28" t="str">
        <f>IF(E9038="","",INDEX(TableLookupWakeUpScore[],MATCH(E9038,TableLookupWakeUpScore[Wake Up],0),MATCH(P$1,TableLookupWakeUpScore[#Headers],0)))</f>
        <v/>
      </c>
      <c r="Q9038" s="30" t="str">
        <f t="shared" si="2264"/>
        <v/>
      </c>
      <c r="R9038" s="31" t="str">
        <f t="shared" si="2265"/>
        <v/>
      </c>
      <c r="S9038" s="34" t="str">
        <f>IF($C9038="","",INDEX(TableLookupSleepQuality[],MATCH($C9038,TableLookupSleepQuality[Sleep Quality Low],1),MATCH(S$1,TableLookupSleepQuality[#Headers],0)))</f>
        <v/>
      </c>
      <c r="T9038" s="35" t="str">
        <f>IF($C9038="","",INDEX(TableLookupSleepQuality[],MATCH($C9038,TableLookupSleepQuality[Sleep Quality Low],1),MATCH(T$1,TableLookupSleepQuality[#Headers],0)))</f>
        <v/>
      </c>
      <c r="X9038" s="36" t="str">
        <f t="shared" si="2266"/>
        <v/>
      </c>
      <c r="Y9038" s="40" t="str">
        <f t="shared" si="2269"/>
        <v/>
      </c>
      <c r="Z9038" s="13" t="str">
        <f t="shared" si="2269"/>
        <v/>
      </c>
      <c r="AA9038" s="13" t="str">
        <f t="shared" si="2269"/>
        <v/>
      </c>
      <c r="AB9038" s="13" t="str">
        <f t="shared" si="2269"/>
        <v/>
      </c>
      <c r="AC9038" s="13" t="str">
        <f t="shared" si="2269"/>
        <v/>
      </c>
      <c r="AD9038" s="13" t="str">
        <f t="shared" si="2269"/>
        <v/>
      </c>
    </row>
    <row r="9039" spans="7:30" x14ac:dyDescent="0.25">
      <c r="G9039" s="18" t="str">
        <f t="shared" si="2257"/>
        <v/>
      </c>
      <c r="H9039" s="22" t="str">
        <f t="shared" si="2258"/>
        <v/>
      </c>
      <c r="I9039" s="23" t="str">
        <f t="shared" si="2259"/>
        <v/>
      </c>
      <c r="J9039" s="22" t="str">
        <f t="shared" si="2260"/>
        <v/>
      </c>
      <c r="K9039" s="24" t="str">
        <f t="shared" si="2261"/>
        <v/>
      </c>
      <c r="L9039" s="42" t="str">
        <f t="shared" si="2267"/>
        <v/>
      </c>
      <c r="M9039" s="43" t="str">
        <f t="shared" si="2268"/>
        <v/>
      </c>
      <c r="N9039" s="26" t="str">
        <f t="shared" si="2262"/>
        <v/>
      </c>
      <c r="O9039" s="26" t="str">
        <f t="shared" si="2263"/>
        <v/>
      </c>
      <c r="P9039" s="28" t="str">
        <f>IF(E9039="","",INDEX(TableLookupWakeUpScore[],MATCH(E9039,TableLookupWakeUpScore[Wake Up],0),MATCH(P$1,TableLookupWakeUpScore[#Headers],0)))</f>
        <v/>
      </c>
      <c r="Q9039" s="30" t="str">
        <f t="shared" si="2264"/>
        <v/>
      </c>
      <c r="R9039" s="31" t="str">
        <f t="shared" si="2265"/>
        <v/>
      </c>
      <c r="S9039" s="34" t="str">
        <f>IF($C9039="","",INDEX(TableLookupSleepQuality[],MATCH($C9039,TableLookupSleepQuality[Sleep Quality Low],1),MATCH(S$1,TableLookupSleepQuality[#Headers],0)))</f>
        <v/>
      </c>
      <c r="T9039" s="35" t="str">
        <f>IF($C9039="","",INDEX(TableLookupSleepQuality[],MATCH($C9039,TableLookupSleepQuality[Sleep Quality Low],1),MATCH(T$1,TableLookupSleepQuality[#Headers],0)))</f>
        <v/>
      </c>
      <c r="X9039" s="36" t="str">
        <f t="shared" si="2266"/>
        <v/>
      </c>
      <c r="Y9039" s="40" t="str">
        <f t="shared" si="2269"/>
        <v/>
      </c>
      <c r="Z9039" s="13" t="str">
        <f t="shared" si="2269"/>
        <v/>
      </c>
      <c r="AA9039" s="13" t="str">
        <f t="shared" si="2269"/>
        <v/>
      </c>
      <c r="AB9039" s="13" t="str">
        <f t="shared" si="2269"/>
        <v/>
      </c>
      <c r="AC9039" s="13" t="str">
        <f t="shared" si="2269"/>
        <v/>
      </c>
      <c r="AD9039" s="13" t="str">
        <f t="shared" si="2269"/>
        <v/>
      </c>
    </row>
    <row r="9040" spans="7:30" x14ac:dyDescent="0.25">
      <c r="G9040" s="18" t="str">
        <f t="shared" si="2257"/>
        <v/>
      </c>
      <c r="H9040" s="22" t="str">
        <f t="shared" si="2258"/>
        <v/>
      </c>
      <c r="I9040" s="23" t="str">
        <f t="shared" si="2259"/>
        <v/>
      </c>
      <c r="J9040" s="22" t="str">
        <f t="shared" si="2260"/>
        <v/>
      </c>
      <c r="K9040" s="24" t="str">
        <f t="shared" si="2261"/>
        <v/>
      </c>
      <c r="L9040" s="42" t="str">
        <f t="shared" si="2267"/>
        <v/>
      </c>
      <c r="M9040" s="43" t="str">
        <f t="shared" si="2268"/>
        <v/>
      </c>
      <c r="N9040" s="26" t="str">
        <f t="shared" si="2262"/>
        <v/>
      </c>
      <c r="O9040" s="26" t="str">
        <f t="shared" si="2263"/>
        <v/>
      </c>
      <c r="P9040" s="28" t="str">
        <f>IF(E9040="","",INDEX(TableLookupWakeUpScore[],MATCH(E9040,TableLookupWakeUpScore[Wake Up],0),MATCH(P$1,TableLookupWakeUpScore[#Headers],0)))</f>
        <v/>
      </c>
      <c r="Q9040" s="30" t="str">
        <f t="shared" si="2264"/>
        <v/>
      </c>
      <c r="R9040" s="31" t="str">
        <f t="shared" si="2265"/>
        <v/>
      </c>
      <c r="S9040" s="34" t="str">
        <f>IF($C9040="","",INDEX(TableLookupSleepQuality[],MATCH($C9040,TableLookupSleepQuality[Sleep Quality Low],1),MATCH(S$1,TableLookupSleepQuality[#Headers],0)))</f>
        <v/>
      </c>
      <c r="T9040" s="35" t="str">
        <f>IF($C9040="","",INDEX(TableLookupSleepQuality[],MATCH($C9040,TableLookupSleepQuality[Sleep Quality Low],1),MATCH(T$1,TableLookupSleepQuality[#Headers],0)))</f>
        <v/>
      </c>
      <c r="X9040" s="36" t="str">
        <f t="shared" si="2266"/>
        <v/>
      </c>
      <c r="Y9040" s="40" t="str">
        <f t="shared" si="2269"/>
        <v/>
      </c>
      <c r="Z9040" s="13" t="str">
        <f t="shared" si="2269"/>
        <v/>
      </c>
      <c r="AA9040" s="13" t="str">
        <f t="shared" si="2269"/>
        <v/>
      </c>
      <c r="AB9040" s="13" t="str">
        <f t="shared" si="2269"/>
        <v/>
      </c>
      <c r="AC9040" s="13" t="str">
        <f t="shared" si="2269"/>
        <v/>
      </c>
      <c r="AD9040" s="13" t="str">
        <f t="shared" si="2269"/>
        <v/>
      </c>
    </row>
    <row r="9041" spans="7:30" x14ac:dyDescent="0.25">
      <c r="G9041" s="18" t="str">
        <f t="shared" si="2257"/>
        <v/>
      </c>
      <c r="H9041" s="22" t="str">
        <f t="shared" si="2258"/>
        <v/>
      </c>
      <c r="I9041" s="23" t="str">
        <f t="shared" si="2259"/>
        <v/>
      </c>
      <c r="J9041" s="22" t="str">
        <f t="shared" si="2260"/>
        <v/>
      </c>
      <c r="K9041" s="24" t="str">
        <f t="shared" si="2261"/>
        <v/>
      </c>
      <c r="L9041" s="42" t="str">
        <f t="shared" si="2267"/>
        <v/>
      </c>
      <c r="M9041" s="43" t="str">
        <f t="shared" si="2268"/>
        <v/>
      </c>
      <c r="N9041" s="26" t="str">
        <f t="shared" si="2262"/>
        <v/>
      </c>
      <c r="O9041" s="26" t="str">
        <f t="shared" si="2263"/>
        <v/>
      </c>
      <c r="P9041" s="28" t="str">
        <f>IF(E9041="","",INDEX(TableLookupWakeUpScore[],MATCH(E9041,TableLookupWakeUpScore[Wake Up],0),MATCH(P$1,TableLookupWakeUpScore[#Headers],0)))</f>
        <v/>
      </c>
      <c r="Q9041" s="30" t="str">
        <f t="shared" si="2264"/>
        <v/>
      </c>
      <c r="R9041" s="31" t="str">
        <f t="shared" si="2265"/>
        <v/>
      </c>
      <c r="S9041" s="34" t="str">
        <f>IF($C9041="","",INDEX(TableLookupSleepQuality[],MATCH($C9041,TableLookupSleepQuality[Sleep Quality Low],1),MATCH(S$1,TableLookupSleepQuality[#Headers],0)))</f>
        <v/>
      </c>
      <c r="T9041" s="35" t="str">
        <f>IF($C9041="","",INDEX(TableLookupSleepQuality[],MATCH($C9041,TableLookupSleepQuality[Sleep Quality Low],1),MATCH(T$1,TableLookupSleepQuality[#Headers],0)))</f>
        <v/>
      </c>
      <c r="X9041" s="36" t="str">
        <f t="shared" si="2266"/>
        <v/>
      </c>
      <c r="Y9041" s="40" t="str">
        <f t="shared" si="2269"/>
        <v/>
      </c>
      <c r="Z9041" s="13" t="str">
        <f t="shared" si="2269"/>
        <v/>
      </c>
      <c r="AA9041" s="13" t="str">
        <f t="shared" si="2269"/>
        <v/>
      </c>
      <c r="AB9041" s="13" t="str">
        <f t="shared" si="2269"/>
        <v/>
      </c>
      <c r="AC9041" s="13" t="str">
        <f t="shared" si="2269"/>
        <v/>
      </c>
      <c r="AD9041" s="13" t="str">
        <f t="shared" si="2269"/>
        <v/>
      </c>
    </row>
    <row r="9042" spans="7:30" x14ac:dyDescent="0.25">
      <c r="G9042" s="18" t="str">
        <f t="shared" si="2257"/>
        <v/>
      </c>
      <c r="H9042" s="22" t="str">
        <f t="shared" si="2258"/>
        <v/>
      </c>
      <c r="I9042" s="23" t="str">
        <f t="shared" si="2259"/>
        <v/>
      </c>
      <c r="J9042" s="22" t="str">
        <f t="shared" si="2260"/>
        <v/>
      </c>
      <c r="K9042" s="24" t="str">
        <f t="shared" si="2261"/>
        <v/>
      </c>
      <c r="L9042" s="42" t="str">
        <f t="shared" si="2267"/>
        <v/>
      </c>
      <c r="M9042" s="43" t="str">
        <f t="shared" si="2268"/>
        <v/>
      </c>
      <c r="N9042" s="26" t="str">
        <f t="shared" si="2262"/>
        <v/>
      </c>
      <c r="O9042" s="26" t="str">
        <f t="shared" si="2263"/>
        <v/>
      </c>
      <c r="P9042" s="28" t="str">
        <f>IF(E9042="","",INDEX(TableLookupWakeUpScore[],MATCH(E9042,TableLookupWakeUpScore[Wake Up],0),MATCH(P$1,TableLookupWakeUpScore[#Headers],0)))</f>
        <v/>
      </c>
      <c r="Q9042" s="30" t="str">
        <f t="shared" si="2264"/>
        <v/>
      </c>
      <c r="R9042" s="31" t="str">
        <f t="shared" si="2265"/>
        <v/>
      </c>
      <c r="S9042" s="34" t="str">
        <f>IF($C9042="","",INDEX(TableLookupSleepQuality[],MATCH($C9042,TableLookupSleepQuality[Sleep Quality Low],1),MATCH(S$1,TableLookupSleepQuality[#Headers],0)))</f>
        <v/>
      </c>
      <c r="T9042" s="35" t="str">
        <f>IF($C9042="","",INDEX(TableLookupSleepQuality[],MATCH($C9042,TableLookupSleepQuality[Sleep Quality Low],1),MATCH(T$1,TableLookupSleepQuality[#Headers],0)))</f>
        <v/>
      </c>
      <c r="X9042" s="36" t="str">
        <f t="shared" si="2266"/>
        <v/>
      </c>
      <c r="Y9042" s="40" t="str">
        <f t="shared" si="2269"/>
        <v/>
      </c>
      <c r="Z9042" s="13" t="str">
        <f t="shared" si="2269"/>
        <v/>
      </c>
      <c r="AA9042" s="13" t="str">
        <f t="shared" si="2269"/>
        <v/>
      </c>
      <c r="AB9042" s="13" t="str">
        <f t="shared" si="2269"/>
        <v/>
      </c>
      <c r="AC9042" s="13" t="str">
        <f t="shared" si="2269"/>
        <v/>
      </c>
      <c r="AD9042" s="13" t="str">
        <f t="shared" si="2269"/>
        <v/>
      </c>
    </row>
    <row r="9043" spans="7:30" x14ac:dyDescent="0.25">
      <c r="G9043" s="18" t="str">
        <f t="shared" si="2257"/>
        <v/>
      </c>
      <c r="H9043" s="22" t="str">
        <f t="shared" si="2258"/>
        <v/>
      </c>
      <c r="I9043" s="23" t="str">
        <f t="shared" si="2259"/>
        <v/>
      </c>
      <c r="J9043" s="22" t="str">
        <f t="shared" si="2260"/>
        <v/>
      </c>
      <c r="K9043" s="24" t="str">
        <f t="shared" si="2261"/>
        <v/>
      </c>
      <c r="L9043" s="42" t="str">
        <f t="shared" si="2267"/>
        <v/>
      </c>
      <c r="M9043" s="43" t="str">
        <f t="shared" si="2268"/>
        <v/>
      </c>
      <c r="N9043" s="26" t="str">
        <f t="shared" si="2262"/>
        <v/>
      </c>
      <c r="O9043" s="26" t="str">
        <f t="shared" si="2263"/>
        <v/>
      </c>
      <c r="P9043" s="28" t="str">
        <f>IF(E9043="","",INDEX(TableLookupWakeUpScore[],MATCH(E9043,TableLookupWakeUpScore[Wake Up],0),MATCH(P$1,TableLookupWakeUpScore[#Headers],0)))</f>
        <v/>
      </c>
      <c r="Q9043" s="30" t="str">
        <f t="shared" si="2264"/>
        <v/>
      </c>
      <c r="R9043" s="31" t="str">
        <f t="shared" si="2265"/>
        <v/>
      </c>
      <c r="S9043" s="34" t="str">
        <f>IF($C9043="","",INDEX(TableLookupSleepQuality[],MATCH($C9043,TableLookupSleepQuality[Sleep Quality Low],1),MATCH(S$1,TableLookupSleepQuality[#Headers],0)))</f>
        <v/>
      </c>
      <c r="T9043" s="35" t="str">
        <f>IF($C9043="","",INDEX(TableLookupSleepQuality[],MATCH($C9043,TableLookupSleepQuality[Sleep Quality Low],1),MATCH(T$1,TableLookupSleepQuality[#Headers],0)))</f>
        <v/>
      </c>
      <c r="X9043" s="36" t="str">
        <f t="shared" si="2266"/>
        <v/>
      </c>
      <c r="Y9043" s="40" t="str">
        <f t="shared" ref="Y9043:AD9058" si="2270">IF(OR($X9043="NO",$X9043=""),"",IF(COUNTIF($F9043,"*" &amp; Y$1 &amp; "*"),"YES","NO"))</f>
        <v/>
      </c>
      <c r="Z9043" s="13" t="str">
        <f t="shared" si="2270"/>
        <v/>
      </c>
      <c r="AA9043" s="13" t="str">
        <f t="shared" si="2270"/>
        <v/>
      </c>
      <c r="AB9043" s="13" t="str">
        <f t="shared" si="2270"/>
        <v/>
      </c>
      <c r="AC9043" s="13" t="str">
        <f t="shared" si="2270"/>
        <v/>
      </c>
      <c r="AD9043" s="13" t="str">
        <f t="shared" si="2270"/>
        <v/>
      </c>
    </row>
    <row r="9044" spans="7:30" x14ac:dyDescent="0.25">
      <c r="G9044" s="18" t="str">
        <f t="shared" si="2257"/>
        <v/>
      </c>
      <c r="H9044" s="22" t="str">
        <f t="shared" si="2258"/>
        <v/>
      </c>
      <c r="I9044" s="23" t="str">
        <f t="shared" si="2259"/>
        <v/>
      </c>
      <c r="J9044" s="22" t="str">
        <f t="shared" si="2260"/>
        <v/>
      </c>
      <c r="K9044" s="24" t="str">
        <f t="shared" si="2261"/>
        <v/>
      </c>
      <c r="L9044" s="42" t="str">
        <f t="shared" si="2267"/>
        <v/>
      </c>
      <c r="M9044" s="43" t="str">
        <f t="shared" si="2268"/>
        <v/>
      </c>
      <c r="N9044" s="26" t="str">
        <f t="shared" si="2262"/>
        <v/>
      </c>
      <c r="O9044" s="26" t="str">
        <f t="shared" si="2263"/>
        <v/>
      </c>
      <c r="P9044" s="28" t="str">
        <f>IF(E9044="","",INDEX(TableLookupWakeUpScore[],MATCH(E9044,TableLookupWakeUpScore[Wake Up],0),MATCH(P$1,TableLookupWakeUpScore[#Headers],0)))</f>
        <v/>
      </c>
      <c r="Q9044" s="30" t="str">
        <f t="shared" si="2264"/>
        <v/>
      </c>
      <c r="R9044" s="31" t="str">
        <f t="shared" si="2265"/>
        <v/>
      </c>
      <c r="S9044" s="34" t="str">
        <f>IF($C9044="","",INDEX(TableLookupSleepQuality[],MATCH($C9044,TableLookupSleepQuality[Sleep Quality Low],1),MATCH(S$1,TableLookupSleepQuality[#Headers],0)))</f>
        <v/>
      </c>
      <c r="T9044" s="35" t="str">
        <f>IF($C9044="","",INDEX(TableLookupSleepQuality[],MATCH($C9044,TableLookupSleepQuality[Sleep Quality Low],1),MATCH(T$1,TableLookupSleepQuality[#Headers],0)))</f>
        <v/>
      </c>
      <c r="X9044" s="36" t="str">
        <f t="shared" si="2266"/>
        <v/>
      </c>
      <c r="Y9044" s="40" t="str">
        <f t="shared" si="2270"/>
        <v/>
      </c>
      <c r="Z9044" s="13" t="str">
        <f t="shared" si="2270"/>
        <v/>
      </c>
      <c r="AA9044" s="13" t="str">
        <f t="shared" si="2270"/>
        <v/>
      </c>
      <c r="AB9044" s="13" t="str">
        <f t="shared" si="2270"/>
        <v/>
      </c>
      <c r="AC9044" s="13" t="str">
        <f t="shared" si="2270"/>
        <v/>
      </c>
      <c r="AD9044" s="13" t="str">
        <f t="shared" si="2270"/>
        <v/>
      </c>
    </row>
    <row r="9045" spans="7:30" x14ac:dyDescent="0.25">
      <c r="G9045" s="18" t="str">
        <f t="shared" si="2257"/>
        <v/>
      </c>
      <c r="H9045" s="22" t="str">
        <f t="shared" si="2258"/>
        <v/>
      </c>
      <c r="I9045" s="23" t="str">
        <f t="shared" si="2259"/>
        <v/>
      </c>
      <c r="J9045" s="22" t="str">
        <f t="shared" si="2260"/>
        <v/>
      </c>
      <c r="K9045" s="24" t="str">
        <f t="shared" si="2261"/>
        <v/>
      </c>
      <c r="L9045" s="42" t="str">
        <f t="shared" si="2267"/>
        <v/>
      </c>
      <c r="M9045" s="43" t="str">
        <f t="shared" si="2268"/>
        <v/>
      </c>
      <c r="N9045" s="26" t="str">
        <f t="shared" si="2262"/>
        <v/>
      </c>
      <c r="O9045" s="26" t="str">
        <f t="shared" si="2263"/>
        <v/>
      </c>
      <c r="P9045" s="28" t="str">
        <f>IF(E9045="","",INDEX(TableLookupWakeUpScore[],MATCH(E9045,TableLookupWakeUpScore[Wake Up],0),MATCH(P$1,TableLookupWakeUpScore[#Headers],0)))</f>
        <v/>
      </c>
      <c r="Q9045" s="30" t="str">
        <f t="shared" si="2264"/>
        <v/>
      </c>
      <c r="R9045" s="31" t="str">
        <f t="shared" si="2265"/>
        <v/>
      </c>
      <c r="S9045" s="34" t="str">
        <f>IF($C9045="","",INDEX(TableLookupSleepQuality[],MATCH($C9045,TableLookupSleepQuality[Sleep Quality Low],1),MATCH(S$1,TableLookupSleepQuality[#Headers],0)))</f>
        <v/>
      </c>
      <c r="T9045" s="35" t="str">
        <f>IF($C9045="","",INDEX(TableLookupSleepQuality[],MATCH($C9045,TableLookupSleepQuality[Sleep Quality Low],1),MATCH(T$1,TableLookupSleepQuality[#Headers],0)))</f>
        <v/>
      </c>
      <c r="X9045" s="36" t="str">
        <f t="shared" si="2266"/>
        <v/>
      </c>
      <c r="Y9045" s="40" t="str">
        <f t="shared" si="2270"/>
        <v/>
      </c>
      <c r="Z9045" s="13" t="str">
        <f t="shared" si="2270"/>
        <v/>
      </c>
      <c r="AA9045" s="13" t="str">
        <f t="shared" si="2270"/>
        <v/>
      </c>
      <c r="AB9045" s="13" t="str">
        <f t="shared" si="2270"/>
        <v/>
      </c>
      <c r="AC9045" s="13" t="str">
        <f t="shared" si="2270"/>
        <v/>
      </c>
      <c r="AD9045" s="13" t="str">
        <f t="shared" si="2270"/>
        <v/>
      </c>
    </row>
    <row r="9046" spans="7:30" x14ac:dyDescent="0.25">
      <c r="G9046" s="18" t="str">
        <f t="shared" si="2257"/>
        <v/>
      </c>
      <c r="H9046" s="22" t="str">
        <f t="shared" si="2258"/>
        <v/>
      </c>
      <c r="I9046" s="23" t="str">
        <f t="shared" si="2259"/>
        <v/>
      </c>
      <c r="J9046" s="22" t="str">
        <f t="shared" si="2260"/>
        <v/>
      </c>
      <c r="K9046" s="24" t="str">
        <f t="shared" si="2261"/>
        <v/>
      </c>
      <c r="L9046" s="42" t="str">
        <f t="shared" si="2267"/>
        <v/>
      </c>
      <c r="M9046" s="43" t="str">
        <f t="shared" si="2268"/>
        <v/>
      </c>
      <c r="N9046" s="26" t="str">
        <f t="shared" si="2262"/>
        <v/>
      </c>
      <c r="O9046" s="26" t="str">
        <f t="shared" si="2263"/>
        <v/>
      </c>
      <c r="P9046" s="28" t="str">
        <f>IF(E9046="","",INDEX(TableLookupWakeUpScore[],MATCH(E9046,TableLookupWakeUpScore[Wake Up],0),MATCH(P$1,TableLookupWakeUpScore[#Headers],0)))</f>
        <v/>
      </c>
      <c r="Q9046" s="30" t="str">
        <f t="shared" si="2264"/>
        <v/>
      </c>
      <c r="R9046" s="31" t="str">
        <f t="shared" si="2265"/>
        <v/>
      </c>
      <c r="S9046" s="34" t="str">
        <f>IF($C9046="","",INDEX(TableLookupSleepQuality[],MATCH($C9046,TableLookupSleepQuality[Sleep Quality Low],1),MATCH(S$1,TableLookupSleepQuality[#Headers],0)))</f>
        <v/>
      </c>
      <c r="T9046" s="35" t="str">
        <f>IF($C9046="","",INDEX(TableLookupSleepQuality[],MATCH($C9046,TableLookupSleepQuality[Sleep Quality Low],1),MATCH(T$1,TableLookupSleepQuality[#Headers],0)))</f>
        <v/>
      </c>
      <c r="X9046" s="36" t="str">
        <f t="shared" si="2266"/>
        <v/>
      </c>
      <c r="Y9046" s="40" t="str">
        <f t="shared" si="2270"/>
        <v/>
      </c>
      <c r="Z9046" s="13" t="str">
        <f t="shared" si="2270"/>
        <v/>
      </c>
      <c r="AA9046" s="13" t="str">
        <f t="shared" si="2270"/>
        <v/>
      </c>
      <c r="AB9046" s="13" t="str">
        <f t="shared" si="2270"/>
        <v/>
      </c>
      <c r="AC9046" s="13" t="str">
        <f t="shared" si="2270"/>
        <v/>
      </c>
      <c r="AD9046" s="13" t="str">
        <f t="shared" si="2270"/>
        <v/>
      </c>
    </row>
    <row r="9047" spans="7:30" x14ac:dyDescent="0.25">
      <c r="G9047" s="18" t="str">
        <f t="shared" si="2257"/>
        <v/>
      </c>
      <c r="H9047" s="22" t="str">
        <f t="shared" si="2258"/>
        <v/>
      </c>
      <c r="I9047" s="23" t="str">
        <f t="shared" si="2259"/>
        <v/>
      </c>
      <c r="J9047" s="22" t="str">
        <f t="shared" si="2260"/>
        <v/>
      </c>
      <c r="K9047" s="24" t="str">
        <f t="shared" si="2261"/>
        <v/>
      </c>
      <c r="L9047" s="42" t="str">
        <f t="shared" si="2267"/>
        <v/>
      </c>
      <c r="M9047" s="43" t="str">
        <f t="shared" si="2268"/>
        <v/>
      </c>
      <c r="N9047" s="26" t="str">
        <f t="shared" si="2262"/>
        <v/>
      </c>
      <c r="O9047" s="26" t="str">
        <f t="shared" si="2263"/>
        <v/>
      </c>
      <c r="P9047" s="28" t="str">
        <f>IF(E9047="","",INDEX(TableLookupWakeUpScore[],MATCH(E9047,TableLookupWakeUpScore[Wake Up],0),MATCH(P$1,TableLookupWakeUpScore[#Headers],0)))</f>
        <v/>
      </c>
      <c r="Q9047" s="30" t="str">
        <f t="shared" si="2264"/>
        <v/>
      </c>
      <c r="R9047" s="31" t="str">
        <f t="shared" si="2265"/>
        <v/>
      </c>
      <c r="S9047" s="34" t="str">
        <f>IF($C9047="","",INDEX(TableLookupSleepQuality[],MATCH($C9047,TableLookupSleepQuality[Sleep Quality Low],1),MATCH(S$1,TableLookupSleepQuality[#Headers],0)))</f>
        <v/>
      </c>
      <c r="T9047" s="35" t="str">
        <f>IF($C9047="","",INDEX(TableLookupSleepQuality[],MATCH($C9047,TableLookupSleepQuality[Sleep Quality Low],1),MATCH(T$1,TableLookupSleepQuality[#Headers],0)))</f>
        <v/>
      </c>
      <c r="X9047" s="36" t="str">
        <f t="shared" si="2266"/>
        <v/>
      </c>
      <c r="Y9047" s="40" t="str">
        <f t="shared" si="2270"/>
        <v/>
      </c>
      <c r="Z9047" s="13" t="str">
        <f t="shared" si="2270"/>
        <v/>
      </c>
      <c r="AA9047" s="13" t="str">
        <f t="shared" si="2270"/>
        <v/>
      </c>
      <c r="AB9047" s="13" t="str">
        <f t="shared" si="2270"/>
        <v/>
      </c>
      <c r="AC9047" s="13" t="str">
        <f t="shared" si="2270"/>
        <v/>
      </c>
      <c r="AD9047" s="13" t="str">
        <f t="shared" si="2270"/>
        <v/>
      </c>
    </row>
    <row r="9048" spans="7:30" x14ac:dyDescent="0.25">
      <c r="G9048" s="18" t="str">
        <f t="shared" si="2257"/>
        <v/>
      </c>
      <c r="H9048" s="22" t="str">
        <f t="shared" si="2258"/>
        <v/>
      </c>
      <c r="I9048" s="23" t="str">
        <f t="shared" si="2259"/>
        <v/>
      </c>
      <c r="J9048" s="22" t="str">
        <f t="shared" si="2260"/>
        <v/>
      </c>
      <c r="K9048" s="24" t="str">
        <f t="shared" si="2261"/>
        <v/>
      </c>
      <c r="L9048" s="42" t="str">
        <f t="shared" si="2267"/>
        <v/>
      </c>
      <c r="M9048" s="43" t="str">
        <f t="shared" si="2268"/>
        <v/>
      </c>
      <c r="N9048" s="26" t="str">
        <f t="shared" si="2262"/>
        <v/>
      </c>
      <c r="O9048" s="26" t="str">
        <f t="shared" si="2263"/>
        <v/>
      </c>
      <c r="P9048" s="28" t="str">
        <f>IF(E9048="","",INDEX(TableLookupWakeUpScore[],MATCH(E9048,TableLookupWakeUpScore[Wake Up],0),MATCH(P$1,TableLookupWakeUpScore[#Headers],0)))</f>
        <v/>
      </c>
      <c r="Q9048" s="30" t="str">
        <f t="shared" si="2264"/>
        <v/>
      </c>
      <c r="R9048" s="31" t="str">
        <f t="shared" si="2265"/>
        <v/>
      </c>
      <c r="S9048" s="34" t="str">
        <f>IF($C9048="","",INDEX(TableLookupSleepQuality[],MATCH($C9048,TableLookupSleepQuality[Sleep Quality Low],1),MATCH(S$1,TableLookupSleepQuality[#Headers],0)))</f>
        <v/>
      </c>
      <c r="T9048" s="35" t="str">
        <f>IF($C9048="","",INDEX(TableLookupSleepQuality[],MATCH($C9048,TableLookupSleepQuality[Sleep Quality Low],1),MATCH(T$1,TableLookupSleepQuality[#Headers],0)))</f>
        <v/>
      </c>
      <c r="X9048" s="36" t="str">
        <f t="shared" si="2266"/>
        <v/>
      </c>
      <c r="Y9048" s="40" t="str">
        <f t="shared" si="2270"/>
        <v/>
      </c>
      <c r="Z9048" s="13" t="str">
        <f t="shared" si="2270"/>
        <v/>
      </c>
      <c r="AA9048" s="13" t="str">
        <f t="shared" si="2270"/>
        <v/>
      </c>
      <c r="AB9048" s="13" t="str">
        <f t="shared" si="2270"/>
        <v/>
      </c>
      <c r="AC9048" s="13" t="str">
        <f t="shared" si="2270"/>
        <v/>
      </c>
      <c r="AD9048" s="13" t="str">
        <f t="shared" si="2270"/>
        <v/>
      </c>
    </row>
    <row r="9049" spans="7:30" x14ac:dyDescent="0.25">
      <c r="G9049" s="18" t="str">
        <f t="shared" si="2257"/>
        <v/>
      </c>
      <c r="H9049" s="22" t="str">
        <f t="shared" si="2258"/>
        <v/>
      </c>
      <c r="I9049" s="23" t="str">
        <f t="shared" si="2259"/>
        <v/>
      </c>
      <c r="J9049" s="22" t="str">
        <f t="shared" si="2260"/>
        <v/>
      </c>
      <c r="K9049" s="24" t="str">
        <f t="shared" si="2261"/>
        <v/>
      </c>
      <c r="L9049" s="42" t="str">
        <f t="shared" si="2267"/>
        <v/>
      </c>
      <c r="M9049" s="43" t="str">
        <f t="shared" si="2268"/>
        <v/>
      </c>
      <c r="N9049" s="26" t="str">
        <f t="shared" si="2262"/>
        <v/>
      </c>
      <c r="O9049" s="26" t="str">
        <f t="shared" si="2263"/>
        <v/>
      </c>
      <c r="P9049" s="28" t="str">
        <f>IF(E9049="","",INDEX(TableLookupWakeUpScore[],MATCH(E9049,TableLookupWakeUpScore[Wake Up],0),MATCH(P$1,TableLookupWakeUpScore[#Headers],0)))</f>
        <v/>
      </c>
      <c r="Q9049" s="30" t="str">
        <f t="shared" si="2264"/>
        <v/>
      </c>
      <c r="R9049" s="31" t="str">
        <f t="shared" si="2265"/>
        <v/>
      </c>
      <c r="S9049" s="34" t="str">
        <f>IF($C9049="","",INDEX(TableLookupSleepQuality[],MATCH($C9049,TableLookupSleepQuality[Sleep Quality Low],1),MATCH(S$1,TableLookupSleepQuality[#Headers],0)))</f>
        <v/>
      </c>
      <c r="T9049" s="35" t="str">
        <f>IF($C9049="","",INDEX(TableLookupSleepQuality[],MATCH($C9049,TableLookupSleepQuality[Sleep Quality Low],1),MATCH(T$1,TableLookupSleepQuality[#Headers],0)))</f>
        <v/>
      </c>
      <c r="X9049" s="36" t="str">
        <f t="shared" si="2266"/>
        <v/>
      </c>
      <c r="Y9049" s="40" t="str">
        <f t="shared" si="2270"/>
        <v/>
      </c>
      <c r="Z9049" s="13" t="str">
        <f t="shared" si="2270"/>
        <v/>
      </c>
      <c r="AA9049" s="13" t="str">
        <f t="shared" si="2270"/>
        <v/>
      </c>
      <c r="AB9049" s="13" t="str">
        <f t="shared" si="2270"/>
        <v/>
      </c>
      <c r="AC9049" s="13" t="str">
        <f t="shared" si="2270"/>
        <v/>
      </c>
      <c r="AD9049" s="13" t="str">
        <f t="shared" si="2270"/>
        <v/>
      </c>
    </row>
    <row r="9050" spans="7:30" x14ac:dyDescent="0.25">
      <c r="G9050" s="18" t="str">
        <f t="shared" si="2257"/>
        <v/>
      </c>
      <c r="H9050" s="22" t="str">
        <f t="shared" si="2258"/>
        <v/>
      </c>
      <c r="I9050" s="23" t="str">
        <f t="shared" si="2259"/>
        <v/>
      </c>
      <c r="J9050" s="22" t="str">
        <f t="shared" si="2260"/>
        <v/>
      </c>
      <c r="K9050" s="24" t="str">
        <f t="shared" si="2261"/>
        <v/>
      </c>
      <c r="L9050" s="42" t="str">
        <f t="shared" si="2267"/>
        <v/>
      </c>
      <c r="M9050" s="43" t="str">
        <f t="shared" si="2268"/>
        <v/>
      </c>
      <c r="N9050" s="26" t="str">
        <f t="shared" si="2262"/>
        <v/>
      </c>
      <c r="O9050" s="26" t="str">
        <f t="shared" si="2263"/>
        <v/>
      </c>
      <c r="P9050" s="28" t="str">
        <f>IF(E9050="","",INDEX(TableLookupWakeUpScore[],MATCH(E9050,TableLookupWakeUpScore[Wake Up],0),MATCH(P$1,TableLookupWakeUpScore[#Headers],0)))</f>
        <v/>
      </c>
      <c r="Q9050" s="30" t="str">
        <f t="shared" si="2264"/>
        <v/>
      </c>
      <c r="R9050" s="31" t="str">
        <f t="shared" si="2265"/>
        <v/>
      </c>
      <c r="S9050" s="34" t="str">
        <f>IF($C9050="","",INDEX(TableLookupSleepQuality[],MATCH($C9050,TableLookupSleepQuality[Sleep Quality Low],1),MATCH(S$1,TableLookupSleepQuality[#Headers],0)))</f>
        <v/>
      </c>
      <c r="T9050" s="35" t="str">
        <f>IF($C9050="","",INDEX(TableLookupSleepQuality[],MATCH($C9050,TableLookupSleepQuality[Sleep Quality Low],1),MATCH(T$1,TableLookupSleepQuality[#Headers],0)))</f>
        <v/>
      </c>
      <c r="X9050" s="36" t="str">
        <f t="shared" si="2266"/>
        <v/>
      </c>
      <c r="Y9050" s="40" t="str">
        <f t="shared" si="2270"/>
        <v/>
      </c>
      <c r="Z9050" s="13" t="str">
        <f t="shared" si="2270"/>
        <v/>
      </c>
      <c r="AA9050" s="13" t="str">
        <f t="shared" si="2270"/>
        <v/>
      </c>
      <c r="AB9050" s="13" t="str">
        <f t="shared" si="2270"/>
        <v/>
      </c>
      <c r="AC9050" s="13" t="str">
        <f t="shared" si="2270"/>
        <v/>
      </c>
      <c r="AD9050" s="13" t="str">
        <f t="shared" si="2270"/>
        <v/>
      </c>
    </row>
    <row r="9051" spans="7:30" x14ac:dyDescent="0.25">
      <c r="G9051" s="18" t="str">
        <f t="shared" si="2257"/>
        <v/>
      </c>
      <c r="H9051" s="22" t="str">
        <f t="shared" si="2258"/>
        <v/>
      </c>
      <c r="I9051" s="23" t="str">
        <f t="shared" si="2259"/>
        <v/>
      </c>
      <c r="J9051" s="22" t="str">
        <f t="shared" si="2260"/>
        <v/>
      </c>
      <c r="K9051" s="24" t="str">
        <f t="shared" si="2261"/>
        <v/>
      </c>
      <c r="L9051" s="42" t="str">
        <f t="shared" si="2267"/>
        <v/>
      </c>
      <c r="M9051" s="43" t="str">
        <f t="shared" si="2268"/>
        <v/>
      </c>
      <c r="N9051" s="26" t="str">
        <f t="shared" si="2262"/>
        <v/>
      </c>
      <c r="O9051" s="26" t="str">
        <f t="shared" si="2263"/>
        <v/>
      </c>
      <c r="P9051" s="28" t="str">
        <f>IF(E9051="","",INDEX(TableLookupWakeUpScore[],MATCH(E9051,TableLookupWakeUpScore[Wake Up],0),MATCH(P$1,TableLookupWakeUpScore[#Headers],0)))</f>
        <v/>
      </c>
      <c r="Q9051" s="30" t="str">
        <f t="shared" si="2264"/>
        <v/>
      </c>
      <c r="R9051" s="31" t="str">
        <f t="shared" si="2265"/>
        <v/>
      </c>
      <c r="S9051" s="34" t="str">
        <f>IF($C9051="","",INDEX(TableLookupSleepQuality[],MATCH($C9051,TableLookupSleepQuality[Sleep Quality Low],1),MATCH(S$1,TableLookupSleepQuality[#Headers],0)))</f>
        <v/>
      </c>
      <c r="T9051" s="35" t="str">
        <f>IF($C9051="","",INDEX(TableLookupSleepQuality[],MATCH($C9051,TableLookupSleepQuality[Sleep Quality Low],1),MATCH(T$1,TableLookupSleepQuality[#Headers],0)))</f>
        <v/>
      </c>
      <c r="X9051" s="36" t="str">
        <f t="shared" si="2266"/>
        <v/>
      </c>
      <c r="Y9051" s="40" t="str">
        <f t="shared" si="2270"/>
        <v/>
      </c>
      <c r="Z9051" s="13" t="str">
        <f t="shared" si="2270"/>
        <v/>
      </c>
      <c r="AA9051" s="13" t="str">
        <f t="shared" si="2270"/>
        <v/>
      </c>
      <c r="AB9051" s="13" t="str">
        <f t="shared" si="2270"/>
        <v/>
      </c>
      <c r="AC9051" s="13" t="str">
        <f t="shared" si="2270"/>
        <v/>
      </c>
      <c r="AD9051" s="13" t="str">
        <f t="shared" si="2270"/>
        <v/>
      </c>
    </row>
    <row r="9052" spans="7:30" x14ac:dyDescent="0.25">
      <c r="G9052" s="18" t="str">
        <f t="shared" si="2257"/>
        <v/>
      </c>
      <c r="H9052" s="22" t="str">
        <f t="shared" si="2258"/>
        <v/>
      </c>
      <c r="I9052" s="23" t="str">
        <f t="shared" si="2259"/>
        <v/>
      </c>
      <c r="J9052" s="22" t="str">
        <f t="shared" si="2260"/>
        <v/>
      </c>
      <c r="K9052" s="24" t="str">
        <f t="shared" si="2261"/>
        <v/>
      </c>
      <c r="L9052" s="42" t="str">
        <f t="shared" si="2267"/>
        <v/>
      </c>
      <c r="M9052" s="43" t="str">
        <f t="shared" si="2268"/>
        <v/>
      </c>
      <c r="N9052" s="26" t="str">
        <f t="shared" si="2262"/>
        <v/>
      </c>
      <c r="O9052" s="26" t="str">
        <f t="shared" si="2263"/>
        <v/>
      </c>
      <c r="P9052" s="28" t="str">
        <f>IF(E9052="","",INDEX(TableLookupWakeUpScore[],MATCH(E9052,TableLookupWakeUpScore[Wake Up],0),MATCH(P$1,TableLookupWakeUpScore[#Headers],0)))</f>
        <v/>
      </c>
      <c r="Q9052" s="30" t="str">
        <f t="shared" si="2264"/>
        <v/>
      </c>
      <c r="R9052" s="31" t="str">
        <f t="shared" si="2265"/>
        <v/>
      </c>
      <c r="S9052" s="34" t="str">
        <f>IF($C9052="","",INDEX(TableLookupSleepQuality[],MATCH($C9052,TableLookupSleepQuality[Sleep Quality Low],1),MATCH(S$1,TableLookupSleepQuality[#Headers],0)))</f>
        <v/>
      </c>
      <c r="T9052" s="35" t="str">
        <f>IF($C9052="","",INDEX(TableLookupSleepQuality[],MATCH($C9052,TableLookupSleepQuality[Sleep Quality Low],1),MATCH(T$1,TableLookupSleepQuality[#Headers],0)))</f>
        <v/>
      </c>
      <c r="X9052" s="36" t="str">
        <f t="shared" si="2266"/>
        <v/>
      </c>
      <c r="Y9052" s="40" t="str">
        <f t="shared" si="2270"/>
        <v/>
      </c>
      <c r="Z9052" s="13" t="str">
        <f t="shared" si="2270"/>
        <v/>
      </c>
      <c r="AA9052" s="13" t="str">
        <f t="shared" si="2270"/>
        <v/>
      </c>
      <c r="AB9052" s="13" t="str">
        <f t="shared" si="2270"/>
        <v/>
      </c>
      <c r="AC9052" s="13" t="str">
        <f t="shared" si="2270"/>
        <v/>
      </c>
      <c r="AD9052" s="13" t="str">
        <f t="shared" si="2270"/>
        <v/>
      </c>
    </row>
    <row r="9053" spans="7:30" x14ac:dyDescent="0.25">
      <c r="G9053" s="18" t="str">
        <f t="shared" si="2257"/>
        <v/>
      </c>
      <c r="H9053" s="22" t="str">
        <f t="shared" si="2258"/>
        <v/>
      </c>
      <c r="I9053" s="23" t="str">
        <f t="shared" si="2259"/>
        <v/>
      </c>
      <c r="J9053" s="22" t="str">
        <f t="shared" si="2260"/>
        <v/>
      </c>
      <c r="K9053" s="24" t="str">
        <f t="shared" si="2261"/>
        <v/>
      </c>
      <c r="L9053" s="42" t="str">
        <f t="shared" si="2267"/>
        <v/>
      </c>
      <c r="M9053" s="43" t="str">
        <f t="shared" si="2268"/>
        <v/>
      </c>
      <c r="N9053" s="26" t="str">
        <f t="shared" si="2262"/>
        <v/>
      </c>
      <c r="O9053" s="26" t="str">
        <f t="shared" si="2263"/>
        <v/>
      </c>
      <c r="P9053" s="28" t="str">
        <f>IF(E9053="","",INDEX(TableLookupWakeUpScore[],MATCH(E9053,TableLookupWakeUpScore[Wake Up],0),MATCH(P$1,TableLookupWakeUpScore[#Headers],0)))</f>
        <v/>
      </c>
      <c r="Q9053" s="30" t="str">
        <f t="shared" si="2264"/>
        <v/>
      </c>
      <c r="R9053" s="31" t="str">
        <f t="shared" si="2265"/>
        <v/>
      </c>
      <c r="S9053" s="34" t="str">
        <f>IF($C9053="","",INDEX(TableLookupSleepQuality[],MATCH($C9053,TableLookupSleepQuality[Sleep Quality Low],1),MATCH(S$1,TableLookupSleepQuality[#Headers],0)))</f>
        <v/>
      </c>
      <c r="T9053" s="35" t="str">
        <f>IF($C9053="","",INDEX(TableLookupSleepQuality[],MATCH($C9053,TableLookupSleepQuality[Sleep Quality Low],1),MATCH(T$1,TableLookupSleepQuality[#Headers],0)))</f>
        <v/>
      </c>
      <c r="X9053" s="36" t="str">
        <f t="shared" si="2266"/>
        <v/>
      </c>
      <c r="Y9053" s="40" t="str">
        <f t="shared" si="2270"/>
        <v/>
      </c>
      <c r="Z9053" s="13" t="str">
        <f t="shared" si="2270"/>
        <v/>
      </c>
      <c r="AA9053" s="13" t="str">
        <f t="shared" si="2270"/>
        <v/>
      </c>
      <c r="AB9053" s="13" t="str">
        <f t="shared" si="2270"/>
        <v/>
      </c>
      <c r="AC9053" s="13" t="str">
        <f t="shared" si="2270"/>
        <v/>
      </c>
      <c r="AD9053" s="13" t="str">
        <f t="shared" si="2270"/>
        <v/>
      </c>
    </row>
    <row r="9054" spans="7:30" x14ac:dyDescent="0.25">
      <c r="G9054" s="18" t="str">
        <f t="shared" si="2257"/>
        <v/>
      </c>
      <c r="H9054" s="22" t="str">
        <f t="shared" si="2258"/>
        <v/>
      </c>
      <c r="I9054" s="23" t="str">
        <f t="shared" si="2259"/>
        <v/>
      </c>
      <c r="J9054" s="22" t="str">
        <f t="shared" si="2260"/>
        <v/>
      </c>
      <c r="K9054" s="24" t="str">
        <f t="shared" si="2261"/>
        <v/>
      </c>
      <c r="L9054" s="42" t="str">
        <f t="shared" si="2267"/>
        <v/>
      </c>
      <c r="M9054" s="43" t="str">
        <f t="shared" si="2268"/>
        <v/>
      </c>
      <c r="N9054" s="26" t="str">
        <f t="shared" si="2262"/>
        <v/>
      </c>
      <c r="O9054" s="26" t="str">
        <f t="shared" si="2263"/>
        <v/>
      </c>
      <c r="P9054" s="28" t="str">
        <f>IF(E9054="","",INDEX(TableLookupWakeUpScore[],MATCH(E9054,TableLookupWakeUpScore[Wake Up],0),MATCH(P$1,TableLookupWakeUpScore[#Headers],0)))</f>
        <v/>
      </c>
      <c r="Q9054" s="30" t="str">
        <f t="shared" si="2264"/>
        <v/>
      </c>
      <c r="R9054" s="31" t="str">
        <f t="shared" si="2265"/>
        <v/>
      </c>
      <c r="S9054" s="34" t="str">
        <f>IF($C9054="","",INDEX(TableLookupSleepQuality[],MATCH($C9054,TableLookupSleepQuality[Sleep Quality Low],1),MATCH(S$1,TableLookupSleepQuality[#Headers],0)))</f>
        <v/>
      </c>
      <c r="T9054" s="35" t="str">
        <f>IF($C9054="","",INDEX(TableLookupSleepQuality[],MATCH($C9054,TableLookupSleepQuality[Sleep Quality Low],1),MATCH(T$1,TableLookupSleepQuality[#Headers],0)))</f>
        <v/>
      </c>
      <c r="X9054" s="36" t="str">
        <f t="shared" si="2266"/>
        <v/>
      </c>
      <c r="Y9054" s="40" t="str">
        <f t="shared" si="2270"/>
        <v/>
      </c>
      <c r="Z9054" s="13" t="str">
        <f t="shared" si="2270"/>
        <v/>
      </c>
      <c r="AA9054" s="13" t="str">
        <f t="shared" si="2270"/>
        <v/>
      </c>
      <c r="AB9054" s="13" t="str">
        <f t="shared" si="2270"/>
        <v/>
      </c>
      <c r="AC9054" s="13" t="str">
        <f t="shared" si="2270"/>
        <v/>
      </c>
      <c r="AD9054" s="13" t="str">
        <f t="shared" si="2270"/>
        <v/>
      </c>
    </row>
    <row r="9055" spans="7:30" x14ac:dyDescent="0.25">
      <c r="G9055" s="18" t="str">
        <f t="shared" si="2257"/>
        <v/>
      </c>
      <c r="H9055" s="22" t="str">
        <f t="shared" si="2258"/>
        <v/>
      </c>
      <c r="I9055" s="23" t="str">
        <f t="shared" si="2259"/>
        <v/>
      </c>
      <c r="J9055" s="22" t="str">
        <f t="shared" si="2260"/>
        <v/>
      </c>
      <c r="K9055" s="24" t="str">
        <f t="shared" si="2261"/>
        <v/>
      </c>
      <c r="L9055" s="42" t="str">
        <f t="shared" si="2267"/>
        <v/>
      </c>
      <c r="M9055" s="43" t="str">
        <f t="shared" si="2268"/>
        <v/>
      </c>
      <c r="N9055" s="26" t="str">
        <f t="shared" si="2262"/>
        <v/>
      </c>
      <c r="O9055" s="26" t="str">
        <f t="shared" si="2263"/>
        <v/>
      </c>
      <c r="P9055" s="28" t="str">
        <f>IF(E9055="","",INDEX(TableLookupWakeUpScore[],MATCH(E9055,TableLookupWakeUpScore[Wake Up],0),MATCH(P$1,TableLookupWakeUpScore[#Headers],0)))</f>
        <v/>
      </c>
      <c r="Q9055" s="30" t="str">
        <f t="shared" si="2264"/>
        <v/>
      </c>
      <c r="R9055" s="31" t="str">
        <f t="shared" si="2265"/>
        <v/>
      </c>
      <c r="S9055" s="34" t="str">
        <f>IF($C9055="","",INDEX(TableLookupSleepQuality[],MATCH($C9055,TableLookupSleepQuality[Sleep Quality Low],1),MATCH(S$1,TableLookupSleepQuality[#Headers],0)))</f>
        <v/>
      </c>
      <c r="T9055" s="35" t="str">
        <f>IF($C9055="","",INDEX(TableLookupSleepQuality[],MATCH($C9055,TableLookupSleepQuality[Sleep Quality Low],1),MATCH(T$1,TableLookupSleepQuality[#Headers],0)))</f>
        <v/>
      </c>
      <c r="X9055" s="36" t="str">
        <f t="shared" si="2266"/>
        <v/>
      </c>
      <c r="Y9055" s="40" t="str">
        <f t="shared" si="2270"/>
        <v/>
      </c>
      <c r="Z9055" s="13" t="str">
        <f t="shared" si="2270"/>
        <v/>
      </c>
      <c r="AA9055" s="13" t="str">
        <f t="shared" si="2270"/>
        <v/>
      </c>
      <c r="AB9055" s="13" t="str">
        <f t="shared" si="2270"/>
        <v/>
      </c>
      <c r="AC9055" s="13" t="str">
        <f t="shared" si="2270"/>
        <v/>
      </c>
      <c r="AD9055" s="13" t="str">
        <f t="shared" si="2270"/>
        <v/>
      </c>
    </row>
    <row r="9056" spans="7:30" x14ac:dyDescent="0.25">
      <c r="G9056" s="18" t="str">
        <f t="shared" si="2257"/>
        <v/>
      </c>
      <c r="H9056" s="22" t="str">
        <f t="shared" si="2258"/>
        <v/>
      </c>
      <c r="I9056" s="23" t="str">
        <f t="shared" si="2259"/>
        <v/>
      </c>
      <c r="J9056" s="22" t="str">
        <f t="shared" si="2260"/>
        <v/>
      </c>
      <c r="K9056" s="24" t="str">
        <f t="shared" si="2261"/>
        <v/>
      </c>
      <c r="L9056" s="42" t="str">
        <f t="shared" si="2267"/>
        <v/>
      </c>
      <c r="M9056" s="43" t="str">
        <f t="shared" si="2268"/>
        <v/>
      </c>
      <c r="N9056" s="26" t="str">
        <f t="shared" si="2262"/>
        <v/>
      </c>
      <c r="O9056" s="26" t="str">
        <f t="shared" si="2263"/>
        <v/>
      </c>
      <c r="P9056" s="28" t="str">
        <f>IF(E9056="","",INDEX(TableLookupWakeUpScore[],MATCH(E9056,TableLookupWakeUpScore[Wake Up],0),MATCH(P$1,TableLookupWakeUpScore[#Headers],0)))</f>
        <v/>
      </c>
      <c r="Q9056" s="30" t="str">
        <f t="shared" si="2264"/>
        <v/>
      </c>
      <c r="R9056" s="31" t="str">
        <f t="shared" si="2265"/>
        <v/>
      </c>
      <c r="S9056" s="34" t="str">
        <f>IF($C9056="","",INDEX(TableLookupSleepQuality[],MATCH($C9056,TableLookupSleepQuality[Sleep Quality Low],1),MATCH(S$1,TableLookupSleepQuality[#Headers],0)))</f>
        <v/>
      </c>
      <c r="T9056" s="35" t="str">
        <f>IF($C9056="","",INDEX(TableLookupSleepQuality[],MATCH($C9056,TableLookupSleepQuality[Sleep Quality Low],1),MATCH(T$1,TableLookupSleepQuality[#Headers],0)))</f>
        <v/>
      </c>
      <c r="X9056" s="36" t="str">
        <f t="shared" si="2266"/>
        <v/>
      </c>
      <c r="Y9056" s="40" t="str">
        <f t="shared" si="2270"/>
        <v/>
      </c>
      <c r="Z9056" s="13" t="str">
        <f t="shared" si="2270"/>
        <v/>
      </c>
      <c r="AA9056" s="13" t="str">
        <f t="shared" si="2270"/>
        <v/>
      </c>
      <c r="AB9056" s="13" t="str">
        <f t="shared" si="2270"/>
        <v/>
      </c>
      <c r="AC9056" s="13" t="str">
        <f t="shared" si="2270"/>
        <v/>
      </c>
      <c r="AD9056" s="13" t="str">
        <f t="shared" si="2270"/>
        <v/>
      </c>
    </row>
    <row r="9057" spans="7:30" x14ac:dyDescent="0.25">
      <c r="G9057" s="18" t="str">
        <f t="shared" si="2257"/>
        <v/>
      </c>
      <c r="H9057" s="22" t="str">
        <f t="shared" si="2258"/>
        <v/>
      </c>
      <c r="I9057" s="23" t="str">
        <f t="shared" si="2259"/>
        <v/>
      </c>
      <c r="J9057" s="22" t="str">
        <f t="shared" si="2260"/>
        <v/>
      </c>
      <c r="K9057" s="24" t="str">
        <f t="shared" si="2261"/>
        <v/>
      </c>
      <c r="L9057" s="42" t="str">
        <f t="shared" si="2267"/>
        <v/>
      </c>
      <c r="M9057" s="43" t="str">
        <f t="shared" si="2268"/>
        <v/>
      </c>
      <c r="N9057" s="26" t="str">
        <f t="shared" si="2262"/>
        <v/>
      </c>
      <c r="O9057" s="26" t="str">
        <f t="shared" si="2263"/>
        <v/>
      </c>
      <c r="P9057" s="28" t="str">
        <f>IF(E9057="","",INDEX(TableLookupWakeUpScore[],MATCH(E9057,TableLookupWakeUpScore[Wake Up],0),MATCH(P$1,TableLookupWakeUpScore[#Headers],0)))</f>
        <v/>
      </c>
      <c r="Q9057" s="30" t="str">
        <f t="shared" si="2264"/>
        <v/>
      </c>
      <c r="R9057" s="31" t="str">
        <f t="shared" si="2265"/>
        <v/>
      </c>
      <c r="S9057" s="34" t="str">
        <f>IF($C9057="","",INDEX(TableLookupSleepQuality[],MATCH($C9057,TableLookupSleepQuality[Sleep Quality Low],1),MATCH(S$1,TableLookupSleepQuality[#Headers],0)))</f>
        <v/>
      </c>
      <c r="T9057" s="35" t="str">
        <f>IF($C9057="","",INDEX(TableLookupSleepQuality[],MATCH($C9057,TableLookupSleepQuality[Sleep Quality Low],1),MATCH(T$1,TableLookupSleepQuality[#Headers],0)))</f>
        <v/>
      </c>
      <c r="X9057" s="36" t="str">
        <f t="shared" si="2266"/>
        <v/>
      </c>
      <c r="Y9057" s="40" t="str">
        <f t="shared" si="2270"/>
        <v/>
      </c>
      <c r="Z9057" s="13" t="str">
        <f t="shared" si="2270"/>
        <v/>
      </c>
      <c r="AA9057" s="13" t="str">
        <f t="shared" si="2270"/>
        <v/>
      </c>
      <c r="AB9057" s="13" t="str">
        <f t="shared" si="2270"/>
        <v/>
      </c>
      <c r="AC9057" s="13" t="str">
        <f t="shared" si="2270"/>
        <v/>
      </c>
      <c r="AD9057" s="13" t="str">
        <f t="shared" si="2270"/>
        <v/>
      </c>
    </row>
    <row r="9058" spans="7:30" x14ac:dyDescent="0.25">
      <c r="G9058" s="18" t="str">
        <f t="shared" si="2257"/>
        <v/>
      </c>
      <c r="H9058" s="22" t="str">
        <f t="shared" si="2258"/>
        <v/>
      </c>
      <c r="I9058" s="23" t="str">
        <f t="shared" si="2259"/>
        <v/>
      </c>
      <c r="J9058" s="22" t="str">
        <f t="shared" si="2260"/>
        <v/>
      </c>
      <c r="K9058" s="24" t="str">
        <f t="shared" si="2261"/>
        <v/>
      </c>
      <c r="L9058" s="42" t="str">
        <f t="shared" si="2267"/>
        <v/>
      </c>
      <c r="M9058" s="43" t="str">
        <f t="shared" si="2268"/>
        <v/>
      </c>
      <c r="N9058" s="26" t="str">
        <f t="shared" si="2262"/>
        <v/>
      </c>
      <c r="O9058" s="26" t="str">
        <f t="shared" si="2263"/>
        <v/>
      </c>
      <c r="P9058" s="28" t="str">
        <f>IF(E9058="","",INDEX(TableLookupWakeUpScore[],MATCH(E9058,TableLookupWakeUpScore[Wake Up],0),MATCH(P$1,TableLookupWakeUpScore[#Headers],0)))</f>
        <v/>
      </c>
      <c r="Q9058" s="30" t="str">
        <f t="shared" si="2264"/>
        <v/>
      </c>
      <c r="R9058" s="31" t="str">
        <f t="shared" si="2265"/>
        <v/>
      </c>
      <c r="S9058" s="34" t="str">
        <f>IF($C9058="","",INDEX(TableLookupSleepQuality[],MATCH($C9058,TableLookupSleepQuality[Sleep Quality Low],1),MATCH(S$1,TableLookupSleepQuality[#Headers],0)))</f>
        <v/>
      </c>
      <c r="T9058" s="35" t="str">
        <f>IF($C9058="","",INDEX(TableLookupSleepQuality[],MATCH($C9058,TableLookupSleepQuality[Sleep Quality Low],1),MATCH(T$1,TableLookupSleepQuality[#Headers],0)))</f>
        <v/>
      </c>
      <c r="X9058" s="36" t="str">
        <f t="shared" si="2266"/>
        <v/>
      </c>
      <c r="Y9058" s="40" t="str">
        <f t="shared" si="2270"/>
        <v/>
      </c>
      <c r="Z9058" s="13" t="str">
        <f t="shared" si="2270"/>
        <v/>
      </c>
      <c r="AA9058" s="13" t="str">
        <f t="shared" si="2270"/>
        <v/>
      </c>
      <c r="AB9058" s="13" t="str">
        <f t="shared" si="2270"/>
        <v/>
      </c>
      <c r="AC9058" s="13" t="str">
        <f t="shared" si="2270"/>
        <v/>
      </c>
      <c r="AD9058" s="13" t="str">
        <f t="shared" si="2270"/>
        <v/>
      </c>
    </row>
    <row r="9059" spans="7:30" x14ac:dyDescent="0.25">
      <c r="G9059" s="18" t="str">
        <f t="shared" si="2257"/>
        <v/>
      </c>
      <c r="H9059" s="22" t="str">
        <f t="shared" si="2258"/>
        <v/>
      </c>
      <c r="I9059" s="23" t="str">
        <f t="shared" si="2259"/>
        <v/>
      </c>
      <c r="J9059" s="22" t="str">
        <f t="shared" si="2260"/>
        <v/>
      </c>
      <c r="K9059" s="24" t="str">
        <f t="shared" si="2261"/>
        <v/>
      </c>
      <c r="L9059" s="42" t="str">
        <f t="shared" si="2267"/>
        <v/>
      </c>
      <c r="M9059" s="43" t="str">
        <f t="shared" si="2268"/>
        <v/>
      </c>
      <c r="N9059" s="26" t="str">
        <f t="shared" si="2262"/>
        <v/>
      </c>
      <c r="O9059" s="26" t="str">
        <f t="shared" si="2263"/>
        <v/>
      </c>
      <c r="P9059" s="28" t="str">
        <f>IF(E9059="","",INDEX(TableLookupWakeUpScore[],MATCH(E9059,TableLookupWakeUpScore[Wake Up],0),MATCH(P$1,TableLookupWakeUpScore[#Headers],0)))</f>
        <v/>
      </c>
      <c r="Q9059" s="30" t="str">
        <f t="shared" si="2264"/>
        <v/>
      </c>
      <c r="R9059" s="31" t="str">
        <f t="shared" si="2265"/>
        <v/>
      </c>
      <c r="S9059" s="34" t="str">
        <f>IF($C9059="","",INDEX(TableLookupSleepQuality[],MATCH($C9059,TableLookupSleepQuality[Sleep Quality Low],1),MATCH(S$1,TableLookupSleepQuality[#Headers],0)))</f>
        <v/>
      </c>
      <c r="T9059" s="35" t="str">
        <f>IF($C9059="","",INDEX(TableLookupSleepQuality[],MATCH($C9059,TableLookupSleepQuality[Sleep Quality Low],1),MATCH(T$1,TableLookupSleepQuality[#Headers],0)))</f>
        <v/>
      </c>
      <c r="X9059" s="36" t="str">
        <f t="shared" si="2266"/>
        <v/>
      </c>
      <c r="Y9059" s="40" t="str">
        <f t="shared" ref="Y9059:AD9074" si="2271">IF(OR($X9059="NO",$X9059=""),"",IF(COUNTIF($F9059,"*" &amp; Y$1 &amp; "*"),"YES","NO"))</f>
        <v/>
      </c>
      <c r="Z9059" s="13" t="str">
        <f t="shared" si="2271"/>
        <v/>
      </c>
      <c r="AA9059" s="13" t="str">
        <f t="shared" si="2271"/>
        <v/>
      </c>
      <c r="AB9059" s="13" t="str">
        <f t="shared" si="2271"/>
        <v/>
      </c>
      <c r="AC9059" s="13" t="str">
        <f t="shared" si="2271"/>
        <v/>
      </c>
      <c r="AD9059" s="13" t="str">
        <f t="shared" si="2271"/>
        <v/>
      </c>
    </row>
    <row r="9060" spans="7:30" x14ac:dyDescent="0.25">
      <c r="G9060" s="18" t="str">
        <f t="shared" si="2257"/>
        <v/>
      </c>
      <c r="H9060" s="22" t="str">
        <f t="shared" si="2258"/>
        <v/>
      </c>
      <c r="I9060" s="23" t="str">
        <f t="shared" si="2259"/>
        <v/>
      </c>
      <c r="J9060" s="22" t="str">
        <f t="shared" si="2260"/>
        <v/>
      </c>
      <c r="K9060" s="24" t="str">
        <f t="shared" si="2261"/>
        <v/>
      </c>
      <c r="L9060" s="42" t="str">
        <f t="shared" si="2267"/>
        <v/>
      </c>
      <c r="M9060" s="43" t="str">
        <f t="shared" si="2268"/>
        <v/>
      </c>
      <c r="N9060" s="26" t="str">
        <f t="shared" si="2262"/>
        <v/>
      </c>
      <c r="O9060" s="26" t="str">
        <f t="shared" si="2263"/>
        <v/>
      </c>
      <c r="P9060" s="28" t="str">
        <f>IF(E9060="","",INDEX(TableLookupWakeUpScore[],MATCH(E9060,TableLookupWakeUpScore[Wake Up],0),MATCH(P$1,TableLookupWakeUpScore[#Headers],0)))</f>
        <v/>
      </c>
      <c r="Q9060" s="30" t="str">
        <f t="shared" si="2264"/>
        <v/>
      </c>
      <c r="R9060" s="31" t="str">
        <f t="shared" si="2265"/>
        <v/>
      </c>
      <c r="S9060" s="34" t="str">
        <f>IF($C9060="","",INDEX(TableLookupSleepQuality[],MATCH($C9060,TableLookupSleepQuality[Sleep Quality Low],1),MATCH(S$1,TableLookupSleepQuality[#Headers],0)))</f>
        <v/>
      </c>
      <c r="T9060" s="35" t="str">
        <f>IF($C9060="","",INDEX(TableLookupSleepQuality[],MATCH($C9060,TableLookupSleepQuality[Sleep Quality Low],1),MATCH(T$1,TableLookupSleepQuality[#Headers],0)))</f>
        <v/>
      </c>
      <c r="X9060" s="36" t="str">
        <f t="shared" si="2266"/>
        <v/>
      </c>
      <c r="Y9060" s="40" t="str">
        <f t="shared" si="2271"/>
        <v/>
      </c>
      <c r="Z9060" s="13" t="str">
        <f t="shared" si="2271"/>
        <v/>
      </c>
      <c r="AA9060" s="13" t="str">
        <f t="shared" si="2271"/>
        <v/>
      </c>
      <c r="AB9060" s="13" t="str">
        <f t="shared" si="2271"/>
        <v/>
      </c>
      <c r="AC9060" s="13" t="str">
        <f t="shared" si="2271"/>
        <v/>
      </c>
      <c r="AD9060" s="13" t="str">
        <f t="shared" si="2271"/>
        <v/>
      </c>
    </row>
    <row r="9061" spans="7:30" x14ac:dyDescent="0.25">
      <c r="G9061" s="18" t="str">
        <f t="shared" si="2257"/>
        <v/>
      </c>
      <c r="H9061" s="22" t="str">
        <f t="shared" si="2258"/>
        <v/>
      </c>
      <c r="I9061" s="23" t="str">
        <f t="shared" si="2259"/>
        <v/>
      </c>
      <c r="J9061" s="22" t="str">
        <f t="shared" si="2260"/>
        <v/>
      </c>
      <c r="K9061" s="24" t="str">
        <f t="shared" si="2261"/>
        <v/>
      </c>
      <c r="L9061" s="42" t="str">
        <f t="shared" si="2267"/>
        <v/>
      </c>
      <c r="M9061" s="43" t="str">
        <f t="shared" si="2268"/>
        <v/>
      </c>
      <c r="N9061" s="26" t="str">
        <f t="shared" si="2262"/>
        <v/>
      </c>
      <c r="O9061" s="26" t="str">
        <f t="shared" si="2263"/>
        <v/>
      </c>
      <c r="P9061" s="28" t="str">
        <f>IF(E9061="","",INDEX(TableLookupWakeUpScore[],MATCH(E9061,TableLookupWakeUpScore[Wake Up],0),MATCH(P$1,TableLookupWakeUpScore[#Headers],0)))</f>
        <v/>
      </c>
      <c r="Q9061" s="30" t="str">
        <f t="shared" si="2264"/>
        <v/>
      </c>
      <c r="R9061" s="31" t="str">
        <f t="shared" si="2265"/>
        <v/>
      </c>
      <c r="S9061" s="34" t="str">
        <f>IF($C9061="","",INDEX(TableLookupSleepQuality[],MATCH($C9061,TableLookupSleepQuality[Sleep Quality Low],1),MATCH(S$1,TableLookupSleepQuality[#Headers],0)))</f>
        <v/>
      </c>
      <c r="T9061" s="35" t="str">
        <f>IF($C9061="","",INDEX(TableLookupSleepQuality[],MATCH($C9061,TableLookupSleepQuality[Sleep Quality Low],1),MATCH(T$1,TableLookupSleepQuality[#Headers],0)))</f>
        <v/>
      </c>
      <c r="X9061" s="36" t="str">
        <f t="shared" si="2266"/>
        <v/>
      </c>
      <c r="Y9061" s="40" t="str">
        <f t="shared" si="2271"/>
        <v/>
      </c>
      <c r="Z9061" s="13" t="str">
        <f t="shared" si="2271"/>
        <v/>
      </c>
      <c r="AA9061" s="13" t="str">
        <f t="shared" si="2271"/>
        <v/>
      </c>
      <c r="AB9061" s="13" t="str">
        <f t="shared" si="2271"/>
        <v/>
      </c>
      <c r="AC9061" s="13" t="str">
        <f t="shared" si="2271"/>
        <v/>
      </c>
      <c r="AD9061" s="13" t="str">
        <f t="shared" si="2271"/>
        <v/>
      </c>
    </row>
    <row r="9062" spans="7:30" x14ac:dyDescent="0.25">
      <c r="G9062" s="18" t="str">
        <f t="shared" si="2257"/>
        <v/>
      </c>
      <c r="H9062" s="22" t="str">
        <f t="shared" si="2258"/>
        <v/>
      </c>
      <c r="I9062" s="23" t="str">
        <f t="shared" si="2259"/>
        <v/>
      </c>
      <c r="J9062" s="22" t="str">
        <f t="shared" si="2260"/>
        <v/>
      </c>
      <c r="K9062" s="24" t="str">
        <f t="shared" si="2261"/>
        <v/>
      </c>
      <c r="L9062" s="42" t="str">
        <f t="shared" si="2267"/>
        <v/>
      </c>
      <c r="M9062" s="43" t="str">
        <f t="shared" si="2268"/>
        <v/>
      </c>
      <c r="N9062" s="26" t="str">
        <f t="shared" si="2262"/>
        <v/>
      </c>
      <c r="O9062" s="26" t="str">
        <f t="shared" si="2263"/>
        <v/>
      </c>
      <c r="P9062" s="28" t="str">
        <f>IF(E9062="","",INDEX(TableLookupWakeUpScore[],MATCH(E9062,TableLookupWakeUpScore[Wake Up],0),MATCH(P$1,TableLookupWakeUpScore[#Headers],0)))</f>
        <v/>
      </c>
      <c r="Q9062" s="30" t="str">
        <f t="shared" si="2264"/>
        <v/>
      </c>
      <c r="R9062" s="31" t="str">
        <f t="shared" si="2265"/>
        <v/>
      </c>
      <c r="S9062" s="34" t="str">
        <f>IF($C9062="","",INDEX(TableLookupSleepQuality[],MATCH($C9062,TableLookupSleepQuality[Sleep Quality Low],1),MATCH(S$1,TableLookupSleepQuality[#Headers],0)))</f>
        <v/>
      </c>
      <c r="T9062" s="35" t="str">
        <f>IF($C9062="","",INDEX(TableLookupSleepQuality[],MATCH($C9062,TableLookupSleepQuality[Sleep Quality Low],1),MATCH(T$1,TableLookupSleepQuality[#Headers],0)))</f>
        <v/>
      </c>
      <c r="X9062" s="36" t="str">
        <f t="shared" si="2266"/>
        <v/>
      </c>
      <c r="Y9062" s="40" t="str">
        <f t="shared" si="2271"/>
        <v/>
      </c>
      <c r="Z9062" s="13" t="str">
        <f t="shared" si="2271"/>
        <v/>
      </c>
      <c r="AA9062" s="13" t="str">
        <f t="shared" si="2271"/>
        <v/>
      </c>
      <c r="AB9062" s="13" t="str">
        <f t="shared" si="2271"/>
        <v/>
      </c>
      <c r="AC9062" s="13" t="str">
        <f t="shared" si="2271"/>
        <v/>
      </c>
      <c r="AD9062" s="13" t="str">
        <f t="shared" si="2271"/>
        <v/>
      </c>
    </row>
    <row r="9063" spans="7:30" x14ac:dyDescent="0.25">
      <c r="G9063" s="18" t="str">
        <f t="shared" si="2257"/>
        <v/>
      </c>
      <c r="H9063" s="22" t="str">
        <f t="shared" si="2258"/>
        <v/>
      </c>
      <c r="I9063" s="23" t="str">
        <f t="shared" si="2259"/>
        <v/>
      </c>
      <c r="J9063" s="22" t="str">
        <f t="shared" si="2260"/>
        <v/>
      </c>
      <c r="K9063" s="24" t="str">
        <f t="shared" si="2261"/>
        <v/>
      </c>
      <c r="L9063" s="42" t="str">
        <f t="shared" si="2267"/>
        <v/>
      </c>
      <c r="M9063" s="43" t="str">
        <f t="shared" si="2268"/>
        <v/>
      </c>
      <c r="N9063" s="26" t="str">
        <f t="shared" si="2262"/>
        <v/>
      </c>
      <c r="O9063" s="26" t="str">
        <f t="shared" si="2263"/>
        <v/>
      </c>
      <c r="P9063" s="28" t="str">
        <f>IF(E9063="","",INDEX(TableLookupWakeUpScore[],MATCH(E9063,TableLookupWakeUpScore[Wake Up],0),MATCH(P$1,TableLookupWakeUpScore[#Headers],0)))</f>
        <v/>
      </c>
      <c r="Q9063" s="30" t="str">
        <f t="shared" si="2264"/>
        <v/>
      </c>
      <c r="R9063" s="31" t="str">
        <f t="shared" si="2265"/>
        <v/>
      </c>
      <c r="S9063" s="34" t="str">
        <f>IF($C9063="","",INDEX(TableLookupSleepQuality[],MATCH($C9063,TableLookupSleepQuality[Sleep Quality Low],1),MATCH(S$1,TableLookupSleepQuality[#Headers],0)))</f>
        <v/>
      </c>
      <c r="T9063" s="35" t="str">
        <f>IF($C9063="","",INDEX(TableLookupSleepQuality[],MATCH($C9063,TableLookupSleepQuality[Sleep Quality Low],1),MATCH(T$1,TableLookupSleepQuality[#Headers],0)))</f>
        <v/>
      </c>
      <c r="X9063" s="36" t="str">
        <f t="shared" si="2266"/>
        <v/>
      </c>
      <c r="Y9063" s="40" t="str">
        <f t="shared" si="2271"/>
        <v/>
      </c>
      <c r="Z9063" s="13" t="str">
        <f t="shared" si="2271"/>
        <v/>
      </c>
      <c r="AA9063" s="13" t="str">
        <f t="shared" si="2271"/>
        <v/>
      </c>
      <c r="AB9063" s="13" t="str">
        <f t="shared" si="2271"/>
        <v/>
      </c>
      <c r="AC9063" s="13" t="str">
        <f t="shared" si="2271"/>
        <v/>
      </c>
      <c r="AD9063" s="13" t="str">
        <f t="shared" si="2271"/>
        <v/>
      </c>
    </row>
    <row r="9064" spans="7:30" x14ac:dyDescent="0.25">
      <c r="G9064" s="18" t="str">
        <f t="shared" si="2257"/>
        <v/>
      </c>
      <c r="H9064" s="22" t="str">
        <f t="shared" si="2258"/>
        <v/>
      </c>
      <c r="I9064" s="23" t="str">
        <f t="shared" si="2259"/>
        <v/>
      </c>
      <c r="J9064" s="22" t="str">
        <f t="shared" si="2260"/>
        <v/>
      </c>
      <c r="K9064" s="24" t="str">
        <f t="shared" si="2261"/>
        <v/>
      </c>
      <c r="L9064" s="42" t="str">
        <f t="shared" si="2267"/>
        <v/>
      </c>
      <c r="M9064" s="43" t="str">
        <f t="shared" si="2268"/>
        <v/>
      </c>
      <c r="N9064" s="26" t="str">
        <f t="shared" si="2262"/>
        <v/>
      </c>
      <c r="O9064" s="26" t="str">
        <f t="shared" si="2263"/>
        <v/>
      </c>
      <c r="P9064" s="28" t="str">
        <f>IF(E9064="","",INDEX(TableLookupWakeUpScore[],MATCH(E9064,TableLookupWakeUpScore[Wake Up],0),MATCH(P$1,TableLookupWakeUpScore[#Headers],0)))</f>
        <v/>
      </c>
      <c r="Q9064" s="30" t="str">
        <f t="shared" si="2264"/>
        <v/>
      </c>
      <c r="R9064" s="31" t="str">
        <f t="shared" si="2265"/>
        <v/>
      </c>
      <c r="S9064" s="34" t="str">
        <f>IF($C9064="","",INDEX(TableLookupSleepQuality[],MATCH($C9064,TableLookupSleepQuality[Sleep Quality Low],1),MATCH(S$1,TableLookupSleepQuality[#Headers],0)))</f>
        <v/>
      </c>
      <c r="T9064" s="35" t="str">
        <f>IF($C9064="","",INDEX(TableLookupSleepQuality[],MATCH($C9064,TableLookupSleepQuality[Sleep Quality Low],1),MATCH(T$1,TableLookupSleepQuality[#Headers],0)))</f>
        <v/>
      </c>
      <c r="X9064" s="36" t="str">
        <f t="shared" si="2266"/>
        <v/>
      </c>
      <c r="Y9064" s="40" t="str">
        <f t="shared" si="2271"/>
        <v/>
      </c>
      <c r="Z9064" s="13" t="str">
        <f t="shared" si="2271"/>
        <v/>
      </c>
      <c r="AA9064" s="13" t="str">
        <f t="shared" si="2271"/>
        <v/>
      </c>
      <c r="AB9064" s="13" t="str">
        <f t="shared" si="2271"/>
        <v/>
      </c>
      <c r="AC9064" s="13" t="str">
        <f t="shared" si="2271"/>
        <v/>
      </c>
      <c r="AD9064" s="13" t="str">
        <f t="shared" si="2271"/>
        <v/>
      </c>
    </row>
    <row r="9065" spans="7:30" x14ac:dyDescent="0.25">
      <c r="G9065" s="18" t="str">
        <f t="shared" si="2257"/>
        <v/>
      </c>
      <c r="H9065" s="22" t="str">
        <f t="shared" si="2258"/>
        <v/>
      </c>
      <c r="I9065" s="23" t="str">
        <f t="shared" si="2259"/>
        <v/>
      </c>
      <c r="J9065" s="22" t="str">
        <f t="shared" si="2260"/>
        <v/>
      </c>
      <c r="K9065" s="24" t="str">
        <f t="shared" si="2261"/>
        <v/>
      </c>
      <c r="L9065" s="42" t="str">
        <f t="shared" si="2267"/>
        <v/>
      </c>
      <c r="M9065" s="43" t="str">
        <f t="shared" si="2268"/>
        <v/>
      </c>
      <c r="N9065" s="26" t="str">
        <f t="shared" si="2262"/>
        <v/>
      </c>
      <c r="O9065" s="26" t="str">
        <f t="shared" si="2263"/>
        <v/>
      </c>
      <c r="P9065" s="28" t="str">
        <f>IF(E9065="","",INDEX(TableLookupWakeUpScore[],MATCH(E9065,TableLookupWakeUpScore[Wake Up],0),MATCH(P$1,TableLookupWakeUpScore[#Headers],0)))</f>
        <v/>
      </c>
      <c r="Q9065" s="30" t="str">
        <f t="shared" si="2264"/>
        <v/>
      </c>
      <c r="R9065" s="31" t="str">
        <f t="shared" si="2265"/>
        <v/>
      </c>
      <c r="S9065" s="34" t="str">
        <f>IF($C9065="","",INDEX(TableLookupSleepQuality[],MATCH($C9065,TableLookupSleepQuality[Sleep Quality Low],1),MATCH(S$1,TableLookupSleepQuality[#Headers],0)))</f>
        <v/>
      </c>
      <c r="T9065" s="35" t="str">
        <f>IF($C9065="","",INDEX(TableLookupSleepQuality[],MATCH($C9065,TableLookupSleepQuality[Sleep Quality Low],1),MATCH(T$1,TableLookupSleepQuality[#Headers],0)))</f>
        <v/>
      </c>
      <c r="X9065" s="36" t="str">
        <f t="shared" si="2266"/>
        <v/>
      </c>
      <c r="Y9065" s="40" t="str">
        <f t="shared" si="2271"/>
        <v/>
      </c>
      <c r="Z9065" s="13" t="str">
        <f t="shared" si="2271"/>
        <v/>
      </c>
      <c r="AA9065" s="13" t="str">
        <f t="shared" si="2271"/>
        <v/>
      </c>
      <c r="AB9065" s="13" t="str">
        <f t="shared" si="2271"/>
        <v/>
      </c>
      <c r="AC9065" s="13" t="str">
        <f t="shared" si="2271"/>
        <v/>
      </c>
      <c r="AD9065" s="13" t="str">
        <f t="shared" si="2271"/>
        <v/>
      </c>
    </row>
    <row r="9066" spans="7:30" x14ac:dyDescent="0.25">
      <c r="G9066" s="18" t="str">
        <f t="shared" si="2257"/>
        <v/>
      </c>
      <c r="H9066" s="22" t="str">
        <f t="shared" si="2258"/>
        <v/>
      </c>
      <c r="I9066" s="23" t="str">
        <f t="shared" si="2259"/>
        <v/>
      </c>
      <c r="J9066" s="22" t="str">
        <f t="shared" si="2260"/>
        <v/>
      </c>
      <c r="K9066" s="24" t="str">
        <f t="shared" si="2261"/>
        <v/>
      </c>
      <c r="L9066" s="42" t="str">
        <f t="shared" si="2267"/>
        <v/>
      </c>
      <c r="M9066" s="43" t="str">
        <f t="shared" si="2268"/>
        <v/>
      </c>
      <c r="N9066" s="26" t="str">
        <f t="shared" si="2262"/>
        <v/>
      </c>
      <c r="O9066" s="26" t="str">
        <f t="shared" si="2263"/>
        <v/>
      </c>
      <c r="P9066" s="28" t="str">
        <f>IF(E9066="","",INDEX(TableLookupWakeUpScore[],MATCH(E9066,TableLookupWakeUpScore[Wake Up],0),MATCH(P$1,TableLookupWakeUpScore[#Headers],0)))</f>
        <v/>
      </c>
      <c r="Q9066" s="30" t="str">
        <f t="shared" si="2264"/>
        <v/>
      </c>
      <c r="R9066" s="31" t="str">
        <f t="shared" si="2265"/>
        <v/>
      </c>
      <c r="S9066" s="34" t="str">
        <f>IF($C9066="","",INDEX(TableLookupSleepQuality[],MATCH($C9066,TableLookupSleepQuality[Sleep Quality Low],1),MATCH(S$1,TableLookupSleepQuality[#Headers],0)))</f>
        <v/>
      </c>
      <c r="T9066" s="35" t="str">
        <f>IF($C9066="","",INDEX(TableLookupSleepQuality[],MATCH($C9066,TableLookupSleepQuality[Sleep Quality Low],1),MATCH(T$1,TableLookupSleepQuality[#Headers],0)))</f>
        <v/>
      </c>
      <c r="X9066" s="36" t="str">
        <f t="shared" si="2266"/>
        <v/>
      </c>
      <c r="Y9066" s="40" t="str">
        <f t="shared" si="2271"/>
        <v/>
      </c>
      <c r="Z9066" s="13" t="str">
        <f t="shared" si="2271"/>
        <v/>
      </c>
      <c r="AA9066" s="13" t="str">
        <f t="shared" si="2271"/>
        <v/>
      </c>
      <c r="AB9066" s="13" t="str">
        <f t="shared" si="2271"/>
        <v/>
      </c>
      <c r="AC9066" s="13" t="str">
        <f t="shared" si="2271"/>
        <v/>
      </c>
      <c r="AD9066" s="13" t="str">
        <f t="shared" si="2271"/>
        <v/>
      </c>
    </row>
    <row r="9067" spans="7:30" x14ac:dyDescent="0.25">
      <c r="G9067" s="18" t="str">
        <f t="shared" si="2257"/>
        <v/>
      </c>
      <c r="H9067" s="22" t="str">
        <f t="shared" si="2258"/>
        <v/>
      </c>
      <c r="I9067" s="23" t="str">
        <f t="shared" si="2259"/>
        <v/>
      </c>
      <c r="J9067" s="22" t="str">
        <f t="shared" si="2260"/>
        <v/>
      </c>
      <c r="K9067" s="24" t="str">
        <f t="shared" si="2261"/>
        <v/>
      </c>
      <c r="L9067" s="42" t="str">
        <f t="shared" si="2267"/>
        <v/>
      </c>
      <c r="M9067" s="43" t="str">
        <f t="shared" si="2268"/>
        <v/>
      </c>
      <c r="N9067" s="26" t="str">
        <f t="shared" si="2262"/>
        <v/>
      </c>
      <c r="O9067" s="26" t="str">
        <f t="shared" si="2263"/>
        <v/>
      </c>
      <c r="P9067" s="28" t="str">
        <f>IF(E9067="","",INDEX(TableLookupWakeUpScore[],MATCH(E9067,TableLookupWakeUpScore[Wake Up],0),MATCH(P$1,TableLookupWakeUpScore[#Headers],0)))</f>
        <v/>
      </c>
      <c r="Q9067" s="30" t="str">
        <f t="shared" si="2264"/>
        <v/>
      </c>
      <c r="R9067" s="31" t="str">
        <f t="shared" si="2265"/>
        <v/>
      </c>
      <c r="S9067" s="34" t="str">
        <f>IF($C9067="","",INDEX(TableLookupSleepQuality[],MATCH($C9067,TableLookupSleepQuality[Sleep Quality Low],1),MATCH(S$1,TableLookupSleepQuality[#Headers],0)))</f>
        <v/>
      </c>
      <c r="T9067" s="35" t="str">
        <f>IF($C9067="","",INDEX(TableLookupSleepQuality[],MATCH($C9067,TableLookupSleepQuality[Sleep Quality Low],1),MATCH(T$1,TableLookupSleepQuality[#Headers],0)))</f>
        <v/>
      </c>
      <c r="X9067" s="36" t="str">
        <f t="shared" si="2266"/>
        <v/>
      </c>
      <c r="Y9067" s="40" t="str">
        <f t="shared" si="2271"/>
        <v/>
      </c>
      <c r="Z9067" s="13" t="str">
        <f t="shared" si="2271"/>
        <v/>
      </c>
      <c r="AA9067" s="13" t="str">
        <f t="shared" si="2271"/>
        <v/>
      </c>
      <c r="AB9067" s="13" t="str">
        <f t="shared" si="2271"/>
        <v/>
      </c>
      <c r="AC9067" s="13" t="str">
        <f t="shared" si="2271"/>
        <v/>
      </c>
      <c r="AD9067" s="13" t="str">
        <f t="shared" si="2271"/>
        <v/>
      </c>
    </row>
    <row r="9068" spans="7:30" x14ac:dyDescent="0.25">
      <c r="G9068" s="18" t="str">
        <f t="shared" si="2257"/>
        <v/>
      </c>
      <c r="H9068" s="22" t="str">
        <f t="shared" si="2258"/>
        <v/>
      </c>
      <c r="I9068" s="23" t="str">
        <f t="shared" si="2259"/>
        <v/>
      </c>
      <c r="J9068" s="22" t="str">
        <f t="shared" si="2260"/>
        <v/>
      </c>
      <c r="K9068" s="24" t="str">
        <f t="shared" si="2261"/>
        <v/>
      </c>
      <c r="L9068" s="42" t="str">
        <f t="shared" si="2267"/>
        <v/>
      </c>
      <c r="M9068" s="43" t="str">
        <f t="shared" si="2268"/>
        <v/>
      </c>
      <c r="N9068" s="26" t="str">
        <f t="shared" si="2262"/>
        <v/>
      </c>
      <c r="O9068" s="26" t="str">
        <f t="shared" si="2263"/>
        <v/>
      </c>
      <c r="P9068" s="28" t="str">
        <f>IF(E9068="","",INDEX(TableLookupWakeUpScore[],MATCH(E9068,TableLookupWakeUpScore[Wake Up],0),MATCH(P$1,TableLookupWakeUpScore[#Headers],0)))</f>
        <v/>
      </c>
      <c r="Q9068" s="30" t="str">
        <f t="shared" si="2264"/>
        <v/>
      </c>
      <c r="R9068" s="31" t="str">
        <f t="shared" si="2265"/>
        <v/>
      </c>
      <c r="S9068" s="34" t="str">
        <f>IF($C9068="","",INDEX(TableLookupSleepQuality[],MATCH($C9068,TableLookupSleepQuality[Sleep Quality Low],1),MATCH(S$1,TableLookupSleepQuality[#Headers],0)))</f>
        <v/>
      </c>
      <c r="T9068" s="35" t="str">
        <f>IF($C9068="","",INDEX(TableLookupSleepQuality[],MATCH($C9068,TableLookupSleepQuality[Sleep Quality Low],1),MATCH(T$1,TableLookupSleepQuality[#Headers],0)))</f>
        <v/>
      </c>
      <c r="X9068" s="36" t="str">
        <f t="shared" si="2266"/>
        <v/>
      </c>
      <c r="Y9068" s="40" t="str">
        <f t="shared" si="2271"/>
        <v/>
      </c>
      <c r="Z9068" s="13" t="str">
        <f t="shared" si="2271"/>
        <v/>
      </c>
      <c r="AA9068" s="13" t="str">
        <f t="shared" si="2271"/>
        <v/>
      </c>
      <c r="AB9068" s="13" t="str">
        <f t="shared" si="2271"/>
        <v/>
      </c>
      <c r="AC9068" s="13" t="str">
        <f t="shared" si="2271"/>
        <v/>
      </c>
      <c r="AD9068" s="13" t="str">
        <f t="shared" si="2271"/>
        <v/>
      </c>
    </row>
    <row r="9069" spans="7:30" x14ac:dyDescent="0.25">
      <c r="G9069" s="18" t="str">
        <f t="shared" si="2257"/>
        <v/>
      </c>
      <c r="H9069" s="22" t="str">
        <f t="shared" si="2258"/>
        <v/>
      </c>
      <c r="I9069" s="23" t="str">
        <f t="shared" si="2259"/>
        <v/>
      </c>
      <c r="J9069" s="22" t="str">
        <f t="shared" si="2260"/>
        <v/>
      </c>
      <c r="K9069" s="24" t="str">
        <f t="shared" si="2261"/>
        <v/>
      </c>
      <c r="L9069" s="42" t="str">
        <f t="shared" si="2267"/>
        <v/>
      </c>
      <c r="M9069" s="43" t="str">
        <f t="shared" si="2268"/>
        <v/>
      </c>
      <c r="N9069" s="26" t="str">
        <f t="shared" si="2262"/>
        <v/>
      </c>
      <c r="O9069" s="26" t="str">
        <f t="shared" si="2263"/>
        <v/>
      </c>
      <c r="P9069" s="28" t="str">
        <f>IF(E9069="","",INDEX(TableLookupWakeUpScore[],MATCH(E9069,TableLookupWakeUpScore[Wake Up],0),MATCH(P$1,TableLookupWakeUpScore[#Headers],0)))</f>
        <v/>
      </c>
      <c r="Q9069" s="30" t="str">
        <f t="shared" si="2264"/>
        <v/>
      </c>
      <c r="R9069" s="31" t="str">
        <f t="shared" si="2265"/>
        <v/>
      </c>
      <c r="S9069" s="34" t="str">
        <f>IF($C9069="","",INDEX(TableLookupSleepQuality[],MATCH($C9069,TableLookupSleepQuality[Sleep Quality Low],1),MATCH(S$1,TableLookupSleepQuality[#Headers],0)))</f>
        <v/>
      </c>
      <c r="T9069" s="35" t="str">
        <f>IF($C9069="","",INDEX(TableLookupSleepQuality[],MATCH($C9069,TableLookupSleepQuality[Sleep Quality Low],1),MATCH(T$1,TableLookupSleepQuality[#Headers],0)))</f>
        <v/>
      </c>
      <c r="X9069" s="36" t="str">
        <f t="shared" si="2266"/>
        <v/>
      </c>
      <c r="Y9069" s="40" t="str">
        <f t="shared" si="2271"/>
        <v/>
      </c>
      <c r="Z9069" s="13" t="str">
        <f t="shared" si="2271"/>
        <v/>
      </c>
      <c r="AA9069" s="13" t="str">
        <f t="shared" si="2271"/>
        <v/>
      </c>
      <c r="AB9069" s="13" t="str">
        <f t="shared" si="2271"/>
        <v/>
      </c>
      <c r="AC9069" s="13" t="str">
        <f t="shared" si="2271"/>
        <v/>
      </c>
      <c r="AD9069" s="13" t="str">
        <f t="shared" si="2271"/>
        <v/>
      </c>
    </row>
    <row r="9070" spans="7:30" x14ac:dyDescent="0.25">
      <c r="G9070" s="18" t="str">
        <f t="shared" si="2257"/>
        <v/>
      </c>
      <c r="H9070" s="22" t="str">
        <f t="shared" si="2258"/>
        <v/>
      </c>
      <c r="I9070" s="23" t="str">
        <f t="shared" si="2259"/>
        <v/>
      </c>
      <c r="J9070" s="22" t="str">
        <f t="shared" si="2260"/>
        <v/>
      </c>
      <c r="K9070" s="24" t="str">
        <f t="shared" si="2261"/>
        <v/>
      </c>
      <c r="L9070" s="42" t="str">
        <f t="shared" si="2267"/>
        <v/>
      </c>
      <c r="M9070" s="43" t="str">
        <f t="shared" si="2268"/>
        <v/>
      </c>
      <c r="N9070" s="26" t="str">
        <f t="shared" si="2262"/>
        <v/>
      </c>
      <c r="O9070" s="26" t="str">
        <f t="shared" si="2263"/>
        <v/>
      </c>
      <c r="P9070" s="28" t="str">
        <f>IF(E9070="","",INDEX(TableLookupWakeUpScore[],MATCH(E9070,TableLookupWakeUpScore[Wake Up],0),MATCH(P$1,TableLookupWakeUpScore[#Headers],0)))</f>
        <v/>
      </c>
      <c r="Q9070" s="30" t="str">
        <f t="shared" si="2264"/>
        <v/>
      </c>
      <c r="R9070" s="31" t="str">
        <f t="shared" si="2265"/>
        <v/>
      </c>
      <c r="S9070" s="34" t="str">
        <f>IF($C9070="","",INDEX(TableLookupSleepQuality[],MATCH($C9070,TableLookupSleepQuality[Sleep Quality Low],1),MATCH(S$1,TableLookupSleepQuality[#Headers],0)))</f>
        <v/>
      </c>
      <c r="T9070" s="35" t="str">
        <f>IF($C9070="","",INDEX(TableLookupSleepQuality[],MATCH($C9070,TableLookupSleepQuality[Sleep Quality Low],1),MATCH(T$1,TableLookupSleepQuality[#Headers],0)))</f>
        <v/>
      </c>
      <c r="X9070" s="36" t="str">
        <f t="shared" si="2266"/>
        <v/>
      </c>
      <c r="Y9070" s="40" t="str">
        <f t="shared" si="2271"/>
        <v/>
      </c>
      <c r="Z9070" s="13" t="str">
        <f t="shared" si="2271"/>
        <v/>
      </c>
      <c r="AA9070" s="13" t="str">
        <f t="shared" si="2271"/>
        <v/>
      </c>
      <c r="AB9070" s="13" t="str">
        <f t="shared" si="2271"/>
        <v/>
      </c>
      <c r="AC9070" s="13" t="str">
        <f t="shared" si="2271"/>
        <v/>
      </c>
      <c r="AD9070" s="13" t="str">
        <f t="shared" si="2271"/>
        <v/>
      </c>
    </row>
    <row r="9071" spans="7:30" x14ac:dyDescent="0.25">
      <c r="G9071" s="18" t="str">
        <f t="shared" si="2257"/>
        <v/>
      </c>
      <c r="H9071" s="22" t="str">
        <f t="shared" si="2258"/>
        <v/>
      </c>
      <c r="I9071" s="23" t="str">
        <f t="shared" si="2259"/>
        <v/>
      </c>
      <c r="J9071" s="22" t="str">
        <f t="shared" si="2260"/>
        <v/>
      </c>
      <c r="K9071" s="24" t="str">
        <f t="shared" si="2261"/>
        <v/>
      </c>
      <c r="L9071" s="42" t="str">
        <f t="shared" si="2267"/>
        <v/>
      </c>
      <c r="M9071" s="43" t="str">
        <f t="shared" si="2268"/>
        <v/>
      </c>
      <c r="N9071" s="26" t="str">
        <f t="shared" si="2262"/>
        <v/>
      </c>
      <c r="O9071" s="26" t="str">
        <f t="shared" si="2263"/>
        <v/>
      </c>
      <c r="P9071" s="28" t="str">
        <f>IF(E9071="","",INDEX(TableLookupWakeUpScore[],MATCH(E9071,TableLookupWakeUpScore[Wake Up],0),MATCH(P$1,TableLookupWakeUpScore[#Headers],0)))</f>
        <v/>
      </c>
      <c r="Q9071" s="30" t="str">
        <f t="shared" si="2264"/>
        <v/>
      </c>
      <c r="R9071" s="31" t="str">
        <f t="shared" si="2265"/>
        <v/>
      </c>
      <c r="S9071" s="34" t="str">
        <f>IF($C9071="","",INDEX(TableLookupSleepQuality[],MATCH($C9071,TableLookupSleepQuality[Sleep Quality Low],1),MATCH(S$1,TableLookupSleepQuality[#Headers],0)))</f>
        <v/>
      </c>
      <c r="T9071" s="35" t="str">
        <f>IF($C9071="","",INDEX(TableLookupSleepQuality[],MATCH($C9071,TableLookupSleepQuality[Sleep Quality Low],1),MATCH(T$1,TableLookupSleepQuality[#Headers],0)))</f>
        <v/>
      </c>
      <c r="X9071" s="36" t="str">
        <f t="shared" si="2266"/>
        <v/>
      </c>
      <c r="Y9071" s="40" t="str">
        <f t="shared" si="2271"/>
        <v/>
      </c>
      <c r="Z9071" s="13" t="str">
        <f t="shared" si="2271"/>
        <v/>
      </c>
      <c r="AA9071" s="13" t="str">
        <f t="shared" si="2271"/>
        <v/>
      </c>
      <c r="AB9071" s="13" t="str">
        <f t="shared" si="2271"/>
        <v/>
      </c>
      <c r="AC9071" s="13" t="str">
        <f t="shared" si="2271"/>
        <v/>
      </c>
      <c r="AD9071" s="13" t="str">
        <f t="shared" si="2271"/>
        <v/>
      </c>
    </row>
    <row r="9072" spans="7:30" x14ac:dyDescent="0.25">
      <c r="G9072" s="18" t="str">
        <f t="shared" si="2257"/>
        <v/>
      </c>
      <c r="H9072" s="22" t="str">
        <f t="shared" si="2258"/>
        <v/>
      </c>
      <c r="I9072" s="23" t="str">
        <f t="shared" si="2259"/>
        <v/>
      </c>
      <c r="J9072" s="22" t="str">
        <f t="shared" si="2260"/>
        <v/>
      </c>
      <c r="K9072" s="24" t="str">
        <f t="shared" si="2261"/>
        <v/>
      </c>
      <c r="L9072" s="42" t="str">
        <f t="shared" si="2267"/>
        <v/>
      </c>
      <c r="M9072" s="43" t="str">
        <f t="shared" si="2268"/>
        <v/>
      </c>
      <c r="N9072" s="26" t="str">
        <f t="shared" si="2262"/>
        <v/>
      </c>
      <c r="O9072" s="26" t="str">
        <f t="shared" si="2263"/>
        <v/>
      </c>
      <c r="P9072" s="28" t="str">
        <f>IF(E9072="","",INDEX(TableLookupWakeUpScore[],MATCH(E9072,TableLookupWakeUpScore[Wake Up],0),MATCH(P$1,TableLookupWakeUpScore[#Headers],0)))</f>
        <v/>
      </c>
      <c r="Q9072" s="30" t="str">
        <f t="shared" si="2264"/>
        <v/>
      </c>
      <c r="R9072" s="31" t="str">
        <f t="shared" si="2265"/>
        <v/>
      </c>
      <c r="S9072" s="34" t="str">
        <f>IF($C9072="","",INDEX(TableLookupSleepQuality[],MATCH($C9072,TableLookupSleepQuality[Sleep Quality Low],1),MATCH(S$1,TableLookupSleepQuality[#Headers],0)))</f>
        <v/>
      </c>
      <c r="T9072" s="35" t="str">
        <f>IF($C9072="","",INDEX(TableLookupSleepQuality[],MATCH($C9072,TableLookupSleepQuality[Sleep Quality Low],1),MATCH(T$1,TableLookupSleepQuality[#Headers],0)))</f>
        <v/>
      </c>
      <c r="X9072" s="36" t="str">
        <f t="shared" si="2266"/>
        <v/>
      </c>
      <c r="Y9072" s="40" t="str">
        <f t="shared" si="2271"/>
        <v/>
      </c>
      <c r="Z9072" s="13" t="str">
        <f t="shared" si="2271"/>
        <v/>
      </c>
      <c r="AA9072" s="13" t="str">
        <f t="shared" si="2271"/>
        <v/>
      </c>
      <c r="AB9072" s="13" t="str">
        <f t="shared" si="2271"/>
        <v/>
      </c>
      <c r="AC9072" s="13" t="str">
        <f t="shared" si="2271"/>
        <v/>
      </c>
      <c r="AD9072" s="13" t="str">
        <f t="shared" si="2271"/>
        <v/>
      </c>
    </row>
    <row r="9073" spans="7:30" x14ac:dyDescent="0.25">
      <c r="G9073" s="18" t="str">
        <f t="shared" si="2257"/>
        <v/>
      </c>
      <c r="H9073" s="22" t="str">
        <f t="shared" si="2258"/>
        <v/>
      </c>
      <c r="I9073" s="23" t="str">
        <f t="shared" si="2259"/>
        <v/>
      </c>
      <c r="J9073" s="22" t="str">
        <f t="shared" si="2260"/>
        <v/>
      </c>
      <c r="K9073" s="24" t="str">
        <f t="shared" si="2261"/>
        <v/>
      </c>
      <c r="L9073" s="42" t="str">
        <f t="shared" si="2267"/>
        <v/>
      </c>
      <c r="M9073" s="43" t="str">
        <f t="shared" si="2268"/>
        <v/>
      </c>
      <c r="N9073" s="26" t="str">
        <f t="shared" si="2262"/>
        <v/>
      </c>
      <c r="O9073" s="26" t="str">
        <f t="shared" si="2263"/>
        <v/>
      </c>
      <c r="P9073" s="28" t="str">
        <f>IF(E9073="","",INDEX(TableLookupWakeUpScore[],MATCH(E9073,TableLookupWakeUpScore[Wake Up],0),MATCH(P$1,TableLookupWakeUpScore[#Headers],0)))</f>
        <v/>
      </c>
      <c r="Q9073" s="30" t="str">
        <f t="shared" si="2264"/>
        <v/>
      </c>
      <c r="R9073" s="31" t="str">
        <f t="shared" si="2265"/>
        <v/>
      </c>
      <c r="S9073" s="34" t="str">
        <f>IF($C9073="","",INDEX(TableLookupSleepQuality[],MATCH($C9073,TableLookupSleepQuality[Sleep Quality Low],1),MATCH(S$1,TableLookupSleepQuality[#Headers],0)))</f>
        <v/>
      </c>
      <c r="T9073" s="35" t="str">
        <f>IF($C9073="","",INDEX(TableLookupSleepQuality[],MATCH($C9073,TableLookupSleepQuality[Sleep Quality Low],1),MATCH(T$1,TableLookupSleepQuality[#Headers],0)))</f>
        <v/>
      </c>
      <c r="X9073" s="36" t="str">
        <f t="shared" si="2266"/>
        <v/>
      </c>
      <c r="Y9073" s="40" t="str">
        <f t="shared" si="2271"/>
        <v/>
      </c>
      <c r="Z9073" s="13" t="str">
        <f t="shared" si="2271"/>
        <v/>
      </c>
      <c r="AA9073" s="13" t="str">
        <f t="shared" si="2271"/>
        <v/>
      </c>
      <c r="AB9073" s="13" t="str">
        <f t="shared" si="2271"/>
        <v/>
      </c>
      <c r="AC9073" s="13" t="str">
        <f t="shared" si="2271"/>
        <v/>
      </c>
      <c r="AD9073" s="13" t="str">
        <f t="shared" si="2271"/>
        <v/>
      </c>
    </row>
    <row r="9074" spans="7:30" x14ac:dyDescent="0.25">
      <c r="G9074" s="18" t="str">
        <f t="shared" si="2257"/>
        <v/>
      </c>
      <c r="H9074" s="22" t="str">
        <f t="shared" si="2258"/>
        <v/>
      </c>
      <c r="I9074" s="23" t="str">
        <f t="shared" si="2259"/>
        <v/>
      </c>
      <c r="J9074" s="22" t="str">
        <f t="shared" si="2260"/>
        <v/>
      </c>
      <c r="K9074" s="24" t="str">
        <f t="shared" si="2261"/>
        <v/>
      </c>
      <c r="L9074" s="42" t="str">
        <f t="shared" si="2267"/>
        <v/>
      </c>
      <c r="M9074" s="43" t="str">
        <f t="shared" si="2268"/>
        <v/>
      </c>
      <c r="N9074" s="26" t="str">
        <f t="shared" si="2262"/>
        <v/>
      </c>
      <c r="O9074" s="26" t="str">
        <f t="shared" si="2263"/>
        <v/>
      </c>
      <c r="P9074" s="28" t="str">
        <f>IF(E9074="","",INDEX(TableLookupWakeUpScore[],MATCH(E9074,TableLookupWakeUpScore[Wake Up],0),MATCH(P$1,TableLookupWakeUpScore[#Headers],0)))</f>
        <v/>
      </c>
      <c r="Q9074" s="30" t="str">
        <f t="shared" si="2264"/>
        <v/>
      </c>
      <c r="R9074" s="31" t="str">
        <f t="shared" si="2265"/>
        <v/>
      </c>
      <c r="S9074" s="34" t="str">
        <f>IF($C9074="","",INDEX(TableLookupSleepQuality[],MATCH($C9074,TableLookupSleepQuality[Sleep Quality Low],1),MATCH(S$1,TableLookupSleepQuality[#Headers],0)))</f>
        <v/>
      </c>
      <c r="T9074" s="35" t="str">
        <f>IF($C9074="","",INDEX(TableLookupSleepQuality[],MATCH($C9074,TableLookupSleepQuality[Sleep Quality Low],1),MATCH(T$1,TableLookupSleepQuality[#Headers],0)))</f>
        <v/>
      </c>
      <c r="X9074" s="36" t="str">
        <f t="shared" si="2266"/>
        <v/>
      </c>
      <c r="Y9074" s="40" t="str">
        <f t="shared" si="2271"/>
        <v/>
      </c>
      <c r="Z9074" s="13" t="str">
        <f t="shared" si="2271"/>
        <v/>
      </c>
      <c r="AA9074" s="13" t="str">
        <f t="shared" si="2271"/>
        <v/>
      </c>
      <c r="AB9074" s="13" t="str">
        <f t="shared" si="2271"/>
        <v/>
      </c>
      <c r="AC9074" s="13" t="str">
        <f t="shared" si="2271"/>
        <v/>
      </c>
      <c r="AD9074" s="13" t="str">
        <f t="shared" si="2271"/>
        <v/>
      </c>
    </row>
    <row r="9075" spans="7:30" x14ac:dyDescent="0.25">
      <c r="G9075" s="18" t="str">
        <f t="shared" si="2257"/>
        <v/>
      </c>
      <c r="H9075" s="22" t="str">
        <f t="shared" si="2258"/>
        <v/>
      </c>
      <c r="I9075" s="23" t="str">
        <f t="shared" si="2259"/>
        <v/>
      </c>
      <c r="J9075" s="22" t="str">
        <f t="shared" si="2260"/>
        <v/>
      </c>
      <c r="K9075" s="24" t="str">
        <f t="shared" si="2261"/>
        <v/>
      </c>
      <c r="L9075" s="42" t="str">
        <f t="shared" si="2267"/>
        <v/>
      </c>
      <c r="M9075" s="43" t="str">
        <f t="shared" si="2268"/>
        <v/>
      </c>
      <c r="N9075" s="26" t="str">
        <f t="shared" si="2262"/>
        <v/>
      </c>
      <c r="O9075" s="26" t="str">
        <f t="shared" si="2263"/>
        <v/>
      </c>
      <c r="P9075" s="28" t="str">
        <f>IF(E9075="","",INDEX(TableLookupWakeUpScore[],MATCH(E9075,TableLookupWakeUpScore[Wake Up],0),MATCH(P$1,TableLookupWakeUpScore[#Headers],0)))</f>
        <v/>
      </c>
      <c r="Q9075" s="30" t="str">
        <f t="shared" si="2264"/>
        <v/>
      </c>
      <c r="R9075" s="31" t="str">
        <f t="shared" si="2265"/>
        <v/>
      </c>
      <c r="S9075" s="34" t="str">
        <f>IF($C9075="","",INDEX(TableLookupSleepQuality[],MATCH($C9075,TableLookupSleepQuality[Sleep Quality Low],1),MATCH(S$1,TableLookupSleepQuality[#Headers],0)))</f>
        <v/>
      </c>
      <c r="T9075" s="35" t="str">
        <f>IF($C9075="","",INDEX(TableLookupSleepQuality[],MATCH($C9075,TableLookupSleepQuality[Sleep Quality Low],1),MATCH(T$1,TableLookupSleepQuality[#Headers],0)))</f>
        <v/>
      </c>
      <c r="X9075" s="36" t="str">
        <f t="shared" si="2266"/>
        <v/>
      </c>
      <c r="Y9075" s="40" t="str">
        <f t="shared" ref="Y9075:AD9090" si="2272">IF(OR($X9075="NO",$X9075=""),"",IF(COUNTIF($F9075,"*" &amp; Y$1 &amp; "*"),"YES","NO"))</f>
        <v/>
      </c>
      <c r="Z9075" s="13" t="str">
        <f t="shared" si="2272"/>
        <v/>
      </c>
      <c r="AA9075" s="13" t="str">
        <f t="shared" si="2272"/>
        <v/>
      </c>
      <c r="AB9075" s="13" t="str">
        <f t="shared" si="2272"/>
        <v/>
      </c>
      <c r="AC9075" s="13" t="str">
        <f t="shared" si="2272"/>
        <v/>
      </c>
      <c r="AD9075" s="13" t="str">
        <f t="shared" si="2272"/>
        <v/>
      </c>
    </row>
    <row r="9076" spans="7:30" x14ac:dyDescent="0.25">
      <c r="G9076" s="18" t="str">
        <f t="shared" si="2257"/>
        <v/>
      </c>
      <c r="H9076" s="22" t="str">
        <f t="shared" si="2258"/>
        <v/>
      </c>
      <c r="I9076" s="23" t="str">
        <f t="shared" si="2259"/>
        <v/>
      </c>
      <c r="J9076" s="22" t="str">
        <f t="shared" si="2260"/>
        <v/>
      </c>
      <c r="K9076" s="24" t="str">
        <f t="shared" si="2261"/>
        <v/>
      </c>
      <c r="L9076" s="42" t="str">
        <f t="shared" si="2267"/>
        <v/>
      </c>
      <c r="M9076" s="43" t="str">
        <f t="shared" si="2268"/>
        <v/>
      </c>
      <c r="N9076" s="26" t="str">
        <f t="shared" si="2262"/>
        <v/>
      </c>
      <c r="O9076" s="26" t="str">
        <f t="shared" si="2263"/>
        <v/>
      </c>
      <c r="P9076" s="28" t="str">
        <f>IF(E9076="","",INDEX(TableLookupWakeUpScore[],MATCH(E9076,TableLookupWakeUpScore[Wake Up],0),MATCH(P$1,TableLookupWakeUpScore[#Headers],0)))</f>
        <v/>
      </c>
      <c r="Q9076" s="30" t="str">
        <f t="shared" si="2264"/>
        <v/>
      </c>
      <c r="R9076" s="31" t="str">
        <f t="shared" si="2265"/>
        <v/>
      </c>
      <c r="S9076" s="34" t="str">
        <f>IF($C9076="","",INDEX(TableLookupSleepQuality[],MATCH($C9076,TableLookupSleepQuality[Sleep Quality Low],1),MATCH(S$1,TableLookupSleepQuality[#Headers],0)))</f>
        <v/>
      </c>
      <c r="T9076" s="35" t="str">
        <f>IF($C9076="","",INDEX(TableLookupSleepQuality[],MATCH($C9076,TableLookupSleepQuality[Sleep Quality Low],1),MATCH(T$1,TableLookupSleepQuality[#Headers],0)))</f>
        <v/>
      </c>
      <c r="X9076" s="36" t="str">
        <f t="shared" si="2266"/>
        <v/>
      </c>
      <c r="Y9076" s="40" t="str">
        <f t="shared" si="2272"/>
        <v/>
      </c>
      <c r="Z9076" s="13" t="str">
        <f t="shared" si="2272"/>
        <v/>
      </c>
      <c r="AA9076" s="13" t="str">
        <f t="shared" si="2272"/>
        <v/>
      </c>
      <c r="AB9076" s="13" t="str">
        <f t="shared" si="2272"/>
        <v/>
      </c>
      <c r="AC9076" s="13" t="str">
        <f t="shared" si="2272"/>
        <v/>
      </c>
      <c r="AD9076" s="13" t="str">
        <f t="shared" si="2272"/>
        <v/>
      </c>
    </row>
    <row r="9077" spans="7:30" x14ac:dyDescent="0.25">
      <c r="G9077" s="18" t="str">
        <f t="shared" si="2257"/>
        <v/>
      </c>
      <c r="H9077" s="22" t="str">
        <f t="shared" si="2258"/>
        <v/>
      </c>
      <c r="I9077" s="23" t="str">
        <f t="shared" si="2259"/>
        <v/>
      </c>
      <c r="J9077" s="22" t="str">
        <f t="shared" si="2260"/>
        <v/>
      </c>
      <c r="K9077" s="24" t="str">
        <f t="shared" si="2261"/>
        <v/>
      </c>
      <c r="L9077" s="42" t="str">
        <f t="shared" si="2267"/>
        <v/>
      </c>
      <c r="M9077" s="43" t="str">
        <f t="shared" si="2268"/>
        <v/>
      </c>
      <c r="N9077" s="26" t="str">
        <f t="shared" si="2262"/>
        <v/>
      </c>
      <c r="O9077" s="26" t="str">
        <f t="shared" si="2263"/>
        <v/>
      </c>
      <c r="P9077" s="28" t="str">
        <f>IF(E9077="","",INDEX(TableLookupWakeUpScore[],MATCH(E9077,TableLookupWakeUpScore[Wake Up],0),MATCH(P$1,TableLookupWakeUpScore[#Headers],0)))</f>
        <v/>
      </c>
      <c r="Q9077" s="30" t="str">
        <f t="shared" si="2264"/>
        <v/>
      </c>
      <c r="R9077" s="31" t="str">
        <f t="shared" si="2265"/>
        <v/>
      </c>
      <c r="S9077" s="34" t="str">
        <f>IF($C9077="","",INDEX(TableLookupSleepQuality[],MATCH($C9077,TableLookupSleepQuality[Sleep Quality Low],1),MATCH(S$1,TableLookupSleepQuality[#Headers],0)))</f>
        <v/>
      </c>
      <c r="T9077" s="35" t="str">
        <f>IF($C9077="","",INDEX(TableLookupSleepQuality[],MATCH($C9077,TableLookupSleepQuality[Sleep Quality Low],1),MATCH(T$1,TableLookupSleepQuality[#Headers],0)))</f>
        <v/>
      </c>
      <c r="X9077" s="36" t="str">
        <f t="shared" si="2266"/>
        <v/>
      </c>
      <c r="Y9077" s="40" t="str">
        <f t="shared" si="2272"/>
        <v/>
      </c>
      <c r="Z9077" s="13" t="str">
        <f t="shared" si="2272"/>
        <v/>
      </c>
      <c r="AA9077" s="13" t="str">
        <f t="shared" si="2272"/>
        <v/>
      </c>
      <c r="AB9077" s="13" t="str">
        <f t="shared" si="2272"/>
        <v/>
      </c>
      <c r="AC9077" s="13" t="str">
        <f t="shared" si="2272"/>
        <v/>
      </c>
      <c r="AD9077" s="13" t="str">
        <f t="shared" si="2272"/>
        <v/>
      </c>
    </row>
    <row r="9078" spans="7:30" x14ac:dyDescent="0.25">
      <c r="G9078" s="18" t="str">
        <f t="shared" si="2257"/>
        <v/>
      </c>
      <c r="H9078" s="22" t="str">
        <f t="shared" si="2258"/>
        <v/>
      </c>
      <c r="I9078" s="23" t="str">
        <f t="shared" si="2259"/>
        <v/>
      </c>
      <c r="J9078" s="22" t="str">
        <f t="shared" si="2260"/>
        <v/>
      </c>
      <c r="K9078" s="24" t="str">
        <f t="shared" si="2261"/>
        <v/>
      </c>
      <c r="L9078" s="42" t="str">
        <f t="shared" si="2267"/>
        <v/>
      </c>
      <c r="M9078" s="43" t="str">
        <f t="shared" si="2268"/>
        <v/>
      </c>
      <c r="N9078" s="26" t="str">
        <f t="shared" si="2262"/>
        <v/>
      </c>
      <c r="O9078" s="26" t="str">
        <f t="shared" si="2263"/>
        <v/>
      </c>
      <c r="P9078" s="28" t="str">
        <f>IF(E9078="","",INDEX(TableLookupWakeUpScore[],MATCH(E9078,TableLookupWakeUpScore[Wake Up],0),MATCH(P$1,TableLookupWakeUpScore[#Headers],0)))</f>
        <v/>
      </c>
      <c r="Q9078" s="30" t="str">
        <f t="shared" si="2264"/>
        <v/>
      </c>
      <c r="R9078" s="31" t="str">
        <f t="shared" si="2265"/>
        <v/>
      </c>
      <c r="S9078" s="34" t="str">
        <f>IF($C9078="","",INDEX(TableLookupSleepQuality[],MATCH($C9078,TableLookupSleepQuality[Sleep Quality Low],1),MATCH(S$1,TableLookupSleepQuality[#Headers],0)))</f>
        <v/>
      </c>
      <c r="T9078" s="35" t="str">
        <f>IF($C9078="","",INDEX(TableLookupSleepQuality[],MATCH($C9078,TableLookupSleepQuality[Sleep Quality Low],1),MATCH(T$1,TableLookupSleepQuality[#Headers],0)))</f>
        <v/>
      </c>
      <c r="X9078" s="36" t="str">
        <f t="shared" si="2266"/>
        <v/>
      </c>
      <c r="Y9078" s="40" t="str">
        <f t="shared" si="2272"/>
        <v/>
      </c>
      <c r="Z9078" s="13" t="str">
        <f t="shared" si="2272"/>
        <v/>
      </c>
      <c r="AA9078" s="13" t="str">
        <f t="shared" si="2272"/>
        <v/>
      </c>
      <c r="AB9078" s="13" t="str">
        <f t="shared" si="2272"/>
        <v/>
      </c>
      <c r="AC9078" s="13" t="str">
        <f t="shared" si="2272"/>
        <v/>
      </c>
      <c r="AD9078" s="13" t="str">
        <f t="shared" si="2272"/>
        <v/>
      </c>
    </row>
    <row r="9079" spans="7:30" x14ac:dyDescent="0.25">
      <c r="G9079" s="18" t="str">
        <f t="shared" si="2257"/>
        <v/>
      </c>
      <c r="H9079" s="22" t="str">
        <f t="shared" si="2258"/>
        <v/>
      </c>
      <c r="I9079" s="23" t="str">
        <f t="shared" si="2259"/>
        <v/>
      </c>
      <c r="J9079" s="22" t="str">
        <f t="shared" si="2260"/>
        <v/>
      </c>
      <c r="K9079" s="24" t="str">
        <f t="shared" si="2261"/>
        <v/>
      </c>
      <c r="L9079" s="42" t="str">
        <f t="shared" si="2267"/>
        <v/>
      </c>
      <c r="M9079" s="43" t="str">
        <f t="shared" si="2268"/>
        <v/>
      </c>
      <c r="N9079" s="26" t="str">
        <f t="shared" si="2262"/>
        <v/>
      </c>
      <c r="O9079" s="26" t="str">
        <f t="shared" si="2263"/>
        <v/>
      </c>
      <c r="P9079" s="28" t="str">
        <f>IF(E9079="","",INDEX(TableLookupWakeUpScore[],MATCH(E9079,TableLookupWakeUpScore[Wake Up],0),MATCH(P$1,TableLookupWakeUpScore[#Headers],0)))</f>
        <v/>
      </c>
      <c r="Q9079" s="30" t="str">
        <f t="shared" si="2264"/>
        <v/>
      </c>
      <c r="R9079" s="31" t="str">
        <f t="shared" si="2265"/>
        <v/>
      </c>
      <c r="S9079" s="34" t="str">
        <f>IF($C9079="","",INDEX(TableLookupSleepQuality[],MATCH($C9079,TableLookupSleepQuality[Sleep Quality Low],1),MATCH(S$1,TableLookupSleepQuality[#Headers],0)))</f>
        <v/>
      </c>
      <c r="T9079" s="35" t="str">
        <f>IF($C9079="","",INDEX(TableLookupSleepQuality[],MATCH($C9079,TableLookupSleepQuality[Sleep Quality Low],1),MATCH(T$1,TableLookupSleepQuality[#Headers],0)))</f>
        <v/>
      </c>
      <c r="X9079" s="36" t="str">
        <f t="shared" si="2266"/>
        <v/>
      </c>
      <c r="Y9079" s="40" t="str">
        <f t="shared" si="2272"/>
        <v/>
      </c>
      <c r="Z9079" s="13" t="str">
        <f t="shared" si="2272"/>
        <v/>
      </c>
      <c r="AA9079" s="13" t="str">
        <f t="shared" si="2272"/>
        <v/>
      </c>
      <c r="AB9079" s="13" t="str">
        <f t="shared" si="2272"/>
        <v/>
      </c>
      <c r="AC9079" s="13" t="str">
        <f t="shared" si="2272"/>
        <v/>
      </c>
      <c r="AD9079" s="13" t="str">
        <f t="shared" si="2272"/>
        <v/>
      </c>
    </row>
    <row r="9080" spans="7:30" x14ac:dyDescent="0.25">
      <c r="G9080" s="18" t="str">
        <f t="shared" si="2257"/>
        <v/>
      </c>
      <c r="H9080" s="22" t="str">
        <f t="shared" si="2258"/>
        <v/>
      </c>
      <c r="I9080" s="23" t="str">
        <f t="shared" si="2259"/>
        <v/>
      </c>
      <c r="J9080" s="22" t="str">
        <f t="shared" si="2260"/>
        <v/>
      </c>
      <c r="K9080" s="24" t="str">
        <f t="shared" si="2261"/>
        <v/>
      </c>
      <c r="L9080" s="42" t="str">
        <f t="shared" si="2267"/>
        <v/>
      </c>
      <c r="M9080" s="43" t="str">
        <f t="shared" si="2268"/>
        <v/>
      </c>
      <c r="N9080" s="26" t="str">
        <f t="shared" si="2262"/>
        <v/>
      </c>
      <c r="O9080" s="26" t="str">
        <f t="shared" si="2263"/>
        <v/>
      </c>
      <c r="P9080" s="28" t="str">
        <f>IF(E9080="","",INDEX(TableLookupWakeUpScore[],MATCH(E9080,TableLookupWakeUpScore[Wake Up],0),MATCH(P$1,TableLookupWakeUpScore[#Headers],0)))</f>
        <v/>
      </c>
      <c r="Q9080" s="30" t="str">
        <f t="shared" si="2264"/>
        <v/>
      </c>
      <c r="R9080" s="31" t="str">
        <f t="shared" si="2265"/>
        <v/>
      </c>
      <c r="S9080" s="34" t="str">
        <f>IF($C9080="","",INDEX(TableLookupSleepQuality[],MATCH($C9080,TableLookupSleepQuality[Sleep Quality Low],1),MATCH(S$1,TableLookupSleepQuality[#Headers],0)))</f>
        <v/>
      </c>
      <c r="T9080" s="35" t="str">
        <f>IF($C9080="","",INDEX(TableLookupSleepQuality[],MATCH($C9080,TableLookupSleepQuality[Sleep Quality Low],1),MATCH(T$1,TableLookupSleepQuality[#Headers],0)))</f>
        <v/>
      </c>
      <c r="X9080" s="36" t="str">
        <f t="shared" si="2266"/>
        <v/>
      </c>
      <c r="Y9080" s="40" t="str">
        <f t="shared" si="2272"/>
        <v/>
      </c>
      <c r="Z9080" s="13" t="str">
        <f t="shared" si="2272"/>
        <v/>
      </c>
      <c r="AA9080" s="13" t="str">
        <f t="shared" si="2272"/>
        <v/>
      </c>
      <c r="AB9080" s="13" t="str">
        <f t="shared" si="2272"/>
        <v/>
      </c>
      <c r="AC9080" s="13" t="str">
        <f t="shared" si="2272"/>
        <v/>
      </c>
      <c r="AD9080" s="13" t="str">
        <f t="shared" si="2272"/>
        <v/>
      </c>
    </row>
    <row r="9081" spans="7:30" x14ac:dyDescent="0.25">
      <c r="G9081" s="18" t="str">
        <f t="shared" si="2257"/>
        <v/>
      </c>
      <c r="H9081" s="22" t="str">
        <f t="shared" si="2258"/>
        <v/>
      </c>
      <c r="I9081" s="23" t="str">
        <f t="shared" si="2259"/>
        <v/>
      </c>
      <c r="J9081" s="22" t="str">
        <f t="shared" si="2260"/>
        <v/>
      </c>
      <c r="K9081" s="24" t="str">
        <f t="shared" si="2261"/>
        <v/>
      </c>
      <c r="L9081" s="42" t="str">
        <f t="shared" si="2267"/>
        <v/>
      </c>
      <c r="M9081" s="43" t="str">
        <f t="shared" si="2268"/>
        <v/>
      </c>
      <c r="N9081" s="26" t="str">
        <f t="shared" si="2262"/>
        <v/>
      </c>
      <c r="O9081" s="26" t="str">
        <f t="shared" si="2263"/>
        <v/>
      </c>
      <c r="P9081" s="28" t="str">
        <f>IF(E9081="","",INDEX(TableLookupWakeUpScore[],MATCH(E9081,TableLookupWakeUpScore[Wake Up],0),MATCH(P$1,TableLookupWakeUpScore[#Headers],0)))</f>
        <v/>
      </c>
      <c r="Q9081" s="30" t="str">
        <f t="shared" si="2264"/>
        <v/>
      </c>
      <c r="R9081" s="31" t="str">
        <f t="shared" si="2265"/>
        <v/>
      </c>
      <c r="S9081" s="34" t="str">
        <f>IF($C9081="","",INDEX(TableLookupSleepQuality[],MATCH($C9081,TableLookupSleepQuality[Sleep Quality Low],1),MATCH(S$1,TableLookupSleepQuality[#Headers],0)))</f>
        <v/>
      </c>
      <c r="T9081" s="35" t="str">
        <f>IF($C9081="","",INDEX(TableLookupSleepQuality[],MATCH($C9081,TableLookupSleepQuality[Sleep Quality Low],1),MATCH(T$1,TableLookupSleepQuality[#Headers],0)))</f>
        <v/>
      </c>
      <c r="X9081" s="36" t="str">
        <f t="shared" si="2266"/>
        <v/>
      </c>
      <c r="Y9081" s="40" t="str">
        <f t="shared" si="2272"/>
        <v/>
      </c>
      <c r="Z9081" s="13" t="str">
        <f t="shared" si="2272"/>
        <v/>
      </c>
      <c r="AA9081" s="13" t="str">
        <f t="shared" si="2272"/>
        <v/>
      </c>
      <c r="AB9081" s="13" t="str">
        <f t="shared" si="2272"/>
        <v/>
      </c>
      <c r="AC9081" s="13" t="str">
        <f t="shared" si="2272"/>
        <v/>
      </c>
      <c r="AD9081" s="13" t="str">
        <f t="shared" si="2272"/>
        <v/>
      </c>
    </row>
    <row r="9082" spans="7:30" x14ac:dyDescent="0.25">
      <c r="G9082" s="18" t="str">
        <f t="shared" si="2257"/>
        <v/>
      </c>
      <c r="H9082" s="22" t="str">
        <f t="shared" si="2258"/>
        <v/>
      </c>
      <c r="I9082" s="23" t="str">
        <f t="shared" si="2259"/>
        <v/>
      </c>
      <c r="J9082" s="22" t="str">
        <f t="shared" si="2260"/>
        <v/>
      </c>
      <c r="K9082" s="24" t="str">
        <f t="shared" si="2261"/>
        <v/>
      </c>
      <c r="L9082" s="42" t="str">
        <f t="shared" si="2267"/>
        <v/>
      </c>
      <c r="M9082" s="43" t="str">
        <f t="shared" si="2268"/>
        <v/>
      </c>
      <c r="N9082" s="26" t="str">
        <f t="shared" si="2262"/>
        <v/>
      </c>
      <c r="O9082" s="26" t="str">
        <f t="shared" si="2263"/>
        <v/>
      </c>
      <c r="P9082" s="28" t="str">
        <f>IF(E9082="","",INDEX(TableLookupWakeUpScore[],MATCH(E9082,TableLookupWakeUpScore[Wake Up],0),MATCH(P$1,TableLookupWakeUpScore[#Headers],0)))</f>
        <v/>
      </c>
      <c r="Q9082" s="30" t="str">
        <f t="shared" si="2264"/>
        <v/>
      </c>
      <c r="R9082" s="31" t="str">
        <f t="shared" si="2265"/>
        <v/>
      </c>
      <c r="S9082" s="34" t="str">
        <f>IF($C9082="","",INDEX(TableLookupSleepQuality[],MATCH($C9082,TableLookupSleepQuality[Sleep Quality Low],1),MATCH(S$1,TableLookupSleepQuality[#Headers],0)))</f>
        <v/>
      </c>
      <c r="T9082" s="35" t="str">
        <f>IF($C9082="","",INDEX(TableLookupSleepQuality[],MATCH($C9082,TableLookupSleepQuality[Sleep Quality Low],1),MATCH(T$1,TableLookupSleepQuality[#Headers],0)))</f>
        <v/>
      </c>
      <c r="X9082" s="36" t="str">
        <f t="shared" si="2266"/>
        <v/>
      </c>
      <c r="Y9082" s="40" t="str">
        <f t="shared" si="2272"/>
        <v/>
      </c>
      <c r="Z9082" s="13" t="str">
        <f t="shared" si="2272"/>
        <v/>
      </c>
      <c r="AA9082" s="13" t="str">
        <f t="shared" si="2272"/>
        <v/>
      </c>
      <c r="AB9082" s="13" t="str">
        <f t="shared" si="2272"/>
        <v/>
      </c>
      <c r="AC9082" s="13" t="str">
        <f t="shared" si="2272"/>
        <v/>
      </c>
      <c r="AD9082" s="13" t="str">
        <f t="shared" si="2272"/>
        <v/>
      </c>
    </row>
    <row r="9083" spans="7:30" x14ac:dyDescent="0.25">
      <c r="G9083" s="18" t="str">
        <f t="shared" si="2257"/>
        <v/>
      </c>
      <c r="H9083" s="22" t="str">
        <f t="shared" si="2258"/>
        <v/>
      </c>
      <c r="I9083" s="23" t="str">
        <f t="shared" si="2259"/>
        <v/>
      </c>
      <c r="J9083" s="22" t="str">
        <f t="shared" si="2260"/>
        <v/>
      </c>
      <c r="K9083" s="24" t="str">
        <f t="shared" si="2261"/>
        <v/>
      </c>
      <c r="L9083" s="42" t="str">
        <f t="shared" si="2267"/>
        <v/>
      </c>
      <c r="M9083" s="43" t="str">
        <f t="shared" si="2268"/>
        <v/>
      </c>
      <c r="N9083" s="26" t="str">
        <f t="shared" si="2262"/>
        <v/>
      </c>
      <c r="O9083" s="26" t="str">
        <f t="shared" si="2263"/>
        <v/>
      </c>
      <c r="P9083" s="28" t="str">
        <f>IF(E9083="","",INDEX(TableLookupWakeUpScore[],MATCH(E9083,TableLookupWakeUpScore[Wake Up],0),MATCH(P$1,TableLookupWakeUpScore[#Headers],0)))</f>
        <v/>
      </c>
      <c r="Q9083" s="30" t="str">
        <f t="shared" si="2264"/>
        <v/>
      </c>
      <c r="R9083" s="31" t="str">
        <f t="shared" si="2265"/>
        <v/>
      </c>
      <c r="S9083" s="34" t="str">
        <f>IF($C9083="","",INDEX(TableLookupSleepQuality[],MATCH($C9083,TableLookupSleepQuality[Sleep Quality Low],1),MATCH(S$1,TableLookupSleepQuality[#Headers],0)))</f>
        <v/>
      </c>
      <c r="T9083" s="35" t="str">
        <f>IF($C9083="","",INDEX(TableLookupSleepQuality[],MATCH($C9083,TableLookupSleepQuality[Sleep Quality Low],1),MATCH(T$1,TableLookupSleepQuality[#Headers],0)))</f>
        <v/>
      </c>
      <c r="X9083" s="36" t="str">
        <f t="shared" si="2266"/>
        <v/>
      </c>
      <c r="Y9083" s="40" t="str">
        <f t="shared" si="2272"/>
        <v/>
      </c>
      <c r="Z9083" s="13" t="str">
        <f t="shared" si="2272"/>
        <v/>
      </c>
      <c r="AA9083" s="13" t="str">
        <f t="shared" si="2272"/>
        <v/>
      </c>
      <c r="AB9083" s="13" t="str">
        <f t="shared" si="2272"/>
        <v/>
      </c>
      <c r="AC9083" s="13" t="str">
        <f t="shared" si="2272"/>
        <v/>
      </c>
      <c r="AD9083" s="13" t="str">
        <f t="shared" si="2272"/>
        <v/>
      </c>
    </row>
    <row r="9084" spans="7:30" x14ac:dyDescent="0.25">
      <c r="G9084" s="18" t="str">
        <f t="shared" si="2257"/>
        <v/>
      </c>
      <c r="H9084" s="22" t="str">
        <f t="shared" si="2258"/>
        <v/>
      </c>
      <c r="I9084" s="23" t="str">
        <f t="shared" si="2259"/>
        <v/>
      </c>
      <c r="J9084" s="22" t="str">
        <f t="shared" si="2260"/>
        <v/>
      </c>
      <c r="K9084" s="24" t="str">
        <f t="shared" si="2261"/>
        <v/>
      </c>
      <c r="L9084" s="42" t="str">
        <f t="shared" si="2267"/>
        <v/>
      </c>
      <c r="M9084" s="43" t="str">
        <f t="shared" si="2268"/>
        <v/>
      </c>
      <c r="N9084" s="26" t="str">
        <f t="shared" si="2262"/>
        <v/>
      </c>
      <c r="O9084" s="26" t="str">
        <f t="shared" si="2263"/>
        <v/>
      </c>
      <c r="P9084" s="28" t="str">
        <f>IF(E9084="","",INDEX(TableLookupWakeUpScore[],MATCH(E9084,TableLookupWakeUpScore[Wake Up],0),MATCH(P$1,TableLookupWakeUpScore[#Headers],0)))</f>
        <v/>
      </c>
      <c r="Q9084" s="30" t="str">
        <f t="shared" si="2264"/>
        <v/>
      </c>
      <c r="R9084" s="31" t="str">
        <f t="shared" si="2265"/>
        <v/>
      </c>
      <c r="S9084" s="34" t="str">
        <f>IF($C9084="","",INDEX(TableLookupSleepQuality[],MATCH($C9084,TableLookupSleepQuality[Sleep Quality Low],1),MATCH(S$1,TableLookupSleepQuality[#Headers],0)))</f>
        <v/>
      </c>
      <c r="T9084" s="35" t="str">
        <f>IF($C9084="","",INDEX(TableLookupSleepQuality[],MATCH($C9084,TableLookupSleepQuality[Sleep Quality Low],1),MATCH(T$1,TableLookupSleepQuality[#Headers],0)))</f>
        <v/>
      </c>
      <c r="X9084" s="36" t="str">
        <f t="shared" si="2266"/>
        <v/>
      </c>
      <c r="Y9084" s="40" t="str">
        <f t="shared" si="2272"/>
        <v/>
      </c>
      <c r="Z9084" s="13" t="str">
        <f t="shared" si="2272"/>
        <v/>
      </c>
      <c r="AA9084" s="13" t="str">
        <f t="shared" si="2272"/>
        <v/>
      </c>
      <c r="AB9084" s="13" t="str">
        <f t="shared" si="2272"/>
        <v/>
      </c>
      <c r="AC9084" s="13" t="str">
        <f t="shared" si="2272"/>
        <v/>
      </c>
      <c r="AD9084" s="13" t="str">
        <f t="shared" si="2272"/>
        <v/>
      </c>
    </row>
    <row r="9085" spans="7:30" x14ac:dyDescent="0.25">
      <c r="G9085" s="18" t="str">
        <f t="shared" si="2257"/>
        <v/>
      </c>
      <c r="H9085" s="22" t="str">
        <f t="shared" si="2258"/>
        <v/>
      </c>
      <c r="I9085" s="23" t="str">
        <f t="shared" si="2259"/>
        <v/>
      </c>
      <c r="J9085" s="22" t="str">
        <f t="shared" si="2260"/>
        <v/>
      </c>
      <c r="K9085" s="24" t="str">
        <f t="shared" si="2261"/>
        <v/>
      </c>
      <c r="L9085" s="42" t="str">
        <f t="shared" si="2267"/>
        <v/>
      </c>
      <c r="M9085" s="43" t="str">
        <f t="shared" si="2268"/>
        <v/>
      </c>
      <c r="N9085" s="26" t="str">
        <f t="shared" si="2262"/>
        <v/>
      </c>
      <c r="O9085" s="26" t="str">
        <f t="shared" si="2263"/>
        <v/>
      </c>
      <c r="P9085" s="28" t="str">
        <f>IF(E9085="","",INDEX(TableLookupWakeUpScore[],MATCH(E9085,TableLookupWakeUpScore[Wake Up],0),MATCH(P$1,TableLookupWakeUpScore[#Headers],0)))</f>
        <v/>
      </c>
      <c r="Q9085" s="30" t="str">
        <f t="shared" si="2264"/>
        <v/>
      </c>
      <c r="R9085" s="31" t="str">
        <f t="shared" si="2265"/>
        <v/>
      </c>
      <c r="S9085" s="34" t="str">
        <f>IF($C9085="","",INDEX(TableLookupSleepQuality[],MATCH($C9085,TableLookupSleepQuality[Sleep Quality Low],1),MATCH(S$1,TableLookupSleepQuality[#Headers],0)))</f>
        <v/>
      </c>
      <c r="T9085" s="35" t="str">
        <f>IF($C9085="","",INDEX(TableLookupSleepQuality[],MATCH($C9085,TableLookupSleepQuality[Sleep Quality Low],1),MATCH(T$1,TableLookupSleepQuality[#Headers],0)))</f>
        <v/>
      </c>
      <c r="X9085" s="36" t="str">
        <f t="shared" si="2266"/>
        <v/>
      </c>
      <c r="Y9085" s="40" t="str">
        <f t="shared" si="2272"/>
        <v/>
      </c>
      <c r="Z9085" s="13" t="str">
        <f t="shared" si="2272"/>
        <v/>
      </c>
      <c r="AA9085" s="13" t="str">
        <f t="shared" si="2272"/>
        <v/>
      </c>
      <c r="AB9085" s="13" t="str">
        <f t="shared" si="2272"/>
        <v/>
      </c>
      <c r="AC9085" s="13" t="str">
        <f t="shared" si="2272"/>
        <v/>
      </c>
      <c r="AD9085" s="13" t="str">
        <f t="shared" si="2272"/>
        <v/>
      </c>
    </row>
    <row r="9086" spans="7:30" x14ac:dyDescent="0.25">
      <c r="G9086" s="18" t="str">
        <f t="shared" si="2257"/>
        <v/>
      </c>
      <c r="H9086" s="22" t="str">
        <f t="shared" si="2258"/>
        <v/>
      </c>
      <c r="I9086" s="23" t="str">
        <f t="shared" si="2259"/>
        <v/>
      </c>
      <c r="J9086" s="22" t="str">
        <f t="shared" si="2260"/>
        <v/>
      </c>
      <c r="K9086" s="24" t="str">
        <f t="shared" si="2261"/>
        <v/>
      </c>
      <c r="L9086" s="42" t="str">
        <f t="shared" si="2267"/>
        <v/>
      </c>
      <c r="M9086" s="43" t="str">
        <f t="shared" si="2268"/>
        <v/>
      </c>
      <c r="N9086" s="26" t="str">
        <f t="shared" si="2262"/>
        <v/>
      </c>
      <c r="O9086" s="26" t="str">
        <f t="shared" si="2263"/>
        <v/>
      </c>
      <c r="P9086" s="28" t="str">
        <f>IF(E9086="","",INDEX(TableLookupWakeUpScore[],MATCH(E9086,TableLookupWakeUpScore[Wake Up],0),MATCH(P$1,TableLookupWakeUpScore[#Headers],0)))</f>
        <v/>
      </c>
      <c r="Q9086" s="30" t="str">
        <f t="shared" si="2264"/>
        <v/>
      </c>
      <c r="R9086" s="31" t="str">
        <f t="shared" si="2265"/>
        <v/>
      </c>
      <c r="S9086" s="34" t="str">
        <f>IF($C9086="","",INDEX(TableLookupSleepQuality[],MATCH($C9086,TableLookupSleepQuality[Sleep Quality Low],1),MATCH(S$1,TableLookupSleepQuality[#Headers],0)))</f>
        <v/>
      </c>
      <c r="T9086" s="35" t="str">
        <f>IF($C9086="","",INDEX(TableLookupSleepQuality[],MATCH($C9086,TableLookupSleepQuality[Sleep Quality Low],1),MATCH(T$1,TableLookupSleepQuality[#Headers],0)))</f>
        <v/>
      </c>
      <c r="X9086" s="36" t="str">
        <f t="shared" si="2266"/>
        <v/>
      </c>
      <c r="Y9086" s="40" t="str">
        <f t="shared" si="2272"/>
        <v/>
      </c>
      <c r="Z9086" s="13" t="str">
        <f t="shared" si="2272"/>
        <v/>
      </c>
      <c r="AA9086" s="13" t="str">
        <f t="shared" si="2272"/>
        <v/>
      </c>
      <c r="AB9086" s="13" t="str">
        <f t="shared" si="2272"/>
        <v/>
      </c>
      <c r="AC9086" s="13" t="str">
        <f t="shared" si="2272"/>
        <v/>
      </c>
      <c r="AD9086" s="13" t="str">
        <f t="shared" si="2272"/>
        <v/>
      </c>
    </row>
    <row r="9087" spans="7:30" x14ac:dyDescent="0.25">
      <c r="G9087" s="18" t="str">
        <f t="shared" si="2257"/>
        <v/>
      </c>
      <c r="H9087" s="22" t="str">
        <f t="shared" si="2258"/>
        <v/>
      </c>
      <c r="I9087" s="23" t="str">
        <f t="shared" si="2259"/>
        <v/>
      </c>
      <c r="J9087" s="22" t="str">
        <f t="shared" si="2260"/>
        <v/>
      </c>
      <c r="K9087" s="24" t="str">
        <f t="shared" si="2261"/>
        <v/>
      </c>
      <c r="L9087" s="42" t="str">
        <f t="shared" si="2267"/>
        <v/>
      </c>
      <c r="M9087" s="43" t="str">
        <f t="shared" si="2268"/>
        <v/>
      </c>
      <c r="N9087" s="26" t="str">
        <f t="shared" si="2262"/>
        <v/>
      </c>
      <c r="O9087" s="26" t="str">
        <f t="shared" si="2263"/>
        <v/>
      </c>
      <c r="P9087" s="28" t="str">
        <f>IF(E9087="","",INDEX(TableLookupWakeUpScore[],MATCH(E9087,TableLookupWakeUpScore[Wake Up],0),MATCH(P$1,TableLookupWakeUpScore[#Headers],0)))</f>
        <v/>
      </c>
      <c r="Q9087" s="30" t="str">
        <f t="shared" si="2264"/>
        <v/>
      </c>
      <c r="R9087" s="31" t="str">
        <f t="shared" si="2265"/>
        <v/>
      </c>
      <c r="S9087" s="34" t="str">
        <f>IF($C9087="","",INDEX(TableLookupSleepQuality[],MATCH($C9087,TableLookupSleepQuality[Sleep Quality Low],1),MATCH(S$1,TableLookupSleepQuality[#Headers],0)))</f>
        <v/>
      </c>
      <c r="T9087" s="35" t="str">
        <f>IF($C9087="","",INDEX(TableLookupSleepQuality[],MATCH($C9087,TableLookupSleepQuality[Sleep Quality Low],1),MATCH(T$1,TableLookupSleepQuality[#Headers],0)))</f>
        <v/>
      </c>
      <c r="X9087" s="36" t="str">
        <f t="shared" si="2266"/>
        <v/>
      </c>
      <c r="Y9087" s="40" t="str">
        <f t="shared" si="2272"/>
        <v/>
      </c>
      <c r="Z9087" s="13" t="str">
        <f t="shared" si="2272"/>
        <v/>
      </c>
      <c r="AA9087" s="13" t="str">
        <f t="shared" si="2272"/>
        <v/>
      </c>
      <c r="AB9087" s="13" t="str">
        <f t="shared" si="2272"/>
        <v/>
      </c>
      <c r="AC9087" s="13" t="str">
        <f t="shared" si="2272"/>
        <v/>
      </c>
      <c r="AD9087" s="13" t="str">
        <f t="shared" si="2272"/>
        <v/>
      </c>
    </row>
    <row r="9088" spans="7:30" x14ac:dyDescent="0.25">
      <c r="G9088" s="18" t="str">
        <f t="shared" si="2257"/>
        <v/>
      </c>
      <c r="H9088" s="22" t="str">
        <f t="shared" si="2258"/>
        <v/>
      </c>
      <c r="I9088" s="23" t="str">
        <f t="shared" si="2259"/>
        <v/>
      </c>
      <c r="J9088" s="22" t="str">
        <f t="shared" si="2260"/>
        <v/>
      </c>
      <c r="K9088" s="24" t="str">
        <f t="shared" si="2261"/>
        <v/>
      </c>
      <c r="L9088" s="42" t="str">
        <f t="shared" si="2267"/>
        <v/>
      </c>
      <c r="M9088" s="43" t="str">
        <f t="shared" si="2268"/>
        <v/>
      </c>
      <c r="N9088" s="26" t="str">
        <f t="shared" si="2262"/>
        <v/>
      </c>
      <c r="O9088" s="26" t="str">
        <f t="shared" si="2263"/>
        <v/>
      </c>
      <c r="P9088" s="28" t="str">
        <f>IF(E9088="","",INDEX(TableLookupWakeUpScore[],MATCH(E9088,TableLookupWakeUpScore[Wake Up],0),MATCH(P$1,TableLookupWakeUpScore[#Headers],0)))</f>
        <v/>
      </c>
      <c r="Q9088" s="30" t="str">
        <f t="shared" si="2264"/>
        <v/>
      </c>
      <c r="R9088" s="31" t="str">
        <f t="shared" si="2265"/>
        <v/>
      </c>
      <c r="S9088" s="34" t="str">
        <f>IF($C9088="","",INDEX(TableLookupSleepQuality[],MATCH($C9088,TableLookupSleepQuality[Sleep Quality Low],1),MATCH(S$1,TableLookupSleepQuality[#Headers],0)))</f>
        <v/>
      </c>
      <c r="T9088" s="35" t="str">
        <f>IF($C9088="","",INDEX(TableLookupSleepQuality[],MATCH($C9088,TableLookupSleepQuality[Sleep Quality Low],1),MATCH(T$1,TableLookupSleepQuality[#Headers],0)))</f>
        <v/>
      </c>
      <c r="X9088" s="36" t="str">
        <f t="shared" si="2266"/>
        <v/>
      </c>
      <c r="Y9088" s="40" t="str">
        <f t="shared" si="2272"/>
        <v/>
      </c>
      <c r="Z9088" s="13" t="str">
        <f t="shared" si="2272"/>
        <v/>
      </c>
      <c r="AA9088" s="13" t="str">
        <f t="shared" si="2272"/>
        <v/>
      </c>
      <c r="AB9088" s="13" t="str">
        <f t="shared" si="2272"/>
        <v/>
      </c>
      <c r="AC9088" s="13" t="str">
        <f t="shared" si="2272"/>
        <v/>
      </c>
      <c r="AD9088" s="13" t="str">
        <f t="shared" si="2272"/>
        <v/>
      </c>
    </row>
    <row r="9089" spans="7:30" x14ac:dyDescent="0.25">
      <c r="G9089" s="18" t="str">
        <f t="shared" si="2257"/>
        <v/>
      </c>
      <c r="H9089" s="22" t="str">
        <f t="shared" si="2258"/>
        <v/>
      </c>
      <c r="I9089" s="23" t="str">
        <f t="shared" si="2259"/>
        <v/>
      </c>
      <c r="J9089" s="22" t="str">
        <f t="shared" si="2260"/>
        <v/>
      </c>
      <c r="K9089" s="24" t="str">
        <f t="shared" si="2261"/>
        <v/>
      </c>
      <c r="L9089" s="42" t="str">
        <f t="shared" si="2267"/>
        <v/>
      </c>
      <c r="M9089" s="43" t="str">
        <f t="shared" si="2268"/>
        <v/>
      </c>
      <c r="N9089" s="26" t="str">
        <f t="shared" si="2262"/>
        <v/>
      </c>
      <c r="O9089" s="26" t="str">
        <f t="shared" si="2263"/>
        <v/>
      </c>
      <c r="P9089" s="28" t="str">
        <f>IF(E9089="","",INDEX(TableLookupWakeUpScore[],MATCH(E9089,TableLookupWakeUpScore[Wake Up],0),MATCH(P$1,TableLookupWakeUpScore[#Headers],0)))</f>
        <v/>
      </c>
      <c r="Q9089" s="30" t="str">
        <f t="shared" si="2264"/>
        <v/>
      </c>
      <c r="R9089" s="31" t="str">
        <f t="shared" si="2265"/>
        <v/>
      </c>
      <c r="S9089" s="34" t="str">
        <f>IF($C9089="","",INDEX(TableLookupSleepQuality[],MATCH($C9089,TableLookupSleepQuality[Sleep Quality Low],1),MATCH(S$1,TableLookupSleepQuality[#Headers],0)))</f>
        <v/>
      </c>
      <c r="T9089" s="35" t="str">
        <f>IF($C9089="","",INDEX(TableLookupSleepQuality[],MATCH($C9089,TableLookupSleepQuality[Sleep Quality Low],1),MATCH(T$1,TableLookupSleepQuality[#Headers],0)))</f>
        <v/>
      </c>
      <c r="X9089" s="36" t="str">
        <f t="shared" si="2266"/>
        <v/>
      </c>
      <c r="Y9089" s="40" t="str">
        <f t="shared" si="2272"/>
        <v/>
      </c>
      <c r="Z9089" s="13" t="str">
        <f t="shared" si="2272"/>
        <v/>
      </c>
      <c r="AA9089" s="13" t="str">
        <f t="shared" si="2272"/>
        <v/>
      </c>
      <c r="AB9089" s="13" t="str">
        <f t="shared" si="2272"/>
        <v/>
      </c>
      <c r="AC9089" s="13" t="str">
        <f t="shared" si="2272"/>
        <v/>
      </c>
      <c r="AD9089" s="13" t="str">
        <f t="shared" si="2272"/>
        <v/>
      </c>
    </row>
    <row r="9090" spans="7:30" x14ac:dyDescent="0.25">
      <c r="G9090" s="18" t="str">
        <f t="shared" ref="G9090:G9153" si="2273">IF($B9090="","",VALUE(TEXT($B9090,"yyyy")))</f>
        <v/>
      </c>
      <c r="H9090" s="22" t="str">
        <f t="shared" ref="H9090:H9153" si="2274">IF($B9090="","",VALUE(TEXT($B9090,"mm")))</f>
        <v/>
      </c>
      <c r="I9090" s="23" t="str">
        <f t="shared" ref="I9090:I9153" si="2275">IF($B9090="","",TEXT($B9090,"mmm"))</f>
        <v/>
      </c>
      <c r="J9090" s="22" t="str">
        <f t="shared" ref="J9090:J9153" si="2276">IF($B9090="","",VALUE(TEXT($B9090,"dd")))</f>
        <v/>
      </c>
      <c r="K9090" s="24" t="str">
        <f t="shared" ref="K9090:K9153" si="2277">IF($B9090="","",TEXT($B9090,"ddd"))</f>
        <v/>
      </c>
      <c r="L9090" s="42" t="str">
        <f t="shared" si="2267"/>
        <v/>
      </c>
      <c r="M9090" s="43" t="str">
        <f t="shared" si="2268"/>
        <v/>
      </c>
      <c r="N9090" s="26" t="str">
        <f t="shared" ref="N9090:N9153" si="2278">IF(A9090="","",TIME(HOUR(A9090),MINUTE(A9090),SECOND(A9090)))</f>
        <v/>
      </c>
      <c r="O9090" s="26" t="str">
        <f t="shared" ref="O9090:O9153" si="2279">IF(B9090="","",TIME(HOUR(B9090),MINUTE(B9090),SECOND(B9090)))</f>
        <v/>
      </c>
      <c r="P9090" s="28" t="str">
        <f>IF(E9090="","",INDEX(TableLookupWakeUpScore[],MATCH(E9090,TableLookupWakeUpScore[Wake Up],0),MATCH(P$1,TableLookupWakeUpScore[#Headers],0)))</f>
        <v/>
      </c>
      <c r="Q9090" s="30" t="str">
        <f t="shared" ref="Q9090:Q9153" si="2280">IF(D9090="","",D9090*24)</f>
        <v/>
      </c>
      <c r="R9090" s="31" t="str">
        <f t="shared" ref="R9090:R9153" si="2281">IF(OR(A9090="",B9090=""),"",B9090-A9090)</f>
        <v/>
      </c>
      <c r="S9090" s="34" t="str">
        <f>IF($C9090="","",INDEX(TableLookupSleepQuality[],MATCH($C9090,TableLookupSleepQuality[Sleep Quality Low],1),MATCH(S$1,TableLookupSleepQuality[#Headers],0)))</f>
        <v/>
      </c>
      <c r="T9090" s="35" t="str">
        <f>IF($C9090="","",INDEX(TableLookupSleepQuality[],MATCH($C9090,TableLookupSleepQuality[Sleep Quality Low],1),MATCH(T$1,TableLookupSleepQuality[#Headers],0)))</f>
        <v/>
      </c>
      <c r="X9090" s="36" t="str">
        <f t="shared" ref="X9090:X9153" si="2282">IF($M9090="","",IF($M9090&gt;=RangeLookupDateStartedRecordingSleepNotes,"YES","NO"))</f>
        <v/>
      </c>
      <c r="Y9090" s="40" t="str">
        <f t="shared" si="2272"/>
        <v/>
      </c>
      <c r="Z9090" s="13" t="str">
        <f t="shared" si="2272"/>
        <v/>
      </c>
      <c r="AA9090" s="13" t="str">
        <f t="shared" si="2272"/>
        <v/>
      </c>
      <c r="AB9090" s="13" t="str">
        <f t="shared" si="2272"/>
        <v/>
      </c>
      <c r="AC9090" s="13" t="str">
        <f t="shared" si="2272"/>
        <v/>
      </c>
      <c r="AD9090" s="13" t="str">
        <f t="shared" si="2272"/>
        <v/>
      </c>
    </row>
    <row r="9091" spans="7:30" x14ac:dyDescent="0.25">
      <c r="G9091" s="18" t="str">
        <f t="shared" si="2273"/>
        <v/>
      </c>
      <c r="H9091" s="22" t="str">
        <f t="shared" si="2274"/>
        <v/>
      </c>
      <c r="I9091" s="23" t="str">
        <f t="shared" si="2275"/>
        <v/>
      </c>
      <c r="J9091" s="22" t="str">
        <f t="shared" si="2276"/>
        <v/>
      </c>
      <c r="K9091" s="24" t="str">
        <f t="shared" si="2277"/>
        <v/>
      </c>
      <c r="L9091" s="42" t="str">
        <f t="shared" ref="L9091:L9154" si="2283">IF(A9091="","",DATE(YEAR(A9091),MONTH(A9091),DAY(A9091)))</f>
        <v/>
      </c>
      <c r="M9091" s="43" t="str">
        <f t="shared" ref="M9091:M9154" si="2284">IF(B9091="","",DATE(YEAR(B9091),MONTH(B9091),DAY(B9091)))</f>
        <v/>
      </c>
      <c r="N9091" s="26" t="str">
        <f t="shared" si="2278"/>
        <v/>
      </c>
      <c r="O9091" s="26" t="str">
        <f t="shared" si="2279"/>
        <v/>
      </c>
      <c r="P9091" s="28" t="str">
        <f>IF(E9091="","",INDEX(TableLookupWakeUpScore[],MATCH(E9091,TableLookupWakeUpScore[Wake Up],0),MATCH(P$1,TableLookupWakeUpScore[#Headers],0)))</f>
        <v/>
      </c>
      <c r="Q9091" s="30" t="str">
        <f t="shared" si="2280"/>
        <v/>
      </c>
      <c r="R9091" s="31" t="str">
        <f t="shared" si="2281"/>
        <v/>
      </c>
      <c r="S9091" s="34" t="str">
        <f>IF($C9091="","",INDEX(TableLookupSleepQuality[],MATCH($C9091,TableLookupSleepQuality[Sleep Quality Low],1),MATCH(S$1,TableLookupSleepQuality[#Headers],0)))</f>
        <v/>
      </c>
      <c r="T9091" s="35" t="str">
        <f>IF($C9091="","",INDEX(TableLookupSleepQuality[],MATCH($C9091,TableLookupSleepQuality[Sleep Quality Low],1),MATCH(T$1,TableLookupSleepQuality[#Headers],0)))</f>
        <v/>
      </c>
      <c r="X9091" s="36" t="str">
        <f t="shared" si="2282"/>
        <v/>
      </c>
      <c r="Y9091" s="40" t="str">
        <f t="shared" ref="Y9091:AD9106" si="2285">IF(OR($X9091="NO",$X9091=""),"",IF(COUNTIF($F9091,"*" &amp; Y$1 &amp; "*"),"YES","NO"))</f>
        <v/>
      </c>
      <c r="Z9091" s="13" t="str">
        <f t="shared" si="2285"/>
        <v/>
      </c>
      <c r="AA9091" s="13" t="str">
        <f t="shared" si="2285"/>
        <v/>
      </c>
      <c r="AB9091" s="13" t="str">
        <f t="shared" si="2285"/>
        <v/>
      </c>
      <c r="AC9091" s="13" t="str">
        <f t="shared" si="2285"/>
        <v/>
      </c>
      <c r="AD9091" s="13" t="str">
        <f t="shared" si="2285"/>
        <v/>
      </c>
    </row>
    <row r="9092" spans="7:30" x14ac:dyDescent="0.25">
      <c r="G9092" s="18" t="str">
        <f t="shared" si="2273"/>
        <v/>
      </c>
      <c r="H9092" s="22" t="str">
        <f t="shared" si="2274"/>
        <v/>
      </c>
      <c r="I9092" s="23" t="str">
        <f t="shared" si="2275"/>
        <v/>
      </c>
      <c r="J9092" s="22" t="str">
        <f t="shared" si="2276"/>
        <v/>
      </c>
      <c r="K9092" s="24" t="str">
        <f t="shared" si="2277"/>
        <v/>
      </c>
      <c r="L9092" s="42" t="str">
        <f t="shared" si="2283"/>
        <v/>
      </c>
      <c r="M9092" s="43" t="str">
        <f t="shared" si="2284"/>
        <v/>
      </c>
      <c r="N9092" s="26" t="str">
        <f t="shared" si="2278"/>
        <v/>
      </c>
      <c r="O9092" s="26" t="str">
        <f t="shared" si="2279"/>
        <v/>
      </c>
      <c r="P9092" s="28" t="str">
        <f>IF(E9092="","",INDEX(TableLookupWakeUpScore[],MATCH(E9092,TableLookupWakeUpScore[Wake Up],0),MATCH(P$1,TableLookupWakeUpScore[#Headers],0)))</f>
        <v/>
      </c>
      <c r="Q9092" s="30" t="str">
        <f t="shared" si="2280"/>
        <v/>
      </c>
      <c r="R9092" s="31" t="str">
        <f t="shared" si="2281"/>
        <v/>
      </c>
      <c r="S9092" s="34" t="str">
        <f>IF($C9092="","",INDEX(TableLookupSleepQuality[],MATCH($C9092,TableLookupSleepQuality[Sleep Quality Low],1),MATCH(S$1,TableLookupSleepQuality[#Headers],0)))</f>
        <v/>
      </c>
      <c r="T9092" s="35" t="str">
        <f>IF($C9092="","",INDEX(TableLookupSleepQuality[],MATCH($C9092,TableLookupSleepQuality[Sleep Quality Low],1),MATCH(T$1,TableLookupSleepQuality[#Headers],0)))</f>
        <v/>
      </c>
      <c r="X9092" s="36" t="str">
        <f t="shared" si="2282"/>
        <v/>
      </c>
      <c r="Y9092" s="40" t="str">
        <f t="shared" si="2285"/>
        <v/>
      </c>
      <c r="Z9092" s="13" t="str">
        <f t="shared" si="2285"/>
        <v/>
      </c>
      <c r="AA9092" s="13" t="str">
        <f t="shared" si="2285"/>
        <v/>
      </c>
      <c r="AB9092" s="13" t="str">
        <f t="shared" si="2285"/>
        <v/>
      </c>
      <c r="AC9092" s="13" t="str">
        <f t="shared" si="2285"/>
        <v/>
      </c>
      <c r="AD9092" s="13" t="str">
        <f t="shared" si="2285"/>
        <v/>
      </c>
    </row>
    <row r="9093" spans="7:30" x14ac:dyDescent="0.25">
      <c r="G9093" s="18" t="str">
        <f t="shared" si="2273"/>
        <v/>
      </c>
      <c r="H9093" s="22" t="str">
        <f t="shared" si="2274"/>
        <v/>
      </c>
      <c r="I9093" s="23" t="str">
        <f t="shared" si="2275"/>
        <v/>
      </c>
      <c r="J9093" s="22" t="str">
        <f t="shared" si="2276"/>
        <v/>
      </c>
      <c r="K9093" s="24" t="str">
        <f t="shared" si="2277"/>
        <v/>
      </c>
      <c r="L9093" s="42" t="str">
        <f t="shared" si="2283"/>
        <v/>
      </c>
      <c r="M9093" s="43" t="str">
        <f t="shared" si="2284"/>
        <v/>
      </c>
      <c r="N9093" s="26" t="str">
        <f t="shared" si="2278"/>
        <v/>
      </c>
      <c r="O9093" s="26" t="str">
        <f t="shared" si="2279"/>
        <v/>
      </c>
      <c r="P9093" s="28" t="str">
        <f>IF(E9093="","",INDEX(TableLookupWakeUpScore[],MATCH(E9093,TableLookupWakeUpScore[Wake Up],0),MATCH(P$1,TableLookupWakeUpScore[#Headers],0)))</f>
        <v/>
      </c>
      <c r="Q9093" s="30" t="str">
        <f t="shared" si="2280"/>
        <v/>
      </c>
      <c r="R9093" s="31" t="str">
        <f t="shared" si="2281"/>
        <v/>
      </c>
      <c r="S9093" s="34" t="str">
        <f>IF($C9093="","",INDEX(TableLookupSleepQuality[],MATCH($C9093,TableLookupSleepQuality[Sleep Quality Low],1),MATCH(S$1,TableLookupSleepQuality[#Headers],0)))</f>
        <v/>
      </c>
      <c r="T9093" s="35" t="str">
        <f>IF($C9093="","",INDEX(TableLookupSleepQuality[],MATCH($C9093,TableLookupSleepQuality[Sleep Quality Low],1),MATCH(T$1,TableLookupSleepQuality[#Headers],0)))</f>
        <v/>
      </c>
      <c r="X9093" s="36" t="str">
        <f t="shared" si="2282"/>
        <v/>
      </c>
      <c r="Y9093" s="40" t="str">
        <f t="shared" si="2285"/>
        <v/>
      </c>
      <c r="Z9093" s="13" t="str">
        <f t="shared" si="2285"/>
        <v/>
      </c>
      <c r="AA9093" s="13" t="str">
        <f t="shared" si="2285"/>
        <v/>
      </c>
      <c r="AB9093" s="13" t="str">
        <f t="shared" si="2285"/>
        <v/>
      </c>
      <c r="AC9093" s="13" t="str">
        <f t="shared" si="2285"/>
        <v/>
      </c>
      <c r="AD9093" s="13" t="str">
        <f t="shared" si="2285"/>
        <v/>
      </c>
    </row>
    <row r="9094" spans="7:30" x14ac:dyDescent="0.25">
      <c r="G9094" s="18" t="str">
        <f t="shared" si="2273"/>
        <v/>
      </c>
      <c r="H9094" s="22" t="str">
        <f t="shared" si="2274"/>
        <v/>
      </c>
      <c r="I9094" s="23" t="str">
        <f t="shared" si="2275"/>
        <v/>
      </c>
      <c r="J9094" s="22" t="str">
        <f t="shared" si="2276"/>
        <v/>
      </c>
      <c r="K9094" s="24" t="str">
        <f t="shared" si="2277"/>
        <v/>
      </c>
      <c r="L9094" s="42" t="str">
        <f t="shared" si="2283"/>
        <v/>
      </c>
      <c r="M9094" s="43" t="str">
        <f t="shared" si="2284"/>
        <v/>
      </c>
      <c r="N9094" s="26" t="str">
        <f t="shared" si="2278"/>
        <v/>
      </c>
      <c r="O9094" s="26" t="str">
        <f t="shared" si="2279"/>
        <v/>
      </c>
      <c r="P9094" s="28" t="str">
        <f>IF(E9094="","",INDEX(TableLookupWakeUpScore[],MATCH(E9094,TableLookupWakeUpScore[Wake Up],0),MATCH(P$1,TableLookupWakeUpScore[#Headers],0)))</f>
        <v/>
      </c>
      <c r="Q9094" s="30" t="str">
        <f t="shared" si="2280"/>
        <v/>
      </c>
      <c r="R9094" s="31" t="str">
        <f t="shared" si="2281"/>
        <v/>
      </c>
      <c r="S9094" s="34" t="str">
        <f>IF($C9094="","",INDEX(TableLookupSleepQuality[],MATCH($C9094,TableLookupSleepQuality[Sleep Quality Low],1),MATCH(S$1,TableLookupSleepQuality[#Headers],0)))</f>
        <v/>
      </c>
      <c r="T9094" s="35" t="str">
        <f>IF($C9094="","",INDEX(TableLookupSleepQuality[],MATCH($C9094,TableLookupSleepQuality[Sleep Quality Low],1),MATCH(T$1,TableLookupSleepQuality[#Headers],0)))</f>
        <v/>
      </c>
      <c r="X9094" s="36" t="str">
        <f t="shared" si="2282"/>
        <v/>
      </c>
      <c r="Y9094" s="40" t="str">
        <f t="shared" si="2285"/>
        <v/>
      </c>
      <c r="Z9094" s="13" t="str">
        <f t="shared" si="2285"/>
        <v/>
      </c>
      <c r="AA9094" s="13" t="str">
        <f t="shared" si="2285"/>
        <v/>
      </c>
      <c r="AB9094" s="13" t="str">
        <f t="shared" si="2285"/>
        <v/>
      </c>
      <c r="AC9094" s="13" t="str">
        <f t="shared" si="2285"/>
        <v/>
      </c>
      <c r="AD9094" s="13" t="str">
        <f t="shared" si="2285"/>
        <v/>
      </c>
    </row>
    <row r="9095" spans="7:30" x14ac:dyDescent="0.25">
      <c r="G9095" s="18" t="str">
        <f t="shared" si="2273"/>
        <v/>
      </c>
      <c r="H9095" s="22" t="str">
        <f t="shared" si="2274"/>
        <v/>
      </c>
      <c r="I9095" s="23" t="str">
        <f t="shared" si="2275"/>
        <v/>
      </c>
      <c r="J9095" s="22" t="str">
        <f t="shared" si="2276"/>
        <v/>
      </c>
      <c r="K9095" s="24" t="str">
        <f t="shared" si="2277"/>
        <v/>
      </c>
      <c r="L9095" s="42" t="str">
        <f t="shared" si="2283"/>
        <v/>
      </c>
      <c r="M9095" s="43" t="str">
        <f t="shared" si="2284"/>
        <v/>
      </c>
      <c r="N9095" s="26" t="str">
        <f t="shared" si="2278"/>
        <v/>
      </c>
      <c r="O9095" s="26" t="str">
        <f t="shared" si="2279"/>
        <v/>
      </c>
      <c r="P9095" s="28" t="str">
        <f>IF(E9095="","",INDEX(TableLookupWakeUpScore[],MATCH(E9095,TableLookupWakeUpScore[Wake Up],0),MATCH(P$1,TableLookupWakeUpScore[#Headers],0)))</f>
        <v/>
      </c>
      <c r="Q9095" s="30" t="str">
        <f t="shared" si="2280"/>
        <v/>
      </c>
      <c r="R9095" s="31" t="str">
        <f t="shared" si="2281"/>
        <v/>
      </c>
      <c r="S9095" s="34" t="str">
        <f>IF($C9095="","",INDEX(TableLookupSleepQuality[],MATCH($C9095,TableLookupSleepQuality[Sleep Quality Low],1),MATCH(S$1,TableLookupSleepQuality[#Headers],0)))</f>
        <v/>
      </c>
      <c r="T9095" s="35" t="str">
        <f>IF($C9095="","",INDEX(TableLookupSleepQuality[],MATCH($C9095,TableLookupSleepQuality[Sleep Quality Low],1),MATCH(T$1,TableLookupSleepQuality[#Headers],0)))</f>
        <v/>
      </c>
      <c r="X9095" s="36" t="str">
        <f t="shared" si="2282"/>
        <v/>
      </c>
      <c r="Y9095" s="40" t="str">
        <f t="shared" si="2285"/>
        <v/>
      </c>
      <c r="Z9095" s="13" t="str">
        <f t="shared" si="2285"/>
        <v/>
      </c>
      <c r="AA9095" s="13" t="str">
        <f t="shared" si="2285"/>
        <v/>
      </c>
      <c r="AB9095" s="13" t="str">
        <f t="shared" si="2285"/>
        <v/>
      </c>
      <c r="AC9095" s="13" t="str">
        <f t="shared" si="2285"/>
        <v/>
      </c>
      <c r="AD9095" s="13" t="str">
        <f t="shared" si="2285"/>
        <v/>
      </c>
    </row>
    <row r="9096" spans="7:30" x14ac:dyDescent="0.25">
      <c r="G9096" s="18" t="str">
        <f t="shared" si="2273"/>
        <v/>
      </c>
      <c r="H9096" s="22" t="str">
        <f t="shared" si="2274"/>
        <v/>
      </c>
      <c r="I9096" s="23" t="str">
        <f t="shared" si="2275"/>
        <v/>
      </c>
      <c r="J9096" s="22" t="str">
        <f t="shared" si="2276"/>
        <v/>
      </c>
      <c r="K9096" s="24" t="str">
        <f t="shared" si="2277"/>
        <v/>
      </c>
      <c r="L9096" s="42" t="str">
        <f t="shared" si="2283"/>
        <v/>
      </c>
      <c r="M9096" s="43" t="str">
        <f t="shared" si="2284"/>
        <v/>
      </c>
      <c r="N9096" s="26" t="str">
        <f t="shared" si="2278"/>
        <v/>
      </c>
      <c r="O9096" s="26" t="str">
        <f t="shared" si="2279"/>
        <v/>
      </c>
      <c r="P9096" s="28" t="str">
        <f>IF(E9096="","",INDEX(TableLookupWakeUpScore[],MATCH(E9096,TableLookupWakeUpScore[Wake Up],0),MATCH(P$1,TableLookupWakeUpScore[#Headers],0)))</f>
        <v/>
      </c>
      <c r="Q9096" s="30" t="str">
        <f t="shared" si="2280"/>
        <v/>
      </c>
      <c r="R9096" s="31" t="str">
        <f t="shared" si="2281"/>
        <v/>
      </c>
      <c r="S9096" s="34" t="str">
        <f>IF($C9096="","",INDEX(TableLookupSleepQuality[],MATCH($C9096,TableLookupSleepQuality[Sleep Quality Low],1),MATCH(S$1,TableLookupSleepQuality[#Headers],0)))</f>
        <v/>
      </c>
      <c r="T9096" s="35" t="str">
        <f>IF($C9096="","",INDEX(TableLookupSleepQuality[],MATCH($C9096,TableLookupSleepQuality[Sleep Quality Low],1),MATCH(T$1,TableLookupSleepQuality[#Headers],0)))</f>
        <v/>
      </c>
      <c r="X9096" s="36" t="str">
        <f t="shared" si="2282"/>
        <v/>
      </c>
      <c r="Y9096" s="40" t="str">
        <f t="shared" si="2285"/>
        <v/>
      </c>
      <c r="Z9096" s="13" t="str">
        <f t="shared" si="2285"/>
        <v/>
      </c>
      <c r="AA9096" s="13" t="str">
        <f t="shared" si="2285"/>
        <v/>
      </c>
      <c r="AB9096" s="13" t="str">
        <f t="shared" si="2285"/>
        <v/>
      </c>
      <c r="AC9096" s="13" t="str">
        <f t="shared" si="2285"/>
        <v/>
      </c>
      <c r="AD9096" s="13" t="str">
        <f t="shared" si="2285"/>
        <v/>
      </c>
    </row>
    <row r="9097" spans="7:30" x14ac:dyDescent="0.25">
      <c r="G9097" s="18" t="str">
        <f t="shared" si="2273"/>
        <v/>
      </c>
      <c r="H9097" s="22" t="str">
        <f t="shared" si="2274"/>
        <v/>
      </c>
      <c r="I9097" s="23" t="str">
        <f t="shared" si="2275"/>
        <v/>
      </c>
      <c r="J9097" s="22" t="str">
        <f t="shared" si="2276"/>
        <v/>
      </c>
      <c r="K9097" s="24" t="str">
        <f t="shared" si="2277"/>
        <v/>
      </c>
      <c r="L9097" s="42" t="str">
        <f t="shared" si="2283"/>
        <v/>
      </c>
      <c r="M9097" s="43" t="str">
        <f t="shared" si="2284"/>
        <v/>
      </c>
      <c r="N9097" s="26" t="str">
        <f t="shared" si="2278"/>
        <v/>
      </c>
      <c r="O9097" s="26" t="str">
        <f t="shared" si="2279"/>
        <v/>
      </c>
      <c r="P9097" s="28" t="str">
        <f>IF(E9097="","",INDEX(TableLookupWakeUpScore[],MATCH(E9097,TableLookupWakeUpScore[Wake Up],0),MATCH(P$1,TableLookupWakeUpScore[#Headers],0)))</f>
        <v/>
      </c>
      <c r="Q9097" s="30" t="str">
        <f t="shared" si="2280"/>
        <v/>
      </c>
      <c r="R9097" s="31" t="str">
        <f t="shared" si="2281"/>
        <v/>
      </c>
      <c r="S9097" s="34" t="str">
        <f>IF($C9097="","",INDEX(TableLookupSleepQuality[],MATCH($C9097,TableLookupSleepQuality[Sleep Quality Low],1),MATCH(S$1,TableLookupSleepQuality[#Headers],0)))</f>
        <v/>
      </c>
      <c r="T9097" s="35" t="str">
        <f>IF($C9097="","",INDEX(TableLookupSleepQuality[],MATCH($C9097,TableLookupSleepQuality[Sleep Quality Low],1),MATCH(T$1,TableLookupSleepQuality[#Headers],0)))</f>
        <v/>
      </c>
      <c r="X9097" s="36" t="str">
        <f t="shared" si="2282"/>
        <v/>
      </c>
      <c r="Y9097" s="40" t="str">
        <f t="shared" si="2285"/>
        <v/>
      </c>
      <c r="Z9097" s="13" t="str">
        <f t="shared" si="2285"/>
        <v/>
      </c>
      <c r="AA9097" s="13" t="str">
        <f t="shared" si="2285"/>
        <v/>
      </c>
      <c r="AB9097" s="13" t="str">
        <f t="shared" si="2285"/>
        <v/>
      </c>
      <c r="AC9097" s="13" t="str">
        <f t="shared" si="2285"/>
        <v/>
      </c>
      <c r="AD9097" s="13" t="str">
        <f t="shared" si="2285"/>
        <v/>
      </c>
    </row>
    <row r="9098" spans="7:30" x14ac:dyDescent="0.25">
      <c r="G9098" s="18" t="str">
        <f t="shared" si="2273"/>
        <v/>
      </c>
      <c r="H9098" s="22" t="str">
        <f t="shared" si="2274"/>
        <v/>
      </c>
      <c r="I9098" s="23" t="str">
        <f t="shared" si="2275"/>
        <v/>
      </c>
      <c r="J9098" s="22" t="str">
        <f t="shared" si="2276"/>
        <v/>
      </c>
      <c r="K9098" s="24" t="str">
        <f t="shared" si="2277"/>
        <v/>
      </c>
      <c r="L9098" s="42" t="str">
        <f t="shared" si="2283"/>
        <v/>
      </c>
      <c r="M9098" s="43" t="str">
        <f t="shared" si="2284"/>
        <v/>
      </c>
      <c r="N9098" s="26" t="str">
        <f t="shared" si="2278"/>
        <v/>
      </c>
      <c r="O9098" s="26" t="str">
        <f t="shared" si="2279"/>
        <v/>
      </c>
      <c r="P9098" s="28" t="str">
        <f>IF(E9098="","",INDEX(TableLookupWakeUpScore[],MATCH(E9098,TableLookupWakeUpScore[Wake Up],0),MATCH(P$1,TableLookupWakeUpScore[#Headers],0)))</f>
        <v/>
      </c>
      <c r="Q9098" s="30" t="str">
        <f t="shared" si="2280"/>
        <v/>
      </c>
      <c r="R9098" s="31" t="str">
        <f t="shared" si="2281"/>
        <v/>
      </c>
      <c r="S9098" s="34" t="str">
        <f>IF($C9098="","",INDEX(TableLookupSleepQuality[],MATCH($C9098,TableLookupSleepQuality[Sleep Quality Low],1),MATCH(S$1,TableLookupSleepQuality[#Headers],0)))</f>
        <v/>
      </c>
      <c r="T9098" s="35" t="str">
        <f>IF($C9098="","",INDEX(TableLookupSleepQuality[],MATCH($C9098,TableLookupSleepQuality[Sleep Quality Low],1),MATCH(T$1,TableLookupSleepQuality[#Headers],0)))</f>
        <v/>
      </c>
      <c r="X9098" s="36" t="str">
        <f t="shared" si="2282"/>
        <v/>
      </c>
      <c r="Y9098" s="40" t="str">
        <f t="shared" si="2285"/>
        <v/>
      </c>
      <c r="Z9098" s="13" t="str">
        <f t="shared" si="2285"/>
        <v/>
      </c>
      <c r="AA9098" s="13" t="str">
        <f t="shared" si="2285"/>
        <v/>
      </c>
      <c r="AB9098" s="13" t="str">
        <f t="shared" si="2285"/>
        <v/>
      </c>
      <c r="AC9098" s="13" t="str">
        <f t="shared" si="2285"/>
        <v/>
      </c>
      <c r="AD9098" s="13" t="str">
        <f t="shared" si="2285"/>
        <v/>
      </c>
    </row>
    <row r="9099" spans="7:30" x14ac:dyDescent="0.25">
      <c r="G9099" s="18" t="str">
        <f t="shared" si="2273"/>
        <v/>
      </c>
      <c r="H9099" s="22" t="str">
        <f t="shared" si="2274"/>
        <v/>
      </c>
      <c r="I9099" s="23" t="str">
        <f t="shared" si="2275"/>
        <v/>
      </c>
      <c r="J9099" s="22" t="str">
        <f t="shared" si="2276"/>
        <v/>
      </c>
      <c r="K9099" s="24" t="str">
        <f t="shared" si="2277"/>
        <v/>
      </c>
      <c r="L9099" s="42" t="str">
        <f t="shared" si="2283"/>
        <v/>
      </c>
      <c r="M9099" s="43" t="str">
        <f t="shared" si="2284"/>
        <v/>
      </c>
      <c r="N9099" s="26" t="str">
        <f t="shared" si="2278"/>
        <v/>
      </c>
      <c r="O9099" s="26" t="str">
        <f t="shared" si="2279"/>
        <v/>
      </c>
      <c r="P9099" s="28" t="str">
        <f>IF(E9099="","",INDEX(TableLookupWakeUpScore[],MATCH(E9099,TableLookupWakeUpScore[Wake Up],0),MATCH(P$1,TableLookupWakeUpScore[#Headers],0)))</f>
        <v/>
      </c>
      <c r="Q9099" s="30" t="str">
        <f t="shared" si="2280"/>
        <v/>
      </c>
      <c r="R9099" s="31" t="str">
        <f t="shared" si="2281"/>
        <v/>
      </c>
      <c r="S9099" s="34" t="str">
        <f>IF($C9099="","",INDEX(TableLookupSleepQuality[],MATCH($C9099,TableLookupSleepQuality[Sleep Quality Low],1),MATCH(S$1,TableLookupSleepQuality[#Headers],0)))</f>
        <v/>
      </c>
      <c r="T9099" s="35" t="str">
        <f>IF($C9099="","",INDEX(TableLookupSleepQuality[],MATCH($C9099,TableLookupSleepQuality[Sleep Quality Low],1),MATCH(T$1,TableLookupSleepQuality[#Headers],0)))</f>
        <v/>
      </c>
      <c r="X9099" s="36" t="str">
        <f t="shared" si="2282"/>
        <v/>
      </c>
      <c r="Y9099" s="40" t="str">
        <f t="shared" si="2285"/>
        <v/>
      </c>
      <c r="Z9099" s="13" t="str">
        <f t="shared" si="2285"/>
        <v/>
      </c>
      <c r="AA9099" s="13" t="str">
        <f t="shared" si="2285"/>
        <v/>
      </c>
      <c r="AB9099" s="13" t="str">
        <f t="shared" si="2285"/>
        <v/>
      </c>
      <c r="AC9099" s="13" t="str">
        <f t="shared" si="2285"/>
        <v/>
      </c>
      <c r="AD9099" s="13" t="str">
        <f t="shared" si="2285"/>
        <v/>
      </c>
    </row>
    <row r="9100" spans="7:30" x14ac:dyDescent="0.25">
      <c r="G9100" s="18" t="str">
        <f t="shared" si="2273"/>
        <v/>
      </c>
      <c r="H9100" s="22" t="str">
        <f t="shared" si="2274"/>
        <v/>
      </c>
      <c r="I9100" s="23" t="str">
        <f t="shared" si="2275"/>
        <v/>
      </c>
      <c r="J9100" s="22" t="str">
        <f t="shared" si="2276"/>
        <v/>
      </c>
      <c r="K9100" s="24" t="str">
        <f t="shared" si="2277"/>
        <v/>
      </c>
      <c r="L9100" s="42" t="str">
        <f t="shared" si="2283"/>
        <v/>
      </c>
      <c r="M9100" s="43" t="str">
        <f t="shared" si="2284"/>
        <v/>
      </c>
      <c r="N9100" s="26" t="str">
        <f t="shared" si="2278"/>
        <v/>
      </c>
      <c r="O9100" s="26" t="str">
        <f t="shared" si="2279"/>
        <v/>
      </c>
      <c r="P9100" s="28" t="str">
        <f>IF(E9100="","",INDEX(TableLookupWakeUpScore[],MATCH(E9100,TableLookupWakeUpScore[Wake Up],0),MATCH(P$1,TableLookupWakeUpScore[#Headers],0)))</f>
        <v/>
      </c>
      <c r="Q9100" s="30" t="str">
        <f t="shared" si="2280"/>
        <v/>
      </c>
      <c r="R9100" s="31" t="str">
        <f t="shared" si="2281"/>
        <v/>
      </c>
      <c r="S9100" s="34" t="str">
        <f>IF($C9100="","",INDEX(TableLookupSleepQuality[],MATCH($C9100,TableLookupSleepQuality[Sleep Quality Low],1),MATCH(S$1,TableLookupSleepQuality[#Headers],0)))</f>
        <v/>
      </c>
      <c r="T9100" s="35" t="str">
        <f>IF($C9100="","",INDEX(TableLookupSleepQuality[],MATCH($C9100,TableLookupSleepQuality[Sleep Quality Low],1),MATCH(T$1,TableLookupSleepQuality[#Headers],0)))</f>
        <v/>
      </c>
      <c r="X9100" s="36" t="str">
        <f t="shared" si="2282"/>
        <v/>
      </c>
      <c r="Y9100" s="40" t="str">
        <f t="shared" si="2285"/>
        <v/>
      </c>
      <c r="Z9100" s="13" t="str">
        <f t="shared" si="2285"/>
        <v/>
      </c>
      <c r="AA9100" s="13" t="str">
        <f t="shared" si="2285"/>
        <v/>
      </c>
      <c r="AB9100" s="13" t="str">
        <f t="shared" si="2285"/>
        <v/>
      </c>
      <c r="AC9100" s="13" t="str">
        <f t="shared" si="2285"/>
        <v/>
      </c>
      <c r="AD9100" s="13" t="str">
        <f t="shared" si="2285"/>
        <v/>
      </c>
    </row>
    <row r="9101" spans="7:30" x14ac:dyDescent="0.25">
      <c r="G9101" s="18" t="str">
        <f t="shared" si="2273"/>
        <v/>
      </c>
      <c r="H9101" s="22" t="str">
        <f t="shared" si="2274"/>
        <v/>
      </c>
      <c r="I9101" s="23" t="str">
        <f t="shared" si="2275"/>
        <v/>
      </c>
      <c r="J9101" s="22" t="str">
        <f t="shared" si="2276"/>
        <v/>
      </c>
      <c r="K9101" s="24" t="str">
        <f t="shared" si="2277"/>
        <v/>
      </c>
      <c r="L9101" s="42" t="str">
        <f t="shared" si="2283"/>
        <v/>
      </c>
      <c r="M9101" s="43" t="str">
        <f t="shared" si="2284"/>
        <v/>
      </c>
      <c r="N9101" s="26" t="str">
        <f t="shared" si="2278"/>
        <v/>
      </c>
      <c r="O9101" s="26" t="str">
        <f t="shared" si="2279"/>
        <v/>
      </c>
      <c r="P9101" s="28" t="str">
        <f>IF(E9101="","",INDEX(TableLookupWakeUpScore[],MATCH(E9101,TableLookupWakeUpScore[Wake Up],0),MATCH(P$1,TableLookupWakeUpScore[#Headers],0)))</f>
        <v/>
      </c>
      <c r="Q9101" s="30" t="str">
        <f t="shared" si="2280"/>
        <v/>
      </c>
      <c r="R9101" s="31" t="str">
        <f t="shared" si="2281"/>
        <v/>
      </c>
      <c r="S9101" s="34" t="str">
        <f>IF($C9101="","",INDEX(TableLookupSleepQuality[],MATCH($C9101,TableLookupSleepQuality[Sleep Quality Low],1),MATCH(S$1,TableLookupSleepQuality[#Headers],0)))</f>
        <v/>
      </c>
      <c r="T9101" s="35" t="str">
        <f>IF($C9101="","",INDEX(TableLookupSleepQuality[],MATCH($C9101,TableLookupSleepQuality[Sleep Quality Low],1),MATCH(T$1,TableLookupSleepQuality[#Headers],0)))</f>
        <v/>
      </c>
      <c r="X9101" s="36" t="str">
        <f t="shared" si="2282"/>
        <v/>
      </c>
      <c r="Y9101" s="40" t="str">
        <f t="shared" si="2285"/>
        <v/>
      </c>
      <c r="Z9101" s="13" t="str">
        <f t="shared" si="2285"/>
        <v/>
      </c>
      <c r="AA9101" s="13" t="str">
        <f t="shared" si="2285"/>
        <v/>
      </c>
      <c r="AB9101" s="13" t="str">
        <f t="shared" si="2285"/>
        <v/>
      </c>
      <c r="AC9101" s="13" t="str">
        <f t="shared" si="2285"/>
        <v/>
      </c>
      <c r="AD9101" s="13" t="str">
        <f t="shared" si="2285"/>
        <v/>
      </c>
    </row>
    <row r="9102" spans="7:30" x14ac:dyDescent="0.25">
      <c r="G9102" s="18" t="str">
        <f t="shared" si="2273"/>
        <v/>
      </c>
      <c r="H9102" s="22" t="str">
        <f t="shared" si="2274"/>
        <v/>
      </c>
      <c r="I9102" s="23" t="str">
        <f t="shared" si="2275"/>
        <v/>
      </c>
      <c r="J9102" s="22" t="str">
        <f t="shared" si="2276"/>
        <v/>
      </c>
      <c r="K9102" s="24" t="str">
        <f t="shared" si="2277"/>
        <v/>
      </c>
      <c r="L9102" s="42" t="str">
        <f t="shared" si="2283"/>
        <v/>
      </c>
      <c r="M9102" s="43" t="str">
        <f t="shared" si="2284"/>
        <v/>
      </c>
      <c r="N9102" s="26" t="str">
        <f t="shared" si="2278"/>
        <v/>
      </c>
      <c r="O9102" s="26" t="str">
        <f t="shared" si="2279"/>
        <v/>
      </c>
      <c r="P9102" s="28" t="str">
        <f>IF(E9102="","",INDEX(TableLookupWakeUpScore[],MATCH(E9102,TableLookupWakeUpScore[Wake Up],0),MATCH(P$1,TableLookupWakeUpScore[#Headers],0)))</f>
        <v/>
      </c>
      <c r="Q9102" s="30" t="str">
        <f t="shared" si="2280"/>
        <v/>
      </c>
      <c r="R9102" s="31" t="str">
        <f t="shared" si="2281"/>
        <v/>
      </c>
      <c r="S9102" s="34" t="str">
        <f>IF($C9102="","",INDEX(TableLookupSleepQuality[],MATCH($C9102,TableLookupSleepQuality[Sleep Quality Low],1),MATCH(S$1,TableLookupSleepQuality[#Headers],0)))</f>
        <v/>
      </c>
      <c r="T9102" s="35" t="str">
        <f>IF($C9102="","",INDEX(TableLookupSleepQuality[],MATCH($C9102,TableLookupSleepQuality[Sleep Quality Low],1),MATCH(T$1,TableLookupSleepQuality[#Headers],0)))</f>
        <v/>
      </c>
      <c r="X9102" s="36" t="str">
        <f t="shared" si="2282"/>
        <v/>
      </c>
      <c r="Y9102" s="40" t="str">
        <f t="shared" si="2285"/>
        <v/>
      </c>
      <c r="Z9102" s="13" t="str">
        <f t="shared" si="2285"/>
        <v/>
      </c>
      <c r="AA9102" s="13" t="str">
        <f t="shared" si="2285"/>
        <v/>
      </c>
      <c r="AB9102" s="13" t="str">
        <f t="shared" si="2285"/>
        <v/>
      </c>
      <c r="AC9102" s="13" t="str">
        <f t="shared" si="2285"/>
        <v/>
      </c>
      <c r="AD9102" s="13" t="str">
        <f t="shared" si="2285"/>
        <v/>
      </c>
    </row>
    <row r="9103" spans="7:30" x14ac:dyDescent="0.25">
      <c r="G9103" s="18" t="str">
        <f t="shared" si="2273"/>
        <v/>
      </c>
      <c r="H9103" s="22" t="str">
        <f t="shared" si="2274"/>
        <v/>
      </c>
      <c r="I9103" s="23" t="str">
        <f t="shared" si="2275"/>
        <v/>
      </c>
      <c r="J9103" s="22" t="str">
        <f t="shared" si="2276"/>
        <v/>
      </c>
      <c r="K9103" s="24" t="str">
        <f t="shared" si="2277"/>
        <v/>
      </c>
      <c r="L9103" s="42" t="str">
        <f t="shared" si="2283"/>
        <v/>
      </c>
      <c r="M9103" s="43" t="str">
        <f t="shared" si="2284"/>
        <v/>
      </c>
      <c r="N9103" s="26" t="str">
        <f t="shared" si="2278"/>
        <v/>
      </c>
      <c r="O9103" s="26" t="str">
        <f t="shared" si="2279"/>
        <v/>
      </c>
      <c r="P9103" s="28" t="str">
        <f>IF(E9103="","",INDEX(TableLookupWakeUpScore[],MATCH(E9103,TableLookupWakeUpScore[Wake Up],0),MATCH(P$1,TableLookupWakeUpScore[#Headers],0)))</f>
        <v/>
      </c>
      <c r="Q9103" s="30" t="str">
        <f t="shared" si="2280"/>
        <v/>
      </c>
      <c r="R9103" s="31" t="str">
        <f t="shared" si="2281"/>
        <v/>
      </c>
      <c r="S9103" s="34" t="str">
        <f>IF($C9103="","",INDEX(TableLookupSleepQuality[],MATCH($C9103,TableLookupSleepQuality[Sleep Quality Low],1),MATCH(S$1,TableLookupSleepQuality[#Headers],0)))</f>
        <v/>
      </c>
      <c r="T9103" s="35" t="str">
        <f>IF($C9103="","",INDEX(TableLookupSleepQuality[],MATCH($C9103,TableLookupSleepQuality[Sleep Quality Low],1),MATCH(T$1,TableLookupSleepQuality[#Headers],0)))</f>
        <v/>
      </c>
      <c r="X9103" s="36" t="str">
        <f t="shared" si="2282"/>
        <v/>
      </c>
      <c r="Y9103" s="40" t="str">
        <f t="shared" si="2285"/>
        <v/>
      </c>
      <c r="Z9103" s="13" t="str">
        <f t="shared" si="2285"/>
        <v/>
      </c>
      <c r="AA9103" s="13" t="str">
        <f t="shared" si="2285"/>
        <v/>
      </c>
      <c r="AB9103" s="13" t="str">
        <f t="shared" si="2285"/>
        <v/>
      </c>
      <c r="AC9103" s="13" t="str">
        <f t="shared" si="2285"/>
        <v/>
      </c>
      <c r="AD9103" s="13" t="str">
        <f t="shared" si="2285"/>
        <v/>
      </c>
    </row>
    <row r="9104" spans="7:30" x14ac:dyDescent="0.25">
      <c r="G9104" s="18" t="str">
        <f t="shared" si="2273"/>
        <v/>
      </c>
      <c r="H9104" s="22" t="str">
        <f t="shared" si="2274"/>
        <v/>
      </c>
      <c r="I9104" s="23" t="str">
        <f t="shared" si="2275"/>
        <v/>
      </c>
      <c r="J9104" s="22" t="str">
        <f t="shared" si="2276"/>
        <v/>
      </c>
      <c r="K9104" s="24" t="str">
        <f t="shared" si="2277"/>
        <v/>
      </c>
      <c r="L9104" s="42" t="str">
        <f t="shared" si="2283"/>
        <v/>
      </c>
      <c r="M9104" s="43" t="str">
        <f t="shared" si="2284"/>
        <v/>
      </c>
      <c r="N9104" s="26" t="str">
        <f t="shared" si="2278"/>
        <v/>
      </c>
      <c r="O9104" s="26" t="str">
        <f t="shared" si="2279"/>
        <v/>
      </c>
      <c r="P9104" s="28" t="str">
        <f>IF(E9104="","",INDEX(TableLookupWakeUpScore[],MATCH(E9104,TableLookupWakeUpScore[Wake Up],0),MATCH(P$1,TableLookupWakeUpScore[#Headers],0)))</f>
        <v/>
      </c>
      <c r="Q9104" s="30" t="str">
        <f t="shared" si="2280"/>
        <v/>
      </c>
      <c r="R9104" s="31" t="str">
        <f t="shared" si="2281"/>
        <v/>
      </c>
      <c r="S9104" s="34" t="str">
        <f>IF($C9104="","",INDEX(TableLookupSleepQuality[],MATCH($C9104,TableLookupSleepQuality[Sleep Quality Low],1),MATCH(S$1,TableLookupSleepQuality[#Headers],0)))</f>
        <v/>
      </c>
      <c r="T9104" s="35" t="str">
        <f>IF($C9104="","",INDEX(TableLookupSleepQuality[],MATCH($C9104,TableLookupSleepQuality[Sleep Quality Low],1),MATCH(T$1,TableLookupSleepQuality[#Headers],0)))</f>
        <v/>
      </c>
      <c r="X9104" s="36" t="str">
        <f t="shared" si="2282"/>
        <v/>
      </c>
      <c r="Y9104" s="40" t="str">
        <f t="shared" si="2285"/>
        <v/>
      </c>
      <c r="Z9104" s="13" t="str">
        <f t="shared" si="2285"/>
        <v/>
      </c>
      <c r="AA9104" s="13" t="str">
        <f t="shared" si="2285"/>
        <v/>
      </c>
      <c r="AB9104" s="13" t="str">
        <f t="shared" si="2285"/>
        <v/>
      </c>
      <c r="AC9104" s="13" t="str">
        <f t="shared" si="2285"/>
        <v/>
      </c>
      <c r="AD9104" s="13" t="str">
        <f t="shared" si="2285"/>
        <v/>
      </c>
    </row>
    <row r="9105" spans="7:30" x14ac:dyDescent="0.25">
      <c r="G9105" s="18" t="str">
        <f t="shared" si="2273"/>
        <v/>
      </c>
      <c r="H9105" s="22" t="str">
        <f t="shared" si="2274"/>
        <v/>
      </c>
      <c r="I9105" s="23" t="str">
        <f t="shared" si="2275"/>
        <v/>
      </c>
      <c r="J9105" s="22" t="str">
        <f t="shared" si="2276"/>
        <v/>
      </c>
      <c r="K9105" s="24" t="str">
        <f t="shared" si="2277"/>
        <v/>
      </c>
      <c r="L9105" s="42" t="str">
        <f t="shared" si="2283"/>
        <v/>
      </c>
      <c r="M9105" s="43" t="str">
        <f t="shared" si="2284"/>
        <v/>
      </c>
      <c r="N9105" s="26" t="str">
        <f t="shared" si="2278"/>
        <v/>
      </c>
      <c r="O9105" s="26" t="str">
        <f t="shared" si="2279"/>
        <v/>
      </c>
      <c r="P9105" s="28" t="str">
        <f>IF(E9105="","",INDEX(TableLookupWakeUpScore[],MATCH(E9105,TableLookupWakeUpScore[Wake Up],0),MATCH(P$1,TableLookupWakeUpScore[#Headers],0)))</f>
        <v/>
      </c>
      <c r="Q9105" s="30" t="str">
        <f t="shared" si="2280"/>
        <v/>
      </c>
      <c r="R9105" s="31" t="str">
        <f t="shared" si="2281"/>
        <v/>
      </c>
      <c r="S9105" s="34" t="str">
        <f>IF($C9105="","",INDEX(TableLookupSleepQuality[],MATCH($C9105,TableLookupSleepQuality[Sleep Quality Low],1),MATCH(S$1,TableLookupSleepQuality[#Headers],0)))</f>
        <v/>
      </c>
      <c r="T9105" s="35" t="str">
        <f>IF($C9105="","",INDEX(TableLookupSleepQuality[],MATCH($C9105,TableLookupSleepQuality[Sleep Quality Low],1),MATCH(T$1,TableLookupSleepQuality[#Headers],0)))</f>
        <v/>
      </c>
      <c r="X9105" s="36" t="str">
        <f t="shared" si="2282"/>
        <v/>
      </c>
      <c r="Y9105" s="40" t="str">
        <f t="shared" si="2285"/>
        <v/>
      </c>
      <c r="Z9105" s="13" t="str">
        <f t="shared" si="2285"/>
        <v/>
      </c>
      <c r="AA9105" s="13" t="str">
        <f t="shared" si="2285"/>
        <v/>
      </c>
      <c r="AB9105" s="13" t="str">
        <f t="shared" si="2285"/>
        <v/>
      </c>
      <c r="AC9105" s="13" t="str">
        <f t="shared" si="2285"/>
        <v/>
      </c>
      <c r="AD9105" s="13" t="str">
        <f t="shared" si="2285"/>
        <v/>
      </c>
    </row>
    <row r="9106" spans="7:30" x14ac:dyDescent="0.25">
      <c r="G9106" s="18" t="str">
        <f t="shared" si="2273"/>
        <v/>
      </c>
      <c r="H9106" s="22" t="str">
        <f t="shared" si="2274"/>
        <v/>
      </c>
      <c r="I9106" s="23" t="str">
        <f t="shared" si="2275"/>
        <v/>
      </c>
      <c r="J9106" s="22" t="str">
        <f t="shared" si="2276"/>
        <v/>
      </c>
      <c r="K9106" s="24" t="str">
        <f t="shared" si="2277"/>
        <v/>
      </c>
      <c r="L9106" s="42" t="str">
        <f t="shared" si="2283"/>
        <v/>
      </c>
      <c r="M9106" s="43" t="str">
        <f t="shared" si="2284"/>
        <v/>
      </c>
      <c r="N9106" s="26" t="str">
        <f t="shared" si="2278"/>
        <v/>
      </c>
      <c r="O9106" s="26" t="str">
        <f t="shared" si="2279"/>
        <v/>
      </c>
      <c r="P9106" s="28" t="str">
        <f>IF(E9106="","",INDEX(TableLookupWakeUpScore[],MATCH(E9106,TableLookupWakeUpScore[Wake Up],0),MATCH(P$1,TableLookupWakeUpScore[#Headers],0)))</f>
        <v/>
      </c>
      <c r="Q9106" s="30" t="str">
        <f t="shared" si="2280"/>
        <v/>
      </c>
      <c r="R9106" s="31" t="str">
        <f t="shared" si="2281"/>
        <v/>
      </c>
      <c r="S9106" s="34" t="str">
        <f>IF($C9106="","",INDEX(TableLookupSleepQuality[],MATCH($C9106,TableLookupSleepQuality[Sleep Quality Low],1),MATCH(S$1,TableLookupSleepQuality[#Headers],0)))</f>
        <v/>
      </c>
      <c r="T9106" s="35" t="str">
        <f>IF($C9106="","",INDEX(TableLookupSleepQuality[],MATCH($C9106,TableLookupSleepQuality[Sleep Quality Low],1),MATCH(T$1,TableLookupSleepQuality[#Headers],0)))</f>
        <v/>
      </c>
      <c r="X9106" s="36" t="str">
        <f t="shared" si="2282"/>
        <v/>
      </c>
      <c r="Y9106" s="40" t="str">
        <f t="shared" si="2285"/>
        <v/>
      </c>
      <c r="Z9106" s="13" t="str">
        <f t="shared" si="2285"/>
        <v/>
      </c>
      <c r="AA9106" s="13" t="str">
        <f t="shared" si="2285"/>
        <v/>
      </c>
      <c r="AB9106" s="13" t="str">
        <f t="shared" si="2285"/>
        <v/>
      </c>
      <c r="AC9106" s="13" t="str">
        <f t="shared" si="2285"/>
        <v/>
      </c>
      <c r="AD9106" s="13" t="str">
        <f t="shared" si="2285"/>
        <v/>
      </c>
    </row>
    <row r="9107" spans="7:30" x14ac:dyDescent="0.25">
      <c r="G9107" s="18" t="str">
        <f t="shared" si="2273"/>
        <v/>
      </c>
      <c r="H9107" s="22" t="str">
        <f t="shared" si="2274"/>
        <v/>
      </c>
      <c r="I9107" s="23" t="str">
        <f t="shared" si="2275"/>
        <v/>
      </c>
      <c r="J9107" s="22" t="str">
        <f t="shared" si="2276"/>
        <v/>
      </c>
      <c r="K9107" s="24" t="str">
        <f t="shared" si="2277"/>
        <v/>
      </c>
      <c r="L9107" s="42" t="str">
        <f t="shared" si="2283"/>
        <v/>
      </c>
      <c r="M9107" s="43" t="str">
        <f t="shared" si="2284"/>
        <v/>
      </c>
      <c r="N9107" s="26" t="str">
        <f t="shared" si="2278"/>
        <v/>
      </c>
      <c r="O9107" s="26" t="str">
        <f t="shared" si="2279"/>
        <v/>
      </c>
      <c r="P9107" s="28" t="str">
        <f>IF(E9107="","",INDEX(TableLookupWakeUpScore[],MATCH(E9107,TableLookupWakeUpScore[Wake Up],0),MATCH(P$1,TableLookupWakeUpScore[#Headers],0)))</f>
        <v/>
      </c>
      <c r="Q9107" s="30" t="str">
        <f t="shared" si="2280"/>
        <v/>
      </c>
      <c r="R9107" s="31" t="str">
        <f t="shared" si="2281"/>
        <v/>
      </c>
      <c r="S9107" s="34" t="str">
        <f>IF($C9107="","",INDEX(TableLookupSleepQuality[],MATCH($C9107,TableLookupSleepQuality[Sleep Quality Low],1),MATCH(S$1,TableLookupSleepQuality[#Headers],0)))</f>
        <v/>
      </c>
      <c r="T9107" s="35" t="str">
        <f>IF($C9107="","",INDEX(TableLookupSleepQuality[],MATCH($C9107,TableLookupSleepQuality[Sleep Quality Low],1),MATCH(T$1,TableLookupSleepQuality[#Headers],0)))</f>
        <v/>
      </c>
      <c r="X9107" s="36" t="str">
        <f t="shared" si="2282"/>
        <v/>
      </c>
      <c r="Y9107" s="40" t="str">
        <f t="shared" ref="Y9107:AD9122" si="2286">IF(OR($X9107="NO",$X9107=""),"",IF(COUNTIF($F9107,"*" &amp; Y$1 &amp; "*"),"YES","NO"))</f>
        <v/>
      </c>
      <c r="Z9107" s="13" t="str">
        <f t="shared" si="2286"/>
        <v/>
      </c>
      <c r="AA9107" s="13" t="str">
        <f t="shared" si="2286"/>
        <v/>
      </c>
      <c r="AB9107" s="13" t="str">
        <f t="shared" si="2286"/>
        <v/>
      </c>
      <c r="AC9107" s="13" t="str">
        <f t="shared" si="2286"/>
        <v/>
      </c>
      <c r="AD9107" s="13" t="str">
        <f t="shared" si="2286"/>
        <v/>
      </c>
    </row>
    <row r="9108" spans="7:30" x14ac:dyDescent="0.25">
      <c r="G9108" s="18" t="str">
        <f t="shared" si="2273"/>
        <v/>
      </c>
      <c r="H9108" s="22" t="str">
        <f t="shared" si="2274"/>
        <v/>
      </c>
      <c r="I9108" s="23" t="str">
        <f t="shared" si="2275"/>
        <v/>
      </c>
      <c r="J9108" s="22" t="str">
        <f t="shared" si="2276"/>
        <v/>
      </c>
      <c r="K9108" s="24" t="str">
        <f t="shared" si="2277"/>
        <v/>
      </c>
      <c r="L9108" s="42" t="str">
        <f t="shared" si="2283"/>
        <v/>
      </c>
      <c r="M9108" s="43" t="str">
        <f t="shared" si="2284"/>
        <v/>
      </c>
      <c r="N9108" s="26" t="str">
        <f t="shared" si="2278"/>
        <v/>
      </c>
      <c r="O9108" s="26" t="str">
        <f t="shared" si="2279"/>
        <v/>
      </c>
      <c r="P9108" s="28" t="str">
        <f>IF(E9108="","",INDEX(TableLookupWakeUpScore[],MATCH(E9108,TableLookupWakeUpScore[Wake Up],0),MATCH(P$1,TableLookupWakeUpScore[#Headers],0)))</f>
        <v/>
      </c>
      <c r="Q9108" s="30" t="str">
        <f t="shared" si="2280"/>
        <v/>
      </c>
      <c r="R9108" s="31" t="str">
        <f t="shared" si="2281"/>
        <v/>
      </c>
      <c r="S9108" s="34" t="str">
        <f>IF($C9108="","",INDEX(TableLookupSleepQuality[],MATCH($C9108,TableLookupSleepQuality[Sleep Quality Low],1),MATCH(S$1,TableLookupSleepQuality[#Headers],0)))</f>
        <v/>
      </c>
      <c r="T9108" s="35" t="str">
        <f>IF($C9108="","",INDEX(TableLookupSleepQuality[],MATCH($C9108,TableLookupSleepQuality[Sleep Quality Low],1),MATCH(T$1,TableLookupSleepQuality[#Headers],0)))</f>
        <v/>
      </c>
      <c r="X9108" s="36" t="str">
        <f t="shared" si="2282"/>
        <v/>
      </c>
      <c r="Y9108" s="40" t="str">
        <f t="shared" si="2286"/>
        <v/>
      </c>
      <c r="Z9108" s="13" t="str">
        <f t="shared" si="2286"/>
        <v/>
      </c>
      <c r="AA9108" s="13" t="str">
        <f t="shared" si="2286"/>
        <v/>
      </c>
      <c r="AB9108" s="13" t="str">
        <f t="shared" si="2286"/>
        <v/>
      </c>
      <c r="AC9108" s="13" t="str">
        <f t="shared" si="2286"/>
        <v/>
      </c>
      <c r="AD9108" s="13" t="str">
        <f t="shared" si="2286"/>
        <v/>
      </c>
    </row>
    <row r="9109" spans="7:30" x14ac:dyDescent="0.25">
      <c r="G9109" s="18" t="str">
        <f t="shared" si="2273"/>
        <v/>
      </c>
      <c r="H9109" s="22" t="str">
        <f t="shared" si="2274"/>
        <v/>
      </c>
      <c r="I9109" s="23" t="str">
        <f t="shared" si="2275"/>
        <v/>
      </c>
      <c r="J9109" s="22" t="str">
        <f t="shared" si="2276"/>
        <v/>
      </c>
      <c r="K9109" s="24" t="str">
        <f t="shared" si="2277"/>
        <v/>
      </c>
      <c r="L9109" s="42" t="str">
        <f t="shared" si="2283"/>
        <v/>
      </c>
      <c r="M9109" s="43" t="str">
        <f t="shared" si="2284"/>
        <v/>
      </c>
      <c r="N9109" s="26" t="str">
        <f t="shared" si="2278"/>
        <v/>
      </c>
      <c r="O9109" s="26" t="str">
        <f t="shared" si="2279"/>
        <v/>
      </c>
      <c r="P9109" s="28" t="str">
        <f>IF(E9109="","",INDEX(TableLookupWakeUpScore[],MATCH(E9109,TableLookupWakeUpScore[Wake Up],0),MATCH(P$1,TableLookupWakeUpScore[#Headers],0)))</f>
        <v/>
      </c>
      <c r="Q9109" s="30" t="str">
        <f t="shared" si="2280"/>
        <v/>
      </c>
      <c r="R9109" s="31" t="str">
        <f t="shared" si="2281"/>
        <v/>
      </c>
      <c r="S9109" s="34" t="str">
        <f>IF($C9109="","",INDEX(TableLookupSleepQuality[],MATCH($C9109,TableLookupSleepQuality[Sleep Quality Low],1),MATCH(S$1,TableLookupSleepQuality[#Headers],0)))</f>
        <v/>
      </c>
      <c r="T9109" s="35" t="str">
        <f>IF($C9109="","",INDEX(TableLookupSleepQuality[],MATCH($C9109,TableLookupSleepQuality[Sleep Quality Low],1),MATCH(T$1,TableLookupSleepQuality[#Headers],0)))</f>
        <v/>
      </c>
      <c r="X9109" s="36" t="str">
        <f t="shared" si="2282"/>
        <v/>
      </c>
      <c r="Y9109" s="40" t="str">
        <f t="shared" si="2286"/>
        <v/>
      </c>
      <c r="Z9109" s="13" t="str">
        <f t="shared" si="2286"/>
        <v/>
      </c>
      <c r="AA9109" s="13" t="str">
        <f t="shared" si="2286"/>
        <v/>
      </c>
      <c r="AB9109" s="13" t="str">
        <f t="shared" si="2286"/>
        <v/>
      </c>
      <c r="AC9109" s="13" t="str">
        <f t="shared" si="2286"/>
        <v/>
      </c>
      <c r="AD9109" s="13" t="str">
        <f t="shared" si="2286"/>
        <v/>
      </c>
    </row>
    <row r="9110" spans="7:30" x14ac:dyDescent="0.25">
      <c r="G9110" s="18" t="str">
        <f t="shared" si="2273"/>
        <v/>
      </c>
      <c r="H9110" s="22" t="str">
        <f t="shared" si="2274"/>
        <v/>
      </c>
      <c r="I9110" s="23" t="str">
        <f t="shared" si="2275"/>
        <v/>
      </c>
      <c r="J9110" s="22" t="str">
        <f t="shared" si="2276"/>
        <v/>
      </c>
      <c r="K9110" s="24" t="str">
        <f t="shared" si="2277"/>
        <v/>
      </c>
      <c r="L9110" s="42" t="str">
        <f t="shared" si="2283"/>
        <v/>
      </c>
      <c r="M9110" s="43" t="str">
        <f t="shared" si="2284"/>
        <v/>
      </c>
      <c r="N9110" s="26" t="str">
        <f t="shared" si="2278"/>
        <v/>
      </c>
      <c r="O9110" s="26" t="str">
        <f t="shared" si="2279"/>
        <v/>
      </c>
      <c r="P9110" s="28" t="str">
        <f>IF(E9110="","",INDEX(TableLookupWakeUpScore[],MATCH(E9110,TableLookupWakeUpScore[Wake Up],0),MATCH(P$1,TableLookupWakeUpScore[#Headers],0)))</f>
        <v/>
      </c>
      <c r="Q9110" s="30" t="str">
        <f t="shared" si="2280"/>
        <v/>
      </c>
      <c r="R9110" s="31" t="str">
        <f t="shared" si="2281"/>
        <v/>
      </c>
      <c r="S9110" s="34" t="str">
        <f>IF($C9110="","",INDEX(TableLookupSleepQuality[],MATCH($C9110,TableLookupSleepQuality[Sleep Quality Low],1),MATCH(S$1,TableLookupSleepQuality[#Headers],0)))</f>
        <v/>
      </c>
      <c r="T9110" s="35" t="str">
        <f>IF($C9110="","",INDEX(TableLookupSleepQuality[],MATCH($C9110,TableLookupSleepQuality[Sleep Quality Low],1),MATCH(T$1,TableLookupSleepQuality[#Headers],0)))</f>
        <v/>
      </c>
      <c r="X9110" s="36" t="str">
        <f t="shared" si="2282"/>
        <v/>
      </c>
      <c r="Y9110" s="40" t="str">
        <f t="shared" si="2286"/>
        <v/>
      </c>
      <c r="Z9110" s="13" t="str">
        <f t="shared" si="2286"/>
        <v/>
      </c>
      <c r="AA9110" s="13" t="str">
        <f t="shared" si="2286"/>
        <v/>
      </c>
      <c r="AB9110" s="13" t="str">
        <f t="shared" si="2286"/>
        <v/>
      </c>
      <c r="AC9110" s="13" t="str">
        <f t="shared" si="2286"/>
        <v/>
      </c>
      <c r="AD9110" s="13" t="str">
        <f t="shared" si="2286"/>
        <v/>
      </c>
    </row>
    <row r="9111" spans="7:30" x14ac:dyDescent="0.25">
      <c r="G9111" s="18" t="str">
        <f t="shared" si="2273"/>
        <v/>
      </c>
      <c r="H9111" s="22" t="str">
        <f t="shared" si="2274"/>
        <v/>
      </c>
      <c r="I9111" s="23" t="str">
        <f t="shared" si="2275"/>
        <v/>
      </c>
      <c r="J9111" s="22" t="str">
        <f t="shared" si="2276"/>
        <v/>
      </c>
      <c r="K9111" s="24" t="str">
        <f t="shared" si="2277"/>
        <v/>
      </c>
      <c r="L9111" s="42" t="str">
        <f t="shared" si="2283"/>
        <v/>
      </c>
      <c r="M9111" s="43" t="str">
        <f t="shared" si="2284"/>
        <v/>
      </c>
      <c r="N9111" s="26" t="str">
        <f t="shared" si="2278"/>
        <v/>
      </c>
      <c r="O9111" s="26" t="str">
        <f t="shared" si="2279"/>
        <v/>
      </c>
      <c r="P9111" s="28" t="str">
        <f>IF(E9111="","",INDEX(TableLookupWakeUpScore[],MATCH(E9111,TableLookupWakeUpScore[Wake Up],0),MATCH(P$1,TableLookupWakeUpScore[#Headers],0)))</f>
        <v/>
      </c>
      <c r="Q9111" s="30" t="str">
        <f t="shared" si="2280"/>
        <v/>
      </c>
      <c r="R9111" s="31" t="str">
        <f t="shared" si="2281"/>
        <v/>
      </c>
      <c r="S9111" s="34" t="str">
        <f>IF($C9111="","",INDEX(TableLookupSleepQuality[],MATCH($C9111,TableLookupSleepQuality[Sleep Quality Low],1),MATCH(S$1,TableLookupSleepQuality[#Headers],0)))</f>
        <v/>
      </c>
      <c r="T9111" s="35" t="str">
        <f>IF($C9111="","",INDEX(TableLookupSleepQuality[],MATCH($C9111,TableLookupSleepQuality[Sleep Quality Low],1),MATCH(T$1,TableLookupSleepQuality[#Headers],0)))</f>
        <v/>
      </c>
      <c r="X9111" s="36" t="str">
        <f t="shared" si="2282"/>
        <v/>
      </c>
      <c r="Y9111" s="40" t="str">
        <f t="shared" si="2286"/>
        <v/>
      </c>
      <c r="Z9111" s="13" t="str">
        <f t="shared" si="2286"/>
        <v/>
      </c>
      <c r="AA9111" s="13" t="str">
        <f t="shared" si="2286"/>
        <v/>
      </c>
      <c r="AB9111" s="13" t="str">
        <f t="shared" si="2286"/>
        <v/>
      </c>
      <c r="AC9111" s="13" t="str">
        <f t="shared" si="2286"/>
        <v/>
      </c>
      <c r="AD9111" s="13" t="str">
        <f t="shared" si="2286"/>
        <v/>
      </c>
    </row>
    <row r="9112" spans="7:30" x14ac:dyDescent="0.25">
      <c r="G9112" s="18" t="str">
        <f t="shared" si="2273"/>
        <v/>
      </c>
      <c r="H9112" s="22" t="str">
        <f t="shared" si="2274"/>
        <v/>
      </c>
      <c r="I9112" s="23" t="str">
        <f t="shared" si="2275"/>
        <v/>
      </c>
      <c r="J9112" s="22" t="str">
        <f t="shared" si="2276"/>
        <v/>
      </c>
      <c r="K9112" s="24" t="str">
        <f t="shared" si="2277"/>
        <v/>
      </c>
      <c r="L9112" s="42" t="str">
        <f t="shared" si="2283"/>
        <v/>
      </c>
      <c r="M9112" s="43" t="str">
        <f t="shared" si="2284"/>
        <v/>
      </c>
      <c r="N9112" s="26" t="str">
        <f t="shared" si="2278"/>
        <v/>
      </c>
      <c r="O9112" s="26" t="str">
        <f t="shared" si="2279"/>
        <v/>
      </c>
      <c r="P9112" s="28" t="str">
        <f>IF(E9112="","",INDEX(TableLookupWakeUpScore[],MATCH(E9112,TableLookupWakeUpScore[Wake Up],0),MATCH(P$1,TableLookupWakeUpScore[#Headers],0)))</f>
        <v/>
      </c>
      <c r="Q9112" s="30" t="str">
        <f t="shared" si="2280"/>
        <v/>
      </c>
      <c r="R9112" s="31" t="str">
        <f t="shared" si="2281"/>
        <v/>
      </c>
      <c r="S9112" s="34" t="str">
        <f>IF($C9112="","",INDEX(TableLookupSleepQuality[],MATCH($C9112,TableLookupSleepQuality[Sleep Quality Low],1),MATCH(S$1,TableLookupSleepQuality[#Headers],0)))</f>
        <v/>
      </c>
      <c r="T9112" s="35" t="str">
        <f>IF($C9112="","",INDEX(TableLookupSleepQuality[],MATCH($C9112,TableLookupSleepQuality[Sleep Quality Low],1),MATCH(T$1,TableLookupSleepQuality[#Headers],0)))</f>
        <v/>
      </c>
      <c r="X9112" s="36" t="str">
        <f t="shared" si="2282"/>
        <v/>
      </c>
      <c r="Y9112" s="40" t="str">
        <f t="shared" si="2286"/>
        <v/>
      </c>
      <c r="Z9112" s="13" t="str">
        <f t="shared" si="2286"/>
        <v/>
      </c>
      <c r="AA9112" s="13" t="str">
        <f t="shared" si="2286"/>
        <v/>
      </c>
      <c r="AB9112" s="13" t="str">
        <f t="shared" si="2286"/>
        <v/>
      </c>
      <c r="AC9112" s="13" t="str">
        <f t="shared" si="2286"/>
        <v/>
      </c>
      <c r="AD9112" s="13" t="str">
        <f t="shared" si="2286"/>
        <v/>
      </c>
    </row>
    <row r="9113" spans="7:30" x14ac:dyDescent="0.25">
      <c r="G9113" s="18" t="str">
        <f t="shared" si="2273"/>
        <v/>
      </c>
      <c r="H9113" s="22" t="str">
        <f t="shared" si="2274"/>
        <v/>
      </c>
      <c r="I9113" s="23" t="str">
        <f t="shared" si="2275"/>
        <v/>
      </c>
      <c r="J9113" s="22" t="str">
        <f t="shared" si="2276"/>
        <v/>
      </c>
      <c r="K9113" s="24" t="str">
        <f t="shared" si="2277"/>
        <v/>
      </c>
      <c r="L9113" s="42" t="str">
        <f t="shared" si="2283"/>
        <v/>
      </c>
      <c r="M9113" s="43" t="str">
        <f t="shared" si="2284"/>
        <v/>
      </c>
      <c r="N9113" s="26" t="str">
        <f t="shared" si="2278"/>
        <v/>
      </c>
      <c r="O9113" s="26" t="str">
        <f t="shared" si="2279"/>
        <v/>
      </c>
      <c r="P9113" s="28" t="str">
        <f>IF(E9113="","",INDEX(TableLookupWakeUpScore[],MATCH(E9113,TableLookupWakeUpScore[Wake Up],0),MATCH(P$1,TableLookupWakeUpScore[#Headers],0)))</f>
        <v/>
      </c>
      <c r="Q9113" s="30" t="str">
        <f t="shared" si="2280"/>
        <v/>
      </c>
      <c r="R9113" s="31" t="str">
        <f t="shared" si="2281"/>
        <v/>
      </c>
      <c r="S9113" s="34" t="str">
        <f>IF($C9113="","",INDEX(TableLookupSleepQuality[],MATCH($C9113,TableLookupSleepQuality[Sleep Quality Low],1),MATCH(S$1,TableLookupSleepQuality[#Headers],0)))</f>
        <v/>
      </c>
      <c r="T9113" s="35" t="str">
        <f>IF($C9113="","",INDEX(TableLookupSleepQuality[],MATCH($C9113,TableLookupSleepQuality[Sleep Quality Low],1),MATCH(T$1,TableLookupSleepQuality[#Headers],0)))</f>
        <v/>
      </c>
      <c r="X9113" s="36" t="str">
        <f t="shared" si="2282"/>
        <v/>
      </c>
      <c r="Y9113" s="40" t="str">
        <f t="shared" si="2286"/>
        <v/>
      </c>
      <c r="Z9113" s="13" t="str">
        <f t="shared" si="2286"/>
        <v/>
      </c>
      <c r="AA9113" s="13" t="str">
        <f t="shared" si="2286"/>
        <v/>
      </c>
      <c r="AB9113" s="13" t="str">
        <f t="shared" si="2286"/>
        <v/>
      </c>
      <c r="AC9113" s="13" t="str">
        <f t="shared" si="2286"/>
        <v/>
      </c>
      <c r="AD9113" s="13" t="str">
        <f t="shared" si="2286"/>
        <v/>
      </c>
    </row>
    <row r="9114" spans="7:30" x14ac:dyDescent="0.25">
      <c r="G9114" s="18" t="str">
        <f t="shared" si="2273"/>
        <v/>
      </c>
      <c r="H9114" s="22" t="str">
        <f t="shared" si="2274"/>
        <v/>
      </c>
      <c r="I9114" s="23" t="str">
        <f t="shared" si="2275"/>
        <v/>
      </c>
      <c r="J9114" s="22" t="str">
        <f t="shared" si="2276"/>
        <v/>
      </c>
      <c r="K9114" s="24" t="str">
        <f t="shared" si="2277"/>
        <v/>
      </c>
      <c r="L9114" s="42" t="str">
        <f t="shared" si="2283"/>
        <v/>
      </c>
      <c r="M9114" s="43" t="str">
        <f t="shared" si="2284"/>
        <v/>
      </c>
      <c r="N9114" s="26" t="str">
        <f t="shared" si="2278"/>
        <v/>
      </c>
      <c r="O9114" s="26" t="str">
        <f t="shared" si="2279"/>
        <v/>
      </c>
      <c r="P9114" s="28" t="str">
        <f>IF(E9114="","",INDEX(TableLookupWakeUpScore[],MATCH(E9114,TableLookupWakeUpScore[Wake Up],0),MATCH(P$1,TableLookupWakeUpScore[#Headers],0)))</f>
        <v/>
      </c>
      <c r="Q9114" s="30" t="str">
        <f t="shared" si="2280"/>
        <v/>
      </c>
      <c r="R9114" s="31" t="str">
        <f t="shared" si="2281"/>
        <v/>
      </c>
      <c r="S9114" s="34" t="str">
        <f>IF($C9114="","",INDEX(TableLookupSleepQuality[],MATCH($C9114,TableLookupSleepQuality[Sleep Quality Low],1),MATCH(S$1,TableLookupSleepQuality[#Headers],0)))</f>
        <v/>
      </c>
      <c r="T9114" s="35" t="str">
        <f>IF($C9114="","",INDEX(TableLookupSleepQuality[],MATCH($C9114,TableLookupSleepQuality[Sleep Quality Low],1),MATCH(T$1,TableLookupSleepQuality[#Headers],0)))</f>
        <v/>
      </c>
      <c r="X9114" s="36" t="str">
        <f t="shared" si="2282"/>
        <v/>
      </c>
      <c r="Y9114" s="40" t="str">
        <f t="shared" si="2286"/>
        <v/>
      </c>
      <c r="Z9114" s="13" t="str">
        <f t="shared" si="2286"/>
        <v/>
      </c>
      <c r="AA9114" s="13" t="str">
        <f t="shared" si="2286"/>
        <v/>
      </c>
      <c r="AB9114" s="13" t="str">
        <f t="shared" si="2286"/>
        <v/>
      </c>
      <c r="AC9114" s="13" t="str">
        <f t="shared" si="2286"/>
        <v/>
      </c>
      <c r="AD9114" s="13" t="str">
        <f t="shared" si="2286"/>
        <v/>
      </c>
    </row>
    <row r="9115" spans="7:30" x14ac:dyDescent="0.25">
      <c r="G9115" s="18" t="str">
        <f t="shared" si="2273"/>
        <v/>
      </c>
      <c r="H9115" s="22" t="str">
        <f t="shared" si="2274"/>
        <v/>
      </c>
      <c r="I9115" s="23" t="str">
        <f t="shared" si="2275"/>
        <v/>
      </c>
      <c r="J9115" s="22" t="str">
        <f t="shared" si="2276"/>
        <v/>
      </c>
      <c r="K9115" s="24" t="str">
        <f t="shared" si="2277"/>
        <v/>
      </c>
      <c r="L9115" s="42" t="str">
        <f t="shared" si="2283"/>
        <v/>
      </c>
      <c r="M9115" s="43" t="str">
        <f t="shared" si="2284"/>
        <v/>
      </c>
      <c r="N9115" s="26" t="str">
        <f t="shared" si="2278"/>
        <v/>
      </c>
      <c r="O9115" s="26" t="str">
        <f t="shared" si="2279"/>
        <v/>
      </c>
      <c r="P9115" s="28" t="str">
        <f>IF(E9115="","",INDEX(TableLookupWakeUpScore[],MATCH(E9115,TableLookupWakeUpScore[Wake Up],0),MATCH(P$1,TableLookupWakeUpScore[#Headers],0)))</f>
        <v/>
      </c>
      <c r="Q9115" s="30" t="str">
        <f t="shared" si="2280"/>
        <v/>
      </c>
      <c r="R9115" s="31" t="str">
        <f t="shared" si="2281"/>
        <v/>
      </c>
      <c r="S9115" s="34" t="str">
        <f>IF($C9115="","",INDEX(TableLookupSleepQuality[],MATCH($C9115,TableLookupSleepQuality[Sleep Quality Low],1),MATCH(S$1,TableLookupSleepQuality[#Headers],0)))</f>
        <v/>
      </c>
      <c r="T9115" s="35" t="str">
        <f>IF($C9115="","",INDEX(TableLookupSleepQuality[],MATCH($C9115,TableLookupSleepQuality[Sleep Quality Low],1),MATCH(T$1,TableLookupSleepQuality[#Headers],0)))</f>
        <v/>
      </c>
      <c r="X9115" s="36" t="str">
        <f t="shared" si="2282"/>
        <v/>
      </c>
      <c r="Y9115" s="40" t="str">
        <f t="shared" si="2286"/>
        <v/>
      </c>
      <c r="Z9115" s="13" t="str">
        <f t="shared" si="2286"/>
        <v/>
      </c>
      <c r="AA9115" s="13" t="str">
        <f t="shared" si="2286"/>
        <v/>
      </c>
      <c r="AB9115" s="13" t="str">
        <f t="shared" si="2286"/>
        <v/>
      </c>
      <c r="AC9115" s="13" t="str">
        <f t="shared" si="2286"/>
        <v/>
      </c>
      <c r="AD9115" s="13" t="str">
        <f t="shared" si="2286"/>
        <v/>
      </c>
    </row>
    <row r="9116" spans="7:30" x14ac:dyDescent="0.25">
      <c r="G9116" s="18" t="str">
        <f t="shared" si="2273"/>
        <v/>
      </c>
      <c r="H9116" s="22" t="str">
        <f t="shared" si="2274"/>
        <v/>
      </c>
      <c r="I9116" s="23" t="str">
        <f t="shared" si="2275"/>
        <v/>
      </c>
      <c r="J9116" s="22" t="str">
        <f t="shared" si="2276"/>
        <v/>
      </c>
      <c r="K9116" s="24" t="str">
        <f t="shared" si="2277"/>
        <v/>
      </c>
      <c r="L9116" s="42" t="str">
        <f t="shared" si="2283"/>
        <v/>
      </c>
      <c r="M9116" s="43" t="str">
        <f t="shared" si="2284"/>
        <v/>
      </c>
      <c r="N9116" s="26" t="str">
        <f t="shared" si="2278"/>
        <v/>
      </c>
      <c r="O9116" s="26" t="str">
        <f t="shared" si="2279"/>
        <v/>
      </c>
      <c r="P9116" s="28" t="str">
        <f>IF(E9116="","",INDEX(TableLookupWakeUpScore[],MATCH(E9116,TableLookupWakeUpScore[Wake Up],0),MATCH(P$1,TableLookupWakeUpScore[#Headers],0)))</f>
        <v/>
      </c>
      <c r="Q9116" s="30" t="str">
        <f t="shared" si="2280"/>
        <v/>
      </c>
      <c r="R9116" s="31" t="str">
        <f t="shared" si="2281"/>
        <v/>
      </c>
      <c r="S9116" s="34" t="str">
        <f>IF($C9116="","",INDEX(TableLookupSleepQuality[],MATCH($C9116,TableLookupSleepQuality[Sleep Quality Low],1),MATCH(S$1,TableLookupSleepQuality[#Headers],0)))</f>
        <v/>
      </c>
      <c r="T9116" s="35" t="str">
        <f>IF($C9116="","",INDEX(TableLookupSleepQuality[],MATCH($C9116,TableLookupSleepQuality[Sleep Quality Low],1),MATCH(T$1,TableLookupSleepQuality[#Headers],0)))</f>
        <v/>
      </c>
      <c r="X9116" s="36" t="str">
        <f t="shared" si="2282"/>
        <v/>
      </c>
      <c r="Y9116" s="40" t="str">
        <f t="shared" si="2286"/>
        <v/>
      </c>
      <c r="Z9116" s="13" t="str">
        <f t="shared" si="2286"/>
        <v/>
      </c>
      <c r="AA9116" s="13" t="str">
        <f t="shared" si="2286"/>
        <v/>
      </c>
      <c r="AB9116" s="13" t="str">
        <f t="shared" si="2286"/>
        <v/>
      </c>
      <c r="AC9116" s="13" t="str">
        <f t="shared" si="2286"/>
        <v/>
      </c>
      <c r="AD9116" s="13" t="str">
        <f t="shared" si="2286"/>
        <v/>
      </c>
    </row>
    <row r="9117" spans="7:30" x14ac:dyDescent="0.25">
      <c r="G9117" s="18" t="str">
        <f t="shared" si="2273"/>
        <v/>
      </c>
      <c r="H9117" s="22" t="str">
        <f t="shared" si="2274"/>
        <v/>
      </c>
      <c r="I9117" s="23" t="str">
        <f t="shared" si="2275"/>
        <v/>
      </c>
      <c r="J9117" s="22" t="str">
        <f t="shared" si="2276"/>
        <v/>
      </c>
      <c r="K9117" s="24" t="str">
        <f t="shared" si="2277"/>
        <v/>
      </c>
      <c r="L9117" s="42" t="str">
        <f t="shared" si="2283"/>
        <v/>
      </c>
      <c r="M9117" s="43" t="str">
        <f t="shared" si="2284"/>
        <v/>
      </c>
      <c r="N9117" s="26" t="str">
        <f t="shared" si="2278"/>
        <v/>
      </c>
      <c r="O9117" s="26" t="str">
        <f t="shared" si="2279"/>
        <v/>
      </c>
      <c r="P9117" s="28" t="str">
        <f>IF(E9117="","",INDEX(TableLookupWakeUpScore[],MATCH(E9117,TableLookupWakeUpScore[Wake Up],0),MATCH(P$1,TableLookupWakeUpScore[#Headers],0)))</f>
        <v/>
      </c>
      <c r="Q9117" s="30" t="str">
        <f t="shared" si="2280"/>
        <v/>
      </c>
      <c r="R9117" s="31" t="str">
        <f t="shared" si="2281"/>
        <v/>
      </c>
      <c r="S9117" s="34" t="str">
        <f>IF($C9117="","",INDEX(TableLookupSleepQuality[],MATCH($C9117,TableLookupSleepQuality[Sleep Quality Low],1),MATCH(S$1,TableLookupSleepQuality[#Headers],0)))</f>
        <v/>
      </c>
      <c r="T9117" s="35" t="str">
        <f>IF($C9117="","",INDEX(TableLookupSleepQuality[],MATCH($C9117,TableLookupSleepQuality[Sleep Quality Low],1),MATCH(T$1,TableLookupSleepQuality[#Headers],0)))</f>
        <v/>
      </c>
      <c r="X9117" s="36" t="str">
        <f t="shared" si="2282"/>
        <v/>
      </c>
      <c r="Y9117" s="40" t="str">
        <f t="shared" si="2286"/>
        <v/>
      </c>
      <c r="Z9117" s="13" t="str">
        <f t="shared" si="2286"/>
        <v/>
      </c>
      <c r="AA9117" s="13" t="str">
        <f t="shared" si="2286"/>
        <v/>
      </c>
      <c r="AB9117" s="13" t="str">
        <f t="shared" si="2286"/>
        <v/>
      </c>
      <c r="AC9117" s="13" t="str">
        <f t="shared" si="2286"/>
        <v/>
      </c>
      <c r="AD9117" s="13" t="str">
        <f t="shared" si="2286"/>
        <v/>
      </c>
    </row>
    <row r="9118" spans="7:30" x14ac:dyDescent="0.25">
      <c r="G9118" s="18" t="str">
        <f t="shared" si="2273"/>
        <v/>
      </c>
      <c r="H9118" s="22" t="str">
        <f t="shared" si="2274"/>
        <v/>
      </c>
      <c r="I9118" s="23" t="str">
        <f t="shared" si="2275"/>
        <v/>
      </c>
      <c r="J9118" s="22" t="str">
        <f t="shared" si="2276"/>
        <v/>
      </c>
      <c r="K9118" s="24" t="str">
        <f t="shared" si="2277"/>
        <v/>
      </c>
      <c r="L9118" s="42" t="str">
        <f t="shared" si="2283"/>
        <v/>
      </c>
      <c r="M9118" s="43" t="str">
        <f t="shared" si="2284"/>
        <v/>
      </c>
      <c r="N9118" s="26" t="str">
        <f t="shared" si="2278"/>
        <v/>
      </c>
      <c r="O9118" s="26" t="str">
        <f t="shared" si="2279"/>
        <v/>
      </c>
      <c r="P9118" s="28" t="str">
        <f>IF(E9118="","",INDEX(TableLookupWakeUpScore[],MATCH(E9118,TableLookupWakeUpScore[Wake Up],0),MATCH(P$1,TableLookupWakeUpScore[#Headers],0)))</f>
        <v/>
      </c>
      <c r="Q9118" s="30" t="str">
        <f t="shared" si="2280"/>
        <v/>
      </c>
      <c r="R9118" s="31" t="str">
        <f t="shared" si="2281"/>
        <v/>
      </c>
      <c r="S9118" s="34" t="str">
        <f>IF($C9118="","",INDEX(TableLookupSleepQuality[],MATCH($C9118,TableLookupSleepQuality[Sleep Quality Low],1),MATCH(S$1,TableLookupSleepQuality[#Headers],0)))</f>
        <v/>
      </c>
      <c r="T9118" s="35" t="str">
        <f>IF($C9118="","",INDEX(TableLookupSleepQuality[],MATCH($C9118,TableLookupSleepQuality[Sleep Quality Low],1),MATCH(T$1,TableLookupSleepQuality[#Headers],0)))</f>
        <v/>
      </c>
      <c r="X9118" s="36" t="str">
        <f t="shared" si="2282"/>
        <v/>
      </c>
      <c r="Y9118" s="40" t="str">
        <f t="shared" si="2286"/>
        <v/>
      </c>
      <c r="Z9118" s="13" t="str">
        <f t="shared" si="2286"/>
        <v/>
      </c>
      <c r="AA9118" s="13" t="str">
        <f t="shared" si="2286"/>
        <v/>
      </c>
      <c r="AB9118" s="13" t="str">
        <f t="shared" si="2286"/>
        <v/>
      </c>
      <c r="AC9118" s="13" t="str">
        <f t="shared" si="2286"/>
        <v/>
      </c>
      <c r="AD9118" s="13" t="str">
        <f t="shared" si="2286"/>
        <v/>
      </c>
    </row>
    <row r="9119" spans="7:30" x14ac:dyDescent="0.25">
      <c r="G9119" s="18" t="str">
        <f t="shared" si="2273"/>
        <v/>
      </c>
      <c r="H9119" s="22" t="str">
        <f t="shared" si="2274"/>
        <v/>
      </c>
      <c r="I9119" s="23" t="str">
        <f t="shared" si="2275"/>
        <v/>
      </c>
      <c r="J9119" s="22" t="str">
        <f t="shared" si="2276"/>
        <v/>
      </c>
      <c r="K9119" s="24" t="str">
        <f t="shared" si="2277"/>
        <v/>
      </c>
      <c r="L9119" s="42" t="str">
        <f t="shared" si="2283"/>
        <v/>
      </c>
      <c r="M9119" s="43" t="str">
        <f t="shared" si="2284"/>
        <v/>
      </c>
      <c r="N9119" s="26" t="str">
        <f t="shared" si="2278"/>
        <v/>
      </c>
      <c r="O9119" s="26" t="str">
        <f t="shared" si="2279"/>
        <v/>
      </c>
      <c r="P9119" s="28" t="str">
        <f>IF(E9119="","",INDEX(TableLookupWakeUpScore[],MATCH(E9119,TableLookupWakeUpScore[Wake Up],0),MATCH(P$1,TableLookupWakeUpScore[#Headers],0)))</f>
        <v/>
      </c>
      <c r="Q9119" s="30" t="str">
        <f t="shared" si="2280"/>
        <v/>
      </c>
      <c r="R9119" s="31" t="str">
        <f t="shared" si="2281"/>
        <v/>
      </c>
      <c r="S9119" s="34" t="str">
        <f>IF($C9119="","",INDEX(TableLookupSleepQuality[],MATCH($C9119,TableLookupSleepQuality[Sleep Quality Low],1),MATCH(S$1,TableLookupSleepQuality[#Headers],0)))</f>
        <v/>
      </c>
      <c r="T9119" s="35" t="str">
        <f>IF($C9119="","",INDEX(TableLookupSleepQuality[],MATCH($C9119,TableLookupSleepQuality[Sleep Quality Low],1),MATCH(T$1,TableLookupSleepQuality[#Headers],0)))</f>
        <v/>
      </c>
      <c r="X9119" s="36" t="str">
        <f t="shared" si="2282"/>
        <v/>
      </c>
      <c r="Y9119" s="40" t="str">
        <f t="shared" si="2286"/>
        <v/>
      </c>
      <c r="Z9119" s="13" t="str">
        <f t="shared" si="2286"/>
        <v/>
      </c>
      <c r="AA9119" s="13" t="str">
        <f t="shared" si="2286"/>
        <v/>
      </c>
      <c r="AB9119" s="13" t="str">
        <f t="shared" si="2286"/>
        <v/>
      </c>
      <c r="AC9119" s="13" t="str">
        <f t="shared" si="2286"/>
        <v/>
      </c>
      <c r="AD9119" s="13" t="str">
        <f t="shared" si="2286"/>
        <v/>
      </c>
    </row>
    <row r="9120" spans="7:30" x14ac:dyDescent="0.25">
      <c r="G9120" s="18" t="str">
        <f t="shared" si="2273"/>
        <v/>
      </c>
      <c r="H9120" s="22" t="str">
        <f t="shared" si="2274"/>
        <v/>
      </c>
      <c r="I9120" s="23" t="str">
        <f t="shared" si="2275"/>
        <v/>
      </c>
      <c r="J9120" s="22" t="str">
        <f t="shared" si="2276"/>
        <v/>
      </c>
      <c r="K9120" s="24" t="str">
        <f t="shared" si="2277"/>
        <v/>
      </c>
      <c r="L9120" s="42" t="str">
        <f t="shared" si="2283"/>
        <v/>
      </c>
      <c r="M9120" s="43" t="str">
        <f t="shared" si="2284"/>
        <v/>
      </c>
      <c r="N9120" s="26" t="str">
        <f t="shared" si="2278"/>
        <v/>
      </c>
      <c r="O9120" s="26" t="str">
        <f t="shared" si="2279"/>
        <v/>
      </c>
      <c r="P9120" s="28" t="str">
        <f>IF(E9120="","",INDEX(TableLookupWakeUpScore[],MATCH(E9120,TableLookupWakeUpScore[Wake Up],0),MATCH(P$1,TableLookupWakeUpScore[#Headers],0)))</f>
        <v/>
      </c>
      <c r="Q9120" s="30" t="str">
        <f t="shared" si="2280"/>
        <v/>
      </c>
      <c r="R9120" s="31" t="str">
        <f t="shared" si="2281"/>
        <v/>
      </c>
      <c r="S9120" s="34" t="str">
        <f>IF($C9120="","",INDEX(TableLookupSleepQuality[],MATCH($C9120,TableLookupSleepQuality[Sleep Quality Low],1),MATCH(S$1,TableLookupSleepQuality[#Headers],0)))</f>
        <v/>
      </c>
      <c r="T9120" s="35" t="str">
        <f>IF($C9120="","",INDEX(TableLookupSleepQuality[],MATCH($C9120,TableLookupSleepQuality[Sleep Quality Low],1),MATCH(T$1,TableLookupSleepQuality[#Headers],0)))</f>
        <v/>
      </c>
      <c r="X9120" s="36" t="str">
        <f t="shared" si="2282"/>
        <v/>
      </c>
      <c r="Y9120" s="40" t="str">
        <f t="shared" si="2286"/>
        <v/>
      </c>
      <c r="Z9120" s="13" t="str">
        <f t="shared" si="2286"/>
        <v/>
      </c>
      <c r="AA9120" s="13" t="str">
        <f t="shared" si="2286"/>
        <v/>
      </c>
      <c r="AB9120" s="13" t="str">
        <f t="shared" si="2286"/>
        <v/>
      </c>
      <c r="AC9120" s="13" t="str">
        <f t="shared" si="2286"/>
        <v/>
      </c>
      <c r="AD9120" s="13" t="str">
        <f t="shared" si="2286"/>
        <v/>
      </c>
    </row>
    <row r="9121" spans="7:30" x14ac:dyDescent="0.25">
      <c r="G9121" s="18" t="str">
        <f t="shared" si="2273"/>
        <v/>
      </c>
      <c r="H9121" s="22" t="str">
        <f t="shared" si="2274"/>
        <v/>
      </c>
      <c r="I9121" s="23" t="str">
        <f t="shared" si="2275"/>
        <v/>
      </c>
      <c r="J9121" s="22" t="str">
        <f t="shared" si="2276"/>
        <v/>
      </c>
      <c r="K9121" s="24" t="str">
        <f t="shared" si="2277"/>
        <v/>
      </c>
      <c r="L9121" s="42" t="str">
        <f t="shared" si="2283"/>
        <v/>
      </c>
      <c r="M9121" s="43" t="str">
        <f t="shared" si="2284"/>
        <v/>
      </c>
      <c r="N9121" s="26" t="str">
        <f t="shared" si="2278"/>
        <v/>
      </c>
      <c r="O9121" s="26" t="str">
        <f t="shared" si="2279"/>
        <v/>
      </c>
      <c r="P9121" s="28" t="str">
        <f>IF(E9121="","",INDEX(TableLookupWakeUpScore[],MATCH(E9121,TableLookupWakeUpScore[Wake Up],0),MATCH(P$1,TableLookupWakeUpScore[#Headers],0)))</f>
        <v/>
      </c>
      <c r="Q9121" s="30" t="str">
        <f t="shared" si="2280"/>
        <v/>
      </c>
      <c r="R9121" s="31" t="str">
        <f t="shared" si="2281"/>
        <v/>
      </c>
      <c r="S9121" s="34" t="str">
        <f>IF($C9121="","",INDEX(TableLookupSleepQuality[],MATCH($C9121,TableLookupSleepQuality[Sleep Quality Low],1),MATCH(S$1,TableLookupSleepQuality[#Headers],0)))</f>
        <v/>
      </c>
      <c r="T9121" s="35" t="str">
        <f>IF($C9121="","",INDEX(TableLookupSleepQuality[],MATCH($C9121,TableLookupSleepQuality[Sleep Quality Low],1),MATCH(T$1,TableLookupSleepQuality[#Headers],0)))</f>
        <v/>
      </c>
      <c r="X9121" s="36" t="str">
        <f t="shared" si="2282"/>
        <v/>
      </c>
      <c r="Y9121" s="40" t="str">
        <f t="shared" si="2286"/>
        <v/>
      </c>
      <c r="Z9121" s="13" t="str">
        <f t="shared" si="2286"/>
        <v/>
      </c>
      <c r="AA9121" s="13" t="str">
        <f t="shared" si="2286"/>
        <v/>
      </c>
      <c r="AB9121" s="13" t="str">
        <f t="shared" si="2286"/>
        <v/>
      </c>
      <c r="AC9121" s="13" t="str">
        <f t="shared" si="2286"/>
        <v/>
      </c>
      <c r="AD9121" s="13" t="str">
        <f t="shared" si="2286"/>
        <v/>
      </c>
    </row>
    <row r="9122" spans="7:30" x14ac:dyDescent="0.25">
      <c r="G9122" s="18" t="str">
        <f t="shared" si="2273"/>
        <v/>
      </c>
      <c r="H9122" s="22" t="str">
        <f t="shared" si="2274"/>
        <v/>
      </c>
      <c r="I9122" s="23" t="str">
        <f t="shared" si="2275"/>
        <v/>
      </c>
      <c r="J9122" s="22" t="str">
        <f t="shared" si="2276"/>
        <v/>
      </c>
      <c r="K9122" s="24" t="str">
        <f t="shared" si="2277"/>
        <v/>
      </c>
      <c r="L9122" s="42" t="str">
        <f t="shared" si="2283"/>
        <v/>
      </c>
      <c r="M9122" s="43" t="str">
        <f t="shared" si="2284"/>
        <v/>
      </c>
      <c r="N9122" s="26" t="str">
        <f t="shared" si="2278"/>
        <v/>
      </c>
      <c r="O9122" s="26" t="str">
        <f t="shared" si="2279"/>
        <v/>
      </c>
      <c r="P9122" s="28" t="str">
        <f>IF(E9122="","",INDEX(TableLookupWakeUpScore[],MATCH(E9122,TableLookupWakeUpScore[Wake Up],0),MATCH(P$1,TableLookupWakeUpScore[#Headers],0)))</f>
        <v/>
      </c>
      <c r="Q9122" s="30" t="str">
        <f t="shared" si="2280"/>
        <v/>
      </c>
      <c r="R9122" s="31" t="str">
        <f t="shared" si="2281"/>
        <v/>
      </c>
      <c r="S9122" s="34" t="str">
        <f>IF($C9122="","",INDEX(TableLookupSleepQuality[],MATCH($C9122,TableLookupSleepQuality[Sleep Quality Low],1),MATCH(S$1,TableLookupSleepQuality[#Headers],0)))</f>
        <v/>
      </c>
      <c r="T9122" s="35" t="str">
        <f>IF($C9122="","",INDEX(TableLookupSleepQuality[],MATCH($C9122,TableLookupSleepQuality[Sleep Quality Low],1),MATCH(T$1,TableLookupSleepQuality[#Headers],0)))</f>
        <v/>
      </c>
      <c r="X9122" s="36" t="str">
        <f t="shared" si="2282"/>
        <v/>
      </c>
      <c r="Y9122" s="40" t="str">
        <f t="shared" si="2286"/>
        <v/>
      </c>
      <c r="Z9122" s="13" t="str">
        <f t="shared" si="2286"/>
        <v/>
      </c>
      <c r="AA9122" s="13" t="str">
        <f t="shared" si="2286"/>
        <v/>
      </c>
      <c r="AB9122" s="13" t="str">
        <f t="shared" si="2286"/>
        <v/>
      </c>
      <c r="AC9122" s="13" t="str">
        <f t="shared" si="2286"/>
        <v/>
      </c>
      <c r="AD9122" s="13" t="str">
        <f t="shared" si="2286"/>
        <v/>
      </c>
    </row>
    <row r="9123" spans="7:30" x14ac:dyDescent="0.25">
      <c r="G9123" s="18" t="str">
        <f t="shared" si="2273"/>
        <v/>
      </c>
      <c r="H9123" s="22" t="str">
        <f t="shared" si="2274"/>
        <v/>
      </c>
      <c r="I9123" s="23" t="str">
        <f t="shared" si="2275"/>
        <v/>
      </c>
      <c r="J9123" s="22" t="str">
        <f t="shared" si="2276"/>
        <v/>
      </c>
      <c r="K9123" s="24" t="str">
        <f t="shared" si="2277"/>
        <v/>
      </c>
      <c r="L9123" s="42" t="str">
        <f t="shared" si="2283"/>
        <v/>
      </c>
      <c r="M9123" s="43" t="str">
        <f t="shared" si="2284"/>
        <v/>
      </c>
      <c r="N9123" s="26" t="str">
        <f t="shared" si="2278"/>
        <v/>
      </c>
      <c r="O9123" s="26" t="str">
        <f t="shared" si="2279"/>
        <v/>
      </c>
      <c r="P9123" s="28" t="str">
        <f>IF(E9123="","",INDEX(TableLookupWakeUpScore[],MATCH(E9123,TableLookupWakeUpScore[Wake Up],0),MATCH(P$1,TableLookupWakeUpScore[#Headers],0)))</f>
        <v/>
      </c>
      <c r="Q9123" s="30" t="str">
        <f t="shared" si="2280"/>
        <v/>
      </c>
      <c r="R9123" s="31" t="str">
        <f t="shared" si="2281"/>
        <v/>
      </c>
      <c r="S9123" s="34" t="str">
        <f>IF($C9123="","",INDEX(TableLookupSleepQuality[],MATCH($C9123,TableLookupSleepQuality[Sleep Quality Low],1),MATCH(S$1,TableLookupSleepQuality[#Headers],0)))</f>
        <v/>
      </c>
      <c r="T9123" s="35" t="str">
        <f>IF($C9123="","",INDEX(TableLookupSleepQuality[],MATCH($C9123,TableLookupSleepQuality[Sleep Quality Low],1),MATCH(T$1,TableLookupSleepQuality[#Headers],0)))</f>
        <v/>
      </c>
      <c r="X9123" s="36" t="str">
        <f t="shared" si="2282"/>
        <v/>
      </c>
      <c r="Y9123" s="40" t="str">
        <f t="shared" ref="Y9123:AD9138" si="2287">IF(OR($X9123="NO",$X9123=""),"",IF(COUNTIF($F9123,"*" &amp; Y$1 &amp; "*"),"YES","NO"))</f>
        <v/>
      </c>
      <c r="Z9123" s="13" t="str">
        <f t="shared" si="2287"/>
        <v/>
      </c>
      <c r="AA9123" s="13" t="str">
        <f t="shared" si="2287"/>
        <v/>
      </c>
      <c r="AB9123" s="13" t="str">
        <f t="shared" si="2287"/>
        <v/>
      </c>
      <c r="AC9123" s="13" t="str">
        <f t="shared" si="2287"/>
        <v/>
      </c>
      <c r="AD9123" s="13" t="str">
        <f t="shared" si="2287"/>
        <v/>
      </c>
    </row>
    <row r="9124" spans="7:30" x14ac:dyDescent="0.25">
      <c r="G9124" s="18" t="str">
        <f t="shared" si="2273"/>
        <v/>
      </c>
      <c r="H9124" s="22" t="str">
        <f t="shared" si="2274"/>
        <v/>
      </c>
      <c r="I9124" s="23" t="str">
        <f t="shared" si="2275"/>
        <v/>
      </c>
      <c r="J9124" s="22" t="str">
        <f t="shared" si="2276"/>
        <v/>
      </c>
      <c r="K9124" s="24" t="str">
        <f t="shared" si="2277"/>
        <v/>
      </c>
      <c r="L9124" s="42" t="str">
        <f t="shared" si="2283"/>
        <v/>
      </c>
      <c r="M9124" s="43" t="str">
        <f t="shared" si="2284"/>
        <v/>
      </c>
      <c r="N9124" s="26" t="str">
        <f t="shared" si="2278"/>
        <v/>
      </c>
      <c r="O9124" s="26" t="str">
        <f t="shared" si="2279"/>
        <v/>
      </c>
      <c r="P9124" s="28" t="str">
        <f>IF(E9124="","",INDEX(TableLookupWakeUpScore[],MATCH(E9124,TableLookupWakeUpScore[Wake Up],0),MATCH(P$1,TableLookupWakeUpScore[#Headers],0)))</f>
        <v/>
      </c>
      <c r="Q9124" s="30" t="str">
        <f t="shared" si="2280"/>
        <v/>
      </c>
      <c r="R9124" s="31" t="str">
        <f t="shared" si="2281"/>
        <v/>
      </c>
      <c r="S9124" s="34" t="str">
        <f>IF($C9124="","",INDEX(TableLookupSleepQuality[],MATCH($C9124,TableLookupSleepQuality[Sleep Quality Low],1),MATCH(S$1,TableLookupSleepQuality[#Headers],0)))</f>
        <v/>
      </c>
      <c r="T9124" s="35" t="str">
        <f>IF($C9124="","",INDEX(TableLookupSleepQuality[],MATCH($C9124,TableLookupSleepQuality[Sleep Quality Low],1),MATCH(T$1,TableLookupSleepQuality[#Headers],0)))</f>
        <v/>
      </c>
      <c r="X9124" s="36" t="str">
        <f t="shared" si="2282"/>
        <v/>
      </c>
      <c r="Y9124" s="40" t="str">
        <f t="shared" si="2287"/>
        <v/>
      </c>
      <c r="Z9124" s="13" t="str">
        <f t="shared" si="2287"/>
        <v/>
      </c>
      <c r="AA9124" s="13" t="str">
        <f t="shared" si="2287"/>
        <v/>
      </c>
      <c r="AB9124" s="13" t="str">
        <f t="shared" si="2287"/>
        <v/>
      </c>
      <c r="AC9124" s="13" t="str">
        <f t="shared" si="2287"/>
        <v/>
      </c>
      <c r="AD9124" s="13" t="str">
        <f t="shared" si="2287"/>
        <v/>
      </c>
    </row>
    <row r="9125" spans="7:30" x14ac:dyDescent="0.25">
      <c r="G9125" s="18" t="str">
        <f t="shared" si="2273"/>
        <v/>
      </c>
      <c r="H9125" s="22" t="str">
        <f t="shared" si="2274"/>
        <v/>
      </c>
      <c r="I9125" s="23" t="str">
        <f t="shared" si="2275"/>
        <v/>
      </c>
      <c r="J9125" s="22" t="str">
        <f t="shared" si="2276"/>
        <v/>
      </c>
      <c r="K9125" s="24" t="str">
        <f t="shared" si="2277"/>
        <v/>
      </c>
      <c r="L9125" s="42" t="str">
        <f t="shared" si="2283"/>
        <v/>
      </c>
      <c r="M9125" s="43" t="str">
        <f t="shared" si="2284"/>
        <v/>
      </c>
      <c r="N9125" s="26" t="str">
        <f t="shared" si="2278"/>
        <v/>
      </c>
      <c r="O9125" s="26" t="str">
        <f t="shared" si="2279"/>
        <v/>
      </c>
      <c r="P9125" s="28" t="str">
        <f>IF(E9125="","",INDEX(TableLookupWakeUpScore[],MATCH(E9125,TableLookupWakeUpScore[Wake Up],0),MATCH(P$1,TableLookupWakeUpScore[#Headers],0)))</f>
        <v/>
      </c>
      <c r="Q9125" s="30" t="str">
        <f t="shared" si="2280"/>
        <v/>
      </c>
      <c r="R9125" s="31" t="str">
        <f t="shared" si="2281"/>
        <v/>
      </c>
      <c r="S9125" s="34" t="str">
        <f>IF($C9125="","",INDEX(TableLookupSleepQuality[],MATCH($C9125,TableLookupSleepQuality[Sleep Quality Low],1),MATCH(S$1,TableLookupSleepQuality[#Headers],0)))</f>
        <v/>
      </c>
      <c r="T9125" s="35" t="str">
        <f>IF($C9125="","",INDEX(TableLookupSleepQuality[],MATCH($C9125,TableLookupSleepQuality[Sleep Quality Low],1),MATCH(T$1,TableLookupSleepQuality[#Headers],0)))</f>
        <v/>
      </c>
      <c r="X9125" s="36" t="str">
        <f t="shared" si="2282"/>
        <v/>
      </c>
      <c r="Y9125" s="40" t="str">
        <f t="shared" si="2287"/>
        <v/>
      </c>
      <c r="Z9125" s="13" t="str">
        <f t="shared" si="2287"/>
        <v/>
      </c>
      <c r="AA9125" s="13" t="str">
        <f t="shared" si="2287"/>
        <v/>
      </c>
      <c r="AB9125" s="13" t="str">
        <f t="shared" si="2287"/>
        <v/>
      </c>
      <c r="AC9125" s="13" t="str">
        <f t="shared" si="2287"/>
        <v/>
      </c>
      <c r="AD9125" s="13" t="str">
        <f t="shared" si="2287"/>
        <v/>
      </c>
    </row>
    <row r="9126" spans="7:30" x14ac:dyDescent="0.25">
      <c r="G9126" s="18" t="str">
        <f t="shared" si="2273"/>
        <v/>
      </c>
      <c r="H9126" s="22" t="str">
        <f t="shared" si="2274"/>
        <v/>
      </c>
      <c r="I9126" s="23" t="str">
        <f t="shared" si="2275"/>
        <v/>
      </c>
      <c r="J9126" s="22" t="str">
        <f t="shared" si="2276"/>
        <v/>
      </c>
      <c r="K9126" s="24" t="str">
        <f t="shared" si="2277"/>
        <v/>
      </c>
      <c r="L9126" s="42" t="str">
        <f t="shared" si="2283"/>
        <v/>
      </c>
      <c r="M9126" s="43" t="str">
        <f t="shared" si="2284"/>
        <v/>
      </c>
      <c r="N9126" s="26" t="str">
        <f t="shared" si="2278"/>
        <v/>
      </c>
      <c r="O9126" s="26" t="str">
        <f t="shared" si="2279"/>
        <v/>
      </c>
      <c r="P9126" s="28" t="str">
        <f>IF(E9126="","",INDEX(TableLookupWakeUpScore[],MATCH(E9126,TableLookupWakeUpScore[Wake Up],0),MATCH(P$1,TableLookupWakeUpScore[#Headers],0)))</f>
        <v/>
      </c>
      <c r="Q9126" s="30" t="str">
        <f t="shared" si="2280"/>
        <v/>
      </c>
      <c r="R9126" s="31" t="str">
        <f t="shared" si="2281"/>
        <v/>
      </c>
      <c r="S9126" s="34" t="str">
        <f>IF($C9126="","",INDEX(TableLookupSleepQuality[],MATCH($C9126,TableLookupSleepQuality[Sleep Quality Low],1),MATCH(S$1,TableLookupSleepQuality[#Headers],0)))</f>
        <v/>
      </c>
      <c r="T9126" s="35" t="str">
        <f>IF($C9126="","",INDEX(TableLookupSleepQuality[],MATCH($C9126,TableLookupSleepQuality[Sleep Quality Low],1),MATCH(T$1,TableLookupSleepQuality[#Headers],0)))</f>
        <v/>
      </c>
      <c r="X9126" s="36" t="str">
        <f t="shared" si="2282"/>
        <v/>
      </c>
      <c r="Y9126" s="40" t="str">
        <f t="shared" si="2287"/>
        <v/>
      </c>
      <c r="Z9126" s="13" t="str">
        <f t="shared" si="2287"/>
        <v/>
      </c>
      <c r="AA9126" s="13" t="str">
        <f t="shared" si="2287"/>
        <v/>
      </c>
      <c r="AB9126" s="13" t="str">
        <f t="shared" si="2287"/>
        <v/>
      </c>
      <c r="AC9126" s="13" t="str">
        <f t="shared" si="2287"/>
        <v/>
      </c>
      <c r="AD9126" s="13" t="str">
        <f t="shared" si="2287"/>
        <v/>
      </c>
    </row>
    <row r="9127" spans="7:30" x14ac:dyDescent="0.25">
      <c r="G9127" s="18" t="str">
        <f t="shared" si="2273"/>
        <v/>
      </c>
      <c r="H9127" s="22" t="str">
        <f t="shared" si="2274"/>
        <v/>
      </c>
      <c r="I9127" s="23" t="str">
        <f t="shared" si="2275"/>
        <v/>
      </c>
      <c r="J9127" s="22" t="str">
        <f t="shared" si="2276"/>
        <v/>
      </c>
      <c r="K9127" s="24" t="str">
        <f t="shared" si="2277"/>
        <v/>
      </c>
      <c r="L9127" s="42" t="str">
        <f t="shared" si="2283"/>
        <v/>
      </c>
      <c r="M9127" s="43" t="str">
        <f t="shared" si="2284"/>
        <v/>
      </c>
      <c r="N9127" s="26" t="str">
        <f t="shared" si="2278"/>
        <v/>
      </c>
      <c r="O9127" s="26" t="str">
        <f t="shared" si="2279"/>
        <v/>
      </c>
      <c r="P9127" s="28" t="str">
        <f>IF(E9127="","",INDEX(TableLookupWakeUpScore[],MATCH(E9127,TableLookupWakeUpScore[Wake Up],0),MATCH(P$1,TableLookupWakeUpScore[#Headers],0)))</f>
        <v/>
      </c>
      <c r="Q9127" s="30" t="str">
        <f t="shared" si="2280"/>
        <v/>
      </c>
      <c r="R9127" s="31" t="str">
        <f t="shared" si="2281"/>
        <v/>
      </c>
      <c r="S9127" s="34" t="str">
        <f>IF($C9127="","",INDEX(TableLookupSleepQuality[],MATCH($C9127,TableLookupSleepQuality[Sleep Quality Low],1),MATCH(S$1,TableLookupSleepQuality[#Headers],0)))</f>
        <v/>
      </c>
      <c r="T9127" s="35" t="str">
        <f>IF($C9127="","",INDEX(TableLookupSleepQuality[],MATCH($C9127,TableLookupSleepQuality[Sleep Quality Low],1),MATCH(T$1,TableLookupSleepQuality[#Headers],0)))</f>
        <v/>
      </c>
      <c r="X9127" s="36" t="str">
        <f t="shared" si="2282"/>
        <v/>
      </c>
      <c r="Y9127" s="40" t="str">
        <f t="shared" si="2287"/>
        <v/>
      </c>
      <c r="Z9127" s="13" t="str">
        <f t="shared" si="2287"/>
        <v/>
      </c>
      <c r="AA9127" s="13" t="str">
        <f t="shared" si="2287"/>
        <v/>
      </c>
      <c r="AB9127" s="13" t="str">
        <f t="shared" si="2287"/>
        <v/>
      </c>
      <c r="AC9127" s="13" t="str">
        <f t="shared" si="2287"/>
        <v/>
      </c>
      <c r="AD9127" s="13" t="str">
        <f t="shared" si="2287"/>
        <v/>
      </c>
    </row>
    <row r="9128" spans="7:30" x14ac:dyDescent="0.25">
      <c r="G9128" s="18" t="str">
        <f t="shared" si="2273"/>
        <v/>
      </c>
      <c r="H9128" s="22" t="str">
        <f t="shared" si="2274"/>
        <v/>
      </c>
      <c r="I9128" s="23" t="str">
        <f t="shared" si="2275"/>
        <v/>
      </c>
      <c r="J9128" s="22" t="str">
        <f t="shared" si="2276"/>
        <v/>
      </c>
      <c r="K9128" s="24" t="str">
        <f t="shared" si="2277"/>
        <v/>
      </c>
      <c r="L9128" s="42" t="str">
        <f t="shared" si="2283"/>
        <v/>
      </c>
      <c r="M9128" s="43" t="str">
        <f t="shared" si="2284"/>
        <v/>
      </c>
      <c r="N9128" s="26" t="str">
        <f t="shared" si="2278"/>
        <v/>
      </c>
      <c r="O9128" s="26" t="str">
        <f t="shared" si="2279"/>
        <v/>
      </c>
      <c r="P9128" s="28" t="str">
        <f>IF(E9128="","",INDEX(TableLookupWakeUpScore[],MATCH(E9128,TableLookupWakeUpScore[Wake Up],0),MATCH(P$1,TableLookupWakeUpScore[#Headers],0)))</f>
        <v/>
      </c>
      <c r="Q9128" s="30" t="str">
        <f t="shared" si="2280"/>
        <v/>
      </c>
      <c r="R9128" s="31" t="str">
        <f t="shared" si="2281"/>
        <v/>
      </c>
      <c r="S9128" s="34" t="str">
        <f>IF($C9128="","",INDEX(TableLookupSleepQuality[],MATCH($C9128,TableLookupSleepQuality[Sleep Quality Low],1),MATCH(S$1,TableLookupSleepQuality[#Headers],0)))</f>
        <v/>
      </c>
      <c r="T9128" s="35" t="str">
        <f>IF($C9128="","",INDEX(TableLookupSleepQuality[],MATCH($C9128,TableLookupSleepQuality[Sleep Quality Low],1),MATCH(T$1,TableLookupSleepQuality[#Headers],0)))</f>
        <v/>
      </c>
      <c r="X9128" s="36" t="str">
        <f t="shared" si="2282"/>
        <v/>
      </c>
      <c r="Y9128" s="40" t="str">
        <f t="shared" si="2287"/>
        <v/>
      </c>
      <c r="Z9128" s="13" t="str">
        <f t="shared" si="2287"/>
        <v/>
      </c>
      <c r="AA9128" s="13" t="str">
        <f t="shared" si="2287"/>
        <v/>
      </c>
      <c r="AB9128" s="13" t="str">
        <f t="shared" si="2287"/>
        <v/>
      </c>
      <c r="AC9128" s="13" t="str">
        <f t="shared" si="2287"/>
        <v/>
      </c>
      <c r="AD9128" s="13" t="str">
        <f t="shared" si="2287"/>
        <v/>
      </c>
    </row>
    <row r="9129" spans="7:30" x14ac:dyDescent="0.25">
      <c r="G9129" s="18" t="str">
        <f t="shared" si="2273"/>
        <v/>
      </c>
      <c r="H9129" s="22" t="str">
        <f t="shared" si="2274"/>
        <v/>
      </c>
      <c r="I9129" s="23" t="str">
        <f t="shared" si="2275"/>
        <v/>
      </c>
      <c r="J9129" s="22" t="str">
        <f t="shared" si="2276"/>
        <v/>
      </c>
      <c r="K9129" s="24" t="str">
        <f t="shared" si="2277"/>
        <v/>
      </c>
      <c r="L9129" s="42" t="str">
        <f t="shared" si="2283"/>
        <v/>
      </c>
      <c r="M9129" s="43" t="str">
        <f t="shared" si="2284"/>
        <v/>
      </c>
      <c r="N9129" s="26" t="str">
        <f t="shared" si="2278"/>
        <v/>
      </c>
      <c r="O9129" s="26" t="str">
        <f t="shared" si="2279"/>
        <v/>
      </c>
      <c r="P9129" s="28" t="str">
        <f>IF(E9129="","",INDEX(TableLookupWakeUpScore[],MATCH(E9129,TableLookupWakeUpScore[Wake Up],0),MATCH(P$1,TableLookupWakeUpScore[#Headers],0)))</f>
        <v/>
      </c>
      <c r="Q9129" s="30" t="str">
        <f t="shared" si="2280"/>
        <v/>
      </c>
      <c r="R9129" s="31" t="str">
        <f t="shared" si="2281"/>
        <v/>
      </c>
      <c r="S9129" s="34" t="str">
        <f>IF($C9129="","",INDEX(TableLookupSleepQuality[],MATCH($C9129,TableLookupSleepQuality[Sleep Quality Low],1),MATCH(S$1,TableLookupSleepQuality[#Headers],0)))</f>
        <v/>
      </c>
      <c r="T9129" s="35" t="str">
        <f>IF($C9129="","",INDEX(TableLookupSleepQuality[],MATCH($C9129,TableLookupSleepQuality[Sleep Quality Low],1),MATCH(T$1,TableLookupSleepQuality[#Headers],0)))</f>
        <v/>
      </c>
      <c r="X9129" s="36" t="str">
        <f t="shared" si="2282"/>
        <v/>
      </c>
      <c r="Y9129" s="40" t="str">
        <f t="shared" si="2287"/>
        <v/>
      </c>
      <c r="Z9129" s="13" t="str">
        <f t="shared" si="2287"/>
        <v/>
      </c>
      <c r="AA9129" s="13" t="str">
        <f t="shared" si="2287"/>
        <v/>
      </c>
      <c r="AB9129" s="13" t="str">
        <f t="shared" si="2287"/>
        <v/>
      </c>
      <c r="AC9129" s="13" t="str">
        <f t="shared" si="2287"/>
        <v/>
      </c>
      <c r="AD9129" s="13" t="str">
        <f t="shared" si="2287"/>
        <v/>
      </c>
    </row>
    <row r="9130" spans="7:30" x14ac:dyDescent="0.25">
      <c r="G9130" s="18" t="str">
        <f t="shared" si="2273"/>
        <v/>
      </c>
      <c r="H9130" s="22" t="str">
        <f t="shared" si="2274"/>
        <v/>
      </c>
      <c r="I9130" s="23" t="str">
        <f t="shared" si="2275"/>
        <v/>
      </c>
      <c r="J9130" s="22" t="str">
        <f t="shared" si="2276"/>
        <v/>
      </c>
      <c r="K9130" s="24" t="str">
        <f t="shared" si="2277"/>
        <v/>
      </c>
      <c r="L9130" s="42" t="str">
        <f t="shared" si="2283"/>
        <v/>
      </c>
      <c r="M9130" s="43" t="str">
        <f t="shared" si="2284"/>
        <v/>
      </c>
      <c r="N9130" s="26" t="str">
        <f t="shared" si="2278"/>
        <v/>
      </c>
      <c r="O9130" s="26" t="str">
        <f t="shared" si="2279"/>
        <v/>
      </c>
      <c r="P9130" s="28" t="str">
        <f>IF(E9130="","",INDEX(TableLookupWakeUpScore[],MATCH(E9130,TableLookupWakeUpScore[Wake Up],0),MATCH(P$1,TableLookupWakeUpScore[#Headers],0)))</f>
        <v/>
      </c>
      <c r="Q9130" s="30" t="str">
        <f t="shared" si="2280"/>
        <v/>
      </c>
      <c r="R9130" s="31" t="str">
        <f t="shared" si="2281"/>
        <v/>
      </c>
      <c r="S9130" s="34" t="str">
        <f>IF($C9130="","",INDEX(TableLookupSleepQuality[],MATCH($C9130,TableLookupSleepQuality[Sleep Quality Low],1),MATCH(S$1,TableLookupSleepQuality[#Headers],0)))</f>
        <v/>
      </c>
      <c r="T9130" s="35" t="str">
        <f>IF($C9130="","",INDEX(TableLookupSleepQuality[],MATCH($C9130,TableLookupSleepQuality[Sleep Quality Low],1),MATCH(T$1,TableLookupSleepQuality[#Headers],0)))</f>
        <v/>
      </c>
      <c r="X9130" s="36" t="str">
        <f t="shared" si="2282"/>
        <v/>
      </c>
      <c r="Y9130" s="40" t="str">
        <f t="shared" si="2287"/>
        <v/>
      </c>
      <c r="Z9130" s="13" t="str">
        <f t="shared" si="2287"/>
        <v/>
      </c>
      <c r="AA9130" s="13" t="str">
        <f t="shared" si="2287"/>
        <v/>
      </c>
      <c r="AB9130" s="13" t="str">
        <f t="shared" si="2287"/>
        <v/>
      </c>
      <c r="AC9130" s="13" t="str">
        <f t="shared" si="2287"/>
        <v/>
      </c>
      <c r="AD9130" s="13" t="str">
        <f t="shared" si="2287"/>
        <v/>
      </c>
    </row>
    <row r="9131" spans="7:30" x14ac:dyDescent="0.25">
      <c r="G9131" s="18" t="str">
        <f t="shared" si="2273"/>
        <v/>
      </c>
      <c r="H9131" s="22" t="str">
        <f t="shared" si="2274"/>
        <v/>
      </c>
      <c r="I9131" s="23" t="str">
        <f t="shared" si="2275"/>
        <v/>
      </c>
      <c r="J9131" s="22" t="str">
        <f t="shared" si="2276"/>
        <v/>
      </c>
      <c r="K9131" s="24" t="str">
        <f t="shared" si="2277"/>
        <v/>
      </c>
      <c r="L9131" s="42" t="str">
        <f t="shared" si="2283"/>
        <v/>
      </c>
      <c r="M9131" s="43" t="str">
        <f t="shared" si="2284"/>
        <v/>
      </c>
      <c r="N9131" s="26" t="str">
        <f t="shared" si="2278"/>
        <v/>
      </c>
      <c r="O9131" s="26" t="str">
        <f t="shared" si="2279"/>
        <v/>
      </c>
      <c r="P9131" s="28" t="str">
        <f>IF(E9131="","",INDEX(TableLookupWakeUpScore[],MATCH(E9131,TableLookupWakeUpScore[Wake Up],0),MATCH(P$1,TableLookupWakeUpScore[#Headers],0)))</f>
        <v/>
      </c>
      <c r="Q9131" s="30" t="str">
        <f t="shared" si="2280"/>
        <v/>
      </c>
      <c r="R9131" s="31" t="str">
        <f t="shared" si="2281"/>
        <v/>
      </c>
      <c r="S9131" s="34" t="str">
        <f>IF($C9131="","",INDEX(TableLookupSleepQuality[],MATCH($C9131,TableLookupSleepQuality[Sleep Quality Low],1),MATCH(S$1,TableLookupSleepQuality[#Headers],0)))</f>
        <v/>
      </c>
      <c r="T9131" s="35" t="str">
        <f>IF($C9131="","",INDEX(TableLookupSleepQuality[],MATCH($C9131,TableLookupSleepQuality[Sleep Quality Low],1),MATCH(T$1,TableLookupSleepQuality[#Headers],0)))</f>
        <v/>
      </c>
      <c r="X9131" s="36" t="str">
        <f t="shared" si="2282"/>
        <v/>
      </c>
      <c r="Y9131" s="40" t="str">
        <f t="shared" si="2287"/>
        <v/>
      </c>
      <c r="Z9131" s="13" t="str">
        <f t="shared" si="2287"/>
        <v/>
      </c>
      <c r="AA9131" s="13" t="str">
        <f t="shared" si="2287"/>
        <v/>
      </c>
      <c r="AB9131" s="13" t="str">
        <f t="shared" si="2287"/>
        <v/>
      </c>
      <c r="AC9131" s="13" t="str">
        <f t="shared" si="2287"/>
        <v/>
      </c>
      <c r="AD9131" s="13" t="str">
        <f t="shared" si="2287"/>
        <v/>
      </c>
    </row>
    <row r="9132" spans="7:30" x14ac:dyDescent="0.25">
      <c r="G9132" s="18" t="str">
        <f t="shared" si="2273"/>
        <v/>
      </c>
      <c r="H9132" s="22" t="str">
        <f t="shared" si="2274"/>
        <v/>
      </c>
      <c r="I9132" s="23" t="str">
        <f t="shared" si="2275"/>
        <v/>
      </c>
      <c r="J9132" s="22" t="str">
        <f t="shared" si="2276"/>
        <v/>
      </c>
      <c r="K9132" s="24" t="str">
        <f t="shared" si="2277"/>
        <v/>
      </c>
      <c r="L9132" s="42" t="str">
        <f t="shared" si="2283"/>
        <v/>
      </c>
      <c r="M9132" s="43" t="str">
        <f t="shared" si="2284"/>
        <v/>
      </c>
      <c r="N9132" s="26" t="str">
        <f t="shared" si="2278"/>
        <v/>
      </c>
      <c r="O9132" s="26" t="str">
        <f t="shared" si="2279"/>
        <v/>
      </c>
      <c r="P9132" s="28" t="str">
        <f>IF(E9132="","",INDEX(TableLookupWakeUpScore[],MATCH(E9132,TableLookupWakeUpScore[Wake Up],0),MATCH(P$1,TableLookupWakeUpScore[#Headers],0)))</f>
        <v/>
      </c>
      <c r="Q9132" s="30" t="str">
        <f t="shared" si="2280"/>
        <v/>
      </c>
      <c r="R9132" s="31" t="str">
        <f t="shared" si="2281"/>
        <v/>
      </c>
      <c r="S9132" s="34" t="str">
        <f>IF($C9132="","",INDEX(TableLookupSleepQuality[],MATCH($C9132,TableLookupSleepQuality[Sleep Quality Low],1),MATCH(S$1,TableLookupSleepQuality[#Headers],0)))</f>
        <v/>
      </c>
      <c r="T9132" s="35" t="str">
        <f>IF($C9132="","",INDEX(TableLookupSleepQuality[],MATCH($C9132,TableLookupSleepQuality[Sleep Quality Low],1),MATCH(T$1,TableLookupSleepQuality[#Headers],0)))</f>
        <v/>
      </c>
      <c r="X9132" s="36" t="str">
        <f t="shared" si="2282"/>
        <v/>
      </c>
      <c r="Y9132" s="40" t="str">
        <f t="shared" si="2287"/>
        <v/>
      </c>
      <c r="Z9132" s="13" t="str">
        <f t="shared" si="2287"/>
        <v/>
      </c>
      <c r="AA9132" s="13" t="str">
        <f t="shared" si="2287"/>
        <v/>
      </c>
      <c r="AB9132" s="13" t="str">
        <f t="shared" si="2287"/>
        <v/>
      </c>
      <c r="AC9132" s="13" t="str">
        <f t="shared" si="2287"/>
        <v/>
      </c>
      <c r="AD9132" s="13" t="str">
        <f t="shared" si="2287"/>
        <v/>
      </c>
    </row>
    <row r="9133" spans="7:30" x14ac:dyDescent="0.25">
      <c r="G9133" s="18" t="str">
        <f t="shared" si="2273"/>
        <v/>
      </c>
      <c r="H9133" s="22" t="str">
        <f t="shared" si="2274"/>
        <v/>
      </c>
      <c r="I9133" s="23" t="str">
        <f t="shared" si="2275"/>
        <v/>
      </c>
      <c r="J9133" s="22" t="str">
        <f t="shared" si="2276"/>
        <v/>
      </c>
      <c r="K9133" s="24" t="str">
        <f t="shared" si="2277"/>
        <v/>
      </c>
      <c r="L9133" s="42" t="str">
        <f t="shared" si="2283"/>
        <v/>
      </c>
      <c r="M9133" s="43" t="str">
        <f t="shared" si="2284"/>
        <v/>
      </c>
      <c r="N9133" s="26" t="str">
        <f t="shared" si="2278"/>
        <v/>
      </c>
      <c r="O9133" s="26" t="str">
        <f t="shared" si="2279"/>
        <v/>
      </c>
      <c r="P9133" s="28" t="str">
        <f>IF(E9133="","",INDEX(TableLookupWakeUpScore[],MATCH(E9133,TableLookupWakeUpScore[Wake Up],0),MATCH(P$1,TableLookupWakeUpScore[#Headers],0)))</f>
        <v/>
      </c>
      <c r="Q9133" s="30" t="str">
        <f t="shared" si="2280"/>
        <v/>
      </c>
      <c r="R9133" s="31" t="str">
        <f t="shared" si="2281"/>
        <v/>
      </c>
      <c r="S9133" s="34" t="str">
        <f>IF($C9133="","",INDEX(TableLookupSleepQuality[],MATCH($C9133,TableLookupSleepQuality[Sleep Quality Low],1),MATCH(S$1,TableLookupSleepQuality[#Headers],0)))</f>
        <v/>
      </c>
      <c r="T9133" s="35" t="str">
        <f>IF($C9133="","",INDEX(TableLookupSleepQuality[],MATCH($C9133,TableLookupSleepQuality[Sleep Quality Low],1),MATCH(T$1,TableLookupSleepQuality[#Headers],0)))</f>
        <v/>
      </c>
      <c r="X9133" s="36" t="str">
        <f t="shared" si="2282"/>
        <v/>
      </c>
      <c r="Y9133" s="40" t="str">
        <f t="shared" si="2287"/>
        <v/>
      </c>
      <c r="Z9133" s="13" t="str">
        <f t="shared" si="2287"/>
        <v/>
      </c>
      <c r="AA9133" s="13" t="str">
        <f t="shared" si="2287"/>
        <v/>
      </c>
      <c r="AB9133" s="13" t="str">
        <f t="shared" si="2287"/>
        <v/>
      </c>
      <c r="AC9133" s="13" t="str">
        <f t="shared" si="2287"/>
        <v/>
      </c>
      <c r="AD9133" s="13" t="str">
        <f t="shared" si="2287"/>
        <v/>
      </c>
    </row>
    <row r="9134" spans="7:30" x14ac:dyDescent="0.25">
      <c r="G9134" s="18" t="str">
        <f t="shared" si="2273"/>
        <v/>
      </c>
      <c r="H9134" s="22" t="str">
        <f t="shared" si="2274"/>
        <v/>
      </c>
      <c r="I9134" s="23" t="str">
        <f t="shared" si="2275"/>
        <v/>
      </c>
      <c r="J9134" s="22" t="str">
        <f t="shared" si="2276"/>
        <v/>
      </c>
      <c r="K9134" s="24" t="str">
        <f t="shared" si="2277"/>
        <v/>
      </c>
      <c r="L9134" s="42" t="str">
        <f t="shared" si="2283"/>
        <v/>
      </c>
      <c r="M9134" s="43" t="str">
        <f t="shared" si="2284"/>
        <v/>
      </c>
      <c r="N9134" s="26" t="str">
        <f t="shared" si="2278"/>
        <v/>
      </c>
      <c r="O9134" s="26" t="str">
        <f t="shared" si="2279"/>
        <v/>
      </c>
      <c r="P9134" s="28" t="str">
        <f>IF(E9134="","",INDEX(TableLookupWakeUpScore[],MATCH(E9134,TableLookupWakeUpScore[Wake Up],0),MATCH(P$1,TableLookupWakeUpScore[#Headers],0)))</f>
        <v/>
      </c>
      <c r="Q9134" s="30" t="str">
        <f t="shared" si="2280"/>
        <v/>
      </c>
      <c r="R9134" s="31" t="str">
        <f t="shared" si="2281"/>
        <v/>
      </c>
      <c r="S9134" s="34" t="str">
        <f>IF($C9134="","",INDEX(TableLookupSleepQuality[],MATCH($C9134,TableLookupSleepQuality[Sleep Quality Low],1),MATCH(S$1,TableLookupSleepQuality[#Headers],0)))</f>
        <v/>
      </c>
      <c r="T9134" s="35" t="str">
        <f>IF($C9134="","",INDEX(TableLookupSleepQuality[],MATCH($C9134,TableLookupSleepQuality[Sleep Quality Low],1),MATCH(T$1,TableLookupSleepQuality[#Headers],0)))</f>
        <v/>
      </c>
      <c r="X9134" s="36" t="str">
        <f t="shared" si="2282"/>
        <v/>
      </c>
      <c r="Y9134" s="40" t="str">
        <f t="shared" si="2287"/>
        <v/>
      </c>
      <c r="Z9134" s="13" t="str">
        <f t="shared" si="2287"/>
        <v/>
      </c>
      <c r="AA9134" s="13" t="str">
        <f t="shared" si="2287"/>
        <v/>
      </c>
      <c r="AB9134" s="13" t="str">
        <f t="shared" si="2287"/>
        <v/>
      </c>
      <c r="AC9134" s="13" t="str">
        <f t="shared" si="2287"/>
        <v/>
      </c>
      <c r="AD9134" s="13" t="str">
        <f t="shared" si="2287"/>
        <v/>
      </c>
    </row>
    <row r="9135" spans="7:30" x14ac:dyDescent="0.25">
      <c r="G9135" s="18" t="str">
        <f t="shared" si="2273"/>
        <v/>
      </c>
      <c r="H9135" s="22" t="str">
        <f t="shared" si="2274"/>
        <v/>
      </c>
      <c r="I9135" s="23" t="str">
        <f t="shared" si="2275"/>
        <v/>
      </c>
      <c r="J9135" s="22" t="str">
        <f t="shared" si="2276"/>
        <v/>
      </c>
      <c r="K9135" s="24" t="str">
        <f t="shared" si="2277"/>
        <v/>
      </c>
      <c r="L9135" s="42" t="str">
        <f t="shared" si="2283"/>
        <v/>
      </c>
      <c r="M9135" s="43" t="str">
        <f t="shared" si="2284"/>
        <v/>
      </c>
      <c r="N9135" s="26" t="str">
        <f t="shared" si="2278"/>
        <v/>
      </c>
      <c r="O9135" s="26" t="str">
        <f t="shared" si="2279"/>
        <v/>
      </c>
      <c r="P9135" s="28" t="str">
        <f>IF(E9135="","",INDEX(TableLookupWakeUpScore[],MATCH(E9135,TableLookupWakeUpScore[Wake Up],0),MATCH(P$1,TableLookupWakeUpScore[#Headers],0)))</f>
        <v/>
      </c>
      <c r="Q9135" s="30" t="str">
        <f t="shared" si="2280"/>
        <v/>
      </c>
      <c r="R9135" s="31" t="str">
        <f t="shared" si="2281"/>
        <v/>
      </c>
      <c r="S9135" s="34" t="str">
        <f>IF($C9135="","",INDEX(TableLookupSleepQuality[],MATCH($C9135,TableLookupSleepQuality[Sleep Quality Low],1),MATCH(S$1,TableLookupSleepQuality[#Headers],0)))</f>
        <v/>
      </c>
      <c r="T9135" s="35" t="str">
        <f>IF($C9135="","",INDEX(TableLookupSleepQuality[],MATCH($C9135,TableLookupSleepQuality[Sleep Quality Low],1),MATCH(T$1,TableLookupSleepQuality[#Headers],0)))</f>
        <v/>
      </c>
      <c r="X9135" s="36" t="str">
        <f t="shared" si="2282"/>
        <v/>
      </c>
      <c r="Y9135" s="40" t="str">
        <f t="shared" si="2287"/>
        <v/>
      </c>
      <c r="Z9135" s="13" t="str">
        <f t="shared" si="2287"/>
        <v/>
      </c>
      <c r="AA9135" s="13" t="str">
        <f t="shared" si="2287"/>
        <v/>
      </c>
      <c r="AB9135" s="13" t="str">
        <f t="shared" si="2287"/>
        <v/>
      </c>
      <c r="AC9135" s="13" t="str">
        <f t="shared" si="2287"/>
        <v/>
      </c>
      <c r="AD9135" s="13" t="str">
        <f t="shared" si="2287"/>
        <v/>
      </c>
    </row>
    <row r="9136" spans="7:30" x14ac:dyDescent="0.25">
      <c r="G9136" s="18" t="str">
        <f t="shared" si="2273"/>
        <v/>
      </c>
      <c r="H9136" s="22" t="str">
        <f t="shared" si="2274"/>
        <v/>
      </c>
      <c r="I9136" s="23" t="str">
        <f t="shared" si="2275"/>
        <v/>
      </c>
      <c r="J9136" s="22" t="str">
        <f t="shared" si="2276"/>
        <v/>
      </c>
      <c r="K9136" s="24" t="str">
        <f t="shared" si="2277"/>
        <v/>
      </c>
      <c r="L9136" s="42" t="str">
        <f t="shared" si="2283"/>
        <v/>
      </c>
      <c r="M9136" s="43" t="str">
        <f t="shared" si="2284"/>
        <v/>
      </c>
      <c r="N9136" s="26" t="str">
        <f t="shared" si="2278"/>
        <v/>
      </c>
      <c r="O9136" s="26" t="str">
        <f t="shared" si="2279"/>
        <v/>
      </c>
      <c r="P9136" s="28" t="str">
        <f>IF(E9136="","",INDEX(TableLookupWakeUpScore[],MATCH(E9136,TableLookupWakeUpScore[Wake Up],0),MATCH(P$1,TableLookupWakeUpScore[#Headers],0)))</f>
        <v/>
      </c>
      <c r="Q9136" s="30" t="str">
        <f t="shared" si="2280"/>
        <v/>
      </c>
      <c r="R9136" s="31" t="str">
        <f t="shared" si="2281"/>
        <v/>
      </c>
      <c r="S9136" s="34" t="str">
        <f>IF($C9136="","",INDEX(TableLookupSleepQuality[],MATCH($C9136,TableLookupSleepQuality[Sleep Quality Low],1),MATCH(S$1,TableLookupSleepQuality[#Headers],0)))</f>
        <v/>
      </c>
      <c r="T9136" s="35" t="str">
        <f>IF($C9136="","",INDEX(TableLookupSleepQuality[],MATCH($C9136,TableLookupSleepQuality[Sleep Quality Low],1),MATCH(T$1,TableLookupSleepQuality[#Headers],0)))</f>
        <v/>
      </c>
      <c r="X9136" s="36" t="str">
        <f t="shared" si="2282"/>
        <v/>
      </c>
      <c r="Y9136" s="40" t="str">
        <f t="shared" si="2287"/>
        <v/>
      </c>
      <c r="Z9136" s="13" t="str">
        <f t="shared" si="2287"/>
        <v/>
      </c>
      <c r="AA9136" s="13" t="str">
        <f t="shared" si="2287"/>
        <v/>
      </c>
      <c r="AB9136" s="13" t="str">
        <f t="shared" si="2287"/>
        <v/>
      </c>
      <c r="AC9136" s="13" t="str">
        <f t="shared" si="2287"/>
        <v/>
      </c>
      <c r="AD9136" s="13" t="str">
        <f t="shared" si="2287"/>
        <v/>
      </c>
    </row>
    <row r="9137" spans="7:30" x14ac:dyDescent="0.25">
      <c r="G9137" s="18" t="str">
        <f t="shared" si="2273"/>
        <v/>
      </c>
      <c r="H9137" s="22" t="str">
        <f t="shared" si="2274"/>
        <v/>
      </c>
      <c r="I9137" s="23" t="str">
        <f t="shared" si="2275"/>
        <v/>
      </c>
      <c r="J9137" s="22" t="str">
        <f t="shared" si="2276"/>
        <v/>
      </c>
      <c r="K9137" s="24" t="str">
        <f t="shared" si="2277"/>
        <v/>
      </c>
      <c r="L9137" s="42" t="str">
        <f t="shared" si="2283"/>
        <v/>
      </c>
      <c r="M9137" s="43" t="str">
        <f t="shared" si="2284"/>
        <v/>
      </c>
      <c r="N9137" s="26" t="str">
        <f t="shared" si="2278"/>
        <v/>
      </c>
      <c r="O9137" s="26" t="str">
        <f t="shared" si="2279"/>
        <v/>
      </c>
      <c r="P9137" s="28" t="str">
        <f>IF(E9137="","",INDEX(TableLookupWakeUpScore[],MATCH(E9137,TableLookupWakeUpScore[Wake Up],0),MATCH(P$1,TableLookupWakeUpScore[#Headers],0)))</f>
        <v/>
      </c>
      <c r="Q9137" s="30" t="str">
        <f t="shared" si="2280"/>
        <v/>
      </c>
      <c r="R9137" s="31" t="str">
        <f t="shared" si="2281"/>
        <v/>
      </c>
      <c r="S9137" s="34" t="str">
        <f>IF($C9137="","",INDEX(TableLookupSleepQuality[],MATCH($C9137,TableLookupSleepQuality[Sleep Quality Low],1),MATCH(S$1,TableLookupSleepQuality[#Headers],0)))</f>
        <v/>
      </c>
      <c r="T9137" s="35" t="str">
        <f>IF($C9137="","",INDEX(TableLookupSleepQuality[],MATCH($C9137,TableLookupSleepQuality[Sleep Quality Low],1),MATCH(T$1,TableLookupSleepQuality[#Headers],0)))</f>
        <v/>
      </c>
      <c r="X9137" s="36" t="str">
        <f t="shared" si="2282"/>
        <v/>
      </c>
      <c r="Y9137" s="40" t="str">
        <f t="shared" si="2287"/>
        <v/>
      </c>
      <c r="Z9137" s="13" t="str">
        <f t="shared" si="2287"/>
        <v/>
      </c>
      <c r="AA9137" s="13" t="str">
        <f t="shared" si="2287"/>
        <v/>
      </c>
      <c r="AB9137" s="13" t="str">
        <f t="shared" si="2287"/>
        <v/>
      </c>
      <c r="AC9137" s="13" t="str">
        <f t="shared" si="2287"/>
        <v/>
      </c>
      <c r="AD9137" s="13" t="str">
        <f t="shared" si="2287"/>
        <v/>
      </c>
    </row>
    <row r="9138" spans="7:30" x14ac:dyDescent="0.25">
      <c r="G9138" s="18" t="str">
        <f t="shared" si="2273"/>
        <v/>
      </c>
      <c r="H9138" s="22" t="str">
        <f t="shared" si="2274"/>
        <v/>
      </c>
      <c r="I9138" s="23" t="str">
        <f t="shared" si="2275"/>
        <v/>
      </c>
      <c r="J9138" s="22" t="str">
        <f t="shared" si="2276"/>
        <v/>
      </c>
      <c r="K9138" s="24" t="str">
        <f t="shared" si="2277"/>
        <v/>
      </c>
      <c r="L9138" s="42" t="str">
        <f t="shared" si="2283"/>
        <v/>
      </c>
      <c r="M9138" s="43" t="str">
        <f t="shared" si="2284"/>
        <v/>
      </c>
      <c r="N9138" s="26" t="str">
        <f t="shared" si="2278"/>
        <v/>
      </c>
      <c r="O9138" s="26" t="str">
        <f t="shared" si="2279"/>
        <v/>
      </c>
      <c r="P9138" s="28" t="str">
        <f>IF(E9138="","",INDEX(TableLookupWakeUpScore[],MATCH(E9138,TableLookupWakeUpScore[Wake Up],0),MATCH(P$1,TableLookupWakeUpScore[#Headers],0)))</f>
        <v/>
      </c>
      <c r="Q9138" s="30" t="str">
        <f t="shared" si="2280"/>
        <v/>
      </c>
      <c r="R9138" s="31" t="str">
        <f t="shared" si="2281"/>
        <v/>
      </c>
      <c r="S9138" s="34" t="str">
        <f>IF($C9138="","",INDEX(TableLookupSleepQuality[],MATCH($C9138,TableLookupSleepQuality[Sleep Quality Low],1),MATCH(S$1,TableLookupSleepQuality[#Headers],0)))</f>
        <v/>
      </c>
      <c r="T9138" s="35" t="str">
        <f>IF($C9138="","",INDEX(TableLookupSleepQuality[],MATCH($C9138,TableLookupSleepQuality[Sleep Quality Low],1),MATCH(T$1,TableLookupSleepQuality[#Headers],0)))</f>
        <v/>
      </c>
      <c r="X9138" s="36" t="str">
        <f t="shared" si="2282"/>
        <v/>
      </c>
      <c r="Y9138" s="40" t="str">
        <f t="shared" si="2287"/>
        <v/>
      </c>
      <c r="Z9138" s="13" t="str">
        <f t="shared" si="2287"/>
        <v/>
      </c>
      <c r="AA9138" s="13" t="str">
        <f t="shared" si="2287"/>
        <v/>
      </c>
      <c r="AB9138" s="13" t="str">
        <f t="shared" si="2287"/>
        <v/>
      </c>
      <c r="AC9138" s="13" t="str">
        <f t="shared" si="2287"/>
        <v/>
      </c>
      <c r="AD9138" s="13" t="str">
        <f t="shared" si="2287"/>
        <v/>
      </c>
    </row>
    <row r="9139" spans="7:30" x14ac:dyDescent="0.25">
      <c r="G9139" s="18" t="str">
        <f t="shared" si="2273"/>
        <v/>
      </c>
      <c r="H9139" s="22" t="str">
        <f t="shared" si="2274"/>
        <v/>
      </c>
      <c r="I9139" s="23" t="str">
        <f t="shared" si="2275"/>
        <v/>
      </c>
      <c r="J9139" s="22" t="str">
        <f t="shared" si="2276"/>
        <v/>
      </c>
      <c r="K9139" s="24" t="str">
        <f t="shared" si="2277"/>
        <v/>
      </c>
      <c r="L9139" s="42" t="str">
        <f t="shared" si="2283"/>
        <v/>
      </c>
      <c r="M9139" s="43" t="str">
        <f t="shared" si="2284"/>
        <v/>
      </c>
      <c r="N9139" s="26" t="str">
        <f t="shared" si="2278"/>
        <v/>
      </c>
      <c r="O9139" s="26" t="str">
        <f t="shared" si="2279"/>
        <v/>
      </c>
      <c r="P9139" s="28" t="str">
        <f>IF(E9139="","",INDEX(TableLookupWakeUpScore[],MATCH(E9139,TableLookupWakeUpScore[Wake Up],0),MATCH(P$1,TableLookupWakeUpScore[#Headers],0)))</f>
        <v/>
      </c>
      <c r="Q9139" s="30" t="str">
        <f t="shared" si="2280"/>
        <v/>
      </c>
      <c r="R9139" s="31" t="str">
        <f t="shared" si="2281"/>
        <v/>
      </c>
      <c r="S9139" s="34" t="str">
        <f>IF($C9139="","",INDEX(TableLookupSleepQuality[],MATCH($C9139,TableLookupSleepQuality[Sleep Quality Low],1),MATCH(S$1,TableLookupSleepQuality[#Headers],0)))</f>
        <v/>
      </c>
      <c r="T9139" s="35" t="str">
        <f>IF($C9139="","",INDEX(TableLookupSleepQuality[],MATCH($C9139,TableLookupSleepQuality[Sleep Quality Low],1),MATCH(T$1,TableLookupSleepQuality[#Headers],0)))</f>
        <v/>
      </c>
      <c r="X9139" s="36" t="str">
        <f t="shared" si="2282"/>
        <v/>
      </c>
      <c r="Y9139" s="40" t="str">
        <f t="shared" ref="Y9139:AD9154" si="2288">IF(OR($X9139="NO",$X9139=""),"",IF(COUNTIF($F9139,"*" &amp; Y$1 &amp; "*"),"YES","NO"))</f>
        <v/>
      </c>
      <c r="Z9139" s="13" t="str">
        <f t="shared" si="2288"/>
        <v/>
      </c>
      <c r="AA9139" s="13" t="str">
        <f t="shared" si="2288"/>
        <v/>
      </c>
      <c r="AB9139" s="13" t="str">
        <f t="shared" si="2288"/>
        <v/>
      </c>
      <c r="AC9139" s="13" t="str">
        <f t="shared" si="2288"/>
        <v/>
      </c>
      <c r="AD9139" s="13" t="str">
        <f t="shared" si="2288"/>
        <v/>
      </c>
    </row>
    <row r="9140" spans="7:30" x14ac:dyDescent="0.25">
      <c r="G9140" s="18" t="str">
        <f t="shared" si="2273"/>
        <v/>
      </c>
      <c r="H9140" s="22" t="str">
        <f t="shared" si="2274"/>
        <v/>
      </c>
      <c r="I9140" s="23" t="str">
        <f t="shared" si="2275"/>
        <v/>
      </c>
      <c r="J9140" s="22" t="str">
        <f t="shared" si="2276"/>
        <v/>
      </c>
      <c r="K9140" s="24" t="str">
        <f t="shared" si="2277"/>
        <v/>
      </c>
      <c r="L9140" s="42" t="str">
        <f t="shared" si="2283"/>
        <v/>
      </c>
      <c r="M9140" s="43" t="str">
        <f t="shared" si="2284"/>
        <v/>
      </c>
      <c r="N9140" s="26" t="str">
        <f t="shared" si="2278"/>
        <v/>
      </c>
      <c r="O9140" s="26" t="str">
        <f t="shared" si="2279"/>
        <v/>
      </c>
      <c r="P9140" s="28" t="str">
        <f>IF(E9140="","",INDEX(TableLookupWakeUpScore[],MATCH(E9140,TableLookupWakeUpScore[Wake Up],0),MATCH(P$1,TableLookupWakeUpScore[#Headers],0)))</f>
        <v/>
      </c>
      <c r="Q9140" s="30" t="str">
        <f t="shared" si="2280"/>
        <v/>
      </c>
      <c r="R9140" s="31" t="str">
        <f t="shared" si="2281"/>
        <v/>
      </c>
      <c r="S9140" s="34" t="str">
        <f>IF($C9140="","",INDEX(TableLookupSleepQuality[],MATCH($C9140,TableLookupSleepQuality[Sleep Quality Low],1),MATCH(S$1,TableLookupSleepQuality[#Headers],0)))</f>
        <v/>
      </c>
      <c r="T9140" s="35" t="str">
        <f>IF($C9140="","",INDEX(TableLookupSleepQuality[],MATCH($C9140,TableLookupSleepQuality[Sleep Quality Low],1),MATCH(T$1,TableLookupSleepQuality[#Headers],0)))</f>
        <v/>
      </c>
      <c r="X9140" s="36" t="str">
        <f t="shared" si="2282"/>
        <v/>
      </c>
      <c r="Y9140" s="40" t="str">
        <f t="shared" si="2288"/>
        <v/>
      </c>
      <c r="Z9140" s="13" t="str">
        <f t="shared" si="2288"/>
        <v/>
      </c>
      <c r="AA9140" s="13" t="str">
        <f t="shared" si="2288"/>
        <v/>
      </c>
      <c r="AB9140" s="13" t="str">
        <f t="shared" si="2288"/>
        <v/>
      </c>
      <c r="AC9140" s="13" t="str">
        <f t="shared" si="2288"/>
        <v/>
      </c>
      <c r="AD9140" s="13" t="str">
        <f t="shared" si="2288"/>
        <v/>
      </c>
    </row>
    <row r="9141" spans="7:30" x14ac:dyDescent="0.25">
      <c r="G9141" s="18" t="str">
        <f t="shared" si="2273"/>
        <v/>
      </c>
      <c r="H9141" s="22" t="str">
        <f t="shared" si="2274"/>
        <v/>
      </c>
      <c r="I9141" s="23" t="str">
        <f t="shared" si="2275"/>
        <v/>
      </c>
      <c r="J9141" s="22" t="str">
        <f t="shared" si="2276"/>
        <v/>
      </c>
      <c r="K9141" s="24" t="str">
        <f t="shared" si="2277"/>
        <v/>
      </c>
      <c r="L9141" s="42" t="str">
        <f t="shared" si="2283"/>
        <v/>
      </c>
      <c r="M9141" s="43" t="str">
        <f t="shared" si="2284"/>
        <v/>
      </c>
      <c r="N9141" s="26" t="str">
        <f t="shared" si="2278"/>
        <v/>
      </c>
      <c r="O9141" s="26" t="str">
        <f t="shared" si="2279"/>
        <v/>
      </c>
      <c r="P9141" s="28" t="str">
        <f>IF(E9141="","",INDEX(TableLookupWakeUpScore[],MATCH(E9141,TableLookupWakeUpScore[Wake Up],0),MATCH(P$1,TableLookupWakeUpScore[#Headers],0)))</f>
        <v/>
      </c>
      <c r="Q9141" s="30" t="str">
        <f t="shared" si="2280"/>
        <v/>
      </c>
      <c r="R9141" s="31" t="str">
        <f t="shared" si="2281"/>
        <v/>
      </c>
      <c r="S9141" s="34" t="str">
        <f>IF($C9141="","",INDEX(TableLookupSleepQuality[],MATCH($C9141,TableLookupSleepQuality[Sleep Quality Low],1),MATCH(S$1,TableLookupSleepQuality[#Headers],0)))</f>
        <v/>
      </c>
      <c r="T9141" s="35" t="str">
        <f>IF($C9141="","",INDEX(TableLookupSleepQuality[],MATCH($C9141,TableLookupSleepQuality[Sleep Quality Low],1),MATCH(T$1,TableLookupSleepQuality[#Headers],0)))</f>
        <v/>
      </c>
      <c r="X9141" s="36" t="str">
        <f t="shared" si="2282"/>
        <v/>
      </c>
      <c r="Y9141" s="40" t="str">
        <f t="shared" si="2288"/>
        <v/>
      </c>
      <c r="Z9141" s="13" t="str">
        <f t="shared" si="2288"/>
        <v/>
      </c>
      <c r="AA9141" s="13" t="str">
        <f t="shared" si="2288"/>
        <v/>
      </c>
      <c r="AB9141" s="13" t="str">
        <f t="shared" si="2288"/>
        <v/>
      </c>
      <c r="AC9141" s="13" t="str">
        <f t="shared" si="2288"/>
        <v/>
      </c>
      <c r="AD9141" s="13" t="str">
        <f t="shared" si="2288"/>
        <v/>
      </c>
    </row>
    <row r="9142" spans="7:30" x14ac:dyDescent="0.25">
      <c r="G9142" s="18" t="str">
        <f t="shared" si="2273"/>
        <v/>
      </c>
      <c r="H9142" s="22" t="str">
        <f t="shared" si="2274"/>
        <v/>
      </c>
      <c r="I9142" s="23" t="str">
        <f t="shared" si="2275"/>
        <v/>
      </c>
      <c r="J9142" s="22" t="str">
        <f t="shared" si="2276"/>
        <v/>
      </c>
      <c r="K9142" s="24" t="str">
        <f t="shared" si="2277"/>
        <v/>
      </c>
      <c r="L9142" s="42" t="str">
        <f t="shared" si="2283"/>
        <v/>
      </c>
      <c r="M9142" s="43" t="str">
        <f t="shared" si="2284"/>
        <v/>
      </c>
      <c r="N9142" s="26" t="str">
        <f t="shared" si="2278"/>
        <v/>
      </c>
      <c r="O9142" s="26" t="str">
        <f t="shared" si="2279"/>
        <v/>
      </c>
      <c r="P9142" s="28" t="str">
        <f>IF(E9142="","",INDEX(TableLookupWakeUpScore[],MATCH(E9142,TableLookupWakeUpScore[Wake Up],0),MATCH(P$1,TableLookupWakeUpScore[#Headers],0)))</f>
        <v/>
      </c>
      <c r="Q9142" s="30" t="str">
        <f t="shared" si="2280"/>
        <v/>
      </c>
      <c r="R9142" s="31" t="str">
        <f t="shared" si="2281"/>
        <v/>
      </c>
      <c r="S9142" s="34" t="str">
        <f>IF($C9142="","",INDEX(TableLookupSleepQuality[],MATCH($C9142,TableLookupSleepQuality[Sleep Quality Low],1),MATCH(S$1,TableLookupSleepQuality[#Headers],0)))</f>
        <v/>
      </c>
      <c r="T9142" s="35" t="str">
        <f>IF($C9142="","",INDEX(TableLookupSleepQuality[],MATCH($C9142,TableLookupSleepQuality[Sleep Quality Low],1),MATCH(T$1,TableLookupSleepQuality[#Headers],0)))</f>
        <v/>
      </c>
      <c r="X9142" s="36" t="str">
        <f t="shared" si="2282"/>
        <v/>
      </c>
      <c r="Y9142" s="40" t="str">
        <f t="shared" si="2288"/>
        <v/>
      </c>
      <c r="Z9142" s="13" t="str">
        <f t="shared" si="2288"/>
        <v/>
      </c>
      <c r="AA9142" s="13" t="str">
        <f t="shared" si="2288"/>
        <v/>
      </c>
      <c r="AB9142" s="13" t="str">
        <f t="shared" si="2288"/>
        <v/>
      </c>
      <c r="AC9142" s="13" t="str">
        <f t="shared" si="2288"/>
        <v/>
      </c>
      <c r="AD9142" s="13" t="str">
        <f t="shared" si="2288"/>
        <v/>
      </c>
    </row>
    <row r="9143" spans="7:30" x14ac:dyDescent="0.25">
      <c r="G9143" s="18" t="str">
        <f t="shared" si="2273"/>
        <v/>
      </c>
      <c r="H9143" s="22" t="str">
        <f t="shared" si="2274"/>
        <v/>
      </c>
      <c r="I9143" s="23" t="str">
        <f t="shared" si="2275"/>
        <v/>
      </c>
      <c r="J9143" s="22" t="str">
        <f t="shared" si="2276"/>
        <v/>
      </c>
      <c r="K9143" s="24" t="str">
        <f t="shared" si="2277"/>
        <v/>
      </c>
      <c r="L9143" s="42" t="str">
        <f t="shared" si="2283"/>
        <v/>
      </c>
      <c r="M9143" s="43" t="str">
        <f t="shared" si="2284"/>
        <v/>
      </c>
      <c r="N9143" s="26" t="str">
        <f t="shared" si="2278"/>
        <v/>
      </c>
      <c r="O9143" s="26" t="str">
        <f t="shared" si="2279"/>
        <v/>
      </c>
      <c r="P9143" s="28" t="str">
        <f>IF(E9143="","",INDEX(TableLookupWakeUpScore[],MATCH(E9143,TableLookupWakeUpScore[Wake Up],0),MATCH(P$1,TableLookupWakeUpScore[#Headers],0)))</f>
        <v/>
      </c>
      <c r="Q9143" s="30" t="str">
        <f t="shared" si="2280"/>
        <v/>
      </c>
      <c r="R9143" s="31" t="str">
        <f t="shared" si="2281"/>
        <v/>
      </c>
      <c r="S9143" s="34" t="str">
        <f>IF($C9143="","",INDEX(TableLookupSleepQuality[],MATCH($C9143,TableLookupSleepQuality[Sleep Quality Low],1),MATCH(S$1,TableLookupSleepQuality[#Headers],0)))</f>
        <v/>
      </c>
      <c r="T9143" s="35" t="str">
        <f>IF($C9143="","",INDEX(TableLookupSleepQuality[],MATCH($C9143,TableLookupSleepQuality[Sleep Quality Low],1),MATCH(T$1,TableLookupSleepQuality[#Headers],0)))</f>
        <v/>
      </c>
      <c r="X9143" s="36" t="str">
        <f t="shared" si="2282"/>
        <v/>
      </c>
      <c r="Y9143" s="40" t="str">
        <f t="shared" si="2288"/>
        <v/>
      </c>
      <c r="Z9143" s="13" t="str">
        <f t="shared" si="2288"/>
        <v/>
      </c>
      <c r="AA9143" s="13" t="str">
        <f t="shared" si="2288"/>
        <v/>
      </c>
      <c r="AB9143" s="13" t="str">
        <f t="shared" si="2288"/>
        <v/>
      </c>
      <c r="AC9143" s="13" t="str">
        <f t="shared" si="2288"/>
        <v/>
      </c>
      <c r="AD9143" s="13" t="str">
        <f t="shared" si="2288"/>
        <v/>
      </c>
    </row>
    <row r="9144" spans="7:30" x14ac:dyDescent="0.25">
      <c r="G9144" s="18" t="str">
        <f t="shared" si="2273"/>
        <v/>
      </c>
      <c r="H9144" s="22" t="str">
        <f t="shared" si="2274"/>
        <v/>
      </c>
      <c r="I9144" s="23" t="str">
        <f t="shared" si="2275"/>
        <v/>
      </c>
      <c r="J9144" s="22" t="str">
        <f t="shared" si="2276"/>
        <v/>
      </c>
      <c r="K9144" s="24" t="str">
        <f t="shared" si="2277"/>
        <v/>
      </c>
      <c r="L9144" s="42" t="str">
        <f t="shared" si="2283"/>
        <v/>
      </c>
      <c r="M9144" s="43" t="str">
        <f t="shared" si="2284"/>
        <v/>
      </c>
      <c r="N9144" s="26" t="str">
        <f t="shared" si="2278"/>
        <v/>
      </c>
      <c r="O9144" s="26" t="str">
        <f t="shared" si="2279"/>
        <v/>
      </c>
      <c r="P9144" s="28" t="str">
        <f>IF(E9144="","",INDEX(TableLookupWakeUpScore[],MATCH(E9144,TableLookupWakeUpScore[Wake Up],0),MATCH(P$1,TableLookupWakeUpScore[#Headers],0)))</f>
        <v/>
      </c>
      <c r="Q9144" s="30" t="str">
        <f t="shared" si="2280"/>
        <v/>
      </c>
      <c r="R9144" s="31" t="str">
        <f t="shared" si="2281"/>
        <v/>
      </c>
      <c r="S9144" s="34" t="str">
        <f>IF($C9144="","",INDEX(TableLookupSleepQuality[],MATCH($C9144,TableLookupSleepQuality[Sleep Quality Low],1),MATCH(S$1,TableLookupSleepQuality[#Headers],0)))</f>
        <v/>
      </c>
      <c r="T9144" s="35" t="str">
        <f>IF($C9144="","",INDEX(TableLookupSleepQuality[],MATCH($C9144,TableLookupSleepQuality[Sleep Quality Low],1),MATCH(T$1,TableLookupSleepQuality[#Headers],0)))</f>
        <v/>
      </c>
      <c r="X9144" s="36" t="str">
        <f t="shared" si="2282"/>
        <v/>
      </c>
      <c r="Y9144" s="40" t="str">
        <f t="shared" si="2288"/>
        <v/>
      </c>
      <c r="Z9144" s="13" t="str">
        <f t="shared" si="2288"/>
        <v/>
      </c>
      <c r="AA9144" s="13" t="str">
        <f t="shared" si="2288"/>
        <v/>
      </c>
      <c r="AB9144" s="13" t="str">
        <f t="shared" si="2288"/>
        <v/>
      </c>
      <c r="AC9144" s="13" t="str">
        <f t="shared" si="2288"/>
        <v/>
      </c>
      <c r="AD9144" s="13" t="str">
        <f t="shared" si="2288"/>
        <v/>
      </c>
    </row>
    <row r="9145" spans="7:30" x14ac:dyDescent="0.25">
      <c r="G9145" s="18" t="str">
        <f t="shared" si="2273"/>
        <v/>
      </c>
      <c r="H9145" s="22" t="str">
        <f t="shared" si="2274"/>
        <v/>
      </c>
      <c r="I9145" s="23" t="str">
        <f t="shared" si="2275"/>
        <v/>
      </c>
      <c r="J9145" s="22" t="str">
        <f t="shared" si="2276"/>
        <v/>
      </c>
      <c r="K9145" s="24" t="str">
        <f t="shared" si="2277"/>
        <v/>
      </c>
      <c r="L9145" s="42" t="str">
        <f t="shared" si="2283"/>
        <v/>
      </c>
      <c r="M9145" s="43" t="str">
        <f t="shared" si="2284"/>
        <v/>
      </c>
      <c r="N9145" s="26" t="str">
        <f t="shared" si="2278"/>
        <v/>
      </c>
      <c r="O9145" s="26" t="str">
        <f t="shared" si="2279"/>
        <v/>
      </c>
      <c r="P9145" s="28" t="str">
        <f>IF(E9145="","",INDEX(TableLookupWakeUpScore[],MATCH(E9145,TableLookupWakeUpScore[Wake Up],0),MATCH(P$1,TableLookupWakeUpScore[#Headers],0)))</f>
        <v/>
      </c>
      <c r="Q9145" s="30" t="str">
        <f t="shared" si="2280"/>
        <v/>
      </c>
      <c r="R9145" s="31" t="str">
        <f t="shared" si="2281"/>
        <v/>
      </c>
      <c r="S9145" s="34" t="str">
        <f>IF($C9145="","",INDEX(TableLookupSleepQuality[],MATCH($C9145,TableLookupSleepQuality[Sleep Quality Low],1),MATCH(S$1,TableLookupSleepQuality[#Headers],0)))</f>
        <v/>
      </c>
      <c r="T9145" s="35" t="str">
        <f>IF($C9145="","",INDEX(TableLookupSleepQuality[],MATCH($C9145,TableLookupSleepQuality[Sleep Quality Low],1),MATCH(T$1,TableLookupSleepQuality[#Headers],0)))</f>
        <v/>
      </c>
      <c r="X9145" s="36" t="str">
        <f t="shared" si="2282"/>
        <v/>
      </c>
      <c r="Y9145" s="40" t="str">
        <f t="shared" si="2288"/>
        <v/>
      </c>
      <c r="Z9145" s="13" t="str">
        <f t="shared" si="2288"/>
        <v/>
      </c>
      <c r="AA9145" s="13" t="str">
        <f t="shared" si="2288"/>
        <v/>
      </c>
      <c r="AB9145" s="13" t="str">
        <f t="shared" si="2288"/>
        <v/>
      </c>
      <c r="AC9145" s="13" t="str">
        <f t="shared" si="2288"/>
        <v/>
      </c>
      <c r="AD9145" s="13" t="str">
        <f t="shared" si="2288"/>
        <v/>
      </c>
    </row>
    <row r="9146" spans="7:30" x14ac:dyDescent="0.25">
      <c r="G9146" s="18" t="str">
        <f t="shared" si="2273"/>
        <v/>
      </c>
      <c r="H9146" s="22" t="str">
        <f t="shared" si="2274"/>
        <v/>
      </c>
      <c r="I9146" s="23" t="str">
        <f t="shared" si="2275"/>
        <v/>
      </c>
      <c r="J9146" s="22" t="str">
        <f t="shared" si="2276"/>
        <v/>
      </c>
      <c r="K9146" s="24" t="str">
        <f t="shared" si="2277"/>
        <v/>
      </c>
      <c r="L9146" s="42" t="str">
        <f t="shared" si="2283"/>
        <v/>
      </c>
      <c r="M9146" s="43" t="str">
        <f t="shared" si="2284"/>
        <v/>
      </c>
      <c r="N9146" s="26" t="str">
        <f t="shared" si="2278"/>
        <v/>
      </c>
      <c r="O9146" s="26" t="str">
        <f t="shared" si="2279"/>
        <v/>
      </c>
      <c r="P9146" s="28" t="str">
        <f>IF(E9146="","",INDEX(TableLookupWakeUpScore[],MATCH(E9146,TableLookupWakeUpScore[Wake Up],0),MATCH(P$1,TableLookupWakeUpScore[#Headers],0)))</f>
        <v/>
      </c>
      <c r="Q9146" s="30" t="str">
        <f t="shared" si="2280"/>
        <v/>
      </c>
      <c r="R9146" s="31" t="str">
        <f t="shared" si="2281"/>
        <v/>
      </c>
      <c r="S9146" s="34" t="str">
        <f>IF($C9146="","",INDEX(TableLookupSleepQuality[],MATCH($C9146,TableLookupSleepQuality[Sleep Quality Low],1),MATCH(S$1,TableLookupSleepQuality[#Headers],0)))</f>
        <v/>
      </c>
      <c r="T9146" s="35" t="str">
        <f>IF($C9146="","",INDEX(TableLookupSleepQuality[],MATCH($C9146,TableLookupSleepQuality[Sleep Quality Low],1),MATCH(T$1,TableLookupSleepQuality[#Headers],0)))</f>
        <v/>
      </c>
      <c r="X9146" s="36" t="str">
        <f t="shared" si="2282"/>
        <v/>
      </c>
      <c r="Y9146" s="40" t="str">
        <f t="shared" si="2288"/>
        <v/>
      </c>
      <c r="Z9146" s="13" t="str">
        <f t="shared" si="2288"/>
        <v/>
      </c>
      <c r="AA9146" s="13" t="str">
        <f t="shared" si="2288"/>
        <v/>
      </c>
      <c r="AB9146" s="13" t="str">
        <f t="shared" si="2288"/>
        <v/>
      </c>
      <c r="AC9146" s="13" t="str">
        <f t="shared" si="2288"/>
        <v/>
      </c>
      <c r="AD9146" s="13" t="str">
        <f t="shared" si="2288"/>
        <v/>
      </c>
    </row>
    <row r="9147" spans="7:30" x14ac:dyDescent="0.25">
      <c r="G9147" s="18" t="str">
        <f t="shared" si="2273"/>
        <v/>
      </c>
      <c r="H9147" s="22" t="str">
        <f t="shared" si="2274"/>
        <v/>
      </c>
      <c r="I9147" s="23" t="str">
        <f t="shared" si="2275"/>
        <v/>
      </c>
      <c r="J9147" s="22" t="str">
        <f t="shared" si="2276"/>
        <v/>
      </c>
      <c r="K9147" s="24" t="str">
        <f t="shared" si="2277"/>
        <v/>
      </c>
      <c r="L9147" s="42" t="str">
        <f t="shared" si="2283"/>
        <v/>
      </c>
      <c r="M9147" s="43" t="str">
        <f t="shared" si="2284"/>
        <v/>
      </c>
      <c r="N9147" s="26" t="str">
        <f t="shared" si="2278"/>
        <v/>
      </c>
      <c r="O9147" s="26" t="str">
        <f t="shared" si="2279"/>
        <v/>
      </c>
      <c r="P9147" s="28" t="str">
        <f>IF(E9147="","",INDEX(TableLookupWakeUpScore[],MATCH(E9147,TableLookupWakeUpScore[Wake Up],0),MATCH(P$1,TableLookupWakeUpScore[#Headers],0)))</f>
        <v/>
      </c>
      <c r="Q9147" s="30" t="str">
        <f t="shared" si="2280"/>
        <v/>
      </c>
      <c r="R9147" s="31" t="str">
        <f t="shared" si="2281"/>
        <v/>
      </c>
      <c r="S9147" s="34" t="str">
        <f>IF($C9147="","",INDEX(TableLookupSleepQuality[],MATCH($C9147,TableLookupSleepQuality[Sleep Quality Low],1),MATCH(S$1,TableLookupSleepQuality[#Headers],0)))</f>
        <v/>
      </c>
      <c r="T9147" s="35" t="str">
        <f>IF($C9147="","",INDEX(TableLookupSleepQuality[],MATCH($C9147,TableLookupSleepQuality[Sleep Quality Low],1),MATCH(T$1,TableLookupSleepQuality[#Headers],0)))</f>
        <v/>
      </c>
      <c r="X9147" s="36" t="str">
        <f t="shared" si="2282"/>
        <v/>
      </c>
      <c r="Y9147" s="40" t="str">
        <f t="shared" si="2288"/>
        <v/>
      </c>
      <c r="Z9147" s="13" t="str">
        <f t="shared" si="2288"/>
        <v/>
      </c>
      <c r="AA9147" s="13" t="str">
        <f t="shared" si="2288"/>
        <v/>
      </c>
      <c r="AB9147" s="13" t="str">
        <f t="shared" si="2288"/>
        <v/>
      </c>
      <c r="AC9147" s="13" t="str">
        <f t="shared" si="2288"/>
        <v/>
      </c>
      <c r="AD9147" s="13" t="str">
        <f t="shared" si="2288"/>
        <v/>
      </c>
    </row>
    <row r="9148" spans="7:30" x14ac:dyDescent="0.25">
      <c r="G9148" s="18" t="str">
        <f t="shared" si="2273"/>
        <v/>
      </c>
      <c r="H9148" s="22" t="str">
        <f t="shared" si="2274"/>
        <v/>
      </c>
      <c r="I9148" s="23" t="str">
        <f t="shared" si="2275"/>
        <v/>
      </c>
      <c r="J9148" s="22" t="str">
        <f t="shared" si="2276"/>
        <v/>
      </c>
      <c r="K9148" s="24" t="str">
        <f t="shared" si="2277"/>
        <v/>
      </c>
      <c r="L9148" s="42" t="str">
        <f t="shared" si="2283"/>
        <v/>
      </c>
      <c r="M9148" s="43" t="str">
        <f t="shared" si="2284"/>
        <v/>
      </c>
      <c r="N9148" s="26" t="str">
        <f t="shared" si="2278"/>
        <v/>
      </c>
      <c r="O9148" s="26" t="str">
        <f t="shared" si="2279"/>
        <v/>
      </c>
      <c r="P9148" s="28" t="str">
        <f>IF(E9148="","",INDEX(TableLookupWakeUpScore[],MATCH(E9148,TableLookupWakeUpScore[Wake Up],0),MATCH(P$1,TableLookupWakeUpScore[#Headers],0)))</f>
        <v/>
      </c>
      <c r="Q9148" s="30" t="str">
        <f t="shared" si="2280"/>
        <v/>
      </c>
      <c r="R9148" s="31" t="str">
        <f t="shared" si="2281"/>
        <v/>
      </c>
      <c r="S9148" s="34" t="str">
        <f>IF($C9148="","",INDEX(TableLookupSleepQuality[],MATCH($C9148,TableLookupSleepQuality[Sleep Quality Low],1),MATCH(S$1,TableLookupSleepQuality[#Headers],0)))</f>
        <v/>
      </c>
      <c r="T9148" s="35" t="str">
        <f>IF($C9148="","",INDEX(TableLookupSleepQuality[],MATCH($C9148,TableLookupSleepQuality[Sleep Quality Low],1),MATCH(T$1,TableLookupSleepQuality[#Headers],0)))</f>
        <v/>
      </c>
      <c r="X9148" s="36" t="str">
        <f t="shared" si="2282"/>
        <v/>
      </c>
      <c r="Y9148" s="40" t="str">
        <f t="shared" si="2288"/>
        <v/>
      </c>
      <c r="Z9148" s="13" t="str">
        <f t="shared" si="2288"/>
        <v/>
      </c>
      <c r="AA9148" s="13" t="str">
        <f t="shared" si="2288"/>
        <v/>
      </c>
      <c r="AB9148" s="13" t="str">
        <f t="shared" si="2288"/>
        <v/>
      </c>
      <c r="AC9148" s="13" t="str">
        <f t="shared" si="2288"/>
        <v/>
      </c>
      <c r="AD9148" s="13" t="str">
        <f t="shared" si="2288"/>
        <v/>
      </c>
    </row>
    <row r="9149" spans="7:30" x14ac:dyDescent="0.25">
      <c r="G9149" s="18" t="str">
        <f t="shared" si="2273"/>
        <v/>
      </c>
      <c r="H9149" s="22" t="str">
        <f t="shared" si="2274"/>
        <v/>
      </c>
      <c r="I9149" s="23" t="str">
        <f t="shared" si="2275"/>
        <v/>
      </c>
      <c r="J9149" s="22" t="str">
        <f t="shared" si="2276"/>
        <v/>
      </c>
      <c r="K9149" s="24" t="str">
        <f t="shared" si="2277"/>
        <v/>
      </c>
      <c r="L9149" s="42" t="str">
        <f t="shared" si="2283"/>
        <v/>
      </c>
      <c r="M9149" s="43" t="str">
        <f t="shared" si="2284"/>
        <v/>
      </c>
      <c r="N9149" s="26" t="str">
        <f t="shared" si="2278"/>
        <v/>
      </c>
      <c r="O9149" s="26" t="str">
        <f t="shared" si="2279"/>
        <v/>
      </c>
      <c r="P9149" s="28" t="str">
        <f>IF(E9149="","",INDEX(TableLookupWakeUpScore[],MATCH(E9149,TableLookupWakeUpScore[Wake Up],0),MATCH(P$1,TableLookupWakeUpScore[#Headers],0)))</f>
        <v/>
      </c>
      <c r="Q9149" s="30" t="str">
        <f t="shared" si="2280"/>
        <v/>
      </c>
      <c r="R9149" s="31" t="str">
        <f t="shared" si="2281"/>
        <v/>
      </c>
      <c r="S9149" s="34" t="str">
        <f>IF($C9149="","",INDEX(TableLookupSleepQuality[],MATCH($C9149,TableLookupSleepQuality[Sleep Quality Low],1),MATCH(S$1,TableLookupSleepQuality[#Headers],0)))</f>
        <v/>
      </c>
      <c r="T9149" s="35" t="str">
        <f>IF($C9149="","",INDEX(TableLookupSleepQuality[],MATCH($C9149,TableLookupSleepQuality[Sleep Quality Low],1),MATCH(T$1,TableLookupSleepQuality[#Headers],0)))</f>
        <v/>
      </c>
      <c r="X9149" s="36" t="str">
        <f t="shared" si="2282"/>
        <v/>
      </c>
      <c r="Y9149" s="40" t="str">
        <f t="shared" si="2288"/>
        <v/>
      </c>
      <c r="Z9149" s="13" t="str">
        <f t="shared" si="2288"/>
        <v/>
      </c>
      <c r="AA9149" s="13" t="str">
        <f t="shared" si="2288"/>
        <v/>
      </c>
      <c r="AB9149" s="13" t="str">
        <f t="shared" si="2288"/>
        <v/>
      </c>
      <c r="AC9149" s="13" t="str">
        <f t="shared" si="2288"/>
        <v/>
      </c>
      <c r="AD9149" s="13" t="str">
        <f t="shared" si="2288"/>
        <v/>
      </c>
    </row>
    <row r="9150" spans="7:30" x14ac:dyDescent="0.25">
      <c r="G9150" s="18" t="str">
        <f t="shared" si="2273"/>
        <v/>
      </c>
      <c r="H9150" s="22" t="str">
        <f t="shared" si="2274"/>
        <v/>
      </c>
      <c r="I9150" s="23" t="str">
        <f t="shared" si="2275"/>
        <v/>
      </c>
      <c r="J9150" s="22" t="str">
        <f t="shared" si="2276"/>
        <v/>
      </c>
      <c r="K9150" s="24" t="str">
        <f t="shared" si="2277"/>
        <v/>
      </c>
      <c r="L9150" s="42" t="str">
        <f t="shared" si="2283"/>
        <v/>
      </c>
      <c r="M9150" s="43" t="str">
        <f t="shared" si="2284"/>
        <v/>
      </c>
      <c r="N9150" s="26" t="str">
        <f t="shared" si="2278"/>
        <v/>
      </c>
      <c r="O9150" s="26" t="str">
        <f t="shared" si="2279"/>
        <v/>
      </c>
      <c r="P9150" s="28" t="str">
        <f>IF(E9150="","",INDEX(TableLookupWakeUpScore[],MATCH(E9150,TableLookupWakeUpScore[Wake Up],0),MATCH(P$1,TableLookupWakeUpScore[#Headers],0)))</f>
        <v/>
      </c>
      <c r="Q9150" s="30" t="str">
        <f t="shared" si="2280"/>
        <v/>
      </c>
      <c r="R9150" s="31" t="str">
        <f t="shared" si="2281"/>
        <v/>
      </c>
      <c r="S9150" s="34" t="str">
        <f>IF($C9150="","",INDEX(TableLookupSleepQuality[],MATCH($C9150,TableLookupSleepQuality[Sleep Quality Low],1),MATCH(S$1,TableLookupSleepQuality[#Headers],0)))</f>
        <v/>
      </c>
      <c r="T9150" s="35" t="str">
        <f>IF($C9150="","",INDEX(TableLookupSleepQuality[],MATCH($C9150,TableLookupSleepQuality[Sleep Quality Low],1),MATCH(T$1,TableLookupSleepQuality[#Headers],0)))</f>
        <v/>
      </c>
      <c r="X9150" s="36" t="str">
        <f t="shared" si="2282"/>
        <v/>
      </c>
      <c r="Y9150" s="40" t="str">
        <f t="shared" si="2288"/>
        <v/>
      </c>
      <c r="Z9150" s="13" t="str">
        <f t="shared" si="2288"/>
        <v/>
      </c>
      <c r="AA9150" s="13" t="str">
        <f t="shared" si="2288"/>
        <v/>
      </c>
      <c r="AB9150" s="13" t="str">
        <f t="shared" si="2288"/>
        <v/>
      </c>
      <c r="AC9150" s="13" t="str">
        <f t="shared" si="2288"/>
        <v/>
      </c>
      <c r="AD9150" s="13" t="str">
        <f t="shared" si="2288"/>
        <v/>
      </c>
    </row>
    <row r="9151" spans="7:30" x14ac:dyDescent="0.25">
      <c r="G9151" s="18" t="str">
        <f t="shared" si="2273"/>
        <v/>
      </c>
      <c r="H9151" s="22" t="str">
        <f t="shared" si="2274"/>
        <v/>
      </c>
      <c r="I9151" s="23" t="str">
        <f t="shared" si="2275"/>
        <v/>
      </c>
      <c r="J9151" s="22" t="str">
        <f t="shared" si="2276"/>
        <v/>
      </c>
      <c r="K9151" s="24" t="str">
        <f t="shared" si="2277"/>
        <v/>
      </c>
      <c r="L9151" s="42" t="str">
        <f t="shared" si="2283"/>
        <v/>
      </c>
      <c r="M9151" s="43" t="str">
        <f t="shared" si="2284"/>
        <v/>
      </c>
      <c r="N9151" s="26" t="str">
        <f t="shared" si="2278"/>
        <v/>
      </c>
      <c r="O9151" s="26" t="str">
        <f t="shared" si="2279"/>
        <v/>
      </c>
      <c r="P9151" s="28" t="str">
        <f>IF(E9151="","",INDEX(TableLookupWakeUpScore[],MATCH(E9151,TableLookupWakeUpScore[Wake Up],0),MATCH(P$1,TableLookupWakeUpScore[#Headers],0)))</f>
        <v/>
      </c>
      <c r="Q9151" s="30" t="str">
        <f t="shared" si="2280"/>
        <v/>
      </c>
      <c r="R9151" s="31" t="str">
        <f t="shared" si="2281"/>
        <v/>
      </c>
      <c r="S9151" s="34" t="str">
        <f>IF($C9151="","",INDEX(TableLookupSleepQuality[],MATCH($C9151,TableLookupSleepQuality[Sleep Quality Low],1),MATCH(S$1,TableLookupSleepQuality[#Headers],0)))</f>
        <v/>
      </c>
      <c r="T9151" s="35" t="str">
        <f>IF($C9151="","",INDEX(TableLookupSleepQuality[],MATCH($C9151,TableLookupSleepQuality[Sleep Quality Low],1),MATCH(T$1,TableLookupSleepQuality[#Headers],0)))</f>
        <v/>
      </c>
      <c r="X9151" s="36" t="str">
        <f t="shared" si="2282"/>
        <v/>
      </c>
      <c r="Y9151" s="40" t="str">
        <f t="shared" si="2288"/>
        <v/>
      </c>
      <c r="Z9151" s="13" t="str">
        <f t="shared" si="2288"/>
        <v/>
      </c>
      <c r="AA9151" s="13" t="str">
        <f t="shared" si="2288"/>
        <v/>
      </c>
      <c r="AB9151" s="13" t="str">
        <f t="shared" si="2288"/>
        <v/>
      </c>
      <c r="AC9151" s="13" t="str">
        <f t="shared" si="2288"/>
        <v/>
      </c>
      <c r="AD9151" s="13" t="str">
        <f t="shared" si="2288"/>
        <v/>
      </c>
    </row>
    <row r="9152" spans="7:30" x14ac:dyDescent="0.25">
      <c r="G9152" s="18" t="str">
        <f t="shared" si="2273"/>
        <v/>
      </c>
      <c r="H9152" s="22" t="str">
        <f t="shared" si="2274"/>
        <v/>
      </c>
      <c r="I9152" s="23" t="str">
        <f t="shared" si="2275"/>
        <v/>
      </c>
      <c r="J9152" s="22" t="str">
        <f t="shared" si="2276"/>
        <v/>
      </c>
      <c r="K9152" s="24" t="str">
        <f t="shared" si="2277"/>
        <v/>
      </c>
      <c r="L9152" s="42" t="str">
        <f t="shared" si="2283"/>
        <v/>
      </c>
      <c r="M9152" s="43" t="str">
        <f t="shared" si="2284"/>
        <v/>
      </c>
      <c r="N9152" s="26" t="str">
        <f t="shared" si="2278"/>
        <v/>
      </c>
      <c r="O9152" s="26" t="str">
        <f t="shared" si="2279"/>
        <v/>
      </c>
      <c r="P9152" s="28" t="str">
        <f>IF(E9152="","",INDEX(TableLookupWakeUpScore[],MATCH(E9152,TableLookupWakeUpScore[Wake Up],0),MATCH(P$1,TableLookupWakeUpScore[#Headers],0)))</f>
        <v/>
      </c>
      <c r="Q9152" s="30" t="str">
        <f t="shared" si="2280"/>
        <v/>
      </c>
      <c r="R9152" s="31" t="str">
        <f t="shared" si="2281"/>
        <v/>
      </c>
      <c r="S9152" s="34" t="str">
        <f>IF($C9152="","",INDEX(TableLookupSleepQuality[],MATCH($C9152,TableLookupSleepQuality[Sleep Quality Low],1),MATCH(S$1,TableLookupSleepQuality[#Headers],0)))</f>
        <v/>
      </c>
      <c r="T9152" s="35" t="str">
        <f>IF($C9152="","",INDEX(TableLookupSleepQuality[],MATCH($C9152,TableLookupSleepQuality[Sleep Quality Low],1),MATCH(T$1,TableLookupSleepQuality[#Headers],0)))</f>
        <v/>
      </c>
      <c r="X9152" s="36" t="str">
        <f t="shared" si="2282"/>
        <v/>
      </c>
      <c r="Y9152" s="40" t="str">
        <f t="shared" si="2288"/>
        <v/>
      </c>
      <c r="Z9152" s="13" t="str">
        <f t="shared" si="2288"/>
        <v/>
      </c>
      <c r="AA9152" s="13" t="str">
        <f t="shared" si="2288"/>
        <v/>
      </c>
      <c r="AB9152" s="13" t="str">
        <f t="shared" si="2288"/>
        <v/>
      </c>
      <c r="AC9152" s="13" t="str">
        <f t="shared" si="2288"/>
        <v/>
      </c>
      <c r="AD9152" s="13" t="str">
        <f t="shared" si="2288"/>
        <v/>
      </c>
    </row>
    <row r="9153" spans="7:30" x14ac:dyDescent="0.25">
      <c r="G9153" s="18" t="str">
        <f t="shared" si="2273"/>
        <v/>
      </c>
      <c r="H9153" s="22" t="str">
        <f t="shared" si="2274"/>
        <v/>
      </c>
      <c r="I9153" s="23" t="str">
        <f t="shared" si="2275"/>
        <v/>
      </c>
      <c r="J9153" s="22" t="str">
        <f t="shared" si="2276"/>
        <v/>
      </c>
      <c r="K9153" s="24" t="str">
        <f t="shared" si="2277"/>
        <v/>
      </c>
      <c r="L9153" s="42" t="str">
        <f t="shared" si="2283"/>
        <v/>
      </c>
      <c r="M9153" s="43" t="str">
        <f t="shared" si="2284"/>
        <v/>
      </c>
      <c r="N9153" s="26" t="str">
        <f t="shared" si="2278"/>
        <v/>
      </c>
      <c r="O9153" s="26" t="str">
        <f t="shared" si="2279"/>
        <v/>
      </c>
      <c r="P9153" s="28" t="str">
        <f>IF(E9153="","",INDEX(TableLookupWakeUpScore[],MATCH(E9153,TableLookupWakeUpScore[Wake Up],0),MATCH(P$1,TableLookupWakeUpScore[#Headers],0)))</f>
        <v/>
      </c>
      <c r="Q9153" s="30" t="str">
        <f t="shared" si="2280"/>
        <v/>
      </c>
      <c r="R9153" s="31" t="str">
        <f t="shared" si="2281"/>
        <v/>
      </c>
      <c r="S9153" s="34" t="str">
        <f>IF($C9153="","",INDEX(TableLookupSleepQuality[],MATCH($C9153,TableLookupSleepQuality[Sleep Quality Low],1),MATCH(S$1,TableLookupSleepQuality[#Headers],0)))</f>
        <v/>
      </c>
      <c r="T9153" s="35" t="str">
        <f>IF($C9153="","",INDEX(TableLookupSleepQuality[],MATCH($C9153,TableLookupSleepQuality[Sleep Quality Low],1),MATCH(T$1,TableLookupSleepQuality[#Headers],0)))</f>
        <v/>
      </c>
      <c r="X9153" s="36" t="str">
        <f t="shared" si="2282"/>
        <v/>
      </c>
      <c r="Y9153" s="40" t="str">
        <f t="shared" si="2288"/>
        <v/>
      </c>
      <c r="Z9153" s="13" t="str">
        <f t="shared" si="2288"/>
        <v/>
      </c>
      <c r="AA9153" s="13" t="str">
        <f t="shared" si="2288"/>
        <v/>
      </c>
      <c r="AB9153" s="13" t="str">
        <f t="shared" si="2288"/>
        <v/>
      </c>
      <c r="AC9153" s="13" t="str">
        <f t="shared" si="2288"/>
        <v/>
      </c>
      <c r="AD9153" s="13" t="str">
        <f t="shared" si="2288"/>
        <v/>
      </c>
    </row>
    <row r="9154" spans="7:30" x14ac:dyDescent="0.25">
      <c r="G9154" s="18" t="str">
        <f t="shared" ref="G9154:G9217" si="2289">IF($B9154="","",VALUE(TEXT($B9154,"yyyy")))</f>
        <v/>
      </c>
      <c r="H9154" s="22" t="str">
        <f t="shared" ref="H9154:H9217" si="2290">IF($B9154="","",VALUE(TEXT($B9154,"mm")))</f>
        <v/>
      </c>
      <c r="I9154" s="23" t="str">
        <f t="shared" ref="I9154:I9217" si="2291">IF($B9154="","",TEXT($B9154,"mmm"))</f>
        <v/>
      </c>
      <c r="J9154" s="22" t="str">
        <f t="shared" ref="J9154:J9217" si="2292">IF($B9154="","",VALUE(TEXT($B9154,"dd")))</f>
        <v/>
      </c>
      <c r="K9154" s="24" t="str">
        <f t="shared" ref="K9154:K9217" si="2293">IF($B9154="","",TEXT($B9154,"ddd"))</f>
        <v/>
      </c>
      <c r="L9154" s="42" t="str">
        <f t="shared" si="2283"/>
        <v/>
      </c>
      <c r="M9154" s="43" t="str">
        <f t="shared" si="2284"/>
        <v/>
      </c>
      <c r="N9154" s="26" t="str">
        <f t="shared" ref="N9154:N9217" si="2294">IF(A9154="","",TIME(HOUR(A9154),MINUTE(A9154),SECOND(A9154)))</f>
        <v/>
      </c>
      <c r="O9154" s="26" t="str">
        <f t="shared" ref="O9154:O9217" si="2295">IF(B9154="","",TIME(HOUR(B9154),MINUTE(B9154),SECOND(B9154)))</f>
        <v/>
      </c>
      <c r="P9154" s="28" t="str">
        <f>IF(E9154="","",INDEX(TableLookupWakeUpScore[],MATCH(E9154,TableLookupWakeUpScore[Wake Up],0),MATCH(P$1,TableLookupWakeUpScore[#Headers],0)))</f>
        <v/>
      </c>
      <c r="Q9154" s="30" t="str">
        <f t="shared" ref="Q9154:Q9217" si="2296">IF(D9154="","",D9154*24)</f>
        <v/>
      </c>
      <c r="R9154" s="31" t="str">
        <f t="shared" ref="R9154:R9217" si="2297">IF(OR(A9154="",B9154=""),"",B9154-A9154)</f>
        <v/>
      </c>
      <c r="S9154" s="34" t="str">
        <f>IF($C9154="","",INDEX(TableLookupSleepQuality[],MATCH($C9154,TableLookupSleepQuality[Sleep Quality Low],1),MATCH(S$1,TableLookupSleepQuality[#Headers],0)))</f>
        <v/>
      </c>
      <c r="T9154" s="35" t="str">
        <f>IF($C9154="","",INDEX(TableLookupSleepQuality[],MATCH($C9154,TableLookupSleepQuality[Sleep Quality Low],1),MATCH(T$1,TableLookupSleepQuality[#Headers],0)))</f>
        <v/>
      </c>
      <c r="X9154" s="36" t="str">
        <f t="shared" ref="X9154:X9217" si="2298">IF($M9154="","",IF($M9154&gt;=RangeLookupDateStartedRecordingSleepNotes,"YES","NO"))</f>
        <v/>
      </c>
      <c r="Y9154" s="40" t="str">
        <f t="shared" si="2288"/>
        <v/>
      </c>
      <c r="Z9154" s="13" t="str">
        <f t="shared" si="2288"/>
        <v/>
      </c>
      <c r="AA9154" s="13" t="str">
        <f t="shared" si="2288"/>
        <v/>
      </c>
      <c r="AB9154" s="13" t="str">
        <f t="shared" si="2288"/>
        <v/>
      </c>
      <c r="AC9154" s="13" t="str">
        <f t="shared" si="2288"/>
        <v/>
      </c>
      <c r="AD9154" s="13" t="str">
        <f t="shared" si="2288"/>
        <v/>
      </c>
    </row>
    <row r="9155" spans="7:30" x14ac:dyDescent="0.25">
      <c r="G9155" s="18" t="str">
        <f t="shared" si="2289"/>
        <v/>
      </c>
      <c r="H9155" s="22" t="str">
        <f t="shared" si="2290"/>
        <v/>
      </c>
      <c r="I9155" s="23" t="str">
        <f t="shared" si="2291"/>
        <v/>
      </c>
      <c r="J9155" s="22" t="str">
        <f t="shared" si="2292"/>
        <v/>
      </c>
      <c r="K9155" s="24" t="str">
        <f t="shared" si="2293"/>
        <v/>
      </c>
      <c r="L9155" s="42" t="str">
        <f t="shared" ref="L9155:L9218" si="2299">IF(A9155="","",DATE(YEAR(A9155),MONTH(A9155),DAY(A9155)))</f>
        <v/>
      </c>
      <c r="M9155" s="43" t="str">
        <f t="shared" ref="M9155:M9218" si="2300">IF(B9155="","",DATE(YEAR(B9155),MONTH(B9155),DAY(B9155)))</f>
        <v/>
      </c>
      <c r="N9155" s="26" t="str">
        <f t="shared" si="2294"/>
        <v/>
      </c>
      <c r="O9155" s="26" t="str">
        <f t="shared" si="2295"/>
        <v/>
      </c>
      <c r="P9155" s="28" t="str">
        <f>IF(E9155="","",INDEX(TableLookupWakeUpScore[],MATCH(E9155,TableLookupWakeUpScore[Wake Up],0),MATCH(P$1,TableLookupWakeUpScore[#Headers],0)))</f>
        <v/>
      </c>
      <c r="Q9155" s="30" t="str">
        <f t="shared" si="2296"/>
        <v/>
      </c>
      <c r="R9155" s="31" t="str">
        <f t="shared" si="2297"/>
        <v/>
      </c>
      <c r="S9155" s="34" t="str">
        <f>IF($C9155="","",INDEX(TableLookupSleepQuality[],MATCH($C9155,TableLookupSleepQuality[Sleep Quality Low],1),MATCH(S$1,TableLookupSleepQuality[#Headers],0)))</f>
        <v/>
      </c>
      <c r="T9155" s="35" t="str">
        <f>IF($C9155="","",INDEX(TableLookupSleepQuality[],MATCH($C9155,TableLookupSleepQuality[Sleep Quality Low],1),MATCH(T$1,TableLookupSleepQuality[#Headers],0)))</f>
        <v/>
      </c>
      <c r="X9155" s="36" t="str">
        <f t="shared" si="2298"/>
        <v/>
      </c>
      <c r="Y9155" s="40" t="str">
        <f t="shared" ref="Y9155:AD9170" si="2301">IF(OR($X9155="NO",$X9155=""),"",IF(COUNTIF($F9155,"*" &amp; Y$1 &amp; "*"),"YES","NO"))</f>
        <v/>
      </c>
      <c r="Z9155" s="13" t="str">
        <f t="shared" si="2301"/>
        <v/>
      </c>
      <c r="AA9155" s="13" t="str">
        <f t="shared" si="2301"/>
        <v/>
      </c>
      <c r="AB9155" s="13" t="str">
        <f t="shared" si="2301"/>
        <v/>
      </c>
      <c r="AC9155" s="13" t="str">
        <f t="shared" si="2301"/>
        <v/>
      </c>
      <c r="AD9155" s="13" t="str">
        <f t="shared" si="2301"/>
        <v/>
      </c>
    </row>
    <row r="9156" spans="7:30" x14ac:dyDescent="0.25">
      <c r="G9156" s="18" t="str">
        <f t="shared" si="2289"/>
        <v/>
      </c>
      <c r="H9156" s="22" t="str">
        <f t="shared" si="2290"/>
        <v/>
      </c>
      <c r="I9156" s="23" t="str">
        <f t="shared" si="2291"/>
        <v/>
      </c>
      <c r="J9156" s="22" t="str">
        <f t="shared" si="2292"/>
        <v/>
      </c>
      <c r="K9156" s="24" t="str">
        <f t="shared" si="2293"/>
        <v/>
      </c>
      <c r="L9156" s="42" t="str">
        <f t="shared" si="2299"/>
        <v/>
      </c>
      <c r="M9156" s="43" t="str">
        <f t="shared" si="2300"/>
        <v/>
      </c>
      <c r="N9156" s="26" t="str">
        <f t="shared" si="2294"/>
        <v/>
      </c>
      <c r="O9156" s="26" t="str">
        <f t="shared" si="2295"/>
        <v/>
      </c>
      <c r="P9156" s="28" t="str">
        <f>IF(E9156="","",INDEX(TableLookupWakeUpScore[],MATCH(E9156,TableLookupWakeUpScore[Wake Up],0),MATCH(P$1,TableLookupWakeUpScore[#Headers],0)))</f>
        <v/>
      </c>
      <c r="Q9156" s="30" t="str">
        <f t="shared" si="2296"/>
        <v/>
      </c>
      <c r="R9156" s="31" t="str">
        <f t="shared" si="2297"/>
        <v/>
      </c>
      <c r="S9156" s="34" t="str">
        <f>IF($C9156="","",INDEX(TableLookupSleepQuality[],MATCH($C9156,TableLookupSleepQuality[Sleep Quality Low],1),MATCH(S$1,TableLookupSleepQuality[#Headers],0)))</f>
        <v/>
      </c>
      <c r="T9156" s="35" t="str">
        <f>IF($C9156="","",INDEX(TableLookupSleepQuality[],MATCH($C9156,TableLookupSleepQuality[Sleep Quality Low],1),MATCH(T$1,TableLookupSleepQuality[#Headers],0)))</f>
        <v/>
      </c>
      <c r="X9156" s="36" t="str">
        <f t="shared" si="2298"/>
        <v/>
      </c>
      <c r="Y9156" s="40" t="str">
        <f t="shared" si="2301"/>
        <v/>
      </c>
      <c r="Z9156" s="13" t="str">
        <f t="shared" si="2301"/>
        <v/>
      </c>
      <c r="AA9156" s="13" t="str">
        <f t="shared" si="2301"/>
        <v/>
      </c>
      <c r="AB9156" s="13" t="str">
        <f t="shared" si="2301"/>
        <v/>
      </c>
      <c r="AC9156" s="13" t="str">
        <f t="shared" si="2301"/>
        <v/>
      </c>
      <c r="AD9156" s="13" t="str">
        <f t="shared" si="2301"/>
        <v/>
      </c>
    </row>
    <row r="9157" spans="7:30" x14ac:dyDescent="0.25">
      <c r="G9157" s="18" t="str">
        <f t="shared" si="2289"/>
        <v/>
      </c>
      <c r="H9157" s="22" t="str">
        <f t="shared" si="2290"/>
        <v/>
      </c>
      <c r="I9157" s="23" t="str">
        <f t="shared" si="2291"/>
        <v/>
      </c>
      <c r="J9157" s="22" t="str">
        <f t="shared" si="2292"/>
        <v/>
      </c>
      <c r="K9157" s="24" t="str">
        <f t="shared" si="2293"/>
        <v/>
      </c>
      <c r="L9157" s="42" t="str">
        <f t="shared" si="2299"/>
        <v/>
      </c>
      <c r="M9157" s="43" t="str">
        <f t="shared" si="2300"/>
        <v/>
      </c>
      <c r="N9157" s="26" t="str">
        <f t="shared" si="2294"/>
        <v/>
      </c>
      <c r="O9157" s="26" t="str">
        <f t="shared" si="2295"/>
        <v/>
      </c>
      <c r="P9157" s="28" t="str">
        <f>IF(E9157="","",INDEX(TableLookupWakeUpScore[],MATCH(E9157,TableLookupWakeUpScore[Wake Up],0),MATCH(P$1,TableLookupWakeUpScore[#Headers],0)))</f>
        <v/>
      </c>
      <c r="Q9157" s="30" t="str">
        <f t="shared" si="2296"/>
        <v/>
      </c>
      <c r="R9157" s="31" t="str">
        <f t="shared" si="2297"/>
        <v/>
      </c>
      <c r="S9157" s="34" t="str">
        <f>IF($C9157="","",INDEX(TableLookupSleepQuality[],MATCH($C9157,TableLookupSleepQuality[Sleep Quality Low],1),MATCH(S$1,TableLookupSleepQuality[#Headers],0)))</f>
        <v/>
      </c>
      <c r="T9157" s="35" t="str">
        <f>IF($C9157="","",INDEX(TableLookupSleepQuality[],MATCH($C9157,TableLookupSleepQuality[Sleep Quality Low],1),MATCH(T$1,TableLookupSleepQuality[#Headers],0)))</f>
        <v/>
      </c>
      <c r="X9157" s="36" t="str">
        <f t="shared" si="2298"/>
        <v/>
      </c>
      <c r="Y9157" s="40" t="str">
        <f t="shared" si="2301"/>
        <v/>
      </c>
      <c r="Z9157" s="13" t="str">
        <f t="shared" si="2301"/>
        <v/>
      </c>
      <c r="AA9157" s="13" t="str">
        <f t="shared" si="2301"/>
        <v/>
      </c>
      <c r="AB9157" s="13" t="str">
        <f t="shared" si="2301"/>
        <v/>
      </c>
      <c r="AC9157" s="13" t="str">
        <f t="shared" si="2301"/>
        <v/>
      </c>
      <c r="AD9157" s="13" t="str">
        <f t="shared" si="2301"/>
        <v/>
      </c>
    </row>
    <row r="9158" spans="7:30" x14ac:dyDescent="0.25">
      <c r="G9158" s="18" t="str">
        <f t="shared" si="2289"/>
        <v/>
      </c>
      <c r="H9158" s="22" t="str">
        <f t="shared" si="2290"/>
        <v/>
      </c>
      <c r="I9158" s="23" t="str">
        <f t="shared" si="2291"/>
        <v/>
      </c>
      <c r="J9158" s="22" t="str">
        <f t="shared" si="2292"/>
        <v/>
      </c>
      <c r="K9158" s="24" t="str">
        <f t="shared" si="2293"/>
        <v/>
      </c>
      <c r="L9158" s="42" t="str">
        <f t="shared" si="2299"/>
        <v/>
      </c>
      <c r="M9158" s="43" t="str">
        <f t="shared" si="2300"/>
        <v/>
      </c>
      <c r="N9158" s="26" t="str">
        <f t="shared" si="2294"/>
        <v/>
      </c>
      <c r="O9158" s="26" t="str">
        <f t="shared" si="2295"/>
        <v/>
      </c>
      <c r="P9158" s="28" t="str">
        <f>IF(E9158="","",INDEX(TableLookupWakeUpScore[],MATCH(E9158,TableLookupWakeUpScore[Wake Up],0),MATCH(P$1,TableLookupWakeUpScore[#Headers],0)))</f>
        <v/>
      </c>
      <c r="Q9158" s="30" t="str">
        <f t="shared" si="2296"/>
        <v/>
      </c>
      <c r="R9158" s="31" t="str">
        <f t="shared" si="2297"/>
        <v/>
      </c>
      <c r="S9158" s="34" t="str">
        <f>IF($C9158="","",INDEX(TableLookupSleepQuality[],MATCH($C9158,TableLookupSleepQuality[Sleep Quality Low],1),MATCH(S$1,TableLookupSleepQuality[#Headers],0)))</f>
        <v/>
      </c>
      <c r="T9158" s="35" t="str">
        <f>IF($C9158="","",INDEX(TableLookupSleepQuality[],MATCH($C9158,TableLookupSleepQuality[Sleep Quality Low],1),MATCH(T$1,TableLookupSleepQuality[#Headers],0)))</f>
        <v/>
      </c>
      <c r="X9158" s="36" t="str">
        <f t="shared" si="2298"/>
        <v/>
      </c>
      <c r="Y9158" s="40" t="str">
        <f t="shared" si="2301"/>
        <v/>
      </c>
      <c r="Z9158" s="13" t="str">
        <f t="shared" si="2301"/>
        <v/>
      </c>
      <c r="AA9158" s="13" t="str">
        <f t="shared" si="2301"/>
        <v/>
      </c>
      <c r="AB9158" s="13" t="str">
        <f t="shared" si="2301"/>
        <v/>
      </c>
      <c r="AC9158" s="13" t="str">
        <f t="shared" si="2301"/>
        <v/>
      </c>
      <c r="AD9158" s="13" t="str">
        <f t="shared" si="2301"/>
        <v/>
      </c>
    </row>
    <row r="9159" spans="7:30" x14ac:dyDescent="0.25">
      <c r="G9159" s="18" t="str">
        <f t="shared" si="2289"/>
        <v/>
      </c>
      <c r="H9159" s="22" t="str">
        <f t="shared" si="2290"/>
        <v/>
      </c>
      <c r="I9159" s="23" t="str">
        <f t="shared" si="2291"/>
        <v/>
      </c>
      <c r="J9159" s="22" t="str">
        <f t="shared" si="2292"/>
        <v/>
      </c>
      <c r="K9159" s="24" t="str">
        <f t="shared" si="2293"/>
        <v/>
      </c>
      <c r="L9159" s="42" t="str">
        <f t="shared" si="2299"/>
        <v/>
      </c>
      <c r="M9159" s="43" t="str">
        <f t="shared" si="2300"/>
        <v/>
      </c>
      <c r="N9159" s="26" t="str">
        <f t="shared" si="2294"/>
        <v/>
      </c>
      <c r="O9159" s="26" t="str">
        <f t="shared" si="2295"/>
        <v/>
      </c>
      <c r="P9159" s="28" t="str">
        <f>IF(E9159="","",INDEX(TableLookupWakeUpScore[],MATCH(E9159,TableLookupWakeUpScore[Wake Up],0),MATCH(P$1,TableLookupWakeUpScore[#Headers],0)))</f>
        <v/>
      </c>
      <c r="Q9159" s="30" t="str">
        <f t="shared" si="2296"/>
        <v/>
      </c>
      <c r="R9159" s="31" t="str">
        <f t="shared" si="2297"/>
        <v/>
      </c>
      <c r="S9159" s="34" t="str">
        <f>IF($C9159="","",INDEX(TableLookupSleepQuality[],MATCH($C9159,TableLookupSleepQuality[Sleep Quality Low],1),MATCH(S$1,TableLookupSleepQuality[#Headers],0)))</f>
        <v/>
      </c>
      <c r="T9159" s="35" t="str">
        <f>IF($C9159="","",INDEX(TableLookupSleepQuality[],MATCH($C9159,TableLookupSleepQuality[Sleep Quality Low],1),MATCH(T$1,TableLookupSleepQuality[#Headers],0)))</f>
        <v/>
      </c>
      <c r="X9159" s="36" t="str">
        <f t="shared" si="2298"/>
        <v/>
      </c>
      <c r="Y9159" s="40" t="str">
        <f t="shared" si="2301"/>
        <v/>
      </c>
      <c r="Z9159" s="13" t="str">
        <f t="shared" si="2301"/>
        <v/>
      </c>
      <c r="AA9159" s="13" t="str">
        <f t="shared" si="2301"/>
        <v/>
      </c>
      <c r="AB9159" s="13" t="str">
        <f t="shared" si="2301"/>
        <v/>
      </c>
      <c r="AC9159" s="13" t="str">
        <f t="shared" si="2301"/>
        <v/>
      </c>
      <c r="AD9159" s="13" t="str">
        <f t="shared" si="2301"/>
        <v/>
      </c>
    </row>
    <row r="9160" spans="7:30" x14ac:dyDescent="0.25">
      <c r="G9160" s="18" t="str">
        <f t="shared" si="2289"/>
        <v/>
      </c>
      <c r="H9160" s="22" t="str">
        <f t="shared" si="2290"/>
        <v/>
      </c>
      <c r="I9160" s="23" t="str">
        <f t="shared" si="2291"/>
        <v/>
      </c>
      <c r="J9160" s="22" t="str">
        <f t="shared" si="2292"/>
        <v/>
      </c>
      <c r="K9160" s="24" t="str">
        <f t="shared" si="2293"/>
        <v/>
      </c>
      <c r="L9160" s="42" t="str">
        <f t="shared" si="2299"/>
        <v/>
      </c>
      <c r="M9160" s="43" t="str">
        <f t="shared" si="2300"/>
        <v/>
      </c>
      <c r="N9160" s="26" t="str">
        <f t="shared" si="2294"/>
        <v/>
      </c>
      <c r="O9160" s="26" t="str">
        <f t="shared" si="2295"/>
        <v/>
      </c>
      <c r="P9160" s="28" t="str">
        <f>IF(E9160="","",INDEX(TableLookupWakeUpScore[],MATCH(E9160,TableLookupWakeUpScore[Wake Up],0),MATCH(P$1,TableLookupWakeUpScore[#Headers],0)))</f>
        <v/>
      </c>
      <c r="Q9160" s="30" t="str">
        <f t="shared" si="2296"/>
        <v/>
      </c>
      <c r="R9160" s="31" t="str">
        <f t="shared" si="2297"/>
        <v/>
      </c>
      <c r="S9160" s="34" t="str">
        <f>IF($C9160="","",INDEX(TableLookupSleepQuality[],MATCH($C9160,TableLookupSleepQuality[Sleep Quality Low],1),MATCH(S$1,TableLookupSleepQuality[#Headers],0)))</f>
        <v/>
      </c>
      <c r="T9160" s="35" t="str">
        <f>IF($C9160="","",INDEX(TableLookupSleepQuality[],MATCH($C9160,TableLookupSleepQuality[Sleep Quality Low],1),MATCH(T$1,TableLookupSleepQuality[#Headers],0)))</f>
        <v/>
      </c>
      <c r="X9160" s="36" t="str">
        <f t="shared" si="2298"/>
        <v/>
      </c>
      <c r="Y9160" s="40" t="str">
        <f t="shared" si="2301"/>
        <v/>
      </c>
      <c r="Z9160" s="13" t="str">
        <f t="shared" si="2301"/>
        <v/>
      </c>
      <c r="AA9160" s="13" t="str">
        <f t="shared" si="2301"/>
        <v/>
      </c>
      <c r="AB9160" s="13" t="str">
        <f t="shared" si="2301"/>
        <v/>
      </c>
      <c r="AC9160" s="13" t="str">
        <f t="shared" si="2301"/>
        <v/>
      </c>
      <c r="AD9160" s="13" t="str">
        <f t="shared" si="2301"/>
        <v/>
      </c>
    </row>
    <row r="9161" spans="7:30" x14ac:dyDescent="0.25">
      <c r="G9161" s="18" t="str">
        <f t="shared" si="2289"/>
        <v/>
      </c>
      <c r="H9161" s="22" t="str">
        <f t="shared" si="2290"/>
        <v/>
      </c>
      <c r="I9161" s="23" t="str">
        <f t="shared" si="2291"/>
        <v/>
      </c>
      <c r="J9161" s="22" t="str">
        <f t="shared" si="2292"/>
        <v/>
      </c>
      <c r="K9161" s="24" t="str">
        <f t="shared" si="2293"/>
        <v/>
      </c>
      <c r="L9161" s="42" t="str">
        <f t="shared" si="2299"/>
        <v/>
      </c>
      <c r="M9161" s="43" t="str">
        <f t="shared" si="2300"/>
        <v/>
      </c>
      <c r="N9161" s="26" t="str">
        <f t="shared" si="2294"/>
        <v/>
      </c>
      <c r="O9161" s="26" t="str">
        <f t="shared" si="2295"/>
        <v/>
      </c>
      <c r="P9161" s="28" t="str">
        <f>IF(E9161="","",INDEX(TableLookupWakeUpScore[],MATCH(E9161,TableLookupWakeUpScore[Wake Up],0),MATCH(P$1,TableLookupWakeUpScore[#Headers],0)))</f>
        <v/>
      </c>
      <c r="Q9161" s="30" t="str">
        <f t="shared" si="2296"/>
        <v/>
      </c>
      <c r="R9161" s="31" t="str">
        <f t="shared" si="2297"/>
        <v/>
      </c>
      <c r="S9161" s="34" t="str">
        <f>IF($C9161="","",INDEX(TableLookupSleepQuality[],MATCH($C9161,TableLookupSleepQuality[Sleep Quality Low],1),MATCH(S$1,TableLookupSleepQuality[#Headers],0)))</f>
        <v/>
      </c>
      <c r="T9161" s="35" t="str">
        <f>IF($C9161="","",INDEX(TableLookupSleepQuality[],MATCH($C9161,TableLookupSleepQuality[Sleep Quality Low],1),MATCH(T$1,TableLookupSleepQuality[#Headers],0)))</f>
        <v/>
      </c>
      <c r="X9161" s="36" t="str">
        <f t="shared" si="2298"/>
        <v/>
      </c>
      <c r="Y9161" s="40" t="str">
        <f t="shared" si="2301"/>
        <v/>
      </c>
      <c r="Z9161" s="13" t="str">
        <f t="shared" si="2301"/>
        <v/>
      </c>
      <c r="AA9161" s="13" t="str">
        <f t="shared" si="2301"/>
        <v/>
      </c>
      <c r="AB9161" s="13" t="str">
        <f t="shared" si="2301"/>
        <v/>
      </c>
      <c r="AC9161" s="13" t="str">
        <f t="shared" si="2301"/>
        <v/>
      </c>
      <c r="AD9161" s="13" t="str">
        <f t="shared" si="2301"/>
        <v/>
      </c>
    </row>
    <row r="9162" spans="7:30" x14ac:dyDescent="0.25">
      <c r="G9162" s="18" t="str">
        <f t="shared" si="2289"/>
        <v/>
      </c>
      <c r="H9162" s="22" t="str">
        <f t="shared" si="2290"/>
        <v/>
      </c>
      <c r="I9162" s="23" t="str">
        <f t="shared" si="2291"/>
        <v/>
      </c>
      <c r="J9162" s="22" t="str">
        <f t="shared" si="2292"/>
        <v/>
      </c>
      <c r="K9162" s="24" t="str">
        <f t="shared" si="2293"/>
        <v/>
      </c>
      <c r="L9162" s="42" t="str">
        <f t="shared" si="2299"/>
        <v/>
      </c>
      <c r="M9162" s="43" t="str">
        <f t="shared" si="2300"/>
        <v/>
      </c>
      <c r="N9162" s="26" t="str">
        <f t="shared" si="2294"/>
        <v/>
      </c>
      <c r="O9162" s="26" t="str">
        <f t="shared" si="2295"/>
        <v/>
      </c>
      <c r="P9162" s="28" t="str">
        <f>IF(E9162="","",INDEX(TableLookupWakeUpScore[],MATCH(E9162,TableLookupWakeUpScore[Wake Up],0),MATCH(P$1,TableLookupWakeUpScore[#Headers],0)))</f>
        <v/>
      </c>
      <c r="Q9162" s="30" t="str">
        <f t="shared" si="2296"/>
        <v/>
      </c>
      <c r="R9162" s="31" t="str">
        <f t="shared" si="2297"/>
        <v/>
      </c>
      <c r="S9162" s="34" t="str">
        <f>IF($C9162="","",INDEX(TableLookupSleepQuality[],MATCH($C9162,TableLookupSleepQuality[Sleep Quality Low],1),MATCH(S$1,TableLookupSleepQuality[#Headers],0)))</f>
        <v/>
      </c>
      <c r="T9162" s="35" t="str">
        <f>IF($C9162="","",INDEX(TableLookupSleepQuality[],MATCH($C9162,TableLookupSleepQuality[Sleep Quality Low],1),MATCH(T$1,TableLookupSleepQuality[#Headers],0)))</f>
        <v/>
      </c>
      <c r="X9162" s="36" t="str">
        <f t="shared" si="2298"/>
        <v/>
      </c>
      <c r="Y9162" s="40" t="str">
        <f t="shared" si="2301"/>
        <v/>
      </c>
      <c r="Z9162" s="13" t="str">
        <f t="shared" si="2301"/>
        <v/>
      </c>
      <c r="AA9162" s="13" t="str">
        <f t="shared" si="2301"/>
        <v/>
      </c>
      <c r="AB9162" s="13" t="str">
        <f t="shared" si="2301"/>
        <v/>
      </c>
      <c r="AC9162" s="13" t="str">
        <f t="shared" si="2301"/>
        <v/>
      </c>
      <c r="AD9162" s="13" t="str">
        <f t="shared" si="2301"/>
        <v/>
      </c>
    </row>
    <row r="9163" spans="7:30" x14ac:dyDescent="0.25">
      <c r="G9163" s="18" t="str">
        <f t="shared" si="2289"/>
        <v/>
      </c>
      <c r="H9163" s="22" t="str">
        <f t="shared" si="2290"/>
        <v/>
      </c>
      <c r="I9163" s="23" t="str">
        <f t="shared" si="2291"/>
        <v/>
      </c>
      <c r="J9163" s="22" t="str">
        <f t="shared" si="2292"/>
        <v/>
      </c>
      <c r="K9163" s="24" t="str">
        <f t="shared" si="2293"/>
        <v/>
      </c>
      <c r="L9163" s="42" t="str">
        <f t="shared" si="2299"/>
        <v/>
      </c>
      <c r="M9163" s="43" t="str">
        <f t="shared" si="2300"/>
        <v/>
      </c>
      <c r="N9163" s="26" t="str">
        <f t="shared" si="2294"/>
        <v/>
      </c>
      <c r="O9163" s="26" t="str">
        <f t="shared" si="2295"/>
        <v/>
      </c>
      <c r="P9163" s="28" t="str">
        <f>IF(E9163="","",INDEX(TableLookupWakeUpScore[],MATCH(E9163,TableLookupWakeUpScore[Wake Up],0),MATCH(P$1,TableLookupWakeUpScore[#Headers],0)))</f>
        <v/>
      </c>
      <c r="Q9163" s="30" t="str">
        <f t="shared" si="2296"/>
        <v/>
      </c>
      <c r="R9163" s="31" t="str">
        <f t="shared" si="2297"/>
        <v/>
      </c>
      <c r="S9163" s="34" t="str">
        <f>IF($C9163="","",INDEX(TableLookupSleepQuality[],MATCH($C9163,TableLookupSleepQuality[Sleep Quality Low],1),MATCH(S$1,TableLookupSleepQuality[#Headers],0)))</f>
        <v/>
      </c>
      <c r="T9163" s="35" t="str">
        <f>IF($C9163="","",INDEX(TableLookupSleepQuality[],MATCH($C9163,TableLookupSleepQuality[Sleep Quality Low],1),MATCH(T$1,TableLookupSleepQuality[#Headers],0)))</f>
        <v/>
      </c>
      <c r="X9163" s="36" t="str">
        <f t="shared" si="2298"/>
        <v/>
      </c>
      <c r="Y9163" s="40" t="str">
        <f t="shared" si="2301"/>
        <v/>
      </c>
      <c r="Z9163" s="13" t="str">
        <f t="shared" si="2301"/>
        <v/>
      </c>
      <c r="AA9163" s="13" t="str">
        <f t="shared" si="2301"/>
        <v/>
      </c>
      <c r="AB9163" s="13" t="str">
        <f t="shared" si="2301"/>
        <v/>
      </c>
      <c r="AC9163" s="13" t="str">
        <f t="shared" si="2301"/>
        <v/>
      </c>
      <c r="AD9163" s="13" t="str">
        <f t="shared" si="2301"/>
        <v/>
      </c>
    </row>
    <row r="9164" spans="7:30" x14ac:dyDescent="0.25">
      <c r="G9164" s="18" t="str">
        <f t="shared" si="2289"/>
        <v/>
      </c>
      <c r="H9164" s="22" t="str">
        <f t="shared" si="2290"/>
        <v/>
      </c>
      <c r="I9164" s="23" t="str">
        <f t="shared" si="2291"/>
        <v/>
      </c>
      <c r="J9164" s="22" t="str">
        <f t="shared" si="2292"/>
        <v/>
      </c>
      <c r="K9164" s="24" t="str">
        <f t="shared" si="2293"/>
        <v/>
      </c>
      <c r="L9164" s="42" t="str">
        <f t="shared" si="2299"/>
        <v/>
      </c>
      <c r="M9164" s="43" t="str">
        <f t="shared" si="2300"/>
        <v/>
      </c>
      <c r="N9164" s="26" t="str">
        <f t="shared" si="2294"/>
        <v/>
      </c>
      <c r="O9164" s="26" t="str">
        <f t="shared" si="2295"/>
        <v/>
      </c>
      <c r="P9164" s="28" t="str">
        <f>IF(E9164="","",INDEX(TableLookupWakeUpScore[],MATCH(E9164,TableLookupWakeUpScore[Wake Up],0),MATCH(P$1,TableLookupWakeUpScore[#Headers],0)))</f>
        <v/>
      </c>
      <c r="Q9164" s="30" t="str">
        <f t="shared" si="2296"/>
        <v/>
      </c>
      <c r="R9164" s="31" t="str">
        <f t="shared" si="2297"/>
        <v/>
      </c>
      <c r="S9164" s="34" t="str">
        <f>IF($C9164="","",INDEX(TableLookupSleepQuality[],MATCH($C9164,TableLookupSleepQuality[Sleep Quality Low],1),MATCH(S$1,TableLookupSleepQuality[#Headers],0)))</f>
        <v/>
      </c>
      <c r="T9164" s="35" t="str">
        <f>IF($C9164="","",INDEX(TableLookupSleepQuality[],MATCH($C9164,TableLookupSleepQuality[Sleep Quality Low],1),MATCH(T$1,TableLookupSleepQuality[#Headers],0)))</f>
        <v/>
      </c>
      <c r="X9164" s="36" t="str">
        <f t="shared" si="2298"/>
        <v/>
      </c>
      <c r="Y9164" s="40" t="str">
        <f t="shared" si="2301"/>
        <v/>
      </c>
      <c r="Z9164" s="13" t="str">
        <f t="shared" si="2301"/>
        <v/>
      </c>
      <c r="AA9164" s="13" t="str">
        <f t="shared" si="2301"/>
        <v/>
      </c>
      <c r="AB9164" s="13" t="str">
        <f t="shared" si="2301"/>
        <v/>
      </c>
      <c r="AC9164" s="13" t="str">
        <f t="shared" si="2301"/>
        <v/>
      </c>
      <c r="AD9164" s="13" t="str">
        <f t="shared" si="2301"/>
        <v/>
      </c>
    </row>
    <row r="9165" spans="7:30" x14ac:dyDescent="0.25">
      <c r="G9165" s="18" t="str">
        <f t="shared" si="2289"/>
        <v/>
      </c>
      <c r="H9165" s="22" t="str">
        <f t="shared" si="2290"/>
        <v/>
      </c>
      <c r="I9165" s="23" t="str">
        <f t="shared" si="2291"/>
        <v/>
      </c>
      <c r="J9165" s="22" t="str">
        <f t="shared" si="2292"/>
        <v/>
      </c>
      <c r="K9165" s="24" t="str">
        <f t="shared" si="2293"/>
        <v/>
      </c>
      <c r="L9165" s="42" t="str">
        <f t="shared" si="2299"/>
        <v/>
      </c>
      <c r="M9165" s="43" t="str">
        <f t="shared" si="2300"/>
        <v/>
      </c>
      <c r="N9165" s="26" t="str">
        <f t="shared" si="2294"/>
        <v/>
      </c>
      <c r="O9165" s="26" t="str">
        <f t="shared" si="2295"/>
        <v/>
      </c>
      <c r="P9165" s="28" t="str">
        <f>IF(E9165="","",INDEX(TableLookupWakeUpScore[],MATCH(E9165,TableLookupWakeUpScore[Wake Up],0),MATCH(P$1,TableLookupWakeUpScore[#Headers],0)))</f>
        <v/>
      </c>
      <c r="Q9165" s="30" t="str">
        <f t="shared" si="2296"/>
        <v/>
      </c>
      <c r="R9165" s="31" t="str">
        <f t="shared" si="2297"/>
        <v/>
      </c>
      <c r="S9165" s="34" t="str">
        <f>IF($C9165="","",INDEX(TableLookupSleepQuality[],MATCH($C9165,TableLookupSleepQuality[Sleep Quality Low],1),MATCH(S$1,TableLookupSleepQuality[#Headers],0)))</f>
        <v/>
      </c>
      <c r="T9165" s="35" t="str">
        <f>IF($C9165="","",INDEX(TableLookupSleepQuality[],MATCH($C9165,TableLookupSleepQuality[Sleep Quality Low],1),MATCH(T$1,TableLookupSleepQuality[#Headers],0)))</f>
        <v/>
      </c>
      <c r="X9165" s="36" t="str">
        <f t="shared" si="2298"/>
        <v/>
      </c>
      <c r="Y9165" s="40" t="str">
        <f t="shared" si="2301"/>
        <v/>
      </c>
      <c r="Z9165" s="13" t="str">
        <f t="shared" si="2301"/>
        <v/>
      </c>
      <c r="AA9165" s="13" t="str">
        <f t="shared" si="2301"/>
        <v/>
      </c>
      <c r="AB9165" s="13" t="str">
        <f t="shared" si="2301"/>
        <v/>
      </c>
      <c r="AC9165" s="13" t="str">
        <f t="shared" si="2301"/>
        <v/>
      </c>
      <c r="AD9165" s="13" t="str">
        <f t="shared" si="2301"/>
        <v/>
      </c>
    </row>
    <row r="9166" spans="7:30" x14ac:dyDescent="0.25">
      <c r="G9166" s="18" t="str">
        <f t="shared" si="2289"/>
        <v/>
      </c>
      <c r="H9166" s="22" t="str">
        <f t="shared" si="2290"/>
        <v/>
      </c>
      <c r="I9166" s="23" t="str">
        <f t="shared" si="2291"/>
        <v/>
      </c>
      <c r="J9166" s="22" t="str">
        <f t="shared" si="2292"/>
        <v/>
      </c>
      <c r="K9166" s="24" t="str">
        <f t="shared" si="2293"/>
        <v/>
      </c>
      <c r="L9166" s="42" t="str">
        <f t="shared" si="2299"/>
        <v/>
      </c>
      <c r="M9166" s="43" t="str">
        <f t="shared" si="2300"/>
        <v/>
      </c>
      <c r="N9166" s="26" t="str">
        <f t="shared" si="2294"/>
        <v/>
      </c>
      <c r="O9166" s="26" t="str">
        <f t="shared" si="2295"/>
        <v/>
      </c>
      <c r="P9166" s="28" t="str">
        <f>IF(E9166="","",INDEX(TableLookupWakeUpScore[],MATCH(E9166,TableLookupWakeUpScore[Wake Up],0),MATCH(P$1,TableLookupWakeUpScore[#Headers],0)))</f>
        <v/>
      </c>
      <c r="Q9166" s="30" t="str">
        <f t="shared" si="2296"/>
        <v/>
      </c>
      <c r="R9166" s="31" t="str">
        <f t="shared" si="2297"/>
        <v/>
      </c>
      <c r="S9166" s="34" t="str">
        <f>IF($C9166="","",INDEX(TableLookupSleepQuality[],MATCH($C9166,TableLookupSleepQuality[Sleep Quality Low],1),MATCH(S$1,TableLookupSleepQuality[#Headers],0)))</f>
        <v/>
      </c>
      <c r="T9166" s="35" t="str">
        <f>IF($C9166="","",INDEX(TableLookupSleepQuality[],MATCH($C9166,TableLookupSleepQuality[Sleep Quality Low],1),MATCH(T$1,TableLookupSleepQuality[#Headers],0)))</f>
        <v/>
      </c>
      <c r="X9166" s="36" t="str">
        <f t="shared" si="2298"/>
        <v/>
      </c>
      <c r="Y9166" s="40" t="str">
        <f t="shared" si="2301"/>
        <v/>
      </c>
      <c r="Z9166" s="13" t="str">
        <f t="shared" si="2301"/>
        <v/>
      </c>
      <c r="AA9166" s="13" t="str">
        <f t="shared" si="2301"/>
        <v/>
      </c>
      <c r="AB9166" s="13" t="str">
        <f t="shared" si="2301"/>
        <v/>
      </c>
      <c r="AC9166" s="13" t="str">
        <f t="shared" si="2301"/>
        <v/>
      </c>
      <c r="AD9166" s="13" t="str">
        <f t="shared" si="2301"/>
        <v/>
      </c>
    </row>
    <row r="9167" spans="7:30" x14ac:dyDescent="0.25">
      <c r="G9167" s="18" t="str">
        <f t="shared" si="2289"/>
        <v/>
      </c>
      <c r="H9167" s="22" t="str">
        <f t="shared" si="2290"/>
        <v/>
      </c>
      <c r="I9167" s="23" t="str">
        <f t="shared" si="2291"/>
        <v/>
      </c>
      <c r="J9167" s="22" t="str">
        <f t="shared" si="2292"/>
        <v/>
      </c>
      <c r="K9167" s="24" t="str">
        <f t="shared" si="2293"/>
        <v/>
      </c>
      <c r="L9167" s="42" t="str">
        <f t="shared" si="2299"/>
        <v/>
      </c>
      <c r="M9167" s="43" t="str">
        <f t="shared" si="2300"/>
        <v/>
      </c>
      <c r="N9167" s="26" t="str">
        <f t="shared" si="2294"/>
        <v/>
      </c>
      <c r="O9167" s="26" t="str">
        <f t="shared" si="2295"/>
        <v/>
      </c>
      <c r="P9167" s="28" t="str">
        <f>IF(E9167="","",INDEX(TableLookupWakeUpScore[],MATCH(E9167,TableLookupWakeUpScore[Wake Up],0),MATCH(P$1,TableLookupWakeUpScore[#Headers],0)))</f>
        <v/>
      </c>
      <c r="Q9167" s="30" t="str">
        <f t="shared" si="2296"/>
        <v/>
      </c>
      <c r="R9167" s="31" t="str">
        <f t="shared" si="2297"/>
        <v/>
      </c>
      <c r="S9167" s="34" t="str">
        <f>IF($C9167="","",INDEX(TableLookupSleepQuality[],MATCH($C9167,TableLookupSleepQuality[Sleep Quality Low],1),MATCH(S$1,TableLookupSleepQuality[#Headers],0)))</f>
        <v/>
      </c>
      <c r="T9167" s="35" t="str">
        <f>IF($C9167="","",INDEX(TableLookupSleepQuality[],MATCH($C9167,TableLookupSleepQuality[Sleep Quality Low],1),MATCH(T$1,TableLookupSleepQuality[#Headers],0)))</f>
        <v/>
      </c>
      <c r="X9167" s="36" t="str">
        <f t="shared" si="2298"/>
        <v/>
      </c>
      <c r="Y9167" s="40" t="str">
        <f t="shared" si="2301"/>
        <v/>
      </c>
      <c r="Z9167" s="13" t="str">
        <f t="shared" si="2301"/>
        <v/>
      </c>
      <c r="AA9167" s="13" t="str">
        <f t="shared" si="2301"/>
        <v/>
      </c>
      <c r="AB9167" s="13" t="str">
        <f t="shared" si="2301"/>
        <v/>
      </c>
      <c r="AC9167" s="13" t="str">
        <f t="shared" si="2301"/>
        <v/>
      </c>
      <c r="AD9167" s="13" t="str">
        <f t="shared" si="2301"/>
        <v/>
      </c>
    </row>
    <row r="9168" spans="7:30" x14ac:dyDescent="0.25">
      <c r="G9168" s="18" t="str">
        <f t="shared" si="2289"/>
        <v/>
      </c>
      <c r="H9168" s="22" t="str">
        <f t="shared" si="2290"/>
        <v/>
      </c>
      <c r="I9168" s="23" t="str">
        <f t="shared" si="2291"/>
        <v/>
      </c>
      <c r="J9168" s="22" t="str">
        <f t="shared" si="2292"/>
        <v/>
      </c>
      <c r="K9168" s="24" t="str">
        <f t="shared" si="2293"/>
        <v/>
      </c>
      <c r="L9168" s="42" t="str">
        <f t="shared" si="2299"/>
        <v/>
      </c>
      <c r="M9168" s="43" t="str">
        <f t="shared" si="2300"/>
        <v/>
      </c>
      <c r="N9168" s="26" t="str">
        <f t="shared" si="2294"/>
        <v/>
      </c>
      <c r="O9168" s="26" t="str">
        <f t="shared" si="2295"/>
        <v/>
      </c>
      <c r="P9168" s="28" t="str">
        <f>IF(E9168="","",INDEX(TableLookupWakeUpScore[],MATCH(E9168,TableLookupWakeUpScore[Wake Up],0),MATCH(P$1,TableLookupWakeUpScore[#Headers],0)))</f>
        <v/>
      </c>
      <c r="Q9168" s="30" t="str">
        <f t="shared" si="2296"/>
        <v/>
      </c>
      <c r="R9168" s="31" t="str">
        <f t="shared" si="2297"/>
        <v/>
      </c>
      <c r="S9168" s="34" t="str">
        <f>IF($C9168="","",INDEX(TableLookupSleepQuality[],MATCH($C9168,TableLookupSleepQuality[Sleep Quality Low],1),MATCH(S$1,TableLookupSleepQuality[#Headers],0)))</f>
        <v/>
      </c>
      <c r="T9168" s="35" t="str">
        <f>IF($C9168="","",INDEX(TableLookupSleepQuality[],MATCH($C9168,TableLookupSleepQuality[Sleep Quality Low],1),MATCH(T$1,TableLookupSleepQuality[#Headers],0)))</f>
        <v/>
      </c>
      <c r="X9168" s="36" t="str">
        <f t="shared" si="2298"/>
        <v/>
      </c>
      <c r="Y9168" s="40" t="str">
        <f t="shared" si="2301"/>
        <v/>
      </c>
      <c r="Z9168" s="13" t="str">
        <f t="shared" si="2301"/>
        <v/>
      </c>
      <c r="AA9168" s="13" t="str">
        <f t="shared" si="2301"/>
        <v/>
      </c>
      <c r="AB9168" s="13" t="str">
        <f t="shared" si="2301"/>
        <v/>
      </c>
      <c r="AC9168" s="13" t="str">
        <f t="shared" si="2301"/>
        <v/>
      </c>
      <c r="AD9168" s="13" t="str">
        <f t="shared" si="2301"/>
        <v/>
      </c>
    </row>
    <row r="9169" spans="7:30" x14ac:dyDescent="0.25">
      <c r="G9169" s="18" t="str">
        <f t="shared" si="2289"/>
        <v/>
      </c>
      <c r="H9169" s="22" t="str">
        <f t="shared" si="2290"/>
        <v/>
      </c>
      <c r="I9169" s="23" t="str">
        <f t="shared" si="2291"/>
        <v/>
      </c>
      <c r="J9169" s="22" t="str">
        <f t="shared" si="2292"/>
        <v/>
      </c>
      <c r="K9169" s="24" t="str">
        <f t="shared" si="2293"/>
        <v/>
      </c>
      <c r="L9169" s="42" t="str">
        <f t="shared" si="2299"/>
        <v/>
      </c>
      <c r="M9169" s="43" t="str">
        <f t="shared" si="2300"/>
        <v/>
      </c>
      <c r="N9169" s="26" t="str">
        <f t="shared" si="2294"/>
        <v/>
      </c>
      <c r="O9169" s="26" t="str">
        <f t="shared" si="2295"/>
        <v/>
      </c>
      <c r="P9169" s="28" t="str">
        <f>IF(E9169="","",INDEX(TableLookupWakeUpScore[],MATCH(E9169,TableLookupWakeUpScore[Wake Up],0),MATCH(P$1,TableLookupWakeUpScore[#Headers],0)))</f>
        <v/>
      </c>
      <c r="Q9169" s="30" t="str">
        <f t="shared" si="2296"/>
        <v/>
      </c>
      <c r="R9169" s="31" t="str">
        <f t="shared" si="2297"/>
        <v/>
      </c>
      <c r="S9169" s="34" t="str">
        <f>IF($C9169="","",INDEX(TableLookupSleepQuality[],MATCH($C9169,TableLookupSleepQuality[Sleep Quality Low],1),MATCH(S$1,TableLookupSleepQuality[#Headers],0)))</f>
        <v/>
      </c>
      <c r="T9169" s="35" t="str">
        <f>IF($C9169="","",INDEX(TableLookupSleepQuality[],MATCH($C9169,TableLookupSleepQuality[Sleep Quality Low],1),MATCH(T$1,TableLookupSleepQuality[#Headers],0)))</f>
        <v/>
      </c>
      <c r="X9169" s="36" t="str">
        <f t="shared" si="2298"/>
        <v/>
      </c>
      <c r="Y9169" s="40" t="str">
        <f t="shared" si="2301"/>
        <v/>
      </c>
      <c r="Z9169" s="13" t="str">
        <f t="shared" si="2301"/>
        <v/>
      </c>
      <c r="AA9169" s="13" t="str">
        <f t="shared" si="2301"/>
        <v/>
      </c>
      <c r="AB9169" s="13" t="str">
        <f t="shared" si="2301"/>
        <v/>
      </c>
      <c r="AC9169" s="13" t="str">
        <f t="shared" si="2301"/>
        <v/>
      </c>
      <c r="AD9169" s="13" t="str">
        <f t="shared" si="2301"/>
        <v/>
      </c>
    </row>
    <row r="9170" spans="7:30" x14ac:dyDescent="0.25">
      <c r="G9170" s="18" t="str">
        <f t="shared" si="2289"/>
        <v/>
      </c>
      <c r="H9170" s="22" t="str">
        <f t="shared" si="2290"/>
        <v/>
      </c>
      <c r="I9170" s="23" t="str">
        <f t="shared" si="2291"/>
        <v/>
      </c>
      <c r="J9170" s="22" t="str">
        <f t="shared" si="2292"/>
        <v/>
      </c>
      <c r="K9170" s="24" t="str">
        <f t="shared" si="2293"/>
        <v/>
      </c>
      <c r="L9170" s="42" t="str">
        <f t="shared" si="2299"/>
        <v/>
      </c>
      <c r="M9170" s="43" t="str">
        <f t="shared" si="2300"/>
        <v/>
      </c>
      <c r="N9170" s="26" t="str">
        <f t="shared" si="2294"/>
        <v/>
      </c>
      <c r="O9170" s="26" t="str">
        <f t="shared" si="2295"/>
        <v/>
      </c>
      <c r="P9170" s="28" t="str">
        <f>IF(E9170="","",INDEX(TableLookupWakeUpScore[],MATCH(E9170,TableLookupWakeUpScore[Wake Up],0),MATCH(P$1,TableLookupWakeUpScore[#Headers],0)))</f>
        <v/>
      </c>
      <c r="Q9170" s="30" t="str">
        <f t="shared" si="2296"/>
        <v/>
      </c>
      <c r="R9170" s="31" t="str">
        <f t="shared" si="2297"/>
        <v/>
      </c>
      <c r="S9170" s="34" t="str">
        <f>IF($C9170="","",INDEX(TableLookupSleepQuality[],MATCH($C9170,TableLookupSleepQuality[Sleep Quality Low],1),MATCH(S$1,TableLookupSleepQuality[#Headers],0)))</f>
        <v/>
      </c>
      <c r="T9170" s="35" t="str">
        <f>IF($C9170="","",INDEX(TableLookupSleepQuality[],MATCH($C9170,TableLookupSleepQuality[Sleep Quality Low],1),MATCH(T$1,TableLookupSleepQuality[#Headers],0)))</f>
        <v/>
      </c>
      <c r="X9170" s="36" t="str">
        <f t="shared" si="2298"/>
        <v/>
      </c>
      <c r="Y9170" s="40" t="str">
        <f t="shared" si="2301"/>
        <v/>
      </c>
      <c r="Z9170" s="13" t="str">
        <f t="shared" si="2301"/>
        <v/>
      </c>
      <c r="AA9170" s="13" t="str">
        <f t="shared" si="2301"/>
        <v/>
      </c>
      <c r="AB9170" s="13" t="str">
        <f t="shared" si="2301"/>
        <v/>
      </c>
      <c r="AC9170" s="13" t="str">
        <f t="shared" si="2301"/>
        <v/>
      </c>
      <c r="AD9170" s="13" t="str">
        <f t="shared" si="2301"/>
        <v/>
      </c>
    </row>
    <row r="9171" spans="7:30" x14ac:dyDescent="0.25">
      <c r="G9171" s="18" t="str">
        <f t="shared" si="2289"/>
        <v/>
      </c>
      <c r="H9171" s="22" t="str">
        <f t="shared" si="2290"/>
        <v/>
      </c>
      <c r="I9171" s="23" t="str">
        <f t="shared" si="2291"/>
        <v/>
      </c>
      <c r="J9171" s="22" t="str">
        <f t="shared" si="2292"/>
        <v/>
      </c>
      <c r="K9171" s="24" t="str">
        <f t="shared" si="2293"/>
        <v/>
      </c>
      <c r="L9171" s="42" t="str">
        <f t="shared" si="2299"/>
        <v/>
      </c>
      <c r="M9171" s="43" t="str">
        <f t="shared" si="2300"/>
        <v/>
      </c>
      <c r="N9171" s="26" t="str">
        <f t="shared" si="2294"/>
        <v/>
      </c>
      <c r="O9171" s="26" t="str">
        <f t="shared" si="2295"/>
        <v/>
      </c>
      <c r="P9171" s="28" t="str">
        <f>IF(E9171="","",INDEX(TableLookupWakeUpScore[],MATCH(E9171,TableLookupWakeUpScore[Wake Up],0),MATCH(P$1,TableLookupWakeUpScore[#Headers],0)))</f>
        <v/>
      </c>
      <c r="Q9171" s="30" t="str">
        <f t="shared" si="2296"/>
        <v/>
      </c>
      <c r="R9171" s="31" t="str">
        <f t="shared" si="2297"/>
        <v/>
      </c>
      <c r="S9171" s="34" t="str">
        <f>IF($C9171="","",INDEX(TableLookupSleepQuality[],MATCH($C9171,TableLookupSleepQuality[Sleep Quality Low],1),MATCH(S$1,TableLookupSleepQuality[#Headers],0)))</f>
        <v/>
      </c>
      <c r="T9171" s="35" t="str">
        <f>IF($C9171="","",INDEX(TableLookupSleepQuality[],MATCH($C9171,TableLookupSleepQuality[Sleep Quality Low],1),MATCH(T$1,TableLookupSleepQuality[#Headers],0)))</f>
        <v/>
      </c>
      <c r="X9171" s="36" t="str">
        <f t="shared" si="2298"/>
        <v/>
      </c>
      <c r="Y9171" s="40" t="str">
        <f t="shared" ref="Y9171:AD9186" si="2302">IF(OR($X9171="NO",$X9171=""),"",IF(COUNTIF($F9171,"*" &amp; Y$1 &amp; "*"),"YES","NO"))</f>
        <v/>
      </c>
      <c r="Z9171" s="13" t="str">
        <f t="shared" si="2302"/>
        <v/>
      </c>
      <c r="AA9171" s="13" t="str">
        <f t="shared" si="2302"/>
        <v/>
      </c>
      <c r="AB9171" s="13" t="str">
        <f t="shared" si="2302"/>
        <v/>
      </c>
      <c r="AC9171" s="13" t="str">
        <f t="shared" si="2302"/>
        <v/>
      </c>
      <c r="AD9171" s="13" t="str">
        <f t="shared" si="2302"/>
        <v/>
      </c>
    </row>
    <row r="9172" spans="7:30" x14ac:dyDescent="0.25">
      <c r="G9172" s="18" t="str">
        <f t="shared" si="2289"/>
        <v/>
      </c>
      <c r="H9172" s="22" t="str">
        <f t="shared" si="2290"/>
        <v/>
      </c>
      <c r="I9172" s="23" t="str">
        <f t="shared" si="2291"/>
        <v/>
      </c>
      <c r="J9172" s="22" t="str">
        <f t="shared" si="2292"/>
        <v/>
      </c>
      <c r="K9172" s="24" t="str">
        <f t="shared" si="2293"/>
        <v/>
      </c>
      <c r="L9172" s="42" t="str">
        <f t="shared" si="2299"/>
        <v/>
      </c>
      <c r="M9172" s="43" t="str">
        <f t="shared" si="2300"/>
        <v/>
      </c>
      <c r="N9172" s="26" t="str">
        <f t="shared" si="2294"/>
        <v/>
      </c>
      <c r="O9172" s="26" t="str">
        <f t="shared" si="2295"/>
        <v/>
      </c>
      <c r="P9172" s="28" t="str">
        <f>IF(E9172="","",INDEX(TableLookupWakeUpScore[],MATCH(E9172,TableLookupWakeUpScore[Wake Up],0),MATCH(P$1,TableLookupWakeUpScore[#Headers],0)))</f>
        <v/>
      </c>
      <c r="Q9172" s="30" t="str">
        <f t="shared" si="2296"/>
        <v/>
      </c>
      <c r="R9172" s="31" t="str">
        <f t="shared" si="2297"/>
        <v/>
      </c>
      <c r="S9172" s="34" t="str">
        <f>IF($C9172="","",INDEX(TableLookupSleepQuality[],MATCH($C9172,TableLookupSleepQuality[Sleep Quality Low],1),MATCH(S$1,TableLookupSleepQuality[#Headers],0)))</f>
        <v/>
      </c>
      <c r="T9172" s="35" t="str">
        <f>IF($C9172="","",INDEX(TableLookupSleepQuality[],MATCH($C9172,TableLookupSleepQuality[Sleep Quality Low],1),MATCH(T$1,TableLookupSleepQuality[#Headers],0)))</f>
        <v/>
      </c>
      <c r="X9172" s="36" t="str">
        <f t="shared" si="2298"/>
        <v/>
      </c>
      <c r="Y9172" s="40" t="str">
        <f t="shared" si="2302"/>
        <v/>
      </c>
      <c r="Z9172" s="13" t="str">
        <f t="shared" si="2302"/>
        <v/>
      </c>
      <c r="AA9172" s="13" t="str">
        <f t="shared" si="2302"/>
        <v/>
      </c>
      <c r="AB9172" s="13" t="str">
        <f t="shared" si="2302"/>
        <v/>
      </c>
      <c r="AC9172" s="13" t="str">
        <f t="shared" si="2302"/>
        <v/>
      </c>
      <c r="AD9172" s="13" t="str">
        <f t="shared" si="2302"/>
        <v/>
      </c>
    </row>
    <row r="9173" spans="7:30" x14ac:dyDescent="0.25">
      <c r="G9173" s="18" t="str">
        <f t="shared" si="2289"/>
        <v/>
      </c>
      <c r="H9173" s="22" t="str">
        <f t="shared" si="2290"/>
        <v/>
      </c>
      <c r="I9173" s="23" t="str">
        <f t="shared" si="2291"/>
        <v/>
      </c>
      <c r="J9173" s="22" t="str">
        <f t="shared" si="2292"/>
        <v/>
      </c>
      <c r="K9173" s="24" t="str">
        <f t="shared" si="2293"/>
        <v/>
      </c>
      <c r="L9173" s="42" t="str">
        <f t="shared" si="2299"/>
        <v/>
      </c>
      <c r="M9173" s="43" t="str">
        <f t="shared" si="2300"/>
        <v/>
      </c>
      <c r="N9173" s="26" t="str">
        <f t="shared" si="2294"/>
        <v/>
      </c>
      <c r="O9173" s="26" t="str">
        <f t="shared" si="2295"/>
        <v/>
      </c>
      <c r="P9173" s="28" t="str">
        <f>IF(E9173="","",INDEX(TableLookupWakeUpScore[],MATCH(E9173,TableLookupWakeUpScore[Wake Up],0),MATCH(P$1,TableLookupWakeUpScore[#Headers],0)))</f>
        <v/>
      </c>
      <c r="Q9173" s="30" t="str">
        <f t="shared" si="2296"/>
        <v/>
      </c>
      <c r="R9173" s="31" t="str">
        <f t="shared" si="2297"/>
        <v/>
      </c>
      <c r="S9173" s="34" t="str">
        <f>IF($C9173="","",INDEX(TableLookupSleepQuality[],MATCH($C9173,TableLookupSleepQuality[Sleep Quality Low],1),MATCH(S$1,TableLookupSleepQuality[#Headers],0)))</f>
        <v/>
      </c>
      <c r="T9173" s="35" t="str">
        <f>IF($C9173="","",INDEX(TableLookupSleepQuality[],MATCH($C9173,TableLookupSleepQuality[Sleep Quality Low],1),MATCH(T$1,TableLookupSleepQuality[#Headers],0)))</f>
        <v/>
      </c>
      <c r="X9173" s="36" t="str">
        <f t="shared" si="2298"/>
        <v/>
      </c>
      <c r="Y9173" s="40" t="str">
        <f t="shared" si="2302"/>
        <v/>
      </c>
      <c r="Z9173" s="13" t="str">
        <f t="shared" si="2302"/>
        <v/>
      </c>
      <c r="AA9173" s="13" t="str">
        <f t="shared" si="2302"/>
        <v/>
      </c>
      <c r="AB9173" s="13" t="str">
        <f t="shared" si="2302"/>
        <v/>
      </c>
      <c r="AC9173" s="13" t="str">
        <f t="shared" si="2302"/>
        <v/>
      </c>
      <c r="AD9173" s="13" t="str">
        <f t="shared" si="2302"/>
        <v/>
      </c>
    </row>
    <row r="9174" spans="7:30" x14ac:dyDescent="0.25">
      <c r="G9174" s="18" t="str">
        <f t="shared" si="2289"/>
        <v/>
      </c>
      <c r="H9174" s="22" t="str">
        <f t="shared" si="2290"/>
        <v/>
      </c>
      <c r="I9174" s="23" t="str">
        <f t="shared" si="2291"/>
        <v/>
      </c>
      <c r="J9174" s="22" t="str">
        <f t="shared" si="2292"/>
        <v/>
      </c>
      <c r="K9174" s="24" t="str">
        <f t="shared" si="2293"/>
        <v/>
      </c>
      <c r="L9174" s="42" t="str">
        <f t="shared" si="2299"/>
        <v/>
      </c>
      <c r="M9174" s="43" t="str">
        <f t="shared" si="2300"/>
        <v/>
      </c>
      <c r="N9174" s="26" t="str">
        <f t="shared" si="2294"/>
        <v/>
      </c>
      <c r="O9174" s="26" t="str">
        <f t="shared" si="2295"/>
        <v/>
      </c>
      <c r="P9174" s="28" t="str">
        <f>IF(E9174="","",INDEX(TableLookupWakeUpScore[],MATCH(E9174,TableLookupWakeUpScore[Wake Up],0),MATCH(P$1,TableLookupWakeUpScore[#Headers],0)))</f>
        <v/>
      </c>
      <c r="Q9174" s="30" t="str">
        <f t="shared" si="2296"/>
        <v/>
      </c>
      <c r="R9174" s="31" t="str">
        <f t="shared" si="2297"/>
        <v/>
      </c>
      <c r="S9174" s="34" t="str">
        <f>IF($C9174="","",INDEX(TableLookupSleepQuality[],MATCH($C9174,TableLookupSleepQuality[Sleep Quality Low],1),MATCH(S$1,TableLookupSleepQuality[#Headers],0)))</f>
        <v/>
      </c>
      <c r="T9174" s="35" t="str">
        <f>IF($C9174="","",INDEX(TableLookupSleepQuality[],MATCH($C9174,TableLookupSleepQuality[Sleep Quality Low],1),MATCH(T$1,TableLookupSleepQuality[#Headers],0)))</f>
        <v/>
      </c>
      <c r="X9174" s="36" t="str">
        <f t="shared" si="2298"/>
        <v/>
      </c>
      <c r="Y9174" s="40" t="str">
        <f t="shared" si="2302"/>
        <v/>
      </c>
      <c r="Z9174" s="13" t="str">
        <f t="shared" si="2302"/>
        <v/>
      </c>
      <c r="AA9174" s="13" t="str">
        <f t="shared" si="2302"/>
        <v/>
      </c>
      <c r="AB9174" s="13" t="str">
        <f t="shared" si="2302"/>
        <v/>
      </c>
      <c r="AC9174" s="13" t="str">
        <f t="shared" si="2302"/>
        <v/>
      </c>
      <c r="AD9174" s="13" t="str">
        <f t="shared" si="2302"/>
        <v/>
      </c>
    </row>
    <row r="9175" spans="7:30" x14ac:dyDescent="0.25">
      <c r="G9175" s="18" t="str">
        <f t="shared" si="2289"/>
        <v/>
      </c>
      <c r="H9175" s="22" t="str">
        <f t="shared" si="2290"/>
        <v/>
      </c>
      <c r="I9175" s="23" t="str">
        <f t="shared" si="2291"/>
        <v/>
      </c>
      <c r="J9175" s="22" t="str">
        <f t="shared" si="2292"/>
        <v/>
      </c>
      <c r="K9175" s="24" t="str">
        <f t="shared" si="2293"/>
        <v/>
      </c>
      <c r="L9175" s="42" t="str">
        <f t="shared" si="2299"/>
        <v/>
      </c>
      <c r="M9175" s="43" t="str">
        <f t="shared" si="2300"/>
        <v/>
      </c>
      <c r="N9175" s="26" t="str">
        <f t="shared" si="2294"/>
        <v/>
      </c>
      <c r="O9175" s="26" t="str">
        <f t="shared" si="2295"/>
        <v/>
      </c>
      <c r="P9175" s="28" t="str">
        <f>IF(E9175="","",INDEX(TableLookupWakeUpScore[],MATCH(E9175,TableLookupWakeUpScore[Wake Up],0),MATCH(P$1,TableLookupWakeUpScore[#Headers],0)))</f>
        <v/>
      </c>
      <c r="Q9175" s="30" t="str">
        <f t="shared" si="2296"/>
        <v/>
      </c>
      <c r="R9175" s="31" t="str">
        <f t="shared" si="2297"/>
        <v/>
      </c>
      <c r="S9175" s="34" t="str">
        <f>IF($C9175="","",INDEX(TableLookupSleepQuality[],MATCH($C9175,TableLookupSleepQuality[Sleep Quality Low],1),MATCH(S$1,TableLookupSleepQuality[#Headers],0)))</f>
        <v/>
      </c>
      <c r="T9175" s="35" t="str">
        <f>IF($C9175="","",INDEX(TableLookupSleepQuality[],MATCH($C9175,TableLookupSleepQuality[Sleep Quality Low],1),MATCH(T$1,TableLookupSleepQuality[#Headers],0)))</f>
        <v/>
      </c>
      <c r="X9175" s="36" t="str">
        <f t="shared" si="2298"/>
        <v/>
      </c>
      <c r="Y9175" s="40" t="str">
        <f t="shared" si="2302"/>
        <v/>
      </c>
      <c r="Z9175" s="13" t="str">
        <f t="shared" si="2302"/>
        <v/>
      </c>
      <c r="AA9175" s="13" t="str">
        <f t="shared" si="2302"/>
        <v/>
      </c>
      <c r="AB9175" s="13" t="str">
        <f t="shared" si="2302"/>
        <v/>
      </c>
      <c r="AC9175" s="13" t="str">
        <f t="shared" si="2302"/>
        <v/>
      </c>
      <c r="AD9175" s="13" t="str">
        <f t="shared" si="2302"/>
        <v/>
      </c>
    </row>
    <row r="9176" spans="7:30" x14ac:dyDescent="0.25">
      <c r="G9176" s="18" t="str">
        <f t="shared" si="2289"/>
        <v/>
      </c>
      <c r="H9176" s="22" t="str">
        <f t="shared" si="2290"/>
        <v/>
      </c>
      <c r="I9176" s="23" t="str">
        <f t="shared" si="2291"/>
        <v/>
      </c>
      <c r="J9176" s="22" t="str">
        <f t="shared" si="2292"/>
        <v/>
      </c>
      <c r="K9176" s="24" t="str">
        <f t="shared" si="2293"/>
        <v/>
      </c>
      <c r="L9176" s="42" t="str">
        <f t="shared" si="2299"/>
        <v/>
      </c>
      <c r="M9176" s="43" t="str">
        <f t="shared" si="2300"/>
        <v/>
      </c>
      <c r="N9176" s="26" t="str">
        <f t="shared" si="2294"/>
        <v/>
      </c>
      <c r="O9176" s="26" t="str">
        <f t="shared" si="2295"/>
        <v/>
      </c>
      <c r="P9176" s="28" t="str">
        <f>IF(E9176="","",INDEX(TableLookupWakeUpScore[],MATCH(E9176,TableLookupWakeUpScore[Wake Up],0),MATCH(P$1,TableLookupWakeUpScore[#Headers],0)))</f>
        <v/>
      </c>
      <c r="Q9176" s="30" t="str">
        <f t="shared" si="2296"/>
        <v/>
      </c>
      <c r="R9176" s="31" t="str">
        <f t="shared" si="2297"/>
        <v/>
      </c>
      <c r="S9176" s="34" t="str">
        <f>IF($C9176="","",INDEX(TableLookupSleepQuality[],MATCH($C9176,TableLookupSleepQuality[Sleep Quality Low],1),MATCH(S$1,TableLookupSleepQuality[#Headers],0)))</f>
        <v/>
      </c>
      <c r="T9176" s="35" t="str">
        <f>IF($C9176="","",INDEX(TableLookupSleepQuality[],MATCH($C9176,TableLookupSleepQuality[Sleep Quality Low],1),MATCH(T$1,TableLookupSleepQuality[#Headers],0)))</f>
        <v/>
      </c>
      <c r="X9176" s="36" t="str">
        <f t="shared" si="2298"/>
        <v/>
      </c>
      <c r="Y9176" s="40" t="str">
        <f t="shared" si="2302"/>
        <v/>
      </c>
      <c r="Z9176" s="13" t="str">
        <f t="shared" si="2302"/>
        <v/>
      </c>
      <c r="AA9176" s="13" t="str">
        <f t="shared" si="2302"/>
        <v/>
      </c>
      <c r="AB9176" s="13" t="str">
        <f t="shared" si="2302"/>
        <v/>
      </c>
      <c r="AC9176" s="13" t="str">
        <f t="shared" si="2302"/>
        <v/>
      </c>
      <c r="AD9176" s="13" t="str">
        <f t="shared" si="2302"/>
        <v/>
      </c>
    </row>
    <row r="9177" spans="7:30" x14ac:dyDescent="0.25">
      <c r="G9177" s="18" t="str">
        <f t="shared" si="2289"/>
        <v/>
      </c>
      <c r="H9177" s="22" t="str">
        <f t="shared" si="2290"/>
        <v/>
      </c>
      <c r="I9177" s="23" t="str">
        <f t="shared" si="2291"/>
        <v/>
      </c>
      <c r="J9177" s="22" t="str">
        <f t="shared" si="2292"/>
        <v/>
      </c>
      <c r="K9177" s="24" t="str">
        <f t="shared" si="2293"/>
        <v/>
      </c>
      <c r="L9177" s="42" t="str">
        <f t="shared" si="2299"/>
        <v/>
      </c>
      <c r="M9177" s="43" t="str">
        <f t="shared" si="2300"/>
        <v/>
      </c>
      <c r="N9177" s="26" t="str">
        <f t="shared" si="2294"/>
        <v/>
      </c>
      <c r="O9177" s="26" t="str">
        <f t="shared" si="2295"/>
        <v/>
      </c>
      <c r="P9177" s="28" t="str">
        <f>IF(E9177="","",INDEX(TableLookupWakeUpScore[],MATCH(E9177,TableLookupWakeUpScore[Wake Up],0),MATCH(P$1,TableLookupWakeUpScore[#Headers],0)))</f>
        <v/>
      </c>
      <c r="Q9177" s="30" t="str">
        <f t="shared" si="2296"/>
        <v/>
      </c>
      <c r="R9177" s="31" t="str">
        <f t="shared" si="2297"/>
        <v/>
      </c>
      <c r="S9177" s="34" t="str">
        <f>IF($C9177="","",INDEX(TableLookupSleepQuality[],MATCH($C9177,TableLookupSleepQuality[Sleep Quality Low],1),MATCH(S$1,TableLookupSleepQuality[#Headers],0)))</f>
        <v/>
      </c>
      <c r="T9177" s="35" t="str">
        <f>IF($C9177="","",INDEX(TableLookupSleepQuality[],MATCH($C9177,TableLookupSleepQuality[Sleep Quality Low],1),MATCH(T$1,TableLookupSleepQuality[#Headers],0)))</f>
        <v/>
      </c>
      <c r="X9177" s="36" t="str">
        <f t="shared" si="2298"/>
        <v/>
      </c>
      <c r="Y9177" s="40" t="str">
        <f t="shared" si="2302"/>
        <v/>
      </c>
      <c r="Z9177" s="13" t="str">
        <f t="shared" si="2302"/>
        <v/>
      </c>
      <c r="AA9177" s="13" t="str">
        <f t="shared" si="2302"/>
        <v/>
      </c>
      <c r="AB9177" s="13" t="str">
        <f t="shared" si="2302"/>
        <v/>
      </c>
      <c r="AC9177" s="13" t="str">
        <f t="shared" si="2302"/>
        <v/>
      </c>
      <c r="AD9177" s="13" t="str">
        <f t="shared" si="2302"/>
        <v/>
      </c>
    </row>
    <row r="9178" spans="7:30" x14ac:dyDescent="0.25">
      <c r="G9178" s="18" t="str">
        <f t="shared" si="2289"/>
        <v/>
      </c>
      <c r="H9178" s="22" t="str">
        <f t="shared" si="2290"/>
        <v/>
      </c>
      <c r="I9178" s="23" t="str">
        <f t="shared" si="2291"/>
        <v/>
      </c>
      <c r="J9178" s="22" t="str">
        <f t="shared" si="2292"/>
        <v/>
      </c>
      <c r="K9178" s="24" t="str">
        <f t="shared" si="2293"/>
        <v/>
      </c>
      <c r="L9178" s="42" t="str">
        <f t="shared" si="2299"/>
        <v/>
      </c>
      <c r="M9178" s="43" t="str">
        <f t="shared" si="2300"/>
        <v/>
      </c>
      <c r="N9178" s="26" t="str">
        <f t="shared" si="2294"/>
        <v/>
      </c>
      <c r="O9178" s="26" t="str">
        <f t="shared" si="2295"/>
        <v/>
      </c>
      <c r="P9178" s="28" t="str">
        <f>IF(E9178="","",INDEX(TableLookupWakeUpScore[],MATCH(E9178,TableLookupWakeUpScore[Wake Up],0),MATCH(P$1,TableLookupWakeUpScore[#Headers],0)))</f>
        <v/>
      </c>
      <c r="Q9178" s="30" t="str">
        <f t="shared" si="2296"/>
        <v/>
      </c>
      <c r="R9178" s="31" t="str">
        <f t="shared" si="2297"/>
        <v/>
      </c>
      <c r="S9178" s="34" t="str">
        <f>IF($C9178="","",INDEX(TableLookupSleepQuality[],MATCH($C9178,TableLookupSleepQuality[Sleep Quality Low],1),MATCH(S$1,TableLookupSleepQuality[#Headers],0)))</f>
        <v/>
      </c>
      <c r="T9178" s="35" t="str">
        <f>IF($C9178="","",INDEX(TableLookupSleepQuality[],MATCH($C9178,TableLookupSleepQuality[Sleep Quality Low],1),MATCH(T$1,TableLookupSleepQuality[#Headers],0)))</f>
        <v/>
      </c>
      <c r="X9178" s="36" t="str">
        <f t="shared" si="2298"/>
        <v/>
      </c>
      <c r="Y9178" s="40" t="str">
        <f t="shared" si="2302"/>
        <v/>
      </c>
      <c r="Z9178" s="13" t="str">
        <f t="shared" si="2302"/>
        <v/>
      </c>
      <c r="AA9178" s="13" t="str">
        <f t="shared" si="2302"/>
        <v/>
      </c>
      <c r="AB9178" s="13" t="str">
        <f t="shared" si="2302"/>
        <v/>
      </c>
      <c r="AC9178" s="13" t="str">
        <f t="shared" si="2302"/>
        <v/>
      </c>
      <c r="AD9178" s="13" t="str">
        <f t="shared" si="2302"/>
        <v/>
      </c>
    </row>
    <row r="9179" spans="7:30" x14ac:dyDescent="0.25">
      <c r="G9179" s="18" t="str">
        <f t="shared" si="2289"/>
        <v/>
      </c>
      <c r="H9179" s="22" t="str">
        <f t="shared" si="2290"/>
        <v/>
      </c>
      <c r="I9179" s="23" t="str">
        <f t="shared" si="2291"/>
        <v/>
      </c>
      <c r="J9179" s="22" t="str">
        <f t="shared" si="2292"/>
        <v/>
      </c>
      <c r="K9179" s="24" t="str">
        <f t="shared" si="2293"/>
        <v/>
      </c>
      <c r="L9179" s="42" t="str">
        <f t="shared" si="2299"/>
        <v/>
      </c>
      <c r="M9179" s="43" t="str">
        <f t="shared" si="2300"/>
        <v/>
      </c>
      <c r="N9179" s="26" t="str">
        <f t="shared" si="2294"/>
        <v/>
      </c>
      <c r="O9179" s="26" t="str">
        <f t="shared" si="2295"/>
        <v/>
      </c>
      <c r="P9179" s="28" t="str">
        <f>IF(E9179="","",INDEX(TableLookupWakeUpScore[],MATCH(E9179,TableLookupWakeUpScore[Wake Up],0),MATCH(P$1,TableLookupWakeUpScore[#Headers],0)))</f>
        <v/>
      </c>
      <c r="Q9179" s="30" t="str">
        <f t="shared" si="2296"/>
        <v/>
      </c>
      <c r="R9179" s="31" t="str">
        <f t="shared" si="2297"/>
        <v/>
      </c>
      <c r="S9179" s="34" t="str">
        <f>IF($C9179="","",INDEX(TableLookupSleepQuality[],MATCH($C9179,TableLookupSleepQuality[Sleep Quality Low],1),MATCH(S$1,TableLookupSleepQuality[#Headers],0)))</f>
        <v/>
      </c>
      <c r="T9179" s="35" t="str">
        <f>IF($C9179="","",INDEX(TableLookupSleepQuality[],MATCH($C9179,TableLookupSleepQuality[Sleep Quality Low],1),MATCH(T$1,TableLookupSleepQuality[#Headers],0)))</f>
        <v/>
      </c>
      <c r="X9179" s="36" t="str">
        <f t="shared" si="2298"/>
        <v/>
      </c>
      <c r="Y9179" s="40" t="str">
        <f t="shared" si="2302"/>
        <v/>
      </c>
      <c r="Z9179" s="13" t="str">
        <f t="shared" si="2302"/>
        <v/>
      </c>
      <c r="AA9179" s="13" t="str">
        <f t="shared" si="2302"/>
        <v/>
      </c>
      <c r="AB9179" s="13" t="str">
        <f t="shared" si="2302"/>
        <v/>
      </c>
      <c r="AC9179" s="13" t="str">
        <f t="shared" si="2302"/>
        <v/>
      </c>
      <c r="AD9179" s="13" t="str">
        <f t="shared" si="2302"/>
        <v/>
      </c>
    </row>
    <row r="9180" spans="7:30" x14ac:dyDescent="0.25">
      <c r="G9180" s="18" t="str">
        <f t="shared" si="2289"/>
        <v/>
      </c>
      <c r="H9180" s="22" t="str">
        <f t="shared" si="2290"/>
        <v/>
      </c>
      <c r="I9180" s="23" t="str">
        <f t="shared" si="2291"/>
        <v/>
      </c>
      <c r="J9180" s="22" t="str">
        <f t="shared" si="2292"/>
        <v/>
      </c>
      <c r="K9180" s="24" t="str">
        <f t="shared" si="2293"/>
        <v/>
      </c>
      <c r="L9180" s="42" t="str">
        <f t="shared" si="2299"/>
        <v/>
      </c>
      <c r="M9180" s="43" t="str">
        <f t="shared" si="2300"/>
        <v/>
      </c>
      <c r="N9180" s="26" t="str">
        <f t="shared" si="2294"/>
        <v/>
      </c>
      <c r="O9180" s="26" t="str">
        <f t="shared" si="2295"/>
        <v/>
      </c>
      <c r="P9180" s="28" t="str">
        <f>IF(E9180="","",INDEX(TableLookupWakeUpScore[],MATCH(E9180,TableLookupWakeUpScore[Wake Up],0),MATCH(P$1,TableLookupWakeUpScore[#Headers],0)))</f>
        <v/>
      </c>
      <c r="Q9180" s="30" t="str">
        <f t="shared" si="2296"/>
        <v/>
      </c>
      <c r="R9180" s="31" t="str">
        <f t="shared" si="2297"/>
        <v/>
      </c>
      <c r="S9180" s="34" t="str">
        <f>IF($C9180="","",INDEX(TableLookupSleepQuality[],MATCH($C9180,TableLookupSleepQuality[Sleep Quality Low],1),MATCH(S$1,TableLookupSleepQuality[#Headers],0)))</f>
        <v/>
      </c>
      <c r="T9180" s="35" t="str">
        <f>IF($C9180="","",INDEX(TableLookupSleepQuality[],MATCH($C9180,TableLookupSleepQuality[Sleep Quality Low],1),MATCH(T$1,TableLookupSleepQuality[#Headers],0)))</f>
        <v/>
      </c>
      <c r="X9180" s="36" t="str">
        <f t="shared" si="2298"/>
        <v/>
      </c>
      <c r="Y9180" s="40" t="str">
        <f t="shared" si="2302"/>
        <v/>
      </c>
      <c r="Z9180" s="13" t="str">
        <f t="shared" si="2302"/>
        <v/>
      </c>
      <c r="AA9180" s="13" t="str">
        <f t="shared" si="2302"/>
        <v/>
      </c>
      <c r="AB9180" s="13" t="str">
        <f t="shared" si="2302"/>
        <v/>
      </c>
      <c r="AC9180" s="13" t="str">
        <f t="shared" si="2302"/>
        <v/>
      </c>
      <c r="AD9180" s="13" t="str">
        <f t="shared" si="2302"/>
        <v/>
      </c>
    </row>
    <row r="9181" spans="7:30" x14ac:dyDescent="0.25">
      <c r="G9181" s="18" t="str">
        <f t="shared" si="2289"/>
        <v/>
      </c>
      <c r="H9181" s="22" t="str">
        <f t="shared" si="2290"/>
        <v/>
      </c>
      <c r="I9181" s="23" t="str">
        <f t="shared" si="2291"/>
        <v/>
      </c>
      <c r="J9181" s="22" t="str">
        <f t="shared" si="2292"/>
        <v/>
      </c>
      <c r="K9181" s="24" t="str">
        <f t="shared" si="2293"/>
        <v/>
      </c>
      <c r="L9181" s="42" t="str">
        <f t="shared" si="2299"/>
        <v/>
      </c>
      <c r="M9181" s="43" t="str">
        <f t="shared" si="2300"/>
        <v/>
      </c>
      <c r="N9181" s="26" t="str">
        <f t="shared" si="2294"/>
        <v/>
      </c>
      <c r="O9181" s="26" t="str">
        <f t="shared" si="2295"/>
        <v/>
      </c>
      <c r="P9181" s="28" t="str">
        <f>IF(E9181="","",INDEX(TableLookupWakeUpScore[],MATCH(E9181,TableLookupWakeUpScore[Wake Up],0),MATCH(P$1,TableLookupWakeUpScore[#Headers],0)))</f>
        <v/>
      </c>
      <c r="Q9181" s="30" t="str">
        <f t="shared" si="2296"/>
        <v/>
      </c>
      <c r="R9181" s="31" t="str">
        <f t="shared" si="2297"/>
        <v/>
      </c>
      <c r="S9181" s="34" t="str">
        <f>IF($C9181="","",INDEX(TableLookupSleepQuality[],MATCH($C9181,TableLookupSleepQuality[Sleep Quality Low],1),MATCH(S$1,TableLookupSleepQuality[#Headers],0)))</f>
        <v/>
      </c>
      <c r="T9181" s="35" t="str">
        <f>IF($C9181="","",INDEX(TableLookupSleepQuality[],MATCH($C9181,TableLookupSleepQuality[Sleep Quality Low],1),MATCH(T$1,TableLookupSleepQuality[#Headers],0)))</f>
        <v/>
      </c>
      <c r="X9181" s="36" t="str">
        <f t="shared" si="2298"/>
        <v/>
      </c>
      <c r="Y9181" s="40" t="str">
        <f t="shared" si="2302"/>
        <v/>
      </c>
      <c r="Z9181" s="13" t="str">
        <f t="shared" si="2302"/>
        <v/>
      </c>
      <c r="AA9181" s="13" t="str">
        <f t="shared" si="2302"/>
        <v/>
      </c>
      <c r="AB9181" s="13" t="str">
        <f t="shared" si="2302"/>
        <v/>
      </c>
      <c r="AC9181" s="13" t="str">
        <f t="shared" si="2302"/>
        <v/>
      </c>
      <c r="AD9181" s="13" t="str">
        <f t="shared" si="2302"/>
        <v/>
      </c>
    </row>
    <row r="9182" spans="7:30" x14ac:dyDescent="0.25">
      <c r="G9182" s="18" t="str">
        <f t="shared" si="2289"/>
        <v/>
      </c>
      <c r="H9182" s="22" t="str">
        <f t="shared" si="2290"/>
        <v/>
      </c>
      <c r="I9182" s="23" t="str">
        <f t="shared" si="2291"/>
        <v/>
      </c>
      <c r="J9182" s="22" t="str">
        <f t="shared" si="2292"/>
        <v/>
      </c>
      <c r="K9182" s="24" t="str">
        <f t="shared" si="2293"/>
        <v/>
      </c>
      <c r="L9182" s="42" t="str">
        <f t="shared" si="2299"/>
        <v/>
      </c>
      <c r="M9182" s="43" t="str">
        <f t="shared" si="2300"/>
        <v/>
      </c>
      <c r="N9182" s="26" t="str">
        <f t="shared" si="2294"/>
        <v/>
      </c>
      <c r="O9182" s="26" t="str">
        <f t="shared" si="2295"/>
        <v/>
      </c>
      <c r="P9182" s="28" t="str">
        <f>IF(E9182="","",INDEX(TableLookupWakeUpScore[],MATCH(E9182,TableLookupWakeUpScore[Wake Up],0),MATCH(P$1,TableLookupWakeUpScore[#Headers],0)))</f>
        <v/>
      </c>
      <c r="Q9182" s="30" t="str">
        <f t="shared" si="2296"/>
        <v/>
      </c>
      <c r="R9182" s="31" t="str">
        <f t="shared" si="2297"/>
        <v/>
      </c>
      <c r="S9182" s="34" t="str">
        <f>IF($C9182="","",INDEX(TableLookupSleepQuality[],MATCH($C9182,TableLookupSleepQuality[Sleep Quality Low],1),MATCH(S$1,TableLookupSleepQuality[#Headers],0)))</f>
        <v/>
      </c>
      <c r="T9182" s="35" t="str">
        <f>IF($C9182="","",INDEX(TableLookupSleepQuality[],MATCH($C9182,TableLookupSleepQuality[Sleep Quality Low],1),MATCH(T$1,TableLookupSleepQuality[#Headers],0)))</f>
        <v/>
      </c>
      <c r="X9182" s="36" t="str">
        <f t="shared" si="2298"/>
        <v/>
      </c>
      <c r="Y9182" s="40" t="str">
        <f t="shared" si="2302"/>
        <v/>
      </c>
      <c r="Z9182" s="13" t="str">
        <f t="shared" si="2302"/>
        <v/>
      </c>
      <c r="AA9182" s="13" t="str">
        <f t="shared" si="2302"/>
        <v/>
      </c>
      <c r="AB9182" s="13" t="str">
        <f t="shared" si="2302"/>
        <v/>
      </c>
      <c r="AC9182" s="13" t="str">
        <f t="shared" si="2302"/>
        <v/>
      </c>
      <c r="AD9182" s="13" t="str">
        <f t="shared" si="2302"/>
        <v/>
      </c>
    </row>
    <row r="9183" spans="7:30" x14ac:dyDescent="0.25">
      <c r="G9183" s="18" t="str">
        <f t="shared" si="2289"/>
        <v/>
      </c>
      <c r="H9183" s="22" t="str">
        <f t="shared" si="2290"/>
        <v/>
      </c>
      <c r="I9183" s="23" t="str">
        <f t="shared" si="2291"/>
        <v/>
      </c>
      <c r="J9183" s="22" t="str">
        <f t="shared" si="2292"/>
        <v/>
      </c>
      <c r="K9183" s="24" t="str">
        <f t="shared" si="2293"/>
        <v/>
      </c>
      <c r="L9183" s="42" t="str">
        <f t="shared" si="2299"/>
        <v/>
      </c>
      <c r="M9183" s="43" t="str">
        <f t="shared" si="2300"/>
        <v/>
      </c>
      <c r="N9183" s="26" t="str">
        <f t="shared" si="2294"/>
        <v/>
      </c>
      <c r="O9183" s="26" t="str">
        <f t="shared" si="2295"/>
        <v/>
      </c>
      <c r="P9183" s="28" t="str">
        <f>IF(E9183="","",INDEX(TableLookupWakeUpScore[],MATCH(E9183,TableLookupWakeUpScore[Wake Up],0),MATCH(P$1,TableLookupWakeUpScore[#Headers],0)))</f>
        <v/>
      </c>
      <c r="Q9183" s="30" t="str">
        <f t="shared" si="2296"/>
        <v/>
      </c>
      <c r="R9183" s="31" t="str">
        <f t="shared" si="2297"/>
        <v/>
      </c>
      <c r="S9183" s="34" t="str">
        <f>IF($C9183="","",INDEX(TableLookupSleepQuality[],MATCH($C9183,TableLookupSleepQuality[Sleep Quality Low],1),MATCH(S$1,TableLookupSleepQuality[#Headers],0)))</f>
        <v/>
      </c>
      <c r="T9183" s="35" t="str">
        <f>IF($C9183="","",INDEX(TableLookupSleepQuality[],MATCH($C9183,TableLookupSleepQuality[Sleep Quality Low],1),MATCH(T$1,TableLookupSleepQuality[#Headers],0)))</f>
        <v/>
      </c>
      <c r="X9183" s="36" t="str">
        <f t="shared" si="2298"/>
        <v/>
      </c>
      <c r="Y9183" s="40" t="str">
        <f t="shared" si="2302"/>
        <v/>
      </c>
      <c r="Z9183" s="13" t="str">
        <f t="shared" si="2302"/>
        <v/>
      </c>
      <c r="AA9183" s="13" t="str">
        <f t="shared" si="2302"/>
        <v/>
      </c>
      <c r="AB9183" s="13" t="str">
        <f t="shared" si="2302"/>
        <v/>
      </c>
      <c r="AC9183" s="13" t="str">
        <f t="shared" si="2302"/>
        <v/>
      </c>
      <c r="AD9183" s="13" t="str">
        <f t="shared" si="2302"/>
        <v/>
      </c>
    </row>
    <row r="9184" spans="7:30" x14ac:dyDescent="0.25">
      <c r="G9184" s="18" t="str">
        <f t="shared" si="2289"/>
        <v/>
      </c>
      <c r="H9184" s="22" t="str">
        <f t="shared" si="2290"/>
        <v/>
      </c>
      <c r="I9184" s="23" t="str">
        <f t="shared" si="2291"/>
        <v/>
      </c>
      <c r="J9184" s="22" t="str">
        <f t="shared" si="2292"/>
        <v/>
      </c>
      <c r="K9184" s="24" t="str">
        <f t="shared" si="2293"/>
        <v/>
      </c>
      <c r="L9184" s="42" t="str">
        <f t="shared" si="2299"/>
        <v/>
      </c>
      <c r="M9184" s="43" t="str">
        <f t="shared" si="2300"/>
        <v/>
      </c>
      <c r="N9184" s="26" t="str">
        <f t="shared" si="2294"/>
        <v/>
      </c>
      <c r="O9184" s="26" t="str">
        <f t="shared" si="2295"/>
        <v/>
      </c>
      <c r="P9184" s="28" t="str">
        <f>IF(E9184="","",INDEX(TableLookupWakeUpScore[],MATCH(E9184,TableLookupWakeUpScore[Wake Up],0),MATCH(P$1,TableLookupWakeUpScore[#Headers],0)))</f>
        <v/>
      </c>
      <c r="Q9184" s="30" t="str">
        <f t="shared" si="2296"/>
        <v/>
      </c>
      <c r="R9184" s="31" t="str">
        <f t="shared" si="2297"/>
        <v/>
      </c>
      <c r="S9184" s="34" t="str">
        <f>IF($C9184="","",INDEX(TableLookupSleepQuality[],MATCH($C9184,TableLookupSleepQuality[Sleep Quality Low],1),MATCH(S$1,TableLookupSleepQuality[#Headers],0)))</f>
        <v/>
      </c>
      <c r="T9184" s="35" t="str">
        <f>IF($C9184="","",INDEX(TableLookupSleepQuality[],MATCH($C9184,TableLookupSleepQuality[Sleep Quality Low],1),MATCH(T$1,TableLookupSleepQuality[#Headers],0)))</f>
        <v/>
      </c>
      <c r="X9184" s="36" t="str">
        <f t="shared" si="2298"/>
        <v/>
      </c>
      <c r="Y9184" s="40" t="str">
        <f t="shared" si="2302"/>
        <v/>
      </c>
      <c r="Z9184" s="13" t="str">
        <f t="shared" si="2302"/>
        <v/>
      </c>
      <c r="AA9184" s="13" t="str">
        <f t="shared" si="2302"/>
        <v/>
      </c>
      <c r="AB9184" s="13" t="str">
        <f t="shared" si="2302"/>
        <v/>
      </c>
      <c r="AC9184" s="13" t="str">
        <f t="shared" si="2302"/>
        <v/>
      </c>
      <c r="AD9184" s="13" t="str">
        <f t="shared" si="2302"/>
        <v/>
      </c>
    </row>
    <row r="9185" spans="7:30" x14ac:dyDescent="0.25">
      <c r="G9185" s="18" t="str">
        <f t="shared" si="2289"/>
        <v/>
      </c>
      <c r="H9185" s="22" t="str">
        <f t="shared" si="2290"/>
        <v/>
      </c>
      <c r="I9185" s="23" t="str">
        <f t="shared" si="2291"/>
        <v/>
      </c>
      <c r="J9185" s="22" t="str">
        <f t="shared" si="2292"/>
        <v/>
      </c>
      <c r="K9185" s="24" t="str">
        <f t="shared" si="2293"/>
        <v/>
      </c>
      <c r="L9185" s="42" t="str">
        <f t="shared" si="2299"/>
        <v/>
      </c>
      <c r="M9185" s="43" t="str">
        <f t="shared" si="2300"/>
        <v/>
      </c>
      <c r="N9185" s="26" t="str">
        <f t="shared" si="2294"/>
        <v/>
      </c>
      <c r="O9185" s="26" t="str">
        <f t="shared" si="2295"/>
        <v/>
      </c>
      <c r="P9185" s="28" t="str">
        <f>IF(E9185="","",INDEX(TableLookupWakeUpScore[],MATCH(E9185,TableLookupWakeUpScore[Wake Up],0),MATCH(P$1,TableLookupWakeUpScore[#Headers],0)))</f>
        <v/>
      </c>
      <c r="Q9185" s="30" t="str">
        <f t="shared" si="2296"/>
        <v/>
      </c>
      <c r="R9185" s="31" t="str">
        <f t="shared" si="2297"/>
        <v/>
      </c>
      <c r="S9185" s="34" t="str">
        <f>IF($C9185="","",INDEX(TableLookupSleepQuality[],MATCH($C9185,TableLookupSleepQuality[Sleep Quality Low],1),MATCH(S$1,TableLookupSleepQuality[#Headers],0)))</f>
        <v/>
      </c>
      <c r="T9185" s="35" t="str">
        <f>IF($C9185="","",INDEX(TableLookupSleepQuality[],MATCH($C9185,TableLookupSleepQuality[Sleep Quality Low],1),MATCH(T$1,TableLookupSleepQuality[#Headers],0)))</f>
        <v/>
      </c>
      <c r="X9185" s="36" t="str">
        <f t="shared" si="2298"/>
        <v/>
      </c>
      <c r="Y9185" s="40" t="str">
        <f t="shared" si="2302"/>
        <v/>
      </c>
      <c r="Z9185" s="13" t="str">
        <f t="shared" si="2302"/>
        <v/>
      </c>
      <c r="AA9185" s="13" t="str">
        <f t="shared" si="2302"/>
        <v/>
      </c>
      <c r="AB9185" s="13" t="str">
        <f t="shared" si="2302"/>
        <v/>
      </c>
      <c r="AC9185" s="13" t="str">
        <f t="shared" si="2302"/>
        <v/>
      </c>
      <c r="AD9185" s="13" t="str">
        <f t="shared" si="2302"/>
        <v/>
      </c>
    </row>
    <row r="9186" spans="7:30" x14ac:dyDescent="0.25">
      <c r="G9186" s="18" t="str">
        <f t="shared" si="2289"/>
        <v/>
      </c>
      <c r="H9186" s="22" t="str">
        <f t="shared" si="2290"/>
        <v/>
      </c>
      <c r="I9186" s="23" t="str">
        <f t="shared" si="2291"/>
        <v/>
      </c>
      <c r="J9186" s="22" t="str">
        <f t="shared" si="2292"/>
        <v/>
      </c>
      <c r="K9186" s="24" t="str">
        <f t="shared" si="2293"/>
        <v/>
      </c>
      <c r="L9186" s="42" t="str">
        <f t="shared" si="2299"/>
        <v/>
      </c>
      <c r="M9186" s="43" t="str">
        <f t="shared" si="2300"/>
        <v/>
      </c>
      <c r="N9186" s="26" t="str">
        <f t="shared" si="2294"/>
        <v/>
      </c>
      <c r="O9186" s="26" t="str">
        <f t="shared" si="2295"/>
        <v/>
      </c>
      <c r="P9186" s="28" t="str">
        <f>IF(E9186="","",INDEX(TableLookupWakeUpScore[],MATCH(E9186,TableLookupWakeUpScore[Wake Up],0),MATCH(P$1,TableLookupWakeUpScore[#Headers],0)))</f>
        <v/>
      </c>
      <c r="Q9186" s="30" t="str">
        <f t="shared" si="2296"/>
        <v/>
      </c>
      <c r="R9186" s="31" t="str">
        <f t="shared" si="2297"/>
        <v/>
      </c>
      <c r="S9186" s="34" t="str">
        <f>IF($C9186="","",INDEX(TableLookupSleepQuality[],MATCH($C9186,TableLookupSleepQuality[Sleep Quality Low],1),MATCH(S$1,TableLookupSleepQuality[#Headers],0)))</f>
        <v/>
      </c>
      <c r="T9186" s="35" t="str">
        <f>IF($C9186="","",INDEX(TableLookupSleepQuality[],MATCH($C9186,TableLookupSleepQuality[Sleep Quality Low],1),MATCH(T$1,TableLookupSleepQuality[#Headers],0)))</f>
        <v/>
      </c>
      <c r="X9186" s="36" t="str">
        <f t="shared" si="2298"/>
        <v/>
      </c>
      <c r="Y9186" s="40" t="str">
        <f t="shared" si="2302"/>
        <v/>
      </c>
      <c r="Z9186" s="13" t="str">
        <f t="shared" si="2302"/>
        <v/>
      </c>
      <c r="AA9186" s="13" t="str">
        <f t="shared" si="2302"/>
        <v/>
      </c>
      <c r="AB9186" s="13" t="str">
        <f t="shared" si="2302"/>
        <v/>
      </c>
      <c r="AC9186" s="13" t="str">
        <f t="shared" si="2302"/>
        <v/>
      </c>
      <c r="AD9186" s="13" t="str">
        <f t="shared" si="2302"/>
        <v/>
      </c>
    </row>
    <row r="9187" spans="7:30" x14ac:dyDescent="0.25">
      <c r="G9187" s="18" t="str">
        <f t="shared" si="2289"/>
        <v/>
      </c>
      <c r="H9187" s="22" t="str">
        <f t="shared" si="2290"/>
        <v/>
      </c>
      <c r="I9187" s="23" t="str">
        <f t="shared" si="2291"/>
        <v/>
      </c>
      <c r="J9187" s="22" t="str">
        <f t="shared" si="2292"/>
        <v/>
      </c>
      <c r="K9187" s="24" t="str">
        <f t="shared" si="2293"/>
        <v/>
      </c>
      <c r="L9187" s="42" t="str">
        <f t="shared" si="2299"/>
        <v/>
      </c>
      <c r="M9187" s="43" t="str">
        <f t="shared" si="2300"/>
        <v/>
      </c>
      <c r="N9187" s="26" t="str">
        <f t="shared" si="2294"/>
        <v/>
      </c>
      <c r="O9187" s="26" t="str">
        <f t="shared" si="2295"/>
        <v/>
      </c>
      <c r="P9187" s="28" t="str">
        <f>IF(E9187="","",INDEX(TableLookupWakeUpScore[],MATCH(E9187,TableLookupWakeUpScore[Wake Up],0),MATCH(P$1,TableLookupWakeUpScore[#Headers],0)))</f>
        <v/>
      </c>
      <c r="Q9187" s="30" t="str">
        <f t="shared" si="2296"/>
        <v/>
      </c>
      <c r="R9187" s="31" t="str">
        <f t="shared" si="2297"/>
        <v/>
      </c>
      <c r="S9187" s="34" t="str">
        <f>IF($C9187="","",INDEX(TableLookupSleepQuality[],MATCH($C9187,TableLookupSleepQuality[Sleep Quality Low],1),MATCH(S$1,TableLookupSleepQuality[#Headers],0)))</f>
        <v/>
      </c>
      <c r="T9187" s="35" t="str">
        <f>IF($C9187="","",INDEX(TableLookupSleepQuality[],MATCH($C9187,TableLookupSleepQuality[Sleep Quality Low],1),MATCH(T$1,TableLookupSleepQuality[#Headers],0)))</f>
        <v/>
      </c>
      <c r="X9187" s="36" t="str">
        <f t="shared" si="2298"/>
        <v/>
      </c>
      <c r="Y9187" s="40" t="str">
        <f t="shared" ref="Y9187:AD9202" si="2303">IF(OR($X9187="NO",$X9187=""),"",IF(COUNTIF($F9187,"*" &amp; Y$1 &amp; "*"),"YES","NO"))</f>
        <v/>
      </c>
      <c r="Z9187" s="13" t="str">
        <f t="shared" si="2303"/>
        <v/>
      </c>
      <c r="AA9187" s="13" t="str">
        <f t="shared" si="2303"/>
        <v/>
      </c>
      <c r="AB9187" s="13" t="str">
        <f t="shared" si="2303"/>
        <v/>
      </c>
      <c r="AC9187" s="13" t="str">
        <f t="shared" si="2303"/>
        <v/>
      </c>
      <c r="AD9187" s="13" t="str">
        <f t="shared" si="2303"/>
        <v/>
      </c>
    </row>
    <row r="9188" spans="7:30" x14ac:dyDescent="0.25">
      <c r="G9188" s="18" t="str">
        <f t="shared" si="2289"/>
        <v/>
      </c>
      <c r="H9188" s="22" t="str">
        <f t="shared" si="2290"/>
        <v/>
      </c>
      <c r="I9188" s="23" t="str">
        <f t="shared" si="2291"/>
        <v/>
      </c>
      <c r="J9188" s="22" t="str">
        <f t="shared" si="2292"/>
        <v/>
      </c>
      <c r="K9188" s="24" t="str">
        <f t="shared" si="2293"/>
        <v/>
      </c>
      <c r="L9188" s="42" t="str">
        <f t="shared" si="2299"/>
        <v/>
      </c>
      <c r="M9188" s="43" t="str">
        <f t="shared" si="2300"/>
        <v/>
      </c>
      <c r="N9188" s="26" t="str">
        <f t="shared" si="2294"/>
        <v/>
      </c>
      <c r="O9188" s="26" t="str">
        <f t="shared" si="2295"/>
        <v/>
      </c>
      <c r="P9188" s="28" t="str">
        <f>IF(E9188="","",INDEX(TableLookupWakeUpScore[],MATCH(E9188,TableLookupWakeUpScore[Wake Up],0),MATCH(P$1,TableLookupWakeUpScore[#Headers],0)))</f>
        <v/>
      </c>
      <c r="Q9188" s="30" t="str">
        <f t="shared" si="2296"/>
        <v/>
      </c>
      <c r="R9188" s="31" t="str">
        <f t="shared" si="2297"/>
        <v/>
      </c>
      <c r="S9188" s="34" t="str">
        <f>IF($C9188="","",INDEX(TableLookupSleepQuality[],MATCH($C9188,TableLookupSleepQuality[Sleep Quality Low],1),MATCH(S$1,TableLookupSleepQuality[#Headers],0)))</f>
        <v/>
      </c>
      <c r="T9188" s="35" t="str">
        <f>IF($C9188="","",INDEX(TableLookupSleepQuality[],MATCH($C9188,TableLookupSleepQuality[Sleep Quality Low],1),MATCH(T$1,TableLookupSleepQuality[#Headers],0)))</f>
        <v/>
      </c>
      <c r="X9188" s="36" t="str">
        <f t="shared" si="2298"/>
        <v/>
      </c>
      <c r="Y9188" s="40" t="str">
        <f t="shared" si="2303"/>
        <v/>
      </c>
      <c r="Z9188" s="13" t="str">
        <f t="shared" si="2303"/>
        <v/>
      </c>
      <c r="AA9188" s="13" t="str">
        <f t="shared" si="2303"/>
        <v/>
      </c>
      <c r="AB9188" s="13" t="str">
        <f t="shared" si="2303"/>
        <v/>
      </c>
      <c r="AC9188" s="13" t="str">
        <f t="shared" si="2303"/>
        <v/>
      </c>
      <c r="AD9188" s="13" t="str">
        <f t="shared" si="2303"/>
        <v/>
      </c>
    </row>
    <row r="9189" spans="7:30" x14ac:dyDescent="0.25">
      <c r="G9189" s="18" t="str">
        <f t="shared" si="2289"/>
        <v/>
      </c>
      <c r="H9189" s="22" t="str">
        <f t="shared" si="2290"/>
        <v/>
      </c>
      <c r="I9189" s="23" t="str">
        <f t="shared" si="2291"/>
        <v/>
      </c>
      <c r="J9189" s="22" t="str">
        <f t="shared" si="2292"/>
        <v/>
      </c>
      <c r="K9189" s="24" t="str">
        <f t="shared" si="2293"/>
        <v/>
      </c>
      <c r="L9189" s="42" t="str">
        <f t="shared" si="2299"/>
        <v/>
      </c>
      <c r="M9189" s="43" t="str">
        <f t="shared" si="2300"/>
        <v/>
      </c>
      <c r="N9189" s="26" t="str">
        <f t="shared" si="2294"/>
        <v/>
      </c>
      <c r="O9189" s="26" t="str">
        <f t="shared" si="2295"/>
        <v/>
      </c>
      <c r="P9189" s="28" t="str">
        <f>IF(E9189="","",INDEX(TableLookupWakeUpScore[],MATCH(E9189,TableLookupWakeUpScore[Wake Up],0),MATCH(P$1,TableLookupWakeUpScore[#Headers],0)))</f>
        <v/>
      </c>
      <c r="Q9189" s="30" t="str">
        <f t="shared" si="2296"/>
        <v/>
      </c>
      <c r="R9189" s="31" t="str">
        <f t="shared" si="2297"/>
        <v/>
      </c>
      <c r="S9189" s="34" t="str">
        <f>IF($C9189="","",INDEX(TableLookupSleepQuality[],MATCH($C9189,TableLookupSleepQuality[Sleep Quality Low],1),MATCH(S$1,TableLookupSleepQuality[#Headers],0)))</f>
        <v/>
      </c>
      <c r="T9189" s="35" t="str">
        <f>IF($C9189="","",INDEX(TableLookupSleepQuality[],MATCH($C9189,TableLookupSleepQuality[Sleep Quality Low],1),MATCH(T$1,TableLookupSleepQuality[#Headers],0)))</f>
        <v/>
      </c>
      <c r="X9189" s="36" t="str">
        <f t="shared" si="2298"/>
        <v/>
      </c>
      <c r="Y9189" s="40" t="str">
        <f t="shared" si="2303"/>
        <v/>
      </c>
      <c r="Z9189" s="13" t="str">
        <f t="shared" si="2303"/>
        <v/>
      </c>
      <c r="AA9189" s="13" t="str">
        <f t="shared" si="2303"/>
        <v/>
      </c>
      <c r="AB9189" s="13" t="str">
        <f t="shared" si="2303"/>
        <v/>
      </c>
      <c r="AC9189" s="13" t="str">
        <f t="shared" si="2303"/>
        <v/>
      </c>
      <c r="AD9189" s="13" t="str">
        <f t="shared" si="2303"/>
        <v/>
      </c>
    </row>
    <row r="9190" spans="7:30" x14ac:dyDescent="0.25">
      <c r="G9190" s="18" t="str">
        <f t="shared" si="2289"/>
        <v/>
      </c>
      <c r="H9190" s="22" t="str">
        <f t="shared" si="2290"/>
        <v/>
      </c>
      <c r="I9190" s="23" t="str">
        <f t="shared" si="2291"/>
        <v/>
      </c>
      <c r="J9190" s="22" t="str">
        <f t="shared" si="2292"/>
        <v/>
      </c>
      <c r="K9190" s="24" t="str">
        <f t="shared" si="2293"/>
        <v/>
      </c>
      <c r="L9190" s="42" t="str">
        <f t="shared" si="2299"/>
        <v/>
      </c>
      <c r="M9190" s="43" t="str">
        <f t="shared" si="2300"/>
        <v/>
      </c>
      <c r="N9190" s="26" t="str">
        <f t="shared" si="2294"/>
        <v/>
      </c>
      <c r="O9190" s="26" t="str">
        <f t="shared" si="2295"/>
        <v/>
      </c>
      <c r="P9190" s="28" t="str">
        <f>IF(E9190="","",INDEX(TableLookupWakeUpScore[],MATCH(E9190,TableLookupWakeUpScore[Wake Up],0),MATCH(P$1,TableLookupWakeUpScore[#Headers],0)))</f>
        <v/>
      </c>
      <c r="Q9190" s="30" t="str">
        <f t="shared" si="2296"/>
        <v/>
      </c>
      <c r="R9190" s="31" t="str">
        <f t="shared" si="2297"/>
        <v/>
      </c>
      <c r="S9190" s="34" t="str">
        <f>IF($C9190="","",INDEX(TableLookupSleepQuality[],MATCH($C9190,TableLookupSleepQuality[Sleep Quality Low],1),MATCH(S$1,TableLookupSleepQuality[#Headers],0)))</f>
        <v/>
      </c>
      <c r="T9190" s="35" t="str">
        <f>IF($C9190="","",INDEX(TableLookupSleepQuality[],MATCH($C9190,TableLookupSleepQuality[Sleep Quality Low],1),MATCH(T$1,TableLookupSleepQuality[#Headers],0)))</f>
        <v/>
      </c>
      <c r="X9190" s="36" t="str">
        <f t="shared" si="2298"/>
        <v/>
      </c>
      <c r="Y9190" s="40" t="str">
        <f t="shared" si="2303"/>
        <v/>
      </c>
      <c r="Z9190" s="13" t="str">
        <f t="shared" si="2303"/>
        <v/>
      </c>
      <c r="AA9190" s="13" t="str">
        <f t="shared" si="2303"/>
        <v/>
      </c>
      <c r="AB9190" s="13" t="str">
        <f t="shared" si="2303"/>
        <v/>
      </c>
      <c r="AC9190" s="13" t="str">
        <f t="shared" si="2303"/>
        <v/>
      </c>
      <c r="AD9190" s="13" t="str">
        <f t="shared" si="2303"/>
        <v/>
      </c>
    </row>
    <row r="9191" spans="7:30" x14ac:dyDescent="0.25">
      <c r="G9191" s="18" t="str">
        <f t="shared" si="2289"/>
        <v/>
      </c>
      <c r="H9191" s="22" t="str">
        <f t="shared" si="2290"/>
        <v/>
      </c>
      <c r="I9191" s="23" t="str">
        <f t="shared" si="2291"/>
        <v/>
      </c>
      <c r="J9191" s="22" t="str">
        <f t="shared" si="2292"/>
        <v/>
      </c>
      <c r="K9191" s="24" t="str">
        <f t="shared" si="2293"/>
        <v/>
      </c>
      <c r="L9191" s="42" t="str">
        <f t="shared" si="2299"/>
        <v/>
      </c>
      <c r="M9191" s="43" t="str">
        <f t="shared" si="2300"/>
        <v/>
      </c>
      <c r="N9191" s="26" t="str">
        <f t="shared" si="2294"/>
        <v/>
      </c>
      <c r="O9191" s="26" t="str">
        <f t="shared" si="2295"/>
        <v/>
      </c>
      <c r="P9191" s="28" t="str">
        <f>IF(E9191="","",INDEX(TableLookupWakeUpScore[],MATCH(E9191,TableLookupWakeUpScore[Wake Up],0),MATCH(P$1,TableLookupWakeUpScore[#Headers],0)))</f>
        <v/>
      </c>
      <c r="Q9191" s="30" t="str">
        <f t="shared" si="2296"/>
        <v/>
      </c>
      <c r="R9191" s="31" t="str">
        <f t="shared" si="2297"/>
        <v/>
      </c>
      <c r="S9191" s="34" t="str">
        <f>IF($C9191="","",INDEX(TableLookupSleepQuality[],MATCH($C9191,TableLookupSleepQuality[Sleep Quality Low],1),MATCH(S$1,TableLookupSleepQuality[#Headers],0)))</f>
        <v/>
      </c>
      <c r="T9191" s="35" t="str">
        <f>IF($C9191="","",INDEX(TableLookupSleepQuality[],MATCH($C9191,TableLookupSleepQuality[Sleep Quality Low],1),MATCH(T$1,TableLookupSleepQuality[#Headers],0)))</f>
        <v/>
      </c>
      <c r="X9191" s="36" t="str">
        <f t="shared" si="2298"/>
        <v/>
      </c>
      <c r="Y9191" s="40" t="str">
        <f t="shared" si="2303"/>
        <v/>
      </c>
      <c r="Z9191" s="13" t="str">
        <f t="shared" si="2303"/>
        <v/>
      </c>
      <c r="AA9191" s="13" t="str">
        <f t="shared" si="2303"/>
        <v/>
      </c>
      <c r="AB9191" s="13" t="str">
        <f t="shared" si="2303"/>
        <v/>
      </c>
      <c r="AC9191" s="13" t="str">
        <f t="shared" si="2303"/>
        <v/>
      </c>
      <c r="AD9191" s="13" t="str">
        <f t="shared" si="2303"/>
        <v/>
      </c>
    </row>
    <row r="9192" spans="7:30" x14ac:dyDescent="0.25">
      <c r="G9192" s="18" t="str">
        <f t="shared" si="2289"/>
        <v/>
      </c>
      <c r="H9192" s="22" t="str">
        <f t="shared" si="2290"/>
        <v/>
      </c>
      <c r="I9192" s="23" t="str">
        <f t="shared" si="2291"/>
        <v/>
      </c>
      <c r="J9192" s="22" t="str">
        <f t="shared" si="2292"/>
        <v/>
      </c>
      <c r="K9192" s="24" t="str">
        <f t="shared" si="2293"/>
        <v/>
      </c>
      <c r="L9192" s="42" t="str">
        <f t="shared" si="2299"/>
        <v/>
      </c>
      <c r="M9192" s="43" t="str">
        <f t="shared" si="2300"/>
        <v/>
      </c>
      <c r="N9192" s="26" t="str">
        <f t="shared" si="2294"/>
        <v/>
      </c>
      <c r="O9192" s="26" t="str">
        <f t="shared" si="2295"/>
        <v/>
      </c>
      <c r="P9192" s="28" t="str">
        <f>IF(E9192="","",INDEX(TableLookupWakeUpScore[],MATCH(E9192,TableLookupWakeUpScore[Wake Up],0),MATCH(P$1,TableLookupWakeUpScore[#Headers],0)))</f>
        <v/>
      </c>
      <c r="Q9192" s="30" t="str">
        <f t="shared" si="2296"/>
        <v/>
      </c>
      <c r="R9192" s="31" t="str">
        <f t="shared" si="2297"/>
        <v/>
      </c>
      <c r="S9192" s="34" t="str">
        <f>IF($C9192="","",INDEX(TableLookupSleepQuality[],MATCH($C9192,TableLookupSleepQuality[Sleep Quality Low],1),MATCH(S$1,TableLookupSleepQuality[#Headers],0)))</f>
        <v/>
      </c>
      <c r="T9192" s="35" t="str">
        <f>IF($C9192="","",INDEX(TableLookupSleepQuality[],MATCH($C9192,TableLookupSleepQuality[Sleep Quality Low],1),MATCH(T$1,TableLookupSleepQuality[#Headers],0)))</f>
        <v/>
      </c>
      <c r="X9192" s="36" t="str">
        <f t="shared" si="2298"/>
        <v/>
      </c>
      <c r="Y9192" s="40" t="str">
        <f t="shared" si="2303"/>
        <v/>
      </c>
      <c r="Z9192" s="13" t="str">
        <f t="shared" si="2303"/>
        <v/>
      </c>
      <c r="AA9192" s="13" t="str">
        <f t="shared" si="2303"/>
        <v/>
      </c>
      <c r="AB9192" s="13" t="str">
        <f t="shared" si="2303"/>
        <v/>
      </c>
      <c r="AC9192" s="13" t="str">
        <f t="shared" si="2303"/>
        <v/>
      </c>
      <c r="AD9192" s="13" t="str">
        <f t="shared" si="2303"/>
        <v/>
      </c>
    </row>
    <row r="9193" spans="7:30" x14ac:dyDescent="0.25">
      <c r="G9193" s="18" t="str">
        <f t="shared" si="2289"/>
        <v/>
      </c>
      <c r="H9193" s="22" t="str">
        <f t="shared" si="2290"/>
        <v/>
      </c>
      <c r="I9193" s="23" t="str">
        <f t="shared" si="2291"/>
        <v/>
      </c>
      <c r="J9193" s="22" t="str">
        <f t="shared" si="2292"/>
        <v/>
      </c>
      <c r="K9193" s="24" t="str">
        <f t="shared" si="2293"/>
        <v/>
      </c>
      <c r="L9193" s="42" t="str">
        <f t="shared" si="2299"/>
        <v/>
      </c>
      <c r="M9193" s="43" t="str">
        <f t="shared" si="2300"/>
        <v/>
      </c>
      <c r="N9193" s="26" t="str">
        <f t="shared" si="2294"/>
        <v/>
      </c>
      <c r="O9193" s="26" t="str">
        <f t="shared" si="2295"/>
        <v/>
      </c>
      <c r="P9193" s="28" t="str">
        <f>IF(E9193="","",INDEX(TableLookupWakeUpScore[],MATCH(E9193,TableLookupWakeUpScore[Wake Up],0),MATCH(P$1,TableLookupWakeUpScore[#Headers],0)))</f>
        <v/>
      </c>
      <c r="Q9193" s="30" t="str">
        <f t="shared" si="2296"/>
        <v/>
      </c>
      <c r="R9193" s="31" t="str">
        <f t="shared" si="2297"/>
        <v/>
      </c>
      <c r="S9193" s="34" t="str">
        <f>IF($C9193="","",INDEX(TableLookupSleepQuality[],MATCH($C9193,TableLookupSleepQuality[Sleep Quality Low],1),MATCH(S$1,TableLookupSleepQuality[#Headers],0)))</f>
        <v/>
      </c>
      <c r="T9193" s="35" t="str">
        <f>IF($C9193="","",INDEX(TableLookupSleepQuality[],MATCH($C9193,TableLookupSleepQuality[Sleep Quality Low],1),MATCH(T$1,TableLookupSleepQuality[#Headers],0)))</f>
        <v/>
      </c>
      <c r="X9193" s="36" t="str">
        <f t="shared" si="2298"/>
        <v/>
      </c>
      <c r="Y9193" s="40" t="str">
        <f t="shared" si="2303"/>
        <v/>
      </c>
      <c r="Z9193" s="13" t="str">
        <f t="shared" si="2303"/>
        <v/>
      </c>
      <c r="AA9193" s="13" t="str">
        <f t="shared" si="2303"/>
        <v/>
      </c>
      <c r="AB9193" s="13" t="str">
        <f t="shared" si="2303"/>
        <v/>
      </c>
      <c r="AC9193" s="13" t="str">
        <f t="shared" si="2303"/>
        <v/>
      </c>
      <c r="AD9193" s="13" t="str">
        <f t="shared" si="2303"/>
        <v/>
      </c>
    </row>
    <row r="9194" spans="7:30" x14ac:dyDescent="0.25">
      <c r="G9194" s="18" t="str">
        <f t="shared" si="2289"/>
        <v/>
      </c>
      <c r="H9194" s="22" t="str">
        <f t="shared" si="2290"/>
        <v/>
      </c>
      <c r="I9194" s="23" t="str">
        <f t="shared" si="2291"/>
        <v/>
      </c>
      <c r="J9194" s="22" t="str">
        <f t="shared" si="2292"/>
        <v/>
      </c>
      <c r="K9194" s="24" t="str">
        <f t="shared" si="2293"/>
        <v/>
      </c>
      <c r="L9194" s="42" t="str">
        <f t="shared" si="2299"/>
        <v/>
      </c>
      <c r="M9194" s="43" t="str">
        <f t="shared" si="2300"/>
        <v/>
      </c>
      <c r="N9194" s="26" t="str">
        <f t="shared" si="2294"/>
        <v/>
      </c>
      <c r="O9194" s="26" t="str">
        <f t="shared" si="2295"/>
        <v/>
      </c>
      <c r="P9194" s="28" t="str">
        <f>IF(E9194="","",INDEX(TableLookupWakeUpScore[],MATCH(E9194,TableLookupWakeUpScore[Wake Up],0),MATCH(P$1,TableLookupWakeUpScore[#Headers],0)))</f>
        <v/>
      </c>
      <c r="Q9194" s="30" t="str">
        <f t="shared" si="2296"/>
        <v/>
      </c>
      <c r="R9194" s="31" t="str">
        <f t="shared" si="2297"/>
        <v/>
      </c>
      <c r="S9194" s="34" t="str">
        <f>IF($C9194="","",INDEX(TableLookupSleepQuality[],MATCH($C9194,TableLookupSleepQuality[Sleep Quality Low],1),MATCH(S$1,TableLookupSleepQuality[#Headers],0)))</f>
        <v/>
      </c>
      <c r="T9194" s="35" t="str">
        <f>IF($C9194="","",INDEX(TableLookupSleepQuality[],MATCH($C9194,TableLookupSleepQuality[Sleep Quality Low],1),MATCH(T$1,TableLookupSleepQuality[#Headers],0)))</f>
        <v/>
      </c>
      <c r="X9194" s="36" t="str">
        <f t="shared" si="2298"/>
        <v/>
      </c>
      <c r="Y9194" s="40" t="str">
        <f t="shared" si="2303"/>
        <v/>
      </c>
      <c r="Z9194" s="13" t="str">
        <f t="shared" si="2303"/>
        <v/>
      </c>
      <c r="AA9194" s="13" t="str">
        <f t="shared" si="2303"/>
        <v/>
      </c>
      <c r="AB9194" s="13" t="str">
        <f t="shared" si="2303"/>
        <v/>
      </c>
      <c r="AC9194" s="13" t="str">
        <f t="shared" si="2303"/>
        <v/>
      </c>
      <c r="AD9194" s="13" t="str">
        <f t="shared" si="2303"/>
        <v/>
      </c>
    </row>
    <row r="9195" spans="7:30" x14ac:dyDescent="0.25">
      <c r="G9195" s="18" t="str">
        <f t="shared" si="2289"/>
        <v/>
      </c>
      <c r="H9195" s="22" t="str">
        <f t="shared" si="2290"/>
        <v/>
      </c>
      <c r="I9195" s="23" t="str">
        <f t="shared" si="2291"/>
        <v/>
      </c>
      <c r="J9195" s="22" t="str">
        <f t="shared" si="2292"/>
        <v/>
      </c>
      <c r="K9195" s="24" t="str">
        <f t="shared" si="2293"/>
        <v/>
      </c>
      <c r="L9195" s="42" t="str">
        <f t="shared" si="2299"/>
        <v/>
      </c>
      <c r="M9195" s="43" t="str">
        <f t="shared" si="2300"/>
        <v/>
      </c>
      <c r="N9195" s="26" t="str">
        <f t="shared" si="2294"/>
        <v/>
      </c>
      <c r="O9195" s="26" t="str">
        <f t="shared" si="2295"/>
        <v/>
      </c>
      <c r="P9195" s="28" t="str">
        <f>IF(E9195="","",INDEX(TableLookupWakeUpScore[],MATCH(E9195,TableLookupWakeUpScore[Wake Up],0),MATCH(P$1,TableLookupWakeUpScore[#Headers],0)))</f>
        <v/>
      </c>
      <c r="Q9195" s="30" t="str">
        <f t="shared" si="2296"/>
        <v/>
      </c>
      <c r="R9195" s="31" t="str">
        <f t="shared" si="2297"/>
        <v/>
      </c>
      <c r="S9195" s="34" t="str">
        <f>IF($C9195="","",INDEX(TableLookupSleepQuality[],MATCH($C9195,TableLookupSleepQuality[Sleep Quality Low],1),MATCH(S$1,TableLookupSleepQuality[#Headers],0)))</f>
        <v/>
      </c>
      <c r="T9195" s="35" t="str">
        <f>IF($C9195="","",INDEX(TableLookupSleepQuality[],MATCH($C9195,TableLookupSleepQuality[Sleep Quality Low],1),MATCH(T$1,TableLookupSleepQuality[#Headers],0)))</f>
        <v/>
      </c>
      <c r="X9195" s="36" t="str">
        <f t="shared" si="2298"/>
        <v/>
      </c>
      <c r="Y9195" s="40" t="str">
        <f t="shared" si="2303"/>
        <v/>
      </c>
      <c r="Z9195" s="13" t="str">
        <f t="shared" si="2303"/>
        <v/>
      </c>
      <c r="AA9195" s="13" t="str">
        <f t="shared" si="2303"/>
        <v/>
      </c>
      <c r="AB9195" s="13" t="str">
        <f t="shared" si="2303"/>
        <v/>
      </c>
      <c r="AC9195" s="13" t="str">
        <f t="shared" si="2303"/>
        <v/>
      </c>
      <c r="AD9195" s="13" t="str">
        <f t="shared" si="2303"/>
        <v/>
      </c>
    </row>
    <row r="9196" spans="7:30" x14ac:dyDescent="0.25">
      <c r="G9196" s="18" t="str">
        <f t="shared" si="2289"/>
        <v/>
      </c>
      <c r="H9196" s="22" t="str">
        <f t="shared" si="2290"/>
        <v/>
      </c>
      <c r="I9196" s="23" t="str">
        <f t="shared" si="2291"/>
        <v/>
      </c>
      <c r="J9196" s="22" t="str">
        <f t="shared" si="2292"/>
        <v/>
      </c>
      <c r="K9196" s="24" t="str">
        <f t="shared" si="2293"/>
        <v/>
      </c>
      <c r="L9196" s="42" t="str">
        <f t="shared" si="2299"/>
        <v/>
      </c>
      <c r="M9196" s="43" t="str">
        <f t="shared" si="2300"/>
        <v/>
      </c>
      <c r="N9196" s="26" t="str">
        <f t="shared" si="2294"/>
        <v/>
      </c>
      <c r="O9196" s="26" t="str">
        <f t="shared" si="2295"/>
        <v/>
      </c>
      <c r="P9196" s="28" t="str">
        <f>IF(E9196="","",INDEX(TableLookupWakeUpScore[],MATCH(E9196,TableLookupWakeUpScore[Wake Up],0),MATCH(P$1,TableLookupWakeUpScore[#Headers],0)))</f>
        <v/>
      </c>
      <c r="Q9196" s="30" t="str">
        <f t="shared" si="2296"/>
        <v/>
      </c>
      <c r="R9196" s="31" t="str">
        <f t="shared" si="2297"/>
        <v/>
      </c>
      <c r="S9196" s="34" t="str">
        <f>IF($C9196="","",INDEX(TableLookupSleepQuality[],MATCH($C9196,TableLookupSleepQuality[Sleep Quality Low],1),MATCH(S$1,TableLookupSleepQuality[#Headers],0)))</f>
        <v/>
      </c>
      <c r="T9196" s="35" t="str">
        <f>IF($C9196="","",INDEX(TableLookupSleepQuality[],MATCH($C9196,TableLookupSleepQuality[Sleep Quality Low],1),MATCH(T$1,TableLookupSleepQuality[#Headers],0)))</f>
        <v/>
      </c>
      <c r="X9196" s="36" t="str">
        <f t="shared" si="2298"/>
        <v/>
      </c>
      <c r="Y9196" s="40" t="str">
        <f t="shared" si="2303"/>
        <v/>
      </c>
      <c r="Z9196" s="13" t="str">
        <f t="shared" si="2303"/>
        <v/>
      </c>
      <c r="AA9196" s="13" t="str">
        <f t="shared" si="2303"/>
        <v/>
      </c>
      <c r="AB9196" s="13" t="str">
        <f t="shared" si="2303"/>
        <v/>
      </c>
      <c r="AC9196" s="13" t="str">
        <f t="shared" si="2303"/>
        <v/>
      </c>
      <c r="AD9196" s="13" t="str">
        <f t="shared" si="2303"/>
        <v/>
      </c>
    </row>
    <row r="9197" spans="7:30" x14ac:dyDescent="0.25">
      <c r="G9197" s="18" t="str">
        <f t="shared" si="2289"/>
        <v/>
      </c>
      <c r="H9197" s="22" t="str">
        <f t="shared" si="2290"/>
        <v/>
      </c>
      <c r="I9197" s="23" t="str">
        <f t="shared" si="2291"/>
        <v/>
      </c>
      <c r="J9197" s="22" t="str">
        <f t="shared" si="2292"/>
        <v/>
      </c>
      <c r="K9197" s="24" t="str">
        <f t="shared" si="2293"/>
        <v/>
      </c>
      <c r="L9197" s="42" t="str">
        <f t="shared" si="2299"/>
        <v/>
      </c>
      <c r="M9197" s="43" t="str">
        <f t="shared" si="2300"/>
        <v/>
      </c>
      <c r="N9197" s="26" t="str">
        <f t="shared" si="2294"/>
        <v/>
      </c>
      <c r="O9197" s="26" t="str">
        <f t="shared" si="2295"/>
        <v/>
      </c>
      <c r="P9197" s="28" t="str">
        <f>IF(E9197="","",INDEX(TableLookupWakeUpScore[],MATCH(E9197,TableLookupWakeUpScore[Wake Up],0),MATCH(P$1,TableLookupWakeUpScore[#Headers],0)))</f>
        <v/>
      </c>
      <c r="Q9197" s="30" t="str">
        <f t="shared" si="2296"/>
        <v/>
      </c>
      <c r="R9197" s="31" t="str">
        <f t="shared" si="2297"/>
        <v/>
      </c>
      <c r="S9197" s="34" t="str">
        <f>IF($C9197="","",INDEX(TableLookupSleepQuality[],MATCH($C9197,TableLookupSleepQuality[Sleep Quality Low],1),MATCH(S$1,TableLookupSleepQuality[#Headers],0)))</f>
        <v/>
      </c>
      <c r="T9197" s="35" t="str">
        <f>IF($C9197="","",INDEX(TableLookupSleepQuality[],MATCH($C9197,TableLookupSleepQuality[Sleep Quality Low],1),MATCH(T$1,TableLookupSleepQuality[#Headers],0)))</f>
        <v/>
      </c>
      <c r="X9197" s="36" t="str">
        <f t="shared" si="2298"/>
        <v/>
      </c>
      <c r="Y9197" s="40" t="str">
        <f t="shared" si="2303"/>
        <v/>
      </c>
      <c r="Z9197" s="13" t="str">
        <f t="shared" si="2303"/>
        <v/>
      </c>
      <c r="AA9197" s="13" t="str">
        <f t="shared" si="2303"/>
        <v/>
      </c>
      <c r="AB9197" s="13" t="str">
        <f t="shared" si="2303"/>
        <v/>
      </c>
      <c r="AC9197" s="13" t="str">
        <f t="shared" si="2303"/>
        <v/>
      </c>
      <c r="AD9197" s="13" t="str">
        <f t="shared" si="2303"/>
        <v/>
      </c>
    </row>
    <row r="9198" spans="7:30" x14ac:dyDescent="0.25">
      <c r="G9198" s="18" t="str">
        <f t="shared" si="2289"/>
        <v/>
      </c>
      <c r="H9198" s="22" t="str">
        <f t="shared" si="2290"/>
        <v/>
      </c>
      <c r="I9198" s="23" t="str">
        <f t="shared" si="2291"/>
        <v/>
      </c>
      <c r="J9198" s="22" t="str">
        <f t="shared" si="2292"/>
        <v/>
      </c>
      <c r="K9198" s="24" t="str">
        <f t="shared" si="2293"/>
        <v/>
      </c>
      <c r="L9198" s="42" t="str">
        <f t="shared" si="2299"/>
        <v/>
      </c>
      <c r="M9198" s="43" t="str">
        <f t="shared" si="2300"/>
        <v/>
      </c>
      <c r="N9198" s="26" t="str">
        <f t="shared" si="2294"/>
        <v/>
      </c>
      <c r="O9198" s="26" t="str">
        <f t="shared" si="2295"/>
        <v/>
      </c>
      <c r="P9198" s="28" t="str">
        <f>IF(E9198="","",INDEX(TableLookupWakeUpScore[],MATCH(E9198,TableLookupWakeUpScore[Wake Up],0),MATCH(P$1,TableLookupWakeUpScore[#Headers],0)))</f>
        <v/>
      </c>
      <c r="Q9198" s="30" t="str">
        <f t="shared" si="2296"/>
        <v/>
      </c>
      <c r="R9198" s="31" t="str">
        <f t="shared" si="2297"/>
        <v/>
      </c>
      <c r="S9198" s="34" t="str">
        <f>IF($C9198="","",INDEX(TableLookupSleepQuality[],MATCH($C9198,TableLookupSleepQuality[Sleep Quality Low],1),MATCH(S$1,TableLookupSleepQuality[#Headers],0)))</f>
        <v/>
      </c>
      <c r="T9198" s="35" t="str">
        <f>IF($C9198="","",INDEX(TableLookupSleepQuality[],MATCH($C9198,TableLookupSleepQuality[Sleep Quality Low],1),MATCH(T$1,TableLookupSleepQuality[#Headers],0)))</f>
        <v/>
      </c>
      <c r="X9198" s="36" t="str">
        <f t="shared" si="2298"/>
        <v/>
      </c>
      <c r="Y9198" s="40" t="str">
        <f t="shared" si="2303"/>
        <v/>
      </c>
      <c r="Z9198" s="13" t="str">
        <f t="shared" si="2303"/>
        <v/>
      </c>
      <c r="AA9198" s="13" t="str">
        <f t="shared" si="2303"/>
        <v/>
      </c>
      <c r="AB9198" s="13" t="str">
        <f t="shared" si="2303"/>
        <v/>
      </c>
      <c r="AC9198" s="13" t="str">
        <f t="shared" si="2303"/>
        <v/>
      </c>
      <c r="AD9198" s="13" t="str">
        <f t="shared" si="2303"/>
        <v/>
      </c>
    </row>
    <row r="9199" spans="7:30" x14ac:dyDescent="0.25">
      <c r="G9199" s="18" t="str">
        <f t="shared" si="2289"/>
        <v/>
      </c>
      <c r="H9199" s="22" t="str">
        <f t="shared" si="2290"/>
        <v/>
      </c>
      <c r="I9199" s="23" t="str">
        <f t="shared" si="2291"/>
        <v/>
      </c>
      <c r="J9199" s="22" t="str">
        <f t="shared" si="2292"/>
        <v/>
      </c>
      <c r="K9199" s="24" t="str">
        <f t="shared" si="2293"/>
        <v/>
      </c>
      <c r="L9199" s="42" t="str">
        <f t="shared" si="2299"/>
        <v/>
      </c>
      <c r="M9199" s="43" t="str">
        <f t="shared" si="2300"/>
        <v/>
      </c>
      <c r="N9199" s="26" t="str">
        <f t="shared" si="2294"/>
        <v/>
      </c>
      <c r="O9199" s="26" t="str">
        <f t="shared" si="2295"/>
        <v/>
      </c>
      <c r="P9199" s="28" t="str">
        <f>IF(E9199="","",INDEX(TableLookupWakeUpScore[],MATCH(E9199,TableLookupWakeUpScore[Wake Up],0),MATCH(P$1,TableLookupWakeUpScore[#Headers],0)))</f>
        <v/>
      </c>
      <c r="Q9199" s="30" t="str">
        <f t="shared" si="2296"/>
        <v/>
      </c>
      <c r="R9199" s="31" t="str">
        <f t="shared" si="2297"/>
        <v/>
      </c>
      <c r="S9199" s="34" t="str">
        <f>IF($C9199="","",INDEX(TableLookupSleepQuality[],MATCH($C9199,TableLookupSleepQuality[Sleep Quality Low],1),MATCH(S$1,TableLookupSleepQuality[#Headers],0)))</f>
        <v/>
      </c>
      <c r="T9199" s="35" t="str">
        <f>IF($C9199="","",INDEX(TableLookupSleepQuality[],MATCH($C9199,TableLookupSleepQuality[Sleep Quality Low],1),MATCH(T$1,TableLookupSleepQuality[#Headers],0)))</f>
        <v/>
      </c>
      <c r="X9199" s="36" t="str">
        <f t="shared" si="2298"/>
        <v/>
      </c>
      <c r="Y9199" s="40" t="str">
        <f t="shared" si="2303"/>
        <v/>
      </c>
      <c r="Z9199" s="13" t="str">
        <f t="shared" si="2303"/>
        <v/>
      </c>
      <c r="AA9199" s="13" t="str">
        <f t="shared" si="2303"/>
        <v/>
      </c>
      <c r="AB9199" s="13" t="str">
        <f t="shared" si="2303"/>
        <v/>
      </c>
      <c r="AC9199" s="13" t="str">
        <f t="shared" si="2303"/>
        <v/>
      </c>
      <c r="AD9199" s="13" t="str">
        <f t="shared" si="2303"/>
        <v/>
      </c>
    </row>
    <row r="9200" spans="7:30" x14ac:dyDescent="0.25">
      <c r="G9200" s="18" t="str">
        <f t="shared" si="2289"/>
        <v/>
      </c>
      <c r="H9200" s="22" t="str">
        <f t="shared" si="2290"/>
        <v/>
      </c>
      <c r="I9200" s="23" t="str">
        <f t="shared" si="2291"/>
        <v/>
      </c>
      <c r="J9200" s="22" t="str">
        <f t="shared" si="2292"/>
        <v/>
      </c>
      <c r="K9200" s="24" t="str">
        <f t="shared" si="2293"/>
        <v/>
      </c>
      <c r="L9200" s="42" t="str">
        <f t="shared" si="2299"/>
        <v/>
      </c>
      <c r="M9200" s="43" t="str">
        <f t="shared" si="2300"/>
        <v/>
      </c>
      <c r="N9200" s="26" t="str">
        <f t="shared" si="2294"/>
        <v/>
      </c>
      <c r="O9200" s="26" t="str">
        <f t="shared" si="2295"/>
        <v/>
      </c>
      <c r="P9200" s="28" t="str">
        <f>IF(E9200="","",INDEX(TableLookupWakeUpScore[],MATCH(E9200,TableLookupWakeUpScore[Wake Up],0),MATCH(P$1,TableLookupWakeUpScore[#Headers],0)))</f>
        <v/>
      </c>
      <c r="Q9200" s="30" t="str">
        <f t="shared" si="2296"/>
        <v/>
      </c>
      <c r="R9200" s="31" t="str">
        <f t="shared" si="2297"/>
        <v/>
      </c>
      <c r="S9200" s="34" t="str">
        <f>IF($C9200="","",INDEX(TableLookupSleepQuality[],MATCH($C9200,TableLookupSleepQuality[Sleep Quality Low],1),MATCH(S$1,TableLookupSleepQuality[#Headers],0)))</f>
        <v/>
      </c>
      <c r="T9200" s="35" t="str">
        <f>IF($C9200="","",INDEX(TableLookupSleepQuality[],MATCH($C9200,TableLookupSleepQuality[Sleep Quality Low],1),MATCH(T$1,TableLookupSleepQuality[#Headers],0)))</f>
        <v/>
      </c>
      <c r="X9200" s="36" t="str">
        <f t="shared" si="2298"/>
        <v/>
      </c>
      <c r="Y9200" s="40" t="str">
        <f t="shared" si="2303"/>
        <v/>
      </c>
      <c r="Z9200" s="13" t="str">
        <f t="shared" si="2303"/>
        <v/>
      </c>
      <c r="AA9200" s="13" t="str">
        <f t="shared" si="2303"/>
        <v/>
      </c>
      <c r="AB9200" s="13" t="str">
        <f t="shared" si="2303"/>
        <v/>
      </c>
      <c r="AC9200" s="13" t="str">
        <f t="shared" si="2303"/>
        <v/>
      </c>
      <c r="AD9200" s="13" t="str">
        <f t="shared" si="2303"/>
        <v/>
      </c>
    </row>
    <row r="9201" spans="7:30" x14ac:dyDescent="0.25">
      <c r="G9201" s="18" t="str">
        <f t="shared" si="2289"/>
        <v/>
      </c>
      <c r="H9201" s="22" t="str">
        <f t="shared" si="2290"/>
        <v/>
      </c>
      <c r="I9201" s="23" t="str">
        <f t="shared" si="2291"/>
        <v/>
      </c>
      <c r="J9201" s="22" t="str">
        <f t="shared" si="2292"/>
        <v/>
      </c>
      <c r="K9201" s="24" t="str">
        <f t="shared" si="2293"/>
        <v/>
      </c>
      <c r="L9201" s="42" t="str">
        <f t="shared" si="2299"/>
        <v/>
      </c>
      <c r="M9201" s="43" t="str">
        <f t="shared" si="2300"/>
        <v/>
      </c>
      <c r="N9201" s="26" t="str">
        <f t="shared" si="2294"/>
        <v/>
      </c>
      <c r="O9201" s="26" t="str">
        <f t="shared" si="2295"/>
        <v/>
      </c>
      <c r="P9201" s="28" t="str">
        <f>IF(E9201="","",INDEX(TableLookupWakeUpScore[],MATCH(E9201,TableLookupWakeUpScore[Wake Up],0),MATCH(P$1,TableLookupWakeUpScore[#Headers],0)))</f>
        <v/>
      </c>
      <c r="Q9201" s="30" t="str">
        <f t="shared" si="2296"/>
        <v/>
      </c>
      <c r="R9201" s="31" t="str">
        <f t="shared" si="2297"/>
        <v/>
      </c>
      <c r="S9201" s="34" t="str">
        <f>IF($C9201="","",INDEX(TableLookupSleepQuality[],MATCH($C9201,TableLookupSleepQuality[Sleep Quality Low],1),MATCH(S$1,TableLookupSleepQuality[#Headers],0)))</f>
        <v/>
      </c>
      <c r="T9201" s="35" t="str">
        <f>IF($C9201="","",INDEX(TableLookupSleepQuality[],MATCH($C9201,TableLookupSleepQuality[Sleep Quality Low],1),MATCH(T$1,TableLookupSleepQuality[#Headers],0)))</f>
        <v/>
      </c>
      <c r="X9201" s="36" t="str">
        <f t="shared" si="2298"/>
        <v/>
      </c>
      <c r="Y9201" s="40" t="str">
        <f t="shared" si="2303"/>
        <v/>
      </c>
      <c r="Z9201" s="13" t="str">
        <f t="shared" si="2303"/>
        <v/>
      </c>
      <c r="AA9201" s="13" t="str">
        <f t="shared" si="2303"/>
        <v/>
      </c>
      <c r="AB9201" s="13" t="str">
        <f t="shared" si="2303"/>
        <v/>
      </c>
      <c r="AC9201" s="13" t="str">
        <f t="shared" si="2303"/>
        <v/>
      </c>
      <c r="AD9201" s="13" t="str">
        <f t="shared" si="2303"/>
        <v/>
      </c>
    </row>
    <row r="9202" spans="7:30" x14ac:dyDescent="0.25">
      <c r="G9202" s="18" t="str">
        <f t="shared" si="2289"/>
        <v/>
      </c>
      <c r="H9202" s="22" t="str">
        <f t="shared" si="2290"/>
        <v/>
      </c>
      <c r="I9202" s="23" t="str">
        <f t="shared" si="2291"/>
        <v/>
      </c>
      <c r="J9202" s="22" t="str">
        <f t="shared" si="2292"/>
        <v/>
      </c>
      <c r="K9202" s="24" t="str">
        <f t="shared" si="2293"/>
        <v/>
      </c>
      <c r="L9202" s="42" t="str">
        <f t="shared" si="2299"/>
        <v/>
      </c>
      <c r="M9202" s="43" t="str">
        <f t="shared" si="2300"/>
        <v/>
      </c>
      <c r="N9202" s="26" t="str">
        <f t="shared" si="2294"/>
        <v/>
      </c>
      <c r="O9202" s="26" t="str">
        <f t="shared" si="2295"/>
        <v/>
      </c>
      <c r="P9202" s="28" t="str">
        <f>IF(E9202="","",INDEX(TableLookupWakeUpScore[],MATCH(E9202,TableLookupWakeUpScore[Wake Up],0),MATCH(P$1,TableLookupWakeUpScore[#Headers],0)))</f>
        <v/>
      </c>
      <c r="Q9202" s="30" t="str">
        <f t="shared" si="2296"/>
        <v/>
      </c>
      <c r="R9202" s="31" t="str">
        <f t="shared" si="2297"/>
        <v/>
      </c>
      <c r="S9202" s="34" t="str">
        <f>IF($C9202="","",INDEX(TableLookupSleepQuality[],MATCH($C9202,TableLookupSleepQuality[Sleep Quality Low],1),MATCH(S$1,TableLookupSleepQuality[#Headers],0)))</f>
        <v/>
      </c>
      <c r="T9202" s="35" t="str">
        <f>IF($C9202="","",INDEX(TableLookupSleepQuality[],MATCH($C9202,TableLookupSleepQuality[Sleep Quality Low],1),MATCH(T$1,TableLookupSleepQuality[#Headers],0)))</f>
        <v/>
      </c>
      <c r="X9202" s="36" t="str">
        <f t="shared" si="2298"/>
        <v/>
      </c>
      <c r="Y9202" s="40" t="str">
        <f t="shared" si="2303"/>
        <v/>
      </c>
      <c r="Z9202" s="13" t="str">
        <f t="shared" si="2303"/>
        <v/>
      </c>
      <c r="AA9202" s="13" t="str">
        <f t="shared" si="2303"/>
        <v/>
      </c>
      <c r="AB9202" s="13" t="str">
        <f t="shared" si="2303"/>
        <v/>
      </c>
      <c r="AC9202" s="13" t="str">
        <f t="shared" si="2303"/>
        <v/>
      </c>
      <c r="AD9202" s="13" t="str">
        <f t="shared" si="2303"/>
        <v/>
      </c>
    </row>
    <row r="9203" spans="7:30" x14ac:dyDescent="0.25">
      <c r="G9203" s="18" t="str">
        <f t="shared" si="2289"/>
        <v/>
      </c>
      <c r="H9203" s="22" t="str">
        <f t="shared" si="2290"/>
        <v/>
      </c>
      <c r="I9203" s="23" t="str">
        <f t="shared" si="2291"/>
        <v/>
      </c>
      <c r="J9203" s="22" t="str">
        <f t="shared" si="2292"/>
        <v/>
      </c>
      <c r="K9203" s="24" t="str">
        <f t="shared" si="2293"/>
        <v/>
      </c>
      <c r="L9203" s="42" t="str">
        <f t="shared" si="2299"/>
        <v/>
      </c>
      <c r="M9203" s="43" t="str">
        <f t="shared" si="2300"/>
        <v/>
      </c>
      <c r="N9203" s="26" t="str">
        <f t="shared" si="2294"/>
        <v/>
      </c>
      <c r="O9203" s="26" t="str">
        <f t="shared" si="2295"/>
        <v/>
      </c>
      <c r="P9203" s="28" t="str">
        <f>IF(E9203="","",INDEX(TableLookupWakeUpScore[],MATCH(E9203,TableLookupWakeUpScore[Wake Up],0),MATCH(P$1,TableLookupWakeUpScore[#Headers],0)))</f>
        <v/>
      </c>
      <c r="Q9203" s="30" t="str">
        <f t="shared" si="2296"/>
        <v/>
      </c>
      <c r="R9203" s="31" t="str">
        <f t="shared" si="2297"/>
        <v/>
      </c>
      <c r="S9203" s="34" t="str">
        <f>IF($C9203="","",INDEX(TableLookupSleepQuality[],MATCH($C9203,TableLookupSleepQuality[Sleep Quality Low],1),MATCH(S$1,TableLookupSleepQuality[#Headers],0)))</f>
        <v/>
      </c>
      <c r="T9203" s="35" t="str">
        <f>IF($C9203="","",INDEX(TableLookupSleepQuality[],MATCH($C9203,TableLookupSleepQuality[Sleep Quality Low],1),MATCH(T$1,TableLookupSleepQuality[#Headers],0)))</f>
        <v/>
      </c>
      <c r="X9203" s="36" t="str">
        <f t="shared" si="2298"/>
        <v/>
      </c>
      <c r="Y9203" s="40" t="str">
        <f t="shared" ref="Y9203:AD9218" si="2304">IF(OR($X9203="NO",$X9203=""),"",IF(COUNTIF($F9203,"*" &amp; Y$1 &amp; "*"),"YES","NO"))</f>
        <v/>
      </c>
      <c r="Z9203" s="13" t="str">
        <f t="shared" si="2304"/>
        <v/>
      </c>
      <c r="AA9203" s="13" t="str">
        <f t="shared" si="2304"/>
        <v/>
      </c>
      <c r="AB9203" s="13" t="str">
        <f t="shared" si="2304"/>
        <v/>
      </c>
      <c r="AC9203" s="13" t="str">
        <f t="shared" si="2304"/>
        <v/>
      </c>
      <c r="AD9203" s="13" t="str">
        <f t="shared" si="2304"/>
        <v/>
      </c>
    </row>
    <row r="9204" spans="7:30" x14ac:dyDescent="0.25">
      <c r="G9204" s="18" t="str">
        <f t="shared" si="2289"/>
        <v/>
      </c>
      <c r="H9204" s="22" t="str">
        <f t="shared" si="2290"/>
        <v/>
      </c>
      <c r="I9204" s="23" t="str">
        <f t="shared" si="2291"/>
        <v/>
      </c>
      <c r="J9204" s="22" t="str">
        <f t="shared" si="2292"/>
        <v/>
      </c>
      <c r="K9204" s="24" t="str">
        <f t="shared" si="2293"/>
        <v/>
      </c>
      <c r="L9204" s="42" t="str">
        <f t="shared" si="2299"/>
        <v/>
      </c>
      <c r="M9204" s="43" t="str">
        <f t="shared" si="2300"/>
        <v/>
      </c>
      <c r="N9204" s="26" t="str">
        <f t="shared" si="2294"/>
        <v/>
      </c>
      <c r="O9204" s="26" t="str">
        <f t="shared" si="2295"/>
        <v/>
      </c>
      <c r="P9204" s="28" t="str">
        <f>IF(E9204="","",INDEX(TableLookupWakeUpScore[],MATCH(E9204,TableLookupWakeUpScore[Wake Up],0),MATCH(P$1,TableLookupWakeUpScore[#Headers],0)))</f>
        <v/>
      </c>
      <c r="Q9204" s="30" t="str">
        <f t="shared" si="2296"/>
        <v/>
      </c>
      <c r="R9204" s="31" t="str">
        <f t="shared" si="2297"/>
        <v/>
      </c>
      <c r="S9204" s="34" t="str">
        <f>IF($C9204="","",INDEX(TableLookupSleepQuality[],MATCH($C9204,TableLookupSleepQuality[Sleep Quality Low],1),MATCH(S$1,TableLookupSleepQuality[#Headers],0)))</f>
        <v/>
      </c>
      <c r="T9204" s="35" t="str">
        <f>IF($C9204="","",INDEX(TableLookupSleepQuality[],MATCH($C9204,TableLookupSleepQuality[Sleep Quality Low],1),MATCH(T$1,TableLookupSleepQuality[#Headers],0)))</f>
        <v/>
      </c>
      <c r="X9204" s="36" t="str">
        <f t="shared" si="2298"/>
        <v/>
      </c>
      <c r="Y9204" s="40" t="str">
        <f t="shared" si="2304"/>
        <v/>
      </c>
      <c r="Z9204" s="13" t="str">
        <f t="shared" si="2304"/>
        <v/>
      </c>
      <c r="AA9204" s="13" t="str">
        <f t="shared" si="2304"/>
        <v/>
      </c>
      <c r="AB9204" s="13" t="str">
        <f t="shared" si="2304"/>
        <v/>
      </c>
      <c r="AC9204" s="13" t="str">
        <f t="shared" si="2304"/>
        <v/>
      </c>
      <c r="AD9204" s="13" t="str">
        <f t="shared" si="2304"/>
        <v/>
      </c>
    </row>
    <row r="9205" spans="7:30" x14ac:dyDescent="0.25">
      <c r="G9205" s="18" t="str">
        <f t="shared" si="2289"/>
        <v/>
      </c>
      <c r="H9205" s="22" t="str">
        <f t="shared" si="2290"/>
        <v/>
      </c>
      <c r="I9205" s="23" t="str">
        <f t="shared" si="2291"/>
        <v/>
      </c>
      <c r="J9205" s="22" t="str">
        <f t="shared" si="2292"/>
        <v/>
      </c>
      <c r="K9205" s="24" t="str">
        <f t="shared" si="2293"/>
        <v/>
      </c>
      <c r="L9205" s="42" t="str">
        <f t="shared" si="2299"/>
        <v/>
      </c>
      <c r="M9205" s="43" t="str">
        <f t="shared" si="2300"/>
        <v/>
      </c>
      <c r="N9205" s="26" t="str">
        <f t="shared" si="2294"/>
        <v/>
      </c>
      <c r="O9205" s="26" t="str">
        <f t="shared" si="2295"/>
        <v/>
      </c>
      <c r="P9205" s="28" t="str">
        <f>IF(E9205="","",INDEX(TableLookupWakeUpScore[],MATCH(E9205,TableLookupWakeUpScore[Wake Up],0),MATCH(P$1,TableLookupWakeUpScore[#Headers],0)))</f>
        <v/>
      </c>
      <c r="Q9205" s="30" t="str">
        <f t="shared" si="2296"/>
        <v/>
      </c>
      <c r="R9205" s="31" t="str">
        <f t="shared" si="2297"/>
        <v/>
      </c>
      <c r="S9205" s="34" t="str">
        <f>IF($C9205="","",INDEX(TableLookupSleepQuality[],MATCH($C9205,TableLookupSleepQuality[Sleep Quality Low],1),MATCH(S$1,TableLookupSleepQuality[#Headers],0)))</f>
        <v/>
      </c>
      <c r="T9205" s="35" t="str">
        <f>IF($C9205="","",INDEX(TableLookupSleepQuality[],MATCH($C9205,TableLookupSleepQuality[Sleep Quality Low],1),MATCH(T$1,TableLookupSleepQuality[#Headers],0)))</f>
        <v/>
      </c>
      <c r="X9205" s="36" t="str">
        <f t="shared" si="2298"/>
        <v/>
      </c>
      <c r="Y9205" s="40" t="str">
        <f t="shared" si="2304"/>
        <v/>
      </c>
      <c r="Z9205" s="13" t="str">
        <f t="shared" si="2304"/>
        <v/>
      </c>
      <c r="AA9205" s="13" t="str">
        <f t="shared" si="2304"/>
        <v/>
      </c>
      <c r="AB9205" s="13" t="str">
        <f t="shared" si="2304"/>
        <v/>
      </c>
      <c r="AC9205" s="13" t="str">
        <f t="shared" si="2304"/>
        <v/>
      </c>
      <c r="AD9205" s="13" t="str">
        <f t="shared" si="2304"/>
        <v/>
      </c>
    </row>
    <row r="9206" spans="7:30" x14ac:dyDescent="0.25">
      <c r="G9206" s="18" t="str">
        <f t="shared" si="2289"/>
        <v/>
      </c>
      <c r="H9206" s="22" t="str">
        <f t="shared" si="2290"/>
        <v/>
      </c>
      <c r="I9206" s="23" t="str">
        <f t="shared" si="2291"/>
        <v/>
      </c>
      <c r="J9206" s="22" t="str">
        <f t="shared" si="2292"/>
        <v/>
      </c>
      <c r="K9206" s="24" t="str">
        <f t="shared" si="2293"/>
        <v/>
      </c>
      <c r="L9206" s="42" t="str">
        <f t="shared" si="2299"/>
        <v/>
      </c>
      <c r="M9206" s="43" t="str">
        <f t="shared" si="2300"/>
        <v/>
      </c>
      <c r="N9206" s="26" t="str">
        <f t="shared" si="2294"/>
        <v/>
      </c>
      <c r="O9206" s="26" t="str">
        <f t="shared" si="2295"/>
        <v/>
      </c>
      <c r="P9206" s="28" t="str">
        <f>IF(E9206="","",INDEX(TableLookupWakeUpScore[],MATCH(E9206,TableLookupWakeUpScore[Wake Up],0),MATCH(P$1,TableLookupWakeUpScore[#Headers],0)))</f>
        <v/>
      </c>
      <c r="Q9206" s="30" t="str">
        <f t="shared" si="2296"/>
        <v/>
      </c>
      <c r="R9206" s="31" t="str">
        <f t="shared" si="2297"/>
        <v/>
      </c>
      <c r="S9206" s="34" t="str">
        <f>IF($C9206="","",INDEX(TableLookupSleepQuality[],MATCH($C9206,TableLookupSleepQuality[Sleep Quality Low],1),MATCH(S$1,TableLookupSleepQuality[#Headers],0)))</f>
        <v/>
      </c>
      <c r="T9206" s="35" t="str">
        <f>IF($C9206="","",INDEX(TableLookupSleepQuality[],MATCH($C9206,TableLookupSleepQuality[Sleep Quality Low],1),MATCH(T$1,TableLookupSleepQuality[#Headers],0)))</f>
        <v/>
      </c>
      <c r="X9206" s="36" t="str">
        <f t="shared" si="2298"/>
        <v/>
      </c>
      <c r="Y9206" s="40" t="str">
        <f t="shared" si="2304"/>
        <v/>
      </c>
      <c r="Z9206" s="13" t="str">
        <f t="shared" si="2304"/>
        <v/>
      </c>
      <c r="AA9206" s="13" t="str">
        <f t="shared" si="2304"/>
        <v/>
      </c>
      <c r="AB9206" s="13" t="str">
        <f t="shared" si="2304"/>
        <v/>
      </c>
      <c r="AC9206" s="13" t="str">
        <f t="shared" si="2304"/>
        <v/>
      </c>
      <c r="AD9206" s="13" t="str">
        <f t="shared" si="2304"/>
        <v/>
      </c>
    </row>
    <row r="9207" spans="7:30" x14ac:dyDescent="0.25">
      <c r="G9207" s="18" t="str">
        <f t="shared" si="2289"/>
        <v/>
      </c>
      <c r="H9207" s="22" t="str">
        <f t="shared" si="2290"/>
        <v/>
      </c>
      <c r="I9207" s="23" t="str">
        <f t="shared" si="2291"/>
        <v/>
      </c>
      <c r="J9207" s="22" t="str">
        <f t="shared" si="2292"/>
        <v/>
      </c>
      <c r="K9207" s="24" t="str">
        <f t="shared" si="2293"/>
        <v/>
      </c>
      <c r="L9207" s="42" t="str">
        <f t="shared" si="2299"/>
        <v/>
      </c>
      <c r="M9207" s="43" t="str">
        <f t="shared" si="2300"/>
        <v/>
      </c>
      <c r="N9207" s="26" t="str">
        <f t="shared" si="2294"/>
        <v/>
      </c>
      <c r="O9207" s="26" t="str">
        <f t="shared" si="2295"/>
        <v/>
      </c>
      <c r="P9207" s="28" t="str">
        <f>IF(E9207="","",INDEX(TableLookupWakeUpScore[],MATCH(E9207,TableLookupWakeUpScore[Wake Up],0),MATCH(P$1,TableLookupWakeUpScore[#Headers],0)))</f>
        <v/>
      </c>
      <c r="Q9207" s="30" t="str">
        <f t="shared" si="2296"/>
        <v/>
      </c>
      <c r="R9207" s="31" t="str">
        <f t="shared" si="2297"/>
        <v/>
      </c>
      <c r="S9207" s="34" t="str">
        <f>IF($C9207="","",INDEX(TableLookupSleepQuality[],MATCH($C9207,TableLookupSleepQuality[Sleep Quality Low],1),MATCH(S$1,TableLookupSleepQuality[#Headers],0)))</f>
        <v/>
      </c>
      <c r="T9207" s="35" t="str">
        <f>IF($C9207="","",INDEX(TableLookupSleepQuality[],MATCH($C9207,TableLookupSleepQuality[Sleep Quality Low],1),MATCH(T$1,TableLookupSleepQuality[#Headers],0)))</f>
        <v/>
      </c>
      <c r="X9207" s="36" t="str">
        <f t="shared" si="2298"/>
        <v/>
      </c>
      <c r="Y9207" s="40" t="str">
        <f t="shared" si="2304"/>
        <v/>
      </c>
      <c r="Z9207" s="13" t="str">
        <f t="shared" si="2304"/>
        <v/>
      </c>
      <c r="AA9207" s="13" t="str">
        <f t="shared" si="2304"/>
        <v/>
      </c>
      <c r="AB9207" s="13" t="str">
        <f t="shared" si="2304"/>
        <v/>
      </c>
      <c r="AC9207" s="13" t="str">
        <f t="shared" si="2304"/>
        <v/>
      </c>
      <c r="AD9207" s="13" t="str">
        <f t="shared" si="2304"/>
        <v/>
      </c>
    </row>
    <row r="9208" spans="7:30" x14ac:dyDescent="0.25">
      <c r="G9208" s="18" t="str">
        <f t="shared" si="2289"/>
        <v/>
      </c>
      <c r="H9208" s="22" t="str">
        <f t="shared" si="2290"/>
        <v/>
      </c>
      <c r="I9208" s="23" t="str">
        <f t="shared" si="2291"/>
        <v/>
      </c>
      <c r="J9208" s="22" t="str">
        <f t="shared" si="2292"/>
        <v/>
      </c>
      <c r="K9208" s="24" t="str">
        <f t="shared" si="2293"/>
        <v/>
      </c>
      <c r="L9208" s="42" t="str">
        <f t="shared" si="2299"/>
        <v/>
      </c>
      <c r="M9208" s="43" t="str">
        <f t="shared" si="2300"/>
        <v/>
      </c>
      <c r="N9208" s="26" t="str">
        <f t="shared" si="2294"/>
        <v/>
      </c>
      <c r="O9208" s="26" t="str">
        <f t="shared" si="2295"/>
        <v/>
      </c>
      <c r="P9208" s="28" t="str">
        <f>IF(E9208="","",INDEX(TableLookupWakeUpScore[],MATCH(E9208,TableLookupWakeUpScore[Wake Up],0),MATCH(P$1,TableLookupWakeUpScore[#Headers],0)))</f>
        <v/>
      </c>
      <c r="Q9208" s="30" t="str">
        <f t="shared" si="2296"/>
        <v/>
      </c>
      <c r="R9208" s="31" t="str">
        <f t="shared" si="2297"/>
        <v/>
      </c>
      <c r="S9208" s="34" t="str">
        <f>IF($C9208="","",INDEX(TableLookupSleepQuality[],MATCH($C9208,TableLookupSleepQuality[Sleep Quality Low],1),MATCH(S$1,TableLookupSleepQuality[#Headers],0)))</f>
        <v/>
      </c>
      <c r="T9208" s="35" t="str">
        <f>IF($C9208="","",INDEX(TableLookupSleepQuality[],MATCH($C9208,TableLookupSleepQuality[Sleep Quality Low],1),MATCH(T$1,TableLookupSleepQuality[#Headers],0)))</f>
        <v/>
      </c>
      <c r="X9208" s="36" t="str">
        <f t="shared" si="2298"/>
        <v/>
      </c>
      <c r="Y9208" s="40" t="str">
        <f t="shared" si="2304"/>
        <v/>
      </c>
      <c r="Z9208" s="13" t="str">
        <f t="shared" si="2304"/>
        <v/>
      </c>
      <c r="AA9208" s="13" t="str">
        <f t="shared" si="2304"/>
        <v/>
      </c>
      <c r="AB9208" s="13" t="str">
        <f t="shared" si="2304"/>
        <v/>
      </c>
      <c r="AC9208" s="13" t="str">
        <f t="shared" si="2304"/>
        <v/>
      </c>
      <c r="AD9208" s="13" t="str">
        <f t="shared" si="2304"/>
        <v/>
      </c>
    </row>
    <row r="9209" spans="7:30" x14ac:dyDescent="0.25">
      <c r="G9209" s="18" t="str">
        <f t="shared" si="2289"/>
        <v/>
      </c>
      <c r="H9209" s="22" t="str">
        <f t="shared" si="2290"/>
        <v/>
      </c>
      <c r="I9209" s="23" t="str">
        <f t="shared" si="2291"/>
        <v/>
      </c>
      <c r="J9209" s="22" t="str">
        <f t="shared" si="2292"/>
        <v/>
      </c>
      <c r="K9209" s="24" t="str">
        <f t="shared" si="2293"/>
        <v/>
      </c>
      <c r="L9209" s="42" t="str">
        <f t="shared" si="2299"/>
        <v/>
      </c>
      <c r="M9209" s="43" t="str">
        <f t="shared" si="2300"/>
        <v/>
      </c>
      <c r="N9209" s="26" t="str">
        <f t="shared" si="2294"/>
        <v/>
      </c>
      <c r="O9209" s="26" t="str">
        <f t="shared" si="2295"/>
        <v/>
      </c>
      <c r="P9209" s="28" t="str">
        <f>IF(E9209="","",INDEX(TableLookupWakeUpScore[],MATCH(E9209,TableLookupWakeUpScore[Wake Up],0),MATCH(P$1,TableLookupWakeUpScore[#Headers],0)))</f>
        <v/>
      </c>
      <c r="Q9209" s="30" t="str">
        <f t="shared" si="2296"/>
        <v/>
      </c>
      <c r="R9209" s="31" t="str">
        <f t="shared" si="2297"/>
        <v/>
      </c>
      <c r="S9209" s="34" t="str">
        <f>IF($C9209="","",INDEX(TableLookupSleepQuality[],MATCH($C9209,TableLookupSleepQuality[Sleep Quality Low],1),MATCH(S$1,TableLookupSleepQuality[#Headers],0)))</f>
        <v/>
      </c>
      <c r="T9209" s="35" t="str">
        <f>IF($C9209="","",INDEX(TableLookupSleepQuality[],MATCH($C9209,TableLookupSleepQuality[Sleep Quality Low],1),MATCH(T$1,TableLookupSleepQuality[#Headers],0)))</f>
        <v/>
      </c>
      <c r="X9209" s="36" t="str">
        <f t="shared" si="2298"/>
        <v/>
      </c>
      <c r="Y9209" s="40" t="str">
        <f t="shared" si="2304"/>
        <v/>
      </c>
      <c r="Z9209" s="13" t="str">
        <f t="shared" si="2304"/>
        <v/>
      </c>
      <c r="AA9209" s="13" t="str">
        <f t="shared" si="2304"/>
        <v/>
      </c>
      <c r="AB9209" s="13" t="str">
        <f t="shared" si="2304"/>
        <v/>
      </c>
      <c r="AC9209" s="13" t="str">
        <f t="shared" si="2304"/>
        <v/>
      </c>
      <c r="AD9209" s="13" t="str">
        <f t="shared" si="2304"/>
        <v/>
      </c>
    </row>
    <row r="9210" spans="7:30" x14ac:dyDescent="0.25">
      <c r="G9210" s="18" t="str">
        <f t="shared" si="2289"/>
        <v/>
      </c>
      <c r="H9210" s="22" t="str">
        <f t="shared" si="2290"/>
        <v/>
      </c>
      <c r="I9210" s="23" t="str">
        <f t="shared" si="2291"/>
        <v/>
      </c>
      <c r="J9210" s="22" t="str">
        <f t="shared" si="2292"/>
        <v/>
      </c>
      <c r="K9210" s="24" t="str">
        <f t="shared" si="2293"/>
        <v/>
      </c>
      <c r="L9210" s="42" t="str">
        <f t="shared" si="2299"/>
        <v/>
      </c>
      <c r="M9210" s="43" t="str">
        <f t="shared" si="2300"/>
        <v/>
      </c>
      <c r="N9210" s="26" t="str">
        <f t="shared" si="2294"/>
        <v/>
      </c>
      <c r="O9210" s="26" t="str">
        <f t="shared" si="2295"/>
        <v/>
      </c>
      <c r="P9210" s="28" t="str">
        <f>IF(E9210="","",INDEX(TableLookupWakeUpScore[],MATCH(E9210,TableLookupWakeUpScore[Wake Up],0),MATCH(P$1,TableLookupWakeUpScore[#Headers],0)))</f>
        <v/>
      </c>
      <c r="Q9210" s="30" t="str">
        <f t="shared" si="2296"/>
        <v/>
      </c>
      <c r="R9210" s="31" t="str">
        <f t="shared" si="2297"/>
        <v/>
      </c>
      <c r="S9210" s="34" t="str">
        <f>IF($C9210="","",INDEX(TableLookupSleepQuality[],MATCH($C9210,TableLookupSleepQuality[Sleep Quality Low],1),MATCH(S$1,TableLookupSleepQuality[#Headers],0)))</f>
        <v/>
      </c>
      <c r="T9210" s="35" t="str">
        <f>IF($C9210="","",INDEX(TableLookupSleepQuality[],MATCH($C9210,TableLookupSleepQuality[Sleep Quality Low],1),MATCH(T$1,TableLookupSleepQuality[#Headers],0)))</f>
        <v/>
      </c>
      <c r="X9210" s="36" t="str">
        <f t="shared" si="2298"/>
        <v/>
      </c>
      <c r="Y9210" s="40" t="str">
        <f t="shared" si="2304"/>
        <v/>
      </c>
      <c r="Z9210" s="13" t="str">
        <f t="shared" si="2304"/>
        <v/>
      </c>
      <c r="AA9210" s="13" t="str">
        <f t="shared" si="2304"/>
        <v/>
      </c>
      <c r="AB9210" s="13" t="str">
        <f t="shared" si="2304"/>
        <v/>
      </c>
      <c r="AC9210" s="13" t="str">
        <f t="shared" si="2304"/>
        <v/>
      </c>
      <c r="AD9210" s="13" t="str">
        <f t="shared" si="2304"/>
        <v/>
      </c>
    </row>
    <row r="9211" spans="7:30" x14ac:dyDescent="0.25">
      <c r="G9211" s="18" t="str">
        <f t="shared" si="2289"/>
        <v/>
      </c>
      <c r="H9211" s="22" t="str">
        <f t="shared" si="2290"/>
        <v/>
      </c>
      <c r="I9211" s="23" t="str">
        <f t="shared" si="2291"/>
        <v/>
      </c>
      <c r="J9211" s="22" t="str">
        <f t="shared" si="2292"/>
        <v/>
      </c>
      <c r="K9211" s="24" t="str">
        <f t="shared" si="2293"/>
        <v/>
      </c>
      <c r="L9211" s="42" t="str">
        <f t="shared" si="2299"/>
        <v/>
      </c>
      <c r="M9211" s="43" t="str">
        <f t="shared" si="2300"/>
        <v/>
      </c>
      <c r="N9211" s="26" t="str">
        <f t="shared" si="2294"/>
        <v/>
      </c>
      <c r="O9211" s="26" t="str">
        <f t="shared" si="2295"/>
        <v/>
      </c>
      <c r="P9211" s="28" t="str">
        <f>IF(E9211="","",INDEX(TableLookupWakeUpScore[],MATCH(E9211,TableLookupWakeUpScore[Wake Up],0),MATCH(P$1,TableLookupWakeUpScore[#Headers],0)))</f>
        <v/>
      </c>
      <c r="Q9211" s="30" t="str">
        <f t="shared" si="2296"/>
        <v/>
      </c>
      <c r="R9211" s="31" t="str">
        <f t="shared" si="2297"/>
        <v/>
      </c>
      <c r="S9211" s="34" t="str">
        <f>IF($C9211="","",INDEX(TableLookupSleepQuality[],MATCH($C9211,TableLookupSleepQuality[Sleep Quality Low],1),MATCH(S$1,TableLookupSleepQuality[#Headers],0)))</f>
        <v/>
      </c>
      <c r="T9211" s="35" t="str">
        <f>IF($C9211="","",INDEX(TableLookupSleepQuality[],MATCH($C9211,TableLookupSleepQuality[Sleep Quality Low],1),MATCH(T$1,TableLookupSleepQuality[#Headers],0)))</f>
        <v/>
      </c>
      <c r="X9211" s="36" t="str">
        <f t="shared" si="2298"/>
        <v/>
      </c>
      <c r="Y9211" s="40" t="str">
        <f t="shared" si="2304"/>
        <v/>
      </c>
      <c r="Z9211" s="13" t="str">
        <f t="shared" si="2304"/>
        <v/>
      </c>
      <c r="AA9211" s="13" t="str">
        <f t="shared" si="2304"/>
        <v/>
      </c>
      <c r="AB9211" s="13" t="str">
        <f t="shared" si="2304"/>
        <v/>
      </c>
      <c r="AC9211" s="13" t="str">
        <f t="shared" si="2304"/>
        <v/>
      </c>
      <c r="AD9211" s="13" t="str">
        <f t="shared" si="2304"/>
        <v/>
      </c>
    </row>
    <row r="9212" spans="7:30" x14ac:dyDescent="0.25">
      <c r="G9212" s="18" t="str">
        <f t="shared" si="2289"/>
        <v/>
      </c>
      <c r="H9212" s="22" t="str">
        <f t="shared" si="2290"/>
        <v/>
      </c>
      <c r="I9212" s="23" t="str">
        <f t="shared" si="2291"/>
        <v/>
      </c>
      <c r="J9212" s="22" t="str">
        <f t="shared" si="2292"/>
        <v/>
      </c>
      <c r="K9212" s="24" t="str">
        <f t="shared" si="2293"/>
        <v/>
      </c>
      <c r="L9212" s="42" t="str">
        <f t="shared" si="2299"/>
        <v/>
      </c>
      <c r="M9212" s="43" t="str">
        <f t="shared" si="2300"/>
        <v/>
      </c>
      <c r="N9212" s="26" t="str">
        <f t="shared" si="2294"/>
        <v/>
      </c>
      <c r="O9212" s="26" t="str">
        <f t="shared" si="2295"/>
        <v/>
      </c>
      <c r="P9212" s="28" t="str">
        <f>IF(E9212="","",INDEX(TableLookupWakeUpScore[],MATCH(E9212,TableLookupWakeUpScore[Wake Up],0),MATCH(P$1,TableLookupWakeUpScore[#Headers],0)))</f>
        <v/>
      </c>
      <c r="Q9212" s="30" t="str">
        <f t="shared" si="2296"/>
        <v/>
      </c>
      <c r="R9212" s="31" t="str">
        <f t="shared" si="2297"/>
        <v/>
      </c>
      <c r="S9212" s="34" t="str">
        <f>IF($C9212="","",INDEX(TableLookupSleepQuality[],MATCH($C9212,TableLookupSleepQuality[Sleep Quality Low],1),MATCH(S$1,TableLookupSleepQuality[#Headers],0)))</f>
        <v/>
      </c>
      <c r="T9212" s="35" t="str">
        <f>IF($C9212="","",INDEX(TableLookupSleepQuality[],MATCH($C9212,TableLookupSleepQuality[Sleep Quality Low],1),MATCH(T$1,TableLookupSleepQuality[#Headers],0)))</f>
        <v/>
      </c>
      <c r="X9212" s="36" t="str">
        <f t="shared" si="2298"/>
        <v/>
      </c>
      <c r="Y9212" s="40" t="str">
        <f t="shared" si="2304"/>
        <v/>
      </c>
      <c r="Z9212" s="13" t="str">
        <f t="shared" si="2304"/>
        <v/>
      </c>
      <c r="AA9212" s="13" t="str">
        <f t="shared" si="2304"/>
        <v/>
      </c>
      <c r="AB9212" s="13" t="str">
        <f t="shared" si="2304"/>
        <v/>
      </c>
      <c r="AC9212" s="13" t="str">
        <f t="shared" si="2304"/>
        <v/>
      </c>
      <c r="AD9212" s="13" t="str">
        <f t="shared" si="2304"/>
        <v/>
      </c>
    </row>
    <row r="9213" spans="7:30" x14ac:dyDescent="0.25">
      <c r="G9213" s="18" t="str">
        <f t="shared" si="2289"/>
        <v/>
      </c>
      <c r="H9213" s="22" t="str">
        <f t="shared" si="2290"/>
        <v/>
      </c>
      <c r="I9213" s="23" t="str">
        <f t="shared" si="2291"/>
        <v/>
      </c>
      <c r="J9213" s="22" t="str">
        <f t="shared" si="2292"/>
        <v/>
      </c>
      <c r="K9213" s="24" t="str">
        <f t="shared" si="2293"/>
        <v/>
      </c>
      <c r="L9213" s="42" t="str">
        <f t="shared" si="2299"/>
        <v/>
      </c>
      <c r="M9213" s="43" t="str">
        <f t="shared" si="2300"/>
        <v/>
      </c>
      <c r="N9213" s="26" t="str">
        <f t="shared" si="2294"/>
        <v/>
      </c>
      <c r="O9213" s="26" t="str">
        <f t="shared" si="2295"/>
        <v/>
      </c>
      <c r="P9213" s="28" t="str">
        <f>IF(E9213="","",INDEX(TableLookupWakeUpScore[],MATCH(E9213,TableLookupWakeUpScore[Wake Up],0),MATCH(P$1,TableLookupWakeUpScore[#Headers],0)))</f>
        <v/>
      </c>
      <c r="Q9213" s="30" t="str">
        <f t="shared" si="2296"/>
        <v/>
      </c>
      <c r="R9213" s="31" t="str">
        <f t="shared" si="2297"/>
        <v/>
      </c>
      <c r="S9213" s="34" t="str">
        <f>IF($C9213="","",INDEX(TableLookupSleepQuality[],MATCH($C9213,TableLookupSleepQuality[Sleep Quality Low],1),MATCH(S$1,TableLookupSleepQuality[#Headers],0)))</f>
        <v/>
      </c>
      <c r="T9213" s="35" t="str">
        <f>IF($C9213="","",INDEX(TableLookupSleepQuality[],MATCH($C9213,TableLookupSleepQuality[Sleep Quality Low],1),MATCH(T$1,TableLookupSleepQuality[#Headers],0)))</f>
        <v/>
      </c>
      <c r="X9213" s="36" t="str">
        <f t="shared" si="2298"/>
        <v/>
      </c>
      <c r="Y9213" s="40" t="str">
        <f t="shared" si="2304"/>
        <v/>
      </c>
      <c r="Z9213" s="13" t="str">
        <f t="shared" si="2304"/>
        <v/>
      </c>
      <c r="AA9213" s="13" t="str">
        <f t="shared" si="2304"/>
        <v/>
      </c>
      <c r="AB9213" s="13" t="str">
        <f t="shared" si="2304"/>
        <v/>
      </c>
      <c r="AC9213" s="13" t="str">
        <f t="shared" si="2304"/>
        <v/>
      </c>
      <c r="AD9213" s="13" t="str">
        <f t="shared" si="2304"/>
        <v/>
      </c>
    </row>
    <row r="9214" spans="7:30" x14ac:dyDescent="0.25">
      <c r="G9214" s="18" t="str">
        <f t="shared" si="2289"/>
        <v/>
      </c>
      <c r="H9214" s="22" t="str">
        <f t="shared" si="2290"/>
        <v/>
      </c>
      <c r="I9214" s="23" t="str">
        <f t="shared" si="2291"/>
        <v/>
      </c>
      <c r="J9214" s="22" t="str">
        <f t="shared" si="2292"/>
        <v/>
      </c>
      <c r="K9214" s="24" t="str">
        <f t="shared" si="2293"/>
        <v/>
      </c>
      <c r="L9214" s="42" t="str">
        <f t="shared" si="2299"/>
        <v/>
      </c>
      <c r="M9214" s="43" t="str">
        <f t="shared" si="2300"/>
        <v/>
      </c>
      <c r="N9214" s="26" t="str">
        <f t="shared" si="2294"/>
        <v/>
      </c>
      <c r="O9214" s="26" t="str">
        <f t="shared" si="2295"/>
        <v/>
      </c>
      <c r="P9214" s="28" t="str">
        <f>IF(E9214="","",INDEX(TableLookupWakeUpScore[],MATCH(E9214,TableLookupWakeUpScore[Wake Up],0),MATCH(P$1,TableLookupWakeUpScore[#Headers],0)))</f>
        <v/>
      </c>
      <c r="Q9214" s="30" t="str">
        <f t="shared" si="2296"/>
        <v/>
      </c>
      <c r="R9214" s="31" t="str">
        <f t="shared" si="2297"/>
        <v/>
      </c>
      <c r="S9214" s="34" t="str">
        <f>IF($C9214="","",INDEX(TableLookupSleepQuality[],MATCH($C9214,TableLookupSleepQuality[Sleep Quality Low],1),MATCH(S$1,TableLookupSleepQuality[#Headers],0)))</f>
        <v/>
      </c>
      <c r="T9214" s="35" t="str">
        <f>IF($C9214="","",INDEX(TableLookupSleepQuality[],MATCH($C9214,TableLookupSleepQuality[Sleep Quality Low],1),MATCH(T$1,TableLookupSleepQuality[#Headers],0)))</f>
        <v/>
      </c>
      <c r="X9214" s="36" t="str">
        <f t="shared" si="2298"/>
        <v/>
      </c>
      <c r="Y9214" s="40" t="str">
        <f t="shared" si="2304"/>
        <v/>
      </c>
      <c r="Z9214" s="13" t="str">
        <f t="shared" si="2304"/>
        <v/>
      </c>
      <c r="AA9214" s="13" t="str">
        <f t="shared" si="2304"/>
        <v/>
      </c>
      <c r="AB9214" s="13" t="str">
        <f t="shared" si="2304"/>
        <v/>
      </c>
      <c r="AC9214" s="13" t="str">
        <f t="shared" si="2304"/>
        <v/>
      </c>
      <c r="AD9214" s="13" t="str">
        <f t="shared" si="2304"/>
        <v/>
      </c>
    </row>
    <row r="9215" spans="7:30" x14ac:dyDescent="0.25">
      <c r="G9215" s="18" t="str">
        <f t="shared" si="2289"/>
        <v/>
      </c>
      <c r="H9215" s="22" t="str">
        <f t="shared" si="2290"/>
        <v/>
      </c>
      <c r="I9215" s="23" t="str">
        <f t="shared" si="2291"/>
        <v/>
      </c>
      <c r="J9215" s="22" t="str">
        <f t="shared" si="2292"/>
        <v/>
      </c>
      <c r="K9215" s="24" t="str">
        <f t="shared" si="2293"/>
        <v/>
      </c>
      <c r="L9215" s="42" t="str">
        <f t="shared" si="2299"/>
        <v/>
      </c>
      <c r="M9215" s="43" t="str">
        <f t="shared" si="2300"/>
        <v/>
      </c>
      <c r="N9215" s="26" t="str">
        <f t="shared" si="2294"/>
        <v/>
      </c>
      <c r="O9215" s="26" t="str">
        <f t="shared" si="2295"/>
        <v/>
      </c>
      <c r="P9215" s="28" t="str">
        <f>IF(E9215="","",INDEX(TableLookupWakeUpScore[],MATCH(E9215,TableLookupWakeUpScore[Wake Up],0),MATCH(P$1,TableLookupWakeUpScore[#Headers],0)))</f>
        <v/>
      </c>
      <c r="Q9215" s="30" t="str">
        <f t="shared" si="2296"/>
        <v/>
      </c>
      <c r="R9215" s="31" t="str">
        <f t="shared" si="2297"/>
        <v/>
      </c>
      <c r="S9215" s="34" t="str">
        <f>IF($C9215="","",INDEX(TableLookupSleepQuality[],MATCH($C9215,TableLookupSleepQuality[Sleep Quality Low],1),MATCH(S$1,TableLookupSleepQuality[#Headers],0)))</f>
        <v/>
      </c>
      <c r="T9215" s="35" t="str">
        <f>IF($C9215="","",INDEX(TableLookupSleepQuality[],MATCH($C9215,TableLookupSleepQuality[Sleep Quality Low],1),MATCH(T$1,TableLookupSleepQuality[#Headers],0)))</f>
        <v/>
      </c>
      <c r="X9215" s="36" t="str">
        <f t="shared" si="2298"/>
        <v/>
      </c>
      <c r="Y9215" s="40" t="str">
        <f t="shared" si="2304"/>
        <v/>
      </c>
      <c r="Z9215" s="13" t="str">
        <f t="shared" si="2304"/>
        <v/>
      </c>
      <c r="AA9215" s="13" t="str">
        <f t="shared" si="2304"/>
        <v/>
      </c>
      <c r="AB9215" s="13" t="str">
        <f t="shared" si="2304"/>
        <v/>
      </c>
      <c r="AC9215" s="13" t="str">
        <f t="shared" si="2304"/>
        <v/>
      </c>
      <c r="AD9215" s="13" t="str">
        <f t="shared" si="2304"/>
        <v/>
      </c>
    </row>
    <row r="9216" spans="7:30" x14ac:dyDescent="0.25">
      <c r="G9216" s="18" t="str">
        <f t="shared" si="2289"/>
        <v/>
      </c>
      <c r="H9216" s="22" t="str">
        <f t="shared" si="2290"/>
        <v/>
      </c>
      <c r="I9216" s="23" t="str">
        <f t="shared" si="2291"/>
        <v/>
      </c>
      <c r="J9216" s="22" t="str">
        <f t="shared" si="2292"/>
        <v/>
      </c>
      <c r="K9216" s="24" t="str">
        <f t="shared" si="2293"/>
        <v/>
      </c>
      <c r="L9216" s="42" t="str">
        <f t="shared" si="2299"/>
        <v/>
      </c>
      <c r="M9216" s="43" t="str">
        <f t="shared" si="2300"/>
        <v/>
      </c>
      <c r="N9216" s="26" t="str">
        <f t="shared" si="2294"/>
        <v/>
      </c>
      <c r="O9216" s="26" t="str">
        <f t="shared" si="2295"/>
        <v/>
      </c>
      <c r="P9216" s="28" t="str">
        <f>IF(E9216="","",INDEX(TableLookupWakeUpScore[],MATCH(E9216,TableLookupWakeUpScore[Wake Up],0),MATCH(P$1,TableLookupWakeUpScore[#Headers],0)))</f>
        <v/>
      </c>
      <c r="Q9216" s="30" t="str">
        <f t="shared" si="2296"/>
        <v/>
      </c>
      <c r="R9216" s="31" t="str">
        <f t="shared" si="2297"/>
        <v/>
      </c>
      <c r="S9216" s="34" t="str">
        <f>IF($C9216="","",INDEX(TableLookupSleepQuality[],MATCH($C9216,TableLookupSleepQuality[Sleep Quality Low],1),MATCH(S$1,TableLookupSleepQuality[#Headers],0)))</f>
        <v/>
      </c>
      <c r="T9216" s="35" t="str">
        <f>IF($C9216="","",INDEX(TableLookupSleepQuality[],MATCH($C9216,TableLookupSleepQuality[Sleep Quality Low],1),MATCH(T$1,TableLookupSleepQuality[#Headers],0)))</f>
        <v/>
      </c>
      <c r="X9216" s="36" t="str">
        <f t="shared" si="2298"/>
        <v/>
      </c>
      <c r="Y9216" s="40" t="str">
        <f t="shared" si="2304"/>
        <v/>
      </c>
      <c r="Z9216" s="13" t="str">
        <f t="shared" si="2304"/>
        <v/>
      </c>
      <c r="AA9216" s="13" t="str">
        <f t="shared" si="2304"/>
        <v/>
      </c>
      <c r="AB9216" s="13" t="str">
        <f t="shared" si="2304"/>
        <v/>
      </c>
      <c r="AC9216" s="13" t="str">
        <f t="shared" si="2304"/>
        <v/>
      </c>
      <c r="AD9216" s="13" t="str">
        <f t="shared" si="2304"/>
        <v/>
      </c>
    </row>
    <row r="9217" spans="7:30" x14ac:dyDescent="0.25">
      <c r="G9217" s="18" t="str">
        <f t="shared" si="2289"/>
        <v/>
      </c>
      <c r="H9217" s="22" t="str">
        <f t="shared" si="2290"/>
        <v/>
      </c>
      <c r="I9217" s="23" t="str">
        <f t="shared" si="2291"/>
        <v/>
      </c>
      <c r="J9217" s="22" t="str">
        <f t="shared" si="2292"/>
        <v/>
      </c>
      <c r="K9217" s="24" t="str">
        <f t="shared" si="2293"/>
        <v/>
      </c>
      <c r="L9217" s="42" t="str">
        <f t="shared" si="2299"/>
        <v/>
      </c>
      <c r="M9217" s="43" t="str">
        <f t="shared" si="2300"/>
        <v/>
      </c>
      <c r="N9217" s="26" t="str">
        <f t="shared" si="2294"/>
        <v/>
      </c>
      <c r="O9217" s="26" t="str">
        <f t="shared" si="2295"/>
        <v/>
      </c>
      <c r="P9217" s="28" t="str">
        <f>IF(E9217="","",INDEX(TableLookupWakeUpScore[],MATCH(E9217,TableLookupWakeUpScore[Wake Up],0),MATCH(P$1,TableLookupWakeUpScore[#Headers],0)))</f>
        <v/>
      </c>
      <c r="Q9217" s="30" t="str">
        <f t="shared" si="2296"/>
        <v/>
      </c>
      <c r="R9217" s="31" t="str">
        <f t="shared" si="2297"/>
        <v/>
      </c>
      <c r="S9217" s="34" t="str">
        <f>IF($C9217="","",INDEX(TableLookupSleepQuality[],MATCH($C9217,TableLookupSleepQuality[Sleep Quality Low],1),MATCH(S$1,TableLookupSleepQuality[#Headers],0)))</f>
        <v/>
      </c>
      <c r="T9217" s="35" t="str">
        <f>IF($C9217="","",INDEX(TableLookupSleepQuality[],MATCH($C9217,TableLookupSleepQuality[Sleep Quality Low],1),MATCH(T$1,TableLookupSleepQuality[#Headers],0)))</f>
        <v/>
      </c>
      <c r="X9217" s="36" t="str">
        <f t="shared" si="2298"/>
        <v/>
      </c>
      <c r="Y9217" s="40" t="str">
        <f t="shared" si="2304"/>
        <v/>
      </c>
      <c r="Z9217" s="13" t="str">
        <f t="shared" si="2304"/>
        <v/>
      </c>
      <c r="AA9217" s="13" t="str">
        <f t="shared" si="2304"/>
        <v/>
      </c>
      <c r="AB9217" s="13" t="str">
        <f t="shared" si="2304"/>
        <v/>
      </c>
      <c r="AC9217" s="13" t="str">
        <f t="shared" si="2304"/>
        <v/>
      </c>
      <c r="AD9217" s="13" t="str">
        <f t="shared" si="2304"/>
        <v/>
      </c>
    </row>
    <row r="9218" spans="7:30" x14ac:dyDescent="0.25">
      <c r="G9218" s="18" t="str">
        <f t="shared" ref="G9218:G9281" si="2305">IF($B9218="","",VALUE(TEXT($B9218,"yyyy")))</f>
        <v/>
      </c>
      <c r="H9218" s="22" t="str">
        <f t="shared" ref="H9218:H9281" si="2306">IF($B9218="","",VALUE(TEXT($B9218,"mm")))</f>
        <v/>
      </c>
      <c r="I9218" s="23" t="str">
        <f t="shared" ref="I9218:I9281" si="2307">IF($B9218="","",TEXT($B9218,"mmm"))</f>
        <v/>
      </c>
      <c r="J9218" s="22" t="str">
        <f t="shared" ref="J9218:J9281" si="2308">IF($B9218="","",VALUE(TEXT($B9218,"dd")))</f>
        <v/>
      </c>
      <c r="K9218" s="24" t="str">
        <f t="shared" ref="K9218:K9281" si="2309">IF($B9218="","",TEXT($B9218,"ddd"))</f>
        <v/>
      </c>
      <c r="L9218" s="42" t="str">
        <f t="shared" si="2299"/>
        <v/>
      </c>
      <c r="M9218" s="43" t="str">
        <f t="shared" si="2300"/>
        <v/>
      </c>
      <c r="N9218" s="26" t="str">
        <f t="shared" ref="N9218:N9281" si="2310">IF(A9218="","",TIME(HOUR(A9218),MINUTE(A9218),SECOND(A9218)))</f>
        <v/>
      </c>
      <c r="O9218" s="26" t="str">
        <f t="shared" ref="O9218:O9281" si="2311">IF(B9218="","",TIME(HOUR(B9218),MINUTE(B9218),SECOND(B9218)))</f>
        <v/>
      </c>
      <c r="P9218" s="28" t="str">
        <f>IF(E9218="","",INDEX(TableLookupWakeUpScore[],MATCH(E9218,TableLookupWakeUpScore[Wake Up],0),MATCH(P$1,TableLookupWakeUpScore[#Headers],0)))</f>
        <v/>
      </c>
      <c r="Q9218" s="30" t="str">
        <f t="shared" ref="Q9218:Q9281" si="2312">IF(D9218="","",D9218*24)</f>
        <v/>
      </c>
      <c r="R9218" s="31" t="str">
        <f t="shared" ref="R9218:R9281" si="2313">IF(OR(A9218="",B9218=""),"",B9218-A9218)</f>
        <v/>
      </c>
      <c r="S9218" s="34" t="str">
        <f>IF($C9218="","",INDEX(TableLookupSleepQuality[],MATCH($C9218,TableLookupSleepQuality[Sleep Quality Low],1),MATCH(S$1,TableLookupSleepQuality[#Headers],0)))</f>
        <v/>
      </c>
      <c r="T9218" s="35" t="str">
        <f>IF($C9218="","",INDEX(TableLookupSleepQuality[],MATCH($C9218,TableLookupSleepQuality[Sleep Quality Low],1),MATCH(T$1,TableLookupSleepQuality[#Headers],0)))</f>
        <v/>
      </c>
      <c r="X9218" s="36" t="str">
        <f t="shared" ref="X9218:X9281" si="2314">IF($M9218="","",IF($M9218&gt;=RangeLookupDateStartedRecordingSleepNotes,"YES","NO"))</f>
        <v/>
      </c>
      <c r="Y9218" s="40" t="str">
        <f t="shared" si="2304"/>
        <v/>
      </c>
      <c r="Z9218" s="13" t="str">
        <f t="shared" si="2304"/>
        <v/>
      </c>
      <c r="AA9218" s="13" t="str">
        <f t="shared" si="2304"/>
        <v/>
      </c>
      <c r="AB9218" s="13" t="str">
        <f t="shared" si="2304"/>
        <v/>
      </c>
      <c r="AC9218" s="13" t="str">
        <f t="shared" si="2304"/>
        <v/>
      </c>
      <c r="AD9218" s="13" t="str">
        <f t="shared" si="2304"/>
        <v/>
      </c>
    </row>
    <row r="9219" spans="7:30" x14ac:dyDescent="0.25">
      <c r="G9219" s="18" t="str">
        <f t="shared" si="2305"/>
        <v/>
      </c>
      <c r="H9219" s="22" t="str">
        <f t="shared" si="2306"/>
        <v/>
      </c>
      <c r="I9219" s="23" t="str">
        <f t="shared" si="2307"/>
        <v/>
      </c>
      <c r="J9219" s="22" t="str">
        <f t="shared" si="2308"/>
        <v/>
      </c>
      <c r="K9219" s="24" t="str">
        <f t="shared" si="2309"/>
        <v/>
      </c>
      <c r="L9219" s="42" t="str">
        <f t="shared" ref="L9219:L9282" si="2315">IF(A9219="","",DATE(YEAR(A9219),MONTH(A9219),DAY(A9219)))</f>
        <v/>
      </c>
      <c r="M9219" s="43" t="str">
        <f t="shared" ref="M9219:M9282" si="2316">IF(B9219="","",DATE(YEAR(B9219),MONTH(B9219),DAY(B9219)))</f>
        <v/>
      </c>
      <c r="N9219" s="26" t="str">
        <f t="shared" si="2310"/>
        <v/>
      </c>
      <c r="O9219" s="26" t="str">
        <f t="shared" si="2311"/>
        <v/>
      </c>
      <c r="P9219" s="28" t="str">
        <f>IF(E9219="","",INDEX(TableLookupWakeUpScore[],MATCH(E9219,TableLookupWakeUpScore[Wake Up],0),MATCH(P$1,TableLookupWakeUpScore[#Headers],0)))</f>
        <v/>
      </c>
      <c r="Q9219" s="30" t="str">
        <f t="shared" si="2312"/>
        <v/>
      </c>
      <c r="R9219" s="31" t="str">
        <f t="shared" si="2313"/>
        <v/>
      </c>
      <c r="S9219" s="34" t="str">
        <f>IF($C9219="","",INDEX(TableLookupSleepQuality[],MATCH($C9219,TableLookupSleepQuality[Sleep Quality Low],1),MATCH(S$1,TableLookupSleepQuality[#Headers],0)))</f>
        <v/>
      </c>
      <c r="T9219" s="35" t="str">
        <f>IF($C9219="","",INDEX(TableLookupSleepQuality[],MATCH($C9219,TableLookupSleepQuality[Sleep Quality Low],1),MATCH(T$1,TableLookupSleepQuality[#Headers],0)))</f>
        <v/>
      </c>
      <c r="X9219" s="36" t="str">
        <f t="shared" si="2314"/>
        <v/>
      </c>
      <c r="Y9219" s="40" t="str">
        <f t="shared" ref="Y9219:AD9234" si="2317">IF(OR($X9219="NO",$X9219=""),"",IF(COUNTIF($F9219,"*" &amp; Y$1 &amp; "*"),"YES","NO"))</f>
        <v/>
      </c>
      <c r="Z9219" s="13" t="str">
        <f t="shared" si="2317"/>
        <v/>
      </c>
      <c r="AA9219" s="13" t="str">
        <f t="shared" si="2317"/>
        <v/>
      </c>
      <c r="AB9219" s="13" t="str">
        <f t="shared" si="2317"/>
        <v/>
      </c>
      <c r="AC9219" s="13" t="str">
        <f t="shared" si="2317"/>
        <v/>
      </c>
      <c r="AD9219" s="13" t="str">
        <f t="shared" si="2317"/>
        <v/>
      </c>
    </row>
    <row r="9220" spans="7:30" x14ac:dyDescent="0.25">
      <c r="G9220" s="18" t="str">
        <f t="shared" si="2305"/>
        <v/>
      </c>
      <c r="H9220" s="22" t="str">
        <f t="shared" si="2306"/>
        <v/>
      </c>
      <c r="I9220" s="23" t="str">
        <f t="shared" si="2307"/>
        <v/>
      </c>
      <c r="J9220" s="22" t="str">
        <f t="shared" si="2308"/>
        <v/>
      </c>
      <c r="K9220" s="24" t="str">
        <f t="shared" si="2309"/>
        <v/>
      </c>
      <c r="L9220" s="42" t="str">
        <f t="shared" si="2315"/>
        <v/>
      </c>
      <c r="M9220" s="43" t="str">
        <f t="shared" si="2316"/>
        <v/>
      </c>
      <c r="N9220" s="26" t="str">
        <f t="shared" si="2310"/>
        <v/>
      </c>
      <c r="O9220" s="26" t="str">
        <f t="shared" si="2311"/>
        <v/>
      </c>
      <c r="P9220" s="28" t="str">
        <f>IF(E9220="","",INDEX(TableLookupWakeUpScore[],MATCH(E9220,TableLookupWakeUpScore[Wake Up],0),MATCH(P$1,TableLookupWakeUpScore[#Headers],0)))</f>
        <v/>
      </c>
      <c r="Q9220" s="30" t="str">
        <f t="shared" si="2312"/>
        <v/>
      </c>
      <c r="R9220" s="31" t="str">
        <f t="shared" si="2313"/>
        <v/>
      </c>
      <c r="S9220" s="34" t="str">
        <f>IF($C9220="","",INDEX(TableLookupSleepQuality[],MATCH($C9220,TableLookupSleepQuality[Sleep Quality Low],1),MATCH(S$1,TableLookupSleepQuality[#Headers],0)))</f>
        <v/>
      </c>
      <c r="T9220" s="35" t="str">
        <f>IF($C9220="","",INDEX(TableLookupSleepQuality[],MATCH($C9220,TableLookupSleepQuality[Sleep Quality Low],1),MATCH(T$1,TableLookupSleepQuality[#Headers],0)))</f>
        <v/>
      </c>
      <c r="X9220" s="36" t="str">
        <f t="shared" si="2314"/>
        <v/>
      </c>
      <c r="Y9220" s="40" t="str">
        <f t="shared" si="2317"/>
        <v/>
      </c>
      <c r="Z9220" s="13" t="str">
        <f t="shared" si="2317"/>
        <v/>
      </c>
      <c r="AA9220" s="13" t="str">
        <f t="shared" si="2317"/>
        <v/>
      </c>
      <c r="AB9220" s="13" t="str">
        <f t="shared" si="2317"/>
        <v/>
      </c>
      <c r="AC9220" s="13" t="str">
        <f t="shared" si="2317"/>
        <v/>
      </c>
      <c r="AD9220" s="13" t="str">
        <f t="shared" si="2317"/>
        <v/>
      </c>
    </row>
    <row r="9221" spans="7:30" x14ac:dyDescent="0.25">
      <c r="G9221" s="18" t="str">
        <f t="shared" si="2305"/>
        <v/>
      </c>
      <c r="H9221" s="22" t="str">
        <f t="shared" si="2306"/>
        <v/>
      </c>
      <c r="I9221" s="23" t="str">
        <f t="shared" si="2307"/>
        <v/>
      </c>
      <c r="J9221" s="22" t="str">
        <f t="shared" si="2308"/>
        <v/>
      </c>
      <c r="K9221" s="24" t="str">
        <f t="shared" si="2309"/>
        <v/>
      </c>
      <c r="L9221" s="42" t="str">
        <f t="shared" si="2315"/>
        <v/>
      </c>
      <c r="M9221" s="43" t="str">
        <f t="shared" si="2316"/>
        <v/>
      </c>
      <c r="N9221" s="26" t="str">
        <f t="shared" si="2310"/>
        <v/>
      </c>
      <c r="O9221" s="26" t="str">
        <f t="shared" si="2311"/>
        <v/>
      </c>
      <c r="P9221" s="28" t="str">
        <f>IF(E9221="","",INDEX(TableLookupWakeUpScore[],MATCH(E9221,TableLookupWakeUpScore[Wake Up],0),MATCH(P$1,TableLookupWakeUpScore[#Headers],0)))</f>
        <v/>
      </c>
      <c r="Q9221" s="30" t="str">
        <f t="shared" si="2312"/>
        <v/>
      </c>
      <c r="R9221" s="31" t="str">
        <f t="shared" si="2313"/>
        <v/>
      </c>
      <c r="S9221" s="34" t="str">
        <f>IF($C9221="","",INDEX(TableLookupSleepQuality[],MATCH($C9221,TableLookupSleepQuality[Sleep Quality Low],1),MATCH(S$1,TableLookupSleepQuality[#Headers],0)))</f>
        <v/>
      </c>
      <c r="T9221" s="35" t="str">
        <f>IF($C9221="","",INDEX(TableLookupSleepQuality[],MATCH($C9221,TableLookupSleepQuality[Sleep Quality Low],1),MATCH(T$1,TableLookupSleepQuality[#Headers],0)))</f>
        <v/>
      </c>
      <c r="X9221" s="36" t="str">
        <f t="shared" si="2314"/>
        <v/>
      </c>
      <c r="Y9221" s="40" t="str">
        <f t="shared" si="2317"/>
        <v/>
      </c>
      <c r="Z9221" s="13" t="str">
        <f t="shared" si="2317"/>
        <v/>
      </c>
      <c r="AA9221" s="13" t="str">
        <f t="shared" si="2317"/>
        <v/>
      </c>
      <c r="AB9221" s="13" t="str">
        <f t="shared" si="2317"/>
        <v/>
      </c>
      <c r="AC9221" s="13" t="str">
        <f t="shared" si="2317"/>
        <v/>
      </c>
      <c r="AD9221" s="13" t="str">
        <f t="shared" si="2317"/>
        <v/>
      </c>
    </row>
    <row r="9222" spans="7:30" x14ac:dyDescent="0.25">
      <c r="G9222" s="18" t="str">
        <f t="shared" si="2305"/>
        <v/>
      </c>
      <c r="H9222" s="22" t="str">
        <f t="shared" si="2306"/>
        <v/>
      </c>
      <c r="I9222" s="23" t="str">
        <f t="shared" si="2307"/>
        <v/>
      </c>
      <c r="J9222" s="22" t="str">
        <f t="shared" si="2308"/>
        <v/>
      </c>
      <c r="K9222" s="24" t="str">
        <f t="shared" si="2309"/>
        <v/>
      </c>
      <c r="L9222" s="42" t="str">
        <f t="shared" si="2315"/>
        <v/>
      </c>
      <c r="M9222" s="43" t="str">
        <f t="shared" si="2316"/>
        <v/>
      </c>
      <c r="N9222" s="26" t="str">
        <f t="shared" si="2310"/>
        <v/>
      </c>
      <c r="O9222" s="26" t="str">
        <f t="shared" si="2311"/>
        <v/>
      </c>
      <c r="P9222" s="28" t="str">
        <f>IF(E9222="","",INDEX(TableLookupWakeUpScore[],MATCH(E9222,TableLookupWakeUpScore[Wake Up],0),MATCH(P$1,TableLookupWakeUpScore[#Headers],0)))</f>
        <v/>
      </c>
      <c r="Q9222" s="30" t="str">
        <f t="shared" si="2312"/>
        <v/>
      </c>
      <c r="R9222" s="31" t="str">
        <f t="shared" si="2313"/>
        <v/>
      </c>
      <c r="S9222" s="34" t="str">
        <f>IF($C9222="","",INDEX(TableLookupSleepQuality[],MATCH($C9222,TableLookupSleepQuality[Sleep Quality Low],1),MATCH(S$1,TableLookupSleepQuality[#Headers],0)))</f>
        <v/>
      </c>
      <c r="T9222" s="35" t="str">
        <f>IF($C9222="","",INDEX(TableLookupSleepQuality[],MATCH($C9222,TableLookupSleepQuality[Sleep Quality Low],1),MATCH(T$1,TableLookupSleepQuality[#Headers],0)))</f>
        <v/>
      </c>
      <c r="X9222" s="36" t="str">
        <f t="shared" si="2314"/>
        <v/>
      </c>
      <c r="Y9222" s="40" t="str">
        <f t="shared" si="2317"/>
        <v/>
      </c>
      <c r="Z9222" s="13" t="str">
        <f t="shared" si="2317"/>
        <v/>
      </c>
      <c r="AA9222" s="13" t="str">
        <f t="shared" si="2317"/>
        <v/>
      </c>
      <c r="AB9222" s="13" t="str">
        <f t="shared" si="2317"/>
        <v/>
      </c>
      <c r="AC9222" s="13" t="str">
        <f t="shared" si="2317"/>
        <v/>
      </c>
      <c r="AD9222" s="13" t="str">
        <f t="shared" si="2317"/>
        <v/>
      </c>
    </row>
    <row r="9223" spans="7:30" x14ac:dyDescent="0.25">
      <c r="G9223" s="18" t="str">
        <f t="shared" si="2305"/>
        <v/>
      </c>
      <c r="H9223" s="22" t="str">
        <f t="shared" si="2306"/>
        <v/>
      </c>
      <c r="I9223" s="23" t="str">
        <f t="shared" si="2307"/>
        <v/>
      </c>
      <c r="J9223" s="22" t="str">
        <f t="shared" si="2308"/>
        <v/>
      </c>
      <c r="K9223" s="24" t="str">
        <f t="shared" si="2309"/>
        <v/>
      </c>
      <c r="L9223" s="42" t="str">
        <f t="shared" si="2315"/>
        <v/>
      </c>
      <c r="M9223" s="43" t="str">
        <f t="shared" si="2316"/>
        <v/>
      </c>
      <c r="N9223" s="26" t="str">
        <f t="shared" si="2310"/>
        <v/>
      </c>
      <c r="O9223" s="26" t="str">
        <f t="shared" si="2311"/>
        <v/>
      </c>
      <c r="P9223" s="28" t="str">
        <f>IF(E9223="","",INDEX(TableLookupWakeUpScore[],MATCH(E9223,TableLookupWakeUpScore[Wake Up],0),MATCH(P$1,TableLookupWakeUpScore[#Headers],0)))</f>
        <v/>
      </c>
      <c r="Q9223" s="30" t="str">
        <f t="shared" si="2312"/>
        <v/>
      </c>
      <c r="R9223" s="31" t="str">
        <f t="shared" si="2313"/>
        <v/>
      </c>
      <c r="S9223" s="34" t="str">
        <f>IF($C9223="","",INDEX(TableLookupSleepQuality[],MATCH($C9223,TableLookupSleepQuality[Sleep Quality Low],1),MATCH(S$1,TableLookupSleepQuality[#Headers],0)))</f>
        <v/>
      </c>
      <c r="T9223" s="35" t="str">
        <f>IF($C9223="","",INDEX(TableLookupSleepQuality[],MATCH($C9223,TableLookupSleepQuality[Sleep Quality Low],1),MATCH(T$1,TableLookupSleepQuality[#Headers],0)))</f>
        <v/>
      </c>
      <c r="X9223" s="36" t="str">
        <f t="shared" si="2314"/>
        <v/>
      </c>
      <c r="Y9223" s="40" t="str">
        <f t="shared" si="2317"/>
        <v/>
      </c>
      <c r="Z9223" s="13" t="str">
        <f t="shared" si="2317"/>
        <v/>
      </c>
      <c r="AA9223" s="13" t="str">
        <f t="shared" si="2317"/>
        <v/>
      </c>
      <c r="AB9223" s="13" t="str">
        <f t="shared" si="2317"/>
        <v/>
      </c>
      <c r="AC9223" s="13" t="str">
        <f t="shared" si="2317"/>
        <v/>
      </c>
      <c r="AD9223" s="13" t="str">
        <f t="shared" si="2317"/>
        <v/>
      </c>
    </row>
    <row r="9224" spans="7:30" x14ac:dyDescent="0.25">
      <c r="G9224" s="18" t="str">
        <f t="shared" si="2305"/>
        <v/>
      </c>
      <c r="H9224" s="22" t="str">
        <f t="shared" si="2306"/>
        <v/>
      </c>
      <c r="I9224" s="23" t="str">
        <f t="shared" si="2307"/>
        <v/>
      </c>
      <c r="J9224" s="22" t="str">
        <f t="shared" si="2308"/>
        <v/>
      </c>
      <c r="K9224" s="24" t="str">
        <f t="shared" si="2309"/>
        <v/>
      </c>
      <c r="L9224" s="42" t="str">
        <f t="shared" si="2315"/>
        <v/>
      </c>
      <c r="M9224" s="43" t="str">
        <f t="shared" si="2316"/>
        <v/>
      </c>
      <c r="N9224" s="26" t="str">
        <f t="shared" si="2310"/>
        <v/>
      </c>
      <c r="O9224" s="26" t="str">
        <f t="shared" si="2311"/>
        <v/>
      </c>
      <c r="P9224" s="28" t="str">
        <f>IF(E9224="","",INDEX(TableLookupWakeUpScore[],MATCH(E9224,TableLookupWakeUpScore[Wake Up],0),MATCH(P$1,TableLookupWakeUpScore[#Headers],0)))</f>
        <v/>
      </c>
      <c r="Q9224" s="30" t="str">
        <f t="shared" si="2312"/>
        <v/>
      </c>
      <c r="R9224" s="31" t="str">
        <f t="shared" si="2313"/>
        <v/>
      </c>
      <c r="S9224" s="34" t="str">
        <f>IF($C9224="","",INDEX(TableLookupSleepQuality[],MATCH($C9224,TableLookupSleepQuality[Sleep Quality Low],1),MATCH(S$1,TableLookupSleepQuality[#Headers],0)))</f>
        <v/>
      </c>
      <c r="T9224" s="35" t="str">
        <f>IF($C9224="","",INDEX(TableLookupSleepQuality[],MATCH($C9224,TableLookupSleepQuality[Sleep Quality Low],1),MATCH(T$1,TableLookupSleepQuality[#Headers],0)))</f>
        <v/>
      </c>
      <c r="X9224" s="36" t="str">
        <f t="shared" si="2314"/>
        <v/>
      </c>
      <c r="Y9224" s="40" t="str">
        <f t="shared" si="2317"/>
        <v/>
      </c>
      <c r="Z9224" s="13" t="str">
        <f t="shared" si="2317"/>
        <v/>
      </c>
      <c r="AA9224" s="13" t="str">
        <f t="shared" si="2317"/>
        <v/>
      </c>
      <c r="AB9224" s="13" t="str">
        <f t="shared" si="2317"/>
        <v/>
      </c>
      <c r="AC9224" s="13" t="str">
        <f t="shared" si="2317"/>
        <v/>
      </c>
      <c r="AD9224" s="13" t="str">
        <f t="shared" si="2317"/>
        <v/>
      </c>
    </row>
    <row r="9225" spans="7:30" x14ac:dyDescent="0.25">
      <c r="G9225" s="18" t="str">
        <f t="shared" si="2305"/>
        <v/>
      </c>
      <c r="H9225" s="22" t="str">
        <f t="shared" si="2306"/>
        <v/>
      </c>
      <c r="I9225" s="23" t="str">
        <f t="shared" si="2307"/>
        <v/>
      </c>
      <c r="J9225" s="22" t="str">
        <f t="shared" si="2308"/>
        <v/>
      </c>
      <c r="K9225" s="24" t="str">
        <f t="shared" si="2309"/>
        <v/>
      </c>
      <c r="L9225" s="42" t="str">
        <f t="shared" si="2315"/>
        <v/>
      </c>
      <c r="M9225" s="43" t="str">
        <f t="shared" si="2316"/>
        <v/>
      </c>
      <c r="N9225" s="26" t="str">
        <f t="shared" si="2310"/>
        <v/>
      </c>
      <c r="O9225" s="26" t="str">
        <f t="shared" si="2311"/>
        <v/>
      </c>
      <c r="P9225" s="28" t="str">
        <f>IF(E9225="","",INDEX(TableLookupWakeUpScore[],MATCH(E9225,TableLookupWakeUpScore[Wake Up],0),MATCH(P$1,TableLookupWakeUpScore[#Headers],0)))</f>
        <v/>
      </c>
      <c r="Q9225" s="30" t="str">
        <f t="shared" si="2312"/>
        <v/>
      </c>
      <c r="R9225" s="31" t="str">
        <f t="shared" si="2313"/>
        <v/>
      </c>
      <c r="S9225" s="34" t="str">
        <f>IF($C9225="","",INDEX(TableLookupSleepQuality[],MATCH($C9225,TableLookupSleepQuality[Sleep Quality Low],1),MATCH(S$1,TableLookupSleepQuality[#Headers],0)))</f>
        <v/>
      </c>
      <c r="T9225" s="35" t="str">
        <f>IF($C9225="","",INDEX(TableLookupSleepQuality[],MATCH($C9225,TableLookupSleepQuality[Sleep Quality Low],1),MATCH(T$1,TableLookupSleepQuality[#Headers],0)))</f>
        <v/>
      </c>
      <c r="X9225" s="36" t="str">
        <f t="shared" si="2314"/>
        <v/>
      </c>
      <c r="Y9225" s="40" t="str">
        <f t="shared" si="2317"/>
        <v/>
      </c>
      <c r="Z9225" s="13" t="str">
        <f t="shared" si="2317"/>
        <v/>
      </c>
      <c r="AA9225" s="13" t="str">
        <f t="shared" si="2317"/>
        <v/>
      </c>
      <c r="AB9225" s="13" t="str">
        <f t="shared" si="2317"/>
        <v/>
      </c>
      <c r="AC9225" s="13" t="str">
        <f t="shared" si="2317"/>
        <v/>
      </c>
      <c r="AD9225" s="13" t="str">
        <f t="shared" si="2317"/>
        <v/>
      </c>
    </row>
    <row r="9226" spans="7:30" x14ac:dyDescent="0.25">
      <c r="G9226" s="18" t="str">
        <f t="shared" si="2305"/>
        <v/>
      </c>
      <c r="H9226" s="22" t="str">
        <f t="shared" si="2306"/>
        <v/>
      </c>
      <c r="I9226" s="23" t="str">
        <f t="shared" si="2307"/>
        <v/>
      </c>
      <c r="J9226" s="22" t="str">
        <f t="shared" si="2308"/>
        <v/>
      </c>
      <c r="K9226" s="24" t="str">
        <f t="shared" si="2309"/>
        <v/>
      </c>
      <c r="L9226" s="42" t="str">
        <f t="shared" si="2315"/>
        <v/>
      </c>
      <c r="M9226" s="43" t="str">
        <f t="shared" si="2316"/>
        <v/>
      </c>
      <c r="N9226" s="26" t="str">
        <f t="shared" si="2310"/>
        <v/>
      </c>
      <c r="O9226" s="26" t="str">
        <f t="shared" si="2311"/>
        <v/>
      </c>
      <c r="P9226" s="28" t="str">
        <f>IF(E9226="","",INDEX(TableLookupWakeUpScore[],MATCH(E9226,TableLookupWakeUpScore[Wake Up],0),MATCH(P$1,TableLookupWakeUpScore[#Headers],0)))</f>
        <v/>
      </c>
      <c r="Q9226" s="30" t="str">
        <f t="shared" si="2312"/>
        <v/>
      </c>
      <c r="R9226" s="31" t="str">
        <f t="shared" si="2313"/>
        <v/>
      </c>
      <c r="S9226" s="34" t="str">
        <f>IF($C9226="","",INDEX(TableLookupSleepQuality[],MATCH($C9226,TableLookupSleepQuality[Sleep Quality Low],1),MATCH(S$1,TableLookupSleepQuality[#Headers],0)))</f>
        <v/>
      </c>
      <c r="T9226" s="35" t="str">
        <f>IF($C9226="","",INDEX(TableLookupSleepQuality[],MATCH($C9226,TableLookupSleepQuality[Sleep Quality Low],1),MATCH(T$1,TableLookupSleepQuality[#Headers],0)))</f>
        <v/>
      </c>
      <c r="X9226" s="36" t="str">
        <f t="shared" si="2314"/>
        <v/>
      </c>
      <c r="Y9226" s="40" t="str">
        <f t="shared" si="2317"/>
        <v/>
      </c>
      <c r="Z9226" s="13" t="str">
        <f t="shared" si="2317"/>
        <v/>
      </c>
      <c r="AA9226" s="13" t="str">
        <f t="shared" si="2317"/>
        <v/>
      </c>
      <c r="AB9226" s="13" t="str">
        <f t="shared" si="2317"/>
        <v/>
      </c>
      <c r="AC9226" s="13" t="str">
        <f t="shared" si="2317"/>
        <v/>
      </c>
      <c r="AD9226" s="13" t="str">
        <f t="shared" si="2317"/>
        <v/>
      </c>
    </row>
    <row r="9227" spans="7:30" x14ac:dyDescent="0.25">
      <c r="G9227" s="18" t="str">
        <f t="shared" si="2305"/>
        <v/>
      </c>
      <c r="H9227" s="22" t="str">
        <f t="shared" si="2306"/>
        <v/>
      </c>
      <c r="I9227" s="23" t="str">
        <f t="shared" si="2307"/>
        <v/>
      </c>
      <c r="J9227" s="22" t="str">
        <f t="shared" si="2308"/>
        <v/>
      </c>
      <c r="K9227" s="24" t="str">
        <f t="shared" si="2309"/>
        <v/>
      </c>
      <c r="L9227" s="42" t="str">
        <f t="shared" si="2315"/>
        <v/>
      </c>
      <c r="M9227" s="43" t="str">
        <f t="shared" si="2316"/>
        <v/>
      </c>
      <c r="N9227" s="26" t="str">
        <f t="shared" si="2310"/>
        <v/>
      </c>
      <c r="O9227" s="26" t="str">
        <f t="shared" si="2311"/>
        <v/>
      </c>
      <c r="P9227" s="28" t="str">
        <f>IF(E9227="","",INDEX(TableLookupWakeUpScore[],MATCH(E9227,TableLookupWakeUpScore[Wake Up],0),MATCH(P$1,TableLookupWakeUpScore[#Headers],0)))</f>
        <v/>
      </c>
      <c r="Q9227" s="30" t="str">
        <f t="shared" si="2312"/>
        <v/>
      </c>
      <c r="R9227" s="31" t="str">
        <f t="shared" si="2313"/>
        <v/>
      </c>
      <c r="S9227" s="34" t="str">
        <f>IF($C9227="","",INDEX(TableLookupSleepQuality[],MATCH($C9227,TableLookupSleepQuality[Sleep Quality Low],1),MATCH(S$1,TableLookupSleepQuality[#Headers],0)))</f>
        <v/>
      </c>
      <c r="T9227" s="35" t="str">
        <f>IF($C9227="","",INDEX(TableLookupSleepQuality[],MATCH($C9227,TableLookupSleepQuality[Sleep Quality Low],1),MATCH(T$1,TableLookupSleepQuality[#Headers],0)))</f>
        <v/>
      </c>
      <c r="X9227" s="36" t="str">
        <f t="shared" si="2314"/>
        <v/>
      </c>
      <c r="Y9227" s="40" t="str">
        <f t="shared" si="2317"/>
        <v/>
      </c>
      <c r="Z9227" s="13" t="str">
        <f t="shared" si="2317"/>
        <v/>
      </c>
      <c r="AA9227" s="13" t="str">
        <f t="shared" si="2317"/>
        <v/>
      </c>
      <c r="AB9227" s="13" t="str">
        <f t="shared" si="2317"/>
        <v/>
      </c>
      <c r="AC9227" s="13" t="str">
        <f t="shared" si="2317"/>
        <v/>
      </c>
      <c r="AD9227" s="13" t="str">
        <f t="shared" si="2317"/>
        <v/>
      </c>
    </row>
    <row r="9228" spans="7:30" x14ac:dyDescent="0.25">
      <c r="G9228" s="18" t="str">
        <f t="shared" si="2305"/>
        <v/>
      </c>
      <c r="H9228" s="22" t="str">
        <f t="shared" si="2306"/>
        <v/>
      </c>
      <c r="I9228" s="23" t="str">
        <f t="shared" si="2307"/>
        <v/>
      </c>
      <c r="J9228" s="22" t="str">
        <f t="shared" si="2308"/>
        <v/>
      </c>
      <c r="K9228" s="24" t="str">
        <f t="shared" si="2309"/>
        <v/>
      </c>
      <c r="L9228" s="42" t="str">
        <f t="shared" si="2315"/>
        <v/>
      </c>
      <c r="M9228" s="43" t="str">
        <f t="shared" si="2316"/>
        <v/>
      </c>
      <c r="N9228" s="26" t="str">
        <f t="shared" si="2310"/>
        <v/>
      </c>
      <c r="O9228" s="26" t="str">
        <f t="shared" si="2311"/>
        <v/>
      </c>
      <c r="P9228" s="28" t="str">
        <f>IF(E9228="","",INDEX(TableLookupWakeUpScore[],MATCH(E9228,TableLookupWakeUpScore[Wake Up],0),MATCH(P$1,TableLookupWakeUpScore[#Headers],0)))</f>
        <v/>
      </c>
      <c r="Q9228" s="30" t="str">
        <f t="shared" si="2312"/>
        <v/>
      </c>
      <c r="R9228" s="31" t="str">
        <f t="shared" si="2313"/>
        <v/>
      </c>
      <c r="S9228" s="34" t="str">
        <f>IF($C9228="","",INDEX(TableLookupSleepQuality[],MATCH($C9228,TableLookupSleepQuality[Sleep Quality Low],1),MATCH(S$1,TableLookupSleepQuality[#Headers],0)))</f>
        <v/>
      </c>
      <c r="T9228" s="35" t="str">
        <f>IF($C9228="","",INDEX(TableLookupSleepQuality[],MATCH($C9228,TableLookupSleepQuality[Sleep Quality Low],1),MATCH(T$1,TableLookupSleepQuality[#Headers],0)))</f>
        <v/>
      </c>
      <c r="X9228" s="36" t="str">
        <f t="shared" si="2314"/>
        <v/>
      </c>
      <c r="Y9228" s="40" t="str">
        <f t="shared" si="2317"/>
        <v/>
      </c>
      <c r="Z9228" s="13" t="str">
        <f t="shared" si="2317"/>
        <v/>
      </c>
      <c r="AA9228" s="13" t="str">
        <f t="shared" si="2317"/>
        <v/>
      </c>
      <c r="AB9228" s="13" t="str">
        <f t="shared" si="2317"/>
        <v/>
      </c>
      <c r="AC9228" s="13" t="str">
        <f t="shared" si="2317"/>
        <v/>
      </c>
      <c r="AD9228" s="13" t="str">
        <f t="shared" si="2317"/>
        <v/>
      </c>
    </row>
    <row r="9229" spans="7:30" x14ac:dyDescent="0.25">
      <c r="G9229" s="18" t="str">
        <f t="shared" si="2305"/>
        <v/>
      </c>
      <c r="H9229" s="22" t="str">
        <f t="shared" si="2306"/>
        <v/>
      </c>
      <c r="I9229" s="23" t="str">
        <f t="shared" si="2307"/>
        <v/>
      </c>
      <c r="J9229" s="22" t="str">
        <f t="shared" si="2308"/>
        <v/>
      </c>
      <c r="K9229" s="24" t="str">
        <f t="shared" si="2309"/>
        <v/>
      </c>
      <c r="L9229" s="42" t="str">
        <f t="shared" si="2315"/>
        <v/>
      </c>
      <c r="M9229" s="43" t="str">
        <f t="shared" si="2316"/>
        <v/>
      </c>
      <c r="N9229" s="26" t="str">
        <f t="shared" si="2310"/>
        <v/>
      </c>
      <c r="O9229" s="26" t="str">
        <f t="shared" si="2311"/>
        <v/>
      </c>
      <c r="P9229" s="28" t="str">
        <f>IF(E9229="","",INDEX(TableLookupWakeUpScore[],MATCH(E9229,TableLookupWakeUpScore[Wake Up],0),MATCH(P$1,TableLookupWakeUpScore[#Headers],0)))</f>
        <v/>
      </c>
      <c r="Q9229" s="30" t="str">
        <f t="shared" si="2312"/>
        <v/>
      </c>
      <c r="R9229" s="31" t="str">
        <f t="shared" si="2313"/>
        <v/>
      </c>
      <c r="S9229" s="34" t="str">
        <f>IF($C9229="","",INDEX(TableLookupSleepQuality[],MATCH($C9229,TableLookupSleepQuality[Sleep Quality Low],1),MATCH(S$1,TableLookupSleepQuality[#Headers],0)))</f>
        <v/>
      </c>
      <c r="T9229" s="35" t="str">
        <f>IF($C9229="","",INDEX(TableLookupSleepQuality[],MATCH($C9229,TableLookupSleepQuality[Sleep Quality Low],1),MATCH(T$1,TableLookupSleepQuality[#Headers],0)))</f>
        <v/>
      </c>
      <c r="X9229" s="36" t="str">
        <f t="shared" si="2314"/>
        <v/>
      </c>
      <c r="Y9229" s="40" t="str">
        <f t="shared" si="2317"/>
        <v/>
      </c>
      <c r="Z9229" s="13" t="str">
        <f t="shared" si="2317"/>
        <v/>
      </c>
      <c r="AA9229" s="13" t="str">
        <f t="shared" si="2317"/>
        <v/>
      </c>
      <c r="AB9229" s="13" t="str">
        <f t="shared" si="2317"/>
        <v/>
      </c>
      <c r="AC9229" s="13" t="str">
        <f t="shared" si="2317"/>
        <v/>
      </c>
      <c r="AD9229" s="13" t="str">
        <f t="shared" si="2317"/>
        <v/>
      </c>
    </row>
    <row r="9230" spans="7:30" x14ac:dyDescent="0.25">
      <c r="G9230" s="18" t="str">
        <f t="shared" si="2305"/>
        <v/>
      </c>
      <c r="H9230" s="22" t="str">
        <f t="shared" si="2306"/>
        <v/>
      </c>
      <c r="I9230" s="23" t="str">
        <f t="shared" si="2307"/>
        <v/>
      </c>
      <c r="J9230" s="22" t="str">
        <f t="shared" si="2308"/>
        <v/>
      </c>
      <c r="K9230" s="24" t="str">
        <f t="shared" si="2309"/>
        <v/>
      </c>
      <c r="L9230" s="42" t="str">
        <f t="shared" si="2315"/>
        <v/>
      </c>
      <c r="M9230" s="43" t="str">
        <f t="shared" si="2316"/>
        <v/>
      </c>
      <c r="N9230" s="26" t="str">
        <f t="shared" si="2310"/>
        <v/>
      </c>
      <c r="O9230" s="26" t="str">
        <f t="shared" si="2311"/>
        <v/>
      </c>
      <c r="P9230" s="28" t="str">
        <f>IF(E9230="","",INDEX(TableLookupWakeUpScore[],MATCH(E9230,TableLookupWakeUpScore[Wake Up],0),MATCH(P$1,TableLookupWakeUpScore[#Headers],0)))</f>
        <v/>
      </c>
      <c r="Q9230" s="30" t="str">
        <f t="shared" si="2312"/>
        <v/>
      </c>
      <c r="R9230" s="31" t="str">
        <f t="shared" si="2313"/>
        <v/>
      </c>
      <c r="S9230" s="34" t="str">
        <f>IF($C9230="","",INDEX(TableLookupSleepQuality[],MATCH($C9230,TableLookupSleepQuality[Sleep Quality Low],1),MATCH(S$1,TableLookupSleepQuality[#Headers],0)))</f>
        <v/>
      </c>
      <c r="T9230" s="35" t="str">
        <f>IF($C9230="","",INDEX(TableLookupSleepQuality[],MATCH($C9230,TableLookupSleepQuality[Sleep Quality Low],1),MATCH(T$1,TableLookupSleepQuality[#Headers],0)))</f>
        <v/>
      </c>
      <c r="X9230" s="36" t="str">
        <f t="shared" si="2314"/>
        <v/>
      </c>
      <c r="Y9230" s="40" t="str">
        <f t="shared" si="2317"/>
        <v/>
      </c>
      <c r="Z9230" s="13" t="str">
        <f t="shared" si="2317"/>
        <v/>
      </c>
      <c r="AA9230" s="13" t="str">
        <f t="shared" si="2317"/>
        <v/>
      </c>
      <c r="AB9230" s="13" t="str">
        <f t="shared" si="2317"/>
        <v/>
      </c>
      <c r="AC9230" s="13" t="str">
        <f t="shared" si="2317"/>
        <v/>
      </c>
      <c r="AD9230" s="13" t="str">
        <f t="shared" si="2317"/>
        <v/>
      </c>
    </row>
    <row r="9231" spans="7:30" x14ac:dyDescent="0.25">
      <c r="G9231" s="18" t="str">
        <f t="shared" si="2305"/>
        <v/>
      </c>
      <c r="H9231" s="22" t="str">
        <f t="shared" si="2306"/>
        <v/>
      </c>
      <c r="I9231" s="23" t="str">
        <f t="shared" si="2307"/>
        <v/>
      </c>
      <c r="J9231" s="22" t="str">
        <f t="shared" si="2308"/>
        <v/>
      </c>
      <c r="K9231" s="24" t="str">
        <f t="shared" si="2309"/>
        <v/>
      </c>
      <c r="L9231" s="42" t="str">
        <f t="shared" si="2315"/>
        <v/>
      </c>
      <c r="M9231" s="43" t="str">
        <f t="shared" si="2316"/>
        <v/>
      </c>
      <c r="N9231" s="26" t="str">
        <f t="shared" si="2310"/>
        <v/>
      </c>
      <c r="O9231" s="26" t="str">
        <f t="shared" si="2311"/>
        <v/>
      </c>
      <c r="P9231" s="28" t="str">
        <f>IF(E9231="","",INDEX(TableLookupWakeUpScore[],MATCH(E9231,TableLookupWakeUpScore[Wake Up],0),MATCH(P$1,TableLookupWakeUpScore[#Headers],0)))</f>
        <v/>
      </c>
      <c r="Q9231" s="30" t="str">
        <f t="shared" si="2312"/>
        <v/>
      </c>
      <c r="R9231" s="31" t="str">
        <f t="shared" si="2313"/>
        <v/>
      </c>
      <c r="S9231" s="34" t="str">
        <f>IF($C9231="","",INDEX(TableLookupSleepQuality[],MATCH($C9231,TableLookupSleepQuality[Sleep Quality Low],1),MATCH(S$1,TableLookupSleepQuality[#Headers],0)))</f>
        <v/>
      </c>
      <c r="T9231" s="35" t="str">
        <f>IF($C9231="","",INDEX(TableLookupSleepQuality[],MATCH($C9231,TableLookupSleepQuality[Sleep Quality Low],1),MATCH(T$1,TableLookupSleepQuality[#Headers],0)))</f>
        <v/>
      </c>
      <c r="X9231" s="36" t="str">
        <f t="shared" si="2314"/>
        <v/>
      </c>
      <c r="Y9231" s="40" t="str">
        <f t="shared" si="2317"/>
        <v/>
      </c>
      <c r="Z9231" s="13" t="str">
        <f t="shared" si="2317"/>
        <v/>
      </c>
      <c r="AA9231" s="13" t="str">
        <f t="shared" si="2317"/>
        <v/>
      </c>
      <c r="AB9231" s="13" t="str">
        <f t="shared" si="2317"/>
        <v/>
      </c>
      <c r="AC9231" s="13" t="str">
        <f t="shared" si="2317"/>
        <v/>
      </c>
      <c r="AD9231" s="13" t="str">
        <f t="shared" si="2317"/>
        <v/>
      </c>
    </row>
    <row r="9232" spans="7:30" x14ac:dyDescent="0.25">
      <c r="G9232" s="18" t="str">
        <f t="shared" si="2305"/>
        <v/>
      </c>
      <c r="H9232" s="22" t="str">
        <f t="shared" si="2306"/>
        <v/>
      </c>
      <c r="I9232" s="23" t="str">
        <f t="shared" si="2307"/>
        <v/>
      </c>
      <c r="J9232" s="22" t="str">
        <f t="shared" si="2308"/>
        <v/>
      </c>
      <c r="K9232" s="24" t="str">
        <f t="shared" si="2309"/>
        <v/>
      </c>
      <c r="L9232" s="42" t="str">
        <f t="shared" si="2315"/>
        <v/>
      </c>
      <c r="M9232" s="43" t="str">
        <f t="shared" si="2316"/>
        <v/>
      </c>
      <c r="N9232" s="26" t="str">
        <f t="shared" si="2310"/>
        <v/>
      </c>
      <c r="O9232" s="26" t="str">
        <f t="shared" si="2311"/>
        <v/>
      </c>
      <c r="P9232" s="28" t="str">
        <f>IF(E9232="","",INDEX(TableLookupWakeUpScore[],MATCH(E9232,TableLookupWakeUpScore[Wake Up],0),MATCH(P$1,TableLookupWakeUpScore[#Headers],0)))</f>
        <v/>
      </c>
      <c r="Q9232" s="30" t="str">
        <f t="shared" si="2312"/>
        <v/>
      </c>
      <c r="R9232" s="31" t="str">
        <f t="shared" si="2313"/>
        <v/>
      </c>
      <c r="S9232" s="34" t="str">
        <f>IF($C9232="","",INDEX(TableLookupSleepQuality[],MATCH($C9232,TableLookupSleepQuality[Sleep Quality Low],1),MATCH(S$1,TableLookupSleepQuality[#Headers],0)))</f>
        <v/>
      </c>
      <c r="T9232" s="35" t="str">
        <f>IF($C9232="","",INDEX(TableLookupSleepQuality[],MATCH($C9232,TableLookupSleepQuality[Sleep Quality Low],1),MATCH(T$1,TableLookupSleepQuality[#Headers],0)))</f>
        <v/>
      </c>
      <c r="X9232" s="36" t="str">
        <f t="shared" si="2314"/>
        <v/>
      </c>
      <c r="Y9232" s="40" t="str">
        <f t="shared" si="2317"/>
        <v/>
      </c>
      <c r="Z9232" s="13" t="str">
        <f t="shared" si="2317"/>
        <v/>
      </c>
      <c r="AA9232" s="13" t="str">
        <f t="shared" si="2317"/>
        <v/>
      </c>
      <c r="AB9232" s="13" t="str">
        <f t="shared" si="2317"/>
        <v/>
      </c>
      <c r="AC9232" s="13" t="str">
        <f t="shared" si="2317"/>
        <v/>
      </c>
      <c r="AD9232" s="13" t="str">
        <f t="shared" si="2317"/>
        <v/>
      </c>
    </row>
    <row r="9233" spans="7:30" x14ac:dyDescent="0.25">
      <c r="G9233" s="18" t="str">
        <f t="shared" si="2305"/>
        <v/>
      </c>
      <c r="H9233" s="22" t="str">
        <f t="shared" si="2306"/>
        <v/>
      </c>
      <c r="I9233" s="23" t="str">
        <f t="shared" si="2307"/>
        <v/>
      </c>
      <c r="J9233" s="22" t="str">
        <f t="shared" si="2308"/>
        <v/>
      </c>
      <c r="K9233" s="24" t="str">
        <f t="shared" si="2309"/>
        <v/>
      </c>
      <c r="L9233" s="42" t="str">
        <f t="shared" si="2315"/>
        <v/>
      </c>
      <c r="M9233" s="43" t="str">
        <f t="shared" si="2316"/>
        <v/>
      </c>
      <c r="N9233" s="26" t="str">
        <f t="shared" si="2310"/>
        <v/>
      </c>
      <c r="O9233" s="26" t="str">
        <f t="shared" si="2311"/>
        <v/>
      </c>
      <c r="P9233" s="28" t="str">
        <f>IF(E9233="","",INDEX(TableLookupWakeUpScore[],MATCH(E9233,TableLookupWakeUpScore[Wake Up],0),MATCH(P$1,TableLookupWakeUpScore[#Headers],0)))</f>
        <v/>
      </c>
      <c r="Q9233" s="30" t="str">
        <f t="shared" si="2312"/>
        <v/>
      </c>
      <c r="R9233" s="31" t="str">
        <f t="shared" si="2313"/>
        <v/>
      </c>
      <c r="S9233" s="34" t="str">
        <f>IF($C9233="","",INDEX(TableLookupSleepQuality[],MATCH($C9233,TableLookupSleepQuality[Sleep Quality Low],1),MATCH(S$1,TableLookupSleepQuality[#Headers],0)))</f>
        <v/>
      </c>
      <c r="T9233" s="35" t="str">
        <f>IF($C9233="","",INDEX(TableLookupSleepQuality[],MATCH($C9233,TableLookupSleepQuality[Sleep Quality Low],1),MATCH(T$1,TableLookupSleepQuality[#Headers],0)))</f>
        <v/>
      </c>
      <c r="X9233" s="36" t="str">
        <f t="shared" si="2314"/>
        <v/>
      </c>
      <c r="Y9233" s="40" t="str">
        <f t="shared" si="2317"/>
        <v/>
      </c>
      <c r="Z9233" s="13" t="str">
        <f t="shared" si="2317"/>
        <v/>
      </c>
      <c r="AA9233" s="13" t="str">
        <f t="shared" si="2317"/>
        <v/>
      </c>
      <c r="AB9233" s="13" t="str">
        <f t="shared" si="2317"/>
        <v/>
      </c>
      <c r="AC9233" s="13" t="str">
        <f t="shared" si="2317"/>
        <v/>
      </c>
      <c r="AD9233" s="13" t="str">
        <f t="shared" si="2317"/>
        <v/>
      </c>
    </row>
    <row r="9234" spans="7:30" x14ac:dyDescent="0.25">
      <c r="G9234" s="18" t="str">
        <f t="shared" si="2305"/>
        <v/>
      </c>
      <c r="H9234" s="22" t="str">
        <f t="shared" si="2306"/>
        <v/>
      </c>
      <c r="I9234" s="23" t="str">
        <f t="shared" si="2307"/>
        <v/>
      </c>
      <c r="J9234" s="22" t="str">
        <f t="shared" si="2308"/>
        <v/>
      </c>
      <c r="K9234" s="24" t="str">
        <f t="shared" si="2309"/>
        <v/>
      </c>
      <c r="L9234" s="42" t="str">
        <f t="shared" si="2315"/>
        <v/>
      </c>
      <c r="M9234" s="43" t="str">
        <f t="shared" si="2316"/>
        <v/>
      </c>
      <c r="N9234" s="26" t="str">
        <f t="shared" si="2310"/>
        <v/>
      </c>
      <c r="O9234" s="26" t="str">
        <f t="shared" si="2311"/>
        <v/>
      </c>
      <c r="P9234" s="28" t="str">
        <f>IF(E9234="","",INDEX(TableLookupWakeUpScore[],MATCH(E9234,TableLookupWakeUpScore[Wake Up],0),MATCH(P$1,TableLookupWakeUpScore[#Headers],0)))</f>
        <v/>
      </c>
      <c r="Q9234" s="30" t="str">
        <f t="shared" si="2312"/>
        <v/>
      </c>
      <c r="R9234" s="31" t="str">
        <f t="shared" si="2313"/>
        <v/>
      </c>
      <c r="S9234" s="34" t="str">
        <f>IF($C9234="","",INDEX(TableLookupSleepQuality[],MATCH($C9234,TableLookupSleepQuality[Sleep Quality Low],1),MATCH(S$1,TableLookupSleepQuality[#Headers],0)))</f>
        <v/>
      </c>
      <c r="T9234" s="35" t="str">
        <f>IF($C9234="","",INDEX(TableLookupSleepQuality[],MATCH($C9234,TableLookupSleepQuality[Sleep Quality Low],1),MATCH(T$1,TableLookupSleepQuality[#Headers],0)))</f>
        <v/>
      </c>
      <c r="X9234" s="36" t="str">
        <f t="shared" si="2314"/>
        <v/>
      </c>
      <c r="Y9234" s="40" t="str">
        <f t="shared" si="2317"/>
        <v/>
      </c>
      <c r="Z9234" s="13" t="str">
        <f t="shared" si="2317"/>
        <v/>
      </c>
      <c r="AA9234" s="13" t="str">
        <f t="shared" si="2317"/>
        <v/>
      </c>
      <c r="AB9234" s="13" t="str">
        <f t="shared" si="2317"/>
        <v/>
      </c>
      <c r="AC9234" s="13" t="str">
        <f t="shared" si="2317"/>
        <v/>
      </c>
      <c r="AD9234" s="13" t="str">
        <f t="shared" si="2317"/>
        <v/>
      </c>
    </row>
    <row r="9235" spans="7:30" x14ac:dyDescent="0.25">
      <c r="G9235" s="18" t="str">
        <f t="shared" si="2305"/>
        <v/>
      </c>
      <c r="H9235" s="22" t="str">
        <f t="shared" si="2306"/>
        <v/>
      </c>
      <c r="I9235" s="23" t="str">
        <f t="shared" si="2307"/>
        <v/>
      </c>
      <c r="J9235" s="22" t="str">
        <f t="shared" si="2308"/>
        <v/>
      </c>
      <c r="K9235" s="24" t="str">
        <f t="shared" si="2309"/>
        <v/>
      </c>
      <c r="L9235" s="42" t="str">
        <f t="shared" si="2315"/>
        <v/>
      </c>
      <c r="M9235" s="43" t="str">
        <f t="shared" si="2316"/>
        <v/>
      </c>
      <c r="N9235" s="26" t="str">
        <f t="shared" si="2310"/>
        <v/>
      </c>
      <c r="O9235" s="26" t="str">
        <f t="shared" si="2311"/>
        <v/>
      </c>
      <c r="P9235" s="28" t="str">
        <f>IF(E9235="","",INDEX(TableLookupWakeUpScore[],MATCH(E9235,TableLookupWakeUpScore[Wake Up],0),MATCH(P$1,TableLookupWakeUpScore[#Headers],0)))</f>
        <v/>
      </c>
      <c r="Q9235" s="30" t="str">
        <f t="shared" si="2312"/>
        <v/>
      </c>
      <c r="R9235" s="31" t="str">
        <f t="shared" si="2313"/>
        <v/>
      </c>
      <c r="S9235" s="34" t="str">
        <f>IF($C9235="","",INDEX(TableLookupSleepQuality[],MATCH($C9235,TableLookupSleepQuality[Sleep Quality Low],1),MATCH(S$1,TableLookupSleepQuality[#Headers],0)))</f>
        <v/>
      </c>
      <c r="T9235" s="35" t="str">
        <f>IF($C9235="","",INDEX(TableLookupSleepQuality[],MATCH($C9235,TableLookupSleepQuality[Sleep Quality Low],1),MATCH(T$1,TableLookupSleepQuality[#Headers],0)))</f>
        <v/>
      </c>
      <c r="X9235" s="36" t="str">
        <f t="shared" si="2314"/>
        <v/>
      </c>
      <c r="Y9235" s="40" t="str">
        <f t="shared" ref="Y9235:AD9250" si="2318">IF(OR($X9235="NO",$X9235=""),"",IF(COUNTIF($F9235,"*" &amp; Y$1 &amp; "*"),"YES","NO"))</f>
        <v/>
      </c>
      <c r="Z9235" s="13" t="str">
        <f t="shared" si="2318"/>
        <v/>
      </c>
      <c r="AA9235" s="13" t="str">
        <f t="shared" si="2318"/>
        <v/>
      </c>
      <c r="AB9235" s="13" t="str">
        <f t="shared" si="2318"/>
        <v/>
      </c>
      <c r="AC9235" s="13" t="str">
        <f t="shared" si="2318"/>
        <v/>
      </c>
      <c r="AD9235" s="13" t="str">
        <f t="shared" si="2318"/>
        <v/>
      </c>
    </row>
    <row r="9236" spans="7:30" x14ac:dyDescent="0.25">
      <c r="G9236" s="18" t="str">
        <f t="shared" si="2305"/>
        <v/>
      </c>
      <c r="H9236" s="22" t="str">
        <f t="shared" si="2306"/>
        <v/>
      </c>
      <c r="I9236" s="23" t="str">
        <f t="shared" si="2307"/>
        <v/>
      </c>
      <c r="J9236" s="22" t="str">
        <f t="shared" si="2308"/>
        <v/>
      </c>
      <c r="K9236" s="24" t="str">
        <f t="shared" si="2309"/>
        <v/>
      </c>
      <c r="L9236" s="42" t="str">
        <f t="shared" si="2315"/>
        <v/>
      </c>
      <c r="M9236" s="43" t="str">
        <f t="shared" si="2316"/>
        <v/>
      </c>
      <c r="N9236" s="26" t="str">
        <f t="shared" si="2310"/>
        <v/>
      </c>
      <c r="O9236" s="26" t="str">
        <f t="shared" si="2311"/>
        <v/>
      </c>
      <c r="P9236" s="28" t="str">
        <f>IF(E9236="","",INDEX(TableLookupWakeUpScore[],MATCH(E9236,TableLookupWakeUpScore[Wake Up],0),MATCH(P$1,TableLookupWakeUpScore[#Headers],0)))</f>
        <v/>
      </c>
      <c r="Q9236" s="30" t="str">
        <f t="shared" si="2312"/>
        <v/>
      </c>
      <c r="R9236" s="31" t="str">
        <f t="shared" si="2313"/>
        <v/>
      </c>
      <c r="S9236" s="34" t="str">
        <f>IF($C9236="","",INDEX(TableLookupSleepQuality[],MATCH($C9236,TableLookupSleepQuality[Sleep Quality Low],1),MATCH(S$1,TableLookupSleepQuality[#Headers],0)))</f>
        <v/>
      </c>
      <c r="T9236" s="35" t="str">
        <f>IF($C9236="","",INDEX(TableLookupSleepQuality[],MATCH($C9236,TableLookupSleepQuality[Sleep Quality Low],1),MATCH(T$1,TableLookupSleepQuality[#Headers],0)))</f>
        <v/>
      </c>
      <c r="X9236" s="36" t="str">
        <f t="shared" si="2314"/>
        <v/>
      </c>
      <c r="Y9236" s="40" t="str">
        <f t="shared" si="2318"/>
        <v/>
      </c>
      <c r="Z9236" s="13" t="str">
        <f t="shared" si="2318"/>
        <v/>
      </c>
      <c r="AA9236" s="13" t="str">
        <f t="shared" si="2318"/>
        <v/>
      </c>
      <c r="AB9236" s="13" t="str">
        <f t="shared" si="2318"/>
        <v/>
      </c>
      <c r="AC9236" s="13" t="str">
        <f t="shared" si="2318"/>
        <v/>
      </c>
      <c r="AD9236" s="13" t="str">
        <f t="shared" si="2318"/>
        <v/>
      </c>
    </row>
    <row r="9237" spans="7:30" x14ac:dyDescent="0.25">
      <c r="G9237" s="18" t="str">
        <f t="shared" si="2305"/>
        <v/>
      </c>
      <c r="H9237" s="22" t="str">
        <f t="shared" si="2306"/>
        <v/>
      </c>
      <c r="I9237" s="23" t="str">
        <f t="shared" si="2307"/>
        <v/>
      </c>
      <c r="J9237" s="22" t="str">
        <f t="shared" si="2308"/>
        <v/>
      </c>
      <c r="K9237" s="24" t="str">
        <f t="shared" si="2309"/>
        <v/>
      </c>
      <c r="L9237" s="42" t="str">
        <f t="shared" si="2315"/>
        <v/>
      </c>
      <c r="M9237" s="43" t="str">
        <f t="shared" si="2316"/>
        <v/>
      </c>
      <c r="N9237" s="26" t="str">
        <f t="shared" si="2310"/>
        <v/>
      </c>
      <c r="O9237" s="26" t="str">
        <f t="shared" si="2311"/>
        <v/>
      </c>
      <c r="P9237" s="28" t="str">
        <f>IF(E9237="","",INDEX(TableLookupWakeUpScore[],MATCH(E9237,TableLookupWakeUpScore[Wake Up],0),MATCH(P$1,TableLookupWakeUpScore[#Headers],0)))</f>
        <v/>
      </c>
      <c r="Q9237" s="30" t="str">
        <f t="shared" si="2312"/>
        <v/>
      </c>
      <c r="R9237" s="31" t="str">
        <f t="shared" si="2313"/>
        <v/>
      </c>
      <c r="S9237" s="34" t="str">
        <f>IF($C9237="","",INDEX(TableLookupSleepQuality[],MATCH($C9237,TableLookupSleepQuality[Sleep Quality Low],1),MATCH(S$1,TableLookupSleepQuality[#Headers],0)))</f>
        <v/>
      </c>
      <c r="T9237" s="35" t="str">
        <f>IF($C9237="","",INDEX(TableLookupSleepQuality[],MATCH($C9237,TableLookupSleepQuality[Sleep Quality Low],1),MATCH(T$1,TableLookupSleepQuality[#Headers],0)))</f>
        <v/>
      </c>
      <c r="X9237" s="36" t="str">
        <f t="shared" si="2314"/>
        <v/>
      </c>
      <c r="Y9237" s="40" t="str">
        <f t="shared" si="2318"/>
        <v/>
      </c>
      <c r="Z9237" s="13" t="str">
        <f t="shared" si="2318"/>
        <v/>
      </c>
      <c r="AA9237" s="13" t="str">
        <f t="shared" si="2318"/>
        <v/>
      </c>
      <c r="AB9237" s="13" t="str">
        <f t="shared" si="2318"/>
        <v/>
      </c>
      <c r="AC9237" s="13" t="str">
        <f t="shared" si="2318"/>
        <v/>
      </c>
      <c r="AD9237" s="13" t="str">
        <f t="shared" si="2318"/>
        <v/>
      </c>
    </row>
    <row r="9238" spans="7:30" x14ac:dyDescent="0.25">
      <c r="G9238" s="18" t="str">
        <f t="shared" si="2305"/>
        <v/>
      </c>
      <c r="H9238" s="22" t="str">
        <f t="shared" si="2306"/>
        <v/>
      </c>
      <c r="I9238" s="23" t="str">
        <f t="shared" si="2307"/>
        <v/>
      </c>
      <c r="J9238" s="22" t="str">
        <f t="shared" si="2308"/>
        <v/>
      </c>
      <c r="K9238" s="24" t="str">
        <f t="shared" si="2309"/>
        <v/>
      </c>
      <c r="L9238" s="42" t="str">
        <f t="shared" si="2315"/>
        <v/>
      </c>
      <c r="M9238" s="43" t="str">
        <f t="shared" si="2316"/>
        <v/>
      </c>
      <c r="N9238" s="26" t="str">
        <f t="shared" si="2310"/>
        <v/>
      </c>
      <c r="O9238" s="26" t="str">
        <f t="shared" si="2311"/>
        <v/>
      </c>
      <c r="P9238" s="28" t="str">
        <f>IF(E9238="","",INDEX(TableLookupWakeUpScore[],MATCH(E9238,TableLookupWakeUpScore[Wake Up],0),MATCH(P$1,TableLookupWakeUpScore[#Headers],0)))</f>
        <v/>
      </c>
      <c r="Q9238" s="30" t="str">
        <f t="shared" si="2312"/>
        <v/>
      </c>
      <c r="R9238" s="31" t="str">
        <f t="shared" si="2313"/>
        <v/>
      </c>
      <c r="S9238" s="34" t="str">
        <f>IF($C9238="","",INDEX(TableLookupSleepQuality[],MATCH($C9238,TableLookupSleepQuality[Sleep Quality Low],1),MATCH(S$1,TableLookupSleepQuality[#Headers],0)))</f>
        <v/>
      </c>
      <c r="T9238" s="35" t="str">
        <f>IF($C9238="","",INDEX(TableLookupSleepQuality[],MATCH($C9238,TableLookupSleepQuality[Sleep Quality Low],1),MATCH(T$1,TableLookupSleepQuality[#Headers],0)))</f>
        <v/>
      </c>
      <c r="X9238" s="36" t="str">
        <f t="shared" si="2314"/>
        <v/>
      </c>
      <c r="Y9238" s="40" t="str">
        <f t="shared" si="2318"/>
        <v/>
      </c>
      <c r="Z9238" s="13" t="str">
        <f t="shared" si="2318"/>
        <v/>
      </c>
      <c r="AA9238" s="13" t="str">
        <f t="shared" si="2318"/>
        <v/>
      </c>
      <c r="AB9238" s="13" t="str">
        <f t="shared" si="2318"/>
        <v/>
      </c>
      <c r="AC9238" s="13" t="str">
        <f t="shared" si="2318"/>
        <v/>
      </c>
      <c r="AD9238" s="13" t="str">
        <f t="shared" si="2318"/>
        <v/>
      </c>
    </row>
    <row r="9239" spans="7:30" x14ac:dyDescent="0.25">
      <c r="G9239" s="18" t="str">
        <f t="shared" si="2305"/>
        <v/>
      </c>
      <c r="H9239" s="22" t="str">
        <f t="shared" si="2306"/>
        <v/>
      </c>
      <c r="I9239" s="23" t="str">
        <f t="shared" si="2307"/>
        <v/>
      </c>
      <c r="J9239" s="22" t="str">
        <f t="shared" si="2308"/>
        <v/>
      </c>
      <c r="K9239" s="24" t="str">
        <f t="shared" si="2309"/>
        <v/>
      </c>
      <c r="L9239" s="42" t="str">
        <f t="shared" si="2315"/>
        <v/>
      </c>
      <c r="M9239" s="43" t="str">
        <f t="shared" si="2316"/>
        <v/>
      </c>
      <c r="N9239" s="26" t="str">
        <f t="shared" si="2310"/>
        <v/>
      </c>
      <c r="O9239" s="26" t="str">
        <f t="shared" si="2311"/>
        <v/>
      </c>
      <c r="P9239" s="28" t="str">
        <f>IF(E9239="","",INDEX(TableLookupWakeUpScore[],MATCH(E9239,TableLookupWakeUpScore[Wake Up],0),MATCH(P$1,TableLookupWakeUpScore[#Headers],0)))</f>
        <v/>
      </c>
      <c r="Q9239" s="30" t="str">
        <f t="shared" si="2312"/>
        <v/>
      </c>
      <c r="R9239" s="31" t="str">
        <f t="shared" si="2313"/>
        <v/>
      </c>
      <c r="S9239" s="34" t="str">
        <f>IF($C9239="","",INDEX(TableLookupSleepQuality[],MATCH($C9239,TableLookupSleepQuality[Sleep Quality Low],1),MATCH(S$1,TableLookupSleepQuality[#Headers],0)))</f>
        <v/>
      </c>
      <c r="T9239" s="35" t="str">
        <f>IF($C9239="","",INDEX(TableLookupSleepQuality[],MATCH($C9239,TableLookupSleepQuality[Sleep Quality Low],1),MATCH(T$1,TableLookupSleepQuality[#Headers],0)))</f>
        <v/>
      </c>
      <c r="X9239" s="36" t="str">
        <f t="shared" si="2314"/>
        <v/>
      </c>
      <c r="Y9239" s="40" t="str">
        <f t="shared" si="2318"/>
        <v/>
      </c>
      <c r="Z9239" s="13" t="str">
        <f t="shared" si="2318"/>
        <v/>
      </c>
      <c r="AA9239" s="13" t="str">
        <f t="shared" si="2318"/>
        <v/>
      </c>
      <c r="AB9239" s="13" t="str">
        <f t="shared" si="2318"/>
        <v/>
      </c>
      <c r="AC9239" s="13" t="str">
        <f t="shared" si="2318"/>
        <v/>
      </c>
      <c r="AD9239" s="13" t="str">
        <f t="shared" si="2318"/>
        <v/>
      </c>
    </row>
    <row r="9240" spans="7:30" x14ac:dyDescent="0.25">
      <c r="G9240" s="18" t="str">
        <f t="shared" si="2305"/>
        <v/>
      </c>
      <c r="H9240" s="22" t="str">
        <f t="shared" si="2306"/>
        <v/>
      </c>
      <c r="I9240" s="23" t="str">
        <f t="shared" si="2307"/>
        <v/>
      </c>
      <c r="J9240" s="22" t="str">
        <f t="shared" si="2308"/>
        <v/>
      </c>
      <c r="K9240" s="24" t="str">
        <f t="shared" si="2309"/>
        <v/>
      </c>
      <c r="L9240" s="42" t="str">
        <f t="shared" si="2315"/>
        <v/>
      </c>
      <c r="M9240" s="43" t="str">
        <f t="shared" si="2316"/>
        <v/>
      </c>
      <c r="N9240" s="26" t="str">
        <f t="shared" si="2310"/>
        <v/>
      </c>
      <c r="O9240" s="26" t="str">
        <f t="shared" si="2311"/>
        <v/>
      </c>
      <c r="P9240" s="28" t="str">
        <f>IF(E9240="","",INDEX(TableLookupWakeUpScore[],MATCH(E9240,TableLookupWakeUpScore[Wake Up],0),MATCH(P$1,TableLookupWakeUpScore[#Headers],0)))</f>
        <v/>
      </c>
      <c r="Q9240" s="30" t="str">
        <f t="shared" si="2312"/>
        <v/>
      </c>
      <c r="R9240" s="31" t="str">
        <f t="shared" si="2313"/>
        <v/>
      </c>
      <c r="S9240" s="34" t="str">
        <f>IF($C9240="","",INDEX(TableLookupSleepQuality[],MATCH($C9240,TableLookupSleepQuality[Sleep Quality Low],1),MATCH(S$1,TableLookupSleepQuality[#Headers],0)))</f>
        <v/>
      </c>
      <c r="T9240" s="35" t="str">
        <f>IF($C9240="","",INDEX(TableLookupSleepQuality[],MATCH($C9240,TableLookupSleepQuality[Sleep Quality Low],1),MATCH(T$1,TableLookupSleepQuality[#Headers],0)))</f>
        <v/>
      </c>
      <c r="X9240" s="36" t="str">
        <f t="shared" si="2314"/>
        <v/>
      </c>
      <c r="Y9240" s="40" t="str">
        <f t="shared" si="2318"/>
        <v/>
      </c>
      <c r="Z9240" s="13" t="str">
        <f t="shared" si="2318"/>
        <v/>
      </c>
      <c r="AA9240" s="13" t="str">
        <f t="shared" si="2318"/>
        <v/>
      </c>
      <c r="AB9240" s="13" t="str">
        <f t="shared" si="2318"/>
        <v/>
      </c>
      <c r="AC9240" s="13" t="str">
        <f t="shared" si="2318"/>
        <v/>
      </c>
      <c r="AD9240" s="13" t="str">
        <f t="shared" si="2318"/>
        <v/>
      </c>
    </row>
    <row r="9241" spans="7:30" x14ac:dyDescent="0.25">
      <c r="G9241" s="18" t="str">
        <f t="shared" si="2305"/>
        <v/>
      </c>
      <c r="H9241" s="22" t="str">
        <f t="shared" si="2306"/>
        <v/>
      </c>
      <c r="I9241" s="23" t="str">
        <f t="shared" si="2307"/>
        <v/>
      </c>
      <c r="J9241" s="22" t="str">
        <f t="shared" si="2308"/>
        <v/>
      </c>
      <c r="K9241" s="24" t="str">
        <f t="shared" si="2309"/>
        <v/>
      </c>
      <c r="L9241" s="42" t="str">
        <f t="shared" si="2315"/>
        <v/>
      </c>
      <c r="M9241" s="43" t="str">
        <f t="shared" si="2316"/>
        <v/>
      </c>
      <c r="N9241" s="26" t="str">
        <f t="shared" si="2310"/>
        <v/>
      </c>
      <c r="O9241" s="26" t="str">
        <f t="shared" si="2311"/>
        <v/>
      </c>
      <c r="P9241" s="28" t="str">
        <f>IF(E9241="","",INDEX(TableLookupWakeUpScore[],MATCH(E9241,TableLookupWakeUpScore[Wake Up],0),MATCH(P$1,TableLookupWakeUpScore[#Headers],0)))</f>
        <v/>
      </c>
      <c r="Q9241" s="30" t="str">
        <f t="shared" si="2312"/>
        <v/>
      </c>
      <c r="R9241" s="31" t="str">
        <f t="shared" si="2313"/>
        <v/>
      </c>
      <c r="S9241" s="34" t="str">
        <f>IF($C9241="","",INDEX(TableLookupSleepQuality[],MATCH($C9241,TableLookupSleepQuality[Sleep Quality Low],1),MATCH(S$1,TableLookupSleepQuality[#Headers],0)))</f>
        <v/>
      </c>
      <c r="T9241" s="35" t="str">
        <f>IF($C9241="","",INDEX(TableLookupSleepQuality[],MATCH($C9241,TableLookupSleepQuality[Sleep Quality Low],1),MATCH(T$1,TableLookupSleepQuality[#Headers],0)))</f>
        <v/>
      </c>
      <c r="X9241" s="36" t="str">
        <f t="shared" si="2314"/>
        <v/>
      </c>
      <c r="Y9241" s="40" t="str">
        <f t="shared" si="2318"/>
        <v/>
      </c>
      <c r="Z9241" s="13" t="str">
        <f t="shared" si="2318"/>
        <v/>
      </c>
      <c r="AA9241" s="13" t="str">
        <f t="shared" si="2318"/>
        <v/>
      </c>
      <c r="AB9241" s="13" t="str">
        <f t="shared" si="2318"/>
        <v/>
      </c>
      <c r="AC9241" s="13" t="str">
        <f t="shared" si="2318"/>
        <v/>
      </c>
      <c r="AD9241" s="13" t="str">
        <f t="shared" si="2318"/>
        <v/>
      </c>
    </row>
    <row r="9242" spans="7:30" x14ac:dyDescent="0.25">
      <c r="G9242" s="18" t="str">
        <f t="shared" si="2305"/>
        <v/>
      </c>
      <c r="H9242" s="22" t="str">
        <f t="shared" si="2306"/>
        <v/>
      </c>
      <c r="I9242" s="23" t="str">
        <f t="shared" si="2307"/>
        <v/>
      </c>
      <c r="J9242" s="22" t="str">
        <f t="shared" si="2308"/>
        <v/>
      </c>
      <c r="K9242" s="24" t="str">
        <f t="shared" si="2309"/>
        <v/>
      </c>
      <c r="L9242" s="42" t="str">
        <f t="shared" si="2315"/>
        <v/>
      </c>
      <c r="M9242" s="43" t="str">
        <f t="shared" si="2316"/>
        <v/>
      </c>
      <c r="N9242" s="26" t="str">
        <f t="shared" si="2310"/>
        <v/>
      </c>
      <c r="O9242" s="26" t="str">
        <f t="shared" si="2311"/>
        <v/>
      </c>
      <c r="P9242" s="28" t="str">
        <f>IF(E9242="","",INDEX(TableLookupWakeUpScore[],MATCH(E9242,TableLookupWakeUpScore[Wake Up],0),MATCH(P$1,TableLookupWakeUpScore[#Headers],0)))</f>
        <v/>
      </c>
      <c r="Q9242" s="30" t="str">
        <f t="shared" si="2312"/>
        <v/>
      </c>
      <c r="R9242" s="31" t="str">
        <f t="shared" si="2313"/>
        <v/>
      </c>
      <c r="S9242" s="34" t="str">
        <f>IF($C9242="","",INDEX(TableLookupSleepQuality[],MATCH($C9242,TableLookupSleepQuality[Sleep Quality Low],1),MATCH(S$1,TableLookupSleepQuality[#Headers],0)))</f>
        <v/>
      </c>
      <c r="T9242" s="35" t="str">
        <f>IF($C9242="","",INDEX(TableLookupSleepQuality[],MATCH($C9242,TableLookupSleepQuality[Sleep Quality Low],1),MATCH(T$1,TableLookupSleepQuality[#Headers],0)))</f>
        <v/>
      </c>
      <c r="X9242" s="36" t="str">
        <f t="shared" si="2314"/>
        <v/>
      </c>
      <c r="Y9242" s="40" t="str">
        <f t="shared" si="2318"/>
        <v/>
      </c>
      <c r="Z9242" s="13" t="str">
        <f t="shared" si="2318"/>
        <v/>
      </c>
      <c r="AA9242" s="13" t="str">
        <f t="shared" si="2318"/>
        <v/>
      </c>
      <c r="AB9242" s="13" t="str">
        <f t="shared" si="2318"/>
        <v/>
      </c>
      <c r="AC9242" s="13" t="str">
        <f t="shared" si="2318"/>
        <v/>
      </c>
      <c r="AD9242" s="13" t="str">
        <f t="shared" si="2318"/>
        <v/>
      </c>
    </row>
    <row r="9243" spans="7:30" x14ac:dyDescent="0.25">
      <c r="G9243" s="18" t="str">
        <f t="shared" si="2305"/>
        <v/>
      </c>
      <c r="H9243" s="22" t="str">
        <f t="shared" si="2306"/>
        <v/>
      </c>
      <c r="I9243" s="23" t="str">
        <f t="shared" si="2307"/>
        <v/>
      </c>
      <c r="J9243" s="22" t="str">
        <f t="shared" si="2308"/>
        <v/>
      </c>
      <c r="K9243" s="24" t="str">
        <f t="shared" si="2309"/>
        <v/>
      </c>
      <c r="L9243" s="42" t="str">
        <f t="shared" si="2315"/>
        <v/>
      </c>
      <c r="M9243" s="43" t="str">
        <f t="shared" si="2316"/>
        <v/>
      </c>
      <c r="N9243" s="26" t="str">
        <f t="shared" si="2310"/>
        <v/>
      </c>
      <c r="O9243" s="26" t="str">
        <f t="shared" si="2311"/>
        <v/>
      </c>
      <c r="P9243" s="28" t="str">
        <f>IF(E9243="","",INDEX(TableLookupWakeUpScore[],MATCH(E9243,TableLookupWakeUpScore[Wake Up],0),MATCH(P$1,TableLookupWakeUpScore[#Headers],0)))</f>
        <v/>
      </c>
      <c r="Q9243" s="30" t="str">
        <f t="shared" si="2312"/>
        <v/>
      </c>
      <c r="R9243" s="31" t="str">
        <f t="shared" si="2313"/>
        <v/>
      </c>
      <c r="S9243" s="34" t="str">
        <f>IF($C9243="","",INDEX(TableLookupSleepQuality[],MATCH($C9243,TableLookupSleepQuality[Sleep Quality Low],1),MATCH(S$1,TableLookupSleepQuality[#Headers],0)))</f>
        <v/>
      </c>
      <c r="T9243" s="35" t="str">
        <f>IF($C9243="","",INDEX(TableLookupSleepQuality[],MATCH($C9243,TableLookupSleepQuality[Sleep Quality Low],1),MATCH(T$1,TableLookupSleepQuality[#Headers],0)))</f>
        <v/>
      </c>
      <c r="X9243" s="36" t="str">
        <f t="shared" si="2314"/>
        <v/>
      </c>
      <c r="Y9243" s="40" t="str">
        <f t="shared" si="2318"/>
        <v/>
      </c>
      <c r="Z9243" s="13" t="str">
        <f t="shared" si="2318"/>
        <v/>
      </c>
      <c r="AA9243" s="13" t="str">
        <f t="shared" si="2318"/>
        <v/>
      </c>
      <c r="AB9243" s="13" t="str">
        <f t="shared" si="2318"/>
        <v/>
      </c>
      <c r="AC9243" s="13" t="str">
        <f t="shared" si="2318"/>
        <v/>
      </c>
      <c r="AD9243" s="13" t="str">
        <f t="shared" si="2318"/>
        <v/>
      </c>
    </row>
    <row r="9244" spans="7:30" x14ac:dyDescent="0.25">
      <c r="G9244" s="18" t="str">
        <f t="shared" si="2305"/>
        <v/>
      </c>
      <c r="H9244" s="22" t="str">
        <f t="shared" si="2306"/>
        <v/>
      </c>
      <c r="I9244" s="23" t="str">
        <f t="shared" si="2307"/>
        <v/>
      </c>
      <c r="J9244" s="22" t="str">
        <f t="shared" si="2308"/>
        <v/>
      </c>
      <c r="K9244" s="24" t="str">
        <f t="shared" si="2309"/>
        <v/>
      </c>
      <c r="L9244" s="42" t="str">
        <f t="shared" si="2315"/>
        <v/>
      </c>
      <c r="M9244" s="43" t="str">
        <f t="shared" si="2316"/>
        <v/>
      </c>
      <c r="N9244" s="26" t="str">
        <f t="shared" si="2310"/>
        <v/>
      </c>
      <c r="O9244" s="26" t="str">
        <f t="shared" si="2311"/>
        <v/>
      </c>
      <c r="P9244" s="28" t="str">
        <f>IF(E9244="","",INDEX(TableLookupWakeUpScore[],MATCH(E9244,TableLookupWakeUpScore[Wake Up],0),MATCH(P$1,TableLookupWakeUpScore[#Headers],0)))</f>
        <v/>
      </c>
      <c r="Q9244" s="30" t="str">
        <f t="shared" si="2312"/>
        <v/>
      </c>
      <c r="R9244" s="31" t="str">
        <f t="shared" si="2313"/>
        <v/>
      </c>
      <c r="S9244" s="34" t="str">
        <f>IF($C9244="","",INDEX(TableLookupSleepQuality[],MATCH($C9244,TableLookupSleepQuality[Sleep Quality Low],1),MATCH(S$1,TableLookupSleepQuality[#Headers],0)))</f>
        <v/>
      </c>
      <c r="T9244" s="35" t="str">
        <f>IF($C9244="","",INDEX(TableLookupSleepQuality[],MATCH($C9244,TableLookupSleepQuality[Sleep Quality Low],1),MATCH(T$1,TableLookupSleepQuality[#Headers],0)))</f>
        <v/>
      </c>
      <c r="X9244" s="36" t="str">
        <f t="shared" si="2314"/>
        <v/>
      </c>
      <c r="Y9244" s="40" t="str">
        <f t="shared" si="2318"/>
        <v/>
      </c>
      <c r="Z9244" s="13" t="str">
        <f t="shared" si="2318"/>
        <v/>
      </c>
      <c r="AA9244" s="13" t="str">
        <f t="shared" si="2318"/>
        <v/>
      </c>
      <c r="AB9244" s="13" t="str">
        <f t="shared" si="2318"/>
        <v/>
      </c>
      <c r="AC9244" s="13" t="str">
        <f t="shared" si="2318"/>
        <v/>
      </c>
      <c r="AD9244" s="13" t="str">
        <f t="shared" si="2318"/>
        <v/>
      </c>
    </row>
    <row r="9245" spans="7:30" x14ac:dyDescent="0.25">
      <c r="G9245" s="18" t="str">
        <f t="shared" si="2305"/>
        <v/>
      </c>
      <c r="H9245" s="22" t="str">
        <f t="shared" si="2306"/>
        <v/>
      </c>
      <c r="I9245" s="23" t="str">
        <f t="shared" si="2307"/>
        <v/>
      </c>
      <c r="J9245" s="22" t="str">
        <f t="shared" si="2308"/>
        <v/>
      </c>
      <c r="K9245" s="24" t="str">
        <f t="shared" si="2309"/>
        <v/>
      </c>
      <c r="L9245" s="42" t="str">
        <f t="shared" si="2315"/>
        <v/>
      </c>
      <c r="M9245" s="43" t="str">
        <f t="shared" si="2316"/>
        <v/>
      </c>
      <c r="N9245" s="26" t="str">
        <f t="shared" si="2310"/>
        <v/>
      </c>
      <c r="O9245" s="26" t="str">
        <f t="shared" si="2311"/>
        <v/>
      </c>
      <c r="P9245" s="28" t="str">
        <f>IF(E9245="","",INDEX(TableLookupWakeUpScore[],MATCH(E9245,TableLookupWakeUpScore[Wake Up],0),MATCH(P$1,TableLookupWakeUpScore[#Headers],0)))</f>
        <v/>
      </c>
      <c r="Q9245" s="30" t="str">
        <f t="shared" si="2312"/>
        <v/>
      </c>
      <c r="R9245" s="31" t="str">
        <f t="shared" si="2313"/>
        <v/>
      </c>
      <c r="S9245" s="34" t="str">
        <f>IF($C9245="","",INDEX(TableLookupSleepQuality[],MATCH($C9245,TableLookupSleepQuality[Sleep Quality Low],1),MATCH(S$1,TableLookupSleepQuality[#Headers],0)))</f>
        <v/>
      </c>
      <c r="T9245" s="35" t="str">
        <f>IF($C9245="","",INDEX(TableLookupSleepQuality[],MATCH($C9245,TableLookupSleepQuality[Sleep Quality Low],1),MATCH(T$1,TableLookupSleepQuality[#Headers],0)))</f>
        <v/>
      </c>
      <c r="X9245" s="36" t="str">
        <f t="shared" si="2314"/>
        <v/>
      </c>
      <c r="Y9245" s="40" t="str">
        <f t="shared" si="2318"/>
        <v/>
      </c>
      <c r="Z9245" s="13" t="str">
        <f t="shared" si="2318"/>
        <v/>
      </c>
      <c r="AA9245" s="13" t="str">
        <f t="shared" si="2318"/>
        <v/>
      </c>
      <c r="AB9245" s="13" t="str">
        <f t="shared" si="2318"/>
        <v/>
      </c>
      <c r="AC9245" s="13" t="str">
        <f t="shared" si="2318"/>
        <v/>
      </c>
      <c r="AD9245" s="13" t="str">
        <f t="shared" si="2318"/>
        <v/>
      </c>
    </row>
    <row r="9246" spans="7:30" x14ac:dyDescent="0.25">
      <c r="G9246" s="18" t="str">
        <f t="shared" si="2305"/>
        <v/>
      </c>
      <c r="H9246" s="22" t="str">
        <f t="shared" si="2306"/>
        <v/>
      </c>
      <c r="I9246" s="23" t="str">
        <f t="shared" si="2307"/>
        <v/>
      </c>
      <c r="J9246" s="22" t="str">
        <f t="shared" si="2308"/>
        <v/>
      </c>
      <c r="K9246" s="24" t="str">
        <f t="shared" si="2309"/>
        <v/>
      </c>
      <c r="L9246" s="42" t="str">
        <f t="shared" si="2315"/>
        <v/>
      </c>
      <c r="M9246" s="43" t="str">
        <f t="shared" si="2316"/>
        <v/>
      </c>
      <c r="N9246" s="26" t="str">
        <f t="shared" si="2310"/>
        <v/>
      </c>
      <c r="O9246" s="26" t="str">
        <f t="shared" si="2311"/>
        <v/>
      </c>
      <c r="P9246" s="28" t="str">
        <f>IF(E9246="","",INDEX(TableLookupWakeUpScore[],MATCH(E9246,TableLookupWakeUpScore[Wake Up],0),MATCH(P$1,TableLookupWakeUpScore[#Headers],0)))</f>
        <v/>
      </c>
      <c r="Q9246" s="30" t="str">
        <f t="shared" si="2312"/>
        <v/>
      </c>
      <c r="R9246" s="31" t="str">
        <f t="shared" si="2313"/>
        <v/>
      </c>
      <c r="S9246" s="34" t="str">
        <f>IF($C9246="","",INDEX(TableLookupSleepQuality[],MATCH($C9246,TableLookupSleepQuality[Sleep Quality Low],1),MATCH(S$1,TableLookupSleepQuality[#Headers],0)))</f>
        <v/>
      </c>
      <c r="T9246" s="35" t="str">
        <f>IF($C9246="","",INDEX(TableLookupSleepQuality[],MATCH($C9246,TableLookupSleepQuality[Sleep Quality Low],1),MATCH(T$1,TableLookupSleepQuality[#Headers],0)))</f>
        <v/>
      </c>
      <c r="X9246" s="36" t="str">
        <f t="shared" si="2314"/>
        <v/>
      </c>
      <c r="Y9246" s="40" t="str">
        <f t="shared" si="2318"/>
        <v/>
      </c>
      <c r="Z9246" s="13" t="str">
        <f t="shared" si="2318"/>
        <v/>
      </c>
      <c r="AA9246" s="13" t="str">
        <f t="shared" si="2318"/>
        <v/>
      </c>
      <c r="AB9246" s="13" t="str">
        <f t="shared" si="2318"/>
        <v/>
      </c>
      <c r="AC9246" s="13" t="str">
        <f t="shared" si="2318"/>
        <v/>
      </c>
      <c r="AD9246" s="13" t="str">
        <f t="shared" si="2318"/>
        <v/>
      </c>
    </row>
    <row r="9247" spans="7:30" x14ac:dyDescent="0.25">
      <c r="G9247" s="18" t="str">
        <f t="shared" si="2305"/>
        <v/>
      </c>
      <c r="H9247" s="22" t="str">
        <f t="shared" si="2306"/>
        <v/>
      </c>
      <c r="I9247" s="23" t="str">
        <f t="shared" si="2307"/>
        <v/>
      </c>
      <c r="J9247" s="22" t="str">
        <f t="shared" si="2308"/>
        <v/>
      </c>
      <c r="K9247" s="24" t="str">
        <f t="shared" si="2309"/>
        <v/>
      </c>
      <c r="L9247" s="42" t="str">
        <f t="shared" si="2315"/>
        <v/>
      </c>
      <c r="M9247" s="43" t="str">
        <f t="shared" si="2316"/>
        <v/>
      </c>
      <c r="N9247" s="26" t="str">
        <f t="shared" si="2310"/>
        <v/>
      </c>
      <c r="O9247" s="26" t="str">
        <f t="shared" si="2311"/>
        <v/>
      </c>
      <c r="P9247" s="28" t="str">
        <f>IF(E9247="","",INDEX(TableLookupWakeUpScore[],MATCH(E9247,TableLookupWakeUpScore[Wake Up],0),MATCH(P$1,TableLookupWakeUpScore[#Headers],0)))</f>
        <v/>
      </c>
      <c r="Q9247" s="30" t="str">
        <f t="shared" si="2312"/>
        <v/>
      </c>
      <c r="R9247" s="31" t="str">
        <f t="shared" si="2313"/>
        <v/>
      </c>
      <c r="S9247" s="34" t="str">
        <f>IF($C9247="","",INDEX(TableLookupSleepQuality[],MATCH($C9247,TableLookupSleepQuality[Sleep Quality Low],1),MATCH(S$1,TableLookupSleepQuality[#Headers],0)))</f>
        <v/>
      </c>
      <c r="T9247" s="35" t="str">
        <f>IF($C9247="","",INDEX(TableLookupSleepQuality[],MATCH($C9247,TableLookupSleepQuality[Sleep Quality Low],1),MATCH(T$1,TableLookupSleepQuality[#Headers],0)))</f>
        <v/>
      </c>
      <c r="X9247" s="36" t="str">
        <f t="shared" si="2314"/>
        <v/>
      </c>
      <c r="Y9247" s="40" t="str">
        <f t="shared" si="2318"/>
        <v/>
      </c>
      <c r="Z9247" s="13" t="str">
        <f t="shared" si="2318"/>
        <v/>
      </c>
      <c r="AA9247" s="13" t="str">
        <f t="shared" si="2318"/>
        <v/>
      </c>
      <c r="AB9247" s="13" t="str">
        <f t="shared" si="2318"/>
        <v/>
      </c>
      <c r="AC9247" s="13" t="str">
        <f t="shared" si="2318"/>
        <v/>
      </c>
      <c r="AD9247" s="13" t="str">
        <f t="shared" si="2318"/>
        <v/>
      </c>
    </row>
    <row r="9248" spans="7:30" x14ac:dyDescent="0.25">
      <c r="G9248" s="18" t="str">
        <f t="shared" si="2305"/>
        <v/>
      </c>
      <c r="H9248" s="22" t="str">
        <f t="shared" si="2306"/>
        <v/>
      </c>
      <c r="I9248" s="23" t="str">
        <f t="shared" si="2307"/>
        <v/>
      </c>
      <c r="J9248" s="22" t="str">
        <f t="shared" si="2308"/>
        <v/>
      </c>
      <c r="K9248" s="24" t="str">
        <f t="shared" si="2309"/>
        <v/>
      </c>
      <c r="L9248" s="42" t="str">
        <f t="shared" si="2315"/>
        <v/>
      </c>
      <c r="M9248" s="43" t="str">
        <f t="shared" si="2316"/>
        <v/>
      </c>
      <c r="N9248" s="26" t="str">
        <f t="shared" si="2310"/>
        <v/>
      </c>
      <c r="O9248" s="26" t="str">
        <f t="shared" si="2311"/>
        <v/>
      </c>
      <c r="P9248" s="28" t="str">
        <f>IF(E9248="","",INDEX(TableLookupWakeUpScore[],MATCH(E9248,TableLookupWakeUpScore[Wake Up],0),MATCH(P$1,TableLookupWakeUpScore[#Headers],0)))</f>
        <v/>
      </c>
      <c r="Q9248" s="30" t="str">
        <f t="shared" si="2312"/>
        <v/>
      </c>
      <c r="R9248" s="31" t="str">
        <f t="shared" si="2313"/>
        <v/>
      </c>
      <c r="S9248" s="34" t="str">
        <f>IF($C9248="","",INDEX(TableLookupSleepQuality[],MATCH($C9248,TableLookupSleepQuality[Sleep Quality Low],1),MATCH(S$1,TableLookupSleepQuality[#Headers],0)))</f>
        <v/>
      </c>
      <c r="T9248" s="35" t="str">
        <f>IF($C9248="","",INDEX(TableLookupSleepQuality[],MATCH($C9248,TableLookupSleepQuality[Sleep Quality Low],1),MATCH(T$1,TableLookupSleepQuality[#Headers],0)))</f>
        <v/>
      </c>
      <c r="X9248" s="36" t="str">
        <f t="shared" si="2314"/>
        <v/>
      </c>
      <c r="Y9248" s="40" t="str">
        <f t="shared" si="2318"/>
        <v/>
      </c>
      <c r="Z9248" s="13" t="str">
        <f t="shared" si="2318"/>
        <v/>
      </c>
      <c r="AA9248" s="13" t="str">
        <f t="shared" si="2318"/>
        <v/>
      </c>
      <c r="AB9248" s="13" t="str">
        <f t="shared" si="2318"/>
        <v/>
      </c>
      <c r="AC9248" s="13" t="str">
        <f t="shared" si="2318"/>
        <v/>
      </c>
      <c r="AD9248" s="13" t="str">
        <f t="shared" si="2318"/>
        <v/>
      </c>
    </row>
    <row r="9249" spans="7:30" x14ac:dyDescent="0.25">
      <c r="G9249" s="18" t="str">
        <f t="shared" si="2305"/>
        <v/>
      </c>
      <c r="H9249" s="22" t="str">
        <f t="shared" si="2306"/>
        <v/>
      </c>
      <c r="I9249" s="23" t="str">
        <f t="shared" si="2307"/>
        <v/>
      </c>
      <c r="J9249" s="22" t="str">
        <f t="shared" si="2308"/>
        <v/>
      </c>
      <c r="K9249" s="24" t="str">
        <f t="shared" si="2309"/>
        <v/>
      </c>
      <c r="L9249" s="42" t="str">
        <f t="shared" si="2315"/>
        <v/>
      </c>
      <c r="M9249" s="43" t="str">
        <f t="shared" si="2316"/>
        <v/>
      </c>
      <c r="N9249" s="26" t="str">
        <f t="shared" si="2310"/>
        <v/>
      </c>
      <c r="O9249" s="26" t="str">
        <f t="shared" si="2311"/>
        <v/>
      </c>
      <c r="P9249" s="28" t="str">
        <f>IF(E9249="","",INDEX(TableLookupWakeUpScore[],MATCH(E9249,TableLookupWakeUpScore[Wake Up],0),MATCH(P$1,TableLookupWakeUpScore[#Headers],0)))</f>
        <v/>
      </c>
      <c r="Q9249" s="30" t="str">
        <f t="shared" si="2312"/>
        <v/>
      </c>
      <c r="R9249" s="31" t="str">
        <f t="shared" si="2313"/>
        <v/>
      </c>
      <c r="S9249" s="34" t="str">
        <f>IF($C9249="","",INDEX(TableLookupSleepQuality[],MATCH($C9249,TableLookupSleepQuality[Sleep Quality Low],1),MATCH(S$1,TableLookupSleepQuality[#Headers],0)))</f>
        <v/>
      </c>
      <c r="T9249" s="35" t="str">
        <f>IF($C9249="","",INDEX(TableLookupSleepQuality[],MATCH($C9249,TableLookupSleepQuality[Sleep Quality Low],1),MATCH(T$1,TableLookupSleepQuality[#Headers],0)))</f>
        <v/>
      </c>
      <c r="X9249" s="36" t="str">
        <f t="shared" si="2314"/>
        <v/>
      </c>
      <c r="Y9249" s="40" t="str">
        <f t="shared" si="2318"/>
        <v/>
      </c>
      <c r="Z9249" s="13" t="str">
        <f t="shared" si="2318"/>
        <v/>
      </c>
      <c r="AA9249" s="13" t="str">
        <f t="shared" si="2318"/>
        <v/>
      </c>
      <c r="AB9249" s="13" t="str">
        <f t="shared" si="2318"/>
        <v/>
      </c>
      <c r="AC9249" s="13" t="str">
        <f t="shared" si="2318"/>
        <v/>
      </c>
      <c r="AD9249" s="13" t="str">
        <f t="shared" si="2318"/>
        <v/>
      </c>
    </row>
    <row r="9250" spans="7:30" x14ac:dyDescent="0.25">
      <c r="G9250" s="18" t="str">
        <f t="shared" si="2305"/>
        <v/>
      </c>
      <c r="H9250" s="22" t="str">
        <f t="shared" si="2306"/>
        <v/>
      </c>
      <c r="I9250" s="23" t="str">
        <f t="shared" si="2307"/>
        <v/>
      </c>
      <c r="J9250" s="22" t="str">
        <f t="shared" si="2308"/>
        <v/>
      </c>
      <c r="K9250" s="24" t="str">
        <f t="shared" si="2309"/>
        <v/>
      </c>
      <c r="L9250" s="42" t="str">
        <f t="shared" si="2315"/>
        <v/>
      </c>
      <c r="M9250" s="43" t="str">
        <f t="shared" si="2316"/>
        <v/>
      </c>
      <c r="N9250" s="26" t="str">
        <f t="shared" si="2310"/>
        <v/>
      </c>
      <c r="O9250" s="26" t="str">
        <f t="shared" si="2311"/>
        <v/>
      </c>
      <c r="P9250" s="28" t="str">
        <f>IF(E9250="","",INDEX(TableLookupWakeUpScore[],MATCH(E9250,TableLookupWakeUpScore[Wake Up],0),MATCH(P$1,TableLookupWakeUpScore[#Headers],0)))</f>
        <v/>
      </c>
      <c r="Q9250" s="30" t="str">
        <f t="shared" si="2312"/>
        <v/>
      </c>
      <c r="R9250" s="31" t="str">
        <f t="shared" si="2313"/>
        <v/>
      </c>
      <c r="S9250" s="34" t="str">
        <f>IF($C9250="","",INDEX(TableLookupSleepQuality[],MATCH($C9250,TableLookupSleepQuality[Sleep Quality Low],1),MATCH(S$1,TableLookupSleepQuality[#Headers],0)))</f>
        <v/>
      </c>
      <c r="T9250" s="35" t="str">
        <f>IF($C9250="","",INDEX(TableLookupSleepQuality[],MATCH($C9250,TableLookupSleepQuality[Sleep Quality Low],1),MATCH(T$1,TableLookupSleepQuality[#Headers],0)))</f>
        <v/>
      </c>
      <c r="X9250" s="36" t="str">
        <f t="shared" si="2314"/>
        <v/>
      </c>
      <c r="Y9250" s="40" t="str">
        <f t="shared" si="2318"/>
        <v/>
      </c>
      <c r="Z9250" s="13" t="str">
        <f t="shared" si="2318"/>
        <v/>
      </c>
      <c r="AA9250" s="13" t="str">
        <f t="shared" si="2318"/>
        <v/>
      </c>
      <c r="AB9250" s="13" t="str">
        <f t="shared" si="2318"/>
        <v/>
      </c>
      <c r="AC9250" s="13" t="str">
        <f t="shared" si="2318"/>
        <v/>
      </c>
      <c r="AD9250" s="13" t="str">
        <f t="shared" si="2318"/>
        <v/>
      </c>
    </row>
    <row r="9251" spans="7:30" x14ac:dyDescent="0.25">
      <c r="G9251" s="18" t="str">
        <f t="shared" si="2305"/>
        <v/>
      </c>
      <c r="H9251" s="22" t="str">
        <f t="shared" si="2306"/>
        <v/>
      </c>
      <c r="I9251" s="23" t="str">
        <f t="shared" si="2307"/>
        <v/>
      </c>
      <c r="J9251" s="22" t="str">
        <f t="shared" si="2308"/>
        <v/>
      </c>
      <c r="K9251" s="24" t="str">
        <f t="shared" si="2309"/>
        <v/>
      </c>
      <c r="L9251" s="42" t="str">
        <f t="shared" si="2315"/>
        <v/>
      </c>
      <c r="M9251" s="43" t="str">
        <f t="shared" si="2316"/>
        <v/>
      </c>
      <c r="N9251" s="26" t="str">
        <f t="shared" si="2310"/>
        <v/>
      </c>
      <c r="O9251" s="26" t="str">
        <f t="shared" si="2311"/>
        <v/>
      </c>
      <c r="P9251" s="28" t="str">
        <f>IF(E9251="","",INDEX(TableLookupWakeUpScore[],MATCH(E9251,TableLookupWakeUpScore[Wake Up],0),MATCH(P$1,TableLookupWakeUpScore[#Headers],0)))</f>
        <v/>
      </c>
      <c r="Q9251" s="30" t="str">
        <f t="shared" si="2312"/>
        <v/>
      </c>
      <c r="R9251" s="31" t="str">
        <f t="shared" si="2313"/>
        <v/>
      </c>
      <c r="S9251" s="34" t="str">
        <f>IF($C9251="","",INDEX(TableLookupSleepQuality[],MATCH($C9251,TableLookupSleepQuality[Sleep Quality Low],1),MATCH(S$1,TableLookupSleepQuality[#Headers],0)))</f>
        <v/>
      </c>
      <c r="T9251" s="35" t="str">
        <f>IF($C9251="","",INDEX(TableLookupSleepQuality[],MATCH($C9251,TableLookupSleepQuality[Sleep Quality Low],1),MATCH(T$1,TableLookupSleepQuality[#Headers],0)))</f>
        <v/>
      </c>
      <c r="X9251" s="36" t="str">
        <f t="shared" si="2314"/>
        <v/>
      </c>
      <c r="Y9251" s="40" t="str">
        <f t="shared" ref="Y9251:AD9266" si="2319">IF(OR($X9251="NO",$X9251=""),"",IF(COUNTIF($F9251,"*" &amp; Y$1 &amp; "*"),"YES","NO"))</f>
        <v/>
      </c>
      <c r="Z9251" s="13" t="str">
        <f t="shared" si="2319"/>
        <v/>
      </c>
      <c r="AA9251" s="13" t="str">
        <f t="shared" si="2319"/>
        <v/>
      </c>
      <c r="AB9251" s="13" t="str">
        <f t="shared" si="2319"/>
        <v/>
      </c>
      <c r="AC9251" s="13" t="str">
        <f t="shared" si="2319"/>
        <v/>
      </c>
      <c r="AD9251" s="13" t="str">
        <f t="shared" si="2319"/>
        <v/>
      </c>
    </row>
    <row r="9252" spans="7:30" x14ac:dyDescent="0.25">
      <c r="G9252" s="18" t="str">
        <f t="shared" si="2305"/>
        <v/>
      </c>
      <c r="H9252" s="22" t="str">
        <f t="shared" si="2306"/>
        <v/>
      </c>
      <c r="I9252" s="23" t="str">
        <f t="shared" si="2307"/>
        <v/>
      </c>
      <c r="J9252" s="22" t="str">
        <f t="shared" si="2308"/>
        <v/>
      </c>
      <c r="K9252" s="24" t="str">
        <f t="shared" si="2309"/>
        <v/>
      </c>
      <c r="L9252" s="42" t="str">
        <f t="shared" si="2315"/>
        <v/>
      </c>
      <c r="M9252" s="43" t="str">
        <f t="shared" si="2316"/>
        <v/>
      </c>
      <c r="N9252" s="26" t="str">
        <f t="shared" si="2310"/>
        <v/>
      </c>
      <c r="O9252" s="26" t="str">
        <f t="shared" si="2311"/>
        <v/>
      </c>
      <c r="P9252" s="28" t="str">
        <f>IF(E9252="","",INDEX(TableLookupWakeUpScore[],MATCH(E9252,TableLookupWakeUpScore[Wake Up],0),MATCH(P$1,TableLookupWakeUpScore[#Headers],0)))</f>
        <v/>
      </c>
      <c r="Q9252" s="30" t="str">
        <f t="shared" si="2312"/>
        <v/>
      </c>
      <c r="R9252" s="31" t="str">
        <f t="shared" si="2313"/>
        <v/>
      </c>
      <c r="S9252" s="34" t="str">
        <f>IF($C9252="","",INDEX(TableLookupSleepQuality[],MATCH($C9252,TableLookupSleepQuality[Sleep Quality Low],1),MATCH(S$1,TableLookupSleepQuality[#Headers],0)))</f>
        <v/>
      </c>
      <c r="T9252" s="35" t="str">
        <f>IF($C9252="","",INDEX(TableLookupSleepQuality[],MATCH($C9252,TableLookupSleepQuality[Sleep Quality Low],1),MATCH(T$1,TableLookupSleepQuality[#Headers],0)))</f>
        <v/>
      </c>
      <c r="X9252" s="36" t="str">
        <f t="shared" si="2314"/>
        <v/>
      </c>
      <c r="Y9252" s="40" t="str">
        <f t="shared" si="2319"/>
        <v/>
      </c>
      <c r="Z9252" s="13" t="str">
        <f t="shared" si="2319"/>
        <v/>
      </c>
      <c r="AA9252" s="13" t="str">
        <f t="shared" si="2319"/>
        <v/>
      </c>
      <c r="AB9252" s="13" t="str">
        <f t="shared" si="2319"/>
        <v/>
      </c>
      <c r="AC9252" s="13" t="str">
        <f t="shared" si="2319"/>
        <v/>
      </c>
      <c r="AD9252" s="13" t="str">
        <f t="shared" si="2319"/>
        <v/>
      </c>
    </row>
    <row r="9253" spans="7:30" x14ac:dyDescent="0.25">
      <c r="G9253" s="18" t="str">
        <f t="shared" si="2305"/>
        <v/>
      </c>
      <c r="H9253" s="22" t="str">
        <f t="shared" si="2306"/>
        <v/>
      </c>
      <c r="I9253" s="23" t="str">
        <f t="shared" si="2307"/>
        <v/>
      </c>
      <c r="J9253" s="22" t="str">
        <f t="shared" si="2308"/>
        <v/>
      </c>
      <c r="K9253" s="24" t="str">
        <f t="shared" si="2309"/>
        <v/>
      </c>
      <c r="L9253" s="42" t="str">
        <f t="shared" si="2315"/>
        <v/>
      </c>
      <c r="M9253" s="43" t="str">
        <f t="shared" si="2316"/>
        <v/>
      </c>
      <c r="N9253" s="26" t="str">
        <f t="shared" si="2310"/>
        <v/>
      </c>
      <c r="O9253" s="26" t="str">
        <f t="shared" si="2311"/>
        <v/>
      </c>
      <c r="P9253" s="28" t="str">
        <f>IF(E9253="","",INDEX(TableLookupWakeUpScore[],MATCH(E9253,TableLookupWakeUpScore[Wake Up],0),MATCH(P$1,TableLookupWakeUpScore[#Headers],0)))</f>
        <v/>
      </c>
      <c r="Q9253" s="30" t="str">
        <f t="shared" si="2312"/>
        <v/>
      </c>
      <c r="R9253" s="31" t="str">
        <f t="shared" si="2313"/>
        <v/>
      </c>
      <c r="S9253" s="34" t="str">
        <f>IF($C9253="","",INDEX(TableLookupSleepQuality[],MATCH($C9253,TableLookupSleepQuality[Sleep Quality Low],1),MATCH(S$1,TableLookupSleepQuality[#Headers],0)))</f>
        <v/>
      </c>
      <c r="T9253" s="35" t="str">
        <f>IF($C9253="","",INDEX(TableLookupSleepQuality[],MATCH($C9253,TableLookupSleepQuality[Sleep Quality Low],1),MATCH(T$1,TableLookupSleepQuality[#Headers],0)))</f>
        <v/>
      </c>
      <c r="X9253" s="36" t="str">
        <f t="shared" si="2314"/>
        <v/>
      </c>
      <c r="Y9253" s="40" t="str">
        <f t="shared" si="2319"/>
        <v/>
      </c>
      <c r="Z9253" s="13" t="str">
        <f t="shared" si="2319"/>
        <v/>
      </c>
      <c r="AA9253" s="13" t="str">
        <f t="shared" si="2319"/>
        <v/>
      </c>
      <c r="AB9253" s="13" t="str">
        <f t="shared" si="2319"/>
        <v/>
      </c>
      <c r="AC9253" s="13" t="str">
        <f t="shared" si="2319"/>
        <v/>
      </c>
      <c r="AD9253" s="13" t="str">
        <f t="shared" si="2319"/>
        <v/>
      </c>
    </row>
    <row r="9254" spans="7:30" x14ac:dyDescent="0.25">
      <c r="G9254" s="18" t="str">
        <f t="shared" si="2305"/>
        <v/>
      </c>
      <c r="H9254" s="22" t="str">
        <f t="shared" si="2306"/>
        <v/>
      </c>
      <c r="I9254" s="23" t="str">
        <f t="shared" si="2307"/>
        <v/>
      </c>
      <c r="J9254" s="22" t="str">
        <f t="shared" si="2308"/>
        <v/>
      </c>
      <c r="K9254" s="24" t="str">
        <f t="shared" si="2309"/>
        <v/>
      </c>
      <c r="L9254" s="42" t="str">
        <f t="shared" si="2315"/>
        <v/>
      </c>
      <c r="M9254" s="43" t="str">
        <f t="shared" si="2316"/>
        <v/>
      </c>
      <c r="N9254" s="26" t="str">
        <f t="shared" si="2310"/>
        <v/>
      </c>
      <c r="O9254" s="26" t="str">
        <f t="shared" si="2311"/>
        <v/>
      </c>
      <c r="P9254" s="28" t="str">
        <f>IF(E9254="","",INDEX(TableLookupWakeUpScore[],MATCH(E9254,TableLookupWakeUpScore[Wake Up],0),MATCH(P$1,TableLookupWakeUpScore[#Headers],0)))</f>
        <v/>
      </c>
      <c r="Q9254" s="30" t="str">
        <f t="shared" si="2312"/>
        <v/>
      </c>
      <c r="R9254" s="31" t="str">
        <f t="shared" si="2313"/>
        <v/>
      </c>
      <c r="S9254" s="34" t="str">
        <f>IF($C9254="","",INDEX(TableLookupSleepQuality[],MATCH($C9254,TableLookupSleepQuality[Sleep Quality Low],1),MATCH(S$1,TableLookupSleepQuality[#Headers],0)))</f>
        <v/>
      </c>
      <c r="T9254" s="35" t="str">
        <f>IF($C9254="","",INDEX(TableLookupSleepQuality[],MATCH($C9254,TableLookupSleepQuality[Sleep Quality Low],1),MATCH(T$1,TableLookupSleepQuality[#Headers],0)))</f>
        <v/>
      </c>
      <c r="X9254" s="36" t="str">
        <f t="shared" si="2314"/>
        <v/>
      </c>
      <c r="Y9254" s="40" t="str">
        <f t="shared" si="2319"/>
        <v/>
      </c>
      <c r="Z9254" s="13" t="str">
        <f t="shared" si="2319"/>
        <v/>
      </c>
      <c r="AA9254" s="13" t="str">
        <f t="shared" si="2319"/>
        <v/>
      </c>
      <c r="AB9254" s="13" t="str">
        <f t="shared" si="2319"/>
        <v/>
      </c>
      <c r="AC9254" s="13" t="str">
        <f t="shared" si="2319"/>
        <v/>
      </c>
      <c r="AD9254" s="13" t="str">
        <f t="shared" si="2319"/>
        <v/>
      </c>
    </row>
    <row r="9255" spans="7:30" x14ac:dyDescent="0.25">
      <c r="G9255" s="18" t="str">
        <f t="shared" si="2305"/>
        <v/>
      </c>
      <c r="H9255" s="22" t="str">
        <f t="shared" si="2306"/>
        <v/>
      </c>
      <c r="I9255" s="23" t="str">
        <f t="shared" si="2307"/>
        <v/>
      </c>
      <c r="J9255" s="22" t="str">
        <f t="shared" si="2308"/>
        <v/>
      </c>
      <c r="K9255" s="24" t="str">
        <f t="shared" si="2309"/>
        <v/>
      </c>
      <c r="L9255" s="42" t="str">
        <f t="shared" si="2315"/>
        <v/>
      </c>
      <c r="M9255" s="43" t="str">
        <f t="shared" si="2316"/>
        <v/>
      </c>
      <c r="N9255" s="26" t="str">
        <f t="shared" si="2310"/>
        <v/>
      </c>
      <c r="O9255" s="26" t="str">
        <f t="shared" si="2311"/>
        <v/>
      </c>
      <c r="P9255" s="28" t="str">
        <f>IF(E9255="","",INDEX(TableLookupWakeUpScore[],MATCH(E9255,TableLookupWakeUpScore[Wake Up],0),MATCH(P$1,TableLookupWakeUpScore[#Headers],0)))</f>
        <v/>
      </c>
      <c r="Q9255" s="30" t="str">
        <f t="shared" si="2312"/>
        <v/>
      </c>
      <c r="R9255" s="31" t="str">
        <f t="shared" si="2313"/>
        <v/>
      </c>
      <c r="S9255" s="34" t="str">
        <f>IF($C9255="","",INDEX(TableLookupSleepQuality[],MATCH($C9255,TableLookupSleepQuality[Sleep Quality Low],1),MATCH(S$1,TableLookupSleepQuality[#Headers],0)))</f>
        <v/>
      </c>
      <c r="T9255" s="35" t="str">
        <f>IF($C9255="","",INDEX(TableLookupSleepQuality[],MATCH($C9255,TableLookupSleepQuality[Sleep Quality Low],1),MATCH(T$1,TableLookupSleepQuality[#Headers],0)))</f>
        <v/>
      </c>
      <c r="X9255" s="36" t="str">
        <f t="shared" si="2314"/>
        <v/>
      </c>
      <c r="Y9255" s="40" t="str">
        <f t="shared" si="2319"/>
        <v/>
      </c>
      <c r="Z9255" s="13" t="str">
        <f t="shared" si="2319"/>
        <v/>
      </c>
      <c r="AA9255" s="13" t="str">
        <f t="shared" si="2319"/>
        <v/>
      </c>
      <c r="AB9255" s="13" t="str">
        <f t="shared" si="2319"/>
        <v/>
      </c>
      <c r="AC9255" s="13" t="str">
        <f t="shared" si="2319"/>
        <v/>
      </c>
      <c r="AD9255" s="13" t="str">
        <f t="shared" si="2319"/>
        <v/>
      </c>
    </row>
    <row r="9256" spans="7:30" x14ac:dyDescent="0.25">
      <c r="G9256" s="18" t="str">
        <f t="shared" si="2305"/>
        <v/>
      </c>
      <c r="H9256" s="22" t="str">
        <f t="shared" si="2306"/>
        <v/>
      </c>
      <c r="I9256" s="23" t="str">
        <f t="shared" si="2307"/>
        <v/>
      </c>
      <c r="J9256" s="22" t="str">
        <f t="shared" si="2308"/>
        <v/>
      </c>
      <c r="K9256" s="24" t="str">
        <f t="shared" si="2309"/>
        <v/>
      </c>
      <c r="L9256" s="42" t="str">
        <f t="shared" si="2315"/>
        <v/>
      </c>
      <c r="M9256" s="43" t="str">
        <f t="shared" si="2316"/>
        <v/>
      </c>
      <c r="N9256" s="26" t="str">
        <f t="shared" si="2310"/>
        <v/>
      </c>
      <c r="O9256" s="26" t="str">
        <f t="shared" si="2311"/>
        <v/>
      </c>
      <c r="P9256" s="28" t="str">
        <f>IF(E9256="","",INDEX(TableLookupWakeUpScore[],MATCH(E9256,TableLookupWakeUpScore[Wake Up],0),MATCH(P$1,TableLookupWakeUpScore[#Headers],0)))</f>
        <v/>
      </c>
      <c r="Q9256" s="30" t="str">
        <f t="shared" si="2312"/>
        <v/>
      </c>
      <c r="R9256" s="31" t="str">
        <f t="shared" si="2313"/>
        <v/>
      </c>
      <c r="S9256" s="34" t="str">
        <f>IF($C9256="","",INDEX(TableLookupSleepQuality[],MATCH($C9256,TableLookupSleepQuality[Sleep Quality Low],1),MATCH(S$1,TableLookupSleepQuality[#Headers],0)))</f>
        <v/>
      </c>
      <c r="T9256" s="35" t="str">
        <f>IF($C9256="","",INDEX(TableLookupSleepQuality[],MATCH($C9256,TableLookupSleepQuality[Sleep Quality Low],1),MATCH(T$1,TableLookupSleepQuality[#Headers],0)))</f>
        <v/>
      </c>
      <c r="X9256" s="36" t="str">
        <f t="shared" si="2314"/>
        <v/>
      </c>
      <c r="Y9256" s="40" t="str">
        <f t="shared" si="2319"/>
        <v/>
      </c>
      <c r="Z9256" s="13" t="str">
        <f t="shared" si="2319"/>
        <v/>
      </c>
      <c r="AA9256" s="13" t="str">
        <f t="shared" si="2319"/>
        <v/>
      </c>
      <c r="AB9256" s="13" t="str">
        <f t="shared" si="2319"/>
        <v/>
      </c>
      <c r="AC9256" s="13" t="str">
        <f t="shared" si="2319"/>
        <v/>
      </c>
      <c r="AD9256" s="13" t="str">
        <f t="shared" si="2319"/>
        <v/>
      </c>
    </row>
    <row r="9257" spans="7:30" x14ac:dyDescent="0.25">
      <c r="G9257" s="18" t="str">
        <f t="shared" si="2305"/>
        <v/>
      </c>
      <c r="H9257" s="22" t="str">
        <f t="shared" si="2306"/>
        <v/>
      </c>
      <c r="I9257" s="23" t="str">
        <f t="shared" si="2307"/>
        <v/>
      </c>
      <c r="J9257" s="22" t="str">
        <f t="shared" si="2308"/>
        <v/>
      </c>
      <c r="K9257" s="24" t="str">
        <f t="shared" si="2309"/>
        <v/>
      </c>
      <c r="L9257" s="42" t="str">
        <f t="shared" si="2315"/>
        <v/>
      </c>
      <c r="M9257" s="43" t="str">
        <f t="shared" si="2316"/>
        <v/>
      </c>
      <c r="N9257" s="26" t="str">
        <f t="shared" si="2310"/>
        <v/>
      </c>
      <c r="O9257" s="26" t="str">
        <f t="shared" si="2311"/>
        <v/>
      </c>
      <c r="P9257" s="28" t="str">
        <f>IF(E9257="","",INDEX(TableLookupWakeUpScore[],MATCH(E9257,TableLookupWakeUpScore[Wake Up],0),MATCH(P$1,TableLookupWakeUpScore[#Headers],0)))</f>
        <v/>
      </c>
      <c r="Q9257" s="30" t="str">
        <f t="shared" si="2312"/>
        <v/>
      </c>
      <c r="R9257" s="31" t="str">
        <f t="shared" si="2313"/>
        <v/>
      </c>
      <c r="S9257" s="34" t="str">
        <f>IF($C9257="","",INDEX(TableLookupSleepQuality[],MATCH($C9257,TableLookupSleepQuality[Sleep Quality Low],1),MATCH(S$1,TableLookupSleepQuality[#Headers],0)))</f>
        <v/>
      </c>
      <c r="T9257" s="35" t="str">
        <f>IF($C9257="","",INDEX(TableLookupSleepQuality[],MATCH($C9257,TableLookupSleepQuality[Sleep Quality Low],1),MATCH(T$1,TableLookupSleepQuality[#Headers],0)))</f>
        <v/>
      </c>
      <c r="X9257" s="36" t="str">
        <f t="shared" si="2314"/>
        <v/>
      </c>
      <c r="Y9257" s="40" t="str">
        <f t="shared" si="2319"/>
        <v/>
      </c>
      <c r="Z9257" s="13" t="str">
        <f t="shared" si="2319"/>
        <v/>
      </c>
      <c r="AA9257" s="13" t="str">
        <f t="shared" si="2319"/>
        <v/>
      </c>
      <c r="AB9257" s="13" t="str">
        <f t="shared" si="2319"/>
        <v/>
      </c>
      <c r="AC9257" s="13" t="str">
        <f t="shared" si="2319"/>
        <v/>
      </c>
      <c r="AD9257" s="13" t="str">
        <f t="shared" si="2319"/>
        <v/>
      </c>
    </row>
    <row r="9258" spans="7:30" x14ac:dyDescent="0.25">
      <c r="G9258" s="18" t="str">
        <f t="shared" si="2305"/>
        <v/>
      </c>
      <c r="H9258" s="22" t="str">
        <f t="shared" si="2306"/>
        <v/>
      </c>
      <c r="I9258" s="23" t="str">
        <f t="shared" si="2307"/>
        <v/>
      </c>
      <c r="J9258" s="22" t="str">
        <f t="shared" si="2308"/>
        <v/>
      </c>
      <c r="K9258" s="24" t="str">
        <f t="shared" si="2309"/>
        <v/>
      </c>
      <c r="L9258" s="42" t="str">
        <f t="shared" si="2315"/>
        <v/>
      </c>
      <c r="M9258" s="43" t="str">
        <f t="shared" si="2316"/>
        <v/>
      </c>
      <c r="N9258" s="26" t="str">
        <f t="shared" si="2310"/>
        <v/>
      </c>
      <c r="O9258" s="26" t="str">
        <f t="shared" si="2311"/>
        <v/>
      </c>
      <c r="P9258" s="28" t="str">
        <f>IF(E9258="","",INDEX(TableLookupWakeUpScore[],MATCH(E9258,TableLookupWakeUpScore[Wake Up],0),MATCH(P$1,TableLookupWakeUpScore[#Headers],0)))</f>
        <v/>
      </c>
      <c r="Q9258" s="30" t="str">
        <f t="shared" si="2312"/>
        <v/>
      </c>
      <c r="R9258" s="31" t="str">
        <f t="shared" si="2313"/>
        <v/>
      </c>
      <c r="S9258" s="34" t="str">
        <f>IF($C9258="","",INDEX(TableLookupSleepQuality[],MATCH($C9258,TableLookupSleepQuality[Sleep Quality Low],1),MATCH(S$1,TableLookupSleepQuality[#Headers],0)))</f>
        <v/>
      </c>
      <c r="T9258" s="35" t="str">
        <f>IF($C9258="","",INDEX(TableLookupSleepQuality[],MATCH($C9258,TableLookupSleepQuality[Sleep Quality Low],1),MATCH(T$1,TableLookupSleepQuality[#Headers],0)))</f>
        <v/>
      </c>
      <c r="X9258" s="36" t="str">
        <f t="shared" si="2314"/>
        <v/>
      </c>
      <c r="Y9258" s="40" t="str">
        <f t="shared" si="2319"/>
        <v/>
      </c>
      <c r="Z9258" s="13" t="str">
        <f t="shared" si="2319"/>
        <v/>
      </c>
      <c r="AA9258" s="13" t="str">
        <f t="shared" si="2319"/>
        <v/>
      </c>
      <c r="AB9258" s="13" t="str">
        <f t="shared" si="2319"/>
        <v/>
      </c>
      <c r="AC9258" s="13" t="str">
        <f t="shared" si="2319"/>
        <v/>
      </c>
      <c r="AD9258" s="13" t="str">
        <f t="shared" si="2319"/>
        <v/>
      </c>
    </row>
    <row r="9259" spans="7:30" x14ac:dyDescent="0.25">
      <c r="G9259" s="18" t="str">
        <f t="shared" si="2305"/>
        <v/>
      </c>
      <c r="H9259" s="22" t="str">
        <f t="shared" si="2306"/>
        <v/>
      </c>
      <c r="I9259" s="23" t="str">
        <f t="shared" si="2307"/>
        <v/>
      </c>
      <c r="J9259" s="22" t="str">
        <f t="shared" si="2308"/>
        <v/>
      </c>
      <c r="K9259" s="24" t="str">
        <f t="shared" si="2309"/>
        <v/>
      </c>
      <c r="L9259" s="42" t="str">
        <f t="shared" si="2315"/>
        <v/>
      </c>
      <c r="M9259" s="43" t="str">
        <f t="shared" si="2316"/>
        <v/>
      </c>
      <c r="N9259" s="26" t="str">
        <f t="shared" si="2310"/>
        <v/>
      </c>
      <c r="O9259" s="26" t="str">
        <f t="shared" si="2311"/>
        <v/>
      </c>
      <c r="P9259" s="28" t="str">
        <f>IF(E9259="","",INDEX(TableLookupWakeUpScore[],MATCH(E9259,TableLookupWakeUpScore[Wake Up],0),MATCH(P$1,TableLookupWakeUpScore[#Headers],0)))</f>
        <v/>
      </c>
      <c r="Q9259" s="30" t="str">
        <f t="shared" si="2312"/>
        <v/>
      </c>
      <c r="R9259" s="31" t="str">
        <f t="shared" si="2313"/>
        <v/>
      </c>
      <c r="S9259" s="34" t="str">
        <f>IF($C9259="","",INDEX(TableLookupSleepQuality[],MATCH($C9259,TableLookupSleepQuality[Sleep Quality Low],1),MATCH(S$1,TableLookupSleepQuality[#Headers],0)))</f>
        <v/>
      </c>
      <c r="T9259" s="35" t="str">
        <f>IF($C9259="","",INDEX(TableLookupSleepQuality[],MATCH($C9259,TableLookupSleepQuality[Sleep Quality Low],1),MATCH(T$1,TableLookupSleepQuality[#Headers],0)))</f>
        <v/>
      </c>
      <c r="X9259" s="36" t="str">
        <f t="shared" si="2314"/>
        <v/>
      </c>
      <c r="Y9259" s="40" t="str">
        <f t="shared" si="2319"/>
        <v/>
      </c>
      <c r="Z9259" s="13" t="str">
        <f t="shared" si="2319"/>
        <v/>
      </c>
      <c r="AA9259" s="13" t="str">
        <f t="shared" si="2319"/>
        <v/>
      </c>
      <c r="AB9259" s="13" t="str">
        <f t="shared" si="2319"/>
        <v/>
      </c>
      <c r="AC9259" s="13" t="str">
        <f t="shared" si="2319"/>
        <v/>
      </c>
      <c r="AD9259" s="13" t="str">
        <f t="shared" si="2319"/>
        <v/>
      </c>
    </row>
    <row r="9260" spans="7:30" x14ac:dyDescent="0.25">
      <c r="G9260" s="18" t="str">
        <f t="shared" si="2305"/>
        <v/>
      </c>
      <c r="H9260" s="22" t="str">
        <f t="shared" si="2306"/>
        <v/>
      </c>
      <c r="I9260" s="23" t="str">
        <f t="shared" si="2307"/>
        <v/>
      </c>
      <c r="J9260" s="22" t="str">
        <f t="shared" si="2308"/>
        <v/>
      </c>
      <c r="K9260" s="24" t="str">
        <f t="shared" si="2309"/>
        <v/>
      </c>
      <c r="L9260" s="42" t="str">
        <f t="shared" si="2315"/>
        <v/>
      </c>
      <c r="M9260" s="43" t="str">
        <f t="shared" si="2316"/>
        <v/>
      </c>
      <c r="N9260" s="26" t="str">
        <f t="shared" si="2310"/>
        <v/>
      </c>
      <c r="O9260" s="26" t="str">
        <f t="shared" si="2311"/>
        <v/>
      </c>
      <c r="P9260" s="28" t="str">
        <f>IF(E9260="","",INDEX(TableLookupWakeUpScore[],MATCH(E9260,TableLookupWakeUpScore[Wake Up],0),MATCH(P$1,TableLookupWakeUpScore[#Headers],0)))</f>
        <v/>
      </c>
      <c r="Q9260" s="30" t="str">
        <f t="shared" si="2312"/>
        <v/>
      </c>
      <c r="R9260" s="31" t="str">
        <f t="shared" si="2313"/>
        <v/>
      </c>
      <c r="S9260" s="34" t="str">
        <f>IF($C9260="","",INDEX(TableLookupSleepQuality[],MATCH($C9260,TableLookupSleepQuality[Sleep Quality Low],1),MATCH(S$1,TableLookupSleepQuality[#Headers],0)))</f>
        <v/>
      </c>
      <c r="T9260" s="35" t="str">
        <f>IF($C9260="","",INDEX(TableLookupSleepQuality[],MATCH($C9260,TableLookupSleepQuality[Sleep Quality Low],1),MATCH(T$1,TableLookupSleepQuality[#Headers],0)))</f>
        <v/>
      </c>
      <c r="X9260" s="36" t="str">
        <f t="shared" si="2314"/>
        <v/>
      </c>
      <c r="Y9260" s="40" t="str">
        <f t="shared" si="2319"/>
        <v/>
      </c>
      <c r="Z9260" s="13" t="str">
        <f t="shared" si="2319"/>
        <v/>
      </c>
      <c r="AA9260" s="13" t="str">
        <f t="shared" si="2319"/>
        <v/>
      </c>
      <c r="AB9260" s="13" t="str">
        <f t="shared" si="2319"/>
        <v/>
      </c>
      <c r="AC9260" s="13" t="str">
        <f t="shared" si="2319"/>
        <v/>
      </c>
      <c r="AD9260" s="13" t="str">
        <f t="shared" si="2319"/>
        <v/>
      </c>
    </row>
    <row r="9261" spans="7:30" x14ac:dyDescent="0.25">
      <c r="G9261" s="18" t="str">
        <f t="shared" si="2305"/>
        <v/>
      </c>
      <c r="H9261" s="22" t="str">
        <f t="shared" si="2306"/>
        <v/>
      </c>
      <c r="I9261" s="23" t="str">
        <f t="shared" si="2307"/>
        <v/>
      </c>
      <c r="J9261" s="22" t="str">
        <f t="shared" si="2308"/>
        <v/>
      </c>
      <c r="K9261" s="24" t="str">
        <f t="shared" si="2309"/>
        <v/>
      </c>
      <c r="L9261" s="42" t="str">
        <f t="shared" si="2315"/>
        <v/>
      </c>
      <c r="M9261" s="43" t="str">
        <f t="shared" si="2316"/>
        <v/>
      </c>
      <c r="N9261" s="26" t="str">
        <f t="shared" si="2310"/>
        <v/>
      </c>
      <c r="O9261" s="26" t="str">
        <f t="shared" si="2311"/>
        <v/>
      </c>
      <c r="P9261" s="28" t="str">
        <f>IF(E9261="","",INDEX(TableLookupWakeUpScore[],MATCH(E9261,TableLookupWakeUpScore[Wake Up],0),MATCH(P$1,TableLookupWakeUpScore[#Headers],0)))</f>
        <v/>
      </c>
      <c r="Q9261" s="30" t="str">
        <f t="shared" si="2312"/>
        <v/>
      </c>
      <c r="R9261" s="31" t="str">
        <f t="shared" si="2313"/>
        <v/>
      </c>
      <c r="S9261" s="34" t="str">
        <f>IF($C9261="","",INDEX(TableLookupSleepQuality[],MATCH($C9261,TableLookupSleepQuality[Sleep Quality Low],1),MATCH(S$1,TableLookupSleepQuality[#Headers],0)))</f>
        <v/>
      </c>
      <c r="T9261" s="35" t="str">
        <f>IF($C9261="","",INDEX(TableLookupSleepQuality[],MATCH($C9261,TableLookupSleepQuality[Sleep Quality Low],1),MATCH(T$1,TableLookupSleepQuality[#Headers],0)))</f>
        <v/>
      </c>
      <c r="X9261" s="36" t="str">
        <f t="shared" si="2314"/>
        <v/>
      </c>
      <c r="Y9261" s="40" t="str">
        <f t="shared" si="2319"/>
        <v/>
      </c>
      <c r="Z9261" s="13" t="str">
        <f t="shared" si="2319"/>
        <v/>
      </c>
      <c r="AA9261" s="13" t="str">
        <f t="shared" si="2319"/>
        <v/>
      </c>
      <c r="AB9261" s="13" t="str">
        <f t="shared" si="2319"/>
        <v/>
      </c>
      <c r="AC9261" s="13" t="str">
        <f t="shared" si="2319"/>
        <v/>
      </c>
      <c r="AD9261" s="13" t="str">
        <f t="shared" si="2319"/>
        <v/>
      </c>
    </row>
    <row r="9262" spans="7:30" x14ac:dyDescent="0.25">
      <c r="G9262" s="18" t="str">
        <f t="shared" si="2305"/>
        <v/>
      </c>
      <c r="H9262" s="22" t="str">
        <f t="shared" si="2306"/>
        <v/>
      </c>
      <c r="I9262" s="23" t="str">
        <f t="shared" si="2307"/>
        <v/>
      </c>
      <c r="J9262" s="22" t="str">
        <f t="shared" si="2308"/>
        <v/>
      </c>
      <c r="K9262" s="24" t="str">
        <f t="shared" si="2309"/>
        <v/>
      </c>
      <c r="L9262" s="42" t="str">
        <f t="shared" si="2315"/>
        <v/>
      </c>
      <c r="M9262" s="43" t="str">
        <f t="shared" si="2316"/>
        <v/>
      </c>
      <c r="N9262" s="26" t="str">
        <f t="shared" si="2310"/>
        <v/>
      </c>
      <c r="O9262" s="26" t="str">
        <f t="shared" si="2311"/>
        <v/>
      </c>
      <c r="P9262" s="28" t="str">
        <f>IF(E9262="","",INDEX(TableLookupWakeUpScore[],MATCH(E9262,TableLookupWakeUpScore[Wake Up],0),MATCH(P$1,TableLookupWakeUpScore[#Headers],0)))</f>
        <v/>
      </c>
      <c r="Q9262" s="30" t="str">
        <f t="shared" si="2312"/>
        <v/>
      </c>
      <c r="R9262" s="31" t="str">
        <f t="shared" si="2313"/>
        <v/>
      </c>
      <c r="S9262" s="34" t="str">
        <f>IF($C9262="","",INDEX(TableLookupSleepQuality[],MATCH($C9262,TableLookupSleepQuality[Sleep Quality Low],1),MATCH(S$1,TableLookupSleepQuality[#Headers],0)))</f>
        <v/>
      </c>
      <c r="T9262" s="35" t="str">
        <f>IF($C9262="","",INDEX(TableLookupSleepQuality[],MATCH($C9262,TableLookupSleepQuality[Sleep Quality Low],1),MATCH(T$1,TableLookupSleepQuality[#Headers],0)))</f>
        <v/>
      </c>
      <c r="X9262" s="36" t="str">
        <f t="shared" si="2314"/>
        <v/>
      </c>
      <c r="Y9262" s="40" t="str">
        <f t="shared" si="2319"/>
        <v/>
      </c>
      <c r="Z9262" s="13" t="str">
        <f t="shared" si="2319"/>
        <v/>
      </c>
      <c r="AA9262" s="13" t="str">
        <f t="shared" si="2319"/>
        <v/>
      </c>
      <c r="AB9262" s="13" t="str">
        <f t="shared" si="2319"/>
        <v/>
      </c>
      <c r="AC9262" s="13" t="str">
        <f t="shared" si="2319"/>
        <v/>
      </c>
      <c r="AD9262" s="13" t="str">
        <f t="shared" si="2319"/>
        <v/>
      </c>
    </row>
    <row r="9263" spans="7:30" x14ac:dyDescent="0.25">
      <c r="G9263" s="18" t="str">
        <f t="shared" si="2305"/>
        <v/>
      </c>
      <c r="H9263" s="22" t="str">
        <f t="shared" si="2306"/>
        <v/>
      </c>
      <c r="I9263" s="23" t="str">
        <f t="shared" si="2307"/>
        <v/>
      </c>
      <c r="J9263" s="22" t="str">
        <f t="shared" si="2308"/>
        <v/>
      </c>
      <c r="K9263" s="24" t="str">
        <f t="shared" si="2309"/>
        <v/>
      </c>
      <c r="L9263" s="42" t="str">
        <f t="shared" si="2315"/>
        <v/>
      </c>
      <c r="M9263" s="43" t="str">
        <f t="shared" si="2316"/>
        <v/>
      </c>
      <c r="N9263" s="26" t="str">
        <f t="shared" si="2310"/>
        <v/>
      </c>
      <c r="O9263" s="26" t="str">
        <f t="shared" si="2311"/>
        <v/>
      </c>
      <c r="P9263" s="28" t="str">
        <f>IF(E9263="","",INDEX(TableLookupWakeUpScore[],MATCH(E9263,TableLookupWakeUpScore[Wake Up],0),MATCH(P$1,TableLookupWakeUpScore[#Headers],0)))</f>
        <v/>
      </c>
      <c r="Q9263" s="30" t="str">
        <f t="shared" si="2312"/>
        <v/>
      </c>
      <c r="R9263" s="31" t="str">
        <f t="shared" si="2313"/>
        <v/>
      </c>
      <c r="S9263" s="34" t="str">
        <f>IF($C9263="","",INDEX(TableLookupSleepQuality[],MATCH($C9263,TableLookupSleepQuality[Sleep Quality Low],1),MATCH(S$1,TableLookupSleepQuality[#Headers],0)))</f>
        <v/>
      </c>
      <c r="T9263" s="35" t="str">
        <f>IF($C9263="","",INDEX(TableLookupSleepQuality[],MATCH($C9263,TableLookupSleepQuality[Sleep Quality Low],1),MATCH(T$1,TableLookupSleepQuality[#Headers],0)))</f>
        <v/>
      </c>
      <c r="X9263" s="36" t="str">
        <f t="shared" si="2314"/>
        <v/>
      </c>
      <c r="Y9263" s="40" t="str">
        <f t="shared" si="2319"/>
        <v/>
      </c>
      <c r="Z9263" s="13" t="str">
        <f t="shared" si="2319"/>
        <v/>
      </c>
      <c r="AA9263" s="13" t="str">
        <f t="shared" si="2319"/>
        <v/>
      </c>
      <c r="AB9263" s="13" t="str">
        <f t="shared" si="2319"/>
        <v/>
      </c>
      <c r="AC9263" s="13" t="str">
        <f t="shared" si="2319"/>
        <v/>
      </c>
      <c r="AD9263" s="13" t="str">
        <f t="shared" si="2319"/>
        <v/>
      </c>
    </row>
    <row r="9264" spans="7:30" x14ac:dyDescent="0.25">
      <c r="G9264" s="18" t="str">
        <f t="shared" si="2305"/>
        <v/>
      </c>
      <c r="H9264" s="22" t="str">
        <f t="shared" si="2306"/>
        <v/>
      </c>
      <c r="I9264" s="23" t="str">
        <f t="shared" si="2307"/>
        <v/>
      </c>
      <c r="J9264" s="22" t="str">
        <f t="shared" si="2308"/>
        <v/>
      </c>
      <c r="K9264" s="24" t="str">
        <f t="shared" si="2309"/>
        <v/>
      </c>
      <c r="L9264" s="42" t="str">
        <f t="shared" si="2315"/>
        <v/>
      </c>
      <c r="M9264" s="43" t="str">
        <f t="shared" si="2316"/>
        <v/>
      </c>
      <c r="N9264" s="26" t="str">
        <f t="shared" si="2310"/>
        <v/>
      </c>
      <c r="O9264" s="26" t="str">
        <f t="shared" si="2311"/>
        <v/>
      </c>
      <c r="P9264" s="28" t="str">
        <f>IF(E9264="","",INDEX(TableLookupWakeUpScore[],MATCH(E9264,TableLookupWakeUpScore[Wake Up],0),MATCH(P$1,TableLookupWakeUpScore[#Headers],0)))</f>
        <v/>
      </c>
      <c r="Q9264" s="30" t="str">
        <f t="shared" si="2312"/>
        <v/>
      </c>
      <c r="R9264" s="31" t="str">
        <f t="shared" si="2313"/>
        <v/>
      </c>
      <c r="S9264" s="34" t="str">
        <f>IF($C9264="","",INDEX(TableLookupSleepQuality[],MATCH($C9264,TableLookupSleepQuality[Sleep Quality Low],1),MATCH(S$1,TableLookupSleepQuality[#Headers],0)))</f>
        <v/>
      </c>
      <c r="T9264" s="35" t="str">
        <f>IF($C9264="","",INDEX(TableLookupSleepQuality[],MATCH($C9264,TableLookupSleepQuality[Sleep Quality Low],1),MATCH(T$1,TableLookupSleepQuality[#Headers],0)))</f>
        <v/>
      </c>
      <c r="X9264" s="36" t="str">
        <f t="shared" si="2314"/>
        <v/>
      </c>
      <c r="Y9264" s="40" t="str">
        <f t="shared" si="2319"/>
        <v/>
      </c>
      <c r="Z9264" s="13" t="str">
        <f t="shared" si="2319"/>
        <v/>
      </c>
      <c r="AA9264" s="13" t="str">
        <f t="shared" si="2319"/>
        <v/>
      </c>
      <c r="AB9264" s="13" t="str">
        <f t="shared" si="2319"/>
        <v/>
      </c>
      <c r="AC9264" s="13" t="str">
        <f t="shared" si="2319"/>
        <v/>
      </c>
      <c r="AD9264" s="13" t="str">
        <f t="shared" si="2319"/>
        <v/>
      </c>
    </row>
    <row r="9265" spans="7:30" x14ac:dyDescent="0.25">
      <c r="G9265" s="18" t="str">
        <f t="shared" si="2305"/>
        <v/>
      </c>
      <c r="H9265" s="22" t="str">
        <f t="shared" si="2306"/>
        <v/>
      </c>
      <c r="I9265" s="23" t="str">
        <f t="shared" si="2307"/>
        <v/>
      </c>
      <c r="J9265" s="22" t="str">
        <f t="shared" si="2308"/>
        <v/>
      </c>
      <c r="K9265" s="24" t="str">
        <f t="shared" si="2309"/>
        <v/>
      </c>
      <c r="L9265" s="42" t="str">
        <f t="shared" si="2315"/>
        <v/>
      </c>
      <c r="M9265" s="43" t="str">
        <f t="shared" si="2316"/>
        <v/>
      </c>
      <c r="N9265" s="26" t="str">
        <f t="shared" si="2310"/>
        <v/>
      </c>
      <c r="O9265" s="26" t="str">
        <f t="shared" si="2311"/>
        <v/>
      </c>
      <c r="P9265" s="28" t="str">
        <f>IF(E9265="","",INDEX(TableLookupWakeUpScore[],MATCH(E9265,TableLookupWakeUpScore[Wake Up],0),MATCH(P$1,TableLookupWakeUpScore[#Headers],0)))</f>
        <v/>
      </c>
      <c r="Q9265" s="30" t="str">
        <f t="shared" si="2312"/>
        <v/>
      </c>
      <c r="R9265" s="31" t="str">
        <f t="shared" si="2313"/>
        <v/>
      </c>
      <c r="S9265" s="34" t="str">
        <f>IF($C9265="","",INDEX(TableLookupSleepQuality[],MATCH($C9265,TableLookupSleepQuality[Sleep Quality Low],1),MATCH(S$1,TableLookupSleepQuality[#Headers],0)))</f>
        <v/>
      </c>
      <c r="T9265" s="35" t="str">
        <f>IF($C9265="","",INDEX(TableLookupSleepQuality[],MATCH($C9265,TableLookupSleepQuality[Sleep Quality Low],1),MATCH(T$1,TableLookupSleepQuality[#Headers],0)))</f>
        <v/>
      </c>
      <c r="X9265" s="36" t="str">
        <f t="shared" si="2314"/>
        <v/>
      </c>
      <c r="Y9265" s="40" t="str">
        <f t="shared" si="2319"/>
        <v/>
      </c>
      <c r="Z9265" s="13" t="str">
        <f t="shared" si="2319"/>
        <v/>
      </c>
      <c r="AA9265" s="13" t="str">
        <f t="shared" si="2319"/>
        <v/>
      </c>
      <c r="AB9265" s="13" t="str">
        <f t="shared" si="2319"/>
        <v/>
      </c>
      <c r="AC9265" s="13" t="str">
        <f t="shared" si="2319"/>
        <v/>
      </c>
      <c r="AD9265" s="13" t="str">
        <f t="shared" si="2319"/>
        <v/>
      </c>
    </row>
    <row r="9266" spans="7:30" x14ac:dyDescent="0.25">
      <c r="G9266" s="18" t="str">
        <f t="shared" si="2305"/>
        <v/>
      </c>
      <c r="H9266" s="22" t="str">
        <f t="shared" si="2306"/>
        <v/>
      </c>
      <c r="I9266" s="23" t="str">
        <f t="shared" si="2307"/>
        <v/>
      </c>
      <c r="J9266" s="22" t="str">
        <f t="shared" si="2308"/>
        <v/>
      </c>
      <c r="K9266" s="24" t="str">
        <f t="shared" si="2309"/>
        <v/>
      </c>
      <c r="L9266" s="42" t="str">
        <f t="shared" si="2315"/>
        <v/>
      </c>
      <c r="M9266" s="43" t="str">
        <f t="shared" si="2316"/>
        <v/>
      </c>
      <c r="N9266" s="26" t="str">
        <f t="shared" si="2310"/>
        <v/>
      </c>
      <c r="O9266" s="26" t="str">
        <f t="shared" si="2311"/>
        <v/>
      </c>
      <c r="P9266" s="28" t="str">
        <f>IF(E9266="","",INDEX(TableLookupWakeUpScore[],MATCH(E9266,TableLookupWakeUpScore[Wake Up],0),MATCH(P$1,TableLookupWakeUpScore[#Headers],0)))</f>
        <v/>
      </c>
      <c r="Q9266" s="30" t="str">
        <f t="shared" si="2312"/>
        <v/>
      </c>
      <c r="R9266" s="31" t="str">
        <f t="shared" si="2313"/>
        <v/>
      </c>
      <c r="S9266" s="34" t="str">
        <f>IF($C9266="","",INDEX(TableLookupSleepQuality[],MATCH($C9266,TableLookupSleepQuality[Sleep Quality Low],1),MATCH(S$1,TableLookupSleepQuality[#Headers],0)))</f>
        <v/>
      </c>
      <c r="T9266" s="35" t="str">
        <f>IF($C9266="","",INDEX(TableLookupSleepQuality[],MATCH($C9266,TableLookupSleepQuality[Sleep Quality Low],1),MATCH(T$1,TableLookupSleepQuality[#Headers],0)))</f>
        <v/>
      </c>
      <c r="X9266" s="36" t="str">
        <f t="shared" si="2314"/>
        <v/>
      </c>
      <c r="Y9266" s="40" t="str">
        <f t="shared" si="2319"/>
        <v/>
      </c>
      <c r="Z9266" s="13" t="str">
        <f t="shared" si="2319"/>
        <v/>
      </c>
      <c r="AA9266" s="13" t="str">
        <f t="shared" si="2319"/>
        <v/>
      </c>
      <c r="AB9266" s="13" t="str">
        <f t="shared" si="2319"/>
        <v/>
      </c>
      <c r="AC9266" s="13" t="str">
        <f t="shared" si="2319"/>
        <v/>
      </c>
      <c r="AD9266" s="13" t="str">
        <f t="shared" si="2319"/>
        <v/>
      </c>
    </row>
    <row r="9267" spans="7:30" x14ac:dyDescent="0.25">
      <c r="G9267" s="18" t="str">
        <f t="shared" si="2305"/>
        <v/>
      </c>
      <c r="H9267" s="22" t="str">
        <f t="shared" si="2306"/>
        <v/>
      </c>
      <c r="I9267" s="23" t="str">
        <f t="shared" si="2307"/>
        <v/>
      </c>
      <c r="J9267" s="22" t="str">
        <f t="shared" si="2308"/>
        <v/>
      </c>
      <c r="K9267" s="24" t="str">
        <f t="shared" si="2309"/>
        <v/>
      </c>
      <c r="L9267" s="42" t="str">
        <f t="shared" si="2315"/>
        <v/>
      </c>
      <c r="M9267" s="43" t="str">
        <f t="shared" si="2316"/>
        <v/>
      </c>
      <c r="N9267" s="26" t="str">
        <f t="shared" si="2310"/>
        <v/>
      </c>
      <c r="O9267" s="26" t="str">
        <f t="shared" si="2311"/>
        <v/>
      </c>
      <c r="P9267" s="28" t="str">
        <f>IF(E9267="","",INDEX(TableLookupWakeUpScore[],MATCH(E9267,TableLookupWakeUpScore[Wake Up],0),MATCH(P$1,TableLookupWakeUpScore[#Headers],0)))</f>
        <v/>
      </c>
      <c r="Q9267" s="30" t="str">
        <f t="shared" si="2312"/>
        <v/>
      </c>
      <c r="R9267" s="31" t="str">
        <f t="shared" si="2313"/>
        <v/>
      </c>
      <c r="S9267" s="34" t="str">
        <f>IF($C9267="","",INDEX(TableLookupSleepQuality[],MATCH($C9267,TableLookupSleepQuality[Sleep Quality Low],1),MATCH(S$1,TableLookupSleepQuality[#Headers],0)))</f>
        <v/>
      </c>
      <c r="T9267" s="35" t="str">
        <f>IF($C9267="","",INDEX(TableLookupSleepQuality[],MATCH($C9267,TableLookupSleepQuality[Sleep Quality Low],1),MATCH(T$1,TableLookupSleepQuality[#Headers],0)))</f>
        <v/>
      </c>
      <c r="X9267" s="36" t="str">
        <f t="shared" si="2314"/>
        <v/>
      </c>
      <c r="Y9267" s="40" t="str">
        <f t="shared" ref="Y9267:AD9282" si="2320">IF(OR($X9267="NO",$X9267=""),"",IF(COUNTIF($F9267,"*" &amp; Y$1 &amp; "*"),"YES","NO"))</f>
        <v/>
      </c>
      <c r="Z9267" s="13" t="str">
        <f t="shared" si="2320"/>
        <v/>
      </c>
      <c r="AA9267" s="13" t="str">
        <f t="shared" si="2320"/>
        <v/>
      </c>
      <c r="AB9267" s="13" t="str">
        <f t="shared" si="2320"/>
        <v/>
      </c>
      <c r="AC9267" s="13" t="str">
        <f t="shared" si="2320"/>
        <v/>
      </c>
      <c r="AD9267" s="13" t="str">
        <f t="shared" si="2320"/>
        <v/>
      </c>
    </row>
    <row r="9268" spans="7:30" x14ac:dyDescent="0.25">
      <c r="G9268" s="18" t="str">
        <f t="shared" si="2305"/>
        <v/>
      </c>
      <c r="H9268" s="22" t="str">
        <f t="shared" si="2306"/>
        <v/>
      </c>
      <c r="I9268" s="23" t="str">
        <f t="shared" si="2307"/>
        <v/>
      </c>
      <c r="J9268" s="22" t="str">
        <f t="shared" si="2308"/>
        <v/>
      </c>
      <c r="K9268" s="24" t="str">
        <f t="shared" si="2309"/>
        <v/>
      </c>
      <c r="L9268" s="42" t="str">
        <f t="shared" si="2315"/>
        <v/>
      </c>
      <c r="M9268" s="43" t="str">
        <f t="shared" si="2316"/>
        <v/>
      </c>
      <c r="N9268" s="26" t="str">
        <f t="shared" si="2310"/>
        <v/>
      </c>
      <c r="O9268" s="26" t="str">
        <f t="shared" si="2311"/>
        <v/>
      </c>
      <c r="P9268" s="28" t="str">
        <f>IF(E9268="","",INDEX(TableLookupWakeUpScore[],MATCH(E9268,TableLookupWakeUpScore[Wake Up],0),MATCH(P$1,TableLookupWakeUpScore[#Headers],0)))</f>
        <v/>
      </c>
      <c r="Q9268" s="30" t="str">
        <f t="shared" si="2312"/>
        <v/>
      </c>
      <c r="R9268" s="31" t="str">
        <f t="shared" si="2313"/>
        <v/>
      </c>
      <c r="S9268" s="34" t="str">
        <f>IF($C9268="","",INDEX(TableLookupSleepQuality[],MATCH($C9268,TableLookupSleepQuality[Sleep Quality Low],1),MATCH(S$1,TableLookupSleepQuality[#Headers],0)))</f>
        <v/>
      </c>
      <c r="T9268" s="35" t="str">
        <f>IF($C9268="","",INDEX(TableLookupSleepQuality[],MATCH($C9268,TableLookupSleepQuality[Sleep Quality Low],1),MATCH(T$1,TableLookupSleepQuality[#Headers],0)))</f>
        <v/>
      </c>
      <c r="X9268" s="36" t="str">
        <f t="shared" si="2314"/>
        <v/>
      </c>
      <c r="Y9268" s="40" t="str">
        <f t="shared" si="2320"/>
        <v/>
      </c>
      <c r="Z9268" s="13" t="str">
        <f t="shared" si="2320"/>
        <v/>
      </c>
      <c r="AA9268" s="13" t="str">
        <f t="shared" si="2320"/>
        <v/>
      </c>
      <c r="AB9268" s="13" t="str">
        <f t="shared" si="2320"/>
        <v/>
      </c>
      <c r="AC9268" s="13" t="str">
        <f t="shared" si="2320"/>
        <v/>
      </c>
      <c r="AD9268" s="13" t="str">
        <f t="shared" si="2320"/>
        <v/>
      </c>
    </row>
    <row r="9269" spans="7:30" x14ac:dyDescent="0.25">
      <c r="G9269" s="18" t="str">
        <f t="shared" si="2305"/>
        <v/>
      </c>
      <c r="H9269" s="22" t="str">
        <f t="shared" si="2306"/>
        <v/>
      </c>
      <c r="I9269" s="23" t="str">
        <f t="shared" si="2307"/>
        <v/>
      </c>
      <c r="J9269" s="22" t="str">
        <f t="shared" si="2308"/>
        <v/>
      </c>
      <c r="K9269" s="24" t="str">
        <f t="shared" si="2309"/>
        <v/>
      </c>
      <c r="L9269" s="42" t="str">
        <f t="shared" si="2315"/>
        <v/>
      </c>
      <c r="M9269" s="43" t="str">
        <f t="shared" si="2316"/>
        <v/>
      </c>
      <c r="N9269" s="26" t="str">
        <f t="shared" si="2310"/>
        <v/>
      </c>
      <c r="O9269" s="26" t="str">
        <f t="shared" si="2311"/>
        <v/>
      </c>
      <c r="P9269" s="28" t="str">
        <f>IF(E9269="","",INDEX(TableLookupWakeUpScore[],MATCH(E9269,TableLookupWakeUpScore[Wake Up],0),MATCH(P$1,TableLookupWakeUpScore[#Headers],0)))</f>
        <v/>
      </c>
      <c r="Q9269" s="30" t="str">
        <f t="shared" si="2312"/>
        <v/>
      </c>
      <c r="R9269" s="31" t="str">
        <f t="shared" si="2313"/>
        <v/>
      </c>
      <c r="S9269" s="34" t="str">
        <f>IF($C9269="","",INDEX(TableLookupSleepQuality[],MATCH($C9269,TableLookupSleepQuality[Sleep Quality Low],1),MATCH(S$1,TableLookupSleepQuality[#Headers],0)))</f>
        <v/>
      </c>
      <c r="T9269" s="35" t="str">
        <f>IF($C9269="","",INDEX(TableLookupSleepQuality[],MATCH($C9269,TableLookupSleepQuality[Sleep Quality Low],1),MATCH(T$1,TableLookupSleepQuality[#Headers],0)))</f>
        <v/>
      </c>
      <c r="X9269" s="36" t="str">
        <f t="shared" si="2314"/>
        <v/>
      </c>
      <c r="Y9269" s="40" t="str">
        <f t="shared" si="2320"/>
        <v/>
      </c>
      <c r="Z9269" s="13" t="str">
        <f t="shared" si="2320"/>
        <v/>
      </c>
      <c r="AA9269" s="13" t="str">
        <f t="shared" si="2320"/>
        <v/>
      </c>
      <c r="AB9269" s="13" t="str">
        <f t="shared" si="2320"/>
        <v/>
      </c>
      <c r="AC9269" s="13" t="str">
        <f t="shared" si="2320"/>
        <v/>
      </c>
      <c r="AD9269" s="13" t="str">
        <f t="shared" si="2320"/>
        <v/>
      </c>
    </row>
    <row r="9270" spans="7:30" x14ac:dyDescent="0.25">
      <c r="G9270" s="18" t="str">
        <f t="shared" si="2305"/>
        <v/>
      </c>
      <c r="H9270" s="22" t="str">
        <f t="shared" si="2306"/>
        <v/>
      </c>
      <c r="I9270" s="23" t="str">
        <f t="shared" si="2307"/>
        <v/>
      </c>
      <c r="J9270" s="22" t="str">
        <f t="shared" si="2308"/>
        <v/>
      </c>
      <c r="K9270" s="24" t="str">
        <f t="shared" si="2309"/>
        <v/>
      </c>
      <c r="L9270" s="42" t="str">
        <f t="shared" si="2315"/>
        <v/>
      </c>
      <c r="M9270" s="43" t="str">
        <f t="shared" si="2316"/>
        <v/>
      </c>
      <c r="N9270" s="26" t="str">
        <f t="shared" si="2310"/>
        <v/>
      </c>
      <c r="O9270" s="26" t="str">
        <f t="shared" si="2311"/>
        <v/>
      </c>
      <c r="P9270" s="28" t="str">
        <f>IF(E9270="","",INDEX(TableLookupWakeUpScore[],MATCH(E9270,TableLookupWakeUpScore[Wake Up],0),MATCH(P$1,TableLookupWakeUpScore[#Headers],0)))</f>
        <v/>
      </c>
      <c r="Q9270" s="30" t="str">
        <f t="shared" si="2312"/>
        <v/>
      </c>
      <c r="R9270" s="31" t="str">
        <f t="shared" si="2313"/>
        <v/>
      </c>
      <c r="S9270" s="34" t="str">
        <f>IF($C9270="","",INDEX(TableLookupSleepQuality[],MATCH($C9270,TableLookupSleepQuality[Sleep Quality Low],1),MATCH(S$1,TableLookupSleepQuality[#Headers],0)))</f>
        <v/>
      </c>
      <c r="T9270" s="35" t="str">
        <f>IF($C9270="","",INDEX(TableLookupSleepQuality[],MATCH($C9270,TableLookupSleepQuality[Sleep Quality Low],1),MATCH(T$1,TableLookupSleepQuality[#Headers],0)))</f>
        <v/>
      </c>
      <c r="X9270" s="36" t="str">
        <f t="shared" si="2314"/>
        <v/>
      </c>
      <c r="Y9270" s="40" t="str">
        <f t="shared" si="2320"/>
        <v/>
      </c>
      <c r="Z9270" s="13" t="str">
        <f t="shared" si="2320"/>
        <v/>
      </c>
      <c r="AA9270" s="13" t="str">
        <f t="shared" si="2320"/>
        <v/>
      </c>
      <c r="AB9270" s="13" t="str">
        <f t="shared" si="2320"/>
        <v/>
      </c>
      <c r="AC9270" s="13" t="str">
        <f t="shared" si="2320"/>
        <v/>
      </c>
      <c r="AD9270" s="13" t="str">
        <f t="shared" si="2320"/>
        <v/>
      </c>
    </row>
    <row r="9271" spans="7:30" x14ac:dyDescent="0.25">
      <c r="G9271" s="18" t="str">
        <f t="shared" si="2305"/>
        <v/>
      </c>
      <c r="H9271" s="22" t="str">
        <f t="shared" si="2306"/>
        <v/>
      </c>
      <c r="I9271" s="23" t="str">
        <f t="shared" si="2307"/>
        <v/>
      </c>
      <c r="J9271" s="22" t="str">
        <f t="shared" si="2308"/>
        <v/>
      </c>
      <c r="K9271" s="24" t="str">
        <f t="shared" si="2309"/>
        <v/>
      </c>
      <c r="L9271" s="42" t="str">
        <f t="shared" si="2315"/>
        <v/>
      </c>
      <c r="M9271" s="43" t="str">
        <f t="shared" si="2316"/>
        <v/>
      </c>
      <c r="N9271" s="26" t="str">
        <f t="shared" si="2310"/>
        <v/>
      </c>
      <c r="O9271" s="26" t="str">
        <f t="shared" si="2311"/>
        <v/>
      </c>
      <c r="P9271" s="28" t="str">
        <f>IF(E9271="","",INDEX(TableLookupWakeUpScore[],MATCH(E9271,TableLookupWakeUpScore[Wake Up],0),MATCH(P$1,TableLookupWakeUpScore[#Headers],0)))</f>
        <v/>
      </c>
      <c r="Q9271" s="30" t="str">
        <f t="shared" si="2312"/>
        <v/>
      </c>
      <c r="R9271" s="31" t="str">
        <f t="shared" si="2313"/>
        <v/>
      </c>
      <c r="S9271" s="34" t="str">
        <f>IF($C9271="","",INDEX(TableLookupSleepQuality[],MATCH($C9271,TableLookupSleepQuality[Sleep Quality Low],1),MATCH(S$1,TableLookupSleepQuality[#Headers],0)))</f>
        <v/>
      </c>
      <c r="T9271" s="35" t="str">
        <f>IF($C9271="","",INDEX(TableLookupSleepQuality[],MATCH($C9271,TableLookupSleepQuality[Sleep Quality Low],1),MATCH(T$1,TableLookupSleepQuality[#Headers],0)))</f>
        <v/>
      </c>
      <c r="X9271" s="36" t="str">
        <f t="shared" si="2314"/>
        <v/>
      </c>
      <c r="Y9271" s="40" t="str">
        <f t="shared" si="2320"/>
        <v/>
      </c>
      <c r="Z9271" s="13" t="str">
        <f t="shared" si="2320"/>
        <v/>
      </c>
      <c r="AA9271" s="13" t="str">
        <f t="shared" si="2320"/>
        <v/>
      </c>
      <c r="AB9271" s="13" t="str">
        <f t="shared" si="2320"/>
        <v/>
      </c>
      <c r="AC9271" s="13" t="str">
        <f t="shared" si="2320"/>
        <v/>
      </c>
      <c r="AD9271" s="13" t="str">
        <f t="shared" si="2320"/>
        <v/>
      </c>
    </row>
    <row r="9272" spans="7:30" x14ac:dyDescent="0.25">
      <c r="G9272" s="18" t="str">
        <f t="shared" si="2305"/>
        <v/>
      </c>
      <c r="H9272" s="22" t="str">
        <f t="shared" si="2306"/>
        <v/>
      </c>
      <c r="I9272" s="23" t="str">
        <f t="shared" si="2307"/>
        <v/>
      </c>
      <c r="J9272" s="22" t="str">
        <f t="shared" si="2308"/>
        <v/>
      </c>
      <c r="K9272" s="24" t="str">
        <f t="shared" si="2309"/>
        <v/>
      </c>
      <c r="L9272" s="42" t="str">
        <f t="shared" si="2315"/>
        <v/>
      </c>
      <c r="M9272" s="43" t="str">
        <f t="shared" si="2316"/>
        <v/>
      </c>
      <c r="N9272" s="26" t="str">
        <f t="shared" si="2310"/>
        <v/>
      </c>
      <c r="O9272" s="26" t="str">
        <f t="shared" si="2311"/>
        <v/>
      </c>
      <c r="P9272" s="28" t="str">
        <f>IF(E9272="","",INDEX(TableLookupWakeUpScore[],MATCH(E9272,TableLookupWakeUpScore[Wake Up],0),MATCH(P$1,TableLookupWakeUpScore[#Headers],0)))</f>
        <v/>
      </c>
      <c r="Q9272" s="30" t="str">
        <f t="shared" si="2312"/>
        <v/>
      </c>
      <c r="R9272" s="31" t="str">
        <f t="shared" si="2313"/>
        <v/>
      </c>
      <c r="S9272" s="34" t="str">
        <f>IF($C9272="","",INDEX(TableLookupSleepQuality[],MATCH($C9272,TableLookupSleepQuality[Sleep Quality Low],1),MATCH(S$1,TableLookupSleepQuality[#Headers],0)))</f>
        <v/>
      </c>
      <c r="T9272" s="35" t="str">
        <f>IF($C9272="","",INDEX(TableLookupSleepQuality[],MATCH($C9272,TableLookupSleepQuality[Sleep Quality Low],1),MATCH(T$1,TableLookupSleepQuality[#Headers],0)))</f>
        <v/>
      </c>
      <c r="X9272" s="36" t="str">
        <f t="shared" si="2314"/>
        <v/>
      </c>
      <c r="Y9272" s="40" t="str">
        <f t="shared" si="2320"/>
        <v/>
      </c>
      <c r="Z9272" s="13" t="str">
        <f t="shared" si="2320"/>
        <v/>
      </c>
      <c r="AA9272" s="13" t="str">
        <f t="shared" si="2320"/>
        <v/>
      </c>
      <c r="AB9272" s="13" t="str">
        <f t="shared" si="2320"/>
        <v/>
      </c>
      <c r="AC9272" s="13" t="str">
        <f t="shared" si="2320"/>
        <v/>
      </c>
      <c r="AD9272" s="13" t="str">
        <f t="shared" si="2320"/>
        <v/>
      </c>
    </row>
    <row r="9273" spans="7:30" x14ac:dyDescent="0.25">
      <c r="G9273" s="18" t="str">
        <f t="shared" si="2305"/>
        <v/>
      </c>
      <c r="H9273" s="22" t="str">
        <f t="shared" si="2306"/>
        <v/>
      </c>
      <c r="I9273" s="23" t="str">
        <f t="shared" si="2307"/>
        <v/>
      </c>
      <c r="J9273" s="22" t="str">
        <f t="shared" si="2308"/>
        <v/>
      </c>
      <c r="K9273" s="24" t="str">
        <f t="shared" si="2309"/>
        <v/>
      </c>
      <c r="L9273" s="42" t="str">
        <f t="shared" si="2315"/>
        <v/>
      </c>
      <c r="M9273" s="43" t="str">
        <f t="shared" si="2316"/>
        <v/>
      </c>
      <c r="N9273" s="26" t="str">
        <f t="shared" si="2310"/>
        <v/>
      </c>
      <c r="O9273" s="26" t="str">
        <f t="shared" si="2311"/>
        <v/>
      </c>
      <c r="P9273" s="28" t="str">
        <f>IF(E9273="","",INDEX(TableLookupWakeUpScore[],MATCH(E9273,TableLookupWakeUpScore[Wake Up],0),MATCH(P$1,TableLookupWakeUpScore[#Headers],0)))</f>
        <v/>
      </c>
      <c r="Q9273" s="30" t="str">
        <f t="shared" si="2312"/>
        <v/>
      </c>
      <c r="R9273" s="31" t="str">
        <f t="shared" si="2313"/>
        <v/>
      </c>
      <c r="S9273" s="34" t="str">
        <f>IF($C9273="","",INDEX(TableLookupSleepQuality[],MATCH($C9273,TableLookupSleepQuality[Sleep Quality Low],1),MATCH(S$1,TableLookupSleepQuality[#Headers],0)))</f>
        <v/>
      </c>
      <c r="T9273" s="35" t="str">
        <f>IF($C9273="","",INDEX(TableLookupSleepQuality[],MATCH($C9273,TableLookupSleepQuality[Sleep Quality Low],1),MATCH(T$1,TableLookupSleepQuality[#Headers],0)))</f>
        <v/>
      </c>
      <c r="X9273" s="36" t="str">
        <f t="shared" si="2314"/>
        <v/>
      </c>
      <c r="Y9273" s="40" t="str">
        <f t="shared" si="2320"/>
        <v/>
      </c>
      <c r="Z9273" s="13" t="str">
        <f t="shared" si="2320"/>
        <v/>
      </c>
      <c r="AA9273" s="13" t="str">
        <f t="shared" si="2320"/>
        <v/>
      </c>
      <c r="AB9273" s="13" t="str">
        <f t="shared" si="2320"/>
        <v/>
      </c>
      <c r="AC9273" s="13" t="str">
        <f t="shared" si="2320"/>
        <v/>
      </c>
      <c r="AD9273" s="13" t="str">
        <f t="shared" si="2320"/>
        <v/>
      </c>
    </row>
    <row r="9274" spans="7:30" x14ac:dyDescent="0.25">
      <c r="G9274" s="18" t="str">
        <f t="shared" si="2305"/>
        <v/>
      </c>
      <c r="H9274" s="22" t="str">
        <f t="shared" si="2306"/>
        <v/>
      </c>
      <c r="I9274" s="23" t="str">
        <f t="shared" si="2307"/>
        <v/>
      </c>
      <c r="J9274" s="22" t="str">
        <f t="shared" si="2308"/>
        <v/>
      </c>
      <c r="K9274" s="24" t="str">
        <f t="shared" si="2309"/>
        <v/>
      </c>
      <c r="L9274" s="42" t="str">
        <f t="shared" si="2315"/>
        <v/>
      </c>
      <c r="M9274" s="43" t="str">
        <f t="shared" si="2316"/>
        <v/>
      </c>
      <c r="N9274" s="26" t="str">
        <f t="shared" si="2310"/>
        <v/>
      </c>
      <c r="O9274" s="26" t="str">
        <f t="shared" si="2311"/>
        <v/>
      </c>
      <c r="P9274" s="28" t="str">
        <f>IF(E9274="","",INDEX(TableLookupWakeUpScore[],MATCH(E9274,TableLookupWakeUpScore[Wake Up],0),MATCH(P$1,TableLookupWakeUpScore[#Headers],0)))</f>
        <v/>
      </c>
      <c r="Q9274" s="30" t="str">
        <f t="shared" si="2312"/>
        <v/>
      </c>
      <c r="R9274" s="31" t="str">
        <f t="shared" si="2313"/>
        <v/>
      </c>
      <c r="S9274" s="34" t="str">
        <f>IF($C9274="","",INDEX(TableLookupSleepQuality[],MATCH($C9274,TableLookupSleepQuality[Sleep Quality Low],1),MATCH(S$1,TableLookupSleepQuality[#Headers],0)))</f>
        <v/>
      </c>
      <c r="T9274" s="35" t="str">
        <f>IF($C9274="","",INDEX(TableLookupSleepQuality[],MATCH($C9274,TableLookupSleepQuality[Sleep Quality Low],1),MATCH(T$1,TableLookupSleepQuality[#Headers],0)))</f>
        <v/>
      </c>
      <c r="X9274" s="36" t="str">
        <f t="shared" si="2314"/>
        <v/>
      </c>
      <c r="Y9274" s="40" t="str">
        <f t="shared" si="2320"/>
        <v/>
      </c>
      <c r="Z9274" s="13" t="str">
        <f t="shared" si="2320"/>
        <v/>
      </c>
      <c r="AA9274" s="13" t="str">
        <f t="shared" si="2320"/>
        <v/>
      </c>
      <c r="AB9274" s="13" t="str">
        <f t="shared" si="2320"/>
        <v/>
      </c>
      <c r="AC9274" s="13" t="str">
        <f t="shared" si="2320"/>
        <v/>
      </c>
      <c r="AD9274" s="13" t="str">
        <f t="shared" si="2320"/>
        <v/>
      </c>
    </row>
    <row r="9275" spans="7:30" x14ac:dyDescent="0.25">
      <c r="G9275" s="18" t="str">
        <f t="shared" si="2305"/>
        <v/>
      </c>
      <c r="H9275" s="22" t="str">
        <f t="shared" si="2306"/>
        <v/>
      </c>
      <c r="I9275" s="23" t="str">
        <f t="shared" si="2307"/>
        <v/>
      </c>
      <c r="J9275" s="22" t="str">
        <f t="shared" si="2308"/>
        <v/>
      </c>
      <c r="K9275" s="24" t="str">
        <f t="shared" si="2309"/>
        <v/>
      </c>
      <c r="L9275" s="42" t="str">
        <f t="shared" si="2315"/>
        <v/>
      </c>
      <c r="M9275" s="43" t="str">
        <f t="shared" si="2316"/>
        <v/>
      </c>
      <c r="N9275" s="26" t="str">
        <f t="shared" si="2310"/>
        <v/>
      </c>
      <c r="O9275" s="26" t="str">
        <f t="shared" si="2311"/>
        <v/>
      </c>
      <c r="P9275" s="28" t="str">
        <f>IF(E9275="","",INDEX(TableLookupWakeUpScore[],MATCH(E9275,TableLookupWakeUpScore[Wake Up],0),MATCH(P$1,TableLookupWakeUpScore[#Headers],0)))</f>
        <v/>
      </c>
      <c r="Q9275" s="30" t="str">
        <f t="shared" si="2312"/>
        <v/>
      </c>
      <c r="R9275" s="31" t="str">
        <f t="shared" si="2313"/>
        <v/>
      </c>
      <c r="S9275" s="34" t="str">
        <f>IF($C9275="","",INDEX(TableLookupSleepQuality[],MATCH($C9275,TableLookupSleepQuality[Sleep Quality Low],1),MATCH(S$1,TableLookupSleepQuality[#Headers],0)))</f>
        <v/>
      </c>
      <c r="T9275" s="35" t="str">
        <f>IF($C9275="","",INDEX(TableLookupSleepQuality[],MATCH($C9275,TableLookupSleepQuality[Sleep Quality Low],1),MATCH(T$1,TableLookupSleepQuality[#Headers],0)))</f>
        <v/>
      </c>
      <c r="X9275" s="36" t="str">
        <f t="shared" si="2314"/>
        <v/>
      </c>
      <c r="Y9275" s="40" t="str">
        <f t="shared" si="2320"/>
        <v/>
      </c>
      <c r="Z9275" s="13" t="str">
        <f t="shared" si="2320"/>
        <v/>
      </c>
      <c r="AA9275" s="13" t="str">
        <f t="shared" si="2320"/>
        <v/>
      </c>
      <c r="AB9275" s="13" t="str">
        <f t="shared" si="2320"/>
        <v/>
      </c>
      <c r="AC9275" s="13" t="str">
        <f t="shared" si="2320"/>
        <v/>
      </c>
      <c r="AD9275" s="13" t="str">
        <f t="shared" si="2320"/>
        <v/>
      </c>
    </row>
    <row r="9276" spans="7:30" x14ac:dyDescent="0.25">
      <c r="G9276" s="18" t="str">
        <f t="shared" si="2305"/>
        <v/>
      </c>
      <c r="H9276" s="22" t="str">
        <f t="shared" si="2306"/>
        <v/>
      </c>
      <c r="I9276" s="23" t="str">
        <f t="shared" si="2307"/>
        <v/>
      </c>
      <c r="J9276" s="22" t="str">
        <f t="shared" si="2308"/>
        <v/>
      </c>
      <c r="K9276" s="24" t="str">
        <f t="shared" si="2309"/>
        <v/>
      </c>
      <c r="L9276" s="42" t="str">
        <f t="shared" si="2315"/>
        <v/>
      </c>
      <c r="M9276" s="43" t="str">
        <f t="shared" si="2316"/>
        <v/>
      </c>
      <c r="N9276" s="26" t="str">
        <f t="shared" si="2310"/>
        <v/>
      </c>
      <c r="O9276" s="26" t="str">
        <f t="shared" si="2311"/>
        <v/>
      </c>
      <c r="P9276" s="28" t="str">
        <f>IF(E9276="","",INDEX(TableLookupWakeUpScore[],MATCH(E9276,TableLookupWakeUpScore[Wake Up],0),MATCH(P$1,TableLookupWakeUpScore[#Headers],0)))</f>
        <v/>
      </c>
      <c r="Q9276" s="30" t="str">
        <f t="shared" si="2312"/>
        <v/>
      </c>
      <c r="R9276" s="31" t="str">
        <f t="shared" si="2313"/>
        <v/>
      </c>
      <c r="S9276" s="34" t="str">
        <f>IF($C9276="","",INDEX(TableLookupSleepQuality[],MATCH($C9276,TableLookupSleepQuality[Sleep Quality Low],1),MATCH(S$1,TableLookupSleepQuality[#Headers],0)))</f>
        <v/>
      </c>
      <c r="T9276" s="35" t="str">
        <f>IF($C9276="","",INDEX(TableLookupSleepQuality[],MATCH($C9276,TableLookupSleepQuality[Sleep Quality Low],1),MATCH(T$1,TableLookupSleepQuality[#Headers],0)))</f>
        <v/>
      </c>
      <c r="X9276" s="36" t="str">
        <f t="shared" si="2314"/>
        <v/>
      </c>
      <c r="Y9276" s="40" t="str">
        <f t="shared" si="2320"/>
        <v/>
      </c>
      <c r="Z9276" s="13" t="str">
        <f t="shared" si="2320"/>
        <v/>
      </c>
      <c r="AA9276" s="13" t="str">
        <f t="shared" si="2320"/>
        <v/>
      </c>
      <c r="AB9276" s="13" t="str">
        <f t="shared" si="2320"/>
        <v/>
      </c>
      <c r="AC9276" s="13" t="str">
        <f t="shared" si="2320"/>
        <v/>
      </c>
      <c r="AD9276" s="13" t="str">
        <f t="shared" si="2320"/>
        <v/>
      </c>
    </row>
    <row r="9277" spans="7:30" x14ac:dyDescent="0.25">
      <c r="G9277" s="18" t="str">
        <f t="shared" si="2305"/>
        <v/>
      </c>
      <c r="H9277" s="22" t="str">
        <f t="shared" si="2306"/>
        <v/>
      </c>
      <c r="I9277" s="23" t="str">
        <f t="shared" si="2307"/>
        <v/>
      </c>
      <c r="J9277" s="22" t="str">
        <f t="shared" si="2308"/>
        <v/>
      </c>
      <c r="K9277" s="24" t="str">
        <f t="shared" si="2309"/>
        <v/>
      </c>
      <c r="L9277" s="42" t="str">
        <f t="shared" si="2315"/>
        <v/>
      </c>
      <c r="M9277" s="43" t="str">
        <f t="shared" si="2316"/>
        <v/>
      </c>
      <c r="N9277" s="26" t="str">
        <f t="shared" si="2310"/>
        <v/>
      </c>
      <c r="O9277" s="26" t="str">
        <f t="shared" si="2311"/>
        <v/>
      </c>
      <c r="P9277" s="28" t="str">
        <f>IF(E9277="","",INDEX(TableLookupWakeUpScore[],MATCH(E9277,TableLookupWakeUpScore[Wake Up],0),MATCH(P$1,TableLookupWakeUpScore[#Headers],0)))</f>
        <v/>
      </c>
      <c r="Q9277" s="30" t="str">
        <f t="shared" si="2312"/>
        <v/>
      </c>
      <c r="R9277" s="31" t="str">
        <f t="shared" si="2313"/>
        <v/>
      </c>
      <c r="S9277" s="34" t="str">
        <f>IF($C9277="","",INDEX(TableLookupSleepQuality[],MATCH($C9277,TableLookupSleepQuality[Sleep Quality Low],1),MATCH(S$1,TableLookupSleepQuality[#Headers],0)))</f>
        <v/>
      </c>
      <c r="T9277" s="35" t="str">
        <f>IF($C9277="","",INDEX(TableLookupSleepQuality[],MATCH($C9277,TableLookupSleepQuality[Sleep Quality Low],1),MATCH(T$1,TableLookupSleepQuality[#Headers],0)))</f>
        <v/>
      </c>
      <c r="X9277" s="36" t="str">
        <f t="shared" si="2314"/>
        <v/>
      </c>
      <c r="Y9277" s="40" t="str">
        <f t="shared" si="2320"/>
        <v/>
      </c>
      <c r="Z9277" s="13" t="str">
        <f t="shared" si="2320"/>
        <v/>
      </c>
      <c r="AA9277" s="13" t="str">
        <f t="shared" si="2320"/>
        <v/>
      </c>
      <c r="AB9277" s="13" t="str">
        <f t="shared" si="2320"/>
        <v/>
      </c>
      <c r="AC9277" s="13" t="str">
        <f t="shared" si="2320"/>
        <v/>
      </c>
      <c r="AD9277" s="13" t="str">
        <f t="shared" si="2320"/>
        <v/>
      </c>
    </row>
    <row r="9278" spans="7:30" x14ac:dyDescent="0.25">
      <c r="G9278" s="18" t="str">
        <f t="shared" si="2305"/>
        <v/>
      </c>
      <c r="H9278" s="22" t="str">
        <f t="shared" si="2306"/>
        <v/>
      </c>
      <c r="I9278" s="23" t="str">
        <f t="shared" si="2307"/>
        <v/>
      </c>
      <c r="J9278" s="22" t="str">
        <f t="shared" si="2308"/>
        <v/>
      </c>
      <c r="K9278" s="24" t="str">
        <f t="shared" si="2309"/>
        <v/>
      </c>
      <c r="L9278" s="42" t="str">
        <f t="shared" si="2315"/>
        <v/>
      </c>
      <c r="M9278" s="43" t="str">
        <f t="shared" si="2316"/>
        <v/>
      </c>
      <c r="N9278" s="26" t="str">
        <f t="shared" si="2310"/>
        <v/>
      </c>
      <c r="O9278" s="26" t="str">
        <f t="shared" si="2311"/>
        <v/>
      </c>
      <c r="P9278" s="28" t="str">
        <f>IF(E9278="","",INDEX(TableLookupWakeUpScore[],MATCH(E9278,TableLookupWakeUpScore[Wake Up],0),MATCH(P$1,TableLookupWakeUpScore[#Headers],0)))</f>
        <v/>
      </c>
      <c r="Q9278" s="30" t="str">
        <f t="shared" si="2312"/>
        <v/>
      </c>
      <c r="R9278" s="31" t="str">
        <f t="shared" si="2313"/>
        <v/>
      </c>
      <c r="S9278" s="34" t="str">
        <f>IF($C9278="","",INDEX(TableLookupSleepQuality[],MATCH($C9278,TableLookupSleepQuality[Sleep Quality Low],1),MATCH(S$1,TableLookupSleepQuality[#Headers],0)))</f>
        <v/>
      </c>
      <c r="T9278" s="35" t="str">
        <f>IF($C9278="","",INDEX(TableLookupSleepQuality[],MATCH($C9278,TableLookupSleepQuality[Sleep Quality Low],1),MATCH(T$1,TableLookupSleepQuality[#Headers],0)))</f>
        <v/>
      </c>
      <c r="X9278" s="36" t="str">
        <f t="shared" si="2314"/>
        <v/>
      </c>
      <c r="Y9278" s="40" t="str">
        <f t="shared" si="2320"/>
        <v/>
      </c>
      <c r="Z9278" s="13" t="str">
        <f t="shared" si="2320"/>
        <v/>
      </c>
      <c r="AA9278" s="13" t="str">
        <f t="shared" si="2320"/>
        <v/>
      </c>
      <c r="AB9278" s="13" t="str">
        <f t="shared" si="2320"/>
        <v/>
      </c>
      <c r="AC9278" s="13" t="str">
        <f t="shared" si="2320"/>
        <v/>
      </c>
      <c r="AD9278" s="13" t="str">
        <f t="shared" si="2320"/>
        <v/>
      </c>
    </row>
    <row r="9279" spans="7:30" x14ac:dyDescent="0.25">
      <c r="G9279" s="18" t="str">
        <f t="shared" si="2305"/>
        <v/>
      </c>
      <c r="H9279" s="22" t="str">
        <f t="shared" si="2306"/>
        <v/>
      </c>
      <c r="I9279" s="23" t="str">
        <f t="shared" si="2307"/>
        <v/>
      </c>
      <c r="J9279" s="22" t="str">
        <f t="shared" si="2308"/>
        <v/>
      </c>
      <c r="K9279" s="24" t="str">
        <f t="shared" si="2309"/>
        <v/>
      </c>
      <c r="L9279" s="42" t="str">
        <f t="shared" si="2315"/>
        <v/>
      </c>
      <c r="M9279" s="43" t="str">
        <f t="shared" si="2316"/>
        <v/>
      </c>
      <c r="N9279" s="26" t="str">
        <f t="shared" si="2310"/>
        <v/>
      </c>
      <c r="O9279" s="26" t="str">
        <f t="shared" si="2311"/>
        <v/>
      </c>
      <c r="P9279" s="28" t="str">
        <f>IF(E9279="","",INDEX(TableLookupWakeUpScore[],MATCH(E9279,TableLookupWakeUpScore[Wake Up],0),MATCH(P$1,TableLookupWakeUpScore[#Headers],0)))</f>
        <v/>
      </c>
      <c r="Q9279" s="30" t="str">
        <f t="shared" si="2312"/>
        <v/>
      </c>
      <c r="R9279" s="31" t="str">
        <f t="shared" si="2313"/>
        <v/>
      </c>
      <c r="S9279" s="34" t="str">
        <f>IF($C9279="","",INDEX(TableLookupSleepQuality[],MATCH($C9279,TableLookupSleepQuality[Sleep Quality Low],1),MATCH(S$1,TableLookupSleepQuality[#Headers],0)))</f>
        <v/>
      </c>
      <c r="T9279" s="35" t="str">
        <f>IF($C9279="","",INDEX(TableLookupSleepQuality[],MATCH($C9279,TableLookupSleepQuality[Sleep Quality Low],1),MATCH(T$1,TableLookupSleepQuality[#Headers],0)))</f>
        <v/>
      </c>
      <c r="X9279" s="36" t="str">
        <f t="shared" si="2314"/>
        <v/>
      </c>
      <c r="Y9279" s="40" t="str">
        <f t="shared" si="2320"/>
        <v/>
      </c>
      <c r="Z9279" s="13" t="str">
        <f t="shared" si="2320"/>
        <v/>
      </c>
      <c r="AA9279" s="13" t="str">
        <f t="shared" si="2320"/>
        <v/>
      </c>
      <c r="AB9279" s="13" t="str">
        <f t="shared" si="2320"/>
        <v/>
      </c>
      <c r="AC9279" s="13" t="str">
        <f t="shared" si="2320"/>
        <v/>
      </c>
      <c r="AD9279" s="13" t="str">
        <f t="shared" si="2320"/>
        <v/>
      </c>
    </row>
    <row r="9280" spans="7:30" x14ac:dyDescent="0.25">
      <c r="G9280" s="18" t="str">
        <f t="shared" si="2305"/>
        <v/>
      </c>
      <c r="H9280" s="22" t="str">
        <f t="shared" si="2306"/>
        <v/>
      </c>
      <c r="I9280" s="23" t="str">
        <f t="shared" si="2307"/>
        <v/>
      </c>
      <c r="J9280" s="22" t="str">
        <f t="shared" si="2308"/>
        <v/>
      </c>
      <c r="K9280" s="24" t="str">
        <f t="shared" si="2309"/>
        <v/>
      </c>
      <c r="L9280" s="42" t="str">
        <f t="shared" si="2315"/>
        <v/>
      </c>
      <c r="M9280" s="43" t="str">
        <f t="shared" si="2316"/>
        <v/>
      </c>
      <c r="N9280" s="26" t="str">
        <f t="shared" si="2310"/>
        <v/>
      </c>
      <c r="O9280" s="26" t="str">
        <f t="shared" si="2311"/>
        <v/>
      </c>
      <c r="P9280" s="28" t="str">
        <f>IF(E9280="","",INDEX(TableLookupWakeUpScore[],MATCH(E9280,TableLookupWakeUpScore[Wake Up],0),MATCH(P$1,TableLookupWakeUpScore[#Headers],0)))</f>
        <v/>
      </c>
      <c r="Q9280" s="30" t="str">
        <f t="shared" si="2312"/>
        <v/>
      </c>
      <c r="R9280" s="31" t="str">
        <f t="shared" si="2313"/>
        <v/>
      </c>
      <c r="S9280" s="34" t="str">
        <f>IF($C9280="","",INDEX(TableLookupSleepQuality[],MATCH($C9280,TableLookupSleepQuality[Sleep Quality Low],1),MATCH(S$1,TableLookupSleepQuality[#Headers],0)))</f>
        <v/>
      </c>
      <c r="T9280" s="35" t="str">
        <f>IF($C9280="","",INDEX(TableLookupSleepQuality[],MATCH($C9280,TableLookupSleepQuality[Sleep Quality Low],1),MATCH(T$1,TableLookupSleepQuality[#Headers],0)))</f>
        <v/>
      </c>
      <c r="X9280" s="36" t="str">
        <f t="shared" si="2314"/>
        <v/>
      </c>
      <c r="Y9280" s="40" t="str">
        <f t="shared" si="2320"/>
        <v/>
      </c>
      <c r="Z9280" s="13" t="str">
        <f t="shared" si="2320"/>
        <v/>
      </c>
      <c r="AA9280" s="13" t="str">
        <f t="shared" si="2320"/>
        <v/>
      </c>
      <c r="AB9280" s="13" t="str">
        <f t="shared" si="2320"/>
        <v/>
      </c>
      <c r="AC9280" s="13" t="str">
        <f t="shared" si="2320"/>
        <v/>
      </c>
      <c r="AD9280" s="13" t="str">
        <f t="shared" si="2320"/>
        <v/>
      </c>
    </row>
    <row r="9281" spans="7:30" x14ac:dyDescent="0.25">
      <c r="G9281" s="18" t="str">
        <f t="shared" si="2305"/>
        <v/>
      </c>
      <c r="H9281" s="22" t="str">
        <f t="shared" si="2306"/>
        <v/>
      </c>
      <c r="I9281" s="23" t="str">
        <f t="shared" si="2307"/>
        <v/>
      </c>
      <c r="J9281" s="22" t="str">
        <f t="shared" si="2308"/>
        <v/>
      </c>
      <c r="K9281" s="24" t="str">
        <f t="shared" si="2309"/>
        <v/>
      </c>
      <c r="L9281" s="42" t="str">
        <f t="shared" si="2315"/>
        <v/>
      </c>
      <c r="M9281" s="43" t="str">
        <f t="shared" si="2316"/>
        <v/>
      </c>
      <c r="N9281" s="26" t="str">
        <f t="shared" si="2310"/>
        <v/>
      </c>
      <c r="O9281" s="26" t="str">
        <f t="shared" si="2311"/>
        <v/>
      </c>
      <c r="P9281" s="28" t="str">
        <f>IF(E9281="","",INDEX(TableLookupWakeUpScore[],MATCH(E9281,TableLookupWakeUpScore[Wake Up],0),MATCH(P$1,TableLookupWakeUpScore[#Headers],0)))</f>
        <v/>
      </c>
      <c r="Q9281" s="30" t="str">
        <f t="shared" si="2312"/>
        <v/>
      </c>
      <c r="R9281" s="31" t="str">
        <f t="shared" si="2313"/>
        <v/>
      </c>
      <c r="S9281" s="34" t="str">
        <f>IF($C9281="","",INDEX(TableLookupSleepQuality[],MATCH($C9281,TableLookupSleepQuality[Sleep Quality Low],1),MATCH(S$1,TableLookupSleepQuality[#Headers],0)))</f>
        <v/>
      </c>
      <c r="T9281" s="35" t="str">
        <f>IF($C9281="","",INDEX(TableLookupSleepQuality[],MATCH($C9281,TableLookupSleepQuality[Sleep Quality Low],1),MATCH(T$1,TableLookupSleepQuality[#Headers],0)))</f>
        <v/>
      </c>
      <c r="X9281" s="36" t="str">
        <f t="shared" si="2314"/>
        <v/>
      </c>
      <c r="Y9281" s="40" t="str">
        <f t="shared" si="2320"/>
        <v/>
      </c>
      <c r="Z9281" s="13" t="str">
        <f t="shared" si="2320"/>
        <v/>
      </c>
      <c r="AA9281" s="13" t="str">
        <f t="shared" si="2320"/>
        <v/>
      </c>
      <c r="AB9281" s="13" t="str">
        <f t="shared" si="2320"/>
        <v/>
      </c>
      <c r="AC9281" s="13" t="str">
        <f t="shared" si="2320"/>
        <v/>
      </c>
      <c r="AD9281" s="13" t="str">
        <f t="shared" si="2320"/>
        <v/>
      </c>
    </row>
    <row r="9282" spans="7:30" x14ac:dyDescent="0.25">
      <c r="G9282" s="18" t="str">
        <f t="shared" ref="G9282:G9345" si="2321">IF($B9282="","",VALUE(TEXT($B9282,"yyyy")))</f>
        <v/>
      </c>
      <c r="H9282" s="22" t="str">
        <f t="shared" ref="H9282:H9345" si="2322">IF($B9282="","",VALUE(TEXT($B9282,"mm")))</f>
        <v/>
      </c>
      <c r="I9282" s="23" t="str">
        <f t="shared" ref="I9282:I9345" si="2323">IF($B9282="","",TEXT($B9282,"mmm"))</f>
        <v/>
      </c>
      <c r="J9282" s="22" t="str">
        <f t="shared" ref="J9282:J9345" si="2324">IF($B9282="","",VALUE(TEXT($B9282,"dd")))</f>
        <v/>
      </c>
      <c r="K9282" s="24" t="str">
        <f t="shared" ref="K9282:K9345" si="2325">IF($B9282="","",TEXT($B9282,"ddd"))</f>
        <v/>
      </c>
      <c r="L9282" s="42" t="str">
        <f t="shared" si="2315"/>
        <v/>
      </c>
      <c r="M9282" s="43" t="str">
        <f t="shared" si="2316"/>
        <v/>
      </c>
      <c r="N9282" s="26" t="str">
        <f t="shared" ref="N9282:N9345" si="2326">IF(A9282="","",TIME(HOUR(A9282),MINUTE(A9282),SECOND(A9282)))</f>
        <v/>
      </c>
      <c r="O9282" s="26" t="str">
        <f t="shared" ref="O9282:O9345" si="2327">IF(B9282="","",TIME(HOUR(B9282),MINUTE(B9282),SECOND(B9282)))</f>
        <v/>
      </c>
      <c r="P9282" s="28" t="str">
        <f>IF(E9282="","",INDEX(TableLookupWakeUpScore[],MATCH(E9282,TableLookupWakeUpScore[Wake Up],0),MATCH(P$1,TableLookupWakeUpScore[#Headers],0)))</f>
        <v/>
      </c>
      <c r="Q9282" s="30" t="str">
        <f t="shared" ref="Q9282:Q9345" si="2328">IF(D9282="","",D9282*24)</f>
        <v/>
      </c>
      <c r="R9282" s="31" t="str">
        <f t="shared" ref="R9282:R9345" si="2329">IF(OR(A9282="",B9282=""),"",B9282-A9282)</f>
        <v/>
      </c>
      <c r="S9282" s="34" t="str">
        <f>IF($C9282="","",INDEX(TableLookupSleepQuality[],MATCH($C9282,TableLookupSleepQuality[Sleep Quality Low],1),MATCH(S$1,TableLookupSleepQuality[#Headers],0)))</f>
        <v/>
      </c>
      <c r="T9282" s="35" t="str">
        <f>IF($C9282="","",INDEX(TableLookupSleepQuality[],MATCH($C9282,TableLookupSleepQuality[Sleep Quality Low],1),MATCH(T$1,TableLookupSleepQuality[#Headers],0)))</f>
        <v/>
      </c>
      <c r="X9282" s="36" t="str">
        <f t="shared" ref="X9282:X9345" si="2330">IF($M9282="","",IF($M9282&gt;=RangeLookupDateStartedRecordingSleepNotes,"YES","NO"))</f>
        <v/>
      </c>
      <c r="Y9282" s="40" t="str">
        <f t="shared" si="2320"/>
        <v/>
      </c>
      <c r="Z9282" s="13" t="str">
        <f t="shared" si="2320"/>
        <v/>
      </c>
      <c r="AA9282" s="13" t="str">
        <f t="shared" si="2320"/>
        <v/>
      </c>
      <c r="AB9282" s="13" t="str">
        <f t="shared" si="2320"/>
        <v/>
      </c>
      <c r="AC9282" s="13" t="str">
        <f t="shared" si="2320"/>
        <v/>
      </c>
      <c r="AD9282" s="13" t="str">
        <f t="shared" si="2320"/>
        <v/>
      </c>
    </row>
    <row r="9283" spans="7:30" x14ac:dyDescent="0.25">
      <c r="G9283" s="18" t="str">
        <f t="shared" si="2321"/>
        <v/>
      </c>
      <c r="H9283" s="22" t="str">
        <f t="shared" si="2322"/>
        <v/>
      </c>
      <c r="I9283" s="23" t="str">
        <f t="shared" si="2323"/>
        <v/>
      </c>
      <c r="J9283" s="22" t="str">
        <f t="shared" si="2324"/>
        <v/>
      </c>
      <c r="K9283" s="24" t="str">
        <f t="shared" si="2325"/>
        <v/>
      </c>
      <c r="L9283" s="42" t="str">
        <f t="shared" ref="L9283:L9346" si="2331">IF(A9283="","",DATE(YEAR(A9283),MONTH(A9283),DAY(A9283)))</f>
        <v/>
      </c>
      <c r="M9283" s="43" t="str">
        <f t="shared" ref="M9283:M9346" si="2332">IF(B9283="","",DATE(YEAR(B9283),MONTH(B9283),DAY(B9283)))</f>
        <v/>
      </c>
      <c r="N9283" s="26" t="str">
        <f t="shared" si="2326"/>
        <v/>
      </c>
      <c r="O9283" s="26" t="str">
        <f t="shared" si="2327"/>
        <v/>
      </c>
      <c r="P9283" s="28" t="str">
        <f>IF(E9283="","",INDEX(TableLookupWakeUpScore[],MATCH(E9283,TableLookupWakeUpScore[Wake Up],0),MATCH(P$1,TableLookupWakeUpScore[#Headers],0)))</f>
        <v/>
      </c>
      <c r="Q9283" s="30" t="str">
        <f t="shared" si="2328"/>
        <v/>
      </c>
      <c r="R9283" s="31" t="str">
        <f t="shared" si="2329"/>
        <v/>
      </c>
      <c r="S9283" s="34" t="str">
        <f>IF($C9283="","",INDEX(TableLookupSleepQuality[],MATCH($C9283,TableLookupSleepQuality[Sleep Quality Low],1),MATCH(S$1,TableLookupSleepQuality[#Headers],0)))</f>
        <v/>
      </c>
      <c r="T9283" s="35" t="str">
        <f>IF($C9283="","",INDEX(TableLookupSleepQuality[],MATCH($C9283,TableLookupSleepQuality[Sleep Quality Low],1),MATCH(T$1,TableLookupSleepQuality[#Headers],0)))</f>
        <v/>
      </c>
      <c r="X9283" s="36" t="str">
        <f t="shared" si="2330"/>
        <v/>
      </c>
      <c r="Y9283" s="40" t="str">
        <f t="shared" ref="Y9283:AD9298" si="2333">IF(OR($X9283="NO",$X9283=""),"",IF(COUNTIF($F9283,"*" &amp; Y$1 &amp; "*"),"YES","NO"))</f>
        <v/>
      </c>
      <c r="Z9283" s="13" t="str">
        <f t="shared" si="2333"/>
        <v/>
      </c>
      <c r="AA9283" s="13" t="str">
        <f t="shared" si="2333"/>
        <v/>
      </c>
      <c r="AB9283" s="13" t="str">
        <f t="shared" si="2333"/>
        <v/>
      </c>
      <c r="AC9283" s="13" t="str">
        <f t="shared" si="2333"/>
        <v/>
      </c>
      <c r="AD9283" s="13" t="str">
        <f t="shared" si="2333"/>
        <v/>
      </c>
    </row>
    <row r="9284" spans="7:30" x14ac:dyDescent="0.25">
      <c r="G9284" s="18" t="str">
        <f t="shared" si="2321"/>
        <v/>
      </c>
      <c r="H9284" s="22" t="str">
        <f t="shared" si="2322"/>
        <v/>
      </c>
      <c r="I9284" s="23" t="str">
        <f t="shared" si="2323"/>
        <v/>
      </c>
      <c r="J9284" s="22" t="str">
        <f t="shared" si="2324"/>
        <v/>
      </c>
      <c r="K9284" s="24" t="str">
        <f t="shared" si="2325"/>
        <v/>
      </c>
      <c r="L9284" s="42" t="str">
        <f t="shared" si="2331"/>
        <v/>
      </c>
      <c r="M9284" s="43" t="str">
        <f t="shared" si="2332"/>
        <v/>
      </c>
      <c r="N9284" s="26" t="str">
        <f t="shared" si="2326"/>
        <v/>
      </c>
      <c r="O9284" s="26" t="str">
        <f t="shared" si="2327"/>
        <v/>
      </c>
      <c r="P9284" s="28" t="str">
        <f>IF(E9284="","",INDEX(TableLookupWakeUpScore[],MATCH(E9284,TableLookupWakeUpScore[Wake Up],0),MATCH(P$1,TableLookupWakeUpScore[#Headers],0)))</f>
        <v/>
      </c>
      <c r="Q9284" s="30" t="str">
        <f t="shared" si="2328"/>
        <v/>
      </c>
      <c r="R9284" s="31" t="str">
        <f t="shared" si="2329"/>
        <v/>
      </c>
      <c r="S9284" s="34" t="str">
        <f>IF($C9284="","",INDEX(TableLookupSleepQuality[],MATCH($C9284,TableLookupSleepQuality[Sleep Quality Low],1),MATCH(S$1,TableLookupSleepQuality[#Headers],0)))</f>
        <v/>
      </c>
      <c r="T9284" s="35" t="str">
        <f>IF($C9284="","",INDEX(TableLookupSleepQuality[],MATCH($C9284,TableLookupSleepQuality[Sleep Quality Low],1),MATCH(T$1,TableLookupSleepQuality[#Headers],0)))</f>
        <v/>
      </c>
      <c r="X9284" s="36" t="str">
        <f t="shared" si="2330"/>
        <v/>
      </c>
      <c r="Y9284" s="40" t="str">
        <f t="shared" si="2333"/>
        <v/>
      </c>
      <c r="Z9284" s="13" t="str">
        <f t="shared" si="2333"/>
        <v/>
      </c>
      <c r="AA9284" s="13" t="str">
        <f t="shared" si="2333"/>
        <v/>
      </c>
      <c r="AB9284" s="13" t="str">
        <f t="shared" si="2333"/>
        <v/>
      </c>
      <c r="AC9284" s="13" t="str">
        <f t="shared" si="2333"/>
        <v/>
      </c>
      <c r="AD9284" s="13" t="str">
        <f t="shared" si="2333"/>
        <v/>
      </c>
    </row>
    <row r="9285" spans="7:30" x14ac:dyDescent="0.25">
      <c r="G9285" s="18" t="str">
        <f t="shared" si="2321"/>
        <v/>
      </c>
      <c r="H9285" s="22" t="str">
        <f t="shared" si="2322"/>
        <v/>
      </c>
      <c r="I9285" s="23" t="str">
        <f t="shared" si="2323"/>
        <v/>
      </c>
      <c r="J9285" s="22" t="str">
        <f t="shared" si="2324"/>
        <v/>
      </c>
      <c r="K9285" s="24" t="str">
        <f t="shared" si="2325"/>
        <v/>
      </c>
      <c r="L9285" s="42" t="str">
        <f t="shared" si="2331"/>
        <v/>
      </c>
      <c r="M9285" s="43" t="str">
        <f t="shared" si="2332"/>
        <v/>
      </c>
      <c r="N9285" s="26" t="str">
        <f t="shared" si="2326"/>
        <v/>
      </c>
      <c r="O9285" s="26" t="str">
        <f t="shared" si="2327"/>
        <v/>
      </c>
      <c r="P9285" s="28" t="str">
        <f>IF(E9285="","",INDEX(TableLookupWakeUpScore[],MATCH(E9285,TableLookupWakeUpScore[Wake Up],0),MATCH(P$1,TableLookupWakeUpScore[#Headers],0)))</f>
        <v/>
      </c>
      <c r="Q9285" s="30" t="str">
        <f t="shared" si="2328"/>
        <v/>
      </c>
      <c r="R9285" s="31" t="str">
        <f t="shared" si="2329"/>
        <v/>
      </c>
      <c r="S9285" s="34" t="str">
        <f>IF($C9285="","",INDEX(TableLookupSleepQuality[],MATCH($C9285,TableLookupSleepQuality[Sleep Quality Low],1),MATCH(S$1,TableLookupSleepQuality[#Headers],0)))</f>
        <v/>
      </c>
      <c r="T9285" s="35" t="str">
        <f>IF($C9285="","",INDEX(TableLookupSleepQuality[],MATCH($C9285,TableLookupSleepQuality[Sleep Quality Low],1),MATCH(T$1,TableLookupSleepQuality[#Headers],0)))</f>
        <v/>
      </c>
      <c r="X9285" s="36" t="str">
        <f t="shared" si="2330"/>
        <v/>
      </c>
      <c r="Y9285" s="40" t="str">
        <f t="shared" si="2333"/>
        <v/>
      </c>
      <c r="Z9285" s="13" t="str">
        <f t="shared" si="2333"/>
        <v/>
      </c>
      <c r="AA9285" s="13" t="str">
        <f t="shared" si="2333"/>
        <v/>
      </c>
      <c r="AB9285" s="13" t="str">
        <f t="shared" si="2333"/>
        <v/>
      </c>
      <c r="AC9285" s="13" t="str">
        <f t="shared" si="2333"/>
        <v/>
      </c>
      <c r="AD9285" s="13" t="str">
        <f t="shared" si="2333"/>
        <v/>
      </c>
    </row>
    <row r="9286" spans="7:30" x14ac:dyDescent="0.25">
      <c r="G9286" s="18" t="str">
        <f t="shared" si="2321"/>
        <v/>
      </c>
      <c r="H9286" s="22" t="str">
        <f t="shared" si="2322"/>
        <v/>
      </c>
      <c r="I9286" s="23" t="str">
        <f t="shared" si="2323"/>
        <v/>
      </c>
      <c r="J9286" s="22" t="str">
        <f t="shared" si="2324"/>
        <v/>
      </c>
      <c r="K9286" s="24" t="str">
        <f t="shared" si="2325"/>
        <v/>
      </c>
      <c r="L9286" s="42" t="str">
        <f t="shared" si="2331"/>
        <v/>
      </c>
      <c r="M9286" s="43" t="str">
        <f t="shared" si="2332"/>
        <v/>
      </c>
      <c r="N9286" s="26" t="str">
        <f t="shared" si="2326"/>
        <v/>
      </c>
      <c r="O9286" s="26" t="str">
        <f t="shared" si="2327"/>
        <v/>
      </c>
      <c r="P9286" s="28" t="str">
        <f>IF(E9286="","",INDEX(TableLookupWakeUpScore[],MATCH(E9286,TableLookupWakeUpScore[Wake Up],0),MATCH(P$1,TableLookupWakeUpScore[#Headers],0)))</f>
        <v/>
      </c>
      <c r="Q9286" s="30" t="str">
        <f t="shared" si="2328"/>
        <v/>
      </c>
      <c r="R9286" s="31" t="str">
        <f t="shared" si="2329"/>
        <v/>
      </c>
      <c r="S9286" s="34" t="str">
        <f>IF($C9286="","",INDEX(TableLookupSleepQuality[],MATCH($C9286,TableLookupSleepQuality[Sleep Quality Low],1),MATCH(S$1,TableLookupSleepQuality[#Headers],0)))</f>
        <v/>
      </c>
      <c r="T9286" s="35" t="str">
        <f>IF($C9286="","",INDEX(TableLookupSleepQuality[],MATCH($C9286,TableLookupSleepQuality[Sleep Quality Low],1),MATCH(T$1,TableLookupSleepQuality[#Headers],0)))</f>
        <v/>
      </c>
      <c r="X9286" s="36" t="str">
        <f t="shared" si="2330"/>
        <v/>
      </c>
      <c r="Y9286" s="40" t="str">
        <f t="shared" si="2333"/>
        <v/>
      </c>
      <c r="Z9286" s="13" t="str">
        <f t="shared" si="2333"/>
        <v/>
      </c>
      <c r="AA9286" s="13" t="str">
        <f t="shared" si="2333"/>
        <v/>
      </c>
      <c r="AB9286" s="13" t="str">
        <f t="shared" si="2333"/>
        <v/>
      </c>
      <c r="AC9286" s="13" t="str">
        <f t="shared" si="2333"/>
        <v/>
      </c>
      <c r="AD9286" s="13" t="str">
        <f t="shared" si="2333"/>
        <v/>
      </c>
    </row>
    <row r="9287" spans="7:30" x14ac:dyDescent="0.25">
      <c r="G9287" s="18" t="str">
        <f t="shared" si="2321"/>
        <v/>
      </c>
      <c r="H9287" s="22" t="str">
        <f t="shared" si="2322"/>
        <v/>
      </c>
      <c r="I9287" s="23" t="str">
        <f t="shared" si="2323"/>
        <v/>
      </c>
      <c r="J9287" s="22" t="str">
        <f t="shared" si="2324"/>
        <v/>
      </c>
      <c r="K9287" s="24" t="str">
        <f t="shared" si="2325"/>
        <v/>
      </c>
      <c r="L9287" s="42" t="str">
        <f t="shared" si="2331"/>
        <v/>
      </c>
      <c r="M9287" s="43" t="str">
        <f t="shared" si="2332"/>
        <v/>
      </c>
      <c r="N9287" s="26" t="str">
        <f t="shared" si="2326"/>
        <v/>
      </c>
      <c r="O9287" s="26" t="str">
        <f t="shared" si="2327"/>
        <v/>
      </c>
      <c r="P9287" s="28" t="str">
        <f>IF(E9287="","",INDEX(TableLookupWakeUpScore[],MATCH(E9287,TableLookupWakeUpScore[Wake Up],0),MATCH(P$1,TableLookupWakeUpScore[#Headers],0)))</f>
        <v/>
      </c>
      <c r="Q9287" s="30" t="str">
        <f t="shared" si="2328"/>
        <v/>
      </c>
      <c r="R9287" s="31" t="str">
        <f t="shared" si="2329"/>
        <v/>
      </c>
      <c r="S9287" s="34" t="str">
        <f>IF($C9287="","",INDEX(TableLookupSleepQuality[],MATCH($C9287,TableLookupSleepQuality[Sleep Quality Low],1),MATCH(S$1,TableLookupSleepQuality[#Headers],0)))</f>
        <v/>
      </c>
      <c r="T9287" s="35" t="str">
        <f>IF($C9287="","",INDEX(TableLookupSleepQuality[],MATCH($C9287,TableLookupSleepQuality[Sleep Quality Low],1),MATCH(T$1,TableLookupSleepQuality[#Headers],0)))</f>
        <v/>
      </c>
      <c r="X9287" s="36" t="str">
        <f t="shared" si="2330"/>
        <v/>
      </c>
      <c r="Y9287" s="40" t="str">
        <f t="shared" si="2333"/>
        <v/>
      </c>
      <c r="Z9287" s="13" t="str">
        <f t="shared" si="2333"/>
        <v/>
      </c>
      <c r="AA9287" s="13" t="str">
        <f t="shared" si="2333"/>
        <v/>
      </c>
      <c r="AB9287" s="13" t="str">
        <f t="shared" si="2333"/>
        <v/>
      </c>
      <c r="AC9287" s="13" t="str">
        <f t="shared" si="2333"/>
        <v/>
      </c>
      <c r="AD9287" s="13" t="str">
        <f t="shared" si="2333"/>
        <v/>
      </c>
    </row>
    <row r="9288" spans="7:30" x14ac:dyDescent="0.25">
      <c r="G9288" s="18" t="str">
        <f t="shared" si="2321"/>
        <v/>
      </c>
      <c r="H9288" s="22" t="str">
        <f t="shared" si="2322"/>
        <v/>
      </c>
      <c r="I9288" s="23" t="str">
        <f t="shared" si="2323"/>
        <v/>
      </c>
      <c r="J9288" s="22" t="str">
        <f t="shared" si="2324"/>
        <v/>
      </c>
      <c r="K9288" s="24" t="str">
        <f t="shared" si="2325"/>
        <v/>
      </c>
      <c r="L9288" s="42" t="str">
        <f t="shared" si="2331"/>
        <v/>
      </c>
      <c r="M9288" s="43" t="str">
        <f t="shared" si="2332"/>
        <v/>
      </c>
      <c r="N9288" s="26" t="str">
        <f t="shared" si="2326"/>
        <v/>
      </c>
      <c r="O9288" s="26" t="str">
        <f t="shared" si="2327"/>
        <v/>
      </c>
      <c r="P9288" s="28" t="str">
        <f>IF(E9288="","",INDEX(TableLookupWakeUpScore[],MATCH(E9288,TableLookupWakeUpScore[Wake Up],0),MATCH(P$1,TableLookupWakeUpScore[#Headers],0)))</f>
        <v/>
      </c>
      <c r="Q9288" s="30" t="str">
        <f t="shared" si="2328"/>
        <v/>
      </c>
      <c r="R9288" s="31" t="str">
        <f t="shared" si="2329"/>
        <v/>
      </c>
      <c r="S9288" s="34" t="str">
        <f>IF($C9288="","",INDEX(TableLookupSleepQuality[],MATCH($C9288,TableLookupSleepQuality[Sleep Quality Low],1),MATCH(S$1,TableLookupSleepQuality[#Headers],0)))</f>
        <v/>
      </c>
      <c r="T9288" s="35" t="str">
        <f>IF($C9288="","",INDEX(TableLookupSleepQuality[],MATCH($C9288,TableLookupSleepQuality[Sleep Quality Low],1),MATCH(T$1,TableLookupSleepQuality[#Headers],0)))</f>
        <v/>
      </c>
      <c r="X9288" s="36" t="str">
        <f t="shared" si="2330"/>
        <v/>
      </c>
      <c r="Y9288" s="40" t="str">
        <f t="shared" si="2333"/>
        <v/>
      </c>
      <c r="Z9288" s="13" t="str">
        <f t="shared" si="2333"/>
        <v/>
      </c>
      <c r="AA9288" s="13" t="str">
        <f t="shared" si="2333"/>
        <v/>
      </c>
      <c r="AB9288" s="13" t="str">
        <f t="shared" si="2333"/>
        <v/>
      </c>
      <c r="AC9288" s="13" t="str">
        <f t="shared" si="2333"/>
        <v/>
      </c>
      <c r="AD9288" s="13" t="str">
        <f t="shared" si="2333"/>
        <v/>
      </c>
    </row>
    <row r="9289" spans="7:30" x14ac:dyDescent="0.25">
      <c r="G9289" s="18" t="str">
        <f t="shared" si="2321"/>
        <v/>
      </c>
      <c r="H9289" s="22" t="str">
        <f t="shared" si="2322"/>
        <v/>
      </c>
      <c r="I9289" s="23" t="str">
        <f t="shared" si="2323"/>
        <v/>
      </c>
      <c r="J9289" s="22" t="str">
        <f t="shared" si="2324"/>
        <v/>
      </c>
      <c r="K9289" s="24" t="str">
        <f t="shared" si="2325"/>
        <v/>
      </c>
      <c r="L9289" s="42" t="str">
        <f t="shared" si="2331"/>
        <v/>
      </c>
      <c r="M9289" s="43" t="str">
        <f t="shared" si="2332"/>
        <v/>
      </c>
      <c r="N9289" s="26" t="str">
        <f t="shared" si="2326"/>
        <v/>
      </c>
      <c r="O9289" s="26" t="str">
        <f t="shared" si="2327"/>
        <v/>
      </c>
      <c r="P9289" s="28" t="str">
        <f>IF(E9289="","",INDEX(TableLookupWakeUpScore[],MATCH(E9289,TableLookupWakeUpScore[Wake Up],0),MATCH(P$1,TableLookupWakeUpScore[#Headers],0)))</f>
        <v/>
      </c>
      <c r="Q9289" s="30" t="str">
        <f t="shared" si="2328"/>
        <v/>
      </c>
      <c r="R9289" s="31" t="str">
        <f t="shared" si="2329"/>
        <v/>
      </c>
      <c r="S9289" s="34" t="str">
        <f>IF($C9289="","",INDEX(TableLookupSleepQuality[],MATCH($C9289,TableLookupSleepQuality[Sleep Quality Low],1),MATCH(S$1,TableLookupSleepQuality[#Headers],0)))</f>
        <v/>
      </c>
      <c r="T9289" s="35" t="str">
        <f>IF($C9289="","",INDEX(TableLookupSleepQuality[],MATCH($C9289,TableLookupSleepQuality[Sleep Quality Low],1),MATCH(T$1,TableLookupSleepQuality[#Headers],0)))</f>
        <v/>
      </c>
      <c r="X9289" s="36" t="str">
        <f t="shared" si="2330"/>
        <v/>
      </c>
      <c r="Y9289" s="40" t="str">
        <f t="shared" si="2333"/>
        <v/>
      </c>
      <c r="Z9289" s="13" t="str">
        <f t="shared" si="2333"/>
        <v/>
      </c>
      <c r="AA9289" s="13" t="str">
        <f t="shared" si="2333"/>
        <v/>
      </c>
      <c r="AB9289" s="13" t="str">
        <f t="shared" si="2333"/>
        <v/>
      </c>
      <c r="AC9289" s="13" t="str">
        <f t="shared" si="2333"/>
        <v/>
      </c>
      <c r="AD9289" s="13" t="str">
        <f t="shared" si="2333"/>
        <v/>
      </c>
    </row>
    <row r="9290" spans="7:30" x14ac:dyDescent="0.25">
      <c r="G9290" s="18" t="str">
        <f t="shared" si="2321"/>
        <v/>
      </c>
      <c r="H9290" s="22" t="str">
        <f t="shared" si="2322"/>
        <v/>
      </c>
      <c r="I9290" s="23" t="str">
        <f t="shared" si="2323"/>
        <v/>
      </c>
      <c r="J9290" s="22" t="str">
        <f t="shared" si="2324"/>
        <v/>
      </c>
      <c r="K9290" s="24" t="str">
        <f t="shared" si="2325"/>
        <v/>
      </c>
      <c r="L9290" s="42" t="str">
        <f t="shared" si="2331"/>
        <v/>
      </c>
      <c r="M9290" s="43" t="str">
        <f t="shared" si="2332"/>
        <v/>
      </c>
      <c r="N9290" s="26" t="str">
        <f t="shared" si="2326"/>
        <v/>
      </c>
      <c r="O9290" s="26" t="str">
        <f t="shared" si="2327"/>
        <v/>
      </c>
      <c r="P9290" s="28" t="str">
        <f>IF(E9290="","",INDEX(TableLookupWakeUpScore[],MATCH(E9290,TableLookupWakeUpScore[Wake Up],0),MATCH(P$1,TableLookupWakeUpScore[#Headers],0)))</f>
        <v/>
      </c>
      <c r="Q9290" s="30" t="str">
        <f t="shared" si="2328"/>
        <v/>
      </c>
      <c r="R9290" s="31" t="str">
        <f t="shared" si="2329"/>
        <v/>
      </c>
      <c r="S9290" s="34" t="str">
        <f>IF($C9290="","",INDEX(TableLookupSleepQuality[],MATCH($C9290,TableLookupSleepQuality[Sleep Quality Low],1),MATCH(S$1,TableLookupSleepQuality[#Headers],0)))</f>
        <v/>
      </c>
      <c r="T9290" s="35" t="str">
        <f>IF($C9290="","",INDEX(TableLookupSleepQuality[],MATCH($C9290,TableLookupSleepQuality[Sleep Quality Low],1),MATCH(T$1,TableLookupSleepQuality[#Headers],0)))</f>
        <v/>
      </c>
      <c r="X9290" s="36" t="str">
        <f t="shared" si="2330"/>
        <v/>
      </c>
      <c r="Y9290" s="40" t="str">
        <f t="shared" si="2333"/>
        <v/>
      </c>
      <c r="Z9290" s="13" t="str">
        <f t="shared" si="2333"/>
        <v/>
      </c>
      <c r="AA9290" s="13" t="str">
        <f t="shared" si="2333"/>
        <v/>
      </c>
      <c r="AB9290" s="13" t="str">
        <f t="shared" si="2333"/>
        <v/>
      </c>
      <c r="AC9290" s="13" t="str">
        <f t="shared" si="2333"/>
        <v/>
      </c>
      <c r="AD9290" s="13" t="str">
        <f t="shared" si="2333"/>
        <v/>
      </c>
    </row>
    <row r="9291" spans="7:30" x14ac:dyDescent="0.25">
      <c r="G9291" s="18" t="str">
        <f t="shared" si="2321"/>
        <v/>
      </c>
      <c r="H9291" s="22" t="str">
        <f t="shared" si="2322"/>
        <v/>
      </c>
      <c r="I9291" s="23" t="str">
        <f t="shared" si="2323"/>
        <v/>
      </c>
      <c r="J9291" s="22" t="str">
        <f t="shared" si="2324"/>
        <v/>
      </c>
      <c r="K9291" s="24" t="str">
        <f t="shared" si="2325"/>
        <v/>
      </c>
      <c r="L9291" s="42" t="str">
        <f t="shared" si="2331"/>
        <v/>
      </c>
      <c r="M9291" s="43" t="str">
        <f t="shared" si="2332"/>
        <v/>
      </c>
      <c r="N9291" s="26" t="str">
        <f t="shared" si="2326"/>
        <v/>
      </c>
      <c r="O9291" s="26" t="str">
        <f t="shared" si="2327"/>
        <v/>
      </c>
      <c r="P9291" s="28" t="str">
        <f>IF(E9291="","",INDEX(TableLookupWakeUpScore[],MATCH(E9291,TableLookupWakeUpScore[Wake Up],0),MATCH(P$1,TableLookupWakeUpScore[#Headers],0)))</f>
        <v/>
      </c>
      <c r="Q9291" s="30" t="str">
        <f t="shared" si="2328"/>
        <v/>
      </c>
      <c r="R9291" s="31" t="str">
        <f t="shared" si="2329"/>
        <v/>
      </c>
      <c r="S9291" s="34" t="str">
        <f>IF($C9291="","",INDEX(TableLookupSleepQuality[],MATCH($C9291,TableLookupSleepQuality[Sleep Quality Low],1),MATCH(S$1,TableLookupSleepQuality[#Headers],0)))</f>
        <v/>
      </c>
      <c r="T9291" s="35" t="str">
        <f>IF($C9291="","",INDEX(TableLookupSleepQuality[],MATCH($C9291,TableLookupSleepQuality[Sleep Quality Low],1),MATCH(T$1,TableLookupSleepQuality[#Headers],0)))</f>
        <v/>
      </c>
      <c r="X9291" s="36" t="str">
        <f t="shared" si="2330"/>
        <v/>
      </c>
      <c r="Y9291" s="40" t="str">
        <f t="shared" si="2333"/>
        <v/>
      </c>
      <c r="Z9291" s="13" t="str">
        <f t="shared" si="2333"/>
        <v/>
      </c>
      <c r="AA9291" s="13" t="str">
        <f t="shared" si="2333"/>
        <v/>
      </c>
      <c r="AB9291" s="13" t="str">
        <f t="shared" si="2333"/>
        <v/>
      </c>
      <c r="AC9291" s="13" t="str">
        <f t="shared" si="2333"/>
        <v/>
      </c>
      <c r="AD9291" s="13" t="str">
        <f t="shared" si="2333"/>
        <v/>
      </c>
    </row>
    <row r="9292" spans="7:30" x14ac:dyDescent="0.25">
      <c r="G9292" s="18" t="str">
        <f t="shared" si="2321"/>
        <v/>
      </c>
      <c r="H9292" s="22" t="str">
        <f t="shared" si="2322"/>
        <v/>
      </c>
      <c r="I9292" s="23" t="str">
        <f t="shared" si="2323"/>
        <v/>
      </c>
      <c r="J9292" s="22" t="str">
        <f t="shared" si="2324"/>
        <v/>
      </c>
      <c r="K9292" s="24" t="str">
        <f t="shared" si="2325"/>
        <v/>
      </c>
      <c r="L9292" s="42" t="str">
        <f t="shared" si="2331"/>
        <v/>
      </c>
      <c r="M9292" s="43" t="str">
        <f t="shared" si="2332"/>
        <v/>
      </c>
      <c r="N9292" s="26" t="str">
        <f t="shared" si="2326"/>
        <v/>
      </c>
      <c r="O9292" s="26" t="str">
        <f t="shared" si="2327"/>
        <v/>
      </c>
      <c r="P9292" s="28" t="str">
        <f>IF(E9292="","",INDEX(TableLookupWakeUpScore[],MATCH(E9292,TableLookupWakeUpScore[Wake Up],0),MATCH(P$1,TableLookupWakeUpScore[#Headers],0)))</f>
        <v/>
      </c>
      <c r="Q9292" s="30" t="str">
        <f t="shared" si="2328"/>
        <v/>
      </c>
      <c r="R9292" s="31" t="str">
        <f t="shared" si="2329"/>
        <v/>
      </c>
      <c r="S9292" s="34" t="str">
        <f>IF($C9292="","",INDEX(TableLookupSleepQuality[],MATCH($C9292,TableLookupSleepQuality[Sleep Quality Low],1),MATCH(S$1,TableLookupSleepQuality[#Headers],0)))</f>
        <v/>
      </c>
      <c r="T9292" s="35" t="str">
        <f>IF($C9292="","",INDEX(TableLookupSleepQuality[],MATCH($C9292,TableLookupSleepQuality[Sleep Quality Low],1),MATCH(T$1,TableLookupSleepQuality[#Headers],0)))</f>
        <v/>
      </c>
      <c r="X9292" s="36" t="str">
        <f t="shared" si="2330"/>
        <v/>
      </c>
      <c r="Y9292" s="40" t="str">
        <f t="shared" si="2333"/>
        <v/>
      </c>
      <c r="Z9292" s="13" t="str">
        <f t="shared" si="2333"/>
        <v/>
      </c>
      <c r="AA9292" s="13" t="str">
        <f t="shared" si="2333"/>
        <v/>
      </c>
      <c r="AB9292" s="13" t="str">
        <f t="shared" si="2333"/>
        <v/>
      </c>
      <c r="AC9292" s="13" t="str">
        <f t="shared" si="2333"/>
        <v/>
      </c>
      <c r="AD9292" s="13" t="str">
        <f t="shared" si="2333"/>
        <v/>
      </c>
    </row>
    <row r="9293" spans="7:30" x14ac:dyDescent="0.25">
      <c r="G9293" s="18" t="str">
        <f t="shared" si="2321"/>
        <v/>
      </c>
      <c r="H9293" s="22" t="str">
        <f t="shared" si="2322"/>
        <v/>
      </c>
      <c r="I9293" s="23" t="str">
        <f t="shared" si="2323"/>
        <v/>
      </c>
      <c r="J9293" s="22" t="str">
        <f t="shared" si="2324"/>
        <v/>
      </c>
      <c r="K9293" s="24" t="str">
        <f t="shared" si="2325"/>
        <v/>
      </c>
      <c r="L9293" s="42" t="str">
        <f t="shared" si="2331"/>
        <v/>
      </c>
      <c r="M9293" s="43" t="str">
        <f t="shared" si="2332"/>
        <v/>
      </c>
      <c r="N9293" s="26" t="str">
        <f t="shared" si="2326"/>
        <v/>
      </c>
      <c r="O9293" s="26" t="str">
        <f t="shared" si="2327"/>
        <v/>
      </c>
      <c r="P9293" s="28" t="str">
        <f>IF(E9293="","",INDEX(TableLookupWakeUpScore[],MATCH(E9293,TableLookupWakeUpScore[Wake Up],0),MATCH(P$1,TableLookupWakeUpScore[#Headers],0)))</f>
        <v/>
      </c>
      <c r="Q9293" s="30" t="str">
        <f t="shared" si="2328"/>
        <v/>
      </c>
      <c r="R9293" s="31" t="str">
        <f t="shared" si="2329"/>
        <v/>
      </c>
      <c r="S9293" s="34" t="str">
        <f>IF($C9293="","",INDEX(TableLookupSleepQuality[],MATCH($C9293,TableLookupSleepQuality[Sleep Quality Low],1),MATCH(S$1,TableLookupSleepQuality[#Headers],0)))</f>
        <v/>
      </c>
      <c r="T9293" s="35" t="str">
        <f>IF($C9293="","",INDEX(TableLookupSleepQuality[],MATCH($C9293,TableLookupSleepQuality[Sleep Quality Low],1),MATCH(T$1,TableLookupSleepQuality[#Headers],0)))</f>
        <v/>
      </c>
      <c r="X9293" s="36" t="str">
        <f t="shared" si="2330"/>
        <v/>
      </c>
      <c r="Y9293" s="40" t="str">
        <f t="shared" si="2333"/>
        <v/>
      </c>
      <c r="Z9293" s="13" t="str">
        <f t="shared" si="2333"/>
        <v/>
      </c>
      <c r="AA9293" s="13" t="str">
        <f t="shared" si="2333"/>
        <v/>
      </c>
      <c r="AB9293" s="13" t="str">
        <f t="shared" si="2333"/>
        <v/>
      </c>
      <c r="AC9293" s="13" t="str">
        <f t="shared" si="2333"/>
        <v/>
      </c>
      <c r="AD9293" s="13" t="str">
        <f t="shared" si="2333"/>
        <v/>
      </c>
    </row>
    <row r="9294" spans="7:30" x14ac:dyDescent="0.25">
      <c r="G9294" s="18" t="str">
        <f t="shared" si="2321"/>
        <v/>
      </c>
      <c r="H9294" s="22" t="str">
        <f t="shared" si="2322"/>
        <v/>
      </c>
      <c r="I9294" s="23" t="str">
        <f t="shared" si="2323"/>
        <v/>
      </c>
      <c r="J9294" s="22" t="str">
        <f t="shared" si="2324"/>
        <v/>
      </c>
      <c r="K9294" s="24" t="str">
        <f t="shared" si="2325"/>
        <v/>
      </c>
      <c r="L9294" s="42" t="str">
        <f t="shared" si="2331"/>
        <v/>
      </c>
      <c r="M9294" s="43" t="str">
        <f t="shared" si="2332"/>
        <v/>
      </c>
      <c r="N9294" s="26" t="str">
        <f t="shared" si="2326"/>
        <v/>
      </c>
      <c r="O9294" s="26" t="str">
        <f t="shared" si="2327"/>
        <v/>
      </c>
      <c r="P9294" s="28" t="str">
        <f>IF(E9294="","",INDEX(TableLookupWakeUpScore[],MATCH(E9294,TableLookupWakeUpScore[Wake Up],0),MATCH(P$1,TableLookupWakeUpScore[#Headers],0)))</f>
        <v/>
      </c>
      <c r="Q9294" s="30" t="str">
        <f t="shared" si="2328"/>
        <v/>
      </c>
      <c r="R9294" s="31" t="str">
        <f t="shared" si="2329"/>
        <v/>
      </c>
      <c r="S9294" s="34" t="str">
        <f>IF($C9294="","",INDEX(TableLookupSleepQuality[],MATCH($C9294,TableLookupSleepQuality[Sleep Quality Low],1),MATCH(S$1,TableLookupSleepQuality[#Headers],0)))</f>
        <v/>
      </c>
      <c r="T9294" s="35" t="str">
        <f>IF($C9294="","",INDEX(TableLookupSleepQuality[],MATCH($C9294,TableLookupSleepQuality[Sleep Quality Low],1),MATCH(T$1,TableLookupSleepQuality[#Headers],0)))</f>
        <v/>
      </c>
      <c r="X9294" s="36" t="str">
        <f t="shared" si="2330"/>
        <v/>
      </c>
      <c r="Y9294" s="40" t="str">
        <f t="shared" si="2333"/>
        <v/>
      </c>
      <c r="Z9294" s="13" t="str">
        <f t="shared" si="2333"/>
        <v/>
      </c>
      <c r="AA9294" s="13" t="str">
        <f t="shared" si="2333"/>
        <v/>
      </c>
      <c r="AB9294" s="13" t="str">
        <f t="shared" si="2333"/>
        <v/>
      </c>
      <c r="AC9294" s="13" t="str">
        <f t="shared" si="2333"/>
        <v/>
      </c>
      <c r="AD9294" s="13" t="str">
        <f t="shared" si="2333"/>
        <v/>
      </c>
    </row>
    <row r="9295" spans="7:30" x14ac:dyDescent="0.25">
      <c r="G9295" s="18" t="str">
        <f t="shared" si="2321"/>
        <v/>
      </c>
      <c r="H9295" s="22" t="str">
        <f t="shared" si="2322"/>
        <v/>
      </c>
      <c r="I9295" s="23" t="str">
        <f t="shared" si="2323"/>
        <v/>
      </c>
      <c r="J9295" s="22" t="str">
        <f t="shared" si="2324"/>
        <v/>
      </c>
      <c r="K9295" s="24" t="str">
        <f t="shared" si="2325"/>
        <v/>
      </c>
      <c r="L9295" s="42" t="str">
        <f t="shared" si="2331"/>
        <v/>
      </c>
      <c r="M9295" s="43" t="str">
        <f t="shared" si="2332"/>
        <v/>
      </c>
      <c r="N9295" s="26" t="str">
        <f t="shared" si="2326"/>
        <v/>
      </c>
      <c r="O9295" s="26" t="str">
        <f t="shared" si="2327"/>
        <v/>
      </c>
      <c r="P9295" s="28" t="str">
        <f>IF(E9295="","",INDEX(TableLookupWakeUpScore[],MATCH(E9295,TableLookupWakeUpScore[Wake Up],0),MATCH(P$1,TableLookupWakeUpScore[#Headers],0)))</f>
        <v/>
      </c>
      <c r="Q9295" s="30" t="str">
        <f t="shared" si="2328"/>
        <v/>
      </c>
      <c r="R9295" s="31" t="str">
        <f t="shared" si="2329"/>
        <v/>
      </c>
      <c r="S9295" s="34" t="str">
        <f>IF($C9295="","",INDEX(TableLookupSleepQuality[],MATCH($C9295,TableLookupSleepQuality[Sleep Quality Low],1),MATCH(S$1,TableLookupSleepQuality[#Headers],0)))</f>
        <v/>
      </c>
      <c r="T9295" s="35" t="str">
        <f>IF($C9295="","",INDEX(TableLookupSleepQuality[],MATCH($C9295,TableLookupSleepQuality[Sleep Quality Low],1),MATCH(T$1,TableLookupSleepQuality[#Headers],0)))</f>
        <v/>
      </c>
      <c r="X9295" s="36" t="str">
        <f t="shared" si="2330"/>
        <v/>
      </c>
      <c r="Y9295" s="40" t="str">
        <f t="shared" si="2333"/>
        <v/>
      </c>
      <c r="Z9295" s="13" t="str">
        <f t="shared" si="2333"/>
        <v/>
      </c>
      <c r="AA9295" s="13" t="str">
        <f t="shared" si="2333"/>
        <v/>
      </c>
      <c r="AB9295" s="13" t="str">
        <f t="shared" si="2333"/>
        <v/>
      </c>
      <c r="AC9295" s="13" t="str">
        <f t="shared" si="2333"/>
        <v/>
      </c>
      <c r="AD9295" s="13" t="str">
        <f t="shared" si="2333"/>
        <v/>
      </c>
    </row>
    <row r="9296" spans="7:30" x14ac:dyDescent="0.25">
      <c r="G9296" s="18" t="str">
        <f t="shared" si="2321"/>
        <v/>
      </c>
      <c r="H9296" s="22" t="str">
        <f t="shared" si="2322"/>
        <v/>
      </c>
      <c r="I9296" s="23" t="str">
        <f t="shared" si="2323"/>
        <v/>
      </c>
      <c r="J9296" s="22" t="str">
        <f t="shared" si="2324"/>
        <v/>
      </c>
      <c r="K9296" s="24" t="str">
        <f t="shared" si="2325"/>
        <v/>
      </c>
      <c r="L9296" s="42" t="str">
        <f t="shared" si="2331"/>
        <v/>
      </c>
      <c r="M9296" s="43" t="str">
        <f t="shared" si="2332"/>
        <v/>
      </c>
      <c r="N9296" s="26" t="str">
        <f t="shared" si="2326"/>
        <v/>
      </c>
      <c r="O9296" s="26" t="str">
        <f t="shared" si="2327"/>
        <v/>
      </c>
      <c r="P9296" s="28" t="str">
        <f>IF(E9296="","",INDEX(TableLookupWakeUpScore[],MATCH(E9296,TableLookupWakeUpScore[Wake Up],0),MATCH(P$1,TableLookupWakeUpScore[#Headers],0)))</f>
        <v/>
      </c>
      <c r="Q9296" s="30" t="str">
        <f t="shared" si="2328"/>
        <v/>
      </c>
      <c r="R9296" s="31" t="str">
        <f t="shared" si="2329"/>
        <v/>
      </c>
      <c r="S9296" s="34" t="str">
        <f>IF($C9296="","",INDEX(TableLookupSleepQuality[],MATCH($C9296,TableLookupSleepQuality[Sleep Quality Low],1),MATCH(S$1,TableLookupSleepQuality[#Headers],0)))</f>
        <v/>
      </c>
      <c r="T9296" s="35" t="str">
        <f>IF($C9296="","",INDEX(TableLookupSleepQuality[],MATCH($C9296,TableLookupSleepQuality[Sleep Quality Low],1),MATCH(T$1,TableLookupSleepQuality[#Headers],0)))</f>
        <v/>
      </c>
      <c r="X9296" s="36" t="str">
        <f t="shared" si="2330"/>
        <v/>
      </c>
      <c r="Y9296" s="40" t="str">
        <f t="shared" si="2333"/>
        <v/>
      </c>
      <c r="Z9296" s="13" t="str">
        <f t="shared" si="2333"/>
        <v/>
      </c>
      <c r="AA9296" s="13" t="str">
        <f t="shared" si="2333"/>
        <v/>
      </c>
      <c r="AB9296" s="13" t="str">
        <f t="shared" si="2333"/>
        <v/>
      </c>
      <c r="AC9296" s="13" t="str">
        <f t="shared" si="2333"/>
        <v/>
      </c>
      <c r="AD9296" s="13" t="str">
        <f t="shared" si="2333"/>
        <v/>
      </c>
    </row>
    <row r="9297" spans="7:30" x14ac:dyDescent="0.25">
      <c r="G9297" s="18" t="str">
        <f t="shared" si="2321"/>
        <v/>
      </c>
      <c r="H9297" s="22" t="str">
        <f t="shared" si="2322"/>
        <v/>
      </c>
      <c r="I9297" s="23" t="str">
        <f t="shared" si="2323"/>
        <v/>
      </c>
      <c r="J9297" s="22" t="str">
        <f t="shared" si="2324"/>
        <v/>
      </c>
      <c r="K9297" s="24" t="str">
        <f t="shared" si="2325"/>
        <v/>
      </c>
      <c r="L9297" s="42" t="str">
        <f t="shared" si="2331"/>
        <v/>
      </c>
      <c r="M9297" s="43" t="str">
        <f t="shared" si="2332"/>
        <v/>
      </c>
      <c r="N9297" s="26" t="str">
        <f t="shared" si="2326"/>
        <v/>
      </c>
      <c r="O9297" s="26" t="str">
        <f t="shared" si="2327"/>
        <v/>
      </c>
      <c r="P9297" s="28" t="str">
        <f>IF(E9297="","",INDEX(TableLookupWakeUpScore[],MATCH(E9297,TableLookupWakeUpScore[Wake Up],0),MATCH(P$1,TableLookupWakeUpScore[#Headers],0)))</f>
        <v/>
      </c>
      <c r="Q9297" s="30" t="str">
        <f t="shared" si="2328"/>
        <v/>
      </c>
      <c r="R9297" s="31" t="str">
        <f t="shared" si="2329"/>
        <v/>
      </c>
      <c r="S9297" s="34" t="str">
        <f>IF($C9297="","",INDEX(TableLookupSleepQuality[],MATCH($C9297,TableLookupSleepQuality[Sleep Quality Low],1),MATCH(S$1,TableLookupSleepQuality[#Headers],0)))</f>
        <v/>
      </c>
      <c r="T9297" s="35" t="str">
        <f>IF($C9297="","",INDEX(TableLookupSleepQuality[],MATCH($C9297,TableLookupSleepQuality[Sleep Quality Low],1),MATCH(T$1,TableLookupSleepQuality[#Headers],0)))</f>
        <v/>
      </c>
      <c r="X9297" s="36" t="str">
        <f t="shared" si="2330"/>
        <v/>
      </c>
      <c r="Y9297" s="40" t="str">
        <f t="shared" si="2333"/>
        <v/>
      </c>
      <c r="Z9297" s="13" t="str">
        <f t="shared" si="2333"/>
        <v/>
      </c>
      <c r="AA9297" s="13" t="str">
        <f t="shared" si="2333"/>
        <v/>
      </c>
      <c r="AB9297" s="13" t="str">
        <f t="shared" si="2333"/>
        <v/>
      </c>
      <c r="AC9297" s="13" t="str">
        <f t="shared" si="2333"/>
        <v/>
      </c>
      <c r="AD9297" s="13" t="str">
        <f t="shared" si="2333"/>
        <v/>
      </c>
    </row>
    <row r="9298" spans="7:30" x14ac:dyDescent="0.25">
      <c r="G9298" s="18" t="str">
        <f t="shared" si="2321"/>
        <v/>
      </c>
      <c r="H9298" s="22" t="str">
        <f t="shared" si="2322"/>
        <v/>
      </c>
      <c r="I9298" s="23" t="str">
        <f t="shared" si="2323"/>
        <v/>
      </c>
      <c r="J9298" s="22" t="str">
        <f t="shared" si="2324"/>
        <v/>
      </c>
      <c r="K9298" s="24" t="str">
        <f t="shared" si="2325"/>
        <v/>
      </c>
      <c r="L9298" s="42" t="str">
        <f t="shared" si="2331"/>
        <v/>
      </c>
      <c r="M9298" s="43" t="str">
        <f t="shared" si="2332"/>
        <v/>
      </c>
      <c r="N9298" s="26" t="str">
        <f t="shared" si="2326"/>
        <v/>
      </c>
      <c r="O9298" s="26" t="str">
        <f t="shared" si="2327"/>
        <v/>
      </c>
      <c r="P9298" s="28" t="str">
        <f>IF(E9298="","",INDEX(TableLookupWakeUpScore[],MATCH(E9298,TableLookupWakeUpScore[Wake Up],0),MATCH(P$1,TableLookupWakeUpScore[#Headers],0)))</f>
        <v/>
      </c>
      <c r="Q9298" s="30" t="str">
        <f t="shared" si="2328"/>
        <v/>
      </c>
      <c r="R9298" s="31" t="str">
        <f t="shared" si="2329"/>
        <v/>
      </c>
      <c r="S9298" s="34" t="str">
        <f>IF($C9298="","",INDEX(TableLookupSleepQuality[],MATCH($C9298,TableLookupSleepQuality[Sleep Quality Low],1),MATCH(S$1,TableLookupSleepQuality[#Headers],0)))</f>
        <v/>
      </c>
      <c r="T9298" s="35" t="str">
        <f>IF($C9298="","",INDEX(TableLookupSleepQuality[],MATCH($C9298,TableLookupSleepQuality[Sleep Quality Low],1),MATCH(T$1,TableLookupSleepQuality[#Headers],0)))</f>
        <v/>
      </c>
      <c r="X9298" s="36" t="str">
        <f t="shared" si="2330"/>
        <v/>
      </c>
      <c r="Y9298" s="40" t="str">
        <f t="shared" si="2333"/>
        <v/>
      </c>
      <c r="Z9298" s="13" t="str">
        <f t="shared" si="2333"/>
        <v/>
      </c>
      <c r="AA9298" s="13" t="str">
        <f t="shared" si="2333"/>
        <v/>
      </c>
      <c r="AB9298" s="13" t="str">
        <f t="shared" si="2333"/>
        <v/>
      </c>
      <c r="AC9298" s="13" t="str">
        <f t="shared" si="2333"/>
        <v/>
      </c>
      <c r="AD9298" s="13" t="str">
        <f t="shared" si="2333"/>
        <v/>
      </c>
    </row>
    <row r="9299" spans="7:30" x14ac:dyDescent="0.25">
      <c r="G9299" s="18" t="str">
        <f t="shared" si="2321"/>
        <v/>
      </c>
      <c r="H9299" s="22" t="str">
        <f t="shared" si="2322"/>
        <v/>
      </c>
      <c r="I9299" s="23" t="str">
        <f t="shared" si="2323"/>
        <v/>
      </c>
      <c r="J9299" s="22" t="str">
        <f t="shared" si="2324"/>
        <v/>
      </c>
      <c r="K9299" s="24" t="str">
        <f t="shared" si="2325"/>
        <v/>
      </c>
      <c r="L9299" s="42" t="str">
        <f t="shared" si="2331"/>
        <v/>
      </c>
      <c r="M9299" s="43" t="str">
        <f t="shared" si="2332"/>
        <v/>
      </c>
      <c r="N9299" s="26" t="str">
        <f t="shared" si="2326"/>
        <v/>
      </c>
      <c r="O9299" s="26" t="str">
        <f t="shared" si="2327"/>
        <v/>
      </c>
      <c r="P9299" s="28" t="str">
        <f>IF(E9299="","",INDEX(TableLookupWakeUpScore[],MATCH(E9299,TableLookupWakeUpScore[Wake Up],0),MATCH(P$1,TableLookupWakeUpScore[#Headers],0)))</f>
        <v/>
      </c>
      <c r="Q9299" s="30" t="str">
        <f t="shared" si="2328"/>
        <v/>
      </c>
      <c r="R9299" s="31" t="str">
        <f t="shared" si="2329"/>
        <v/>
      </c>
      <c r="S9299" s="34" t="str">
        <f>IF($C9299="","",INDEX(TableLookupSleepQuality[],MATCH($C9299,TableLookupSleepQuality[Sleep Quality Low],1),MATCH(S$1,TableLookupSleepQuality[#Headers],0)))</f>
        <v/>
      </c>
      <c r="T9299" s="35" t="str">
        <f>IF($C9299="","",INDEX(TableLookupSleepQuality[],MATCH($C9299,TableLookupSleepQuality[Sleep Quality Low],1),MATCH(T$1,TableLookupSleepQuality[#Headers],0)))</f>
        <v/>
      </c>
      <c r="X9299" s="36" t="str">
        <f t="shared" si="2330"/>
        <v/>
      </c>
      <c r="Y9299" s="40" t="str">
        <f t="shared" ref="Y9299:AD9314" si="2334">IF(OR($X9299="NO",$X9299=""),"",IF(COUNTIF($F9299,"*" &amp; Y$1 &amp; "*"),"YES","NO"))</f>
        <v/>
      </c>
      <c r="Z9299" s="13" t="str">
        <f t="shared" si="2334"/>
        <v/>
      </c>
      <c r="AA9299" s="13" t="str">
        <f t="shared" si="2334"/>
        <v/>
      </c>
      <c r="AB9299" s="13" t="str">
        <f t="shared" si="2334"/>
        <v/>
      </c>
      <c r="AC9299" s="13" t="str">
        <f t="shared" si="2334"/>
        <v/>
      </c>
      <c r="AD9299" s="13" t="str">
        <f t="shared" si="2334"/>
        <v/>
      </c>
    </row>
    <row r="9300" spans="7:30" x14ac:dyDescent="0.25">
      <c r="G9300" s="18" t="str">
        <f t="shared" si="2321"/>
        <v/>
      </c>
      <c r="H9300" s="22" t="str">
        <f t="shared" si="2322"/>
        <v/>
      </c>
      <c r="I9300" s="23" t="str">
        <f t="shared" si="2323"/>
        <v/>
      </c>
      <c r="J9300" s="22" t="str">
        <f t="shared" si="2324"/>
        <v/>
      </c>
      <c r="K9300" s="24" t="str">
        <f t="shared" si="2325"/>
        <v/>
      </c>
      <c r="L9300" s="42" t="str">
        <f t="shared" si="2331"/>
        <v/>
      </c>
      <c r="M9300" s="43" t="str">
        <f t="shared" si="2332"/>
        <v/>
      </c>
      <c r="N9300" s="26" t="str">
        <f t="shared" si="2326"/>
        <v/>
      </c>
      <c r="O9300" s="26" t="str">
        <f t="shared" si="2327"/>
        <v/>
      </c>
      <c r="P9300" s="28" t="str">
        <f>IF(E9300="","",INDEX(TableLookupWakeUpScore[],MATCH(E9300,TableLookupWakeUpScore[Wake Up],0),MATCH(P$1,TableLookupWakeUpScore[#Headers],0)))</f>
        <v/>
      </c>
      <c r="Q9300" s="30" t="str">
        <f t="shared" si="2328"/>
        <v/>
      </c>
      <c r="R9300" s="31" t="str">
        <f t="shared" si="2329"/>
        <v/>
      </c>
      <c r="S9300" s="34" t="str">
        <f>IF($C9300="","",INDEX(TableLookupSleepQuality[],MATCH($C9300,TableLookupSleepQuality[Sleep Quality Low],1),MATCH(S$1,TableLookupSleepQuality[#Headers],0)))</f>
        <v/>
      </c>
      <c r="T9300" s="35" t="str">
        <f>IF($C9300="","",INDEX(TableLookupSleepQuality[],MATCH($C9300,TableLookupSleepQuality[Sleep Quality Low],1),MATCH(T$1,TableLookupSleepQuality[#Headers],0)))</f>
        <v/>
      </c>
      <c r="X9300" s="36" t="str">
        <f t="shared" si="2330"/>
        <v/>
      </c>
      <c r="Y9300" s="40" t="str">
        <f t="shared" si="2334"/>
        <v/>
      </c>
      <c r="Z9300" s="13" t="str">
        <f t="shared" si="2334"/>
        <v/>
      </c>
      <c r="AA9300" s="13" t="str">
        <f t="shared" si="2334"/>
        <v/>
      </c>
      <c r="AB9300" s="13" t="str">
        <f t="shared" si="2334"/>
        <v/>
      </c>
      <c r="AC9300" s="13" t="str">
        <f t="shared" si="2334"/>
        <v/>
      </c>
      <c r="AD9300" s="13" t="str">
        <f t="shared" si="2334"/>
        <v/>
      </c>
    </row>
    <row r="9301" spans="7:30" x14ac:dyDescent="0.25">
      <c r="G9301" s="18" t="str">
        <f t="shared" si="2321"/>
        <v/>
      </c>
      <c r="H9301" s="22" t="str">
        <f t="shared" si="2322"/>
        <v/>
      </c>
      <c r="I9301" s="23" t="str">
        <f t="shared" si="2323"/>
        <v/>
      </c>
      <c r="J9301" s="22" t="str">
        <f t="shared" si="2324"/>
        <v/>
      </c>
      <c r="K9301" s="24" t="str">
        <f t="shared" si="2325"/>
        <v/>
      </c>
      <c r="L9301" s="42" t="str">
        <f t="shared" si="2331"/>
        <v/>
      </c>
      <c r="M9301" s="43" t="str">
        <f t="shared" si="2332"/>
        <v/>
      </c>
      <c r="N9301" s="26" t="str">
        <f t="shared" si="2326"/>
        <v/>
      </c>
      <c r="O9301" s="26" t="str">
        <f t="shared" si="2327"/>
        <v/>
      </c>
      <c r="P9301" s="28" t="str">
        <f>IF(E9301="","",INDEX(TableLookupWakeUpScore[],MATCH(E9301,TableLookupWakeUpScore[Wake Up],0),MATCH(P$1,TableLookupWakeUpScore[#Headers],0)))</f>
        <v/>
      </c>
      <c r="Q9301" s="30" t="str">
        <f t="shared" si="2328"/>
        <v/>
      </c>
      <c r="R9301" s="31" t="str">
        <f t="shared" si="2329"/>
        <v/>
      </c>
      <c r="S9301" s="34" t="str">
        <f>IF($C9301="","",INDEX(TableLookupSleepQuality[],MATCH($C9301,TableLookupSleepQuality[Sleep Quality Low],1),MATCH(S$1,TableLookupSleepQuality[#Headers],0)))</f>
        <v/>
      </c>
      <c r="T9301" s="35" t="str">
        <f>IF($C9301="","",INDEX(TableLookupSleepQuality[],MATCH($C9301,TableLookupSleepQuality[Sleep Quality Low],1),MATCH(T$1,TableLookupSleepQuality[#Headers],0)))</f>
        <v/>
      </c>
      <c r="X9301" s="36" t="str">
        <f t="shared" si="2330"/>
        <v/>
      </c>
      <c r="Y9301" s="40" t="str">
        <f t="shared" si="2334"/>
        <v/>
      </c>
      <c r="Z9301" s="13" t="str">
        <f t="shared" si="2334"/>
        <v/>
      </c>
      <c r="AA9301" s="13" t="str">
        <f t="shared" si="2334"/>
        <v/>
      </c>
      <c r="AB9301" s="13" t="str">
        <f t="shared" si="2334"/>
        <v/>
      </c>
      <c r="AC9301" s="13" t="str">
        <f t="shared" si="2334"/>
        <v/>
      </c>
      <c r="AD9301" s="13" t="str">
        <f t="shared" si="2334"/>
        <v/>
      </c>
    </row>
    <row r="9302" spans="7:30" x14ac:dyDescent="0.25">
      <c r="G9302" s="18" t="str">
        <f t="shared" si="2321"/>
        <v/>
      </c>
      <c r="H9302" s="22" t="str">
        <f t="shared" si="2322"/>
        <v/>
      </c>
      <c r="I9302" s="23" t="str">
        <f t="shared" si="2323"/>
        <v/>
      </c>
      <c r="J9302" s="22" t="str">
        <f t="shared" si="2324"/>
        <v/>
      </c>
      <c r="K9302" s="24" t="str">
        <f t="shared" si="2325"/>
        <v/>
      </c>
      <c r="L9302" s="42" t="str">
        <f t="shared" si="2331"/>
        <v/>
      </c>
      <c r="M9302" s="43" t="str">
        <f t="shared" si="2332"/>
        <v/>
      </c>
      <c r="N9302" s="26" t="str">
        <f t="shared" si="2326"/>
        <v/>
      </c>
      <c r="O9302" s="26" t="str">
        <f t="shared" si="2327"/>
        <v/>
      </c>
      <c r="P9302" s="28" t="str">
        <f>IF(E9302="","",INDEX(TableLookupWakeUpScore[],MATCH(E9302,TableLookupWakeUpScore[Wake Up],0),MATCH(P$1,TableLookupWakeUpScore[#Headers],0)))</f>
        <v/>
      </c>
      <c r="Q9302" s="30" t="str">
        <f t="shared" si="2328"/>
        <v/>
      </c>
      <c r="R9302" s="31" t="str">
        <f t="shared" si="2329"/>
        <v/>
      </c>
      <c r="S9302" s="34" t="str">
        <f>IF($C9302="","",INDEX(TableLookupSleepQuality[],MATCH($C9302,TableLookupSleepQuality[Sleep Quality Low],1),MATCH(S$1,TableLookupSleepQuality[#Headers],0)))</f>
        <v/>
      </c>
      <c r="T9302" s="35" t="str">
        <f>IF($C9302="","",INDEX(TableLookupSleepQuality[],MATCH($C9302,TableLookupSleepQuality[Sleep Quality Low],1),MATCH(T$1,TableLookupSleepQuality[#Headers],0)))</f>
        <v/>
      </c>
      <c r="X9302" s="36" t="str">
        <f t="shared" si="2330"/>
        <v/>
      </c>
      <c r="Y9302" s="40" t="str">
        <f t="shared" si="2334"/>
        <v/>
      </c>
      <c r="Z9302" s="13" t="str">
        <f t="shared" si="2334"/>
        <v/>
      </c>
      <c r="AA9302" s="13" t="str">
        <f t="shared" si="2334"/>
        <v/>
      </c>
      <c r="AB9302" s="13" t="str">
        <f t="shared" si="2334"/>
        <v/>
      </c>
      <c r="AC9302" s="13" t="str">
        <f t="shared" si="2334"/>
        <v/>
      </c>
      <c r="AD9302" s="13" t="str">
        <f t="shared" si="2334"/>
        <v/>
      </c>
    </row>
    <row r="9303" spans="7:30" x14ac:dyDescent="0.25">
      <c r="G9303" s="18" t="str">
        <f t="shared" si="2321"/>
        <v/>
      </c>
      <c r="H9303" s="22" t="str">
        <f t="shared" si="2322"/>
        <v/>
      </c>
      <c r="I9303" s="23" t="str">
        <f t="shared" si="2323"/>
        <v/>
      </c>
      <c r="J9303" s="22" t="str">
        <f t="shared" si="2324"/>
        <v/>
      </c>
      <c r="K9303" s="24" t="str">
        <f t="shared" si="2325"/>
        <v/>
      </c>
      <c r="L9303" s="42" t="str">
        <f t="shared" si="2331"/>
        <v/>
      </c>
      <c r="M9303" s="43" t="str">
        <f t="shared" si="2332"/>
        <v/>
      </c>
      <c r="N9303" s="26" t="str">
        <f t="shared" si="2326"/>
        <v/>
      </c>
      <c r="O9303" s="26" t="str">
        <f t="shared" si="2327"/>
        <v/>
      </c>
      <c r="P9303" s="28" t="str">
        <f>IF(E9303="","",INDEX(TableLookupWakeUpScore[],MATCH(E9303,TableLookupWakeUpScore[Wake Up],0),MATCH(P$1,TableLookupWakeUpScore[#Headers],0)))</f>
        <v/>
      </c>
      <c r="Q9303" s="30" t="str">
        <f t="shared" si="2328"/>
        <v/>
      </c>
      <c r="R9303" s="31" t="str">
        <f t="shared" si="2329"/>
        <v/>
      </c>
      <c r="S9303" s="34" t="str">
        <f>IF($C9303="","",INDEX(TableLookupSleepQuality[],MATCH($C9303,TableLookupSleepQuality[Sleep Quality Low],1),MATCH(S$1,TableLookupSleepQuality[#Headers],0)))</f>
        <v/>
      </c>
      <c r="T9303" s="35" t="str">
        <f>IF($C9303="","",INDEX(TableLookupSleepQuality[],MATCH($C9303,TableLookupSleepQuality[Sleep Quality Low],1),MATCH(T$1,TableLookupSleepQuality[#Headers],0)))</f>
        <v/>
      </c>
      <c r="X9303" s="36" t="str">
        <f t="shared" si="2330"/>
        <v/>
      </c>
      <c r="Y9303" s="40" t="str">
        <f t="shared" si="2334"/>
        <v/>
      </c>
      <c r="Z9303" s="13" t="str">
        <f t="shared" si="2334"/>
        <v/>
      </c>
      <c r="AA9303" s="13" t="str">
        <f t="shared" si="2334"/>
        <v/>
      </c>
      <c r="AB9303" s="13" t="str">
        <f t="shared" si="2334"/>
        <v/>
      </c>
      <c r="AC9303" s="13" t="str">
        <f t="shared" si="2334"/>
        <v/>
      </c>
      <c r="AD9303" s="13" t="str">
        <f t="shared" si="2334"/>
        <v/>
      </c>
    </row>
    <row r="9304" spans="7:30" x14ac:dyDescent="0.25">
      <c r="G9304" s="18" t="str">
        <f t="shared" si="2321"/>
        <v/>
      </c>
      <c r="H9304" s="22" t="str">
        <f t="shared" si="2322"/>
        <v/>
      </c>
      <c r="I9304" s="23" t="str">
        <f t="shared" si="2323"/>
        <v/>
      </c>
      <c r="J9304" s="22" t="str">
        <f t="shared" si="2324"/>
        <v/>
      </c>
      <c r="K9304" s="24" t="str">
        <f t="shared" si="2325"/>
        <v/>
      </c>
      <c r="L9304" s="42" t="str">
        <f t="shared" si="2331"/>
        <v/>
      </c>
      <c r="M9304" s="43" t="str">
        <f t="shared" si="2332"/>
        <v/>
      </c>
      <c r="N9304" s="26" t="str">
        <f t="shared" si="2326"/>
        <v/>
      </c>
      <c r="O9304" s="26" t="str">
        <f t="shared" si="2327"/>
        <v/>
      </c>
      <c r="P9304" s="28" t="str">
        <f>IF(E9304="","",INDEX(TableLookupWakeUpScore[],MATCH(E9304,TableLookupWakeUpScore[Wake Up],0),MATCH(P$1,TableLookupWakeUpScore[#Headers],0)))</f>
        <v/>
      </c>
      <c r="Q9304" s="30" t="str">
        <f t="shared" si="2328"/>
        <v/>
      </c>
      <c r="R9304" s="31" t="str">
        <f t="shared" si="2329"/>
        <v/>
      </c>
      <c r="S9304" s="34" t="str">
        <f>IF($C9304="","",INDEX(TableLookupSleepQuality[],MATCH($C9304,TableLookupSleepQuality[Sleep Quality Low],1),MATCH(S$1,TableLookupSleepQuality[#Headers],0)))</f>
        <v/>
      </c>
      <c r="T9304" s="35" t="str">
        <f>IF($C9304="","",INDEX(TableLookupSleepQuality[],MATCH($C9304,TableLookupSleepQuality[Sleep Quality Low],1),MATCH(T$1,TableLookupSleepQuality[#Headers],0)))</f>
        <v/>
      </c>
      <c r="X9304" s="36" t="str">
        <f t="shared" si="2330"/>
        <v/>
      </c>
      <c r="Y9304" s="40" t="str">
        <f t="shared" si="2334"/>
        <v/>
      </c>
      <c r="Z9304" s="13" t="str">
        <f t="shared" si="2334"/>
        <v/>
      </c>
      <c r="AA9304" s="13" t="str">
        <f t="shared" si="2334"/>
        <v/>
      </c>
      <c r="AB9304" s="13" t="str">
        <f t="shared" si="2334"/>
        <v/>
      </c>
      <c r="AC9304" s="13" t="str">
        <f t="shared" si="2334"/>
        <v/>
      </c>
      <c r="AD9304" s="13" t="str">
        <f t="shared" si="2334"/>
        <v/>
      </c>
    </row>
    <row r="9305" spans="7:30" x14ac:dyDescent="0.25">
      <c r="G9305" s="18" t="str">
        <f t="shared" si="2321"/>
        <v/>
      </c>
      <c r="H9305" s="22" t="str">
        <f t="shared" si="2322"/>
        <v/>
      </c>
      <c r="I9305" s="23" t="str">
        <f t="shared" si="2323"/>
        <v/>
      </c>
      <c r="J9305" s="22" t="str">
        <f t="shared" si="2324"/>
        <v/>
      </c>
      <c r="K9305" s="24" t="str">
        <f t="shared" si="2325"/>
        <v/>
      </c>
      <c r="L9305" s="42" t="str">
        <f t="shared" si="2331"/>
        <v/>
      </c>
      <c r="M9305" s="43" t="str">
        <f t="shared" si="2332"/>
        <v/>
      </c>
      <c r="N9305" s="26" t="str">
        <f t="shared" si="2326"/>
        <v/>
      </c>
      <c r="O9305" s="26" t="str">
        <f t="shared" si="2327"/>
        <v/>
      </c>
      <c r="P9305" s="28" t="str">
        <f>IF(E9305="","",INDEX(TableLookupWakeUpScore[],MATCH(E9305,TableLookupWakeUpScore[Wake Up],0),MATCH(P$1,TableLookupWakeUpScore[#Headers],0)))</f>
        <v/>
      </c>
      <c r="Q9305" s="30" t="str">
        <f t="shared" si="2328"/>
        <v/>
      </c>
      <c r="R9305" s="31" t="str">
        <f t="shared" si="2329"/>
        <v/>
      </c>
      <c r="S9305" s="34" t="str">
        <f>IF($C9305="","",INDEX(TableLookupSleepQuality[],MATCH($C9305,TableLookupSleepQuality[Sleep Quality Low],1),MATCH(S$1,TableLookupSleepQuality[#Headers],0)))</f>
        <v/>
      </c>
      <c r="T9305" s="35" t="str">
        <f>IF($C9305="","",INDEX(TableLookupSleepQuality[],MATCH($C9305,TableLookupSleepQuality[Sleep Quality Low],1),MATCH(T$1,TableLookupSleepQuality[#Headers],0)))</f>
        <v/>
      </c>
      <c r="X9305" s="36" t="str">
        <f t="shared" si="2330"/>
        <v/>
      </c>
      <c r="Y9305" s="40" t="str">
        <f t="shared" si="2334"/>
        <v/>
      </c>
      <c r="Z9305" s="13" t="str">
        <f t="shared" si="2334"/>
        <v/>
      </c>
      <c r="AA9305" s="13" t="str">
        <f t="shared" si="2334"/>
        <v/>
      </c>
      <c r="AB9305" s="13" t="str">
        <f t="shared" si="2334"/>
        <v/>
      </c>
      <c r="AC9305" s="13" t="str">
        <f t="shared" si="2334"/>
        <v/>
      </c>
      <c r="AD9305" s="13" t="str">
        <f t="shared" si="2334"/>
        <v/>
      </c>
    </row>
    <row r="9306" spans="7:30" x14ac:dyDescent="0.25">
      <c r="G9306" s="18" t="str">
        <f t="shared" si="2321"/>
        <v/>
      </c>
      <c r="H9306" s="22" t="str">
        <f t="shared" si="2322"/>
        <v/>
      </c>
      <c r="I9306" s="23" t="str">
        <f t="shared" si="2323"/>
        <v/>
      </c>
      <c r="J9306" s="22" t="str">
        <f t="shared" si="2324"/>
        <v/>
      </c>
      <c r="K9306" s="24" t="str">
        <f t="shared" si="2325"/>
        <v/>
      </c>
      <c r="L9306" s="42" t="str">
        <f t="shared" si="2331"/>
        <v/>
      </c>
      <c r="M9306" s="43" t="str">
        <f t="shared" si="2332"/>
        <v/>
      </c>
      <c r="N9306" s="26" t="str">
        <f t="shared" si="2326"/>
        <v/>
      </c>
      <c r="O9306" s="26" t="str">
        <f t="shared" si="2327"/>
        <v/>
      </c>
      <c r="P9306" s="28" t="str">
        <f>IF(E9306="","",INDEX(TableLookupWakeUpScore[],MATCH(E9306,TableLookupWakeUpScore[Wake Up],0),MATCH(P$1,TableLookupWakeUpScore[#Headers],0)))</f>
        <v/>
      </c>
      <c r="Q9306" s="30" t="str">
        <f t="shared" si="2328"/>
        <v/>
      </c>
      <c r="R9306" s="31" t="str">
        <f t="shared" si="2329"/>
        <v/>
      </c>
      <c r="S9306" s="34" t="str">
        <f>IF($C9306="","",INDEX(TableLookupSleepQuality[],MATCH($C9306,TableLookupSleepQuality[Sleep Quality Low],1),MATCH(S$1,TableLookupSleepQuality[#Headers],0)))</f>
        <v/>
      </c>
      <c r="T9306" s="35" t="str">
        <f>IF($C9306="","",INDEX(TableLookupSleepQuality[],MATCH($C9306,TableLookupSleepQuality[Sleep Quality Low],1),MATCH(T$1,TableLookupSleepQuality[#Headers],0)))</f>
        <v/>
      </c>
      <c r="X9306" s="36" t="str">
        <f t="shared" si="2330"/>
        <v/>
      </c>
      <c r="Y9306" s="40" t="str">
        <f t="shared" si="2334"/>
        <v/>
      </c>
      <c r="Z9306" s="13" t="str">
        <f t="shared" si="2334"/>
        <v/>
      </c>
      <c r="AA9306" s="13" t="str">
        <f t="shared" si="2334"/>
        <v/>
      </c>
      <c r="AB9306" s="13" t="str">
        <f t="shared" si="2334"/>
        <v/>
      </c>
      <c r="AC9306" s="13" t="str">
        <f t="shared" si="2334"/>
        <v/>
      </c>
      <c r="AD9306" s="13" t="str">
        <f t="shared" si="2334"/>
        <v/>
      </c>
    </row>
    <row r="9307" spans="7:30" x14ac:dyDescent="0.25">
      <c r="G9307" s="18" t="str">
        <f t="shared" si="2321"/>
        <v/>
      </c>
      <c r="H9307" s="22" t="str">
        <f t="shared" si="2322"/>
        <v/>
      </c>
      <c r="I9307" s="23" t="str">
        <f t="shared" si="2323"/>
        <v/>
      </c>
      <c r="J9307" s="22" t="str">
        <f t="shared" si="2324"/>
        <v/>
      </c>
      <c r="K9307" s="24" t="str">
        <f t="shared" si="2325"/>
        <v/>
      </c>
      <c r="L9307" s="42" t="str">
        <f t="shared" si="2331"/>
        <v/>
      </c>
      <c r="M9307" s="43" t="str">
        <f t="shared" si="2332"/>
        <v/>
      </c>
      <c r="N9307" s="26" t="str">
        <f t="shared" si="2326"/>
        <v/>
      </c>
      <c r="O9307" s="26" t="str">
        <f t="shared" si="2327"/>
        <v/>
      </c>
      <c r="P9307" s="28" t="str">
        <f>IF(E9307="","",INDEX(TableLookupWakeUpScore[],MATCH(E9307,TableLookupWakeUpScore[Wake Up],0),MATCH(P$1,TableLookupWakeUpScore[#Headers],0)))</f>
        <v/>
      </c>
      <c r="Q9307" s="30" t="str">
        <f t="shared" si="2328"/>
        <v/>
      </c>
      <c r="R9307" s="31" t="str">
        <f t="shared" si="2329"/>
        <v/>
      </c>
      <c r="S9307" s="34" t="str">
        <f>IF($C9307="","",INDEX(TableLookupSleepQuality[],MATCH($C9307,TableLookupSleepQuality[Sleep Quality Low],1),MATCH(S$1,TableLookupSleepQuality[#Headers],0)))</f>
        <v/>
      </c>
      <c r="T9307" s="35" t="str">
        <f>IF($C9307="","",INDEX(TableLookupSleepQuality[],MATCH($C9307,TableLookupSleepQuality[Sleep Quality Low],1),MATCH(T$1,TableLookupSleepQuality[#Headers],0)))</f>
        <v/>
      </c>
      <c r="X9307" s="36" t="str">
        <f t="shared" si="2330"/>
        <v/>
      </c>
      <c r="Y9307" s="40" t="str">
        <f t="shared" si="2334"/>
        <v/>
      </c>
      <c r="Z9307" s="13" t="str">
        <f t="shared" si="2334"/>
        <v/>
      </c>
      <c r="AA9307" s="13" t="str">
        <f t="shared" si="2334"/>
        <v/>
      </c>
      <c r="AB9307" s="13" t="str">
        <f t="shared" si="2334"/>
        <v/>
      </c>
      <c r="AC9307" s="13" t="str">
        <f t="shared" si="2334"/>
        <v/>
      </c>
      <c r="AD9307" s="13" t="str">
        <f t="shared" si="2334"/>
        <v/>
      </c>
    </row>
    <row r="9308" spans="7:30" x14ac:dyDescent="0.25">
      <c r="G9308" s="18" t="str">
        <f t="shared" si="2321"/>
        <v/>
      </c>
      <c r="H9308" s="22" t="str">
        <f t="shared" si="2322"/>
        <v/>
      </c>
      <c r="I9308" s="23" t="str">
        <f t="shared" si="2323"/>
        <v/>
      </c>
      <c r="J9308" s="22" t="str">
        <f t="shared" si="2324"/>
        <v/>
      </c>
      <c r="K9308" s="24" t="str">
        <f t="shared" si="2325"/>
        <v/>
      </c>
      <c r="L9308" s="42" t="str">
        <f t="shared" si="2331"/>
        <v/>
      </c>
      <c r="M9308" s="43" t="str">
        <f t="shared" si="2332"/>
        <v/>
      </c>
      <c r="N9308" s="26" t="str">
        <f t="shared" si="2326"/>
        <v/>
      </c>
      <c r="O9308" s="26" t="str">
        <f t="shared" si="2327"/>
        <v/>
      </c>
      <c r="P9308" s="28" t="str">
        <f>IF(E9308="","",INDEX(TableLookupWakeUpScore[],MATCH(E9308,TableLookupWakeUpScore[Wake Up],0),MATCH(P$1,TableLookupWakeUpScore[#Headers],0)))</f>
        <v/>
      </c>
      <c r="Q9308" s="30" t="str">
        <f t="shared" si="2328"/>
        <v/>
      </c>
      <c r="R9308" s="31" t="str">
        <f t="shared" si="2329"/>
        <v/>
      </c>
      <c r="S9308" s="34" t="str">
        <f>IF($C9308="","",INDEX(TableLookupSleepQuality[],MATCH($C9308,TableLookupSleepQuality[Sleep Quality Low],1),MATCH(S$1,TableLookupSleepQuality[#Headers],0)))</f>
        <v/>
      </c>
      <c r="T9308" s="35" t="str">
        <f>IF($C9308="","",INDEX(TableLookupSleepQuality[],MATCH($C9308,TableLookupSleepQuality[Sleep Quality Low],1),MATCH(T$1,TableLookupSleepQuality[#Headers],0)))</f>
        <v/>
      </c>
      <c r="X9308" s="36" t="str">
        <f t="shared" si="2330"/>
        <v/>
      </c>
      <c r="Y9308" s="40" t="str">
        <f t="shared" si="2334"/>
        <v/>
      </c>
      <c r="Z9308" s="13" t="str">
        <f t="shared" si="2334"/>
        <v/>
      </c>
      <c r="AA9308" s="13" t="str">
        <f t="shared" si="2334"/>
        <v/>
      </c>
      <c r="AB9308" s="13" t="str">
        <f t="shared" si="2334"/>
        <v/>
      </c>
      <c r="AC9308" s="13" t="str">
        <f t="shared" si="2334"/>
        <v/>
      </c>
      <c r="AD9308" s="13" t="str">
        <f t="shared" si="2334"/>
        <v/>
      </c>
    </row>
    <row r="9309" spans="7:30" x14ac:dyDescent="0.25">
      <c r="G9309" s="18" t="str">
        <f t="shared" si="2321"/>
        <v/>
      </c>
      <c r="H9309" s="22" t="str">
        <f t="shared" si="2322"/>
        <v/>
      </c>
      <c r="I9309" s="23" t="str">
        <f t="shared" si="2323"/>
        <v/>
      </c>
      <c r="J9309" s="22" t="str">
        <f t="shared" si="2324"/>
        <v/>
      </c>
      <c r="K9309" s="24" t="str">
        <f t="shared" si="2325"/>
        <v/>
      </c>
      <c r="L9309" s="42" t="str">
        <f t="shared" si="2331"/>
        <v/>
      </c>
      <c r="M9309" s="43" t="str">
        <f t="shared" si="2332"/>
        <v/>
      </c>
      <c r="N9309" s="26" t="str">
        <f t="shared" si="2326"/>
        <v/>
      </c>
      <c r="O9309" s="26" t="str">
        <f t="shared" si="2327"/>
        <v/>
      </c>
      <c r="P9309" s="28" t="str">
        <f>IF(E9309="","",INDEX(TableLookupWakeUpScore[],MATCH(E9309,TableLookupWakeUpScore[Wake Up],0),MATCH(P$1,TableLookupWakeUpScore[#Headers],0)))</f>
        <v/>
      </c>
      <c r="Q9309" s="30" t="str">
        <f t="shared" si="2328"/>
        <v/>
      </c>
      <c r="R9309" s="31" t="str">
        <f t="shared" si="2329"/>
        <v/>
      </c>
      <c r="S9309" s="34" t="str">
        <f>IF($C9309="","",INDEX(TableLookupSleepQuality[],MATCH($C9309,TableLookupSleepQuality[Sleep Quality Low],1),MATCH(S$1,TableLookupSleepQuality[#Headers],0)))</f>
        <v/>
      </c>
      <c r="T9309" s="35" t="str">
        <f>IF($C9309="","",INDEX(TableLookupSleepQuality[],MATCH($C9309,TableLookupSleepQuality[Sleep Quality Low],1),MATCH(T$1,TableLookupSleepQuality[#Headers],0)))</f>
        <v/>
      </c>
      <c r="X9309" s="36" t="str">
        <f t="shared" si="2330"/>
        <v/>
      </c>
      <c r="Y9309" s="40" t="str">
        <f t="shared" si="2334"/>
        <v/>
      </c>
      <c r="Z9309" s="13" t="str">
        <f t="shared" si="2334"/>
        <v/>
      </c>
      <c r="AA9309" s="13" t="str">
        <f t="shared" si="2334"/>
        <v/>
      </c>
      <c r="AB9309" s="13" t="str">
        <f t="shared" si="2334"/>
        <v/>
      </c>
      <c r="AC9309" s="13" t="str">
        <f t="shared" si="2334"/>
        <v/>
      </c>
      <c r="AD9309" s="13" t="str">
        <f t="shared" si="2334"/>
        <v/>
      </c>
    </row>
    <row r="9310" spans="7:30" x14ac:dyDescent="0.25">
      <c r="G9310" s="18" t="str">
        <f t="shared" si="2321"/>
        <v/>
      </c>
      <c r="H9310" s="22" t="str">
        <f t="shared" si="2322"/>
        <v/>
      </c>
      <c r="I9310" s="23" t="str">
        <f t="shared" si="2323"/>
        <v/>
      </c>
      <c r="J9310" s="22" t="str">
        <f t="shared" si="2324"/>
        <v/>
      </c>
      <c r="K9310" s="24" t="str">
        <f t="shared" si="2325"/>
        <v/>
      </c>
      <c r="L9310" s="42" t="str">
        <f t="shared" si="2331"/>
        <v/>
      </c>
      <c r="M9310" s="43" t="str">
        <f t="shared" si="2332"/>
        <v/>
      </c>
      <c r="N9310" s="26" t="str">
        <f t="shared" si="2326"/>
        <v/>
      </c>
      <c r="O9310" s="26" t="str">
        <f t="shared" si="2327"/>
        <v/>
      </c>
      <c r="P9310" s="28" t="str">
        <f>IF(E9310="","",INDEX(TableLookupWakeUpScore[],MATCH(E9310,TableLookupWakeUpScore[Wake Up],0),MATCH(P$1,TableLookupWakeUpScore[#Headers],0)))</f>
        <v/>
      </c>
      <c r="Q9310" s="30" t="str">
        <f t="shared" si="2328"/>
        <v/>
      </c>
      <c r="R9310" s="31" t="str">
        <f t="shared" si="2329"/>
        <v/>
      </c>
      <c r="S9310" s="34" t="str">
        <f>IF($C9310="","",INDEX(TableLookupSleepQuality[],MATCH($C9310,TableLookupSleepQuality[Sleep Quality Low],1),MATCH(S$1,TableLookupSleepQuality[#Headers],0)))</f>
        <v/>
      </c>
      <c r="T9310" s="35" t="str">
        <f>IF($C9310="","",INDEX(TableLookupSleepQuality[],MATCH($C9310,TableLookupSleepQuality[Sleep Quality Low],1),MATCH(T$1,TableLookupSleepQuality[#Headers],0)))</f>
        <v/>
      </c>
      <c r="X9310" s="36" t="str">
        <f t="shared" si="2330"/>
        <v/>
      </c>
      <c r="Y9310" s="40" t="str">
        <f t="shared" si="2334"/>
        <v/>
      </c>
      <c r="Z9310" s="13" t="str">
        <f t="shared" si="2334"/>
        <v/>
      </c>
      <c r="AA9310" s="13" t="str">
        <f t="shared" si="2334"/>
        <v/>
      </c>
      <c r="AB9310" s="13" t="str">
        <f t="shared" si="2334"/>
        <v/>
      </c>
      <c r="AC9310" s="13" t="str">
        <f t="shared" si="2334"/>
        <v/>
      </c>
      <c r="AD9310" s="13" t="str">
        <f t="shared" si="2334"/>
        <v/>
      </c>
    </row>
    <row r="9311" spans="7:30" x14ac:dyDescent="0.25">
      <c r="G9311" s="18" t="str">
        <f t="shared" si="2321"/>
        <v/>
      </c>
      <c r="H9311" s="22" t="str">
        <f t="shared" si="2322"/>
        <v/>
      </c>
      <c r="I9311" s="23" t="str">
        <f t="shared" si="2323"/>
        <v/>
      </c>
      <c r="J9311" s="22" t="str">
        <f t="shared" si="2324"/>
        <v/>
      </c>
      <c r="K9311" s="24" t="str">
        <f t="shared" si="2325"/>
        <v/>
      </c>
      <c r="L9311" s="42" t="str">
        <f t="shared" si="2331"/>
        <v/>
      </c>
      <c r="M9311" s="43" t="str">
        <f t="shared" si="2332"/>
        <v/>
      </c>
      <c r="N9311" s="26" t="str">
        <f t="shared" si="2326"/>
        <v/>
      </c>
      <c r="O9311" s="26" t="str">
        <f t="shared" si="2327"/>
        <v/>
      </c>
      <c r="P9311" s="28" t="str">
        <f>IF(E9311="","",INDEX(TableLookupWakeUpScore[],MATCH(E9311,TableLookupWakeUpScore[Wake Up],0),MATCH(P$1,TableLookupWakeUpScore[#Headers],0)))</f>
        <v/>
      </c>
      <c r="Q9311" s="30" t="str">
        <f t="shared" si="2328"/>
        <v/>
      </c>
      <c r="R9311" s="31" t="str">
        <f t="shared" si="2329"/>
        <v/>
      </c>
      <c r="S9311" s="34" t="str">
        <f>IF($C9311="","",INDEX(TableLookupSleepQuality[],MATCH($C9311,TableLookupSleepQuality[Sleep Quality Low],1),MATCH(S$1,TableLookupSleepQuality[#Headers],0)))</f>
        <v/>
      </c>
      <c r="T9311" s="35" t="str">
        <f>IF($C9311="","",INDEX(TableLookupSleepQuality[],MATCH($C9311,TableLookupSleepQuality[Sleep Quality Low],1),MATCH(T$1,TableLookupSleepQuality[#Headers],0)))</f>
        <v/>
      </c>
      <c r="X9311" s="36" t="str">
        <f t="shared" si="2330"/>
        <v/>
      </c>
      <c r="Y9311" s="40" t="str">
        <f t="shared" si="2334"/>
        <v/>
      </c>
      <c r="Z9311" s="13" t="str">
        <f t="shared" si="2334"/>
        <v/>
      </c>
      <c r="AA9311" s="13" t="str">
        <f t="shared" si="2334"/>
        <v/>
      </c>
      <c r="AB9311" s="13" t="str">
        <f t="shared" si="2334"/>
        <v/>
      </c>
      <c r="AC9311" s="13" t="str">
        <f t="shared" si="2334"/>
        <v/>
      </c>
      <c r="AD9311" s="13" t="str">
        <f t="shared" si="2334"/>
        <v/>
      </c>
    </row>
    <row r="9312" spans="7:30" x14ac:dyDescent="0.25">
      <c r="G9312" s="18" t="str">
        <f t="shared" si="2321"/>
        <v/>
      </c>
      <c r="H9312" s="22" t="str">
        <f t="shared" si="2322"/>
        <v/>
      </c>
      <c r="I9312" s="23" t="str">
        <f t="shared" si="2323"/>
        <v/>
      </c>
      <c r="J9312" s="22" t="str">
        <f t="shared" si="2324"/>
        <v/>
      </c>
      <c r="K9312" s="24" t="str">
        <f t="shared" si="2325"/>
        <v/>
      </c>
      <c r="L9312" s="42" t="str">
        <f t="shared" si="2331"/>
        <v/>
      </c>
      <c r="M9312" s="43" t="str">
        <f t="shared" si="2332"/>
        <v/>
      </c>
      <c r="N9312" s="26" t="str">
        <f t="shared" si="2326"/>
        <v/>
      </c>
      <c r="O9312" s="26" t="str">
        <f t="shared" si="2327"/>
        <v/>
      </c>
      <c r="P9312" s="28" t="str">
        <f>IF(E9312="","",INDEX(TableLookupWakeUpScore[],MATCH(E9312,TableLookupWakeUpScore[Wake Up],0),MATCH(P$1,TableLookupWakeUpScore[#Headers],0)))</f>
        <v/>
      </c>
      <c r="Q9312" s="30" t="str">
        <f t="shared" si="2328"/>
        <v/>
      </c>
      <c r="R9312" s="31" t="str">
        <f t="shared" si="2329"/>
        <v/>
      </c>
      <c r="S9312" s="34" t="str">
        <f>IF($C9312="","",INDEX(TableLookupSleepQuality[],MATCH($C9312,TableLookupSleepQuality[Sleep Quality Low],1),MATCH(S$1,TableLookupSleepQuality[#Headers],0)))</f>
        <v/>
      </c>
      <c r="T9312" s="35" t="str">
        <f>IF($C9312="","",INDEX(TableLookupSleepQuality[],MATCH($C9312,TableLookupSleepQuality[Sleep Quality Low],1),MATCH(T$1,TableLookupSleepQuality[#Headers],0)))</f>
        <v/>
      </c>
      <c r="X9312" s="36" t="str">
        <f t="shared" si="2330"/>
        <v/>
      </c>
      <c r="Y9312" s="40" t="str">
        <f t="shared" si="2334"/>
        <v/>
      </c>
      <c r="Z9312" s="13" t="str">
        <f t="shared" si="2334"/>
        <v/>
      </c>
      <c r="AA9312" s="13" t="str">
        <f t="shared" si="2334"/>
        <v/>
      </c>
      <c r="AB9312" s="13" t="str">
        <f t="shared" si="2334"/>
        <v/>
      </c>
      <c r="AC9312" s="13" t="str">
        <f t="shared" si="2334"/>
        <v/>
      </c>
      <c r="AD9312" s="13" t="str">
        <f t="shared" si="2334"/>
        <v/>
      </c>
    </row>
    <row r="9313" spans="7:30" x14ac:dyDescent="0.25">
      <c r="G9313" s="18" t="str">
        <f t="shared" si="2321"/>
        <v/>
      </c>
      <c r="H9313" s="22" t="str">
        <f t="shared" si="2322"/>
        <v/>
      </c>
      <c r="I9313" s="23" t="str">
        <f t="shared" si="2323"/>
        <v/>
      </c>
      <c r="J9313" s="22" t="str">
        <f t="shared" si="2324"/>
        <v/>
      </c>
      <c r="K9313" s="24" t="str">
        <f t="shared" si="2325"/>
        <v/>
      </c>
      <c r="L9313" s="42" t="str">
        <f t="shared" si="2331"/>
        <v/>
      </c>
      <c r="M9313" s="43" t="str">
        <f t="shared" si="2332"/>
        <v/>
      </c>
      <c r="N9313" s="26" t="str">
        <f t="shared" si="2326"/>
        <v/>
      </c>
      <c r="O9313" s="26" t="str">
        <f t="shared" si="2327"/>
        <v/>
      </c>
      <c r="P9313" s="28" t="str">
        <f>IF(E9313="","",INDEX(TableLookupWakeUpScore[],MATCH(E9313,TableLookupWakeUpScore[Wake Up],0),MATCH(P$1,TableLookupWakeUpScore[#Headers],0)))</f>
        <v/>
      </c>
      <c r="Q9313" s="30" t="str">
        <f t="shared" si="2328"/>
        <v/>
      </c>
      <c r="R9313" s="31" t="str">
        <f t="shared" si="2329"/>
        <v/>
      </c>
      <c r="S9313" s="34" t="str">
        <f>IF($C9313="","",INDEX(TableLookupSleepQuality[],MATCH($C9313,TableLookupSleepQuality[Sleep Quality Low],1),MATCH(S$1,TableLookupSleepQuality[#Headers],0)))</f>
        <v/>
      </c>
      <c r="T9313" s="35" t="str">
        <f>IF($C9313="","",INDEX(TableLookupSleepQuality[],MATCH($C9313,TableLookupSleepQuality[Sleep Quality Low],1),MATCH(T$1,TableLookupSleepQuality[#Headers],0)))</f>
        <v/>
      </c>
      <c r="X9313" s="36" t="str">
        <f t="shared" si="2330"/>
        <v/>
      </c>
      <c r="Y9313" s="40" t="str">
        <f t="shared" si="2334"/>
        <v/>
      </c>
      <c r="Z9313" s="13" t="str">
        <f t="shared" si="2334"/>
        <v/>
      </c>
      <c r="AA9313" s="13" t="str">
        <f t="shared" si="2334"/>
        <v/>
      </c>
      <c r="AB9313" s="13" t="str">
        <f t="shared" si="2334"/>
        <v/>
      </c>
      <c r="AC9313" s="13" t="str">
        <f t="shared" si="2334"/>
        <v/>
      </c>
      <c r="AD9313" s="13" t="str">
        <f t="shared" si="2334"/>
        <v/>
      </c>
    </row>
    <row r="9314" spans="7:30" x14ac:dyDescent="0.25">
      <c r="G9314" s="18" t="str">
        <f t="shared" si="2321"/>
        <v/>
      </c>
      <c r="H9314" s="22" t="str">
        <f t="shared" si="2322"/>
        <v/>
      </c>
      <c r="I9314" s="23" t="str">
        <f t="shared" si="2323"/>
        <v/>
      </c>
      <c r="J9314" s="22" t="str">
        <f t="shared" si="2324"/>
        <v/>
      </c>
      <c r="K9314" s="24" t="str">
        <f t="shared" si="2325"/>
        <v/>
      </c>
      <c r="L9314" s="42" t="str">
        <f t="shared" si="2331"/>
        <v/>
      </c>
      <c r="M9314" s="43" t="str">
        <f t="shared" si="2332"/>
        <v/>
      </c>
      <c r="N9314" s="26" t="str">
        <f t="shared" si="2326"/>
        <v/>
      </c>
      <c r="O9314" s="26" t="str">
        <f t="shared" si="2327"/>
        <v/>
      </c>
      <c r="P9314" s="28" t="str">
        <f>IF(E9314="","",INDEX(TableLookupWakeUpScore[],MATCH(E9314,TableLookupWakeUpScore[Wake Up],0),MATCH(P$1,TableLookupWakeUpScore[#Headers],0)))</f>
        <v/>
      </c>
      <c r="Q9314" s="30" t="str">
        <f t="shared" si="2328"/>
        <v/>
      </c>
      <c r="R9314" s="31" t="str">
        <f t="shared" si="2329"/>
        <v/>
      </c>
      <c r="S9314" s="34" t="str">
        <f>IF($C9314="","",INDEX(TableLookupSleepQuality[],MATCH($C9314,TableLookupSleepQuality[Sleep Quality Low],1),MATCH(S$1,TableLookupSleepQuality[#Headers],0)))</f>
        <v/>
      </c>
      <c r="T9314" s="35" t="str">
        <f>IF($C9314="","",INDEX(TableLookupSleepQuality[],MATCH($C9314,TableLookupSleepQuality[Sleep Quality Low],1),MATCH(T$1,TableLookupSleepQuality[#Headers],0)))</f>
        <v/>
      </c>
      <c r="X9314" s="36" t="str">
        <f t="shared" si="2330"/>
        <v/>
      </c>
      <c r="Y9314" s="40" t="str">
        <f t="shared" si="2334"/>
        <v/>
      </c>
      <c r="Z9314" s="13" t="str">
        <f t="shared" si="2334"/>
        <v/>
      </c>
      <c r="AA9314" s="13" t="str">
        <f t="shared" si="2334"/>
        <v/>
      </c>
      <c r="AB9314" s="13" t="str">
        <f t="shared" si="2334"/>
        <v/>
      </c>
      <c r="AC9314" s="13" t="str">
        <f t="shared" si="2334"/>
        <v/>
      </c>
      <c r="AD9314" s="13" t="str">
        <f t="shared" si="2334"/>
        <v/>
      </c>
    </row>
    <row r="9315" spans="7:30" x14ac:dyDescent="0.25">
      <c r="G9315" s="18" t="str">
        <f t="shared" si="2321"/>
        <v/>
      </c>
      <c r="H9315" s="22" t="str">
        <f t="shared" si="2322"/>
        <v/>
      </c>
      <c r="I9315" s="23" t="str">
        <f t="shared" si="2323"/>
        <v/>
      </c>
      <c r="J9315" s="22" t="str">
        <f t="shared" si="2324"/>
        <v/>
      </c>
      <c r="K9315" s="24" t="str">
        <f t="shared" si="2325"/>
        <v/>
      </c>
      <c r="L9315" s="42" t="str">
        <f t="shared" si="2331"/>
        <v/>
      </c>
      <c r="M9315" s="43" t="str">
        <f t="shared" si="2332"/>
        <v/>
      </c>
      <c r="N9315" s="26" t="str">
        <f t="shared" si="2326"/>
        <v/>
      </c>
      <c r="O9315" s="26" t="str">
        <f t="shared" si="2327"/>
        <v/>
      </c>
      <c r="P9315" s="28" t="str">
        <f>IF(E9315="","",INDEX(TableLookupWakeUpScore[],MATCH(E9315,TableLookupWakeUpScore[Wake Up],0),MATCH(P$1,TableLookupWakeUpScore[#Headers],0)))</f>
        <v/>
      </c>
      <c r="Q9315" s="30" t="str">
        <f t="shared" si="2328"/>
        <v/>
      </c>
      <c r="R9315" s="31" t="str">
        <f t="shared" si="2329"/>
        <v/>
      </c>
      <c r="S9315" s="34" t="str">
        <f>IF($C9315="","",INDEX(TableLookupSleepQuality[],MATCH($C9315,TableLookupSleepQuality[Sleep Quality Low],1),MATCH(S$1,TableLookupSleepQuality[#Headers],0)))</f>
        <v/>
      </c>
      <c r="T9315" s="35" t="str">
        <f>IF($C9315="","",INDEX(TableLookupSleepQuality[],MATCH($C9315,TableLookupSleepQuality[Sleep Quality Low],1),MATCH(T$1,TableLookupSleepQuality[#Headers],0)))</f>
        <v/>
      </c>
      <c r="X9315" s="36" t="str">
        <f t="shared" si="2330"/>
        <v/>
      </c>
      <c r="Y9315" s="40" t="str">
        <f t="shared" ref="Y9315:AD9330" si="2335">IF(OR($X9315="NO",$X9315=""),"",IF(COUNTIF($F9315,"*" &amp; Y$1 &amp; "*"),"YES","NO"))</f>
        <v/>
      </c>
      <c r="Z9315" s="13" t="str">
        <f t="shared" si="2335"/>
        <v/>
      </c>
      <c r="AA9315" s="13" t="str">
        <f t="shared" si="2335"/>
        <v/>
      </c>
      <c r="AB9315" s="13" t="str">
        <f t="shared" si="2335"/>
        <v/>
      </c>
      <c r="AC9315" s="13" t="str">
        <f t="shared" si="2335"/>
        <v/>
      </c>
      <c r="AD9315" s="13" t="str">
        <f t="shared" si="2335"/>
        <v/>
      </c>
    </row>
    <row r="9316" spans="7:30" x14ac:dyDescent="0.25">
      <c r="G9316" s="18" t="str">
        <f t="shared" si="2321"/>
        <v/>
      </c>
      <c r="H9316" s="22" t="str">
        <f t="shared" si="2322"/>
        <v/>
      </c>
      <c r="I9316" s="23" t="str">
        <f t="shared" si="2323"/>
        <v/>
      </c>
      <c r="J9316" s="22" t="str">
        <f t="shared" si="2324"/>
        <v/>
      </c>
      <c r="K9316" s="24" t="str">
        <f t="shared" si="2325"/>
        <v/>
      </c>
      <c r="L9316" s="42" t="str">
        <f t="shared" si="2331"/>
        <v/>
      </c>
      <c r="M9316" s="43" t="str">
        <f t="shared" si="2332"/>
        <v/>
      </c>
      <c r="N9316" s="26" t="str">
        <f t="shared" si="2326"/>
        <v/>
      </c>
      <c r="O9316" s="26" t="str">
        <f t="shared" si="2327"/>
        <v/>
      </c>
      <c r="P9316" s="28" t="str">
        <f>IF(E9316="","",INDEX(TableLookupWakeUpScore[],MATCH(E9316,TableLookupWakeUpScore[Wake Up],0),MATCH(P$1,TableLookupWakeUpScore[#Headers],0)))</f>
        <v/>
      </c>
      <c r="Q9316" s="30" t="str">
        <f t="shared" si="2328"/>
        <v/>
      </c>
      <c r="R9316" s="31" t="str">
        <f t="shared" si="2329"/>
        <v/>
      </c>
      <c r="S9316" s="34" t="str">
        <f>IF($C9316="","",INDEX(TableLookupSleepQuality[],MATCH($C9316,TableLookupSleepQuality[Sleep Quality Low],1),MATCH(S$1,TableLookupSleepQuality[#Headers],0)))</f>
        <v/>
      </c>
      <c r="T9316" s="35" t="str">
        <f>IF($C9316="","",INDEX(TableLookupSleepQuality[],MATCH($C9316,TableLookupSleepQuality[Sleep Quality Low],1),MATCH(T$1,TableLookupSleepQuality[#Headers],0)))</f>
        <v/>
      </c>
      <c r="X9316" s="36" t="str">
        <f t="shared" si="2330"/>
        <v/>
      </c>
      <c r="Y9316" s="40" t="str">
        <f t="shared" si="2335"/>
        <v/>
      </c>
      <c r="Z9316" s="13" t="str">
        <f t="shared" si="2335"/>
        <v/>
      </c>
      <c r="AA9316" s="13" t="str">
        <f t="shared" si="2335"/>
        <v/>
      </c>
      <c r="AB9316" s="13" t="str">
        <f t="shared" si="2335"/>
        <v/>
      </c>
      <c r="AC9316" s="13" t="str">
        <f t="shared" si="2335"/>
        <v/>
      </c>
      <c r="AD9316" s="13" t="str">
        <f t="shared" si="2335"/>
        <v/>
      </c>
    </row>
    <row r="9317" spans="7:30" x14ac:dyDescent="0.25">
      <c r="G9317" s="18" t="str">
        <f t="shared" si="2321"/>
        <v/>
      </c>
      <c r="H9317" s="22" t="str">
        <f t="shared" si="2322"/>
        <v/>
      </c>
      <c r="I9317" s="23" t="str">
        <f t="shared" si="2323"/>
        <v/>
      </c>
      <c r="J9317" s="22" t="str">
        <f t="shared" si="2324"/>
        <v/>
      </c>
      <c r="K9317" s="24" t="str">
        <f t="shared" si="2325"/>
        <v/>
      </c>
      <c r="L9317" s="42" t="str">
        <f t="shared" si="2331"/>
        <v/>
      </c>
      <c r="M9317" s="43" t="str">
        <f t="shared" si="2332"/>
        <v/>
      </c>
      <c r="N9317" s="26" t="str">
        <f t="shared" si="2326"/>
        <v/>
      </c>
      <c r="O9317" s="26" t="str">
        <f t="shared" si="2327"/>
        <v/>
      </c>
      <c r="P9317" s="28" t="str">
        <f>IF(E9317="","",INDEX(TableLookupWakeUpScore[],MATCH(E9317,TableLookupWakeUpScore[Wake Up],0),MATCH(P$1,TableLookupWakeUpScore[#Headers],0)))</f>
        <v/>
      </c>
      <c r="Q9317" s="30" t="str">
        <f t="shared" si="2328"/>
        <v/>
      </c>
      <c r="R9317" s="31" t="str">
        <f t="shared" si="2329"/>
        <v/>
      </c>
      <c r="S9317" s="34" t="str">
        <f>IF($C9317="","",INDEX(TableLookupSleepQuality[],MATCH($C9317,TableLookupSleepQuality[Sleep Quality Low],1),MATCH(S$1,TableLookupSleepQuality[#Headers],0)))</f>
        <v/>
      </c>
      <c r="T9317" s="35" t="str">
        <f>IF($C9317="","",INDEX(TableLookupSleepQuality[],MATCH($C9317,TableLookupSleepQuality[Sleep Quality Low],1),MATCH(T$1,TableLookupSleepQuality[#Headers],0)))</f>
        <v/>
      </c>
      <c r="X9317" s="36" t="str">
        <f t="shared" si="2330"/>
        <v/>
      </c>
      <c r="Y9317" s="40" t="str">
        <f t="shared" si="2335"/>
        <v/>
      </c>
      <c r="Z9317" s="13" t="str">
        <f t="shared" si="2335"/>
        <v/>
      </c>
      <c r="AA9317" s="13" t="str">
        <f t="shared" si="2335"/>
        <v/>
      </c>
      <c r="AB9317" s="13" t="str">
        <f t="shared" si="2335"/>
        <v/>
      </c>
      <c r="AC9317" s="13" t="str">
        <f t="shared" si="2335"/>
        <v/>
      </c>
      <c r="AD9317" s="13" t="str">
        <f t="shared" si="2335"/>
        <v/>
      </c>
    </row>
    <row r="9318" spans="7:30" x14ac:dyDescent="0.25">
      <c r="G9318" s="18" t="str">
        <f t="shared" si="2321"/>
        <v/>
      </c>
      <c r="H9318" s="22" t="str">
        <f t="shared" si="2322"/>
        <v/>
      </c>
      <c r="I9318" s="23" t="str">
        <f t="shared" si="2323"/>
        <v/>
      </c>
      <c r="J9318" s="22" t="str">
        <f t="shared" si="2324"/>
        <v/>
      </c>
      <c r="K9318" s="24" t="str">
        <f t="shared" si="2325"/>
        <v/>
      </c>
      <c r="L9318" s="42" t="str">
        <f t="shared" si="2331"/>
        <v/>
      </c>
      <c r="M9318" s="43" t="str">
        <f t="shared" si="2332"/>
        <v/>
      </c>
      <c r="N9318" s="26" t="str">
        <f t="shared" si="2326"/>
        <v/>
      </c>
      <c r="O9318" s="26" t="str">
        <f t="shared" si="2327"/>
        <v/>
      </c>
      <c r="P9318" s="28" t="str">
        <f>IF(E9318="","",INDEX(TableLookupWakeUpScore[],MATCH(E9318,TableLookupWakeUpScore[Wake Up],0),MATCH(P$1,TableLookupWakeUpScore[#Headers],0)))</f>
        <v/>
      </c>
      <c r="Q9318" s="30" t="str">
        <f t="shared" si="2328"/>
        <v/>
      </c>
      <c r="R9318" s="31" t="str">
        <f t="shared" si="2329"/>
        <v/>
      </c>
      <c r="S9318" s="34" t="str">
        <f>IF($C9318="","",INDEX(TableLookupSleepQuality[],MATCH($C9318,TableLookupSleepQuality[Sleep Quality Low],1),MATCH(S$1,TableLookupSleepQuality[#Headers],0)))</f>
        <v/>
      </c>
      <c r="T9318" s="35" t="str">
        <f>IF($C9318="","",INDEX(TableLookupSleepQuality[],MATCH($C9318,TableLookupSleepQuality[Sleep Quality Low],1),MATCH(T$1,TableLookupSleepQuality[#Headers],0)))</f>
        <v/>
      </c>
      <c r="X9318" s="36" t="str">
        <f t="shared" si="2330"/>
        <v/>
      </c>
      <c r="Y9318" s="40" t="str">
        <f t="shared" si="2335"/>
        <v/>
      </c>
      <c r="Z9318" s="13" t="str">
        <f t="shared" si="2335"/>
        <v/>
      </c>
      <c r="AA9318" s="13" t="str">
        <f t="shared" si="2335"/>
        <v/>
      </c>
      <c r="AB9318" s="13" t="str">
        <f t="shared" si="2335"/>
        <v/>
      </c>
      <c r="AC9318" s="13" t="str">
        <f t="shared" si="2335"/>
        <v/>
      </c>
      <c r="AD9318" s="13" t="str">
        <f t="shared" si="2335"/>
        <v/>
      </c>
    </row>
    <row r="9319" spans="7:30" x14ac:dyDescent="0.25">
      <c r="G9319" s="18" t="str">
        <f t="shared" si="2321"/>
        <v/>
      </c>
      <c r="H9319" s="22" t="str">
        <f t="shared" si="2322"/>
        <v/>
      </c>
      <c r="I9319" s="23" t="str">
        <f t="shared" si="2323"/>
        <v/>
      </c>
      <c r="J9319" s="22" t="str">
        <f t="shared" si="2324"/>
        <v/>
      </c>
      <c r="K9319" s="24" t="str">
        <f t="shared" si="2325"/>
        <v/>
      </c>
      <c r="L9319" s="42" t="str">
        <f t="shared" si="2331"/>
        <v/>
      </c>
      <c r="M9319" s="43" t="str">
        <f t="shared" si="2332"/>
        <v/>
      </c>
      <c r="N9319" s="26" t="str">
        <f t="shared" si="2326"/>
        <v/>
      </c>
      <c r="O9319" s="26" t="str">
        <f t="shared" si="2327"/>
        <v/>
      </c>
      <c r="P9319" s="28" t="str">
        <f>IF(E9319="","",INDEX(TableLookupWakeUpScore[],MATCH(E9319,TableLookupWakeUpScore[Wake Up],0),MATCH(P$1,TableLookupWakeUpScore[#Headers],0)))</f>
        <v/>
      </c>
      <c r="Q9319" s="30" t="str">
        <f t="shared" si="2328"/>
        <v/>
      </c>
      <c r="R9319" s="31" t="str">
        <f t="shared" si="2329"/>
        <v/>
      </c>
      <c r="S9319" s="34" t="str">
        <f>IF($C9319="","",INDEX(TableLookupSleepQuality[],MATCH($C9319,TableLookupSleepQuality[Sleep Quality Low],1),MATCH(S$1,TableLookupSleepQuality[#Headers],0)))</f>
        <v/>
      </c>
      <c r="T9319" s="35" t="str">
        <f>IF($C9319="","",INDEX(TableLookupSleepQuality[],MATCH($C9319,TableLookupSleepQuality[Sleep Quality Low],1),MATCH(T$1,TableLookupSleepQuality[#Headers],0)))</f>
        <v/>
      </c>
      <c r="X9319" s="36" t="str">
        <f t="shared" si="2330"/>
        <v/>
      </c>
      <c r="Y9319" s="40" t="str">
        <f t="shared" si="2335"/>
        <v/>
      </c>
      <c r="Z9319" s="13" t="str">
        <f t="shared" si="2335"/>
        <v/>
      </c>
      <c r="AA9319" s="13" t="str">
        <f t="shared" si="2335"/>
        <v/>
      </c>
      <c r="AB9319" s="13" t="str">
        <f t="shared" si="2335"/>
        <v/>
      </c>
      <c r="AC9319" s="13" t="str">
        <f t="shared" si="2335"/>
        <v/>
      </c>
      <c r="AD9319" s="13" t="str">
        <f t="shared" si="2335"/>
        <v/>
      </c>
    </row>
    <row r="9320" spans="7:30" x14ac:dyDescent="0.25">
      <c r="G9320" s="18" t="str">
        <f t="shared" si="2321"/>
        <v/>
      </c>
      <c r="H9320" s="22" t="str">
        <f t="shared" si="2322"/>
        <v/>
      </c>
      <c r="I9320" s="23" t="str">
        <f t="shared" si="2323"/>
        <v/>
      </c>
      <c r="J9320" s="22" t="str">
        <f t="shared" si="2324"/>
        <v/>
      </c>
      <c r="K9320" s="24" t="str">
        <f t="shared" si="2325"/>
        <v/>
      </c>
      <c r="L9320" s="42" t="str">
        <f t="shared" si="2331"/>
        <v/>
      </c>
      <c r="M9320" s="43" t="str">
        <f t="shared" si="2332"/>
        <v/>
      </c>
      <c r="N9320" s="26" t="str">
        <f t="shared" si="2326"/>
        <v/>
      </c>
      <c r="O9320" s="26" t="str">
        <f t="shared" si="2327"/>
        <v/>
      </c>
      <c r="P9320" s="28" t="str">
        <f>IF(E9320="","",INDEX(TableLookupWakeUpScore[],MATCH(E9320,TableLookupWakeUpScore[Wake Up],0),MATCH(P$1,TableLookupWakeUpScore[#Headers],0)))</f>
        <v/>
      </c>
      <c r="Q9320" s="30" t="str">
        <f t="shared" si="2328"/>
        <v/>
      </c>
      <c r="R9320" s="31" t="str">
        <f t="shared" si="2329"/>
        <v/>
      </c>
      <c r="S9320" s="34" t="str">
        <f>IF($C9320="","",INDEX(TableLookupSleepQuality[],MATCH($C9320,TableLookupSleepQuality[Sleep Quality Low],1),MATCH(S$1,TableLookupSleepQuality[#Headers],0)))</f>
        <v/>
      </c>
      <c r="T9320" s="35" t="str">
        <f>IF($C9320="","",INDEX(TableLookupSleepQuality[],MATCH($C9320,TableLookupSleepQuality[Sleep Quality Low],1),MATCH(T$1,TableLookupSleepQuality[#Headers],0)))</f>
        <v/>
      </c>
      <c r="X9320" s="36" t="str">
        <f t="shared" si="2330"/>
        <v/>
      </c>
      <c r="Y9320" s="40" t="str">
        <f t="shared" si="2335"/>
        <v/>
      </c>
      <c r="Z9320" s="13" t="str">
        <f t="shared" si="2335"/>
        <v/>
      </c>
      <c r="AA9320" s="13" t="str">
        <f t="shared" si="2335"/>
        <v/>
      </c>
      <c r="AB9320" s="13" t="str">
        <f t="shared" si="2335"/>
        <v/>
      </c>
      <c r="AC9320" s="13" t="str">
        <f t="shared" si="2335"/>
        <v/>
      </c>
      <c r="AD9320" s="13" t="str">
        <f t="shared" si="2335"/>
        <v/>
      </c>
    </row>
    <row r="9321" spans="7:30" x14ac:dyDescent="0.25">
      <c r="G9321" s="18" t="str">
        <f t="shared" si="2321"/>
        <v/>
      </c>
      <c r="H9321" s="22" t="str">
        <f t="shared" si="2322"/>
        <v/>
      </c>
      <c r="I9321" s="23" t="str">
        <f t="shared" si="2323"/>
        <v/>
      </c>
      <c r="J9321" s="22" t="str">
        <f t="shared" si="2324"/>
        <v/>
      </c>
      <c r="K9321" s="24" t="str">
        <f t="shared" si="2325"/>
        <v/>
      </c>
      <c r="L9321" s="42" t="str">
        <f t="shared" si="2331"/>
        <v/>
      </c>
      <c r="M9321" s="43" t="str">
        <f t="shared" si="2332"/>
        <v/>
      </c>
      <c r="N9321" s="26" t="str">
        <f t="shared" si="2326"/>
        <v/>
      </c>
      <c r="O9321" s="26" t="str">
        <f t="shared" si="2327"/>
        <v/>
      </c>
      <c r="P9321" s="28" t="str">
        <f>IF(E9321="","",INDEX(TableLookupWakeUpScore[],MATCH(E9321,TableLookupWakeUpScore[Wake Up],0),MATCH(P$1,TableLookupWakeUpScore[#Headers],0)))</f>
        <v/>
      </c>
      <c r="Q9321" s="30" t="str">
        <f t="shared" si="2328"/>
        <v/>
      </c>
      <c r="R9321" s="31" t="str">
        <f t="shared" si="2329"/>
        <v/>
      </c>
      <c r="S9321" s="34" t="str">
        <f>IF($C9321="","",INDEX(TableLookupSleepQuality[],MATCH($C9321,TableLookupSleepQuality[Sleep Quality Low],1),MATCH(S$1,TableLookupSleepQuality[#Headers],0)))</f>
        <v/>
      </c>
      <c r="T9321" s="35" t="str">
        <f>IF($C9321="","",INDEX(TableLookupSleepQuality[],MATCH($C9321,TableLookupSleepQuality[Sleep Quality Low],1),MATCH(T$1,TableLookupSleepQuality[#Headers],0)))</f>
        <v/>
      </c>
      <c r="X9321" s="36" t="str">
        <f t="shared" si="2330"/>
        <v/>
      </c>
      <c r="Y9321" s="40" t="str">
        <f t="shared" si="2335"/>
        <v/>
      </c>
      <c r="Z9321" s="13" t="str">
        <f t="shared" si="2335"/>
        <v/>
      </c>
      <c r="AA9321" s="13" t="str">
        <f t="shared" si="2335"/>
        <v/>
      </c>
      <c r="AB9321" s="13" t="str">
        <f t="shared" si="2335"/>
        <v/>
      </c>
      <c r="AC9321" s="13" t="str">
        <f t="shared" si="2335"/>
        <v/>
      </c>
      <c r="AD9321" s="13" t="str">
        <f t="shared" si="2335"/>
        <v/>
      </c>
    </row>
    <row r="9322" spans="7:30" x14ac:dyDescent="0.25">
      <c r="G9322" s="18" t="str">
        <f t="shared" si="2321"/>
        <v/>
      </c>
      <c r="H9322" s="22" t="str">
        <f t="shared" si="2322"/>
        <v/>
      </c>
      <c r="I9322" s="23" t="str">
        <f t="shared" si="2323"/>
        <v/>
      </c>
      <c r="J9322" s="22" t="str">
        <f t="shared" si="2324"/>
        <v/>
      </c>
      <c r="K9322" s="24" t="str">
        <f t="shared" si="2325"/>
        <v/>
      </c>
      <c r="L9322" s="42" t="str">
        <f t="shared" si="2331"/>
        <v/>
      </c>
      <c r="M9322" s="43" t="str">
        <f t="shared" si="2332"/>
        <v/>
      </c>
      <c r="N9322" s="26" t="str">
        <f t="shared" si="2326"/>
        <v/>
      </c>
      <c r="O9322" s="26" t="str">
        <f t="shared" si="2327"/>
        <v/>
      </c>
      <c r="P9322" s="28" t="str">
        <f>IF(E9322="","",INDEX(TableLookupWakeUpScore[],MATCH(E9322,TableLookupWakeUpScore[Wake Up],0),MATCH(P$1,TableLookupWakeUpScore[#Headers],0)))</f>
        <v/>
      </c>
      <c r="Q9322" s="30" t="str">
        <f t="shared" si="2328"/>
        <v/>
      </c>
      <c r="R9322" s="31" t="str">
        <f t="shared" si="2329"/>
        <v/>
      </c>
      <c r="S9322" s="34" t="str">
        <f>IF($C9322="","",INDEX(TableLookupSleepQuality[],MATCH($C9322,TableLookupSleepQuality[Sleep Quality Low],1),MATCH(S$1,TableLookupSleepQuality[#Headers],0)))</f>
        <v/>
      </c>
      <c r="T9322" s="35" t="str">
        <f>IF($C9322="","",INDEX(TableLookupSleepQuality[],MATCH($C9322,TableLookupSleepQuality[Sleep Quality Low],1),MATCH(T$1,TableLookupSleepQuality[#Headers],0)))</f>
        <v/>
      </c>
      <c r="X9322" s="36" t="str">
        <f t="shared" si="2330"/>
        <v/>
      </c>
      <c r="Y9322" s="40" t="str">
        <f t="shared" si="2335"/>
        <v/>
      </c>
      <c r="Z9322" s="13" t="str">
        <f t="shared" si="2335"/>
        <v/>
      </c>
      <c r="AA9322" s="13" t="str">
        <f t="shared" si="2335"/>
        <v/>
      </c>
      <c r="AB9322" s="13" t="str">
        <f t="shared" si="2335"/>
        <v/>
      </c>
      <c r="AC9322" s="13" t="str">
        <f t="shared" si="2335"/>
        <v/>
      </c>
      <c r="AD9322" s="13" t="str">
        <f t="shared" si="2335"/>
        <v/>
      </c>
    </row>
    <row r="9323" spans="7:30" x14ac:dyDescent="0.25">
      <c r="G9323" s="18" t="str">
        <f t="shared" si="2321"/>
        <v/>
      </c>
      <c r="H9323" s="22" t="str">
        <f t="shared" si="2322"/>
        <v/>
      </c>
      <c r="I9323" s="23" t="str">
        <f t="shared" si="2323"/>
        <v/>
      </c>
      <c r="J9323" s="22" t="str">
        <f t="shared" si="2324"/>
        <v/>
      </c>
      <c r="K9323" s="24" t="str">
        <f t="shared" si="2325"/>
        <v/>
      </c>
      <c r="L9323" s="42" t="str">
        <f t="shared" si="2331"/>
        <v/>
      </c>
      <c r="M9323" s="43" t="str">
        <f t="shared" si="2332"/>
        <v/>
      </c>
      <c r="N9323" s="26" t="str">
        <f t="shared" si="2326"/>
        <v/>
      </c>
      <c r="O9323" s="26" t="str">
        <f t="shared" si="2327"/>
        <v/>
      </c>
      <c r="P9323" s="28" t="str">
        <f>IF(E9323="","",INDEX(TableLookupWakeUpScore[],MATCH(E9323,TableLookupWakeUpScore[Wake Up],0),MATCH(P$1,TableLookupWakeUpScore[#Headers],0)))</f>
        <v/>
      </c>
      <c r="Q9323" s="30" t="str">
        <f t="shared" si="2328"/>
        <v/>
      </c>
      <c r="R9323" s="31" t="str">
        <f t="shared" si="2329"/>
        <v/>
      </c>
      <c r="S9323" s="34" t="str">
        <f>IF($C9323="","",INDEX(TableLookupSleepQuality[],MATCH($C9323,TableLookupSleepQuality[Sleep Quality Low],1),MATCH(S$1,TableLookupSleepQuality[#Headers],0)))</f>
        <v/>
      </c>
      <c r="T9323" s="35" t="str">
        <f>IF($C9323="","",INDEX(TableLookupSleepQuality[],MATCH($C9323,TableLookupSleepQuality[Sleep Quality Low],1),MATCH(T$1,TableLookupSleepQuality[#Headers],0)))</f>
        <v/>
      </c>
      <c r="X9323" s="36" t="str">
        <f t="shared" si="2330"/>
        <v/>
      </c>
      <c r="Y9323" s="40" t="str">
        <f t="shared" si="2335"/>
        <v/>
      </c>
      <c r="Z9323" s="13" t="str">
        <f t="shared" si="2335"/>
        <v/>
      </c>
      <c r="AA9323" s="13" t="str">
        <f t="shared" si="2335"/>
        <v/>
      </c>
      <c r="AB9323" s="13" t="str">
        <f t="shared" si="2335"/>
        <v/>
      </c>
      <c r="AC9323" s="13" t="str">
        <f t="shared" si="2335"/>
        <v/>
      </c>
      <c r="AD9323" s="13" t="str">
        <f t="shared" si="2335"/>
        <v/>
      </c>
    </row>
    <row r="9324" spans="7:30" x14ac:dyDescent="0.25">
      <c r="G9324" s="18" t="str">
        <f t="shared" si="2321"/>
        <v/>
      </c>
      <c r="H9324" s="22" t="str">
        <f t="shared" si="2322"/>
        <v/>
      </c>
      <c r="I9324" s="23" t="str">
        <f t="shared" si="2323"/>
        <v/>
      </c>
      <c r="J9324" s="22" t="str">
        <f t="shared" si="2324"/>
        <v/>
      </c>
      <c r="K9324" s="24" t="str">
        <f t="shared" si="2325"/>
        <v/>
      </c>
      <c r="L9324" s="42" t="str">
        <f t="shared" si="2331"/>
        <v/>
      </c>
      <c r="M9324" s="43" t="str">
        <f t="shared" si="2332"/>
        <v/>
      </c>
      <c r="N9324" s="26" t="str">
        <f t="shared" si="2326"/>
        <v/>
      </c>
      <c r="O9324" s="26" t="str">
        <f t="shared" si="2327"/>
        <v/>
      </c>
      <c r="P9324" s="28" t="str">
        <f>IF(E9324="","",INDEX(TableLookupWakeUpScore[],MATCH(E9324,TableLookupWakeUpScore[Wake Up],0),MATCH(P$1,TableLookupWakeUpScore[#Headers],0)))</f>
        <v/>
      </c>
      <c r="Q9324" s="30" t="str">
        <f t="shared" si="2328"/>
        <v/>
      </c>
      <c r="R9324" s="31" t="str">
        <f t="shared" si="2329"/>
        <v/>
      </c>
      <c r="S9324" s="34" t="str">
        <f>IF($C9324="","",INDEX(TableLookupSleepQuality[],MATCH($C9324,TableLookupSleepQuality[Sleep Quality Low],1),MATCH(S$1,TableLookupSleepQuality[#Headers],0)))</f>
        <v/>
      </c>
      <c r="T9324" s="35" t="str">
        <f>IF($C9324="","",INDEX(TableLookupSleepQuality[],MATCH($C9324,TableLookupSleepQuality[Sleep Quality Low],1),MATCH(T$1,TableLookupSleepQuality[#Headers],0)))</f>
        <v/>
      </c>
      <c r="X9324" s="36" t="str">
        <f t="shared" si="2330"/>
        <v/>
      </c>
      <c r="Y9324" s="40" t="str">
        <f t="shared" si="2335"/>
        <v/>
      </c>
      <c r="Z9324" s="13" t="str">
        <f t="shared" si="2335"/>
        <v/>
      </c>
      <c r="AA9324" s="13" t="str">
        <f t="shared" si="2335"/>
        <v/>
      </c>
      <c r="AB9324" s="13" t="str">
        <f t="shared" si="2335"/>
        <v/>
      </c>
      <c r="AC9324" s="13" t="str">
        <f t="shared" si="2335"/>
        <v/>
      </c>
      <c r="AD9324" s="13" t="str">
        <f t="shared" si="2335"/>
        <v/>
      </c>
    </row>
    <row r="9325" spans="7:30" x14ac:dyDescent="0.25">
      <c r="G9325" s="18" t="str">
        <f t="shared" si="2321"/>
        <v/>
      </c>
      <c r="H9325" s="22" t="str">
        <f t="shared" si="2322"/>
        <v/>
      </c>
      <c r="I9325" s="23" t="str">
        <f t="shared" si="2323"/>
        <v/>
      </c>
      <c r="J9325" s="22" t="str">
        <f t="shared" si="2324"/>
        <v/>
      </c>
      <c r="K9325" s="24" t="str">
        <f t="shared" si="2325"/>
        <v/>
      </c>
      <c r="L9325" s="42" t="str">
        <f t="shared" si="2331"/>
        <v/>
      </c>
      <c r="M9325" s="43" t="str">
        <f t="shared" si="2332"/>
        <v/>
      </c>
      <c r="N9325" s="26" t="str">
        <f t="shared" si="2326"/>
        <v/>
      </c>
      <c r="O9325" s="26" t="str">
        <f t="shared" si="2327"/>
        <v/>
      </c>
      <c r="P9325" s="28" t="str">
        <f>IF(E9325="","",INDEX(TableLookupWakeUpScore[],MATCH(E9325,TableLookupWakeUpScore[Wake Up],0),MATCH(P$1,TableLookupWakeUpScore[#Headers],0)))</f>
        <v/>
      </c>
      <c r="Q9325" s="30" t="str">
        <f t="shared" si="2328"/>
        <v/>
      </c>
      <c r="R9325" s="31" t="str">
        <f t="shared" si="2329"/>
        <v/>
      </c>
      <c r="S9325" s="34" t="str">
        <f>IF($C9325="","",INDEX(TableLookupSleepQuality[],MATCH($C9325,TableLookupSleepQuality[Sleep Quality Low],1),MATCH(S$1,TableLookupSleepQuality[#Headers],0)))</f>
        <v/>
      </c>
      <c r="T9325" s="35" t="str">
        <f>IF($C9325="","",INDEX(TableLookupSleepQuality[],MATCH($C9325,TableLookupSleepQuality[Sleep Quality Low],1),MATCH(T$1,TableLookupSleepQuality[#Headers],0)))</f>
        <v/>
      </c>
      <c r="X9325" s="36" t="str">
        <f t="shared" si="2330"/>
        <v/>
      </c>
      <c r="Y9325" s="40" t="str">
        <f t="shared" si="2335"/>
        <v/>
      </c>
      <c r="Z9325" s="13" t="str">
        <f t="shared" si="2335"/>
        <v/>
      </c>
      <c r="AA9325" s="13" t="str">
        <f t="shared" si="2335"/>
        <v/>
      </c>
      <c r="AB9325" s="13" t="str">
        <f t="shared" si="2335"/>
        <v/>
      </c>
      <c r="AC9325" s="13" t="str">
        <f t="shared" si="2335"/>
        <v/>
      </c>
      <c r="AD9325" s="13" t="str">
        <f t="shared" si="2335"/>
        <v/>
      </c>
    </row>
    <row r="9326" spans="7:30" x14ac:dyDescent="0.25">
      <c r="G9326" s="18" t="str">
        <f t="shared" si="2321"/>
        <v/>
      </c>
      <c r="H9326" s="22" t="str">
        <f t="shared" si="2322"/>
        <v/>
      </c>
      <c r="I9326" s="23" t="str">
        <f t="shared" si="2323"/>
        <v/>
      </c>
      <c r="J9326" s="22" t="str">
        <f t="shared" si="2324"/>
        <v/>
      </c>
      <c r="K9326" s="24" t="str">
        <f t="shared" si="2325"/>
        <v/>
      </c>
      <c r="L9326" s="42" t="str">
        <f t="shared" si="2331"/>
        <v/>
      </c>
      <c r="M9326" s="43" t="str">
        <f t="shared" si="2332"/>
        <v/>
      </c>
      <c r="N9326" s="26" t="str">
        <f t="shared" si="2326"/>
        <v/>
      </c>
      <c r="O9326" s="26" t="str">
        <f t="shared" si="2327"/>
        <v/>
      </c>
      <c r="P9326" s="28" t="str">
        <f>IF(E9326="","",INDEX(TableLookupWakeUpScore[],MATCH(E9326,TableLookupWakeUpScore[Wake Up],0),MATCH(P$1,TableLookupWakeUpScore[#Headers],0)))</f>
        <v/>
      </c>
      <c r="Q9326" s="30" t="str">
        <f t="shared" si="2328"/>
        <v/>
      </c>
      <c r="R9326" s="31" t="str">
        <f t="shared" si="2329"/>
        <v/>
      </c>
      <c r="S9326" s="34" t="str">
        <f>IF($C9326="","",INDEX(TableLookupSleepQuality[],MATCH($C9326,TableLookupSleepQuality[Sleep Quality Low],1),MATCH(S$1,TableLookupSleepQuality[#Headers],0)))</f>
        <v/>
      </c>
      <c r="T9326" s="35" t="str">
        <f>IF($C9326="","",INDEX(TableLookupSleepQuality[],MATCH($C9326,TableLookupSleepQuality[Sleep Quality Low],1),MATCH(T$1,TableLookupSleepQuality[#Headers],0)))</f>
        <v/>
      </c>
      <c r="X9326" s="36" t="str">
        <f t="shared" si="2330"/>
        <v/>
      </c>
      <c r="Y9326" s="40" t="str">
        <f t="shared" si="2335"/>
        <v/>
      </c>
      <c r="Z9326" s="13" t="str">
        <f t="shared" si="2335"/>
        <v/>
      </c>
      <c r="AA9326" s="13" t="str">
        <f t="shared" si="2335"/>
        <v/>
      </c>
      <c r="AB9326" s="13" t="str">
        <f t="shared" si="2335"/>
        <v/>
      </c>
      <c r="AC9326" s="13" t="str">
        <f t="shared" si="2335"/>
        <v/>
      </c>
      <c r="AD9326" s="13" t="str">
        <f t="shared" si="2335"/>
        <v/>
      </c>
    </row>
    <row r="9327" spans="7:30" x14ac:dyDescent="0.25">
      <c r="G9327" s="18" t="str">
        <f t="shared" si="2321"/>
        <v/>
      </c>
      <c r="H9327" s="22" t="str">
        <f t="shared" si="2322"/>
        <v/>
      </c>
      <c r="I9327" s="23" t="str">
        <f t="shared" si="2323"/>
        <v/>
      </c>
      <c r="J9327" s="22" t="str">
        <f t="shared" si="2324"/>
        <v/>
      </c>
      <c r="K9327" s="24" t="str">
        <f t="shared" si="2325"/>
        <v/>
      </c>
      <c r="L9327" s="42" t="str">
        <f t="shared" si="2331"/>
        <v/>
      </c>
      <c r="M9327" s="43" t="str">
        <f t="shared" si="2332"/>
        <v/>
      </c>
      <c r="N9327" s="26" t="str">
        <f t="shared" si="2326"/>
        <v/>
      </c>
      <c r="O9327" s="26" t="str">
        <f t="shared" si="2327"/>
        <v/>
      </c>
      <c r="P9327" s="28" t="str">
        <f>IF(E9327="","",INDEX(TableLookupWakeUpScore[],MATCH(E9327,TableLookupWakeUpScore[Wake Up],0),MATCH(P$1,TableLookupWakeUpScore[#Headers],0)))</f>
        <v/>
      </c>
      <c r="Q9327" s="30" t="str">
        <f t="shared" si="2328"/>
        <v/>
      </c>
      <c r="R9327" s="31" t="str">
        <f t="shared" si="2329"/>
        <v/>
      </c>
      <c r="S9327" s="34" t="str">
        <f>IF($C9327="","",INDEX(TableLookupSleepQuality[],MATCH($C9327,TableLookupSleepQuality[Sleep Quality Low],1),MATCH(S$1,TableLookupSleepQuality[#Headers],0)))</f>
        <v/>
      </c>
      <c r="T9327" s="35" t="str">
        <f>IF($C9327="","",INDEX(TableLookupSleepQuality[],MATCH($C9327,TableLookupSleepQuality[Sleep Quality Low],1),MATCH(T$1,TableLookupSleepQuality[#Headers],0)))</f>
        <v/>
      </c>
      <c r="X9327" s="36" t="str">
        <f t="shared" si="2330"/>
        <v/>
      </c>
      <c r="Y9327" s="40" t="str">
        <f t="shared" si="2335"/>
        <v/>
      </c>
      <c r="Z9327" s="13" t="str">
        <f t="shared" si="2335"/>
        <v/>
      </c>
      <c r="AA9327" s="13" t="str">
        <f t="shared" si="2335"/>
        <v/>
      </c>
      <c r="AB9327" s="13" t="str">
        <f t="shared" si="2335"/>
        <v/>
      </c>
      <c r="AC9327" s="13" t="str">
        <f t="shared" si="2335"/>
        <v/>
      </c>
      <c r="AD9327" s="13" t="str">
        <f t="shared" si="2335"/>
        <v/>
      </c>
    </row>
    <row r="9328" spans="7:30" x14ac:dyDescent="0.25">
      <c r="G9328" s="18" t="str">
        <f t="shared" si="2321"/>
        <v/>
      </c>
      <c r="H9328" s="22" t="str">
        <f t="shared" si="2322"/>
        <v/>
      </c>
      <c r="I9328" s="23" t="str">
        <f t="shared" si="2323"/>
        <v/>
      </c>
      <c r="J9328" s="22" t="str">
        <f t="shared" si="2324"/>
        <v/>
      </c>
      <c r="K9328" s="24" t="str">
        <f t="shared" si="2325"/>
        <v/>
      </c>
      <c r="L9328" s="42" t="str">
        <f t="shared" si="2331"/>
        <v/>
      </c>
      <c r="M9328" s="43" t="str">
        <f t="shared" si="2332"/>
        <v/>
      </c>
      <c r="N9328" s="26" t="str">
        <f t="shared" si="2326"/>
        <v/>
      </c>
      <c r="O9328" s="26" t="str">
        <f t="shared" si="2327"/>
        <v/>
      </c>
      <c r="P9328" s="28" t="str">
        <f>IF(E9328="","",INDEX(TableLookupWakeUpScore[],MATCH(E9328,TableLookupWakeUpScore[Wake Up],0),MATCH(P$1,TableLookupWakeUpScore[#Headers],0)))</f>
        <v/>
      </c>
      <c r="Q9328" s="30" t="str">
        <f t="shared" si="2328"/>
        <v/>
      </c>
      <c r="R9328" s="31" t="str">
        <f t="shared" si="2329"/>
        <v/>
      </c>
      <c r="S9328" s="34" t="str">
        <f>IF($C9328="","",INDEX(TableLookupSleepQuality[],MATCH($C9328,TableLookupSleepQuality[Sleep Quality Low],1),MATCH(S$1,TableLookupSleepQuality[#Headers],0)))</f>
        <v/>
      </c>
      <c r="T9328" s="35" t="str">
        <f>IF($C9328="","",INDEX(TableLookupSleepQuality[],MATCH($C9328,TableLookupSleepQuality[Sleep Quality Low],1),MATCH(T$1,TableLookupSleepQuality[#Headers],0)))</f>
        <v/>
      </c>
      <c r="X9328" s="36" t="str">
        <f t="shared" si="2330"/>
        <v/>
      </c>
      <c r="Y9328" s="40" t="str">
        <f t="shared" si="2335"/>
        <v/>
      </c>
      <c r="Z9328" s="13" t="str">
        <f t="shared" si="2335"/>
        <v/>
      </c>
      <c r="AA9328" s="13" t="str">
        <f t="shared" si="2335"/>
        <v/>
      </c>
      <c r="AB9328" s="13" t="str">
        <f t="shared" si="2335"/>
        <v/>
      </c>
      <c r="AC9328" s="13" t="str">
        <f t="shared" si="2335"/>
        <v/>
      </c>
      <c r="AD9328" s="13" t="str">
        <f t="shared" si="2335"/>
        <v/>
      </c>
    </row>
    <row r="9329" spans="7:30" x14ac:dyDescent="0.25">
      <c r="G9329" s="18" t="str">
        <f t="shared" si="2321"/>
        <v/>
      </c>
      <c r="H9329" s="22" t="str">
        <f t="shared" si="2322"/>
        <v/>
      </c>
      <c r="I9329" s="23" t="str">
        <f t="shared" si="2323"/>
        <v/>
      </c>
      <c r="J9329" s="22" t="str">
        <f t="shared" si="2324"/>
        <v/>
      </c>
      <c r="K9329" s="24" t="str">
        <f t="shared" si="2325"/>
        <v/>
      </c>
      <c r="L9329" s="42" t="str">
        <f t="shared" si="2331"/>
        <v/>
      </c>
      <c r="M9329" s="43" t="str">
        <f t="shared" si="2332"/>
        <v/>
      </c>
      <c r="N9329" s="26" t="str">
        <f t="shared" si="2326"/>
        <v/>
      </c>
      <c r="O9329" s="26" t="str">
        <f t="shared" si="2327"/>
        <v/>
      </c>
      <c r="P9329" s="28" t="str">
        <f>IF(E9329="","",INDEX(TableLookupWakeUpScore[],MATCH(E9329,TableLookupWakeUpScore[Wake Up],0),MATCH(P$1,TableLookupWakeUpScore[#Headers],0)))</f>
        <v/>
      </c>
      <c r="Q9329" s="30" t="str">
        <f t="shared" si="2328"/>
        <v/>
      </c>
      <c r="R9329" s="31" t="str">
        <f t="shared" si="2329"/>
        <v/>
      </c>
      <c r="S9329" s="34" t="str">
        <f>IF($C9329="","",INDEX(TableLookupSleepQuality[],MATCH($C9329,TableLookupSleepQuality[Sleep Quality Low],1),MATCH(S$1,TableLookupSleepQuality[#Headers],0)))</f>
        <v/>
      </c>
      <c r="T9329" s="35" t="str">
        <f>IF($C9329="","",INDEX(TableLookupSleepQuality[],MATCH($C9329,TableLookupSleepQuality[Sleep Quality Low],1),MATCH(T$1,TableLookupSleepQuality[#Headers],0)))</f>
        <v/>
      </c>
      <c r="X9329" s="36" t="str">
        <f t="shared" si="2330"/>
        <v/>
      </c>
      <c r="Y9329" s="40" t="str">
        <f t="shared" si="2335"/>
        <v/>
      </c>
      <c r="Z9329" s="13" t="str">
        <f t="shared" si="2335"/>
        <v/>
      </c>
      <c r="AA9329" s="13" t="str">
        <f t="shared" si="2335"/>
        <v/>
      </c>
      <c r="AB9329" s="13" t="str">
        <f t="shared" si="2335"/>
        <v/>
      </c>
      <c r="AC9329" s="13" t="str">
        <f t="shared" si="2335"/>
        <v/>
      </c>
      <c r="AD9329" s="13" t="str">
        <f t="shared" si="2335"/>
        <v/>
      </c>
    </row>
    <row r="9330" spans="7:30" x14ac:dyDescent="0.25">
      <c r="G9330" s="18" t="str">
        <f t="shared" si="2321"/>
        <v/>
      </c>
      <c r="H9330" s="22" t="str">
        <f t="shared" si="2322"/>
        <v/>
      </c>
      <c r="I9330" s="23" t="str">
        <f t="shared" si="2323"/>
        <v/>
      </c>
      <c r="J9330" s="22" t="str">
        <f t="shared" si="2324"/>
        <v/>
      </c>
      <c r="K9330" s="24" t="str">
        <f t="shared" si="2325"/>
        <v/>
      </c>
      <c r="L9330" s="42" t="str">
        <f t="shared" si="2331"/>
        <v/>
      </c>
      <c r="M9330" s="43" t="str">
        <f t="shared" si="2332"/>
        <v/>
      </c>
      <c r="N9330" s="26" t="str">
        <f t="shared" si="2326"/>
        <v/>
      </c>
      <c r="O9330" s="26" t="str">
        <f t="shared" si="2327"/>
        <v/>
      </c>
      <c r="P9330" s="28" t="str">
        <f>IF(E9330="","",INDEX(TableLookupWakeUpScore[],MATCH(E9330,TableLookupWakeUpScore[Wake Up],0),MATCH(P$1,TableLookupWakeUpScore[#Headers],0)))</f>
        <v/>
      </c>
      <c r="Q9330" s="30" t="str">
        <f t="shared" si="2328"/>
        <v/>
      </c>
      <c r="R9330" s="31" t="str">
        <f t="shared" si="2329"/>
        <v/>
      </c>
      <c r="S9330" s="34" t="str">
        <f>IF($C9330="","",INDEX(TableLookupSleepQuality[],MATCH($C9330,TableLookupSleepQuality[Sleep Quality Low],1),MATCH(S$1,TableLookupSleepQuality[#Headers],0)))</f>
        <v/>
      </c>
      <c r="T9330" s="35" t="str">
        <f>IF($C9330="","",INDEX(TableLookupSleepQuality[],MATCH($C9330,TableLookupSleepQuality[Sleep Quality Low],1),MATCH(T$1,TableLookupSleepQuality[#Headers],0)))</f>
        <v/>
      </c>
      <c r="X9330" s="36" t="str">
        <f t="shared" si="2330"/>
        <v/>
      </c>
      <c r="Y9330" s="40" t="str">
        <f t="shared" si="2335"/>
        <v/>
      </c>
      <c r="Z9330" s="13" t="str">
        <f t="shared" si="2335"/>
        <v/>
      </c>
      <c r="AA9330" s="13" t="str">
        <f t="shared" si="2335"/>
        <v/>
      </c>
      <c r="AB9330" s="13" t="str">
        <f t="shared" si="2335"/>
        <v/>
      </c>
      <c r="AC9330" s="13" t="str">
        <f t="shared" si="2335"/>
        <v/>
      </c>
      <c r="AD9330" s="13" t="str">
        <f t="shared" si="2335"/>
        <v/>
      </c>
    </row>
    <row r="9331" spans="7:30" x14ac:dyDescent="0.25">
      <c r="G9331" s="18" t="str">
        <f t="shared" si="2321"/>
        <v/>
      </c>
      <c r="H9331" s="22" t="str">
        <f t="shared" si="2322"/>
        <v/>
      </c>
      <c r="I9331" s="23" t="str">
        <f t="shared" si="2323"/>
        <v/>
      </c>
      <c r="J9331" s="22" t="str">
        <f t="shared" si="2324"/>
        <v/>
      </c>
      <c r="K9331" s="24" t="str">
        <f t="shared" si="2325"/>
        <v/>
      </c>
      <c r="L9331" s="42" t="str">
        <f t="shared" si="2331"/>
        <v/>
      </c>
      <c r="M9331" s="43" t="str">
        <f t="shared" si="2332"/>
        <v/>
      </c>
      <c r="N9331" s="26" t="str">
        <f t="shared" si="2326"/>
        <v/>
      </c>
      <c r="O9331" s="26" t="str">
        <f t="shared" si="2327"/>
        <v/>
      </c>
      <c r="P9331" s="28" t="str">
        <f>IF(E9331="","",INDEX(TableLookupWakeUpScore[],MATCH(E9331,TableLookupWakeUpScore[Wake Up],0),MATCH(P$1,TableLookupWakeUpScore[#Headers],0)))</f>
        <v/>
      </c>
      <c r="Q9331" s="30" t="str">
        <f t="shared" si="2328"/>
        <v/>
      </c>
      <c r="R9331" s="31" t="str">
        <f t="shared" si="2329"/>
        <v/>
      </c>
      <c r="S9331" s="34" t="str">
        <f>IF($C9331="","",INDEX(TableLookupSleepQuality[],MATCH($C9331,TableLookupSleepQuality[Sleep Quality Low],1),MATCH(S$1,TableLookupSleepQuality[#Headers],0)))</f>
        <v/>
      </c>
      <c r="T9331" s="35" t="str">
        <f>IF($C9331="","",INDEX(TableLookupSleepQuality[],MATCH($C9331,TableLookupSleepQuality[Sleep Quality Low],1),MATCH(T$1,TableLookupSleepQuality[#Headers],0)))</f>
        <v/>
      </c>
      <c r="X9331" s="36" t="str">
        <f t="shared" si="2330"/>
        <v/>
      </c>
      <c r="Y9331" s="40" t="str">
        <f t="shared" ref="Y9331:AD9346" si="2336">IF(OR($X9331="NO",$X9331=""),"",IF(COUNTIF($F9331,"*" &amp; Y$1 &amp; "*"),"YES","NO"))</f>
        <v/>
      </c>
      <c r="Z9331" s="13" t="str">
        <f t="shared" si="2336"/>
        <v/>
      </c>
      <c r="AA9331" s="13" t="str">
        <f t="shared" si="2336"/>
        <v/>
      </c>
      <c r="AB9331" s="13" t="str">
        <f t="shared" si="2336"/>
        <v/>
      </c>
      <c r="AC9331" s="13" t="str">
        <f t="shared" si="2336"/>
        <v/>
      </c>
      <c r="AD9331" s="13" t="str">
        <f t="shared" si="2336"/>
        <v/>
      </c>
    </row>
    <row r="9332" spans="7:30" x14ac:dyDescent="0.25">
      <c r="G9332" s="18" t="str">
        <f t="shared" si="2321"/>
        <v/>
      </c>
      <c r="H9332" s="22" t="str">
        <f t="shared" si="2322"/>
        <v/>
      </c>
      <c r="I9332" s="23" t="str">
        <f t="shared" si="2323"/>
        <v/>
      </c>
      <c r="J9332" s="22" t="str">
        <f t="shared" si="2324"/>
        <v/>
      </c>
      <c r="K9332" s="24" t="str">
        <f t="shared" si="2325"/>
        <v/>
      </c>
      <c r="L9332" s="42" t="str">
        <f t="shared" si="2331"/>
        <v/>
      </c>
      <c r="M9332" s="43" t="str">
        <f t="shared" si="2332"/>
        <v/>
      </c>
      <c r="N9332" s="26" t="str">
        <f t="shared" si="2326"/>
        <v/>
      </c>
      <c r="O9332" s="26" t="str">
        <f t="shared" si="2327"/>
        <v/>
      </c>
      <c r="P9332" s="28" t="str">
        <f>IF(E9332="","",INDEX(TableLookupWakeUpScore[],MATCH(E9332,TableLookupWakeUpScore[Wake Up],0),MATCH(P$1,TableLookupWakeUpScore[#Headers],0)))</f>
        <v/>
      </c>
      <c r="Q9332" s="30" t="str">
        <f t="shared" si="2328"/>
        <v/>
      </c>
      <c r="R9332" s="31" t="str">
        <f t="shared" si="2329"/>
        <v/>
      </c>
      <c r="S9332" s="34" t="str">
        <f>IF($C9332="","",INDEX(TableLookupSleepQuality[],MATCH($C9332,TableLookupSleepQuality[Sleep Quality Low],1),MATCH(S$1,TableLookupSleepQuality[#Headers],0)))</f>
        <v/>
      </c>
      <c r="T9332" s="35" t="str">
        <f>IF($C9332="","",INDEX(TableLookupSleepQuality[],MATCH($C9332,TableLookupSleepQuality[Sleep Quality Low],1),MATCH(T$1,TableLookupSleepQuality[#Headers],0)))</f>
        <v/>
      </c>
      <c r="X9332" s="36" t="str">
        <f t="shared" si="2330"/>
        <v/>
      </c>
      <c r="Y9332" s="40" t="str">
        <f t="shared" si="2336"/>
        <v/>
      </c>
      <c r="Z9332" s="13" t="str">
        <f t="shared" si="2336"/>
        <v/>
      </c>
      <c r="AA9332" s="13" t="str">
        <f t="shared" si="2336"/>
        <v/>
      </c>
      <c r="AB9332" s="13" t="str">
        <f t="shared" si="2336"/>
        <v/>
      </c>
      <c r="AC9332" s="13" t="str">
        <f t="shared" si="2336"/>
        <v/>
      </c>
      <c r="AD9332" s="13" t="str">
        <f t="shared" si="2336"/>
        <v/>
      </c>
    </row>
    <row r="9333" spans="7:30" x14ac:dyDescent="0.25">
      <c r="G9333" s="18" t="str">
        <f t="shared" si="2321"/>
        <v/>
      </c>
      <c r="H9333" s="22" t="str">
        <f t="shared" si="2322"/>
        <v/>
      </c>
      <c r="I9333" s="23" t="str">
        <f t="shared" si="2323"/>
        <v/>
      </c>
      <c r="J9333" s="22" t="str">
        <f t="shared" si="2324"/>
        <v/>
      </c>
      <c r="K9333" s="24" t="str">
        <f t="shared" si="2325"/>
        <v/>
      </c>
      <c r="L9333" s="42" t="str">
        <f t="shared" si="2331"/>
        <v/>
      </c>
      <c r="M9333" s="43" t="str">
        <f t="shared" si="2332"/>
        <v/>
      </c>
      <c r="N9333" s="26" t="str">
        <f t="shared" si="2326"/>
        <v/>
      </c>
      <c r="O9333" s="26" t="str">
        <f t="shared" si="2327"/>
        <v/>
      </c>
      <c r="P9333" s="28" t="str">
        <f>IF(E9333="","",INDEX(TableLookupWakeUpScore[],MATCH(E9333,TableLookupWakeUpScore[Wake Up],0),MATCH(P$1,TableLookupWakeUpScore[#Headers],0)))</f>
        <v/>
      </c>
      <c r="Q9333" s="30" t="str">
        <f t="shared" si="2328"/>
        <v/>
      </c>
      <c r="R9333" s="31" t="str">
        <f t="shared" si="2329"/>
        <v/>
      </c>
      <c r="S9333" s="34" t="str">
        <f>IF($C9333="","",INDEX(TableLookupSleepQuality[],MATCH($C9333,TableLookupSleepQuality[Sleep Quality Low],1),MATCH(S$1,TableLookupSleepQuality[#Headers],0)))</f>
        <v/>
      </c>
      <c r="T9333" s="35" t="str">
        <f>IF($C9333="","",INDEX(TableLookupSleepQuality[],MATCH($C9333,TableLookupSleepQuality[Sleep Quality Low],1),MATCH(T$1,TableLookupSleepQuality[#Headers],0)))</f>
        <v/>
      </c>
      <c r="X9333" s="36" t="str">
        <f t="shared" si="2330"/>
        <v/>
      </c>
      <c r="Y9333" s="40" t="str">
        <f t="shared" si="2336"/>
        <v/>
      </c>
      <c r="Z9333" s="13" t="str">
        <f t="shared" si="2336"/>
        <v/>
      </c>
      <c r="AA9333" s="13" t="str">
        <f t="shared" si="2336"/>
        <v/>
      </c>
      <c r="AB9333" s="13" t="str">
        <f t="shared" si="2336"/>
        <v/>
      </c>
      <c r="AC9333" s="13" t="str">
        <f t="shared" si="2336"/>
        <v/>
      </c>
      <c r="AD9333" s="13" t="str">
        <f t="shared" si="2336"/>
        <v/>
      </c>
    </row>
    <row r="9334" spans="7:30" x14ac:dyDescent="0.25">
      <c r="G9334" s="18" t="str">
        <f t="shared" si="2321"/>
        <v/>
      </c>
      <c r="H9334" s="22" t="str">
        <f t="shared" si="2322"/>
        <v/>
      </c>
      <c r="I9334" s="23" t="str">
        <f t="shared" si="2323"/>
        <v/>
      </c>
      <c r="J9334" s="22" t="str">
        <f t="shared" si="2324"/>
        <v/>
      </c>
      <c r="K9334" s="24" t="str">
        <f t="shared" si="2325"/>
        <v/>
      </c>
      <c r="L9334" s="42" t="str">
        <f t="shared" si="2331"/>
        <v/>
      </c>
      <c r="M9334" s="43" t="str">
        <f t="shared" si="2332"/>
        <v/>
      </c>
      <c r="N9334" s="26" t="str">
        <f t="shared" si="2326"/>
        <v/>
      </c>
      <c r="O9334" s="26" t="str">
        <f t="shared" si="2327"/>
        <v/>
      </c>
      <c r="P9334" s="28" t="str">
        <f>IF(E9334="","",INDEX(TableLookupWakeUpScore[],MATCH(E9334,TableLookupWakeUpScore[Wake Up],0),MATCH(P$1,TableLookupWakeUpScore[#Headers],0)))</f>
        <v/>
      </c>
      <c r="Q9334" s="30" t="str">
        <f t="shared" si="2328"/>
        <v/>
      </c>
      <c r="R9334" s="31" t="str">
        <f t="shared" si="2329"/>
        <v/>
      </c>
      <c r="S9334" s="34" t="str">
        <f>IF($C9334="","",INDEX(TableLookupSleepQuality[],MATCH($C9334,TableLookupSleepQuality[Sleep Quality Low],1),MATCH(S$1,TableLookupSleepQuality[#Headers],0)))</f>
        <v/>
      </c>
      <c r="T9334" s="35" t="str">
        <f>IF($C9334="","",INDEX(TableLookupSleepQuality[],MATCH($C9334,TableLookupSleepQuality[Sleep Quality Low],1),MATCH(T$1,TableLookupSleepQuality[#Headers],0)))</f>
        <v/>
      </c>
      <c r="X9334" s="36" t="str">
        <f t="shared" si="2330"/>
        <v/>
      </c>
      <c r="Y9334" s="40" t="str">
        <f t="shared" si="2336"/>
        <v/>
      </c>
      <c r="Z9334" s="13" t="str">
        <f t="shared" si="2336"/>
        <v/>
      </c>
      <c r="AA9334" s="13" t="str">
        <f t="shared" si="2336"/>
        <v/>
      </c>
      <c r="AB9334" s="13" t="str">
        <f t="shared" si="2336"/>
        <v/>
      </c>
      <c r="AC9334" s="13" t="str">
        <f t="shared" si="2336"/>
        <v/>
      </c>
      <c r="AD9334" s="13" t="str">
        <f t="shared" si="2336"/>
        <v/>
      </c>
    </row>
    <row r="9335" spans="7:30" x14ac:dyDescent="0.25">
      <c r="G9335" s="18" t="str">
        <f t="shared" si="2321"/>
        <v/>
      </c>
      <c r="H9335" s="22" t="str">
        <f t="shared" si="2322"/>
        <v/>
      </c>
      <c r="I9335" s="23" t="str">
        <f t="shared" si="2323"/>
        <v/>
      </c>
      <c r="J9335" s="22" t="str">
        <f t="shared" si="2324"/>
        <v/>
      </c>
      <c r="K9335" s="24" t="str">
        <f t="shared" si="2325"/>
        <v/>
      </c>
      <c r="L9335" s="42" t="str">
        <f t="shared" si="2331"/>
        <v/>
      </c>
      <c r="M9335" s="43" t="str">
        <f t="shared" si="2332"/>
        <v/>
      </c>
      <c r="N9335" s="26" t="str">
        <f t="shared" si="2326"/>
        <v/>
      </c>
      <c r="O9335" s="26" t="str">
        <f t="shared" si="2327"/>
        <v/>
      </c>
      <c r="P9335" s="28" t="str">
        <f>IF(E9335="","",INDEX(TableLookupWakeUpScore[],MATCH(E9335,TableLookupWakeUpScore[Wake Up],0),MATCH(P$1,TableLookupWakeUpScore[#Headers],0)))</f>
        <v/>
      </c>
      <c r="Q9335" s="30" t="str">
        <f t="shared" si="2328"/>
        <v/>
      </c>
      <c r="R9335" s="31" t="str">
        <f t="shared" si="2329"/>
        <v/>
      </c>
      <c r="S9335" s="34" t="str">
        <f>IF($C9335="","",INDEX(TableLookupSleepQuality[],MATCH($C9335,TableLookupSleepQuality[Sleep Quality Low],1),MATCH(S$1,TableLookupSleepQuality[#Headers],0)))</f>
        <v/>
      </c>
      <c r="T9335" s="35" t="str">
        <f>IF($C9335="","",INDEX(TableLookupSleepQuality[],MATCH($C9335,TableLookupSleepQuality[Sleep Quality Low],1),MATCH(T$1,TableLookupSleepQuality[#Headers],0)))</f>
        <v/>
      </c>
      <c r="X9335" s="36" t="str">
        <f t="shared" si="2330"/>
        <v/>
      </c>
      <c r="Y9335" s="40" t="str">
        <f t="shared" si="2336"/>
        <v/>
      </c>
      <c r="Z9335" s="13" t="str">
        <f t="shared" si="2336"/>
        <v/>
      </c>
      <c r="AA9335" s="13" t="str">
        <f t="shared" si="2336"/>
        <v/>
      </c>
      <c r="AB9335" s="13" t="str">
        <f t="shared" si="2336"/>
        <v/>
      </c>
      <c r="AC9335" s="13" t="str">
        <f t="shared" si="2336"/>
        <v/>
      </c>
      <c r="AD9335" s="13" t="str">
        <f t="shared" si="2336"/>
        <v/>
      </c>
    </row>
    <row r="9336" spans="7:30" x14ac:dyDescent="0.25">
      <c r="G9336" s="18" t="str">
        <f t="shared" si="2321"/>
        <v/>
      </c>
      <c r="H9336" s="22" t="str">
        <f t="shared" si="2322"/>
        <v/>
      </c>
      <c r="I9336" s="23" t="str">
        <f t="shared" si="2323"/>
        <v/>
      </c>
      <c r="J9336" s="22" t="str">
        <f t="shared" si="2324"/>
        <v/>
      </c>
      <c r="K9336" s="24" t="str">
        <f t="shared" si="2325"/>
        <v/>
      </c>
      <c r="L9336" s="42" t="str">
        <f t="shared" si="2331"/>
        <v/>
      </c>
      <c r="M9336" s="43" t="str">
        <f t="shared" si="2332"/>
        <v/>
      </c>
      <c r="N9336" s="26" t="str">
        <f t="shared" si="2326"/>
        <v/>
      </c>
      <c r="O9336" s="26" t="str">
        <f t="shared" si="2327"/>
        <v/>
      </c>
      <c r="P9336" s="28" t="str">
        <f>IF(E9336="","",INDEX(TableLookupWakeUpScore[],MATCH(E9336,TableLookupWakeUpScore[Wake Up],0),MATCH(P$1,TableLookupWakeUpScore[#Headers],0)))</f>
        <v/>
      </c>
      <c r="Q9336" s="30" t="str">
        <f t="shared" si="2328"/>
        <v/>
      </c>
      <c r="R9336" s="31" t="str">
        <f t="shared" si="2329"/>
        <v/>
      </c>
      <c r="S9336" s="34" t="str">
        <f>IF($C9336="","",INDEX(TableLookupSleepQuality[],MATCH($C9336,TableLookupSleepQuality[Sleep Quality Low],1),MATCH(S$1,TableLookupSleepQuality[#Headers],0)))</f>
        <v/>
      </c>
      <c r="T9336" s="35" t="str">
        <f>IF($C9336="","",INDEX(TableLookupSleepQuality[],MATCH($C9336,TableLookupSleepQuality[Sleep Quality Low],1),MATCH(T$1,TableLookupSleepQuality[#Headers],0)))</f>
        <v/>
      </c>
      <c r="X9336" s="36" t="str">
        <f t="shared" si="2330"/>
        <v/>
      </c>
      <c r="Y9336" s="40" t="str">
        <f t="shared" si="2336"/>
        <v/>
      </c>
      <c r="Z9336" s="13" t="str">
        <f t="shared" si="2336"/>
        <v/>
      </c>
      <c r="AA9336" s="13" t="str">
        <f t="shared" si="2336"/>
        <v/>
      </c>
      <c r="AB9336" s="13" t="str">
        <f t="shared" si="2336"/>
        <v/>
      </c>
      <c r="AC9336" s="13" t="str">
        <f t="shared" si="2336"/>
        <v/>
      </c>
      <c r="AD9336" s="13" t="str">
        <f t="shared" si="2336"/>
        <v/>
      </c>
    </row>
    <row r="9337" spans="7:30" x14ac:dyDescent="0.25">
      <c r="G9337" s="18" t="str">
        <f t="shared" si="2321"/>
        <v/>
      </c>
      <c r="H9337" s="22" t="str">
        <f t="shared" si="2322"/>
        <v/>
      </c>
      <c r="I9337" s="23" t="str">
        <f t="shared" si="2323"/>
        <v/>
      </c>
      <c r="J9337" s="22" t="str">
        <f t="shared" si="2324"/>
        <v/>
      </c>
      <c r="K9337" s="24" t="str">
        <f t="shared" si="2325"/>
        <v/>
      </c>
      <c r="L9337" s="42" t="str">
        <f t="shared" si="2331"/>
        <v/>
      </c>
      <c r="M9337" s="43" t="str">
        <f t="shared" si="2332"/>
        <v/>
      </c>
      <c r="N9337" s="26" t="str">
        <f t="shared" si="2326"/>
        <v/>
      </c>
      <c r="O9337" s="26" t="str">
        <f t="shared" si="2327"/>
        <v/>
      </c>
      <c r="P9337" s="28" t="str">
        <f>IF(E9337="","",INDEX(TableLookupWakeUpScore[],MATCH(E9337,TableLookupWakeUpScore[Wake Up],0),MATCH(P$1,TableLookupWakeUpScore[#Headers],0)))</f>
        <v/>
      </c>
      <c r="Q9337" s="30" t="str">
        <f t="shared" si="2328"/>
        <v/>
      </c>
      <c r="R9337" s="31" t="str">
        <f t="shared" si="2329"/>
        <v/>
      </c>
      <c r="S9337" s="34" t="str">
        <f>IF($C9337="","",INDEX(TableLookupSleepQuality[],MATCH($C9337,TableLookupSleepQuality[Sleep Quality Low],1),MATCH(S$1,TableLookupSleepQuality[#Headers],0)))</f>
        <v/>
      </c>
      <c r="T9337" s="35" t="str">
        <f>IF($C9337="","",INDEX(TableLookupSleepQuality[],MATCH($C9337,TableLookupSleepQuality[Sleep Quality Low],1),MATCH(T$1,TableLookupSleepQuality[#Headers],0)))</f>
        <v/>
      </c>
      <c r="X9337" s="36" t="str">
        <f t="shared" si="2330"/>
        <v/>
      </c>
      <c r="Y9337" s="40" t="str">
        <f t="shared" si="2336"/>
        <v/>
      </c>
      <c r="Z9337" s="13" t="str">
        <f t="shared" si="2336"/>
        <v/>
      </c>
      <c r="AA9337" s="13" t="str">
        <f t="shared" si="2336"/>
        <v/>
      </c>
      <c r="AB9337" s="13" t="str">
        <f t="shared" si="2336"/>
        <v/>
      </c>
      <c r="AC9337" s="13" t="str">
        <f t="shared" si="2336"/>
        <v/>
      </c>
      <c r="AD9337" s="13" t="str">
        <f t="shared" si="2336"/>
        <v/>
      </c>
    </row>
    <row r="9338" spans="7:30" x14ac:dyDescent="0.25">
      <c r="G9338" s="18" t="str">
        <f t="shared" si="2321"/>
        <v/>
      </c>
      <c r="H9338" s="22" t="str">
        <f t="shared" si="2322"/>
        <v/>
      </c>
      <c r="I9338" s="23" t="str">
        <f t="shared" si="2323"/>
        <v/>
      </c>
      <c r="J9338" s="22" t="str">
        <f t="shared" si="2324"/>
        <v/>
      </c>
      <c r="K9338" s="24" t="str">
        <f t="shared" si="2325"/>
        <v/>
      </c>
      <c r="L9338" s="42" t="str">
        <f t="shared" si="2331"/>
        <v/>
      </c>
      <c r="M9338" s="43" t="str">
        <f t="shared" si="2332"/>
        <v/>
      </c>
      <c r="N9338" s="26" t="str">
        <f t="shared" si="2326"/>
        <v/>
      </c>
      <c r="O9338" s="26" t="str">
        <f t="shared" si="2327"/>
        <v/>
      </c>
      <c r="P9338" s="28" t="str">
        <f>IF(E9338="","",INDEX(TableLookupWakeUpScore[],MATCH(E9338,TableLookupWakeUpScore[Wake Up],0),MATCH(P$1,TableLookupWakeUpScore[#Headers],0)))</f>
        <v/>
      </c>
      <c r="Q9338" s="30" t="str">
        <f t="shared" si="2328"/>
        <v/>
      </c>
      <c r="R9338" s="31" t="str">
        <f t="shared" si="2329"/>
        <v/>
      </c>
      <c r="S9338" s="34" t="str">
        <f>IF($C9338="","",INDEX(TableLookupSleepQuality[],MATCH($C9338,TableLookupSleepQuality[Sleep Quality Low],1),MATCH(S$1,TableLookupSleepQuality[#Headers],0)))</f>
        <v/>
      </c>
      <c r="T9338" s="35" t="str">
        <f>IF($C9338="","",INDEX(TableLookupSleepQuality[],MATCH($C9338,TableLookupSleepQuality[Sleep Quality Low],1),MATCH(T$1,TableLookupSleepQuality[#Headers],0)))</f>
        <v/>
      </c>
      <c r="X9338" s="36" t="str">
        <f t="shared" si="2330"/>
        <v/>
      </c>
      <c r="Y9338" s="40" t="str">
        <f t="shared" si="2336"/>
        <v/>
      </c>
      <c r="Z9338" s="13" t="str">
        <f t="shared" si="2336"/>
        <v/>
      </c>
      <c r="AA9338" s="13" t="str">
        <f t="shared" si="2336"/>
        <v/>
      </c>
      <c r="AB9338" s="13" t="str">
        <f t="shared" si="2336"/>
        <v/>
      </c>
      <c r="AC9338" s="13" t="str">
        <f t="shared" si="2336"/>
        <v/>
      </c>
      <c r="AD9338" s="13" t="str">
        <f t="shared" si="2336"/>
        <v/>
      </c>
    </row>
    <row r="9339" spans="7:30" x14ac:dyDescent="0.25">
      <c r="G9339" s="18" t="str">
        <f t="shared" si="2321"/>
        <v/>
      </c>
      <c r="H9339" s="22" t="str">
        <f t="shared" si="2322"/>
        <v/>
      </c>
      <c r="I9339" s="23" t="str">
        <f t="shared" si="2323"/>
        <v/>
      </c>
      <c r="J9339" s="22" t="str">
        <f t="shared" si="2324"/>
        <v/>
      </c>
      <c r="K9339" s="24" t="str">
        <f t="shared" si="2325"/>
        <v/>
      </c>
      <c r="L9339" s="42" t="str">
        <f t="shared" si="2331"/>
        <v/>
      </c>
      <c r="M9339" s="43" t="str">
        <f t="shared" si="2332"/>
        <v/>
      </c>
      <c r="N9339" s="26" t="str">
        <f t="shared" si="2326"/>
        <v/>
      </c>
      <c r="O9339" s="26" t="str">
        <f t="shared" si="2327"/>
        <v/>
      </c>
      <c r="P9339" s="28" t="str">
        <f>IF(E9339="","",INDEX(TableLookupWakeUpScore[],MATCH(E9339,TableLookupWakeUpScore[Wake Up],0),MATCH(P$1,TableLookupWakeUpScore[#Headers],0)))</f>
        <v/>
      </c>
      <c r="Q9339" s="30" t="str">
        <f t="shared" si="2328"/>
        <v/>
      </c>
      <c r="R9339" s="31" t="str">
        <f t="shared" si="2329"/>
        <v/>
      </c>
      <c r="S9339" s="34" t="str">
        <f>IF($C9339="","",INDEX(TableLookupSleepQuality[],MATCH($C9339,TableLookupSleepQuality[Sleep Quality Low],1),MATCH(S$1,TableLookupSleepQuality[#Headers],0)))</f>
        <v/>
      </c>
      <c r="T9339" s="35" t="str">
        <f>IF($C9339="","",INDEX(TableLookupSleepQuality[],MATCH($C9339,TableLookupSleepQuality[Sleep Quality Low],1),MATCH(T$1,TableLookupSleepQuality[#Headers],0)))</f>
        <v/>
      </c>
      <c r="X9339" s="36" t="str">
        <f t="shared" si="2330"/>
        <v/>
      </c>
      <c r="Y9339" s="40" t="str">
        <f t="shared" si="2336"/>
        <v/>
      </c>
      <c r="Z9339" s="13" t="str">
        <f t="shared" si="2336"/>
        <v/>
      </c>
      <c r="AA9339" s="13" t="str">
        <f t="shared" si="2336"/>
        <v/>
      </c>
      <c r="AB9339" s="13" t="str">
        <f t="shared" si="2336"/>
        <v/>
      </c>
      <c r="AC9339" s="13" t="str">
        <f t="shared" si="2336"/>
        <v/>
      </c>
      <c r="AD9339" s="13" t="str">
        <f t="shared" si="2336"/>
        <v/>
      </c>
    </row>
    <row r="9340" spans="7:30" x14ac:dyDescent="0.25">
      <c r="G9340" s="18" t="str">
        <f t="shared" si="2321"/>
        <v/>
      </c>
      <c r="H9340" s="22" t="str">
        <f t="shared" si="2322"/>
        <v/>
      </c>
      <c r="I9340" s="23" t="str">
        <f t="shared" si="2323"/>
        <v/>
      </c>
      <c r="J9340" s="22" t="str">
        <f t="shared" si="2324"/>
        <v/>
      </c>
      <c r="K9340" s="24" t="str">
        <f t="shared" si="2325"/>
        <v/>
      </c>
      <c r="L9340" s="42" t="str">
        <f t="shared" si="2331"/>
        <v/>
      </c>
      <c r="M9340" s="43" t="str">
        <f t="shared" si="2332"/>
        <v/>
      </c>
      <c r="N9340" s="26" t="str">
        <f t="shared" si="2326"/>
        <v/>
      </c>
      <c r="O9340" s="26" t="str">
        <f t="shared" si="2327"/>
        <v/>
      </c>
      <c r="P9340" s="28" t="str">
        <f>IF(E9340="","",INDEX(TableLookupWakeUpScore[],MATCH(E9340,TableLookupWakeUpScore[Wake Up],0),MATCH(P$1,TableLookupWakeUpScore[#Headers],0)))</f>
        <v/>
      </c>
      <c r="Q9340" s="30" t="str">
        <f t="shared" si="2328"/>
        <v/>
      </c>
      <c r="R9340" s="31" t="str">
        <f t="shared" si="2329"/>
        <v/>
      </c>
      <c r="S9340" s="34" t="str">
        <f>IF($C9340="","",INDEX(TableLookupSleepQuality[],MATCH($C9340,TableLookupSleepQuality[Sleep Quality Low],1),MATCH(S$1,TableLookupSleepQuality[#Headers],0)))</f>
        <v/>
      </c>
      <c r="T9340" s="35" t="str">
        <f>IF($C9340="","",INDEX(TableLookupSleepQuality[],MATCH($C9340,TableLookupSleepQuality[Sleep Quality Low],1),MATCH(T$1,TableLookupSleepQuality[#Headers],0)))</f>
        <v/>
      </c>
      <c r="X9340" s="36" t="str">
        <f t="shared" si="2330"/>
        <v/>
      </c>
      <c r="Y9340" s="40" t="str">
        <f t="shared" si="2336"/>
        <v/>
      </c>
      <c r="Z9340" s="13" t="str">
        <f t="shared" si="2336"/>
        <v/>
      </c>
      <c r="AA9340" s="13" t="str">
        <f t="shared" si="2336"/>
        <v/>
      </c>
      <c r="AB9340" s="13" t="str">
        <f t="shared" si="2336"/>
        <v/>
      </c>
      <c r="AC9340" s="13" t="str">
        <f t="shared" si="2336"/>
        <v/>
      </c>
      <c r="AD9340" s="13" t="str">
        <f t="shared" si="2336"/>
        <v/>
      </c>
    </row>
    <row r="9341" spans="7:30" x14ac:dyDescent="0.25">
      <c r="G9341" s="18" t="str">
        <f t="shared" si="2321"/>
        <v/>
      </c>
      <c r="H9341" s="22" t="str">
        <f t="shared" si="2322"/>
        <v/>
      </c>
      <c r="I9341" s="23" t="str">
        <f t="shared" si="2323"/>
        <v/>
      </c>
      <c r="J9341" s="22" t="str">
        <f t="shared" si="2324"/>
        <v/>
      </c>
      <c r="K9341" s="24" t="str">
        <f t="shared" si="2325"/>
        <v/>
      </c>
      <c r="L9341" s="42" t="str">
        <f t="shared" si="2331"/>
        <v/>
      </c>
      <c r="M9341" s="43" t="str">
        <f t="shared" si="2332"/>
        <v/>
      </c>
      <c r="N9341" s="26" t="str">
        <f t="shared" si="2326"/>
        <v/>
      </c>
      <c r="O9341" s="26" t="str">
        <f t="shared" si="2327"/>
        <v/>
      </c>
      <c r="P9341" s="28" t="str">
        <f>IF(E9341="","",INDEX(TableLookupWakeUpScore[],MATCH(E9341,TableLookupWakeUpScore[Wake Up],0),MATCH(P$1,TableLookupWakeUpScore[#Headers],0)))</f>
        <v/>
      </c>
      <c r="Q9341" s="30" t="str">
        <f t="shared" si="2328"/>
        <v/>
      </c>
      <c r="R9341" s="31" t="str">
        <f t="shared" si="2329"/>
        <v/>
      </c>
      <c r="S9341" s="34" t="str">
        <f>IF($C9341="","",INDEX(TableLookupSleepQuality[],MATCH($C9341,TableLookupSleepQuality[Sleep Quality Low],1),MATCH(S$1,TableLookupSleepQuality[#Headers],0)))</f>
        <v/>
      </c>
      <c r="T9341" s="35" t="str">
        <f>IF($C9341="","",INDEX(TableLookupSleepQuality[],MATCH($C9341,TableLookupSleepQuality[Sleep Quality Low],1),MATCH(T$1,TableLookupSleepQuality[#Headers],0)))</f>
        <v/>
      </c>
      <c r="X9341" s="36" t="str">
        <f t="shared" si="2330"/>
        <v/>
      </c>
      <c r="Y9341" s="40" t="str">
        <f t="shared" si="2336"/>
        <v/>
      </c>
      <c r="Z9341" s="13" t="str">
        <f t="shared" si="2336"/>
        <v/>
      </c>
      <c r="AA9341" s="13" t="str">
        <f t="shared" si="2336"/>
        <v/>
      </c>
      <c r="AB9341" s="13" t="str">
        <f t="shared" si="2336"/>
        <v/>
      </c>
      <c r="AC9341" s="13" t="str">
        <f t="shared" si="2336"/>
        <v/>
      </c>
      <c r="AD9341" s="13" t="str">
        <f t="shared" si="2336"/>
        <v/>
      </c>
    </row>
    <row r="9342" spans="7:30" x14ac:dyDescent="0.25">
      <c r="G9342" s="18" t="str">
        <f t="shared" si="2321"/>
        <v/>
      </c>
      <c r="H9342" s="22" t="str">
        <f t="shared" si="2322"/>
        <v/>
      </c>
      <c r="I9342" s="23" t="str">
        <f t="shared" si="2323"/>
        <v/>
      </c>
      <c r="J9342" s="22" t="str">
        <f t="shared" si="2324"/>
        <v/>
      </c>
      <c r="K9342" s="24" t="str">
        <f t="shared" si="2325"/>
        <v/>
      </c>
      <c r="L9342" s="42" t="str">
        <f t="shared" si="2331"/>
        <v/>
      </c>
      <c r="M9342" s="43" t="str">
        <f t="shared" si="2332"/>
        <v/>
      </c>
      <c r="N9342" s="26" t="str">
        <f t="shared" si="2326"/>
        <v/>
      </c>
      <c r="O9342" s="26" t="str">
        <f t="shared" si="2327"/>
        <v/>
      </c>
      <c r="P9342" s="28" t="str">
        <f>IF(E9342="","",INDEX(TableLookupWakeUpScore[],MATCH(E9342,TableLookupWakeUpScore[Wake Up],0),MATCH(P$1,TableLookupWakeUpScore[#Headers],0)))</f>
        <v/>
      </c>
      <c r="Q9342" s="30" t="str">
        <f t="shared" si="2328"/>
        <v/>
      </c>
      <c r="R9342" s="31" t="str">
        <f t="shared" si="2329"/>
        <v/>
      </c>
      <c r="S9342" s="34" t="str">
        <f>IF($C9342="","",INDEX(TableLookupSleepQuality[],MATCH($C9342,TableLookupSleepQuality[Sleep Quality Low],1),MATCH(S$1,TableLookupSleepQuality[#Headers],0)))</f>
        <v/>
      </c>
      <c r="T9342" s="35" t="str">
        <f>IF($C9342="","",INDEX(TableLookupSleepQuality[],MATCH($C9342,TableLookupSleepQuality[Sleep Quality Low],1),MATCH(T$1,TableLookupSleepQuality[#Headers],0)))</f>
        <v/>
      </c>
      <c r="X9342" s="36" t="str">
        <f t="shared" si="2330"/>
        <v/>
      </c>
      <c r="Y9342" s="40" t="str">
        <f t="shared" si="2336"/>
        <v/>
      </c>
      <c r="Z9342" s="13" t="str">
        <f t="shared" si="2336"/>
        <v/>
      </c>
      <c r="AA9342" s="13" t="str">
        <f t="shared" si="2336"/>
        <v/>
      </c>
      <c r="AB9342" s="13" t="str">
        <f t="shared" si="2336"/>
        <v/>
      </c>
      <c r="AC9342" s="13" t="str">
        <f t="shared" si="2336"/>
        <v/>
      </c>
      <c r="AD9342" s="13" t="str">
        <f t="shared" si="2336"/>
        <v/>
      </c>
    </row>
    <row r="9343" spans="7:30" x14ac:dyDescent="0.25">
      <c r="G9343" s="18" t="str">
        <f t="shared" si="2321"/>
        <v/>
      </c>
      <c r="H9343" s="22" t="str">
        <f t="shared" si="2322"/>
        <v/>
      </c>
      <c r="I9343" s="23" t="str">
        <f t="shared" si="2323"/>
        <v/>
      </c>
      <c r="J9343" s="22" t="str">
        <f t="shared" si="2324"/>
        <v/>
      </c>
      <c r="K9343" s="24" t="str">
        <f t="shared" si="2325"/>
        <v/>
      </c>
      <c r="L9343" s="42" t="str">
        <f t="shared" si="2331"/>
        <v/>
      </c>
      <c r="M9343" s="43" t="str">
        <f t="shared" si="2332"/>
        <v/>
      </c>
      <c r="N9343" s="26" t="str">
        <f t="shared" si="2326"/>
        <v/>
      </c>
      <c r="O9343" s="26" t="str">
        <f t="shared" si="2327"/>
        <v/>
      </c>
      <c r="P9343" s="28" t="str">
        <f>IF(E9343="","",INDEX(TableLookupWakeUpScore[],MATCH(E9343,TableLookupWakeUpScore[Wake Up],0),MATCH(P$1,TableLookupWakeUpScore[#Headers],0)))</f>
        <v/>
      </c>
      <c r="Q9343" s="30" t="str">
        <f t="shared" si="2328"/>
        <v/>
      </c>
      <c r="R9343" s="31" t="str">
        <f t="shared" si="2329"/>
        <v/>
      </c>
      <c r="S9343" s="34" t="str">
        <f>IF($C9343="","",INDEX(TableLookupSleepQuality[],MATCH($C9343,TableLookupSleepQuality[Sleep Quality Low],1),MATCH(S$1,TableLookupSleepQuality[#Headers],0)))</f>
        <v/>
      </c>
      <c r="T9343" s="35" t="str">
        <f>IF($C9343="","",INDEX(TableLookupSleepQuality[],MATCH($C9343,TableLookupSleepQuality[Sleep Quality Low],1),MATCH(T$1,TableLookupSleepQuality[#Headers],0)))</f>
        <v/>
      </c>
      <c r="X9343" s="36" t="str">
        <f t="shared" si="2330"/>
        <v/>
      </c>
      <c r="Y9343" s="40" t="str">
        <f t="shared" si="2336"/>
        <v/>
      </c>
      <c r="Z9343" s="13" t="str">
        <f t="shared" si="2336"/>
        <v/>
      </c>
      <c r="AA9343" s="13" t="str">
        <f t="shared" si="2336"/>
        <v/>
      </c>
      <c r="AB9343" s="13" t="str">
        <f t="shared" si="2336"/>
        <v/>
      </c>
      <c r="AC9343" s="13" t="str">
        <f t="shared" si="2336"/>
        <v/>
      </c>
      <c r="AD9343" s="13" t="str">
        <f t="shared" si="2336"/>
        <v/>
      </c>
    </row>
    <row r="9344" spans="7:30" x14ac:dyDescent="0.25">
      <c r="G9344" s="18" t="str">
        <f t="shared" si="2321"/>
        <v/>
      </c>
      <c r="H9344" s="22" t="str">
        <f t="shared" si="2322"/>
        <v/>
      </c>
      <c r="I9344" s="23" t="str">
        <f t="shared" si="2323"/>
        <v/>
      </c>
      <c r="J9344" s="22" t="str">
        <f t="shared" si="2324"/>
        <v/>
      </c>
      <c r="K9344" s="24" t="str">
        <f t="shared" si="2325"/>
        <v/>
      </c>
      <c r="L9344" s="42" t="str">
        <f t="shared" si="2331"/>
        <v/>
      </c>
      <c r="M9344" s="43" t="str">
        <f t="shared" si="2332"/>
        <v/>
      </c>
      <c r="N9344" s="26" t="str">
        <f t="shared" si="2326"/>
        <v/>
      </c>
      <c r="O9344" s="26" t="str">
        <f t="shared" si="2327"/>
        <v/>
      </c>
      <c r="P9344" s="28" t="str">
        <f>IF(E9344="","",INDEX(TableLookupWakeUpScore[],MATCH(E9344,TableLookupWakeUpScore[Wake Up],0),MATCH(P$1,TableLookupWakeUpScore[#Headers],0)))</f>
        <v/>
      </c>
      <c r="Q9344" s="30" t="str">
        <f t="shared" si="2328"/>
        <v/>
      </c>
      <c r="R9344" s="31" t="str">
        <f t="shared" si="2329"/>
        <v/>
      </c>
      <c r="S9344" s="34" t="str">
        <f>IF($C9344="","",INDEX(TableLookupSleepQuality[],MATCH($C9344,TableLookupSleepQuality[Sleep Quality Low],1),MATCH(S$1,TableLookupSleepQuality[#Headers],0)))</f>
        <v/>
      </c>
      <c r="T9344" s="35" t="str">
        <f>IF($C9344="","",INDEX(TableLookupSleepQuality[],MATCH($C9344,TableLookupSleepQuality[Sleep Quality Low],1),MATCH(T$1,TableLookupSleepQuality[#Headers],0)))</f>
        <v/>
      </c>
      <c r="X9344" s="36" t="str">
        <f t="shared" si="2330"/>
        <v/>
      </c>
      <c r="Y9344" s="40" t="str">
        <f t="shared" si="2336"/>
        <v/>
      </c>
      <c r="Z9344" s="13" t="str">
        <f t="shared" si="2336"/>
        <v/>
      </c>
      <c r="AA9344" s="13" t="str">
        <f t="shared" si="2336"/>
        <v/>
      </c>
      <c r="AB9344" s="13" t="str">
        <f t="shared" si="2336"/>
        <v/>
      </c>
      <c r="AC9344" s="13" t="str">
        <f t="shared" si="2336"/>
        <v/>
      </c>
      <c r="AD9344" s="13" t="str">
        <f t="shared" si="2336"/>
        <v/>
      </c>
    </row>
    <row r="9345" spans="7:30" x14ac:dyDescent="0.25">
      <c r="G9345" s="18" t="str">
        <f t="shared" si="2321"/>
        <v/>
      </c>
      <c r="H9345" s="22" t="str">
        <f t="shared" si="2322"/>
        <v/>
      </c>
      <c r="I9345" s="23" t="str">
        <f t="shared" si="2323"/>
        <v/>
      </c>
      <c r="J9345" s="22" t="str">
        <f t="shared" si="2324"/>
        <v/>
      </c>
      <c r="K9345" s="24" t="str">
        <f t="shared" si="2325"/>
        <v/>
      </c>
      <c r="L9345" s="42" t="str">
        <f t="shared" si="2331"/>
        <v/>
      </c>
      <c r="M9345" s="43" t="str">
        <f t="shared" si="2332"/>
        <v/>
      </c>
      <c r="N9345" s="26" t="str">
        <f t="shared" si="2326"/>
        <v/>
      </c>
      <c r="O9345" s="26" t="str">
        <f t="shared" si="2327"/>
        <v/>
      </c>
      <c r="P9345" s="28" t="str">
        <f>IF(E9345="","",INDEX(TableLookupWakeUpScore[],MATCH(E9345,TableLookupWakeUpScore[Wake Up],0),MATCH(P$1,TableLookupWakeUpScore[#Headers],0)))</f>
        <v/>
      </c>
      <c r="Q9345" s="30" t="str">
        <f t="shared" si="2328"/>
        <v/>
      </c>
      <c r="R9345" s="31" t="str">
        <f t="shared" si="2329"/>
        <v/>
      </c>
      <c r="S9345" s="34" t="str">
        <f>IF($C9345="","",INDEX(TableLookupSleepQuality[],MATCH($C9345,TableLookupSleepQuality[Sleep Quality Low],1),MATCH(S$1,TableLookupSleepQuality[#Headers],0)))</f>
        <v/>
      </c>
      <c r="T9345" s="35" t="str">
        <f>IF($C9345="","",INDEX(TableLookupSleepQuality[],MATCH($C9345,TableLookupSleepQuality[Sleep Quality Low],1),MATCH(T$1,TableLookupSleepQuality[#Headers],0)))</f>
        <v/>
      </c>
      <c r="X9345" s="36" t="str">
        <f t="shared" si="2330"/>
        <v/>
      </c>
      <c r="Y9345" s="40" t="str">
        <f t="shared" si="2336"/>
        <v/>
      </c>
      <c r="Z9345" s="13" t="str">
        <f t="shared" si="2336"/>
        <v/>
      </c>
      <c r="AA9345" s="13" t="str">
        <f t="shared" si="2336"/>
        <v/>
      </c>
      <c r="AB9345" s="13" t="str">
        <f t="shared" si="2336"/>
        <v/>
      </c>
      <c r="AC9345" s="13" t="str">
        <f t="shared" si="2336"/>
        <v/>
      </c>
      <c r="AD9345" s="13" t="str">
        <f t="shared" si="2336"/>
        <v/>
      </c>
    </row>
    <row r="9346" spans="7:30" x14ac:dyDescent="0.25">
      <c r="G9346" s="18" t="str">
        <f t="shared" ref="G9346:G9409" si="2337">IF($B9346="","",VALUE(TEXT($B9346,"yyyy")))</f>
        <v/>
      </c>
      <c r="H9346" s="22" t="str">
        <f t="shared" ref="H9346:H9409" si="2338">IF($B9346="","",VALUE(TEXT($B9346,"mm")))</f>
        <v/>
      </c>
      <c r="I9346" s="23" t="str">
        <f t="shared" ref="I9346:I9409" si="2339">IF($B9346="","",TEXT($B9346,"mmm"))</f>
        <v/>
      </c>
      <c r="J9346" s="22" t="str">
        <f t="shared" ref="J9346:J9409" si="2340">IF($B9346="","",VALUE(TEXT($B9346,"dd")))</f>
        <v/>
      </c>
      <c r="K9346" s="24" t="str">
        <f t="shared" ref="K9346:K9409" si="2341">IF($B9346="","",TEXT($B9346,"ddd"))</f>
        <v/>
      </c>
      <c r="L9346" s="42" t="str">
        <f t="shared" si="2331"/>
        <v/>
      </c>
      <c r="M9346" s="43" t="str">
        <f t="shared" si="2332"/>
        <v/>
      </c>
      <c r="N9346" s="26" t="str">
        <f t="shared" ref="N9346:N9409" si="2342">IF(A9346="","",TIME(HOUR(A9346),MINUTE(A9346),SECOND(A9346)))</f>
        <v/>
      </c>
      <c r="O9346" s="26" t="str">
        <f t="shared" ref="O9346:O9409" si="2343">IF(B9346="","",TIME(HOUR(B9346),MINUTE(B9346),SECOND(B9346)))</f>
        <v/>
      </c>
      <c r="P9346" s="28" t="str">
        <f>IF(E9346="","",INDEX(TableLookupWakeUpScore[],MATCH(E9346,TableLookupWakeUpScore[Wake Up],0),MATCH(P$1,TableLookupWakeUpScore[#Headers],0)))</f>
        <v/>
      </c>
      <c r="Q9346" s="30" t="str">
        <f t="shared" ref="Q9346:Q9409" si="2344">IF(D9346="","",D9346*24)</f>
        <v/>
      </c>
      <c r="R9346" s="31" t="str">
        <f t="shared" ref="R9346:R9409" si="2345">IF(OR(A9346="",B9346=""),"",B9346-A9346)</f>
        <v/>
      </c>
      <c r="S9346" s="34" t="str">
        <f>IF($C9346="","",INDEX(TableLookupSleepQuality[],MATCH($C9346,TableLookupSleepQuality[Sleep Quality Low],1),MATCH(S$1,TableLookupSleepQuality[#Headers],0)))</f>
        <v/>
      </c>
      <c r="T9346" s="35" t="str">
        <f>IF($C9346="","",INDEX(TableLookupSleepQuality[],MATCH($C9346,TableLookupSleepQuality[Sleep Quality Low],1),MATCH(T$1,TableLookupSleepQuality[#Headers],0)))</f>
        <v/>
      </c>
      <c r="X9346" s="36" t="str">
        <f t="shared" ref="X9346:X9409" si="2346">IF($M9346="","",IF($M9346&gt;=RangeLookupDateStartedRecordingSleepNotes,"YES","NO"))</f>
        <v/>
      </c>
      <c r="Y9346" s="40" t="str">
        <f t="shared" si="2336"/>
        <v/>
      </c>
      <c r="Z9346" s="13" t="str">
        <f t="shared" si="2336"/>
        <v/>
      </c>
      <c r="AA9346" s="13" t="str">
        <f t="shared" si="2336"/>
        <v/>
      </c>
      <c r="AB9346" s="13" t="str">
        <f t="shared" si="2336"/>
        <v/>
      </c>
      <c r="AC9346" s="13" t="str">
        <f t="shared" si="2336"/>
        <v/>
      </c>
      <c r="AD9346" s="13" t="str">
        <f t="shared" si="2336"/>
        <v/>
      </c>
    </row>
    <row r="9347" spans="7:30" x14ac:dyDescent="0.25">
      <c r="G9347" s="18" t="str">
        <f t="shared" si="2337"/>
        <v/>
      </c>
      <c r="H9347" s="22" t="str">
        <f t="shared" si="2338"/>
        <v/>
      </c>
      <c r="I9347" s="23" t="str">
        <f t="shared" si="2339"/>
        <v/>
      </c>
      <c r="J9347" s="22" t="str">
        <f t="shared" si="2340"/>
        <v/>
      </c>
      <c r="K9347" s="24" t="str">
        <f t="shared" si="2341"/>
        <v/>
      </c>
      <c r="L9347" s="42" t="str">
        <f t="shared" ref="L9347:L9410" si="2347">IF(A9347="","",DATE(YEAR(A9347),MONTH(A9347),DAY(A9347)))</f>
        <v/>
      </c>
      <c r="M9347" s="43" t="str">
        <f t="shared" ref="M9347:M9410" si="2348">IF(B9347="","",DATE(YEAR(B9347),MONTH(B9347),DAY(B9347)))</f>
        <v/>
      </c>
      <c r="N9347" s="26" t="str">
        <f t="shared" si="2342"/>
        <v/>
      </c>
      <c r="O9347" s="26" t="str">
        <f t="shared" si="2343"/>
        <v/>
      </c>
      <c r="P9347" s="28" t="str">
        <f>IF(E9347="","",INDEX(TableLookupWakeUpScore[],MATCH(E9347,TableLookupWakeUpScore[Wake Up],0),MATCH(P$1,TableLookupWakeUpScore[#Headers],0)))</f>
        <v/>
      </c>
      <c r="Q9347" s="30" t="str">
        <f t="shared" si="2344"/>
        <v/>
      </c>
      <c r="R9347" s="31" t="str">
        <f t="shared" si="2345"/>
        <v/>
      </c>
      <c r="S9347" s="34" t="str">
        <f>IF($C9347="","",INDEX(TableLookupSleepQuality[],MATCH($C9347,TableLookupSleepQuality[Sleep Quality Low],1),MATCH(S$1,TableLookupSleepQuality[#Headers],0)))</f>
        <v/>
      </c>
      <c r="T9347" s="35" t="str">
        <f>IF($C9347="","",INDEX(TableLookupSleepQuality[],MATCH($C9347,TableLookupSleepQuality[Sleep Quality Low],1),MATCH(T$1,TableLookupSleepQuality[#Headers],0)))</f>
        <v/>
      </c>
      <c r="X9347" s="36" t="str">
        <f t="shared" si="2346"/>
        <v/>
      </c>
      <c r="Y9347" s="40" t="str">
        <f t="shared" ref="Y9347:AD9362" si="2349">IF(OR($X9347="NO",$X9347=""),"",IF(COUNTIF($F9347,"*" &amp; Y$1 &amp; "*"),"YES","NO"))</f>
        <v/>
      </c>
      <c r="Z9347" s="13" t="str">
        <f t="shared" si="2349"/>
        <v/>
      </c>
      <c r="AA9347" s="13" t="str">
        <f t="shared" si="2349"/>
        <v/>
      </c>
      <c r="AB9347" s="13" t="str">
        <f t="shared" si="2349"/>
        <v/>
      </c>
      <c r="AC9347" s="13" t="str">
        <f t="shared" si="2349"/>
        <v/>
      </c>
      <c r="AD9347" s="13" t="str">
        <f t="shared" si="2349"/>
        <v/>
      </c>
    </row>
    <row r="9348" spans="7:30" x14ac:dyDescent="0.25">
      <c r="G9348" s="18" t="str">
        <f t="shared" si="2337"/>
        <v/>
      </c>
      <c r="H9348" s="22" t="str">
        <f t="shared" si="2338"/>
        <v/>
      </c>
      <c r="I9348" s="23" t="str">
        <f t="shared" si="2339"/>
        <v/>
      </c>
      <c r="J9348" s="22" t="str">
        <f t="shared" si="2340"/>
        <v/>
      </c>
      <c r="K9348" s="24" t="str">
        <f t="shared" si="2341"/>
        <v/>
      </c>
      <c r="L9348" s="42" t="str">
        <f t="shared" si="2347"/>
        <v/>
      </c>
      <c r="M9348" s="43" t="str">
        <f t="shared" si="2348"/>
        <v/>
      </c>
      <c r="N9348" s="26" t="str">
        <f t="shared" si="2342"/>
        <v/>
      </c>
      <c r="O9348" s="26" t="str">
        <f t="shared" si="2343"/>
        <v/>
      </c>
      <c r="P9348" s="28" t="str">
        <f>IF(E9348="","",INDEX(TableLookupWakeUpScore[],MATCH(E9348,TableLookupWakeUpScore[Wake Up],0),MATCH(P$1,TableLookupWakeUpScore[#Headers],0)))</f>
        <v/>
      </c>
      <c r="Q9348" s="30" t="str">
        <f t="shared" si="2344"/>
        <v/>
      </c>
      <c r="R9348" s="31" t="str">
        <f t="shared" si="2345"/>
        <v/>
      </c>
      <c r="S9348" s="34" t="str">
        <f>IF($C9348="","",INDEX(TableLookupSleepQuality[],MATCH($C9348,TableLookupSleepQuality[Sleep Quality Low],1),MATCH(S$1,TableLookupSleepQuality[#Headers],0)))</f>
        <v/>
      </c>
      <c r="T9348" s="35" t="str">
        <f>IF($C9348="","",INDEX(TableLookupSleepQuality[],MATCH($C9348,TableLookupSleepQuality[Sleep Quality Low],1),MATCH(T$1,TableLookupSleepQuality[#Headers],0)))</f>
        <v/>
      </c>
      <c r="X9348" s="36" t="str">
        <f t="shared" si="2346"/>
        <v/>
      </c>
      <c r="Y9348" s="40" t="str">
        <f t="shared" si="2349"/>
        <v/>
      </c>
      <c r="Z9348" s="13" t="str">
        <f t="shared" si="2349"/>
        <v/>
      </c>
      <c r="AA9348" s="13" t="str">
        <f t="shared" si="2349"/>
        <v/>
      </c>
      <c r="AB9348" s="13" t="str">
        <f t="shared" si="2349"/>
        <v/>
      </c>
      <c r="AC9348" s="13" t="str">
        <f t="shared" si="2349"/>
        <v/>
      </c>
      <c r="AD9348" s="13" t="str">
        <f t="shared" si="2349"/>
        <v/>
      </c>
    </row>
    <row r="9349" spans="7:30" x14ac:dyDescent="0.25">
      <c r="G9349" s="18" t="str">
        <f t="shared" si="2337"/>
        <v/>
      </c>
      <c r="H9349" s="22" t="str">
        <f t="shared" si="2338"/>
        <v/>
      </c>
      <c r="I9349" s="23" t="str">
        <f t="shared" si="2339"/>
        <v/>
      </c>
      <c r="J9349" s="22" t="str">
        <f t="shared" si="2340"/>
        <v/>
      </c>
      <c r="K9349" s="24" t="str">
        <f t="shared" si="2341"/>
        <v/>
      </c>
      <c r="L9349" s="42" t="str">
        <f t="shared" si="2347"/>
        <v/>
      </c>
      <c r="M9349" s="43" t="str">
        <f t="shared" si="2348"/>
        <v/>
      </c>
      <c r="N9349" s="26" t="str">
        <f t="shared" si="2342"/>
        <v/>
      </c>
      <c r="O9349" s="26" t="str">
        <f t="shared" si="2343"/>
        <v/>
      </c>
      <c r="P9349" s="28" t="str">
        <f>IF(E9349="","",INDEX(TableLookupWakeUpScore[],MATCH(E9349,TableLookupWakeUpScore[Wake Up],0),MATCH(P$1,TableLookupWakeUpScore[#Headers],0)))</f>
        <v/>
      </c>
      <c r="Q9349" s="30" t="str">
        <f t="shared" si="2344"/>
        <v/>
      </c>
      <c r="R9349" s="31" t="str">
        <f t="shared" si="2345"/>
        <v/>
      </c>
      <c r="S9349" s="34" t="str">
        <f>IF($C9349="","",INDEX(TableLookupSleepQuality[],MATCH($C9349,TableLookupSleepQuality[Sleep Quality Low],1),MATCH(S$1,TableLookupSleepQuality[#Headers],0)))</f>
        <v/>
      </c>
      <c r="T9349" s="35" t="str">
        <f>IF($C9349="","",INDEX(TableLookupSleepQuality[],MATCH($C9349,TableLookupSleepQuality[Sleep Quality Low],1),MATCH(T$1,TableLookupSleepQuality[#Headers],0)))</f>
        <v/>
      </c>
      <c r="X9349" s="36" t="str">
        <f t="shared" si="2346"/>
        <v/>
      </c>
      <c r="Y9349" s="40" t="str">
        <f t="shared" si="2349"/>
        <v/>
      </c>
      <c r="Z9349" s="13" t="str">
        <f t="shared" si="2349"/>
        <v/>
      </c>
      <c r="AA9349" s="13" t="str">
        <f t="shared" si="2349"/>
        <v/>
      </c>
      <c r="AB9349" s="13" t="str">
        <f t="shared" si="2349"/>
        <v/>
      </c>
      <c r="AC9349" s="13" t="str">
        <f t="shared" si="2349"/>
        <v/>
      </c>
      <c r="AD9349" s="13" t="str">
        <f t="shared" si="2349"/>
        <v/>
      </c>
    </row>
    <row r="9350" spans="7:30" x14ac:dyDescent="0.25">
      <c r="G9350" s="18" t="str">
        <f t="shared" si="2337"/>
        <v/>
      </c>
      <c r="H9350" s="22" t="str">
        <f t="shared" si="2338"/>
        <v/>
      </c>
      <c r="I9350" s="23" t="str">
        <f t="shared" si="2339"/>
        <v/>
      </c>
      <c r="J9350" s="22" t="str">
        <f t="shared" si="2340"/>
        <v/>
      </c>
      <c r="K9350" s="24" t="str">
        <f t="shared" si="2341"/>
        <v/>
      </c>
      <c r="L9350" s="42" t="str">
        <f t="shared" si="2347"/>
        <v/>
      </c>
      <c r="M9350" s="43" t="str">
        <f t="shared" si="2348"/>
        <v/>
      </c>
      <c r="N9350" s="26" t="str">
        <f t="shared" si="2342"/>
        <v/>
      </c>
      <c r="O9350" s="26" t="str">
        <f t="shared" si="2343"/>
        <v/>
      </c>
      <c r="P9350" s="28" t="str">
        <f>IF(E9350="","",INDEX(TableLookupWakeUpScore[],MATCH(E9350,TableLookupWakeUpScore[Wake Up],0),MATCH(P$1,TableLookupWakeUpScore[#Headers],0)))</f>
        <v/>
      </c>
      <c r="Q9350" s="30" t="str">
        <f t="shared" si="2344"/>
        <v/>
      </c>
      <c r="R9350" s="31" t="str">
        <f t="shared" si="2345"/>
        <v/>
      </c>
      <c r="S9350" s="34" t="str">
        <f>IF($C9350="","",INDEX(TableLookupSleepQuality[],MATCH($C9350,TableLookupSleepQuality[Sleep Quality Low],1),MATCH(S$1,TableLookupSleepQuality[#Headers],0)))</f>
        <v/>
      </c>
      <c r="T9350" s="35" t="str">
        <f>IF($C9350="","",INDEX(TableLookupSleepQuality[],MATCH($C9350,TableLookupSleepQuality[Sleep Quality Low],1),MATCH(T$1,TableLookupSleepQuality[#Headers],0)))</f>
        <v/>
      </c>
      <c r="X9350" s="36" t="str">
        <f t="shared" si="2346"/>
        <v/>
      </c>
      <c r="Y9350" s="40" t="str">
        <f t="shared" si="2349"/>
        <v/>
      </c>
      <c r="Z9350" s="13" t="str">
        <f t="shared" si="2349"/>
        <v/>
      </c>
      <c r="AA9350" s="13" t="str">
        <f t="shared" si="2349"/>
        <v/>
      </c>
      <c r="AB9350" s="13" t="str">
        <f t="shared" si="2349"/>
        <v/>
      </c>
      <c r="AC9350" s="13" t="str">
        <f t="shared" si="2349"/>
        <v/>
      </c>
      <c r="AD9350" s="13" t="str">
        <f t="shared" si="2349"/>
        <v/>
      </c>
    </row>
    <row r="9351" spans="7:30" x14ac:dyDescent="0.25">
      <c r="G9351" s="18" t="str">
        <f t="shared" si="2337"/>
        <v/>
      </c>
      <c r="H9351" s="22" t="str">
        <f t="shared" si="2338"/>
        <v/>
      </c>
      <c r="I9351" s="23" t="str">
        <f t="shared" si="2339"/>
        <v/>
      </c>
      <c r="J9351" s="22" t="str">
        <f t="shared" si="2340"/>
        <v/>
      </c>
      <c r="K9351" s="24" t="str">
        <f t="shared" si="2341"/>
        <v/>
      </c>
      <c r="L9351" s="42" t="str">
        <f t="shared" si="2347"/>
        <v/>
      </c>
      <c r="M9351" s="43" t="str">
        <f t="shared" si="2348"/>
        <v/>
      </c>
      <c r="N9351" s="26" t="str">
        <f t="shared" si="2342"/>
        <v/>
      </c>
      <c r="O9351" s="26" t="str">
        <f t="shared" si="2343"/>
        <v/>
      </c>
      <c r="P9351" s="28" t="str">
        <f>IF(E9351="","",INDEX(TableLookupWakeUpScore[],MATCH(E9351,TableLookupWakeUpScore[Wake Up],0),MATCH(P$1,TableLookupWakeUpScore[#Headers],0)))</f>
        <v/>
      </c>
      <c r="Q9351" s="30" t="str">
        <f t="shared" si="2344"/>
        <v/>
      </c>
      <c r="R9351" s="31" t="str">
        <f t="shared" si="2345"/>
        <v/>
      </c>
      <c r="S9351" s="34" t="str">
        <f>IF($C9351="","",INDEX(TableLookupSleepQuality[],MATCH($C9351,TableLookupSleepQuality[Sleep Quality Low],1),MATCH(S$1,TableLookupSleepQuality[#Headers],0)))</f>
        <v/>
      </c>
      <c r="T9351" s="35" t="str">
        <f>IF($C9351="","",INDEX(TableLookupSleepQuality[],MATCH($C9351,TableLookupSleepQuality[Sleep Quality Low],1),MATCH(T$1,TableLookupSleepQuality[#Headers],0)))</f>
        <v/>
      </c>
      <c r="X9351" s="36" t="str">
        <f t="shared" si="2346"/>
        <v/>
      </c>
      <c r="Y9351" s="40" t="str">
        <f t="shared" si="2349"/>
        <v/>
      </c>
      <c r="Z9351" s="13" t="str">
        <f t="shared" si="2349"/>
        <v/>
      </c>
      <c r="AA9351" s="13" t="str">
        <f t="shared" si="2349"/>
        <v/>
      </c>
      <c r="AB9351" s="13" t="str">
        <f t="shared" si="2349"/>
        <v/>
      </c>
      <c r="AC9351" s="13" t="str">
        <f t="shared" si="2349"/>
        <v/>
      </c>
      <c r="AD9351" s="13" t="str">
        <f t="shared" si="2349"/>
        <v/>
      </c>
    </row>
    <row r="9352" spans="7:30" x14ac:dyDescent="0.25">
      <c r="G9352" s="18" t="str">
        <f t="shared" si="2337"/>
        <v/>
      </c>
      <c r="H9352" s="22" t="str">
        <f t="shared" si="2338"/>
        <v/>
      </c>
      <c r="I9352" s="23" t="str">
        <f t="shared" si="2339"/>
        <v/>
      </c>
      <c r="J9352" s="22" t="str">
        <f t="shared" si="2340"/>
        <v/>
      </c>
      <c r="K9352" s="24" t="str">
        <f t="shared" si="2341"/>
        <v/>
      </c>
      <c r="L9352" s="42" t="str">
        <f t="shared" si="2347"/>
        <v/>
      </c>
      <c r="M9352" s="43" t="str">
        <f t="shared" si="2348"/>
        <v/>
      </c>
      <c r="N9352" s="26" t="str">
        <f t="shared" si="2342"/>
        <v/>
      </c>
      <c r="O9352" s="26" t="str">
        <f t="shared" si="2343"/>
        <v/>
      </c>
      <c r="P9352" s="28" t="str">
        <f>IF(E9352="","",INDEX(TableLookupWakeUpScore[],MATCH(E9352,TableLookupWakeUpScore[Wake Up],0),MATCH(P$1,TableLookupWakeUpScore[#Headers],0)))</f>
        <v/>
      </c>
      <c r="Q9352" s="30" t="str">
        <f t="shared" si="2344"/>
        <v/>
      </c>
      <c r="R9352" s="31" t="str">
        <f t="shared" si="2345"/>
        <v/>
      </c>
      <c r="S9352" s="34" t="str">
        <f>IF($C9352="","",INDEX(TableLookupSleepQuality[],MATCH($C9352,TableLookupSleepQuality[Sleep Quality Low],1),MATCH(S$1,TableLookupSleepQuality[#Headers],0)))</f>
        <v/>
      </c>
      <c r="T9352" s="35" t="str">
        <f>IF($C9352="","",INDEX(TableLookupSleepQuality[],MATCH($C9352,TableLookupSleepQuality[Sleep Quality Low],1),MATCH(T$1,TableLookupSleepQuality[#Headers],0)))</f>
        <v/>
      </c>
      <c r="X9352" s="36" t="str">
        <f t="shared" si="2346"/>
        <v/>
      </c>
      <c r="Y9352" s="40" t="str">
        <f t="shared" si="2349"/>
        <v/>
      </c>
      <c r="Z9352" s="13" t="str">
        <f t="shared" si="2349"/>
        <v/>
      </c>
      <c r="AA9352" s="13" t="str">
        <f t="shared" si="2349"/>
        <v/>
      </c>
      <c r="AB9352" s="13" t="str">
        <f t="shared" si="2349"/>
        <v/>
      </c>
      <c r="AC9352" s="13" t="str">
        <f t="shared" si="2349"/>
        <v/>
      </c>
      <c r="AD9352" s="13" t="str">
        <f t="shared" si="2349"/>
        <v/>
      </c>
    </row>
    <row r="9353" spans="7:30" x14ac:dyDescent="0.25">
      <c r="G9353" s="18" t="str">
        <f t="shared" si="2337"/>
        <v/>
      </c>
      <c r="H9353" s="22" t="str">
        <f t="shared" si="2338"/>
        <v/>
      </c>
      <c r="I9353" s="23" t="str">
        <f t="shared" si="2339"/>
        <v/>
      </c>
      <c r="J9353" s="22" t="str">
        <f t="shared" si="2340"/>
        <v/>
      </c>
      <c r="K9353" s="24" t="str">
        <f t="shared" si="2341"/>
        <v/>
      </c>
      <c r="L9353" s="42" t="str">
        <f t="shared" si="2347"/>
        <v/>
      </c>
      <c r="M9353" s="43" t="str">
        <f t="shared" si="2348"/>
        <v/>
      </c>
      <c r="N9353" s="26" t="str">
        <f t="shared" si="2342"/>
        <v/>
      </c>
      <c r="O9353" s="26" t="str">
        <f t="shared" si="2343"/>
        <v/>
      </c>
      <c r="P9353" s="28" t="str">
        <f>IF(E9353="","",INDEX(TableLookupWakeUpScore[],MATCH(E9353,TableLookupWakeUpScore[Wake Up],0),MATCH(P$1,TableLookupWakeUpScore[#Headers],0)))</f>
        <v/>
      </c>
      <c r="Q9353" s="30" t="str">
        <f t="shared" si="2344"/>
        <v/>
      </c>
      <c r="R9353" s="31" t="str">
        <f t="shared" si="2345"/>
        <v/>
      </c>
      <c r="S9353" s="34" t="str">
        <f>IF($C9353="","",INDEX(TableLookupSleepQuality[],MATCH($C9353,TableLookupSleepQuality[Sleep Quality Low],1),MATCH(S$1,TableLookupSleepQuality[#Headers],0)))</f>
        <v/>
      </c>
      <c r="T9353" s="35" t="str">
        <f>IF($C9353="","",INDEX(TableLookupSleepQuality[],MATCH($C9353,TableLookupSleepQuality[Sleep Quality Low],1),MATCH(T$1,TableLookupSleepQuality[#Headers],0)))</f>
        <v/>
      </c>
      <c r="X9353" s="36" t="str">
        <f t="shared" si="2346"/>
        <v/>
      </c>
      <c r="Y9353" s="40" t="str">
        <f t="shared" si="2349"/>
        <v/>
      </c>
      <c r="Z9353" s="13" t="str">
        <f t="shared" si="2349"/>
        <v/>
      </c>
      <c r="AA9353" s="13" t="str">
        <f t="shared" si="2349"/>
        <v/>
      </c>
      <c r="AB9353" s="13" t="str">
        <f t="shared" si="2349"/>
        <v/>
      </c>
      <c r="AC9353" s="13" t="str">
        <f t="shared" si="2349"/>
        <v/>
      </c>
      <c r="AD9353" s="13" t="str">
        <f t="shared" si="2349"/>
        <v/>
      </c>
    </row>
    <row r="9354" spans="7:30" x14ac:dyDescent="0.25">
      <c r="G9354" s="18" t="str">
        <f t="shared" si="2337"/>
        <v/>
      </c>
      <c r="H9354" s="22" t="str">
        <f t="shared" si="2338"/>
        <v/>
      </c>
      <c r="I9354" s="23" t="str">
        <f t="shared" si="2339"/>
        <v/>
      </c>
      <c r="J9354" s="22" t="str">
        <f t="shared" si="2340"/>
        <v/>
      </c>
      <c r="K9354" s="24" t="str">
        <f t="shared" si="2341"/>
        <v/>
      </c>
      <c r="L9354" s="42" t="str">
        <f t="shared" si="2347"/>
        <v/>
      </c>
      <c r="M9354" s="43" t="str">
        <f t="shared" si="2348"/>
        <v/>
      </c>
      <c r="N9354" s="26" t="str">
        <f t="shared" si="2342"/>
        <v/>
      </c>
      <c r="O9354" s="26" t="str">
        <f t="shared" si="2343"/>
        <v/>
      </c>
      <c r="P9354" s="28" t="str">
        <f>IF(E9354="","",INDEX(TableLookupWakeUpScore[],MATCH(E9354,TableLookupWakeUpScore[Wake Up],0),MATCH(P$1,TableLookupWakeUpScore[#Headers],0)))</f>
        <v/>
      </c>
      <c r="Q9354" s="30" t="str">
        <f t="shared" si="2344"/>
        <v/>
      </c>
      <c r="R9354" s="31" t="str">
        <f t="shared" si="2345"/>
        <v/>
      </c>
      <c r="S9354" s="34" t="str">
        <f>IF($C9354="","",INDEX(TableLookupSleepQuality[],MATCH($C9354,TableLookupSleepQuality[Sleep Quality Low],1),MATCH(S$1,TableLookupSleepQuality[#Headers],0)))</f>
        <v/>
      </c>
      <c r="T9354" s="35" t="str">
        <f>IF($C9354="","",INDEX(TableLookupSleepQuality[],MATCH($C9354,TableLookupSleepQuality[Sleep Quality Low],1),MATCH(T$1,TableLookupSleepQuality[#Headers],0)))</f>
        <v/>
      </c>
      <c r="X9354" s="36" t="str">
        <f t="shared" si="2346"/>
        <v/>
      </c>
      <c r="Y9354" s="40" t="str">
        <f t="shared" si="2349"/>
        <v/>
      </c>
      <c r="Z9354" s="13" t="str">
        <f t="shared" si="2349"/>
        <v/>
      </c>
      <c r="AA9354" s="13" t="str">
        <f t="shared" si="2349"/>
        <v/>
      </c>
      <c r="AB9354" s="13" t="str">
        <f t="shared" si="2349"/>
        <v/>
      </c>
      <c r="AC9354" s="13" t="str">
        <f t="shared" si="2349"/>
        <v/>
      </c>
      <c r="AD9354" s="13" t="str">
        <f t="shared" si="2349"/>
        <v/>
      </c>
    </row>
    <row r="9355" spans="7:30" x14ac:dyDescent="0.25">
      <c r="G9355" s="18" t="str">
        <f t="shared" si="2337"/>
        <v/>
      </c>
      <c r="H9355" s="22" t="str">
        <f t="shared" si="2338"/>
        <v/>
      </c>
      <c r="I9355" s="23" t="str">
        <f t="shared" si="2339"/>
        <v/>
      </c>
      <c r="J9355" s="22" t="str">
        <f t="shared" si="2340"/>
        <v/>
      </c>
      <c r="K9355" s="24" t="str">
        <f t="shared" si="2341"/>
        <v/>
      </c>
      <c r="L9355" s="42" t="str">
        <f t="shared" si="2347"/>
        <v/>
      </c>
      <c r="M9355" s="43" t="str">
        <f t="shared" si="2348"/>
        <v/>
      </c>
      <c r="N9355" s="26" t="str">
        <f t="shared" si="2342"/>
        <v/>
      </c>
      <c r="O9355" s="26" t="str">
        <f t="shared" si="2343"/>
        <v/>
      </c>
      <c r="P9355" s="28" t="str">
        <f>IF(E9355="","",INDEX(TableLookupWakeUpScore[],MATCH(E9355,TableLookupWakeUpScore[Wake Up],0),MATCH(P$1,TableLookupWakeUpScore[#Headers],0)))</f>
        <v/>
      </c>
      <c r="Q9355" s="30" t="str">
        <f t="shared" si="2344"/>
        <v/>
      </c>
      <c r="R9355" s="31" t="str">
        <f t="shared" si="2345"/>
        <v/>
      </c>
      <c r="S9355" s="34" t="str">
        <f>IF($C9355="","",INDEX(TableLookupSleepQuality[],MATCH($C9355,TableLookupSleepQuality[Sleep Quality Low],1),MATCH(S$1,TableLookupSleepQuality[#Headers],0)))</f>
        <v/>
      </c>
      <c r="T9355" s="35" t="str">
        <f>IF($C9355="","",INDEX(TableLookupSleepQuality[],MATCH($C9355,TableLookupSleepQuality[Sleep Quality Low],1),MATCH(T$1,TableLookupSleepQuality[#Headers],0)))</f>
        <v/>
      </c>
      <c r="X9355" s="36" t="str">
        <f t="shared" si="2346"/>
        <v/>
      </c>
      <c r="Y9355" s="40" t="str">
        <f t="shared" si="2349"/>
        <v/>
      </c>
      <c r="Z9355" s="13" t="str">
        <f t="shared" si="2349"/>
        <v/>
      </c>
      <c r="AA9355" s="13" t="str">
        <f t="shared" si="2349"/>
        <v/>
      </c>
      <c r="AB9355" s="13" t="str">
        <f t="shared" si="2349"/>
        <v/>
      </c>
      <c r="AC9355" s="13" t="str">
        <f t="shared" si="2349"/>
        <v/>
      </c>
      <c r="AD9355" s="13" t="str">
        <f t="shared" si="2349"/>
        <v/>
      </c>
    </row>
    <row r="9356" spans="7:30" x14ac:dyDescent="0.25">
      <c r="G9356" s="18" t="str">
        <f t="shared" si="2337"/>
        <v/>
      </c>
      <c r="H9356" s="22" t="str">
        <f t="shared" si="2338"/>
        <v/>
      </c>
      <c r="I9356" s="23" t="str">
        <f t="shared" si="2339"/>
        <v/>
      </c>
      <c r="J9356" s="22" t="str">
        <f t="shared" si="2340"/>
        <v/>
      </c>
      <c r="K9356" s="24" t="str">
        <f t="shared" si="2341"/>
        <v/>
      </c>
      <c r="L9356" s="42" t="str">
        <f t="shared" si="2347"/>
        <v/>
      </c>
      <c r="M9356" s="43" t="str">
        <f t="shared" si="2348"/>
        <v/>
      </c>
      <c r="N9356" s="26" t="str">
        <f t="shared" si="2342"/>
        <v/>
      </c>
      <c r="O9356" s="26" t="str">
        <f t="shared" si="2343"/>
        <v/>
      </c>
      <c r="P9356" s="28" t="str">
        <f>IF(E9356="","",INDEX(TableLookupWakeUpScore[],MATCH(E9356,TableLookupWakeUpScore[Wake Up],0),MATCH(P$1,TableLookupWakeUpScore[#Headers],0)))</f>
        <v/>
      </c>
      <c r="Q9356" s="30" t="str">
        <f t="shared" si="2344"/>
        <v/>
      </c>
      <c r="R9356" s="31" t="str">
        <f t="shared" si="2345"/>
        <v/>
      </c>
      <c r="S9356" s="34" t="str">
        <f>IF($C9356="","",INDEX(TableLookupSleepQuality[],MATCH($C9356,TableLookupSleepQuality[Sleep Quality Low],1),MATCH(S$1,TableLookupSleepQuality[#Headers],0)))</f>
        <v/>
      </c>
      <c r="T9356" s="35" t="str">
        <f>IF($C9356="","",INDEX(TableLookupSleepQuality[],MATCH($C9356,TableLookupSleepQuality[Sleep Quality Low],1),MATCH(T$1,TableLookupSleepQuality[#Headers],0)))</f>
        <v/>
      </c>
      <c r="X9356" s="36" t="str">
        <f t="shared" si="2346"/>
        <v/>
      </c>
      <c r="Y9356" s="40" t="str">
        <f t="shared" si="2349"/>
        <v/>
      </c>
      <c r="Z9356" s="13" t="str">
        <f t="shared" si="2349"/>
        <v/>
      </c>
      <c r="AA9356" s="13" t="str">
        <f t="shared" si="2349"/>
        <v/>
      </c>
      <c r="AB9356" s="13" t="str">
        <f t="shared" si="2349"/>
        <v/>
      </c>
      <c r="AC9356" s="13" t="str">
        <f t="shared" si="2349"/>
        <v/>
      </c>
      <c r="AD9356" s="13" t="str">
        <f t="shared" si="2349"/>
        <v/>
      </c>
    </row>
    <row r="9357" spans="7:30" x14ac:dyDescent="0.25">
      <c r="G9357" s="18" t="str">
        <f t="shared" si="2337"/>
        <v/>
      </c>
      <c r="H9357" s="22" t="str">
        <f t="shared" si="2338"/>
        <v/>
      </c>
      <c r="I9357" s="23" t="str">
        <f t="shared" si="2339"/>
        <v/>
      </c>
      <c r="J9357" s="22" t="str">
        <f t="shared" si="2340"/>
        <v/>
      </c>
      <c r="K9357" s="24" t="str">
        <f t="shared" si="2341"/>
        <v/>
      </c>
      <c r="L9357" s="42" t="str">
        <f t="shared" si="2347"/>
        <v/>
      </c>
      <c r="M9357" s="43" t="str">
        <f t="shared" si="2348"/>
        <v/>
      </c>
      <c r="N9357" s="26" t="str">
        <f t="shared" si="2342"/>
        <v/>
      </c>
      <c r="O9357" s="26" t="str">
        <f t="shared" si="2343"/>
        <v/>
      </c>
      <c r="P9357" s="28" t="str">
        <f>IF(E9357="","",INDEX(TableLookupWakeUpScore[],MATCH(E9357,TableLookupWakeUpScore[Wake Up],0),MATCH(P$1,TableLookupWakeUpScore[#Headers],0)))</f>
        <v/>
      </c>
      <c r="Q9357" s="30" t="str">
        <f t="shared" si="2344"/>
        <v/>
      </c>
      <c r="R9357" s="31" t="str">
        <f t="shared" si="2345"/>
        <v/>
      </c>
      <c r="S9357" s="34" t="str">
        <f>IF($C9357="","",INDEX(TableLookupSleepQuality[],MATCH($C9357,TableLookupSleepQuality[Sleep Quality Low],1),MATCH(S$1,TableLookupSleepQuality[#Headers],0)))</f>
        <v/>
      </c>
      <c r="T9357" s="35" t="str">
        <f>IF($C9357="","",INDEX(TableLookupSleepQuality[],MATCH($C9357,TableLookupSleepQuality[Sleep Quality Low],1),MATCH(T$1,TableLookupSleepQuality[#Headers],0)))</f>
        <v/>
      </c>
      <c r="X9357" s="36" t="str">
        <f t="shared" si="2346"/>
        <v/>
      </c>
      <c r="Y9357" s="40" t="str">
        <f t="shared" si="2349"/>
        <v/>
      </c>
      <c r="Z9357" s="13" t="str">
        <f t="shared" si="2349"/>
        <v/>
      </c>
      <c r="AA9357" s="13" t="str">
        <f t="shared" si="2349"/>
        <v/>
      </c>
      <c r="AB9357" s="13" t="str">
        <f t="shared" si="2349"/>
        <v/>
      </c>
      <c r="AC9357" s="13" t="str">
        <f t="shared" si="2349"/>
        <v/>
      </c>
      <c r="AD9357" s="13" t="str">
        <f t="shared" si="2349"/>
        <v/>
      </c>
    </row>
    <row r="9358" spans="7:30" x14ac:dyDescent="0.25">
      <c r="G9358" s="18" t="str">
        <f t="shared" si="2337"/>
        <v/>
      </c>
      <c r="H9358" s="22" t="str">
        <f t="shared" si="2338"/>
        <v/>
      </c>
      <c r="I9358" s="23" t="str">
        <f t="shared" si="2339"/>
        <v/>
      </c>
      <c r="J9358" s="22" t="str">
        <f t="shared" si="2340"/>
        <v/>
      </c>
      <c r="K9358" s="24" t="str">
        <f t="shared" si="2341"/>
        <v/>
      </c>
      <c r="L9358" s="42" t="str">
        <f t="shared" si="2347"/>
        <v/>
      </c>
      <c r="M9358" s="43" t="str">
        <f t="shared" si="2348"/>
        <v/>
      </c>
      <c r="N9358" s="26" t="str">
        <f t="shared" si="2342"/>
        <v/>
      </c>
      <c r="O9358" s="26" t="str">
        <f t="shared" si="2343"/>
        <v/>
      </c>
      <c r="P9358" s="28" t="str">
        <f>IF(E9358="","",INDEX(TableLookupWakeUpScore[],MATCH(E9358,TableLookupWakeUpScore[Wake Up],0),MATCH(P$1,TableLookupWakeUpScore[#Headers],0)))</f>
        <v/>
      </c>
      <c r="Q9358" s="30" t="str">
        <f t="shared" si="2344"/>
        <v/>
      </c>
      <c r="R9358" s="31" t="str">
        <f t="shared" si="2345"/>
        <v/>
      </c>
      <c r="S9358" s="34" t="str">
        <f>IF($C9358="","",INDEX(TableLookupSleepQuality[],MATCH($C9358,TableLookupSleepQuality[Sleep Quality Low],1),MATCH(S$1,TableLookupSleepQuality[#Headers],0)))</f>
        <v/>
      </c>
      <c r="T9358" s="35" t="str">
        <f>IF($C9358="","",INDEX(TableLookupSleepQuality[],MATCH($C9358,TableLookupSleepQuality[Sleep Quality Low],1),MATCH(T$1,TableLookupSleepQuality[#Headers],0)))</f>
        <v/>
      </c>
      <c r="X9358" s="36" t="str">
        <f t="shared" si="2346"/>
        <v/>
      </c>
      <c r="Y9358" s="40" t="str">
        <f t="shared" si="2349"/>
        <v/>
      </c>
      <c r="Z9358" s="13" t="str">
        <f t="shared" si="2349"/>
        <v/>
      </c>
      <c r="AA9358" s="13" t="str">
        <f t="shared" si="2349"/>
        <v/>
      </c>
      <c r="AB9358" s="13" t="str">
        <f t="shared" si="2349"/>
        <v/>
      </c>
      <c r="AC9358" s="13" t="str">
        <f t="shared" si="2349"/>
        <v/>
      </c>
      <c r="AD9358" s="13" t="str">
        <f t="shared" si="2349"/>
        <v/>
      </c>
    </row>
    <row r="9359" spans="7:30" x14ac:dyDescent="0.25">
      <c r="G9359" s="18" t="str">
        <f t="shared" si="2337"/>
        <v/>
      </c>
      <c r="H9359" s="22" t="str">
        <f t="shared" si="2338"/>
        <v/>
      </c>
      <c r="I9359" s="23" t="str">
        <f t="shared" si="2339"/>
        <v/>
      </c>
      <c r="J9359" s="22" t="str">
        <f t="shared" si="2340"/>
        <v/>
      </c>
      <c r="K9359" s="24" t="str">
        <f t="shared" si="2341"/>
        <v/>
      </c>
      <c r="L9359" s="42" t="str">
        <f t="shared" si="2347"/>
        <v/>
      </c>
      <c r="M9359" s="43" t="str">
        <f t="shared" si="2348"/>
        <v/>
      </c>
      <c r="N9359" s="26" t="str">
        <f t="shared" si="2342"/>
        <v/>
      </c>
      <c r="O9359" s="26" t="str">
        <f t="shared" si="2343"/>
        <v/>
      </c>
      <c r="P9359" s="28" t="str">
        <f>IF(E9359="","",INDEX(TableLookupWakeUpScore[],MATCH(E9359,TableLookupWakeUpScore[Wake Up],0),MATCH(P$1,TableLookupWakeUpScore[#Headers],0)))</f>
        <v/>
      </c>
      <c r="Q9359" s="30" t="str">
        <f t="shared" si="2344"/>
        <v/>
      </c>
      <c r="R9359" s="31" t="str">
        <f t="shared" si="2345"/>
        <v/>
      </c>
      <c r="S9359" s="34" t="str">
        <f>IF($C9359="","",INDEX(TableLookupSleepQuality[],MATCH($C9359,TableLookupSleepQuality[Sleep Quality Low],1),MATCH(S$1,TableLookupSleepQuality[#Headers],0)))</f>
        <v/>
      </c>
      <c r="T9359" s="35" t="str">
        <f>IF($C9359="","",INDEX(TableLookupSleepQuality[],MATCH($C9359,TableLookupSleepQuality[Sleep Quality Low],1),MATCH(T$1,TableLookupSleepQuality[#Headers],0)))</f>
        <v/>
      </c>
      <c r="X9359" s="36" t="str">
        <f t="shared" si="2346"/>
        <v/>
      </c>
      <c r="Y9359" s="40" t="str">
        <f t="shared" si="2349"/>
        <v/>
      </c>
      <c r="Z9359" s="13" t="str">
        <f t="shared" si="2349"/>
        <v/>
      </c>
      <c r="AA9359" s="13" t="str">
        <f t="shared" si="2349"/>
        <v/>
      </c>
      <c r="AB9359" s="13" t="str">
        <f t="shared" si="2349"/>
        <v/>
      </c>
      <c r="AC9359" s="13" t="str">
        <f t="shared" si="2349"/>
        <v/>
      </c>
      <c r="AD9359" s="13" t="str">
        <f t="shared" si="2349"/>
        <v/>
      </c>
    </row>
    <row r="9360" spans="7:30" x14ac:dyDescent="0.25">
      <c r="G9360" s="18" t="str">
        <f t="shared" si="2337"/>
        <v/>
      </c>
      <c r="H9360" s="22" t="str">
        <f t="shared" si="2338"/>
        <v/>
      </c>
      <c r="I9360" s="23" t="str">
        <f t="shared" si="2339"/>
        <v/>
      </c>
      <c r="J9360" s="22" t="str">
        <f t="shared" si="2340"/>
        <v/>
      </c>
      <c r="K9360" s="24" t="str">
        <f t="shared" si="2341"/>
        <v/>
      </c>
      <c r="L9360" s="42" t="str">
        <f t="shared" si="2347"/>
        <v/>
      </c>
      <c r="M9360" s="43" t="str">
        <f t="shared" si="2348"/>
        <v/>
      </c>
      <c r="N9360" s="26" t="str">
        <f t="shared" si="2342"/>
        <v/>
      </c>
      <c r="O9360" s="26" t="str">
        <f t="shared" si="2343"/>
        <v/>
      </c>
      <c r="P9360" s="28" t="str">
        <f>IF(E9360="","",INDEX(TableLookupWakeUpScore[],MATCH(E9360,TableLookupWakeUpScore[Wake Up],0),MATCH(P$1,TableLookupWakeUpScore[#Headers],0)))</f>
        <v/>
      </c>
      <c r="Q9360" s="30" t="str">
        <f t="shared" si="2344"/>
        <v/>
      </c>
      <c r="R9360" s="31" t="str">
        <f t="shared" si="2345"/>
        <v/>
      </c>
      <c r="S9360" s="34" t="str">
        <f>IF($C9360="","",INDEX(TableLookupSleepQuality[],MATCH($C9360,TableLookupSleepQuality[Sleep Quality Low],1),MATCH(S$1,TableLookupSleepQuality[#Headers],0)))</f>
        <v/>
      </c>
      <c r="T9360" s="35" t="str">
        <f>IF($C9360="","",INDEX(TableLookupSleepQuality[],MATCH($C9360,TableLookupSleepQuality[Sleep Quality Low],1),MATCH(T$1,TableLookupSleepQuality[#Headers],0)))</f>
        <v/>
      </c>
      <c r="X9360" s="36" t="str">
        <f t="shared" si="2346"/>
        <v/>
      </c>
      <c r="Y9360" s="40" t="str">
        <f t="shared" si="2349"/>
        <v/>
      </c>
      <c r="Z9360" s="13" t="str">
        <f t="shared" si="2349"/>
        <v/>
      </c>
      <c r="AA9360" s="13" t="str">
        <f t="shared" si="2349"/>
        <v/>
      </c>
      <c r="AB9360" s="13" t="str">
        <f t="shared" si="2349"/>
        <v/>
      </c>
      <c r="AC9360" s="13" t="str">
        <f t="shared" si="2349"/>
        <v/>
      </c>
      <c r="AD9360" s="13" t="str">
        <f t="shared" si="2349"/>
        <v/>
      </c>
    </row>
    <row r="9361" spans="7:30" x14ac:dyDescent="0.25">
      <c r="G9361" s="18" t="str">
        <f t="shared" si="2337"/>
        <v/>
      </c>
      <c r="H9361" s="22" t="str">
        <f t="shared" si="2338"/>
        <v/>
      </c>
      <c r="I9361" s="23" t="str">
        <f t="shared" si="2339"/>
        <v/>
      </c>
      <c r="J9361" s="22" t="str">
        <f t="shared" si="2340"/>
        <v/>
      </c>
      <c r="K9361" s="24" t="str">
        <f t="shared" si="2341"/>
        <v/>
      </c>
      <c r="L9361" s="42" t="str">
        <f t="shared" si="2347"/>
        <v/>
      </c>
      <c r="M9361" s="43" t="str">
        <f t="shared" si="2348"/>
        <v/>
      </c>
      <c r="N9361" s="26" t="str">
        <f t="shared" si="2342"/>
        <v/>
      </c>
      <c r="O9361" s="26" t="str">
        <f t="shared" si="2343"/>
        <v/>
      </c>
      <c r="P9361" s="28" t="str">
        <f>IF(E9361="","",INDEX(TableLookupWakeUpScore[],MATCH(E9361,TableLookupWakeUpScore[Wake Up],0),MATCH(P$1,TableLookupWakeUpScore[#Headers],0)))</f>
        <v/>
      </c>
      <c r="Q9361" s="30" t="str">
        <f t="shared" si="2344"/>
        <v/>
      </c>
      <c r="R9361" s="31" t="str">
        <f t="shared" si="2345"/>
        <v/>
      </c>
      <c r="S9361" s="34" t="str">
        <f>IF($C9361="","",INDEX(TableLookupSleepQuality[],MATCH($C9361,TableLookupSleepQuality[Sleep Quality Low],1),MATCH(S$1,TableLookupSleepQuality[#Headers],0)))</f>
        <v/>
      </c>
      <c r="T9361" s="35" t="str">
        <f>IF($C9361="","",INDEX(TableLookupSleepQuality[],MATCH($C9361,TableLookupSleepQuality[Sleep Quality Low],1),MATCH(T$1,TableLookupSleepQuality[#Headers],0)))</f>
        <v/>
      </c>
      <c r="X9361" s="36" t="str">
        <f t="shared" si="2346"/>
        <v/>
      </c>
      <c r="Y9361" s="40" t="str">
        <f t="shared" si="2349"/>
        <v/>
      </c>
      <c r="Z9361" s="13" t="str">
        <f t="shared" si="2349"/>
        <v/>
      </c>
      <c r="AA9361" s="13" t="str">
        <f t="shared" si="2349"/>
        <v/>
      </c>
      <c r="AB9361" s="13" t="str">
        <f t="shared" si="2349"/>
        <v/>
      </c>
      <c r="AC9361" s="13" t="str">
        <f t="shared" si="2349"/>
        <v/>
      </c>
      <c r="AD9361" s="13" t="str">
        <f t="shared" si="2349"/>
        <v/>
      </c>
    </row>
    <row r="9362" spans="7:30" x14ac:dyDescent="0.25">
      <c r="G9362" s="18" t="str">
        <f t="shared" si="2337"/>
        <v/>
      </c>
      <c r="H9362" s="22" t="str">
        <f t="shared" si="2338"/>
        <v/>
      </c>
      <c r="I9362" s="23" t="str">
        <f t="shared" si="2339"/>
        <v/>
      </c>
      <c r="J9362" s="22" t="str">
        <f t="shared" si="2340"/>
        <v/>
      </c>
      <c r="K9362" s="24" t="str">
        <f t="shared" si="2341"/>
        <v/>
      </c>
      <c r="L9362" s="42" t="str">
        <f t="shared" si="2347"/>
        <v/>
      </c>
      <c r="M9362" s="43" t="str">
        <f t="shared" si="2348"/>
        <v/>
      </c>
      <c r="N9362" s="26" t="str">
        <f t="shared" si="2342"/>
        <v/>
      </c>
      <c r="O9362" s="26" t="str">
        <f t="shared" si="2343"/>
        <v/>
      </c>
      <c r="P9362" s="28" t="str">
        <f>IF(E9362="","",INDEX(TableLookupWakeUpScore[],MATCH(E9362,TableLookupWakeUpScore[Wake Up],0),MATCH(P$1,TableLookupWakeUpScore[#Headers],0)))</f>
        <v/>
      </c>
      <c r="Q9362" s="30" t="str">
        <f t="shared" si="2344"/>
        <v/>
      </c>
      <c r="R9362" s="31" t="str">
        <f t="shared" si="2345"/>
        <v/>
      </c>
      <c r="S9362" s="34" t="str">
        <f>IF($C9362="","",INDEX(TableLookupSleepQuality[],MATCH($C9362,TableLookupSleepQuality[Sleep Quality Low],1),MATCH(S$1,TableLookupSleepQuality[#Headers],0)))</f>
        <v/>
      </c>
      <c r="T9362" s="35" t="str">
        <f>IF($C9362="","",INDEX(TableLookupSleepQuality[],MATCH($C9362,TableLookupSleepQuality[Sleep Quality Low],1),MATCH(T$1,TableLookupSleepQuality[#Headers],0)))</f>
        <v/>
      </c>
      <c r="X9362" s="36" t="str">
        <f t="shared" si="2346"/>
        <v/>
      </c>
      <c r="Y9362" s="40" t="str">
        <f t="shared" si="2349"/>
        <v/>
      </c>
      <c r="Z9362" s="13" t="str">
        <f t="shared" si="2349"/>
        <v/>
      </c>
      <c r="AA9362" s="13" t="str">
        <f t="shared" si="2349"/>
        <v/>
      </c>
      <c r="AB9362" s="13" t="str">
        <f t="shared" si="2349"/>
        <v/>
      </c>
      <c r="AC9362" s="13" t="str">
        <f t="shared" si="2349"/>
        <v/>
      </c>
      <c r="AD9362" s="13" t="str">
        <f t="shared" si="2349"/>
        <v/>
      </c>
    </row>
    <row r="9363" spans="7:30" x14ac:dyDescent="0.25">
      <c r="G9363" s="18" t="str">
        <f t="shared" si="2337"/>
        <v/>
      </c>
      <c r="H9363" s="22" t="str">
        <f t="shared" si="2338"/>
        <v/>
      </c>
      <c r="I9363" s="23" t="str">
        <f t="shared" si="2339"/>
        <v/>
      </c>
      <c r="J9363" s="22" t="str">
        <f t="shared" si="2340"/>
        <v/>
      </c>
      <c r="K9363" s="24" t="str">
        <f t="shared" si="2341"/>
        <v/>
      </c>
      <c r="L9363" s="42" t="str">
        <f t="shared" si="2347"/>
        <v/>
      </c>
      <c r="M9363" s="43" t="str">
        <f t="shared" si="2348"/>
        <v/>
      </c>
      <c r="N9363" s="26" t="str">
        <f t="shared" si="2342"/>
        <v/>
      </c>
      <c r="O9363" s="26" t="str">
        <f t="shared" si="2343"/>
        <v/>
      </c>
      <c r="P9363" s="28" t="str">
        <f>IF(E9363="","",INDEX(TableLookupWakeUpScore[],MATCH(E9363,TableLookupWakeUpScore[Wake Up],0),MATCH(P$1,TableLookupWakeUpScore[#Headers],0)))</f>
        <v/>
      </c>
      <c r="Q9363" s="30" t="str">
        <f t="shared" si="2344"/>
        <v/>
      </c>
      <c r="R9363" s="31" t="str">
        <f t="shared" si="2345"/>
        <v/>
      </c>
      <c r="S9363" s="34" t="str">
        <f>IF($C9363="","",INDEX(TableLookupSleepQuality[],MATCH($C9363,TableLookupSleepQuality[Sleep Quality Low],1),MATCH(S$1,TableLookupSleepQuality[#Headers],0)))</f>
        <v/>
      </c>
      <c r="T9363" s="35" t="str">
        <f>IF($C9363="","",INDEX(TableLookupSleepQuality[],MATCH($C9363,TableLookupSleepQuality[Sleep Quality Low],1),MATCH(T$1,TableLookupSleepQuality[#Headers],0)))</f>
        <v/>
      </c>
      <c r="X9363" s="36" t="str">
        <f t="shared" si="2346"/>
        <v/>
      </c>
      <c r="Y9363" s="40" t="str">
        <f t="shared" ref="Y9363:AD9378" si="2350">IF(OR($X9363="NO",$X9363=""),"",IF(COUNTIF($F9363,"*" &amp; Y$1 &amp; "*"),"YES","NO"))</f>
        <v/>
      </c>
      <c r="Z9363" s="13" t="str">
        <f t="shared" si="2350"/>
        <v/>
      </c>
      <c r="AA9363" s="13" t="str">
        <f t="shared" si="2350"/>
        <v/>
      </c>
      <c r="AB9363" s="13" t="str">
        <f t="shared" si="2350"/>
        <v/>
      </c>
      <c r="AC9363" s="13" t="str">
        <f t="shared" si="2350"/>
        <v/>
      </c>
      <c r="AD9363" s="13" t="str">
        <f t="shared" si="2350"/>
        <v/>
      </c>
    </row>
    <row r="9364" spans="7:30" x14ac:dyDescent="0.25">
      <c r="G9364" s="18" t="str">
        <f t="shared" si="2337"/>
        <v/>
      </c>
      <c r="H9364" s="22" t="str">
        <f t="shared" si="2338"/>
        <v/>
      </c>
      <c r="I9364" s="23" t="str">
        <f t="shared" si="2339"/>
        <v/>
      </c>
      <c r="J9364" s="22" t="str">
        <f t="shared" si="2340"/>
        <v/>
      </c>
      <c r="K9364" s="24" t="str">
        <f t="shared" si="2341"/>
        <v/>
      </c>
      <c r="L9364" s="42" t="str">
        <f t="shared" si="2347"/>
        <v/>
      </c>
      <c r="M9364" s="43" t="str">
        <f t="shared" si="2348"/>
        <v/>
      </c>
      <c r="N9364" s="26" t="str">
        <f t="shared" si="2342"/>
        <v/>
      </c>
      <c r="O9364" s="26" t="str">
        <f t="shared" si="2343"/>
        <v/>
      </c>
      <c r="P9364" s="28" t="str">
        <f>IF(E9364="","",INDEX(TableLookupWakeUpScore[],MATCH(E9364,TableLookupWakeUpScore[Wake Up],0),MATCH(P$1,TableLookupWakeUpScore[#Headers],0)))</f>
        <v/>
      </c>
      <c r="Q9364" s="30" t="str">
        <f t="shared" si="2344"/>
        <v/>
      </c>
      <c r="R9364" s="31" t="str">
        <f t="shared" si="2345"/>
        <v/>
      </c>
      <c r="S9364" s="34" t="str">
        <f>IF($C9364="","",INDEX(TableLookupSleepQuality[],MATCH($C9364,TableLookupSleepQuality[Sleep Quality Low],1),MATCH(S$1,TableLookupSleepQuality[#Headers],0)))</f>
        <v/>
      </c>
      <c r="T9364" s="35" t="str">
        <f>IF($C9364="","",INDEX(TableLookupSleepQuality[],MATCH($C9364,TableLookupSleepQuality[Sleep Quality Low],1),MATCH(T$1,TableLookupSleepQuality[#Headers],0)))</f>
        <v/>
      </c>
      <c r="X9364" s="36" t="str">
        <f t="shared" si="2346"/>
        <v/>
      </c>
      <c r="Y9364" s="40" t="str">
        <f t="shared" si="2350"/>
        <v/>
      </c>
      <c r="Z9364" s="13" t="str">
        <f t="shared" si="2350"/>
        <v/>
      </c>
      <c r="AA9364" s="13" t="str">
        <f t="shared" si="2350"/>
        <v/>
      </c>
      <c r="AB9364" s="13" t="str">
        <f t="shared" si="2350"/>
        <v/>
      </c>
      <c r="AC9364" s="13" t="str">
        <f t="shared" si="2350"/>
        <v/>
      </c>
      <c r="AD9364" s="13" t="str">
        <f t="shared" si="2350"/>
        <v/>
      </c>
    </row>
    <row r="9365" spans="7:30" x14ac:dyDescent="0.25">
      <c r="G9365" s="18" t="str">
        <f t="shared" si="2337"/>
        <v/>
      </c>
      <c r="H9365" s="22" t="str">
        <f t="shared" si="2338"/>
        <v/>
      </c>
      <c r="I9365" s="23" t="str">
        <f t="shared" si="2339"/>
        <v/>
      </c>
      <c r="J9365" s="22" t="str">
        <f t="shared" si="2340"/>
        <v/>
      </c>
      <c r="K9365" s="24" t="str">
        <f t="shared" si="2341"/>
        <v/>
      </c>
      <c r="L9365" s="42" t="str">
        <f t="shared" si="2347"/>
        <v/>
      </c>
      <c r="M9365" s="43" t="str">
        <f t="shared" si="2348"/>
        <v/>
      </c>
      <c r="N9365" s="26" t="str">
        <f t="shared" si="2342"/>
        <v/>
      </c>
      <c r="O9365" s="26" t="str">
        <f t="shared" si="2343"/>
        <v/>
      </c>
      <c r="P9365" s="28" t="str">
        <f>IF(E9365="","",INDEX(TableLookupWakeUpScore[],MATCH(E9365,TableLookupWakeUpScore[Wake Up],0),MATCH(P$1,TableLookupWakeUpScore[#Headers],0)))</f>
        <v/>
      </c>
      <c r="Q9365" s="30" t="str">
        <f t="shared" si="2344"/>
        <v/>
      </c>
      <c r="R9365" s="31" t="str">
        <f t="shared" si="2345"/>
        <v/>
      </c>
      <c r="S9365" s="34" t="str">
        <f>IF($C9365="","",INDEX(TableLookupSleepQuality[],MATCH($C9365,TableLookupSleepQuality[Sleep Quality Low],1),MATCH(S$1,TableLookupSleepQuality[#Headers],0)))</f>
        <v/>
      </c>
      <c r="T9365" s="35" t="str">
        <f>IF($C9365="","",INDEX(TableLookupSleepQuality[],MATCH($C9365,TableLookupSleepQuality[Sleep Quality Low],1),MATCH(T$1,TableLookupSleepQuality[#Headers],0)))</f>
        <v/>
      </c>
      <c r="X9365" s="36" t="str">
        <f t="shared" si="2346"/>
        <v/>
      </c>
      <c r="Y9365" s="40" t="str">
        <f t="shared" si="2350"/>
        <v/>
      </c>
      <c r="Z9365" s="13" t="str">
        <f t="shared" si="2350"/>
        <v/>
      </c>
      <c r="AA9365" s="13" t="str">
        <f t="shared" si="2350"/>
        <v/>
      </c>
      <c r="AB9365" s="13" t="str">
        <f t="shared" si="2350"/>
        <v/>
      </c>
      <c r="AC9365" s="13" t="str">
        <f t="shared" si="2350"/>
        <v/>
      </c>
      <c r="AD9365" s="13" t="str">
        <f t="shared" si="2350"/>
        <v/>
      </c>
    </row>
    <row r="9366" spans="7:30" x14ac:dyDescent="0.25">
      <c r="G9366" s="18" t="str">
        <f t="shared" si="2337"/>
        <v/>
      </c>
      <c r="H9366" s="22" t="str">
        <f t="shared" si="2338"/>
        <v/>
      </c>
      <c r="I9366" s="23" t="str">
        <f t="shared" si="2339"/>
        <v/>
      </c>
      <c r="J9366" s="22" t="str">
        <f t="shared" si="2340"/>
        <v/>
      </c>
      <c r="K9366" s="24" t="str">
        <f t="shared" si="2341"/>
        <v/>
      </c>
      <c r="L9366" s="42" t="str">
        <f t="shared" si="2347"/>
        <v/>
      </c>
      <c r="M9366" s="43" t="str">
        <f t="shared" si="2348"/>
        <v/>
      </c>
      <c r="N9366" s="26" t="str">
        <f t="shared" si="2342"/>
        <v/>
      </c>
      <c r="O9366" s="26" t="str">
        <f t="shared" si="2343"/>
        <v/>
      </c>
      <c r="P9366" s="28" t="str">
        <f>IF(E9366="","",INDEX(TableLookupWakeUpScore[],MATCH(E9366,TableLookupWakeUpScore[Wake Up],0),MATCH(P$1,TableLookupWakeUpScore[#Headers],0)))</f>
        <v/>
      </c>
      <c r="Q9366" s="30" t="str">
        <f t="shared" si="2344"/>
        <v/>
      </c>
      <c r="R9366" s="31" t="str">
        <f t="shared" si="2345"/>
        <v/>
      </c>
      <c r="S9366" s="34" t="str">
        <f>IF($C9366="","",INDEX(TableLookupSleepQuality[],MATCH($C9366,TableLookupSleepQuality[Sleep Quality Low],1),MATCH(S$1,TableLookupSleepQuality[#Headers],0)))</f>
        <v/>
      </c>
      <c r="T9366" s="35" t="str">
        <f>IF($C9366="","",INDEX(TableLookupSleepQuality[],MATCH($C9366,TableLookupSleepQuality[Sleep Quality Low],1),MATCH(T$1,TableLookupSleepQuality[#Headers],0)))</f>
        <v/>
      </c>
      <c r="X9366" s="36" t="str">
        <f t="shared" si="2346"/>
        <v/>
      </c>
      <c r="Y9366" s="40" t="str">
        <f t="shared" si="2350"/>
        <v/>
      </c>
      <c r="Z9366" s="13" t="str">
        <f t="shared" si="2350"/>
        <v/>
      </c>
      <c r="AA9366" s="13" t="str">
        <f t="shared" si="2350"/>
        <v/>
      </c>
      <c r="AB9366" s="13" t="str">
        <f t="shared" si="2350"/>
        <v/>
      </c>
      <c r="AC9366" s="13" t="str">
        <f t="shared" si="2350"/>
        <v/>
      </c>
      <c r="AD9366" s="13" t="str">
        <f t="shared" si="2350"/>
        <v/>
      </c>
    </row>
    <row r="9367" spans="7:30" x14ac:dyDescent="0.25">
      <c r="G9367" s="18" t="str">
        <f t="shared" si="2337"/>
        <v/>
      </c>
      <c r="H9367" s="22" t="str">
        <f t="shared" si="2338"/>
        <v/>
      </c>
      <c r="I9367" s="23" t="str">
        <f t="shared" si="2339"/>
        <v/>
      </c>
      <c r="J9367" s="22" t="str">
        <f t="shared" si="2340"/>
        <v/>
      </c>
      <c r="K9367" s="24" t="str">
        <f t="shared" si="2341"/>
        <v/>
      </c>
      <c r="L9367" s="42" t="str">
        <f t="shared" si="2347"/>
        <v/>
      </c>
      <c r="M9367" s="43" t="str">
        <f t="shared" si="2348"/>
        <v/>
      </c>
      <c r="N9367" s="26" t="str">
        <f t="shared" si="2342"/>
        <v/>
      </c>
      <c r="O9367" s="26" t="str">
        <f t="shared" si="2343"/>
        <v/>
      </c>
      <c r="P9367" s="28" t="str">
        <f>IF(E9367="","",INDEX(TableLookupWakeUpScore[],MATCH(E9367,TableLookupWakeUpScore[Wake Up],0),MATCH(P$1,TableLookupWakeUpScore[#Headers],0)))</f>
        <v/>
      </c>
      <c r="Q9367" s="30" t="str">
        <f t="shared" si="2344"/>
        <v/>
      </c>
      <c r="R9367" s="31" t="str">
        <f t="shared" si="2345"/>
        <v/>
      </c>
      <c r="S9367" s="34" t="str">
        <f>IF($C9367="","",INDEX(TableLookupSleepQuality[],MATCH($C9367,TableLookupSleepQuality[Sleep Quality Low],1),MATCH(S$1,TableLookupSleepQuality[#Headers],0)))</f>
        <v/>
      </c>
      <c r="T9367" s="35" t="str">
        <f>IF($C9367="","",INDEX(TableLookupSleepQuality[],MATCH($C9367,TableLookupSleepQuality[Sleep Quality Low],1),MATCH(T$1,TableLookupSleepQuality[#Headers],0)))</f>
        <v/>
      </c>
      <c r="X9367" s="36" t="str">
        <f t="shared" si="2346"/>
        <v/>
      </c>
      <c r="Y9367" s="40" t="str">
        <f t="shared" si="2350"/>
        <v/>
      </c>
      <c r="Z9367" s="13" t="str">
        <f t="shared" si="2350"/>
        <v/>
      </c>
      <c r="AA9367" s="13" t="str">
        <f t="shared" si="2350"/>
        <v/>
      </c>
      <c r="AB9367" s="13" t="str">
        <f t="shared" si="2350"/>
        <v/>
      </c>
      <c r="AC9367" s="13" t="str">
        <f t="shared" si="2350"/>
        <v/>
      </c>
      <c r="AD9367" s="13" t="str">
        <f t="shared" si="2350"/>
        <v/>
      </c>
    </row>
    <row r="9368" spans="7:30" x14ac:dyDescent="0.25">
      <c r="G9368" s="18" t="str">
        <f t="shared" si="2337"/>
        <v/>
      </c>
      <c r="H9368" s="22" t="str">
        <f t="shared" si="2338"/>
        <v/>
      </c>
      <c r="I9368" s="23" t="str">
        <f t="shared" si="2339"/>
        <v/>
      </c>
      <c r="J9368" s="22" t="str">
        <f t="shared" si="2340"/>
        <v/>
      </c>
      <c r="K9368" s="24" t="str">
        <f t="shared" si="2341"/>
        <v/>
      </c>
      <c r="L9368" s="42" t="str">
        <f t="shared" si="2347"/>
        <v/>
      </c>
      <c r="M9368" s="43" t="str">
        <f t="shared" si="2348"/>
        <v/>
      </c>
      <c r="N9368" s="26" t="str">
        <f t="shared" si="2342"/>
        <v/>
      </c>
      <c r="O9368" s="26" t="str">
        <f t="shared" si="2343"/>
        <v/>
      </c>
      <c r="P9368" s="28" t="str">
        <f>IF(E9368="","",INDEX(TableLookupWakeUpScore[],MATCH(E9368,TableLookupWakeUpScore[Wake Up],0),MATCH(P$1,TableLookupWakeUpScore[#Headers],0)))</f>
        <v/>
      </c>
      <c r="Q9368" s="30" t="str">
        <f t="shared" si="2344"/>
        <v/>
      </c>
      <c r="R9368" s="31" t="str">
        <f t="shared" si="2345"/>
        <v/>
      </c>
      <c r="S9368" s="34" t="str">
        <f>IF($C9368="","",INDEX(TableLookupSleepQuality[],MATCH($C9368,TableLookupSleepQuality[Sleep Quality Low],1),MATCH(S$1,TableLookupSleepQuality[#Headers],0)))</f>
        <v/>
      </c>
      <c r="T9368" s="35" t="str">
        <f>IF($C9368="","",INDEX(TableLookupSleepQuality[],MATCH($C9368,TableLookupSleepQuality[Sleep Quality Low],1),MATCH(T$1,TableLookupSleepQuality[#Headers],0)))</f>
        <v/>
      </c>
      <c r="X9368" s="36" t="str">
        <f t="shared" si="2346"/>
        <v/>
      </c>
      <c r="Y9368" s="40" t="str">
        <f t="shared" si="2350"/>
        <v/>
      </c>
      <c r="Z9368" s="13" t="str">
        <f t="shared" si="2350"/>
        <v/>
      </c>
      <c r="AA9368" s="13" t="str">
        <f t="shared" si="2350"/>
        <v/>
      </c>
      <c r="AB9368" s="13" t="str">
        <f t="shared" si="2350"/>
        <v/>
      </c>
      <c r="AC9368" s="13" t="str">
        <f t="shared" si="2350"/>
        <v/>
      </c>
      <c r="AD9368" s="13" t="str">
        <f t="shared" si="2350"/>
        <v/>
      </c>
    </row>
    <row r="9369" spans="7:30" x14ac:dyDescent="0.25">
      <c r="G9369" s="18" t="str">
        <f t="shared" si="2337"/>
        <v/>
      </c>
      <c r="H9369" s="22" t="str">
        <f t="shared" si="2338"/>
        <v/>
      </c>
      <c r="I9369" s="23" t="str">
        <f t="shared" si="2339"/>
        <v/>
      </c>
      <c r="J9369" s="22" t="str">
        <f t="shared" si="2340"/>
        <v/>
      </c>
      <c r="K9369" s="24" t="str">
        <f t="shared" si="2341"/>
        <v/>
      </c>
      <c r="L9369" s="42" t="str">
        <f t="shared" si="2347"/>
        <v/>
      </c>
      <c r="M9369" s="43" t="str">
        <f t="shared" si="2348"/>
        <v/>
      </c>
      <c r="N9369" s="26" t="str">
        <f t="shared" si="2342"/>
        <v/>
      </c>
      <c r="O9369" s="26" t="str">
        <f t="shared" si="2343"/>
        <v/>
      </c>
      <c r="P9369" s="28" t="str">
        <f>IF(E9369="","",INDEX(TableLookupWakeUpScore[],MATCH(E9369,TableLookupWakeUpScore[Wake Up],0),MATCH(P$1,TableLookupWakeUpScore[#Headers],0)))</f>
        <v/>
      </c>
      <c r="Q9369" s="30" t="str">
        <f t="shared" si="2344"/>
        <v/>
      </c>
      <c r="R9369" s="31" t="str">
        <f t="shared" si="2345"/>
        <v/>
      </c>
      <c r="S9369" s="34" t="str">
        <f>IF($C9369="","",INDEX(TableLookupSleepQuality[],MATCH($C9369,TableLookupSleepQuality[Sleep Quality Low],1),MATCH(S$1,TableLookupSleepQuality[#Headers],0)))</f>
        <v/>
      </c>
      <c r="T9369" s="35" t="str">
        <f>IF($C9369="","",INDEX(TableLookupSleepQuality[],MATCH($C9369,TableLookupSleepQuality[Sleep Quality Low],1),MATCH(T$1,TableLookupSleepQuality[#Headers],0)))</f>
        <v/>
      </c>
      <c r="X9369" s="36" t="str">
        <f t="shared" si="2346"/>
        <v/>
      </c>
      <c r="Y9369" s="40" t="str">
        <f t="shared" si="2350"/>
        <v/>
      </c>
      <c r="Z9369" s="13" t="str">
        <f t="shared" si="2350"/>
        <v/>
      </c>
      <c r="AA9369" s="13" t="str">
        <f t="shared" si="2350"/>
        <v/>
      </c>
      <c r="AB9369" s="13" t="str">
        <f t="shared" si="2350"/>
        <v/>
      </c>
      <c r="AC9369" s="13" t="str">
        <f t="shared" si="2350"/>
        <v/>
      </c>
      <c r="AD9369" s="13" t="str">
        <f t="shared" si="2350"/>
        <v/>
      </c>
    </row>
    <row r="9370" spans="7:30" x14ac:dyDescent="0.25">
      <c r="G9370" s="18" t="str">
        <f t="shared" si="2337"/>
        <v/>
      </c>
      <c r="H9370" s="22" t="str">
        <f t="shared" si="2338"/>
        <v/>
      </c>
      <c r="I9370" s="23" t="str">
        <f t="shared" si="2339"/>
        <v/>
      </c>
      <c r="J9370" s="22" t="str">
        <f t="shared" si="2340"/>
        <v/>
      </c>
      <c r="K9370" s="24" t="str">
        <f t="shared" si="2341"/>
        <v/>
      </c>
      <c r="L9370" s="42" t="str">
        <f t="shared" si="2347"/>
        <v/>
      </c>
      <c r="M9370" s="43" t="str">
        <f t="shared" si="2348"/>
        <v/>
      </c>
      <c r="N9370" s="26" t="str">
        <f t="shared" si="2342"/>
        <v/>
      </c>
      <c r="O9370" s="26" t="str">
        <f t="shared" si="2343"/>
        <v/>
      </c>
      <c r="P9370" s="28" t="str">
        <f>IF(E9370="","",INDEX(TableLookupWakeUpScore[],MATCH(E9370,TableLookupWakeUpScore[Wake Up],0),MATCH(P$1,TableLookupWakeUpScore[#Headers],0)))</f>
        <v/>
      </c>
      <c r="Q9370" s="30" t="str">
        <f t="shared" si="2344"/>
        <v/>
      </c>
      <c r="R9370" s="31" t="str">
        <f t="shared" si="2345"/>
        <v/>
      </c>
      <c r="S9370" s="34" t="str">
        <f>IF($C9370="","",INDEX(TableLookupSleepQuality[],MATCH($C9370,TableLookupSleepQuality[Sleep Quality Low],1),MATCH(S$1,TableLookupSleepQuality[#Headers],0)))</f>
        <v/>
      </c>
      <c r="T9370" s="35" t="str">
        <f>IF($C9370="","",INDEX(TableLookupSleepQuality[],MATCH($C9370,TableLookupSleepQuality[Sleep Quality Low],1),MATCH(T$1,TableLookupSleepQuality[#Headers],0)))</f>
        <v/>
      </c>
      <c r="X9370" s="36" t="str">
        <f t="shared" si="2346"/>
        <v/>
      </c>
      <c r="Y9370" s="40" t="str">
        <f t="shared" si="2350"/>
        <v/>
      </c>
      <c r="Z9370" s="13" t="str">
        <f t="shared" si="2350"/>
        <v/>
      </c>
      <c r="AA9370" s="13" t="str">
        <f t="shared" si="2350"/>
        <v/>
      </c>
      <c r="AB9370" s="13" t="str">
        <f t="shared" si="2350"/>
        <v/>
      </c>
      <c r="AC9370" s="13" t="str">
        <f t="shared" si="2350"/>
        <v/>
      </c>
      <c r="AD9370" s="13" t="str">
        <f t="shared" si="2350"/>
        <v/>
      </c>
    </row>
    <row r="9371" spans="7:30" x14ac:dyDescent="0.25">
      <c r="G9371" s="18" t="str">
        <f t="shared" si="2337"/>
        <v/>
      </c>
      <c r="H9371" s="22" t="str">
        <f t="shared" si="2338"/>
        <v/>
      </c>
      <c r="I9371" s="23" t="str">
        <f t="shared" si="2339"/>
        <v/>
      </c>
      <c r="J9371" s="22" t="str">
        <f t="shared" si="2340"/>
        <v/>
      </c>
      <c r="K9371" s="24" t="str">
        <f t="shared" si="2341"/>
        <v/>
      </c>
      <c r="L9371" s="42" t="str">
        <f t="shared" si="2347"/>
        <v/>
      </c>
      <c r="M9371" s="43" t="str">
        <f t="shared" si="2348"/>
        <v/>
      </c>
      <c r="N9371" s="26" t="str">
        <f t="shared" si="2342"/>
        <v/>
      </c>
      <c r="O9371" s="26" t="str">
        <f t="shared" si="2343"/>
        <v/>
      </c>
      <c r="P9371" s="28" t="str">
        <f>IF(E9371="","",INDEX(TableLookupWakeUpScore[],MATCH(E9371,TableLookupWakeUpScore[Wake Up],0),MATCH(P$1,TableLookupWakeUpScore[#Headers],0)))</f>
        <v/>
      </c>
      <c r="Q9371" s="30" t="str">
        <f t="shared" si="2344"/>
        <v/>
      </c>
      <c r="R9371" s="31" t="str">
        <f t="shared" si="2345"/>
        <v/>
      </c>
      <c r="S9371" s="34" t="str">
        <f>IF($C9371="","",INDEX(TableLookupSleepQuality[],MATCH($C9371,TableLookupSleepQuality[Sleep Quality Low],1),MATCH(S$1,TableLookupSleepQuality[#Headers],0)))</f>
        <v/>
      </c>
      <c r="T9371" s="35" t="str">
        <f>IF($C9371="","",INDEX(TableLookupSleepQuality[],MATCH($C9371,TableLookupSleepQuality[Sleep Quality Low],1),MATCH(T$1,TableLookupSleepQuality[#Headers],0)))</f>
        <v/>
      </c>
      <c r="X9371" s="36" t="str">
        <f t="shared" si="2346"/>
        <v/>
      </c>
      <c r="Y9371" s="40" t="str">
        <f t="shared" si="2350"/>
        <v/>
      </c>
      <c r="Z9371" s="13" t="str">
        <f t="shared" si="2350"/>
        <v/>
      </c>
      <c r="AA9371" s="13" t="str">
        <f t="shared" si="2350"/>
        <v/>
      </c>
      <c r="AB9371" s="13" t="str">
        <f t="shared" si="2350"/>
        <v/>
      </c>
      <c r="AC9371" s="13" t="str">
        <f t="shared" si="2350"/>
        <v/>
      </c>
      <c r="AD9371" s="13" t="str">
        <f t="shared" si="2350"/>
        <v/>
      </c>
    </row>
    <row r="9372" spans="7:30" x14ac:dyDescent="0.25">
      <c r="G9372" s="18" t="str">
        <f t="shared" si="2337"/>
        <v/>
      </c>
      <c r="H9372" s="22" t="str">
        <f t="shared" si="2338"/>
        <v/>
      </c>
      <c r="I9372" s="23" t="str">
        <f t="shared" si="2339"/>
        <v/>
      </c>
      <c r="J9372" s="22" t="str">
        <f t="shared" si="2340"/>
        <v/>
      </c>
      <c r="K9372" s="24" t="str">
        <f t="shared" si="2341"/>
        <v/>
      </c>
      <c r="L9372" s="42" t="str">
        <f t="shared" si="2347"/>
        <v/>
      </c>
      <c r="M9372" s="43" t="str">
        <f t="shared" si="2348"/>
        <v/>
      </c>
      <c r="N9372" s="26" t="str">
        <f t="shared" si="2342"/>
        <v/>
      </c>
      <c r="O9372" s="26" t="str">
        <f t="shared" si="2343"/>
        <v/>
      </c>
      <c r="P9372" s="28" t="str">
        <f>IF(E9372="","",INDEX(TableLookupWakeUpScore[],MATCH(E9372,TableLookupWakeUpScore[Wake Up],0),MATCH(P$1,TableLookupWakeUpScore[#Headers],0)))</f>
        <v/>
      </c>
      <c r="Q9372" s="30" t="str">
        <f t="shared" si="2344"/>
        <v/>
      </c>
      <c r="R9372" s="31" t="str">
        <f t="shared" si="2345"/>
        <v/>
      </c>
      <c r="S9372" s="34" t="str">
        <f>IF($C9372="","",INDEX(TableLookupSleepQuality[],MATCH($C9372,TableLookupSleepQuality[Sleep Quality Low],1),MATCH(S$1,TableLookupSleepQuality[#Headers],0)))</f>
        <v/>
      </c>
      <c r="T9372" s="35" t="str">
        <f>IF($C9372="","",INDEX(TableLookupSleepQuality[],MATCH($C9372,TableLookupSleepQuality[Sleep Quality Low],1),MATCH(T$1,TableLookupSleepQuality[#Headers],0)))</f>
        <v/>
      </c>
      <c r="X9372" s="36" t="str">
        <f t="shared" si="2346"/>
        <v/>
      </c>
      <c r="Y9372" s="40" t="str">
        <f t="shared" si="2350"/>
        <v/>
      </c>
      <c r="Z9372" s="13" t="str">
        <f t="shared" si="2350"/>
        <v/>
      </c>
      <c r="AA9372" s="13" t="str">
        <f t="shared" si="2350"/>
        <v/>
      </c>
      <c r="AB9372" s="13" t="str">
        <f t="shared" si="2350"/>
        <v/>
      </c>
      <c r="AC9372" s="13" t="str">
        <f t="shared" si="2350"/>
        <v/>
      </c>
      <c r="AD9372" s="13" t="str">
        <f t="shared" si="2350"/>
        <v/>
      </c>
    </row>
    <row r="9373" spans="7:30" x14ac:dyDescent="0.25">
      <c r="G9373" s="18" t="str">
        <f t="shared" si="2337"/>
        <v/>
      </c>
      <c r="H9373" s="22" t="str">
        <f t="shared" si="2338"/>
        <v/>
      </c>
      <c r="I9373" s="23" t="str">
        <f t="shared" si="2339"/>
        <v/>
      </c>
      <c r="J9373" s="22" t="str">
        <f t="shared" si="2340"/>
        <v/>
      </c>
      <c r="K9373" s="24" t="str">
        <f t="shared" si="2341"/>
        <v/>
      </c>
      <c r="L9373" s="42" t="str">
        <f t="shared" si="2347"/>
        <v/>
      </c>
      <c r="M9373" s="43" t="str">
        <f t="shared" si="2348"/>
        <v/>
      </c>
      <c r="N9373" s="26" t="str">
        <f t="shared" si="2342"/>
        <v/>
      </c>
      <c r="O9373" s="26" t="str">
        <f t="shared" si="2343"/>
        <v/>
      </c>
      <c r="P9373" s="28" t="str">
        <f>IF(E9373="","",INDEX(TableLookupWakeUpScore[],MATCH(E9373,TableLookupWakeUpScore[Wake Up],0),MATCH(P$1,TableLookupWakeUpScore[#Headers],0)))</f>
        <v/>
      </c>
      <c r="Q9373" s="30" t="str">
        <f t="shared" si="2344"/>
        <v/>
      </c>
      <c r="R9373" s="31" t="str">
        <f t="shared" si="2345"/>
        <v/>
      </c>
      <c r="S9373" s="34" t="str">
        <f>IF($C9373="","",INDEX(TableLookupSleepQuality[],MATCH($C9373,TableLookupSleepQuality[Sleep Quality Low],1),MATCH(S$1,TableLookupSleepQuality[#Headers],0)))</f>
        <v/>
      </c>
      <c r="T9373" s="35" t="str">
        <f>IF($C9373="","",INDEX(TableLookupSleepQuality[],MATCH($C9373,TableLookupSleepQuality[Sleep Quality Low],1),MATCH(T$1,TableLookupSleepQuality[#Headers],0)))</f>
        <v/>
      </c>
      <c r="X9373" s="36" t="str">
        <f t="shared" si="2346"/>
        <v/>
      </c>
      <c r="Y9373" s="40" t="str">
        <f t="shared" si="2350"/>
        <v/>
      </c>
      <c r="Z9373" s="13" t="str">
        <f t="shared" si="2350"/>
        <v/>
      </c>
      <c r="AA9373" s="13" t="str">
        <f t="shared" si="2350"/>
        <v/>
      </c>
      <c r="AB9373" s="13" t="str">
        <f t="shared" si="2350"/>
        <v/>
      </c>
      <c r="AC9373" s="13" t="str">
        <f t="shared" si="2350"/>
        <v/>
      </c>
      <c r="AD9373" s="13" t="str">
        <f t="shared" si="2350"/>
        <v/>
      </c>
    </row>
    <row r="9374" spans="7:30" x14ac:dyDescent="0.25">
      <c r="G9374" s="18" t="str">
        <f t="shared" si="2337"/>
        <v/>
      </c>
      <c r="H9374" s="22" t="str">
        <f t="shared" si="2338"/>
        <v/>
      </c>
      <c r="I9374" s="23" t="str">
        <f t="shared" si="2339"/>
        <v/>
      </c>
      <c r="J9374" s="22" t="str">
        <f t="shared" si="2340"/>
        <v/>
      </c>
      <c r="K9374" s="24" t="str">
        <f t="shared" si="2341"/>
        <v/>
      </c>
      <c r="L9374" s="42" t="str">
        <f t="shared" si="2347"/>
        <v/>
      </c>
      <c r="M9374" s="43" t="str">
        <f t="shared" si="2348"/>
        <v/>
      </c>
      <c r="N9374" s="26" t="str">
        <f t="shared" si="2342"/>
        <v/>
      </c>
      <c r="O9374" s="26" t="str">
        <f t="shared" si="2343"/>
        <v/>
      </c>
      <c r="P9374" s="28" t="str">
        <f>IF(E9374="","",INDEX(TableLookupWakeUpScore[],MATCH(E9374,TableLookupWakeUpScore[Wake Up],0),MATCH(P$1,TableLookupWakeUpScore[#Headers],0)))</f>
        <v/>
      </c>
      <c r="Q9374" s="30" t="str">
        <f t="shared" si="2344"/>
        <v/>
      </c>
      <c r="R9374" s="31" t="str">
        <f t="shared" si="2345"/>
        <v/>
      </c>
      <c r="S9374" s="34" t="str">
        <f>IF($C9374="","",INDEX(TableLookupSleepQuality[],MATCH($C9374,TableLookupSleepQuality[Sleep Quality Low],1),MATCH(S$1,TableLookupSleepQuality[#Headers],0)))</f>
        <v/>
      </c>
      <c r="T9374" s="35" t="str">
        <f>IF($C9374="","",INDEX(TableLookupSleepQuality[],MATCH($C9374,TableLookupSleepQuality[Sleep Quality Low],1),MATCH(T$1,TableLookupSleepQuality[#Headers],0)))</f>
        <v/>
      </c>
      <c r="X9374" s="36" t="str">
        <f t="shared" si="2346"/>
        <v/>
      </c>
      <c r="Y9374" s="40" t="str">
        <f t="shared" si="2350"/>
        <v/>
      </c>
      <c r="Z9374" s="13" t="str">
        <f t="shared" si="2350"/>
        <v/>
      </c>
      <c r="AA9374" s="13" t="str">
        <f t="shared" si="2350"/>
        <v/>
      </c>
      <c r="AB9374" s="13" t="str">
        <f t="shared" si="2350"/>
        <v/>
      </c>
      <c r="AC9374" s="13" t="str">
        <f t="shared" si="2350"/>
        <v/>
      </c>
      <c r="AD9374" s="13" t="str">
        <f t="shared" si="2350"/>
        <v/>
      </c>
    </row>
    <row r="9375" spans="7:30" x14ac:dyDescent="0.25">
      <c r="G9375" s="18" t="str">
        <f t="shared" si="2337"/>
        <v/>
      </c>
      <c r="H9375" s="22" t="str">
        <f t="shared" si="2338"/>
        <v/>
      </c>
      <c r="I9375" s="23" t="str">
        <f t="shared" si="2339"/>
        <v/>
      </c>
      <c r="J9375" s="22" t="str">
        <f t="shared" si="2340"/>
        <v/>
      </c>
      <c r="K9375" s="24" t="str">
        <f t="shared" si="2341"/>
        <v/>
      </c>
      <c r="L9375" s="42" t="str">
        <f t="shared" si="2347"/>
        <v/>
      </c>
      <c r="M9375" s="43" t="str">
        <f t="shared" si="2348"/>
        <v/>
      </c>
      <c r="N9375" s="26" t="str">
        <f t="shared" si="2342"/>
        <v/>
      </c>
      <c r="O9375" s="26" t="str">
        <f t="shared" si="2343"/>
        <v/>
      </c>
      <c r="P9375" s="28" t="str">
        <f>IF(E9375="","",INDEX(TableLookupWakeUpScore[],MATCH(E9375,TableLookupWakeUpScore[Wake Up],0),MATCH(P$1,TableLookupWakeUpScore[#Headers],0)))</f>
        <v/>
      </c>
      <c r="Q9375" s="30" t="str">
        <f t="shared" si="2344"/>
        <v/>
      </c>
      <c r="R9375" s="31" t="str">
        <f t="shared" si="2345"/>
        <v/>
      </c>
      <c r="S9375" s="34" t="str">
        <f>IF($C9375="","",INDEX(TableLookupSleepQuality[],MATCH($C9375,TableLookupSleepQuality[Sleep Quality Low],1),MATCH(S$1,TableLookupSleepQuality[#Headers],0)))</f>
        <v/>
      </c>
      <c r="T9375" s="35" t="str">
        <f>IF($C9375="","",INDEX(TableLookupSleepQuality[],MATCH($C9375,TableLookupSleepQuality[Sleep Quality Low],1),MATCH(T$1,TableLookupSleepQuality[#Headers],0)))</f>
        <v/>
      </c>
      <c r="X9375" s="36" t="str">
        <f t="shared" si="2346"/>
        <v/>
      </c>
      <c r="Y9375" s="40" t="str">
        <f t="shared" si="2350"/>
        <v/>
      </c>
      <c r="Z9375" s="13" t="str">
        <f t="shared" si="2350"/>
        <v/>
      </c>
      <c r="AA9375" s="13" t="str">
        <f t="shared" si="2350"/>
        <v/>
      </c>
      <c r="AB9375" s="13" t="str">
        <f t="shared" si="2350"/>
        <v/>
      </c>
      <c r="AC9375" s="13" t="str">
        <f t="shared" si="2350"/>
        <v/>
      </c>
      <c r="AD9375" s="13" t="str">
        <f t="shared" si="2350"/>
        <v/>
      </c>
    </row>
    <row r="9376" spans="7:30" x14ac:dyDescent="0.25">
      <c r="G9376" s="18" t="str">
        <f t="shared" si="2337"/>
        <v/>
      </c>
      <c r="H9376" s="22" t="str">
        <f t="shared" si="2338"/>
        <v/>
      </c>
      <c r="I9376" s="23" t="str">
        <f t="shared" si="2339"/>
        <v/>
      </c>
      <c r="J9376" s="22" t="str">
        <f t="shared" si="2340"/>
        <v/>
      </c>
      <c r="K9376" s="24" t="str">
        <f t="shared" si="2341"/>
        <v/>
      </c>
      <c r="L9376" s="42" t="str">
        <f t="shared" si="2347"/>
        <v/>
      </c>
      <c r="M9376" s="43" t="str">
        <f t="shared" si="2348"/>
        <v/>
      </c>
      <c r="N9376" s="26" t="str">
        <f t="shared" si="2342"/>
        <v/>
      </c>
      <c r="O9376" s="26" t="str">
        <f t="shared" si="2343"/>
        <v/>
      </c>
      <c r="P9376" s="28" t="str">
        <f>IF(E9376="","",INDEX(TableLookupWakeUpScore[],MATCH(E9376,TableLookupWakeUpScore[Wake Up],0),MATCH(P$1,TableLookupWakeUpScore[#Headers],0)))</f>
        <v/>
      </c>
      <c r="Q9376" s="30" t="str">
        <f t="shared" si="2344"/>
        <v/>
      </c>
      <c r="R9376" s="31" t="str">
        <f t="shared" si="2345"/>
        <v/>
      </c>
      <c r="S9376" s="34" t="str">
        <f>IF($C9376="","",INDEX(TableLookupSleepQuality[],MATCH($C9376,TableLookupSleepQuality[Sleep Quality Low],1),MATCH(S$1,TableLookupSleepQuality[#Headers],0)))</f>
        <v/>
      </c>
      <c r="T9376" s="35" t="str">
        <f>IF($C9376="","",INDEX(TableLookupSleepQuality[],MATCH($C9376,TableLookupSleepQuality[Sleep Quality Low],1),MATCH(T$1,TableLookupSleepQuality[#Headers],0)))</f>
        <v/>
      </c>
      <c r="X9376" s="36" t="str">
        <f t="shared" si="2346"/>
        <v/>
      </c>
      <c r="Y9376" s="40" t="str">
        <f t="shared" si="2350"/>
        <v/>
      </c>
      <c r="Z9376" s="13" t="str">
        <f t="shared" si="2350"/>
        <v/>
      </c>
      <c r="AA9376" s="13" t="str">
        <f t="shared" si="2350"/>
        <v/>
      </c>
      <c r="AB9376" s="13" t="str">
        <f t="shared" si="2350"/>
        <v/>
      </c>
      <c r="AC9376" s="13" t="str">
        <f t="shared" si="2350"/>
        <v/>
      </c>
      <c r="AD9376" s="13" t="str">
        <f t="shared" si="2350"/>
        <v/>
      </c>
    </row>
    <row r="9377" spans="7:30" x14ac:dyDescent="0.25">
      <c r="G9377" s="18" t="str">
        <f t="shared" si="2337"/>
        <v/>
      </c>
      <c r="H9377" s="22" t="str">
        <f t="shared" si="2338"/>
        <v/>
      </c>
      <c r="I9377" s="23" t="str">
        <f t="shared" si="2339"/>
        <v/>
      </c>
      <c r="J9377" s="22" t="str">
        <f t="shared" si="2340"/>
        <v/>
      </c>
      <c r="K9377" s="24" t="str">
        <f t="shared" si="2341"/>
        <v/>
      </c>
      <c r="L9377" s="42" t="str">
        <f t="shared" si="2347"/>
        <v/>
      </c>
      <c r="M9377" s="43" t="str">
        <f t="shared" si="2348"/>
        <v/>
      </c>
      <c r="N9377" s="26" t="str">
        <f t="shared" si="2342"/>
        <v/>
      </c>
      <c r="O9377" s="26" t="str">
        <f t="shared" si="2343"/>
        <v/>
      </c>
      <c r="P9377" s="28" t="str">
        <f>IF(E9377="","",INDEX(TableLookupWakeUpScore[],MATCH(E9377,TableLookupWakeUpScore[Wake Up],0),MATCH(P$1,TableLookupWakeUpScore[#Headers],0)))</f>
        <v/>
      </c>
      <c r="Q9377" s="30" t="str">
        <f t="shared" si="2344"/>
        <v/>
      </c>
      <c r="R9377" s="31" t="str">
        <f t="shared" si="2345"/>
        <v/>
      </c>
      <c r="S9377" s="34" t="str">
        <f>IF($C9377="","",INDEX(TableLookupSleepQuality[],MATCH($C9377,TableLookupSleepQuality[Sleep Quality Low],1),MATCH(S$1,TableLookupSleepQuality[#Headers],0)))</f>
        <v/>
      </c>
      <c r="T9377" s="35" t="str">
        <f>IF($C9377="","",INDEX(TableLookupSleepQuality[],MATCH($C9377,TableLookupSleepQuality[Sleep Quality Low],1),MATCH(T$1,TableLookupSleepQuality[#Headers],0)))</f>
        <v/>
      </c>
      <c r="X9377" s="36" t="str">
        <f t="shared" si="2346"/>
        <v/>
      </c>
      <c r="Y9377" s="40" t="str">
        <f t="shared" si="2350"/>
        <v/>
      </c>
      <c r="Z9377" s="13" t="str">
        <f t="shared" si="2350"/>
        <v/>
      </c>
      <c r="AA9377" s="13" t="str">
        <f t="shared" si="2350"/>
        <v/>
      </c>
      <c r="AB9377" s="13" t="str">
        <f t="shared" si="2350"/>
        <v/>
      </c>
      <c r="AC9377" s="13" t="str">
        <f t="shared" si="2350"/>
        <v/>
      </c>
      <c r="AD9377" s="13" t="str">
        <f t="shared" si="2350"/>
        <v/>
      </c>
    </row>
    <row r="9378" spans="7:30" x14ac:dyDescent="0.25">
      <c r="G9378" s="18" t="str">
        <f t="shared" si="2337"/>
        <v/>
      </c>
      <c r="H9378" s="22" t="str">
        <f t="shared" si="2338"/>
        <v/>
      </c>
      <c r="I9378" s="23" t="str">
        <f t="shared" si="2339"/>
        <v/>
      </c>
      <c r="J9378" s="22" t="str">
        <f t="shared" si="2340"/>
        <v/>
      </c>
      <c r="K9378" s="24" t="str">
        <f t="shared" si="2341"/>
        <v/>
      </c>
      <c r="L9378" s="42" t="str">
        <f t="shared" si="2347"/>
        <v/>
      </c>
      <c r="M9378" s="43" t="str">
        <f t="shared" si="2348"/>
        <v/>
      </c>
      <c r="N9378" s="26" t="str">
        <f t="shared" si="2342"/>
        <v/>
      </c>
      <c r="O9378" s="26" t="str">
        <f t="shared" si="2343"/>
        <v/>
      </c>
      <c r="P9378" s="28" t="str">
        <f>IF(E9378="","",INDEX(TableLookupWakeUpScore[],MATCH(E9378,TableLookupWakeUpScore[Wake Up],0),MATCH(P$1,TableLookupWakeUpScore[#Headers],0)))</f>
        <v/>
      </c>
      <c r="Q9378" s="30" t="str">
        <f t="shared" si="2344"/>
        <v/>
      </c>
      <c r="R9378" s="31" t="str">
        <f t="shared" si="2345"/>
        <v/>
      </c>
      <c r="S9378" s="34" t="str">
        <f>IF($C9378="","",INDEX(TableLookupSleepQuality[],MATCH($C9378,TableLookupSleepQuality[Sleep Quality Low],1),MATCH(S$1,TableLookupSleepQuality[#Headers],0)))</f>
        <v/>
      </c>
      <c r="T9378" s="35" t="str">
        <f>IF($C9378="","",INDEX(TableLookupSleepQuality[],MATCH($C9378,TableLookupSleepQuality[Sleep Quality Low],1),MATCH(T$1,TableLookupSleepQuality[#Headers],0)))</f>
        <v/>
      </c>
      <c r="X9378" s="36" t="str">
        <f t="shared" si="2346"/>
        <v/>
      </c>
      <c r="Y9378" s="40" t="str">
        <f t="shared" si="2350"/>
        <v/>
      </c>
      <c r="Z9378" s="13" t="str">
        <f t="shared" si="2350"/>
        <v/>
      </c>
      <c r="AA9378" s="13" t="str">
        <f t="shared" si="2350"/>
        <v/>
      </c>
      <c r="AB9378" s="13" t="str">
        <f t="shared" si="2350"/>
        <v/>
      </c>
      <c r="AC9378" s="13" t="str">
        <f t="shared" si="2350"/>
        <v/>
      </c>
      <c r="AD9378" s="13" t="str">
        <f t="shared" si="2350"/>
        <v/>
      </c>
    </row>
    <row r="9379" spans="7:30" x14ac:dyDescent="0.25">
      <c r="G9379" s="18" t="str">
        <f t="shared" si="2337"/>
        <v/>
      </c>
      <c r="H9379" s="22" t="str">
        <f t="shared" si="2338"/>
        <v/>
      </c>
      <c r="I9379" s="23" t="str">
        <f t="shared" si="2339"/>
        <v/>
      </c>
      <c r="J9379" s="22" t="str">
        <f t="shared" si="2340"/>
        <v/>
      </c>
      <c r="K9379" s="24" t="str">
        <f t="shared" si="2341"/>
        <v/>
      </c>
      <c r="L9379" s="42" t="str">
        <f t="shared" si="2347"/>
        <v/>
      </c>
      <c r="M9379" s="43" t="str">
        <f t="shared" si="2348"/>
        <v/>
      </c>
      <c r="N9379" s="26" t="str">
        <f t="shared" si="2342"/>
        <v/>
      </c>
      <c r="O9379" s="26" t="str">
        <f t="shared" si="2343"/>
        <v/>
      </c>
      <c r="P9379" s="28" t="str">
        <f>IF(E9379="","",INDEX(TableLookupWakeUpScore[],MATCH(E9379,TableLookupWakeUpScore[Wake Up],0),MATCH(P$1,TableLookupWakeUpScore[#Headers],0)))</f>
        <v/>
      </c>
      <c r="Q9379" s="30" t="str">
        <f t="shared" si="2344"/>
        <v/>
      </c>
      <c r="R9379" s="31" t="str">
        <f t="shared" si="2345"/>
        <v/>
      </c>
      <c r="S9379" s="34" t="str">
        <f>IF($C9379="","",INDEX(TableLookupSleepQuality[],MATCH($C9379,TableLookupSleepQuality[Sleep Quality Low],1),MATCH(S$1,TableLookupSleepQuality[#Headers],0)))</f>
        <v/>
      </c>
      <c r="T9379" s="35" t="str">
        <f>IF($C9379="","",INDEX(TableLookupSleepQuality[],MATCH($C9379,TableLookupSleepQuality[Sleep Quality Low],1),MATCH(T$1,TableLookupSleepQuality[#Headers],0)))</f>
        <v/>
      </c>
      <c r="X9379" s="36" t="str">
        <f t="shared" si="2346"/>
        <v/>
      </c>
      <c r="Y9379" s="40" t="str">
        <f t="shared" ref="Y9379:AD9394" si="2351">IF(OR($X9379="NO",$X9379=""),"",IF(COUNTIF($F9379,"*" &amp; Y$1 &amp; "*"),"YES","NO"))</f>
        <v/>
      </c>
      <c r="Z9379" s="13" t="str">
        <f t="shared" si="2351"/>
        <v/>
      </c>
      <c r="AA9379" s="13" t="str">
        <f t="shared" si="2351"/>
        <v/>
      </c>
      <c r="AB9379" s="13" t="str">
        <f t="shared" si="2351"/>
        <v/>
      </c>
      <c r="AC9379" s="13" t="str">
        <f t="shared" si="2351"/>
        <v/>
      </c>
      <c r="AD9379" s="13" t="str">
        <f t="shared" si="2351"/>
        <v/>
      </c>
    </row>
    <row r="9380" spans="7:30" x14ac:dyDescent="0.25">
      <c r="G9380" s="18" t="str">
        <f t="shared" si="2337"/>
        <v/>
      </c>
      <c r="H9380" s="22" t="str">
        <f t="shared" si="2338"/>
        <v/>
      </c>
      <c r="I9380" s="23" t="str">
        <f t="shared" si="2339"/>
        <v/>
      </c>
      <c r="J9380" s="22" t="str">
        <f t="shared" si="2340"/>
        <v/>
      </c>
      <c r="K9380" s="24" t="str">
        <f t="shared" si="2341"/>
        <v/>
      </c>
      <c r="L9380" s="42" t="str">
        <f t="shared" si="2347"/>
        <v/>
      </c>
      <c r="M9380" s="43" t="str">
        <f t="shared" si="2348"/>
        <v/>
      </c>
      <c r="N9380" s="26" t="str">
        <f t="shared" si="2342"/>
        <v/>
      </c>
      <c r="O9380" s="26" t="str">
        <f t="shared" si="2343"/>
        <v/>
      </c>
      <c r="P9380" s="28" t="str">
        <f>IF(E9380="","",INDEX(TableLookupWakeUpScore[],MATCH(E9380,TableLookupWakeUpScore[Wake Up],0),MATCH(P$1,TableLookupWakeUpScore[#Headers],0)))</f>
        <v/>
      </c>
      <c r="Q9380" s="30" t="str">
        <f t="shared" si="2344"/>
        <v/>
      </c>
      <c r="R9380" s="31" t="str">
        <f t="shared" si="2345"/>
        <v/>
      </c>
      <c r="S9380" s="34" t="str">
        <f>IF($C9380="","",INDEX(TableLookupSleepQuality[],MATCH($C9380,TableLookupSleepQuality[Sleep Quality Low],1),MATCH(S$1,TableLookupSleepQuality[#Headers],0)))</f>
        <v/>
      </c>
      <c r="T9380" s="35" t="str">
        <f>IF($C9380="","",INDEX(TableLookupSleepQuality[],MATCH($C9380,TableLookupSleepQuality[Sleep Quality Low],1),MATCH(T$1,TableLookupSleepQuality[#Headers],0)))</f>
        <v/>
      </c>
      <c r="X9380" s="36" t="str">
        <f t="shared" si="2346"/>
        <v/>
      </c>
      <c r="Y9380" s="40" t="str">
        <f t="shared" si="2351"/>
        <v/>
      </c>
      <c r="Z9380" s="13" t="str">
        <f t="shared" si="2351"/>
        <v/>
      </c>
      <c r="AA9380" s="13" t="str">
        <f t="shared" si="2351"/>
        <v/>
      </c>
      <c r="AB9380" s="13" t="str">
        <f t="shared" si="2351"/>
        <v/>
      </c>
      <c r="AC9380" s="13" t="str">
        <f t="shared" si="2351"/>
        <v/>
      </c>
      <c r="AD9380" s="13" t="str">
        <f t="shared" si="2351"/>
        <v/>
      </c>
    </row>
    <row r="9381" spans="7:30" x14ac:dyDescent="0.25">
      <c r="G9381" s="18" t="str">
        <f t="shared" si="2337"/>
        <v/>
      </c>
      <c r="H9381" s="22" t="str">
        <f t="shared" si="2338"/>
        <v/>
      </c>
      <c r="I9381" s="23" t="str">
        <f t="shared" si="2339"/>
        <v/>
      </c>
      <c r="J9381" s="22" t="str">
        <f t="shared" si="2340"/>
        <v/>
      </c>
      <c r="K9381" s="24" t="str">
        <f t="shared" si="2341"/>
        <v/>
      </c>
      <c r="L9381" s="42" t="str">
        <f t="shared" si="2347"/>
        <v/>
      </c>
      <c r="M9381" s="43" t="str">
        <f t="shared" si="2348"/>
        <v/>
      </c>
      <c r="N9381" s="26" t="str">
        <f t="shared" si="2342"/>
        <v/>
      </c>
      <c r="O9381" s="26" t="str">
        <f t="shared" si="2343"/>
        <v/>
      </c>
      <c r="P9381" s="28" t="str">
        <f>IF(E9381="","",INDEX(TableLookupWakeUpScore[],MATCH(E9381,TableLookupWakeUpScore[Wake Up],0),MATCH(P$1,TableLookupWakeUpScore[#Headers],0)))</f>
        <v/>
      </c>
      <c r="Q9381" s="30" t="str">
        <f t="shared" si="2344"/>
        <v/>
      </c>
      <c r="R9381" s="31" t="str">
        <f t="shared" si="2345"/>
        <v/>
      </c>
      <c r="S9381" s="34" t="str">
        <f>IF($C9381="","",INDEX(TableLookupSleepQuality[],MATCH($C9381,TableLookupSleepQuality[Sleep Quality Low],1),MATCH(S$1,TableLookupSleepQuality[#Headers],0)))</f>
        <v/>
      </c>
      <c r="T9381" s="35" t="str">
        <f>IF($C9381="","",INDEX(TableLookupSleepQuality[],MATCH($C9381,TableLookupSleepQuality[Sleep Quality Low],1),MATCH(T$1,TableLookupSleepQuality[#Headers],0)))</f>
        <v/>
      </c>
      <c r="X9381" s="36" t="str">
        <f t="shared" si="2346"/>
        <v/>
      </c>
      <c r="Y9381" s="40" t="str">
        <f t="shared" si="2351"/>
        <v/>
      </c>
      <c r="Z9381" s="13" t="str">
        <f t="shared" si="2351"/>
        <v/>
      </c>
      <c r="AA9381" s="13" t="str">
        <f t="shared" si="2351"/>
        <v/>
      </c>
      <c r="AB9381" s="13" t="str">
        <f t="shared" si="2351"/>
        <v/>
      </c>
      <c r="AC9381" s="13" t="str">
        <f t="shared" si="2351"/>
        <v/>
      </c>
      <c r="AD9381" s="13" t="str">
        <f t="shared" si="2351"/>
        <v/>
      </c>
    </row>
    <row r="9382" spans="7:30" x14ac:dyDescent="0.25">
      <c r="G9382" s="18" t="str">
        <f t="shared" si="2337"/>
        <v/>
      </c>
      <c r="H9382" s="22" t="str">
        <f t="shared" si="2338"/>
        <v/>
      </c>
      <c r="I9382" s="23" t="str">
        <f t="shared" si="2339"/>
        <v/>
      </c>
      <c r="J9382" s="22" t="str">
        <f t="shared" si="2340"/>
        <v/>
      </c>
      <c r="K9382" s="24" t="str">
        <f t="shared" si="2341"/>
        <v/>
      </c>
      <c r="L9382" s="42" t="str">
        <f t="shared" si="2347"/>
        <v/>
      </c>
      <c r="M9382" s="43" t="str">
        <f t="shared" si="2348"/>
        <v/>
      </c>
      <c r="N9382" s="26" t="str">
        <f t="shared" si="2342"/>
        <v/>
      </c>
      <c r="O9382" s="26" t="str">
        <f t="shared" si="2343"/>
        <v/>
      </c>
      <c r="P9382" s="28" t="str">
        <f>IF(E9382="","",INDEX(TableLookupWakeUpScore[],MATCH(E9382,TableLookupWakeUpScore[Wake Up],0),MATCH(P$1,TableLookupWakeUpScore[#Headers],0)))</f>
        <v/>
      </c>
      <c r="Q9382" s="30" t="str">
        <f t="shared" si="2344"/>
        <v/>
      </c>
      <c r="R9382" s="31" t="str">
        <f t="shared" si="2345"/>
        <v/>
      </c>
      <c r="S9382" s="34" t="str">
        <f>IF($C9382="","",INDEX(TableLookupSleepQuality[],MATCH($C9382,TableLookupSleepQuality[Sleep Quality Low],1),MATCH(S$1,TableLookupSleepQuality[#Headers],0)))</f>
        <v/>
      </c>
      <c r="T9382" s="35" t="str">
        <f>IF($C9382="","",INDEX(TableLookupSleepQuality[],MATCH($C9382,TableLookupSleepQuality[Sleep Quality Low],1),MATCH(T$1,TableLookupSleepQuality[#Headers],0)))</f>
        <v/>
      </c>
      <c r="X9382" s="36" t="str">
        <f t="shared" si="2346"/>
        <v/>
      </c>
      <c r="Y9382" s="40" t="str">
        <f t="shared" si="2351"/>
        <v/>
      </c>
      <c r="Z9382" s="13" t="str">
        <f t="shared" si="2351"/>
        <v/>
      </c>
      <c r="AA9382" s="13" t="str">
        <f t="shared" si="2351"/>
        <v/>
      </c>
      <c r="AB9382" s="13" t="str">
        <f t="shared" si="2351"/>
        <v/>
      </c>
      <c r="AC9382" s="13" t="str">
        <f t="shared" si="2351"/>
        <v/>
      </c>
      <c r="AD9382" s="13" t="str">
        <f t="shared" si="2351"/>
        <v/>
      </c>
    </row>
    <row r="9383" spans="7:30" x14ac:dyDescent="0.25">
      <c r="G9383" s="18" t="str">
        <f t="shared" si="2337"/>
        <v/>
      </c>
      <c r="H9383" s="22" t="str">
        <f t="shared" si="2338"/>
        <v/>
      </c>
      <c r="I9383" s="23" t="str">
        <f t="shared" si="2339"/>
        <v/>
      </c>
      <c r="J9383" s="22" t="str">
        <f t="shared" si="2340"/>
        <v/>
      </c>
      <c r="K9383" s="24" t="str">
        <f t="shared" si="2341"/>
        <v/>
      </c>
      <c r="L9383" s="42" t="str">
        <f t="shared" si="2347"/>
        <v/>
      </c>
      <c r="M9383" s="43" t="str">
        <f t="shared" si="2348"/>
        <v/>
      </c>
      <c r="N9383" s="26" t="str">
        <f t="shared" si="2342"/>
        <v/>
      </c>
      <c r="O9383" s="26" t="str">
        <f t="shared" si="2343"/>
        <v/>
      </c>
      <c r="P9383" s="28" t="str">
        <f>IF(E9383="","",INDEX(TableLookupWakeUpScore[],MATCH(E9383,TableLookupWakeUpScore[Wake Up],0),MATCH(P$1,TableLookupWakeUpScore[#Headers],0)))</f>
        <v/>
      </c>
      <c r="Q9383" s="30" t="str">
        <f t="shared" si="2344"/>
        <v/>
      </c>
      <c r="R9383" s="31" t="str">
        <f t="shared" si="2345"/>
        <v/>
      </c>
      <c r="S9383" s="34" t="str">
        <f>IF($C9383="","",INDEX(TableLookupSleepQuality[],MATCH($C9383,TableLookupSleepQuality[Sleep Quality Low],1),MATCH(S$1,TableLookupSleepQuality[#Headers],0)))</f>
        <v/>
      </c>
      <c r="T9383" s="35" t="str">
        <f>IF($C9383="","",INDEX(TableLookupSleepQuality[],MATCH($C9383,TableLookupSleepQuality[Sleep Quality Low],1),MATCH(T$1,TableLookupSleepQuality[#Headers],0)))</f>
        <v/>
      </c>
      <c r="X9383" s="36" t="str">
        <f t="shared" si="2346"/>
        <v/>
      </c>
      <c r="Y9383" s="40" t="str">
        <f t="shared" si="2351"/>
        <v/>
      </c>
      <c r="Z9383" s="13" t="str">
        <f t="shared" si="2351"/>
        <v/>
      </c>
      <c r="AA9383" s="13" t="str">
        <f t="shared" si="2351"/>
        <v/>
      </c>
      <c r="AB9383" s="13" t="str">
        <f t="shared" si="2351"/>
        <v/>
      </c>
      <c r="AC9383" s="13" t="str">
        <f t="shared" si="2351"/>
        <v/>
      </c>
      <c r="AD9383" s="13" t="str">
        <f t="shared" si="2351"/>
        <v/>
      </c>
    </row>
    <row r="9384" spans="7:30" x14ac:dyDescent="0.25">
      <c r="G9384" s="18" t="str">
        <f t="shared" si="2337"/>
        <v/>
      </c>
      <c r="H9384" s="22" t="str">
        <f t="shared" si="2338"/>
        <v/>
      </c>
      <c r="I9384" s="23" t="str">
        <f t="shared" si="2339"/>
        <v/>
      </c>
      <c r="J9384" s="22" t="str">
        <f t="shared" si="2340"/>
        <v/>
      </c>
      <c r="K9384" s="24" t="str">
        <f t="shared" si="2341"/>
        <v/>
      </c>
      <c r="L9384" s="42" t="str">
        <f t="shared" si="2347"/>
        <v/>
      </c>
      <c r="M9384" s="43" t="str">
        <f t="shared" si="2348"/>
        <v/>
      </c>
      <c r="N9384" s="26" t="str">
        <f t="shared" si="2342"/>
        <v/>
      </c>
      <c r="O9384" s="26" t="str">
        <f t="shared" si="2343"/>
        <v/>
      </c>
      <c r="P9384" s="28" t="str">
        <f>IF(E9384="","",INDEX(TableLookupWakeUpScore[],MATCH(E9384,TableLookupWakeUpScore[Wake Up],0),MATCH(P$1,TableLookupWakeUpScore[#Headers],0)))</f>
        <v/>
      </c>
      <c r="Q9384" s="30" t="str">
        <f t="shared" si="2344"/>
        <v/>
      </c>
      <c r="R9384" s="31" t="str">
        <f t="shared" si="2345"/>
        <v/>
      </c>
      <c r="S9384" s="34" t="str">
        <f>IF($C9384="","",INDEX(TableLookupSleepQuality[],MATCH($C9384,TableLookupSleepQuality[Sleep Quality Low],1),MATCH(S$1,TableLookupSleepQuality[#Headers],0)))</f>
        <v/>
      </c>
      <c r="T9384" s="35" t="str">
        <f>IF($C9384="","",INDEX(TableLookupSleepQuality[],MATCH($C9384,TableLookupSleepQuality[Sleep Quality Low],1),MATCH(T$1,TableLookupSleepQuality[#Headers],0)))</f>
        <v/>
      </c>
      <c r="X9384" s="36" t="str">
        <f t="shared" si="2346"/>
        <v/>
      </c>
      <c r="Y9384" s="40" t="str">
        <f t="shared" si="2351"/>
        <v/>
      </c>
      <c r="Z9384" s="13" t="str">
        <f t="shared" si="2351"/>
        <v/>
      </c>
      <c r="AA9384" s="13" t="str">
        <f t="shared" si="2351"/>
        <v/>
      </c>
      <c r="AB9384" s="13" t="str">
        <f t="shared" si="2351"/>
        <v/>
      </c>
      <c r="AC9384" s="13" t="str">
        <f t="shared" si="2351"/>
        <v/>
      </c>
      <c r="AD9384" s="13" t="str">
        <f t="shared" si="2351"/>
        <v/>
      </c>
    </row>
    <row r="9385" spans="7:30" x14ac:dyDescent="0.25">
      <c r="G9385" s="18" t="str">
        <f t="shared" si="2337"/>
        <v/>
      </c>
      <c r="H9385" s="22" t="str">
        <f t="shared" si="2338"/>
        <v/>
      </c>
      <c r="I9385" s="23" t="str">
        <f t="shared" si="2339"/>
        <v/>
      </c>
      <c r="J9385" s="22" t="str">
        <f t="shared" si="2340"/>
        <v/>
      </c>
      <c r="K9385" s="24" t="str">
        <f t="shared" si="2341"/>
        <v/>
      </c>
      <c r="L9385" s="42" t="str">
        <f t="shared" si="2347"/>
        <v/>
      </c>
      <c r="M9385" s="43" t="str">
        <f t="shared" si="2348"/>
        <v/>
      </c>
      <c r="N9385" s="26" t="str">
        <f t="shared" si="2342"/>
        <v/>
      </c>
      <c r="O9385" s="26" t="str">
        <f t="shared" si="2343"/>
        <v/>
      </c>
      <c r="P9385" s="28" t="str">
        <f>IF(E9385="","",INDEX(TableLookupWakeUpScore[],MATCH(E9385,TableLookupWakeUpScore[Wake Up],0),MATCH(P$1,TableLookupWakeUpScore[#Headers],0)))</f>
        <v/>
      </c>
      <c r="Q9385" s="30" t="str">
        <f t="shared" si="2344"/>
        <v/>
      </c>
      <c r="R9385" s="31" t="str">
        <f t="shared" si="2345"/>
        <v/>
      </c>
      <c r="S9385" s="34" t="str">
        <f>IF($C9385="","",INDEX(TableLookupSleepQuality[],MATCH($C9385,TableLookupSleepQuality[Sleep Quality Low],1),MATCH(S$1,TableLookupSleepQuality[#Headers],0)))</f>
        <v/>
      </c>
      <c r="T9385" s="35" t="str">
        <f>IF($C9385="","",INDEX(TableLookupSleepQuality[],MATCH($C9385,TableLookupSleepQuality[Sleep Quality Low],1),MATCH(T$1,TableLookupSleepQuality[#Headers],0)))</f>
        <v/>
      </c>
      <c r="X9385" s="36" t="str">
        <f t="shared" si="2346"/>
        <v/>
      </c>
      <c r="Y9385" s="40" t="str">
        <f t="shared" si="2351"/>
        <v/>
      </c>
      <c r="Z9385" s="13" t="str">
        <f t="shared" si="2351"/>
        <v/>
      </c>
      <c r="AA9385" s="13" t="str">
        <f t="shared" si="2351"/>
        <v/>
      </c>
      <c r="AB9385" s="13" t="str">
        <f t="shared" si="2351"/>
        <v/>
      </c>
      <c r="AC9385" s="13" t="str">
        <f t="shared" si="2351"/>
        <v/>
      </c>
      <c r="AD9385" s="13" t="str">
        <f t="shared" si="2351"/>
        <v/>
      </c>
    </row>
    <row r="9386" spans="7:30" x14ac:dyDescent="0.25">
      <c r="G9386" s="18" t="str">
        <f t="shared" si="2337"/>
        <v/>
      </c>
      <c r="H9386" s="22" t="str">
        <f t="shared" si="2338"/>
        <v/>
      </c>
      <c r="I9386" s="23" t="str">
        <f t="shared" si="2339"/>
        <v/>
      </c>
      <c r="J9386" s="22" t="str">
        <f t="shared" si="2340"/>
        <v/>
      </c>
      <c r="K9386" s="24" t="str">
        <f t="shared" si="2341"/>
        <v/>
      </c>
      <c r="L9386" s="42" t="str">
        <f t="shared" si="2347"/>
        <v/>
      </c>
      <c r="M9386" s="43" t="str">
        <f t="shared" si="2348"/>
        <v/>
      </c>
      <c r="N9386" s="26" t="str">
        <f t="shared" si="2342"/>
        <v/>
      </c>
      <c r="O9386" s="26" t="str">
        <f t="shared" si="2343"/>
        <v/>
      </c>
      <c r="P9386" s="28" t="str">
        <f>IF(E9386="","",INDEX(TableLookupWakeUpScore[],MATCH(E9386,TableLookupWakeUpScore[Wake Up],0),MATCH(P$1,TableLookupWakeUpScore[#Headers],0)))</f>
        <v/>
      </c>
      <c r="Q9386" s="30" t="str">
        <f t="shared" si="2344"/>
        <v/>
      </c>
      <c r="R9386" s="31" t="str">
        <f t="shared" si="2345"/>
        <v/>
      </c>
      <c r="S9386" s="34" t="str">
        <f>IF($C9386="","",INDEX(TableLookupSleepQuality[],MATCH($C9386,TableLookupSleepQuality[Sleep Quality Low],1),MATCH(S$1,TableLookupSleepQuality[#Headers],0)))</f>
        <v/>
      </c>
      <c r="T9386" s="35" t="str">
        <f>IF($C9386="","",INDEX(TableLookupSleepQuality[],MATCH($C9386,TableLookupSleepQuality[Sleep Quality Low],1),MATCH(T$1,TableLookupSleepQuality[#Headers],0)))</f>
        <v/>
      </c>
      <c r="X9386" s="36" t="str">
        <f t="shared" si="2346"/>
        <v/>
      </c>
      <c r="Y9386" s="40" t="str">
        <f t="shared" si="2351"/>
        <v/>
      </c>
      <c r="Z9386" s="13" t="str">
        <f t="shared" si="2351"/>
        <v/>
      </c>
      <c r="AA9386" s="13" t="str">
        <f t="shared" si="2351"/>
        <v/>
      </c>
      <c r="AB9386" s="13" t="str">
        <f t="shared" si="2351"/>
        <v/>
      </c>
      <c r="AC9386" s="13" t="str">
        <f t="shared" si="2351"/>
        <v/>
      </c>
      <c r="AD9386" s="13" t="str">
        <f t="shared" si="2351"/>
        <v/>
      </c>
    </row>
    <row r="9387" spans="7:30" x14ac:dyDescent="0.25">
      <c r="G9387" s="18" t="str">
        <f t="shared" si="2337"/>
        <v/>
      </c>
      <c r="H9387" s="22" t="str">
        <f t="shared" si="2338"/>
        <v/>
      </c>
      <c r="I9387" s="23" t="str">
        <f t="shared" si="2339"/>
        <v/>
      </c>
      <c r="J9387" s="22" t="str">
        <f t="shared" si="2340"/>
        <v/>
      </c>
      <c r="K9387" s="24" t="str">
        <f t="shared" si="2341"/>
        <v/>
      </c>
      <c r="L9387" s="42" t="str">
        <f t="shared" si="2347"/>
        <v/>
      </c>
      <c r="M9387" s="43" t="str">
        <f t="shared" si="2348"/>
        <v/>
      </c>
      <c r="N9387" s="26" t="str">
        <f t="shared" si="2342"/>
        <v/>
      </c>
      <c r="O9387" s="26" t="str">
        <f t="shared" si="2343"/>
        <v/>
      </c>
      <c r="P9387" s="28" t="str">
        <f>IF(E9387="","",INDEX(TableLookupWakeUpScore[],MATCH(E9387,TableLookupWakeUpScore[Wake Up],0),MATCH(P$1,TableLookupWakeUpScore[#Headers],0)))</f>
        <v/>
      </c>
      <c r="Q9387" s="30" t="str">
        <f t="shared" si="2344"/>
        <v/>
      </c>
      <c r="R9387" s="31" t="str">
        <f t="shared" si="2345"/>
        <v/>
      </c>
      <c r="S9387" s="34" t="str">
        <f>IF($C9387="","",INDEX(TableLookupSleepQuality[],MATCH($C9387,TableLookupSleepQuality[Sleep Quality Low],1),MATCH(S$1,TableLookupSleepQuality[#Headers],0)))</f>
        <v/>
      </c>
      <c r="T9387" s="35" t="str">
        <f>IF($C9387="","",INDEX(TableLookupSleepQuality[],MATCH($C9387,TableLookupSleepQuality[Sleep Quality Low],1),MATCH(T$1,TableLookupSleepQuality[#Headers],0)))</f>
        <v/>
      </c>
      <c r="X9387" s="36" t="str">
        <f t="shared" si="2346"/>
        <v/>
      </c>
      <c r="Y9387" s="40" t="str">
        <f t="shared" si="2351"/>
        <v/>
      </c>
      <c r="Z9387" s="13" t="str">
        <f t="shared" si="2351"/>
        <v/>
      </c>
      <c r="AA9387" s="13" t="str">
        <f t="shared" si="2351"/>
        <v/>
      </c>
      <c r="AB9387" s="13" t="str">
        <f t="shared" si="2351"/>
        <v/>
      </c>
      <c r="AC9387" s="13" t="str">
        <f t="shared" si="2351"/>
        <v/>
      </c>
      <c r="AD9387" s="13" t="str">
        <f t="shared" si="2351"/>
        <v/>
      </c>
    </row>
    <row r="9388" spans="7:30" x14ac:dyDescent="0.25">
      <c r="G9388" s="18" t="str">
        <f t="shared" si="2337"/>
        <v/>
      </c>
      <c r="H9388" s="22" t="str">
        <f t="shared" si="2338"/>
        <v/>
      </c>
      <c r="I9388" s="23" t="str">
        <f t="shared" si="2339"/>
        <v/>
      </c>
      <c r="J9388" s="22" t="str">
        <f t="shared" si="2340"/>
        <v/>
      </c>
      <c r="K9388" s="24" t="str">
        <f t="shared" si="2341"/>
        <v/>
      </c>
      <c r="L9388" s="42" t="str">
        <f t="shared" si="2347"/>
        <v/>
      </c>
      <c r="M9388" s="43" t="str">
        <f t="shared" si="2348"/>
        <v/>
      </c>
      <c r="N9388" s="26" t="str">
        <f t="shared" si="2342"/>
        <v/>
      </c>
      <c r="O9388" s="26" t="str">
        <f t="shared" si="2343"/>
        <v/>
      </c>
      <c r="P9388" s="28" t="str">
        <f>IF(E9388="","",INDEX(TableLookupWakeUpScore[],MATCH(E9388,TableLookupWakeUpScore[Wake Up],0),MATCH(P$1,TableLookupWakeUpScore[#Headers],0)))</f>
        <v/>
      </c>
      <c r="Q9388" s="30" t="str">
        <f t="shared" si="2344"/>
        <v/>
      </c>
      <c r="R9388" s="31" t="str">
        <f t="shared" si="2345"/>
        <v/>
      </c>
      <c r="S9388" s="34" t="str">
        <f>IF($C9388="","",INDEX(TableLookupSleepQuality[],MATCH($C9388,TableLookupSleepQuality[Sleep Quality Low],1),MATCH(S$1,TableLookupSleepQuality[#Headers],0)))</f>
        <v/>
      </c>
      <c r="T9388" s="35" t="str">
        <f>IF($C9388="","",INDEX(TableLookupSleepQuality[],MATCH($C9388,TableLookupSleepQuality[Sleep Quality Low],1),MATCH(T$1,TableLookupSleepQuality[#Headers],0)))</f>
        <v/>
      </c>
      <c r="X9388" s="36" t="str">
        <f t="shared" si="2346"/>
        <v/>
      </c>
      <c r="Y9388" s="40" t="str">
        <f t="shared" si="2351"/>
        <v/>
      </c>
      <c r="Z9388" s="13" t="str">
        <f t="shared" si="2351"/>
        <v/>
      </c>
      <c r="AA9388" s="13" t="str">
        <f t="shared" si="2351"/>
        <v/>
      </c>
      <c r="AB9388" s="13" t="str">
        <f t="shared" si="2351"/>
        <v/>
      </c>
      <c r="AC9388" s="13" t="str">
        <f t="shared" si="2351"/>
        <v/>
      </c>
      <c r="AD9388" s="13" t="str">
        <f t="shared" si="2351"/>
        <v/>
      </c>
    </row>
    <row r="9389" spans="7:30" x14ac:dyDescent="0.25">
      <c r="G9389" s="18" t="str">
        <f t="shared" si="2337"/>
        <v/>
      </c>
      <c r="H9389" s="22" t="str">
        <f t="shared" si="2338"/>
        <v/>
      </c>
      <c r="I9389" s="23" t="str">
        <f t="shared" si="2339"/>
        <v/>
      </c>
      <c r="J9389" s="22" t="str">
        <f t="shared" si="2340"/>
        <v/>
      </c>
      <c r="K9389" s="24" t="str">
        <f t="shared" si="2341"/>
        <v/>
      </c>
      <c r="L9389" s="42" t="str">
        <f t="shared" si="2347"/>
        <v/>
      </c>
      <c r="M9389" s="43" t="str">
        <f t="shared" si="2348"/>
        <v/>
      </c>
      <c r="N9389" s="26" t="str">
        <f t="shared" si="2342"/>
        <v/>
      </c>
      <c r="O9389" s="26" t="str">
        <f t="shared" si="2343"/>
        <v/>
      </c>
      <c r="P9389" s="28" t="str">
        <f>IF(E9389="","",INDEX(TableLookupWakeUpScore[],MATCH(E9389,TableLookupWakeUpScore[Wake Up],0),MATCH(P$1,TableLookupWakeUpScore[#Headers],0)))</f>
        <v/>
      </c>
      <c r="Q9389" s="30" t="str">
        <f t="shared" si="2344"/>
        <v/>
      </c>
      <c r="R9389" s="31" t="str">
        <f t="shared" si="2345"/>
        <v/>
      </c>
      <c r="S9389" s="34" t="str">
        <f>IF($C9389="","",INDEX(TableLookupSleepQuality[],MATCH($C9389,TableLookupSleepQuality[Sleep Quality Low],1),MATCH(S$1,TableLookupSleepQuality[#Headers],0)))</f>
        <v/>
      </c>
      <c r="T9389" s="35" t="str">
        <f>IF($C9389="","",INDEX(TableLookupSleepQuality[],MATCH($C9389,TableLookupSleepQuality[Sleep Quality Low],1),MATCH(T$1,TableLookupSleepQuality[#Headers],0)))</f>
        <v/>
      </c>
      <c r="X9389" s="36" t="str">
        <f t="shared" si="2346"/>
        <v/>
      </c>
      <c r="Y9389" s="40" t="str">
        <f t="shared" si="2351"/>
        <v/>
      </c>
      <c r="Z9389" s="13" t="str">
        <f t="shared" si="2351"/>
        <v/>
      </c>
      <c r="AA9389" s="13" t="str">
        <f t="shared" si="2351"/>
        <v/>
      </c>
      <c r="AB9389" s="13" t="str">
        <f t="shared" si="2351"/>
        <v/>
      </c>
      <c r="AC9389" s="13" t="str">
        <f t="shared" si="2351"/>
        <v/>
      </c>
      <c r="AD9389" s="13" t="str">
        <f t="shared" si="2351"/>
        <v/>
      </c>
    </row>
    <row r="9390" spans="7:30" x14ac:dyDescent="0.25">
      <c r="G9390" s="18" t="str">
        <f t="shared" si="2337"/>
        <v/>
      </c>
      <c r="H9390" s="22" t="str">
        <f t="shared" si="2338"/>
        <v/>
      </c>
      <c r="I9390" s="23" t="str">
        <f t="shared" si="2339"/>
        <v/>
      </c>
      <c r="J9390" s="22" t="str">
        <f t="shared" si="2340"/>
        <v/>
      </c>
      <c r="K9390" s="24" t="str">
        <f t="shared" si="2341"/>
        <v/>
      </c>
      <c r="L9390" s="42" t="str">
        <f t="shared" si="2347"/>
        <v/>
      </c>
      <c r="M9390" s="43" t="str">
        <f t="shared" si="2348"/>
        <v/>
      </c>
      <c r="N9390" s="26" t="str">
        <f t="shared" si="2342"/>
        <v/>
      </c>
      <c r="O9390" s="26" t="str">
        <f t="shared" si="2343"/>
        <v/>
      </c>
      <c r="P9390" s="28" t="str">
        <f>IF(E9390="","",INDEX(TableLookupWakeUpScore[],MATCH(E9390,TableLookupWakeUpScore[Wake Up],0),MATCH(P$1,TableLookupWakeUpScore[#Headers],0)))</f>
        <v/>
      </c>
      <c r="Q9390" s="30" t="str">
        <f t="shared" si="2344"/>
        <v/>
      </c>
      <c r="R9390" s="31" t="str">
        <f t="shared" si="2345"/>
        <v/>
      </c>
      <c r="S9390" s="34" t="str">
        <f>IF($C9390="","",INDEX(TableLookupSleepQuality[],MATCH($C9390,TableLookupSleepQuality[Sleep Quality Low],1),MATCH(S$1,TableLookupSleepQuality[#Headers],0)))</f>
        <v/>
      </c>
      <c r="T9390" s="35" t="str">
        <f>IF($C9390="","",INDEX(TableLookupSleepQuality[],MATCH($C9390,TableLookupSleepQuality[Sleep Quality Low],1),MATCH(T$1,TableLookupSleepQuality[#Headers],0)))</f>
        <v/>
      </c>
      <c r="X9390" s="36" t="str">
        <f t="shared" si="2346"/>
        <v/>
      </c>
      <c r="Y9390" s="40" t="str">
        <f t="shared" si="2351"/>
        <v/>
      </c>
      <c r="Z9390" s="13" t="str">
        <f t="shared" si="2351"/>
        <v/>
      </c>
      <c r="AA9390" s="13" t="str">
        <f t="shared" si="2351"/>
        <v/>
      </c>
      <c r="AB9390" s="13" t="str">
        <f t="shared" si="2351"/>
        <v/>
      </c>
      <c r="AC9390" s="13" t="str">
        <f t="shared" si="2351"/>
        <v/>
      </c>
      <c r="AD9390" s="13" t="str">
        <f t="shared" si="2351"/>
        <v/>
      </c>
    </row>
    <row r="9391" spans="7:30" x14ac:dyDescent="0.25">
      <c r="G9391" s="18" t="str">
        <f t="shared" si="2337"/>
        <v/>
      </c>
      <c r="H9391" s="22" t="str">
        <f t="shared" si="2338"/>
        <v/>
      </c>
      <c r="I9391" s="23" t="str">
        <f t="shared" si="2339"/>
        <v/>
      </c>
      <c r="J9391" s="22" t="str">
        <f t="shared" si="2340"/>
        <v/>
      </c>
      <c r="K9391" s="24" t="str">
        <f t="shared" si="2341"/>
        <v/>
      </c>
      <c r="L9391" s="42" t="str">
        <f t="shared" si="2347"/>
        <v/>
      </c>
      <c r="M9391" s="43" t="str">
        <f t="shared" si="2348"/>
        <v/>
      </c>
      <c r="N9391" s="26" t="str">
        <f t="shared" si="2342"/>
        <v/>
      </c>
      <c r="O9391" s="26" t="str">
        <f t="shared" si="2343"/>
        <v/>
      </c>
      <c r="P9391" s="28" t="str">
        <f>IF(E9391="","",INDEX(TableLookupWakeUpScore[],MATCH(E9391,TableLookupWakeUpScore[Wake Up],0),MATCH(P$1,TableLookupWakeUpScore[#Headers],0)))</f>
        <v/>
      </c>
      <c r="Q9391" s="30" t="str">
        <f t="shared" si="2344"/>
        <v/>
      </c>
      <c r="R9391" s="31" t="str">
        <f t="shared" si="2345"/>
        <v/>
      </c>
      <c r="S9391" s="34" t="str">
        <f>IF($C9391="","",INDEX(TableLookupSleepQuality[],MATCH($C9391,TableLookupSleepQuality[Sleep Quality Low],1),MATCH(S$1,TableLookupSleepQuality[#Headers],0)))</f>
        <v/>
      </c>
      <c r="T9391" s="35" t="str">
        <f>IF($C9391="","",INDEX(TableLookupSleepQuality[],MATCH($C9391,TableLookupSleepQuality[Sleep Quality Low],1),MATCH(T$1,TableLookupSleepQuality[#Headers],0)))</f>
        <v/>
      </c>
      <c r="X9391" s="36" t="str">
        <f t="shared" si="2346"/>
        <v/>
      </c>
      <c r="Y9391" s="40" t="str">
        <f t="shared" si="2351"/>
        <v/>
      </c>
      <c r="Z9391" s="13" t="str">
        <f t="shared" si="2351"/>
        <v/>
      </c>
      <c r="AA9391" s="13" t="str">
        <f t="shared" si="2351"/>
        <v/>
      </c>
      <c r="AB9391" s="13" t="str">
        <f t="shared" si="2351"/>
        <v/>
      </c>
      <c r="AC9391" s="13" t="str">
        <f t="shared" si="2351"/>
        <v/>
      </c>
      <c r="AD9391" s="13" t="str">
        <f t="shared" si="2351"/>
        <v/>
      </c>
    </row>
    <row r="9392" spans="7:30" x14ac:dyDescent="0.25">
      <c r="G9392" s="18" t="str">
        <f t="shared" si="2337"/>
        <v/>
      </c>
      <c r="H9392" s="22" t="str">
        <f t="shared" si="2338"/>
        <v/>
      </c>
      <c r="I9392" s="23" t="str">
        <f t="shared" si="2339"/>
        <v/>
      </c>
      <c r="J9392" s="22" t="str">
        <f t="shared" si="2340"/>
        <v/>
      </c>
      <c r="K9392" s="24" t="str">
        <f t="shared" si="2341"/>
        <v/>
      </c>
      <c r="L9392" s="42" t="str">
        <f t="shared" si="2347"/>
        <v/>
      </c>
      <c r="M9392" s="43" t="str">
        <f t="shared" si="2348"/>
        <v/>
      </c>
      <c r="N9392" s="26" t="str">
        <f t="shared" si="2342"/>
        <v/>
      </c>
      <c r="O9392" s="26" t="str">
        <f t="shared" si="2343"/>
        <v/>
      </c>
      <c r="P9392" s="28" t="str">
        <f>IF(E9392="","",INDEX(TableLookupWakeUpScore[],MATCH(E9392,TableLookupWakeUpScore[Wake Up],0),MATCH(P$1,TableLookupWakeUpScore[#Headers],0)))</f>
        <v/>
      </c>
      <c r="Q9392" s="30" t="str">
        <f t="shared" si="2344"/>
        <v/>
      </c>
      <c r="R9392" s="31" t="str">
        <f t="shared" si="2345"/>
        <v/>
      </c>
      <c r="S9392" s="34" t="str">
        <f>IF($C9392="","",INDEX(TableLookupSleepQuality[],MATCH($C9392,TableLookupSleepQuality[Sleep Quality Low],1),MATCH(S$1,TableLookupSleepQuality[#Headers],0)))</f>
        <v/>
      </c>
      <c r="T9392" s="35" t="str">
        <f>IF($C9392="","",INDEX(TableLookupSleepQuality[],MATCH($C9392,TableLookupSleepQuality[Sleep Quality Low],1),MATCH(T$1,TableLookupSleepQuality[#Headers],0)))</f>
        <v/>
      </c>
      <c r="X9392" s="36" t="str">
        <f t="shared" si="2346"/>
        <v/>
      </c>
      <c r="Y9392" s="40" t="str">
        <f t="shared" si="2351"/>
        <v/>
      </c>
      <c r="Z9392" s="13" t="str">
        <f t="shared" si="2351"/>
        <v/>
      </c>
      <c r="AA9392" s="13" t="str">
        <f t="shared" si="2351"/>
        <v/>
      </c>
      <c r="AB9392" s="13" t="str">
        <f t="shared" si="2351"/>
        <v/>
      </c>
      <c r="AC9392" s="13" t="str">
        <f t="shared" si="2351"/>
        <v/>
      </c>
      <c r="AD9392" s="13" t="str">
        <f t="shared" si="2351"/>
        <v/>
      </c>
    </row>
    <row r="9393" spans="7:30" x14ac:dyDescent="0.25">
      <c r="G9393" s="18" t="str">
        <f t="shared" si="2337"/>
        <v/>
      </c>
      <c r="H9393" s="22" t="str">
        <f t="shared" si="2338"/>
        <v/>
      </c>
      <c r="I9393" s="23" t="str">
        <f t="shared" si="2339"/>
        <v/>
      </c>
      <c r="J9393" s="22" t="str">
        <f t="shared" si="2340"/>
        <v/>
      </c>
      <c r="K9393" s="24" t="str">
        <f t="shared" si="2341"/>
        <v/>
      </c>
      <c r="L9393" s="42" t="str">
        <f t="shared" si="2347"/>
        <v/>
      </c>
      <c r="M9393" s="43" t="str">
        <f t="shared" si="2348"/>
        <v/>
      </c>
      <c r="N9393" s="26" t="str">
        <f t="shared" si="2342"/>
        <v/>
      </c>
      <c r="O9393" s="26" t="str">
        <f t="shared" si="2343"/>
        <v/>
      </c>
      <c r="P9393" s="28" t="str">
        <f>IF(E9393="","",INDEX(TableLookupWakeUpScore[],MATCH(E9393,TableLookupWakeUpScore[Wake Up],0),MATCH(P$1,TableLookupWakeUpScore[#Headers],0)))</f>
        <v/>
      </c>
      <c r="Q9393" s="30" t="str">
        <f t="shared" si="2344"/>
        <v/>
      </c>
      <c r="R9393" s="31" t="str">
        <f t="shared" si="2345"/>
        <v/>
      </c>
      <c r="S9393" s="34" t="str">
        <f>IF($C9393="","",INDEX(TableLookupSleepQuality[],MATCH($C9393,TableLookupSleepQuality[Sleep Quality Low],1),MATCH(S$1,TableLookupSleepQuality[#Headers],0)))</f>
        <v/>
      </c>
      <c r="T9393" s="35" t="str">
        <f>IF($C9393="","",INDEX(TableLookupSleepQuality[],MATCH($C9393,TableLookupSleepQuality[Sleep Quality Low],1),MATCH(T$1,TableLookupSleepQuality[#Headers],0)))</f>
        <v/>
      </c>
      <c r="X9393" s="36" t="str">
        <f t="shared" si="2346"/>
        <v/>
      </c>
      <c r="Y9393" s="40" t="str">
        <f t="shared" si="2351"/>
        <v/>
      </c>
      <c r="Z9393" s="13" t="str">
        <f t="shared" si="2351"/>
        <v/>
      </c>
      <c r="AA9393" s="13" t="str">
        <f t="shared" si="2351"/>
        <v/>
      </c>
      <c r="AB9393" s="13" t="str">
        <f t="shared" si="2351"/>
        <v/>
      </c>
      <c r="AC9393" s="13" t="str">
        <f t="shared" si="2351"/>
        <v/>
      </c>
      <c r="AD9393" s="13" t="str">
        <f t="shared" si="2351"/>
        <v/>
      </c>
    </row>
    <row r="9394" spans="7:30" x14ac:dyDescent="0.25">
      <c r="G9394" s="18" t="str">
        <f t="shared" si="2337"/>
        <v/>
      </c>
      <c r="H9394" s="22" t="str">
        <f t="shared" si="2338"/>
        <v/>
      </c>
      <c r="I9394" s="23" t="str">
        <f t="shared" si="2339"/>
        <v/>
      </c>
      <c r="J9394" s="22" t="str">
        <f t="shared" si="2340"/>
        <v/>
      </c>
      <c r="K9394" s="24" t="str">
        <f t="shared" si="2341"/>
        <v/>
      </c>
      <c r="L9394" s="42" t="str">
        <f t="shared" si="2347"/>
        <v/>
      </c>
      <c r="M9394" s="43" t="str">
        <f t="shared" si="2348"/>
        <v/>
      </c>
      <c r="N9394" s="26" t="str">
        <f t="shared" si="2342"/>
        <v/>
      </c>
      <c r="O9394" s="26" t="str">
        <f t="shared" si="2343"/>
        <v/>
      </c>
      <c r="P9394" s="28" t="str">
        <f>IF(E9394="","",INDEX(TableLookupWakeUpScore[],MATCH(E9394,TableLookupWakeUpScore[Wake Up],0),MATCH(P$1,TableLookupWakeUpScore[#Headers],0)))</f>
        <v/>
      </c>
      <c r="Q9394" s="30" t="str">
        <f t="shared" si="2344"/>
        <v/>
      </c>
      <c r="R9394" s="31" t="str">
        <f t="shared" si="2345"/>
        <v/>
      </c>
      <c r="S9394" s="34" t="str">
        <f>IF($C9394="","",INDEX(TableLookupSleepQuality[],MATCH($C9394,TableLookupSleepQuality[Sleep Quality Low],1),MATCH(S$1,TableLookupSleepQuality[#Headers],0)))</f>
        <v/>
      </c>
      <c r="T9394" s="35" t="str">
        <f>IF($C9394="","",INDEX(TableLookupSleepQuality[],MATCH($C9394,TableLookupSleepQuality[Sleep Quality Low],1),MATCH(T$1,TableLookupSleepQuality[#Headers],0)))</f>
        <v/>
      </c>
      <c r="X9394" s="36" t="str">
        <f t="shared" si="2346"/>
        <v/>
      </c>
      <c r="Y9394" s="40" t="str">
        <f t="shared" si="2351"/>
        <v/>
      </c>
      <c r="Z9394" s="13" t="str">
        <f t="shared" si="2351"/>
        <v/>
      </c>
      <c r="AA9394" s="13" t="str">
        <f t="shared" si="2351"/>
        <v/>
      </c>
      <c r="AB9394" s="13" t="str">
        <f t="shared" si="2351"/>
        <v/>
      </c>
      <c r="AC9394" s="13" t="str">
        <f t="shared" si="2351"/>
        <v/>
      </c>
      <c r="AD9394" s="13" t="str">
        <f t="shared" si="2351"/>
        <v/>
      </c>
    </row>
    <row r="9395" spans="7:30" x14ac:dyDescent="0.25">
      <c r="G9395" s="18" t="str">
        <f t="shared" si="2337"/>
        <v/>
      </c>
      <c r="H9395" s="22" t="str">
        <f t="shared" si="2338"/>
        <v/>
      </c>
      <c r="I9395" s="23" t="str">
        <f t="shared" si="2339"/>
        <v/>
      </c>
      <c r="J9395" s="22" t="str">
        <f t="shared" si="2340"/>
        <v/>
      </c>
      <c r="K9395" s="24" t="str">
        <f t="shared" si="2341"/>
        <v/>
      </c>
      <c r="L9395" s="42" t="str">
        <f t="shared" si="2347"/>
        <v/>
      </c>
      <c r="M9395" s="43" t="str">
        <f t="shared" si="2348"/>
        <v/>
      </c>
      <c r="N9395" s="26" t="str">
        <f t="shared" si="2342"/>
        <v/>
      </c>
      <c r="O9395" s="26" t="str">
        <f t="shared" si="2343"/>
        <v/>
      </c>
      <c r="P9395" s="28" t="str">
        <f>IF(E9395="","",INDEX(TableLookupWakeUpScore[],MATCH(E9395,TableLookupWakeUpScore[Wake Up],0),MATCH(P$1,TableLookupWakeUpScore[#Headers],0)))</f>
        <v/>
      </c>
      <c r="Q9395" s="30" t="str">
        <f t="shared" si="2344"/>
        <v/>
      </c>
      <c r="R9395" s="31" t="str">
        <f t="shared" si="2345"/>
        <v/>
      </c>
      <c r="S9395" s="34" t="str">
        <f>IF($C9395="","",INDEX(TableLookupSleepQuality[],MATCH($C9395,TableLookupSleepQuality[Sleep Quality Low],1),MATCH(S$1,TableLookupSleepQuality[#Headers],0)))</f>
        <v/>
      </c>
      <c r="T9395" s="35" t="str">
        <f>IF($C9395="","",INDEX(TableLookupSleepQuality[],MATCH($C9395,TableLookupSleepQuality[Sleep Quality Low],1),MATCH(T$1,TableLookupSleepQuality[#Headers],0)))</f>
        <v/>
      </c>
      <c r="X9395" s="36" t="str">
        <f t="shared" si="2346"/>
        <v/>
      </c>
      <c r="Y9395" s="40" t="str">
        <f t="shared" ref="Y9395:AD9410" si="2352">IF(OR($X9395="NO",$X9395=""),"",IF(COUNTIF($F9395,"*" &amp; Y$1 &amp; "*"),"YES","NO"))</f>
        <v/>
      </c>
      <c r="Z9395" s="13" t="str">
        <f t="shared" si="2352"/>
        <v/>
      </c>
      <c r="AA9395" s="13" t="str">
        <f t="shared" si="2352"/>
        <v/>
      </c>
      <c r="AB9395" s="13" t="str">
        <f t="shared" si="2352"/>
        <v/>
      </c>
      <c r="AC9395" s="13" t="str">
        <f t="shared" si="2352"/>
        <v/>
      </c>
      <c r="AD9395" s="13" t="str">
        <f t="shared" si="2352"/>
        <v/>
      </c>
    </row>
    <row r="9396" spans="7:30" x14ac:dyDescent="0.25">
      <c r="G9396" s="18" t="str">
        <f t="shared" si="2337"/>
        <v/>
      </c>
      <c r="H9396" s="22" t="str">
        <f t="shared" si="2338"/>
        <v/>
      </c>
      <c r="I9396" s="23" t="str">
        <f t="shared" si="2339"/>
        <v/>
      </c>
      <c r="J9396" s="22" t="str">
        <f t="shared" si="2340"/>
        <v/>
      </c>
      <c r="K9396" s="24" t="str">
        <f t="shared" si="2341"/>
        <v/>
      </c>
      <c r="L9396" s="42" t="str">
        <f t="shared" si="2347"/>
        <v/>
      </c>
      <c r="M9396" s="43" t="str">
        <f t="shared" si="2348"/>
        <v/>
      </c>
      <c r="N9396" s="26" t="str">
        <f t="shared" si="2342"/>
        <v/>
      </c>
      <c r="O9396" s="26" t="str">
        <f t="shared" si="2343"/>
        <v/>
      </c>
      <c r="P9396" s="28" t="str">
        <f>IF(E9396="","",INDEX(TableLookupWakeUpScore[],MATCH(E9396,TableLookupWakeUpScore[Wake Up],0),MATCH(P$1,TableLookupWakeUpScore[#Headers],0)))</f>
        <v/>
      </c>
      <c r="Q9396" s="30" t="str">
        <f t="shared" si="2344"/>
        <v/>
      </c>
      <c r="R9396" s="31" t="str">
        <f t="shared" si="2345"/>
        <v/>
      </c>
      <c r="S9396" s="34" t="str">
        <f>IF($C9396="","",INDEX(TableLookupSleepQuality[],MATCH($C9396,TableLookupSleepQuality[Sleep Quality Low],1),MATCH(S$1,TableLookupSleepQuality[#Headers],0)))</f>
        <v/>
      </c>
      <c r="T9396" s="35" t="str">
        <f>IF($C9396="","",INDEX(TableLookupSleepQuality[],MATCH($C9396,TableLookupSleepQuality[Sleep Quality Low],1),MATCH(T$1,TableLookupSleepQuality[#Headers],0)))</f>
        <v/>
      </c>
      <c r="X9396" s="36" t="str">
        <f t="shared" si="2346"/>
        <v/>
      </c>
      <c r="Y9396" s="40" t="str">
        <f t="shared" si="2352"/>
        <v/>
      </c>
      <c r="Z9396" s="13" t="str">
        <f t="shared" si="2352"/>
        <v/>
      </c>
      <c r="AA9396" s="13" t="str">
        <f t="shared" si="2352"/>
        <v/>
      </c>
      <c r="AB9396" s="13" t="str">
        <f t="shared" si="2352"/>
        <v/>
      </c>
      <c r="AC9396" s="13" t="str">
        <f t="shared" si="2352"/>
        <v/>
      </c>
      <c r="AD9396" s="13" t="str">
        <f t="shared" si="2352"/>
        <v/>
      </c>
    </row>
    <row r="9397" spans="7:30" x14ac:dyDescent="0.25">
      <c r="G9397" s="18" t="str">
        <f t="shared" si="2337"/>
        <v/>
      </c>
      <c r="H9397" s="22" t="str">
        <f t="shared" si="2338"/>
        <v/>
      </c>
      <c r="I9397" s="23" t="str">
        <f t="shared" si="2339"/>
        <v/>
      </c>
      <c r="J9397" s="22" t="str">
        <f t="shared" si="2340"/>
        <v/>
      </c>
      <c r="K9397" s="24" t="str">
        <f t="shared" si="2341"/>
        <v/>
      </c>
      <c r="L9397" s="42" t="str">
        <f t="shared" si="2347"/>
        <v/>
      </c>
      <c r="M9397" s="43" t="str">
        <f t="shared" si="2348"/>
        <v/>
      </c>
      <c r="N9397" s="26" t="str">
        <f t="shared" si="2342"/>
        <v/>
      </c>
      <c r="O9397" s="26" t="str">
        <f t="shared" si="2343"/>
        <v/>
      </c>
      <c r="P9397" s="28" t="str">
        <f>IF(E9397="","",INDEX(TableLookupWakeUpScore[],MATCH(E9397,TableLookupWakeUpScore[Wake Up],0),MATCH(P$1,TableLookupWakeUpScore[#Headers],0)))</f>
        <v/>
      </c>
      <c r="Q9397" s="30" t="str">
        <f t="shared" si="2344"/>
        <v/>
      </c>
      <c r="R9397" s="31" t="str">
        <f t="shared" si="2345"/>
        <v/>
      </c>
      <c r="S9397" s="34" t="str">
        <f>IF($C9397="","",INDEX(TableLookupSleepQuality[],MATCH($C9397,TableLookupSleepQuality[Sleep Quality Low],1),MATCH(S$1,TableLookupSleepQuality[#Headers],0)))</f>
        <v/>
      </c>
      <c r="T9397" s="35" t="str">
        <f>IF($C9397="","",INDEX(TableLookupSleepQuality[],MATCH($C9397,TableLookupSleepQuality[Sleep Quality Low],1),MATCH(T$1,TableLookupSleepQuality[#Headers],0)))</f>
        <v/>
      </c>
      <c r="X9397" s="36" t="str">
        <f t="shared" si="2346"/>
        <v/>
      </c>
      <c r="Y9397" s="40" t="str">
        <f t="shared" si="2352"/>
        <v/>
      </c>
      <c r="Z9397" s="13" t="str">
        <f t="shared" si="2352"/>
        <v/>
      </c>
      <c r="AA9397" s="13" t="str">
        <f t="shared" si="2352"/>
        <v/>
      </c>
      <c r="AB9397" s="13" t="str">
        <f t="shared" si="2352"/>
        <v/>
      </c>
      <c r="AC9397" s="13" t="str">
        <f t="shared" si="2352"/>
        <v/>
      </c>
      <c r="AD9397" s="13" t="str">
        <f t="shared" si="2352"/>
        <v/>
      </c>
    </row>
    <row r="9398" spans="7:30" x14ac:dyDescent="0.25">
      <c r="G9398" s="18" t="str">
        <f t="shared" si="2337"/>
        <v/>
      </c>
      <c r="H9398" s="22" t="str">
        <f t="shared" si="2338"/>
        <v/>
      </c>
      <c r="I9398" s="23" t="str">
        <f t="shared" si="2339"/>
        <v/>
      </c>
      <c r="J9398" s="22" t="str">
        <f t="shared" si="2340"/>
        <v/>
      </c>
      <c r="K9398" s="24" t="str">
        <f t="shared" si="2341"/>
        <v/>
      </c>
      <c r="L9398" s="42" t="str">
        <f t="shared" si="2347"/>
        <v/>
      </c>
      <c r="M9398" s="43" t="str">
        <f t="shared" si="2348"/>
        <v/>
      </c>
      <c r="N9398" s="26" t="str">
        <f t="shared" si="2342"/>
        <v/>
      </c>
      <c r="O9398" s="26" t="str">
        <f t="shared" si="2343"/>
        <v/>
      </c>
      <c r="P9398" s="28" t="str">
        <f>IF(E9398="","",INDEX(TableLookupWakeUpScore[],MATCH(E9398,TableLookupWakeUpScore[Wake Up],0),MATCH(P$1,TableLookupWakeUpScore[#Headers],0)))</f>
        <v/>
      </c>
      <c r="Q9398" s="30" t="str">
        <f t="shared" si="2344"/>
        <v/>
      </c>
      <c r="R9398" s="31" t="str">
        <f t="shared" si="2345"/>
        <v/>
      </c>
      <c r="S9398" s="34" t="str">
        <f>IF($C9398="","",INDEX(TableLookupSleepQuality[],MATCH($C9398,TableLookupSleepQuality[Sleep Quality Low],1),MATCH(S$1,TableLookupSleepQuality[#Headers],0)))</f>
        <v/>
      </c>
      <c r="T9398" s="35" t="str">
        <f>IF($C9398="","",INDEX(TableLookupSleepQuality[],MATCH($C9398,TableLookupSleepQuality[Sleep Quality Low],1),MATCH(T$1,TableLookupSleepQuality[#Headers],0)))</f>
        <v/>
      </c>
      <c r="X9398" s="36" t="str">
        <f t="shared" si="2346"/>
        <v/>
      </c>
      <c r="Y9398" s="40" t="str">
        <f t="shared" si="2352"/>
        <v/>
      </c>
      <c r="Z9398" s="13" t="str">
        <f t="shared" si="2352"/>
        <v/>
      </c>
      <c r="AA9398" s="13" t="str">
        <f t="shared" si="2352"/>
        <v/>
      </c>
      <c r="AB9398" s="13" t="str">
        <f t="shared" si="2352"/>
        <v/>
      </c>
      <c r="AC9398" s="13" t="str">
        <f t="shared" si="2352"/>
        <v/>
      </c>
      <c r="AD9398" s="13" t="str">
        <f t="shared" si="2352"/>
        <v/>
      </c>
    </row>
    <row r="9399" spans="7:30" x14ac:dyDescent="0.25">
      <c r="G9399" s="18" t="str">
        <f t="shared" si="2337"/>
        <v/>
      </c>
      <c r="H9399" s="22" t="str">
        <f t="shared" si="2338"/>
        <v/>
      </c>
      <c r="I9399" s="23" t="str">
        <f t="shared" si="2339"/>
        <v/>
      </c>
      <c r="J9399" s="22" t="str">
        <f t="shared" si="2340"/>
        <v/>
      </c>
      <c r="K9399" s="24" t="str">
        <f t="shared" si="2341"/>
        <v/>
      </c>
      <c r="L9399" s="42" t="str">
        <f t="shared" si="2347"/>
        <v/>
      </c>
      <c r="M9399" s="43" t="str">
        <f t="shared" si="2348"/>
        <v/>
      </c>
      <c r="N9399" s="26" t="str">
        <f t="shared" si="2342"/>
        <v/>
      </c>
      <c r="O9399" s="26" t="str">
        <f t="shared" si="2343"/>
        <v/>
      </c>
      <c r="P9399" s="28" t="str">
        <f>IF(E9399="","",INDEX(TableLookupWakeUpScore[],MATCH(E9399,TableLookupWakeUpScore[Wake Up],0),MATCH(P$1,TableLookupWakeUpScore[#Headers],0)))</f>
        <v/>
      </c>
      <c r="Q9399" s="30" t="str">
        <f t="shared" si="2344"/>
        <v/>
      </c>
      <c r="R9399" s="31" t="str">
        <f t="shared" si="2345"/>
        <v/>
      </c>
      <c r="S9399" s="34" t="str">
        <f>IF($C9399="","",INDEX(TableLookupSleepQuality[],MATCH($C9399,TableLookupSleepQuality[Sleep Quality Low],1),MATCH(S$1,TableLookupSleepQuality[#Headers],0)))</f>
        <v/>
      </c>
      <c r="T9399" s="35" t="str">
        <f>IF($C9399="","",INDEX(TableLookupSleepQuality[],MATCH($C9399,TableLookupSleepQuality[Sleep Quality Low],1),MATCH(T$1,TableLookupSleepQuality[#Headers],0)))</f>
        <v/>
      </c>
      <c r="X9399" s="36" t="str">
        <f t="shared" si="2346"/>
        <v/>
      </c>
      <c r="Y9399" s="40" t="str">
        <f t="shared" si="2352"/>
        <v/>
      </c>
      <c r="Z9399" s="13" t="str">
        <f t="shared" si="2352"/>
        <v/>
      </c>
      <c r="AA9399" s="13" t="str">
        <f t="shared" si="2352"/>
        <v/>
      </c>
      <c r="AB9399" s="13" t="str">
        <f t="shared" si="2352"/>
        <v/>
      </c>
      <c r="AC9399" s="13" t="str">
        <f t="shared" si="2352"/>
        <v/>
      </c>
      <c r="AD9399" s="13" t="str">
        <f t="shared" si="2352"/>
        <v/>
      </c>
    </row>
    <row r="9400" spans="7:30" x14ac:dyDescent="0.25">
      <c r="G9400" s="18" t="str">
        <f t="shared" si="2337"/>
        <v/>
      </c>
      <c r="H9400" s="22" t="str">
        <f t="shared" si="2338"/>
        <v/>
      </c>
      <c r="I9400" s="23" t="str">
        <f t="shared" si="2339"/>
        <v/>
      </c>
      <c r="J9400" s="22" t="str">
        <f t="shared" si="2340"/>
        <v/>
      </c>
      <c r="K9400" s="24" t="str">
        <f t="shared" si="2341"/>
        <v/>
      </c>
      <c r="L9400" s="42" t="str">
        <f t="shared" si="2347"/>
        <v/>
      </c>
      <c r="M9400" s="43" t="str">
        <f t="shared" si="2348"/>
        <v/>
      </c>
      <c r="N9400" s="26" t="str">
        <f t="shared" si="2342"/>
        <v/>
      </c>
      <c r="O9400" s="26" t="str">
        <f t="shared" si="2343"/>
        <v/>
      </c>
      <c r="P9400" s="28" t="str">
        <f>IF(E9400="","",INDEX(TableLookupWakeUpScore[],MATCH(E9400,TableLookupWakeUpScore[Wake Up],0),MATCH(P$1,TableLookupWakeUpScore[#Headers],0)))</f>
        <v/>
      </c>
      <c r="Q9400" s="30" t="str">
        <f t="shared" si="2344"/>
        <v/>
      </c>
      <c r="R9400" s="31" t="str">
        <f t="shared" si="2345"/>
        <v/>
      </c>
      <c r="S9400" s="34" t="str">
        <f>IF($C9400="","",INDEX(TableLookupSleepQuality[],MATCH($C9400,TableLookupSleepQuality[Sleep Quality Low],1),MATCH(S$1,TableLookupSleepQuality[#Headers],0)))</f>
        <v/>
      </c>
      <c r="T9400" s="35" t="str">
        <f>IF($C9400="","",INDEX(TableLookupSleepQuality[],MATCH($C9400,TableLookupSleepQuality[Sleep Quality Low],1),MATCH(T$1,TableLookupSleepQuality[#Headers],0)))</f>
        <v/>
      </c>
      <c r="X9400" s="36" t="str">
        <f t="shared" si="2346"/>
        <v/>
      </c>
      <c r="Y9400" s="40" t="str">
        <f t="shared" si="2352"/>
        <v/>
      </c>
      <c r="Z9400" s="13" t="str">
        <f t="shared" si="2352"/>
        <v/>
      </c>
      <c r="AA9400" s="13" t="str">
        <f t="shared" si="2352"/>
        <v/>
      </c>
      <c r="AB9400" s="13" t="str">
        <f t="shared" si="2352"/>
        <v/>
      </c>
      <c r="AC9400" s="13" t="str">
        <f t="shared" si="2352"/>
        <v/>
      </c>
      <c r="AD9400" s="13" t="str">
        <f t="shared" si="2352"/>
        <v/>
      </c>
    </row>
    <row r="9401" spans="7:30" x14ac:dyDescent="0.25">
      <c r="G9401" s="18" t="str">
        <f t="shared" si="2337"/>
        <v/>
      </c>
      <c r="H9401" s="22" t="str">
        <f t="shared" si="2338"/>
        <v/>
      </c>
      <c r="I9401" s="23" t="str">
        <f t="shared" si="2339"/>
        <v/>
      </c>
      <c r="J9401" s="22" t="str">
        <f t="shared" si="2340"/>
        <v/>
      </c>
      <c r="K9401" s="24" t="str">
        <f t="shared" si="2341"/>
        <v/>
      </c>
      <c r="L9401" s="42" t="str">
        <f t="shared" si="2347"/>
        <v/>
      </c>
      <c r="M9401" s="43" t="str">
        <f t="shared" si="2348"/>
        <v/>
      </c>
      <c r="N9401" s="26" t="str">
        <f t="shared" si="2342"/>
        <v/>
      </c>
      <c r="O9401" s="26" t="str">
        <f t="shared" si="2343"/>
        <v/>
      </c>
      <c r="P9401" s="28" t="str">
        <f>IF(E9401="","",INDEX(TableLookupWakeUpScore[],MATCH(E9401,TableLookupWakeUpScore[Wake Up],0),MATCH(P$1,TableLookupWakeUpScore[#Headers],0)))</f>
        <v/>
      </c>
      <c r="Q9401" s="30" t="str">
        <f t="shared" si="2344"/>
        <v/>
      </c>
      <c r="R9401" s="31" t="str">
        <f t="shared" si="2345"/>
        <v/>
      </c>
      <c r="S9401" s="34" t="str">
        <f>IF($C9401="","",INDEX(TableLookupSleepQuality[],MATCH($C9401,TableLookupSleepQuality[Sleep Quality Low],1),MATCH(S$1,TableLookupSleepQuality[#Headers],0)))</f>
        <v/>
      </c>
      <c r="T9401" s="35" t="str">
        <f>IF($C9401="","",INDEX(TableLookupSleepQuality[],MATCH($C9401,TableLookupSleepQuality[Sleep Quality Low],1),MATCH(T$1,TableLookupSleepQuality[#Headers],0)))</f>
        <v/>
      </c>
      <c r="X9401" s="36" t="str">
        <f t="shared" si="2346"/>
        <v/>
      </c>
      <c r="Y9401" s="40" t="str">
        <f t="shared" si="2352"/>
        <v/>
      </c>
      <c r="Z9401" s="13" t="str">
        <f t="shared" si="2352"/>
        <v/>
      </c>
      <c r="AA9401" s="13" t="str">
        <f t="shared" si="2352"/>
        <v/>
      </c>
      <c r="AB9401" s="13" t="str">
        <f t="shared" si="2352"/>
        <v/>
      </c>
      <c r="AC9401" s="13" t="str">
        <f t="shared" si="2352"/>
        <v/>
      </c>
      <c r="AD9401" s="13" t="str">
        <f t="shared" si="2352"/>
        <v/>
      </c>
    </row>
    <row r="9402" spans="7:30" x14ac:dyDescent="0.25">
      <c r="G9402" s="18" t="str">
        <f t="shared" si="2337"/>
        <v/>
      </c>
      <c r="H9402" s="22" t="str">
        <f t="shared" si="2338"/>
        <v/>
      </c>
      <c r="I9402" s="23" t="str">
        <f t="shared" si="2339"/>
        <v/>
      </c>
      <c r="J9402" s="22" t="str">
        <f t="shared" si="2340"/>
        <v/>
      </c>
      <c r="K9402" s="24" t="str">
        <f t="shared" si="2341"/>
        <v/>
      </c>
      <c r="L9402" s="42" t="str">
        <f t="shared" si="2347"/>
        <v/>
      </c>
      <c r="M9402" s="43" t="str">
        <f t="shared" si="2348"/>
        <v/>
      </c>
      <c r="N9402" s="26" t="str">
        <f t="shared" si="2342"/>
        <v/>
      </c>
      <c r="O9402" s="26" t="str">
        <f t="shared" si="2343"/>
        <v/>
      </c>
      <c r="P9402" s="28" t="str">
        <f>IF(E9402="","",INDEX(TableLookupWakeUpScore[],MATCH(E9402,TableLookupWakeUpScore[Wake Up],0),MATCH(P$1,TableLookupWakeUpScore[#Headers],0)))</f>
        <v/>
      </c>
      <c r="Q9402" s="30" t="str">
        <f t="shared" si="2344"/>
        <v/>
      </c>
      <c r="R9402" s="31" t="str">
        <f t="shared" si="2345"/>
        <v/>
      </c>
      <c r="S9402" s="34" t="str">
        <f>IF($C9402="","",INDEX(TableLookupSleepQuality[],MATCH($C9402,TableLookupSleepQuality[Sleep Quality Low],1),MATCH(S$1,TableLookupSleepQuality[#Headers],0)))</f>
        <v/>
      </c>
      <c r="T9402" s="35" t="str">
        <f>IF($C9402="","",INDEX(TableLookupSleepQuality[],MATCH($C9402,TableLookupSleepQuality[Sleep Quality Low],1),MATCH(T$1,TableLookupSleepQuality[#Headers],0)))</f>
        <v/>
      </c>
      <c r="X9402" s="36" t="str">
        <f t="shared" si="2346"/>
        <v/>
      </c>
      <c r="Y9402" s="40" t="str">
        <f t="shared" si="2352"/>
        <v/>
      </c>
      <c r="Z9402" s="13" t="str">
        <f t="shared" si="2352"/>
        <v/>
      </c>
      <c r="AA9402" s="13" t="str">
        <f t="shared" si="2352"/>
        <v/>
      </c>
      <c r="AB9402" s="13" t="str">
        <f t="shared" si="2352"/>
        <v/>
      </c>
      <c r="AC9402" s="13" t="str">
        <f t="shared" si="2352"/>
        <v/>
      </c>
      <c r="AD9402" s="13" t="str">
        <f t="shared" si="2352"/>
        <v/>
      </c>
    </row>
    <row r="9403" spans="7:30" x14ac:dyDescent="0.25">
      <c r="G9403" s="18" t="str">
        <f t="shared" si="2337"/>
        <v/>
      </c>
      <c r="H9403" s="22" t="str">
        <f t="shared" si="2338"/>
        <v/>
      </c>
      <c r="I9403" s="23" t="str">
        <f t="shared" si="2339"/>
        <v/>
      </c>
      <c r="J9403" s="22" t="str">
        <f t="shared" si="2340"/>
        <v/>
      </c>
      <c r="K9403" s="24" t="str">
        <f t="shared" si="2341"/>
        <v/>
      </c>
      <c r="L9403" s="42" t="str">
        <f t="shared" si="2347"/>
        <v/>
      </c>
      <c r="M9403" s="43" t="str">
        <f t="shared" si="2348"/>
        <v/>
      </c>
      <c r="N9403" s="26" t="str">
        <f t="shared" si="2342"/>
        <v/>
      </c>
      <c r="O9403" s="26" t="str">
        <f t="shared" si="2343"/>
        <v/>
      </c>
      <c r="P9403" s="28" t="str">
        <f>IF(E9403="","",INDEX(TableLookupWakeUpScore[],MATCH(E9403,TableLookupWakeUpScore[Wake Up],0),MATCH(P$1,TableLookupWakeUpScore[#Headers],0)))</f>
        <v/>
      </c>
      <c r="Q9403" s="30" t="str">
        <f t="shared" si="2344"/>
        <v/>
      </c>
      <c r="R9403" s="31" t="str">
        <f t="shared" si="2345"/>
        <v/>
      </c>
      <c r="S9403" s="34" t="str">
        <f>IF($C9403="","",INDEX(TableLookupSleepQuality[],MATCH($C9403,TableLookupSleepQuality[Sleep Quality Low],1),MATCH(S$1,TableLookupSleepQuality[#Headers],0)))</f>
        <v/>
      </c>
      <c r="T9403" s="35" t="str">
        <f>IF($C9403="","",INDEX(TableLookupSleepQuality[],MATCH($C9403,TableLookupSleepQuality[Sleep Quality Low],1),MATCH(T$1,TableLookupSleepQuality[#Headers],0)))</f>
        <v/>
      </c>
      <c r="X9403" s="36" t="str">
        <f t="shared" si="2346"/>
        <v/>
      </c>
      <c r="Y9403" s="40" t="str">
        <f t="shared" si="2352"/>
        <v/>
      </c>
      <c r="Z9403" s="13" t="str">
        <f t="shared" si="2352"/>
        <v/>
      </c>
      <c r="AA9403" s="13" t="str">
        <f t="shared" si="2352"/>
        <v/>
      </c>
      <c r="AB9403" s="13" t="str">
        <f t="shared" si="2352"/>
        <v/>
      </c>
      <c r="AC9403" s="13" t="str">
        <f t="shared" si="2352"/>
        <v/>
      </c>
      <c r="AD9403" s="13" t="str">
        <f t="shared" si="2352"/>
        <v/>
      </c>
    </row>
    <row r="9404" spans="7:30" x14ac:dyDescent="0.25">
      <c r="G9404" s="18" t="str">
        <f t="shared" si="2337"/>
        <v/>
      </c>
      <c r="H9404" s="22" t="str">
        <f t="shared" si="2338"/>
        <v/>
      </c>
      <c r="I9404" s="23" t="str">
        <f t="shared" si="2339"/>
        <v/>
      </c>
      <c r="J9404" s="22" t="str">
        <f t="shared" si="2340"/>
        <v/>
      </c>
      <c r="K9404" s="24" t="str">
        <f t="shared" si="2341"/>
        <v/>
      </c>
      <c r="L9404" s="42" t="str">
        <f t="shared" si="2347"/>
        <v/>
      </c>
      <c r="M9404" s="43" t="str">
        <f t="shared" si="2348"/>
        <v/>
      </c>
      <c r="N9404" s="26" t="str">
        <f t="shared" si="2342"/>
        <v/>
      </c>
      <c r="O9404" s="26" t="str">
        <f t="shared" si="2343"/>
        <v/>
      </c>
      <c r="P9404" s="28" t="str">
        <f>IF(E9404="","",INDEX(TableLookupWakeUpScore[],MATCH(E9404,TableLookupWakeUpScore[Wake Up],0),MATCH(P$1,TableLookupWakeUpScore[#Headers],0)))</f>
        <v/>
      </c>
      <c r="Q9404" s="30" t="str">
        <f t="shared" si="2344"/>
        <v/>
      </c>
      <c r="R9404" s="31" t="str">
        <f t="shared" si="2345"/>
        <v/>
      </c>
      <c r="S9404" s="34" t="str">
        <f>IF($C9404="","",INDEX(TableLookupSleepQuality[],MATCH($C9404,TableLookupSleepQuality[Sleep Quality Low],1),MATCH(S$1,TableLookupSleepQuality[#Headers],0)))</f>
        <v/>
      </c>
      <c r="T9404" s="35" t="str">
        <f>IF($C9404="","",INDEX(TableLookupSleepQuality[],MATCH($C9404,TableLookupSleepQuality[Sleep Quality Low],1),MATCH(T$1,TableLookupSleepQuality[#Headers],0)))</f>
        <v/>
      </c>
      <c r="X9404" s="36" t="str">
        <f t="shared" si="2346"/>
        <v/>
      </c>
      <c r="Y9404" s="40" t="str">
        <f t="shared" si="2352"/>
        <v/>
      </c>
      <c r="Z9404" s="13" t="str">
        <f t="shared" si="2352"/>
        <v/>
      </c>
      <c r="AA9404" s="13" t="str">
        <f t="shared" si="2352"/>
        <v/>
      </c>
      <c r="AB9404" s="13" t="str">
        <f t="shared" si="2352"/>
        <v/>
      </c>
      <c r="AC9404" s="13" t="str">
        <f t="shared" si="2352"/>
        <v/>
      </c>
      <c r="AD9404" s="13" t="str">
        <f t="shared" si="2352"/>
        <v/>
      </c>
    </row>
    <row r="9405" spans="7:30" x14ac:dyDescent="0.25">
      <c r="G9405" s="18" t="str">
        <f t="shared" si="2337"/>
        <v/>
      </c>
      <c r="H9405" s="22" t="str">
        <f t="shared" si="2338"/>
        <v/>
      </c>
      <c r="I9405" s="23" t="str">
        <f t="shared" si="2339"/>
        <v/>
      </c>
      <c r="J9405" s="22" t="str">
        <f t="shared" si="2340"/>
        <v/>
      </c>
      <c r="K9405" s="24" t="str">
        <f t="shared" si="2341"/>
        <v/>
      </c>
      <c r="L9405" s="42" t="str">
        <f t="shared" si="2347"/>
        <v/>
      </c>
      <c r="M9405" s="43" t="str">
        <f t="shared" si="2348"/>
        <v/>
      </c>
      <c r="N9405" s="26" t="str">
        <f t="shared" si="2342"/>
        <v/>
      </c>
      <c r="O9405" s="26" t="str">
        <f t="shared" si="2343"/>
        <v/>
      </c>
      <c r="P9405" s="28" t="str">
        <f>IF(E9405="","",INDEX(TableLookupWakeUpScore[],MATCH(E9405,TableLookupWakeUpScore[Wake Up],0),MATCH(P$1,TableLookupWakeUpScore[#Headers],0)))</f>
        <v/>
      </c>
      <c r="Q9405" s="30" t="str">
        <f t="shared" si="2344"/>
        <v/>
      </c>
      <c r="R9405" s="31" t="str">
        <f t="shared" si="2345"/>
        <v/>
      </c>
      <c r="S9405" s="34" t="str">
        <f>IF($C9405="","",INDEX(TableLookupSleepQuality[],MATCH($C9405,TableLookupSleepQuality[Sleep Quality Low],1),MATCH(S$1,TableLookupSleepQuality[#Headers],0)))</f>
        <v/>
      </c>
      <c r="T9405" s="35" t="str">
        <f>IF($C9405="","",INDEX(TableLookupSleepQuality[],MATCH($C9405,TableLookupSleepQuality[Sleep Quality Low],1),MATCH(T$1,TableLookupSleepQuality[#Headers],0)))</f>
        <v/>
      </c>
      <c r="X9405" s="36" t="str">
        <f t="shared" si="2346"/>
        <v/>
      </c>
      <c r="Y9405" s="40" t="str">
        <f t="shared" si="2352"/>
        <v/>
      </c>
      <c r="Z9405" s="13" t="str">
        <f t="shared" si="2352"/>
        <v/>
      </c>
      <c r="AA9405" s="13" t="str">
        <f t="shared" si="2352"/>
        <v/>
      </c>
      <c r="AB9405" s="13" t="str">
        <f t="shared" si="2352"/>
        <v/>
      </c>
      <c r="AC9405" s="13" t="str">
        <f t="shared" si="2352"/>
        <v/>
      </c>
      <c r="AD9405" s="13" t="str">
        <f t="shared" si="2352"/>
        <v/>
      </c>
    </row>
    <row r="9406" spans="7:30" x14ac:dyDescent="0.25">
      <c r="G9406" s="18" t="str">
        <f t="shared" si="2337"/>
        <v/>
      </c>
      <c r="H9406" s="22" t="str">
        <f t="shared" si="2338"/>
        <v/>
      </c>
      <c r="I9406" s="23" t="str">
        <f t="shared" si="2339"/>
        <v/>
      </c>
      <c r="J9406" s="22" t="str">
        <f t="shared" si="2340"/>
        <v/>
      </c>
      <c r="K9406" s="24" t="str">
        <f t="shared" si="2341"/>
        <v/>
      </c>
      <c r="L9406" s="42" t="str">
        <f t="shared" si="2347"/>
        <v/>
      </c>
      <c r="M9406" s="43" t="str">
        <f t="shared" si="2348"/>
        <v/>
      </c>
      <c r="N9406" s="26" t="str">
        <f t="shared" si="2342"/>
        <v/>
      </c>
      <c r="O9406" s="26" t="str">
        <f t="shared" si="2343"/>
        <v/>
      </c>
      <c r="P9406" s="28" t="str">
        <f>IF(E9406="","",INDEX(TableLookupWakeUpScore[],MATCH(E9406,TableLookupWakeUpScore[Wake Up],0),MATCH(P$1,TableLookupWakeUpScore[#Headers],0)))</f>
        <v/>
      </c>
      <c r="Q9406" s="30" t="str">
        <f t="shared" si="2344"/>
        <v/>
      </c>
      <c r="R9406" s="31" t="str">
        <f t="shared" si="2345"/>
        <v/>
      </c>
      <c r="S9406" s="34" t="str">
        <f>IF($C9406="","",INDEX(TableLookupSleepQuality[],MATCH($C9406,TableLookupSleepQuality[Sleep Quality Low],1),MATCH(S$1,TableLookupSleepQuality[#Headers],0)))</f>
        <v/>
      </c>
      <c r="T9406" s="35" t="str">
        <f>IF($C9406="","",INDEX(TableLookupSleepQuality[],MATCH($C9406,TableLookupSleepQuality[Sleep Quality Low],1),MATCH(T$1,TableLookupSleepQuality[#Headers],0)))</f>
        <v/>
      </c>
      <c r="X9406" s="36" t="str">
        <f t="shared" si="2346"/>
        <v/>
      </c>
      <c r="Y9406" s="40" t="str">
        <f t="shared" si="2352"/>
        <v/>
      </c>
      <c r="Z9406" s="13" t="str">
        <f t="shared" si="2352"/>
        <v/>
      </c>
      <c r="AA9406" s="13" t="str">
        <f t="shared" si="2352"/>
        <v/>
      </c>
      <c r="AB9406" s="13" t="str">
        <f t="shared" si="2352"/>
        <v/>
      </c>
      <c r="AC9406" s="13" t="str">
        <f t="shared" si="2352"/>
        <v/>
      </c>
      <c r="AD9406" s="13" t="str">
        <f t="shared" si="2352"/>
        <v/>
      </c>
    </row>
    <row r="9407" spans="7:30" x14ac:dyDescent="0.25">
      <c r="G9407" s="18" t="str">
        <f t="shared" si="2337"/>
        <v/>
      </c>
      <c r="H9407" s="22" t="str">
        <f t="shared" si="2338"/>
        <v/>
      </c>
      <c r="I9407" s="23" t="str">
        <f t="shared" si="2339"/>
        <v/>
      </c>
      <c r="J9407" s="22" t="str">
        <f t="shared" si="2340"/>
        <v/>
      </c>
      <c r="K9407" s="24" t="str">
        <f t="shared" si="2341"/>
        <v/>
      </c>
      <c r="L9407" s="42" t="str">
        <f t="shared" si="2347"/>
        <v/>
      </c>
      <c r="M9407" s="43" t="str">
        <f t="shared" si="2348"/>
        <v/>
      </c>
      <c r="N9407" s="26" t="str">
        <f t="shared" si="2342"/>
        <v/>
      </c>
      <c r="O9407" s="26" t="str">
        <f t="shared" si="2343"/>
        <v/>
      </c>
      <c r="P9407" s="28" t="str">
        <f>IF(E9407="","",INDEX(TableLookupWakeUpScore[],MATCH(E9407,TableLookupWakeUpScore[Wake Up],0),MATCH(P$1,TableLookupWakeUpScore[#Headers],0)))</f>
        <v/>
      </c>
      <c r="Q9407" s="30" t="str">
        <f t="shared" si="2344"/>
        <v/>
      </c>
      <c r="R9407" s="31" t="str">
        <f t="shared" si="2345"/>
        <v/>
      </c>
      <c r="S9407" s="34" t="str">
        <f>IF($C9407="","",INDEX(TableLookupSleepQuality[],MATCH($C9407,TableLookupSleepQuality[Sleep Quality Low],1),MATCH(S$1,TableLookupSleepQuality[#Headers],0)))</f>
        <v/>
      </c>
      <c r="T9407" s="35" t="str">
        <f>IF($C9407="","",INDEX(TableLookupSleepQuality[],MATCH($C9407,TableLookupSleepQuality[Sleep Quality Low],1),MATCH(T$1,TableLookupSleepQuality[#Headers],0)))</f>
        <v/>
      </c>
      <c r="X9407" s="36" t="str">
        <f t="shared" si="2346"/>
        <v/>
      </c>
      <c r="Y9407" s="40" t="str">
        <f t="shared" si="2352"/>
        <v/>
      </c>
      <c r="Z9407" s="13" t="str">
        <f t="shared" si="2352"/>
        <v/>
      </c>
      <c r="AA9407" s="13" t="str">
        <f t="shared" si="2352"/>
        <v/>
      </c>
      <c r="AB9407" s="13" t="str">
        <f t="shared" si="2352"/>
        <v/>
      </c>
      <c r="AC9407" s="13" t="str">
        <f t="shared" si="2352"/>
        <v/>
      </c>
      <c r="AD9407" s="13" t="str">
        <f t="shared" si="2352"/>
        <v/>
      </c>
    </row>
    <row r="9408" spans="7:30" x14ac:dyDescent="0.25">
      <c r="G9408" s="18" t="str">
        <f t="shared" si="2337"/>
        <v/>
      </c>
      <c r="H9408" s="22" t="str">
        <f t="shared" si="2338"/>
        <v/>
      </c>
      <c r="I9408" s="23" t="str">
        <f t="shared" si="2339"/>
        <v/>
      </c>
      <c r="J9408" s="22" t="str">
        <f t="shared" si="2340"/>
        <v/>
      </c>
      <c r="K9408" s="24" t="str">
        <f t="shared" si="2341"/>
        <v/>
      </c>
      <c r="L9408" s="42" t="str">
        <f t="shared" si="2347"/>
        <v/>
      </c>
      <c r="M9408" s="43" t="str">
        <f t="shared" si="2348"/>
        <v/>
      </c>
      <c r="N9408" s="26" t="str">
        <f t="shared" si="2342"/>
        <v/>
      </c>
      <c r="O9408" s="26" t="str">
        <f t="shared" si="2343"/>
        <v/>
      </c>
      <c r="P9408" s="28" t="str">
        <f>IF(E9408="","",INDEX(TableLookupWakeUpScore[],MATCH(E9408,TableLookupWakeUpScore[Wake Up],0),MATCH(P$1,TableLookupWakeUpScore[#Headers],0)))</f>
        <v/>
      </c>
      <c r="Q9408" s="30" t="str">
        <f t="shared" si="2344"/>
        <v/>
      </c>
      <c r="R9408" s="31" t="str">
        <f t="shared" si="2345"/>
        <v/>
      </c>
      <c r="S9408" s="34" t="str">
        <f>IF($C9408="","",INDEX(TableLookupSleepQuality[],MATCH($C9408,TableLookupSleepQuality[Sleep Quality Low],1),MATCH(S$1,TableLookupSleepQuality[#Headers],0)))</f>
        <v/>
      </c>
      <c r="T9408" s="35" t="str">
        <f>IF($C9408="","",INDEX(TableLookupSleepQuality[],MATCH($C9408,TableLookupSleepQuality[Sleep Quality Low],1),MATCH(T$1,TableLookupSleepQuality[#Headers],0)))</f>
        <v/>
      </c>
      <c r="X9408" s="36" t="str">
        <f t="shared" si="2346"/>
        <v/>
      </c>
      <c r="Y9408" s="40" t="str">
        <f t="shared" si="2352"/>
        <v/>
      </c>
      <c r="Z9408" s="13" t="str">
        <f t="shared" si="2352"/>
        <v/>
      </c>
      <c r="AA9408" s="13" t="str">
        <f t="shared" si="2352"/>
        <v/>
      </c>
      <c r="AB9408" s="13" t="str">
        <f t="shared" si="2352"/>
        <v/>
      </c>
      <c r="AC9408" s="13" t="str">
        <f t="shared" si="2352"/>
        <v/>
      </c>
      <c r="AD9408" s="13" t="str">
        <f t="shared" si="2352"/>
        <v/>
      </c>
    </row>
    <row r="9409" spans="7:30" x14ac:dyDescent="0.25">
      <c r="G9409" s="18" t="str">
        <f t="shared" si="2337"/>
        <v/>
      </c>
      <c r="H9409" s="22" t="str">
        <f t="shared" si="2338"/>
        <v/>
      </c>
      <c r="I9409" s="23" t="str">
        <f t="shared" si="2339"/>
        <v/>
      </c>
      <c r="J9409" s="22" t="str">
        <f t="shared" si="2340"/>
        <v/>
      </c>
      <c r="K9409" s="24" t="str">
        <f t="shared" si="2341"/>
        <v/>
      </c>
      <c r="L9409" s="42" t="str">
        <f t="shared" si="2347"/>
        <v/>
      </c>
      <c r="M9409" s="43" t="str">
        <f t="shared" si="2348"/>
        <v/>
      </c>
      <c r="N9409" s="26" t="str">
        <f t="shared" si="2342"/>
        <v/>
      </c>
      <c r="O9409" s="26" t="str">
        <f t="shared" si="2343"/>
        <v/>
      </c>
      <c r="P9409" s="28" t="str">
        <f>IF(E9409="","",INDEX(TableLookupWakeUpScore[],MATCH(E9409,TableLookupWakeUpScore[Wake Up],0),MATCH(P$1,TableLookupWakeUpScore[#Headers],0)))</f>
        <v/>
      </c>
      <c r="Q9409" s="30" t="str">
        <f t="shared" si="2344"/>
        <v/>
      </c>
      <c r="R9409" s="31" t="str">
        <f t="shared" si="2345"/>
        <v/>
      </c>
      <c r="S9409" s="34" t="str">
        <f>IF($C9409="","",INDEX(TableLookupSleepQuality[],MATCH($C9409,TableLookupSleepQuality[Sleep Quality Low],1),MATCH(S$1,TableLookupSleepQuality[#Headers],0)))</f>
        <v/>
      </c>
      <c r="T9409" s="35" t="str">
        <f>IF($C9409="","",INDEX(TableLookupSleepQuality[],MATCH($C9409,TableLookupSleepQuality[Sleep Quality Low],1),MATCH(T$1,TableLookupSleepQuality[#Headers],0)))</f>
        <v/>
      </c>
      <c r="X9409" s="36" t="str">
        <f t="shared" si="2346"/>
        <v/>
      </c>
      <c r="Y9409" s="40" t="str">
        <f t="shared" si="2352"/>
        <v/>
      </c>
      <c r="Z9409" s="13" t="str">
        <f t="shared" si="2352"/>
        <v/>
      </c>
      <c r="AA9409" s="13" t="str">
        <f t="shared" si="2352"/>
        <v/>
      </c>
      <c r="AB9409" s="13" t="str">
        <f t="shared" si="2352"/>
        <v/>
      </c>
      <c r="AC9409" s="13" t="str">
        <f t="shared" si="2352"/>
        <v/>
      </c>
      <c r="AD9409" s="13" t="str">
        <f t="shared" si="2352"/>
        <v/>
      </c>
    </row>
    <row r="9410" spans="7:30" x14ac:dyDescent="0.25">
      <c r="G9410" s="18" t="str">
        <f t="shared" ref="G9410:G9473" si="2353">IF($B9410="","",VALUE(TEXT($B9410,"yyyy")))</f>
        <v/>
      </c>
      <c r="H9410" s="22" t="str">
        <f t="shared" ref="H9410:H9473" si="2354">IF($B9410="","",VALUE(TEXT($B9410,"mm")))</f>
        <v/>
      </c>
      <c r="I9410" s="23" t="str">
        <f t="shared" ref="I9410:I9473" si="2355">IF($B9410="","",TEXT($B9410,"mmm"))</f>
        <v/>
      </c>
      <c r="J9410" s="22" t="str">
        <f t="shared" ref="J9410:J9473" si="2356">IF($B9410="","",VALUE(TEXT($B9410,"dd")))</f>
        <v/>
      </c>
      <c r="K9410" s="24" t="str">
        <f t="shared" ref="K9410:K9473" si="2357">IF($B9410="","",TEXT($B9410,"ddd"))</f>
        <v/>
      </c>
      <c r="L9410" s="42" t="str">
        <f t="shared" si="2347"/>
        <v/>
      </c>
      <c r="M9410" s="43" t="str">
        <f t="shared" si="2348"/>
        <v/>
      </c>
      <c r="N9410" s="26" t="str">
        <f t="shared" ref="N9410:N9473" si="2358">IF(A9410="","",TIME(HOUR(A9410),MINUTE(A9410),SECOND(A9410)))</f>
        <v/>
      </c>
      <c r="O9410" s="26" t="str">
        <f t="shared" ref="O9410:O9473" si="2359">IF(B9410="","",TIME(HOUR(B9410),MINUTE(B9410),SECOND(B9410)))</f>
        <v/>
      </c>
      <c r="P9410" s="28" t="str">
        <f>IF(E9410="","",INDEX(TableLookupWakeUpScore[],MATCH(E9410,TableLookupWakeUpScore[Wake Up],0),MATCH(P$1,TableLookupWakeUpScore[#Headers],0)))</f>
        <v/>
      </c>
      <c r="Q9410" s="30" t="str">
        <f t="shared" ref="Q9410:Q9473" si="2360">IF(D9410="","",D9410*24)</f>
        <v/>
      </c>
      <c r="R9410" s="31" t="str">
        <f t="shared" ref="R9410:R9473" si="2361">IF(OR(A9410="",B9410=""),"",B9410-A9410)</f>
        <v/>
      </c>
      <c r="S9410" s="34" t="str">
        <f>IF($C9410="","",INDEX(TableLookupSleepQuality[],MATCH($C9410,TableLookupSleepQuality[Sleep Quality Low],1),MATCH(S$1,TableLookupSleepQuality[#Headers],0)))</f>
        <v/>
      </c>
      <c r="T9410" s="35" t="str">
        <f>IF($C9410="","",INDEX(TableLookupSleepQuality[],MATCH($C9410,TableLookupSleepQuality[Sleep Quality Low],1),MATCH(T$1,TableLookupSleepQuality[#Headers],0)))</f>
        <v/>
      </c>
      <c r="X9410" s="36" t="str">
        <f t="shared" ref="X9410:X9473" si="2362">IF($M9410="","",IF($M9410&gt;=RangeLookupDateStartedRecordingSleepNotes,"YES","NO"))</f>
        <v/>
      </c>
      <c r="Y9410" s="40" t="str">
        <f t="shared" si="2352"/>
        <v/>
      </c>
      <c r="Z9410" s="13" t="str">
        <f t="shared" si="2352"/>
        <v/>
      </c>
      <c r="AA9410" s="13" t="str">
        <f t="shared" si="2352"/>
        <v/>
      </c>
      <c r="AB9410" s="13" t="str">
        <f t="shared" si="2352"/>
        <v/>
      </c>
      <c r="AC9410" s="13" t="str">
        <f t="shared" si="2352"/>
        <v/>
      </c>
      <c r="AD9410" s="13" t="str">
        <f t="shared" si="2352"/>
        <v/>
      </c>
    </row>
    <row r="9411" spans="7:30" x14ac:dyDescent="0.25">
      <c r="G9411" s="18" t="str">
        <f t="shared" si="2353"/>
        <v/>
      </c>
      <c r="H9411" s="22" t="str">
        <f t="shared" si="2354"/>
        <v/>
      </c>
      <c r="I9411" s="23" t="str">
        <f t="shared" si="2355"/>
        <v/>
      </c>
      <c r="J9411" s="22" t="str">
        <f t="shared" si="2356"/>
        <v/>
      </c>
      <c r="K9411" s="24" t="str">
        <f t="shared" si="2357"/>
        <v/>
      </c>
      <c r="L9411" s="42" t="str">
        <f t="shared" ref="L9411:L9474" si="2363">IF(A9411="","",DATE(YEAR(A9411),MONTH(A9411),DAY(A9411)))</f>
        <v/>
      </c>
      <c r="M9411" s="43" t="str">
        <f t="shared" ref="M9411:M9474" si="2364">IF(B9411="","",DATE(YEAR(B9411),MONTH(B9411),DAY(B9411)))</f>
        <v/>
      </c>
      <c r="N9411" s="26" t="str">
        <f t="shared" si="2358"/>
        <v/>
      </c>
      <c r="O9411" s="26" t="str">
        <f t="shared" si="2359"/>
        <v/>
      </c>
      <c r="P9411" s="28" t="str">
        <f>IF(E9411="","",INDEX(TableLookupWakeUpScore[],MATCH(E9411,TableLookupWakeUpScore[Wake Up],0),MATCH(P$1,TableLookupWakeUpScore[#Headers],0)))</f>
        <v/>
      </c>
      <c r="Q9411" s="30" t="str">
        <f t="shared" si="2360"/>
        <v/>
      </c>
      <c r="R9411" s="31" t="str">
        <f t="shared" si="2361"/>
        <v/>
      </c>
      <c r="S9411" s="34" t="str">
        <f>IF($C9411="","",INDEX(TableLookupSleepQuality[],MATCH($C9411,TableLookupSleepQuality[Sleep Quality Low],1),MATCH(S$1,TableLookupSleepQuality[#Headers],0)))</f>
        <v/>
      </c>
      <c r="T9411" s="35" t="str">
        <f>IF($C9411="","",INDEX(TableLookupSleepQuality[],MATCH($C9411,TableLookupSleepQuality[Sleep Quality Low],1),MATCH(T$1,TableLookupSleepQuality[#Headers],0)))</f>
        <v/>
      </c>
      <c r="X9411" s="36" t="str">
        <f t="shared" si="2362"/>
        <v/>
      </c>
      <c r="Y9411" s="40" t="str">
        <f t="shared" ref="Y9411:AD9426" si="2365">IF(OR($X9411="NO",$X9411=""),"",IF(COUNTIF($F9411,"*" &amp; Y$1 &amp; "*"),"YES","NO"))</f>
        <v/>
      </c>
      <c r="Z9411" s="13" t="str">
        <f t="shared" si="2365"/>
        <v/>
      </c>
      <c r="AA9411" s="13" t="str">
        <f t="shared" si="2365"/>
        <v/>
      </c>
      <c r="AB9411" s="13" t="str">
        <f t="shared" si="2365"/>
        <v/>
      </c>
      <c r="AC9411" s="13" t="str">
        <f t="shared" si="2365"/>
        <v/>
      </c>
      <c r="AD9411" s="13" t="str">
        <f t="shared" si="2365"/>
        <v/>
      </c>
    </row>
    <row r="9412" spans="7:30" x14ac:dyDescent="0.25">
      <c r="G9412" s="18" t="str">
        <f t="shared" si="2353"/>
        <v/>
      </c>
      <c r="H9412" s="22" t="str">
        <f t="shared" si="2354"/>
        <v/>
      </c>
      <c r="I9412" s="23" t="str">
        <f t="shared" si="2355"/>
        <v/>
      </c>
      <c r="J9412" s="22" t="str">
        <f t="shared" si="2356"/>
        <v/>
      </c>
      <c r="K9412" s="24" t="str">
        <f t="shared" si="2357"/>
        <v/>
      </c>
      <c r="L9412" s="42" t="str">
        <f t="shared" si="2363"/>
        <v/>
      </c>
      <c r="M9412" s="43" t="str">
        <f t="shared" si="2364"/>
        <v/>
      </c>
      <c r="N9412" s="26" t="str">
        <f t="shared" si="2358"/>
        <v/>
      </c>
      <c r="O9412" s="26" t="str">
        <f t="shared" si="2359"/>
        <v/>
      </c>
      <c r="P9412" s="28" t="str">
        <f>IF(E9412="","",INDEX(TableLookupWakeUpScore[],MATCH(E9412,TableLookupWakeUpScore[Wake Up],0),MATCH(P$1,TableLookupWakeUpScore[#Headers],0)))</f>
        <v/>
      </c>
      <c r="Q9412" s="30" t="str">
        <f t="shared" si="2360"/>
        <v/>
      </c>
      <c r="R9412" s="31" t="str">
        <f t="shared" si="2361"/>
        <v/>
      </c>
      <c r="S9412" s="34" t="str">
        <f>IF($C9412="","",INDEX(TableLookupSleepQuality[],MATCH($C9412,TableLookupSleepQuality[Sleep Quality Low],1),MATCH(S$1,TableLookupSleepQuality[#Headers],0)))</f>
        <v/>
      </c>
      <c r="T9412" s="35" t="str">
        <f>IF($C9412="","",INDEX(TableLookupSleepQuality[],MATCH($C9412,TableLookupSleepQuality[Sleep Quality Low],1),MATCH(T$1,TableLookupSleepQuality[#Headers],0)))</f>
        <v/>
      </c>
      <c r="X9412" s="36" t="str">
        <f t="shared" si="2362"/>
        <v/>
      </c>
      <c r="Y9412" s="40" t="str">
        <f t="shared" si="2365"/>
        <v/>
      </c>
      <c r="Z9412" s="13" t="str">
        <f t="shared" si="2365"/>
        <v/>
      </c>
      <c r="AA9412" s="13" t="str">
        <f t="shared" si="2365"/>
        <v/>
      </c>
      <c r="AB9412" s="13" t="str">
        <f t="shared" si="2365"/>
        <v/>
      </c>
      <c r="AC9412" s="13" t="str">
        <f t="shared" si="2365"/>
        <v/>
      </c>
      <c r="AD9412" s="13" t="str">
        <f t="shared" si="2365"/>
        <v/>
      </c>
    </row>
    <row r="9413" spans="7:30" x14ac:dyDescent="0.25">
      <c r="G9413" s="18" t="str">
        <f t="shared" si="2353"/>
        <v/>
      </c>
      <c r="H9413" s="22" t="str">
        <f t="shared" si="2354"/>
        <v/>
      </c>
      <c r="I9413" s="23" t="str">
        <f t="shared" si="2355"/>
        <v/>
      </c>
      <c r="J9413" s="22" t="str">
        <f t="shared" si="2356"/>
        <v/>
      </c>
      <c r="K9413" s="24" t="str">
        <f t="shared" si="2357"/>
        <v/>
      </c>
      <c r="L9413" s="42" t="str">
        <f t="shared" si="2363"/>
        <v/>
      </c>
      <c r="M9413" s="43" t="str">
        <f t="shared" si="2364"/>
        <v/>
      </c>
      <c r="N9413" s="26" t="str">
        <f t="shared" si="2358"/>
        <v/>
      </c>
      <c r="O9413" s="26" t="str">
        <f t="shared" si="2359"/>
        <v/>
      </c>
      <c r="P9413" s="28" t="str">
        <f>IF(E9413="","",INDEX(TableLookupWakeUpScore[],MATCH(E9413,TableLookupWakeUpScore[Wake Up],0),MATCH(P$1,TableLookupWakeUpScore[#Headers],0)))</f>
        <v/>
      </c>
      <c r="Q9413" s="30" t="str">
        <f t="shared" si="2360"/>
        <v/>
      </c>
      <c r="R9413" s="31" t="str">
        <f t="shared" si="2361"/>
        <v/>
      </c>
      <c r="S9413" s="34" t="str">
        <f>IF($C9413="","",INDEX(TableLookupSleepQuality[],MATCH($C9413,TableLookupSleepQuality[Sleep Quality Low],1),MATCH(S$1,TableLookupSleepQuality[#Headers],0)))</f>
        <v/>
      </c>
      <c r="T9413" s="35" t="str">
        <f>IF($C9413="","",INDEX(TableLookupSleepQuality[],MATCH($C9413,TableLookupSleepQuality[Sleep Quality Low],1),MATCH(T$1,TableLookupSleepQuality[#Headers],0)))</f>
        <v/>
      </c>
      <c r="X9413" s="36" t="str">
        <f t="shared" si="2362"/>
        <v/>
      </c>
      <c r="Y9413" s="40" t="str">
        <f t="shared" si="2365"/>
        <v/>
      </c>
      <c r="Z9413" s="13" t="str">
        <f t="shared" si="2365"/>
        <v/>
      </c>
      <c r="AA9413" s="13" t="str">
        <f t="shared" si="2365"/>
        <v/>
      </c>
      <c r="AB9413" s="13" t="str">
        <f t="shared" si="2365"/>
        <v/>
      </c>
      <c r="AC9413" s="13" t="str">
        <f t="shared" si="2365"/>
        <v/>
      </c>
      <c r="AD9413" s="13" t="str">
        <f t="shared" si="2365"/>
        <v/>
      </c>
    </row>
    <row r="9414" spans="7:30" x14ac:dyDescent="0.25">
      <c r="G9414" s="18" t="str">
        <f t="shared" si="2353"/>
        <v/>
      </c>
      <c r="H9414" s="22" t="str">
        <f t="shared" si="2354"/>
        <v/>
      </c>
      <c r="I9414" s="23" t="str">
        <f t="shared" si="2355"/>
        <v/>
      </c>
      <c r="J9414" s="22" t="str">
        <f t="shared" si="2356"/>
        <v/>
      </c>
      <c r="K9414" s="24" t="str">
        <f t="shared" si="2357"/>
        <v/>
      </c>
      <c r="L9414" s="42" t="str">
        <f t="shared" si="2363"/>
        <v/>
      </c>
      <c r="M9414" s="43" t="str">
        <f t="shared" si="2364"/>
        <v/>
      </c>
      <c r="N9414" s="26" t="str">
        <f t="shared" si="2358"/>
        <v/>
      </c>
      <c r="O9414" s="26" t="str">
        <f t="shared" si="2359"/>
        <v/>
      </c>
      <c r="P9414" s="28" t="str">
        <f>IF(E9414="","",INDEX(TableLookupWakeUpScore[],MATCH(E9414,TableLookupWakeUpScore[Wake Up],0),MATCH(P$1,TableLookupWakeUpScore[#Headers],0)))</f>
        <v/>
      </c>
      <c r="Q9414" s="30" t="str">
        <f t="shared" si="2360"/>
        <v/>
      </c>
      <c r="R9414" s="31" t="str">
        <f t="shared" si="2361"/>
        <v/>
      </c>
      <c r="S9414" s="34" t="str">
        <f>IF($C9414="","",INDEX(TableLookupSleepQuality[],MATCH($C9414,TableLookupSleepQuality[Sleep Quality Low],1),MATCH(S$1,TableLookupSleepQuality[#Headers],0)))</f>
        <v/>
      </c>
      <c r="T9414" s="35" t="str">
        <f>IF($C9414="","",INDEX(TableLookupSleepQuality[],MATCH($C9414,TableLookupSleepQuality[Sleep Quality Low],1),MATCH(T$1,TableLookupSleepQuality[#Headers],0)))</f>
        <v/>
      </c>
      <c r="X9414" s="36" t="str">
        <f t="shared" si="2362"/>
        <v/>
      </c>
      <c r="Y9414" s="40" t="str">
        <f t="shared" si="2365"/>
        <v/>
      </c>
      <c r="Z9414" s="13" t="str">
        <f t="shared" si="2365"/>
        <v/>
      </c>
      <c r="AA9414" s="13" t="str">
        <f t="shared" si="2365"/>
        <v/>
      </c>
      <c r="AB9414" s="13" t="str">
        <f t="shared" si="2365"/>
        <v/>
      </c>
      <c r="AC9414" s="13" t="str">
        <f t="shared" si="2365"/>
        <v/>
      </c>
      <c r="AD9414" s="13" t="str">
        <f t="shared" si="2365"/>
        <v/>
      </c>
    </row>
    <row r="9415" spans="7:30" x14ac:dyDescent="0.25">
      <c r="G9415" s="18" t="str">
        <f t="shared" si="2353"/>
        <v/>
      </c>
      <c r="H9415" s="22" t="str">
        <f t="shared" si="2354"/>
        <v/>
      </c>
      <c r="I9415" s="23" t="str">
        <f t="shared" si="2355"/>
        <v/>
      </c>
      <c r="J9415" s="22" t="str">
        <f t="shared" si="2356"/>
        <v/>
      </c>
      <c r="K9415" s="24" t="str">
        <f t="shared" si="2357"/>
        <v/>
      </c>
      <c r="L9415" s="42" t="str">
        <f t="shared" si="2363"/>
        <v/>
      </c>
      <c r="M9415" s="43" t="str">
        <f t="shared" si="2364"/>
        <v/>
      </c>
      <c r="N9415" s="26" t="str">
        <f t="shared" si="2358"/>
        <v/>
      </c>
      <c r="O9415" s="26" t="str">
        <f t="shared" si="2359"/>
        <v/>
      </c>
      <c r="P9415" s="28" t="str">
        <f>IF(E9415="","",INDEX(TableLookupWakeUpScore[],MATCH(E9415,TableLookupWakeUpScore[Wake Up],0),MATCH(P$1,TableLookupWakeUpScore[#Headers],0)))</f>
        <v/>
      </c>
      <c r="Q9415" s="30" t="str">
        <f t="shared" si="2360"/>
        <v/>
      </c>
      <c r="R9415" s="31" t="str">
        <f t="shared" si="2361"/>
        <v/>
      </c>
      <c r="S9415" s="34" t="str">
        <f>IF($C9415="","",INDEX(TableLookupSleepQuality[],MATCH($C9415,TableLookupSleepQuality[Sleep Quality Low],1),MATCH(S$1,TableLookupSleepQuality[#Headers],0)))</f>
        <v/>
      </c>
      <c r="T9415" s="35" t="str">
        <f>IF($C9415="","",INDEX(TableLookupSleepQuality[],MATCH($C9415,TableLookupSleepQuality[Sleep Quality Low],1),MATCH(T$1,TableLookupSleepQuality[#Headers],0)))</f>
        <v/>
      </c>
      <c r="X9415" s="36" t="str">
        <f t="shared" si="2362"/>
        <v/>
      </c>
      <c r="Y9415" s="40" t="str">
        <f t="shared" si="2365"/>
        <v/>
      </c>
      <c r="Z9415" s="13" t="str">
        <f t="shared" si="2365"/>
        <v/>
      </c>
      <c r="AA9415" s="13" t="str">
        <f t="shared" si="2365"/>
        <v/>
      </c>
      <c r="AB9415" s="13" t="str">
        <f t="shared" si="2365"/>
        <v/>
      </c>
      <c r="AC9415" s="13" t="str">
        <f t="shared" si="2365"/>
        <v/>
      </c>
      <c r="AD9415" s="13" t="str">
        <f t="shared" si="2365"/>
        <v/>
      </c>
    </row>
    <row r="9416" spans="7:30" x14ac:dyDescent="0.25">
      <c r="G9416" s="18" t="str">
        <f t="shared" si="2353"/>
        <v/>
      </c>
      <c r="H9416" s="22" t="str">
        <f t="shared" si="2354"/>
        <v/>
      </c>
      <c r="I9416" s="23" t="str">
        <f t="shared" si="2355"/>
        <v/>
      </c>
      <c r="J9416" s="22" t="str">
        <f t="shared" si="2356"/>
        <v/>
      </c>
      <c r="K9416" s="24" t="str">
        <f t="shared" si="2357"/>
        <v/>
      </c>
      <c r="L9416" s="42" t="str">
        <f t="shared" si="2363"/>
        <v/>
      </c>
      <c r="M9416" s="43" t="str">
        <f t="shared" si="2364"/>
        <v/>
      </c>
      <c r="N9416" s="26" t="str">
        <f t="shared" si="2358"/>
        <v/>
      </c>
      <c r="O9416" s="26" t="str">
        <f t="shared" si="2359"/>
        <v/>
      </c>
      <c r="P9416" s="28" t="str">
        <f>IF(E9416="","",INDEX(TableLookupWakeUpScore[],MATCH(E9416,TableLookupWakeUpScore[Wake Up],0),MATCH(P$1,TableLookupWakeUpScore[#Headers],0)))</f>
        <v/>
      </c>
      <c r="Q9416" s="30" t="str">
        <f t="shared" si="2360"/>
        <v/>
      </c>
      <c r="R9416" s="31" t="str">
        <f t="shared" si="2361"/>
        <v/>
      </c>
      <c r="S9416" s="34" t="str">
        <f>IF($C9416="","",INDEX(TableLookupSleepQuality[],MATCH($C9416,TableLookupSleepQuality[Sleep Quality Low],1),MATCH(S$1,TableLookupSleepQuality[#Headers],0)))</f>
        <v/>
      </c>
      <c r="T9416" s="35" t="str">
        <f>IF($C9416="","",INDEX(TableLookupSleepQuality[],MATCH($C9416,TableLookupSleepQuality[Sleep Quality Low],1),MATCH(T$1,TableLookupSleepQuality[#Headers],0)))</f>
        <v/>
      </c>
      <c r="X9416" s="36" t="str">
        <f t="shared" si="2362"/>
        <v/>
      </c>
      <c r="Y9416" s="40" t="str">
        <f t="shared" si="2365"/>
        <v/>
      </c>
      <c r="Z9416" s="13" t="str">
        <f t="shared" si="2365"/>
        <v/>
      </c>
      <c r="AA9416" s="13" t="str">
        <f t="shared" si="2365"/>
        <v/>
      </c>
      <c r="AB9416" s="13" t="str">
        <f t="shared" si="2365"/>
        <v/>
      </c>
      <c r="AC9416" s="13" t="str">
        <f t="shared" si="2365"/>
        <v/>
      </c>
      <c r="AD9416" s="13" t="str">
        <f t="shared" si="2365"/>
        <v/>
      </c>
    </row>
    <row r="9417" spans="7:30" x14ac:dyDescent="0.25">
      <c r="G9417" s="18" t="str">
        <f t="shared" si="2353"/>
        <v/>
      </c>
      <c r="H9417" s="22" t="str">
        <f t="shared" si="2354"/>
        <v/>
      </c>
      <c r="I9417" s="23" t="str">
        <f t="shared" si="2355"/>
        <v/>
      </c>
      <c r="J9417" s="22" t="str">
        <f t="shared" si="2356"/>
        <v/>
      </c>
      <c r="K9417" s="24" t="str">
        <f t="shared" si="2357"/>
        <v/>
      </c>
      <c r="L9417" s="42" t="str">
        <f t="shared" si="2363"/>
        <v/>
      </c>
      <c r="M9417" s="43" t="str">
        <f t="shared" si="2364"/>
        <v/>
      </c>
      <c r="N9417" s="26" t="str">
        <f t="shared" si="2358"/>
        <v/>
      </c>
      <c r="O9417" s="26" t="str">
        <f t="shared" si="2359"/>
        <v/>
      </c>
      <c r="P9417" s="28" t="str">
        <f>IF(E9417="","",INDEX(TableLookupWakeUpScore[],MATCH(E9417,TableLookupWakeUpScore[Wake Up],0),MATCH(P$1,TableLookupWakeUpScore[#Headers],0)))</f>
        <v/>
      </c>
      <c r="Q9417" s="30" t="str">
        <f t="shared" si="2360"/>
        <v/>
      </c>
      <c r="R9417" s="31" t="str">
        <f t="shared" si="2361"/>
        <v/>
      </c>
      <c r="S9417" s="34" t="str">
        <f>IF($C9417="","",INDEX(TableLookupSleepQuality[],MATCH($C9417,TableLookupSleepQuality[Sleep Quality Low],1),MATCH(S$1,TableLookupSleepQuality[#Headers],0)))</f>
        <v/>
      </c>
      <c r="T9417" s="35" t="str">
        <f>IF($C9417="","",INDEX(TableLookupSleepQuality[],MATCH($C9417,TableLookupSleepQuality[Sleep Quality Low],1),MATCH(T$1,TableLookupSleepQuality[#Headers],0)))</f>
        <v/>
      </c>
      <c r="X9417" s="36" t="str">
        <f t="shared" si="2362"/>
        <v/>
      </c>
      <c r="Y9417" s="40" t="str">
        <f t="shared" si="2365"/>
        <v/>
      </c>
      <c r="Z9417" s="13" t="str">
        <f t="shared" si="2365"/>
        <v/>
      </c>
      <c r="AA9417" s="13" t="str">
        <f t="shared" si="2365"/>
        <v/>
      </c>
      <c r="AB9417" s="13" t="str">
        <f t="shared" si="2365"/>
        <v/>
      </c>
      <c r="AC9417" s="13" t="str">
        <f t="shared" si="2365"/>
        <v/>
      </c>
      <c r="AD9417" s="13" t="str">
        <f t="shared" si="2365"/>
        <v/>
      </c>
    </row>
    <row r="9418" spans="7:30" x14ac:dyDescent="0.25">
      <c r="G9418" s="18" t="str">
        <f t="shared" si="2353"/>
        <v/>
      </c>
      <c r="H9418" s="22" t="str">
        <f t="shared" si="2354"/>
        <v/>
      </c>
      <c r="I9418" s="23" t="str">
        <f t="shared" si="2355"/>
        <v/>
      </c>
      <c r="J9418" s="22" t="str">
        <f t="shared" si="2356"/>
        <v/>
      </c>
      <c r="K9418" s="24" t="str">
        <f t="shared" si="2357"/>
        <v/>
      </c>
      <c r="L9418" s="42" t="str">
        <f t="shared" si="2363"/>
        <v/>
      </c>
      <c r="M9418" s="43" t="str">
        <f t="shared" si="2364"/>
        <v/>
      </c>
      <c r="N9418" s="26" t="str">
        <f t="shared" si="2358"/>
        <v/>
      </c>
      <c r="O9418" s="26" t="str">
        <f t="shared" si="2359"/>
        <v/>
      </c>
      <c r="P9418" s="28" t="str">
        <f>IF(E9418="","",INDEX(TableLookupWakeUpScore[],MATCH(E9418,TableLookupWakeUpScore[Wake Up],0),MATCH(P$1,TableLookupWakeUpScore[#Headers],0)))</f>
        <v/>
      </c>
      <c r="Q9418" s="30" t="str">
        <f t="shared" si="2360"/>
        <v/>
      </c>
      <c r="R9418" s="31" t="str">
        <f t="shared" si="2361"/>
        <v/>
      </c>
      <c r="S9418" s="34" t="str">
        <f>IF($C9418="","",INDEX(TableLookupSleepQuality[],MATCH($C9418,TableLookupSleepQuality[Sleep Quality Low],1),MATCH(S$1,TableLookupSleepQuality[#Headers],0)))</f>
        <v/>
      </c>
      <c r="T9418" s="35" t="str">
        <f>IF($C9418="","",INDEX(TableLookupSleepQuality[],MATCH($C9418,TableLookupSleepQuality[Sleep Quality Low],1),MATCH(T$1,TableLookupSleepQuality[#Headers],0)))</f>
        <v/>
      </c>
      <c r="X9418" s="36" t="str">
        <f t="shared" si="2362"/>
        <v/>
      </c>
      <c r="Y9418" s="40" t="str">
        <f t="shared" si="2365"/>
        <v/>
      </c>
      <c r="Z9418" s="13" t="str">
        <f t="shared" si="2365"/>
        <v/>
      </c>
      <c r="AA9418" s="13" t="str">
        <f t="shared" si="2365"/>
        <v/>
      </c>
      <c r="AB9418" s="13" t="str">
        <f t="shared" si="2365"/>
        <v/>
      </c>
      <c r="AC9418" s="13" t="str">
        <f t="shared" si="2365"/>
        <v/>
      </c>
      <c r="AD9418" s="13" t="str">
        <f t="shared" si="2365"/>
        <v/>
      </c>
    </row>
    <row r="9419" spans="7:30" x14ac:dyDescent="0.25">
      <c r="G9419" s="18" t="str">
        <f t="shared" si="2353"/>
        <v/>
      </c>
      <c r="H9419" s="22" t="str">
        <f t="shared" si="2354"/>
        <v/>
      </c>
      <c r="I9419" s="23" t="str">
        <f t="shared" si="2355"/>
        <v/>
      </c>
      <c r="J9419" s="22" t="str">
        <f t="shared" si="2356"/>
        <v/>
      </c>
      <c r="K9419" s="24" t="str">
        <f t="shared" si="2357"/>
        <v/>
      </c>
      <c r="L9419" s="42" t="str">
        <f t="shared" si="2363"/>
        <v/>
      </c>
      <c r="M9419" s="43" t="str">
        <f t="shared" si="2364"/>
        <v/>
      </c>
      <c r="N9419" s="26" t="str">
        <f t="shared" si="2358"/>
        <v/>
      </c>
      <c r="O9419" s="26" t="str">
        <f t="shared" si="2359"/>
        <v/>
      </c>
      <c r="P9419" s="28" t="str">
        <f>IF(E9419="","",INDEX(TableLookupWakeUpScore[],MATCH(E9419,TableLookupWakeUpScore[Wake Up],0),MATCH(P$1,TableLookupWakeUpScore[#Headers],0)))</f>
        <v/>
      </c>
      <c r="Q9419" s="30" t="str">
        <f t="shared" si="2360"/>
        <v/>
      </c>
      <c r="R9419" s="31" t="str">
        <f t="shared" si="2361"/>
        <v/>
      </c>
      <c r="S9419" s="34" t="str">
        <f>IF($C9419="","",INDEX(TableLookupSleepQuality[],MATCH($C9419,TableLookupSleepQuality[Sleep Quality Low],1),MATCH(S$1,TableLookupSleepQuality[#Headers],0)))</f>
        <v/>
      </c>
      <c r="T9419" s="35" t="str">
        <f>IF($C9419="","",INDEX(TableLookupSleepQuality[],MATCH($C9419,TableLookupSleepQuality[Sleep Quality Low],1),MATCH(T$1,TableLookupSleepQuality[#Headers],0)))</f>
        <v/>
      </c>
      <c r="X9419" s="36" t="str">
        <f t="shared" si="2362"/>
        <v/>
      </c>
      <c r="Y9419" s="40" t="str">
        <f t="shared" si="2365"/>
        <v/>
      </c>
      <c r="Z9419" s="13" t="str">
        <f t="shared" si="2365"/>
        <v/>
      </c>
      <c r="AA9419" s="13" t="str">
        <f t="shared" si="2365"/>
        <v/>
      </c>
      <c r="AB9419" s="13" t="str">
        <f t="shared" si="2365"/>
        <v/>
      </c>
      <c r="AC9419" s="13" t="str">
        <f t="shared" si="2365"/>
        <v/>
      </c>
      <c r="AD9419" s="13" t="str">
        <f t="shared" si="2365"/>
        <v/>
      </c>
    </row>
    <row r="9420" spans="7:30" x14ac:dyDescent="0.25">
      <c r="G9420" s="18" t="str">
        <f t="shared" si="2353"/>
        <v/>
      </c>
      <c r="H9420" s="22" t="str">
        <f t="shared" si="2354"/>
        <v/>
      </c>
      <c r="I9420" s="23" t="str">
        <f t="shared" si="2355"/>
        <v/>
      </c>
      <c r="J9420" s="22" t="str">
        <f t="shared" si="2356"/>
        <v/>
      </c>
      <c r="K9420" s="24" t="str">
        <f t="shared" si="2357"/>
        <v/>
      </c>
      <c r="L9420" s="42" t="str">
        <f t="shared" si="2363"/>
        <v/>
      </c>
      <c r="M9420" s="43" t="str">
        <f t="shared" si="2364"/>
        <v/>
      </c>
      <c r="N9420" s="26" t="str">
        <f t="shared" si="2358"/>
        <v/>
      </c>
      <c r="O9420" s="26" t="str">
        <f t="shared" si="2359"/>
        <v/>
      </c>
      <c r="P9420" s="28" t="str">
        <f>IF(E9420="","",INDEX(TableLookupWakeUpScore[],MATCH(E9420,TableLookupWakeUpScore[Wake Up],0),MATCH(P$1,TableLookupWakeUpScore[#Headers],0)))</f>
        <v/>
      </c>
      <c r="Q9420" s="30" t="str">
        <f t="shared" si="2360"/>
        <v/>
      </c>
      <c r="R9420" s="31" t="str">
        <f t="shared" si="2361"/>
        <v/>
      </c>
      <c r="S9420" s="34" t="str">
        <f>IF($C9420="","",INDEX(TableLookupSleepQuality[],MATCH($C9420,TableLookupSleepQuality[Sleep Quality Low],1),MATCH(S$1,TableLookupSleepQuality[#Headers],0)))</f>
        <v/>
      </c>
      <c r="T9420" s="35" t="str">
        <f>IF($C9420="","",INDEX(TableLookupSleepQuality[],MATCH($C9420,TableLookupSleepQuality[Sleep Quality Low],1),MATCH(T$1,TableLookupSleepQuality[#Headers],0)))</f>
        <v/>
      </c>
      <c r="X9420" s="36" t="str">
        <f t="shared" si="2362"/>
        <v/>
      </c>
      <c r="Y9420" s="40" t="str">
        <f t="shared" si="2365"/>
        <v/>
      </c>
      <c r="Z9420" s="13" t="str">
        <f t="shared" si="2365"/>
        <v/>
      </c>
      <c r="AA9420" s="13" t="str">
        <f t="shared" si="2365"/>
        <v/>
      </c>
      <c r="AB9420" s="13" t="str">
        <f t="shared" si="2365"/>
        <v/>
      </c>
      <c r="AC9420" s="13" t="str">
        <f t="shared" si="2365"/>
        <v/>
      </c>
      <c r="AD9420" s="13" t="str">
        <f t="shared" si="2365"/>
        <v/>
      </c>
    </row>
    <row r="9421" spans="7:30" x14ac:dyDescent="0.25">
      <c r="G9421" s="18" t="str">
        <f t="shared" si="2353"/>
        <v/>
      </c>
      <c r="H9421" s="22" t="str">
        <f t="shared" si="2354"/>
        <v/>
      </c>
      <c r="I9421" s="23" t="str">
        <f t="shared" si="2355"/>
        <v/>
      </c>
      <c r="J9421" s="22" t="str">
        <f t="shared" si="2356"/>
        <v/>
      </c>
      <c r="K9421" s="24" t="str">
        <f t="shared" si="2357"/>
        <v/>
      </c>
      <c r="L9421" s="42" t="str">
        <f t="shared" si="2363"/>
        <v/>
      </c>
      <c r="M9421" s="43" t="str">
        <f t="shared" si="2364"/>
        <v/>
      </c>
      <c r="N9421" s="26" t="str">
        <f t="shared" si="2358"/>
        <v/>
      </c>
      <c r="O9421" s="26" t="str">
        <f t="shared" si="2359"/>
        <v/>
      </c>
      <c r="P9421" s="28" t="str">
        <f>IF(E9421="","",INDEX(TableLookupWakeUpScore[],MATCH(E9421,TableLookupWakeUpScore[Wake Up],0),MATCH(P$1,TableLookupWakeUpScore[#Headers],0)))</f>
        <v/>
      </c>
      <c r="Q9421" s="30" t="str">
        <f t="shared" si="2360"/>
        <v/>
      </c>
      <c r="R9421" s="31" t="str">
        <f t="shared" si="2361"/>
        <v/>
      </c>
      <c r="S9421" s="34" t="str">
        <f>IF($C9421="","",INDEX(TableLookupSleepQuality[],MATCH($C9421,TableLookupSleepQuality[Sleep Quality Low],1),MATCH(S$1,TableLookupSleepQuality[#Headers],0)))</f>
        <v/>
      </c>
      <c r="T9421" s="35" t="str">
        <f>IF($C9421="","",INDEX(TableLookupSleepQuality[],MATCH($C9421,TableLookupSleepQuality[Sleep Quality Low],1),MATCH(T$1,TableLookupSleepQuality[#Headers],0)))</f>
        <v/>
      </c>
      <c r="X9421" s="36" t="str">
        <f t="shared" si="2362"/>
        <v/>
      </c>
      <c r="Y9421" s="40" t="str">
        <f t="shared" si="2365"/>
        <v/>
      </c>
      <c r="Z9421" s="13" t="str">
        <f t="shared" si="2365"/>
        <v/>
      </c>
      <c r="AA9421" s="13" t="str">
        <f t="shared" si="2365"/>
        <v/>
      </c>
      <c r="AB9421" s="13" t="str">
        <f t="shared" si="2365"/>
        <v/>
      </c>
      <c r="AC9421" s="13" t="str">
        <f t="shared" si="2365"/>
        <v/>
      </c>
      <c r="AD9421" s="13" t="str">
        <f t="shared" si="2365"/>
        <v/>
      </c>
    </row>
    <row r="9422" spans="7:30" x14ac:dyDescent="0.25">
      <c r="G9422" s="18" t="str">
        <f t="shared" si="2353"/>
        <v/>
      </c>
      <c r="H9422" s="22" t="str">
        <f t="shared" si="2354"/>
        <v/>
      </c>
      <c r="I9422" s="23" t="str">
        <f t="shared" si="2355"/>
        <v/>
      </c>
      <c r="J9422" s="22" t="str">
        <f t="shared" si="2356"/>
        <v/>
      </c>
      <c r="K9422" s="24" t="str">
        <f t="shared" si="2357"/>
        <v/>
      </c>
      <c r="L9422" s="42" t="str">
        <f t="shared" si="2363"/>
        <v/>
      </c>
      <c r="M9422" s="43" t="str">
        <f t="shared" si="2364"/>
        <v/>
      </c>
      <c r="N9422" s="26" t="str">
        <f t="shared" si="2358"/>
        <v/>
      </c>
      <c r="O9422" s="26" t="str">
        <f t="shared" si="2359"/>
        <v/>
      </c>
      <c r="P9422" s="28" t="str">
        <f>IF(E9422="","",INDEX(TableLookupWakeUpScore[],MATCH(E9422,TableLookupWakeUpScore[Wake Up],0),MATCH(P$1,TableLookupWakeUpScore[#Headers],0)))</f>
        <v/>
      </c>
      <c r="Q9422" s="30" t="str">
        <f t="shared" si="2360"/>
        <v/>
      </c>
      <c r="R9422" s="31" t="str">
        <f t="shared" si="2361"/>
        <v/>
      </c>
      <c r="S9422" s="34" t="str">
        <f>IF($C9422="","",INDEX(TableLookupSleepQuality[],MATCH($C9422,TableLookupSleepQuality[Sleep Quality Low],1),MATCH(S$1,TableLookupSleepQuality[#Headers],0)))</f>
        <v/>
      </c>
      <c r="T9422" s="35" t="str">
        <f>IF($C9422="","",INDEX(TableLookupSleepQuality[],MATCH($C9422,TableLookupSleepQuality[Sleep Quality Low],1),MATCH(T$1,TableLookupSleepQuality[#Headers],0)))</f>
        <v/>
      </c>
      <c r="X9422" s="36" t="str">
        <f t="shared" si="2362"/>
        <v/>
      </c>
      <c r="Y9422" s="40" t="str">
        <f t="shared" si="2365"/>
        <v/>
      </c>
      <c r="Z9422" s="13" t="str">
        <f t="shared" si="2365"/>
        <v/>
      </c>
      <c r="AA9422" s="13" t="str">
        <f t="shared" si="2365"/>
        <v/>
      </c>
      <c r="AB9422" s="13" t="str">
        <f t="shared" si="2365"/>
        <v/>
      </c>
      <c r="AC9422" s="13" t="str">
        <f t="shared" si="2365"/>
        <v/>
      </c>
      <c r="AD9422" s="13" t="str">
        <f t="shared" si="2365"/>
        <v/>
      </c>
    </row>
    <row r="9423" spans="7:30" x14ac:dyDescent="0.25">
      <c r="G9423" s="18" t="str">
        <f t="shared" si="2353"/>
        <v/>
      </c>
      <c r="H9423" s="22" t="str">
        <f t="shared" si="2354"/>
        <v/>
      </c>
      <c r="I9423" s="23" t="str">
        <f t="shared" si="2355"/>
        <v/>
      </c>
      <c r="J9423" s="22" t="str">
        <f t="shared" si="2356"/>
        <v/>
      </c>
      <c r="K9423" s="24" t="str">
        <f t="shared" si="2357"/>
        <v/>
      </c>
      <c r="L9423" s="42" t="str">
        <f t="shared" si="2363"/>
        <v/>
      </c>
      <c r="M9423" s="43" t="str">
        <f t="shared" si="2364"/>
        <v/>
      </c>
      <c r="N9423" s="26" t="str">
        <f t="shared" si="2358"/>
        <v/>
      </c>
      <c r="O9423" s="26" t="str">
        <f t="shared" si="2359"/>
        <v/>
      </c>
      <c r="P9423" s="28" t="str">
        <f>IF(E9423="","",INDEX(TableLookupWakeUpScore[],MATCH(E9423,TableLookupWakeUpScore[Wake Up],0),MATCH(P$1,TableLookupWakeUpScore[#Headers],0)))</f>
        <v/>
      </c>
      <c r="Q9423" s="30" t="str">
        <f t="shared" si="2360"/>
        <v/>
      </c>
      <c r="R9423" s="31" t="str">
        <f t="shared" si="2361"/>
        <v/>
      </c>
      <c r="S9423" s="34" t="str">
        <f>IF($C9423="","",INDEX(TableLookupSleepQuality[],MATCH($C9423,TableLookupSleepQuality[Sleep Quality Low],1),MATCH(S$1,TableLookupSleepQuality[#Headers],0)))</f>
        <v/>
      </c>
      <c r="T9423" s="35" t="str">
        <f>IF($C9423="","",INDEX(TableLookupSleepQuality[],MATCH($C9423,TableLookupSleepQuality[Sleep Quality Low],1),MATCH(T$1,TableLookupSleepQuality[#Headers],0)))</f>
        <v/>
      </c>
      <c r="X9423" s="36" t="str">
        <f t="shared" si="2362"/>
        <v/>
      </c>
      <c r="Y9423" s="40" t="str">
        <f t="shared" si="2365"/>
        <v/>
      </c>
      <c r="Z9423" s="13" t="str">
        <f t="shared" si="2365"/>
        <v/>
      </c>
      <c r="AA9423" s="13" t="str">
        <f t="shared" si="2365"/>
        <v/>
      </c>
      <c r="AB9423" s="13" t="str">
        <f t="shared" si="2365"/>
        <v/>
      </c>
      <c r="AC9423" s="13" t="str">
        <f t="shared" si="2365"/>
        <v/>
      </c>
      <c r="AD9423" s="13" t="str">
        <f t="shared" si="2365"/>
        <v/>
      </c>
    </row>
    <row r="9424" spans="7:30" x14ac:dyDescent="0.25">
      <c r="G9424" s="18" t="str">
        <f t="shared" si="2353"/>
        <v/>
      </c>
      <c r="H9424" s="22" t="str">
        <f t="shared" si="2354"/>
        <v/>
      </c>
      <c r="I9424" s="23" t="str">
        <f t="shared" si="2355"/>
        <v/>
      </c>
      <c r="J9424" s="22" t="str">
        <f t="shared" si="2356"/>
        <v/>
      </c>
      <c r="K9424" s="24" t="str">
        <f t="shared" si="2357"/>
        <v/>
      </c>
      <c r="L9424" s="42" t="str">
        <f t="shared" si="2363"/>
        <v/>
      </c>
      <c r="M9424" s="43" t="str">
        <f t="shared" si="2364"/>
        <v/>
      </c>
      <c r="N9424" s="26" t="str">
        <f t="shared" si="2358"/>
        <v/>
      </c>
      <c r="O9424" s="26" t="str">
        <f t="shared" si="2359"/>
        <v/>
      </c>
      <c r="P9424" s="28" t="str">
        <f>IF(E9424="","",INDEX(TableLookupWakeUpScore[],MATCH(E9424,TableLookupWakeUpScore[Wake Up],0),MATCH(P$1,TableLookupWakeUpScore[#Headers],0)))</f>
        <v/>
      </c>
      <c r="Q9424" s="30" t="str">
        <f t="shared" si="2360"/>
        <v/>
      </c>
      <c r="R9424" s="31" t="str">
        <f t="shared" si="2361"/>
        <v/>
      </c>
      <c r="S9424" s="34" t="str">
        <f>IF($C9424="","",INDEX(TableLookupSleepQuality[],MATCH($C9424,TableLookupSleepQuality[Sleep Quality Low],1),MATCH(S$1,TableLookupSleepQuality[#Headers],0)))</f>
        <v/>
      </c>
      <c r="T9424" s="35" t="str">
        <f>IF($C9424="","",INDEX(TableLookupSleepQuality[],MATCH($C9424,TableLookupSleepQuality[Sleep Quality Low],1),MATCH(T$1,TableLookupSleepQuality[#Headers],0)))</f>
        <v/>
      </c>
      <c r="X9424" s="36" t="str">
        <f t="shared" si="2362"/>
        <v/>
      </c>
      <c r="Y9424" s="40" t="str">
        <f t="shared" si="2365"/>
        <v/>
      </c>
      <c r="Z9424" s="13" t="str">
        <f t="shared" si="2365"/>
        <v/>
      </c>
      <c r="AA9424" s="13" t="str">
        <f t="shared" si="2365"/>
        <v/>
      </c>
      <c r="AB9424" s="13" t="str">
        <f t="shared" si="2365"/>
        <v/>
      </c>
      <c r="AC9424" s="13" t="str">
        <f t="shared" si="2365"/>
        <v/>
      </c>
      <c r="AD9424" s="13" t="str">
        <f t="shared" si="2365"/>
        <v/>
      </c>
    </row>
    <row r="9425" spans="7:30" x14ac:dyDescent="0.25">
      <c r="G9425" s="18" t="str">
        <f t="shared" si="2353"/>
        <v/>
      </c>
      <c r="H9425" s="22" t="str">
        <f t="shared" si="2354"/>
        <v/>
      </c>
      <c r="I9425" s="23" t="str">
        <f t="shared" si="2355"/>
        <v/>
      </c>
      <c r="J9425" s="22" t="str">
        <f t="shared" si="2356"/>
        <v/>
      </c>
      <c r="K9425" s="24" t="str">
        <f t="shared" si="2357"/>
        <v/>
      </c>
      <c r="L9425" s="42" t="str">
        <f t="shared" si="2363"/>
        <v/>
      </c>
      <c r="M9425" s="43" t="str">
        <f t="shared" si="2364"/>
        <v/>
      </c>
      <c r="N9425" s="26" t="str">
        <f t="shared" si="2358"/>
        <v/>
      </c>
      <c r="O9425" s="26" t="str">
        <f t="shared" si="2359"/>
        <v/>
      </c>
      <c r="P9425" s="28" t="str">
        <f>IF(E9425="","",INDEX(TableLookupWakeUpScore[],MATCH(E9425,TableLookupWakeUpScore[Wake Up],0),MATCH(P$1,TableLookupWakeUpScore[#Headers],0)))</f>
        <v/>
      </c>
      <c r="Q9425" s="30" t="str">
        <f t="shared" si="2360"/>
        <v/>
      </c>
      <c r="R9425" s="31" t="str">
        <f t="shared" si="2361"/>
        <v/>
      </c>
      <c r="S9425" s="34" t="str">
        <f>IF($C9425="","",INDEX(TableLookupSleepQuality[],MATCH($C9425,TableLookupSleepQuality[Sleep Quality Low],1),MATCH(S$1,TableLookupSleepQuality[#Headers],0)))</f>
        <v/>
      </c>
      <c r="T9425" s="35" t="str">
        <f>IF($C9425="","",INDEX(TableLookupSleepQuality[],MATCH($C9425,TableLookupSleepQuality[Sleep Quality Low],1),MATCH(T$1,TableLookupSleepQuality[#Headers],0)))</f>
        <v/>
      </c>
      <c r="X9425" s="36" t="str">
        <f t="shared" si="2362"/>
        <v/>
      </c>
      <c r="Y9425" s="40" t="str">
        <f t="shared" si="2365"/>
        <v/>
      </c>
      <c r="Z9425" s="13" t="str">
        <f t="shared" si="2365"/>
        <v/>
      </c>
      <c r="AA9425" s="13" t="str">
        <f t="shared" si="2365"/>
        <v/>
      </c>
      <c r="AB9425" s="13" t="str">
        <f t="shared" si="2365"/>
        <v/>
      </c>
      <c r="AC9425" s="13" t="str">
        <f t="shared" si="2365"/>
        <v/>
      </c>
      <c r="AD9425" s="13" t="str">
        <f t="shared" si="2365"/>
        <v/>
      </c>
    </row>
    <row r="9426" spans="7:30" x14ac:dyDescent="0.25">
      <c r="G9426" s="18" t="str">
        <f t="shared" si="2353"/>
        <v/>
      </c>
      <c r="H9426" s="22" t="str">
        <f t="shared" si="2354"/>
        <v/>
      </c>
      <c r="I9426" s="23" t="str">
        <f t="shared" si="2355"/>
        <v/>
      </c>
      <c r="J9426" s="22" t="str">
        <f t="shared" si="2356"/>
        <v/>
      </c>
      <c r="K9426" s="24" t="str">
        <f t="shared" si="2357"/>
        <v/>
      </c>
      <c r="L9426" s="42" t="str">
        <f t="shared" si="2363"/>
        <v/>
      </c>
      <c r="M9426" s="43" t="str">
        <f t="shared" si="2364"/>
        <v/>
      </c>
      <c r="N9426" s="26" t="str">
        <f t="shared" si="2358"/>
        <v/>
      </c>
      <c r="O9426" s="26" t="str">
        <f t="shared" si="2359"/>
        <v/>
      </c>
      <c r="P9426" s="28" t="str">
        <f>IF(E9426="","",INDEX(TableLookupWakeUpScore[],MATCH(E9426,TableLookupWakeUpScore[Wake Up],0),MATCH(P$1,TableLookupWakeUpScore[#Headers],0)))</f>
        <v/>
      </c>
      <c r="Q9426" s="30" t="str">
        <f t="shared" si="2360"/>
        <v/>
      </c>
      <c r="R9426" s="31" t="str">
        <f t="shared" si="2361"/>
        <v/>
      </c>
      <c r="S9426" s="34" t="str">
        <f>IF($C9426="","",INDEX(TableLookupSleepQuality[],MATCH($C9426,TableLookupSleepQuality[Sleep Quality Low],1),MATCH(S$1,TableLookupSleepQuality[#Headers],0)))</f>
        <v/>
      </c>
      <c r="T9426" s="35" t="str">
        <f>IF($C9426="","",INDEX(TableLookupSleepQuality[],MATCH($C9426,TableLookupSleepQuality[Sleep Quality Low],1),MATCH(T$1,TableLookupSleepQuality[#Headers],0)))</f>
        <v/>
      </c>
      <c r="X9426" s="36" t="str">
        <f t="shared" si="2362"/>
        <v/>
      </c>
      <c r="Y9426" s="40" t="str">
        <f t="shared" si="2365"/>
        <v/>
      </c>
      <c r="Z9426" s="13" t="str">
        <f t="shared" si="2365"/>
        <v/>
      </c>
      <c r="AA9426" s="13" t="str">
        <f t="shared" si="2365"/>
        <v/>
      </c>
      <c r="AB9426" s="13" t="str">
        <f t="shared" si="2365"/>
        <v/>
      </c>
      <c r="AC9426" s="13" t="str">
        <f t="shared" si="2365"/>
        <v/>
      </c>
      <c r="AD9426" s="13" t="str">
        <f t="shared" si="2365"/>
        <v/>
      </c>
    </row>
    <row r="9427" spans="7:30" x14ac:dyDescent="0.25">
      <c r="G9427" s="18" t="str">
        <f t="shared" si="2353"/>
        <v/>
      </c>
      <c r="H9427" s="22" t="str">
        <f t="shared" si="2354"/>
        <v/>
      </c>
      <c r="I9427" s="23" t="str">
        <f t="shared" si="2355"/>
        <v/>
      </c>
      <c r="J9427" s="22" t="str">
        <f t="shared" si="2356"/>
        <v/>
      </c>
      <c r="K9427" s="24" t="str">
        <f t="shared" si="2357"/>
        <v/>
      </c>
      <c r="L9427" s="42" t="str">
        <f t="shared" si="2363"/>
        <v/>
      </c>
      <c r="M9427" s="43" t="str">
        <f t="shared" si="2364"/>
        <v/>
      </c>
      <c r="N9427" s="26" t="str">
        <f t="shared" si="2358"/>
        <v/>
      </c>
      <c r="O9427" s="26" t="str">
        <f t="shared" si="2359"/>
        <v/>
      </c>
      <c r="P9427" s="28" t="str">
        <f>IF(E9427="","",INDEX(TableLookupWakeUpScore[],MATCH(E9427,TableLookupWakeUpScore[Wake Up],0),MATCH(P$1,TableLookupWakeUpScore[#Headers],0)))</f>
        <v/>
      </c>
      <c r="Q9427" s="30" t="str">
        <f t="shared" si="2360"/>
        <v/>
      </c>
      <c r="R9427" s="31" t="str">
        <f t="shared" si="2361"/>
        <v/>
      </c>
      <c r="S9427" s="34" t="str">
        <f>IF($C9427="","",INDEX(TableLookupSleepQuality[],MATCH($C9427,TableLookupSleepQuality[Sleep Quality Low],1),MATCH(S$1,TableLookupSleepQuality[#Headers],0)))</f>
        <v/>
      </c>
      <c r="T9427" s="35" t="str">
        <f>IF($C9427="","",INDEX(TableLookupSleepQuality[],MATCH($C9427,TableLookupSleepQuality[Sleep Quality Low],1),MATCH(T$1,TableLookupSleepQuality[#Headers],0)))</f>
        <v/>
      </c>
      <c r="X9427" s="36" t="str">
        <f t="shared" si="2362"/>
        <v/>
      </c>
      <c r="Y9427" s="40" t="str">
        <f t="shared" ref="Y9427:AD9442" si="2366">IF(OR($X9427="NO",$X9427=""),"",IF(COUNTIF($F9427,"*" &amp; Y$1 &amp; "*"),"YES","NO"))</f>
        <v/>
      </c>
      <c r="Z9427" s="13" t="str">
        <f t="shared" si="2366"/>
        <v/>
      </c>
      <c r="AA9427" s="13" t="str">
        <f t="shared" si="2366"/>
        <v/>
      </c>
      <c r="AB9427" s="13" t="str">
        <f t="shared" si="2366"/>
        <v/>
      </c>
      <c r="AC9427" s="13" t="str">
        <f t="shared" si="2366"/>
        <v/>
      </c>
      <c r="AD9427" s="13" t="str">
        <f t="shared" si="2366"/>
        <v/>
      </c>
    </row>
    <row r="9428" spans="7:30" x14ac:dyDescent="0.25">
      <c r="G9428" s="18" t="str">
        <f t="shared" si="2353"/>
        <v/>
      </c>
      <c r="H9428" s="22" t="str">
        <f t="shared" si="2354"/>
        <v/>
      </c>
      <c r="I9428" s="23" t="str">
        <f t="shared" si="2355"/>
        <v/>
      </c>
      <c r="J9428" s="22" t="str">
        <f t="shared" si="2356"/>
        <v/>
      </c>
      <c r="K9428" s="24" t="str">
        <f t="shared" si="2357"/>
        <v/>
      </c>
      <c r="L9428" s="42" t="str">
        <f t="shared" si="2363"/>
        <v/>
      </c>
      <c r="M9428" s="43" t="str">
        <f t="shared" si="2364"/>
        <v/>
      </c>
      <c r="N9428" s="26" t="str">
        <f t="shared" si="2358"/>
        <v/>
      </c>
      <c r="O9428" s="26" t="str">
        <f t="shared" si="2359"/>
        <v/>
      </c>
      <c r="P9428" s="28" t="str">
        <f>IF(E9428="","",INDEX(TableLookupWakeUpScore[],MATCH(E9428,TableLookupWakeUpScore[Wake Up],0),MATCH(P$1,TableLookupWakeUpScore[#Headers],0)))</f>
        <v/>
      </c>
      <c r="Q9428" s="30" t="str">
        <f t="shared" si="2360"/>
        <v/>
      </c>
      <c r="R9428" s="31" t="str">
        <f t="shared" si="2361"/>
        <v/>
      </c>
      <c r="S9428" s="34" t="str">
        <f>IF($C9428="","",INDEX(TableLookupSleepQuality[],MATCH($C9428,TableLookupSleepQuality[Sleep Quality Low],1),MATCH(S$1,TableLookupSleepQuality[#Headers],0)))</f>
        <v/>
      </c>
      <c r="T9428" s="35" t="str">
        <f>IF($C9428="","",INDEX(TableLookupSleepQuality[],MATCH($C9428,TableLookupSleepQuality[Sleep Quality Low],1),MATCH(T$1,TableLookupSleepQuality[#Headers],0)))</f>
        <v/>
      </c>
      <c r="X9428" s="36" t="str">
        <f t="shared" si="2362"/>
        <v/>
      </c>
      <c r="Y9428" s="40" t="str">
        <f t="shared" si="2366"/>
        <v/>
      </c>
      <c r="Z9428" s="13" t="str">
        <f t="shared" si="2366"/>
        <v/>
      </c>
      <c r="AA9428" s="13" t="str">
        <f t="shared" si="2366"/>
        <v/>
      </c>
      <c r="AB9428" s="13" t="str">
        <f t="shared" si="2366"/>
        <v/>
      </c>
      <c r="AC9428" s="13" t="str">
        <f t="shared" si="2366"/>
        <v/>
      </c>
      <c r="AD9428" s="13" t="str">
        <f t="shared" si="2366"/>
        <v/>
      </c>
    </row>
    <row r="9429" spans="7:30" x14ac:dyDescent="0.25">
      <c r="G9429" s="18" t="str">
        <f t="shared" si="2353"/>
        <v/>
      </c>
      <c r="H9429" s="22" t="str">
        <f t="shared" si="2354"/>
        <v/>
      </c>
      <c r="I9429" s="23" t="str">
        <f t="shared" si="2355"/>
        <v/>
      </c>
      <c r="J9429" s="22" t="str">
        <f t="shared" si="2356"/>
        <v/>
      </c>
      <c r="K9429" s="24" t="str">
        <f t="shared" si="2357"/>
        <v/>
      </c>
      <c r="L9429" s="42" t="str">
        <f t="shared" si="2363"/>
        <v/>
      </c>
      <c r="M9429" s="43" t="str">
        <f t="shared" si="2364"/>
        <v/>
      </c>
      <c r="N9429" s="26" t="str">
        <f t="shared" si="2358"/>
        <v/>
      </c>
      <c r="O9429" s="26" t="str">
        <f t="shared" si="2359"/>
        <v/>
      </c>
      <c r="P9429" s="28" t="str">
        <f>IF(E9429="","",INDEX(TableLookupWakeUpScore[],MATCH(E9429,TableLookupWakeUpScore[Wake Up],0),MATCH(P$1,TableLookupWakeUpScore[#Headers],0)))</f>
        <v/>
      </c>
      <c r="Q9429" s="30" t="str">
        <f t="shared" si="2360"/>
        <v/>
      </c>
      <c r="R9429" s="31" t="str">
        <f t="shared" si="2361"/>
        <v/>
      </c>
      <c r="S9429" s="34" t="str">
        <f>IF($C9429="","",INDEX(TableLookupSleepQuality[],MATCH($C9429,TableLookupSleepQuality[Sleep Quality Low],1),MATCH(S$1,TableLookupSleepQuality[#Headers],0)))</f>
        <v/>
      </c>
      <c r="T9429" s="35" t="str">
        <f>IF($C9429="","",INDEX(TableLookupSleepQuality[],MATCH($C9429,TableLookupSleepQuality[Sleep Quality Low],1),MATCH(T$1,TableLookupSleepQuality[#Headers],0)))</f>
        <v/>
      </c>
      <c r="X9429" s="36" t="str">
        <f t="shared" si="2362"/>
        <v/>
      </c>
      <c r="Y9429" s="40" t="str">
        <f t="shared" si="2366"/>
        <v/>
      </c>
      <c r="Z9429" s="13" t="str">
        <f t="shared" si="2366"/>
        <v/>
      </c>
      <c r="AA9429" s="13" t="str">
        <f t="shared" si="2366"/>
        <v/>
      </c>
      <c r="AB9429" s="13" t="str">
        <f t="shared" si="2366"/>
        <v/>
      </c>
      <c r="AC9429" s="13" t="str">
        <f t="shared" si="2366"/>
        <v/>
      </c>
      <c r="AD9429" s="13" t="str">
        <f t="shared" si="2366"/>
        <v/>
      </c>
    </row>
    <row r="9430" spans="7:30" x14ac:dyDescent="0.25">
      <c r="G9430" s="18" t="str">
        <f t="shared" si="2353"/>
        <v/>
      </c>
      <c r="H9430" s="22" t="str">
        <f t="shared" si="2354"/>
        <v/>
      </c>
      <c r="I9430" s="23" t="str">
        <f t="shared" si="2355"/>
        <v/>
      </c>
      <c r="J9430" s="22" t="str">
        <f t="shared" si="2356"/>
        <v/>
      </c>
      <c r="K9430" s="24" t="str">
        <f t="shared" si="2357"/>
        <v/>
      </c>
      <c r="L9430" s="42" t="str">
        <f t="shared" si="2363"/>
        <v/>
      </c>
      <c r="M9430" s="43" t="str">
        <f t="shared" si="2364"/>
        <v/>
      </c>
      <c r="N9430" s="26" t="str">
        <f t="shared" si="2358"/>
        <v/>
      </c>
      <c r="O9430" s="26" t="str">
        <f t="shared" si="2359"/>
        <v/>
      </c>
      <c r="P9430" s="28" t="str">
        <f>IF(E9430="","",INDEX(TableLookupWakeUpScore[],MATCH(E9430,TableLookupWakeUpScore[Wake Up],0),MATCH(P$1,TableLookupWakeUpScore[#Headers],0)))</f>
        <v/>
      </c>
      <c r="Q9430" s="30" t="str">
        <f t="shared" si="2360"/>
        <v/>
      </c>
      <c r="R9430" s="31" t="str">
        <f t="shared" si="2361"/>
        <v/>
      </c>
      <c r="S9430" s="34" t="str">
        <f>IF($C9430="","",INDEX(TableLookupSleepQuality[],MATCH($C9430,TableLookupSleepQuality[Sleep Quality Low],1),MATCH(S$1,TableLookupSleepQuality[#Headers],0)))</f>
        <v/>
      </c>
      <c r="T9430" s="35" t="str">
        <f>IF($C9430="","",INDEX(TableLookupSleepQuality[],MATCH($C9430,TableLookupSleepQuality[Sleep Quality Low],1),MATCH(T$1,TableLookupSleepQuality[#Headers],0)))</f>
        <v/>
      </c>
      <c r="X9430" s="36" t="str">
        <f t="shared" si="2362"/>
        <v/>
      </c>
      <c r="Y9430" s="40" t="str">
        <f t="shared" si="2366"/>
        <v/>
      </c>
      <c r="Z9430" s="13" t="str">
        <f t="shared" si="2366"/>
        <v/>
      </c>
      <c r="AA9430" s="13" t="str">
        <f t="shared" si="2366"/>
        <v/>
      </c>
      <c r="AB9430" s="13" t="str">
        <f t="shared" si="2366"/>
        <v/>
      </c>
      <c r="AC9430" s="13" t="str">
        <f t="shared" si="2366"/>
        <v/>
      </c>
      <c r="AD9430" s="13" t="str">
        <f t="shared" si="2366"/>
        <v/>
      </c>
    </row>
    <row r="9431" spans="7:30" x14ac:dyDescent="0.25">
      <c r="G9431" s="18" t="str">
        <f t="shared" si="2353"/>
        <v/>
      </c>
      <c r="H9431" s="22" t="str">
        <f t="shared" si="2354"/>
        <v/>
      </c>
      <c r="I9431" s="23" t="str">
        <f t="shared" si="2355"/>
        <v/>
      </c>
      <c r="J9431" s="22" t="str">
        <f t="shared" si="2356"/>
        <v/>
      </c>
      <c r="K9431" s="24" t="str">
        <f t="shared" si="2357"/>
        <v/>
      </c>
      <c r="L9431" s="42" t="str">
        <f t="shared" si="2363"/>
        <v/>
      </c>
      <c r="M9431" s="43" t="str">
        <f t="shared" si="2364"/>
        <v/>
      </c>
      <c r="N9431" s="26" t="str">
        <f t="shared" si="2358"/>
        <v/>
      </c>
      <c r="O9431" s="26" t="str">
        <f t="shared" si="2359"/>
        <v/>
      </c>
      <c r="P9431" s="28" t="str">
        <f>IF(E9431="","",INDEX(TableLookupWakeUpScore[],MATCH(E9431,TableLookupWakeUpScore[Wake Up],0),MATCH(P$1,TableLookupWakeUpScore[#Headers],0)))</f>
        <v/>
      </c>
      <c r="Q9431" s="30" t="str">
        <f t="shared" si="2360"/>
        <v/>
      </c>
      <c r="R9431" s="31" t="str">
        <f t="shared" si="2361"/>
        <v/>
      </c>
      <c r="S9431" s="34" t="str">
        <f>IF($C9431="","",INDEX(TableLookupSleepQuality[],MATCH($C9431,TableLookupSleepQuality[Sleep Quality Low],1),MATCH(S$1,TableLookupSleepQuality[#Headers],0)))</f>
        <v/>
      </c>
      <c r="T9431" s="35" t="str">
        <f>IF($C9431="","",INDEX(TableLookupSleepQuality[],MATCH($C9431,TableLookupSleepQuality[Sleep Quality Low],1),MATCH(T$1,TableLookupSleepQuality[#Headers],0)))</f>
        <v/>
      </c>
      <c r="X9431" s="36" t="str">
        <f t="shared" si="2362"/>
        <v/>
      </c>
      <c r="Y9431" s="40" t="str">
        <f t="shared" si="2366"/>
        <v/>
      </c>
      <c r="Z9431" s="13" t="str">
        <f t="shared" si="2366"/>
        <v/>
      </c>
      <c r="AA9431" s="13" t="str">
        <f t="shared" si="2366"/>
        <v/>
      </c>
      <c r="AB9431" s="13" t="str">
        <f t="shared" si="2366"/>
        <v/>
      </c>
      <c r="AC9431" s="13" t="str">
        <f t="shared" si="2366"/>
        <v/>
      </c>
      <c r="AD9431" s="13" t="str">
        <f t="shared" si="2366"/>
        <v/>
      </c>
    </row>
    <row r="9432" spans="7:30" x14ac:dyDescent="0.25">
      <c r="G9432" s="18" t="str">
        <f t="shared" si="2353"/>
        <v/>
      </c>
      <c r="H9432" s="22" t="str">
        <f t="shared" si="2354"/>
        <v/>
      </c>
      <c r="I9432" s="23" t="str">
        <f t="shared" si="2355"/>
        <v/>
      </c>
      <c r="J9432" s="22" t="str">
        <f t="shared" si="2356"/>
        <v/>
      </c>
      <c r="K9432" s="24" t="str">
        <f t="shared" si="2357"/>
        <v/>
      </c>
      <c r="L9432" s="42" t="str">
        <f t="shared" si="2363"/>
        <v/>
      </c>
      <c r="M9432" s="43" t="str">
        <f t="shared" si="2364"/>
        <v/>
      </c>
      <c r="N9432" s="26" t="str">
        <f t="shared" si="2358"/>
        <v/>
      </c>
      <c r="O9432" s="26" t="str">
        <f t="shared" si="2359"/>
        <v/>
      </c>
      <c r="P9432" s="28" t="str">
        <f>IF(E9432="","",INDEX(TableLookupWakeUpScore[],MATCH(E9432,TableLookupWakeUpScore[Wake Up],0),MATCH(P$1,TableLookupWakeUpScore[#Headers],0)))</f>
        <v/>
      </c>
      <c r="Q9432" s="30" t="str">
        <f t="shared" si="2360"/>
        <v/>
      </c>
      <c r="R9432" s="31" t="str">
        <f t="shared" si="2361"/>
        <v/>
      </c>
      <c r="S9432" s="34" t="str">
        <f>IF($C9432="","",INDEX(TableLookupSleepQuality[],MATCH($C9432,TableLookupSleepQuality[Sleep Quality Low],1),MATCH(S$1,TableLookupSleepQuality[#Headers],0)))</f>
        <v/>
      </c>
      <c r="T9432" s="35" t="str">
        <f>IF($C9432="","",INDEX(TableLookupSleepQuality[],MATCH($C9432,TableLookupSleepQuality[Sleep Quality Low],1),MATCH(T$1,TableLookupSleepQuality[#Headers],0)))</f>
        <v/>
      </c>
      <c r="X9432" s="36" t="str">
        <f t="shared" si="2362"/>
        <v/>
      </c>
      <c r="Y9432" s="40" t="str">
        <f t="shared" si="2366"/>
        <v/>
      </c>
      <c r="Z9432" s="13" t="str">
        <f t="shared" si="2366"/>
        <v/>
      </c>
      <c r="AA9432" s="13" t="str">
        <f t="shared" si="2366"/>
        <v/>
      </c>
      <c r="AB9432" s="13" t="str">
        <f t="shared" si="2366"/>
        <v/>
      </c>
      <c r="AC9432" s="13" t="str">
        <f t="shared" si="2366"/>
        <v/>
      </c>
      <c r="AD9432" s="13" t="str">
        <f t="shared" si="2366"/>
        <v/>
      </c>
    </row>
    <row r="9433" spans="7:30" x14ac:dyDescent="0.25">
      <c r="G9433" s="18" t="str">
        <f t="shared" si="2353"/>
        <v/>
      </c>
      <c r="H9433" s="22" t="str">
        <f t="shared" si="2354"/>
        <v/>
      </c>
      <c r="I9433" s="23" t="str">
        <f t="shared" si="2355"/>
        <v/>
      </c>
      <c r="J9433" s="22" t="str">
        <f t="shared" si="2356"/>
        <v/>
      </c>
      <c r="K9433" s="24" t="str">
        <f t="shared" si="2357"/>
        <v/>
      </c>
      <c r="L9433" s="42" t="str">
        <f t="shared" si="2363"/>
        <v/>
      </c>
      <c r="M9433" s="43" t="str">
        <f t="shared" si="2364"/>
        <v/>
      </c>
      <c r="N9433" s="26" t="str">
        <f t="shared" si="2358"/>
        <v/>
      </c>
      <c r="O9433" s="26" t="str">
        <f t="shared" si="2359"/>
        <v/>
      </c>
      <c r="P9433" s="28" t="str">
        <f>IF(E9433="","",INDEX(TableLookupWakeUpScore[],MATCH(E9433,TableLookupWakeUpScore[Wake Up],0),MATCH(P$1,TableLookupWakeUpScore[#Headers],0)))</f>
        <v/>
      </c>
      <c r="Q9433" s="30" t="str">
        <f t="shared" si="2360"/>
        <v/>
      </c>
      <c r="R9433" s="31" t="str">
        <f t="shared" si="2361"/>
        <v/>
      </c>
      <c r="S9433" s="34" t="str">
        <f>IF($C9433="","",INDEX(TableLookupSleepQuality[],MATCH($C9433,TableLookupSleepQuality[Sleep Quality Low],1),MATCH(S$1,TableLookupSleepQuality[#Headers],0)))</f>
        <v/>
      </c>
      <c r="T9433" s="35" t="str">
        <f>IF($C9433="","",INDEX(TableLookupSleepQuality[],MATCH($C9433,TableLookupSleepQuality[Sleep Quality Low],1),MATCH(T$1,TableLookupSleepQuality[#Headers],0)))</f>
        <v/>
      </c>
      <c r="X9433" s="36" t="str">
        <f t="shared" si="2362"/>
        <v/>
      </c>
      <c r="Y9433" s="40" t="str">
        <f t="shared" si="2366"/>
        <v/>
      </c>
      <c r="Z9433" s="13" t="str">
        <f t="shared" si="2366"/>
        <v/>
      </c>
      <c r="AA9433" s="13" t="str">
        <f t="shared" si="2366"/>
        <v/>
      </c>
      <c r="AB9433" s="13" t="str">
        <f t="shared" si="2366"/>
        <v/>
      </c>
      <c r="AC9433" s="13" t="str">
        <f t="shared" si="2366"/>
        <v/>
      </c>
      <c r="AD9433" s="13" t="str">
        <f t="shared" si="2366"/>
        <v/>
      </c>
    </row>
    <row r="9434" spans="7:30" x14ac:dyDescent="0.25">
      <c r="G9434" s="18" t="str">
        <f t="shared" si="2353"/>
        <v/>
      </c>
      <c r="H9434" s="22" t="str">
        <f t="shared" si="2354"/>
        <v/>
      </c>
      <c r="I9434" s="23" t="str">
        <f t="shared" si="2355"/>
        <v/>
      </c>
      <c r="J9434" s="22" t="str">
        <f t="shared" si="2356"/>
        <v/>
      </c>
      <c r="K9434" s="24" t="str">
        <f t="shared" si="2357"/>
        <v/>
      </c>
      <c r="L9434" s="42" t="str">
        <f t="shared" si="2363"/>
        <v/>
      </c>
      <c r="M9434" s="43" t="str">
        <f t="shared" si="2364"/>
        <v/>
      </c>
      <c r="N9434" s="26" t="str">
        <f t="shared" si="2358"/>
        <v/>
      </c>
      <c r="O9434" s="26" t="str">
        <f t="shared" si="2359"/>
        <v/>
      </c>
      <c r="P9434" s="28" t="str">
        <f>IF(E9434="","",INDEX(TableLookupWakeUpScore[],MATCH(E9434,TableLookupWakeUpScore[Wake Up],0),MATCH(P$1,TableLookupWakeUpScore[#Headers],0)))</f>
        <v/>
      </c>
      <c r="Q9434" s="30" t="str">
        <f t="shared" si="2360"/>
        <v/>
      </c>
      <c r="R9434" s="31" t="str">
        <f t="shared" si="2361"/>
        <v/>
      </c>
      <c r="S9434" s="34" t="str">
        <f>IF($C9434="","",INDEX(TableLookupSleepQuality[],MATCH($C9434,TableLookupSleepQuality[Sleep Quality Low],1),MATCH(S$1,TableLookupSleepQuality[#Headers],0)))</f>
        <v/>
      </c>
      <c r="T9434" s="35" t="str">
        <f>IF($C9434="","",INDEX(TableLookupSleepQuality[],MATCH($C9434,TableLookupSleepQuality[Sleep Quality Low],1),MATCH(T$1,TableLookupSleepQuality[#Headers],0)))</f>
        <v/>
      </c>
      <c r="X9434" s="36" t="str">
        <f t="shared" si="2362"/>
        <v/>
      </c>
      <c r="Y9434" s="40" t="str">
        <f t="shared" si="2366"/>
        <v/>
      </c>
      <c r="Z9434" s="13" t="str">
        <f t="shared" si="2366"/>
        <v/>
      </c>
      <c r="AA9434" s="13" t="str">
        <f t="shared" si="2366"/>
        <v/>
      </c>
      <c r="AB9434" s="13" t="str">
        <f t="shared" si="2366"/>
        <v/>
      </c>
      <c r="AC9434" s="13" t="str">
        <f t="shared" si="2366"/>
        <v/>
      </c>
      <c r="AD9434" s="13" t="str">
        <f t="shared" si="2366"/>
        <v/>
      </c>
    </row>
    <row r="9435" spans="7:30" x14ac:dyDescent="0.25">
      <c r="G9435" s="18" t="str">
        <f t="shared" si="2353"/>
        <v/>
      </c>
      <c r="H9435" s="22" t="str">
        <f t="shared" si="2354"/>
        <v/>
      </c>
      <c r="I9435" s="23" t="str">
        <f t="shared" si="2355"/>
        <v/>
      </c>
      <c r="J9435" s="22" t="str">
        <f t="shared" si="2356"/>
        <v/>
      </c>
      <c r="K9435" s="24" t="str">
        <f t="shared" si="2357"/>
        <v/>
      </c>
      <c r="L9435" s="42" t="str">
        <f t="shared" si="2363"/>
        <v/>
      </c>
      <c r="M9435" s="43" t="str">
        <f t="shared" si="2364"/>
        <v/>
      </c>
      <c r="N9435" s="26" t="str">
        <f t="shared" si="2358"/>
        <v/>
      </c>
      <c r="O9435" s="26" t="str">
        <f t="shared" si="2359"/>
        <v/>
      </c>
      <c r="P9435" s="28" t="str">
        <f>IF(E9435="","",INDEX(TableLookupWakeUpScore[],MATCH(E9435,TableLookupWakeUpScore[Wake Up],0),MATCH(P$1,TableLookupWakeUpScore[#Headers],0)))</f>
        <v/>
      </c>
      <c r="Q9435" s="30" t="str">
        <f t="shared" si="2360"/>
        <v/>
      </c>
      <c r="R9435" s="31" t="str">
        <f t="shared" si="2361"/>
        <v/>
      </c>
      <c r="S9435" s="34" t="str">
        <f>IF($C9435="","",INDEX(TableLookupSleepQuality[],MATCH($C9435,TableLookupSleepQuality[Sleep Quality Low],1),MATCH(S$1,TableLookupSleepQuality[#Headers],0)))</f>
        <v/>
      </c>
      <c r="T9435" s="35" t="str">
        <f>IF($C9435="","",INDEX(TableLookupSleepQuality[],MATCH($C9435,TableLookupSleepQuality[Sleep Quality Low],1),MATCH(T$1,TableLookupSleepQuality[#Headers],0)))</f>
        <v/>
      </c>
      <c r="X9435" s="36" t="str">
        <f t="shared" si="2362"/>
        <v/>
      </c>
      <c r="Y9435" s="40" t="str">
        <f t="shared" si="2366"/>
        <v/>
      </c>
      <c r="Z9435" s="13" t="str">
        <f t="shared" si="2366"/>
        <v/>
      </c>
      <c r="AA9435" s="13" t="str">
        <f t="shared" si="2366"/>
        <v/>
      </c>
      <c r="AB9435" s="13" t="str">
        <f t="shared" si="2366"/>
        <v/>
      </c>
      <c r="AC9435" s="13" t="str">
        <f t="shared" si="2366"/>
        <v/>
      </c>
      <c r="AD9435" s="13" t="str">
        <f t="shared" si="2366"/>
        <v/>
      </c>
    </row>
    <row r="9436" spans="7:30" x14ac:dyDescent="0.25">
      <c r="G9436" s="18" t="str">
        <f t="shared" si="2353"/>
        <v/>
      </c>
      <c r="H9436" s="22" t="str">
        <f t="shared" si="2354"/>
        <v/>
      </c>
      <c r="I9436" s="23" t="str">
        <f t="shared" si="2355"/>
        <v/>
      </c>
      <c r="J9436" s="22" t="str">
        <f t="shared" si="2356"/>
        <v/>
      </c>
      <c r="K9436" s="24" t="str">
        <f t="shared" si="2357"/>
        <v/>
      </c>
      <c r="L9436" s="42" t="str">
        <f t="shared" si="2363"/>
        <v/>
      </c>
      <c r="M9436" s="43" t="str">
        <f t="shared" si="2364"/>
        <v/>
      </c>
      <c r="N9436" s="26" t="str">
        <f t="shared" si="2358"/>
        <v/>
      </c>
      <c r="O9436" s="26" t="str">
        <f t="shared" si="2359"/>
        <v/>
      </c>
      <c r="P9436" s="28" t="str">
        <f>IF(E9436="","",INDEX(TableLookupWakeUpScore[],MATCH(E9436,TableLookupWakeUpScore[Wake Up],0),MATCH(P$1,TableLookupWakeUpScore[#Headers],0)))</f>
        <v/>
      </c>
      <c r="Q9436" s="30" t="str">
        <f t="shared" si="2360"/>
        <v/>
      </c>
      <c r="R9436" s="31" t="str">
        <f t="shared" si="2361"/>
        <v/>
      </c>
      <c r="S9436" s="34" t="str">
        <f>IF($C9436="","",INDEX(TableLookupSleepQuality[],MATCH($C9436,TableLookupSleepQuality[Sleep Quality Low],1),MATCH(S$1,TableLookupSleepQuality[#Headers],0)))</f>
        <v/>
      </c>
      <c r="T9436" s="35" t="str">
        <f>IF($C9436="","",INDEX(TableLookupSleepQuality[],MATCH($C9436,TableLookupSleepQuality[Sleep Quality Low],1),MATCH(T$1,TableLookupSleepQuality[#Headers],0)))</f>
        <v/>
      </c>
      <c r="X9436" s="36" t="str">
        <f t="shared" si="2362"/>
        <v/>
      </c>
      <c r="Y9436" s="40" t="str">
        <f t="shared" si="2366"/>
        <v/>
      </c>
      <c r="Z9436" s="13" t="str">
        <f t="shared" si="2366"/>
        <v/>
      </c>
      <c r="AA9436" s="13" t="str">
        <f t="shared" si="2366"/>
        <v/>
      </c>
      <c r="AB9436" s="13" t="str">
        <f t="shared" si="2366"/>
        <v/>
      </c>
      <c r="AC9436" s="13" t="str">
        <f t="shared" si="2366"/>
        <v/>
      </c>
      <c r="AD9436" s="13" t="str">
        <f t="shared" si="2366"/>
        <v/>
      </c>
    </row>
    <row r="9437" spans="7:30" x14ac:dyDescent="0.25">
      <c r="G9437" s="18" t="str">
        <f t="shared" si="2353"/>
        <v/>
      </c>
      <c r="H9437" s="22" t="str">
        <f t="shared" si="2354"/>
        <v/>
      </c>
      <c r="I9437" s="23" t="str">
        <f t="shared" si="2355"/>
        <v/>
      </c>
      <c r="J9437" s="22" t="str">
        <f t="shared" si="2356"/>
        <v/>
      </c>
      <c r="K9437" s="24" t="str">
        <f t="shared" si="2357"/>
        <v/>
      </c>
      <c r="L9437" s="42" t="str">
        <f t="shared" si="2363"/>
        <v/>
      </c>
      <c r="M9437" s="43" t="str">
        <f t="shared" si="2364"/>
        <v/>
      </c>
      <c r="N9437" s="26" t="str">
        <f t="shared" si="2358"/>
        <v/>
      </c>
      <c r="O9437" s="26" t="str">
        <f t="shared" si="2359"/>
        <v/>
      </c>
      <c r="P9437" s="28" t="str">
        <f>IF(E9437="","",INDEX(TableLookupWakeUpScore[],MATCH(E9437,TableLookupWakeUpScore[Wake Up],0),MATCH(P$1,TableLookupWakeUpScore[#Headers],0)))</f>
        <v/>
      </c>
      <c r="Q9437" s="30" t="str">
        <f t="shared" si="2360"/>
        <v/>
      </c>
      <c r="R9437" s="31" t="str">
        <f t="shared" si="2361"/>
        <v/>
      </c>
      <c r="S9437" s="34" t="str">
        <f>IF($C9437="","",INDEX(TableLookupSleepQuality[],MATCH($C9437,TableLookupSleepQuality[Sleep Quality Low],1),MATCH(S$1,TableLookupSleepQuality[#Headers],0)))</f>
        <v/>
      </c>
      <c r="T9437" s="35" t="str">
        <f>IF($C9437="","",INDEX(TableLookupSleepQuality[],MATCH($C9437,TableLookupSleepQuality[Sleep Quality Low],1),MATCH(T$1,TableLookupSleepQuality[#Headers],0)))</f>
        <v/>
      </c>
      <c r="X9437" s="36" t="str">
        <f t="shared" si="2362"/>
        <v/>
      </c>
      <c r="Y9437" s="40" t="str">
        <f t="shared" si="2366"/>
        <v/>
      </c>
      <c r="Z9437" s="13" t="str">
        <f t="shared" si="2366"/>
        <v/>
      </c>
      <c r="AA9437" s="13" t="str">
        <f t="shared" si="2366"/>
        <v/>
      </c>
      <c r="AB9437" s="13" t="str">
        <f t="shared" si="2366"/>
        <v/>
      </c>
      <c r="AC9437" s="13" t="str">
        <f t="shared" si="2366"/>
        <v/>
      </c>
      <c r="AD9437" s="13" t="str">
        <f t="shared" si="2366"/>
        <v/>
      </c>
    </row>
    <row r="9438" spans="7:30" x14ac:dyDescent="0.25">
      <c r="G9438" s="18" t="str">
        <f t="shared" si="2353"/>
        <v/>
      </c>
      <c r="H9438" s="22" t="str">
        <f t="shared" si="2354"/>
        <v/>
      </c>
      <c r="I9438" s="23" t="str">
        <f t="shared" si="2355"/>
        <v/>
      </c>
      <c r="J9438" s="22" t="str">
        <f t="shared" si="2356"/>
        <v/>
      </c>
      <c r="K9438" s="24" t="str">
        <f t="shared" si="2357"/>
        <v/>
      </c>
      <c r="L9438" s="42" t="str">
        <f t="shared" si="2363"/>
        <v/>
      </c>
      <c r="M9438" s="43" t="str">
        <f t="shared" si="2364"/>
        <v/>
      </c>
      <c r="N9438" s="26" t="str">
        <f t="shared" si="2358"/>
        <v/>
      </c>
      <c r="O9438" s="26" t="str">
        <f t="shared" si="2359"/>
        <v/>
      </c>
      <c r="P9438" s="28" t="str">
        <f>IF(E9438="","",INDEX(TableLookupWakeUpScore[],MATCH(E9438,TableLookupWakeUpScore[Wake Up],0),MATCH(P$1,TableLookupWakeUpScore[#Headers],0)))</f>
        <v/>
      </c>
      <c r="Q9438" s="30" t="str">
        <f t="shared" si="2360"/>
        <v/>
      </c>
      <c r="R9438" s="31" t="str">
        <f t="shared" si="2361"/>
        <v/>
      </c>
      <c r="S9438" s="34" t="str">
        <f>IF($C9438="","",INDEX(TableLookupSleepQuality[],MATCH($C9438,TableLookupSleepQuality[Sleep Quality Low],1),MATCH(S$1,TableLookupSleepQuality[#Headers],0)))</f>
        <v/>
      </c>
      <c r="T9438" s="35" t="str">
        <f>IF($C9438="","",INDEX(TableLookupSleepQuality[],MATCH($C9438,TableLookupSleepQuality[Sleep Quality Low],1),MATCH(T$1,TableLookupSleepQuality[#Headers],0)))</f>
        <v/>
      </c>
      <c r="X9438" s="36" t="str">
        <f t="shared" si="2362"/>
        <v/>
      </c>
      <c r="Y9438" s="40" t="str">
        <f t="shared" si="2366"/>
        <v/>
      </c>
      <c r="Z9438" s="13" t="str">
        <f t="shared" si="2366"/>
        <v/>
      </c>
      <c r="AA9438" s="13" t="str">
        <f t="shared" si="2366"/>
        <v/>
      </c>
      <c r="AB9438" s="13" t="str">
        <f t="shared" si="2366"/>
        <v/>
      </c>
      <c r="AC9438" s="13" t="str">
        <f t="shared" si="2366"/>
        <v/>
      </c>
      <c r="AD9438" s="13" t="str">
        <f t="shared" si="2366"/>
        <v/>
      </c>
    </row>
    <row r="9439" spans="7:30" x14ac:dyDescent="0.25">
      <c r="G9439" s="18" t="str">
        <f t="shared" si="2353"/>
        <v/>
      </c>
      <c r="H9439" s="22" t="str">
        <f t="shared" si="2354"/>
        <v/>
      </c>
      <c r="I9439" s="23" t="str">
        <f t="shared" si="2355"/>
        <v/>
      </c>
      <c r="J9439" s="22" t="str">
        <f t="shared" si="2356"/>
        <v/>
      </c>
      <c r="K9439" s="24" t="str">
        <f t="shared" si="2357"/>
        <v/>
      </c>
      <c r="L9439" s="42" t="str">
        <f t="shared" si="2363"/>
        <v/>
      </c>
      <c r="M9439" s="43" t="str">
        <f t="shared" si="2364"/>
        <v/>
      </c>
      <c r="N9439" s="26" t="str">
        <f t="shared" si="2358"/>
        <v/>
      </c>
      <c r="O9439" s="26" t="str">
        <f t="shared" si="2359"/>
        <v/>
      </c>
      <c r="P9439" s="28" t="str">
        <f>IF(E9439="","",INDEX(TableLookupWakeUpScore[],MATCH(E9439,TableLookupWakeUpScore[Wake Up],0),MATCH(P$1,TableLookupWakeUpScore[#Headers],0)))</f>
        <v/>
      </c>
      <c r="Q9439" s="30" t="str">
        <f t="shared" si="2360"/>
        <v/>
      </c>
      <c r="R9439" s="31" t="str">
        <f t="shared" si="2361"/>
        <v/>
      </c>
      <c r="S9439" s="34" t="str">
        <f>IF($C9439="","",INDEX(TableLookupSleepQuality[],MATCH($C9439,TableLookupSleepQuality[Sleep Quality Low],1),MATCH(S$1,TableLookupSleepQuality[#Headers],0)))</f>
        <v/>
      </c>
      <c r="T9439" s="35" t="str">
        <f>IF($C9439="","",INDEX(TableLookupSleepQuality[],MATCH($C9439,TableLookupSleepQuality[Sleep Quality Low],1),MATCH(T$1,TableLookupSleepQuality[#Headers],0)))</f>
        <v/>
      </c>
      <c r="X9439" s="36" t="str">
        <f t="shared" si="2362"/>
        <v/>
      </c>
      <c r="Y9439" s="40" t="str">
        <f t="shared" si="2366"/>
        <v/>
      </c>
      <c r="Z9439" s="13" t="str">
        <f t="shared" si="2366"/>
        <v/>
      </c>
      <c r="AA9439" s="13" t="str">
        <f t="shared" si="2366"/>
        <v/>
      </c>
      <c r="AB9439" s="13" t="str">
        <f t="shared" si="2366"/>
        <v/>
      </c>
      <c r="AC9439" s="13" t="str">
        <f t="shared" si="2366"/>
        <v/>
      </c>
      <c r="AD9439" s="13" t="str">
        <f t="shared" si="2366"/>
        <v/>
      </c>
    </row>
    <row r="9440" spans="7:30" x14ac:dyDescent="0.25">
      <c r="G9440" s="18" t="str">
        <f t="shared" si="2353"/>
        <v/>
      </c>
      <c r="H9440" s="22" t="str">
        <f t="shared" si="2354"/>
        <v/>
      </c>
      <c r="I9440" s="23" t="str">
        <f t="shared" si="2355"/>
        <v/>
      </c>
      <c r="J9440" s="22" t="str">
        <f t="shared" si="2356"/>
        <v/>
      </c>
      <c r="K9440" s="24" t="str">
        <f t="shared" si="2357"/>
        <v/>
      </c>
      <c r="L9440" s="42" t="str">
        <f t="shared" si="2363"/>
        <v/>
      </c>
      <c r="M9440" s="43" t="str">
        <f t="shared" si="2364"/>
        <v/>
      </c>
      <c r="N9440" s="26" t="str">
        <f t="shared" si="2358"/>
        <v/>
      </c>
      <c r="O9440" s="26" t="str">
        <f t="shared" si="2359"/>
        <v/>
      </c>
      <c r="P9440" s="28" t="str">
        <f>IF(E9440="","",INDEX(TableLookupWakeUpScore[],MATCH(E9440,TableLookupWakeUpScore[Wake Up],0),MATCH(P$1,TableLookupWakeUpScore[#Headers],0)))</f>
        <v/>
      </c>
      <c r="Q9440" s="30" t="str">
        <f t="shared" si="2360"/>
        <v/>
      </c>
      <c r="R9440" s="31" t="str">
        <f t="shared" si="2361"/>
        <v/>
      </c>
      <c r="S9440" s="34" t="str">
        <f>IF($C9440="","",INDEX(TableLookupSleepQuality[],MATCH($C9440,TableLookupSleepQuality[Sleep Quality Low],1),MATCH(S$1,TableLookupSleepQuality[#Headers],0)))</f>
        <v/>
      </c>
      <c r="T9440" s="35" t="str">
        <f>IF($C9440="","",INDEX(TableLookupSleepQuality[],MATCH($C9440,TableLookupSleepQuality[Sleep Quality Low],1),MATCH(T$1,TableLookupSleepQuality[#Headers],0)))</f>
        <v/>
      </c>
      <c r="X9440" s="36" t="str">
        <f t="shared" si="2362"/>
        <v/>
      </c>
      <c r="Y9440" s="40" t="str">
        <f t="shared" si="2366"/>
        <v/>
      </c>
      <c r="Z9440" s="13" t="str">
        <f t="shared" si="2366"/>
        <v/>
      </c>
      <c r="AA9440" s="13" t="str">
        <f t="shared" si="2366"/>
        <v/>
      </c>
      <c r="AB9440" s="13" t="str">
        <f t="shared" si="2366"/>
        <v/>
      </c>
      <c r="AC9440" s="13" t="str">
        <f t="shared" si="2366"/>
        <v/>
      </c>
      <c r="AD9440" s="13" t="str">
        <f t="shared" si="2366"/>
        <v/>
      </c>
    </row>
    <row r="9441" spans="7:30" x14ac:dyDescent="0.25">
      <c r="G9441" s="18" t="str">
        <f t="shared" si="2353"/>
        <v/>
      </c>
      <c r="H9441" s="22" t="str">
        <f t="shared" si="2354"/>
        <v/>
      </c>
      <c r="I9441" s="23" t="str">
        <f t="shared" si="2355"/>
        <v/>
      </c>
      <c r="J9441" s="22" t="str">
        <f t="shared" si="2356"/>
        <v/>
      </c>
      <c r="K9441" s="24" t="str">
        <f t="shared" si="2357"/>
        <v/>
      </c>
      <c r="L9441" s="42" t="str">
        <f t="shared" si="2363"/>
        <v/>
      </c>
      <c r="M9441" s="43" t="str">
        <f t="shared" si="2364"/>
        <v/>
      </c>
      <c r="N9441" s="26" t="str">
        <f t="shared" si="2358"/>
        <v/>
      </c>
      <c r="O9441" s="26" t="str">
        <f t="shared" si="2359"/>
        <v/>
      </c>
      <c r="P9441" s="28" t="str">
        <f>IF(E9441="","",INDEX(TableLookupWakeUpScore[],MATCH(E9441,TableLookupWakeUpScore[Wake Up],0),MATCH(P$1,TableLookupWakeUpScore[#Headers],0)))</f>
        <v/>
      </c>
      <c r="Q9441" s="30" t="str">
        <f t="shared" si="2360"/>
        <v/>
      </c>
      <c r="R9441" s="31" t="str">
        <f t="shared" si="2361"/>
        <v/>
      </c>
      <c r="S9441" s="34" t="str">
        <f>IF($C9441="","",INDEX(TableLookupSleepQuality[],MATCH($C9441,TableLookupSleepQuality[Sleep Quality Low],1),MATCH(S$1,TableLookupSleepQuality[#Headers],0)))</f>
        <v/>
      </c>
      <c r="T9441" s="35" t="str">
        <f>IF($C9441="","",INDEX(TableLookupSleepQuality[],MATCH($C9441,TableLookupSleepQuality[Sleep Quality Low],1),MATCH(T$1,TableLookupSleepQuality[#Headers],0)))</f>
        <v/>
      </c>
      <c r="X9441" s="36" t="str">
        <f t="shared" si="2362"/>
        <v/>
      </c>
      <c r="Y9441" s="40" t="str">
        <f t="shared" si="2366"/>
        <v/>
      </c>
      <c r="Z9441" s="13" t="str">
        <f t="shared" si="2366"/>
        <v/>
      </c>
      <c r="AA9441" s="13" t="str">
        <f t="shared" si="2366"/>
        <v/>
      </c>
      <c r="AB9441" s="13" t="str">
        <f t="shared" si="2366"/>
        <v/>
      </c>
      <c r="AC9441" s="13" t="str">
        <f t="shared" si="2366"/>
        <v/>
      </c>
      <c r="AD9441" s="13" t="str">
        <f t="shared" si="2366"/>
        <v/>
      </c>
    </row>
    <row r="9442" spans="7:30" x14ac:dyDescent="0.25">
      <c r="G9442" s="18" t="str">
        <f t="shared" si="2353"/>
        <v/>
      </c>
      <c r="H9442" s="22" t="str">
        <f t="shared" si="2354"/>
        <v/>
      </c>
      <c r="I9442" s="23" t="str">
        <f t="shared" si="2355"/>
        <v/>
      </c>
      <c r="J9442" s="22" t="str">
        <f t="shared" si="2356"/>
        <v/>
      </c>
      <c r="K9442" s="24" t="str">
        <f t="shared" si="2357"/>
        <v/>
      </c>
      <c r="L9442" s="42" t="str">
        <f t="shared" si="2363"/>
        <v/>
      </c>
      <c r="M9442" s="43" t="str">
        <f t="shared" si="2364"/>
        <v/>
      </c>
      <c r="N9442" s="26" t="str">
        <f t="shared" si="2358"/>
        <v/>
      </c>
      <c r="O9442" s="26" t="str">
        <f t="shared" si="2359"/>
        <v/>
      </c>
      <c r="P9442" s="28" t="str">
        <f>IF(E9442="","",INDEX(TableLookupWakeUpScore[],MATCH(E9442,TableLookupWakeUpScore[Wake Up],0),MATCH(P$1,TableLookupWakeUpScore[#Headers],0)))</f>
        <v/>
      </c>
      <c r="Q9442" s="30" t="str">
        <f t="shared" si="2360"/>
        <v/>
      </c>
      <c r="R9442" s="31" t="str">
        <f t="shared" si="2361"/>
        <v/>
      </c>
      <c r="S9442" s="34" t="str">
        <f>IF($C9442="","",INDEX(TableLookupSleepQuality[],MATCH($C9442,TableLookupSleepQuality[Sleep Quality Low],1),MATCH(S$1,TableLookupSleepQuality[#Headers],0)))</f>
        <v/>
      </c>
      <c r="T9442" s="35" t="str">
        <f>IF($C9442="","",INDEX(TableLookupSleepQuality[],MATCH($C9442,TableLookupSleepQuality[Sleep Quality Low],1),MATCH(T$1,TableLookupSleepQuality[#Headers],0)))</f>
        <v/>
      </c>
      <c r="X9442" s="36" t="str">
        <f t="shared" si="2362"/>
        <v/>
      </c>
      <c r="Y9442" s="40" t="str">
        <f t="shared" si="2366"/>
        <v/>
      </c>
      <c r="Z9442" s="13" t="str">
        <f t="shared" si="2366"/>
        <v/>
      </c>
      <c r="AA9442" s="13" t="str">
        <f t="shared" si="2366"/>
        <v/>
      </c>
      <c r="AB9442" s="13" t="str">
        <f t="shared" si="2366"/>
        <v/>
      </c>
      <c r="AC9442" s="13" t="str">
        <f t="shared" si="2366"/>
        <v/>
      </c>
      <c r="AD9442" s="13" t="str">
        <f t="shared" si="2366"/>
        <v/>
      </c>
    </row>
    <row r="9443" spans="7:30" x14ac:dyDescent="0.25">
      <c r="G9443" s="18" t="str">
        <f t="shared" si="2353"/>
        <v/>
      </c>
      <c r="H9443" s="22" t="str">
        <f t="shared" si="2354"/>
        <v/>
      </c>
      <c r="I9443" s="23" t="str">
        <f t="shared" si="2355"/>
        <v/>
      </c>
      <c r="J9443" s="22" t="str">
        <f t="shared" si="2356"/>
        <v/>
      </c>
      <c r="K9443" s="24" t="str">
        <f t="shared" si="2357"/>
        <v/>
      </c>
      <c r="L9443" s="42" t="str">
        <f t="shared" si="2363"/>
        <v/>
      </c>
      <c r="M9443" s="43" t="str">
        <f t="shared" si="2364"/>
        <v/>
      </c>
      <c r="N9443" s="26" t="str">
        <f t="shared" si="2358"/>
        <v/>
      </c>
      <c r="O9443" s="26" t="str">
        <f t="shared" si="2359"/>
        <v/>
      </c>
      <c r="P9443" s="28" t="str">
        <f>IF(E9443="","",INDEX(TableLookupWakeUpScore[],MATCH(E9443,TableLookupWakeUpScore[Wake Up],0),MATCH(P$1,TableLookupWakeUpScore[#Headers],0)))</f>
        <v/>
      </c>
      <c r="Q9443" s="30" t="str">
        <f t="shared" si="2360"/>
        <v/>
      </c>
      <c r="R9443" s="31" t="str">
        <f t="shared" si="2361"/>
        <v/>
      </c>
      <c r="S9443" s="34" t="str">
        <f>IF($C9443="","",INDEX(TableLookupSleepQuality[],MATCH($C9443,TableLookupSleepQuality[Sleep Quality Low],1),MATCH(S$1,TableLookupSleepQuality[#Headers],0)))</f>
        <v/>
      </c>
      <c r="T9443" s="35" t="str">
        <f>IF($C9443="","",INDEX(TableLookupSleepQuality[],MATCH($C9443,TableLookupSleepQuality[Sleep Quality Low],1),MATCH(T$1,TableLookupSleepQuality[#Headers],0)))</f>
        <v/>
      </c>
      <c r="X9443" s="36" t="str">
        <f t="shared" si="2362"/>
        <v/>
      </c>
      <c r="Y9443" s="40" t="str">
        <f t="shared" ref="Y9443:AD9458" si="2367">IF(OR($X9443="NO",$X9443=""),"",IF(COUNTIF($F9443,"*" &amp; Y$1 &amp; "*"),"YES","NO"))</f>
        <v/>
      </c>
      <c r="Z9443" s="13" t="str">
        <f t="shared" si="2367"/>
        <v/>
      </c>
      <c r="AA9443" s="13" t="str">
        <f t="shared" si="2367"/>
        <v/>
      </c>
      <c r="AB9443" s="13" t="str">
        <f t="shared" si="2367"/>
        <v/>
      </c>
      <c r="AC9443" s="13" t="str">
        <f t="shared" si="2367"/>
        <v/>
      </c>
      <c r="AD9443" s="13" t="str">
        <f t="shared" si="2367"/>
        <v/>
      </c>
    </row>
    <row r="9444" spans="7:30" x14ac:dyDescent="0.25">
      <c r="G9444" s="18" t="str">
        <f t="shared" si="2353"/>
        <v/>
      </c>
      <c r="H9444" s="22" t="str">
        <f t="shared" si="2354"/>
        <v/>
      </c>
      <c r="I9444" s="23" t="str">
        <f t="shared" si="2355"/>
        <v/>
      </c>
      <c r="J9444" s="22" t="str">
        <f t="shared" si="2356"/>
        <v/>
      </c>
      <c r="K9444" s="24" t="str">
        <f t="shared" si="2357"/>
        <v/>
      </c>
      <c r="L9444" s="42" t="str">
        <f t="shared" si="2363"/>
        <v/>
      </c>
      <c r="M9444" s="43" t="str">
        <f t="shared" si="2364"/>
        <v/>
      </c>
      <c r="N9444" s="26" t="str">
        <f t="shared" si="2358"/>
        <v/>
      </c>
      <c r="O9444" s="26" t="str">
        <f t="shared" si="2359"/>
        <v/>
      </c>
      <c r="P9444" s="28" t="str">
        <f>IF(E9444="","",INDEX(TableLookupWakeUpScore[],MATCH(E9444,TableLookupWakeUpScore[Wake Up],0),MATCH(P$1,TableLookupWakeUpScore[#Headers],0)))</f>
        <v/>
      </c>
      <c r="Q9444" s="30" t="str">
        <f t="shared" si="2360"/>
        <v/>
      </c>
      <c r="R9444" s="31" t="str">
        <f t="shared" si="2361"/>
        <v/>
      </c>
      <c r="S9444" s="34" t="str">
        <f>IF($C9444="","",INDEX(TableLookupSleepQuality[],MATCH($C9444,TableLookupSleepQuality[Sleep Quality Low],1),MATCH(S$1,TableLookupSleepQuality[#Headers],0)))</f>
        <v/>
      </c>
      <c r="T9444" s="35" t="str">
        <f>IF($C9444="","",INDEX(TableLookupSleepQuality[],MATCH($C9444,TableLookupSleepQuality[Sleep Quality Low],1),MATCH(T$1,TableLookupSleepQuality[#Headers],0)))</f>
        <v/>
      </c>
      <c r="X9444" s="36" t="str">
        <f t="shared" si="2362"/>
        <v/>
      </c>
      <c r="Y9444" s="40" t="str">
        <f t="shared" si="2367"/>
        <v/>
      </c>
      <c r="Z9444" s="13" t="str">
        <f t="shared" si="2367"/>
        <v/>
      </c>
      <c r="AA9444" s="13" t="str">
        <f t="shared" si="2367"/>
        <v/>
      </c>
      <c r="AB9444" s="13" t="str">
        <f t="shared" si="2367"/>
        <v/>
      </c>
      <c r="AC9444" s="13" t="str">
        <f t="shared" si="2367"/>
        <v/>
      </c>
      <c r="AD9444" s="13" t="str">
        <f t="shared" si="2367"/>
        <v/>
      </c>
    </row>
    <row r="9445" spans="7:30" x14ac:dyDescent="0.25">
      <c r="G9445" s="18" t="str">
        <f t="shared" si="2353"/>
        <v/>
      </c>
      <c r="H9445" s="22" t="str">
        <f t="shared" si="2354"/>
        <v/>
      </c>
      <c r="I9445" s="23" t="str">
        <f t="shared" si="2355"/>
        <v/>
      </c>
      <c r="J9445" s="22" t="str">
        <f t="shared" si="2356"/>
        <v/>
      </c>
      <c r="K9445" s="24" t="str">
        <f t="shared" si="2357"/>
        <v/>
      </c>
      <c r="L9445" s="42" t="str">
        <f t="shared" si="2363"/>
        <v/>
      </c>
      <c r="M9445" s="43" t="str">
        <f t="shared" si="2364"/>
        <v/>
      </c>
      <c r="N9445" s="26" t="str">
        <f t="shared" si="2358"/>
        <v/>
      </c>
      <c r="O9445" s="26" t="str">
        <f t="shared" si="2359"/>
        <v/>
      </c>
      <c r="P9445" s="28" t="str">
        <f>IF(E9445="","",INDEX(TableLookupWakeUpScore[],MATCH(E9445,TableLookupWakeUpScore[Wake Up],0),MATCH(P$1,TableLookupWakeUpScore[#Headers],0)))</f>
        <v/>
      </c>
      <c r="Q9445" s="30" t="str">
        <f t="shared" si="2360"/>
        <v/>
      </c>
      <c r="R9445" s="31" t="str">
        <f t="shared" si="2361"/>
        <v/>
      </c>
      <c r="S9445" s="34" t="str">
        <f>IF($C9445="","",INDEX(TableLookupSleepQuality[],MATCH($C9445,TableLookupSleepQuality[Sleep Quality Low],1),MATCH(S$1,TableLookupSleepQuality[#Headers],0)))</f>
        <v/>
      </c>
      <c r="T9445" s="35" t="str">
        <f>IF($C9445="","",INDEX(TableLookupSleepQuality[],MATCH($C9445,TableLookupSleepQuality[Sleep Quality Low],1),MATCH(T$1,TableLookupSleepQuality[#Headers],0)))</f>
        <v/>
      </c>
      <c r="X9445" s="36" t="str">
        <f t="shared" si="2362"/>
        <v/>
      </c>
      <c r="Y9445" s="40" t="str">
        <f t="shared" si="2367"/>
        <v/>
      </c>
      <c r="Z9445" s="13" t="str">
        <f t="shared" si="2367"/>
        <v/>
      </c>
      <c r="AA9445" s="13" t="str">
        <f t="shared" si="2367"/>
        <v/>
      </c>
      <c r="AB9445" s="13" t="str">
        <f t="shared" si="2367"/>
        <v/>
      </c>
      <c r="AC9445" s="13" t="str">
        <f t="shared" si="2367"/>
        <v/>
      </c>
      <c r="AD9445" s="13" t="str">
        <f t="shared" si="2367"/>
        <v/>
      </c>
    </row>
    <row r="9446" spans="7:30" x14ac:dyDescent="0.25">
      <c r="G9446" s="18" t="str">
        <f t="shared" si="2353"/>
        <v/>
      </c>
      <c r="H9446" s="22" t="str">
        <f t="shared" si="2354"/>
        <v/>
      </c>
      <c r="I9446" s="23" t="str">
        <f t="shared" si="2355"/>
        <v/>
      </c>
      <c r="J9446" s="22" t="str">
        <f t="shared" si="2356"/>
        <v/>
      </c>
      <c r="K9446" s="24" t="str">
        <f t="shared" si="2357"/>
        <v/>
      </c>
      <c r="L9446" s="42" t="str">
        <f t="shared" si="2363"/>
        <v/>
      </c>
      <c r="M9446" s="43" t="str">
        <f t="shared" si="2364"/>
        <v/>
      </c>
      <c r="N9446" s="26" t="str">
        <f t="shared" si="2358"/>
        <v/>
      </c>
      <c r="O9446" s="26" t="str">
        <f t="shared" si="2359"/>
        <v/>
      </c>
      <c r="P9446" s="28" t="str">
        <f>IF(E9446="","",INDEX(TableLookupWakeUpScore[],MATCH(E9446,TableLookupWakeUpScore[Wake Up],0),MATCH(P$1,TableLookupWakeUpScore[#Headers],0)))</f>
        <v/>
      </c>
      <c r="Q9446" s="30" t="str">
        <f t="shared" si="2360"/>
        <v/>
      </c>
      <c r="R9446" s="31" t="str">
        <f t="shared" si="2361"/>
        <v/>
      </c>
      <c r="S9446" s="34" t="str">
        <f>IF($C9446="","",INDEX(TableLookupSleepQuality[],MATCH($C9446,TableLookupSleepQuality[Sleep Quality Low],1),MATCH(S$1,TableLookupSleepQuality[#Headers],0)))</f>
        <v/>
      </c>
      <c r="T9446" s="35" t="str">
        <f>IF($C9446="","",INDEX(TableLookupSleepQuality[],MATCH($C9446,TableLookupSleepQuality[Sleep Quality Low],1),MATCH(T$1,TableLookupSleepQuality[#Headers],0)))</f>
        <v/>
      </c>
      <c r="X9446" s="36" t="str">
        <f t="shared" si="2362"/>
        <v/>
      </c>
      <c r="Y9446" s="40" t="str">
        <f t="shared" si="2367"/>
        <v/>
      </c>
      <c r="Z9446" s="13" t="str">
        <f t="shared" si="2367"/>
        <v/>
      </c>
      <c r="AA9446" s="13" t="str">
        <f t="shared" si="2367"/>
        <v/>
      </c>
      <c r="AB9446" s="13" t="str">
        <f t="shared" si="2367"/>
        <v/>
      </c>
      <c r="AC9446" s="13" t="str">
        <f t="shared" si="2367"/>
        <v/>
      </c>
      <c r="AD9446" s="13" t="str">
        <f t="shared" si="2367"/>
        <v/>
      </c>
    </row>
    <row r="9447" spans="7:30" x14ac:dyDescent="0.25">
      <c r="G9447" s="18" t="str">
        <f t="shared" si="2353"/>
        <v/>
      </c>
      <c r="H9447" s="22" t="str">
        <f t="shared" si="2354"/>
        <v/>
      </c>
      <c r="I9447" s="23" t="str">
        <f t="shared" si="2355"/>
        <v/>
      </c>
      <c r="J9447" s="22" t="str">
        <f t="shared" si="2356"/>
        <v/>
      </c>
      <c r="K9447" s="24" t="str">
        <f t="shared" si="2357"/>
        <v/>
      </c>
      <c r="L9447" s="42" t="str">
        <f t="shared" si="2363"/>
        <v/>
      </c>
      <c r="M9447" s="43" t="str">
        <f t="shared" si="2364"/>
        <v/>
      </c>
      <c r="N9447" s="26" t="str">
        <f t="shared" si="2358"/>
        <v/>
      </c>
      <c r="O9447" s="26" t="str">
        <f t="shared" si="2359"/>
        <v/>
      </c>
      <c r="P9447" s="28" t="str">
        <f>IF(E9447="","",INDEX(TableLookupWakeUpScore[],MATCH(E9447,TableLookupWakeUpScore[Wake Up],0),MATCH(P$1,TableLookupWakeUpScore[#Headers],0)))</f>
        <v/>
      </c>
      <c r="Q9447" s="30" t="str">
        <f t="shared" si="2360"/>
        <v/>
      </c>
      <c r="R9447" s="31" t="str">
        <f t="shared" si="2361"/>
        <v/>
      </c>
      <c r="S9447" s="34" t="str">
        <f>IF($C9447="","",INDEX(TableLookupSleepQuality[],MATCH($C9447,TableLookupSleepQuality[Sleep Quality Low],1),MATCH(S$1,TableLookupSleepQuality[#Headers],0)))</f>
        <v/>
      </c>
      <c r="T9447" s="35" t="str">
        <f>IF($C9447="","",INDEX(TableLookupSleepQuality[],MATCH($C9447,TableLookupSleepQuality[Sleep Quality Low],1),MATCH(T$1,TableLookupSleepQuality[#Headers],0)))</f>
        <v/>
      </c>
      <c r="X9447" s="36" t="str">
        <f t="shared" si="2362"/>
        <v/>
      </c>
      <c r="Y9447" s="40" t="str">
        <f t="shared" si="2367"/>
        <v/>
      </c>
      <c r="Z9447" s="13" t="str">
        <f t="shared" si="2367"/>
        <v/>
      </c>
      <c r="AA9447" s="13" t="str">
        <f t="shared" si="2367"/>
        <v/>
      </c>
      <c r="AB9447" s="13" t="str">
        <f t="shared" si="2367"/>
        <v/>
      </c>
      <c r="AC9447" s="13" t="str">
        <f t="shared" si="2367"/>
        <v/>
      </c>
      <c r="AD9447" s="13" t="str">
        <f t="shared" si="2367"/>
        <v/>
      </c>
    </row>
    <row r="9448" spans="7:30" x14ac:dyDescent="0.25">
      <c r="G9448" s="18" t="str">
        <f t="shared" si="2353"/>
        <v/>
      </c>
      <c r="H9448" s="22" t="str">
        <f t="shared" si="2354"/>
        <v/>
      </c>
      <c r="I9448" s="23" t="str">
        <f t="shared" si="2355"/>
        <v/>
      </c>
      <c r="J9448" s="22" t="str">
        <f t="shared" si="2356"/>
        <v/>
      </c>
      <c r="K9448" s="24" t="str">
        <f t="shared" si="2357"/>
        <v/>
      </c>
      <c r="L9448" s="42" t="str">
        <f t="shared" si="2363"/>
        <v/>
      </c>
      <c r="M9448" s="43" t="str">
        <f t="shared" si="2364"/>
        <v/>
      </c>
      <c r="N9448" s="26" t="str">
        <f t="shared" si="2358"/>
        <v/>
      </c>
      <c r="O9448" s="26" t="str">
        <f t="shared" si="2359"/>
        <v/>
      </c>
      <c r="P9448" s="28" t="str">
        <f>IF(E9448="","",INDEX(TableLookupWakeUpScore[],MATCH(E9448,TableLookupWakeUpScore[Wake Up],0),MATCH(P$1,TableLookupWakeUpScore[#Headers],0)))</f>
        <v/>
      </c>
      <c r="Q9448" s="30" t="str">
        <f t="shared" si="2360"/>
        <v/>
      </c>
      <c r="R9448" s="31" t="str">
        <f t="shared" si="2361"/>
        <v/>
      </c>
      <c r="S9448" s="34" t="str">
        <f>IF($C9448="","",INDEX(TableLookupSleepQuality[],MATCH($C9448,TableLookupSleepQuality[Sleep Quality Low],1),MATCH(S$1,TableLookupSleepQuality[#Headers],0)))</f>
        <v/>
      </c>
      <c r="T9448" s="35" t="str">
        <f>IF($C9448="","",INDEX(TableLookupSleepQuality[],MATCH($C9448,TableLookupSleepQuality[Sleep Quality Low],1),MATCH(T$1,TableLookupSleepQuality[#Headers],0)))</f>
        <v/>
      </c>
      <c r="X9448" s="36" t="str">
        <f t="shared" si="2362"/>
        <v/>
      </c>
      <c r="Y9448" s="40" t="str">
        <f t="shared" si="2367"/>
        <v/>
      </c>
      <c r="Z9448" s="13" t="str">
        <f t="shared" si="2367"/>
        <v/>
      </c>
      <c r="AA9448" s="13" t="str">
        <f t="shared" si="2367"/>
        <v/>
      </c>
      <c r="AB9448" s="13" t="str">
        <f t="shared" si="2367"/>
        <v/>
      </c>
      <c r="AC9448" s="13" t="str">
        <f t="shared" si="2367"/>
        <v/>
      </c>
      <c r="AD9448" s="13" t="str">
        <f t="shared" si="2367"/>
        <v/>
      </c>
    </row>
    <row r="9449" spans="7:30" x14ac:dyDescent="0.25">
      <c r="G9449" s="18" t="str">
        <f t="shared" si="2353"/>
        <v/>
      </c>
      <c r="H9449" s="22" t="str">
        <f t="shared" si="2354"/>
        <v/>
      </c>
      <c r="I9449" s="23" t="str">
        <f t="shared" si="2355"/>
        <v/>
      </c>
      <c r="J9449" s="22" t="str">
        <f t="shared" si="2356"/>
        <v/>
      </c>
      <c r="K9449" s="24" t="str">
        <f t="shared" si="2357"/>
        <v/>
      </c>
      <c r="L9449" s="42" t="str">
        <f t="shared" si="2363"/>
        <v/>
      </c>
      <c r="M9449" s="43" t="str">
        <f t="shared" si="2364"/>
        <v/>
      </c>
      <c r="N9449" s="26" t="str">
        <f t="shared" si="2358"/>
        <v/>
      </c>
      <c r="O9449" s="26" t="str">
        <f t="shared" si="2359"/>
        <v/>
      </c>
      <c r="P9449" s="28" t="str">
        <f>IF(E9449="","",INDEX(TableLookupWakeUpScore[],MATCH(E9449,TableLookupWakeUpScore[Wake Up],0),MATCH(P$1,TableLookupWakeUpScore[#Headers],0)))</f>
        <v/>
      </c>
      <c r="Q9449" s="30" t="str">
        <f t="shared" si="2360"/>
        <v/>
      </c>
      <c r="R9449" s="31" t="str">
        <f t="shared" si="2361"/>
        <v/>
      </c>
      <c r="S9449" s="34" t="str">
        <f>IF($C9449="","",INDEX(TableLookupSleepQuality[],MATCH($C9449,TableLookupSleepQuality[Sleep Quality Low],1),MATCH(S$1,TableLookupSleepQuality[#Headers],0)))</f>
        <v/>
      </c>
      <c r="T9449" s="35" t="str">
        <f>IF($C9449="","",INDEX(TableLookupSleepQuality[],MATCH($C9449,TableLookupSleepQuality[Sleep Quality Low],1),MATCH(T$1,TableLookupSleepQuality[#Headers],0)))</f>
        <v/>
      </c>
      <c r="X9449" s="36" t="str">
        <f t="shared" si="2362"/>
        <v/>
      </c>
      <c r="Y9449" s="40" t="str">
        <f t="shared" si="2367"/>
        <v/>
      </c>
      <c r="Z9449" s="13" t="str">
        <f t="shared" si="2367"/>
        <v/>
      </c>
      <c r="AA9449" s="13" t="str">
        <f t="shared" si="2367"/>
        <v/>
      </c>
      <c r="AB9449" s="13" t="str">
        <f t="shared" si="2367"/>
        <v/>
      </c>
      <c r="AC9449" s="13" t="str">
        <f t="shared" si="2367"/>
        <v/>
      </c>
      <c r="AD9449" s="13" t="str">
        <f t="shared" si="2367"/>
        <v/>
      </c>
    </row>
    <row r="9450" spans="7:30" x14ac:dyDescent="0.25">
      <c r="G9450" s="18" t="str">
        <f t="shared" si="2353"/>
        <v/>
      </c>
      <c r="H9450" s="22" t="str">
        <f t="shared" si="2354"/>
        <v/>
      </c>
      <c r="I9450" s="23" t="str">
        <f t="shared" si="2355"/>
        <v/>
      </c>
      <c r="J9450" s="22" t="str">
        <f t="shared" si="2356"/>
        <v/>
      </c>
      <c r="K9450" s="24" t="str">
        <f t="shared" si="2357"/>
        <v/>
      </c>
      <c r="L9450" s="42" t="str">
        <f t="shared" si="2363"/>
        <v/>
      </c>
      <c r="M9450" s="43" t="str">
        <f t="shared" si="2364"/>
        <v/>
      </c>
      <c r="N9450" s="26" t="str">
        <f t="shared" si="2358"/>
        <v/>
      </c>
      <c r="O9450" s="26" t="str">
        <f t="shared" si="2359"/>
        <v/>
      </c>
      <c r="P9450" s="28" t="str">
        <f>IF(E9450="","",INDEX(TableLookupWakeUpScore[],MATCH(E9450,TableLookupWakeUpScore[Wake Up],0),MATCH(P$1,TableLookupWakeUpScore[#Headers],0)))</f>
        <v/>
      </c>
      <c r="Q9450" s="30" t="str">
        <f t="shared" si="2360"/>
        <v/>
      </c>
      <c r="R9450" s="31" t="str">
        <f t="shared" si="2361"/>
        <v/>
      </c>
      <c r="S9450" s="34" t="str">
        <f>IF($C9450="","",INDEX(TableLookupSleepQuality[],MATCH($C9450,TableLookupSleepQuality[Sleep Quality Low],1),MATCH(S$1,TableLookupSleepQuality[#Headers],0)))</f>
        <v/>
      </c>
      <c r="T9450" s="35" t="str">
        <f>IF($C9450="","",INDEX(TableLookupSleepQuality[],MATCH($C9450,TableLookupSleepQuality[Sleep Quality Low],1),MATCH(T$1,TableLookupSleepQuality[#Headers],0)))</f>
        <v/>
      </c>
      <c r="X9450" s="36" t="str">
        <f t="shared" si="2362"/>
        <v/>
      </c>
      <c r="Y9450" s="40" t="str">
        <f t="shared" si="2367"/>
        <v/>
      </c>
      <c r="Z9450" s="13" t="str">
        <f t="shared" si="2367"/>
        <v/>
      </c>
      <c r="AA9450" s="13" t="str">
        <f t="shared" si="2367"/>
        <v/>
      </c>
      <c r="AB9450" s="13" t="str">
        <f t="shared" si="2367"/>
        <v/>
      </c>
      <c r="AC9450" s="13" t="str">
        <f t="shared" si="2367"/>
        <v/>
      </c>
      <c r="AD9450" s="13" t="str">
        <f t="shared" si="2367"/>
        <v/>
      </c>
    </row>
    <row r="9451" spans="7:30" x14ac:dyDescent="0.25">
      <c r="G9451" s="18" t="str">
        <f t="shared" si="2353"/>
        <v/>
      </c>
      <c r="H9451" s="22" t="str">
        <f t="shared" si="2354"/>
        <v/>
      </c>
      <c r="I9451" s="23" t="str">
        <f t="shared" si="2355"/>
        <v/>
      </c>
      <c r="J9451" s="22" t="str">
        <f t="shared" si="2356"/>
        <v/>
      </c>
      <c r="K9451" s="24" t="str">
        <f t="shared" si="2357"/>
        <v/>
      </c>
      <c r="L9451" s="42" t="str">
        <f t="shared" si="2363"/>
        <v/>
      </c>
      <c r="M9451" s="43" t="str">
        <f t="shared" si="2364"/>
        <v/>
      </c>
      <c r="N9451" s="26" t="str">
        <f t="shared" si="2358"/>
        <v/>
      </c>
      <c r="O9451" s="26" t="str">
        <f t="shared" si="2359"/>
        <v/>
      </c>
      <c r="P9451" s="28" t="str">
        <f>IF(E9451="","",INDEX(TableLookupWakeUpScore[],MATCH(E9451,TableLookupWakeUpScore[Wake Up],0),MATCH(P$1,TableLookupWakeUpScore[#Headers],0)))</f>
        <v/>
      </c>
      <c r="Q9451" s="30" t="str">
        <f t="shared" si="2360"/>
        <v/>
      </c>
      <c r="R9451" s="31" t="str">
        <f t="shared" si="2361"/>
        <v/>
      </c>
      <c r="S9451" s="34" t="str">
        <f>IF($C9451="","",INDEX(TableLookupSleepQuality[],MATCH($C9451,TableLookupSleepQuality[Sleep Quality Low],1),MATCH(S$1,TableLookupSleepQuality[#Headers],0)))</f>
        <v/>
      </c>
      <c r="T9451" s="35" t="str">
        <f>IF($C9451="","",INDEX(TableLookupSleepQuality[],MATCH($C9451,TableLookupSleepQuality[Sleep Quality Low],1),MATCH(T$1,TableLookupSleepQuality[#Headers],0)))</f>
        <v/>
      </c>
      <c r="X9451" s="36" t="str">
        <f t="shared" si="2362"/>
        <v/>
      </c>
      <c r="Y9451" s="40" t="str">
        <f t="shared" si="2367"/>
        <v/>
      </c>
      <c r="Z9451" s="13" t="str">
        <f t="shared" si="2367"/>
        <v/>
      </c>
      <c r="AA9451" s="13" t="str">
        <f t="shared" si="2367"/>
        <v/>
      </c>
      <c r="AB9451" s="13" t="str">
        <f t="shared" si="2367"/>
        <v/>
      </c>
      <c r="AC9451" s="13" t="str">
        <f t="shared" si="2367"/>
        <v/>
      </c>
      <c r="AD9451" s="13" t="str">
        <f t="shared" si="2367"/>
        <v/>
      </c>
    </row>
    <row r="9452" spans="7:30" x14ac:dyDescent="0.25">
      <c r="G9452" s="18" t="str">
        <f t="shared" si="2353"/>
        <v/>
      </c>
      <c r="H9452" s="22" t="str">
        <f t="shared" si="2354"/>
        <v/>
      </c>
      <c r="I9452" s="23" t="str">
        <f t="shared" si="2355"/>
        <v/>
      </c>
      <c r="J9452" s="22" t="str">
        <f t="shared" si="2356"/>
        <v/>
      </c>
      <c r="K9452" s="24" t="str">
        <f t="shared" si="2357"/>
        <v/>
      </c>
      <c r="L9452" s="42" t="str">
        <f t="shared" si="2363"/>
        <v/>
      </c>
      <c r="M9452" s="43" t="str">
        <f t="shared" si="2364"/>
        <v/>
      </c>
      <c r="N9452" s="26" t="str">
        <f t="shared" si="2358"/>
        <v/>
      </c>
      <c r="O9452" s="26" t="str">
        <f t="shared" si="2359"/>
        <v/>
      </c>
      <c r="P9452" s="28" t="str">
        <f>IF(E9452="","",INDEX(TableLookupWakeUpScore[],MATCH(E9452,TableLookupWakeUpScore[Wake Up],0),MATCH(P$1,TableLookupWakeUpScore[#Headers],0)))</f>
        <v/>
      </c>
      <c r="Q9452" s="30" t="str">
        <f t="shared" si="2360"/>
        <v/>
      </c>
      <c r="R9452" s="31" t="str">
        <f t="shared" si="2361"/>
        <v/>
      </c>
      <c r="S9452" s="34" t="str">
        <f>IF($C9452="","",INDEX(TableLookupSleepQuality[],MATCH($C9452,TableLookupSleepQuality[Sleep Quality Low],1),MATCH(S$1,TableLookupSleepQuality[#Headers],0)))</f>
        <v/>
      </c>
      <c r="T9452" s="35" t="str">
        <f>IF($C9452="","",INDEX(TableLookupSleepQuality[],MATCH($C9452,TableLookupSleepQuality[Sleep Quality Low],1),MATCH(T$1,TableLookupSleepQuality[#Headers],0)))</f>
        <v/>
      </c>
      <c r="X9452" s="36" t="str">
        <f t="shared" si="2362"/>
        <v/>
      </c>
      <c r="Y9452" s="40" t="str">
        <f t="shared" si="2367"/>
        <v/>
      </c>
      <c r="Z9452" s="13" t="str">
        <f t="shared" si="2367"/>
        <v/>
      </c>
      <c r="AA9452" s="13" t="str">
        <f t="shared" si="2367"/>
        <v/>
      </c>
      <c r="AB9452" s="13" t="str">
        <f t="shared" si="2367"/>
        <v/>
      </c>
      <c r="AC9452" s="13" t="str">
        <f t="shared" si="2367"/>
        <v/>
      </c>
      <c r="AD9452" s="13" t="str">
        <f t="shared" si="2367"/>
        <v/>
      </c>
    </row>
    <row r="9453" spans="7:30" x14ac:dyDescent="0.25">
      <c r="G9453" s="18" t="str">
        <f t="shared" si="2353"/>
        <v/>
      </c>
      <c r="H9453" s="22" t="str">
        <f t="shared" si="2354"/>
        <v/>
      </c>
      <c r="I9453" s="23" t="str">
        <f t="shared" si="2355"/>
        <v/>
      </c>
      <c r="J9453" s="22" t="str">
        <f t="shared" si="2356"/>
        <v/>
      </c>
      <c r="K9453" s="24" t="str">
        <f t="shared" si="2357"/>
        <v/>
      </c>
      <c r="L9453" s="42" t="str">
        <f t="shared" si="2363"/>
        <v/>
      </c>
      <c r="M9453" s="43" t="str">
        <f t="shared" si="2364"/>
        <v/>
      </c>
      <c r="N9453" s="26" t="str">
        <f t="shared" si="2358"/>
        <v/>
      </c>
      <c r="O9453" s="26" t="str">
        <f t="shared" si="2359"/>
        <v/>
      </c>
      <c r="P9453" s="28" t="str">
        <f>IF(E9453="","",INDEX(TableLookupWakeUpScore[],MATCH(E9453,TableLookupWakeUpScore[Wake Up],0),MATCH(P$1,TableLookupWakeUpScore[#Headers],0)))</f>
        <v/>
      </c>
      <c r="Q9453" s="30" t="str">
        <f t="shared" si="2360"/>
        <v/>
      </c>
      <c r="R9453" s="31" t="str">
        <f t="shared" si="2361"/>
        <v/>
      </c>
      <c r="S9453" s="34" t="str">
        <f>IF($C9453="","",INDEX(TableLookupSleepQuality[],MATCH($C9453,TableLookupSleepQuality[Sleep Quality Low],1),MATCH(S$1,TableLookupSleepQuality[#Headers],0)))</f>
        <v/>
      </c>
      <c r="T9453" s="35" t="str">
        <f>IF($C9453="","",INDEX(TableLookupSleepQuality[],MATCH($C9453,TableLookupSleepQuality[Sleep Quality Low],1),MATCH(T$1,TableLookupSleepQuality[#Headers],0)))</f>
        <v/>
      </c>
      <c r="X9453" s="36" t="str">
        <f t="shared" si="2362"/>
        <v/>
      </c>
      <c r="Y9453" s="40" t="str">
        <f t="shared" si="2367"/>
        <v/>
      </c>
      <c r="Z9453" s="13" t="str">
        <f t="shared" si="2367"/>
        <v/>
      </c>
      <c r="AA9453" s="13" t="str">
        <f t="shared" si="2367"/>
        <v/>
      </c>
      <c r="AB9453" s="13" t="str">
        <f t="shared" si="2367"/>
        <v/>
      </c>
      <c r="AC9453" s="13" t="str">
        <f t="shared" si="2367"/>
        <v/>
      </c>
      <c r="AD9453" s="13" t="str">
        <f t="shared" si="2367"/>
        <v/>
      </c>
    </row>
    <row r="9454" spans="7:30" x14ac:dyDescent="0.25">
      <c r="G9454" s="18" t="str">
        <f t="shared" si="2353"/>
        <v/>
      </c>
      <c r="H9454" s="22" t="str">
        <f t="shared" si="2354"/>
        <v/>
      </c>
      <c r="I9454" s="23" t="str">
        <f t="shared" si="2355"/>
        <v/>
      </c>
      <c r="J9454" s="22" t="str">
        <f t="shared" si="2356"/>
        <v/>
      </c>
      <c r="K9454" s="24" t="str">
        <f t="shared" si="2357"/>
        <v/>
      </c>
      <c r="L9454" s="42" t="str">
        <f t="shared" si="2363"/>
        <v/>
      </c>
      <c r="M9454" s="43" t="str">
        <f t="shared" si="2364"/>
        <v/>
      </c>
      <c r="N9454" s="26" t="str">
        <f t="shared" si="2358"/>
        <v/>
      </c>
      <c r="O9454" s="26" t="str">
        <f t="shared" si="2359"/>
        <v/>
      </c>
      <c r="P9454" s="28" t="str">
        <f>IF(E9454="","",INDEX(TableLookupWakeUpScore[],MATCH(E9454,TableLookupWakeUpScore[Wake Up],0),MATCH(P$1,TableLookupWakeUpScore[#Headers],0)))</f>
        <v/>
      </c>
      <c r="Q9454" s="30" t="str">
        <f t="shared" si="2360"/>
        <v/>
      </c>
      <c r="R9454" s="31" t="str">
        <f t="shared" si="2361"/>
        <v/>
      </c>
      <c r="S9454" s="34" t="str">
        <f>IF($C9454="","",INDEX(TableLookupSleepQuality[],MATCH($C9454,TableLookupSleepQuality[Sleep Quality Low],1),MATCH(S$1,TableLookupSleepQuality[#Headers],0)))</f>
        <v/>
      </c>
      <c r="T9454" s="35" t="str">
        <f>IF($C9454="","",INDEX(TableLookupSleepQuality[],MATCH($C9454,TableLookupSleepQuality[Sleep Quality Low],1),MATCH(T$1,TableLookupSleepQuality[#Headers],0)))</f>
        <v/>
      </c>
      <c r="X9454" s="36" t="str">
        <f t="shared" si="2362"/>
        <v/>
      </c>
      <c r="Y9454" s="40" t="str">
        <f t="shared" si="2367"/>
        <v/>
      </c>
      <c r="Z9454" s="13" t="str">
        <f t="shared" si="2367"/>
        <v/>
      </c>
      <c r="AA9454" s="13" t="str">
        <f t="shared" si="2367"/>
        <v/>
      </c>
      <c r="AB9454" s="13" t="str">
        <f t="shared" si="2367"/>
        <v/>
      </c>
      <c r="AC9454" s="13" t="str">
        <f t="shared" si="2367"/>
        <v/>
      </c>
      <c r="AD9454" s="13" t="str">
        <f t="shared" si="2367"/>
        <v/>
      </c>
    </row>
    <row r="9455" spans="7:30" x14ac:dyDescent="0.25">
      <c r="G9455" s="18" t="str">
        <f t="shared" si="2353"/>
        <v/>
      </c>
      <c r="H9455" s="22" t="str">
        <f t="shared" si="2354"/>
        <v/>
      </c>
      <c r="I9455" s="23" t="str">
        <f t="shared" si="2355"/>
        <v/>
      </c>
      <c r="J9455" s="22" t="str">
        <f t="shared" si="2356"/>
        <v/>
      </c>
      <c r="K9455" s="24" t="str">
        <f t="shared" si="2357"/>
        <v/>
      </c>
      <c r="L9455" s="42" t="str">
        <f t="shared" si="2363"/>
        <v/>
      </c>
      <c r="M9455" s="43" t="str">
        <f t="shared" si="2364"/>
        <v/>
      </c>
      <c r="N9455" s="26" t="str">
        <f t="shared" si="2358"/>
        <v/>
      </c>
      <c r="O9455" s="26" t="str">
        <f t="shared" si="2359"/>
        <v/>
      </c>
      <c r="P9455" s="28" t="str">
        <f>IF(E9455="","",INDEX(TableLookupWakeUpScore[],MATCH(E9455,TableLookupWakeUpScore[Wake Up],0),MATCH(P$1,TableLookupWakeUpScore[#Headers],0)))</f>
        <v/>
      </c>
      <c r="Q9455" s="30" t="str">
        <f t="shared" si="2360"/>
        <v/>
      </c>
      <c r="R9455" s="31" t="str">
        <f t="shared" si="2361"/>
        <v/>
      </c>
      <c r="S9455" s="34" t="str">
        <f>IF($C9455="","",INDEX(TableLookupSleepQuality[],MATCH($C9455,TableLookupSleepQuality[Sleep Quality Low],1),MATCH(S$1,TableLookupSleepQuality[#Headers],0)))</f>
        <v/>
      </c>
      <c r="T9455" s="35" t="str">
        <f>IF($C9455="","",INDEX(TableLookupSleepQuality[],MATCH($C9455,TableLookupSleepQuality[Sleep Quality Low],1),MATCH(T$1,TableLookupSleepQuality[#Headers],0)))</f>
        <v/>
      </c>
      <c r="X9455" s="36" t="str">
        <f t="shared" si="2362"/>
        <v/>
      </c>
      <c r="Y9455" s="40" t="str">
        <f t="shared" si="2367"/>
        <v/>
      </c>
      <c r="Z9455" s="13" t="str">
        <f t="shared" si="2367"/>
        <v/>
      </c>
      <c r="AA9455" s="13" t="str">
        <f t="shared" si="2367"/>
        <v/>
      </c>
      <c r="AB9455" s="13" t="str">
        <f t="shared" si="2367"/>
        <v/>
      </c>
      <c r="AC9455" s="13" t="str">
        <f t="shared" si="2367"/>
        <v/>
      </c>
      <c r="AD9455" s="13" t="str">
        <f t="shared" si="2367"/>
        <v/>
      </c>
    </row>
    <row r="9456" spans="7:30" x14ac:dyDescent="0.25">
      <c r="G9456" s="18" t="str">
        <f t="shared" si="2353"/>
        <v/>
      </c>
      <c r="H9456" s="22" t="str">
        <f t="shared" si="2354"/>
        <v/>
      </c>
      <c r="I9456" s="23" t="str">
        <f t="shared" si="2355"/>
        <v/>
      </c>
      <c r="J9456" s="22" t="str">
        <f t="shared" si="2356"/>
        <v/>
      </c>
      <c r="K9456" s="24" t="str">
        <f t="shared" si="2357"/>
        <v/>
      </c>
      <c r="L9456" s="42" t="str">
        <f t="shared" si="2363"/>
        <v/>
      </c>
      <c r="M9456" s="43" t="str">
        <f t="shared" si="2364"/>
        <v/>
      </c>
      <c r="N9456" s="26" t="str">
        <f t="shared" si="2358"/>
        <v/>
      </c>
      <c r="O9456" s="26" t="str">
        <f t="shared" si="2359"/>
        <v/>
      </c>
      <c r="P9456" s="28" t="str">
        <f>IF(E9456="","",INDEX(TableLookupWakeUpScore[],MATCH(E9456,TableLookupWakeUpScore[Wake Up],0),MATCH(P$1,TableLookupWakeUpScore[#Headers],0)))</f>
        <v/>
      </c>
      <c r="Q9456" s="30" t="str">
        <f t="shared" si="2360"/>
        <v/>
      </c>
      <c r="R9456" s="31" t="str">
        <f t="shared" si="2361"/>
        <v/>
      </c>
      <c r="S9456" s="34" t="str">
        <f>IF($C9456="","",INDEX(TableLookupSleepQuality[],MATCH($C9456,TableLookupSleepQuality[Sleep Quality Low],1),MATCH(S$1,TableLookupSleepQuality[#Headers],0)))</f>
        <v/>
      </c>
      <c r="T9456" s="35" t="str">
        <f>IF($C9456="","",INDEX(TableLookupSleepQuality[],MATCH($C9456,TableLookupSleepQuality[Sleep Quality Low],1),MATCH(T$1,TableLookupSleepQuality[#Headers],0)))</f>
        <v/>
      </c>
      <c r="X9456" s="36" t="str">
        <f t="shared" si="2362"/>
        <v/>
      </c>
      <c r="Y9456" s="40" t="str">
        <f t="shared" si="2367"/>
        <v/>
      </c>
      <c r="Z9456" s="13" t="str">
        <f t="shared" si="2367"/>
        <v/>
      </c>
      <c r="AA9456" s="13" t="str">
        <f t="shared" si="2367"/>
        <v/>
      </c>
      <c r="AB9456" s="13" t="str">
        <f t="shared" si="2367"/>
        <v/>
      </c>
      <c r="AC9456" s="13" t="str">
        <f t="shared" si="2367"/>
        <v/>
      </c>
      <c r="AD9456" s="13" t="str">
        <f t="shared" si="2367"/>
        <v/>
      </c>
    </row>
    <row r="9457" spans="7:30" x14ac:dyDescent="0.25">
      <c r="G9457" s="18" t="str">
        <f t="shared" si="2353"/>
        <v/>
      </c>
      <c r="H9457" s="22" t="str">
        <f t="shared" si="2354"/>
        <v/>
      </c>
      <c r="I9457" s="23" t="str">
        <f t="shared" si="2355"/>
        <v/>
      </c>
      <c r="J9457" s="22" t="str">
        <f t="shared" si="2356"/>
        <v/>
      </c>
      <c r="K9457" s="24" t="str">
        <f t="shared" si="2357"/>
        <v/>
      </c>
      <c r="L9457" s="42" t="str">
        <f t="shared" si="2363"/>
        <v/>
      </c>
      <c r="M9457" s="43" t="str">
        <f t="shared" si="2364"/>
        <v/>
      </c>
      <c r="N9457" s="26" t="str">
        <f t="shared" si="2358"/>
        <v/>
      </c>
      <c r="O9457" s="26" t="str">
        <f t="shared" si="2359"/>
        <v/>
      </c>
      <c r="P9457" s="28" t="str">
        <f>IF(E9457="","",INDEX(TableLookupWakeUpScore[],MATCH(E9457,TableLookupWakeUpScore[Wake Up],0),MATCH(P$1,TableLookupWakeUpScore[#Headers],0)))</f>
        <v/>
      </c>
      <c r="Q9457" s="30" t="str">
        <f t="shared" si="2360"/>
        <v/>
      </c>
      <c r="R9457" s="31" t="str">
        <f t="shared" si="2361"/>
        <v/>
      </c>
      <c r="S9457" s="34" t="str">
        <f>IF($C9457="","",INDEX(TableLookupSleepQuality[],MATCH($C9457,TableLookupSleepQuality[Sleep Quality Low],1),MATCH(S$1,TableLookupSleepQuality[#Headers],0)))</f>
        <v/>
      </c>
      <c r="T9457" s="35" t="str">
        <f>IF($C9457="","",INDEX(TableLookupSleepQuality[],MATCH($C9457,TableLookupSleepQuality[Sleep Quality Low],1),MATCH(T$1,TableLookupSleepQuality[#Headers],0)))</f>
        <v/>
      </c>
      <c r="X9457" s="36" t="str">
        <f t="shared" si="2362"/>
        <v/>
      </c>
      <c r="Y9457" s="40" t="str">
        <f t="shared" si="2367"/>
        <v/>
      </c>
      <c r="Z9457" s="13" t="str">
        <f t="shared" si="2367"/>
        <v/>
      </c>
      <c r="AA9457" s="13" t="str">
        <f t="shared" si="2367"/>
        <v/>
      </c>
      <c r="AB9457" s="13" t="str">
        <f t="shared" si="2367"/>
        <v/>
      </c>
      <c r="AC9457" s="13" t="str">
        <f t="shared" si="2367"/>
        <v/>
      </c>
      <c r="AD9457" s="13" t="str">
        <f t="shared" si="2367"/>
        <v/>
      </c>
    </row>
    <row r="9458" spans="7:30" x14ac:dyDescent="0.25">
      <c r="G9458" s="18" t="str">
        <f t="shared" si="2353"/>
        <v/>
      </c>
      <c r="H9458" s="22" t="str">
        <f t="shared" si="2354"/>
        <v/>
      </c>
      <c r="I9458" s="23" t="str">
        <f t="shared" si="2355"/>
        <v/>
      </c>
      <c r="J9458" s="22" t="str">
        <f t="shared" si="2356"/>
        <v/>
      </c>
      <c r="K9458" s="24" t="str">
        <f t="shared" si="2357"/>
        <v/>
      </c>
      <c r="L9458" s="42" t="str">
        <f t="shared" si="2363"/>
        <v/>
      </c>
      <c r="M9458" s="43" t="str">
        <f t="shared" si="2364"/>
        <v/>
      </c>
      <c r="N9458" s="26" t="str">
        <f t="shared" si="2358"/>
        <v/>
      </c>
      <c r="O9458" s="26" t="str">
        <f t="shared" si="2359"/>
        <v/>
      </c>
      <c r="P9458" s="28" t="str">
        <f>IF(E9458="","",INDEX(TableLookupWakeUpScore[],MATCH(E9458,TableLookupWakeUpScore[Wake Up],0),MATCH(P$1,TableLookupWakeUpScore[#Headers],0)))</f>
        <v/>
      </c>
      <c r="Q9458" s="30" t="str">
        <f t="shared" si="2360"/>
        <v/>
      </c>
      <c r="R9458" s="31" t="str">
        <f t="shared" si="2361"/>
        <v/>
      </c>
      <c r="S9458" s="34" t="str">
        <f>IF($C9458="","",INDEX(TableLookupSleepQuality[],MATCH($C9458,TableLookupSleepQuality[Sleep Quality Low],1),MATCH(S$1,TableLookupSleepQuality[#Headers],0)))</f>
        <v/>
      </c>
      <c r="T9458" s="35" t="str">
        <f>IF($C9458="","",INDEX(TableLookupSleepQuality[],MATCH($C9458,TableLookupSleepQuality[Sleep Quality Low],1),MATCH(T$1,TableLookupSleepQuality[#Headers],0)))</f>
        <v/>
      </c>
      <c r="X9458" s="36" t="str">
        <f t="shared" si="2362"/>
        <v/>
      </c>
      <c r="Y9458" s="40" t="str">
        <f t="shared" si="2367"/>
        <v/>
      </c>
      <c r="Z9458" s="13" t="str">
        <f t="shared" si="2367"/>
        <v/>
      </c>
      <c r="AA9458" s="13" t="str">
        <f t="shared" si="2367"/>
        <v/>
      </c>
      <c r="AB9458" s="13" t="str">
        <f t="shared" si="2367"/>
        <v/>
      </c>
      <c r="AC9458" s="13" t="str">
        <f t="shared" si="2367"/>
        <v/>
      </c>
      <c r="AD9458" s="13" t="str">
        <f t="shared" si="2367"/>
        <v/>
      </c>
    </row>
    <row r="9459" spans="7:30" x14ac:dyDescent="0.25">
      <c r="G9459" s="18" t="str">
        <f t="shared" si="2353"/>
        <v/>
      </c>
      <c r="H9459" s="22" t="str">
        <f t="shared" si="2354"/>
        <v/>
      </c>
      <c r="I9459" s="23" t="str">
        <f t="shared" si="2355"/>
        <v/>
      </c>
      <c r="J9459" s="22" t="str">
        <f t="shared" si="2356"/>
        <v/>
      </c>
      <c r="K9459" s="24" t="str">
        <f t="shared" si="2357"/>
        <v/>
      </c>
      <c r="L9459" s="42" t="str">
        <f t="shared" si="2363"/>
        <v/>
      </c>
      <c r="M9459" s="43" t="str">
        <f t="shared" si="2364"/>
        <v/>
      </c>
      <c r="N9459" s="26" t="str">
        <f t="shared" si="2358"/>
        <v/>
      </c>
      <c r="O9459" s="26" t="str">
        <f t="shared" si="2359"/>
        <v/>
      </c>
      <c r="P9459" s="28" t="str">
        <f>IF(E9459="","",INDEX(TableLookupWakeUpScore[],MATCH(E9459,TableLookupWakeUpScore[Wake Up],0),MATCH(P$1,TableLookupWakeUpScore[#Headers],0)))</f>
        <v/>
      </c>
      <c r="Q9459" s="30" t="str">
        <f t="shared" si="2360"/>
        <v/>
      </c>
      <c r="R9459" s="31" t="str">
        <f t="shared" si="2361"/>
        <v/>
      </c>
      <c r="S9459" s="34" t="str">
        <f>IF($C9459="","",INDEX(TableLookupSleepQuality[],MATCH($C9459,TableLookupSleepQuality[Sleep Quality Low],1),MATCH(S$1,TableLookupSleepQuality[#Headers],0)))</f>
        <v/>
      </c>
      <c r="T9459" s="35" t="str">
        <f>IF($C9459="","",INDEX(TableLookupSleepQuality[],MATCH($C9459,TableLookupSleepQuality[Sleep Quality Low],1),MATCH(T$1,TableLookupSleepQuality[#Headers],0)))</f>
        <v/>
      </c>
      <c r="X9459" s="36" t="str">
        <f t="shared" si="2362"/>
        <v/>
      </c>
      <c r="Y9459" s="40" t="str">
        <f t="shared" ref="Y9459:AD9474" si="2368">IF(OR($X9459="NO",$X9459=""),"",IF(COUNTIF($F9459,"*" &amp; Y$1 &amp; "*"),"YES","NO"))</f>
        <v/>
      </c>
      <c r="Z9459" s="13" t="str">
        <f t="shared" si="2368"/>
        <v/>
      </c>
      <c r="AA9459" s="13" t="str">
        <f t="shared" si="2368"/>
        <v/>
      </c>
      <c r="AB9459" s="13" t="str">
        <f t="shared" si="2368"/>
        <v/>
      </c>
      <c r="AC9459" s="13" t="str">
        <f t="shared" si="2368"/>
        <v/>
      </c>
      <c r="AD9459" s="13" t="str">
        <f t="shared" si="2368"/>
        <v/>
      </c>
    </row>
    <row r="9460" spans="7:30" x14ac:dyDescent="0.25">
      <c r="G9460" s="18" t="str">
        <f t="shared" si="2353"/>
        <v/>
      </c>
      <c r="H9460" s="22" t="str">
        <f t="shared" si="2354"/>
        <v/>
      </c>
      <c r="I9460" s="23" t="str">
        <f t="shared" si="2355"/>
        <v/>
      </c>
      <c r="J9460" s="22" t="str">
        <f t="shared" si="2356"/>
        <v/>
      </c>
      <c r="K9460" s="24" t="str">
        <f t="shared" si="2357"/>
        <v/>
      </c>
      <c r="L9460" s="42" t="str">
        <f t="shared" si="2363"/>
        <v/>
      </c>
      <c r="M9460" s="43" t="str">
        <f t="shared" si="2364"/>
        <v/>
      </c>
      <c r="N9460" s="26" t="str">
        <f t="shared" si="2358"/>
        <v/>
      </c>
      <c r="O9460" s="26" t="str">
        <f t="shared" si="2359"/>
        <v/>
      </c>
      <c r="P9460" s="28" t="str">
        <f>IF(E9460="","",INDEX(TableLookupWakeUpScore[],MATCH(E9460,TableLookupWakeUpScore[Wake Up],0),MATCH(P$1,TableLookupWakeUpScore[#Headers],0)))</f>
        <v/>
      </c>
      <c r="Q9460" s="30" t="str">
        <f t="shared" si="2360"/>
        <v/>
      </c>
      <c r="R9460" s="31" t="str">
        <f t="shared" si="2361"/>
        <v/>
      </c>
      <c r="S9460" s="34" t="str">
        <f>IF($C9460="","",INDEX(TableLookupSleepQuality[],MATCH($C9460,TableLookupSleepQuality[Sleep Quality Low],1),MATCH(S$1,TableLookupSleepQuality[#Headers],0)))</f>
        <v/>
      </c>
      <c r="T9460" s="35" t="str">
        <f>IF($C9460="","",INDEX(TableLookupSleepQuality[],MATCH($C9460,TableLookupSleepQuality[Sleep Quality Low],1),MATCH(T$1,TableLookupSleepQuality[#Headers],0)))</f>
        <v/>
      </c>
      <c r="X9460" s="36" t="str">
        <f t="shared" si="2362"/>
        <v/>
      </c>
      <c r="Y9460" s="40" t="str">
        <f t="shared" si="2368"/>
        <v/>
      </c>
      <c r="Z9460" s="13" t="str">
        <f t="shared" si="2368"/>
        <v/>
      </c>
      <c r="AA9460" s="13" t="str">
        <f t="shared" si="2368"/>
        <v/>
      </c>
      <c r="AB9460" s="13" t="str">
        <f t="shared" si="2368"/>
        <v/>
      </c>
      <c r="AC9460" s="13" t="str">
        <f t="shared" si="2368"/>
        <v/>
      </c>
      <c r="AD9460" s="13" t="str">
        <f t="shared" si="2368"/>
        <v/>
      </c>
    </row>
    <row r="9461" spans="7:30" x14ac:dyDescent="0.25">
      <c r="G9461" s="18" t="str">
        <f t="shared" si="2353"/>
        <v/>
      </c>
      <c r="H9461" s="22" t="str">
        <f t="shared" si="2354"/>
        <v/>
      </c>
      <c r="I9461" s="23" t="str">
        <f t="shared" si="2355"/>
        <v/>
      </c>
      <c r="J9461" s="22" t="str">
        <f t="shared" si="2356"/>
        <v/>
      </c>
      <c r="K9461" s="24" t="str">
        <f t="shared" si="2357"/>
        <v/>
      </c>
      <c r="L9461" s="42" t="str">
        <f t="shared" si="2363"/>
        <v/>
      </c>
      <c r="M9461" s="43" t="str">
        <f t="shared" si="2364"/>
        <v/>
      </c>
      <c r="N9461" s="26" t="str">
        <f t="shared" si="2358"/>
        <v/>
      </c>
      <c r="O9461" s="26" t="str">
        <f t="shared" si="2359"/>
        <v/>
      </c>
      <c r="P9461" s="28" t="str">
        <f>IF(E9461="","",INDEX(TableLookupWakeUpScore[],MATCH(E9461,TableLookupWakeUpScore[Wake Up],0),MATCH(P$1,TableLookupWakeUpScore[#Headers],0)))</f>
        <v/>
      </c>
      <c r="Q9461" s="30" t="str">
        <f t="shared" si="2360"/>
        <v/>
      </c>
      <c r="R9461" s="31" t="str">
        <f t="shared" si="2361"/>
        <v/>
      </c>
      <c r="S9461" s="34" t="str">
        <f>IF($C9461="","",INDEX(TableLookupSleepQuality[],MATCH($C9461,TableLookupSleepQuality[Sleep Quality Low],1),MATCH(S$1,TableLookupSleepQuality[#Headers],0)))</f>
        <v/>
      </c>
      <c r="T9461" s="35" t="str">
        <f>IF($C9461="","",INDEX(TableLookupSleepQuality[],MATCH($C9461,TableLookupSleepQuality[Sleep Quality Low],1),MATCH(T$1,TableLookupSleepQuality[#Headers],0)))</f>
        <v/>
      </c>
      <c r="X9461" s="36" t="str">
        <f t="shared" si="2362"/>
        <v/>
      </c>
      <c r="Y9461" s="40" t="str">
        <f t="shared" si="2368"/>
        <v/>
      </c>
      <c r="Z9461" s="13" t="str">
        <f t="shared" si="2368"/>
        <v/>
      </c>
      <c r="AA9461" s="13" t="str">
        <f t="shared" si="2368"/>
        <v/>
      </c>
      <c r="AB9461" s="13" t="str">
        <f t="shared" si="2368"/>
        <v/>
      </c>
      <c r="AC9461" s="13" t="str">
        <f t="shared" si="2368"/>
        <v/>
      </c>
      <c r="AD9461" s="13" t="str">
        <f t="shared" si="2368"/>
        <v/>
      </c>
    </row>
    <row r="9462" spans="7:30" x14ac:dyDescent="0.25">
      <c r="G9462" s="18" t="str">
        <f t="shared" si="2353"/>
        <v/>
      </c>
      <c r="H9462" s="22" t="str">
        <f t="shared" si="2354"/>
        <v/>
      </c>
      <c r="I9462" s="23" t="str">
        <f t="shared" si="2355"/>
        <v/>
      </c>
      <c r="J9462" s="22" t="str">
        <f t="shared" si="2356"/>
        <v/>
      </c>
      <c r="K9462" s="24" t="str">
        <f t="shared" si="2357"/>
        <v/>
      </c>
      <c r="L9462" s="42" t="str">
        <f t="shared" si="2363"/>
        <v/>
      </c>
      <c r="M9462" s="43" t="str">
        <f t="shared" si="2364"/>
        <v/>
      </c>
      <c r="N9462" s="26" t="str">
        <f t="shared" si="2358"/>
        <v/>
      </c>
      <c r="O9462" s="26" t="str">
        <f t="shared" si="2359"/>
        <v/>
      </c>
      <c r="P9462" s="28" t="str">
        <f>IF(E9462="","",INDEX(TableLookupWakeUpScore[],MATCH(E9462,TableLookupWakeUpScore[Wake Up],0),MATCH(P$1,TableLookupWakeUpScore[#Headers],0)))</f>
        <v/>
      </c>
      <c r="Q9462" s="30" t="str">
        <f t="shared" si="2360"/>
        <v/>
      </c>
      <c r="R9462" s="31" t="str">
        <f t="shared" si="2361"/>
        <v/>
      </c>
      <c r="S9462" s="34" t="str">
        <f>IF($C9462="","",INDEX(TableLookupSleepQuality[],MATCH($C9462,TableLookupSleepQuality[Sleep Quality Low],1),MATCH(S$1,TableLookupSleepQuality[#Headers],0)))</f>
        <v/>
      </c>
      <c r="T9462" s="35" t="str">
        <f>IF($C9462="","",INDEX(TableLookupSleepQuality[],MATCH($C9462,TableLookupSleepQuality[Sleep Quality Low],1),MATCH(T$1,TableLookupSleepQuality[#Headers],0)))</f>
        <v/>
      </c>
      <c r="X9462" s="36" t="str">
        <f t="shared" si="2362"/>
        <v/>
      </c>
      <c r="Y9462" s="40" t="str">
        <f t="shared" si="2368"/>
        <v/>
      </c>
      <c r="Z9462" s="13" t="str">
        <f t="shared" si="2368"/>
        <v/>
      </c>
      <c r="AA9462" s="13" t="str">
        <f t="shared" si="2368"/>
        <v/>
      </c>
      <c r="AB9462" s="13" t="str">
        <f t="shared" si="2368"/>
        <v/>
      </c>
      <c r="AC9462" s="13" t="str">
        <f t="shared" si="2368"/>
        <v/>
      </c>
      <c r="AD9462" s="13" t="str">
        <f t="shared" si="2368"/>
        <v/>
      </c>
    </row>
    <row r="9463" spans="7:30" x14ac:dyDescent="0.25">
      <c r="G9463" s="18" t="str">
        <f t="shared" si="2353"/>
        <v/>
      </c>
      <c r="H9463" s="22" t="str">
        <f t="shared" si="2354"/>
        <v/>
      </c>
      <c r="I9463" s="23" t="str">
        <f t="shared" si="2355"/>
        <v/>
      </c>
      <c r="J9463" s="22" t="str">
        <f t="shared" si="2356"/>
        <v/>
      </c>
      <c r="K9463" s="24" t="str">
        <f t="shared" si="2357"/>
        <v/>
      </c>
      <c r="L9463" s="42" t="str">
        <f t="shared" si="2363"/>
        <v/>
      </c>
      <c r="M9463" s="43" t="str">
        <f t="shared" si="2364"/>
        <v/>
      </c>
      <c r="N9463" s="26" t="str">
        <f t="shared" si="2358"/>
        <v/>
      </c>
      <c r="O9463" s="26" t="str">
        <f t="shared" si="2359"/>
        <v/>
      </c>
      <c r="P9463" s="28" t="str">
        <f>IF(E9463="","",INDEX(TableLookupWakeUpScore[],MATCH(E9463,TableLookupWakeUpScore[Wake Up],0),MATCH(P$1,TableLookupWakeUpScore[#Headers],0)))</f>
        <v/>
      </c>
      <c r="Q9463" s="30" t="str">
        <f t="shared" si="2360"/>
        <v/>
      </c>
      <c r="R9463" s="31" t="str">
        <f t="shared" si="2361"/>
        <v/>
      </c>
      <c r="S9463" s="34" t="str">
        <f>IF($C9463="","",INDEX(TableLookupSleepQuality[],MATCH($C9463,TableLookupSleepQuality[Sleep Quality Low],1),MATCH(S$1,TableLookupSleepQuality[#Headers],0)))</f>
        <v/>
      </c>
      <c r="T9463" s="35" t="str">
        <f>IF($C9463="","",INDEX(TableLookupSleepQuality[],MATCH($C9463,TableLookupSleepQuality[Sleep Quality Low],1),MATCH(T$1,TableLookupSleepQuality[#Headers],0)))</f>
        <v/>
      </c>
      <c r="X9463" s="36" t="str">
        <f t="shared" si="2362"/>
        <v/>
      </c>
      <c r="Y9463" s="40" t="str">
        <f t="shared" si="2368"/>
        <v/>
      </c>
      <c r="Z9463" s="13" t="str">
        <f t="shared" si="2368"/>
        <v/>
      </c>
      <c r="AA9463" s="13" t="str">
        <f t="shared" si="2368"/>
        <v/>
      </c>
      <c r="AB9463" s="13" t="str">
        <f t="shared" si="2368"/>
        <v/>
      </c>
      <c r="AC9463" s="13" t="str">
        <f t="shared" si="2368"/>
        <v/>
      </c>
      <c r="AD9463" s="13" t="str">
        <f t="shared" si="2368"/>
        <v/>
      </c>
    </row>
    <row r="9464" spans="7:30" x14ac:dyDescent="0.25">
      <c r="G9464" s="18" t="str">
        <f t="shared" si="2353"/>
        <v/>
      </c>
      <c r="H9464" s="22" t="str">
        <f t="shared" si="2354"/>
        <v/>
      </c>
      <c r="I9464" s="23" t="str">
        <f t="shared" si="2355"/>
        <v/>
      </c>
      <c r="J9464" s="22" t="str">
        <f t="shared" si="2356"/>
        <v/>
      </c>
      <c r="K9464" s="24" t="str">
        <f t="shared" si="2357"/>
        <v/>
      </c>
      <c r="L9464" s="42" t="str">
        <f t="shared" si="2363"/>
        <v/>
      </c>
      <c r="M9464" s="43" t="str">
        <f t="shared" si="2364"/>
        <v/>
      </c>
      <c r="N9464" s="26" t="str">
        <f t="shared" si="2358"/>
        <v/>
      </c>
      <c r="O9464" s="26" t="str">
        <f t="shared" si="2359"/>
        <v/>
      </c>
      <c r="P9464" s="28" t="str">
        <f>IF(E9464="","",INDEX(TableLookupWakeUpScore[],MATCH(E9464,TableLookupWakeUpScore[Wake Up],0),MATCH(P$1,TableLookupWakeUpScore[#Headers],0)))</f>
        <v/>
      </c>
      <c r="Q9464" s="30" t="str">
        <f t="shared" si="2360"/>
        <v/>
      </c>
      <c r="R9464" s="31" t="str">
        <f t="shared" si="2361"/>
        <v/>
      </c>
      <c r="S9464" s="34" t="str">
        <f>IF($C9464="","",INDEX(TableLookupSleepQuality[],MATCH($C9464,TableLookupSleepQuality[Sleep Quality Low],1),MATCH(S$1,TableLookupSleepQuality[#Headers],0)))</f>
        <v/>
      </c>
      <c r="T9464" s="35" t="str">
        <f>IF($C9464="","",INDEX(TableLookupSleepQuality[],MATCH($C9464,TableLookupSleepQuality[Sleep Quality Low],1),MATCH(T$1,TableLookupSleepQuality[#Headers],0)))</f>
        <v/>
      </c>
      <c r="X9464" s="36" t="str">
        <f t="shared" si="2362"/>
        <v/>
      </c>
      <c r="Y9464" s="40" t="str">
        <f t="shared" si="2368"/>
        <v/>
      </c>
      <c r="Z9464" s="13" t="str">
        <f t="shared" si="2368"/>
        <v/>
      </c>
      <c r="AA9464" s="13" t="str">
        <f t="shared" si="2368"/>
        <v/>
      </c>
      <c r="AB9464" s="13" t="str">
        <f t="shared" si="2368"/>
        <v/>
      </c>
      <c r="AC9464" s="13" t="str">
        <f t="shared" si="2368"/>
        <v/>
      </c>
      <c r="AD9464" s="13" t="str">
        <f t="shared" si="2368"/>
        <v/>
      </c>
    </row>
    <row r="9465" spans="7:30" x14ac:dyDescent="0.25">
      <c r="G9465" s="18" t="str">
        <f t="shared" si="2353"/>
        <v/>
      </c>
      <c r="H9465" s="22" t="str">
        <f t="shared" si="2354"/>
        <v/>
      </c>
      <c r="I9465" s="23" t="str">
        <f t="shared" si="2355"/>
        <v/>
      </c>
      <c r="J9465" s="22" t="str">
        <f t="shared" si="2356"/>
        <v/>
      </c>
      <c r="K9465" s="24" t="str">
        <f t="shared" si="2357"/>
        <v/>
      </c>
      <c r="L9465" s="42" t="str">
        <f t="shared" si="2363"/>
        <v/>
      </c>
      <c r="M9465" s="43" t="str">
        <f t="shared" si="2364"/>
        <v/>
      </c>
      <c r="N9465" s="26" t="str">
        <f t="shared" si="2358"/>
        <v/>
      </c>
      <c r="O9465" s="26" t="str">
        <f t="shared" si="2359"/>
        <v/>
      </c>
      <c r="P9465" s="28" t="str">
        <f>IF(E9465="","",INDEX(TableLookupWakeUpScore[],MATCH(E9465,TableLookupWakeUpScore[Wake Up],0),MATCH(P$1,TableLookupWakeUpScore[#Headers],0)))</f>
        <v/>
      </c>
      <c r="Q9465" s="30" t="str">
        <f t="shared" si="2360"/>
        <v/>
      </c>
      <c r="R9465" s="31" t="str">
        <f t="shared" si="2361"/>
        <v/>
      </c>
      <c r="S9465" s="34" t="str">
        <f>IF($C9465="","",INDEX(TableLookupSleepQuality[],MATCH($C9465,TableLookupSleepQuality[Sleep Quality Low],1),MATCH(S$1,TableLookupSleepQuality[#Headers],0)))</f>
        <v/>
      </c>
      <c r="T9465" s="35" t="str">
        <f>IF($C9465="","",INDEX(TableLookupSleepQuality[],MATCH($C9465,TableLookupSleepQuality[Sleep Quality Low],1),MATCH(T$1,TableLookupSleepQuality[#Headers],0)))</f>
        <v/>
      </c>
      <c r="X9465" s="36" t="str">
        <f t="shared" si="2362"/>
        <v/>
      </c>
      <c r="Y9465" s="40" t="str">
        <f t="shared" si="2368"/>
        <v/>
      </c>
      <c r="Z9465" s="13" t="str">
        <f t="shared" si="2368"/>
        <v/>
      </c>
      <c r="AA9465" s="13" t="str">
        <f t="shared" si="2368"/>
        <v/>
      </c>
      <c r="AB9465" s="13" t="str">
        <f t="shared" si="2368"/>
        <v/>
      </c>
      <c r="AC9465" s="13" t="str">
        <f t="shared" si="2368"/>
        <v/>
      </c>
      <c r="AD9465" s="13" t="str">
        <f t="shared" si="2368"/>
        <v/>
      </c>
    </row>
    <row r="9466" spans="7:30" x14ac:dyDescent="0.25">
      <c r="G9466" s="18" t="str">
        <f t="shared" si="2353"/>
        <v/>
      </c>
      <c r="H9466" s="22" t="str">
        <f t="shared" si="2354"/>
        <v/>
      </c>
      <c r="I9466" s="23" t="str">
        <f t="shared" si="2355"/>
        <v/>
      </c>
      <c r="J9466" s="22" t="str">
        <f t="shared" si="2356"/>
        <v/>
      </c>
      <c r="K9466" s="24" t="str">
        <f t="shared" si="2357"/>
        <v/>
      </c>
      <c r="L9466" s="42" t="str">
        <f t="shared" si="2363"/>
        <v/>
      </c>
      <c r="M9466" s="43" t="str">
        <f t="shared" si="2364"/>
        <v/>
      </c>
      <c r="N9466" s="26" t="str">
        <f t="shared" si="2358"/>
        <v/>
      </c>
      <c r="O9466" s="26" t="str">
        <f t="shared" si="2359"/>
        <v/>
      </c>
      <c r="P9466" s="28" t="str">
        <f>IF(E9466="","",INDEX(TableLookupWakeUpScore[],MATCH(E9466,TableLookupWakeUpScore[Wake Up],0),MATCH(P$1,TableLookupWakeUpScore[#Headers],0)))</f>
        <v/>
      </c>
      <c r="Q9466" s="30" t="str">
        <f t="shared" si="2360"/>
        <v/>
      </c>
      <c r="R9466" s="31" t="str">
        <f t="shared" si="2361"/>
        <v/>
      </c>
      <c r="S9466" s="34" t="str">
        <f>IF($C9466="","",INDEX(TableLookupSleepQuality[],MATCH($C9466,TableLookupSleepQuality[Sleep Quality Low],1),MATCH(S$1,TableLookupSleepQuality[#Headers],0)))</f>
        <v/>
      </c>
      <c r="T9466" s="35" t="str">
        <f>IF($C9466="","",INDEX(TableLookupSleepQuality[],MATCH($C9466,TableLookupSleepQuality[Sleep Quality Low],1),MATCH(T$1,TableLookupSleepQuality[#Headers],0)))</f>
        <v/>
      </c>
      <c r="X9466" s="36" t="str">
        <f t="shared" si="2362"/>
        <v/>
      </c>
      <c r="Y9466" s="40" t="str">
        <f t="shared" si="2368"/>
        <v/>
      </c>
      <c r="Z9466" s="13" t="str">
        <f t="shared" si="2368"/>
        <v/>
      </c>
      <c r="AA9466" s="13" t="str">
        <f t="shared" si="2368"/>
        <v/>
      </c>
      <c r="AB9466" s="13" t="str">
        <f t="shared" si="2368"/>
        <v/>
      </c>
      <c r="AC9466" s="13" t="str">
        <f t="shared" si="2368"/>
        <v/>
      </c>
      <c r="AD9466" s="13" t="str">
        <f t="shared" si="2368"/>
        <v/>
      </c>
    </row>
    <row r="9467" spans="7:30" x14ac:dyDescent="0.25">
      <c r="G9467" s="18" t="str">
        <f t="shared" si="2353"/>
        <v/>
      </c>
      <c r="H9467" s="22" t="str">
        <f t="shared" si="2354"/>
        <v/>
      </c>
      <c r="I9467" s="23" t="str">
        <f t="shared" si="2355"/>
        <v/>
      </c>
      <c r="J9467" s="22" t="str">
        <f t="shared" si="2356"/>
        <v/>
      </c>
      <c r="K9467" s="24" t="str">
        <f t="shared" si="2357"/>
        <v/>
      </c>
      <c r="L9467" s="42" t="str">
        <f t="shared" si="2363"/>
        <v/>
      </c>
      <c r="M9467" s="43" t="str">
        <f t="shared" si="2364"/>
        <v/>
      </c>
      <c r="N9467" s="26" t="str">
        <f t="shared" si="2358"/>
        <v/>
      </c>
      <c r="O9467" s="26" t="str">
        <f t="shared" si="2359"/>
        <v/>
      </c>
      <c r="P9467" s="28" t="str">
        <f>IF(E9467="","",INDEX(TableLookupWakeUpScore[],MATCH(E9467,TableLookupWakeUpScore[Wake Up],0),MATCH(P$1,TableLookupWakeUpScore[#Headers],0)))</f>
        <v/>
      </c>
      <c r="Q9467" s="30" t="str">
        <f t="shared" si="2360"/>
        <v/>
      </c>
      <c r="R9467" s="31" t="str">
        <f t="shared" si="2361"/>
        <v/>
      </c>
      <c r="S9467" s="34" t="str">
        <f>IF($C9467="","",INDEX(TableLookupSleepQuality[],MATCH($C9467,TableLookupSleepQuality[Sleep Quality Low],1),MATCH(S$1,TableLookupSleepQuality[#Headers],0)))</f>
        <v/>
      </c>
      <c r="T9467" s="35" t="str">
        <f>IF($C9467="","",INDEX(TableLookupSleepQuality[],MATCH($C9467,TableLookupSleepQuality[Sleep Quality Low],1),MATCH(T$1,TableLookupSleepQuality[#Headers],0)))</f>
        <v/>
      </c>
      <c r="X9467" s="36" t="str">
        <f t="shared" si="2362"/>
        <v/>
      </c>
      <c r="Y9467" s="40" t="str">
        <f t="shared" si="2368"/>
        <v/>
      </c>
      <c r="Z9467" s="13" t="str">
        <f t="shared" si="2368"/>
        <v/>
      </c>
      <c r="AA9467" s="13" t="str">
        <f t="shared" si="2368"/>
        <v/>
      </c>
      <c r="AB9467" s="13" t="str">
        <f t="shared" si="2368"/>
        <v/>
      </c>
      <c r="AC9467" s="13" t="str">
        <f t="shared" si="2368"/>
        <v/>
      </c>
      <c r="AD9467" s="13" t="str">
        <f t="shared" si="2368"/>
        <v/>
      </c>
    </row>
    <row r="9468" spans="7:30" x14ac:dyDescent="0.25">
      <c r="G9468" s="18" t="str">
        <f t="shared" si="2353"/>
        <v/>
      </c>
      <c r="H9468" s="22" t="str">
        <f t="shared" si="2354"/>
        <v/>
      </c>
      <c r="I9468" s="23" t="str">
        <f t="shared" si="2355"/>
        <v/>
      </c>
      <c r="J9468" s="22" t="str">
        <f t="shared" si="2356"/>
        <v/>
      </c>
      <c r="K9468" s="24" t="str">
        <f t="shared" si="2357"/>
        <v/>
      </c>
      <c r="L9468" s="42" t="str">
        <f t="shared" si="2363"/>
        <v/>
      </c>
      <c r="M9468" s="43" t="str">
        <f t="shared" si="2364"/>
        <v/>
      </c>
      <c r="N9468" s="26" t="str">
        <f t="shared" si="2358"/>
        <v/>
      </c>
      <c r="O9468" s="26" t="str">
        <f t="shared" si="2359"/>
        <v/>
      </c>
      <c r="P9468" s="28" t="str">
        <f>IF(E9468="","",INDEX(TableLookupWakeUpScore[],MATCH(E9468,TableLookupWakeUpScore[Wake Up],0),MATCH(P$1,TableLookupWakeUpScore[#Headers],0)))</f>
        <v/>
      </c>
      <c r="Q9468" s="30" t="str">
        <f t="shared" si="2360"/>
        <v/>
      </c>
      <c r="R9468" s="31" t="str">
        <f t="shared" si="2361"/>
        <v/>
      </c>
      <c r="S9468" s="34" t="str">
        <f>IF($C9468="","",INDEX(TableLookupSleepQuality[],MATCH($C9468,TableLookupSleepQuality[Sleep Quality Low],1),MATCH(S$1,TableLookupSleepQuality[#Headers],0)))</f>
        <v/>
      </c>
      <c r="T9468" s="35" t="str">
        <f>IF($C9468="","",INDEX(TableLookupSleepQuality[],MATCH($C9468,TableLookupSleepQuality[Sleep Quality Low],1),MATCH(T$1,TableLookupSleepQuality[#Headers],0)))</f>
        <v/>
      </c>
      <c r="X9468" s="36" t="str">
        <f t="shared" si="2362"/>
        <v/>
      </c>
      <c r="Y9468" s="40" t="str">
        <f t="shared" si="2368"/>
        <v/>
      </c>
      <c r="Z9468" s="13" t="str">
        <f t="shared" si="2368"/>
        <v/>
      </c>
      <c r="AA9468" s="13" t="str">
        <f t="shared" si="2368"/>
        <v/>
      </c>
      <c r="AB9468" s="13" t="str">
        <f t="shared" si="2368"/>
        <v/>
      </c>
      <c r="AC9468" s="13" t="str">
        <f t="shared" si="2368"/>
        <v/>
      </c>
      <c r="AD9468" s="13" t="str">
        <f t="shared" si="2368"/>
        <v/>
      </c>
    </row>
    <row r="9469" spans="7:30" x14ac:dyDescent="0.25">
      <c r="G9469" s="18" t="str">
        <f t="shared" si="2353"/>
        <v/>
      </c>
      <c r="H9469" s="22" t="str">
        <f t="shared" si="2354"/>
        <v/>
      </c>
      <c r="I9469" s="23" t="str">
        <f t="shared" si="2355"/>
        <v/>
      </c>
      <c r="J9469" s="22" t="str">
        <f t="shared" si="2356"/>
        <v/>
      </c>
      <c r="K9469" s="24" t="str">
        <f t="shared" si="2357"/>
        <v/>
      </c>
      <c r="L9469" s="42" t="str">
        <f t="shared" si="2363"/>
        <v/>
      </c>
      <c r="M9469" s="43" t="str">
        <f t="shared" si="2364"/>
        <v/>
      </c>
      <c r="N9469" s="26" t="str">
        <f t="shared" si="2358"/>
        <v/>
      </c>
      <c r="O9469" s="26" t="str">
        <f t="shared" si="2359"/>
        <v/>
      </c>
      <c r="P9469" s="28" t="str">
        <f>IF(E9469="","",INDEX(TableLookupWakeUpScore[],MATCH(E9469,TableLookupWakeUpScore[Wake Up],0),MATCH(P$1,TableLookupWakeUpScore[#Headers],0)))</f>
        <v/>
      </c>
      <c r="Q9469" s="30" t="str">
        <f t="shared" si="2360"/>
        <v/>
      </c>
      <c r="R9469" s="31" t="str">
        <f t="shared" si="2361"/>
        <v/>
      </c>
      <c r="S9469" s="34" t="str">
        <f>IF($C9469="","",INDEX(TableLookupSleepQuality[],MATCH($C9469,TableLookupSleepQuality[Sleep Quality Low],1),MATCH(S$1,TableLookupSleepQuality[#Headers],0)))</f>
        <v/>
      </c>
      <c r="T9469" s="35" t="str">
        <f>IF($C9469="","",INDEX(TableLookupSleepQuality[],MATCH($C9469,TableLookupSleepQuality[Sleep Quality Low],1),MATCH(T$1,TableLookupSleepQuality[#Headers],0)))</f>
        <v/>
      </c>
      <c r="X9469" s="36" t="str">
        <f t="shared" si="2362"/>
        <v/>
      </c>
      <c r="Y9469" s="40" t="str">
        <f t="shared" si="2368"/>
        <v/>
      </c>
      <c r="Z9469" s="13" t="str">
        <f t="shared" si="2368"/>
        <v/>
      </c>
      <c r="AA9469" s="13" t="str">
        <f t="shared" si="2368"/>
        <v/>
      </c>
      <c r="AB9469" s="13" t="str">
        <f t="shared" si="2368"/>
        <v/>
      </c>
      <c r="AC9469" s="13" t="str">
        <f t="shared" si="2368"/>
        <v/>
      </c>
      <c r="AD9469" s="13" t="str">
        <f t="shared" si="2368"/>
        <v/>
      </c>
    </row>
    <row r="9470" spans="7:30" x14ac:dyDescent="0.25">
      <c r="G9470" s="18" t="str">
        <f t="shared" si="2353"/>
        <v/>
      </c>
      <c r="H9470" s="22" t="str">
        <f t="shared" si="2354"/>
        <v/>
      </c>
      <c r="I9470" s="23" t="str">
        <f t="shared" si="2355"/>
        <v/>
      </c>
      <c r="J9470" s="22" t="str">
        <f t="shared" si="2356"/>
        <v/>
      </c>
      <c r="K9470" s="24" t="str">
        <f t="shared" si="2357"/>
        <v/>
      </c>
      <c r="L9470" s="42" t="str">
        <f t="shared" si="2363"/>
        <v/>
      </c>
      <c r="M9470" s="43" t="str">
        <f t="shared" si="2364"/>
        <v/>
      </c>
      <c r="N9470" s="26" t="str">
        <f t="shared" si="2358"/>
        <v/>
      </c>
      <c r="O9470" s="26" t="str">
        <f t="shared" si="2359"/>
        <v/>
      </c>
      <c r="P9470" s="28" t="str">
        <f>IF(E9470="","",INDEX(TableLookupWakeUpScore[],MATCH(E9470,TableLookupWakeUpScore[Wake Up],0),MATCH(P$1,TableLookupWakeUpScore[#Headers],0)))</f>
        <v/>
      </c>
      <c r="Q9470" s="30" t="str">
        <f t="shared" si="2360"/>
        <v/>
      </c>
      <c r="R9470" s="31" t="str">
        <f t="shared" si="2361"/>
        <v/>
      </c>
      <c r="S9470" s="34" t="str">
        <f>IF($C9470="","",INDEX(TableLookupSleepQuality[],MATCH($C9470,TableLookupSleepQuality[Sleep Quality Low],1),MATCH(S$1,TableLookupSleepQuality[#Headers],0)))</f>
        <v/>
      </c>
      <c r="T9470" s="35" t="str">
        <f>IF($C9470="","",INDEX(TableLookupSleepQuality[],MATCH($C9470,TableLookupSleepQuality[Sleep Quality Low],1),MATCH(T$1,TableLookupSleepQuality[#Headers],0)))</f>
        <v/>
      </c>
      <c r="X9470" s="36" t="str">
        <f t="shared" si="2362"/>
        <v/>
      </c>
      <c r="Y9470" s="40" t="str">
        <f t="shared" si="2368"/>
        <v/>
      </c>
      <c r="Z9470" s="13" t="str">
        <f t="shared" si="2368"/>
        <v/>
      </c>
      <c r="AA9470" s="13" t="str">
        <f t="shared" si="2368"/>
        <v/>
      </c>
      <c r="AB9470" s="13" t="str">
        <f t="shared" si="2368"/>
        <v/>
      </c>
      <c r="AC9470" s="13" t="str">
        <f t="shared" si="2368"/>
        <v/>
      </c>
      <c r="AD9470" s="13" t="str">
        <f t="shared" si="2368"/>
        <v/>
      </c>
    </row>
    <row r="9471" spans="7:30" x14ac:dyDescent="0.25">
      <c r="G9471" s="18" t="str">
        <f t="shared" si="2353"/>
        <v/>
      </c>
      <c r="H9471" s="22" t="str">
        <f t="shared" si="2354"/>
        <v/>
      </c>
      <c r="I9471" s="23" t="str">
        <f t="shared" si="2355"/>
        <v/>
      </c>
      <c r="J9471" s="22" t="str">
        <f t="shared" si="2356"/>
        <v/>
      </c>
      <c r="K9471" s="24" t="str">
        <f t="shared" si="2357"/>
        <v/>
      </c>
      <c r="L9471" s="42" t="str">
        <f t="shared" si="2363"/>
        <v/>
      </c>
      <c r="M9471" s="43" t="str">
        <f t="shared" si="2364"/>
        <v/>
      </c>
      <c r="N9471" s="26" t="str">
        <f t="shared" si="2358"/>
        <v/>
      </c>
      <c r="O9471" s="26" t="str">
        <f t="shared" si="2359"/>
        <v/>
      </c>
      <c r="P9471" s="28" t="str">
        <f>IF(E9471="","",INDEX(TableLookupWakeUpScore[],MATCH(E9471,TableLookupWakeUpScore[Wake Up],0),MATCH(P$1,TableLookupWakeUpScore[#Headers],0)))</f>
        <v/>
      </c>
      <c r="Q9471" s="30" t="str">
        <f t="shared" si="2360"/>
        <v/>
      </c>
      <c r="R9471" s="31" t="str">
        <f t="shared" si="2361"/>
        <v/>
      </c>
      <c r="S9471" s="34" t="str">
        <f>IF($C9471="","",INDEX(TableLookupSleepQuality[],MATCH($C9471,TableLookupSleepQuality[Sleep Quality Low],1),MATCH(S$1,TableLookupSleepQuality[#Headers],0)))</f>
        <v/>
      </c>
      <c r="T9471" s="35" t="str">
        <f>IF($C9471="","",INDEX(TableLookupSleepQuality[],MATCH($C9471,TableLookupSleepQuality[Sleep Quality Low],1),MATCH(T$1,TableLookupSleepQuality[#Headers],0)))</f>
        <v/>
      </c>
      <c r="X9471" s="36" t="str">
        <f t="shared" si="2362"/>
        <v/>
      </c>
      <c r="Y9471" s="40" t="str">
        <f t="shared" si="2368"/>
        <v/>
      </c>
      <c r="Z9471" s="13" t="str">
        <f t="shared" si="2368"/>
        <v/>
      </c>
      <c r="AA9471" s="13" t="str">
        <f t="shared" si="2368"/>
        <v/>
      </c>
      <c r="AB9471" s="13" t="str">
        <f t="shared" si="2368"/>
        <v/>
      </c>
      <c r="AC9471" s="13" t="str">
        <f t="shared" si="2368"/>
        <v/>
      </c>
      <c r="AD9471" s="13" t="str">
        <f t="shared" si="2368"/>
        <v/>
      </c>
    </row>
    <row r="9472" spans="7:30" x14ac:dyDescent="0.25">
      <c r="G9472" s="18" t="str">
        <f t="shared" si="2353"/>
        <v/>
      </c>
      <c r="H9472" s="22" t="str">
        <f t="shared" si="2354"/>
        <v/>
      </c>
      <c r="I9472" s="23" t="str">
        <f t="shared" si="2355"/>
        <v/>
      </c>
      <c r="J9472" s="22" t="str">
        <f t="shared" si="2356"/>
        <v/>
      </c>
      <c r="K9472" s="24" t="str">
        <f t="shared" si="2357"/>
        <v/>
      </c>
      <c r="L9472" s="42" t="str">
        <f t="shared" si="2363"/>
        <v/>
      </c>
      <c r="M9472" s="43" t="str">
        <f t="shared" si="2364"/>
        <v/>
      </c>
      <c r="N9472" s="26" t="str">
        <f t="shared" si="2358"/>
        <v/>
      </c>
      <c r="O9472" s="26" t="str">
        <f t="shared" si="2359"/>
        <v/>
      </c>
      <c r="P9472" s="28" t="str">
        <f>IF(E9472="","",INDEX(TableLookupWakeUpScore[],MATCH(E9472,TableLookupWakeUpScore[Wake Up],0),MATCH(P$1,TableLookupWakeUpScore[#Headers],0)))</f>
        <v/>
      </c>
      <c r="Q9472" s="30" t="str">
        <f t="shared" si="2360"/>
        <v/>
      </c>
      <c r="R9472" s="31" t="str">
        <f t="shared" si="2361"/>
        <v/>
      </c>
      <c r="S9472" s="34" t="str">
        <f>IF($C9472="","",INDEX(TableLookupSleepQuality[],MATCH($C9472,TableLookupSleepQuality[Sleep Quality Low],1),MATCH(S$1,TableLookupSleepQuality[#Headers],0)))</f>
        <v/>
      </c>
      <c r="T9472" s="35" t="str">
        <f>IF($C9472="","",INDEX(TableLookupSleepQuality[],MATCH($C9472,TableLookupSleepQuality[Sleep Quality Low],1),MATCH(T$1,TableLookupSleepQuality[#Headers],0)))</f>
        <v/>
      </c>
      <c r="X9472" s="36" t="str">
        <f t="shared" si="2362"/>
        <v/>
      </c>
      <c r="Y9472" s="40" t="str">
        <f t="shared" si="2368"/>
        <v/>
      </c>
      <c r="Z9472" s="13" t="str">
        <f t="shared" si="2368"/>
        <v/>
      </c>
      <c r="AA9472" s="13" t="str">
        <f t="shared" si="2368"/>
        <v/>
      </c>
      <c r="AB9472" s="13" t="str">
        <f t="shared" si="2368"/>
        <v/>
      </c>
      <c r="AC9472" s="13" t="str">
        <f t="shared" si="2368"/>
        <v/>
      </c>
      <c r="AD9472" s="13" t="str">
        <f t="shared" si="2368"/>
        <v/>
      </c>
    </row>
    <row r="9473" spans="7:30" x14ac:dyDescent="0.25">
      <c r="G9473" s="18" t="str">
        <f t="shared" si="2353"/>
        <v/>
      </c>
      <c r="H9473" s="22" t="str">
        <f t="shared" si="2354"/>
        <v/>
      </c>
      <c r="I9473" s="23" t="str">
        <f t="shared" si="2355"/>
        <v/>
      </c>
      <c r="J9473" s="22" t="str">
        <f t="shared" si="2356"/>
        <v/>
      </c>
      <c r="K9473" s="24" t="str">
        <f t="shared" si="2357"/>
        <v/>
      </c>
      <c r="L9473" s="42" t="str">
        <f t="shared" si="2363"/>
        <v/>
      </c>
      <c r="M9473" s="43" t="str">
        <f t="shared" si="2364"/>
        <v/>
      </c>
      <c r="N9473" s="26" t="str">
        <f t="shared" si="2358"/>
        <v/>
      </c>
      <c r="O9473" s="26" t="str">
        <f t="shared" si="2359"/>
        <v/>
      </c>
      <c r="P9473" s="28" t="str">
        <f>IF(E9473="","",INDEX(TableLookupWakeUpScore[],MATCH(E9473,TableLookupWakeUpScore[Wake Up],0),MATCH(P$1,TableLookupWakeUpScore[#Headers],0)))</f>
        <v/>
      </c>
      <c r="Q9473" s="30" t="str">
        <f t="shared" si="2360"/>
        <v/>
      </c>
      <c r="R9473" s="31" t="str">
        <f t="shared" si="2361"/>
        <v/>
      </c>
      <c r="S9473" s="34" t="str">
        <f>IF($C9473="","",INDEX(TableLookupSleepQuality[],MATCH($C9473,TableLookupSleepQuality[Sleep Quality Low],1),MATCH(S$1,TableLookupSleepQuality[#Headers],0)))</f>
        <v/>
      </c>
      <c r="T9473" s="35" t="str">
        <f>IF($C9473="","",INDEX(TableLookupSleepQuality[],MATCH($C9473,TableLookupSleepQuality[Sleep Quality Low],1),MATCH(T$1,TableLookupSleepQuality[#Headers],0)))</f>
        <v/>
      </c>
      <c r="X9473" s="36" t="str">
        <f t="shared" si="2362"/>
        <v/>
      </c>
      <c r="Y9473" s="40" t="str">
        <f t="shared" si="2368"/>
        <v/>
      </c>
      <c r="Z9473" s="13" t="str">
        <f t="shared" si="2368"/>
        <v/>
      </c>
      <c r="AA9473" s="13" t="str">
        <f t="shared" si="2368"/>
        <v/>
      </c>
      <c r="AB9473" s="13" t="str">
        <f t="shared" si="2368"/>
        <v/>
      </c>
      <c r="AC9473" s="13" t="str">
        <f t="shared" si="2368"/>
        <v/>
      </c>
      <c r="AD9473" s="13" t="str">
        <f t="shared" si="2368"/>
        <v/>
      </c>
    </row>
    <row r="9474" spans="7:30" x14ac:dyDescent="0.25">
      <c r="G9474" s="18" t="str">
        <f t="shared" ref="G9474:G9537" si="2369">IF($B9474="","",VALUE(TEXT($B9474,"yyyy")))</f>
        <v/>
      </c>
      <c r="H9474" s="22" t="str">
        <f t="shared" ref="H9474:H9537" si="2370">IF($B9474="","",VALUE(TEXT($B9474,"mm")))</f>
        <v/>
      </c>
      <c r="I9474" s="23" t="str">
        <f t="shared" ref="I9474:I9537" si="2371">IF($B9474="","",TEXT($B9474,"mmm"))</f>
        <v/>
      </c>
      <c r="J9474" s="22" t="str">
        <f t="shared" ref="J9474:J9537" si="2372">IF($B9474="","",VALUE(TEXT($B9474,"dd")))</f>
        <v/>
      </c>
      <c r="K9474" s="24" t="str">
        <f t="shared" ref="K9474:K9537" si="2373">IF($B9474="","",TEXT($B9474,"ddd"))</f>
        <v/>
      </c>
      <c r="L9474" s="42" t="str">
        <f t="shared" si="2363"/>
        <v/>
      </c>
      <c r="M9474" s="43" t="str">
        <f t="shared" si="2364"/>
        <v/>
      </c>
      <c r="N9474" s="26" t="str">
        <f t="shared" ref="N9474:N9537" si="2374">IF(A9474="","",TIME(HOUR(A9474),MINUTE(A9474),SECOND(A9474)))</f>
        <v/>
      </c>
      <c r="O9474" s="26" t="str">
        <f t="shared" ref="O9474:O9537" si="2375">IF(B9474="","",TIME(HOUR(B9474),MINUTE(B9474),SECOND(B9474)))</f>
        <v/>
      </c>
      <c r="P9474" s="28" t="str">
        <f>IF(E9474="","",INDEX(TableLookupWakeUpScore[],MATCH(E9474,TableLookupWakeUpScore[Wake Up],0),MATCH(P$1,TableLookupWakeUpScore[#Headers],0)))</f>
        <v/>
      </c>
      <c r="Q9474" s="30" t="str">
        <f t="shared" ref="Q9474:Q9537" si="2376">IF(D9474="","",D9474*24)</f>
        <v/>
      </c>
      <c r="R9474" s="31" t="str">
        <f t="shared" ref="R9474:R9537" si="2377">IF(OR(A9474="",B9474=""),"",B9474-A9474)</f>
        <v/>
      </c>
      <c r="S9474" s="34" t="str">
        <f>IF($C9474="","",INDEX(TableLookupSleepQuality[],MATCH($C9474,TableLookupSleepQuality[Sleep Quality Low],1),MATCH(S$1,TableLookupSleepQuality[#Headers],0)))</f>
        <v/>
      </c>
      <c r="T9474" s="35" t="str">
        <f>IF($C9474="","",INDEX(TableLookupSleepQuality[],MATCH($C9474,TableLookupSleepQuality[Sleep Quality Low],1),MATCH(T$1,TableLookupSleepQuality[#Headers],0)))</f>
        <v/>
      </c>
      <c r="X9474" s="36" t="str">
        <f t="shared" ref="X9474:X9537" si="2378">IF($M9474="","",IF($M9474&gt;=RangeLookupDateStartedRecordingSleepNotes,"YES","NO"))</f>
        <v/>
      </c>
      <c r="Y9474" s="40" t="str">
        <f t="shared" si="2368"/>
        <v/>
      </c>
      <c r="Z9474" s="13" t="str">
        <f t="shared" si="2368"/>
        <v/>
      </c>
      <c r="AA9474" s="13" t="str">
        <f t="shared" si="2368"/>
        <v/>
      </c>
      <c r="AB9474" s="13" t="str">
        <f t="shared" si="2368"/>
        <v/>
      </c>
      <c r="AC9474" s="13" t="str">
        <f t="shared" si="2368"/>
        <v/>
      </c>
      <c r="AD9474" s="13" t="str">
        <f t="shared" si="2368"/>
        <v/>
      </c>
    </row>
    <row r="9475" spans="7:30" x14ac:dyDescent="0.25">
      <c r="G9475" s="18" t="str">
        <f t="shared" si="2369"/>
        <v/>
      </c>
      <c r="H9475" s="22" t="str">
        <f t="shared" si="2370"/>
        <v/>
      </c>
      <c r="I9475" s="23" t="str">
        <f t="shared" si="2371"/>
        <v/>
      </c>
      <c r="J9475" s="22" t="str">
        <f t="shared" si="2372"/>
        <v/>
      </c>
      <c r="K9475" s="24" t="str">
        <f t="shared" si="2373"/>
        <v/>
      </c>
      <c r="L9475" s="42" t="str">
        <f t="shared" ref="L9475:L9538" si="2379">IF(A9475="","",DATE(YEAR(A9475),MONTH(A9475),DAY(A9475)))</f>
        <v/>
      </c>
      <c r="M9475" s="43" t="str">
        <f t="shared" ref="M9475:M9538" si="2380">IF(B9475="","",DATE(YEAR(B9475),MONTH(B9475),DAY(B9475)))</f>
        <v/>
      </c>
      <c r="N9475" s="26" t="str">
        <f t="shared" si="2374"/>
        <v/>
      </c>
      <c r="O9475" s="26" t="str">
        <f t="shared" si="2375"/>
        <v/>
      </c>
      <c r="P9475" s="28" t="str">
        <f>IF(E9475="","",INDEX(TableLookupWakeUpScore[],MATCH(E9475,TableLookupWakeUpScore[Wake Up],0),MATCH(P$1,TableLookupWakeUpScore[#Headers],0)))</f>
        <v/>
      </c>
      <c r="Q9475" s="30" t="str">
        <f t="shared" si="2376"/>
        <v/>
      </c>
      <c r="R9475" s="31" t="str">
        <f t="shared" si="2377"/>
        <v/>
      </c>
      <c r="S9475" s="34" t="str">
        <f>IF($C9475="","",INDEX(TableLookupSleepQuality[],MATCH($C9475,TableLookupSleepQuality[Sleep Quality Low],1),MATCH(S$1,TableLookupSleepQuality[#Headers],0)))</f>
        <v/>
      </c>
      <c r="T9475" s="35" t="str">
        <f>IF($C9475="","",INDEX(TableLookupSleepQuality[],MATCH($C9475,TableLookupSleepQuality[Sleep Quality Low],1),MATCH(T$1,TableLookupSleepQuality[#Headers],0)))</f>
        <v/>
      </c>
      <c r="X9475" s="36" t="str">
        <f t="shared" si="2378"/>
        <v/>
      </c>
      <c r="Y9475" s="40" t="str">
        <f t="shared" ref="Y9475:AD9490" si="2381">IF(OR($X9475="NO",$X9475=""),"",IF(COUNTIF($F9475,"*" &amp; Y$1 &amp; "*"),"YES","NO"))</f>
        <v/>
      </c>
      <c r="Z9475" s="13" t="str">
        <f t="shared" si="2381"/>
        <v/>
      </c>
      <c r="AA9475" s="13" t="str">
        <f t="shared" si="2381"/>
        <v/>
      </c>
      <c r="AB9475" s="13" t="str">
        <f t="shared" si="2381"/>
        <v/>
      </c>
      <c r="AC9475" s="13" t="str">
        <f t="shared" si="2381"/>
        <v/>
      </c>
      <c r="AD9475" s="13" t="str">
        <f t="shared" si="2381"/>
        <v/>
      </c>
    </row>
    <row r="9476" spans="7:30" x14ac:dyDescent="0.25">
      <c r="G9476" s="18" t="str">
        <f t="shared" si="2369"/>
        <v/>
      </c>
      <c r="H9476" s="22" t="str">
        <f t="shared" si="2370"/>
        <v/>
      </c>
      <c r="I9476" s="23" t="str">
        <f t="shared" si="2371"/>
        <v/>
      </c>
      <c r="J9476" s="22" t="str">
        <f t="shared" si="2372"/>
        <v/>
      </c>
      <c r="K9476" s="24" t="str">
        <f t="shared" si="2373"/>
        <v/>
      </c>
      <c r="L9476" s="42" t="str">
        <f t="shared" si="2379"/>
        <v/>
      </c>
      <c r="M9476" s="43" t="str">
        <f t="shared" si="2380"/>
        <v/>
      </c>
      <c r="N9476" s="26" t="str">
        <f t="shared" si="2374"/>
        <v/>
      </c>
      <c r="O9476" s="26" t="str">
        <f t="shared" si="2375"/>
        <v/>
      </c>
      <c r="P9476" s="28" t="str">
        <f>IF(E9476="","",INDEX(TableLookupWakeUpScore[],MATCH(E9476,TableLookupWakeUpScore[Wake Up],0),MATCH(P$1,TableLookupWakeUpScore[#Headers],0)))</f>
        <v/>
      </c>
      <c r="Q9476" s="30" t="str">
        <f t="shared" si="2376"/>
        <v/>
      </c>
      <c r="R9476" s="31" t="str">
        <f t="shared" si="2377"/>
        <v/>
      </c>
      <c r="S9476" s="34" t="str">
        <f>IF($C9476="","",INDEX(TableLookupSleepQuality[],MATCH($C9476,TableLookupSleepQuality[Sleep Quality Low],1),MATCH(S$1,TableLookupSleepQuality[#Headers],0)))</f>
        <v/>
      </c>
      <c r="T9476" s="35" t="str">
        <f>IF($C9476="","",INDEX(TableLookupSleepQuality[],MATCH($C9476,TableLookupSleepQuality[Sleep Quality Low],1),MATCH(T$1,TableLookupSleepQuality[#Headers],0)))</f>
        <v/>
      </c>
      <c r="X9476" s="36" t="str">
        <f t="shared" si="2378"/>
        <v/>
      </c>
      <c r="Y9476" s="40" t="str">
        <f t="shared" si="2381"/>
        <v/>
      </c>
      <c r="Z9476" s="13" t="str">
        <f t="shared" si="2381"/>
        <v/>
      </c>
      <c r="AA9476" s="13" t="str">
        <f t="shared" si="2381"/>
        <v/>
      </c>
      <c r="AB9476" s="13" t="str">
        <f t="shared" si="2381"/>
        <v/>
      </c>
      <c r="AC9476" s="13" t="str">
        <f t="shared" si="2381"/>
        <v/>
      </c>
      <c r="AD9476" s="13" t="str">
        <f t="shared" si="2381"/>
        <v/>
      </c>
    </row>
    <row r="9477" spans="7:30" x14ac:dyDescent="0.25">
      <c r="G9477" s="18" t="str">
        <f t="shared" si="2369"/>
        <v/>
      </c>
      <c r="H9477" s="22" t="str">
        <f t="shared" si="2370"/>
        <v/>
      </c>
      <c r="I9477" s="23" t="str">
        <f t="shared" si="2371"/>
        <v/>
      </c>
      <c r="J9477" s="22" t="str">
        <f t="shared" si="2372"/>
        <v/>
      </c>
      <c r="K9477" s="24" t="str">
        <f t="shared" si="2373"/>
        <v/>
      </c>
      <c r="L9477" s="42" t="str">
        <f t="shared" si="2379"/>
        <v/>
      </c>
      <c r="M9477" s="43" t="str">
        <f t="shared" si="2380"/>
        <v/>
      </c>
      <c r="N9477" s="26" t="str">
        <f t="shared" si="2374"/>
        <v/>
      </c>
      <c r="O9477" s="26" t="str">
        <f t="shared" si="2375"/>
        <v/>
      </c>
      <c r="P9477" s="28" t="str">
        <f>IF(E9477="","",INDEX(TableLookupWakeUpScore[],MATCH(E9477,TableLookupWakeUpScore[Wake Up],0),MATCH(P$1,TableLookupWakeUpScore[#Headers],0)))</f>
        <v/>
      </c>
      <c r="Q9477" s="30" t="str">
        <f t="shared" si="2376"/>
        <v/>
      </c>
      <c r="R9477" s="31" t="str">
        <f t="shared" si="2377"/>
        <v/>
      </c>
      <c r="S9477" s="34" t="str">
        <f>IF($C9477="","",INDEX(TableLookupSleepQuality[],MATCH($C9477,TableLookupSleepQuality[Sleep Quality Low],1),MATCH(S$1,TableLookupSleepQuality[#Headers],0)))</f>
        <v/>
      </c>
      <c r="T9477" s="35" t="str">
        <f>IF($C9477="","",INDEX(TableLookupSleepQuality[],MATCH($C9477,TableLookupSleepQuality[Sleep Quality Low],1),MATCH(T$1,TableLookupSleepQuality[#Headers],0)))</f>
        <v/>
      </c>
      <c r="X9477" s="36" t="str">
        <f t="shared" si="2378"/>
        <v/>
      </c>
      <c r="Y9477" s="40" t="str">
        <f t="shared" si="2381"/>
        <v/>
      </c>
      <c r="Z9477" s="13" t="str">
        <f t="shared" si="2381"/>
        <v/>
      </c>
      <c r="AA9477" s="13" t="str">
        <f t="shared" si="2381"/>
        <v/>
      </c>
      <c r="AB9477" s="13" t="str">
        <f t="shared" si="2381"/>
        <v/>
      </c>
      <c r="AC9477" s="13" t="str">
        <f t="shared" si="2381"/>
        <v/>
      </c>
      <c r="AD9477" s="13" t="str">
        <f t="shared" si="2381"/>
        <v/>
      </c>
    </row>
    <row r="9478" spans="7:30" x14ac:dyDescent="0.25">
      <c r="G9478" s="18" t="str">
        <f t="shared" si="2369"/>
        <v/>
      </c>
      <c r="H9478" s="22" t="str">
        <f t="shared" si="2370"/>
        <v/>
      </c>
      <c r="I9478" s="23" t="str">
        <f t="shared" si="2371"/>
        <v/>
      </c>
      <c r="J9478" s="22" t="str">
        <f t="shared" si="2372"/>
        <v/>
      </c>
      <c r="K9478" s="24" t="str">
        <f t="shared" si="2373"/>
        <v/>
      </c>
      <c r="L9478" s="42" t="str">
        <f t="shared" si="2379"/>
        <v/>
      </c>
      <c r="M9478" s="43" t="str">
        <f t="shared" si="2380"/>
        <v/>
      </c>
      <c r="N9478" s="26" t="str">
        <f t="shared" si="2374"/>
        <v/>
      </c>
      <c r="O9478" s="26" t="str">
        <f t="shared" si="2375"/>
        <v/>
      </c>
      <c r="P9478" s="28" t="str">
        <f>IF(E9478="","",INDEX(TableLookupWakeUpScore[],MATCH(E9478,TableLookupWakeUpScore[Wake Up],0),MATCH(P$1,TableLookupWakeUpScore[#Headers],0)))</f>
        <v/>
      </c>
      <c r="Q9478" s="30" t="str">
        <f t="shared" si="2376"/>
        <v/>
      </c>
      <c r="R9478" s="31" t="str">
        <f t="shared" si="2377"/>
        <v/>
      </c>
      <c r="S9478" s="34" t="str">
        <f>IF($C9478="","",INDEX(TableLookupSleepQuality[],MATCH($C9478,TableLookupSleepQuality[Sleep Quality Low],1),MATCH(S$1,TableLookupSleepQuality[#Headers],0)))</f>
        <v/>
      </c>
      <c r="T9478" s="35" t="str">
        <f>IF($C9478="","",INDEX(TableLookupSleepQuality[],MATCH($C9478,TableLookupSleepQuality[Sleep Quality Low],1),MATCH(T$1,TableLookupSleepQuality[#Headers],0)))</f>
        <v/>
      </c>
      <c r="X9478" s="36" t="str">
        <f t="shared" si="2378"/>
        <v/>
      </c>
      <c r="Y9478" s="40" t="str">
        <f t="shared" si="2381"/>
        <v/>
      </c>
      <c r="Z9478" s="13" t="str">
        <f t="shared" si="2381"/>
        <v/>
      </c>
      <c r="AA9478" s="13" t="str">
        <f t="shared" si="2381"/>
        <v/>
      </c>
      <c r="AB9478" s="13" t="str">
        <f t="shared" si="2381"/>
        <v/>
      </c>
      <c r="AC9478" s="13" t="str">
        <f t="shared" si="2381"/>
        <v/>
      </c>
      <c r="AD9478" s="13" t="str">
        <f t="shared" si="2381"/>
        <v/>
      </c>
    </row>
    <row r="9479" spans="7:30" x14ac:dyDescent="0.25">
      <c r="G9479" s="18" t="str">
        <f t="shared" si="2369"/>
        <v/>
      </c>
      <c r="H9479" s="22" t="str">
        <f t="shared" si="2370"/>
        <v/>
      </c>
      <c r="I9479" s="23" t="str">
        <f t="shared" si="2371"/>
        <v/>
      </c>
      <c r="J9479" s="22" t="str">
        <f t="shared" si="2372"/>
        <v/>
      </c>
      <c r="K9479" s="24" t="str">
        <f t="shared" si="2373"/>
        <v/>
      </c>
      <c r="L9479" s="42" t="str">
        <f t="shared" si="2379"/>
        <v/>
      </c>
      <c r="M9479" s="43" t="str">
        <f t="shared" si="2380"/>
        <v/>
      </c>
      <c r="N9479" s="26" t="str">
        <f t="shared" si="2374"/>
        <v/>
      </c>
      <c r="O9479" s="26" t="str">
        <f t="shared" si="2375"/>
        <v/>
      </c>
      <c r="P9479" s="28" t="str">
        <f>IF(E9479="","",INDEX(TableLookupWakeUpScore[],MATCH(E9479,TableLookupWakeUpScore[Wake Up],0),MATCH(P$1,TableLookupWakeUpScore[#Headers],0)))</f>
        <v/>
      </c>
      <c r="Q9479" s="30" t="str">
        <f t="shared" si="2376"/>
        <v/>
      </c>
      <c r="R9479" s="31" t="str">
        <f t="shared" si="2377"/>
        <v/>
      </c>
      <c r="S9479" s="34" t="str">
        <f>IF($C9479="","",INDEX(TableLookupSleepQuality[],MATCH($C9479,TableLookupSleepQuality[Sleep Quality Low],1),MATCH(S$1,TableLookupSleepQuality[#Headers],0)))</f>
        <v/>
      </c>
      <c r="T9479" s="35" t="str">
        <f>IF($C9479="","",INDEX(TableLookupSleepQuality[],MATCH($C9479,TableLookupSleepQuality[Sleep Quality Low],1),MATCH(T$1,TableLookupSleepQuality[#Headers],0)))</f>
        <v/>
      </c>
      <c r="X9479" s="36" t="str">
        <f t="shared" si="2378"/>
        <v/>
      </c>
      <c r="Y9479" s="40" t="str">
        <f t="shared" si="2381"/>
        <v/>
      </c>
      <c r="Z9479" s="13" t="str">
        <f t="shared" si="2381"/>
        <v/>
      </c>
      <c r="AA9479" s="13" t="str">
        <f t="shared" si="2381"/>
        <v/>
      </c>
      <c r="AB9479" s="13" t="str">
        <f t="shared" si="2381"/>
        <v/>
      </c>
      <c r="AC9479" s="13" t="str">
        <f t="shared" si="2381"/>
        <v/>
      </c>
      <c r="AD9479" s="13" t="str">
        <f t="shared" si="2381"/>
        <v/>
      </c>
    </row>
    <row r="9480" spans="7:30" x14ac:dyDescent="0.25">
      <c r="G9480" s="18" t="str">
        <f t="shared" si="2369"/>
        <v/>
      </c>
      <c r="H9480" s="22" t="str">
        <f t="shared" si="2370"/>
        <v/>
      </c>
      <c r="I9480" s="23" t="str">
        <f t="shared" si="2371"/>
        <v/>
      </c>
      <c r="J9480" s="22" t="str">
        <f t="shared" si="2372"/>
        <v/>
      </c>
      <c r="K9480" s="24" t="str">
        <f t="shared" si="2373"/>
        <v/>
      </c>
      <c r="L9480" s="42" t="str">
        <f t="shared" si="2379"/>
        <v/>
      </c>
      <c r="M9480" s="43" t="str">
        <f t="shared" si="2380"/>
        <v/>
      </c>
      <c r="N9480" s="26" t="str">
        <f t="shared" si="2374"/>
        <v/>
      </c>
      <c r="O9480" s="26" t="str">
        <f t="shared" si="2375"/>
        <v/>
      </c>
      <c r="P9480" s="28" t="str">
        <f>IF(E9480="","",INDEX(TableLookupWakeUpScore[],MATCH(E9480,TableLookupWakeUpScore[Wake Up],0),MATCH(P$1,TableLookupWakeUpScore[#Headers],0)))</f>
        <v/>
      </c>
      <c r="Q9480" s="30" t="str">
        <f t="shared" si="2376"/>
        <v/>
      </c>
      <c r="R9480" s="31" t="str">
        <f t="shared" si="2377"/>
        <v/>
      </c>
      <c r="S9480" s="34" t="str">
        <f>IF($C9480="","",INDEX(TableLookupSleepQuality[],MATCH($C9480,TableLookupSleepQuality[Sleep Quality Low],1),MATCH(S$1,TableLookupSleepQuality[#Headers],0)))</f>
        <v/>
      </c>
      <c r="T9480" s="35" t="str">
        <f>IF($C9480="","",INDEX(TableLookupSleepQuality[],MATCH($C9480,TableLookupSleepQuality[Sleep Quality Low],1),MATCH(T$1,TableLookupSleepQuality[#Headers],0)))</f>
        <v/>
      </c>
      <c r="X9480" s="36" t="str">
        <f t="shared" si="2378"/>
        <v/>
      </c>
      <c r="Y9480" s="40" t="str">
        <f t="shared" si="2381"/>
        <v/>
      </c>
      <c r="Z9480" s="13" t="str">
        <f t="shared" si="2381"/>
        <v/>
      </c>
      <c r="AA9480" s="13" t="str">
        <f t="shared" si="2381"/>
        <v/>
      </c>
      <c r="AB9480" s="13" t="str">
        <f t="shared" si="2381"/>
        <v/>
      </c>
      <c r="AC9480" s="13" t="str">
        <f t="shared" si="2381"/>
        <v/>
      </c>
      <c r="AD9480" s="13" t="str">
        <f t="shared" si="2381"/>
        <v/>
      </c>
    </row>
    <row r="9481" spans="7:30" x14ac:dyDescent="0.25">
      <c r="G9481" s="18" t="str">
        <f t="shared" si="2369"/>
        <v/>
      </c>
      <c r="H9481" s="22" t="str">
        <f t="shared" si="2370"/>
        <v/>
      </c>
      <c r="I9481" s="23" t="str">
        <f t="shared" si="2371"/>
        <v/>
      </c>
      <c r="J9481" s="22" t="str">
        <f t="shared" si="2372"/>
        <v/>
      </c>
      <c r="K9481" s="24" t="str">
        <f t="shared" si="2373"/>
        <v/>
      </c>
      <c r="L9481" s="42" t="str">
        <f t="shared" si="2379"/>
        <v/>
      </c>
      <c r="M9481" s="43" t="str">
        <f t="shared" si="2380"/>
        <v/>
      </c>
      <c r="N9481" s="26" t="str">
        <f t="shared" si="2374"/>
        <v/>
      </c>
      <c r="O9481" s="26" t="str">
        <f t="shared" si="2375"/>
        <v/>
      </c>
      <c r="P9481" s="28" t="str">
        <f>IF(E9481="","",INDEX(TableLookupWakeUpScore[],MATCH(E9481,TableLookupWakeUpScore[Wake Up],0),MATCH(P$1,TableLookupWakeUpScore[#Headers],0)))</f>
        <v/>
      </c>
      <c r="Q9481" s="30" t="str">
        <f t="shared" si="2376"/>
        <v/>
      </c>
      <c r="R9481" s="31" t="str">
        <f t="shared" si="2377"/>
        <v/>
      </c>
      <c r="S9481" s="34" t="str">
        <f>IF($C9481="","",INDEX(TableLookupSleepQuality[],MATCH($C9481,TableLookupSleepQuality[Sleep Quality Low],1),MATCH(S$1,TableLookupSleepQuality[#Headers],0)))</f>
        <v/>
      </c>
      <c r="T9481" s="35" t="str">
        <f>IF($C9481="","",INDEX(TableLookupSleepQuality[],MATCH($C9481,TableLookupSleepQuality[Sleep Quality Low],1),MATCH(T$1,TableLookupSleepQuality[#Headers],0)))</f>
        <v/>
      </c>
      <c r="X9481" s="36" t="str">
        <f t="shared" si="2378"/>
        <v/>
      </c>
      <c r="Y9481" s="40" t="str">
        <f t="shared" si="2381"/>
        <v/>
      </c>
      <c r="Z9481" s="13" t="str">
        <f t="shared" si="2381"/>
        <v/>
      </c>
      <c r="AA9481" s="13" t="str">
        <f t="shared" si="2381"/>
        <v/>
      </c>
      <c r="AB9481" s="13" t="str">
        <f t="shared" si="2381"/>
        <v/>
      </c>
      <c r="AC9481" s="13" t="str">
        <f t="shared" si="2381"/>
        <v/>
      </c>
      <c r="AD9481" s="13" t="str">
        <f t="shared" si="2381"/>
        <v/>
      </c>
    </row>
    <row r="9482" spans="7:30" x14ac:dyDescent="0.25">
      <c r="G9482" s="18" t="str">
        <f t="shared" si="2369"/>
        <v/>
      </c>
      <c r="H9482" s="22" t="str">
        <f t="shared" si="2370"/>
        <v/>
      </c>
      <c r="I9482" s="23" t="str">
        <f t="shared" si="2371"/>
        <v/>
      </c>
      <c r="J9482" s="22" t="str">
        <f t="shared" si="2372"/>
        <v/>
      </c>
      <c r="K9482" s="24" t="str">
        <f t="shared" si="2373"/>
        <v/>
      </c>
      <c r="L9482" s="42" t="str">
        <f t="shared" si="2379"/>
        <v/>
      </c>
      <c r="M9482" s="43" t="str">
        <f t="shared" si="2380"/>
        <v/>
      </c>
      <c r="N9482" s="26" t="str">
        <f t="shared" si="2374"/>
        <v/>
      </c>
      <c r="O9482" s="26" t="str">
        <f t="shared" si="2375"/>
        <v/>
      </c>
      <c r="P9482" s="28" t="str">
        <f>IF(E9482="","",INDEX(TableLookupWakeUpScore[],MATCH(E9482,TableLookupWakeUpScore[Wake Up],0),MATCH(P$1,TableLookupWakeUpScore[#Headers],0)))</f>
        <v/>
      </c>
      <c r="Q9482" s="30" t="str">
        <f t="shared" si="2376"/>
        <v/>
      </c>
      <c r="R9482" s="31" t="str">
        <f t="shared" si="2377"/>
        <v/>
      </c>
      <c r="S9482" s="34" t="str">
        <f>IF($C9482="","",INDEX(TableLookupSleepQuality[],MATCH($C9482,TableLookupSleepQuality[Sleep Quality Low],1),MATCH(S$1,TableLookupSleepQuality[#Headers],0)))</f>
        <v/>
      </c>
      <c r="T9482" s="35" t="str">
        <f>IF($C9482="","",INDEX(TableLookupSleepQuality[],MATCH($C9482,TableLookupSleepQuality[Sleep Quality Low],1),MATCH(T$1,TableLookupSleepQuality[#Headers],0)))</f>
        <v/>
      </c>
      <c r="X9482" s="36" t="str">
        <f t="shared" si="2378"/>
        <v/>
      </c>
      <c r="Y9482" s="40" t="str">
        <f t="shared" si="2381"/>
        <v/>
      </c>
      <c r="Z9482" s="13" t="str">
        <f t="shared" si="2381"/>
        <v/>
      </c>
      <c r="AA9482" s="13" t="str">
        <f t="shared" si="2381"/>
        <v/>
      </c>
      <c r="AB9482" s="13" t="str">
        <f t="shared" si="2381"/>
        <v/>
      </c>
      <c r="AC9482" s="13" t="str">
        <f t="shared" si="2381"/>
        <v/>
      </c>
      <c r="AD9482" s="13" t="str">
        <f t="shared" si="2381"/>
        <v/>
      </c>
    </row>
    <row r="9483" spans="7:30" x14ac:dyDescent="0.25">
      <c r="G9483" s="18" t="str">
        <f t="shared" si="2369"/>
        <v/>
      </c>
      <c r="H9483" s="22" t="str">
        <f t="shared" si="2370"/>
        <v/>
      </c>
      <c r="I9483" s="23" t="str">
        <f t="shared" si="2371"/>
        <v/>
      </c>
      <c r="J9483" s="22" t="str">
        <f t="shared" si="2372"/>
        <v/>
      </c>
      <c r="K9483" s="24" t="str">
        <f t="shared" si="2373"/>
        <v/>
      </c>
      <c r="L9483" s="42" t="str">
        <f t="shared" si="2379"/>
        <v/>
      </c>
      <c r="M9483" s="43" t="str">
        <f t="shared" si="2380"/>
        <v/>
      </c>
      <c r="N9483" s="26" t="str">
        <f t="shared" si="2374"/>
        <v/>
      </c>
      <c r="O9483" s="26" t="str">
        <f t="shared" si="2375"/>
        <v/>
      </c>
      <c r="P9483" s="28" t="str">
        <f>IF(E9483="","",INDEX(TableLookupWakeUpScore[],MATCH(E9483,TableLookupWakeUpScore[Wake Up],0),MATCH(P$1,TableLookupWakeUpScore[#Headers],0)))</f>
        <v/>
      </c>
      <c r="Q9483" s="30" t="str">
        <f t="shared" si="2376"/>
        <v/>
      </c>
      <c r="R9483" s="31" t="str">
        <f t="shared" si="2377"/>
        <v/>
      </c>
      <c r="S9483" s="34" t="str">
        <f>IF($C9483="","",INDEX(TableLookupSleepQuality[],MATCH($C9483,TableLookupSleepQuality[Sleep Quality Low],1),MATCH(S$1,TableLookupSleepQuality[#Headers],0)))</f>
        <v/>
      </c>
      <c r="T9483" s="35" t="str">
        <f>IF($C9483="","",INDEX(TableLookupSleepQuality[],MATCH($C9483,TableLookupSleepQuality[Sleep Quality Low],1),MATCH(T$1,TableLookupSleepQuality[#Headers],0)))</f>
        <v/>
      </c>
      <c r="X9483" s="36" t="str">
        <f t="shared" si="2378"/>
        <v/>
      </c>
      <c r="Y9483" s="40" t="str">
        <f t="shared" si="2381"/>
        <v/>
      </c>
      <c r="Z9483" s="13" t="str">
        <f t="shared" si="2381"/>
        <v/>
      </c>
      <c r="AA9483" s="13" t="str">
        <f t="shared" si="2381"/>
        <v/>
      </c>
      <c r="AB9483" s="13" t="str">
        <f t="shared" si="2381"/>
        <v/>
      </c>
      <c r="AC9483" s="13" t="str">
        <f t="shared" si="2381"/>
        <v/>
      </c>
      <c r="AD9483" s="13" t="str">
        <f t="shared" si="2381"/>
        <v/>
      </c>
    </row>
    <row r="9484" spans="7:30" x14ac:dyDescent="0.25">
      <c r="G9484" s="18" t="str">
        <f t="shared" si="2369"/>
        <v/>
      </c>
      <c r="H9484" s="22" t="str">
        <f t="shared" si="2370"/>
        <v/>
      </c>
      <c r="I9484" s="23" t="str">
        <f t="shared" si="2371"/>
        <v/>
      </c>
      <c r="J9484" s="22" t="str">
        <f t="shared" si="2372"/>
        <v/>
      </c>
      <c r="K9484" s="24" t="str">
        <f t="shared" si="2373"/>
        <v/>
      </c>
      <c r="L9484" s="42" t="str">
        <f t="shared" si="2379"/>
        <v/>
      </c>
      <c r="M9484" s="43" t="str">
        <f t="shared" si="2380"/>
        <v/>
      </c>
      <c r="N9484" s="26" t="str">
        <f t="shared" si="2374"/>
        <v/>
      </c>
      <c r="O9484" s="26" t="str">
        <f t="shared" si="2375"/>
        <v/>
      </c>
      <c r="P9484" s="28" t="str">
        <f>IF(E9484="","",INDEX(TableLookupWakeUpScore[],MATCH(E9484,TableLookupWakeUpScore[Wake Up],0),MATCH(P$1,TableLookupWakeUpScore[#Headers],0)))</f>
        <v/>
      </c>
      <c r="Q9484" s="30" t="str">
        <f t="shared" si="2376"/>
        <v/>
      </c>
      <c r="R9484" s="31" t="str">
        <f t="shared" si="2377"/>
        <v/>
      </c>
      <c r="S9484" s="34" t="str">
        <f>IF($C9484="","",INDEX(TableLookupSleepQuality[],MATCH($C9484,TableLookupSleepQuality[Sleep Quality Low],1),MATCH(S$1,TableLookupSleepQuality[#Headers],0)))</f>
        <v/>
      </c>
      <c r="T9484" s="35" t="str">
        <f>IF($C9484="","",INDEX(TableLookupSleepQuality[],MATCH($C9484,TableLookupSleepQuality[Sleep Quality Low],1),MATCH(T$1,TableLookupSleepQuality[#Headers],0)))</f>
        <v/>
      </c>
      <c r="X9484" s="36" t="str">
        <f t="shared" si="2378"/>
        <v/>
      </c>
      <c r="Y9484" s="40" t="str">
        <f t="shared" si="2381"/>
        <v/>
      </c>
      <c r="Z9484" s="13" t="str">
        <f t="shared" si="2381"/>
        <v/>
      </c>
      <c r="AA9484" s="13" t="str">
        <f t="shared" si="2381"/>
        <v/>
      </c>
      <c r="AB9484" s="13" t="str">
        <f t="shared" si="2381"/>
        <v/>
      </c>
      <c r="AC9484" s="13" t="str">
        <f t="shared" si="2381"/>
        <v/>
      </c>
      <c r="AD9484" s="13" t="str">
        <f t="shared" si="2381"/>
        <v/>
      </c>
    </row>
    <row r="9485" spans="7:30" x14ac:dyDescent="0.25">
      <c r="G9485" s="18" t="str">
        <f t="shared" si="2369"/>
        <v/>
      </c>
      <c r="H9485" s="22" t="str">
        <f t="shared" si="2370"/>
        <v/>
      </c>
      <c r="I9485" s="23" t="str">
        <f t="shared" si="2371"/>
        <v/>
      </c>
      <c r="J9485" s="22" t="str">
        <f t="shared" si="2372"/>
        <v/>
      </c>
      <c r="K9485" s="24" t="str">
        <f t="shared" si="2373"/>
        <v/>
      </c>
      <c r="L9485" s="42" t="str">
        <f t="shared" si="2379"/>
        <v/>
      </c>
      <c r="M9485" s="43" t="str">
        <f t="shared" si="2380"/>
        <v/>
      </c>
      <c r="N9485" s="26" t="str">
        <f t="shared" si="2374"/>
        <v/>
      </c>
      <c r="O9485" s="26" t="str">
        <f t="shared" si="2375"/>
        <v/>
      </c>
      <c r="P9485" s="28" t="str">
        <f>IF(E9485="","",INDEX(TableLookupWakeUpScore[],MATCH(E9485,TableLookupWakeUpScore[Wake Up],0),MATCH(P$1,TableLookupWakeUpScore[#Headers],0)))</f>
        <v/>
      </c>
      <c r="Q9485" s="30" t="str">
        <f t="shared" si="2376"/>
        <v/>
      </c>
      <c r="R9485" s="31" t="str">
        <f t="shared" si="2377"/>
        <v/>
      </c>
      <c r="S9485" s="34" t="str">
        <f>IF($C9485="","",INDEX(TableLookupSleepQuality[],MATCH($C9485,TableLookupSleepQuality[Sleep Quality Low],1),MATCH(S$1,TableLookupSleepQuality[#Headers],0)))</f>
        <v/>
      </c>
      <c r="T9485" s="35" t="str">
        <f>IF($C9485="","",INDEX(TableLookupSleepQuality[],MATCH($C9485,TableLookupSleepQuality[Sleep Quality Low],1),MATCH(T$1,TableLookupSleepQuality[#Headers],0)))</f>
        <v/>
      </c>
      <c r="X9485" s="36" t="str">
        <f t="shared" si="2378"/>
        <v/>
      </c>
      <c r="Y9485" s="40" t="str">
        <f t="shared" si="2381"/>
        <v/>
      </c>
      <c r="Z9485" s="13" t="str">
        <f t="shared" si="2381"/>
        <v/>
      </c>
      <c r="AA9485" s="13" t="str">
        <f t="shared" si="2381"/>
        <v/>
      </c>
      <c r="AB9485" s="13" t="str">
        <f t="shared" si="2381"/>
        <v/>
      </c>
      <c r="AC9485" s="13" t="str">
        <f t="shared" si="2381"/>
        <v/>
      </c>
      <c r="AD9485" s="13" t="str">
        <f t="shared" si="2381"/>
        <v/>
      </c>
    </row>
    <row r="9486" spans="7:30" x14ac:dyDescent="0.25">
      <c r="G9486" s="18" t="str">
        <f t="shared" si="2369"/>
        <v/>
      </c>
      <c r="H9486" s="22" t="str">
        <f t="shared" si="2370"/>
        <v/>
      </c>
      <c r="I9486" s="23" t="str">
        <f t="shared" si="2371"/>
        <v/>
      </c>
      <c r="J9486" s="22" t="str">
        <f t="shared" si="2372"/>
        <v/>
      </c>
      <c r="K9486" s="24" t="str">
        <f t="shared" si="2373"/>
        <v/>
      </c>
      <c r="L9486" s="42" t="str">
        <f t="shared" si="2379"/>
        <v/>
      </c>
      <c r="M9486" s="43" t="str">
        <f t="shared" si="2380"/>
        <v/>
      </c>
      <c r="N9486" s="26" t="str">
        <f t="shared" si="2374"/>
        <v/>
      </c>
      <c r="O9486" s="26" t="str">
        <f t="shared" si="2375"/>
        <v/>
      </c>
      <c r="P9486" s="28" t="str">
        <f>IF(E9486="","",INDEX(TableLookupWakeUpScore[],MATCH(E9486,TableLookupWakeUpScore[Wake Up],0),MATCH(P$1,TableLookupWakeUpScore[#Headers],0)))</f>
        <v/>
      </c>
      <c r="Q9486" s="30" t="str">
        <f t="shared" si="2376"/>
        <v/>
      </c>
      <c r="R9486" s="31" t="str">
        <f t="shared" si="2377"/>
        <v/>
      </c>
      <c r="S9486" s="34" t="str">
        <f>IF($C9486="","",INDEX(TableLookupSleepQuality[],MATCH($C9486,TableLookupSleepQuality[Sleep Quality Low],1),MATCH(S$1,TableLookupSleepQuality[#Headers],0)))</f>
        <v/>
      </c>
      <c r="T9486" s="35" t="str">
        <f>IF($C9486="","",INDEX(TableLookupSleepQuality[],MATCH($C9486,TableLookupSleepQuality[Sleep Quality Low],1),MATCH(T$1,TableLookupSleepQuality[#Headers],0)))</f>
        <v/>
      </c>
      <c r="X9486" s="36" t="str">
        <f t="shared" si="2378"/>
        <v/>
      </c>
      <c r="Y9486" s="40" t="str">
        <f t="shared" si="2381"/>
        <v/>
      </c>
      <c r="Z9486" s="13" t="str">
        <f t="shared" si="2381"/>
        <v/>
      </c>
      <c r="AA9486" s="13" t="str">
        <f t="shared" si="2381"/>
        <v/>
      </c>
      <c r="AB9486" s="13" t="str">
        <f t="shared" si="2381"/>
        <v/>
      </c>
      <c r="AC9486" s="13" t="str">
        <f t="shared" si="2381"/>
        <v/>
      </c>
      <c r="AD9486" s="13" t="str">
        <f t="shared" si="2381"/>
        <v/>
      </c>
    </row>
    <row r="9487" spans="7:30" x14ac:dyDescent="0.25">
      <c r="G9487" s="18" t="str">
        <f t="shared" si="2369"/>
        <v/>
      </c>
      <c r="H9487" s="22" t="str">
        <f t="shared" si="2370"/>
        <v/>
      </c>
      <c r="I9487" s="23" t="str">
        <f t="shared" si="2371"/>
        <v/>
      </c>
      <c r="J9487" s="22" t="str">
        <f t="shared" si="2372"/>
        <v/>
      </c>
      <c r="K9487" s="24" t="str">
        <f t="shared" si="2373"/>
        <v/>
      </c>
      <c r="L9487" s="42" t="str">
        <f t="shared" si="2379"/>
        <v/>
      </c>
      <c r="M9487" s="43" t="str">
        <f t="shared" si="2380"/>
        <v/>
      </c>
      <c r="N9487" s="26" t="str">
        <f t="shared" si="2374"/>
        <v/>
      </c>
      <c r="O9487" s="26" t="str">
        <f t="shared" si="2375"/>
        <v/>
      </c>
      <c r="P9487" s="28" t="str">
        <f>IF(E9487="","",INDEX(TableLookupWakeUpScore[],MATCH(E9487,TableLookupWakeUpScore[Wake Up],0),MATCH(P$1,TableLookupWakeUpScore[#Headers],0)))</f>
        <v/>
      </c>
      <c r="Q9487" s="30" t="str">
        <f t="shared" si="2376"/>
        <v/>
      </c>
      <c r="R9487" s="31" t="str">
        <f t="shared" si="2377"/>
        <v/>
      </c>
      <c r="S9487" s="34" t="str">
        <f>IF($C9487="","",INDEX(TableLookupSleepQuality[],MATCH($C9487,TableLookupSleepQuality[Sleep Quality Low],1),MATCH(S$1,TableLookupSleepQuality[#Headers],0)))</f>
        <v/>
      </c>
      <c r="T9487" s="35" t="str">
        <f>IF($C9487="","",INDEX(TableLookupSleepQuality[],MATCH($C9487,TableLookupSleepQuality[Sleep Quality Low],1),MATCH(T$1,TableLookupSleepQuality[#Headers],0)))</f>
        <v/>
      </c>
      <c r="X9487" s="36" t="str">
        <f t="shared" si="2378"/>
        <v/>
      </c>
      <c r="Y9487" s="40" t="str">
        <f t="shared" si="2381"/>
        <v/>
      </c>
      <c r="Z9487" s="13" t="str">
        <f t="shared" si="2381"/>
        <v/>
      </c>
      <c r="AA9487" s="13" t="str">
        <f t="shared" si="2381"/>
        <v/>
      </c>
      <c r="AB9487" s="13" t="str">
        <f t="shared" si="2381"/>
        <v/>
      </c>
      <c r="AC9487" s="13" t="str">
        <f t="shared" si="2381"/>
        <v/>
      </c>
      <c r="AD9487" s="13" t="str">
        <f t="shared" si="2381"/>
        <v/>
      </c>
    </row>
    <row r="9488" spans="7:30" x14ac:dyDescent="0.25">
      <c r="G9488" s="18" t="str">
        <f t="shared" si="2369"/>
        <v/>
      </c>
      <c r="H9488" s="22" t="str">
        <f t="shared" si="2370"/>
        <v/>
      </c>
      <c r="I9488" s="23" t="str">
        <f t="shared" si="2371"/>
        <v/>
      </c>
      <c r="J9488" s="22" t="str">
        <f t="shared" si="2372"/>
        <v/>
      </c>
      <c r="K9488" s="24" t="str">
        <f t="shared" si="2373"/>
        <v/>
      </c>
      <c r="L9488" s="42" t="str">
        <f t="shared" si="2379"/>
        <v/>
      </c>
      <c r="M9488" s="43" t="str">
        <f t="shared" si="2380"/>
        <v/>
      </c>
      <c r="N9488" s="26" t="str">
        <f t="shared" si="2374"/>
        <v/>
      </c>
      <c r="O9488" s="26" t="str">
        <f t="shared" si="2375"/>
        <v/>
      </c>
      <c r="P9488" s="28" t="str">
        <f>IF(E9488="","",INDEX(TableLookupWakeUpScore[],MATCH(E9488,TableLookupWakeUpScore[Wake Up],0),MATCH(P$1,TableLookupWakeUpScore[#Headers],0)))</f>
        <v/>
      </c>
      <c r="Q9488" s="30" t="str">
        <f t="shared" si="2376"/>
        <v/>
      </c>
      <c r="R9488" s="31" t="str">
        <f t="shared" si="2377"/>
        <v/>
      </c>
      <c r="S9488" s="34" t="str">
        <f>IF($C9488="","",INDEX(TableLookupSleepQuality[],MATCH($C9488,TableLookupSleepQuality[Sleep Quality Low],1),MATCH(S$1,TableLookupSleepQuality[#Headers],0)))</f>
        <v/>
      </c>
      <c r="T9488" s="35" t="str">
        <f>IF($C9488="","",INDEX(TableLookupSleepQuality[],MATCH($C9488,TableLookupSleepQuality[Sleep Quality Low],1),MATCH(T$1,TableLookupSleepQuality[#Headers],0)))</f>
        <v/>
      </c>
      <c r="X9488" s="36" t="str">
        <f t="shared" si="2378"/>
        <v/>
      </c>
      <c r="Y9488" s="40" t="str">
        <f t="shared" si="2381"/>
        <v/>
      </c>
      <c r="Z9488" s="13" t="str">
        <f t="shared" si="2381"/>
        <v/>
      </c>
      <c r="AA9488" s="13" t="str">
        <f t="shared" si="2381"/>
        <v/>
      </c>
      <c r="AB9488" s="13" t="str">
        <f t="shared" si="2381"/>
        <v/>
      </c>
      <c r="AC9488" s="13" t="str">
        <f t="shared" si="2381"/>
        <v/>
      </c>
      <c r="AD9488" s="13" t="str">
        <f t="shared" si="2381"/>
        <v/>
      </c>
    </row>
    <row r="9489" spans="7:30" x14ac:dyDescent="0.25">
      <c r="G9489" s="18" t="str">
        <f t="shared" si="2369"/>
        <v/>
      </c>
      <c r="H9489" s="22" t="str">
        <f t="shared" si="2370"/>
        <v/>
      </c>
      <c r="I9489" s="23" t="str">
        <f t="shared" si="2371"/>
        <v/>
      </c>
      <c r="J9489" s="22" t="str">
        <f t="shared" si="2372"/>
        <v/>
      </c>
      <c r="K9489" s="24" t="str">
        <f t="shared" si="2373"/>
        <v/>
      </c>
      <c r="L9489" s="42" t="str">
        <f t="shared" si="2379"/>
        <v/>
      </c>
      <c r="M9489" s="43" t="str">
        <f t="shared" si="2380"/>
        <v/>
      </c>
      <c r="N9489" s="26" t="str">
        <f t="shared" si="2374"/>
        <v/>
      </c>
      <c r="O9489" s="26" t="str">
        <f t="shared" si="2375"/>
        <v/>
      </c>
      <c r="P9489" s="28" t="str">
        <f>IF(E9489="","",INDEX(TableLookupWakeUpScore[],MATCH(E9489,TableLookupWakeUpScore[Wake Up],0),MATCH(P$1,TableLookupWakeUpScore[#Headers],0)))</f>
        <v/>
      </c>
      <c r="Q9489" s="30" t="str">
        <f t="shared" si="2376"/>
        <v/>
      </c>
      <c r="R9489" s="31" t="str">
        <f t="shared" si="2377"/>
        <v/>
      </c>
      <c r="S9489" s="34" t="str">
        <f>IF($C9489="","",INDEX(TableLookupSleepQuality[],MATCH($C9489,TableLookupSleepQuality[Sleep Quality Low],1),MATCH(S$1,TableLookupSleepQuality[#Headers],0)))</f>
        <v/>
      </c>
      <c r="T9489" s="35" t="str">
        <f>IF($C9489="","",INDEX(TableLookupSleepQuality[],MATCH($C9489,TableLookupSleepQuality[Sleep Quality Low],1),MATCH(T$1,TableLookupSleepQuality[#Headers],0)))</f>
        <v/>
      </c>
      <c r="X9489" s="36" t="str">
        <f t="shared" si="2378"/>
        <v/>
      </c>
      <c r="Y9489" s="40" t="str">
        <f t="shared" si="2381"/>
        <v/>
      </c>
      <c r="Z9489" s="13" t="str">
        <f t="shared" si="2381"/>
        <v/>
      </c>
      <c r="AA9489" s="13" t="str">
        <f t="shared" si="2381"/>
        <v/>
      </c>
      <c r="AB9489" s="13" t="str">
        <f t="shared" si="2381"/>
        <v/>
      </c>
      <c r="AC9489" s="13" t="str">
        <f t="shared" si="2381"/>
        <v/>
      </c>
      <c r="AD9489" s="13" t="str">
        <f t="shared" si="2381"/>
        <v/>
      </c>
    </row>
    <row r="9490" spans="7:30" x14ac:dyDescent="0.25">
      <c r="G9490" s="18" t="str">
        <f t="shared" si="2369"/>
        <v/>
      </c>
      <c r="H9490" s="22" t="str">
        <f t="shared" si="2370"/>
        <v/>
      </c>
      <c r="I9490" s="23" t="str">
        <f t="shared" si="2371"/>
        <v/>
      </c>
      <c r="J9490" s="22" t="str">
        <f t="shared" si="2372"/>
        <v/>
      </c>
      <c r="K9490" s="24" t="str">
        <f t="shared" si="2373"/>
        <v/>
      </c>
      <c r="L9490" s="42" t="str">
        <f t="shared" si="2379"/>
        <v/>
      </c>
      <c r="M9490" s="43" t="str">
        <f t="shared" si="2380"/>
        <v/>
      </c>
      <c r="N9490" s="26" t="str">
        <f t="shared" si="2374"/>
        <v/>
      </c>
      <c r="O9490" s="26" t="str">
        <f t="shared" si="2375"/>
        <v/>
      </c>
      <c r="P9490" s="28" t="str">
        <f>IF(E9490="","",INDEX(TableLookupWakeUpScore[],MATCH(E9490,TableLookupWakeUpScore[Wake Up],0),MATCH(P$1,TableLookupWakeUpScore[#Headers],0)))</f>
        <v/>
      </c>
      <c r="Q9490" s="30" t="str">
        <f t="shared" si="2376"/>
        <v/>
      </c>
      <c r="R9490" s="31" t="str">
        <f t="shared" si="2377"/>
        <v/>
      </c>
      <c r="S9490" s="34" t="str">
        <f>IF($C9490="","",INDEX(TableLookupSleepQuality[],MATCH($C9490,TableLookupSleepQuality[Sleep Quality Low],1),MATCH(S$1,TableLookupSleepQuality[#Headers],0)))</f>
        <v/>
      </c>
      <c r="T9490" s="35" t="str">
        <f>IF($C9490="","",INDEX(TableLookupSleepQuality[],MATCH($C9490,TableLookupSleepQuality[Sleep Quality Low],1),MATCH(T$1,TableLookupSleepQuality[#Headers],0)))</f>
        <v/>
      </c>
      <c r="X9490" s="36" t="str">
        <f t="shared" si="2378"/>
        <v/>
      </c>
      <c r="Y9490" s="40" t="str">
        <f t="shared" si="2381"/>
        <v/>
      </c>
      <c r="Z9490" s="13" t="str">
        <f t="shared" si="2381"/>
        <v/>
      </c>
      <c r="AA9490" s="13" t="str">
        <f t="shared" si="2381"/>
        <v/>
      </c>
      <c r="AB9490" s="13" t="str">
        <f t="shared" si="2381"/>
        <v/>
      </c>
      <c r="AC9490" s="13" t="str">
        <f t="shared" si="2381"/>
        <v/>
      </c>
      <c r="AD9490" s="13" t="str">
        <f t="shared" si="2381"/>
        <v/>
      </c>
    </row>
    <row r="9491" spans="7:30" x14ac:dyDescent="0.25">
      <c r="G9491" s="18" t="str">
        <f t="shared" si="2369"/>
        <v/>
      </c>
      <c r="H9491" s="22" t="str">
        <f t="shared" si="2370"/>
        <v/>
      </c>
      <c r="I9491" s="23" t="str">
        <f t="shared" si="2371"/>
        <v/>
      </c>
      <c r="J9491" s="22" t="str">
        <f t="shared" si="2372"/>
        <v/>
      </c>
      <c r="K9491" s="24" t="str">
        <f t="shared" si="2373"/>
        <v/>
      </c>
      <c r="L9491" s="42" t="str">
        <f t="shared" si="2379"/>
        <v/>
      </c>
      <c r="M9491" s="43" t="str">
        <f t="shared" si="2380"/>
        <v/>
      </c>
      <c r="N9491" s="26" t="str">
        <f t="shared" si="2374"/>
        <v/>
      </c>
      <c r="O9491" s="26" t="str">
        <f t="shared" si="2375"/>
        <v/>
      </c>
      <c r="P9491" s="28" t="str">
        <f>IF(E9491="","",INDEX(TableLookupWakeUpScore[],MATCH(E9491,TableLookupWakeUpScore[Wake Up],0),MATCH(P$1,TableLookupWakeUpScore[#Headers],0)))</f>
        <v/>
      </c>
      <c r="Q9491" s="30" t="str">
        <f t="shared" si="2376"/>
        <v/>
      </c>
      <c r="R9491" s="31" t="str">
        <f t="shared" si="2377"/>
        <v/>
      </c>
      <c r="S9491" s="34" t="str">
        <f>IF($C9491="","",INDEX(TableLookupSleepQuality[],MATCH($C9491,TableLookupSleepQuality[Sleep Quality Low],1),MATCH(S$1,TableLookupSleepQuality[#Headers],0)))</f>
        <v/>
      </c>
      <c r="T9491" s="35" t="str">
        <f>IF($C9491="","",INDEX(TableLookupSleepQuality[],MATCH($C9491,TableLookupSleepQuality[Sleep Quality Low],1),MATCH(T$1,TableLookupSleepQuality[#Headers],0)))</f>
        <v/>
      </c>
      <c r="X9491" s="36" t="str">
        <f t="shared" si="2378"/>
        <v/>
      </c>
      <c r="Y9491" s="40" t="str">
        <f t="shared" ref="Y9491:AD9506" si="2382">IF(OR($X9491="NO",$X9491=""),"",IF(COUNTIF($F9491,"*" &amp; Y$1 &amp; "*"),"YES","NO"))</f>
        <v/>
      </c>
      <c r="Z9491" s="13" t="str">
        <f t="shared" si="2382"/>
        <v/>
      </c>
      <c r="AA9491" s="13" t="str">
        <f t="shared" si="2382"/>
        <v/>
      </c>
      <c r="AB9491" s="13" t="str">
        <f t="shared" si="2382"/>
        <v/>
      </c>
      <c r="AC9491" s="13" t="str">
        <f t="shared" si="2382"/>
        <v/>
      </c>
      <c r="AD9491" s="13" t="str">
        <f t="shared" si="2382"/>
        <v/>
      </c>
    </row>
    <row r="9492" spans="7:30" x14ac:dyDescent="0.25">
      <c r="G9492" s="18" t="str">
        <f t="shared" si="2369"/>
        <v/>
      </c>
      <c r="H9492" s="22" t="str">
        <f t="shared" si="2370"/>
        <v/>
      </c>
      <c r="I9492" s="23" t="str">
        <f t="shared" si="2371"/>
        <v/>
      </c>
      <c r="J9492" s="22" t="str">
        <f t="shared" si="2372"/>
        <v/>
      </c>
      <c r="K9492" s="24" t="str">
        <f t="shared" si="2373"/>
        <v/>
      </c>
      <c r="L9492" s="42" t="str">
        <f t="shared" si="2379"/>
        <v/>
      </c>
      <c r="M9492" s="43" t="str">
        <f t="shared" si="2380"/>
        <v/>
      </c>
      <c r="N9492" s="26" t="str">
        <f t="shared" si="2374"/>
        <v/>
      </c>
      <c r="O9492" s="26" t="str">
        <f t="shared" si="2375"/>
        <v/>
      </c>
      <c r="P9492" s="28" t="str">
        <f>IF(E9492="","",INDEX(TableLookupWakeUpScore[],MATCH(E9492,TableLookupWakeUpScore[Wake Up],0),MATCH(P$1,TableLookupWakeUpScore[#Headers],0)))</f>
        <v/>
      </c>
      <c r="Q9492" s="30" t="str">
        <f t="shared" si="2376"/>
        <v/>
      </c>
      <c r="R9492" s="31" t="str">
        <f t="shared" si="2377"/>
        <v/>
      </c>
      <c r="S9492" s="34" t="str">
        <f>IF($C9492="","",INDEX(TableLookupSleepQuality[],MATCH($C9492,TableLookupSleepQuality[Sleep Quality Low],1),MATCH(S$1,TableLookupSleepQuality[#Headers],0)))</f>
        <v/>
      </c>
      <c r="T9492" s="35" t="str">
        <f>IF($C9492="","",INDEX(TableLookupSleepQuality[],MATCH($C9492,TableLookupSleepQuality[Sleep Quality Low],1),MATCH(T$1,TableLookupSleepQuality[#Headers],0)))</f>
        <v/>
      </c>
      <c r="X9492" s="36" t="str">
        <f t="shared" si="2378"/>
        <v/>
      </c>
      <c r="Y9492" s="40" t="str">
        <f t="shared" si="2382"/>
        <v/>
      </c>
      <c r="Z9492" s="13" t="str">
        <f t="shared" si="2382"/>
        <v/>
      </c>
      <c r="AA9492" s="13" t="str">
        <f t="shared" si="2382"/>
        <v/>
      </c>
      <c r="AB9492" s="13" t="str">
        <f t="shared" si="2382"/>
        <v/>
      </c>
      <c r="AC9492" s="13" t="str">
        <f t="shared" si="2382"/>
        <v/>
      </c>
      <c r="AD9492" s="13" t="str">
        <f t="shared" si="2382"/>
        <v/>
      </c>
    </row>
    <row r="9493" spans="7:30" x14ac:dyDescent="0.25">
      <c r="G9493" s="18" t="str">
        <f t="shared" si="2369"/>
        <v/>
      </c>
      <c r="H9493" s="22" t="str">
        <f t="shared" si="2370"/>
        <v/>
      </c>
      <c r="I9493" s="23" t="str">
        <f t="shared" si="2371"/>
        <v/>
      </c>
      <c r="J9493" s="22" t="str">
        <f t="shared" si="2372"/>
        <v/>
      </c>
      <c r="K9493" s="24" t="str">
        <f t="shared" si="2373"/>
        <v/>
      </c>
      <c r="L9493" s="42" t="str">
        <f t="shared" si="2379"/>
        <v/>
      </c>
      <c r="M9493" s="43" t="str">
        <f t="shared" si="2380"/>
        <v/>
      </c>
      <c r="N9493" s="26" t="str">
        <f t="shared" si="2374"/>
        <v/>
      </c>
      <c r="O9493" s="26" t="str">
        <f t="shared" si="2375"/>
        <v/>
      </c>
      <c r="P9493" s="28" t="str">
        <f>IF(E9493="","",INDEX(TableLookupWakeUpScore[],MATCH(E9493,TableLookupWakeUpScore[Wake Up],0),MATCH(P$1,TableLookupWakeUpScore[#Headers],0)))</f>
        <v/>
      </c>
      <c r="Q9493" s="30" t="str">
        <f t="shared" si="2376"/>
        <v/>
      </c>
      <c r="R9493" s="31" t="str">
        <f t="shared" si="2377"/>
        <v/>
      </c>
      <c r="S9493" s="34" t="str">
        <f>IF($C9493="","",INDEX(TableLookupSleepQuality[],MATCH($C9493,TableLookupSleepQuality[Sleep Quality Low],1),MATCH(S$1,TableLookupSleepQuality[#Headers],0)))</f>
        <v/>
      </c>
      <c r="T9493" s="35" t="str">
        <f>IF($C9493="","",INDEX(TableLookupSleepQuality[],MATCH($C9493,TableLookupSleepQuality[Sleep Quality Low],1),MATCH(T$1,TableLookupSleepQuality[#Headers],0)))</f>
        <v/>
      </c>
      <c r="X9493" s="36" t="str">
        <f t="shared" si="2378"/>
        <v/>
      </c>
      <c r="Y9493" s="40" t="str">
        <f t="shared" si="2382"/>
        <v/>
      </c>
      <c r="Z9493" s="13" t="str">
        <f t="shared" si="2382"/>
        <v/>
      </c>
      <c r="AA9493" s="13" t="str">
        <f t="shared" si="2382"/>
        <v/>
      </c>
      <c r="AB9493" s="13" t="str">
        <f t="shared" si="2382"/>
        <v/>
      </c>
      <c r="AC9493" s="13" t="str">
        <f t="shared" si="2382"/>
        <v/>
      </c>
      <c r="AD9493" s="13" t="str">
        <f t="shared" si="2382"/>
        <v/>
      </c>
    </row>
    <row r="9494" spans="7:30" x14ac:dyDescent="0.25">
      <c r="G9494" s="18" t="str">
        <f t="shared" si="2369"/>
        <v/>
      </c>
      <c r="H9494" s="22" t="str">
        <f t="shared" si="2370"/>
        <v/>
      </c>
      <c r="I9494" s="23" t="str">
        <f t="shared" si="2371"/>
        <v/>
      </c>
      <c r="J9494" s="22" t="str">
        <f t="shared" si="2372"/>
        <v/>
      </c>
      <c r="K9494" s="24" t="str">
        <f t="shared" si="2373"/>
        <v/>
      </c>
      <c r="L9494" s="42" t="str">
        <f t="shared" si="2379"/>
        <v/>
      </c>
      <c r="M9494" s="43" t="str">
        <f t="shared" si="2380"/>
        <v/>
      </c>
      <c r="N9494" s="26" t="str">
        <f t="shared" si="2374"/>
        <v/>
      </c>
      <c r="O9494" s="26" t="str">
        <f t="shared" si="2375"/>
        <v/>
      </c>
      <c r="P9494" s="28" t="str">
        <f>IF(E9494="","",INDEX(TableLookupWakeUpScore[],MATCH(E9494,TableLookupWakeUpScore[Wake Up],0),MATCH(P$1,TableLookupWakeUpScore[#Headers],0)))</f>
        <v/>
      </c>
      <c r="Q9494" s="30" t="str">
        <f t="shared" si="2376"/>
        <v/>
      </c>
      <c r="R9494" s="31" t="str">
        <f t="shared" si="2377"/>
        <v/>
      </c>
      <c r="S9494" s="34" t="str">
        <f>IF($C9494="","",INDEX(TableLookupSleepQuality[],MATCH($C9494,TableLookupSleepQuality[Sleep Quality Low],1),MATCH(S$1,TableLookupSleepQuality[#Headers],0)))</f>
        <v/>
      </c>
      <c r="T9494" s="35" t="str">
        <f>IF($C9494="","",INDEX(TableLookupSleepQuality[],MATCH($C9494,TableLookupSleepQuality[Sleep Quality Low],1),MATCH(T$1,TableLookupSleepQuality[#Headers],0)))</f>
        <v/>
      </c>
      <c r="X9494" s="36" t="str">
        <f t="shared" si="2378"/>
        <v/>
      </c>
      <c r="Y9494" s="40" t="str">
        <f t="shared" si="2382"/>
        <v/>
      </c>
      <c r="Z9494" s="13" t="str">
        <f t="shared" si="2382"/>
        <v/>
      </c>
      <c r="AA9494" s="13" t="str">
        <f t="shared" si="2382"/>
        <v/>
      </c>
      <c r="AB9494" s="13" t="str">
        <f t="shared" si="2382"/>
        <v/>
      </c>
      <c r="AC9494" s="13" t="str">
        <f t="shared" si="2382"/>
        <v/>
      </c>
      <c r="AD9494" s="13" t="str">
        <f t="shared" si="2382"/>
        <v/>
      </c>
    </row>
    <row r="9495" spans="7:30" x14ac:dyDescent="0.25">
      <c r="G9495" s="18" t="str">
        <f t="shared" si="2369"/>
        <v/>
      </c>
      <c r="H9495" s="22" t="str">
        <f t="shared" si="2370"/>
        <v/>
      </c>
      <c r="I9495" s="23" t="str">
        <f t="shared" si="2371"/>
        <v/>
      </c>
      <c r="J9495" s="22" t="str">
        <f t="shared" si="2372"/>
        <v/>
      </c>
      <c r="K9495" s="24" t="str">
        <f t="shared" si="2373"/>
        <v/>
      </c>
      <c r="L9495" s="42" t="str">
        <f t="shared" si="2379"/>
        <v/>
      </c>
      <c r="M9495" s="43" t="str">
        <f t="shared" si="2380"/>
        <v/>
      </c>
      <c r="N9495" s="26" t="str">
        <f t="shared" si="2374"/>
        <v/>
      </c>
      <c r="O9495" s="26" t="str">
        <f t="shared" si="2375"/>
        <v/>
      </c>
      <c r="P9495" s="28" t="str">
        <f>IF(E9495="","",INDEX(TableLookupWakeUpScore[],MATCH(E9495,TableLookupWakeUpScore[Wake Up],0),MATCH(P$1,TableLookupWakeUpScore[#Headers],0)))</f>
        <v/>
      </c>
      <c r="Q9495" s="30" t="str">
        <f t="shared" si="2376"/>
        <v/>
      </c>
      <c r="R9495" s="31" t="str">
        <f t="shared" si="2377"/>
        <v/>
      </c>
      <c r="S9495" s="34" t="str">
        <f>IF($C9495="","",INDEX(TableLookupSleepQuality[],MATCH($C9495,TableLookupSleepQuality[Sleep Quality Low],1),MATCH(S$1,TableLookupSleepQuality[#Headers],0)))</f>
        <v/>
      </c>
      <c r="T9495" s="35" t="str">
        <f>IF($C9495="","",INDEX(TableLookupSleepQuality[],MATCH($C9495,TableLookupSleepQuality[Sleep Quality Low],1),MATCH(T$1,TableLookupSleepQuality[#Headers],0)))</f>
        <v/>
      </c>
      <c r="X9495" s="36" t="str">
        <f t="shared" si="2378"/>
        <v/>
      </c>
      <c r="Y9495" s="40" t="str">
        <f t="shared" si="2382"/>
        <v/>
      </c>
      <c r="Z9495" s="13" t="str">
        <f t="shared" si="2382"/>
        <v/>
      </c>
      <c r="AA9495" s="13" t="str">
        <f t="shared" si="2382"/>
        <v/>
      </c>
      <c r="AB9495" s="13" t="str">
        <f t="shared" si="2382"/>
        <v/>
      </c>
      <c r="AC9495" s="13" t="str">
        <f t="shared" si="2382"/>
        <v/>
      </c>
      <c r="AD9495" s="13" t="str">
        <f t="shared" si="2382"/>
        <v/>
      </c>
    </row>
    <row r="9496" spans="7:30" x14ac:dyDescent="0.25">
      <c r="G9496" s="18" t="str">
        <f t="shared" si="2369"/>
        <v/>
      </c>
      <c r="H9496" s="22" t="str">
        <f t="shared" si="2370"/>
        <v/>
      </c>
      <c r="I9496" s="23" t="str">
        <f t="shared" si="2371"/>
        <v/>
      </c>
      <c r="J9496" s="22" t="str">
        <f t="shared" si="2372"/>
        <v/>
      </c>
      <c r="K9496" s="24" t="str">
        <f t="shared" si="2373"/>
        <v/>
      </c>
      <c r="L9496" s="42" t="str">
        <f t="shared" si="2379"/>
        <v/>
      </c>
      <c r="M9496" s="43" t="str">
        <f t="shared" si="2380"/>
        <v/>
      </c>
      <c r="N9496" s="26" t="str">
        <f t="shared" si="2374"/>
        <v/>
      </c>
      <c r="O9496" s="26" t="str">
        <f t="shared" si="2375"/>
        <v/>
      </c>
      <c r="P9496" s="28" t="str">
        <f>IF(E9496="","",INDEX(TableLookupWakeUpScore[],MATCH(E9496,TableLookupWakeUpScore[Wake Up],0),MATCH(P$1,TableLookupWakeUpScore[#Headers],0)))</f>
        <v/>
      </c>
      <c r="Q9496" s="30" t="str">
        <f t="shared" si="2376"/>
        <v/>
      </c>
      <c r="R9496" s="31" t="str">
        <f t="shared" si="2377"/>
        <v/>
      </c>
      <c r="S9496" s="34" t="str">
        <f>IF($C9496="","",INDEX(TableLookupSleepQuality[],MATCH($C9496,TableLookupSleepQuality[Sleep Quality Low],1),MATCH(S$1,TableLookupSleepQuality[#Headers],0)))</f>
        <v/>
      </c>
      <c r="T9496" s="35" t="str">
        <f>IF($C9496="","",INDEX(TableLookupSleepQuality[],MATCH($C9496,TableLookupSleepQuality[Sleep Quality Low],1),MATCH(T$1,TableLookupSleepQuality[#Headers],0)))</f>
        <v/>
      </c>
      <c r="X9496" s="36" t="str">
        <f t="shared" si="2378"/>
        <v/>
      </c>
      <c r="Y9496" s="40" t="str">
        <f t="shared" si="2382"/>
        <v/>
      </c>
      <c r="Z9496" s="13" t="str">
        <f t="shared" si="2382"/>
        <v/>
      </c>
      <c r="AA9496" s="13" t="str">
        <f t="shared" si="2382"/>
        <v/>
      </c>
      <c r="AB9496" s="13" t="str">
        <f t="shared" si="2382"/>
        <v/>
      </c>
      <c r="AC9496" s="13" t="str">
        <f t="shared" si="2382"/>
        <v/>
      </c>
      <c r="AD9496" s="13" t="str">
        <f t="shared" si="2382"/>
        <v/>
      </c>
    </row>
    <row r="9497" spans="7:30" x14ac:dyDescent="0.25">
      <c r="G9497" s="18" t="str">
        <f t="shared" si="2369"/>
        <v/>
      </c>
      <c r="H9497" s="22" t="str">
        <f t="shared" si="2370"/>
        <v/>
      </c>
      <c r="I9497" s="23" t="str">
        <f t="shared" si="2371"/>
        <v/>
      </c>
      <c r="J9497" s="22" t="str">
        <f t="shared" si="2372"/>
        <v/>
      </c>
      <c r="K9497" s="24" t="str">
        <f t="shared" si="2373"/>
        <v/>
      </c>
      <c r="L9497" s="42" t="str">
        <f t="shared" si="2379"/>
        <v/>
      </c>
      <c r="M9497" s="43" t="str">
        <f t="shared" si="2380"/>
        <v/>
      </c>
      <c r="N9497" s="26" t="str">
        <f t="shared" si="2374"/>
        <v/>
      </c>
      <c r="O9497" s="26" t="str">
        <f t="shared" si="2375"/>
        <v/>
      </c>
      <c r="P9497" s="28" t="str">
        <f>IF(E9497="","",INDEX(TableLookupWakeUpScore[],MATCH(E9497,TableLookupWakeUpScore[Wake Up],0),MATCH(P$1,TableLookupWakeUpScore[#Headers],0)))</f>
        <v/>
      </c>
      <c r="Q9497" s="30" t="str">
        <f t="shared" si="2376"/>
        <v/>
      </c>
      <c r="R9497" s="31" t="str">
        <f t="shared" si="2377"/>
        <v/>
      </c>
      <c r="S9497" s="34" t="str">
        <f>IF($C9497="","",INDEX(TableLookupSleepQuality[],MATCH($C9497,TableLookupSleepQuality[Sleep Quality Low],1),MATCH(S$1,TableLookupSleepQuality[#Headers],0)))</f>
        <v/>
      </c>
      <c r="T9497" s="35" t="str">
        <f>IF($C9497="","",INDEX(TableLookupSleepQuality[],MATCH($C9497,TableLookupSleepQuality[Sleep Quality Low],1),MATCH(T$1,TableLookupSleepQuality[#Headers],0)))</f>
        <v/>
      </c>
      <c r="X9497" s="36" t="str">
        <f t="shared" si="2378"/>
        <v/>
      </c>
      <c r="Y9497" s="40" t="str">
        <f t="shared" si="2382"/>
        <v/>
      </c>
      <c r="Z9497" s="13" t="str">
        <f t="shared" si="2382"/>
        <v/>
      </c>
      <c r="AA9497" s="13" t="str">
        <f t="shared" si="2382"/>
        <v/>
      </c>
      <c r="AB9497" s="13" t="str">
        <f t="shared" si="2382"/>
        <v/>
      </c>
      <c r="AC9497" s="13" t="str">
        <f t="shared" si="2382"/>
        <v/>
      </c>
      <c r="AD9497" s="13" t="str">
        <f t="shared" si="2382"/>
        <v/>
      </c>
    </row>
    <row r="9498" spans="7:30" x14ac:dyDescent="0.25">
      <c r="G9498" s="18" t="str">
        <f t="shared" si="2369"/>
        <v/>
      </c>
      <c r="H9498" s="22" t="str">
        <f t="shared" si="2370"/>
        <v/>
      </c>
      <c r="I9498" s="23" t="str">
        <f t="shared" si="2371"/>
        <v/>
      </c>
      <c r="J9498" s="22" t="str">
        <f t="shared" si="2372"/>
        <v/>
      </c>
      <c r="K9498" s="24" t="str">
        <f t="shared" si="2373"/>
        <v/>
      </c>
      <c r="L9498" s="42" t="str">
        <f t="shared" si="2379"/>
        <v/>
      </c>
      <c r="M9498" s="43" t="str">
        <f t="shared" si="2380"/>
        <v/>
      </c>
      <c r="N9498" s="26" t="str">
        <f t="shared" si="2374"/>
        <v/>
      </c>
      <c r="O9498" s="26" t="str">
        <f t="shared" si="2375"/>
        <v/>
      </c>
      <c r="P9498" s="28" t="str">
        <f>IF(E9498="","",INDEX(TableLookupWakeUpScore[],MATCH(E9498,TableLookupWakeUpScore[Wake Up],0),MATCH(P$1,TableLookupWakeUpScore[#Headers],0)))</f>
        <v/>
      </c>
      <c r="Q9498" s="30" t="str">
        <f t="shared" si="2376"/>
        <v/>
      </c>
      <c r="R9498" s="31" t="str">
        <f t="shared" si="2377"/>
        <v/>
      </c>
      <c r="S9498" s="34" t="str">
        <f>IF($C9498="","",INDEX(TableLookupSleepQuality[],MATCH($C9498,TableLookupSleepQuality[Sleep Quality Low],1),MATCH(S$1,TableLookupSleepQuality[#Headers],0)))</f>
        <v/>
      </c>
      <c r="T9498" s="35" t="str">
        <f>IF($C9498="","",INDEX(TableLookupSleepQuality[],MATCH($C9498,TableLookupSleepQuality[Sleep Quality Low],1),MATCH(T$1,TableLookupSleepQuality[#Headers],0)))</f>
        <v/>
      </c>
      <c r="X9498" s="36" t="str">
        <f t="shared" si="2378"/>
        <v/>
      </c>
      <c r="Y9498" s="40" t="str">
        <f t="shared" si="2382"/>
        <v/>
      </c>
      <c r="Z9498" s="13" t="str">
        <f t="shared" si="2382"/>
        <v/>
      </c>
      <c r="AA9498" s="13" t="str">
        <f t="shared" si="2382"/>
        <v/>
      </c>
      <c r="AB9498" s="13" t="str">
        <f t="shared" si="2382"/>
        <v/>
      </c>
      <c r="AC9498" s="13" t="str">
        <f t="shared" si="2382"/>
        <v/>
      </c>
      <c r="AD9498" s="13" t="str">
        <f t="shared" si="2382"/>
        <v/>
      </c>
    </row>
    <row r="9499" spans="7:30" x14ac:dyDescent="0.25">
      <c r="G9499" s="18" t="str">
        <f t="shared" si="2369"/>
        <v/>
      </c>
      <c r="H9499" s="22" t="str">
        <f t="shared" si="2370"/>
        <v/>
      </c>
      <c r="I9499" s="23" t="str">
        <f t="shared" si="2371"/>
        <v/>
      </c>
      <c r="J9499" s="22" t="str">
        <f t="shared" si="2372"/>
        <v/>
      </c>
      <c r="K9499" s="24" t="str">
        <f t="shared" si="2373"/>
        <v/>
      </c>
      <c r="L9499" s="42" t="str">
        <f t="shared" si="2379"/>
        <v/>
      </c>
      <c r="M9499" s="43" t="str">
        <f t="shared" si="2380"/>
        <v/>
      </c>
      <c r="N9499" s="26" t="str">
        <f t="shared" si="2374"/>
        <v/>
      </c>
      <c r="O9499" s="26" t="str">
        <f t="shared" si="2375"/>
        <v/>
      </c>
      <c r="P9499" s="28" t="str">
        <f>IF(E9499="","",INDEX(TableLookupWakeUpScore[],MATCH(E9499,TableLookupWakeUpScore[Wake Up],0),MATCH(P$1,TableLookupWakeUpScore[#Headers],0)))</f>
        <v/>
      </c>
      <c r="Q9499" s="30" t="str">
        <f t="shared" si="2376"/>
        <v/>
      </c>
      <c r="R9499" s="31" t="str">
        <f t="shared" si="2377"/>
        <v/>
      </c>
      <c r="S9499" s="34" t="str">
        <f>IF($C9499="","",INDEX(TableLookupSleepQuality[],MATCH($C9499,TableLookupSleepQuality[Sleep Quality Low],1),MATCH(S$1,TableLookupSleepQuality[#Headers],0)))</f>
        <v/>
      </c>
      <c r="T9499" s="35" t="str">
        <f>IF($C9499="","",INDEX(TableLookupSleepQuality[],MATCH($C9499,TableLookupSleepQuality[Sleep Quality Low],1),MATCH(T$1,TableLookupSleepQuality[#Headers],0)))</f>
        <v/>
      </c>
      <c r="X9499" s="36" t="str">
        <f t="shared" si="2378"/>
        <v/>
      </c>
      <c r="Y9499" s="40" t="str">
        <f t="shared" si="2382"/>
        <v/>
      </c>
      <c r="Z9499" s="13" t="str">
        <f t="shared" si="2382"/>
        <v/>
      </c>
      <c r="AA9499" s="13" t="str">
        <f t="shared" si="2382"/>
        <v/>
      </c>
      <c r="AB9499" s="13" t="str">
        <f t="shared" si="2382"/>
        <v/>
      </c>
      <c r="AC9499" s="13" t="str">
        <f t="shared" si="2382"/>
        <v/>
      </c>
      <c r="AD9499" s="13" t="str">
        <f t="shared" si="2382"/>
        <v/>
      </c>
    </row>
    <row r="9500" spans="7:30" x14ac:dyDescent="0.25">
      <c r="G9500" s="18" t="str">
        <f t="shared" si="2369"/>
        <v/>
      </c>
      <c r="H9500" s="22" t="str">
        <f t="shared" si="2370"/>
        <v/>
      </c>
      <c r="I9500" s="23" t="str">
        <f t="shared" si="2371"/>
        <v/>
      </c>
      <c r="J9500" s="22" t="str">
        <f t="shared" si="2372"/>
        <v/>
      </c>
      <c r="K9500" s="24" t="str">
        <f t="shared" si="2373"/>
        <v/>
      </c>
      <c r="L9500" s="42" t="str">
        <f t="shared" si="2379"/>
        <v/>
      </c>
      <c r="M9500" s="43" t="str">
        <f t="shared" si="2380"/>
        <v/>
      </c>
      <c r="N9500" s="26" t="str">
        <f t="shared" si="2374"/>
        <v/>
      </c>
      <c r="O9500" s="26" t="str">
        <f t="shared" si="2375"/>
        <v/>
      </c>
      <c r="P9500" s="28" t="str">
        <f>IF(E9500="","",INDEX(TableLookupWakeUpScore[],MATCH(E9500,TableLookupWakeUpScore[Wake Up],0),MATCH(P$1,TableLookupWakeUpScore[#Headers],0)))</f>
        <v/>
      </c>
      <c r="Q9500" s="30" t="str">
        <f t="shared" si="2376"/>
        <v/>
      </c>
      <c r="R9500" s="31" t="str">
        <f t="shared" si="2377"/>
        <v/>
      </c>
      <c r="S9500" s="34" t="str">
        <f>IF($C9500="","",INDEX(TableLookupSleepQuality[],MATCH($C9500,TableLookupSleepQuality[Sleep Quality Low],1),MATCH(S$1,TableLookupSleepQuality[#Headers],0)))</f>
        <v/>
      </c>
      <c r="T9500" s="35" t="str">
        <f>IF($C9500="","",INDEX(TableLookupSleepQuality[],MATCH($C9500,TableLookupSleepQuality[Sleep Quality Low],1),MATCH(T$1,TableLookupSleepQuality[#Headers],0)))</f>
        <v/>
      </c>
      <c r="X9500" s="36" t="str">
        <f t="shared" si="2378"/>
        <v/>
      </c>
      <c r="Y9500" s="40" t="str">
        <f t="shared" si="2382"/>
        <v/>
      </c>
      <c r="Z9500" s="13" t="str">
        <f t="shared" si="2382"/>
        <v/>
      </c>
      <c r="AA9500" s="13" t="str">
        <f t="shared" si="2382"/>
        <v/>
      </c>
      <c r="AB9500" s="13" t="str">
        <f t="shared" si="2382"/>
        <v/>
      </c>
      <c r="AC9500" s="13" t="str">
        <f t="shared" si="2382"/>
        <v/>
      </c>
      <c r="AD9500" s="13" t="str">
        <f t="shared" si="2382"/>
        <v/>
      </c>
    </row>
    <row r="9501" spans="7:30" x14ac:dyDescent="0.25">
      <c r="G9501" s="18" t="str">
        <f t="shared" si="2369"/>
        <v/>
      </c>
      <c r="H9501" s="22" t="str">
        <f t="shared" si="2370"/>
        <v/>
      </c>
      <c r="I9501" s="23" t="str">
        <f t="shared" si="2371"/>
        <v/>
      </c>
      <c r="J9501" s="22" t="str">
        <f t="shared" si="2372"/>
        <v/>
      </c>
      <c r="K9501" s="24" t="str">
        <f t="shared" si="2373"/>
        <v/>
      </c>
      <c r="L9501" s="42" t="str">
        <f t="shared" si="2379"/>
        <v/>
      </c>
      <c r="M9501" s="43" t="str">
        <f t="shared" si="2380"/>
        <v/>
      </c>
      <c r="N9501" s="26" t="str">
        <f t="shared" si="2374"/>
        <v/>
      </c>
      <c r="O9501" s="26" t="str">
        <f t="shared" si="2375"/>
        <v/>
      </c>
      <c r="P9501" s="28" t="str">
        <f>IF(E9501="","",INDEX(TableLookupWakeUpScore[],MATCH(E9501,TableLookupWakeUpScore[Wake Up],0),MATCH(P$1,TableLookupWakeUpScore[#Headers],0)))</f>
        <v/>
      </c>
      <c r="Q9501" s="30" t="str">
        <f t="shared" si="2376"/>
        <v/>
      </c>
      <c r="R9501" s="31" t="str">
        <f t="shared" si="2377"/>
        <v/>
      </c>
      <c r="S9501" s="34" t="str">
        <f>IF($C9501="","",INDEX(TableLookupSleepQuality[],MATCH($C9501,TableLookupSleepQuality[Sleep Quality Low],1),MATCH(S$1,TableLookupSleepQuality[#Headers],0)))</f>
        <v/>
      </c>
      <c r="T9501" s="35" t="str">
        <f>IF($C9501="","",INDEX(TableLookupSleepQuality[],MATCH($C9501,TableLookupSleepQuality[Sleep Quality Low],1),MATCH(T$1,TableLookupSleepQuality[#Headers],0)))</f>
        <v/>
      </c>
      <c r="X9501" s="36" t="str">
        <f t="shared" si="2378"/>
        <v/>
      </c>
      <c r="Y9501" s="40" t="str">
        <f t="shared" si="2382"/>
        <v/>
      </c>
      <c r="Z9501" s="13" t="str">
        <f t="shared" si="2382"/>
        <v/>
      </c>
      <c r="AA9501" s="13" t="str">
        <f t="shared" si="2382"/>
        <v/>
      </c>
      <c r="AB9501" s="13" t="str">
        <f t="shared" si="2382"/>
        <v/>
      </c>
      <c r="AC9501" s="13" t="str">
        <f t="shared" si="2382"/>
        <v/>
      </c>
      <c r="AD9501" s="13" t="str">
        <f t="shared" si="2382"/>
        <v/>
      </c>
    </row>
    <row r="9502" spans="7:30" x14ac:dyDescent="0.25">
      <c r="G9502" s="18" t="str">
        <f t="shared" si="2369"/>
        <v/>
      </c>
      <c r="H9502" s="22" t="str">
        <f t="shared" si="2370"/>
        <v/>
      </c>
      <c r="I9502" s="23" t="str">
        <f t="shared" si="2371"/>
        <v/>
      </c>
      <c r="J9502" s="22" t="str">
        <f t="shared" si="2372"/>
        <v/>
      </c>
      <c r="K9502" s="24" t="str">
        <f t="shared" si="2373"/>
        <v/>
      </c>
      <c r="L9502" s="42" t="str">
        <f t="shared" si="2379"/>
        <v/>
      </c>
      <c r="M9502" s="43" t="str">
        <f t="shared" si="2380"/>
        <v/>
      </c>
      <c r="N9502" s="26" t="str">
        <f t="shared" si="2374"/>
        <v/>
      </c>
      <c r="O9502" s="26" t="str">
        <f t="shared" si="2375"/>
        <v/>
      </c>
      <c r="P9502" s="28" t="str">
        <f>IF(E9502="","",INDEX(TableLookupWakeUpScore[],MATCH(E9502,TableLookupWakeUpScore[Wake Up],0),MATCH(P$1,TableLookupWakeUpScore[#Headers],0)))</f>
        <v/>
      </c>
      <c r="Q9502" s="30" t="str">
        <f t="shared" si="2376"/>
        <v/>
      </c>
      <c r="R9502" s="31" t="str">
        <f t="shared" si="2377"/>
        <v/>
      </c>
      <c r="S9502" s="34" t="str">
        <f>IF($C9502="","",INDEX(TableLookupSleepQuality[],MATCH($C9502,TableLookupSleepQuality[Sleep Quality Low],1),MATCH(S$1,TableLookupSleepQuality[#Headers],0)))</f>
        <v/>
      </c>
      <c r="T9502" s="35" t="str">
        <f>IF($C9502="","",INDEX(TableLookupSleepQuality[],MATCH($C9502,TableLookupSleepQuality[Sleep Quality Low],1),MATCH(T$1,TableLookupSleepQuality[#Headers],0)))</f>
        <v/>
      </c>
      <c r="X9502" s="36" t="str">
        <f t="shared" si="2378"/>
        <v/>
      </c>
      <c r="Y9502" s="40" t="str">
        <f t="shared" si="2382"/>
        <v/>
      </c>
      <c r="Z9502" s="13" t="str">
        <f t="shared" si="2382"/>
        <v/>
      </c>
      <c r="AA9502" s="13" t="str">
        <f t="shared" si="2382"/>
        <v/>
      </c>
      <c r="AB9502" s="13" t="str">
        <f t="shared" si="2382"/>
        <v/>
      </c>
      <c r="AC9502" s="13" t="str">
        <f t="shared" si="2382"/>
        <v/>
      </c>
      <c r="AD9502" s="13" t="str">
        <f t="shared" si="2382"/>
        <v/>
      </c>
    </row>
    <row r="9503" spans="7:30" x14ac:dyDescent="0.25">
      <c r="G9503" s="18" t="str">
        <f t="shared" si="2369"/>
        <v/>
      </c>
      <c r="H9503" s="22" t="str">
        <f t="shared" si="2370"/>
        <v/>
      </c>
      <c r="I9503" s="23" t="str">
        <f t="shared" si="2371"/>
        <v/>
      </c>
      <c r="J9503" s="22" t="str">
        <f t="shared" si="2372"/>
        <v/>
      </c>
      <c r="K9503" s="24" t="str">
        <f t="shared" si="2373"/>
        <v/>
      </c>
      <c r="L9503" s="42" t="str">
        <f t="shared" si="2379"/>
        <v/>
      </c>
      <c r="M9503" s="43" t="str">
        <f t="shared" si="2380"/>
        <v/>
      </c>
      <c r="N9503" s="26" t="str">
        <f t="shared" si="2374"/>
        <v/>
      </c>
      <c r="O9503" s="26" t="str">
        <f t="shared" si="2375"/>
        <v/>
      </c>
      <c r="P9503" s="28" t="str">
        <f>IF(E9503="","",INDEX(TableLookupWakeUpScore[],MATCH(E9503,TableLookupWakeUpScore[Wake Up],0),MATCH(P$1,TableLookupWakeUpScore[#Headers],0)))</f>
        <v/>
      </c>
      <c r="Q9503" s="30" t="str">
        <f t="shared" si="2376"/>
        <v/>
      </c>
      <c r="R9503" s="31" t="str">
        <f t="shared" si="2377"/>
        <v/>
      </c>
      <c r="S9503" s="34" t="str">
        <f>IF($C9503="","",INDEX(TableLookupSleepQuality[],MATCH($C9503,TableLookupSleepQuality[Sleep Quality Low],1),MATCH(S$1,TableLookupSleepQuality[#Headers],0)))</f>
        <v/>
      </c>
      <c r="T9503" s="35" t="str">
        <f>IF($C9503="","",INDEX(TableLookupSleepQuality[],MATCH($C9503,TableLookupSleepQuality[Sleep Quality Low],1),MATCH(T$1,TableLookupSleepQuality[#Headers],0)))</f>
        <v/>
      </c>
      <c r="X9503" s="36" t="str">
        <f t="shared" si="2378"/>
        <v/>
      </c>
      <c r="Y9503" s="40" t="str">
        <f t="shared" si="2382"/>
        <v/>
      </c>
      <c r="Z9503" s="13" t="str">
        <f t="shared" si="2382"/>
        <v/>
      </c>
      <c r="AA9503" s="13" t="str">
        <f t="shared" si="2382"/>
        <v/>
      </c>
      <c r="AB9503" s="13" t="str">
        <f t="shared" si="2382"/>
        <v/>
      </c>
      <c r="AC9503" s="13" t="str">
        <f t="shared" si="2382"/>
        <v/>
      </c>
      <c r="AD9503" s="13" t="str">
        <f t="shared" si="2382"/>
        <v/>
      </c>
    </row>
    <row r="9504" spans="7:30" x14ac:dyDescent="0.25">
      <c r="G9504" s="18" t="str">
        <f t="shared" si="2369"/>
        <v/>
      </c>
      <c r="H9504" s="22" t="str">
        <f t="shared" si="2370"/>
        <v/>
      </c>
      <c r="I9504" s="23" t="str">
        <f t="shared" si="2371"/>
        <v/>
      </c>
      <c r="J9504" s="22" t="str">
        <f t="shared" si="2372"/>
        <v/>
      </c>
      <c r="K9504" s="24" t="str">
        <f t="shared" si="2373"/>
        <v/>
      </c>
      <c r="L9504" s="42" t="str">
        <f t="shared" si="2379"/>
        <v/>
      </c>
      <c r="M9504" s="43" t="str">
        <f t="shared" si="2380"/>
        <v/>
      </c>
      <c r="N9504" s="26" t="str">
        <f t="shared" si="2374"/>
        <v/>
      </c>
      <c r="O9504" s="26" t="str">
        <f t="shared" si="2375"/>
        <v/>
      </c>
      <c r="P9504" s="28" t="str">
        <f>IF(E9504="","",INDEX(TableLookupWakeUpScore[],MATCH(E9504,TableLookupWakeUpScore[Wake Up],0),MATCH(P$1,TableLookupWakeUpScore[#Headers],0)))</f>
        <v/>
      </c>
      <c r="Q9504" s="30" t="str">
        <f t="shared" si="2376"/>
        <v/>
      </c>
      <c r="R9504" s="31" t="str">
        <f t="shared" si="2377"/>
        <v/>
      </c>
      <c r="S9504" s="34" t="str">
        <f>IF($C9504="","",INDEX(TableLookupSleepQuality[],MATCH($C9504,TableLookupSleepQuality[Sleep Quality Low],1),MATCH(S$1,TableLookupSleepQuality[#Headers],0)))</f>
        <v/>
      </c>
      <c r="T9504" s="35" t="str">
        <f>IF($C9504="","",INDEX(TableLookupSleepQuality[],MATCH($C9504,TableLookupSleepQuality[Sleep Quality Low],1),MATCH(T$1,TableLookupSleepQuality[#Headers],0)))</f>
        <v/>
      </c>
      <c r="X9504" s="36" t="str">
        <f t="shared" si="2378"/>
        <v/>
      </c>
      <c r="Y9504" s="40" t="str">
        <f t="shared" si="2382"/>
        <v/>
      </c>
      <c r="Z9504" s="13" t="str">
        <f t="shared" si="2382"/>
        <v/>
      </c>
      <c r="AA9504" s="13" t="str">
        <f t="shared" si="2382"/>
        <v/>
      </c>
      <c r="AB9504" s="13" t="str">
        <f t="shared" si="2382"/>
        <v/>
      </c>
      <c r="AC9504" s="13" t="str">
        <f t="shared" si="2382"/>
        <v/>
      </c>
      <c r="AD9504" s="13" t="str">
        <f t="shared" si="2382"/>
        <v/>
      </c>
    </row>
    <row r="9505" spans="7:30" x14ac:dyDescent="0.25">
      <c r="G9505" s="18" t="str">
        <f t="shared" si="2369"/>
        <v/>
      </c>
      <c r="H9505" s="22" t="str">
        <f t="shared" si="2370"/>
        <v/>
      </c>
      <c r="I9505" s="23" t="str">
        <f t="shared" si="2371"/>
        <v/>
      </c>
      <c r="J9505" s="22" t="str">
        <f t="shared" si="2372"/>
        <v/>
      </c>
      <c r="K9505" s="24" t="str">
        <f t="shared" si="2373"/>
        <v/>
      </c>
      <c r="L9505" s="42" t="str">
        <f t="shared" si="2379"/>
        <v/>
      </c>
      <c r="M9505" s="43" t="str">
        <f t="shared" si="2380"/>
        <v/>
      </c>
      <c r="N9505" s="26" t="str">
        <f t="shared" si="2374"/>
        <v/>
      </c>
      <c r="O9505" s="26" t="str">
        <f t="shared" si="2375"/>
        <v/>
      </c>
      <c r="P9505" s="28" t="str">
        <f>IF(E9505="","",INDEX(TableLookupWakeUpScore[],MATCH(E9505,TableLookupWakeUpScore[Wake Up],0),MATCH(P$1,TableLookupWakeUpScore[#Headers],0)))</f>
        <v/>
      </c>
      <c r="Q9505" s="30" t="str">
        <f t="shared" si="2376"/>
        <v/>
      </c>
      <c r="R9505" s="31" t="str">
        <f t="shared" si="2377"/>
        <v/>
      </c>
      <c r="S9505" s="34" t="str">
        <f>IF($C9505="","",INDEX(TableLookupSleepQuality[],MATCH($C9505,TableLookupSleepQuality[Sleep Quality Low],1),MATCH(S$1,TableLookupSleepQuality[#Headers],0)))</f>
        <v/>
      </c>
      <c r="T9505" s="35" t="str">
        <f>IF($C9505="","",INDEX(TableLookupSleepQuality[],MATCH($C9505,TableLookupSleepQuality[Sleep Quality Low],1),MATCH(T$1,TableLookupSleepQuality[#Headers],0)))</f>
        <v/>
      </c>
      <c r="X9505" s="36" t="str">
        <f t="shared" si="2378"/>
        <v/>
      </c>
      <c r="Y9505" s="40" t="str">
        <f t="shared" si="2382"/>
        <v/>
      </c>
      <c r="Z9505" s="13" t="str">
        <f t="shared" si="2382"/>
        <v/>
      </c>
      <c r="AA9505" s="13" t="str">
        <f t="shared" si="2382"/>
        <v/>
      </c>
      <c r="AB9505" s="13" t="str">
        <f t="shared" si="2382"/>
        <v/>
      </c>
      <c r="AC9505" s="13" t="str">
        <f t="shared" si="2382"/>
        <v/>
      </c>
      <c r="AD9505" s="13" t="str">
        <f t="shared" si="2382"/>
        <v/>
      </c>
    </row>
    <row r="9506" spans="7:30" x14ac:dyDescent="0.25">
      <c r="G9506" s="18" t="str">
        <f t="shared" si="2369"/>
        <v/>
      </c>
      <c r="H9506" s="22" t="str">
        <f t="shared" si="2370"/>
        <v/>
      </c>
      <c r="I9506" s="23" t="str">
        <f t="shared" si="2371"/>
        <v/>
      </c>
      <c r="J9506" s="22" t="str">
        <f t="shared" si="2372"/>
        <v/>
      </c>
      <c r="K9506" s="24" t="str">
        <f t="shared" si="2373"/>
        <v/>
      </c>
      <c r="L9506" s="42" t="str">
        <f t="shared" si="2379"/>
        <v/>
      </c>
      <c r="M9506" s="43" t="str">
        <f t="shared" si="2380"/>
        <v/>
      </c>
      <c r="N9506" s="26" t="str">
        <f t="shared" si="2374"/>
        <v/>
      </c>
      <c r="O9506" s="26" t="str">
        <f t="shared" si="2375"/>
        <v/>
      </c>
      <c r="P9506" s="28" t="str">
        <f>IF(E9506="","",INDEX(TableLookupWakeUpScore[],MATCH(E9506,TableLookupWakeUpScore[Wake Up],0),MATCH(P$1,TableLookupWakeUpScore[#Headers],0)))</f>
        <v/>
      </c>
      <c r="Q9506" s="30" t="str">
        <f t="shared" si="2376"/>
        <v/>
      </c>
      <c r="R9506" s="31" t="str">
        <f t="shared" si="2377"/>
        <v/>
      </c>
      <c r="S9506" s="34" t="str">
        <f>IF($C9506="","",INDEX(TableLookupSleepQuality[],MATCH($C9506,TableLookupSleepQuality[Sleep Quality Low],1),MATCH(S$1,TableLookupSleepQuality[#Headers],0)))</f>
        <v/>
      </c>
      <c r="T9506" s="35" t="str">
        <f>IF($C9506="","",INDEX(TableLookupSleepQuality[],MATCH($C9506,TableLookupSleepQuality[Sleep Quality Low],1),MATCH(T$1,TableLookupSleepQuality[#Headers],0)))</f>
        <v/>
      </c>
      <c r="X9506" s="36" t="str">
        <f t="shared" si="2378"/>
        <v/>
      </c>
      <c r="Y9506" s="40" t="str">
        <f t="shared" si="2382"/>
        <v/>
      </c>
      <c r="Z9506" s="13" t="str">
        <f t="shared" si="2382"/>
        <v/>
      </c>
      <c r="AA9506" s="13" t="str">
        <f t="shared" si="2382"/>
        <v/>
      </c>
      <c r="AB9506" s="13" t="str">
        <f t="shared" si="2382"/>
        <v/>
      </c>
      <c r="AC9506" s="13" t="str">
        <f t="shared" si="2382"/>
        <v/>
      </c>
      <c r="AD9506" s="13" t="str">
        <f t="shared" si="2382"/>
        <v/>
      </c>
    </row>
    <row r="9507" spans="7:30" x14ac:dyDescent="0.25">
      <c r="G9507" s="18" t="str">
        <f t="shared" si="2369"/>
        <v/>
      </c>
      <c r="H9507" s="22" t="str">
        <f t="shared" si="2370"/>
        <v/>
      </c>
      <c r="I9507" s="23" t="str">
        <f t="shared" si="2371"/>
        <v/>
      </c>
      <c r="J9507" s="22" t="str">
        <f t="shared" si="2372"/>
        <v/>
      </c>
      <c r="K9507" s="24" t="str">
        <f t="shared" si="2373"/>
        <v/>
      </c>
      <c r="L9507" s="42" t="str">
        <f t="shared" si="2379"/>
        <v/>
      </c>
      <c r="M9507" s="43" t="str">
        <f t="shared" si="2380"/>
        <v/>
      </c>
      <c r="N9507" s="26" t="str">
        <f t="shared" si="2374"/>
        <v/>
      </c>
      <c r="O9507" s="26" t="str">
        <f t="shared" si="2375"/>
        <v/>
      </c>
      <c r="P9507" s="28" t="str">
        <f>IF(E9507="","",INDEX(TableLookupWakeUpScore[],MATCH(E9507,TableLookupWakeUpScore[Wake Up],0),MATCH(P$1,TableLookupWakeUpScore[#Headers],0)))</f>
        <v/>
      </c>
      <c r="Q9507" s="30" t="str">
        <f t="shared" si="2376"/>
        <v/>
      </c>
      <c r="R9507" s="31" t="str">
        <f t="shared" si="2377"/>
        <v/>
      </c>
      <c r="S9507" s="34" t="str">
        <f>IF($C9507="","",INDEX(TableLookupSleepQuality[],MATCH($C9507,TableLookupSleepQuality[Sleep Quality Low],1),MATCH(S$1,TableLookupSleepQuality[#Headers],0)))</f>
        <v/>
      </c>
      <c r="T9507" s="35" t="str">
        <f>IF($C9507="","",INDEX(TableLookupSleepQuality[],MATCH($C9507,TableLookupSleepQuality[Sleep Quality Low],1),MATCH(T$1,TableLookupSleepQuality[#Headers],0)))</f>
        <v/>
      </c>
      <c r="X9507" s="36" t="str">
        <f t="shared" si="2378"/>
        <v/>
      </c>
      <c r="Y9507" s="40" t="str">
        <f t="shared" ref="Y9507:AD9522" si="2383">IF(OR($X9507="NO",$X9507=""),"",IF(COUNTIF($F9507,"*" &amp; Y$1 &amp; "*"),"YES","NO"))</f>
        <v/>
      </c>
      <c r="Z9507" s="13" t="str">
        <f t="shared" si="2383"/>
        <v/>
      </c>
      <c r="AA9507" s="13" t="str">
        <f t="shared" si="2383"/>
        <v/>
      </c>
      <c r="AB9507" s="13" t="str">
        <f t="shared" si="2383"/>
        <v/>
      </c>
      <c r="AC9507" s="13" t="str">
        <f t="shared" si="2383"/>
        <v/>
      </c>
      <c r="AD9507" s="13" t="str">
        <f t="shared" si="2383"/>
        <v/>
      </c>
    </row>
    <row r="9508" spans="7:30" x14ac:dyDescent="0.25">
      <c r="G9508" s="18" t="str">
        <f t="shared" si="2369"/>
        <v/>
      </c>
      <c r="H9508" s="22" t="str">
        <f t="shared" si="2370"/>
        <v/>
      </c>
      <c r="I9508" s="23" t="str">
        <f t="shared" si="2371"/>
        <v/>
      </c>
      <c r="J9508" s="22" t="str">
        <f t="shared" si="2372"/>
        <v/>
      </c>
      <c r="K9508" s="24" t="str">
        <f t="shared" si="2373"/>
        <v/>
      </c>
      <c r="L9508" s="42" t="str">
        <f t="shared" si="2379"/>
        <v/>
      </c>
      <c r="M9508" s="43" t="str">
        <f t="shared" si="2380"/>
        <v/>
      </c>
      <c r="N9508" s="26" t="str">
        <f t="shared" si="2374"/>
        <v/>
      </c>
      <c r="O9508" s="26" t="str">
        <f t="shared" si="2375"/>
        <v/>
      </c>
      <c r="P9508" s="28" t="str">
        <f>IF(E9508="","",INDEX(TableLookupWakeUpScore[],MATCH(E9508,TableLookupWakeUpScore[Wake Up],0),MATCH(P$1,TableLookupWakeUpScore[#Headers],0)))</f>
        <v/>
      </c>
      <c r="Q9508" s="30" t="str">
        <f t="shared" si="2376"/>
        <v/>
      </c>
      <c r="R9508" s="31" t="str">
        <f t="shared" si="2377"/>
        <v/>
      </c>
      <c r="S9508" s="34" t="str">
        <f>IF($C9508="","",INDEX(TableLookupSleepQuality[],MATCH($C9508,TableLookupSleepQuality[Sleep Quality Low],1),MATCH(S$1,TableLookupSleepQuality[#Headers],0)))</f>
        <v/>
      </c>
      <c r="T9508" s="35" t="str">
        <f>IF($C9508="","",INDEX(TableLookupSleepQuality[],MATCH($C9508,TableLookupSleepQuality[Sleep Quality Low],1),MATCH(T$1,TableLookupSleepQuality[#Headers],0)))</f>
        <v/>
      </c>
      <c r="X9508" s="36" t="str">
        <f t="shared" si="2378"/>
        <v/>
      </c>
      <c r="Y9508" s="40" t="str">
        <f t="shared" si="2383"/>
        <v/>
      </c>
      <c r="Z9508" s="13" t="str">
        <f t="shared" si="2383"/>
        <v/>
      </c>
      <c r="AA9508" s="13" t="str">
        <f t="shared" si="2383"/>
        <v/>
      </c>
      <c r="AB9508" s="13" t="str">
        <f t="shared" si="2383"/>
        <v/>
      </c>
      <c r="AC9508" s="13" t="str">
        <f t="shared" si="2383"/>
        <v/>
      </c>
      <c r="AD9508" s="13" t="str">
        <f t="shared" si="2383"/>
        <v/>
      </c>
    </row>
    <row r="9509" spans="7:30" x14ac:dyDescent="0.25">
      <c r="G9509" s="18" t="str">
        <f t="shared" si="2369"/>
        <v/>
      </c>
      <c r="H9509" s="22" t="str">
        <f t="shared" si="2370"/>
        <v/>
      </c>
      <c r="I9509" s="23" t="str">
        <f t="shared" si="2371"/>
        <v/>
      </c>
      <c r="J9509" s="22" t="str">
        <f t="shared" si="2372"/>
        <v/>
      </c>
      <c r="K9509" s="24" t="str">
        <f t="shared" si="2373"/>
        <v/>
      </c>
      <c r="L9509" s="42" t="str">
        <f t="shared" si="2379"/>
        <v/>
      </c>
      <c r="M9509" s="43" t="str">
        <f t="shared" si="2380"/>
        <v/>
      </c>
      <c r="N9509" s="26" t="str">
        <f t="shared" si="2374"/>
        <v/>
      </c>
      <c r="O9509" s="26" t="str">
        <f t="shared" si="2375"/>
        <v/>
      </c>
      <c r="P9509" s="28" t="str">
        <f>IF(E9509="","",INDEX(TableLookupWakeUpScore[],MATCH(E9509,TableLookupWakeUpScore[Wake Up],0),MATCH(P$1,TableLookupWakeUpScore[#Headers],0)))</f>
        <v/>
      </c>
      <c r="Q9509" s="30" t="str">
        <f t="shared" si="2376"/>
        <v/>
      </c>
      <c r="R9509" s="31" t="str">
        <f t="shared" si="2377"/>
        <v/>
      </c>
      <c r="S9509" s="34" t="str">
        <f>IF($C9509="","",INDEX(TableLookupSleepQuality[],MATCH($C9509,TableLookupSleepQuality[Sleep Quality Low],1),MATCH(S$1,TableLookupSleepQuality[#Headers],0)))</f>
        <v/>
      </c>
      <c r="T9509" s="35" t="str">
        <f>IF($C9509="","",INDEX(TableLookupSleepQuality[],MATCH($C9509,TableLookupSleepQuality[Sleep Quality Low],1),MATCH(T$1,TableLookupSleepQuality[#Headers],0)))</f>
        <v/>
      </c>
      <c r="X9509" s="36" t="str">
        <f t="shared" si="2378"/>
        <v/>
      </c>
      <c r="Y9509" s="40" t="str">
        <f t="shared" si="2383"/>
        <v/>
      </c>
      <c r="Z9509" s="13" t="str">
        <f t="shared" si="2383"/>
        <v/>
      </c>
      <c r="AA9509" s="13" t="str">
        <f t="shared" si="2383"/>
        <v/>
      </c>
      <c r="AB9509" s="13" t="str">
        <f t="shared" si="2383"/>
        <v/>
      </c>
      <c r="AC9509" s="13" t="str">
        <f t="shared" si="2383"/>
        <v/>
      </c>
      <c r="AD9509" s="13" t="str">
        <f t="shared" si="2383"/>
        <v/>
      </c>
    </row>
    <row r="9510" spans="7:30" x14ac:dyDescent="0.25">
      <c r="G9510" s="18" t="str">
        <f t="shared" si="2369"/>
        <v/>
      </c>
      <c r="H9510" s="22" t="str">
        <f t="shared" si="2370"/>
        <v/>
      </c>
      <c r="I9510" s="23" t="str">
        <f t="shared" si="2371"/>
        <v/>
      </c>
      <c r="J9510" s="22" t="str">
        <f t="shared" si="2372"/>
        <v/>
      </c>
      <c r="K9510" s="24" t="str">
        <f t="shared" si="2373"/>
        <v/>
      </c>
      <c r="L9510" s="42" t="str">
        <f t="shared" si="2379"/>
        <v/>
      </c>
      <c r="M9510" s="43" t="str">
        <f t="shared" si="2380"/>
        <v/>
      </c>
      <c r="N9510" s="26" t="str">
        <f t="shared" si="2374"/>
        <v/>
      </c>
      <c r="O9510" s="26" t="str">
        <f t="shared" si="2375"/>
        <v/>
      </c>
      <c r="P9510" s="28" t="str">
        <f>IF(E9510="","",INDEX(TableLookupWakeUpScore[],MATCH(E9510,TableLookupWakeUpScore[Wake Up],0),MATCH(P$1,TableLookupWakeUpScore[#Headers],0)))</f>
        <v/>
      </c>
      <c r="Q9510" s="30" t="str">
        <f t="shared" si="2376"/>
        <v/>
      </c>
      <c r="R9510" s="31" t="str">
        <f t="shared" si="2377"/>
        <v/>
      </c>
      <c r="S9510" s="34" t="str">
        <f>IF($C9510="","",INDEX(TableLookupSleepQuality[],MATCH($C9510,TableLookupSleepQuality[Sleep Quality Low],1),MATCH(S$1,TableLookupSleepQuality[#Headers],0)))</f>
        <v/>
      </c>
      <c r="T9510" s="35" t="str">
        <f>IF($C9510="","",INDEX(TableLookupSleepQuality[],MATCH($C9510,TableLookupSleepQuality[Sleep Quality Low],1),MATCH(T$1,TableLookupSleepQuality[#Headers],0)))</f>
        <v/>
      </c>
      <c r="X9510" s="36" t="str">
        <f t="shared" si="2378"/>
        <v/>
      </c>
      <c r="Y9510" s="40" t="str">
        <f t="shared" si="2383"/>
        <v/>
      </c>
      <c r="Z9510" s="13" t="str">
        <f t="shared" si="2383"/>
        <v/>
      </c>
      <c r="AA9510" s="13" t="str">
        <f t="shared" si="2383"/>
        <v/>
      </c>
      <c r="AB9510" s="13" t="str">
        <f t="shared" si="2383"/>
        <v/>
      </c>
      <c r="AC9510" s="13" t="str">
        <f t="shared" si="2383"/>
        <v/>
      </c>
      <c r="AD9510" s="13" t="str">
        <f t="shared" si="2383"/>
        <v/>
      </c>
    </row>
    <row r="9511" spans="7:30" x14ac:dyDescent="0.25">
      <c r="G9511" s="18" t="str">
        <f t="shared" si="2369"/>
        <v/>
      </c>
      <c r="H9511" s="22" t="str">
        <f t="shared" si="2370"/>
        <v/>
      </c>
      <c r="I9511" s="23" t="str">
        <f t="shared" si="2371"/>
        <v/>
      </c>
      <c r="J9511" s="22" t="str">
        <f t="shared" si="2372"/>
        <v/>
      </c>
      <c r="K9511" s="24" t="str">
        <f t="shared" si="2373"/>
        <v/>
      </c>
      <c r="L9511" s="42" t="str">
        <f t="shared" si="2379"/>
        <v/>
      </c>
      <c r="M9511" s="43" t="str">
        <f t="shared" si="2380"/>
        <v/>
      </c>
      <c r="N9511" s="26" t="str">
        <f t="shared" si="2374"/>
        <v/>
      </c>
      <c r="O9511" s="26" t="str">
        <f t="shared" si="2375"/>
        <v/>
      </c>
      <c r="P9511" s="28" t="str">
        <f>IF(E9511="","",INDEX(TableLookupWakeUpScore[],MATCH(E9511,TableLookupWakeUpScore[Wake Up],0),MATCH(P$1,TableLookupWakeUpScore[#Headers],0)))</f>
        <v/>
      </c>
      <c r="Q9511" s="30" t="str">
        <f t="shared" si="2376"/>
        <v/>
      </c>
      <c r="R9511" s="31" t="str">
        <f t="shared" si="2377"/>
        <v/>
      </c>
      <c r="S9511" s="34" t="str">
        <f>IF($C9511="","",INDEX(TableLookupSleepQuality[],MATCH($C9511,TableLookupSleepQuality[Sleep Quality Low],1),MATCH(S$1,TableLookupSleepQuality[#Headers],0)))</f>
        <v/>
      </c>
      <c r="T9511" s="35" t="str">
        <f>IF($C9511="","",INDEX(TableLookupSleepQuality[],MATCH($C9511,TableLookupSleepQuality[Sleep Quality Low],1),MATCH(T$1,TableLookupSleepQuality[#Headers],0)))</f>
        <v/>
      </c>
      <c r="X9511" s="36" t="str">
        <f t="shared" si="2378"/>
        <v/>
      </c>
      <c r="Y9511" s="40" t="str">
        <f t="shared" si="2383"/>
        <v/>
      </c>
      <c r="Z9511" s="13" t="str">
        <f t="shared" si="2383"/>
        <v/>
      </c>
      <c r="AA9511" s="13" t="str">
        <f t="shared" si="2383"/>
        <v/>
      </c>
      <c r="AB9511" s="13" t="str">
        <f t="shared" si="2383"/>
        <v/>
      </c>
      <c r="AC9511" s="13" t="str">
        <f t="shared" si="2383"/>
        <v/>
      </c>
      <c r="AD9511" s="13" t="str">
        <f t="shared" si="2383"/>
        <v/>
      </c>
    </row>
    <row r="9512" spans="7:30" x14ac:dyDescent="0.25">
      <c r="G9512" s="18" t="str">
        <f t="shared" si="2369"/>
        <v/>
      </c>
      <c r="H9512" s="22" t="str">
        <f t="shared" si="2370"/>
        <v/>
      </c>
      <c r="I9512" s="23" t="str">
        <f t="shared" si="2371"/>
        <v/>
      </c>
      <c r="J9512" s="22" t="str">
        <f t="shared" si="2372"/>
        <v/>
      </c>
      <c r="K9512" s="24" t="str">
        <f t="shared" si="2373"/>
        <v/>
      </c>
      <c r="L9512" s="42" t="str">
        <f t="shared" si="2379"/>
        <v/>
      </c>
      <c r="M9512" s="43" t="str">
        <f t="shared" si="2380"/>
        <v/>
      </c>
      <c r="N9512" s="26" t="str">
        <f t="shared" si="2374"/>
        <v/>
      </c>
      <c r="O9512" s="26" t="str">
        <f t="shared" si="2375"/>
        <v/>
      </c>
      <c r="P9512" s="28" t="str">
        <f>IF(E9512="","",INDEX(TableLookupWakeUpScore[],MATCH(E9512,TableLookupWakeUpScore[Wake Up],0),MATCH(P$1,TableLookupWakeUpScore[#Headers],0)))</f>
        <v/>
      </c>
      <c r="Q9512" s="30" t="str">
        <f t="shared" si="2376"/>
        <v/>
      </c>
      <c r="R9512" s="31" t="str">
        <f t="shared" si="2377"/>
        <v/>
      </c>
      <c r="S9512" s="34" t="str">
        <f>IF($C9512="","",INDEX(TableLookupSleepQuality[],MATCH($C9512,TableLookupSleepQuality[Sleep Quality Low],1),MATCH(S$1,TableLookupSleepQuality[#Headers],0)))</f>
        <v/>
      </c>
      <c r="T9512" s="35" t="str">
        <f>IF($C9512="","",INDEX(TableLookupSleepQuality[],MATCH($C9512,TableLookupSleepQuality[Sleep Quality Low],1),MATCH(T$1,TableLookupSleepQuality[#Headers],0)))</f>
        <v/>
      </c>
      <c r="X9512" s="36" t="str">
        <f t="shared" si="2378"/>
        <v/>
      </c>
      <c r="Y9512" s="40" t="str">
        <f t="shared" si="2383"/>
        <v/>
      </c>
      <c r="Z9512" s="13" t="str">
        <f t="shared" si="2383"/>
        <v/>
      </c>
      <c r="AA9512" s="13" t="str">
        <f t="shared" si="2383"/>
        <v/>
      </c>
      <c r="AB9512" s="13" t="str">
        <f t="shared" si="2383"/>
        <v/>
      </c>
      <c r="AC9512" s="13" t="str">
        <f t="shared" si="2383"/>
        <v/>
      </c>
      <c r="AD9512" s="13" t="str">
        <f t="shared" si="2383"/>
        <v/>
      </c>
    </row>
    <row r="9513" spans="7:30" x14ac:dyDescent="0.25">
      <c r="G9513" s="18" t="str">
        <f t="shared" si="2369"/>
        <v/>
      </c>
      <c r="H9513" s="22" t="str">
        <f t="shared" si="2370"/>
        <v/>
      </c>
      <c r="I9513" s="23" t="str">
        <f t="shared" si="2371"/>
        <v/>
      </c>
      <c r="J9513" s="22" t="str">
        <f t="shared" si="2372"/>
        <v/>
      </c>
      <c r="K9513" s="24" t="str">
        <f t="shared" si="2373"/>
        <v/>
      </c>
      <c r="L9513" s="42" t="str">
        <f t="shared" si="2379"/>
        <v/>
      </c>
      <c r="M9513" s="43" t="str">
        <f t="shared" si="2380"/>
        <v/>
      </c>
      <c r="N9513" s="26" t="str">
        <f t="shared" si="2374"/>
        <v/>
      </c>
      <c r="O9513" s="26" t="str">
        <f t="shared" si="2375"/>
        <v/>
      </c>
      <c r="P9513" s="28" t="str">
        <f>IF(E9513="","",INDEX(TableLookupWakeUpScore[],MATCH(E9513,TableLookupWakeUpScore[Wake Up],0),MATCH(P$1,TableLookupWakeUpScore[#Headers],0)))</f>
        <v/>
      </c>
      <c r="Q9513" s="30" t="str">
        <f t="shared" si="2376"/>
        <v/>
      </c>
      <c r="R9513" s="31" t="str">
        <f t="shared" si="2377"/>
        <v/>
      </c>
      <c r="S9513" s="34" t="str">
        <f>IF($C9513="","",INDEX(TableLookupSleepQuality[],MATCH($C9513,TableLookupSleepQuality[Sleep Quality Low],1),MATCH(S$1,TableLookupSleepQuality[#Headers],0)))</f>
        <v/>
      </c>
      <c r="T9513" s="35" t="str">
        <f>IF($C9513="","",INDEX(TableLookupSleepQuality[],MATCH($C9513,TableLookupSleepQuality[Sleep Quality Low],1),MATCH(T$1,TableLookupSleepQuality[#Headers],0)))</f>
        <v/>
      </c>
      <c r="X9513" s="36" t="str">
        <f t="shared" si="2378"/>
        <v/>
      </c>
      <c r="Y9513" s="40" t="str">
        <f t="shared" si="2383"/>
        <v/>
      </c>
      <c r="Z9513" s="13" t="str">
        <f t="shared" si="2383"/>
        <v/>
      </c>
      <c r="AA9513" s="13" t="str">
        <f t="shared" si="2383"/>
        <v/>
      </c>
      <c r="AB9513" s="13" t="str">
        <f t="shared" si="2383"/>
        <v/>
      </c>
      <c r="AC9513" s="13" t="str">
        <f t="shared" si="2383"/>
        <v/>
      </c>
      <c r="AD9513" s="13" t="str">
        <f t="shared" si="2383"/>
        <v/>
      </c>
    </row>
    <row r="9514" spans="7:30" x14ac:dyDescent="0.25">
      <c r="G9514" s="18" t="str">
        <f t="shared" si="2369"/>
        <v/>
      </c>
      <c r="H9514" s="22" t="str">
        <f t="shared" si="2370"/>
        <v/>
      </c>
      <c r="I9514" s="23" t="str">
        <f t="shared" si="2371"/>
        <v/>
      </c>
      <c r="J9514" s="22" t="str">
        <f t="shared" si="2372"/>
        <v/>
      </c>
      <c r="K9514" s="24" t="str">
        <f t="shared" si="2373"/>
        <v/>
      </c>
      <c r="L9514" s="42" t="str">
        <f t="shared" si="2379"/>
        <v/>
      </c>
      <c r="M9514" s="43" t="str">
        <f t="shared" si="2380"/>
        <v/>
      </c>
      <c r="N9514" s="26" t="str">
        <f t="shared" si="2374"/>
        <v/>
      </c>
      <c r="O9514" s="26" t="str">
        <f t="shared" si="2375"/>
        <v/>
      </c>
      <c r="P9514" s="28" t="str">
        <f>IF(E9514="","",INDEX(TableLookupWakeUpScore[],MATCH(E9514,TableLookupWakeUpScore[Wake Up],0),MATCH(P$1,TableLookupWakeUpScore[#Headers],0)))</f>
        <v/>
      </c>
      <c r="Q9514" s="30" t="str">
        <f t="shared" si="2376"/>
        <v/>
      </c>
      <c r="R9514" s="31" t="str">
        <f t="shared" si="2377"/>
        <v/>
      </c>
      <c r="S9514" s="34" t="str">
        <f>IF($C9514="","",INDEX(TableLookupSleepQuality[],MATCH($C9514,TableLookupSleepQuality[Sleep Quality Low],1),MATCH(S$1,TableLookupSleepQuality[#Headers],0)))</f>
        <v/>
      </c>
      <c r="T9514" s="35" t="str">
        <f>IF($C9514="","",INDEX(TableLookupSleepQuality[],MATCH($C9514,TableLookupSleepQuality[Sleep Quality Low],1),MATCH(T$1,TableLookupSleepQuality[#Headers],0)))</f>
        <v/>
      </c>
      <c r="X9514" s="36" t="str">
        <f t="shared" si="2378"/>
        <v/>
      </c>
      <c r="Y9514" s="40" t="str">
        <f t="shared" si="2383"/>
        <v/>
      </c>
      <c r="Z9514" s="13" t="str">
        <f t="shared" si="2383"/>
        <v/>
      </c>
      <c r="AA9514" s="13" t="str">
        <f t="shared" si="2383"/>
        <v/>
      </c>
      <c r="AB9514" s="13" t="str">
        <f t="shared" si="2383"/>
        <v/>
      </c>
      <c r="AC9514" s="13" t="str">
        <f t="shared" si="2383"/>
        <v/>
      </c>
      <c r="AD9514" s="13" t="str">
        <f t="shared" si="2383"/>
        <v/>
      </c>
    </row>
    <row r="9515" spans="7:30" x14ac:dyDescent="0.25">
      <c r="G9515" s="18" t="str">
        <f t="shared" si="2369"/>
        <v/>
      </c>
      <c r="H9515" s="22" t="str">
        <f t="shared" si="2370"/>
        <v/>
      </c>
      <c r="I9515" s="23" t="str">
        <f t="shared" si="2371"/>
        <v/>
      </c>
      <c r="J9515" s="22" t="str">
        <f t="shared" si="2372"/>
        <v/>
      </c>
      <c r="K9515" s="24" t="str">
        <f t="shared" si="2373"/>
        <v/>
      </c>
      <c r="L9515" s="42" t="str">
        <f t="shared" si="2379"/>
        <v/>
      </c>
      <c r="M9515" s="43" t="str">
        <f t="shared" si="2380"/>
        <v/>
      </c>
      <c r="N9515" s="26" t="str">
        <f t="shared" si="2374"/>
        <v/>
      </c>
      <c r="O9515" s="26" t="str">
        <f t="shared" si="2375"/>
        <v/>
      </c>
      <c r="P9515" s="28" t="str">
        <f>IF(E9515="","",INDEX(TableLookupWakeUpScore[],MATCH(E9515,TableLookupWakeUpScore[Wake Up],0),MATCH(P$1,TableLookupWakeUpScore[#Headers],0)))</f>
        <v/>
      </c>
      <c r="Q9515" s="30" t="str">
        <f t="shared" si="2376"/>
        <v/>
      </c>
      <c r="R9515" s="31" t="str">
        <f t="shared" si="2377"/>
        <v/>
      </c>
      <c r="S9515" s="34" t="str">
        <f>IF($C9515="","",INDEX(TableLookupSleepQuality[],MATCH($C9515,TableLookupSleepQuality[Sleep Quality Low],1),MATCH(S$1,TableLookupSleepQuality[#Headers],0)))</f>
        <v/>
      </c>
      <c r="T9515" s="35" t="str">
        <f>IF($C9515="","",INDEX(TableLookupSleepQuality[],MATCH($C9515,TableLookupSleepQuality[Sleep Quality Low],1),MATCH(T$1,TableLookupSleepQuality[#Headers],0)))</f>
        <v/>
      </c>
      <c r="X9515" s="36" t="str">
        <f t="shared" si="2378"/>
        <v/>
      </c>
      <c r="Y9515" s="40" t="str">
        <f t="shared" si="2383"/>
        <v/>
      </c>
      <c r="Z9515" s="13" t="str">
        <f t="shared" si="2383"/>
        <v/>
      </c>
      <c r="AA9515" s="13" t="str">
        <f t="shared" si="2383"/>
        <v/>
      </c>
      <c r="AB9515" s="13" t="str">
        <f t="shared" si="2383"/>
        <v/>
      </c>
      <c r="AC9515" s="13" t="str">
        <f t="shared" si="2383"/>
        <v/>
      </c>
      <c r="AD9515" s="13" t="str">
        <f t="shared" si="2383"/>
        <v/>
      </c>
    </row>
    <row r="9516" spans="7:30" x14ac:dyDescent="0.25">
      <c r="G9516" s="18" t="str">
        <f t="shared" si="2369"/>
        <v/>
      </c>
      <c r="H9516" s="22" t="str">
        <f t="shared" si="2370"/>
        <v/>
      </c>
      <c r="I9516" s="23" t="str">
        <f t="shared" si="2371"/>
        <v/>
      </c>
      <c r="J9516" s="22" t="str">
        <f t="shared" si="2372"/>
        <v/>
      </c>
      <c r="K9516" s="24" t="str">
        <f t="shared" si="2373"/>
        <v/>
      </c>
      <c r="L9516" s="42" t="str">
        <f t="shared" si="2379"/>
        <v/>
      </c>
      <c r="M9516" s="43" t="str">
        <f t="shared" si="2380"/>
        <v/>
      </c>
      <c r="N9516" s="26" t="str">
        <f t="shared" si="2374"/>
        <v/>
      </c>
      <c r="O9516" s="26" t="str">
        <f t="shared" si="2375"/>
        <v/>
      </c>
      <c r="P9516" s="28" t="str">
        <f>IF(E9516="","",INDEX(TableLookupWakeUpScore[],MATCH(E9516,TableLookupWakeUpScore[Wake Up],0),MATCH(P$1,TableLookupWakeUpScore[#Headers],0)))</f>
        <v/>
      </c>
      <c r="Q9516" s="30" t="str">
        <f t="shared" si="2376"/>
        <v/>
      </c>
      <c r="R9516" s="31" t="str">
        <f t="shared" si="2377"/>
        <v/>
      </c>
      <c r="S9516" s="34" t="str">
        <f>IF($C9516="","",INDEX(TableLookupSleepQuality[],MATCH($C9516,TableLookupSleepQuality[Sleep Quality Low],1),MATCH(S$1,TableLookupSleepQuality[#Headers],0)))</f>
        <v/>
      </c>
      <c r="T9516" s="35" t="str">
        <f>IF($C9516="","",INDEX(TableLookupSleepQuality[],MATCH($C9516,TableLookupSleepQuality[Sleep Quality Low],1),MATCH(T$1,TableLookupSleepQuality[#Headers],0)))</f>
        <v/>
      </c>
      <c r="X9516" s="36" t="str">
        <f t="shared" si="2378"/>
        <v/>
      </c>
      <c r="Y9516" s="40" t="str">
        <f t="shared" si="2383"/>
        <v/>
      </c>
      <c r="Z9516" s="13" t="str">
        <f t="shared" si="2383"/>
        <v/>
      </c>
      <c r="AA9516" s="13" t="str">
        <f t="shared" si="2383"/>
        <v/>
      </c>
      <c r="AB9516" s="13" t="str">
        <f t="shared" si="2383"/>
        <v/>
      </c>
      <c r="AC9516" s="13" t="str">
        <f t="shared" si="2383"/>
        <v/>
      </c>
      <c r="AD9516" s="13" t="str">
        <f t="shared" si="2383"/>
        <v/>
      </c>
    </row>
    <row r="9517" spans="7:30" x14ac:dyDescent="0.25">
      <c r="G9517" s="18" t="str">
        <f t="shared" si="2369"/>
        <v/>
      </c>
      <c r="H9517" s="22" t="str">
        <f t="shared" si="2370"/>
        <v/>
      </c>
      <c r="I9517" s="23" t="str">
        <f t="shared" si="2371"/>
        <v/>
      </c>
      <c r="J9517" s="22" t="str">
        <f t="shared" si="2372"/>
        <v/>
      </c>
      <c r="K9517" s="24" t="str">
        <f t="shared" si="2373"/>
        <v/>
      </c>
      <c r="L9517" s="42" t="str">
        <f t="shared" si="2379"/>
        <v/>
      </c>
      <c r="M9517" s="43" t="str">
        <f t="shared" si="2380"/>
        <v/>
      </c>
      <c r="N9517" s="26" t="str">
        <f t="shared" si="2374"/>
        <v/>
      </c>
      <c r="O9517" s="26" t="str">
        <f t="shared" si="2375"/>
        <v/>
      </c>
      <c r="P9517" s="28" t="str">
        <f>IF(E9517="","",INDEX(TableLookupWakeUpScore[],MATCH(E9517,TableLookupWakeUpScore[Wake Up],0),MATCH(P$1,TableLookupWakeUpScore[#Headers],0)))</f>
        <v/>
      </c>
      <c r="Q9517" s="30" t="str">
        <f t="shared" si="2376"/>
        <v/>
      </c>
      <c r="R9517" s="31" t="str">
        <f t="shared" si="2377"/>
        <v/>
      </c>
      <c r="S9517" s="34" t="str">
        <f>IF($C9517="","",INDEX(TableLookupSleepQuality[],MATCH($C9517,TableLookupSleepQuality[Sleep Quality Low],1),MATCH(S$1,TableLookupSleepQuality[#Headers],0)))</f>
        <v/>
      </c>
      <c r="T9517" s="35" t="str">
        <f>IF($C9517="","",INDEX(TableLookupSleepQuality[],MATCH($C9517,TableLookupSleepQuality[Sleep Quality Low],1),MATCH(T$1,TableLookupSleepQuality[#Headers],0)))</f>
        <v/>
      </c>
      <c r="X9517" s="36" t="str">
        <f t="shared" si="2378"/>
        <v/>
      </c>
      <c r="Y9517" s="40" t="str">
        <f t="shared" si="2383"/>
        <v/>
      </c>
      <c r="Z9517" s="13" t="str">
        <f t="shared" si="2383"/>
        <v/>
      </c>
      <c r="AA9517" s="13" t="str">
        <f t="shared" si="2383"/>
        <v/>
      </c>
      <c r="AB9517" s="13" t="str">
        <f t="shared" si="2383"/>
        <v/>
      </c>
      <c r="AC9517" s="13" t="str">
        <f t="shared" si="2383"/>
        <v/>
      </c>
      <c r="AD9517" s="13" t="str">
        <f t="shared" si="2383"/>
        <v/>
      </c>
    </row>
    <row r="9518" spans="7:30" x14ac:dyDescent="0.25">
      <c r="G9518" s="18" t="str">
        <f t="shared" si="2369"/>
        <v/>
      </c>
      <c r="H9518" s="22" t="str">
        <f t="shared" si="2370"/>
        <v/>
      </c>
      <c r="I9518" s="23" t="str">
        <f t="shared" si="2371"/>
        <v/>
      </c>
      <c r="J9518" s="22" t="str">
        <f t="shared" si="2372"/>
        <v/>
      </c>
      <c r="K9518" s="24" t="str">
        <f t="shared" si="2373"/>
        <v/>
      </c>
      <c r="L9518" s="42" t="str">
        <f t="shared" si="2379"/>
        <v/>
      </c>
      <c r="M9518" s="43" t="str">
        <f t="shared" si="2380"/>
        <v/>
      </c>
      <c r="N9518" s="26" t="str">
        <f t="shared" si="2374"/>
        <v/>
      </c>
      <c r="O9518" s="26" t="str">
        <f t="shared" si="2375"/>
        <v/>
      </c>
      <c r="P9518" s="28" t="str">
        <f>IF(E9518="","",INDEX(TableLookupWakeUpScore[],MATCH(E9518,TableLookupWakeUpScore[Wake Up],0),MATCH(P$1,TableLookupWakeUpScore[#Headers],0)))</f>
        <v/>
      </c>
      <c r="Q9518" s="30" t="str">
        <f t="shared" si="2376"/>
        <v/>
      </c>
      <c r="R9518" s="31" t="str">
        <f t="shared" si="2377"/>
        <v/>
      </c>
      <c r="S9518" s="34" t="str">
        <f>IF($C9518="","",INDEX(TableLookupSleepQuality[],MATCH($C9518,TableLookupSleepQuality[Sleep Quality Low],1),MATCH(S$1,TableLookupSleepQuality[#Headers],0)))</f>
        <v/>
      </c>
      <c r="T9518" s="35" t="str">
        <f>IF($C9518="","",INDEX(TableLookupSleepQuality[],MATCH($C9518,TableLookupSleepQuality[Sleep Quality Low],1),MATCH(T$1,TableLookupSleepQuality[#Headers],0)))</f>
        <v/>
      </c>
      <c r="X9518" s="36" t="str">
        <f t="shared" si="2378"/>
        <v/>
      </c>
      <c r="Y9518" s="40" t="str">
        <f t="shared" si="2383"/>
        <v/>
      </c>
      <c r="Z9518" s="13" t="str">
        <f t="shared" si="2383"/>
        <v/>
      </c>
      <c r="AA9518" s="13" t="str">
        <f t="shared" si="2383"/>
        <v/>
      </c>
      <c r="AB9518" s="13" t="str">
        <f t="shared" si="2383"/>
        <v/>
      </c>
      <c r="AC9518" s="13" t="str">
        <f t="shared" si="2383"/>
        <v/>
      </c>
      <c r="AD9518" s="13" t="str">
        <f t="shared" si="2383"/>
        <v/>
      </c>
    </row>
    <row r="9519" spans="7:30" x14ac:dyDescent="0.25">
      <c r="G9519" s="18" t="str">
        <f t="shared" si="2369"/>
        <v/>
      </c>
      <c r="H9519" s="22" t="str">
        <f t="shared" si="2370"/>
        <v/>
      </c>
      <c r="I9519" s="23" t="str">
        <f t="shared" si="2371"/>
        <v/>
      </c>
      <c r="J9519" s="22" t="str">
        <f t="shared" si="2372"/>
        <v/>
      </c>
      <c r="K9519" s="24" t="str">
        <f t="shared" si="2373"/>
        <v/>
      </c>
      <c r="L9519" s="42" t="str">
        <f t="shared" si="2379"/>
        <v/>
      </c>
      <c r="M9519" s="43" t="str">
        <f t="shared" si="2380"/>
        <v/>
      </c>
      <c r="N9519" s="26" t="str">
        <f t="shared" si="2374"/>
        <v/>
      </c>
      <c r="O9519" s="26" t="str">
        <f t="shared" si="2375"/>
        <v/>
      </c>
      <c r="P9519" s="28" t="str">
        <f>IF(E9519="","",INDEX(TableLookupWakeUpScore[],MATCH(E9519,TableLookupWakeUpScore[Wake Up],0),MATCH(P$1,TableLookupWakeUpScore[#Headers],0)))</f>
        <v/>
      </c>
      <c r="Q9519" s="30" t="str">
        <f t="shared" si="2376"/>
        <v/>
      </c>
      <c r="R9519" s="31" t="str">
        <f t="shared" si="2377"/>
        <v/>
      </c>
      <c r="S9519" s="34" t="str">
        <f>IF($C9519="","",INDEX(TableLookupSleepQuality[],MATCH($C9519,TableLookupSleepQuality[Sleep Quality Low],1),MATCH(S$1,TableLookupSleepQuality[#Headers],0)))</f>
        <v/>
      </c>
      <c r="T9519" s="35" t="str">
        <f>IF($C9519="","",INDEX(TableLookupSleepQuality[],MATCH($C9519,TableLookupSleepQuality[Sleep Quality Low],1),MATCH(T$1,TableLookupSleepQuality[#Headers],0)))</f>
        <v/>
      </c>
      <c r="X9519" s="36" t="str">
        <f t="shared" si="2378"/>
        <v/>
      </c>
      <c r="Y9519" s="40" t="str">
        <f t="shared" si="2383"/>
        <v/>
      </c>
      <c r="Z9519" s="13" t="str">
        <f t="shared" si="2383"/>
        <v/>
      </c>
      <c r="AA9519" s="13" t="str">
        <f t="shared" si="2383"/>
        <v/>
      </c>
      <c r="AB9519" s="13" t="str">
        <f t="shared" si="2383"/>
        <v/>
      </c>
      <c r="AC9519" s="13" t="str">
        <f t="shared" si="2383"/>
        <v/>
      </c>
      <c r="AD9519" s="13" t="str">
        <f t="shared" si="2383"/>
        <v/>
      </c>
    </row>
    <row r="9520" spans="7:30" x14ac:dyDescent="0.25">
      <c r="G9520" s="18" t="str">
        <f t="shared" si="2369"/>
        <v/>
      </c>
      <c r="H9520" s="22" t="str">
        <f t="shared" si="2370"/>
        <v/>
      </c>
      <c r="I9520" s="23" t="str">
        <f t="shared" si="2371"/>
        <v/>
      </c>
      <c r="J9520" s="22" t="str">
        <f t="shared" si="2372"/>
        <v/>
      </c>
      <c r="K9520" s="24" t="str">
        <f t="shared" si="2373"/>
        <v/>
      </c>
      <c r="L9520" s="42" t="str">
        <f t="shared" si="2379"/>
        <v/>
      </c>
      <c r="M9520" s="43" t="str">
        <f t="shared" si="2380"/>
        <v/>
      </c>
      <c r="N9520" s="26" t="str">
        <f t="shared" si="2374"/>
        <v/>
      </c>
      <c r="O9520" s="26" t="str">
        <f t="shared" si="2375"/>
        <v/>
      </c>
      <c r="P9520" s="28" t="str">
        <f>IF(E9520="","",INDEX(TableLookupWakeUpScore[],MATCH(E9520,TableLookupWakeUpScore[Wake Up],0),MATCH(P$1,TableLookupWakeUpScore[#Headers],0)))</f>
        <v/>
      </c>
      <c r="Q9520" s="30" t="str">
        <f t="shared" si="2376"/>
        <v/>
      </c>
      <c r="R9520" s="31" t="str">
        <f t="shared" si="2377"/>
        <v/>
      </c>
      <c r="S9520" s="34" t="str">
        <f>IF($C9520="","",INDEX(TableLookupSleepQuality[],MATCH($C9520,TableLookupSleepQuality[Sleep Quality Low],1),MATCH(S$1,TableLookupSleepQuality[#Headers],0)))</f>
        <v/>
      </c>
      <c r="T9520" s="35" t="str">
        <f>IF($C9520="","",INDEX(TableLookupSleepQuality[],MATCH($C9520,TableLookupSleepQuality[Sleep Quality Low],1),MATCH(T$1,TableLookupSleepQuality[#Headers],0)))</f>
        <v/>
      </c>
      <c r="X9520" s="36" t="str">
        <f t="shared" si="2378"/>
        <v/>
      </c>
      <c r="Y9520" s="40" t="str">
        <f t="shared" si="2383"/>
        <v/>
      </c>
      <c r="Z9520" s="13" t="str">
        <f t="shared" si="2383"/>
        <v/>
      </c>
      <c r="AA9520" s="13" t="str">
        <f t="shared" si="2383"/>
        <v/>
      </c>
      <c r="AB9520" s="13" t="str">
        <f t="shared" si="2383"/>
        <v/>
      </c>
      <c r="AC9520" s="13" t="str">
        <f t="shared" si="2383"/>
        <v/>
      </c>
      <c r="AD9520" s="13" t="str">
        <f t="shared" si="2383"/>
        <v/>
      </c>
    </row>
    <row r="9521" spans="7:30" x14ac:dyDescent="0.25">
      <c r="G9521" s="18" t="str">
        <f t="shared" si="2369"/>
        <v/>
      </c>
      <c r="H9521" s="22" t="str">
        <f t="shared" si="2370"/>
        <v/>
      </c>
      <c r="I9521" s="23" t="str">
        <f t="shared" si="2371"/>
        <v/>
      </c>
      <c r="J9521" s="22" t="str">
        <f t="shared" si="2372"/>
        <v/>
      </c>
      <c r="K9521" s="24" t="str">
        <f t="shared" si="2373"/>
        <v/>
      </c>
      <c r="L9521" s="42" t="str">
        <f t="shared" si="2379"/>
        <v/>
      </c>
      <c r="M9521" s="43" t="str">
        <f t="shared" si="2380"/>
        <v/>
      </c>
      <c r="N9521" s="26" t="str">
        <f t="shared" si="2374"/>
        <v/>
      </c>
      <c r="O9521" s="26" t="str">
        <f t="shared" si="2375"/>
        <v/>
      </c>
      <c r="P9521" s="28" t="str">
        <f>IF(E9521="","",INDEX(TableLookupWakeUpScore[],MATCH(E9521,TableLookupWakeUpScore[Wake Up],0),MATCH(P$1,TableLookupWakeUpScore[#Headers],0)))</f>
        <v/>
      </c>
      <c r="Q9521" s="30" t="str">
        <f t="shared" si="2376"/>
        <v/>
      </c>
      <c r="R9521" s="31" t="str">
        <f t="shared" si="2377"/>
        <v/>
      </c>
      <c r="S9521" s="34" t="str">
        <f>IF($C9521="","",INDEX(TableLookupSleepQuality[],MATCH($C9521,TableLookupSleepQuality[Sleep Quality Low],1),MATCH(S$1,TableLookupSleepQuality[#Headers],0)))</f>
        <v/>
      </c>
      <c r="T9521" s="35" t="str">
        <f>IF($C9521="","",INDEX(TableLookupSleepQuality[],MATCH($C9521,TableLookupSleepQuality[Sleep Quality Low],1),MATCH(T$1,TableLookupSleepQuality[#Headers],0)))</f>
        <v/>
      </c>
      <c r="X9521" s="36" t="str">
        <f t="shared" si="2378"/>
        <v/>
      </c>
      <c r="Y9521" s="40" t="str">
        <f t="shared" si="2383"/>
        <v/>
      </c>
      <c r="Z9521" s="13" t="str">
        <f t="shared" si="2383"/>
        <v/>
      </c>
      <c r="AA9521" s="13" t="str">
        <f t="shared" si="2383"/>
        <v/>
      </c>
      <c r="AB9521" s="13" t="str">
        <f t="shared" si="2383"/>
        <v/>
      </c>
      <c r="AC9521" s="13" t="str">
        <f t="shared" si="2383"/>
        <v/>
      </c>
      <c r="AD9521" s="13" t="str">
        <f t="shared" si="2383"/>
        <v/>
      </c>
    </row>
    <row r="9522" spans="7:30" x14ac:dyDescent="0.25">
      <c r="G9522" s="18" t="str">
        <f t="shared" si="2369"/>
        <v/>
      </c>
      <c r="H9522" s="22" t="str">
        <f t="shared" si="2370"/>
        <v/>
      </c>
      <c r="I9522" s="23" t="str">
        <f t="shared" si="2371"/>
        <v/>
      </c>
      <c r="J9522" s="22" t="str">
        <f t="shared" si="2372"/>
        <v/>
      </c>
      <c r="K9522" s="24" t="str">
        <f t="shared" si="2373"/>
        <v/>
      </c>
      <c r="L9522" s="42" t="str">
        <f t="shared" si="2379"/>
        <v/>
      </c>
      <c r="M9522" s="43" t="str">
        <f t="shared" si="2380"/>
        <v/>
      </c>
      <c r="N9522" s="26" t="str">
        <f t="shared" si="2374"/>
        <v/>
      </c>
      <c r="O9522" s="26" t="str">
        <f t="shared" si="2375"/>
        <v/>
      </c>
      <c r="P9522" s="28" t="str">
        <f>IF(E9522="","",INDEX(TableLookupWakeUpScore[],MATCH(E9522,TableLookupWakeUpScore[Wake Up],0),MATCH(P$1,TableLookupWakeUpScore[#Headers],0)))</f>
        <v/>
      </c>
      <c r="Q9522" s="30" t="str">
        <f t="shared" si="2376"/>
        <v/>
      </c>
      <c r="R9522" s="31" t="str">
        <f t="shared" si="2377"/>
        <v/>
      </c>
      <c r="S9522" s="34" t="str">
        <f>IF($C9522="","",INDEX(TableLookupSleepQuality[],MATCH($C9522,TableLookupSleepQuality[Sleep Quality Low],1),MATCH(S$1,TableLookupSleepQuality[#Headers],0)))</f>
        <v/>
      </c>
      <c r="T9522" s="35" t="str">
        <f>IF($C9522="","",INDEX(TableLookupSleepQuality[],MATCH($C9522,TableLookupSleepQuality[Sleep Quality Low],1),MATCH(T$1,TableLookupSleepQuality[#Headers],0)))</f>
        <v/>
      </c>
      <c r="X9522" s="36" t="str">
        <f t="shared" si="2378"/>
        <v/>
      </c>
      <c r="Y9522" s="40" t="str">
        <f t="shared" si="2383"/>
        <v/>
      </c>
      <c r="Z9522" s="13" t="str">
        <f t="shared" si="2383"/>
        <v/>
      </c>
      <c r="AA9522" s="13" t="str">
        <f t="shared" si="2383"/>
        <v/>
      </c>
      <c r="AB9522" s="13" t="str">
        <f t="shared" si="2383"/>
        <v/>
      </c>
      <c r="AC9522" s="13" t="str">
        <f t="shared" si="2383"/>
        <v/>
      </c>
      <c r="AD9522" s="13" t="str">
        <f t="shared" si="2383"/>
        <v/>
      </c>
    </row>
    <row r="9523" spans="7:30" x14ac:dyDescent="0.25">
      <c r="G9523" s="18" t="str">
        <f t="shared" si="2369"/>
        <v/>
      </c>
      <c r="H9523" s="22" t="str">
        <f t="shared" si="2370"/>
        <v/>
      </c>
      <c r="I9523" s="23" t="str">
        <f t="shared" si="2371"/>
        <v/>
      </c>
      <c r="J9523" s="22" t="str">
        <f t="shared" si="2372"/>
        <v/>
      </c>
      <c r="K9523" s="24" t="str">
        <f t="shared" si="2373"/>
        <v/>
      </c>
      <c r="L9523" s="42" t="str">
        <f t="shared" si="2379"/>
        <v/>
      </c>
      <c r="M9523" s="43" t="str">
        <f t="shared" si="2380"/>
        <v/>
      </c>
      <c r="N9523" s="26" t="str">
        <f t="shared" si="2374"/>
        <v/>
      </c>
      <c r="O9523" s="26" t="str">
        <f t="shared" si="2375"/>
        <v/>
      </c>
      <c r="P9523" s="28" t="str">
        <f>IF(E9523="","",INDEX(TableLookupWakeUpScore[],MATCH(E9523,TableLookupWakeUpScore[Wake Up],0),MATCH(P$1,TableLookupWakeUpScore[#Headers],0)))</f>
        <v/>
      </c>
      <c r="Q9523" s="30" t="str">
        <f t="shared" si="2376"/>
        <v/>
      </c>
      <c r="R9523" s="31" t="str">
        <f t="shared" si="2377"/>
        <v/>
      </c>
      <c r="S9523" s="34" t="str">
        <f>IF($C9523="","",INDEX(TableLookupSleepQuality[],MATCH($C9523,TableLookupSleepQuality[Sleep Quality Low],1),MATCH(S$1,TableLookupSleepQuality[#Headers],0)))</f>
        <v/>
      </c>
      <c r="T9523" s="35" t="str">
        <f>IF($C9523="","",INDEX(TableLookupSleepQuality[],MATCH($C9523,TableLookupSleepQuality[Sleep Quality Low],1),MATCH(T$1,TableLookupSleepQuality[#Headers],0)))</f>
        <v/>
      </c>
      <c r="X9523" s="36" t="str">
        <f t="shared" si="2378"/>
        <v/>
      </c>
      <c r="Y9523" s="40" t="str">
        <f t="shared" ref="Y9523:AD9538" si="2384">IF(OR($X9523="NO",$X9523=""),"",IF(COUNTIF($F9523,"*" &amp; Y$1 &amp; "*"),"YES","NO"))</f>
        <v/>
      </c>
      <c r="Z9523" s="13" t="str">
        <f t="shared" si="2384"/>
        <v/>
      </c>
      <c r="AA9523" s="13" t="str">
        <f t="shared" si="2384"/>
        <v/>
      </c>
      <c r="AB9523" s="13" t="str">
        <f t="shared" si="2384"/>
        <v/>
      </c>
      <c r="AC9523" s="13" t="str">
        <f t="shared" si="2384"/>
        <v/>
      </c>
      <c r="AD9523" s="13" t="str">
        <f t="shared" si="2384"/>
        <v/>
      </c>
    </row>
    <row r="9524" spans="7:30" x14ac:dyDescent="0.25">
      <c r="G9524" s="18" t="str">
        <f t="shared" si="2369"/>
        <v/>
      </c>
      <c r="H9524" s="22" t="str">
        <f t="shared" si="2370"/>
        <v/>
      </c>
      <c r="I9524" s="23" t="str">
        <f t="shared" si="2371"/>
        <v/>
      </c>
      <c r="J9524" s="22" t="str">
        <f t="shared" si="2372"/>
        <v/>
      </c>
      <c r="K9524" s="24" t="str">
        <f t="shared" si="2373"/>
        <v/>
      </c>
      <c r="L9524" s="42" t="str">
        <f t="shared" si="2379"/>
        <v/>
      </c>
      <c r="M9524" s="43" t="str">
        <f t="shared" si="2380"/>
        <v/>
      </c>
      <c r="N9524" s="26" t="str">
        <f t="shared" si="2374"/>
        <v/>
      </c>
      <c r="O9524" s="26" t="str">
        <f t="shared" si="2375"/>
        <v/>
      </c>
      <c r="P9524" s="28" t="str">
        <f>IF(E9524="","",INDEX(TableLookupWakeUpScore[],MATCH(E9524,TableLookupWakeUpScore[Wake Up],0),MATCH(P$1,TableLookupWakeUpScore[#Headers],0)))</f>
        <v/>
      </c>
      <c r="Q9524" s="30" t="str">
        <f t="shared" si="2376"/>
        <v/>
      </c>
      <c r="R9524" s="31" t="str">
        <f t="shared" si="2377"/>
        <v/>
      </c>
      <c r="S9524" s="34" t="str">
        <f>IF($C9524="","",INDEX(TableLookupSleepQuality[],MATCH($C9524,TableLookupSleepQuality[Sleep Quality Low],1),MATCH(S$1,TableLookupSleepQuality[#Headers],0)))</f>
        <v/>
      </c>
      <c r="T9524" s="35" t="str">
        <f>IF($C9524="","",INDEX(TableLookupSleepQuality[],MATCH($C9524,TableLookupSleepQuality[Sleep Quality Low],1),MATCH(T$1,TableLookupSleepQuality[#Headers],0)))</f>
        <v/>
      </c>
      <c r="X9524" s="36" t="str">
        <f t="shared" si="2378"/>
        <v/>
      </c>
      <c r="Y9524" s="40" t="str">
        <f t="shared" si="2384"/>
        <v/>
      </c>
      <c r="Z9524" s="13" t="str">
        <f t="shared" si="2384"/>
        <v/>
      </c>
      <c r="AA9524" s="13" t="str">
        <f t="shared" si="2384"/>
        <v/>
      </c>
      <c r="AB9524" s="13" t="str">
        <f t="shared" si="2384"/>
        <v/>
      </c>
      <c r="AC9524" s="13" t="str">
        <f t="shared" si="2384"/>
        <v/>
      </c>
      <c r="AD9524" s="13" t="str">
        <f t="shared" si="2384"/>
        <v/>
      </c>
    </row>
    <row r="9525" spans="7:30" x14ac:dyDescent="0.25">
      <c r="G9525" s="18" t="str">
        <f t="shared" si="2369"/>
        <v/>
      </c>
      <c r="H9525" s="22" t="str">
        <f t="shared" si="2370"/>
        <v/>
      </c>
      <c r="I9525" s="23" t="str">
        <f t="shared" si="2371"/>
        <v/>
      </c>
      <c r="J9525" s="22" t="str">
        <f t="shared" si="2372"/>
        <v/>
      </c>
      <c r="K9525" s="24" t="str">
        <f t="shared" si="2373"/>
        <v/>
      </c>
      <c r="L9525" s="42" t="str">
        <f t="shared" si="2379"/>
        <v/>
      </c>
      <c r="M9525" s="43" t="str">
        <f t="shared" si="2380"/>
        <v/>
      </c>
      <c r="N9525" s="26" t="str">
        <f t="shared" si="2374"/>
        <v/>
      </c>
      <c r="O9525" s="26" t="str">
        <f t="shared" si="2375"/>
        <v/>
      </c>
      <c r="P9525" s="28" t="str">
        <f>IF(E9525="","",INDEX(TableLookupWakeUpScore[],MATCH(E9525,TableLookupWakeUpScore[Wake Up],0),MATCH(P$1,TableLookupWakeUpScore[#Headers],0)))</f>
        <v/>
      </c>
      <c r="Q9525" s="30" t="str">
        <f t="shared" si="2376"/>
        <v/>
      </c>
      <c r="R9525" s="31" t="str">
        <f t="shared" si="2377"/>
        <v/>
      </c>
      <c r="S9525" s="34" t="str">
        <f>IF($C9525="","",INDEX(TableLookupSleepQuality[],MATCH($C9525,TableLookupSleepQuality[Sleep Quality Low],1),MATCH(S$1,TableLookupSleepQuality[#Headers],0)))</f>
        <v/>
      </c>
      <c r="T9525" s="35" t="str">
        <f>IF($C9525="","",INDEX(TableLookupSleepQuality[],MATCH($C9525,TableLookupSleepQuality[Sleep Quality Low],1),MATCH(T$1,TableLookupSleepQuality[#Headers],0)))</f>
        <v/>
      </c>
      <c r="X9525" s="36" t="str">
        <f t="shared" si="2378"/>
        <v/>
      </c>
      <c r="Y9525" s="40" t="str">
        <f t="shared" si="2384"/>
        <v/>
      </c>
      <c r="Z9525" s="13" t="str">
        <f t="shared" si="2384"/>
        <v/>
      </c>
      <c r="AA9525" s="13" t="str">
        <f t="shared" si="2384"/>
        <v/>
      </c>
      <c r="AB9525" s="13" t="str">
        <f t="shared" si="2384"/>
        <v/>
      </c>
      <c r="AC9525" s="13" t="str">
        <f t="shared" si="2384"/>
        <v/>
      </c>
      <c r="AD9525" s="13" t="str">
        <f t="shared" si="2384"/>
        <v/>
      </c>
    </row>
    <row r="9526" spans="7:30" x14ac:dyDescent="0.25">
      <c r="G9526" s="18" t="str">
        <f t="shared" si="2369"/>
        <v/>
      </c>
      <c r="H9526" s="22" t="str">
        <f t="shared" si="2370"/>
        <v/>
      </c>
      <c r="I9526" s="23" t="str">
        <f t="shared" si="2371"/>
        <v/>
      </c>
      <c r="J9526" s="22" t="str">
        <f t="shared" si="2372"/>
        <v/>
      </c>
      <c r="K9526" s="24" t="str">
        <f t="shared" si="2373"/>
        <v/>
      </c>
      <c r="L9526" s="42" t="str">
        <f t="shared" si="2379"/>
        <v/>
      </c>
      <c r="M9526" s="43" t="str">
        <f t="shared" si="2380"/>
        <v/>
      </c>
      <c r="N9526" s="26" t="str">
        <f t="shared" si="2374"/>
        <v/>
      </c>
      <c r="O9526" s="26" t="str">
        <f t="shared" si="2375"/>
        <v/>
      </c>
      <c r="P9526" s="28" t="str">
        <f>IF(E9526="","",INDEX(TableLookupWakeUpScore[],MATCH(E9526,TableLookupWakeUpScore[Wake Up],0),MATCH(P$1,TableLookupWakeUpScore[#Headers],0)))</f>
        <v/>
      </c>
      <c r="Q9526" s="30" t="str">
        <f t="shared" si="2376"/>
        <v/>
      </c>
      <c r="R9526" s="31" t="str">
        <f t="shared" si="2377"/>
        <v/>
      </c>
      <c r="S9526" s="34" t="str">
        <f>IF($C9526="","",INDEX(TableLookupSleepQuality[],MATCH($C9526,TableLookupSleepQuality[Sleep Quality Low],1),MATCH(S$1,TableLookupSleepQuality[#Headers],0)))</f>
        <v/>
      </c>
      <c r="T9526" s="35" t="str">
        <f>IF($C9526="","",INDEX(TableLookupSleepQuality[],MATCH($C9526,TableLookupSleepQuality[Sleep Quality Low],1),MATCH(T$1,TableLookupSleepQuality[#Headers],0)))</f>
        <v/>
      </c>
      <c r="X9526" s="36" t="str">
        <f t="shared" si="2378"/>
        <v/>
      </c>
      <c r="Y9526" s="40" t="str">
        <f t="shared" si="2384"/>
        <v/>
      </c>
      <c r="Z9526" s="13" t="str">
        <f t="shared" si="2384"/>
        <v/>
      </c>
      <c r="AA9526" s="13" t="str">
        <f t="shared" si="2384"/>
        <v/>
      </c>
      <c r="AB9526" s="13" t="str">
        <f t="shared" si="2384"/>
        <v/>
      </c>
      <c r="AC9526" s="13" t="str">
        <f t="shared" si="2384"/>
        <v/>
      </c>
      <c r="AD9526" s="13" t="str">
        <f t="shared" si="2384"/>
        <v/>
      </c>
    </row>
    <row r="9527" spans="7:30" x14ac:dyDescent="0.25">
      <c r="G9527" s="18" t="str">
        <f t="shared" si="2369"/>
        <v/>
      </c>
      <c r="H9527" s="22" t="str">
        <f t="shared" si="2370"/>
        <v/>
      </c>
      <c r="I9527" s="23" t="str">
        <f t="shared" si="2371"/>
        <v/>
      </c>
      <c r="J9527" s="22" t="str">
        <f t="shared" si="2372"/>
        <v/>
      </c>
      <c r="K9527" s="24" t="str">
        <f t="shared" si="2373"/>
        <v/>
      </c>
      <c r="L9527" s="42" t="str">
        <f t="shared" si="2379"/>
        <v/>
      </c>
      <c r="M9527" s="43" t="str">
        <f t="shared" si="2380"/>
        <v/>
      </c>
      <c r="N9527" s="26" t="str">
        <f t="shared" si="2374"/>
        <v/>
      </c>
      <c r="O9527" s="26" t="str">
        <f t="shared" si="2375"/>
        <v/>
      </c>
      <c r="P9527" s="28" t="str">
        <f>IF(E9527="","",INDEX(TableLookupWakeUpScore[],MATCH(E9527,TableLookupWakeUpScore[Wake Up],0),MATCH(P$1,TableLookupWakeUpScore[#Headers],0)))</f>
        <v/>
      </c>
      <c r="Q9527" s="30" t="str">
        <f t="shared" si="2376"/>
        <v/>
      </c>
      <c r="R9527" s="31" t="str">
        <f t="shared" si="2377"/>
        <v/>
      </c>
      <c r="S9527" s="34" t="str">
        <f>IF($C9527="","",INDEX(TableLookupSleepQuality[],MATCH($C9527,TableLookupSleepQuality[Sleep Quality Low],1),MATCH(S$1,TableLookupSleepQuality[#Headers],0)))</f>
        <v/>
      </c>
      <c r="T9527" s="35" t="str">
        <f>IF($C9527="","",INDEX(TableLookupSleepQuality[],MATCH($C9527,TableLookupSleepQuality[Sleep Quality Low],1),MATCH(T$1,TableLookupSleepQuality[#Headers],0)))</f>
        <v/>
      </c>
      <c r="X9527" s="36" t="str">
        <f t="shared" si="2378"/>
        <v/>
      </c>
      <c r="Y9527" s="40" t="str">
        <f t="shared" si="2384"/>
        <v/>
      </c>
      <c r="Z9527" s="13" t="str">
        <f t="shared" si="2384"/>
        <v/>
      </c>
      <c r="AA9527" s="13" t="str">
        <f t="shared" si="2384"/>
        <v/>
      </c>
      <c r="AB9527" s="13" t="str">
        <f t="shared" si="2384"/>
        <v/>
      </c>
      <c r="AC9527" s="13" t="str">
        <f t="shared" si="2384"/>
        <v/>
      </c>
      <c r="AD9527" s="13" t="str">
        <f t="shared" si="2384"/>
        <v/>
      </c>
    </row>
    <row r="9528" spans="7:30" x14ac:dyDescent="0.25">
      <c r="G9528" s="18" t="str">
        <f t="shared" si="2369"/>
        <v/>
      </c>
      <c r="H9528" s="22" t="str">
        <f t="shared" si="2370"/>
        <v/>
      </c>
      <c r="I9528" s="23" t="str">
        <f t="shared" si="2371"/>
        <v/>
      </c>
      <c r="J9528" s="22" t="str">
        <f t="shared" si="2372"/>
        <v/>
      </c>
      <c r="K9528" s="24" t="str">
        <f t="shared" si="2373"/>
        <v/>
      </c>
      <c r="L9528" s="42" t="str">
        <f t="shared" si="2379"/>
        <v/>
      </c>
      <c r="M9528" s="43" t="str">
        <f t="shared" si="2380"/>
        <v/>
      </c>
      <c r="N9528" s="26" t="str">
        <f t="shared" si="2374"/>
        <v/>
      </c>
      <c r="O9528" s="26" t="str">
        <f t="shared" si="2375"/>
        <v/>
      </c>
      <c r="P9528" s="28" t="str">
        <f>IF(E9528="","",INDEX(TableLookupWakeUpScore[],MATCH(E9528,TableLookupWakeUpScore[Wake Up],0),MATCH(P$1,TableLookupWakeUpScore[#Headers],0)))</f>
        <v/>
      </c>
      <c r="Q9528" s="30" t="str">
        <f t="shared" si="2376"/>
        <v/>
      </c>
      <c r="R9528" s="31" t="str">
        <f t="shared" si="2377"/>
        <v/>
      </c>
      <c r="S9528" s="34" t="str">
        <f>IF($C9528="","",INDEX(TableLookupSleepQuality[],MATCH($C9528,TableLookupSleepQuality[Sleep Quality Low],1),MATCH(S$1,TableLookupSleepQuality[#Headers],0)))</f>
        <v/>
      </c>
      <c r="T9528" s="35" t="str">
        <f>IF($C9528="","",INDEX(TableLookupSleepQuality[],MATCH($C9528,TableLookupSleepQuality[Sleep Quality Low],1),MATCH(T$1,TableLookupSleepQuality[#Headers],0)))</f>
        <v/>
      </c>
      <c r="X9528" s="36" t="str">
        <f t="shared" si="2378"/>
        <v/>
      </c>
      <c r="Y9528" s="40" t="str">
        <f t="shared" si="2384"/>
        <v/>
      </c>
      <c r="Z9528" s="13" t="str">
        <f t="shared" si="2384"/>
        <v/>
      </c>
      <c r="AA9528" s="13" t="str">
        <f t="shared" si="2384"/>
        <v/>
      </c>
      <c r="AB9528" s="13" t="str">
        <f t="shared" si="2384"/>
        <v/>
      </c>
      <c r="AC9528" s="13" t="str">
        <f t="shared" si="2384"/>
        <v/>
      </c>
      <c r="AD9528" s="13" t="str">
        <f t="shared" si="2384"/>
        <v/>
      </c>
    </row>
    <row r="9529" spans="7:30" x14ac:dyDescent="0.25">
      <c r="G9529" s="18" t="str">
        <f t="shared" si="2369"/>
        <v/>
      </c>
      <c r="H9529" s="22" t="str">
        <f t="shared" si="2370"/>
        <v/>
      </c>
      <c r="I9529" s="23" t="str">
        <f t="shared" si="2371"/>
        <v/>
      </c>
      <c r="J9529" s="22" t="str">
        <f t="shared" si="2372"/>
        <v/>
      </c>
      <c r="K9529" s="24" t="str">
        <f t="shared" si="2373"/>
        <v/>
      </c>
      <c r="L9529" s="42" t="str">
        <f t="shared" si="2379"/>
        <v/>
      </c>
      <c r="M9529" s="43" t="str">
        <f t="shared" si="2380"/>
        <v/>
      </c>
      <c r="N9529" s="26" t="str">
        <f t="shared" si="2374"/>
        <v/>
      </c>
      <c r="O9529" s="26" t="str">
        <f t="shared" si="2375"/>
        <v/>
      </c>
      <c r="P9529" s="28" t="str">
        <f>IF(E9529="","",INDEX(TableLookupWakeUpScore[],MATCH(E9529,TableLookupWakeUpScore[Wake Up],0),MATCH(P$1,TableLookupWakeUpScore[#Headers],0)))</f>
        <v/>
      </c>
      <c r="Q9529" s="30" t="str">
        <f t="shared" si="2376"/>
        <v/>
      </c>
      <c r="R9529" s="31" t="str">
        <f t="shared" si="2377"/>
        <v/>
      </c>
      <c r="S9529" s="34" t="str">
        <f>IF($C9529="","",INDEX(TableLookupSleepQuality[],MATCH($C9529,TableLookupSleepQuality[Sleep Quality Low],1),MATCH(S$1,TableLookupSleepQuality[#Headers],0)))</f>
        <v/>
      </c>
      <c r="T9529" s="35" t="str">
        <f>IF($C9529="","",INDEX(TableLookupSleepQuality[],MATCH($C9529,TableLookupSleepQuality[Sleep Quality Low],1),MATCH(T$1,TableLookupSleepQuality[#Headers],0)))</f>
        <v/>
      </c>
      <c r="X9529" s="36" t="str">
        <f t="shared" si="2378"/>
        <v/>
      </c>
      <c r="Y9529" s="40" t="str">
        <f t="shared" si="2384"/>
        <v/>
      </c>
      <c r="Z9529" s="13" t="str">
        <f t="shared" si="2384"/>
        <v/>
      </c>
      <c r="AA9529" s="13" t="str">
        <f t="shared" si="2384"/>
        <v/>
      </c>
      <c r="AB9529" s="13" t="str">
        <f t="shared" si="2384"/>
        <v/>
      </c>
      <c r="AC9529" s="13" t="str">
        <f t="shared" si="2384"/>
        <v/>
      </c>
      <c r="AD9529" s="13" t="str">
        <f t="shared" si="2384"/>
        <v/>
      </c>
    </row>
    <row r="9530" spans="7:30" x14ac:dyDescent="0.25">
      <c r="G9530" s="18" t="str">
        <f t="shared" si="2369"/>
        <v/>
      </c>
      <c r="H9530" s="22" t="str">
        <f t="shared" si="2370"/>
        <v/>
      </c>
      <c r="I9530" s="23" t="str">
        <f t="shared" si="2371"/>
        <v/>
      </c>
      <c r="J9530" s="22" t="str">
        <f t="shared" si="2372"/>
        <v/>
      </c>
      <c r="K9530" s="24" t="str">
        <f t="shared" si="2373"/>
        <v/>
      </c>
      <c r="L9530" s="42" t="str">
        <f t="shared" si="2379"/>
        <v/>
      </c>
      <c r="M9530" s="43" t="str">
        <f t="shared" si="2380"/>
        <v/>
      </c>
      <c r="N9530" s="26" t="str">
        <f t="shared" si="2374"/>
        <v/>
      </c>
      <c r="O9530" s="26" t="str">
        <f t="shared" si="2375"/>
        <v/>
      </c>
      <c r="P9530" s="28" t="str">
        <f>IF(E9530="","",INDEX(TableLookupWakeUpScore[],MATCH(E9530,TableLookupWakeUpScore[Wake Up],0),MATCH(P$1,TableLookupWakeUpScore[#Headers],0)))</f>
        <v/>
      </c>
      <c r="Q9530" s="30" t="str">
        <f t="shared" si="2376"/>
        <v/>
      </c>
      <c r="R9530" s="31" t="str">
        <f t="shared" si="2377"/>
        <v/>
      </c>
      <c r="S9530" s="34" t="str">
        <f>IF($C9530="","",INDEX(TableLookupSleepQuality[],MATCH($C9530,TableLookupSleepQuality[Sleep Quality Low],1),MATCH(S$1,TableLookupSleepQuality[#Headers],0)))</f>
        <v/>
      </c>
      <c r="T9530" s="35" t="str">
        <f>IF($C9530="","",INDEX(TableLookupSleepQuality[],MATCH($C9530,TableLookupSleepQuality[Sleep Quality Low],1),MATCH(T$1,TableLookupSleepQuality[#Headers],0)))</f>
        <v/>
      </c>
      <c r="X9530" s="36" t="str">
        <f t="shared" si="2378"/>
        <v/>
      </c>
      <c r="Y9530" s="40" t="str">
        <f t="shared" si="2384"/>
        <v/>
      </c>
      <c r="Z9530" s="13" t="str">
        <f t="shared" si="2384"/>
        <v/>
      </c>
      <c r="AA9530" s="13" t="str">
        <f t="shared" si="2384"/>
        <v/>
      </c>
      <c r="AB9530" s="13" t="str">
        <f t="shared" si="2384"/>
        <v/>
      </c>
      <c r="AC9530" s="13" t="str">
        <f t="shared" si="2384"/>
        <v/>
      </c>
      <c r="AD9530" s="13" t="str">
        <f t="shared" si="2384"/>
        <v/>
      </c>
    </row>
    <row r="9531" spans="7:30" x14ac:dyDescent="0.25">
      <c r="G9531" s="18" t="str">
        <f t="shared" si="2369"/>
        <v/>
      </c>
      <c r="H9531" s="22" t="str">
        <f t="shared" si="2370"/>
        <v/>
      </c>
      <c r="I9531" s="23" t="str">
        <f t="shared" si="2371"/>
        <v/>
      </c>
      <c r="J9531" s="22" t="str">
        <f t="shared" si="2372"/>
        <v/>
      </c>
      <c r="K9531" s="24" t="str">
        <f t="shared" si="2373"/>
        <v/>
      </c>
      <c r="L9531" s="42" t="str">
        <f t="shared" si="2379"/>
        <v/>
      </c>
      <c r="M9531" s="43" t="str">
        <f t="shared" si="2380"/>
        <v/>
      </c>
      <c r="N9531" s="26" t="str">
        <f t="shared" si="2374"/>
        <v/>
      </c>
      <c r="O9531" s="26" t="str">
        <f t="shared" si="2375"/>
        <v/>
      </c>
      <c r="P9531" s="28" t="str">
        <f>IF(E9531="","",INDEX(TableLookupWakeUpScore[],MATCH(E9531,TableLookupWakeUpScore[Wake Up],0),MATCH(P$1,TableLookupWakeUpScore[#Headers],0)))</f>
        <v/>
      </c>
      <c r="Q9531" s="30" t="str">
        <f t="shared" si="2376"/>
        <v/>
      </c>
      <c r="R9531" s="31" t="str">
        <f t="shared" si="2377"/>
        <v/>
      </c>
      <c r="S9531" s="34" t="str">
        <f>IF($C9531="","",INDEX(TableLookupSleepQuality[],MATCH($C9531,TableLookupSleepQuality[Sleep Quality Low],1),MATCH(S$1,TableLookupSleepQuality[#Headers],0)))</f>
        <v/>
      </c>
      <c r="T9531" s="35" t="str">
        <f>IF($C9531="","",INDEX(TableLookupSleepQuality[],MATCH($C9531,TableLookupSleepQuality[Sleep Quality Low],1),MATCH(T$1,TableLookupSleepQuality[#Headers],0)))</f>
        <v/>
      </c>
      <c r="X9531" s="36" t="str">
        <f t="shared" si="2378"/>
        <v/>
      </c>
      <c r="Y9531" s="40" t="str">
        <f t="shared" si="2384"/>
        <v/>
      </c>
      <c r="Z9531" s="13" t="str">
        <f t="shared" si="2384"/>
        <v/>
      </c>
      <c r="AA9531" s="13" t="str">
        <f t="shared" si="2384"/>
        <v/>
      </c>
      <c r="AB9531" s="13" t="str">
        <f t="shared" si="2384"/>
        <v/>
      </c>
      <c r="AC9531" s="13" t="str">
        <f t="shared" si="2384"/>
        <v/>
      </c>
      <c r="AD9531" s="13" t="str">
        <f t="shared" si="2384"/>
        <v/>
      </c>
    </row>
    <row r="9532" spans="7:30" x14ac:dyDescent="0.25">
      <c r="G9532" s="18" t="str">
        <f t="shared" si="2369"/>
        <v/>
      </c>
      <c r="H9532" s="22" t="str">
        <f t="shared" si="2370"/>
        <v/>
      </c>
      <c r="I9532" s="23" t="str">
        <f t="shared" si="2371"/>
        <v/>
      </c>
      <c r="J9532" s="22" t="str">
        <f t="shared" si="2372"/>
        <v/>
      </c>
      <c r="K9532" s="24" t="str">
        <f t="shared" si="2373"/>
        <v/>
      </c>
      <c r="L9532" s="42" t="str">
        <f t="shared" si="2379"/>
        <v/>
      </c>
      <c r="M9532" s="43" t="str">
        <f t="shared" si="2380"/>
        <v/>
      </c>
      <c r="N9532" s="26" t="str">
        <f t="shared" si="2374"/>
        <v/>
      </c>
      <c r="O9532" s="26" t="str">
        <f t="shared" si="2375"/>
        <v/>
      </c>
      <c r="P9532" s="28" t="str">
        <f>IF(E9532="","",INDEX(TableLookupWakeUpScore[],MATCH(E9532,TableLookupWakeUpScore[Wake Up],0),MATCH(P$1,TableLookupWakeUpScore[#Headers],0)))</f>
        <v/>
      </c>
      <c r="Q9532" s="30" t="str">
        <f t="shared" si="2376"/>
        <v/>
      </c>
      <c r="R9532" s="31" t="str">
        <f t="shared" si="2377"/>
        <v/>
      </c>
      <c r="S9532" s="34" t="str">
        <f>IF($C9532="","",INDEX(TableLookupSleepQuality[],MATCH($C9532,TableLookupSleepQuality[Sleep Quality Low],1),MATCH(S$1,TableLookupSleepQuality[#Headers],0)))</f>
        <v/>
      </c>
      <c r="T9532" s="35" t="str">
        <f>IF($C9532="","",INDEX(TableLookupSleepQuality[],MATCH($C9532,TableLookupSleepQuality[Sleep Quality Low],1),MATCH(T$1,TableLookupSleepQuality[#Headers],0)))</f>
        <v/>
      </c>
      <c r="X9532" s="36" t="str">
        <f t="shared" si="2378"/>
        <v/>
      </c>
      <c r="Y9532" s="40" t="str">
        <f t="shared" si="2384"/>
        <v/>
      </c>
      <c r="Z9532" s="13" t="str">
        <f t="shared" si="2384"/>
        <v/>
      </c>
      <c r="AA9532" s="13" t="str">
        <f t="shared" si="2384"/>
        <v/>
      </c>
      <c r="AB9532" s="13" t="str">
        <f t="shared" si="2384"/>
        <v/>
      </c>
      <c r="AC9532" s="13" t="str">
        <f t="shared" si="2384"/>
        <v/>
      </c>
      <c r="AD9532" s="13" t="str">
        <f t="shared" si="2384"/>
        <v/>
      </c>
    </row>
    <row r="9533" spans="7:30" x14ac:dyDescent="0.25">
      <c r="G9533" s="18" t="str">
        <f t="shared" si="2369"/>
        <v/>
      </c>
      <c r="H9533" s="22" t="str">
        <f t="shared" si="2370"/>
        <v/>
      </c>
      <c r="I9533" s="23" t="str">
        <f t="shared" si="2371"/>
        <v/>
      </c>
      <c r="J9533" s="22" t="str">
        <f t="shared" si="2372"/>
        <v/>
      </c>
      <c r="K9533" s="24" t="str">
        <f t="shared" si="2373"/>
        <v/>
      </c>
      <c r="L9533" s="42" t="str">
        <f t="shared" si="2379"/>
        <v/>
      </c>
      <c r="M9533" s="43" t="str">
        <f t="shared" si="2380"/>
        <v/>
      </c>
      <c r="N9533" s="26" t="str">
        <f t="shared" si="2374"/>
        <v/>
      </c>
      <c r="O9533" s="26" t="str">
        <f t="shared" si="2375"/>
        <v/>
      </c>
      <c r="P9533" s="28" t="str">
        <f>IF(E9533="","",INDEX(TableLookupWakeUpScore[],MATCH(E9533,TableLookupWakeUpScore[Wake Up],0),MATCH(P$1,TableLookupWakeUpScore[#Headers],0)))</f>
        <v/>
      </c>
      <c r="Q9533" s="30" t="str">
        <f t="shared" si="2376"/>
        <v/>
      </c>
      <c r="R9533" s="31" t="str">
        <f t="shared" si="2377"/>
        <v/>
      </c>
      <c r="S9533" s="34" t="str">
        <f>IF($C9533="","",INDEX(TableLookupSleepQuality[],MATCH($C9533,TableLookupSleepQuality[Sleep Quality Low],1),MATCH(S$1,TableLookupSleepQuality[#Headers],0)))</f>
        <v/>
      </c>
      <c r="T9533" s="35" t="str">
        <f>IF($C9533="","",INDEX(TableLookupSleepQuality[],MATCH($C9533,TableLookupSleepQuality[Sleep Quality Low],1),MATCH(T$1,TableLookupSleepQuality[#Headers],0)))</f>
        <v/>
      </c>
      <c r="X9533" s="36" t="str">
        <f t="shared" si="2378"/>
        <v/>
      </c>
      <c r="Y9533" s="40" t="str">
        <f t="shared" si="2384"/>
        <v/>
      </c>
      <c r="Z9533" s="13" t="str">
        <f t="shared" si="2384"/>
        <v/>
      </c>
      <c r="AA9533" s="13" t="str">
        <f t="shared" si="2384"/>
        <v/>
      </c>
      <c r="AB9533" s="13" t="str">
        <f t="shared" si="2384"/>
        <v/>
      </c>
      <c r="AC9533" s="13" t="str">
        <f t="shared" si="2384"/>
        <v/>
      </c>
      <c r="AD9533" s="13" t="str">
        <f t="shared" si="2384"/>
        <v/>
      </c>
    </row>
    <row r="9534" spans="7:30" x14ac:dyDescent="0.25">
      <c r="G9534" s="18" t="str">
        <f t="shared" si="2369"/>
        <v/>
      </c>
      <c r="H9534" s="22" t="str">
        <f t="shared" si="2370"/>
        <v/>
      </c>
      <c r="I9534" s="23" t="str">
        <f t="shared" si="2371"/>
        <v/>
      </c>
      <c r="J9534" s="22" t="str">
        <f t="shared" si="2372"/>
        <v/>
      </c>
      <c r="K9534" s="24" t="str">
        <f t="shared" si="2373"/>
        <v/>
      </c>
      <c r="L9534" s="42" t="str">
        <f t="shared" si="2379"/>
        <v/>
      </c>
      <c r="M9534" s="43" t="str">
        <f t="shared" si="2380"/>
        <v/>
      </c>
      <c r="N9534" s="26" t="str">
        <f t="shared" si="2374"/>
        <v/>
      </c>
      <c r="O9534" s="26" t="str">
        <f t="shared" si="2375"/>
        <v/>
      </c>
      <c r="P9534" s="28" t="str">
        <f>IF(E9534="","",INDEX(TableLookupWakeUpScore[],MATCH(E9534,TableLookupWakeUpScore[Wake Up],0),MATCH(P$1,TableLookupWakeUpScore[#Headers],0)))</f>
        <v/>
      </c>
      <c r="Q9534" s="30" t="str">
        <f t="shared" si="2376"/>
        <v/>
      </c>
      <c r="R9534" s="31" t="str">
        <f t="shared" si="2377"/>
        <v/>
      </c>
      <c r="S9534" s="34" t="str">
        <f>IF($C9534="","",INDEX(TableLookupSleepQuality[],MATCH($C9534,TableLookupSleepQuality[Sleep Quality Low],1),MATCH(S$1,TableLookupSleepQuality[#Headers],0)))</f>
        <v/>
      </c>
      <c r="T9534" s="35" t="str">
        <f>IF($C9534="","",INDEX(TableLookupSleepQuality[],MATCH($C9534,TableLookupSleepQuality[Sleep Quality Low],1),MATCH(T$1,TableLookupSleepQuality[#Headers],0)))</f>
        <v/>
      </c>
      <c r="X9534" s="36" t="str">
        <f t="shared" si="2378"/>
        <v/>
      </c>
      <c r="Y9534" s="40" t="str">
        <f t="shared" si="2384"/>
        <v/>
      </c>
      <c r="Z9534" s="13" t="str">
        <f t="shared" si="2384"/>
        <v/>
      </c>
      <c r="AA9534" s="13" t="str">
        <f t="shared" si="2384"/>
        <v/>
      </c>
      <c r="AB9534" s="13" t="str">
        <f t="shared" si="2384"/>
        <v/>
      </c>
      <c r="AC9534" s="13" t="str">
        <f t="shared" si="2384"/>
        <v/>
      </c>
      <c r="AD9534" s="13" t="str">
        <f t="shared" si="2384"/>
        <v/>
      </c>
    </row>
    <row r="9535" spans="7:30" x14ac:dyDescent="0.25">
      <c r="G9535" s="18" t="str">
        <f t="shared" si="2369"/>
        <v/>
      </c>
      <c r="H9535" s="22" t="str">
        <f t="shared" si="2370"/>
        <v/>
      </c>
      <c r="I9535" s="23" t="str">
        <f t="shared" si="2371"/>
        <v/>
      </c>
      <c r="J9535" s="22" t="str">
        <f t="shared" si="2372"/>
        <v/>
      </c>
      <c r="K9535" s="24" t="str">
        <f t="shared" si="2373"/>
        <v/>
      </c>
      <c r="L9535" s="42" t="str">
        <f t="shared" si="2379"/>
        <v/>
      </c>
      <c r="M9535" s="43" t="str">
        <f t="shared" si="2380"/>
        <v/>
      </c>
      <c r="N9535" s="26" t="str">
        <f t="shared" si="2374"/>
        <v/>
      </c>
      <c r="O9535" s="26" t="str">
        <f t="shared" si="2375"/>
        <v/>
      </c>
      <c r="P9535" s="28" t="str">
        <f>IF(E9535="","",INDEX(TableLookupWakeUpScore[],MATCH(E9535,TableLookupWakeUpScore[Wake Up],0),MATCH(P$1,TableLookupWakeUpScore[#Headers],0)))</f>
        <v/>
      </c>
      <c r="Q9535" s="30" t="str">
        <f t="shared" si="2376"/>
        <v/>
      </c>
      <c r="R9535" s="31" t="str">
        <f t="shared" si="2377"/>
        <v/>
      </c>
      <c r="S9535" s="34" t="str">
        <f>IF($C9535="","",INDEX(TableLookupSleepQuality[],MATCH($C9535,TableLookupSleepQuality[Sleep Quality Low],1),MATCH(S$1,TableLookupSleepQuality[#Headers],0)))</f>
        <v/>
      </c>
      <c r="T9535" s="35" t="str">
        <f>IF($C9535="","",INDEX(TableLookupSleepQuality[],MATCH($C9535,TableLookupSleepQuality[Sleep Quality Low],1),MATCH(T$1,TableLookupSleepQuality[#Headers],0)))</f>
        <v/>
      </c>
      <c r="X9535" s="36" t="str">
        <f t="shared" si="2378"/>
        <v/>
      </c>
      <c r="Y9535" s="40" t="str">
        <f t="shared" si="2384"/>
        <v/>
      </c>
      <c r="Z9535" s="13" t="str">
        <f t="shared" si="2384"/>
        <v/>
      </c>
      <c r="AA9535" s="13" t="str">
        <f t="shared" si="2384"/>
        <v/>
      </c>
      <c r="AB9535" s="13" t="str">
        <f t="shared" si="2384"/>
        <v/>
      </c>
      <c r="AC9535" s="13" t="str">
        <f t="shared" si="2384"/>
        <v/>
      </c>
      <c r="AD9535" s="13" t="str">
        <f t="shared" si="2384"/>
        <v/>
      </c>
    </row>
    <row r="9536" spans="7:30" x14ac:dyDescent="0.25">
      <c r="G9536" s="18" t="str">
        <f t="shared" si="2369"/>
        <v/>
      </c>
      <c r="H9536" s="22" t="str">
        <f t="shared" si="2370"/>
        <v/>
      </c>
      <c r="I9536" s="23" t="str">
        <f t="shared" si="2371"/>
        <v/>
      </c>
      <c r="J9536" s="22" t="str">
        <f t="shared" si="2372"/>
        <v/>
      </c>
      <c r="K9536" s="24" t="str">
        <f t="shared" si="2373"/>
        <v/>
      </c>
      <c r="L9536" s="42" t="str">
        <f t="shared" si="2379"/>
        <v/>
      </c>
      <c r="M9536" s="43" t="str">
        <f t="shared" si="2380"/>
        <v/>
      </c>
      <c r="N9536" s="26" t="str">
        <f t="shared" si="2374"/>
        <v/>
      </c>
      <c r="O9536" s="26" t="str">
        <f t="shared" si="2375"/>
        <v/>
      </c>
      <c r="P9536" s="28" t="str">
        <f>IF(E9536="","",INDEX(TableLookupWakeUpScore[],MATCH(E9536,TableLookupWakeUpScore[Wake Up],0),MATCH(P$1,TableLookupWakeUpScore[#Headers],0)))</f>
        <v/>
      </c>
      <c r="Q9536" s="30" t="str">
        <f t="shared" si="2376"/>
        <v/>
      </c>
      <c r="R9536" s="31" t="str">
        <f t="shared" si="2377"/>
        <v/>
      </c>
      <c r="S9536" s="34" t="str">
        <f>IF($C9536="","",INDEX(TableLookupSleepQuality[],MATCH($C9536,TableLookupSleepQuality[Sleep Quality Low],1),MATCH(S$1,TableLookupSleepQuality[#Headers],0)))</f>
        <v/>
      </c>
      <c r="T9536" s="35" t="str">
        <f>IF($C9536="","",INDEX(TableLookupSleepQuality[],MATCH($C9536,TableLookupSleepQuality[Sleep Quality Low],1),MATCH(T$1,TableLookupSleepQuality[#Headers],0)))</f>
        <v/>
      </c>
      <c r="X9536" s="36" t="str">
        <f t="shared" si="2378"/>
        <v/>
      </c>
      <c r="Y9536" s="40" t="str">
        <f t="shared" si="2384"/>
        <v/>
      </c>
      <c r="Z9536" s="13" t="str">
        <f t="shared" si="2384"/>
        <v/>
      </c>
      <c r="AA9536" s="13" t="str">
        <f t="shared" si="2384"/>
        <v/>
      </c>
      <c r="AB9536" s="13" t="str">
        <f t="shared" si="2384"/>
        <v/>
      </c>
      <c r="AC9536" s="13" t="str">
        <f t="shared" si="2384"/>
        <v/>
      </c>
      <c r="AD9536" s="13" t="str">
        <f t="shared" si="2384"/>
        <v/>
      </c>
    </row>
    <row r="9537" spans="7:30" x14ac:dyDescent="0.25">
      <c r="G9537" s="18" t="str">
        <f t="shared" si="2369"/>
        <v/>
      </c>
      <c r="H9537" s="22" t="str">
        <f t="shared" si="2370"/>
        <v/>
      </c>
      <c r="I9537" s="23" t="str">
        <f t="shared" si="2371"/>
        <v/>
      </c>
      <c r="J9537" s="22" t="str">
        <f t="shared" si="2372"/>
        <v/>
      </c>
      <c r="K9537" s="24" t="str">
        <f t="shared" si="2373"/>
        <v/>
      </c>
      <c r="L9537" s="42" t="str">
        <f t="shared" si="2379"/>
        <v/>
      </c>
      <c r="M9537" s="43" t="str">
        <f t="shared" si="2380"/>
        <v/>
      </c>
      <c r="N9537" s="26" t="str">
        <f t="shared" si="2374"/>
        <v/>
      </c>
      <c r="O9537" s="26" t="str">
        <f t="shared" si="2375"/>
        <v/>
      </c>
      <c r="P9537" s="28" t="str">
        <f>IF(E9537="","",INDEX(TableLookupWakeUpScore[],MATCH(E9537,TableLookupWakeUpScore[Wake Up],0),MATCH(P$1,TableLookupWakeUpScore[#Headers],0)))</f>
        <v/>
      </c>
      <c r="Q9537" s="30" t="str">
        <f t="shared" si="2376"/>
        <v/>
      </c>
      <c r="R9537" s="31" t="str">
        <f t="shared" si="2377"/>
        <v/>
      </c>
      <c r="S9537" s="34" t="str">
        <f>IF($C9537="","",INDEX(TableLookupSleepQuality[],MATCH($C9537,TableLookupSleepQuality[Sleep Quality Low],1),MATCH(S$1,TableLookupSleepQuality[#Headers],0)))</f>
        <v/>
      </c>
      <c r="T9537" s="35" t="str">
        <f>IF($C9537="","",INDEX(TableLookupSleepQuality[],MATCH($C9537,TableLookupSleepQuality[Sleep Quality Low],1),MATCH(T$1,TableLookupSleepQuality[#Headers],0)))</f>
        <v/>
      </c>
      <c r="X9537" s="36" t="str">
        <f t="shared" si="2378"/>
        <v/>
      </c>
      <c r="Y9537" s="40" t="str">
        <f t="shared" si="2384"/>
        <v/>
      </c>
      <c r="Z9537" s="13" t="str">
        <f t="shared" si="2384"/>
        <v/>
      </c>
      <c r="AA9537" s="13" t="str">
        <f t="shared" si="2384"/>
        <v/>
      </c>
      <c r="AB9537" s="13" t="str">
        <f t="shared" si="2384"/>
        <v/>
      </c>
      <c r="AC9537" s="13" t="str">
        <f t="shared" si="2384"/>
        <v/>
      </c>
      <c r="AD9537" s="13" t="str">
        <f t="shared" si="2384"/>
        <v/>
      </c>
    </row>
    <row r="9538" spans="7:30" x14ac:dyDescent="0.25">
      <c r="G9538" s="18" t="str">
        <f t="shared" ref="G9538:G9601" si="2385">IF($B9538="","",VALUE(TEXT($B9538,"yyyy")))</f>
        <v/>
      </c>
      <c r="H9538" s="22" t="str">
        <f t="shared" ref="H9538:H9601" si="2386">IF($B9538="","",VALUE(TEXT($B9538,"mm")))</f>
        <v/>
      </c>
      <c r="I9538" s="23" t="str">
        <f t="shared" ref="I9538:I9601" si="2387">IF($B9538="","",TEXT($B9538,"mmm"))</f>
        <v/>
      </c>
      <c r="J9538" s="22" t="str">
        <f t="shared" ref="J9538:J9601" si="2388">IF($B9538="","",VALUE(TEXT($B9538,"dd")))</f>
        <v/>
      </c>
      <c r="K9538" s="24" t="str">
        <f t="shared" ref="K9538:K9601" si="2389">IF($B9538="","",TEXT($B9538,"ddd"))</f>
        <v/>
      </c>
      <c r="L9538" s="42" t="str">
        <f t="shared" si="2379"/>
        <v/>
      </c>
      <c r="M9538" s="43" t="str">
        <f t="shared" si="2380"/>
        <v/>
      </c>
      <c r="N9538" s="26" t="str">
        <f t="shared" ref="N9538:N9601" si="2390">IF(A9538="","",TIME(HOUR(A9538),MINUTE(A9538),SECOND(A9538)))</f>
        <v/>
      </c>
      <c r="O9538" s="26" t="str">
        <f t="shared" ref="O9538:O9601" si="2391">IF(B9538="","",TIME(HOUR(B9538),MINUTE(B9538),SECOND(B9538)))</f>
        <v/>
      </c>
      <c r="P9538" s="28" t="str">
        <f>IF(E9538="","",INDEX(TableLookupWakeUpScore[],MATCH(E9538,TableLookupWakeUpScore[Wake Up],0),MATCH(P$1,TableLookupWakeUpScore[#Headers],0)))</f>
        <v/>
      </c>
      <c r="Q9538" s="30" t="str">
        <f t="shared" ref="Q9538:Q9601" si="2392">IF(D9538="","",D9538*24)</f>
        <v/>
      </c>
      <c r="R9538" s="31" t="str">
        <f t="shared" ref="R9538:R9601" si="2393">IF(OR(A9538="",B9538=""),"",B9538-A9538)</f>
        <v/>
      </c>
      <c r="S9538" s="34" t="str">
        <f>IF($C9538="","",INDEX(TableLookupSleepQuality[],MATCH($C9538,TableLookupSleepQuality[Sleep Quality Low],1),MATCH(S$1,TableLookupSleepQuality[#Headers],0)))</f>
        <v/>
      </c>
      <c r="T9538" s="35" t="str">
        <f>IF($C9538="","",INDEX(TableLookupSleepQuality[],MATCH($C9538,TableLookupSleepQuality[Sleep Quality Low],1),MATCH(T$1,TableLookupSleepQuality[#Headers],0)))</f>
        <v/>
      </c>
      <c r="X9538" s="36" t="str">
        <f t="shared" ref="X9538:X9601" si="2394">IF($M9538="","",IF($M9538&gt;=RangeLookupDateStartedRecordingSleepNotes,"YES","NO"))</f>
        <v/>
      </c>
      <c r="Y9538" s="40" t="str">
        <f t="shared" si="2384"/>
        <v/>
      </c>
      <c r="Z9538" s="13" t="str">
        <f t="shared" si="2384"/>
        <v/>
      </c>
      <c r="AA9538" s="13" t="str">
        <f t="shared" si="2384"/>
        <v/>
      </c>
      <c r="AB9538" s="13" t="str">
        <f t="shared" si="2384"/>
        <v/>
      </c>
      <c r="AC9538" s="13" t="str">
        <f t="shared" si="2384"/>
        <v/>
      </c>
      <c r="AD9538" s="13" t="str">
        <f t="shared" si="2384"/>
        <v/>
      </c>
    </row>
    <row r="9539" spans="7:30" x14ac:dyDescent="0.25">
      <c r="G9539" s="18" t="str">
        <f t="shared" si="2385"/>
        <v/>
      </c>
      <c r="H9539" s="22" t="str">
        <f t="shared" si="2386"/>
        <v/>
      </c>
      <c r="I9539" s="23" t="str">
        <f t="shared" si="2387"/>
        <v/>
      </c>
      <c r="J9539" s="22" t="str">
        <f t="shared" si="2388"/>
        <v/>
      </c>
      <c r="K9539" s="24" t="str">
        <f t="shared" si="2389"/>
        <v/>
      </c>
      <c r="L9539" s="42" t="str">
        <f t="shared" ref="L9539:L9602" si="2395">IF(A9539="","",DATE(YEAR(A9539),MONTH(A9539),DAY(A9539)))</f>
        <v/>
      </c>
      <c r="M9539" s="43" t="str">
        <f t="shared" ref="M9539:M9602" si="2396">IF(B9539="","",DATE(YEAR(B9539),MONTH(B9539),DAY(B9539)))</f>
        <v/>
      </c>
      <c r="N9539" s="26" t="str">
        <f t="shared" si="2390"/>
        <v/>
      </c>
      <c r="O9539" s="26" t="str">
        <f t="shared" si="2391"/>
        <v/>
      </c>
      <c r="P9539" s="28" t="str">
        <f>IF(E9539="","",INDEX(TableLookupWakeUpScore[],MATCH(E9539,TableLookupWakeUpScore[Wake Up],0),MATCH(P$1,TableLookupWakeUpScore[#Headers],0)))</f>
        <v/>
      </c>
      <c r="Q9539" s="30" t="str">
        <f t="shared" si="2392"/>
        <v/>
      </c>
      <c r="R9539" s="31" t="str">
        <f t="shared" si="2393"/>
        <v/>
      </c>
      <c r="S9539" s="34" t="str">
        <f>IF($C9539="","",INDEX(TableLookupSleepQuality[],MATCH($C9539,TableLookupSleepQuality[Sleep Quality Low],1),MATCH(S$1,TableLookupSleepQuality[#Headers],0)))</f>
        <v/>
      </c>
      <c r="T9539" s="35" t="str">
        <f>IF($C9539="","",INDEX(TableLookupSleepQuality[],MATCH($C9539,TableLookupSleepQuality[Sleep Quality Low],1),MATCH(T$1,TableLookupSleepQuality[#Headers],0)))</f>
        <v/>
      </c>
      <c r="X9539" s="36" t="str">
        <f t="shared" si="2394"/>
        <v/>
      </c>
      <c r="Y9539" s="40" t="str">
        <f t="shared" ref="Y9539:AD9554" si="2397">IF(OR($X9539="NO",$X9539=""),"",IF(COUNTIF($F9539,"*" &amp; Y$1 &amp; "*"),"YES","NO"))</f>
        <v/>
      </c>
      <c r="Z9539" s="13" t="str">
        <f t="shared" si="2397"/>
        <v/>
      </c>
      <c r="AA9539" s="13" t="str">
        <f t="shared" si="2397"/>
        <v/>
      </c>
      <c r="AB9539" s="13" t="str">
        <f t="shared" si="2397"/>
        <v/>
      </c>
      <c r="AC9539" s="13" t="str">
        <f t="shared" si="2397"/>
        <v/>
      </c>
      <c r="AD9539" s="13" t="str">
        <f t="shared" si="2397"/>
        <v/>
      </c>
    </row>
    <row r="9540" spans="7:30" x14ac:dyDescent="0.25">
      <c r="G9540" s="18" t="str">
        <f t="shared" si="2385"/>
        <v/>
      </c>
      <c r="H9540" s="22" t="str">
        <f t="shared" si="2386"/>
        <v/>
      </c>
      <c r="I9540" s="23" t="str">
        <f t="shared" si="2387"/>
        <v/>
      </c>
      <c r="J9540" s="22" t="str">
        <f t="shared" si="2388"/>
        <v/>
      </c>
      <c r="K9540" s="24" t="str">
        <f t="shared" si="2389"/>
        <v/>
      </c>
      <c r="L9540" s="42" t="str">
        <f t="shared" si="2395"/>
        <v/>
      </c>
      <c r="M9540" s="43" t="str">
        <f t="shared" si="2396"/>
        <v/>
      </c>
      <c r="N9540" s="26" t="str">
        <f t="shared" si="2390"/>
        <v/>
      </c>
      <c r="O9540" s="26" t="str">
        <f t="shared" si="2391"/>
        <v/>
      </c>
      <c r="P9540" s="28" t="str">
        <f>IF(E9540="","",INDEX(TableLookupWakeUpScore[],MATCH(E9540,TableLookupWakeUpScore[Wake Up],0),MATCH(P$1,TableLookupWakeUpScore[#Headers],0)))</f>
        <v/>
      </c>
      <c r="Q9540" s="30" t="str">
        <f t="shared" si="2392"/>
        <v/>
      </c>
      <c r="R9540" s="31" t="str">
        <f t="shared" si="2393"/>
        <v/>
      </c>
      <c r="S9540" s="34" t="str">
        <f>IF($C9540="","",INDEX(TableLookupSleepQuality[],MATCH($C9540,TableLookupSleepQuality[Sleep Quality Low],1),MATCH(S$1,TableLookupSleepQuality[#Headers],0)))</f>
        <v/>
      </c>
      <c r="T9540" s="35" t="str">
        <f>IF($C9540="","",INDEX(TableLookupSleepQuality[],MATCH($C9540,TableLookupSleepQuality[Sleep Quality Low],1),MATCH(T$1,TableLookupSleepQuality[#Headers],0)))</f>
        <v/>
      </c>
      <c r="X9540" s="36" t="str">
        <f t="shared" si="2394"/>
        <v/>
      </c>
      <c r="Y9540" s="40" t="str">
        <f t="shared" si="2397"/>
        <v/>
      </c>
      <c r="Z9540" s="13" t="str">
        <f t="shared" si="2397"/>
        <v/>
      </c>
      <c r="AA9540" s="13" t="str">
        <f t="shared" si="2397"/>
        <v/>
      </c>
      <c r="AB9540" s="13" t="str">
        <f t="shared" si="2397"/>
        <v/>
      </c>
      <c r="AC9540" s="13" t="str">
        <f t="shared" si="2397"/>
        <v/>
      </c>
      <c r="AD9540" s="13" t="str">
        <f t="shared" si="2397"/>
        <v/>
      </c>
    </row>
    <row r="9541" spans="7:30" x14ac:dyDescent="0.25">
      <c r="G9541" s="18" t="str">
        <f t="shared" si="2385"/>
        <v/>
      </c>
      <c r="H9541" s="22" t="str">
        <f t="shared" si="2386"/>
        <v/>
      </c>
      <c r="I9541" s="23" t="str">
        <f t="shared" si="2387"/>
        <v/>
      </c>
      <c r="J9541" s="22" t="str">
        <f t="shared" si="2388"/>
        <v/>
      </c>
      <c r="K9541" s="24" t="str">
        <f t="shared" si="2389"/>
        <v/>
      </c>
      <c r="L9541" s="42" t="str">
        <f t="shared" si="2395"/>
        <v/>
      </c>
      <c r="M9541" s="43" t="str">
        <f t="shared" si="2396"/>
        <v/>
      </c>
      <c r="N9541" s="26" t="str">
        <f t="shared" si="2390"/>
        <v/>
      </c>
      <c r="O9541" s="26" t="str">
        <f t="shared" si="2391"/>
        <v/>
      </c>
      <c r="P9541" s="28" t="str">
        <f>IF(E9541="","",INDEX(TableLookupWakeUpScore[],MATCH(E9541,TableLookupWakeUpScore[Wake Up],0),MATCH(P$1,TableLookupWakeUpScore[#Headers],0)))</f>
        <v/>
      </c>
      <c r="Q9541" s="30" t="str">
        <f t="shared" si="2392"/>
        <v/>
      </c>
      <c r="R9541" s="31" t="str">
        <f t="shared" si="2393"/>
        <v/>
      </c>
      <c r="S9541" s="34" t="str">
        <f>IF($C9541="","",INDEX(TableLookupSleepQuality[],MATCH($C9541,TableLookupSleepQuality[Sleep Quality Low],1),MATCH(S$1,TableLookupSleepQuality[#Headers],0)))</f>
        <v/>
      </c>
      <c r="T9541" s="35" t="str">
        <f>IF($C9541="","",INDEX(TableLookupSleepQuality[],MATCH($C9541,TableLookupSleepQuality[Sleep Quality Low],1),MATCH(T$1,TableLookupSleepQuality[#Headers],0)))</f>
        <v/>
      </c>
      <c r="X9541" s="36" t="str">
        <f t="shared" si="2394"/>
        <v/>
      </c>
      <c r="Y9541" s="40" t="str">
        <f t="shared" si="2397"/>
        <v/>
      </c>
      <c r="Z9541" s="13" t="str">
        <f t="shared" si="2397"/>
        <v/>
      </c>
      <c r="AA9541" s="13" t="str">
        <f t="shared" si="2397"/>
        <v/>
      </c>
      <c r="AB9541" s="13" t="str">
        <f t="shared" si="2397"/>
        <v/>
      </c>
      <c r="AC9541" s="13" t="str">
        <f t="shared" si="2397"/>
        <v/>
      </c>
      <c r="AD9541" s="13" t="str">
        <f t="shared" si="2397"/>
        <v/>
      </c>
    </row>
    <row r="9542" spans="7:30" x14ac:dyDescent="0.25">
      <c r="G9542" s="18" t="str">
        <f t="shared" si="2385"/>
        <v/>
      </c>
      <c r="H9542" s="22" t="str">
        <f t="shared" si="2386"/>
        <v/>
      </c>
      <c r="I9542" s="23" t="str">
        <f t="shared" si="2387"/>
        <v/>
      </c>
      <c r="J9542" s="22" t="str">
        <f t="shared" si="2388"/>
        <v/>
      </c>
      <c r="K9542" s="24" t="str">
        <f t="shared" si="2389"/>
        <v/>
      </c>
      <c r="L9542" s="42" t="str">
        <f t="shared" si="2395"/>
        <v/>
      </c>
      <c r="M9542" s="43" t="str">
        <f t="shared" si="2396"/>
        <v/>
      </c>
      <c r="N9542" s="26" t="str">
        <f t="shared" si="2390"/>
        <v/>
      </c>
      <c r="O9542" s="26" t="str">
        <f t="shared" si="2391"/>
        <v/>
      </c>
      <c r="P9542" s="28" t="str">
        <f>IF(E9542="","",INDEX(TableLookupWakeUpScore[],MATCH(E9542,TableLookupWakeUpScore[Wake Up],0),MATCH(P$1,TableLookupWakeUpScore[#Headers],0)))</f>
        <v/>
      </c>
      <c r="Q9542" s="30" t="str">
        <f t="shared" si="2392"/>
        <v/>
      </c>
      <c r="R9542" s="31" t="str">
        <f t="shared" si="2393"/>
        <v/>
      </c>
      <c r="S9542" s="34" t="str">
        <f>IF($C9542="","",INDEX(TableLookupSleepQuality[],MATCH($C9542,TableLookupSleepQuality[Sleep Quality Low],1),MATCH(S$1,TableLookupSleepQuality[#Headers],0)))</f>
        <v/>
      </c>
      <c r="T9542" s="35" t="str">
        <f>IF($C9542="","",INDEX(TableLookupSleepQuality[],MATCH($C9542,TableLookupSleepQuality[Sleep Quality Low],1),MATCH(T$1,TableLookupSleepQuality[#Headers],0)))</f>
        <v/>
      </c>
      <c r="X9542" s="36" t="str">
        <f t="shared" si="2394"/>
        <v/>
      </c>
      <c r="Y9542" s="40" t="str">
        <f t="shared" si="2397"/>
        <v/>
      </c>
      <c r="Z9542" s="13" t="str">
        <f t="shared" si="2397"/>
        <v/>
      </c>
      <c r="AA9542" s="13" t="str">
        <f t="shared" si="2397"/>
        <v/>
      </c>
      <c r="AB9542" s="13" t="str">
        <f t="shared" si="2397"/>
        <v/>
      </c>
      <c r="AC9542" s="13" t="str">
        <f t="shared" si="2397"/>
        <v/>
      </c>
      <c r="AD9542" s="13" t="str">
        <f t="shared" si="2397"/>
        <v/>
      </c>
    </row>
    <row r="9543" spans="7:30" x14ac:dyDescent="0.25">
      <c r="G9543" s="18" t="str">
        <f t="shared" si="2385"/>
        <v/>
      </c>
      <c r="H9543" s="22" t="str">
        <f t="shared" si="2386"/>
        <v/>
      </c>
      <c r="I9543" s="23" t="str">
        <f t="shared" si="2387"/>
        <v/>
      </c>
      <c r="J9543" s="22" t="str">
        <f t="shared" si="2388"/>
        <v/>
      </c>
      <c r="K9543" s="24" t="str">
        <f t="shared" si="2389"/>
        <v/>
      </c>
      <c r="L9543" s="42" t="str">
        <f t="shared" si="2395"/>
        <v/>
      </c>
      <c r="M9543" s="43" t="str">
        <f t="shared" si="2396"/>
        <v/>
      </c>
      <c r="N9543" s="26" t="str">
        <f t="shared" si="2390"/>
        <v/>
      </c>
      <c r="O9543" s="26" t="str">
        <f t="shared" si="2391"/>
        <v/>
      </c>
      <c r="P9543" s="28" t="str">
        <f>IF(E9543="","",INDEX(TableLookupWakeUpScore[],MATCH(E9543,TableLookupWakeUpScore[Wake Up],0),MATCH(P$1,TableLookupWakeUpScore[#Headers],0)))</f>
        <v/>
      </c>
      <c r="Q9543" s="30" t="str">
        <f t="shared" si="2392"/>
        <v/>
      </c>
      <c r="R9543" s="31" t="str">
        <f t="shared" si="2393"/>
        <v/>
      </c>
      <c r="S9543" s="34" t="str">
        <f>IF($C9543="","",INDEX(TableLookupSleepQuality[],MATCH($C9543,TableLookupSleepQuality[Sleep Quality Low],1),MATCH(S$1,TableLookupSleepQuality[#Headers],0)))</f>
        <v/>
      </c>
      <c r="T9543" s="35" t="str">
        <f>IF($C9543="","",INDEX(TableLookupSleepQuality[],MATCH($C9543,TableLookupSleepQuality[Sleep Quality Low],1),MATCH(T$1,TableLookupSleepQuality[#Headers],0)))</f>
        <v/>
      </c>
      <c r="X9543" s="36" t="str">
        <f t="shared" si="2394"/>
        <v/>
      </c>
      <c r="Y9543" s="40" t="str">
        <f t="shared" si="2397"/>
        <v/>
      </c>
      <c r="Z9543" s="13" t="str">
        <f t="shared" si="2397"/>
        <v/>
      </c>
      <c r="AA9543" s="13" t="str">
        <f t="shared" si="2397"/>
        <v/>
      </c>
      <c r="AB9543" s="13" t="str">
        <f t="shared" si="2397"/>
        <v/>
      </c>
      <c r="AC9543" s="13" t="str">
        <f t="shared" si="2397"/>
        <v/>
      </c>
      <c r="AD9543" s="13" t="str">
        <f t="shared" si="2397"/>
        <v/>
      </c>
    </row>
    <row r="9544" spans="7:30" x14ac:dyDescent="0.25">
      <c r="G9544" s="18" t="str">
        <f t="shared" si="2385"/>
        <v/>
      </c>
      <c r="H9544" s="22" t="str">
        <f t="shared" si="2386"/>
        <v/>
      </c>
      <c r="I9544" s="23" t="str">
        <f t="shared" si="2387"/>
        <v/>
      </c>
      <c r="J9544" s="22" t="str">
        <f t="shared" si="2388"/>
        <v/>
      </c>
      <c r="K9544" s="24" t="str">
        <f t="shared" si="2389"/>
        <v/>
      </c>
      <c r="L9544" s="42" t="str">
        <f t="shared" si="2395"/>
        <v/>
      </c>
      <c r="M9544" s="43" t="str">
        <f t="shared" si="2396"/>
        <v/>
      </c>
      <c r="N9544" s="26" t="str">
        <f t="shared" si="2390"/>
        <v/>
      </c>
      <c r="O9544" s="26" t="str">
        <f t="shared" si="2391"/>
        <v/>
      </c>
      <c r="P9544" s="28" t="str">
        <f>IF(E9544="","",INDEX(TableLookupWakeUpScore[],MATCH(E9544,TableLookupWakeUpScore[Wake Up],0),MATCH(P$1,TableLookupWakeUpScore[#Headers],0)))</f>
        <v/>
      </c>
      <c r="Q9544" s="30" t="str">
        <f t="shared" si="2392"/>
        <v/>
      </c>
      <c r="R9544" s="31" t="str">
        <f t="shared" si="2393"/>
        <v/>
      </c>
      <c r="S9544" s="34" t="str">
        <f>IF($C9544="","",INDEX(TableLookupSleepQuality[],MATCH($C9544,TableLookupSleepQuality[Sleep Quality Low],1),MATCH(S$1,TableLookupSleepQuality[#Headers],0)))</f>
        <v/>
      </c>
      <c r="T9544" s="35" t="str">
        <f>IF($C9544="","",INDEX(TableLookupSleepQuality[],MATCH($C9544,TableLookupSleepQuality[Sleep Quality Low],1),MATCH(T$1,TableLookupSleepQuality[#Headers],0)))</f>
        <v/>
      </c>
      <c r="X9544" s="36" t="str">
        <f t="shared" si="2394"/>
        <v/>
      </c>
      <c r="Y9544" s="40" t="str">
        <f t="shared" si="2397"/>
        <v/>
      </c>
      <c r="Z9544" s="13" t="str">
        <f t="shared" si="2397"/>
        <v/>
      </c>
      <c r="AA9544" s="13" t="str">
        <f t="shared" si="2397"/>
        <v/>
      </c>
      <c r="AB9544" s="13" t="str">
        <f t="shared" si="2397"/>
        <v/>
      </c>
      <c r="AC9544" s="13" t="str">
        <f t="shared" si="2397"/>
        <v/>
      </c>
      <c r="AD9544" s="13" t="str">
        <f t="shared" si="2397"/>
        <v/>
      </c>
    </row>
    <row r="9545" spans="7:30" x14ac:dyDescent="0.25">
      <c r="G9545" s="18" t="str">
        <f t="shared" si="2385"/>
        <v/>
      </c>
      <c r="H9545" s="22" t="str">
        <f t="shared" si="2386"/>
        <v/>
      </c>
      <c r="I9545" s="23" t="str">
        <f t="shared" si="2387"/>
        <v/>
      </c>
      <c r="J9545" s="22" t="str">
        <f t="shared" si="2388"/>
        <v/>
      </c>
      <c r="K9545" s="24" t="str">
        <f t="shared" si="2389"/>
        <v/>
      </c>
      <c r="L9545" s="42" t="str">
        <f t="shared" si="2395"/>
        <v/>
      </c>
      <c r="M9545" s="43" t="str">
        <f t="shared" si="2396"/>
        <v/>
      </c>
      <c r="N9545" s="26" t="str">
        <f t="shared" si="2390"/>
        <v/>
      </c>
      <c r="O9545" s="26" t="str">
        <f t="shared" si="2391"/>
        <v/>
      </c>
      <c r="P9545" s="28" t="str">
        <f>IF(E9545="","",INDEX(TableLookupWakeUpScore[],MATCH(E9545,TableLookupWakeUpScore[Wake Up],0),MATCH(P$1,TableLookupWakeUpScore[#Headers],0)))</f>
        <v/>
      </c>
      <c r="Q9545" s="30" t="str">
        <f t="shared" si="2392"/>
        <v/>
      </c>
      <c r="R9545" s="31" t="str">
        <f t="shared" si="2393"/>
        <v/>
      </c>
      <c r="S9545" s="34" t="str">
        <f>IF($C9545="","",INDEX(TableLookupSleepQuality[],MATCH($C9545,TableLookupSleepQuality[Sleep Quality Low],1),MATCH(S$1,TableLookupSleepQuality[#Headers],0)))</f>
        <v/>
      </c>
      <c r="T9545" s="35" t="str">
        <f>IF($C9545="","",INDEX(TableLookupSleepQuality[],MATCH($C9545,TableLookupSleepQuality[Sleep Quality Low],1),MATCH(T$1,TableLookupSleepQuality[#Headers],0)))</f>
        <v/>
      </c>
      <c r="X9545" s="36" t="str">
        <f t="shared" si="2394"/>
        <v/>
      </c>
      <c r="Y9545" s="40" t="str">
        <f t="shared" si="2397"/>
        <v/>
      </c>
      <c r="Z9545" s="13" t="str">
        <f t="shared" si="2397"/>
        <v/>
      </c>
      <c r="AA9545" s="13" t="str">
        <f t="shared" si="2397"/>
        <v/>
      </c>
      <c r="AB9545" s="13" t="str">
        <f t="shared" si="2397"/>
        <v/>
      </c>
      <c r="AC9545" s="13" t="str">
        <f t="shared" si="2397"/>
        <v/>
      </c>
      <c r="AD9545" s="13" t="str">
        <f t="shared" si="2397"/>
        <v/>
      </c>
    </row>
    <row r="9546" spans="7:30" x14ac:dyDescent="0.25">
      <c r="G9546" s="18" t="str">
        <f t="shared" si="2385"/>
        <v/>
      </c>
      <c r="H9546" s="22" t="str">
        <f t="shared" si="2386"/>
        <v/>
      </c>
      <c r="I9546" s="23" t="str">
        <f t="shared" si="2387"/>
        <v/>
      </c>
      <c r="J9546" s="22" t="str">
        <f t="shared" si="2388"/>
        <v/>
      </c>
      <c r="K9546" s="24" t="str">
        <f t="shared" si="2389"/>
        <v/>
      </c>
      <c r="L9546" s="42" t="str">
        <f t="shared" si="2395"/>
        <v/>
      </c>
      <c r="M9546" s="43" t="str">
        <f t="shared" si="2396"/>
        <v/>
      </c>
      <c r="N9546" s="26" t="str">
        <f t="shared" si="2390"/>
        <v/>
      </c>
      <c r="O9546" s="26" t="str">
        <f t="shared" si="2391"/>
        <v/>
      </c>
      <c r="P9546" s="28" t="str">
        <f>IF(E9546="","",INDEX(TableLookupWakeUpScore[],MATCH(E9546,TableLookupWakeUpScore[Wake Up],0),MATCH(P$1,TableLookupWakeUpScore[#Headers],0)))</f>
        <v/>
      </c>
      <c r="Q9546" s="30" t="str">
        <f t="shared" si="2392"/>
        <v/>
      </c>
      <c r="R9546" s="31" t="str">
        <f t="shared" si="2393"/>
        <v/>
      </c>
      <c r="S9546" s="34" t="str">
        <f>IF($C9546="","",INDEX(TableLookupSleepQuality[],MATCH($C9546,TableLookupSleepQuality[Sleep Quality Low],1),MATCH(S$1,TableLookupSleepQuality[#Headers],0)))</f>
        <v/>
      </c>
      <c r="T9546" s="35" t="str">
        <f>IF($C9546="","",INDEX(TableLookupSleepQuality[],MATCH($C9546,TableLookupSleepQuality[Sleep Quality Low],1),MATCH(T$1,TableLookupSleepQuality[#Headers],0)))</f>
        <v/>
      </c>
      <c r="X9546" s="36" t="str">
        <f t="shared" si="2394"/>
        <v/>
      </c>
      <c r="Y9546" s="40" t="str">
        <f t="shared" si="2397"/>
        <v/>
      </c>
      <c r="Z9546" s="13" t="str">
        <f t="shared" si="2397"/>
        <v/>
      </c>
      <c r="AA9546" s="13" t="str">
        <f t="shared" si="2397"/>
        <v/>
      </c>
      <c r="AB9546" s="13" t="str">
        <f t="shared" si="2397"/>
        <v/>
      </c>
      <c r="AC9546" s="13" t="str">
        <f t="shared" si="2397"/>
        <v/>
      </c>
      <c r="AD9546" s="13" t="str">
        <f t="shared" si="2397"/>
        <v/>
      </c>
    </row>
    <row r="9547" spans="7:30" x14ac:dyDescent="0.25">
      <c r="G9547" s="18" t="str">
        <f t="shared" si="2385"/>
        <v/>
      </c>
      <c r="H9547" s="22" t="str">
        <f t="shared" si="2386"/>
        <v/>
      </c>
      <c r="I9547" s="23" t="str">
        <f t="shared" si="2387"/>
        <v/>
      </c>
      <c r="J9547" s="22" t="str">
        <f t="shared" si="2388"/>
        <v/>
      </c>
      <c r="K9547" s="24" t="str">
        <f t="shared" si="2389"/>
        <v/>
      </c>
      <c r="L9547" s="42" t="str">
        <f t="shared" si="2395"/>
        <v/>
      </c>
      <c r="M9547" s="43" t="str">
        <f t="shared" si="2396"/>
        <v/>
      </c>
      <c r="N9547" s="26" t="str">
        <f t="shared" si="2390"/>
        <v/>
      </c>
      <c r="O9547" s="26" t="str">
        <f t="shared" si="2391"/>
        <v/>
      </c>
      <c r="P9547" s="28" t="str">
        <f>IF(E9547="","",INDEX(TableLookupWakeUpScore[],MATCH(E9547,TableLookupWakeUpScore[Wake Up],0),MATCH(P$1,TableLookupWakeUpScore[#Headers],0)))</f>
        <v/>
      </c>
      <c r="Q9547" s="30" t="str">
        <f t="shared" si="2392"/>
        <v/>
      </c>
      <c r="R9547" s="31" t="str">
        <f t="shared" si="2393"/>
        <v/>
      </c>
      <c r="S9547" s="34" t="str">
        <f>IF($C9547="","",INDEX(TableLookupSleepQuality[],MATCH($C9547,TableLookupSleepQuality[Sleep Quality Low],1),MATCH(S$1,TableLookupSleepQuality[#Headers],0)))</f>
        <v/>
      </c>
      <c r="T9547" s="35" t="str">
        <f>IF($C9547="","",INDEX(TableLookupSleepQuality[],MATCH($C9547,TableLookupSleepQuality[Sleep Quality Low],1),MATCH(T$1,TableLookupSleepQuality[#Headers],0)))</f>
        <v/>
      </c>
      <c r="X9547" s="36" t="str">
        <f t="shared" si="2394"/>
        <v/>
      </c>
      <c r="Y9547" s="40" t="str">
        <f t="shared" si="2397"/>
        <v/>
      </c>
      <c r="Z9547" s="13" t="str">
        <f t="shared" si="2397"/>
        <v/>
      </c>
      <c r="AA9547" s="13" t="str">
        <f t="shared" si="2397"/>
        <v/>
      </c>
      <c r="AB9547" s="13" t="str">
        <f t="shared" si="2397"/>
        <v/>
      </c>
      <c r="AC9547" s="13" t="str">
        <f t="shared" si="2397"/>
        <v/>
      </c>
      <c r="AD9547" s="13" t="str">
        <f t="shared" si="2397"/>
        <v/>
      </c>
    </row>
    <row r="9548" spans="7:30" x14ac:dyDescent="0.25">
      <c r="G9548" s="18" t="str">
        <f t="shared" si="2385"/>
        <v/>
      </c>
      <c r="H9548" s="22" t="str">
        <f t="shared" si="2386"/>
        <v/>
      </c>
      <c r="I9548" s="23" t="str">
        <f t="shared" si="2387"/>
        <v/>
      </c>
      <c r="J9548" s="22" t="str">
        <f t="shared" si="2388"/>
        <v/>
      </c>
      <c r="K9548" s="24" t="str">
        <f t="shared" si="2389"/>
        <v/>
      </c>
      <c r="L9548" s="42" t="str">
        <f t="shared" si="2395"/>
        <v/>
      </c>
      <c r="M9548" s="43" t="str">
        <f t="shared" si="2396"/>
        <v/>
      </c>
      <c r="N9548" s="26" t="str">
        <f t="shared" si="2390"/>
        <v/>
      </c>
      <c r="O9548" s="26" t="str">
        <f t="shared" si="2391"/>
        <v/>
      </c>
      <c r="P9548" s="28" t="str">
        <f>IF(E9548="","",INDEX(TableLookupWakeUpScore[],MATCH(E9548,TableLookupWakeUpScore[Wake Up],0),MATCH(P$1,TableLookupWakeUpScore[#Headers],0)))</f>
        <v/>
      </c>
      <c r="Q9548" s="30" t="str">
        <f t="shared" si="2392"/>
        <v/>
      </c>
      <c r="R9548" s="31" t="str">
        <f t="shared" si="2393"/>
        <v/>
      </c>
      <c r="S9548" s="34" t="str">
        <f>IF($C9548="","",INDEX(TableLookupSleepQuality[],MATCH($C9548,TableLookupSleepQuality[Sleep Quality Low],1),MATCH(S$1,TableLookupSleepQuality[#Headers],0)))</f>
        <v/>
      </c>
      <c r="T9548" s="35" t="str">
        <f>IF($C9548="","",INDEX(TableLookupSleepQuality[],MATCH($C9548,TableLookupSleepQuality[Sleep Quality Low],1),MATCH(T$1,TableLookupSleepQuality[#Headers],0)))</f>
        <v/>
      </c>
      <c r="X9548" s="36" t="str">
        <f t="shared" si="2394"/>
        <v/>
      </c>
      <c r="Y9548" s="40" t="str">
        <f t="shared" si="2397"/>
        <v/>
      </c>
      <c r="Z9548" s="13" t="str">
        <f t="shared" si="2397"/>
        <v/>
      </c>
      <c r="AA9548" s="13" t="str">
        <f t="shared" si="2397"/>
        <v/>
      </c>
      <c r="AB9548" s="13" t="str">
        <f t="shared" si="2397"/>
        <v/>
      </c>
      <c r="AC9548" s="13" t="str">
        <f t="shared" si="2397"/>
        <v/>
      </c>
      <c r="AD9548" s="13" t="str">
        <f t="shared" si="2397"/>
        <v/>
      </c>
    </row>
    <row r="9549" spans="7:30" x14ac:dyDescent="0.25">
      <c r="G9549" s="18" t="str">
        <f t="shared" si="2385"/>
        <v/>
      </c>
      <c r="H9549" s="22" t="str">
        <f t="shared" si="2386"/>
        <v/>
      </c>
      <c r="I9549" s="23" t="str">
        <f t="shared" si="2387"/>
        <v/>
      </c>
      <c r="J9549" s="22" t="str">
        <f t="shared" si="2388"/>
        <v/>
      </c>
      <c r="K9549" s="24" t="str">
        <f t="shared" si="2389"/>
        <v/>
      </c>
      <c r="L9549" s="42" t="str">
        <f t="shared" si="2395"/>
        <v/>
      </c>
      <c r="M9549" s="43" t="str">
        <f t="shared" si="2396"/>
        <v/>
      </c>
      <c r="N9549" s="26" t="str">
        <f t="shared" si="2390"/>
        <v/>
      </c>
      <c r="O9549" s="26" t="str">
        <f t="shared" si="2391"/>
        <v/>
      </c>
      <c r="P9549" s="28" t="str">
        <f>IF(E9549="","",INDEX(TableLookupWakeUpScore[],MATCH(E9549,TableLookupWakeUpScore[Wake Up],0),MATCH(P$1,TableLookupWakeUpScore[#Headers],0)))</f>
        <v/>
      </c>
      <c r="Q9549" s="30" t="str">
        <f t="shared" si="2392"/>
        <v/>
      </c>
      <c r="R9549" s="31" t="str">
        <f t="shared" si="2393"/>
        <v/>
      </c>
      <c r="S9549" s="34" t="str">
        <f>IF($C9549="","",INDEX(TableLookupSleepQuality[],MATCH($C9549,TableLookupSleepQuality[Sleep Quality Low],1),MATCH(S$1,TableLookupSleepQuality[#Headers],0)))</f>
        <v/>
      </c>
      <c r="T9549" s="35" t="str">
        <f>IF($C9549="","",INDEX(TableLookupSleepQuality[],MATCH($C9549,TableLookupSleepQuality[Sleep Quality Low],1),MATCH(T$1,TableLookupSleepQuality[#Headers],0)))</f>
        <v/>
      </c>
      <c r="X9549" s="36" t="str">
        <f t="shared" si="2394"/>
        <v/>
      </c>
      <c r="Y9549" s="40" t="str">
        <f t="shared" si="2397"/>
        <v/>
      </c>
      <c r="Z9549" s="13" t="str">
        <f t="shared" si="2397"/>
        <v/>
      </c>
      <c r="AA9549" s="13" t="str">
        <f t="shared" si="2397"/>
        <v/>
      </c>
      <c r="AB9549" s="13" t="str">
        <f t="shared" si="2397"/>
        <v/>
      </c>
      <c r="AC9549" s="13" t="str">
        <f t="shared" si="2397"/>
        <v/>
      </c>
      <c r="AD9549" s="13" t="str">
        <f t="shared" si="2397"/>
        <v/>
      </c>
    </row>
    <row r="9550" spans="7:30" x14ac:dyDescent="0.25">
      <c r="G9550" s="18" t="str">
        <f t="shared" si="2385"/>
        <v/>
      </c>
      <c r="H9550" s="22" t="str">
        <f t="shared" si="2386"/>
        <v/>
      </c>
      <c r="I9550" s="23" t="str">
        <f t="shared" si="2387"/>
        <v/>
      </c>
      <c r="J9550" s="22" t="str">
        <f t="shared" si="2388"/>
        <v/>
      </c>
      <c r="K9550" s="24" t="str">
        <f t="shared" si="2389"/>
        <v/>
      </c>
      <c r="L9550" s="42" t="str">
        <f t="shared" si="2395"/>
        <v/>
      </c>
      <c r="M9550" s="43" t="str">
        <f t="shared" si="2396"/>
        <v/>
      </c>
      <c r="N9550" s="26" t="str">
        <f t="shared" si="2390"/>
        <v/>
      </c>
      <c r="O9550" s="26" t="str">
        <f t="shared" si="2391"/>
        <v/>
      </c>
      <c r="P9550" s="28" t="str">
        <f>IF(E9550="","",INDEX(TableLookupWakeUpScore[],MATCH(E9550,TableLookupWakeUpScore[Wake Up],0),MATCH(P$1,TableLookupWakeUpScore[#Headers],0)))</f>
        <v/>
      </c>
      <c r="Q9550" s="30" t="str">
        <f t="shared" si="2392"/>
        <v/>
      </c>
      <c r="R9550" s="31" t="str">
        <f t="shared" si="2393"/>
        <v/>
      </c>
      <c r="S9550" s="34" t="str">
        <f>IF($C9550="","",INDEX(TableLookupSleepQuality[],MATCH($C9550,TableLookupSleepQuality[Sleep Quality Low],1),MATCH(S$1,TableLookupSleepQuality[#Headers],0)))</f>
        <v/>
      </c>
      <c r="T9550" s="35" t="str">
        <f>IF($C9550="","",INDEX(TableLookupSleepQuality[],MATCH($C9550,TableLookupSleepQuality[Sleep Quality Low],1),MATCH(T$1,TableLookupSleepQuality[#Headers],0)))</f>
        <v/>
      </c>
      <c r="X9550" s="36" t="str">
        <f t="shared" si="2394"/>
        <v/>
      </c>
      <c r="Y9550" s="40" t="str">
        <f t="shared" si="2397"/>
        <v/>
      </c>
      <c r="Z9550" s="13" t="str">
        <f t="shared" si="2397"/>
        <v/>
      </c>
      <c r="AA9550" s="13" t="str">
        <f t="shared" si="2397"/>
        <v/>
      </c>
      <c r="AB9550" s="13" t="str">
        <f t="shared" si="2397"/>
        <v/>
      </c>
      <c r="AC9550" s="13" t="str">
        <f t="shared" si="2397"/>
        <v/>
      </c>
      <c r="AD9550" s="13" t="str">
        <f t="shared" si="2397"/>
        <v/>
      </c>
    </row>
    <row r="9551" spans="7:30" x14ac:dyDescent="0.25">
      <c r="G9551" s="18" t="str">
        <f t="shared" si="2385"/>
        <v/>
      </c>
      <c r="H9551" s="22" t="str">
        <f t="shared" si="2386"/>
        <v/>
      </c>
      <c r="I9551" s="23" t="str">
        <f t="shared" si="2387"/>
        <v/>
      </c>
      <c r="J9551" s="22" t="str">
        <f t="shared" si="2388"/>
        <v/>
      </c>
      <c r="K9551" s="24" t="str">
        <f t="shared" si="2389"/>
        <v/>
      </c>
      <c r="L9551" s="42" t="str">
        <f t="shared" si="2395"/>
        <v/>
      </c>
      <c r="M9551" s="43" t="str">
        <f t="shared" si="2396"/>
        <v/>
      </c>
      <c r="N9551" s="26" t="str">
        <f t="shared" si="2390"/>
        <v/>
      </c>
      <c r="O9551" s="26" t="str">
        <f t="shared" si="2391"/>
        <v/>
      </c>
      <c r="P9551" s="28" t="str">
        <f>IF(E9551="","",INDEX(TableLookupWakeUpScore[],MATCH(E9551,TableLookupWakeUpScore[Wake Up],0),MATCH(P$1,TableLookupWakeUpScore[#Headers],0)))</f>
        <v/>
      </c>
      <c r="Q9551" s="30" t="str">
        <f t="shared" si="2392"/>
        <v/>
      </c>
      <c r="R9551" s="31" t="str">
        <f t="shared" si="2393"/>
        <v/>
      </c>
      <c r="S9551" s="34" t="str">
        <f>IF($C9551="","",INDEX(TableLookupSleepQuality[],MATCH($C9551,TableLookupSleepQuality[Sleep Quality Low],1),MATCH(S$1,TableLookupSleepQuality[#Headers],0)))</f>
        <v/>
      </c>
      <c r="T9551" s="35" t="str">
        <f>IF($C9551="","",INDEX(TableLookupSleepQuality[],MATCH($C9551,TableLookupSleepQuality[Sleep Quality Low],1),MATCH(T$1,TableLookupSleepQuality[#Headers],0)))</f>
        <v/>
      </c>
      <c r="X9551" s="36" t="str">
        <f t="shared" si="2394"/>
        <v/>
      </c>
      <c r="Y9551" s="40" t="str">
        <f t="shared" si="2397"/>
        <v/>
      </c>
      <c r="Z9551" s="13" t="str">
        <f t="shared" si="2397"/>
        <v/>
      </c>
      <c r="AA9551" s="13" t="str">
        <f t="shared" si="2397"/>
        <v/>
      </c>
      <c r="AB9551" s="13" t="str">
        <f t="shared" si="2397"/>
        <v/>
      </c>
      <c r="AC9551" s="13" t="str">
        <f t="shared" si="2397"/>
        <v/>
      </c>
      <c r="AD9551" s="13" t="str">
        <f t="shared" si="2397"/>
        <v/>
      </c>
    </row>
    <row r="9552" spans="7:30" x14ac:dyDescent="0.25">
      <c r="G9552" s="18" t="str">
        <f t="shared" si="2385"/>
        <v/>
      </c>
      <c r="H9552" s="22" t="str">
        <f t="shared" si="2386"/>
        <v/>
      </c>
      <c r="I9552" s="23" t="str">
        <f t="shared" si="2387"/>
        <v/>
      </c>
      <c r="J9552" s="22" t="str">
        <f t="shared" si="2388"/>
        <v/>
      </c>
      <c r="K9552" s="24" t="str">
        <f t="shared" si="2389"/>
        <v/>
      </c>
      <c r="L9552" s="42" t="str">
        <f t="shared" si="2395"/>
        <v/>
      </c>
      <c r="M9552" s="43" t="str">
        <f t="shared" si="2396"/>
        <v/>
      </c>
      <c r="N9552" s="26" t="str">
        <f t="shared" si="2390"/>
        <v/>
      </c>
      <c r="O9552" s="26" t="str">
        <f t="shared" si="2391"/>
        <v/>
      </c>
      <c r="P9552" s="28" t="str">
        <f>IF(E9552="","",INDEX(TableLookupWakeUpScore[],MATCH(E9552,TableLookupWakeUpScore[Wake Up],0),MATCH(P$1,TableLookupWakeUpScore[#Headers],0)))</f>
        <v/>
      </c>
      <c r="Q9552" s="30" t="str">
        <f t="shared" si="2392"/>
        <v/>
      </c>
      <c r="R9552" s="31" t="str">
        <f t="shared" si="2393"/>
        <v/>
      </c>
      <c r="S9552" s="34" t="str">
        <f>IF($C9552="","",INDEX(TableLookupSleepQuality[],MATCH($C9552,TableLookupSleepQuality[Sleep Quality Low],1),MATCH(S$1,TableLookupSleepQuality[#Headers],0)))</f>
        <v/>
      </c>
      <c r="T9552" s="35" t="str">
        <f>IF($C9552="","",INDEX(TableLookupSleepQuality[],MATCH($C9552,TableLookupSleepQuality[Sleep Quality Low],1),MATCH(T$1,TableLookupSleepQuality[#Headers],0)))</f>
        <v/>
      </c>
      <c r="X9552" s="36" t="str">
        <f t="shared" si="2394"/>
        <v/>
      </c>
      <c r="Y9552" s="40" t="str">
        <f t="shared" si="2397"/>
        <v/>
      </c>
      <c r="Z9552" s="13" t="str">
        <f t="shared" si="2397"/>
        <v/>
      </c>
      <c r="AA9552" s="13" t="str">
        <f t="shared" si="2397"/>
        <v/>
      </c>
      <c r="AB9552" s="13" t="str">
        <f t="shared" si="2397"/>
        <v/>
      </c>
      <c r="AC9552" s="13" t="str">
        <f t="shared" si="2397"/>
        <v/>
      </c>
      <c r="AD9552" s="13" t="str">
        <f t="shared" si="2397"/>
        <v/>
      </c>
    </row>
    <row r="9553" spans="7:30" x14ac:dyDescent="0.25">
      <c r="G9553" s="18" t="str">
        <f t="shared" si="2385"/>
        <v/>
      </c>
      <c r="H9553" s="22" t="str">
        <f t="shared" si="2386"/>
        <v/>
      </c>
      <c r="I9553" s="23" t="str">
        <f t="shared" si="2387"/>
        <v/>
      </c>
      <c r="J9553" s="22" t="str">
        <f t="shared" si="2388"/>
        <v/>
      </c>
      <c r="K9553" s="24" t="str">
        <f t="shared" si="2389"/>
        <v/>
      </c>
      <c r="L9553" s="42" t="str">
        <f t="shared" si="2395"/>
        <v/>
      </c>
      <c r="M9553" s="43" t="str">
        <f t="shared" si="2396"/>
        <v/>
      </c>
      <c r="N9553" s="26" t="str">
        <f t="shared" si="2390"/>
        <v/>
      </c>
      <c r="O9553" s="26" t="str">
        <f t="shared" si="2391"/>
        <v/>
      </c>
      <c r="P9553" s="28" t="str">
        <f>IF(E9553="","",INDEX(TableLookupWakeUpScore[],MATCH(E9553,TableLookupWakeUpScore[Wake Up],0),MATCH(P$1,TableLookupWakeUpScore[#Headers],0)))</f>
        <v/>
      </c>
      <c r="Q9553" s="30" t="str">
        <f t="shared" si="2392"/>
        <v/>
      </c>
      <c r="R9553" s="31" t="str">
        <f t="shared" si="2393"/>
        <v/>
      </c>
      <c r="S9553" s="34" t="str">
        <f>IF($C9553="","",INDEX(TableLookupSleepQuality[],MATCH($C9553,TableLookupSleepQuality[Sleep Quality Low],1),MATCH(S$1,TableLookupSleepQuality[#Headers],0)))</f>
        <v/>
      </c>
      <c r="T9553" s="35" t="str">
        <f>IF($C9553="","",INDEX(TableLookupSleepQuality[],MATCH($C9553,TableLookupSleepQuality[Sleep Quality Low],1),MATCH(T$1,TableLookupSleepQuality[#Headers],0)))</f>
        <v/>
      </c>
      <c r="X9553" s="36" t="str">
        <f t="shared" si="2394"/>
        <v/>
      </c>
      <c r="Y9553" s="40" t="str">
        <f t="shared" si="2397"/>
        <v/>
      </c>
      <c r="Z9553" s="13" t="str">
        <f t="shared" si="2397"/>
        <v/>
      </c>
      <c r="AA9553" s="13" t="str">
        <f t="shared" si="2397"/>
        <v/>
      </c>
      <c r="AB9553" s="13" t="str">
        <f t="shared" si="2397"/>
        <v/>
      </c>
      <c r="AC9553" s="13" t="str">
        <f t="shared" si="2397"/>
        <v/>
      </c>
      <c r="AD9553" s="13" t="str">
        <f t="shared" si="2397"/>
        <v/>
      </c>
    </row>
    <row r="9554" spans="7:30" x14ac:dyDescent="0.25">
      <c r="G9554" s="18" t="str">
        <f t="shared" si="2385"/>
        <v/>
      </c>
      <c r="H9554" s="22" t="str">
        <f t="shared" si="2386"/>
        <v/>
      </c>
      <c r="I9554" s="23" t="str">
        <f t="shared" si="2387"/>
        <v/>
      </c>
      <c r="J9554" s="22" t="str">
        <f t="shared" si="2388"/>
        <v/>
      </c>
      <c r="K9554" s="24" t="str">
        <f t="shared" si="2389"/>
        <v/>
      </c>
      <c r="L9554" s="42" t="str">
        <f t="shared" si="2395"/>
        <v/>
      </c>
      <c r="M9554" s="43" t="str">
        <f t="shared" si="2396"/>
        <v/>
      </c>
      <c r="N9554" s="26" t="str">
        <f t="shared" si="2390"/>
        <v/>
      </c>
      <c r="O9554" s="26" t="str">
        <f t="shared" si="2391"/>
        <v/>
      </c>
      <c r="P9554" s="28" t="str">
        <f>IF(E9554="","",INDEX(TableLookupWakeUpScore[],MATCH(E9554,TableLookupWakeUpScore[Wake Up],0),MATCH(P$1,TableLookupWakeUpScore[#Headers],0)))</f>
        <v/>
      </c>
      <c r="Q9554" s="30" t="str">
        <f t="shared" si="2392"/>
        <v/>
      </c>
      <c r="R9554" s="31" t="str">
        <f t="shared" si="2393"/>
        <v/>
      </c>
      <c r="S9554" s="34" t="str">
        <f>IF($C9554="","",INDEX(TableLookupSleepQuality[],MATCH($C9554,TableLookupSleepQuality[Sleep Quality Low],1),MATCH(S$1,TableLookupSleepQuality[#Headers],0)))</f>
        <v/>
      </c>
      <c r="T9554" s="35" t="str">
        <f>IF($C9554="","",INDEX(TableLookupSleepQuality[],MATCH($C9554,TableLookupSleepQuality[Sleep Quality Low],1),MATCH(T$1,TableLookupSleepQuality[#Headers],0)))</f>
        <v/>
      </c>
      <c r="X9554" s="36" t="str">
        <f t="shared" si="2394"/>
        <v/>
      </c>
      <c r="Y9554" s="40" t="str">
        <f t="shared" si="2397"/>
        <v/>
      </c>
      <c r="Z9554" s="13" t="str">
        <f t="shared" si="2397"/>
        <v/>
      </c>
      <c r="AA9554" s="13" t="str">
        <f t="shared" si="2397"/>
        <v/>
      </c>
      <c r="AB9554" s="13" t="str">
        <f t="shared" si="2397"/>
        <v/>
      </c>
      <c r="AC9554" s="13" t="str">
        <f t="shared" si="2397"/>
        <v/>
      </c>
      <c r="AD9554" s="13" t="str">
        <f t="shared" si="2397"/>
        <v/>
      </c>
    </row>
    <row r="9555" spans="7:30" x14ac:dyDescent="0.25">
      <c r="G9555" s="18" t="str">
        <f t="shared" si="2385"/>
        <v/>
      </c>
      <c r="H9555" s="22" t="str">
        <f t="shared" si="2386"/>
        <v/>
      </c>
      <c r="I9555" s="23" t="str">
        <f t="shared" si="2387"/>
        <v/>
      </c>
      <c r="J9555" s="22" t="str">
        <f t="shared" si="2388"/>
        <v/>
      </c>
      <c r="K9555" s="24" t="str">
        <f t="shared" si="2389"/>
        <v/>
      </c>
      <c r="L9555" s="42" t="str">
        <f t="shared" si="2395"/>
        <v/>
      </c>
      <c r="M9555" s="43" t="str">
        <f t="shared" si="2396"/>
        <v/>
      </c>
      <c r="N9555" s="26" t="str">
        <f t="shared" si="2390"/>
        <v/>
      </c>
      <c r="O9555" s="26" t="str">
        <f t="shared" si="2391"/>
        <v/>
      </c>
      <c r="P9555" s="28" t="str">
        <f>IF(E9555="","",INDEX(TableLookupWakeUpScore[],MATCH(E9555,TableLookupWakeUpScore[Wake Up],0),MATCH(P$1,TableLookupWakeUpScore[#Headers],0)))</f>
        <v/>
      </c>
      <c r="Q9555" s="30" t="str">
        <f t="shared" si="2392"/>
        <v/>
      </c>
      <c r="R9555" s="31" t="str">
        <f t="shared" si="2393"/>
        <v/>
      </c>
      <c r="S9555" s="34" t="str">
        <f>IF($C9555="","",INDEX(TableLookupSleepQuality[],MATCH($C9555,TableLookupSleepQuality[Sleep Quality Low],1),MATCH(S$1,TableLookupSleepQuality[#Headers],0)))</f>
        <v/>
      </c>
      <c r="T9555" s="35" t="str">
        <f>IF($C9555="","",INDEX(TableLookupSleepQuality[],MATCH($C9555,TableLookupSleepQuality[Sleep Quality Low],1),MATCH(T$1,TableLookupSleepQuality[#Headers],0)))</f>
        <v/>
      </c>
      <c r="X9555" s="36" t="str">
        <f t="shared" si="2394"/>
        <v/>
      </c>
      <c r="Y9555" s="40" t="str">
        <f t="shared" ref="Y9555:AD9570" si="2398">IF(OR($X9555="NO",$X9555=""),"",IF(COUNTIF($F9555,"*" &amp; Y$1 &amp; "*"),"YES","NO"))</f>
        <v/>
      </c>
      <c r="Z9555" s="13" t="str">
        <f t="shared" si="2398"/>
        <v/>
      </c>
      <c r="AA9555" s="13" t="str">
        <f t="shared" si="2398"/>
        <v/>
      </c>
      <c r="AB9555" s="13" t="str">
        <f t="shared" si="2398"/>
        <v/>
      </c>
      <c r="AC9555" s="13" t="str">
        <f t="shared" si="2398"/>
        <v/>
      </c>
      <c r="AD9555" s="13" t="str">
        <f t="shared" si="2398"/>
        <v/>
      </c>
    </row>
    <row r="9556" spans="7:30" x14ac:dyDescent="0.25">
      <c r="G9556" s="18" t="str">
        <f t="shared" si="2385"/>
        <v/>
      </c>
      <c r="H9556" s="22" t="str">
        <f t="shared" si="2386"/>
        <v/>
      </c>
      <c r="I9556" s="23" t="str">
        <f t="shared" si="2387"/>
        <v/>
      </c>
      <c r="J9556" s="22" t="str">
        <f t="shared" si="2388"/>
        <v/>
      </c>
      <c r="K9556" s="24" t="str">
        <f t="shared" si="2389"/>
        <v/>
      </c>
      <c r="L9556" s="42" t="str">
        <f t="shared" si="2395"/>
        <v/>
      </c>
      <c r="M9556" s="43" t="str">
        <f t="shared" si="2396"/>
        <v/>
      </c>
      <c r="N9556" s="26" t="str">
        <f t="shared" si="2390"/>
        <v/>
      </c>
      <c r="O9556" s="26" t="str">
        <f t="shared" si="2391"/>
        <v/>
      </c>
      <c r="P9556" s="28" t="str">
        <f>IF(E9556="","",INDEX(TableLookupWakeUpScore[],MATCH(E9556,TableLookupWakeUpScore[Wake Up],0),MATCH(P$1,TableLookupWakeUpScore[#Headers],0)))</f>
        <v/>
      </c>
      <c r="Q9556" s="30" t="str">
        <f t="shared" si="2392"/>
        <v/>
      </c>
      <c r="R9556" s="31" t="str">
        <f t="shared" si="2393"/>
        <v/>
      </c>
      <c r="S9556" s="34" t="str">
        <f>IF($C9556="","",INDEX(TableLookupSleepQuality[],MATCH($C9556,TableLookupSleepQuality[Sleep Quality Low],1),MATCH(S$1,TableLookupSleepQuality[#Headers],0)))</f>
        <v/>
      </c>
      <c r="T9556" s="35" t="str">
        <f>IF($C9556="","",INDEX(TableLookupSleepQuality[],MATCH($C9556,TableLookupSleepQuality[Sleep Quality Low],1),MATCH(T$1,TableLookupSleepQuality[#Headers],0)))</f>
        <v/>
      </c>
      <c r="X9556" s="36" t="str">
        <f t="shared" si="2394"/>
        <v/>
      </c>
      <c r="Y9556" s="40" t="str">
        <f t="shared" si="2398"/>
        <v/>
      </c>
      <c r="Z9556" s="13" t="str">
        <f t="shared" si="2398"/>
        <v/>
      </c>
      <c r="AA9556" s="13" t="str">
        <f t="shared" si="2398"/>
        <v/>
      </c>
      <c r="AB9556" s="13" t="str">
        <f t="shared" si="2398"/>
        <v/>
      </c>
      <c r="AC9556" s="13" t="str">
        <f t="shared" si="2398"/>
        <v/>
      </c>
      <c r="AD9556" s="13" t="str">
        <f t="shared" si="2398"/>
        <v/>
      </c>
    </row>
    <row r="9557" spans="7:30" x14ac:dyDescent="0.25">
      <c r="G9557" s="18" t="str">
        <f t="shared" si="2385"/>
        <v/>
      </c>
      <c r="H9557" s="22" t="str">
        <f t="shared" si="2386"/>
        <v/>
      </c>
      <c r="I9557" s="23" t="str">
        <f t="shared" si="2387"/>
        <v/>
      </c>
      <c r="J9557" s="22" t="str">
        <f t="shared" si="2388"/>
        <v/>
      </c>
      <c r="K9557" s="24" t="str">
        <f t="shared" si="2389"/>
        <v/>
      </c>
      <c r="L9557" s="42" t="str">
        <f t="shared" si="2395"/>
        <v/>
      </c>
      <c r="M9557" s="43" t="str">
        <f t="shared" si="2396"/>
        <v/>
      </c>
      <c r="N9557" s="26" t="str">
        <f t="shared" si="2390"/>
        <v/>
      </c>
      <c r="O9557" s="26" t="str">
        <f t="shared" si="2391"/>
        <v/>
      </c>
      <c r="P9557" s="28" t="str">
        <f>IF(E9557="","",INDEX(TableLookupWakeUpScore[],MATCH(E9557,TableLookupWakeUpScore[Wake Up],0),MATCH(P$1,TableLookupWakeUpScore[#Headers],0)))</f>
        <v/>
      </c>
      <c r="Q9557" s="30" t="str">
        <f t="shared" si="2392"/>
        <v/>
      </c>
      <c r="R9557" s="31" t="str">
        <f t="shared" si="2393"/>
        <v/>
      </c>
      <c r="S9557" s="34" t="str">
        <f>IF($C9557="","",INDEX(TableLookupSleepQuality[],MATCH($C9557,TableLookupSleepQuality[Sleep Quality Low],1),MATCH(S$1,TableLookupSleepQuality[#Headers],0)))</f>
        <v/>
      </c>
      <c r="T9557" s="35" t="str">
        <f>IF($C9557="","",INDEX(TableLookupSleepQuality[],MATCH($C9557,TableLookupSleepQuality[Sleep Quality Low],1),MATCH(T$1,TableLookupSleepQuality[#Headers],0)))</f>
        <v/>
      </c>
      <c r="X9557" s="36" t="str">
        <f t="shared" si="2394"/>
        <v/>
      </c>
      <c r="Y9557" s="40" t="str">
        <f t="shared" si="2398"/>
        <v/>
      </c>
      <c r="Z9557" s="13" t="str">
        <f t="shared" si="2398"/>
        <v/>
      </c>
      <c r="AA9557" s="13" t="str">
        <f t="shared" si="2398"/>
        <v/>
      </c>
      <c r="AB9557" s="13" t="str">
        <f t="shared" si="2398"/>
        <v/>
      </c>
      <c r="AC9557" s="13" t="str">
        <f t="shared" si="2398"/>
        <v/>
      </c>
      <c r="AD9557" s="13" t="str">
        <f t="shared" si="2398"/>
        <v/>
      </c>
    </row>
    <row r="9558" spans="7:30" x14ac:dyDescent="0.25">
      <c r="G9558" s="18" t="str">
        <f t="shared" si="2385"/>
        <v/>
      </c>
      <c r="H9558" s="22" t="str">
        <f t="shared" si="2386"/>
        <v/>
      </c>
      <c r="I9558" s="23" t="str">
        <f t="shared" si="2387"/>
        <v/>
      </c>
      <c r="J9558" s="22" t="str">
        <f t="shared" si="2388"/>
        <v/>
      </c>
      <c r="K9558" s="24" t="str">
        <f t="shared" si="2389"/>
        <v/>
      </c>
      <c r="L9558" s="42" t="str">
        <f t="shared" si="2395"/>
        <v/>
      </c>
      <c r="M9558" s="43" t="str">
        <f t="shared" si="2396"/>
        <v/>
      </c>
      <c r="N9558" s="26" t="str">
        <f t="shared" si="2390"/>
        <v/>
      </c>
      <c r="O9558" s="26" t="str">
        <f t="shared" si="2391"/>
        <v/>
      </c>
      <c r="P9558" s="28" t="str">
        <f>IF(E9558="","",INDEX(TableLookupWakeUpScore[],MATCH(E9558,TableLookupWakeUpScore[Wake Up],0),MATCH(P$1,TableLookupWakeUpScore[#Headers],0)))</f>
        <v/>
      </c>
      <c r="Q9558" s="30" t="str">
        <f t="shared" si="2392"/>
        <v/>
      </c>
      <c r="R9558" s="31" t="str">
        <f t="shared" si="2393"/>
        <v/>
      </c>
      <c r="S9558" s="34" t="str">
        <f>IF($C9558="","",INDEX(TableLookupSleepQuality[],MATCH($C9558,TableLookupSleepQuality[Sleep Quality Low],1),MATCH(S$1,TableLookupSleepQuality[#Headers],0)))</f>
        <v/>
      </c>
      <c r="T9558" s="35" t="str">
        <f>IF($C9558="","",INDEX(TableLookupSleepQuality[],MATCH($C9558,TableLookupSleepQuality[Sleep Quality Low],1),MATCH(T$1,TableLookupSleepQuality[#Headers],0)))</f>
        <v/>
      </c>
      <c r="X9558" s="36" t="str">
        <f t="shared" si="2394"/>
        <v/>
      </c>
      <c r="Y9558" s="40" t="str">
        <f t="shared" si="2398"/>
        <v/>
      </c>
      <c r="Z9558" s="13" t="str">
        <f t="shared" si="2398"/>
        <v/>
      </c>
      <c r="AA9558" s="13" t="str">
        <f t="shared" si="2398"/>
        <v/>
      </c>
      <c r="AB9558" s="13" t="str">
        <f t="shared" si="2398"/>
        <v/>
      </c>
      <c r="AC9558" s="13" t="str">
        <f t="shared" si="2398"/>
        <v/>
      </c>
      <c r="AD9558" s="13" t="str">
        <f t="shared" si="2398"/>
        <v/>
      </c>
    </row>
    <row r="9559" spans="7:30" x14ac:dyDescent="0.25">
      <c r="G9559" s="18" t="str">
        <f t="shared" si="2385"/>
        <v/>
      </c>
      <c r="H9559" s="22" t="str">
        <f t="shared" si="2386"/>
        <v/>
      </c>
      <c r="I9559" s="23" t="str">
        <f t="shared" si="2387"/>
        <v/>
      </c>
      <c r="J9559" s="22" t="str">
        <f t="shared" si="2388"/>
        <v/>
      </c>
      <c r="K9559" s="24" t="str">
        <f t="shared" si="2389"/>
        <v/>
      </c>
      <c r="L9559" s="42" t="str">
        <f t="shared" si="2395"/>
        <v/>
      </c>
      <c r="M9559" s="43" t="str">
        <f t="shared" si="2396"/>
        <v/>
      </c>
      <c r="N9559" s="26" t="str">
        <f t="shared" si="2390"/>
        <v/>
      </c>
      <c r="O9559" s="26" t="str">
        <f t="shared" si="2391"/>
        <v/>
      </c>
      <c r="P9559" s="28" t="str">
        <f>IF(E9559="","",INDEX(TableLookupWakeUpScore[],MATCH(E9559,TableLookupWakeUpScore[Wake Up],0),MATCH(P$1,TableLookupWakeUpScore[#Headers],0)))</f>
        <v/>
      </c>
      <c r="Q9559" s="30" t="str">
        <f t="shared" si="2392"/>
        <v/>
      </c>
      <c r="R9559" s="31" t="str">
        <f t="shared" si="2393"/>
        <v/>
      </c>
      <c r="S9559" s="34" t="str">
        <f>IF($C9559="","",INDEX(TableLookupSleepQuality[],MATCH($C9559,TableLookupSleepQuality[Sleep Quality Low],1),MATCH(S$1,TableLookupSleepQuality[#Headers],0)))</f>
        <v/>
      </c>
      <c r="T9559" s="35" t="str">
        <f>IF($C9559="","",INDEX(TableLookupSleepQuality[],MATCH($C9559,TableLookupSleepQuality[Sleep Quality Low],1),MATCH(T$1,TableLookupSleepQuality[#Headers],0)))</f>
        <v/>
      </c>
      <c r="X9559" s="36" t="str">
        <f t="shared" si="2394"/>
        <v/>
      </c>
      <c r="Y9559" s="40" t="str">
        <f t="shared" si="2398"/>
        <v/>
      </c>
      <c r="Z9559" s="13" t="str">
        <f t="shared" si="2398"/>
        <v/>
      </c>
      <c r="AA9559" s="13" t="str">
        <f t="shared" si="2398"/>
        <v/>
      </c>
      <c r="AB9559" s="13" t="str">
        <f t="shared" si="2398"/>
        <v/>
      </c>
      <c r="AC9559" s="13" t="str">
        <f t="shared" si="2398"/>
        <v/>
      </c>
      <c r="AD9559" s="13" t="str">
        <f t="shared" si="2398"/>
        <v/>
      </c>
    </row>
    <row r="9560" spans="7:30" x14ac:dyDescent="0.25">
      <c r="G9560" s="18" t="str">
        <f t="shared" si="2385"/>
        <v/>
      </c>
      <c r="H9560" s="22" t="str">
        <f t="shared" si="2386"/>
        <v/>
      </c>
      <c r="I9560" s="23" t="str">
        <f t="shared" si="2387"/>
        <v/>
      </c>
      <c r="J9560" s="22" t="str">
        <f t="shared" si="2388"/>
        <v/>
      </c>
      <c r="K9560" s="24" t="str">
        <f t="shared" si="2389"/>
        <v/>
      </c>
      <c r="L9560" s="42" t="str">
        <f t="shared" si="2395"/>
        <v/>
      </c>
      <c r="M9560" s="43" t="str">
        <f t="shared" si="2396"/>
        <v/>
      </c>
      <c r="N9560" s="26" t="str">
        <f t="shared" si="2390"/>
        <v/>
      </c>
      <c r="O9560" s="26" t="str">
        <f t="shared" si="2391"/>
        <v/>
      </c>
      <c r="P9560" s="28" t="str">
        <f>IF(E9560="","",INDEX(TableLookupWakeUpScore[],MATCH(E9560,TableLookupWakeUpScore[Wake Up],0),MATCH(P$1,TableLookupWakeUpScore[#Headers],0)))</f>
        <v/>
      </c>
      <c r="Q9560" s="30" t="str">
        <f t="shared" si="2392"/>
        <v/>
      </c>
      <c r="R9560" s="31" t="str">
        <f t="shared" si="2393"/>
        <v/>
      </c>
      <c r="S9560" s="34" t="str">
        <f>IF($C9560="","",INDEX(TableLookupSleepQuality[],MATCH($C9560,TableLookupSleepQuality[Sleep Quality Low],1),MATCH(S$1,TableLookupSleepQuality[#Headers],0)))</f>
        <v/>
      </c>
      <c r="T9560" s="35" t="str">
        <f>IF($C9560="","",INDEX(TableLookupSleepQuality[],MATCH($C9560,TableLookupSleepQuality[Sleep Quality Low],1),MATCH(T$1,TableLookupSleepQuality[#Headers],0)))</f>
        <v/>
      </c>
      <c r="X9560" s="36" t="str">
        <f t="shared" si="2394"/>
        <v/>
      </c>
      <c r="Y9560" s="40" t="str">
        <f t="shared" si="2398"/>
        <v/>
      </c>
      <c r="Z9560" s="13" t="str">
        <f t="shared" si="2398"/>
        <v/>
      </c>
      <c r="AA9560" s="13" t="str">
        <f t="shared" si="2398"/>
        <v/>
      </c>
      <c r="AB9560" s="13" t="str">
        <f t="shared" si="2398"/>
        <v/>
      </c>
      <c r="AC9560" s="13" t="str">
        <f t="shared" si="2398"/>
        <v/>
      </c>
      <c r="AD9560" s="13" t="str">
        <f t="shared" si="2398"/>
        <v/>
      </c>
    </row>
    <row r="9561" spans="7:30" x14ac:dyDescent="0.25">
      <c r="G9561" s="18" t="str">
        <f t="shared" si="2385"/>
        <v/>
      </c>
      <c r="H9561" s="22" t="str">
        <f t="shared" si="2386"/>
        <v/>
      </c>
      <c r="I9561" s="23" t="str">
        <f t="shared" si="2387"/>
        <v/>
      </c>
      <c r="J9561" s="22" t="str">
        <f t="shared" si="2388"/>
        <v/>
      </c>
      <c r="K9561" s="24" t="str">
        <f t="shared" si="2389"/>
        <v/>
      </c>
      <c r="L9561" s="42" t="str">
        <f t="shared" si="2395"/>
        <v/>
      </c>
      <c r="M9561" s="43" t="str">
        <f t="shared" si="2396"/>
        <v/>
      </c>
      <c r="N9561" s="26" t="str">
        <f t="shared" si="2390"/>
        <v/>
      </c>
      <c r="O9561" s="26" t="str">
        <f t="shared" si="2391"/>
        <v/>
      </c>
      <c r="P9561" s="28" t="str">
        <f>IF(E9561="","",INDEX(TableLookupWakeUpScore[],MATCH(E9561,TableLookupWakeUpScore[Wake Up],0),MATCH(P$1,TableLookupWakeUpScore[#Headers],0)))</f>
        <v/>
      </c>
      <c r="Q9561" s="30" t="str">
        <f t="shared" si="2392"/>
        <v/>
      </c>
      <c r="R9561" s="31" t="str">
        <f t="shared" si="2393"/>
        <v/>
      </c>
      <c r="S9561" s="34" t="str">
        <f>IF($C9561="","",INDEX(TableLookupSleepQuality[],MATCH($C9561,TableLookupSleepQuality[Sleep Quality Low],1),MATCH(S$1,TableLookupSleepQuality[#Headers],0)))</f>
        <v/>
      </c>
      <c r="T9561" s="35" t="str">
        <f>IF($C9561="","",INDEX(TableLookupSleepQuality[],MATCH($C9561,TableLookupSleepQuality[Sleep Quality Low],1),MATCH(T$1,TableLookupSleepQuality[#Headers],0)))</f>
        <v/>
      </c>
      <c r="X9561" s="36" t="str">
        <f t="shared" si="2394"/>
        <v/>
      </c>
      <c r="Y9561" s="40" t="str">
        <f t="shared" si="2398"/>
        <v/>
      </c>
      <c r="Z9561" s="13" t="str">
        <f t="shared" si="2398"/>
        <v/>
      </c>
      <c r="AA9561" s="13" t="str">
        <f t="shared" si="2398"/>
        <v/>
      </c>
      <c r="AB9561" s="13" t="str">
        <f t="shared" si="2398"/>
        <v/>
      </c>
      <c r="AC9561" s="13" t="str">
        <f t="shared" si="2398"/>
        <v/>
      </c>
      <c r="AD9561" s="13" t="str">
        <f t="shared" si="2398"/>
        <v/>
      </c>
    </row>
    <row r="9562" spans="7:30" x14ac:dyDescent="0.25">
      <c r="G9562" s="18" t="str">
        <f t="shared" si="2385"/>
        <v/>
      </c>
      <c r="H9562" s="22" t="str">
        <f t="shared" si="2386"/>
        <v/>
      </c>
      <c r="I9562" s="23" t="str">
        <f t="shared" si="2387"/>
        <v/>
      </c>
      <c r="J9562" s="22" t="str">
        <f t="shared" si="2388"/>
        <v/>
      </c>
      <c r="K9562" s="24" t="str">
        <f t="shared" si="2389"/>
        <v/>
      </c>
      <c r="L9562" s="42" t="str">
        <f t="shared" si="2395"/>
        <v/>
      </c>
      <c r="M9562" s="43" t="str">
        <f t="shared" si="2396"/>
        <v/>
      </c>
      <c r="N9562" s="26" t="str">
        <f t="shared" si="2390"/>
        <v/>
      </c>
      <c r="O9562" s="26" t="str">
        <f t="shared" si="2391"/>
        <v/>
      </c>
      <c r="P9562" s="28" t="str">
        <f>IF(E9562="","",INDEX(TableLookupWakeUpScore[],MATCH(E9562,TableLookupWakeUpScore[Wake Up],0),MATCH(P$1,TableLookupWakeUpScore[#Headers],0)))</f>
        <v/>
      </c>
      <c r="Q9562" s="30" t="str">
        <f t="shared" si="2392"/>
        <v/>
      </c>
      <c r="R9562" s="31" t="str">
        <f t="shared" si="2393"/>
        <v/>
      </c>
      <c r="S9562" s="34" t="str">
        <f>IF($C9562="","",INDEX(TableLookupSleepQuality[],MATCH($C9562,TableLookupSleepQuality[Sleep Quality Low],1),MATCH(S$1,TableLookupSleepQuality[#Headers],0)))</f>
        <v/>
      </c>
      <c r="T9562" s="35" t="str">
        <f>IF($C9562="","",INDEX(TableLookupSleepQuality[],MATCH($C9562,TableLookupSleepQuality[Sleep Quality Low],1),MATCH(T$1,TableLookupSleepQuality[#Headers],0)))</f>
        <v/>
      </c>
      <c r="X9562" s="36" t="str">
        <f t="shared" si="2394"/>
        <v/>
      </c>
      <c r="Y9562" s="40" t="str">
        <f t="shared" si="2398"/>
        <v/>
      </c>
      <c r="Z9562" s="13" t="str">
        <f t="shared" si="2398"/>
        <v/>
      </c>
      <c r="AA9562" s="13" t="str">
        <f t="shared" si="2398"/>
        <v/>
      </c>
      <c r="AB9562" s="13" t="str">
        <f t="shared" si="2398"/>
        <v/>
      </c>
      <c r="AC9562" s="13" t="str">
        <f t="shared" si="2398"/>
        <v/>
      </c>
      <c r="AD9562" s="13" t="str">
        <f t="shared" si="2398"/>
        <v/>
      </c>
    </row>
    <row r="9563" spans="7:30" x14ac:dyDescent="0.25">
      <c r="G9563" s="18" t="str">
        <f t="shared" si="2385"/>
        <v/>
      </c>
      <c r="H9563" s="22" t="str">
        <f t="shared" si="2386"/>
        <v/>
      </c>
      <c r="I9563" s="23" t="str">
        <f t="shared" si="2387"/>
        <v/>
      </c>
      <c r="J9563" s="22" t="str">
        <f t="shared" si="2388"/>
        <v/>
      </c>
      <c r="K9563" s="24" t="str">
        <f t="shared" si="2389"/>
        <v/>
      </c>
      <c r="L9563" s="42" t="str">
        <f t="shared" si="2395"/>
        <v/>
      </c>
      <c r="M9563" s="43" t="str">
        <f t="shared" si="2396"/>
        <v/>
      </c>
      <c r="N9563" s="26" t="str">
        <f t="shared" si="2390"/>
        <v/>
      </c>
      <c r="O9563" s="26" t="str">
        <f t="shared" si="2391"/>
        <v/>
      </c>
      <c r="P9563" s="28" t="str">
        <f>IF(E9563="","",INDEX(TableLookupWakeUpScore[],MATCH(E9563,TableLookupWakeUpScore[Wake Up],0),MATCH(P$1,TableLookupWakeUpScore[#Headers],0)))</f>
        <v/>
      </c>
      <c r="Q9563" s="30" t="str">
        <f t="shared" si="2392"/>
        <v/>
      </c>
      <c r="R9563" s="31" t="str">
        <f t="shared" si="2393"/>
        <v/>
      </c>
      <c r="S9563" s="34" t="str">
        <f>IF($C9563="","",INDEX(TableLookupSleepQuality[],MATCH($C9563,TableLookupSleepQuality[Sleep Quality Low],1),MATCH(S$1,TableLookupSleepQuality[#Headers],0)))</f>
        <v/>
      </c>
      <c r="T9563" s="35" t="str">
        <f>IF($C9563="","",INDEX(TableLookupSleepQuality[],MATCH($C9563,TableLookupSleepQuality[Sleep Quality Low],1),MATCH(T$1,TableLookupSleepQuality[#Headers],0)))</f>
        <v/>
      </c>
      <c r="X9563" s="36" t="str">
        <f t="shared" si="2394"/>
        <v/>
      </c>
      <c r="Y9563" s="40" t="str">
        <f t="shared" si="2398"/>
        <v/>
      </c>
      <c r="Z9563" s="13" t="str">
        <f t="shared" si="2398"/>
        <v/>
      </c>
      <c r="AA9563" s="13" t="str">
        <f t="shared" si="2398"/>
        <v/>
      </c>
      <c r="AB9563" s="13" t="str">
        <f t="shared" si="2398"/>
        <v/>
      </c>
      <c r="AC9563" s="13" t="str">
        <f t="shared" si="2398"/>
        <v/>
      </c>
      <c r="AD9563" s="13" t="str">
        <f t="shared" si="2398"/>
        <v/>
      </c>
    </row>
    <row r="9564" spans="7:30" x14ac:dyDescent="0.25">
      <c r="G9564" s="18" t="str">
        <f t="shared" si="2385"/>
        <v/>
      </c>
      <c r="H9564" s="22" t="str">
        <f t="shared" si="2386"/>
        <v/>
      </c>
      <c r="I9564" s="23" t="str">
        <f t="shared" si="2387"/>
        <v/>
      </c>
      <c r="J9564" s="22" t="str">
        <f t="shared" si="2388"/>
        <v/>
      </c>
      <c r="K9564" s="24" t="str">
        <f t="shared" si="2389"/>
        <v/>
      </c>
      <c r="L9564" s="42" t="str">
        <f t="shared" si="2395"/>
        <v/>
      </c>
      <c r="M9564" s="43" t="str">
        <f t="shared" si="2396"/>
        <v/>
      </c>
      <c r="N9564" s="26" t="str">
        <f t="shared" si="2390"/>
        <v/>
      </c>
      <c r="O9564" s="26" t="str">
        <f t="shared" si="2391"/>
        <v/>
      </c>
      <c r="P9564" s="28" t="str">
        <f>IF(E9564="","",INDEX(TableLookupWakeUpScore[],MATCH(E9564,TableLookupWakeUpScore[Wake Up],0),MATCH(P$1,TableLookupWakeUpScore[#Headers],0)))</f>
        <v/>
      </c>
      <c r="Q9564" s="30" t="str">
        <f t="shared" si="2392"/>
        <v/>
      </c>
      <c r="R9564" s="31" t="str">
        <f t="shared" si="2393"/>
        <v/>
      </c>
      <c r="S9564" s="34" t="str">
        <f>IF($C9564="","",INDEX(TableLookupSleepQuality[],MATCH($C9564,TableLookupSleepQuality[Sleep Quality Low],1),MATCH(S$1,TableLookupSleepQuality[#Headers],0)))</f>
        <v/>
      </c>
      <c r="T9564" s="35" t="str">
        <f>IF($C9564="","",INDEX(TableLookupSleepQuality[],MATCH($C9564,TableLookupSleepQuality[Sleep Quality Low],1),MATCH(T$1,TableLookupSleepQuality[#Headers],0)))</f>
        <v/>
      </c>
      <c r="X9564" s="36" t="str">
        <f t="shared" si="2394"/>
        <v/>
      </c>
      <c r="Y9564" s="40" t="str">
        <f t="shared" si="2398"/>
        <v/>
      </c>
      <c r="Z9564" s="13" t="str">
        <f t="shared" si="2398"/>
        <v/>
      </c>
      <c r="AA9564" s="13" t="str">
        <f t="shared" si="2398"/>
        <v/>
      </c>
      <c r="AB9564" s="13" t="str">
        <f t="shared" si="2398"/>
        <v/>
      </c>
      <c r="AC9564" s="13" t="str">
        <f t="shared" si="2398"/>
        <v/>
      </c>
      <c r="AD9564" s="13" t="str">
        <f t="shared" si="2398"/>
        <v/>
      </c>
    </row>
    <row r="9565" spans="7:30" x14ac:dyDescent="0.25">
      <c r="G9565" s="18" t="str">
        <f t="shared" si="2385"/>
        <v/>
      </c>
      <c r="H9565" s="22" t="str">
        <f t="shared" si="2386"/>
        <v/>
      </c>
      <c r="I9565" s="23" t="str">
        <f t="shared" si="2387"/>
        <v/>
      </c>
      <c r="J9565" s="22" t="str">
        <f t="shared" si="2388"/>
        <v/>
      </c>
      <c r="K9565" s="24" t="str">
        <f t="shared" si="2389"/>
        <v/>
      </c>
      <c r="L9565" s="42" t="str">
        <f t="shared" si="2395"/>
        <v/>
      </c>
      <c r="M9565" s="43" t="str">
        <f t="shared" si="2396"/>
        <v/>
      </c>
      <c r="N9565" s="26" t="str">
        <f t="shared" si="2390"/>
        <v/>
      </c>
      <c r="O9565" s="26" t="str">
        <f t="shared" si="2391"/>
        <v/>
      </c>
      <c r="P9565" s="28" t="str">
        <f>IF(E9565="","",INDEX(TableLookupWakeUpScore[],MATCH(E9565,TableLookupWakeUpScore[Wake Up],0),MATCH(P$1,TableLookupWakeUpScore[#Headers],0)))</f>
        <v/>
      </c>
      <c r="Q9565" s="30" t="str">
        <f t="shared" si="2392"/>
        <v/>
      </c>
      <c r="R9565" s="31" t="str">
        <f t="shared" si="2393"/>
        <v/>
      </c>
      <c r="S9565" s="34" t="str">
        <f>IF($C9565="","",INDEX(TableLookupSleepQuality[],MATCH($C9565,TableLookupSleepQuality[Sleep Quality Low],1),MATCH(S$1,TableLookupSleepQuality[#Headers],0)))</f>
        <v/>
      </c>
      <c r="T9565" s="35" t="str">
        <f>IF($C9565="","",INDEX(TableLookupSleepQuality[],MATCH($C9565,TableLookupSleepQuality[Sleep Quality Low],1),MATCH(T$1,TableLookupSleepQuality[#Headers],0)))</f>
        <v/>
      </c>
      <c r="X9565" s="36" t="str">
        <f t="shared" si="2394"/>
        <v/>
      </c>
      <c r="Y9565" s="40" t="str">
        <f t="shared" si="2398"/>
        <v/>
      </c>
      <c r="Z9565" s="13" t="str">
        <f t="shared" si="2398"/>
        <v/>
      </c>
      <c r="AA9565" s="13" t="str">
        <f t="shared" si="2398"/>
        <v/>
      </c>
      <c r="AB9565" s="13" t="str">
        <f t="shared" si="2398"/>
        <v/>
      </c>
      <c r="AC9565" s="13" t="str">
        <f t="shared" si="2398"/>
        <v/>
      </c>
      <c r="AD9565" s="13" t="str">
        <f t="shared" si="2398"/>
        <v/>
      </c>
    </row>
    <row r="9566" spans="7:30" x14ac:dyDescent="0.25">
      <c r="G9566" s="18" t="str">
        <f t="shared" si="2385"/>
        <v/>
      </c>
      <c r="H9566" s="22" t="str">
        <f t="shared" si="2386"/>
        <v/>
      </c>
      <c r="I9566" s="23" t="str">
        <f t="shared" si="2387"/>
        <v/>
      </c>
      <c r="J9566" s="22" t="str">
        <f t="shared" si="2388"/>
        <v/>
      </c>
      <c r="K9566" s="24" t="str">
        <f t="shared" si="2389"/>
        <v/>
      </c>
      <c r="L9566" s="42" t="str">
        <f t="shared" si="2395"/>
        <v/>
      </c>
      <c r="M9566" s="43" t="str">
        <f t="shared" si="2396"/>
        <v/>
      </c>
      <c r="N9566" s="26" t="str">
        <f t="shared" si="2390"/>
        <v/>
      </c>
      <c r="O9566" s="26" t="str">
        <f t="shared" si="2391"/>
        <v/>
      </c>
      <c r="P9566" s="28" t="str">
        <f>IF(E9566="","",INDEX(TableLookupWakeUpScore[],MATCH(E9566,TableLookupWakeUpScore[Wake Up],0),MATCH(P$1,TableLookupWakeUpScore[#Headers],0)))</f>
        <v/>
      </c>
      <c r="Q9566" s="30" t="str">
        <f t="shared" si="2392"/>
        <v/>
      </c>
      <c r="R9566" s="31" t="str">
        <f t="shared" si="2393"/>
        <v/>
      </c>
      <c r="S9566" s="34" t="str">
        <f>IF($C9566="","",INDEX(TableLookupSleepQuality[],MATCH($C9566,TableLookupSleepQuality[Sleep Quality Low],1),MATCH(S$1,TableLookupSleepQuality[#Headers],0)))</f>
        <v/>
      </c>
      <c r="T9566" s="35" t="str">
        <f>IF($C9566="","",INDEX(TableLookupSleepQuality[],MATCH($C9566,TableLookupSleepQuality[Sleep Quality Low],1),MATCH(T$1,TableLookupSleepQuality[#Headers],0)))</f>
        <v/>
      </c>
      <c r="X9566" s="36" t="str">
        <f t="shared" si="2394"/>
        <v/>
      </c>
      <c r="Y9566" s="40" t="str">
        <f t="shared" si="2398"/>
        <v/>
      </c>
      <c r="Z9566" s="13" t="str">
        <f t="shared" si="2398"/>
        <v/>
      </c>
      <c r="AA9566" s="13" t="str">
        <f t="shared" si="2398"/>
        <v/>
      </c>
      <c r="AB9566" s="13" t="str">
        <f t="shared" si="2398"/>
        <v/>
      </c>
      <c r="AC9566" s="13" t="str">
        <f t="shared" si="2398"/>
        <v/>
      </c>
      <c r="AD9566" s="13" t="str">
        <f t="shared" si="2398"/>
        <v/>
      </c>
    </row>
    <row r="9567" spans="7:30" x14ac:dyDescent="0.25">
      <c r="G9567" s="18" t="str">
        <f t="shared" si="2385"/>
        <v/>
      </c>
      <c r="H9567" s="22" t="str">
        <f t="shared" si="2386"/>
        <v/>
      </c>
      <c r="I9567" s="23" t="str">
        <f t="shared" si="2387"/>
        <v/>
      </c>
      <c r="J9567" s="22" t="str">
        <f t="shared" si="2388"/>
        <v/>
      </c>
      <c r="K9567" s="24" t="str">
        <f t="shared" si="2389"/>
        <v/>
      </c>
      <c r="L9567" s="42" t="str">
        <f t="shared" si="2395"/>
        <v/>
      </c>
      <c r="M9567" s="43" t="str">
        <f t="shared" si="2396"/>
        <v/>
      </c>
      <c r="N9567" s="26" t="str">
        <f t="shared" si="2390"/>
        <v/>
      </c>
      <c r="O9567" s="26" t="str">
        <f t="shared" si="2391"/>
        <v/>
      </c>
      <c r="P9567" s="28" t="str">
        <f>IF(E9567="","",INDEX(TableLookupWakeUpScore[],MATCH(E9567,TableLookupWakeUpScore[Wake Up],0),MATCH(P$1,TableLookupWakeUpScore[#Headers],0)))</f>
        <v/>
      </c>
      <c r="Q9567" s="30" t="str">
        <f t="shared" si="2392"/>
        <v/>
      </c>
      <c r="R9567" s="31" t="str">
        <f t="shared" si="2393"/>
        <v/>
      </c>
      <c r="S9567" s="34" t="str">
        <f>IF($C9567="","",INDEX(TableLookupSleepQuality[],MATCH($C9567,TableLookupSleepQuality[Sleep Quality Low],1),MATCH(S$1,TableLookupSleepQuality[#Headers],0)))</f>
        <v/>
      </c>
      <c r="T9567" s="35" t="str">
        <f>IF($C9567="","",INDEX(TableLookupSleepQuality[],MATCH($C9567,TableLookupSleepQuality[Sleep Quality Low],1),MATCH(T$1,TableLookupSleepQuality[#Headers],0)))</f>
        <v/>
      </c>
      <c r="X9567" s="36" t="str">
        <f t="shared" si="2394"/>
        <v/>
      </c>
      <c r="Y9567" s="40" t="str">
        <f t="shared" si="2398"/>
        <v/>
      </c>
      <c r="Z9567" s="13" t="str">
        <f t="shared" si="2398"/>
        <v/>
      </c>
      <c r="AA9567" s="13" t="str">
        <f t="shared" si="2398"/>
        <v/>
      </c>
      <c r="AB9567" s="13" t="str">
        <f t="shared" si="2398"/>
        <v/>
      </c>
      <c r="AC9567" s="13" t="str">
        <f t="shared" si="2398"/>
        <v/>
      </c>
      <c r="AD9567" s="13" t="str">
        <f t="shared" si="2398"/>
        <v/>
      </c>
    </row>
    <row r="9568" spans="7:30" x14ac:dyDescent="0.25">
      <c r="G9568" s="18" t="str">
        <f t="shared" si="2385"/>
        <v/>
      </c>
      <c r="H9568" s="22" t="str">
        <f t="shared" si="2386"/>
        <v/>
      </c>
      <c r="I9568" s="23" t="str">
        <f t="shared" si="2387"/>
        <v/>
      </c>
      <c r="J9568" s="22" t="str">
        <f t="shared" si="2388"/>
        <v/>
      </c>
      <c r="K9568" s="24" t="str">
        <f t="shared" si="2389"/>
        <v/>
      </c>
      <c r="L9568" s="42" t="str">
        <f t="shared" si="2395"/>
        <v/>
      </c>
      <c r="M9568" s="43" t="str">
        <f t="shared" si="2396"/>
        <v/>
      </c>
      <c r="N9568" s="26" t="str">
        <f t="shared" si="2390"/>
        <v/>
      </c>
      <c r="O9568" s="26" t="str">
        <f t="shared" si="2391"/>
        <v/>
      </c>
      <c r="P9568" s="28" t="str">
        <f>IF(E9568="","",INDEX(TableLookupWakeUpScore[],MATCH(E9568,TableLookupWakeUpScore[Wake Up],0),MATCH(P$1,TableLookupWakeUpScore[#Headers],0)))</f>
        <v/>
      </c>
      <c r="Q9568" s="30" t="str">
        <f t="shared" si="2392"/>
        <v/>
      </c>
      <c r="R9568" s="31" t="str">
        <f t="shared" si="2393"/>
        <v/>
      </c>
      <c r="S9568" s="34" t="str">
        <f>IF($C9568="","",INDEX(TableLookupSleepQuality[],MATCH($C9568,TableLookupSleepQuality[Sleep Quality Low],1),MATCH(S$1,TableLookupSleepQuality[#Headers],0)))</f>
        <v/>
      </c>
      <c r="T9568" s="35" t="str">
        <f>IF($C9568="","",INDEX(TableLookupSleepQuality[],MATCH($C9568,TableLookupSleepQuality[Sleep Quality Low],1),MATCH(T$1,TableLookupSleepQuality[#Headers],0)))</f>
        <v/>
      </c>
      <c r="X9568" s="36" t="str">
        <f t="shared" si="2394"/>
        <v/>
      </c>
      <c r="Y9568" s="40" t="str">
        <f t="shared" si="2398"/>
        <v/>
      </c>
      <c r="Z9568" s="13" t="str">
        <f t="shared" si="2398"/>
        <v/>
      </c>
      <c r="AA9568" s="13" t="str">
        <f t="shared" si="2398"/>
        <v/>
      </c>
      <c r="AB9568" s="13" t="str">
        <f t="shared" si="2398"/>
        <v/>
      </c>
      <c r="AC9568" s="13" t="str">
        <f t="shared" si="2398"/>
        <v/>
      </c>
      <c r="AD9568" s="13" t="str">
        <f t="shared" si="2398"/>
        <v/>
      </c>
    </row>
    <row r="9569" spans="7:30" x14ac:dyDescent="0.25">
      <c r="G9569" s="18" t="str">
        <f t="shared" si="2385"/>
        <v/>
      </c>
      <c r="H9569" s="22" t="str">
        <f t="shared" si="2386"/>
        <v/>
      </c>
      <c r="I9569" s="23" t="str">
        <f t="shared" si="2387"/>
        <v/>
      </c>
      <c r="J9569" s="22" t="str">
        <f t="shared" si="2388"/>
        <v/>
      </c>
      <c r="K9569" s="24" t="str">
        <f t="shared" si="2389"/>
        <v/>
      </c>
      <c r="L9569" s="42" t="str">
        <f t="shared" si="2395"/>
        <v/>
      </c>
      <c r="M9569" s="43" t="str">
        <f t="shared" si="2396"/>
        <v/>
      </c>
      <c r="N9569" s="26" t="str">
        <f t="shared" si="2390"/>
        <v/>
      </c>
      <c r="O9569" s="26" t="str">
        <f t="shared" si="2391"/>
        <v/>
      </c>
      <c r="P9569" s="28" t="str">
        <f>IF(E9569="","",INDEX(TableLookupWakeUpScore[],MATCH(E9569,TableLookupWakeUpScore[Wake Up],0),MATCH(P$1,TableLookupWakeUpScore[#Headers],0)))</f>
        <v/>
      </c>
      <c r="Q9569" s="30" t="str">
        <f t="shared" si="2392"/>
        <v/>
      </c>
      <c r="R9569" s="31" t="str">
        <f t="shared" si="2393"/>
        <v/>
      </c>
      <c r="S9569" s="34" t="str">
        <f>IF($C9569="","",INDEX(TableLookupSleepQuality[],MATCH($C9569,TableLookupSleepQuality[Sleep Quality Low],1),MATCH(S$1,TableLookupSleepQuality[#Headers],0)))</f>
        <v/>
      </c>
      <c r="T9569" s="35" t="str">
        <f>IF($C9569="","",INDEX(TableLookupSleepQuality[],MATCH($C9569,TableLookupSleepQuality[Sleep Quality Low],1),MATCH(T$1,TableLookupSleepQuality[#Headers],0)))</f>
        <v/>
      </c>
      <c r="X9569" s="36" t="str">
        <f t="shared" si="2394"/>
        <v/>
      </c>
      <c r="Y9569" s="40" t="str">
        <f t="shared" si="2398"/>
        <v/>
      </c>
      <c r="Z9569" s="13" t="str">
        <f t="shared" si="2398"/>
        <v/>
      </c>
      <c r="AA9569" s="13" t="str">
        <f t="shared" si="2398"/>
        <v/>
      </c>
      <c r="AB9569" s="13" t="str">
        <f t="shared" si="2398"/>
        <v/>
      </c>
      <c r="AC9569" s="13" t="str">
        <f t="shared" si="2398"/>
        <v/>
      </c>
      <c r="AD9569" s="13" t="str">
        <f t="shared" si="2398"/>
        <v/>
      </c>
    </row>
    <row r="9570" spans="7:30" x14ac:dyDescent="0.25">
      <c r="G9570" s="18" t="str">
        <f t="shared" si="2385"/>
        <v/>
      </c>
      <c r="H9570" s="22" t="str">
        <f t="shared" si="2386"/>
        <v/>
      </c>
      <c r="I9570" s="23" t="str">
        <f t="shared" si="2387"/>
        <v/>
      </c>
      <c r="J9570" s="22" t="str">
        <f t="shared" si="2388"/>
        <v/>
      </c>
      <c r="K9570" s="24" t="str">
        <f t="shared" si="2389"/>
        <v/>
      </c>
      <c r="L9570" s="42" t="str">
        <f t="shared" si="2395"/>
        <v/>
      </c>
      <c r="M9570" s="43" t="str">
        <f t="shared" si="2396"/>
        <v/>
      </c>
      <c r="N9570" s="26" t="str">
        <f t="shared" si="2390"/>
        <v/>
      </c>
      <c r="O9570" s="26" t="str">
        <f t="shared" si="2391"/>
        <v/>
      </c>
      <c r="P9570" s="28" t="str">
        <f>IF(E9570="","",INDEX(TableLookupWakeUpScore[],MATCH(E9570,TableLookupWakeUpScore[Wake Up],0),MATCH(P$1,TableLookupWakeUpScore[#Headers],0)))</f>
        <v/>
      </c>
      <c r="Q9570" s="30" t="str">
        <f t="shared" si="2392"/>
        <v/>
      </c>
      <c r="R9570" s="31" t="str">
        <f t="shared" si="2393"/>
        <v/>
      </c>
      <c r="S9570" s="34" t="str">
        <f>IF($C9570="","",INDEX(TableLookupSleepQuality[],MATCH($C9570,TableLookupSleepQuality[Sleep Quality Low],1),MATCH(S$1,TableLookupSleepQuality[#Headers],0)))</f>
        <v/>
      </c>
      <c r="T9570" s="35" t="str">
        <f>IF($C9570="","",INDEX(TableLookupSleepQuality[],MATCH($C9570,TableLookupSleepQuality[Sleep Quality Low],1),MATCH(T$1,TableLookupSleepQuality[#Headers],0)))</f>
        <v/>
      </c>
      <c r="X9570" s="36" t="str">
        <f t="shared" si="2394"/>
        <v/>
      </c>
      <c r="Y9570" s="40" t="str">
        <f t="shared" si="2398"/>
        <v/>
      </c>
      <c r="Z9570" s="13" t="str">
        <f t="shared" si="2398"/>
        <v/>
      </c>
      <c r="AA9570" s="13" t="str">
        <f t="shared" si="2398"/>
        <v/>
      </c>
      <c r="AB9570" s="13" t="str">
        <f t="shared" si="2398"/>
        <v/>
      </c>
      <c r="AC9570" s="13" t="str">
        <f t="shared" si="2398"/>
        <v/>
      </c>
      <c r="AD9570" s="13" t="str">
        <f t="shared" si="2398"/>
        <v/>
      </c>
    </row>
    <row r="9571" spans="7:30" x14ac:dyDescent="0.25">
      <c r="G9571" s="18" t="str">
        <f t="shared" si="2385"/>
        <v/>
      </c>
      <c r="H9571" s="22" t="str">
        <f t="shared" si="2386"/>
        <v/>
      </c>
      <c r="I9571" s="23" t="str">
        <f t="shared" si="2387"/>
        <v/>
      </c>
      <c r="J9571" s="22" t="str">
        <f t="shared" si="2388"/>
        <v/>
      </c>
      <c r="K9571" s="24" t="str">
        <f t="shared" si="2389"/>
        <v/>
      </c>
      <c r="L9571" s="42" t="str">
        <f t="shared" si="2395"/>
        <v/>
      </c>
      <c r="M9571" s="43" t="str">
        <f t="shared" si="2396"/>
        <v/>
      </c>
      <c r="N9571" s="26" t="str">
        <f t="shared" si="2390"/>
        <v/>
      </c>
      <c r="O9571" s="26" t="str">
        <f t="shared" si="2391"/>
        <v/>
      </c>
      <c r="P9571" s="28" t="str">
        <f>IF(E9571="","",INDEX(TableLookupWakeUpScore[],MATCH(E9571,TableLookupWakeUpScore[Wake Up],0),MATCH(P$1,TableLookupWakeUpScore[#Headers],0)))</f>
        <v/>
      </c>
      <c r="Q9571" s="30" t="str">
        <f t="shared" si="2392"/>
        <v/>
      </c>
      <c r="R9571" s="31" t="str">
        <f t="shared" si="2393"/>
        <v/>
      </c>
      <c r="S9571" s="34" t="str">
        <f>IF($C9571="","",INDEX(TableLookupSleepQuality[],MATCH($C9571,TableLookupSleepQuality[Sleep Quality Low],1),MATCH(S$1,TableLookupSleepQuality[#Headers],0)))</f>
        <v/>
      </c>
      <c r="T9571" s="35" t="str">
        <f>IF($C9571="","",INDEX(TableLookupSleepQuality[],MATCH($C9571,TableLookupSleepQuality[Sleep Quality Low],1),MATCH(T$1,TableLookupSleepQuality[#Headers],0)))</f>
        <v/>
      </c>
      <c r="X9571" s="36" t="str">
        <f t="shared" si="2394"/>
        <v/>
      </c>
      <c r="Y9571" s="40" t="str">
        <f t="shared" ref="Y9571:AD9586" si="2399">IF(OR($X9571="NO",$X9571=""),"",IF(COUNTIF($F9571,"*" &amp; Y$1 &amp; "*"),"YES","NO"))</f>
        <v/>
      </c>
      <c r="Z9571" s="13" t="str">
        <f t="shared" si="2399"/>
        <v/>
      </c>
      <c r="AA9571" s="13" t="str">
        <f t="shared" si="2399"/>
        <v/>
      </c>
      <c r="AB9571" s="13" t="str">
        <f t="shared" si="2399"/>
        <v/>
      </c>
      <c r="AC9571" s="13" t="str">
        <f t="shared" si="2399"/>
        <v/>
      </c>
      <c r="AD9571" s="13" t="str">
        <f t="shared" si="2399"/>
        <v/>
      </c>
    </row>
    <row r="9572" spans="7:30" x14ac:dyDescent="0.25">
      <c r="G9572" s="18" t="str">
        <f t="shared" si="2385"/>
        <v/>
      </c>
      <c r="H9572" s="22" t="str">
        <f t="shared" si="2386"/>
        <v/>
      </c>
      <c r="I9572" s="23" t="str">
        <f t="shared" si="2387"/>
        <v/>
      </c>
      <c r="J9572" s="22" t="str">
        <f t="shared" si="2388"/>
        <v/>
      </c>
      <c r="K9572" s="24" t="str">
        <f t="shared" si="2389"/>
        <v/>
      </c>
      <c r="L9572" s="42" t="str">
        <f t="shared" si="2395"/>
        <v/>
      </c>
      <c r="M9572" s="43" t="str">
        <f t="shared" si="2396"/>
        <v/>
      </c>
      <c r="N9572" s="26" t="str">
        <f t="shared" si="2390"/>
        <v/>
      </c>
      <c r="O9572" s="26" t="str">
        <f t="shared" si="2391"/>
        <v/>
      </c>
      <c r="P9572" s="28" t="str">
        <f>IF(E9572="","",INDEX(TableLookupWakeUpScore[],MATCH(E9572,TableLookupWakeUpScore[Wake Up],0),MATCH(P$1,TableLookupWakeUpScore[#Headers],0)))</f>
        <v/>
      </c>
      <c r="Q9572" s="30" t="str">
        <f t="shared" si="2392"/>
        <v/>
      </c>
      <c r="R9572" s="31" t="str">
        <f t="shared" si="2393"/>
        <v/>
      </c>
      <c r="S9572" s="34" t="str">
        <f>IF($C9572="","",INDEX(TableLookupSleepQuality[],MATCH($C9572,TableLookupSleepQuality[Sleep Quality Low],1),MATCH(S$1,TableLookupSleepQuality[#Headers],0)))</f>
        <v/>
      </c>
      <c r="T9572" s="35" t="str">
        <f>IF($C9572="","",INDEX(TableLookupSleepQuality[],MATCH($C9572,TableLookupSleepQuality[Sleep Quality Low],1),MATCH(T$1,TableLookupSleepQuality[#Headers],0)))</f>
        <v/>
      </c>
      <c r="X9572" s="36" t="str">
        <f t="shared" si="2394"/>
        <v/>
      </c>
      <c r="Y9572" s="40" t="str">
        <f t="shared" si="2399"/>
        <v/>
      </c>
      <c r="Z9572" s="13" t="str">
        <f t="shared" si="2399"/>
        <v/>
      </c>
      <c r="AA9572" s="13" t="str">
        <f t="shared" si="2399"/>
        <v/>
      </c>
      <c r="AB9572" s="13" t="str">
        <f t="shared" si="2399"/>
        <v/>
      </c>
      <c r="AC9572" s="13" t="str">
        <f t="shared" si="2399"/>
        <v/>
      </c>
      <c r="AD9572" s="13" t="str">
        <f t="shared" si="2399"/>
        <v/>
      </c>
    </row>
    <row r="9573" spans="7:30" x14ac:dyDescent="0.25">
      <c r="G9573" s="18" t="str">
        <f t="shared" si="2385"/>
        <v/>
      </c>
      <c r="H9573" s="22" t="str">
        <f t="shared" si="2386"/>
        <v/>
      </c>
      <c r="I9573" s="23" t="str">
        <f t="shared" si="2387"/>
        <v/>
      </c>
      <c r="J9573" s="22" t="str">
        <f t="shared" si="2388"/>
        <v/>
      </c>
      <c r="K9573" s="24" t="str">
        <f t="shared" si="2389"/>
        <v/>
      </c>
      <c r="L9573" s="42" t="str">
        <f t="shared" si="2395"/>
        <v/>
      </c>
      <c r="M9573" s="43" t="str">
        <f t="shared" si="2396"/>
        <v/>
      </c>
      <c r="N9573" s="26" t="str">
        <f t="shared" si="2390"/>
        <v/>
      </c>
      <c r="O9573" s="26" t="str">
        <f t="shared" si="2391"/>
        <v/>
      </c>
      <c r="P9573" s="28" t="str">
        <f>IF(E9573="","",INDEX(TableLookupWakeUpScore[],MATCH(E9573,TableLookupWakeUpScore[Wake Up],0),MATCH(P$1,TableLookupWakeUpScore[#Headers],0)))</f>
        <v/>
      </c>
      <c r="Q9573" s="30" t="str">
        <f t="shared" si="2392"/>
        <v/>
      </c>
      <c r="R9573" s="31" t="str">
        <f t="shared" si="2393"/>
        <v/>
      </c>
      <c r="S9573" s="34" t="str">
        <f>IF($C9573="","",INDEX(TableLookupSleepQuality[],MATCH($C9573,TableLookupSleepQuality[Sleep Quality Low],1),MATCH(S$1,TableLookupSleepQuality[#Headers],0)))</f>
        <v/>
      </c>
      <c r="T9573" s="35" t="str">
        <f>IF($C9573="","",INDEX(TableLookupSleepQuality[],MATCH($C9573,TableLookupSleepQuality[Sleep Quality Low],1),MATCH(T$1,TableLookupSleepQuality[#Headers],0)))</f>
        <v/>
      </c>
      <c r="X9573" s="36" t="str">
        <f t="shared" si="2394"/>
        <v/>
      </c>
      <c r="Y9573" s="40" t="str">
        <f t="shared" si="2399"/>
        <v/>
      </c>
      <c r="Z9573" s="13" t="str">
        <f t="shared" si="2399"/>
        <v/>
      </c>
      <c r="AA9573" s="13" t="str">
        <f t="shared" si="2399"/>
        <v/>
      </c>
      <c r="AB9573" s="13" t="str">
        <f t="shared" si="2399"/>
        <v/>
      </c>
      <c r="AC9573" s="13" t="str">
        <f t="shared" si="2399"/>
        <v/>
      </c>
      <c r="AD9573" s="13" t="str">
        <f t="shared" si="2399"/>
        <v/>
      </c>
    </row>
    <row r="9574" spans="7:30" x14ac:dyDescent="0.25">
      <c r="G9574" s="18" t="str">
        <f t="shared" si="2385"/>
        <v/>
      </c>
      <c r="H9574" s="22" t="str">
        <f t="shared" si="2386"/>
        <v/>
      </c>
      <c r="I9574" s="23" t="str">
        <f t="shared" si="2387"/>
        <v/>
      </c>
      <c r="J9574" s="22" t="str">
        <f t="shared" si="2388"/>
        <v/>
      </c>
      <c r="K9574" s="24" t="str">
        <f t="shared" si="2389"/>
        <v/>
      </c>
      <c r="L9574" s="42" t="str">
        <f t="shared" si="2395"/>
        <v/>
      </c>
      <c r="M9574" s="43" t="str">
        <f t="shared" si="2396"/>
        <v/>
      </c>
      <c r="N9574" s="26" t="str">
        <f t="shared" si="2390"/>
        <v/>
      </c>
      <c r="O9574" s="26" t="str">
        <f t="shared" si="2391"/>
        <v/>
      </c>
      <c r="P9574" s="28" t="str">
        <f>IF(E9574="","",INDEX(TableLookupWakeUpScore[],MATCH(E9574,TableLookupWakeUpScore[Wake Up],0),MATCH(P$1,TableLookupWakeUpScore[#Headers],0)))</f>
        <v/>
      </c>
      <c r="Q9574" s="30" t="str">
        <f t="shared" si="2392"/>
        <v/>
      </c>
      <c r="R9574" s="31" t="str">
        <f t="shared" si="2393"/>
        <v/>
      </c>
      <c r="S9574" s="34" t="str">
        <f>IF($C9574="","",INDEX(TableLookupSleepQuality[],MATCH($C9574,TableLookupSleepQuality[Sleep Quality Low],1),MATCH(S$1,TableLookupSleepQuality[#Headers],0)))</f>
        <v/>
      </c>
      <c r="T9574" s="35" t="str">
        <f>IF($C9574="","",INDEX(TableLookupSleepQuality[],MATCH($C9574,TableLookupSleepQuality[Sleep Quality Low],1),MATCH(T$1,TableLookupSleepQuality[#Headers],0)))</f>
        <v/>
      </c>
      <c r="X9574" s="36" t="str">
        <f t="shared" si="2394"/>
        <v/>
      </c>
      <c r="Y9574" s="40" t="str">
        <f t="shared" si="2399"/>
        <v/>
      </c>
      <c r="Z9574" s="13" t="str">
        <f t="shared" si="2399"/>
        <v/>
      </c>
      <c r="AA9574" s="13" t="str">
        <f t="shared" si="2399"/>
        <v/>
      </c>
      <c r="AB9574" s="13" t="str">
        <f t="shared" si="2399"/>
        <v/>
      </c>
      <c r="AC9574" s="13" t="str">
        <f t="shared" si="2399"/>
        <v/>
      </c>
      <c r="AD9574" s="13" t="str">
        <f t="shared" si="2399"/>
        <v/>
      </c>
    </row>
    <row r="9575" spans="7:30" x14ac:dyDescent="0.25">
      <c r="G9575" s="18" t="str">
        <f t="shared" si="2385"/>
        <v/>
      </c>
      <c r="H9575" s="22" t="str">
        <f t="shared" si="2386"/>
        <v/>
      </c>
      <c r="I9575" s="23" t="str">
        <f t="shared" si="2387"/>
        <v/>
      </c>
      <c r="J9575" s="22" t="str">
        <f t="shared" si="2388"/>
        <v/>
      </c>
      <c r="K9575" s="24" t="str">
        <f t="shared" si="2389"/>
        <v/>
      </c>
      <c r="L9575" s="42" t="str">
        <f t="shared" si="2395"/>
        <v/>
      </c>
      <c r="M9575" s="43" t="str">
        <f t="shared" si="2396"/>
        <v/>
      </c>
      <c r="N9575" s="26" t="str">
        <f t="shared" si="2390"/>
        <v/>
      </c>
      <c r="O9575" s="26" t="str">
        <f t="shared" si="2391"/>
        <v/>
      </c>
      <c r="P9575" s="28" t="str">
        <f>IF(E9575="","",INDEX(TableLookupWakeUpScore[],MATCH(E9575,TableLookupWakeUpScore[Wake Up],0),MATCH(P$1,TableLookupWakeUpScore[#Headers],0)))</f>
        <v/>
      </c>
      <c r="Q9575" s="30" t="str">
        <f t="shared" si="2392"/>
        <v/>
      </c>
      <c r="R9575" s="31" t="str">
        <f t="shared" si="2393"/>
        <v/>
      </c>
      <c r="S9575" s="34" t="str">
        <f>IF($C9575="","",INDEX(TableLookupSleepQuality[],MATCH($C9575,TableLookupSleepQuality[Sleep Quality Low],1),MATCH(S$1,TableLookupSleepQuality[#Headers],0)))</f>
        <v/>
      </c>
      <c r="T9575" s="35" t="str">
        <f>IF($C9575="","",INDEX(TableLookupSleepQuality[],MATCH($C9575,TableLookupSleepQuality[Sleep Quality Low],1),MATCH(T$1,TableLookupSleepQuality[#Headers],0)))</f>
        <v/>
      </c>
      <c r="X9575" s="36" t="str">
        <f t="shared" si="2394"/>
        <v/>
      </c>
      <c r="Y9575" s="40" t="str">
        <f t="shared" si="2399"/>
        <v/>
      </c>
      <c r="Z9575" s="13" t="str">
        <f t="shared" si="2399"/>
        <v/>
      </c>
      <c r="AA9575" s="13" t="str">
        <f t="shared" si="2399"/>
        <v/>
      </c>
      <c r="AB9575" s="13" t="str">
        <f t="shared" si="2399"/>
        <v/>
      </c>
      <c r="AC9575" s="13" t="str">
        <f t="shared" si="2399"/>
        <v/>
      </c>
      <c r="AD9575" s="13" t="str">
        <f t="shared" si="2399"/>
        <v/>
      </c>
    </row>
    <row r="9576" spans="7:30" x14ac:dyDescent="0.25">
      <c r="G9576" s="18" t="str">
        <f t="shared" si="2385"/>
        <v/>
      </c>
      <c r="H9576" s="22" t="str">
        <f t="shared" si="2386"/>
        <v/>
      </c>
      <c r="I9576" s="23" t="str">
        <f t="shared" si="2387"/>
        <v/>
      </c>
      <c r="J9576" s="22" t="str">
        <f t="shared" si="2388"/>
        <v/>
      </c>
      <c r="K9576" s="24" t="str">
        <f t="shared" si="2389"/>
        <v/>
      </c>
      <c r="L9576" s="42" t="str">
        <f t="shared" si="2395"/>
        <v/>
      </c>
      <c r="M9576" s="43" t="str">
        <f t="shared" si="2396"/>
        <v/>
      </c>
      <c r="N9576" s="26" t="str">
        <f t="shared" si="2390"/>
        <v/>
      </c>
      <c r="O9576" s="26" t="str">
        <f t="shared" si="2391"/>
        <v/>
      </c>
      <c r="P9576" s="28" t="str">
        <f>IF(E9576="","",INDEX(TableLookupWakeUpScore[],MATCH(E9576,TableLookupWakeUpScore[Wake Up],0),MATCH(P$1,TableLookupWakeUpScore[#Headers],0)))</f>
        <v/>
      </c>
      <c r="Q9576" s="30" t="str">
        <f t="shared" si="2392"/>
        <v/>
      </c>
      <c r="R9576" s="31" t="str">
        <f t="shared" si="2393"/>
        <v/>
      </c>
      <c r="S9576" s="34" t="str">
        <f>IF($C9576="","",INDEX(TableLookupSleepQuality[],MATCH($C9576,TableLookupSleepQuality[Sleep Quality Low],1),MATCH(S$1,TableLookupSleepQuality[#Headers],0)))</f>
        <v/>
      </c>
      <c r="T9576" s="35" t="str">
        <f>IF($C9576="","",INDEX(TableLookupSleepQuality[],MATCH($C9576,TableLookupSleepQuality[Sleep Quality Low],1),MATCH(T$1,TableLookupSleepQuality[#Headers],0)))</f>
        <v/>
      </c>
      <c r="X9576" s="36" t="str">
        <f t="shared" si="2394"/>
        <v/>
      </c>
      <c r="Y9576" s="40" t="str">
        <f t="shared" si="2399"/>
        <v/>
      </c>
      <c r="Z9576" s="13" t="str">
        <f t="shared" si="2399"/>
        <v/>
      </c>
      <c r="AA9576" s="13" t="str">
        <f t="shared" si="2399"/>
        <v/>
      </c>
      <c r="AB9576" s="13" t="str">
        <f t="shared" si="2399"/>
        <v/>
      </c>
      <c r="AC9576" s="13" t="str">
        <f t="shared" si="2399"/>
        <v/>
      </c>
      <c r="AD9576" s="13" t="str">
        <f t="shared" si="2399"/>
        <v/>
      </c>
    </row>
    <row r="9577" spans="7:30" x14ac:dyDescent="0.25">
      <c r="G9577" s="18" t="str">
        <f t="shared" si="2385"/>
        <v/>
      </c>
      <c r="H9577" s="22" t="str">
        <f t="shared" si="2386"/>
        <v/>
      </c>
      <c r="I9577" s="23" t="str">
        <f t="shared" si="2387"/>
        <v/>
      </c>
      <c r="J9577" s="22" t="str">
        <f t="shared" si="2388"/>
        <v/>
      </c>
      <c r="K9577" s="24" t="str">
        <f t="shared" si="2389"/>
        <v/>
      </c>
      <c r="L9577" s="42" t="str">
        <f t="shared" si="2395"/>
        <v/>
      </c>
      <c r="M9577" s="43" t="str">
        <f t="shared" si="2396"/>
        <v/>
      </c>
      <c r="N9577" s="26" t="str">
        <f t="shared" si="2390"/>
        <v/>
      </c>
      <c r="O9577" s="26" t="str">
        <f t="shared" si="2391"/>
        <v/>
      </c>
      <c r="P9577" s="28" t="str">
        <f>IF(E9577="","",INDEX(TableLookupWakeUpScore[],MATCH(E9577,TableLookupWakeUpScore[Wake Up],0),MATCH(P$1,TableLookupWakeUpScore[#Headers],0)))</f>
        <v/>
      </c>
      <c r="Q9577" s="30" t="str">
        <f t="shared" si="2392"/>
        <v/>
      </c>
      <c r="R9577" s="31" t="str">
        <f t="shared" si="2393"/>
        <v/>
      </c>
      <c r="S9577" s="34" t="str">
        <f>IF($C9577="","",INDEX(TableLookupSleepQuality[],MATCH($C9577,TableLookupSleepQuality[Sleep Quality Low],1),MATCH(S$1,TableLookupSleepQuality[#Headers],0)))</f>
        <v/>
      </c>
      <c r="T9577" s="35" t="str">
        <f>IF($C9577="","",INDEX(TableLookupSleepQuality[],MATCH($C9577,TableLookupSleepQuality[Sleep Quality Low],1),MATCH(T$1,TableLookupSleepQuality[#Headers],0)))</f>
        <v/>
      </c>
      <c r="X9577" s="36" t="str">
        <f t="shared" si="2394"/>
        <v/>
      </c>
      <c r="Y9577" s="40" t="str">
        <f t="shared" si="2399"/>
        <v/>
      </c>
      <c r="Z9577" s="13" t="str">
        <f t="shared" si="2399"/>
        <v/>
      </c>
      <c r="AA9577" s="13" t="str">
        <f t="shared" si="2399"/>
        <v/>
      </c>
      <c r="AB9577" s="13" t="str">
        <f t="shared" si="2399"/>
        <v/>
      </c>
      <c r="AC9577" s="13" t="str">
        <f t="shared" si="2399"/>
        <v/>
      </c>
      <c r="AD9577" s="13" t="str">
        <f t="shared" si="2399"/>
        <v/>
      </c>
    </row>
    <row r="9578" spans="7:30" x14ac:dyDescent="0.25">
      <c r="G9578" s="18" t="str">
        <f t="shared" si="2385"/>
        <v/>
      </c>
      <c r="H9578" s="22" t="str">
        <f t="shared" si="2386"/>
        <v/>
      </c>
      <c r="I9578" s="23" t="str">
        <f t="shared" si="2387"/>
        <v/>
      </c>
      <c r="J9578" s="22" t="str">
        <f t="shared" si="2388"/>
        <v/>
      </c>
      <c r="K9578" s="24" t="str">
        <f t="shared" si="2389"/>
        <v/>
      </c>
      <c r="L9578" s="42" t="str">
        <f t="shared" si="2395"/>
        <v/>
      </c>
      <c r="M9578" s="43" t="str">
        <f t="shared" si="2396"/>
        <v/>
      </c>
      <c r="N9578" s="26" t="str">
        <f t="shared" si="2390"/>
        <v/>
      </c>
      <c r="O9578" s="26" t="str">
        <f t="shared" si="2391"/>
        <v/>
      </c>
      <c r="P9578" s="28" t="str">
        <f>IF(E9578="","",INDEX(TableLookupWakeUpScore[],MATCH(E9578,TableLookupWakeUpScore[Wake Up],0),MATCH(P$1,TableLookupWakeUpScore[#Headers],0)))</f>
        <v/>
      </c>
      <c r="Q9578" s="30" t="str">
        <f t="shared" si="2392"/>
        <v/>
      </c>
      <c r="R9578" s="31" t="str">
        <f t="shared" si="2393"/>
        <v/>
      </c>
      <c r="S9578" s="34" t="str">
        <f>IF($C9578="","",INDEX(TableLookupSleepQuality[],MATCH($C9578,TableLookupSleepQuality[Sleep Quality Low],1),MATCH(S$1,TableLookupSleepQuality[#Headers],0)))</f>
        <v/>
      </c>
      <c r="T9578" s="35" t="str">
        <f>IF($C9578="","",INDEX(TableLookupSleepQuality[],MATCH($C9578,TableLookupSleepQuality[Sleep Quality Low],1),MATCH(T$1,TableLookupSleepQuality[#Headers],0)))</f>
        <v/>
      </c>
      <c r="X9578" s="36" t="str">
        <f t="shared" si="2394"/>
        <v/>
      </c>
      <c r="Y9578" s="40" t="str">
        <f t="shared" si="2399"/>
        <v/>
      </c>
      <c r="Z9578" s="13" t="str">
        <f t="shared" si="2399"/>
        <v/>
      </c>
      <c r="AA9578" s="13" t="str">
        <f t="shared" si="2399"/>
        <v/>
      </c>
      <c r="AB9578" s="13" t="str">
        <f t="shared" si="2399"/>
        <v/>
      </c>
      <c r="AC9578" s="13" t="str">
        <f t="shared" si="2399"/>
        <v/>
      </c>
      <c r="AD9578" s="13" t="str">
        <f t="shared" si="2399"/>
        <v/>
      </c>
    </row>
    <row r="9579" spans="7:30" x14ac:dyDescent="0.25">
      <c r="G9579" s="18" t="str">
        <f t="shared" si="2385"/>
        <v/>
      </c>
      <c r="H9579" s="22" t="str">
        <f t="shared" si="2386"/>
        <v/>
      </c>
      <c r="I9579" s="23" t="str">
        <f t="shared" si="2387"/>
        <v/>
      </c>
      <c r="J9579" s="22" t="str">
        <f t="shared" si="2388"/>
        <v/>
      </c>
      <c r="K9579" s="24" t="str">
        <f t="shared" si="2389"/>
        <v/>
      </c>
      <c r="L9579" s="42" t="str">
        <f t="shared" si="2395"/>
        <v/>
      </c>
      <c r="M9579" s="43" t="str">
        <f t="shared" si="2396"/>
        <v/>
      </c>
      <c r="N9579" s="26" t="str">
        <f t="shared" si="2390"/>
        <v/>
      </c>
      <c r="O9579" s="26" t="str">
        <f t="shared" si="2391"/>
        <v/>
      </c>
      <c r="P9579" s="28" t="str">
        <f>IF(E9579="","",INDEX(TableLookupWakeUpScore[],MATCH(E9579,TableLookupWakeUpScore[Wake Up],0),MATCH(P$1,TableLookupWakeUpScore[#Headers],0)))</f>
        <v/>
      </c>
      <c r="Q9579" s="30" t="str">
        <f t="shared" si="2392"/>
        <v/>
      </c>
      <c r="R9579" s="31" t="str">
        <f t="shared" si="2393"/>
        <v/>
      </c>
      <c r="S9579" s="34" t="str">
        <f>IF($C9579="","",INDEX(TableLookupSleepQuality[],MATCH($C9579,TableLookupSleepQuality[Sleep Quality Low],1),MATCH(S$1,TableLookupSleepQuality[#Headers],0)))</f>
        <v/>
      </c>
      <c r="T9579" s="35" t="str">
        <f>IF($C9579="","",INDEX(TableLookupSleepQuality[],MATCH($C9579,TableLookupSleepQuality[Sleep Quality Low],1),MATCH(T$1,TableLookupSleepQuality[#Headers],0)))</f>
        <v/>
      </c>
      <c r="X9579" s="36" t="str">
        <f t="shared" si="2394"/>
        <v/>
      </c>
      <c r="Y9579" s="40" t="str">
        <f t="shared" si="2399"/>
        <v/>
      </c>
      <c r="Z9579" s="13" t="str">
        <f t="shared" si="2399"/>
        <v/>
      </c>
      <c r="AA9579" s="13" t="str">
        <f t="shared" si="2399"/>
        <v/>
      </c>
      <c r="AB9579" s="13" t="str">
        <f t="shared" si="2399"/>
        <v/>
      </c>
      <c r="AC9579" s="13" t="str">
        <f t="shared" si="2399"/>
        <v/>
      </c>
      <c r="AD9579" s="13" t="str">
        <f t="shared" si="2399"/>
        <v/>
      </c>
    </row>
    <row r="9580" spans="7:30" x14ac:dyDescent="0.25">
      <c r="G9580" s="18" t="str">
        <f t="shared" si="2385"/>
        <v/>
      </c>
      <c r="H9580" s="22" t="str">
        <f t="shared" si="2386"/>
        <v/>
      </c>
      <c r="I9580" s="23" t="str">
        <f t="shared" si="2387"/>
        <v/>
      </c>
      <c r="J9580" s="22" t="str">
        <f t="shared" si="2388"/>
        <v/>
      </c>
      <c r="K9580" s="24" t="str">
        <f t="shared" si="2389"/>
        <v/>
      </c>
      <c r="L9580" s="42" t="str">
        <f t="shared" si="2395"/>
        <v/>
      </c>
      <c r="M9580" s="43" t="str">
        <f t="shared" si="2396"/>
        <v/>
      </c>
      <c r="N9580" s="26" t="str">
        <f t="shared" si="2390"/>
        <v/>
      </c>
      <c r="O9580" s="26" t="str">
        <f t="shared" si="2391"/>
        <v/>
      </c>
      <c r="P9580" s="28" t="str">
        <f>IF(E9580="","",INDEX(TableLookupWakeUpScore[],MATCH(E9580,TableLookupWakeUpScore[Wake Up],0),MATCH(P$1,TableLookupWakeUpScore[#Headers],0)))</f>
        <v/>
      </c>
      <c r="Q9580" s="30" t="str">
        <f t="shared" si="2392"/>
        <v/>
      </c>
      <c r="R9580" s="31" t="str">
        <f t="shared" si="2393"/>
        <v/>
      </c>
      <c r="S9580" s="34" t="str">
        <f>IF($C9580="","",INDEX(TableLookupSleepQuality[],MATCH($C9580,TableLookupSleepQuality[Sleep Quality Low],1),MATCH(S$1,TableLookupSleepQuality[#Headers],0)))</f>
        <v/>
      </c>
      <c r="T9580" s="35" t="str">
        <f>IF($C9580="","",INDEX(TableLookupSleepQuality[],MATCH($C9580,TableLookupSleepQuality[Sleep Quality Low],1),MATCH(T$1,TableLookupSleepQuality[#Headers],0)))</f>
        <v/>
      </c>
      <c r="X9580" s="36" t="str">
        <f t="shared" si="2394"/>
        <v/>
      </c>
      <c r="Y9580" s="40" t="str">
        <f t="shared" si="2399"/>
        <v/>
      </c>
      <c r="Z9580" s="13" t="str">
        <f t="shared" si="2399"/>
        <v/>
      </c>
      <c r="AA9580" s="13" t="str">
        <f t="shared" si="2399"/>
        <v/>
      </c>
      <c r="AB9580" s="13" t="str">
        <f t="shared" si="2399"/>
        <v/>
      </c>
      <c r="AC9580" s="13" t="str">
        <f t="shared" si="2399"/>
        <v/>
      </c>
      <c r="AD9580" s="13" t="str">
        <f t="shared" si="2399"/>
        <v/>
      </c>
    </row>
    <row r="9581" spans="7:30" x14ac:dyDescent="0.25">
      <c r="G9581" s="18" t="str">
        <f t="shared" si="2385"/>
        <v/>
      </c>
      <c r="H9581" s="22" t="str">
        <f t="shared" si="2386"/>
        <v/>
      </c>
      <c r="I9581" s="23" t="str">
        <f t="shared" si="2387"/>
        <v/>
      </c>
      <c r="J9581" s="22" t="str">
        <f t="shared" si="2388"/>
        <v/>
      </c>
      <c r="K9581" s="24" t="str">
        <f t="shared" si="2389"/>
        <v/>
      </c>
      <c r="L9581" s="42" t="str">
        <f t="shared" si="2395"/>
        <v/>
      </c>
      <c r="M9581" s="43" t="str">
        <f t="shared" si="2396"/>
        <v/>
      </c>
      <c r="N9581" s="26" t="str">
        <f t="shared" si="2390"/>
        <v/>
      </c>
      <c r="O9581" s="26" t="str">
        <f t="shared" si="2391"/>
        <v/>
      </c>
      <c r="P9581" s="28" t="str">
        <f>IF(E9581="","",INDEX(TableLookupWakeUpScore[],MATCH(E9581,TableLookupWakeUpScore[Wake Up],0),MATCH(P$1,TableLookupWakeUpScore[#Headers],0)))</f>
        <v/>
      </c>
      <c r="Q9581" s="30" t="str">
        <f t="shared" si="2392"/>
        <v/>
      </c>
      <c r="R9581" s="31" t="str">
        <f t="shared" si="2393"/>
        <v/>
      </c>
      <c r="S9581" s="34" t="str">
        <f>IF($C9581="","",INDEX(TableLookupSleepQuality[],MATCH($C9581,TableLookupSleepQuality[Sleep Quality Low],1),MATCH(S$1,TableLookupSleepQuality[#Headers],0)))</f>
        <v/>
      </c>
      <c r="T9581" s="35" t="str">
        <f>IF($C9581="","",INDEX(TableLookupSleepQuality[],MATCH($C9581,TableLookupSleepQuality[Sleep Quality Low],1),MATCH(T$1,TableLookupSleepQuality[#Headers],0)))</f>
        <v/>
      </c>
      <c r="X9581" s="36" t="str">
        <f t="shared" si="2394"/>
        <v/>
      </c>
      <c r="Y9581" s="40" t="str">
        <f t="shared" si="2399"/>
        <v/>
      </c>
      <c r="Z9581" s="13" t="str">
        <f t="shared" si="2399"/>
        <v/>
      </c>
      <c r="AA9581" s="13" t="str">
        <f t="shared" si="2399"/>
        <v/>
      </c>
      <c r="AB9581" s="13" t="str">
        <f t="shared" si="2399"/>
        <v/>
      </c>
      <c r="AC9581" s="13" t="str">
        <f t="shared" si="2399"/>
        <v/>
      </c>
      <c r="AD9581" s="13" t="str">
        <f t="shared" si="2399"/>
        <v/>
      </c>
    </row>
    <row r="9582" spans="7:30" x14ac:dyDescent="0.25">
      <c r="G9582" s="18" t="str">
        <f t="shared" si="2385"/>
        <v/>
      </c>
      <c r="H9582" s="22" t="str">
        <f t="shared" si="2386"/>
        <v/>
      </c>
      <c r="I9582" s="23" t="str">
        <f t="shared" si="2387"/>
        <v/>
      </c>
      <c r="J9582" s="22" t="str">
        <f t="shared" si="2388"/>
        <v/>
      </c>
      <c r="K9582" s="24" t="str">
        <f t="shared" si="2389"/>
        <v/>
      </c>
      <c r="L9582" s="42" t="str">
        <f t="shared" si="2395"/>
        <v/>
      </c>
      <c r="M9582" s="43" t="str">
        <f t="shared" si="2396"/>
        <v/>
      </c>
      <c r="N9582" s="26" t="str">
        <f t="shared" si="2390"/>
        <v/>
      </c>
      <c r="O9582" s="26" t="str">
        <f t="shared" si="2391"/>
        <v/>
      </c>
      <c r="P9582" s="28" t="str">
        <f>IF(E9582="","",INDEX(TableLookupWakeUpScore[],MATCH(E9582,TableLookupWakeUpScore[Wake Up],0),MATCH(P$1,TableLookupWakeUpScore[#Headers],0)))</f>
        <v/>
      </c>
      <c r="Q9582" s="30" t="str">
        <f t="shared" si="2392"/>
        <v/>
      </c>
      <c r="R9582" s="31" t="str">
        <f t="shared" si="2393"/>
        <v/>
      </c>
      <c r="S9582" s="34" t="str">
        <f>IF($C9582="","",INDEX(TableLookupSleepQuality[],MATCH($C9582,TableLookupSleepQuality[Sleep Quality Low],1),MATCH(S$1,TableLookupSleepQuality[#Headers],0)))</f>
        <v/>
      </c>
      <c r="T9582" s="35" t="str">
        <f>IF($C9582="","",INDEX(TableLookupSleepQuality[],MATCH($C9582,TableLookupSleepQuality[Sleep Quality Low],1),MATCH(T$1,TableLookupSleepQuality[#Headers],0)))</f>
        <v/>
      </c>
      <c r="X9582" s="36" t="str">
        <f t="shared" si="2394"/>
        <v/>
      </c>
      <c r="Y9582" s="40" t="str">
        <f t="shared" si="2399"/>
        <v/>
      </c>
      <c r="Z9582" s="13" t="str">
        <f t="shared" si="2399"/>
        <v/>
      </c>
      <c r="AA9582" s="13" t="str">
        <f t="shared" si="2399"/>
        <v/>
      </c>
      <c r="AB9582" s="13" t="str">
        <f t="shared" si="2399"/>
        <v/>
      </c>
      <c r="AC9582" s="13" t="str">
        <f t="shared" si="2399"/>
        <v/>
      </c>
      <c r="AD9582" s="13" t="str">
        <f t="shared" si="2399"/>
        <v/>
      </c>
    </row>
    <row r="9583" spans="7:30" x14ac:dyDescent="0.25">
      <c r="G9583" s="18" t="str">
        <f t="shared" si="2385"/>
        <v/>
      </c>
      <c r="H9583" s="22" t="str">
        <f t="shared" si="2386"/>
        <v/>
      </c>
      <c r="I9583" s="23" t="str">
        <f t="shared" si="2387"/>
        <v/>
      </c>
      <c r="J9583" s="22" t="str">
        <f t="shared" si="2388"/>
        <v/>
      </c>
      <c r="K9583" s="24" t="str">
        <f t="shared" si="2389"/>
        <v/>
      </c>
      <c r="L9583" s="42" t="str">
        <f t="shared" si="2395"/>
        <v/>
      </c>
      <c r="M9583" s="43" t="str">
        <f t="shared" si="2396"/>
        <v/>
      </c>
      <c r="N9583" s="26" t="str">
        <f t="shared" si="2390"/>
        <v/>
      </c>
      <c r="O9583" s="26" t="str">
        <f t="shared" si="2391"/>
        <v/>
      </c>
      <c r="P9583" s="28" t="str">
        <f>IF(E9583="","",INDEX(TableLookupWakeUpScore[],MATCH(E9583,TableLookupWakeUpScore[Wake Up],0),MATCH(P$1,TableLookupWakeUpScore[#Headers],0)))</f>
        <v/>
      </c>
      <c r="Q9583" s="30" t="str">
        <f t="shared" si="2392"/>
        <v/>
      </c>
      <c r="R9583" s="31" t="str">
        <f t="shared" si="2393"/>
        <v/>
      </c>
      <c r="S9583" s="34" t="str">
        <f>IF($C9583="","",INDEX(TableLookupSleepQuality[],MATCH($C9583,TableLookupSleepQuality[Sleep Quality Low],1),MATCH(S$1,TableLookupSleepQuality[#Headers],0)))</f>
        <v/>
      </c>
      <c r="T9583" s="35" t="str">
        <f>IF($C9583="","",INDEX(TableLookupSleepQuality[],MATCH($C9583,TableLookupSleepQuality[Sleep Quality Low],1),MATCH(T$1,TableLookupSleepQuality[#Headers],0)))</f>
        <v/>
      </c>
      <c r="X9583" s="36" t="str">
        <f t="shared" si="2394"/>
        <v/>
      </c>
      <c r="Y9583" s="40" t="str">
        <f t="shared" si="2399"/>
        <v/>
      </c>
      <c r="Z9583" s="13" t="str">
        <f t="shared" si="2399"/>
        <v/>
      </c>
      <c r="AA9583" s="13" t="str">
        <f t="shared" si="2399"/>
        <v/>
      </c>
      <c r="AB9583" s="13" t="str">
        <f t="shared" si="2399"/>
        <v/>
      </c>
      <c r="AC9583" s="13" t="str">
        <f t="shared" si="2399"/>
        <v/>
      </c>
      <c r="AD9583" s="13" t="str">
        <f t="shared" si="2399"/>
        <v/>
      </c>
    </row>
    <row r="9584" spans="7:30" x14ac:dyDescent="0.25">
      <c r="G9584" s="18" t="str">
        <f t="shared" si="2385"/>
        <v/>
      </c>
      <c r="H9584" s="22" t="str">
        <f t="shared" si="2386"/>
        <v/>
      </c>
      <c r="I9584" s="23" t="str">
        <f t="shared" si="2387"/>
        <v/>
      </c>
      <c r="J9584" s="22" t="str">
        <f t="shared" si="2388"/>
        <v/>
      </c>
      <c r="K9584" s="24" t="str">
        <f t="shared" si="2389"/>
        <v/>
      </c>
      <c r="L9584" s="42" t="str">
        <f t="shared" si="2395"/>
        <v/>
      </c>
      <c r="M9584" s="43" t="str">
        <f t="shared" si="2396"/>
        <v/>
      </c>
      <c r="N9584" s="26" t="str">
        <f t="shared" si="2390"/>
        <v/>
      </c>
      <c r="O9584" s="26" t="str">
        <f t="shared" si="2391"/>
        <v/>
      </c>
      <c r="P9584" s="28" t="str">
        <f>IF(E9584="","",INDEX(TableLookupWakeUpScore[],MATCH(E9584,TableLookupWakeUpScore[Wake Up],0),MATCH(P$1,TableLookupWakeUpScore[#Headers],0)))</f>
        <v/>
      </c>
      <c r="Q9584" s="30" t="str">
        <f t="shared" si="2392"/>
        <v/>
      </c>
      <c r="R9584" s="31" t="str">
        <f t="shared" si="2393"/>
        <v/>
      </c>
      <c r="S9584" s="34" t="str">
        <f>IF($C9584="","",INDEX(TableLookupSleepQuality[],MATCH($C9584,TableLookupSleepQuality[Sleep Quality Low],1),MATCH(S$1,TableLookupSleepQuality[#Headers],0)))</f>
        <v/>
      </c>
      <c r="T9584" s="35" t="str">
        <f>IF($C9584="","",INDEX(TableLookupSleepQuality[],MATCH($C9584,TableLookupSleepQuality[Sleep Quality Low],1),MATCH(T$1,TableLookupSleepQuality[#Headers],0)))</f>
        <v/>
      </c>
      <c r="X9584" s="36" t="str">
        <f t="shared" si="2394"/>
        <v/>
      </c>
      <c r="Y9584" s="40" t="str">
        <f t="shared" si="2399"/>
        <v/>
      </c>
      <c r="Z9584" s="13" t="str">
        <f t="shared" si="2399"/>
        <v/>
      </c>
      <c r="AA9584" s="13" t="str">
        <f t="shared" si="2399"/>
        <v/>
      </c>
      <c r="AB9584" s="13" t="str">
        <f t="shared" si="2399"/>
        <v/>
      </c>
      <c r="AC9584" s="13" t="str">
        <f t="shared" si="2399"/>
        <v/>
      </c>
      <c r="AD9584" s="13" t="str">
        <f t="shared" si="2399"/>
        <v/>
      </c>
    </row>
    <row r="9585" spans="7:30" x14ac:dyDescent="0.25">
      <c r="G9585" s="18" t="str">
        <f t="shared" si="2385"/>
        <v/>
      </c>
      <c r="H9585" s="22" t="str">
        <f t="shared" si="2386"/>
        <v/>
      </c>
      <c r="I9585" s="23" t="str">
        <f t="shared" si="2387"/>
        <v/>
      </c>
      <c r="J9585" s="22" t="str">
        <f t="shared" si="2388"/>
        <v/>
      </c>
      <c r="K9585" s="24" t="str">
        <f t="shared" si="2389"/>
        <v/>
      </c>
      <c r="L9585" s="42" t="str">
        <f t="shared" si="2395"/>
        <v/>
      </c>
      <c r="M9585" s="43" t="str">
        <f t="shared" si="2396"/>
        <v/>
      </c>
      <c r="N9585" s="26" t="str">
        <f t="shared" si="2390"/>
        <v/>
      </c>
      <c r="O9585" s="26" t="str">
        <f t="shared" si="2391"/>
        <v/>
      </c>
      <c r="P9585" s="28" t="str">
        <f>IF(E9585="","",INDEX(TableLookupWakeUpScore[],MATCH(E9585,TableLookupWakeUpScore[Wake Up],0),MATCH(P$1,TableLookupWakeUpScore[#Headers],0)))</f>
        <v/>
      </c>
      <c r="Q9585" s="30" t="str">
        <f t="shared" si="2392"/>
        <v/>
      </c>
      <c r="R9585" s="31" t="str">
        <f t="shared" si="2393"/>
        <v/>
      </c>
      <c r="S9585" s="34" t="str">
        <f>IF($C9585="","",INDEX(TableLookupSleepQuality[],MATCH($C9585,TableLookupSleepQuality[Sleep Quality Low],1),MATCH(S$1,TableLookupSleepQuality[#Headers],0)))</f>
        <v/>
      </c>
      <c r="T9585" s="35" t="str">
        <f>IF($C9585="","",INDEX(TableLookupSleepQuality[],MATCH($C9585,TableLookupSleepQuality[Sleep Quality Low],1),MATCH(T$1,TableLookupSleepQuality[#Headers],0)))</f>
        <v/>
      </c>
      <c r="X9585" s="36" t="str">
        <f t="shared" si="2394"/>
        <v/>
      </c>
      <c r="Y9585" s="40" t="str">
        <f t="shared" si="2399"/>
        <v/>
      </c>
      <c r="Z9585" s="13" t="str">
        <f t="shared" si="2399"/>
        <v/>
      </c>
      <c r="AA9585" s="13" t="str">
        <f t="shared" si="2399"/>
        <v/>
      </c>
      <c r="AB9585" s="13" t="str">
        <f t="shared" si="2399"/>
        <v/>
      </c>
      <c r="AC9585" s="13" t="str">
        <f t="shared" si="2399"/>
        <v/>
      </c>
      <c r="AD9585" s="13" t="str">
        <f t="shared" si="2399"/>
        <v/>
      </c>
    </row>
    <row r="9586" spans="7:30" x14ac:dyDescent="0.25">
      <c r="G9586" s="18" t="str">
        <f t="shared" si="2385"/>
        <v/>
      </c>
      <c r="H9586" s="22" t="str">
        <f t="shared" si="2386"/>
        <v/>
      </c>
      <c r="I9586" s="23" t="str">
        <f t="shared" si="2387"/>
        <v/>
      </c>
      <c r="J9586" s="22" t="str">
        <f t="shared" si="2388"/>
        <v/>
      </c>
      <c r="K9586" s="24" t="str">
        <f t="shared" si="2389"/>
        <v/>
      </c>
      <c r="L9586" s="42" t="str">
        <f t="shared" si="2395"/>
        <v/>
      </c>
      <c r="M9586" s="43" t="str">
        <f t="shared" si="2396"/>
        <v/>
      </c>
      <c r="N9586" s="26" t="str">
        <f t="shared" si="2390"/>
        <v/>
      </c>
      <c r="O9586" s="26" t="str">
        <f t="shared" si="2391"/>
        <v/>
      </c>
      <c r="P9586" s="28" t="str">
        <f>IF(E9586="","",INDEX(TableLookupWakeUpScore[],MATCH(E9586,TableLookupWakeUpScore[Wake Up],0),MATCH(P$1,TableLookupWakeUpScore[#Headers],0)))</f>
        <v/>
      </c>
      <c r="Q9586" s="30" t="str">
        <f t="shared" si="2392"/>
        <v/>
      </c>
      <c r="R9586" s="31" t="str">
        <f t="shared" si="2393"/>
        <v/>
      </c>
      <c r="S9586" s="34" t="str">
        <f>IF($C9586="","",INDEX(TableLookupSleepQuality[],MATCH($C9586,TableLookupSleepQuality[Sleep Quality Low],1),MATCH(S$1,TableLookupSleepQuality[#Headers],0)))</f>
        <v/>
      </c>
      <c r="T9586" s="35" t="str">
        <f>IF($C9586="","",INDEX(TableLookupSleepQuality[],MATCH($C9586,TableLookupSleepQuality[Sleep Quality Low],1),MATCH(T$1,TableLookupSleepQuality[#Headers],0)))</f>
        <v/>
      </c>
      <c r="X9586" s="36" t="str">
        <f t="shared" si="2394"/>
        <v/>
      </c>
      <c r="Y9586" s="40" t="str">
        <f t="shared" si="2399"/>
        <v/>
      </c>
      <c r="Z9586" s="13" t="str">
        <f t="shared" si="2399"/>
        <v/>
      </c>
      <c r="AA9586" s="13" t="str">
        <f t="shared" si="2399"/>
        <v/>
      </c>
      <c r="AB9586" s="13" t="str">
        <f t="shared" si="2399"/>
        <v/>
      </c>
      <c r="AC9586" s="13" t="str">
        <f t="shared" si="2399"/>
        <v/>
      </c>
      <c r="AD9586" s="13" t="str">
        <f t="shared" si="2399"/>
        <v/>
      </c>
    </row>
    <row r="9587" spans="7:30" x14ac:dyDescent="0.25">
      <c r="G9587" s="18" t="str">
        <f t="shared" si="2385"/>
        <v/>
      </c>
      <c r="H9587" s="22" t="str">
        <f t="shared" si="2386"/>
        <v/>
      </c>
      <c r="I9587" s="23" t="str">
        <f t="shared" si="2387"/>
        <v/>
      </c>
      <c r="J9587" s="22" t="str">
        <f t="shared" si="2388"/>
        <v/>
      </c>
      <c r="K9587" s="24" t="str">
        <f t="shared" si="2389"/>
        <v/>
      </c>
      <c r="L9587" s="42" t="str">
        <f t="shared" si="2395"/>
        <v/>
      </c>
      <c r="M9587" s="43" t="str">
        <f t="shared" si="2396"/>
        <v/>
      </c>
      <c r="N9587" s="26" t="str">
        <f t="shared" si="2390"/>
        <v/>
      </c>
      <c r="O9587" s="26" t="str">
        <f t="shared" si="2391"/>
        <v/>
      </c>
      <c r="P9587" s="28" t="str">
        <f>IF(E9587="","",INDEX(TableLookupWakeUpScore[],MATCH(E9587,TableLookupWakeUpScore[Wake Up],0),MATCH(P$1,TableLookupWakeUpScore[#Headers],0)))</f>
        <v/>
      </c>
      <c r="Q9587" s="30" t="str">
        <f t="shared" si="2392"/>
        <v/>
      </c>
      <c r="R9587" s="31" t="str">
        <f t="shared" si="2393"/>
        <v/>
      </c>
      <c r="S9587" s="34" t="str">
        <f>IF($C9587="","",INDEX(TableLookupSleepQuality[],MATCH($C9587,TableLookupSleepQuality[Sleep Quality Low],1),MATCH(S$1,TableLookupSleepQuality[#Headers],0)))</f>
        <v/>
      </c>
      <c r="T9587" s="35" t="str">
        <f>IF($C9587="","",INDEX(TableLookupSleepQuality[],MATCH($C9587,TableLookupSleepQuality[Sleep Quality Low],1),MATCH(T$1,TableLookupSleepQuality[#Headers],0)))</f>
        <v/>
      </c>
      <c r="X9587" s="36" t="str">
        <f t="shared" si="2394"/>
        <v/>
      </c>
      <c r="Y9587" s="40" t="str">
        <f t="shared" ref="Y9587:AD9602" si="2400">IF(OR($X9587="NO",$X9587=""),"",IF(COUNTIF($F9587,"*" &amp; Y$1 &amp; "*"),"YES","NO"))</f>
        <v/>
      </c>
      <c r="Z9587" s="13" t="str">
        <f t="shared" si="2400"/>
        <v/>
      </c>
      <c r="AA9587" s="13" t="str">
        <f t="shared" si="2400"/>
        <v/>
      </c>
      <c r="AB9587" s="13" t="str">
        <f t="shared" si="2400"/>
        <v/>
      </c>
      <c r="AC9587" s="13" t="str">
        <f t="shared" si="2400"/>
        <v/>
      </c>
      <c r="AD9587" s="13" t="str">
        <f t="shared" si="2400"/>
        <v/>
      </c>
    </row>
    <row r="9588" spans="7:30" x14ac:dyDescent="0.25">
      <c r="G9588" s="18" t="str">
        <f t="shared" si="2385"/>
        <v/>
      </c>
      <c r="H9588" s="22" t="str">
        <f t="shared" si="2386"/>
        <v/>
      </c>
      <c r="I9588" s="23" t="str">
        <f t="shared" si="2387"/>
        <v/>
      </c>
      <c r="J9588" s="22" t="str">
        <f t="shared" si="2388"/>
        <v/>
      </c>
      <c r="K9588" s="24" t="str">
        <f t="shared" si="2389"/>
        <v/>
      </c>
      <c r="L9588" s="42" t="str">
        <f t="shared" si="2395"/>
        <v/>
      </c>
      <c r="M9588" s="43" t="str">
        <f t="shared" si="2396"/>
        <v/>
      </c>
      <c r="N9588" s="26" t="str">
        <f t="shared" si="2390"/>
        <v/>
      </c>
      <c r="O9588" s="26" t="str">
        <f t="shared" si="2391"/>
        <v/>
      </c>
      <c r="P9588" s="28" t="str">
        <f>IF(E9588="","",INDEX(TableLookupWakeUpScore[],MATCH(E9588,TableLookupWakeUpScore[Wake Up],0),MATCH(P$1,TableLookupWakeUpScore[#Headers],0)))</f>
        <v/>
      </c>
      <c r="Q9588" s="30" t="str">
        <f t="shared" si="2392"/>
        <v/>
      </c>
      <c r="R9588" s="31" t="str">
        <f t="shared" si="2393"/>
        <v/>
      </c>
      <c r="S9588" s="34" t="str">
        <f>IF($C9588="","",INDEX(TableLookupSleepQuality[],MATCH($C9588,TableLookupSleepQuality[Sleep Quality Low],1),MATCH(S$1,TableLookupSleepQuality[#Headers],0)))</f>
        <v/>
      </c>
      <c r="T9588" s="35" t="str">
        <f>IF($C9588="","",INDEX(TableLookupSleepQuality[],MATCH($C9588,TableLookupSleepQuality[Sleep Quality Low],1),MATCH(T$1,TableLookupSleepQuality[#Headers],0)))</f>
        <v/>
      </c>
      <c r="X9588" s="36" t="str">
        <f t="shared" si="2394"/>
        <v/>
      </c>
      <c r="Y9588" s="40" t="str">
        <f t="shared" si="2400"/>
        <v/>
      </c>
      <c r="Z9588" s="13" t="str">
        <f t="shared" si="2400"/>
        <v/>
      </c>
      <c r="AA9588" s="13" t="str">
        <f t="shared" si="2400"/>
        <v/>
      </c>
      <c r="AB9588" s="13" t="str">
        <f t="shared" si="2400"/>
        <v/>
      </c>
      <c r="AC9588" s="13" t="str">
        <f t="shared" si="2400"/>
        <v/>
      </c>
      <c r="AD9588" s="13" t="str">
        <f t="shared" si="2400"/>
        <v/>
      </c>
    </row>
    <row r="9589" spans="7:30" x14ac:dyDescent="0.25">
      <c r="G9589" s="18" t="str">
        <f t="shared" si="2385"/>
        <v/>
      </c>
      <c r="H9589" s="22" t="str">
        <f t="shared" si="2386"/>
        <v/>
      </c>
      <c r="I9589" s="23" t="str">
        <f t="shared" si="2387"/>
        <v/>
      </c>
      <c r="J9589" s="22" t="str">
        <f t="shared" si="2388"/>
        <v/>
      </c>
      <c r="K9589" s="24" t="str">
        <f t="shared" si="2389"/>
        <v/>
      </c>
      <c r="L9589" s="42" t="str">
        <f t="shared" si="2395"/>
        <v/>
      </c>
      <c r="M9589" s="43" t="str">
        <f t="shared" si="2396"/>
        <v/>
      </c>
      <c r="N9589" s="26" t="str">
        <f t="shared" si="2390"/>
        <v/>
      </c>
      <c r="O9589" s="26" t="str">
        <f t="shared" si="2391"/>
        <v/>
      </c>
      <c r="P9589" s="28" t="str">
        <f>IF(E9589="","",INDEX(TableLookupWakeUpScore[],MATCH(E9589,TableLookupWakeUpScore[Wake Up],0),MATCH(P$1,TableLookupWakeUpScore[#Headers],0)))</f>
        <v/>
      </c>
      <c r="Q9589" s="30" t="str">
        <f t="shared" si="2392"/>
        <v/>
      </c>
      <c r="R9589" s="31" t="str">
        <f t="shared" si="2393"/>
        <v/>
      </c>
      <c r="S9589" s="34" t="str">
        <f>IF($C9589="","",INDEX(TableLookupSleepQuality[],MATCH($C9589,TableLookupSleepQuality[Sleep Quality Low],1),MATCH(S$1,TableLookupSleepQuality[#Headers],0)))</f>
        <v/>
      </c>
      <c r="T9589" s="35" t="str">
        <f>IF($C9589="","",INDEX(TableLookupSleepQuality[],MATCH($C9589,TableLookupSleepQuality[Sleep Quality Low],1),MATCH(T$1,TableLookupSleepQuality[#Headers],0)))</f>
        <v/>
      </c>
      <c r="X9589" s="36" t="str">
        <f t="shared" si="2394"/>
        <v/>
      </c>
      <c r="Y9589" s="40" t="str">
        <f t="shared" si="2400"/>
        <v/>
      </c>
      <c r="Z9589" s="13" t="str">
        <f t="shared" si="2400"/>
        <v/>
      </c>
      <c r="AA9589" s="13" t="str">
        <f t="shared" si="2400"/>
        <v/>
      </c>
      <c r="AB9589" s="13" t="str">
        <f t="shared" si="2400"/>
        <v/>
      </c>
      <c r="AC9589" s="13" t="str">
        <f t="shared" si="2400"/>
        <v/>
      </c>
      <c r="AD9589" s="13" t="str">
        <f t="shared" si="2400"/>
        <v/>
      </c>
    </row>
    <row r="9590" spans="7:30" x14ac:dyDescent="0.25">
      <c r="G9590" s="18" t="str">
        <f t="shared" si="2385"/>
        <v/>
      </c>
      <c r="H9590" s="22" t="str">
        <f t="shared" si="2386"/>
        <v/>
      </c>
      <c r="I9590" s="23" t="str">
        <f t="shared" si="2387"/>
        <v/>
      </c>
      <c r="J9590" s="22" t="str">
        <f t="shared" si="2388"/>
        <v/>
      </c>
      <c r="K9590" s="24" t="str">
        <f t="shared" si="2389"/>
        <v/>
      </c>
      <c r="L9590" s="42" t="str">
        <f t="shared" si="2395"/>
        <v/>
      </c>
      <c r="M9590" s="43" t="str">
        <f t="shared" si="2396"/>
        <v/>
      </c>
      <c r="N9590" s="26" t="str">
        <f t="shared" si="2390"/>
        <v/>
      </c>
      <c r="O9590" s="26" t="str">
        <f t="shared" si="2391"/>
        <v/>
      </c>
      <c r="P9590" s="28" t="str">
        <f>IF(E9590="","",INDEX(TableLookupWakeUpScore[],MATCH(E9590,TableLookupWakeUpScore[Wake Up],0),MATCH(P$1,TableLookupWakeUpScore[#Headers],0)))</f>
        <v/>
      </c>
      <c r="Q9590" s="30" t="str">
        <f t="shared" si="2392"/>
        <v/>
      </c>
      <c r="R9590" s="31" t="str">
        <f t="shared" si="2393"/>
        <v/>
      </c>
      <c r="S9590" s="34" t="str">
        <f>IF($C9590="","",INDEX(TableLookupSleepQuality[],MATCH($C9590,TableLookupSleepQuality[Sleep Quality Low],1),MATCH(S$1,TableLookupSleepQuality[#Headers],0)))</f>
        <v/>
      </c>
      <c r="T9590" s="35" t="str">
        <f>IF($C9590="","",INDEX(TableLookupSleepQuality[],MATCH($C9590,TableLookupSleepQuality[Sleep Quality Low],1),MATCH(T$1,TableLookupSleepQuality[#Headers],0)))</f>
        <v/>
      </c>
      <c r="X9590" s="36" t="str">
        <f t="shared" si="2394"/>
        <v/>
      </c>
      <c r="Y9590" s="40" t="str">
        <f t="shared" si="2400"/>
        <v/>
      </c>
      <c r="Z9590" s="13" t="str">
        <f t="shared" si="2400"/>
        <v/>
      </c>
      <c r="AA9590" s="13" t="str">
        <f t="shared" si="2400"/>
        <v/>
      </c>
      <c r="AB9590" s="13" t="str">
        <f t="shared" si="2400"/>
        <v/>
      </c>
      <c r="AC9590" s="13" t="str">
        <f t="shared" si="2400"/>
        <v/>
      </c>
      <c r="AD9590" s="13" t="str">
        <f t="shared" si="2400"/>
        <v/>
      </c>
    </row>
    <row r="9591" spans="7:30" x14ac:dyDescent="0.25">
      <c r="G9591" s="18" t="str">
        <f t="shared" si="2385"/>
        <v/>
      </c>
      <c r="H9591" s="22" t="str">
        <f t="shared" si="2386"/>
        <v/>
      </c>
      <c r="I9591" s="23" t="str">
        <f t="shared" si="2387"/>
        <v/>
      </c>
      <c r="J9591" s="22" t="str">
        <f t="shared" si="2388"/>
        <v/>
      </c>
      <c r="K9591" s="24" t="str">
        <f t="shared" si="2389"/>
        <v/>
      </c>
      <c r="L9591" s="42" t="str">
        <f t="shared" si="2395"/>
        <v/>
      </c>
      <c r="M9591" s="43" t="str">
        <f t="shared" si="2396"/>
        <v/>
      </c>
      <c r="N9591" s="26" t="str">
        <f t="shared" si="2390"/>
        <v/>
      </c>
      <c r="O9591" s="26" t="str">
        <f t="shared" si="2391"/>
        <v/>
      </c>
      <c r="P9591" s="28" t="str">
        <f>IF(E9591="","",INDEX(TableLookupWakeUpScore[],MATCH(E9591,TableLookupWakeUpScore[Wake Up],0),MATCH(P$1,TableLookupWakeUpScore[#Headers],0)))</f>
        <v/>
      </c>
      <c r="Q9591" s="30" t="str">
        <f t="shared" si="2392"/>
        <v/>
      </c>
      <c r="R9591" s="31" t="str">
        <f t="shared" si="2393"/>
        <v/>
      </c>
      <c r="S9591" s="34" t="str">
        <f>IF($C9591="","",INDEX(TableLookupSleepQuality[],MATCH($C9591,TableLookupSleepQuality[Sleep Quality Low],1),MATCH(S$1,TableLookupSleepQuality[#Headers],0)))</f>
        <v/>
      </c>
      <c r="T9591" s="35" t="str">
        <f>IF($C9591="","",INDEX(TableLookupSleepQuality[],MATCH($C9591,TableLookupSleepQuality[Sleep Quality Low],1),MATCH(T$1,TableLookupSleepQuality[#Headers],0)))</f>
        <v/>
      </c>
      <c r="X9591" s="36" t="str">
        <f t="shared" si="2394"/>
        <v/>
      </c>
      <c r="Y9591" s="40" t="str">
        <f t="shared" si="2400"/>
        <v/>
      </c>
      <c r="Z9591" s="13" t="str">
        <f t="shared" si="2400"/>
        <v/>
      </c>
      <c r="AA9591" s="13" t="str">
        <f t="shared" si="2400"/>
        <v/>
      </c>
      <c r="AB9591" s="13" t="str">
        <f t="shared" si="2400"/>
        <v/>
      </c>
      <c r="AC9591" s="13" t="str">
        <f t="shared" si="2400"/>
        <v/>
      </c>
      <c r="AD9591" s="13" t="str">
        <f t="shared" si="2400"/>
        <v/>
      </c>
    </row>
    <row r="9592" spans="7:30" x14ac:dyDescent="0.25">
      <c r="G9592" s="18" t="str">
        <f t="shared" si="2385"/>
        <v/>
      </c>
      <c r="H9592" s="22" t="str">
        <f t="shared" si="2386"/>
        <v/>
      </c>
      <c r="I9592" s="23" t="str">
        <f t="shared" si="2387"/>
        <v/>
      </c>
      <c r="J9592" s="22" t="str">
        <f t="shared" si="2388"/>
        <v/>
      </c>
      <c r="K9592" s="24" t="str">
        <f t="shared" si="2389"/>
        <v/>
      </c>
      <c r="L9592" s="42" t="str">
        <f t="shared" si="2395"/>
        <v/>
      </c>
      <c r="M9592" s="43" t="str">
        <f t="shared" si="2396"/>
        <v/>
      </c>
      <c r="N9592" s="26" t="str">
        <f t="shared" si="2390"/>
        <v/>
      </c>
      <c r="O9592" s="26" t="str">
        <f t="shared" si="2391"/>
        <v/>
      </c>
      <c r="P9592" s="28" t="str">
        <f>IF(E9592="","",INDEX(TableLookupWakeUpScore[],MATCH(E9592,TableLookupWakeUpScore[Wake Up],0),MATCH(P$1,TableLookupWakeUpScore[#Headers],0)))</f>
        <v/>
      </c>
      <c r="Q9592" s="30" t="str">
        <f t="shared" si="2392"/>
        <v/>
      </c>
      <c r="R9592" s="31" t="str">
        <f t="shared" si="2393"/>
        <v/>
      </c>
      <c r="S9592" s="34" t="str">
        <f>IF($C9592="","",INDEX(TableLookupSleepQuality[],MATCH($C9592,TableLookupSleepQuality[Sleep Quality Low],1),MATCH(S$1,TableLookupSleepQuality[#Headers],0)))</f>
        <v/>
      </c>
      <c r="T9592" s="35" t="str">
        <f>IF($C9592="","",INDEX(TableLookupSleepQuality[],MATCH($C9592,TableLookupSleepQuality[Sleep Quality Low],1),MATCH(T$1,TableLookupSleepQuality[#Headers],0)))</f>
        <v/>
      </c>
      <c r="X9592" s="36" t="str">
        <f t="shared" si="2394"/>
        <v/>
      </c>
      <c r="Y9592" s="40" t="str">
        <f t="shared" si="2400"/>
        <v/>
      </c>
      <c r="Z9592" s="13" t="str">
        <f t="shared" si="2400"/>
        <v/>
      </c>
      <c r="AA9592" s="13" t="str">
        <f t="shared" si="2400"/>
        <v/>
      </c>
      <c r="AB9592" s="13" t="str">
        <f t="shared" si="2400"/>
        <v/>
      </c>
      <c r="AC9592" s="13" t="str">
        <f t="shared" si="2400"/>
        <v/>
      </c>
      <c r="AD9592" s="13" t="str">
        <f t="shared" si="2400"/>
        <v/>
      </c>
    </row>
    <row r="9593" spans="7:30" x14ac:dyDescent="0.25">
      <c r="G9593" s="18" t="str">
        <f t="shared" si="2385"/>
        <v/>
      </c>
      <c r="H9593" s="22" t="str">
        <f t="shared" si="2386"/>
        <v/>
      </c>
      <c r="I9593" s="23" t="str">
        <f t="shared" si="2387"/>
        <v/>
      </c>
      <c r="J9593" s="22" t="str">
        <f t="shared" si="2388"/>
        <v/>
      </c>
      <c r="K9593" s="24" t="str">
        <f t="shared" si="2389"/>
        <v/>
      </c>
      <c r="L9593" s="42" t="str">
        <f t="shared" si="2395"/>
        <v/>
      </c>
      <c r="M9593" s="43" t="str">
        <f t="shared" si="2396"/>
        <v/>
      </c>
      <c r="N9593" s="26" t="str">
        <f t="shared" si="2390"/>
        <v/>
      </c>
      <c r="O9593" s="26" t="str">
        <f t="shared" si="2391"/>
        <v/>
      </c>
      <c r="P9593" s="28" t="str">
        <f>IF(E9593="","",INDEX(TableLookupWakeUpScore[],MATCH(E9593,TableLookupWakeUpScore[Wake Up],0),MATCH(P$1,TableLookupWakeUpScore[#Headers],0)))</f>
        <v/>
      </c>
      <c r="Q9593" s="30" t="str">
        <f t="shared" si="2392"/>
        <v/>
      </c>
      <c r="R9593" s="31" t="str">
        <f t="shared" si="2393"/>
        <v/>
      </c>
      <c r="S9593" s="34" t="str">
        <f>IF($C9593="","",INDEX(TableLookupSleepQuality[],MATCH($C9593,TableLookupSleepQuality[Sleep Quality Low],1),MATCH(S$1,TableLookupSleepQuality[#Headers],0)))</f>
        <v/>
      </c>
      <c r="T9593" s="35" t="str">
        <f>IF($C9593="","",INDEX(TableLookupSleepQuality[],MATCH($C9593,TableLookupSleepQuality[Sleep Quality Low],1),MATCH(T$1,TableLookupSleepQuality[#Headers],0)))</f>
        <v/>
      </c>
      <c r="X9593" s="36" t="str">
        <f t="shared" si="2394"/>
        <v/>
      </c>
      <c r="Y9593" s="40" t="str">
        <f t="shared" si="2400"/>
        <v/>
      </c>
      <c r="Z9593" s="13" t="str">
        <f t="shared" si="2400"/>
        <v/>
      </c>
      <c r="AA9593" s="13" t="str">
        <f t="shared" si="2400"/>
        <v/>
      </c>
      <c r="AB9593" s="13" t="str">
        <f t="shared" si="2400"/>
        <v/>
      </c>
      <c r="AC9593" s="13" t="str">
        <f t="shared" si="2400"/>
        <v/>
      </c>
      <c r="AD9593" s="13" t="str">
        <f t="shared" si="2400"/>
        <v/>
      </c>
    </row>
    <row r="9594" spans="7:30" x14ac:dyDescent="0.25">
      <c r="G9594" s="18" t="str">
        <f t="shared" si="2385"/>
        <v/>
      </c>
      <c r="H9594" s="22" t="str">
        <f t="shared" si="2386"/>
        <v/>
      </c>
      <c r="I9594" s="23" t="str">
        <f t="shared" si="2387"/>
        <v/>
      </c>
      <c r="J9594" s="22" t="str">
        <f t="shared" si="2388"/>
        <v/>
      </c>
      <c r="K9594" s="24" t="str">
        <f t="shared" si="2389"/>
        <v/>
      </c>
      <c r="L9594" s="42" t="str">
        <f t="shared" si="2395"/>
        <v/>
      </c>
      <c r="M9594" s="43" t="str">
        <f t="shared" si="2396"/>
        <v/>
      </c>
      <c r="N9594" s="26" t="str">
        <f t="shared" si="2390"/>
        <v/>
      </c>
      <c r="O9594" s="26" t="str">
        <f t="shared" si="2391"/>
        <v/>
      </c>
      <c r="P9594" s="28" t="str">
        <f>IF(E9594="","",INDEX(TableLookupWakeUpScore[],MATCH(E9594,TableLookupWakeUpScore[Wake Up],0),MATCH(P$1,TableLookupWakeUpScore[#Headers],0)))</f>
        <v/>
      </c>
      <c r="Q9594" s="30" t="str">
        <f t="shared" si="2392"/>
        <v/>
      </c>
      <c r="R9594" s="31" t="str">
        <f t="shared" si="2393"/>
        <v/>
      </c>
      <c r="S9594" s="34" t="str">
        <f>IF($C9594="","",INDEX(TableLookupSleepQuality[],MATCH($C9594,TableLookupSleepQuality[Sleep Quality Low],1),MATCH(S$1,TableLookupSleepQuality[#Headers],0)))</f>
        <v/>
      </c>
      <c r="T9594" s="35" t="str">
        <f>IF($C9594="","",INDEX(TableLookupSleepQuality[],MATCH($C9594,TableLookupSleepQuality[Sleep Quality Low],1),MATCH(T$1,TableLookupSleepQuality[#Headers],0)))</f>
        <v/>
      </c>
      <c r="X9594" s="36" t="str">
        <f t="shared" si="2394"/>
        <v/>
      </c>
      <c r="Y9594" s="40" t="str">
        <f t="shared" si="2400"/>
        <v/>
      </c>
      <c r="Z9594" s="13" t="str">
        <f t="shared" si="2400"/>
        <v/>
      </c>
      <c r="AA9594" s="13" t="str">
        <f t="shared" si="2400"/>
        <v/>
      </c>
      <c r="AB9594" s="13" t="str">
        <f t="shared" si="2400"/>
        <v/>
      </c>
      <c r="AC9594" s="13" t="str">
        <f t="shared" si="2400"/>
        <v/>
      </c>
      <c r="AD9594" s="13" t="str">
        <f t="shared" si="2400"/>
        <v/>
      </c>
    </row>
    <row r="9595" spans="7:30" x14ac:dyDescent="0.25">
      <c r="G9595" s="18" t="str">
        <f t="shared" si="2385"/>
        <v/>
      </c>
      <c r="H9595" s="22" t="str">
        <f t="shared" si="2386"/>
        <v/>
      </c>
      <c r="I9595" s="23" t="str">
        <f t="shared" si="2387"/>
        <v/>
      </c>
      <c r="J9595" s="22" t="str">
        <f t="shared" si="2388"/>
        <v/>
      </c>
      <c r="K9595" s="24" t="str">
        <f t="shared" si="2389"/>
        <v/>
      </c>
      <c r="L9595" s="42" t="str">
        <f t="shared" si="2395"/>
        <v/>
      </c>
      <c r="M9595" s="43" t="str">
        <f t="shared" si="2396"/>
        <v/>
      </c>
      <c r="N9595" s="26" t="str">
        <f t="shared" si="2390"/>
        <v/>
      </c>
      <c r="O9595" s="26" t="str">
        <f t="shared" si="2391"/>
        <v/>
      </c>
      <c r="P9595" s="28" t="str">
        <f>IF(E9595="","",INDEX(TableLookupWakeUpScore[],MATCH(E9595,TableLookupWakeUpScore[Wake Up],0),MATCH(P$1,TableLookupWakeUpScore[#Headers],0)))</f>
        <v/>
      </c>
      <c r="Q9595" s="30" t="str">
        <f t="shared" si="2392"/>
        <v/>
      </c>
      <c r="R9595" s="31" t="str">
        <f t="shared" si="2393"/>
        <v/>
      </c>
      <c r="S9595" s="34" t="str">
        <f>IF($C9595="","",INDEX(TableLookupSleepQuality[],MATCH($C9595,TableLookupSleepQuality[Sleep Quality Low],1),MATCH(S$1,TableLookupSleepQuality[#Headers],0)))</f>
        <v/>
      </c>
      <c r="T9595" s="35" t="str">
        <f>IF($C9595="","",INDEX(TableLookupSleepQuality[],MATCH($C9595,TableLookupSleepQuality[Sleep Quality Low],1),MATCH(T$1,TableLookupSleepQuality[#Headers],0)))</f>
        <v/>
      </c>
      <c r="X9595" s="36" t="str">
        <f t="shared" si="2394"/>
        <v/>
      </c>
      <c r="Y9595" s="40" t="str">
        <f t="shared" si="2400"/>
        <v/>
      </c>
      <c r="Z9595" s="13" t="str">
        <f t="shared" si="2400"/>
        <v/>
      </c>
      <c r="AA9595" s="13" t="str">
        <f t="shared" si="2400"/>
        <v/>
      </c>
      <c r="AB9595" s="13" t="str">
        <f t="shared" si="2400"/>
        <v/>
      </c>
      <c r="AC9595" s="13" t="str">
        <f t="shared" si="2400"/>
        <v/>
      </c>
      <c r="AD9595" s="13" t="str">
        <f t="shared" si="2400"/>
        <v/>
      </c>
    </row>
    <row r="9596" spans="7:30" x14ac:dyDescent="0.25">
      <c r="G9596" s="18" t="str">
        <f t="shared" si="2385"/>
        <v/>
      </c>
      <c r="H9596" s="22" t="str">
        <f t="shared" si="2386"/>
        <v/>
      </c>
      <c r="I9596" s="23" t="str">
        <f t="shared" si="2387"/>
        <v/>
      </c>
      <c r="J9596" s="22" t="str">
        <f t="shared" si="2388"/>
        <v/>
      </c>
      <c r="K9596" s="24" t="str">
        <f t="shared" si="2389"/>
        <v/>
      </c>
      <c r="L9596" s="42" t="str">
        <f t="shared" si="2395"/>
        <v/>
      </c>
      <c r="M9596" s="43" t="str">
        <f t="shared" si="2396"/>
        <v/>
      </c>
      <c r="N9596" s="26" t="str">
        <f t="shared" si="2390"/>
        <v/>
      </c>
      <c r="O9596" s="26" t="str">
        <f t="shared" si="2391"/>
        <v/>
      </c>
      <c r="P9596" s="28" t="str">
        <f>IF(E9596="","",INDEX(TableLookupWakeUpScore[],MATCH(E9596,TableLookupWakeUpScore[Wake Up],0),MATCH(P$1,TableLookupWakeUpScore[#Headers],0)))</f>
        <v/>
      </c>
      <c r="Q9596" s="30" t="str">
        <f t="shared" si="2392"/>
        <v/>
      </c>
      <c r="R9596" s="31" t="str">
        <f t="shared" si="2393"/>
        <v/>
      </c>
      <c r="S9596" s="34" t="str">
        <f>IF($C9596="","",INDEX(TableLookupSleepQuality[],MATCH($C9596,TableLookupSleepQuality[Sleep Quality Low],1),MATCH(S$1,TableLookupSleepQuality[#Headers],0)))</f>
        <v/>
      </c>
      <c r="T9596" s="35" t="str">
        <f>IF($C9596="","",INDEX(TableLookupSleepQuality[],MATCH($C9596,TableLookupSleepQuality[Sleep Quality Low],1),MATCH(T$1,TableLookupSleepQuality[#Headers],0)))</f>
        <v/>
      </c>
      <c r="X9596" s="36" t="str">
        <f t="shared" si="2394"/>
        <v/>
      </c>
      <c r="Y9596" s="40" t="str">
        <f t="shared" si="2400"/>
        <v/>
      </c>
      <c r="Z9596" s="13" t="str">
        <f t="shared" si="2400"/>
        <v/>
      </c>
      <c r="AA9596" s="13" t="str">
        <f t="shared" si="2400"/>
        <v/>
      </c>
      <c r="AB9596" s="13" t="str">
        <f t="shared" si="2400"/>
        <v/>
      </c>
      <c r="AC9596" s="13" t="str">
        <f t="shared" si="2400"/>
        <v/>
      </c>
      <c r="AD9596" s="13" t="str">
        <f t="shared" si="2400"/>
        <v/>
      </c>
    </row>
    <row r="9597" spans="7:30" x14ac:dyDescent="0.25">
      <c r="G9597" s="18" t="str">
        <f t="shared" si="2385"/>
        <v/>
      </c>
      <c r="H9597" s="22" t="str">
        <f t="shared" si="2386"/>
        <v/>
      </c>
      <c r="I9597" s="23" t="str">
        <f t="shared" si="2387"/>
        <v/>
      </c>
      <c r="J9597" s="22" t="str">
        <f t="shared" si="2388"/>
        <v/>
      </c>
      <c r="K9597" s="24" t="str">
        <f t="shared" si="2389"/>
        <v/>
      </c>
      <c r="L9597" s="42" t="str">
        <f t="shared" si="2395"/>
        <v/>
      </c>
      <c r="M9597" s="43" t="str">
        <f t="shared" si="2396"/>
        <v/>
      </c>
      <c r="N9597" s="26" t="str">
        <f t="shared" si="2390"/>
        <v/>
      </c>
      <c r="O9597" s="26" t="str">
        <f t="shared" si="2391"/>
        <v/>
      </c>
      <c r="P9597" s="28" t="str">
        <f>IF(E9597="","",INDEX(TableLookupWakeUpScore[],MATCH(E9597,TableLookupWakeUpScore[Wake Up],0),MATCH(P$1,TableLookupWakeUpScore[#Headers],0)))</f>
        <v/>
      </c>
      <c r="Q9597" s="30" t="str">
        <f t="shared" si="2392"/>
        <v/>
      </c>
      <c r="R9597" s="31" t="str">
        <f t="shared" si="2393"/>
        <v/>
      </c>
      <c r="S9597" s="34" t="str">
        <f>IF($C9597="","",INDEX(TableLookupSleepQuality[],MATCH($C9597,TableLookupSleepQuality[Sleep Quality Low],1),MATCH(S$1,TableLookupSleepQuality[#Headers],0)))</f>
        <v/>
      </c>
      <c r="T9597" s="35" t="str">
        <f>IF($C9597="","",INDEX(TableLookupSleepQuality[],MATCH($C9597,TableLookupSleepQuality[Sleep Quality Low],1),MATCH(T$1,TableLookupSleepQuality[#Headers],0)))</f>
        <v/>
      </c>
      <c r="X9597" s="36" t="str">
        <f t="shared" si="2394"/>
        <v/>
      </c>
      <c r="Y9597" s="40" t="str">
        <f t="shared" si="2400"/>
        <v/>
      </c>
      <c r="Z9597" s="13" t="str">
        <f t="shared" si="2400"/>
        <v/>
      </c>
      <c r="AA9597" s="13" t="str">
        <f t="shared" si="2400"/>
        <v/>
      </c>
      <c r="AB9597" s="13" t="str">
        <f t="shared" si="2400"/>
        <v/>
      </c>
      <c r="AC9597" s="13" t="str">
        <f t="shared" si="2400"/>
        <v/>
      </c>
      <c r="AD9597" s="13" t="str">
        <f t="shared" si="2400"/>
        <v/>
      </c>
    </row>
    <row r="9598" spans="7:30" x14ac:dyDescent="0.25">
      <c r="G9598" s="18" t="str">
        <f t="shared" si="2385"/>
        <v/>
      </c>
      <c r="H9598" s="22" t="str">
        <f t="shared" si="2386"/>
        <v/>
      </c>
      <c r="I9598" s="23" t="str">
        <f t="shared" si="2387"/>
        <v/>
      </c>
      <c r="J9598" s="22" t="str">
        <f t="shared" si="2388"/>
        <v/>
      </c>
      <c r="K9598" s="24" t="str">
        <f t="shared" si="2389"/>
        <v/>
      </c>
      <c r="L9598" s="42" t="str">
        <f t="shared" si="2395"/>
        <v/>
      </c>
      <c r="M9598" s="43" t="str">
        <f t="shared" si="2396"/>
        <v/>
      </c>
      <c r="N9598" s="26" t="str">
        <f t="shared" si="2390"/>
        <v/>
      </c>
      <c r="O9598" s="26" t="str">
        <f t="shared" si="2391"/>
        <v/>
      </c>
      <c r="P9598" s="28" t="str">
        <f>IF(E9598="","",INDEX(TableLookupWakeUpScore[],MATCH(E9598,TableLookupWakeUpScore[Wake Up],0),MATCH(P$1,TableLookupWakeUpScore[#Headers],0)))</f>
        <v/>
      </c>
      <c r="Q9598" s="30" t="str">
        <f t="shared" si="2392"/>
        <v/>
      </c>
      <c r="R9598" s="31" t="str">
        <f t="shared" si="2393"/>
        <v/>
      </c>
      <c r="S9598" s="34" t="str">
        <f>IF($C9598="","",INDEX(TableLookupSleepQuality[],MATCH($C9598,TableLookupSleepQuality[Sleep Quality Low],1),MATCH(S$1,TableLookupSleepQuality[#Headers],0)))</f>
        <v/>
      </c>
      <c r="T9598" s="35" t="str">
        <f>IF($C9598="","",INDEX(TableLookupSleepQuality[],MATCH($C9598,TableLookupSleepQuality[Sleep Quality Low],1),MATCH(T$1,TableLookupSleepQuality[#Headers],0)))</f>
        <v/>
      </c>
      <c r="X9598" s="36" t="str">
        <f t="shared" si="2394"/>
        <v/>
      </c>
      <c r="Y9598" s="40" t="str">
        <f t="shared" si="2400"/>
        <v/>
      </c>
      <c r="Z9598" s="13" t="str">
        <f t="shared" si="2400"/>
        <v/>
      </c>
      <c r="AA9598" s="13" t="str">
        <f t="shared" si="2400"/>
        <v/>
      </c>
      <c r="AB9598" s="13" t="str">
        <f t="shared" si="2400"/>
        <v/>
      </c>
      <c r="AC9598" s="13" t="str">
        <f t="shared" si="2400"/>
        <v/>
      </c>
      <c r="AD9598" s="13" t="str">
        <f t="shared" si="2400"/>
        <v/>
      </c>
    </row>
    <row r="9599" spans="7:30" x14ac:dyDescent="0.25">
      <c r="G9599" s="18" t="str">
        <f t="shared" si="2385"/>
        <v/>
      </c>
      <c r="H9599" s="22" t="str">
        <f t="shared" si="2386"/>
        <v/>
      </c>
      <c r="I9599" s="23" t="str">
        <f t="shared" si="2387"/>
        <v/>
      </c>
      <c r="J9599" s="22" t="str">
        <f t="shared" si="2388"/>
        <v/>
      </c>
      <c r="K9599" s="24" t="str">
        <f t="shared" si="2389"/>
        <v/>
      </c>
      <c r="L9599" s="42" t="str">
        <f t="shared" si="2395"/>
        <v/>
      </c>
      <c r="M9599" s="43" t="str">
        <f t="shared" si="2396"/>
        <v/>
      </c>
      <c r="N9599" s="26" t="str">
        <f t="shared" si="2390"/>
        <v/>
      </c>
      <c r="O9599" s="26" t="str">
        <f t="shared" si="2391"/>
        <v/>
      </c>
      <c r="P9599" s="28" t="str">
        <f>IF(E9599="","",INDEX(TableLookupWakeUpScore[],MATCH(E9599,TableLookupWakeUpScore[Wake Up],0),MATCH(P$1,TableLookupWakeUpScore[#Headers],0)))</f>
        <v/>
      </c>
      <c r="Q9599" s="30" t="str">
        <f t="shared" si="2392"/>
        <v/>
      </c>
      <c r="R9599" s="31" t="str">
        <f t="shared" si="2393"/>
        <v/>
      </c>
      <c r="S9599" s="34" t="str">
        <f>IF($C9599="","",INDEX(TableLookupSleepQuality[],MATCH($C9599,TableLookupSleepQuality[Sleep Quality Low],1),MATCH(S$1,TableLookupSleepQuality[#Headers],0)))</f>
        <v/>
      </c>
      <c r="T9599" s="35" t="str">
        <f>IF($C9599="","",INDEX(TableLookupSleepQuality[],MATCH($C9599,TableLookupSleepQuality[Sleep Quality Low],1),MATCH(T$1,TableLookupSleepQuality[#Headers],0)))</f>
        <v/>
      </c>
      <c r="X9599" s="36" t="str">
        <f t="shared" si="2394"/>
        <v/>
      </c>
      <c r="Y9599" s="40" t="str">
        <f t="shared" si="2400"/>
        <v/>
      </c>
      <c r="Z9599" s="13" t="str">
        <f t="shared" si="2400"/>
        <v/>
      </c>
      <c r="AA9599" s="13" t="str">
        <f t="shared" si="2400"/>
        <v/>
      </c>
      <c r="AB9599" s="13" t="str">
        <f t="shared" si="2400"/>
        <v/>
      </c>
      <c r="AC9599" s="13" t="str">
        <f t="shared" si="2400"/>
        <v/>
      </c>
      <c r="AD9599" s="13" t="str">
        <f t="shared" si="2400"/>
        <v/>
      </c>
    </row>
    <row r="9600" spans="7:30" x14ac:dyDescent="0.25">
      <c r="G9600" s="18" t="str">
        <f t="shared" si="2385"/>
        <v/>
      </c>
      <c r="H9600" s="22" t="str">
        <f t="shared" si="2386"/>
        <v/>
      </c>
      <c r="I9600" s="23" t="str">
        <f t="shared" si="2387"/>
        <v/>
      </c>
      <c r="J9600" s="22" t="str">
        <f t="shared" si="2388"/>
        <v/>
      </c>
      <c r="K9600" s="24" t="str">
        <f t="shared" si="2389"/>
        <v/>
      </c>
      <c r="L9600" s="42" t="str">
        <f t="shared" si="2395"/>
        <v/>
      </c>
      <c r="M9600" s="43" t="str">
        <f t="shared" si="2396"/>
        <v/>
      </c>
      <c r="N9600" s="26" t="str">
        <f t="shared" si="2390"/>
        <v/>
      </c>
      <c r="O9600" s="26" t="str">
        <f t="shared" si="2391"/>
        <v/>
      </c>
      <c r="P9600" s="28" t="str">
        <f>IF(E9600="","",INDEX(TableLookupWakeUpScore[],MATCH(E9600,TableLookupWakeUpScore[Wake Up],0),MATCH(P$1,TableLookupWakeUpScore[#Headers],0)))</f>
        <v/>
      </c>
      <c r="Q9600" s="30" t="str">
        <f t="shared" si="2392"/>
        <v/>
      </c>
      <c r="R9600" s="31" t="str">
        <f t="shared" si="2393"/>
        <v/>
      </c>
      <c r="S9600" s="34" t="str">
        <f>IF($C9600="","",INDEX(TableLookupSleepQuality[],MATCH($C9600,TableLookupSleepQuality[Sleep Quality Low],1),MATCH(S$1,TableLookupSleepQuality[#Headers],0)))</f>
        <v/>
      </c>
      <c r="T9600" s="35" t="str">
        <f>IF($C9600="","",INDEX(TableLookupSleepQuality[],MATCH($C9600,TableLookupSleepQuality[Sleep Quality Low],1),MATCH(T$1,TableLookupSleepQuality[#Headers],0)))</f>
        <v/>
      </c>
      <c r="X9600" s="36" t="str">
        <f t="shared" si="2394"/>
        <v/>
      </c>
      <c r="Y9600" s="40" t="str">
        <f t="shared" si="2400"/>
        <v/>
      </c>
      <c r="Z9600" s="13" t="str">
        <f t="shared" si="2400"/>
        <v/>
      </c>
      <c r="AA9600" s="13" t="str">
        <f t="shared" si="2400"/>
        <v/>
      </c>
      <c r="AB9600" s="13" t="str">
        <f t="shared" si="2400"/>
        <v/>
      </c>
      <c r="AC9600" s="13" t="str">
        <f t="shared" si="2400"/>
        <v/>
      </c>
      <c r="AD9600" s="13" t="str">
        <f t="shared" si="2400"/>
        <v/>
      </c>
    </row>
    <row r="9601" spans="7:30" x14ac:dyDescent="0.25">
      <c r="G9601" s="18" t="str">
        <f t="shared" si="2385"/>
        <v/>
      </c>
      <c r="H9601" s="22" t="str">
        <f t="shared" si="2386"/>
        <v/>
      </c>
      <c r="I9601" s="23" t="str">
        <f t="shared" si="2387"/>
        <v/>
      </c>
      <c r="J9601" s="22" t="str">
        <f t="shared" si="2388"/>
        <v/>
      </c>
      <c r="K9601" s="24" t="str">
        <f t="shared" si="2389"/>
        <v/>
      </c>
      <c r="L9601" s="42" t="str">
        <f t="shared" si="2395"/>
        <v/>
      </c>
      <c r="M9601" s="43" t="str">
        <f t="shared" si="2396"/>
        <v/>
      </c>
      <c r="N9601" s="26" t="str">
        <f t="shared" si="2390"/>
        <v/>
      </c>
      <c r="O9601" s="26" t="str">
        <f t="shared" si="2391"/>
        <v/>
      </c>
      <c r="P9601" s="28" t="str">
        <f>IF(E9601="","",INDEX(TableLookupWakeUpScore[],MATCH(E9601,TableLookupWakeUpScore[Wake Up],0),MATCH(P$1,TableLookupWakeUpScore[#Headers],0)))</f>
        <v/>
      </c>
      <c r="Q9601" s="30" t="str">
        <f t="shared" si="2392"/>
        <v/>
      </c>
      <c r="R9601" s="31" t="str">
        <f t="shared" si="2393"/>
        <v/>
      </c>
      <c r="S9601" s="34" t="str">
        <f>IF($C9601="","",INDEX(TableLookupSleepQuality[],MATCH($C9601,TableLookupSleepQuality[Sleep Quality Low],1),MATCH(S$1,TableLookupSleepQuality[#Headers],0)))</f>
        <v/>
      </c>
      <c r="T9601" s="35" t="str">
        <f>IF($C9601="","",INDEX(TableLookupSleepQuality[],MATCH($C9601,TableLookupSleepQuality[Sleep Quality Low],1),MATCH(T$1,TableLookupSleepQuality[#Headers],0)))</f>
        <v/>
      </c>
      <c r="X9601" s="36" t="str">
        <f t="shared" si="2394"/>
        <v/>
      </c>
      <c r="Y9601" s="40" t="str">
        <f t="shared" si="2400"/>
        <v/>
      </c>
      <c r="Z9601" s="13" t="str">
        <f t="shared" si="2400"/>
        <v/>
      </c>
      <c r="AA9601" s="13" t="str">
        <f t="shared" si="2400"/>
        <v/>
      </c>
      <c r="AB9601" s="13" t="str">
        <f t="shared" si="2400"/>
        <v/>
      </c>
      <c r="AC9601" s="13" t="str">
        <f t="shared" si="2400"/>
        <v/>
      </c>
      <c r="AD9601" s="13" t="str">
        <f t="shared" si="2400"/>
        <v/>
      </c>
    </row>
    <row r="9602" spans="7:30" x14ac:dyDescent="0.25">
      <c r="G9602" s="18" t="str">
        <f t="shared" ref="G9602:G9665" si="2401">IF($B9602="","",VALUE(TEXT($B9602,"yyyy")))</f>
        <v/>
      </c>
      <c r="H9602" s="22" t="str">
        <f t="shared" ref="H9602:H9665" si="2402">IF($B9602="","",VALUE(TEXT($B9602,"mm")))</f>
        <v/>
      </c>
      <c r="I9602" s="23" t="str">
        <f t="shared" ref="I9602:I9665" si="2403">IF($B9602="","",TEXT($B9602,"mmm"))</f>
        <v/>
      </c>
      <c r="J9602" s="22" t="str">
        <f t="shared" ref="J9602:J9665" si="2404">IF($B9602="","",VALUE(TEXT($B9602,"dd")))</f>
        <v/>
      </c>
      <c r="K9602" s="24" t="str">
        <f t="shared" ref="K9602:K9665" si="2405">IF($B9602="","",TEXT($B9602,"ddd"))</f>
        <v/>
      </c>
      <c r="L9602" s="42" t="str">
        <f t="shared" si="2395"/>
        <v/>
      </c>
      <c r="M9602" s="43" t="str">
        <f t="shared" si="2396"/>
        <v/>
      </c>
      <c r="N9602" s="26" t="str">
        <f t="shared" ref="N9602:N9665" si="2406">IF(A9602="","",TIME(HOUR(A9602),MINUTE(A9602),SECOND(A9602)))</f>
        <v/>
      </c>
      <c r="O9602" s="26" t="str">
        <f t="shared" ref="O9602:O9665" si="2407">IF(B9602="","",TIME(HOUR(B9602),MINUTE(B9602),SECOND(B9602)))</f>
        <v/>
      </c>
      <c r="P9602" s="28" t="str">
        <f>IF(E9602="","",INDEX(TableLookupWakeUpScore[],MATCH(E9602,TableLookupWakeUpScore[Wake Up],0),MATCH(P$1,TableLookupWakeUpScore[#Headers],0)))</f>
        <v/>
      </c>
      <c r="Q9602" s="30" t="str">
        <f t="shared" ref="Q9602:Q9665" si="2408">IF(D9602="","",D9602*24)</f>
        <v/>
      </c>
      <c r="R9602" s="31" t="str">
        <f t="shared" ref="R9602:R9665" si="2409">IF(OR(A9602="",B9602=""),"",B9602-A9602)</f>
        <v/>
      </c>
      <c r="S9602" s="34" t="str">
        <f>IF($C9602="","",INDEX(TableLookupSleepQuality[],MATCH($C9602,TableLookupSleepQuality[Sleep Quality Low],1),MATCH(S$1,TableLookupSleepQuality[#Headers],0)))</f>
        <v/>
      </c>
      <c r="T9602" s="35" t="str">
        <f>IF($C9602="","",INDEX(TableLookupSleepQuality[],MATCH($C9602,TableLookupSleepQuality[Sleep Quality Low],1),MATCH(T$1,TableLookupSleepQuality[#Headers],0)))</f>
        <v/>
      </c>
      <c r="X9602" s="36" t="str">
        <f t="shared" ref="X9602:X9665" si="2410">IF($M9602="","",IF($M9602&gt;=RangeLookupDateStartedRecordingSleepNotes,"YES","NO"))</f>
        <v/>
      </c>
      <c r="Y9602" s="40" t="str">
        <f t="shared" si="2400"/>
        <v/>
      </c>
      <c r="Z9602" s="13" t="str">
        <f t="shared" si="2400"/>
        <v/>
      </c>
      <c r="AA9602" s="13" t="str">
        <f t="shared" si="2400"/>
        <v/>
      </c>
      <c r="AB9602" s="13" t="str">
        <f t="shared" si="2400"/>
        <v/>
      </c>
      <c r="AC9602" s="13" t="str">
        <f t="shared" si="2400"/>
        <v/>
      </c>
      <c r="AD9602" s="13" t="str">
        <f t="shared" si="2400"/>
        <v/>
      </c>
    </row>
    <row r="9603" spans="7:30" x14ac:dyDescent="0.25">
      <c r="G9603" s="18" t="str">
        <f t="shared" si="2401"/>
        <v/>
      </c>
      <c r="H9603" s="22" t="str">
        <f t="shared" si="2402"/>
        <v/>
      </c>
      <c r="I9603" s="23" t="str">
        <f t="shared" si="2403"/>
        <v/>
      </c>
      <c r="J9603" s="22" t="str">
        <f t="shared" si="2404"/>
        <v/>
      </c>
      <c r="K9603" s="24" t="str">
        <f t="shared" si="2405"/>
        <v/>
      </c>
      <c r="L9603" s="42" t="str">
        <f t="shared" ref="L9603:L9666" si="2411">IF(A9603="","",DATE(YEAR(A9603),MONTH(A9603),DAY(A9603)))</f>
        <v/>
      </c>
      <c r="M9603" s="43" t="str">
        <f t="shared" ref="M9603:M9666" si="2412">IF(B9603="","",DATE(YEAR(B9603),MONTH(B9603),DAY(B9603)))</f>
        <v/>
      </c>
      <c r="N9603" s="26" t="str">
        <f t="shared" si="2406"/>
        <v/>
      </c>
      <c r="O9603" s="26" t="str">
        <f t="shared" si="2407"/>
        <v/>
      </c>
      <c r="P9603" s="28" t="str">
        <f>IF(E9603="","",INDEX(TableLookupWakeUpScore[],MATCH(E9603,TableLookupWakeUpScore[Wake Up],0),MATCH(P$1,TableLookupWakeUpScore[#Headers],0)))</f>
        <v/>
      </c>
      <c r="Q9603" s="30" t="str">
        <f t="shared" si="2408"/>
        <v/>
      </c>
      <c r="R9603" s="31" t="str">
        <f t="shared" si="2409"/>
        <v/>
      </c>
      <c r="S9603" s="34" t="str">
        <f>IF($C9603="","",INDEX(TableLookupSleepQuality[],MATCH($C9603,TableLookupSleepQuality[Sleep Quality Low],1),MATCH(S$1,TableLookupSleepQuality[#Headers],0)))</f>
        <v/>
      </c>
      <c r="T9603" s="35" t="str">
        <f>IF($C9603="","",INDEX(TableLookupSleepQuality[],MATCH($C9603,TableLookupSleepQuality[Sleep Quality Low],1),MATCH(T$1,TableLookupSleepQuality[#Headers],0)))</f>
        <v/>
      </c>
      <c r="X9603" s="36" t="str">
        <f t="shared" si="2410"/>
        <v/>
      </c>
      <c r="Y9603" s="40" t="str">
        <f t="shared" ref="Y9603:AD9618" si="2413">IF(OR($X9603="NO",$X9603=""),"",IF(COUNTIF($F9603,"*" &amp; Y$1 &amp; "*"),"YES","NO"))</f>
        <v/>
      </c>
      <c r="Z9603" s="13" t="str">
        <f t="shared" si="2413"/>
        <v/>
      </c>
      <c r="AA9603" s="13" t="str">
        <f t="shared" si="2413"/>
        <v/>
      </c>
      <c r="AB9603" s="13" t="str">
        <f t="shared" si="2413"/>
        <v/>
      </c>
      <c r="AC9603" s="13" t="str">
        <f t="shared" si="2413"/>
        <v/>
      </c>
      <c r="AD9603" s="13" t="str">
        <f t="shared" si="2413"/>
        <v/>
      </c>
    </row>
    <row r="9604" spans="7:30" x14ac:dyDescent="0.25">
      <c r="G9604" s="18" t="str">
        <f t="shared" si="2401"/>
        <v/>
      </c>
      <c r="H9604" s="22" t="str">
        <f t="shared" si="2402"/>
        <v/>
      </c>
      <c r="I9604" s="23" t="str">
        <f t="shared" si="2403"/>
        <v/>
      </c>
      <c r="J9604" s="22" t="str">
        <f t="shared" si="2404"/>
        <v/>
      </c>
      <c r="K9604" s="24" t="str">
        <f t="shared" si="2405"/>
        <v/>
      </c>
      <c r="L9604" s="42" t="str">
        <f t="shared" si="2411"/>
        <v/>
      </c>
      <c r="M9604" s="43" t="str">
        <f t="shared" si="2412"/>
        <v/>
      </c>
      <c r="N9604" s="26" t="str">
        <f t="shared" si="2406"/>
        <v/>
      </c>
      <c r="O9604" s="26" t="str">
        <f t="shared" si="2407"/>
        <v/>
      </c>
      <c r="P9604" s="28" t="str">
        <f>IF(E9604="","",INDEX(TableLookupWakeUpScore[],MATCH(E9604,TableLookupWakeUpScore[Wake Up],0),MATCH(P$1,TableLookupWakeUpScore[#Headers],0)))</f>
        <v/>
      </c>
      <c r="Q9604" s="30" t="str">
        <f t="shared" si="2408"/>
        <v/>
      </c>
      <c r="R9604" s="31" t="str">
        <f t="shared" si="2409"/>
        <v/>
      </c>
      <c r="S9604" s="34" t="str">
        <f>IF($C9604="","",INDEX(TableLookupSleepQuality[],MATCH($C9604,TableLookupSleepQuality[Sleep Quality Low],1),MATCH(S$1,TableLookupSleepQuality[#Headers],0)))</f>
        <v/>
      </c>
      <c r="T9604" s="35" t="str">
        <f>IF($C9604="","",INDEX(TableLookupSleepQuality[],MATCH($C9604,TableLookupSleepQuality[Sleep Quality Low],1),MATCH(T$1,TableLookupSleepQuality[#Headers],0)))</f>
        <v/>
      </c>
      <c r="X9604" s="36" t="str">
        <f t="shared" si="2410"/>
        <v/>
      </c>
      <c r="Y9604" s="40" t="str">
        <f t="shared" si="2413"/>
        <v/>
      </c>
      <c r="Z9604" s="13" t="str">
        <f t="shared" si="2413"/>
        <v/>
      </c>
      <c r="AA9604" s="13" t="str">
        <f t="shared" si="2413"/>
        <v/>
      </c>
      <c r="AB9604" s="13" t="str">
        <f t="shared" si="2413"/>
        <v/>
      </c>
      <c r="AC9604" s="13" t="str">
        <f t="shared" si="2413"/>
        <v/>
      </c>
      <c r="AD9604" s="13" t="str">
        <f t="shared" si="2413"/>
        <v/>
      </c>
    </row>
    <row r="9605" spans="7:30" x14ac:dyDescent="0.25">
      <c r="G9605" s="18" t="str">
        <f t="shared" si="2401"/>
        <v/>
      </c>
      <c r="H9605" s="22" t="str">
        <f t="shared" si="2402"/>
        <v/>
      </c>
      <c r="I9605" s="23" t="str">
        <f t="shared" si="2403"/>
        <v/>
      </c>
      <c r="J9605" s="22" t="str">
        <f t="shared" si="2404"/>
        <v/>
      </c>
      <c r="K9605" s="24" t="str">
        <f t="shared" si="2405"/>
        <v/>
      </c>
      <c r="L9605" s="42" t="str">
        <f t="shared" si="2411"/>
        <v/>
      </c>
      <c r="M9605" s="43" t="str">
        <f t="shared" si="2412"/>
        <v/>
      </c>
      <c r="N9605" s="26" t="str">
        <f t="shared" si="2406"/>
        <v/>
      </c>
      <c r="O9605" s="26" t="str">
        <f t="shared" si="2407"/>
        <v/>
      </c>
      <c r="P9605" s="28" t="str">
        <f>IF(E9605="","",INDEX(TableLookupWakeUpScore[],MATCH(E9605,TableLookupWakeUpScore[Wake Up],0),MATCH(P$1,TableLookupWakeUpScore[#Headers],0)))</f>
        <v/>
      </c>
      <c r="Q9605" s="30" t="str">
        <f t="shared" si="2408"/>
        <v/>
      </c>
      <c r="R9605" s="31" t="str">
        <f t="shared" si="2409"/>
        <v/>
      </c>
      <c r="S9605" s="34" t="str">
        <f>IF($C9605="","",INDEX(TableLookupSleepQuality[],MATCH($C9605,TableLookupSleepQuality[Sleep Quality Low],1),MATCH(S$1,TableLookupSleepQuality[#Headers],0)))</f>
        <v/>
      </c>
      <c r="T9605" s="35" t="str">
        <f>IF($C9605="","",INDEX(TableLookupSleepQuality[],MATCH($C9605,TableLookupSleepQuality[Sleep Quality Low],1),MATCH(T$1,TableLookupSleepQuality[#Headers],0)))</f>
        <v/>
      </c>
      <c r="X9605" s="36" t="str">
        <f t="shared" si="2410"/>
        <v/>
      </c>
      <c r="Y9605" s="40" t="str">
        <f t="shared" si="2413"/>
        <v/>
      </c>
      <c r="Z9605" s="13" t="str">
        <f t="shared" si="2413"/>
        <v/>
      </c>
      <c r="AA9605" s="13" t="str">
        <f t="shared" si="2413"/>
        <v/>
      </c>
      <c r="AB9605" s="13" t="str">
        <f t="shared" si="2413"/>
        <v/>
      </c>
      <c r="AC9605" s="13" t="str">
        <f t="shared" si="2413"/>
        <v/>
      </c>
      <c r="AD9605" s="13" t="str">
        <f t="shared" si="2413"/>
        <v/>
      </c>
    </row>
    <row r="9606" spans="7:30" x14ac:dyDescent="0.25">
      <c r="G9606" s="18" t="str">
        <f t="shared" si="2401"/>
        <v/>
      </c>
      <c r="H9606" s="22" t="str">
        <f t="shared" si="2402"/>
        <v/>
      </c>
      <c r="I9606" s="23" t="str">
        <f t="shared" si="2403"/>
        <v/>
      </c>
      <c r="J9606" s="22" t="str">
        <f t="shared" si="2404"/>
        <v/>
      </c>
      <c r="K9606" s="24" t="str">
        <f t="shared" si="2405"/>
        <v/>
      </c>
      <c r="L9606" s="42" t="str">
        <f t="shared" si="2411"/>
        <v/>
      </c>
      <c r="M9606" s="43" t="str">
        <f t="shared" si="2412"/>
        <v/>
      </c>
      <c r="N9606" s="26" t="str">
        <f t="shared" si="2406"/>
        <v/>
      </c>
      <c r="O9606" s="26" t="str">
        <f t="shared" si="2407"/>
        <v/>
      </c>
      <c r="P9606" s="28" t="str">
        <f>IF(E9606="","",INDEX(TableLookupWakeUpScore[],MATCH(E9606,TableLookupWakeUpScore[Wake Up],0),MATCH(P$1,TableLookupWakeUpScore[#Headers],0)))</f>
        <v/>
      </c>
      <c r="Q9606" s="30" t="str">
        <f t="shared" si="2408"/>
        <v/>
      </c>
      <c r="R9606" s="31" t="str">
        <f t="shared" si="2409"/>
        <v/>
      </c>
      <c r="S9606" s="34" t="str">
        <f>IF($C9606="","",INDEX(TableLookupSleepQuality[],MATCH($C9606,TableLookupSleepQuality[Sleep Quality Low],1),MATCH(S$1,TableLookupSleepQuality[#Headers],0)))</f>
        <v/>
      </c>
      <c r="T9606" s="35" t="str">
        <f>IF($C9606="","",INDEX(TableLookupSleepQuality[],MATCH($C9606,TableLookupSleepQuality[Sleep Quality Low],1),MATCH(T$1,TableLookupSleepQuality[#Headers],0)))</f>
        <v/>
      </c>
      <c r="X9606" s="36" t="str">
        <f t="shared" si="2410"/>
        <v/>
      </c>
      <c r="Y9606" s="40" t="str">
        <f t="shared" si="2413"/>
        <v/>
      </c>
      <c r="Z9606" s="13" t="str">
        <f t="shared" si="2413"/>
        <v/>
      </c>
      <c r="AA9606" s="13" t="str">
        <f t="shared" si="2413"/>
        <v/>
      </c>
      <c r="AB9606" s="13" t="str">
        <f t="shared" si="2413"/>
        <v/>
      </c>
      <c r="AC9606" s="13" t="str">
        <f t="shared" si="2413"/>
        <v/>
      </c>
      <c r="AD9606" s="13" t="str">
        <f t="shared" si="2413"/>
        <v/>
      </c>
    </row>
    <row r="9607" spans="7:30" x14ac:dyDescent="0.25">
      <c r="G9607" s="18" t="str">
        <f t="shared" si="2401"/>
        <v/>
      </c>
      <c r="H9607" s="22" t="str">
        <f t="shared" si="2402"/>
        <v/>
      </c>
      <c r="I9607" s="23" t="str">
        <f t="shared" si="2403"/>
        <v/>
      </c>
      <c r="J9607" s="22" t="str">
        <f t="shared" si="2404"/>
        <v/>
      </c>
      <c r="K9607" s="24" t="str">
        <f t="shared" si="2405"/>
        <v/>
      </c>
      <c r="L9607" s="42" t="str">
        <f t="shared" si="2411"/>
        <v/>
      </c>
      <c r="M9607" s="43" t="str">
        <f t="shared" si="2412"/>
        <v/>
      </c>
      <c r="N9607" s="26" t="str">
        <f t="shared" si="2406"/>
        <v/>
      </c>
      <c r="O9607" s="26" t="str">
        <f t="shared" si="2407"/>
        <v/>
      </c>
      <c r="P9607" s="28" t="str">
        <f>IF(E9607="","",INDEX(TableLookupWakeUpScore[],MATCH(E9607,TableLookupWakeUpScore[Wake Up],0),MATCH(P$1,TableLookupWakeUpScore[#Headers],0)))</f>
        <v/>
      </c>
      <c r="Q9607" s="30" t="str">
        <f t="shared" si="2408"/>
        <v/>
      </c>
      <c r="R9607" s="31" t="str">
        <f t="shared" si="2409"/>
        <v/>
      </c>
      <c r="S9607" s="34" t="str">
        <f>IF($C9607="","",INDEX(TableLookupSleepQuality[],MATCH($C9607,TableLookupSleepQuality[Sleep Quality Low],1),MATCH(S$1,TableLookupSleepQuality[#Headers],0)))</f>
        <v/>
      </c>
      <c r="T9607" s="35" t="str">
        <f>IF($C9607="","",INDEX(TableLookupSleepQuality[],MATCH($C9607,TableLookupSleepQuality[Sleep Quality Low],1),MATCH(T$1,TableLookupSleepQuality[#Headers],0)))</f>
        <v/>
      </c>
      <c r="X9607" s="36" t="str">
        <f t="shared" si="2410"/>
        <v/>
      </c>
      <c r="Y9607" s="40" t="str">
        <f t="shared" si="2413"/>
        <v/>
      </c>
      <c r="Z9607" s="13" t="str">
        <f t="shared" si="2413"/>
        <v/>
      </c>
      <c r="AA9607" s="13" t="str">
        <f t="shared" si="2413"/>
        <v/>
      </c>
      <c r="AB9607" s="13" t="str">
        <f t="shared" si="2413"/>
        <v/>
      </c>
      <c r="AC9607" s="13" t="str">
        <f t="shared" si="2413"/>
        <v/>
      </c>
      <c r="AD9607" s="13" t="str">
        <f t="shared" si="2413"/>
        <v/>
      </c>
    </row>
    <row r="9608" spans="7:30" x14ac:dyDescent="0.25">
      <c r="G9608" s="18" t="str">
        <f t="shared" si="2401"/>
        <v/>
      </c>
      <c r="H9608" s="22" t="str">
        <f t="shared" si="2402"/>
        <v/>
      </c>
      <c r="I9608" s="23" t="str">
        <f t="shared" si="2403"/>
        <v/>
      </c>
      <c r="J9608" s="22" t="str">
        <f t="shared" si="2404"/>
        <v/>
      </c>
      <c r="K9608" s="24" t="str">
        <f t="shared" si="2405"/>
        <v/>
      </c>
      <c r="L9608" s="42" t="str">
        <f t="shared" si="2411"/>
        <v/>
      </c>
      <c r="M9608" s="43" t="str">
        <f t="shared" si="2412"/>
        <v/>
      </c>
      <c r="N9608" s="26" t="str">
        <f t="shared" si="2406"/>
        <v/>
      </c>
      <c r="O9608" s="26" t="str">
        <f t="shared" si="2407"/>
        <v/>
      </c>
      <c r="P9608" s="28" t="str">
        <f>IF(E9608="","",INDEX(TableLookupWakeUpScore[],MATCH(E9608,TableLookupWakeUpScore[Wake Up],0),MATCH(P$1,TableLookupWakeUpScore[#Headers],0)))</f>
        <v/>
      </c>
      <c r="Q9608" s="30" t="str">
        <f t="shared" si="2408"/>
        <v/>
      </c>
      <c r="R9608" s="31" t="str">
        <f t="shared" si="2409"/>
        <v/>
      </c>
      <c r="S9608" s="34" t="str">
        <f>IF($C9608="","",INDEX(TableLookupSleepQuality[],MATCH($C9608,TableLookupSleepQuality[Sleep Quality Low],1),MATCH(S$1,TableLookupSleepQuality[#Headers],0)))</f>
        <v/>
      </c>
      <c r="T9608" s="35" t="str">
        <f>IF($C9608="","",INDEX(TableLookupSleepQuality[],MATCH($C9608,TableLookupSleepQuality[Sleep Quality Low],1),MATCH(T$1,TableLookupSleepQuality[#Headers],0)))</f>
        <v/>
      </c>
      <c r="X9608" s="36" t="str">
        <f t="shared" si="2410"/>
        <v/>
      </c>
      <c r="Y9608" s="40" t="str">
        <f t="shared" si="2413"/>
        <v/>
      </c>
      <c r="Z9608" s="13" t="str">
        <f t="shared" si="2413"/>
        <v/>
      </c>
      <c r="AA9608" s="13" t="str">
        <f t="shared" si="2413"/>
        <v/>
      </c>
      <c r="AB9608" s="13" t="str">
        <f t="shared" si="2413"/>
        <v/>
      </c>
      <c r="AC9608" s="13" t="str">
        <f t="shared" si="2413"/>
        <v/>
      </c>
      <c r="AD9608" s="13" t="str">
        <f t="shared" si="2413"/>
        <v/>
      </c>
    </row>
    <row r="9609" spans="7:30" x14ac:dyDescent="0.25">
      <c r="G9609" s="18" t="str">
        <f t="shared" si="2401"/>
        <v/>
      </c>
      <c r="H9609" s="22" t="str">
        <f t="shared" si="2402"/>
        <v/>
      </c>
      <c r="I9609" s="23" t="str">
        <f t="shared" si="2403"/>
        <v/>
      </c>
      <c r="J9609" s="22" t="str">
        <f t="shared" si="2404"/>
        <v/>
      </c>
      <c r="K9609" s="24" t="str">
        <f t="shared" si="2405"/>
        <v/>
      </c>
      <c r="L9609" s="42" t="str">
        <f t="shared" si="2411"/>
        <v/>
      </c>
      <c r="M9609" s="43" t="str">
        <f t="shared" si="2412"/>
        <v/>
      </c>
      <c r="N9609" s="26" t="str">
        <f t="shared" si="2406"/>
        <v/>
      </c>
      <c r="O9609" s="26" t="str">
        <f t="shared" si="2407"/>
        <v/>
      </c>
      <c r="P9609" s="28" t="str">
        <f>IF(E9609="","",INDEX(TableLookupWakeUpScore[],MATCH(E9609,TableLookupWakeUpScore[Wake Up],0),MATCH(P$1,TableLookupWakeUpScore[#Headers],0)))</f>
        <v/>
      </c>
      <c r="Q9609" s="30" t="str">
        <f t="shared" si="2408"/>
        <v/>
      </c>
      <c r="R9609" s="31" t="str">
        <f t="shared" si="2409"/>
        <v/>
      </c>
      <c r="S9609" s="34" t="str">
        <f>IF($C9609="","",INDEX(TableLookupSleepQuality[],MATCH($C9609,TableLookupSleepQuality[Sleep Quality Low],1),MATCH(S$1,TableLookupSleepQuality[#Headers],0)))</f>
        <v/>
      </c>
      <c r="T9609" s="35" t="str">
        <f>IF($C9609="","",INDEX(TableLookupSleepQuality[],MATCH($C9609,TableLookupSleepQuality[Sleep Quality Low],1),MATCH(T$1,TableLookupSleepQuality[#Headers],0)))</f>
        <v/>
      </c>
      <c r="X9609" s="36" t="str">
        <f t="shared" si="2410"/>
        <v/>
      </c>
      <c r="Y9609" s="40" t="str">
        <f t="shared" si="2413"/>
        <v/>
      </c>
      <c r="Z9609" s="13" t="str">
        <f t="shared" si="2413"/>
        <v/>
      </c>
      <c r="AA9609" s="13" t="str">
        <f t="shared" si="2413"/>
        <v/>
      </c>
      <c r="AB9609" s="13" t="str">
        <f t="shared" si="2413"/>
        <v/>
      </c>
      <c r="AC9609" s="13" t="str">
        <f t="shared" si="2413"/>
        <v/>
      </c>
      <c r="AD9609" s="13" t="str">
        <f t="shared" si="2413"/>
        <v/>
      </c>
    </row>
    <row r="9610" spans="7:30" x14ac:dyDescent="0.25">
      <c r="G9610" s="18" t="str">
        <f t="shared" si="2401"/>
        <v/>
      </c>
      <c r="H9610" s="22" t="str">
        <f t="shared" si="2402"/>
        <v/>
      </c>
      <c r="I9610" s="23" t="str">
        <f t="shared" si="2403"/>
        <v/>
      </c>
      <c r="J9610" s="22" t="str">
        <f t="shared" si="2404"/>
        <v/>
      </c>
      <c r="K9610" s="24" t="str">
        <f t="shared" si="2405"/>
        <v/>
      </c>
      <c r="L9610" s="42" t="str">
        <f t="shared" si="2411"/>
        <v/>
      </c>
      <c r="M9610" s="43" t="str">
        <f t="shared" si="2412"/>
        <v/>
      </c>
      <c r="N9610" s="26" t="str">
        <f t="shared" si="2406"/>
        <v/>
      </c>
      <c r="O9610" s="26" t="str">
        <f t="shared" si="2407"/>
        <v/>
      </c>
      <c r="P9610" s="28" t="str">
        <f>IF(E9610="","",INDEX(TableLookupWakeUpScore[],MATCH(E9610,TableLookupWakeUpScore[Wake Up],0),MATCH(P$1,TableLookupWakeUpScore[#Headers],0)))</f>
        <v/>
      </c>
      <c r="Q9610" s="30" t="str">
        <f t="shared" si="2408"/>
        <v/>
      </c>
      <c r="R9610" s="31" t="str">
        <f t="shared" si="2409"/>
        <v/>
      </c>
      <c r="S9610" s="34" t="str">
        <f>IF($C9610="","",INDEX(TableLookupSleepQuality[],MATCH($C9610,TableLookupSleepQuality[Sleep Quality Low],1),MATCH(S$1,TableLookupSleepQuality[#Headers],0)))</f>
        <v/>
      </c>
      <c r="T9610" s="35" t="str">
        <f>IF($C9610="","",INDEX(TableLookupSleepQuality[],MATCH($C9610,TableLookupSleepQuality[Sleep Quality Low],1),MATCH(T$1,TableLookupSleepQuality[#Headers],0)))</f>
        <v/>
      </c>
      <c r="X9610" s="36" t="str">
        <f t="shared" si="2410"/>
        <v/>
      </c>
      <c r="Y9610" s="40" t="str">
        <f t="shared" si="2413"/>
        <v/>
      </c>
      <c r="Z9610" s="13" t="str">
        <f t="shared" si="2413"/>
        <v/>
      </c>
      <c r="AA9610" s="13" t="str">
        <f t="shared" si="2413"/>
        <v/>
      </c>
      <c r="AB9610" s="13" t="str">
        <f t="shared" si="2413"/>
        <v/>
      </c>
      <c r="AC9610" s="13" t="str">
        <f t="shared" si="2413"/>
        <v/>
      </c>
      <c r="AD9610" s="13" t="str">
        <f t="shared" si="2413"/>
        <v/>
      </c>
    </row>
    <row r="9611" spans="7:30" x14ac:dyDescent="0.25">
      <c r="G9611" s="18" t="str">
        <f t="shared" si="2401"/>
        <v/>
      </c>
      <c r="H9611" s="22" t="str">
        <f t="shared" si="2402"/>
        <v/>
      </c>
      <c r="I9611" s="23" t="str">
        <f t="shared" si="2403"/>
        <v/>
      </c>
      <c r="J9611" s="22" t="str">
        <f t="shared" si="2404"/>
        <v/>
      </c>
      <c r="K9611" s="24" t="str">
        <f t="shared" si="2405"/>
        <v/>
      </c>
      <c r="L9611" s="42" t="str">
        <f t="shared" si="2411"/>
        <v/>
      </c>
      <c r="M9611" s="43" t="str">
        <f t="shared" si="2412"/>
        <v/>
      </c>
      <c r="N9611" s="26" t="str">
        <f t="shared" si="2406"/>
        <v/>
      </c>
      <c r="O9611" s="26" t="str">
        <f t="shared" si="2407"/>
        <v/>
      </c>
      <c r="P9611" s="28" t="str">
        <f>IF(E9611="","",INDEX(TableLookupWakeUpScore[],MATCH(E9611,TableLookupWakeUpScore[Wake Up],0),MATCH(P$1,TableLookupWakeUpScore[#Headers],0)))</f>
        <v/>
      </c>
      <c r="Q9611" s="30" t="str">
        <f t="shared" si="2408"/>
        <v/>
      </c>
      <c r="R9611" s="31" t="str">
        <f t="shared" si="2409"/>
        <v/>
      </c>
      <c r="S9611" s="34" t="str">
        <f>IF($C9611="","",INDEX(TableLookupSleepQuality[],MATCH($C9611,TableLookupSleepQuality[Sleep Quality Low],1),MATCH(S$1,TableLookupSleepQuality[#Headers],0)))</f>
        <v/>
      </c>
      <c r="T9611" s="35" t="str">
        <f>IF($C9611="","",INDEX(TableLookupSleepQuality[],MATCH($C9611,TableLookupSleepQuality[Sleep Quality Low],1),MATCH(T$1,TableLookupSleepQuality[#Headers],0)))</f>
        <v/>
      </c>
      <c r="X9611" s="36" t="str">
        <f t="shared" si="2410"/>
        <v/>
      </c>
      <c r="Y9611" s="40" t="str">
        <f t="shared" si="2413"/>
        <v/>
      </c>
      <c r="Z9611" s="13" t="str">
        <f t="shared" si="2413"/>
        <v/>
      </c>
      <c r="AA9611" s="13" t="str">
        <f t="shared" si="2413"/>
        <v/>
      </c>
      <c r="AB9611" s="13" t="str">
        <f t="shared" si="2413"/>
        <v/>
      </c>
      <c r="AC9611" s="13" t="str">
        <f t="shared" si="2413"/>
        <v/>
      </c>
      <c r="AD9611" s="13" t="str">
        <f t="shared" si="2413"/>
        <v/>
      </c>
    </row>
    <row r="9612" spans="7:30" x14ac:dyDescent="0.25">
      <c r="G9612" s="18" t="str">
        <f t="shared" si="2401"/>
        <v/>
      </c>
      <c r="H9612" s="22" t="str">
        <f t="shared" si="2402"/>
        <v/>
      </c>
      <c r="I9612" s="23" t="str">
        <f t="shared" si="2403"/>
        <v/>
      </c>
      <c r="J9612" s="22" t="str">
        <f t="shared" si="2404"/>
        <v/>
      </c>
      <c r="K9612" s="24" t="str">
        <f t="shared" si="2405"/>
        <v/>
      </c>
      <c r="L9612" s="42" t="str">
        <f t="shared" si="2411"/>
        <v/>
      </c>
      <c r="M9612" s="43" t="str">
        <f t="shared" si="2412"/>
        <v/>
      </c>
      <c r="N9612" s="26" t="str">
        <f t="shared" si="2406"/>
        <v/>
      </c>
      <c r="O9612" s="26" t="str">
        <f t="shared" si="2407"/>
        <v/>
      </c>
      <c r="P9612" s="28" t="str">
        <f>IF(E9612="","",INDEX(TableLookupWakeUpScore[],MATCH(E9612,TableLookupWakeUpScore[Wake Up],0),MATCH(P$1,TableLookupWakeUpScore[#Headers],0)))</f>
        <v/>
      </c>
      <c r="Q9612" s="30" t="str">
        <f t="shared" si="2408"/>
        <v/>
      </c>
      <c r="R9612" s="31" t="str">
        <f t="shared" si="2409"/>
        <v/>
      </c>
      <c r="S9612" s="34" t="str">
        <f>IF($C9612="","",INDEX(TableLookupSleepQuality[],MATCH($C9612,TableLookupSleepQuality[Sleep Quality Low],1),MATCH(S$1,TableLookupSleepQuality[#Headers],0)))</f>
        <v/>
      </c>
      <c r="T9612" s="35" t="str">
        <f>IF($C9612="","",INDEX(TableLookupSleepQuality[],MATCH($C9612,TableLookupSleepQuality[Sleep Quality Low],1),MATCH(T$1,TableLookupSleepQuality[#Headers],0)))</f>
        <v/>
      </c>
      <c r="X9612" s="36" t="str">
        <f t="shared" si="2410"/>
        <v/>
      </c>
      <c r="Y9612" s="40" t="str">
        <f t="shared" si="2413"/>
        <v/>
      </c>
      <c r="Z9612" s="13" t="str">
        <f t="shared" si="2413"/>
        <v/>
      </c>
      <c r="AA9612" s="13" t="str">
        <f t="shared" si="2413"/>
        <v/>
      </c>
      <c r="AB9612" s="13" t="str">
        <f t="shared" si="2413"/>
        <v/>
      </c>
      <c r="AC9612" s="13" t="str">
        <f t="shared" si="2413"/>
        <v/>
      </c>
      <c r="AD9612" s="13" t="str">
        <f t="shared" si="2413"/>
        <v/>
      </c>
    </row>
    <row r="9613" spans="7:30" x14ac:dyDescent="0.25">
      <c r="G9613" s="18" t="str">
        <f t="shared" si="2401"/>
        <v/>
      </c>
      <c r="H9613" s="22" t="str">
        <f t="shared" si="2402"/>
        <v/>
      </c>
      <c r="I9613" s="23" t="str">
        <f t="shared" si="2403"/>
        <v/>
      </c>
      <c r="J9613" s="22" t="str">
        <f t="shared" si="2404"/>
        <v/>
      </c>
      <c r="K9613" s="24" t="str">
        <f t="shared" si="2405"/>
        <v/>
      </c>
      <c r="L9613" s="42" t="str">
        <f t="shared" si="2411"/>
        <v/>
      </c>
      <c r="M9613" s="43" t="str">
        <f t="shared" si="2412"/>
        <v/>
      </c>
      <c r="N9613" s="26" t="str">
        <f t="shared" si="2406"/>
        <v/>
      </c>
      <c r="O9613" s="26" t="str">
        <f t="shared" si="2407"/>
        <v/>
      </c>
      <c r="P9613" s="28" t="str">
        <f>IF(E9613="","",INDEX(TableLookupWakeUpScore[],MATCH(E9613,TableLookupWakeUpScore[Wake Up],0),MATCH(P$1,TableLookupWakeUpScore[#Headers],0)))</f>
        <v/>
      </c>
      <c r="Q9613" s="30" t="str">
        <f t="shared" si="2408"/>
        <v/>
      </c>
      <c r="R9613" s="31" t="str">
        <f t="shared" si="2409"/>
        <v/>
      </c>
      <c r="S9613" s="34" t="str">
        <f>IF($C9613="","",INDEX(TableLookupSleepQuality[],MATCH($C9613,TableLookupSleepQuality[Sleep Quality Low],1),MATCH(S$1,TableLookupSleepQuality[#Headers],0)))</f>
        <v/>
      </c>
      <c r="T9613" s="35" t="str">
        <f>IF($C9613="","",INDEX(TableLookupSleepQuality[],MATCH($C9613,TableLookupSleepQuality[Sleep Quality Low],1),MATCH(T$1,TableLookupSleepQuality[#Headers],0)))</f>
        <v/>
      </c>
      <c r="X9613" s="36" t="str">
        <f t="shared" si="2410"/>
        <v/>
      </c>
      <c r="Y9613" s="40" t="str">
        <f t="shared" si="2413"/>
        <v/>
      </c>
      <c r="Z9613" s="13" t="str">
        <f t="shared" si="2413"/>
        <v/>
      </c>
      <c r="AA9613" s="13" t="str">
        <f t="shared" si="2413"/>
        <v/>
      </c>
      <c r="AB9613" s="13" t="str">
        <f t="shared" si="2413"/>
        <v/>
      </c>
      <c r="AC9613" s="13" t="str">
        <f t="shared" si="2413"/>
        <v/>
      </c>
      <c r="AD9613" s="13" t="str">
        <f t="shared" si="2413"/>
        <v/>
      </c>
    </row>
    <row r="9614" spans="7:30" x14ac:dyDescent="0.25">
      <c r="G9614" s="18" t="str">
        <f t="shared" si="2401"/>
        <v/>
      </c>
      <c r="H9614" s="22" t="str">
        <f t="shared" si="2402"/>
        <v/>
      </c>
      <c r="I9614" s="23" t="str">
        <f t="shared" si="2403"/>
        <v/>
      </c>
      <c r="J9614" s="22" t="str">
        <f t="shared" si="2404"/>
        <v/>
      </c>
      <c r="K9614" s="24" t="str">
        <f t="shared" si="2405"/>
        <v/>
      </c>
      <c r="L9614" s="42" t="str">
        <f t="shared" si="2411"/>
        <v/>
      </c>
      <c r="M9614" s="43" t="str">
        <f t="shared" si="2412"/>
        <v/>
      </c>
      <c r="N9614" s="26" t="str">
        <f t="shared" si="2406"/>
        <v/>
      </c>
      <c r="O9614" s="26" t="str">
        <f t="shared" si="2407"/>
        <v/>
      </c>
      <c r="P9614" s="28" t="str">
        <f>IF(E9614="","",INDEX(TableLookupWakeUpScore[],MATCH(E9614,TableLookupWakeUpScore[Wake Up],0),MATCH(P$1,TableLookupWakeUpScore[#Headers],0)))</f>
        <v/>
      </c>
      <c r="Q9614" s="30" t="str">
        <f t="shared" si="2408"/>
        <v/>
      </c>
      <c r="R9614" s="31" t="str">
        <f t="shared" si="2409"/>
        <v/>
      </c>
      <c r="S9614" s="34" t="str">
        <f>IF($C9614="","",INDEX(TableLookupSleepQuality[],MATCH($C9614,TableLookupSleepQuality[Sleep Quality Low],1),MATCH(S$1,TableLookupSleepQuality[#Headers],0)))</f>
        <v/>
      </c>
      <c r="T9614" s="35" t="str">
        <f>IF($C9614="","",INDEX(TableLookupSleepQuality[],MATCH($C9614,TableLookupSleepQuality[Sleep Quality Low],1),MATCH(T$1,TableLookupSleepQuality[#Headers],0)))</f>
        <v/>
      </c>
      <c r="X9614" s="36" t="str">
        <f t="shared" si="2410"/>
        <v/>
      </c>
      <c r="Y9614" s="40" t="str">
        <f t="shared" si="2413"/>
        <v/>
      </c>
      <c r="Z9614" s="13" t="str">
        <f t="shared" si="2413"/>
        <v/>
      </c>
      <c r="AA9614" s="13" t="str">
        <f t="shared" si="2413"/>
        <v/>
      </c>
      <c r="AB9614" s="13" t="str">
        <f t="shared" si="2413"/>
        <v/>
      </c>
      <c r="AC9614" s="13" t="str">
        <f t="shared" si="2413"/>
        <v/>
      </c>
      <c r="AD9614" s="13" t="str">
        <f t="shared" si="2413"/>
        <v/>
      </c>
    </row>
    <row r="9615" spans="7:30" x14ac:dyDescent="0.25">
      <c r="G9615" s="18" t="str">
        <f t="shared" si="2401"/>
        <v/>
      </c>
      <c r="H9615" s="22" t="str">
        <f t="shared" si="2402"/>
        <v/>
      </c>
      <c r="I9615" s="23" t="str">
        <f t="shared" si="2403"/>
        <v/>
      </c>
      <c r="J9615" s="22" t="str">
        <f t="shared" si="2404"/>
        <v/>
      </c>
      <c r="K9615" s="24" t="str">
        <f t="shared" si="2405"/>
        <v/>
      </c>
      <c r="L9615" s="42" t="str">
        <f t="shared" si="2411"/>
        <v/>
      </c>
      <c r="M9615" s="43" t="str">
        <f t="shared" si="2412"/>
        <v/>
      </c>
      <c r="N9615" s="26" t="str">
        <f t="shared" si="2406"/>
        <v/>
      </c>
      <c r="O9615" s="26" t="str">
        <f t="shared" si="2407"/>
        <v/>
      </c>
      <c r="P9615" s="28" t="str">
        <f>IF(E9615="","",INDEX(TableLookupWakeUpScore[],MATCH(E9615,TableLookupWakeUpScore[Wake Up],0),MATCH(P$1,TableLookupWakeUpScore[#Headers],0)))</f>
        <v/>
      </c>
      <c r="Q9615" s="30" t="str">
        <f t="shared" si="2408"/>
        <v/>
      </c>
      <c r="R9615" s="31" t="str">
        <f t="shared" si="2409"/>
        <v/>
      </c>
      <c r="S9615" s="34" t="str">
        <f>IF($C9615="","",INDEX(TableLookupSleepQuality[],MATCH($C9615,TableLookupSleepQuality[Sleep Quality Low],1),MATCH(S$1,TableLookupSleepQuality[#Headers],0)))</f>
        <v/>
      </c>
      <c r="T9615" s="35" t="str">
        <f>IF($C9615="","",INDEX(TableLookupSleepQuality[],MATCH($C9615,TableLookupSleepQuality[Sleep Quality Low],1),MATCH(T$1,TableLookupSleepQuality[#Headers],0)))</f>
        <v/>
      </c>
      <c r="X9615" s="36" t="str">
        <f t="shared" si="2410"/>
        <v/>
      </c>
      <c r="Y9615" s="40" t="str">
        <f t="shared" si="2413"/>
        <v/>
      </c>
      <c r="Z9615" s="13" t="str">
        <f t="shared" si="2413"/>
        <v/>
      </c>
      <c r="AA9615" s="13" t="str">
        <f t="shared" si="2413"/>
        <v/>
      </c>
      <c r="AB9615" s="13" t="str">
        <f t="shared" si="2413"/>
        <v/>
      </c>
      <c r="AC9615" s="13" t="str">
        <f t="shared" si="2413"/>
        <v/>
      </c>
      <c r="AD9615" s="13" t="str">
        <f t="shared" si="2413"/>
        <v/>
      </c>
    </row>
    <row r="9616" spans="7:30" x14ac:dyDescent="0.25">
      <c r="G9616" s="18" t="str">
        <f t="shared" si="2401"/>
        <v/>
      </c>
      <c r="H9616" s="22" t="str">
        <f t="shared" si="2402"/>
        <v/>
      </c>
      <c r="I9616" s="23" t="str">
        <f t="shared" si="2403"/>
        <v/>
      </c>
      <c r="J9616" s="22" t="str">
        <f t="shared" si="2404"/>
        <v/>
      </c>
      <c r="K9616" s="24" t="str">
        <f t="shared" si="2405"/>
        <v/>
      </c>
      <c r="L9616" s="42" t="str">
        <f t="shared" si="2411"/>
        <v/>
      </c>
      <c r="M9616" s="43" t="str">
        <f t="shared" si="2412"/>
        <v/>
      </c>
      <c r="N9616" s="26" t="str">
        <f t="shared" si="2406"/>
        <v/>
      </c>
      <c r="O9616" s="26" t="str">
        <f t="shared" si="2407"/>
        <v/>
      </c>
      <c r="P9616" s="28" t="str">
        <f>IF(E9616="","",INDEX(TableLookupWakeUpScore[],MATCH(E9616,TableLookupWakeUpScore[Wake Up],0),MATCH(P$1,TableLookupWakeUpScore[#Headers],0)))</f>
        <v/>
      </c>
      <c r="Q9616" s="30" t="str">
        <f t="shared" si="2408"/>
        <v/>
      </c>
      <c r="R9616" s="31" t="str">
        <f t="shared" si="2409"/>
        <v/>
      </c>
      <c r="S9616" s="34" t="str">
        <f>IF($C9616="","",INDEX(TableLookupSleepQuality[],MATCH($C9616,TableLookupSleepQuality[Sleep Quality Low],1),MATCH(S$1,TableLookupSleepQuality[#Headers],0)))</f>
        <v/>
      </c>
      <c r="T9616" s="35" t="str">
        <f>IF($C9616="","",INDEX(TableLookupSleepQuality[],MATCH($C9616,TableLookupSleepQuality[Sleep Quality Low],1),MATCH(T$1,TableLookupSleepQuality[#Headers],0)))</f>
        <v/>
      </c>
      <c r="X9616" s="36" t="str">
        <f t="shared" si="2410"/>
        <v/>
      </c>
      <c r="Y9616" s="40" t="str">
        <f t="shared" si="2413"/>
        <v/>
      </c>
      <c r="Z9616" s="13" t="str">
        <f t="shared" si="2413"/>
        <v/>
      </c>
      <c r="AA9616" s="13" t="str">
        <f t="shared" si="2413"/>
        <v/>
      </c>
      <c r="AB9616" s="13" t="str">
        <f t="shared" si="2413"/>
        <v/>
      </c>
      <c r="AC9616" s="13" t="str">
        <f t="shared" si="2413"/>
        <v/>
      </c>
      <c r="AD9616" s="13" t="str">
        <f t="shared" si="2413"/>
        <v/>
      </c>
    </row>
    <row r="9617" spans="7:30" x14ac:dyDescent="0.25">
      <c r="G9617" s="18" t="str">
        <f t="shared" si="2401"/>
        <v/>
      </c>
      <c r="H9617" s="22" t="str">
        <f t="shared" si="2402"/>
        <v/>
      </c>
      <c r="I9617" s="23" t="str">
        <f t="shared" si="2403"/>
        <v/>
      </c>
      <c r="J9617" s="22" t="str">
        <f t="shared" si="2404"/>
        <v/>
      </c>
      <c r="K9617" s="24" t="str">
        <f t="shared" si="2405"/>
        <v/>
      </c>
      <c r="L9617" s="42" t="str">
        <f t="shared" si="2411"/>
        <v/>
      </c>
      <c r="M9617" s="43" t="str">
        <f t="shared" si="2412"/>
        <v/>
      </c>
      <c r="N9617" s="26" t="str">
        <f t="shared" si="2406"/>
        <v/>
      </c>
      <c r="O9617" s="26" t="str">
        <f t="shared" si="2407"/>
        <v/>
      </c>
      <c r="P9617" s="28" t="str">
        <f>IF(E9617="","",INDEX(TableLookupWakeUpScore[],MATCH(E9617,TableLookupWakeUpScore[Wake Up],0),MATCH(P$1,TableLookupWakeUpScore[#Headers],0)))</f>
        <v/>
      </c>
      <c r="Q9617" s="30" t="str">
        <f t="shared" si="2408"/>
        <v/>
      </c>
      <c r="R9617" s="31" t="str">
        <f t="shared" si="2409"/>
        <v/>
      </c>
      <c r="S9617" s="34" t="str">
        <f>IF($C9617="","",INDEX(TableLookupSleepQuality[],MATCH($C9617,TableLookupSleepQuality[Sleep Quality Low],1),MATCH(S$1,TableLookupSleepQuality[#Headers],0)))</f>
        <v/>
      </c>
      <c r="T9617" s="35" t="str">
        <f>IF($C9617="","",INDEX(TableLookupSleepQuality[],MATCH($C9617,TableLookupSleepQuality[Sleep Quality Low],1),MATCH(T$1,TableLookupSleepQuality[#Headers],0)))</f>
        <v/>
      </c>
      <c r="X9617" s="36" t="str">
        <f t="shared" si="2410"/>
        <v/>
      </c>
      <c r="Y9617" s="40" t="str">
        <f t="shared" si="2413"/>
        <v/>
      </c>
      <c r="Z9617" s="13" t="str">
        <f t="shared" si="2413"/>
        <v/>
      </c>
      <c r="AA9617" s="13" t="str">
        <f t="shared" si="2413"/>
        <v/>
      </c>
      <c r="AB9617" s="13" t="str">
        <f t="shared" si="2413"/>
        <v/>
      </c>
      <c r="AC9617" s="13" t="str">
        <f t="shared" si="2413"/>
        <v/>
      </c>
      <c r="AD9617" s="13" t="str">
        <f t="shared" si="2413"/>
        <v/>
      </c>
    </row>
    <row r="9618" spans="7:30" x14ac:dyDescent="0.25">
      <c r="G9618" s="18" t="str">
        <f t="shared" si="2401"/>
        <v/>
      </c>
      <c r="H9618" s="22" t="str">
        <f t="shared" si="2402"/>
        <v/>
      </c>
      <c r="I9618" s="23" t="str">
        <f t="shared" si="2403"/>
        <v/>
      </c>
      <c r="J9618" s="22" t="str">
        <f t="shared" si="2404"/>
        <v/>
      </c>
      <c r="K9618" s="24" t="str">
        <f t="shared" si="2405"/>
        <v/>
      </c>
      <c r="L9618" s="42" t="str">
        <f t="shared" si="2411"/>
        <v/>
      </c>
      <c r="M9618" s="43" t="str">
        <f t="shared" si="2412"/>
        <v/>
      </c>
      <c r="N9618" s="26" t="str">
        <f t="shared" si="2406"/>
        <v/>
      </c>
      <c r="O9618" s="26" t="str">
        <f t="shared" si="2407"/>
        <v/>
      </c>
      <c r="P9618" s="28" t="str">
        <f>IF(E9618="","",INDEX(TableLookupWakeUpScore[],MATCH(E9618,TableLookupWakeUpScore[Wake Up],0),MATCH(P$1,TableLookupWakeUpScore[#Headers],0)))</f>
        <v/>
      </c>
      <c r="Q9618" s="30" t="str">
        <f t="shared" si="2408"/>
        <v/>
      </c>
      <c r="R9618" s="31" t="str">
        <f t="shared" si="2409"/>
        <v/>
      </c>
      <c r="S9618" s="34" t="str">
        <f>IF($C9618="","",INDEX(TableLookupSleepQuality[],MATCH($C9618,TableLookupSleepQuality[Sleep Quality Low],1),MATCH(S$1,TableLookupSleepQuality[#Headers],0)))</f>
        <v/>
      </c>
      <c r="T9618" s="35" t="str">
        <f>IF($C9618="","",INDEX(TableLookupSleepQuality[],MATCH($C9618,TableLookupSleepQuality[Sleep Quality Low],1),MATCH(T$1,TableLookupSleepQuality[#Headers],0)))</f>
        <v/>
      </c>
      <c r="X9618" s="36" t="str">
        <f t="shared" si="2410"/>
        <v/>
      </c>
      <c r="Y9618" s="40" t="str">
        <f t="shared" si="2413"/>
        <v/>
      </c>
      <c r="Z9618" s="13" t="str">
        <f t="shared" si="2413"/>
        <v/>
      </c>
      <c r="AA9618" s="13" t="str">
        <f t="shared" si="2413"/>
        <v/>
      </c>
      <c r="AB9618" s="13" t="str">
        <f t="shared" si="2413"/>
        <v/>
      </c>
      <c r="AC9618" s="13" t="str">
        <f t="shared" si="2413"/>
        <v/>
      </c>
      <c r="AD9618" s="13" t="str">
        <f t="shared" si="2413"/>
        <v/>
      </c>
    </row>
    <row r="9619" spans="7:30" x14ac:dyDescent="0.25">
      <c r="G9619" s="18" t="str">
        <f t="shared" si="2401"/>
        <v/>
      </c>
      <c r="H9619" s="22" t="str">
        <f t="shared" si="2402"/>
        <v/>
      </c>
      <c r="I9619" s="23" t="str">
        <f t="shared" si="2403"/>
        <v/>
      </c>
      <c r="J9619" s="22" t="str">
        <f t="shared" si="2404"/>
        <v/>
      </c>
      <c r="K9619" s="24" t="str">
        <f t="shared" si="2405"/>
        <v/>
      </c>
      <c r="L9619" s="42" t="str">
        <f t="shared" si="2411"/>
        <v/>
      </c>
      <c r="M9619" s="43" t="str">
        <f t="shared" si="2412"/>
        <v/>
      </c>
      <c r="N9619" s="26" t="str">
        <f t="shared" si="2406"/>
        <v/>
      </c>
      <c r="O9619" s="26" t="str">
        <f t="shared" si="2407"/>
        <v/>
      </c>
      <c r="P9619" s="28" t="str">
        <f>IF(E9619="","",INDEX(TableLookupWakeUpScore[],MATCH(E9619,TableLookupWakeUpScore[Wake Up],0),MATCH(P$1,TableLookupWakeUpScore[#Headers],0)))</f>
        <v/>
      </c>
      <c r="Q9619" s="30" t="str">
        <f t="shared" si="2408"/>
        <v/>
      </c>
      <c r="R9619" s="31" t="str">
        <f t="shared" si="2409"/>
        <v/>
      </c>
      <c r="S9619" s="34" t="str">
        <f>IF($C9619="","",INDEX(TableLookupSleepQuality[],MATCH($C9619,TableLookupSleepQuality[Sleep Quality Low],1),MATCH(S$1,TableLookupSleepQuality[#Headers],0)))</f>
        <v/>
      </c>
      <c r="T9619" s="35" t="str">
        <f>IF($C9619="","",INDEX(TableLookupSleepQuality[],MATCH($C9619,TableLookupSleepQuality[Sleep Quality Low],1),MATCH(T$1,TableLookupSleepQuality[#Headers],0)))</f>
        <v/>
      </c>
      <c r="X9619" s="36" t="str">
        <f t="shared" si="2410"/>
        <v/>
      </c>
      <c r="Y9619" s="40" t="str">
        <f t="shared" ref="Y9619:AD9634" si="2414">IF(OR($X9619="NO",$X9619=""),"",IF(COUNTIF($F9619,"*" &amp; Y$1 &amp; "*"),"YES","NO"))</f>
        <v/>
      </c>
      <c r="Z9619" s="13" t="str">
        <f t="shared" si="2414"/>
        <v/>
      </c>
      <c r="AA9619" s="13" t="str">
        <f t="shared" si="2414"/>
        <v/>
      </c>
      <c r="AB9619" s="13" t="str">
        <f t="shared" si="2414"/>
        <v/>
      </c>
      <c r="AC9619" s="13" t="str">
        <f t="shared" si="2414"/>
        <v/>
      </c>
      <c r="AD9619" s="13" t="str">
        <f t="shared" si="2414"/>
        <v/>
      </c>
    </row>
    <row r="9620" spans="7:30" x14ac:dyDescent="0.25">
      <c r="G9620" s="18" t="str">
        <f t="shared" si="2401"/>
        <v/>
      </c>
      <c r="H9620" s="22" t="str">
        <f t="shared" si="2402"/>
        <v/>
      </c>
      <c r="I9620" s="23" t="str">
        <f t="shared" si="2403"/>
        <v/>
      </c>
      <c r="J9620" s="22" t="str">
        <f t="shared" si="2404"/>
        <v/>
      </c>
      <c r="K9620" s="24" t="str">
        <f t="shared" si="2405"/>
        <v/>
      </c>
      <c r="L9620" s="42" t="str">
        <f t="shared" si="2411"/>
        <v/>
      </c>
      <c r="M9620" s="43" t="str">
        <f t="shared" si="2412"/>
        <v/>
      </c>
      <c r="N9620" s="26" t="str">
        <f t="shared" si="2406"/>
        <v/>
      </c>
      <c r="O9620" s="26" t="str">
        <f t="shared" si="2407"/>
        <v/>
      </c>
      <c r="P9620" s="28" t="str">
        <f>IF(E9620="","",INDEX(TableLookupWakeUpScore[],MATCH(E9620,TableLookupWakeUpScore[Wake Up],0),MATCH(P$1,TableLookupWakeUpScore[#Headers],0)))</f>
        <v/>
      </c>
      <c r="Q9620" s="30" t="str">
        <f t="shared" si="2408"/>
        <v/>
      </c>
      <c r="R9620" s="31" t="str">
        <f t="shared" si="2409"/>
        <v/>
      </c>
      <c r="S9620" s="34" t="str">
        <f>IF($C9620="","",INDEX(TableLookupSleepQuality[],MATCH($C9620,TableLookupSleepQuality[Sleep Quality Low],1),MATCH(S$1,TableLookupSleepQuality[#Headers],0)))</f>
        <v/>
      </c>
      <c r="T9620" s="35" t="str">
        <f>IF($C9620="","",INDEX(TableLookupSleepQuality[],MATCH($C9620,TableLookupSleepQuality[Sleep Quality Low],1),MATCH(T$1,TableLookupSleepQuality[#Headers],0)))</f>
        <v/>
      </c>
      <c r="X9620" s="36" t="str">
        <f t="shared" si="2410"/>
        <v/>
      </c>
      <c r="Y9620" s="40" t="str">
        <f t="shared" si="2414"/>
        <v/>
      </c>
      <c r="Z9620" s="13" t="str">
        <f t="shared" si="2414"/>
        <v/>
      </c>
      <c r="AA9620" s="13" t="str">
        <f t="shared" si="2414"/>
        <v/>
      </c>
      <c r="AB9620" s="13" t="str">
        <f t="shared" si="2414"/>
        <v/>
      </c>
      <c r="AC9620" s="13" t="str">
        <f t="shared" si="2414"/>
        <v/>
      </c>
      <c r="AD9620" s="13" t="str">
        <f t="shared" si="2414"/>
        <v/>
      </c>
    </row>
    <row r="9621" spans="7:30" x14ac:dyDescent="0.25">
      <c r="G9621" s="18" t="str">
        <f t="shared" si="2401"/>
        <v/>
      </c>
      <c r="H9621" s="22" t="str">
        <f t="shared" si="2402"/>
        <v/>
      </c>
      <c r="I9621" s="23" t="str">
        <f t="shared" si="2403"/>
        <v/>
      </c>
      <c r="J9621" s="22" t="str">
        <f t="shared" si="2404"/>
        <v/>
      </c>
      <c r="K9621" s="24" t="str">
        <f t="shared" si="2405"/>
        <v/>
      </c>
      <c r="L9621" s="42" t="str">
        <f t="shared" si="2411"/>
        <v/>
      </c>
      <c r="M9621" s="43" t="str">
        <f t="shared" si="2412"/>
        <v/>
      </c>
      <c r="N9621" s="26" t="str">
        <f t="shared" si="2406"/>
        <v/>
      </c>
      <c r="O9621" s="26" t="str">
        <f t="shared" si="2407"/>
        <v/>
      </c>
      <c r="P9621" s="28" t="str">
        <f>IF(E9621="","",INDEX(TableLookupWakeUpScore[],MATCH(E9621,TableLookupWakeUpScore[Wake Up],0),MATCH(P$1,TableLookupWakeUpScore[#Headers],0)))</f>
        <v/>
      </c>
      <c r="Q9621" s="30" t="str">
        <f t="shared" si="2408"/>
        <v/>
      </c>
      <c r="R9621" s="31" t="str">
        <f t="shared" si="2409"/>
        <v/>
      </c>
      <c r="S9621" s="34" t="str">
        <f>IF($C9621="","",INDEX(TableLookupSleepQuality[],MATCH($C9621,TableLookupSleepQuality[Sleep Quality Low],1),MATCH(S$1,TableLookupSleepQuality[#Headers],0)))</f>
        <v/>
      </c>
      <c r="T9621" s="35" t="str">
        <f>IF($C9621="","",INDEX(TableLookupSleepQuality[],MATCH($C9621,TableLookupSleepQuality[Sleep Quality Low],1),MATCH(T$1,TableLookupSleepQuality[#Headers],0)))</f>
        <v/>
      </c>
      <c r="X9621" s="36" t="str">
        <f t="shared" si="2410"/>
        <v/>
      </c>
      <c r="Y9621" s="40" t="str">
        <f t="shared" si="2414"/>
        <v/>
      </c>
      <c r="Z9621" s="13" t="str">
        <f t="shared" si="2414"/>
        <v/>
      </c>
      <c r="AA9621" s="13" t="str">
        <f t="shared" si="2414"/>
        <v/>
      </c>
      <c r="AB9621" s="13" t="str">
        <f t="shared" si="2414"/>
        <v/>
      </c>
      <c r="AC9621" s="13" t="str">
        <f t="shared" si="2414"/>
        <v/>
      </c>
      <c r="AD9621" s="13" t="str">
        <f t="shared" si="2414"/>
        <v/>
      </c>
    </row>
    <row r="9622" spans="7:30" x14ac:dyDescent="0.25">
      <c r="G9622" s="18" t="str">
        <f t="shared" si="2401"/>
        <v/>
      </c>
      <c r="H9622" s="22" t="str">
        <f t="shared" si="2402"/>
        <v/>
      </c>
      <c r="I9622" s="23" t="str">
        <f t="shared" si="2403"/>
        <v/>
      </c>
      <c r="J9622" s="22" t="str">
        <f t="shared" si="2404"/>
        <v/>
      </c>
      <c r="K9622" s="24" t="str">
        <f t="shared" si="2405"/>
        <v/>
      </c>
      <c r="L9622" s="42" t="str">
        <f t="shared" si="2411"/>
        <v/>
      </c>
      <c r="M9622" s="43" t="str">
        <f t="shared" si="2412"/>
        <v/>
      </c>
      <c r="N9622" s="26" t="str">
        <f t="shared" si="2406"/>
        <v/>
      </c>
      <c r="O9622" s="26" t="str">
        <f t="shared" si="2407"/>
        <v/>
      </c>
      <c r="P9622" s="28" t="str">
        <f>IF(E9622="","",INDEX(TableLookupWakeUpScore[],MATCH(E9622,TableLookupWakeUpScore[Wake Up],0),MATCH(P$1,TableLookupWakeUpScore[#Headers],0)))</f>
        <v/>
      </c>
      <c r="Q9622" s="30" t="str">
        <f t="shared" si="2408"/>
        <v/>
      </c>
      <c r="R9622" s="31" t="str">
        <f t="shared" si="2409"/>
        <v/>
      </c>
      <c r="S9622" s="34" t="str">
        <f>IF($C9622="","",INDEX(TableLookupSleepQuality[],MATCH($C9622,TableLookupSleepQuality[Sleep Quality Low],1),MATCH(S$1,TableLookupSleepQuality[#Headers],0)))</f>
        <v/>
      </c>
      <c r="T9622" s="35" t="str">
        <f>IF($C9622="","",INDEX(TableLookupSleepQuality[],MATCH($C9622,TableLookupSleepQuality[Sleep Quality Low],1),MATCH(T$1,TableLookupSleepQuality[#Headers],0)))</f>
        <v/>
      </c>
      <c r="X9622" s="36" t="str">
        <f t="shared" si="2410"/>
        <v/>
      </c>
      <c r="Y9622" s="40" t="str">
        <f t="shared" si="2414"/>
        <v/>
      </c>
      <c r="Z9622" s="13" t="str">
        <f t="shared" si="2414"/>
        <v/>
      </c>
      <c r="AA9622" s="13" t="str">
        <f t="shared" si="2414"/>
        <v/>
      </c>
      <c r="AB9622" s="13" t="str">
        <f t="shared" si="2414"/>
        <v/>
      </c>
      <c r="AC9622" s="13" t="str">
        <f t="shared" si="2414"/>
        <v/>
      </c>
      <c r="AD9622" s="13" t="str">
        <f t="shared" si="2414"/>
        <v/>
      </c>
    </row>
    <row r="9623" spans="7:30" x14ac:dyDescent="0.25">
      <c r="G9623" s="18" t="str">
        <f t="shared" si="2401"/>
        <v/>
      </c>
      <c r="H9623" s="22" t="str">
        <f t="shared" si="2402"/>
        <v/>
      </c>
      <c r="I9623" s="23" t="str">
        <f t="shared" si="2403"/>
        <v/>
      </c>
      <c r="J9623" s="22" t="str">
        <f t="shared" si="2404"/>
        <v/>
      </c>
      <c r="K9623" s="24" t="str">
        <f t="shared" si="2405"/>
        <v/>
      </c>
      <c r="L9623" s="42" t="str">
        <f t="shared" si="2411"/>
        <v/>
      </c>
      <c r="M9623" s="43" t="str">
        <f t="shared" si="2412"/>
        <v/>
      </c>
      <c r="N9623" s="26" t="str">
        <f t="shared" si="2406"/>
        <v/>
      </c>
      <c r="O9623" s="26" t="str">
        <f t="shared" si="2407"/>
        <v/>
      </c>
      <c r="P9623" s="28" t="str">
        <f>IF(E9623="","",INDEX(TableLookupWakeUpScore[],MATCH(E9623,TableLookupWakeUpScore[Wake Up],0),MATCH(P$1,TableLookupWakeUpScore[#Headers],0)))</f>
        <v/>
      </c>
      <c r="Q9623" s="30" t="str">
        <f t="shared" si="2408"/>
        <v/>
      </c>
      <c r="R9623" s="31" t="str">
        <f t="shared" si="2409"/>
        <v/>
      </c>
      <c r="S9623" s="34" t="str">
        <f>IF($C9623="","",INDEX(TableLookupSleepQuality[],MATCH($C9623,TableLookupSleepQuality[Sleep Quality Low],1),MATCH(S$1,TableLookupSleepQuality[#Headers],0)))</f>
        <v/>
      </c>
      <c r="T9623" s="35" t="str">
        <f>IF($C9623="","",INDEX(TableLookupSleepQuality[],MATCH($C9623,TableLookupSleepQuality[Sleep Quality Low],1),MATCH(T$1,TableLookupSleepQuality[#Headers],0)))</f>
        <v/>
      </c>
      <c r="X9623" s="36" t="str">
        <f t="shared" si="2410"/>
        <v/>
      </c>
      <c r="Y9623" s="40" t="str">
        <f t="shared" si="2414"/>
        <v/>
      </c>
      <c r="Z9623" s="13" t="str">
        <f t="shared" si="2414"/>
        <v/>
      </c>
      <c r="AA9623" s="13" t="str">
        <f t="shared" si="2414"/>
        <v/>
      </c>
      <c r="AB9623" s="13" t="str">
        <f t="shared" si="2414"/>
        <v/>
      </c>
      <c r="AC9623" s="13" t="str">
        <f t="shared" si="2414"/>
        <v/>
      </c>
      <c r="AD9623" s="13" t="str">
        <f t="shared" si="2414"/>
        <v/>
      </c>
    </row>
    <row r="9624" spans="7:30" x14ac:dyDescent="0.25">
      <c r="G9624" s="18" t="str">
        <f t="shared" si="2401"/>
        <v/>
      </c>
      <c r="H9624" s="22" t="str">
        <f t="shared" si="2402"/>
        <v/>
      </c>
      <c r="I9624" s="23" t="str">
        <f t="shared" si="2403"/>
        <v/>
      </c>
      <c r="J9624" s="22" t="str">
        <f t="shared" si="2404"/>
        <v/>
      </c>
      <c r="K9624" s="24" t="str">
        <f t="shared" si="2405"/>
        <v/>
      </c>
      <c r="L9624" s="42" t="str">
        <f t="shared" si="2411"/>
        <v/>
      </c>
      <c r="M9624" s="43" t="str">
        <f t="shared" si="2412"/>
        <v/>
      </c>
      <c r="N9624" s="26" t="str">
        <f t="shared" si="2406"/>
        <v/>
      </c>
      <c r="O9624" s="26" t="str">
        <f t="shared" si="2407"/>
        <v/>
      </c>
      <c r="P9624" s="28" t="str">
        <f>IF(E9624="","",INDEX(TableLookupWakeUpScore[],MATCH(E9624,TableLookupWakeUpScore[Wake Up],0),MATCH(P$1,TableLookupWakeUpScore[#Headers],0)))</f>
        <v/>
      </c>
      <c r="Q9624" s="30" t="str">
        <f t="shared" si="2408"/>
        <v/>
      </c>
      <c r="R9624" s="31" t="str">
        <f t="shared" si="2409"/>
        <v/>
      </c>
      <c r="S9624" s="34" t="str">
        <f>IF($C9624="","",INDEX(TableLookupSleepQuality[],MATCH($C9624,TableLookupSleepQuality[Sleep Quality Low],1),MATCH(S$1,TableLookupSleepQuality[#Headers],0)))</f>
        <v/>
      </c>
      <c r="T9624" s="35" t="str">
        <f>IF($C9624="","",INDEX(TableLookupSleepQuality[],MATCH($C9624,TableLookupSleepQuality[Sleep Quality Low],1),MATCH(T$1,TableLookupSleepQuality[#Headers],0)))</f>
        <v/>
      </c>
      <c r="X9624" s="36" t="str">
        <f t="shared" si="2410"/>
        <v/>
      </c>
      <c r="Y9624" s="40" t="str">
        <f t="shared" si="2414"/>
        <v/>
      </c>
      <c r="Z9624" s="13" t="str">
        <f t="shared" si="2414"/>
        <v/>
      </c>
      <c r="AA9624" s="13" t="str">
        <f t="shared" si="2414"/>
        <v/>
      </c>
      <c r="AB9624" s="13" t="str">
        <f t="shared" si="2414"/>
        <v/>
      </c>
      <c r="AC9624" s="13" t="str">
        <f t="shared" si="2414"/>
        <v/>
      </c>
      <c r="AD9624" s="13" t="str">
        <f t="shared" si="2414"/>
        <v/>
      </c>
    </row>
    <row r="9625" spans="7:30" x14ac:dyDescent="0.25">
      <c r="G9625" s="18" t="str">
        <f t="shared" si="2401"/>
        <v/>
      </c>
      <c r="H9625" s="22" t="str">
        <f t="shared" si="2402"/>
        <v/>
      </c>
      <c r="I9625" s="23" t="str">
        <f t="shared" si="2403"/>
        <v/>
      </c>
      <c r="J9625" s="22" t="str">
        <f t="shared" si="2404"/>
        <v/>
      </c>
      <c r="K9625" s="24" t="str">
        <f t="shared" si="2405"/>
        <v/>
      </c>
      <c r="L9625" s="42" t="str">
        <f t="shared" si="2411"/>
        <v/>
      </c>
      <c r="M9625" s="43" t="str">
        <f t="shared" si="2412"/>
        <v/>
      </c>
      <c r="N9625" s="26" t="str">
        <f t="shared" si="2406"/>
        <v/>
      </c>
      <c r="O9625" s="26" t="str">
        <f t="shared" si="2407"/>
        <v/>
      </c>
      <c r="P9625" s="28" t="str">
        <f>IF(E9625="","",INDEX(TableLookupWakeUpScore[],MATCH(E9625,TableLookupWakeUpScore[Wake Up],0),MATCH(P$1,TableLookupWakeUpScore[#Headers],0)))</f>
        <v/>
      </c>
      <c r="Q9625" s="30" t="str">
        <f t="shared" si="2408"/>
        <v/>
      </c>
      <c r="R9625" s="31" t="str">
        <f t="shared" si="2409"/>
        <v/>
      </c>
      <c r="S9625" s="34" t="str">
        <f>IF($C9625="","",INDEX(TableLookupSleepQuality[],MATCH($C9625,TableLookupSleepQuality[Sleep Quality Low],1),MATCH(S$1,TableLookupSleepQuality[#Headers],0)))</f>
        <v/>
      </c>
      <c r="T9625" s="35" t="str">
        <f>IF($C9625="","",INDEX(TableLookupSleepQuality[],MATCH($C9625,TableLookupSleepQuality[Sleep Quality Low],1),MATCH(T$1,TableLookupSleepQuality[#Headers],0)))</f>
        <v/>
      </c>
      <c r="X9625" s="36" t="str">
        <f t="shared" si="2410"/>
        <v/>
      </c>
      <c r="Y9625" s="40" t="str">
        <f t="shared" si="2414"/>
        <v/>
      </c>
      <c r="Z9625" s="13" t="str">
        <f t="shared" si="2414"/>
        <v/>
      </c>
      <c r="AA9625" s="13" t="str">
        <f t="shared" si="2414"/>
        <v/>
      </c>
      <c r="AB9625" s="13" t="str">
        <f t="shared" si="2414"/>
        <v/>
      </c>
      <c r="AC9625" s="13" t="str">
        <f t="shared" si="2414"/>
        <v/>
      </c>
      <c r="AD9625" s="13" t="str">
        <f t="shared" si="2414"/>
        <v/>
      </c>
    </row>
    <row r="9626" spans="7:30" x14ac:dyDescent="0.25">
      <c r="G9626" s="18" t="str">
        <f t="shared" si="2401"/>
        <v/>
      </c>
      <c r="H9626" s="22" t="str">
        <f t="shared" si="2402"/>
        <v/>
      </c>
      <c r="I9626" s="23" t="str">
        <f t="shared" si="2403"/>
        <v/>
      </c>
      <c r="J9626" s="22" t="str">
        <f t="shared" si="2404"/>
        <v/>
      </c>
      <c r="K9626" s="24" t="str">
        <f t="shared" si="2405"/>
        <v/>
      </c>
      <c r="L9626" s="42" t="str">
        <f t="shared" si="2411"/>
        <v/>
      </c>
      <c r="M9626" s="43" t="str">
        <f t="shared" si="2412"/>
        <v/>
      </c>
      <c r="N9626" s="26" t="str">
        <f t="shared" si="2406"/>
        <v/>
      </c>
      <c r="O9626" s="26" t="str">
        <f t="shared" si="2407"/>
        <v/>
      </c>
      <c r="P9626" s="28" t="str">
        <f>IF(E9626="","",INDEX(TableLookupWakeUpScore[],MATCH(E9626,TableLookupWakeUpScore[Wake Up],0),MATCH(P$1,TableLookupWakeUpScore[#Headers],0)))</f>
        <v/>
      </c>
      <c r="Q9626" s="30" t="str">
        <f t="shared" si="2408"/>
        <v/>
      </c>
      <c r="R9626" s="31" t="str">
        <f t="shared" si="2409"/>
        <v/>
      </c>
      <c r="S9626" s="34" t="str">
        <f>IF($C9626="","",INDEX(TableLookupSleepQuality[],MATCH($C9626,TableLookupSleepQuality[Sleep Quality Low],1),MATCH(S$1,TableLookupSleepQuality[#Headers],0)))</f>
        <v/>
      </c>
      <c r="T9626" s="35" t="str">
        <f>IF($C9626="","",INDEX(TableLookupSleepQuality[],MATCH($C9626,TableLookupSleepQuality[Sleep Quality Low],1),MATCH(T$1,TableLookupSleepQuality[#Headers],0)))</f>
        <v/>
      </c>
      <c r="X9626" s="36" t="str">
        <f t="shared" si="2410"/>
        <v/>
      </c>
      <c r="Y9626" s="40" t="str">
        <f t="shared" si="2414"/>
        <v/>
      </c>
      <c r="Z9626" s="13" t="str">
        <f t="shared" si="2414"/>
        <v/>
      </c>
      <c r="AA9626" s="13" t="str">
        <f t="shared" si="2414"/>
        <v/>
      </c>
      <c r="AB9626" s="13" t="str">
        <f t="shared" si="2414"/>
        <v/>
      </c>
      <c r="AC9626" s="13" t="str">
        <f t="shared" si="2414"/>
        <v/>
      </c>
      <c r="AD9626" s="13" t="str">
        <f t="shared" si="2414"/>
        <v/>
      </c>
    </row>
    <row r="9627" spans="7:30" x14ac:dyDescent="0.25">
      <c r="G9627" s="18" t="str">
        <f t="shared" si="2401"/>
        <v/>
      </c>
      <c r="H9627" s="22" t="str">
        <f t="shared" si="2402"/>
        <v/>
      </c>
      <c r="I9627" s="23" t="str">
        <f t="shared" si="2403"/>
        <v/>
      </c>
      <c r="J9627" s="22" t="str">
        <f t="shared" si="2404"/>
        <v/>
      </c>
      <c r="K9627" s="24" t="str">
        <f t="shared" si="2405"/>
        <v/>
      </c>
      <c r="L9627" s="42" t="str">
        <f t="shared" si="2411"/>
        <v/>
      </c>
      <c r="M9627" s="43" t="str">
        <f t="shared" si="2412"/>
        <v/>
      </c>
      <c r="N9627" s="26" t="str">
        <f t="shared" si="2406"/>
        <v/>
      </c>
      <c r="O9627" s="26" t="str">
        <f t="shared" si="2407"/>
        <v/>
      </c>
      <c r="P9627" s="28" t="str">
        <f>IF(E9627="","",INDEX(TableLookupWakeUpScore[],MATCH(E9627,TableLookupWakeUpScore[Wake Up],0),MATCH(P$1,TableLookupWakeUpScore[#Headers],0)))</f>
        <v/>
      </c>
      <c r="Q9627" s="30" t="str">
        <f t="shared" si="2408"/>
        <v/>
      </c>
      <c r="R9627" s="31" t="str">
        <f t="shared" si="2409"/>
        <v/>
      </c>
      <c r="S9627" s="34" t="str">
        <f>IF($C9627="","",INDEX(TableLookupSleepQuality[],MATCH($C9627,TableLookupSleepQuality[Sleep Quality Low],1),MATCH(S$1,TableLookupSleepQuality[#Headers],0)))</f>
        <v/>
      </c>
      <c r="T9627" s="35" t="str">
        <f>IF($C9627="","",INDEX(TableLookupSleepQuality[],MATCH($C9627,TableLookupSleepQuality[Sleep Quality Low],1),MATCH(T$1,TableLookupSleepQuality[#Headers],0)))</f>
        <v/>
      </c>
      <c r="X9627" s="36" t="str">
        <f t="shared" si="2410"/>
        <v/>
      </c>
      <c r="Y9627" s="40" t="str">
        <f t="shared" si="2414"/>
        <v/>
      </c>
      <c r="Z9627" s="13" t="str">
        <f t="shared" si="2414"/>
        <v/>
      </c>
      <c r="AA9627" s="13" t="str">
        <f t="shared" si="2414"/>
        <v/>
      </c>
      <c r="AB9627" s="13" t="str">
        <f t="shared" si="2414"/>
        <v/>
      </c>
      <c r="AC9627" s="13" t="str">
        <f t="shared" si="2414"/>
        <v/>
      </c>
      <c r="AD9627" s="13" t="str">
        <f t="shared" si="2414"/>
        <v/>
      </c>
    </row>
    <row r="9628" spans="7:30" x14ac:dyDescent="0.25">
      <c r="G9628" s="18" t="str">
        <f t="shared" si="2401"/>
        <v/>
      </c>
      <c r="H9628" s="22" t="str">
        <f t="shared" si="2402"/>
        <v/>
      </c>
      <c r="I9628" s="23" t="str">
        <f t="shared" si="2403"/>
        <v/>
      </c>
      <c r="J9628" s="22" t="str">
        <f t="shared" si="2404"/>
        <v/>
      </c>
      <c r="K9628" s="24" t="str">
        <f t="shared" si="2405"/>
        <v/>
      </c>
      <c r="L9628" s="42" t="str">
        <f t="shared" si="2411"/>
        <v/>
      </c>
      <c r="M9628" s="43" t="str">
        <f t="shared" si="2412"/>
        <v/>
      </c>
      <c r="N9628" s="26" t="str">
        <f t="shared" si="2406"/>
        <v/>
      </c>
      <c r="O9628" s="26" t="str">
        <f t="shared" si="2407"/>
        <v/>
      </c>
      <c r="P9628" s="28" t="str">
        <f>IF(E9628="","",INDEX(TableLookupWakeUpScore[],MATCH(E9628,TableLookupWakeUpScore[Wake Up],0),MATCH(P$1,TableLookupWakeUpScore[#Headers],0)))</f>
        <v/>
      </c>
      <c r="Q9628" s="30" t="str">
        <f t="shared" si="2408"/>
        <v/>
      </c>
      <c r="R9628" s="31" t="str">
        <f t="shared" si="2409"/>
        <v/>
      </c>
      <c r="S9628" s="34" t="str">
        <f>IF($C9628="","",INDEX(TableLookupSleepQuality[],MATCH($C9628,TableLookupSleepQuality[Sleep Quality Low],1),MATCH(S$1,TableLookupSleepQuality[#Headers],0)))</f>
        <v/>
      </c>
      <c r="T9628" s="35" t="str">
        <f>IF($C9628="","",INDEX(TableLookupSleepQuality[],MATCH($C9628,TableLookupSleepQuality[Sleep Quality Low],1),MATCH(T$1,TableLookupSleepQuality[#Headers],0)))</f>
        <v/>
      </c>
      <c r="X9628" s="36" t="str">
        <f t="shared" si="2410"/>
        <v/>
      </c>
      <c r="Y9628" s="40" t="str">
        <f t="shared" si="2414"/>
        <v/>
      </c>
      <c r="Z9628" s="13" t="str">
        <f t="shared" si="2414"/>
        <v/>
      </c>
      <c r="AA9628" s="13" t="str">
        <f t="shared" si="2414"/>
        <v/>
      </c>
      <c r="AB9628" s="13" t="str">
        <f t="shared" si="2414"/>
        <v/>
      </c>
      <c r="AC9628" s="13" t="str">
        <f t="shared" si="2414"/>
        <v/>
      </c>
      <c r="AD9628" s="13" t="str">
        <f t="shared" si="2414"/>
        <v/>
      </c>
    </row>
    <row r="9629" spans="7:30" x14ac:dyDescent="0.25">
      <c r="G9629" s="18" t="str">
        <f t="shared" si="2401"/>
        <v/>
      </c>
      <c r="H9629" s="22" t="str">
        <f t="shared" si="2402"/>
        <v/>
      </c>
      <c r="I9629" s="23" t="str">
        <f t="shared" si="2403"/>
        <v/>
      </c>
      <c r="J9629" s="22" t="str">
        <f t="shared" si="2404"/>
        <v/>
      </c>
      <c r="K9629" s="24" t="str">
        <f t="shared" si="2405"/>
        <v/>
      </c>
      <c r="L9629" s="42" t="str">
        <f t="shared" si="2411"/>
        <v/>
      </c>
      <c r="M9629" s="43" t="str">
        <f t="shared" si="2412"/>
        <v/>
      </c>
      <c r="N9629" s="26" t="str">
        <f t="shared" si="2406"/>
        <v/>
      </c>
      <c r="O9629" s="26" t="str">
        <f t="shared" si="2407"/>
        <v/>
      </c>
      <c r="P9629" s="28" t="str">
        <f>IF(E9629="","",INDEX(TableLookupWakeUpScore[],MATCH(E9629,TableLookupWakeUpScore[Wake Up],0),MATCH(P$1,TableLookupWakeUpScore[#Headers],0)))</f>
        <v/>
      </c>
      <c r="Q9629" s="30" t="str">
        <f t="shared" si="2408"/>
        <v/>
      </c>
      <c r="R9629" s="31" t="str">
        <f t="shared" si="2409"/>
        <v/>
      </c>
      <c r="S9629" s="34" t="str">
        <f>IF($C9629="","",INDEX(TableLookupSleepQuality[],MATCH($C9629,TableLookupSleepQuality[Sleep Quality Low],1),MATCH(S$1,TableLookupSleepQuality[#Headers],0)))</f>
        <v/>
      </c>
      <c r="T9629" s="35" t="str">
        <f>IF($C9629="","",INDEX(TableLookupSleepQuality[],MATCH($C9629,TableLookupSleepQuality[Sleep Quality Low],1),MATCH(T$1,TableLookupSleepQuality[#Headers],0)))</f>
        <v/>
      </c>
      <c r="X9629" s="36" t="str">
        <f t="shared" si="2410"/>
        <v/>
      </c>
      <c r="Y9629" s="40" t="str">
        <f t="shared" si="2414"/>
        <v/>
      </c>
      <c r="Z9629" s="13" t="str">
        <f t="shared" si="2414"/>
        <v/>
      </c>
      <c r="AA9629" s="13" t="str">
        <f t="shared" si="2414"/>
        <v/>
      </c>
      <c r="AB9629" s="13" t="str">
        <f t="shared" si="2414"/>
        <v/>
      </c>
      <c r="AC9629" s="13" t="str">
        <f t="shared" si="2414"/>
        <v/>
      </c>
      <c r="AD9629" s="13" t="str">
        <f t="shared" si="2414"/>
        <v/>
      </c>
    </row>
    <row r="9630" spans="7:30" x14ac:dyDescent="0.25">
      <c r="G9630" s="18" t="str">
        <f t="shared" si="2401"/>
        <v/>
      </c>
      <c r="H9630" s="22" t="str">
        <f t="shared" si="2402"/>
        <v/>
      </c>
      <c r="I9630" s="23" t="str">
        <f t="shared" si="2403"/>
        <v/>
      </c>
      <c r="J9630" s="22" t="str">
        <f t="shared" si="2404"/>
        <v/>
      </c>
      <c r="K9630" s="24" t="str">
        <f t="shared" si="2405"/>
        <v/>
      </c>
      <c r="L9630" s="42" t="str">
        <f t="shared" si="2411"/>
        <v/>
      </c>
      <c r="M9630" s="43" t="str">
        <f t="shared" si="2412"/>
        <v/>
      </c>
      <c r="N9630" s="26" t="str">
        <f t="shared" si="2406"/>
        <v/>
      </c>
      <c r="O9630" s="26" t="str">
        <f t="shared" si="2407"/>
        <v/>
      </c>
      <c r="P9630" s="28" t="str">
        <f>IF(E9630="","",INDEX(TableLookupWakeUpScore[],MATCH(E9630,TableLookupWakeUpScore[Wake Up],0),MATCH(P$1,TableLookupWakeUpScore[#Headers],0)))</f>
        <v/>
      </c>
      <c r="Q9630" s="30" t="str">
        <f t="shared" si="2408"/>
        <v/>
      </c>
      <c r="R9630" s="31" t="str">
        <f t="shared" si="2409"/>
        <v/>
      </c>
      <c r="S9630" s="34" t="str">
        <f>IF($C9630="","",INDEX(TableLookupSleepQuality[],MATCH($C9630,TableLookupSleepQuality[Sleep Quality Low],1),MATCH(S$1,TableLookupSleepQuality[#Headers],0)))</f>
        <v/>
      </c>
      <c r="T9630" s="35" t="str">
        <f>IF($C9630="","",INDEX(TableLookupSleepQuality[],MATCH($C9630,TableLookupSleepQuality[Sleep Quality Low],1),MATCH(T$1,TableLookupSleepQuality[#Headers],0)))</f>
        <v/>
      </c>
      <c r="X9630" s="36" t="str">
        <f t="shared" si="2410"/>
        <v/>
      </c>
      <c r="Y9630" s="40" t="str">
        <f t="shared" si="2414"/>
        <v/>
      </c>
      <c r="Z9630" s="13" t="str">
        <f t="shared" si="2414"/>
        <v/>
      </c>
      <c r="AA9630" s="13" t="str">
        <f t="shared" si="2414"/>
        <v/>
      </c>
      <c r="AB9630" s="13" t="str">
        <f t="shared" si="2414"/>
        <v/>
      </c>
      <c r="AC9630" s="13" t="str">
        <f t="shared" si="2414"/>
        <v/>
      </c>
      <c r="AD9630" s="13" t="str">
        <f t="shared" si="2414"/>
        <v/>
      </c>
    </row>
    <row r="9631" spans="7:30" x14ac:dyDescent="0.25">
      <c r="G9631" s="18" t="str">
        <f t="shared" si="2401"/>
        <v/>
      </c>
      <c r="H9631" s="22" t="str">
        <f t="shared" si="2402"/>
        <v/>
      </c>
      <c r="I9631" s="23" t="str">
        <f t="shared" si="2403"/>
        <v/>
      </c>
      <c r="J9631" s="22" t="str">
        <f t="shared" si="2404"/>
        <v/>
      </c>
      <c r="K9631" s="24" t="str">
        <f t="shared" si="2405"/>
        <v/>
      </c>
      <c r="L9631" s="42" t="str">
        <f t="shared" si="2411"/>
        <v/>
      </c>
      <c r="M9631" s="43" t="str">
        <f t="shared" si="2412"/>
        <v/>
      </c>
      <c r="N9631" s="26" t="str">
        <f t="shared" si="2406"/>
        <v/>
      </c>
      <c r="O9631" s="26" t="str">
        <f t="shared" si="2407"/>
        <v/>
      </c>
      <c r="P9631" s="28" t="str">
        <f>IF(E9631="","",INDEX(TableLookupWakeUpScore[],MATCH(E9631,TableLookupWakeUpScore[Wake Up],0),MATCH(P$1,TableLookupWakeUpScore[#Headers],0)))</f>
        <v/>
      </c>
      <c r="Q9631" s="30" t="str">
        <f t="shared" si="2408"/>
        <v/>
      </c>
      <c r="R9631" s="31" t="str">
        <f t="shared" si="2409"/>
        <v/>
      </c>
      <c r="S9631" s="34" t="str">
        <f>IF($C9631="","",INDEX(TableLookupSleepQuality[],MATCH($C9631,TableLookupSleepQuality[Sleep Quality Low],1),MATCH(S$1,TableLookupSleepQuality[#Headers],0)))</f>
        <v/>
      </c>
      <c r="T9631" s="35" t="str">
        <f>IF($C9631="","",INDEX(TableLookupSleepQuality[],MATCH($C9631,TableLookupSleepQuality[Sleep Quality Low],1),MATCH(T$1,TableLookupSleepQuality[#Headers],0)))</f>
        <v/>
      </c>
      <c r="X9631" s="36" t="str">
        <f t="shared" si="2410"/>
        <v/>
      </c>
      <c r="Y9631" s="40" t="str">
        <f t="shared" si="2414"/>
        <v/>
      </c>
      <c r="Z9631" s="13" t="str">
        <f t="shared" si="2414"/>
        <v/>
      </c>
      <c r="AA9631" s="13" t="str">
        <f t="shared" si="2414"/>
        <v/>
      </c>
      <c r="AB9631" s="13" t="str">
        <f t="shared" si="2414"/>
        <v/>
      </c>
      <c r="AC9631" s="13" t="str">
        <f t="shared" si="2414"/>
        <v/>
      </c>
      <c r="AD9631" s="13" t="str">
        <f t="shared" si="2414"/>
        <v/>
      </c>
    </row>
    <row r="9632" spans="7:30" x14ac:dyDescent="0.25">
      <c r="G9632" s="18" t="str">
        <f t="shared" si="2401"/>
        <v/>
      </c>
      <c r="H9632" s="22" t="str">
        <f t="shared" si="2402"/>
        <v/>
      </c>
      <c r="I9632" s="23" t="str">
        <f t="shared" si="2403"/>
        <v/>
      </c>
      <c r="J9632" s="22" t="str">
        <f t="shared" si="2404"/>
        <v/>
      </c>
      <c r="K9632" s="24" t="str">
        <f t="shared" si="2405"/>
        <v/>
      </c>
      <c r="L9632" s="42" t="str">
        <f t="shared" si="2411"/>
        <v/>
      </c>
      <c r="M9632" s="43" t="str">
        <f t="shared" si="2412"/>
        <v/>
      </c>
      <c r="N9632" s="26" t="str">
        <f t="shared" si="2406"/>
        <v/>
      </c>
      <c r="O9632" s="26" t="str">
        <f t="shared" si="2407"/>
        <v/>
      </c>
      <c r="P9632" s="28" t="str">
        <f>IF(E9632="","",INDEX(TableLookupWakeUpScore[],MATCH(E9632,TableLookupWakeUpScore[Wake Up],0),MATCH(P$1,TableLookupWakeUpScore[#Headers],0)))</f>
        <v/>
      </c>
      <c r="Q9632" s="30" t="str">
        <f t="shared" si="2408"/>
        <v/>
      </c>
      <c r="R9632" s="31" t="str">
        <f t="shared" si="2409"/>
        <v/>
      </c>
      <c r="S9632" s="34" t="str">
        <f>IF($C9632="","",INDEX(TableLookupSleepQuality[],MATCH($C9632,TableLookupSleepQuality[Sleep Quality Low],1),MATCH(S$1,TableLookupSleepQuality[#Headers],0)))</f>
        <v/>
      </c>
      <c r="T9632" s="35" t="str">
        <f>IF($C9632="","",INDEX(TableLookupSleepQuality[],MATCH($C9632,TableLookupSleepQuality[Sleep Quality Low],1),MATCH(T$1,TableLookupSleepQuality[#Headers],0)))</f>
        <v/>
      </c>
      <c r="X9632" s="36" t="str">
        <f t="shared" si="2410"/>
        <v/>
      </c>
      <c r="Y9632" s="40" t="str">
        <f t="shared" si="2414"/>
        <v/>
      </c>
      <c r="Z9632" s="13" t="str">
        <f t="shared" si="2414"/>
        <v/>
      </c>
      <c r="AA9632" s="13" t="str">
        <f t="shared" si="2414"/>
        <v/>
      </c>
      <c r="AB9632" s="13" t="str">
        <f t="shared" si="2414"/>
        <v/>
      </c>
      <c r="AC9632" s="13" t="str">
        <f t="shared" si="2414"/>
        <v/>
      </c>
      <c r="AD9632" s="13" t="str">
        <f t="shared" si="2414"/>
        <v/>
      </c>
    </row>
    <row r="9633" spans="7:30" x14ac:dyDescent="0.25">
      <c r="G9633" s="18" t="str">
        <f t="shared" si="2401"/>
        <v/>
      </c>
      <c r="H9633" s="22" t="str">
        <f t="shared" si="2402"/>
        <v/>
      </c>
      <c r="I9633" s="23" t="str">
        <f t="shared" si="2403"/>
        <v/>
      </c>
      <c r="J9633" s="22" t="str">
        <f t="shared" si="2404"/>
        <v/>
      </c>
      <c r="K9633" s="24" t="str">
        <f t="shared" si="2405"/>
        <v/>
      </c>
      <c r="L9633" s="42" t="str">
        <f t="shared" si="2411"/>
        <v/>
      </c>
      <c r="M9633" s="43" t="str">
        <f t="shared" si="2412"/>
        <v/>
      </c>
      <c r="N9633" s="26" t="str">
        <f t="shared" si="2406"/>
        <v/>
      </c>
      <c r="O9633" s="26" t="str">
        <f t="shared" si="2407"/>
        <v/>
      </c>
      <c r="P9633" s="28" t="str">
        <f>IF(E9633="","",INDEX(TableLookupWakeUpScore[],MATCH(E9633,TableLookupWakeUpScore[Wake Up],0),MATCH(P$1,TableLookupWakeUpScore[#Headers],0)))</f>
        <v/>
      </c>
      <c r="Q9633" s="30" t="str">
        <f t="shared" si="2408"/>
        <v/>
      </c>
      <c r="R9633" s="31" t="str">
        <f t="shared" si="2409"/>
        <v/>
      </c>
      <c r="S9633" s="34" t="str">
        <f>IF($C9633="","",INDEX(TableLookupSleepQuality[],MATCH($C9633,TableLookupSleepQuality[Sleep Quality Low],1),MATCH(S$1,TableLookupSleepQuality[#Headers],0)))</f>
        <v/>
      </c>
      <c r="T9633" s="35" t="str">
        <f>IF($C9633="","",INDEX(TableLookupSleepQuality[],MATCH($C9633,TableLookupSleepQuality[Sleep Quality Low],1),MATCH(T$1,TableLookupSleepQuality[#Headers],0)))</f>
        <v/>
      </c>
      <c r="X9633" s="36" t="str">
        <f t="shared" si="2410"/>
        <v/>
      </c>
      <c r="Y9633" s="40" t="str">
        <f t="shared" si="2414"/>
        <v/>
      </c>
      <c r="Z9633" s="13" t="str">
        <f t="shared" si="2414"/>
        <v/>
      </c>
      <c r="AA9633" s="13" t="str">
        <f t="shared" si="2414"/>
        <v/>
      </c>
      <c r="AB9633" s="13" t="str">
        <f t="shared" si="2414"/>
        <v/>
      </c>
      <c r="AC9633" s="13" t="str">
        <f t="shared" si="2414"/>
        <v/>
      </c>
      <c r="AD9633" s="13" t="str">
        <f t="shared" si="2414"/>
        <v/>
      </c>
    </row>
    <row r="9634" spans="7:30" x14ac:dyDescent="0.25">
      <c r="G9634" s="18" t="str">
        <f t="shared" si="2401"/>
        <v/>
      </c>
      <c r="H9634" s="22" t="str">
        <f t="shared" si="2402"/>
        <v/>
      </c>
      <c r="I9634" s="23" t="str">
        <f t="shared" si="2403"/>
        <v/>
      </c>
      <c r="J9634" s="22" t="str">
        <f t="shared" si="2404"/>
        <v/>
      </c>
      <c r="K9634" s="24" t="str">
        <f t="shared" si="2405"/>
        <v/>
      </c>
      <c r="L9634" s="42" t="str">
        <f t="shared" si="2411"/>
        <v/>
      </c>
      <c r="M9634" s="43" t="str">
        <f t="shared" si="2412"/>
        <v/>
      </c>
      <c r="N9634" s="26" t="str">
        <f t="shared" si="2406"/>
        <v/>
      </c>
      <c r="O9634" s="26" t="str">
        <f t="shared" si="2407"/>
        <v/>
      </c>
      <c r="P9634" s="28" t="str">
        <f>IF(E9634="","",INDEX(TableLookupWakeUpScore[],MATCH(E9634,TableLookupWakeUpScore[Wake Up],0),MATCH(P$1,TableLookupWakeUpScore[#Headers],0)))</f>
        <v/>
      </c>
      <c r="Q9634" s="30" t="str">
        <f t="shared" si="2408"/>
        <v/>
      </c>
      <c r="R9634" s="31" t="str">
        <f t="shared" si="2409"/>
        <v/>
      </c>
      <c r="S9634" s="34" t="str">
        <f>IF($C9634="","",INDEX(TableLookupSleepQuality[],MATCH($C9634,TableLookupSleepQuality[Sleep Quality Low],1),MATCH(S$1,TableLookupSleepQuality[#Headers],0)))</f>
        <v/>
      </c>
      <c r="T9634" s="35" t="str">
        <f>IF($C9634="","",INDEX(TableLookupSleepQuality[],MATCH($C9634,TableLookupSleepQuality[Sleep Quality Low],1),MATCH(T$1,TableLookupSleepQuality[#Headers],0)))</f>
        <v/>
      </c>
      <c r="X9634" s="36" t="str">
        <f t="shared" si="2410"/>
        <v/>
      </c>
      <c r="Y9634" s="40" t="str">
        <f t="shared" si="2414"/>
        <v/>
      </c>
      <c r="Z9634" s="13" t="str">
        <f t="shared" si="2414"/>
        <v/>
      </c>
      <c r="AA9634" s="13" t="str">
        <f t="shared" si="2414"/>
        <v/>
      </c>
      <c r="AB9634" s="13" t="str">
        <f t="shared" si="2414"/>
        <v/>
      </c>
      <c r="AC9634" s="13" t="str">
        <f t="shared" si="2414"/>
        <v/>
      </c>
      <c r="AD9634" s="13" t="str">
        <f t="shared" si="2414"/>
        <v/>
      </c>
    </row>
    <row r="9635" spans="7:30" x14ac:dyDescent="0.25">
      <c r="G9635" s="18" t="str">
        <f t="shared" si="2401"/>
        <v/>
      </c>
      <c r="H9635" s="22" t="str">
        <f t="shared" si="2402"/>
        <v/>
      </c>
      <c r="I9635" s="23" t="str">
        <f t="shared" si="2403"/>
        <v/>
      </c>
      <c r="J9635" s="22" t="str">
        <f t="shared" si="2404"/>
        <v/>
      </c>
      <c r="K9635" s="24" t="str">
        <f t="shared" si="2405"/>
        <v/>
      </c>
      <c r="L9635" s="42" t="str">
        <f t="shared" si="2411"/>
        <v/>
      </c>
      <c r="M9635" s="43" t="str">
        <f t="shared" si="2412"/>
        <v/>
      </c>
      <c r="N9635" s="26" t="str">
        <f t="shared" si="2406"/>
        <v/>
      </c>
      <c r="O9635" s="26" t="str">
        <f t="shared" si="2407"/>
        <v/>
      </c>
      <c r="P9635" s="28" t="str">
        <f>IF(E9635="","",INDEX(TableLookupWakeUpScore[],MATCH(E9635,TableLookupWakeUpScore[Wake Up],0),MATCH(P$1,TableLookupWakeUpScore[#Headers],0)))</f>
        <v/>
      </c>
      <c r="Q9635" s="30" t="str">
        <f t="shared" si="2408"/>
        <v/>
      </c>
      <c r="R9635" s="31" t="str">
        <f t="shared" si="2409"/>
        <v/>
      </c>
      <c r="S9635" s="34" t="str">
        <f>IF($C9635="","",INDEX(TableLookupSleepQuality[],MATCH($C9635,TableLookupSleepQuality[Sleep Quality Low],1),MATCH(S$1,TableLookupSleepQuality[#Headers],0)))</f>
        <v/>
      </c>
      <c r="T9635" s="35" t="str">
        <f>IF($C9635="","",INDEX(TableLookupSleepQuality[],MATCH($C9635,TableLookupSleepQuality[Sleep Quality Low],1),MATCH(T$1,TableLookupSleepQuality[#Headers],0)))</f>
        <v/>
      </c>
      <c r="X9635" s="36" t="str">
        <f t="shared" si="2410"/>
        <v/>
      </c>
      <c r="Y9635" s="40" t="str">
        <f t="shared" ref="Y9635:AD9650" si="2415">IF(OR($X9635="NO",$X9635=""),"",IF(COUNTIF($F9635,"*" &amp; Y$1 &amp; "*"),"YES","NO"))</f>
        <v/>
      </c>
      <c r="Z9635" s="13" t="str">
        <f t="shared" si="2415"/>
        <v/>
      </c>
      <c r="AA9635" s="13" t="str">
        <f t="shared" si="2415"/>
        <v/>
      </c>
      <c r="AB9635" s="13" t="str">
        <f t="shared" si="2415"/>
        <v/>
      </c>
      <c r="AC9635" s="13" t="str">
        <f t="shared" si="2415"/>
        <v/>
      </c>
      <c r="AD9635" s="13" t="str">
        <f t="shared" si="2415"/>
        <v/>
      </c>
    </row>
    <row r="9636" spans="7:30" x14ac:dyDescent="0.25">
      <c r="G9636" s="18" t="str">
        <f t="shared" si="2401"/>
        <v/>
      </c>
      <c r="H9636" s="22" t="str">
        <f t="shared" si="2402"/>
        <v/>
      </c>
      <c r="I9636" s="23" t="str">
        <f t="shared" si="2403"/>
        <v/>
      </c>
      <c r="J9636" s="22" t="str">
        <f t="shared" si="2404"/>
        <v/>
      </c>
      <c r="K9636" s="24" t="str">
        <f t="shared" si="2405"/>
        <v/>
      </c>
      <c r="L9636" s="42" t="str">
        <f t="shared" si="2411"/>
        <v/>
      </c>
      <c r="M9636" s="43" t="str">
        <f t="shared" si="2412"/>
        <v/>
      </c>
      <c r="N9636" s="26" t="str">
        <f t="shared" si="2406"/>
        <v/>
      </c>
      <c r="O9636" s="26" t="str">
        <f t="shared" si="2407"/>
        <v/>
      </c>
      <c r="P9636" s="28" t="str">
        <f>IF(E9636="","",INDEX(TableLookupWakeUpScore[],MATCH(E9636,TableLookupWakeUpScore[Wake Up],0),MATCH(P$1,TableLookupWakeUpScore[#Headers],0)))</f>
        <v/>
      </c>
      <c r="Q9636" s="30" t="str">
        <f t="shared" si="2408"/>
        <v/>
      </c>
      <c r="R9636" s="31" t="str">
        <f t="shared" si="2409"/>
        <v/>
      </c>
      <c r="S9636" s="34" t="str">
        <f>IF($C9636="","",INDEX(TableLookupSleepQuality[],MATCH($C9636,TableLookupSleepQuality[Sleep Quality Low],1),MATCH(S$1,TableLookupSleepQuality[#Headers],0)))</f>
        <v/>
      </c>
      <c r="T9636" s="35" t="str">
        <f>IF($C9636="","",INDEX(TableLookupSleepQuality[],MATCH($C9636,TableLookupSleepQuality[Sleep Quality Low],1),MATCH(T$1,TableLookupSleepQuality[#Headers],0)))</f>
        <v/>
      </c>
      <c r="X9636" s="36" t="str">
        <f t="shared" si="2410"/>
        <v/>
      </c>
      <c r="Y9636" s="40" t="str">
        <f t="shared" si="2415"/>
        <v/>
      </c>
      <c r="Z9636" s="13" t="str">
        <f t="shared" si="2415"/>
        <v/>
      </c>
      <c r="AA9636" s="13" t="str">
        <f t="shared" si="2415"/>
        <v/>
      </c>
      <c r="AB9636" s="13" t="str">
        <f t="shared" si="2415"/>
        <v/>
      </c>
      <c r="AC9636" s="13" t="str">
        <f t="shared" si="2415"/>
        <v/>
      </c>
      <c r="AD9636" s="13" t="str">
        <f t="shared" si="2415"/>
        <v/>
      </c>
    </row>
    <row r="9637" spans="7:30" x14ac:dyDescent="0.25">
      <c r="G9637" s="18" t="str">
        <f t="shared" si="2401"/>
        <v/>
      </c>
      <c r="H9637" s="22" t="str">
        <f t="shared" si="2402"/>
        <v/>
      </c>
      <c r="I9637" s="23" t="str">
        <f t="shared" si="2403"/>
        <v/>
      </c>
      <c r="J9637" s="22" t="str">
        <f t="shared" si="2404"/>
        <v/>
      </c>
      <c r="K9637" s="24" t="str">
        <f t="shared" si="2405"/>
        <v/>
      </c>
      <c r="L9637" s="42" t="str">
        <f t="shared" si="2411"/>
        <v/>
      </c>
      <c r="M9637" s="43" t="str">
        <f t="shared" si="2412"/>
        <v/>
      </c>
      <c r="N9637" s="26" t="str">
        <f t="shared" si="2406"/>
        <v/>
      </c>
      <c r="O9637" s="26" t="str">
        <f t="shared" si="2407"/>
        <v/>
      </c>
      <c r="P9637" s="28" t="str">
        <f>IF(E9637="","",INDEX(TableLookupWakeUpScore[],MATCH(E9637,TableLookupWakeUpScore[Wake Up],0),MATCH(P$1,TableLookupWakeUpScore[#Headers],0)))</f>
        <v/>
      </c>
      <c r="Q9637" s="30" t="str">
        <f t="shared" si="2408"/>
        <v/>
      </c>
      <c r="R9637" s="31" t="str">
        <f t="shared" si="2409"/>
        <v/>
      </c>
      <c r="S9637" s="34" t="str">
        <f>IF($C9637="","",INDEX(TableLookupSleepQuality[],MATCH($C9637,TableLookupSleepQuality[Sleep Quality Low],1),MATCH(S$1,TableLookupSleepQuality[#Headers],0)))</f>
        <v/>
      </c>
      <c r="T9637" s="35" t="str">
        <f>IF($C9637="","",INDEX(TableLookupSleepQuality[],MATCH($C9637,TableLookupSleepQuality[Sleep Quality Low],1),MATCH(T$1,TableLookupSleepQuality[#Headers],0)))</f>
        <v/>
      </c>
      <c r="X9637" s="36" t="str">
        <f t="shared" si="2410"/>
        <v/>
      </c>
      <c r="Y9637" s="40" t="str">
        <f t="shared" si="2415"/>
        <v/>
      </c>
      <c r="Z9637" s="13" t="str">
        <f t="shared" si="2415"/>
        <v/>
      </c>
      <c r="AA9637" s="13" t="str">
        <f t="shared" si="2415"/>
        <v/>
      </c>
      <c r="AB9637" s="13" t="str">
        <f t="shared" si="2415"/>
        <v/>
      </c>
      <c r="AC9637" s="13" t="str">
        <f t="shared" si="2415"/>
        <v/>
      </c>
      <c r="AD9637" s="13" t="str">
        <f t="shared" si="2415"/>
        <v/>
      </c>
    </row>
    <row r="9638" spans="7:30" x14ac:dyDescent="0.25">
      <c r="G9638" s="18" t="str">
        <f t="shared" si="2401"/>
        <v/>
      </c>
      <c r="H9638" s="22" t="str">
        <f t="shared" si="2402"/>
        <v/>
      </c>
      <c r="I9638" s="23" t="str">
        <f t="shared" si="2403"/>
        <v/>
      </c>
      <c r="J9638" s="22" t="str">
        <f t="shared" si="2404"/>
        <v/>
      </c>
      <c r="K9638" s="24" t="str">
        <f t="shared" si="2405"/>
        <v/>
      </c>
      <c r="L9638" s="42" t="str">
        <f t="shared" si="2411"/>
        <v/>
      </c>
      <c r="M9638" s="43" t="str">
        <f t="shared" si="2412"/>
        <v/>
      </c>
      <c r="N9638" s="26" t="str">
        <f t="shared" si="2406"/>
        <v/>
      </c>
      <c r="O9638" s="26" t="str">
        <f t="shared" si="2407"/>
        <v/>
      </c>
      <c r="P9638" s="28" t="str">
        <f>IF(E9638="","",INDEX(TableLookupWakeUpScore[],MATCH(E9638,TableLookupWakeUpScore[Wake Up],0),MATCH(P$1,TableLookupWakeUpScore[#Headers],0)))</f>
        <v/>
      </c>
      <c r="Q9638" s="30" t="str">
        <f t="shared" si="2408"/>
        <v/>
      </c>
      <c r="R9638" s="31" t="str">
        <f t="shared" si="2409"/>
        <v/>
      </c>
      <c r="S9638" s="34" t="str">
        <f>IF($C9638="","",INDEX(TableLookupSleepQuality[],MATCH($C9638,TableLookupSleepQuality[Sleep Quality Low],1),MATCH(S$1,TableLookupSleepQuality[#Headers],0)))</f>
        <v/>
      </c>
      <c r="T9638" s="35" t="str">
        <f>IF($C9638="","",INDEX(TableLookupSleepQuality[],MATCH($C9638,TableLookupSleepQuality[Sleep Quality Low],1),MATCH(T$1,TableLookupSleepQuality[#Headers],0)))</f>
        <v/>
      </c>
      <c r="X9638" s="36" t="str">
        <f t="shared" si="2410"/>
        <v/>
      </c>
      <c r="Y9638" s="40" t="str">
        <f t="shared" si="2415"/>
        <v/>
      </c>
      <c r="Z9638" s="13" t="str">
        <f t="shared" si="2415"/>
        <v/>
      </c>
      <c r="AA9638" s="13" t="str">
        <f t="shared" si="2415"/>
        <v/>
      </c>
      <c r="AB9638" s="13" t="str">
        <f t="shared" si="2415"/>
        <v/>
      </c>
      <c r="AC9638" s="13" t="str">
        <f t="shared" si="2415"/>
        <v/>
      </c>
      <c r="AD9638" s="13" t="str">
        <f t="shared" si="2415"/>
        <v/>
      </c>
    </row>
    <row r="9639" spans="7:30" x14ac:dyDescent="0.25">
      <c r="G9639" s="18" t="str">
        <f t="shared" si="2401"/>
        <v/>
      </c>
      <c r="H9639" s="22" t="str">
        <f t="shared" si="2402"/>
        <v/>
      </c>
      <c r="I9639" s="23" t="str">
        <f t="shared" si="2403"/>
        <v/>
      </c>
      <c r="J9639" s="22" t="str">
        <f t="shared" si="2404"/>
        <v/>
      </c>
      <c r="K9639" s="24" t="str">
        <f t="shared" si="2405"/>
        <v/>
      </c>
      <c r="L9639" s="42" t="str">
        <f t="shared" si="2411"/>
        <v/>
      </c>
      <c r="M9639" s="43" t="str">
        <f t="shared" si="2412"/>
        <v/>
      </c>
      <c r="N9639" s="26" t="str">
        <f t="shared" si="2406"/>
        <v/>
      </c>
      <c r="O9639" s="26" t="str">
        <f t="shared" si="2407"/>
        <v/>
      </c>
      <c r="P9639" s="28" t="str">
        <f>IF(E9639="","",INDEX(TableLookupWakeUpScore[],MATCH(E9639,TableLookupWakeUpScore[Wake Up],0),MATCH(P$1,TableLookupWakeUpScore[#Headers],0)))</f>
        <v/>
      </c>
      <c r="Q9639" s="30" t="str">
        <f t="shared" si="2408"/>
        <v/>
      </c>
      <c r="R9639" s="31" t="str">
        <f t="shared" si="2409"/>
        <v/>
      </c>
      <c r="S9639" s="34" t="str">
        <f>IF($C9639="","",INDEX(TableLookupSleepQuality[],MATCH($C9639,TableLookupSleepQuality[Sleep Quality Low],1),MATCH(S$1,TableLookupSleepQuality[#Headers],0)))</f>
        <v/>
      </c>
      <c r="T9639" s="35" t="str">
        <f>IF($C9639="","",INDEX(TableLookupSleepQuality[],MATCH($C9639,TableLookupSleepQuality[Sleep Quality Low],1),MATCH(T$1,TableLookupSleepQuality[#Headers],0)))</f>
        <v/>
      </c>
      <c r="X9639" s="36" t="str">
        <f t="shared" si="2410"/>
        <v/>
      </c>
      <c r="Y9639" s="40" t="str">
        <f t="shared" si="2415"/>
        <v/>
      </c>
      <c r="Z9639" s="13" t="str">
        <f t="shared" si="2415"/>
        <v/>
      </c>
      <c r="AA9639" s="13" t="str">
        <f t="shared" si="2415"/>
        <v/>
      </c>
      <c r="AB9639" s="13" t="str">
        <f t="shared" si="2415"/>
        <v/>
      </c>
      <c r="AC9639" s="13" t="str">
        <f t="shared" si="2415"/>
        <v/>
      </c>
      <c r="AD9639" s="13" t="str">
        <f t="shared" si="2415"/>
        <v/>
      </c>
    </row>
    <row r="9640" spans="7:30" x14ac:dyDescent="0.25">
      <c r="G9640" s="18" t="str">
        <f t="shared" si="2401"/>
        <v/>
      </c>
      <c r="H9640" s="22" t="str">
        <f t="shared" si="2402"/>
        <v/>
      </c>
      <c r="I9640" s="23" t="str">
        <f t="shared" si="2403"/>
        <v/>
      </c>
      <c r="J9640" s="22" t="str">
        <f t="shared" si="2404"/>
        <v/>
      </c>
      <c r="K9640" s="24" t="str">
        <f t="shared" si="2405"/>
        <v/>
      </c>
      <c r="L9640" s="42" t="str">
        <f t="shared" si="2411"/>
        <v/>
      </c>
      <c r="M9640" s="43" t="str">
        <f t="shared" si="2412"/>
        <v/>
      </c>
      <c r="N9640" s="26" t="str">
        <f t="shared" si="2406"/>
        <v/>
      </c>
      <c r="O9640" s="26" t="str">
        <f t="shared" si="2407"/>
        <v/>
      </c>
      <c r="P9640" s="28" t="str">
        <f>IF(E9640="","",INDEX(TableLookupWakeUpScore[],MATCH(E9640,TableLookupWakeUpScore[Wake Up],0),MATCH(P$1,TableLookupWakeUpScore[#Headers],0)))</f>
        <v/>
      </c>
      <c r="Q9640" s="30" t="str">
        <f t="shared" si="2408"/>
        <v/>
      </c>
      <c r="R9640" s="31" t="str">
        <f t="shared" si="2409"/>
        <v/>
      </c>
      <c r="S9640" s="34" t="str">
        <f>IF($C9640="","",INDEX(TableLookupSleepQuality[],MATCH($C9640,TableLookupSleepQuality[Sleep Quality Low],1),MATCH(S$1,TableLookupSleepQuality[#Headers],0)))</f>
        <v/>
      </c>
      <c r="T9640" s="35" t="str">
        <f>IF($C9640="","",INDEX(TableLookupSleepQuality[],MATCH($C9640,TableLookupSleepQuality[Sleep Quality Low],1),MATCH(T$1,TableLookupSleepQuality[#Headers],0)))</f>
        <v/>
      </c>
      <c r="X9640" s="36" t="str">
        <f t="shared" si="2410"/>
        <v/>
      </c>
      <c r="Y9640" s="40" t="str">
        <f t="shared" si="2415"/>
        <v/>
      </c>
      <c r="Z9640" s="13" t="str">
        <f t="shared" si="2415"/>
        <v/>
      </c>
      <c r="AA9640" s="13" t="str">
        <f t="shared" si="2415"/>
        <v/>
      </c>
      <c r="AB9640" s="13" t="str">
        <f t="shared" si="2415"/>
        <v/>
      </c>
      <c r="AC9640" s="13" t="str">
        <f t="shared" si="2415"/>
        <v/>
      </c>
      <c r="AD9640" s="13" t="str">
        <f t="shared" si="2415"/>
        <v/>
      </c>
    </row>
    <row r="9641" spans="7:30" x14ac:dyDescent="0.25">
      <c r="G9641" s="18" t="str">
        <f t="shared" si="2401"/>
        <v/>
      </c>
      <c r="H9641" s="22" t="str">
        <f t="shared" si="2402"/>
        <v/>
      </c>
      <c r="I9641" s="23" t="str">
        <f t="shared" si="2403"/>
        <v/>
      </c>
      <c r="J9641" s="22" t="str">
        <f t="shared" si="2404"/>
        <v/>
      </c>
      <c r="K9641" s="24" t="str">
        <f t="shared" si="2405"/>
        <v/>
      </c>
      <c r="L9641" s="42" t="str">
        <f t="shared" si="2411"/>
        <v/>
      </c>
      <c r="M9641" s="43" t="str">
        <f t="shared" si="2412"/>
        <v/>
      </c>
      <c r="N9641" s="26" t="str">
        <f t="shared" si="2406"/>
        <v/>
      </c>
      <c r="O9641" s="26" t="str">
        <f t="shared" si="2407"/>
        <v/>
      </c>
      <c r="P9641" s="28" t="str">
        <f>IF(E9641="","",INDEX(TableLookupWakeUpScore[],MATCH(E9641,TableLookupWakeUpScore[Wake Up],0),MATCH(P$1,TableLookupWakeUpScore[#Headers],0)))</f>
        <v/>
      </c>
      <c r="Q9641" s="30" t="str">
        <f t="shared" si="2408"/>
        <v/>
      </c>
      <c r="R9641" s="31" t="str">
        <f t="shared" si="2409"/>
        <v/>
      </c>
      <c r="S9641" s="34" t="str">
        <f>IF($C9641="","",INDEX(TableLookupSleepQuality[],MATCH($C9641,TableLookupSleepQuality[Sleep Quality Low],1),MATCH(S$1,TableLookupSleepQuality[#Headers],0)))</f>
        <v/>
      </c>
      <c r="T9641" s="35" t="str">
        <f>IF($C9641="","",INDEX(TableLookupSleepQuality[],MATCH($C9641,TableLookupSleepQuality[Sleep Quality Low],1),MATCH(T$1,TableLookupSleepQuality[#Headers],0)))</f>
        <v/>
      </c>
      <c r="X9641" s="36" t="str">
        <f t="shared" si="2410"/>
        <v/>
      </c>
      <c r="Y9641" s="40" t="str">
        <f t="shared" si="2415"/>
        <v/>
      </c>
      <c r="Z9641" s="13" t="str">
        <f t="shared" si="2415"/>
        <v/>
      </c>
      <c r="AA9641" s="13" t="str">
        <f t="shared" si="2415"/>
        <v/>
      </c>
      <c r="AB9641" s="13" t="str">
        <f t="shared" si="2415"/>
        <v/>
      </c>
      <c r="AC9641" s="13" t="str">
        <f t="shared" si="2415"/>
        <v/>
      </c>
      <c r="AD9641" s="13" t="str">
        <f t="shared" si="2415"/>
        <v/>
      </c>
    </row>
    <row r="9642" spans="7:30" x14ac:dyDescent="0.25">
      <c r="G9642" s="18" t="str">
        <f t="shared" si="2401"/>
        <v/>
      </c>
      <c r="H9642" s="22" t="str">
        <f t="shared" si="2402"/>
        <v/>
      </c>
      <c r="I9642" s="23" t="str">
        <f t="shared" si="2403"/>
        <v/>
      </c>
      <c r="J9642" s="22" t="str">
        <f t="shared" si="2404"/>
        <v/>
      </c>
      <c r="K9642" s="24" t="str">
        <f t="shared" si="2405"/>
        <v/>
      </c>
      <c r="L9642" s="42" t="str">
        <f t="shared" si="2411"/>
        <v/>
      </c>
      <c r="M9642" s="43" t="str">
        <f t="shared" si="2412"/>
        <v/>
      </c>
      <c r="N9642" s="26" t="str">
        <f t="shared" si="2406"/>
        <v/>
      </c>
      <c r="O9642" s="26" t="str">
        <f t="shared" si="2407"/>
        <v/>
      </c>
      <c r="P9642" s="28" t="str">
        <f>IF(E9642="","",INDEX(TableLookupWakeUpScore[],MATCH(E9642,TableLookupWakeUpScore[Wake Up],0),MATCH(P$1,TableLookupWakeUpScore[#Headers],0)))</f>
        <v/>
      </c>
      <c r="Q9642" s="30" t="str">
        <f t="shared" si="2408"/>
        <v/>
      </c>
      <c r="R9642" s="31" t="str">
        <f t="shared" si="2409"/>
        <v/>
      </c>
      <c r="S9642" s="34" t="str">
        <f>IF($C9642="","",INDEX(TableLookupSleepQuality[],MATCH($C9642,TableLookupSleepQuality[Sleep Quality Low],1),MATCH(S$1,TableLookupSleepQuality[#Headers],0)))</f>
        <v/>
      </c>
      <c r="T9642" s="35" t="str">
        <f>IF($C9642="","",INDEX(TableLookupSleepQuality[],MATCH($C9642,TableLookupSleepQuality[Sleep Quality Low],1),MATCH(T$1,TableLookupSleepQuality[#Headers],0)))</f>
        <v/>
      </c>
      <c r="X9642" s="36" t="str">
        <f t="shared" si="2410"/>
        <v/>
      </c>
      <c r="Y9642" s="40" t="str">
        <f t="shared" si="2415"/>
        <v/>
      </c>
      <c r="Z9642" s="13" t="str">
        <f t="shared" si="2415"/>
        <v/>
      </c>
      <c r="AA9642" s="13" t="str">
        <f t="shared" si="2415"/>
        <v/>
      </c>
      <c r="AB9642" s="13" t="str">
        <f t="shared" si="2415"/>
        <v/>
      </c>
      <c r="AC9642" s="13" t="str">
        <f t="shared" si="2415"/>
        <v/>
      </c>
      <c r="AD9642" s="13" t="str">
        <f t="shared" si="2415"/>
        <v/>
      </c>
    </row>
    <row r="9643" spans="7:30" x14ac:dyDescent="0.25">
      <c r="G9643" s="18" t="str">
        <f t="shared" si="2401"/>
        <v/>
      </c>
      <c r="H9643" s="22" t="str">
        <f t="shared" si="2402"/>
        <v/>
      </c>
      <c r="I9643" s="23" t="str">
        <f t="shared" si="2403"/>
        <v/>
      </c>
      <c r="J9643" s="22" t="str">
        <f t="shared" si="2404"/>
        <v/>
      </c>
      <c r="K9643" s="24" t="str">
        <f t="shared" si="2405"/>
        <v/>
      </c>
      <c r="L9643" s="42" t="str">
        <f t="shared" si="2411"/>
        <v/>
      </c>
      <c r="M9643" s="43" t="str">
        <f t="shared" si="2412"/>
        <v/>
      </c>
      <c r="N9643" s="26" t="str">
        <f t="shared" si="2406"/>
        <v/>
      </c>
      <c r="O9643" s="26" t="str">
        <f t="shared" si="2407"/>
        <v/>
      </c>
      <c r="P9643" s="28" t="str">
        <f>IF(E9643="","",INDEX(TableLookupWakeUpScore[],MATCH(E9643,TableLookupWakeUpScore[Wake Up],0),MATCH(P$1,TableLookupWakeUpScore[#Headers],0)))</f>
        <v/>
      </c>
      <c r="Q9643" s="30" t="str">
        <f t="shared" si="2408"/>
        <v/>
      </c>
      <c r="R9643" s="31" t="str">
        <f t="shared" si="2409"/>
        <v/>
      </c>
      <c r="S9643" s="34" t="str">
        <f>IF($C9643="","",INDEX(TableLookupSleepQuality[],MATCH($C9643,TableLookupSleepQuality[Sleep Quality Low],1),MATCH(S$1,TableLookupSleepQuality[#Headers],0)))</f>
        <v/>
      </c>
      <c r="T9643" s="35" t="str">
        <f>IF($C9643="","",INDEX(TableLookupSleepQuality[],MATCH($C9643,TableLookupSleepQuality[Sleep Quality Low],1),MATCH(T$1,TableLookupSleepQuality[#Headers],0)))</f>
        <v/>
      </c>
      <c r="X9643" s="36" t="str">
        <f t="shared" si="2410"/>
        <v/>
      </c>
      <c r="Y9643" s="40" t="str">
        <f t="shared" si="2415"/>
        <v/>
      </c>
      <c r="Z9643" s="13" t="str">
        <f t="shared" si="2415"/>
        <v/>
      </c>
      <c r="AA9643" s="13" t="str">
        <f t="shared" si="2415"/>
        <v/>
      </c>
      <c r="AB9643" s="13" t="str">
        <f t="shared" si="2415"/>
        <v/>
      </c>
      <c r="AC9643" s="13" t="str">
        <f t="shared" si="2415"/>
        <v/>
      </c>
      <c r="AD9643" s="13" t="str">
        <f t="shared" si="2415"/>
        <v/>
      </c>
    </row>
    <row r="9644" spans="7:30" x14ac:dyDescent="0.25">
      <c r="G9644" s="18" t="str">
        <f t="shared" si="2401"/>
        <v/>
      </c>
      <c r="H9644" s="22" t="str">
        <f t="shared" si="2402"/>
        <v/>
      </c>
      <c r="I9644" s="23" t="str">
        <f t="shared" si="2403"/>
        <v/>
      </c>
      <c r="J9644" s="22" t="str">
        <f t="shared" si="2404"/>
        <v/>
      </c>
      <c r="K9644" s="24" t="str">
        <f t="shared" si="2405"/>
        <v/>
      </c>
      <c r="L9644" s="42" t="str">
        <f t="shared" si="2411"/>
        <v/>
      </c>
      <c r="M9644" s="43" t="str">
        <f t="shared" si="2412"/>
        <v/>
      </c>
      <c r="N9644" s="26" t="str">
        <f t="shared" si="2406"/>
        <v/>
      </c>
      <c r="O9644" s="26" t="str">
        <f t="shared" si="2407"/>
        <v/>
      </c>
      <c r="P9644" s="28" t="str">
        <f>IF(E9644="","",INDEX(TableLookupWakeUpScore[],MATCH(E9644,TableLookupWakeUpScore[Wake Up],0),MATCH(P$1,TableLookupWakeUpScore[#Headers],0)))</f>
        <v/>
      </c>
      <c r="Q9644" s="30" t="str">
        <f t="shared" si="2408"/>
        <v/>
      </c>
      <c r="R9644" s="31" t="str">
        <f t="shared" si="2409"/>
        <v/>
      </c>
      <c r="S9644" s="34" t="str">
        <f>IF($C9644="","",INDEX(TableLookupSleepQuality[],MATCH($C9644,TableLookupSleepQuality[Sleep Quality Low],1),MATCH(S$1,TableLookupSleepQuality[#Headers],0)))</f>
        <v/>
      </c>
      <c r="T9644" s="35" t="str">
        <f>IF($C9644="","",INDEX(TableLookupSleepQuality[],MATCH($C9644,TableLookupSleepQuality[Sleep Quality Low],1),MATCH(T$1,TableLookupSleepQuality[#Headers],0)))</f>
        <v/>
      </c>
      <c r="X9644" s="36" t="str">
        <f t="shared" si="2410"/>
        <v/>
      </c>
      <c r="Y9644" s="40" t="str">
        <f t="shared" si="2415"/>
        <v/>
      </c>
      <c r="Z9644" s="13" t="str">
        <f t="shared" si="2415"/>
        <v/>
      </c>
      <c r="AA9644" s="13" t="str">
        <f t="shared" si="2415"/>
        <v/>
      </c>
      <c r="AB9644" s="13" t="str">
        <f t="shared" si="2415"/>
        <v/>
      </c>
      <c r="AC9644" s="13" t="str">
        <f t="shared" si="2415"/>
        <v/>
      </c>
      <c r="AD9644" s="13" t="str">
        <f t="shared" si="2415"/>
        <v/>
      </c>
    </row>
    <row r="9645" spans="7:30" x14ac:dyDescent="0.25">
      <c r="G9645" s="18" t="str">
        <f t="shared" si="2401"/>
        <v/>
      </c>
      <c r="H9645" s="22" t="str">
        <f t="shared" si="2402"/>
        <v/>
      </c>
      <c r="I9645" s="23" t="str">
        <f t="shared" si="2403"/>
        <v/>
      </c>
      <c r="J9645" s="22" t="str">
        <f t="shared" si="2404"/>
        <v/>
      </c>
      <c r="K9645" s="24" t="str">
        <f t="shared" si="2405"/>
        <v/>
      </c>
      <c r="L9645" s="42" t="str">
        <f t="shared" si="2411"/>
        <v/>
      </c>
      <c r="M9645" s="43" t="str">
        <f t="shared" si="2412"/>
        <v/>
      </c>
      <c r="N9645" s="26" t="str">
        <f t="shared" si="2406"/>
        <v/>
      </c>
      <c r="O9645" s="26" t="str">
        <f t="shared" si="2407"/>
        <v/>
      </c>
      <c r="P9645" s="28" t="str">
        <f>IF(E9645="","",INDEX(TableLookupWakeUpScore[],MATCH(E9645,TableLookupWakeUpScore[Wake Up],0),MATCH(P$1,TableLookupWakeUpScore[#Headers],0)))</f>
        <v/>
      </c>
      <c r="Q9645" s="30" t="str">
        <f t="shared" si="2408"/>
        <v/>
      </c>
      <c r="R9645" s="31" t="str">
        <f t="shared" si="2409"/>
        <v/>
      </c>
      <c r="S9645" s="34" t="str">
        <f>IF($C9645="","",INDEX(TableLookupSleepQuality[],MATCH($C9645,TableLookupSleepQuality[Sleep Quality Low],1),MATCH(S$1,TableLookupSleepQuality[#Headers],0)))</f>
        <v/>
      </c>
      <c r="T9645" s="35" t="str">
        <f>IF($C9645="","",INDEX(TableLookupSleepQuality[],MATCH($C9645,TableLookupSleepQuality[Sleep Quality Low],1),MATCH(T$1,TableLookupSleepQuality[#Headers],0)))</f>
        <v/>
      </c>
      <c r="X9645" s="36" t="str">
        <f t="shared" si="2410"/>
        <v/>
      </c>
      <c r="Y9645" s="40" t="str">
        <f t="shared" si="2415"/>
        <v/>
      </c>
      <c r="Z9645" s="13" t="str">
        <f t="shared" si="2415"/>
        <v/>
      </c>
      <c r="AA9645" s="13" t="str">
        <f t="shared" si="2415"/>
        <v/>
      </c>
      <c r="AB9645" s="13" t="str">
        <f t="shared" si="2415"/>
        <v/>
      </c>
      <c r="AC9645" s="13" t="str">
        <f t="shared" si="2415"/>
        <v/>
      </c>
      <c r="AD9645" s="13" t="str">
        <f t="shared" si="2415"/>
        <v/>
      </c>
    </row>
    <row r="9646" spans="7:30" x14ac:dyDescent="0.25">
      <c r="G9646" s="18" t="str">
        <f t="shared" si="2401"/>
        <v/>
      </c>
      <c r="H9646" s="22" t="str">
        <f t="shared" si="2402"/>
        <v/>
      </c>
      <c r="I9646" s="23" t="str">
        <f t="shared" si="2403"/>
        <v/>
      </c>
      <c r="J9646" s="22" t="str">
        <f t="shared" si="2404"/>
        <v/>
      </c>
      <c r="K9646" s="24" t="str">
        <f t="shared" si="2405"/>
        <v/>
      </c>
      <c r="L9646" s="42" t="str">
        <f t="shared" si="2411"/>
        <v/>
      </c>
      <c r="M9646" s="43" t="str">
        <f t="shared" si="2412"/>
        <v/>
      </c>
      <c r="N9646" s="26" t="str">
        <f t="shared" si="2406"/>
        <v/>
      </c>
      <c r="O9646" s="26" t="str">
        <f t="shared" si="2407"/>
        <v/>
      </c>
      <c r="P9646" s="28" t="str">
        <f>IF(E9646="","",INDEX(TableLookupWakeUpScore[],MATCH(E9646,TableLookupWakeUpScore[Wake Up],0),MATCH(P$1,TableLookupWakeUpScore[#Headers],0)))</f>
        <v/>
      </c>
      <c r="Q9646" s="30" t="str">
        <f t="shared" si="2408"/>
        <v/>
      </c>
      <c r="R9646" s="31" t="str">
        <f t="shared" si="2409"/>
        <v/>
      </c>
      <c r="S9646" s="34" t="str">
        <f>IF($C9646="","",INDEX(TableLookupSleepQuality[],MATCH($C9646,TableLookupSleepQuality[Sleep Quality Low],1),MATCH(S$1,TableLookupSleepQuality[#Headers],0)))</f>
        <v/>
      </c>
      <c r="T9646" s="35" t="str">
        <f>IF($C9646="","",INDEX(TableLookupSleepQuality[],MATCH($C9646,TableLookupSleepQuality[Sleep Quality Low],1),MATCH(T$1,TableLookupSleepQuality[#Headers],0)))</f>
        <v/>
      </c>
      <c r="X9646" s="36" t="str">
        <f t="shared" si="2410"/>
        <v/>
      </c>
      <c r="Y9646" s="40" t="str">
        <f t="shared" si="2415"/>
        <v/>
      </c>
      <c r="Z9646" s="13" t="str">
        <f t="shared" si="2415"/>
        <v/>
      </c>
      <c r="AA9646" s="13" t="str">
        <f t="shared" si="2415"/>
        <v/>
      </c>
      <c r="AB9646" s="13" t="str">
        <f t="shared" si="2415"/>
        <v/>
      </c>
      <c r="AC9646" s="13" t="str">
        <f t="shared" si="2415"/>
        <v/>
      </c>
      <c r="AD9646" s="13" t="str">
        <f t="shared" si="2415"/>
        <v/>
      </c>
    </row>
    <row r="9647" spans="7:30" x14ac:dyDescent="0.25">
      <c r="G9647" s="18" t="str">
        <f t="shared" si="2401"/>
        <v/>
      </c>
      <c r="H9647" s="22" t="str">
        <f t="shared" si="2402"/>
        <v/>
      </c>
      <c r="I9647" s="23" t="str">
        <f t="shared" si="2403"/>
        <v/>
      </c>
      <c r="J9647" s="22" t="str">
        <f t="shared" si="2404"/>
        <v/>
      </c>
      <c r="K9647" s="24" t="str">
        <f t="shared" si="2405"/>
        <v/>
      </c>
      <c r="L9647" s="42" t="str">
        <f t="shared" si="2411"/>
        <v/>
      </c>
      <c r="M9647" s="43" t="str">
        <f t="shared" si="2412"/>
        <v/>
      </c>
      <c r="N9647" s="26" t="str">
        <f t="shared" si="2406"/>
        <v/>
      </c>
      <c r="O9647" s="26" t="str">
        <f t="shared" si="2407"/>
        <v/>
      </c>
      <c r="P9647" s="28" t="str">
        <f>IF(E9647="","",INDEX(TableLookupWakeUpScore[],MATCH(E9647,TableLookupWakeUpScore[Wake Up],0),MATCH(P$1,TableLookupWakeUpScore[#Headers],0)))</f>
        <v/>
      </c>
      <c r="Q9647" s="30" t="str">
        <f t="shared" si="2408"/>
        <v/>
      </c>
      <c r="R9647" s="31" t="str">
        <f t="shared" si="2409"/>
        <v/>
      </c>
      <c r="S9647" s="34" t="str">
        <f>IF($C9647="","",INDEX(TableLookupSleepQuality[],MATCH($C9647,TableLookupSleepQuality[Sleep Quality Low],1),MATCH(S$1,TableLookupSleepQuality[#Headers],0)))</f>
        <v/>
      </c>
      <c r="T9647" s="35" t="str">
        <f>IF($C9647="","",INDEX(TableLookupSleepQuality[],MATCH($C9647,TableLookupSleepQuality[Sleep Quality Low],1),MATCH(T$1,TableLookupSleepQuality[#Headers],0)))</f>
        <v/>
      </c>
      <c r="X9647" s="36" t="str">
        <f t="shared" si="2410"/>
        <v/>
      </c>
      <c r="Y9647" s="40" t="str">
        <f t="shared" si="2415"/>
        <v/>
      </c>
      <c r="Z9647" s="13" t="str">
        <f t="shared" si="2415"/>
        <v/>
      </c>
      <c r="AA9647" s="13" t="str">
        <f t="shared" si="2415"/>
        <v/>
      </c>
      <c r="AB9647" s="13" t="str">
        <f t="shared" si="2415"/>
        <v/>
      </c>
      <c r="AC9647" s="13" t="str">
        <f t="shared" si="2415"/>
        <v/>
      </c>
      <c r="AD9647" s="13" t="str">
        <f t="shared" si="2415"/>
        <v/>
      </c>
    </row>
    <row r="9648" spans="7:30" x14ac:dyDescent="0.25">
      <c r="G9648" s="18" t="str">
        <f t="shared" si="2401"/>
        <v/>
      </c>
      <c r="H9648" s="22" t="str">
        <f t="shared" si="2402"/>
        <v/>
      </c>
      <c r="I9648" s="23" t="str">
        <f t="shared" si="2403"/>
        <v/>
      </c>
      <c r="J9648" s="22" t="str">
        <f t="shared" si="2404"/>
        <v/>
      </c>
      <c r="K9648" s="24" t="str">
        <f t="shared" si="2405"/>
        <v/>
      </c>
      <c r="L9648" s="42" t="str">
        <f t="shared" si="2411"/>
        <v/>
      </c>
      <c r="M9648" s="43" t="str">
        <f t="shared" si="2412"/>
        <v/>
      </c>
      <c r="N9648" s="26" t="str">
        <f t="shared" si="2406"/>
        <v/>
      </c>
      <c r="O9648" s="26" t="str">
        <f t="shared" si="2407"/>
        <v/>
      </c>
      <c r="P9648" s="28" t="str">
        <f>IF(E9648="","",INDEX(TableLookupWakeUpScore[],MATCH(E9648,TableLookupWakeUpScore[Wake Up],0),MATCH(P$1,TableLookupWakeUpScore[#Headers],0)))</f>
        <v/>
      </c>
      <c r="Q9648" s="30" t="str">
        <f t="shared" si="2408"/>
        <v/>
      </c>
      <c r="R9648" s="31" t="str">
        <f t="shared" si="2409"/>
        <v/>
      </c>
      <c r="S9648" s="34" t="str">
        <f>IF($C9648="","",INDEX(TableLookupSleepQuality[],MATCH($C9648,TableLookupSleepQuality[Sleep Quality Low],1),MATCH(S$1,TableLookupSleepQuality[#Headers],0)))</f>
        <v/>
      </c>
      <c r="T9648" s="35" t="str">
        <f>IF($C9648="","",INDEX(TableLookupSleepQuality[],MATCH($C9648,TableLookupSleepQuality[Sleep Quality Low],1),MATCH(T$1,TableLookupSleepQuality[#Headers],0)))</f>
        <v/>
      </c>
      <c r="X9648" s="36" t="str">
        <f t="shared" si="2410"/>
        <v/>
      </c>
      <c r="Y9648" s="40" t="str">
        <f t="shared" si="2415"/>
        <v/>
      </c>
      <c r="Z9648" s="13" t="str">
        <f t="shared" si="2415"/>
        <v/>
      </c>
      <c r="AA9648" s="13" t="str">
        <f t="shared" si="2415"/>
        <v/>
      </c>
      <c r="AB9648" s="13" t="str">
        <f t="shared" si="2415"/>
        <v/>
      </c>
      <c r="AC9648" s="13" t="str">
        <f t="shared" si="2415"/>
        <v/>
      </c>
      <c r="AD9648" s="13" t="str">
        <f t="shared" si="2415"/>
        <v/>
      </c>
    </row>
    <row r="9649" spans="7:30" x14ac:dyDescent="0.25">
      <c r="G9649" s="18" t="str">
        <f t="shared" si="2401"/>
        <v/>
      </c>
      <c r="H9649" s="22" t="str">
        <f t="shared" si="2402"/>
        <v/>
      </c>
      <c r="I9649" s="23" t="str">
        <f t="shared" si="2403"/>
        <v/>
      </c>
      <c r="J9649" s="22" t="str">
        <f t="shared" si="2404"/>
        <v/>
      </c>
      <c r="K9649" s="24" t="str">
        <f t="shared" si="2405"/>
        <v/>
      </c>
      <c r="L9649" s="42" t="str">
        <f t="shared" si="2411"/>
        <v/>
      </c>
      <c r="M9649" s="43" t="str">
        <f t="shared" si="2412"/>
        <v/>
      </c>
      <c r="N9649" s="26" t="str">
        <f t="shared" si="2406"/>
        <v/>
      </c>
      <c r="O9649" s="26" t="str">
        <f t="shared" si="2407"/>
        <v/>
      </c>
      <c r="P9649" s="28" t="str">
        <f>IF(E9649="","",INDEX(TableLookupWakeUpScore[],MATCH(E9649,TableLookupWakeUpScore[Wake Up],0),MATCH(P$1,TableLookupWakeUpScore[#Headers],0)))</f>
        <v/>
      </c>
      <c r="Q9649" s="30" t="str">
        <f t="shared" si="2408"/>
        <v/>
      </c>
      <c r="R9649" s="31" t="str">
        <f t="shared" si="2409"/>
        <v/>
      </c>
      <c r="S9649" s="34" t="str">
        <f>IF($C9649="","",INDEX(TableLookupSleepQuality[],MATCH($C9649,TableLookupSleepQuality[Sleep Quality Low],1),MATCH(S$1,TableLookupSleepQuality[#Headers],0)))</f>
        <v/>
      </c>
      <c r="T9649" s="35" t="str">
        <f>IF($C9649="","",INDEX(TableLookupSleepQuality[],MATCH($C9649,TableLookupSleepQuality[Sleep Quality Low],1),MATCH(T$1,TableLookupSleepQuality[#Headers],0)))</f>
        <v/>
      </c>
      <c r="X9649" s="36" t="str">
        <f t="shared" si="2410"/>
        <v/>
      </c>
      <c r="Y9649" s="40" t="str">
        <f t="shared" si="2415"/>
        <v/>
      </c>
      <c r="Z9649" s="13" t="str">
        <f t="shared" si="2415"/>
        <v/>
      </c>
      <c r="AA9649" s="13" t="str">
        <f t="shared" si="2415"/>
        <v/>
      </c>
      <c r="AB9649" s="13" t="str">
        <f t="shared" si="2415"/>
        <v/>
      </c>
      <c r="AC9649" s="13" t="str">
        <f t="shared" si="2415"/>
        <v/>
      </c>
      <c r="AD9649" s="13" t="str">
        <f t="shared" si="2415"/>
        <v/>
      </c>
    </row>
    <row r="9650" spans="7:30" x14ac:dyDescent="0.25">
      <c r="G9650" s="18" t="str">
        <f t="shared" si="2401"/>
        <v/>
      </c>
      <c r="H9650" s="22" t="str">
        <f t="shared" si="2402"/>
        <v/>
      </c>
      <c r="I9650" s="23" t="str">
        <f t="shared" si="2403"/>
        <v/>
      </c>
      <c r="J9650" s="22" t="str">
        <f t="shared" si="2404"/>
        <v/>
      </c>
      <c r="K9650" s="24" t="str">
        <f t="shared" si="2405"/>
        <v/>
      </c>
      <c r="L9650" s="42" t="str">
        <f t="shared" si="2411"/>
        <v/>
      </c>
      <c r="M9650" s="43" t="str">
        <f t="shared" si="2412"/>
        <v/>
      </c>
      <c r="N9650" s="26" t="str">
        <f t="shared" si="2406"/>
        <v/>
      </c>
      <c r="O9650" s="26" t="str">
        <f t="shared" si="2407"/>
        <v/>
      </c>
      <c r="P9650" s="28" t="str">
        <f>IF(E9650="","",INDEX(TableLookupWakeUpScore[],MATCH(E9650,TableLookupWakeUpScore[Wake Up],0),MATCH(P$1,TableLookupWakeUpScore[#Headers],0)))</f>
        <v/>
      </c>
      <c r="Q9650" s="30" t="str">
        <f t="shared" si="2408"/>
        <v/>
      </c>
      <c r="R9650" s="31" t="str">
        <f t="shared" si="2409"/>
        <v/>
      </c>
      <c r="S9650" s="34" t="str">
        <f>IF($C9650="","",INDEX(TableLookupSleepQuality[],MATCH($C9650,TableLookupSleepQuality[Sleep Quality Low],1),MATCH(S$1,TableLookupSleepQuality[#Headers],0)))</f>
        <v/>
      </c>
      <c r="T9650" s="35" t="str">
        <f>IF($C9650="","",INDEX(TableLookupSleepQuality[],MATCH($C9650,TableLookupSleepQuality[Sleep Quality Low],1),MATCH(T$1,TableLookupSleepQuality[#Headers],0)))</f>
        <v/>
      </c>
      <c r="X9650" s="36" t="str">
        <f t="shared" si="2410"/>
        <v/>
      </c>
      <c r="Y9650" s="40" t="str">
        <f t="shared" si="2415"/>
        <v/>
      </c>
      <c r="Z9650" s="13" t="str">
        <f t="shared" si="2415"/>
        <v/>
      </c>
      <c r="AA9650" s="13" t="str">
        <f t="shared" si="2415"/>
        <v/>
      </c>
      <c r="AB9650" s="13" t="str">
        <f t="shared" si="2415"/>
        <v/>
      </c>
      <c r="AC9650" s="13" t="str">
        <f t="shared" si="2415"/>
        <v/>
      </c>
      <c r="AD9650" s="13" t="str">
        <f t="shared" si="2415"/>
        <v/>
      </c>
    </row>
    <row r="9651" spans="7:30" x14ac:dyDescent="0.25">
      <c r="G9651" s="18" t="str">
        <f t="shared" si="2401"/>
        <v/>
      </c>
      <c r="H9651" s="22" t="str">
        <f t="shared" si="2402"/>
        <v/>
      </c>
      <c r="I9651" s="23" t="str">
        <f t="shared" si="2403"/>
        <v/>
      </c>
      <c r="J9651" s="22" t="str">
        <f t="shared" si="2404"/>
        <v/>
      </c>
      <c r="K9651" s="24" t="str">
        <f t="shared" si="2405"/>
        <v/>
      </c>
      <c r="L9651" s="42" t="str">
        <f t="shared" si="2411"/>
        <v/>
      </c>
      <c r="M9651" s="43" t="str">
        <f t="shared" si="2412"/>
        <v/>
      </c>
      <c r="N9651" s="26" t="str">
        <f t="shared" si="2406"/>
        <v/>
      </c>
      <c r="O9651" s="26" t="str">
        <f t="shared" si="2407"/>
        <v/>
      </c>
      <c r="P9651" s="28" t="str">
        <f>IF(E9651="","",INDEX(TableLookupWakeUpScore[],MATCH(E9651,TableLookupWakeUpScore[Wake Up],0),MATCH(P$1,TableLookupWakeUpScore[#Headers],0)))</f>
        <v/>
      </c>
      <c r="Q9651" s="30" t="str">
        <f t="shared" si="2408"/>
        <v/>
      </c>
      <c r="R9651" s="31" t="str">
        <f t="shared" si="2409"/>
        <v/>
      </c>
      <c r="S9651" s="34" t="str">
        <f>IF($C9651="","",INDEX(TableLookupSleepQuality[],MATCH($C9651,TableLookupSleepQuality[Sleep Quality Low],1),MATCH(S$1,TableLookupSleepQuality[#Headers],0)))</f>
        <v/>
      </c>
      <c r="T9651" s="35" t="str">
        <f>IF($C9651="","",INDEX(TableLookupSleepQuality[],MATCH($C9651,TableLookupSleepQuality[Sleep Quality Low],1),MATCH(T$1,TableLookupSleepQuality[#Headers],0)))</f>
        <v/>
      </c>
      <c r="X9651" s="36" t="str">
        <f t="shared" si="2410"/>
        <v/>
      </c>
      <c r="Y9651" s="40" t="str">
        <f t="shared" ref="Y9651:AD9666" si="2416">IF(OR($X9651="NO",$X9651=""),"",IF(COUNTIF($F9651,"*" &amp; Y$1 &amp; "*"),"YES","NO"))</f>
        <v/>
      </c>
      <c r="Z9651" s="13" t="str">
        <f t="shared" si="2416"/>
        <v/>
      </c>
      <c r="AA9651" s="13" t="str">
        <f t="shared" si="2416"/>
        <v/>
      </c>
      <c r="AB9651" s="13" t="str">
        <f t="shared" si="2416"/>
        <v/>
      </c>
      <c r="AC9651" s="13" t="str">
        <f t="shared" si="2416"/>
        <v/>
      </c>
      <c r="AD9651" s="13" t="str">
        <f t="shared" si="2416"/>
        <v/>
      </c>
    </row>
    <row r="9652" spans="7:30" x14ac:dyDescent="0.25">
      <c r="G9652" s="18" t="str">
        <f t="shared" si="2401"/>
        <v/>
      </c>
      <c r="H9652" s="22" t="str">
        <f t="shared" si="2402"/>
        <v/>
      </c>
      <c r="I9652" s="23" t="str">
        <f t="shared" si="2403"/>
        <v/>
      </c>
      <c r="J9652" s="22" t="str">
        <f t="shared" si="2404"/>
        <v/>
      </c>
      <c r="K9652" s="24" t="str">
        <f t="shared" si="2405"/>
        <v/>
      </c>
      <c r="L9652" s="42" t="str">
        <f t="shared" si="2411"/>
        <v/>
      </c>
      <c r="M9652" s="43" t="str">
        <f t="shared" si="2412"/>
        <v/>
      </c>
      <c r="N9652" s="26" t="str">
        <f t="shared" si="2406"/>
        <v/>
      </c>
      <c r="O9652" s="26" t="str">
        <f t="shared" si="2407"/>
        <v/>
      </c>
      <c r="P9652" s="28" t="str">
        <f>IF(E9652="","",INDEX(TableLookupWakeUpScore[],MATCH(E9652,TableLookupWakeUpScore[Wake Up],0),MATCH(P$1,TableLookupWakeUpScore[#Headers],0)))</f>
        <v/>
      </c>
      <c r="Q9652" s="30" t="str">
        <f t="shared" si="2408"/>
        <v/>
      </c>
      <c r="R9652" s="31" t="str">
        <f t="shared" si="2409"/>
        <v/>
      </c>
      <c r="S9652" s="34" t="str">
        <f>IF($C9652="","",INDEX(TableLookupSleepQuality[],MATCH($C9652,TableLookupSleepQuality[Sleep Quality Low],1),MATCH(S$1,TableLookupSleepQuality[#Headers],0)))</f>
        <v/>
      </c>
      <c r="T9652" s="35" t="str">
        <f>IF($C9652="","",INDEX(TableLookupSleepQuality[],MATCH($C9652,TableLookupSleepQuality[Sleep Quality Low],1),MATCH(T$1,TableLookupSleepQuality[#Headers],0)))</f>
        <v/>
      </c>
      <c r="X9652" s="36" t="str">
        <f t="shared" si="2410"/>
        <v/>
      </c>
      <c r="Y9652" s="40" t="str">
        <f t="shared" si="2416"/>
        <v/>
      </c>
      <c r="Z9652" s="13" t="str">
        <f t="shared" si="2416"/>
        <v/>
      </c>
      <c r="AA9652" s="13" t="str">
        <f t="shared" si="2416"/>
        <v/>
      </c>
      <c r="AB9652" s="13" t="str">
        <f t="shared" si="2416"/>
        <v/>
      </c>
      <c r="AC9652" s="13" t="str">
        <f t="shared" si="2416"/>
        <v/>
      </c>
      <c r="AD9652" s="13" t="str">
        <f t="shared" si="2416"/>
        <v/>
      </c>
    </row>
    <row r="9653" spans="7:30" x14ac:dyDescent="0.25">
      <c r="G9653" s="18" t="str">
        <f t="shared" si="2401"/>
        <v/>
      </c>
      <c r="H9653" s="22" t="str">
        <f t="shared" si="2402"/>
        <v/>
      </c>
      <c r="I9653" s="23" t="str">
        <f t="shared" si="2403"/>
        <v/>
      </c>
      <c r="J9653" s="22" t="str">
        <f t="shared" si="2404"/>
        <v/>
      </c>
      <c r="K9653" s="24" t="str">
        <f t="shared" si="2405"/>
        <v/>
      </c>
      <c r="L9653" s="42" t="str">
        <f t="shared" si="2411"/>
        <v/>
      </c>
      <c r="M9653" s="43" t="str">
        <f t="shared" si="2412"/>
        <v/>
      </c>
      <c r="N9653" s="26" t="str">
        <f t="shared" si="2406"/>
        <v/>
      </c>
      <c r="O9653" s="26" t="str">
        <f t="shared" si="2407"/>
        <v/>
      </c>
      <c r="P9653" s="28" t="str">
        <f>IF(E9653="","",INDEX(TableLookupWakeUpScore[],MATCH(E9653,TableLookupWakeUpScore[Wake Up],0),MATCH(P$1,TableLookupWakeUpScore[#Headers],0)))</f>
        <v/>
      </c>
      <c r="Q9653" s="30" t="str">
        <f t="shared" si="2408"/>
        <v/>
      </c>
      <c r="R9653" s="31" t="str">
        <f t="shared" si="2409"/>
        <v/>
      </c>
      <c r="S9653" s="34" t="str">
        <f>IF($C9653="","",INDEX(TableLookupSleepQuality[],MATCH($C9653,TableLookupSleepQuality[Sleep Quality Low],1),MATCH(S$1,TableLookupSleepQuality[#Headers],0)))</f>
        <v/>
      </c>
      <c r="T9653" s="35" t="str">
        <f>IF($C9653="","",INDEX(TableLookupSleepQuality[],MATCH($C9653,TableLookupSleepQuality[Sleep Quality Low],1),MATCH(T$1,TableLookupSleepQuality[#Headers],0)))</f>
        <v/>
      </c>
      <c r="X9653" s="36" t="str">
        <f t="shared" si="2410"/>
        <v/>
      </c>
      <c r="Y9653" s="40" t="str">
        <f t="shared" si="2416"/>
        <v/>
      </c>
      <c r="Z9653" s="13" t="str">
        <f t="shared" si="2416"/>
        <v/>
      </c>
      <c r="AA9653" s="13" t="str">
        <f t="shared" si="2416"/>
        <v/>
      </c>
      <c r="AB9653" s="13" t="str">
        <f t="shared" si="2416"/>
        <v/>
      </c>
      <c r="AC9653" s="13" t="str">
        <f t="shared" si="2416"/>
        <v/>
      </c>
      <c r="AD9653" s="13" t="str">
        <f t="shared" si="2416"/>
        <v/>
      </c>
    </row>
    <row r="9654" spans="7:30" x14ac:dyDescent="0.25">
      <c r="G9654" s="18" t="str">
        <f t="shared" si="2401"/>
        <v/>
      </c>
      <c r="H9654" s="22" t="str">
        <f t="shared" si="2402"/>
        <v/>
      </c>
      <c r="I9654" s="23" t="str">
        <f t="shared" si="2403"/>
        <v/>
      </c>
      <c r="J9654" s="22" t="str">
        <f t="shared" si="2404"/>
        <v/>
      </c>
      <c r="K9654" s="24" t="str">
        <f t="shared" si="2405"/>
        <v/>
      </c>
      <c r="L9654" s="42" t="str">
        <f t="shared" si="2411"/>
        <v/>
      </c>
      <c r="M9654" s="43" t="str">
        <f t="shared" si="2412"/>
        <v/>
      </c>
      <c r="N9654" s="26" t="str">
        <f t="shared" si="2406"/>
        <v/>
      </c>
      <c r="O9654" s="26" t="str">
        <f t="shared" si="2407"/>
        <v/>
      </c>
      <c r="P9654" s="28" t="str">
        <f>IF(E9654="","",INDEX(TableLookupWakeUpScore[],MATCH(E9654,TableLookupWakeUpScore[Wake Up],0),MATCH(P$1,TableLookupWakeUpScore[#Headers],0)))</f>
        <v/>
      </c>
      <c r="Q9654" s="30" t="str">
        <f t="shared" si="2408"/>
        <v/>
      </c>
      <c r="R9654" s="31" t="str">
        <f t="shared" si="2409"/>
        <v/>
      </c>
      <c r="S9654" s="34" t="str">
        <f>IF($C9654="","",INDEX(TableLookupSleepQuality[],MATCH($C9654,TableLookupSleepQuality[Sleep Quality Low],1),MATCH(S$1,TableLookupSleepQuality[#Headers],0)))</f>
        <v/>
      </c>
      <c r="T9654" s="35" t="str">
        <f>IF($C9654="","",INDEX(TableLookupSleepQuality[],MATCH($C9654,TableLookupSleepQuality[Sleep Quality Low],1),MATCH(T$1,TableLookupSleepQuality[#Headers],0)))</f>
        <v/>
      </c>
      <c r="X9654" s="36" t="str">
        <f t="shared" si="2410"/>
        <v/>
      </c>
      <c r="Y9654" s="40" t="str">
        <f t="shared" si="2416"/>
        <v/>
      </c>
      <c r="Z9654" s="13" t="str">
        <f t="shared" si="2416"/>
        <v/>
      </c>
      <c r="AA9654" s="13" t="str">
        <f t="shared" si="2416"/>
        <v/>
      </c>
      <c r="AB9654" s="13" t="str">
        <f t="shared" si="2416"/>
        <v/>
      </c>
      <c r="AC9654" s="13" t="str">
        <f t="shared" si="2416"/>
        <v/>
      </c>
      <c r="AD9654" s="13" t="str">
        <f t="shared" si="2416"/>
        <v/>
      </c>
    </row>
    <row r="9655" spans="7:30" x14ac:dyDescent="0.25">
      <c r="G9655" s="18" t="str">
        <f t="shared" si="2401"/>
        <v/>
      </c>
      <c r="H9655" s="22" t="str">
        <f t="shared" si="2402"/>
        <v/>
      </c>
      <c r="I9655" s="23" t="str">
        <f t="shared" si="2403"/>
        <v/>
      </c>
      <c r="J9655" s="22" t="str">
        <f t="shared" si="2404"/>
        <v/>
      </c>
      <c r="K9655" s="24" t="str">
        <f t="shared" si="2405"/>
        <v/>
      </c>
      <c r="L9655" s="42" t="str">
        <f t="shared" si="2411"/>
        <v/>
      </c>
      <c r="M9655" s="43" t="str">
        <f t="shared" si="2412"/>
        <v/>
      </c>
      <c r="N9655" s="26" t="str">
        <f t="shared" si="2406"/>
        <v/>
      </c>
      <c r="O9655" s="26" t="str">
        <f t="shared" si="2407"/>
        <v/>
      </c>
      <c r="P9655" s="28" t="str">
        <f>IF(E9655="","",INDEX(TableLookupWakeUpScore[],MATCH(E9655,TableLookupWakeUpScore[Wake Up],0),MATCH(P$1,TableLookupWakeUpScore[#Headers],0)))</f>
        <v/>
      </c>
      <c r="Q9655" s="30" t="str">
        <f t="shared" si="2408"/>
        <v/>
      </c>
      <c r="R9655" s="31" t="str">
        <f t="shared" si="2409"/>
        <v/>
      </c>
      <c r="S9655" s="34" t="str">
        <f>IF($C9655="","",INDEX(TableLookupSleepQuality[],MATCH($C9655,TableLookupSleepQuality[Sleep Quality Low],1),MATCH(S$1,TableLookupSleepQuality[#Headers],0)))</f>
        <v/>
      </c>
      <c r="T9655" s="35" t="str">
        <f>IF($C9655="","",INDEX(TableLookupSleepQuality[],MATCH($C9655,TableLookupSleepQuality[Sleep Quality Low],1),MATCH(T$1,TableLookupSleepQuality[#Headers],0)))</f>
        <v/>
      </c>
      <c r="X9655" s="36" t="str">
        <f t="shared" si="2410"/>
        <v/>
      </c>
      <c r="Y9655" s="40" t="str">
        <f t="shared" si="2416"/>
        <v/>
      </c>
      <c r="Z9655" s="13" t="str">
        <f t="shared" si="2416"/>
        <v/>
      </c>
      <c r="AA9655" s="13" t="str">
        <f t="shared" si="2416"/>
        <v/>
      </c>
      <c r="AB9655" s="13" t="str">
        <f t="shared" si="2416"/>
        <v/>
      </c>
      <c r="AC9655" s="13" t="str">
        <f t="shared" si="2416"/>
        <v/>
      </c>
      <c r="AD9655" s="13" t="str">
        <f t="shared" si="2416"/>
        <v/>
      </c>
    </row>
    <row r="9656" spans="7:30" x14ac:dyDescent="0.25">
      <c r="G9656" s="18" t="str">
        <f t="shared" si="2401"/>
        <v/>
      </c>
      <c r="H9656" s="22" t="str">
        <f t="shared" si="2402"/>
        <v/>
      </c>
      <c r="I9656" s="23" t="str">
        <f t="shared" si="2403"/>
        <v/>
      </c>
      <c r="J9656" s="22" t="str">
        <f t="shared" si="2404"/>
        <v/>
      </c>
      <c r="K9656" s="24" t="str">
        <f t="shared" si="2405"/>
        <v/>
      </c>
      <c r="L9656" s="42" t="str">
        <f t="shared" si="2411"/>
        <v/>
      </c>
      <c r="M9656" s="43" t="str">
        <f t="shared" si="2412"/>
        <v/>
      </c>
      <c r="N9656" s="26" t="str">
        <f t="shared" si="2406"/>
        <v/>
      </c>
      <c r="O9656" s="26" t="str">
        <f t="shared" si="2407"/>
        <v/>
      </c>
      <c r="P9656" s="28" t="str">
        <f>IF(E9656="","",INDEX(TableLookupWakeUpScore[],MATCH(E9656,TableLookupWakeUpScore[Wake Up],0),MATCH(P$1,TableLookupWakeUpScore[#Headers],0)))</f>
        <v/>
      </c>
      <c r="Q9656" s="30" t="str">
        <f t="shared" si="2408"/>
        <v/>
      </c>
      <c r="R9656" s="31" t="str">
        <f t="shared" si="2409"/>
        <v/>
      </c>
      <c r="S9656" s="34" t="str">
        <f>IF($C9656="","",INDEX(TableLookupSleepQuality[],MATCH($C9656,TableLookupSleepQuality[Sleep Quality Low],1),MATCH(S$1,TableLookupSleepQuality[#Headers],0)))</f>
        <v/>
      </c>
      <c r="T9656" s="35" t="str">
        <f>IF($C9656="","",INDEX(TableLookupSleepQuality[],MATCH($C9656,TableLookupSleepQuality[Sleep Quality Low],1),MATCH(T$1,TableLookupSleepQuality[#Headers],0)))</f>
        <v/>
      </c>
      <c r="X9656" s="36" t="str">
        <f t="shared" si="2410"/>
        <v/>
      </c>
      <c r="Y9656" s="40" t="str">
        <f t="shared" si="2416"/>
        <v/>
      </c>
      <c r="Z9656" s="13" t="str">
        <f t="shared" si="2416"/>
        <v/>
      </c>
      <c r="AA9656" s="13" t="str">
        <f t="shared" si="2416"/>
        <v/>
      </c>
      <c r="AB9656" s="13" t="str">
        <f t="shared" si="2416"/>
        <v/>
      </c>
      <c r="AC9656" s="13" t="str">
        <f t="shared" si="2416"/>
        <v/>
      </c>
      <c r="AD9656" s="13" t="str">
        <f t="shared" si="2416"/>
        <v/>
      </c>
    </row>
    <row r="9657" spans="7:30" x14ac:dyDescent="0.25">
      <c r="G9657" s="18" t="str">
        <f t="shared" si="2401"/>
        <v/>
      </c>
      <c r="H9657" s="22" t="str">
        <f t="shared" si="2402"/>
        <v/>
      </c>
      <c r="I9657" s="23" t="str">
        <f t="shared" si="2403"/>
        <v/>
      </c>
      <c r="J9657" s="22" t="str">
        <f t="shared" si="2404"/>
        <v/>
      </c>
      <c r="K9657" s="24" t="str">
        <f t="shared" si="2405"/>
        <v/>
      </c>
      <c r="L9657" s="42" t="str">
        <f t="shared" si="2411"/>
        <v/>
      </c>
      <c r="M9657" s="43" t="str">
        <f t="shared" si="2412"/>
        <v/>
      </c>
      <c r="N9657" s="26" t="str">
        <f t="shared" si="2406"/>
        <v/>
      </c>
      <c r="O9657" s="26" t="str">
        <f t="shared" si="2407"/>
        <v/>
      </c>
      <c r="P9657" s="28" t="str">
        <f>IF(E9657="","",INDEX(TableLookupWakeUpScore[],MATCH(E9657,TableLookupWakeUpScore[Wake Up],0),MATCH(P$1,TableLookupWakeUpScore[#Headers],0)))</f>
        <v/>
      </c>
      <c r="Q9657" s="30" t="str">
        <f t="shared" si="2408"/>
        <v/>
      </c>
      <c r="R9657" s="31" t="str">
        <f t="shared" si="2409"/>
        <v/>
      </c>
      <c r="S9657" s="34" t="str">
        <f>IF($C9657="","",INDEX(TableLookupSleepQuality[],MATCH($C9657,TableLookupSleepQuality[Sleep Quality Low],1),MATCH(S$1,TableLookupSleepQuality[#Headers],0)))</f>
        <v/>
      </c>
      <c r="T9657" s="35" t="str">
        <f>IF($C9657="","",INDEX(TableLookupSleepQuality[],MATCH($C9657,TableLookupSleepQuality[Sleep Quality Low],1),MATCH(T$1,TableLookupSleepQuality[#Headers],0)))</f>
        <v/>
      </c>
      <c r="X9657" s="36" t="str">
        <f t="shared" si="2410"/>
        <v/>
      </c>
      <c r="Y9657" s="40" t="str">
        <f t="shared" si="2416"/>
        <v/>
      </c>
      <c r="Z9657" s="13" t="str">
        <f t="shared" si="2416"/>
        <v/>
      </c>
      <c r="AA9657" s="13" t="str">
        <f t="shared" si="2416"/>
        <v/>
      </c>
      <c r="AB9657" s="13" t="str">
        <f t="shared" si="2416"/>
        <v/>
      </c>
      <c r="AC9657" s="13" t="str">
        <f t="shared" si="2416"/>
        <v/>
      </c>
      <c r="AD9657" s="13" t="str">
        <f t="shared" si="2416"/>
        <v/>
      </c>
    </row>
    <row r="9658" spans="7:30" x14ac:dyDescent="0.25">
      <c r="G9658" s="18" t="str">
        <f t="shared" si="2401"/>
        <v/>
      </c>
      <c r="H9658" s="22" t="str">
        <f t="shared" si="2402"/>
        <v/>
      </c>
      <c r="I9658" s="23" t="str">
        <f t="shared" si="2403"/>
        <v/>
      </c>
      <c r="J9658" s="22" t="str">
        <f t="shared" si="2404"/>
        <v/>
      </c>
      <c r="K9658" s="24" t="str">
        <f t="shared" si="2405"/>
        <v/>
      </c>
      <c r="L9658" s="42" t="str">
        <f t="shared" si="2411"/>
        <v/>
      </c>
      <c r="M9658" s="43" t="str">
        <f t="shared" si="2412"/>
        <v/>
      </c>
      <c r="N9658" s="26" t="str">
        <f t="shared" si="2406"/>
        <v/>
      </c>
      <c r="O9658" s="26" t="str">
        <f t="shared" si="2407"/>
        <v/>
      </c>
      <c r="P9658" s="28" t="str">
        <f>IF(E9658="","",INDEX(TableLookupWakeUpScore[],MATCH(E9658,TableLookupWakeUpScore[Wake Up],0),MATCH(P$1,TableLookupWakeUpScore[#Headers],0)))</f>
        <v/>
      </c>
      <c r="Q9658" s="30" t="str">
        <f t="shared" si="2408"/>
        <v/>
      </c>
      <c r="R9658" s="31" t="str">
        <f t="shared" si="2409"/>
        <v/>
      </c>
      <c r="S9658" s="34" t="str">
        <f>IF($C9658="","",INDEX(TableLookupSleepQuality[],MATCH($C9658,TableLookupSleepQuality[Sleep Quality Low],1),MATCH(S$1,TableLookupSleepQuality[#Headers],0)))</f>
        <v/>
      </c>
      <c r="T9658" s="35" t="str">
        <f>IF($C9658="","",INDEX(TableLookupSleepQuality[],MATCH($C9658,TableLookupSleepQuality[Sleep Quality Low],1),MATCH(T$1,TableLookupSleepQuality[#Headers],0)))</f>
        <v/>
      </c>
      <c r="X9658" s="36" t="str">
        <f t="shared" si="2410"/>
        <v/>
      </c>
      <c r="Y9658" s="40" t="str">
        <f t="shared" si="2416"/>
        <v/>
      </c>
      <c r="Z9658" s="13" t="str">
        <f t="shared" si="2416"/>
        <v/>
      </c>
      <c r="AA9658" s="13" t="str">
        <f t="shared" si="2416"/>
        <v/>
      </c>
      <c r="AB9658" s="13" t="str">
        <f t="shared" si="2416"/>
        <v/>
      </c>
      <c r="AC9658" s="13" t="str">
        <f t="shared" si="2416"/>
        <v/>
      </c>
      <c r="AD9658" s="13" t="str">
        <f t="shared" si="2416"/>
        <v/>
      </c>
    </row>
    <row r="9659" spans="7:30" x14ac:dyDescent="0.25">
      <c r="G9659" s="18" t="str">
        <f t="shared" si="2401"/>
        <v/>
      </c>
      <c r="H9659" s="22" t="str">
        <f t="shared" si="2402"/>
        <v/>
      </c>
      <c r="I9659" s="23" t="str">
        <f t="shared" si="2403"/>
        <v/>
      </c>
      <c r="J9659" s="22" t="str">
        <f t="shared" si="2404"/>
        <v/>
      </c>
      <c r="K9659" s="24" t="str">
        <f t="shared" si="2405"/>
        <v/>
      </c>
      <c r="L9659" s="42" t="str">
        <f t="shared" si="2411"/>
        <v/>
      </c>
      <c r="M9659" s="43" t="str">
        <f t="shared" si="2412"/>
        <v/>
      </c>
      <c r="N9659" s="26" t="str">
        <f t="shared" si="2406"/>
        <v/>
      </c>
      <c r="O9659" s="26" t="str">
        <f t="shared" si="2407"/>
        <v/>
      </c>
      <c r="P9659" s="28" t="str">
        <f>IF(E9659="","",INDEX(TableLookupWakeUpScore[],MATCH(E9659,TableLookupWakeUpScore[Wake Up],0),MATCH(P$1,TableLookupWakeUpScore[#Headers],0)))</f>
        <v/>
      </c>
      <c r="Q9659" s="30" t="str">
        <f t="shared" si="2408"/>
        <v/>
      </c>
      <c r="R9659" s="31" t="str">
        <f t="shared" si="2409"/>
        <v/>
      </c>
      <c r="S9659" s="34" t="str">
        <f>IF($C9659="","",INDEX(TableLookupSleepQuality[],MATCH($C9659,TableLookupSleepQuality[Sleep Quality Low],1),MATCH(S$1,TableLookupSleepQuality[#Headers],0)))</f>
        <v/>
      </c>
      <c r="T9659" s="35" t="str">
        <f>IF($C9659="","",INDEX(TableLookupSleepQuality[],MATCH($C9659,TableLookupSleepQuality[Sleep Quality Low],1),MATCH(T$1,TableLookupSleepQuality[#Headers],0)))</f>
        <v/>
      </c>
      <c r="X9659" s="36" t="str">
        <f t="shared" si="2410"/>
        <v/>
      </c>
      <c r="Y9659" s="40" t="str">
        <f t="shared" si="2416"/>
        <v/>
      </c>
      <c r="Z9659" s="13" t="str">
        <f t="shared" si="2416"/>
        <v/>
      </c>
      <c r="AA9659" s="13" t="str">
        <f t="shared" si="2416"/>
        <v/>
      </c>
      <c r="AB9659" s="13" t="str">
        <f t="shared" si="2416"/>
        <v/>
      </c>
      <c r="AC9659" s="13" t="str">
        <f t="shared" si="2416"/>
        <v/>
      </c>
      <c r="AD9659" s="13" t="str">
        <f t="shared" si="2416"/>
        <v/>
      </c>
    </row>
    <row r="9660" spans="7:30" x14ac:dyDescent="0.25">
      <c r="G9660" s="18" t="str">
        <f t="shared" si="2401"/>
        <v/>
      </c>
      <c r="H9660" s="22" t="str">
        <f t="shared" si="2402"/>
        <v/>
      </c>
      <c r="I9660" s="23" t="str">
        <f t="shared" si="2403"/>
        <v/>
      </c>
      <c r="J9660" s="22" t="str">
        <f t="shared" si="2404"/>
        <v/>
      </c>
      <c r="K9660" s="24" t="str">
        <f t="shared" si="2405"/>
        <v/>
      </c>
      <c r="L9660" s="42" t="str">
        <f t="shared" si="2411"/>
        <v/>
      </c>
      <c r="M9660" s="43" t="str">
        <f t="shared" si="2412"/>
        <v/>
      </c>
      <c r="N9660" s="26" t="str">
        <f t="shared" si="2406"/>
        <v/>
      </c>
      <c r="O9660" s="26" t="str">
        <f t="shared" si="2407"/>
        <v/>
      </c>
      <c r="P9660" s="28" t="str">
        <f>IF(E9660="","",INDEX(TableLookupWakeUpScore[],MATCH(E9660,TableLookupWakeUpScore[Wake Up],0),MATCH(P$1,TableLookupWakeUpScore[#Headers],0)))</f>
        <v/>
      </c>
      <c r="Q9660" s="30" t="str">
        <f t="shared" si="2408"/>
        <v/>
      </c>
      <c r="R9660" s="31" t="str">
        <f t="shared" si="2409"/>
        <v/>
      </c>
      <c r="S9660" s="34" t="str">
        <f>IF($C9660="","",INDEX(TableLookupSleepQuality[],MATCH($C9660,TableLookupSleepQuality[Sleep Quality Low],1),MATCH(S$1,TableLookupSleepQuality[#Headers],0)))</f>
        <v/>
      </c>
      <c r="T9660" s="35" t="str">
        <f>IF($C9660="","",INDEX(TableLookupSleepQuality[],MATCH($C9660,TableLookupSleepQuality[Sleep Quality Low],1),MATCH(T$1,TableLookupSleepQuality[#Headers],0)))</f>
        <v/>
      </c>
      <c r="X9660" s="36" t="str">
        <f t="shared" si="2410"/>
        <v/>
      </c>
      <c r="Y9660" s="40" t="str">
        <f t="shared" si="2416"/>
        <v/>
      </c>
      <c r="Z9660" s="13" t="str">
        <f t="shared" si="2416"/>
        <v/>
      </c>
      <c r="AA9660" s="13" t="str">
        <f t="shared" si="2416"/>
        <v/>
      </c>
      <c r="AB9660" s="13" t="str">
        <f t="shared" si="2416"/>
        <v/>
      </c>
      <c r="AC9660" s="13" t="str">
        <f t="shared" si="2416"/>
        <v/>
      </c>
      <c r="AD9660" s="13" t="str">
        <f t="shared" si="2416"/>
        <v/>
      </c>
    </row>
    <row r="9661" spans="7:30" x14ac:dyDescent="0.25">
      <c r="G9661" s="18" t="str">
        <f t="shared" si="2401"/>
        <v/>
      </c>
      <c r="H9661" s="22" t="str">
        <f t="shared" si="2402"/>
        <v/>
      </c>
      <c r="I9661" s="23" t="str">
        <f t="shared" si="2403"/>
        <v/>
      </c>
      <c r="J9661" s="22" t="str">
        <f t="shared" si="2404"/>
        <v/>
      </c>
      <c r="K9661" s="24" t="str">
        <f t="shared" si="2405"/>
        <v/>
      </c>
      <c r="L9661" s="42" t="str">
        <f t="shared" si="2411"/>
        <v/>
      </c>
      <c r="M9661" s="43" t="str">
        <f t="shared" si="2412"/>
        <v/>
      </c>
      <c r="N9661" s="26" t="str">
        <f t="shared" si="2406"/>
        <v/>
      </c>
      <c r="O9661" s="26" t="str">
        <f t="shared" si="2407"/>
        <v/>
      </c>
      <c r="P9661" s="28" t="str">
        <f>IF(E9661="","",INDEX(TableLookupWakeUpScore[],MATCH(E9661,TableLookupWakeUpScore[Wake Up],0),MATCH(P$1,TableLookupWakeUpScore[#Headers],0)))</f>
        <v/>
      </c>
      <c r="Q9661" s="30" t="str">
        <f t="shared" si="2408"/>
        <v/>
      </c>
      <c r="R9661" s="31" t="str">
        <f t="shared" si="2409"/>
        <v/>
      </c>
      <c r="S9661" s="34" t="str">
        <f>IF($C9661="","",INDEX(TableLookupSleepQuality[],MATCH($C9661,TableLookupSleepQuality[Sleep Quality Low],1),MATCH(S$1,TableLookupSleepQuality[#Headers],0)))</f>
        <v/>
      </c>
      <c r="T9661" s="35" t="str">
        <f>IF($C9661="","",INDEX(TableLookupSleepQuality[],MATCH($C9661,TableLookupSleepQuality[Sleep Quality Low],1),MATCH(T$1,TableLookupSleepQuality[#Headers],0)))</f>
        <v/>
      </c>
      <c r="X9661" s="36" t="str">
        <f t="shared" si="2410"/>
        <v/>
      </c>
      <c r="Y9661" s="40" t="str">
        <f t="shared" si="2416"/>
        <v/>
      </c>
      <c r="Z9661" s="13" t="str">
        <f t="shared" si="2416"/>
        <v/>
      </c>
      <c r="AA9661" s="13" t="str">
        <f t="shared" si="2416"/>
        <v/>
      </c>
      <c r="AB9661" s="13" t="str">
        <f t="shared" si="2416"/>
        <v/>
      </c>
      <c r="AC9661" s="13" t="str">
        <f t="shared" si="2416"/>
        <v/>
      </c>
      <c r="AD9661" s="13" t="str">
        <f t="shared" si="2416"/>
        <v/>
      </c>
    </row>
    <row r="9662" spans="7:30" x14ac:dyDescent="0.25">
      <c r="G9662" s="18" t="str">
        <f t="shared" si="2401"/>
        <v/>
      </c>
      <c r="H9662" s="22" t="str">
        <f t="shared" si="2402"/>
        <v/>
      </c>
      <c r="I9662" s="23" t="str">
        <f t="shared" si="2403"/>
        <v/>
      </c>
      <c r="J9662" s="22" t="str">
        <f t="shared" si="2404"/>
        <v/>
      </c>
      <c r="K9662" s="24" t="str">
        <f t="shared" si="2405"/>
        <v/>
      </c>
      <c r="L9662" s="42" t="str">
        <f t="shared" si="2411"/>
        <v/>
      </c>
      <c r="M9662" s="43" t="str">
        <f t="shared" si="2412"/>
        <v/>
      </c>
      <c r="N9662" s="26" t="str">
        <f t="shared" si="2406"/>
        <v/>
      </c>
      <c r="O9662" s="26" t="str">
        <f t="shared" si="2407"/>
        <v/>
      </c>
      <c r="P9662" s="28" t="str">
        <f>IF(E9662="","",INDEX(TableLookupWakeUpScore[],MATCH(E9662,TableLookupWakeUpScore[Wake Up],0),MATCH(P$1,TableLookupWakeUpScore[#Headers],0)))</f>
        <v/>
      </c>
      <c r="Q9662" s="30" t="str">
        <f t="shared" si="2408"/>
        <v/>
      </c>
      <c r="R9662" s="31" t="str">
        <f t="shared" si="2409"/>
        <v/>
      </c>
      <c r="S9662" s="34" t="str">
        <f>IF($C9662="","",INDEX(TableLookupSleepQuality[],MATCH($C9662,TableLookupSleepQuality[Sleep Quality Low],1),MATCH(S$1,TableLookupSleepQuality[#Headers],0)))</f>
        <v/>
      </c>
      <c r="T9662" s="35" t="str">
        <f>IF($C9662="","",INDEX(TableLookupSleepQuality[],MATCH($C9662,TableLookupSleepQuality[Sleep Quality Low],1),MATCH(T$1,TableLookupSleepQuality[#Headers],0)))</f>
        <v/>
      </c>
      <c r="X9662" s="36" t="str">
        <f t="shared" si="2410"/>
        <v/>
      </c>
      <c r="Y9662" s="40" t="str">
        <f t="shared" si="2416"/>
        <v/>
      </c>
      <c r="Z9662" s="13" t="str">
        <f t="shared" si="2416"/>
        <v/>
      </c>
      <c r="AA9662" s="13" t="str">
        <f t="shared" si="2416"/>
        <v/>
      </c>
      <c r="AB9662" s="13" t="str">
        <f t="shared" si="2416"/>
        <v/>
      </c>
      <c r="AC9662" s="13" t="str">
        <f t="shared" si="2416"/>
        <v/>
      </c>
      <c r="AD9662" s="13" t="str">
        <f t="shared" si="2416"/>
        <v/>
      </c>
    </row>
    <row r="9663" spans="7:30" x14ac:dyDescent="0.25">
      <c r="G9663" s="18" t="str">
        <f t="shared" si="2401"/>
        <v/>
      </c>
      <c r="H9663" s="22" t="str">
        <f t="shared" si="2402"/>
        <v/>
      </c>
      <c r="I9663" s="23" t="str">
        <f t="shared" si="2403"/>
        <v/>
      </c>
      <c r="J9663" s="22" t="str">
        <f t="shared" si="2404"/>
        <v/>
      </c>
      <c r="K9663" s="24" t="str">
        <f t="shared" si="2405"/>
        <v/>
      </c>
      <c r="L9663" s="42" t="str">
        <f t="shared" si="2411"/>
        <v/>
      </c>
      <c r="M9663" s="43" t="str">
        <f t="shared" si="2412"/>
        <v/>
      </c>
      <c r="N9663" s="26" t="str">
        <f t="shared" si="2406"/>
        <v/>
      </c>
      <c r="O9663" s="26" t="str">
        <f t="shared" si="2407"/>
        <v/>
      </c>
      <c r="P9663" s="28" t="str">
        <f>IF(E9663="","",INDEX(TableLookupWakeUpScore[],MATCH(E9663,TableLookupWakeUpScore[Wake Up],0),MATCH(P$1,TableLookupWakeUpScore[#Headers],0)))</f>
        <v/>
      </c>
      <c r="Q9663" s="30" t="str">
        <f t="shared" si="2408"/>
        <v/>
      </c>
      <c r="R9663" s="31" t="str">
        <f t="shared" si="2409"/>
        <v/>
      </c>
      <c r="S9663" s="34" t="str">
        <f>IF($C9663="","",INDEX(TableLookupSleepQuality[],MATCH($C9663,TableLookupSleepQuality[Sleep Quality Low],1),MATCH(S$1,TableLookupSleepQuality[#Headers],0)))</f>
        <v/>
      </c>
      <c r="T9663" s="35" t="str">
        <f>IF($C9663="","",INDEX(TableLookupSleepQuality[],MATCH($C9663,TableLookupSleepQuality[Sleep Quality Low],1),MATCH(T$1,TableLookupSleepQuality[#Headers],0)))</f>
        <v/>
      </c>
      <c r="X9663" s="36" t="str">
        <f t="shared" si="2410"/>
        <v/>
      </c>
      <c r="Y9663" s="40" t="str">
        <f t="shared" si="2416"/>
        <v/>
      </c>
      <c r="Z9663" s="13" t="str">
        <f t="shared" si="2416"/>
        <v/>
      </c>
      <c r="AA9663" s="13" t="str">
        <f t="shared" si="2416"/>
        <v/>
      </c>
      <c r="AB9663" s="13" t="str">
        <f t="shared" si="2416"/>
        <v/>
      </c>
      <c r="AC9663" s="13" t="str">
        <f t="shared" si="2416"/>
        <v/>
      </c>
      <c r="AD9663" s="13" t="str">
        <f t="shared" si="2416"/>
        <v/>
      </c>
    </row>
    <row r="9664" spans="7:30" x14ac:dyDescent="0.25">
      <c r="G9664" s="18" t="str">
        <f t="shared" si="2401"/>
        <v/>
      </c>
      <c r="H9664" s="22" t="str">
        <f t="shared" si="2402"/>
        <v/>
      </c>
      <c r="I9664" s="23" t="str">
        <f t="shared" si="2403"/>
        <v/>
      </c>
      <c r="J9664" s="22" t="str">
        <f t="shared" si="2404"/>
        <v/>
      </c>
      <c r="K9664" s="24" t="str">
        <f t="shared" si="2405"/>
        <v/>
      </c>
      <c r="L9664" s="42" t="str">
        <f t="shared" si="2411"/>
        <v/>
      </c>
      <c r="M9664" s="43" t="str">
        <f t="shared" si="2412"/>
        <v/>
      </c>
      <c r="N9664" s="26" t="str">
        <f t="shared" si="2406"/>
        <v/>
      </c>
      <c r="O9664" s="26" t="str">
        <f t="shared" si="2407"/>
        <v/>
      </c>
      <c r="P9664" s="28" t="str">
        <f>IF(E9664="","",INDEX(TableLookupWakeUpScore[],MATCH(E9664,TableLookupWakeUpScore[Wake Up],0),MATCH(P$1,TableLookupWakeUpScore[#Headers],0)))</f>
        <v/>
      </c>
      <c r="Q9664" s="30" t="str">
        <f t="shared" si="2408"/>
        <v/>
      </c>
      <c r="R9664" s="31" t="str">
        <f t="shared" si="2409"/>
        <v/>
      </c>
      <c r="S9664" s="34" t="str">
        <f>IF($C9664="","",INDEX(TableLookupSleepQuality[],MATCH($C9664,TableLookupSleepQuality[Sleep Quality Low],1),MATCH(S$1,TableLookupSleepQuality[#Headers],0)))</f>
        <v/>
      </c>
      <c r="T9664" s="35" t="str">
        <f>IF($C9664="","",INDEX(TableLookupSleepQuality[],MATCH($C9664,TableLookupSleepQuality[Sleep Quality Low],1),MATCH(T$1,TableLookupSleepQuality[#Headers],0)))</f>
        <v/>
      </c>
      <c r="X9664" s="36" t="str">
        <f t="shared" si="2410"/>
        <v/>
      </c>
      <c r="Y9664" s="40" t="str">
        <f t="shared" si="2416"/>
        <v/>
      </c>
      <c r="Z9664" s="13" t="str">
        <f t="shared" si="2416"/>
        <v/>
      </c>
      <c r="AA9664" s="13" t="str">
        <f t="shared" si="2416"/>
        <v/>
      </c>
      <c r="AB9664" s="13" t="str">
        <f t="shared" si="2416"/>
        <v/>
      </c>
      <c r="AC9664" s="13" t="str">
        <f t="shared" si="2416"/>
        <v/>
      </c>
      <c r="AD9664" s="13" t="str">
        <f t="shared" si="2416"/>
        <v/>
      </c>
    </row>
    <row r="9665" spans="7:30" x14ac:dyDescent="0.25">
      <c r="G9665" s="18" t="str">
        <f t="shared" si="2401"/>
        <v/>
      </c>
      <c r="H9665" s="22" t="str">
        <f t="shared" si="2402"/>
        <v/>
      </c>
      <c r="I9665" s="23" t="str">
        <f t="shared" si="2403"/>
        <v/>
      </c>
      <c r="J9665" s="22" t="str">
        <f t="shared" si="2404"/>
        <v/>
      </c>
      <c r="K9665" s="24" t="str">
        <f t="shared" si="2405"/>
        <v/>
      </c>
      <c r="L9665" s="42" t="str">
        <f t="shared" si="2411"/>
        <v/>
      </c>
      <c r="M9665" s="43" t="str">
        <f t="shared" si="2412"/>
        <v/>
      </c>
      <c r="N9665" s="26" t="str">
        <f t="shared" si="2406"/>
        <v/>
      </c>
      <c r="O9665" s="26" t="str">
        <f t="shared" si="2407"/>
        <v/>
      </c>
      <c r="P9665" s="28" t="str">
        <f>IF(E9665="","",INDEX(TableLookupWakeUpScore[],MATCH(E9665,TableLookupWakeUpScore[Wake Up],0),MATCH(P$1,TableLookupWakeUpScore[#Headers],0)))</f>
        <v/>
      </c>
      <c r="Q9665" s="30" t="str">
        <f t="shared" si="2408"/>
        <v/>
      </c>
      <c r="R9665" s="31" t="str">
        <f t="shared" si="2409"/>
        <v/>
      </c>
      <c r="S9665" s="34" t="str">
        <f>IF($C9665="","",INDEX(TableLookupSleepQuality[],MATCH($C9665,TableLookupSleepQuality[Sleep Quality Low],1),MATCH(S$1,TableLookupSleepQuality[#Headers],0)))</f>
        <v/>
      </c>
      <c r="T9665" s="35" t="str">
        <f>IF($C9665="","",INDEX(TableLookupSleepQuality[],MATCH($C9665,TableLookupSleepQuality[Sleep Quality Low],1),MATCH(T$1,TableLookupSleepQuality[#Headers],0)))</f>
        <v/>
      </c>
      <c r="X9665" s="36" t="str">
        <f t="shared" si="2410"/>
        <v/>
      </c>
      <c r="Y9665" s="40" t="str">
        <f t="shared" si="2416"/>
        <v/>
      </c>
      <c r="Z9665" s="13" t="str">
        <f t="shared" si="2416"/>
        <v/>
      </c>
      <c r="AA9665" s="13" t="str">
        <f t="shared" si="2416"/>
        <v/>
      </c>
      <c r="AB9665" s="13" t="str">
        <f t="shared" si="2416"/>
        <v/>
      </c>
      <c r="AC9665" s="13" t="str">
        <f t="shared" si="2416"/>
        <v/>
      </c>
      <c r="AD9665" s="13" t="str">
        <f t="shared" si="2416"/>
        <v/>
      </c>
    </row>
    <row r="9666" spans="7:30" x14ac:dyDescent="0.25">
      <c r="G9666" s="18" t="str">
        <f t="shared" ref="G9666:G9729" si="2417">IF($B9666="","",VALUE(TEXT($B9666,"yyyy")))</f>
        <v/>
      </c>
      <c r="H9666" s="22" t="str">
        <f t="shared" ref="H9666:H9729" si="2418">IF($B9666="","",VALUE(TEXT($B9666,"mm")))</f>
        <v/>
      </c>
      <c r="I9666" s="23" t="str">
        <f t="shared" ref="I9666:I9729" si="2419">IF($B9666="","",TEXT($B9666,"mmm"))</f>
        <v/>
      </c>
      <c r="J9666" s="22" t="str">
        <f t="shared" ref="J9666:J9729" si="2420">IF($B9666="","",VALUE(TEXT($B9666,"dd")))</f>
        <v/>
      </c>
      <c r="K9666" s="24" t="str">
        <f t="shared" ref="K9666:K9729" si="2421">IF($B9666="","",TEXT($B9666,"ddd"))</f>
        <v/>
      </c>
      <c r="L9666" s="42" t="str">
        <f t="shared" si="2411"/>
        <v/>
      </c>
      <c r="M9666" s="43" t="str">
        <f t="shared" si="2412"/>
        <v/>
      </c>
      <c r="N9666" s="26" t="str">
        <f t="shared" ref="N9666:N9729" si="2422">IF(A9666="","",TIME(HOUR(A9666),MINUTE(A9666),SECOND(A9666)))</f>
        <v/>
      </c>
      <c r="O9666" s="26" t="str">
        <f t="shared" ref="O9666:O9729" si="2423">IF(B9666="","",TIME(HOUR(B9666),MINUTE(B9666),SECOND(B9666)))</f>
        <v/>
      </c>
      <c r="P9666" s="28" t="str">
        <f>IF(E9666="","",INDEX(TableLookupWakeUpScore[],MATCH(E9666,TableLookupWakeUpScore[Wake Up],0),MATCH(P$1,TableLookupWakeUpScore[#Headers],0)))</f>
        <v/>
      </c>
      <c r="Q9666" s="30" t="str">
        <f t="shared" ref="Q9666:Q9729" si="2424">IF(D9666="","",D9666*24)</f>
        <v/>
      </c>
      <c r="R9666" s="31" t="str">
        <f t="shared" ref="R9666:R9729" si="2425">IF(OR(A9666="",B9666=""),"",B9666-A9666)</f>
        <v/>
      </c>
      <c r="S9666" s="34" t="str">
        <f>IF($C9666="","",INDEX(TableLookupSleepQuality[],MATCH($C9666,TableLookupSleepQuality[Sleep Quality Low],1),MATCH(S$1,TableLookupSleepQuality[#Headers],0)))</f>
        <v/>
      </c>
      <c r="T9666" s="35" t="str">
        <f>IF($C9666="","",INDEX(TableLookupSleepQuality[],MATCH($C9666,TableLookupSleepQuality[Sleep Quality Low],1),MATCH(T$1,TableLookupSleepQuality[#Headers],0)))</f>
        <v/>
      </c>
      <c r="X9666" s="36" t="str">
        <f t="shared" ref="X9666:X9729" si="2426">IF($M9666="","",IF($M9666&gt;=RangeLookupDateStartedRecordingSleepNotes,"YES","NO"))</f>
        <v/>
      </c>
      <c r="Y9666" s="40" t="str">
        <f t="shared" si="2416"/>
        <v/>
      </c>
      <c r="Z9666" s="13" t="str">
        <f t="shared" si="2416"/>
        <v/>
      </c>
      <c r="AA9666" s="13" t="str">
        <f t="shared" si="2416"/>
        <v/>
      </c>
      <c r="AB9666" s="13" t="str">
        <f t="shared" si="2416"/>
        <v/>
      </c>
      <c r="AC9666" s="13" t="str">
        <f t="shared" si="2416"/>
        <v/>
      </c>
      <c r="AD9666" s="13" t="str">
        <f t="shared" si="2416"/>
        <v/>
      </c>
    </row>
    <row r="9667" spans="7:30" x14ac:dyDescent="0.25">
      <c r="G9667" s="18" t="str">
        <f t="shared" si="2417"/>
        <v/>
      </c>
      <c r="H9667" s="22" t="str">
        <f t="shared" si="2418"/>
        <v/>
      </c>
      <c r="I9667" s="23" t="str">
        <f t="shared" si="2419"/>
        <v/>
      </c>
      <c r="J9667" s="22" t="str">
        <f t="shared" si="2420"/>
        <v/>
      </c>
      <c r="K9667" s="24" t="str">
        <f t="shared" si="2421"/>
        <v/>
      </c>
      <c r="L9667" s="42" t="str">
        <f t="shared" ref="L9667:L9730" si="2427">IF(A9667="","",DATE(YEAR(A9667),MONTH(A9667),DAY(A9667)))</f>
        <v/>
      </c>
      <c r="M9667" s="43" t="str">
        <f t="shared" ref="M9667:M9730" si="2428">IF(B9667="","",DATE(YEAR(B9667),MONTH(B9667),DAY(B9667)))</f>
        <v/>
      </c>
      <c r="N9667" s="26" t="str">
        <f t="shared" si="2422"/>
        <v/>
      </c>
      <c r="O9667" s="26" t="str">
        <f t="shared" si="2423"/>
        <v/>
      </c>
      <c r="P9667" s="28" t="str">
        <f>IF(E9667="","",INDEX(TableLookupWakeUpScore[],MATCH(E9667,TableLookupWakeUpScore[Wake Up],0),MATCH(P$1,TableLookupWakeUpScore[#Headers],0)))</f>
        <v/>
      </c>
      <c r="Q9667" s="30" t="str">
        <f t="shared" si="2424"/>
        <v/>
      </c>
      <c r="R9667" s="31" t="str">
        <f t="shared" si="2425"/>
        <v/>
      </c>
      <c r="S9667" s="34" t="str">
        <f>IF($C9667="","",INDEX(TableLookupSleepQuality[],MATCH($C9667,TableLookupSleepQuality[Sleep Quality Low],1),MATCH(S$1,TableLookupSleepQuality[#Headers],0)))</f>
        <v/>
      </c>
      <c r="T9667" s="35" t="str">
        <f>IF($C9667="","",INDEX(TableLookupSleepQuality[],MATCH($C9667,TableLookupSleepQuality[Sleep Quality Low],1),MATCH(T$1,TableLookupSleepQuality[#Headers],0)))</f>
        <v/>
      </c>
      <c r="X9667" s="36" t="str">
        <f t="shared" si="2426"/>
        <v/>
      </c>
      <c r="Y9667" s="40" t="str">
        <f t="shared" ref="Y9667:AD9682" si="2429">IF(OR($X9667="NO",$X9667=""),"",IF(COUNTIF($F9667,"*" &amp; Y$1 &amp; "*"),"YES","NO"))</f>
        <v/>
      </c>
      <c r="Z9667" s="13" t="str">
        <f t="shared" si="2429"/>
        <v/>
      </c>
      <c r="AA9667" s="13" t="str">
        <f t="shared" si="2429"/>
        <v/>
      </c>
      <c r="AB9667" s="13" t="str">
        <f t="shared" si="2429"/>
        <v/>
      </c>
      <c r="AC9667" s="13" t="str">
        <f t="shared" si="2429"/>
        <v/>
      </c>
      <c r="AD9667" s="13" t="str">
        <f t="shared" si="2429"/>
        <v/>
      </c>
    </row>
    <row r="9668" spans="7:30" x14ac:dyDescent="0.25">
      <c r="G9668" s="18" t="str">
        <f t="shared" si="2417"/>
        <v/>
      </c>
      <c r="H9668" s="22" t="str">
        <f t="shared" si="2418"/>
        <v/>
      </c>
      <c r="I9668" s="23" t="str">
        <f t="shared" si="2419"/>
        <v/>
      </c>
      <c r="J9668" s="22" t="str">
        <f t="shared" si="2420"/>
        <v/>
      </c>
      <c r="K9668" s="24" t="str">
        <f t="shared" si="2421"/>
        <v/>
      </c>
      <c r="L9668" s="42" t="str">
        <f t="shared" si="2427"/>
        <v/>
      </c>
      <c r="M9668" s="43" t="str">
        <f t="shared" si="2428"/>
        <v/>
      </c>
      <c r="N9668" s="26" t="str">
        <f t="shared" si="2422"/>
        <v/>
      </c>
      <c r="O9668" s="26" t="str">
        <f t="shared" si="2423"/>
        <v/>
      </c>
      <c r="P9668" s="28" t="str">
        <f>IF(E9668="","",INDEX(TableLookupWakeUpScore[],MATCH(E9668,TableLookupWakeUpScore[Wake Up],0),MATCH(P$1,TableLookupWakeUpScore[#Headers],0)))</f>
        <v/>
      </c>
      <c r="Q9668" s="30" t="str">
        <f t="shared" si="2424"/>
        <v/>
      </c>
      <c r="R9668" s="31" t="str">
        <f t="shared" si="2425"/>
        <v/>
      </c>
      <c r="S9668" s="34" t="str">
        <f>IF($C9668="","",INDEX(TableLookupSleepQuality[],MATCH($C9668,TableLookupSleepQuality[Sleep Quality Low],1),MATCH(S$1,TableLookupSleepQuality[#Headers],0)))</f>
        <v/>
      </c>
      <c r="T9668" s="35" t="str">
        <f>IF($C9668="","",INDEX(TableLookupSleepQuality[],MATCH($C9668,TableLookupSleepQuality[Sleep Quality Low],1),MATCH(T$1,TableLookupSleepQuality[#Headers],0)))</f>
        <v/>
      </c>
      <c r="X9668" s="36" t="str">
        <f t="shared" si="2426"/>
        <v/>
      </c>
      <c r="Y9668" s="40" t="str">
        <f t="shared" si="2429"/>
        <v/>
      </c>
      <c r="Z9668" s="13" t="str">
        <f t="shared" si="2429"/>
        <v/>
      </c>
      <c r="AA9668" s="13" t="str">
        <f t="shared" si="2429"/>
        <v/>
      </c>
      <c r="AB9668" s="13" t="str">
        <f t="shared" si="2429"/>
        <v/>
      </c>
      <c r="AC9668" s="13" t="str">
        <f t="shared" si="2429"/>
        <v/>
      </c>
      <c r="AD9668" s="13" t="str">
        <f t="shared" si="2429"/>
        <v/>
      </c>
    </row>
    <row r="9669" spans="7:30" x14ac:dyDescent="0.25">
      <c r="G9669" s="18" t="str">
        <f t="shared" si="2417"/>
        <v/>
      </c>
      <c r="H9669" s="22" t="str">
        <f t="shared" si="2418"/>
        <v/>
      </c>
      <c r="I9669" s="23" t="str">
        <f t="shared" si="2419"/>
        <v/>
      </c>
      <c r="J9669" s="22" t="str">
        <f t="shared" si="2420"/>
        <v/>
      </c>
      <c r="K9669" s="24" t="str">
        <f t="shared" si="2421"/>
        <v/>
      </c>
      <c r="L9669" s="42" t="str">
        <f t="shared" si="2427"/>
        <v/>
      </c>
      <c r="M9669" s="43" t="str">
        <f t="shared" si="2428"/>
        <v/>
      </c>
      <c r="N9669" s="26" t="str">
        <f t="shared" si="2422"/>
        <v/>
      </c>
      <c r="O9669" s="26" t="str">
        <f t="shared" si="2423"/>
        <v/>
      </c>
      <c r="P9669" s="28" t="str">
        <f>IF(E9669="","",INDEX(TableLookupWakeUpScore[],MATCH(E9669,TableLookupWakeUpScore[Wake Up],0),MATCH(P$1,TableLookupWakeUpScore[#Headers],0)))</f>
        <v/>
      </c>
      <c r="Q9669" s="30" t="str">
        <f t="shared" si="2424"/>
        <v/>
      </c>
      <c r="R9669" s="31" t="str">
        <f t="shared" si="2425"/>
        <v/>
      </c>
      <c r="S9669" s="34" t="str">
        <f>IF($C9669="","",INDEX(TableLookupSleepQuality[],MATCH($C9669,TableLookupSleepQuality[Sleep Quality Low],1),MATCH(S$1,TableLookupSleepQuality[#Headers],0)))</f>
        <v/>
      </c>
      <c r="T9669" s="35" t="str">
        <f>IF($C9669="","",INDEX(TableLookupSleepQuality[],MATCH($C9669,TableLookupSleepQuality[Sleep Quality Low],1),MATCH(T$1,TableLookupSleepQuality[#Headers],0)))</f>
        <v/>
      </c>
      <c r="X9669" s="36" t="str">
        <f t="shared" si="2426"/>
        <v/>
      </c>
      <c r="Y9669" s="40" t="str">
        <f t="shared" si="2429"/>
        <v/>
      </c>
      <c r="Z9669" s="13" t="str">
        <f t="shared" si="2429"/>
        <v/>
      </c>
      <c r="AA9669" s="13" t="str">
        <f t="shared" si="2429"/>
        <v/>
      </c>
      <c r="AB9669" s="13" t="str">
        <f t="shared" si="2429"/>
        <v/>
      </c>
      <c r="AC9669" s="13" t="str">
        <f t="shared" si="2429"/>
        <v/>
      </c>
      <c r="AD9669" s="13" t="str">
        <f t="shared" si="2429"/>
        <v/>
      </c>
    </row>
    <row r="9670" spans="7:30" x14ac:dyDescent="0.25">
      <c r="G9670" s="18" t="str">
        <f t="shared" si="2417"/>
        <v/>
      </c>
      <c r="H9670" s="22" t="str">
        <f t="shared" si="2418"/>
        <v/>
      </c>
      <c r="I9670" s="23" t="str">
        <f t="shared" si="2419"/>
        <v/>
      </c>
      <c r="J9670" s="22" t="str">
        <f t="shared" si="2420"/>
        <v/>
      </c>
      <c r="K9670" s="24" t="str">
        <f t="shared" si="2421"/>
        <v/>
      </c>
      <c r="L9670" s="42" t="str">
        <f t="shared" si="2427"/>
        <v/>
      </c>
      <c r="M9670" s="43" t="str">
        <f t="shared" si="2428"/>
        <v/>
      </c>
      <c r="N9670" s="26" t="str">
        <f t="shared" si="2422"/>
        <v/>
      </c>
      <c r="O9670" s="26" t="str">
        <f t="shared" si="2423"/>
        <v/>
      </c>
      <c r="P9670" s="28" t="str">
        <f>IF(E9670="","",INDEX(TableLookupWakeUpScore[],MATCH(E9670,TableLookupWakeUpScore[Wake Up],0),MATCH(P$1,TableLookupWakeUpScore[#Headers],0)))</f>
        <v/>
      </c>
      <c r="Q9670" s="30" t="str">
        <f t="shared" si="2424"/>
        <v/>
      </c>
      <c r="R9670" s="31" t="str">
        <f t="shared" si="2425"/>
        <v/>
      </c>
      <c r="S9670" s="34" t="str">
        <f>IF($C9670="","",INDEX(TableLookupSleepQuality[],MATCH($C9670,TableLookupSleepQuality[Sleep Quality Low],1),MATCH(S$1,TableLookupSleepQuality[#Headers],0)))</f>
        <v/>
      </c>
      <c r="T9670" s="35" t="str">
        <f>IF($C9670="","",INDEX(TableLookupSleepQuality[],MATCH($C9670,TableLookupSleepQuality[Sleep Quality Low],1),MATCH(T$1,TableLookupSleepQuality[#Headers],0)))</f>
        <v/>
      </c>
      <c r="X9670" s="36" t="str">
        <f t="shared" si="2426"/>
        <v/>
      </c>
      <c r="Y9670" s="40" t="str">
        <f t="shared" si="2429"/>
        <v/>
      </c>
      <c r="Z9670" s="13" t="str">
        <f t="shared" si="2429"/>
        <v/>
      </c>
      <c r="AA9670" s="13" t="str">
        <f t="shared" si="2429"/>
        <v/>
      </c>
      <c r="AB9670" s="13" t="str">
        <f t="shared" si="2429"/>
        <v/>
      </c>
      <c r="AC9670" s="13" t="str">
        <f t="shared" si="2429"/>
        <v/>
      </c>
      <c r="AD9670" s="13" t="str">
        <f t="shared" si="2429"/>
        <v/>
      </c>
    </row>
    <row r="9671" spans="7:30" x14ac:dyDescent="0.25">
      <c r="G9671" s="18" t="str">
        <f t="shared" si="2417"/>
        <v/>
      </c>
      <c r="H9671" s="22" t="str">
        <f t="shared" si="2418"/>
        <v/>
      </c>
      <c r="I9671" s="23" t="str">
        <f t="shared" si="2419"/>
        <v/>
      </c>
      <c r="J9671" s="22" t="str">
        <f t="shared" si="2420"/>
        <v/>
      </c>
      <c r="K9671" s="24" t="str">
        <f t="shared" si="2421"/>
        <v/>
      </c>
      <c r="L9671" s="42" t="str">
        <f t="shared" si="2427"/>
        <v/>
      </c>
      <c r="M9671" s="43" t="str">
        <f t="shared" si="2428"/>
        <v/>
      </c>
      <c r="N9671" s="26" t="str">
        <f t="shared" si="2422"/>
        <v/>
      </c>
      <c r="O9671" s="26" t="str">
        <f t="shared" si="2423"/>
        <v/>
      </c>
      <c r="P9671" s="28" t="str">
        <f>IF(E9671="","",INDEX(TableLookupWakeUpScore[],MATCH(E9671,TableLookupWakeUpScore[Wake Up],0),MATCH(P$1,TableLookupWakeUpScore[#Headers],0)))</f>
        <v/>
      </c>
      <c r="Q9671" s="30" t="str">
        <f t="shared" si="2424"/>
        <v/>
      </c>
      <c r="R9671" s="31" t="str">
        <f t="shared" si="2425"/>
        <v/>
      </c>
      <c r="S9671" s="34" t="str">
        <f>IF($C9671="","",INDEX(TableLookupSleepQuality[],MATCH($C9671,TableLookupSleepQuality[Sleep Quality Low],1),MATCH(S$1,TableLookupSleepQuality[#Headers],0)))</f>
        <v/>
      </c>
      <c r="T9671" s="35" t="str">
        <f>IF($C9671="","",INDEX(TableLookupSleepQuality[],MATCH($C9671,TableLookupSleepQuality[Sleep Quality Low],1),MATCH(T$1,TableLookupSleepQuality[#Headers],0)))</f>
        <v/>
      </c>
      <c r="X9671" s="36" t="str">
        <f t="shared" si="2426"/>
        <v/>
      </c>
      <c r="Y9671" s="40" t="str">
        <f t="shared" si="2429"/>
        <v/>
      </c>
      <c r="Z9671" s="13" t="str">
        <f t="shared" si="2429"/>
        <v/>
      </c>
      <c r="AA9671" s="13" t="str">
        <f t="shared" si="2429"/>
        <v/>
      </c>
      <c r="AB9671" s="13" t="str">
        <f t="shared" si="2429"/>
        <v/>
      </c>
      <c r="AC9671" s="13" t="str">
        <f t="shared" si="2429"/>
        <v/>
      </c>
      <c r="AD9671" s="13" t="str">
        <f t="shared" si="2429"/>
        <v/>
      </c>
    </row>
    <row r="9672" spans="7:30" x14ac:dyDescent="0.25">
      <c r="G9672" s="18" t="str">
        <f t="shared" si="2417"/>
        <v/>
      </c>
      <c r="H9672" s="22" t="str">
        <f t="shared" si="2418"/>
        <v/>
      </c>
      <c r="I9672" s="23" t="str">
        <f t="shared" si="2419"/>
        <v/>
      </c>
      <c r="J9672" s="22" t="str">
        <f t="shared" si="2420"/>
        <v/>
      </c>
      <c r="K9672" s="24" t="str">
        <f t="shared" si="2421"/>
        <v/>
      </c>
      <c r="L9672" s="42" t="str">
        <f t="shared" si="2427"/>
        <v/>
      </c>
      <c r="M9672" s="43" t="str">
        <f t="shared" si="2428"/>
        <v/>
      </c>
      <c r="N9672" s="26" t="str">
        <f t="shared" si="2422"/>
        <v/>
      </c>
      <c r="O9672" s="26" t="str">
        <f t="shared" si="2423"/>
        <v/>
      </c>
      <c r="P9672" s="28" t="str">
        <f>IF(E9672="","",INDEX(TableLookupWakeUpScore[],MATCH(E9672,TableLookupWakeUpScore[Wake Up],0),MATCH(P$1,TableLookupWakeUpScore[#Headers],0)))</f>
        <v/>
      </c>
      <c r="Q9672" s="30" t="str">
        <f t="shared" si="2424"/>
        <v/>
      </c>
      <c r="R9672" s="31" t="str">
        <f t="shared" si="2425"/>
        <v/>
      </c>
      <c r="S9672" s="34" t="str">
        <f>IF($C9672="","",INDEX(TableLookupSleepQuality[],MATCH($C9672,TableLookupSleepQuality[Sleep Quality Low],1),MATCH(S$1,TableLookupSleepQuality[#Headers],0)))</f>
        <v/>
      </c>
      <c r="T9672" s="35" t="str">
        <f>IF($C9672="","",INDEX(TableLookupSleepQuality[],MATCH($C9672,TableLookupSleepQuality[Sleep Quality Low],1),MATCH(T$1,TableLookupSleepQuality[#Headers],0)))</f>
        <v/>
      </c>
      <c r="X9672" s="36" t="str">
        <f t="shared" si="2426"/>
        <v/>
      </c>
      <c r="Y9672" s="40" t="str">
        <f t="shared" si="2429"/>
        <v/>
      </c>
      <c r="Z9672" s="13" t="str">
        <f t="shared" si="2429"/>
        <v/>
      </c>
      <c r="AA9672" s="13" t="str">
        <f t="shared" si="2429"/>
        <v/>
      </c>
      <c r="AB9672" s="13" t="str">
        <f t="shared" si="2429"/>
        <v/>
      </c>
      <c r="AC9672" s="13" t="str">
        <f t="shared" si="2429"/>
        <v/>
      </c>
      <c r="AD9672" s="13" t="str">
        <f t="shared" si="2429"/>
        <v/>
      </c>
    </row>
    <row r="9673" spans="7:30" x14ac:dyDescent="0.25">
      <c r="G9673" s="18" t="str">
        <f t="shared" si="2417"/>
        <v/>
      </c>
      <c r="H9673" s="22" t="str">
        <f t="shared" si="2418"/>
        <v/>
      </c>
      <c r="I9673" s="23" t="str">
        <f t="shared" si="2419"/>
        <v/>
      </c>
      <c r="J9673" s="22" t="str">
        <f t="shared" si="2420"/>
        <v/>
      </c>
      <c r="K9673" s="24" t="str">
        <f t="shared" si="2421"/>
        <v/>
      </c>
      <c r="L9673" s="42" t="str">
        <f t="shared" si="2427"/>
        <v/>
      </c>
      <c r="M9673" s="43" t="str">
        <f t="shared" si="2428"/>
        <v/>
      </c>
      <c r="N9673" s="26" t="str">
        <f t="shared" si="2422"/>
        <v/>
      </c>
      <c r="O9673" s="26" t="str">
        <f t="shared" si="2423"/>
        <v/>
      </c>
      <c r="P9673" s="28" t="str">
        <f>IF(E9673="","",INDEX(TableLookupWakeUpScore[],MATCH(E9673,TableLookupWakeUpScore[Wake Up],0),MATCH(P$1,TableLookupWakeUpScore[#Headers],0)))</f>
        <v/>
      </c>
      <c r="Q9673" s="30" t="str">
        <f t="shared" si="2424"/>
        <v/>
      </c>
      <c r="R9673" s="31" t="str">
        <f t="shared" si="2425"/>
        <v/>
      </c>
      <c r="S9673" s="34" t="str">
        <f>IF($C9673="","",INDEX(TableLookupSleepQuality[],MATCH($C9673,TableLookupSleepQuality[Sleep Quality Low],1),MATCH(S$1,TableLookupSleepQuality[#Headers],0)))</f>
        <v/>
      </c>
      <c r="T9673" s="35" t="str">
        <f>IF($C9673="","",INDEX(TableLookupSleepQuality[],MATCH($C9673,TableLookupSleepQuality[Sleep Quality Low],1),MATCH(T$1,TableLookupSleepQuality[#Headers],0)))</f>
        <v/>
      </c>
      <c r="X9673" s="36" t="str">
        <f t="shared" si="2426"/>
        <v/>
      </c>
      <c r="Y9673" s="40" t="str">
        <f t="shared" si="2429"/>
        <v/>
      </c>
      <c r="Z9673" s="13" t="str">
        <f t="shared" si="2429"/>
        <v/>
      </c>
      <c r="AA9673" s="13" t="str">
        <f t="shared" si="2429"/>
        <v/>
      </c>
      <c r="AB9673" s="13" t="str">
        <f t="shared" si="2429"/>
        <v/>
      </c>
      <c r="AC9673" s="13" t="str">
        <f t="shared" si="2429"/>
        <v/>
      </c>
      <c r="AD9673" s="13" t="str">
        <f t="shared" si="2429"/>
        <v/>
      </c>
    </row>
    <row r="9674" spans="7:30" x14ac:dyDescent="0.25">
      <c r="G9674" s="18" t="str">
        <f t="shared" si="2417"/>
        <v/>
      </c>
      <c r="H9674" s="22" t="str">
        <f t="shared" si="2418"/>
        <v/>
      </c>
      <c r="I9674" s="23" t="str">
        <f t="shared" si="2419"/>
        <v/>
      </c>
      <c r="J9674" s="22" t="str">
        <f t="shared" si="2420"/>
        <v/>
      </c>
      <c r="K9674" s="24" t="str">
        <f t="shared" si="2421"/>
        <v/>
      </c>
      <c r="L9674" s="42" t="str">
        <f t="shared" si="2427"/>
        <v/>
      </c>
      <c r="M9674" s="43" t="str">
        <f t="shared" si="2428"/>
        <v/>
      </c>
      <c r="N9674" s="26" t="str">
        <f t="shared" si="2422"/>
        <v/>
      </c>
      <c r="O9674" s="26" t="str">
        <f t="shared" si="2423"/>
        <v/>
      </c>
      <c r="P9674" s="28" t="str">
        <f>IF(E9674="","",INDEX(TableLookupWakeUpScore[],MATCH(E9674,TableLookupWakeUpScore[Wake Up],0),MATCH(P$1,TableLookupWakeUpScore[#Headers],0)))</f>
        <v/>
      </c>
      <c r="Q9674" s="30" t="str">
        <f t="shared" si="2424"/>
        <v/>
      </c>
      <c r="R9674" s="31" t="str">
        <f t="shared" si="2425"/>
        <v/>
      </c>
      <c r="S9674" s="34" t="str">
        <f>IF($C9674="","",INDEX(TableLookupSleepQuality[],MATCH($C9674,TableLookupSleepQuality[Sleep Quality Low],1),MATCH(S$1,TableLookupSleepQuality[#Headers],0)))</f>
        <v/>
      </c>
      <c r="T9674" s="35" t="str">
        <f>IF($C9674="","",INDEX(TableLookupSleepQuality[],MATCH($C9674,TableLookupSleepQuality[Sleep Quality Low],1),MATCH(T$1,TableLookupSleepQuality[#Headers],0)))</f>
        <v/>
      </c>
      <c r="X9674" s="36" t="str">
        <f t="shared" si="2426"/>
        <v/>
      </c>
      <c r="Y9674" s="40" t="str">
        <f t="shared" si="2429"/>
        <v/>
      </c>
      <c r="Z9674" s="13" t="str">
        <f t="shared" si="2429"/>
        <v/>
      </c>
      <c r="AA9674" s="13" t="str">
        <f t="shared" si="2429"/>
        <v/>
      </c>
      <c r="AB9674" s="13" t="str">
        <f t="shared" si="2429"/>
        <v/>
      </c>
      <c r="AC9674" s="13" t="str">
        <f t="shared" si="2429"/>
        <v/>
      </c>
      <c r="AD9674" s="13" t="str">
        <f t="shared" si="2429"/>
        <v/>
      </c>
    </row>
    <row r="9675" spans="7:30" x14ac:dyDescent="0.25">
      <c r="G9675" s="18" t="str">
        <f t="shared" si="2417"/>
        <v/>
      </c>
      <c r="H9675" s="22" t="str">
        <f t="shared" si="2418"/>
        <v/>
      </c>
      <c r="I9675" s="23" t="str">
        <f t="shared" si="2419"/>
        <v/>
      </c>
      <c r="J9675" s="22" t="str">
        <f t="shared" si="2420"/>
        <v/>
      </c>
      <c r="K9675" s="24" t="str">
        <f t="shared" si="2421"/>
        <v/>
      </c>
      <c r="L9675" s="42" t="str">
        <f t="shared" si="2427"/>
        <v/>
      </c>
      <c r="M9675" s="43" t="str">
        <f t="shared" si="2428"/>
        <v/>
      </c>
      <c r="N9675" s="26" t="str">
        <f t="shared" si="2422"/>
        <v/>
      </c>
      <c r="O9675" s="26" t="str">
        <f t="shared" si="2423"/>
        <v/>
      </c>
      <c r="P9675" s="28" t="str">
        <f>IF(E9675="","",INDEX(TableLookupWakeUpScore[],MATCH(E9675,TableLookupWakeUpScore[Wake Up],0),MATCH(P$1,TableLookupWakeUpScore[#Headers],0)))</f>
        <v/>
      </c>
      <c r="Q9675" s="30" t="str">
        <f t="shared" si="2424"/>
        <v/>
      </c>
      <c r="R9675" s="31" t="str">
        <f t="shared" si="2425"/>
        <v/>
      </c>
      <c r="S9675" s="34" t="str">
        <f>IF($C9675="","",INDEX(TableLookupSleepQuality[],MATCH($C9675,TableLookupSleepQuality[Sleep Quality Low],1),MATCH(S$1,TableLookupSleepQuality[#Headers],0)))</f>
        <v/>
      </c>
      <c r="T9675" s="35" t="str">
        <f>IF($C9675="","",INDEX(TableLookupSleepQuality[],MATCH($C9675,TableLookupSleepQuality[Sleep Quality Low],1),MATCH(T$1,TableLookupSleepQuality[#Headers],0)))</f>
        <v/>
      </c>
      <c r="X9675" s="36" t="str">
        <f t="shared" si="2426"/>
        <v/>
      </c>
      <c r="Y9675" s="40" t="str">
        <f t="shared" si="2429"/>
        <v/>
      </c>
      <c r="Z9675" s="13" t="str">
        <f t="shared" si="2429"/>
        <v/>
      </c>
      <c r="AA9675" s="13" t="str">
        <f t="shared" si="2429"/>
        <v/>
      </c>
      <c r="AB9675" s="13" t="str">
        <f t="shared" si="2429"/>
        <v/>
      </c>
      <c r="AC9675" s="13" t="str">
        <f t="shared" si="2429"/>
        <v/>
      </c>
      <c r="AD9675" s="13" t="str">
        <f t="shared" si="2429"/>
        <v/>
      </c>
    </row>
    <row r="9676" spans="7:30" x14ac:dyDescent="0.25">
      <c r="G9676" s="18" t="str">
        <f t="shared" si="2417"/>
        <v/>
      </c>
      <c r="H9676" s="22" t="str">
        <f t="shared" si="2418"/>
        <v/>
      </c>
      <c r="I9676" s="23" t="str">
        <f t="shared" si="2419"/>
        <v/>
      </c>
      <c r="J9676" s="22" t="str">
        <f t="shared" si="2420"/>
        <v/>
      </c>
      <c r="K9676" s="24" t="str">
        <f t="shared" si="2421"/>
        <v/>
      </c>
      <c r="L9676" s="42" t="str">
        <f t="shared" si="2427"/>
        <v/>
      </c>
      <c r="M9676" s="43" t="str">
        <f t="shared" si="2428"/>
        <v/>
      </c>
      <c r="N9676" s="26" t="str">
        <f t="shared" si="2422"/>
        <v/>
      </c>
      <c r="O9676" s="26" t="str">
        <f t="shared" si="2423"/>
        <v/>
      </c>
      <c r="P9676" s="28" t="str">
        <f>IF(E9676="","",INDEX(TableLookupWakeUpScore[],MATCH(E9676,TableLookupWakeUpScore[Wake Up],0),MATCH(P$1,TableLookupWakeUpScore[#Headers],0)))</f>
        <v/>
      </c>
      <c r="Q9676" s="30" t="str">
        <f t="shared" si="2424"/>
        <v/>
      </c>
      <c r="R9676" s="31" t="str">
        <f t="shared" si="2425"/>
        <v/>
      </c>
      <c r="S9676" s="34" t="str">
        <f>IF($C9676="","",INDEX(TableLookupSleepQuality[],MATCH($C9676,TableLookupSleepQuality[Sleep Quality Low],1),MATCH(S$1,TableLookupSleepQuality[#Headers],0)))</f>
        <v/>
      </c>
      <c r="T9676" s="35" t="str">
        <f>IF($C9676="","",INDEX(TableLookupSleepQuality[],MATCH($C9676,TableLookupSleepQuality[Sleep Quality Low],1),MATCH(T$1,TableLookupSleepQuality[#Headers],0)))</f>
        <v/>
      </c>
      <c r="X9676" s="36" t="str">
        <f t="shared" si="2426"/>
        <v/>
      </c>
      <c r="Y9676" s="40" t="str">
        <f t="shared" si="2429"/>
        <v/>
      </c>
      <c r="Z9676" s="13" t="str">
        <f t="shared" si="2429"/>
        <v/>
      </c>
      <c r="AA9676" s="13" t="str">
        <f t="shared" si="2429"/>
        <v/>
      </c>
      <c r="AB9676" s="13" t="str">
        <f t="shared" si="2429"/>
        <v/>
      </c>
      <c r="AC9676" s="13" t="str">
        <f t="shared" si="2429"/>
        <v/>
      </c>
      <c r="AD9676" s="13" t="str">
        <f t="shared" si="2429"/>
        <v/>
      </c>
    </row>
    <row r="9677" spans="7:30" x14ac:dyDescent="0.25">
      <c r="G9677" s="18" t="str">
        <f t="shared" si="2417"/>
        <v/>
      </c>
      <c r="H9677" s="22" t="str">
        <f t="shared" si="2418"/>
        <v/>
      </c>
      <c r="I9677" s="23" t="str">
        <f t="shared" si="2419"/>
        <v/>
      </c>
      <c r="J9677" s="22" t="str">
        <f t="shared" si="2420"/>
        <v/>
      </c>
      <c r="K9677" s="24" t="str">
        <f t="shared" si="2421"/>
        <v/>
      </c>
      <c r="L9677" s="42" t="str">
        <f t="shared" si="2427"/>
        <v/>
      </c>
      <c r="M9677" s="43" t="str">
        <f t="shared" si="2428"/>
        <v/>
      </c>
      <c r="N9677" s="26" t="str">
        <f t="shared" si="2422"/>
        <v/>
      </c>
      <c r="O9677" s="26" t="str">
        <f t="shared" si="2423"/>
        <v/>
      </c>
      <c r="P9677" s="28" t="str">
        <f>IF(E9677="","",INDEX(TableLookupWakeUpScore[],MATCH(E9677,TableLookupWakeUpScore[Wake Up],0),MATCH(P$1,TableLookupWakeUpScore[#Headers],0)))</f>
        <v/>
      </c>
      <c r="Q9677" s="30" t="str">
        <f t="shared" si="2424"/>
        <v/>
      </c>
      <c r="R9677" s="31" t="str">
        <f t="shared" si="2425"/>
        <v/>
      </c>
      <c r="S9677" s="34" t="str">
        <f>IF($C9677="","",INDEX(TableLookupSleepQuality[],MATCH($C9677,TableLookupSleepQuality[Sleep Quality Low],1),MATCH(S$1,TableLookupSleepQuality[#Headers],0)))</f>
        <v/>
      </c>
      <c r="T9677" s="35" t="str">
        <f>IF($C9677="","",INDEX(TableLookupSleepQuality[],MATCH($C9677,TableLookupSleepQuality[Sleep Quality Low],1),MATCH(T$1,TableLookupSleepQuality[#Headers],0)))</f>
        <v/>
      </c>
      <c r="X9677" s="36" t="str">
        <f t="shared" si="2426"/>
        <v/>
      </c>
      <c r="Y9677" s="40" t="str">
        <f t="shared" si="2429"/>
        <v/>
      </c>
      <c r="Z9677" s="13" t="str">
        <f t="shared" si="2429"/>
        <v/>
      </c>
      <c r="AA9677" s="13" t="str">
        <f t="shared" si="2429"/>
        <v/>
      </c>
      <c r="AB9677" s="13" t="str">
        <f t="shared" si="2429"/>
        <v/>
      </c>
      <c r="AC9677" s="13" t="str">
        <f t="shared" si="2429"/>
        <v/>
      </c>
      <c r="AD9677" s="13" t="str">
        <f t="shared" si="2429"/>
        <v/>
      </c>
    </row>
    <row r="9678" spans="7:30" x14ac:dyDescent="0.25">
      <c r="G9678" s="18" t="str">
        <f t="shared" si="2417"/>
        <v/>
      </c>
      <c r="H9678" s="22" t="str">
        <f t="shared" si="2418"/>
        <v/>
      </c>
      <c r="I9678" s="23" t="str">
        <f t="shared" si="2419"/>
        <v/>
      </c>
      <c r="J9678" s="22" t="str">
        <f t="shared" si="2420"/>
        <v/>
      </c>
      <c r="K9678" s="24" t="str">
        <f t="shared" si="2421"/>
        <v/>
      </c>
      <c r="L9678" s="42" t="str">
        <f t="shared" si="2427"/>
        <v/>
      </c>
      <c r="M9678" s="43" t="str">
        <f t="shared" si="2428"/>
        <v/>
      </c>
      <c r="N9678" s="26" t="str">
        <f t="shared" si="2422"/>
        <v/>
      </c>
      <c r="O9678" s="26" t="str">
        <f t="shared" si="2423"/>
        <v/>
      </c>
      <c r="P9678" s="28" t="str">
        <f>IF(E9678="","",INDEX(TableLookupWakeUpScore[],MATCH(E9678,TableLookupWakeUpScore[Wake Up],0),MATCH(P$1,TableLookupWakeUpScore[#Headers],0)))</f>
        <v/>
      </c>
      <c r="Q9678" s="30" t="str">
        <f t="shared" si="2424"/>
        <v/>
      </c>
      <c r="R9678" s="31" t="str">
        <f t="shared" si="2425"/>
        <v/>
      </c>
      <c r="S9678" s="34" t="str">
        <f>IF($C9678="","",INDEX(TableLookupSleepQuality[],MATCH($C9678,TableLookupSleepQuality[Sleep Quality Low],1),MATCH(S$1,TableLookupSleepQuality[#Headers],0)))</f>
        <v/>
      </c>
      <c r="T9678" s="35" t="str">
        <f>IF($C9678="","",INDEX(TableLookupSleepQuality[],MATCH($C9678,TableLookupSleepQuality[Sleep Quality Low],1),MATCH(T$1,TableLookupSleepQuality[#Headers],0)))</f>
        <v/>
      </c>
      <c r="X9678" s="36" t="str">
        <f t="shared" si="2426"/>
        <v/>
      </c>
      <c r="Y9678" s="40" t="str">
        <f t="shared" si="2429"/>
        <v/>
      </c>
      <c r="Z9678" s="13" t="str">
        <f t="shared" si="2429"/>
        <v/>
      </c>
      <c r="AA9678" s="13" t="str">
        <f t="shared" si="2429"/>
        <v/>
      </c>
      <c r="AB9678" s="13" t="str">
        <f t="shared" si="2429"/>
        <v/>
      </c>
      <c r="AC9678" s="13" t="str">
        <f t="shared" si="2429"/>
        <v/>
      </c>
      <c r="AD9678" s="13" t="str">
        <f t="shared" si="2429"/>
        <v/>
      </c>
    </row>
    <row r="9679" spans="7:30" x14ac:dyDescent="0.25">
      <c r="G9679" s="18" t="str">
        <f t="shared" si="2417"/>
        <v/>
      </c>
      <c r="H9679" s="22" t="str">
        <f t="shared" si="2418"/>
        <v/>
      </c>
      <c r="I9679" s="23" t="str">
        <f t="shared" si="2419"/>
        <v/>
      </c>
      <c r="J9679" s="22" t="str">
        <f t="shared" si="2420"/>
        <v/>
      </c>
      <c r="K9679" s="24" t="str">
        <f t="shared" si="2421"/>
        <v/>
      </c>
      <c r="L9679" s="42" t="str">
        <f t="shared" si="2427"/>
        <v/>
      </c>
      <c r="M9679" s="43" t="str">
        <f t="shared" si="2428"/>
        <v/>
      </c>
      <c r="N9679" s="26" t="str">
        <f t="shared" si="2422"/>
        <v/>
      </c>
      <c r="O9679" s="26" t="str">
        <f t="shared" si="2423"/>
        <v/>
      </c>
      <c r="P9679" s="28" t="str">
        <f>IF(E9679="","",INDEX(TableLookupWakeUpScore[],MATCH(E9679,TableLookupWakeUpScore[Wake Up],0),MATCH(P$1,TableLookupWakeUpScore[#Headers],0)))</f>
        <v/>
      </c>
      <c r="Q9679" s="30" t="str">
        <f t="shared" si="2424"/>
        <v/>
      </c>
      <c r="R9679" s="31" t="str">
        <f t="shared" si="2425"/>
        <v/>
      </c>
      <c r="S9679" s="34" t="str">
        <f>IF($C9679="","",INDEX(TableLookupSleepQuality[],MATCH($C9679,TableLookupSleepQuality[Sleep Quality Low],1),MATCH(S$1,TableLookupSleepQuality[#Headers],0)))</f>
        <v/>
      </c>
      <c r="T9679" s="35" t="str">
        <f>IF($C9679="","",INDEX(TableLookupSleepQuality[],MATCH($C9679,TableLookupSleepQuality[Sleep Quality Low],1),MATCH(T$1,TableLookupSleepQuality[#Headers],0)))</f>
        <v/>
      </c>
      <c r="X9679" s="36" t="str">
        <f t="shared" si="2426"/>
        <v/>
      </c>
      <c r="Y9679" s="40" t="str">
        <f t="shared" si="2429"/>
        <v/>
      </c>
      <c r="Z9679" s="13" t="str">
        <f t="shared" si="2429"/>
        <v/>
      </c>
      <c r="AA9679" s="13" t="str">
        <f t="shared" si="2429"/>
        <v/>
      </c>
      <c r="AB9679" s="13" t="str">
        <f t="shared" si="2429"/>
        <v/>
      </c>
      <c r="AC9679" s="13" t="str">
        <f t="shared" si="2429"/>
        <v/>
      </c>
      <c r="AD9679" s="13" t="str">
        <f t="shared" si="2429"/>
        <v/>
      </c>
    </row>
    <row r="9680" spans="7:30" x14ac:dyDescent="0.25">
      <c r="G9680" s="18" t="str">
        <f t="shared" si="2417"/>
        <v/>
      </c>
      <c r="H9680" s="22" t="str">
        <f t="shared" si="2418"/>
        <v/>
      </c>
      <c r="I9680" s="23" t="str">
        <f t="shared" si="2419"/>
        <v/>
      </c>
      <c r="J9680" s="22" t="str">
        <f t="shared" si="2420"/>
        <v/>
      </c>
      <c r="K9680" s="24" t="str">
        <f t="shared" si="2421"/>
        <v/>
      </c>
      <c r="L9680" s="42" t="str">
        <f t="shared" si="2427"/>
        <v/>
      </c>
      <c r="M9680" s="43" t="str">
        <f t="shared" si="2428"/>
        <v/>
      </c>
      <c r="N9680" s="26" t="str">
        <f t="shared" si="2422"/>
        <v/>
      </c>
      <c r="O9680" s="26" t="str">
        <f t="shared" si="2423"/>
        <v/>
      </c>
      <c r="P9680" s="28" t="str">
        <f>IF(E9680="","",INDEX(TableLookupWakeUpScore[],MATCH(E9680,TableLookupWakeUpScore[Wake Up],0),MATCH(P$1,TableLookupWakeUpScore[#Headers],0)))</f>
        <v/>
      </c>
      <c r="Q9680" s="30" t="str">
        <f t="shared" si="2424"/>
        <v/>
      </c>
      <c r="R9680" s="31" t="str">
        <f t="shared" si="2425"/>
        <v/>
      </c>
      <c r="S9680" s="34" t="str">
        <f>IF($C9680="","",INDEX(TableLookupSleepQuality[],MATCH($C9680,TableLookupSleepQuality[Sleep Quality Low],1),MATCH(S$1,TableLookupSleepQuality[#Headers],0)))</f>
        <v/>
      </c>
      <c r="T9680" s="35" t="str">
        <f>IF($C9680="","",INDEX(TableLookupSleepQuality[],MATCH($C9680,TableLookupSleepQuality[Sleep Quality Low],1),MATCH(T$1,TableLookupSleepQuality[#Headers],0)))</f>
        <v/>
      </c>
      <c r="X9680" s="36" t="str">
        <f t="shared" si="2426"/>
        <v/>
      </c>
      <c r="Y9680" s="40" t="str">
        <f t="shared" si="2429"/>
        <v/>
      </c>
      <c r="Z9680" s="13" t="str">
        <f t="shared" si="2429"/>
        <v/>
      </c>
      <c r="AA9680" s="13" t="str">
        <f t="shared" si="2429"/>
        <v/>
      </c>
      <c r="AB9680" s="13" t="str">
        <f t="shared" si="2429"/>
        <v/>
      </c>
      <c r="AC9680" s="13" t="str">
        <f t="shared" si="2429"/>
        <v/>
      </c>
      <c r="AD9680" s="13" t="str">
        <f t="shared" si="2429"/>
        <v/>
      </c>
    </row>
    <row r="9681" spans="7:30" x14ac:dyDescent="0.25">
      <c r="G9681" s="18" t="str">
        <f t="shared" si="2417"/>
        <v/>
      </c>
      <c r="H9681" s="22" t="str">
        <f t="shared" si="2418"/>
        <v/>
      </c>
      <c r="I9681" s="23" t="str">
        <f t="shared" si="2419"/>
        <v/>
      </c>
      <c r="J9681" s="22" t="str">
        <f t="shared" si="2420"/>
        <v/>
      </c>
      <c r="K9681" s="24" t="str">
        <f t="shared" si="2421"/>
        <v/>
      </c>
      <c r="L9681" s="42" t="str">
        <f t="shared" si="2427"/>
        <v/>
      </c>
      <c r="M9681" s="43" t="str">
        <f t="shared" si="2428"/>
        <v/>
      </c>
      <c r="N9681" s="26" t="str">
        <f t="shared" si="2422"/>
        <v/>
      </c>
      <c r="O9681" s="26" t="str">
        <f t="shared" si="2423"/>
        <v/>
      </c>
      <c r="P9681" s="28" t="str">
        <f>IF(E9681="","",INDEX(TableLookupWakeUpScore[],MATCH(E9681,TableLookupWakeUpScore[Wake Up],0),MATCH(P$1,TableLookupWakeUpScore[#Headers],0)))</f>
        <v/>
      </c>
      <c r="Q9681" s="30" t="str">
        <f t="shared" si="2424"/>
        <v/>
      </c>
      <c r="R9681" s="31" t="str">
        <f t="shared" si="2425"/>
        <v/>
      </c>
      <c r="S9681" s="34" t="str">
        <f>IF($C9681="","",INDEX(TableLookupSleepQuality[],MATCH($C9681,TableLookupSleepQuality[Sleep Quality Low],1),MATCH(S$1,TableLookupSleepQuality[#Headers],0)))</f>
        <v/>
      </c>
      <c r="T9681" s="35" t="str">
        <f>IF($C9681="","",INDEX(TableLookupSleepQuality[],MATCH($C9681,TableLookupSleepQuality[Sleep Quality Low],1),MATCH(T$1,TableLookupSleepQuality[#Headers],0)))</f>
        <v/>
      </c>
      <c r="X9681" s="36" t="str">
        <f t="shared" si="2426"/>
        <v/>
      </c>
      <c r="Y9681" s="40" t="str">
        <f t="shared" si="2429"/>
        <v/>
      </c>
      <c r="Z9681" s="13" t="str">
        <f t="shared" si="2429"/>
        <v/>
      </c>
      <c r="AA9681" s="13" t="str">
        <f t="shared" si="2429"/>
        <v/>
      </c>
      <c r="AB9681" s="13" t="str">
        <f t="shared" si="2429"/>
        <v/>
      </c>
      <c r="AC9681" s="13" t="str">
        <f t="shared" si="2429"/>
        <v/>
      </c>
      <c r="AD9681" s="13" t="str">
        <f t="shared" si="2429"/>
        <v/>
      </c>
    </row>
    <row r="9682" spans="7:30" x14ac:dyDescent="0.25">
      <c r="G9682" s="18" t="str">
        <f t="shared" si="2417"/>
        <v/>
      </c>
      <c r="H9682" s="22" t="str">
        <f t="shared" si="2418"/>
        <v/>
      </c>
      <c r="I9682" s="23" t="str">
        <f t="shared" si="2419"/>
        <v/>
      </c>
      <c r="J9682" s="22" t="str">
        <f t="shared" si="2420"/>
        <v/>
      </c>
      <c r="K9682" s="24" t="str">
        <f t="shared" si="2421"/>
        <v/>
      </c>
      <c r="L9682" s="42" t="str">
        <f t="shared" si="2427"/>
        <v/>
      </c>
      <c r="M9682" s="43" t="str">
        <f t="shared" si="2428"/>
        <v/>
      </c>
      <c r="N9682" s="26" t="str">
        <f t="shared" si="2422"/>
        <v/>
      </c>
      <c r="O9682" s="26" t="str">
        <f t="shared" si="2423"/>
        <v/>
      </c>
      <c r="P9682" s="28" t="str">
        <f>IF(E9682="","",INDEX(TableLookupWakeUpScore[],MATCH(E9682,TableLookupWakeUpScore[Wake Up],0),MATCH(P$1,TableLookupWakeUpScore[#Headers],0)))</f>
        <v/>
      </c>
      <c r="Q9682" s="30" t="str">
        <f t="shared" si="2424"/>
        <v/>
      </c>
      <c r="R9682" s="31" t="str">
        <f t="shared" si="2425"/>
        <v/>
      </c>
      <c r="S9682" s="34" t="str">
        <f>IF($C9682="","",INDEX(TableLookupSleepQuality[],MATCH($C9682,TableLookupSleepQuality[Sleep Quality Low],1),MATCH(S$1,TableLookupSleepQuality[#Headers],0)))</f>
        <v/>
      </c>
      <c r="T9682" s="35" t="str">
        <f>IF($C9682="","",INDEX(TableLookupSleepQuality[],MATCH($C9682,TableLookupSleepQuality[Sleep Quality Low],1),MATCH(T$1,TableLookupSleepQuality[#Headers],0)))</f>
        <v/>
      </c>
      <c r="X9682" s="36" t="str">
        <f t="shared" si="2426"/>
        <v/>
      </c>
      <c r="Y9682" s="40" t="str">
        <f t="shared" si="2429"/>
        <v/>
      </c>
      <c r="Z9682" s="13" t="str">
        <f t="shared" si="2429"/>
        <v/>
      </c>
      <c r="AA9682" s="13" t="str">
        <f t="shared" si="2429"/>
        <v/>
      </c>
      <c r="AB9682" s="13" t="str">
        <f t="shared" si="2429"/>
        <v/>
      </c>
      <c r="AC9682" s="13" t="str">
        <f t="shared" si="2429"/>
        <v/>
      </c>
      <c r="AD9682" s="13" t="str">
        <f t="shared" si="2429"/>
        <v/>
      </c>
    </row>
    <row r="9683" spans="7:30" x14ac:dyDescent="0.25">
      <c r="G9683" s="18" t="str">
        <f t="shared" si="2417"/>
        <v/>
      </c>
      <c r="H9683" s="22" t="str">
        <f t="shared" si="2418"/>
        <v/>
      </c>
      <c r="I9683" s="23" t="str">
        <f t="shared" si="2419"/>
        <v/>
      </c>
      <c r="J9683" s="22" t="str">
        <f t="shared" si="2420"/>
        <v/>
      </c>
      <c r="K9683" s="24" t="str">
        <f t="shared" si="2421"/>
        <v/>
      </c>
      <c r="L9683" s="42" t="str">
        <f t="shared" si="2427"/>
        <v/>
      </c>
      <c r="M9683" s="43" t="str">
        <f t="shared" si="2428"/>
        <v/>
      </c>
      <c r="N9683" s="26" t="str">
        <f t="shared" si="2422"/>
        <v/>
      </c>
      <c r="O9683" s="26" t="str">
        <f t="shared" si="2423"/>
        <v/>
      </c>
      <c r="P9683" s="28" t="str">
        <f>IF(E9683="","",INDEX(TableLookupWakeUpScore[],MATCH(E9683,TableLookupWakeUpScore[Wake Up],0),MATCH(P$1,TableLookupWakeUpScore[#Headers],0)))</f>
        <v/>
      </c>
      <c r="Q9683" s="30" t="str">
        <f t="shared" si="2424"/>
        <v/>
      </c>
      <c r="R9683" s="31" t="str">
        <f t="shared" si="2425"/>
        <v/>
      </c>
      <c r="S9683" s="34" t="str">
        <f>IF($C9683="","",INDEX(TableLookupSleepQuality[],MATCH($C9683,TableLookupSleepQuality[Sleep Quality Low],1),MATCH(S$1,TableLookupSleepQuality[#Headers],0)))</f>
        <v/>
      </c>
      <c r="T9683" s="35" t="str">
        <f>IF($C9683="","",INDEX(TableLookupSleepQuality[],MATCH($C9683,TableLookupSleepQuality[Sleep Quality Low],1),MATCH(T$1,TableLookupSleepQuality[#Headers],0)))</f>
        <v/>
      </c>
      <c r="X9683" s="36" t="str">
        <f t="shared" si="2426"/>
        <v/>
      </c>
      <c r="Y9683" s="40" t="str">
        <f t="shared" ref="Y9683:AD9698" si="2430">IF(OR($X9683="NO",$X9683=""),"",IF(COUNTIF($F9683,"*" &amp; Y$1 &amp; "*"),"YES","NO"))</f>
        <v/>
      </c>
      <c r="Z9683" s="13" t="str">
        <f t="shared" si="2430"/>
        <v/>
      </c>
      <c r="AA9683" s="13" t="str">
        <f t="shared" si="2430"/>
        <v/>
      </c>
      <c r="AB9683" s="13" t="str">
        <f t="shared" si="2430"/>
        <v/>
      </c>
      <c r="AC9683" s="13" t="str">
        <f t="shared" si="2430"/>
        <v/>
      </c>
      <c r="AD9683" s="13" t="str">
        <f t="shared" si="2430"/>
        <v/>
      </c>
    </row>
    <row r="9684" spans="7:30" x14ac:dyDescent="0.25">
      <c r="G9684" s="18" t="str">
        <f t="shared" si="2417"/>
        <v/>
      </c>
      <c r="H9684" s="22" t="str">
        <f t="shared" si="2418"/>
        <v/>
      </c>
      <c r="I9684" s="23" t="str">
        <f t="shared" si="2419"/>
        <v/>
      </c>
      <c r="J9684" s="22" t="str">
        <f t="shared" si="2420"/>
        <v/>
      </c>
      <c r="K9684" s="24" t="str">
        <f t="shared" si="2421"/>
        <v/>
      </c>
      <c r="L9684" s="42" t="str">
        <f t="shared" si="2427"/>
        <v/>
      </c>
      <c r="M9684" s="43" t="str">
        <f t="shared" si="2428"/>
        <v/>
      </c>
      <c r="N9684" s="26" t="str">
        <f t="shared" si="2422"/>
        <v/>
      </c>
      <c r="O9684" s="26" t="str">
        <f t="shared" si="2423"/>
        <v/>
      </c>
      <c r="P9684" s="28" t="str">
        <f>IF(E9684="","",INDEX(TableLookupWakeUpScore[],MATCH(E9684,TableLookupWakeUpScore[Wake Up],0),MATCH(P$1,TableLookupWakeUpScore[#Headers],0)))</f>
        <v/>
      </c>
      <c r="Q9684" s="30" t="str">
        <f t="shared" si="2424"/>
        <v/>
      </c>
      <c r="R9684" s="31" t="str">
        <f t="shared" si="2425"/>
        <v/>
      </c>
      <c r="S9684" s="34" t="str">
        <f>IF($C9684="","",INDEX(TableLookupSleepQuality[],MATCH($C9684,TableLookupSleepQuality[Sleep Quality Low],1),MATCH(S$1,TableLookupSleepQuality[#Headers],0)))</f>
        <v/>
      </c>
      <c r="T9684" s="35" t="str">
        <f>IF($C9684="","",INDEX(TableLookupSleepQuality[],MATCH($C9684,TableLookupSleepQuality[Sleep Quality Low],1),MATCH(T$1,TableLookupSleepQuality[#Headers],0)))</f>
        <v/>
      </c>
      <c r="X9684" s="36" t="str">
        <f t="shared" si="2426"/>
        <v/>
      </c>
      <c r="Y9684" s="40" t="str">
        <f t="shared" si="2430"/>
        <v/>
      </c>
      <c r="Z9684" s="13" t="str">
        <f t="shared" si="2430"/>
        <v/>
      </c>
      <c r="AA9684" s="13" t="str">
        <f t="shared" si="2430"/>
        <v/>
      </c>
      <c r="AB9684" s="13" t="str">
        <f t="shared" si="2430"/>
        <v/>
      </c>
      <c r="AC9684" s="13" t="str">
        <f t="shared" si="2430"/>
        <v/>
      </c>
      <c r="AD9684" s="13" t="str">
        <f t="shared" si="2430"/>
        <v/>
      </c>
    </row>
    <row r="9685" spans="7:30" x14ac:dyDescent="0.25">
      <c r="G9685" s="18" t="str">
        <f t="shared" si="2417"/>
        <v/>
      </c>
      <c r="H9685" s="22" t="str">
        <f t="shared" si="2418"/>
        <v/>
      </c>
      <c r="I9685" s="23" t="str">
        <f t="shared" si="2419"/>
        <v/>
      </c>
      <c r="J9685" s="22" t="str">
        <f t="shared" si="2420"/>
        <v/>
      </c>
      <c r="K9685" s="24" t="str">
        <f t="shared" si="2421"/>
        <v/>
      </c>
      <c r="L9685" s="42" t="str">
        <f t="shared" si="2427"/>
        <v/>
      </c>
      <c r="M9685" s="43" t="str">
        <f t="shared" si="2428"/>
        <v/>
      </c>
      <c r="N9685" s="26" t="str">
        <f t="shared" si="2422"/>
        <v/>
      </c>
      <c r="O9685" s="26" t="str">
        <f t="shared" si="2423"/>
        <v/>
      </c>
      <c r="P9685" s="28" t="str">
        <f>IF(E9685="","",INDEX(TableLookupWakeUpScore[],MATCH(E9685,TableLookupWakeUpScore[Wake Up],0),MATCH(P$1,TableLookupWakeUpScore[#Headers],0)))</f>
        <v/>
      </c>
      <c r="Q9685" s="30" t="str">
        <f t="shared" si="2424"/>
        <v/>
      </c>
      <c r="R9685" s="31" t="str">
        <f t="shared" si="2425"/>
        <v/>
      </c>
      <c r="S9685" s="34" t="str">
        <f>IF($C9685="","",INDEX(TableLookupSleepQuality[],MATCH($C9685,TableLookupSleepQuality[Sleep Quality Low],1),MATCH(S$1,TableLookupSleepQuality[#Headers],0)))</f>
        <v/>
      </c>
      <c r="T9685" s="35" t="str">
        <f>IF($C9685="","",INDEX(TableLookupSleepQuality[],MATCH($C9685,TableLookupSleepQuality[Sleep Quality Low],1),MATCH(T$1,TableLookupSleepQuality[#Headers],0)))</f>
        <v/>
      </c>
      <c r="X9685" s="36" t="str">
        <f t="shared" si="2426"/>
        <v/>
      </c>
      <c r="Y9685" s="40" t="str">
        <f t="shared" si="2430"/>
        <v/>
      </c>
      <c r="Z9685" s="13" t="str">
        <f t="shared" si="2430"/>
        <v/>
      </c>
      <c r="AA9685" s="13" t="str">
        <f t="shared" si="2430"/>
        <v/>
      </c>
      <c r="AB9685" s="13" t="str">
        <f t="shared" si="2430"/>
        <v/>
      </c>
      <c r="AC9685" s="13" t="str">
        <f t="shared" si="2430"/>
        <v/>
      </c>
      <c r="AD9685" s="13" t="str">
        <f t="shared" si="2430"/>
        <v/>
      </c>
    </row>
    <row r="9686" spans="7:30" x14ac:dyDescent="0.25">
      <c r="G9686" s="18" t="str">
        <f t="shared" si="2417"/>
        <v/>
      </c>
      <c r="H9686" s="22" t="str">
        <f t="shared" si="2418"/>
        <v/>
      </c>
      <c r="I9686" s="23" t="str">
        <f t="shared" si="2419"/>
        <v/>
      </c>
      <c r="J9686" s="22" t="str">
        <f t="shared" si="2420"/>
        <v/>
      </c>
      <c r="K9686" s="24" t="str">
        <f t="shared" si="2421"/>
        <v/>
      </c>
      <c r="L9686" s="42" t="str">
        <f t="shared" si="2427"/>
        <v/>
      </c>
      <c r="M9686" s="43" t="str">
        <f t="shared" si="2428"/>
        <v/>
      </c>
      <c r="N9686" s="26" t="str">
        <f t="shared" si="2422"/>
        <v/>
      </c>
      <c r="O9686" s="26" t="str">
        <f t="shared" si="2423"/>
        <v/>
      </c>
      <c r="P9686" s="28" t="str">
        <f>IF(E9686="","",INDEX(TableLookupWakeUpScore[],MATCH(E9686,TableLookupWakeUpScore[Wake Up],0),MATCH(P$1,TableLookupWakeUpScore[#Headers],0)))</f>
        <v/>
      </c>
      <c r="Q9686" s="30" t="str">
        <f t="shared" si="2424"/>
        <v/>
      </c>
      <c r="R9686" s="31" t="str">
        <f t="shared" si="2425"/>
        <v/>
      </c>
      <c r="S9686" s="34" t="str">
        <f>IF($C9686="","",INDEX(TableLookupSleepQuality[],MATCH($C9686,TableLookupSleepQuality[Sleep Quality Low],1),MATCH(S$1,TableLookupSleepQuality[#Headers],0)))</f>
        <v/>
      </c>
      <c r="T9686" s="35" t="str">
        <f>IF($C9686="","",INDEX(TableLookupSleepQuality[],MATCH($C9686,TableLookupSleepQuality[Sleep Quality Low],1),MATCH(T$1,TableLookupSleepQuality[#Headers],0)))</f>
        <v/>
      </c>
      <c r="X9686" s="36" t="str">
        <f t="shared" si="2426"/>
        <v/>
      </c>
      <c r="Y9686" s="40" t="str">
        <f t="shared" si="2430"/>
        <v/>
      </c>
      <c r="Z9686" s="13" t="str">
        <f t="shared" si="2430"/>
        <v/>
      </c>
      <c r="AA9686" s="13" t="str">
        <f t="shared" si="2430"/>
        <v/>
      </c>
      <c r="AB9686" s="13" t="str">
        <f t="shared" si="2430"/>
        <v/>
      </c>
      <c r="AC9686" s="13" t="str">
        <f t="shared" si="2430"/>
        <v/>
      </c>
      <c r="AD9686" s="13" t="str">
        <f t="shared" si="2430"/>
        <v/>
      </c>
    </row>
    <row r="9687" spans="7:30" x14ac:dyDescent="0.25">
      <c r="G9687" s="18" t="str">
        <f t="shared" si="2417"/>
        <v/>
      </c>
      <c r="H9687" s="22" t="str">
        <f t="shared" si="2418"/>
        <v/>
      </c>
      <c r="I9687" s="23" t="str">
        <f t="shared" si="2419"/>
        <v/>
      </c>
      <c r="J9687" s="22" t="str">
        <f t="shared" si="2420"/>
        <v/>
      </c>
      <c r="K9687" s="24" t="str">
        <f t="shared" si="2421"/>
        <v/>
      </c>
      <c r="L9687" s="42" t="str">
        <f t="shared" si="2427"/>
        <v/>
      </c>
      <c r="M9687" s="43" t="str">
        <f t="shared" si="2428"/>
        <v/>
      </c>
      <c r="N9687" s="26" t="str">
        <f t="shared" si="2422"/>
        <v/>
      </c>
      <c r="O9687" s="26" t="str">
        <f t="shared" si="2423"/>
        <v/>
      </c>
      <c r="P9687" s="28" t="str">
        <f>IF(E9687="","",INDEX(TableLookupWakeUpScore[],MATCH(E9687,TableLookupWakeUpScore[Wake Up],0),MATCH(P$1,TableLookupWakeUpScore[#Headers],0)))</f>
        <v/>
      </c>
      <c r="Q9687" s="30" t="str">
        <f t="shared" si="2424"/>
        <v/>
      </c>
      <c r="R9687" s="31" t="str">
        <f t="shared" si="2425"/>
        <v/>
      </c>
      <c r="S9687" s="34" t="str">
        <f>IF($C9687="","",INDEX(TableLookupSleepQuality[],MATCH($C9687,TableLookupSleepQuality[Sleep Quality Low],1),MATCH(S$1,TableLookupSleepQuality[#Headers],0)))</f>
        <v/>
      </c>
      <c r="T9687" s="35" t="str">
        <f>IF($C9687="","",INDEX(TableLookupSleepQuality[],MATCH($C9687,TableLookupSleepQuality[Sleep Quality Low],1),MATCH(T$1,TableLookupSleepQuality[#Headers],0)))</f>
        <v/>
      </c>
      <c r="X9687" s="36" t="str">
        <f t="shared" si="2426"/>
        <v/>
      </c>
      <c r="Y9687" s="40" t="str">
        <f t="shared" si="2430"/>
        <v/>
      </c>
      <c r="Z9687" s="13" t="str">
        <f t="shared" si="2430"/>
        <v/>
      </c>
      <c r="AA9687" s="13" t="str">
        <f t="shared" si="2430"/>
        <v/>
      </c>
      <c r="AB9687" s="13" t="str">
        <f t="shared" si="2430"/>
        <v/>
      </c>
      <c r="AC9687" s="13" t="str">
        <f t="shared" si="2430"/>
        <v/>
      </c>
      <c r="AD9687" s="13" t="str">
        <f t="shared" si="2430"/>
        <v/>
      </c>
    </row>
    <row r="9688" spans="7:30" x14ac:dyDescent="0.25">
      <c r="G9688" s="18" t="str">
        <f t="shared" si="2417"/>
        <v/>
      </c>
      <c r="H9688" s="22" t="str">
        <f t="shared" si="2418"/>
        <v/>
      </c>
      <c r="I9688" s="23" t="str">
        <f t="shared" si="2419"/>
        <v/>
      </c>
      <c r="J9688" s="22" t="str">
        <f t="shared" si="2420"/>
        <v/>
      </c>
      <c r="K9688" s="24" t="str">
        <f t="shared" si="2421"/>
        <v/>
      </c>
      <c r="L9688" s="42" t="str">
        <f t="shared" si="2427"/>
        <v/>
      </c>
      <c r="M9688" s="43" t="str">
        <f t="shared" si="2428"/>
        <v/>
      </c>
      <c r="N9688" s="26" t="str">
        <f t="shared" si="2422"/>
        <v/>
      </c>
      <c r="O9688" s="26" t="str">
        <f t="shared" si="2423"/>
        <v/>
      </c>
      <c r="P9688" s="28" t="str">
        <f>IF(E9688="","",INDEX(TableLookupWakeUpScore[],MATCH(E9688,TableLookupWakeUpScore[Wake Up],0),MATCH(P$1,TableLookupWakeUpScore[#Headers],0)))</f>
        <v/>
      </c>
      <c r="Q9688" s="30" t="str">
        <f t="shared" si="2424"/>
        <v/>
      </c>
      <c r="R9688" s="31" t="str">
        <f t="shared" si="2425"/>
        <v/>
      </c>
      <c r="S9688" s="34" t="str">
        <f>IF($C9688="","",INDEX(TableLookupSleepQuality[],MATCH($C9688,TableLookupSleepQuality[Sleep Quality Low],1),MATCH(S$1,TableLookupSleepQuality[#Headers],0)))</f>
        <v/>
      </c>
      <c r="T9688" s="35" t="str">
        <f>IF($C9688="","",INDEX(TableLookupSleepQuality[],MATCH($C9688,TableLookupSleepQuality[Sleep Quality Low],1),MATCH(T$1,TableLookupSleepQuality[#Headers],0)))</f>
        <v/>
      </c>
      <c r="X9688" s="36" t="str">
        <f t="shared" si="2426"/>
        <v/>
      </c>
      <c r="Y9688" s="40" t="str">
        <f t="shared" si="2430"/>
        <v/>
      </c>
      <c r="Z9688" s="13" t="str">
        <f t="shared" si="2430"/>
        <v/>
      </c>
      <c r="AA9688" s="13" t="str">
        <f t="shared" si="2430"/>
        <v/>
      </c>
      <c r="AB9688" s="13" t="str">
        <f t="shared" si="2430"/>
        <v/>
      </c>
      <c r="AC9688" s="13" t="str">
        <f t="shared" si="2430"/>
        <v/>
      </c>
      <c r="AD9688" s="13" t="str">
        <f t="shared" si="2430"/>
        <v/>
      </c>
    </row>
    <row r="9689" spans="7:30" x14ac:dyDescent="0.25">
      <c r="G9689" s="18" t="str">
        <f t="shared" si="2417"/>
        <v/>
      </c>
      <c r="H9689" s="22" t="str">
        <f t="shared" si="2418"/>
        <v/>
      </c>
      <c r="I9689" s="23" t="str">
        <f t="shared" si="2419"/>
        <v/>
      </c>
      <c r="J9689" s="22" t="str">
        <f t="shared" si="2420"/>
        <v/>
      </c>
      <c r="K9689" s="24" t="str">
        <f t="shared" si="2421"/>
        <v/>
      </c>
      <c r="L9689" s="42" t="str">
        <f t="shared" si="2427"/>
        <v/>
      </c>
      <c r="M9689" s="43" t="str">
        <f t="shared" si="2428"/>
        <v/>
      </c>
      <c r="N9689" s="26" t="str">
        <f t="shared" si="2422"/>
        <v/>
      </c>
      <c r="O9689" s="26" t="str">
        <f t="shared" si="2423"/>
        <v/>
      </c>
      <c r="P9689" s="28" t="str">
        <f>IF(E9689="","",INDEX(TableLookupWakeUpScore[],MATCH(E9689,TableLookupWakeUpScore[Wake Up],0),MATCH(P$1,TableLookupWakeUpScore[#Headers],0)))</f>
        <v/>
      </c>
      <c r="Q9689" s="30" t="str">
        <f t="shared" si="2424"/>
        <v/>
      </c>
      <c r="R9689" s="31" t="str">
        <f t="shared" si="2425"/>
        <v/>
      </c>
      <c r="S9689" s="34" t="str">
        <f>IF($C9689="","",INDEX(TableLookupSleepQuality[],MATCH($C9689,TableLookupSleepQuality[Sleep Quality Low],1),MATCH(S$1,TableLookupSleepQuality[#Headers],0)))</f>
        <v/>
      </c>
      <c r="T9689" s="35" t="str">
        <f>IF($C9689="","",INDEX(TableLookupSleepQuality[],MATCH($C9689,TableLookupSleepQuality[Sleep Quality Low],1),MATCH(T$1,TableLookupSleepQuality[#Headers],0)))</f>
        <v/>
      </c>
      <c r="X9689" s="36" t="str">
        <f t="shared" si="2426"/>
        <v/>
      </c>
      <c r="Y9689" s="40" t="str">
        <f t="shared" si="2430"/>
        <v/>
      </c>
      <c r="Z9689" s="13" t="str">
        <f t="shared" si="2430"/>
        <v/>
      </c>
      <c r="AA9689" s="13" t="str">
        <f t="shared" si="2430"/>
        <v/>
      </c>
      <c r="AB9689" s="13" t="str">
        <f t="shared" si="2430"/>
        <v/>
      </c>
      <c r="AC9689" s="13" t="str">
        <f t="shared" si="2430"/>
        <v/>
      </c>
      <c r="AD9689" s="13" t="str">
        <f t="shared" si="2430"/>
        <v/>
      </c>
    </row>
    <row r="9690" spans="7:30" x14ac:dyDescent="0.25">
      <c r="G9690" s="18" t="str">
        <f t="shared" si="2417"/>
        <v/>
      </c>
      <c r="H9690" s="22" t="str">
        <f t="shared" si="2418"/>
        <v/>
      </c>
      <c r="I9690" s="23" t="str">
        <f t="shared" si="2419"/>
        <v/>
      </c>
      <c r="J9690" s="22" t="str">
        <f t="shared" si="2420"/>
        <v/>
      </c>
      <c r="K9690" s="24" t="str">
        <f t="shared" si="2421"/>
        <v/>
      </c>
      <c r="L9690" s="42" t="str">
        <f t="shared" si="2427"/>
        <v/>
      </c>
      <c r="M9690" s="43" t="str">
        <f t="shared" si="2428"/>
        <v/>
      </c>
      <c r="N9690" s="26" t="str">
        <f t="shared" si="2422"/>
        <v/>
      </c>
      <c r="O9690" s="26" t="str">
        <f t="shared" si="2423"/>
        <v/>
      </c>
      <c r="P9690" s="28" t="str">
        <f>IF(E9690="","",INDEX(TableLookupWakeUpScore[],MATCH(E9690,TableLookupWakeUpScore[Wake Up],0),MATCH(P$1,TableLookupWakeUpScore[#Headers],0)))</f>
        <v/>
      </c>
      <c r="Q9690" s="30" t="str">
        <f t="shared" si="2424"/>
        <v/>
      </c>
      <c r="R9690" s="31" t="str">
        <f t="shared" si="2425"/>
        <v/>
      </c>
      <c r="S9690" s="34" t="str">
        <f>IF($C9690="","",INDEX(TableLookupSleepQuality[],MATCH($C9690,TableLookupSleepQuality[Sleep Quality Low],1),MATCH(S$1,TableLookupSleepQuality[#Headers],0)))</f>
        <v/>
      </c>
      <c r="T9690" s="35" t="str">
        <f>IF($C9690="","",INDEX(TableLookupSleepQuality[],MATCH($C9690,TableLookupSleepQuality[Sleep Quality Low],1),MATCH(T$1,TableLookupSleepQuality[#Headers],0)))</f>
        <v/>
      </c>
      <c r="X9690" s="36" t="str">
        <f t="shared" si="2426"/>
        <v/>
      </c>
      <c r="Y9690" s="40" t="str">
        <f t="shared" si="2430"/>
        <v/>
      </c>
      <c r="Z9690" s="13" t="str">
        <f t="shared" si="2430"/>
        <v/>
      </c>
      <c r="AA9690" s="13" t="str">
        <f t="shared" si="2430"/>
        <v/>
      </c>
      <c r="AB9690" s="13" t="str">
        <f t="shared" si="2430"/>
        <v/>
      </c>
      <c r="AC9690" s="13" t="str">
        <f t="shared" si="2430"/>
        <v/>
      </c>
      <c r="AD9690" s="13" t="str">
        <f t="shared" si="2430"/>
        <v/>
      </c>
    </row>
    <row r="9691" spans="7:30" x14ac:dyDescent="0.25">
      <c r="G9691" s="18" t="str">
        <f t="shared" si="2417"/>
        <v/>
      </c>
      <c r="H9691" s="22" t="str">
        <f t="shared" si="2418"/>
        <v/>
      </c>
      <c r="I9691" s="23" t="str">
        <f t="shared" si="2419"/>
        <v/>
      </c>
      <c r="J9691" s="22" t="str">
        <f t="shared" si="2420"/>
        <v/>
      </c>
      <c r="K9691" s="24" t="str">
        <f t="shared" si="2421"/>
        <v/>
      </c>
      <c r="L9691" s="42" t="str">
        <f t="shared" si="2427"/>
        <v/>
      </c>
      <c r="M9691" s="43" t="str">
        <f t="shared" si="2428"/>
        <v/>
      </c>
      <c r="N9691" s="26" t="str">
        <f t="shared" si="2422"/>
        <v/>
      </c>
      <c r="O9691" s="26" t="str">
        <f t="shared" si="2423"/>
        <v/>
      </c>
      <c r="P9691" s="28" t="str">
        <f>IF(E9691="","",INDEX(TableLookupWakeUpScore[],MATCH(E9691,TableLookupWakeUpScore[Wake Up],0),MATCH(P$1,TableLookupWakeUpScore[#Headers],0)))</f>
        <v/>
      </c>
      <c r="Q9691" s="30" t="str">
        <f t="shared" si="2424"/>
        <v/>
      </c>
      <c r="R9691" s="31" t="str">
        <f t="shared" si="2425"/>
        <v/>
      </c>
      <c r="S9691" s="34" t="str">
        <f>IF($C9691="","",INDEX(TableLookupSleepQuality[],MATCH($C9691,TableLookupSleepQuality[Sleep Quality Low],1),MATCH(S$1,TableLookupSleepQuality[#Headers],0)))</f>
        <v/>
      </c>
      <c r="T9691" s="35" t="str">
        <f>IF($C9691="","",INDEX(TableLookupSleepQuality[],MATCH($C9691,TableLookupSleepQuality[Sleep Quality Low],1),MATCH(T$1,TableLookupSleepQuality[#Headers],0)))</f>
        <v/>
      </c>
      <c r="X9691" s="36" t="str">
        <f t="shared" si="2426"/>
        <v/>
      </c>
      <c r="Y9691" s="40" t="str">
        <f t="shared" si="2430"/>
        <v/>
      </c>
      <c r="Z9691" s="13" t="str">
        <f t="shared" si="2430"/>
        <v/>
      </c>
      <c r="AA9691" s="13" t="str">
        <f t="shared" si="2430"/>
        <v/>
      </c>
      <c r="AB9691" s="13" t="str">
        <f t="shared" si="2430"/>
        <v/>
      </c>
      <c r="AC9691" s="13" t="str">
        <f t="shared" si="2430"/>
        <v/>
      </c>
      <c r="AD9691" s="13" t="str">
        <f t="shared" si="2430"/>
        <v/>
      </c>
    </row>
    <row r="9692" spans="7:30" x14ac:dyDescent="0.25">
      <c r="G9692" s="18" t="str">
        <f t="shared" si="2417"/>
        <v/>
      </c>
      <c r="H9692" s="22" t="str">
        <f t="shared" si="2418"/>
        <v/>
      </c>
      <c r="I9692" s="23" t="str">
        <f t="shared" si="2419"/>
        <v/>
      </c>
      <c r="J9692" s="22" t="str">
        <f t="shared" si="2420"/>
        <v/>
      </c>
      <c r="K9692" s="24" t="str">
        <f t="shared" si="2421"/>
        <v/>
      </c>
      <c r="L9692" s="42" t="str">
        <f t="shared" si="2427"/>
        <v/>
      </c>
      <c r="M9692" s="43" t="str">
        <f t="shared" si="2428"/>
        <v/>
      </c>
      <c r="N9692" s="26" t="str">
        <f t="shared" si="2422"/>
        <v/>
      </c>
      <c r="O9692" s="26" t="str">
        <f t="shared" si="2423"/>
        <v/>
      </c>
      <c r="P9692" s="28" t="str">
        <f>IF(E9692="","",INDEX(TableLookupWakeUpScore[],MATCH(E9692,TableLookupWakeUpScore[Wake Up],0),MATCH(P$1,TableLookupWakeUpScore[#Headers],0)))</f>
        <v/>
      </c>
      <c r="Q9692" s="30" t="str">
        <f t="shared" si="2424"/>
        <v/>
      </c>
      <c r="R9692" s="31" t="str">
        <f t="shared" si="2425"/>
        <v/>
      </c>
      <c r="S9692" s="34" t="str">
        <f>IF($C9692="","",INDEX(TableLookupSleepQuality[],MATCH($C9692,TableLookupSleepQuality[Sleep Quality Low],1),MATCH(S$1,TableLookupSleepQuality[#Headers],0)))</f>
        <v/>
      </c>
      <c r="T9692" s="35" t="str">
        <f>IF($C9692="","",INDEX(TableLookupSleepQuality[],MATCH($C9692,TableLookupSleepQuality[Sleep Quality Low],1),MATCH(T$1,TableLookupSleepQuality[#Headers],0)))</f>
        <v/>
      </c>
      <c r="X9692" s="36" t="str">
        <f t="shared" si="2426"/>
        <v/>
      </c>
      <c r="Y9692" s="40" t="str">
        <f t="shared" si="2430"/>
        <v/>
      </c>
      <c r="Z9692" s="13" t="str">
        <f t="shared" si="2430"/>
        <v/>
      </c>
      <c r="AA9692" s="13" t="str">
        <f t="shared" si="2430"/>
        <v/>
      </c>
      <c r="AB9692" s="13" t="str">
        <f t="shared" si="2430"/>
        <v/>
      </c>
      <c r="AC9692" s="13" t="str">
        <f t="shared" si="2430"/>
        <v/>
      </c>
      <c r="AD9692" s="13" t="str">
        <f t="shared" si="2430"/>
        <v/>
      </c>
    </row>
    <row r="9693" spans="7:30" x14ac:dyDescent="0.25">
      <c r="G9693" s="18" t="str">
        <f t="shared" si="2417"/>
        <v/>
      </c>
      <c r="H9693" s="22" t="str">
        <f t="shared" si="2418"/>
        <v/>
      </c>
      <c r="I9693" s="23" t="str">
        <f t="shared" si="2419"/>
        <v/>
      </c>
      <c r="J9693" s="22" t="str">
        <f t="shared" si="2420"/>
        <v/>
      </c>
      <c r="K9693" s="24" t="str">
        <f t="shared" si="2421"/>
        <v/>
      </c>
      <c r="L9693" s="42" t="str">
        <f t="shared" si="2427"/>
        <v/>
      </c>
      <c r="M9693" s="43" t="str">
        <f t="shared" si="2428"/>
        <v/>
      </c>
      <c r="N9693" s="26" t="str">
        <f t="shared" si="2422"/>
        <v/>
      </c>
      <c r="O9693" s="26" t="str">
        <f t="shared" si="2423"/>
        <v/>
      </c>
      <c r="P9693" s="28" t="str">
        <f>IF(E9693="","",INDEX(TableLookupWakeUpScore[],MATCH(E9693,TableLookupWakeUpScore[Wake Up],0),MATCH(P$1,TableLookupWakeUpScore[#Headers],0)))</f>
        <v/>
      </c>
      <c r="Q9693" s="30" t="str">
        <f t="shared" si="2424"/>
        <v/>
      </c>
      <c r="R9693" s="31" t="str">
        <f t="shared" si="2425"/>
        <v/>
      </c>
      <c r="S9693" s="34" t="str">
        <f>IF($C9693="","",INDEX(TableLookupSleepQuality[],MATCH($C9693,TableLookupSleepQuality[Sleep Quality Low],1),MATCH(S$1,TableLookupSleepQuality[#Headers],0)))</f>
        <v/>
      </c>
      <c r="T9693" s="35" t="str">
        <f>IF($C9693="","",INDEX(TableLookupSleepQuality[],MATCH($C9693,TableLookupSleepQuality[Sleep Quality Low],1),MATCH(T$1,TableLookupSleepQuality[#Headers],0)))</f>
        <v/>
      </c>
      <c r="X9693" s="36" t="str">
        <f t="shared" si="2426"/>
        <v/>
      </c>
      <c r="Y9693" s="40" t="str">
        <f t="shared" si="2430"/>
        <v/>
      </c>
      <c r="Z9693" s="13" t="str">
        <f t="shared" si="2430"/>
        <v/>
      </c>
      <c r="AA9693" s="13" t="str">
        <f t="shared" si="2430"/>
        <v/>
      </c>
      <c r="AB9693" s="13" t="str">
        <f t="shared" si="2430"/>
        <v/>
      </c>
      <c r="AC9693" s="13" t="str">
        <f t="shared" si="2430"/>
        <v/>
      </c>
      <c r="AD9693" s="13" t="str">
        <f t="shared" si="2430"/>
        <v/>
      </c>
    </row>
    <row r="9694" spans="7:30" x14ac:dyDescent="0.25">
      <c r="G9694" s="18" t="str">
        <f t="shared" si="2417"/>
        <v/>
      </c>
      <c r="H9694" s="22" t="str">
        <f t="shared" si="2418"/>
        <v/>
      </c>
      <c r="I9694" s="23" t="str">
        <f t="shared" si="2419"/>
        <v/>
      </c>
      <c r="J9694" s="22" t="str">
        <f t="shared" si="2420"/>
        <v/>
      </c>
      <c r="K9694" s="24" t="str">
        <f t="shared" si="2421"/>
        <v/>
      </c>
      <c r="L9694" s="42" t="str">
        <f t="shared" si="2427"/>
        <v/>
      </c>
      <c r="M9694" s="43" t="str">
        <f t="shared" si="2428"/>
        <v/>
      </c>
      <c r="N9694" s="26" t="str">
        <f t="shared" si="2422"/>
        <v/>
      </c>
      <c r="O9694" s="26" t="str">
        <f t="shared" si="2423"/>
        <v/>
      </c>
      <c r="P9694" s="28" t="str">
        <f>IF(E9694="","",INDEX(TableLookupWakeUpScore[],MATCH(E9694,TableLookupWakeUpScore[Wake Up],0),MATCH(P$1,TableLookupWakeUpScore[#Headers],0)))</f>
        <v/>
      </c>
      <c r="Q9694" s="30" t="str">
        <f t="shared" si="2424"/>
        <v/>
      </c>
      <c r="R9694" s="31" t="str">
        <f t="shared" si="2425"/>
        <v/>
      </c>
      <c r="S9694" s="34" t="str">
        <f>IF($C9694="","",INDEX(TableLookupSleepQuality[],MATCH($C9694,TableLookupSleepQuality[Sleep Quality Low],1),MATCH(S$1,TableLookupSleepQuality[#Headers],0)))</f>
        <v/>
      </c>
      <c r="T9694" s="35" t="str">
        <f>IF($C9694="","",INDEX(TableLookupSleepQuality[],MATCH($C9694,TableLookupSleepQuality[Sleep Quality Low],1),MATCH(T$1,TableLookupSleepQuality[#Headers],0)))</f>
        <v/>
      </c>
      <c r="X9694" s="36" t="str">
        <f t="shared" si="2426"/>
        <v/>
      </c>
      <c r="Y9694" s="40" t="str">
        <f t="shared" si="2430"/>
        <v/>
      </c>
      <c r="Z9694" s="13" t="str">
        <f t="shared" si="2430"/>
        <v/>
      </c>
      <c r="AA9694" s="13" t="str">
        <f t="shared" si="2430"/>
        <v/>
      </c>
      <c r="AB9694" s="13" t="str">
        <f t="shared" si="2430"/>
        <v/>
      </c>
      <c r="AC9694" s="13" t="str">
        <f t="shared" si="2430"/>
        <v/>
      </c>
      <c r="AD9694" s="13" t="str">
        <f t="shared" si="2430"/>
        <v/>
      </c>
    </row>
    <row r="9695" spans="7:30" x14ac:dyDescent="0.25">
      <c r="G9695" s="18" t="str">
        <f t="shared" si="2417"/>
        <v/>
      </c>
      <c r="H9695" s="22" t="str">
        <f t="shared" si="2418"/>
        <v/>
      </c>
      <c r="I9695" s="23" t="str">
        <f t="shared" si="2419"/>
        <v/>
      </c>
      <c r="J9695" s="22" t="str">
        <f t="shared" si="2420"/>
        <v/>
      </c>
      <c r="K9695" s="24" t="str">
        <f t="shared" si="2421"/>
        <v/>
      </c>
      <c r="L9695" s="42" t="str">
        <f t="shared" si="2427"/>
        <v/>
      </c>
      <c r="M9695" s="43" t="str">
        <f t="shared" si="2428"/>
        <v/>
      </c>
      <c r="N9695" s="26" t="str">
        <f t="shared" si="2422"/>
        <v/>
      </c>
      <c r="O9695" s="26" t="str">
        <f t="shared" si="2423"/>
        <v/>
      </c>
      <c r="P9695" s="28" t="str">
        <f>IF(E9695="","",INDEX(TableLookupWakeUpScore[],MATCH(E9695,TableLookupWakeUpScore[Wake Up],0),MATCH(P$1,TableLookupWakeUpScore[#Headers],0)))</f>
        <v/>
      </c>
      <c r="Q9695" s="30" t="str">
        <f t="shared" si="2424"/>
        <v/>
      </c>
      <c r="R9695" s="31" t="str">
        <f t="shared" si="2425"/>
        <v/>
      </c>
      <c r="S9695" s="34" t="str">
        <f>IF($C9695="","",INDEX(TableLookupSleepQuality[],MATCH($C9695,TableLookupSleepQuality[Sleep Quality Low],1),MATCH(S$1,TableLookupSleepQuality[#Headers],0)))</f>
        <v/>
      </c>
      <c r="T9695" s="35" t="str">
        <f>IF($C9695="","",INDEX(TableLookupSleepQuality[],MATCH($C9695,TableLookupSleepQuality[Sleep Quality Low],1),MATCH(T$1,TableLookupSleepQuality[#Headers],0)))</f>
        <v/>
      </c>
      <c r="X9695" s="36" t="str">
        <f t="shared" si="2426"/>
        <v/>
      </c>
      <c r="Y9695" s="40" t="str">
        <f t="shared" si="2430"/>
        <v/>
      </c>
      <c r="Z9695" s="13" t="str">
        <f t="shared" si="2430"/>
        <v/>
      </c>
      <c r="AA9695" s="13" t="str">
        <f t="shared" si="2430"/>
        <v/>
      </c>
      <c r="AB9695" s="13" t="str">
        <f t="shared" si="2430"/>
        <v/>
      </c>
      <c r="AC9695" s="13" t="str">
        <f t="shared" si="2430"/>
        <v/>
      </c>
      <c r="AD9695" s="13" t="str">
        <f t="shared" si="2430"/>
        <v/>
      </c>
    </row>
    <row r="9696" spans="7:30" x14ac:dyDescent="0.25">
      <c r="G9696" s="18" t="str">
        <f t="shared" si="2417"/>
        <v/>
      </c>
      <c r="H9696" s="22" t="str">
        <f t="shared" si="2418"/>
        <v/>
      </c>
      <c r="I9696" s="23" t="str">
        <f t="shared" si="2419"/>
        <v/>
      </c>
      <c r="J9696" s="22" t="str">
        <f t="shared" si="2420"/>
        <v/>
      </c>
      <c r="K9696" s="24" t="str">
        <f t="shared" si="2421"/>
        <v/>
      </c>
      <c r="L9696" s="42" t="str">
        <f t="shared" si="2427"/>
        <v/>
      </c>
      <c r="M9696" s="43" t="str">
        <f t="shared" si="2428"/>
        <v/>
      </c>
      <c r="N9696" s="26" t="str">
        <f t="shared" si="2422"/>
        <v/>
      </c>
      <c r="O9696" s="26" t="str">
        <f t="shared" si="2423"/>
        <v/>
      </c>
      <c r="P9696" s="28" t="str">
        <f>IF(E9696="","",INDEX(TableLookupWakeUpScore[],MATCH(E9696,TableLookupWakeUpScore[Wake Up],0),MATCH(P$1,TableLookupWakeUpScore[#Headers],0)))</f>
        <v/>
      </c>
      <c r="Q9696" s="30" t="str">
        <f t="shared" si="2424"/>
        <v/>
      </c>
      <c r="R9696" s="31" t="str">
        <f t="shared" si="2425"/>
        <v/>
      </c>
      <c r="S9696" s="34" t="str">
        <f>IF($C9696="","",INDEX(TableLookupSleepQuality[],MATCH($C9696,TableLookupSleepQuality[Sleep Quality Low],1),MATCH(S$1,TableLookupSleepQuality[#Headers],0)))</f>
        <v/>
      </c>
      <c r="T9696" s="35" t="str">
        <f>IF($C9696="","",INDEX(TableLookupSleepQuality[],MATCH($C9696,TableLookupSleepQuality[Sleep Quality Low],1),MATCH(T$1,TableLookupSleepQuality[#Headers],0)))</f>
        <v/>
      </c>
      <c r="X9696" s="36" t="str">
        <f t="shared" si="2426"/>
        <v/>
      </c>
      <c r="Y9696" s="40" t="str">
        <f t="shared" si="2430"/>
        <v/>
      </c>
      <c r="Z9696" s="13" t="str">
        <f t="shared" si="2430"/>
        <v/>
      </c>
      <c r="AA9696" s="13" t="str">
        <f t="shared" si="2430"/>
        <v/>
      </c>
      <c r="AB9696" s="13" t="str">
        <f t="shared" si="2430"/>
        <v/>
      </c>
      <c r="AC9696" s="13" t="str">
        <f t="shared" si="2430"/>
        <v/>
      </c>
      <c r="AD9696" s="13" t="str">
        <f t="shared" si="2430"/>
        <v/>
      </c>
    </row>
    <row r="9697" spans="7:30" x14ac:dyDescent="0.25">
      <c r="G9697" s="18" t="str">
        <f t="shared" si="2417"/>
        <v/>
      </c>
      <c r="H9697" s="22" t="str">
        <f t="shared" si="2418"/>
        <v/>
      </c>
      <c r="I9697" s="23" t="str">
        <f t="shared" si="2419"/>
        <v/>
      </c>
      <c r="J9697" s="22" t="str">
        <f t="shared" si="2420"/>
        <v/>
      </c>
      <c r="K9697" s="24" t="str">
        <f t="shared" si="2421"/>
        <v/>
      </c>
      <c r="L9697" s="42" t="str">
        <f t="shared" si="2427"/>
        <v/>
      </c>
      <c r="M9697" s="43" t="str">
        <f t="shared" si="2428"/>
        <v/>
      </c>
      <c r="N9697" s="26" t="str">
        <f t="shared" si="2422"/>
        <v/>
      </c>
      <c r="O9697" s="26" t="str">
        <f t="shared" si="2423"/>
        <v/>
      </c>
      <c r="P9697" s="28" t="str">
        <f>IF(E9697="","",INDEX(TableLookupWakeUpScore[],MATCH(E9697,TableLookupWakeUpScore[Wake Up],0),MATCH(P$1,TableLookupWakeUpScore[#Headers],0)))</f>
        <v/>
      </c>
      <c r="Q9697" s="30" t="str">
        <f t="shared" si="2424"/>
        <v/>
      </c>
      <c r="R9697" s="31" t="str">
        <f t="shared" si="2425"/>
        <v/>
      </c>
      <c r="S9697" s="34" t="str">
        <f>IF($C9697="","",INDEX(TableLookupSleepQuality[],MATCH($C9697,TableLookupSleepQuality[Sleep Quality Low],1),MATCH(S$1,TableLookupSleepQuality[#Headers],0)))</f>
        <v/>
      </c>
      <c r="T9697" s="35" t="str">
        <f>IF($C9697="","",INDEX(TableLookupSleepQuality[],MATCH($C9697,TableLookupSleepQuality[Sleep Quality Low],1),MATCH(T$1,TableLookupSleepQuality[#Headers],0)))</f>
        <v/>
      </c>
      <c r="X9697" s="36" t="str">
        <f t="shared" si="2426"/>
        <v/>
      </c>
      <c r="Y9697" s="40" t="str">
        <f t="shared" si="2430"/>
        <v/>
      </c>
      <c r="Z9697" s="13" t="str">
        <f t="shared" si="2430"/>
        <v/>
      </c>
      <c r="AA9697" s="13" t="str">
        <f t="shared" si="2430"/>
        <v/>
      </c>
      <c r="AB9697" s="13" t="str">
        <f t="shared" si="2430"/>
        <v/>
      </c>
      <c r="AC9697" s="13" t="str">
        <f t="shared" si="2430"/>
        <v/>
      </c>
      <c r="AD9697" s="13" t="str">
        <f t="shared" si="2430"/>
        <v/>
      </c>
    </row>
    <row r="9698" spans="7:30" x14ac:dyDescent="0.25">
      <c r="G9698" s="18" t="str">
        <f t="shared" si="2417"/>
        <v/>
      </c>
      <c r="H9698" s="22" t="str">
        <f t="shared" si="2418"/>
        <v/>
      </c>
      <c r="I9698" s="23" t="str">
        <f t="shared" si="2419"/>
        <v/>
      </c>
      <c r="J9698" s="22" t="str">
        <f t="shared" si="2420"/>
        <v/>
      </c>
      <c r="K9698" s="24" t="str">
        <f t="shared" si="2421"/>
        <v/>
      </c>
      <c r="L9698" s="42" t="str">
        <f t="shared" si="2427"/>
        <v/>
      </c>
      <c r="M9698" s="43" t="str">
        <f t="shared" si="2428"/>
        <v/>
      </c>
      <c r="N9698" s="26" t="str">
        <f t="shared" si="2422"/>
        <v/>
      </c>
      <c r="O9698" s="26" t="str">
        <f t="shared" si="2423"/>
        <v/>
      </c>
      <c r="P9698" s="28" t="str">
        <f>IF(E9698="","",INDEX(TableLookupWakeUpScore[],MATCH(E9698,TableLookupWakeUpScore[Wake Up],0),MATCH(P$1,TableLookupWakeUpScore[#Headers],0)))</f>
        <v/>
      </c>
      <c r="Q9698" s="30" t="str">
        <f t="shared" si="2424"/>
        <v/>
      </c>
      <c r="R9698" s="31" t="str">
        <f t="shared" si="2425"/>
        <v/>
      </c>
      <c r="S9698" s="34" t="str">
        <f>IF($C9698="","",INDEX(TableLookupSleepQuality[],MATCH($C9698,TableLookupSleepQuality[Sleep Quality Low],1),MATCH(S$1,TableLookupSleepQuality[#Headers],0)))</f>
        <v/>
      </c>
      <c r="T9698" s="35" t="str">
        <f>IF($C9698="","",INDEX(TableLookupSleepQuality[],MATCH($C9698,TableLookupSleepQuality[Sleep Quality Low],1),MATCH(T$1,TableLookupSleepQuality[#Headers],0)))</f>
        <v/>
      </c>
      <c r="X9698" s="36" t="str">
        <f t="shared" si="2426"/>
        <v/>
      </c>
      <c r="Y9698" s="40" t="str">
        <f t="shared" si="2430"/>
        <v/>
      </c>
      <c r="Z9698" s="13" t="str">
        <f t="shared" si="2430"/>
        <v/>
      </c>
      <c r="AA9698" s="13" t="str">
        <f t="shared" si="2430"/>
        <v/>
      </c>
      <c r="AB9698" s="13" t="str">
        <f t="shared" si="2430"/>
        <v/>
      </c>
      <c r="AC9698" s="13" t="str">
        <f t="shared" si="2430"/>
        <v/>
      </c>
      <c r="AD9698" s="13" t="str">
        <f t="shared" si="2430"/>
        <v/>
      </c>
    </row>
    <row r="9699" spans="7:30" x14ac:dyDescent="0.25">
      <c r="G9699" s="18" t="str">
        <f t="shared" si="2417"/>
        <v/>
      </c>
      <c r="H9699" s="22" t="str">
        <f t="shared" si="2418"/>
        <v/>
      </c>
      <c r="I9699" s="23" t="str">
        <f t="shared" si="2419"/>
        <v/>
      </c>
      <c r="J9699" s="22" t="str">
        <f t="shared" si="2420"/>
        <v/>
      </c>
      <c r="K9699" s="24" t="str">
        <f t="shared" si="2421"/>
        <v/>
      </c>
      <c r="L9699" s="42" t="str">
        <f t="shared" si="2427"/>
        <v/>
      </c>
      <c r="M9699" s="43" t="str">
        <f t="shared" si="2428"/>
        <v/>
      </c>
      <c r="N9699" s="26" t="str">
        <f t="shared" si="2422"/>
        <v/>
      </c>
      <c r="O9699" s="26" t="str">
        <f t="shared" si="2423"/>
        <v/>
      </c>
      <c r="P9699" s="28" t="str">
        <f>IF(E9699="","",INDEX(TableLookupWakeUpScore[],MATCH(E9699,TableLookupWakeUpScore[Wake Up],0),MATCH(P$1,TableLookupWakeUpScore[#Headers],0)))</f>
        <v/>
      </c>
      <c r="Q9699" s="30" t="str">
        <f t="shared" si="2424"/>
        <v/>
      </c>
      <c r="R9699" s="31" t="str">
        <f t="shared" si="2425"/>
        <v/>
      </c>
      <c r="S9699" s="34" t="str">
        <f>IF($C9699="","",INDEX(TableLookupSleepQuality[],MATCH($C9699,TableLookupSleepQuality[Sleep Quality Low],1),MATCH(S$1,TableLookupSleepQuality[#Headers],0)))</f>
        <v/>
      </c>
      <c r="T9699" s="35" t="str">
        <f>IF($C9699="","",INDEX(TableLookupSleepQuality[],MATCH($C9699,TableLookupSleepQuality[Sleep Quality Low],1),MATCH(T$1,TableLookupSleepQuality[#Headers],0)))</f>
        <v/>
      </c>
      <c r="X9699" s="36" t="str">
        <f t="shared" si="2426"/>
        <v/>
      </c>
      <c r="Y9699" s="40" t="str">
        <f t="shared" ref="Y9699:AD9714" si="2431">IF(OR($X9699="NO",$X9699=""),"",IF(COUNTIF($F9699,"*" &amp; Y$1 &amp; "*"),"YES","NO"))</f>
        <v/>
      </c>
      <c r="Z9699" s="13" t="str">
        <f t="shared" si="2431"/>
        <v/>
      </c>
      <c r="AA9699" s="13" t="str">
        <f t="shared" si="2431"/>
        <v/>
      </c>
      <c r="AB9699" s="13" t="str">
        <f t="shared" si="2431"/>
        <v/>
      </c>
      <c r="AC9699" s="13" t="str">
        <f t="shared" si="2431"/>
        <v/>
      </c>
      <c r="AD9699" s="13" t="str">
        <f t="shared" si="2431"/>
        <v/>
      </c>
    </row>
    <row r="9700" spans="7:30" x14ac:dyDescent="0.25">
      <c r="G9700" s="18" t="str">
        <f t="shared" si="2417"/>
        <v/>
      </c>
      <c r="H9700" s="22" t="str">
        <f t="shared" si="2418"/>
        <v/>
      </c>
      <c r="I9700" s="23" t="str">
        <f t="shared" si="2419"/>
        <v/>
      </c>
      <c r="J9700" s="22" t="str">
        <f t="shared" si="2420"/>
        <v/>
      </c>
      <c r="K9700" s="24" t="str">
        <f t="shared" si="2421"/>
        <v/>
      </c>
      <c r="L9700" s="42" t="str">
        <f t="shared" si="2427"/>
        <v/>
      </c>
      <c r="M9700" s="43" t="str">
        <f t="shared" si="2428"/>
        <v/>
      </c>
      <c r="N9700" s="26" t="str">
        <f t="shared" si="2422"/>
        <v/>
      </c>
      <c r="O9700" s="26" t="str">
        <f t="shared" si="2423"/>
        <v/>
      </c>
      <c r="P9700" s="28" t="str">
        <f>IF(E9700="","",INDEX(TableLookupWakeUpScore[],MATCH(E9700,TableLookupWakeUpScore[Wake Up],0),MATCH(P$1,TableLookupWakeUpScore[#Headers],0)))</f>
        <v/>
      </c>
      <c r="Q9700" s="30" t="str">
        <f t="shared" si="2424"/>
        <v/>
      </c>
      <c r="R9700" s="31" t="str">
        <f t="shared" si="2425"/>
        <v/>
      </c>
      <c r="S9700" s="34" t="str">
        <f>IF($C9700="","",INDEX(TableLookupSleepQuality[],MATCH($C9700,TableLookupSleepQuality[Sleep Quality Low],1),MATCH(S$1,TableLookupSleepQuality[#Headers],0)))</f>
        <v/>
      </c>
      <c r="T9700" s="35" t="str">
        <f>IF($C9700="","",INDEX(TableLookupSleepQuality[],MATCH($C9700,TableLookupSleepQuality[Sleep Quality Low],1),MATCH(T$1,TableLookupSleepQuality[#Headers],0)))</f>
        <v/>
      </c>
      <c r="X9700" s="36" t="str">
        <f t="shared" si="2426"/>
        <v/>
      </c>
      <c r="Y9700" s="40" t="str">
        <f t="shared" si="2431"/>
        <v/>
      </c>
      <c r="Z9700" s="13" t="str">
        <f t="shared" si="2431"/>
        <v/>
      </c>
      <c r="AA9700" s="13" t="str">
        <f t="shared" si="2431"/>
        <v/>
      </c>
      <c r="AB9700" s="13" t="str">
        <f t="shared" si="2431"/>
        <v/>
      </c>
      <c r="AC9700" s="13" t="str">
        <f t="shared" si="2431"/>
        <v/>
      </c>
      <c r="AD9700" s="13" t="str">
        <f t="shared" si="2431"/>
        <v/>
      </c>
    </row>
    <row r="9701" spans="7:30" x14ac:dyDescent="0.25">
      <c r="G9701" s="18" t="str">
        <f t="shared" si="2417"/>
        <v/>
      </c>
      <c r="H9701" s="22" t="str">
        <f t="shared" si="2418"/>
        <v/>
      </c>
      <c r="I9701" s="23" t="str">
        <f t="shared" si="2419"/>
        <v/>
      </c>
      <c r="J9701" s="22" t="str">
        <f t="shared" si="2420"/>
        <v/>
      </c>
      <c r="K9701" s="24" t="str">
        <f t="shared" si="2421"/>
        <v/>
      </c>
      <c r="L9701" s="42" t="str">
        <f t="shared" si="2427"/>
        <v/>
      </c>
      <c r="M9701" s="43" t="str">
        <f t="shared" si="2428"/>
        <v/>
      </c>
      <c r="N9701" s="26" t="str">
        <f t="shared" si="2422"/>
        <v/>
      </c>
      <c r="O9701" s="26" t="str">
        <f t="shared" si="2423"/>
        <v/>
      </c>
      <c r="P9701" s="28" t="str">
        <f>IF(E9701="","",INDEX(TableLookupWakeUpScore[],MATCH(E9701,TableLookupWakeUpScore[Wake Up],0),MATCH(P$1,TableLookupWakeUpScore[#Headers],0)))</f>
        <v/>
      </c>
      <c r="Q9701" s="30" t="str">
        <f t="shared" si="2424"/>
        <v/>
      </c>
      <c r="R9701" s="31" t="str">
        <f t="shared" si="2425"/>
        <v/>
      </c>
      <c r="S9701" s="34" t="str">
        <f>IF($C9701="","",INDEX(TableLookupSleepQuality[],MATCH($C9701,TableLookupSleepQuality[Sleep Quality Low],1),MATCH(S$1,TableLookupSleepQuality[#Headers],0)))</f>
        <v/>
      </c>
      <c r="T9701" s="35" t="str">
        <f>IF($C9701="","",INDEX(TableLookupSleepQuality[],MATCH($C9701,TableLookupSleepQuality[Sleep Quality Low],1),MATCH(T$1,TableLookupSleepQuality[#Headers],0)))</f>
        <v/>
      </c>
      <c r="X9701" s="36" t="str">
        <f t="shared" si="2426"/>
        <v/>
      </c>
      <c r="Y9701" s="40" t="str">
        <f t="shared" si="2431"/>
        <v/>
      </c>
      <c r="Z9701" s="13" t="str">
        <f t="shared" si="2431"/>
        <v/>
      </c>
      <c r="AA9701" s="13" t="str">
        <f t="shared" si="2431"/>
        <v/>
      </c>
      <c r="AB9701" s="13" t="str">
        <f t="shared" si="2431"/>
        <v/>
      </c>
      <c r="AC9701" s="13" t="str">
        <f t="shared" si="2431"/>
        <v/>
      </c>
      <c r="AD9701" s="13" t="str">
        <f t="shared" si="2431"/>
        <v/>
      </c>
    </row>
    <row r="9702" spans="7:30" x14ac:dyDescent="0.25">
      <c r="G9702" s="18" t="str">
        <f t="shared" si="2417"/>
        <v/>
      </c>
      <c r="H9702" s="22" t="str">
        <f t="shared" si="2418"/>
        <v/>
      </c>
      <c r="I9702" s="23" t="str">
        <f t="shared" si="2419"/>
        <v/>
      </c>
      <c r="J9702" s="22" t="str">
        <f t="shared" si="2420"/>
        <v/>
      </c>
      <c r="K9702" s="24" t="str">
        <f t="shared" si="2421"/>
        <v/>
      </c>
      <c r="L9702" s="42" t="str">
        <f t="shared" si="2427"/>
        <v/>
      </c>
      <c r="M9702" s="43" t="str">
        <f t="shared" si="2428"/>
        <v/>
      </c>
      <c r="N9702" s="26" t="str">
        <f t="shared" si="2422"/>
        <v/>
      </c>
      <c r="O9702" s="26" t="str">
        <f t="shared" si="2423"/>
        <v/>
      </c>
      <c r="P9702" s="28" t="str">
        <f>IF(E9702="","",INDEX(TableLookupWakeUpScore[],MATCH(E9702,TableLookupWakeUpScore[Wake Up],0),MATCH(P$1,TableLookupWakeUpScore[#Headers],0)))</f>
        <v/>
      </c>
      <c r="Q9702" s="30" t="str">
        <f t="shared" si="2424"/>
        <v/>
      </c>
      <c r="R9702" s="31" t="str">
        <f t="shared" si="2425"/>
        <v/>
      </c>
      <c r="S9702" s="34" t="str">
        <f>IF($C9702="","",INDEX(TableLookupSleepQuality[],MATCH($C9702,TableLookupSleepQuality[Sleep Quality Low],1),MATCH(S$1,TableLookupSleepQuality[#Headers],0)))</f>
        <v/>
      </c>
      <c r="T9702" s="35" t="str">
        <f>IF($C9702="","",INDEX(TableLookupSleepQuality[],MATCH($C9702,TableLookupSleepQuality[Sleep Quality Low],1),MATCH(T$1,TableLookupSleepQuality[#Headers],0)))</f>
        <v/>
      </c>
      <c r="X9702" s="36" t="str">
        <f t="shared" si="2426"/>
        <v/>
      </c>
      <c r="Y9702" s="40" t="str">
        <f t="shared" si="2431"/>
        <v/>
      </c>
      <c r="Z9702" s="13" t="str">
        <f t="shared" si="2431"/>
        <v/>
      </c>
      <c r="AA9702" s="13" t="str">
        <f t="shared" si="2431"/>
        <v/>
      </c>
      <c r="AB9702" s="13" t="str">
        <f t="shared" si="2431"/>
        <v/>
      </c>
      <c r="AC9702" s="13" t="str">
        <f t="shared" si="2431"/>
        <v/>
      </c>
      <c r="AD9702" s="13" t="str">
        <f t="shared" si="2431"/>
        <v/>
      </c>
    </row>
    <row r="9703" spans="7:30" x14ac:dyDescent="0.25">
      <c r="G9703" s="18" t="str">
        <f t="shared" si="2417"/>
        <v/>
      </c>
      <c r="H9703" s="22" t="str">
        <f t="shared" si="2418"/>
        <v/>
      </c>
      <c r="I9703" s="23" t="str">
        <f t="shared" si="2419"/>
        <v/>
      </c>
      <c r="J9703" s="22" t="str">
        <f t="shared" si="2420"/>
        <v/>
      </c>
      <c r="K9703" s="24" t="str">
        <f t="shared" si="2421"/>
        <v/>
      </c>
      <c r="L9703" s="42" t="str">
        <f t="shared" si="2427"/>
        <v/>
      </c>
      <c r="M9703" s="43" t="str">
        <f t="shared" si="2428"/>
        <v/>
      </c>
      <c r="N9703" s="26" t="str">
        <f t="shared" si="2422"/>
        <v/>
      </c>
      <c r="O9703" s="26" t="str">
        <f t="shared" si="2423"/>
        <v/>
      </c>
      <c r="P9703" s="28" t="str">
        <f>IF(E9703="","",INDEX(TableLookupWakeUpScore[],MATCH(E9703,TableLookupWakeUpScore[Wake Up],0),MATCH(P$1,TableLookupWakeUpScore[#Headers],0)))</f>
        <v/>
      </c>
      <c r="Q9703" s="30" t="str">
        <f t="shared" si="2424"/>
        <v/>
      </c>
      <c r="R9703" s="31" t="str">
        <f t="shared" si="2425"/>
        <v/>
      </c>
      <c r="S9703" s="34" t="str">
        <f>IF($C9703="","",INDEX(TableLookupSleepQuality[],MATCH($C9703,TableLookupSleepQuality[Sleep Quality Low],1),MATCH(S$1,TableLookupSleepQuality[#Headers],0)))</f>
        <v/>
      </c>
      <c r="T9703" s="35" t="str">
        <f>IF($C9703="","",INDEX(TableLookupSleepQuality[],MATCH($C9703,TableLookupSleepQuality[Sleep Quality Low],1),MATCH(T$1,TableLookupSleepQuality[#Headers],0)))</f>
        <v/>
      </c>
      <c r="X9703" s="36" t="str">
        <f t="shared" si="2426"/>
        <v/>
      </c>
      <c r="Y9703" s="40" t="str">
        <f t="shared" si="2431"/>
        <v/>
      </c>
      <c r="Z9703" s="13" t="str">
        <f t="shared" si="2431"/>
        <v/>
      </c>
      <c r="AA9703" s="13" t="str">
        <f t="shared" si="2431"/>
        <v/>
      </c>
      <c r="AB9703" s="13" t="str">
        <f t="shared" si="2431"/>
        <v/>
      </c>
      <c r="AC9703" s="13" t="str">
        <f t="shared" si="2431"/>
        <v/>
      </c>
      <c r="AD9703" s="13" t="str">
        <f t="shared" si="2431"/>
        <v/>
      </c>
    </row>
    <row r="9704" spans="7:30" x14ac:dyDescent="0.25">
      <c r="G9704" s="18" t="str">
        <f t="shared" si="2417"/>
        <v/>
      </c>
      <c r="H9704" s="22" t="str">
        <f t="shared" si="2418"/>
        <v/>
      </c>
      <c r="I9704" s="23" t="str">
        <f t="shared" si="2419"/>
        <v/>
      </c>
      <c r="J9704" s="22" t="str">
        <f t="shared" si="2420"/>
        <v/>
      </c>
      <c r="K9704" s="24" t="str">
        <f t="shared" si="2421"/>
        <v/>
      </c>
      <c r="L9704" s="42" t="str">
        <f t="shared" si="2427"/>
        <v/>
      </c>
      <c r="M9704" s="43" t="str">
        <f t="shared" si="2428"/>
        <v/>
      </c>
      <c r="N9704" s="26" t="str">
        <f t="shared" si="2422"/>
        <v/>
      </c>
      <c r="O9704" s="26" t="str">
        <f t="shared" si="2423"/>
        <v/>
      </c>
      <c r="P9704" s="28" t="str">
        <f>IF(E9704="","",INDEX(TableLookupWakeUpScore[],MATCH(E9704,TableLookupWakeUpScore[Wake Up],0),MATCH(P$1,TableLookupWakeUpScore[#Headers],0)))</f>
        <v/>
      </c>
      <c r="Q9704" s="30" t="str">
        <f t="shared" si="2424"/>
        <v/>
      </c>
      <c r="R9704" s="31" t="str">
        <f t="shared" si="2425"/>
        <v/>
      </c>
      <c r="S9704" s="34" t="str">
        <f>IF($C9704="","",INDEX(TableLookupSleepQuality[],MATCH($C9704,TableLookupSleepQuality[Sleep Quality Low],1),MATCH(S$1,TableLookupSleepQuality[#Headers],0)))</f>
        <v/>
      </c>
      <c r="T9704" s="35" t="str">
        <f>IF($C9704="","",INDEX(TableLookupSleepQuality[],MATCH($C9704,TableLookupSleepQuality[Sleep Quality Low],1),MATCH(T$1,TableLookupSleepQuality[#Headers],0)))</f>
        <v/>
      </c>
      <c r="X9704" s="36" t="str">
        <f t="shared" si="2426"/>
        <v/>
      </c>
      <c r="Y9704" s="40" t="str">
        <f t="shared" si="2431"/>
        <v/>
      </c>
      <c r="Z9704" s="13" t="str">
        <f t="shared" si="2431"/>
        <v/>
      </c>
      <c r="AA9704" s="13" t="str">
        <f t="shared" si="2431"/>
        <v/>
      </c>
      <c r="AB9704" s="13" t="str">
        <f t="shared" si="2431"/>
        <v/>
      </c>
      <c r="AC9704" s="13" t="str">
        <f t="shared" si="2431"/>
        <v/>
      </c>
      <c r="AD9704" s="13" t="str">
        <f t="shared" si="2431"/>
        <v/>
      </c>
    </row>
    <row r="9705" spans="7:30" x14ac:dyDescent="0.25">
      <c r="G9705" s="18" t="str">
        <f t="shared" si="2417"/>
        <v/>
      </c>
      <c r="H9705" s="22" t="str">
        <f t="shared" si="2418"/>
        <v/>
      </c>
      <c r="I9705" s="23" t="str">
        <f t="shared" si="2419"/>
        <v/>
      </c>
      <c r="J9705" s="22" t="str">
        <f t="shared" si="2420"/>
        <v/>
      </c>
      <c r="K9705" s="24" t="str">
        <f t="shared" si="2421"/>
        <v/>
      </c>
      <c r="L9705" s="42" t="str">
        <f t="shared" si="2427"/>
        <v/>
      </c>
      <c r="M9705" s="43" t="str">
        <f t="shared" si="2428"/>
        <v/>
      </c>
      <c r="N9705" s="26" t="str">
        <f t="shared" si="2422"/>
        <v/>
      </c>
      <c r="O9705" s="26" t="str">
        <f t="shared" si="2423"/>
        <v/>
      </c>
      <c r="P9705" s="28" t="str">
        <f>IF(E9705="","",INDEX(TableLookupWakeUpScore[],MATCH(E9705,TableLookupWakeUpScore[Wake Up],0),MATCH(P$1,TableLookupWakeUpScore[#Headers],0)))</f>
        <v/>
      </c>
      <c r="Q9705" s="30" t="str">
        <f t="shared" si="2424"/>
        <v/>
      </c>
      <c r="R9705" s="31" t="str">
        <f t="shared" si="2425"/>
        <v/>
      </c>
      <c r="S9705" s="34" t="str">
        <f>IF($C9705="","",INDEX(TableLookupSleepQuality[],MATCH($C9705,TableLookupSleepQuality[Sleep Quality Low],1),MATCH(S$1,TableLookupSleepQuality[#Headers],0)))</f>
        <v/>
      </c>
      <c r="T9705" s="35" t="str">
        <f>IF($C9705="","",INDEX(TableLookupSleepQuality[],MATCH($C9705,TableLookupSleepQuality[Sleep Quality Low],1),MATCH(T$1,TableLookupSleepQuality[#Headers],0)))</f>
        <v/>
      </c>
      <c r="X9705" s="36" t="str">
        <f t="shared" si="2426"/>
        <v/>
      </c>
      <c r="Y9705" s="40" t="str">
        <f t="shared" si="2431"/>
        <v/>
      </c>
      <c r="Z9705" s="13" t="str">
        <f t="shared" si="2431"/>
        <v/>
      </c>
      <c r="AA9705" s="13" t="str">
        <f t="shared" si="2431"/>
        <v/>
      </c>
      <c r="AB9705" s="13" t="str">
        <f t="shared" si="2431"/>
        <v/>
      </c>
      <c r="AC9705" s="13" t="str">
        <f t="shared" si="2431"/>
        <v/>
      </c>
      <c r="AD9705" s="13" t="str">
        <f t="shared" si="2431"/>
        <v/>
      </c>
    </row>
    <row r="9706" spans="7:30" x14ac:dyDescent="0.25">
      <c r="G9706" s="18" t="str">
        <f t="shared" si="2417"/>
        <v/>
      </c>
      <c r="H9706" s="22" t="str">
        <f t="shared" si="2418"/>
        <v/>
      </c>
      <c r="I9706" s="23" t="str">
        <f t="shared" si="2419"/>
        <v/>
      </c>
      <c r="J9706" s="22" t="str">
        <f t="shared" si="2420"/>
        <v/>
      </c>
      <c r="K9706" s="24" t="str">
        <f t="shared" si="2421"/>
        <v/>
      </c>
      <c r="L9706" s="42" t="str">
        <f t="shared" si="2427"/>
        <v/>
      </c>
      <c r="M9706" s="43" t="str">
        <f t="shared" si="2428"/>
        <v/>
      </c>
      <c r="N9706" s="26" t="str">
        <f t="shared" si="2422"/>
        <v/>
      </c>
      <c r="O9706" s="26" t="str">
        <f t="shared" si="2423"/>
        <v/>
      </c>
      <c r="P9706" s="28" t="str">
        <f>IF(E9706="","",INDEX(TableLookupWakeUpScore[],MATCH(E9706,TableLookupWakeUpScore[Wake Up],0),MATCH(P$1,TableLookupWakeUpScore[#Headers],0)))</f>
        <v/>
      </c>
      <c r="Q9706" s="30" t="str">
        <f t="shared" si="2424"/>
        <v/>
      </c>
      <c r="R9706" s="31" t="str">
        <f t="shared" si="2425"/>
        <v/>
      </c>
      <c r="S9706" s="34" t="str">
        <f>IF($C9706="","",INDEX(TableLookupSleepQuality[],MATCH($C9706,TableLookupSleepQuality[Sleep Quality Low],1),MATCH(S$1,TableLookupSleepQuality[#Headers],0)))</f>
        <v/>
      </c>
      <c r="T9706" s="35" t="str">
        <f>IF($C9706="","",INDEX(TableLookupSleepQuality[],MATCH($C9706,TableLookupSleepQuality[Sleep Quality Low],1),MATCH(T$1,TableLookupSleepQuality[#Headers],0)))</f>
        <v/>
      </c>
      <c r="X9706" s="36" t="str">
        <f t="shared" si="2426"/>
        <v/>
      </c>
      <c r="Y9706" s="40" t="str">
        <f t="shared" si="2431"/>
        <v/>
      </c>
      <c r="Z9706" s="13" t="str">
        <f t="shared" si="2431"/>
        <v/>
      </c>
      <c r="AA9706" s="13" t="str">
        <f t="shared" si="2431"/>
        <v/>
      </c>
      <c r="AB9706" s="13" t="str">
        <f t="shared" si="2431"/>
        <v/>
      </c>
      <c r="AC9706" s="13" t="str">
        <f t="shared" si="2431"/>
        <v/>
      </c>
      <c r="AD9706" s="13" t="str">
        <f t="shared" si="2431"/>
        <v/>
      </c>
    </row>
    <row r="9707" spans="7:30" x14ac:dyDescent="0.25">
      <c r="G9707" s="18" t="str">
        <f t="shared" si="2417"/>
        <v/>
      </c>
      <c r="H9707" s="22" t="str">
        <f t="shared" si="2418"/>
        <v/>
      </c>
      <c r="I9707" s="23" t="str">
        <f t="shared" si="2419"/>
        <v/>
      </c>
      <c r="J9707" s="22" t="str">
        <f t="shared" si="2420"/>
        <v/>
      </c>
      <c r="K9707" s="24" t="str">
        <f t="shared" si="2421"/>
        <v/>
      </c>
      <c r="L9707" s="42" t="str">
        <f t="shared" si="2427"/>
        <v/>
      </c>
      <c r="M9707" s="43" t="str">
        <f t="shared" si="2428"/>
        <v/>
      </c>
      <c r="N9707" s="26" t="str">
        <f t="shared" si="2422"/>
        <v/>
      </c>
      <c r="O9707" s="26" t="str">
        <f t="shared" si="2423"/>
        <v/>
      </c>
      <c r="P9707" s="28" t="str">
        <f>IF(E9707="","",INDEX(TableLookupWakeUpScore[],MATCH(E9707,TableLookupWakeUpScore[Wake Up],0),MATCH(P$1,TableLookupWakeUpScore[#Headers],0)))</f>
        <v/>
      </c>
      <c r="Q9707" s="30" t="str">
        <f t="shared" si="2424"/>
        <v/>
      </c>
      <c r="R9707" s="31" t="str">
        <f t="shared" si="2425"/>
        <v/>
      </c>
      <c r="S9707" s="34" t="str">
        <f>IF($C9707="","",INDEX(TableLookupSleepQuality[],MATCH($C9707,TableLookupSleepQuality[Sleep Quality Low],1),MATCH(S$1,TableLookupSleepQuality[#Headers],0)))</f>
        <v/>
      </c>
      <c r="T9707" s="35" t="str">
        <f>IF($C9707="","",INDEX(TableLookupSleepQuality[],MATCH($C9707,TableLookupSleepQuality[Sleep Quality Low],1),MATCH(T$1,TableLookupSleepQuality[#Headers],0)))</f>
        <v/>
      </c>
      <c r="X9707" s="36" t="str">
        <f t="shared" si="2426"/>
        <v/>
      </c>
      <c r="Y9707" s="40" t="str">
        <f t="shared" si="2431"/>
        <v/>
      </c>
      <c r="Z9707" s="13" t="str">
        <f t="shared" si="2431"/>
        <v/>
      </c>
      <c r="AA9707" s="13" t="str">
        <f t="shared" si="2431"/>
        <v/>
      </c>
      <c r="AB9707" s="13" t="str">
        <f t="shared" si="2431"/>
        <v/>
      </c>
      <c r="AC9707" s="13" t="str">
        <f t="shared" si="2431"/>
        <v/>
      </c>
      <c r="AD9707" s="13" t="str">
        <f t="shared" si="2431"/>
        <v/>
      </c>
    </row>
    <row r="9708" spans="7:30" x14ac:dyDescent="0.25">
      <c r="G9708" s="18" t="str">
        <f t="shared" si="2417"/>
        <v/>
      </c>
      <c r="H9708" s="22" t="str">
        <f t="shared" si="2418"/>
        <v/>
      </c>
      <c r="I9708" s="23" t="str">
        <f t="shared" si="2419"/>
        <v/>
      </c>
      <c r="J9708" s="22" t="str">
        <f t="shared" si="2420"/>
        <v/>
      </c>
      <c r="K9708" s="24" t="str">
        <f t="shared" si="2421"/>
        <v/>
      </c>
      <c r="L9708" s="42" t="str">
        <f t="shared" si="2427"/>
        <v/>
      </c>
      <c r="M9708" s="43" t="str">
        <f t="shared" si="2428"/>
        <v/>
      </c>
      <c r="N9708" s="26" t="str">
        <f t="shared" si="2422"/>
        <v/>
      </c>
      <c r="O9708" s="26" t="str">
        <f t="shared" si="2423"/>
        <v/>
      </c>
      <c r="P9708" s="28" t="str">
        <f>IF(E9708="","",INDEX(TableLookupWakeUpScore[],MATCH(E9708,TableLookupWakeUpScore[Wake Up],0),MATCH(P$1,TableLookupWakeUpScore[#Headers],0)))</f>
        <v/>
      </c>
      <c r="Q9708" s="30" t="str">
        <f t="shared" si="2424"/>
        <v/>
      </c>
      <c r="R9708" s="31" t="str">
        <f t="shared" si="2425"/>
        <v/>
      </c>
      <c r="S9708" s="34" t="str">
        <f>IF($C9708="","",INDEX(TableLookupSleepQuality[],MATCH($C9708,TableLookupSleepQuality[Sleep Quality Low],1),MATCH(S$1,TableLookupSleepQuality[#Headers],0)))</f>
        <v/>
      </c>
      <c r="T9708" s="35" t="str">
        <f>IF($C9708="","",INDEX(TableLookupSleepQuality[],MATCH($C9708,TableLookupSleepQuality[Sleep Quality Low],1),MATCH(T$1,TableLookupSleepQuality[#Headers],0)))</f>
        <v/>
      </c>
      <c r="X9708" s="36" t="str">
        <f t="shared" si="2426"/>
        <v/>
      </c>
      <c r="Y9708" s="40" t="str">
        <f t="shared" si="2431"/>
        <v/>
      </c>
      <c r="Z9708" s="13" t="str">
        <f t="shared" si="2431"/>
        <v/>
      </c>
      <c r="AA9708" s="13" t="str">
        <f t="shared" si="2431"/>
        <v/>
      </c>
      <c r="AB9708" s="13" t="str">
        <f t="shared" si="2431"/>
        <v/>
      </c>
      <c r="AC9708" s="13" t="str">
        <f t="shared" si="2431"/>
        <v/>
      </c>
      <c r="AD9708" s="13" t="str">
        <f t="shared" si="2431"/>
        <v/>
      </c>
    </row>
    <row r="9709" spans="7:30" x14ac:dyDescent="0.25">
      <c r="G9709" s="18" t="str">
        <f t="shared" si="2417"/>
        <v/>
      </c>
      <c r="H9709" s="22" t="str">
        <f t="shared" si="2418"/>
        <v/>
      </c>
      <c r="I9709" s="23" t="str">
        <f t="shared" si="2419"/>
        <v/>
      </c>
      <c r="J9709" s="22" t="str">
        <f t="shared" si="2420"/>
        <v/>
      </c>
      <c r="K9709" s="24" t="str">
        <f t="shared" si="2421"/>
        <v/>
      </c>
      <c r="L9709" s="42" t="str">
        <f t="shared" si="2427"/>
        <v/>
      </c>
      <c r="M9709" s="43" t="str">
        <f t="shared" si="2428"/>
        <v/>
      </c>
      <c r="N9709" s="26" t="str">
        <f t="shared" si="2422"/>
        <v/>
      </c>
      <c r="O9709" s="26" t="str">
        <f t="shared" si="2423"/>
        <v/>
      </c>
      <c r="P9709" s="28" t="str">
        <f>IF(E9709="","",INDEX(TableLookupWakeUpScore[],MATCH(E9709,TableLookupWakeUpScore[Wake Up],0),MATCH(P$1,TableLookupWakeUpScore[#Headers],0)))</f>
        <v/>
      </c>
      <c r="Q9709" s="30" t="str">
        <f t="shared" si="2424"/>
        <v/>
      </c>
      <c r="R9709" s="31" t="str">
        <f t="shared" si="2425"/>
        <v/>
      </c>
      <c r="S9709" s="34" t="str">
        <f>IF($C9709="","",INDEX(TableLookupSleepQuality[],MATCH($C9709,TableLookupSleepQuality[Sleep Quality Low],1),MATCH(S$1,TableLookupSleepQuality[#Headers],0)))</f>
        <v/>
      </c>
      <c r="T9709" s="35" t="str">
        <f>IF($C9709="","",INDEX(TableLookupSleepQuality[],MATCH($C9709,TableLookupSleepQuality[Sleep Quality Low],1),MATCH(T$1,TableLookupSleepQuality[#Headers],0)))</f>
        <v/>
      </c>
      <c r="X9709" s="36" t="str">
        <f t="shared" si="2426"/>
        <v/>
      </c>
      <c r="Y9709" s="40" t="str">
        <f t="shared" si="2431"/>
        <v/>
      </c>
      <c r="Z9709" s="13" t="str">
        <f t="shared" si="2431"/>
        <v/>
      </c>
      <c r="AA9709" s="13" t="str">
        <f t="shared" si="2431"/>
        <v/>
      </c>
      <c r="AB9709" s="13" t="str">
        <f t="shared" si="2431"/>
        <v/>
      </c>
      <c r="AC9709" s="13" t="str">
        <f t="shared" si="2431"/>
        <v/>
      </c>
      <c r="AD9709" s="13" t="str">
        <f t="shared" si="2431"/>
        <v/>
      </c>
    </row>
    <row r="9710" spans="7:30" x14ac:dyDescent="0.25">
      <c r="G9710" s="18" t="str">
        <f t="shared" si="2417"/>
        <v/>
      </c>
      <c r="H9710" s="22" t="str">
        <f t="shared" si="2418"/>
        <v/>
      </c>
      <c r="I9710" s="23" t="str">
        <f t="shared" si="2419"/>
        <v/>
      </c>
      <c r="J9710" s="22" t="str">
        <f t="shared" si="2420"/>
        <v/>
      </c>
      <c r="K9710" s="24" t="str">
        <f t="shared" si="2421"/>
        <v/>
      </c>
      <c r="L9710" s="42" t="str">
        <f t="shared" si="2427"/>
        <v/>
      </c>
      <c r="M9710" s="43" t="str">
        <f t="shared" si="2428"/>
        <v/>
      </c>
      <c r="N9710" s="26" t="str">
        <f t="shared" si="2422"/>
        <v/>
      </c>
      <c r="O9710" s="26" t="str">
        <f t="shared" si="2423"/>
        <v/>
      </c>
      <c r="P9710" s="28" t="str">
        <f>IF(E9710="","",INDEX(TableLookupWakeUpScore[],MATCH(E9710,TableLookupWakeUpScore[Wake Up],0),MATCH(P$1,TableLookupWakeUpScore[#Headers],0)))</f>
        <v/>
      </c>
      <c r="Q9710" s="30" t="str">
        <f t="shared" si="2424"/>
        <v/>
      </c>
      <c r="R9710" s="31" t="str">
        <f t="shared" si="2425"/>
        <v/>
      </c>
      <c r="S9710" s="34" t="str">
        <f>IF($C9710="","",INDEX(TableLookupSleepQuality[],MATCH($C9710,TableLookupSleepQuality[Sleep Quality Low],1),MATCH(S$1,TableLookupSleepQuality[#Headers],0)))</f>
        <v/>
      </c>
      <c r="T9710" s="35" t="str">
        <f>IF($C9710="","",INDEX(TableLookupSleepQuality[],MATCH($C9710,TableLookupSleepQuality[Sleep Quality Low],1),MATCH(T$1,TableLookupSleepQuality[#Headers],0)))</f>
        <v/>
      </c>
      <c r="X9710" s="36" t="str">
        <f t="shared" si="2426"/>
        <v/>
      </c>
      <c r="Y9710" s="40" t="str">
        <f t="shared" si="2431"/>
        <v/>
      </c>
      <c r="Z9710" s="13" t="str">
        <f t="shared" si="2431"/>
        <v/>
      </c>
      <c r="AA9710" s="13" t="str">
        <f t="shared" si="2431"/>
        <v/>
      </c>
      <c r="AB9710" s="13" t="str">
        <f t="shared" si="2431"/>
        <v/>
      </c>
      <c r="AC9710" s="13" t="str">
        <f t="shared" si="2431"/>
        <v/>
      </c>
      <c r="AD9710" s="13" t="str">
        <f t="shared" si="2431"/>
        <v/>
      </c>
    </row>
    <row r="9711" spans="7:30" x14ac:dyDescent="0.25">
      <c r="G9711" s="18" t="str">
        <f t="shared" si="2417"/>
        <v/>
      </c>
      <c r="H9711" s="22" t="str">
        <f t="shared" si="2418"/>
        <v/>
      </c>
      <c r="I9711" s="23" t="str">
        <f t="shared" si="2419"/>
        <v/>
      </c>
      <c r="J9711" s="22" t="str">
        <f t="shared" si="2420"/>
        <v/>
      </c>
      <c r="K9711" s="24" t="str">
        <f t="shared" si="2421"/>
        <v/>
      </c>
      <c r="L9711" s="42" t="str">
        <f t="shared" si="2427"/>
        <v/>
      </c>
      <c r="M9711" s="43" t="str">
        <f t="shared" si="2428"/>
        <v/>
      </c>
      <c r="N9711" s="26" t="str">
        <f t="shared" si="2422"/>
        <v/>
      </c>
      <c r="O9711" s="26" t="str">
        <f t="shared" si="2423"/>
        <v/>
      </c>
      <c r="P9711" s="28" t="str">
        <f>IF(E9711="","",INDEX(TableLookupWakeUpScore[],MATCH(E9711,TableLookupWakeUpScore[Wake Up],0),MATCH(P$1,TableLookupWakeUpScore[#Headers],0)))</f>
        <v/>
      </c>
      <c r="Q9711" s="30" t="str">
        <f t="shared" si="2424"/>
        <v/>
      </c>
      <c r="R9711" s="31" t="str">
        <f t="shared" si="2425"/>
        <v/>
      </c>
      <c r="S9711" s="34" t="str">
        <f>IF($C9711="","",INDEX(TableLookupSleepQuality[],MATCH($C9711,TableLookupSleepQuality[Sleep Quality Low],1),MATCH(S$1,TableLookupSleepQuality[#Headers],0)))</f>
        <v/>
      </c>
      <c r="T9711" s="35" t="str">
        <f>IF($C9711="","",INDEX(TableLookupSleepQuality[],MATCH($C9711,TableLookupSleepQuality[Sleep Quality Low],1),MATCH(T$1,TableLookupSleepQuality[#Headers],0)))</f>
        <v/>
      </c>
      <c r="X9711" s="36" t="str">
        <f t="shared" si="2426"/>
        <v/>
      </c>
      <c r="Y9711" s="40" t="str">
        <f t="shared" si="2431"/>
        <v/>
      </c>
      <c r="Z9711" s="13" t="str">
        <f t="shared" si="2431"/>
        <v/>
      </c>
      <c r="AA9711" s="13" t="str">
        <f t="shared" si="2431"/>
        <v/>
      </c>
      <c r="AB9711" s="13" t="str">
        <f t="shared" si="2431"/>
        <v/>
      </c>
      <c r="AC9711" s="13" t="str">
        <f t="shared" si="2431"/>
        <v/>
      </c>
      <c r="AD9711" s="13" t="str">
        <f t="shared" si="2431"/>
        <v/>
      </c>
    </row>
    <row r="9712" spans="7:30" x14ac:dyDescent="0.25">
      <c r="G9712" s="18" t="str">
        <f t="shared" si="2417"/>
        <v/>
      </c>
      <c r="H9712" s="22" t="str">
        <f t="shared" si="2418"/>
        <v/>
      </c>
      <c r="I9712" s="23" t="str">
        <f t="shared" si="2419"/>
        <v/>
      </c>
      <c r="J9712" s="22" t="str">
        <f t="shared" si="2420"/>
        <v/>
      </c>
      <c r="K9712" s="24" t="str">
        <f t="shared" si="2421"/>
        <v/>
      </c>
      <c r="L9712" s="42" t="str">
        <f t="shared" si="2427"/>
        <v/>
      </c>
      <c r="M9712" s="43" t="str">
        <f t="shared" si="2428"/>
        <v/>
      </c>
      <c r="N9712" s="26" t="str">
        <f t="shared" si="2422"/>
        <v/>
      </c>
      <c r="O9712" s="26" t="str">
        <f t="shared" si="2423"/>
        <v/>
      </c>
      <c r="P9712" s="28" t="str">
        <f>IF(E9712="","",INDEX(TableLookupWakeUpScore[],MATCH(E9712,TableLookupWakeUpScore[Wake Up],0),MATCH(P$1,TableLookupWakeUpScore[#Headers],0)))</f>
        <v/>
      </c>
      <c r="Q9712" s="30" t="str">
        <f t="shared" si="2424"/>
        <v/>
      </c>
      <c r="R9712" s="31" t="str">
        <f t="shared" si="2425"/>
        <v/>
      </c>
      <c r="S9712" s="34" t="str">
        <f>IF($C9712="","",INDEX(TableLookupSleepQuality[],MATCH($C9712,TableLookupSleepQuality[Sleep Quality Low],1),MATCH(S$1,TableLookupSleepQuality[#Headers],0)))</f>
        <v/>
      </c>
      <c r="T9712" s="35" t="str">
        <f>IF($C9712="","",INDEX(TableLookupSleepQuality[],MATCH($C9712,TableLookupSleepQuality[Sleep Quality Low],1),MATCH(T$1,TableLookupSleepQuality[#Headers],0)))</f>
        <v/>
      </c>
      <c r="X9712" s="36" t="str">
        <f t="shared" si="2426"/>
        <v/>
      </c>
      <c r="Y9712" s="40" t="str">
        <f t="shared" si="2431"/>
        <v/>
      </c>
      <c r="Z9712" s="13" t="str">
        <f t="shared" si="2431"/>
        <v/>
      </c>
      <c r="AA9712" s="13" t="str">
        <f t="shared" si="2431"/>
        <v/>
      </c>
      <c r="AB9712" s="13" t="str">
        <f t="shared" si="2431"/>
        <v/>
      </c>
      <c r="AC9712" s="13" t="str">
        <f t="shared" si="2431"/>
        <v/>
      </c>
      <c r="AD9712" s="13" t="str">
        <f t="shared" si="2431"/>
        <v/>
      </c>
    </row>
    <row r="9713" spans="7:30" x14ac:dyDescent="0.25">
      <c r="G9713" s="18" t="str">
        <f t="shared" si="2417"/>
        <v/>
      </c>
      <c r="H9713" s="22" t="str">
        <f t="shared" si="2418"/>
        <v/>
      </c>
      <c r="I9713" s="23" t="str">
        <f t="shared" si="2419"/>
        <v/>
      </c>
      <c r="J9713" s="22" t="str">
        <f t="shared" si="2420"/>
        <v/>
      </c>
      <c r="K9713" s="24" t="str">
        <f t="shared" si="2421"/>
        <v/>
      </c>
      <c r="L9713" s="42" t="str">
        <f t="shared" si="2427"/>
        <v/>
      </c>
      <c r="M9713" s="43" t="str">
        <f t="shared" si="2428"/>
        <v/>
      </c>
      <c r="N9713" s="26" t="str">
        <f t="shared" si="2422"/>
        <v/>
      </c>
      <c r="O9713" s="26" t="str">
        <f t="shared" si="2423"/>
        <v/>
      </c>
      <c r="P9713" s="28" t="str">
        <f>IF(E9713="","",INDEX(TableLookupWakeUpScore[],MATCH(E9713,TableLookupWakeUpScore[Wake Up],0),MATCH(P$1,TableLookupWakeUpScore[#Headers],0)))</f>
        <v/>
      </c>
      <c r="Q9713" s="30" t="str">
        <f t="shared" si="2424"/>
        <v/>
      </c>
      <c r="R9713" s="31" t="str">
        <f t="shared" si="2425"/>
        <v/>
      </c>
      <c r="S9713" s="34" t="str">
        <f>IF($C9713="","",INDEX(TableLookupSleepQuality[],MATCH($C9713,TableLookupSleepQuality[Sleep Quality Low],1),MATCH(S$1,TableLookupSleepQuality[#Headers],0)))</f>
        <v/>
      </c>
      <c r="T9713" s="35" t="str">
        <f>IF($C9713="","",INDEX(TableLookupSleepQuality[],MATCH($C9713,TableLookupSleepQuality[Sleep Quality Low],1),MATCH(T$1,TableLookupSleepQuality[#Headers],0)))</f>
        <v/>
      </c>
      <c r="X9713" s="36" t="str">
        <f t="shared" si="2426"/>
        <v/>
      </c>
      <c r="Y9713" s="40" t="str">
        <f t="shared" si="2431"/>
        <v/>
      </c>
      <c r="Z9713" s="13" t="str">
        <f t="shared" si="2431"/>
        <v/>
      </c>
      <c r="AA9713" s="13" t="str">
        <f t="shared" si="2431"/>
        <v/>
      </c>
      <c r="AB9713" s="13" t="str">
        <f t="shared" si="2431"/>
        <v/>
      </c>
      <c r="AC9713" s="13" t="str">
        <f t="shared" si="2431"/>
        <v/>
      </c>
      <c r="AD9713" s="13" t="str">
        <f t="shared" si="2431"/>
        <v/>
      </c>
    </row>
    <row r="9714" spans="7:30" x14ac:dyDescent="0.25">
      <c r="G9714" s="18" t="str">
        <f t="shared" si="2417"/>
        <v/>
      </c>
      <c r="H9714" s="22" t="str">
        <f t="shared" si="2418"/>
        <v/>
      </c>
      <c r="I9714" s="23" t="str">
        <f t="shared" si="2419"/>
        <v/>
      </c>
      <c r="J9714" s="22" t="str">
        <f t="shared" si="2420"/>
        <v/>
      </c>
      <c r="K9714" s="24" t="str">
        <f t="shared" si="2421"/>
        <v/>
      </c>
      <c r="L9714" s="42" t="str">
        <f t="shared" si="2427"/>
        <v/>
      </c>
      <c r="M9714" s="43" t="str">
        <f t="shared" si="2428"/>
        <v/>
      </c>
      <c r="N9714" s="26" t="str">
        <f t="shared" si="2422"/>
        <v/>
      </c>
      <c r="O9714" s="26" t="str">
        <f t="shared" si="2423"/>
        <v/>
      </c>
      <c r="P9714" s="28" t="str">
        <f>IF(E9714="","",INDEX(TableLookupWakeUpScore[],MATCH(E9714,TableLookupWakeUpScore[Wake Up],0),MATCH(P$1,TableLookupWakeUpScore[#Headers],0)))</f>
        <v/>
      </c>
      <c r="Q9714" s="30" t="str">
        <f t="shared" si="2424"/>
        <v/>
      </c>
      <c r="R9714" s="31" t="str">
        <f t="shared" si="2425"/>
        <v/>
      </c>
      <c r="S9714" s="34" t="str">
        <f>IF($C9714="","",INDEX(TableLookupSleepQuality[],MATCH($C9714,TableLookupSleepQuality[Sleep Quality Low],1),MATCH(S$1,TableLookupSleepQuality[#Headers],0)))</f>
        <v/>
      </c>
      <c r="T9714" s="35" t="str">
        <f>IF($C9714="","",INDEX(TableLookupSleepQuality[],MATCH($C9714,TableLookupSleepQuality[Sleep Quality Low],1),MATCH(T$1,TableLookupSleepQuality[#Headers],0)))</f>
        <v/>
      </c>
      <c r="X9714" s="36" t="str">
        <f t="shared" si="2426"/>
        <v/>
      </c>
      <c r="Y9714" s="40" t="str">
        <f t="shared" si="2431"/>
        <v/>
      </c>
      <c r="Z9714" s="13" t="str">
        <f t="shared" si="2431"/>
        <v/>
      </c>
      <c r="AA9714" s="13" t="str">
        <f t="shared" si="2431"/>
        <v/>
      </c>
      <c r="AB9714" s="13" t="str">
        <f t="shared" si="2431"/>
        <v/>
      </c>
      <c r="AC9714" s="13" t="str">
        <f t="shared" si="2431"/>
        <v/>
      </c>
      <c r="AD9714" s="13" t="str">
        <f t="shared" si="2431"/>
        <v/>
      </c>
    </row>
    <row r="9715" spans="7:30" x14ac:dyDescent="0.25">
      <c r="G9715" s="18" t="str">
        <f t="shared" si="2417"/>
        <v/>
      </c>
      <c r="H9715" s="22" t="str">
        <f t="shared" si="2418"/>
        <v/>
      </c>
      <c r="I9715" s="23" t="str">
        <f t="shared" si="2419"/>
        <v/>
      </c>
      <c r="J9715" s="22" t="str">
        <f t="shared" si="2420"/>
        <v/>
      </c>
      <c r="K9715" s="24" t="str">
        <f t="shared" si="2421"/>
        <v/>
      </c>
      <c r="L9715" s="42" t="str">
        <f t="shared" si="2427"/>
        <v/>
      </c>
      <c r="M9715" s="43" t="str">
        <f t="shared" si="2428"/>
        <v/>
      </c>
      <c r="N9715" s="26" t="str">
        <f t="shared" si="2422"/>
        <v/>
      </c>
      <c r="O9715" s="26" t="str">
        <f t="shared" si="2423"/>
        <v/>
      </c>
      <c r="P9715" s="28" t="str">
        <f>IF(E9715="","",INDEX(TableLookupWakeUpScore[],MATCH(E9715,TableLookupWakeUpScore[Wake Up],0),MATCH(P$1,TableLookupWakeUpScore[#Headers],0)))</f>
        <v/>
      </c>
      <c r="Q9715" s="30" t="str">
        <f t="shared" si="2424"/>
        <v/>
      </c>
      <c r="R9715" s="31" t="str">
        <f t="shared" si="2425"/>
        <v/>
      </c>
      <c r="S9715" s="34" t="str">
        <f>IF($C9715="","",INDEX(TableLookupSleepQuality[],MATCH($C9715,TableLookupSleepQuality[Sleep Quality Low],1),MATCH(S$1,TableLookupSleepQuality[#Headers],0)))</f>
        <v/>
      </c>
      <c r="T9715" s="35" t="str">
        <f>IF($C9715="","",INDEX(TableLookupSleepQuality[],MATCH($C9715,TableLookupSleepQuality[Sleep Quality Low],1),MATCH(T$1,TableLookupSleepQuality[#Headers],0)))</f>
        <v/>
      </c>
      <c r="X9715" s="36" t="str">
        <f t="shared" si="2426"/>
        <v/>
      </c>
      <c r="Y9715" s="40" t="str">
        <f t="shared" ref="Y9715:AD9730" si="2432">IF(OR($X9715="NO",$X9715=""),"",IF(COUNTIF($F9715,"*" &amp; Y$1 &amp; "*"),"YES","NO"))</f>
        <v/>
      </c>
      <c r="Z9715" s="13" t="str">
        <f t="shared" si="2432"/>
        <v/>
      </c>
      <c r="AA9715" s="13" t="str">
        <f t="shared" si="2432"/>
        <v/>
      </c>
      <c r="AB9715" s="13" t="str">
        <f t="shared" si="2432"/>
        <v/>
      </c>
      <c r="AC9715" s="13" t="str">
        <f t="shared" si="2432"/>
        <v/>
      </c>
      <c r="AD9715" s="13" t="str">
        <f t="shared" si="2432"/>
        <v/>
      </c>
    </row>
    <row r="9716" spans="7:30" x14ac:dyDescent="0.25">
      <c r="G9716" s="18" t="str">
        <f t="shared" si="2417"/>
        <v/>
      </c>
      <c r="H9716" s="22" t="str">
        <f t="shared" si="2418"/>
        <v/>
      </c>
      <c r="I9716" s="23" t="str">
        <f t="shared" si="2419"/>
        <v/>
      </c>
      <c r="J9716" s="22" t="str">
        <f t="shared" si="2420"/>
        <v/>
      </c>
      <c r="K9716" s="24" t="str">
        <f t="shared" si="2421"/>
        <v/>
      </c>
      <c r="L9716" s="42" t="str">
        <f t="shared" si="2427"/>
        <v/>
      </c>
      <c r="M9716" s="43" t="str">
        <f t="shared" si="2428"/>
        <v/>
      </c>
      <c r="N9716" s="26" t="str">
        <f t="shared" si="2422"/>
        <v/>
      </c>
      <c r="O9716" s="26" t="str">
        <f t="shared" si="2423"/>
        <v/>
      </c>
      <c r="P9716" s="28" t="str">
        <f>IF(E9716="","",INDEX(TableLookupWakeUpScore[],MATCH(E9716,TableLookupWakeUpScore[Wake Up],0),MATCH(P$1,TableLookupWakeUpScore[#Headers],0)))</f>
        <v/>
      </c>
      <c r="Q9716" s="30" t="str">
        <f t="shared" si="2424"/>
        <v/>
      </c>
      <c r="R9716" s="31" t="str">
        <f t="shared" si="2425"/>
        <v/>
      </c>
      <c r="S9716" s="34" t="str">
        <f>IF($C9716="","",INDEX(TableLookupSleepQuality[],MATCH($C9716,TableLookupSleepQuality[Sleep Quality Low],1),MATCH(S$1,TableLookupSleepQuality[#Headers],0)))</f>
        <v/>
      </c>
      <c r="T9716" s="35" t="str">
        <f>IF($C9716="","",INDEX(TableLookupSleepQuality[],MATCH($C9716,TableLookupSleepQuality[Sleep Quality Low],1),MATCH(T$1,TableLookupSleepQuality[#Headers],0)))</f>
        <v/>
      </c>
      <c r="X9716" s="36" t="str">
        <f t="shared" si="2426"/>
        <v/>
      </c>
      <c r="Y9716" s="40" t="str">
        <f t="shared" si="2432"/>
        <v/>
      </c>
      <c r="Z9716" s="13" t="str">
        <f t="shared" si="2432"/>
        <v/>
      </c>
      <c r="AA9716" s="13" t="str">
        <f t="shared" si="2432"/>
        <v/>
      </c>
      <c r="AB9716" s="13" t="str">
        <f t="shared" si="2432"/>
        <v/>
      </c>
      <c r="AC9716" s="13" t="str">
        <f t="shared" si="2432"/>
        <v/>
      </c>
      <c r="AD9716" s="13" t="str">
        <f t="shared" si="2432"/>
        <v/>
      </c>
    </row>
    <row r="9717" spans="7:30" x14ac:dyDescent="0.25">
      <c r="G9717" s="18" t="str">
        <f t="shared" si="2417"/>
        <v/>
      </c>
      <c r="H9717" s="22" t="str">
        <f t="shared" si="2418"/>
        <v/>
      </c>
      <c r="I9717" s="23" t="str">
        <f t="shared" si="2419"/>
        <v/>
      </c>
      <c r="J9717" s="22" t="str">
        <f t="shared" si="2420"/>
        <v/>
      </c>
      <c r="K9717" s="24" t="str">
        <f t="shared" si="2421"/>
        <v/>
      </c>
      <c r="L9717" s="42" t="str">
        <f t="shared" si="2427"/>
        <v/>
      </c>
      <c r="M9717" s="43" t="str">
        <f t="shared" si="2428"/>
        <v/>
      </c>
      <c r="N9717" s="26" t="str">
        <f t="shared" si="2422"/>
        <v/>
      </c>
      <c r="O9717" s="26" t="str">
        <f t="shared" si="2423"/>
        <v/>
      </c>
      <c r="P9717" s="28" t="str">
        <f>IF(E9717="","",INDEX(TableLookupWakeUpScore[],MATCH(E9717,TableLookupWakeUpScore[Wake Up],0),MATCH(P$1,TableLookupWakeUpScore[#Headers],0)))</f>
        <v/>
      </c>
      <c r="Q9717" s="30" t="str">
        <f t="shared" si="2424"/>
        <v/>
      </c>
      <c r="R9717" s="31" t="str">
        <f t="shared" si="2425"/>
        <v/>
      </c>
      <c r="S9717" s="34" t="str">
        <f>IF($C9717="","",INDEX(TableLookupSleepQuality[],MATCH($C9717,TableLookupSleepQuality[Sleep Quality Low],1),MATCH(S$1,TableLookupSleepQuality[#Headers],0)))</f>
        <v/>
      </c>
      <c r="T9717" s="35" t="str">
        <f>IF($C9717="","",INDEX(TableLookupSleepQuality[],MATCH($C9717,TableLookupSleepQuality[Sleep Quality Low],1),MATCH(T$1,TableLookupSleepQuality[#Headers],0)))</f>
        <v/>
      </c>
      <c r="X9717" s="36" t="str">
        <f t="shared" si="2426"/>
        <v/>
      </c>
      <c r="Y9717" s="40" t="str">
        <f t="shared" si="2432"/>
        <v/>
      </c>
      <c r="Z9717" s="13" t="str">
        <f t="shared" si="2432"/>
        <v/>
      </c>
      <c r="AA9717" s="13" t="str">
        <f t="shared" si="2432"/>
        <v/>
      </c>
      <c r="AB9717" s="13" t="str">
        <f t="shared" si="2432"/>
        <v/>
      </c>
      <c r="AC9717" s="13" t="str">
        <f t="shared" si="2432"/>
        <v/>
      </c>
      <c r="AD9717" s="13" t="str">
        <f t="shared" si="2432"/>
        <v/>
      </c>
    </row>
    <row r="9718" spans="7:30" x14ac:dyDescent="0.25">
      <c r="G9718" s="18" t="str">
        <f t="shared" si="2417"/>
        <v/>
      </c>
      <c r="H9718" s="22" t="str">
        <f t="shared" si="2418"/>
        <v/>
      </c>
      <c r="I9718" s="23" t="str">
        <f t="shared" si="2419"/>
        <v/>
      </c>
      <c r="J9718" s="22" t="str">
        <f t="shared" si="2420"/>
        <v/>
      </c>
      <c r="K9718" s="24" t="str">
        <f t="shared" si="2421"/>
        <v/>
      </c>
      <c r="L9718" s="42" t="str">
        <f t="shared" si="2427"/>
        <v/>
      </c>
      <c r="M9718" s="43" t="str">
        <f t="shared" si="2428"/>
        <v/>
      </c>
      <c r="N9718" s="26" t="str">
        <f t="shared" si="2422"/>
        <v/>
      </c>
      <c r="O9718" s="26" t="str">
        <f t="shared" si="2423"/>
        <v/>
      </c>
      <c r="P9718" s="28" t="str">
        <f>IF(E9718="","",INDEX(TableLookupWakeUpScore[],MATCH(E9718,TableLookupWakeUpScore[Wake Up],0),MATCH(P$1,TableLookupWakeUpScore[#Headers],0)))</f>
        <v/>
      </c>
      <c r="Q9718" s="30" t="str">
        <f t="shared" si="2424"/>
        <v/>
      </c>
      <c r="R9718" s="31" t="str">
        <f t="shared" si="2425"/>
        <v/>
      </c>
      <c r="S9718" s="34" t="str">
        <f>IF($C9718="","",INDEX(TableLookupSleepQuality[],MATCH($C9718,TableLookupSleepQuality[Sleep Quality Low],1),MATCH(S$1,TableLookupSleepQuality[#Headers],0)))</f>
        <v/>
      </c>
      <c r="T9718" s="35" t="str">
        <f>IF($C9718="","",INDEX(TableLookupSleepQuality[],MATCH($C9718,TableLookupSleepQuality[Sleep Quality Low],1),MATCH(T$1,TableLookupSleepQuality[#Headers],0)))</f>
        <v/>
      </c>
      <c r="X9718" s="36" t="str">
        <f t="shared" si="2426"/>
        <v/>
      </c>
      <c r="Y9718" s="40" t="str">
        <f t="shared" si="2432"/>
        <v/>
      </c>
      <c r="Z9718" s="13" t="str">
        <f t="shared" si="2432"/>
        <v/>
      </c>
      <c r="AA9718" s="13" t="str">
        <f t="shared" si="2432"/>
        <v/>
      </c>
      <c r="AB9718" s="13" t="str">
        <f t="shared" si="2432"/>
        <v/>
      </c>
      <c r="AC9718" s="13" t="str">
        <f t="shared" si="2432"/>
        <v/>
      </c>
      <c r="AD9718" s="13" t="str">
        <f t="shared" si="2432"/>
        <v/>
      </c>
    </row>
    <row r="9719" spans="7:30" x14ac:dyDescent="0.25">
      <c r="G9719" s="18" t="str">
        <f t="shared" si="2417"/>
        <v/>
      </c>
      <c r="H9719" s="22" t="str">
        <f t="shared" si="2418"/>
        <v/>
      </c>
      <c r="I9719" s="23" t="str">
        <f t="shared" si="2419"/>
        <v/>
      </c>
      <c r="J9719" s="22" t="str">
        <f t="shared" si="2420"/>
        <v/>
      </c>
      <c r="K9719" s="24" t="str">
        <f t="shared" si="2421"/>
        <v/>
      </c>
      <c r="L9719" s="42" t="str">
        <f t="shared" si="2427"/>
        <v/>
      </c>
      <c r="M9719" s="43" t="str">
        <f t="shared" si="2428"/>
        <v/>
      </c>
      <c r="N9719" s="26" t="str">
        <f t="shared" si="2422"/>
        <v/>
      </c>
      <c r="O9719" s="26" t="str">
        <f t="shared" si="2423"/>
        <v/>
      </c>
      <c r="P9719" s="28" t="str">
        <f>IF(E9719="","",INDEX(TableLookupWakeUpScore[],MATCH(E9719,TableLookupWakeUpScore[Wake Up],0),MATCH(P$1,TableLookupWakeUpScore[#Headers],0)))</f>
        <v/>
      </c>
      <c r="Q9719" s="30" t="str">
        <f t="shared" si="2424"/>
        <v/>
      </c>
      <c r="R9719" s="31" t="str">
        <f t="shared" si="2425"/>
        <v/>
      </c>
      <c r="S9719" s="34" t="str">
        <f>IF($C9719="","",INDEX(TableLookupSleepQuality[],MATCH($C9719,TableLookupSleepQuality[Sleep Quality Low],1),MATCH(S$1,TableLookupSleepQuality[#Headers],0)))</f>
        <v/>
      </c>
      <c r="T9719" s="35" t="str">
        <f>IF($C9719="","",INDEX(TableLookupSleepQuality[],MATCH($C9719,TableLookupSleepQuality[Sleep Quality Low],1),MATCH(T$1,TableLookupSleepQuality[#Headers],0)))</f>
        <v/>
      </c>
      <c r="X9719" s="36" t="str">
        <f t="shared" si="2426"/>
        <v/>
      </c>
      <c r="Y9719" s="40" t="str">
        <f t="shared" si="2432"/>
        <v/>
      </c>
      <c r="Z9719" s="13" t="str">
        <f t="shared" si="2432"/>
        <v/>
      </c>
      <c r="AA9719" s="13" t="str">
        <f t="shared" si="2432"/>
        <v/>
      </c>
      <c r="AB9719" s="13" t="str">
        <f t="shared" si="2432"/>
        <v/>
      </c>
      <c r="AC9719" s="13" t="str">
        <f t="shared" si="2432"/>
        <v/>
      </c>
      <c r="AD9719" s="13" t="str">
        <f t="shared" si="2432"/>
        <v/>
      </c>
    </row>
    <row r="9720" spans="7:30" x14ac:dyDescent="0.25">
      <c r="G9720" s="18" t="str">
        <f t="shared" si="2417"/>
        <v/>
      </c>
      <c r="H9720" s="22" t="str">
        <f t="shared" si="2418"/>
        <v/>
      </c>
      <c r="I9720" s="23" t="str">
        <f t="shared" si="2419"/>
        <v/>
      </c>
      <c r="J9720" s="22" t="str">
        <f t="shared" si="2420"/>
        <v/>
      </c>
      <c r="K9720" s="24" t="str">
        <f t="shared" si="2421"/>
        <v/>
      </c>
      <c r="L9720" s="42" t="str">
        <f t="shared" si="2427"/>
        <v/>
      </c>
      <c r="M9720" s="43" t="str">
        <f t="shared" si="2428"/>
        <v/>
      </c>
      <c r="N9720" s="26" t="str">
        <f t="shared" si="2422"/>
        <v/>
      </c>
      <c r="O9720" s="26" t="str">
        <f t="shared" si="2423"/>
        <v/>
      </c>
      <c r="P9720" s="28" t="str">
        <f>IF(E9720="","",INDEX(TableLookupWakeUpScore[],MATCH(E9720,TableLookupWakeUpScore[Wake Up],0),MATCH(P$1,TableLookupWakeUpScore[#Headers],0)))</f>
        <v/>
      </c>
      <c r="Q9720" s="30" t="str">
        <f t="shared" si="2424"/>
        <v/>
      </c>
      <c r="R9720" s="31" t="str">
        <f t="shared" si="2425"/>
        <v/>
      </c>
      <c r="S9720" s="34" t="str">
        <f>IF($C9720="","",INDEX(TableLookupSleepQuality[],MATCH($C9720,TableLookupSleepQuality[Sleep Quality Low],1),MATCH(S$1,TableLookupSleepQuality[#Headers],0)))</f>
        <v/>
      </c>
      <c r="T9720" s="35" t="str">
        <f>IF($C9720="","",INDEX(TableLookupSleepQuality[],MATCH($C9720,TableLookupSleepQuality[Sleep Quality Low],1),MATCH(T$1,TableLookupSleepQuality[#Headers],0)))</f>
        <v/>
      </c>
      <c r="X9720" s="36" t="str">
        <f t="shared" si="2426"/>
        <v/>
      </c>
      <c r="Y9720" s="40" t="str">
        <f t="shared" si="2432"/>
        <v/>
      </c>
      <c r="Z9720" s="13" t="str">
        <f t="shared" si="2432"/>
        <v/>
      </c>
      <c r="AA9720" s="13" t="str">
        <f t="shared" si="2432"/>
        <v/>
      </c>
      <c r="AB9720" s="13" t="str">
        <f t="shared" si="2432"/>
        <v/>
      </c>
      <c r="AC9720" s="13" t="str">
        <f t="shared" si="2432"/>
        <v/>
      </c>
      <c r="AD9720" s="13" t="str">
        <f t="shared" si="2432"/>
        <v/>
      </c>
    </row>
    <row r="9721" spans="7:30" x14ac:dyDescent="0.25">
      <c r="G9721" s="18" t="str">
        <f t="shared" si="2417"/>
        <v/>
      </c>
      <c r="H9721" s="22" t="str">
        <f t="shared" si="2418"/>
        <v/>
      </c>
      <c r="I9721" s="23" t="str">
        <f t="shared" si="2419"/>
        <v/>
      </c>
      <c r="J9721" s="22" t="str">
        <f t="shared" si="2420"/>
        <v/>
      </c>
      <c r="K9721" s="24" t="str">
        <f t="shared" si="2421"/>
        <v/>
      </c>
      <c r="L9721" s="42" t="str">
        <f t="shared" si="2427"/>
        <v/>
      </c>
      <c r="M9721" s="43" t="str">
        <f t="shared" si="2428"/>
        <v/>
      </c>
      <c r="N9721" s="26" t="str">
        <f t="shared" si="2422"/>
        <v/>
      </c>
      <c r="O9721" s="26" t="str">
        <f t="shared" si="2423"/>
        <v/>
      </c>
      <c r="P9721" s="28" t="str">
        <f>IF(E9721="","",INDEX(TableLookupWakeUpScore[],MATCH(E9721,TableLookupWakeUpScore[Wake Up],0),MATCH(P$1,TableLookupWakeUpScore[#Headers],0)))</f>
        <v/>
      </c>
      <c r="Q9721" s="30" t="str">
        <f t="shared" si="2424"/>
        <v/>
      </c>
      <c r="R9721" s="31" t="str">
        <f t="shared" si="2425"/>
        <v/>
      </c>
      <c r="S9721" s="34" t="str">
        <f>IF($C9721="","",INDEX(TableLookupSleepQuality[],MATCH($C9721,TableLookupSleepQuality[Sleep Quality Low],1),MATCH(S$1,TableLookupSleepQuality[#Headers],0)))</f>
        <v/>
      </c>
      <c r="T9721" s="35" t="str">
        <f>IF($C9721="","",INDEX(TableLookupSleepQuality[],MATCH($C9721,TableLookupSleepQuality[Sleep Quality Low],1),MATCH(T$1,TableLookupSleepQuality[#Headers],0)))</f>
        <v/>
      </c>
      <c r="X9721" s="36" t="str">
        <f t="shared" si="2426"/>
        <v/>
      </c>
      <c r="Y9721" s="40" t="str">
        <f t="shared" si="2432"/>
        <v/>
      </c>
      <c r="Z9721" s="13" t="str">
        <f t="shared" si="2432"/>
        <v/>
      </c>
      <c r="AA9721" s="13" t="str">
        <f t="shared" si="2432"/>
        <v/>
      </c>
      <c r="AB9721" s="13" t="str">
        <f t="shared" si="2432"/>
        <v/>
      </c>
      <c r="AC9721" s="13" t="str">
        <f t="shared" si="2432"/>
        <v/>
      </c>
      <c r="AD9721" s="13" t="str">
        <f t="shared" si="2432"/>
        <v/>
      </c>
    </row>
    <row r="9722" spans="7:30" x14ac:dyDescent="0.25">
      <c r="G9722" s="18" t="str">
        <f t="shared" si="2417"/>
        <v/>
      </c>
      <c r="H9722" s="22" t="str">
        <f t="shared" si="2418"/>
        <v/>
      </c>
      <c r="I9722" s="23" t="str">
        <f t="shared" si="2419"/>
        <v/>
      </c>
      <c r="J9722" s="22" t="str">
        <f t="shared" si="2420"/>
        <v/>
      </c>
      <c r="K9722" s="24" t="str">
        <f t="shared" si="2421"/>
        <v/>
      </c>
      <c r="L9722" s="42" t="str">
        <f t="shared" si="2427"/>
        <v/>
      </c>
      <c r="M9722" s="43" t="str">
        <f t="shared" si="2428"/>
        <v/>
      </c>
      <c r="N9722" s="26" t="str">
        <f t="shared" si="2422"/>
        <v/>
      </c>
      <c r="O9722" s="26" t="str">
        <f t="shared" si="2423"/>
        <v/>
      </c>
      <c r="P9722" s="28" t="str">
        <f>IF(E9722="","",INDEX(TableLookupWakeUpScore[],MATCH(E9722,TableLookupWakeUpScore[Wake Up],0),MATCH(P$1,TableLookupWakeUpScore[#Headers],0)))</f>
        <v/>
      </c>
      <c r="Q9722" s="30" t="str">
        <f t="shared" si="2424"/>
        <v/>
      </c>
      <c r="R9722" s="31" t="str">
        <f t="shared" si="2425"/>
        <v/>
      </c>
      <c r="S9722" s="34" t="str">
        <f>IF($C9722="","",INDEX(TableLookupSleepQuality[],MATCH($C9722,TableLookupSleepQuality[Sleep Quality Low],1),MATCH(S$1,TableLookupSleepQuality[#Headers],0)))</f>
        <v/>
      </c>
      <c r="T9722" s="35" t="str">
        <f>IF($C9722="","",INDEX(TableLookupSleepQuality[],MATCH($C9722,TableLookupSleepQuality[Sleep Quality Low],1),MATCH(T$1,TableLookupSleepQuality[#Headers],0)))</f>
        <v/>
      </c>
      <c r="X9722" s="36" t="str">
        <f t="shared" si="2426"/>
        <v/>
      </c>
      <c r="Y9722" s="40" t="str">
        <f t="shared" si="2432"/>
        <v/>
      </c>
      <c r="Z9722" s="13" t="str">
        <f t="shared" si="2432"/>
        <v/>
      </c>
      <c r="AA9722" s="13" t="str">
        <f t="shared" si="2432"/>
        <v/>
      </c>
      <c r="AB9722" s="13" t="str">
        <f t="shared" si="2432"/>
        <v/>
      </c>
      <c r="AC9722" s="13" t="str">
        <f t="shared" si="2432"/>
        <v/>
      </c>
      <c r="AD9722" s="13" t="str">
        <f t="shared" si="2432"/>
        <v/>
      </c>
    </row>
    <row r="9723" spans="7:30" x14ac:dyDescent="0.25">
      <c r="G9723" s="18" t="str">
        <f t="shared" si="2417"/>
        <v/>
      </c>
      <c r="H9723" s="22" t="str">
        <f t="shared" si="2418"/>
        <v/>
      </c>
      <c r="I9723" s="23" t="str">
        <f t="shared" si="2419"/>
        <v/>
      </c>
      <c r="J9723" s="22" t="str">
        <f t="shared" si="2420"/>
        <v/>
      </c>
      <c r="K9723" s="24" t="str">
        <f t="shared" si="2421"/>
        <v/>
      </c>
      <c r="L9723" s="42" t="str">
        <f t="shared" si="2427"/>
        <v/>
      </c>
      <c r="M9723" s="43" t="str">
        <f t="shared" si="2428"/>
        <v/>
      </c>
      <c r="N9723" s="26" t="str">
        <f t="shared" si="2422"/>
        <v/>
      </c>
      <c r="O9723" s="26" t="str">
        <f t="shared" si="2423"/>
        <v/>
      </c>
      <c r="P9723" s="28" t="str">
        <f>IF(E9723="","",INDEX(TableLookupWakeUpScore[],MATCH(E9723,TableLookupWakeUpScore[Wake Up],0),MATCH(P$1,TableLookupWakeUpScore[#Headers],0)))</f>
        <v/>
      </c>
      <c r="Q9723" s="30" t="str">
        <f t="shared" si="2424"/>
        <v/>
      </c>
      <c r="R9723" s="31" t="str">
        <f t="shared" si="2425"/>
        <v/>
      </c>
      <c r="S9723" s="34" t="str">
        <f>IF($C9723="","",INDEX(TableLookupSleepQuality[],MATCH($C9723,TableLookupSleepQuality[Sleep Quality Low],1),MATCH(S$1,TableLookupSleepQuality[#Headers],0)))</f>
        <v/>
      </c>
      <c r="T9723" s="35" t="str">
        <f>IF($C9723="","",INDEX(TableLookupSleepQuality[],MATCH($C9723,TableLookupSleepQuality[Sleep Quality Low],1),MATCH(T$1,TableLookupSleepQuality[#Headers],0)))</f>
        <v/>
      </c>
      <c r="X9723" s="36" t="str">
        <f t="shared" si="2426"/>
        <v/>
      </c>
      <c r="Y9723" s="40" t="str">
        <f t="shared" si="2432"/>
        <v/>
      </c>
      <c r="Z9723" s="13" t="str">
        <f t="shared" si="2432"/>
        <v/>
      </c>
      <c r="AA9723" s="13" t="str">
        <f t="shared" si="2432"/>
        <v/>
      </c>
      <c r="AB9723" s="13" t="str">
        <f t="shared" si="2432"/>
        <v/>
      </c>
      <c r="AC9723" s="13" t="str">
        <f t="shared" si="2432"/>
        <v/>
      </c>
      <c r="AD9723" s="13" t="str">
        <f t="shared" si="2432"/>
        <v/>
      </c>
    </row>
    <row r="9724" spans="7:30" x14ac:dyDescent="0.25">
      <c r="G9724" s="18" t="str">
        <f t="shared" si="2417"/>
        <v/>
      </c>
      <c r="H9724" s="22" t="str">
        <f t="shared" si="2418"/>
        <v/>
      </c>
      <c r="I9724" s="23" t="str">
        <f t="shared" si="2419"/>
        <v/>
      </c>
      <c r="J9724" s="22" t="str">
        <f t="shared" si="2420"/>
        <v/>
      </c>
      <c r="K9724" s="24" t="str">
        <f t="shared" si="2421"/>
        <v/>
      </c>
      <c r="L9724" s="42" t="str">
        <f t="shared" si="2427"/>
        <v/>
      </c>
      <c r="M9724" s="43" t="str">
        <f t="shared" si="2428"/>
        <v/>
      </c>
      <c r="N9724" s="26" t="str">
        <f t="shared" si="2422"/>
        <v/>
      </c>
      <c r="O9724" s="26" t="str">
        <f t="shared" si="2423"/>
        <v/>
      </c>
      <c r="P9724" s="28" t="str">
        <f>IF(E9724="","",INDEX(TableLookupWakeUpScore[],MATCH(E9724,TableLookupWakeUpScore[Wake Up],0),MATCH(P$1,TableLookupWakeUpScore[#Headers],0)))</f>
        <v/>
      </c>
      <c r="Q9724" s="30" t="str">
        <f t="shared" si="2424"/>
        <v/>
      </c>
      <c r="R9724" s="31" t="str">
        <f t="shared" si="2425"/>
        <v/>
      </c>
      <c r="S9724" s="34" t="str">
        <f>IF($C9724="","",INDEX(TableLookupSleepQuality[],MATCH($C9724,TableLookupSleepQuality[Sleep Quality Low],1),MATCH(S$1,TableLookupSleepQuality[#Headers],0)))</f>
        <v/>
      </c>
      <c r="T9724" s="35" t="str">
        <f>IF($C9724="","",INDEX(TableLookupSleepQuality[],MATCH($C9724,TableLookupSleepQuality[Sleep Quality Low],1),MATCH(T$1,TableLookupSleepQuality[#Headers],0)))</f>
        <v/>
      </c>
      <c r="X9724" s="36" t="str">
        <f t="shared" si="2426"/>
        <v/>
      </c>
      <c r="Y9724" s="40" t="str">
        <f t="shared" si="2432"/>
        <v/>
      </c>
      <c r="Z9724" s="13" t="str">
        <f t="shared" si="2432"/>
        <v/>
      </c>
      <c r="AA9724" s="13" t="str">
        <f t="shared" si="2432"/>
        <v/>
      </c>
      <c r="AB9724" s="13" t="str">
        <f t="shared" si="2432"/>
        <v/>
      </c>
      <c r="AC9724" s="13" t="str">
        <f t="shared" si="2432"/>
        <v/>
      </c>
      <c r="AD9724" s="13" t="str">
        <f t="shared" si="2432"/>
        <v/>
      </c>
    </row>
    <row r="9725" spans="7:30" x14ac:dyDescent="0.25">
      <c r="G9725" s="18" t="str">
        <f t="shared" si="2417"/>
        <v/>
      </c>
      <c r="H9725" s="22" t="str">
        <f t="shared" si="2418"/>
        <v/>
      </c>
      <c r="I9725" s="23" t="str">
        <f t="shared" si="2419"/>
        <v/>
      </c>
      <c r="J9725" s="22" t="str">
        <f t="shared" si="2420"/>
        <v/>
      </c>
      <c r="K9725" s="24" t="str">
        <f t="shared" si="2421"/>
        <v/>
      </c>
      <c r="L9725" s="42" t="str">
        <f t="shared" si="2427"/>
        <v/>
      </c>
      <c r="M9725" s="43" t="str">
        <f t="shared" si="2428"/>
        <v/>
      </c>
      <c r="N9725" s="26" t="str">
        <f t="shared" si="2422"/>
        <v/>
      </c>
      <c r="O9725" s="26" t="str">
        <f t="shared" si="2423"/>
        <v/>
      </c>
      <c r="P9725" s="28" t="str">
        <f>IF(E9725="","",INDEX(TableLookupWakeUpScore[],MATCH(E9725,TableLookupWakeUpScore[Wake Up],0),MATCH(P$1,TableLookupWakeUpScore[#Headers],0)))</f>
        <v/>
      </c>
      <c r="Q9725" s="30" t="str">
        <f t="shared" si="2424"/>
        <v/>
      </c>
      <c r="R9725" s="31" t="str">
        <f t="shared" si="2425"/>
        <v/>
      </c>
      <c r="S9725" s="34" t="str">
        <f>IF($C9725="","",INDEX(TableLookupSleepQuality[],MATCH($C9725,TableLookupSleepQuality[Sleep Quality Low],1),MATCH(S$1,TableLookupSleepQuality[#Headers],0)))</f>
        <v/>
      </c>
      <c r="T9725" s="35" t="str">
        <f>IF($C9725="","",INDEX(TableLookupSleepQuality[],MATCH($C9725,TableLookupSleepQuality[Sleep Quality Low],1),MATCH(T$1,TableLookupSleepQuality[#Headers],0)))</f>
        <v/>
      </c>
      <c r="X9725" s="36" t="str">
        <f t="shared" si="2426"/>
        <v/>
      </c>
      <c r="Y9725" s="40" t="str">
        <f t="shared" si="2432"/>
        <v/>
      </c>
      <c r="Z9725" s="13" t="str">
        <f t="shared" si="2432"/>
        <v/>
      </c>
      <c r="AA9725" s="13" t="str">
        <f t="shared" si="2432"/>
        <v/>
      </c>
      <c r="AB9725" s="13" t="str">
        <f t="shared" si="2432"/>
        <v/>
      </c>
      <c r="AC9725" s="13" t="str">
        <f t="shared" si="2432"/>
        <v/>
      </c>
      <c r="AD9725" s="13" t="str">
        <f t="shared" si="2432"/>
        <v/>
      </c>
    </row>
    <row r="9726" spans="7:30" x14ac:dyDescent="0.25">
      <c r="G9726" s="18" t="str">
        <f t="shared" si="2417"/>
        <v/>
      </c>
      <c r="H9726" s="22" t="str">
        <f t="shared" si="2418"/>
        <v/>
      </c>
      <c r="I9726" s="23" t="str">
        <f t="shared" si="2419"/>
        <v/>
      </c>
      <c r="J9726" s="22" t="str">
        <f t="shared" si="2420"/>
        <v/>
      </c>
      <c r="K9726" s="24" t="str">
        <f t="shared" si="2421"/>
        <v/>
      </c>
      <c r="L9726" s="42" t="str">
        <f t="shared" si="2427"/>
        <v/>
      </c>
      <c r="M9726" s="43" t="str">
        <f t="shared" si="2428"/>
        <v/>
      </c>
      <c r="N9726" s="26" t="str">
        <f t="shared" si="2422"/>
        <v/>
      </c>
      <c r="O9726" s="26" t="str">
        <f t="shared" si="2423"/>
        <v/>
      </c>
      <c r="P9726" s="28" t="str">
        <f>IF(E9726="","",INDEX(TableLookupWakeUpScore[],MATCH(E9726,TableLookupWakeUpScore[Wake Up],0),MATCH(P$1,TableLookupWakeUpScore[#Headers],0)))</f>
        <v/>
      </c>
      <c r="Q9726" s="30" t="str">
        <f t="shared" si="2424"/>
        <v/>
      </c>
      <c r="R9726" s="31" t="str">
        <f t="shared" si="2425"/>
        <v/>
      </c>
      <c r="S9726" s="34" t="str">
        <f>IF($C9726="","",INDEX(TableLookupSleepQuality[],MATCH($C9726,TableLookupSleepQuality[Sleep Quality Low],1),MATCH(S$1,TableLookupSleepQuality[#Headers],0)))</f>
        <v/>
      </c>
      <c r="T9726" s="35" t="str">
        <f>IF($C9726="","",INDEX(TableLookupSleepQuality[],MATCH($C9726,TableLookupSleepQuality[Sleep Quality Low],1),MATCH(T$1,TableLookupSleepQuality[#Headers],0)))</f>
        <v/>
      </c>
      <c r="X9726" s="36" t="str">
        <f t="shared" si="2426"/>
        <v/>
      </c>
      <c r="Y9726" s="40" t="str">
        <f t="shared" si="2432"/>
        <v/>
      </c>
      <c r="Z9726" s="13" t="str">
        <f t="shared" si="2432"/>
        <v/>
      </c>
      <c r="AA9726" s="13" t="str">
        <f t="shared" si="2432"/>
        <v/>
      </c>
      <c r="AB9726" s="13" t="str">
        <f t="shared" si="2432"/>
        <v/>
      </c>
      <c r="AC9726" s="13" t="str">
        <f t="shared" si="2432"/>
        <v/>
      </c>
      <c r="AD9726" s="13" t="str">
        <f t="shared" si="2432"/>
        <v/>
      </c>
    </row>
    <row r="9727" spans="7:30" x14ac:dyDescent="0.25">
      <c r="G9727" s="18" t="str">
        <f t="shared" si="2417"/>
        <v/>
      </c>
      <c r="H9727" s="22" t="str">
        <f t="shared" si="2418"/>
        <v/>
      </c>
      <c r="I9727" s="23" t="str">
        <f t="shared" si="2419"/>
        <v/>
      </c>
      <c r="J9727" s="22" t="str">
        <f t="shared" si="2420"/>
        <v/>
      </c>
      <c r="K9727" s="24" t="str">
        <f t="shared" si="2421"/>
        <v/>
      </c>
      <c r="L9727" s="42" t="str">
        <f t="shared" si="2427"/>
        <v/>
      </c>
      <c r="M9727" s="43" t="str">
        <f t="shared" si="2428"/>
        <v/>
      </c>
      <c r="N9727" s="26" t="str">
        <f t="shared" si="2422"/>
        <v/>
      </c>
      <c r="O9727" s="26" t="str">
        <f t="shared" si="2423"/>
        <v/>
      </c>
      <c r="P9727" s="28" t="str">
        <f>IF(E9727="","",INDEX(TableLookupWakeUpScore[],MATCH(E9727,TableLookupWakeUpScore[Wake Up],0),MATCH(P$1,TableLookupWakeUpScore[#Headers],0)))</f>
        <v/>
      </c>
      <c r="Q9727" s="30" t="str">
        <f t="shared" si="2424"/>
        <v/>
      </c>
      <c r="R9727" s="31" t="str">
        <f t="shared" si="2425"/>
        <v/>
      </c>
      <c r="S9727" s="34" t="str">
        <f>IF($C9727="","",INDEX(TableLookupSleepQuality[],MATCH($C9727,TableLookupSleepQuality[Sleep Quality Low],1),MATCH(S$1,TableLookupSleepQuality[#Headers],0)))</f>
        <v/>
      </c>
      <c r="T9727" s="35" t="str">
        <f>IF($C9727="","",INDEX(TableLookupSleepQuality[],MATCH($C9727,TableLookupSleepQuality[Sleep Quality Low],1),MATCH(T$1,TableLookupSleepQuality[#Headers],0)))</f>
        <v/>
      </c>
      <c r="X9727" s="36" t="str">
        <f t="shared" si="2426"/>
        <v/>
      </c>
      <c r="Y9727" s="40" t="str">
        <f t="shared" si="2432"/>
        <v/>
      </c>
      <c r="Z9727" s="13" t="str">
        <f t="shared" si="2432"/>
        <v/>
      </c>
      <c r="AA9727" s="13" t="str">
        <f t="shared" si="2432"/>
        <v/>
      </c>
      <c r="AB9727" s="13" t="str">
        <f t="shared" si="2432"/>
        <v/>
      </c>
      <c r="AC9727" s="13" t="str">
        <f t="shared" si="2432"/>
        <v/>
      </c>
      <c r="AD9727" s="13" t="str">
        <f t="shared" si="2432"/>
        <v/>
      </c>
    </row>
    <row r="9728" spans="7:30" x14ac:dyDescent="0.25">
      <c r="G9728" s="18" t="str">
        <f t="shared" si="2417"/>
        <v/>
      </c>
      <c r="H9728" s="22" t="str">
        <f t="shared" si="2418"/>
        <v/>
      </c>
      <c r="I9728" s="23" t="str">
        <f t="shared" si="2419"/>
        <v/>
      </c>
      <c r="J9728" s="22" t="str">
        <f t="shared" si="2420"/>
        <v/>
      </c>
      <c r="K9728" s="24" t="str">
        <f t="shared" si="2421"/>
        <v/>
      </c>
      <c r="L9728" s="42" t="str">
        <f t="shared" si="2427"/>
        <v/>
      </c>
      <c r="M9728" s="43" t="str">
        <f t="shared" si="2428"/>
        <v/>
      </c>
      <c r="N9728" s="26" t="str">
        <f t="shared" si="2422"/>
        <v/>
      </c>
      <c r="O9728" s="26" t="str">
        <f t="shared" si="2423"/>
        <v/>
      </c>
      <c r="P9728" s="28" t="str">
        <f>IF(E9728="","",INDEX(TableLookupWakeUpScore[],MATCH(E9728,TableLookupWakeUpScore[Wake Up],0),MATCH(P$1,TableLookupWakeUpScore[#Headers],0)))</f>
        <v/>
      </c>
      <c r="Q9728" s="30" t="str">
        <f t="shared" si="2424"/>
        <v/>
      </c>
      <c r="R9728" s="31" t="str">
        <f t="shared" si="2425"/>
        <v/>
      </c>
      <c r="S9728" s="34" t="str">
        <f>IF($C9728="","",INDEX(TableLookupSleepQuality[],MATCH($C9728,TableLookupSleepQuality[Sleep Quality Low],1),MATCH(S$1,TableLookupSleepQuality[#Headers],0)))</f>
        <v/>
      </c>
      <c r="T9728" s="35" t="str">
        <f>IF($C9728="","",INDEX(TableLookupSleepQuality[],MATCH($C9728,TableLookupSleepQuality[Sleep Quality Low],1),MATCH(T$1,TableLookupSleepQuality[#Headers],0)))</f>
        <v/>
      </c>
      <c r="X9728" s="36" t="str">
        <f t="shared" si="2426"/>
        <v/>
      </c>
      <c r="Y9728" s="40" t="str">
        <f t="shared" si="2432"/>
        <v/>
      </c>
      <c r="Z9728" s="13" t="str">
        <f t="shared" si="2432"/>
        <v/>
      </c>
      <c r="AA9728" s="13" t="str">
        <f t="shared" si="2432"/>
        <v/>
      </c>
      <c r="AB9728" s="13" t="str">
        <f t="shared" si="2432"/>
        <v/>
      </c>
      <c r="AC9728" s="13" t="str">
        <f t="shared" si="2432"/>
        <v/>
      </c>
      <c r="AD9728" s="13" t="str">
        <f t="shared" si="2432"/>
        <v/>
      </c>
    </row>
    <row r="9729" spans="7:30" x14ac:dyDescent="0.25">
      <c r="G9729" s="18" t="str">
        <f t="shared" si="2417"/>
        <v/>
      </c>
      <c r="H9729" s="22" t="str">
        <f t="shared" si="2418"/>
        <v/>
      </c>
      <c r="I9729" s="23" t="str">
        <f t="shared" si="2419"/>
        <v/>
      </c>
      <c r="J9729" s="22" t="str">
        <f t="shared" si="2420"/>
        <v/>
      </c>
      <c r="K9729" s="24" t="str">
        <f t="shared" si="2421"/>
        <v/>
      </c>
      <c r="L9729" s="42" t="str">
        <f t="shared" si="2427"/>
        <v/>
      </c>
      <c r="M9729" s="43" t="str">
        <f t="shared" si="2428"/>
        <v/>
      </c>
      <c r="N9729" s="26" t="str">
        <f t="shared" si="2422"/>
        <v/>
      </c>
      <c r="O9729" s="26" t="str">
        <f t="shared" si="2423"/>
        <v/>
      </c>
      <c r="P9729" s="28" t="str">
        <f>IF(E9729="","",INDEX(TableLookupWakeUpScore[],MATCH(E9729,TableLookupWakeUpScore[Wake Up],0),MATCH(P$1,TableLookupWakeUpScore[#Headers],0)))</f>
        <v/>
      </c>
      <c r="Q9729" s="30" t="str">
        <f t="shared" si="2424"/>
        <v/>
      </c>
      <c r="R9729" s="31" t="str">
        <f t="shared" si="2425"/>
        <v/>
      </c>
      <c r="S9729" s="34" t="str">
        <f>IF($C9729="","",INDEX(TableLookupSleepQuality[],MATCH($C9729,TableLookupSleepQuality[Sleep Quality Low],1),MATCH(S$1,TableLookupSleepQuality[#Headers],0)))</f>
        <v/>
      </c>
      <c r="T9729" s="35" t="str">
        <f>IF($C9729="","",INDEX(TableLookupSleepQuality[],MATCH($C9729,TableLookupSleepQuality[Sleep Quality Low],1),MATCH(T$1,TableLookupSleepQuality[#Headers],0)))</f>
        <v/>
      </c>
      <c r="X9729" s="36" t="str">
        <f t="shared" si="2426"/>
        <v/>
      </c>
      <c r="Y9729" s="40" t="str">
        <f t="shared" si="2432"/>
        <v/>
      </c>
      <c r="Z9729" s="13" t="str">
        <f t="shared" si="2432"/>
        <v/>
      </c>
      <c r="AA9729" s="13" t="str">
        <f t="shared" si="2432"/>
        <v/>
      </c>
      <c r="AB9729" s="13" t="str">
        <f t="shared" si="2432"/>
        <v/>
      </c>
      <c r="AC9729" s="13" t="str">
        <f t="shared" si="2432"/>
        <v/>
      </c>
      <c r="AD9729" s="13" t="str">
        <f t="shared" si="2432"/>
        <v/>
      </c>
    </row>
    <row r="9730" spans="7:30" x14ac:dyDescent="0.25">
      <c r="G9730" s="18" t="str">
        <f t="shared" ref="G9730:G9793" si="2433">IF($B9730="","",VALUE(TEXT($B9730,"yyyy")))</f>
        <v/>
      </c>
      <c r="H9730" s="22" t="str">
        <f t="shared" ref="H9730:H9793" si="2434">IF($B9730="","",VALUE(TEXT($B9730,"mm")))</f>
        <v/>
      </c>
      <c r="I9730" s="23" t="str">
        <f t="shared" ref="I9730:I9793" si="2435">IF($B9730="","",TEXT($B9730,"mmm"))</f>
        <v/>
      </c>
      <c r="J9730" s="22" t="str">
        <f t="shared" ref="J9730:J9793" si="2436">IF($B9730="","",VALUE(TEXT($B9730,"dd")))</f>
        <v/>
      </c>
      <c r="K9730" s="24" t="str">
        <f t="shared" ref="K9730:K9793" si="2437">IF($B9730="","",TEXT($B9730,"ddd"))</f>
        <v/>
      </c>
      <c r="L9730" s="42" t="str">
        <f t="shared" si="2427"/>
        <v/>
      </c>
      <c r="M9730" s="43" t="str">
        <f t="shared" si="2428"/>
        <v/>
      </c>
      <c r="N9730" s="26" t="str">
        <f t="shared" ref="N9730:N9793" si="2438">IF(A9730="","",TIME(HOUR(A9730),MINUTE(A9730),SECOND(A9730)))</f>
        <v/>
      </c>
      <c r="O9730" s="26" t="str">
        <f t="shared" ref="O9730:O9793" si="2439">IF(B9730="","",TIME(HOUR(B9730),MINUTE(B9730),SECOND(B9730)))</f>
        <v/>
      </c>
      <c r="P9730" s="28" t="str">
        <f>IF(E9730="","",INDEX(TableLookupWakeUpScore[],MATCH(E9730,TableLookupWakeUpScore[Wake Up],0),MATCH(P$1,TableLookupWakeUpScore[#Headers],0)))</f>
        <v/>
      </c>
      <c r="Q9730" s="30" t="str">
        <f t="shared" ref="Q9730:Q9793" si="2440">IF(D9730="","",D9730*24)</f>
        <v/>
      </c>
      <c r="R9730" s="31" t="str">
        <f t="shared" ref="R9730:R9793" si="2441">IF(OR(A9730="",B9730=""),"",B9730-A9730)</f>
        <v/>
      </c>
      <c r="S9730" s="34" t="str">
        <f>IF($C9730="","",INDEX(TableLookupSleepQuality[],MATCH($C9730,TableLookupSleepQuality[Sleep Quality Low],1),MATCH(S$1,TableLookupSleepQuality[#Headers],0)))</f>
        <v/>
      </c>
      <c r="T9730" s="35" t="str">
        <f>IF($C9730="","",INDEX(TableLookupSleepQuality[],MATCH($C9730,TableLookupSleepQuality[Sleep Quality Low],1),MATCH(T$1,TableLookupSleepQuality[#Headers],0)))</f>
        <v/>
      </c>
      <c r="X9730" s="36" t="str">
        <f t="shared" ref="X9730:X9793" si="2442">IF($M9730="","",IF($M9730&gt;=RangeLookupDateStartedRecordingSleepNotes,"YES","NO"))</f>
        <v/>
      </c>
      <c r="Y9730" s="40" t="str">
        <f t="shared" si="2432"/>
        <v/>
      </c>
      <c r="Z9730" s="13" t="str">
        <f t="shared" si="2432"/>
        <v/>
      </c>
      <c r="AA9730" s="13" t="str">
        <f t="shared" si="2432"/>
        <v/>
      </c>
      <c r="AB9730" s="13" t="str">
        <f t="shared" si="2432"/>
        <v/>
      </c>
      <c r="AC9730" s="13" t="str">
        <f t="shared" si="2432"/>
        <v/>
      </c>
      <c r="AD9730" s="13" t="str">
        <f t="shared" si="2432"/>
        <v/>
      </c>
    </row>
    <row r="9731" spans="7:30" x14ac:dyDescent="0.25">
      <c r="G9731" s="18" t="str">
        <f t="shared" si="2433"/>
        <v/>
      </c>
      <c r="H9731" s="22" t="str">
        <f t="shared" si="2434"/>
        <v/>
      </c>
      <c r="I9731" s="23" t="str">
        <f t="shared" si="2435"/>
        <v/>
      </c>
      <c r="J9731" s="22" t="str">
        <f t="shared" si="2436"/>
        <v/>
      </c>
      <c r="K9731" s="24" t="str">
        <f t="shared" si="2437"/>
        <v/>
      </c>
      <c r="L9731" s="42" t="str">
        <f t="shared" ref="L9731:L9794" si="2443">IF(A9731="","",DATE(YEAR(A9731),MONTH(A9731),DAY(A9731)))</f>
        <v/>
      </c>
      <c r="M9731" s="43" t="str">
        <f t="shared" ref="M9731:M9794" si="2444">IF(B9731="","",DATE(YEAR(B9731),MONTH(B9731),DAY(B9731)))</f>
        <v/>
      </c>
      <c r="N9731" s="26" t="str">
        <f t="shared" si="2438"/>
        <v/>
      </c>
      <c r="O9731" s="26" t="str">
        <f t="shared" si="2439"/>
        <v/>
      </c>
      <c r="P9731" s="28" t="str">
        <f>IF(E9731="","",INDEX(TableLookupWakeUpScore[],MATCH(E9731,TableLookupWakeUpScore[Wake Up],0),MATCH(P$1,TableLookupWakeUpScore[#Headers],0)))</f>
        <v/>
      </c>
      <c r="Q9731" s="30" t="str">
        <f t="shared" si="2440"/>
        <v/>
      </c>
      <c r="R9731" s="31" t="str">
        <f t="shared" si="2441"/>
        <v/>
      </c>
      <c r="S9731" s="34" t="str">
        <f>IF($C9731="","",INDEX(TableLookupSleepQuality[],MATCH($C9731,TableLookupSleepQuality[Sleep Quality Low],1),MATCH(S$1,TableLookupSleepQuality[#Headers],0)))</f>
        <v/>
      </c>
      <c r="T9731" s="35" t="str">
        <f>IF($C9731="","",INDEX(TableLookupSleepQuality[],MATCH($C9731,TableLookupSleepQuality[Sleep Quality Low],1),MATCH(T$1,TableLookupSleepQuality[#Headers],0)))</f>
        <v/>
      </c>
      <c r="X9731" s="36" t="str">
        <f t="shared" si="2442"/>
        <v/>
      </c>
      <c r="Y9731" s="40" t="str">
        <f t="shared" ref="Y9731:AD9746" si="2445">IF(OR($X9731="NO",$X9731=""),"",IF(COUNTIF($F9731,"*" &amp; Y$1 &amp; "*"),"YES","NO"))</f>
        <v/>
      </c>
      <c r="Z9731" s="13" t="str">
        <f t="shared" si="2445"/>
        <v/>
      </c>
      <c r="AA9731" s="13" t="str">
        <f t="shared" si="2445"/>
        <v/>
      </c>
      <c r="AB9731" s="13" t="str">
        <f t="shared" si="2445"/>
        <v/>
      </c>
      <c r="AC9731" s="13" t="str">
        <f t="shared" si="2445"/>
        <v/>
      </c>
      <c r="AD9731" s="13" t="str">
        <f t="shared" si="2445"/>
        <v/>
      </c>
    </row>
    <row r="9732" spans="7:30" x14ac:dyDescent="0.25">
      <c r="G9732" s="18" t="str">
        <f t="shared" si="2433"/>
        <v/>
      </c>
      <c r="H9732" s="22" t="str">
        <f t="shared" si="2434"/>
        <v/>
      </c>
      <c r="I9732" s="23" t="str">
        <f t="shared" si="2435"/>
        <v/>
      </c>
      <c r="J9732" s="22" t="str">
        <f t="shared" si="2436"/>
        <v/>
      </c>
      <c r="K9732" s="24" t="str">
        <f t="shared" si="2437"/>
        <v/>
      </c>
      <c r="L9732" s="42" t="str">
        <f t="shared" si="2443"/>
        <v/>
      </c>
      <c r="M9732" s="43" t="str">
        <f t="shared" si="2444"/>
        <v/>
      </c>
      <c r="N9732" s="26" t="str">
        <f t="shared" si="2438"/>
        <v/>
      </c>
      <c r="O9732" s="26" t="str">
        <f t="shared" si="2439"/>
        <v/>
      </c>
      <c r="P9732" s="28" t="str">
        <f>IF(E9732="","",INDEX(TableLookupWakeUpScore[],MATCH(E9732,TableLookupWakeUpScore[Wake Up],0),MATCH(P$1,TableLookupWakeUpScore[#Headers],0)))</f>
        <v/>
      </c>
      <c r="Q9732" s="30" t="str">
        <f t="shared" si="2440"/>
        <v/>
      </c>
      <c r="R9732" s="31" t="str">
        <f t="shared" si="2441"/>
        <v/>
      </c>
      <c r="S9732" s="34" t="str">
        <f>IF($C9732="","",INDEX(TableLookupSleepQuality[],MATCH($C9732,TableLookupSleepQuality[Sleep Quality Low],1),MATCH(S$1,TableLookupSleepQuality[#Headers],0)))</f>
        <v/>
      </c>
      <c r="T9732" s="35" t="str">
        <f>IF($C9732="","",INDEX(TableLookupSleepQuality[],MATCH($C9732,TableLookupSleepQuality[Sleep Quality Low],1),MATCH(T$1,TableLookupSleepQuality[#Headers],0)))</f>
        <v/>
      </c>
      <c r="X9732" s="36" t="str">
        <f t="shared" si="2442"/>
        <v/>
      </c>
      <c r="Y9732" s="40" t="str">
        <f t="shared" si="2445"/>
        <v/>
      </c>
      <c r="Z9732" s="13" t="str">
        <f t="shared" si="2445"/>
        <v/>
      </c>
      <c r="AA9732" s="13" t="str">
        <f t="shared" si="2445"/>
        <v/>
      </c>
      <c r="AB9732" s="13" t="str">
        <f t="shared" si="2445"/>
        <v/>
      </c>
      <c r="AC9732" s="13" t="str">
        <f t="shared" si="2445"/>
        <v/>
      </c>
      <c r="AD9732" s="13" t="str">
        <f t="shared" si="2445"/>
        <v/>
      </c>
    </row>
    <row r="9733" spans="7:30" x14ac:dyDescent="0.25">
      <c r="G9733" s="18" t="str">
        <f t="shared" si="2433"/>
        <v/>
      </c>
      <c r="H9733" s="22" t="str">
        <f t="shared" si="2434"/>
        <v/>
      </c>
      <c r="I9733" s="23" t="str">
        <f t="shared" si="2435"/>
        <v/>
      </c>
      <c r="J9733" s="22" t="str">
        <f t="shared" si="2436"/>
        <v/>
      </c>
      <c r="K9733" s="24" t="str">
        <f t="shared" si="2437"/>
        <v/>
      </c>
      <c r="L9733" s="42" t="str">
        <f t="shared" si="2443"/>
        <v/>
      </c>
      <c r="M9733" s="43" t="str">
        <f t="shared" si="2444"/>
        <v/>
      </c>
      <c r="N9733" s="26" t="str">
        <f t="shared" si="2438"/>
        <v/>
      </c>
      <c r="O9733" s="26" t="str">
        <f t="shared" si="2439"/>
        <v/>
      </c>
      <c r="P9733" s="28" t="str">
        <f>IF(E9733="","",INDEX(TableLookupWakeUpScore[],MATCH(E9733,TableLookupWakeUpScore[Wake Up],0),MATCH(P$1,TableLookupWakeUpScore[#Headers],0)))</f>
        <v/>
      </c>
      <c r="Q9733" s="30" t="str">
        <f t="shared" si="2440"/>
        <v/>
      </c>
      <c r="R9733" s="31" t="str">
        <f t="shared" si="2441"/>
        <v/>
      </c>
      <c r="S9733" s="34" t="str">
        <f>IF($C9733="","",INDEX(TableLookupSleepQuality[],MATCH($C9733,TableLookupSleepQuality[Sleep Quality Low],1),MATCH(S$1,TableLookupSleepQuality[#Headers],0)))</f>
        <v/>
      </c>
      <c r="T9733" s="35" t="str">
        <f>IF($C9733="","",INDEX(TableLookupSleepQuality[],MATCH($C9733,TableLookupSleepQuality[Sleep Quality Low],1),MATCH(T$1,TableLookupSleepQuality[#Headers],0)))</f>
        <v/>
      </c>
      <c r="X9733" s="36" t="str">
        <f t="shared" si="2442"/>
        <v/>
      </c>
      <c r="Y9733" s="40" t="str">
        <f t="shared" si="2445"/>
        <v/>
      </c>
      <c r="Z9733" s="13" t="str">
        <f t="shared" si="2445"/>
        <v/>
      </c>
      <c r="AA9733" s="13" t="str">
        <f t="shared" si="2445"/>
        <v/>
      </c>
      <c r="AB9733" s="13" t="str">
        <f t="shared" si="2445"/>
        <v/>
      </c>
      <c r="AC9733" s="13" t="str">
        <f t="shared" si="2445"/>
        <v/>
      </c>
      <c r="AD9733" s="13" t="str">
        <f t="shared" si="2445"/>
        <v/>
      </c>
    </row>
    <row r="9734" spans="7:30" x14ac:dyDescent="0.25">
      <c r="G9734" s="18" t="str">
        <f t="shared" si="2433"/>
        <v/>
      </c>
      <c r="H9734" s="22" t="str">
        <f t="shared" si="2434"/>
        <v/>
      </c>
      <c r="I9734" s="23" t="str">
        <f t="shared" si="2435"/>
        <v/>
      </c>
      <c r="J9734" s="22" t="str">
        <f t="shared" si="2436"/>
        <v/>
      </c>
      <c r="K9734" s="24" t="str">
        <f t="shared" si="2437"/>
        <v/>
      </c>
      <c r="L9734" s="42" t="str">
        <f t="shared" si="2443"/>
        <v/>
      </c>
      <c r="M9734" s="43" t="str">
        <f t="shared" si="2444"/>
        <v/>
      </c>
      <c r="N9734" s="26" t="str">
        <f t="shared" si="2438"/>
        <v/>
      </c>
      <c r="O9734" s="26" t="str">
        <f t="shared" si="2439"/>
        <v/>
      </c>
      <c r="P9734" s="28" t="str">
        <f>IF(E9734="","",INDEX(TableLookupWakeUpScore[],MATCH(E9734,TableLookupWakeUpScore[Wake Up],0),MATCH(P$1,TableLookupWakeUpScore[#Headers],0)))</f>
        <v/>
      </c>
      <c r="Q9734" s="30" t="str">
        <f t="shared" si="2440"/>
        <v/>
      </c>
      <c r="R9734" s="31" t="str">
        <f t="shared" si="2441"/>
        <v/>
      </c>
      <c r="S9734" s="34" t="str">
        <f>IF($C9734="","",INDEX(TableLookupSleepQuality[],MATCH($C9734,TableLookupSleepQuality[Sleep Quality Low],1),MATCH(S$1,TableLookupSleepQuality[#Headers],0)))</f>
        <v/>
      </c>
      <c r="T9734" s="35" t="str">
        <f>IF($C9734="","",INDEX(TableLookupSleepQuality[],MATCH($C9734,TableLookupSleepQuality[Sleep Quality Low],1),MATCH(T$1,TableLookupSleepQuality[#Headers],0)))</f>
        <v/>
      </c>
      <c r="X9734" s="36" t="str">
        <f t="shared" si="2442"/>
        <v/>
      </c>
      <c r="Y9734" s="40" t="str">
        <f t="shared" si="2445"/>
        <v/>
      </c>
      <c r="Z9734" s="13" t="str">
        <f t="shared" si="2445"/>
        <v/>
      </c>
      <c r="AA9734" s="13" t="str">
        <f t="shared" si="2445"/>
        <v/>
      </c>
      <c r="AB9734" s="13" t="str">
        <f t="shared" si="2445"/>
        <v/>
      </c>
      <c r="AC9734" s="13" t="str">
        <f t="shared" si="2445"/>
        <v/>
      </c>
      <c r="AD9734" s="13" t="str">
        <f t="shared" si="2445"/>
        <v/>
      </c>
    </row>
    <row r="9735" spans="7:30" x14ac:dyDescent="0.25">
      <c r="G9735" s="18" t="str">
        <f t="shared" si="2433"/>
        <v/>
      </c>
      <c r="H9735" s="22" t="str">
        <f t="shared" si="2434"/>
        <v/>
      </c>
      <c r="I9735" s="23" t="str">
        <f t="shared" si="2435"/>
        <v/>
      </c>
      <c r="J9735" s="22" t="str">
        <f t="shared" si="2436"/>
        <v/>
      </c>
      <c r="K9735" s="24" t="str">
        <f t="shared" si="2437"/>
        <v/>
      </c>
      <c r="L9735" s="42" t="str">
        <f t="shared" si="2443"/>
        <v/>
      </c>
      <c r="M9735" s="43" t="str">
        <f t="shared" si="2444"/>
        <v/>
      </c>
      <c r="N9735" s="26" t="str">
        <f t="shared" si="2438"/>
        <v/>
      </c>
      <c r="O9735" s="26" t="str">
        <f t="shared" si="2439"/>
        <v/>
      </c>
      <c r="P9735" s="28" t="str">
        <f>IF(E9735="","",INDEX(TableLookupWakeUpScore[],MATCH(E9735,TableLookupWakeUpScore[Wake Up],0),MATCH(P$1,TableLookupWakeUpScore[#Headers],0)))</f>
        <v/>
      </c>
      <c r="Q9735" s="30" t="str">
        <f t="shared" si="2440"/>
        <v/>
      </c>
      <c r="R9735" s="31" t="str">
        <f t="shared" si="2441"/>
        <v/>
      </c>
      <c r="S9735" s="34" t="str">
        <f>IF($C9735="","",INDEX(TableLookupSleepQuality[],MATCH($C9735,TableLookupSleepQuality[Sleep Quality Low],1),MATCH(S$1,TableLookupSleepQuality[#Headers],0)))</f>
        <v/>
      </c>
      <c r="T9735" s="35" t="str">
        <f>IF($C9735="","",INDEX(TableLookupSleepQuality[],MATCH($C9735,TableLookupSleepQuality[Sleep Quality Low],1),MATCH(T$1,TableLookupSleepQuality[#Headers],0)))</f>
        <v/>
      </c>
      <c r="X9735" s="36" t="str">
        <f t="shared" si="2442"/>
        <v/>
      </c>
      <c r="Y9735" s="40" t="str">
        <f t="shared" si="2445"/>
        <v/>
      </c>
      <c r="Z9735" s="13" t="str">
        <f t="shared" si="2445"/>
        <v/>
      </c>
      <c r="AA9735" s="13" t="str">
        <f t="shared" si="2445"/>
        <v/>
      </c>
      <c r="AB9735" s="13" t="str">
        <f t="shared" si="2445"/>
        <v/>
      </c>
      <c r="AC9735" s="13" t="str">
        <f t="shared" si="2445"/>
        <v/>
      </c>
      <c r="AD9735" s="13" t="str">
        <f t="shared" si="2445"/>
        <v/>
      </c>
    </row>
    <row r="9736" spans="7:30" x14ac:dyDescent="0.25">
      <c r="G9736" s="18" t="str">
        <f t="shared" si="2433"/>
        <v/>
      </c>
      <c r="H9736" s="22" t="str">
        <f t="shared" si="2434"/>
        <v/>
      </c>
      <c r="I9736" s="23" t="str">
        <f t="shared" si="2435"/>
        <v/>
      </c>
      <c r="J9736" s="22" t="str">
        <f t="shared" si="2436"/>
        <v/>
      </c>
      <c r="K9736" s="24" t="str">
        <f t="shared" si="2437"/>
        <v/>
      </c>
      <c r="L9736" s="42" t="str">
        <f t="shared" si="2443"/>
        <v/>
      </c>
      <c r="M9736" s="43" t="str">
        <f t="shared" si="2444"/>
        <v/>
      </c>
      <c r="N9736" s="26" t="str">
        <f t="shared" si="2438"/>
        <v/>
      </c>
      <c r="O9736" s="26" t="str">
        <f t="shared" si="2439"/>
        <v/>
      </c>
      <c r="P9736" s="28" t="str">
        <f>IF(E9736="","",INDEX(TableLookupWakeUpScore[],MATCH(E9736,TableLookupWakeUpScore[Wake Up],0),MATCH(P$1,TableLookupWakeUpScore[#Headers],0)))</f>
        <v/>
      </c>
      <c r="Q9736" s="30" t="str">
        <f t="shared" si="2440"/>
        <v/>
      </c>
      <c r="R9736" s="31" t="str">
        <f t="shared" si="2441"/>
        <v/>
      </c>
      <c r="S9736" s="34" t="str">
        <f>IF($C9736="","",INDEX(TableLookupSleepQuality[],MATCH($C9736,TableLookupSleepQuality[Sleep Quality Low],1),MATCH(S$1,TableLookupSleepQuality[#Headers],0)))</f>
        <v/>
      </c>
      <c r="T9736" s="35" t="str">
        <f>IF($C9736="","",INDEX(TableLookupSleepQuality[],MATCH($C9736,TableLookupSleepQuality[Sleep Quality Low],1),MATCH(T$1,TableLookupSleepQuality[#Headers],0)))</f>
        <v/>
      </c>
      <c r="X9736" s="36" t="str">
        <f t="shared" si="2442"/>
        <v/>
      </c>
      <c r="Y9736" s="40" t="str">
        <f t="shared" si="2445"/>
        <v/>
      </c>
      <c r="Z9736" s="13" t="str">
        <f t="shared" si="2445"/>
        <v/>
      </c>
      <c r="AA9736" s="13" t="str">
        <f t="shared" si="2445"/>
        <v/>
      </c>
      <c r="AB9736" s="13" t="str">
        <f t="shared" si="2445"/>
        <v/>
      </c>
      <c r="AC9736" s="13" t="str">
        <f t="shared" si="2445"/>
        <v/>
      </c>
      <c r="AD9736" s="13" t="str">
        <f t="shared" si="2445"/>
        <v/>
      </c>
    </row>
    <row r="9737" spans="7:30" x14ac:dyDescent="0.25">
      <c r="G9737" s="18" t="str">
        <f t="shared" si="2433"/>
        <v/>
      </c>
      <c r="H9737" s="22" t="str">
        <f t="shared" si="2434"/>
        <v/>
      </c>
      <c r="I9737" s="23" t="str">
        <f t="shared" si="2435"/>
        <v/>
      </c>
      <c r="J9737" s="22" t="str">
        <f t="shared" si="2436"/>
        <v/>
      </c>
      <c r="K9737" s="24" t="str">
        <f t="shared" si="2437"/>
        <v/>
      </c>
      <c r="L9737" s="42" t="str">
        <f t="shared" si="2443"/>
        <v/>
      </c>
      <c r="M9737" s="43" t="str">
        <f t="shared" si="2444"/>
        <v/>
      </c>
      <c r="N9737" s="26" t="str">
        <f t="shared" si="2438"/>
        <v/>
      </c>
      <c r="O9737" s="26" t="str">
        <f t="shared" si="2439"/>
        <v/>
      </c>
      <c r="P9737" s="28" t="str">
        <f>IF(E9737="","",INDEX(TableLookupWakeUpScore[],MATCH(E9737,TableLookupWakeUpScore[Wake Up],0),MATCH(P$1,TableLookupWakeUpScore[#Headers],0)))</f>
        <v/>
      </c>
      <c r="Q9737" s="30" t="str">
        <f t="shared" si="2440"/>
        <v/>
      </c>
      <c r="R9737" s="31" t="str">
        <f t="shared" si="2441"/>
        <v/>
      </c>
      <c r="S9737" s="34" t="str">
        <f>IF($C9737="","",INDEX(TableLookupSleepQuality[],MATCH($C9737,TableLookupSleepQuality[Sleep Quality Low],1),MATCH(S$1,TableLookupSleepQuality[#Headers],0)))</f>
        <v/>
      </c>
      <c r="T9737" s="35" t="str">
        <f>IF($C9737="","",INDEX(TableLookupSleepQuality[],MATCH($C9737,TableLookupSleepQuality[Sleep Quality Low],1),MATCH(T$1,TableLookupSleepQuality[#Headers],0)))</f>
        <v/>
      </c>
      <c r="X9737" s="36" t="str">
        <f t="shared" si="2442"/>
        <v/>
      </c>
      <c r="Y9737" s="40" t="str">
        <f t="shared" si="2445"/>
        <v/>
      </c>
      <c r="Z9737" s="13" t="str">
        <f t="shared" si="2445"/>
        <v/>
      </c>
      <c r="AA9737" s="13" t="str">
        <f t="shared" si="2445"/>
        <v/>
      </c>
      <c r="AB9737" s="13" t="str">
        <f t="shared" si="2445"/>
        <v/>
      </c>
      <c r="AC9737" s="13" t="str">
        <f t="shared" si="2445"/>
        <v/>
      </c>
      <c r="AD9737" s="13" t="str">
        <f t="shared" si="2445"/>
        <v/>
      </c>
    </row>
    <row r="9738" spans="7:30" x14ac:dyDescent="0.25">
      <c r="G9738" s="18" t="str">
        <f t="shared" si="2433"/>
        <v/>
      </c>
      <c r="H9738" s="22" t="str">
        <f t="shared" si="2434"/>
        <v/>
      </c>
      <c r="I9738" s="23" t="str">
        <f t="shared" si="2435"/>
        <v/>
      </c>
      <c r="J9738" s="22" t="str">
        <f t="shared" si="2436"/>
        <v/>
      </c>
      <c r="K9738" s="24" t="str">
        <f t="shared" si="2437"/>
        <v/>
      </c>
      <c r="L9738" s="42" t="str">
        <f t="shared" si="2443"/>
        <v/>
      </c>
      <c r="M9738" s="43" t="str">
        <f t="shared" si="2444"/>
        <v/>
      </c>
      <c r="N9738" s="26" t="str">
        <f t="shared" si="2438"/>
        <v/>
      </c>
      <c r="O9738" s="26" t="str">
        <f t="shared" si="2439"/>
        <v/>
      </c>
      <c r="P9738" s="28" t="str">
        <f>IF(E9738="","",INDEX(TableLookupWakeUpScore[],MATCH(E9738,TableLookupWakeUpScore[Wake Up],0),MATCH(P$1,TableLookupWakeUpScore[#Headers],0)))</f>
        <v/>
      </c>
      <c r="Q9738" s="30" t="str">
        <f t="shared" si="2440"/>
        <v/>
      </c>
      <c r="R9738" s="31" t="str">
        <f t="shared" si="2441"/>
        <v/>
      </c>
      <c r="S9738" s="34" t="str">
        <f>IF($C9738="","",INDEX(TableLookupSleepQuality[],MATCH($C9738,TableLookupSleepQuality[Sleep Quality Low],1),MATCH(S$1,TableLookupSleepQuality[#Headers],0)))</f>
        <v/>
      </c>
      <c r="T9738" s="35" t="str">
        <f>IF($C9738="","",INDEX(TableLookupSleepQuality[],MATCH($C9738,TableLookupSleepQuality[Sleep Quality Low],1),MATCH(T$1,TableLookupSleepQuality[#Headers],0)))</f>
        <v/>
      </c>
      <c r="X9738" s="36" t="str">
        <f t="shared" si="2442"/>
        <v/>
      </c>
      <c r="Y9738" s="40" t="str">
        <f t="shared" si="2445"/>
        <v/>
      </c>
      <c r="Z9738" s="13" t="str">
        <f t="shared" si="2445"/>
        <v/>
      </c>
      <c r="AA9738" s="13" t="str">
        <f t="shared" si="2445"/>
        <v/>
      </c>
      <c r="AB9738" s="13" t="str">
        <f t="shared" si="2445"/>
        <v/>
      </c>
      <c r="AC9738" s="13" t="str">
        <f t="shared" si="2445"/>
        <v/>
      </c>
      <c r="AD9738" s="13" t="str">
        <f t="shared" si="2445"/>
        <v/>
      </c>
    </row>
    <row r="9739" spans="7:30" x14ac:dyDescent="0.25">
      <c r="G9739" s="18" t="str">
        <f t="shared" si="2433"/>
        <v/>
      </c>
      <c r="H9739" s="22" t="str">
        <f t="shared" si="2434"/>
        <v/>
      </c>
      <c r="I9739" s="23" t="str">
        <f t="shared" si="2435"/>
        <v/>
      </c>
      <c r="J9739" s="22" t="str">
        <f t="shared" si="2436"/>
        <v/>
      </c>
      <c r="K9739" s="24" t="str">
        <f t="shared" si="2437"/>
        <v/>
      </c>
      <c r="L9739" s="42" t="str">
        <f t="shared" si="2443"/>
        <v/>
      </c>
      <c r="M9739" s="43" t="str">
        <f t="shared" si="2444"/>
        <v/>
      </c>
      <c r="N9739" s="26" t="str">
        <f t="shared" si="2438"/>
        <v/>
      </c>
      <c r="O9739" s="26" t="str">
        <f t="shared" si="2439"/>
        <v/>
      </c>
      <c r="P9739" s="28" t="str">
        <f>IF(E9739="","",INDEX(TableLookupWakeUpScore[],MATCH(E9739,TableLookupWakeUpScore[Wake Up],0),MATCH(P$1,TableLookupWakeUpScore[#Headers],0)))</f>
        <v/>
      </c>
      <c r="Q9739" s="30" t="str">
        <f t="shared" si="2440"/>
        <v/>
      </c>
      <c r="R9739" s="31" t="str">
        <f t="shared" si="2441"/>
        <v/>
      </c>
      <c r="S9739" s="34" t="str">
        <f>IF($C9739="","",INDEX(TableLookupSleepQuality[],MATCH($C9739,TableLookupSleepQuality[Sleep Quality Low],1),MATCH(S$1,TableLookupSleepQuality[#Headers],0)))</f>
        <v/>
      </c>
      <c r="T9739" s="35" t="str">
        <f>IF($C9739="","",INDEX(TableLookupSleepQuality[],MATCH($C9739,TableLookupSleepQuality[Sleep Quality Low],1),MATCH(T$1,TableLookupSleepQuality[#Headers],0)))</f>
        <v/>
      </c>
      <c r="X9739" s="36" t="str">
        <f t="shared" si="2442"/>
        <v/>
      </c>
      <c r="Y9739" s="40" t="str">
        <f t="shared" si="2445"/>
        <v/>
      </c>
      <c r="Z9739" s="13" t="str">
        <f t="shared" si="2445"/>
        <v/>
      </c>
      <c r="AA9739" s="13" t="str">
        <f t="shared" si="2445"/>
        <v/>
      </c>
      <c r="AB9739" s="13" t="str">
        <f t="shared" si="2445"/>
        <v/>
      </c>
      <c r="AC9739" s="13" t="str">
        <f t="shared" si="2445"/>
        <v/>
      </c>
      <c r="AD9739" s="13" t="str">
        <f t="shared" si="2445"/>
        <v/>
      </c>
    </row>
    <row r="9740" spans="7:30" x14ac:dyDescent="0.25">
      <c r="G9740" s="18" t="str">
        <f t="shared" si="2433"/>
        <v/>
      </c>
      <c r="H9740" s="22" t="str">
        <f t="shared" si="2434"/>
        <v/>
      </c>
      <c r="I9740" s="23" t="str">
        <f t="shared" si="2435"/>
        <v/>
      </c>
      <c r="J9740" s="22" t="str">
        <f t="shared" si="2436"/>
        <v/>
      </c>
      <c r="K9740" s="24" t="str">
        <f t="shared" si="2437"/>
        <v/>
      </c>
      <c r="L9740" s="42" t="str">
        <f t="shared" si="2443"/>
        <v/>
      </c>
      <c r="M9740" s="43" t="str">
        <f t="shared" si="2444"/>
        <v/>
      </c>
      <c r="N9740" s="26" t="str">
        <f t="shared" si="2438"/>
        <v/>
      </c>
      <c r="O9740" s="26" t="str">
        <f t="shared" si="2439"/>
        <v/>
      </c>
      <c r="P9740" s="28" t="str">
        <f>IF(E9740="","",INDEX(TableLookupWakeUpScore[],MATCH(E9740,TableLookupWakeUpScore[Wake Up],0),MATCH(P$1,TableLookupWakeUpScore[#Headers],0)))</f>
        <v/>
      </c>
      <c r="Q9740" s="30" t="str">
        <f t="shared" si="2440"/>
        <v/>
      </c>
      <c r="R9740" s="31" t="str">
        <f t="shared" si="2441"/>
        <v/>
      </c>
      <c r="S9740" s="34" t="str">
        <f>IF($C9740="","",INDEX(TableLookupSleepQuality[],MATCH($C9740,TableLookupSleepQuality[Sleep Quality Low],1),MATCH(S$1,TableLookupSleepQuality[#Headers],0)))</f>
        <v/>
      </c>
      <c r="T9740" s="35" t="str">
        <f>IF($C9740="","",INDEX(TableLookupSleepQuality[],MATCH($C9740,TableLookupSleepQuality[Sleep Quality Low],1),MATCH(T$1,TableLookupSleepQuality[#Headers],0)))</f>
        <v/>
      </c>
      <c r="X9740" s="36" t="str">
        <f t="shared" si="2442"/>
        <v/>
      </c>
      <c r="Y9740" s="40" t="str">
        <f t="shared" si="2445"/>
        <v/>
      </c>
      <c r="Z9740" s="13" t="str">
        <f t="shared" si="2445"/>
        <v/>
      </c>
      <c r="AA9740" s="13" t="str">
        <f t="shared" si="2445"/>
        <v/>
      </c>
      <c r="AB9740" s="13" t="str">
        <f t="shared" si="2445"/>
        <v/>
      </c>
      <c r="AC9740" s="13" t="str">
        <f t="shared" si="2445"/>
        <v/>
      </c>
      <c r="AD9740" s="13" t="str">
        <f t="shared" si="2445"/>
        <v/>
      </c>
    </row>
    <row r="9741" spans="7:30" x14ac:dyDescent="0.25">
      <c r="G9741" s="18" t="str">
        <f t="shared" si="2433"/>
        <v/>
      </c>
      <c r="H9741" s="22" t="str">
        <f t="shared" si="2434"/>
        <v/>
      </c>
      <c r="I9741" s="23" t="str">
        <f t="shared" si="2435"/>
        <v/>
      </c>
      <c r="J9741" s="22" t="str">
        <f t="shared" si="2436"/>
        <v/>
      </c>
      <c r="K9741" s="24" t="str">
        <f t="shared" si="2437"/>
        <v/>
      </c>
      <c r="L9741" s="42" t="str">
        <f t="shared" si="2443"/>
        <v/>
      </c>
      <c r="M9741" s="43" t="str">
        <f t="shared" si="2444"/>
        <v/>
      </c>
      <c r="N9741" s="26" t="str">
        <f t="shared" si="2438"/>
        <v/>
      </c>
      <c r="O9741" s="26" t="str">
        <f t="shared" si="2439"/>
        <v/>
      </c>
      <c r="P9741" s="28" t="str">
        <f>IF(E9741="","",INDEX(TableLookupWakeUpScore[],MATCH(E9741,TableLookupWakeUpScore[Wake Up],0),MATCH(P$1,TableLookupWakeUpScore[#Headers],0)))</f>
        <v/>
      </c>
      <c r="Q9741" s="30" t="str">
        <f t="shared" si="2440"/>
        <v/>
      </c>
      <c r="R9741" s="31" t="str">
        <f t="shared" si="2441"/>
        <v/>
      </c>
      <c r="S9741" s="34" t="str">
        <f>IF($C9741="","",INDEX(TableLookupSleepQuality[],MATCH($C9741,TableLookupSleepQuality[Sleep Quality Low],1),MATCH(S$1,TableLookupSleepQuality[#Headers],0)))</f>
        <v/>
      </c>
      <c r="T9741" s="35" t="str">
        <f>IF($C9741="","",INDEX(TableLookupSleepQuality[],MATCH($C9741,TableLookupSleepQuality[Sleep Quality Low],1),MATCH(T$1,TableLookupSleepQuality[#Headers],0)))</f>
        <v/>
      </c>
      <c r="X9741" s="36" t="str">
        <f t="shared" si="2442"/>
        <v/>
      </c>
      <c r="Y9741" s="40" t="str">
        <f t="shared" si="2445"/>
        <v/>
      </c>
      <c r="Z9741" s="13" t="str">
        <f t="shared" si="2445"/>
        <v/>
      </c>
      <c r="AA9741" s="13" t="str">
        <f t="shared" si="2445"/>
        <v/>
      </c>
      <c r="AB9741" s="13" t="str">
        <f t="shared" si="2445"/>
        <v/>
      </c>
      <c r="AC9741" s="13" t="str">
        <f t="shared" si="2445"/>
        <v/>
      </c>
      <c r="AD9741" s="13" t="str">
        <f t="shared" si="2445"/>
        <v/>
      </c>
    </row>
    <row r="9742" spans="7:30" x14ac:dyDescent="0.25">
      <c r="G9742" s="18" t="str">
        <f t="shared" si="2433"/>
        <v/>
      </c>
      <c r="H9742" s="22" t="str">
        <f t="shared" si="2434"/>
        <v/>
      </c>
      <c r="I9742" s="23" t="str">
        <f t="shared" si="2435"/>
        <v/>
      </c>
      <c r="J9742" s="22" t="str">
        <f t="shared" si="2436"/>
        <v/>
      </c>
      <c r="K9742" s="24" t="str">
        <f t="shared" si="2437"/>
        <v/>
      </c>
      <c r="L9742" s="42" t="str">
        <f t="shared" si="2443"/>
        <v/>
      </c>
      <c r="M9742" s="43" t="str">
        <f t="shared" si="2444"/>
        <v/>
      </c>
      <c r="N9742" s="26" t="str">
        <f t="shared" si="2438"/>
        <v/>
      </c>
      <c r="O9742" s="26" t="str">
        <f t="shared" si="2439"/>
        <v/>
      </c>
      <c r="P9742" s="28" t="str">
        <f>IF(E9742="","",INDEX(TableLookupWakeUpScore[],MATCH(E9742,TableLookupWakeUpScore[Wake Up],0),MATCH(P$1,TableLookupWakeUpScore[#Headers],0)))</f>
        <v/>
      </c>
      <c r="Q9742" s="30" t="str">
        <f t="shared" si="2440"/>
        <v/>
      </c>
      <c r="R9742" s="31" t="str">
        <f t="shared" si="2441"/>
        <v/>
      </c>
      <c r="S9742" s="34" t="str">
        <f>IF($C9742="","",INDEX(TableLookupSleepQuality[],MATCH($C9742,TableLookupSleepQuality[Sleep Quality Low],1),MATCH(S$1,TableLookupSleepQuality[#Headers],0)))</f>
        <v/>
      </c>
      <c r="T9742" s="35" t="str">
        <f>IF($C9742="","",INDEX(TableLookupSleepQuality[],MATCH($C9742,TableLookupSleepQuality[Sleep Quality Low],1),MATCH(T$1,TableLookupSleepQuality[#Headers],0)))</f>
        <v/>
      </c>
      <c r="X9742" s="36" t="str">
        <f t="shared" si="2442"/>
        <v/>
      </c>
      <c r="Y9742" s="40" t="str">
        <f t="shared" si="2445"/>
        <v/>
      </c>
      <c r="Z9742" s="13" t="str">
        <f t="shared" si="2445"/>
        <v/>
      </c>
      <c r="AA9742" s="13" t="str">
        <f t="shared" si="2445"/>
        <v/>
      </c>
      <c r="AB9742" s="13" t="str">
        <f t="shared" si="2445"/>
        <v/>
      </c>
      <c r="AC9742" s="13" t="str">
        <f t="shared" si="2445"/>
        <v/>
      </c>
      <c r="AD9742" s="13" t="str">
        <f t="shared" si="2445"/>
        <v/>
      </c>
    </row>
    <row r="9743" spans="7:30" x14ac:dyDescent="0.25">
      <c r="G9743" s="18" t="str">
        <f t="shared" si="2433"/>
        <v/>
      </c>
      <c r="H9743" s="22" t="str">
        <f t="shared" si="2434"/>
        <v/>
      </c>
      <c r="I9743" s="23" t="str">
        <f t="shared" si="2435"/>
        <v/>
      </c>
      <c r="J9743" s="22" t="str">
        <f t="shared" si="2436"/>
        <v/>
      </c>
      <c r="K9743" s="24" t="str">
        <f t="shared" si="2437"/>
        <v/>
      </c>
      <c r="L9743" s="42" t="str">
        <f t="shared" si="2443"/>
        <v/>
      </c>
      <c r="M9743" s="43" t="str">
        <f t="shared" si="2444"/>
        <v/>
      </c>
      <c r="N9743" s="26" t="str">
        <f t="shared" si="2438"/>
        <v/>
      </c>
      <c r="O9743" s="26" t="str">
        <f t="shared" si="2439"/>
        <v/>
      </c>
      <c r="P9743" s="28" t="str">
        <f>IF(E9743="","",INDEX(TableLookupWakeUpScore[],MATCH(E9743,TableLookupWakeUpScore[Wake Up],0),MATCH(P$1,TableLookupWakeUpScore[#Headers],0)))</f>
        <v/>
      </c>
      <c r="Q9743" s="30" t="str">
        <f t="shared" si="2440"/>
        <v/>
      </c>
      <c r="R9743" s="31" t="str">
        <f t="shared" si="2441"/>
        <v/>
      </c>
      <c r="S9743" s="34" t="str">
        <f>IF($C9743="","",INDEX(TableLookupSleepQuality[],MATCH($C9743,TableLookupSleepQuality[Sleep Quality Low],1),MATCH(S$1,TableLookupSleepQuality[#Headers],0)))</f>
        <v/>
      </c>
      <c r="T9743" s="35" t="str">
        <f>IF($C9743="","",INDEX(TableLookupSleepQuality[],MATCH($C9743,TableLookupSleepQuality[Sleep Quality Low],1),MATCH(T$1,TableLookupSleepQuality[#Headers],0)))</f>
        <v/>
      </c>
      <c r="X9743" s="36" t="str">
        <f t="shared" si="2442"/>
        <v/>
      </c>
      <c r="Y9743" s="40" t="str">
        <f t="shared" si="2445"/>
        <v/>
      </c>
      <c r="Z9743" s="13" t="str">
        <f t="shared" si="2445"/>
        <v/>
      </c>
      <c r="AA9743" s="13" t="str">
        <f t="shared" si="2445"/>
        <v/>
      </c>
      <c r="AB9743" s="13" t="str">
        <f t="shared" si="2445"/>
        <v/>
      </c>
      <c r="AC9743" s="13" t="str">
        <f t="shared" si="2445"/>
        <v/>
      </c>
      <c r="AD9743" s="13" t="str">
        <f t="shared" si="2445"/>
        <v/>
      </c>
    </row>
    <row r="9744" spans="7:30" x14ac:dyDescent="0.25">
      <c r="G9744" s="18" t="str">
        <f t="shared" si="2433"/>
        <v/>
      </c>
      <c r="H9744" s="22" t="str">
        <f t="shared" si="2434"/>
        <v/>
      </c>
      <c r="I9744" s="23" t="str">
        <f t="shared" si="2435"/>
        <v/>
      </c>
      <c r="J9744" s="22" t="str">
        <f t="shared" si="2436"/>
        <v/>
      </c>
      <c r="K9744" s="24" t="str">
        <f t="shared" si="2437"/>
        <v/>
      </c>
      <c r="L9744" s="42" t="str">
        <f t="shared" si="2443"/>
        <v/>
      </c>
      <c r="M9744" s="43" t="str">
        <f t="shared" si="2444"/>
        <v/>
      </c>
      <c r="N9744" s="26" t="str">
        <f t="shared" si="2438"/>
        <v/>
      </c>
      <c r="O9744" s="26" t="str">
        <f t="shared" si="2439"/>
        <v/>
      </c>
      <c r="P9744" s="28" t="str">
        <f>IF(E9744="","",INDEX(TableLookupWakeUpScore[],MATCH(E9744,TableLookupWakeUpScore[Wake Up],0),MATCH(P$1,TableLookupWakeUpScore[#Headers],0)))</f>
        <v/>
      </c>
      <c r="Q9744" s="30" t="str">
        <f t="shared" si="2440"/>
        <v/>
      </c>
      <c r="R9744" s="31" t="str">
        <f t="shared" si="2441"/>
        <v/>
      </c>
      <c r="S9744" s="34" t="str">
        <f>IF($C9744="","",INDEX(TableLookupSleepQuality[],MATCH($C9744,TableLookupSleepQuality[Sleep Quality Low],1),MATCH(S$1,TableLookupSleepQuality[#Headers],0)))</f>
        <v/>
      </c>
      <c r="T9744" s="35" t="str">
        <f>IF($C9744="","",INDEX(TableLookupSleepQuality[],MATCH($C9744,TableLookupSleepQuality[Sleep Quality Low],1),MATCH(T$1,TableLookupSleepQuality[#Headers],0)))</f>
        <v/>
      </c>
      <c r="X9744" s="36" t="str">
        <f t="shared" si="2442"/>
        <v/>
      </c>
      <c r="Y9744" s="40" t="str">
        <f t="shared" si="2445"/>
        <v/>
      </c>
      <c r="Z9744" s="13" t="str">
        <f t="shared" si="2445"/>
        <v/>
      </c>
      <c r="AA9744" s="13" t="str">
        <f t="shared" si="2445"/>
        <v/>
      </c>
      <c r="AB9744" s="13" t="str">
        <f t="shared" si="2445"/>
        <v/>
      </c>
      <c r="AC9744" s="13" t="str">
        <f t="shared" si="2445"/>
        <v/>
      </c>
      <c r="AD9744" s="13" t="str">
        <f t="shared" si="2445"/>
        <v/>
      </c>
    </row>
    <row r="9745" spans="7:30" x14ac:dyDescent="0.25">
      <c r="G9745" s="18" t="str">
        <f t="shared" si="2433"/>
        <v/>
      </c>
      <c r="H9745" s="22" t="str">
        <f t="shared" si="2434"/>
        <v/>
      </c>
      <c r="I9745" s="23" t="str">
        <f t="shared" si="2435"/>
        <v/>
      </c>
      <c r="J9745" s="22" t="str">
        <f t="shared" si="2436"/>
        <v/>
      </c>
      <c r="K9745" s="24" t="str">
        <f t="shared" si="2437"/>
        <v/>
      </c>
      <c r="L9745" s="42" t="str">
        <f t="shared" si="2443"/>
        <v/>
      </c>
      <c r="M9745" s="43" t="str">
        <f t="shared" si="2444"/>
        <v/>
      </c>
      <c r="N9745" s="26" t="str">
        <f t="shared" si="2438"/>
        <v/>
      </c>
      <c r="O9745" s="26" t="str">
        <f t="shared" si="2439"/>
        <v/>
      </c>
      <c r="P9745" s="28" t="str">
        <f>IF(E9745="","",INDEX(TableLookupWakeUpScore[],MATCH(E9745,TableLookupWakeUpScore[Wake Up],0),MATCH(P$1,TableLookupWakeUpScore[#Headers],0)))</f>
        <v/>
      </c>
      <c r="Q9745" s="30" t="str">
        <f t="shared" si="2440"/>
        <v/>
      </c>
      <c r="R9745" s="31" t="str">
        <f t="shared" si="2441"/>
        <v/>
      </c>
      <c r="S9745" s="34" t="str">
        <f>IF($C9745="","",INDEX(TableLookupSleepQuality[],MATCH($C9745,TableLookupSleepQuality[Sleep Quality Low],1),MATCH(S$1,TableLookupSleepQuality[#Headers],0)))</f>
        <v/>
      </c>
      <c r="T9745" s="35" t="str">
        <f>IF($C9745="","",INDEX(TableLookupSleepQuality[],MATCH($C9745,TableLookupSleepQuality[Sleep Quality Low],1),MATCH(T$1,TableLookupSleepQuality[#Headers],0)))</f>
        <v/>
      </c>
      <c r="X9745" s="36" t="str">
        <f t="shared" si="2442"/>
        <v/>
      </c>
      <c r="Y9745" s="40" t="str">
        <f t="shared" si="2445"/>
        <v/>
      </c>
      <c r="Z9745" s="13" t="str">
        <f t="shared" si="2445"/>
        <v/>
      </c>
      <c r="AA9745" s="13" t="str">
        <f t="shared" si="2445"/>
        <v/>
      </c>
      <c r="AB9745" s="13" t="str">
        <f t="shared" si="2445"/>
        <v/>
      </c>
      <c r="AC9745" s="13" t="str">
        <f t="shared" si="2445"/>
        <v/>
      </c>
      <c r="AD9745" s="13" t="str">
        <f t="shared" si="2445"/>
        <v/>
      </c>
    </row>
    <row r="9746" spans="7:30" x14ac:dyDescent="0.25">
      <c r="G9746" s="18" t="str">
        <f t="shared" si="2433"/>
        <v/>
      </c>
      <c r="H9746" s="22" t="str">
        <f t="shared" si="2434"/>
        <v/>
      </c>
      <c r="I9746" s="23" t="str">
        <f t="shared" si="2435"/>
        <v/>
      </c>
      <c r="J9746" s="22" t="str">
        <f t="shared" si="2436"/>
        <v/>
      </c>
      <c r="K9746" s="24" t="str">
        <f t="shared" si="2437"/>
        <v/>
      </c>
      <c r="L9746" s="42" t="str">
        <f t="shared" si="2443"/>
        <v/>
      </c>
      <c r="M9746" s="43" t="str">
        <f t="shared" si="2444"/>
        <v/>
      </c>
      <c r="N9746" s="26" t="str">
        <f t="shared" si="2438"/>
        <v/>
      </c>
      <c r="O9746" s="26" t="str">
        <f t="shared" si="2439"/>
        <v/>
      </c>
      <c r="P9746" s="28" t="str">
        <f>IF(E9746="","",INDEX(TableLookupWakeUpScore[],MATCH(E9746,TableLookupWakeUpScore[Wake Up],0),MATCH(P$1,TableLookupWakeUpScore[#Headers],0)))</f>
        <v/>
      </c>
      <c r="Q9746" s="30" t="str">
        <f t="shared" si="2440"/>
        <v/>
      </c>
      <c r="R9746" s="31" t="str">
        <f t="shared" si="2441"/>
        <v/>
      </c>
      <c r="S9746" s="34" t="str">
        <f>IF($C9746="","",INDEX(TableLookupSleepQuality[],MATCH($C9746,TableLookupSleepQuality[Sleep Quality Low],1),MATCH(S$1,TableLookupSleepQuality[#Headers],0)))</f>
        <v/>
      </c>
      <c r="T9746" s="35" t="str">
        <f>IF($C9746="","",INDEX(TableLookupSleepQuality[],MATCH($C9746,TableLookupSleepQuality[Sleep Quality Low],1),MATCH(T$1,TableLookupSleepQuality[#Headers],0)))</f>
        <v/>
      </c>
      <c r="X9746" s="36" t="str">
        <f t="shared" si="2442"/>
        <v/>
      </c>
      <c r="Y9746" s="40" t="str">
        <f t="shared" si="2445"/>
        <v/>
      </c>
      <c r="Z9746" s="13" t="str">
        <f t="shared" si="2445"/>
        <v/>
      </c>
      <c r="AA9746" s="13" t="str">
        <f t="shared" si="2445"/>
        <v/>
      </c>
      <c r="AB9746" s="13" t="str">
        <f t="shared" si="2445"/>
        <v/>
      </c>
      <c r="AC9746" s="13" t="str">
        <f t="shared" si="2445"/>
        <v/>
      </c>
      <c r="AD9746" s="13" t="str">
        <f t="shared" si="2445"/>
        <v/>
      </c>
    </row>
    <row r="9747" spans="7:30" x14ac:dyDescent="0.25">
      <c r="G9747" s="18" t="str">
        <f t="shared" si="2433"/>
        <v/>
      </c>
      <c r="H9747" s="22" t="str">
        <f t="shared" si="2434"/>
        <v/>
      </c>
      <c r="I9747" s="23" t="str">
        <f t="shared" si="2435"/>
        <v/>
      </c>
      <c r="J9747" s="22" t="str">
        <f t="shared" si="2436"/>
        <v/>
      </c>
      <c r="K9747" s="24" t="str">
        <f t="shared" si="2437"/>
        <v/>
      </c>
      <c r="L9747" s="42" t="str">
        <f t="shared" si="2443"/>
        <v/>
      </c>
      <c r="M9747" s="43" t="str">
        <f t="shared" si="2444"/>
        <v/>
      </c>
      <c r="N9747" s="26" t="str">
        <f t="shared" si="2438"/>
        <v/>
      </c>
      <c r="O9747" s="26" t="str">
        <f t="shared" si="2439"/>
        <v/>
      </c>
      <c r="P9747" s="28" t="str">
        <f>IF(E9747="","",INDEX(TableLookupWakeUpScore[],MATCH(E9747,TableLookupWakeUpScore[Wake Up],0),MATCH(P$1,TableLookupWakeUpScore[#Headers],0)))</f>
        <v/>
      </c>
      <c r="Q9747" s="30" t="str">
        <f t="shared" si="2440"/>
        <v/>
      </c>
      <c r="R9747" s="31" t="str">
        <f t="shared" si="2441"/>
        <v/>
      </c>
      <c r="S9747" s="34" t="str">
        <f>IF($C9747="","",INDEX(TableLookupSleepQuality[],MATCH($C9747,TableLookupSleepQuality[Sleep Quality Low],1),MATCH(S$1,TableLookupSleepQuality[#Headers],0)))</f>
        <v/>
      </c>
      <c r="T9747" s="35" t="str">
        <f>IF($C9747="","",INDEX(TableLookupSleepQuality[],MATCH($C9747,TableLookupSleepQuality[Sleep Quality Low],1),MATCH(T$1,TableLookupSleepQuality[#Headers],0)))</f>
        <v/>
      </c>
      <c r="X9747" s="36" t="str">
        <f t="shared" si="2442"/>
        <v/>
      </c>
      <c r="Y9747" s="40" t="str">
        <f t="shared" ref="Y9747:AD9762" si="2446">IF(OR($X9747="NO",$X9747=""),"",IF(COUNTIF($F9747,"*" &amp; Y$1 &amp; "*"),"YES","NO"))</f>
        <v/>
      </c>
      <c r="Z9747" s="13" t="str">
        <f t="shared" si="2446"/>
        <v/>
      </c>
      <c r="AA9747" s="13" t="str">
        <f t="shared" si="2446"/>
        <v/>
      </c>
      <c r="AB9747" s="13" t="str">
        <f t="shared" si="2446"/>
        <v/>
      </c>
      <c r="AC9747" s="13" t="str">
        <f t="shared" si="2446"/>
        <v/>
      </c>
      <c r="AD9747" s="13" t="str">
        <f t="shared" si="2446"/>
        <v/>
      </c>
    </row>
    <row r="9748" spans="7:30" x14ac:dyDescent="0.25">
      <c r="G9748" s="18" t="str">
        <f t="shared" si="2433"/>
        <v/>
      </c>
      <c r="H9748" s="22" t="str">
        <f t="shared" si="2434"/>
        <v/>
      </c>
      <c r="I9748" s="23" t="str">
        <f t="shared" si="2435"/>
        <v/>
      </c>
      <c r="J9748" s="22" t="str">
        <f t="shared" si="2436"/>
        <v/>
      </c>
      <c r="K9748" s="24" t="str">
        <f t="shared" si="2437"/>
        <v/>
      </c>
      <c r="L9748" s="42" t="str">
        <f t="shared" si="2443"/>
        <v/>
      </c>
      <c r="M9748" s="43" t="str">
        <f t="shared" si="2444"/>
        <v/>
      </c>
      <c r="N9748" s="26" t="str">
        <f t="shared" si="2438"/>
        <v/>
      </c>
      <c r="O9748" s="26" t="str">
        <f t="shared" si="2439"/>
        <v/>
      </c>
      <c r="P9748" s="28" t="str">
        <f>IF(E9748="","",INDEX(TableLookupWakeUpScore[],MATCH(E9748,TableLookupWakeUpScore[Wake Up],0),MATCH(P$1,TableLookupWakeUpScore[#Headers],0)))</f>
        <v/>
      </c>
      <c r="Q9748" s="30" t="str">
        <f t="shared" si="2440"/>
        <v/>
      </c>
      <c r="R9748" s="31" t="str">
        <f t="shared" si="2441"/>
        <v/>
      </c>
      <c r="S9748" s="34" t="str">
        <f>IF($C9748="","",INDEX(TableLookupSleepQuality[],MATCH($C9748,TableLookupSleepQuality[Sleep Quality Low],1),MATCH(S$1,TableLookupSleepQuality[#Headers],0)))</f>
        <v/>
      </c>
      <c r="T9748" s="35" t="str">
        <f>IF($C9748="","",INDEX(TableLookupSleepQuality[],MATCH($C9748,TableLookupSleepQuality[Sleep Quality Low],1),MATCH(T$1,TableLookupSleepQuality[#Headers],0)))</f>
        <v/>
      </c>
      <c r="X9748" s="36" t="str">
        <f t="shared" si="2442"/>
        <v/>
      </c>
      <c r="Y9748" s="40" t="str">
        <f t="shared" si="2446"/>
        <v/>
      </c>
      <c r="Z9748" s="13" t="str">
        <f t="shared" si="2446"/>
        <v/>
      </c>
      <c r="AA9748" s="13" t="str">
        <f t="shared" si="2446"/>
        <v/>
      </c>
      <c r="AB9748" s="13" t="str">
        <f t="shared" si="2446"/>
        <v/>
      </c>
      <c r="AC9748" s="13" t="str">
        <f t="shared" si="2446"/>
        <v/>
      </c>
      <c r="AD9748" s="13" t="str">
        <f t="shared" si="2446"/>
        <v/>
      </c>
    </row>
    <row r="9749" spans="7:30" x14ac:dyDescent="0.25">
      <c r="G9749" s="18" t="str">
        <f t="shared" si="2433"/>
        <v/>
      </c>
      <c r="H9749" s="22" t="str">
        <f t="shared" si="2434"/>
        <v/>
      </c>
      <c r="I9749" s="23" t="str">
        <f t="shared" si="2435"/>
        <v/>
      </c>
      <c r="J9749" s="22" t="str">
        <f t="shared" si="2436"/>
        <v/>
      </c>
      <c r="K9749" s="24" t="str">
        <f t="shared" si="2437"/>
        <v/>
      </c>
      <c r="L9749" s="42" t="str">
        <f t="shared" si="2443"/>
        <v/>
      </c>
      <c r="M9749" s="43" t="str">
        <f t="shared" si="2444"/>
        <v/>
      </c>
      <c r="N9749" s="26" t="str">
        <f t="shared" si="2438"/>
        <v/>
      </c>
      <c r="O9749" s="26" t="str">
        <f t="shared" si="2439"/>
        <v/>
      </c>
      <c r="P9749" s="28" t="str">
        <f>IF(E9749="","",INDEX(TableLookupWakeUpScore[],MATCH(E9749,TableLookupWakeUpScore[Wake Up],0),MATCH(P$1,TableLookupWakeUpScore[#Headers],0)))</f>
        <v/>
      </c>
      <c r="Q9749" s="30" t="str">
        <f t="shared" si="2440"/>
        <v/>
      </c>
      <c r="R9749" s="31" t="str">
        <f t="shared" si="2441"/>
        <v/>
      </c>
      <c r="S9749" s="34" t="str">
        <f>IF($C9749="","",INDEX(TableLookupSleepQuality[],MATCH($C9749,TableLookupSleepQuality[Sleep Quality Low],1),MATCH(S$1,TableLookupSleepQuality[#Headers],0)))</f>
        <v/>
      </c>
      <c r="T9749" s="35" t="str">
        <f>IF($C9749="","",INDEX(TableLookupSleepQuality[],MATCH($C9749,TableLookupSleepQuality[Sleep Quality Low],1),MATCH(T$1,TableLookupSleepQuality[#Headers],0)))</f>
        <v/>
      </c>
      <c r="X9749" s="36" t="str">
        <f t="shared" si="2442"/>
        <v/>
      </c>
      <c r="Y9749" s="40" t="str">
        <f t="shared" si="2446"/>
        <v/>
      </c>
      <c r="Z9749" s="13" t="str">
        <f t="shared" si="2446"/>
        <v/>
      </c>
      <c r="AA9749" s="13" t="str">
        <f t="shared" si="2446"/>
        <v/>
      </c>
      <c r="AB9749" s="13" t="str">
        <f t="shared" si="2446"/>
        <v/>
      </c>
      <c r="AC9749" s="13" t="str">
        <f t="shared" si="2446"/>
        <v/>
      </c>
      <c r="AD9749" s="13" t="str">
        <f t="shared" si="2446"/>
        <v/>
      </c>
    </row>
    <row r="9750" spans="7:30" x14ac:dyDescent="0.25">
      <c r="G9750" s="18" t="str">
        <f t="shared" si="2433"/>
        <v/>
      </c>
      <c r="H9750" s="22" t="str">
        <f t="shared" si="2434"/>
        <v/>
      </c>
      <c r="I9750" s="23" t="str">
        <f t="shared" si="2435"/>
        <v/>
      </c>
      <c r="J9750" s="22" t="str">
        <f t="shared" si="2436"/>
        <v/>
      </c>
      <c r="K9750" s="24" t="str">
        <f t="shared" si="2437"/>
        <v/>
      </c>
      <c r="L9750" s="42" t="str">
        <f t="shared" si="2443"/>
        <v/>
      </c>
      <c r="M9750" s="43" t="str">
        <f t="shared" si="2444"/>
        <v/>
      </c>
      <c r="N9750" s="26" t="str">
        <f t="shared" si="2438"/>
        <v/>
      </c>
      <c r="O9750" s="26" t="str">
        <f t="shared" si="2439"/>
        <v/>
      </c>
      <c r="P9750" s="28" t="str">
        <f>IF(E9750="","",INDEX(TableLookupWakeUpScore[],MATCH(E9750,TableLookupWakeUpScore[Wake Up],0),MATCH(P$1,TableLookupWakeUpScore[#Headers],0)))</f>
        <v/>
      </c>
      <c r="Q9750" s="30" t="str">
        <f t="shared" si="2440"/>
        <v/>
      </c>
      <c r="R9750" s="31" t="str">
        <f t="shared" si="2441"/>
        <v/>
      </c>
      <c r="S9750" s="34" t="str">
        <f>IF($C9750="","",INDEX(TableLookupSleepQuality[],MATCH($C9750,TableLookupSleepQuality[Sleep Quality Low],1),MATCH(S$1,TableLookupSleepQuality[#Headers],0)))</f>
        <v/>
      </c>
      <c r="T9750" s="35" t="str">
        <f>IF($C9750="","",INDEX(TableLookupSleepQuality[],MATCH($C9750,TableLookupSleepQuality[Sleep Quality Low],1),MATCH(T$1,TableLookupSleepQuality[#Headers],0)))</f>
        <v/>
      </c>
      <c r="X9750" s="36" t="str">
        <f t="shared" si="2442"/>
        <v/>
      </c>
      <c r="Y9750" s="40" t="str">
        <f t="shared" si="2446"/>
        <v/>
      </c>
      <c r="Z9750" s="13" t="str">
        <f t="shared" si="2446"/>
        <v/>
      </c>
      <c r="AA9750" s="13" t="str">
        <f t="shared" si="2446"/>
        <v/>
      </c>
      <c r="AB9750" s="13" t="str">
        <f t="shared" si="2446"/>
        <v/>
      </c>
      <c r="AC9750" s="13" t="str">
        <f t="shared" si="2446"/>
        <v/>
      </c>
      <c r="AD9750" s="13" t="str">
        <f t="shared" si="2446"/>
        <v/>
      </c>
    </row>
    <row r="9751" spans="7:30" x14ac:dyDescent="0.25">
      <c r="G9751" s="18" t="str">
        <f t="shared" si="2433"/>
        <v/>
      </c>
      <c r="H9751" s="22" t="str">
        <f t="shared" si="2434"/>
        <v/>
      </c>
      <c r="I9751" s="23" t="str">
        <f t="shared" si="2435"/>
        <v/>
      </c>
      <c r="J9751" s="22" t="str">
        <f t="shared" si="2436"/>
        <v/>
      </c>
      <c r="K9751" s="24" t="str">
        <f t="shared" si="2437"/>
        <v/>
      </c>
      <c r="L9751" s="42" t="str">
        <f t="shared" si="2443"/>
        <v/>
      </c>
      <c r="M9751" s="43" t="str">
        <f t="shared" si="2444"/>
        <v/>
      </c>
      <c r="N9751" s="26" t="str">
        <f t="shared" si="2438"/>
        <v/>
      </c>
      <c r="O9751" s="26" t="str">
        <f t="shared" si="2439"/>
        <v/>
      </c>
      <c r="P9751" s="28" t="str">
        <f>IF(E9751="","",INDEX(TableLookupWakeUpScore[],MATCH(E9751,TableLookupWakeUpScore[Wake Up],0),MATCH(P$1,TableLookupWakeUpScore[#Headers],0)))</f>
        <v/>
      </c>
      <c r="Q9751" s="30" t="str">
        <f t="shared" si="2440"/>
        <v/>
      </c>
      <c r="R9751" s="31" t="str">
        <f t="shared" si="2441"/>
        <v/>
      </c>
      <c r="S9751" s="34" t="str">
        <f>IF($C9751="","",INDEX(TableLookupSleepQuality[],MATCH($C9751,TableLookupSleepQuality[Sleep Quality Low],1),MATCH(S$1,TableLookupSleepQuality[#Headers],0)))</f>
        <v/>
      </c>
      <c r="T9751" s="35" t="str">
        <f>IF($C9751="","",INDEX(TableLookupSleepQuality[],MATCH($C9751,TableLookupSleepQuality[Sleep Quality Low],1),MATCH(T$1,TableLookupSleepQuality[#Headers],0)))</f>
        <v/>
      </c>
      <c r="X9751" s="36" t="str">
        <f t="shared" si="2442"/>
        <v/>
      </c>
      <c r="Y9751" s="40" t="str">
        <f t="shared" si="2446"/>
        <v/>
      </c>
      <c r="Z9751" s="13" t="str">
        <f t="shared" si="2446"/>
        <v/>
      </c>
      <c r="AA9751" s="13" t="str">
        <f t="shared" si="2446"/>
        <v/>
      </c>
      <c r="AB9751" s="13" t="str">
        <f t="shared" si="2446"/>
        <v/>
      </c>
      <c r="AC9751" s="13" t="str">
        <f t="shared" si="2446"/>
        <v/>
      </c>
      <c r="AD9751" s="13" t="str">
        <f t="shared" si="2446"/>
        <v/>
      </c>
    </row>
    <row r="9752" spans="7:30" x14ac:dyDescent="0.25">
      <c r="G9752" s="18" t="str">
        <f t="shared" si="2433"/>
        <v/>
      </c>
      <c r="H9752" s="22" t="str">
        <f t="shared" si="2434"/>
        <v/>
      </c>
      <c r="I9752" s="23" t="str">
        <f t="shared" si="2435"/>
        <v/>
      </c>
      <c r="J9752" s="22" t="str">
        <f t="shared" si="2436"/>
        <v/>
      </c>
      <c r="K9752" s="24" t="str">
        <f t="shared" si="2437"/>
        <v/>
      </c>
      <c r="L9752" s="42" t="str">
        <f t="shared" si="2443"/>
        <v/>
      </c>
      <c r="M9752" s="43" t="str">
        <f t="shared" si="2444"/>
        <v/>
      </c>
      <c r="N9752" s="26" t="str">
        <f t="shared" si="2438"/>
        <v/>
      </c>
      <c r="O9752" s="26" t="str">
        <f t="shared" si="2439"/>
        <v/>
      </c>
      <c r="P9752" s="28" t="str">
        <f>IF(E9752="","",INDEX(TableLookupWakeUpScore[],MATCH(E9752,TableLookupWakeUpScore[Wake Up],0),MATCH(P$1,TableLookupWakeUpScore[#Headers],0)))</f>
        <v/>
      </c>
      <c r="Q9752" s="30" t="str">
        <f t="shared" si="2440"/>
        <v/>
      </c>
      <c r="R9752" s="31" t="str">
        <f t="shared" si="2441"/>
        <v/>
      </c>
      <c r="S9752" s="34" t="str">
        <f>IF($C9752="","",INDEX(TableLookupSleepQuality[],MATCH($C9752,TableLookupSleepQuality[Sleep Quality Low],1),MATCH(S$1,TableLookupSleepQuality[#Headers],0)))</f>
        <v/>
      </c>
      <c r="T9752" s="35" t="str">
        <f>IF($C9752="","",INDEX(TableLookupSleepQuality[],MATCH($C9752,TableLookupSleepQuality[Sleep Quality Low],1),MATCH(T$1,TableLookupSleepQuality[#Headers],0)))</f>
        <v/>
      </c>
      <c r="X9752" s="36" t="str">
        <f t="shared" si="2442"/>
        <v/>
      </c>
      <c r="Y9752" s="40" t="str">
        <f t="shared" si="2446"/>
        <v/>
      </c>
      <c r="Z9752" s="13" t="str">
        <f t="shared" si="2446"/>
        <v/>
      </c>
      <c r="AA9752" s="13" t="str">
        <f t="shared" si="2446"/>
        <v/>
      </c>
      <c r="AB9752" s="13" t="str">
        <f t="shared" si="2446"/>
        <v/>
      </c>
      <c r="AC9752" s="13" t="str">
        <f t="shared" si="2446"/>
        <v/>
      </c>
      <c r="AD9752" s="13" t="str">
        <f t="shared" si="2446"/>
        <v/>
      </c>
    </row>
    <row r="9753" spans="7:30" x14ac:dyDescent="0.25">
      <c r="G9753" s="18" t="str">
        <f t="shared" si="2433"/>
        <v/>
      </c>
      <c r="H9753" s="22" t="str">
        <f t="shared" si="2434"/>
        <v/>
      </c>
      <c r="I9753" s="23" t="str">
        <f t="shared" si="2435"/>
        <v/>
      </c>
      <c r="J9753" s="22" t="str">
        <f t="shared" si="2436"/>
        <v/>
      </c>
      <c r="K9753" s="24" t="str">
        <f t="shared" si="2437"/>
        <v/>
      </c>
      <c r="L9753" s="42" t="str">
        <f t="shared" si="2443"/>
        <v/>
      </c>
      <c r="M9753" s="43" t="str">
        <f t="shared" si="2444"/>
        <v/>
      </c>
      <c r="N9753" s="26" t="str">
        <f t="shared" si="2438"/>
        <v/>
      </c>
      <c r="O9753" s="26" t="str">
        <f t="shared" si="2439"/>
        <v/>
      </c>
      <c r="P9753" s="28" t="str">
        <f>IF(E9753="","",INDEX(TableLookupWakeUpScore[],MATCH(E9753,TableLookupWakeUpScore[Wake Up],0),MATCH(P$1,TableLookupWakeUpScore[#Headers],0)))</f>
        <v/>
      </c>
      <c r="Q9753" s="30" t="str">
        <f t="shared" si="2440"/>
        <v/>
      </c>
      <c r="R9753" s="31" t="str">
        <f t="shared" si="2441"/>
        <v/>
      </c>
      <c r="S9753" s="34" t="str">
        <f>IF($C9753="","",INDEX(TableLookupSleepQuality[],MATCH($C9753,TableLookupSleepQuality[Sleep Quality Low],1),MATCH(S$1,TableLookupSleepQuality[#Headers],0)))</f>
        <v/>
      </c>
      <c r="T9753" s="35" t="str">
        <f>IF($C9753="","",INDEX(TableLookupSleepQuality[],MATCH($C9753,TableLookupSleepQuality[Sleep Quality Low],1),MATCH(T$1,TableLookupSleepQuality[#Headers],0)))</f>
        <v/>
      </c>
      <c r="X9753" s="36" t="str">
        <f t="shared" si="2442"/>
        <v/>
      </c>
      <c r="Y9753" s="40" t="str">
        <f t="shared" si="2446"/>
        <v/>
      </c>
      <c r="Z9753" s="13" t="str">
        <f t="shared" si="2446"/>
        <v/>
      </c>
      <c r="AA9753" s="13" t="str">
        <f t="shared" si="2446"/>
        <v/>
      </c>
      <c r="AB9753" s="13" t="str">
        <f t="shared" si="2446"/>
        <v/>
      </c>
      <c r="AC9753" s="13" t="str">
        <f t="shared" si="2446"/>
        <v/>
      </c>
      <c r="AD9753" s="13" t="str">
        <f t="shared" si="2446"/>
        <v/>
      </c>
    </row>
    <row r="9754" spans="7:30" x14ac:dyDescent="0.25">
      <c r="G9754" s="18" t="str">
        <f t="shared" si="2433"/>
        <v/>
      </c>
      <c r="H9754" s="22" t="str">
        <f t="shared" si="2434"/>
        <v/>
      </c>
      <c r="I9754" s="23" t="str">
        <f t="shared" si="2435"/>
        <v/>
      </c>
      <c r="J9754" s="22" t="str">
        <f t="shared" si="2436"/>
        <v/>
      </c>
      <c r="K9754" s="24" t="str">
        <f t="shared" si="2437"/>
        <v/>
      </c>
      <c r="L9754" s="42" t="str">
        <f t="shared" si="2443"/>
        <v/>
      </c>
      <c r="M9754" s="43" t="str">
        <f t="shared" si="2444"/>
        <v/>
      </c>
      <c r="N9754" s="26" t="str">
        <f t="shared" si="2438"/>
        <v/>
      </c>
      <c r="O9754" s="26" t="str">
        <f t="shared" si="2439"/>
        <v/>
      </c>
      <c r="P9754" s="28" t="str">
        <f>IF(E9754="","",INDEX(TableLookupWakeUpScore[],MATCH(E9754,TableLookupWakeUpScore[Wake Up],0),MATCH(P$1,TableLookupWakeUpScore[#Headers],0)))</f>
        <v/>
      </c>
      <c r="Q9754" s="30" t="str">
        <f t="shared" si="2440"/>
        <v/>
      </c>
      <c r="R9754" s="31" t="str">
        <f t="shared" si="2441"/>
        <v/>
      </c>
      <c r="S9754" s="34" t="str">
        <f>IF($C9754="","",INDEX(TableLookupSleepQuality[],MATCH($C9754,TableLookupSleepQuality[Sleep Quality Low],1),MATCH(S$1,TableLookupSleepQuality[#Headers],0)))</f>
        <v/>
      </c>
      <c r="T9754" s="35" t="str">
        <f>IF($C9754="","",INDEX(TableLookupSleepQuality[],MATCH($C9754,TableLookupSleepQuality[Sleep Quality Low],1),MATCH(T$1,TableLookupSleepQuality[#Headers],0)))</f>
        <v/>
      </c>
      <c r="X9754" s="36" t="str">
        <f t="shared" si="2442"/>
        <v/>
      </c>
      <c r="Y9754" s="40" t="str">
        <f t="shared" si="2446"/>
        <v/>
      </c>
      <c r="Z9754" s="13" t="str">
        <f t="shared" si="2446"/>
        <v/>
      </c>
      <c r="AA9754" s="13" t="str">
        <f t="shared" si="2446"/>
        <v/>
      </c>
      <c r="AB9754" s="13" t="str">
        <f t="shared" si="2446"/>
        <v/>
      </c>
      <c r="AC9754" s="13" t="str">
        <f t="shared" si="2446"/>
        <v/>
      </c>
      <c r="AD9754" s="13" t="str">
        <f t="shared" si="2446"/>
        <v/>
      </c>
    </row>
    <row r="9755" spans="7:30" x14ac:dyDescent="0.25">
      <c r="G9755" s="18" t="str">
        <f t="shared" si="2433"/>
        <v/>
      </c>
      <c r="H9755" s="22" t="str">
        <f t="shared" si="2434"/>
        <v/>
      </c>
      <c r="I9755" s="23" t="str">
        <f t="shared" si="2435"/>
        <v/>
      </c>
      <c r="J9755" s="22" t="str">
        <f t="shared" si="2436"/>
        <v/>
      </c>
      <c r="K9755" s="24" t="str">
        <f t="shared" si="2437"/>
        <v/>
      </c>
      <c r="L9755" s="42" t="str">
        <f t="shared" si="2443"/>
        <v/>
      </c>
      <c r="M9755" s="43" t="str">
        <f t="shared" si="2444"/>
        <v/>
      </c>
      <c r="N9755" s="26" t="str">
        <f t="shared" si="2438"/>
        <v/>
      </c>
      <c r="O9755" s="26" t="str">
        <f t="shared" si="2439"/>
        <v/>
      </c>
      <c r="P9755" s="28" t="str">
        <f>IF(E9755="","",INDEX(TableLookupWakeUpScore[],MATCH(E9755,TableLookupWakeUpScore[Wake Up],0),MATCH(P$1,TableLookupWakeUpScore[#Headers],0)))</f>
        <v/>
      </c>
      <c r="Q9755" s="30" t="str">
        <f t="shared" si="2440"/>
        <v/>
      </c>
      <c r="R9755" s="31" t="str">
        <f t="shared" si="2441"/>
        <v/>
      </c>
      <c r="S9755" s="34" t="str">
        <f>IF($C9755="","",INDEX(TableLookupSleepQuality[],MATCH($C9755,TableLookupSleepQuality[Sleep Quality Low],1),MATCH(S$1,TableLookupSleepQuality[#Headers],0)))</f>
        <v/>
      </c>
      <c r="T9755" s="35" t="str">
        <f>IF($C9755="","",INDEX(TableLookupSleepQuality[],MATCH($C9755,TableLookupSleepQuality[Sleep Quality Low],1),MATCH(T$1,TableLookupSleepQuality[#Headers],0)))</f>
        <v/>
      </c>
      <c r="X9755" s="36" t="str">
        <f t="shared" si="2442"/>
        <v/>
      </c>
      <c r="Y9755" s="40" t="str">
        <f t="shared" si="2446"/>
        <v/>
      </c>
      <c r="Z9755" s="13" t="str">
        <f t="shared" si="2446"/>
        <v/>
      </c>
      <c r="AA9755" s="13" t="str">
        <f t="shared" si="2446"/>
        <v/>
      </c>
      <c r="AB9755" s="13" t="str">
        <f t="shared" si="2446"/>
        <v/>
      </c>
      <c r="AC9755" s="13" t="str">
        <f t="shared" si="2446"/>
        <v/>
      </c>
      <c r="AD9755" s="13" t="str">
        <f t="shared" si="2446"/>
        <v/>
      </c>
    </row>
    <row r="9756" spans="7:30" x14ac:dyDescent="0.25">
      <c r="G9756" s="18" t="str">
        <f t="shared" si="2433"/>
        <v/>
      </c>
      <c r="H9756" s="22" t="str">
        <f t="shared" si="2434"/>
        <v/>
      </c>
      <c r="I9756" s="23" t="str">
        <f t="shared" si="2435"/>
        <v/>
      </c>
      <c r="J9756" s="22" t="str">
        <f t="shared" si="2436"/>
        <v/>
      </c>
      <c r="K9756" s="24" t="str">
        <f t="shared" si="2437"/>
        <v/>
      </c>
      <c r="L9756" s="42" t="str">
        <f t="shared" si="2443"/>
        <v/>
      </c>
      <c r="M9756" s="43" t="str">
        <f t="shared" si="2444"/>
        <v/>
      </c>
      <c r="N9756" s="26" t="str">
        <f t="shared" si="2438"/>
        <v/>
      </c>
      <c r="O9756" s="26" t="str">
        <f t="shared" si="2439"/>
        <v/>
      </c>
      <c r="P9756" s="28" t="str">
        <f>IF(E9756="","",INDEX(TableLookupWakeUpScore[],MATCH(E9756,TableLookupWakeUpScore[Wake Up],0),MATCH(P$1,TableLookupWakeUpScore[#Headers],0)))</f>
        <v/>
      </c>
      <c r="Q9756" s="30" t="str">
        <f t="shared" si="2440"/>
        <v/>
      </c>
      <c r="R9756" s="31" t="str">
        <f t="shared" si="2441"/>
        <v/>
      </c>
      <c r="S9756" s="34" t="str">
        <f>IF($C9756="","",INDEX(TableLookupSleepQuality[],MATCH($C9756,TableLookupSleepQuality[Sleep Quality Low],1),MATCH(S$1,TableLookupSleepQuality[#Headers],0)))</f>
        <v/>
      </c>
      <c r="T9756" s="35" t="str">
        <f>IF($C9756="","",INDEX(TableLookupSleepQuality[],MATCH($C9756,TableLookupSleepQuality[Sleep Quality Low],1),MATCH(T$1,TableLookupSleepQuality[#Headers],0)))</f>
        <v/>
      </c>
      <c r="X9756" s="36" t="str">
        <f t="shared" si="2442"/>
        <v/>
      </c>
      <c r="Y9756" s="40" t="str">
        <f t="shared" si="2446"/>
        <v/>
      </c>
      <c r="Z9756" s="13" t="str">
        <f t="shared" si="2446"/>
        <v/>
      </c>
      <c r="AA9756" s="13" t="str">
        <f t="shared" si="2446"/>
        <v/>
      </c>
      <c r="AB9756" s="13" t="str">
        <f t="shared" si="2446"/>
        <v/>
      </c>
      <c r="AC9756" s="13" t="str">
        <f t="shared" si="2446"/>
        <v/>
      </c>
      <c r="AD9756" s="13" t="str">
        <f t="shared" si="2446"/>
        <v/>
      </c>
    </row>
    <row r="9757" spans="7:30" x14ac:dyDescent="0.25">
      <c r="G9757" s="18" t="str">
        <f t="shared" si="2433"/>
        <v/>
      </c>
      <c r="H9757" s="22" t="str">
        <f t="shared" si="2434"/>
        <v/>
      </c>
      <c r="I9757" s="23" t="str">
        <f t="shared" si="2435"/>
        <v/>
      </c>
      <c r="J9757" s="22" t="str">
        <f t="shared" si="2436"/>
        <v/>
      </c>
      <c r="K9757" s="24" t="str">
        <f t="shared" si="2437"/>
        <v/>
      </c>
      <c r="L9757" s="42" t="str">
        <f t="shared" si="2443"/>
        <v/>
      </c>
      <c r="M9757" s="43" t="str">
        <f t="shared" si="2444"/>
        <v/>
      </c>
      <c r="N9757" s="26" t="str">
        <f t="shared" si="2438"/>
        <v/>
      </c>
      <c r="O9757" s="26" t="str">
        <f t="shared" si="2439"/>
        <v/>
      </c>
      <c r="P9757" s="28" t="str">
        <f>IF(E9757="","",INDEX(TableLookupWakeUpScore[],MATCH(E9757,TableLookupWakeUpScore[Wake Up],0),MATCH(P$1,TableLookupWakeUpScore[#Headers],0)))</f>
        <v/>
      </c>
      <c r="Q9757" s="30" t="str">
        <f t="shared" si="2440"/>
        <v/>
      </c>
      <c r="R9757" s="31" t="str">
        <f t="shared" si="2441"/>
        <v/>
      </c>
      <c r="S9757" s="34" t="str">
        <f>IF($C9757="","",INDEX(TableLookupSleepQuality[],MATCH($C9757,TableLookupSleepQuality[Sleep Quality Low],1),MATCH(S$1,TableLookupSleepQuality[#Headers],0)))</f>
        <v/>
      </c>
      <c r="T9757" s="35" t="str">
        <f>IF($C9757="","",INDEX(TableLookupSleepQuality[],MATCH($C9757,TableLookupSleepQuality[Sleep Quality Low],1),MATCH(T$1,TableLookupSleepQuality[#Headers],0)))</f>
        <v/>
      </c>
      <c r="X9757" s="36" t="str">
        <f t="shared" si="2442"/>
        <v/>
      </c>
      <c r="Y9757" s="40" t="str">
        <f t="shared" si="2446"/>
        <v/>
      </c>
      <c r="Z9757" s="13" t="str">
        <f t="shared" si="2446"/>
        <v/>
      </c>
      <c r="AA9757" s="13" t="str">
        <f t="shared" si="2446"/>
        <v/>
      </c>
      <c r="AB9757" s="13" t="str">
        <f t="shared" si="2446"/>
        <v/>
      </c>
      <c r="AC9757" s="13" t="str">
        <f t="shared" si="2446"/>
        <v/>
      </c>
      <c r="AD9757" s="13" t="str">
        <f t="shared" si="2446"/>
        <v/>
      </c>
    </row>
    <row r="9758" spans="7:30" x14ac:dyDescent="0.25">
      <c r="G9758" s="18" t="str">
        <f t="shared" si="2433"/>
        <v/>
      </c>
      <c r="H9758" s="22" t="str">
        <f t="shared" si="2434"/>
        <v/>
      </c>
      <c r="I9758" s="23" t="str">
        <f t="shared" si="2435"/>
        <v/>
      </c>
      <c r="J9758" s="22" t="str">
        <f t="shared" si="2436"/>
        <v/>
      </c>
      <c r="K9758" s="24" t="str">
        <f t="shared" si="2437"/>
        <v/>
      </c>
      <c r="L9758" s="42" t="str">
        <f t="shared" si="2443"/>
        <v/>
      </c>
      <c r="M9758" s="43" t="str">
        <f t="shared" si="2444"/>
        <v/>
      </c>
      <c r="N9758" s="26" t="str">
        <f t="shared" si="2438"/>
        <v/>
      </c>
      <c r="O9758" s="26" t="str">
        <f t="shared" si="2439"/>
        <v/>
      </c>
      <c r="P9758" s="28" t="str">
        <f>IF(E9758="","",INDEX(TableLookupWakeUpScore[],MATCH(E9758,TableLookupWakeUpScore[Wake Up],0),MATCH(P$1,TableLookupWakeUpScore[#Headers],0)))</f>
        <v/>
      </c>
      <c r="Q9758" s="30" t="str">
        <f t="shared" si="2440"/>
        <v/>
      </c>
      <c r="R9758" s="31" t="str">
        <f t="shared" si="2441"/>
        <v/>
      </c>
      <c r="S9758" s="34" t="str">
        <f>IF($C9758="","",INDEX(TableLookupSleepQuality[],MATCH($C9758,TableLookupSleepQuality[Sleep Quality Low],1),MATCH(S$1,TableLookupSleepQuality[#Headers],0)))</f>
        <v/>
      </c>
      <c r="T9758" s="35" t="str">
        <f>IF($C9758="","",INDEX(TableLookupSleepQuality[],MATCH($C9758,TableLookupSleepQuality[Sleep Quality Low],1),MATCH(T$1,TableLookupSleepQuality[#Headers],0)))</f>
        <v/>
      </c>
      <c r="X9758" s="36" t="str">
        <f t="shared" si="2442"/>
        <v/>
      </c>
      <c r="Y9758" s="40" t="str">
        <f t="shared" si="2446"/>
        <v/>
      </c>
      <c r="Z9758" s="13" t="str">
        <f t="shared" si="2446"/>
        <v/>
      </c>
      <c r="AA9758" s="13" t="str">
        <f t="shared" si="2446"/>
        <v/>
      </c>
      <c r="AB9758" s="13" t="str">
        <f t="shared" si="2446"/>
        <v/>
      </c>
      <c r="AC9758" s="13" t="str">
        <f t="shared" si="2446"/>
        <v/>
      </c>
      <c r="AD9758" s="13" t="str">
        <f t="shared" si="2446"/>
        <v/>
      </c>
    </row>
    <row r="9759" spans="7:30" x14ac:dyDescent="0.25">
      <c r="G9759" s="18" t="str">
        <f t="shared" si="2433"/>
        <v/>
      </c>
      <c r="H9759" s="22" t="str">
        <f t="shared" si="2434"/>
        <v/>
      </c>
      <c r="I9759" s="23" t="str">
        <f t="shared" si="2435"/>
        <v/>
      </c>
      <c r="J9759" s="22" t="str">
        <f t="shared" si="2436"/>
        <v/>
      </c>
      <c r="K9759" s="24" t="str">
        <f t="shared" si="2437"/>
        <v/>
      </c>
      <c r="L9759" s="42" t="str">
        <f t="shared" si="2443"/>
        <v/>
      </c>
      <c r="M9759" s="43" t="str">
        <f t="shared" si="2444"/>
        <v/>
      </c>
      <c r="N9759" s="26" t="str">
        <f t="shared" si="2438"/>
        <v/>
      </c>
      <c r="O9759" s="26" t="str">
        <f t="shared" si="2439"/>
        <v/>
      </c>
      <c r="P9759" s="28" t="str">
        <f>IF(E9759="","",INDEX(TableLookupWakeUpScore[],MATCH(E9759,TableLookupWakeUpScore[Wake Up],0),MATCH(P$1,TableLookupWakeUpScore[#Headers],0)))</f>
        <v/>
      </c>
      <c r="Q9759" s="30" t="str">
        <f t="shared" si="2440"/>
        <v/>
      </c>
      <c r="R9759" s="31" t="str">
        <f t="shared" si="2441"/>
        <v/>
      </c>
      <c r="S9759" s="34" t="str">
        <f>IF($C9759="","",INDEX(TableLookupSleepQuality[],MATCH($C9759,TableLookupSleepQuality[Sleep Quality Low],1),MATCH(S$1,TableLookupSleepQuality[#Headers],0)))</f>
        <v/>
      </c>
      <c r="T9759" s="35" t="str">
        <f>IF($C9759="","",INDEX(TableLookupSleepQuality[],MATCH($C9759,TableLookupSleepQuality[Sleep Quality Low],1),MATCH(T$1,TableLookupSleepQuality[#Headers],0)))</f>
        <v/>
      </c>
      <c r="X9759" s="36" t="str">
        <f t="shared" si="2442"/>
        <v/>
      </c>
      <c r="Y9759" s="40" t="str">
        <f t="shared" si="2446"/>
        <v/>
      </c>
      <c r="Z9759" s="13" t="str">
        <f t="shared" si="2446"/>
        <v/>
      </c>
      <c r="AA9759" s="13" t="str">
        <f t="shared" si="2446"/>
        <v/>
      </c>
      <c r="AB9759" s="13" t="str">
        <f t="shared" si="2446"/>
        <v/>
      </c>
      <c r="AC9759" s="13" t="str">
        <f t="shared" si="2446"/>
        <v/>
      </c>
      <c r="AD9759" s="13" t="str">
        <f t="shared" si="2446"/>
        <v/>
      </c>
    </row>
    <row r="9760" spans="7:30" x14ac:dyDescent="0.25">
      <c r="G9760" s="18" t="str">
        <f t="shared" si="2433"/>
        <v/>
      </c>
      <c r="H9760" s="22" t="str">
        <f t="shared" si="2434"/>
        <v/>
      </c>
      <c r="I9760" s="23" t="str">
        <f t="shared" si="2435"/>
        <v/>
      </c>
      <c r="J9760" s="22" t="str">
        <f t="shared" si="2436"/>
        <v/>
      </c>
      <c r="K9760" s="24" t="str">
        <f t="shared" si="2437"/>
        <v/>
      </c>
      <c r="L9760" s="42" t="str">
        <f t="shared" si="2443"/>
        <v/>
      </c>
      <c r="M9760" s="43" t="str">
        <f t="shared" si="2444"/>
        <v/>
      </c>
      <c r="N9760" s="26" t="str">
        <f t="shared" si="2438"/>
        <v/>
      </c>
      <c r="O9760" s="26" t="str">
        <f t="shared" si="2439"/>
        <v/>
      </c>
      <c r="P9760" s="28" t="str">
        <f>IF(E9760="","",INDEX(TableLookupWakeUpScore[],MATCH(E9760,TableLookupWakeUpScore[Wake Up],0),MATCH(P$1,TableLookupWakeUpScore[#Headers],0)))</f>
        <v/>
      </c>
      <c r="Q9760" s="30" t="str">
        <f t="shared" si="2440"/>
        <v/>
      </c>
      <c r="R9760" s="31" t="str">
        <f t="shared" si="2441"/>
        <v/>
      </c>
      <c r="S9760" s="34" t="str">
        <f>IF($C9760="","",INDEX(TableLookupSleepQuality[],MATCH($C9760,TableLookupSleepQuality[Sleep Quality Low],1),MATCH(S$1,TableLookupSleepQuality[#Headers],0)))</f>
        <v/>
      </c>
      <c r="T9760" s="35" t="str">
        <f>IF($C9760="","",INDEX(TableLookupSleepQuality[],MATCH($C9760,TableLookupSleepQuality[Sleep Quality Low],1),MATCH(T$1,TableLookupSleepQuality[#Headers],0)))</f>
        <v/>
      </c>
      <c r="X9760" s="36" t="str">
        <f t="shared" si="2442"/>
        <v/>
      </c>
      <c r="Y9760" s="40" t="str">
        <f t="shared" si="2446"/>
        <v/>
      </c>
      <c r="Z9760" s="13" t="str">
        <f t="shared" si="2446"/>
        <v/>
      </c>
      <c r="AA9760" s="13" t="str">
        <f t="shared" si="2446"/>
        <v/>
      </c>
      <c r="AB9760" s="13" t="str">
        <f t="shared" si="2446"/>
        <v/>
      </c>
      <c r="AC9760" s="13" t="str">
        <f t="shared" si="2446"/>
        <v/>
      </c>
      <c r="AD9760" s="13" t="str">
        <f t="shared" si="2446"/>
        <v/>
      </c>
    </row>
    <row r="9761" spans="7:30" x14ac:dyDescent="0.25">
      <c r="G9761" s="18" t="str">
        <f t="shared" si="2433"/>
        <v/>
      </c>
      <c r="H9761" s="22" t="str">
        <f t="shared" si="2434"/>
        <v/>
      </c>
      <c r="I9761" s="23" t="str">
        <f t="shared" si="2435"/>
        <v/>
      </c>
      <c r="J9761" s="22" t="str">
        <f t="shared" si="2436"/>
        <v/>
      </c>
      <c r="K9761" s="24" t="str">
        <f t="shared" si="2437"/>
        <v/>
      </c>
      <c r="L9761" s="42" t="str">
        <f t="shared" si="2443"/>
        <v/>
      </c>
      <c r="M9761" s="43" t="str">
        <f t="shared" si="2444"/>
        <v/>
      </c>
      <c r="N9761" s="26" t="str">
        <f t="shared" si="2438"/>
        <v/>
      </c>
      <c r="O9761" s="26" t="str">
        <f t="shared" si="2439"/>
        <v/>
      </c>
      <c r="P9761" s="28" t="str">
        <f>IF(E9761="","",INDEX(TableLookupWakeUpScore[],MATCH(E9761,TableLookupWakeUpScore[Wake Up],0),MATCH(P$1,TableLookupWakeUpScore[#Headers],0)))</f>
        <v/>
      </c>
      <c r="Q9761" s="30" t="str">
        <f t="shared" si="2440"/>
        <v/>
      </c>
      <c r="R9761" s="31" t="str">
        <f t="shared" si="2441"/>
        <v/>
      </c>
      <c r="S9761" s="34" t="str">
        <f>IF($C9761="","",INDEX(TableLookupSleepQuality[],MATCH($C9761,TableLookupSleepQuality[Sleep Quality Low],1),MATCH(S$1,TableLookupSleepQuality[#Headers],0)))</f>
        <v/>
      </c>
      <c r="T9761" s="35" t="str">
        <f>IF($C9761="","",INDEX(TableLookupSleepQuality[],MATCH($C9761,TableLookupSleepQuality[Sleep Quality Low],1),MATCH(T$1,TableLookupSleepQuality[#Headers],0)))</f>
        <v/>
      </c>
      <c r="X9761" s="36" t="str">
        <f t="shared" si="2442"/>
        <v/>
      </c>
      <c r="Y9761" s="40" t="str">
        <f t="shared" si="2446"/>
        <v/>
      </c>
      <c r="Z9761" s="13" t="str">
        <f t="shared" si="2446"/>
        <v/>
      </c>
      <c r="AA9761" s="13" t="str">
        <f t="shared" si="2446"/>
        <v/>
      </c>
      <c r="AB9761" s="13" t="str">
        <f t="shared" si="2446"/>
        <v/>
      </c>
      <c r="AC9761" s="13" t="str">
        <f t="shared" si="2446"/>
        <v/>
      </c>
      <c r="AD9761" s="13" t="str">
        <f t="shared" si="2446"/>
        <v/>
      </c>
    </row>
    <row r="9762" spans="7:30" x14ac:dyDescent="0.25">
      <c r="G9762" s="18" t="str">
        <f t="shared" si="2433"/>
        <v/>
      </c>
      <c r="H9762" s="22" t="str">
        <f t="shared" si="2434"/>
        <v/>
      </c>
      <c r="I9762" s="23" t="str">
        <f t="shared" si="2435"/>
        <v/>
      </c>
      <c r="J9762" s="22" t="str">
        <f t="shared" si="2436"/>
        <v/>
      </c>
      <c r="K9762" s="24" t="str">
        <f t="shared" si="2437"/>
        <v/>
      </c>
      <c r="L9762" s="42" t="str">
        <f t="shared" si="2443"/>
        <v/>
      </c>
      <c r="M9762" s="43" t="str">
        <f t="shared" si="2444"/>
        <v/>
      </c>
      <c r="N9762" s="26" t="str">
        <f t="shared" si="2438"/>
        <v/>
      </c>
      <c r="O9762" s="26" t="str">
        <f t="shared" si="2439"/>
        <v/>
      </c>
      <c r="P9762" s="28" t="str">
        <f>IF(E9762="","",INDEX(TableLookupWakeUpScore[],MATCH(E9762,TableLookupWakeUpScore[Wake Up],0),MATCH(P$1,TableLookupWakeUpScore[#Headers],0)))</f>
        <v/>
      </c>
      <c r="Q9762" s="30" t="str">
        <f t="shared" si="2440"/>
        <v/>
      </c>
      <c r="R9762" s="31" t="str">
        <f t="shared" si="2441"/>
        <v/>
      </c>
      <c r="S9762" s="34" t="str">
        <f>IF($C9762="","",INDEX(TableLookupSleepQuality[],MATCH($C9762,TableLookupSleepQuality[Sleep Quality Low],1),MATCH(S$1,TableLookupSleepQuality[#Headers],0)))</f>
        <v/>
      </c>
      <c r="T9762" s="35" t="str">
        <f>IF($C9762="","",INDEX(TableLookupSleepQuality[],MATCH($C9762,TableLookupSleepQuality[Sleep Quality Low],1),MATCH(T$1,TableLookupSleepQuality[#Headers],0)))</f>
        <v/>
      </c>
      <c r="X9762" s="36" t="str">
        <f t="shared" si="2442"/>
        <v/>
      </c>
      <c r="Y9762" s="40" t="str">
        <f t="shared" si="2446"/>
        <v/>
      </c>
      <c r="Z9762" s="13" t="str">
        <f t="shared" si="2446"/>
        <v/>
      </c>
      <c r="AA9762" s="13" t="str">
        <f t="shared" si="2446"/>
        <v/>
      </c>
      <c r="AB9762" s="13" t="str">
        <f t="shared" si="2446"/>
        <v/>
      </c>
      <c r="AC9762" s="13" t="str">
        <f t="shared" si="2446"/>
        <v/>
      </c>
      <c r="AD9762" s="13" t="str">
        <f t="shared" si="2446"/>
        <v/>
      </c>
    </row>
    <row r="9763" spans="7:30" x14ac:dyDescent="0.25">
      <c r="G9763" s="18" t="str">
        <f t="shared" si="2433"/>
        <v/>
      </c>
      <c r="H9763" s="22" t="str">
        <f t="shared" si="2434"/>
        <v/>
      </c>
      <c r="I9763" s="23" t="str">
        <f t="shared" si="2435"/>
        <v/>
      </c>
      <c r="J9763" s="22" t="str">
        <f t="shared" si="2436"/>
        <v/>
      </c>
      <c r="K9763" s="24" t="str">
        <f t="shared" si="2437"/>
        <v/>
      </c>
      <c r="L9763" s="42" t="str">
        <f t="shared" si="2443"/>
        <v/>
      </c>
      <c r="M9763" s="43" t="str">
        <f t="shared" si="2444"/>
        <v/>
      </c>
      <c r="N9763" s="26" t="str">
        <f t="shared" si="2438"/>
        <v/>
      </c>
      <c r="O9763" s="26" t="str">
        <f t="shared" si="2439"/>
        <v/>
      </c>
      <c r="P9763" s="28" t="str">
        <f>IF(E9763="","",INDEX(TableLookupWakeUpScore[],MATCH(E9763,TableLookupWakeUpScore[Wake Up],0),MATCH(P$1,TableLookupWakeUpScore[#Headers],0)))</f>
        <v/>
      </c>
      <c r="Q9763" s="30" t="str">
        <f t="shared" si="2440"/>
        <v/>
      </c>
      <c r="R9763" s="31" t="str">
        <f t="shared" si="2441"/>
        <v/>
      </c>
      <c r="S9763" s="34" t="str">
        <f>IF($C9763="","",INDEX(TableLookupSleepQuality[],MATCH($C9763,TableLookupSleepQuality[Sleep Quality Low],1),MATCH(S$1,TableLookupSleepQuality[#Headers],0)))</f>
        <v/>
      </c>
      <c r="T9763" s="35" t="str">
        <f>IF($C9763="","",INDEX(TableLookupSleepQuality[],MATCH($C9763,TableLookupSleepQuality[Sleep Quality Low],1),MATCH(T$1,TableLookupSleepQuality[#Headers],0)))</f>
        <v/>
      </c>
      <c r="X9763" s="36" t="str">
        <f t="shared" si="2442"/>
        <v/>
      </c>
      <c r="Y9763" s="40" t="str">
        <f t="shared" ref="Y9763:AD9778" si="2447">IF(OR($X9763="NO",$X9763=""),"",IF(COUNTIF($F9763,"*" &amp; Y$1 &amp; "*"),"YES","NO"))</f>
        <v/>
      </c>
      <c r="Z9763" s="13" t="str">
        <f t="shared" si="2447"/>
        <v/>
      </c>
      <c r="AA9763" s="13" t="str">
        <f t="shared" si="2447"/>
        <v/>
      </c>
      <c r="AB9763" s="13" t="str">
        <f t="shared" si="2447"/>
        <v/>
      </c>
      <c r="AC9763" s="13" t="str">
        <f t="shared" si="2447"/>
        <v/>
      </c>
      <c r="AD9763" s="13" t="str">
        <f t="shared" si="2447"/>
        <v/>
      </c>
    </row>
    <row r="9764" spans="7:30" x14ac:dyDescent="0.25">
      <c r="G9764" s="18" t="str">
        <f t="shared" si="2433"/>
        <v/>
      </c>
      <c r="H9764" s="22" t="str">
        <f t="shared" si="2434"/>
        <v/>
      </c>
      <c r="I9764" s="23" t="str">
        <f t="shared" si="2435"/>
        <v/>
      </c>
      <c r="J9764" s="22" t="str">
        <f t="shared" si="2436"/>
        <v/>
      </c>
      <c r="K9764" s="24" t="str">
        <f t="shared" si="2437"/>
        <v/>
      </c>
      <c r="L9764" s="42" t="str">
        <f t="shared" si="2443"/>
        <v/>
      </c>
      <c r="M9764" s="43" t="str">
        <f t="shared" si="2444"/>
        <v/>
      </c>
      <c r="N9764" s="26" t="str">
        <f t="shared" si="2438"/>
        <v/>
      </c>
      <c r="O9764" s="26" t="str">
        <f t="shared" si="2439"/>
        <v/>
      </c>
      <c r="P9764" s="28" t="str">
        <f>IF(E9764="","",INDEX(TableLookupWakeUpScore[],MATCH(E9764,TableLookupWakeUpScore[Wake Up],0),MATCH(P$1,TableLookupWakeUpScore[#Headers],0)))</f>
        <v/>
      </c>
      <c r="Q9764" s="30" t="str">
        <f t="shared" si="2440"/>
        <v/>
      </c>
      <c r="R9764" s="31" t="str">
        <f t="shared" si="2441"/>
        <v/>
      </c>
      <c r="S9764" s="34" t="str">
        <f>IF($C9764="","",INDEX(TableLookupSleepQuality[],MATCH($C9764,TableLookupSleepQuality[Sleep Quality Low],1),MATCH(S$1,TableLookupSleepQuality[#Headers],0)))</f>
        <v/>
      </c>
      <c r="T9764" s="35" t="str">
        <f>IF($C9764="","",INDEX(TableLookupSleepQuality[],MATCH($C9764,TableLookupSleepQuality[Sleep Quality Low],1),MATCH(T$1,TableLookupSleepQuality[#Headers],0)))</f>
        <v/>
      </c>
      <c r="X9764" s="36" t="str">
        <f t="shared" si="2442"/>
        <v/>
      </c>
      <c r="Y9764" s="40" t="str">
        <f t="shared" si="2447"/>
        <v/>
      </c>
      <c r="Z9764" s="13" t="str">
        <f t="shared" si="2447"/>
        <v/>
      </c>
      <c r="AA9764" s="13" t="str">
        <f t="shared" si="2447"/>
        <v/>
      </c>
      <c r="AB9764" s="13" t="str">
        <f t="shared" si="2447"/>
        <v/>
      </c>
      <c r="AC9764" s="13" t="str">
        <f t="shared" si="2447"/>
        <v/>
      </c>
      <c r="AD9764" s="13" t="str">
        <f t="shared" si="2447"/>
        <v/>
      </c>
    </row>
    <row r="9765" spans="7:30" x14ac:dyDescent="0.25">
      <c r="G9765" s="18" t="str">
        <f t="shared" si="2433"/>
        <v/>
      </c>
      <c r="H9765" s="22" t="str">
        <f t="shared" si="2434"/>
        <v/>
      </c>
      <c r="I9765" s="23" t="str">
        <f t="shared" si="2435"/>
        <v/>
      </c>
      <c r="J9765" s="22" t="str">
        <f t="shared" si="2436"/>
        <v/>
      </c>
      <c r="K9765" s="24" t="str">
        <f t="shared" si="2437"/>
        <v/>
      </c>
      <c r="L9765" s="42" t="str">
        <f t="shared" si="2443"/>
        <v/>
      </c>
      <c r="M9765" s="43" t="str">
        <f t="shared" si="2444"/>
        <v/>
      </c>
      <c r="N9765" s="26" t="str">
        <f t="shared" si="2438"/>
        <v/>
      </c>
      <c r="O9765" s="26" t="str">
        <f t="shared" si="2439"/>
        <v/>
      </c>
      <c r="P9765" s="28" t="str">
        <f>IF(E9765="","",INDEX(TableLookupWakeUpScore[],MATCH(E9765,TableLookupWakeUpScore[Wake Up],0),MATCH(P$1,TableLookupWakeUpScore[#Headers],0)))</f>
        <v/>
      </c>
      <c r="Q9765" s="30" t="str">
        <f t="shared" si="2440"/>
        <v/>
      </c>
      <c r="R9765" s="31" t="str">
        <f t="shared" si="2441"/>
        <v/>
      </c>
      <c r="S9765" s="34" t="str">
        <f>IF($C9765="","",INDEX(TableLookupSleepQuality[],MATCH($C9765,TableLookupSleepQuality[Sleep Quality Low],1),MATCH(S$1,TableLookupSleepQuality[#Headers],0)))</f>
        <v/>
      </c>
      <c r="T9765" s="35" t="str">
        <f>IF($C9765="","",INDEX(TableLookupSleepQuality[],MATCH($C9765,TableLookupSleepQuality[Sleep Quality Low],1),MATCH(T$1,TableLookupSleepQuality[#Headers],0)))</f>
        <v/>
      </c>
      <c r="X9765" s="36" t="str">
        <f t="shared" si="2442"/>
        <v/>
      </c>
      <c r="Y9765" s="40" t="str">
        <f t="shared" si="2447"/>
        <v/>
      </c>
      <c r="Z9765" s="13" t="str">
        <f t="shared" si="2447"/>
        <v/>
      </c>
      <c r="AA9765" s="13" t="str">
        <f t="shared" si="2447"/>
        <v/>
      </c>
      <c r="AB9765" s="13" t="str">
        <f t="shared" si="2447"/>
        <v/>
      </c>
      <c r="AC9765" s="13" t="str">
        <f t="shared" si="2447"/>
        <v/>
      </c>
      <c r="AD9765" s="13" t="str">
        <f t="shared" si="2447"/>
        <v/>
      </c>
    </row>
    <row r="9766" spans="7:30" x14ac:dyDescent="0.25">
      <c r="G9766" s="18" t="str">
        <f t="shared" si="2433"/>
        <v/>
      </c>
      <c r="H9766" s="22" t="str">
        <f t="shared" si="2434"/>
        <v/>
      </c>
      <c r="I9766" s="23" t="str">
        <f t="shared" si="2435"/>
        <v/>
      </c>
      <c r="J9766" s="22" t="str">
        <f t="shared" si="2436"/>
        <v/>
      </c>
      <c r="K9766" s="24" t="str">
        <f t="shared" si="2437"/>
        <v/>
      </c>
      <c r="L9766" s="42" t="str">
        <f t="shared" si="2443"/>
        <v/>
      </c>
      <c r="M9766" s="43" t="str">
        <f t="shared" si="2444"/>
        <v/>
      </c>
      <c r="N9766" s="26" t="str">
        <f t="shared" si="2438"/>
        <v/>
      </c>
      <c r="O9766" s="26" t="str">
        <f t="shared" si="2439"/>
        <v/>
      </c>
      <c r="P9766" s="28" t="str">
        <f>IF(E9766="","",INDEX(TableLookupWakeUpScore[],MATCH(E9766,TableLookupWakeUpScore[Wake Up],0),MATCH(P$1,TableLookupWakeUpScore[#Headers],0)))</f>
        <v/>
      </c>
      <c r="Q9766" s="30" t="str">
        <f t="shared" si="2440"/>
        <v/>
      </c>
      <c r="R9766" s="31" t="str">
        <f t="shared" si="2441"/>
        <v/>
      </c>
      <c r="S9766" s="34" t="str">
        <f>IF($C9766="","",INDEX(TableLookupSleepQuality[],MATCH($C9766,TableLookupSleepQuality[Sleep Quality Low],1),MATCH(S$1,TableLookupSleepQuality[#Headers],0)))</f>
        <v/>
      </c>
      <c r="T9766" s="35" t="str">
        <f>IF($C9766="","",INDEX(TableLookupSleepQuality[],MATCH($C9766,TableLookupSleepQuality[Sleep Quality Low],1),MATCH(T$1,TableLookupSleepQuality[#Headers],0)))</f>
        <v/>
      </c>
      <c r="X9766" s="36" t="str">
        <f t="shared" si="2442"/>
        <v/>
      </c>
      <c r="Y9766" s="40" t="str">
        <f t="shared" si="2447"/>
        <v/>
      </c>
      <c r="Z9766" s="13" t="str">
        <f t="shared" si="2447"/>
        <v/>
      </c>
      <c r="AA9766" s="13" t="str">
        <f t="shared" si="2447"/>
        <v/>
      </c>
      <c r="AB9766" s="13" t="str">
        <f t="shared" si="2447"/>
        <v/>
      </c>
      <c r="AC9766" s="13" t="str">
        <f t="shared" si="2447"/>
        <v/>
      </c>
      <c r="AD9766" s="13" t="str">
        <f t="shared" si="2447"/>
        <v/>
      </c>
    </row>
    <row r="9767" spans="7:30" x14ac:dyDescent="0.25">
      <c r="G9767" s="18" t="str">
        <f t="shared" si="2433"/>
        <v/>
      </c>
      <c r="H9767" s="22" t="str">
        <f t="shared" si="2434"/>
        <v/>
      </c>
      <c r="I9767" s="23" t="str">
        <f t="shared" si="2435"/>
        <v/>
      </c>
      <c r="J9767" s="22" t="str">
        <f t="shared" si="2436"/>
        <v/>
      </c>
      <c r="K9767" s="24" t="str">
        <f t="shared" si="2437"/>
        <v/>
      </c>
      <c r="L9767" s="42" t="str">
        <f t="shared" si="2443"/>
        <v/>
      </c>
      <c r="M9767" s="43" t="str">
        <f t="shared" si="2444"/>
        <v/>
      </c>
      <c r="N9767" s="26" t="str">
        <f t="shared" si="2438"/>
        <v/>
      </c>
      <c r="O9767" s="26" t="str">
        <f t="shared" si="2439"/>
        <v/>
      </c>
      <c r="P9767" s="28" t="str">
        <f>IF(E9767="","",INDEX(TableLookupWakeUpScore[],MATCH(E9767,TableLookupWakeUpScore[Wake Up],0),MATCH(P$1,TableLookupWakeUpScore[#Headers],0)))</f>
        <v/>
      </c>
      <c r="Q9767" s="30" t="str">
        <f t="shared" si="2440"/>
        <v/>
      </c>
      <c r="R9767" s="31" t="str">
        <f t="shared" si="2441"/>
        <v/>
      </c>
      <c r="S9767" s="34" t="str">
        <f>IF($C9767="","",INDEX(TableLookupSleepQuality[],MATCH($C9767,TableLookupSleepQuality[Sleep Quality Low],1),MATCH(S$1,TableLookupSleepQuality[#Headers],0)))</f>
        <v/>
      </c>
      <c r="T9767" s="35" t="str">
        <f>IF($C9767="","",INDEX(TableLookupSleepQuality[],MATCH($C9767,TableLookupSleepQuality[Sleep Quality Low],1),MATCH(T$1,TableLookupSleepQuality[#Headers],0)))</f>
        <v/>
      </c>
      <c r="X9767" s="36" t="str">
        <f t="shared" si="2442"/>
        <v/>
      </c>
      <c r="Y9767" s="40" t="str">
        <f t="shared" si="2447"/>
        <v/>
      </c>
      <c r="Z9767" s="13" t="str">
        <f t="shared" si="2447"/>
        <v/>
      </c>
      <c r="AA9767" s="13" t="str">
        <f t="shared" si="2447"/>
        <v/>
      </c>
      <c r="AB9767" s="13" t="str">
        <f t="shared" si="2447"/>
        <v/>
      </c>
      <c r="AC9767" s="13" t="str">
        <f t="shared" si="2447"/>
        <v/>
      </c>
      <c r="AD9767" s="13" t="str">
        <f t="shared" si="2447"/>
        <v/>
      </c>
    </row>
    <row r="9768" spans="7:30" x14ac:dyDescent="0.25">
      <c r="G9768" s="18" t="str">
        <f t="shared" si="2433"/>
        <v/>
      </c>
      <c r="H9768" s="22" t="str">
        <f t="shared" si="2434"/>
        <v/>
      </c>
      <c r="I9768" s="23" t="str">
        <f t="shared" si="2435"/>
        <v/>
      </c>
      <c r="J9768" s="22" t="str">
        <f t="shared" si="2436"/>
        <v/>
      </c>
      <c r="K9768" s="24" t="str">
        <f t="shared" si="2437"/>
        <v/>
      </c>
      <c r="L9768" s="42" t="str">
        <f t="shared" si="2443"/>
        <v/>
      </c>
      <c r="M9768" s="43" t="str">
        <f t="shared" si="2444"/>
        <v/>
      </c>
      <c r="N9768" s="26" t="str">
        <f t="shared" si="2438"/>
        <v/>
      </c>
      <c r="O9768" s="26" t="str">
        <f t="shared" si="2439"/>
        <v/>
      </c>
      <c r="P9768" s="28" t="str">
        <f>IF(E9768="","",INDEX(TableLookupWakeUpScore[],MATCH(E9768,TableLookupWakeUpScore[Wake Up],0),MATCH(P$1,TableLookupWakeUpScore[#Headers],0)))</f>
        <v/>
      </c>
      <c r="Q9768" s="30" t="str">
        <f t="shared" si="2440"/>
        <v/>
      </c>
      <c r="R9768" s="31" t="str">
        <f t="shared" si="2441"/>
        <v/>
      </c>
      <c r="S9768" s="34" t="str">
        <f>IF($C9768="","",INDEX(TableLookupSleepQuality[],MATCH($C9768,TableLookupSleepQuality[Sleep Quality Low],1),MATCH(S$1,TableLookupSleepQuality[#Headers],0)))</f>
        <v/>
      </c>
      <c r="T9768" s="35" t="str">
        <f>IF($C9768="","",INDEX(TableLookupSleepQuality[],MATCH($C9768,TableLookupSleepQuality[Sleep Quality Low],1),MATCH(T$1,TableLookupSleepQuality[#Headers],0)))</f>
        <v/>
      </c>
      <c r="X9768" s="36" t="str">
        <f t="shared" si="2442"/>
        <v/>
      </c>
      <c r="Y9768" s="40" t="str">
        <f t="shared" si="2447"/>
        <v/>
      </c>
      <c r="Z9768" s="13" t="str">
        <f t="shared" si="2447"/>
        <v/>
      </c>
      <c r="AA9768" s="13" t="str">
        <f t="shared" si="2447"/>
        <v/>
      </c>
      <c r="AB9768" s="13" t="str">
        <f t="shared" si="2447"/>
        <v/>
      </c>
      <c r="AC9768" s="13" t="str">
        <f t="shared" si="2447"/>
        <v/>
      </c>
      <c r="AD9768" s="13" t="str">
        <f t="shared" si="2447"/>
        <v/>
      </c>
    </row>
    <row r="9769" spans="7:30" x14ac:dyDescent="0.25">
      <c r="G9769" s="18" t="str">
        <f t="shared" si="2433"/>
        <v/>
      </c>
      <c r="H9769" s="22" t="str">
        <f t="shared" si="2434"/>
        <v/>
      </c>
      <c r="I9769" s="23" t="str">
        <f t="shared" si="2435"/>
        <v/>
      </c>
      <c r="J9769" s="22" t="str">
        <f t="shared" si="2436"/>
        <v/>
      </c>
      <c r="K9769" s="24" t="str">
        <f t="shared" si="2437"/>
        <v/>
      </c>
      <c r="L9769" s="42" t="str">
        <f t="shared" si="2443"/>
        <v/>
      </c>
      <c r="M9769" s="43" t="str">
        <f t="shared" si="2444"/>
        <v/>
      </c>
      <c r="N9769" s="26" t="str">
        <f t="shared" si="2438"/>
        <v/>
      </c>
      <c r="O9769" s="26" t="str">
        <f t="shared" si="2439"/>
        <v/>
      </c>
      <c r="P9769" s="28" t="str">
        <f>IF(E9769="","",INDEX(TableLookupWakeUpScore[],MATCH(E9769,TableLookupWakeUpScore[Wake Up],0),MATCH(P$1,TableLookupWakeUpScore[#Headers],0)))</f>
        <v/>
      </c>
      <c r="Q9769" s="30" t="str">
        <f t="shared" si="2440"/>
        <v/>
      </c>
      <c r="R9769" s="31" t="str">
        <f t="shared" si="2441"/>
        <v/>
      </c>
      <c r="S9769" s="34" t="str">
        <f>IF($C9769="","",INDEX(TableLookupSleepQuality[],MATCH($C9769,TableLookupSleepQuality[Sleep Quality Low],1),MATCH(S$1,TableLookupSleepQuality[#Headers],0)))</f>
        <v/>
      </c>
      <c r="T9769" s="35" t="str">
        <f>IF($C9769="","",INDEX(TableLookupSleepQuality[],MATCH($C9769,TableLookupSleepQuality[Sleep Quality Low],1),MATCH(T$1,TableLookupSleepQuality[#Headers],0)))</f>
        <v/>
      </c>
      <c r="X9769" s="36" t="str">
        <f t="shared" si="2442"/>
        <v/>
      </c>
      <c r="Y9769" s="40" t="str">
        <f t="shared" si="2447"/>
        <v/>
      </c>
      <c r="Z9769" s="13" t="str">
        <f t="shared" si="2447"/>
        <v/>
      </c>
      <c r="AA9769" s="13" t="str">
        <f t="shared" si="2447"/>
        <v/>
      </c>
      <c r="AB9769" s="13" t="str">
        <f t="shared" si="2447"/>
        <v/>
      </c>
      <c r="AC9769" s="13" t="str">
        <f t="shared" si="2447"/>
        <v/>
      </c>
      <c r="AD9769" s="13" t="str">
        <f t="shared" si="2447"/>
        <v/>
      </c>
    </row>
    <row r="9770" spans="7:30" x14ac:dyDescent="0.25">
      <c r="G9770" s="18" t="str">
        <f t="shared" si="2433"/>
        <v/>
      </c>
      <c r="H9770" s="22" t="str">
        <f t="shared" si="2434"/>
        <v/>
      </c>
      <c r="I9770" s="23" t="str">
        <f t="shared" si="2435"/>
        <v/>
      </c>
      <c r="J9770" s="22" t="str">
        <f t="shared" si="2436"/>
        <v/>
      </c>
      <c r="K9770" s="24" t="str">
        <f t="shared" si="2437"/>
        <v/>
      </c>
      <c r="L9770" s="42" t="str">
        <f t="shared" si="2443"/>
        <v/>
      </c>
      <c r="M9770" s="43" t="str">
        <f t="shared" si="2444"/>
        <v/>
      </c>
      <c r="N9770" s="26" t="str">
        <f t="shared" si="2438"/>
        <v/>
      </c>
      <c r="O9770" s="26" t="str">
        <f t="shared" si="2439"/>
        <v/>
      </c>
      <c r="P9770" s="28" t="str">
        <f>IF(E9770="","",INDEX(TableLookupWakeUpScore[],MATCH(E9770,TableLookupWakeUpScore[Wake Up],0),MATCH(P$1,TableLookupWakeUpScore[#Headers],0)))</f>
        <v/>
      </c>
      <c r="Q9770" s="30" t="str">
        <f t="shared" si="2440"/>
        <v/>
      </c>
      <c r="R9770" s="31" t="str">
        <f t="shared" si="2441"/>
        <v/>
      </c>
      <c r="S9770" s="34" t="str">
        <f>IF($C9770="","",INDEX(TableLookupSleepQuality[],MATCH($C9770,TableLookupSleepQuality[Sleep Quality Low],1),MATCH(S$1,TableLookupSleepQuality[#Headers],0)))</f>
        <v/>
      </c>
      <c r="T9770" s="35" t="str">
        <f>IF($C9770="","",INDEX(TableLookupSleepQuality[],MATCH($C9770,TableLookupSleepQuality[Sleep Quality Low],1),MATCH(T$1,TableLookupSleepQuality[#Headers],0)))</f>
        <v/>
      </c>
      <c r="X9770" s="36" t="str">
        <f t="shared" si="2442"/>
        <v/>
      </c>
      <c r="Y9770" s="40" t="str">
        <f t="shared" si="2447"/>
        <v/>
      </c>
      <c r="Z9770" s="13" t="str">
        <f t="shared" si="2447"/>
        <v/>
      </c>
      <c r="AA9770" s="13" t="str">
        <f t="shared" si="2447"/>
        <v/>
      </c>
      <c r="AB9770" s="13" t="str">
        <f t="shared" si="2447"/>
        <v/>
      </c>
      <c r="AC9770" s="13" t="str">
        <f t="shared" si="2447"/>
        <v/>
      </c>
      <c r="AD9770" s="13" t="str">
        <f t="shared" si="2447"/>
        <v/>
      </c>
    </row>
    <row r="9771" spans="7:30" x14ac:dyDescent="0.25">
      <c r="G9771" s="18" t="str">
        <f t="shared" si="2433"/>
        <v/>
      </c>
      <c r="H9771" s="22" t="str">
        <f t="shared" si="2434"/>
        <v/>
      </c>
      <c r="I9771" s="23" t="str">
        <f t="shared" si="2435"/>
        <v/>
      </c>
      <c r="J9771" s="22" t="str">
        <f t="shared" si="2436"/>
        <v/>
      </c>
      <c r="K9771" s="24" t="str">
        <f t="shared" si="2437"/>
        <v/>
      </c>
      <c r="L9771" s="42" t="str">
        <f t="shared" si="2443"/>
        <v/>
      </c>
      <c r="M9771" s="43" t="str">
        <f t="shared" si="2444"/>
        <v/>
      </c>
      <c r="N9771" s="26" t="str">
        <f t="shared" si="2438"/>
        <v/>
      </c>
      <c r="O9771" s="26" t="str">
        <f t="shared" si="2439"/>
        <v/>
      </c>
      <c r="P9771" s="28" t="str">
        <f>IF(E9771="","",INDEX(TableLookupWakeUpScore[],MATCH(E9771,TableLookupWakeUpScore[Wake Up],0),MATCH(P$1,TableLookupWakeUpScore[#Headers],0)))</f>
        <v/>
      </c>
      <c r="Q9771" s="30" t="str">
        <f t="shared" si="2440"/>
        <v/>
      </c>
      <c r="R9771" s="31" t="str">
        <f t="shared" si="2441"/>
        <v/>
      </c>
      <c r="S9771" s="34" t="str">
        <f>IF($C9771="","",INDEX(TableLookupSleepQuality[],MATCH($C9771,TableLookupSleepQuality[Sleep Quality Low],1),MATCH(S$1,TableLookupSleepQuality[#Headers],0)))</f>
        <v/>
      </c>
      <c r="T9771" s="35" t="str">
        <f>IF($C9771="","",INDEX(TableLookupSleepQuality[],MATCH($C9771,TableLookupSleepQuality[Sleep Quality Low],1),MATCH(T$1,TableLookupSleepQuality[#Headers],0)))</f>
        <v/>
      </c>
      <c r="X9771" s="36" t="str">
        <f t="shared" si="2442"/>
        <v/>
      </c>
      <c r="Y9771" s="40" t="str">
        <f t="shared" si="2447"/>
        <v/>
      </c>
      <c r="Z9771" s="13" t="str">
        <f t="shared" si="2447"/>
        <v/>
      </c>
      <c r="AA9771" s="13" t="str">
        <f t="shared" si="2447"/>
        <v/>
      </c>
      <c r="AB9771" s="13" t="str">
        <f t="shared" si="2447"/>
        <v/>
      </c>
      <c r="AC9771" s="13" t="str">
        <f t="shared" si="2447"/>
        <v/>
      </c>
      <c r="AD9771" s="13" t="str">
        <f t="shared" si="2447"/>
        <v/>
      </c>
    </row>
    <row r="9772" spans="7:30" x14ac:dyDescent="0.25">
      <c r="G9772" s="18" t="str">
        <f t="shared" si="2433"/>
        <v/>
      </c>
      <c r="H9772" s="22" t="str">
        <f t="shared" si="2434"/>
        <v/>
      </c>
      <c r="I9772" s="23" t="str">
        <f t="shared" si="2435"/>
        <v/>
      </c>
      <c r="J9772" s="22" t="str">
        <f t="shared" si="2436"/>
        <v/>
      </c>
      <c r="K9772" s="24" t="str">
        <f t="shared" si="2437"/>
        <v/>
      </c>
      <c r="L9772" s="42" t="str">
        <f t="shared" si="2443"/>
        <v/>
      </c>
      <c r="M9772" s="43" t="str">
        <f t="shared" si="2444"/>
        <v/>
      </c>
      <c r="N9772" s="26" t="str">
        <f t="shared" si="2438"/>
        <v/>
      </c>
      <c r="O9772" s="26" t="str">
        <f t="shared" si="2439"/>
        <v/>
      </c>
      <c r="P9772" s="28" t="str">
        <f>IF(E9772="","",INDEX(TableLookupWakeUpScore[],MATCH(E9772,TableLookupWakeUpScore[Wake Up],0),MATCH(P$1,TableLookupWakeUpScore[#Headers],0)))</f>
        <v/>
      </c>
      <c r="Q9772" s="30" t="str">
        <f t="shared" si="2440"/>
        <v/>
      </c>
      <c r="R9772" s="31" t="str">
        <f t="shared" si="2441"/>
        <v/>
      </c>
      <c r="S9772" s="34" t="str">
        <f>IF($C9772="","",INDEX(TableLookupSleepQuality[],MATCH($C9772,TableLookupSleepQuality[Sleep Quality Low],1),MATCH(S$1,TableLookupSleepQuality[#Headers],0)))</f>
        <v/>
      </c>
      <c r="T9772" s="35" t="str">
        <f>IF($C9772="","",INDEX(TableLookupSleepQuality[],MATCH($C9772,TableLookupSleepQuality[Sleep Quality Low],1),MATCH(T$1,TableLookupSleepQuality[#Headers],0)))</f>
        <v/>
      </c>
      <c r="X9772" s="36" t="str">
        <f t="shared" si="2442"/>
        <v/>
      </c>
      <c r="Y9772" s="40" t="str">
        <f t="shared" si="2447"/>
        <v/>
      </c>
      <c r="Z9772" s="13" t="str">
        <f t="shared" si="2447"/>
        <v/>
      </c>
      <c r="AA9772" s="13" t="str">
        <f t="shared" si="2447"/>
        <v/>
      </c>
      <c r="AB9772" s="13" t="str">
        <f t="shared" si="2447"/>
        <v/>
      </c>
      <c r="AC9772" s="13" t="str">
        <f t="shared" si="2447"/>
        <v/>
      </c>
      <c r="AD9772" s="13" t="str">
        <f t="shared" si="2447"/>
        <v/>
      </c>
    </row>
    <row r="9773" spans="7:30" x14ac:dyDescent="0.25">
      <c r="G9773" s="18" t="str">
        <f t="shared" si="2433"/>
        <v/>
      </c>
      <c r="H9773" s="22" t="str">
        <f t="shared" si="2434"/>
        <v/>
      </c>
      <c r="I9773" s="23" t="str">
        <f t="shared" si="2435"/>
        <v/>
      </c>
      <c r="J9773" s="22" t="str">
        <f t="shared" si="2436"/>
        <v/>
      </c>
      <c r="K9773" s="24" t="str">
        <f t="shared" si="2437"/>
        <v/>
      </c>
      <c r="L9773" s="42" t="str">
        <f t="shared" si="2443"/>
        <v/>
      </c>
      <c r="M9773" s="43" t="str">
        <f t="shared" si="2444"/>
        <v/>
      </c>
      <c r="N9773" s="26" t="str">
        <f t="shared" si="2438"/>
        <v/>
      </c>
      <c r="O9773" s="26" t="str">
        <f t="shared" si="2439"/>
        <v/>
      </c>
      <c r="P9773" s="28" t="str">
        <f>IF(E9773="","",INDEX(TableLookupWakeUpScore[],MATCH(E9773,TableLookupWakeUpScore[Wake Up],0),MATCH(P$1,TableLookupWakeUpScore[#Headers],0)))</f>
        <v/>
      </c>
      <c r="Q9773" s="30" t="str">
        <f t="shared" si="2440"/>
        <v/>
      </c>
      <c r="R9773" s="31" t="str">
        <f t="shared" si="2441"/>
        <v/>
      </c>
      <c r="S9773" s="34" t="str">
        <f>IF($C9773="","",INDEX(TableLookupSleepQuality[],MATCH($C9773,TableLookupSleepQuality[Sleep Quality Low],1),MATCH(S$1,TableLookupSleepQuality[#Headers],0)))</f>
        <v/>
      </c>
      <c r="T9773" s="35" t="str">
        <f>IF($C9773="","",INDEX(TableLookupSleepQuality[],MATCH($C9773,TableLookupSleepQuality[Sleep Quality Low],1),MATCH(T$1,TableLookupSleepQuality[#Headers],0)))</f>
        <v/>
      </c>
      <c r="X9773" s="36" t="str">
        <f t="shared" si="2442"/>
        <v/>
      </c>
      <c r="Y9773" s="40" t="str">
        <f t="shared" si="2447"/>
        <v/>
      </c>
      <c r="Z9773" s="13" t="str">
        <f t="shared" si="2447"/>
        <v/>
      </c>
      <c r="AA9773" s="13" t="str">
        <f t="shared" si="2447"/>
        <v/>
      </c>
      <c r="AB9773" s="13" t="str">
        <f t="shared" si="2447"/>
        <v/>
      </c>
      <c r="AC9773" s="13" t="str">
        <f t="shared" si="2447"/>
        <v/>
      </c>
      <c r="AD9773" s="13" t="str">
        <f t="shared" si="2447"/>
        <v/>
      </c>
    </row>
    <row r="9774" spans="7:30" x14ac:dyDescent="0.25">
      <c r="G9774" s="18" t="str">
        <f t="shared" si="2433"/>
        <v/>
      </c>
      <c r="H9774" s="22" t="str">
        <f t="shared" si="2434"/>
        <v/>
      </c>
      <c r="I9774" s="23" t="str">
        <f t="shared" si="2435"/>
        <v/>
      </c>
      <c r="J9774" s="22" t="str">
        <f t="shared" si="2436"/>
        <v/>
      </c>
      <c r="K9774" s="24" t="str">
        <f t="shared" si="2437"/>
        <v/>
      </c>
      <c r="L9774" s="42" t="str">
        <f t="shared" si="2443"/>
        <v/>
      </c>
      <c r="M9774" s="43" t="str">
        <f t="shared" si="2444"/>
        <v/>
      </c>
      <c r="N9774" s="26" t="str">
        <f t="shared" si="2438"/>
        <v/>
      </c>
      <c r="O9774" s="26" t="str">
        <f t="shared" si="2439"/>
        <v/>
      </c>
      <c r="P9774" s="28" t="str">
        <f>IF(E9774="","",INDEX(TableLookupWakeUpScore[],MATCH(E9774,TableLookupWakeUpScore[Wake Up],0),MATCH(P$1,TableLookupWakeUpScore[#Headers],0)))</f>
        <v/>
      </c>
      <c r="Q9774" s="30" t="str">
        <f t="shared" si="2440"/>
        <v/>
      </c>
      <c r="R9774" s="31" t="str">
        <f t="shared" si="2441"/>
        <v/>
      </c>
      <c r="S9774" s="34" t="str">
        <f>IF($C9774="","",INDEX(TableLookupSleepQuality[],MATCH($C9774,TableLookupSleepQuality[Sleep Quality Low],1),MATCH(S$1,TableLookupSleepQuality[#Headers],0)))</f>
        <v/>
      </c>
      <c r="T9774" s="35" t="str">
        <f>IF($C9774="","",INDEX(TableLookupSleepQuality[],MATCH($C9774,TableLookupSleepQuality[Sleep Quality Low],1),MATCH(T$1,TableLookupSleepQuality[#Headers],0)))</f>
        <v/>
      </c>
      <c r="X9774" s="36" t="str">
        <f t="shared" si="2442"/>
        <v/>
      </c>
      <c r="Y9774" s="40" t="str">
        <f t="shared" si="2447"/>
        <v/>
      </c>
      <c r="Z9774" s="13" t="str">
        <f t="shared" si="2447"/>
        <v/>
      </c>
      <c r="AA9774" s="13" t="str">
        <f t="shared" si="2447"/>
        <v/>
      </c>
      <c r="AB9774" s="13" t="str">
        <f t="shared" si="2447"/>
        <v/>
      </c>
      <c r="AC9774" s="13" t="str">
        <f t="shared" si="2447"/>
        <v/>
      </c>
      <c r="AD9774" s="13" t="str">
        <f t="shared" si="2447"/>
        <v/>
      </c>
    </row>
    <row r="9775" spans="7:30" x14ac:dyDescent="0.25">
      <c r="G9775" s="18" t="str">
        <f t="shared" si="2433"/>
        <v/>
      </c>
      <c r="H9775" s="22" t="str">
        <f t="shared" si="2434"/>
        <v/>
      </c>
      <c r="I9775" s="23" t="str">
        <f t="shared" si="2435"/>
        <v/>
      </c>
      <c r="J9775" s="22" t="str">
        <f t="shared" si="2436"/>
        <v/>
      </c>
      <c r="K9775" s="24" t="str">
        <f t="shared" si="2437"/>
        <v/>
      </c>
      <c r="L9775" s="42" t="str">
        <f t="shared" si="2443"/>
        <v/>
      </c>
      <c r="M9775" s="43" t="str">
        <f t="shared" si="2444"/>
        <v/>
      </c>
      <c r="N9775" s="26" t="str">
        <f t="shared" si="2438"/>
        <v/>
      </c>
      <c r="O9775" s="26" t="str">
        <f t="shared" si="2439"/>
        <v/>
      </c>
      <c r="P9775" s="28" t="str">
        <f>IF(E9775="","",INDEX(TableLookupWakeUpScore[],MATCH(E9775,TableLookupWakeUpScore[Wake Up],0),MATCH(P$1,TableLookupWakeUpScore[#Headers],0)))</f>
        <v/>
      </c>
      <c r="Q9775" s="30" t="str">
        <f t="shared" si="2440"/>
        <v/>
      </c>
      <c r="R9775" s="31" t="str">
        <f t="shared" si="2441"/>
        <v/>
      </c>
      <c r="S9775" s="34" t="str">
        <f>IF($C9775="","",INDEX(TableLookupSleepQuality[],MATCH($C9775,TableLookupSleepQuality[Sleep Quality Low],1),MATCH(S$1,TableLookupSleepQuality[#Headers],0)))</f>
        <v/>
      </c>
      <c r="T9775" s="35" t="str">
        <f>IF($C9775="","",INDEX(TableLookupSleepQuality[],MATCH($C9775,TableLookupSleepQuality[Sleep Quality Low],1),MATCH(T$1,TableLookupSleepQuality[#Headers],0)))</f>
        <v/>
      </c>
      <c r="X9775" s="36" t="str">
        <f t="shared" si="2442"/>
        <v/>
      </c>
      <c r="Y9775" s="40" t="str">
        <f t="shared" si="2447"/>
        <v/>
      </c>
      <c r="Z9775" s="13" t="str">
        <f t="shared" si="2447"/>
        <v/>
      </c>
      <c r="AA9775" s="13" t="str">
        <f t="shared" si="2447"/>
        <v/>
      </c>
      <c r="AB9775" s="13" t="str">
        <f t="shared" si="2447"/>
        <v/>
      </c>
      <c r="AC9775" s="13" t="str">
        <f t="shared" si="2447"/>
        <v/>
      </c>
      <c r="AD9775" s="13" t="str">
        <f t="shared" si="2447"/>
        <v/>
      </c>
    </row>
    <row r="9776" spans="7:30" x14ac:dyDescent="0.25">
      <c r="G9776" s="18" t="str">
        <f t="shared" si="2433"/>
        <v/>
      </c>
      <c r="H9776" s="22" t="str">
        <f t="shared" si="2434"/>
        <v/>
      </c>
      <c r="I9776" s="23" t="str">
        <f t="shared" si="2435"/>
        <v/>
      </c>
      <c r="J9776" s="22" t="str">
        <f t="shared" si="2436"/>
        <v/>
      </c>
      <c r="K9776" s="24" t="str">
        <f t="shared" si="2437"/>
        <v/>
      </c>
      <c r="L9776" s="42" t="str">
        <f t="shared" si="2443"/>
        <v/>
      </c>
      <c r="M9776" s="43" t="str">
        <f t="shared" si="2444"/>
        <v/>
      </c>
      <c r="N9776" s="26" t="str">
        <f t="shared" si="2438"/>
        <v/>
      </c>
      <c r="O9776" s="26" t="str">
        <f t="shared" si="2439"/>
        <v/>
      </c>
      <c r="P9776" s="28" t="str">
        <f>IF(E9776="","",INDEX(TableLookupWakeUpScore[],MATCH(E9776,TableLookupWakeUpScore[Wake Up],0),MATCH(P$1,TableLookupWakeUpScore[#Headers],0)))</f>
        <v/>
      </c>
      <c r="Q9776" s="30" t="str">
        <f t="shared" si="2440"/>
        <v/>
      </c>
      <c r="R9776" s="31" t="str">
        <f t="shared" si="2441"/>
        <v/>
      </c>
      <c r="S9776" s="34" t="str">
        <f>IF($C9776="","",INDEX(TableLookupSleepQuality[],MATCH($C9776,TableLookupSleepQuality[Sleep Quality Low],1),MATCH(S$1,TableLookupSleepQuality[#Headers],0)))</f>
        <v/>
      </c>
      <c r="T9776" s="35" t="str">
        <f>IF($C9776="","",INDEX(TableLookupSleepQuality[],MATCH($C9776,TableLookupSleepQuality[Sleep Quality Low],1),MATCH(T$1,TableLookupSleepQuality[#Headers],0)))</f>
        <v/>
      </c>
      <c r="X9776" s="36" t="str">
        <f t="shared" si="2442"/>
        <v/>
      </c>
      <c r="Y9776" s="40" t="str">
        <f t="shared" si="2447"/>
        <v/>
      </c>
      <c r="Z9776" s="13" t="str">
        <f t="shared" si="2447"/>
        <v/>
      </c>
      <c r="AA9776" s="13" t="str">
        <f t="shared" si="2447"/>
        <v/>
      </c>
      <c r="AB9776" s="13" t="str">
        <f t="shared" si="2447"/>
        <v/>
      </c>
      <c r="AC9776" s="13" t="str">
        <f t="shared" si="2447"/>
        <v/>
      </c>
      <c r="AD9776" s="13" t="str">
        <f t="shared" si="2447"/>
        <v/>
      </c>
    </row>
    <row r="9777" spans="7:30" x14ac:dyDescent="0.25">
      <c r="G9777" s="18" t="str">
        <f t="shared" si="2433"/>
        <v/>
      </c>
      <c r="H9777" s="22" t="str">
        <f t="shared" si="2434"/>
        <v/>
      </c>
      <c r="I9777" s="23" t="str">
        <f t="shared" si="2435"/>
        <v/>
      </c>
      <c r="J9777" s="22" t="str">
        <f t="shared" si="2436"/>
        <v/>
      </c>
      <c r="K9777" s="24" t="str">
        <f t="shared" si="2437"/>
        <v/>
      </c>
      <c r="L9777" s="42" t="str">
        <f t="shared" si="2443"/>
        <v/>
      </c>
      <c r="M9777" s="43" t="str">
        <f t="shared" si="2444"/>
        <v/>
      </c>
      <c r="N9777" s="26" t="str">
        <f t="shared" si="2438"/>
        <v/>
      </c>
      <c r="O9777" s="26" t="str">
        <f t="shared" si="2439"/>
        <v/>
      </c>
      <c r="P9777" s="28" t="str">
        <f>IF(E9777="","",INDEX(TableLookupWakeUpScore[],MATCH(E9777,TableLookupWakeUpScore[Wake Up],0),MATCH(P$1,TableLookupWakeUpScore[#Headers],0)))</f>
        <v/>
      </c>
      <c r="Q9777" s="30" t="str">
        <f t="shared" si="2440"/>
        <v/>
      </c>
      <c r="R9777" s="31" t="str">
        <f t="shared" si="2441"/>
        <v/>
      </c>
      <c r="S9777" s="34" t="str">
        <f>IF($C9777="","",INDEX(TableLookupSleepQuality[],MATCH($C9777,TableLookupSleepQuality[Sleep Quality Low],1),MATCH(S$1,TableLookupSleepQuality[#Headers],0)))</f>
        <v/>
      </c>
      <c r="T9777" s="35" t="str">
        <f>IF($C9777="","",INDEX(TableLookupSleepQuality[],MATCH($C9777,TableLookupSleepQuality[Sleep Quality Low],1),MATCH(T$1,TableLookupSleepQuality[#Headers],0)))</f>
        <v/>
      </c>
      <c r="X9777" s="36" t="str">
        <f t="shared" si="2442"/>
        <v/>
      </c>
      <c r="Y9777" s="40" t="str">
        <f t="shared" si="2447"/>
        <v/>
      </c>
      <c r="Z9777" s="13" t="str">
        <f t="shared" si="2447"/>
        <v/>
      </c>
      <c r="AA9777" s="13" t="str">
        <f t="shared" si="2447"/>
        <v/>
      </c>
      <c r="AB9777" s="13" t="str">
        <f t="shared" si="2447"/>
        <v/>
      </c>
      <c r="AC9777" s="13" t="str">
        <f t="shared" si="2447"/>
        <v/>
      </c>
      <c r="AD9777" s="13" t="str">
        <f t="shared" si="2447"/>
        <v/>
      </c>
    </row>
    <row r="9778" spans="7:30" x14ac:dyDescent="0.25">
      <c r="G9778" s="18" t="str">
        <f t="shared" si="2433"/>
        <v/>
      </c>
      <c r="H9778" s="22" t="str">
        <f t="shared" si="2434"/>
        <v/>
      </c>
      <c r="I9778" s="23" t="str">
        <f t="shared" si="2435"/>
        <v/>
      </c>
      <c r="J9778" s="22" t="str">
        <f t="shared" si="2436"/>
        <v/>
      </c>
      <c r="K9778" s="24" t="str">
        <f t="shared" si="2437"/>
        <v/>
      </c>
      <c r="L9778" s="42" t="str">
        <f t="shared" si="2443"/>
        <v/>
      </c>
      <c r="M9778" s="43" t="str">
        <f t="shared" si="2444"/>
        <v/>
      </c>
      <c r="N9778" s="26" t="str">
        <f t="shared" si="2438"/>
        <v/>
      </c>
      <c r="O9778" s="26" t="str">
        <f t="shared" si="2439"/>
        <v/>
      </c>
      <c r="P9778" s="28" t="str">
        <f>IF(E9778="","",INDEX(TableLookupWakeUpScore[],MATCH(E9778,TableLookupWakeUpScore[Wake Up],0),MATCH(P$1,TableLookupWakeUpScore[#Headers],0)))</f>
        <v/>
      </c>
      <c r="Q9778" s="30" t="str">
        <f t="shared" si="2440"/>
        <v/>
      </c>
      <c r="R9778" s="31" t="str">
        <f t="shared" si="2441"/>
        <v/>
      </c>
      <c r="S9778" s="34" t="str">
        <f>IF($C9778="","",INDEX(TableLookupSleepQuality[],MATCH($C9778,TableLookupSleepQuality[Sleep Quality Low],1),MATCH(S$1,TableLookupSleepQuality[#Headers],0)))</f>
        <v/>
      </c>
      <c r="T9778" s="35" t="str">
        <f>IF($C9778="","",INDEX(TableLookupSleepQuality[],MATCH($C9778,TableLookupSleepQuality[Sleep Quality Low],1),MATCH(T$1,TableLookupSleepQuality[#Headers],0)))</f>
        <v/>
      </c>
      <c r="X9778" s="36" t="str">
        <f t="shared" si="2442"/>
        <v/>
      </c>
      <c r="Y9778" s="40" t="str">
        <f t="shared" si="2447"/>
        <v/>
      </c>
      <c r="Z9778" s="13" t="str">
        <f t="shared" si="2447"/>
        <v/>
      </c>
      <c r="AA9778" s="13" t="str">
        <f t="shared" si="2447"/>
        <v/>
      </c>
      <c r="AB9778" s="13" t="str">
        <f t="shared" si="2447"/>
        <v/>
      </c>
      <c r="AC9778" s="13" t="str">
        <f t="shared" si="2447"/>
        <v/>
      </c>
      <c r="AD9778" s="13" t="str">
        <f t="shared" si="2447"/>
        <v/>
      </c>
    </row>
    <row r="9779" spans="7:30" x14ac:dyDescent="0.25">
      <c r="G9779" s="18" t="str">
        <f t="shared" si="2433"/>
        <v/>
      </c>
      <c r="H9779" s="22" t="str">
        <f t="shared" si="2434"/>
        <v/>
      </c>
      <c r="I9779" s="23" t="str">
        <f t="shared" si="2435"/>
        <v/>
      </c>
      <c r="J9779" s="22" t="str">
        <f t="shared" si="2436"/>
        <v/>
      </c>
      <c r="K9779" s="24" t="str">
        <f t="shared" si="2437"/>
        <v/>
      </c>
      <c r="L9779" s="42" t="str">
        <f t="shared" si="2443"/>
        <v/>
      </c>
      <c r="M9779" s="43" t="str">
        <f t="shared" si="2444"/>
        <v/>
      </c>
      <c r="N9779" s="26" t="str">
        <f t="shared" si="2438"/>
        <v/>
      </c>
      <c r="O9779" s="26" t="str">
        <f t="shared" si="2439"/>
        <v/>
      </c>
      <c r="P9779" s="28" t="str">
        <f>IF(E9779="","",INDEX(TableLookupWakeUpScore[],MATCH(E9779,TableLookupWakeUpScore[Wake Up],0),MATCH(P$1,TableLookupWakeUpScore[#Headers],0)))</f>
        <v/>
      </c>
      <c r="Q9779" s="30" t="str">
        <f t="shared" si="2440"/>
        <v/>
      </c>
      <c r="R9779" s="31" t="str">
        <f t="shared" si="2441"/>
        <v/>
      </c>
      <c r="S9779" s="34" t="str">
        <f>IF($C9779="","",INDEX(TableLookupSleepQuality[],MATCH($C9779,TableLookupSleepQuality[Sleep Quality Low],1),MATCH(S$1,TableLookupSleepQuality[#Headers],0)))</f>
        <v/>
      </c>
      <c r="T9779" s="35" t="str">
        <f>IF($C9779="","",INDEX(TableLookupSleepQuality[],MATCH($C9779,TableLookupSleepQuality[Sleep Quality Low],1),MATCH(T$1,TableLookupSleepQuality[#Headers],0)))</f>
        <v/>
      </c>
      <c r="X9779" s="36" t="str">
        <f t="shared" si="2442"/>
        <v/>
      </c>
      <c r="Y9779" s="40" t="str">
        <f t="shared" ref="Y9779:AD9794" si="2448">IF(OR($X9779="NO",$X9779=""),"",IF(COUNTIF($F9779,"*" &amp; Y$1 &amp; "*"),"YES","NO"))</f>
        <v/>
      </c>
      <c r="Z9779" s="13" t="str">
        <f t="shared" si="2448"/>
        <v/>
      </c>
      <c r="AA9779" s="13" t="str">
        <f t="shared" si="2448"/>
        <v/>
      </c>
      <c r="AB9779" s="13" t="str">
        <f t="shared" si="2448"/>
        <v/>
      </c>
      <c r="AC9779" s="13" t="str">
        <f t="shared" si="2448"/>
        <v/>
      </c>
      <c r="AD9779" s="13" t="str">
        <f t="shared" si="2448"/>
        <v/>
      </c>
    </row>
    <row r="9780" spans="7:30" x14ac:dyDescent="0.25">
      <c r="G9780" s="18" t="str">
        <f t="shared" si="2433"/>
        <v/>
      </c>
      <c r="H9780" s="22" t="str">
        <f t="shared" si="2434"/>
        <v/>
      </c>
      <c r="I9780" s="23" t="str">
        <f t="shared" si="2435"/>
        <v/>
      </c>
      <c r="J9780" s="22" t="str">
        <f t="shared" si="2436"/>
        <v/>
      </c>
      <c r="K9780" s="24" t="str">
        <f t="shared" si="2437"/>
        <v/>
      </c>
      <c r="L9780" s="42" t="str">
        <f t="shared" si="2443"/>
        <v/>
      </c>
      <c r="M9780" s="43" t="str">
        <f t="shared" si="2444"/>
        <v/>
      </c>
      <c r="N9780" s="26" t="str">
        <f t="shared" si="2438"/>
        <v/>
      </c>
      <c r="O9780" s="26" t="str">
        <f t="shared" si="2439"/>
        <v/>
      </c>
      <c r="P9780" s="28" t="str">
        <f>IF(E9780="","",INDEX(TableLookupWakeUpScore[],MATCH(E9780,TableLookupWakeUpScore[Wake Up],0),MATCH(P$1,TableLookupWakeUpScore[#Headers],0)))</f>
        <v/>
      </c>
      <c r="Q9780" s="30" t="str">
        <f t="shared" si="2440"/>
        <v/>
      </c>
      <c r="R9780" s="31" t="str">
        <f t="shared" si="2441"/>
        <v/>
      </c>
      <c r="S9780" s="34" t="str">
        <f>IF($C9780="","",INDEX(TableLookupSleepQuality[],MATCH($C9780,TableLookupSleepQuality[Sleep Quality Low],1),MATCH(S$1,TableLookupSleepQuality[#Headers],0)))</f>
        <v/>
      </c>
      <c r="T9780" s="35" t="str">
        <f>IF($C9780="","",INDEX(TableLookupSleepQuality[],MATCH($C9780,TableLookupSleepQuality[Sleep Quality Low],1),MATCH(T$1,TableLookupSleepQuality[#Headers],0)))</f>
        <v/>
      </c>
      <c r="X9780" s="36" t="str">
        <f t="shared" si="2442"/>
        <v/>
      </c>
      <c r="Y9780" s="40" t="str">
        <f t="shared" si="2448"/>
        <v/>
      </c>
      <c r="Z9780" s="13" t="str">
        <f t="shared" si="2448"/>
        <v/>
      </c>
      <c r="AA9780" s="13" t="str">
        <f t="shared" si="2448"/>
        <v/>
      </c>
      <c r="AB9780" s="13" t="str">
        <f t="shared" si="2448"/>
        <v/>
      </c>
      <c r="AC9780" s="13" t="str">
        <f t="shared" si="2448"/>
        <v/>
      </c>
      <c r="AD9780" s="13" t="str">
        <f t="shared" si="2448"/>
        <v/>
      </c>
    </row>
    <row r="9781" spans="7:30" x14ac:dyDescent="0.25">
      <c r="G9781" s="18" t="str">
        <f t="shared" si="2433"/>
        <v/>
      </c>
      <c r="H9781" s="22" t="str">
        <f t="shared" si="2434"/>
        <v/>
      </c>
      <c r="I9781" s="23" t="str">
        <f t="shared" si="2435"/>
        <v/>
      </c>
      <c r="J9781" s="22" t="str">
        <f t="shared" si="2436"/>
        <v/>
      </c>
      <c r="K9781" s="24" t="str">
        <f t="shared" si="2437"/>
        <v/>
      </c>
      <c r="L9781" s="42" t="str">
        <f t="shared" si="2443"/>
        <v/>
      </c>
      <c r="M9781" s="43" t="str">
        <f t="shared" si="2444"/>
        <v/>
      </c>
      <c r="N9781" s="26" t="str">
        <f t="shared" si="2438"/>
        <v/>
      </c>
      <c r="O9781" s="26" t="str">
        <f t="shared" si="2439"/>
        <v/>
      </c>
      <c r="P9781" s="28" t="str">
        <f>IF(E9781="","",INDEX(TableLookupWakeUpScore[],MATCH(E9781,TableLookupWakeUpScore[Wake Up],0),MATCH(P$1,TableLookupWakeUpScore[#Headers],0)))</f>
        <v/>
      </c>
      <c r="Q9781" s="30" t="str">
        <f t="shared" si="2440"/>
        <v/>
      </c>
      <c r="R9781" s="31" t="str">
        <f t="shared" si="2441"/>
        <v/>
      </c>
      <c r="S9781" s="34" t="str">
        <f>IF($C9781="","",INDEX(TableLookupSleepQuality[],MATCH($C9781,TableLookupSleepQuality[Sleep Quality Low],1),MATCH(S$1,TableLookupSleepQuality[#Headers],0)))</f>
        <v/>
      </c>
      <c r="T9781" s="35" t="str">
        <f>IF($C9781="","",INDEX(TableLookupSleepQuality[],MATCH($C9781,TableLookupSleepQuality[Sleep Quality Low],1),MATCH(T$1,TableLookupSleepQuality[#Headers],0)))</f>
        <v/>
      </c>
      <c r="X9781" s="36" t="str">
        <f t="shared" si="2442"/>
        <v/>
      </c>
      <c r="Y9781" s="40" t="str">
        <f t="shared" si="2448"/>
        <v/>
      </c>
      <c r="Z9781" s="13" t="str">
        <f t="shared" si="2448"/>
        <v/>
      </c>
      <c r="AA9781" s="13" t="str">
        <f t="shared" si="2448"/>
        <v/>
      </c>
      <c r="AB9781" s="13" t="str">
        <f t="shared" si="2448"/>
        <v/>
      </c>
      <c r="AC9781" s="13" t="str">
        <f t="shared" si="2448"/>
        <v/>
      </c>
      <c r="AD9781" s="13" t="str">
        <f t="shared" si="2448"/>
        <v/>
      </c>
    </row>
    <row r="9782" spans="7:30" x14ac:dyDescent="0.25">
      <c r="G9782" s="18" t="str">
        <f t="shared" si="2433"/>
        <v/>
      </c>
      <c r="H9782" s="22" t="str">
        <f t="shared" si="2434"/>
        <v/>
      </c>
      <c r="I9782" s="23" t="str">
        <f t="shared" si="2435"/>
        <v/>
      </c>
      <c r="J9782" s="22" t="str">
        <f t="shared" si="2436"/>
        <v/>
      </c>
      <c r="K9782" s="24" t="str">
        <f t="shared" si="2437"/>
        <v/>
      </c>
      <c r="L9782" s="42" t="str">
        <f t="shared" si="2443"/>
        <v/>
      </c>
      <c r="M9782" s="43" t="str">
        <f t="shared" si="2444"/>
        <v/>
      </c>
      <c r="N9782" s="26" t="str">
        <f t="shared" si="2438"/>
        <v/>
      </c>
      <c r="O9782" s="26" t="str">
        <f t="shared" si="2439"/>
        <v/>
      </c>
      <c r="P9782" s="28" t="str">
        <f>IF(E9782="","",INDEX(TableLookupWakeUpScore[],MATCH(E9782,TableLookupWakeUpScore[Wake Up],0),MATCH(P$1,TableLookupWakeUpScore[#Headers],0)))</f>
        <v/>
      </c>
      <c r="Q9782" s="30" t="str">
        <f t="shared" si="2440"/>
        <v/>
      </c>
      <c r="R9782" s="31" t="str">
        <f t="shared" si="2441"/>
        <v/>
      </c>
      <c r="S9782" s="34" t="str">
        <f>IF($C9782="","",INDEX(TableLookupSleepQuality[],MATCH($C9782,TableLookupSleepQuality[Sleep Quality Low],1),MATCH(S$1,TableLookupSleepQuality[#Headers],0)))</f>
        <v/>
      </c>
      <c r="T9782" s="35" t="str">
        <f>IF($C9782="","",INDEX(TableLookupSleepQuality[],MATCH($C9782,TableLookupSleepQuality[Sleep Quality Low],1),MATCH(T$1,TableLookupSleepQuality[#Headers],0)))</f>
        <v/>
      </c>
      <c r="X9782" s="36" t="str">
        <f t="shared" si="2442"/>
        <v/>
      </c>
      <c r="Y9782" s="40" t="str">
        <f t="shared" si="2448"/>
        <v/>
      </c>
      <c r="Z9782" s="13" t="str">
        <f t="shared" si="2448"/>
        <v/>
      </c>
      <c r="AA9782" s="13" t="str">
        <f t="shared" si="2448"/>
        <v/>
      </c>
      <c r="AB9782" s="13" t="str">
        <f t="shared" si="2448"/>
        <v/>
      </c>
      <c r="AC9782" s="13" t="str">
        <f t="shared" si="2448"/>
        <v/>
      </c>
      <c r="AD9782" s="13" t="str">
        <f t="shared" si="2448"/>
        <v/>
      </c>
    </row>
    <row r="9783" spans="7:30" x14ac:dyDescent="0.25">
      <c r="G9783" s="18" t="str">
        <f t="shared" si="2433"/>
        <v/>
      </c>
      <c r="H9783" s="22" t="str">
        <f t="shared" si="2434"/>
        <v/>
      </c>
      <c r="I9783" s="23" t="str">
        <f t="shared" si="2435"/>
        <v/>
      </c>
      <c r="J9783" s="22" t="str">
        <f t="shared" si="2436"/>
        <v/>
      </c>
      <c r="K9783" s="24" t="str">
        <f t="shared" si="2437"/>
        <v/>
      </c>
      <c r="L9783" s="42" t="str">
        <f t="shared" si="2443"/>
        <v/>
      </c>
      <c r="M9783" s="43" t="str">
        <f t="shared" si="2444"/>
        <v/>
      </c>
      <c r="N9783" s="26" t="str">
        <f t="shared" si="2438"/>
        <v/>
      </c>
      <c r="O9783" s="26" t="str">
        <f t="shared" si="2439"/>
        <v/>
      </c>
      <c r="P9783" s="28" t="str">
        <f>IF(E9783="","",INDEX(TableLookupWakeUpScore[],MATCH(E9783,TableLookupWakeUpScore[Wake Up],0),MATCH(P$1,TableLookupWakeUpScore[#Headers],0)))</f>
        <v/>
      </c>
      <c r="Q9783" s="30" t="str">
        <f t="shared" si="2440"/>
        <v/>
      </c>
      <c r="R9783" s="31" t="str">
        <f t="shared" si="2441"/>
        <v/>
      </c>
      <c r="S9783" s="34" t="str">
        <f>IF($C9783="","",INDEX(TableLookupSleepQuality[],MATCH($C9783,TableLookupSleepQuality[Sleep Quality Low],1),MATCH(S$1,TableLookupSleepQuality[#Headers],0)))</f>
        <v/>
      </c>
      <c r="T9783" s="35" t="str">
        <f>IF($C9783="","",INDEX(TableLookupSleepQuality[],MATCH($C9783,TableLookupSleepQuality[Sleep Quality Low],1),MATCH(T$1,TableLookupSleepQuality[#Headers],0)))</f>
        <v/>
      </c>
      <c r="X9783" s="36" t="str">
        <f t="shared" si="2442"/>
        <v/>
      </c>
      <c r="Y9783" s="40" t="str">
        <f t="shared" si="2448"/>
        <v/>
      </c>
      <c r="Z9783" s="13" t="str">
        <f t="shared" si="2448"/>
        <v/>
      </c>
      <c r="AA9783" s="13" t="str">
        <f t="shared" si="2448"/>
        <v/>
      </c>
      <c r="AB9783" s="13" t="str">
        <f t="shared" si="2448"/>
        <v/>
      </c>
      <c r="AC9783" s="13" t="str">
        <f t="shared" si="2448"/>
        <v/>
      </c>
      <c r="AD9783" s="13" t="str">
        <f t="shared" si="2448"/>
        <v/>
      </c>
    </row>
    <row r="9784" spans="7:30" x14ac:dyDescent="0.25">
      <c r="G9784" s="18" t="str">
        <f t="shared" si="2433"/>
        <v/>
      </c>
      <c r="H9784" s="22" t="str">
        <f t="shared" si="2434"/>
        <v/>
      </c>
      <c r="I9784" s="23" t="str">
        <f t="shared" si="2435"/>
        <v/>
      </c>
      <c r="J9784" s="22" t="str">
        <f t="shared" si="2436"/>
        <v/>
      </c>
      <c r="K9784" s="24" t="str">
        <f t="shared" si="2437"/>
        <v/>
      </c>
      <c r="L9784" s="42" t="str">
        <f t="shared" si="2443"/>
        <v/>
      </c>
      <c r="M9784" s="43" t="str">
        <f t="shared" si="2444"/>
        <v/>
      </c>
      <c r="N9784" s="26" t="str">
        <f t="shared" si="2438"/>
        <v/>
      </c>
      <c r="O9784" s="26" t="str">
        <f t="shared" si="2439"/>
        <v/>
      </c>
      <c r="P9784" s="28" t="str">
        <f>IF(E9784="","",INDEX(TableLookupWakeUpScore[],MATCH(E9784,TableLookupWakeUpScore[Wake Up],0),MATCH(P$1,TableLookupWakeUpScore[#Headers],0)))</f>
        <v/>
      </c>
      <c r="Q9784" s="30" t="str">
        <f t="shared" si="2440"/>
        <v/>
      </c>
      <c r="R9784" s="31" t="str">
        <f t="shared" si="2441"/>
        <v/>
      </c>
      <c r="S9784" s="34" t="str">
        <f>IF($C9784="","",INDEX(TableLookupSleepQuality[],MATCH($C9784,TableLookupSleepQuality[Sleep Quality Low],1),MATCH(S$1,TableLookupSleepQuality[#Headers],0)))</f>
        <v/>
      </c>
      <c r="T9784" s="35" t="str">
        <f>IF($C9784="","",INDEX(TableLookupSleepQuality[],MATCH($C9784,TableLookupSleepQuality[Sleep Quality Low],1),MATCH(T$1,TableLookupSleepQuality[#Headers],0)))</f>
        <v/>
      </c>
      <c r="X9784" s="36" t="str">
        <f t="shared" si="2442"/>
        <v/>
      </c>
      <c r="Y9784" s="40" t="str">
        <f t="shared" si="2448"/>
        <v/>
      </c>
      <c r="Z9784" s="13" t="str">
        <f t="shared" si="2448"/>
        <v/>
      </c>
      <c r="AA9784" s="13" t="str">
        <f t="shared" si="2448"/>
        <v/>
      </c>
      <c r="AB9784" s="13" t="str">
        <f t="shared" si="2448"/>
        <v/>
      </c>
      <c r="AC9784" s="13" t="str">
        <f t="shared" si="2448"/>
        <v/>
      </c>
      <c r="AD9784" s="13" t="str">
        <f t="shared" si="2448"/>
        <v/>
      </c>
    </row>
    <row r="9785" spans="7:30" x14ac:dyDescent="0.25">
      <c r="G9785" s="18" t="str">
        <f t="shared" si="2433"/>
        <v/>
      </c>
      <c r="H9785" s="22" t="str">
        <f t="shared" si="2434"/>
        <v/>
      </c>
      <c r="I9785" s="23" t="str">
        <f t="shared" si="2435"/>
        <v/>
      </c>
      <c r="J9785" s="22" t="str">
        <f t="shared" si="2436"/>
        <v/>
      </c>
      <c r="K9785" s="24" t="str">
        <f t="shared" si="2437"/>
        <v/>
      </c>
      <c r="L9785" s="42" t="str">
        <f t="shared" si="2443"/>
        <v/>
      </c>
      <c r="M9785" s="43" t="str">
        <f t="shared" si="2444"/>
        <v/>
      </c>
      <c r="N9785" s="26" t="str">
        <f t="shared" si="2438"/>
        <v/>
      </c>
      <c r="O9785" s="26" t="str">
        <f t="shared" si="2439"/>
        <v/>
      </c>
      <c r="P9785" s="28" t="str">
        <f>IF(E9785="","",INDEX(TableLookupWakeUpScore[],MATCH(E9785,TableLookupWakeUpScore[Wake Up],0),MATCH(P$1,TableLookupWakeUpScore[#Headers],0)))</f>
        <v/>
      </c>
      <c r="Q9785" s="30" t="str">
        <f t="shared" si="2440"/>
        <v/>
      </c>
      <c r="R9785" s="31" t="str">
        <f t="shared" si="2441"/>
        <v/>
      </c>
      <c r="S9785" s="34" t="str">
        <f>IF($C9785="","",INDEX(TableLookupSleepQuality[],MATCH($C9785,TableLookupSleepQuality[Sleep Quality Low],1),MATCH(S$1,TableLookupSleepQuality[#Headers],0)))</f>
        <v/>
      </c>
      <c r="T9785" s="35" t="str">
        <f>IF($C9785="","",INDEX(TableLookupSleepQuality[],MATCH($C9785,TableLookupSleepQuality[Sleep Quality Low],1),MATCH(T$1,TableLookupSleepQuality[#Headers],0)))</f>
        <v/>
      </c>
      <c r="X9785" s="36" t="str">
        <f t="shared" si="2442"/>
        <v/>
      </c>
      <c r="Y9785" s="40" t="str">
        <f t="shared" si="2448"/>
        <v/>
      </c>
      <c r="Z9785" s="13" t="str">
        <f t="shared" si="2448"/>
        <v/>
      </c>
      <c r="AA9785" s="13" t="str">
        <f t="shared" si="2448"/>
        <v/>
      </c>
      <c r="AB9785" s="13" t="str">
        <f t="shared" si="2448"/>
        <v/>
      </c>
      <c r="AC9785" s="13" t="str">
        <f t="shared" si="2448"/>
        <v/>
      </c>
      <c r="AD9785" s="13" t="str">
        <f t="shared" si="2448"/>
        <v/>
      </c>
    </row>
    <row r="9786" spans="7:30" x14ac:dyDescent="0.25">
      <c r="G9786" s="18" t="str">
        <f t="shared" si="2433"/>
        <v/>
      </c>
      <c r="H9786" s="22" t="str">
        <f t="shared" si="2434"/>
        <v/>
      </c>
      <c r="I9786" s="23" t="str">
        <f t="shared" si="2435"/>
        <v/>
      </c>
      <c r="J9786" s="22" t="str">
        <f t="shared" si="2436"/>
        <v/>
      </c>
      <c r="K9786" s="24" t="str">
        <f t="shared" si="2437"/>
        <v/>
      </c>
      <c r="L9786" s="42" t="str">
        <f t="shared" si="2443"/>
        <v/>
      </c>
      <c r="M9786" s="43" t="str">
        <f t="shared" si="2444"/>
        <v/>
      </c>
      <c r="N9786" s="26" t="str">
        <f t="shared" si="2438"/>
        <v/>
      </c>
      <c r="O9786" s="26" t="str">
        <f t="shared" si="2439"/>
        <v/>
      </c>
      <c r="P9786" s="28" t="str">
        <f>IF(E9786="","",INDEX(TableLookupWakeUpScore[],MATCH(E9786,TableLookupWakeUpScore[Wake Up],0),MATCH(P$1,TableLookupWakeUpScore[#Headers],0)))</f>
        <v/>
      </c>
      <c r="Q9786" s="30" t="str">
        <f t="shared" si="2440"/>
        <v/>
      </c>
      <c r="R9786" s="31" t="str">
        <f t="shared" si="2441"/>
        <v/>
      </c>
      <c r="S9786" s="34" t="str">
        <f>IF($C9786="","",INDEX(TableLookupSleepQuality[],MATCH($C9786,TableLookupSleepQuality[Sleep Quality Low],1),MATCH(S$1,TableLookupSleepQuality[#Headers],0)))</f>
        <v/>
      </c>
      <c r="T9786" s="35" t="str">
        <f>IF($C9786="","",INDEX(TableLookupSleepQuality[],MATCH($C9786,TableLookupSleepQuality[Sleep Quality Low],1),MATCH(T$1,TableLookupSleepQuality[#Headers],0)))</f>
        <v/>
      </c>
      <c r="X9786" s="36" t="str">
        <f t="shared" si="2442"/>
        <v/>
      </c>
      <c r="Y9786" s="40" t="str">
        <f t="shared" si="2448"/>
        <v/>
      </c>
      <c r="Z9786" s="13" t="str">
        <f t="shared" si="2448"/>
        <v/>
      </c>
      <c r="AA9786" s="13" t="str">
        <f t="shared" si="2448"/>
        <v/>
      </c>
      <c r="AB9786" s="13" t="str">
        <f t="shared" si="2448"/>
        <v/>
      </c>
      <c r="AC9786" s="13" t="str">
        <f t="shared" si="2448"/>
        <v/>
      </c>
      <c r="AD9786" s="13" t="str">
        <f t="shared" si="2448"/>
        <v/>
      </c>
    </row>
    <row r="9787" spans="7:30" x14ac:dyDescent="0.25">
      <c r="G9787" s="18" t="str">
        <f t="shared" si="2433"/>
        <v/>
      </c>
      <c r="H9787" s="22" t="str">
        <f t="shared" si="2434"/>
        <v/>
      </c>
      <c r="I9787" s="23" t="str">
        <f t="shared" si="2435"/>
        <v/>
      </c>
      <c r="J9787" s="22" t="str">
        <f t="shared" si="2436"/>
        <v/>
      </c>
      <c r="K9787" s="24" t="str">
        <f t="shared" si="2437"/>
        <v/>
      </c>
      <c r="L9787" s="42" t="str">
        <f t="shared" si="2443"/>
        <v/>
      </c>
      <c r="M9787" s="43" t="str">
        <f t="shared" si="2444"/>
        <v/>
      </c>
      <c r="N9787" s="26" t="str">
        <f t="shared" si="2438"/>
        <v/>
      </c>
      <c r="O9787" s="26" t="str">
        <f t="shared" si="2439"/>
        <v/>
      </c>
      <c r="P9787" s="28" t="str">
        <f>IF(E9787="","",INDEX(TableLookupWakeUpScore[],MATCH(E9787,TableLookupWakeUpScore[Wake Up],0),MATCH(P$1,TableLookupWakeUpScore[#Headers],0)))</f>
        <v/>
      </c>
      <c r="Q9787" s="30" t="str">
        <f t="shared" si="2440"/>
        <v/>
      </c>
      <c r="R9787" s="31" t="str">
        <f t="shared" si="2441"/>
        <v/>
      </c>
      <c r="S9787" s="34" t="str">
        <f>IF($C9787="","",INDEX(TableLookupSleepQuality[],MATCH($C9787,TableLookupSleepQuality[Sleep Quality Low],1),MATCH(S$1,TableLookupSleepQuality[#Headers],0)))</f>
        <v/>
      </c>
      <c r="T9787" s="35" t="str">
        <f>IF($C9787="","",INDEX(TableLookupSleepQuality[],MATCH($C9787,TableLookupSleepQuality[Sleep Quality Low],1),MATCH(T$1,TableLookupSleepQuality[#Headers],0)))</f>
        <v/>
      </c>
      <c r="X9787" s="36" t="str">
        <f t="shared" si="2442"/>
        <v/>
      </c>
      <c r="Y9787" s="40" t="str">
        <f t="shared" si="2448"/>
        <v/>
      </c>
      <c r="Z9787" s="13" t="str">
        <f t="shared" si="2448"/>
        <v/>
      </c>
      <c r="AA9787" s="13" t="str">
        <f t="shared" si="2448"/>
        <v/>
      </c>
      <c r="AB9787" s="13" t="str">
        <f t="shared" si="2448"/>
        <v/>
      </c>
      <c r="AC9787" s="13" t="str">
        <f t="shared" si="2448"/>
        <v/>
      </c>
      <c r="AD9787" s="13" t="str">
        <f t="shared" si="2448"/>
        <v/>
      </c>
    </row>
    <row r="9788" spans="7:30" x14ac:dyDescent="0.25">
      <c r="G9788" s="18" t="str">
        <f t="shared" si="2433"/>
        <v/>
      </c>
      <c r="H9788" s="22" t="str">
        <f t="shared" si="2434"/>
        <v/>
      </c>
      <c r="I9788" s="23" t="str">
        <f t="shared" si="2435"/>
        <v/>
      </c>
      <c r="J9788" s="22" t="str">
        <f t="shared" si="2436"/>
        <v/>
      </c>
      <c r="K9788" s="24" t="str">
        <f t="shared" si="2437"/>
        <v/>
      </c>
      <c r="L9788" s="42" t="str">
        <f t="shared" si="2443"/>
        <v/>
      </c>
      <c r="M9788" s="43" t="str">
        <f t="shared" si="2444"/>
        <v/>
      </c>
      <c r="N9788" s="26" t="str">
        <f t="shared" si="2438"/>
        <v/>
      </c>
      <c r="O9788" s="26" t="str">
        <f t="shared" si="2439"/>
        <v/>
      </c>
      <c r="P9788" s="28" t="str">
        <f>IF(E9788="","",INDEX(TableLookupWakeUpScore[],MATCH(E9788,TableLookupWakeUpScore[Wake Up],0),MATCH(P$1,TableLookupWakeUpScore[#Headers],0)))</f>
        <v/>
      </c>
      <c r="Q9788" s="30" t="str">
        <f t="shared" si="2440"/>
        <v/>
      </c>
      <c r="R9788" s="31" t="str">
        <f t="shared" si="2441"/>
        <v/>
      </c>
      <c r="S9788" s="34" t="str">
        <f>IF($C9788="","",INDEX(TableLookupSleepQuality[],MATCH($C9788,TableLookupSleepQuality[Sleep Quality Low],1),MATCH(S$1,TableLookupSleepQuality[#Headers],0)))</f>
        <v/>
      </c>
      <c r="T9788" s="35" t="str">
        <f>IF($C9788="","",INDEX(TableLookupSleepQuality[],MATCH($C9788,TableLookupSleepQuality[Sleep Quality Low],1),MATCH(T$1,TableLookupSleepQuality[#Headers],0)))</f>
        <v/>
      </c>
      <c r="X9788" s="36" t="str">
        <f t="shared" si="2442"/>
        <v/>
      </c>
      <c r="Y9788" s="40" t="str">
        <f t="shared" si="2448"/>
        <v/>
      </c>
      <c r="Z9788" s="13" t="str">
        <f t="shared" si="2448"/>
        <v/>
      </c>
      <c r="AA9788" s="13" t="str">
        <f t="shared" si="2448"/>
        <v/>
      </c>
      <c r="AB9788" s="13" t="str">
        <f t="shared" si="2448"/>
        <v/>
      </c>
      <c r="AC9788" s="13" t="str">
        <f t="shared" si="2448"/>
        <v/>
      </c>
      <c r="AD9788" s="13" t="str">
        <f t="shared" si="2448"/>
        <v/>
      </c>
    </row>
    <row r="9789" spans="7:30" x14ac:dyDescent="0.25">
      <c r="G9789" s="18" t="str">
        <f t="shared" si="2433"/>
        <v/>
      </c>
      <c r="H9789" s="22" t="str">
        <f t="shared" si="2434"/>
        <v/>
      </c>
      <c r="I9789" s="23" t="str">
        <f t="shared" si="2435"/>
        <v/>
      </c>
      <c r="J9789" s="22" t="str">
        <f t="shared" si="2436"/>
        <v/>
      </c>
      <c r="K9789" s="24" t="str">
        <f t="shared" si="2437"/>
        <v/>
      </c>
      <c r="L9789" s="42" t="str">
        <f t="shared" si="2443"/>
        <v/>
      </c>
      <c r="M9789" s="43" t="str">
        <f t="shared" si="2444"/>
        <v/>
      </c>
      <c r="N9789" s="26" t="str">
        <f t="shared" si="2438"/>
        <v/>
      </c>
      <c r="O9789" s="26" t="str">
        <f t="shared" si="2439"/>
        <v/>
      </c>
      <c r="P9789" s="28" t="str">
        <f>IF(E9789="","",INDEX(TableLookupWakeUpScore[],MATCH(E9789,TableLookupWakeUpScore[Wake Up],0),MATCH(P$1,TableLookupWakeUpScore[#Headers],0)))</f>
        <v/>
      </c>
      <c r="Q9789" s="30" t="str">
        <f t="shared" si="2440"/>
        <v/>
      </c>
      <c r="R9789" s="31" t="str">
        <f t="shared" si="2441"/>
        <v/>
      </c>
      <c r="S9789" s="34" t="str">
        <f>IF($C9789="","",INDEX(TableLookupSleepQuality[],MATCH($C9789,TableLookupSleepQuality[Sleep Quality Low],1),MATCH(S$1,TableLookupSleepQuality[#Headers],0)))</f>
        <v/>
      </c>
      <c r="T9789" s="35" t="str">
        <f>IF($C9789="","",INDEX(TableLookupSleepQuality[],MATCH($C9789,TableLookupSleepQuality[Sleep Quality Low],1),MATCH(T$1,TableLookupSleepQuality[#Headers],0)))</f>
        <v/>
      </c>
      <c r="X9789" s="36" t="str">
        <f t="shared" si="2442"/>
        <v/>
      </c>
      <c r="Y9789" s="40" t="str">
        <f t="shared" si="2448"/>
        <v/>
      </c>
      <c r="Z9789" s="13" t="str">
        <f t="shared" si="2448"/>
        <v/>
      </c>
      <c r="AA9789" s="13" t="str">
        <f t="shared" si="2448"/>
        <v/>
      </c>
      <c r="AB9789" s="13" t="str">
        <f t="shared" si="2448"/>
        <v/>
      </c>
      <c r="AC9789" s="13" t="str">
        <f t="shared" si="2448"/>
        <v/>
      </c>
      <c r="AD9789" s="13" t="str">
        <f t="shared" si="2448"/>
        <v/>
      </c>
    </row>
    <row r="9790" spans="7:30" x14ac:dyDescent="0.25">
      <c r="G9790" s="18" t="str">
        <f t="shared" si="2433"/>
        <v/>
      </c>
      <c r="H9790" s="22" t="str">
        <f t="shared" si="2434"/>
        <v/>
      </c>
      <c r="I9790" s="23" t="str">
        <f t="shared" si="2435"/>
        <v/>
      </c>
      <c r="J9790" s="22" t="str">
        <f t="shared" si="2436"/>
        <v/>
      </c>
      <c r="K9790" s="24" t="str">
        <f t="shared" si="2437"/>
        <v/>
      </c>
      <c r="L9790" s="42" t="str">
        <f t="shared" si="2443"/>
        <v/>
      </c>
      <c r="M9790" s="43" t="str">
        <f t="shared" si="2444"/>
        <v/>
      </c>
      <c r="N9790" s="26" t="str">
        <f t="shared" si="2438"/>
        <v/>
      </c>
      <c r="O9790" s="26" t="str">
        <f t="shared" si="2439"/>
        <v/>
      </c>
      <c r="P9790" s="28" t="str">
        <f>IF(E9790="","",INDEX(TableLookupWakeUpScore[],MATCH(E9790,TableLookupWakeUpScore[Wake Up],0),MATCH(P$1,TableLookupWakeUpScore[#Headers],0)))</f>
        <v/>
      </c>
      <c r="Q9790" s="30" t="str">
        <f t="shared" si="2440"/>
        <v/>
      </c>
      <c r="R9790" s="31" t="str">
        <f t="shared" si="2441"/>
        <v/>
      </c>
      <c r="S9790" s="34" t="str">
        <f>IF($C9790="","",INDEX(TableLookupSleepQuality[],MATCH($C9790,TableLookupSleepQuality[Sleep Quality Low],1),MATCH(S$1,TableLookupSleepQuality[#Headers],0)))</f>
        <v/>
      </c>
      <c r="T9790" s="35" t="str">
        <f>IF($C9790="","",INDEX(TableLookupSleepQuality[],MATCH($C9790,TableLookupSleepQuality[Sleep Quality Low],1),MATCH(T$1,TableLookupSleepQuality[#Headers],0)))</f>
        <v/>
      </c>
      <c r="X9790" s="36" t="str">
        <f t="shared" si="2442"/>
        <v/>
      </c>
      <c r="Y9790" s="40" t="str">
        <f t="shared" si="2448"/>
        <v/>
      </c>
      <c r="Z9790" s="13" t="str">
        <f t="shared" si="2448"/>
        <v/>
      </c>
      <c r="AA9790" s="13" t="str">
        <f t="shared" si="2448"/>
        <v/>
      </c>
      <c r="AB9790" s="13" t="str">
        <f t="shared" si="2448"/>
        <v/>
      </c>
      <c r="AC9790" s="13" t="str">
        <f t="shared" si="2448"/>
        <v/>
      </c>
      <c r="AD9790" s="13" t="str">
        <f t="shared" si="2448"/>
        <v/>
      </c>
    </row>
    <row r="9791" spans="7:30" x14ac:dyDescent="0.25">
      <c r="G9791" s="18" t="str">
        <f t="shared" si="2433"/>
        <v/>
      </c>
      <c r="H9791" s="22" t="str">
        <f t="shared" si="2434"/>
        <v/>
      </c>
      <c r="I9791" s="23" t="str">
        <f t="shared" si="2435"/>
        <v/>
      </c>
      <c r="J9791" s="22" t="str">
        <f t="shared" si="2436"/>
        <v/>
      </c>
      <c r="K9791" s="24" t="str">
        <f t="shared" si="2437"/>
        <v/>
      </c>
      <c r="L9791" s="42" t="str">
        <f t="shared" si="2443"/>
        <v/>
      </c>
      <c r="M9791" s="43" t="str">
        <f t="shared" si="2444"/>
        <v/>
      </c>
      <c r="N9791" s="26" t="str">
        <f t="shared" si="2438"/>
        <v/>
      </c>
      <c r="O9791" s="26" t="str">
        <f t="shared" si="2439"/>
        <v/>
      </c>
      <c r="P9791" s="28" t="str">
        <f>IF(E9791="","",INDEX(TableLookupWakeUpScore[],MATCH(E9791,TableLookupWakeUpScore[Wake Up],0),MATCH(P$1,TableLookupWakeUpScore[#Headers],0)))</f>
        <v/>
      </c>
      <c r="Q9791" s="30" t="str">
        <f t="shared" si="2440"/>
        <v/>
      </c>
      <c r="R9791" s="31" t="str">
        <f t="shared" si="2441"/>
        <v/>
      </c>
      <c r="S9791" s="34" t="str">
        <f>IF($C9791="","",INDEX(TableLookupSleepQuality[],MATCH($C9791,TableLookupSleepQuality[Sleep Quality Low],1),MATCH(S$1,TableLookupSleepQuality[#Headers],0)))</f>
        <v/>
      </c>
      <c r="T9791" s="35" t="str">
        <f>IF($C9791="","",INDEX(TableLookupSleepQuality[],MATCH($C9791,TableLookupSleepQuality[Sleep Quality Low],1),MATCH(T$1,TableLookupSleepQuality[#Headers],0)))</f>
        <v/>
      </c>
      <c r="X9791" s="36" t="str">
        <f t="shared" si="2442"/>
        <v/>
      </c>
      <c r="Y9791" s="40" t="str">
        <f t="shared" si="2448"/>
        <v/>
      </c>
      <c r="Z9791" s="13" t="str">
        <f t="shared" si="2448"/>
        <v/>
      </c>
      <c r="AA9791" s="13" t="str">
        <f t="shared" si="2448"/>
        <v/>
      </c>
      <c r="AB9791" s="13" t="str">
        <f t="shared" si="2448"/>
        <v/>
      </c>
      <c r="AC9791" s="13" t="str">
        <f t="shared" si="2448"/>
        <v/>
      </c>
      <c r="AD9791" s="13" t="str">
        <f t="shared" si="2448"/>
        <v/>
      </c>
    </row>
    <row r="9792" spans="7:30" x14ac:dyDescent="0.25">
      <c r="G9792" s="18" t="str">
        <f t="shared" si="2433"/>
        <v/>
      </c>
      <c r="H9792" s="22" t="str">
        <f t="shared" si="2434"/>
        <v/>
      </c>
      <c r="I9792" s="23" t="str">
        <f t="shared" si="2435"/>
        <v/>
      </c>
      <c r="J9792" s="22" t="str">
        <f t="shared" si="2436"/>
        <v/>
      </c>
      <c r="K9792" s="24" t="str">
        <f t="shared" si="2437"/>
        <v/>
      </c>
      <c r="L9792" s="42" t="str">
        <f t="shared" si="2443"/>
        <v/>
      </c>
      <c r="M9792" s="43" t="str">
        <f t="shared" si="2444"/>
        <v/>
      </c>
      <c r="N9792" s="26" t="str">
        <f t="shared" si="2438"/>
        <v/>
      </c>
      <c r="O9792" s="26" t="str">
        <f t="shared" si="2439"/>
        <v/>
      </c>
      <c r="P9792" s="28" t="str">
        <f>IF(E9792="","",INDEX(TableLookupWakeUpScore[],MATCH(E9792,TableLookupWakeUpScore[Wake Up],0),MATCH(P$1,TableLookupWakeUpScore[#Headers],0)))</f>
        <v/>
      </c>
      <c r="Q9792" s="30" t="str">
        <f t="shared" si="2440"/>
        <v/>
      </c>
      <c r="R9792" s="31" t="str">
        <f t="shared" si="2441"/>
        <v/>
      </c>
      <c r="S9792" s="34" t="str">
        <f>IF($C9792="","",INDEX(TableLookupSleepQuality[],MATCH($C9792,TableLookupSleepQuality[Sleep Quality Low],1),MATCH(S$1,TableLookupSleepQuality[#Headers],0)))</f>
        <v/>
      </c>
      <c r="T9792" s="35" t="str">
        <f>IF($C9792="","",INDEX(TableLookupSleepQuality[],MATCH($C9792,TableLookupSleepQuality[Sleep Quality Low],1),MATCH(T$1,TableLookupSleepQuality[#Headers],0)))</f>
        <v/>
      </c>
      <c r="X9792" s="36" t="str">
        <f t="shared" si="2442"/>
        <v/>
      </c>
      <c r="Y9792" s="40" t="str">
        <f t="shared" si="2448"/>
        <v/>
      </c>
      <c r="Z9792" s="13" t="str">
        <f t="shared" si="2448"/>
        <v/>
      </c>
      <c r="AA9792" s="13" t="str">
        <f t="shared" si="2448"/>
        <v/>
      </c>
      <c r="AB9792" s="13" t="str">
        <f t="shared" si="2448"/>
        <v/>
      </c>
      <c r="AC9792" s="13" t="str">
        <f t="shared" si="2448"/>
        <v/>
      </c>
      <c r="AD9792" s="13" t="str">
        <f t="shared" si="2448"/>
        <v/>
      </c>
    </row>
    <row r="9793" spans="7:30" x14ac:dyDescent="0.25">
      <c r="G9793" s="18" t="str">
        <f t="shared" si="2433"/>
        <v/>
      </c>
      <c r="H9793" s="22" t="str">
        <f t="shared" si="2434"/>
        <v/>
      </c>
      <c r="I9793" s="23" t="str">
        <f t="shared" si="2435"/>
        <v/>
      </c>
      <c r="J9793" s="22" t="str">
        <f t="shared" si="2436"/>
        <v/>
      </c>
      <c r="K9793" s="24" t="str">
        <f t="shared" si="2437"/>
        <v/>
      </c>
      <c r="L9793" s="42" t="str">
        <f t="shared" si="2443"/>
        <v/>
      </c>
      <c r="M9793" s="43" t="str">
        <f t="shared" si="2444"/>
        <v/>
      </c>
      <c r="N9793" s="26" t="str">
        <f t="shared" si="2438"/>
        <v/>
      </c>
      <c r="O9793" s="26" t="str">
        <f t="shared" si="2439"/>
        <v/>
      </c>
      <c r="P9793" s="28" t="str">
        <f>IF(E9793="","",INDEX(TableLookupWakeUpScore[],MATCH(E9793,TableLookupWakeUpScore[Wake Up],0),MATCH(P$1,TableLookupWakeUpScore[#Headers],0)))</f>
        <v/>
      </c>
      <c r="Q9793" s="30" t="str">
        <f t="shared" si="2440"/>
        <v/>
      </c>
      <c r="R9793" s="31" t="str">
        <f t="shared" si="2441"/>
        <v/>
      </c>
      <c r="S9793" s="34" t="str">
        <f>IF($C9793="","",INDEX(TableLookupSleepQuality[],MATCH($C9793,TableLookupSleepQuality[Sleep Quality Low],1),MATCH(S$1,TableLookupSleepQuality[#Headers],0)))</f>
        <v/>
      </c>
      <c r="T9793" s="35" t="str">
        <f>IF($C9793="","",INDEX(TableLookupSleepQuality[],MATCH($C9793,TableLookupSleepQuality[Sleep Quality Low],1),MATCH(T$1,TableLookupSleepQuality[#Headers],0)))</f>
        <v/>
      </c>
      <c r="X9793" s="36" t="str">
        <f t="shared" si="2442"/>
        <v/>
      </c>
      <c r="Y9793" s="40" t="str">
        <f t="shared" si="2448"/>
        <v/>
      </c>
      <c r="Z9793" s="13" t="str">
        <f t="shared" si="2448"/>
        <v/>
      </c>
      <c r="AA9793" s="13" t="str">
        <f t="shared" si="2448"/>
        <v/>
      </c>
      <c r="AB9793" s="13" t="str">
        <f t="shared" si="2448"/>
        <v/>
      </c>
      <c r="AC9793" s="13" t="str">
        <f t="shared" si="2448"/>
        <v/>
      </c>
      <c r="AD9793" s="13" t="str">
        <f t="shared" si="2448"/>
        <v/>
      </c>
    </row>
    <row r="9794" spans="7:30" x14ac:dyDescent="0.25">
      <c r="G9794" s="18" t="str">
        <f t="shared" ref="G9794:G9857" si="2449">IF($B9794="","",VALUE(TEXT($B9794,"yyyy")))</f>
        <v/>
      </c>
      <c r="H9794" s="22" t="str">
        <f t="shared" ref="H9794:H9857" si="2450">IF($B9794="","",VALUE(TEXT($B9794,"mm")))</f>
        <v/>
      </c>
      <c r="I9794" s="23" t="str">
        <f t="shared" ref="I9794:I9857" si="2451">IF($B9794="","",TEXT($B9794,"mmm"))</f>
        <v/>
      </c>
      <c r="J9794" s="22" t="str">
        <f t="shared" ref="J9794:J9857" si="2452">IF($B9794="","",VALUE(TEXT($B9794,"dd")))</f>
        <v/>
      </c>
      <c r="K9794" s="24" t="str">
        <f t="shared" ref="K9794:K9857" si="2453">IF($B9794="","",TEXT($B9794,"ddd"))</f>
        <v/>
      </c>
      <c r="L9794" s="42" t="str">
        <f t="shared" si="2443"/>
        <v/>
      </c>
      <c r="M9794" s="43" t="str">
        <f t="shared" si="2444"/>
        <v/>
      </c>
      <c r="N9794" s="26" t="str">
        <f t="shared" ref="N9794:N9857" si="2454">IF(A9794="","",TIME(HOUR(A9794),MINUTE(A9794),SECOND(A9794)))</f>
        <v/>
      </c>
      <c r="O9794" s="26" t="str">
        <f t="shared" ref="O9794:O9857" si="2455">IF(B9794="","",TIME(HOUR(B9794),MINUTE(B9794),SECOND(B9794)))</f>
        <v/>
      </c>
      <c r="P9794" s="28" t="str">
        <f>IF(E9794="","",INDEX(TableLookupWakeUpScore[],MATCH(E9794,TableLookupWakeUpScore[Wake Up],0),MATCH(P$1,TableLookupWakeUpScore[#Headers],0)))</f>
        <v/>
      </c>
      <c r="Q9794" s="30" t="str">
        <f t="shared" ref="Q9794:Q9857" si="2456">IF(D9794="","",D9794*24)</f>
        <v/>
      </c>
      <c r="R9794" s="31" t="str">
        <f t="shared" ref="R9794:R9857" si="2457">IF(OR(A9794="",B9794=""),"",B9794-A9794)</f>
        <v/>
      </c>
      <c r="S9794" s="34" t="str">
        <f>IF($C9794="","",INDEX(TableLookupSleepQuality[],MATCH($C9794,TableLookupSleepQuality[Sleep Quality Low],1),MATCH(S$1,TableLookupSleepQuality[#Headers],0)))</f>
        <v/>
      </c>
      <c r="T9794" s="35" t="str">
        <f>IF($C9794="","",INDEX(TableLookupSleepQuality[],MATCH($C9794,TableLookupSleepQuality[Sleep Quality Low],1),MATCH(T$1,TableLookupSleepQuality[#Headers],0)))</f>
        <v/>
      </c>
      <c r="X9794" s="36" t="str">
        <f t="shared" ref="X9794:X9857" si="2458">IF($M9794="","",IF($M9794&gt;=RangeLookupDateStartedRecordingSleepNotes,"YES","NO"))</f>
        <v/>
      </c>
      <c r="Y9794" s="40" t="str">
        <f t="shared" si="2448"/>
        <v/>
      </c>
      <c r="Z9794" s="13" t="str">
        <f t="shared" si="2448"/>
        <v/>
      </c>
      <c r="AA9794" s="13" t="str">
        <f t="shared" si="2448"/>
        <v/>
      </c>
      <c r="AB9794" s="13" t="str">
        <f t="shared" si="2448"/>
        <v/>
      </c>
      <c r="AC9794" s="13" t="str">
        <f t="shared" si="2448"/>
        <v/>
      </c>
      <c r="AD9794" s="13" t="str">
        <f t="shared" si="2448"/>
        <v/>
      </c>
    </row>
    <row r="9795" spans="7:30" x14ac:dyDescent="0.25">
      <c r="G9795" s="18" t="str">
        <f t="shared" si="2449"/>
        <v/>
      </c>
      <c r="H9795" s="22" t="str">
        <f t="shared" si="2450"/>
        <v/>
      </c>
      <c r="I9795" s="23" t="str">
        <f t="shared" si="2451"/>
        <v/>
      </c>
      <c r="J9795" s="22" t="str">
        <f t="shared" si="2452"/>
        <v/>
      </c>
      <c r="K9795" s="24" t="str">
        <f t="shared" si="2453"/>
        <v/>
      </c>
      <c r="L9795" s="42" t="str">
        <f t="shared" ref="L9795:L9858" si="2459">IF(A9795="","",DATE(YEAR(A9795),MONTH(A9795),DAY(A9795)))</f>
        <v/>
      </c>
      <c r="M9795" s="43" t="str">
        <f t="shared" ref="M9795:M9858" si="2460">IF(B9795="","",DATE(YEAR(B9795),MONTH(B9795),DAY(B9795)))</f>
        <v/>
      </c>
      <c r="N9795" s="26" t="str">
        <f t="shared" si="2454"/>
        <v/>
      </c>
      <c r="O9795" s="26" t="str">
        <f t="shared" si="2455"/>
        <v/>
      </c>
      <c r="P9795" s="28" t="str">
        <f>IF(E9795="","",INDEX(TableLookupWakeUpScore[],MATCH(E9795,TableLookupWakeUpScore[Wake Up],0),MATCH(P$1,TableLookupWakeUpScore[#Headers],0)))</f>
        <v/>
      </c>
      <c r="Q9795" s="30" t="str">
        <f t="shared" si="2456"/>
        <v/>
      </c>
      <c r="R9795" s="31" t="str">
        <f t="shared" si="2457"/>
        <v/>
      </c>
      <c r="S9795" s="34" t="str">
        <f>IF($C9795="","",INDEX(TableLookupSleepQuality[],MATCH($C9795,TableLookupSleepQuality[Sleep Quality Low],1),MATCH(S$1,TableLookupSleepQuality[#Headers],0)))</f>
        <v/>
      </c>
      <c r="T9795" s="35" t="str">
        <f>IF($C9795="","",INDEX(TableLookupSleepQuality[],MATCH($C9795,TableLookupSleepQuality[Sleep Quality Low],1),MATCH(T$1,TableLookupSleepQuality[#Headers],0)))</f>
        <v/>
      </c>
      <c r="X9795" s="36" t="str">
        <f t="shared" si="2458"/>
        <v/>
      </c>
      <c r="Y9795" s="40" t="str">
        <f t="shared" ref="Y9795:AD9810" si="2461">IF(OR($X9795="NO",$X9795=""),"",IF(COUNTIF($F9795,"*" &amp; Y$1 &amp; "*"),"YES","NO"))</f>
        <v/>
      </c>
      <c r="Z9795" s="13" t="str">
        <f t="shared" si="2461"/>
        <v/>
      </c>
      <c r="AA9795" s="13" t="str">
        <f t="shared" si="2461"/>
        <v/>
      </c>
      <c r="AB9795" s="13" t="str">
        <f t="shared" si="2461"/>
        <v/>
      </c>
      <c r="AC9795" s="13" t="str">
        <f t="shared" si="2461"/>
        <v/>
      </c>
      <c r="AD9795" s="13" t="str">
        <f t="shared" si="2461"/>
        <v/>
      </c>
    </row>
    <row r="9796" spans="7:30" x14ac:dyDescent="0.25">
      <c r="G9796" s="18" t="str">
        <f t="shared" si="2449"/>
        <v/>
      </c>
      <c r="H9796" s="22" t="str">
        <f t="shared" si="2450"/>
        <v/>
      </c>
      <c r="I9796" s="23" t="str">
        <f t="shared" si="2451"/>
        <v/>
      </c>
      <c r="J9796" s="22" t="str">
        <f t="shared" si="2452"/>
        <v/>
      </c>
      <c r="K9796" s="24" t="str">
        <f t="shared" si="2453"/>
        <v/>
      </c>
      <c r="L9796" s="42" t="str">
        <f t="shared" si="2459"/>
        <v/>
      </c>
      <c r="M9796" s="43" t="str">
        <f t="shared" si="2460"/>
        <v/>
      </c>
      <c r="N9796" s="26" t="str">
        <f t="shared" si="2454"/>
        <v/>
      </c>
      <c r="O9796" s="26" t="str">
        <f t="shared" si="2455"/>
        <v/>
      </c>
      <c r="P9796" s="28" t="str">
        <f>IF(E9796="","",INDEX(TableLookupWakeUpScore[],MATCH(E9796,TableLookupWakeUpScore[Wake Up],0),MATCH(P$1,TableLookupWakeUpScore[#Headers],0)))</f>
        <v/>
      </c>
      <c r="Q9796" s="30" t="str">
        <f t="shared" si="2456"/>
        <v/>
      </c>
      <c r="R9796" s="31" t="str">
        <f t="shared" si="2457"/>
        <v/>
      </c>
      <c r="S9796" s="34" t="str">
        <f>IF($C9796="","",INDEX(TableLookupSleepQuality[],MATCH($C9796,TableLookupSleepQuality[Sleep Quality Low],1),MATCH(S$1,TableLookupSleepQuality[#Headers],0)))</f>
        <v/>
      </c>
      <c r="T9796" s="35" t="str">
        <f>IF($C9796="","",INDEX(TableLookupSleepQuality[],MATCH($C9796,TableLookupSleepQuality[Sleep Quality Low],1),MATCH(T$1,TableLookupSleepQuality[#Headers],0)))</f>
        <v/>
      </c>
      <c r="X9796" s="36" t="str">
        <f t="shared" si="2458"/>
        <v/>
      </c>
      <c r="Y9796" s="40" t="str">
        <f t="shared" si="2461"/>
        <v/>
      </c>
      <c r="Z9796" s="13" t="str">
        <f t="shared" si="2461"/>
        <v/>
      </c>
      <c r="AA9796" s="13" t="str">
        <f t="shared" si="2461"/>
        <v/>
      </c>
      <c r="AB9796" s="13" t="str">
        <f t="shared" si="2461"/>
        <v/>
      </c>
      <c r="AC9796" s="13" t="str">
        <f t="shared" si="2461"/>
        <v/>
      </c>
      <c r="AD9796" s="13" t="str">
        <f t="shared" si="2461"/>
        <v/>
      </c>
    </row>
    <row r="9797" spans="7:30" x14ac:dyDescent="0.25">
      <c r="G9797" s="18" t="str">
        <f t="shared" si="2449"/>
        <v/>
      </c>
      <c r="H9797" s="22" t="str">
        <f t="shared" si="2450"/>
        <v/>
      </c>
      <c r="I9797" s="23" t="str">
        <f t="shared" si="2451"/>
        <v/>
      </c>
      <c r="J9797" s="22" t="str">
        <f t="shared" si="2452"/>
        <v/>
      </c>
      <c r="K9797" s="24" t="str">
        <f t="shared" si="2453"/>
        <v/>
      </c>
      <c r="L9797" s="42" t="str">
        <f t="shared" si="2459"/>
        <v/>
      </c>
      <c r="M9797" s="43" t="str">
        <f t="shared" si="2460"/>
        <v/>
      </c>
      <c r="N9797" s="26" t="str">
        <f t="shared" si="2454"/>
        <v/>
      </c>
      <c r="O9797" s="26" t="str">
        <f t="shared" si="2455"/>
        <v/>
      </c>
      <c r="P9797" s="28" t="str">
        <f>IF(E9797="","",INDEX(TableLookupWakeUpScore[],MATCH(E9797,TableLookupWakeUpScore[Wake Up],0),MATCH(P$1,TableLookupWakeUpScore[#Headers],0)))</f>
        <v/>
      </c>
      <c r="Q9797" s="30" t="str">
        <f t="shared" si="2456"/>
        <v/>
      </c>
      <c r="R9797" s="31" t="str">
        <f t="shared" si="2457"/>
        <v/>
      </c>
      <c r="S9797" s="34" t="str">
        <f>IF($C9797="","",INDEX(TableLookupSleepQuality[],MATCH($C9797,TableLookupSleepQuality[Sleep Quality Low],1),MATCH(S$1,TableLookupSleepQuality[#Headers],0)))</f>
        <v/>
      </c>
      <c r="T9797" s="35" t="str">
        <f>IF($C9797="","",INDEX(TableLookupSleepQuality[],MATCH($C9797,TableLookupSleepQuality[Sleep Quality Low],1),MATCH(T$1,TableLookupSleepQuality[#Headers],0)))</f>
        <v/>
      </c>
      <c r="X9797" s="36" t="str">
        <f t="shared" si="2458"/>
        <v/>
      </c>
      <c r="Y9797" s="40" t="str">
        <f t="shared" si="2461"/>
        <v/>
      </c>
      <c r="Z9797" s="13" t="str">
        <f t="shared" si="2461"/>
        <v/>
      </c>
      <c r="AA9797" s="13" t="str">
        <f t="shared" si="2461"/>
        <v/>
      </c>
      <c r="AB9797" s="13" t="str">
        <f t="shared" si="2461"/>
        <v/>
      </c>
      <c r="AC9797" s="13" t="str">
        <f t="shared" si="2461"/>
        <v/>
      </c>
      <c r="AD9797" s="13" t="str">
        <f t="shared" si="2461"/>
        <v/>
      </c>
    </row>
    <row r="9798" spans="7:30" x14ac:dyDescent="0.25">
      <c r="G9798" s="18" t="str">
        <f t="shared" si="2449"/>
        <v/>
      </c>
      <c r="H9798" s="22" t="str">
        <f t="shared" si="2450"/>
        <v/>
      </c>
      <c r="I9798" s="23" t="str">
        <f t="shared" si="2451"/>
        <v/>
      </c>
      <c r="J9798" s="22" t="str">
        <f t="shared" si="2452"/>
        <v/>
      </c>
      <c r="K9798" s="24" t="str">
        <f t="shared" si="2453"/>
        <v/>
      </c>
      <c r="L9798" s="42" t="str">
        <f t="shared" si="2459"/>
        <v/>
      </c>
      <c r="M9798" s="43" t="str">
        <f t="shared" si="2460"/>
        <v/>
      </c>
      <c r="N9798" s="26" t="str">
        <f t="shared" si="2454"/>
        <v/>
      </c>
      <c r="O9798" s="26" t="str">
        <f t="shared" si="2455"/>
        <v/>
      </c>
      <c r="P9798" s="28" t="str">
        <f>IF(E9798="","",INDEX(TableLookupWakeUpScore[],MATCH(E9798,TableLookupWakeUpScore[Wake Up],0),MATCH(P$1,TableLookupWakeUpScore[#Headers],0)))</f>
        <v/>
      </c>
      <c r="Q9798" s="30" t="str">
        <f t="shared" si="2456"/>
        <v/>
      </c>
      <c r="R9798" s="31" t="str">
        <f t="shared" si="2457"/>
        <v/>
      </c>
      <c r="S9798" s="34" t="str">
        <f>IF($C9798="","",INDEX(TableLookupSleepQuality[],MATCH($C9798,TableLookupSleepQuality[Sleep Quality Low],1),MATCH(S$1,TableLookupSleepQuality[#Headers],0)))</f>
        <v/>
      </c>
      <c r="T9798" s="35" t="str">
        <f>IF($C9798="","",INDEX(TableLookupSleepQuality[],MATCH($C9798,TableLookupSleepQuality[Sleep Quality Low],1),MATCH(T$1,TableLookupSleepQuality[#Headers],0)))</f>
        <v/>
      </c>
      <c r="X9798" s="36" t="str">
        <f t="shared" si="2458"/>
        <v/>
      </c>
      <c r="Y9798" s="40" t="str">
        <f t="shared" si="2461"/>
        <v/>
      </c>
      <c r="Z9798" s="13" t="str">
        <f t="shared" si="2461"/>
        <v/>
      </c>
      <c r="AA9798" s="13" t="str">
        <f t="shared" si="2461"/>
        <v/>
      </c>
      <c r="AB9798" s="13" t="str">
        <f t="shared" si="2461"/>
        <v/>
      </c>
      <c r="AC9798" s="13" t="str">
        <f t="shared" si="2461"/>
        <v/>
      </c>
      <c r="AD9798" s="13" t="str">
        <f t="shared" si="2461"/>
        <v/>
      </c>
    </row>
    <row r="9799" spans="7:30" x14ac:dyDescent="0.25">
      <c r="G9799" s="18" t="str">
        <f t="shared" si="2449"/>
        <v/>
      </c>
      <c r="H9799" s="22" t="str">
        <f t="shared" si="2450"/>
        <v/>
      </c>
      <c r="I9799" s="23" t="str">
        <f t="shared" si="2451"/>
        <v/>
      </c>
      <c r="J9799" s="22" t="str">
        <f t="shared" si="2452"/>
        <v/>
      </c>
      <c r="K9799" s="24" t="str">
        <f t="shared" si="2453"/>
        <v/>
      </c>
      <c r="L9799" s="42" t="str">
        <f t="shared" si="2459"/>
        <v/>
      </c>
      <c r="M9799" s="43" t="str">
        <f t="shared" si="2460"/>
        <v/>
      </c>
      <c r="N9799" s="26" t="str">
        <f t="shared" si="2454"/>
        <v/>
      </c>
      <c r="O9799" s="26" t="str">
        <f t="shared" si="2455"/>
        <v/>
      </c>
      <c r="P9799" s="28" t="str">
        <f>IF(E9799="","",INDEX(TableLookupWakeUpScore[],MATCH(E9799,TableLookupWakeUpScore[Wake Up],0),MATCH(P$1,TableLookupWakeUpScore[#Headers],0)))</f>
        <v/>
      </c>
      <c r="Q9799" s="30" t="str">
        <f t="shared" si="2456"/>
        <v/>
      </c>
      <c r="R9799" s="31" t="str">
        <f t="shared" si="2457"/>
        <v/>
      </c>
      <c r="S9799" s="34" t="str">
        <f>IF($C9799="","",INDEX(TableLookupSleepQuality[],MATCH($C9799,TableLookupSleepQuality[Sleep Quality Low],1),MATCH(S$1,TableLookupSleepQuality[#Headers],0)))</f>
        <v/>
      </c>
      <c r="T9799" s="35" t="str">
        <f>IF($C9799="","",INDEX(TableLookupSleepQuality[],MATCH($C9799,TableLookupSleepQuality[Sleep Quality Low],1),MATCH(T$1,TableLookupSleepQuality[#Headers],0)))</f>
        <v/>
      </c>
      <c r="X9799" s="36" t="str">
        <f t="shared" si="2458"/>
        <v/>
      </c>
      <c r="Y9799" s="40" t="str">
        <f t="shared" si="2461"/>
        <v/>
      </c>
      <c r="Z9799" s="13" t="str">
        <f t="shared" si="2461"/>
        <v/>
      </c>
      <c r="AA9799" s="13" t="str">
        <f t="shared" si="2461"/>
        <v/>
      </c>
      <c r="AB9799" s="13" t="str">
        <f t="shared" si="2461"/>
        <v/>
      </c>
      <c r="AC9799" s="13" t="str">
        <f t="shared" si="2461"/>
        <v/>
      </c>
      <c r="AD9799" s="13" t="str">
        <f t="shared" si="2461"/>
        <v/>
      </c>
    </row>
    <row r="9800" spans="7:30" x14ac:dyDescent="0.25">
      <c r="G9800" s="18" t="str">
        <f t="shared" si="2449"/>
        <v/>
      </c>
      <c r="H9800" s="22" t="str">
        <f t="shared" si="2450"/>
        <v/>
      </c>
      <c r="I9800" s="23" t="str">
        <f t="shared" si="2451"/>
        <v/>
      </c>
      <c r="J9800" s="22" t="str">
        <f t="shared" si="2452"/>
        <v/>
      </c>
      <c r="K9800" s="24" t="str">
        <f t="shared" si="2453"/>
        <v/>
      </c>
      <c r="L9800" s="42" t="str">
        <f t="shared" si="2459"/>
        <v/>
      </c>
      <c r="M9800" s="43" t="str">
        <f t="shared" si="2460"/>
        <v/>
      </c>
      <c r="N9800" s="26" t="str">
        <f t="shared" si="2454"/>
        <v/>
      </c>
      <c r="O9800" s="26" t="str">
        <f t="shared" si="2455"/>
        <v/>
      </c>
      <c r="P9800" s="28" t="str">
        <f>IF(E9800="","",INDEX(TableLookupWakeUpScore[],MATCH(E9800,TableLookupWakeUpScore[Wake Up],0),MATCH(P$1,TableLookupWakeUpScore[#Headers],0)))</f>
        <v/>
      </c>
      <c r="Q9800" s="30" t="str">
        <f t="shared" si="2456"/>
        <v/>
      </c>
      <c r="R9800" s="31" t="str">
        <f t="shared" si="2457"/>
        <v/>
      </c>
      <c r="S9800" s="34" t="str">
        <f>IF($C9800="","",INDEX(TableLookupSleepQuality[],MATCH($C9800,TableLookupSleepQuality[Sleep Quality Low],1),MATCH(S$1,TableLookupSleepQuality[#Headers],0)))</f>
        <v/>
      </c>
      <c r="T9800" s="35" t="str">
        <f>IF($C9800="","",INDEX(TableLookupSleepQuality[],MATCH($C9800,TableLookupSleepQuality[Sleep Quality Low],1),MATCH(T$1,TableLookupSleepQuality[#Headers],0)))</f>
        <v/>
      </c>
      <c r="X9800" s="36" t="str">
        <f t="shared" si="2458"/>
        <v/>
      </c>
      <c r="Y9800" s="40" t="str">
        <f t="shared" si="2461"/>
        <v/>
      </c>
      <c r="Z9800" s="13" t="str">
        <f t="shared" si="2461"/>
        <v/>
      </c>
      <c r="AA9800" s="13" t="str">
        <f t="shared" si="2461"/>
        <v/>
      </c>
      <c r="AB9800" s="13" t="str">
        <f t="shared" si="2461"/>
        <v/>
      </c>
      <c r="AC9800" s="13" t="str">
        <f t="shared" si="2461"/>
        <v/>
      </c>
      <c r="AD9800" s="13" t="str">
        <f t="shared" si="2461"/>
        <v/>
      </c>
    </row>
    <row r="9801" spans="7:30" x14ac:dyDescent="0.25">
      <c r="G9801" s="18" t="str">
        <f t="shared" si="2449"/>
        <v/>
      </c>
      <c r="H9801" s="22" t="str">
        <f t="shared" si="2450"/>
        <v/>
      </c>
      <c r="I9801" s="23" t="str">
        <f t="shared" si="2451"/>
        <v/>
      </c>
      <c r="J9801" s="22" t="str">
        <f t="shared" si="2452"/>
        <v/>
      </c>
      <c r="K9801" s="24" t="str">
        <f t="shared" si="2453"/>
        <v/>
      </c>
      <c r="L9801" s="42" t="str">
        <f t="shared" si="2459"/>
        <v/>
      </c>
      <c r="M9801" s="43" t="str">
        <f t="shared" si="2460"/>
        <v/>
      </c>
      <c r="N9801" s="26" t="str">
        <f t="shared" si="2454"/>
        <v/>
      </c>
      <c r="O9801" s="26" t="str">
        <f t="shared" si="2455"/>
        <v/>
      </c>
      <c r="P9801" s="28" t="str">
        <f>IF(E9801="","",INDEX(TableLookupWakeUpScore[],MATCH(E9801,TableLookupWakeUpScore[Wake Up],0),MATCH(P$1,TableLookupWakeUpScore[#Headers],0)))</f>
        <v/>
      </c>
      <c r="Q9801" s="30" t="str">
        <f t="shared" si="2456"/>
        <v/>
      </c>
      <c r="R9801" s="31" t="str">
        <f t="shared" si="2457"/>
        <v/>
      </c>
      <c r="S9801" s="34" t="str">
        <f>IF($C9801="","",INDEX(TableLookupSleepQuality[],MATCH($C9801,TableLookupSleepQuality[Sleep Quality Low],1),MATCH(S$1,TableLookupSleepQuality[#Headers],0)))</f>
        <v/>
      </c>
      <c r="T9801" s="35" t="str">
        <f>IF($C9801="","",INDEX(TableLookupSleepQuality[],MATCH($C9801,TableLookupSleepQuality[Sleep Quality Low],1),MATCH(T$1,TableLookupSleepQuality[#Headers],0)))</f>
        <v/>
      </c>
      <c r="X9801" s="36" t="str">
        <f t="shared" si="2458"/>
        <v/>
      </c>
      <c r="Y9801" s="40" t="str">
        <f t="shared" si="2461"/>
        <v/>
      </c>
      <c r="Z9801" s="13" t="str">
        <f t="shared" si="2461"/>
        <v/>
      </c>
      <c r="AA9801" s="13" t="str">
        <f t="shared" si="2461"/>
        <v/>
      </c>
      <c r="AB9801" s="13" t="str">
        <f t="shared" si="2461"/>
        <v/>
      </c>
      <c r="AC9801" s="13" t="str">
        <f t="shared" si="2461"/>
        <v/>
      </c>
      <c r="AD9801" s="13" t="str">
        <f t="shared" si="2461"/>
        <v/>
      </c>
    </row>
    <row r="9802" spans="7:30" x14ac:dyDescent="0.25">
      <c r="G9802" s="18" t="str">
        <f t="shared" si="2449"/>
        <v/>
      </c>
      <c r="H9802" s="22" t="str">
        <f t="shared" si="2450"/>
        <v/>
      </c>
      <c r="I9802" s="23" t="str">
        <f t="shared" si="2451"/>
        <v/>
      </c>
      <c r="J9802" s="22" t="str">
        <f t="shared" si="2452"/>
        <v/>
      </c>
      <c r="K9802" s="24" t="str">
        <f t="shared" si="2453"/>
        <v/>
      </c>
      <c r="L9802" s="42" t="str">
        <f t="shared" si="2459"/>
        <v/>
      </c>
      <c r="M9802" s="43" t="str">
        <f t="shared" si="2460"/>
        <v/>
      </c>
      <c r="N9802" s="26" t="str">
        <f t="shared" si="2454"/>
        <v/>
      </c>
      <c r="O9802" s="26" t="str">
        <f t="shared" si="2455"/>
        <v/>
      </c>
      <c r="P9802" s="28" t="str">
        <f>IF(E9802="","",INDEX(TableLookupWakeUpScore[],MATCH(E9802,TableLookupWakeUpScore[Wake Up],0),MATCH(P$1,TableLookupWakeUpScore[#Headers],0)))</f>
        <v/>
      </c>
      <c r="Q9802" s="30" t="str">
        <f t="shared" si="2456"/>
        <v/>
      </c>
      <c r="R9802" s="31" t="str">
        <f t="shared" si="2457"/>
        <v/>
      </c>
      <c r="S9802" s="34" t="str">
        <f>IF($C9802="","",INDEX(TableLookupSleepQuality[],MATCH($C9802,TableLookupSleepQuality[Sleep Quality Low],1),MATCH(S$1,TableLookupSleepQuality[#Headers],0)))</f>
        <v/>
      </c>
      <c r="T9802" s="35" t="str">
        <f>IF($C9802="","",INDEX(TableLookupSleepQuality[],MATCH($C9802,TableLookupSleepQuality[Sleep Quality Low],1),MATCH(T$1,TableLookupSleepQuality[#Headers],0)))</f>
        <v/>
      </c>
      <c r="X9802" s="36" t="str">
        <f t="shared" si="2458"/>
        <v/>
      </c>
      <c r="Y9802" s="40" t="str">
        <f t="shared" si="2461"/>
        <v/>
      </c>
      <c r="Z9802" s="13" t="str">
        <f t="shared" si="2461"/>
        <v/>
      </c>
      <c r="AA9802" s="13" t="str">
        <f t="shared" si="2461"/>
        <v/>
      </c>
      <c r="AB9802" s="13" t="str">
        <f t="shared" si="2461"/>
        <v/>
      </c>
      <c r="AC9802" s="13" t="str">
        <f t="shared" si="2461"/>
        <v/>
      </c>
      <c r="AD9802" s="13" t="str">
        <f t="shared" si="2461"/>
        <v/>
      </c>
    </row>
    <row r="9803" spans="7:30" x14ac:dyDescent="0.25">
      <c r="G9803" s="18" t="str">
        <f t="shared" si="2449"/>
        <v/>
      </c>
      <c r="H9803" s="22" t="str">
        <f t="shared" si="2450"/>
        <v/>
      </c>
      <c r="I9803" s="23" t="str">
        <f t="shared" si="2451"/>
        <v/>
      </c>
      <c r="J9803" s="22" t="str">
        <f t="shared" si="2452"/>
        <v/>
      </c>
      <c r="K9803" s="24" t="str">
        <f t="shared" si="2453"/>
        <v/>
      </c>
      <c r="L9803" s="42" t="str">
        <f t="shared" si="2459"/>
        <v/>
      </c>
      <c r="M9803" s="43" t="str">
        <f t="shared" si="2460"/>
        <v/>
      </c>
      <c r="N9803" s="26" t="str">
        <f t="shared" si="2454"/>
        <v/>
      </c>
      <c r="O9803" s="26" t="str">
        <f t="shared" si="2455"/>
        <v/>
      </c>
      <c r="P9803" s="28" t="str">
        <f>IF(E9803="","",INDEX(TableLookupWakeUpScore[],MATCH(E9803,TableLookupWakeUpScore[Wake Up],0),MATCH(P$1,TableLookupWakeUpScore[#Headers],0)))</f>
        <v/>
      </c>
      <c r="Q9803" s="30" t="str">
        <f t="shared" si="2456"/>
        <v/>
      </c>
      <c r="R9803" s="31" t="str">
        <f t="shared" si="2457"/>
        <v/>
      </c>
      <c r="S9803" s="34" t="str">
        <f>IF($C9803="","",INDEX(TableLookupSleepQuality[],MATCH($C9803,TableLookupSleepQuality[Sleep Quality Low],1),MATCH(S$1,TableLookupSleepQuality[#Headers],0)))</f>
        <v/>
      </c>
      <c r="T9803" s="35" t="str">
        <f>IF($C9803="","",INDEX(TableLookupSleepQuality[],MATCH($C9803,TableLookupSleepQuality[Sleep Quality Low],1),MATCH(T$1,TableLookupSleepQuality[#Headers],0)))</f>
        <v/>
      </c>
      <c r="X9803" s="36" t="str">
        <f t="shared" si="2458"/>
        <v/>
      </c>
      <c r="Y9803" s="40" t="str">
        <f t="shared" si="2461"/>
        <v/>
      </c>
      <c r="Z9803" s="13" t="str">
        <f t="shared" si="2461"/>
        <v/>
      </c>
      <c r="AA9803" s="13" t="str">
        <f t="shared" si="2461"/>
        <v/>
      </c>
      <c r="AB9803" s="13" t="str">
        <f t="shared" si="2461"/>
        <v/>
      </c>
      <c r="AC9803" s="13" t="str">
        <f t="shared" si="2461"/>
        <v/>
      </c>
      <c r="AD9803" s="13" t="str">
        <f t="shared" si="2461"/>
        <v/>
      </c>
    </row>
    <row r="9804" spans="7:30" x14ac:dyDescent="0.25">
      <c r="G9804" s="18" t="str">
        <f t="shared" si="2449"/>
        <v/>
      </c>
      <c r="H9804" s="22" t="str">
        <f t="shared" si="2450"/>
        <v/>
      </c>
      <c r="I9804" s="23" t="str">
        <f t="shared" si="2451"/>
        <v/>
      </c>
      <c r="J9804" s="22" t="str">
        <f t="shared" si="2452"/>
        <v/>
      </c>
      <c r="K9804" s="24" t="str">
        <f t="shared" si="2453"/>
        <v/>
      </c>
      <c r="L9804" s="42" t="str">
        <f t="shared" si="2459"/>
        <v/>
      </c>
      <c r="M9804" s="43" t="str">
        <f t="shared" si="2460"/>
        <v/>
      </c>
      <c r="N9804" s="26" t="str">
        <f t="shared" si="2454"/>
        <v/>
      </c>
      <c r="O9804" s="26" t="str">
        <f t="shared" si="2455"/>
        <v/>
      </c>
      <c r="P9804" s="28" t="str">
        <f>IF(E9804="","",INDEX(TableLookupWakeUpScore[],MATCH(E9804,TableLookupWakeUpScore[Wake Up],0),MATCH(P$1,TableLookupWakeUpScore[#Headers],0)))</f>
        <v/>
      </c>
      <c r="Q9804" s="30" t="str">
        <f t="shared" si="2456"/>
        <v/>
      </c>
      <c r="R9804" s="31" t="str">
        <f t="shared" si="2457"/>
        <v/>
      </c>
      <c r="S9804" s="34" t="str">
        <f>IF($C9804="","",INDEX(TableLookupSleepQuality[],MATCH($C9804,TableLookupSleepQuality[Sleep Quality Low],1),MATCH(S$1,TableLookupSleepQuality[#Headers],0)))</f>
        <v/>
      </c>
      <c r="T9804" s="35" t="str">
        <f>IF($C9804="","",INDEX(TableLookupSleepQuality[],MATCH($C9804,TableLookupSleepQuality[Sleep Quality Low],1),MATCH(T$1,TableLookupSleepQuality[#Headers],0)))</f>
        <v/>
      </c>
      <c r="X9804" s="36" t="str">
        <f t="shared" si="2458"/>
        <v/>
      </c>
      <c r="Y9804" s="40" t="str">
        <f t="shared" si="2461"/>
        <v/>
      </c>
      <c r="Z9804" s="13" t="str">
        <f t="shared" si="2461"/>
        <v/>
      </c>
      <c r="AA9804" s="13" t="str">
        <f t="shared" si="2461"/>
        <v/>
      </c>
      <c r="AB9804" s="13" t="str">
        <f t="shared" si="2461"/>
        <v/>
      </c>
      <c r="AC9804" s="13" t="str">
        <f t="shared" si="2461"/>
        <v/>
      </c>
      <c r="AD9804" s="13" t="str">
        <f t="shared" si="2461"/>
        <v/>
      </c>
    </row>
    <row r="9805" spans="7:30" x14ac:dyDescent="0.25">
      <c r="G9805" s="18" t="str">
        <f t="shared" si="2449"/>
        <v/>
      </c>
      <c r="H9805" s="22" t="str">
        <f t="shared" si="2450"/>
        <v/>
      </c>
      <c r="I9805" s="23" t="str">
        <f t="shared" si="2451"/>
        <v/>
      </c>
      <c r="J9805" s="22" t="str">
        <f t="shared" si="2452"/>
        <v/>
      </c>
      <c r="K9805" s="24" t="str">
        <f t="shared" si="2453"/>
        <v/>
      </c>
      <c r="L9805" s="42" t="str">
        <f t="shared" si="2459"/>
        <v/>
      </c>
      <c r="M9805" s="43" t="str">
        <f t="shared" si="2460"/>
        <v/>
      </c>
      <c r="N9805" s="26" t="str">
        <f t="shared" si="2454"/>
        <v/>
      </c>
      <c r="O9805" s="26" t="str">
        <f t="shared" si="2455"/>
        <v/>
      </c>
      <c r="P9805" s="28" t="str">
        <f>IF(E9805="","",INDEX(TableLookupWakeUpScore[],MATCH(E9805,TableLookupWakeUpScore[Wake Up],0),MATCH(P$1,TableLookupWakeUpScore[#Headers],0)))</f>
        <v/>
      </c>
      <c r="Q9805" s="30" t="str">
        <f t="shared" si="2456"/>
        <v/>
      </c>
      <c r="R9805" s="31" t="str">
        <f t="shared" si="2457"/>
        <v/>
      </c>
      <c r="S9805" s="34" t="str">
        <f>IF($C9805="","",INDEX(TableLookupSleepQuality[],MATCH($C9805,TableLookupSleepQuality[Sleep Quality Low],1),MATCH(S$1,TableLookupSleepQuality[#Headers],0)))</f>
        <v/>
      </c>
      <c r="T9805" s="35" t="str">
        <f>IF($C9805="","",INDEX(TableLookupSleepQuality[],MATCH($C9805,TableLookupSleepQuality[Sleep Quality Low],1),MATCH(T$1,TableLookupSleepQuality[#Headers],0)))</f>
        <v/>
      </c>
      <c r="X9805" s="36" t="str">
        <f t="shared" si="2458"/>
        <v/>
      </c>
      <c r="Y9805" s="40" t="str">
        <f t="shared" si="2461"/>
        <v/>
      </c>
      <c r="Z9805" s="13" t="str">
        <f t="shared" si="2461"/>
        <v/>
      </c>
      <c r="AA9805" s="13" t="str">
        <f t="shared" si="2461"/>
        <v/>
      </c>
      <c r="AB9805" s="13" t="str">
        <f t="shared" si="2461"/>
        <v/>
      </c>
      <c r="AC9805" s="13" t="str">
        <f t="shared" si="2461"/>
        <v/>
      </c>
      <c r="AD9805" s="13" t="str">
        <f t="shared" si="2461"/>
        <v/>
      </c>
    </row>
    <row r="9806" spans="7:30" x14ac:dyDescent="0.25">
      <c r="G9806" s="18" t="str">
        <f t="shared" si="2449"/>
        <v/>
      </c>
      <c r="H9806" s="22" t="str">
        <f t="shared" si="2450"/>
        <v/>
      </c>
      <c r="I9806" s="23" t="str">
        <f t="shared" si="2451"/>
        <v/>
      </c>
      <c r="J9806" s="22" t="str">
        <f t="shared" si="2452"/>
        <v/>
      </c>
      <c r="K9806" s="24" t="str">
        <f t="shared" si="2453"/>
        <v/>
      </c>
      <c r="L9806" s="42" t="str">
        <f t="shared" si="2459"/>
        <v/>
      </c>
      <c r="M9806" s="43" t="str">
        <f t="shared" si="2460"/>
        <v/>
      </c>
      <c r="N9806" s="26" t="str">
        <f t="shared" si="2454"/>
        <v/>
      </c>
      <c r="O9806" s="26" t="str">
        <f t="shared" si="2455"/>
        <v/>
      </c>
      <c r="P9806" s="28" t="str">
        <f>IF(E9806="","",INDEX(TableLookupWakeUpScore[],MATCH(E9806,TableLookupWakeUpScore[Wake Up],0),MATCH(P$1,TableLookupWakeUpScore[#Headers],0)))</f>
        <v/>
      </c>
      <c r="Q9806" s="30" t="str">
        <f t="shared" si="2456"/>
        <v/>
      </c>
      <c r="R9806" s="31" t="str">
        <f t="shared" si="2457"/>
        <v/>
      </c>
      <c r="S9806" s="34" t="str">
        <f>IF($C9806="","",INDEX(TableLookupSleepQuality[],MATCH($C9806,TableLookupSleepQuality[Sleep Quality Low],1),MATCH(S$1,TableLookupSleepQuality[#Headers],0)))</f>
        <v/>
      </c>
      <c r="T9806" s="35" t="str">
        <f>IF($C9806="","",INDEX(TableLookupSleepQuality[],MATCH($C9806,TableLookupSleepQuality[Sleep Quality Low],1),MATCH(T$1,TableLookupSleepQuality[#Headers],0)))</f>
        <v/>
      </c>
      <c r="X9806" s="36" t="str">
        <f t="shared" si="2458"/>
        <v/>
      </c>
      <c r="Y9806" s="40" t="str">
        <f t="shared" si="2461"/>
        <v/>
      </c>
      <c r="Z9806" s="13" t="str">
        <f t="shared" si="2461"/>
        <v/>
      </c>
      <c r="AA9806" s="13" t="str">
        <f t="shared" si="2461"/>
        <v/>
      </c>
      <c r="AB9806" s="13" t="str">
        <f t="shared" si="2461"/>
        <v/>
      </c>
      <c r="AC9806" s="13" t="str">
        <f t="shared" si="2461"/>
        <v/>
      </c>
      <c r="AD9806" s="13" t="str">
        <f t="shared" si="2461"/>
        <v/>
      </c>
    </row>
    <row r="9807" spans="7:30" x14ac:dyDescent="0.25">
      <c r="G9807" s="18" t="str">
        <f t="shared" si="2449"/>
        <v/>
      </c>
      <c r="H9807" s="22" t="str">
        <f t="shared" si="2450"/>
        <v/>
      </c>
      <c r="I9807" s="23" t="str">
        <f t="shared" si="2451"/>
        <v/>
      </c>
      <c r="J9807" s="22" t="str">
        <f t="shared" si="2452"/>
        <v/>
      </c>
      <c r="K9807" s="24" t="str">
        <f t="shared" si="2453"/>
        <v/>
      </c>
      <c r="L9807" s="42" t="str">
        <f t="shared" si="2459"/>
        <v/>
      </c>
      <c r="M9807" s="43" t="str">
        <f t="shared" si="2460"/>
        <v/>
      </c>
      <c r="N9807" s="26" t="str">
        <f t="shared" si="2454"/>
        <v/>
      </c>
      <c r="O9807" s="26" t="str">
        <f t="shared" si="2455"/>
        <v/>
      </c>
      <c r="P9807" s="28" t="str">
        <f>IF(E9807="","",INDEX(TableLookupWakeUpScore[],MATCH(E9807,TableLookupWakeUpScore[Wake Up],0),MATCH(P$1,TableLookupWakeUpScore[#Headers],0)))</f>
        <v/>
      </c>
      <c r="Q9807" s="30" t="str">
        <f t="shared" si="2456"/>
        <v/>
      </c>
      <c r="R9807" s="31" t="str">
        <f t="shared" si="2457"/>
        <v/>
      </c>
      <c r="S9807" s="34" t="str">
        <f>IF($C9807="","",INDEX(TableLookupSleepQuality[],MATCH($C9807,TableLookupSleepQuality[Sleep Quality Low],1),MATCH(S$1,TableLookupSleepQuality[#Headers],0)))</f>
        <v/>
      </c>
      <c r="T9807" s="35" t="str">
        <f>IF($C9807="","",INDEX(TableLookupSleepQuality[],MATCH($C9807,TableLookupSleepQuality[Sleep Quality Low],1),MATCH(T$1,TableLookupSleepQuality[#Headers],0)))</f>
        <v/>
      </c>
      <c r="X9807" s="36" t="str">
        <f t="shared" si="2458"/>
        <v/>
      </c>
      <c r="Y9807" s="40" t="str">
        <f t="shared" si="2461"/>
        <v/>
      </c>
      <c r="Z9807" s="13" t="str">
        <f t="shared" si="2461"/>
        <v/>
      </c>
      <c r="AA9807" s="13" t="str">
        <f t="shared" si="2461"/>
        <v/>
      </c>
      <c r="AB9807" s="13" t="str">
        <f t="shared" si="2461"/>
        <v/>
      </c>
      <c r="AC9807" s="13" t="str">
        <f t="shared" si="2461"/>
        <v/>
      </c>
      <c r="AD9807" s="13" t="str">
        <f t="shared" si="2461"/>
        <v/>
      </c>
    </row>
    <row r="9808" spans="7:30" x14ac:dyDescent="0.25">
      <c r="G9808" s="18" t="str">
        <f t="shared" si="2449"/>
        <v/>
      </c>
      <c r="H9808" s="22" t="str">
        <f t="shared" si="2450"/>
        <v/>
      </c>
      <c r="I9808" s="23" t="str">
        <f t="shared" si="2451"/>
        <v/>
      </c>
      <c r="J9808" s="22" t="str">
        <f t="shared" si="2452"/>
        <v/>
      </c>
      <c r="K9808" s="24" t="str">
        <f t="shared" si="2453"/>
        <v/>
      </c>
      <c r="L9808" s="42" t="str">
        <f t="shared" si="2459"/>
        <v/>
      </c>
      <c r="M9808" s="43" t="str">
        <f t="shared" si="2460"/>
        <v/>
      </c>
      <c r="N9808" s="26" t="str">
        <f t="shared" si="2454"/>
        <v/>
      </c>
      <c r="O9808" s="26" t="str">
        <f t="shared" si="2455"/>
        <v/>
      </c>
      <c r="P9808" s="28" t="str">
        <f>IF(E9808="","",INDEX(TableLookupWakeUpScore[],MATCH(E9808,TableLookupWakeUpScore[Wake Up],0),MATCH(P$1,TableLookupWakeUpScore[#Headers],0)))</f>
        <v/>
      </c>
      <c r="Q9808" s="30" t="str">
        <f t="shared" si="2456"/>
        <v/>
      </c>
      <c r="R9808" s="31" t="str">
        <f t="shared" si="2457"/>
        <v/>
      </c>
      <c r="S9808" s="34" t="str">
        <f>IF($C9808="","",INDEX(TableLookupSleepQuality[],MATCH($C9808,TableLookupSleepQuality[Sleep Quality Low],1),MATCH(S$1,TableLookupSleepQuality[#Headers],0)))</f>
        <v/>
      </c>
      <c r="T9808" s="35" t="str">
        <f>IF($C9808="","",INDEX(TableLookupSleepQuality[],MATCH($C9808,TableLookupSleepQuality[Sleep Quality Low],1),MATCH(T$1,TableLookupSleepQuality[#Headers],0)))</f>
        <v/>
      </c>
      <c r="X9808" s="36" t="str">
        <f t="shared" si="2458"/>
        <v/>
      </c>
      <c r="Y9808" s="40" t="str">
        <f t="shared" si="2461"/>
        <v/>
      </c>
      <c r="Z9808" s="13" t="str">
        <f t="shared" si="2461"/>
        <v/>
      </c>
      <c r="AA9808" s="13" t="str">
        <f t="shared" si="2461"/>
        <v/>
      </c>
      <c r="AB9808" s="13" t="str">
        <f t="shared" si="2461"/>
        <v/>
      </c>
      <c r="AC9808" s="13" t="str">
        <f t="shared" si="2461"/>
        <v/>
      </c>
      <c r="AD9808" s="13" t="str">
        <f t="shared" si="2461"/>
        <v/>
      </c>
    </row>
    <row r="9809" spans="7:30" x14ac:dyDescent="0.25">
      <c r="G9809" s="18" t="str">
        <f t="shared" si="2449"/>
        <v/>
      </c>
      <c r="H9809" s="22" t="str">
        <f t="shared" si="2450"/>
        <v/>
      </c>
      <c r="I9809" s="23" t="str">
        <f t="shared" si="2451"/>
        <v/>
      </c>
      <c r="J9809" s="22" t="str">
        <f t="shared" si="2452"/>
        <v/>
      </c>
      <c r="K9809" s="24" t="str">
        <f t="shared" si="2453"/>
        <v/>
      </c>
      <c r="L9809" s="42" t="str">
        <f t="shared" si="2459"/>
        <v/>
      </c>
      <c r="M9809" s="43" t="str">
        <f t="shared" si="2460"/>
        <v/>
      </c>
      <c r="N9809" s="26" t="str">
        <f t="shared" si="2454"/>
        <v/>
      </c>
      <c r="O9809" s="26" t="str">
        <f t="shared" si="2455"/>
        <v/>
      </c>
      <c r="P9809" s="28" t="str">
        <f>IF(E9809="","",INDEX(TableLookupWakeUpScore[],MATCH(E9809,TableLookupWakeUpScore[Wake Up],0),MATCH(P$1,TableLookupWakeUpScore[#Headers],0)))</f>
        <v/>
      </c>
      <c r="Q9809" s="30" t="str">
        <f t="shared" si="2456"/>
        <v/>
      </c>
      <c r="R9809" s="31" t="str">
        <f t="shared" si="2457"/>
        <v/>
      </c>
      <c r="S9809" s="34" t="str">
        <f>IF($C9809="","",INDEX(TableLookupSleepQuality[],MATCH($C9809,TableLookupSleepQuality[Sleep Quality Low],1),MATCH(S$1,TableLookupSleepQuality[#Headers],0)))</f>
        <v/>
      </c>
      <c r="T9809" s="35" t="str">
        <f>IF($C9809="","",INDEX(TableLookupSleepQuality[],MATCH($C9809,TableLookupSleepQuality[Sleep Quality Low],1),MATCH(T$1,TableLookupSleepQuality[#Headers],0)))</f>
        <v/>
      </c>
      <c r="X9809" s="36" t="str">
        <f t="shared" si="2458"/>
        <v/>
      </c>
      <c r="Y9809" s="40" t="str">
        <f t="shared" si="2461"/>
        <v/>
      </c>
      <c r="Z9809" s="13" t="str">
        <f t="shared" si="2461"/>
        <v/>
      </c>
      <c r="AA9809" s="13" t="str">
        <f t="shared" si="2461"/>
        <v/>
      </c>
      <c r="AB9809" s="13" t="str">
        <f t="shared" si="2461"/>
        <v/>
      </c>
      <c r="AC9809" s="13" t="str">
        <f t="shared" si="2461"/>
        <v/>
      </c>
      <c r="AD9809" s="13" t="str">
        <f t="shared" si="2461"/>
        <v/>
      </c>
    </row>
    <row r="9810" spans="7:30" x14ac:dyDescent="0.25">
      <c r="G9810" s="18" t="str">
        <f t="shared" si="2449"/>
        <v/>
      </c>
      <c r="H9810" s="22" t="str">
        <f t="shared" si="2450"/>
        <v/>
      </c>
      <c r="I9810" s="23" t="str">
        <f t="shared" si="2451"/>
        <v/>
      </c>
      <c r="J9810" s="22" t="str">
        <f t="shared" si="2452"/>
        <v/>
      </c>
      <c r="K9810" s="24" t="str">
        <f t="shared" si="2453"/>
        <v/>
      </c>
      <c r="L9810" s="42" t="str">
        <f t="shared" si="2459"/>
        <v/>
      </c>
      <c r="M9810" s="43" t="str">
        <f t="shared" si="2460"/>
        <v/>
      </c>
      <c r="N9810" s="26" t="str">
        <f t="shared" si="2454"/>
        <v/>
      </c>
      <c r="O9810" s="26" t="str">
        <f t="shared" si="2455"/>
        <v/>
      </c>
      <c r="P9810" s="28" t="str">
        <f>IF(E9810="","",INDEX(TableLookupWakeUpScore[],MATCH(E9810,TableLookupWakeUpScore[Wake Up],0),MATCH(P$1,TableLookupWakeUpScore[#Headers],0)))</f>
        <v/>
      </c>
      <c r="Q9810" s="30" t="str">
        <f t="shared" si="2456"/>
        <v/>
      </c>
      <c r="R9810" s="31" t="str">
        <f t="shared" si="2457"/>
        <v/>
      </c>
      <c r="S9810" s="34" t="str">
        <f>IF($C9810="","",INDEX(TableLookupSleepQuality[],MATCH($C9810,TableLookupSleepQuality[Sleep Quality Low],1),MATCH(S$1,TableLookupSleepQuality[#Headers],0)))</f>
        <v/>
      </c>
      <c r="T9810" s="35" t="str">
        <f>IF($C9810="","",INDEX(TableLookupSleepQuality[],MATCH($C9810,TableLookupSleepQuality[Sleep Quality Low],1),MATCH(T$1,TableLookupSleepQuality[#Headers],0)))</f>
        <v/>
      </c>
      <c r="X9810" s="36" t="str">
        <f t="shared" si="2458"/>
        <v/>
      </c>
      <c r="Y9810" s="40" t="str">
        <f t="shared" si="2461"/>
        <v/>
      </c>
      <c r="Z9810" s="13" t="str">
        <f t="shared" si="2461"/>
        <v/>
      </c>
      <c r="AA9810" s="13" t="str">
        <f t="shared" si="2461"/>
        <v/>
      </c>
      <c r="AB9810" s="13" t="str">
        <f t="shared" si="2461"/>
        <v/>
      </c>
      <c r="AC9810" s="13" t="str">
        <f t="shared" si="2461"/>
        <v/>
      </c>
      <c r="AD9810" s="13" t="str">
        <f t="shared" si="2461"/>
        <v/>
      </c>
    </row>
    <row r="9811" spans="7:30" x14ac:dyDescent="0.25">
      <c r="G9811" s="18" t="str">
        <f t="shared" si="2449"/>
        <v/>
      </c>
      <c r="H9811" s="22" t="str">
        <f t="shared" si="2450"/>
        <v/>
      </c>
      <c r="I9811" s="23" t="str">
        <f t="shared" si="2451"/>
        <v/>
      </c>
      <c r="J9811" s="22" t="str">
        <f t="shared" si="2452"/>
        <v/>
      </c>
      <c r="K9811" s="24" t="str">
        <f t="shared" si="2453"/>
        <v/>
      </c>
      <c r="L9811" s="42" t="str">
        <f t="shared" si="2459"/>
        <v/>
      </c>
      <c r="M9811" s="43" t="str">
        <f t="shared" si="2460"/>
        <v/>
      </c>
      <c r="N9811" s="26" t="str">
        <f t="shared" si="2454"/>
        <v/>
      </c>
      <c r="O9811" s="26" t="str">
        <f t="shared" si="2455"/>
        <v/>
      </c>
      <c r="P9811" s="28" t="str">
        <f>IF(E9811="","",INDEX(TableLookupWakeUpScore[],MATCH(E9811,TableLookupWakeUpScore[Wake Up],0),MATCH(P$1,TableLookupWakeUpScore[#Headers],0)))</f>
        <v/>
      </c>
      <c r="Q9811" s="30" t="str">
        <f t="shared" si="2456"/>
        <v/>
      </c>
      <c r="R9811" s="31" t="str">
        <f t="shared" si="2457"/>
        <v/>
      </c>
      <c r="S9811" s="34" t="str">
        <f>IF($C9811="","",INDEX(TableLookupSleepQuality[],MATCH($C9811,TableLookupSleepQuality[Sleep Quality Low],1),MATCH(S$1,TableLookupSleepQuality[#Headers],0)))</f>
        <v/>
      </c>
      <c r="T9811" s="35" t="str">
        <f>IF($C9811="","",INDEX(TableLookupSleepQuality[],MATCH($C9811,TableLookupSleepQuality[Sleep Quality Low],1),MATCH(T$1,TableLookupSleepQuality[#Headers],0)))</f>
        <v/>
      </c>
      <c r="X9811" s="36" t="str">
        <f t="shared" si="2458"/>
        <v/>
      </c>
      <c r="Y9811" s="40" t="str">
        <f t="shared" ref="Y9811:AD9826" si="2462">IF(OR($X9811="NO",$X9811=""),"",IF(COUNTIF($F9811,"*" &amp; Y$1 &amp; "*"),"YES","NO"))</f>
        <v/>
      </c>
      <c r="Z9811" s="13" t="str">
        <f t="shared" si="2462"/>
        <v/>
      </c>
      <c r="AA9811" s="13" t="str">
        <f t="shared" si="2462"/>
        <v/>
      </c>
      <c r="AB9811" s="13" t="str">
        <f t="shared" si="2462"/>
        <v/>
      </c>
      <c r="AC9811" s="13" t="str">
        <f t="shared" si="2462"/>
        <v/>
      </c>
      <c r="AD9811" s="13" t="str">
        <f t="shared" si="2462"/>
        <v/>
      </c>
    </row>
    <row r="9812" spans="7:30" x14ac:dyDescent="0.25">
      <c r="G9812" s="18" t="str">
        <f t="shared" si="2449"/>
        <v/>
      </c>
      <c r="H9812" s="22" t="str">
        <f t="shared" si="2450"/>
        <v/>
      </c>
      <c r="I9812" s="23" t="str">
        <f t="shared" si="2451"/>
        <v/>
      </c>
      <c r="J9812" s="22" t="str">
        <f t="shared" si="2452"/>
        <v/>
      </c>
      <c r="K9812" s="24" t="str">
        <f t="shared" si="2453"/>
        <v/>
      </c>
      <c r="L9812" s="42" t="str">
        <f t="shared" si="2459"/>
        <v/>
      </c>
      <c r="M9812" s="43" t="str">
        <f t="shared" si="2460"/>
        <v/>
      </c>
      <c r="N9812" s="26" t="str">
        <f t="shared" si="2454"/>
        <v/>
      </c>
      <c r="O9812" s="26" t="str">
        <f t="shared" si="2455"/>
        <v/>
      </c>
      <c r="P9812" s="28" t="str">
        <f>IF(E9812="","",INDEX(TableLookupWakeUpScore[],MATCH(E9812,TableLookupWakeUpScore[Wake Up],0),MATCH(P$1,TableLookupWakeUpScore[#Headers],0)))</f>
        <v/>
      </c>
      <c r="Q9812" s="30" t="str">
        <f t="shared" si="2456"/>
        <v/>
      </c>
      <c r="R9812" s="31" t="str">
        <f t="shared" si="2457"/>
        <v/>
      </c>
      <c r="S9812" s="34" t="str">
        <f>IF($C9812="","",INDEX(TableLookupSleepQuality[],MATCH($C9812,TableLookupSleepQuality[Sleep Quality Low],1),MATCH(S$1,TableLookupSleepQuality[#Headers],0)))</f>
        <v/>
      </c>
      <c r="T9812" s="35" t="str">
        <f>IF($C9812="","",INDEX(TableLookupSleepQuality[],MATCH($C9812,TableLookupSleepQuality[Sleep Quality Low],1),MATCH(T$1,TableLookupSleepQuality[#Headers],0)))</f>
        <v/>
      </c>
      <c r="X9812" s="36" t="str">
        <f t="shared" si="2458"/>
        <v/>
      </c>
      <c r="Y9812" s="40" t="str">
        <f t="shared" si="2462"/>
        <v/>
      </c>
      <c r="Z9812" s="13" t="str">
        <f t="shared" si="2462"/>
        <v/>
      </c>
      <c r="AA9812" s="13" t="str">
        <f t="shared" si="2462"/>
        <v/>
      </c>
      <c r="AB9812" s="13" t="str">
        <f t="shared" si="2462"/>
        <v/>
      </c>
      <c r="AC9812" s="13" t="str">
        <f t="shared" si="2462"/>
        <v/>
      </c>
      <c r="AD9812" s="13" t="str">
        <f t="shared" si="2462"/>
        <v/>
      </c>
    </row>
    <row r="9813" spans="7:30" x14ac:dyDescent="0.25">
      <c r="G9813" s="18" t="str">
        <f t="shared" si="2449"/>
        <v/>
      </c>
      <c r="H9813" s="22" t="str">
        <f t="shared" si="2450"/>
        <v/>
      </c>
      <c r="I9813" s="23" t="str">
        <f t="shared" si="2451"/>
        <v/>
      </c>
      <c r="J9813" s="22" t="str">
        <f t="shared" si="2452"/>
        <v/>
      </c>
      <c r="K9813" s="24" t="str">
        <f t="shared" si="2453"/>
        <v/>
      </c>
      <c r="L9813" s="42" t="str">
        <f t="shared" si="2459"/>
        <v/>
      </c>
      <c r="M9813" s="43" t="str">
        <f t="shared" si="2460"/>
        <v/>
      </c>
      <c r="N9813" s="26" t="str">
        <f t="shared" si="2454"/>
        <v/>
      </c>
      <c r="O9813" s="26" t="str">
        <f t="shared" si="2455"/>
        <v/>
      </c>
      <c r="P9813" s="28" t="str">
        <f>IF(E9813="","",INDEX(TableLookupWakeUpScore[],MATCH(E9813,TableLookupWakeUpScore[Wake Up],0),MATCH(P$1,TableLookupWakeUpScore[#Headers],0)))</f>
        <v/>
      </c>
      <c r="Q9813" s="30" t="str">
        <f t="shared" si="2456"/>
        <v/>
      </c>
      <c r="R9813" s="31" t="str">
        <f t="shared" si="2457"/>
        <v/>
      </c>
      <c r="S9813" s="34" t="str">
        <f>IF($C9813="","",INDEX(TableLookupSleepQuality[],MATCH($C9813,TableLookupSleepQuality[Sleep Quality Low],1),MATCH(S$1,TableLookupSleepQuality[#Headers],0)))</f>
        <v/>
      </c>
      <c r="T9813" s="35" t="str">
        <f>IF($C9813="","",INDEX(TableLookupSleepQuality[],MATCH($C9813,TableLookupSleepQuality[Sleep Quality Low],1),MATCH(T$1,TableLookupSleepQuality[#Headers],0)))</f>
        <v/>
      </c>
      <c r="X9813" s="36" t="str">
        <f t="shared" si="2458"/>
        <v/>
      </c>
      <c r="Y9813" s="40" t="str">
        <f t="shared" si="2462"/>
        <v/>
      </c>
      <c r="Z9813" s="13" t="str">
        <f t="shared" si="2462"/>
        <v/>
      </c>
      <c r="AA9813" s="13" t="str">
        <f t="shared" si="2462"/>
        <v/>
      </c>
      <c r="AB9813" s="13" t="str">
        <f t="shared" si="2462"/>
        <v/>
      </c>
      <c r="AC9813" s="13" t="str">
        <f t="shared" si="2462"/>
        <v/>
      </c>
      <c r="AD9813" s="13" t="str">
        <f t="shared" si="2462"/>
        <v/>
      </c>
    </row>
    <row r="9814" spans="7:30" x14ac:dyDescent="0.25">
      <c r="G9814" s="18" t="str">
        <f t="shared" si="2449"/>
        <v/>
      </c>
      <c r="H9814" s="22" t="str">
        <f t="shared" si="2450"/>
        <v/>
      </c>
      <c r="I9814" s="23" t="str">
        <f t="shared" si="2451"/>
        <v/>
      </c>
      <c r="J9814" s="22" t="str">
        <f t="shared" si="2452"/>
        <v/>
      </c>
      <c r="K9814" s="24" t="str">
        <f t="shared" si="2453"/>
        <v/>
      </c>
      <c r="L9814" s="42" t="str">
        <f t="shared" si="2459"/>
        <v/>
      </c>
      <c r="M9814" s="43" t="str">
        <f t="shared" si="2460"/>
        <v/>
      </c>
      <c r="N9814" s="26" t="str">
        <f t="shared" si="2454"/>
        <v/>
      </c>
      <c r="O9814" s="26" t="str">
        <f t="shared" si="2455"/>
        <v/>
      </c>
      <c r="P9814" s="28" t="str">
        <f>IF(E9814="","",INDEX(TableLookupWakeUpScore[],MATCH(E9814,TableLookupWakeUpScore[Wake Up],0),MATCH(P$1,TableLookupWakeUpScore[#Headers],0)))</f>
        <v/>
      </c>
      <c r="Q9814" s="30" t="str">
        <f t="shared" si="2456"/>
        <v/>
      </c>
      <c r="R9814" s="31" t="str">
        <f t="shared" si="2457"/>
        <v/>
      </c>
      <c r="S9814" s="34" t="str">
        <f>IF($C9814="","",INDEX(TableLookupSleepQuality[],MATCH($C9814,TableLookupSleepQuality[Sleep Quality Low],1),MATCH(S$1,TableLookupSleepQuality[#Headers],0)))</f>
        <v/>
      </c>
      <c r="T9814" s="35" t="str">
        <f>IF($C9814="","",INDEX(TableLookupSleepQuality[],MATCH($C9814,TableLookupSleepQuality[Sleep Quality Low],1),MATCH(T$1,TableLookupSleepQuality[#Headers],0)))</f>
        <v/>
      </c>
      <c r="X9814" s="36" t="str">
        <f t="shared" si="2458"/>
        <v/>
      </c>
      <c r="Y9814" s="40" t="str">
        <f t="shared" si="2462"/>
        <v/>
      </c>
      <c r="Z9814" s="13" t="str">
        <f t="shared" si="2462"/>
        <v/>
      </c>
      <c r="AA9814" s="13" t="str">
        <f t="shared" si="2462"/>
        <v/>
      </c>
      <c r="AB9814" s="13" t="str">
        <f t="shared" si="2462"/>
        <v/>
      </c>
      <c r="AC9814" s="13" t="str">
        <f t="shared" si="2462"/>
        <v/>
      </c>
      <c r="AD9814" s="13" t="str">
        <f t="shared" si="2462"/>
        <v/>
      </c>
    </row>
    <row r="9815" spans="7:30" x14ac:dyDescent="0.25">
      <c r="G9815" s="18" t="str">
        <f t="shared" si="2449"/>
        <v/>
      </c>
      <c r="H9815" s="22" t="str">
        <f t="shared" si="2450"/>
        <v/>
      </c>
      <c r="I9815" s="23" t="str">
        <f t="shared" si="2451"/>
        <v/>
      </c>
      <c r="J9815" s="22" t="str">
        <f t="shared" si="2452"/>
        <v/>
      </c>
      <c r="K9815" s="24" t="str">
        <f t="shared" si="2453"/>
        <v/>
      </c>
      <c r="L9815" s="42" t="str">
        <f t="shared" si="2459"/>
        <v/>
      </c>
      <c r="M9815" s="43" t="str">
        <f t="shared" si="2460"/>
        <v/>
      </c>
      <c r="N9815" s="26" t="str">
        <f t="shared" si="2454"/>
        <v/>
      </c>
      <c r="O9815" s="26" t="str">
        <f t="shared" si="2455"/>
        <v/>
      </c>
      <c r="P9815" s="28" t="str">
        <f>IF(E9815="","",INDEX(TableLookupWakeUpScore[],MATCH(E9815,TableLookupWakeUpScore[Wake Up],0),MATCH(P$1,TableLookupWakeUpScore[#Headers],0)))</f>
        <v/>
      </c>
      <c r="Q9815" s="30" t="str">
        <f t="shared" si="2456"/>
        <v/>
      </c>
      <c r="R9815" s="31" t="str">
        <f t="shared" si="2457"/>
        <v/>
      </c>
      <c r="S9815" s="34" t="str">
        <f>IF($C9815="","",INDEX(TableLookupSleepQuality[],MATCH($C9815,TableLookupSleepQuality[Sleep Quality Low],1),MATCH(S$1,TableLookupSleepQuality[#Headers],0)))</f>
        <v/>
      </c>
      <c r="T9815" s="35" t="str">
        <f>IF($C9815="","",INDEX(TableLookupSleepQuality[],MATCH($C9815,TableLookupSleepQuality[Sleep Quality Low],1),MATCH(T$1,TableLookupSleepQuality[#Headers],0)))</f>
        <v/>
      </c>
      <c r="X9815" s="36" t="str">
        <f t="shared" si="2458"/>
        <v/>
      </c>
      <c r="Y9815" s="40" t="str">
        <f t="shared" si="2462"/>
        <v/>
      </c>
      <c r="Z9815" s="13" t="str">
        <f t="shared" si="2462"/>
        <v/>
      </c>
      <c r="AA9815" s="13" t="str">
        <f t="shared" si="2462"/>
        <v/>
      </c>
      <c r="AB9815" s="13" t="str">
        <f t="shared" si="2462"/>
        <v/>
      </c>
      <c r="AC9815" s="13" t="str">
        <f t="shared" si="2462"/>
        <v/>
      </c>
      <c r="AD9815" s="13" t="str">
        <f t="shared" si="2462"/>
        <v/>
      </c>
    </row>
    <row r="9816" spans="7:30" x14ac:dyDescent="0.25">
      <c r="G9816" s="18" t="str">
        <f t="shared" si="2449"/>
        <v/>
      </c>
      <c r="H9816" s="22" t="str">
        <f t="shared" si="2450"/>
        <v/>
      </c>
      <c r="I9816" s="23" t="str">
        <f t="shared" si="2451"/>
        <v/>
      </c>
      <c r="J9816" s="22" t="str">
        <f t="shared" si="2452"/>
        <v/>
      </c>
      <c r="K9816" s="24" t="str">
        <f t="shared" si="2453"/>
        <v/>
      </c>
      <c r="L9816" s="42" t="str">
        <f t="shared" si="2459"/>
        <v/>
      </c>
      <c r="M9816" s="43" t="str">
        <f t="shared" si="2460"/>
        <v/>
      </c>
      <c r="N9816" s="26" t="str">
        <f t="shared" si="2454"/>
        <v/>
      </c>
      <c r="O9816" s="26" t="str">
        <f t="shared" si="2455"/>
        <v/>
      </c>
      <c r="P9816" s="28" t="str">
        <f>IF(E9816="","",INDEX(TableLookupWakeUpScore[],MATCH(E9816,TableLookupWakeUpScore[Wake Up],0),MATCH(P$1,TableLookupWakeUpScore[#Headers],0)))</f>
        <v/>
      </c>
      <c r="Q9816" s="30" t="str">
        <f t="shared" si="2456"/>
        <v/>
      </c>
      <c r="R9816" s="31" t="str">
        <f t="shared" si="2457"/>
        <v/>
      </c>
      <c r="S9816" s="34" t="str">
        <f>IF($C9816="","",INDEX(TableLookupSleepQuality[],MATCH($C9816,TableLookupSleepQuality[Sleep Quality Low],1),MATCH(S$1,TableLookupSleepQuality[#Headers],0)))</f>
        <v/>
      </c>
      <c r="T9816" s="35" t="str">
        <f>IF($C9816="","",INDEX(TableLookupSleepQuality[],MATCH($C9816,TableLookupSleepQuality[Sleep Quality Low],1),MATCH(T$1,TableLookupSleepQuality[#Headers],0)))</f>
        <v/>
      </c>
      <c r="X9816" s="36" t="str">
        <f t="shared" si="2458"/>
        <v/>
      </c>
      <c r="Y9816" s="40" t="str">
        <f t="shared" si="2462"/>
        <v/>
      </c>
      <c r="Z9816" s="13" t="str">
        <f t="shared" si="2462"/>
        <v/>
      </c>
      <c r="AA9816" s="13" t="str">
        <f t="shared" si="2462"/>
        <v/>
      </c>
      <c r="AB9816" s="13" t="str">
        <f t="shared" si="2462"/>
        <v/>
      </c>
      <c r="AC9816" s="13" t="str">
        <f t="shared" si="2462"/>
        <v/>
      </c>
      <c r="AD9816" s="13" t="str">
        <f t="shared" si="2462"/>
        <v/>
      </c>
    </row>
    <row r="9817" spans="7:30" x14ac:dyDescent="0.25">
      <c r="G9817" s="18" t="str">
        <f t="shared" si="2449"/>
        <v/>
      </c>
      <c r="H9817" s="22" t="str">
        <f t="shared" si="2450"/>
        <v/>
      </c>
      <c r="I9817" s="23" t="str">
        <f t="shared" si="2451"/>
        <v/>
      </c>
      <c r="J9817" s="22" t="str">
        <f t="shared" si="2452"/>
        <v/>
      </c>
      <c r="K9817" s="24" t="str">
        <f t="shared" si="2453"/>
        <v/>
      </c>
      <c r="L9817" s="42" t="str">
        <f t="shared" si="2459"/>
        <v/>
      </c>
      <c r="M9817" s="43" t="str">
        <f t="shared" si="2460"/>
        <v/>
      </c>
      <c r="N9817" s="26" t="str">
        <f t="shared" si="2454"/>
        <v/>
      </c>
      <c r="O9817" s="26" t="str">
        <f t="shared" si="2455"/>
        <v/>
      </c>
      <c r="P9817" s="28" t="str">
        <f>IF(E9817="","",INDEX(TableLookupWakeUpScore[],MATCH(E9817,TableLookupWakeUpScore[Wake Up],0),MATCH(P$1,TableLookupWakeUpScore[#Headers],0)))</f>
        <v/>
      </c>
      <c r="Q9817" s="30" t="str">
        <f t="shared" si="2456"/>
        <v/>
      </c>
      <c r="R9817" s="31" t="str">
        <f t="shared" si="2457"/>
        <v/>
      </c>
      <c r="S9817" s="34" t="str">
        <f>IF($C9817="","",INDEX(TableLookupSleepQuality[],MATCH($C9817,TableLookupSleepQuality[Sleep Quality Low],1),MATCH(S$1,TableLookupSleepQuality[#Headers],0)))</f>
        <v/>
      </c>
      <c r="T9817" s="35" t="str">
        <f>IF($C9817="","",INDEX(TableLookupSleepQuality[],MATCH($C9817,TableLookupSleepQuality[Sleep Quality Low],1),MATCH(T$1,TableLookupSleepQuality[#Headers],0)))</f>
        <v/>
      </c>
      <c r="X9817" s="36" t="str">
        <f t="shared" si="2458"/>
        <v/>
      </c>
      <c r="Y9817" s="40" t="str">
        <f t="shared" si="2462"/>
        <v/>
      </c>
      <c r="Z9817" s="13" t="str">
        <f t="shared" si="2462"/>
        <v/>
      </c>
      <c r="AA9817" s="13" t="str">
        <f t="shared" si="2462"/>
        <v/>
      </c>
      <c r="AB9817" s="13" t="str">
        <f t="shared" si="2462"/>
        <v/>
      </c>
      <c r="AC9817" s="13" t="str">
        <f t="shared" si="2462"/>
        <v/>
      </c>
      <c r="AD9817" s="13" t="str">
        <f t="shared" si="2462"/>
        <v/>
      </c>
    </row>
    <row r="9818" spans="7:30" x14ac:dyDescent="0.25">
      <c r="G9818" s="18" t="str">
        <f t="shared" si="2449"/>
        <v/>
      </c>
      <c r="H9818" s="22" t="str">
        <f t="shared" si="2450"/>
        <v/>
      </c>
      <c r="I9818" s="23" t="str">
        <f t="shared" si="2451"/>
        <v/>
      </c>
      <c r="J9818" s="22" t="str">
        <f t="shared" si="2452"/>
        <v/>
      </c>
      <c r="K9818" s="24" t="str">
        <f t="shared" si="2453"/>
        <v/>
      </c>
      <c r="L9818" s="42" t="str">
        <f t="shared" si="2459"/>
        <v/>
      </c>
      <c r="M9818" s="43" t="str">
        <f t="shared" si="2460"/>
        <v/>
      </c>
      <c r="N9818" s="26" t="str">
        <f t="shared" si="2454"/>
        <v/>
      </c>
      <c r="O9818" s="26" t="str">
        <f t="shared" si="2455"/>
        <v/>
      </c>
      <c r="P9818" s="28" t="str">
        <f>IF(E9818="","",INDEX(TableLookupWakeUpScore[],MATCH(E9818,TableLookupWakeUpScore[Wake Up],0),MATCH(P$1,TableLookupWakeUpScore[#Headers],0)))</f>
        <v/>
      </c>
      <c r="Q9818" s="30" t="str">
        <f t="shared" si="2456"/>
        <v/>
      </c>
      <c r="R9818" s="31" t="str">
        <f t="shared" si="2457"/>
        <v/>
      </c>
      <c r="S9818" s="34" t="str">
        <f>IF($C9818="","",INDEX(TableLookupSleepQuality[],MATCH($C9818,TableLookupSleepQuality[Sleep Quality Low],1),MATCH(S$1,TableLookupSleepQuality[#Headers],0)))</f>
        <v/>
      </c>
      <c r="T9818" s="35" t="str">
        <f>IF($C9818="","",INDEX(TableLookupSleepQuality[],MATCH($C9818,TableLookupSleepQuality[Sleep Quality Low],1),MATCH(T$1,TableLookupSleepQuality[#Headers],0)))</f>
        <v/>
      </c>
      <c r="X9818" s="36" t="str">
        <f t="shared" si="2458"/>
        <v/>
      </c>
      <c r="Y9818" s="40" t="str">
        <f t="shared" si="2462"/>
        <v/>
      </c>
      <c r="Z9818" s="13" t="str">
        <f t="shared" si="2462"/>
        <v/>
      </c>
      <c r="AA9818" s="13" t="str">
        <f t="shared" si="2462"/>
        <v/>
      </c>
      <c r="AB9818" s="13" t="str">
        <f t="shared" si="2462"/>
        <v/>
      </c>
      <c r="AC9818" s="13" t="str">
        <f t="shared" si="2462"/>
        <v/>
      </c>
      <c r="AD9818" s="13" t="str">
        <f t="shared" si="2462"/>
        <v/>
      </c>
    </row>
    <row r="9819" spans="7:30" x14ac:dyDescent="0.25">
      <c r="G9819" s="18" t="str">
        <f t="shared" si="2449"/>
        <v/>
      </c>
      <c r="H9819" s="22" t="str">
        <f t="shared" si="2450"/>
        <v/>
      </c>
      <c r="I9819" s="23" t="str">
        <f t="shared" si="2451"/>
        <v/>
      </c>
      <c r="J9819" s="22" t="str">
        <f t="shared" si="2452"/>
        <v/>
      </c>
      <c r="K9819" s="24" t="str">
        <f t="shared" si="2453"/>
        <v/>
      </c>
      <c r="L9819" s="42" t="str">
        <f t="shared" si="2459"/>
        <v/>
      </c>
      <c r="M9819" s="43" t="str">
        <f t="shared" si="2460"/>
        <v/>
      </c>
      <c r="N9819" s="26" t="str">
        <f t="shared" si="2454"/>
        <v/>
      </c>
      <c r="O9819" s="26" t="str">
        <f t="shared" si="2455"/>
        <v/>
      </c>
      <c r="P9819" s="28" t="str">
        <f>IF(E9819="","",INDEX(TableLookupWakeUpScore[],MATCH(E9819,TableLookupWakeUpScore[Wake Up],0),MATCH(P$1,TableLookupWakeUpScore[#Headers],0)))</f>
        <v/>
      </c>
      <c r="Q9819" s="30" t="str">
        <f t="shared" si="2456"/>
        <v/>
      </c>
      <c r="R9819" s="31" t="str">
        <f t="shared" si="2457"/>
        <v/>
      </c>
      <c r="S9819" s="34" t="str">
        <f>IF($C9819="","",INDEX(TableLookupSleepQuality[],MATCH($C9819,TableLookupSleepQuality[Sleep Quality Low],1),MATCH(S$1,TableLookupSleepQuality[#Headers],0)))</f>
        <v/>
      </c>
      <c r="T9819" s="35" t="str">
        <f>IF($C9819="","",INDEX(TableLookupSleepQuality[],MATCH($C9819,TableLookupSleepQuality[Sleep Quality Low],1),MATCH(T$1,TableLookupSleepQuality[#Headers],0)))</f>
        <v/>
      </c>
      <c r="X9819" s="36" t="str">
        <f t="shared" si="2458"/>
        <v/>
      </c>
      <c r="Y9819" s="40" t="str">
        <f t="shared" si="2462"/>
        <v/>
      </c>
      <c r="Z9819" s="13" t="str">
        <f t="shared" si="2462"/>
        <v/>
      </c>
      <c r="AA9819" s="13" t="str">
        <f t="shared" si="2462"/>
        <v/>
      </c>
      <c r="AB9819" s="13" t="str">
        <f t="shared" si="2462"/>
        <v/>
      </c>
      <c r="AC9819" s="13" t="str">
        <f t="shared" si="2462"/>
        <v/>
      </c>
      <c r="AD9819" s="13" t="str">
        <f t="shared" si="2462"/>
        <v/>
      </c>
    </row>
    <row r="9820" spans="7:30" x14ac:dyDescent="0.25">
      <c r="G9820" s="18" t="str">
        <f t="shared" si="2449"/>
        <v/>
      </c>
      <c r="H9820" s="22" t="str">
        <f t="shared" si="2450"/>
        <v/>
      </c>
      <c r="I9820" s="23" t="str">
        <f t="shared" si="2451"/>
        <v/>
      </c>
      <c r="J9820" s="22" t="str">
        <f t="shared" si="2452"/>
        <v/>
      </c>
      <c r="K9820" s="24" t="str">
        <f t="shared" si="2453"/>
        <v/>
      </c>
      <c r="L9820" s="42" t="str">
        <f t="shared" si="2459"/>
        <v/>
      </c>
      <c r="M9820" s="43" t="str">
        <f t="shared" si="2460"/>
        <v/>
      </c>
      <c r="N9820" s="26" t="str">
        <f t="shared" si="2454"/>
        <v/>
      </c>
      <c r="O9820" s="26" t="str">
        <f t="shared" si="2455"/>
        <v/>
      </c>
      <c r="P9820" s="28" t="str">
        <f>IF(E9820="","",INDEX(TableLookupWakeUpScore[],MATCH(E9820,TableLookupWakeUpScore[Wake Up],0),MATCH(P$1,TableLookupWakeUpScore[#Headers],0)))</f>
        <v/>
      </c>
      <c r="Q9820" s="30" t="str">
        <f t="shared" si="2456"/>
        <v/>
      </c>
      <c r="R9820" s="31" t="str">
        <f t="shared" si="2457"/>
        <v/>
      </c>
      <c r="S9820" s="34" t="str">
        <f>IF($C9820="","",INDEX(TableLookupSleepQuality[],MATCH($C9820,TableLookupSleepQuality[Sleep Quality Low],1),MATCH(S$1,TableLookupSleepQuality[#Headers],0)))</f>
        <v/>
      </c>
      <c r="T9820" s="35" t="str">
        <f>IF($C9820="","",INDEX(TableLookupSleepQuality[],MATCH($C9820,TableLookupSleepQuality[Sleep Quality Low],1),MATCH(T$1,TableLookupSleepQuality[#Headers],0)))</f>
        <v/>
      </c>
      <c r="X9820" s="36" t="str">
        <f t="shared" si="2458"/>
        <v/>
      </c>
      <c r="Y9820" s="40" t="str">
        <f t="shared" si="2462"/>
        <v/>
      </c>
      <c r="Z9820" s="13" t="str">
        <f t="shared" si="2462"/>
        <v/>
      </c>
      <c r="AA9820" s="13" t="str">
        <f t="shared" si="2462"/>
        <v/>
      </c>
      <c r="AB9820" s="13" t="str">
        <f t="shared" si="2462"/>
        <v/>
      </c>
      <c r="AC9820" s="13" t="str">
        <f t="shared" si="2462"/>
        <v/>
      </c>
      <c r="AD9820" s="13" t="str">
        <f t="shared" si="2462"/>
        <v/>
      </c>
    </row>
    <row r="9821" spans="7:30" x14ac:dyDescent="0.25">
      <c r="G9821" s="18" t="str">
        <f t="shared" si="2449"/>
        <v/>
      </c>
      <c r="H9821" s="22" t="str">
        <f t="shared" si="2450"/>
        <v/>
      </c>
      <c r="I9821" s="23" t="str">
        <f t="shared" si="2451"/>
        <v/>
      </c>
      <c r="J9821" s="22" t="str">
        <f t="shared" si="2452"/>
        <v/>
      </c>
      <c r="K9821" s="24" t="str">
        <f t="shared" si="2453"/>
        <v/>
      </c>
      <c r="L9821" s="42" t="str">
        <f t="shared" si="2459"/>
        <v/>
      </c>
      <c r="M9821" s="43" t="str">
        <f t="shared" si="2460"/>
        <v/>
      </c>
      <c r="N9821" s="26" t="str">
        <f t="shared" si="2454"/>
        <v/>
      </c>
      <c r="O9821" s="26" t="str">
        <f t="shared" si="2455"/>
        <v/>
      </c>
      <c r="P9821" s="28" t="str">
        <f>IF(E9821="","",INDEX(TableLookupWakeUpScore[],MATCH(E9821,TableLookupWakeUpScore[Wake Up],0),MATCH(P$1,TableLookupWakeUpScore[#Headers],0)))</f>
        <v/>
      </c>
      <c r="Q9821" s="30" t="str">
        <f t="shared" si="2456"/>
        <v/>
      </c>
      <c r="R9821" s="31" t="str">
        <f t="shared" si="2457"/>
        <v/>
      </c>
      <c r="S9821" s="34" t="str">
        <f>IF($C9821="","",INDEX(TableLookupSleepQuality[],MATCH($C9821,TableLookupSleepQuality[Sleep Quality Low],1),MATCH(S$1,TableLookupSleepQuality[#Headers],0)))</f>
        <v/>
      </c>
      <c r="T9821" s="35" t="str">
        <f>IF($C9821="","",INDEX(TableLookupSleepQuality[],MATCH($C9821,TableLookupSleepQuality[Sleep Quality Low],1),MATCH(T$1,TableLookupSleepQuality[#Headers],0)))</f>
        <v/>
      </c>
      <c r="X9821" s="36" t="str">
        <f t="shared" si="2458"/>
        <v/>
      </c>
      <c r="Y9821" s="40" t="str">
        <f t="shared" si="2462"/>
        <v/>
      </c>
      <c r="Z9821" s="13" t="str">
        <f t="shared" si="2462"/>
        <v/>
      </c>
      <c r="AA9821" s="13" t="str">
        <f t="shared" si="2462"/>
        <v/>
      </c>
      <c r="AB9821" s="13" t="str">
        <f t="shared" si="2462"/>
        <v/>
      </c>
      <c r="AC9821" s="13" t="str">
        <f t="shared" si="2462"/>
        <v/>
      </c>
      <c r="AD9821" s="13" t="str">
        <f t="shared" si="2462"/>
        <v/>
      </c>
    </row>
    <row r="9822" spans="7:30" x14ac:dyDescent="0.25">
      <c r="G9822" s="18" t="str">
        <f t="shared" si="2449"/>
        <v/>
      </c>
      <c r="H9822" s="22" t="str">
        <f t="shared" si="2450"/>
        <v/>
      </c>
      <c r="I9822" s="23" t="str">
        <f t="shared" si="2451"/>
        <v/>
      </c>
      <c r="J9822" s="22" t="str">
        <f t="shared" si="2452"/>
        <v/>
      </c>
      <c r="K9822" s="24" t="str">
        <f t="shared" si="2453"/>
        <v/>
      </c>
      <c r="L9822" s="42" t="str">
        <f t="shared" si="2459"/>
        <v/>
      </c>
      <c r="M9822" s="43" t="str">
        <f t="shared" si="2460"/>
        <v/>
      </c>
      <c r="N9822" s="26" t="str">
        <f t="shared" si="2454"/>
        <v/>
      </c>
      <c r="O9822" s="26" t="str">
        <f t="shared" si="2455"/>
        <v/>
      </c>
      <c r="P9822" s="28" t="str">
        <f>IF(E9822="","",INDEX(TableLookupWakeUpScore[],MATCH(E9822,TableLookupWakeUpScore[Wake Up],0),MATCH(P$1,TableLookupWakeUpScore[#Headers],0)))</f>
        <v/>
      </c>
      <c r="Q9822" s="30" t="str">
        <f t="shared" si="2456"/>
        <v/>
      </c>
      <c r="R9822" s="31" t="str">
        <f t="shared" si="2457"/>
        <v/>
      </c>
      <c r="S9822" s="34" t="str">
        <f>IF($C9822="","",INDEX(TableLookupSleepQuality[],MATCH($C9822,TableLookupSleepQuality[Sleep Quality Low],1),MATCH(S$1,TableLookupSleepQuality[#Headers],0)))</f>
        <v/>
      </c>
      <c r="T9822" s="35" t="str">
        <f>IF($C9822="","",INDEX(TableLookupSleepQuality[],MATCH($C9822,TableLookupSleepQuality[Sleep Quality Low],1),MATCH(T$1,TableLookupSleepQuality[#Headers],0)))</f>
        <v/>
      </c>
      <c r="X9822" s="36" t="str">
        <f t="shared" si="2458"/>
        <v/>
      </c>
      <c r="Y9822" s="40" t="str">
        <f t="shared" si="2462"/>
        <v/>
      </c>
      <c r="Z9822" s="13" t="str">
        <f t="shared" si="2462"/>
        <v/>
      </c>
      <c r="AA9822" s="13" t="str">
        <f t="shared" si="2462"/>
        <v/>
      </c>
      <c r="AB9822" s="13" t="str">
        <f t="shared" si="2462"/>
        <v/>
      </c>
      <c r="AC9822" s="13" t="str">
        <f t="shared" si="2462"/>
        <v/>
      </c>
      <c r="AD9822" s="13" t="str">
        <f t="shared" si="2462"/>
        <v/>
      </c>
    </row>
    <row r="9823" spans="7:30" x14ac:dyDescent="0.25">
      <c r="G9823" s="18" t="str">
        <f t="shared" si="2449"/>
        <v/>
      </c>
      <c r="H9823" s="22" t="str">
        <f t="shared" si="2450"/>
        <v/>
      </c>
      <c r="I9823" s="23" t="str">
        <f t="shared" si="2451"/>
        <v/>
      </c>
      <c r="J9823" s="22" t="str">
        <f t="shared" si="2452"/>
        <v/>
      </c>
      <c r="K9823" s="24" t="str">
        <f t="shared" si="2453"/>
        <v/>
      </c>
      <c r="L9823" s="42" t="str">
        <f t="shared" si="2459"/>
        <v/>
      </c>
      <c r="M9823" s="43" t="str">
        <f t="shared" si="2460"/>
        <v/>
      </c>
      <c r="N9823" s="26" t="str">
        <f t="shared" si="2454"/>
        <v/>
      </c>
      <c r="O9823" s="26" t="str">
        <f t="shared" si="2455"/>
        <v/>
      </c>
      <c r="P9823" s="28" t="str">
        <f>IF(E9823="","",INDEX(TableLookupWakeUpScore[],MATCH(E9823,TableLookupWakeUpScore[Wake Up],0),MATCH(P$1,TableLookupWakeUpScore[#Headers],0)))</f>
        <v/>
      </c>
      <c r="Q9823" s="30" t="str">
        <f t="shared" si="2456"/>
        <v/>
      </c>
      <c r="R9823" s="31" t="str">
        <f t="shared" si="2457"/>
        <v/>
      </c>
      <c r="S9823" s="34" t="str">
        <f>IF($C9823="","",INDEX(TableLookupSleepQuality[],MATCH($C9823,TableLookupSleepQuality[Sleep Quality Low],1),MATCH(S$1,TableLookupSleepQuality[#Headers],0)))</f>
        <v/>
      </c>
      <c r="T9823" s="35" t="str">
        <f>IF($C9823="","",INDEX(TableLookupSleepQuality[],MATCH($C9823,TableLookupSleepQuality[Sleep Quality Low],1),MATCH(T$1,TableLookupSleepQuality[#Headers],0)))</f>
        <v/>
      </c>
      <c r="X9823" s="36" t="str">
        <f t="shared" si="2458"/>
        <v/>
      </c>
      <c r="Y9823" s="40" t="str">
        <f t="shared" si="2462"/>
        <v/>
      </c>
      <c r="Z9823" s="13" t="str">
        <f t="shared" si="2462"/>
        <v/>
      </c>
      <c r="AA9823" s="13" t="str">
        <f t="shared" si="2462"/>
        <v/>
      </c>
      <c r="AB9823" s="13" t="str">
        <f t="shared" si="2462"/>
        <v/>
      </c>
      <c r="AC9823" s="13" t="str">
        <f t="shared" si="2462"/>
        <v/>
      </c>
      <c r="AD9823" s="13" t="str">
        <f t="shared" si="2462"/>
        <v/>
      </c>
    </row>
    <row r="9824" spans="7:30" x14ac:dyDescent="0.25">
      <c r="G9824" s="18" t="str">
        <f t="shared" si="2449"/>
        <v/>
      </c>
      <c r="H9824" s="22" t="str">
        <f t="shared" si="2450"/>
        <v/>
      </c>
      <c r="I9824" s="23" t="str">
        <f t="shared" si="2451"/>
        <v/>
      </c>
      <c r="J9824" s="22" t="str">
        <f t="shared" si="2452"/>
        <v/>
      </c>
      <c r="K9824" s="24" t="str">
        <f t="shared" si="2453"/>
        <v/>
      </c>
      <c r="L9824" s="42" t="str">
        <f t="shared" si="2459"/>
        <v/>
      </c>
      <c r="M9824" s="43" t="str">
        <f t="shared" si="2460"/>
        <v/>
      </c>
      <c r="N9824" s="26" t="str">
        <f t="shared" si="2454"/>
        <v/>
      </c>
      <c r="O9824" s="26" t="str">
        <f t="shared" si="2455"/>
        <v/>
      </c>
      <c r="P9824" s="28" t="str">
        <f>IF(E9824="","",INDEX(TableLookupWakeUpScore[],MATCH(E9824,TableLookupWakeUpScore[Wake Up],0),MATCH(P$1,TableLookupWakeUpScore[#Headers],0)))</f>
        <v/>
      </c>
      <c r="Q9824" s="30" t="str">
        <f t="shared" si="2456"/>
        <v/>
      </c>
      <c r="R9824" s="31" t="str">
        <f t="shared" si="2457"/>
        <v/>
      </c>
      <c r="S9824" s="34" t="str">
        <f>IF($C9824="","",INDEX(TableLookupSleepQuality[],MATCH($C9824,TableLookupSleepQuality[Sleep Quality Low],1),MATCH(S$1,TableLookupSleepQuality[#Headers],0)))</f>
        <v/>
      </c>
      <c r="T9824" s="35" t="str">
        <f>IF($C9824="","",INDEX(TableLookupSleepQuality[],MATCH($C9824,TableLookupSleepQuality[Sleep Quality Low],1),MATCH(T$1,TableLookupSleepQuality[#Headers],0)))</f>
        <v/>
      </c>
      <c r="X9824" s="36" t="str">
        <f t="shared" si="2458"/>
        <v/>
      </c>
      <c r="Y9824" s="40" t="str">
        <f t="shared" si="2462"/>
        <v/>
      </c>
      <c r="Z9824" s="13" t="str">
        <f t="shared" si="2462"/>
        <v/>
      </c>
      <c r="AA9824" s="13" t="str">
        <f t="shared" si="2462"/>
        <v/>
      </c>
      <c r="AB9824" s="13" t="str">
        <f t="shared" si="2462"/>
        <v/>
      </c>
      <c r="AC9824" s="13" t="str">
        <f t="shared" si="2462"/>
        <v/>
      </c>
      <c r="AD9824" s="13" t="str">
        <f t="shared" si="2462"/>
        <v/>
      </c>
    </row>
    <row r="9825" spans="7:30" x14ac:dyDescent="0.25">
      <c r="G9825" s="18" t="str">
        <f t="shared" si="2449"/>
        <v/>
      </c>
      <c r="H9825" s="22" t="str">
        <f t="shared" si="2450"/>
        <v/>
      </c>
      <c r="I9825" s="23" t="str">
        <f t="shared" si="2451"/>
        <v/>
      </c>
      <c r="J9825" s="22" t="str">
        <f t="shared" si="2452"/>
        <v/>
      </c>
      <c r="K9825" s="24" t="str">
        <f t="shared" si="2453"/>
        <v/>
      </c>
      <c r="L9825" s="42" t="str">
        <f t="shared" si="2459"/>
        <v/>
      </c>
      <c r="M9825" s="43" t="str">
        <f t="shared" si="2460"/>
        <v/>
      </c>
      <c r="N9825" s="26" t="str">
        <f t="shared" si="2454"/>
        <v/>
      </c>
      <c r="O9825" s="26" t="str">
        <f t="shared" si="2455"/>
        <v/>
      </c>
      <c r="P9825" s="28" t="str">
        <f>IF(E9825="","",INDEX(TableLookupWakeUpScore[],MATCH(E9825,TableLookupWakeUpScore[Wake Up],0),MATCH(P$1,TableLookupWakeUpScore[#Headers],0)))</f>
        <v/>
      </c>
      <c r="Q9825" s="30" t="str">
        <f t="shared" si="2456"/>
        <v/>
      </c>
      <c r="R9825" s="31" t="str">
        <f t="shared" si="2457"/>
        <v/>
      </c>
      <c r="S9825" s="34" t="str">
        <f>IF($C9825="","",INDEX(TableLookupSleepQuality[],MATCH($C9825,TableLookupSleepQuality[Sleep Quality Low],1),MATCH(S$1,TableLookupSleepQuality[#Headers],0)))</f>
        <v/>
      </c>
      <c r="T9825" s="35" t="str">
        <f>IF($C9825="","",INDEX(TableLookupSleepQuality[],MATCH($C9825,TableLookupSleepQuality[Sleep Quality Low],1),MATCH(T$1,TableLookupSleepQuality[#Headers],0)))</f>
        <v/>
      </c>
      <c r="X9825" s="36" t="str">
        <f t="shared" si="2458"/>
        <v/>
      </c>
      <c r="Y9825" s="40" t="str">
        <f t="shared" si="2462"/>
        <v/>
      </c>
      <c r="Z9825" s="13" t="str">
        <f t="shared" si="2462"/>
        <v/>
      </c>
      <c r="AA9825" s="13" t="str">
        <f t="shared" si="2462"/>
        <v/>
      </c>
      <c r="AB9825" s="13" t="str">
        <f t="shared" si="2462"/>
        <v/>
      </c>
      <c r="AC9825" s="13" t="str">
        <f t="shared" si="2462"/>
        <v/>
      </c>
      <c r="AD9825" s="13" t="str">
        <f t="shared" si="2462"/>
        <v/>
      </c>
    </row>
    <row r="9826" spans="7:30" x14ac:dyDescent="0.25">
      <c r="G9826" s="18" t="str">
        <f t="shared" si="2449"/>
        <v/>
      </c>
      <c r="H9826" s="22" t="str">
        <f t="shared" si="2450"/>
        <v/>
      </c>
      <c r="I9826" s="23" t="str">
        <f t="shared" si="2451"/>
        <v/>
      </c>
      <c r="J9826" s="22" t="str">
        <f t="shared" si="2452"/>
        <v/>
      </c>
      <c r="K9826" s="24" t="str">
        <f t="shared" si="2453"/>
        <v/>
      </c>
      <c r="L9826" s="42" t="str">
        <f t="shared" si="2459"/>
        <v/>
      </c>
      <c r="M9826" s="43" t="str">
        <f t="shared" si="2460"/>
        <v/>
      </c>
      <c r="N9826" s="26" t="str">
        <f t="shared" si="2454"/>
        <v/>
      </c>
      <c r="O9826" s="26" t="str">
        <f t="shared" si="2455"/>
        <v/>
      </c>
      <c r="P9826" s="28" t="str">
        <f>IF(E9826="","",INDEX(TableLookupWakeUpScore[],MATCH(E9826,TableLookupWakeUpScore[Wake Up],0),MATCH(P$1,TableLookupWakeUpScore[#Headers],0)))</f>
        <v/>
      </c>
      <c r="Q9826" s="30" t="str">
        <f t="shared" si="2456"/>
        <v/>
      </c>
      <c r="R9826" s="31" t="str">
        <f t="shared" si="2457"/>
        <v/>
      </c>
      <c r="S9826" s="34" t="str">
        <f>IF($C9826="","",INDEX(TableLookupSleepQuality[],MATCH($C9826,TableLookupSleepQuality[Sleep Quality Low],1),MATCH(S$1,TableLookupSleepQuality[#Headers],0)))</f>
        <v/>
      </c>
      <c r="T9826" s="35" t="str">
        <f>IF($C9826="","",INDEX(TableLookupSleepQuality[],MATCH($C9826,TableLookupSleepQuality[Sleep Quality Low],1),MATCH(T$1,TableLookupSleepQuality[#Headers],0)))</f>
        <v/>
      </c>
      <c r="X9826" s="36" t="str">
        <f t="shared" si="2458"/>
        <v/>
      </c>
      <c r="Y9826" s="40" t="str">
        <f t="shared" si="2462"/>
        <v/>
      </c>
      <c r="Z9826" s="13" t="str">
        <f t="shared" si="2462"/>
        <v/>
      </c>
      <c r="AA9826" s="13" t="str">
        <f t="shared" si="2462"/>
        <v/>
      </c>
      <c r="AB9826" s="13" t="str">
        <f t="shared" si="2462"/>
        <v/>
      </c>
      <c r="AC9826" s="13" t="str">
        <f t="shared" si="2462"/>
        <v/>
      </c>
      <c r="AD9826" s="13" t="str">
        <f t="shared" si="2462"/>
        <v/>
      </c>
    </row>
    <row r="9827" spans="7:30" x14ac:dyDescent="0.25">
      <c r="G9827" s="18" t="str">
        <f t="shared" si="2449"/>
        <v/>
      </c>
      <c r="H9827" s="22" t="str">
        <f t="shared" si="2450"/>
        <v/>
      </c>
      <c r="I9827" s="23" t="str">
        <f t="shared" si="2451"/>
        <v/>
      </c>
      <c r="J9827" s="22" t="str">
        <f t="shared" si="2452"/>
        <v/>
      </c>
      <c r="K9827" s="24" t="str">
        <f t="shared" si="2453"/>
        <v/>
      </c>
      <c r="L9827" s="42" t="str">
        <f t="shared" si="2459"/>
        <v/>
      </c>
      <c r="M9827" s="43" t="str">
        <f t="shared" si="2460"/>
        <v/>
      </c>
      <c r="N9827" s="26" t="str">
        <f t="shared" si="2454"/>
        <v/>
      </c>
      <c r="O9827" s="26" t="str">
        <f t="shared" si="2455"/>
        <v/>
      </c>
      <c r="P9827" s="28" t="str">
        <f>IF(E9827="","",INDEX(TableLookupWakeUpScore[],MATCH(E9827,TableLookupWakeUpScore[Wake Up],0),MATCH(P$1,TableLookupWakeUpScore[#Headers],0)))</f>
        <v/>
      </c>
      <c r="Q9827" s="30" t="str">
        <f t="shared" si="2456"/>
        <v/>
      </c>
      <c r="R9827" s="31" t="str">
        <f t="shared" si="2457"/>
        <v/>
      </c>
      <c r="S9827" s="34" t="str">
        <f>IF($C9827="","",INDEX(TableLookupSleepQuality[],MATCH($C9827,TableLookupSleepQuality[Sleep Quality Low],1),MATCH(S$1,TableLookupSleepQuality[#Headers],0)))</f>
        <v/>
      </c>
      <c r="T9827" s="35" t="str">
        <f>IF($C9827="","",INDEX(TableLookupSleepQuality[],MATCH($C9827,TableLookupSleepQuality[Sleep Quality Low],1),MATCH(T$1,TableLookupSleepQuality[#Headers],0)))</f>
        <v/>
      </c>
      <c r="X9827" s="36" t="str">
        <f t="shared" si="2458"/>
        <v/>
      </c>
      <c r="Y9827" s="40" t="str">
        <f t="shared" ref="Y9827:AD9842" si="2463">IF(OR($X9827="NO",$X9827=""),"",IF(COUNTIF($F9827,"*" &amp; Y$1 &amp; "*"),"YES","NO"))</f>
        <v/>
      </c>
      <c r="Z9827" s="13" t="str">
        <f t="shared" si="2463"/>
        <v/>
      </c>
      <c r="AA9827" s="13" t="str">
        <f t="shared" si="2463"/>
        <v/>
      </c>
      <c r="AB9827" s="13" t="str">
        <f t="shared" si="2463"/>
        <v/>
      </c>
      <c r="AC9827" s="13" t="str">
        <f t="shared" si="2463"/>
        <v/>
      </c>
      <c r="AD9827" s="13" t="str">
        <f t="shared" si="2463"/>
        <v/>
      </c>
    </row>
    <row r="9828" spans="7:30" x14ac:dyDescent="0.25">
      <c r="G9828" s="18" t="str">
        <f t="shared" si="2449"/>
        <v/>
      </c>
      <c r="H9828" s="22" t="str">
        <f t="shared" si="2450"/>
        <v/>
      </c>
      <c r="I9828" s="23" t="str">
        <f t="shared" si="2451"/>
        <v/>
      </c>
      <c r="J9828" s="22" t="str">
        <f t="shared" si="2452"/>
        <v/>
      </c>
      <c r="K9828" s="24" t="str">
        <f t="shared" si="2453"/>
        <v/>
      </c>
      <c r="L9828" s="42" t="str">
        <f t="shared" si="2459"/>
        <v/>
      </c>
      <c r="M9828" s="43" t="str">
        <f t="shared" si="2460"/>
        <v/>
      </c>
      <c r="N9828" s="26" t="str">
        <f t="shared" si="2454"/>
        <v/>
      </c>
      <c r="O9828" s="26" t="str">
        <f t="shared" si="2455"/>
        <v/>
      </c>
      <c r="P9828" s="28" t="str">
        <f>IF(E9828="","",INDEX(TableLookupWakeUpScore[],MATCH(E9828,TableLookupWakeUpScore[Wake Up],0),MATCH(P$1,TableLookupWakeUpScore[#Headers],0)))</f>
        <v/>
      </c>
      <c r="Q9828" s="30" t="str">
        <f t="shared" si="2456"/>
        <v/>
      </c>
      <c r="R9828" s="31" t="str">
        <f t="shared" si="2457"/>
        <v/>
      </c>
      <c r="S9828" s="34" t="str">
        <f>IF($C9828="","",INDEX(TableLookupSleepQuality[],MATCH($C9828,TableLookupSleepQuality[Sleep Quality Low],1),MATCH(S$1,TableLookupSleepQuality[#Headers],0)))</f>
        <v/>
      </c>
      <c r="T9828" s="35" t="str">
        <f>IF($C9828="","",INDEX(TableLookupSleepQuality[],MATCH($C9828,TableLookupSleepQuality[Sleep Quality Low],1),MATCH(T$1,TableLookupSleepQuality[#Headers],0)))</f>
        <v/>
      </c>
      <c r="X9828" s="36" t="str">
        <f t="shared" si="2458"/>
        <v/>
      </c>
      <c r="Y9828" s="40" t="str">
        <f t="shared" si="2463"/>
        <v/>
      </c>
      <c r="Z9828" s="13" t="str">
        <f t="shared" si="2463"/>
        <v/>
      </c>
      <c r="AA9828" s="13" t="str">
        <f t="shared" si="2463"/>
        <v/>
      </c>
      <c r="AB9828" s="13" t="str">
        <f t="shared" si="2463"/>
        <v/>
      </c>
      <c r="AC9828" s="13" t="str">
        <f t="shared" si="2463"/>
        <v/>
      </c>
      <c r="AD9828" s="13" t="str">
        <f t="shared" si="2463"/>
        <v/>
      </c>
    </row>
    <row r="9829" spans="7:30" x14ac:dyDescent="0.25">
      <c r="G9829" s="18" t="str">
        <f t="shared" si="2449"/>
        <v/>
      </c>
      <c r="H9829" s="22" t="str">
        <f t="shared" si="2450"/>
        <v/>
      </c>
      <c r="I9829" s="23" t="str">
        <f t="shared" si="2451"/>
        <v/>
      </c>
      <c r="J9829" s="22" t="str">
        <f t="shared" si="2452"/>
        <v/>
      </c>
      <c r="K9829" s="24" t="str">
        <f t="shared" si="2453"/>
        <v/>
      </c>
      <c r="L9829" s="42" t="str">
        <f t="shared" si="2459"/>
        <v/>
      </c>
      <c r="M9829" s="43" t="str">
        <f t="shared" si="2460"/>
        <v/>
      </c>
      <c r="N9829" s="26" t="str">
        <f t="shared" si="2454"/>
        <v/>
      </c>
      <c r="O9829" s="26" t="str">
        <f t="shared" si="2455"/>
        <v/>
      </c>
      <c r="P9829" s="28" t="str">
        <f>IF(E9829="","",INDEX(TableLookupWakeUpScore[],MATCH(E9829,TableLookupWakeUpScore[Wake Up],0),MATCH(P$1,TableLookupWakeUpScore[#Headers],0)))</f>
        <v/>
      </c>
      <c r="Q9829" s="30" t="str">
        <f t="shared" si="2456"/>
        <v/>
      </c>
      <c r="R9829" s="31" t="str">
        <f t="shared" si="2457"/>
        <v/>
      </c>
      <c r="S9829" s="34" t="str">
        <f>IF($C9829="","",INDEX(TableLookupSleepQuality[],MATCH($C9829,TableLookupSleepQuality[Sleep Quality Low],1),MATCH(S$1,TableLookupSleepQuality[#Headers],0)))</f>
        <v/>
      </c>
      <c r="T9829" s="35" t="str">
        <f>IF($C9829="","",INDEX(TableLookupSleepQuality[],MATCH($C9829,TableLookupSleepQuality[Sleep Quality Low],1),MATCH(T$1,TableLookupSleepQuality[#Headers],0)))</f>
        <v/>
      </c>
      <c r="X9829" s="36" t="str">
        <f t="shared" si="2458"/>
        <v/>
      </c>
      <c r="Y9829" s="40" t="str">
        <f t="shared" si="2463"/>
        <v/>
      </c>
      <c r="Z9829" s="13" t="str">
        <f t="shared" si="2463"/>
        <v/>
      </c>
      <c r="AA9829" s="13" t="str">
        <f t="shared" si="2463"/>
        <v/>
      </c>
      <c r="AB9829" s="13" t="str">
        <f t="shared" si="2463"/>
        <v/>
      </c>
      <c r="AC9829" s="13" t="str">
        <f t="shared" si="2463"/>
        <v/>
      </c>
      <c r="AD9829" s="13" t="str">
        <f t="shared" si="2463"/>
        <v/>
      </c>
    </row>
    <row r="9830" spans="7:30" x14ac:dyDescent="0.25">
      <c r="G9830" s="18" t="str">
        <f t="shared" si="2449"/>
        <v/>
      </c>
      <c r="H9830" s="22" t="str">
        <f t="shared" si="2450"/>
        <v/>
      </c>
      <c r="I9830" s="23" t="str">
        <f t="shared" si="2451"/>
        <v/>
      </c>
      <c r="J9830" s="22" t="str">
        <f t="shared" si="2452"/>
        <v/>
      </c>
      <c r="K9830" s="24" t="str">
        <f t="shared" si="2453"/>
        <v/>
      </c>
      <c r="L9830" s="42" t="str">
        <f t="shared" si="2459"/>
        <v/>
      </c>
      <c r="M9830" s="43" t="str">
        <f t="shared" si="2460"/>
        <v/>
      </c>
      <c r="N9830" s="26" t="str">
        <f t="shared" si="2454"/>
        <v/>
      </c>
      <c r="O9830" s="26" t="str">
        <f t="shared" si="2455"/>
        <v/>
      </c>
      <c r="P9830" s="28" t="str">
        <f>IF(E9830="","",INDEX(TableLookupWakeUpScore[],MATCH(E9830,TableLookupWakeUpScore[Wake Up],0),MATCH(P$1,TableLookupWakeUpScore[#Headers],0)))</f>
        <v/>
      </c>
      <c r="Q9830" s="30" t="str">
        <f t="shared" si="2456"/>
        <v/>
      </c>
      <c r="R9830" s="31" t="str">
        <f t="shared" si="2457"/>
        <v/>
      </c>
      <c r="S9830" s="34" t="str">
        <f>IF($C9830="","",INDEX(TableLookupSleepQuality[],MATCH($C9830,TableLookupSleepQuality[Sleep Quality Low],1),MATCH(S$1,TableLookupSleepQuality[#Headers],0)))</f>
        <v/>
      </c>
      <c r="T9830" s="35" t="str">
        <f>IF($C9830="","",INDEX(TableLookupSleepQuality[],MATCH($C9830,TableLookupSleepQuality[Sleep Quality Low],1),MATCH(T$1,TableLookupSleepQuality[#Headers],0)))</f>
        <v/>
      </c>
      <c r="X9830" s="36" t="str">
        <f t="shared" si="2458"/>
        <v/>
      </c>
      <c r="Y9830" s="40" t="str">
        <f t="shared" si="2463"/>
        <v/>
      </c>
      <c r="Z9830" s="13" t="str">
        <f t="shared" si="2463"/>
        <v/>
      </c>
      <c r="AA9830" s="13" t="str">
        <f t="shared" si="2463"/>
        <v/>
      </c>
      <c r="AB9830" s="13" t="str">
        <f t="shared" si="2463"/>
        <v/>
      </c>
      <c r="AC9830" s="13" t="str">
        <f t="shared" si="2463"/>
        <v/>
      </c>
      <c r="AD9830" s="13" t="str">
        <f t="shared" si="2463"/>
        <v/>
      </c>
    </row>
    <row r="9831" spans="7:30" x14ac:dyDescent="0.25">
      <c r="G9831" s="18" t="str">
        <f t="shared" si="2449"/>
        <v/>
      </c>
      <c r="H9831" s="22" t="str">
        <f t="shared" si="2450"/>
        <v/>
      </c>
      <c r="I9831" s="23" t="str">
        <f t="shared" si="2451"/>
        <v/>
      </c>
      <c r="J9831" s="22" t="str">
        <f t="shared" si="2452"/>
        <v/>
      </c>
      <c r="K9831" s="24" t="str">
        <f t="shared" si="2453"/>
        <v/>
      </c>
      <c r="L9831" s="42" t="str">
        <f t="shared" si="2459"/>
        <v/>
      </c>
      <c r="M9831" s="43" t="str">
        <f t="shared" si="2460"/>
        <v/>
      </c>
      <c r="N9831" s="26" t="str">
        <f t="shared" si="2454"/>
        <v/>
      </c>
      <c r="O9831" s="26" t="str">
        <f t="shared" si="2455"/>
        <v/>
      </c>
      <c r="P9831" s="28" t="str">
        <f>IF(E9831="","",INDEX(TableLookupWakeUpScore[],MATCH(E9831,TableLookupWakeUpScore[Wake Up],0),MATCH(P$1,TableLookupWakeUpScore[#Headers],0)))</f>
        <v/>
      </c>
      <c r="Q9831" s="30" t="str">
        <f t="shared" si="2456"/>
        <v/>
      </c>
      <c r="R9831" s="31" t="str">
        <f t="shared" si="2457"/>
        <v/>
      </c>
      <c r="S9831" s="34" t="str">
        <f>IF($C9831="","",INDEX(TableLookupSleepQuality[],MATCH($C9831,TableLookupSleepQuality[Sleep Quality Low],1),MATCH(S$1,TableLookupSleepQuality[#Headers],0)))</f>
        <v/>
      </c>
      <c r="T9831" s="35" t="str">
        <f>IF($C9831="","",INDEX(TableLookupSleepQuality[],MATCH($C9831,TableLookupSleepQuality[Sleep Quality Low],1),MATCH(T$1,TableLookupSleepQuality[#Headers],0)))</f>
        <v/>
      </c>
      <c r="X9831" s="36" t="str">
        <f t="shared" si="2458"/>
        <v/>
      </c>
      <c r="Y9831" s="40" t="str">
        <f t="shared" si="2463"/>
        <v/>
      </c>
      <c r="Z9831" s="13" t="str">
        <f t="shared" si="2463"/>
        <v/>
      </c>
      <c r="AA9831" s="13" t="str">
        <f t="shared" si="2463"/>
        <v/>
      </c>
      <c r="AB9831" s="13" t="str">
        <f t="shared" si="2463"/>
        <v/>
      </c>
      <c r="AC9831" s="13" t="str">
        <f t="shared" si="2463"/>
        <v/>
      </c>
      <c r="AD9831" s="13" t="str">
        <f t="shared" si="2463"/>
        <v/>
      </c>
    </row>
    <row r="9832" spans="7:30" x14ac:dyDescent="0.25">
      <c r="G9832" s="18" t="str">
        <f t="shared" si="2449"/>
        <v/>
      </c>
      <c r="H9832" s="22" t="str">
        <f t="shared" si="2450"/>
        <v/>
      </c>
      <c r="I9832" s="23" t="str">
        <f t="shared" si="2451"/>
        <v/>
      </c>
      <c r="J9832" s="22" t="str">
        <f t="shared" si="2452"/>
        <v/>
      </c>
      <c r="K9832" s="24" t="str">
        <f t="shared" si="2453"/>
        <v/>
      </c>
      <c r="L9832" s="42" t="str">
        <f t="shared" si="2459"/>
        <v/>
      </c>
      <c r="M9832" s="43" t="str">
        <f t="shared" si="2460"/>
        <v/>
      </c>
      <c r="N9832" s="26" t="str">
        <f t="shared" si="2454"/>
        <v/>
      </c>
      <c r="O9832" s="26" t="str">
        <f t="shared" si="2455"/>
        <v/>
      </c>
      <c r="P9832" s="28" t="str">
        <f>IF(E9832="","",INDEX(TableLookupWakeUpScore[],MATCH(E9832,TableLookupWakeUpScore[Wake Up],0),MATCH(P$1,TableLookupWakeUpScore[#Headers],0)))</f>
        <v/>
      </c>
      <c r="Q9832" s="30" t="str">
        <f t="shared" si="2456"/>
        <v/>
      </c>
      <c r="R9832" s="31" t="str">
        <f t="shared" si="2457"/>
        <v/>
      </c>
      <c r="S9832" s="34" t="str">
        <f>IF($C9832="","",INDEX(TableLookupSleepQuality[],MATCH($C9832,TableLookupSleepQuality[Sleep Quality Low],1),MATCH(S$1,TableLookupSleepQuality[#Headers],0)))</f>
        <v/>
      </c>
      <c r="T9832" s="35" t="str">
        <f>IF($C9832="","",INDEX(TableLookupSleepQuality[],MATCH($C9832,TableLookupSleepQuality[Sleep Quality Low],1),MATCH(T$1,TableLookupSleepQuality[#Headers],0)))</f>
        <v/>
      </c>
      <c r="X9832" s="36" t="str">
        <f t="shared" si="2458"/>
        <v/>
      </c>
      <c r="Y9832" s="40" t="str">
        <f t="shared" si="2463"/>
        <v/>
      </c>
      <c r="Z9832" s="13" t="str">
        <f t="shared" si="2463"/>
        <v/>
      </c>
      <c r="AA9832" s="13" t="str">
        <f t="shared" si="2463"/>
        <v/>
      </c>
      <c r="AB9832" s="13" t="str">
        <f t="shared" si="2463"/>
        <v/>
      </c>
      <c r="AC9832" s="13" t="str">
        <f t="shared" si="2463"/>
        <v/>
      </c>
      <c r="AD9832" s="13" t="str">
        <f t="shared" si="2463"/>
        <v/>
      </c>
    </row>
    <row r="9833" spans="7:30" x14ac:dyDescent="0.25">
      <c r="G9833" s="18" t="str">
        <f t="shared" si="2449"/>
        <v/>
      </c>
      <c r="H9833" s="22" t="str">
        <f t="shared" si="2450"/>
        <v/>
      </c>
      <c r="I9833" s="23" t="str">
        <f t="shared" si="2451"/>
        <v/>
      </c>
      <c r="J9833" s="22" t="str">
        <f t="shared" si="2452"/>
        <v/>
      </c>
      <c r="K9833" s="24" t="str">
        <f t="shared" si="2453"/>
        <v/>
      </c>
      <c r="L9833" s="42" t="str">
        <f t="shared" si="2459"/>
        <v/>
      </c>
      <c r="M9833" s="43" t="str">
        <f t="shared" si="2460"/>
        <v/>
      </c>
      <c r="N9833" s="26" t="str">
        <f t="shared" si="2454"/>
        <v/>
      </c>
      <c r="O9833" s="26" t="str">
        <f t="shared" si="2455"/>
        <v/>
      </c>
      <c r="P9833" s="28" t="str">
        <f>IF(E9833="","",INDEX(TableLookupWakeUpScore[],MATCH(E9833,TableLookupWakeUpScore[Wake Up],0),MATCH(P$1,TableLookupWakeUpScore[#Headers],0)))</f>
        <v/>
      </c>
      <c r="Q9833" s="30" t="str">
        <f t="shared" si="2456"/>
        <v/>
      </c>
      <c r="R9833" s="31" t="str">
        <f t="shared" si="2457"/>
        <v/>
      </c>
      <c r="S9833" s="34" t="str">
        <f>IF($C9833="","",INDEX(TableLookupSleepQuality[],MATCH($C9833,TableLookupSleepQuality[Sleep Quality Low],1),MATCH(S$1,TableLookupSleepQuality[#Headers],0)))</f>
        <v/>
      </c>
      <c r="T9833" s="35" t="str">
        <f>IF($C9833="","",INDEX(TableLookupSleepQuality[],MATCH($C9833,TableLookupSleepQuality[Sleep Quality Low],1),MATCH(T$1,TableLookupSleepQuality[#Headers],0)))</f>
        <v/>
      </c>
      <c r="X9833" s="36" t="str">
        <f t="shared" si="2458"/>
        <v/>
      </c>
      <c r="Y9833" s="40" t="str">
        <f t="shared" si="2463"/>
        <v/>
      </c>
      <c r="Z9833" s="13" t="str">
        <f t="shared" si="2463"/>
        <v/>
      </c>
      <c r="AA9833" s="13" t="str">
        <f t="shared" si="2463"/>
        <v/>
      </c>
      <c r="AB9833" s="13" t="str">
        <f t="shared" si="2463"/>
        <v/>
      </c>
      <c r="AC9833" s="13" t="str">
        <f t="shared" si="2463"/>
        <v/>
      </c>
      <c r="AD9833" s="13" t="str">
        <f t="shared" si="2463"/>
        <v/>
      </c>
    </row>
    <row r="9834" spans="7:30" x14ac:dyDescent="0.25">
      <c r="G9834" s="18" t="str">
        <f t="shared" si="2449"/>
        <v/>
      </c>
      <c r="H9834" s="22" t="str">
        <f t="shared" si="2450"/>
        <v/>
      </c>
      <c r="I9834" s="23" t="str">
        <f t="shared" si="2451"/>
        <v/>
      </c>
      <c r="J9834" s="22" t="str">
        <f t="shared" si="2452"/>
        <v/>
      </c>
      <c r="K9834" s="24" t="str">
        <f t="shared" si="2453"/>
        <v/>
      </c>
      <c r="L9834" s="42" t="str">
        <f t="shared" si="2459"/>
        <v/>
      </c>
      <c r="M9834" s="43" t="str">
        <f t="shared" si="2460"/>
        <v/>
      </c>
      <c r="N9834" s="26" t="str">
        <f t="shared" si="2454"/>
        <v/>
      </c>
      <c r="O9834" s="26" t="str">
        <f t="shared" si="2455"/>
        <v/>
      </c>
      <c r="P9834" s="28" t="str">
        <f>IF(E9834="","",INDEX(TableLookupWakeUpScore[],MATCH(E9834,TableLookupWakeUpScore[Wake Up],0),MATCH(P$1,TableLookupWakeUpScore[#Headers],0)))</f>
        <v/>
      </c>
      <c r="Q9834" s="30" t="str">
        <f t="shared" si="2456"/>
        <v/>
      </c>
      <c r="R9834" s="31" t="str">
        <f t="shared" si="2457"/>
        <v/>
      </c>
      <c r="S9834" s="34" t="str">
        <f>IF($C9834="","",INDEX(TableLookupSleepQuality[],MATCH($C9834,TableLookupSleepQuality[Sleep Quality Low],1),MATCH(S$1,TableLookupSleepQuality[#Headers],0)))</f>
        <v/>
      </c>
      <c r="T9834" s="35" t="str">
        <f>IF($C9834="","",INDEX(TableLookupSleepQuality[],MATCH($C9834,TableLookupSleepQuality[Sleep Quality Low],1),MATCH(T$1,TableLookupSleepQuality[#Headers],0)))</f>
        <v/>
      </c>
      <c r="X9834" s="36" t="str">
        <f t="shared" si="2458"/>
        <v/>
      </c>
      <c r="Y9834" s="40" t="str">
        <f t="shared" si="2463"/>
        <v/>
      </c>
      <c r="Z9834" s="13" t="str">
        <f t="shared" si="2463"/>
        <v/>
      </c>
      <c r="AA9834" s="13" t="str">
        <f t="shared" si="2463"/>
        <v/>
      </c>
      <c r="AB9834" s="13" t="str">
        <f t="shared" si="2463"/>
        <v/>
      </c>
      <c r="AC9834" s="13" t="str">
        <f t="shared" si="2463"/>
        <v/>
      </c>
      <c r="AD9834" s="13" t="str">
        <f t="shared" si="2463"/>
        <v/>
      </c>
    </row>
    <row r="9835" spans="7:30" x14ac:dyDescent="0.25">
      <c r="G9835" s="18" t="str">
        <f t="shared" si="2449"/>
        <v/>
      </c>
      <c r="H9835" s="22" t="str">
        <f t="shared" si="2450"/>
        <v/>
      </c>
      <c r="I9835" s="23" t="str">
        <f t="shared" si="2451"/>
        <v/>
      </c>
      <c r="J9835" s="22" t="str">
        <f t="shared" si="2452"/>
        <v/>
      </c>
      <c r="K9835" s="24" t="str">
        <f t="shared" si="2453"/>
        <v/>
      </c>
      <c r="L9835" s="42" t="str">
        <f t="shared" si="2459"/>
        <v/>
      </c>
      <c r="M9835" s="43" t="str">
        <f t="shared" si="2460"/>
        <v/>
      </c>
      <c r="N9835" s="26" t="str">
        <f t="shared" si="2454"/>
        <v/>
      </c>
      <c r="O9835" s="26" t="str">
        <f t="shared" si="2455"/>
        <v/>
      </c>
      <c r="P9835" s="28" t="str">
        <f>IF(E9835="","",INDEX(TableLookupWakeUpScore[],MATCH(E9835,TableLookupWakeUpScore[Wake Up],0),MATCH(P$1,TableLookupWakeUpScore[#Headers],0)))</f>
        <v/>
      </c>
      <c r="Q9835" s="30" t="str">
        <f t="shared" si="2456"/>
        <v/>
      </c>
      <c r="R9835" s="31" t="str">
        <f t="shared" si="2457"/>
        <v/>
      </c>
      <c r="S9835" s="34" t="str">
        <f>IF($C9835="","",INDEX(TableLookupSleepQuality[],MATCH($C9835,TableLookupSleepQuality[Sleep Quality Low],1),MATCH(S$1,TableLookupSleepQuality[#Headers],0)))</f>
        <v/>
      </c>
      <c r="T9835" s="35" t="str">
        <f>IF($C9835="","",INDEX(TableLookupSleepQuality[],MATCH($C9835,TableLookupSleepQuality[Sleep Quality Low],1),MATCH(T$1,TableLookupSleepQuality[#Headers],0)))</f>
        <v/>
      </c>
      <c r="X9835" s="36" t="str">
        <f t="shared" si="2458"/>
        <v/>
      </c>
      <c r="Y9835" s="40" t="str">
        <f t="shared" si="2463"/>
        <v/>
      </c>
      <c r="Z9835" s="13" t="str">
        <f t="shared" si="2463"/>
        <v/>
      </c>
      <c r="AA9835" s="13" t="str">
        <f t="shared" si="2463"/>
        <v/>
      </c>
      <c r="AB9835" s="13" t="str">
        <f t="shared" si="2463"/>
        <v/>
      </c>
      <c r="AC9835" s="13" t="str">
        <f t="shared" si="2463"/>
        <v/>
      </c>
      <c r="AD9835" s="13" t="str">
        <f t="shared" si="2463"/>
        <v/>
      </c>
    </row>
    <row r="9836" spans="7:30" x14ac:dyDescent="0.25">
      <c r="G9836" s="18" t="str">
        <f t="shared" si="2449"/>
        <v/>
      </c>
      <c r="H9836" s="22" t="str">
        <f t="shared" si="2450"/>
        <v/>
      </c>
      <c r="I9836" s="23" t="str">
        <f t="shared" si="2451"/>
        <v/>
      </c>
      <c r="J9836" s="22" t="str">
        <f t="shared" si="2452"/>
        <v/>
      </c>
      <c r="K9836" s="24" t="str">
        <f t="shared" si="2453"/>
        <v/>
      </c>
      <c r="L9836" s="42" t="str">
        <f t="shared" si="2459"/>
        <v/>
      </c>
      <c r="M9836" s="43" t="str">
        <f t="shared" si="2460"/>
        <v/>
      </c>
      <c r="N9836" s="26" t="str">
        <f t="shared" si="2454"/>
        <v/>
      </c>
      <c r="O9836" s="26" t="str">
        <f t="shared" si="2455"/>
        <v/>
      </c>
      <c r="P9836" s="28" t="str">
        <f>IF(E9836="","",INDEX(TableLookupWakeUpScore[],MATCH(E9836,TableLookupWakeUpScore[Wake Up],0),MATCH(P$1,TableLookupWakeUpScore[#Headers],0)))</f>
        <v/>
      </c>
      <c r="Q9836" s="30" t="str">
        <f t="shared" si="2456"/>
        <v/>
      </c>
      <c r="R9836" s="31" t="str">
        <f t="shared" si="2457"/>
        <v/>
      </c>
      <c r="S9836" s="34" t="str">
        <f>IF($C9836="","",INDEX(TableLookupSleepQuality[],MATCH($C9836,TableLookupSleepQuality[Sleep Quality Low],1),MATCH(S$1,TableLookupSleepQuality[#Headers],0)))</f>
        <v/>
      </c>
      <c r="T9836" s="35" t="str">
        <f>IF($C9836="","",INDEX(TableLookupSleepQuality[],MATCH($C9836,TableLookupSleepQuality[Sleep Quality Low],1),MATCH(T$1,TableLookupSleepQuality[#Headers],0)))</f>
        <v/>
      </c>
      <c r="X9836" s="36" t="str">
        <f t="shared" si="2458"/>
        <v/>
      </c>
      <c r="Y9836" s="40" t="str">
        <f t="shared" si="2463"/>
        <v/>
      </c>
      <c r="Z9836" s="13" t="str">
        <f t="shared" si="2463"/>
        <v/>
      </c>
      <c r="AA9836" s="13" t="str">
        <f t="shared" si="2463"/>
        <v/>
      </c>
      <c r="AB9836" s="13" t="str">
        <f t="shared" si="2463"/>
        <v/>
      </c>
      <c r="AC9836" s="13" t="str">
        <f t="shared" si="2463"/>
        <v/>
      </c>
      <c r="AD9836" s="13" t="str">
        <f t="shared" si="2463"/>
        <v/>
      </c>
    </row>
    <row r="9837" spans="7:30" x14ac:dyDescent="0.25">
      <c r="G9837" s="18" t="str">
        <f t="shared" si="2449"/>
        <v/>
      </c>
      <c r="H9837" s="22" t="str">
        <f t="shared" si="2450"/>
        <v/>
      </c>
      <c r="I9837" s="23" t="str">
        <f t="shared" si="2451"/>
        <v/>
      </c>
      <c r="J9837" s="22" t="str">
        <f t="shared" si="2452"/>
        <v/>
      </c>
      <c r="K9837" s="24" t="str">
        <f t="shared" si="2453"/>
        <v/>
      </c>
      <c r="L9837" s="42" t="str">
        <f t="shared" si="2459"/>
        <v/>
      </c>
      <c r="M9837" s="43" t="str">
        <f t="shared" si="2460"/>
        <v/>
      </c>
      <c r="N9837" s="26" t="str">
        <f t="shared" si="2454"/>
        <v/>
      </c>
      <c r="O9837" s="26" t="str">
        <f t="shared" si="2455"/>
        <v/>
      </c>
      <c r="P9837" s="28" t="str">
        <f>IF(E9837="","",INDEX(TableLookupWakeUpScore[],MATCH(E9837,TableLookupWakeUpScore[Wake Up],0),MATCH(P$1,TableLookupWakeUpScore[#Headers],0)))</f>
        <v/>
      </c>
      <c r="Q9837" s="30" t="str">
        <f t="shared" si="2456"/>
        <v/>
      </c>
      <c r="R9837" s="31" t="str">
        <f t="shared" si="2457"/>
        <v/>
      </c>
      <c r="S9837" s="34" t="str">
        <f>IF($C9837="","",INDEX(TableLookupSleepQuality[],MATCH($C9837,TableLookupSleepQuality[Sleep Quality Low],1),MATCH(S$1,TableLookupSleepQuality[#Headers],0)))</f>
        <v/>
      </c>
      <c r="T9837" s="35" t="str">
        <f>IF($C9837="","",INDEX(TableLookupSleepQuality[],MATCH($C9837,TableLookupSleepQuality[Sleep Quality Low],1),MATCH(T$1,TableLookupSleepQuality[#Headers],0)))</f>
        <v/>
      </c>
      <c r="X9837" s="36" t="str">
        <f t="shared" si="2458"/>
        <v/>
      </c>
      <c r="Y9837" s="40" t="str">
        <f t="shared" si="2463"/>
        <v/>
      </c>
      <c r="Z9837" s="13" t="str">
        <f t="shared" si="2463"/>
        <v/>
      </c>
      <c r="AA9837" s="13" t="str">
        <f t="shared" si="2463"/>
        <v/>
      </c>
      <c r="AB9837" s="13" t="str">
        <f t="shared" si="2463"/>
        <v/>
      </c>
      <c r="AC9837" s="13" t="str">
        <f t="shared" si="2463"/>
        <v/>
      </c>
      <c r="AD9837" s="13" t="str">
        <f t="shared" si="2463"/>
        <v/>
      </c>
    </row>
    <row r="9838" spans="7:30" x14ac:dyDescent="0.25">
      <c r="G9838" s="18" t="str">
        <f t="shared" si="2449"/>
        <v/>
      </c>
      <c r="H9838" s="22" t="str">
        <f t="shared" si="2450"/>
        <v/>
      </c>
      <c r="I9838" s="23" t="str">
        <f t="shared" si="2451"/>
        <v/>
      </c>
      <c r="J9838" s="22" t="str">
        <f t="shared" si="2452"/>
        <v/>
      </c>
      <c r="K9838" s="24" t="str">
        <f t="shared" si="2453"/>
        <v/>
      </c>
      <c r="L9838" s="42" t="str">
        <f t="shared" si="2459"/>
        <v/>
      </c>
      <c r="M9838" s="43" t="str">
        <f t="shared" si="2460"/>
        <v/>
      </c>
      <c r="N9838" s="26" t="str">
        <f t="shared" si="2454"/>
        <v/>
      </c>
      <c r="O9838" s="26" t="str">
        <f t="shared" si="2455"/>
        <v/>
      </c>
      <c r="P9838" s="28" t="str">
        <f>IF(E9838="","",INDEX(TableLookupWakeUpScore[],MATCH(E9838,TableLookupWakeUpScore[Wake Up],0),MATCH(P$1,TableLookupWakeUpScore[#Headers],0)))</f>
        <v/>
      </c>
      <c r="Q9838" s="30" t="str">
        <f t="shared" si="2456"/>
        <v/>
      </c>
      <c r="R9838" s="31" t="str">
        <f t="shared" si="2457"/>
        <v/>
      </c>
      <c r="S9838" s="34" t="str">
        <f>IF($C9838="","",INDEX(TableLookupSleepQuality[],MATCH($C9838,TableLookupSleepQuality[Sleep Quality Low],1),MATCH(S$1,TableLookupSleepQuality[#Headers],0)))</f>
        <v/>
      </c>
      <c r="T9838" s="35" t="str">
        <f>IF($C9838="","",INDEX(TableLookupSleepQuality[],MATCH($C9838,TableLookupSleepQuality[Sleep Quality Low],1),MATCH(T$1,TableLookupSleepQuality[#Headers],0)))</f>
        <v/>
      </c>
      <c r="X9838" s="36" t="str">
        <f t="shared" si="2458"/>
        <v/>
      </c>
      <c r="Y9838" s="40" t="str">
        <f t="shared" si="2463"/>
        <v/>
      </c>
      <c r="Z9838" s="13" t="str">
        <f t="shared" si="2463"/>
        <v/>
      </c>
      <c r="AA9838" s="13" t="str">
        <f t="shared" si="2463"/>
        <v/>
      </c>
      <c r="AB9838" s="13" t="str">
        <f t="shared" si="2463"/>
        <v/>
      </c>
      <c r="AC9838" s="13" t="str">
        <f t="shared" si="2463"/>
        <v/>
      </c>
      <c r="AD9838" s="13" t="str">
        <f t="shared" si="2463"/>
        <v/>
      </c>
    </row>
    <row r="9839" spans="7:30" x14ac:dyDescent="0.25">
      <c r="G9839" s="18" t="str">
        <f t="shared" si="2449"/>
        <v/>
      </c>
      <c r="H9839" s="22" t="str">
        <f t="shared" si="2450"/>
        <v/>
      </c>
      <c r="I9839" s="23" t="str">
        <f t="shared" si="2451"/>
        <v/>
      </c>
      <c r="J9839" s="22" t="str">
        <f t="shared" si="2452"/>
        <v/>
      </c>
      <c r="K9839" s="24" t="str">
        <f t="shared" si="2453"/>
        <v/>
      </c>
      <c r="L9839" s="42" t="str">
        <f t="shared" si="2459"/>
        <v/>
      </c>
      <c r="M9839" s="43" t="str">
        <f t="shared" si="2460"/>
        <v/>
      </c>
      <c r="N9839" s="26" t="str">
        <f t="shared" si="2454"/>
        <v/>
      </c>
      <c r="O9839" s="26" t="str">
        <f t="shared" si="2455"/>
        <v/>
      </c>
      <c r="P9839" s="28" t="str">
        <f>IF(E9839="","",INDEX(TableLookupWakeUpScore[],MATCH(E9839,TableLookupWakeUpScore[Wake Up],0),MATCH(P$1,TableLookupWakeUpScore[#Headers],0)))</f>
        <v/>
      </c>
      <c r="Q9839" s="30" t="str">
        <f t="shared" si="2456"/>
        <v/>
      </c>
      <c r="R9839" s="31" t="str">
        <f t="shared" si="2457"/>
        <v/>
      </c>
      <c r="S9839" s="34" t="str">
        <f>IF($C9839="","",INDEX(TableLookupSleepQuality[],MATCH($C9839,TableLookupSleepQuality[Sleep Quality Low],1),MATCH(S$1,TableLookupSleepQuality[#Headers],0)))</f>
        <v/>
      </c>
      <c r="T9839" s="35" t="str">
        <f>IF($C9839="","",INDEX(TableLookupSleepQuality[],MATCH($C9839,TableLookupSleepQuality[Sleep Quality Low],1),MATCH(T$1,TableLookupSleepQuality[#Headers],0)))</f>
        <v/>
      </c>
      <c r="X9839" s="36" t="str">
        <f t="shared" si="2458"/>
        <v/>
      </c>
      <c r="Y9839" s="40" t="str">
        <f t="shared" si="2463"/>
        <v/>
      </c>
      <c r="Z9839" s="13" t="str">
        <f t="shared" si="2463"/>
        <v/>
      </c>
      <c r="AA9839" s="13" t="str">
        <f t="shared" si="2463"/>
        <v/>
      </c>
      <c r="AB9839" s="13" t="str">
        <f t="shared" si="2463"/>
        <v/>
      </c>
      <c r="AC9839" s="13" t="str">
        <f t="shared" si="2463"/>
        <v/>
      </c>
      <c r="AD9839" s="13" t="str">
        <f t="shared" si="2463"/>
        <v/>
      </c>
    </row>
    <row r="9840" spans="7:30" x14ac:dyDescent="0.25">
      <c r="G9840" s="18" t="str">
        <f t="shared" si="2449"/>
        <v/>
      </c>
      <c r="H9840" s="22" t="str">
        <f t="shared" si="2450"/>
        <v/>
      </c>
      <c r="I9840" s="23" t="str">
        <f t="shared" si="2451"/>
        <v/>
      </c>
      <c r="J9840" s="22" t="str">
        <f t="shared" si="2452"/>
        <v/>
      </c>
      <c r="K9840" s="24" t="str">
        <f t="shared" si="2453"/>
        <v/>
      </c>
      <c r="L9840" s="42" t="str">
        <f t="shared" si="2459"/>
        <v/>
      </c>
      <c r="M9840" s="43" t="str">
        <f t="shared" si="2460"/>
        <v/>
      </c>
      <c r="N9840" s="26" t="str">
        <f t="shared" si="2454"/>
        <v/>
      </c>
      <c r="O9840" s="26" t="str">
        <f t="shared" si="2455"/>
        <v/>
      </c>
      <c r="P9840" s="28" t="str">
        <f>IF(E9840="","",INDEX(TableLookupWakeUpScore[],MATCH(E9840,TableLookupWakeUpScore[Wake Up],0),MATCH(P$1,TableLookupWakeUpScore[#Headers],0)))</f>
        <v/>
      </c>
      <c r="Q9840" s="30" t="str">
        <f t="shared" si="2456"/>
        <v/>
      </c>
      <c r="R9840" s="31" t="str">
        <f t="shared" si="2457"/>
        <v/>
      </c>
      <c r="S9840" s="34" t="str">
        <f>IF($C9840="","",INDEX(TableLookupSleepQuality[],MATCH($C9840,TableLookupSleepQuality[Sleep Quality Low],1),MATCH(S$1,TableLookupSleepQuality[#Headers],0)))</f>
        <v/>
      </c>
      <c r="T9840" s="35" t="str">
        <f>IF($C9840="","",INDEX(TableLookupSleepQuality[],MATCH($C9840,TableLookupSleepQuality[Sleep Quality Low],1),MATCH(T$1,TableLookupSleepQuality[#Headers],0)))</f>
        <v/>
      </c>
      <c r="X9840" s="36" t="str">
        <f t="shared" si="2458"/>
        <v/>
      </c>
      <c r="Y9840" s="40" t="str">
        <f t="shared" si="2463"/>
        <v/>
      </c>
      <c r="Z9840" s="13" t="str">
        <f t="shared" si="2463"/>
        <v/>
      </c>
      <c r="AA9840" s="13" t="str">
        <f t="shared" si="2463"/>
        <v/>
      </c>
      <c r="AB9840" s="13" t="str">
        <f t="shared" si="2463"/>
        <v/>
      </c>
      <c r="AC9840" s="13" t="str">
        <f t="shared" si="2463"/>
        <v/>
      </c>
      <c r="AD9840" s="13" t="str">
        <f t="shared" si="2463"/>
        <v/>
      </c>
    </row>
    <row r="9841" spans="7:30" x14ac:dyDescent="0.25">
      <c r="G9841" s="18" t="str">
        <f t="shared" si="2449"/>
        <v/>
      </c>
      <c r="H9841" s="22" t="str">
        <f t="shared" si="2450"/>
        <v/>
      </c>
      <c r="I9841" s="23" t="str">
        <f t="shared" si="2451"/>
        <v/>
      </c>
      <c r="J9841" s="22" t="str">
        <f t="shared" si="2452"/>
        <v/>
      </c>
      <c r="K9841" s="24" t="str">
        <f t="shared" si="2453"/>
        <v/>
      </c>
      <c r="L9841" s="42" t="str">
        <f t="shared" si="2459"/>
        <v/>
      </c>
      <c r="M9841" s="43" t="str">
        <f t="shared" si="2460"/>
        <v/>
      </c>
      <c r="N9841" s="26" t="str">
        <f t="shared" si="2454"/>
        <v/>
      </c>
      <c r="O9841" s="26" t="str">
        <f t="shared" si="2455"/>
        <v/>
      </c>
      <c r="P9841" s="28" t="str">
        <f>IF(E9841="","",INDEX(TableLookupWakeUpScore[],MATCH(E9841,TableLookupWakeUpScore[Wake Up],0),MATCH(P$1,TableLookupWakeUpScore[#Headers],0)))</f>
        <v/>
      </c>
      <c r="Q9841" s="30" t="str">
        <f t="shared" si="2456"/>
        <v/>
      </c>
      <c r="R9841" s="31" t="str">
        <f t="shared" si="2457"/>
        <v/>
      </c>
      <c r="S9841" s="34" t="str">
        <f>IF($C9841="","",INDEX(TableLookupSleepQuality[],MATCH($C9841,TableLookupSleepQuality[Sleep Quality Low],1),MATCH(S$1,TableLookupSleepQuality[#Headers],0)))</f>
        <v/>
      </c>
      <c r="T9841" s="35" t="str">
        <f>IF($C9841="","",INDEX(TableLookupSleepQuality[],MATCH($C9841,TableLookupSleepQuality[Sleep Quality Low],1),MATCH(T$1,TableLookupSleepQuality[#Headers],0)))</f>
        <v/>
      </c>
      <c r="X9841" s="36" t="str">
        <f t="shared" si="2458"/>
        <v/>
      </c>
      <c r="Y9841" s="40" t="str">
        <f t="shared" si="2463"/>
        <v/>
      </c>
      <c r="Z9841" s="13" t="str">
        <f t="shared" si="2463"/>
        <v/>
      </c>
      <c r="AA9841" s="13" t="str">
        <f t="shared" si="2463"/>
        <v/>
      </c>
      <c r="AB9841" s="13" t="str">
        <f t="shared" si="2463"/>
        <v/>
      </c>
      <c r="AC9841" s="13" t="str">
        <f t="shared" si="2463"/>
        <v/>
      </c>
      <c r="AD9841" s="13" t="str">
        <f t="shared" si="2463"/>
        <v/>
      </c>
    </row>
    <row r="9842" spans="7:30" x14ac:dyDescent="0.25">
      <c r="G9842" s="18" t="str">
        <f t="shared" si="2449"/>
        <v/>
      </c>
      <c r="H9842" s="22" t="str">
        <f t="shared" si="2450"/>
        <v/>
      </c>
      <c r="I9842" s="23" t="str">
        <f t="shared" si="2451"/>
        <v/>
      </c>
      <c r="J9842" s="22" t="str">
        <f t="shared" si="2452"/>
        <v/>
      </c>
      <c r="K9842" s="24" t="str">
        <f t="shared" si="2453"/>
        <v/>
      </c>
      <c r="L9842" s="42" t="str">
        <f t="shared" si="2459"/>
        <v/>
      </c>
      <c r="M9842" s="43" t="str">
        <f t="shared" si="2460"/>
        <v/>
      </c>
      <c r="N9842" s="26" t="str">
        <f t="shared" si="2454"/>
        <v/>
      </c>
      <c r="O9842" s="26" t="str">
        <f t="shared" si="2455"/>
        <v/>
      </c>
      <c r="P9842" s="28" t="str">
        <f>IF(E9842="","",INDEX(TableLookupWakeUpScore[],MATCH(E9842,TableLookupWakeUpScore[Wake Up],0),MATCH(P$1,TableLookupWakeUpScore[#Headers],0)))</f>
        <v/>
      </c>
      <c r="Q9842" s="30" t="str">
        <f t="shared" si="2456"/>
        <v/>
      </c>
      <c r="R9842" s="31" t="str">
        <f t="shared" si="2457"/>
        <v/>
      </c>
      <c r="S9842" s="34" t="str">
        <f>IF($C9842="","",INDEX(TableLookupSleepQuality[],MATCH($C9842,TableLookupSleepQuality[Sleep Quality Low],1),MATCH(S$1,TableLookupSleepQuality[#Headers],0)))</f>
        <v/>
      </c>
      <c r="T9842" s="35" t="str">
        <f>IF($C9842="","",INDEX(TableLookupSleepQuality[],MATCH($C9842,TableLookupSleepQuality[Sleep Quality Low],1),MATCH(T$1,TableLookupSleepQuality[#Headers],0)))</f>
        <v/>
      </c>
      <c r="X9842" s="36" t="str">
        <f t="shared" si="2458"/>
        <v/>
      </c>
      <c r="Y9842" s="40" t="str">
        <f t="shared" si="2463"/>
        <v/>
      </c>
      <c r="Z9842" s="13" t="str">
        <f t="shared" si="2463"/>
        <v/>
      </c>
      <c r="AA9842" s="13" t="str">
        <f t="shared" si="2463"/>
        <v/>
      </c>
      <c r="AB9842" s="13" t="str">
        <f t="shared" si="2463"/>
        <v/>
      </c>
      <c r="AC9842" s="13" t="str">
        <f t="shared" si="2463"/>
        <v/>
      </c>
      <c r="AD9842" s="13" t="str">
        <f t="shared" si="2463"/>
        <v/>
      </c>
    </row>
    <row r="9843" spans="7:30" x14ac:dyDescent="0.25">
      <c r="G9843" s="18" t="str">
        <f t="shared" si="2449"/>
        <v/>
      </c>
      <c r="H9843" s="22" t="str">
        <f t="shared" si="2450"/>
        <v/>
      </c>
      <c r="I9843" s="23" t="str">
        <f t="shared" si="2451"/>
        <v/>
      </c>
      <c r="J9843" s="22" t="str">
        <f t="shared" si="2452"/>
        <v/>
      </c>
      <c r="K9843" s="24" t="str">
        <f t="shared" si="2453"/>
        <v/>
      </c>
      <c r="L9843" s="42" t="str">
        <f t="shared" si="2459"/>
        <v/>
      </c>
      <c r="M9843" s="43" t="str">
        <f t="shared" si="2460"/>
        <v/>
      </c>
      <c r="N9843" s="26" t="str">
        <f t="shared" si="2454"/>
        <v/>
      </c>
      <c r="O9843" s="26" t="str">
        <f t="shared" si="2455"/>
        <v/>
      </c>
      <c r="P9843" s="28" t="str">
        <f>IF(E9843="","",INDEX(TableLookupWakeUpScore[],MATCH(E9843,TableLookupWakeUpScore[Wake Up],0),MATCH(P$1,TableLookupWakeUpScore[#Headers],0)))</f>
        <v/>
      </c>
      <c r="Q9843" s="30" t="str">
        <f t="shared" si="2456"/>
        <v/>
      </c>
      <c r="R9843" s="31" t="str">
        <f t="shared" si="2457"/>
        <v/>
      </c>
      <c r="S9843" s="34" t="str">
        <f>IF($C9843="","",INDEX(TableLookupSleepQuality[],MATCH($C9843,TableLookupSleepQuality[Sleep Quality Low],1),MATCH(S$1,TableLookupSleepQuality[#Headers],0)))</f>
        <v/>
      </c>
      <c r="T9843" s="35" t="str">
        <f>IF($C9843="","",INDEX(TableLookupSleepQuality[],MATCH($C9843,TableLookupSleepQuality[Sleep Quality Low],1),MATCH(T$1,TableLookupSleepQuality[#Headers],0)))</f>
        <v/>
      </c>
      <c r="X9843" s="36" t="str">
        <f t="shared" si="2458"/>
        <v/>
      </c>
      <c r="Y9843" s="40" t="str">
        <f t="shared" ref="Y9843:AD9858" si="2464">IF(OR($X9843="NO",$X9843=""),"",IF(COUNTIF($F9843,"*" &amp; Y$1 &amp; "*"),"YES","NO"))</f>
        <v/>
      </c>
      <c r="Z9843" s="13" t="str">
        <f t="shared" si="2464"/>
        <v/>
      </c>
      <c r="AA9843" s="13" t="str">
        <f t="shared" si="2464"/>
        <v/>
      </c>
      <c r="AB9843" s="13" t="str">
        <f t="shared" si="2464"/>
        <v/>
      </c>
      <c r="AC9843" s="13" t="str">
        <f t="shared" si="2464"/>
        <v/>
      </c>
      <c r="AD9843" s="13" t="str">
        <f t="shared" si="2464"/>
        <v/>
      </c>
    </row>
    <row r="9844" spans="7:30" x14ac:dyDescent="0.25">
      <c r="G9844" s="18" t="str">
        <f t="shared" si="2449"/>
        <v/>
      </c>
      <c r="H9844" s="22" t="str">
        <f t="shared" si="2450"/>
        <v/>
      </c>
      <c r="I9844" s="23" t="str">
        <f t="shared" si="2451"/>
        <v/>
      </c>
      <c r="J9844" s="22" t="str">
        <f t="shared" si="2452"/>
        <v/>
      </c>
      <c r="K9844" s="24" t="str">
        <f t="shared" si="2453"/>
        <v/>
      </c>
      <c r="L9844" s="42" t="str">
        <f t="shared" si="2459"/>
        <v/>
      </c>
      <c r="M9844" s="43" t="str">
        <f t="shared" si="2460"/>
        <v/>
      </c>
      <c r="N9844" s="26" t="str">
        <f t="shared" si="2454"/>
        <v/>
      </c>
      <c r="O9844" s="26" t="str">
        <f t="shared" si="2455"/>
        <v/>
      </c>
      <c r="P9844" s="28" t="str">
        <f>IF(E9844="","",INDEX(TableLookupWakeUpScore[],MATCH(E9844,TableLookupWakeUpScore[Wake Up],0),MATCH(P$1,TableLookupWakeUpScore[#Headers],0)))</f>
        <v/>
      </c>
      <c r="Q9844" s="30" t="str">
        <f t="shared" si="2456"/>
        <v/>
      </c>
      <c r="R9844" s="31" t="str">
        <f t="shared" si="2457"/>
        <v/>
      </c>
      <c r="S9844" s="34" t="str">
        <f>IF($C9844="","",INDEX(TableLookupSleepQuality[],MATCH($C9844,TableLookupSleepQuality[Sleep Quality Low],1),MATCH(S$1,TableLookupSleepQuality[#Headers],0)))</f>
        <v/>
      </c>
      <c r="T9844" s="35" t="str">
        <f>IF($C9844="","",INDEX(TableLookupSleepQuality[],MATCH($C9844,TableLookupSleepQuality[Sleep Quality Low],1),MATCH(T$1,TableLookupSleepQuality[#Headers],0)))</f>
        <v/>
      </c>
      <c r="X9844" s="36" t="str">
        <f t="shared" si="2458"/>
        <v/>
      </c>
      <c r="Y9844" s="40" t="str">
        <f t="shared" si="2464"/>
        <v/>
      </c>
      <c r="Z9844" s="13" t="str">
        <f t="shared" si="2464"/>
        <v/>
      </c>
      <c r="AA9844" s="13" t="str">
        <f t="shared" si="2464"/>
        <v/>
      </c>
      <c r="AB9844" s="13" t="str">
        <f t="shared" si="2464"/>
        <v/>
      </c>
      <c r="AC9844" s="13" t="str">
        <f t="shared" si="2464"/>
        <v/>
      </c>
      <c r="AD9844" s="13" t="str">
        <f t="shared" si="2464"/>
        <v/>
      </c>
    </row>
    <row r="9845" spans="7:30" x14ac:dyDescent="0.25">
      <c r="G9845" s="18" t="str">
        <f t="shared" si="2449"/>
        <v/>
      </c>
      <c r="H9845" s="22" t="str">
        <f t="shared" si="2450"/>
        <v/>
      </c>
      <c r="I9845" s="23" t="str">
        <f t="shared" si="2451"/>
        <v/>
      </c>
      <c r="J9845" s="22" t="str">
        <f t="shared" si="2452"/>
        <v/>
      </c>
      <c r="K9845" s="24" t="str">
        <f t="shared" si="2453"/>
        <v/>
      </c>
      <c r="L9845" s="42" t="str">
        <f t="shared" si="2459"/>
        <v/>
      </c>
      <c r="M9845" s="43" t="str">
        <f t="shared" si="2460"/>
        <v/>
      </c>
      <c r="N9845" s="26" t="str">
        <f t="shared" si="2454"/>
        <v/>
      </c>
      <c r="O9845" s="26" t="str">
        <f t="shared" si="2455"/>
        <v/>
      </c>
      <c r="P9845" s="28" t="str">
        <f>IF(E9845="","",INDEX(TableLookupWakeUpScore[],MATCH(E9845,TableLookupWakeUpScore[Wake Up],0),MATCH(P$1,TableLookupWakeUpScore[#Headers],0)))</f>
        <v/>
      </c>
      <c r="Q9845" s="30" t="str">
        <f t="shared" si="2456"/>
        <v/>
      </c>
      <c r="R9845" s="31" t="str">
        <f t="shared" si="2457"/>
        <v/>
      </c>
      <c r="S9845" s="34" t="str">
        <f>IF($C9845="","",INDEX(TableLookupSleepQuality[],MATCH($C9845,TableLookupSleepQuality[Sleep Quality Low],1),MATCH(S$1,TableLookupSleepQuality[#Headers],0)))</f>
        <v/>
      </c>
      <c r="T9845" s="35" t="str">
        <f>IF($C9845="","",INDEX(TableLookupSleepQuality[],MATCH($C9845,TableLookupSleepQuality[Sleep Quality Low],1),MATCH(T$1,TableLookupSleepQuality[#Headers],0)))</f>
        <v/>
      </c>
      <c r="X9845" s="36" t="str">
        <f t="shared" si="2458"/>
        <v/>
      </c>
      <c r="Y9845" s="40" t="str">
        <f t="shared" si="2464"/>
        <v/>
      </c>
      <c r="Z9845" s="13" t="str">
        <f t="shared" si="2464"/>
        <v/>
      </c>
      <c r="AA9845" s="13" t="str">
        <f t="shared" si="2464"/>
        <v/>
      </c>
      <c r="AB9845" s="13" t="str">
        <f t="shared" si="2464"/>
        <v/>
      </c>
      <c r="AC9845" s="13" t="str">
        <f t="shared" si="2464"/>
        <v/>
      </c>
      <c r="AD9845" s="13" t="str">
        <f t="shared" si="2464"/>
        <v/>
      </c>
    </row>
    <row r="9846" spans="7:30" x14ac:dyDescent="0.25">
      <c r="G9846" s="18" t="str">
        <f t="shared" si="2449"/>
        <v/>
      </c>
      <c r="H9846" s="22" t="str">
        <f t="shared" si="2450"/>
        <v/>
      </c>
      <c r="I9846" s="23" t="str">
        <f t="shared" si="2451"/>
        <v/>
      </c>
      <c r="J9846" s="22" t="str">
        <f t="shared" si="2452"/>
        <v/>
      </c>
      <c r="K9846" s="24" t="str">
        <f t="shared" si="2453"/>
        <v/>
      </c>
      <c r="L9846" s="42" t="str">
        <f t="shared" si="2459"/>
        <v/>
      </c>
      <c r="M9846" s="43" t="str">
        <f t="shared" si="2460"/>
        <v/>
      </c>
      <c r="N9846" s="26" t="str">
        <f t="shared" si="2454"/>
        <v/>
      </c>
      <c r="O9846" s="26" t="str">
        <f t="shared" si="2455"/>
        <v/>
      </c>
      <c r="P9846" s="28" t="str">
        <f>IF(E9846="","",INDEX(TableLookupWakeUpScore[],MATCH(E9846,TableLookupWakeUpScore[Wake Up],0),MATCH(P$1,TableLookupWakeUpScore[#Headers],0)))</f>
        <v/>
      </c>
      <c r="Q9846" s="30" t="str">
        <f t="shared" si="2456"/>
        <v/>
      </c>
      <c r="R9846" s="31" t="str">
        <f t="shared" si="2457"/>
        <v/>
      </c>
      <c r="S9846" s="34" t="str">
        <f>IF($C9846="","",INDEX(TableLookupSleepQuality[],MATCH($C9846,TableLookupSleepQuality[Sleep Quality Low],1),MATCH(S$1,TableLookupSleepQuality[#Headers],0)))</f>
        <v/>
      </c>
      <c r="T9846" s="35" t="str">
        <f>IF($C9846="","",INDEX(TableLookupSleepQuality[],MATCH($C9846,TableLookupSleepQuality[Sleep Quality Low],1),MATCH(T$1,TableLookupSleepQuality[#Headers],0)))</f>
        <v/>
      </c>
      <c r="X9846" s="36" t="str">
        <f t="shared" si="2458"/>
        <v/>
      </c>
      <c r="Y9846" s="40" t="str">
        <f t="shared" si="2464"/>
        <v/>
      </c>
      <c r="Z9846" s="13" t="str">
        <f t="shared" si="2464"/>
        <v/>
      </c>
      <c r="AA9846" s="13" t="str">
        <f t="shared" si="2464"/>
        <v/>
      </c>
      <c r="AB9846" s="13" t="str">
        <f t="shared" si="2464"/>
        <v/>
      </c>
      <c r="AC9846" s="13" t="str">
        <f t="shared" si="2464"/>
        <v/>
      </c>
      <c r="AD9846" s="13" t="str">
        <f t="shared" si="2464"/>
        <v/>
      </c>
    </row>
    <row r="9847" spans="7:30" x14ac:dyDescent="0.25">
      <c r="G9847" s="18" t="str">
        <f t="shared" si="2449"/>
        <v/>
      </c>
      <c r="H9847" s="22" t="str">
        <f t="shared" si="2450"/>
        <v/>
      </c>
      <c r="I9847" s="23" t="str">
        <f t="shared" si="2451"/>
        <v/>
      </c>
      <c r="J9847" s="22" t="str">
        <f t="shared" si="2452"/>
        <v/>
      </c>
      <c r="K9847" s="24" t="str">
        <f t="shared" si="2453"/>
        <v/>
      </c>
      <c r="L9847" s="42" t="str">
        <f t="shared" si="2459"/>
        <v/>
      </c>
      <c r="M9847" s="43" t="str">
        <f t="shared" si="2460"/>
        <v/>
      </c>
      <c r="N9847" s="26" t="str">
        <f t="shared" si="2454"/>
        <v/>
      </c>
      <c r="O9847" s="26" t="str">
        <f t="shared" si="2455"/>
        <v/>
      </c>
      <c r="P9847" s="28" t="str">
        <f>IF(E9847="","",INDEX(TableLookupWakeUpScore[],MATCH(E9847,TableLookupWakeUpScore[Wake Up],0),MATCH(P$1,TableLookupWakeUpScore[#Headers],0)))</f>
        <v/>
      </c>
      <c r="Q9847" s="30" t="str">
        <f t="shared" si="2456"/>
        <v/>
      </c>
      <c r="R9847" s="31" t="str">
        <f t="shared" si="2457"/>
        <v/>
      </c>
      <c r="S9847" s="34" t="str">
        <f>IF($C9847="","",INDEX(TableLookupSleepQuality[],MATCH($C9847,TableLookupSleepQuality[Sleep Quality Low],1),MATCH(S$1,TableLookupSleepQuality[#Headers],0)))</f>
        <v/>
      </c>
      <c r="T9847" s="35" t="str">
        <f>IF($C9847="","",INDEX(TableLookupSleepQuality[],MATCH($C9847,TableLookupSleepQuality[Sleep Quality Low],1),MATCH(T$1,TableLookupSleepQuality[#Headers],0)))</f>
        <v/>
      </c>
      <c r="X9847" s="36" t="str">
        <f t="shared" si="2458"/>
        <v/>
      </c>
      <c r="Y9847" s="40" t="str">
        <f t="shared" si="2464"/>
        <v/>
      </c>
      <c r="Z9847" s="13" t="str">
        <f t="shared" si="2464"/>
        <v/>
      </c>
      <c r="AA9847" s="13" t="str">
        <f t="shared" si="2464"/>
        <v/>
      </c>
      <c r="AB9847" s="13" t="str">
        <f t="shared" si="2464"/>
        <v/>
      </c>
      <c r="AC9847" s="13" t="str">
        <f t="shared" si="2464"/>
        <v/>
      </c>
      <c r="AD9847" s="13" t="str">
        <f t="shared" si="2464"/>
        <v/>
      </c>
    </row>
    <row r="9848" spans="7:30" x14ac:dyDescent="0.25">
      <c r="G9848" s="18" t="str">
        <f t="shared" si="2449"/>
        <v/>
      </c>
      <c r="H9848" s="22" t="str">
        <f t="shared" si="2450"/>
        <v/>
      </c>
      <c r="I9848" s="23" t="str">
        <f t="shared" si="2451"/>
        <v/>
      </c>
      <c r="J9848" s="22" t="str">
        <f t="shared" si="2452"/>
        <v/>
      </c>
      <c r="K9848" s="24" t="str">
        <f t="shared" si="2453"/>
        <v/>
      </c>
      <c r="L9848" s="42" t="str">
        <f t="shared" si="2459"/>
        <v/>
      </c>
      <c r="M9848" s="43" t="str">
        <f t="shared" si="2460"/>
        <v/>
      </c>
      <c r="N9848" s="26" t="str">
        <f t="shared" si="2454"/>
        <v/>
      </c>
      <c r="O9848" s="26" t="str">
        <f t="shared" si="2455"/>
        <v/>
      </c>
      <c r="P9848" s="28" t="str">
        <f>IF(E9848="","",INDEX(TableLookupWakeUpScore[],MATCH(E9848,TableLookupWakeUpScore[Wake Up],0),MATCH(P$1,TableLookupWakeUpScore[#Headers],0)))</f>
        <v/>
      </c>
      <c r="Q9848" s="30" t="str">
        <f t="shared" si="2456"/>
        <v/>
      </c>
      <c r="R9848" s="31" t="str">
        <f t="shared" si="2457"/>
        <v/>
      </c>
      <c r="S9848" s="34" t="str">
        <f>IF($C9848="","",INDEX(TableLookupSleepQuality[],MATCH($C9848,TableLookupSleepQuality[Sleep Quality Low],1),MATCH(S$1,TableLookupSleepQuality[#Headers],0)))</f>
        <v/>
      </c>
      <c r="T9848" s="35" t="str">
        <f>IF($C9848="","",INDEX(TableLookupSleepQuality[],MATCH($C9848,TableLookupSleepQuality[Sleep Quality Low],1),MATCH(T$1,TableLookupSleepQuality[#Headers],0)))</f>
        <v/>
      </c>
      <c r="X9848" s="36" t="str">
        <f t="shared" si="2458"/>
        <v/>
      </c>
      <c r="Y9848" s="40" t="str">
        <f t="shared" si="2464"/>
        <v/>
      </c>
      <c r="Z9848" s="13" t="str">
        <f t="shared" si="2464"/>
        <v/>
      </c>
      <c r="AA9848" s="13" t="str">
        <f t="shared" si="2464"/>
        <v/>
      </c>
      <c r="AB9848" s="13" t="str">
        <f t="shared" si="2464"/>
        <v/>
      </c>
      <c r="AC9848" s="13" t="str">
        <f t="shared" si="2464"/>
        <v/>
      </c>
      <c r="AD9848" s="13" t="str">
        <f t="shared" si="2464"/>
        <v/>
      </c>
    </row>
    <row r="9849" spans="7:30" x14ac:dyDescent="0.25">
      <c r="G9849" s="18" t="str">
        <f t="shared" si="2449"/>
        <v/>
      </c>
      <c r="H9849" s="22" t="str">
        <f t="shared" si="2450"/>
        <v/>
      </c>
      <c r="I9849" s="23" t="str">
        <f t="shared" si="2451"/>
        <v/>
      </c>
      <c r="J9849" s="22" t="str">
        <f t="shared" si="2452"/>
        <v/>
      </c>
      <c r="K9849" s="24" t="str">
        <f t="shared" si="2453"/>
        <v/>
      </c>
      <c r="L9849" s="42" t="str">
        <f t="shared" si="2459"/>
        <v/>
      </c>
      <c r="M9849" s="43" t="str">
        <f t="shared" si="2460"/>
        <v/>
      </c>
      <c r="N9849" s="26" t="str">
        <f t="shared" si="2454"/>
        <v/>
      </c>
      <c r="O9849" s="26" t="str">
        <f t="shared" si="2455"/>
        <v/>
      </c>
      <c r="P9849" s="28" t="str">
        <f>IF(E9849="","",INDEX(TableLookupWakeUpScore[],MATCH(E9849,TableLookupWakeUpScore[Wake Up],0),MATCH(P$1,TableLookupWakeUpScore[#Headers],0)))</f>
        <v/>
      </c>
      <c r="Q9849" s="30" t="str">
        <f t="shared" si="2456"/>
        <v/>
      </c>
      <c r="R9849" s="31" t="str">
        <f t="shared" si="2457"/>
        <v/>
      </c>
      <c r="S9849" s="34" t="str">
        <f>IF($C9849="","",INDEX(TableLookupSleepQuality[],MATCH($C9849,TableLookupSleepQuality[Sleep Quality Low],1),MATCH(S$1,TableLookupSleepQuality[#Headers],0)))</f>
        <v/>
      </c>
      <c r="T9849" s="35" t="str">
        <f>IF($C9849="","",INDEX(TableLookupSleepQuality[],MATCH($C9849,TableLookupSleepQuality[Sleep Quality Low],1),MATCH(T$1,TableLookupSleepQuality[#Headers],0)))</f>
        <v/>
      </c>
      <c r="X9849" s="36" t="str">
        <f t="shared" si="2458"/>
        <v/>
      </c>
      <c r="Y9849" s="40" t="str">
        <f t="shared" si="2464"/>
        <v/>
      </c>
      <c r="Z9849" s="13" t="str">
        <f t="shared" si="2464"/>
        <v/>
      </c>
      <c r="AA9849" s="13" t="str">
        <f t="shared" si="2464"/>
        <v/>
      </c>
      <c r="AB9849" s="13" t="str">
        <f t="shared" si="2464"/>
        <v/>
      </c>
      <c r="AC9849" s="13" t="str">
        <f t="shared" si="2464"/>
        <v/>
      </c>
      <c r="AD9849" s="13" t="str">
        <f t="shared" si="2464"/>
        <v/>
      </c>
    </row>
    <row r="9850" spans="7:30" x14ac:dyDescent="0.25">
      <c r="G9850" s="18" t="str">
        <f t="shared" si="2449"/>
        <v/>
      </c>
      <c r="H9850" s="22" t="str">
        <f t="shared" si="2450"/>
        <v/>
      </c>
      <c r="I9850" s="23" t="str">
        <f t="shared" si="2451"/>
        <v/>
      </c>
      <c r="J9850" s="22" t="str">
        <f t="shared" si="2452"/>
        <v/>
      </c>
      <c r="K9850" s="24" t="str">
        <f t="shared" si="2453"/>
        <v/>
      </c>
      <c r="L9850" s="42" t="str">
        <f t="shared" si="2459"/>
        <v/>
      </c>
      <c r="M9850" s="43" t="str">
        <f t="shared" si="2460"/>
        <v/>
      </c>
      <c r="N9850" s="26" t="str">
        <f t="shared" si="2454"/>
        <v/>
      </c>
      <c r="O9850" s="26" t="str">
        <f t="shared" si="2455"/>
        <v/>
      </c>
      <c r="P9850" s="28" t="str">
        <f>IF(E9850="","",INDEX(TableLookupWakeUpScore[],MATCH(E9850,TableLookupWakeUpScore[Wake Up],0),MATCH(P$1,TableLookupWakeUpScore[#Headers],0)))</f>
        <v/>
      </c>
      <c r="Q9850" s="30" t="str">
        <f t="shared" si="2456"/>
        <v/>
      </c>
      <c r="R9850" s="31" t="str">
        <f t="shared" si="2457"/>
        <v/>
      </c>
      <c r="S9850" s="34" t="str">
        <f>IF($C9850="","",INDEX(TableLookupSleepQuality[],MATCH($C9850,TableLookupSleepQuality[Sleep Quality Low],1),MATCH(S$1,TableLookupSleepQuality[#Headers],0)))</f>
        <v/>
      </c>
      <c r="T9850" s="35" t="str">
        <f>IF($C9850="","",INDEX(TableLookupSleepQuality[],MATCH($C9850,TableLookupSleepQuality[Sleep Quality Low],1),MATCH(T$1,TableLookupSleepQuality[#Headers],0)))</f>
        <v/>
      </c>
      <c r="X9850" s="36" t="str">
        <f t="shared" si="2458"/>
        <v/>
      </c>
      <c r="Y9850" s="40" t="str">
        <f t="shared" si="2464"/>
        <v/>
      </c>
      <c r="Z9850" s="13" t="str">
        <f t="shared" si="2464"/>
        <v/>
      </c>
      <c r="AA9850" s="13" t="str">
        <f t="shared" si="2464"/>
        <v/>
      </c>
      <c r="AB9850" s="13" t="str">
        <f t="shared" si="2464"/>
        <v/>
      </c>
      <c r="AC9850" s="13" t="str">
        <f t="shared" si="2464"/>
        <v/>
      </c>
      <c r="AD9850" s="13" t="str">
        <f t="shared" si="2464"/>
        <v/>
      </c>
    </row>
    <row r="9851" spans="7:30" x14ac:dyDescent="0.25">
      <c r="G9851" s="18" t="str">
        <f t="shared" si="2449"/>
        <v/>
      </c>
      <c r="H9851" s="22" t="str">
        <f t="shared" si="2450"/>
        <v/>
      </c>
      <c r="I9851" s="23" t="str">
        <f t="shared" si="2451"/>
        <v/>
      </c>
      <c r="J9851" s="22" t="str">
        <f t="shared" si="2452"/>
        <v/>
      </c>
      <c r="K9851" s="24" t="str">
        <f t="shared" si="2453"/>
        <v/>
      </c>
      <c r="L9851" s="42" t="str">
        <f t="shared" si="2459"/>
        <v/>
      </c>
      <c r="M9851" s="43" t="str">
        <f t="shared" si="2460"/>
        <v/>
      </c>
      <c r="N9851" s="26" t="str">
        <f t="shared" si="2454"/>
        <v/>
      </c>
      <c r="O9851" s="26" t="str">
        <f t="shared" si="2455"/>
        <v/>
      </c>
      <c r="P9851" s="28" t="str">
        <f>IF(E9851="","",INDEX(TableLookupWakeUpScore[],MATCH(E9851,TableLookupWakeUpScore[Wake Up],0),MATCH(P$1,TableLookupWakeUpScore[#Headers],0)))</f>
        <v/>
      </c>
      <c r="Q9851" s="30" t="str">
        <f t="shared" si="2456"/>
        <v/>
      </c>
      <c r="R9851" s="31" t="str">
        <f t="shared" si="2457"/>
        <v/>
      </c>
      <c r="S9851" s="34" t="str">
        <f>IF($C9851="","",INDEX(TableLookupSleepQuality[],MATCH($C9851,TableLookupSleepQuality[Sleep Quality Low],1),MATCH(S$1,TableLookupSleepQuality[#Headers],0)))</f>
        <v/>
      </c>
      <c r="T9851" s="35" t="str">
        <f>IF($C9851="","",INDEX(TableLookupSleepQuality[],MATCH($C9851,TableLookupSleepQuality[Sleep Quality Low],1),MATCH(T$1,TableLookupSleepQuality[#Headers],0)))</f>
        <v/>
      </c>
      <c r="X9851" s="36" t="str">
        <f t="shared" si="2458"/>
        <v/>
      </c>
      <c r="Y9851" s="40" t="str">
        <f t="shared" si="2464"/>
        <v/>
      </c>
      <c r="Z9851" s="13" t="str">
        <f t="shared" si="2464"/>
        <v/>
      </c>
      <c r="AA9851" s="13" t="str">
        <f t="shared" si="2464"/>
        <v/>
      </c>
      <c r="AB9851" s="13" t="str">
        <f t="shared" si="2464"/>
        <v/>
      </c>
      <c r="AC9851" s="13" t="str">
        <f t="shared" si="2464"/>
        <v/>
      </c>
      <c r="AD9851" s="13" t="str">
        <f t="shared" si="2464"/>
        <v/>
      </c>
    </row>
    <row r="9852" spans="7:30" x14ac:dyDescent="0.25">
      <c r="G9852" s="18" t="str">
        <f t="shared" si="2449"/>
        <v/>
      </c>
      <c r="H9852" s="22" t="str">
        <f t="shared" si="2450"/>
        <v/>
      </c>
      <c r="I9852" s="23" t="str">
        <f t="shared" si="2451"/>
        <v/>
      </c>
      <c r="J9852" s="22" t="str">
        <f t="shared" si="2452"/>
        <v/>
      </c>
      <c r="K9852" s="24" t="str">
        <f t="shared" si="2453"/>
        <v/>
      </c>
      <c r="L9852" s="42" t="str">
        <f t="shared" si="2459"/>
        <v/>
      </c>
      <c r="M9852" s="43" t="str">
        <f t="shared" si="2460"/>
        <v/>
      </c>
      <c r="N9852" s="26" t="str">
        <f t="shared" si="2454"/>
        <v/>
      </c>
      <c r="O9852" s="26" t="str">
        <f t="shared" si="2455"/>
        <v/>
      </c>
      <c r="P9852" s="28" t="str">
        <f>IF(E9852="","",INDEX(TableLookupWakeUpScore[],MATCH(E9852,TableLookupWakeUpScore[Wake Up],0),MATCH(P$1,TableLookupWakeUpScore[#Headers],0)))</f>
        <v/>
      </c>
      <c r="Q9852" s="30" t="str">
        <f t="shared" si="2456"/>
        <v/>
      </c>
      <c r="R9852" s="31" t="str">
        <f t="shared" si="2457"/>
        <v/>
      </c>
      <c r="S9852" s="34" t="str">
        <f>IF($C9852="","",INDEX(TableLookupSleepQuality[],MATCH($C9852,TableLookupSleepQuality[Sleep Quality Low],1),MATCH(S$1,TableLookupSleepQuality[#Headers],0)))</f>
        <v/>
      </c>
      <c r="T9852" s="35" t="str">
        <f>IF($C9852="","",INDEX(TableLookupSleepQuality[],MATCH($C9852,TableLookupSleepQuality[Sleep Quality Low],1),MATCH(T$1,TableLookupSleepQuality[#Headers],0)))</f>
        <v/>
      </c>
      <c r="X9852" s="36" t="str">
        <f t="shared" si="2458"/>
        <v/>
      </c>
      <c r="Y9852" s="40" t="str">
        <f t="shared" si="2464"/>
        <v/>
      </c>
      <c r="Z9852" s="13" t="str">
        <f t="shared" si="2464"/>
        <v/>
      </c>
      <c r="AA9852" s="13" t="str">
        <f t="shared" si="2464"/>
        <v/>
      </c>
      <c r="AB9852" s="13" t="str">
        <f t="shared" si="2464"/>
        <v/>
      </c>
      <c r="AC9852" s="13" t="str">
        <f t="shared" si="2464"/>
        <v/>
      </c>
      <c r="AD9852" s="13" t="str">
        <f t="shared" si="2464"/>
        <v/>
      </c>
    </row>
    <row r="9853" spans="7:30" x14ac:dyDescent="0.25">
      <c r="G9853" s="18" t="str">
        <f t="shared" si="2449"/>
        <v/>
      </c>
      <c r="H9853" s="22" t="str">
        <f t="shared" si="2450"/>
        <v/>
      </c>
      <c r="I9853" s="23" t="str">
        <f t="shared" si="2451"/>
        <v/>
      </c>
      <c r="J9853" s="22" t="str">
        <f t="shared" si="2452"/>
        <v/>
      </c>
      <c r="K9853" s="24" t="str">
        <f t="shared" si="2453"/>
        <v/>
      </c>
      <c r="L9853" s="42" t="str">
        <f t="shared" si="2459"/>
        <v/>
      </c>
      <c r="M9853" s="43" t="str">
        <f t="shared" si="2460"/>
        <v/>
      </c>
      <c r="N9853" s="26" t="str">
        <f t="shared" si="2454"/>
        <v/>
      </c>
      <c r="O9853" s="26" t="str">
        <f t="shared" si="2455"/>
        <v/>
      </c>
      <c r="P9853" s="28" t="str">
        <f>IF(E9853="","",INDEX(TableLookupWakeUpScore[],MATCH(E9853,TableLookupWakeUpScore[Wake Up],0),MATCH(P$1,TableLookupWakeUpScore[#Headers],0)))</f>
        <v/>
      </c>
      <c r="Q9853" s="30" t="str">
        <f t="shared" si="2456"/>
        <v/>
      </c>
      <c r="R9853" s="31" t="str">
        <f t="shared" si="2457"/>
        <v/>
      </c>
      <c r="S9853" s="34" t="str">
        <f>IF($C9853="","",INDEX(TableLookupSleepQuality[],MATCH($C9853,TableLookupSleepQuality[Sleep Quality Low],1),MATCH(S$1,TableLookupSleepQuality[#Headers],0)))</f>
        <v/>
      </c>
      <c r="T9853" s="35" t="str">
        <f>IF($C9853="","",INDEX(TableLookupSleepQuality[],MATCH($C9853,TableLookupSleepQuality[Sleep Quality Low],1),MATCH(T$1,TableLookupSleepQuality[#Headers],0)))</f>
        <v/>
      </c>
      <c r="X9853" s="36" t="str">
        <f t="shared" si="2458"/>
        <v/>
      </c>
      <c r="Y9853" s="40" t="str">
        <f t="shared" si="2464"/>
        <v/>
      </c>
      <c r="Z9853" s="13" t="str">
        <f t="shared" si="2464"/>
        <v/>
      </c>
      <c r="AA9853" s="13" t="str">
        <f t="shared" si="2464"/>
        <v/>
      </c>
      <c r="AB9853" s="13" t="str">
        <f t="shared" si="2464"/>
        <v/>
      </c>
      <c r="AC9853" s="13" t="str">
        <f t="shared" si="2464"/>
        <v/>
      </c>
      <c r="AD9853" s="13" t="str">
        <f t="shared" si="2464"/>
        <v/>
      </c>
    </row>
    <row r="9854" spans="7:30" x14ac:dyDescent="0.25">
      <c r="G9854" s="18" t="str">
        <f t="shared" si="2449"/>
        <v/>
      </c>
      <c r="H9854" s="22" t="str">
        <f t="shared" si="2450"/>
        <v/>
      </c>
      <c r="I9854" s="23" t="str">
        <f t="shared" si="2451"/>
        <v/>
      </c>
      <c r="J9854" s="22" t="str">
        <f t="shared" si="2452"/>
        <v/>
      </c>
      <c r="K9854" s="24" t="str">
        <f t="shared" si="2453"/>
        <v/>
      </c>
      <c r="L9854" s="42" t="str">
        <f t="shared" si="2459"/>
        <v/>
      </c>
      <c r="M9854" s="43" t="str">
        <f t="shared" si="2460"/>
        <v/>
      </c>
      <c r="N9854" s="26" t="str">
        <f t="shared" si="2454"/>
        <v/>
      </c>
      <c r="O9854" s="26" t="str">
        <f t="shared" si="2455"/>
        <v/>
      </c>
      <c r="P9854" s="28" t="str">
        <f>IF(E9854="","",INDEX(TableLookupWakeUpScore[],MATCH(E9854,TableLookupWakeUpScore[Wake Up],0),MATCH(P$1,TableLookupWakeUpScore[#Headers],0)))</f>
        <v/>
      </c>
      <c r="Q9854" s="30" t="str">
        <f t="shared" si="2456"/>
        <v/>
      </c>
      <c r="R9854" s="31" t="str">
        <f t="shared" si="2457"/>
        <v/>
      </c>
      <c r="S9854" s="34" t="str">
        <f>IF($C9854="","",INDEX(TableLookupSleepQuality[],MATCH($C9854,TableLookupSleepQuality[Sleep Quality Low],1),MATCH(S$1,TableLookupSleepQuality[#Headers],0)))</f>
        <v/>
      </c>
      <c r="T9854" s="35" t="str">
        <f>IF($C9854="","",INDEX(TableLookupSleepQuality[],MATCH($C9854,TableLookupSleepQuality[Sleep Quality Low],1),MATCH(T$1,TableLookupSleepQuality[#Headers],0)))</f>
        <v/>
      </c>
      <c r="X9854" s="36" t="str">
        <f t="shared" si="2458"/>
        <v/>
      </c>
      <c r="Y9854" s="40" t="str">
        <f t="shared" si="2464"/>
        <v/>
      </c>
      <c r="Z9854" s="13" t="str">
        <f t="shared" si="2464"/>
        <v/>
      </c>
      <c r="AA9854" s="13" t="str">
        <f t="shared" si="2464"/>
        <v/>
      </c>
      <c r="AB9854" s="13" t="str">
        <f t="shared" si="2464"/>
        <v/>
      </c>
      <c r="AC9854" s="13" t="str">
        <f t="shared" si="2464"/>
        <v/>
      </c>
      <c r="AD9854" s="13" t="str">
        <f t="shared" si="2464"/>
        <v/>
      </c>
    </row>
    <row r="9855" spans="7:30" x14ac:dyDescent="0.25">
      <c r="G9855" s="18" t="str">
        <f t="shared" si="2449"/>
        <v/>
      </c>
      <c r="H9855" s="22" t="str">
        <f t="shared" si="2450"/>
        <v/>
      </c>
      <c r="I9855" s="23" t="str">
        <f t="shared" si="2451"/>
        <v/>
      </c>
      <c r="J9855" s="22" t="str">
        <f t="shared" si="2452"/>
        <v/>
      </c>
      <c r="K9855" s="24" t="str">
        <f t="shared" si="2453"/>
        <v/>
      </c>
      <c r="L9855" s="42" t="str">
        <f t="shared" si="2459"/>
        <v/>
      </c>
      <c r="M9855" s="43" t="str">
        <f t="shared" si="2460"/>
        <v/>
      </c>
      <c r="N9855" s="26" t="str">
        <f t="shared" si="2454"/>
        <v/>
      </c>
      <c r="O9855" s="26" t="str">
        <f t="shared" si="2455"/>
        <v/>
      </c>
      <c r="P9855" s="28" t="str">
        <f>IF(E9855="","",INDEX(TableLookupWakeUpScore[],MATCH(E9855,TableLookupWakeUpScore[Wake Up],0),MATCH(P$1,TableLookupWakeUpScore[#Headers],0)))</f>
        <v/>
      </c>
      <c r="Q9855" s="30" t="str">
        <f t="shared" si="2456"/>
        <v/>
      </c>
      <c r="R9855" s="31" t="str">
        <f t="shared" si="2457"/>
        <v/>
      </c>
      <c r="S9855" s="34" t="str">
        <f>IF($C9855="","",INDEX(TableLookupSleepQuality[],MATCH($C9855,TableLookupSleepQuality[Sleep Quality Low],1),MATCH(S$1,TableLookupSleepQuality[#Headers],0)))</f>
        <v/>
      </c>
      <c r="T9855" s="35" t="str">
        <f>IF($C9855="","",INDEX(TableLookupSleepQuality[],MATCH($C9855,TableLookupSleepQuality[Sleep Quality Low],1),MATCH(T$1,TableLookupSleepQuality[#Headers],0)))</f>
        <v/>
      </c>
      <c r="X9855" s="36" t="str">
        <f t="shared" si="2458"/>
        <v/>
      </c>
      <c r="Y9855" s="40" t="str">
        <f t="shared" si="2464"/>
        <v/>
      </c>
      <c r="Z9855" s="13" t="str">
        <f t="shared" si="2464"/>
        <v/>
      </c>
      <c r="AA9855" s="13" t="str">
        <f t="shared" si="2464"/>
        <v/>
      </c>
      <c r="AB9855" s="13" t="str">
        <f t="shared" si="2464"/>
        <v/>
      </c>
      <c r="AC9855" s="13" t="str">
        <f t="shared" si="2464"/>
        <v/>
      </c>
      <c r="AD9855" s="13" t="str">
        <f t="shared" si="2464"/>
        <v/>
      </c>
    </row>
    <row r="9856" spans="7:30" x14ac:dyDescent="0.25">
      <c r="G9856" s="18" t="str">
        <f t="shared" si="2449"/>
        <v/>
      </c>
      <c r="H9856" s="22" t="str">
        <f t="shared" si="2450"/>
        <v/>
      </c>
      <c r="I9856" s="23" t="str">
        <f t="shared" si="2451"/>
        <v/>
      </c>
      <c r="J9856" s="22" t="str">
        <f t="shared" si="2452"/>
        <v/>
      </c>
      <c r="K9856" s="24" t="str">
        <f t="shared" si="2453"/>
        <v/>
      </c>
      <c r="L9856" s="42" t="str">
        <f t="shared" si="2459"/>
        <v/>
      </c>
      <c r="M9856" s="43" t="str">
        <f t="shared" si="2460"/>
        <v/>
      </c>
      <c r="N9856" s="26" t="str">
        <f t="shared" si="2454"/>
        <v/>
      </c>
      <c r="O9856" s="26" t="str">
        <f t="shared" si="2455"/>
        <v/>
      </c>
      <c r="P9856" s="28" t="str">
        <f>IF(E9856="","",INDEX(TableLookupWakeUpScore[],MATCH(E9856,TableLookupWakeUpScore[Wake Up],0),MATCH(P$1,TableLookupWakeUpScore[#Headers],0)))</f>
        <v/>
      </c>
      <c r="Q9856" s="30" t="str">
        <f t="shared" si="2456"/>
        <v/>
      </c>
      <c r="R9856" s="31" t="str">
        <f t="shared" si="2457"/>
        <v/>
      </c>
      <c r="S9856" s="34" t="str">
        <f>IF($C9856="","",INDEX(TableLookupSleepQuality[],MATCH($C9856,TableLookupSleepQuality[Sleep Quality Low],1),MATCH(S$1,TableLookupSleepQuality[#Headers],0)))</f>
        <v/>
      </c>
      <c r="T9856" s="35" t="str">
        <f>IF($C9856="","",INDEX(TableLookupSleepQuality[],MATCH($C9856,TableLookupSleepQuality[Sleep Quality Low],1),MATCH(T$1,TableLookupSleepQuality[#Headers],0)))</f>
        <v/>
      </c>
      <c r="X9856" s="36" t="str">
        <f t="shared" si="2458"/>
        <v/>
      </c>
      <c r="Y9856" s="40" t="str">
        <f t="shared" si="2464"/>
        <v/>
      </c>
      <c r="Z9856" s="13" t="str">
        <f t="shared" si="2464"/>
        <v/>
      </c>
      <c r="AA9856" s="13" t="str">
        <f t="shared" si="2464"/>
        <v/>
      </c>
      <c r="AB9856" s="13" t="str">
        <f t="shared" si="2464"/>
        <v/>
      </c>
      <c r="AC9856" s="13" t="str">
        <f t="shared" si="2464"/>
        <v/>
      </c>
      <c r="AD9856" s="13" t="str">
        <f t="shared" si="2464"/>
        <v/>
      </c>
    </row>
    <row r="9857" spans="7:30" x14ac:dyDescent="0.25">
      <c r="G9857" s="18" t="str">
        <f t="shared" si="2449"/>
        <v/>
      </c>
      <c r="H9857" s="22" t="str">
        <f t="shared" si="2450"/>
        <v/>
      </c>
      <c r="I9857" s="23" t="str">
        <f t="shared" si="2451"/>
        <v/>
      </c>
      <c r="J9857" s="22" t="str">
        <f t="shared" si="2452"/>
        <v/>
      </c>
      <c r="K9857" s="24" t="str">
        <f t="shared" si="2453"/>
        <v/>
      </c>
      <c r="L9857" s="42" t="str">
        <f t="shared" si="2459"/>
        <v/>
      </c>
      <c r="M9857" s="43" t="str">
        <f t="shared" si="2460"/>
        <v/>
      </c>
      <c r="N9857" s="26" t="str">
        <f t="shared" si="2454"/>
        <v/>
      </c>
      <c r="O9857" s="26" t="str">
        <f t="shared" si="2455"/>
        <v/>
      </c>
      <c r="P9857" s="28" t="str">
        <f>IF(E9857="","",INDEX(TableLookupWakeUpScore[],MATCH(E9857,TableLookupWakeUpScore[Wake Up],0),MATCH(P$1,TableLookupWakeUpScore[#Headers],0)))</f>
        <v/>
      </c>
      <c r="Q9857" s="30" t="str">
        <f t="shared" si="2456"/>
        <v/>
      </c>
      <c r="R9857" s="31" t="str">
        <f t="shared" si="2457"/>
        <v/>
      </c>
      <c r="S9857" s="34" t="str">
        <f>IF($C9857="","",INDEX(TableLookupSleepQuality[],MATCH($C9857,TableLookupSleepQuality[Sleep Quality Low],1),MATCH(S$1,TableLookupSleepQuality[#Headers],0)))</f>
        <v/>
      </c>
      <c r="T9857" s="35" t="str">
        <f>IF($C9857="","",INDEX(TableLookupSleepQuality[],MATCH($C9857,TableLookupSleepQuality[Sleep Quality Low],1),MATCH(T$1,TableLookupSleepQuality[#Headers],0)))</f>
        <v/>
      </c>
      <c r="X9857" s="36" t="str">
        <f t="shared" si="2458"/>
        <v/>
      </c>
      <c r="Y9857" s="40" t="str">
        <f t="shared" si="2464"/>
        <v/>
      </c>
      <c r="Z9857" s="13" t="str">
        <f t="shared" si="2464"/>
        <v/>
      </c>
      <c r="AA9857" s="13" t="str">
        <f t="shared" si="2464"/>
        <v/>
      </c>
      <c r="AB9857" s="13" t="str">
        <f t="shared" si="2464"/>
        <v/>
      </c>
      <c r="AC9857" s="13" t="str">
        <f t="shared" si="2464"/>
        <v/>
      </c>
      <c r="AD9857" s="13" t="str">
        <f t="shared" si="2464"/>
        <v/>
      </c>
    </row>
    <row r="9858" spans="7:30" x14ac:dyDescent="0.25">
      <c r="G9858" s="18" t="str">
        <f t="shared" ref="G9858:G9921" si="2465">IF($B9858="","",VALUE(TEXT($B9858,"yyyy")))</f>
        <v/>
      </c>
      <c r="H9858" s="22" t="str">
        <f t="shared" ref="H9858:H9921" si="2466">IF($B9858="","",VALUE(TEXT($B9858,"mm")))</f>
        <v/>
      </c>
      <c r="I9858" s="23" t="str">
        <f t="shared" ref="I9858:I9921" si="2467">IF($B9858="","",TEXT($B9858,"mmm"))</f>
        <v/>
      </c>
      <c r="J9858" s="22" t="str">
        <f t="shared" ref="J9858:J9921" si="2468">IF($B9858="","",VALUE(TEXT($B9858,"dd")))</f>
        <v/>
      </c>
      <c r="K9858" s="24" t="str">
        <f t="shared" ref="K9858:K9921" si="2469">IF($B9858="","",TEXT($B9858,"ddd"))</f>
        <v/>
      </c>
      <c r="L9858" s="42" t="str">
        <f t="shared" si="2459"/>
        <v/>
      </c>
      <c r="M9858" s="43" t="str">
        <f t="shared" si="2460"/>
        <v/>
      </c>
      <c r="N9858" s="26" t="str">
        <f t="shared" ref="N9858:N9921" si="2470">IF(A9858="","",TIME(HOUR(A9858),MINUTE(A9858),SECOND(A9858)))</f>
        <v/>
      </c>
      <c r="O9858" s="26" t="str">
        <f t="shared" ref="O9858:O9921" si="2471">IF(B9858="","",TIME(HOUR(B9858),MINUTE(B9858),SECOND(B9858)))</f>
        <v/>
      </c>
      <c r="P9858" s="28" t="str">
        <f>IF(E9858="","",INDEX(TableLookupWakeUpScore[],MATCH(E9858,TableLookupWakeUpScore[Wake Up],0),MATCH(P$1,TableLookupWakeUpScore[#Headers],0)))</f>
        <v/>
      </c>
      <c r="Q9858" s="30" t="str">
        <f t="shared" ref="Q9858:Q9921" si="2472">IF(D9858="","",D9858*24)</f>
        <v/>
      </c>
      <c r="R9858" s="31" t="str">
        <f t="shared" ref="R9858:R9921" si="2473">IF(OR(A9858="",B9858=""),"",B9858-A9858)</f>
        <v/>
      </c>
      <c r="S9858" s="34" t="str">
        <f>IF($C9858="","",INDEX(TableLookupSleepQuality[],MATCH($C9858,TableLookupSleepQuality[Sleep Quality Low],1),MATCH(S$1,TableLookupSleepQuality[#Headers],0)))</f>
        <v/>
      </c>
      <c r="T9858" s="35" t="str">
        <f>IF($C9858="","",INDEX(TableLookupSleepQuality[],MATCH($C9858,TableLookupSleepQuality[Sleep Quality Low],1),MATCH(T$1,TableLookupSleepQuality[#Headers],0)))</f>
        <v/>
      </c>
      <c r="X9858" s="36" t="str">
        <f t="shared" ref="X9858:X9921" si="2474">IF($M9858="","",IF($M9858&gt;=RangeLookupDateStartedRecordingSleepNotes,"YES","NO"))</f>
        <v/>
      </c>
      <c r="Y9858" s="40" t="str">
        <f t="shared" si="2464"/>
        <v/>
      </c>
      <c r="Z9858" s="13" t="str">
        <f t="shared" si="2464"/>
        <v/>
      </c>
      <c r="AA9858" s="13" t="str">
        <f t="shared" si="2464"/>
        <v/>
      </c>
      <c r="AB9858" s="13" t="str">
        <f t="shared" si="2464"/>
        <v/>
      </c>
      <c r="AC9858" s="13" t="str">
        <f t="shared" si="2464"/>
        <v/>
      </c>
      <c r="AD9858" s="13" t="str">
        <f t="shared" si="2464"/>
        <v/>
      </c>
    </row>
    <row r="9859" spans="7:30" x14ac:dyDescent="0.25">
      <c r="G9859" s="18" t="str">
        <f t="shared" si="2465"/>
        <v/>
      </c>
      <c r="H9859" s="22" t="str">
        <f t="shared" si="2466"/>
        <v/>
      </c>
      <c r="I9859" s="23" t="str">
        <f t="shared" si="2467"/>
        <v/>
      </c>
      <c r="J9859" s="22" t="str">
        <f t="shared" si="2468"/>
        <v/>
      </c>
      <c r="K9859" s="24" t="str">
        <f t="shared" si="2469"/>
        <v/>
      </c>
      <c r="L9859" s="42" t="str">
        <f t="shared" ref="L9859:L9922" si="2475">IF(A9859="","",DATE(YEAR(A9859),MONTH(A9859),DAY(A9859)))</f>
        <v/>
      </c>
      <c r="M9859" s="43" t="str">
        <f t="shared" ref="M9859:M9922" si="2476">IF(B9859="","",DATE(YEAR(B9859),MONTH(B9859),DAY(B9859)))</f>
        <v/>
      </c>
      <c r="N9859" s="26" t="str">
        <f t="shared" si="2470"/>
        <v/>
      </c>
      <c r="O9859" s="26" t="str">
        <f t="shared" si="2471"/>
        <v/>
      </c>
      <c r="P9859" s="28" t="str">
        <f>IF(E9859="","",INDEX(TableLookupWakeUpScore[],MATCH(E9859,TableLookupWakeUpScore[Wake Up],0),MATCH(P$1,TableLookupWakeUpScore[#Headers],0)))</f>
        <v/>
      </c>
      <c r="Q9859" s="30" t="str">
        <f t="shared" si="2472"/>
        <v/>
      </c>
      <c r="R9859" s="31" t="str">
        <f t="shared" si="2473"/>
        <v/>
      </c>
      <c r="S9859" s="34" t="str">
        <f>IF($C9859="","",INDEX(TableLookupSleepQuality[],MATCH($C9859,TableLookupSleepQuality[Sleep Quality Low],1),MATCH(S$1,TableLookupSleepQuality[#Headers],0)))</f>
        <v/>
      </c>
      <c r="T9859" s="35" t="str">
        <f>IF($C9859="","",INDEX(TableLookupSleepQuality[],MATCH($C9859,TableLookupSleepQuality[Sleep Quality Low],1),MATCH(T$1,TableLookupSleepQuality[#Headers],0)))</f>
        <v/>
      </c>
      <c r="X9859" s="36" t="str">
        <f t="shared" si="2474"/>
        <v/>
      </c>
      <c r="Y9859" s="40" t="str">
        <f t="shared" ref="Y9859:AD9874" si="2477">IF(OR($X9859="NO",$X9859=""),"",IF(COUNTIF($F9859,"*" &amp; Y$1 &amp; "*"),"YES","NO"))</f>
        <v/>
      </c>
      <c r="Z9859" s="13" t="str">
        <f t="shared" si="2477"/>
        <v/>
      </c>
      <c r="AA9859" s="13" t="str">
        <f t="shared" si="2477"/>
        <v/>
      </c>
      <c r="AB9859" s="13" t="str">
        <f t="shared" si="2477"/>
        <v/>
      </c>
      <c r="AC9859" s="13" t="str">
        <f t="shared" si="2477"/>
        <v/>
      </c>
      <c r="AD9859" s="13" t="str">
        <f t="shared" si="2477"/>
        <v/>
      </c>
    </row>
    <row r="9860" spans="7:30" x14ac:dyDescent="0.25">
      <c r="G9860" s="18" t="str">
        <f t="shared" si="2465"/>
        <v/>
      </c>
      <c r="H9860" s="22" t="str">
        <f t="shared" si="2466"/>
        <v/>
      </c>
      <c r="I9860" s="23" t="str">
        <f t="shared" si="2467"/>
        <v/>
      </c>
      <c r="J9860" s="22" t="str">
        <f t="shared" si="2468"/>
        <v/>
      </c>
      <c r="K9860" s="24" t="str">
        <f t="shared" si="2469"/>
        <v/>
      </c>
      <c r="L9860" s="42" t="str">
        <f t="shared" si="2475"/>
        <v/>
      </c>
      <c r="M9860" s="43" t="str">
        <f t="shared" si="2476"/>
        <v/>
      </c>
      <c r="N9860" s="26" t="str">
        <f t="shared" si="2470"/>
        <v/>
      </c>
      <c r="O9860" s="26" t="str">
        <f t="shared" si="2471"/>
        <v/>
      </c>
      <c r="P9860" s="28" t="str">
        <f>IF(E9860="","",INDEX(TableLookupWakeUpScore[],MATCH(E9860,TableLookupWakeUpScore[Wake Up],0),MATCH(P$1,TableLookupWakeUpScore[#Headers],0)))</f>
        <v/>
      </c>
      <c r="Q9860" s="30" t="str">
        <f t="shared" si="2472"/>
        <v/>
      </c>
      <c r="R9860" s="31" t="str">
        <f t="shared" si="2473"/>
        <v/>
      </c>
      <c r="S9860" s="34" t="str">
        <f>IF($C9860="","",INDEX(TableLookupSleepQuality[],MATCH($C9860,TableLookupSleepQuality[Sleep Quality Low],1),MATCH(S$1,TableLookupSleepQuality[#Headers],0)))</f>
        <v/>
      </c>
      <c r="T9860" s="35" t="str">
        <f>IF($C9860="","",INDEX(TableLookupSleepQuality[],MATCH($C9860,TableLookupSleepQuality[Sleep Quality Low],1),MATCH(T$1,TableLookupSleepQuality[#Headers],0)))</f>
        <v/>
      </c>
      <c r="X9860" s="36" t="str">
        <f t="shared" si="2474"/>
        <v/>
      </c>
      <c r="Y9860" s="40" t="str">
        <f t="shared" si="2477"/>
        <v/>
      </c>
      <c r="Z9860" s="13" t="str">
        <f t="shared" si="2477"/>
        <v/>
      </c>
      <c r="AA9860" s="13" t="str">
        <f t="shared" si="2477"/>
        <v/>
      </c>
      <c r="AB9860" s="13" t="str">
        <f t="shared" si="2477"/>
        <v/>
      </c>
      <c r="AC9860" s="13" t="str">
        <f t="shared" si="2477"/>
        <v/>
      </c>
      <c r="AD9860" s="13" t="str">
        <f t="shared" si="2477"/>
        <v/>
      </c>
    </row>
    <row r="9861" spans="7:30" x14ac:dyDescent="0.25">
      <c r="G9861" s="18" t="str">
        <f t="shared" si="2465"/>
        <v/>
      </c>
      <c r="H9861" s="22" t="str">
        <f t="shared" si="2466"/>
        <v/>
      </c>
      <c r="I9861" s="23" t="str">
        <f t="shared" si="2467"/>
        <v/>
      </c>
      <c r="J9861" s="22" t="str">
        <f t="shared" si="2468"/>
        <v/>
      </c>
      <c r="K9861" s="24" t="str">
        <f t="shared" si="2469"/>
        <v/>
      </c>
      <c r="L9861" s="42" t="str">
        <f t="shared" si="2475"/>
        <v/>
      </c>
      <c r="M9861" s="43" t="str">
        <f t="shared" si="2476"/>
        <v/>
      </c>
      <c r="N9861" s="26" t="str">
        <f t="shared" si="2470"/>
        <v/>
      </c>
      <c r="O9861" s="26" t="str">
        <f t="shared" si="2471"/>
        <v/>
      </c>
      <c r="P9861" s="28" t="str">
        <f>IF(E9861="","",INDEX(TableLookupWakeUpScore[],MATCH(E9861,TableLookupWakeUpScore[Wake Up],0),MATCH(P$1,TableLookupWakeUpScore[#Headers],0)))</f>
        <v/>
      </c>
      <c r="Q9861" s="30" t="str">
        <f t="shared" si="2472"/>
        <v/>
      </c>
      <c r="R9861" s="31" t="str">
        <f t="shared" si="2473"/>
        <v/>
      </c>
      <c r="S9861" s="34" t="str">
        <f>IF($C9861="","",INDEX(TableLookupSleepQuality[],MATCH($C9861,TableLookupSleepQuality[Sleep Quality Low],1),MATCH(S$1,TableLookupSleepQuality[#Headers],0)))</f>
        <v/>
      </c>
      <c r="T9861" s="35" t="str">
        <f>IF($C9861="","",INDEX(TableLookupSleepQuality[],MATCH($C9861,TableLookupSleepQuality[Sleep Quality Low],1),MATCH(T$1,TableLookupSleepQuality[#Headers],0)))</f>
        <v/>
      </c>
      <c r="X9861" s="36" t="str">
        <f t="shared" si="2474"/>
        <v/>
      </c>
      <c r="Y9861" s="40" t="str">
        <f t="shared" si="2477"/>
        <v/>
      </c>
      <c r="Z9861" s="13" t="str">
        <f t="shared" si="2477"/>
        <v/>
      </c>
      <c r="AA9861" s="13" t="str">
        <f t="shared" si="2477"/>
        <v/>
      </c>
      <c r="AB9861" s="13" t="str">
        <f t="shared" si="2477"/>
        <v/>
      </c>
      <c r="AC9861" s="13" t="str">
        <f t="shared" si="2477"/>
        <v/>
      </c>
      <c r="AD9861" s="13" t="str">
        <f t="shared" si="2477"/>
        <v/>
      </c>
    </row>
    <row r="9862" spans="7:30" x14ac:dyDescent="0.25">
      <c r="G9862" s="18" t="str">
        <f t="shared" si="2465"/>
        <v/>
      </c>
      <c r="H9862" s="22" t="str">
        <f t="shared" si="2466"/>
        <v/>
      </c>
      <c r="I9862" s="23" t="str">
        <f t="shared" si="2467"/>
        <v/>
      </c>
      <c r="J9862" s="22" t="str">
        <f t="shared" si="2468"/>
        <v/>
      </c>
      <c r="K9862" s="24" t="str">
        <f t="shared" si="2469"/>
        <v/>
      </c>
      <c r="L9862" s="42" t="str">
        <f t="shared" si="2475"/>
        <v/>
      </c>
      <c r="M9862" s="43" t="str">
        <f t="shared" si="2476"/>
        <v/>
      </c>
      <c r="N9862" s="26" t="str">
        <f t="shared" si="2470"/>
        <v/>
      </c>
      <c r="O9862" s="26" t="str">
        <f t="shared" si="2471"/>
        <v/>
      </c>
      <c r="P9862" s="28" t="str">
        <f>IF(E9862="","",INDEX(TableLookupWakeUpScore[],MATCH(E9862,TableLookupWakeUpScore[Wake Up],0),MATCH(P$1,TableLookupWakeUpScore[#Headers],0)))</f>
        <v/>
      </c>
      <c r="Q9862" s="30" t="str">
        <f t="shared" si="2472"/>
        <v/>
      </c>
      <c r="R9862" s="31" t="str">
        <f t="shared" si="2473"/>
        <v/>
      </c>
      <c r="S9862" s="34" t="str">
        <f>IF($C9862="","",INDEX(TableLookupSleepQuality[],MATCH($C9862,TableLookupSleepQuality[Sleep Quality Low],1),MATCH(S$1,TableLookupSleepQuality[#Headers],0)))</f>
        <v/>
      </c>
      <c r="T9862" s="35" t="str">
        <f>IF($C9862="","",INDEX(TableLookupSleepQuality[],MATCH($C9862,TableLookupSleepQuality[Sleep Quality Low],1),MATCH(T$1,TableLookupSleepQuality[#Headers],0)))</f>
        <v/>
      </c>
      <c r="X9862" s="36" t="str">
        <f t="shared" si="2474"/>
        <v/>
      </c>
      <c r="Y9862" s="40" t="str">
        <f t="shared" si="2477"/>
        <v/>
      </c>
      <c r="Z9862" s="13" t="str">
        <f t="shared" si="2477"/>
        <v/>
      </c>
      <c r="AA9862" s="13" t="str">
        <f t="shared" si="2477"/>
        <v/>
      </c>
      <c r="AB9862" s="13" t="str">
        <f t="shared" si="2477"/>
        <v/>
      </c>
      <c r="AC9862" s="13" t="str">
        <f t="shared" si="2477"/>
        <v/>
      </c>
      <c r="AD9862" s="13" t="str">
        <f t="shared" si="2477"/>
        <v/>
      </c>
    </row>
    <row r="9863" spans="7:30" x14ac:dyDescent="0.25">
      <c r="G9863" s="18" t="str">
        <f t="shared" si="2465"/>
        <v/>
      </c>
      <c r="H9863" s="22" t="str">
        <f t="shared" si="2466"/>
        <v/>
      </c>
      <c r="I9863" s="23" t="str">
        <f t="shared" si="2467"/>
        <v/>
      </c>
      <c r="J9863" s="22" t="str">
        <f t="shared" si="2468"/>
        <v/>
      </c>
      <c r="K9863" s="24" t="str">
        <f t="shared" si="2469"/>
        <v/>
      </c>
      <c r="L9863" s="42" t="str">
        <f t="shared" si="2475"/>
        <v/>
      </c>
      <c r="M9863" s="43" t="str">
        <f t="shared" si="2476"/>
        <v/>
      </c>
      <c r="N9863" s="26" t="str">
        <f t="shared" si="2470"/>
        <v/>
      </c>
      <c r="O9863" s="26" t="str">
        <f t="shared" si="2471"/>
        <v/>
      </c>
      <c r="P9863" s="28" t="str">
        <f>IF(E9863="","",INDEX(TableLookupWakeUpScore[],MATCH(E9863,TableLookupWakeUpScore[Wake Up],0),MATCH(P$1,TableLookupWakeUpScore[#Headers],0)))</f>
        <v/>
      </c>
      <c r="Q9863" s="30" t="str">
        <f t="shared" si="2472"/>
        <v/>
      </c>
      <c r="R9863" s="31" t="str">
        <f t="shared" si="2473"/>
        <v/>
      </c>
      <c r="S9863" s="34" t="str">
        <f>IF($C9863="","",INDEX(TableLookupSleepQuality[],MATCH($C9863,TableLookupSleepQuality[Sleep Quality Low],1),MATCH(S$1,TableLookupSleepQuality[#Headers],0)))</f>
        <v/>
      </c>
      <c r="T9863" s="35" t="str">
        <f>IF($C9863="","",INDEX(TableLookupSleepQuality[],MATCH($C9863,TableLookupSleepQuality[Sleep Quality Low],1),MATCH(T$1,TableLookupSleepQuality[#Headers],0)))</f>
        <v/>
      </c>
      <c r="X9863" s="36" t="str">
        <f t="shared" si="2474"/>
        <v/>
      </c>
      <c r="Y9863" s="40" t="str">
        <f t="shared" si="2477"/>
        <v/>
      </c>
      <c r="Z9863" s="13" t="str">
        <f t="shared" si="2477"/>
        <v/>
      </c>
      <c r="AA9863" s="13" t="str">
        <f t="shared" si="2477"/>
        <v/>
      </c>
      <c r="AB9863" s="13" t="str">
        <f t="shared" si="2477"/>
        <v/>
      </c>
      <c r="AC9863" s="13" t="str">
        <f t="shared" si="2477"/>
        <v/>
      </c>
      <c r="AD9863" s="13" t="str">
        <f t="shared" si="2477"/>
        <v/>
      </c>
    </row>
    <row r="9864" spans="7:30" x14ac:dyDescent="0.25">
      <c r="G9864" s="18" t="str">
        <f t="shared" si="2465"/>
        <v/>
      </c>
      <c r="H9864" s="22" t="str">
        <f t="shared" si="2466"/>
        <v/>
      </c>
      <c r="I9864" s="23" t="str">
        <f t="shared" si="2467"/>
        <v/>
      </c>
      <c r="J9864" s="22" t="str">
        <f t="shared" si="2468"/>
        <v/>
      </c>
      <c r="K9864" s="24" t="str">
        <f t="shared" si="2469"/>
        <v/>
      </c>
      <c r="L9864" s="42" t="str">
        <f t="shared" si="2475"/>
        <v/>
      </c>
      <c r="M9864" s="43" t="str">
        <f t="shared" si="2476"/>
        <v/>
      </c>
      <c r="N9864" s="26" t="str">
        <f t="shared" si="2470"/>
        <v/>
      </c>
      <c r="O9864" s="26" t="str">
        <f t="shared" si="2471"/>
        <v/>
      </c>
      <c r="P9864" s="28" t="str">
        <f>IF(E9864="","",INDEX(TableLookupWakeUpScore[],MATCH(E9864,TableLookupWakeUpScore[Wake Up],0),MATCH(P$1,TableLookupWakeUpScore[#Headers],0)))</f>
        <v/>
      </c>
      <c r="Q9864" s="30" t="str">
        <f t="shared" si="2472"/>
        <v/>
      </c>
      <c r="R9864" s="31" t="str">
        <f t="shared" si="2473"/>
        <v/>
      </c>
      <c r="S9864" s="34" t="str">
        <f>IF($C9864="","",INDEX(TableLookupSleepQuality[],MATCH($C9864,TableLookupSleepQuality[Sleep Quality Low],1),MATCH(S$1,TableLookupSleepQuality[#Headers],0)))</f>
        <v/>
      </c>
      <c r="T9864" s="35" t="str">
        <f>IF($C9864="","",INDEX(TableLookupSleepQuality[],MATCH($C9864,TableLookupSleepQuality[Sleep Quality Low],1),MATCH(T$1,TableLookupSleepQuality[#Headers],0)))</f>
        <v/>
      </c>
      <c r="X9864" s="36" t="str">
        <f t="shared" si="2474"/>
        <v/>
      </c>
      <c r="Y9864" s="40" t="str">
        <f t="shared" si="2477"/>
        <v/>
      </c>
      <c r="Z9864" s="13" t="str">
        <f t="shared" si="2477"/>
        <v/>
      </c>
      <c r="AA9864" s="13" t="str">
        <f t="shared" si="2477"/>
        <v/>
      </c>
      <c r="AB9864" s="13" t="str">
        <f t="shared" si="2477"/>
        <v/>
      </c>
      <c r="AC9864" s="13" t="str">
        <f t="shared" si="2477"/>
        <v/>
      </c>
      <c r="AD9864" s="13" t="str">
        <f t="shared" si="2477"/>
        <v/>
      </c>
    </row>
    <row r="9865" spans="7:30" x14ac:dyDescent="0.25">
      <c r="G9865" s="18" t="str">
        <f t="shared" si="2465"/>
        <v/>
      </c>
      <c r="H9865" s="22" t="str">
        <f t="shared" si="2466"/>
        <v/>
      </c>
      <c r="I9865" s="23" t="str">
        <f t="shared" si="2467"/>
        <v/>
      </c>
      <c r="J9865" s="22" t="str">
        <f t="shared" si="2468"/>
        <v/>
      </c>
      <c r="K9865" s="24" t="str">
        <f t="shared" si="2469"/>
        <v/>
      </c>
      <c r="L9865" s="42" t="str">
        <f t="shared" si="2475"/>
        <v/>
      </c>
      <c r="M9865" s="43" t="str">
        <f t="shared" si="2476"/>
        <v/>
      </c>
      <c r="N9865" s="26" t="str">
        <f t="shared" si="2470"/>
        <v/>
      </c>
      <c r="O9865" s="26" t="str">
        <f t="shared" si="2471"/>
        <v/>
      </c>
      <c r="P9865" s="28" t="str">
        <f>IF(E9865="","",INDEX(TableLookupWakeUpScore[],MATCH(E9865,TableLookupWakeUpScore[Wake Up],0),MATCH(P$1,TableLookupWakeUpScore[#Headers],0)))</f>
        <v/>
      </c>
      <c r="Q9865" s="30" t="str">
        <f t="shared" si="2472"/>
        <v/>
      </c>
      <c r="R9865" s="31" t="str">
        <f t="shared" si="2473"/>
        <v/>
      </c>
      <c r="S9865" s="34" t="str">
        <f>IF($C9865="","",INDEX(TableLookupSleepQuality[],MATCH($C9865,TableLookupSleepQuality[Sleep Quality Low],1),MATCH(S$1,TableLookupSleepQuality[#Headers],0)))</f>
        <v/>
      </c>
      <c r="T9865" s="35" t="str">
        <f>IF($C9865="","",INDEX(TableLookupSleepQuality[],MATCH($C9865,TableLookupSleepQuality[Sleep Quality Low],1),MATCH(T$1,TableLookupSleepQuality[#Headers],0)))</f>
        <v/>
      </c>
      <c r="X9865" s="36" t="str">
        <f t="shared" si="2474"/>
        <v/>
      </c>
      <c r="Y9865" s="40" t="str">
        <f t="shared" si="2477"/>
        <v/>
      </c>
      <c r="Z9865" s="13" t="str">
        <f t="shared" si="2477"/>
        <v/>
      </c>
      <c r="AA9865" s="13" t="str">
        <f t="shared" si="2477"/>
        <v/>
      </c>
      <c r="AB9865" s="13" t="str">
        <f t="shared" si="2477"/>
        <v/>
      </c>
      <c r="AC9865" s="13" t="str">
        <f t="shared" si="2477"/>
        <v/>
      </c>
      <c r="AD9865" s="13" t="str">
        <f t="shared" si="2477"/>
        <v/>
      </c>
    </row>
    <row r="9866" spans="7:30" x14ac:dyDescent="0.25">
      <c r="G9866" s="18" t="str">
        <f t="shared" si="2465"/>
        <v/>
      </c>
      <c r="H9866" s="22" t="str">
        <f t="shared" si="2466"/>
        <v/>
      </c>
      <c r="I9866" s="23" t="str">
        <f t="shared" si="2467"/>
        <v/>
      </c>
      <c r="J9866" s="22" t="str">
        <f t="shared" si="2468"/>
        <v/>
      </c>
      <c r="K9866" s="24" t="str">
        <f t="shared" si="2469"/>
        <v/>
      </c>
      <c r="L9866" s="42" t="str">
        <f t="shared" si="2475"/>
        <v/>
      </c>
      <c r="M9866" s="43" t="str">
        <f t="shared" si="2476"/>
        <v/>
      </c>
      <c r="N9866" s="26" t="str">
        <f t="shared" si="2470"/>
        <v/>
      </c>
      <c r="O9866" s="26" t="str">
        <f t="shared" si="2471"/>
        <v/>
      </c>
      <c r="P9866" s="28" t="str">
        <f>IF(E9866="","",INDEX(TableLookupWakeUpScore[],MATCH(E9866,TableLookupWakeUpScore[Wake Up],0),MATCH(P$1,TableLookupWakeUpScore[#Headers],0)))</f>
        <v/>
      </c>
      <c r="Q9866" s="30" t="str">
        <f t="shared" si="2472"/>
        <v/>
      </c>
      <c r="R9866" s="31" t="str">
        <f t="shared" si="2473"/>
        <v/>
      </c>
      <c r="S9866" s="34" t="str">
        <f>IF($C9866="","",INDEX(TableLookupSleepQuality[],MATCH($C9866,TableLookupSleepQuality[Sleep Quality Low],1),MATCH(S$1,TableLookupSleepQuality[#Headers],0)))</f>
        <v/>
      </c>
      <c r="T9866" s="35" t="str">
        <f>IF($C9866="","",INDEX(TableLookupSleepQuality[],MATCH($C9866,TableLookupSleepQuality[Sleep Quality Low],1),MATCH(T$1,TableLookupSleepQuality[#Headers],0)))</f>
        <v/>
      </c>
      <c r="X9866" s="36" t="str">
        <f t="shared" si="2474"/>
        <v/>
      </c>
      <c r="Y9866" s="40" t="str">
        <f t="shared" si="2477"/>
        <v/>
      </c>
      <c r="Z9866" s="13" t="str">
        <f t="shared" si="2477"/>
        <v/>
      </c>
      <c r="AA9866" s="13" t="str">
        <f t="shared" si="2477"/>
        <v/>
      </c>
      <c r="AB9866" s="13" t="str">
        <f t="shared" si="2477"/>
        <v/>
      </c>
      <c r="AC9866" s="13" t="str">
        <f t="shared" si="2477"/>
        <v/>
      </c>
      <c r="AD9866" s="13" t="str">
        <f t="shared" si="2477"/>
        <v/>
      </c>
    </row>
    <row r="9867" spans="7:30" x14ac:dyDescent="0.25">
      <c r="G9867" s="18" t="str">
        <f t="shared" si="2465"/>
        <v/>
      </c>
      <c r="H9867" s="22" t="str">
        <f t="shared" si="2466"/>
        <v/>
      </c>
      <c r="I9867" s="23" t="str">
        <f t="shared" si="2467"/>
        <v/>
      </c>
      <c r="J9867" s="22" t="str">
        <f t="shared" si="2468"/>
        <v/>
      </c>
      <c r="K9867" s="24" t="str">
        <f t="shared" si="2469"/>
        <v/>
      </c>
      <c r="L9867" s="42" t="str">
        <f t="shared" si="2475"/>
        <v/>
      </c>
      <c r="M9867" s="43" t="str">
        <f t="shared" si="2476"/>
        <v/>
      </c>
      <c r="N9867" s="26" t="str">
        <f t="shared" si="2470"/>
        <v/>
      </c>
      <c r="O9867" s="26" t="str">
        <f t="shared" si="2471"/>
        <v/>
      </c>
      <c r="P9867" s="28" t="str">
        <f>IF(E9867="","",INDEX(TableLookupWakeUpScore[],MATCH(E9867,TableLookupWakeUpScore[Wake Up],0),MATCH(P$1,TableLookupWakeUpScore[#Headers],0)))</f>
        <v/>
      </c>
      <c r="Q9867" s="30" t="str">
        <f t="shared" si="2472"/>
        <v/>
      </c>
      <c r="R9867" s="31" t="str">
        <f t="shared" si="2473"/>
        <v/>
      </c>
      <c r="S9867" s="34" t="str">
        <f>IF($C9867="","",INDEX(TableLookupSleepQuality[],MATCH($C9867,TableLookupSleepQuality[Sleep Quality Low],1),MATCH(S$1,TableLookupSleepQuality[#Headers],0)))</f>
        <v/>
      </c>
      <c r="T9867" s="35" t="str">
        <f>IF($C9867="","",INDEX(TableLookupSleepQuality[],MATCH($C9867,TableLookupSleepQuality[Sleep Quality Low],1),MATCH(T$1,TableLookupSleepQuality[#Headers],0)))</f>
        <v/>
      </c>
      <c r="X9867" s="36" t="str">
        <f t="shared" si="2474"/>
        <v/>
      </c>
      <c r="Y9867" s="40" t="str">
        <f t="shared" si="2477"/>
        <v/>
      </c>
      <c r="Z9867" s="13" t="str">
        <f t="shared" si="2477"/>
        <v/>
      </c>
      <c r="AA9867" s="13" t="str">
        <f t="shared" si="2477"/>
        <v/>
      </c>
      <c r="AB9867" s="13" t="str">
        <f t="shared" si="2477"/>
        <v/>
      </c>
      <c r="AC9867" s="13" t="str">
        <f t="shared" si="2477"/>
        <v/>
      </c>
      <c r="AD9867" s="13" t="str">
        <f t="shared" si="2477"/>
        <v/>
      </c>
    </row>
    <row r="9868" spans="7:30" x14ac:dyDescent="0.25">
      <c r="G9868" s="18" t="str">
        <f t="shared" si="2465"/>
        <v/>
      </c>
      <c r="H9868" s="22" t="str">
        <f t="shared" si="2466"/>
        <v/>
      </c>
      <c r="I9868" s="23" t="str">
        <f t="shared" si="2467"/>
        <v/>
      </c>
      <c r="J9868" s="22" t="str">
        <f t="shared" si="2468"/>
        <v/>
      </c>
      <c r="K9868" s="24" t="str">
        <f t="shared" si="2469"/>
        <v/>
      </c>
      <c r="L9868" s="42" t="str">
        <f t="shared" si="2475"/>
        <v/>
      </c>
      <c r="M9868" s="43" t="str">
        <f t="shared" si="2476"/>
        <v/>
      </c>
      <c r="N9868" s="26" t="str">
        <f t="shared" si="2470"/>
        <v/>
      </c>
      <c r="O9868" s="26" t="str">
        <f t="shared" si="2471"/>
        <v/>
      </c>
      <c r="P9868" s="28" t="str">
        <f>IF(E9868="","",INDEX(TableLookupWakeUpScore[],MATCH(E9868,TableLookupWakeUpScore[Wake Up],0),MATCH(P$1,TableLookupWakeUpScore[#Headers],0)))</f>
        <v/>
      </c>
      <c r="Q9868" s="30" t="str">
        <f t="shared" si="2472"/>
        <v/>
      </c>
      <c r="R9868" s="31" t="str">
        <f t="shared" si="2473"/>
        <v/>
      </c>
      <c r="S9868" s="34" t="str">
        <f>IF($C9868="","",INDEX(TableLookupSleepQuality[],MATCH($C9868,TableLookupSleepQuality[Sleep Quality Low],1),MATCH(S$1,TableLookupSleepQuality[#Headers],0)))</f>
        <v/>
      </c>
      <c r="T9868" s="35" t="str">
        <f>IF($C9868="","",INDEX(TableLookupSleepQuality[],MATCH($C9868,TableLookupSleepQuality[Sleep Quality Low],1),MATCH(T$1,TableLookupSleepQuality[#Headers],0)))</f>
        <v/>
      </c>
      <c r="X9868" s="36" t="str">
        <f t="shared" si="2474"/>
        <v/>
      </c>
      <c r="Y9868" s="40" t="str">
        <f t="shared" si="2477"/>
        <v/>
      </c>
      <c r="Z9868" s="13" t="str">
        <f t="shared" si="2477"/>
        <v/>
      </c>
      <c r="AA9868" s="13" t="str">
        <f t="shared" si="2477"/>
        <v/>
      </c>
      <c r="AB9868" s="13" t="str">
        <f t="shared" si="2477"/>
        <v/>
      </c>
      <c r="AC9868" s="13" t="str">
        <f t="shared" si="2477"/>
        <v/>
      </c>
      <c r="AD9868" s="13" t="str">
        <f t="shared" si="2477"/>
        <v/>
      </c>
    </row>
    <row r="9869" spans="7:30" x14ac:dyDescent="0.25">
      <c r="G9869" s="18" t="str">
        <f t="shared" si="2465"/>
        <v/>
      </c>
      <c r="H9869" s="22" t="str">
        <f t="shared" si="2466"/>
        <v/>
      </c>
      <c r="I9869" s="23" t="str">
        <f t="shared" si="2467"/>
        <v/>
      </c>
      <c r="J9869" s="22" t="str">
        <f t="shared" si="2468"/>
        <v/>
      </c>
      <c r="K9869" s="24" t="str">
        <f t="shared" si="2469"/>
        <v/>
      </c>
      <c r="L9869" s="42" t="str">
        <f t="shared" si="2475"/>
        <v/>
      </c>
      <c r="M9869" s="43" t="str">
        <f t="shared" si="2476"/>
        <v/>
      </c>
      <c r="N9869" s="26" t="str">
        <f t="shared" si="2470"/>
        <v/>
      </c>
      <c r="O9869" s="26" t="str">
        <f t="shared" si="2471"/>
        <v/>
      </c>
      <c r="P9869" s="28" t="str">
        <f>IF(E9869="","",INDEX(TableLookupWakeUpScore[],MATCH(E9869,TableLookupWakeUpScore[Wake Up],0),MATCH(P$1,TableLookupWakeUpScore[#Headers],0)))</f>
        <v/>
      </c>
      <c r="Q9869" s="30" t="str">
        <f t="shared" si="2472"/>
        <v/>
      </c>
      <c r="R9869" s="31" t="str">
        <f t="shared" si="2473"/>
        <v/>
      </c>
      <c r="S9869" s="34" t="str">
        <f>IF($C9869="","",INDEX(TableLookupSleepQuality[],MATCH($C9869,TableLookupSleepQuality[Sleep Quality Low],1),MATCH(S$1,TableLookupSleepQuality[#Headers],0)))</f>
        <v/>
      </c>
      <c r="T9869" s="35" t="str">
        <f>IF($C9869="","",INDEX(TableLookupSleepQuality[],MATCH($C9869,TableLookupSleepQuality[Sleep Quality Low],1),MATCH(T$1,TableLookupSleepQuality[#Headers],0)))</f>
        <v/>
      </c>
      <c r="X9869" s="36" t="str">
        <f t="shared" si="2474"/>
        <v/>
      </c>
      <c r="Y9869" s="40" t="str">
        <f t="shared" si="2477"/>
        <v/>
      </c>
      <c r="Z9869" s="13" t="str">
        <f t="shared" si="2477"/>
        <v/>
      </c>
      <c r="AA9869" s="13" t="str">
        <f t="shared" si="2477"/>
        <v/>
      </c>
      <c r="AB9869" s="13" t="str">
        <f t="shared" si="2477"/>
        <v/>
      </c>
      <c r="AC9869" s="13" t="str">
        <f t="shared" si="2477"/>
        <v/>
      </c>
      <c r="AD9869" s="13" t="str">
        <f t="shared" si="2477"/>
        <v/>
      </c>
    </row>
    <row r="9870" spans="7:30" x14ac:dyDescent="0.25">
      <c r="G9870" s="18" t="str">
        <f t="shared" si="2465"/>
        <v/>
      </c>
      <c r="H9870" s="22" t="str">
        <f t="shared" si="2466"/>
        <v/>
      </c>
      <c r="I9870" s="23" t="str">
        <f t="shared" si="2467"/>
        <v/>
      </c>
      <c r="J9870" s="22" t="str">
        <f t="shared" si="2468"/>
        <v/>
      </c>
      <c r="K9870" s="24" t="str">
        <f t="shared" si="2469"/>
        <v/>
      </c>
      <c r="L9870" s="42" t="str">
        <f t="shared" si="2475"/>
        <v/>
      </c>
      <c r="M9870" s="43" t="str">
        <f t="shared" si="2476"/>
        <v/>
      </c>
      <c r="N9870" s="26" t="str">
        <f t="shared" si="2470"/>
        <v/>
      </c>
      <c r="O9870" s="26" t="str">
        <f t="shared" si="2471"/>
        <v/>
      </c>
      <c r="P9870" s="28" t="str">
        <f>IF(E9870="","",INDEX(TableLookupWakeUpScore[],MATCH(E9870,TableLookupWakeUpScore[Wake Up],0),MATCH(P$1,TableLookupWakeUpScore[#Headers],0)))</f>
        <v/>
      </c>
      <c r="Q9870" s="30" t="str">
        <f t="shared" si="2472"/>
        <v/>
      </c>
      <c r="R9870" s="31" t="str">
        <f t="shared" si="2473"/>
        <v/>
      </c>
      <c r="S9870" s="34" t="str">
        <f>IF($C9870="","",INDEX(TableLookupSleepQuality[],MATCH($C9870,TableLookupSleepQuality[Sleep Quality Low],1),MATCH(S$1,TableLookupSleepQuality[#Headers],0)))</f>
        <v/>
      </c>
      <c r="T9870" s="35" t="str">
        <f>IF($C9870="","",INDEX(TableLookupSleepQuality[],MATCH($C9870,TableLookupSleepQuality[Sleep Quality Low],1),MATCH(T$1,TableLookupSleepQuality[#Headers],0)))</f>
        <v/>
      </c>
      <c r="X9870" s="36" t="str">
        <f t="shared" si="2474"/>
        <v/>
      </c>
      <c r="Y9870" s="40" t="str">
        <f t="shared" si="2477"/>
        <v/>
      </c>
      <c r="Z9870" s="13" t="str">
        <f t="shared" si="2477"/>
        <v/>
      </c>
      <c r="AA9870" s="13" t="str">
        <f t="shared" si="2477"/>
        <v/>
      </c>
      <c r="AB9870" s="13" t="str">
        <f t="shared" si="2477"/>
        <v/>
      </c>
      <c r="AC9870" s="13" t="str">
        <f t="shared" si="2477"/>
        <v/>
      </c>
      <c r="AD9870" s="13" t="str">
        <f t="shared" si="2477"/>
        <v/>
      </c>
    </row>
    <row r="9871" spans="7:30" x14ac:dyDescent="0.25">
      <c r="G9871" s="18" t="str">
        <f t="shared" si="2465"/>
        <v/>
      </c>
      <c r="H9871" s="22" t="str">
        <f t="shared" si="2466"/>
        <v/>
      </c>
      <c r="I9871" s="23" t="str">
        <f t="shared" si="2467"/>
        <v/>
      </c>
      <c r="J9871" s="22" t="str">
        <f t="shared" si="2468"/>
        <v/>
      </c>
      <c r="K9871" s="24" t="str">
        <f t="shared" si="2469"/>
        <v/>
      </c>
      <c r="L9871" s="42" t="str">
        <f t="shared" si="2475"/>
        <v/>
      </c>
      <c r="M9871" s="43" t="str">
        <f t="shared" si="2476"/>
        <v/>
      </c>
      <c r="N9871" s="26" t="str">
        <f t="shared" si="2470"/>
        <v/>
      </c>
      <c r="O9871" s="26" t="str">
        <f t="shared" si="2471"/>
        <v/>
      </c>
      <c r="P9871" s="28" t="str">
        <f>IF(E9871="","",INDEX(TableLookupWakeUpScore[],MATCH(E9871,TableLookupWakeUpScore[Wake Up],0),MATCH(P$1,TableLookupWakeUpScore[#Headers],0)))</f>
        <v/>
      </c>
      <c r="Q9871" s="30" t="str">
        <f t="shared" si="2472"/>
        <v/>
      </c>
      <c r="R9871" s="31" t="str">
        <f t="shared" si="2473"/>
        <v/>
      </c>
      <c r="S9871" s="34" t="str">
        <f>IF($C9871="","",INDEX(TableLookupSleepQuality[],MATCH($C9871,TableLookupSleepQuality[Sleep Quality Low],1),MATCH(S$1,TableLookupSleepQuality[#Headers],0)))</f>
        <v/>
      </c>
      <c r="T9871" s="35" t="str">
        <f>IF($C9871="","",INDEX(TableLookupSleepQuality[],MATCH($C9871,TableLookupSleepQuality[Sleep Quality Low],1),MATCH(T$1,TableLookupSleepQuality[#Headers],0)))</f>
        <v/>
      </c>
      <c r="X9871" s="36" t="str">
        <f t="shared" si="2474"/>
        <v/>
      </c>
      <c r="Y9871" s="40" t="str">
        <f t="shared" si="2477"/>
        <v/>
      </c>
      <c r="Z9871" s="13" t="str">
        <f t="shared" si="2477"/>
        <v/>
      </c>
      <c r="AA9871" s="13" t="str">
        <f t="shared" si="2477"/>
        <v/>
      </c>
      <c r="AB9871" s="13" t="str">
        <f t="shared" si="2477"/>
        <v/>
      </c>
      <c r="AC9871" s="13" t="str">
        <f t="shared" si="2477"/>
        <v/>
      </c>
      <c r="AD9871" s="13" t="str">
        <f t="shared" si="2477"/>
        <v/>
      </c>
    </row>
    <row r="9872" spans="7:30" x14ac:dyDescent="0.25">
      <c r="G9872" s="18" t="str">
        <f t="shared" si="2465"/>
        <v/>
      </c>
      <c r="H9872" s="22" t="str">
        <f t="shared" si="2466"/>
        <v/>
      </c>
      <c r="I9872" s="23" t="str">
        <f t="shared" si="2467"/>
        <v/>
      </c>
      <c r="J9872" s="22" t="str">
        <f t="shared" si="2468"/>
        <v/>
      </c>
      <c r="K9872" s="24" t="str">
        <f t="shared" si="2469"/>
        <v/>
      </c>
      <c r="L9872" s="42" t="str">
        <f t="shared" si="2475"/>
        <v/>
      </c>
      <c r="M9872" s="43" t="str">
        <f t="shared" si="2476"/>
        <v/>
      </c>
      <c r="N9872" s="26" t="str">
        <f t="shared" si="2470"/>
        <v/>
      </c>
      <c r="O9872" s="26" t="str">
        <f t="shared" si="2471"/>
        <v/>
      </c>
      <c r="P9872" s="28" t="str">
        <f>IF(E9872="","",INDEX(TableLookupWakeUpScore[],MATCH(E9872,TableLookupWakeUpScore[Wake Up],0),MATCH(P$1,TableLookupWakeUpScore[#Headers],0)))</f>
        <v/>
      </c>
      <c r="Q9872" s="30" t="str">
        <f t="shared" si="2472"/>
        <v/>
      </c>
      <c r="R9872" s="31" t="str">
        <f t="shared" si="2473"/>
        <v/>
      </c>
      <c r="S9872" s="34" t="str">
        <f>IF($C9872="","",INDEX(TableLookupSleepQuality[],MATCH($C9872,TableLookupSleepQuality[Sleep Quality Low],1),MATCH(S$1,TableLookupSleepQuality[#Headers],0)))</f>
        <v/>
      </c>
      <c r="T9872" s="35" t="str">
        <f>IF($C9872="","",INDEX(TableLookupSleepQuality[],MATCH($C9872,TableLookupSleepQuality[Sleep Quality Low],1),MATCH(T$1,TableLookupSleepQuality[#Headers],0)))</f>
        <v/>
      </c>
      <c r="X9872" s="36" t="str">
        <f t="shared" si="2474"/>
        <v/>
      </c>
      <c r="Y9872" s="40" t="str">
        <f t="shared" si="2477"/>
        <v/>
      </c>
      <c r="Z9872" s="13" t="str">
        <f t="shared" si="2477"/>
        <v/>
      </c>
      <c r="AA9872" s="13" t="str">
        <f t="shared" si="2477"/>
        <v/>
      </c>
      <c r="AB9872" s="13" t="str">
        <f t="shared" si="2477"/>
        <v/>
      </c>
      <c r="AC9872" s="13" t="str">
        <f t="shared" si="2477"/>
        <v/>
      </c>
      <c r="AD9872" s="13" t="str">
        <f t="shared" si="2477"/>
        <v/>
      </c>
    </row>
    <row r="9873" spans="7:30" x14ac:dyDescent="0.25">
      <c r="G9873" s="18" t="str">
        <f t="shared" si="2465"/>
        <v/>
      </c>
      <c r="H9873" s="22" t="str">
        <f t="shared" si="2466"/>
        <v/>
      </c>
      <c r="I9873" s="23" t="str">
        <f t="shared" si="2467"/>
        <v/>
      </c>
      <c r="J9873" s="22" t="str">
        <f t="shared" si="2468"/>
        <v/>
      </c>
      <c r="K9873" s="24" t="str">
        <f t="shared" si="2469"/>
        <v/>
      </c>
      <c r="L9873" s="42" t="str">
        <f t="shared" si="2475"/>
        <v/>
      </c>
      <c r="M9873" s="43" t="str">
        <f t="shared" si="2476"/>
        <v/>
      </c>
      <c r="N9873" s="26" t="str">
        <f t="shared" si="2470"/>
        <v/>
      </c>
      <c r="O9873" s="26" t="str">
        <f t="shared" si="2471"/>
        <v/>
      </c>
      <c r="P9873" s="28" t="str">
        <f>IF(E9873="","",INDEX(TableLookupWakeUpScore[],MATCH(E9873,TableLookupWakeUpScore[Wake Up],0),MATCH(P$1,TableLookupWakeUpScore[#Headers],0)))</f>
        <v/>
      </c>
      <c r="Q9873" s="30" t="str">
        <f t="shared" si="2472"/>
        <v/>
      </c>
      <c r="R9873" s="31" t="str">
        <f t="shared" si="2473"/>
        <v/>
      </c>
      <c r="S9873" s="34" t="str">
        <f>IF($C9873="","",INDEX(TableLookupSleepQuality[],MATCH($C9873,TableLookupSleepQuality[Sleep Quality Low],1),MATCH(S$1,TableLookupSleepQuality[#Headers],0)))</f>
        <v/>
      </c>
      <c r="T9873" s="35" t="str">
        <f>IF($C9873="","",INDEX(TableLookupSleepQuality[],MATCH($C9873,TableLookupSleepQuality[Sleep Quality Low],1),MATCH(T$1,TableLookupSleepQuality[#Headers],0)))</f>
        <v/>
      </c>
      <c r="X9873" s="36" t="str">
        <f t="shared" si="2474"/>
        <v/>
      </c>
      <c r="Y9873" s="40" t="str">
        <f t="shared" si="2477"/>
        <v/>
      </c>
      <c r="Z9873" s="13" t="str">
        <f t="shared" si="2477"/>
        <v/>
      </c>
      <c r="AA9873" s="13" t="str">
        <f t="shared" si="2477"/>
        <v/>
      </c>
      <c r="AB9873" s="13" t="str">
        <f t="shared" si="2477"/>
        <v/>
      </c>
      <c r="AC9873" s="13" t="str">
        <f t="shared" si="2477"/>
        <v/>
      </c>
      <c r="AD9873" s="13" t="str">
        <f t="shared" si="2477"/>
        <v/>
      </c>
    </row>
    <row r="9874" spans="7:30" x14ac:dyDescent="0.25">
      <c r="G9874" s="18" t="str">
        <f t="shared" si="2465"/>
        <v/>
      </c>
      <c r="H9874" s="22" t="str">
        <f t="shared" si="2466"/>
        <v/>
      </c>
      <c r="I9874" s="23" t="str">
        <f t="shared" si="2467"/>
        <v/>
      </c>
      <c r="J9874" s="22" t="str">
        <f t="shared" si="2468"/>
        <v/>
      </c>
      <c r="K9874" s="24" t="str">
        <f t="shared" si="2469"/>
        <v/>
      </c>
      <c r="L9874" s="42" t="str">
        <f t="shared" si="2475"/>
        <v/>
      </c>
      <c r="M9874" s="43" t="str">
        <f t="shared" si="2476"/>
        <v/>
      </c>
      <c r="N9874" s="26" t="str">
        <f t="shared" si="2470"/>
        <v/>
      </c>
      <c r="O9874" s="26" t="str">
        <f t="shared" si="2471"/>
        <v/>
      </c>
      <c r="P9874" s="28" t="str">
        <f>IF(E9874="","",INDEX(TableLookupWakeUpScore[],MATCH(E9874,TableLookupWakeUpScore[Wake Up],0),MATCH(P$1,TableLookupWakeUpScore[#Headers],0)))</f>
        <v/>
      </c>
      <c r="Q9874" s="30" t="str">
        <f t="shared" si="2472"/>
        <v/>
      </c>
      <c r="R9874" s="31" t="str">
        <f t="shared" si="2473"/>
        <v/>
      </c>
      <c r="S9874" s="34" t="str">
        <f>IF($C9874="","",INDEX(TableLookupSleepQuality[],MATCH($C9874,TableLookupSleepQuality[Sleep Quality Low],1),MATCH(S$1,TableLookupSleepQuality[#Headers],0)))</f>
        <v/>
      </c>
      <c r="T9874" s="35" t="str">
        <f>IF($C9874="","",INDEX(TableLookupSleepQuality[],MATCH($C9874,TableLookupSleepQuality[Sleep Quality Low],1),MATCH(T$1,TableLookupSleepQuality[#Headers],0)))</f>
        <v/>
      </c>
      <c r="X9874" s="36" t="str">
        <f t="shared" si="2474"/>
        <v/>
      </c>
      <c r="Y9874" s="40" t="str">
        <f t="shared" si="2477"/>
        <v/>
      </c>
      <c r="Z9874" s="13" t="str">
        <f t="shared" si="2477"/>
        <v/>
      </c>
      <c r="AA9874" s="13" t="str">
        <f t="shared" si="2477"/>
        <v/>
      </c>
      <c r="AB9874" s="13" t="str">
        <f t="shared" si="2477"/>
        <v/>
      </c>
      <c r="AC9874" s="13" t="str">
        <f t="shared" si="2477"/>
        <v/>
      </c>
      <c r="AD9874" s="13" t="str">
        <f t="shared" si="2477"/>
        <v/>
      </c>
    </row>
    <row r="9875" spans="7:30" x14ac:dyDescent="0.25">
      <c r="G9875" s="18" t="str">
        <f t="shared" si="2465"/>
        <v/>
      </c>
      <c r="H9875" s="22" t="str">
        <f t="shared" si="2466"/>
        <v/>
      </c>
      <c r="I9875" s="23" t="str">
        <f t="shared" si="2467"/>
        <v/>
      </c>
      <c r="J9875" s="22" t="str">
        <f t="shared" si="2468"/>
        <v/>
      </c>
      <c r="K9875" s="24" t="str">
        <f t="shared" si="2469"/>
        <v/>
      </c>
      <c r="L9875" s="42" t="str">
        <f t="shared" si="2475"/>
        <v/>
      </c>
      <c r="M9875" s="43" t="str">
        <f t="shared" si="2476"/>
        <v/>
      </c>
      <c r="N9875" s="26" t="str">
        <f t="shared" si="2470"/>
        <v/>
      </c>
      <c r="O9875" s="26" t="str">
        <f t="shared" si="2471"/>
        <v/>
      </c>
      <c r="P9875" s="28" t="str">
        <f>IF(E9875="","",INDEX(TableLookupWakeUpScore[],MATCH(E9875,TableLookupWakeUpScore[Wake Up],0),MATCH(P$1,TableLookupWakeUpScore[#Headers],0)))</f>
        <v/>
      </c>
      <c r="Q9875" s="30" t="str">
        <f t="shared" si="2472"/>
        <v/>
      </c>
      <c r="R9875" s="31" t="str">
        <f t="shared" si="2473"/>
        <v/>
      </c>
      <c r="S9875" s="34" t="str">
        <f>IF($C9875="","",INDEX(TableLookupSleepQuality[],MATCH($C9875,TableLookupSleepQuality[Sleep Quality Low],1),MATCH(S$1,TableLookupSleepQuality[#Headers],0)))</f>
        <v/>
      </c>
      <c r="T9875" s="35" t="str">
        <f>IF($C9875="","",INDEX(TableLookupSleepQuality[],MATCH($C9875,TableLookupSleepQuality[Sleep Quality Low],1),MATCH(T$1,TableLookupSleepQuality[#Headers],0)))</f>
        <v/>
      </c>
      <c r="X9875" s="36" t="str">
        <f t="shared" si="2474"/>
        <v/>
      </c>
      <c r="Y9875" s="40" t="str">
        <f t="shared" ref="Y9875:AD9890" si="2478">IF(OR($X9875="NO",$X9875=""),"",IF(COUNTIF($F9875,"*" &amp; Y$1 &amp; "*"),"YES","NO"))</f>
        <v/>
      </c>
      <c r="Z9875" s="13" t="str">
        <f t="shared" si="2478"/>
        <v/>
      </c>
      <c r="AA9875" s="13" t="str">
        <f t="shared" si="2478"/>
        <v/>
      </c>
      <c r="AB9875" s="13" t="str">
        <f t="shared" si="2478"/>
        <v/>
      </c>
      <c r="AC9875" s="13" t="str">
        <f t="shared" si="2478"/>
        <v/>
      </c>
      <c r="AD9875" s="13" t="str">
        <f t="shared" si="2478"/>
        <v/>
      </c>
    </row>
    <row r="9876" spans="7:30" x14ac:dyDescent="0.25">
      <c r="G9876" s="18" t="str">
        <f t="shared" si="2465"/>
        <v/>
      </c>
      <c r="H9876" s="22" t="str">
        <f t="shared" si="2466"/>
        <v/>
      </c>
      <c r="I9876" s="23" t="str">
        <f t="shared" si="2467"/>
        <v/>
      </c>
      <c r="J9876" s="22" t="str">
        <f t="shared" si="2468"/>
        <v/>
      </c>
      <c r="K9876" s="24" t="str">
        <f t="shared" si="2469"/>
        <v/>
      </c>
      <c r="L9876" s="42" t="str">
        <f t="shared" si="2475"/>
        <v/>
      </c>
      <c r="M9876" s="43" t="str">
        <f t="shared" si="2476"/>
        <v/>
      </c>
      <c r="N9876" s="26" t="str">
        <f t="shared" si="2470"/>
        <v/>
      </c>
      <c r="O9876" s="26" t="str">
        <f t="shared" si="2471"/>
        <v/>
      </c>
      <c r="P9876" s="28" t="str">
        <f>IF(E9876="","",INDEX(TableLookupWakeUpScore[],MATCH(E9876,TableLookupWakeUpScore[Wake Up],0),MATCH(P$1,TableLookupWakeUpScore[#Headers],0)))</f>
        <v/>
      </c>
      <c r="Q9876" s="30" t="str">
        <f t="shared" si="2472"/>
        <v/>
      </c>
      <c r="R9876" s="31" t="str">
        <f t="shared" si="2473"/>
        <v/>
      </c>
      <c r="S9876" s="34" t="str">
        <f>IF($C9876="","",INDEX(TableLookupSleepQuality[],MATCH($C9876,TableLookupSleepQuality[Sleep Quality Low],1),MATCH(S$1,TableLookupSleepQuality[#Headers],0)))</f>
        <v/>
      </c>
      <c r="T9876" s="35" t="str">
        <f>IF($C9876="","",INDEX(TableLookupSleepQuality[],MATCH($C9876,TableLookupSleepQuality[Sleep Quality Low],1),MATCH(T$1,TableLookupSleepQuality[#Headers],0)))</f>
        <v/>
      </c>
      <c r="X9876" s="36" t="str">
        <f t="shared" si="2474"/>
        <v/>
      </c>
      <c r="Y9876" s="40" t="str">
        <f t="shared" si="2478"/>
        <v/>
      </c>
      <c r="Z9876" s="13" t="str">
        <f t="shared" si="2478"/>
        <v/>
      </c>
      <c r="AA9876" s="13" t="str">
        <f t="shared" si="2478"/>
        <v/>
      </c>
      <c r="AB9876" s="13" t="str">
        <f t="shared" si="2478"/>
        <v/>
      </c>
      <c r="AC9876" s="13" t="str">
        <f t="shared" si="2478"/>
        <v/>
      </c>
      <c r="AD9876" s="13" t="str">
        <f t="shared" si="2478"/>
        <v/>
      </c>
    </row>
    <row r="9877" spans="7:30" x14ac:dyDescent="0.25">
      <c r="G9877" s="18" t="str">
        <f t="shared" si="2465"/>
        <v/>
      </c>
      <c r="H9877" s="22" t="str">
        <f t="shared" si="2466"/>
        <v/>
      </c>
      <c r="I9877" s="23" t="str">
        <f t="shared" si="2467"/>
        <v/>
      </c>
      <c r="J9877" s="22" t="str">
        <f t="shared" si="2468"/>
        <v/>
      </c>
      <c r="K9877" s="24" t="str">
        <f t="shared" si="2469"/>
        <v/>
      </c>
      <c r="L9877" s="42" t="str">
        <f t="shared" si="2475"/>
        <v/>
      </c>
      <c r="M9877" s="43" t="str">
        <f t="shared" si="2476"/>
        <v/>
      </c>
      <c r="N9877" s="26" t="str">
        <f t="shared" si="2470"/>
        <v/>
      </c>
      <c r="O9877" s="26" t="str">
        <f t="shared" si="2471"/>
        <v/>
      </c>
      <c r="P9877" s="28" t="str">
        <f>IF(E9877="","",INDEX(TableLookupWakeUpScore[],MATCH(E9877,TableLookupWakeUpScore[Wake Up],0),MATCH(P$1,TableLookupWakeUpScore[#Headers],0)))</f>
        <v/>
      </c>
      <c r="Q9877" s="30" t="str">
        <f t="shared" si="2472"/>
        <v/>
      </c>
      <c r="R9877" s="31" t="str">
        <f t="shared" si="2473"/>
        <v/>
      </c>
      <c r="S9877" s="34" t="str">
        <f>IF($C9877="","",INDEX(TableLookupSleepQuality[],MATCH($C9877,TableLookupSleepQuality[Sleep Quality Low],1),MATCH(S$1,TableLookupSleepQuality[#Headers],0)))</f>
        <v/>
      </c>
      <c r="T9877" s="35" t="str">
        <f>IF($C9877="","",INDEX(TableLookupSleepQuality[],MATCH($C9877,TableLookupSleepQuality[Sleep Quality Low],1),MATCH(T$1,TableLookupSleepQuality[#Headers],0)))</f>
        <v/>
      </c>
      <c r="X9877" s="36" t="str">
        <f t="shared" si="2474"/>
        <v/>
      </c>
      <c r="Y9877" s="40" t="str">
        <f t="shared" si="2478"/>
        <v/>
      </c>
      <c r="Z9877" s="13" t="str">
        <f t="shared" si="2478"/>
        <v/>
      </c>
      <c r="AA9877" s="13" t="str">
        <f t="shared" si="2478"/>
        <v/>
      </c>
      <c r="AB9877" s="13" t="str">
        <f t="shared" si="2478"/>
        <v/>
      </c>
      <c r="AC9877" s="13" t="str">
        <f t="shared" si="2478"/>
        <v/>
      </c>
      <c r="AD9877" s="13" t="str">
        <f t="shared" si="2478"/>
        <v/>
      </c>
    </row>
    <row r="9878" spans="7:30" x14ac:dyDescent="0.25">
      <c r="G9878" s="18" t="str">
        <f t="shared" si="2465"/>
        <v/>
      </c>
      <c r="H9878" s="22" t="str">
        <f t="shared" si="2466"/>
        <v/>
      </c>
      <c r="I9878" s="23" t="str">
        <f t="shared" si="2467"/>
        <v/>
      </c>
      <c r="J9878" s="22" t="str">
        <f t="shared" si="2468"/>
        <v/>
      </c>
      <c r="K9878" s="24" t="str">
        <f t="shared" si="2469"/>
        <v/>
      </c>
      <c r="L9878" s="42" t="str">
        <f t="shared" si="2475"/>
        <v/>
      </c>
      <c r="M9878" s="43" t="str">
        <f t="shared" si="2476"/>
        <v/>
      </c>
      <c r="N9878" s="26" t="str">
        <f t="shared" si="2470"/>
        <v/>
      </c>
      <c r="O9878" s="26" t="str">
        <f t="shared" si="2471"/>
        <v/>
      </c>
      <c r="P9878" s="28" t="str">
        <f>IF(E9878="","",INDEX(TableLookupWakeUpScore[],MATCH(E9878,TableLookupWakeUpScore[Wake Up],0),MATCH(P$1,TableLookupWakeUpScore[#Headers],0)))</f>
        <v/>
      </c>
      <c r="Q9878" s="30" t="str">
        <f t="shared" si="2472"/>
        <v/>
      </c>
      <c r="R9878" s="31" t="str">
        <f t="shared" si="2473"/>
        <v/>
      </c>
      <c r="S9878" s="34" t="str">
        <f>IF($C9878="","",INDEX(TableLookupSleepQuality[],MATCH($C9878,TableLookupSleepQuality[Sleep Quality Low],1),MATCH(S$1,TableLookupSleepQuality[#Headers],0)))</f>
        <v/>
      </c>
      <c r="T9878" s="35" t="str">
        <f>IF($C9878="","",INDEX(TableLookupSleepQuality[],MATCH($C9878,TableLookupSleepQuality[Sleep Quality Low],1),MATCH(T$1,TableLookupSleepQuality[#Headers],0)))</f>
        <v/>
      </c>
      <c r="X9878" s="36" t="str">
        <f t="shared" si="2474"/>
        <v/>
      </c>
      <c r="Y9878" s="40" t="str">
        <f t="shared" si="2478"/>
        <v/>
      </c>
      <c r="Z9878" s="13" t="str">
        <f t="shared" si="2478"/>
        <v/>
      </c>
      <c r="AA9878" s="13" t="str">
        <f t="shared" si="2478"/>
        <v/>
      </c>
      <c r="AB9878" s="13" t="str">
        <f t="shared" si="2478"/>
        <v/>
      </c>
      <c r="AC9878" s="13" t="str">
        <f t="shared" si="2478"/>
        <v/>
      </c>
      <c r="AD9878" s="13" t="str">
        <f t="shared" si="2478"/>
        <v/>
      </c>
    </row>
    <row r="9879" spans="7:30" x14ac:dyDescent="0.25">
      <c r="G9879" s="18" t="str">
        <f t="shared" si="2465"/>
        <v/>
      </c>
      <c r="H9879" s="22" t="str">
        <f t="shared" si="2466"/>
        <v/>
      </c>
      <c r="I9879" s="23" t="str">
        <f t="shared" si="2467"/>
        <v/>
      </c>
      <c r="J9879" s="22" t="str">
        <f t="shared" si="2468"/>
        <v/>
      </c>
      <c r="K9879" s="24" t="str">
        <f t="shared" si="2469"/>
        <v/>
      </c>
      <c r="L9879" s="42" t="str">
        <f t="shared" si="2475"/>
        <v/>
      </c>
      <c r="M9879" s="43" t="str">
        <f t="shared" si="2476"/>
        <v/>
      </c>
      <c r="N9879" s="26" t="str">
        <f t="shared" si="2470"/>
        <v/>
      </c>
      <c r="O9879" s="26" t="str">
        <f t="shared" si="2471"/>
        <v/>
      </c>
      <c r="P9879" s="28" t="str">
        <f>IF(E9879="","",INDEX(TableLookupWakeUpScore[],MATCH(E9879,TableLookupWakeUpScore[Wake Up],0),MATCH(P$1,TableLookupWakeUpScore[#Headers],0)))</f>
        <v/>
      </c>
      <c r="Q9879" s="30" t="str">
        <f t="shared" si="2472"/>
        <v/>
      </c>
      <c r="R9879" s="31" t="str">
        <f t="shared" si="2473"/>
        <v/>
      </c>
      <c r="S9879" s="34" t="str">
        <f>IF($C9879="","",INDEX(TableLookupSleepQuality[],MATCH($C9879,TableLookupSleepQuality[Sleep Quality Low],1),MATCH(S$1,TableLookupSleepQuality[#Headers],0)))</f>
        <v/>
      </c>
      <c r="T9879" s="35" t="str">
        <f>IF($C9879="","",INDEX(TableLookupSleepQuality[],MATCH($C9879,TableLookupSleepQuality[Sleep Quality Low],1),MATCH(T$1,TableLookupSleepQuality[#Headers],0)))</f>
        <v/>
      </c>
      <c r="X9879" s="36" t="str">
        <f t="shared" si="2474"/>
        <v/>
      </c>
      <c r="Y9879" s="40" t="str">
        <f t="shared" si="2478"/>
        <v/>
      </c>
      <c r="Z9879" s="13" t="str">
        <f t="shared" si="2478"/>
        <v/>
      </c>
      <c r="AA9879" s="13" t="str">
        <f t="shared" si="2478"/>
        <v/>
      </c>
      <c r="AB9879" s="13" t="str">
        <f t="shared" si="2478"/>
        <v/>
      </c>
      <c r="AC9879" s="13" t="str">
        <f t="shared" si="2478"/>
        <v/>
      </c>
      <c r="AD9879" s="13" t="str">
        <f t="shared" si="2478"/>
        <v/>
      </c>
    </row>
    <row r="9880" spans="7:30" x14ac:dyDescent="0.25">
      <c r="G9880" s="18" t="str">
        <f t="shared" si="2465"/>
        <v/>
      </c>
      <c r="H9880" s="22" t="str">
        <f t="shared" si="2466"/>
        <v/>
      </c>
      <c r="I9880" s="23" t="str">
        <f t="shared" si="2467"/>
        <v/>
      </c>
      <c r="J9880" s="22" t="str">
        <f t="shared" si="2468"/>
        <v/>
      </c>
      <c r="K9880" s="24" t="str">
        <f t="shared" si="2469"/>
        <v/>
      </c>
      <c r="L9880" s="42" t="str">
        <f t="shared" si="2475"/>
        <v/>
      </c>
      <c r="M9880" s="43" t="str">
        <f t="shared" si="2476"/>
        <v/>
      </c>
      <c r="N9880" s="26" t="str">
        <f t="shared" si="2470"/>
        <v/>
      </c>
      <c r="O9880" s="26" t="str">
        <f t="shared" si="2471"/>
        <v/>
      </c>
      <c r="P9880" s="28" t="str">
        <f>IF(E9880="","",INDEX(TableLookupWakeUpScore[],MATCH(E9880,TableLookupWakeUpScore[Wake Up],0),MATCH(P$1,TableLookupWakeUpScore[#Headers],0)))</f>
        <v/>
      </c>
      <c r="Q9880" s="30" t="str">
        <f t="shared" si="2472"/>
        <v/>
      </c>
      <c r="R9880" s="31" t="str">
        <f t="shared" si="2473"/>
        <v/>
      </c>
      <c r="S9880" s="34" t="str">
        <f>IF($C9880="","",INDEX(TableLookupSleepQuality[],MATCH($C9880,TableLookupSleepQuality[Sleep Quality Low],1),MATCH(S$1,TableLookupSleepQuality[#Headers],0)))</f>
        <v/>
      </c>
      <c r="T9880" s="35" t="str">
        <f>IF($C9880="","",INDEX(TableLookupSleepQuality[],MATCH($C9880,TableLookupSleepQuality[Sleep Quality Low],1),MATCH(T$1,TableLookupSleepQuality[#Headers],0)))</f>
        <v/>
      </c>
      <c r="X9880" s="36" t="str">
        <f t="shared" si="2474"/>
        <v/>
      </c>
      <c r="Y9880" s="40" t="str">
        <f t="shared" si="2478"/>
        <v/>
      </c>
      <c r="Z9880" s="13" t="str">
        <f t="shared" si="2478"/>
        <v/>
      </c>
      <c r="AA9880" s="13" t="str">
        <f t="shared" si="2478"/>
        <v/>
      </c>
      <c r="AB9880" s="13" t="str">
        <f t="shared" si="2478"/>
        <v/>
      </c>
      <c r="AC9880" s="13" t="str">
        <f t="shared" si="2478"/>
        <v/>
      </c>
      <c r="AD9880" s="13" t="str">
        <f t="shared" si="2478"/>
        <v/>
      </c>
    </row>
    <row r="9881" spans="7:30" x14ac:dyDescent="0.25">
      <c r="G9881" s="18" t="str">
        <f t="shared" si="2465"/>
        <v/>
      </c>
      <c r="H9881" s="22" t="str">
        <f t="shared" si="2466"/>
        <v/>
      </c>
      <c r="I9881" s="23" t="str">
        <f t="shared" si="2467"/>
        <v/>
      </c>
      <c r="J9881" s="22" t="str">
        <f t="shared" si="2468"/>
        <v/>
      </c>
      <c r="K9881" s="24" t="str">
        <f t="shared" si="2469"/>
        <v/>
      </c>
      <c r="L9881" s="42" t="str">
        <f t="shared" si="2475"/>
        <v/>
      </c>
      <c r="M9881" s="43" t="str">
        <f t="shared" si="2476"/>
        <v/>
      </c>
      <c r="N9881" s="26" t="str">
        <f t="shared" si="2470"/>
        <v/>
      </c>
      <c r="O9881" s="26" t="str">
        <f t="shared" si="2471"/>
        <v/>
      </c>
      <c r="P9881" s="28" t="str">
        <f>IF(E9881="","",INDEX(TableLookupWakeUpScore[],MATCH(E9881,TableLookupWakeUpScore[Wake Up],0),MATCH(P$1,TableLookupWakeUpScore[#Headers],0)))</f>
        <v/>
      </c>
      <c r="Q9881" s="30" t="str">
        <f t="shared" si="2472"/>
        <v/>
      </c>
      <c r="R9881" s="31" t="str">
        <f t="shared" si="2473"/>
        <v/>
      </c>
      <c r="S9881" s="34" t="str">
        <f>IF($C9881="","",INDEX(TableLookupSleepQuality[],MATCH($C9881,TableLookupSleepQuality[Sleep Quality Low],1),MATCH(S$1,TableLookupSleepQuality[#Headers],0)))</f>
        <v/>
      </c>
      <c r="T9881" s="35" t="str">
        <f>IF($C9881="","",INDEX(TableLookupSleepQuality[],MATCH($C9881,TableLookupSleepQuality[Sleep Quality Low],1),MATCH(T$1,TableLookupSleepQuality[#Headers],0)))</f>
        <v/>
      </c>
      <c r="X9881" s="36" t="str">
        <f t="shared" si="2474"/>
        <v/>
      </c>
      <c r="Y9881" s="40" t="str">
        <f t="shared" si="2478"/>
        <v/>
      </c>
      <c r="Z9881" s="13" t="str">
        <f t="shared" si="2478"/>
        <v/>
      </c>
      <c r="AA9881" s="13" t="str">
        <f t="shared" si="2478"/>
        <v/>
      </c>
      <c r="AB9881" s="13" t="str">
        <f t="shared" si="2478"/>
        <v/>
      </c>
      <c r="AC9881" s="13" t="str">
        <f t="shared" si="2478"/>
        <v/>
      </c>
      <c r="AD9881" s="13" t="str">
        <f t="shared" si="2478"/>
        <v/>
      </c>
    </row>
    <row r="9882" spans="7:30" x14ac:dyDescent="0.25">
      <c r="G9882" s="18" t="str">
        <f t="shared" si="2465"/>
        <v/>
      </c>
      <c r="H9882" s="22" t="str">
        <f t="shared" si="2466"/>
        <v/>
      </c>
      <c r="I9882" s="23" t="str">
        <f t="shared" si="2467"/>
        <v/>
      </c>
      <c r="J9882" s="22" t="str">
        <f t="shared" si="2468"/>
        <v/>
      </c>
      <c r="K9882" s="24" t="str">
        <f t="shared" si="2469"/>
        <v/>
      </c>
      <c r="L9882" s="42" t="str">
        <f t="shared" si="2475"/>
        <v/>
      </c>
      <c r="M9882" s="43" t="str">
        <f t="shared" si="2476"/>
        <v/>
      </c>
      <c r="N9882" s="26" t="str">
        <f t="shared" si="2470"/>
        <v/>
      </c>
      <c r="O9882" s="26" t="str">
        <f t="shared" si="2471"/>
        <v/>
      </c>
      <c r="P9882" s="28" t="str">
        <f>IF(E9882="","",INDEX(TableLookupWakeUpScore[],MATCH(E9882,TableLookupWakeUpScore[Wake Up],0),MATCH(P$1,TableLookupWakeUpScore[#Headers],0)))</f>
        <v/>
      </c>
      <c r="Q9882" s="30" t="str">
        <f t="shared" si="2472"/>
        <v/>
      </c>
      <c r="R9882" s="31" t="str">
        <f t="shared" si="2473"/>
        <v/>
      </c>
      <c r="S9882" s="34" t="str">
        <f>IF($C9882="","",INDEX(TableLookupSleepQuality[],MATCH($C9882,TableLookupSleepQuality[Sleep Quality Low],1),MATCH(S$1,TableLookupSleepQuality[#Headers],0)))</f>
        <v/>
      </c>
      <c r="T9882" s="35" t="str">
        <f>IF($C9882="","",INDEX(TableLookupSleepQuality[],MATCH($C9882,TableLookupSleepQuality[Sleep Quality Low],1),MATCH(T$1,TableLookupSleepQuality[#Headers],0)))</f>
        <v/>
      </c>
      <c r="X9882" s="36" t="str">
        <f t="shared" si="2474"/>
        <v/>
      </c>
      <c r="Y9882" s="40" t="str">
        <f t="shared" si="2478"/>
        <v/>
      </c>
      <c r="Z9882" s="13" t="str">
        <f t="shared" si="2478"/>
        <v/>
      </c>
      <c r="AA9882" s="13" t="str">
        <f t="shared" si="2478"/>
        <v/>
      </c>
      <c r="AB9882" s="13" t="str">
        <f t="shared" si="2478"/>
        <v/>
      </c>
      <c r="AC9882" s="13" t="str">
        <f t="shared" si="2478"/>
        <v/>
      </c>
      <c r="AD9882" s="13" t="str">
        <f t="shared" si="2478"/>
        <v/>
      </c>
    </row>
    <row r="9883" spans="7:30" x14ac:dyDescent="0.25">
      <c r="G9883" s="18" t="str">
        <f t="shared" si="2465"/>
        <v/>
      </c>
      <c r="H9883" s="22" t="str">
        <f t="shared" si="2466"/>
        <v/>
      </c>
      <c r="I9883" s="23" t="str">
        <f t="shared" si="2467"/>
        <v/>
      </c>
      <c r="J9883" s="22" t="str">
        <f t="shared" si="2468"/>
        <v/>
      </c>
      <c r="K9883" s="24" t="str">
        <f t="shared" si="2469"/>
        <v/>
      </c>
      <c r="L9883" s="42" t="str">
        <f t="shared" si="2475"/>
        <v/>
      </c>
      <c r="M9883" s="43" t="str">
        <f t="shared" si="2476"/>
        <v/>
      </c>
      <c r="N9883" s="26" t="str">
        <f t="shared" si="2470"/>
        <v/>
      </c>
      <c r="O9883" s="26" t="str">
        <f t="shared" si="2471"/>
        <v/>
      </c>
      <c r="P9883" s="28" t="str">
        <f>IF(E9883="","",INDEX(TableLookupWakeUpScore[],MATCH(E9883,TableLookupWakeUpScore[Wake Up],0),MATCH(P$1,TableLookupWakeUpScore[#Headers],0)))</f>
        <v/>
      </c>
      <c r="Q9883" s="30" t="str">
        <f t="shared" si="2472"/>
        <v/>
      </c>
      <c r="R9883" s="31" t="str">
        <f t="shared" si="2473"/>
        <v/>
      </c>
      <c r="S9883" s="34" t="str">
        <f>IF($C9883="","",INDEX(TableLookupSleepQuality[],MATCH($C9883,TableLookupSleepQuality[Sleep Quality Low],1),MATCH(S$1,TableLookupSleepQuality[#Headers],0)))</f>
        <v/>
      </c>
      <c r="T9883" s="35" t="str">
        <f>IF($C9883="","",INDEX(TableLookupSleepQuality[],MATCH($C9883,TableLookupSleepQuality[Sleep Quality Low],1),MATCH(T$1,TableLookupSleepQuality[#Headers],0)))</f>
        <v/>
      </c>
      <c r="X9883" s="36" t="str">
        <f t="shared" si="2474"/>
        <v/>
      </c>
      <c r="Y9883" s="40" t="str">
        <f t="shared" si="2478"/>
        <v/>
      </c>
      <c r="Z9883" s="13" t="str">
        <f t="shared" si="2478"/>
        <v/>
      </c>
      <c r="AA9883" s="13" t="str">
        <f t="shared" si="2478"/>
        <v/>
      </c>
      <c r="AB9883" s="13" t="str">
        <f t="shared" si="2478"/>
        <v/>
      </c>
      <c r="AC9883" s="13" t="str">
        <f t="shared" si="2478"/>
        <v/>
      </c>
      <c r="AD9883" s="13" t="str">
        <f t="shared" si="2478"/>
        <v/>
      </c>
    </row>
    <row r="9884" spans="7:30" x14ac:dyDescent="0.25">
      <c r="G9884" s="18" t="str">
        <f t="shared" si="2465"/>
        <v/>
      </c>
      <c r="H9884" s="22" t="str">
        <f t="shared" si="2466"/>
        <v/>
      </c>
      <c r="I9884" s="23" t="str">
        <f t="shared" si="2467"/>
        <v/>
      </c>
      <c r="J9884" s="22" t="str">
        <f t="shared" si="2468"/>
        <v/>
      </c>
      <c r="K9884" s="24" t="str">
        <f t="shared" si="2469"/>
        <v/>
      </c>
      <c r="L9884" s="42" t="str">
        <f t="shared" si="2475"/>
        <v/>
      </c>
      <c r="M9884" s="43" t="str">
        <f t="shared" si="2476"/>
        <v/>
      </c>
      <c r="N9884" s="26" t="str">
        <f t="shared" si="2470"/>
        <v/>
      </c>
      <c r="O9884" s="26" t="str">
        <f t="shared" si="2471"/>
        <v/>
      </c>
      <c r="P9884" s="28" t="str">
        <f>IF(E9884="","",INDEX(TableLookupWakeUpScore[],MATCH(E9884,TableLookupWakeUpScore[Wake Up],0),MATCH(P$1,TableLookupWakeUpScore[#Headers],0)))</f>
        <v/>
      </c>
      <c r="Q9884" s="30" t="str">
        <f t="shared" si="2472"/>
        <v/>
      </c>
      <c r="R9884" s="31" t="str">
        <f t="shared" si="2473"/>
        <v/>
      </c>
      <c r="S9884" s="34" t="str">
        <f>IF($C9884="","",INDEX(TableLookupSleepQuality[],MATCH($C9884,TableLookupSleepQuality[Sleep Quality Low],1),MATCH(S$1,TableLookupSleepQuality[#Headers],0)))</f>
        <v/>
      </c>
      <c r="T9884" s="35" t="str">
        <f>IF($C9884="","",INDEX(TableLookupSleepQuality[],MATCH($C9884,TableLookupSleepQuality[Sleep Quality Low],1),MATCH(T$1,TableLookupSleepQuality[#Headers],0)))</f>
        <v/>
      </c>
      <c r="X9884" s="36" t="str">
        <f t="shared" si="2474"/>
        <v/>
      </c>
      <c r="Y9884" s="40" t="str">
        <f t="shared" si="2478"/>
        <v/>
      </c>
      <c r="Z9884" s="13" t="str">
        <f t="shared" si="2478"/>
        <v/>
      </c>
      <c r="AA9884" s="13" t="str">
        <f t="shared" si="2478"/>
        <v/>
      </c>
      <c r="AB9884" s="13" t="str">
        <f t="shared" si="2478"/>
        <v/>
      </c>
      <c r="AC9884" s="13" t="str">
        <f t="shared" si="2478"/>
        <v/>
      </c>
      <c r="AD9884" s="13" t="str">
        <f t="shared" si="2478"/>
        <v/>
      </c>
    </row>
    <row r="9885" spans="7:30" x14ac:dyDescent="0.25">
      <c r="G9885" s="18" t="str">
        <f t="shared" si="2465"/>
        <v/>
      </c>
      <c r="H9885" s="22" t="str">
        <f t="shared" si="2466"/>
        <v/>
      </c>
      <c r="I9885" s="23" t="str">
        <f t="shared" si="2467"/>
        <v/>
      </c>
      <c r="J9885" s="22" t="str">
        <f t="shared" si="2468"/>
        <v/>
      </c>
      <c r="K9885" s="24" t="str">
        <f t="shared" si="2469"/>
        <v/>
      </c>
      <c r="L9885" s="42" t="str">
        <f t="shared" si="2475"/>
        <v/>
      </c>
      <c r="M9885" s="43" t="str">
        <f t="shared" si="2476"/>
        <v/>
      </c>
      <c r="N9885" s="26" t="str">
        <f t="shared" si="2470"/>
        <v/>
      </c>
      <c r="O9885" s="26" t="str">
        <f t="shared" si="2471"/>
        <v/>
      </c>
      <c r="P9885" s="28" t="str">
        <f>IF(E9885="","",INDEX(TableLookupWakeUpScore[],MATCH(E9885,TableLookupWakeUpScore[Wake Up],0),MATCH(P$1,TableLookupWakeUpScore[#Headers],0)))</f>
        <v/>
      </c>
      <c r="Q9885" s="30" t="str">
        <f t="shared" si="2472"/>
        <v/>
      </c>
      <c r="R9885" s="31" t="str">
        <f t="shared" si="2473"/>
        <v/>
      </c>
      <c r="S9885" s="34" t="str">
        <f>IF($C9885="","",INDEX(TableLookupSleepQuality[],MATCH($C9885,TableLookupSleepQuality[Sleep Quality Low],1),MATCH(S$1,TableLookupSleepQuality[#Headers],0)))</f>
        <v/>
      </c>
      <c r="T9885" s="35" t="str">
        <f>IF($C9885="","",INDEX(TableLookupSleepQuality[],MATCH($C9885,TableLookupSleepQuality[Sleep Quality Low],1),MATCH(T$1,TableLookupSleepQuality[#Headers],0)))</f>
        <v/>
      </c>
      <c r="X9885" s="36" t="str">
        <f t="shared" si="2474"/>
        <v/>
      </c>
      <c r="Y9885" s="40" t="str">
        <f t="shared" si="2478"/>
        <v/>
      </c>
      <c r="Z9885" s="13" t="str">
        <f t="shared" si="2478"/>
        <v/>
      </c>
      <c r="AA9885" s="13" t="str">
        <f t="shared" si="2478"/>
        <v/>
      </c>
      <c r="AB9885" s="13" t="str">
        <f t="shared" si="2478"/>
        <v/>
      </c>
      <c r="AC9885" s="13" t="str">
        <f t="shared" si="2478"/>
        <v/>
      </c>
      <c r="AD9885" s="13" t="str">
        <f t="shared" si="2478"/>
        <v/>
      </c>
    </row>
    <row r="9886" spans="7:30" x14ac:dyDescent="0.25">
      <c r="G9886" s="18" t="str">
        <f t="shared" si="2465"/>
        <v/>
      </c>
      <c r="H9886" s="22" t="str">
        <f t="shared" si="2466"/>
        <v/>
      </c>
      <c r="I9886" s="23" t="str">
        <f t="shared" si="2467"/>
        <v/>
      </c>
      <c r="J9886" s="22" t="str">
        <f t="shared" si="2468"/>
        <v/>
      </c>
      <c r="K9886" s="24" t="str">
        <f t="shared" si="2469"/>
        <v/>
      </c>
      <c r="L9886" s="42" t="str">
        <f t="shared" si="2475"/>
        <v/>
      </c>
      <c r="M9886" s="43" t="str">
        <f t="shared" si="2476"/>
        <v/>
      </c>
      <c r="N9886" s="26" t="str">
        <f t="shared" si="2470"/>
        <v/>
      </c>
      <c r="O9886" s="26" t="str">
        <f t="shared" si="2471"/>
        <v/>
      </c>
      <c r="P9886" s="28" t="str">
        <f>IF(E9886="","",INDEX(TableLookupWakeUpScore[],MATCH(E9886,TableLookupWakeUpScore[Wake Up],0),MATCH(P$1,TableLookupWakeUpScore[#Headers],0)))</f>
        <v/>
      </c>
      <c r="Q9886" s="30" t="str">
        <f t="shared" si="2472"/>
        <v/>
      </c>
      <c r="R9886" s="31" t="str">
        <f t="shared" si="2473"/>
        <v/>
      </c>
      <c r="S9886" s="34" t="str">
        <f>IF($C9886="","",INDEX(TableLookupSleepQuality[],MATCH($C9886,TableLookupSleepQuality[Sleep Quality Low],1),MATCH(S$1,TableLookupSleepQuality[#Headers],0)))</f>
        <v/>
      </c>
      <c r="T9886" s="35" t="str">
        <f>IF($C9886="","",INDEX(TableLookupSleepQuality[],MATCH($C9886,TableLookupSleepQuality[Sleep Quality Low],1),MATCH(T$1,TableLookupSleepQuality[#Headers],0)))</f>
        <v/>
      </c>
      <c r="X9886" s="36" t="str">
        <f t="shared" si="2474"/>
        <v/>
      </c>
      <c r="Y9886" s="40" t="str">
        <f t="shared" si="2478"/>
        <v/>
      </c>
      <c r="Z9886" s="13" t="str">
        <f t="shared" si="2478"/>
        <v/>
      </c>
      <c r="AA9886" s="13" t="str">
        <f t="shared" si="2478"/>
        <v/>
      </c>
      <c r="AB9886" s="13" t="str">
        <f t="shared" si="2478"/>
        <v/>
      </c>
      <c r="AC9886" s="13" t="str">
        <f t="shared" si="2478"/>
        <v/>
      </c>
      <c r="AD9886" s="13" t="str">
        <f t="shared" si="2478"/>
        <v/>
      </c>
    </row>
    <row r="9887" spans="7:30" x14ac:dyDescent="0.25">
      <c r="G9887" s="18" t="str">
        <f t="shared" si="2465"/>
        <v/>
      </c>
      <c r="H9887" s="22" t="str">
        <f t="shared" si="2466"/>
        <v/>
      </c>
      <c r="I9887" s="23" t="str">
        <f t="shared" si="2467"/>
        <v/>
      </c>
      <c r="J9887" s="22" t="str">
        <f t="shared" si="2468"/>
        <v/>
      </c>
      <c r="K9887" s="24" t="str">
        <f t="shared" si="2469"/>
        <v/>
      </c>
      <c r="L9887" s="42" t="str">
        <f t="shared" si="2475"/>
        <v/>
      </c>
      <c r="M9887" s="43" t="str">
        <f t="shared" si="2476"/>
        <v/>
      </c>
      <c r="N9887" s="26" t="str">
        <f t="shared" si="2470"/>
        <v/>
      </c>
      <c r="O9887" s="26" t="str">
        <f t="shared" si="2471"/>
        <v/>
      </c>
      <c r="P9887" s="28" t="str">
        <f>IF(E9887="","",INDEX(TableLookupWakeUpScore[],MATCH(E9887,TableLookupWakeUpScore[Wake Up],0),MATCH(P$1,TableLookupWakeUpScore[#Headers],0)))</f>
        <v/>
      </c>
      <c r="Q9887" s="30" t="str">
        <f t="shared" si="2472"/>
        <v/>
      </c>
      <c r="R9887" s="31" t="str">
        <f t="shared" si="2473"/>
        <v/>
      </c>
      <c r="S9887" s="34" t="str">
        <f>IF($C9887="","",INDEX(TableLookupSleepQuality[],MATCH($C9887,TableLookupSleepQuality[Sleep Quality Low],1),MATCH(S$1,TableLookupSleepQuality[#Headers],0)))</f>
        <v/>
      </c>
      <c r="T9887" s="35" t="str">
        <f>IF($C9887="","",INDEX(TableLookupSleepQuality[],MATCH($C9887,TableLookupSleepQuality[Sleep Quality Low],1),MATCH(T$1,TableLookupSleepQuality[#Headers],0)))</f>
        <v/>
      </c>
      <c r="X9887" s="36" t="str">
        <f t="shared" si="2474"/>
        <v/>
      </c>
      <c r="Y9887" s="40" t="str">
        <f t="shared" si="2478"/>
        <v/>
      </c>
      <c r="Z9887" s="13" t="str">
        <f t="shared" si="2478"/>
        <v/>
      </c>
      <c r="AA9887" s="13" t="str">
        <f t="shared" si="2478"/>
        <v/>
      </c>
      <c r="AB9887" s="13" t="str">
        <f t="shared" si="2478"/>
        <v/>
      </c>
      <c r="AC9887" s="13" t="str">
        <f t="shared" si="2478"/>
        <v/>
      </c>
      <c r="AD9887" s="13" t="str">
        <f t="shared" si="2478"/>
        <v/>
      </c>
    </row>
    <row r="9888" spans="7:30" x14ac:dyDescent="0.25">
      <c r="G9888" s="18" t="str">
        <f t="shared" si="2465"/>
        <v/>
      </c>
      <c r="H9888" s="22" t="str">
        <f t="shared" si="2466"/>
        <v/>
      </c>
      <c r="I9888" s="23" t="str">
        <f t="shared" si="2467"/>
        <v/>
      </c>
      <c r="J9888" s="22" t="str">
        <f t="shared" si="2468"/>
        <v/>
      </c>
      <c r="K9888" s="24" t="str">
        <f t="shared" si="2469"/>
        <v/>
      </c>
      <c r="L9888" s="42" t="str">
        <f t="shared" si="2475"/>
        <v/>
      </c>
      <c r="M9888" s="43" t="str">
        <f t="shared" si="2476"/>
        <v/>
      </c>
      <c r="N9888" s="26" t="str">
        <f t="shared" si="2470"/>
        <v/>
      </c>
      <c r="O9888" s="26" t="str">
        <f t="shared" si="2471"/>
        <v/>
      </c>
      <c r="P9888" s="28" t="str">
        <f>IF(E9888="","",INDEX(TableLookupWakeUpScore[],MATCH(E9888,TableLookupWakeUpScore[Wake Up],0),MATCH(P$1,TableLookupWakeUpScore[#Headers],0)))</f>
        <v/>
      </c>
      <c r="Q9888" s="30" t="str">
        <f t="shared" si="2472"/>
        <v/>
      </c>
      <c r="R9888" s="31" t="str">
        <f t="shared" si="2473"/>
        <v/>
      </c>
      <c r="S9888" s="34" t="str">
        <f>IF($C9888="","",INDEX(TableLookupSleepQuality[],MATCH($C9888,TableLookupSleepQuality[Sleep Quality Low],1),MATCH(S$1,TableLookupSleepQuality[#Headers],0)))</f>
        <v/>
      </c>
      <c r="T9888" s="35" t="str">
        <f>IF($C9888="","",INDEX(TableLookupSleepQuality[],MATCH($C9888,TableLookupSleepQuality[Sleep Quality Low],1),MATCH(T$1,TableLookupSleepQuality[#Headers],0)))</f>
        <v/>
      </c>
      <c r="X9888" s="36" t="str">
        <f t="shared" si="2474"/>
        <v/>
      </c>
      <c r="Y9888" s="40" t="str">
        <f t="shared" si="2478"/>
        <v/>
      </c>
      <c r="Z9888" s="13" t="str">
        <f t="shared" si="2478"/>
        <v/>
      </c>
      <c r="AA9888" s="13" t="str">
        <f t="shared" si="2478"/>
        <v/>
      </c>
      <c r="AB9888" s="13" t="str">
        <f t="shared" si="2478"/>
        <v/>
      </c>
      <c r="AC9888" s="13" t="str">
        <f t="shared" si="2478"/>
        <v/>
      </c>
      <c r="AD9888" s="13" t="str">
        <f t="shared" si="2478"/>
        <v/>
      </c>
    </row>
    <row r="9889" spans="7:30" x14ac:dyDescent="0.25">
      <c r="G9889" s="18" t="str">
        <f t="shared" si="2465"/>
        <v/>
      </c>
      <c r="H9889" s="22" t="str">
        <f t="shared" si="2466"/>
        <v/>
      </c>
      <c r="I9889" s="23" t="str">
        <f t="shared" si="2467"/>
        <v/>
      </c>
      <c r="J9889" s="22" t="str">
        <f t="shared" si="2468"/>
        <v/>
      </c>
      <c r="K9889" s="24" t="str">
        <f t="shared" si="2469"/>
        <v/>
      </c>
      <c r="L9889" s="42" t="str">
        <f t="shared" si="2475"/>
        <v/>
      </c>
      <c r="M9889" s="43" t="str">
        <f t="shared" si="2476"/>
        <v/>
      </c>
      <c r="N9889" s="26" t="str">
        <f t="shared" si="2470"/>
        <v/>
      </c>
      <c r="O9889" s="26" t="str">
        <f t="shared" si="2471"/>
        <v/>
      </c>
      <c r="P9889" s="28" t="str">
        <f>IF(E9889="","",INDEX(TableLookupWakeUpScore[],MATCH(E9889,TableLookupWakeUpScore[Wake Up],0),MATCH(P$1,TableLookupWakeUpScore[#Headers],0)))</f>
        <v/>
      </c>
      <c r="Q9889" s="30" t="str">
        <f t="shared" si="2472"/>
        <v/>
      </c>
      <c r="R9889" s="31" t="str">
        <f t="shared" si="2473"/>
        <v/>
      </c>
      <c r="S9889" s="34" t="str">
        <f>IF($C9889="","",INDEX(TableLookupSleepQuality[],MATCH($C9889,TableLookupSleepQuality[Sleep Quality Low],1),MATCH(S$1,TableLookupSleepQuality[#Headers],0)))</f>
        <v/>
      </c>
      <c r="T9889" s="35" t="str">
        <f>IF($C9889="","",INDEX(TableLookupSleepQuality[],MATCH($C9889,TableLookupSleepQuality[Sleep Quality Low],1),MATCH(T$1,TableLookupSleepQuality[#Headers],0)))</f>
        <v/>
      </c>
      <c r="X9889" s="36" t="str">
        <f t="shared" si="2474"/>
        <v/>
      </c>
      <c r="Y9889" s="40" t="str">
        <f t="shared" si="2478"/>
        <v/>
      </c>
      <c r="Z9889" s="13" t="str">
        <f t="shared" si="2478"/>
        <v/>
      </c>
      <c r="AA9889" s="13" t="str">
        <f t="shared" si="2478"/>
        <v/>
      </c>
      <c r="AB9889" s="13" t="str">
        <f t="shared" si="2478"/>
        <v/>
      </c>
      <c r="AC9889" s="13" t="str">
        <f t="shared" si="2478"/>
        <v/>
      </c>
      <c r="AD9889" s="13" t="str">
        <f t="shared" si="2478"/>
        <v/>
      </c>
    </row>
    <row r="9890" spans="7:30" x14ac:dyDescent="0.25">
      <c r="G9890" s="18" t="str">
        <f t="shared" si="2465"/>
        <v/>
      </c>
      <c r="H9890" s="22" t="str">
        <f t="shared" si="2466"/>
        <v/>
      </c>
      <c r="I9890" s="23" t="str">
        <f t="shared" si="2467"/>
        <v/>
      </c>
      <c r="J9890" s="22" t="str">
        <f t="shared" si="2468"/>
        <v/>
      </c>
      <c r="K9890" s="24" t="str">
        <f t="shared" si="2469"/>
        <v/>
      </c>
      <c r="L9890" s="42" t="str">
        <f t="shared" si="2475"/>
        <v/>
      </c>
      <c r="M9890" s="43" t="str">
        <f t="shared" si="2476"/>
        <v/>
      </c>
      <c r="N9890" s="26" t="str">
        <f t="shared" si="2470"/>
        <v/>
      </c>
      <c r="O9890" s="26" t="str">
        <f t="shared" si="2471"/>
        <v/>
      </c>
      <c r="P9890" s="28" t="str">
        <f>IF(E9890="","",INDEX(TableLookupWakeUpScore[],MATCH(E9890,TableLookupWakeUpScore[Wake Up],0),MATCH(P$1,TableLookupWakeUpScore[#Headers],0)))</f>
        <v/>
      </c>
      <c r="Q9890" s="30" t="str">
        <f t="shared" si="2472"/>
        <v/>
      </c>
      <c r="R9890" s="31" t="str">
        <f t="shared" si="2473"/>
        <v/>
      </c>
      <c r="S9890" s="34" t="str">
        <f>IF($C9890="","",INDEX(TableLookupSleepQuality[],MATCH($C9890,TableLookupSleepQuality[Sleep Quality Low],1),MATCH(S$1,TableLookupSleepQuality[#Headers],0)))</f>
        <v/>
      </c>
      <c r="T9890" s="35" t="str">
        <f>IF($C9890="","",INDEX(TableLookupSleepQuality[],MATCH($C9890,TableLookupSleepQuality[Sleep Quality Low],1),MATCH(T$1,TableLookupSleepQuality[#Headers],0)))</f>
        <v/>
      </c>
      <c r="X9890" s="36" t="str">
        <f t="shared" si="2474"/>
        <v/>
      </c>
      <c r="Y9890" s="40" t="str">
        <f t="shared" si="2478"/>
        <v/>
      </c>
      <c r="Z9890" s="13" t="str">
        <f t="shared" si="2478"/>
        <v/>
      </c>
      <c r="AA9890" s="13" t="str">
        <f t="shared" si="2478"/>
        <v/>
      </c>
      <c r="AB9890" s="13" t="str">
        <f t="shared" si="2478"/>
        <v/>
      </c>
      <c r="AC9890" s="13" t="str">
        <f t="shared" si="2478"/>
        <v/>
      </c>
      <c r="AD9890" s="13" t="str">
        <f t="shared" si="2478"/>
        <v/>
      </c>
    </row>
    <row r="9891" spans="7:30" x14ac:dyDescent="0.25">
      <c r="G9891" s="18" t="str">
        <f t="shared" si="2465"/>
        <v/>
      </c>
      <c r="H9891" s="22" t="str">
        <f t="shared" si="2466"/>
        <v/>
      </c>
      <c r="I9891" s="23" t="str">
        <f t="shared" si="2467"/>
        <v/>
      </c>
      <c r="J9891" s="22" t="str">
        <f t="shared" si="2468"/>
        <v/>
      </c>
      <c r="K9891" s="24" t="str">
        <f t="shared" si="2469"/>
        <v/>
      </c>
      <c r="L9891" s="42" t="str">
        <f t="shared" si="2475"/>
        <v/>
      </c>
      <c r="M9891" s="43" t="str">
        <f t="shared" si="2476"/>
        <v/>
      </c>
      <c r="N9891" s="26" t="str">
        <f t="shared" si="2470"/>
        <v/>
      </c>
      <c r="O9891" s="26" t="str">
        <f t="shared" si="2471"/>
        <v/>
      </c>
      <c r="P9891" s="28" t="str">
        <f>IF(E9891="","",INDEX(TableLookupWakeUpScore[],MATCH(E9891,TableLookupWakeUpScore[Wake Up],0),MATCH(P$1,TableLookupWakeUpScore[#Headers],0)))</f>
        <v/>
      </c>
      <c r="Q9891" s="30" t="str">
        <f t="shared" si="2472"/>
        <v/>
      </c>
      <c r="R9891" s="31" t="str">
        <f t="shared" si="2473"/>
        <v/>
      </c>
      <c r="S9891" s="34" t="str">
        <f>IF($C9891="","",INDEX(TableLookupSleepQuality[],MATCH($C9891,TableLookupSleepQuality[Sleep Quality Low],1),MATCH(S$1,TableLookupSleepQuality[#Headers],0)))</f>
        <v/>
      </c>
      <c r="T9891" s="35" t="str">
        <f>IF($C9891="","",INDEX(TableLookupSleepQuality[],MATCH($C9891,TableLookupSleepQuality[Sleep Quality Low],1),MATCH(T$1,TableLookupSleepQuality[#Headers],0)))</f>
        <v/>
      </c>
      <c r="X9891" s="36" t="str">
        <f t="shared" si="2474"/>
        <v/>
      </c>
      <c r="Y9891" s="40" t="str">
        <f t="shared" ref="Y9891:AD9906" si="2479">IF(OR($X9891="NO",$X9891=""),"",IF(COUNTIF($F9891,"*" &amp; Y$1 &amp; "*"),"YES","NO"))</f>
        <v/>
      </c>
      <c r="Z9891" s="13" t="str">
        <f t="shared" si="2479"/>
        <v/>
      </c>
      <c r="AA9891" s="13" t="str">
        <f t="shared" si="2479"/>
        <v/>
      </c>
      <c r="AB9891" s="13" t="str">
        <f t="shared" si="2479"/>
        <v/>
      </c>
      <c r="AC9891" s="13" t="str">
        <f t="shared" si="2479"/>
        <v/>
      </c>
      <c r="AD9891" s="13" t="str">
        <f t="shared" si="2479"/>
        <v/>
      </c>
    </row>
    <row r="9892" spans="7:30" x14ac:dyDescent="0.25">
      <c r="G9892" s="18" t="str">
        <f t="shared" si="2465"/>
        <v/>
      </c>
      <c r="H9892" s="22" t="str">
        <f t="shared" si="2466"/>
        <v/>
      </c>
      <c r="I9892" s="23" t="str">
        <f t="shared" si="2467"/>
        <v/>
      </c>
      <c r="J9892" s="22" t="str">
        <f t="shared" si="2468"/>
        <v/>
      </c>
      <c r="K9892" s="24" t="str">
        <f t="shared" si="2469"/>
        <v/>
      </c>
      <c r="L9892" s="42" t="str">
        <f t="shared" si="2475"/>
        <v/>
      </c>
      <c r="M9892" s="43" t="str">
        <f t="shared" si="2476"/>
        <v/>
      </c>
      <c r="N9892" s="26" t="str">
        <f t="shared" si="2470"/>
        <v/>
      </c>
      <c r="O9892" s="26" t="str">
        <f t="shared" si="2471"/>
        <v/>
      </c>
      <c r="P9892" s="28" t="str">
        <f>IF(E9892="","",INDEX(TableLookupWakeUpScore[],MATCH(E9892,TableLookupWakeUpScore[Wake Up],0),MATCH(P$1,TableLookupWakeUpScore[#Headers],0)))</f>
        <v/>
      </c>
      <c r="Q9892" s="30" t="str">
        <f t="shared" si="2472"/>
        <v/>
      </c>
      <c r="R9892" s="31" t="str">
        <f t="shared" si="2473"/>
        <v/>
      </c>
      <c r="S9892" s="34" t="str">
        <f>IF($C9892="","",INDEX(TableLookupSleepQuality[],MATCH($C9892,TableLookupSleepQuality[Sleep Quality Low],1),MATCH(S$1,TableLookupSleepQuality[#Headers],0)))</f>
        <v/>
      </c>
      <c r="T9892" s="35" t="str">
        <f>IF($C9892="","",INDEX(TableLookupSleepQuality[],MATCH($C9892,TableLookupSleepQuality[Sleep Quality Low],1),MATCH(T$1,TableLookupSleepQuality[#Headers],0)))</f>
        <v/>
      </c>
      <c r="X9892" s="36" t="str">
        <f t="shared" si="2474"/>
        <v/>
      </c>
      <c r="Y9892" s="40" t="str">
        <f t="shared" si="2479"/>
        <v/>
      </c>
      <c r="Z9892" s="13" t="str">
        <f t="shared" si="2479"/>
        <v/>
      </c>
      <c r="AA9892" s="13" t="str">
        <f t="shared" si="2479"/>
        <v/>
      </c>
      <c r="AB9892" s="13" t="str">
        <f t="shared" si="2479"/>
        <v/>
      </c>
      <c r="AC9892" s="13" t="str">
        <f t="shared" si="2479"/>
        <v/>
      </c>
      <c r="AD9892" s="13" t="str">
        <f t="shared" si="2479"/>
        <v/>
      </c>
    </row>
    <row r="9893" spans="7:30" x14ac:dyDescent="0.25">
      <c r="G9893" s="18" t="str">
        <f t="shared" si="2465"/>
        <v/>
      </c>
      <c r="H9893" s="22" t="str">
        <f t="shared" si="2466"/>
        <v/>
      </c>
      <c r="I9893" s="23" t="str">
        <f t="shared" si="2467"/>
        <v/>
      </c>
      <c r="J9893" s="22" t="str">
        <f t="shared" si="2468"/>
        <v/>
      </c>
      <c r="K9893" s="24" t="str">
        <f t="shared" si="2469"/>
        <v/>
      </c>
      <c r="L9893" s="42" t="str">
        <f t="shared" si="2475"/>
        <v/>
      </c>
      <c r="M9893" s="43" t="str">
        <f t="shared" si="2476"/>
        <v/>
      </c>
      <c r="N9893" s="26" t="str">
        <f t="shared" si="2470"/>
        <v/>
      </c>
      <c r="O9893" s="26" t="str">
        <f t="shared" si="2471"/>
        <v/>
      </c>
      <c r="P9893" s="28" t="str">
        <f>IF(E9893="","",INDEX(TableLookupWakeUpScore[],MATCH(E9893,TableLookupWakeUpScore[Wake Up],0),MATCH(P$1,TableLookupWakeUpScore[#Headers],0)))</f>
        <v/>
      </c>
      <c r="Q9893" s="30" t="str">
        <f t="shared" si="2472"/>
        <v/>
      </c>
      <c r="R9893" s="31" t="str">
        <f t="shared" si="2473"/>
        <v/>
      </c>
      <c r="S9893" s="34" t="str">
        <f>IF($C9893="","",INDEX(TableLookupSleepQuality[],MATCH($C9893,TableLookupSleepQuality[Sleep Quality Low],1),MATCH(S$1,TableLookupSleepQuality[#Headers],0)))</f>
        <v/>
      </c>
      <c r="T9893" s="35" t="str">
        <f>IF($C9893="","",INDEX(TableLookupSleepQuality[],MATCH($C9893,TableLookupSleepQuality[Sleep Quality Low],1),MATCH(T$1,TableLookupSleepQuality[#Headers],0)))</f>
        <v/>
      </c>
      <c r="X9893" s="36" t="str">
        <f t="shared" si="2474"/>
        <v/>
      </c>
      <c r="Y9893" s="40" t="str">
        <f t="shared" si="2479"/>
        <v/>
      </c>
      <c r="Z9893" s="13" t="str">
        <f t="shared" si="2479"/>
        <v/>
      </c>
      <c r="AA9893" s="13" t="str">
        <f t="shared" si="2479"/>
        <v/>
      </c>
      <c r="AB9893" s="13" t="str">
        <f t="shared" si="2479"/>
        <v/>
      </c>
      <c r="AC9893" s="13" t="str">
        <f t="shared" si="2479"/>
        <v/>
      </c>
      <c r="AD9893" s="13" t="str">
        <f t="shared" si="2479"/>
        <v/>
      </c>
    </row>
    <row r="9894" spans="7:30" x14ac:dyDescent="0.25">
      <c r="G9894" s="18" t="str">
        <f t="shared" si="2465"/>
        <v/>
      </c>
      <c r="H9894" s="22" t="str">
        <f t="shared" si="2466"/>
        <v/>
      </c>
      <c r="I9894" s="23" t="str">
        <f t="shared" si="2467"/>
        <v/>
      </c>
      <c r="J9894" s="22" t="str">
        <f t="shared" si="2468"/>
        <v/>
      </c>
      <c r="K9894" s="24" t="str">
        <f t="shared" si="2469"/>
        <v/>
      </c>
      <c r="L9894" s="42" t="str">
        <f t="shared" si="2475"/>
        <v/>
      </c>
      <c r="M9894" s="43" t="str">
        <f t="shared" si="2476"/>
        <v/>
      </c>
      <c r="N9894" s="26" t="str">
        <f t="shared" si="2470"/>
        <v/>
      </c>
      <c r="O9894" s="26" t="str">
        <f t="shared" si="2471"/>
        <v/>
      </c>
      <c r="P9894" s="28" t="str">
        <f>IF(E9894="","",INDEX(TableLookupWakeUpScore[],MATCH(E9894,TableLookupWakeUpScore[Wake Up],0),MATCH(P$1,TableLookupWakeUpScore[#Headers],0)))</f>
        <v/>
      </c>
      <c r="Q9894" s="30" t="str">
        <f t="shared" si="2472"/>
        <v/>
      </c>
      <c r="R9894" s="31" t="str">
        <f t="shared" si="2473"/>
        <v/>
      </c>
      <c r="S9894" s="34" t="str">
        <f>IF($C9894="","",INDEX(TableLookupSleepQuality[],MATCH($C9894,TableLookupSleepQuality[Sleep Quality Low],1),MATCH(S$1,TableLookupSleepQuality[#Headers],0)))</f>
        <v/>
      </c>
      <c r="T9894" s="35" t="str">
        <f>IF($C9894="","",INDEX(TableLookupSleepQuality[],MATCH($C9894,TableLookupSleepQuality[Sleep Quality Low],1),MATCH(T$1,TableLookupSleepQuality[#Headers],0)))</f>
        <v/>
      </c>
      <c r="X9894" s="36" t="str">
        <f t="shared" si="2474"/>
        <v/>
      </c>
      <c r="Y9894" s="40" t="str">
        <f t="shared" si="2479"/>
        <v/>
      </c>
      <c r="Z9894" s="13" t="str">
        <f t="shared" si="2479"/>
        <v/>
      </c>
      <c r="AA9894" s="13" t="str">
        <f t="shared" si="2479"/>
        <v/>
      </c>
      <c r="AB9894" s="13" t="str">
        <f t="shared" si="2479"/>
        <v/>
      </c>
      <c r="AC9894" s="13" t="str">
        <f t="shared" si="2479"/>
        <v/>
      </c>
      <c r="AD9894" s="13" t="str">
        <f t="shared" si="2479"/>
        <v/>
      </c>
    </row>
    <row r="9895" spans="7:30" x14ac:dyDescent="0.25">
      <c r="G9895" s="18" t="str">
        <f t="shared" si="2465"/>
        <v/>
      </c>
      <c r="H9895" s="22" t="str">
        <f t="shared" si="2466"/>
        <v/>
      </c>
      <c r="I9895" s="23" t="str">
        <f t="shared" si="2467"/>
        <v/>
      </c>
      <c r="J9895" s="22" t="str">
        <f t="shared" si="2468"/>
        <v/>
      </c>
      <c r="K9895" s="24" t="str">
        <f t="shared" si="2469"/>
        <v/>
      </c>
      <c r="L9895" s="42" t="str">
        <f t="shared" si="2475"/>
        <v/>
      </c>
      <c r="M9895" s="43" t="str">
        <f t="shared" si="2476"/>
        <v/>
      </c>
      <c r="N9895" s="26" t="str">
        <f t="shared" si="2470"/>
        <v/>
      </c>
      <c r="O9895" s="26" t="str">
        <f t="shared" si="2471"/>
        <v/>
      </c>
      <c r="P9895" s="28" t="str">
        <f>IF(E9895="","",INDEX(TableLookupWakeUpScore[],MATCH(E9895,TableLookupWakeUpScore[Wake Up],0),MATCH(P$1,TableLookupWakeUpScore[#Headers],0)))</f>
        <v/>
      </c>
      <c r="Q9895" s="30" t="str">
        <f t="shared" si="2472"/>
        <v/>
      </c>
      <c r="R9895" s="31" t="str">
        <f t="shared" si="2473"/>
        <v/>
      </c>
      <c r="S9895" s="34" t="str">
        <f>IF($C9895="","",INDEX(TableLookupSleepQuality[],MATCH($C9895,TableLookupSleepQuality[Sleep Quality Low],1),MATCH(S$1,TableLookupSleepQuality[#Headers],0)))</f>
        <v/>
      </c>
      <c r="T9895" s="35" t="str">
        <f>IF($C9895="","",INDEX(TableLookupSleepQuality[],MATCH($C9895,TableLookupSleepQuality[Sleep Quality Low],1),MATCH(T$1,TableLookupSleepQuality[#Headers],0)))</f>
        <v/>
      </c>
      <c r="X9895" s="36" t="str">
        <f t="shared" si="2474"/>
        <v/>
      </c>
      <c r="Y9895" s="40" t="str">
        <f t="shared" si="2479"/>
        <v/>
      </c>
      <c r="Z9895" s="13" t="str">
        <f t="shared" si="2479"/>
        <v/>
      </c>
      <c r="AA9895" s="13" t="str">
        <f t="shared" si="2479"/>
        <v/>
      </c>
      <c r="AB9895" s="13" t="str">
        <f t="shared" si="2479"/>
        <v/>
      </c>
      <c r="AC9895" s="13" t="str">
        <f t="shared" si="2479"/>
        <v/>
      </c>
      <c r="AD9895" s="13" t="str">
        <f t="shared" si="2479"/>
        <v/>
      </c>
    </row>
    <row r="9896" spans="7:30" x14ac:dyDescent="0.25">
      <c r="G9896" s="18" t="str">
        <f t="shared" si="2465"/>
        <v/>
      </c>
      <c r="H9896" s="22" t="str">
        <f t="shared" si="2466"/>
        <v/>
      </c>
      <c r="I9896" s="23" t="str">
        <f t="shared" si="2467"/>
        <v/>
      </c>
      <c r="J9896" s="22" t="str">
        <f t="shared" si="2468"/>
        <v/>
      </c>
      <c r="K9896" s="24" t="str">
        <f t="shared" si="2469"/>
        <v/>
      </c>
      <c r="L9896" s="42" t="str">
        <f t="shared" si="2475"/>
        <v/>
      </c>
      <c r="M9896" s="43" t="str">
        <f t="shared" si="2476"/>
        <v/>
      </c>
      <c r="N9896" s="26" t="str">
        <f t="shared" si="2470"/>
        <v/>
      </c>
      <c r="O9896" s="26" t="str">
        <f t="shared" si="2471"/>
        <v/>
      </c>
      <c r="P9896" s="28" t="str">
        <f>IF(E9896="","",INDEX(TableLookupWakeUpScore[],MATCH(E9896,TableLookupWakeUpScore[Wake Up],0),MATCH(P$1,TableLookupWakeUpScore[#Headers],0)))</f>
        <v/>
      </c>
      <c r="Q9896" s="30" t="str">
        <f t="shared" si="2472"/>
        <v/>
      </c>
      <c r="R9896" s="31" t="str">
        <f t="shared" si="2473"/>
        <v/>
      </c>
      <c r="S9896" s="34" t="str">
        <f>IF($C9896="","",INDEX(TableLookupSleepQuality[],MATCH($C9896,TableLookupSleepQuality[Sleep Quality Low],1),MATCH(S$1,TableLookupSleepQuality[#Headers],0)))</f>
        <v/>
      </c>
      <c r="T9896" s="35" t="str">
        <f>IF($C9896="","",INDEX(TableLookupSleepQuality[],MATCH($C9896,TableLookupSleepQuality[Sleep Quality Low],1),MATCH(T$1,TableLookupSleepQuality[#Headers],0)))</f>
        <v/>
      </c>
      <c r="X9896" s="36" t="str">
        <f t="shared" si="2474"/>
        <v/>
      </c>
      <c r="Y9896" s="40" t="str">
        <f t="shared" si="2479"/>
        <v/>
      </c>
      <c r="Z9896" s="13" t="str">
        <f t="shared" si="2479"/>
        <v/>
      </c>
      <c r="AA9896" s="13" t="str">
        <f t="shared" si="2479"/>
        <v/>
      </c>
      <c r="AB9896" s="13" t="str">
        <f t="shared" si="2479"/>
        <v/>
      </c>
      <c r="AC9896" s="13" t="str">
        <f t="shared" si="2479"/>
        <v/>
      </c>
      <c r="AD9896" s="13" t="str">
        <f t="shared" si="2479"/>
        <v/>
      </c>
    </row>
    <row r="9897" spans="7:30" x14ac:dyDescent="0.25">
      <c r="G9897" s="18" t="str">
        <f t="shared" si="2465"/>
        <v/>
      </c>
      <c r="H9897" s="22" t="str">
        <f t="shared" si="2466"/>
        <v/>
      </c>
      <c r="I9897" s="23" t="str">
        <f t="shared" si="2467"/>
        <v/>
      </c>
      <c r="J9897" s="22" t="str">
        <f t="shared" si="2468"/>
        <v/>
      </c>
      <c r="K9897" s="24" t="str">
        <f t="shared" si="2469"/>
        <v/>
      </c>
      <c r="L9897" s="42" t="str">
        <f t="shared" si="2475"/>
        <v/>
      </c>
      <c r="M9897" s="43" t="str">
        <f t="shared" si="2476"/>
        <v/>
      </c>
      <c r="N9897" s="26" t="str">
        <f t="shared" si="2470"/>
        <v/>
      </c>
      <c r="O9897" s="26" t="str">
        <f t="shared" si="2471"/>
        <v/>
      </c>
      <c r="P9897" s="28" t="str">
        <f>IF(E9897="","",INDEX(TableLookupWakeUpScore[],MATCH(E9897,TableLookupWakeUpScore[Wake Up],0),MATCH(P$1,TableLookupWakeUpScore[#Headers],0)))</f>
        <v/>
      </c>
      <c r="Q9897" s="30" t="str">
        <f t="shared" si="2472"/>
        <v/>
      </c>
      <c r="R9897" s="31" t="str">
        <f t="shared" si="2473"/>
        <v/>
      </c>
      <c r="S9897" s="34" t="str">
        <f>IF($C9897="","",INDEX(TableLookupSleepQuality[],MATCH($C9897,TableLookupSleepQuality[Sleep Quality Low],1),MATCH(S$1,TableLookupSleepQuality[#Headers],0)))</f>
        <v/>
      </c>
      <c r="T9897" s="35" t="str">
        <f>IF($C9897="","",INDEX(TableLookupSleepQuality[],MATCH($C9897,TableLookupSleepQuality[Sleep Quality Low],1),MATCH(T$1,TableLookupSleepQuality[#Headers],0)))</f>
        <v/>
      </c>
      <c r="X9897" s="36" t="str">
        <f t="shared" si="2474"/>
        <v/>
      </c>
      <c r="Y9897" s="40" t="str">
        <f t="shared" si="2479"/>
        <v/>
      </c>
      <c r="Z9897" s="13" t="str">
        <f t="shared" si="2479"/>
        <v/>
      </c>
      <c r="AA9897" s="13" t="str">
        <f t="shared" si="2479"/>
        <v/>
      </c>
      <c r="AB9897" s="13" t="str">
        <f t="shared" si="2479"/>
        <v/>
      </c>
      <c r="AC9897" s="13" t="str">
        <f t="shared" si="2479"/>
        <v/>
      </c>
      <c r="AD9897" s="13" t="str">
        <f t="shared" si="2479"/>
        <v/>
      </c>
    </row>
    <row r="9898" spans="7:30" x14ac:dyDescent="0.25">
      <c r="G9898" s="18" t="str">
        <f t="shared" si="2465"/>
        <v/>
      </c>
      <c r="H9898" s="22" t="str">
        <f t="shared" si="2466"/>
        <v/>
      </c>
      <c r="I9898" s="23" t="str">
        <f t="shared" si="2467"/>
        <v/>
      </c>
      <c r="J9898" s="22" t="str">
        <f t="shared" si="2468"/>
        <v/>
      </c>
      <c r="K9898" s="24" t="str">
        <f t="shared" si="2469"/>
        <v/>
      </c>
      <c r="L9898" s="42" t="str">
        <f t="shared" si="2475"/>
        <v/>
      </c>
      <c r="M9898" s="43" t="str">
        <f t="shared" si="2476"/>
        <v/>
      </c>
      <c r="N9898" s="26" t="str">
        <f t="shared" si="2470"/>
        <v/>
      </c>
      <c r="O9898" s="26" t="str">
        <f t="shared" si="2471"/>
        <v/>
      </c>
      <c r="P9898" s="28" t="str">
        <f>IF(E9898="","",INDEX(TableLookupWakeUpScore[],MATCH(E9898,TableLookupWakeUpScore[Wake Up],0),MATCH(P$1,TableLookupWakeUpScore[#Headers],0)))</f>
        <v/>
      </c>
      <c r="Q9898" s="30" t="str">
        <f t="shared" si="2472"/>
        <v/>
      </c>
      <c r="R9898" s="31" t="str">
        <f t="shared" si="2473"/>
        <v/>
      </c>
      <c r="S9898" s="34" t="str">
        <f>IF($C9898="","",INDEX(TableLookupSleepQuality[],MATCH($C9898,TableLookupSleepQuality[Sleep Quality Low],1),MATCH(S$1,TableLookupSleepQuality[#Headers],0)))</f>
        <v/>
      </c>
      <c r="T9898" s="35" t="str">
        <f>IF($C9898="","",INDEX(TableLookupSleepQuality[],MATCH($C9898,TableLookupSleepQuality[Sleep Quality Low],1),MATCH(T$1,TableLookupSleepQuality[#Headers],0)))</f>
        <v/>
      </c>
      <c r="X9898" s="36" t="str">
        <f t="shared" si="2474"/>
        <v/>
      </c>
      <c r="Y9898" s="40" t="str">
        <f t="shared" si="2479"/>
        <v/>
      </c>
      <c r="Z9898" s="13" t="str">
        <f t="shared" si="2479"/>
        <v/>
      </c>
      <c r="AA9898" s="13" t="str">
        <f t="shared" si="2479"/>
        <v/>
      </c>
      <c r="AB9898" s="13" t="str">
        <f t="shared" si="2479"/>
        <v/>
      </c>
      <c r="AC9898" s="13" t="str">
        <f t="shared" si="2479"/>
        <v/>
      </c>
      <c r="AD9898" s="13" t="str">
        <f t="shared" si="2479"/>
        <v/>
      </c>
    </row>
    <row r="9899" spans="7:30" x14ac:dyDescent="0.25">
      <c r="G9899" s="18" t="str">
        <f t="shared" si="2465"/>
        <v/>
      </c>
      <c r="H9899" s="22" t="str">
        <f t="shared" si="2466"/>
        <v/>
      </c>
      <c r="I9899" s="23" t="str">
        <f t="shared" si="2467"/>
        <v/>
      </c>
      <c r="J9899" s="22" t="str">
        <f t="shared" si="2468"/>
        <v/>
      </c>
      <c r="K9899" s="24" t="str">
        <f t="shared" si="2469"/>
        <v/>
      </c>
      <c r="L9899" s="42" t="str">
        <f t="shared" si="2475"/>
        <v/>
      </c>
      <c r="M9899" s="43" t="str">
        <f t="shared" si="2476"/>
        <v/>
      </c>
      <c r="N9899" s="26" t="str">
        <f t="shared" si="2470"/>
        <v/>
      </c>
      <c r="O9899" s="26" t="str">
        <f t="shared" si="2471"/>
        <v/>
      </c>
      <c r="P9899" s="28" t="str">
        <f>IF(E9899="","",INDEX(TableLookupWakeUpScore[],MATCH(E9899,TableLookupWakeUpScore[Wake Up],0),MATCH(P$1,TableLookupWakeUpScore[#Headers],0)))</f>
        <v/>
      </c>
      <c r="Q9899" s="30" t="str">
        <f t="shared" si="2472"/>
        <v/>
      </c>
      <c r="R9899" s="31" t="str">
        <f t="shared" si="2473"/>
        <v/>
      </c>
      <c r="S9899" s="34" t="str">
        <f>IF($C9899="","",INDEX(TableLookupSleepQuality[],MATCH($C9899,TableLookupSleepQuality[Sleep Quality Low],1),MATCH(S$1,TableLookupSleepQuality[#Headers],0)))</f>
        <v/>
      </c>
      <c r="T9899" s="35" t="str">
        <f>IF($C9899="","",INDEX(TableLookupSleepQuality[],MATCH($C9899,TableLookupSleepQuality[Sleep Quality Low],1),MATCH(T$1,TableLookupSleepQuality[#Headers],0)))</f>
        <v/>
      </c>
      <c r="X9899" s="36" t="str">
        <f t="shared" si="2474"/>
        <v/>
      </c>
      <c r="Y9899" s="40" t="str">
        <f t="shared" si="2479"/>
        <v/>
      </c>
      <c r="Z9899" s="13" t="str">
        <f t="shared" si="2479"/>
        <v/>
      </c>
      <c r="AA9899" s="13" t="str">
        <f t="shared" si="2479"/>
        <v/>
      </c>
      <c r="AB9899" s="13" t="str">
        <f t="shared" si="2479"/>
        <v/>
      </c>
      <c r="AC9899" s="13" t="str">
        <f t="shared" si="2479"/>
        <v/>
      </c>
      <c r="AD9899" s="13" t="str">
        <f t="shared" si="2479"/>
        <v/>
      </c>
    </row>
    <row r="9900" spans="7:30" x14ac:dyDescent="0.25">
      <c r="G9900" s="18" t="str">
        <f t="shared" si="2465"/>
        <v/>
      </c>
      <c r="H9900" s="22" t="str">
        <f t="shared" si="2466"/>
        <v/>
      </c>
      <c r="I9900" s="23" t="str">
        <f t="shared" si="2467"/>
        <v/>
      </c>
      <c r="J9900" s="22" t="str">
        <f t="shared" si="2468"/>
        <v/>
      </c>
      <c r="K9900" s="24" t="str">
        <f t="shared" si="2469"/>
        <v/>
      </c>
      <c r="L9900" s="42" t="str">
        <f t="shared" si="2475"/>
        <v/>
      </c>
      <c r="M9900" s="43" t="str">
        <f t="shared" si="2476"/>
        <v/>
      </c>
      <c r="N9900" s="26" t="str">
        <f t="shared" si="2470"/>
        <v/>
      </c>
      <c r="O9900" s="26" t="str">
        <f t="shared" si="2471"/>
        <v/>
      </c>
      <c r="P9900" s="28" t="str">
        <f>IF(E9900="","",INDEX(TableLookupWakeUpScore[],MATCH(E9900,TableLookupWakeUpScore[Wake Up],0),MATCH(P$1,TableLookupWakeUpScore[#Headers],0)))</f>
        <v/>
      </c>
      <c r="Q9900" s="30" t="str">
        <f t="shared" si="2472"/>
        <v/>
      </c>
      <c r="R9900" s="31" t="str">
        <f t="shared" si="2473"/>
        <v/>
      </c>
      <c r="S9900" s="34" t="str">
        <f>IF($C9900="","",INDEX(TableLookupSleepQuality[],MATCH($C9900,TableLookupSleepQuality[Sleep Quality Low],1),MATCH(S$1,TableLookupSleepQuality[#Headers],0)))</f>
        <v/>
      </c>
      <c r="T9900" s="35" t="str">
        <f>IF($C9900="","",INDEX(TableLookupSleepQuality[],MATCH($C9900,TableLookupSleepQuality[Sleep Quality Low],1),MATCH(T$1,TableLookupSleepQuality[#Headers],0)))</f>
        <v/>
      </c>
      <c r="X9900" s="36" t="str">
        <f t="shared" si="2474"/>
        <v/>
      </c>
      <c r="Y9900" s="40" t="str">
        <f t="shared" si="2479"/>
        <v/>
      </c>
      <c r="Z9900" s="13" t="str">
        <f t="shared" si="2479"/>
        <v/>
      </c>
      <c r="AA9900" s="13" t="str">
        <f t="shared" si="2479"/>
        <v/>
      </c>
      <c r="AB9900" s="13" t="str">
        <f t="shared" si="2479"/>
        <v/>
      </c>
      <c r="AC9900" s="13" t="str">
        <f t="shared" si="2479"/>
        <v/>
      </c>
      <c r="AD9900" s="13" t="str">
        <f t="shared" si="2479"/>
        <v/>
      </c>
    </row>
    <row r="9901" spans="7:30" x14ac:dyDescent="0.25">
      <c r="G9901" s="18" t="str">
        <f t="shared" si="2465"/>
        <v/>
      </c>
      <c r="H9901" s="22" t="str">
        <f t="shared" si="2466"/>
        <v/>
      </c>
      <c r="I9901" s="23" t="str">
        <f t="shared" si="2467"/>
        <v/>
      </c>
      <c r="J9901" s="22" t="str">
        <f t="shared" si="2468"/>
        <v/>
      </c>
      <c r="K9901" s="24" t="str">
        <f t="shared" si="2469"/>
        <v/>
      </c>
      <c r="L9901" s="42" t="str">
        <f t="shared" si="2475"/>
        <v/>
      </c>
      <c r="M9901" s="43" t="str">
        <f t="shared" si="2476"/>
        <v/>
      </c>
      <c r="N9901" s="26" t="str">
        <f t="shared" si="2470"/>
        <v/>
      </c>
      <c r="O9901" s="26" t="str">
        <f t="shared" si="2471"/>
        <v/>
      </c>
      <c r="P9901" s="28" t="str">
        <f>IF(E9901="","",INDEX(TableLookupWakeUpScore[],MATCH(E9901,TableLookupWakeUpScore[Wake Up],0),MATCH(P$1,TableLookupWakeUpScore[#Headers],0)))</f>
        <v/>
      </c>
      <c r="Q9901" s="30" t="str">
        <f t="shared" si="2472"/>
        <v/>
      </c>
      <c r="R9901" s="31" t="str">
        <f t="shared" si="2473"/>
        <v/>
      </c>
      <c r="S9901" s="34" t="str">
        <f>IF($C9901="","",INDEX(TableLookupSleepQuality[],MATCH($C9901,TableLookupSleepQuality[Sleep Quality Low],1),MATCH(S$1,TableLookupSleepQuality[#Headers],0)))</f>
        <v/>
      </c>
      <c r="T9901" s="35" t="str">
        <f>IF($C9901="","",INDEX(TableLookupSleepQuality[],MATCH($C9901,TableLookupSleepQuality[Sleep Quality Low],1),MATCH(T$1,TableLookupSleepQuality[#Headers],0)))</f>
        <v/>
      </c>
      <c r="X9901" s="36" t="str">
        <f t="shared" si="2474"/>
        <v/>
      </c>
      <c r="Y9901" s="40" t="str">
        <f t="shared" si="2479"/>
        <v/>
      </c>
      <c r="Z9901" s="13" t="str">
        <f t="shared" si="2479"/>
        <v/>
      </c>
      <c r="AA9901" s="13" t="str">
        <f t="shared" si="2479"/>
        <v/>
      </c>
      <c r="AB9901" s="13" t="str">
        <f t="shared" si="2479"/>
        <v/>
      </c>
      <c r="AC9901" s="13" t="str">
        <f t="shared" si="2479"/>
        <v/>
      </c>
      <c r="AD9901" s="13" t="str">
        <f t="shared" si="2479"/>
        <v/>
      </c>
    </row>
    <row r="9902" spans="7:30" x14ac:dyDescent="0.25">
      <c r="G9902" s="18" t="str">
        <f t="shared" si="2465"/>
        <v/>
      </c>
      <c r="H9902" s="22" t="str">
        <f t="shared" si="2466"/>
        <v/>
      </c>
      <c r="I9902" s="23" t="str">
        <f t="shared" si="2467"/>
        <v/>
      </c>
      <c r="J9902" s="22" t="str">
        <f t="shared" si="2468"/>
        <v/>
      </c>
      <c r="K9902" s="24" t="str">
        <f t="shared" si="2469"/>
        <v/>
      </c>
      <c r="L9902" s="42" t="str">
        <f t="shared" si="2475"/>
        <v/>
      </c>
      <c r="M9902" s="43" t="str">
        <f t="shared" si="2476"/>
        <v/>
      </c>
      <c r="N9902" s="26" t="str">
        <f t="shared" si="2470"/>
        <v/>
      </c>
      <c r="O9902" s="26" t="str">
        <f t="shared" si="2471"/>
        <v/>
      </c>
      <c r="P9902" s="28" t="str">
        <f>IF(E9902="","",INDEX(TableLookupWakeUpScore[],MATCH(E9902,TableLookupWakeUpScore[Wake Up],0),MATCH(P$1,TableLookupWakeUpScore[#Headers],0)))</f>
        <v/>
      </c>
      <c r="Q9902" s="30" t="str">
        <f t="shared" si="2472"/>
        <v/>
      </c>
      <c r="R9902" s="31" t="str">
        <f t="shared" si="2473"/>
        <v/>
      </c>
      <c r="S9902" s="34" t="str">
        <f>IF($C9902="","",INDEX(TableLookupSleepQuality[],MATCH($C9902,TableLookupSleepQuality[Sleep Quality Low],1),MATCH(S$1,TableLookupSleepQuality[#Headers],0)))</f>
        <v/>
      </c>
      <c r="T9902" s="35" t="str">
        <f>IF($C9902="","",INDEX(TableLookupSleepQuality[],MATCH($C9902,TableLookupSleepQuality[Sleep Quality Low],1),MATCH(T$1,TableLookupSleepQuality[#Headers],0)))</f>
        <v/>
      </c>
      <c r="X9902" s="36" t="str">
        <f t="shared" si="2474"/>
        <v/>
      </c>
      <c r="Y9902" s="40" t="str">
        <f t="shared" si="2479"/>
        <v/>
      </c>
      <c r="Z9902" s="13" t="str">
        <f t="shared" si="2479"/>
        <v/>
      </c>
      <c r="AA9902" s="13" t="str">
        <f t="shared" si="2479"/>
        <v/>
      </c>
      <c r="AB9902" s="13" t="str">
        <f t="shared" si="2479"/>
        <v/>
      </c>
      <c r="AC9902" s="13" t="str">
        <f t="shared" si="2479"/>
        <v/>
      </c>
      <c r="AD9902" s="13" t="str">
        <f t="shared" si="2479"/>
        <v/>
      </c>
    </row>
    <row r="9903" spans="7:30" x14ac:dyDescent="0.25">
      <c r="G9903" s="18" t="str">
        <f t="shared" si="2465"/>
        <v/>
      </c>
      <c r="H9903" s="22" t="str">
        <f t="shared" si="2466"/>
        <v/>
      </c>
      <c r="I9903" s="23" t="str">
        <f t="shared" si="2467"/>
        <v/>
      </c>
      <c r="J9903" s="22" t="str">
        <f t="shared" si="2468"/>
        <v/>
      </c>
      <c r="K9903" s="24" t="str">
        <f t="shared" si="2469"/>
        <v/>
      </c>
      <c r="L9903" s="42" t="str">
        <f t="shared" si="2475"/>
        <v/>
      </c>
      <c r="M9903" s="43" t="str">
        <f t="shared" si="2476"/>
        <v/>
      </c>
      <c r="N9903" s="26" t="str">
        <f t="shared" si="2470"/>
        <v/>
      </c>
      <c r="O9903" s="26" t="str">
        <f t="shared" si="2471"/>
        <v/>
      </c>
      <c r="P9903" s="28" t="str">
        <f>IF(E9903="","",INDEX(TableLookupWakeUpScore[],MATCH(E9903,TableLookupWakeUpScore[Wake Up],0),MATCH(P$1,TableLookupWakeUpScore[#Headers],0)))</f>
        <v/>
      </c>
      <c r="Q9903" s="30" t="str">
        <f t="shared" si="2472"/>
        <v/>
      </c>
      <c r="R9903" s="31" t="str">
        <f t="shared" si="2473"/>
        <v/>
      </c>
      <c r="S9903" s="34" t="str">
        <f>IF($C9903="","",INDEX(TableLookupSleepQuality[],MATCH($C9903,TableLookupSleepQuality[Sleep Quality Low],1),MATCH(S$1,TableLookupSleepQuality[#Headers],0)))</f>
        <v/>
      </c>
      <c r="T9903" s="35" t="str">
        <f>IF($C9903="","",INDEX(TableLookupSleepQuality[],MATCH($C9903,TableLookupSleepQuality[Sleep Quality Low],1),MATCH(T$1,TableLookupSleepQuality[#Headers],0)))</f>
        <v/>
      </c>
      <c r="X9903" s="36" t="str">
        <f t="shared" si="2474"/>
        <v/>
      </c>
      <c r="Y9903" s="40" t="str">
        <f t="shared" si="2479"/>
        <v/>
      </c>
      <c r="Z9903" s="13" t="str">
        <f t="shared" si="2479"/>
        <v/>
      </c>
      <c r="AA9903" s="13" t="str">
        <f t="shared" si="2479"/>
        <v/>
      </c>
      <c r="AB9903" s="13" t="str">
        <f t="shared" si="2479"/>
        <v/>
      </c>
      <c r="AC9903" s="13" t="str">
        <f t="shared" si="2479"/>
        <v/>
      </c>
      <c r="AD9903" s="13" t="str">
        <f t="shared" si="2479"/>
        <v/>
      </c>
    </row>
    <row r="9904" spans="7:30" x14ac:dyDescent="0.25">
      <c r="G9904" s="18" t="str">
        <f t="shared" si="2465"/>
        <v/>
      </c>
      <c r="H9904" s="22" t="str">
        <f t="shared" si="2466"/>
        <v/>
      </c>
      <c r="I9904" s="23" t="str">
        <f t="shared" si="2467"/>
        <v/>
      </c>
      <c r="J9904" s="22" t="str">
        <f t="shared" si="2468"/>
        <v/>
      </c>
      <c r="K9904" s="24" t="str">
        <f t="shared" si="2469"/>
        <v/>
      </c>
      <c r="L9904" s="42" t="str">
        <f t="shared" si="2475"/>
        <v/>
      </c>
      <c r="M9904" s="43" t="str">
        <f t="shared" si="2476"/>
        <v/>
      </c>
      <c r="N9904" s="26" t="str">
        <f t="shared" si="2470"/>
        <v/>
      </c>
      <c r="O9904" s="26" t="str">
        <f t="shared" si="2471"/>
        <v/>
      </c>
      <c r="P9904" s="28" t="str">
        <f>IF(E9904="","",INDEX(TableLookupWakeUpScore[],MATCH(E9904,TableLookupWakeUpScore[Wake Up],0),MATCH(P$1,TableLookupWakeUpScore[#Headers],0)))</f>
        <v/>
      </c>
      <c r="Q9904" s="30" t="str">
        <f t="shared" si="2472"/>
        <v/>
      </c>
      <c r="R9904" s="31" t="str">
        <f t="shared" si="2473"/>
        <v/>
      </c>
      <c r="S9904" s="34" t="str">
        <f>IF($C9904="","",INDEX(TableLookupSleepQuality[],MATCH($C9904,TableLookupSleepQuality[Sleep Quality Low],1),MATCH(S$1,TableLookupSleepQuality[#Headers],0)))</f>
        <v/>
      </c>
      <c r="T9904" s="35" t="str">
        <f>IF($C9904="","",INDEX(TableLookupSleepQuality[],MATCH($C9904,TableLookupSleepQuality[Sleep Quality Low],1),MATCH(T$1,TableLookupSleepQuality[#Headers],0)))</f>
        <v/>
      </c>
      <c r="X9904" s="36" t="str">
        <f t="shared" si="2474"/>
        <v/>
      </c>
      <c r="Y9904" s="40" t="str">
        <f t="shared" si="2479"/>
        <v/>
      </c>
      <c r="Z9904" s="13" t="str">
        <f t="shared" si="2479"/>
        <v/>
      </c>
      <c r="AA9904" s="13" t="str">
        <f t="shared" si="2479"/>
        <v/>
      </c>
      <c r="AB9904" s="13" t="str">
        <f t="shared" si="2479"/>
        <v/>
      </c>
      <c r="AC9904" s="13" t="str">
        <f t="shared" si="2479"/>
        <v/>
      </c>
      <c r="AD9904" s="13" t="str">
        <f t="shared" si="2479"/>
        <v/>
      </c>
    </row>
    <row r="9905" spans="7:30" x14ac:dyDescent="0.25">
      <c r="G9905" s="18" t="str">
        <f t="shared" si="2465"/>
        <v/>
      </c>
      <c r="H9905" s="22" t="str">
        <f t="shared" si="2466"/>
        <v/>
      </c>
      <c r="I9905" s="23" t="str">
        <f t="shared" si="2467"/>
        <v/>
      </c>
      <c r="J9905" s="22" t="str">
        <f t="shared" si="2468"/>
        <v/>
      </c>
      <c r="K9905" s="24" t="str">
        <f t="shared" si="2469"/>
        <v/>
      </c>
      <c r="L9905" s="42" t="str">
        <f t="shared" si="2475"/>
        <v/>
      </c>
      <c r="M9905" s="43" t="str">
        <f t="shared" si="2476"/>
        <v/>
      </c>
      <c r="N9905" s="26" t="str">
        <f t="shared" si="2470"/>
        <v/>
      </c>
      <c r="O9905" s="26" t="str">
        <f t="shared" si="2471"/>
        <v/>
      </c>
      <c r="P9905" s="28" t="str">
        <f>IF(E9905="","",INDEX(TableLookupWakeUpScore[],MATCH(E9905,TableLookupWakeUpScore[Wake Up],0),MATCH(P$1,TableLookupWakeUpScore[#Headers],0)))</f>
        <v/>
      </c>
      <c r="Q9905" s="30" t="str">
        <f t="shared" si="2472"/>
        <v/>
      </c>
      <c r="R9905" s="31" t="str">
        <f t="shared" si="2473"/>
        <v/>
      </c>
      <c r="S9905" s="34" t="str">
        <f>IF($C9905="","",INDEX(TableLookupSleepQuality[],MATCH($C9905,TableLookupSleepQuality[Sleep Quality Low],1),MATCH(S$1,TableLookupSleepQuality[#Headers],0)))</f>
        <v/>
      </c>
      <c r="T9905" s="35" t="str">
        <f>IF($C9905="","",INDEX(TableLookupSleepQuality[],MATCH($C9905,TableLookupSleepQuality[Sleep Quality Low],1),MATCH(T$1,TableLookupSleepQuality[#Headers],0)))</f>
        <v/>
      </c>
      <c r="X9905" s="36" t="str">
        <f t="shared" si="2474"/>
        <v/>
      </c>
      <c r="Y9905" s="40" t="str">
        <f t="shared" si="2479"/>
        <v/>
      </c>
      <c r="Z9905" s="13" t="str">
        <f t="shared" si="2479"/>
        <v/>
      </c>
      <c r="AA9905" s="13" t="str">
        <f t="shared" si="2479"/>
        <v/>
      </c>
      <c r="AB9905" s="13" t="str">
        <f t="shared" si="2479"/>
        <v/>
      </c>
      <c r="AC9905" s="13" t="str">
        <f t="shared" si="2479"/>
        <v/>
      </c>
      <c r="AD9905" s="13" t="str">
        <f t="shared" si="2479"/>
        <v/>
      </c>
    </row>
    <row r="9906" spans="7:30" x14ac:dyDescent="0.25">
      <c r="G9906" s="18" t="str">
        <f t="shared" si="2465"/>
        <v/>
      </c>
      <c r="H9906" s="22" t="str">
        <f t="shared" si="2466"/>
        <v/>
      </c>
      <c r="I9906" s="23" t="str">
        <f t="shared" si="2467"/>
        <v/>
      </c>
      <c r="J9906" s="22" t="str">
        <f t="shared" si="2468"/>
        <v/>
      </c>
      <c r="K9906" s="24" t="str">
        <f t="shared" si="2469"/>
        <v/>
      </c>
      <c r="L9906" s="42" t="str">
        <f t="shared" si="2475"/>
        <v/>
      </c>
      <c r="M9906" s="43" t="str">
        <f t="shared" si="2476"/>
        <v/>
      </c>
      <c r="N9906" s="26" t="str">
        <f t="shared" si="2470"/>
        <v/>
      </c>
      <c r="O9906" s="26" t="str">
        <f t="shared" si="2471"/>
        <v/>
      </c>
      <c r="P9906" s="28" t="str">
        <f>IF(E9906="","",INDEX(TableLookupWakeUpScore[],MATCH(E9906,TableLookupWakeUpScore[Wake Up],0),MATCH(P$1,TableLookupWakeUpScore[#Headers],0)))</f>
        <v/>
      </c>
      <c r="Q9906" s="30" t="str">
        <f t="shared" si="2472"/>
        <v/>
      </c>
      <c r="R9906" s="31" t="str">
        <f t="shared" si="2473"/>
        <v/>
      </c>
      <c r="S9906" s="34" t="str">
        <f>IF($C9906="","",INDEX(TableLookupSleepQuality[],MATCH($C9906,TableLookupSleepQuality[Sleep Quality Low],1),MATCH(S$1,TableLookupSleepQuality[#Headers],0)))</f>
        <v/>
      </c>
      <c r="T9906" s="35" t="str">
        <f>IF($C9906="","",INDEX(TableLookupSleepQuality[],MATCH($C9906,TableLookupSleepQuality[Sleep Quality Low],1),MATCH(T$1,TableLookupSleepQuality[#Headers],0)))</f>
        <v/>
      </c>
      <c r="X9906" s="36" t="str">
        <f t="shared" si="2474"/>
        <v/>
      </c>
      <c r="Y9906" s="40" t="str">
        <f t="shared" si="2479"/>
        <v/>
      </c>
      <c r="Z9906" s="13" t="str">
        <f t="shared" si="2479"/>
        <v/>
      </c>
      <c r="AA9906" s="13" t="str">
        <f t="shared" si="2479"/>
        <v/>
      </c>
      <c r="AB9906" s="13" t="str">
        <f t="shared" si="2479"/>
        <v/>
      </c>
      <c r="AC9906" s="13" t="str">
        <f t="shared" si="2479"/>
        <v/>
      </c>
      <c r="AD9906" s="13" t="str">
        <f t="shared" si="2479"/>
        <v/>
      </c>
    </row>
    <row r="9907" spans="7:30" x14ac:dyDescent="0.25">
      <c r="G9907" s="18" t="str">
        <f t="shared" si="2465"/>
        <v/>
      </c>
      <c r="H9907" s="22" t="str">
        <f t="shared" si="2466"/>
        <v/>
      </c>
      <c r="I9907" s="23" t="str">
        <f t="shared" si="2467"/>
        <v/>
      </c>
      <c r="J9907" s="22" t="str">
        <f t="shared" si="2468"/>
        <v/>
      </c>
      <c r="K9907" s="24" t="str">
        <f t="shared" si="2469"/>
        <v/>
      </c>
      <c r="L9907" s="42" t="str">
        <f t="shared" si="2475"/>
        <v/>
      </c>
      <c r="M9907" s="43" t="str">
        <f t="shared" si="2476"/>
        <v/>
      </c>
      <c r="N9907" s="26" t="str">
        <f t="shared" si="2470"/>
        <v/>
      </c>
      <c r="O9907" s="26" t="str">
        <f t="shared" si="2471"/>
        <v/>
      </c>
      <c r="P9907" s="28" t="str">
        <f>IF(E9907="","",INDEX(TableLookupWakeUpScore[],MATCH(E9907,TableLookupWakeUpScore[Wake Up],0),MATCH(P$1,TableLookupWakeUpScore[#Headers],0)))</f>
        <v/>
      </c>
      <c r="Q9907" s="30" t="str">
        <f t="shared" si="2472"/>
        <v/>
      </c>
      <c r="R9907" s="31" t="str">
        <f t="shared" si="2473"/>
        <v/>
      </c>
      <c r="S9907" s="34" t="str">
        <f>IF($C9907="","",INDEX(TableLookupSleepQuality[],MATCH($C9907,TableLookupSleepQuality[Sleep Quality Low],1),MATCH(S$1,TableLookupSleepQuality[#Headers],0)))</f>
        <v/>
      </c>
      <c r="T9907" s="35" t="str">
        <f>IF($C9907="","",INDEX(TableLookupSleepQuality[],MATCH($C9907,TableLookupSleepQuality[Sleep Quality Low],1),MATCH(T$1,TableLookupSleepQuality[#Headers],0)))</f>
        <v/>
      </c>
      <c r="X9907" s="36" t="str">
        <f t="shared" si="2474"/>
        <v/>
      </c>
      <c r="Y9907" s="40" t="str">
        <f t="shared" ref="Y9907:AD9922" si="2480">IF(OR($X9907="NO",$X9907=""),"",IF(COUNTIF($F9907,"*" &amp; Y$1 &amp; "*"),"YES","NO"))</f>
        <v/>
      </c>
      <c r="Z9907" s="13" t="str">
        <f t="shared" si="2480"/>
        <v/>
      </c>
      <c r="AA9907" s="13" t="str">
        <f t="shared" si="2480"/>
        <v/>
      </c>
      <c r="AB9907" s="13" t="str">
        <f t="shared" si="2480"/>
        <v/>
      </c>
      <c r="AC9907" s="13" t="str">
        <f t="shared" si="2480"/>
        <v/>
      </c>
      <c r="AD9907" s="13" t="str">
        <f t="shared" si="2480"/>
        <v/>
      </c>
    </row>
    <row r="9908" spans="7:30" x14ac:dyDescent="0.25">
      <c r="G9908" s="18" t="str">
        <f t="shared" si="2465"/>
        <v/>
      </c>
      <c r="H9908" s="22" t="str">
        <f t="shared" si="2466"/>
        <v/>
      </c>
      <c r="I9908" s="23" t="str">
        <f t="shared" si="2467"/>
        <v/>
      </c>
      <c r="J9908" s="22" t="str">
        <f t="shared" si="2468"/>
        <v/>
      </c>
      <c r="K9908" s="24" t="str">
        <f t="shared" si="2469"/>
        <v/>
      </c>
      <c r="L9908" s="42" t="str">
        <f t="shared" si="2475"/>
        <v/>
      </c>
      <c r="M9908" s="43" t="str">
        <f t="shared" si="2476"/>
        <v/>
      </c>
      <c r="N9908" s="26" t="str">
        <f t="shared" si="2470"/>
        <v/>
      </c>
      <c r="O9908" s="26" t="str">
        <f t="shared" si="2471"/>
        <v/>
      </c>
      <c r="P9908" s="28" t="str">
        <f>IF(E9908="","",INDEX(TableLookupWakeUpScore[],MATCH(E9908,TableLookupWakeUpScore[Wake Up],0),MATCH(P$1,TableLookupWakeUpScore[#Headers],0)))</f>
        <v/>
      </c>
      <c r="Q9908" s="30" t="str">
        <f t="shared" si="2472"/>
        <v/>
      </c>
      <c r="R9908" s="31" t="str">
        <f t="shared" si="2473"/>
        <v/>
      </c>
      <c r="S9908" s="34" t="str">
        <f>IF($C9908="","",INDEX(TableLookupSleepQuality[],MATCH($C9908,TableLookupSleepQuality[Sleep Quality Low],1),MATCH(S$1,TableLookupSleepQuality[#Headers],0)))</f>
        <v/>
      </c>
      <c r="T9908" s="35" t="str">
        <f>IF($C9908="","",INDEX(TableLookupSleepQuality[],MATCH($C9908,TableLookupSleepQuality[Sleep Quality Low],1),MATCH(T$1,TableLookupSleepQuality[#Headers],0)))</f>
        <v/>
      </c>
      <c r="X9908" s="36" t="str">
        <f t="shared" si="2474"/>
        <v/>
      </c>
      <c r="Y9908" s="40" t="str">
        <f t="shared" si="2480"/>
        <v/>
      </c>
      <c r="Z9908" s="13" t="str">
        <f t="shared" si="2480"/>
        <v/>
      </c>
      <c r="AA9908" s="13" t="str">
        <f t="shared" si="2480"/>
        <v/>
      </c>
      <c r="AB9908" s="13" t="str">
        <f t="shared" si="2480"/>
        <v/>
      </c>
      <c r="AC9908" s="13" t="str">
        <f t="shared" si="2480"/>
        <v/>
      </c>
      <c r="AD9908" s="13" t="str">
        <f t="shared" si="2480"/>
        <v/>
      </c>
    </row>
    <row r="9909" spans="7:30" x14ac:dyDescent="0.25">
      <c r="G9909" s="18" t="str">
        <f t="shared" si="2465"/>
        <v/>
      </c>
      <c r="H9909" s="22" t="str">
        <f t="shared" si="2466"/>
        <v/>
      </c>
      <c r="I9909" s="23" t="str">
        <f t="shared" si="2467"/>
        <v/>
      </c>
      <c r="J9909" s="22" t="str">
        <f t="shared" si="2468"/>
        <v/>
      </c>
      <c r="K9909" s="24" t="str">
        <f t="shared" si="2469"/>
        <v/>
      </c>
      <c r="L9909" s="42" t="str">
        <f t="shared" si="2475"/>
        <v/>
      </c>
      <c r="M9909" s="43" t="str">
        <f t="shared" si="2476"/>
        <v/>
      </c>
      <c r="N9909" s="26" t="str">
        <f t="shared" si="2470"/>
        <v/>
      </c>
      <c r="O9909" s="26" t="str">
        <f t="shared" si="2471"/>
        <v/>
      </c>
      <c r="P9909" s="28" t="str">
        <f>IF(E9909="","",INDEX(TableLookupWakeUpScore[],MATCH(E9909,TableLookupWakeUpScore[Wake Up],0),MATCH(P$1,TableLookupWakeUpScore[#Headers],0)))</f>
        <v/>
      </c>
      <c r="Q9909" s="30" t="str">
        <f t="shared" si="2472"/>
        <v/>
      </c>
      <c r="R9909" s="31" t="str">
        <f t="shared" si="2473"/>
        <v/>
      </c>
      <c r="S9909" s="34" t="str">
        <f>IF($C9909="","",INDEX(TableLookupSleepQuality[],MATCH($C9909,TableLookupSleepQuality[Sleep Quality Low],1),MATCH(S$1,TableLookupSleepQuality[#Headers],0)))</f>
        <v/>
      </c>
      <c r="T9909" s="35" t="str">
        <f>IF($C9909="","",INDEX(TableLookupSleepQuality[],MATCH($C9909,TableLookupSleepQuality[Sleep Quality Low],1),MATCH(T$1,TableLookupSleepQuality[#Headers],0)))</f>
        <v/>
      </c>
      <c r="X9909" s="36" t="str">
        <f t="shared" si="2474"/>
        <v/>
      </c>
      <c r="Y9909" s="40" t="str">
        <f t="shared" si="2480"/>
        <v/>
      </c>
      <c r="Z9909" s="13" t="str">
        <f t="shared" si="2480"/>
        <v/>
      </c>
      <c r="AA9909" s="13" t="str">
        <f t="shared" si="2480"/>
        <v/>
      </c>
      <c r="AB9909" s="13" t="str">
        <f t="shared" si="2480"/>
        <v/>
      </c>
      <c r="AC9909" s="13" t="str">
        <f t="shared" si="2480"/>
        <v/>
      </c>
      <c r="AD9909" s="13" t="str">
        <f t="shared" si="2480"/>
        <v/>
      </c>
    </row>
    <row r="9910" spans="7:30" x14ac:dyDescent="0.25">
      <c r="G9910" s="18" t="str">
        <f t="shared" si="2465"/>
        <v/>
      </c>
      <c r="H9910" s="22" t="str">
        <f t="shared" si="2466"/>
        <v/>
      </c>
      <c r="I9910" s="23" t="str">
        <f t="shared" si="2467"/>
        <v/>
      </c>
      <c r="J9910" s="22" t="str">
        <f t="shared" si="2468"/>
        <v/>
      </c>
      <c r="K9910" s="24" t="str">
        <f t="shared" si="2469"/>
        <v/>
      </c>
      <c r="L9910" s="42" t="str">
        <f t="shared" si="2475"/>
        <v/>
      </c>
      <c r="M9910" s="43" t="str">
        <f t="shared" si="2476"/>
        <v/>
      </c>
      <c r="N9910" s="26" t="str">
        <f t="shared" si="2470"/>
        <v/>
      </c>
      <c r="O9910" s="26" t="str">
        <f t="shared" si="2471"/>
        <v/>
      </c>
      <c r="P9910" s="28" t="str">
        <f>IF(E9910="","",INDEX(TableLookupWakeUpScore[],MATCH(E9910,TableLookupWakeUpScore[Wake Up],0),MATCH(P$1,TableLookupWakeUpScore[#Headers],0)))</f>
        <v/>
      </c>
      <c r="Q9910" s="30" t="str">
        <f t="shared" si="2472"/>
        <v/>
      </c>
      <c r="R9910" s="31" t="str">
        <f t="shared" si="2473"/>
        <v/>
      </c>
      <c r="S9910" s="34" t="str">
        <f>IF($C9910="","",INDEX(TableLookupSleepQuality[],MATCH($C9910,TableLookupSleepQuality[Sleep Quality Low],1),MATCH(S$1,TableLookupSleepQuality[#Headers],0)))</f>
        <v/>
      </c>
      <c r="T9910" s="35" t="str">
        <f>IF($C9910="","",INDEX(TableLookupSleepQuality[],MATCH($C9910,TableLookupSleepQuality[Sleep Quality Low],1),MATCH(T$1,TableLookupSleepQuality[#Headers],0)))</f>
        <v/>
      </c>
      <c r="X9910" s="36" t="str">
        <f t="shared" si="2474"/>
        <v/>
      </c>
      <c r="Y9910" s="40" t="str">
        <f t="shared" si="2480"/>
        <v/>
      </c>
      <c r="Z9910" s="13" t="str">
        <f t="shared" si="2480"/>
        <v/>
      </c>
      <c r="AA9910" s="13" t="str">
        <f t="shared" si="2480"/>
        <v/>
      </c>
      <c r="AB9910" s="13" t="str">
        <f t="shared" si="2480"/>
        <v/>
      </c>
      <c r="AC9910" s="13" t="str">
        <f t="shared" si="2480"/>
        <v/>
      </c>
      <c r="AD9910" s="13" t="str">
        <f t="shared" si="2480"/>
        <v/>
      </c>
    </row>
    <row r="9911" spans="7:30" x14ac:dyDescent="0.25">
      <c r="G9911" s="18" t="str">
        <f t="shared" si="2465"/>
        <v/>
      </c>
      <c r="H9911" s="22" t="str">
        <f t="shared" si="2466"/>
        <v/>
      </c>
      <c r="I9911" s="23" t="str">
        <f t="shared" si="2467"/>
        <v/>
      </c>
      <c r="J9911" s="22" t="str">
        <f t="shared" si="2468"/>
        <v/>
      </c>
      <c r="K9911" s="24" t="str">
        <f t="shared" si="2469"/>
        <v/>
      </c>
      <c r="L9911" s="42" t="str">
        <f t="shared" si="2475"/>
        <v/>
      </c>
      <c r="M9911" s="43" t="str">
        <f t="shared" si="2476"/>
        <v/>
      </c>
      <c r="N9911" s="26" t="str">
        <f t="shared" si="2470"/>
        <v/>
      </c>
      <c r="O9911" s="26" t="str">
        <f t="shared" si="2471"/>
        <v/>
      </c>
      <c r="P9911" s="28" t="str">
        <f>IF(E9911="","",INDEX(TableLookupWakeUpScore[],MATCH(E9911,TableLookupWakeUpScore[Wake Up],0),MATCH(P$1,TableLookupWakeUpScore[#Headers],0)))</f>
        <v/>
      </c>
      <c r="Q9911" s="30" t="str">
        <f t="shared" si="2472"/>
        <v/>
      </c>
      <c r="R9911" s="31" t="str">
        <f t="shared" si="2473"/>
        <v/>
      </c>
      <c r="S9911" s="34" t="str">
        <f>IF($C9911="","",INDEX(TableLookupSleepQuality[],MATCH($C9911,TableLookupSleepQuality[Sleep Quality Low],1),MATCH(S$1,TableLookupSleepQuality[#Headers],0)))</f>
        <v/>
      </c>
      <c r="T9911" s="35" t="str">
        <f>IF($C9911="","",INDEX(TableLookupSleepQuality[],MATCH($C9911,TableLookupSleepQuality[Sleep Quality Low],1),MATCH(T$1,TableLookupSleepQuality[#Headers],0)))</f>
        <v/>
      </c>
      <c r="X9911" s="36" t="str">
        <f t="shared" si="2474"/>
        <v/>
      </c>
      <c r="Y9911" s="40" t="str">
        <f t="shared" si="2480"/>
        <v/>
      </c>
      <c r="Z9911" s="13" t="str">
        <f t="shared" si="2480"/>
        <v/>
      </c>
      <c r="AA9911" s="13" t="str">
        <f t="shared" si="2480"/>
        <v/>
      </c>
      <c r="AB9911" s="13" t="str">
        <f t="shared" si="2480"/>
        <v/>
      </c>
      <c r="AC9911" s="13" t="str">
        <f t="shared" si="2480"/>
        <v/>
      </c>
      <c r="AD9911" s="13" t="str">
        <f t="shared" si="2480"/>
        <v/>
      </c>
    </row>
    <row r="9912" spans="7:30" x14ac:dyDescent="0.25">
      <c r="G9912" s="18" t="str">
        <f t="shared" si="2465"/>
        <v/>
      </c>
      <c r="H9912" s="22" t="str">
        <f t="shared" si="2466"/>
        <v/>
      </c>
      <c r="I9912" s="23" t="str">
        <f t="shared" si="2467"/>
        <v/>
      </c>
      <c r="J9912" s="22" t="str">
        <f t="shared" si="2468"/>
        <v/>
      </c>
      <c r="K9912" s="24" t="str">
        <f t="shared" si="2469"/>
        <v/>
      </c>
      <c r="L9912" s="42" t="str">
        <f t="shared" si="2475"/>
        <v/>
      </c>
      <c r="M9912" s="43" t="str">
        <f t="shared" si="2476"/>
        <v/>
      </c>
      <c r="N9912" s="26" t="str">
        <f t="shared" si="2470"/>
        <v/>
      </c>
      <c r="O9912" s="26" t="str">
        <f t="shared" si="2471"/>
        <v/>
      </c>
      <c r="P9912" s="28" t="str">
        <f>IF(E9912="","",INDEX(TableLookupWakeUpScore[],MATCH(E9912,TableLookupWakeUpScore[Wake Up],0),MATCH(P$1,TableLookupWakeUpScore[#Headers],0)))</f>
        <v/>
      </c>
      <c r="Q9912" s="30" t="str">
        <f t="shared" si="2472"/>
        <v/>
      </c>
      <c r="R9912" s="31" t="str">
        <f t="shared" si="2473"/>
        <v/>
      </c>
      <c r="S9912" s="34" t="str">
        <f>IF($C9912="","",INDEX(TableLookupSleepQuality[],MATCH($C9912,TableLookupSleepQuality[Sleep Quality Low],1),MATCH(S$1,TableLookupSleepQuality[#Headers],0)))</f>
        <v/>
      </c>
      <c r="T9912" s="35" t="str">
        <f>IF($C9912="","",INDEX(TableLookupSleepQuality[],MATCH($C9912,TableLookupSleepQuality[Sleep Quality Low],1),MATCH(T$1,TableLookupSleepQuality[#Headers],0)))</f>
        <v/>
      </c>
      <c r="X9912" s="36" t="str">
        <f t="shared" si="2474"/>
        <v/>
      </c>
      <c r="Y9912" s="40" t="str">
        <f t="shared" si="2480"/>
        <v/>
      </c>
      <c r="Z9912" s="13" t="str">
        <f t="shared" si="2480"/>
        <v/>
      </c>
      <c r="AA9912" s="13" t="str">
        <f t="shared" si="2480"/>
        <v/>
      </c>
      <c r="AB9912" s="13" t="str">
        <f t="shared" si="2480"/>
        <v/>
      </c>
      <c r="AC9912" s="13" t="str">
        <f t="shared" si="2480"/>
        <v/>
      </c>
      <c r="AD9912" s="13" t="str">
        <f t="shared" si="2480"/>
        <v/>
      </c>
    </row>
    <row r="9913" spans="7:30" x14ac:dyDescent="0.25">
      <c r="G9913" s="18" t="str">
        <f t="shared" si="2465"/>
        <v/>
      </c>
      <c r="H9913" s="22" t="str">
        <f t="shared" si="2466"/>
        <v/>
      </c>
      <c r="I9913" s="23" t="str">
        <f t="shared" si="2467"/>
        <v/>
      </c>
      <c r="J9913" s="22" t="str">
        <f t="shared" si="2468"/>
        <v/>
      </c>
      <c r="K9913" s="24" t="str">
        <f t="shared" si="2469"/>
        <v/>
      </c>
      <c r="L9913" s="42" t="str">
        <f t="shared" si="2475"/>
        <v/>
      </c>
      <c r="M9913" s="43" t="str">
        <f t="shared" si="2476"/>
        <v/>
      </c>
      <c r="N9913" s="26" t="str">
        <f t="shared" si="2470"/>
        <v/>
      </c>
      <c r="O9913" s="26" t="str">
        <f t="shared" si="2471"/>
        <v/>
      </c>
      <c r="P9913" s="28" t="str">
        <f>IF(E9913="","",INDEX(TableLookupWakeUpScore[],MATCH(E9913,TableLookupWakeUpScore[Wake Up],0),MATCH(P$1,TableLookupWakeUpScore[#Headers],0)))</f>
        <v/>
      </c>
      <c r="Q9913" s="30" t="str">
        <f t="shared" si="2472"/>
        <v/>
      </c>
      <c r="R9913" s="31" t="str">
        <f t="shared" si="2473"/>
        <v/>
      </c>
      <c r="S9913" s="34" t="str">
        <f>IF($C9913="","",INDEX(TableLookupSleepQuality[],MATCH($C9913,TableLookupSleepQuality[Sleep Quality Low],1),MATCH(S$1,TableLookupSleepQuality[#Headers],0)))</f>
        <v/>
      </c>
      <c r="T9913" s="35" t="str">
        <f>IF($C9913="","",INDEX(TableLookupSleepQuality[],MATCH($C9913,TableLookupSleepQuality[Sleep Quality Low],1),MATCH(T$1,TableLookupSleepQuality[#Headers],0)))</f>
        <v/>
      </c>
      <c r="X9913" s="36" t="str">
        <f t="shared" si="2474"/>
        <v/>
      </c>
      <c r="Y9913" s="40" t="str">
        <f t="shared" si="2480"/>
        <v/>
      </c>
      <c r="Z9913" s="13" t="str">
        <f t="shared" si="2480"/>
        <v/>
      </c>
      <c r="AA9913" s="13" t="str">
        <f t="shared" si="2480"/>
        <v/>
      </c>
      <c r="AB9913" s="13" t="str">
        <f t="shared" si="2480"/>
        <v/>
      </c>
      <c r="AC9913" s="13" t="str">
        <f t="shared" si="2480"/>
        <v/>
      </c>
      <c r="AD9913" s="13" t="str">
        <f t="shared" si="2480"/>
        <v/>
      </c>
    </row>
    <row r="9914" spans="7:30" x14ac:dyDescent="0.25">
      <c r="G9914" s="18" t="str">
        <f t="shared" si="2465"/>
        <v/>
      </c>
      <c r="H9914" s="22" t="str">
        <f t="shared" si="2466"/>
        <v/>
      </c>
      <c r="I9914" s="23" t="str">
        <f t="shared" si="2467"/>
        <v/>
      </c>
      <c r="J9914" s="22" t="str">
        <f t="shared" si="2468"/>
        <v/>
      </c>
      <c r="K9914" s="24" t="str">
        <f t="shared" si="2469"/>
        <v/>
      </c>
      <c r="L9914" s="42" t="str">
        <f t="shared" si="2475"/>
        <v/>
      </c>
      <c r="M9914" s="43" t="str">
        <f t="shared" si="2476"/>
        <v/>
      </c>
      <c r="N9914" s="26" t="str">
        <f t="shared" si="2470"/>
        <v/>
      </c>
      <c r="O9914" s="26" t="str">
        <f t="shared" si="2471"/>
        <v/>
      </c>
      <c r="P9914" s="28" t="str">
        <f>IF(E9914="","",INDEX(TableLookupWakeUpScore[],MATCH(E9914,TableLookupWakeUpScore[Wake Up],0),MATCH(P$1,TableLookupWakeUpScore[#Headers],0)))</f>
        <v/>
      </c>
      <c r="Q9914" s="30" t="str">
        <f t="shared" si="2472"/>
        <v/>
      </c>
      <c r="R9914" s="31" t="str">
        <f t="shared" si="2473"/>
        <v/>
      </c>
      <c r="S9914" s="34" t="str">
        <f>IF($C9914="","",INDEX(TableLookupSleepQuality[],MATCH($C9914,TableLookupSleepQuality[Sleep Quality Low],1),MATCH(S$1,TableLookupSleepQuality[#Headers],0)))</f>
        <v/>
      </c>
      <c r="T9914" s="35" t="str">
        <f>IF($C9914="","",INDEX(TableLookupSleepQuality[],MATCH($C9914,TableLookupSleepQuality[Sleep Quality Low],1),MATCH(T$1,TableLookupSleepQuality[#Headers],0)))</f>
        <v/>
      </c>
      <c r="X9914" s="36" t="str">
        <f t="shared" si="2474"/>
        <v/>
      </c>
      <c r="Y9914" s="40" t="str">
        <f t="shared" si="2480"/>
        <v/>
      </c>
      <c r="Z9914" s="13" t="str">
        <f t="shared" si="2480"/>
        <v/>
      </c>
      <c r="AA9914" s="13" t="str">
        <f t="shared" si="2480"/>
        <v/>
      </c>
      <c r="AB9914" s="13" t="str">
        <f t="shared" si="2480"/>
        <v/>
      </c>
      <c r="AC9914" s="13" t="str">
        <f t="shared" si="2480"/>
        <v/>
      </c>
      <c r="AD9914" s="13" t="str">
        <f t="shared" si="2480"/>
        <v/>
      </c>
    </row>
    <row r="9915" spans="7:30" x14ac:dyDescent="0.25">
      <c r="G9915" s="18" t="str">
        <f t="shared" si="2465"/>
        <v/>
      </c>
      <c r="H9915" s="22" t="str">
        <f t="shared" si="2466"/>
        <v/>
      </c>
      <c r="I9915" s="23" t="str">
        <f t="shared" si="2467"/>
        <v/>
      </c>
      <c r="J9915" s="22" t="str">
        <f t="shared" si="2468"/>
        <v/>
      </c>
      <c r="K9915" s="24" t="str">
        <f t="shared" si="2469"/>
        <v/>
      </c>
      <c r="L9915" s="42" t="str">
        <f t="shared" si="2475"/>
        <v/>
      </c>
      <c r="M9915" s="43" t="str">
        <f t="shared" si="2476"/>
        <v/>
      </c>
      <c r="N9915" s="26" t="str">
        <f t="shared" si="2470"/>
        <v/>
      </c>
      <c r="O9915" s="26" t="str">
        <f t="shared" si="2471"/>
        <v/>
      </c>
      <c r="P9915" s="28" t="str">
        <f>IF(E9915="","",INDEX(TableLookupWakeUpScore[],MATCH(E9915,TableLookupWakeUpScore[Wake Up],0),MATCH(P$1,TableLookupWakeUpScore[#Headers],0)))</f>
        <v/>
      </c>
      <c r="Q9915" s="30" t="str">
        <f t="shared" si="2472"/>
        <v/>
      </c>
      <c r="R9915" s="31" t="str">
        <f t="shared" si="2473"/>
        <v/>
      </c>
      <c r="S9915" s="34" t="str">
        <f>IF($C9915="","",INDEX(TableLookupSleepQuality[],MATCH($C9915,TableLookupSleepQuality[Sleep Quality Low],1),MATCH(S$1,TableLookupSleepQuality[#Headers],0)))</f>
        <v/>
      </c>
      <c r="T9915" s="35" t="str">
        <f>IF($C9915="","",INDEX(TableLookupSleepQuality[],MATCH($C9915,TableLookupSleepQuality[Sleep Quality Low],1),MATCH(T$1,TableLookupSleepQuality[#Headers],0)))</f>
        <v/>
      </c>
      <c r="X9915" s="36" t="str">
        <f t="shared" si="2474"/>
        <v/>
      </c>
      <c r="Y9915" s="40" t="str">
        <f t="shared" si="2480"/>
        <v/>
      </c>
      <c r="Z9915" s="13" t="str">
        <f t="shared" si="2480"/>
        <v/>
      </c>
      <c r="AA9915" s="13" t="str">
        <f t="shared" si="2480"/>
        <v/>
      </c>
      <c r="AB9915" s="13" t="str">
        <f t="shared" si="2480"/>
        <v/>
      </c>
      <c r="AC9915" s="13" t="str">
        <f t="shared" si="2480"/>
        <v/>
      </c>
      <c r="AD9915" s="13" t="str">
        <f t="shared" si="2480"/>
        <v/>
      </c>
    </row>
    <row r="9916" spans="7:30" x14ac:dyDescent="0.25">
      <c r="G9916" s="18" t="str">
        <f t="shared" si="2465"/>
        <v/>
      </c>
      <c r="H9916" s="22" t="str">
        <f t="shared" si="2466"/>
        <v/>
      </c>
      <c r="I9916" s="23" t="str">
        <f t="shared" si="2467"/>
        <v/>
      </c>
      <c r="J9916" s="22" t="str">
        <f t="shared" si="2468"/>
        <v/>
      </c>
      <c r="K9916" s="24" t="str">
        <f t="shared" si="2469"/>
        <v/>
      </c>
      <c r="L9916" s="42" t="str">
        <f t="shared" si="2475"/>
        <v/>
      </c>
      <c r="M9916" s="43" t="str">
        <f t="shared" si="2476"/>
        <v/>
      </c>
      <c r="N9916" s="26" t="str">
        <f t="shared" si="2470"/>
        <v/>
      </c>
      <c r="O9916" s="26" t="str">
        <f t="shared" si="2471"/>
        <v/>
      </c>
      <c r="P9916" s="28" t="str">
        <f>IF(E9916="","",INDEX(TableLookupWakeUpScore[],MATCH(E9916,TableLookupWakeUpScore[Wake Up],0),MATCH(P$1,TableLookupWakeUpScore[#Headers],0)))</f>
        <v/>
      </c>
      <c r="Q9916" s="30" t="str">
        <f t="shared" si="2472"/>
        <v/>
      </c>
      <c r="R9916" s="31" t="str">
        <f t="shared" si="2473"/>
        <v/>
      </c>
      <c r="S9916" s="34" t="str">
        <f>IF($C9916="","",INDEX(TableLookupSleepQuality[],MATCH($C9916,TableLookupSleepQuality[Sleep Quality Low],1),MATCH(S$1,TableLookupSleepQuality[#Headers],0)))</f>
        <v/>
      </c>
      <c r="T9916" s="35" t="str">
        <f>IF($C9916="","",INDEX(TableLookupSleepQuality[],MATCH($C9916,TableLookupSleepQuality[Sleep Quality Low],1),MATCH(T$1,TableLookupSleepQuality[#Headers],0)))</f>
        <v/>
      </c>
      <c r="X9916" s="36" t="str">
        <f t="shared" si="2474"/>
        <v/>
      </c>
      <c r="Y9916" s="40" t="str">
        <f t="shared" si="2480"/>
        <v/>
      </c>
      <c r="Z9916" s="13" t="str">
        <f t="shared" si="2480"/>
        <v/>
      </c>
      <c r="AA9916" s="13" t="str">
        <f t="shared" si="2480"/>
        <v/>
      </c>
      <c r="AB9916" s="13" t="str">
        <f t="shared" si="2480"/>
        <v/>
      </c>
      <c r="AC9916" s="13" t="str">
        <f t="shared" si="2480"/>
        <v/>
      </c>
      <c r="AD9916" s="13" t="str">
        <f t="shared" si="2480"/>
        <v/>
      </c>
    </row>
    <row r="9917" spans="7:30" x14ac:dyDescent="0.25">
      <c r="G9917" s="18" t="str">
        <f t="shared" si="2465"/>
        <v/>
      </c>
      <c r="H9917" s="22" t="str">
        <f t="shared" si="2466"/>
        <v/>
      </c>
      <c r="I9917" s="23" t="str">
        <f t="shared" si="2467"/>
        <v/>
      </c>
      <c r="J9917" s="22" t="str">
        <f t="shared" si="2468"/>
        <v/>
      </c>
      <c r="K9917" s="24" t="str">
        <f t="shared" si="2469"/>
        <v/>
      </c>
      <c r="L9917" s="42" t="str">
        <f t="shared" si="2475"/>
        <v/>
      </c>
      <c r="M9917" s="43" t="str">
        <f t="shared" si="2476"/>
        <v/>
      </c>
      <c r="N9917" s="26" t="str">
        <f t="shared" si="2470"/>
        <v/>
      </c>
      <c r="O9917" s="26" t="str">
        <f t="shared" si="2471"/>
        <v/>
      </c>
      <c r="P9917" s="28" t="str">
        <f>IF(E9917="","",INDEX(TableLookupWakeUpScore[],MATCH(E9917,TableLookupWakeUpScore[Wake Up],0),MATCH(P$1,TableLookupWakeUpScore[#Headers],0)))</f>
        <v/>
      </c>
      <c r="Q9917" s="30" t="str">
        <f t="shared" si="2472"/>
        <v/>
      </c>
      <c r="R9917" s="31" t="str">
        <f t="shared" si="2473"/>
        <v/>
      </c>
      <c r="S9917" s="34" t="str">
        <f>IF($C9917="","",INDEX(TableLookupSleepQuality[],MATCH($C9917,TableLookupSleepQuality[Sleep Quality Low],1),MATCH(S$1,TableLookupSleepQuality[#Headers],0)))</f>
        <v/>
      </c>
      <c r="T9917" s="35" t="str">
        <f>IF($C9917="","",INDEX(TableLookupSleepQuality[],MATCH($C9917,TableLookupSleepQuality[Sleep Quality Low],1),MATCH(T$1,TableLookupSleepQuality[#Headers],0)))</f>
        <v/>
      </c>
      <c r="X9917" s="36" t="str">
        <f t="shared" si="2474"/>
        <v/>
      </c>
      <c r="Y9917" s="40" t="str">
        <f t="shared" si="2480"/>
        <v/>
      </c>
      <c r="Z9917" s="13" t="str">
        <f t="shared" si="2480"/>
        <v/>
      </c>
      <c r="AA9917" s="13" t="str">
        <f t="shared" si="2480"/>
        <v/>
      </c>
      <c r="AB9917" s="13" t="str">
        <f t="shared" si="2480"/>
        <v/>
      </c>
      <c r="AC9917" s="13" t="str">
        <f t="shared" si="2480"/>
        <v/>
      </c>
      <c r="AD9917" s="13" t="str">
        <f t="shared" si="2480"/>
        <v/>
      </c>
    </row>
    <row r="9918" spans="7:30" x14ac:dyDescent="0.25">
      <c r="G9918" s="18" t="str">
        <f t="shared" si="2465"/>
        <v/>
      </c>
      <c r="H9918" s="22" t="str">
        <f t="shared" si="2466"/>
        <v/>
      </c>
      <c r="I9918" s="23" t="str">
        <f t="shared" si="2467"/>
        <v/>
      </c>
      <c r="J9918" s="22" t="str">
        <f t="shared" si="2468"/>
        <v/>
      </c>
      <c r="K9918" s="24" t="str">
        <f t="shared" si="2469"/>
        <v/>
      </c>
      <c r="L9918" s="42" t="str">
        <f t="shared" si="2475"/>
        <v/>
      </c>
      <c r="M9918" s="43" t="str">
        <f t="shared" si="2476"/>
        <v/>
      </c>
      <c r="N9918" s="26" t="str">
        <f t="shared" si="2470"/>
        <v/>
      </c>
      <c r="O9918" s="26" t="str">
        <f t="shared" si="2471"/>
        <v/>
      </c>
      <c r="P9918" s="28" t="str">
        <f>IF(E9918="","",INDEX(TableLookupWakeUpScore[],MATCH(E9918,TableLookupWakeUpScore[Wake Up],0),MATCH(P$1,TableLookupWakeUpScore[#Headers],0)))</f>
        <v/>
      </c>
      <c r="Q9918" s="30" t="str">
        <f t="shared" si="2472"/>
        <v/>
      </c>
      <c r="R9918" s="31" t="str">
        <f t="shared" si="2473"/>
        <v/>
      </c>
      <c r="S9918" s="34" t="str">
        <f>IF($C9918="","",INDEX(TableLookupSleepQuality[],MATCH($C9918,TableLookupSleepQuality[Sleep Quality Low],1),MATCH(S$1,TableLookupSleepQuality[#Headers],0)))</f>
        <v/>
      </c>
      <c r="T9918" s="35" t="str">
        <f>IF($C9918="","",INDEX(TableLookupSleepQuality[],MATCH($C9918,TableLookupSleepQuality[Sleep Quality Low],1),MATCH(T$1,TableLookupSleepQuality[#Headers],0)))</f>
        <v/>
      </c>
      <c r="X9918" s="36" t="str">
        <f t="shared" si="2474"/>
        <v/>
      </c>
      <c r="Y9918" s="40" t="str">
        <f t="shared" si="2480"/>
        <v/>
      </c>
      <c r="Z9918" s="13" t="str">
        <f t="shared" si="2480"/>
        <v/>
      </c>
      <c r="AA9918" s="13" t="str">
        <f t="shared" si="2480"/>
        <v/>
      </c>
      <c r="AB9918" s="13" t="str">
        <f t="shared" si="2480"/>
        <v/>
      </c>
      <c r="AC9918" s="13" t="str">
        <f t="shared" si="2480"/>
        <v/>
      </c>
      <c r="AD9918" s="13" t="str">
        <f t="shared" si="2480"/>
        <v/>
      </c>
    </row>
    <row r="9919" spans="7:30" x14ac:dyDescent="0.25">
      <c r="G9919" s="18" t="str">
        <f t="shared" si="2465"/>
        <v/>
      </c>
      <c r="H9919" s="22" t="str">
        <f t="shared" si="2466"/>
        <v/>
      </c>
      <c r="I9919" s="23" t="str">
        <f t="shared" si="2467"/>
        <v/>
      </c>
      <c r="J9919" s="22" t="str">
        <f t="shared" si="2468"/>
        <v/>
      </c>
      <c r="K9919" s="24" t="str">
        <f t="shared" si="2469"/>
        <v/>
      </c>
      <c r="L9919" s="42" t="str">
        <f t="shared" si="2475"/>
        <v/>
      </c>
      <c r="M9919" s="43" t="str">
        <f t="shared" si="2476"/>
        <v/>
      </c>
      <c r="N9919" s="26" t="str">
        <f t="shared" si="2470"/>
        <v/>
      </c>
      <c r="O9919" s="26" t="str">
        <f t="shared" si="2471"/>
        <v/>
      </c>
      <c r="P9919" s="28" t="str">
        <f>IF(E9919="","",INDEX(TableLookupWakeUpScore[],MATCH(E9919,TableLookupWakeUpScore[Wake Up],0),MATCH(P$1,TableLookupWakeUpScore[#Headers],0)))</f>
        <v/>
      </c>
      <c r="Q9919" s="30" t="str">
        <f t="shared" si="2472"/>
        <v/>
      </c>
      <c r="R9919" s="31" t="str">
        <f t="shared" si="2473"/>
        <v/>
      </c>
      <c r="S9919" s="34" t="str">
        <f>IF($C9919="","",INDEX(TableLookupSleepQuality[],MATCH($C9919,TableLookupSleepQuality[Sleep Quality Low],1),MATCH(S$1,TableLookupSleepQuality[#Headers],0)))</f>
        <v/>
      </c>
      <c r="T9919" s="35" t="str">
        <f>IF($C9919="","",INDEX(TableLookupSleepQuality[],MATCH($C9919,TableLookupSleepQuality[Sleep Quality Low],1),MATCH(T$1,TableLookupSleepQuality[#Headers],0)))</f>
        <v/>
      </c>
      <c r="X9919" s="36" t="str">
        <f t="shared" si="2474"/>
        <v/>
      </c>
      <c r="Y9919" s="40" t="str">
        <f t="shared" si="2480"/>
        <v/>
      </c>
      <c r="Z9919" s="13" t="str">
        <f t="shared" si="2480"/>
        <v/>
      </c>
      <c r="AA9919" s="13" t="str">
        <f t="shared" si="2480"/>
        <v/>
      </c>
      <c r="AB9919" s="13" t="str">
        <f t="shared" si="2480"/>
        <v/>
      </c>
      <c r="AC9919" s="13" t="str">
        <f t="shared" si="2480"/>
        <v/>
      </c>
      <c r="AD9919" s="13" t="str">
        <f t="shared" si="2480"/>
        <v/>
      </c>
    </row>
    <row r="9920" spans="7:30" x14ac:dyDescent="0.25">
      <c r="G9920" s="18" t="str">
        <f t="shared" si="2465"/>
        <v/>
      </c>
      <c r="H9920" s="22" t="str">
        <f t="shared" si="2466"/>
        <v/>
      </c>
      <c r="I9920" s="23" t="str">
        <f t="shared" si="2467"/>
        <v/>
      </c>
      <c r="J9920" s="22" t="str">
        <f t="shared" si="2468"/>
        <v/>
      </c>
      <c r="K9920" s="24" t="str">
        <f t="shared" si="2469"/>
        <v/>
      </c>
      <c r="L9920" s="42" t="str">
        <f t="shared" si="2475"/>
        <v/>
      </c>
      <c r="M9920" s="43" t="str">
        <f t="shared" si="2476"/>
        <v/>
      </c>
      <c r="N9920" s="26" t="str">
        <f t="shared" si="2470"/>
        <v/>
      </c>
      <c r="O9920" s="26" t="str">
        <f t="shared" si="2471"/>
        <v/>
      </c>
      <c r="P9920" s="28" t="str">
        <f>IF(E9920="","",INDEX(TableLookupWakeUpScore[],MATCH(E9920,TableLookupWakeUpScore[Wake Up],0),MATCH(P$1,TableLookupWakeUpScore[#Headers],0)))</f>
        <v/>
      </c>
      <c r="Q9920" s="30" t="str">
        <f t="shared" si="2472"/>
        <v/>
      </c>
      <c r="R9920" s="31" t="str">
        <f t="shared" si="2473"/>
        <v/>
      </c>
      <c r="S9920" s="34" t="str">
        <f>IF($C9920="","",INDEX(TableLookupSleepQuality[],MATCH($C9920,TableLookupSleepQuality[Sleep Quality Low],1),MATCH(S$1,TableLookupSleepQuality[#Headers],0)))</f>
        <v/>
      </c>
      <c r="T9920" s="35" t="str">
        <f>IF($C9920="","",INDEX(TableLookupSleepQuality[],MATCH($C9920,TableLookupSleepQuality[Sleep Quality Low],1),MATCH(T$1,TableLookupSleepQuality[#Headers],0)))</f>
        <v/>
      </c>
      <c r="X9920" s="36" t="str">
        <f t="shared" si="2474"/>
        <v/>
      </c>
      <c r="Y9920" s="40" t="str">
        <f t="shared" si="2480"/>
        <v/>
      </c>
      <c r="Z9920" s="13" t="str">
        <f t="shared" si="2480"/>
        <v/>
      </c>
      <c r="AA9920" s="13" t="str">
        <f t="shared" si="2480"/>
        <v/>
      </c>
      <c r="AB9920" s="13" t="str">
        <f t="shared" si="2480"/>
        <v/>
      </c>
      <c r="AC9920" s="13" t="str">
        <f t="shared" si="2480"/>
        <v/>
      </c>
      <c r="AD9920" s="13" t="str">
        <f t="shared" si="2480"/>
        <v/>
      </c>
    </row>
    <row r="9921" spans="7:30" x14ac:dyDescent="0.25">
      <c r="G9921" s="18" t="str">
        <f t="shared" si="2465"/>
        <v/>
      </c>
      <c r="H9921" s="22" t="str">
        <f t="shared" si="2466"/>
        <v/>
      </c>
      <c r="I9921" s="23" t="str">
        <f t="shared" si="2467"/>
        <v/>
      </c>
      <c r="J9921" s="22" t="str">
        <f t="shared" si="2468"/>
        <v/>
      </c>
      <c r="K9921" s="24" t="str">
        <f t="shared" si="2469"/>
        <v/>
      </c>
      <c r="L9921" s="42" t="str">
        <f t="shared" si="2475"/>
        <v/>
      </c>
      <c r="M9921" s="43" t="str">
        <f t="shared" si="2476"/>
        <v/>
      </c>
      <c r="N9921" s="26" t="str">
        <f t="shared" si="2470"/>
        <v/>
      </c>
      <c r="O9921" s="26" t="str">
        <f t="shared" si="2471"/>
        <v/>
      </c>
      <c r="P9921" s="28" t="str">
        <f>IF(E9921="","",INDEX(TableLookupWakeUpScore[],MATCH(E9921,TableLookupWakeUpScore[Wake Up],0),MATCH(P$1,TableLookupWakeUpScore[#Headers],0)))</f>
        <v/>
      </c>
      <c r="Q9921" s="30" t="str">
        <f t="shared" si="2472"/>
        <v/>
      </c>
      <c r="R9921" s="31" t="str">
        <f t="shared" si="2473"/>
        <v/>
      </c>
      <c r="S9921" s="34" t="str">
        <f>IF($C9921="","",INDEX(TableLookupSleepQuality[],MATCH($C9921,TableLookupSleepQuality[Sleep Quality Low],1),MATCH(S$1,TableLookupSleepQuality[#Headers],0)))</f>
        <v/>
      </c>
      <c r="T9921" s="35" t="str">
        <f>IF($C9921="","",INDEX(TableLookupSleepQuality[],MATCH($C9921,TableLookupSleepQuality[Sleep Quality Low],1),MATCH(T$1,TableLookupSleepQuality[#Headers],0)))</f>
        <v/>
      </c>
      <c r="X9921" s="36" t="str">
        <f t="shared" si="2474"/>
        <v/>
      </c>
      <c r="Y9921" s="40" t="str">
        <f t="shared" si="2480"/>
        <v/>
      </c>
      <c r="Z9921" s="13" t="str">
        <f t="shared" si="2480"/>
        <v/>
      </c>
      <c r="AA9921" s="13" t="str">
        <f t="shared" si="2480"/>
        <v/>
      </c>
      <c r="AB9921" s="13" t="str">
        <f t="shared" si="2480"/>
        <v/>
      </c>
      <c r="AC9921" s="13" t="str">
        <f t="shared" si="2480"/>
        <v/>
      </c>
      <c r="AD9921" s="13" t="str">
        <f t="shared" si="2480"/>
        <v/>
      </c>
    </row>
    <row r="9922" spans="7:30" x14ac:dyDescent="0.25">
      <c r="G9922" s="18" t="str">
        <f t="shared" ref="G9922:G9985" si="2481">IF($B9922="","",VALUE(TEXT($B9922,"yyyy")))</f>
        <v/>
      </c>
      <c r="H9922" s="22" t="str">
        <f t="shared" ref="H9922:H9985" si="2482">IF($B9922="","",VALUE(TEXT($B9922,"mm")))</f>
        <v/>
      </c>
      <c r="I9922" s="23" t="str">
        <f t="shared" ref="I9922:I9985" si="2483">IF($B9922="","",TEXT($B9922,"mmm"))</f>
        <v/>
      </c>
      <c r="J9922" s="22" t="str">
        <f t="shared" ref="J9922:J9985" si="2484">IF($B9922="","",VALUE(TEXT($B9922,"dd")))</f>
        <v/>
      </c>
      <c r="K9922" s="24" t="str">
        <f t="shared" ref="K9922:K9985" si="2485">IF($B9922="","",TEXT($B9922,"ddd"))</f>
        <v/>
      </c>
      <c r="L9922" s="42" t="str">
        <f t="shared" si="2475"/>
        <v/>
      </c>
      <c r="M9922" s="43" t="str">
        <f t="shared" si="2476"/>
        <v/>
      </c>
      <c r="N9922" s="26" t="str">
        <f t="shared" ref="N9922:N9985" si="2486">IF(A9922="","",TIME(HOUR(A9922),MINUTE(A9922),SECOND(A9922)))</f>
        <v/>
      </c>
      <c r="O9922" s="26" t="str">
        <f t="shared" ref="O9922:O9985" si="2487">IF(B9922="","",TIME(HOUR(B9922),MINUTE(B9922),SECOND(B9922)))</f>
        <v/>
      </c>
      <c r="P9922" s="28" t="str">
        <f>IF(E9922="","",INDEX(TableLookupWakeUpScore[],MATCH(E9922,TableLookupWakeUpScore[Wake Up],0),MATCH(P$1,TableLookupWakeUpScore[#Headers],0)))</f>
        <v/>
      </c>
      <c r="Q9922" s="30" t="str">
        <f t="shared" ref="Q9922:Q9985" si="2488">IF(D9922="","",D9922*24)</f>
        <v/>
      </c>
      <c r="R9922" s="31" t="str">
        <f t="shared" ref="R9922:R9985" si="2489">IF(OR(A9922="",B9922=""),"",B9922-A9922)</f>
        <v/>
      </c>
      <c r="S9922" s="34" t="str">
        <f>IF($C9922="","",INDEX(TableLookupSleepQuality[],MATCH($C9922,TableLookupSleepQuality[Sleep Quality Low],1),MATCH(S$1,TableLookupSleepQuality[#Headers],0)))</f>
        <v/>
      </c>
      <c r="T9922" s="35" t="str">
        <f>IF($C9922="","",INDEX(TableLookupSleepQuality[],MATCH($C9922,TableLookupSleepQuality[Sleep Quality Low],1),MATCH(T$1,TableLookupSleepQuality[#Headers],0)))</f>
        <v/>
      </c>
      <c r="X9922" s="36" t="str">
        <f t="shared" ref="X9922:X9985" si="2490">IF($M9922="","",IF($M9922&gt;=RangeLookupDateStartedRecordingSleepNotes,"YES","NO"))</f>
        <v/>
      </c>
      <c r="Y9922" s="40" t="str">
        <f t="shared" si="2480"/>
        <v/>
      </c>
      <c r="Z9922" s="13" t="str">
        <f t="shared" si="2480"/>
        <v/>
      </c>
      <c r="AA9922" s="13" t="str">
        <f t="shared" si="2480"/>
        <v/>
      </c>
      <c r="AB9922" s="13" t="str">
        <f t="shared" si="2480"/>
        <v/>
      </c>
      <c r="AC9922" s="13" t="str">
        <f t="shared" si="2480"/>
        <v/>
      </c>
      <c r="AD9922" s="13" t="str">
        <f t="shared" si="2480"/>
        <v/>
      </c>
    </row>
    <row r="9923" spans="7:30" x14ac:dyDescent="0.25">
      <c r="G9923" s="18" t="str">
        <f t="shared" si="2481"/>
        <v/>
      </c>
      <c r="H9923" s="22" t="str">
        <f t="shared" si="2482"/>
        <v/>
      </c>
      <c r="I9923" s="23" t="str">
        <f t="shared" si="2483"/>
        <v/>
      </c>
      <c r="J9923" s="22" t="str">
        <f t="shared" si="2484"/>
        <v/>
      </c>
      <c r="K9923" s="24" t="str">
        <f t="shared" si="2485"/>
        <v/>
      </c>
      <c r="L9923" s="42" t="str">
        <f t="shared" ref="L9923:L9986" si="2491">IF(A9923="","",DATE(YEAR(A9923),MONTH(A9923),DAY(A9923)))</f>
        <v/>
      </c>
      <c r="M9923" s="43" t="str">
        <f t="shared" ref="M9923:M9986" si="2492">IF(B9923="","",DATE(YEAR(B9923),MONTH(B9923),DAY(B9923)))</f>
        <v/>
      </c>
      <c r="N9923" s="26" t="str">
        <f t="shared" si="2486"/>
        <v/>
      </c>
      <c r="O9923" s="26" t="str">
        <f t="shared" si="2487"/>
        <v/>
      </c>
      <c r="P9923" s="28" t="str">
        <f>IF(E9923="","",INDEX(TableLookupWakeUpScore[],MATCH(E9923,TableLookupWakeUpScore[Wake Up],0),MATCH(P$1,TableLookupWakeUpScore[#Headers],0)))</f>
        <v/>
      </c>
      <c r="Q9923" s="30" t="str">
        <f t="shared" si="2488"/>
        <v/>
      </c>
      <c r="R9923" s="31" t="str">
        <f t="shared" si="2489"/>
        <v/>
      </c>
      <c r="S9923" s="34" t="str">
        <f>IF($C9923="","",INDEX(TableLookupSleepQuality[],MATCH($C9923,TableLookupSleepQuality[Sleep Quality Low],1),MATCH(S$1,TableLookupSleepQuality[#Headers],0)))</f>
        <v/>
      </c>
      <c r="T9923" s="35" t="str">
        <f>IF($C9923="","",INDEX(TableLookupSleepQuality[],MATCH($C9923,TableLookupSleepQuality[Sleep Quality Low],1),MATCH(T$1,TableLookupSleepQuality[#Headers],0)))</f>
        <v/>
      </c>
      <c r="X9923" s="36" t="str">
        <f t="shared" si="2490"/>
        <v/>
      </c>
      <c r="Y9923" s="40" t="str">
        <f t="shared" ref="Y9923:AD9938" si="2493">IF(OR($X9923="NO",$X9923=""),"",IF(COUNTIF($F9923,"*" &amp; Y$1 &amp; "*"),"YES","NO"))</f>
        <v/>
      </c>
      <c r="Z9923" s="13" t="str">
        <f t="shared" si="2493"/>
        <v/>
      </c>
      <c r="AA9923" s="13" t="str">
        <f t="shared" si="2493"/>
        <v/>
      </c>
      <c r="AB9923" s="13" t="str">
        <f t="shared" si="2493"/>
        <v/>
      </c>
      <c r="AC9923" s="13" t="str">
        <f t="shared" si="2493"/>
        <v/>
      </c>
      <c r="AD9923" s="13" t="str">
        <f t="shared" si="2493"/>
        <v/>
      </c>
    </row>
    <row r="9924" spans="7:30" x14ac:dyDescent="0.25">
      <c r="G9924" s="18" t="str">
        <f t="shared" si="2481"/>
        <v/>
      </c>
      <c r="H9924" s="22" t="str">
        <f t="shared" si="2482"/>
        <v/>
      </c>
      <c r="I9924" s="23" t="str">
        <f t="shared" si="2483"/>
        <v/>
      </c>
      <c r="J9924" s="22" t="str">
        <f t="shared" si="2484"/>
        <v/>
      </c>
      <c r="K9924" s="24" t="str">
        <f t="shared" si="2485"/>
        <v/>
      </c>
      <c r="L9924" s="42" t="str">
        <f t="shared" si="2491"/>
        <v/>
      </c>
      <c r="M9924" s="43" t="str">
        <f t="shared" si="2492"/>
        <v/>
      </c>
      <c r="N9924" s="26" t="str">
        <f t="shared" si="2486"/>
        <v/>
      </c>
      <c r="O9924" s="26" t="str">
        <f t="shared" si="2487"/>
        <v/>
      </c>
      <c r="P9924" s="28" t="str">
        <f>IF(E9924="","",INDEX(TableLookupWakeUpScore[],MATCH(E9924,TableLookupWakeUpScore[Wake Up],0),MATCH(P$1,TableLookupWakeUpScore[#Headers],0)))</f>
        <v/>
      </c>
      <c r="Q9924" s="30" t="str">
        <f t="shared" si="2488"/>
        <v/>
      </c>
      <c r="R9924" s="31" t="str">
        <f t="shared" si="2489"/>
        <v/>
      </c>
      <c r="S9924" s="34" t="str">
        <f>IF($C9924="","",INDEX(TableLookupSleepQuality[],MATCH($C9924,TableLookupSleepQuality[Sleep Quality Low],1),MATCH(S$1,TableLookupSleepQuality[#Headers],0)))</f>
        <v/>
      </c>
      <c r="T9924" s="35" t="str">
        <f>IF($C9924="","",INDEX(TableLookupSleepQuality[],MATCH($C9924,TableLookupSleepQuality[Sleep Quality Low],1),MATCH(T$1,TableLookupSleepQuality[#Headers],0)))</f>
        <v/>
      </c>
      <c r="X9924" s="36" t="str">
        <f t="shared" si="2490"/>
        <v/>
      </c>
      <c r="Y9924" s="40" t="str">
        <f t="shared" si="2493"/>
        <v/>
      </c>
      <c r="Z9924" s="13" t="str">
        <f t="shared" si="2493"/>
        <v/>
      </c>
      <c r="AA9924" s="13" t="str">
        <f t="shared" si="2493"/>
        <v/>
      </c>
      <c r="AB9924" s="13" t="str">
        <f t="shared" si="2493"/>
        <v/>
      </c>
      <c r="AC9924" s="13" t="str">
        <f t="shared" si="2493"/>
        <v/>
      </c>
      <c r="AD9924" s="13" t="str">
        <f t="shared" si="2493"/>
        <v/>
      </c>
    </row>
    <row r="9925" spans="7:30" x14ac:dyDescent="0.25">
      <c r="G9925" s="18" t="str">
        <f t="shared" si="2481"/>
        <v/>
      </c>
      <c r="H9925" s="22" t="str">
        <f t="shared" si="2482"/>
        <v/>
      </c>
      <c r="I9925" s="23" t="str">
        <f t="shared" si="2483"/>
        <v/>
      </c>
      <c r="J9925" s="22" t="str">
        <f t="shared" si="2484"/>
        <v/>
      </c>
      <c r="K9925" s="24" t="str">
        <f t="shared" si="2485"/>
        <v/>
      </c>
      <c r="L9925" s="42" t="str">
        <f t="shared" si="2491"/>
        <v/>
      </c>
      <c r="M9925" s="43" t="str">
        <f t="shared" si="2492"/>
        <v/>
      </c>
      <c r="N9925" s="26" t="str">
        <f t="shared" si="2486"/>
        <v/>
      </c>
      <c r="O9925" s="26" t="str">
        <f t="shared" si="2487"/>
        <v/>
      </c>
      <c r="P9925" s="28" t="str">
        <f>IF(E9925="","",INDEX(TableLookupWakeUpScore[],MATCH(E9925,TableLookupWakeUpScore[Wake Up],0),MATCH(P$1,TableLookupWakeUpScore[#Headers],0)))</f>
        <v/>
      </c>
      <c r="Q9925" s="30" t="str">
        <f t="shared" si="2488"/>
        <v/>
      </c>
      <c r="R9925" s="31" t="str">
        <f t="shared" si="2489"/>
        <v/>
      </c>
      <c r="S9925" s="34" t="str">
        <f>IF($C9925="","",INDEX(TableLookupSleepQuality[],MATCH($C9925,TableLookupSleepQuality[Sleep Quality Low],1),MATCH(S$1,TableLookupSleepQuality[#Headers],0)))</f>
        <v/>
      </c>
      <c r="T9925" s="35" t="str">
        <f>IF($C9925="","",INDEX(TableLookupSleepQuality[],MATCH($C9925,TableLookupSleepQuality[Sleep Quality Low],1),MATCH(T$1,TableLookupSleepQuality[#Headers],0)))</f>
        <v/>
      </c>
      <c r="X9925" s="36" t="str">
        <f t="shared" si="2490"/>
        <v/>
      </c>
      <c r="Y9925" s="40" t="str">
        <f t="shared" si="2493"/>
        <v/>
      </c>
      <c r="Z9925" s="13" t="str">
        <f t="shared" si="2493"/>
        <v/>
      </c>
      <c r="AA9925" s="13" t="str">
        <f t="shared" si="2493"/>
        <v/>
      </c>
      <c r="AB9925" s="13" t="str">
        <f t="shared" si="2493"/>
        <v/>
      </c>
      <c r="AC9925" s="13" t="str">
        <f t="shared" si="2493"/>
        <v/>
      </c>
      <c r="AD9925" s="13" t="str">
        <f t="shared" si="2493"/>
        <v/>
      </c>
    </row>
    <row r="9926" spans="7:30" x14ac:dyDescent="0.25">
      <c r="G9926" s="18" t="str">
        <f t="shared" si="2481"/>
        <v/>
      </c>
      <c r="H9926" s="22" t="str">
        <f t="shared" si="2482"/>
        <v/>
      </c>
      <c r="I9926" s="23" t="str">
        <f t="shared" si="2483"/>
        <v/>
      </c>
      <c r="J9926" s="22" t="str">
        <f t="shared" si="2484"/>
        <v/>
      </c>
      <c r="K9926" s="24" t="str">
        <f t="shared" si="2485"/>
        <v/>
      </c>
      <c r="L9926" s="42" t="str">
        <f t="shared" si="2491"/>
        <v/>
      </c>
      <c r="M9926" s="43" t="str">
        <f t="shared" si="2492"/>
        <v/>
      </c>
      <c r="N9926" s="26" t="str">
        <f t="shared" si="2486"/>
        <v/>
      </c>
      <c r="O9926" s="26" t="str">
        <f t="shared" si="2487"/>
        <v/>
      </c>
      <c r="P9926" s="28" t="str">
        <f>IF(E9926="","",INDEX(TableLookupWakeUpScore[],MATCH(E9926,TableLookupWakeUpScore[Wake Up],0),MATCH(P$1,TableLookupWakeUpScore[#Headers],0)))</f>
        <v/>
      </c>
      <c r="Q9926" s="30" t="str">
        <f t="shared" si="2488"/>
        <v/>
      </c>
      <c r="R9926" s="31" t="str">
        <f t="shared" si="2489"/>
        <v/>
      </c>
      <c r="S9926" s="34" t="str">
        <f>IF($C9926="","",INDEX(TableLookupSleepQuality[],MATCH($C9926,TableLookupSleepQuality[Sleep Quality Low],1),MATCH(S$1,TableLookupSleepQuality[#Headers],0)))</f>
        <v/>
      </c>
      <c r="T9926" s="35" t="str">
        <f>IF($C9926="","",INDEX(TableLookupSleepQuality[],MATCH($C9926,TableLookupSleepQuality[Sleep Quality Low],1),MATCH(T$1,TableLookupSleepQuality[#Headers],0)))</f>
        <v/>
      </c>
      <c r="X9926" s="36" t="str">
        <f t="shared" si="2490"/>
        <v/>
      </c>
      <c r="Y9926" s="40" t="str">
        <f t="shared" si="2493"/>
        <v/>
      </c>
      <c r="Z9926" s="13" t="str">
        <f t="shared" si="2493"/>
        <v/>
      </c>
      <c r="AA9926" s="13" t="str">
        <f t="shared" si="2493"/>
        <v/>
      </c>
      <c r="AB9926" s="13" t="str">
        <f t="shared" si="2493"/>
        <v/>
      </c>
      <c r="AC9926" s="13" t="str">
        <f t="shared" si="2493"/>
        <v/>
      </c>
      <c r="AD9926" s="13" t="str">
        <f t="shared" si="2493"/>
        <v/>
      </c>
    </row>
    <row r="9927" spans="7:30" x14ac:dyDescent="0.25">
      <c r="G9927" s="18" t="str">
        <f t="shared" si="2481"/>
        <v/>
      </c>
      <c r="H9927" s="22" t="str">
        <f t="shared" si="2482"/>
        <v/>
      </c>
      <c r="I9927" s="23" t="str">
        <f t="shared" si="2483"/>
        <v/>
      </c>
      <c r="J9927" s="22" t="str">
        <f t="shared" si="2484"/>
        <v/>
      </c>
      <c r="K9927" s="24" t="str">
        <f t="shared" si="2485"/>
        <v/>
      </c>
      <c r="L9927" s="42" t="str">
        <f t="shared" si="2491"/>
        <v/>
      </c>
      <c r="M9927" s="43" t="str">
        <f t="shared" si="2492"/>
        <v/>
      </c>
      <c r="N9927" s="26" t="str">
        <f t="shared" si="2486"/>
        <v/>
      </c>
      <c r="O9927" s="26" t="str">
        <f t="shared" si="2487"/>
        <v/>
      </c>
      <c r="P9927" s="28" t="str">
        <f>IF(E9927="","",INDEX(TableLookupWakeUpScore[],MATCH(E9927,TableLookupWakeUpScore[Wake Up],0),MATCH(P$1,TableLookupWakeUpScore[#Headers],0)))</f>
        <v/>
      </c>
      <c r="Q9927" s="30" t="str">
        <f t="shared" si="2488"/>
        <v/>
      </c>
      <c r="R9927" s="31" t="str">
        <f t="shared" si="2489"/>
        <v/>
      </c>
      <c r="S9927" s="34" t="str">
        <f>IF($C9927="","",INDEX(TableLookupSleepQuality[],MATCH($C9927,TableLookupSleepQuality[Sleep Quality Low],1),MATCH(S$1,TableLookupSleepQuality[#Headers],0)))</f>
        <v/>
      </c>
      <c r="T9927" s="35" t="str">
        <f>IF($C9927="","",INDEX(TableLookupSleepQuality[],MATCH($C9927,TableLookupSleepQuality[Sleep Quality Low],1),MATCH(T$1,TableLookupSleepQuality[#Headers],0)))</f>
        <v/>
      </c>
      <c r="X9927" s="36" t="str">
        <f t="shared" si="2490"/>
        <v/>
      </c>
      <c r="Y9927" s="40" t="str">
        <f t="shared" si="2493"/>
        <v/>
      </c>
      <c r="Z9927" s="13" t="str">
        <f t="shared" si="2493"/>
        <v/>
      </c>
      <c r="AA9927" s="13" t="str">
        <f t="shared" si="2493"/>
        <v/>
      </c>
      <c r="AB9927" s="13" t="str">
        <f t="shared" si="2493"/>
        <v/>
      </c>
      <c r="AC9927" s="13" t="str">
        <f t="shared" si="2493"/>
        <v/>
      </c>
      <c r="AD9927" s="13" t="str">
        <f t="shared" si="2493"/>
        <v/>
      </c>
    </row>
    <row r="9928" spans="7:30" x14ac:dyDescent="0.25">
      <c r="G9928" s="18" t="str">
        <f t="shared" si="2481"/>
        <v/>
      </c>
      <c r="H9928" s="22" t="str">
        <f t="shared" si="2482"/>
        <v/>
      </c>
      <c r="I9928" s="23" t="str">
        <f t="shared" si="2483"/>
        <v/>
      </c>
      <c r="J9928" s="22" t="str">
        <f t="shared" si="2484"/>
        <v/>
      </c>
      <c r="K9928" s="24" t="str">
        <f t="shared" si="2485"/>
        <v/>
      </c>
      <c r="L9928" s="42" t="str">
        <f t="shared" si="2491"/>
        <v/>
      </c>
      <c r="M9928" s="43" t="str">
        <f t="shared" si="2492"/>
        <v/>
      </c>
      <c r="N9928" s="26" t="str">
        <f t="shared" si="2486"/>
        <v/>
      </c>
      <c r="O9928" s="26" t="str">
        <f t="shared" si="2487"/>
        <v/>
      </c>
      <c r="P9928" s="28" t="str">
        <f>IF(E9928="","",INDEX(TableLookupWakeUpScore[],MATCH(E9928,TableLookupWakeUpScore[Wake Up],0),MATCH(P$1,TableLookupWakeUpScore[#Headers],0)))</f>
        <v/>
      </c>
      <c r="Q9928" s="30" t="str">
        <f t="shared" si="2488"/>
        <v/>
      </c>
      <c r="R9928" s="31" t="str">
        <f t="shared" si="2489"/>
        <v/>
      </c>
      <c r="S9928" s="34" t="str">
        <f>IF($C9928="","",INDEX(TableLookupSleepQuality[],MATCH($C9928,TableLookupSleepQuality[Sleep Quality Low],1),MATCH(S$1,TableLookupSleepQuality[#Headers],0)))</f>
        <v/>
      </c>
      <c r="T9928" s="35" t="str">
        <f>IF($C9928="","",INDEX(TableLookupSleepQuality[],MATCH($C9928,TableLookupSleepQuality[Sleep Quality Low],1),MATCH(T$1,TableLookupSleepQuality[#Headers],0)))</f>
        <v/>
      </c>
      <c r="X9928" s="36" t="str">
        <f t="shared" si="2490"/>
        <v/>
      </c>
      <c r="Y9928" s="40" t="str">
        <f t="shared" si="2493"/>
        <v/>
      </c>
      <c r="Z9928" s="13" t="str">
        <f t="shared" si="2493"/>
        <v/>
      </c>
      <c r="AA9928" s="13" t="str">
        <f t="shared" si="2493"/>
        <v/>
      </c>
      <c r="AB9928" s="13" t="str">
        <f t="shared" si="2493"/>
        <v/>
      </c>
      <c r="AC9928" s="13" t="str">
        <f t="shared" si="2493"/>
        <v/>
      </c>
      <c r="AD9928" s="13" t="str">
        <f t="shared" si="2493"/>
        <v/>
      </c>
    </row>
    <row r="9929" spans="7:30" x14ac:dyDescent="0.25">
      <c r="G9929" s="18" t="str">
        <f t="shared" si="2481"/>
        <v/>
      </c>
      <c r="H9929" s="22" t="str">
        <f t="shared" si="2482"/>
        <v/>
      </c>
      <c r="I9929" s="23" t="str">
        <f t="shared" si="2483"/>
        <v/>
      </c>
      <c r="J9929" s="22" t="str">
        <f t="shared" si="2484"/>
        <v/>
      </c>
      <c r="K9929" s="24" t="str">
        <f t="shared" si="2485"/>
        <v/>
      </c>
      <c r="L9929" s="42" t="str">
        <f t="shared" si="2491"/>
        <v/>
      </c>
      <c r="M9929" s="43" t="str">
        <f t="shared" si="2492"/>
        <v/>
      </c>
      <c r="N9929" s="26" t="str">
        <f t="shared" si="2486"/>
        <v/>
      </c>
      <c r="O9929" s="26" t="str">
        <f t="shared" si="2487"/>
        <v/>
      </c>
      <c r="P9929" s="28" t="str">
        <f>IF(E9929="","",INDEX(TableLookupWakeUpScore[],MATCH(E9929,TableLookupWakeUpScore[Wake Up],0),MATCH(P$1,TableLookupWakeUpScore[#Headers],0)))</f>
        <v/>
      </c>
      <c r="Q9929" s="30" t="str">
        <f t="shared" si="2488"/>
        <v/>
      </c>
      <c r="R9929" s="31" t="str">
        <f t="shared" si="2489"/>
        <v/>
      </c>
      <c r="S9929" s="34" t="str">
        <f>IF($C9929="","",INDEX(TableLookupSleepQuality[],MATCH($C9929,TableLookupSleepQuality[Sleep Quality Low],1),MATCH(S$1,TableLookupSleepQuality[#Headers],0)))</f>
        <v/>
      </c>
      <c r="T9929" s="35" t="str">
        <f>IF($C9929="","",INDEX(TableLookupSleepQuality[],MATCH($C9929,TableLookupSleepQuality[Sleep Quality Low],1),MATCH(T$1,TableLookupSleepQuality[#Headers],0)))</f>
        <v/>
      </c>
      <c r="X9929" s="36" t="str">
        <f t="shared" si="2490"/>
        <v/>
      </c>
      <c r="Y9929" s="40" t="str">
        <f t="shared" si="2493"/>
        <v/>
      </c>
      <c r="Z9929" s="13" t="str">
        <f t="shared" si="2493"/>
        <v/>
      </c>
      <c r="AA9929" s="13" t="str">
        <f t="shared" si="2493"/>
        <v/>
      </c>
      <c r="AB9929" s="13" t="str">
        <f t="shared" si="2493"/>
        <v/>
      </c>
      <c r="AC9929" s="13" t="str">
        <f t="shared" si="2493"/>
        <v/>
      </c>
      <c r="AD9929" s="13" t="str">
        <f t="shared" si="2493"/>
        <v/>
      </c>
    </row>
    <row r="9930" spans="7:30" x14ac:dyDescent="0.25">
      <c r="G9930" s="18" t="str">
        <f t="shared" si="2481"/>
        <v/>
      </c>
      <c r="H9930" s="22" t="str">
        <f t="shared" si="2482"/>
        <v/>
      </c>
      <c r="I9930" s="23" t="str">
        <f t="shared" si="2483"/>
        <v/>
      </c>
      <c r="J9930" s="22" t="str">
        <f t="shared" si="2484"/>
        <v/>
      </c>
      <c r="K9930" s="24" t="str">
        <f t="shared" si="2485"/>
        <v/>
      </c>
      <c r="L9930" s="42" t="str">
        <f t="shared" si="2491"/>
        <v/>
      </c>
      <c r="M9930" s="43" t="str">
        <f t="shared" si="2492"/>
        <v/>
      </c>
      <c r="N9930" s="26" t="str">
        <f t="shared" si="2486"/>
        <v/>
      </c>
      <c r="O9930" s="26" t="str">
        <f t="shared" si="2487"/>
        <v/>
      </c>
      <c r="P9930" s="28" t="str">
        <f>IF(E9930="","",INDEX(TableLookupWakeUpScore[],MATCH(E9930,TableLookupWakeUpScore[Wake Up],0),MATCH(P$1,TableLookupWakeUpScore[#Headers],0)))</f>
        <v/>
      </c>
      <c r="Q9930" s="30" t="str">
        <f t="shared" si="2488"/>
        <v/>
      </c>
      <c r="R9930" s="31" t="str">
        <f t="shared" si="2489"/>
        <v/>
      </c>
      <c r="S9930" s="34" t="str">
        <f>IF($C9930="","",INDEX(TableLookupSleepQuality[],MATCH($C9930,TableLookupSleepQuality[Sleep Quality Low],1),MATCH(S$1,TableLookupSleepQuality[#Headers],0)))</f>
        <v/>
      </c>
      <c r="T9930" s="35" t="str">
        <f>IF($C9930="","",INDEX(TableLookupSleepQuality[],MATCH($C9930,TableLookupSleepQuality[Sleep Quality Low],1),MATCH(T$1,TableLookupSleepQuality[#Headers],0)))</f>
        <v/>
      </c>
      <c r="X9930" s="36" t="str">
        <f t="shared" si="2490"/>
        <v/>
      </c>
      <c r="Y9930" s="40" t="str">
        <f t="shared" si="2493"/>
        <v/>
      </c>
      <c r="Z9930" s="13" t="str">
        <f t="shared" si="2493"/>
        <v/>
      </c>
      <c r="AA9930" s="13" t="str">
        <f t="shared" si="2493"/>
        <v/>
      </c>
      <c r="AB9930" s="13" t="str">
        <f t="shared" si="2493"/>
        <v/>
      </c>
      <c r="AC9930" s="13" t="str">
        <f t="shared" si="2493"/>
        <v/>
      </c>
      <c r="AD9930" s="13" t="str">
        <f t="shared" si="2493"/>
        <v/>
      </c>
    </row>
    <row r="9931" spans="7:30" x14ac:dyDescent="0.25">
      <c r="G9931" s="18" t="str">
        <f t="shared" si="2481"/>
        <v/>
      </c>
      <c r="H9931" s="22" t="str">
        <f t="shared" si="2482"/>
        <v/>
      </c>
      <c r="I9931" s="23" t="str">
        <f t="shared" si="2483"/>
        <v/>
      </c>
      <c r="J9931" s="22" t="str">
        <f t="shared" si="2484"/>
        <v/>
      </c>
      <c r="K9931" s="24" t="str">
        <f t="shared" si="2485"/>
        <v/>
      </c>
      <c r="L9931" s="42" t="str">
        <f t="shared" si="2491"/>
        <v/>
      </c>
      <c r="M9931" s="43" t="str">
        <f t="shared" si="2492"/>
        <v/>
      </c>
      <c r="N9931" s="26" t="str">
        <f t="shared" si="2486"/>
        <v/>
      </c>
      <c r="O9931" s="26" t="str">
        <f t="shared" si="2487"/>
        <v/>
      </c>
      <c r="P9931" s="28" t="str">
        <f>IF(E9931="","",INDEX(TableLookupWakeUpScore[],MATCH(E9931,TableLookupWakeUpScore[Wake Up],0),MATCH(P$1,TableLookupWakeUpScore[#Headers],0)))</f>
        <v/>
      </c>
      <c r="Q9931" s="30" t="str">
        <f t="shared" si="2488"/>
        <v/>
      </c>
      <c r="R9931" s="31" t="str">
        <f t="shared" si="2489"/>
        <v/>
      </c>
      <c r="S9931" s="34" t="str">
        <f>IF($C9931="","",INDEX(TableLookupSleepQuality[],MATCH($C9931,TableLookupSleepQuality[Sleep Quality Low],1),MATCH(S$1,TableLookupSleepQuality[#Headers],0)))</f>
        <v/>
      </c>
      <c r="T9931" s="35" t="str">
        <f>IF($C9931="","",INDEX(TableLookupSleepQuality[],MATCH($C9931,TableLookupSleepQuality[Sleep Quality Low],1),MATCH(T$1,TableLookupSleepQuality[#Headers],0)))</f>
        <v/>
      </c>
      <c r="X9931" s="36" t="str">
        <f t="shared" si="2490"/>
        <v/>
      </c>
      <c r="Y9931" s="40" t="str">
        <f t="shared" si="2493"/>
        <v/>
      </c>
      <c r="Z9931" s="13" t="str">
        <f t="shared" si="2493"/>
        <v/>
      </c>
      <c r="AA9931" s="13" t="str">
        <f t="shared" si="2493"/>
        <v/>
      </c>
      <c r="AB9931" s="13" t="str">
        <f t="shared" si="2493"/>
        <v/>
      </c>
      <c r="AC9931" s="13" t="str">
        <f t="shared" si="2493"/>
        <v/>
      </c>
      <c r="AD9931" s="13" t="str">
        <f t="shared" si="2493"/>
        <v/>
      </c>
    </row>
    <row r="9932" spans="7:30" x14ac:dyDescent="0.25">
      <c r="G9932" s="18" t="str">
        <f t="shared" si="2481"/>
        <v/>
      </c>
      <c r="H9932" s="22" t="str">
        <f t="shared" si="2482"/>
        <v/>
      </c>
      <c r="I9932" s="23" t="str">
        <f t="shared" si="2483"/>
        <v/>
      </c>
      <c r="J9932" s="22" t="str">
        <f t="shared" si="2484"/>
        <v/>
      </c>
      <c r="K9932" s="24" t="str">
        <f t="shared" si="2485"/>
        <v/>
      </c>
      <c r="L9932" s="42" t="str">
        <f t="shared" si="2491"/>
        <v/>
      </c>
      <c r="M9932" s="43" t="str">
        <f t="shared" si="2492"/>
        <v/>
      </c>
      <c r="N9932" s="26" t="str">
        <f t="shared" si="2486"/>
        <v/>
      </c>
      <c r="O9932" s="26" t="str">
        <f t="shared" si="2487"/>
        <v/>
      </c>
      <c r="P9932" s="28" t="str">
        <f>IF(E9932="","",INDEX(TableLookupWakeUpScore[],MATCH(E9932,TableLookupWakeUpScore[Wake Up],0),MATCH(P$1,TableLookupWakeUpScore[#Headers],0)))</f>
        <v/>
      </c>
      <c r="Q9932" s="30" t="str">
        <f t="shared" si="2488"/>
        <v/>
      </c>
      <c r="R9932" s="31" t="str">
        <f t="shared" si="2489"/>
        <v/>
      </c>
      <c r="S9932" s="34" t="str">
        <f>IF($C9932="","",INDEX(TableLookupSleepQuality[],MATCH($C9932,TableLookupSleepQuality[Sleep Quality Low],1),MATCH(S$1,TableLookupSleepQuality[#Headers],0)))</f>
        <v/>
      </c>
      <c r="T9932" s="35" t="str">
        <f>IF($C9932="","",INDEX(TableLookupSleepQuality[],MATCH($C9932,TableLookupSleepQuality[Sleep Quality Low],1),MATCH(T$1,TableLookupSleepQuality[#Headers],0)))</f>
        <v/>
      </c>
      <c r="X9932" s="36" t="str">
        <f t="shared" si="2490"/>
        <v/>
      </c>
      <c r="Y9932" s="40" t="str">
        <f t="shared" si="2493"/>
        <v/>
      </c>
      <c r="Z9932" s="13" t="str">
        <f t="shared" si="2493"/>
        <v/>
      </c>
      <c r="AA9932" s="13" t="str">
        <f t="shared" si="2493"/>
        <v/>
      </c>
      <c r="AB9932" s="13" t="str">
        <f t="shared" si="2493"/>
        <v/>
      </c>
      <c r="AC9932" s="13" t="str">
        <f t="shared" si="2493"/>
        <v/>
      </c>
      <c r="AD9932" s="13" t="str">
        <f t="shared" si="2493"/>
        <v/>
      </c>
    </row>
    <row r="9933" spans="7:30" x14ac:dyDescent="0.25">
      <c r="G9933" s="18" t="str">
        <f t="shared" si="2481"/>
        <v/>
      </c>
      <c r="H9933" s="22" t="str">
        <f t="shared" si="2482"/>
        <v/>
      </c>
      <c r="I9933" s="23" t="str">
        <f t="shared" si="2483"/>
        <v/>
      </c>
      <c r="J9933" s="22" t="str">
        <f t="shared" si="2484"/>
        <v/>
      </c>
      <c r="K9933" s="24" t="str">
        <f t="shared" si="2485"/>
        <v/>
      </c>
      <c r="L9933" s="42" t="str">
        <f t="shared" si="2491"/>
        <v/>
      </c>
      <c r="M9933" s="43" t="str">
        <f t="shared" si="2492"/>
        <v/>
      </c>
      <c r="N9933" s="26" t="str">
        <f t="shared" si="2486"/>
        <v/>
      </c>
      <c r="O9933" s="26" t="str">
        <f t="shared" si="2487"/>
        <v/>
      </c>
      <c r="P9933" s="28" t="str">
        <f>IF(E9933="","",INDEX(TableLookupWakeUpScore[],MATCH(E9933,TableLookupWakeUpScore[Wake Up],0),MATCH(P$1,TableLookupWakeUpScore[#Headers],0)))</f>
        <v/>
      </c>
      <c r="Q9933" s="30" t="str">
        <f t="shared" si="2488"/>
        <v/>
      </c>
      <c r="R9933" s="31" t="str">
        <f t="shared" si="2489"/>
        <v/>
      </c>
      <c r="S9933" s="34" t="str">
        <f>IF($C9933="","",INDEX(TableLookupSleepQuality[],MATCH($C9933,TableLookupSleepQuality[Sleep Quality Low],1),MATCH(S$1,TableLookupSleepQuality[#Headers],0)))</f>
        <v/>
      </c>
      <c r="T9933" s="35" t="str">
        <f>IF($C9933="","",INDEX(TableLookupSleepQuality[],MATCH($C9933,TableLookupSleepQuality[Sleep Quality Low],1),MATCH(T$1,TableLookupSleepQuality[#Headers],0)))</f>
        <v/>
      </c>
      <c r="X9933" s="36" t="str">
        <f t="shared" si="2490"/>
        <v/>
      </c>
      <c r="Y9933" s="40" t="str">
        <f t="shared" si="2493"/>
        <v/>
      </c>
      <c r="Z9933" s="13" t="str">
        <f t="shared" si="2493"/>
        <v/>
      </c>
      <c r="AA9933" s="13" t="str">
        <f t="shared" si="2493"/>
        <v/>
      </c>
      <c r="AB9933" s="13" t="str">
        <f t="shared" si="2493"/>
        <v/>
      </c>
      <c r="AC9933" s="13" t="str">
        <f t="shared" si="2493"/>
        <v/>
      </c>
      <c r="AD9933" s="13" t="str">
        <f t="shared" si="2493"/>
        <v/>
      </c>
    </row>
    <row r="9934" spans="7:30" x14ac:dyDescent="0.25">
      <c r="G9934" s="18" t="str">
        <f t="shared" si="2481"/>
        <v/>
      </c>
      <c r="H9934" s="22" t="str">
        <f t="shared" si="2482"/>
        <v/>
      </c>
      <c r="I9934" s="23" t="str">
        <f t="shared" si="2483"/>
        <v/>
      </c>
      <c r="J9934" s="22" t="str">
        <f t="shared" si="2484"/>
        <v/>
      </c>
      <c r="K9934" s="24" t="str">
        <f t="shared" si="2485"/>
        <v/>
      </c>
      <c r="L9934" s="42" t="str">
        <f t="shared" si="2491"/>
        <v/>
      </c>
      <c r="M9934" s="43" t="str">
        <f t="shared" si="2492"/>
        <v/>
      </c>
      <c r="N9934" s="26" t="str">
        <f t="shared" si="2486"/>
        <v/>
      </c>
      <c r="O9934" s="26" t="str">
        <f t="shared" si="2487"/>
        <v/>
      </c>
      <c r="P9934" s="28" t="str">
        <f>IF(E9934="","",INDEX(TableLookupWakeUpScore[],MATCH(E9934,TableLookupWakeUpScore[Wake Up],0),MATCH(P$1,TableLookupWakeUpScore[#Headers],0)))</f>
        <v/>
      </c>
      <c r="Q9934" s="30" t="str">
        <f t="shared" si="2488"/>
        <v/>
      </c>
      <c r="R9934" s="31" t="str">
        <f t="shared" si="2489"/>
        <v/>
      </c>
      <c r="S9934" s="34" t="str">
        <f>IF($C9934="","",INDEX(TableLookupSleepQuality[],MATCH($C9934,TableLookupSleepQuality[Sleep Quality Low],1),MATCH(S$1,TableLookupSleepQuality[#Headers],0)))</f>
        <v/>
      </c>
      <c r="T9934" s="35" t="str">
        <f>IF($C9934="","",INDEX(TableLookupSleepQuality[],MATCH($C9934,TableLookupSleepQuality[Sleep Quality Low],1),MATCH(T$1,TableLookupSleepQuality[#Headers],0)))</f>
        <v/>
      </c>
      <c r="X9934" s="36" t="str">
        <f t="shared" si="2490"/>
        <v/>
      </c>
      <c r="Y9934" s="40" t="str">
        <f t="shared" si="2493"/>
        <v/>
      </c>
      <c r="Z9934" s="13" t="str">
        <f t="shared" si="2493"/>
        <v/>
      </c>
      <c r="AA9934" s="13" t="str">
        <f t="shared" si="2493"/>
        <v/>
      </c>
      <c r="AB9934" s="13" t="str">
        <f t="shared" si="2493"/>
        <v/>
      </c>
      <c r="AC9934" s="13" t="str">
        <f t="shared" si="2493"/>
        <v/>
      </c>
      <c r="AD9934" s="13" t="str">
        <f t="shared" si="2493"/>
        <v/>
      </c>
    </row>
    <row r="9935" spans="7:30" x14ac:dyDescent="0.25">
      <c r="G9935" s="18" t="str">
        <f t="shared" si="2481"/>
        <v/>
      </c>
      <c r="H9935" s="22" t="str">
        <f t="shared" si="2482"/>
        <v/>
      </c>
      <c r="I9935" s="23" t="str">
        <f t="shared" si="2483"/>
        <v/>
      </c>
      <c r="J9935" s="22" t="str">
        <f t="shared" si="2484"/>
        <v/>
      </c>
      <c r="K9935" s="24" t="str">
        <f t="shared" si="2485"/>
        <v/>
      </c>
      <c r="L9935" s="42" t="str">
        <f t="shared" si="2491"/>
        <v/>
      </c>
      <c r="M9935" s="43" t="str">
        <f t="shared" si="2492"/>
        <v/>
      </c>
      <c r="N9935" s="26" t="str">
        <f t="shared" si="2486"/>
        <v/>
      </c>
      <c r="O9935" s="26" t="str">
        <f t="shared" si="2487"/>
        <v/>
      </c>
      <c r="P9935" s="28" t="str">
        <f>IF(E9935="","",INDEX(TableLookupWakeUpScore[],MATCH(E9935,TableLookupWakeUpScore[Wake Up],0),MATCH(P$1,TableLookupWakeUpScore[#Headers],0)))</f>
        <v/>
      </c>
      <c r="Q9935" s="30" t="str">
        <f t="shared" si="2488"/>
        <v/>
      </c>
      <c r="R9935" s="31" t="str">
        <f t="shared" si="2489"/>
        <v/>
      </c>
      <c r="S9935" s="34" t="str">
        <f>IF($C9935="","",INDEX(TableLookupSleepQuality[],MATCH($C9935,TableLookupSleepQuality[Sleep Quality Low],1),MATCH(S$1,TableLookupSleepQuality[#Headers],0)))</f>
        <v/>
      </c>
      <c r="T9935" s="35" t="str">
        <f>IF($C9935="","",INDEX(TableLookupSleepQuality[],MATCH($C9935,TableLookupSleepQuality[Sleep Quality Low],1),MATCH(T$1,TableLookupSleepQuality[#Headers],0)))</f>
        <v/>
      </c>
      <c r="X9935" s="36" t="str">
        <f t="shared" si="2490"/>
        <v/>
      </c>
      <c r="Y9935" s="40" t="str">
        <f t="shared" si="2493"/>
        <v/>
      </c>
      <c r="Z9935" s="13" t="str">
        <f t="shared" si="2493"/>
        <v/>
      </c>
      <c r="AA9935" s="13" t="str">
        <f t="shared" si="2493"/>
        <v/>
      </c>
      <c r="AB9935" s="13" t="str">
        <f t="shared" si="2493"/>
        <v/>
      </c>
      <c r="AC9935" s="13" t="str">
        <f t="shared" si="2493"/>
        <v/>
      </c>
      <c r="AD9935" s="13" t="str">
        <f t="shared" si="2493"/>
        <v/>
      </c>
    </row>
    <row r="9936" spans="7:30" x14ac:dyDescent="0.25">
      <c r="G9936" s="18" t="str">
        <f t="shared" si="2481"/>
        <v/>
      </c>
      <c r="H9936" s="22" t="str">
        <f t="shared" si="2482"/>
        <v/>
      </c>
      <c r="I9936" s="23" t="str">
        <f t="shared" si="2483"/>
        <v/>
      </c>
      <c r="J9936" s="22" t="str">
        <f t="shared" si="2484"/>
        <v/>
      </c>
      <c r="K9936" s="24" t="str">
        <f t="shared" si="2485"/>
        <v/>
      </c>
      <c r="L9936" s="42" t="str">
        <f t="shared" si="2491"/>
        <v/>
      </c>
      <c r="M9936" s="43" t="str">
        <f t="shared" si="2492"/>
        <v/>
      </c>
      <c r="N9936" s="26" t="str">
        <f t="shared" si="2486"/>
        <v/>
      </c>
      <c r="O9936" s="26" t="str">
        <f t="shared" si="2487"/>
        <v/>
      </c>
      <c r="P9936" s="28" t="str">
        <f>IF(E9936="","",INDEX(TableLookupWakeUpScore[],MATCH(E9936,TableLookupWakeUpScore[Wake Up],0),MATCH(P$1,TableLookupWakeUpScore[#Headers],0)))</f>
        <v/>
      </c>
      <c r="Q9936" s="30" t="str">
        <f t="shared" si="2488"/>
        <v/>
      </c>
      <c r="R9936" s="31" t="str">
        <f t="shared" si="2489"/>
        <v/>
      </c>
      <c r="S9936" s="34" t="str">
        <f>IF($C9936="","",INDEX(TableLookupSleepQuality[],MATCH($C9936,TableLookupSleepQuality[Sleep Quality Low],1),MATCH(S$1,TableLookupSleepQuality[#Headers],0)))</f>
        <v/>
      </c>
      <c r="T9936" s="35" t="str">
        <f>IF($C9936="","",INDEX(TableLookupSleepQuality[],MATCH($C9936,TableLookupSleepQuality[Sleep Quality Low],1),MATCH(T$1,TableLookupSleepQuality[#Headers],0)))</f>
        <v/>
      </c>
      <c r="X9936" s="36" t="str">
        <f t="shared" si="2490"/>
        <v/>
      </c>
      <c r="Y9936" s="40" t="str">
        <f t="shared" si="2493"/>
        <v/>
      </c>
      <c r="Z9936" s="13" t="str">
        <f t="shared" si="2493"/>
        <v/>
      </c>
      <c r="AA9936" s="13" t="str">
        <f t="shared" si="2493"/>
        <v/>
      </c>
      <c r="AB9936" s="13" t="str">
        <f t="shared" si="2493"/>
        <v/>
      </c>
      <c r="AC9936" s="13" t="str">
        <f t="shared" si="2493"/>
        <v/>
      </c>
      <c r="AD9936" s="13" t="str">
        <f t="shared" si="2493"/>
        <v/>
      </c>
    </row>
    <row r="9937" spans="7:30" x14ac:dyDescent="0.25">
      <c r="G9937" s="18" t="str">
        <f t="shared" si="2481"/>
        <v/>
      </c>
      <c r="H9937" s="22" t="str">
        <f t="shared" si="2482"/>
        <v/>
      </c>
      <c r="I9937" s="23" t="str">
        <f t="shared" si="2483"/>
        <v/>
      </c>
      <c r="J9937" s="22" t="str">
        <f t="shared" si="2484"/>
        <v/>
      </c>
      <c r="K9937" s="24" t="str">
        <f t="shared" si="2485"/>
        <v/>
      </c>
      <c r="L9937" s="42" t="str">
        <f t="shared" si="2491"/>
        <v/>
      </c>
      <c r="M9937" s="43" t="str">
        <f t="shared" si="2492"/>
        <v/>
      </c>
      <c r="N9937" s="26" t="str">
        <f t="shared" si="2486"/>
        <v/>
      </c>
      <c r="O9937" s="26" t="str">
        <f t="shared" si="2487"/>
        <v/>
      </c>
      <c r="P9937" s="28" t="str">
        <f>IF(E9937="","",INDEX(TableLookupWakeUpScore[],MATCH(E9937,TableLookupWakeUpScore[Wake Up],0),MATCH(P$1,TableLookupWakeUpScore[#Headers],0)))</f>
        <v/>
      </c>
      <c r="Q9937" s="30" t="str">
        <f t="shared" si="2488"/>
        <v/>
      </c>
      <c r="R9937" s="31" t="str">
        <f t="shared" si="2489"/>
        <v/>
      </c>
      <c r="S9937" s="34" t="str">
        <f>IF($C9937="","",INDEX(TableLookupSleepQuality[],MATCH($C9937,TableLookupSleepQuality[Sleep Quality Low],1),MATCH(S$1,TableLookupSleepQuality[#Headers],0)))</f>
        <v/>
      </c>
      <c r="T9937" s="35" t="str">
        <f>IF($C9937="","",INDEX(TableLookupSleepQuality[],MATCH($C9937,TableLookupSleepQuality[Sleep Quality Low],1),MATCH(T$1,TableLookupSleepQuality[#Headers],0)))</f>
        <v/>
      </c>
      <c r="X9937" s="36" t="str">
        <f t="shared" si="2490"/>
        <v/>
      </c>
      <c r="Y9937" s="40" t="str">
        <f t="shared" si="2493"/>
        <v/>
      </c>
      <c r="Z9937" s="13" t="str">
        <f t="shared" si="2493"/>
        <v/>
      </c>
      <c r="AA9937" s="13" t="str">
        <f t="shared" si="2493"/>
        <v/>
      </c>
      <c r="AB9937" s="13" t="str">
        <f t="shared" si="2493"/>
        <v/>
      </c>
      <c r="AC9937" s="13" t="str">
        <f t="shared" si="2493"/>
        <v/>
      </c>
      <c r="AD9937" s="13" t="str">
        <f t="shared" si="2493"/>
        <v/>
      </c>
    </row>
    <row r="9938" spans="7:30" x14ac:dyDescent="0.25">
      <c r="G9938" s="18" t="str">
        <f t="shared" si="2481"/>
        <v/>
      </c>
      <c r="H9938" s="22" t="str">
        <f t="shared" si="2482"/>
        <v/>
      </c>
      <c r="I9938" s="23" t="str">
        <f t="shared" si="2483"/>
        <v/>
      </c>
      <c r="J9938" s="22" t="str">
        <f t="shared" si="2484"/>
        <v/>
      </c>
      <c r="K9938" s="24" t="str">
        <f t="shared" si="2485"/>
        <v/>
      </c>
      <c r="L9938" s="42" t="str">
        <f t="shared" si="2491"/>
        <v/>
      </c>
      <c r="M9938" s="43" t="str">
        <f t="shared" si="2492"/>
        <v/>
      </c>
      <c r="N9938" s="26" t="str">
        <f t="shared" si="2486"/>
        <v/>
      </c>
      <c r="O9938" s="26" t="str">
        <f t="shared" si="2487"/>
        <v/>
      </c>
      <c r="P9938" s="28" t="str">
        <f>IF(E9938="","",INDEX(TableLookupWakeUpScore[],MATCH(E9938,TableLookupWakeUpScore[Wake Up],0),MATCH(P$1,TableLookupWakeUpScore[#Headers],0)))</f>
        <v/>
      </c>
      <c r="Q9938" s="30" t="str">
        <f t="shared" si="2488"/>
        <v/>
      </c>
      <c r="R9938" s="31" t="str">
        <f t="shared" si="2489"/>
        <v/>
      </c>
      <c r="S9938" s="34" t="str">
        <f>IF($C9938="","",INDEX(TableLookupSleepQuality[],MATCH($C9938,TableLookupSleepQuality[Sleep Quality Low],1),MATCH(S$1,TableLookupSleepQuality[#Headers],0)))</f>
        <v/>
      </c>
      <c r="T9938" s="35" t="str">
        <f>IF($C9938="","",INDEX(TableLookupSleepQuality[],MATCH($C9938,TableLookupSleepQuality[Sleep Quality Low],1),MATCH(T$1,TableLookupSleepQuality[#Headers],0)))</f>
        <v/>
      </c>
      <c r="X9938" s="36" t="str">
        <f t="shared" si="2490"/>
        <v/>
      </c>
      <c r="Y9938" s="40" t="str">
        <f t="shared" si="2493"/>
        <v/>
      </c>
      <c r="Z9938" s="13" t="str">
        <f t="shared" si="2493"/>
        <v/>
      </c>
      <c r="AA9938" s="13" t="str">
        <f t="shared" si="2493"/>
        <v/>
      </c>
      <c r="AB9938" s="13" t="str">
        <f t="shared" si="2493"/>
        <v/>
      </c>
      <c r="AC9938" s="13" t="str">
        <f t="shared" si="2493"/>
        <v/>
      </c>
      <c r="AD9938" s="13" t="str">
        <f t="shared" si="2493"/>
        <v/>
      </c>
    </row>
    <row r="9939" spans="7:30" x14ac:dyDescent="0.25">
      <c r="G9939" s="18" t="str">
        <f t="shared" si="2481"/>
        <v/>
      </c>
      <c r="H9939" s="22" t="str">
        <f t="shared" si="2482"/>
        <v/>
      </c>
      <c r="I9939" s="23" t="str">
        <f t="shared" si="2483"/>
        <v/>
      </c>
      <c r="J9939" s="22" t="str">
        <f t="shared" si="2484"/>
        <v/>
      </c>
      <c r="K9939" s="24" t="str">
        <f t="shared" si="2485"/>
        <v/>
      </c>
      <c r="L9939" s="42" t="str">
        <f t="shared" si="2491"/>
        <v/>
      </c>
      <c r="M9939" s="43" t="str">
        <f t="shared" si="2492"/>
        <v/>
      </c>
      <c r="N9939" s="26" t="str">
        <f t="shared" si="2486"/>
        <v/>
      </c>
      <c r="O9939" s="26" t="str">
        <f t="shared" si="2487"/>
        <v/>
      </c>
      <c r="P9939" s="28" t="str">
        <f>IF(E9939="","",INDEX(TableLookupWakeUpScore[],MATCH(E9939,TableLookupWakeUpScore[Wake Up],0),MATCH(P$1,TableLookupWakeUpScore[#Headers],0)))</f>
        <v/>
      </c>
      <c r="Q9939" s="30" t="str">
        <f t="shared" si="2488"/>
        <v/>
      </c>
      <c r="R9939" s="31" t="str">
        <f t="shared" si="2489"/>
        <v/>
      </c>
      <c r="S9939" s="34" t="str">
        <f>IF($C9939="","",INDEX(TableLookupSleepQuality[],MATCH($C9939,TableLookupSleepQuality[Sleep Quality Low],1),MATCH(S$1,TableLookupSleepQuality[#Headers],0)))</f>
        <v/>
      </c>
      <c r="T9939" s="35" t="str">
        <f>IF($C9939="","",INDEX(TableLookupSleepQuality[],MATCH($C9939,TableLookupSleepQuality[Sleep Quality Low],1),MATCH(T$1,TableLookupSleepQuality[#Headers],0)))</f>
        <v/>
      </c>
      <c r="X9939" s="36" t="str">
        <f t="shared" si="2490"/>
        <v/>
      </c>
      <c r="Y9939" s="40" t="str">
        <f t="shared" ref="Y9939:AD9954" si="2494">IF(OR($X9939="NO",$X9939=""),"",IF(COUNTIF($F9939,"*" &amp; Y$1 &amp; "*"),"YES","NO"))</f>
        <v/>
      </c>
      <c r="Z9939" s="13" t="str">
        <f t="shared" si="2494"/>
        <v/>
      </c>
      <c r="AA9939" s="13" t="str">
        <f t="shared" si="2494"/>
        <v/>
      </c>
      <c r="AB9939" s="13" t="str">
        <f t="shared" si="2494"/>
        <v/>
      </c>
      <c r="AC9939" s="13" t="str">
        <f t="shared" si="2494"/>
        <v/>
      </c>
      <c r="AD9939" s="13" t="str">
        <f t="shared" si="2494"/>
        <v/>
      </c>
    </row>
    <row r="9940" spans="7:30" x14ac:dyDescent="0.25">
      <c r="G9940" s="18" t="str">
        <f t="shared" si="2481"/>
        <v/>
      </c>
      <c r="H9940" s="22" t="str">
        <f t="shared" si="2482"/>
        <v/>
      </c>
      <c r="I9940" s="23" t="str">
        <f t="shared" si="2483"/>
        <v/>
      </c>
      <c r="J9940" s="22" t="str">
        <f t="shared" si="2484"/>
        <v/>
      </c>
      <c r="K9940" s="24" t="str">
        <f t="shared" si="2485"/>
        <v/>
      </c>
      <c r="L9940" s="42" t="str">
        <f t="shared" si="2491"/>
        <v/>
      </c>
      <c r="M9940" s="43" t="str">
        <f t="shared" si="2492"/>
        <v/>
      </c>
      <c r="N9940" s="26" t="str">
        <f t="shared" si="2486"/>
        <v/>
      </c>
      <c r="O9940" s="26" t="str">
        <f t="shared" si="2487"/>
        <v/>
      </c>
      <c r="P9940" s="28" t="str">
        <f>IF(E9940="","",INDEX(TableLookupWakeUpScore[],MATCH(E9940,TableLookupWakeUpScore[Wake Up],0),MATCH(P$1,TableLookupWakeUpScore[#Headers],0)))</f>
        <v/>
      </c>
      <c r="Q9940" s="30" t="str">
        <f t="shared" si="2488"/>
        <v/>
      </c>
      <c r="R9940" s="31" t="str">
        <f t="shared" si="2489"/>
        <v/>
      </c>
      <c r="S9940" s="34" t="str">
        <f>IF($C9940="","",INDEX(TableLookupSleepQuality[],MATCH($C9940,TableLookupSleepQuality[Sleep Quality Low],1),MATCH(S$1,TableLookupSleepQuality[#Headers],0)))</f>
        <v/>
      </c>
      <c r="T9940" s="35" t="str">
        <f>IF($C9940="","",INDEX(TableLookupSleepQuality[],MATCH($C9940,TableLookupSleepQuality[Sleep Quality Low],1),MATCH(T$1,TableLookupSleepQuality[#Headers],0)))</f>
        <v/>
      </c>
      <c r="X9940" s="36" t="str">
        <f t="shared" si="2490"/>
        <v/>
      </c>
      <c r="Y9940" s="40" t="str">
        <f t="shared" si="2494"/>
        <v/>
      </c>
      <c r="Z9940" s="13" t="str">
        <f t="shared" si="2494"/>
        <v/>
      </c>
      <c r="AA9940" s="13" t="str">
        <f t="shared" si="2494"/>
        <v/>
      </c>
      <c r="AB9940" s="13" t="str">
        <f t="shared" si="2494"/>
        <v/>
      </c>
      <c r="AC9940" s="13" t="str">
        <f t="shared" si="2494"/>
        <v/>
      </c>
      <c r="AD9940" s="13" t="str">
        <f t="shared" si="2494"/>
        <v/>
      </c>
    </row>
    <row r="9941" spans="7:30" x14ac:dyDescent="0.25">
      <c r="G9941" s="18" t="str">
        <f t="shared" si="2481"/>
        <v/>
      </c>
      <c r="H9941" s="22" t="str">
        <f t="shared" si="2482"/>
        <v/>
      </c>
      <c r="I9941" s="23" t="str">
        <f t="shared" si="2483"/>
        <v/>
      </c>
      <c r="J9941" s="22" t="str">
        <f t="shared" si="2484"/>
        <v/>
      </c>
      <c r="K9941" s="24" t="str">
        <f t="shared" si="2485"/>
        <v/>
      </c>
      <c r="L9941" s="42" t="str">
        <f t="shared" si="2491"/>
        <v/>
      </c>
      <c r="M9941" s="43" t="str">
        <f t="shared" si="2492"/>
        <v/>
      </c>
      <c r="N9941" s="26" t="str">
        <f t="shared" si="2486"/>
        <v/>
      </c>
      <c r="O9941" s="26" t="str">
        <f t="shared" si="2487"/>
        <v/>
      </c>
      <c r="P9941" s="28" t="str">
        <f>IF(E9941="","",INDEX(TableLookupWakeUpScore[],MATCH(E9941,TableLookupWakeUpScore[Wake Up],0),MATCH(P$1,TableLookupWakeUpScore[#Headers],0)))</f>
        <v/>
      </c>
      <c r="Q9941" s="30" t="str">
        <f t="shared" si="2488"/>
        <v/>
      </c>
      <c r="R9941" s="31" t="str">
        <f t="shared" si="2489"/>
        <v/>
      </c>
      <c r="S9941" s="34" t="str">
        <f>IF($C9941="","",INDEX(TableLookupSleepQuality[],MATCH($C9941,TableLookupSleepQuality[Sleep Quality Low],1),MATCH(S$1,TableLookupSleepQuality[#Headers],0)))</f>
        <v/>
      </c>
      <c r="T9941" s="35" t="str">
        <f>IF($C9941="","",INDEX(TableLookupSleepQuality[],MATCH($C9941,TableLookupSleepQuality[Sleep Quality Low],1),MATCH(T$1,TableLookupSleepQuality[#Headers],0)))</f>
        <v/>
      </c>
      <c r="X9941" s="36" t="str">
        <f t="shared" si="2490"/>
        <v/>
      </c>
      <c r="Y9941" s="40" t="str">
        <f t="shared" si="2494"/>
        <v/>
      </c>
      <c r="Z9941" s="13" t="str">
        <f t="shared" si="2494"/>
        <v/>
      </c>
      <c r="AA9941" s="13" t="str">
        <f t="shared" si="2494"/>
        <v/>
      </c>
      <c r="AB9941" s="13" t="str">
        <f t="shared" si="2494"/>
        <v/>
      </c>
      <c r="AC9941" s="13" t="str">
        <f t="shared" si="2494"/>
        <v/>
      </c>
      <c r="AD9941" s="13" t="str">
        <f t="shared" si="2494"/>
        <v/>
      </c>
    </row>
    <row r="9942" spans="7:30" x14ac:dyDescent="0.25">
      <c r="G9942" s="18" t="str">
        <f t="shared" si="2481"/>
        <v/>
      </c>
      <c r="H9942" s="22" t="str">
        <f t="shared" si="2482"/>
        <v/>
      </c>
      <c r="I9942" s="23" t="str">
        <f t="shared" si="2483"/>
        <v/>
      </c>
      <c r="J9942" s="22" t="str">
        <f t="shared" si="2484"/>
        <v/>
      </c>
      <c r="K9942" s="24" t="str">
        <f t="shared" si="2485"/>
        <v/>
      </c>
      <c r="L9942" s="42" t="str">
        <f t="shared" si="2491"/>
        <v/>
      </c>
      <c r="M9942" s="43" t="str">
        <f t="shared" si="2492"/>
        <v/>
      </c>
      <c r="N9942" s="26" t="str">
        <f t="shared" si="2486"/>
        <v/>
      </c>
      <c r="O9942" s="26" t="str">
        <f t="shared" si="2487"/>
        <v/>
      </c>
      <c r="P9942" s="28" t="str">
        <f>IF(E9942="","",INDEX(TableLookupWakeUpScore[],MATCH(E9942,TableLookupWakeUpScore[Wake Up],0),MATCH(P$1,TableLookupWakeUpScore[#Headers],0)))</f>
        <v/>
      </c>
      <c r="Q9942" s="30" t="str">
        <f t="shared" si="2488"/>
        <v/>
      </c>
      <c r="R9942" s="31" t="str">
        <f t="shared" si="2489"/>
        <v/>
      </c>
      <c r="S9942" s="34" t="str">
        <f>IF($C9942="","",INDEX(TableLookupSleepQuality[],MATCH($C9942,TableLookupSleepQuality[Sleep Quality Low],1),MATCH(S$1,TableLookupSleepQuality[#Headers],0)))</f>
        <v/>
      </c>
      <c r="T9942" s="35" t="str">
        <f>IF($C9942="","",INDEX(TableLookupSleepQuality[],MATCH($C9942,TableLookupSleepQuality[Sleep Quality Low],1),MATCH(T$1,TableLookupSleepQuality[#Headers],0)))</f>
        <v/>
      </c>
      <c r="X9942" s="36" t="str">
        <f t="shared" si="2490"/>
        <v/>
      </c>
      <c r="Y9942" s="40" t="str">
        <f t="shared" si="2494"/>
        <v/>
      </c>
      <c r="Z9942" s="13" t="str">
        <f t="shared" si="2494"/>
        <v/>
      </c>
      <c r="AA9942" s="13" t="str">
        <f t="shared" si="2494"/>
        <v/>
      </c>
      <c r="AB9942" s="13" t="str">
        <f t="shared" si="2494"/>
        <v/>
      </c>
      <c r="AC9942" s="13" t="str">
        <f t="shared" si="2494"/>
        <v/>
      </c>
      <c r="AD9942" s="13" t="str">
        <f t="shared" si="2494"/>
        <v/>
      </c>
    </row>
    <row r="9943" spans="7:30" x14ac:dyDescent="0.25">
      <c r="G9943" s="18" t="str">
        <f t="shared" si="2481"/>
        <v/>
      </c>
      <c r="H9943" s="22" t="str">
        <f t="shared" si="2482"/>
        <v/>
      </c>
      <c r="I9943" s="23" t="str">
        <f t="shared" si="2483"/>
        <v/>
      </c>
      <c r="J9943" s="22" t="str">
        <f t="shared" si="2484"/>
        <v/>
      </c>
      <c r="K9943" s="24" t="str">
        <f t="shared" si="2485"/>
        <v/>
      </c>
      <c r="L9943" s="42" t="str">
        <f t="shared" si="2491"/>
        <v/>
      </c>
      <c r="M9943" s="43" t="str">
        <f t="shared" si="2492"/>
        <v/>
      </c>
      <c r="N9943" s="26" t="str">
        <f t="shared" si="2486"/>
        <v/>
      </c>
      <c r="O9943" s="26" t="str">
        <f t="shared" si="2487"/>
        <v/>
      </c>
      <c r="P9943" s="28" t="str">
        <f>IF(E9943="","",INDEX(TableLookupWakeUpScore[],MATCH(E9943,TableLookupWakeUpScore[Wake Up],0),MATCH(P$1,TableLookupWakeUpScore[#Headers],0)))</f>
        <v/>
      </c>
      <c r="Q9943" s="30" t="str">
        <f t="shared" si="2488"/>
        <v/>
      </c>
      <c r="R9943" s="31" t="str">
        <f t="shared" si="2489"/>
        <v/>
      </c>
      <c r="S9943" s="34" t="str">
        <f>IF($C9943="","",INDEX(TableLookupSleepQuality[],MATCH($C9943,TableLookupSleepQuality[Sleep Quality Low],1),MATCH(S$1,TableLookupSleepQuality[#Headers],0)))</f>
        <v/>
      </c>
      <c r="T9943" s="35" t="str">
        <f>IF($C9943="","",INDEX(TableLookupSleepQuality[],MATCH($C9943,TableLookupSleepQuality[Sleep Quality Low],1),MATCH(T$1,TableLookupSleepQuality[#Headers],0)))</f>
        <v/>
      </c>
      <c r="X9943" s="36" t="str">
        <f t="shared" si="2490"/>
        <v/>
      </c>
      <c r="Y9943" s="40" t="str">
        <f t="shared" si="2494"/>
        <v/>
      </c>
      <c r="Z9943" s="13" t="str">
        <f t="shared" si="2494"/>
        <v/>
      </c>
      <c r="AA9943" s="13" t="str">
        <f t="shared" si="2494"/>
        <v/>
      </c>
      <c r="AB9943" s="13" t="str">
        <f t="shared" si="2494"/>
        <v/>
      </c>
      <c r="AC9943" s="13" t="str">
        <f t="shared" si="2494"/>
        <v/>
      </c>
      <c r="AD9943" s="13" t="str">
        <f t="shared" si="2494"/>
        <v/>
      </c>
    </row>
    <row r="9944" spans="7:30" x14ac:dyDescent="0.25">
      <c r="G9944" s="18" t="str">
        <f t="shared" si="2481"/>
        <v/>
      </c>
      <c r="H9944" s="22" t="str">
        <f t="shared" si="2482"/>
        <v/>
      </c>
      <c r="I9944" s="23" t="str">
        <f t="shared" si="2483"/>
        <v/>
      </c>
      <c r="J9944" s="22" t="str">
        <f t="shared" si="2484"/>
        <v/>
      </c>
      <c r="K9944" s="24" t="str">
        <f t="shared" si="2485"/>
        <v/>
      </c>
      <c r="L9944" s="42" t="str">
        <f t="shared" si="2491"/>
        <v/>
      </c>
      <c r="M9944" s="43" t="str">
        <f t="shared" si="2492"/>
        <v/>
      </c>
      <c r="N9944" s="26" t="str">
        <f t="shared" si="2486"/>
        <v/>
      </c>
      <c r="O9944" s="26" t="str">
        <f t="shared" si="2487"/>
        <v/>
      </c>
      <c r="P9944" s="28" t="str">
        <f>IF(E9944="","",INDEX(TableLookupWakeUpScore[],MATCH(E9944,TableLookupWakeUpScore[Wake Up],0),MATCH(P$1,TableLookupWakeUpScore[#Headers],0)))</f>
        <v/>
      </c>
      <c r="Q9944" s="30" t="str">
        <f t="shared" si="2488"/>
        <v/>
      </c>
      <c r="R9944" s="31" t="str">
        <f t="shared" si="2489"/>
        <v/>
      </c>
      <c r="S9944" s="34" t="str">
        <f>IF($C9944="","",INDEX(TableLookupSleepQuality[],MATCH($C9944,TableLookupSleepQuality[Sleep Quality Low],1),MATCH(S$1,TableLookupSleepQuality[#Headers],0)))</f>
        <v/>
      </c>
      <c r="T9944" s="35" t="str">
        <f>IF($C9944="","",INDEX(TableLookupSleepQuality[],MATCH($C9944,TableLookupSleepQuality[Sleep Quality Low],1),MATCH(T$1,TableLookupSleepQuality[#Headers],0)))</f>
        <v/>
      </c>
      <c r="X9944" s="36" t="str">
        <f t="shared" si="2490"/>
        <v/>
      </c>
      <c r="Y9944" s="40" t="str">
        <f t="shared" si="2494"/>
        <v/>
      </c>
      <c r="Z9944" s="13" t="str">
        <f t="shared" si="2494"/>
        <v/>
      </c>
      <c r="AA9944" s="13" t="str">
        <f t="shared" si="2494"/>
        <v/>
      </c>
      <c r="AB9944" s="13" t="str">
        <f t="shared" si="2494"/>
        <v/>
      </c>
      <c r="AC9944" s="13" t="str">
        <f t="shared" si="2494"/>
        <v/>
      </c>
      <c r="AD9944" s="13" t="str">
        <f t="shared" si="2494"/>
        <v/>
      </c>
    </row>
    <row r="9945" spans="7:30" x14ac:dyDescent="0.25">
      <c r="G9945" s="18" t="str">
        <f t="shared" si="2481"/>
        <v/>
      </c>
      <c r="H9945" s="22" t="str">
        <f t="shared" si="2482"/>
        <v/>
      </c>
      <c r="I9945" s="23" t="str">
        <f t="shared" si="2483"/>
        <v/>
      </c>
      <c r="J9945" s="22" t="str">
        <f t="shared" si="2484"/>
        <v/>
      </c>
      <c r="K9945" s="24" t="str">
        <f t="shared" si="2485"/>
        <v/>
      </c>
      <c r="L9945" s="42" t="str">
        <f t="shared" si="2491"/>
        <v/>
      </c>
      <c r="M9945" s="43" t="str">
        <f t="shared" si="2492"/>
        <v/>
      </c>
      <c r="N9945" s="26" t="str">
        <f t="shared" si="2486"/>
        <v/>
      </c>
      <c r="O9945" s="26" t="str">
        <f t="shared" si="2487"/>
        <v/>
      </c>
      <c r="P9945" s="28" t="str">
        <f>IF(E9945="","",INDEX(TableLookupWakeUpScore[],MATCH(E9945,TableLookupWakeUpScore[Wake Up],0),MATCH(P$1,TableLookupWakeUpScore[#Headers],0)))</f>
        <v/>
      </c>
      <c r="Q9945" s="30" t="str">
        <f t="shared" si="2488"/>
        <v/>
      </c>
      <c r="R9945" s="31" t="str">
        <f t="shared" si="2489"/>
        <v/>
      </c>
      <c r="S9945" s="34" t="str">
        <f>IF($C9945="","",INDEX(TableLookupSleepQuality[],MATCH($C9945,TableLookupSleepQuality[Sleep Quality Low],1),MATCH(S$1,TableLookupSleepQuality[#Headers],0)))</f>
        <v/>
      </c>
      <c r="T9945" s="35" t="str">
        <f>IF($C9945="","",INDEX(TableLookupSleepQuality[],MATCH($C9945,TableLookupSleepQuality[Sleep Quality Low],1),MATCH(T$1,TableLookupSleepQuality[#Headers],0)))</f>
        <v/>
      </c>
      <c r="X9945" s="36" t="str">
        <f t="shared" si="2490"/>
        <v/>
      </c>
      <c r="Y9945" s="40" t="str">
        <f t="shared" si="2494"/>
        <v/>
      </c>
      <c r="Z9945" s="13" t="str">
        <f t="shared" si="2494"/>
        <v/>
      </c>
      <c r="AA9945" s="13" t="str">
        <f t="shared" si="2494"/>
        <v/>
      </c>
      <c r="AB9945" s="13" t="str">
        <f t="shared" si="2494"/>
        <v/>
      </c>
      <c r="AC9945" s="13" t="str">
        <f t="shared" si="2494"/>
        <v/>
      </c>
      <c r="AD9945" s="13" t="str">
        <f t="shared" si="2494"/>
        <v/>
      </c>
    </row>
    <row r="9946" spans="7:30" x14ac:dyDescent="0.25">
      <c r="G9946" s="18" t="str">
        <f t="shared" si="2481"/>
        <v/>
      </c>
      <c r="H9946" s="22" t="str">
        <f t="shared" si="2482"/>
        <v/>
      </c>
      <c r="I9946" s="23" t="str">
        <f t="shared" si="2483"/>
        <v/>
      </c>
      <c r="J9946" s="22" t="str">
        <f t="shared" si="2484"/>
        <v/>
      </c>
      <c r="K9946" s="24" t="str">
        <f t="shared" si="2485"/>
        <v/>
      </c>
      <c r="L9946" s="42" t="str">
        <f t="shared" si="2491"/>
        <v/>
      </c>
      <c r="M9946" s="43" t="str">
        <f t="shared" si="2492"/>
        <v/>
      </c>
      <c r="N9946" s="26" t="str">
        <f t="shared" si="2486"/>
        <v/>
      </c>
      <c r="O9946" s="26" t="str">
        <f t="shared" si="2487"/>
        <v/>
      </c>
      <c r="P9946" s="28" t="str">
        <f>IF(E9946="","",INDEX(TableLookupWakeUpScore[],MATCH(E9946,TableLookupWakeUpScore[Wake Up],0),MATCH(P$1,TableLookupWakeUpScore[#Headers],0)))</f>
        <v/>
      </c>
      <c r="Q9946" s="30" t="str">
        <f t="shared" si="2488"/>
        <v/>
      </c>
      <c r="R9946" s="31" t="str">
        <f t="shared" si="2489"/>
        <v/>
      </c>
      <c r="S9946" s="34" t="str">
        <f>IF($C9946="","",INDEX(TableLookupSleepQuality[],MATCH($C9946,TableLookupSleepQuality[Sleep Quality Low],1),MATCH(S$1,TableLookupSleepQuality[#Headers],0)))</f>
        <v/>
      </c>
      <c r="T9946" s="35" t="str">
        <f>IF($C9946="","",INDEX(TableLookupSleepQuality[],MATCH($C9946,TableLookupSleepQuality[Sleep Quality Low],1),MATCH(T$1,TableLookupSleepQuality[#Headers],0)))</f>
        <v/>
      </c>
      <c r="X9946" s="36" t="str">
        <f t="shared" si="2490"/>
        <v/>
      </c>
      <c r="Y9946" s="40" t="str">
        <f t="shared" si="2494"/>
        <v/>
      </c>
      <c r="Z9946" s="13" t="str">
        <f t="shared" si="2494"/>
        <v/>
      </c>
      <c r="AA9946" s="13" t="str">
        <f t="shared" si="2494"/>
        <v/>
      </c>
      <c r="AB9946" s="13" t="str">
        <f t="shared" si="2494"/>
        <v/>
      </c>
      <c r="AC9946" s="13" t="str">
        <f t="shared" si="2494"/>
        <v/>
      </c>
      <c r="AD9946" s="13" t="str">
        <f t="shared" si="2494"/>
        <v/>
      </c>
    </row>
    <row r="9947" spans="7:30" x14ac:dyDescent="0.25">
      <c r="G9947" s="18" t="str">
        <f t="shared" si="2481"/>
        <v/>
      </c>
      <c r="H9947" s="22" t="str">
        <f t="shared" si="2482"/>
        <v/>
      </c>
      <c r="I9947" s="23" t="str">
        <f t="shared" si="2483"/>
        <v/>
      </c>
      <c r="J9947" s="22" t="str">
        <f t="shared" si="2484"/>
        <v/>
      </c>
      <c r="K9947" s="24" t="str">
        <f t="shared" si="2485"/>
        <v/>
      </c>
      <c r="L9947" s="42" t="str">
        <f t="shared" si="2491"/>
        <v/>
      </c>
      <c r="M9947" s="43" t="str">
        <f t="shared" si="2492"/>
        <v/>
      </c>
      <c r="N9947" s="26" t="str">
        <f t="shared" si="2486"/>
        <v/>
      </c>
      <c r="O9947" s="26" t="str">
        <f t="shared" si="2487"/>
        <v/>
      </c>
      <c r="P9947" s="28" t="str">
        <f>IF(E9947="","",INDEX(TableLookupWakeUpScore[],MATCH(E9947,TableLookupWakeUpScore[Wake Up],0),MATCH(P$1,TableLookupWakeUpScore[#Headers],0)))</f>
        <v/>
      </c>
      <c r="Q9947" s="30" t="str">
        <f t="shared" si="2488"/>
        <v/>
      </c>
      <c r="R9947" s="31" t="str">
        <f t="shared" si="2489"/>
        <v/>
      </c>
      <c r="S9947" s="34" t="str">
        <f>IF($C9947="","",INDEX(TableLookupSleepQuality[],MATCH($C9947,TableLookupSleepQuality[Sleep Quality Low],1),MATCH(S$1,TableLookupSleepQuality[#Headers],0)))</f>
        <v/>
      </c>
      <c r="T9947" s="35" t="str">
        <f>IF($C9947="","",INDEX(TableLookupSleepQuality[],MATCH($C9947,TableLookupSleepQuality[Sleep Quality Low],1),MATCH(T$1,TableLookupSleepQuality[#Headers],0)))</f>
        <v/>
      </c>
      <c r="X9947" s="36" t="str">
        <f t="shared" si="2490"/>
        <v/>
      </c>
      <c r="Y9947" s="40" t="str">
        <f t="shared" si="2494"/>
        <v/>
      </c>
      <c r="Z9947" s="13" t="str">
        <f t="shared" si="2494"/>
        <v/>
      </c>
      <c r="AA9947" s="13" t="str">
        <f t="shared" si="2494"/>
        <v/>
      </c>
      <c r="AB9947" s="13" t="str">
        <f t="shared" si="2494"/>
        <v/>
      </c>
      <c r="AC9947" s="13" t="str">
        <f t="shared" si="2494"/>
        <v/>
      </c>
      <c r="AD9947" s="13" t="str">
        <f t="shared" si="2494"/>
        <v/>
      </c>
    </row>
    <row r="9948" spans="7:30" x14ac:dyDescent="0.25">
      <c r="G9948" s="18" t="str">
        <f t="shared" si="2481"/>
        <v/>
      </c>
      <c r="H9948" s="22" t="str">
        <f t="shared" si="2482"/>
        <v/>
      </c>
      <c r="I9948" s="23" t="str">
        <f t="shared" si="2483"/>
        <v/>
      </c>
      <c r="J9948" s="22" t="str">
        <f t="shared" si="2484"/>
        <v/>
      </c>
      <c r="K9948" s="24" t="str">
        <f t="shared" si="2485"/>
        <v/>
      </c>
      <c r="L9948" s="42" t="str">
        <f t="shared" si="2491"/>
        <v/>
      </c>
      <c r="M9948" s="43" t="str">
        <f t="shared" si="2492"/>
        <v/>
      </c>
      <c r="N9948" s="26" t="str">
        <f t="shared" si="2486"/>
        <v/>
      </c>
      <c r="O9948" s="26" t="str">
        <f t="shared" si="2487"/>
        <v/>
      </c>
      <c r="P9948" s="28" t="str">
        <f>IF(E9948="","",INDEX(TableLookupWakeUpScore[],MATCH(E9948,TableLookupWakeUpScore[Wake Up],0),MATCH(P$1,TableLookupWakeUpScore[#Headers],0)))</f>
        <v/>
      </c>
      <c r="Q9948" s="30" t="str">
        <f t="shared" si="2488"/>
        <v/>
      </c>
      <c r="R9948" s="31" t="str">
        <f t="shared" si="2489"/>
        <v/>
      </c>
      <c r="S9948" s="34" t="str">
        <f>IF($C9948="","",INDEX(TableLookupSleepQuality[],MATCH($C9948,TableLookupSleepQuality[Sleep Quality Low],1),MATCH(S$1,TableLookupSleepQuality[#Headers],0)))</f>
        <v/>
      </c>
      <c r="T9948" s="35" t="str">
        <f>IF($C9948="","",INDEX(TableLookupSleepQuality[],MATCH($C9948,TableLookupSleepQuality[Sleep Quality Low],1),MATCH(T$1,TableLookupSleepQuality[#Headers],0)))</f>
        <v/>
      </c>
      <c r="X9948" s="36" t="str">
        <f t="shared" si="2490"/>
        <v/>
      </c>
      <c r="Y9948" s="40" t="str">
        <f t="shared" si="2494"/>
        <v/>
      </c>
      <c r="Z9948" s="13" t="str">
        <f t="shared" si="2494"/>
        <v/>
      </c>
      <c r="AA9948" s="13" t="str">
        <f t="shared" si="2494"/>
        <v/>
      </c>
      <c r="AB9948" s="13" t="str">
        <f t="shared" si="2494"/>
        <v/>
      </c>
      <c r="AC9948" s="13" t="str">
        <f t="shared" si="2494"/>
        <v/>
      </c>
      <c r="AD9948" s="13" t="str">
        <f t="shared" si="2494"/>
        <v/>
      </c>
    </row>
    <row r="9949" spans="7:30" x14ac:dyDescent="0.25">
      <c r="G9949" s="18" t="str">
        <f t="shared" si="2481"/>
        <v/>
      </c>
      <c r="H9949" s="22" t="str">
        <f t="shared" si="2482"/>
        <v/>
      </c>
      <c r="I9949" s="23" t="str">
        <f t="shared" si="2483"/>
        <v/>
      </c>
      <c r="J9949" s="22" t="str">
        <f t="shared" si="2484"/>
        <v/>
      </c>
      <c r="K9949" s="24" t="str">
        <f t="shared" si="2485"/>
        <v/>
      </c>
      <c r="L9949" s="42" t="str">
        <f t="shared" si="2491"/>
        <v/>
      </c>
      <c r="M9949" s="43" t="str">
        <f t="shared" si="2492"/>
        <v/>
      </c>
      <c r="N9949" s="26" t="str">
        <f t="shared" si="2486"/>
        <v/>
      </c>
      <c r="O9949" s="26" t="str">
        <f t="shared" si="2487"/>
        <v/>
      </c>
      <c r="P9949" s="28" t="str">
        <f>IF(E9949="","",INDEX(TableLookupWakeUpScore[],MATCH(E9949,TableLookupWakeUpScore[Wake Up],0),MATCH(P$1,TableLookupWakeUpScore[#Headers],0)))</f>
        <v/>
      </c>
      <c r="Q9949" s="30" t="str">
        <f t="shared" si="2488"/>
        <v/>
      </c>
      <c r="R9949" s="31" t="str">
        <f t="shared" si="2489"/>
        <v/>
      </c>
      <c r="S9949" s="34" t="str">
        <f>IF($C9949="","",INDEX(TableLookupSleepQuality[],MATCH($C9949,TableLookupSleepQuality[Sleep Quality Low],1),MATCH(S$1,TableLookupSleepQuality[#Headers],0)))</f>
        <v/>
      </c>
      <c r="T9949" s="35" t="str">
        <f>IF($C9949="","",INDEX(TableLookupSleepQuality[],MATCH($C9949,TableLookupSleepQuality[Sleep Quality Low],1),MATCH(T$1,TableLookupSleepQuality[#Headers],0)))</f>
        <v/>
      </c>
      <c r="X9949" s="36" t="str">
        <f t="shared" si="2490"/>
        <v/>
      </c>
      <c r="Y9949" s="40" t="str">
        <f t="shared" si="2494"/>
        <v/>
      </c>
      <c r="Z9949" s="13" t="str">
        <f t="shared" si="2494"/>
        <v/>
      </c>
      <c r="AA9949" s="13" t="str">
        <f t="shared" si="2494"/>
        <v/>
      </c>
      <c r="AB9949" s="13" t="str">
        <f t="shared" si="2494"/>
        <v/>
      </c>
      <c r="AC9949" s="13" t="str">
        <f t="shared" si="2494"/>
        <v/>
      </c>
      <c r="AD9949" s="13" t="str">
        <f t="shared" si="2494"/>
        <v/>
      </c>
    </row>
    <row r="9950" spans="7:30" x14ac:dyDescent="0.25">
      <c r="G9950" s="18" t="str">
        <f t="shared" si="2481"/>
        <v/>
      </c>
      <c r="H9950" s="22" t="str">
        <f t="shared" si="2482"/>
        <v/>
      </c>
      <c r="I9950" s="23" t="str">
        <f t="shared" si="2483"/>
        <v/>
      </c>
      <c r="J9950" s="22" t="str">
        <f t="shared" si="2484"/>
        <v/>
      </c>
      <c r="K9950" s="24" t="str">
        <f t="shared" si="2485"/>
        <v/>
      </c>
      <c r="L9950" s="42" t="str">
        <f t="shared" si="2491"/>
        <v/>
      </c>
      <c r="M9950" s="43" t="str">
        <f t="shared" si="2492"/>
        <v/>
      </c>
      <c r="N9950" s="26" t="str">
        <f t="shared" si="2486"/>
        <v/>
      </c>
      <c r="O9950" s="26" t="str">
        <f t="shared" si="2487"/>
        <v/>
      </c>
      <c r="P9950" s="28" t="str">
        <f>IF(E9950="","",INDEX(TableLookupWakeUpScore[],MATCH(E9950,TableLookupWakeUpScore[Wake Up],0),MATCH(P$1,TableLookupWakeUpScore[#Headers],0)))</f>
        <v/>
      </c>
      <c r="Q9950" s="30" t="str">
        <f t="shared" si="2488"/>
        <v/>
      </c>
      <c r="R9950" s="31" t="str">
        <f t="shared" si="2489"/>
        <v/>
      </c>
      <c r="S9950" s="34" t="str">
        <f>IF($C9950="","",INDEX(TableLookupSleepQuality[],MATCH($C9950,TableLookupSleepQuality[Sleep Quality Low],1),MATCH(S$1,TableLookupSleepQuality[#Headers],0)))</f>
        <v/>
      </c>
      <c r="T9950" s="35" t="str">
        <f>IF($C9950="","",INDEX(TableLookupSleepQuality[],MATCH($C9950,TableLookupSleepQuality[Sleep Quality Low],1),MATCH(T$1,TableLookupSleepQuality[#Headers],0)))</f>
        <v/>
      </c>
      <c r="X9950" s="36" t="str">
        <f t="shared" si="2490"/>
        <v/>
      </c>
      <c r="Y9950" s="40" t="str">
        <f t="shared" si="2494"/>
        <v/>
      </c>
      <c r="Z9950" s="13" t="str">
        <f t="shared" si="2494"/>
        <v/>
      </c>
      <c r="AA9950" s="13" t="str">
        <f t="shared" si="2494"/>
        <v/>
      </c>
      <c r="AB9950" s="13" t="str">
        <f t="shared" si="2494"/>
        <v/>
      </c>
      <c r="AC9950" s="13" t="str">
        <f t="shared" si="2494"/>
        <v/>
      </c>
      <c r="AD9950" s="13" t="str">
        <f t="shared" si="2494"/>
        <v/>
      </c>
    </row>
    <row r="9951" spans="7:30" x14ac:dyDescent="0.25">
      <c r="G9951" s="18" t="str">
        <f t="shared" si="2481"/>
        <v/>
      </c>
      <c r="H9951" s="22" t="str">
        <f t="shared" si="2482"/>
        <v/>
      </c>
      <c r="I9951" s="23" t="str">
        <f t="shared" si="2483"/>
        <v/>
      </c>
      <c r="J9951" s="22" t="str">
        <f t="shared" si="2484"/>
        <v/>
      </c>
      <c r="K9951" s="24" t="str">
        <f t="shared" si="2485"/>
        <v/>
      </c>
      <c r="L9951" s="42" t="str">
        <f t="shared" si="2491"/>
        <v/>
      </c>
      <c r="M9951" s="43" t="str">
        <f t="shared" si="2492"/>
        <v/>
      </c>
      <c r="N9951" s="26" t="str">
        <f t="shared" si="2486"/>
        <v/>
      </c>
      <c r="O9951" s="26" t="str">
        <f t="shared" si="2487"/>
        <v/>
      </c>
      <c r="P9951" s="28" t="str">
        <f>IF(E9951="","",INDEX(TableLookupWakeUpScore[],MATCH(E9951,TableLookupWakeUpScore[Wake Up],0),MATCH(P$1,TableLookupWakeUpScore[#Headers],0)))</f>
        <v/>
      </c>
      <c r="Q9951" s="30" t="str">
        <f t="shared" si="2488"/>
        <v/>
      </c>
      <c r="R9951" s="31" t="str">
        <f t="shared" si="2489"/>
        <v/>
      </c>
      <c r="S9951" s="34" t="str">
        <f>IF($C9951="","",INDEX(TableLookupSleepQuality[],MATCH($C9951,TableLookupSleepQuality[Sleep Quality Low],1),MATCH(S$1,TableLookupSleepQuality[#Headers],0)))</f>
        <v/>
      </c>
      <c r="T9951" s="35" t="str">
        <f>IF($C9951="","",INDEX(TableLookupSleepQuality[],MATCH($C9951,TableLookupSleepQuality[Sleep Quality Low],1),MATCH(T$1,TableLookupSleepQuality[#Headers],0)))</f>
        <v/>
      </c>
      <c r="X9951" s="36" t="str">
        <f t="shared" si="2490"/>
        <v/>
      </c>
      <c r="Y9951" s="40" t="str">
        <f t="shared" si="2494"/>
        <v/>
      </c>
      <c r="Z9951" s="13" t="str">
        <f t="shared" si="2494"/>
        <v/>
      </c>
      <c r="AA9951" s="13" t="str">
        <f t="shared" si="2494"/>
        <v/>
      </c>
      <c r="AB9951" s="13" t="str">
        <f t="shared" si="2494"/>
        <v/>
      </c>
      <c r="AC9951" s="13" t="str">
        <f t="shared" si="2494"/>
        <v/>
      </c>
      <c r="AD9951" s="13" t="str">
        <f t="shared" si="2494"/>
        <v/>
      </c>
    </row>
    <row r="9952" spans="7:30" x14ac:dyDescent="0.25">
      <c r="G9952" s="18" t="str">
        <f t="shared" si="2481"/>
        <v/>
      </c>
      <c r="H9952" s="22" t="str">
        <f t="shared" si="2482"/>
        <v/>
      </c>
      <c r="I9952" s="23" t="str">
        <f t="shared" si="2483"/>
        <v/>
      </c>
      <c r="J9952" s="22" t="str">
        <f t="shared" si="2484"/>
        <v/>
      </c>
      <c r="K9952" s="24" t="str">
        <f t="shared" si="2485"/>
        <v/>
      </c>
      <c r="L9952" s="42" t="str">
        <f t="shared" si="2491"/>
        <v/>
      </c>
      <c r="M9952" s="43" t="str">
        <f t="shared" si="2492"/>
        <v/>
      </c>
      <c r="N9952" s="26" t="str">
        <f t="shared" si="2486"/>
        <v/>
      </c>
      <c r="O9952" s="26" t="str">
        <f t="shared" si="2487"/>
        <v/>
      </c>
      <c r="P9952" s="28" t="str">
        <f>IF(E9952="","",INDEX(TableLookupWakeUpScore[],MATCH(E9952,TableLookupWakeUpScore[Wake Up],0),MATCH(P$1,TableLookupWakeUpScore[#Headers],0)))</f>
        <v/>
      </c>
      <c r="Q9952" s="30" t="str">
        <f t="shared" si="2488"/>
        <v/>
      </c>
      <c r="R9952" s="31" t="str">
        <f t="shared" si="2489"/>
        <v/>
      </c>
      <c r="S9952" s="34" t="str">
        <f>IF($C9952="","",INDEX(TableLookupSleepQuality[],MATCH($C9952,TableLookupSleepQuality[Sleep Quality Low],1),MATCH(S$1,TableLookupSleepQuality[#Headers],0)))</f>
        <v/>
      </c>
      <c r="T9952" s="35" t="str">
        <f>IF($C9952="","",INDEX(TableLookupSleepQuality[],MATCH($C9952,TableLookupSleepQuality[Sleep Quality Low],1),MATCH(T$1,TableLookupSleepQuality[#Headers],0)))</f>
        <v/>
      </c>
      <c r="X9952" s="36" t="str">
        <f t="shared" si="2490"/>
        <v/>
      </c>
      <c r="Y9952" s="40" t="str">
        <f t="shared" si="2494"/>
        <v/>
      </c>
      <c r="Z9952" s="13" t="str">
        <f t="shared" si="2494"/>
        <v/>
      </c>
      <c r="AA9952" s="13" t="str">
        <f t="shared" si="2494"/>
        <v/>
      </c>
      <c r="AB9952" s="13" t="str">
        <f t="shared" si="2494"/>
        <v/>
      </c>
      <c r="AC9952" s="13" t="str">
        <f t="shared" si="2494"/>
        <v/>
      </c>
      <c r="AD9952" s="13" t="str">
        <f t="shared" si="2494"/>
        <v/>
      </c>
    </row>
    <row r="9953" spans="7:30" x14ac:dyDescent="0.25">
      <c r="G9953" s="18" t="str">
        <f t="shared" si="2481"/>
        <v/>
      </c>
      <c r="H9953" s="22" t="str">
        <f t="shared" si="2482"/>
        <v/>
      </c>
      <c r="I9953" s="23" t="str">
        <f t="shared" si="2483"/>
        <v/>
      </c>
      <c r="J9953" s="22" t="str">
        <f t="shared" si="2484"/>
        <v/>
      </c>
      <c r="K9953" s="24" t="str">
        <f t="shared" si="2485"/>
        <v/>
      </c>
      <c r="L9953" s="42" t="str">
        <f t="shared" si="2491"/>
        <v/>
      </c>
      <c r="M9953" s="43" t="str">
        <f t="shared" si="2492"/>
        <v/>
      </c>
      <c r="N9953" s="26" t="str">
        <f t="shared" si="2486"/>
        <v/>
      </c>
      <c r="O9953" s="26" t="str">
        <f t="shared" si="2487"/>
        <v/>
      </c>
      <c r="P9953" s="28" t="str">
        <f>IF(E9953="","",INDEX(TableLookupWakeUpScore[],MATCH(E9953,TableLookupWakeUpScore[Wake Up],0),MATCH(P$1,TableLookupWakeUpScore[#Headers],0)))</f>
        <v/>
      </c>
      <c r="Q9953" s="30" t="str">
        <f t="shared" si="2488"/>
        <v/>
      </c>
      <c r="R9953" s="31" t="str">
        <f t="shared" si="2489"/>
        <v/>
      </c>
      <c r="S9953" s="34" t="str">
        <f>IF($C9953="","",INDEX(TableLookupSleepQuality[],MATCH($C9953,TableLookupSleepQuality[Sleep Quality Low],1),MATCH(S$1,TableLookupSleepQuality[#Headers],0)))</f>
        <v/>
      </c>
      <c r="T9953" s="35" t="str">
        <f>IF($C9953="","",INDEX(TableLookupSleepQuality[],MATCH($C9953,TableLookupSleepQuality[Sleep Quality Low],1),MATCH(T$1,TableLookupSleepQuality[#Headers],0)))</f>
        <v/>
      </c>
      <c r="X9953" s="36" t="str">
        <f t="shared" si="2490"/>
        <v/>
      </c>
      <c r="Y9953" s="40" t="str">
        <f t="shared" si="2494"/>
        <v/>
      </c>
      <c r="Z9953" s="13" t="str">
        <f t="shared" si="2494"/>
        <v/>
      </c>
      <c r="AA9953" s="13" t="str">
        <f t="shared" si="2494"/>
        <v/>
      </c>
      <c r="AB9953" s="13" t="str">
        <f t="shared" si="2494"/>
        <v/>
      </c>
      <c r="AC9953" s="13" t="str">
        <f t="shared" si="2494"/>
        <v/>
      </c>
      <c r="AD9953" s="13" t="str">
        <f t="shared" si="2494"/>
        <v/>
      </c>
    </row>
    <row r="9954" spans="7:30" x14ac:dyDescent="0.25">
      <c r="G9954" s="18" t="str">
        <f t="shared" si="2481"/>
        <v/>
      </c>
      <c r="H9954" s="22" t="str">
        <f t="shared" si="2482"/>
        <v/>
      </c>
      <c r="I9954" s="23" t="str">
        <f t="shared" si="2483"/>
        <v/>
      </c>
      <c r="J9954" s="22" t="str">
        <f t="shared" si="2484"/>
        <v/>
      </c>
      <c r="K9954" s="24" t="str">
        <f t="shared" si="2485"/>
        <v/>
      </c>
      <c r="L9954" s="42" t="str">
        <f t="shared" si="2491"/>
        <v/>
      </c>
      <c r="M9954" s="43" t="str">
        <f t="shared" si="2492"/>
        <v/>
      </c>
      <c r="N9954" s="26" t="str">
        <f t="shared" si="2486"/>
        <v/>
      </c>
      <c r="O9954" s="26" t="str">
        <f t="shared" si="2487"/>
        <v/>
      </c>
      <c r="P9954" s="28" t="str">
        <f>IF(E9954="","",INDEX(TableLookupWakeUpScore[],MATCH(E9954,TableLookupWakeUpScore[Wake Up],0),MATCH(P$1,TableLookupWakeUpScore[#Headers],0)))</f>
        <v/>
      </c>
      <c r="Q9954" s="30" t="str">
        <f t="shared" si="2488"/>
        <v/>
      </c>
      <c r="R9954" s="31" t="str">
        <f t="shared" si="2489"/>
        <v/>
      </c>
      <c r="S9954" s="34" t="str">
        <f>IF($C9954="","",INDEX(TableLookupSleepQuality[],MATCH($C9954,TableLookupSleepQuality[Sleep Quality Low],1),MATCH(S$1,TableLookupSleepQuality[#Headers],0)))</f>
        <v/>
      </c>
      <c r="T9954" s="35" t="str">
        <f>IF($C9954="","",INDEX(TableLookupSleepQuality[],MATCH($C9954,TableLookupSleepQuality[Sleep Quality Low],1),MATCH(T$1,TableLookupSleepQuality[#Headers],0)))</f>
        <v/>
      </c>
      <c r="X9954" s="36" t="str">
        <f t="shared" si="2490"/>
        <v/>
      </c>
      <c r="Y9954" s="40" t="str">
        <f t="shared" si="2494"/>
        <v/>
      </c>
      <c r="Z9954" s="13" t="str">
        <f t="shared" si="2494"/>
        <v/>
      </c>
      <c r="AA9954" s="13" t="str">
        <f t="shared" si="2494"/>
        <v/>
      </c>
      <c r="AB9954" s="13" t="str">
        <f t="shared" si="2494"/>
        <v/>
      </c>
      <c r="AC9954" s="13" t="str">
        <f t="shared" si="2494"/>
        <v/>
      </c>
      <c r="AD9954" s="13" t="str">
        <f t="shared" si="2494"/>
        <v/>
      </c>
    </row>
    <row r="9955" spans="7:30" x14ac:dyDescent="0.25">
      <c r="G9955" s="18" t="str">
        <f t="shared" si="2481"/>
        <v/>
      </c>
      <c r="H9955" s="22" t="str">
        <f t="shared" si="2482"/>
        <v/>
      </c>
      <c r="I9955" s="23" t="str">
        <f t="shared" si="2483"/>
        <v/>
      </c>
      <c r="J9955" s="22" t="str">
        <f t="shared" si="2484"/>
        <v/>
      </c>
      <c r="K9955" s="24" t="str">
        <f t="shared" si="2485"/>
        <v/>
      </c>
      <c r="L9955" s="42" t="str">
        <f t="shared" si="2491"/>
        <v/>
      </c>
      <c r="M9955" s="43" t="str">
        <f t="shared" si="2492"/>
        <v/>
      </c>
      <c r="N9955" s="26" t="str">
        <f t="shared" si="2486"/>
        <v/>
      </c>
      <c r="O9955" s="26" t="str">
        <f t="shared" si="2487"/>
        <v/>
      </c>
      <c r="P9955" s="28" t="str">
        <f>IF(E9955="","",INDEX(TableLookupWakeUpScore[],MATCH(E9955,TableLookupWakeUpScore[Wake Up],0),MATCH(P$1,TableLookupWakeUpScore[#Headers],0)))</f>
        <v/>
      </c>
      <c r="Q9955" s="30" t="str">
        <f t="shared" si="2488"/>
        <v/>
      </c>
      <c r="R9955" s="31" t="str">
        <f t="shared" si="2489"/>
        <v/>
      </c>
      <c r="S9955" s="34" t="str">
        <f>IF($C9955="","",INDEX(TableLookupSleepQuality[],MATCH($C9955,TableLookupSleepQuality[Sleep Quality Low],1),MATCH(S$1,TableLookupSleepQuality[#Headers],0)))</f>
        <v/>
      </c>
      <c r="T9955" s="35" t="str">
        <f>IF($C9955="","",INDEX(TableLookupSleepQuality[],MATCH($C9955,TableLookupSleepQuality[Sleep Quality Low],1),MATCH(T$1,TableLookupSleepQuality[#Headers],0)))</f>
        <v/>
      </c>
      <c r="X9955" s="36" t="str">
        <f t="shared" si="2490"/>
        <v/>
      </c>
      <c r="Y9955" s="40" t="str">
        <f t="shared" ref="Y9955:AD9970" si="2495">IF(OR($X9955="NO",$X9955=""),"",IF(COUNTIF($F9955,"*" &amp; Y$1 &amp; "*"),"YES","NO"))</f>
        <v/>
      </c>
      <c r="Z9955" s="13" t="str">
        <f t="shared" si="2495"/>
        <v/>
      </c>
      <c r="AA9955" s="13" t="str">
        <f t="shared" si="2495"/>
        <v/>
      </c>
      <c r="AB9955" s="13" t="str">
        <f t="shared" si="2495"/>
        <v/>
      </c>
      <c r="AC9955" s="13" t="str">
        <f t="shared" si="2495"/>
        <v/>
      </c>
      <c r="AD9955" s="13" t="str">
        <f t="shared" si="2495"/>
        <v/>
      </c>
    </row>
    <row r="9956" spans="7:30" x14ac:dyDescent="0.25">
      <c r="G9956" s="18" t="str">
        <f t="shared" si="2481"/>
        <v/>
      </c>
      <c r="H9956" s="22" t="str">
        <f t="shared" si="2482"/>
        <v/>
      </c>
      <c r="I9956" s="23" t="str">
        <f t="shared" si="2483"/>
        <v/>
      </c>
      <c r="J9956" s="22" t="str">
        <f t="shared" si="2484"/>
        <v/>
      </c>
      <c r="K9956" s="24" t="str">
        <f t="shared" si="2485"/>
        <v/>
      </c>
      <c r="L9956" s="42" t="str">
        <f t="shared" si="2491"/>
        <v/>
      </c>
      <c r="M9956" s="43" t="str">
        <f t="shared" si="2492"/>
        <v/>
      </c>
      <c r="N9956" s="26" t="str">
        <f t="shared" si="2486"/>
        <v/>
      </c>
      <c r="O9956" s="26" t="str">
        <f t="shared" si="2487"/>
        <v/>
      </c>
      <c r="P9956" s="28" t="str">
        <f>IF(E9956="","",INDEX(TableLookupWakeUpScore[],MATCH(E9956,TableLookupWakeUpScore[Wake Up],0),MATCH(P$1,TableLookupWakeUpScore[#Headers],0)))</f>
        <v/>
      </c>
      <c r="Q9956" s="30" t="str">
        <f t="shared" si="2488"/>
        <v/>
      </c>
      <c r="R9956" s="31" t="str">
        <f t="shared" si="2489"/>
        <v/>
      </c>
      <c r="S9956" s="34" t="str">
        <f>IF($C9956="","",INDEX(TableLookupSleepQuality[],MATCH($C9956,TableLookupSleepQuality[Sleep Quality Low],1),MATCH(S$1,TableLookupSleepQuality[#Headers],0)))</f>
        <v/>
      </c>
      <c r="T9956" s="35" t="str">
        <f>IF($C9956="","",INDEX(TableLookupSleepQuality[],MATCH($C9956,TableLookupSleepQuality[Sleep Quality Low],1),MATCH(T$1,TableLookupSleepQuality[#Headers],0)))</f>
        <v/>
      </c>
      <c r="X9956" s="36" t="str">
        <f t="shared" si="2490"/>
        <v/>
      </c>
      <c r="Y9956" s="40" t="str">
        <f t="shared" si="2495"/>
        <v/>
      </c>
      <c r="Z9956" s="13" t="str">
        <f t="shared" si="2495"/>
        <v/>
      </c>
      <c r="AA9956" s="13" t="str">
        <f t="shared" si="2495"/>
        <v/>
      </c>
      <c r="AB9956" s="13" t="str">
        <f t="shared" si="2495"/>
        <v/>
      </c>
      <c r="AC9956" s="13" t="str">
        <f t="shared" si="2495"/>
        <v/>
      </c>
      <c r="AD9956" s="13" t="str">
        <f t="shared" si="2495"/>
        <v/>
      </c>
    </row>
    <row r="9957" spans="7:30" x14ac:dyDescent="0.25">
      <c r="G9957" s="18" t="str">
        <f t="shared" si="2481"/>
        <v/>
      </c>
      <c r="H9957" s="22" t="str">
        <f t="shared" si="2482"/>
        <v/>
      </c>
      <c r="I9957" s="23" t="str">
        <f t="shared" si="2483"/>
        <v/>
      </c>
      <c r="J9957" s="22" t="str">
        <f t="shared" si="2484"/>
        <v/>
      </c>
      <c r="K9957" s="24" t="str">
        <f t="shared" si="2485"/>
        <v/>
      </c>
      <c r="L9957" s="42" t="str">
        <f t="shared" si="2491"/>
        <v/>
      </c>
      <c r="M9957" s="43" t="str">
        <f t="shared" si="2492"/>
        <v/>
      </c>
      <c r="N9957" s="26" t="str">
        <f t="shared" si="2486"/>
        <v/>
      </c>
      <c r="O9957" s="26" t="str">
        <f t="shared" si="2487"/>
        <v/>
      </c>
      <c r="P9957" s="28" t="str">
        <f>IF(E9957="","",INDEX(TableLookupWakeUpScore[],MATCH(E9957,TableLookupWakeUpScore[Wake Up],0),MATCH(P$1,TableLookupWakeUpScore[#Headers],0)))</f>
        <v/>
      </c>
      <c r="Q9957" s="30" t="str">
        <f t="shared" si="2488"/>
        <v/>
      </c>
      <c r="R9957" s="31" t="str">
        <f t="shared" si="2489"/>
        <v/>
      </c>
      <c r="S9957" s="34" t="str">
        <f>IF($C9957="","",INDEX(TableLookupSleepQuality[],MATCH($C9957,TableLookupSleepQuality[Sleep Quality Low],1),MATCH(S$1,TableLookupSleepQuality[#Headers],0)))</f>
        <v/>
      </c>
      <c r="T9957" s="35" t="str">
        <f>IF($C9957="","",INDEX(TableLookupSleepQuality[],MATCH($C9957,TableLookupSleepQuality[Sleep Quality Low],1),MATCH(T$1,TableLookupSleepQuality[#Headers],0)))</f>
        <v/>
      </c>
      <c r="X9957" s="36" t="str">
        <f t="shared" si="2490"/>
        <v/>
      </c>
      <c r="Y9957" s="40" t="str">
        <f t="shared" si="2495"/>
        <v/>
      </c>
      <c r="Z9957" s="13" t="str">
        <f t="shared" si="2495"/>
        <v/>
      </c>
      <c r="AA9957" s="13" t="str">
        <f t="shared" si="2495"/>
        <v/>
      </c>
      <c r="AB9957" s="13" t="str">
        <f t="shared" si="2495"/>
        <v/>
      </c>
      <c r="AC9957" s="13" t="str">
        <f t="shared" si="2495"/>
        <v/>
      </c>
      <c r="AD9957" s="13" t="str">
        <f t="shared" si="2495"/>
        <v/>
      </c>
    </row>
    <row r="9958" spans="7:30" x14ac:dyDescent="0.25">
      <c r="G9958" s="18" t="str">
        <f t="shared" si="2481"/>
        <v/>
      </c>
      <c r="H9958" s="22" t="str">
        <f t="shared" si="2482"/>
        <v/>
      </c>
      <c r="I9958" s="23" t="str">
        <f t="shared" si="2483"/>
        <v/>
      </c>
      <c r="J9958" s="22" t="str">
        <f t="shared" si="2484"/>
        <v/>
      </c>
      <c r="K9958" s="24" t="str">
        <f t="shared" si="2485"/>
        <v/>
      </c>
      <c r="L9958" s="42" t="str">
        <f t="shared" si="2491"/>
        <v/>
      </c>
      <c r="M9958" s="43" t="str">
        <f t="shared" si="2492"/>
        <v/>
      </c>
      <c r="N9958" s="26" t="str">
        <f t="shared" si="2486"/>
        <v/>
      </c>
      <c r="O9958" s="26" t="str">
        <f t="shared" si="2487"/>
        <v/>
      </c>
      <c r="P9958" s="28" t="str">
        <f>IF(E9958="","",INDEX(TableLookupWakeUpScore[],MATCH(E9958,TableLookupWakeUpScore[Wake Up],0),MATCH(P$1,TableLookupWakeUpScore[#Headers],0)))</f>
        <v/>
      </c>
      <c r="Q9958" s="30" t="str">
        <f t="shared" si="2488"/>
        <v/>
      </c>
      <c r="R9958" s="31" t="str">
        <f t="shared" si="2489"/>
        <v/>
      </c>
      <c r="S9958" s="34" t="str">
        <f>IF($C9958="","",INDEX(TableLookupSleepQuality[],MATCH($C9958,TableLookupSleepQuality[Sleep Quality Low],1),MATCH(S$1,TableLookupSleepQuality[#Headers],0)))</f>
        <v/>
      </c>
      <c r="T9958" s="35" t="str">
        <f>IF($C9958="","",INDEX(TableLookupSleepQuality[],MATCH($C9958,TableLookupSleepQuality[Sleep Quality Low],1),MATCH(T$1,TableLookupSleepQuality[#Headers],0)))</f>
        <v/>
      </c>
      <c r="X9958" s="36" t="str">
        <f t="shared" si="2490"/>
        <v/>
      </c>
      <c r="Y9958" s="40" t="str">
        <f t="shared" si="2495"/>
        <v/>
      </c>
      <c r="Z9958" s="13" t="str">
        <f t="shared" si="2495"/>
        <v/>
      </c>
      <c r="AA9958" s="13" t="str">
        <f t="shared" si="2495"/>
        <v/>
      </c>
      <c r="AB9958" s="13" t="str">
        <f t="shared" si="2495"/>
        <v/>
      </c>
      <c r="AC9958" s="13" t="str">
        <f t="shared" si="2495"/>
        <v/>
      </c>
      <c r="AD9958" s="13" t="str">
        <f t="shared" si="2495"/>
        <v/>
      </c>
    </row>
    <row r="9959" spans="7:30" x14ac:dyDescent="0.25">
      <c r="G9959" s="18" t="str">
        <f t="shared" si="2481"/>
        <v/>
      </c>
      <c r="H9959" s="22" t="str">
        <f t="shared" si="2482"/>
        <v/>
      </c>
      <c r="I9959" s="23" t="str">
        <f t="shared" si="2483"/>
        <v/>
      </c>
      <c r="J9959" s="22" t="str">
        <f t="shared" si="2484"/>
        <v/>
      </c>
      <c r="K9959" s="24" t="str">
        <f t="shared" si="2485"/>
        <v/>
      </c>
      <c r="L9959" s="42" t="str">
        <f t="shared" si="2491"/>
        <v/>
      </c>
      <c r="M9959" s="43" t="str">
        <f t="shared" si="2492"/>
        <v/>
      </c>
      <c r="N9959" s="26" t="str">
        <f t="shared" si="2486"/>
        <v/>
      </c>
      <c r="O9959" s="26" t="str">
        <f t="shared" si="2487"/>
        <v/>
      </c>
      <c r="P9959" s="28" t="str">
        <f>IF(E9959="","",INDEX(TableLookupWakeUpScore[],MATCH(E9959,TableLookupWakeUpScore[Wake Up],0),MATCH(P$1,TableLookupWakeUpScore[#Headers],0)))</f>
        <v/>
      </c>
      <c r="Q9959" s="30" t="str">
        <f t="shared" si="2488"/>
        <v/>
      </c>
      <c r="R9959" s="31" t="str">
        <f t="shared" si="2489"/>
        <v/>
      </c>
      <c r="S9959" s="34" t="str">
        <f>IF($C9959="","",INDEX(TableLookupSleepQuality[],MATCH($C9959,TableLookupSleepQuality[Sleep Quality Low],1),MATCH(S$1,TableLookupSleepQuality[#Headers],0)))</f>
        <v/>
      </c>
      <c r="T9959" s="35" t="str">
        <f>IF($C9959="","",INDEX(TableLookupSleepQuality[],MATCH($C9959,TableLookupSleepQuality[Sleep Quality Low],1),MATCH(T$1,TableLookupSleepQuality[#Headers],0)))</f>
        <v/>
      </c>
      <c r="X9959" s="36" t="str">
        <f t="shared" si="2490"/>
        <v/>
      </c>
      <c r="Y9959" s="40" t="str">
        <f t="shared" si="2495"/>
        <v/>
      </c>
      <c r="Z9959" s="13" t="str">
        <f t="shared" si="2495"/>
        <v/>
      </c>
      <c r="AA9959" s="13" t="str">
        <f t="shared" si="2495"/>
        <v/>
      </c>
      <c r="AB9959" s="13" t="str">
        <f t="shared" si="2495"/>
        <v/>
      </c>
      <c r="AC9959" s="13" t="str">
        <f t="shared" si="2495"/>
        <v/>
      </c>
      <c r="AD9959" s="13" t="str">
        <f t="shared" si="2495"/>
        <v/>
      </c>
    </row>
    <row r="9960" spans="7:30" x14ac:dyDescent="0.25">
      <c r="G9960" s="18" t="str">
        <f t="shared" si="2481"/>
        <v/>
      </c>
      <c r="H9960" s="22" t="str">
        <f t="shared" si="2482"/>
        <v/>
      </c>
      <c r="I9960" s="23" t="str">
        <f t="shared" si="2483"/>
        <v/>
      </c>
      <c r="J9960" s="22" t="str">
        <f t="shared" si="2484"/>
        <v/>
      </c>
      <c r="K9960" s="24" t="str">
        <f t="shared" si="2485"/>
        <v/>
      </c>
      <c r="L9960" s="42" t="str">
        <f t="shared" si="2491"/>
        <v/>
      </c>
      <c r="M9960" s="43" t="str">
        <f t="shared" si="2492"/>
        <v/>
      </c>
      <c r="N9960" s="26" t="str">
        <f t="shared" si="2486"/>
        <v/>
      </c>
      <c r="O9960" s="26" t="str">
        <f t="shared" si="2487"/>
        <v/>
      </c>
      <c r="P9960" s="28" t="str">
        <f>IF(E9960="","",INDEX(TableLookupWakeUpScore[],MATCH(E9960,TableLookupWakeUpScore[Wake Up],0),MATCH(P$1,TableLookupWakeUpScore[#Headers],0)))</f>
        <v/>
      </c>
      <c r="Q9960" s="30" t="str">
        <f t="shared" si="2488"/>
        <v/>
      </c>
      <c r="R9960" s="31" t="str">
        <f t="shared" si="2489"/>
        <v/>
      </c>
      <c r="S9960" s="34" t="str">
        <f>IF($C9960="","",INDEX(TableLookupSleepQuality[],MATCH($C9960,TableLookupSleepQuality[Sleep Quality Low],1),MATCH(S$1,TableLookupSleepQuality[#Headers],0)))</f>
        <v/>
      </c>
      <c r="T9960" s="35" t="str">
        <f>IF($C9960="","",INDEX(TableLookupSleepQuality[],MATCH($C9960,TableLookupSleepQuality[Sleep Quality Low],1),MATCH(T$1,TableLookupSleepQuality[#Headers],0)))</f>
        <v/>
      </c>
      <c r="X9960" s="36" t="str">
        <f t="shared" si="2490"/>
        <v/>
      </c>
      <c r="Y9960" s="40" t="str">
        <f t="shared" si="2495"/>
        <v/>
      </c>
      <c r="Z9960" s="13" t="str">
        <f t="shared" si="2495"/>
        <v/>
      </c>
      <c r="AA9960" s="13" t="str">
        <f t="shared" si="2495"/>
        <v/>
      </c>
      <c r="AB9960" s="13" t="str">
        <f t="shared" si="2495"/>
        <v/>
      </c>
      <c r="AC9960" s="13" t="str">
        <f t="shared" si="2495"/>
        <v/>
      </c>
      <c r="AD9960" s="13" t="str">
        <f t="shared" si="2495"/>
        <v/>
      </c>
    </row>
    <row r="9961" spans="7:30" x14ac:dyDescent="0.25">
      <c r="G9961" s="18" t="str">
        <f t="shared" si="2481"/>
        <v/>
      </c>
      <c r="H9961" s="22" t="str">
        <f t="shared" si="2482"/>
        <v/>
      </c>
      <c r="I9961" s="23" t="str">
        <f t="shared" si="2483"/>
        <v/>
      </c>
      <c r="J9961" s="22" t="str">
        <f t="shared" si="2484"/>
        <v/>
      </c>
      <c r="K9961" s="24" t="str">
        <f t="shared" si="2485"/>
        <v/>
      </c>
      <c r="L9961" s="42" t="str">
        <f t="shared" si="2491"/>
        <v/>
      </c>
      <c r="M9961" s="43" t="str">
        <f t="shared" si="2492"/>
        <v/>
      </c>
      <c r="N9961" s="26" t="str">
        <f t="shared" si="2486"/>
        <v/>
      </c>
      <c r="O9961" s="26" t="str">
        <f t="shared" si="2487"/>
        <v/>
      </c>
      <c r="P9961" s="28" t="str">
        <f>IF(E9961="","",INDEX(TableLookupWakeUpScore[],MATCH(E9961,TableLookupWakeUpScore[Wake Up],0),MATCH(P$1,TableLookupWakeUpScore[#Headers],0)))</f>
        <v/>
      </c>
      <c r="Q9961" s="30" t="str">
        <f t="shared" si="2488"/>
        <v/>
      </c>
      <c r="R9961" s="31" t="str">
        <f t="shared" si="2489"/>
        <v/>
      </c>
      <c r="S9961" s="34" t="str">
        <f>IF($C9961="","",INDEX(TableLookupSleepQuality[],MATCH($C9961,TableLookupSleepQuality[Sleep Quality Low],1),MATCH(S$1,TableLookupSleepQuality[#Headers],0)))</f>
        <v/>
      </c>
      <c r="T9961" s="35" t="str">
        <f>IF($C9961="","",INDEX(TableLookupSleepQuality[],MATCH($C9961,TableLookupSleepQuality[Sleep Quality Low],1),MATCH(T$1,TableLookupSleepQuality[#Headers],0)))</f>
        <v/>
      </c>
      <c r="X9961" s="36" t="str">
        <f t="shared" si="2490"/>
        <v/>
      </c>
      <c r="Y9961" s="40" t="str">
        <f t="shared" si="2495"/>
        <v/>
      </c>
      <c r="Z9961" s="13" t="str">
        <f t="shared" si="2495"/>
        <v/>
      </c>
      <c r="AA9961" s="13" t="str">
        <f t="shared" si="2495"/>
        <v/>
      </c>
      <c r="AB9961" s="13" t="str">
        <f t="shared" si="2495"/>
        <v/>
      </c>
      <c r="AC9961" s="13" t="str">
        <f t="shared" si="2495"/>
        <v/>
      </c>
      <c r="AD9961" s="13" t="str">
        <f t="shared" si="2495"/>
        <v/>
      </c>
    </row>
    <row r="9962" spans="7:30" x14ac:dyDescent="0.25">
      <c r="G9962" s="18" t="str">
        <f t="shared" si="2481"/>
        <v/>
      </c>
      <c r="H9962" s="22" t="str">
        <f t="shared" si="2482"/>
        <v/>
      </c>
      <c r="I9962" s="23" t="str">
        <f t="shared" si="2483"/>
        <v/>
      </c>
      <c r="J9962" s="22" t="str">
        <f t="shared" si="2484"/>
        <v/>
      </c>
      <c r="K9962" s="24" t="str">
        <f t="shared" si="2485"/>
        <v/>
      </c>
      <c r="L9962" s="42" t="str">
        <f t="shared" si="2491"/>
        <v/>
      </c>
      <c r="M9962" s="43" t="str">
        <f t="shared" si="2492"/>
        <v/>
      </c>
      <c r="N9962" s="26" t="str">
        <f t="shared" si="2486"/>
        <v/>
      </c>
      <c r="O9962" s="26" t="str">
        <f t="shared" si="2487"/>
        <v/>
      </c>
      <c r="P9962" s="28" t="str">
        <f>IF(E9962="","",INDEX(TableLookupWakeUpScore[],MATCH(E9962,TableLookupWakeUpScore[Wake Up],0),MATCH(P$1,TableLookupWakeUpScore[#Headers],0)))</f>
        <v/>
      </c>
      <c r="Q9962" s="30" t="str">
        <f t="shared" si="2488"/>
        <v/>
      </c>
      <c r="R9962" s="31" t="str">
        <f t="shared" si="2489"/>
        <v/>
      </c>
      <c r="S9962" s="34" t="str">
        <f>IF($C9962="","",INDEX(TableLookupSleepQuality[],MATCH($C9962,TableLookupSleepQuality[Sleep Quality Low],1),MATCH(S$1,TableLookupSleepQuality[#Headers],0)))</f>
        <v/>
      </c>
      <c r="T9962" s="35" t="str">
        <f>IF($C9962="","",INDEX(TableLookupSleepQuality[],MATCH($C9962,TableLookupSleepQuality[Sleep Quality Low],1),MATCH(T$1,TableLookupSleepQuality[#Headers],0)))</f>
        <v/>
      </c>
      <c r="X9962" s="36" t="str">
        <f t="shared" si="2490"/>
        <v/>
      </c>
      <c r="Y9962" s="40" t="str">
        <f t="shared" si="2495"/>
        <v/>
      </c>
      <c r="Z9962" s="13" t="str">
        <f t="shared" si="2495"/>
        <v/>
      </c>
      <c r="AA9962" s="13" t="str">
        <f t="shared" si="2495"/>
        <v/>
      </c>
      <c r="AB9962" s="13" t="str">
        <f t="shared" si="2495"/>
        <v/>
      </c>
      <c r="AC9962" s="13" t="str">
        <f t="shared" si="2495"/>
        <v/>
      </c>
      <c r="AD9962" s="13" t="str">
        <f t="shared" si="2495"/>
        <v/>
      </c>
    </row>
    <row r="9963" spans="7:30" x14ac:dyDescent="0.25">
      <c r="G9963" s="18" t="str">
        <f t="shared" si="2481"/>
        <v/>
      </c>
      <c r="H9963" s="22" t="str">
        <f t="shared" si="2482"/>
        <v/>
      </c>
      <c r="I9963" s="23" t="str">
        <f t="shared" si="2483"/>
        <v/>
      </c>
      <c r="J9963" s="22" t="str">
        <f t="shared" si="2484"/>
        <v/>
      </c>
      <c r="K9963" s="24" t="str">
        <f t="shared" si="2485"/>
        <v/>
      </c>
      <c r="L9963" s="42" t="str">
        <f t="shared" si="2491"/>
        <v/>
      </c>
      <c r="M9963" s="43" t="str">
        <f t="shared" si="2492"/>
        <v/>
      </c>
      <c r="N9963" s="26" t="str">
        <f t="shared" si="2486"/>
        <v/>
      </c>
      <c r="O9963" s="26" t="str">
        <f t="shared" si="2487"/>
        <v/>
      </c>
      <c r="P9963" s="28" t="str">
        <f>IF(E9963="","",INDEX(TableLookupWakeUpScore[],MATCH(E9963,TableLookupWakeUpScore[Wake Up],0),MATCH(P$1,TableLookupWakeUpScore[#Headers],0)))</f>
        <v/>
      </c>
      <c r="Q9963" s="30" t="str">
        <f t="shared" si="2488"/>
        <v/>
      </c>
      <c r="R9963" s="31" t="str">
        <f t="shared" si="2489"/>
        <v/>
      </c>
      <c r="S9963" s="34" t="str">
        <f>IF($C9963="","",INDEX(TableLookupSleepQuality[],MATCH($C9963,TableLookupSleepQuality[Sleep Quality Low],1),MATCH(S$1,TableLookupSleepQuality[#Headers],0)))</f>
        <v/>
      </c>
      <c r="T9963" s="35" t="str">
        <f>IF($C9963="","",INDEX(TableLookupSleepQuality[],MATCH($C9963,TableLookupSleepQuality[Sleep Quality Low],1),MATCH(T$1,TableLookupSleepQuality[#Headers],0)))</f>
        <v/>
      </c>
      <c r="X9963" s="36" t="str">
        <f t="shared" si="2490"/>
        <v/>
      </c>
      <c r="Y9963" s="40" t="str">
        <f t="shared" si="2495"/>
        <v/>
      </c>
      <c r="Z9963" s="13" t="str">
        <f t="shared" si="2495"/>
        <v/>
      </c>
      <c r="AA9963" s="13" t="str">
        <f t="shared" si="2495"/>
        <v/>
      </c>
      <c r="AB9963" s="13" t="str">
        <f t="shared" si="2495"/>
        <v/>
      </c>
      <c r="AC9963" s="13" t="str">
        <f t="shared" si="2495"/>
        <v/>
      </c>
      <c r="AD9963" s="13" t="str">
        <f t="shared" si="2495"/>
        <v/>
      </c>
    </row>
    <row r="9964" spans="7:30" x14ac:dyDescent="0.25">
      <c r="G9964" s="18" t="str">
        <f t="shared" si="2481"/>
        <v/>
      </c>
      <c r="H9964" s="22" t="str">
        <f t="shared" si="2482"/>
        <v/>
      </c>
      <c r="I9964" s="23" t="str">
        <f t="shared" si="2483"/>
        <v/>
      </c>
      <c r="J9964" s="22" t="str">
        <f t="shared" si="2484"/>
        <v/>
      </c>
      <c r="K9964" s="24" t="str">
        <f t="shared" si="2485"/>
        <v/>
      </c>
      <c r="L9964" s="42" t="str">
        <f t="shared" si="2491"/>
        <v/>
      </c>
      <c r="M9964" s="43" t="str">
        <f t="shared" si="2492"/>
        <v/>
      </c>
      <c r="N9964" s="26" t="str">
        <f t="shared" si="2486"/>
        <v/>
      </c>
      <c r="O9964" s="26" t="str">
        <f t="shared" si="2487"/>
        <v/>
      </c>
      <c r="P9964" s="28" t="str">
        <f>IF(E9964="","",INDEX(TableLookupWakeUpScore[],MATCH(E9964,TableLookupWakeUpScore[Wake Up],0),MATCH(P$1,TableLookupWakeUpScore[#Headers],0)))</f>
        <v/>
      </c>
      <c r="Q9964" s="30" t="str">
        <f t="shared" si="2488"/>
        <v/>
      </c>
      <c r="R9964" s="31" t="str">
        <f t="shared" si="2489"/>
        <v/>
      </c>
      <c r="S9964" s="34" t="str">
        <f>IF($C9964="","",INDEX(TableLookupSleepQuality[],MATCH($C9964,TableLookupSleepQuality[Sleep Quality Low],1),MATCH(S$1,TableLookupSleepQuality[#Headers],0)))</f>
        <v/>
      </c>
      <c r="T9964" s="35" t="str">
        <f>IF($C9964="","",INDEX(TableLookupSleepQuality[],MATCH($C9964,TableLookupSleepQuality[Sleep Quality Low],1),MATCH(T$1,TableLookupSleepQuality[#Headers],0)))</f>
        <v/>
      </c>
      <c r="X9964" s="36" t="str">
        <f t="shared" si="2490"/>
        <v/>
      </c>
      <c r="Y9964" s="40" t="str">
        <f t="shared" si="2495"/>
        <v/>
      </c>
      <c r="Z9964" s="13" t="str">
        <f t="shared" si="2495"/>
        <v/>
      </c>
      <c r="AA9964" s="13" t="str">
        <f t="shared" si="2495"/>
        <v/>
      </c>
      <c r="AB9964" s="13" t="str">
        <f t="shared" si="2495"/>
        <v/>
      </c>
      <c r="AC9964" s="13" t="str">
        <f t="shared" si="2495"/>
        <v/>
      </c>
      <c r="AD9964" s="13" t="str">
        <f t="shared" si="2495"/>
        <v/>
      </c>
    </row>
    <row r="9965" spans="7:30" x14ac:dyDescent="0.25">
      <c r="G9965" s="18" t="str">
        <f t="shared" si="2481"/>
        <v/>
      </c>
      <c r="H9965" s="22" t="str">
        <f t="shared" si="2482"/>
        <v/>
      </c>
      <c r="I9965" s="23" t="str">
        <f t="shared" si="2483"/>
        <v/>
      </c>
      <c r="J9965" s="22" t="str">
        <f t="shared" si="2484"/>
        <v/>
      </c>
      <c r="K9965" s="24" t="str">
        <f t="shared" si="2485"/>
        <v/>
      </c>
      <c r="L9965" s="42" t="str">
        <f t="shared" si="2491"/>
        <v/>
      </c>
      <c r="M9965" s="43" t="str">
        <f t="shared" si="2492"/>
        <v/>
      </c>
      <c r="N9965" s="26" t="str">
        <f t="shared" si="2486"/>
        <v/>
      </c>
      <c r="O9965" s="26" t="str">
        <f t="shared" si="2487"/>
        <v/>
      </c>
      <c r="P9965" s="28" t="str">
        <f>IF(E9965="","",INDEX(TableLookupWakeUpScore[],MATCH(E9965,TableLookupWakeUpScore[Wake Up],0),MATCH(P$1,TableLookupWakeUpScore[#Headers],0)))</f>
        <v/>
      </c>
      <c r="Q9965" s="30" t="str">
        <f t="shared" si="2488"/>
        <v/>
      </c>
      <c r="R9965" s="31" t="str">
        <f t="shared" si="2489"/>
        <v/>
      </c>
      <c r="S9965" s="34" t="str">
        <f>IF($C9965="","",INDEX(TableLookupSleepQuality[],MATCH($C9965,TableLookupSleepQuality[Sleep Quality Low],1),MATCH(S$1,TableLookupSleepQuality[#Headers],0)))</f>
        <v/>
      </c>
      <c r="T9965" s="35" t="str">
        <f>IF($C9965="","",INDEX(TableLookupSleepQuality[],MATCH($C9965,TableLookupSleepQuality[Sleep Quality Low],1),MATCH(T$1,TableLookupSleepQuality[#Headers],0)))</f>
        <v/>
      </c>
      <c r="X9965" s="36" t="str">
        <f t="shared" si="2490"/>
        <v/>
      </c>
      <c r="Y9965" s="40" t="str">
        <f t="shared" si="2495"/>
        <v/>
      </c>
      <c r="Z9965" s="13" t="str">
        <f t="shared" si="2495"/>
        <v/>
      </c>
      <c r="AA9965" s="13" t="str">
        <f t="shared" si="2495"/>
        <v/>
      </c>
      <c r="AB9965" s="13" t="str">
        <f t="shared" si="2495"/>
        <v/>
      </c>
      <c r="AC9965" s="13" t="str">
        <f t="shared" si="2495"/>
        <v/>
      </c>
      <c r="AD9965" s="13" t="str">
        <f t="shared" si="2495"/>
        <v/>
      </c>
    </row>
    <row r="9966" spans="7:30" x14ac:dyDescent="0.25">
      <c r="G9966" s="18" t="str">
        <f t="shared" si="2481"/>
        <v/>
      </c>
      <c r="H9966" s="22" t="str">
        <f t="shared" si="2482"/>
        <v/>
      </c>
      <c r="I9966" s="23" t="str">
        <f t="shared" si="2483"/>
        <v/>
      </c>
      <c r="J9966" s="22" t="str">
        <f t="shared" si="2484"/>
        <v/>
      </c>
      <c r="K9966" s="24" t="str">
        <f t="shared" si="2485"/>
        <v/>
      </c>
      <c r="L9966" s="42" t="str">
        <f t="shared" si="2491"/>
        <v/>
      </c>
      <c r="M9966" s="43" t="str">
        <f t="shared" si="2492"/>
        <v/>
      </c>
      <c r="N9966" s="26" t="str">
        <f t="shared" si="2486"/>
        <v/>
      </c>
      <c r="O9966" s="26" t="str">
        <f t="shared" si="2487"/>
        <v/>
      </c>
      <c r="P9966" s="28" t="str">
        <f>IF(E9966="","",INDEX(TableLookupWakeUpScore[],MATCH(E9966,TableLookupWakeUpScore[Wake Up],0),MATCH(P$1,TableLookupWakeUpScore[#Headers],0)))</f>
        <v/>
      </c>
      <c r="Q9966" s="30" t="str">
        <f t="shared" si="2488"/>
        <v/>
      </c>
      <c r="R9966" s="31" t="str">
        <f t="shared" si="2489"/>
        <v/>
      </c>
      <c r="S9966" s="34" t="str">
        <f>IF($C9966="","",INDEX(TableLookupSleepQuality[],MATCH($C9966,TableLookupSleepQuality[Sleep Quality Low],1),MATCH(S$1,TableLookupSleepQuality[#Headers],0)))</f>
        <v/>
      </c>
      <c r="T9966" s="35" t="str">
        <f>IF($C9966="","",INDEX(TableLookupSleepQuality[],MATCH($C9966,TableLookupSleepQuality[Sleep Quality Low],1),MATCH(T$1,TableLookupSleepQuality[#Headers],0)))</f>
        <v/>
      </c>
      <c r="X9966" s="36" t="str">
        <f t="shared" si="2490"/>
        <v/>
      </c>
      <c r="Y9966" s="40" t="str">
        <f t="shared" si="2495"/>
        <v/>
      </c>
      <c r="Z9966" s="13" t="str">
        <f t="shared" si="2495"/>
        <v/>
      </c>
      <c r="AA9966" s="13" t="str">
        <f t="shared" si="2495"/>
        <v/>
      </c>
      <c r="AB9966" s="13" t="str">
        <f t="shared" si="2495"/>
        <v/>
      </c>
      <c r="AC9966" s="13" t="str">
        <f t="shared" si="2495"/>
        <v/>
      </c>
      <c r="AD9966" s="13" t="str">
        <f t="shared" si="2495"/>
        <v/>
      </c>
    </row>
    <row r="9967" spans="7:30" x14ac:dyDescent="0.25">
      <c r="G9967" s="18" t="str">
        <f t="shared" si="2481"/>
        <v/>
      </c>
      <c r="H9967" s="22" t="str">
        <f t="shared" si="2482"/>
        <v/>
      </c>
      <c r="I9967" s="23" t="str">
        <f t="shared" si="2483"/>
        <v/>
      </c>
      <c r="J9967" s="22" t="str">
        <f t="shared" si="2484"/>
        <v/>
      </c>
      <c r="K9967" s="24" t="str">
        <f t="shared" si="2485"/>
        <v/>
      </c>
      <c r="L9967" s="42" t="str">
        <f t="shared" si="2491"/>
        <v/>
      </c>
      <c r="M9967" s="43" t="str">
        <f t="shared" si="2492"/>
        <v/>
      </c>
      <c r="N9967" s="26" t="str">
        <f t="shared" si="2486"/>
        <v/>
      </c>
      <c r="O9967" s="26" t="str">
        <f t="shared" si="2487"/>
        <v/>
      </c>
      <c r="P9967" s="28" t="str">
        <f>IF(E9967="","",INDEX(TableLookupWakeUpScore[],MATCH(E9967,TableLookupWakeUpScore[Wake Up],0),MATCH(P$1,TableLookupWakeUpScore[#Headers],0)))</f>
        <v/>
      </c>
      <c r="Q9967" s="30" t="str">
        <f t="shared" si="2488"/>
        <v/>
      </c>
      <c r="R9967" s="31" t="str">
        <f t="shared" si="2489"/>
        <v/>
      </c>
      <c r="S9967" s="34" t="str">
        <f>IF($C9967="","",INDEX(TableLookupSleepQuality[],MATCH($C9967,TableLookupSleepQuality[Sleep Quality Low],1),MATCH(S$1,TableLookupSleepQuality[#Headers],0)))</f>
        <v/>
      </c>
      <c r="T9967" s="35" t="str">
        <f>IF($C9967="","",INDEX(TableLookupSleepQuality[],MATCH($C9967,TableLookupSleepQuality[Sleep Quality Low],1),MATCH(T$1,TableLookupSleepQuality[#Headers],0)))</f>
        <v/>
      </c>
      <c r="X9967" s="36" t="str">
        <f t="shared" si="2490"/>
        <v/>
      </c>
      <c r="Y9967" s="40" t="str">
        <f t="shared" si="2495"/>
        <v/>
      </c>
      <c r="Z9967" s="13" t="str">
        <f t="shared" si="2495"/>
        <v/>
      </c>
      <c r="AA9967" s="13" t="str">
        <f t="shared" si="2495"/>
        <v/>
      </c>
      <c r="AB9967" s="13" t="str">
        <f t="shared" si="2495"/>
        <v/>
      </c>
      <c r="AC9967" s="13" t="str">
        <f t="shared" si="2495"/>
        <v/>
      </c>
      <c r="AD9967" s="13" t="str">
        <f t="shared" si="2495"/>
        <v/>
      </c>
    </row>
    <row r="9968" spans="7:30" x14ac:dyDescent="0.25">
      <c r="G9968" s="18" t="str">
        <f t="shared" si="2481"/>
        <v/>
      </c>
      <c r="H9968" s="22" t="str">
        <f t="shared" si="2482"/>
        <v/>
      </c>
      <c r="I9968" s="23" t="str">
        <f t="shared" si="2483"/>
        <v/>
      </c>
      <c r="J9968" s="22" t="str">
        <f t="shared" si="2484"/>
        <v/>
      </c>
      <c r="K9968" s="24" t="str">
        <f t="shared" si="2485"/>
        <v/>
      </c>
      <c r="L9968" s="42" t="str">
        <f t="shared" si="2491"/>
        <v/>
      </c>
      <c r="M9968" s="43" t="str">
        <f t="shared" si="2492"/>
        <v/>
      </c>
      <c r="N9968" s="26" t="str">
        <f t="shared" si="2486"/>
        <v/>
      </c>
      <c r="O9968" s="26" t="str">
        <f t="shared" si="2487"/>
        <v/>
      </c>
      <c r="P9968" s="28" t="str">
        <f>IF(E9968="","",INDEX(TableLookupWakeUpScore[],MATCH(E9968,TableLookupWakeUpScore[Wake Up],0),MATCH(P$1,TableLookupWakeUpScore[#Headers],0)))</f>
        <v/>
      </c>
      <c r="Q9968" s="30" t="str">
        <f t="shared" si="2488"/>
        <v/>
      </c>
      <c r="R9968" s="31" t="str">
        <f t="shared" si="2489"/>
        <v/>
      </c>
      <c r="S9968" s="34" t="str">
        <f>IF($C9968="","",INDEX(TableLookupSleepQuality[],MATCH($C9968,TableLookupSleepQuality[Sleep Quality Low],1),MATCH(S$1,TableLookupSleepQuality[#Headers],0)))</f>
        <v/>
      </c>
      <c r="T9968" s="35" t="str">
        <f>IF($C9968="","",INDEX(TableLookupSleepQuality[],MATCH($C9968,TableLookupSleepQuality[Sleep Quality Low],1),MATCH(T$1,TableLookupSleepQuality[#Headers],0)))</f>
        <v/>
      </c>
      <c r="X9968" s="36" t="str">
        <f t="shared" si="2490"/>
        <v/>
      </c>
      <c r="Y9968" s="40" t="str">
        <f t="shared" si="2495"/>
        <v/>
      </c>
      <c r="Z9968" s="13" t="str">
        <f t="shared" si="2495"/>
        <v/>
      </c>
      <c r="AA9968" s="13" t="str">
        <f t="shared" si="2495"/>
        <v/>
      </c>
      <c r="AB9968" s="13" t="str">
        <f t="shared" si="2495"/>
        <v/>
      </c>
      <c r="AC9968" s="13" t="str">
        <f t="shared" si="2495"/>
        <v/>
      </c>
      <c r="AD9968" s="13" t="str">
        <f t="shared" si="2495"/>
        <v/>
      </c>
    </row>
    <row r="9969" spans="7:30" x14ac:dyDescent="0.25">
      <c r="G9969" s="18" t="str">
        <f t="shared" si="2481"/>
        <v/>
      </c>
      <c r="H9969" s="22" t="str">
        <f t="shared" si="2482"/>
        <v/>
      </c>
      <c r="I9969" s="23" t="str">
        <f t="shared" si="2483"/>
        <v/>
      </c>
      <c r="J9969" s="22" t="str">
        <f t="shared" si="2484"/>
        <v/>
      </c>
      <c r="K9969" s="24" t="str">
        <f t="shared" si="2485"/>
        <v/>
      </c>
      <c r="L9969" s="42" t="str">
        <f t="shared" si="2491"/>
        <v/>
      </c>
      <c r="M9969" s="43" t="str">
        <f t="shared" si="2492"/>
        <v/>
      </c>
      <c r="N9969" s="26" t="str">
        <f t="shared" si="2486"/>
        <v/>
      </c>
      <c r="O9969" s="26" t="str">
        <f t="shared" si="2487"/>
        <v/>
      </c>
      <c r="P9969" s="28" t="str">
        <f>IF(E9969="","",INDEX(TableLookupWakeUpScore[],MATCH(E9969,TableLookupWakeUpScore[Wake Up],0),MATCH(P$1,TableLookupWakeUpScore[#Headers],0)))</f>
        <v/>
      </c>
      <c r="Q9969" s="30" t="str">
        <f t="shared" si="2488"/>
        <v/>
      </c>
      <c r="R9969" s="31" t="str">
        <f t="shared" si="2489"/>
        <v/>
      </c>
      <c r="S9969" s="34" t="str">
        <f>IF($C9969="","",INDEX(TableLookupSleepQuality[],MATCH($C9969,TableLookupSleepQuality[Sleep Quality Low],1),MATCH(S$1,TableLookupSleepQuality[#Headers],0)))</f>
        <v/>
      </c>
      <c r="T9969" s="35" t="str">
        <f>IF($C9969="","",INDEX(TableLookupSleepQuality[],MATCH($C9969,TableLookupSleepQuality[Sleep Quality Low],1),MATCH(T$1,TableLookupSleepQuality[#Headers],0)))</f>
        <v/>
      </c>
      <c r="X9969" s="36" t="str">
        <f t="shared" si="2490"/>
        <v/>
      </c>
      <c r="Y9969" s="40" t="str">
        <f t="shared" si="2495"/>
        <v/>
      </c>
      <c r="Z9969" s="13" t="str">
        <f t="shared" si="2495"/>
        <v/>
      </c>
      <c r="AA9969" s="13" t="str">
        <f t="shared" si="2495"/>
        <v/>
      </c>
      <c r="AB9969" s="13" t="str">
        <f t="shared" si="2495"/>
        <v/>
      </c>
      <c r="AC9969" s="13" t="str">
        <f t="shared" si="2495"/>
        <v/>
      </c>
      <c r="AD9969" s="13" t="str">
        <f t="shared" si="2495"/>
        <v/>
      </c>
    </row>
    <row r="9970" spans="7:30" x14ac:dyDescent="0.25">
      <c r="G9970" s="18" t="str">
        <f t="shared" si="2481"/>
        <v/>
      </c>
      <c r="H9970" s="22" t="str">
        <f t="shared" si="2482"/>
        <v/>
      </c>
      <c r="I9970" s="23" t="str">
        <f t="shared" si="2483"/>
        <v/>
      </c>
      <c r="J9970" s="22" t="str">
        <f t="shared" si="2484"/>
        <v/>
      </c>
      <c r="K9970" s="24" t="str">
        <f t="shared" si="2485"/>
        <v/>
      </c>
      <c r="L9970" s="42" t="str">
        <f t="shared" si="2491"/>
        <v/>
      </c>
      <c r="M9970" s="43" t="str">
        <f t="shared" si="2492"/>
        <v/>
      </c>
      <c r="N9970" s="26" t="str">
        <f t="shared" si="2486"/>
        <v/>
      </c>
      <c r="O9970" s="26" t="str">
        <f t="shared" si="2487"/>
        <v/>
      </c>
      <c r="P9970" s="28" t="str">
        <f>IF(E9970="","",INDEX(TableLookupWakeUpScore[],MATCH(E9970,TableLookupWakeUpScore[Wake Up],0),MATCH(P$1,TableLookupWakeUpScore[#Headers],0)))</f>
        <v/>
      </c>
      <c r="Q9970" s="30" t="str">
        <f t="shared" si="2488"/>
        <v/>
      </c>
      <c r="R9970" s="31" t="str">
        <f t="shared" si="2489"/>
        <v/>
      </c>
      <c r="S9970" s="34" t="str">
        <f>IF($C9970="","",INDEX(TableLookupSleepQuality[],MATCH($C9970,TableLookupSleepQuality[Sleep Quality Low],1),MATCH(S$1,TableLookupSleepQuality[#Headers],0)))</f>
        <v/>
      </c>
      <c r="T9970" s="35" t="str">
        <f>IF($C9970="","",INDEX(TableLookupSleepQuality[],MATCH($C9970,TableLookupSleepQuality[Sleep Quality Low],1),MATCH(T$1,TableLookupSleepQuality[#Headers],0)))</f>
        <v/>
      </c>
      <c r="X9970" s="36" t="str">
        <f t="shared" si="2490"/>
        <v/>
      </c>
      <c r="Y9970" s="40" t="str">
        <f t="shared" si="2495"/>
        <v/>
      </c>
      <c r="Z9970" s="13" t="str">
        <f t="shared" si="2495"/>
        <v/>
      </c>
      <c r="AA9970" s="13" t="str">
        <f t="shared" si="2495"/>
        <v/>
      </c>
      <c r="AB9970" s="13" t="str">
        <f t="shared" si="2495"/>
        <v/>
      </c>
      <c r="AC9970" s="13" t="str">
        <f t="shared" si="2495"/>
        <v/>
      </c>
      <c r="AD9970" s="13" t="str">
        <f t="shared" si="2495"/>
        <v/>
      </c>
    </row>
    <row r="9971" spans="7:30" x14ac:dyDescent="0.25">
      <c r="G9971" s="18" t="str">
        <f t="shared" si="2481"/>
        <v/>
      </c>
      <c r="H9971" s="22" t="str">
        <f t="shared" si="2482"/>
        <v/>
      </c>
      <c r="I9971" s="23" t="str">
        <f t="shared" si="2483"/>
        <v/>
      </c>
      <c r="J9971" s="22" t="str">
        <f t="shared" si="2484"/>
        <v/>
      </c>
      <c r="K9971" s="24" t="str">
        <f t="shared" si="2485"/>
        <v/>
      </c>
      <c r="L9971" s="42" t="str">
        <f t="shared" si="2491"/>
        <v/>
      </c>
      <c r="M9971" s="43" t="str">
        <f t="shared" si="2492"/>
        <v/>
      </c>
      <c r="N9971" s="26" t="str">
        <f t="shared" si="2486"/>
        <v/>
      </c>
      <c r="O9971" s="26" t="str">
        <f t="shared" si="2487"/>
        <v/>
      </c>
      <c r="P9971" s="28" t="str">
        <f>IF(E9971="","",INDEX(TableLookupWakeUpScore[],MATCH(E9971,TableLookupWakeUpScore[Wake Up],0),MATCH(P$1,TableLookupWakeUpScore[#Headers],0)))</f>
        <v/>
      </c>
      <c r="Q9971" s="30" t="str">
        <f t="shared" si="2488"/>
        <v/>
      </c>
      <c r="R9971" s="31" t="str">
        <f t="shared" si="2489"/>
        <v/>
      </c>
      <c r="S9971" s="34" t="str">
        <f>IF($C9971="","",INDEX(TableLookupSleepQuality[],MATCH($C9971,TableLookupSleepQuality[Sleep Quality Low],1),MATCH(S$1,TableLookupSleepQuality[#Headers],0)))</f>
        <v/>
      </c>
      <c r="T9971" s="35" t="str">
        <f>IF($C9971="","",INDEX(TableLookupSleepQuality[],MATCH($C9971,TableLookupSleepQuality[Sleep Quality Low],1),MATCH(T$1,TableLookupSleepQuality[#Headers],0)))</f>
        <v/>
      </c>
      <c r="X9971" s="36" t="str">
        <f t="shared" si="2490"/>
        <v/>
      </c>
      <c r="Y9971" s="40" t="str">
        <f t="shared" ref="Y9971:AD9986" si="2496">IF(OR($X9971="NO",$X9971=""),"",IF(COUNTIF($F9971,"*" &amp; Y$1 &amp; "*"),"YES","NO"))</f>
        <v/>
      </c>
      <c r="Z9971" s="13" t="str">
        <f t="shared" si="2496"/>
        <v/>
      </c>
      <c r="AA9971" s="13" t="str">
        <f t="shared" si="2496"/>
        <v/>
      </c>
      <c r="AB9971" s="13" t="str">
        <f t="shared" si="2496"/>
        <v/>
      </c>
      <c r="AC9971" s="13" t="str">
        <f t="shared" si="2496"/>
        <v/>
      </c>
      <c r="AD9971" s="13" t="str">
        <f t="shared" si="2496"/>
        <v/>
      </c>
    </row>
    <row r="9972" spans="7:30" x14ac:dyDescent="0.25">
      <c r="G9972" s="18" t="str">
        <f t="shared" si="2481"/>
        <v/>
      </c>
      <c r="H9972" s="22" t="str">
        <f t="shared" si="2482"/>
        <v/>
      </c>
      <c r="I9972" s="23" t="str">
        <f t="shared" si="2483"/>
        <v/>
      </c>
      <c r="J9972" s="22" t="str">
        <f t="shared" si="2484"/>
        <v/>
      </c>
      <c r="K9972" s="24" t="str">
        <f t="shared" si="2485"/>
        <v/>
      </c>
      <c r="L9972" s="42" t="str">
        <f t="shared" si="2491"/>
        <v/>
      </c>
      <c r="M9972" s="43" t="str">
        <f t="shared" si="2492"/>
        <v/>
      </c>
      <c r="N9972" s="26" t="str">
        <f t="shared" si="2486"/>
        <v/>
      </c>
      <c r="O9972" s="26" t="str">
        <f t="shared" si="2487"/>
        <v/>
      </c>
      <c r="P9972" s="28" t="str">
        <f>IF(E9972="","",INDEX(TableLookupWakeUpScore[],MATCH(E9972,TableLookupWakeUpScore[Wake Up],0),MATCH(P$1,TableLookupWakeUpScore[#Headers],0)))</f>
        <v/>
      </c>
      <c r="Q9972" s="30" t="str">
        <f t="shared" si="2488"/>
        <v/>
      </c>
      <c r="R9972" s="31" t="str">
        <f t="shared" si="2489"/>
        <v/>
      </c>
      <c r="S9972" s="34" t="str">
        <f>IF($C9972="","",INDEX(TableLookupSleepQuality[],MATCH($C9972,TableLookupSleepQuality[Sleep Quality Low],1),MATCH(S$1,TableLookupSleepQuality[#Headers],0)))</f>
        <v/>
      </c>
      <c r="T9972" s="35" t="str">
        <f>IF($C9972="","",INDEX(TableLookupSleepQuality[],MATCH($C9972,TableLookupSleepQuality[Sleep Quality Low],1),MATCH(T$1,TableLookupSleepQuality[#Headers],0)))</f>
        <v/>
      </c>
      <c r="X9972" s="36" t="str">
        <f t="shared" si="2490"/>
        <v/>
      </c>
      <c r="Y9972" s="40" t="str">
        <f t="shared" si="2496"/>
        <v/>
      </c>
      <c r="Z9972" s="13" t="str">
        <f t="shared" si="2496"/>
        <v/>
      </c>
      <c r="AA9972" s="13" t="str">
        <f t="shared" si="2496"/>
        <v/>
      </c>
      <c r="AB9972" s="13" t="str">
        <f t="shared" si="2496"/>
        <v/>
      </c>
      <c r="AC9972" s="13" t="str">
        <f t="shared" si="2496"/>
        <v/>
      </c>
      <c r="AD9972" s="13" t="str">
        <f t="shared" si="2496"/>
        <v/>
      </c>
    </row>
    <row r="9973" spans="7:30" x14ac:dyDescent="0.25">
      <c r="G9973" s="18" t="str">
        <f t="shared" si="2481"/>
        <v/>
      </c>
      <c r="H9973" s="22" t="str">
        <f t="shared" si="2482"/>
        <v/>
      </c>
      <c r="I9973" s="23" t="str">
        <f t="shared" si="2483"/>
        <v/>
      </c>
      <c r="J9973" s="22" t="str">
        <f t="shared" si="2484"/>
        <v/>
      </c>
      <c r="K9973" s="24" t="str">
        <f t="shared" si="2485"/>
        <v/>
      </c>
      <c r="L9973" s="42" t="str">
        <f t="shared" si="2491"/>
        <v/>
      </c>
      <c r="M9973" s="43" t="str">
        <f t="shared" si="2492"/>
        <v/>
      </c>
      <c r="N9973" s="26" t="str">
        <f t="shared" si="2486"/>
        <v/>
      </c>
      <c r="O9973" s="26" t="str">
        <f t="shared" si="2487"/>
        <v/>
      </c>
      <c r="P9973" s="28" t="str">
        <f>IF(E9973="","",INDEX(TableLookupWakeUpScore[],MATCH(E9973,TableLookupWakeUpScore[Wake Up],0),MATCH(P$1,TableLookupWakeUpScore[#Headers],0)))</f>
        <v/>
      </c>
      <c r="Q9973" s="30" t="str">
        <f t="shared" si="2488"/>
        <v/>
      </c>
      <c r="R9973" s="31" t="str">
        <f t="shared" si="2489"/>
        <v/>
      </c>
      <c r="S9973" s="34" t="str">
        <f>IF($C9973="","",INDEX(TableLookupSleepQuality[],MATCH($C9973,TableLookupSleepQuality[Sleep Quality Low],1),MATCH(S$1,TableLookupSleepQuality[#Headers],0)))</f>
        <v/>
      </c>
      <c r="T9973" s="35" t="str">
        <f>IF($C9973="","",INDEX(TableLookupSleepQuality[],MATCH($C9973,TableLookupSleepQuality[Sleep Quality Low],1),MATCH(T$1,TableLookupSleepQuality[#Headers],0)))</f>
        <v/>
      </c>
      <c r="X9973" s="36" t="str">
        <f t="shared" si="2490"/>
        <v/>
      </c>
      <c r="Y9973" s="40" t="str">
        <f t="shared" si="2496"/>
        <v/>
      </c>
      <c r="Z9973" s="13" t="str">
        <f t="shared" si="2496"/>
        <v/>
      </c>
      <c r="AA9973" s="13" t="str">
        <f t="shared" si="2496"/>
        <v/>
      </c>
      <c r="AB9973" s="13" t="str">
        <f t="shared" si="2496"/>
        <v/>
      </c>
      <c r="AC9973" s="13" t="str">
        <f t="shared" si="2496"/>
        <v/>
      </c>
      <c r="AD9973" s="13" t="str">
        <f t="shared" si="2496"/>
        <v/>
      </c>
    </row>
    <row r="9974" spans="7:30" x14ac:dyDescent="0.25">
      <c r="G9974" s="18" t="str">
        <f t="shared" si="2481"/>
        <v/>
      </c>
      <c r="H9974" s="22" t="str">
        <f t="shared" si="2482"/>
        <v/>
      </c>
      <c r="I9974" s="23" t="str">
        <f t="shared" si="2483"/>
        <v/>
      </c>
      <c r="J9974" s="22" t="str">
        <f t="shared" si="2484"/>
        <v/>
      </c>
      <c r="K9974" s="24" t="str">
        <f t="shared" si="2485"/>
        <v/>
      </c>
      <c r="L9974" s="42" t="str">
        <f t="shared" si="2491"/>
        <v/>
      </c>
      <c r="M9974" s="43" t="str">
        <f t="shared" si="2492"/>
        <v/>
      </c>
      <c r="N9974" s="26" t="str">
        <f t="shared" si="2486"/>
        <v/>
      </c>
      <c r="O9974" s="26" t="str">
        <f t="shared" si="2487"/>
        <v/>
      </c>
      <c r="P9974" s="28" t="str">
        <f>IF(E9974="","",INDEX(TableLookupWakeUpScore[],MATCH(E9974,TableLookupWakeUpScore[Wake Up],0),MATCH(P$1,TableLookupWakeUpScore[#Headers],0)))</f>
        <v/>
      </c>
      <c r="Q9974" s="30" t="str">
        <f t="shared" si="2488"/>
        <v/>
      </c>
      <c r="R9974" s="31" t="str">
        <f t="shared" si="2489"/>
        <v/>
      </c>
      <c r="S9974" s="34" t="str">
        <f>IF($C9974="","",INDEX(TableLookupSleepQuality[],MATCH($C9974,TableLookupSleepQuality[Sleep Quality Low],1),MATCH(S$1,TableLookupSleepQuality[#Headers],0)))</f>
        <v/>
      </c>
      <c r="T9974" s="35" t="str">
        <f>IF($C9974="","",INDEX(TableLookupSleepQuality[],MATCH($C9974,TableLookupSleepQuality[Sleep Quality Low],1),MATCH(T$1,TableLookupSleepQuality[#Headers],0)))</f>
        <v/>
      </c>
      <c r="X9974" s="36" t="str">
        <f t="shared" si="2490"/>
        <v/>
      </c>
      <c r="Y9974" s="40" t="str">
        <f t="shared" si="2496"/>
        <v/>
      </c>
      <c r="Z9974" s="13" t="str">
        <f t="shared" si="2496"/>
        <v/>
      </c>
      <c r="AA9974" s="13" t="str">
        <f t="shared" si="2496"/>
        <v/>
      </c>
      <c r="AB9974" s="13" t="str">
        <f t="shared" si="2496"/>
        <v/>
      </c>
      <c r="AC9974" s="13" t="str">
        <f t="shared" si="2496"/>
        <v/>
      </c>
      <c r="AD9974" s="13" t="str">
        <f t="shared" si="2496"/>
        <v/>
      </c>
    </row>
    <row r="9975" spans="7:30" x14ac:dyDescent="0.25">
      <c r="G9975" s="18" t="str">
        <f t="shared" si="2481"/>
        <v/>
      </c>
      <c r="H9975" s="22" t="str">
        <f t="shared" si="2482"/>
        <v/>
      </c>
      <c r="I9975" s="23" t="str">
        <f t="shared" si="2483"/>
        <v/>
      </c>
      <c r="J9975" s="22" t="str">
        <f t="shared" si="2484"/>
        <v/>
      </c>
      <c r="K9975" s="24" t="str">
        <f t="shared" si="2485"/>
        <v/>
      </c>
      <c r="L9975" s="42" t="str">
        <f t="shared" si="2491"/>
        <v/>
      </c>
      <c r="M9975" s="43" t="str">
        <f t="shared" si="2492"/>
        <v/>
      </c>
      <c r="N9975" s="26" t="str">
        <f t="shared" si="2486"/>
        <v/>
      </c>
      <c r="O9975" s="26" t="str">
        <f t="shared" si="2487"/>
        <v/>
      </c>
      <c r="P9975" s="28" t="str">
        <f>IF(E9975="","",INDEX(TableLookupWakeUpScore[],MATCH(E9975,TableLookupWakeUpScore[Wake Up],0),MATCH(P$1,TableLookupWakeUpScore[#Headers],0)))</f>
        <v/>
      </c>
      <c r="Q9975" s="30" t="str">
        <f t="shared" si="2488"/>
        <v/>
      </c>
      <c r="R9975" s="31" t="str">
        <f t="shared" si="2489"/>
        <v/>
      </c>
      <c r="S9975" s="34" t="str">
        <f>IF($C9975="","",INDEX(TableLookupSleepQuality[],MATCH($C9975,TableLookupSleepQuality[Sleep Quality Low],1),MATCH(S$1,TableLookupSleepQuality[#Headers],0)))</f>
        <v/>
      </c>
      <c r="T9975" s="35" t="str">
        <f>IF($C9975="","",INDEX(TableLookupSleepQuality[],MATCH($C9975,TableLookupSleepQuality[Sleep Quality Low],1),MATCH(T$1,TableLookupSleepQuality[#Headers],0)))</f>
        <v/>
      </c>
      <c r="X9975" s="36" t="str">
        <f t="shared" si="2490"/>
        <v/>
      </c>
      <c r="Y9975" s="40" t="str">
        <f t="shared" si="2496"/>
        <v/>
      </c>
      <c r="Z9975" s="13" t="str">
        <f t="shared" si="2496"/>
        <v/>
      </c>
      <c r="AA9975" s="13" t="str">
        <f t="shared" si="2496"/>
        <v/>
      </c>
      <c r="AB9975" s="13" t="str">
        <f t="shared" si="2496"/>
        <v/>
      </c>
      <c r="AC9975" s="13" t="str">
        <f t="shared" si="2496"/>
        <v/>
      </c>
      <c r="AD9975" s="13" t="str">
        <f t="shared" si="2496"/>
        <v/>
      </c>
    </row>
    <row r="9976" spans="7:30" x14ac:dyDescent="0.25">
      <c r="G9976" s="18" t="str">
        <f t="shared" si="2481"/>
        <v/>
      </c>
      <c r="H9976" s="22" t="str">
        <f t="shared" si="2482"/>
        <v/>
      </c>
      <c r="I9976" s="23" t="str">
        <f t="shared" si="2483"/>
        <v/>
      </c>
      <c r="J9976" s="22" t="str">
        <f t="shared" si="2484"/>
        <v/>
      </c>
      <c r="K9976" s="24" t="str">
        <f t="shared" si="2485"/>
        <v/>
      </c>
      <c r="L9976" s="42" t="str">
        <f t="shared" si="2491"/>
        <v/>
      </c>
      <c r="M9976" s="43" t="str">
        <f t="shared" si="2492"/>
        <v/>
      </c>
      <c r="N9976" s="26" t="str">
        <f t="shared" si="2486"/>
        <v/>
      </c>
      <c r="O9976" s="26" t="str">
        <f t="shared" si="2487"/>
        <v/>
      </c>
      <c r="P9976" s="28" t="str">
        <f>IF(E9976="","",INDEX(TableLookupWakeUpScore[],MATCH(E9976,TableLookupWakeUpScore[Wake Up],0),MATCH(P$1,TableLookupWakeUpScore[#Headers],0)))</f>
        <v/>
      </c>
      <c r="Q9976" s="30" t="str">
        <f t="shared" si="2488"/>
        <v/>
      </c>
      <c r="R9976" s="31" t="str">
        <f t="shared" si="2489"/>
        <v/>
      </c>
      <c r="S9976" s="34" t="str">
        <f>IF($C9976="","",INDEX(TableLookupSleepQuality[],MATCH($C9976,TableLookupSleepQuality[Sleep Quality Low],1),MATCH(S$1,TableLookupSleepQuality[#Headers],0)))</f>
        <v/>
      </c>
      <c r="T9976" s="35" t="str">
        <f>IF($C9976="","",INDEX(TableLookupSleepQuality[],MATCH($C9976,TableLookupSleepQuality[Sleep Quality Low],1),MATCH(T$1,TableLookupSleepQuality[#Headers],0)))</f>
        <v/>
      </c>
      <c r="X9976" s="36" t="str">
        <f t="shared" si="2490"/>
        <v/>
      </c>
      <c r="Y9976" s="40" t="str">
        <f t="shared" si="2496"/>
        <v/>
      </c>
      <c r="Z9976" s="13" t="str">
        <f t="shared" si="2496"/>
        <v/>
      </c>
      <c r="AA9976" s="13" t="str">
        <f t="shared" si="2496"/>
        <v/>
      </c>
      <c r="AB9976" s="13" t="str">
        <f t="shared" si="2496"/>
        <v/>
      </c>
      <c r="AC9976" s="13" t="str">
        <f t="shared" si="2496"/>
        <v/>
      </c>
      <c r="AD9976" s="13" t="str">
        <f t="shared" si="2496"/>
        <v/>
      </c>
    </row>
    <row r="9977" spans="7:30" x14ac:dyDescent="0.25">
      <c r="G9977" s="18" t="str">
        <f t="shared" si="2481"/>
        <v/>
      </c>
      <c r="H9977" s="22" t="str">
        <f t="shared" si="2482"/>
        <v/>
      </c>
      <c r="I9977" s="23" t="str">
        <f t="shared" si="2483"/>
        <v/>
      </c>
      <c r="J9977" s="22" t="str">
        <f t="shared" si="2484"/>
        <v/>
      </c>
      <c r="K9977" s="24" t="str">
        <f t="shared" si="2485"/>
        <v/>
      </c>
      <c r="L9977" s="42" t="str">
        <f t="shared" si="2491"/>
        <v/>
      </c>
      <c r="M9977" s="43" t="str">
        <f t="shared" si="2492"/>
        <v/>
      </c>
      <c r="N9977" s="26" t="str">
        <f t="shared" si="2486"/>
        <v/>
      </c>
      <c r="O9977" s="26" t="str">
        <f t="shared" si="2487"/>
        <v/>
      </c>
      <c r="P9977" s="28" t="str">
        <f>IF(E9977="","",INDEX(TableLookupWakeUpScore[],MATCH(E9977,TableLookupWakeUpScore[Wake Up],0),MATCH(P$1,TableLookupWakeUpScore[#Headers],0)))</f>
        <v/>
      </c>
      <c r="Q9977" s="30" t="str">
        <f t="shared" si="2488"/>
        <v/>
      </c>
      <c r="R9977" s="31" t="str">
        <f t="shared" si="2489"/>
        <v/>
      </c>
      <c r="S9977" s="34" t="str">
        <f>IF($C9977="","",INDEX(TableLookupSleepQuality[],MATCH($C9977,TableLookupSleepQuality[Sleep Quality Low],1),MATCH(S$1,TableLookupSleepQuality[#Headers],0)))</f>
        <v/>
      </c>
      <c r="T9977" s="35" t="str">
        <f>IF($C9977="","",INDEX(TableLookupSleepQuality[],MATCH($C9977,TableLookupSleepQuality[Sleep Quality Low],1),MATCH(T$1,TableLookupSleepQuality[#Headers],0)))</f>
        <v/>
      </c>
      <c r="X9977" s="36" t="str">
        <f t="shared" si="2490"/>
        <v/>
      </c>
      <c r="Y9977" s="40" t="str">
        <f t="shared" si="2496"/>
        <v/>
      </c>
      <c r="Z9977" s="13" t="str">
        <f t="shared" si="2496"/>
        <v/>
      </c>
      <c r="AA9977" s="13" t="str">
        <f t="shared" si="2496"/>
        <v/>
      </c>
      <c r="AB9977" s="13" t="str">
        <f t="shared" si="2496"/>
        <v/>
      </c>
      <c r="AC9977" s="13" t="str">
        <f t="shared" si="2496"/>
        <v/>
      </c>
      <c r="AD9977" s="13" t="str">
        <f t="shared" si="2496"/>
        <v/>
      </c>
    </row>
    <row r="9978" spans="7:30" x14ac:dyDescent="0.25">
      <c r="G9978" s="18" t="str">
        <f t="shared" si="2481"/>
        <v/>
      </c>
      <c r="H9978" s="22" t="str">
        <f t="shared" si="2482"/>
        <v/>
      </c>
      <c r="I9978" s="23" t="str">
        <f t="shared" si="2483"/>
        <v/>
      </c>
      <c r="J9978" s="22" t="str">
        <f t="shared" si="2484"/>
        <v/>
      </c>
      <c r="K9978" s="24" t="str">
        <f t="shared" si="2485"/>
        <v/>
      </c>
      <c r="L9978" s="42" t="str">
        <f t="shared" si="2491"/>
        <v/>
      </c>
      <c r="M9978" s="43" t="str">
        <f t="shared" si="2492"/>
        <v/>
      </c>
      <c r="N9978" s="26" t="str">
        <f t="shared" si="2486"/>
        <v/>
      </c>
      <c r="O9978" s="26" t="str">
        <f t="shared" si="2487"/>
        <v/>
      </c>
      <c r="P9978" s="28" t="str">
        <f>IF(E9978="","",INDEX(TableLookupWakeUpScore[],MATCH(E9978,TableLookupWakeUpScore[Wake Up],0),MATCH(P$1,TableLookupWakeUpScore[#Headers],0)))</f>
        <v/>
      </c>
      <c r="Q9978" s="30" t="str">
        <f t="shared" si="2488"/>
        <v/>
      </c>
      <c r="R9978" s="31" t="str">
        <f t="shared" si="2489"/>
        <v/>
      </c>
      <c r="S9978" s="34" t="str">
        <f>IF($C9978="","",INDEX(TableLookupSleepQuality[],MATCH($C9978,TableLookupSleepQuality[Sleep Quality Low],1),MATCH(S$1,TableLookupSleepQuality[#Headers],0)))</f>
        <v/>
      </c>
      <c r="T9978" s="35" t="str">
        <f>IF($C9978="","",INDEX(TableLookupSleepQuality[],MATCH($C9978,TableLookupSleepQuality[Sleep Quality Low],1),MATCH(T$1,TableLookupSleepQuality[#Headers],0)))</f>
        <v/>
      </c>
      <c r="X9978" s="36" t="str">
        <f t="shared" si="2490"/>
        <v/>
      </c>
      <c r="Y9978" s="40" t="str">
        <f t="shared" si="2496"/>
        <v/>
      </c>
      <c r="Z9978" s="13" t="str">
        <f t="shared" si="2496"/>
        <v/>
      </c>
      <c r="AA9978" s="13" t="str">
        <f t="shared" si="2496"/>
        <v/>
      </c>
      <c r="AB9978" s="13" t="str">
        <f t="shared" si="2496"/>
        <v/>
      </c>
      <c r="AC9978" s="13" t="str">
        <f t="shared" si="2496"/>
        <v/>
      </c>
      <c r="AD9978" s="13" t="str">
        <f t="shared" si="2496"/>
        <v/>
      </c>
    </row>
    <row r="9979" spans="7:30" x14ac:dyDescent="0.25">
      <c r="G9979" s="18" t="str">
        <f t="shared" si="2481"/>
        <v/>
      </c>
      <c r="H9979" s="22" t="str">
        <f t="shared" si="2482"/>
        <v/>
      </c>
      <c r="I9979" s="23" t="str">
        <f t="shared" si="2483"/>
        <v/>
      </c>
      <c r="J9979" s="22" t="str">
        <f t="shared" si="2484"/>
        <v/>
      </c>
      <c r="K9979" s="24" t="str">
        <f t="shared" si="2485"/>
        <v/>
      </c>
      <c r="L9979" s="42" t="str">
        <f t="shared" si="2491"/>
        <v/>
      </c>
      <c r="M9979" s="43" t="str">
        <f t="shared" si="2492"/>
        <v/>
      </c>
      <c r="N9979" s="26" t="str">
        <f t="shared" si="2486"/>
        <v/>
      </c>
      <c r="O9979" s="26" t="str">
        <f t="shared" si="2487"/>
        <v/>
      </c>
      <c r="P9979" s="28" t="str">
        <f>IF(E9979="","",INDEX(TableLookupWakeUpScore[],MATCH(E9979,TableLookupWakeUpScore[Wake Up],0),MATCH(P$1,TableLookupWakeUpScore[#Headers],0)))</f>
        <v/>
      </c>
      <c r="Q9979" s="30" t="str">
        <f t="shared" si="2488"/>
        <v/>
      </c>
      <c r="R9979" s="31" t="str">
        <f t="shared" si="2489"/>
        <v/>
      </c>
      <c r="S9979" s="34" t="str">
        <f>IF($C9979="","",INDEX(TableLookupSleepQuality[],MATCH($C9979,TableLookupSleepQuality[Sleep Quality Low],1),MATCH(S$1,TableLookupSleepQuality[#Headers],0)))</f>
        <v/>
      </c>
      <c r="T9979" s="35" t="str">
        <f>IF($C9979="","",INDEX(TableLookupSleepQuality[],MATCH($C9979,TableLookupSleepQuality[Sleep Quality Low],1),MATCH(T$1,TableLookupSleepQuality[#Headers],0)))</f>
        <v/>
      </c>
      <c r="X9979" s="36" t="str">
        <f t="shared" si="2490"/>
        <v/>
      </c>
      <c r="Y9979" s="40" t="str">
        <f t="shared" si="2496"/>
        <v/>
      </c>
      <c r="Z9979" s="13" t="str">
        <f t="shared" si="2496"/>
        <v/>
      </c>
      <c r="AA9979" s="13" t="str">
        <f t="shared" si="2496"/>
        <v/>
      </c>
      <c r="AB9979" s="13" t="str">
        <f t="shared" si="2496"/>
        <v/>
      </c>
      <c r="AC9979" s="13" t="str">
        <f t="shared" si="2496"/>
        <v/>
      </c>
      <c r="AD9979" s="13" t="str">
        <f t="shared" si="2496"/>
        <v/>
      </c>
    </row>
    <row r="9980" spans="7:30" x14ac:dyDescent="0.25">
      <c r="G9980" s="18" t="str">
        <f t="shared" si="2481"/>
        <v/>
      </c>
      <c r="H9980" s="22" t="str">
        <f t="shared" si="2482"/>
        <v/>
      </c>
      <c r="I9980" s="23" t="str">
        <f t="shared" si="2483"/>
        <v/>
      </c>
      <c r="J9980" s="22" t="str">
        <f t="shared" si="2484"/>
        <v/>
      </c>
      <c r="K9980" s="24" t="str">
        <f t="shared" si="2485"/>
        <v/>
      </c>
      <c r="L9980" s="42" t="str">
        <f t="shared" si="2491"/>
        <v/>
      </c>
      <c r="M9980" s="43" t="str">
        <f t="shared" si="2492"/>
        <v/>
      </c>
      <c r="N9980" s="26" t="str">
        <f t="shared" si="2486"/>
        <v/>
      </c>
      <c r="O9980" s="26" t="str">
        <f t="shared" si="2487"/>
        <v/>
      </c>
      <c r="P9980" s="28" t="str">
        <f>IF(E9980="","",INDEX(TableLookupWakeUpScore[],MATCH(E9980,TableLookupWakeUpScore[Wake Up],0),MATCH(P$1,TableLookupWakeUpScore[#Headers],0)))</f>
        <v/>
      </c>
      <c r="Q9980" s="30" t="str">
        <f t="shared" si="2488"/>
        <v/>
      </c>
      <c r="R9980" s="31" t="str">
        <f t="shared" si="2489"/>
        <v/>
      </c>
      <c r="S9980" s="34" t="str">
        <f>IF($C9980="","",INDEX(TableLookupSleepQuality[],MATCH($C9980,TableLookupSleepQuality[Sleep Quality Low],1),MATCH(S$1,TableLookupSleepQuality[#Headers],0)))</f>
        <v/>
      </c>
      <c r="T9980" s="35" t="str">
        <f>IF($C9980="","",INDEX(TableLookupSleepQuality[],MATCH($C9980,TableLookupSleepQuality[Sleep Quality Low],1),MATCH(T$1,TableLookupSleepQuality[#Headers],0)))</f>
        <v/>
      </c>
      <c r="X9980" s="36" t="str">
        <f t="shared" si="2490"/>
        <v/>
      </c>
      <c r="Y9980" s="40" t="str">
        <f t="shared" si="2496"/>
        <v/>
      </c>
      <c r="Z9980" s="13" t="str">
        <f t="shared" si="2496"/>
        <v/>
      </c>
      <c r="AA9980" s="13" t="str">
        <f t="shared" si="2496"/>
        <v/>
      </c>
      <c r="AB9980" s="13" t="str">
        <f t="shared" si="2496"/>
        <v/>
      </c>
      <c r="AC9980" s="13" t="str">
        <f t="shared" si="2496"/>
        <v/>
      </c>
      <c r="AD9980" s="13" t="str">
        <f t="shared" si="2496"/>
        <v/>
      </c>
    </row>
    <row r="9981" spans="7:30" x14ac:dyDescent="0.25">
      <c r="G9981" s="18" t="str">
        <f t="shared" si="2481"/>
        <v/>
      </c>
      <c r="H9981" s="22" t="str">
        <f t="shared" si="2482"/>
        <v/>
      </c>
      <c r="I9981" s="23" t="str">
        <f t="shared" si="2483"/>
        <v/>
      </c>
      <c r="J9981" s="22" t="str">
        <f t="shared" si="2484"/>
        <v/>
      </c>
      <c r="K9981" s="24" t="str">
        <f t="shared" si="2485"/>
        <v/>
      </c>
      <c r="L9981" s="42" t="str">
        <f t="shared" si="2491"/>
        <v/>
      </c>
      <c r="M9981" s="43" t="str">
        <f t="shared" si="2492"/>
        <v/>
      </c>
      <c r="N9981" s="26" t="str">
        <f t="shared" si="2486"/>
        <v/>
      </c>
      <c r="O9981" s="26" t="str">
        <f t="shared" si="2487"/>
        <v/>
      </c>
      <c r="P9981" s="28" t="str">
        <f>IF(E9981="","",INDEX(TableLookupWakeUpScore[],MATCH(E9981,TableLookupWakeUpScore[Wake Up],0),MATCH(P$1,TableLookupWakeUpScore[#Headers],0)))</f>
        <v/>
      </c>
      <c r="Q9981" s="30" t="str">
        <f t="shared" si="2488"/>
        <v/>
      </c>
      <c r="R9981" s="31" t="str">
        <f t="shared" si="2489"/>
        <v/>
      </c>
      <c r="S9981" s="34" t="str">
        <f>IF($C9981="","",INDEX(TableLookupSleepQuality[],MATCH($C9981,TableLookupSleepQuality[Sleep Quality Low],1),MATCH(S$1,TableLookupSleepQuality[#Headers],0)))</f>
        <v/>
      </c>
      <c r="T9981" s="35" t="str">
        <f>IF($C9981="","",INDEX(TableLookupSleepQuality[],MATCH($C9981,TableLookupSleepQuality[Sleep Quality Low],1),MATCH(T$1,TableLookupSleepQuality[#Headers],0)))</f>
        <v/>
      </c>
      <c r="X9981" s="36" t="str">
        <f t="shared" si="2490"/>
        <v/>
      </c>
      <c r="Y9981" s="40" t="str">
        <f t="shared" si="2496"/>
        <v/>
      </c>
      <c r="Z9981" s="13" t="str">
        <f t="shared" si="2496"/>
        <v/>
      </c>
      <c r="AA9981" s="13" t="str">
        <f t="shared" si="2496"/>
        <v/>
      </c>
      <c r="AB9981" s="13" t="str">
        <f t="shared" si="2496"/>
        <v/>
      </c>
      <c r="AC9981" s="13" t="str">
        <f t="shared" si="2496"/>
        <v/>
      </c>
      <c r="AD9981" s="13" t="str">
        <f t="shared" si="2496"/>
        <v/>
      </c>
    </row>
    <row r="9982" spans="7:30" x14ac:dyDescent="0.25">
      <c r="G9982" s="18" t="str">
        <f t="shared" si="2481"/>
        <v/>
      </c>
      <c r="H9982" s="22" t="str">
        <f t="shared" si="2482"/>
        <v/>
      </c>
      <c r="I9982" s="23" t="str">
        <f t="shared" si="2483"/>
        <v/>
      </c>
      <c r="J9982" s="22" t="str">
        <f t="shared" si="2484"/>
        <v/>
      </c>
      <c r="K9982" s="24" t="str">
        <f t="shared" si="2485"/>
        <v/>
      </c>
      <c r="L9982" s="42" t="str">
        <f t="shared" si="2491"/>
        <v/>
      </c>
      <c r="M9982" s="43" t="str">
        <f t="shared" si="2492"/>
        <v/>
      </c>
      <c r="N9982" s="26" t="str">
        <f t="shared" si="2486"/>
        <v/>
      </c>
      <c r="O9982" s="26" t="str">
        <f t="shared" si="2487"/>
        <v/>
      </c>
      <c r="P9982" s="28" t="str">
        <f>IF(E9982="","",INDEX(TableLookupWakeUpScore[],MATCH(E9982,TableLookupWakeUpScore[Wake Up],0),MATCH(P$1,TableLookupWakeUpScore[#Headers],0)))</f>
        <v/>
      </c>
      <c r="Q9982" s="30" t="str">
        <f t="shared" si="2488"/>
        <v/>
      </c>
      <c r="R9982" s="31" t="str">
        <f t="shared" si="2489"/>
        <v/>
      </c>
      <c r="S9982" s="34" t="str">
        <f>IF($C9982="","",INDEX(TableLookupSleepQuality[],MATCH($C9982,TableLookupSleepQuality[Sleep Quality Low],1),MATCH(S$1,TableLookupSleepQuality[#Headers],0)))</f>
        <v/>
      </c>
      <c r="T9982" s="35" t="str">
        <f>IF($C9982="","",INDEX(TableLookupSleepQuality[],MATCH($C9982,TableLookupSleepQuality[Sleep Quality Low],1),MATCH(T$1,TableLookupSleepQuality[#Headers],0)))</f>
        <v/>
      </c>
      <c r="X9982" s="36" t="str">
        <f t="shared" si="2490"/>
        <v/>
      </c>
      <c r="Y9982" s="40" t="str">
        <f t="shared" si="2496"/>
        <v/>
      </c>
      <c r="Z9982" s="13" t="str">
        <f t="shared" si="2496"/>
        <v/>
      </c>
      <c r="AA9982" s="13" t="str">
        <f t="shared" si="2496"/>
        <v/>
      </c>
      <c r="AB9982" s="13" t="str">
        <f t="shared" si="2496"/>
        <v/>
      </c>
      <c r="AC9982" s="13" t="str">
        <f t="shared" si="2496"/>
        <v/>
      </c>
      <c r="AD9982" s="13" t="str">
        <f t="shared" si="2496"/>
        <v/>
      </c>
    </row>
    <row r="9983" spans="7:30" x14ac:dyDescent="0.25">
      <c r="G9983" s="18" t="str">
        <f t="shared" si="2481"/>
        <v/>
      </c>
      <c r="H9983" s="22" t="str">
        <f t="shared" si="2482"/>
        <v/>
      </c>
      <c r="I9983" s="23" t="str">
        <f t="shared" si="2483"/>
        <v/>
      </c>
      <c r="J9983" s="22" t="str">
        <f t="shared" si="2484"/>
        <v/>
      </c>
      <c r="K9983" s="24" t="str">
        <f t="shared" si="2485"/>
        <v/>
      </c>
      <c r="L9983" s="42" t="str">
        <f t="shared" si="2491"/>
        <v/>
      </c>
      <c r="M9983" s="43" t="str">
        <f t="shared" si="2492"/>
        <v/>
      </c>
      <c r="N9983" s="26" t="str">
        <f t="shared" si="2486"/>
        <v/>
      </c>
      <c r="O9983" s="26" t="str">
        <f t="shared" si="2487"/>
        <v/>
      </c>
      <c r="P9983" s="28" t="str">
        <f>IF(E9983="","",INDEX(TableLookupWakeUpScore[],MATCH(E9983,TableLookupWakeUpScore[Wake Up],0),MATCH(P$1,TableLookupWakeUpScore[#Headers],0)))</f>
        <v/>
      </c>
      <c r="Q9983" s="30" t="str">
        <f t="shared" si="2488"/>
        <v/>
      </c>
      <c r="R9983" s="31" t="str">
        <f t="shared" si="2489"/>
        <v/>
      </c>
      <c r="S9983" s="34" t="str">
        <f>IF($C9983="","",INDEX(TableLookupSleepQuality[],MATCH($C9983,TableLookupSleepQuality[Sleep Quality Low],1),MATCH(S$1,TableLookupSleepQuality[#Headers],0)))</f>
        <v/>
      </c>
      <c r="T9983" s="35" t="str">
        <f>IF($C9983="","",INDEX(TableLookupSleepQuality[],MATCH($C9983,TableLookupSleepQuality[Sleep Quality Low],1),MATCH(T$1,TableLookupSleepQuality[#Headers],0)))</f>
        <v/>
      </c>
      <c r="X9983" s="36" t="str">
        <f t="shared" si="2490"/>
        <v/>
      </c>
      <c r="Y9983" s="40" t="str">
        <f t="shared" si="2496"/>
        <v/>
      </c>
      <c r="Z9983" s="13" t="str">
        <f t="shared" si="2496"/>
        <v/>
      </c>
      <c r="AA9983" s="13" t="str">
        <f t="shared" si="2496"/>
        <v/>
      </c>
      <c r="AB9983" s="13" t="str">
        <f t="shared" si="2496"/>
        <v/>
      </c>
      <c r="AC9983" s="13" t="str">
        <f t="shared" si="2496"/>
        <v/>
      </c>
      <c r="AD9983" s="13" t="str">
        <f t="shared" si="2496"/>
        <v/>
      </c>
    </row>
    <row r="9984" spans="7:30" x14ac:dyDescent="0.25">
      <c r="G9984" s="18" t="str">
        <f t="shared" si="2481"/>
        <v/>
      </c>
      <c r="H9984" s="22" t="str">
        <f t="shared" si="2482"/>
        <v/>
      </c>
      <c r="I9984" s="23" t="str">
        <f t="shared" si="2483"/>
        <v/>
      </c>
      <c r="J9984" s="22" t="str">
        <f t="shared" si="2484"/>
        <v/>
      </c>
      <c r="K9984" s="24" t="str">
        <f t="shared" si="2485"/>
        <v/>
      </c>
      <c r="L9984" s="42" t="str">
        <f t="shared" si="2491"/>
        <v/>
      </c>
      <c r="M9984" s="43" t="str">
        <f t="shared" si="2492"/>
        <v/>
      </c>
      <c r="N9984" s="26" t="str">
        <f t="shared" si="2486"/>
        <v/>
      </c>
      <c r="O9984" s="26" t="str">
        <f t="shared" si="2487"/>
        <v/>
      </c>
      <c r="P9984" s="28" t="str">
        <f>IF(E9984="","",INDEX(TableLookupWakeUpScore[],MATCH(E9984,TableLookupWakeUpScore[Wake Up],0),MATCH(P$1,TableLookupWakeUpScore[#Headers],0)))</f>
        <v/>
      </c>
      <c r="Q9984" s="30" t="str">
        <f t="shared" si="2488"/>
        <v/>
      </c>
      <c r="R9984" s="31" t="str">
        <f t="shared" si="2489"/>
        <v/>
      </c>
      <c r="S9984" s="34" t="str">
        <f>IF($C9984="","",INDEX(TableLookupSleepQuality[],MATCH($C9984,TableLookupSleepQuality[Sleep Quality Low],1),MATCH(S$1,TableLookupSleepQuality[#Headers],0)))</f>
        <v/>
      </c>
      <c r="T9984" s="35" t="str">
        <f>IF($C9984="","",INDEX(TableLookupSleepQuality[],MATCH($C9984,TableLookupSleepQuality[Sleep Quality Low],1),MATCH(T$1,TableLookupSleepQuality[#Headers],0)))</f>
        <v/>
      </c>
      <c r="X9984" s="36" t="str">
        <f t="shared" si="2490"/>
        <v/>
      </c>
      <c r="Y9984" s="40" t="str">
        <f t="shared" si="2496"/>
        <v/>
      </c>
      <c r="Z9984" s="13" t="str">
        <f t="shared" si="2496"/>
        <v/>
      </c>
      <c r="AA9984" s="13" t="str">
        <f t="shared" si="2496"/>
        <v/>
      </c>
      <c r="AB9984" s="13" t="str">
        <f t="shared" si="2496"/>
        <v/>
      </c>
      <c r="AC9984" s="13" t="str">
        <f t="shared" si="2496"/>
        <v/>
      </c>
      <c r="AD9984" s="13" t="str">
        <f t="shared" si="2496"/>
        <v/>
      </c>
    </row>
    <row r="9985" spans="7:30" x14ac:dyDescent="0.25">
      <c r="G9985" s="18" t="str">
        <f t="shared" si="2481"/>
        <v/>
      </c>
      <c r="H9985" s="22" t="str">
        <f t="shared" si="2482"/>
        <v/>
      </c>
      <c r="I9985" s="23" t="str">
        <f t="shared" si="2483"/>
        <v/>
      </c>
      <c r="J9985" s="22" t="str">
        <f t="shared" si="2484"/>
        <v/>
      </c>
      <c r="K9985" s="24" t="str">
        <f t="shared" si="2485"/>
        <v/>
      </c>
      <c r="L9985" s="42" t="str">
        <f t="shared" si="2491"/>
        <v/>
      </c>
      <c r="M9985" s="43" t="str">
        <f t="shared" si="2492"/>
        <v/>
      </c>
      <c r="N9985" s="26" t="str">
        <f t="shared" si="2486"/>
        <v/>
      </c>
      <c r="O9985" s="26" t="str">
        <f t="shared" si="2487"/>
        <v/>
      </c>
      <c r="P9985" s="28" t="str">
        <f>IF(E9985="","",INDEX(TableLookupWakeUpScore[],MATCH(E9985,TableLookupWakeUpScore[Wake Up],0),MATCH(P$1,TableLookupWakeUpScore[#Headers],0)))</f>
        <v/>
      </c>
      <c r="Q9985" s="30" t="str">
        <f t="shared" si="2488"/>
        <v/>
      </c>
      <c r="R9985" s="31" t="str">
        <f t="shared" si="2489"/>
        <v/>
      </c>
      <c r="S9985" s="34" t="str">
        <f>IF($C9985="","",INDEX(TableLookupSleepQuality[],MATCH($C9985,TableLookupSleepQuality[Sleep Quality Low],1),MATCH(S$1,TableLookupSleepQuality[#Headers],0)))</f>
        <v/>
      </c>
      <c r="T9985" s="35" t="str">
        <f>IF($C9985="","",INDEX(TableLookupSleepQuality[],MATCH($C9985,TableLookupSleepQuality[Sleep Quality Low],1),MATCH(T$1,TableLookupSleepQuality[#Headers],0)))</f>
        <v/>
      </c>
      <c r="X9985" s="36" t="str">
        <f t="shared" si="2490"/>
        <v/>
      </c>
      <c r="Y9985" s="40" t="str">
        <f t="shared" si="2496"/>
        <v/>
      </c>
      <c r="Z9985" s="13" t="str">
        <f t="shared" si="2496"/>
        <v/>
      </c>
      <c r="AA9985" s="13" t="str">
        <f t="shared" si="2496"/>
        <v/>
      </c>
      <c r="AB9985" s="13" t="str">
        <f t="shared" si="2496"/>
        <v/>
      </c>
      <c r="AC9985" s="13" t="str">
        <f t="shared" si="2496"/>
        <v/>
      </c>
      <c r="AD9985" s="13" t="str">
        <f t="shared" si="2496"/>
        <v/>
      </c>
    </row>
    <row r="9986" spans="7:30" x14ac:dyDescent="0.25">
      <c r="G9986" s="18" t="str">
        <f t="shared" ref="G9986:G9999" si="2497">IF($B9986="","",VALUE(TEXT($B9986,"yyyy")))</f>
        <v/>
      </c>
      <c r="H9986" s="22" t="str">
        <f t="shared" ref="H9986:H9999" si="2498">IF($B9986="","",VALUE(TEXT($B9986,"mm")))</f>
        <v/>
      </c>
      <c r="I9986" s="23" t="str">
        <f t="shared" ref="I9986:I9999" si="2499">IF($B9986="","",TEXT($B9986,"mmm"))</f>
        <v/>
      </c>
      <c r="J9986" s="22" t="str">
        <f t="shared" ref="J9986:J9999" si="2500">IF($B9986="","",VALUE(TEXT($B9986,"dd")))</f>
        <v/>
      </c>
      <c r="K9986" s="24" t="str">
        <f t="shared" ref="K9986:K9999" si="2501">IF($B9986="","",TEXT($B9986,"ddd"))</f>
        <v/>
      </c>
      <c r="L9986" s="42" t="str">
        <f t="shared" si="2491"/>
        <v/>
      </c>
      <c r="M9986" s="43" t="str">
        <f t="shared" si="2492"/>
        <v/>
      </c>
      <c r="N9986" s="26" t="str">
        <f t="shared" ref="N9986:N9999" si="2502">IF(A9986="","",TIME(HOUR(A9986),MINUTE(A9986),SECOND(A9986)))</f>
        <v/>
      </c>
      <c r="O9986" s="26" t="str">
        <f t="shared" ref="O9986:O9999" si="2503">IF(B9986="","",TIME(HOUR(B9986),MINUTE(B9986),SECOND(B9986)))</f>
        <v/>
      </c>
      <c r="P9986" s="28" t="str">
        <f>IF(E9986="","",INDEX(TableLookupWakeUpScore[],MATCH(E9986,TableLookupWakeUpScore[Wake Up],0),MATCH(P$1,TableLookupWakeUpScore[#Headers],0)))</f>
        <v/>
      </c>
      <c r="Q9986" s="30" t="str">
        <f t="shared" ref="Q9986:Q9999" si="2504">IF(D9986="","",D9986*24)</f>
        <v/>
      </c>
      <c r="R9986" s="31" t="str">
        <f t="shared" ref="R9986:R9999" si="2505">IF(OR(A9986="",B9986=""),"",B9986-A9986)</f>
        <v/>
      </c>
      <c r="S9986" s="34" t="str">
        <f>IF($C9986="","",INDEX(TableLookupSleepQuality[],MATCH($C9986,TableLookupSleepQuality[Sleep Quality Low],1),MATCH(S$1,TableLookupSleepQuality[#Headers],0)))</f>
        <v/>
      </c>
      <c r="T9986" s="35" t="str">
        <f>IF($C9986="","",INDEX(TableLookupSleepQuality[],MATCH($C9986,TableLookupSleepQuality[Sleep Quality Low],1),MATCH(T$1,TableLookupSleepQuality[#Headers],0)))</f>
        <v/>
      </c>
      <c r="X9986" s="36" t="str">
        <f t="shared" ref="X9986:X9999" si="2506">IF($M9986="","",IF($M9986&gt;=RangeLookupDateStartedRecordingSleepNotes,"YES","NO"))</f>
        <v/>
      </c>
      <c r="Y9986" s="40" t="str">
        <f t="shared" si="2496"/>
        <v/>
      </c>
      <c r="Z9986" s="13" t="str">
        <f t="shared" si="2496"/>
        <v/>
      </c>
      <c r="AA9986" s="13" t="str">
        <f t="shared" si="2496"/>
        <v/>
      </c>
      <c r="AB9986" s="13" t="str">
        <f t="shared" si="2496"/>
        <v/>
      </c>
      <c r="AC9986" s="13" t="str">
        <f t="shared" si="2496"/>
        <v/>
      </c>
      <c r="AD9986" s="13" t="str">
        <f t="shared" si="2496"/>
        <v/>
      </c>
    </row>
    <row r="9987" spans="7:30" x14ac:dyDescent="0.25">
      <c r="G9987" s="18" t="str">
        <f t="shared" si="2497"/>
        <v/>
      </c>
      <c r="H9987" s="22" t="str">
        <f t="shared" si="2498"/>
        <v/>
      </c>
      <c r="I9987" s="23" t="str">
        <f t="shared" si="2499"/>
        <v/>
      </c>
      <c r="J9987" s="22" t="str">
        <f t="shared" si="2500"/>
        <v/>
      </c>
      <c r="K9987" s="24" t="str">
        <f t="shared" si="2501"/>
        <v/>
      </c>
      <c r="L9987" s="42" t="str">
        <f t="shared" ref="L9987:L9999" si="2507">IF(A9987="","",DATE(YEAR(A9987),MONTH(A9987),DAY(A9987)))</f>
        <v/>
      </c>
      <c r="M9987" s="43" t="str">
        <f t="shared" ref="M9987:M9999" si="2508">IF(B9987="","",DATE(YEAR(B9987),MONTH(B9987),DAY(B9987)))</f>
        <v/>
      </c>
      <c r="N9987" s="26" t="str">
        <f t="shared" si="2502"/>
        <v/>
      </c>
      <c r="O9987" s="26" t="str">
        <f t="shared" si="2503"/>
        <v/>
      </c>
      <c r="P9987" s="28" t="str">
        <f>IF(E9987="","",INDEX(TableLookupWakeUpScore[],MATCH(E9987,TableLookupWakeUpScore[Wake Up],0),MATCH(P$1,TableLookupWakeUpScore[#Headers],0)))</f>
        <v/>
      </c>
      <c r="Q9987" s="30" t="str">
        <f t="shared" si="2504"/>
        <v/>
      </c>
      <c r="R9987" s="31" t="str">
        <f t="shared" si="2505"/>
        <v/>
      </c>
      <c r="S9987" s="34" t="str">
        <f>IF($C9987="","",INDEX(TableLookupSleepQuality[],MATCH($C9987,TableLookupSleepQuality[Sleep Quality Low],1),MATCH(S$1,TableLookupSleepQuality[#Headers],0)))</f>
        <v/>
      </c>
      <c r="T9987" s="35" t="str">
        <f>IF($C9987="","",INDEX(TableLookupSleepQuality[],MATCH($C9987,TableLookupSleepQuality[Sleep Quality Low],1),MATCH(T$1,TableLookupSleepQuality[#Headers],0)))</f>
        <v/>
      </c>
      <c r="X9987" s="36" t="str">
        <f t="shared" si="2506"/>
        <v/>
      </c>
      <c r="Y9987" s="40" t="str">
        <f t="shared" ref="Y9987:AD9999" si="2509">IF(OR($X9987="NO",$X9987=""),"",IF(COUNTIF($F9987,"*" &amp; Y$1 &amp; "*"),"YES","NO"))</f>
        <v/>
      </c>
      <c r="Z9987" s="13" t="str">
        <f t="shared" si="2509"/>
        <v/>
      </c>
      <c r="AA9987" s="13" t="str">
        <f t="shared" si="2509"/>
        <v/>
      </c>
      <c r="AB9987" s="13" t="str">
        <f t="shared" si="2509"/>
        <v/>
      </c>
      <c r="AC9987" s="13" t="str">
        <f t="shared" si="2509"/>
        <v/>
      </c>
      <c r="AD9987" s="13" t="str">
        <f t="shared" si="2509"/>
        <v/>
      </c>
    </row>
    <row r="9988" spans="7:30" x14ac:dyDescent="0.25">
      <c r="G9988" s="18" t="str">
        <f t="shared" si="2497"/>
        <v/>
      </c>
      <c r="H9988" s="22" t="str">
        <f t="shared" si="2498"/>
        <v/>
      </c>
      <c r="I9988" s="23" t="str">
        <f t="shared" si="2499"/>
        <v/>
      </c>
      <c r="J9988" s="22" t="str">
        <f t="shared" si="2500"/>
        <v/>
      </c>
      <c r="K9988" s="24" t="str">
        <f t="shared" si="2501"/>
        <v/>
      </c>
      <c r="L9988" s="42" t="str">
        <f t="shared" si="2507"/>
        <v/>
      </c>
      <c r="M9988" s="43" t="str">
        <f t="shared" si="2508"/>
        <v/>
      </c>
      <c r="N9988" s="26" t="str">
        <f t="shared" si="2502"/>
        <v/>
      </c>
      <c r="O9988" s="26" t="str">
        <f t="shared" si="2503"/>
        <v/>
      </c>
      <c r="P9988" s="28" t="str">
        <f>IF(E9988="","",INDEX(TableLookupWakeUpScore[],MATCH(E9988,TableLookupWakeUpScore[Wake Up],0),MATCH(P$1,TableLookupWakeUpScore[#Headers],0)))</f>
        <v/>
      </c>
      <c r="Q9988" s="30" t="str">
        <f t="shared" si="2504"/>
        <v/>
      </c>
      <c r="R9988" s="31" t="str">
        <f t="shared" si="2505"/>
        <v/>
      </c>
      <c r="S9988" s="34" t="str">
        <f>IF($C9988="","",INDEX(TableLookupSleepQuality[],MATCH($C9988,TableLookupSleepQuality[Sleep Quality Low],1),MATCH(S$1,TableLookupSleepQuality[#Headers],0)))</f>
        <v/>
      </c>
      <c r="T9988" s="35" t="str">
        <f>IF($C9988="","",INDEX(TableLookupSleepQuality[],MATCH($C9988,TableLookupSleepQuality[Sleep Quality Low],1),MATCH(T$1,TableLookupSleepQuality[#Headers],0)))</f>
        <v/>
      </c>
      <c r="X9988" s="36" t="str">
        <f t="shared" si="2506"/>
        <v/>
      </c>
      <c r="Y9988" s="40" t="str">
        <f t="shared" si="2509"/>
        <v/>
      </c>
      <c r="Z9988" s="13" t="str">
        <f t="shared" si="2509"/>
        <v/>
      </c>
      <c r="AA9988" s="13" t="str">
        <f t="shared" si="2509"/>
        <v/>
      </c>
      <c r="AB9988" s="13" t="str">
        <f t="shared" si="2509"/>
        <v/>
      </c>
      <c r="AC9988" s="13" t="str">
        <f t="shared" si="2509"/>
        <v/>
      </c>
      <c r="AD9988" s="13" t="str">
        <f t="shared" si="2509"/>
        <v/>
      </c>
    </row>
    <row r="9989" spans="7:30" x14ac:dyDescent="0.25">
      <c r="G9989" s="18" t="str">
        <f t="shared" si="2497"/>
        <v/>
      </c>
      <c r="H9989" s="22" t="str">
        <f t="shared" si="2498"/>
        <v/>
      </c>
      <c r="I9989" s="23" t="str">
        <f t="shared" si="2499"/>
        <v/>
      </c>
      <c r="J9989" s="22" t="str">
        <f t="shared" si="2500"/>
        <v/>
      </c>
      <c r="K9989" s="24" t="str">
        <f t="shared" si="2501"/>
        <v/>
      </c>
      <c r="L9989" s="42" t="str">
        <f t="shared" si="2507"/>
        <v/>
      </c>
      <c r="M9989" s="43" t="str">
        <f t="shared" si="2508"/>
        <v/>
      </c>
      <c r="N9989" s="26" t="str">
        <f t="shared" si="2502"/>
        <v/>
      </c>
      <c r="O9989" s="26" t="str">
        <f t="shared" si="2503"/>
        <v/>
      </c>
      <c r="P9989" s="28" t="str">
        <f>IF(E9989="","",INDEX(TableLookupWakeUpScore[],MATCH(E9989,TableLookupWakeUpScore[Wake Up],0),MATCH(P$1,TableLookupWakeUpScore[#Headers],0)))</f>
        <v/>
      </c>
      <c r="Q9989" s="30" t="str">
        <f t="shared" si="2504"/>
        <v/>
      </c>
      <c r="R9989" s="31" t="str">
        <f t="shared" si="2505"/>
        <v/>
      </c>
      <c r="S9989" s="34" t="str">
        <f>IF($C9989="","",INDEX(TableLookupSleepQuality[],MATCH($C9989,TableLookupSleepQuality[Sleep Quality Low],1),MATCH(S$1,TableLookupSleepQuality[#Headers],0)))</f>
        <v/>
      </c>
      <c r="T9989" s="35" t="str">
        <f>IF($C9989="","",INDEX(TableLookupSleepQuality[],MATCH($C9989,TableLookupSleepQuality[Sleep Quality Low],1),MATCH(T$1,TableLookupSleepQuality[#Headers],0)))</f>
        <v/>
      </c>
      <c r="X9989" s="36" t="str">
        <f t="shared" si="2506"/>
        <v/>
      </c>
      <c r="Y9989" s="40" t="str">
        <f t="shared" si="2509"/>
        <v/>
      </c>
      <c r="Z9989" s="13" t="str">
        <f t="shared" si="2509"/>
        <v/>
      </c>
      <c r="AA9989" s="13" t="str">
        <f t="shared" si="2509"/>
        <v/>
      </c>
      <c r="AB9989" s="13" t="str">
        <f t="shared" si="2509"/>
        <v/>
      </c>
      <c r="AC9989" s="13" t="str">
        <f t="shared" si="2509"/>
        <v/>
      </c>
      <c r="AD9989" s="13" t="str">
        <f t="shared" si="2509"/>
        <v/>
      </c>
    </row>
    <row r="9990" spans="7:30" x14ac:dyDescent="0.25">
      <c r="G9990" s="18" t="str">
        <f t="shared" si="2497"/>
        <v/>
      </c>
      <c r="H9990" s="22" t="str">
        <f t="shared" si="2498"/>
        <v/>
      </c>
      <c r="I9990" s="23" t="str">
        <f t="shared" si="2499"/>
        <v/>
      </c>
      <c r="J9990" s="22" t="str">
        <f t="shared" si="2500"/>
        <v/>
      </c>
      <c r="K9990" s="24" t="str">
        <f t="shared" si="2501"/>
        <v/>
      </c>
      <c r="L9990" s="42" t="str">
        <f t="shared" si="2507"/>
        <v/>
      </c>
      <c r="M9990" s="43" t="str">
        <f t="shared" si="2508"/>
        <v/>
      </c>
      <c r="N9990" s="26" t="str">
        <f t="shared" si="2502"/>
        <v/>
      </c>
      <c r="O9990" s="26" t="str">
        <f t="shared" si="2503"/>
        <v/>
      </c>
      <c r="P9990" s="28" t="str">
        <f>IF(E9990="","",INDEX(TableLookupWakeUpScore[],MATCH(E9990,TableLookupWakeUpScore[Wake Up],0),MATCH(P$1,TableLookupWakeUpScore[#Headers],0)))</f>
        <v/>
      </c>
      <c r="Q9990" s="30" t="str">
        <f t="shared" si="2504"/>
        <v/>
      </c>
      <c r="R9990" s="31" t="str">
        <f t="shared" si="2505"/>
        <v/>
      </c>
      <c r="S9990" s="34" t="str">
        <f>IF($C9990="","",INDEX(TableLookupSleepQuality[],MATCH($C9990,TableLookupSleepQuality[Sleep Quality Low],1),MATCH(S$1,TableLookupSleepQuality[#Headers],0)))</f>
        <v/>
      </c>
      <c r="T9990" s="35" t="str">
        <f>IF($C9990="","",INDEX(TableLookupSleepQuality[],MATCH($C9990,TableLookupSleepQuality[Sleep Quality Low],1),MATCH(T$1,TableLookupSleepQuality[#Headers],0)))</f>
        <v/>
      </c>
      <c r="X9990" s="36" t="str">
        <f t="shared" si="2506"/>
        <v/>
      </c>
      <c r="Y9990" s="40" t="str">
        <f t="shared" si="2509"/>
        <v/>
      </c>
      <c r="Z9990" s="13" t="str">
        <f t="shared" si="2509"/>
        <v/>
      </c>
      <c r="AA9990" s="13" t="str">
        <f t="shared" si="2509"/>
        <v/>
      </c>
      <c r="AB9990" s="13" t="str">
        <f t="shared" si="2509"/>
        <v/>
      </c>
      <c r="AC9990" s="13" t="str">
        <f t="shared" si="2509"/>
        <v/>
      </c>
      <c r="AD9990" s="13" t="str">
        <f t="shared" si="2509"/>
        <v/>
      </c>
    </row>
    <row r="9991" spans="7:30" x14ac:dyDescent="0.25">
      <c r="G9991" s="18" t="str">
        <f t="shared" si="2497"/>
        <v/>
      </c>
      <c r="H9991" s="22" t="str">
        <f t="shared" si="2498"/>
        <v/>
      </c>
      <c r="I9991" s="23" t="str">
        <f t="shared" si="2499"/>
        <v/>
      </c>
      <c r="J9991" s="22" t="str">
        <f t="shared" si="2500"/>
        <v/>
      </c>
      <c r="K9991" s="24" t="str">
        <f t="shared" si="2501"/>
        <v/>
      </c>
      <c r="L9991" s="42" t="str">
        <f t="shared" si="2507"/>
        <v/>
      </c>
      <c r="M9991" s="43" t="str">
        <f t="shared" si="2508"/>
        <v/>
      </c>
      <c r="N9991" s="26" t="str">
        <f t="shared" si="2502"/>
        <v/>
      </c>
      <c r="O9991" s="26" t="str">
        <f t="shared" si="2503"/>
        <v/>
      </c>
      <c r="P9991" s="28" t="str">
        <f>IF(E9991="","",INDEX(TableLookupWakeUpScore[],MATCH(E9991,TableLookupWakeUpScore[Wake Up],0),MATCH(P$1,TableLookupWakeUpScore[#Headers],0)))</f>
        <v/>
      </c>
      <c r="Q9991" s="30" t="str">
        <f t="shared" si="2504"/>
        <v/>
      </c>
      <c r="R9991" s="31" t="str">
        <f t="shared" si="2505"/>
        <v/>
      </c>
      <c r="S9991" s="34" t="str">
        <f>IF($C9991="","",INDEX(TableLookupSleepQuality[],MATCH($C9991,TableLookupSleepQuality[Sleep Quality Low],1),MATCH(S$1,TableLookupSleepQuality[#Headers],0)))</f>
        <v/>
      </c>
      <c r="T9991" s="35" t="str">
        <f>IF($C9991="","",INDEX(TableLookupSleepQuality[],MATCH($C9991,TableLookupSleepQuality[Sleep Quality Low],1),MATCH(T$1,TableLookupSleepQuality[#Headers],0)))</f>
        <v/>
      </c>
      <c r="X9991" s="36" t="str">
        <f t="shared" si="2506"/>
        <v/>
      </c>
      <c r="Y9991" s="40" t="str">
        <f t="shared" si="2509"/>
        <v/>
      </c>
      <c r="Z9991" s="13" t="str">
        <f t="shared" si="2509"/>
        <v/>
      </c>
      <c r="AA9991" s="13" t="str">
        <f t="shared" si="2509"/>
        <v/>
      </c>
      <c r="AB9991" s="13" t="str">
        <f t="shared" si="2509"/>
        <v/>
      </c>
      <c r="AC9991" s="13" t="str">
        <f t="shared" si="2509"/>
        <v/>
      </c>
      <c r="AD9991" s="13" t="str">
        <f t="shared" si="2509"/>
        <v/>
      </c>
    </row>
    <row r="9992" spans="7:30" x14ac:dyDescent="0.25">
      <c r="G9992" s="18" t="str">
        <f t="shared" si="2497"/>
        <v/>
      </c>
      <c r="H9992" s="22" t="str">
        <f t="shared" si="2498"/>
        <v/>
      </c>
      <c r="I9992" s="23" t="str">
        <f t="shared" si="2499"/>
        <v/>
      </c>
      <c r="J9992" s="22" t="str">
        <f t="shared" si="2500"/>
        <v/>
      </c>
      <c r="K9992" s="24" t="str">
        <f t="shared" si="2501"/>
        <v/>
      </c>
      <c r="L9992" s="42" t="str">
        <f t="shared" si="2507"/>
        <v/>
      </c>
      <c r="M9992" s="43" t="str">
        <f t="shared" si="2508"/>
        <v/>
      </c>
      <c r="N9992" s="26" t="str">
        <f t="shared" si="2502"/>
        <v/>
      </c>
      <c r="O9992" s="26" t="str">
        <f t="shared" si="2503"/>
        <v/>
      </c>
      <c r="P9992" s="28" t="str">
        <f>IF(E9992="","",INDEX(TableLookupWakeUpScore[],MATCH(E9992,TableLookupWakeUpScore[Wake Up],0),MATCH(P$1,TableLookupWakeUpScore[#Headers],0)))</f>
        <v/>
      </c>
      <c r="Q9992" s="30" t="str">
        <f t="shared" si="2504"/>
        <v/>
      </c>
      <c r="R9992" s="31" t="str">
        <f t="shared" si="2505"/>
        <v/>
      </c>
      <c r="S9992" s="34" t="str">
        <f>IF($C9992="","",INDEX(TableLookupSleepQuality[],MATCH($C9992,TableLookupSleepQuality[Sleep Quality Low],1),MATCH(S$1,TableLookupSleepQuality[#Headers],0)))</f>
        <v/>
      </c>
      <c r="T9992" s="35" t="str">
        <f>IF($C9992="","",INDEX(TableLookupSleepQuality[],MATCH($C9992,TableLookupSleepQuality[Sleep Quality Low],1),MATCH(T$1,TableLookupSleepQuality[#Headers],0)))</f>
        <v/>
      </c>
      <c r="X9992" s="36" t="str">
        <f t="shared" si="2506"/>
        <v/>
      </c>
      <c r="Y9992" s="40" t="str">
        <f t="shared" si="2509"/>
        <v/>
      </c>
      <c r="Z9992" s="13" t="str">
        <f t="shared" si="2509"/>
        <v/>
      </c>
      <c r="AA9992" s="13" t="str">
        <f t="shared" si="2509"/>
        <v/>
      </c>
      <c r="AB9992" s="13" t="str">
        <f t="shared" si="2509"/>
        <v/>
      </c>
      <c r="AC9992" s="13" t="str">
        <f t="shared" si="2509"/>
        <v/>
      </c>
      <c r="AD9992" s="13" t="str">
        <f t="shared" si="2509"/>
        <v/>
      </c>
    </row>
    <row r="9993" spans="7:30" x14ac:dyDescent="0.25">
      <c r="G9993" s="18" t="str">
        <f t="shared" si="2497"/>
        <v/>
      </c>
      <c r="H9993" s="22" t="str">
        <f t="shared" si="2498"/>
        <v/>
      </c>
      <c r="I9993" s="23" t="str">
        <f t="shared" si="2499"/>
        <v/>
      </c>
      <c r="J9993" s="22" t="str">
        <f t="shared" si="2500"/>
        <v/>
      </c>
      <c r="K9993" s="24" t="str">
        <f t="shared" si="2501"/>
        <v/>
      </c>
      <c r="L9993" s="42" t="str">
        <f t="shared" si="2507"/>
        <v/>
      </c>
      <c r="M9993" s="43" t="str">
        <f t="shared" si="2508"/>
        <v/>
      </c>
      <c r="N9993" s="26" t="str">
        <f t="shared" si="2502"/>
        <v/>
      </c>
      <c r="O9993" s="26" t="str">
        <f t="shared" si="2503"/>
        <v/>
      </c>
      <c r="P9993" s="28" t="str">
        <f>IF(E9993="","",INDEX(TableLookupWakeUpScore[],MATCH(E9993,TableLookupWakeUpScore[Wake Up],0),MATCH(P$1,TableLookupWakeUpScore[#Headers],0)))</f>
        <v/>
      </c>
      <c r="Q9993" s="30" t="str">
        <f t="shared" si="2504"/>
        <v/>
      </c>
      <c r="R9993" s="31" t="str">
        <f t="shared" si="2505"/>
        <v/>
      </c>
      <c r="S9993" s="34" t="str">
        <f>IF($C9993="","",INDEX(TableLookupSleepQuality[],MATCH($C9993,TableLookupSleepQuality[Sleep Quality Low],1),MATCH(S$1,TableLookupSleepQuality[#Headers],0)))</f>
        <v/>
      </c>
      <c r="T9993" s="35" t="str">
        <f>IF($C9993="","",INDEX(TableLookupSleepQuality[],MATCH($C9993,TableLookupSleepQuality[Sleep Quality Low],1),MATCH(T$1,TableLookupSleepQuality[#Headers],0)))</f>
        <v/>
      </c>
      <c r="X9993" s="36" t="str">
        <f t="shared" si="2506"/>
        <v/>
      </c>
      <c r="Y9993" s="40" t="str">
        <f t="shared" si="2509"/>
        <v/>
      </c>
      <c r="Z9993" s="13" t="str">
        <f t="shared" si="2509"/>
        <v/>
      </c>
      <c r="AA9993" s="13" t="str">
        <f t="shared" si="2509"/>
        <v/>
      </c>
      <c r="AB9993" s="13" t="str">
        <f t="shared" si="2509"/>
        <v/>
      </c>
      <c r="AC9993" s="13" t="str">
        <f t="shared" si="2509"/>
        <v/>
      </c>
      <c r="AD9993" s="13" t="str">
        <f t="shared" si="2509"/>
        <v/>
      </c>
    </row>
    <row r="9994" spans="7:30" x14ac:dyDescent="0.25">
      <c r="G9994" s="18" t="str">
        <f t="shared" si="2497"/>
        <v/>
      </c>
      <c r="H9994" s="22" t="str">
        <f t="shared" si="2498"/>
        <v/>
      </c>
      <c r="I9994" s="23" t="str">
        <f t="shared" si="2499"/>
        <v/>
      </c>
      <c r="J9994" s="22" t="str">
        <f t="shared" si="2500"/>
        <v/>
      </c>
      <c r="K9994" s="24" t="str">
        <f t="shared" si="2501"/>
        <v/>
      </c>
      <c r="L9994" s="42" t="str">
        <f t="shared" si="2507"/>
        <v/>
      </c>
      <c r="M9994" s="43" t="str">
        <f t="shared" si="2508"/>
        <v/>
      </c>
      <c r="N9994" s="26" t="str">
        <f t="shared" si="2502"/>
        <v/>
      </c>
      <c r="O9994" s="26" t="str">
        <f t="shared" si="2503"/>
        <v/>
      </c>
      <c r="P9994" s="28" t="str">
        <f>IF(E9994="","",INDEX(TableLookupWakeUpScore[],MATCH(E9994,TableLookupWakeUpScore[Wake Up],0),MATCH(P$1,TableLookupWakeUpScore[#Headers],0)))</f>
        <v/>
      </c>
      <c r="Q9994" s="30" t="str">
        <f t="shared" si="2504"/>
        <v/>
      </c>
      <c r="R9994" s="31" t="str">
        <f t="shared" si="2505"/>
        <v/>
      </c>
      <c r="S9994" s="34" t="str">
        <f>IF($C9994="","",INDEX(TableLookupSleepQuality[],MATCH($C9994,TableLookupSleepQuality[Sleep Quality Low],1),MATCH(S$1,TableLookupSleepQuality[#Headers],0)))</f>
        <v/>
      </c>
      <c r="T9994" s="35" t="str">
        <f>IF($C9994="","",INDEX(TableLookupSleepQuality[],MATCH($C9994,TableLookupSleepQuality[Sleep Quality Low],1),MATCH(T$1,TableLookupSleepQuality[#Headers],0)))</f>
        <v/>
      </c>
      <c r="X9994" s="36" t="str">
        <f t="shared" si="2506"/>
        <v/>
      </c>
      <c r="Y9994" s="40" t="str">
        <f t="shared" si="2509"/>
        <v/>
      </c>
      <c r="Z9994" s="13" t="str">
        <f t="shared" si="2509"/>
        <v/>
      </c>
      <c r="AA9994" s="13" t="str">
        <f t="shared" si="2509"/>
        <v/>
      </c>
      <c r="AB9994" s="13" t="str">
        <f t="shared" si="2509"/>
        <v/>
      </c>
      <c r="AC9994" s="13" t="str">
        <f t="shared" si="2509"/>
        <v/>
      </c>
      <c r="AD9994" s="13" t="str">
        <f t="shared" si="2509"/>
        <v/>
      </c>
    </row>
    <row r="9995" spans="7:30" x14ac:dyDescent="0.25">
      <c r="G9995" s="18" t="str">
        <f t="shared" si="2497"/>
        <v/>
      </c>
      <c r="H9995" s="22" t="str">
        <f t="shared" si="2498"/>
        <v/>
      </c>
      <c r="I9995" s="23" t="str">
        <f t="shared" si="2499"/>
        <v/>
      </c>
      <c r="J9995" s="22" t="str">
        <f t="shared" si="2500"/>
        <v/>
      </c>
      <c r="K9995" s="24" t="str">
        <f t="shared" si="2501"/>
        <v/>
      </c>
      <c r="L9995" s="42" t="str">
        <f t="shared" si="2507"/>
        <v/>
      </c>
      <c r="M9995" s="43" t="str">
        <f t="shared" si="2508"/>
        <v/>
      </c>
      <c r="N9995" s="26" t="str">
        <f t="shared" si="2502"/>
        <v/>
      </c>
      <c r="O9995" s="26" t="str">
        <f t="shared" si="2503"/>
        <v/>
      </c>
      <c r="P9995" s="28" t="str">
        <f>IF(E9995="","",INDEX(TableLookupWakeUpScore[],MATCH(E9995,TableLookupWakeUpScore[Wake Up],0),MATCH(P$1,TableLookupWakeUpScore[#Headers],0)))</f>
        <v/>
      </c>
      <c r="Q9995" s="30" t="str">
        <f t="shared" si="2504"/>
        <v/>
      </c>
      <c r="R9995" s="31" t="str">
        <f t="shared" si="2505"/>
        <v/>
      </c>
      <c r="S9995" s="34" t="str">
        <f>IF($C9995="","",INDEX(TableLookupSleepQuality[],MATCH($C9995,TableLookupSleepQuality[Sleep Quality Low],1),MATCH(S$1,TableLookupSleepQuality[#Headers],0)))</f>
        <v/>
      </c>
      <c r="T9995" s="35" t="str">
        <f>IF($C9995="","",INDEX(TableLookupSleepQuality[],MATCH($C9995,TableLookupSleepQuality[Sleep Quality Low],1),MATCH(T$1,TableLookupSleepQuality[#Headers],0)))</f>
        <v/>
      </c>
      <c r="X9995" s="36" t="str">
        <f t="shared" si="2506"/>
        <v/>
      </c>
      <c r="Y9995" s="40" t="str">
        <f t="shared" si="2509"/>
        <v/>
      </c>
      <c r="Z9995" s="13" t="str">
        <f t="shared" si="2509"/>
        <v/>
      </c>
      <c r="AA9995" s="13" t="str">
        <f t="shared" si="2509"/>
        <v/>
      </c>
      <c r="AB9995" s="13" t="str">
        <f t="shared" si="2509"/>
        <v/>
      </c>
      <c r="AC9995" s="13" t="str">
        <f t="shared" si="2509"/>
        <v/>
      </c>
      <c r="AD9995" s="13" t="str">
        <f t="shared" si="2509"/>
        <v/>
      </c>
    </row>
    <row r="9996" spans="7:30" x14ac:dyDescent="0.25">
      <c r="G9996" s="18" t="str">
        <f t="shared" si="2497"/>
        <v/>
      </c>
      <c r="H9996" s="22" t="str">
        <f t="shared" si="2498"/>
        <v/>
      </c>
      <c r="I9996" s="23" t="str">
        <f t="shared" si="2499"/>
        <v/>
      </c>
      <c r="J9996" s="22" t="str">
        <f t="shared" si="2500"/>
        <v/>
      </c>
      <c r="K9996" s="24" t="str">
        <f t="shared" si="2501"/>
        <v/>
      </c>
      <c r="L9996" s="42" t="str">
        <f t="shared" si="2507"/>
        <v/>
      </c>
      <c r="M9996" s="43" t="str">
        <f t="shared" si="2508"/>
        <v/>
      </c>
      <c r="N9996" s="26" t="str">
        <f t="shared" si="2502"/>
        <v/>
      </c>
      <c r="O9996" s="26" t="str">
        <f t="shared" si="2503"/>
        <v/>
      </c>
      <c r="P9996" s="28" t="str">
        <f>IF(E9996="","",INDEX(TableLookupWakeUpScore[],MATCH(E9996,TableLookupWakeUpScore[Wake Up],0),MATCH(P$1,TableLookupWakeUpScore[#Headers],0)))</f>
        <v/>
      </c>
      <c r="Q9996" s="30" t="str">
        <f t="shared" si="2504"/>
        <v/>
      </c>
      <c r="R9996" s="31" t="str">
        <f t="shared" si="2505"/>
        <v/>
      </c>
      <c r="S9996" s="34" t="str">
        <f>IF($C9996="","",INDEX(TableLookupSleepQuality[],MATCH($C9996,TableLookupSleepQuality[Sleep Quality Low],1),MATCH(S$1,TableLookupSleepQuality[#Headers],0)))</f>
        <v/>
      </c>
      <c r="T9996" s="35" t="str">
        <f>IF($C9996="","",INDEX(TableLookupSleepQuality[],MATCH($C9996,TableLookupSleepQuality[Sleep Quality Low],1),MATCH(T$1,TableLookupSleepQuality[#Headers],0)))</f>
        <v/>
      </c>
      <c r="X9996" s="36" t="str">
        <f t="shared" si="2506"/>
        <v/>
      </c>
      <c r="Y9996" s="40" t="str">
        <f t="shared" si="2509"/>
        <v/>
      </c>
      <c r="Z9996" s="13" t="str">
        <f t="shared" si="2509"/>
        <v/>
      </c>
      <c r="AA9996" s="13" t="str">
        <f t="shared" si="2509"/>
        <v/>
      </c>
      <c r="AB9996" s="13" t="str">
        <f t="shared" si="2509"/>
        <v/>
      </c>
      <c r="AC9996" s="13" t="str">
        <f t="shared" si="2509"/>
        <v/>
      </c>
      <c r="AD9996" s="13" t="str">
        <f t="shared" si="2509"/>
        <v/>
      </c>
    </row>
    <row r="9997" spans="7:30" x14ac:dyDescent="0.25">
      <c r="G9997" s="18" t="str">
        <f t="shared" si="2497"/>
        <v/>
      </c>
      <c r="H9997" s="22" t="str">
        <f t="shared" si="2498"/>
        <v/>
      </c>
      <c r="I9997" s="23" t="str">
        <f t="shared" si="2499"/>
        <v/>
      </c>
      <c r="J9997" s="22" t="str">
        <f t="shared" si="2500"/>
        <v/>
      </c>
      <c r="K9997" s="24" t="str">
        <f t="shared" si="2501"/>
        <v/>
      </c>
      <c r="L9997" s="42" t="str">
        <f t="shared" si="2507"/>
        <v/>
      </c>
      <c r="M9997" s="43" t="str">
        <f t="shared" si="2508"/>
        <v/>
      </c>
      <c r="N9997" s="26" t="str">
        <f t="shared" si="2502"/>
        <v/>
      </c>
      <c r="O9997" s="26" t="str">
        <f t="shared" si="2503"/>
        <v/>
      </c>
      <c r="P9997" s="28" t="str">
        <f>IF(E9997="","",INDEX(TableLookupWakeUpScore[],MATCH(E9997,TableLookupWakeUpScore[Wake Up],0),MATCH(P$1,TableLookupWakeUpScore[#Headers],0)))</f>
        <v/>
      </c>
      <c r="Q9997" s="30" t="str">
        <f t="shared" si="2504"/>
        <v/>
      </c>
      <c r="R9997" s="31" t="str">
        <f t="shared" si="2505"/>
        <v/>
      </c>
      <c r="S9997" s="34" t="str">
        <f>IF($C9997="","",INDEX(TableLookupSleepQuality[],MATCH($C9997,TableLookupSleepQuality[Sleep Quality Low],1),MATCH(S$1,TableLookupSleepQuality[#Headers],0)))</f>
        <v/>
      </c>
      <c r="T9997" s="35" t="str">
        <f>IF($C9997="","",INDEX(TableLookupSleepQuality[],MATCH($C9997,TableLookupSleepQuality[Sleep Quality Low],1),MATCH(T$1,TableLookupSleepQuality[#Headers],0)))</f>
        <v/>
      </c>
      <c r="X9997" s="36" t="str">
        <f t="shared" si="2506"/>
        <v/>
      </c>
      <c r="Y9997" s="40" t="str">
        <f t="shared" si="2509"/>
        <v/>
      </c>
      <c r="Z9997" s="13" t="str">
        <f t="shared" si="2509"/>
        <v/>
      </c>
      <c r="AA9997" s="13" t="str">
        <f t="shared" si="2509"/>
        <v/>
      </c>
      <c r="AB9997" s="13" t="str">
        <f t="shared" si="2509"/>
        <v/>
      </c>
      <c r="AC9997" s="13" t="str">
        <f t="shared" si="2509"/>
        <v/>
      </c>
      <c r="AD9997" s="13" t="str">
        <f t="shared" si="2509"/>
        <v/>
      </c>
    </row>
    <row r="9998" spans="7:30" x14ac:dyDescent="0.25">
      <c r="G9998" s="18" t="str">
        <f t="shared" si="2497"/>
        <v/>
      </c>
      <c r="H9998" s="22" t="str">
        <f t="shared" si="2498"/>
        <v/>
      </c>
      <c r="I9998" s="23" t="str">
        <f t="shared" si="2499"/>
        <v/>
      </c>
      <c r="J9998" s="22" t="str">
        <f t="shared" si="2500"/>
        <v/>
      </c>
      <c r="K9998" s="24" t="str">
        <f t="shared" si="2501"/>
        <v/>
      </c>
      <c r="L9998" s="42" t="str">
        <f t="shared" si="2507"/>
        <v/>
      </c>
      <c r="M9998" s="43" t="str">
        <f t="shared" si="2508"/>
        <v/>
      </c>
      <c r="N9998" s="26" t="str">
        <f t="shared" si="2502"/>
        <v/>
      </c>
      <c r="O9998" s="26" t="str">
        <f t="shared" si="2503"/>
        <v/>
      </c>
      <c r="P9998" s="28" t="str">
        <f>IF(E9998="","",INDEX(TableLookupWakeUpScore[],MATCH(E9998,TableLookupWakeUpScore[Wake Up],0),MATCH(P$1,TableLookupWakeUpScore[#Headers],0)))</f>
        <v/>
      </c>
      <c r="Q9998" s="30" t="str">
        <f t="shared" si="2504"/>
        <v/>
      </c>
      <c r="R9998" s="31" t="str">
        <f t="shared" si="2505"/>
        <v/>
      </c>
      <c r="S9998" s="34" t="str">
        <f>IF($C9998="","",INDEX(TableLookupSleepQuality[],MATCH($C9998,TableLookupSleepQuality[Sleep Quality Low],1),MATCH(S$1,TableLookupSleepQuality[#Headers],0)))</f>
        <v/>
      </c>
      <c r="T9998" s="35" t="str">
        <f>IF($C9998="","",INDEX(TableLookupSleepQuality[],MATCH($C9998,TableLookupSleepQuality[Sleep Quality Low],1),MATCH(T$1,TableLookupSleepQuality[#Headers],0)))</f>
        <v/>
      </c>
      <c r="X9998" s="36" t="str">
        <f t="shared" si="2506"/>
        <v/>
      </c>
      <c r="Y9998" s="40" t="str">
        <f t="shared" si="2509"/>
        <v/>
      </c>
      <c r="Z9998" s="13" t="str">
        <f t="shared" si="2509"/>
        <v/>
      </c>
      <c r="AA9998" s="13" t="str">
        <f t="shared" si="2509"/>
        <v/>
      </c>
      <c r="AB9998" s="13" t="str">
        <f t="shared" si="2509"/>
        <v/>
      </c>
      <c r="AC9998" s="13" t="str">
        <f t="shared" si="2509"/>
        <v/>
      </c>
      <c r="AD9998" s="13" t="str">
        <f t="shared" si="2509"/>
        <v/>
      </c>
    </row>
    <row r="9999" spans="7:30" x14ac:dyDescent="0.25">
      <c r="G9999" s="18" t="str">
        <f t="shared" si="2497"/>
        <v/>
      </c>
      <c r="H9999" s="22" t="str">
        <f t="shared" si="2498"/>
        <v/>
      </c>
      <c r="I9999" s="23" t="str">
        <f t="shared" si="2499"/>
        <v/>
      </c>
      <c r="J9999" s="22" t="str">
        <f t="shared" si="2500"/>
        <v/>
      </c>
      <c r="K9999" s="24" t="str">
        <f t="shared" si="2501"/>
        <v/>
      </c>
      <c r="L9999" s="42" t="str">
        <f t="shared" si="2507"/>
        <v/>
      </c>
      <c r="M9999" s="43" t="str">
        <f t="shared" si="2508"/>
        <v/>
      </c>
      <c r="N9999" s="26" t="str">
        <f t="shared" si="2502"/>
        <v/>
      </c>
      <c r="O9999" s="26" t="str">
        <f t="shared" si="2503"/>
        <v/>
      </c>
      <c r="P9999" s="28" t="str">
        <f>IF(E9999="","",INDEX(TableLookupWakeUpScore[],MATCH(E9999,TableLookupWakeUpScore[Wake Up],0),MATCH(P$1,TableLookupWakeUpScore[#Headers],0)))</f>
        <v/>
      </c>
      <c r="Q9999" s="30" t="str">
        <f t="shared" si="2504"/>
        <v/>
      </c>
      <c r="R9999" s="31" t="str">
        <f t="shared" si="2505"/>
        <v/>
      </c>
      <c r="S9999" s="34" t="str">
        <f>IF($C9999="","",INDEX(TableLookupSleepQuality[],MATCH($C9999,TableLookupSleepQuality[Sleep Quality Low],1),MATCH(S$1,TableLookupSleepQuality[#Headers],0)))</f>
        <v/>
      </c>
      <c r="T9999" s="35" t="str">
        <f>IF($C9999="","",INDEX(TableLookupSleepQuality[],MATCH($C9999,TableLookupSleepQuality[Sleep Quality Low],1),MATCH(T$1,TableLookupSleepQuality[#Headers],0)))</f>
        <v/>
      </c>
      <c r="X9999" s="36" t="str">
        <f t="shared" si="2506"/>
        <v/>
      </c>
      <c r="Y9999" s="40" t="str">
        <f t="shared" si="2509"/>
        <v/>
      </c>
      <c r="Z9999" s="13" t="str">
        <f t="shared" si="2509"/>
        <v/>
      </c>
      <c r="AA9999" s="13" t="str">
        <f t="shared" si="2509"/>
        <v/>
      </c>
      <c r="AB9999" s="13" t="str">
        <f t="shared" si="2509"/>
        <v/>
      </c>
      <c r="AC9999" s="13" t="str">
        <f t="shared" si="2509"/>
        <v/>
      </c>
      <c r="AD9999" s="13" t="str">
        <f t="shared" si="2509"/>
        <v/>
      </c>
    </row>
  </sheetData>
  <sortState ref="A2:AA9999">
    <sortCondition ref="B2:B9999"/>
  </sortState>
  <pageMargins left="0.7" right="0.7" top="0.75" bottom="0.75" header="0.3" footer="0.3"/>
  <pageSetup paperSize="121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N7"/>
  <sheetViews>
    <sheetView zoomScale="125" zoomScaleNormal="125" workbookViewId="0"/>
  </sheetViews>
  <sheetFormatPr defaultRowHeight="15" x14ac:dyDescent="0.25"/>
  <cols>
    <col min="1" max="1" width="5.7109375" customWidth="1"/>
    <col min="2" max="2" width="8.85546875" customWidth="1"/>
    <col min="3" max="3" width="2.7109375" customWidth="1"/>
    <col min="4" max="4" width="12.7109375" customWidth="1"/>
    <col min="5" max="5" width="2.7109375" customWidth="1"/>
    <col min="6" max="6" width="7.7109375" customWidth="1"/>
    <col min="7" max="7" width="9.28515625" customWidth="1"/>
    <col min="8" max="8" width="16.140625" customWidth="1"/>
    <col min="9" max="9" width="10.7109375" customWidth="1"/>
    <col min="10" max="10" width="7.42578125" customWidth="1"/>
    <col min="11" max="11" width="60.5703125" customWidth="1"/>
    <col min="12" max="12" width="2.7109375" customWidth="1"/>
    <col min="13" max="13" width="30.7109375" customWidth="1"/>
    <col min="14" max="14" width="13" style="5" customWidth="1"/>
  </cols>
  <sheetData>
    <row r="1" spans="1:14" s="2" customFormat="1" ht="60" x14ac:dyDescent="0.25">
      <c r="A1" s="2" t="s">
        <v>20</v>
      </c>
      <c r="B1" s="2" t="s">
        <v>19</v>
      </c>
      <c r="D1" s="2" t="s">
        <v>5</v>
      </c>
      <c r="F1" s="2" t="s">
        <v>28</v>
      </c>
      <c r="G1" s="2" t="s">
        <v>29</v>
      </c>
      <c r="H1" s="2" t="s">
        <v>30</v>
      </c>
      <c r="I1" s="2" t="s">
        <v>31</v>
      </c>
      <c r="J1" s="2" t="s">
        <v>42</v>
      </c>
      <c r="K1" s="2" t="s">
        <v>27</v>
      </c>
      <c r="M1" s="2" t="s">
        <v>54</v>
      </c>
      <c r="N1" s="41" t="s">
        <v>55</v>
      </c>
    </row>
    <row r="2" spans="1:14" x14ac:dyDescent="0.25">
      <c r="A2" s="1" t="s">
        <v>6</v>
      </c>
      <c r="B2" s="1">
        <v>1</v>
      </c>
      <c r="D2" t="s">
        <v>12</v>
      </c>
      <c r="F2" s="3">
        <v>0</v>
      </c>
      <c r="G2" s="3">
        <f t="shared" ref="G2:G5" si="0">F3-0.0001</f>
        <v>0.39990000000000003</v>
      </c>
      <c r="H2" t="str">
        <f>TEXT(TableLookupSleepQuality[[#This Row],[Sleep Quality Low]],"0.00%") &amp; " - " &amp; TEXT(TableLookupSleepQuality[[#This Row],[Sleep Quality High]],"0.00%")</f>
        <v>0.00% - 39.99%</v>
      </c>
      <c r="I2" t="s">
        <v>36</v>
      </c>
      <c r="J2">
        <v>1</v>
      </c>
      <c r="K2" t="s">
        <v>37</v>
      </c>
      <c r="M2" t="s">
        <v>56</v>
      </c>
      <c r="N2" s="5">
        <v>41527</v>
      </c>
    </row>
    <row r="3" spans="1:14" x14ac:dyDescent="0.25">
      <c r="A3" s="1" t="s">
        <v>7</v>
      </c>
      <c r="B3" s="1">
        <v>0</v>
      </c>
      <c r="D3" t="s">
        <v>13</v>
      </c>
      <c r="F3" s="3">
        <v>0.4</v>
      </c>
      <c r="G3" s="3">
        <f t="shared" si="0"/>
        <v>0.59989999999999999</v>
      </c>
      <c r="H3" t="str">
        <f>TEXT(TableLookupSleepQuality[[#This Row],[Sleep Quality Low]],"0.00%") &amp; " - " &amp; TEXT(TableLookupSleepQuality[[#This Row],[Sleep Quality High]],"0.00%")</f>
        <v>40.00% - 59.99%</v>
      </c>
      <c r="I3" t="s">
        <v>33</v>
      </c>
      <c r="J3">
        <v>2</v>
      </c>
      <c r="K3" t="s">
        <v>38</v>
      </c>
    </row>
    <row r="4" spans="1:14" x14ac:dyDescent="0.25">
      <c r="A4" s="1" t="s">
        <v>8</v>
      </c>
      <c r="B4" s="1">
        <v>-1</v>
      </c>
      <c r="D4" t="s">
        <v>52</v>
      </c>
      <c r="F4" s="3">
        <v>0.6</v>
      </c>
      <c r="G4" s="3">
        <f t="shared" si="0"/>
        <v>0.79990000000000006</v>
      </c>
      <c r="H4" s="4" t="str">
        <f>TEXT(TableLookupSleepQuality[[#This Row],[Sleep Quality Low]],"0.00%") &amp; " - " &amp; TEXT(TableLookupSleepQuality[[#This Row],[Sleep Quality High]],"0.00%")</f>
        <v>60.00% - 79.99%</v>
      </c>
      <c r="I4" t="s">
        <v>34</v>
      </c>
      <c r="J4">
        <v>3</v>
      </c>
      <c r="K4" t="s">
        <v>39</v>
      </c>
    </row>
    <row r="5" spans="1:14" x14ac:dyDescent="0.25">
      <c r="D5" t="s">
        <v>9</v>
      </c>
      <c r="F5" s="3">
        <v>0.8</v>
      </c>
      <c r="G5" s="3">
        <f t="shared" si="0"/>
        <v>0.89990000000000003</v>
      </c>
      <c r="H5" s="4" t="str">
        <f>TEXT(TableLookupSleepQuality[[#This Row],[Sleep Quality Low]],"0.00%") &amp; " - " &amp; TEXT(TableLookupSleepQuality[[#This Row],[Sleep Quality High]],"0.00%")</f>
        <v>80.00% - 89.99%</v>
      </c>
      <c r="I5" t="s">
        <v>35</v>
      </c>
      <c r="J5">
        <v>4</v>
      </c>
      <c r="K5" t="s">
        <v>40</v>
      </c>
    </row>
    <row r="6" spans="1:14" x14ac:dyDescent="0.25">
      <c r="D6" t="s">
        <v>17</v>
      </c>
      <c r="F6" s="3">
        <v>0.9</v>
      </c>
      <c r="G6" s="3">
        <v>1</v>
      </c>
      <c r="H6" s="4" t="str">
        <f>TEXT(TableLookupSleepQuality[[#This Row],[Sleep Quality Low]],"0.00%") &amp; " - " &amp; TEXT(TableLookupSleepQuality[[#This Row],[Sleep Quality High]],"0.00%")</f>
        <v>90.00% - 100.00%</v>
      </c>
      <c r="I6" t="s">
        <v>32</v>
      </c>
      <c r="J6">
        <v>5</v>
      </c>
      <c r="K6" t="s">
        <v>41</v>
      </c>
    </row>
    <row r="7" spans="1:14" x14ac:dyDescent="0.25">
      <c r="D7" t="s">
        <v>14</v>
      </c>
    </row>
  </sheetData>
  <pageMargins left="0.7" right="0.7" top="0.75" bottom="0.75" header="0.3" footer="0.3"/>
  <tableParts count="4">
    <tablePart r:id="rId1"/>
    <tablePart r:id="rId2"/>
    <tablePart r:id="rId3"/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Sleep Master</vt:lpstr>
      <vt:lpstr>Lookup Values</vt:lpstr>
      <vt:lpstr>RangeLookupDateStartedRecordingSleepNotes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Shir Aviv</dc:creator>
  <cp:lastModifiedBy>Shir Aviv</cp:lastModifiedBy>
  <cp:lastPrinted>2013-11-10T00:21:55Z</cp:lastPrinted>
  <dcterms:created xsi:type="dcterms:W3CDTF">2013-09-15T19:34:12Z</dcterms:created>
  <dcterms:modified xsi:type="dcterms:W3CDTF">2014-05-15T15:31:06Z</dcterms:modified>
</cp:coreProperties>
</file>